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fileSharing readOnlyRecommended="1"/>
  <workbookPr codeName="Sellest_töövihikust" defaultThemeVersion="166925"/>
  <mc:AlternateContent xmlns:mc="http://schemas.openxmlformats.org/markup-compatibility/2006">
    <mc:Choice Requires="x15">
      <x15ac:absPath xmlns:x15ac="http://schemas.microsoft.com/office/spreadsheetml/2010/11/ac" url="C:\Users\johanna.koobak\RBE Dropbox\RBE Team Folder\39. VDE\02_BIM-nõuded\01_BIM_nõuded_hange\BIM_nõuded-Infra\templates\"/>
    </mc:Choice>
  </mc:AlternateContent>
  <xr:revisionPtr revIDLastSave="5615" documentId="13_ncr:1_{A5B7D83D-AE51-42E5-9EC3-75EFD42A760D}" xr6:coauthVersionLast="47" xr6:coauthVersionMax="47" xr10:uidLastSave="{F2ECE5FA-F2C6-42B0-BBFE-612EB83F1ED4}"/>
  <workbookProtection workbookAlgorithmName="SHA-512" workbookHashValue="igzV7eLBWeIxQSlsPZgVjb1oYgsIOCnWzc4RXCeph5kDcHOZ4U5C3UYp4OOrXwbjM3H3uDLthwMJWmEVqhXkFw==" workbookSaltValue="lxmxP+SZaPXK4CkqiAoucA==" workbookSpinCount="100000" lockStructure="1"/>
  <bookViews>
    <workbookView xWindow="-51720" yWindow="-120" windowWidth="51840" windowHeight="21240" tabRatio="847" firstSheet="5" activeTab="5" xr2:uid="{7F3F57C9-D212-49C9-91A3-4EE66B023587}"/>
  </bookViews>
  <sheets>
    <sheet name="Filename" sheetId="8" r:id="rId1"/>
    <sheet name="PROJECT ID" sheetId="11" r:id="rId2"/>
    <sheet name="SECTION ID" sheetId="12" r:id="rId3"/>
    <sheet name="SUB-SECTION ID" sheetId="13" r:id="rId4"/>
    <sheet name="ORIGINATOR_SUPPLIER" sheetId="10" r:id="rId5"/>
    <sheet name="VOLUME_SYSTEM" sheetId="16" r:id="rId6"/>
    <sheet name="ZONE" sheetId="17" r:id="rId7"/>
    <sheet name="LOCATION" sheetId="9" r:id="rId8"/>
    <sheet name="ACTIVITY &amp; DISCIPLINE CODE" sheetId="14" r:id="rId9"/>
    <sheet name="DOCUMENT TYPE" sheetId="4" r:id="rId10"/>
    <sheet name="PROJECT STAGE" sheetId="5" r:id="rId11"/>
    <sheet name="ASSET CLASSIFICATION" sheetId="19" r:id="rId12"/>
  </sheets>
  <externalReferences>
    <externalReference r:id="rId13"/>
  </externalReferences>
  <definedNames>
    <definedName name="_xlnm._FilterDatabase" localSheetId="11" hidden="1">'ASSET CLASSIFICATION'!$A$3:$W$1766</definedName>
    <definedName name="_xlnm._FilterDatabase" localSheetId="5" hidden="1">VOLUME_SYSTEM!$A$1:$BMP$1464</definedName>
    <definedName name="Roles" localSheetId="11">#REF!</definedName>
    <definedName name="Rol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436" i="16" l="1"/>
  <c r="A1435" i="16"/>
  <c r="A1434" i="16"/>
  <c r="M681" i="19"/>
  <c r="Q11" i="8"/>
  <c r="S11" i="8"/>
  <c r="R11" i="8" s="1"/>
  <c r="T11" i="8"/>
  <c r="W11" i="8"/>
  <c r="Y11" i="8"/>
  <c r="X11" i="8" s="1"/>
  <c r="AA11" i="8"/>
  <c r="Z11" i="8" s="1"/>
  <c r="AB11" i="8"/>
  <c r="AD11" i="8"/>
  <c r="AE11" i="8"/>
  <c r="AG11" i="8"/>
  <c r="AF11" i="8" s="1"/>
  <c r="Q12" i="8"/>
  <c r="S12" i="8"/>
  <c r="R12" i="8" s="1"/>
  <c r="T12" i="8"/>
  <c r="W12" i="8"/>
  <c r="Y12" i="8"/>
  <c r="X12" i="8" s="1"/>
  <c r="AA12" i="8"/>
  <c r="Z12" i="8" s="1"/>
  <c r="AB12" i="8"/>
  <c r="AD12" i="8"/>
  <c r="AE12" i="8"/>
  <c r="AG12" i="8"/>
  <c r="AF12" i="8" s="1"/>
  <c r="Q13" i="8"/>
  <c r="S13" i="8"/>
  <c r="R13" i="8" s="1"/>
  <c r="T13" i="8"/>
  <c r="W13" i="8"/>
  <c r="Y13" i="8"/>
  <c r="X13" i="8" s="1"/>
  <c r="AA13" i="8"/>
  <c r="Z13" i="8" s="1"/>
  <c r="AB13" i="8"/>
  <c r="AD13" i="8"/>
  <c r="AE13" i="8"/>
  <c r="AG13" i="8"/>
  <c r="AF13" i="8" s="1"/>
  <c r="Q14" i="8"/>
  <c r="S14" i="8"/>
  <c r="R14" i="8" s="1"/>
  <c r="T14" i="8"/>
  <c r="W14" i="8"/>
  <c r="Y14" i="8"/>
  <c r="X14" i="8" s="1"/>
  <c r="AA14" i="8"/>
  <c r="Z14" i="8" s="1"/>
  <c r="AB14" i="8"/>
  <c r="AD14" i="8"/>
  <c r="AE14" i="8"/>
  <c r="AF14" i="8"/>
  <c r="AG14" i="8"/>
  <c r="Q15" i="8"/>
  <c r="S15" i="8"/>
  <c r="R15" i="8" s="1"/>
  <c r="T15" i="8"/>
  <c r="W15" i="8"/>
  <c r="Y15" i="8"/>
  <c r="X15" i="8" s="1"/>
  <c r="AA15" i="8"/>
  <c r="Z15" i="8" s="1"/>
  <c r="AB15" i="8"/>
  <c r="AD15" i="8"/>
  <c r="AE15" i="8"/>
  <c r="AG15" i="8"/>
  <c r="AF15" i="8" s="1"/>
  <c r="Q16" i="8"/>
  <c r="S16" i="8"/>
  <c r="R16" i="8" s="1"/>
  <c r="T16" i="8"/>
  <c r="W16" i="8"/>
  <c r="Y16" i="8"/>
  <c r="X16" i="8" s="1"/>
  <c r="AA16" i="8"/>
  <c r="Z16" i="8" s="1"/>
  <c r="AB16" i="8"/>
  <c r="AD16" i="8"/>
  <c r="AE16" i="8"/>
  <c r="AG16" i="8"/>
  <c r="AF16" i="8" s="1"/>
  <c r="Q17" i="8"/>
  <c r="S17" i="8"/>
  <c r="R17" i="8" s="1"/>
  <c r="T17" i="8"/>
  <c r="W17" i="8"/>
  <c r="Y17" i="8"/>
  <c r="X17" i="8" s="1"/>
  <c r="AA17" i="8"/>
  <c r="Z17" i="8" s="1"/>
  <c r="AB17" i="8"/>
  <c r="AD17" i="8"/>
  <c r="AE17" i="8"/>
  <c r="AG17" i="8"/>
  <c r="AF17" i="8" s="1"/>
  <c r="Q18" i="8"/>
  <c r="S18" i="8"/>
  <c r="R18" i="8" s="1"/>
  <c r="T18" i="8"/>
  <c r="W18" i="8"/>
  <c r="Y18" i="8"/>
  <c r="X18" i="8" s="1"/>
  <c r="AA18" i="8"/>
  <c r="Z18" i="8" s="1"/>
  <c r="AB18" i="8"/>
  <c r="AD18" i="8"/>
  <c r="AE18" i="8"/>
  <c r="AF18" i="8"/>
  <c r="AG18" i="8"/>
  <c r="Q19" i="8"/>
  <c r="S19" i="8"/>
  <c r="R19" i="8" s="1"/>
  <c r="T19" i="8"/>
  <c r="W19" i="8"/>
  <c r="V19" i="8" s="1"/>
  <c r="Y19" i="8"/>
  <c r="X19" i="8" s="1"/>
  <c r="AA19" i="8"/>
  <c r="Z19" i="8" s="1"/>
  <c r="AB19" i="8"/>
  <c r="AD19" i="8"/>
  <c r="AE19" i="8"/>
  <c r="AG19" i="8"/>
  <c r="AF19" i="8" s="1"/>
  <c r="Q20" i="8"/>
  <c r="S20" i="8"/>
  <c r="R20" i="8" s="1"/>
  <c r="T20" i="8"/>
  <c r="W20" i="8"/>
  <c r="Y20" i="8"/>
  <c r="X20" i="8" s="1"/>
  <c r="AA20" i="8"/>
  <c r="Z20" i="8" s="1"/>
  <c r="AB20" i="8"/>
  <c r="AD20" i="8"/>
  <c r="AE20" i="8"/>
  <c r="AG20" i="8"/>
  <c r="AF20" i="8" s="1"/>
  <c r="Q21" i="8"/>
  <c r="S21" i="8"/>
  <c r="R21" i="8" s="1"/>
  <c r="T21" i="8"/>
  <c r="W21" i="8"/>
  <c r="Y21" i="8"/>
  <c r="X21" i="8" s="1"/>
  <c r="AA21" i="8"/>
  <c r="Z21" i="8" s="1"/>
  <c r="AB21" i="8"/>
  <c r="AD21" i="8"/>
  <c r="AE21" i="8"/>
  <c r="AG21" i="8"/>
  <c r="AF21" i="8" s="1"/>
  <c r="Q22" i="8"/>
  <c r="S22" i="8"/>
  <c r="R22" i="8" s="1"/>
  <c r="T22" i="8"/>
  <c r="W22" i="8"/>
  <c r="Y22" i="8"/>
  <c r="X22" i="8" s="1"/>
  <c r="AA22" i="8"/>
  <c r="Z22" i="8" s="1"/>
  <c r="AB22" i="8"/>
  <c r="AD22" i="8"/>
  <c r="AE22" i="8"/>
  <c r="AF22" i="8"/>
  <c r="AG22" i="8"/>
  <c r="Q23" i="8"/>
  <c r="S23" i="8"/>
  <c r="R23" i="8" s="1"/>
  <c r="T23" i="8"/>
  <c r="W23" i="8"/>
  <c r="Y23" i="8"/>
  <c r="X23" i="8" s="1"/>
  <c r="AA23" i="8"/>
  <c r="Z23" i="8" s="1"/>
  <c r="AB23" i="8"/>
  <c r="AD23" i="8"/>
  <c r="AE23" i="8"/>
  <c r="AG23" i="8"/>
  <c r="AF23" i="8" s="1"/>
  <c r="Q24" i="8"/>
  <c r="S24" i="8"/>
  <c r="R24" i="8" s="1"/>
  <c r="T24" i="8"/>
  <c r="W24" i="8"/>
  <c r="V24" i="8" s="1"/>
  <c r="Y24" i="8"/>
  <c r="X24" i="8" s="1"/>
  <c r="AA24" i="8"/>
  <c r="Z24" i="8" s="1"/>
  <c r="AB24" i="8"/>
  <c r="AD24" i="8"/>
  <c r="AE24" i="8"/>
  <c r="AG24" i="8"/>
  <c r="AF24" i="8" s="1"/>
  <c r="Q25" i="8"/>
  <c r="S25" i="8"/>
  <c r="R25" i="8" s="1"/>
  <c r="T25" i="8"/>
  <c r="W25" i="8"/>
  <c r="Y25" i="8"/>
  <c r="X25" i="8" s="1"/>
  <c r="AA25" i="8"/>
  <c r="Z25" i="8" s="1"/>
  <c r="AB25" i="8"/>
  <c r="AD25" i="8"/>
  <c r="AE25" i="8"/>
  <c r="AG25" i="8"/>
  <c r="AF25" i="8" s="1"/>
  <c r="Q26" i="8"/>
  <c r="S26" i="8"/>
  <c r="R26" i="8" s="1"/>
  <c r="T26" i="8"/>
  <c r="W26" i="8"/>
  <c r="Y26" i="8"/>
  <c r="X26" i="8" s="1"/>
  <c r="AA26" i="8"/>
  <c r="Z26" i="8" s="1"/>
  <c r="AB26" i="8"/>
  <c r="AD26" i="8"/>
  <c r="AE26" i="8"/>
  <c r="AF26" i="8"/>
  <c r="AG26" i="8"/>
  <c r="Q27" i="8"/>
  <c r="S27" i="8"/>
  <c r="R27" i="8" s="1"/>
  <c r="T27" i="8"/>
  <c r="W27" i="8"/>
  <c r="Y27" i="8"/>
  <c r="X27" i="8" s="1"/>
  <c r="AA27" i="8"/>
  <c r="Z27" i="8" s="1"/>
  <c r="AB27" i="8"/>
  <c r="AD27" i="8"/>
  <c r="AE27" i="8"/>
  <c r="AG27" i="8"/>
  <c r="AF27" i="8" s="1"/>
  <c r="Q28" i="8"/>
  <c r="S28" i="8"/>
  <c r="R28" i="8" s="1"/>
  <c r="T28" i="8"/>
  <c r="W28" i="8"/>
  <c r="Y28" i="8"/>
  <c r="X28" i="8" s="1"/>
  <c r="AA28" i="8"/>
  <c r="Z28" i="8" s="1"/>
  <c r="AB28" i="8"/>
  <c r="AD28" i="8"/>
  <c r="AE28" i="8"/>
  <c r="AG28" i="8"/>
  <c r="AF28" i="8" s="1"/>
  <c r="Q29" i="8"/>
  <c r="S29" i="8"/>
  <c r="R29" i="8" s="1"/>
  <c r="T29" i="8"/>
  <c r="W29" i="8"/>
  <c r="Y29" i="8"/>
  <c r="X29" i="8" s="1"/>
  <c r="AA29" i="8"/>
  <c r="Z29" i="8" s="1"/>
  <c r="AB29" i="8"/>
  <c r="AD29" i="8"/>
  <c r="AE29" i="8"/>
  <c r="AG29" i="8"/>
  <c r="AF29" i="8" s="1"/>
  <c r="Q30" i="8"/>
  <c r="S30" i="8"/>
  <c r="R30" i="8" s="1"/>
  <c r="T30" i="8"/>
  <c r="W30" i="8"/>
  <c r="Y30" i="8"/>
  <c r="X30" i="8" s="1"/>
  <c r="AA30" i="8"/>
  <c r="Z30" i="8" s="1"/>
  <c r="AB30" i="8"/>
  <c r="AD30" i="8"/>
  <c r="AE30" i="8"/>
  <c r="AF30" i="8"/>
  <c r="AG30" i="8"/>
  <c r="Q31" i="8"/>
  <c r="S31" i="8"/>
  <c r="R31" i="8" s="1"/>
  <c r="T31" i="8"/>
  <c r="W31" i="8"/>
  <c r="Y31" i="8"/>
  <c r="X31" i="8" s="1"/>
  <c r="AA31" i="8"/>
  <c r="Z31" i="8" s="1"/>
  <c r="AB31" i="8"/>
  <c r="AD31" i="8"/>
  <c r="AE31" i="8"/>
  <c r="AG31" i="8"/>
  <c r="AF31" i="8" s="1"/>
  <c r="Q32" i="8"/>
  <c r="S32" i="8"/>
  <c r="R32" i="8" s="1"/>
  <c r="T32" i="8"/>
  <c r="W32" i="8"/>
  <c r="Y32" i="8"/>
  <c r="X32" i="8" s="1"/>
  <c r="AA32" i="8"/>
  <c r="Z32" i="8" s="1"/>
  <c r="AB32" i="8"/>
  <c r="AD32" i="8"/>
  <c r="AE32" i="8"/>
  <c r="AG32" i="8"/>
  <c r="AF32" i="8" s="1"/>
  <c r="Q33" i="8"/>
  <c r="S33" i="8"/>
  <c r="R33" i="8" s="1"/>
  <c r="T33" i="8"/>
  <c r="W33" i="8"/>
  <c r="Y33" i="8"/>
  <c r="X33" i="8" s="1"/>
  <c r="AA33" i="8"/>
  <c r="Z33" i="8" s="1"/>
  <c r="AB33" i="8"/>
  <c r="AD33" i="8"/>
  <c r="AE33" i="8"/>
  <c r="AG33" i="8"/>
  <c r="AF33" i="8" s="1"/>
  <c r="Q34" i="8"/>
  <c r="S34" i="8"/>
  <c r="R34" i="8" s="1"/>
  <c r="T34" i="8"/>
  <c r="W34" i="8"/>
  <c r="Y34" i="8"/>
  <c r="X34" i="8" s="1"/>
  <c r="AA34" i="8"/>
  <c r="Z34" i="8" s="1"/>
  <c r="AB34" i="8"/>
  <c r="AD34" i="8"/>
  <c r="AE34" i="8"/>
  <c r="AF34" i="8"/>
  <c r="AG34" i="8"/>
  <c r="Q35" i="8"/>
  <c r="S35" i="8"/>
  <c r="R35" i="8" s="1"/>
  <c r="T35" i="8"/>
  <c r="W35" i="8"/>
  <c r="Y35" i="8"/>
  <c r="X35" i="8" s="1"/>
  <c r="AA35" i="8"/>
  <c r="Z35" i="8" s="1"/>
  <c r="AB35" i="8"/>
  <c r="AD35" i="8"/>
  <c r="AE35" i="8"/>
  <c r="AG35" i="8"/>
  <c r="AF35" i="8" s="1"/>
  <c r="Q36" i="8"/>
  <c r="S36" i="8"/>
  <c r="R36" i="8" s="1"/>
  <c r="T36" i="8"/>
  <c r="W36" i="8"/>
  <c r="V36" i="8" s="1"/>
  <c r="Y36" i="8"/>
  <c r="X36" i="8" s="1"/>
  <c r="AA36" i="8"/>
  <c r="Z36" i="8" s="1"/>
  <c r="AB36" i="8"/>
  <c r="AD36" i="8"/>
  <c r="AE36" i="8"/>
  <c r="AG36" i="8"/>
  <c r="AF36" i="8" s="1"/>
  <c r="Q37" i="8"/>
  <c r="S37" i="8"/>
  <c r="R37" i="8" s="1"/>
  <c r="T37" i="8"/>
  <c r="W37" i="8"/>
  <c r="Y37" i="8"/>
  <c r="X37" i="8" s="1"/>
  <c r="AA37" i="8"/>
  <c r="Z37" i="8" s="1"/>
  <c r="AB37" i="8"/>
  <c r="AD37" i="8"/>
  <c r="AE37" i="8"/>
  <c r="AG37" i="8"/>
  <c r="AF37" i="8" s="1"/>
  <c r="Q38" i="8"/>
  <c r="S38" i="8"/>
  <c r="R38" i="8" s="1"/>
  <c r="T38" i="8"/>
  <c r="W38" i="8"/>
  <c r="Y38" i="8"/>
  <c r="X38" i="8" s="1"/>
  <c r="AA38" i="8"/>
  <c r="Z38" i="8" s="1"/>
  <c r="AB38" i="8"/>
  <c r="AD38" i="8"/>
  <c r="AE38" i="8"/>
  <c r="AF38" i="8"/>
  <c r="AG38" i="8"/>
  <c r="Q39" i="8"/>
  <c r="S39" i="8"/>
  <c r="R39" i="8" s="1"/>
  <c r="T39" i="8"/>
  <c r="W39" i="8"/>
  <c r="Y39" i="8"/>
  <c r="X39" i="8" s="1"/>
  <c r="AA39" i="8"/>
  <c r="Z39" i="8" s="1"/>
  <c r="AB39" i="8"/>
  <c r="AD39" i="8"/>
  <c r="AE39" i="8"/>
  <c r="AG39" i="8"/>
  <c r="AF39" i="8" s="1"/>
  <c r="Q40" i="8"/>
  <c r="S40" i="8"/>
  <c r="R40" i="8" s="1"/>
  <c r="T40" i="8"/>
  <c r="W40" i="8"/>
  <c r="Y40" i="8"/>
  <c r="X40" i="8" s="1"/>
  <c r="AA40" i="8"/>
  <c r="Z40" i="8" s="1"/>
  <c r="AB40" i="8"/>
  <c r="AD40" i="8"/>
  <c r="AE40" i="8"/>
  <c r="AG40" i="8"/>
  <c r="AF40" i="8" s="1"/>
  <c r="Q41" i="8"/>
  <c r="S41" i="8"/>
  <c r="R41" i="8" s="1"/>
  <c r="T41" i="8"/>
  <c r="W41" i="8"/>
  <c r="Y41" i="8"/>
  <c r="X41" i="8" s="1"/>
  <c r="AA41" i="8"/>
  <c r="Z41" i="8" s="1"/>
  <c r="AB41" i="8"/>
  <c r="AD41" i="8"/>
  <c r="AE41" i="8"/>
  <c r="AG41" i="8"/>
  <c r="AF41" i="8" s="1"/>
  <c r="Q42" i="8"/>
  <c r="S42" i="8"/>
  <c r="R42" i="8" s="1"/>
  <c r="T42" i="8"/>
  <c r="W42" i="8"/>
  <c r="Y42" i="8"/>
  <c r="X42" i="8" s="1"/>
  <c r="AA42" i="8"/>
  <c r="Z42" i="8" s="1"/>
  <c r="AB42" i="8"/>
  <c r="AD42" i="8"/>
  <c r="AE42" i="8"/>
  <c r="AF42" i="8"/>
  <c r="AG42" i="8"/>
  <c r="Q43" i="8"/>
  <c r="S43" i="8"/>
  <c r="R43" i="8" s="1"/>
  <c r="T43" i="8"/>
  <c r="W43" i="8"/>
  <c r="Y43" i="8"/>
  <c r="X43" i="8" s="1"/>
  <c r="AA43" i="8"/>
  <c r="Z43" i="8" s="1"/>
  <c r="AB43" i="8"/>
  <c r="AD43" i="8"/>
  <c r="AE43" i="8"/>
  <c r="AG43" i="8"/>
  <c r="AF43" i="8" s="1"/>
  <c r="Q44" i="8"/>
  <c r="S44" i="8"/>
  <c r="R44" i="8" s="1"/>
  <c r="T44" i="8"/>
  <c r="W44" i="8"/>
  <c r="Y44" i="8"/>
  <c r="X44" i="8" s="1"/>
  <c r="AA44" i="8"/>
  <c r="Z44" i="8" s="1"/>
  <c r="AB44" i="8"/>
  <c r="AD44" i="8"/>
  <c r="AE44" i="8"/>
  <c r="AG44" i="8"/>
  <c r="AF44" i="8" s="1"/>
  <c r="Q45" i="8"/>
  <c r="S45" i="8"/>
  <c r="R45" i="8" s="1"/>
  <c r="T45" i="8"/>
  <c r="W45" i="8"/>
  <c r="Y45" i="8"/>
  <c r="X45" i="8" s="1"/>
  <c r="AA45" i="8"/>
  <c r="Z45" i="8" s="1"/>
  <c r="AB45" i="8"/>
  <c r="AD45" i="8"/>
  <c r="AE45" i="8"/>
  <c r="AG45" i="8"/>
  <c r="AF45" i="8" s="1"/>
  <c r="Q46" i="8"/>
  <c r="S46" i="8"/>
  <c r="R46" i="8" s="1"/>
  <c r="T46" i="8"/>
  <c r="W46" i="8"/>
  <c r="V46" i="8" s="1"/>
  <c r="Y46" i="8"/>
  <c r="X46" i="8" s="1"/>
  <c r="AA46" i="8"/>
  <c r="Z46" i="8" s="1"/>
  <c r="AB46" i="8"/>
  <c r="AD46" i="8"/>
  <c r="AE46" i="8"/>
  <c r="AF46" i="8"/>
  <c r="AG46" i="8"/>
  <c r="Q47" i="8"/>
  <c r="S47" i="8"/>
  <c r="R47" i="8" s="1"/>
  <c r="T47" i="8"/>
  <c r="W47" i="8"/>
  <c r="V47" i="8" s="1"/>
  <c r="Y47" i="8"/>
  <c r="X47" i="8" s="1"/>
  <c r="AA47" i="8"/>
  <c r="Z47" i="8" s="1"/>
  <c r="AB47" i="8"/>
  <c r="AD47" i="8"/>
  <c r="AE47" i="8"/>
  <c r="AG47" i="8"/>
  <c r="AF47" i="8" s="1"/>
  <c r="Q48" i="8"/>
  <c r="S48" i="8"/>
  <c r="R48" i="8" s="1"/>
  <c r="T48" i="8"/>
  <c r="W48" i="8"/>
  <c r="Y48" i="8"/>
  <c r="X48" i="8" s="1"/>
  <c r="AA48" i="8"/>
  <c r="Z48" i="8" s="1"/>
  <c r="AB48" i="8"/>
  <c r="AD48" i="8"/>
  <c r="AE48" i="8"/>
  <c r="AG48" i="8"/>
  <c r="AF48" i="8" s="1"/>
  <c r="Q49" i="8"/>
  <c r="S49" i="8"/>
  <c r="R49" i="8" s="1"/>
  <c r="T49" i="8"/>
  <c r="W49" i="8"/>
  <c r="V49" i="8" s="1"/>
  <c r="Y49" i="8"/>
  <c r="X49" i="8" s="1"/>
  <c r="AA49" i="8"/>
  <c r="Z49" i="8" s="1"/>
  <c r="AB49" i="8"/>
  <c r="AD49" i="8"/>
  <c r="AE49" i="8"/>
  <c r="AG49" i="8"/>
  <c r="AF49" i="8" s="1"/>
  <c r="Q50" i="8"/>
  <c r="S50" i="8"/>
  <c r="R50" i="8" s="1"/>
  <c r="T50" i="8"/>
  <c r="W50" i="8"/>
  <c r="Y50" i="8"/>
  <c r="X50" i="8" s="1"/>
  <c r="AA50" i="8"/>
  <c r="Z50" i="8" s="1"/>
  <c r="AB50" i="8"/>
  <c r="AD50" i="8"/>
  <c r="AE50" i="8"/>
  <c r="AF50" i="8"/>
  <c r="AG50" i="8"/>
  <c r="Q51" i="8"/>
  <c r="S51" i="8"/>
  <c r="R51" i="8" s="1"/>
  <c r="T51" i="8"/>
  <c r="W51" i="8"/>
  <c r="Y51" i="8"/>
  <c r="X51" i="8" s="1"/>
  <c r="AA51" i="8"/>
  <c r="Z51" i="8" s="1"/>
  <c r="AB51" i="8"/>
  <c r="AD51" i="8"/>
  <c r="AE51" i="8"/>
  <c r="AG51" i="8"/>
  <c r="AF51" i="8" s="1"/>
  <c r="Q52" i="8"/>
  <c r="S52" i="8"/>
  <c r="R52" i="8" s="1"/>
  <c r="T52" i="8"/>
  <c r="W52" i="8"/>
  <c r="Y52" i="8"/>
  <c r="X52" i="8" s="1"/>
  <c r="AA52" i="8"/>
  <c r="Z52" i="8" s="1"/>
  <c r="AB52" i="8"/>
  <c r="AD52" i="8"/>
  <c r="AE52" i="8"/>
  <c r="AG52" i="8"/>
  <c r="AF52" i="8" s="1"/>
  <c r="Q53" i="8"/>
  <c r="S53" i="8"/>
  <c r="R53" i="8" s="1"/>
  <c r="T53" i="8"/>
  <c r="W53" i="8"/>
  <c r="Y53" i="8"/>
  <c r="X53" i="8" s="1"/>
  <c r="AA53" i="8"/>
  <c r="Z53" i="8" s="1"/>
  <c r="AB53" i="8"/>
  <c r="AD53" i="8"/>
  <c r="AE53" i="8"/>
  <c r="AG53" i="8"/>
  <c r="AF53" i="8" s="1"/>
  <c r="Q54" i="8"/>
  <c r="S54" i="8"/>
  <c r="R54" i="8" s="1"/>
  <c r="T54" i="8"/>
  <c r="W54" i="8"/>
  <c r="Y54" i="8"/>
  <c r="X54" i="8" s="1"/>
  <c r="AA54" i="8"/>
  <c r="Z54" i="8" s="1"/>
  <c r="AB54" i="8"/>
  <c r="AD54" i="8"/>
  <c r="AE54" i="8"/>
  <c r="AF54" i="8"/>
  <c r="AG54" i="8"/>
  <c r="Q55" i="8"/>
  <c r="S55" i="8"/>
  <c r="R55" i="8" s="1"/>
  <c r="T55" i="8"/>
  <c r="W55" i="8"/>
  <c r="Y55" i="8"/>
  <c r="X55" i="8" s="1"/>
  <c r="AA55" i="8"/>
  <c r="Z55" i="8" s="1"/>
  <c r="AB55" i="8"/>
  <c r="AD55" i="8"/>
  <c r="AE55" i="8"/>
  <c r="AG55" i="8"/>
  <c r="AF55" i="8" s="1"/>
  <c r="Q56" i="8"/>
  <c r="S56" i="8"/>
  <c r="R56" i="8" s="1"/>
  <c r="T56" i="8"/>
  <c r="W56" i="8"/>
  <c r="Y56" i="8"/>
  <c r="X56" i="8" s="1"/>
  <c r="AA56" i="8"/>
  <c r="Z56" i="8" s="1"/>
  <c r="AB56" i="8"/>
  <c r="AD56" i="8"/>
  <c r="AE56" i="8"/>
  <c r="AG56" i="8"/>
  <c r="AF56" i="8" s="1"/>
  <c r="Q57" i="8"/>
  <c r="S57" i="8"/>
  <c r="R57" i="8" s="1"/>
  <c r="T57" i="8"/>
  <c r="W57" i="8"/>
  <c r="Y57" i="8"/>
  <c r="X57" i="8" s="1"/>
  <c r="AA57" i="8"/>
  <c r="Z57" i="8" s="1"/>
  <c r="AB57" i="8"/>
  <c r="AD57" i="8"/>
  <c r="AE57" i="8"/>
  <c r="AG57" i="8"/>
  <c r="AF57" i="8" s="1"/>
  <c r="Q58" i="8"/>
  <c r="S58" i="8"/>
  <c r="R58" i="8" s="1"/>
  <c r="T58" i="8"/>
  <c r="W58" i="8"/>
  <c r="V58" i="8" s="1"/>
  <c r="Y58" i="8"/>
  <c r="X58" i="8" s="1"/>
  <c r="AA58" i="8"/>
  <c r="Z58" i="8" s="1"/>
  <c r="AB58" i="8"/>
  <c r="AD58" i="8"/>
  <c r="AE58" i="8"/>
  <c r="AF58" i="8"/>
  <c r="AG58" i="8"/>
  <c r="Q59" i="8"/>
  <c r="S59" i="8"/>
  <c r="R59" i="8" s="1"/>
  <c r="T59" i="8"/>
  <c r="W59" i="8"/>
  <c r="V59" i="8" s="1"/>
  <c r="Y59" i="8"/>
  <c r="X59" i="8" s="1"/>
  <c r="AA59" i="8"/>
  <c r="Z59" i="8" s="1"/>
  <c r="AB59" i="8"/>
  <c r="AD59" i="8"/>
  <c r="AE59" i="8"/>
  <c r="AG59" i="8"/>
  <c r="AF59" i="8" s="1"/>
  <c r="Q60" i="8"/>
  <c r="S60" i="8"/>
  <c r="R60" i="8" s="1"/>
  <c r="T60" i="8"/>
  <c r="W60" i="8"/>
  <c r="Y60" i="8"/>
  <c r="X60" i="8" s="1"/>
  <c r="AA60" i="8"/>
  <c r="Z60" i="8" s="1"/>
  <c r="AB60" i="8"/>
  <c r="AD60" i="8"/>
  <c r="AE60" i="8"/>
  <c r="AG60" i="8"/>
  <c r="AF60" i="8" s="1"/>
  <c r="Q61" i="8"/>
  <c r="S61" i="8"/>
  <c r="R61" i="8" s="1"/>
  <c r="T61" i="8"/>
  <c r="W61" i="8"/>
  <c r="V61" i="8" s="1"/>
  <c r="Y61" i="8"/>
  <c r="X61" i="8" s="1"/>
  <c r="AA61" i="8"/>
  <c r="Z61" i="8" s="1"/>
  <c r="AB61" i="8"/>
  <c r="AD61" i="8"/>
  <c r="AE61" i="8"/>
  <c r="AG61" i="8"/>
  <c r="AF61" i="8" s="1"/>
  <c r="Q62" i="8"/>
  <c r="S62" i="8"/>
  <c r="R62" i="8" s="1"/>
  <c r="T62" i="8"/>
  <c r="W62" i="8"/>
  <c r="Y62" i="8"/>
  <c r="X62" i="8" s="1"/>
  <c r="AA62" i="8"/>
  <c r="Z62" i="8" s="1"/>
  <c r="AB62" i="8"/>
  <c r="AD62" i="8"/>
  <c r="AE62" i="8"/>
  <c r="AF62" i="8"/>
  <c r="AG62" i="8"/>
  <c r="Q63" i="8"/>
  <c r="S63" i="8"/>
  <c r="R63" i="8" s="1"/>
  <c r="T63" i="8"/>
  <c r="W63" i="8"/>
  <c r="Y63" i="8"/>
  <c r="X63" i="8" s="1"/>
  <c r="AA63" i="8"/>
  <c r="Z63" i="8" s="1"/>
  <c r="AB63" i="8"/>
  <c r="AD63" i="8"/>
  <c r="AE63" i="8"/>
  <c r="AG63" i="8"/>
  <c r="AF63" i="8" s="1"/>
  <c r="Q64" i="8"/>
  <c r="S64" i="8"/>
  <c r="R64" i="8" s="1"/>
  <c r="T64" i="8"/>
  <c r="W64" i="8"/>
  <c r="Y64" i="8"/>
  <c r="X64" i="8" s="1"/>
  <c r="AA64" i="8"/>
  <c r="Z64" i="8" s="1"/>
  <c r="AB64" i="8"/>
  <c r="AD64" i="8"/>
  <c r="AE64" i="8"/>
  <c r="AG64" i="8"/>
  <c r="AF64" i="8" s="1"/>
  <c r="Q65" i="8"/>
  <c r="S65" i="8"/>
  <c r="R65" i="8" s="1"/>
  <c r="T65" i="8"/>
  <c r="W65" i="8"/>
  <c r="Y65" i="8"/>
  <c r="X65" i="8" s="1"/>
  <c r="AA65" i="8"/>
  <c r="Z65" i="8" s="1"/>
  <c r="AB65" i="8"/>
  <c r="AD65" i="8"/>
  <c r="AE65" i="8"/>
  <c r="AG65" i="8"/>
  <c r="AF65" i="8" s="1"/>
  <c r="Q66" i="8"/>
  <c r="S66" i="8"/>
  <c r="R66" i="8" s="1"/>
  <c r="T66" i="8"/>
  <c r="W66" i="8"/>
  <c r="Y66" i="8"/>
  <c r="X66" i="8" s="1"/>
  <c r="AA66" i="8"/>
  <c r="Z66" i="8" s="1"/>
  <c r="AB66" i="8"/>
  <c r="AD66" i="8"/>
  <c r="AE66" i="8"/>
  <c r="AF66" i="8"/>
  <c r="AG66" i="8"/>
  <c r="Q67" i="8"/>
  <c r="S67" i="8"/>
  <c r="R67" i="8" s="1"/>
  <c r="T67" i="8"/>
  <c r="W67" i="8"/>
  <c r="Y67" i="8"/>
  <c r="X67" i="8" s="1"/>
  <c r="AA67" i="8"/>
  <c r="Z67" i="8" s="1"/>
  <c r="AB67" i="8"/>
  <c r="AD67" i="8"/>
  <c r="AE67" i="8"/>
  <c r="AG67" i="8"/>
  <c r="AF67" i="8" s="1"/>
  <c r="Q68" i="8"/>
  <c r="S68" i="8"/>
  <c r="R68" i="8" s="1"/>
  <c r="T68" i="8"/>
  <c r="W68" i="8"/>
  <c r="Y68" i="8"/>
  <c r="X68" i="8" s="1"/>
  <c r="AA68" i="8"/>
  <c r="Z68" i="8" s="1"/>
  <c r="AB68" i="8"/>
  <c r="AE68" i="8"/>
  <c r="AD68" i="8" s="1"/>
  <c r="AG68" i="8"/>
  <c r="AF68" i="8" s="1"/>
  <c r="Q69" i="8"/>
  <c r="S69" i="8"/>
  <c r="R69" i="8" s="1"/>
  <c r="T69" i="8"/>
  <c r="W69" i="8"/>
  <c r="Y69" i="8"/>
  <c r="X69" i="8" s="1"/>
  <c r="AA69" i="8"/>
  <c r="Z69" i="8" s="1"/>
  <c r="AB69" i="8"/>
  <c r="AD69" i="8"/>
  <c r="AE69" i="8"/>
  <c r="AG69" i="8"/>
  <c r="AF69" i="8" s="1"/>
  <c r="Q70" i="8"/>
  <c r="S70" i="8"/>
  <c r="R70" i="8" s="1"/>
  <c r="T70" i="8"/>
  <c r="W70" i="8"/>
  <c r="V70" i="8" s="1"/>
  <c r="Y70" i="8"/>
  <c r="X70" i="8" s="1"/>
  <c r="AA70" i="8"/>
  <c r="Z70" i="8" s="1"/>
  <c r="AB70" i="8"/>
  <c r="AD70" i="8"/>
  <c r="AE70" i="8"/>
  <c r="AF70" i="8"/>
  <c r="AG70" i="8"/>
  <c r="Q71" i="8"/>
  <c r="S71" i="8"/>
  <c r="R71" i="8" s="1"/>
  <c r="T71" i="8"/>
  <c r="W71" i="8"/>
  <c r="V71" i="8" s="1"/>
  <c r="Y71" i="8"/>
  <c r="X71" i="8" s="1"/>
  <c r="AA71" i="8"/>
  <c r="Z71" i="8" s="1"/>
  <c r="AB71" i="8"/>
  <c r="AD71" i="8"/>
  <c r="AE71" i="8"/>
  <c r="AG71" i="8"/>
  <c r="AF71" i="8" s="1"/>
  <c r="Q72" i="8"/>
  <c r="S72" i="8"/>
  <c r="R72" i="8" s="1"/>
  <c r="T72" i="8"/>
  <c r="W72" i="8"/>
  <c r="Y72" i="8"/>
  <c r="X72" i="8" s="1"/>
  <c r="AA72" i="8"/>
  <c r="Z72" i="8" s="1"/>
  <c r="AB72" i="8"/>
  <c r="AE72" i="8"/>
  <c r="AD72" i="8" s="1"/>
  <c r="AG72" i="8"/>
  <c r="AF72" i="8" s="1"/>
  <c r="Q73" i="8"/>
  <c r="S73" i="8"/>
  <c r="R73" i="8" s="1"/>
  <c r="T73" i="8"/>
  <c r="W73" i="8"/>
  <c r="V73" i="8" s="1"/>
  <c r="Y73" i="8"/>
  <c r="X73" i="8" s="1"/>
  <c r="AA73" i="8"/>
  <c r="Z73" i="8" s="1"/>
  <c r="AB73" i="8"/>
  <c r="AD73" i="8"/>
  <c r="AE73" i="8"/>
  <c r="AG73" i="8"/>
  <c r="AF73" i="8" s="1"/>
  <c r="Q74" i="8"/>
  <c r="S74" i="8"/>
  <c r="R74" i="8" s="1"/>
  <c r="T74" i="8"/>
  <c r="W74" i="8"/>
  <c r="Y74" i="8"/>
  <c r="X74" i="8" s="1"/>
  <c r="AA74" i="8"/>
  <c r="Z74" i="8" s="1"/>
  <c r="AB74" i="8"/>
  <c r="AE74" i="8"/>
  <c r="AD74" i="8" s="1"/>
  <c r="AG74" i="8"/>
  <c r="AF74" i="8" s="1"/>
  <c r="Q75" i="8"/>
  <c r="S75" i="8"/>
  <c r="R75" i="8" s="1"/>
  <c r="T75" i="8"/>
  <c r="W75" i="8"/>
  <c r="Y75" i="8"/>
  <c r="X75" i="8" s="1"/>
  <c r="AA75" i="8"/>
  <c r="Z75" i="8" s="1"/>
  <c r="AB75" i="8"/>
  <c r="AD75" i="8"/>
  <c r="AE75" i="8"/>
  <c r="AG75" i="8"/>
  <c r="AF75" i="8" s="1"/>
  <c r="Q76" i="8"/>
  <c r="S76" i="8"/>
  <c r="R76" i="8" s="1"/>
  <c r="T76" i="8"/>
  <c r="W76" i="8"/>
  <c r="Y76" i="8"/>
  <c r="X76" i="8" s="1"/>
  <c r="AA76" i="8"/>
  <c r="Z76" i="8" s="1"/>
  <c r="AB76" i="8"/>
  <c r="AD76" i="8"/>
  <c r="AE76" i="8"/>
  <c r="AG76" i="8"/>
  <c r="AF76" i="8" s="1"/>
  <c r="Q77" i="8"/>
  <c r="S77" i="8"/>
  <c r="R77" i="8" s="1"/>
  <c r="T77" i="8"/>
  <c r="W77" i="8"/>
  <c r="Y77" i="8"/>
  <c r="X77" i="8" s="1"/>
  <c r="AA77" i="8"/>
  <c r="Z77" i="8" s="1"/>
  <c r="AB77" i="8"/>
  <c r="AD77" i="8"/>
  <c r="AE77" i="8"/>
  <c r="AG77" i="8"/>
  <c r="AF77" i="8" s="1"/>
  <c r="Q78" i="8"/>
  <c r="S78" i="8"/>
  <c r="R78" i="8" s="1"/>
  <c r="T78" i="8"/>
  <c r="W78" i="8"/>
  <c r="Y78" i="8"/>
  <c r="X78" i="8" s="1"/>
  <c r="AA78" i="8"/>
  <c r="Z78" i="8" s="1"/>
  <c r="AB78" i="8"/>
  <c r="AE78" i="8"/>
  <c r="AD78" i="8" s="1"/>
  <c r="AG78" i="8"/>
  <c r="AF78" i="8" s="1"/>
  <c r="Q79" i="8"/>
  <c r="S79" i="8"/>
  <c r="R79" i="8" s="1"/>
  <c r="T79" i="8"/>
  <c r="W79" i="8"/>
  <c r="Y79" i="8"/>
  <c r="X79" i="8" s="1"/>
  <c r="AA79" i="8"/>
  <c r="Z79" i="8" s="1"/>
  <c r="AB79" i="8"/>
  <c r="AD79" i="8"/>
  <c r="AE79" i="8"/>
  <c r="AG79" i="8"/>
  <c r="AF79" i="8" s="1"/>
  <c r="Q80" i="8"/>
  <c r="S80" i="8"/>
  <c r="R80" i="8" s="1"/>
  <c r="T80" i="8"/>
  <c r="W80" i="8"/>
  <c r="Y80" i="8"/>
  <c r="X80" i="8" s="1"/>
  <c r="AA80" i="8"/>
  <c r="Z80" i="8" s="1"/>
  <c r="AB80" i="8"/>
  <c r="AD80" i="8"/>
  <c r="AE80" i="8"/>
  <c r="AG80" i="8"/>
  <c r="AF80" i="8" s="1"/>
  <c r="Q81" i="8"/>
  <c r="S81" i="8"/>
  <c r="R81" i="8" s="1"/>
  <c r="T81" i="8"/>
  <c r="W81" i="8"/>
  <c r="Y81" i="8"/>
  <c r="X81" i="8" s="1"/>
  <c r="AA81" i="8"/>
  <c r="Z81" i="8" s="1"/>
  <c r="AB81" i="8"/>
  <c r="AD81" i="8"/>
  <c r="AE81" i="8"/>
  <c r="AG81" i="8"/>
  <c r="AF81" i="8" s="1"/>
  <c r="Q82" i="8"/>
  <c r="S82" i="8"/>
  <c r="R82" i="8" s="1"/>
  <c r="T82" i="8"/>
  <c r="W82" i="8"/>
  <c r="V82" i="8" s="1"/>
  <c r="Y82" i="8"/>
  <c r="X82" i="8" s="1"/>
  <c r="AA82" i="8"/>
  <c r="Z82" i="8" s="1"/>
  <c r="AB82" i="8"/>
  <c r="AE82" i="8"/>
  <c r="AD82" i="8" s="1"/>
  <c r="AF82" i="8"/>
  <c r="AG82" i="8"/>
  <c r="Q83" i="8"/>
  <c r="S83" i="8"/>
  <c r="R83" i="8" s="1"/>
  <c r="T83" i="8"/>
  <c r="W83" i="8"/>
  <c r="V83" i="8" s="1"/>
  <c r="Y83" i="8"/>
  <c r="X83" i="8" s="1"/>
  <c r="AA83" i="8"/>
  <c r="Z83" i="8" s="1"/>
  <c r="AB83" i="8"/>
  <c r="AD83" i="8"/>
  <c r="AE83" i="8"/>
  <c r="AG83" i="8"/>
  <c r="AF83" i="8" s="1"/>
  <c r="Q84" i="8"/>
  <c r="S84" i="8"/>
  <c r="R84" i="8" s="1"/>
  <c r="T84" i="8"/>
  <c r="W84" i="8"/>
  <c r="Y84" i="8"/>
  <c r="X84" i="8" s="1"/>
  <c r="AA84" i="8"/>
  <c r="Z84" i="8" s="1"/>
  <c r="AB84" i="8"/>
  <c r="AD84" i="8"/>
  <c r="AE84" i="8"/>
  <c r="AG84" i="8"/>
  <c r="AF84" i="8" s="1"/>
  <c r="Q85" i="8"/>
  <c r="S85" i="8"/>
  <c r="R85" i="8" s="1"/>
  <c r="T85" i="8"/>
  <c r="W85" i="8"/>
  <c r="V85" i="8" s="1"/>
  <c r="Y85" i="8"/>
  <c r="X85" i="8" s="1"/>
  <c r="AA85" i="8"/>
  <c r="Z85" i="8" s="1"/>
  <c r="AB85" i="8"/>
  <c r="AD85" i="8"/>
  <c r="AE85" i="8"/>
  <c r="AG85" i="8"/>
  <c r="AF85" i="8" s="1"/>
  <c r="Q86" i="8"/>
  <c r="S86" i="8"/>
  <c r="R86" i="8" s="1"/>
  <c r="T86" i="8"/>
  <c r="W86" i="8"/>
  <c r="Y86" i="8"/>
  <c r="X86" i="8" s="1"/>
  <c r="AA86" i="8"/>
  <c r="Z86" i="8" s="1"/>
  <c r="AB86" i="8"/>
  <c r="AE86" i="8"/>
  <c r="AD86" i="8" s="1"/>
  <c r="AF86" i="8"/>
  <c r="AG86" i="8"/>
  <c r="Q87" i="8"/>
  <c r="S87" i="8"/>
  <c r="R87" i="8" s="1"/>
  <c r="T87" i="8"/>
  <c r="W87" i="8"/>
  <c r="Y87" i="8"/>
  <c r="X87" i="8" s="1"/>
  <c r="AA87" i="8"/>
  <c r="Z87" i="8" s="1"/>
  <c r="AB87" i="8"/>
  <c r="AD87" i="8"/>
  <c r="AE87" i="8"/>
  <c r="AG87" i="8"/>
  <c r="AF87" i="8" s="1"/>
  <c r="Q88" i="8"/>
  <c r="S88" i="8"/>
  <c r="R88" i="8" s="1"/>
  <c r="T88" i="8"/>
  <c r="W88" i="8"/>
  <c r="Y88" i="8"/>
  <c r="X88" i="8" s="1"/>
  <c r="AA88" i="8"/>
  <c r="Z88" i="8" s="1"/>
  <c r="AB88" i="8"/>
  <c r="AE88" i="8"/>
  <c r="AD88" i="8" s="1"/>
  <c r="AG88" i="8"/>
  <c r="AF88" i="8" s="1"/>
  <c r="Q89" i="8"/>
  <c r="S89" i="8"/>
  <c r="R89" i="8" s="1"/>
  <c r="T89" i="8"/>
  <c r="W89" i="8"/>
  <c r="Y89" i="8"/>
  <c r="X89" i="8" s="1"/>
  <c r="AA89" i="8"/>
  <c r="Z89" i="8" s="1"/>
  <c r="AB89" i="8"/>
  <c r="AD89" i="8"/>
  <c r="AE89" i="8"/>
  <c r="AG89" i="8"/>
  <c r="AF89" i="8" s="1"/>
  <c r="Q90" i="8"/>
  <c r="S90" i="8"/>
  <c r="R90" i="8" s="1"/>
  <c r="T90" i="8"/>
  <c r="W90" i="8"/>
  <c r="Y90" i="8"/>
  <c r="X90" i="8" s="1"/>
  <c r="AA90" i="8"/>
  <c r="Z90" i="8" s="1"/>
  <c r="AB90" i="8"/>
  <c r="AD90" i="8"/>
  <c r="AE90" i="8"/>
  <c r="AF90" i="8"/>
  <c r="AG90" i="8"/>
  <c r="Q91" i="8"/>
  <c r="S91" i="8"/>
  <c r="R91" i="8" s="1"/>
  <c r="T91" i="8"/>
  <c r="W91" i="8"/>
  <c r="Y91" i="8"/>
  <c r="X91" i="8" s="1"/>
  <c r="AA91" i="8"/>
  <c r="Z91" i="8" s="1"/>
  <c r="AB91" i="8"/>
  <c r="AD91" i="8"/>
  <c r="AE91" i="8"/>
  <c r="AG91" i="8"/>
  <c r="AF91" i="8" s="1"/>
  <c r="Q92" i="8"/>
  <c r="S92" i="8"/>
  <c r="R92" i="8" s="1"/>
  <c r="T92" i="8"/>
  <c r="W92" i="8"/>
  <c r="Y92" i="8"/>
  <c r="X92" i="8" s="1"/>
  <c r="AA92" i="8"/>
  <c r="Z92" i="8" s="1"/>
  <c r="AB92" i="8"/>
  <c r="AE92" i="8"/>
  <c r="AD92" i="8" s="1"/>
  <c r="AG92" i="8"/>
  <c r="AF92" i="8" s="1"/>
  <c r="Q93" i="8"/>
  <c r="S93" i="8"/>
  <c r="R93" i="8" s="1"/>
  <c r="T93" i="8"/>
  <c r="W93" i="8"/>
  <c r="Y93" i="8"/>
  <c r="X93" i="8" s="1"/>
  <c r="AA93" i="8"/>
  <c r="Z93" i="8" s="1"/>
  <c r="AB93" i="8"/>
  <c r="AE93" i="8"/>
  <c r="AD93" i="8" s="1"/>
  <c r="AG93" i="8"/>
  <c r="AF93" i="8" s="1"/>
  <c r="Q94" i="8"/>
  <c r="S94" i="8"/>
  <c r="R94" i="8" s="1"/>
  <c r="T94" i="8"/>
  <c r="W94" i="8"/>
  <c r="V94" i="8" s="1"/>
  <c r="Y94" i="8"/>
  <c r="X94" i="8" s="1"/>
  <c r="AA94" i="8"/>
  <c r="Z94" i="8" s="1"/>
  <c r="AB94" i="8"/>
  <c r="AD94" i="8"/>
  <c r="AE94" i="8"/>
  <c r="AF94" i="8"/>
  <c r="AG94" i="8"/>
  <c r="Q95" i="8"/>
  <c r="S95" i="8"/>
  <c r="R95" i="8" s="1"/>
  <c r="T95" i="8"/>
  <c r="W95" i="8"/>
  <c r="V95" i="8" s="1"/>
  <c r="Y95" i="8"/>
  <c r="X95" i="8" s="1"/>
  <c r="AA95" i="8"/>
  <c r="Z95" i="8" s="1"/>
  <c r="AB95" i="8"/>
  <c r="AD95" i="8"/>
  <c r="AE95" i="8"/>
  <c r="AF95" i="8"/>
  <c r="AG95" i="8"/>
  <c r="Q96" i="8"/>
  <c r="S96" i="8"/>
  <c r="R96" i="8" s="1"/>
  <c r="T96" i="8"/>
  <c r="W96" i="8"/>
  <c r="Y96" i="8"/>
  <c r="X96" i="8" s="1"/>
  <c r="AA96" i="8"/>
  <c r="Z96" i="8" s="1"/>
  <c r="AB96" i="8"/>
  <c r="AE96" i="8"/>
  <c r="AD96" i="8" s="1"/>
  <c r="AG96" i="8"/>
  <c r="AF96" i="8" s="1"/>
  <c r="Q97" i="8"/>
  <c r="S97" i="8"/>
  <c r="R97" i="8" s="1"/>
  <c r="T97" i="8"/>
  <c r="W97" i="8"/>
  <c r="V97" i="8" s="1"/>
  <c r="Y97" i="8"/>
  <c r="X97" i="8" s="1"/>
  <c r="AA97" i="8"/>
  <c r="Z97" i="8" s="1"/>
  <c r="AB97" i="8"/>
  <c r="AD97" i="8"/>
  <c r="AE97" i="8"/>
  <c r="AG97" i="8"/>
  <c r="AF97" i="8" s="1"/>
  <c r="Q98" i="8"/>
  <c r="S98" i="8"/>
  <c r="R98" i="8" s="1"/>
  <c r="T98" i="8"/>
  <c r="W98" i="8"/>
  <c r="Y98" i="8"/>
  <c r="X98" i="8" s="1"/>
  <c r="AA98" i="8"/>
  <c r="Z98" i="8" s="1"/>
  <c r="AB98" i="8"/>
  <c r="AD98" i="8"/>
  <c r="AE98" i="8"/>
  <c r="AG98" i="8"/>
  <c r="AF98" i="8" s="1"/>
  <c r="Q99" i="8"/>
  <c r="S99" i="8"/>
  <c r="R99" i="8" s="1"/>
  <c r="T99" i="8"/>
  <c r="W99" i="8"/>
  <c r="Y99" i="8"/>
  <c r="X99" i="8" s="1"/>
  <c r="AA99" i="8"/>
  <c r="Z99" i="8" s="1"/>
  <c r="AB99" i="8"/>
  <c r="AE99" i="8"/>
  <c r="AD99" i="8" s="1"/>
  <c r="AG99" i="8"/>
  <c r="AF99" i="8" s="1"/>
  <c r="Q100" i="8"/>
  <c r="S100" i="8"/>
  <c r="R100" i="8" s="1"/>
  <c r="T100" i="8"/>
  <c r="W100" i="8"/>
  <c r="Y100" i="8"/>
  <c r="X100" i="8" s="1"/>
  <c r="AA100" i="8"/>
  <c r="Z100" i="8" s="1"/>
  <c r="AB100" i="8"/>
  <c r="AD100" i="8"/>
  <c r="AE100" i="8"/>
  <c r="AG100" i="8"/>
  <c r="AF100" i="8" s="1"/>
  <c r="Q101" i="8"/>
  <c r="S101" i="8"/>
  <c r="R101" i="8" s="1"/>
  <c r="T101" i="8"/>
  <c r="W101" i="8"/>
  <c r="Y101" i="8"/>
  <c r="X101" i="8" s="1"/>
  <c r="AA101" i="8"/>
  <c r="Z101" i="8" s="1"/>
  <c r="AB101" i="8"/>
  <c r="AE101" i="8"/>
  <c r="AD101" i="8" s="1"/>
  <c r="AG101" i="8"/>
  <c r="AF101" i="8" s="1"/>
  <c r="Q102" i="8"/>
  <c r="S102" i="8"/>
  <c r="R102" i="8" s="1"/>
  <c r="T102" i="8"/>
  <c r="W102" i="8"/>
  <c r="Y102" i="8"/>
  <c r="X102" i="8" s="1"/>
  <c r="AA102" i="8"/>
  <c r="Z102" i="8" s="1"/>
  <c r="AB102" i="8"/>
  <c r="AD102" i="8"/>
  <c r="AE102" i="8"/>
  <c r="AF102" i="8"/>
  <c r="AG102" i="8"/>
  <c r="Q103" i="8"/>
  <c r="S103" i="8"/>
  <c r="R103" i="8" s="1"/>
  <c r="T103" i="8"/>
  <c r="W103" i="8"/>
  <c r="Y103" i="8"/>
  <c r="X103" i="8" s="1"/>
  <c r="AA103" i="8"/>
  <c r="Z103" i="8" s="1"/>
  <c r="AB103" i="8"/>
  <c r="AD103" i="8"/>
  <c r="AE103" i="8"/>
  <c r="AF103" i="8"/>
  <c r="AG103" i="8"/>
  <c r="Q104" i="8"/>
  <c r="S104" i="8"/>
  <c r="R104" i="8" s="1"/>
  <c r="T104" i="8"/>
  <c r="W104" i="8"/>
  <c r="Y104" i="8"/>
  <c r="X104" i="8" s="1"/>
  <c r="AA104" i="8"/>
  <c r="Z104" i="8" s="1"/>
  <c r="AB104" i="8"/>
  <c r="AE104" i="8"/>
  <c r="AD104" i="8" s="1"/>
  <c r="AG104" i="8"/>
  <c r="AF104" i="8" s="1"/>
  <c r="Q105" i="8"/>
  <c r="S105" i="8"/>
  <c r="R105" i="8" s="1"/>
  <c r="T105" i="8"/>
  <c r="W105" i="8"/>
  <c r="Y105" i="8"/>
  <c r="X105" i="8" s="1"/>
  <c r="AA105" i="8"/>
  <c r="Z105" i="8" s="1"/>
  <c r="AB105" i="8"/>
  <c r="AD105" i="8"/>
  <c r="AE105" i="8"/>
  <c r="AG105" i="8"/>
  <c r="AF105" i="8" s="1"/>
  <c r="Q106" i="8"/>
  <c r="S106" i="8"/>
  <c r="R106" i="8" s="1"/>
  <c r="T106" i="8"/>
  <c r="W106" i="8"/>
  <c r="V106" i="8" s="1"/>
  <c r="Y106" i="8"/>
  <c r="X106" i="8" s="1"/>
  <c r="AA106" i="8"/>
  <c r="Z106" i="8" s="1"/>
  <c r="AB106" i="8"/>
  <c r="AD106" i="8"/>
  <c r="AE106" i="8"/>
  <c r="AG106" i="8"/>
  <c r="AF106" i="8" s="1"/>
  <c r="Q107" i="8"/>
  <c r="S107" i="8"/>
  <c r="R107" i="8" s="1"/>
  <c r="T107" i="8"/>
  <c r="W107" i="8"/>
  <c r="V107" i="8" s="1"/>
  <c r="Y107" i="8"/>
  <c r="X107" i="8" s="1"/>
  <c r="AA107" i="8"/>
  <c r="Z107" i="8" s="1"/>
  <c r="AB107" i="8"/>
  <c r="AE107" i="8"/>
  <c r="AD107" i="8" s="1"/>
  <c r="AG107" i="8"/>
  <c r="AF107" i="8" s="1"/>
  <c r="Q108" i="8"/>
  <c r="S108" i="8"/>
  <c r="R108" i="8" s="1"/>
  <c r="T108" i="8"/>
  <c r="W108" i="8"/>
  <c r="Y108" i="8"/>
  <c r="X108" i="8" s="1"/>
  <c r="AA108" i="8"/>
  <c r="Z108" i="8" s="1"/>
  <c r="AB108" i="8"/>
  <c r="AD108" i="8"/>
  <c r="AE108" i="8"/>
  <c r="AG108" i="8"/>
  <c r="AF108" i="8" s="1"/>
  <c r="Q109" i="8"/>
  <c r="S109" i="8"/>
  <c r="R109" i="8" s="1"/>
  <c r="T109" i="8"/>
  <c r="W109" i="8"/>
  <c r="V109" i="8" s="1"/>
  <c r="Y109" i="8"/>
  <c r="X109" i="8" s="1"/>
  <c r="AA109" i="8"/>
  <c r="Z109" i="8" s="1"/>
  <c r="AB109" i="8"/>
  <c r="AE109" i="8"/>
  <c r="AD109" i="8" s="1"/>
  <c r="AG109" i="8"/>
  <c r="AF109" i="8" s="1"/>
  <c r="Q110" i="8"/>
  <c r="S110" i="8"/>
  <c r="R110" i="8" s="1"/>
  <c r="T110" i="8"/>
  <c r="W110" i="8"/>
  <c r="Y110" i="8"/>
  <c r="X110" i="8" s="1"/>
  <c r="AA110" i="8"/>
  <c r="Z110" i="8" s="1"/>
  <c r="AB110" i="8"/>
  <c r="AD110" i="8"/>
  <c r="AE110" i="8"/>
  <c r="AF110" i="8"/>
  <c r="AG110" i="8"/>
  <c r="Q111" i="8"/>
  <c r="S111" i="8"/>
  <c r="R111" i="8" s="1"/>
  <c r="T111" i="8"/>
  <c r="W111" i="8"/>
  <c r="Y111" i="8"/>
  <c r="X111" i="8" s="1"/>
  <c r="AA111" i="8"/>
  <c r="Z111" i="8" s="1"/>
  <c r="AB111" i="8"/>
  <c r="AD111" i="8"/>
  <c r="AE111" i="8"/>
  <c r="AF111" i="8"/>
  <c r="AG111" i="8"/>
  <c r="Q112" i="8"/>
  <c r="S112" i="8"/>
  <c r="R112" i="8" s="1"/>
  <c r="T112" i="8"/>
  <c r="W112" i="8"/>
  <c r="Y112" i="8"/>
  <c r="X112" i="8" s="1"/>
  <c r="AA112" i="8"/>
  <c r="Z112" i="8" s="1"/>
  <c r="AB112" i="8"/>
  <c r="AE112" i="8"/>
  <c r="AD112" i="8" s="1"/>
  <c r="AG112" i="8"/>
  <c r="AF112" i="8" s="1"/>
  <c r="Q113" i="8"/>
  <c r="S113" i="8"/>
  <c r="R113" i="8" s="1"/>
  <c r="T113" i="8"/>
  <c r="W113" i="8"/>
  <c r="Y113" i="8"/>
  <c r="X113" i="8" s="1"/>
  <c r="AA113" i="8"/>
  <c r="Z113" i="8" s="1"/>
  <c r="AB113" i="8"/>
  <c r="AD113" i="8"/>
  <c r="AE113" i="8"/>
  <c r="AG113" i="8"/>
  <c r="AF113" i="8" s="1"/>
  <c r="Q114" i="8"/>
  <c r="S114" i="8"/>
  <c r="R114" i="8" s="1"/>
  <c r="T114" i="8"/>
  <c r="W114" i="8"/>
  <c r="Y114" i="8"/>
  <c r="X114" i="8" s="1"/>
  <c r="AA114" i="8"/>
  <c r="Z114" i="8" s="1"/>
  <c r="AB114" i="8"/>
  <c r="AD114" i="8"/>
  <c r="AE114" i="8"/>
  <c r="AG114" i="8"/>
  <c r="AF114" i="8" s="1"/>
  <c r="Q115" i="8"/>
  <c r="S115" i="8"/>
  <c r="R115" i="8" s="1"/>
  <c r="T115" i="8"/>
  <c r="W115" i="8"/>
  <c r="Y115" i="8"/>
  <c r="X115" i="8" s="1"/>
  <c r="AA115" i="8"/>
  <c r="Z115" i="8" s="1"/>
  <c r="AB115" i="8"/>
  <c r="AE115" i="8"/>
  <c r="AD115" i="8" s="1"/>
  <c r="AG115" i="8"/>
  <c r="AF115" i="8" s="1"/>
  <c r="Q116" i="8"/>
  <c r="S116" i="8"/>
  <c r="R116" i="8" s="1"/>
  <c r="T116" i="8"/>
  <c r="W116" i="8"/>
  <c r="Y116" i="8"/>
  <c r="X116" i="8" s="1"/>
  <c r="AA116" i="8"/>
  <c r="Z116" i="8" s="1"/>
  <c r="AB116" i="8"/>
  <c r="AD116" i="8"/>
  <c r="AE116" i="8"/>
  <c r="AG116" i="8"/>
  <c r="AF116" i="8" s="1"/>
  <c r="Q117" i="8"/>
  <c r="S117" i="8"/>
  <c r="R117" i="8" s="1"/>
  <c r="T117" i="8"/>
  <c r="W117" i="8"/>
  <c r="Y117" i="8"/>
  <c r="X117" i="8" s="1"/>
  <c r="AA117" i="8"/>
  <c r="Z117" i="8" s="1"/>
  <c r="AB117" i="8"/>
  <c r="AE117" i="8"/>
  <c r="AD117" i="8" s="1"/>
  <c r="AG117" i="8"/>
  <c r="AF117" i="8" s="1"/>
  <c r="Q118" i="8"/>
  <c r="S118" i="8"/>
  <c r="R118" i="8" s="1"/>
  <c r="T118" i="8"/>
  <c r="W118" i="8"/>
  <c r="V118" i="8" s="1"/>
  <c r="Y118" i="8"/>
  <c r="X118" i="8" s="1"/>
  <c r="AA118" i="8"/>
  <c r="Z118" i="8" s="1"/>
  <c r="AB118" i="8"/>
  <c r="AD118" i="8"/>
  <c r="AE118" i="8"/>
  <c r="AF118" i="8"/>
  <c r="AG118" i="8"/>
  <c r="Q119" i="8"/>
  <c r="S119" i="8"/>
  <c r="R119" i="8" s="1"/>
  <c r="T119" i="8"/>
  <c r="W119" i="8"/>
  <c r="V119" i="8" s="1"/>
  <c r="Y119" i="8"/>
  <c r="X119" i="8" s="1"/>
  <c r="AA119" i="8"/>
  <c r="Z119" i="8" s="1"/>
  <c r="AB119" i="8"/>
  <c r="AD119" i="8"/>
  <c r="AE119" i="8"/>
  <c r="AF119" i="8"/>
  <c r="AG119" i="8"/>
  <c r="Q120" i="8"/>
  <c r="S120" i="8"/>
  <c r="R120" i="8" s="1"/>
  <c r="T120" i="8"/>
  <c r="W120" i="8"/>
  <c r="Y120" i="8"/>
  <c r="X120" i="8" s="1"/>
  <c r="AA120" i="8"/>
  <c r="Z120" i="8" s="1"/>
  <c r="AB120" i="8"/>
  <c r="AE120" i="8"/>
  <c r="AD120" i="8" s="1"/>
  <c r="AG120" i="8"/>
  <c r="AF120" i="8" s="1"/>
  <c r="Q121" i="8"/>
  <c r="S121" i="8"/>
  <c r="R121" i="8" s="1"/>
  <c r="T121" i="8"/>
  <c r="W121" i="8"/>
  <c r="V121" i="8" s="1"/>
  <c r="Y121" i="8"/>
  <c r="X121" i="8" s="1"/>
  <c r="AA121" i="8"/>
  <c r="Z121" i="8" s="1"/>
  <c r="AB121" i="8"/>
  <c r="AD121" i="8"/>
  <c r="AE121" i="8"/>
  <c r="AG121" i="8"/>
  <c r="AF121" i="8" s="1"/>
  <c r="Q122" i="8"/>
  <c r="S122" i="8"/>
  <c r="R122" i="8" s="1"/>
  <c r="T122" i="8"/>
  <c r="W122" i="8"/>
  <c r="Y122" i="8"/>
  <c r="X122" i="8" s="1"/>
  <c r="AA122" i="8"/>
  <c r="Z122" i="8" s="1"/>
  <c r="AB122" i="8"/>
  <c r="AD122" i="8"/>
  <c r="AE122" i="8"/>
  <c r="AG122" i="8"/>
  <c r="AF122" i="8" s="1"/>
  <c r="Q123" i="8"/>
  <c r="S123" i="8"/>
  <c r="R123" i="8" s="1"/>
  <c r="T123" i="8"/>
  <c r="W123" i="8"/>
  <c r="Y123" i="8"/>
  <c r="X123" i="8" s="1"/>
  <c r="AA123" i="8"/>
  <c r="Z123" i="8" s="1"/>
  <c r="AB123" i="8"/>
  <c r="AE123" i="8"/>
  <c r="AD123" i="8" s="1"/>
  <c r="AG123" i="8"/>
  <c r="AF123" i="8" s="1"/>
  <c r="Q124" i="8"/>
  <c r="S124" i="8"/>
  <c r="R124" i="8" s="1"/>
  <c r="T124" i="8"/>
  <c r="W124" i="8"/>
  <c r="Y124" i="8"/>
  <c r="X124" i="8" s="1"/>
  <c r="AA124" i="8"/>
  <c r="Z124" i="8" s="1"/>
  <c r="AB124" i="8"/>
  <c r="AD124" i="8"/>
  <c r="AE124" i="8"/>
  <c r="AG124" i="8"/>
  <c r="AF124" i="8" s="1"/>
  <c r="Q125" i="8"/>
  <c r="S125" i="8"/>
  <c r="R125" i="8" s="1"/>
  <c r="T125" i="8"/>
  <c r="W125" i="8"/>
  <c r="Y125" i="8"/>
  <c r="X125" i="8" s="1"/>
  <c r="AA125" i="8"/>
  <c r="Z125" i="8" s="1"/>
  <c r="AB125" i="8"/>
  <c r="AD125" i="8"/>
  <c r="AE125" i="8"/>
  <c r="AF125" i="8"/>
  <c r="AG125" i="8"/>
  <c r="Q126" i="8"/>
  <c r="S126" i="8"/>
  <c r="R126" i="8" s="1"/>
  <c r="T126" i="8"/>
  <c r="W126" i="8"/>
  <c r="Y126" i="8"/>
  <c r="X126" i="8" s="1"/>
  <c r="AA126" i="8"/>
  <c r="Z126" i="8" s="1"/>
  <c r="AB126" i="8"/>
  <c r="AE126" i="8"/>
  <c r="AD126" i="8" s="1"/>
  <c r="AF126" i="8"/>
  <c r="AG126" i="8"/>
  <c r="Q127" i="8"/>
  <c r="S127" i="8"/>
  <c r="R127" i="8" s="1"/>
  <c r="T127" i="8"/>
  <c r="W127" i="8"/>
  <c r="Y127" i="8"/>
  <c r="X127" i="8" s="1"/>
  <c r="AA127" i="8"/>
  <c r="Z127" i="8" s="1"/>
  <c r="AB127" i="8"/>
  <c r="AE127" i="8"/>
  <c r="AD127" i="8" s="1"/>
  <c r="AG127" i="8"/>
  <c r="AF127" i="8" s="1"/>
  <c r="Q128" i="8"/>
  <c r="S128" i="8"/>
  <c r="R128" i="8" s="1"/>
  <c r="T128" i="8"/>
  <c r="W128" i="8"/>
  <c r="Y128" i="8"/>
  <c r="X128" i="8" s="1"/>
  <c r="AA128" i="8"/>
  <c r="Z128" i="8" s="1"/>
  <c r="AB128" i="8"/>
  <c r="AD128" i="8"/>
  <c r="AE128" i="8"/>
  <c r="AG128" i="8"/>
  <c r="AF128" i="8" s="1"/>
  <c r="Q129" i="8"/>
  <c r="S129" i="8"/>
  <c r="R129" i="8" s="1"/>
  <c r="T129" i="8"/>
  <c r="W129" i="8"/>
  <c r="Y129" i="8"/>
  <c r="X129" i="8" s="1"/>
  <c r="AA129" i="8"/>
  <c r="Z129" i="8" s="1"/>
  <c r="AB129" i="8"/>
  <c r="AD129" i="8"/>
  <c r="AE129" i="8"/>
  <c r="AF129" i="8"/>
  <c r="AG129" i="8"/>
  <c r="Q130" i="8"/>
  <c r="S130" i="8"/>
  <c r="R130" i="8" s="1"/>
  <c r="T130" i="8"/>
  <c r="W130" i="8"/>
  <c r="V130" i="8" s="1"/>
  <c r="Y130" i="8"/>
  <c r="X130" i="8" s="1"/>
  <c r="AA130" i="8"/>
  <c r="Z130" i="8" s="1"/>
  <c r="AB130" i="8"/>
  <c r="AE130" i="8"/>
  <c r="AD130" i="8" s="1"/>
  <c r="AF130" i="8"/>
  <c r="AG130" i="8"/>
  <c r="Q131" i="8"/>
  <c r="S131" i="8"/>
  <c r="R131" i="8" s="1"/>
  <c r="T131" i="8"/>
  <c r="W131" i="8"/>
  <c r="V131" i="8" s="1"/>
  <c r="Y131" i="8"/>
  <c r="X131" i="8" s="1"/>
  <c r="AA131" i="8"/>
  <c r="Z131" i="8" s="1"/>
  <c r="AB131" i="8"/>
  <c r="AE131" i="8"/>
  <c r="AD131" i="8" s="1"/>
  <c r="AG131" i="8"/>
  <c r="AF131" i="8" s="1"/>
  <c r="Q132" i="8"/>
  <c r="S132" i="8"/>
  <c r="R132" i="8" s="1"/>
  <c r="T132" i="8"/>
  <c r="W132" i="8"/>
  <c r="Y132" i="8"/>
  <c r="X132" i="8" s="1"/>
  <c r="AA132" i="8"/>
  <c r="Z132" i="8" s="1"/>
  <c r="AB132" i="8"/>
  <c r="AD132" i="8"/>
  <c r="AE132" i="8"/>
  <c r="AG132" i="8"/>
  <c r="AF132" i="8" s="1"/>
  <c r="Q133" i="8"/>
  <c r="S133" i="8"/>
  <c r="R133" i="8" s="1"/>
  <c r="T133" i="8"/>
  <c r="W133" i="8"/>
  <c r="V133" i="8" s="1"/>
  <c r="Y133" i="8"/>
  <c r="X133" i="8" s="1"/>
  <c r="AA133" i="8"/>
  <c r="Z133" i="8" s="1"/>
  <c r="AB133" i="8"/>
  <c r="AD133" i="8"/>
  <c r="AE133" i="8"/>
  <c r="AF133" i="8"/>
  <c r="AG133" i="8"/>
  <c r="Q134" i="8"/>
  <c r="S134" i="8"/>
  <c r="R134" i="8" s="1"/>
  <c r="T134" i="8"/>
  <c r="W134" i="8"/>
  <c r="Y134" i="8"/>
  <c r="X134" i="8" s="1"/>
  <c r="AA134" i="8"/>
  <c r="Z134" i="8" s="1"/>
  <c r="AB134" i="8"/>
  <c r="AE134" i="8"/>
  <c r="AD134" i="8" s="1"/>
  <c r="AF134" i="8"/>
  <c r="AG134" i="8"/>
  <c r="Q135" i="8"/>
  <c r="S135" i="8"/>
  <c r="R135" i="8" s="1"/>
  <c r="T135" i="8"/>
  <c r="W135" i="8"/>
  <c r="Y135" i="8"/>
  <c r="X135" i="8" s="1"/>
  <c r="AA135" i="8"/>
  <c r="Z135" i="8" s="1"/>
  <c r="AB135" i="8"/>
  <c r="AE135" i="8"/>
  <c r="AD135" i="8" s="1"/>
  <c r="AG135" i="8"/>
  <c r="AF135" i="8" s="1"/>
  <c r="Q136" i="8"/>
  <c r="S136" i="8"/>
  <c r="R136" i="8" s="1"/>
  <c r="T136" i="8"/>
  <c r="W136" i="8"/>
  <c r="Y136" i="8"/>
  <c r="X136" i="8" s="1"/>
  <c r="AA136" i="8"/>
  <c r="Z136" i="8" s="1"/>
  <c r="AB136" i="8"/>
  <c r="AD136" i="8"/>
  <c r="AE136" i="8"/>
  <c r="AG136" i="8"/>
  <c r="AF136" i="8" s="1"/>
  <c r="Q137" i="8"/>
  <c r="S137" i="8"/>
  <c r="R137" i="8" s="1"/>
  <c r="T137" i="8"/>
  <c r="W137" i="8"/>
  <c r="Y137" i="8"/>
  <c r="X137" i="8" s="1"/>
  <c r="AA137" i="8"/>
  <c r="Z137" i="8" s="1"/>
  <c r="AB137" i="8"/>
  <c r="AD137" i="8"/>
  <c r="AE137" i="8"/>
  <c r="AF137" i="8"/>
  <c r="AG137" i="8"/>
  <c r="Q138" i="8"/>
  <c r="S138" i="8"/>
  <c r="R138" i="8" s="1"/>
  <c r="T138" i="8"/>
  <c r="W138" i="8"/>
  <c r="Y138" i="8"/>
  <c r="X138" i="8" s="1"/>
  <c r="AA138" i="8"/>
  <c r="Z138" i="8" s="1"/>
  <c r="AB138" i="8"/>
  <c r="AE138" i="8"/>
  <c r="AD138" i="8" s="1"/>
  <c r="AF138" i="8"/>
  <c r="AG138" i="8"/>
  <c r="Q139" i="8"/>
  <c r="S139" i="8"/>
  <c r="R139" i="8" s="1"/>
  <c r="T139" i="8"/>
  <c r="W139" i="8"/>
  <c r="Y139" i="8"/>
  <c r="X139" i="8" s="1"/>
  <c r="AA139" i="8"/>
  <c r="Z139" i="8" s="1"/>
  <c r="AB139" i="8"/>
  <c r="AE139" i="8"/>
  <c r="AD139" i="8" s="1"/>
  <c r="AG139" i="8"/>
  <c r="AF139" i="8" s="1"/>
  <c r="Q140" i="8"/>
  <c r="S140" i="8"/>
  <c r="R140" i="8" s="1"/>
  <c r="T140" i="8"/>
  <c r="W140" i="8"/>
  <c r="Y140" i="8"/>
  <c r="X140" i="8" s="1"/>
  <c r="AA140" i="8"/>
  <c r="Z140" i="8" s="1"/>
  <c r="AB140" i="8"/>
  <c r="AD140" i="8"/>
  <c r="AE140" i="8"/>
  <c r="AG140" i="8"/>
  <c r="AF140" i="8" s="1"/>
  <c r="Q141" i="8"/>
  <c r="S141" i="8"/>
  <c r="R141" i="8" s="1"/>
  <c r="T141" i="8"/>
  <c r="W141" i="8"/>
  <c r="Y141" i="8"/>
  <c r="X141" i="8" s="1"/>
  <c r="AA141" i="8"/>
  <c r="Z141" i="8" s="1"/>
  <c r="AB141" i="8"/>
  <c r="AD141" i="8"/>
  <c r="AE141" i="8"/>
  <c r="AF141" i="8"/>
  <c r="AG141" i="8"/>
  <c r="Q142" i="8"/>
  <c r="S142" i="8"/>
  <c r="R142" i="8" s="1"/>
  <c r="T142" i="8"/>
  <c r="W142" i="8"/>
  <c r="V142" i="8" s="1"/>
  <c r="Y142" i="8"/>
  <c r="X142" i="8" s="1"/>
  <c r="AA142" i="8"/>
  <c r="Z142" i="8" s="1"/>
  <c r="AB142" i="8"/>
  <c r="AE142" i="8"/>
  <c r="AD142" i="8" s="1"/>
  <c r="AF142" i="8"/>
  <c r="AG142" i="8"/>
  <c r="Q143" i="8"/>
  <c r="S143" i="8"/>
  <c r="R143" i="8" s="1"/>
  <c r="T143" i="8"/>
  <c r="W143" i="8"/>
  <c r="V143" i="8" s="1"/>
  <c r="Y143" i="8"/>
  <c r="X143" i="8" s="1"/>
  <c r="AA143" i="8"/>
  <c r="Z143" i="8" s="1"/>
  <c r="AB143" i="8"/>
  <c r="AE143" i="8"/>
  <c r="AD143" i="8" s="1"/>
  <c r="AG143" i="8"/>
  <c r="AF143" i="8" s="1"/>
  <c r="Q144" i="8"/>
  <c r="S144" i="8"/>
  <c r="R144" i="8" s="1"/>
  <c r="T144" i="8"/>
  <c r="W144" i="8"/>
  <c r="Y144" i="8"/>
  <c r="X144" i="8" s="1"/>
  <c r="AA144" i="8"/>
  <c r="Z144" i="8" s="1"/>
  <c r="AB144" i="8"/>
  <c r="AD144" i="8"/>
  <c r="AE144" i="8"/>
  <c r="AG144" i="8"/>
  <c r="AF144" i="8" s="1"/>
  <c r="Q145" i="8"/>
  <c r="S145" i="8"/>
  <c r="R145" i="8" s="1"/>
  <c r="T145" i="8"/>
  <c r="W145" i="8"/>
  <c r="V145" i="8" s="1"/>
  <c r="Y145" i="8"/>
  <c r="X145" i="8" s="1"/>
  <c r="AA145" i="8"/>
  <c r="Z145" i="8" s="1"/>
  <c r="AB145" i="8"/>
  <c r="AD145" i="8"/>
  <c r="AE145" i="8"/>
  <c r="AF145" i="8"/>
  <c r="AG145" i="8"/>
  <c r="Q146" i="8"/>
  <c r="S146" i="8"/>
  <c r="R146" i="8" s="1"/>
  <c r="T146" i="8"/>
  <c r="W146" i="8"/>
  <c r="Y146" i="8"/>
  <c r="X146" i="8" s="1"/>
  <c r="AA146" i="8"/>
  <c r="Z146" i="8" s="1"/>
  <c r="AB146" i="8"/>
  <c r="AE146" i="8"/>
  <c r="AD146" i="8" s="1"/>
  <c r="AF146" i="8"/>
  <c r="AG146" i="8"/>
  <c r="Q147" i="8"/>
  <c r="S147" i="8"/>
  <c r="R147" i="8" s="1"/>
  <c r="T147" i="8"/>
  <c r="W147" i="8"/>
  <c r="Y147" i="8"/>
  <c r="X147" i="8" s="1"/>
  <c r="AA147" i="8"/>
  <c r="Z147" i="8" s="1"/>
  <c r="AB147" i="8"/>
  <c r="AE147" i="8"/>
  <c r="AD147" i="8" s="1"/>
  <c r="AG147" i="8"/>
  <c r="AF147" i="8" s="1"/>
  <c r="Q148" i="8"/>
  <c r="S148" i="8"/>
  <c r="R148" i="8" s="1"/>
  <c r="T148" i="8"/>
  <c r="W148" i="8"/>
  <c r="Y148" i="8"/>
  <c r="X148" i="8" s="1"/>
  <c r="AA148" i="8"/>
  <c r="Z148" i="8" s="1"/>
  <c r="AB148" i="8"/>
  <c r="AD148" i="8"/>
  <c r="AE148" i="8"/>
  <c r="AG148" i="8"/>
  <c r="AF148" i="8" s="1"/>
  <c r="Q149" i="8"/>
  <c r="S149" i="8"/>
  <c r="R149" i="8" s="1"/>
  <c r="T149" i="8"/>
  <c r="W149" i="8"/>
  <c r="Y149" i="8"/>
  <c r="X149" i="8" s="1"/>
  <c r="AA149" i="8"/>
  <c r="Z149" i="8" s="1"/>
  <c r="AB149" i="8"/>
  <c r="AD149" i="8"/>
  <c r="AE149" i="8"/>
  <c r="AF149" i="8"/>
  <c r="AG149" i="8"/>
  <c r="Q150" i="8"/>
  <c r="S150" i="8"/>
  <c r="R150" i="8" s="1"/>
  <c r="T150" i="8"/>
  <c r="W150" i="8"/>
  <c r="Y150" i="8"/>
  <c r="X150" i="8" s="1"/>
  <c r="AA150" i="8"/>
  <c r="Z150" i="8" s="1"/>
  <c r="AB150" i="8"/>
  <c r="AE150" i="8"/>
  <c r="AD150" i="8" s="1"/>
  <c r="AF150" i="8"/>
  <c r="AG150" i="8"/>
  <c r="Q151" i="8"/>
  <c r="S151" i="8"/>
  <c r="R151" i="8" s="1"/>
  <c r="T151" i="8"/>
  <c r="W151" i="8"/>
  <c r="Y151" i="8"/>
  <c r="X151" i="8" s="1"/>
  <c r="AA151" i="8"/>
  <c r="Z151" i="8" s="1"/>
  <c r="AB151" i="8"/>
  <c r="AE151" i="8"/>
  <c r="AD151" i="8" s="1"/>
  <c r="AG151" i="8"/>
  <c r="AF151" i="8" s="1"/>
  <c r="Q152" i="8"/>
  <c r="S152" i="8"/>
  <c r="R152" i="8" s="1"/>
  <c r="T152" i="8"/>
  <c r="W152" i="8"/>
  <c r="Y152" i="8"/>
  <c r="X152" i="8" s="1"/>
  <c r="AA152" i="8"/>
  <c r="Z152" i="8" s="1"/>
  <c r="AB152" i="8"/>
  <c r="AD152" i="8"/>
  <c r="AE152" i="8"/>
  <c r="AG152" i="8"/>
  <c r="AF152" i="8" s="1"/>
  <c r="Q153" i="8"/>
  <c r="S153" i="8"/>
  <c r="R153" i="8" s="1"/>
  <c r="T153" i="8"/>
  <c r="W153" i="8"/>
  <c r="Y153" i="8"/>
  <c r="X153" i="8" s="1"/>
  <c r="AA153" i="8"/>
  <c r="Z153" i="8" s="1"/>
  <c r="AB153" i="8"/>
  <c r="AD153" i="8"/>
  <c r="AE153" i="8"/>
  <c r="AF153" i="8"/>
  <c r="AG153" i="8"/>
  <c r="Q154" i="8"/>
  <c r="S154" i="8"/>
  <c r="R154" i="8" s="1"/>
  <c r="T154" i="8"/>
  <c r="W154" i="8"/>
  <c r="V154" i="8" s="1"/>
  <c r="Y154" i="8"/>
  <c r="X154" i="8" s="1"/>
  <c r="AA154" i="8"/>
  <c r="Z154" i="8" s="1"/>
  <c r="AB154" i="8"/>
  <c r="AE154" i="8"/>
  <c r="AD154" i="8" s="1"/>
  <c r="AF154" i="8"/>
  <c r="AG154" i="8"/>
  <c r="Q155" i="8"/>
  <c r="S155" i="8"/>
  <c r="R155" i="8" s="1"/>
  <c r="T155" i="8"/>
  <c r="W155" i="8"/>
  <c r="V155" i="8" s="1"/>
  <c r="Y155" i="8"/>
  <c r="X155" i="8" s="1"/>
  <c r="AA155" i="8"/>
  <c r="Z155" i="8" s="1"/>
  <c r="AB155" i="8"/>
  <c r="AE155" i="8"/>
  <c r="AD155" i="8" s="1"/>
  <c r="AG155" i="8"/>
  <c r="AF155" i="8" s="1"/>
  <c r="Q156" i="8"/>
  <c r="S156" i="8"/>
  <c r="R156" i="8" s="1"/>
  <c r="T156" i="8"/>
  <c r="W156" i="8"/>
  <c r="Y156" i="8"/>
  <c r="X156" i="8" s="1"/>
  <c r="AA156" i="8"/>
  <c r="Z156" i="8" s="1"/>
  <c r="AB156" i="8"/>
  <c r="AD156" i="8"/>
  <c r="AE156" i="8"/>
  <c r="AG156" i="8"/>
  <c r="AF156" i="8" s="1"/>
  <c r="Q157" i="8"/>
  <c r="S157" i="8"/>
  <c r="R157" i="8" s="1"/>
  <c r="T157" i="8"/>
  <c r="W157" i="8"/>
  <c r="V157" i="8" s="1"/>
  <c r="Y157" i="8"/>
  <c r="X157" i="8" s="1"/>
  <c r="AA157" i="8"/>
  <c r="Z157" i="8" s="1"/>
  <c r="AB157" i="8"/>
  <c r="AD157" i="8"/>
  <c r="AE157" i="8"/>
  <c r="AF157" i="8"/>
  <c r="AG157" i="8"/>
  <c r="Q158" i="8"/>
  <c r="S158" i="8"/>
  <c r="R158" i="8" s="1"/>
  <c r="T158" i="8"/>
  <c r="W158" i="8"/>
  <c r="Y158" i="8"/>
  <c r="X158" i="8" s="1"/>
  <c r="AA158" i="8"/>
  <c r="Z158" i="8" s="1"/>
  <c r="AB158" i="8"/>
  <c r="AE158" i="8"/>
  <c r="AD158" i="8" s="1"/>
  <c r="AF158" i="8"/>
  <c r="AG158" i="8"/>
  <c r="Q159" i="8"/>
  <c r="S159" i="8"/>
  <c r="R159" i="8" s="1"/>
  <c r="T159" i="8"/>
  <c r="W159" i="8"/>
  <c r="Y159" i="8"/>
  <c r="X159" i="8" s="1"/>
  <c r="AA159" i="8"/>
  <c r="Z159" i="8" s="1"/>
  <c r="AB159" i="8"/>
  <c r="AE159" i="8"/>
  <c r="AD159" i="8" s="1"/>
  <c r="AG159" i="8"/>
  <c r="AF159" i="8" s="1"/>
  <c r="Q160" i="8"/>
  <c r="S160" i="8"/>
  <c r="R160" i="8" s="1"/>
  <c r="T160" i="8"/>
  <c r="W160" i="8"/>
  <c r="Y160" i="8"/>
  <c r="X160" i="8" s="1"/>
  <c r="AA160" i="8"/>
  <c r="Z160" i="8" s="1"/>
  <c r="AB160" i="8"/>
  <c r="AD160" i="8"/>
  <c r="AE160" i="8"/>
  <c r="AG160" i="8"/>
  <c r="AF160" i="8" s="1"/>
  <c r="Q161" i="8"/>
  <c r="S161" i="8"/>
  <c r="R161" i="8" s="1"/>
  <c r="T161" i="8"/>
  <c r="W161" i="8"/>
  <c r="Y161" i="8"/>
  <c r="X161" i="8" s="1"/>
  <c r="AA161" i="8"/>
  <c r="Z161" i="8" s="1"/>
  <c r="AB161" i="8"/>
  <c r="AD161" i="8"/>
  <c r="AE161" i="8"/>
  <c r="AF161" i="8"/>
  <c r="AG161" i="8"/>
  <c r="Q162" i="8"/>
  <c r="S162" i="8"/>
  <c r="R162" i="8" s="1"/>
  <c r="T162" i="8"/>
  <c r="W162" i="8"/>
  <c r="Y162" i="8"/>
  <c r="X162" i="8" s="1"/>
  <c r="AA162" i="8"/>
  <c r="Z162" i="8" s="1"/>
  <c r="AB162" i="8"/>
  <c r="AE162" i="8"/>
  <c r="AD162" i="8" s="1"/>
  <c r="AF162" i="8"/>
  <c r="AG162" i="8"/>
  <c r="Q163" i="8"/>
  <c r="S163" i="8"/>
  <c r="R163" i="8" s="1"/>
  <c r="T163" i="8"/>
  <c r="W163" i="8"/>
  <c r="Y163" i="8"/>
  <c r="X163" i="8" s="1"/>
  <c r="AA163" i="8"/>
  <c r="Z163" i="8" s="1"/>
  <c r="AB163" i="8"/>
  <c r="AE163" i="8"/>
  <c r="AD163" i="8" s="1"/>
  <c r="AG163" i="8"/>
  <c r="AF163" i="8" s="1"/>
  <c r="Q164" i="8"/>
  <c r="S164" i="8"/>
  <c r="R164" i="8" s="1"/>
  <c r="T164" i="8"/>
  <c r="W164" i="8"/>
  <c r="Y164" i="8"/>
  <c r="X164" i="8" s="1"/>
  <c r="AA164" i="8"/>
  <c r="Z164" i="8" s="1"/>
  <c r="AB164" i="8"/>
  <c r="AD164" i="8"/>
  <c r="AE164" i="8"/>
  <c r="AG164" i="8"/>
  <c r="AF164" i="8" s="1"/>
  <c r="Q165" i="8"/>
  <c r="S165" i="8"/>
  <c r="R165" i="8" s="1"/>
  <c r="T165" i="8"/>
  <c r="W165" i="8"/>
  <c r="Y165" i="8"/>
  <c r="X165" i="8" s="1"/>
  <c r="AA165" i="8"/>
  <c r="Z165" i="8" s="1"/>
  <c r="AB165" i="8"/>
  <c r="AD165" i="8"/>
  <c r="AE165" i="8"/>
  <c r="AF165" i="8"/>
  <c r="AG165" i="8"/>
  <c r="Q166" i="8"/>
  <c r="S166" i="8"/>
  <c r="R166" i="8" s="1"/>
  <c r="T166" i="8"/>
  <c r="W166" i="8"/>
  <c r="V166" i="8" s="1"/>
  <c r="Y166" i="8"/>
  <c r="X166" i="8" s="1"/>
  <c r="AA166" i="8"/>
  <c r="Z166" i="8" s="1"/>
  <c r="AB166" i="8"/>
  <c r="AE166" i="8"/>
  <c r="AD166" i="8" s="1"/>
  <c r="AF166" i="8"/>
  <c r="AG166" i="8"/>
  <c r="Q167" i="8"/>
  <c r="S167" i="8"/>
  <c r="R167" i="8" s="1"/>
  <c r="T167" i="8"/>
  <c r="W167" i="8"/>
  <c r="V167" i="8" s="1"/>
  <c r="Y167" i="8"/>
  <c r="X167" i="8" s="1"/>
  <c r="AA167" i="8"/>
  <c r="Z167" i="8" s="1"/>
  <c r="AB167" i="8"/>
  <c r="AE167" i="8"/>
  <c r="AD167" i="8" s="1"/>
  <c r="AG167" i="8"/>
  <c r="AF167" i="8" s="1"/>
  <c r="Q168" i="8"/>
  <c r="S168" i="8"/>
  <c r="R168" i="8" s="1"/>
  <c r="T168" i="8"/>
  <c r="W168" i="8"/>
  <c r="Y168" i="8"/>
  <c r="X168" i="8" s="1"/>
  <c r="AA168" i="8"/>
  <c r="Z168" i="8" s="1"/>
  <c r="AB168" i="8"/>
  <c r="AD168" i="8"/>
  <c r="AE168" i="8"/>
  <c r="AG168" i="8"/>
  <c r="AF168" i="8" s="1"/>
  <c r="Q169" i="8"/>
  <c r="S169" i="8"/>
  <c r="R169" i="8" s="1"/>
  <c r="T169" i="8"/>
  <c r="W169" i="8"/>
  <c r="V169" i="8" s="1"/>
  <c r="Y169" i="8"/>
  <c r="X169" i="8" s="1"/>
  <c r="AA169" i="8"/>
  <c r="Z169" i="8" s="1"/>
  <c r="AB169" i="8"/>
  <c r="AD169" i="8"/>
  <c r="AE169" i="8"/>
  <c r="AF169" i="8"/>
  <c r="AG169" i="8"/>
  <c r="Q170" i="8"/>
  <c r="S170" i="8"/>
  <c r="R170" i="8" s="1"/>
  <c r="T170" i="8"/>
  <c r="W170" i="8"/>
  <c r="Y170" i="8"/>
  <c r="X170" i="8" s="1"/>
  <c r="AA170" i="8"/>
  <c r="Z170" i="8" s="1"/>
  <c r="AB170" i="8"/>
  <c r="AE170" i="8"/>
  <c r="AD170" i="8" s="1"/>
  <c r="AF170" i="8"/>
  <c r="AG170" i="8"/>
  <c r="Q171" i="8"/>
  <c r="S171" i="8"/>
  <c r="R171" i="8" s="1"/>
  <c r="T171" i="8"/>
  <c r="W171" i="8"/>
  <c r="Y171" i="8"/>
  <c r="X171" i="8" s="1"/>
  <c r="AA171" i="8"/>
  <c r="Z171" i="8" s="1"/>
  <c r="AB171" i="8"/>
  <c r="AE171" i="8"/>
  <c r="AD171" i="8" s="1"/>
  <c r="AG171" i="8"/>
  <c r="AF171" i="8" s="1"/>
  <c r="Q172" i="8"/>
  <c r="S172" i="8"/>
  <c r="R172" i="8" s="1"/>
  <c r="T172" i="8"/>
  <c r="W172" i="8"/>
  <c r="Y172" i="8"/>
  <c r="X172" i="8" s="1"/>
  <c r="AA172" i="8"/>
  <c r="Z172" i="8" s="1"/>
  <c r="AB172" i="8"/>
  <c r="AD172" i="8"/>
  <c r="AE172" i="8"/>
  <c r="AG172" i="8"/>
  <c r="AF172" i="8" s="1"/>
  <c r="Q173" i="8"/>
  <c r="S173" i="8"/>
  <c r="R173" i="8" s="1"/>
  <c r="T173" i="8"/>
  <c r="W173" i="8"/>
  <c r="Y173" i="8"/>
  <c r="X173" i="8" s="1"/>
  <c r="AA173" i="8"/>
  <c r="Z173" i="8" s="1"/>
  <c r="AB173" i="8"/>
  <c r="AD173" i="8"/>
  <c r="AE173" i="8"/>
  <c r="AF173" i="8"/>
  <c r="AG173" i="8"/>
  <c r="Q174" i="8"/>
  <c r="S174" i="8"/>
  <c r="R174" i="8" s="1"/>
  <c r="T174" i="8"/>
  <c r="W174" i="8"/>
  <c r="Y174" i="8"/>
  <c r="X174" i="8" s="1"/>
  <c r="AA174" i="8"/>
  <c r="Z174" i="8" s="1"/>
  <c r="AB174" i="8"/>
  <c r="AE174" i="8"/>
  <c r="AD174" i="8" s="1"/>
  <c r="AF174" i="8"/>
  <c r="AG174" i="8"/>
  <c r="Q175" i="8"/>
  <c r="S175" i="8"/>
  <c r="R175" i="8" s="1"/>
  <c r="T175" i="8"/>
  <c r="W175" i="8"/>
  <c r="Y175" i="8"/>
  <c r="X175" i="8" s="1"/>
  <c r="AA175" i="8"/>
  <c r="Z175" i="8" s="1"/>
  <c r="AB175" i="8"/>
  <c r="AE175" i="8"/>
  <c r="AD175" i="8" s="1"/>
  <c r="AG175" i="8"/>
  <c r="AF175" i="8" s="1"/>
  <c r="Q176" i="8"/>
  <c r="S176" i="8"/>
  <c r="R176" i="8" s="1"/>
  <c r="T176" i="8"/>
  <c r="W176" i="8"/>
  <c r="Y176" i="8"/>
  <c r="X176" i="8" s="1"/>
  <c r="AA176" i="8"/>
  <c r="Z176" i="8" s="1"/>
  <c r="AB176" i="8"/>
  <c r="AD176" i="8"/>
  <c r="AE176" i="8"/>
  <c r="AG176" i="8"/>
  <c r="AF176" i="8" s="1"/>
  <c r="Q177" i="8"/>
  <c r="S177" i="8"/>
  <c r="R177" i="8" s="1"/>
  <c r="T177" i="8"/>
  <c r="W177" i="8"/>
  <c r="Y177" i="8"/>
  <c r="X177" i="8" s="1"/>
  <c r="AA177" i="8"/>
  <c r="Z177" i="8" s="1"/>
  <c r="AB177" i="8"/>
  <c r="AD177" i="8"/>
  <c r="AE177" i="8"/>
  <c r="AF177" i="8"/>
  <c r="AG177" i="8"/>
  <c r="Q178" i="8"/>
  <c r="S178" i="8"/>
  <c r="R178" i="8" s="1"/>
  <c r="T178" i="8"/>
  <c r="W178" i="8"/>
  <c r="V178" i="8" s="1"/>
  <c r="Y178" i="8"/>
  <c r="X178" i="8" s="1"/>
  <c r="AA178" i="8"/>
  <c r="Z178" i="8" s="1"/>
  <c r="AB178" i="8"/>
  <c r="AE178" i="8"/>
  <c r="AD178" i="8" s="1"/>
  <c r="AF178" i="8"/>
  <c r="AG178" i="8"/>
  <c r="Q179" i="8"/>
  <c r="S179" i="8"/>
  <c r="R179" i="8" s="1"/>
  <c r="T179" i="8"/>
  <c r="W179" i="8"/>
  <c r="V179" i="8" s="1"/>
  <c r="Y179" i="8"/>
  <c r="X179" i="8" s="1"/>
  <c r="AA179" i="8"/>
  <c r="Z179" i="8" s="1"/>
  <c r="AB179" i="8"/>
  <c r="AE179" i="8"/>
  <c r="AD179" i="8" s="1"/>
  <c r="AG179" i="8"/>
  <c r="AF179" i="8" s="1"/>
  <c r="Q180" i="8"/>
  <c r="S180" i="8"/>
  <c r="R180" i="8" s="1"/>
  <c r="T180" i="8"/>
  <c r="W180" i="8"/>
  <c r="Y180" i="8"/>
  <c r="X180" i="8" s="1"/>
  <c r="AA180" i="8"/>
  <c r="Z180" i="8" s="1"/>
  <c r="AB180" i="8"/>
  <c r="AD180" i="8"/>
  <c r="AE180" i="8"/>
  <c r="AG180" i="8"/>
  <c r="AF180" i="8" s="1"/>
  <c r="Q181" i="8"/>
  <c r="S181" i="8"/>
  <c r="R181" i="8" s="1"/>
  <c r="T181" i="8"/>
  <c r="W181" i="8"/>
  <c r="V181" i="8" s="1"/>
  <c r="Y181" i="8"/>
  <c r="X181" i="8" s="1"/>
  <c r="AA181" i="8"/>
  <c r="Z181" i="8" s="1"/>
  <c r="AB181" i="8"/>
  <c r="AD181" i="8"/>
  <c r="AE181" i="8"/>
  <c r="AF181" i="8"/>
  <c r="AG181" i="8"/>
  <c r="Q182" i="8"/>
  <c r="S182" i="8"/>
  <c r="R182" i="8" s="1"/>
  <c r="T182" i="8"/>
  <c r="W182" i="8"/>
  <c r="Y182" i="8"/>
  <c r="X182" i="8" s="1"/>
  <c r="AA182" i="8"/>
  <c r="Z182" i="8" s="1"/>
  <c r="AB182" i="8"/>
  <c r="AE182" i="8"/>
  <c r="AD182" i="8" s="1"/>
  <c r="AF182" i="8"/>
  <c r="AG182" i="8"/>
  <c r="Q183" i="8"/>
  <c r="S183" i="8"/>
  <c r="R183" i="8" s="1"/>
  <c r="T183" i="8"/>
  <c r="W183" i="8"/>
  <c r="Y183" i="8"/>
  <c r="X183" i="8" s="1"/>
  <c r="AA183" i="8"/>
  <c r="Z183" i="8" s="1"/>
  <c r="AB183" i="8"/>
  <c r="AE183" i="8"/>
  <c r="AD183" i="8" s="1"/>
  <c r="AG183" i="8"/>
  <c r="AF183" i="8" s="1"/>
  <c r="Q184" i="8"/>
  <c r="S184" i="8"/>
  <c r="R184" i="8" s="1"/>
  <c r="T184" i="8"/>
  <c r="W184" i="8"/>
  <c r="Y184" i="8"/>
  <c r="X184" i="8" s="1"/>
  <c r="AA184" i="8"/>
  <c r="Z184" i="8" s="1"/>
  <c r="AB184" i="8"/>
  <c r="AD184" i="8"/>
  <c r="AE184" i="8"/>
  <c r="AG184" i="8"/>
  <c r="AF184" i="8" s="1"/>
  <c r="Q185" i="8"/>
  <c r="S185" i="8"/>
  <c r="R185" i="8" s="1"/>
  <c r="T185" i="8"/>
  <c r="W185" i="8"/>
  <c r="Y185" i="8"/>
  <c r="X185" i="8" s="1"/>
  <c r="AA185" i="8"/>
  <c r="Z185" i="8" s="1"/>
  <c r="AB185" i="8"/>
  <c r="AD185" i="8"/>
  <c r="AE185" i="8"/>
  <c r="AF185" i="8"/>
  <c r="AG185" i="8"/>
  <c r="Q186" i="8"/>
  <c r="S186" i="8"/>
  <c r="R186" i="8" s="1"/>
  <c r="T186" i="8"/>
  <c r="W186" i="8"/>
  <c r="Y186" i="8"/>
  <c r="X186" i="8" s="1"/>
  <c r="AA186" i="8"/>
  <c r="Z186" i="8" s="1"/>
  <c r="AB186" i="8"/>
  <c r="AE186" i="8"/>
  <c r="AD186" i="8" s="1"/>
  <c r="AF186" i="8"/>
  <c r="AG186" i="8"/>
  <c r="Q187" i="8"/>
  <c r="S187" i="8"/>
  <c r="R187" i="8" s="1"/>
  <c r="T187" i="8"/>
  <c r="W187" i="8"/>
  <c r="Y187" i="8"/>
  <c r="X187" i="8" s="1"/>
  <c r="AA187" i="8"/>
  <c r="Z187" i="8" s="1"/>
  <c r="AB187" i="8"/>
  <c r="AE187" i="8"/>
  <c r="AD187" i="8" s="1"/>
  <c r="AG187" i="8"/>
  <c r="AF187" i="8" s="1"/>
  <c r="Q188" i="8"/>
  <c r="S188" i="8"/>
  <c r="R188" i="8" s="1"/>
  <c r="T188" i="8"/>
  <c r="W188" i="8"/>
  <c r="Y188" i="8"/>
  <c r="X188" i="8" s="1"/>
  <c r="AA188" i="8"/>
  <c r="Z188" i="8" s="1"/>
  <c r="AB188" i="8"/>
  <c r="AD188" i="8"/>
  <c r="AE188" i="8"/>
  <c r="AG188" i="8"/>
  <c r="AF188" i="8" s="1"/>
  <c r="Q189" i="8"/>
  <c r="S189" i="8"/>
  <c r="R189" i="8" s="1"/>
  <c r="T189" i="8"/>
  <c r="W189" i="8"/>
  <c r="Y189" i="8"/>
  <c r="X189" i="8" s="1"/>
  <c r="AA189" i="8"/>
  <c r="Z189" i="8" s="1"/>
  <c r="AB189" i="8"/>
  <c r="AD189" i="8"/>
  <c r="AE189" i="8"/>
  <c r="AF189" i="8"/>
  <c r="AG189" i="8"/>
  <c r="Q190" i="8"/>
  <c r="S190" i="8"/>
  <c r="R190" i="8" s="1"/>
  <c r="T190" i="8"/>
  <c r="W190" i="8"/>
  <c r="V190" i="8" s="1"/>
  <c r="Y190" i="8"/>
  <c r="X190" i="8" s="1"/>
  <c r="AA190" i="8"/>
  <c r="Z190" i="8" s="1"/>
  <c r="AB190" i="8"/>
  <c r="AE190" i="8"/>
  <c r="AD190" i="8" s="1"/>
  <c r="AF190" i="8"/>
  <c r="AG190" i="8"/>
  <c r="Q191" i="8"/>
  <c r="S191" i="8"/>
  <c r="R191" i="8" s="1"/>
  <c r="T191" i="8"/>
  <c r="W191" i="8"/>
  <c r="V191" i="8" s="1"/>
  <c r="Y191" i="8"/>
  <c r="X191" i="8" s="1"/>
  <c r="AA191" i="8"/>
  <c r="Z191" i="8" s="1"/>
  <c r="AB191" i="8"/>
  <c r="AE191" i="8"/>
  <c r="AD191" i="8" s="1"/>
  <c r="AG191" i="8"/>
  <c r="AF191" i="8" s="1"/>
  <c r="Q192" i="8"/>
  <c r="S192" i="8"/>
  <c r="R192" i="8" s="1"/>
  <c r="T192" i="8"/>
  <c r="W192" i="8"/>
  <c r="Y192" i="8"/>
  <c r="X192" i="8" s="1"/>
  <c r="AA192" i="8"/>
  <c r="Z192" i="8" s="1"/>
  <c r="AB192" i="8"/>
  <c r="AE192" i="8"/>
  <c r="AD192" i="8" s="1"/>
  <c r="AG192" i="8"/>
  <c r="AF192" i="8" s="1"/>
  <c r="Q193" i="8"/>
  <c r="S193" i="8"/>
  <c r="R193" i="8" s="1"/>
  <c r="T193" i="8"/>
  <c r="W193" i="8"/>
  <c r="V193" i="8" s="1"/>
  <c r="Y193" i="8"/>
  <c r="X193" i="8" s="1"/>
  <c r="AA193" i="8"/>
  <c r="Z193" i="8" s="1"/>
  <c r="AB193" i="8"/>
  <c r="AD193" i="8"/>
  <c r="AE193" i="8"/>
  <c r="AF193" i="8"/>
  <c r="AG193" i="8"/>
  <c r="Q194" i="8"/>
  <c r="S194" i="8"/>
  <c r="R194" i="8" s="1"/>
  <c r="T194" i="8"/>
  <c r="W194" i="8"/>
  <c r="Y194" i="8"/>
  <c r="X194" i="8" s="1"/>
  <c r="AA194" i="8"/>
  <c r="Z194" i="8" s="1"/>
  <c r="AB194" i="8"/>
  <c r="AE194" i="8"/>
  <c r="AD194" i="8" s="1"/>
  <c r="AF194" i="8"/>
  <c r="AG194" i="8"/>
  <c r="Q195" i="8"/>
  <c r="S195" i="8"/>
  <c r="R195" i="8" s="1"/>
  <c r="T195" i="8"/>
  <c r="W195" i="8"/>
  <c r="Y195" i="8"/>
  <c r="X195" i="8" s="1"/>
  <c r="AA195" i="8"/>
  <c r="Z195" i="8" s="1"/>
  <c r="AB195" i="8"/>
  <c r="AE195" i="8"/>
  <c r="AD195" i="8" s="1"/>
  <c r="AG195" i="8"/>
  <c r="AF195" i="8" s="1"/>
  <c r="Q196" i="8"/>
  <c r="S196" i="8"/>
  <c r="R196" i="8" s="1"/>
  <c r="T196" i="8"/>
  <c r="W196" i="8"/>
  <c r="Y196" i="8"/>
  <c r="X196" i="8" s="1"/>
  <c r="AA196" i="8"/>
  <c r="Z196" i="8" s="1"/>
  <c r="AB196" i="8"/>
  <c r="AD196" i="8"/>
  <c r="AE196" i="8"/>
  <c r="AG196" i="8"/>
  <c r="AF196" i="8" s="1"/>
  <c r="Q197" i="8"/>
  <c r="S197" i="8"/>
  <c r="R197" i="8" s="1"/>
  <c r="T197" i="8"/>
  <c r="W197" i="8"/>
  <c r="Y197" i="8"/>
  <c r="X197" i="8" s="1"/>
  <c r="AA197" i="8"/>
  <c r="Z197" i="8" s="1"/>
  <c r="AB197" i="8"/>
  <c r="AD197" i="8"/>
  <c r="AE197" i="8"/>
  <c r="AF197" i="8"/>
  <c r="AG197" i="8"/>
  <c r="Q198" i="8"/>
  <c r="S198" i="8"/>
  <c r="R198" i="8" s="1"/>
  <c r="T198" i="8"/>
  <c r="W198" i="8"/>
  <c r="Y198" i="8"/>
  <c r="X198" i="8" s="1"/>
  <c r="AA198" i="8"/>
  <c r="Z198" i="8" s="1"/>
  <c r="AB198" i="8"/>
  <c r="AE198" i="8"/>
  <c r="AD198" i="8" s="1"/>
  <c r="AF198" i="8"/>
  <c r="AG198" i="8"/>
  <c r="Q199" i="8"/>
  <c r="S199" i="8"/>
  <c r="R199" i="8" s="1"/>
  <c r="T199" i="8"/>
  <c r="W199" i="8"/>
  <c r="Y199" i="8"/>
  <c r="X199" i="8" s="1"/>
  <c r="AA199" i="8"/>
  <c r="Z199" i="8" s="1"/>
  <c r="AB199" i="8"/>
  <c r="AE199" i="8"/>
  <c r="AD199" i="8" s="1"/>
  <c r="AG199" i="8"/>
  <c r="AF199" i="8" s="1"/>
  <c r="Q200" i="8"/>
  <c r="S200" i="8"/>
  <c r="R200" i="8" s="1"/>
  <c r="T200" i="8"/>
  <c r="W200" i="8"/>
  <c r="Y200" i="8"/>
  <c r="X200" i="8" s="1"/>
  <c r="AA200" i="8"/>
  <c r="Z200" i="8" s="1"/>
  <c r="AB200" i="8"/>
  <c r="AE200" i="8"/>
  <c r="AD200" i="8" s="1"/>
  <c r="AG200" i="8"/>
  <c r="AF200" i="8" s="1"/>
  <c r="Q201" i="8"/>
  <c r="S201" i="8"/>
  <c r="R201" i="8" s="1"/>
  <c r="T201" i="8"/>
  <c r="W201" i="8"/>
  <c r="Y201" i="8"/>
  <c r="X201" i="8" s="1"/>
  <c r="AA201" i="8"/>
  <c r="Z201" i="8" s="1"/>
  <c r="AB201" i="8"/>
  <c r="AD201" i="8"/>
  <c r="AE201" i="8"/>
  <c r="AG201" i="8"/>
  <c r="AF201" i="8" s="1"/>
  <c r="Q202" i="8"/>
  <c r="S202" i="8"/>
  <c r="R202" i="8" s="1"/>
  <c r="T202" i="8"/>
  <c r="W202" i="8"/>
  <c r="V202" i="8" s="1"/>
  <c r="Y202" i="8"/>
  <c r="X202" i="8" s="1"/>
  <c r="AA202" i="8"/>
  <c r="Z202" i="8" s="1"/>
  <c r="AB202" i="8"/>
  <c r="AE202" i="8"/>
  <c r="AD202" i="8" s="1"/>
  <c r="AF202" i="8"/>
  <c r="AG202" i="8"/>
  <c r="Q203" i="8"/>
  <c r="S203" i="8"/>
  <c r="R203" i="8" s="1"/>
  <c r="T203" i="8"/>
  <c r="W203" i="8"/>
  <c r="V203" i="8" s="1"/>
  <c r="Y203" i="8"/>
  <c r="X203" i="8" s="1"/>
  <c r="AA203" i="8"/>
  <c r="Z203" i="8" s="1"/>
  <c r="AB203" i="8"/>
  <c r="AE203" i="8"/>
  <c r="AD203" i="8" s="1"/>
  <c r="AG203" i="8"/>
  <c r="AF203" i="8" s="1"/>
  <c r="Q204" i="8"/>
  <c r="S204" i="8"/>
  <c r="R204" i="8" s="1"/>
  <c r="T204" i="8"/>
  <c r="W204" i="8"/>
  <c r="Y204" i="8"/>
  <c r="X204" i="8" s="1"/>
  <c r="AA204" i="8"/>
  <c r="Z204" i="8" s="1"/>
  <c r="AB204" i="8"/>
  <c r="AE204" i="8"/>
  <c r="AD204" i="8" s="1"/>
  <c r="AG204" i="8"/>
  <c r="AF204" i="8" s="1"/>
  <c r="Q205" i="8"/>
  <c r="S205" i="8"/>
  <c r="R205" i="8" s="1"/>
  <c r="T205" i="8"/>
  <c r="W205" i="8"/>
  <c r="V205" i="8" s="1"/>
  <c r="Y205" i="8"/>
  <c r="X205" i="8" s="1"/>
  <c r="AA205" i="8"/>
  <c r="Z205" i="8" s="1"/>
  <c r="AB205" i="8"/>
  <c r="AD205" i="8"/>
  <c r="AE205" i="8"/>
  <c r="AF205" i="8"/>
  <c r="AG205" i="8"/>
  <c r="Q206" i="8"/>
  <c r="S206" i="8"/>
  <c r="R206" i="8" s="1"/>
  <c r="T206" i="8"/>
  <c r="W206" i="8"/>
  <c r="Y206" i="8"/>
  <c r="X206" i="8" s="1"/>
  <c r="AA206" i="8"/>
  <c r="Z206" i="8" s="1"/>
  <c r="AB206" i="8"/>
  <c r="AD206" i="8"/>
  <c r="AE206" i="8"/>
  <c r="AF206" i="8"/>
  <c r="AG206" i="8"/>
  <c r="Q207" i="8"/>
  <c r="S207" i="8"/>
  <c r="R207" i="8" s="1"/>
  <c r="T207" i="8"/>
  <c r="W207" i="8"/>
  <c r="Y207" i="8"/>
  <c r="X207" i="8" s="1"/>
  <c r="AA207" i="8"/>
  <c r="Z207" i="8" s="1"/>
  <c r="AB207" i="8"/>
  <c r="AE207" i="8"/>
  <c r="AD207" i="8" s="1"/>
  <c r="AG207" i="8"/>
  <c r="AF207" i="8" s="1"/>
  <c r="Q208" i="8"/>
  <c r="S208" i="8"/>
  <c r="R208" i="8" s="1"/>
  <c r="T208" i="8"/>
  <c r="W208" i="8"/>
  <c r="Y208" i="8"/>
  <c r="X208" i="8" s="1"/>
  <c r="AA208" i="8"/>
  <c r="Z208" i="8" s="1"/>
  <c r="AB208" i="8"/>
  <c r="AE208" i="8"/>
  <c r="AD208" i="8" s="1"/>
  <c r="AG208" i="8"/>
  <c r="AF208" i="8" s="1"/>
  <c r="Q209" i="8"/>
  <c r="S209" i="8"/>
  <c r="R209" i="8" s="1"/>
  <c r="T209" i="8"/>
  <c r="W209" i="8"/>
  <c r="Y209" i="8"/>
  <c r="X209" i="8" s="1"/>
  <c r="AA209" i="8"/>
  <c r="Z209" i="8" s="1"/>
  <c r="AB209" i="8"/>
  <c r="AD209" i="8"/>
  <c r="AE209" i="8"/>
  <c r="AG209" i="8"/>
  <c r="AF209" i="8" s="1"/>
  <c r="Q210" i="8"/>
  <c r="S210" i="8"/>
  <c r="R210" i="8" s="1"/>
  <c r="T210" i="8"/>
  <c r="W210" i="8"/>
  <c r="Y210" i="8"/>
  <c r="X210" i="8" s="1"/>
  <c r="AA210" i="8"/>
  <c r="Z210" i="8" s="1"/>
  <c r="AB210" i="8"/>
  <c r="AE210" i="8"/>
  <c r="AD210" i="8" s="1"/>
  <c r="AF210" i="8"/>
  <c r="AG210" i="8"/>
  <c r="Q211" i="8"/>
  <c r="S211" i="8"/>
  <c r="R211" i="8" s="1"/>
  <c r="T211" i="8"/>
  <c r="W211" i="8"/>
  <c r="Y211" i="8"/>
  <c r="X211" i="8" s="1"/>
  <c r="AA211" i="8"/>
  <c r="Z211" i="8" s="1"/>
  <c r="AB211" i="8"/>
  <c r="AE211" i="8"/>
  <c r="AD211" i="8" s="1"/>
  <c r="AG211" i="8"/>
  <c r="AF211" i="8" s="1"/>
  <c r="Q212" i="8"/>
  <c r="S212" i="8"/>
  <c r="R212" i="8" s="1"/>
  <c r="T212" i="8"/>
  <c r="W212" i="8"/>
  <c r="Y212" i="8"/>
  <c r="X212" i="8" s="1"/>
  <c r="AA212" i="8"/>
  <c r="Z212" i="8" s="1"/>
  <c r="AB212" i="8"/>
  <c r="AD212" i="8"/>
  <c r="AE212" i="8"/>
  <c r="AG212" i="8"/>
  <c r="AF212" i="8" s="1"/>
  <c r="Q213" i="8"/>
  <c r="S213" i="8"/>
  <c r="R213" i="8" s="1"/>
  <c r="T213" i="8"/>
  <c r="W213" i="8"/>
  <c r="Y213" i="8"/>
  <c r="X213" i="8" s="1"/>
  <c r="AA213" i="8"/>
  <c r="Z213" i="8" s="1"/>
  <c r="AB213" i="8"/>
  <c r="AD213" i="8"/>
  <c r="AE213" i="8"/>
  <c r="AF213" i="8"/>
  <c r="AG213" i="8"/>
  <c r="Q214" i="8"/>
  <c r="S214" i="8"/>
  <c r="R214" i="8" s="1"/>
  <c r="T214" i="8"/>
  <c r="W214" i="8"/>
  <c r="V214" i="8" s="1"/>
  <c r="Y214" i="8"/>
  <c r="X214" i="8" s="1"/>
  <c r="AA214" i="8"/>
  <c r="Z214" i="8" s="1"/>
  <c r="AB214" i="8"/>
  <c r="AD214" i="8"/>
  <c r="AE214" i="8"/>
  <c r="AF214" i="8"/>
  <c r="AG214" i="8"/>
  <c r="Q215" i="8"/>
  <c r="S215" i="8"/>
  <c r="R215" i="8" s="1"/>
  <c r="T215" i="8"/>
  <c r="W215" i="8"/>
  <c r="V215" i="8" s="1"/>
  <c r="Y215" i="8"/>
  <c r="X215" i="8" s="1"/>
  <c r="AA215" i="8"/>
  <c r="Z215" i="8" s="1"/>
  <c r="AB215" i="8"/>
  <c r="AE215" i="8"/>
  <c r="AD215" i="8" s="1"/>
  <c r="AG215" i="8"/>
  <c r="AF215" i="8" s="1"/>
  <c r="Q216" i="8"/>
  <c r="S216" i="8"/>
  <c r="R216" i="8" s="1"/>
  <c r="T216" i="8"/>
  <c r="W216" i="8"/>
  <c r="Y216" i="8"/>
  <c r="X216" i="8" s="1"/>
  <c r="AA216" i="8"/>
  <c r="Z216" i="8" s="1"/>
  <c r="AB216" i="8"/>
  <c r="AE216" i="8"/>
  <c r="AD216" i="8" s="1"/>
  <c r="AG216" i="8"/>
  <c r="AF216" i="8" s="1"/>
  <c r="Q217" i="8"/>
  <c r="S217" i="8"/>
  <c r="R217" i="8" s="1"/>
  <c r="T217" i="8"/>
  <c r="W217" i="8"/>
  <c r="V217" i="8" s="1"/>
  <c r="Y217" i="8"/>
  <c r="X217" i="8" s="1"/>
  <c r="AA217" i="8"/>
  <c r="Z217" i="8" s="1"/>
  <c r="AB217" i="8"/>
  <c r="AD217" i="8"/>
  <c r="AE217" i="8"/>
  <c r="AF217" i="8"/>
  <c r="AG217" i="8"/>
  <c r="Q218" i="8"/>
  <c r="S218" i="8"/>
  <c r="R218" i="8" s="1"/>
  <c r="T218" i="8"/>
  <c r="W218" i="8"/>
  <c r="Y218" i="8"/>
  <c r="X218" i="8" s="1"/>
  <c r="AA218" i="8"/>
  <c r="Z218" i="8" s="1"/>
  <c r="AB218" i="8"/>
  <c r="AD218" i="8"/>
  <c r="AE218" i="8"/>
  <c r="AF218" i="8"/>
  <c r="AG218" i="8"/>
  <c r="Q219" i="8"/>
  <c r="S219" i="8"/>
  <c r="R219" i="8" s="1"/>
  <c r="T219" i="8"/>
  <c r="W219" i="8"/>
  <c r="Y219" i="8"/>
  <c r="X219" i="8" s="1"/>
  <c r="AA219" i="8"/>
  <c r="Z219" i="8" s="1"/>
  <c r="AB219" i="8"/>
  <c r="AD219" i="8"/>
  <c r="AE219" i="8"/>
  <c r="AF219" i="8"/>
  <c r="AG219" i="8"/>
  <c r="Q220" i="8"/>
  <c r="S220" i="8"/>
  <c r="R220" i="8" s="1"/>
  <c r="T220" i="8"/>
  <c r="W220" i="8"/>
  <c r="Y220" i="8"/>
  <c r="X220" i="8" s="1"/>
  <c r="AA220" i="8"/>
  <c r="Z220" i="8" s="1"/>
  <c r="AB220" i="8"/>
  <c r="AD220" i="8"/>
  <c r="AE220" i="8"/>
  <c r="AF220" i="8"/>
  <c r="AG220" i="8"/>
  <c r="Q221" i="8"/>
  <c r="S221" i="8"/>
  <c r="R221" i="8" s="1"/>
  <c r="T221" i="8"/>
  <c r="W221" i="8"/>
  <c r="Y221" i="8"/>
  <c r="X221" i="8" s="1"/>
  <c r="AA221" i="8"/>
  <c r="Z221" i="8" s="1"/>
  <c r="AB221" i="8"/>
  <c r="AE221" i="8"/>
  <c r="AD221" i="8" s="1"/>
  <c r="AG221" i="8"/>
  <c r="AF221" i="8" s="1"/>
  <c r="Q222" i="8"/>
  <c r="S222" i="8"/>
  <c r="R222" i="8" s="1"/>
  <c r="T222" i="8"/>
  <c r="W222" i="8"/>
  <c r="Y222" i="8"/>
  <c r="X222" i="8" s="1"/>
  <c r="AA222" i="8"/>
  <c r="Z222" i="8" s="1"/>
  <c r="AB222" i="8"/>
  <c r="AD222" i="8"/>
  <c r="AE222" i="8"/>
  <c r="AF222" i="8"/>
  <c r="AG222" i="8"/>
  <c r="Q223" i="8"/>
  <c r="S223" i="8"/>
  <c r="R223" i="8" s="1"/>
  <c r="T223" i="8"/>
  <c r="W223" i="8"/>
  <c r="Y223" i="8"/>
  <c r="X223" i="8" s="1"/>
  <c r="AA223" i="8"/>
  <c r="Z223" i="8" s="1"/>
  <c r="AB223" i="8"/>
  <c r="AE223" i="8"/>
  <c r="AD223" i="8" s="1"/>
  <c r="AG223" i="8"/>
  <c r="AF223" i="8" s="1"/>
  <c r="Q224" i="8"/>
  <c r="S224" i="8"/>
  <c r="R224" i="8" s="1"/>
  <c r="T224" i="8"/>
  <c r="W224" i="8"/>
  <c r="Y224" i="8"/>
  <c r="X224" i="8" s="1"/>
  <c r="AA224" i="8"/>
  <c r="Z224" i="8" s="1"/>
  <c r="AB224" i="8"/>
  <c r="AD224" i="8"/>
  <c r="AE224" i="8"/>
  <c r="AF224" i="8"/>
  <c r="AG224" i="8"/>
  <c r="Q225" i="8"/>
  <c r="S225" i="8"/>
  <c r="R225" i="8" s="1"/>
  <c r="T225" i="8"/>
  <c r="W225" i="8"/>
  <c r="Y225" i="8"/>
  <c r="X225" i="8" s="1"/>
  <c r="AA225" i="8"/>
  <c r="Z225" i="8" s="1"/>
  <c r="AB225" i="8"/>
  <c r="AE225" i="8"/>
  <c r="AD225" i="8" s="1"/>
  <c r="AG225" i="8"/>
  <c r="AF225" i="8" s="1"/>
  <c r="Q226" i="8"/>
  <c r="S226" i="8"/>
  <c r="R226" i="8" s="1"/>
  <c r="T226" i="8"/>
  <c r="W226" i="8"/>
  <c r="V226" i="8" s="1"/>
  <c r="Y226" i="8"/>
  <c r="X226" i="8" s="1"/>
  <c r="AA226" i="8"/>
  <c r="Z226" i="8" s="1"/>
  <c r="AB226" i="8"/>
  <c r="AD226" i="8"/>
  <c r="AE226" i="8"/>
  <c r="AF226" i="8"/>
  <c r="AG226" i="8"/>
  <c r="Q227" i="8"/>
  <c r="S227" i="8"/>
  <c r="R227" i="8" s="1"/>
  <c r="T227" i="8"/>
  <c r="W227" i="8"/>
  <c r="V227" i="8" s="1"/>
  <c r="Y227" i="8"/>
  <c r="X227" i="8" s="1"/>
  <c r="AA227" i="8"/>
  <c r="Z227" i="8" s="1"/>
  <c r="AB227" i="8"/>
  <c r="AE227" i="8"/>
  <c r="AD227" i="8" s="1"/>
  <c r="AG227" i="8"/>
  <c r="AF227" i="8" s="1"/>
  <c r="Q228" i="8"/>
  <c r="S228" i="8"/>
  <c r="R228" i="8" s="1"/>
  <c r="T228" i="8"/>
  <c r="W228" i="8"/>
  <c r="Y228" i="8"/>
  <c r="X228" i="8" s="1"/>
  <c r="AA228" i="8"/>
  <c r="Z228" i="8" s="1"/>
  <c r="AB228" i="8"/>
  <c r="AD228" i="8"/>
  <c r="AE228" i="8"/>
  <c r="AF228" i="8"/>
  <c r="AG228" i="8"/>
  <c r="Q229" i="8"/>
  <c r="S229" i="8"/>
  <c r="R229" i="8" s="1"/>
  <c r="T229" i="8"/>
  <c r="W229" i="8"/>
  <c r="V229" i="8" s="1"/>
  <c r="Y229" i="8"/>
  <c r="X229" i="8" s="1"/>
  <c r="AA229" i="8"/>
  <c r="Z229" i="8" s="1"/>
  <c r="AB229" i="8"/>
  <c r="AE229" i="8"/>
  <c r="AD229" i="8" s="1"/>
  <c r="AG229" i="8"/>
  <c r="AF229" i="8" s="1"/>
  <c r="Q230" i="8"/>
  <c r="S230" i="8"/>
  <c r="R230" i="8" s="1"/>
  <c r="T230" i="8"/>
  <c r="W230" i="8"/>
  <c r="Y230" i="8"/>
  <c r="X230" i="8" s="1"/>
  <c r="AA230" i="8"/>
  <c r="Z230" i="8" s="1"/>
  <c r="AB230" i="8"/>
  <c r="AD230" i="8"/>
  <c r="AE230" i="8"/>
  <c r="AF230" i="8"/>
  <c r="AG230" i="8"/>
  <c r="Q231" i="8"/>
  <c r="S231" i="8"/>
  <c r="R231" i="8" s="1"/>
  <c r="T231" i="8"/>
  <c r="W231" i="8"/>
  <c r="Y231" i="8"/>
  <c r="X231" i="8" s="1"/>
  <c r="AA231" i="8"/>
  <c r="Z231" i="8" s="1"/>
  <c r="AB231" i="8"/>
  <c r="AE231" i="8"/>
  <c r="AD231" i="8" s="1"/>
  <c r="AG231" i="8"/>
  <c r="AF231" i="8" s="1"/>
  <c r="Q232" i="8"/>
  <c r="S232" i="8"/>
  <c r="R232" i="8" s="1"/>
  <c r="T232" i="8"/>
  <c r="W232" i="8"/>
  <c r="Y232" i="8"/>
  <c r="X232" i="8" s="1"/>
  <c r="AA232" i="8"/>
  <c r="Z232" i="8" s="1"/>
  <c r="AB232" i="8"/>
  <c r="AD232" i="8"/>
  <c r="AE232" i="8"/>
  <c r="AF232" i="8"/>
  <c r="AG232" i="8"/>
  <c r="Q233" i="8"/>
  <c r="S233" i="8"/>
  <c r="R233" i="8" s="1"/>
  <c r="T233" i="8"/>
  <c r="W233" i="8"/>
  <c r="Y233" i="8"/>
  <c r="X233" i="8" s="1"/>
  <c r="AA233" i="8"/>
  <c r="Z233" i="8" s="1"/>
  <c r="AB233" i="8"/>
  <c r="AE233" i="8"/>
  <c r="AD233" i="8" s="1"/>
  <c r="AG233" i="8"/>
  <c r="AF233" i="8" s="1"/>
  <c r="Q234" i="8"/>
  <c r="S234" i="8"/>
  <c r="R234" i="8" s="1"/>
  <c r="T234" i="8"/>
  <c r="W234" i="8"/>
  <c r="Y234" i="8"/>
  <c r="X234" i="8" s="1"/>
  <c r="AA234" i="8"/>
  <c r="Z234" i="8" s="1"/>
  <c r="AB234" i="8"/>
  <c r="AD234" i="8"/>
  <c r="AE234" i="8"/>
  <c r="AF234" i="8"/>
  <c r="AG234" i="8"/>
  <c r="Q235" i="8"/>
  <c r="S235" i="8"/>
  <c r="R235" i="8" s="1"/>
  <c r="T235" i="8"/>
  <c r="W235" i="8"/>
  <c r="Y235" i="8"/>
  <c r="X235" i="8" s="1"/>
  <c r="AA235" i="8"/>
  <c r="Z235" i="8" s="1"/>
  <c r="AB235" i="8"/>
  <c r="AE235" i="8"/>
  <c r="AD235" i="8" s="1"/>
  <c r="AG235" i="8"/>
  <c r="AF235" i="8" s="1"/>
  <c r="Q236" i="8"/>
  <c r="S236" i="8"/>
  <c r="R236" i="8" s="1"/>
  <c r="T236" i="8"/>
  <c r="W236" i="8"/>
  <c r="Y236" i="8"/>
  <c r="X236" i="8" s="1"/>
  <c r="AA236" i="8"/>
  <c r="Z236" i="8" s="1"/>
  <c r="AB236" i="8"/>
  <c r="AD236" i="8"/>
  <c r="AE236" i="8"/>
  <c r="AF236" i="8"/>
  <c r="AG236" i="8"/>
  <c r="Q237" i="8"/>
  <c r="S237" i="8"/>
  <c r="R237" i="8" s="1"/>
  <c r="T237" i="8"/>
  <c r="W237" i="8"/>
  <c r="Y237" i="8"/>
  <c r="X237" i="8" s="1"/>
  <c r="AA237" i="8"/>
  <c r="Z237" i="8" s="1"/>
  <c r="AB237" i="8"/>
  <c r="AE237" i="8"/>
  <c r="AD237" i="8" s="1"/>
  <c r="AG237" i="8"/>
  <c r="AF237" i="8" s="1"/>
  <c r="Q238" i="8"/>
  <c r="S238" i="8"/>
  <c r="R238" i="8" s="1"/>
  <c r="T238" i="8"/>
  <c r="W238" i="8"/>
  <c r="V238" i="8" s="1"/>
  <c r="Y238" i="8"/>
  <c r="X238" i="8" s="1"/>
  <c r="AA238" i="8"/>
  <c r="Z238" i="8" s="1"/>
  <c r="AB238" i="8"/>
  <c r="AD238" i="8"/>
  <c r="AE238" i="8"/>
  <c r="AF238" i="8"/>
  <c r="AG238" i="8"/>
  <c r="Q239" i="8"/>
  <c r="S239" i="8"/>
  <c r="R239" i="8" s="1"/>
  <c r="T239" i="8"/>
  <c r="W239" i="8"/>
  <c r="V239" i="8" s="1"/>
  <c r="Y239" i="8"/>
  <c r="X239" i="8" s="1"/>
  <c r="AA239" i="8"/>
  <c r="Z239" i="8" s="1"/>
  <c r="AB239" i="8"/>
  <c r="AE239" i="8"/>
  <c r="AD239" i="8" s="1"/>
  <c r="AG239" i="8"/>
  <c r="AF239" i="8" s="1"/>
  <c r="Q240" i="8"/>
  <c r="S240" i="8"/>
  <c r="R240" i="8" s="1"/>
  <c r="T240" i="8"/>
  <c r="W240" i="8"/>
  <c r="Y240" i="8"/>
  <c r="X240" i="8" s="1"/>
  <c r="AA240" i="8"/>
  <c r="Z240" i="8" s="1"/>
  <c r="AB240" i="8"/>
  <c r="AD240" i="8"/>
  <c r="AE240" i="8"/>
  <c r="AF240" i="8"/>
  <c r="AG240" i="8"/>
  <c r="Q241" i="8"/>
  <c r="S241" i="8"/>
  <c r="R241" i="8" s="1"/>
  <c r="T241" i="8"/>
  <c r="W241" i="8"/>
  <c r="V241" i="8" s="1"/>
  <c r="Y241" i="8"/>
  <c r="X241" i="8" s="1"/>
  <c r="AA241" i="8"/>
  <c r="Z241" i="8" s="1"/>
  <c r="AB241" i="8"/>
  <c r="AE241" i="8"/>
  <c r="AD241" i="8" s="1"/>
  <c r="AG241" i="8"/>
  <c r="AF241" i="8" s="1"/>
  <c r="Q242" i="8"/>
  <c r="S242" i="8"/>
  <c r="R242" i="8" s="1"/>
  <c r="T242" i="8"/>
  <c r="W242" i="8"/>
  <c r="Y242" i="8"/>
  <c r="X242" i="8" s="1"/>
  <c r="AA242" i="8"/>
  <c r="Z242" i="8" s="1"/>
  <c r="AB242" i="8"/>
  <c r="AD242" i="8"/>
  <c r="AE242" i="8"/>
  <c r="AF242" i="8"/>
  <c r="AG242" i="8"/>
  <c r="Q243" i="8"/>
  <c r="S243" i="8"/>
  <c r="R243" i="8" s="1"/>
  <c r="T243" i="8"/>
  <c r="W243" i="8"/>
  <c r="Y243" i="8"/>
  <c r="X243" i="8" s="1"/>
  <c r="AA243" i="8"/>
  <c r="Z243" i="8" s="1"/>
  <c r="AB243" i="8"/>
  <c r="AE243" i="8"/>
  <c r="AD243" i="8" s="1"/>
  <c r="AG243" i="8"/>
  <c r="AF243" i="8" s="1"/>
  <c r="Q244" i="8"/>
  <c r="S244" i="8"/>
  <c r="R244" i="8" s="1"/>
  <c r="T244" i="8"/>
  <c r="W244" i="8"/>
  <c r="Y244" i="8"/>
  <c r="X244" i="8" s="1"/>
  <c r="AA244" i="8"/>
  <c r="Z244" i="8" s="1"/>
  <c r="AB244" i="8"/>
  <c r="AD244" i="8"/>
  <c r="AE244" i="8"/>
  <c r="AF244" i="8"/>
  <c r="AG244" i="8"/>
  <c r="Q245" i="8"/>
  <c r="S245" i="8"/>
  <c r="R245" i="8" s="1"/>
  <c r="T245" i="8"/>
  <c r="W245" i="8"/>
  <c r="Y245" i="8"/>
  <c r="X245" i="8" s="1"/>
  <c r="AA245" i="8"/>
  <c r="Z245" i="8" s="1"/>
  <c r="AB245" i="8"/>
  <c r="AE245" i="8"/>
  <c r="AD245" i="8" s="1"/>
  <c r="AG245" i="8"/>
  <c r="AF245" i="8" s="1"/>
  <c r="Q246" i="8"/>
  <c r="S246" i="8"/>
  <c r="R246" i="8" s="1"/>
  <c r="T246" i="8"/>
  <c r="W246" i="8"/>
  <c r="Y246" i="8"/>
  <c r="X246" i="8" s="1"/>
  <c r="AA246" i="8"/>
  <c r="Z246" i="8" s="1"/>
  <c r="AB246" i="8"/>
  <c r="AD246" i="8"/>
  <c r="AE246" i="8"/>
  <c r="AF246" i="8"/>
  <c r="AG246" i="8"/>
  <c r="Q247" i="8"/>
  <c r="S247" i="8"/>
  <c r="R247" i="8" s="1"/>
  <c r="T247" i="8"/>
  <c r="W247" i="8"/>
  <c r="Y247" i="8"/>
  <c r="X247" i="8" s="1"/>
  <c r="AA247" i="8"/>
  <c r="Z247" i="8" s="1"/>
  <c r="AB247" i="8"/>
  <c r="AE247" i="8"/>
  <c r="AD247" i="8" s="1"/>
  <c r="AG247" i="8"/>
  <c r="AF247" i="8" s="1"/>
  <c r="Q248" i="8"/>
  <c r="S248" i="8"/>
  <c r="R248" i="8" s="1"/>
  <c r="T248" i="8"/>
  <c r="W248" i="8"/>
  <c r="Y248" i="8"/>
  <c r="X248" i="8" s="1"/>
  <c r="AA248" i="8"/>
  <c r="Z248" i="8" s="1"/>
  <c r="AB248" i="8"/>
  <c r="AD248" i="8"/>
  <c r="AE248" i="8"/>
  <c r="AF248" i="8"/>
  <c r="AG248" i="8"/>
  <c r="Q249" i="8"/>
  <c r="S249" i="8"/>
  <c r="R249" i="8" s="1"/>
  <c r="T249" i="8"/>
  <c r="W249" i="8"/>
  <c r="Y249" i="8"/>
  <c r="X249" i="8" s="1"/>
  <c r="AA249" i="8"/>
  <c r="Z249" i="8" s="1"/>
  <c r="AB249" i="8"/>
  <c r="AE249" i="8"/>
  <c r="AD249" i="8" s="1"/>
  <c r="AG249" i="8"/>
  <c r="AF249" i="8" s="1"/>
  <c r="Q250" i="8"/>
  <c r="S250" i="8"/>
  <c r="R250" i="8" s="1"/>
  <c r="T250" i="8"/>
  <c r="W250" i="8"/>
  <c r="V250" i="8" s="1"/>
  <c r="Y250" i="8"/>
  <c r="X250" i="8" s="1"/>
  <c r="AA250" i="8"/>
  <c r="Z250" i="8" s="1"/>
  <c r="AB250" i="8"/>
  <c r="AD250" i="8"/>
  <c r="AE250" i="8"/>
  <c r="AF250" i="8"/>
  <c r="AG250" i="8"/>
  <c r="Q251" i="8"/>
  <c r="S251" i="8"/>
  <c r="R251" i="8" s="1"/>
  <c r="T251" i="8"/>
  <c r="W251" i="8"/>
  <c r="V251" i="8" s="1"/>
  <c r="Y251" i="8"/>
  <c r="X251" i="8" s="1"/>
  <c r="AA251" i="8"/>
  <c r="Z251" i="8" s="1"/>
  <c r="AB251" i="8"/>
  <c r="AE251" i="8"/>
  <c r="AD251" i="8" s="1"/>
  <c r="AG251" i="8"/>
  <c r="AF251" i="8" s="1"/>
  <c r="Q252" i="8"/>
  <c r="S252" i="8"/>
  <c r="R252" i="8" s="1"/>
  <c r="T252" i="8"/>
  <c r="W252" i="8"/>
  <c r="Y252" i="8"/>
  <c r="X252" i="8" s="1"/>
  <c r="AA252" i="8"/>
  <c r="Z252" i="8" s="1"/>
  <c r="AB252" i="8"/>
  <c r="AD252" i="8"/>
  <c r="AE252" i="8"/>
  <c r="AF252" i="8"/>
  <c r="AG252" i="8"/>
  <c r="Q253" i="8"/>
  <c r="S253" i="8"/>
  <c r="R253" i="8" s="1"/>
  <c r="T253" i="8"/>
  <c r="W253" i="8"/>
  <c r="V253" i="8" s="1"/>
  <c r="Y253" i="8"/>
  <c r="X253" i="8" s="1"/>
  <c r="AA253" i="8"/>
  <c r="Z253" i="8" s="1"/>
  <c r="AB253" i="8"/>
  <c r="AE253" i="8"/>
  <c r="AD253" i="8" s="1"/>
  <c r="AG253" i="8"/>
  <c r="AF253" i="8" s="1"/>
  <c r="Q254" i="8"/>
  <c r="S254" i="8"/>
  <c r="R254" i="8" s="1"/>
  <c r="T254" i="8"/>
  <c r="W254" i="8"/>
  <c r="Y254" i="8"/>
  <c r="X254" i="8" s="1"/>
  <c r="AA254" i="8"/>
  <c r="Z254" i="8" s="1"/>
  <c r="AB254" i="8"/>
  <c r="AD254" i="8"/>
  <c r="AE254" i="8"/>
  <c r="AF254" i="8"/>
  <c r="AG254" i="8"/>
  <c r="Q255" i="8"/>
  <c r="S255" i="8"/>
  <c r="R255" i="8" s="1"/>
  <c r="T255" i="8"/>
  <c r="W255" i="8"/>
  <c r="Y255" i="8"/>
  <c r="X255" i="8" s="1"/>
  <c r="AA255" i="8"/>
  <c r="Z255" i="8" s="1"/>
  <c r="AB255" i="8"/>
  <c r="AE255" i="8"/>
  <c r="AD255" i="8" s="1"/>
  <c r="AG255" i="8"/>
  <c r="AF255" i="8" s="1"/>
  <c r="Q256" i="8"/>
  <c r="S256" i="8"/>
  <c r="R256" i="8" s="1"/>
  <c r="T256" i="8"/>
  <c r="W256" i="8"/>
  <c r="Y256" i="8"/>
  <c r="X256" i="8" s="1"/>
  <c r="AA256" i="8"/>
  <c r="Z256" i="8" s="1"/>
  <c r="AB256" i="8"/>
  <c r="AD256" i="8"/>
  <c r="AE256" i="8"/>
  <c r="AF256" i="8"/>
  <c r="AG256" i="8"/>
  <c r="Q257" i="8"/>
  <c r="S257" i="8"/>
  <c r="R257" i="8" s="1"/>
  <c r="T257" i="8"/>
  <c r="W257" i="8"/>
  <c r="Y257" i="8"/>
  <c r="X257" i="8" s="1"/>
  <c r="AA257" i="8"/>
  <c r="Z257" i="8" s="1"/>
  <c r="AB257" i="8"/>
  <c r="AE257" i="8"/>
  <c r="AD257" i="8" s="1"/>
  <c r="AG257" i="8"/>
  <c r="AF257" i="8" s="1"/>
  <c r="Q258" i="8"/>
  <c r="S258" i="8"/>
  <c r="R258" i="8" s="1"/>
  <c r="T258" i="8"/>
  <c r="W258" i="8"/>
  <c r="Y258" i="8"/>
  <c r="X258" i="8" s="1"/>
  <c r="AA258" i="8"/>
  <c r="Z258" i="8" s="1"/>
  <c r="AB258" i="8"/>
  <c r="AD258" i="8"/>
  <c r="AE258" i="8"/>
  <c r="AF258" i="8"/>
  <c r="AG258" i="8"/>
  <c r="Q259" i="8"/>
  <c r="S259" i="8"/>
  <c r="R259" i="8" s="1"/>
  <c r="T259" i="8"/>
  <c r="W259" i="8"/>
  <c r="Y259" i="8"/>
  <c r="X259" i="8" s="1"/>
  <c r="AA259" i="8"/>
  <c r="Z259" i="8" s="1"/>
  <c r="AB259" i="8"/>
  <c r="AE259" i="8"/>
  <c r="AD259" i="8" s="1"/>
  <c r="AG259" i="8"/>
  <c r="AF259" i="8" s="1"/>
  <c r="Q260" i="8"/>
  <c r="S260" i="8"/>
  <c r="R260" i="8" s="1"/>
  <c r="T260" i="8"/>
  <c r="W260" i="8"/>
  <c r="Y260" i="8"/>
  <c r="X260" i="8" s="1"/>
  <c r="AA260" i="8"/>
  <c r="Z260" i="8" s="1"/>
  <c r="AB260" i="8"/>
  <c r="AD260" i="8"/>
  <c r="AE260" i="8"/>
  <c r="AF260" i="8"/>
  <c r="AG260" i="8"/>
  <c r="Q261" i="8"/>
  <c r="S261" i="8"/>
  <c r="R261" i="8" s="1"/>
  <c r="T261" i="8"/>
  <c r="W261" i="8"/>
  <c r="Y261" i="8"/>
  <c r="X261" i="8" s="1"/>
  <c r="AA261" i="8"/>
  <c r="Z261" i="8" s="1"/>
  <c r="AB261" i="8"/>
  <c r="AE261" i="8"/>
  <c r="AD261" i="8" s="1"/>
  <c r="AG261" i="8"/>
  <c r="AF261" i="8" s="1"/>
  <c r="Q262" i="8"/>
  <c r="S262" i="8"/>
  <c r="R262" i="8" s="1"/>
  <c r="T262" i="8"/>
  <c r="W262" i="8"/>
  <c r="V262" i="8" s="1"/>
  <c r="Y262" i="8"/>
  <c r="X262" i="8" s="1"/>
  <c r="AA262" i="8"/>
  <c r="Z262" i="8" s="1"/>
  <c r="AB262" i="8"/>
  <c r="AD262" i="8"/>
  <c r="AE262" i="8"/>
  <c r="AF262" i="8"/>
  <c r="AG262" i="8"/>
  <c r="Q263" i="8"/>
  <c r="S263" i="8"/>
  <c r="R263" i="8" s="1"/>
  <c r="T263" i="8"/>
  <c r="W263" i="8"/>
  <c r="V263" i="8" s="1"/>
  <c r="Y263" i="8"/>
  <c r="X263" i="8" s="1"/>
  <c r="AA263" i="8"/>
  <c r="Z263" i="8" s="1"/>
  <c r="AB263" i="8"/>
  <c r="AE263" i="8"/>
  <c r="AD263" i="8" s="1"/>
  <c r="AG263" i="8"/>
  <c r="AF263" i="8" s="1"/>
  <c r="Q264" i="8"/>
  <c r="S264" i="8"/>
  <c r="R264" i="8" s="1"/>
  <c r="T264" i="8"/>
  <c r="W264" i="8"/>
  <c r="Y264" i="8"/>
  <c r="X264" i="8" s="1"/>
  <c r="AA264" i="8"/>
  <c r="Z264" i="8" s="1"/>
  <c r="AB264" i="8"/>
  <c r="AD264" i="8"/>
  <c r="AE264" i="8"/>
  <c r="AF264" i="8"/>
  <c r="AG264" i="8"/>
  <c r="Q265" i="8"/>
  <c r="S265" i="8"/>
  <c r="R265" i="8" s="1"/>
  <c r="T265" i="8"/>
  <c r="W265" i="8"/>
  <c r="V265" i="8" s="1"/>
  <c r="Y265" i="8"/>
  <c r="X265" i="8" s="1"/>
  <c r="AA265" i="8"/>
  <c r="Z265" i="8" s="1"/>
  <c r="AB265" i="8"/>
  <c r="AE265" i="8"/>
  <c r="AD265" i="8" s="1"/>
  <c r="AG265" i="8"/>
  <c r="AF265" i="8" s="1"/>
  <c r="Q266" i="8"/>
  <c r="S266" i="8"/>
  <c r="R266" i="8" s="1"/>
  <c r="T266" i="8"/>
  <c r="W266" i="8"/>
  <c r="Y266" i="8"/>
  <c r="X266" i="8" s="1"/>
  <c r="AA266" i="8"/>
  <c r="Z266" i="8" s="1"/>
  <c r="AB266" i="8"/>
  <c r="AD266" i="8"/>
  <c r="AE266" i="8"/>
  <c r="AF266" i="8"/>
  <c r="AG266" i="8"/>
  <c r="Q267" i="8"/>
  <c r="S267" i="8"/>
  <c r="R267" i="8" s="1"/>
  <c r="T267" i="8"/>
  <c r="W267" i="8"/>
  <c r="Y267" i="8"/>
  <c r="X267" i="8" s="1"/>
  <c r="AA267" i="8"/>
  <c r="Z267" i="8" s="1"/>
  <c r="AB267" i="8"/>
  <c r="AE267" i="8"/>
  <c r="AD267" i="8" s="1"/>
  <c r="AG267" i="8"/>
  <c r="AF267" i="8" s="1"/>
  <c r="Q268" i="8"/>
  <c r="S268" i="8"/>
  <c r="R268" i="8" s="1"/>
  <c r="T268" i="8"/>
  <c r="W268" i="8"/>
  <c r="Y268" i="8"/>
  <c r="X268" i="8" s="1"/>
  <c r="AA268" i="8"/>
  <c r="Z268" i="8" s="1"/>
  <c r="AB268" i="8"/>
  <c r="AD268" i="8"/>
  <c r="AE268" i="8"/>
  <c r="AF268" i="8"/>
  <c r="AG268" i="8"/>
  <c r="Q269" i="8"/>
  <c r="S269" i="8"/>
  <c r="R269" i="8" s="1"/>
  <c r="T269" i="8"/>
  <c r="W269" i="8"/>
  <c r="Y269" i="8"/>
  <c r="X269" i="8" s="1"/>
  <c r="AA269" i="8"/>
  <c r="Z269" i="8" s="1"/>
  <c r="AB269" i="8"/>
  <c r="AE269" i="8"/>
  <c r="AD269" i="8" s="1"/>
  <c r="AG269" i="8"/>
  <c r="AF269" i="8" s="1"/>
  <c r="Q270" i="8"/>
  <c r="S270" i="8"/>
  <c r="R270" i="8" s="1"/>
  <c r="T270" i="8"/>
  <c r="W270" i="8"/>
  <c r="Y270" i="8"/>
  <c r="X270" i="8" s="1"/>
  <c r="AA270" i="8"/>
  <c r="Z270" i="8" s="1"/>
  <c r="AB270" i="8"/>
  <c r="AE270" i="8"/>
  <c r="AD270" i="8" s="1"/>
  <c r="AF270" i="8"/>
  <c r="AG270" i="8"/>
  <c r="Q271" i="8"/>
  <c r="S271" i="8"/>
  <c r="R271" i="8" s="1"/>
  <c r="T271" i="8"/>
  <c r="W271" i="8"/>
  <c r="Y271" i="8"/>
  <c r="X271" i="8" s="1"/>
  <c r="AA271" i="8"/>
  <c r="Z271" i="8" s="1"/>
  <c r="AB271" i="8"/>
  <c r="AE271" i="8"/>
  <c r="AD271" i="8" s="1"/>
  <c r="AG271" i="8"/>
  <c r="AF271" i="8" s="1"/>
  <c r="Q272" i="8"/>
  <c r="S272" i="8"/>
  <c r="R272" i="8" s="1"/>
  <c r="T272" i="8"/>
  <c r="W272" i="8"/>
  <c r="Y272" i="8"/>
  <c r="X272" i="8" s="1"/>
  <c r="AA272" i="8"/>
  <c r="Z272" i="8" s="1"/>
  <c r="AB272" i="8"/>
  <c r="AD272" i="8"/>
  <c r="AE272" i="8"/>
  <c r="AF272" i="8"/>
  <c r="AG272" i="8"/>
  <c r="Q273" i="8"/>
  <c r="S273" i="8"/>
  <c r="R273" i="8" s="1"/>
  <c r="T273" i="8"/>
  <c r="W273" i="8"/>
  <c r="Y273" i="8"/>
  <c r="X273" i="8" s="1"/>
  <c r="AA273" i="8"/>
  <c r="Z273" i="8" s="1"/>
  <c r="AB273" i="8"/>
  <c r="AE273" i="8"/>
  <c r="AD273" i="8" s="1"/>
  <c r="AG273" i="8"/>
  <c r="AF273" i="8" s="1"/>
  <c r="Q274" i="8"/>
  <c r="S274" i="8"/>
  <c r="R274" i="8" s="1"/>
  <c r="T274" i="8"/>
  <c r="W274" i="8"/>
  <c r="V274" i="8" s="1"/>
  <c r="Y274" i="8"/>
  <c r="X274" i="8" s="1"/>
  <c r="AA274" i="8"/>
  <c r="Z274" i="8" s="1"/>
  <c r="AB274" i="8"/>
  <c r="AD274" i="8"/>
  <c r="AE274" i="8"/>
  <c r="AF274" i="8"/>
  <c r="AG274" i="8"/>
  <c r="Q275" i="8"/>
  <c r="S275" i="8"/>
  <c r="R275" i="8" s="1"/>
  <c r="T275" i="8"/>
  <c r="W275" i="8"/>
  <c r="V275" i="8" s="1"/>
  <c r="Y275" i="8"/>
  <c r="X275" i="8" s="1"/>
  <c r="AA275" i="8"/>
  <c r="Z275" i="8" s="1"/>
  <c r="AB275" i="8"/>
  <c r="AE275" i="8"/>
  <c r="AD275" i="8" s="1"/>
  <c r="AG275" i="8"/>
  <c r="AF275" i="8" s="1"/>
  <c r="Q276" i="8"/>
  <c r="S276" i="8"/>
  <c r="R276" i="8" s="1"/>
  <c r="T276" i="8"/>
  <c r="W276" i="8"/>
  <c r="Y276" i="8"/>
  <c r="X276" i="8" s="1"/>
  <c r="AA276" i="8"/>
  <c r="Z276" i="8" s="1"/>
  <c r="AB276" i="8"/>
  <c r="AD276" i="8"/>
  <c r="AE276" i="8"/>
  <c r="AF276" i="8"/>
  <c r="AG276" i="8"/>
  <c r="Q277" i="8"/>
  <c r="S277" i="8"/>
  <c r="R277" i="8" s="1"/>
  <c r="T277" i="8"/>
  <c r="W277" i="8"/>
  <c r="V277" i="8" s="1"/>
  <c r="Y277" i="8"/>
  <c r="X277" i="8" s="1"/>
  <c r="AA277" i="8"/>
  <c r="Z277" i="8" s="1"/>
  <c r="AB277" i="8"/>
  <c r="AE277" i="8"/>
  <c r="AD277" i="8" s="1"/>
  <c r="AG277" i="8"/>
  <c r="AF277" i="8" s="1"/>
  <c r="Q278" i="8"/>
  <c r="S278" i="8"/>
  <c r="R278" i="8" s="1"/>
  <c r="T278" i="8"/>
  <c r="W278" i="8"/>
  <c r="Y278" i="8"/>
  <c r="X278" i="8" s="1"/>
  <c r="AA278" i="8"/>
  <c r="Z278" i="8" s="1"/>
  <c r="AB278" i="8"/>
  <c r="AD278" i="8"/>
  <c r="AE278" i="8"/>
  <c r="AF278" i="8"/>
  <c r="AG278" i="8"/>
  <c r="Q279" i="8"/>
  <c r="S279" i="8"/>
  <c r="R279" i="8" s="1"/>
  <c r="T279" i="8"/>
  <c r="W279" i="8"/>
  <c r="Y279" i="8"/>
  <c r="X279" i="8" s="1"/>
  <c r="AA279" i="8"/>
  <c r="Z279" i="8" s="1"/>
  <c r="AB279" i="8"/>
  <c r="AD279" i="8"/>
  <c r="AE279" i="8"/>
  <c r="AG279" i="8"/>
  <c r="AF279" i="8" s="1"/>
  <c r="Q280" i="8"/>
  <c r="S280" i="8"/>
  <c r="R280" i="8" s="1"/>
  <c r="T280" i="8"/>
  <c r="W280" i="8"/>
  <c r="Y280" i="8"/>
  <c r="X280" i="8" s="1"/>
  <c r="AA280" i="8"/>
  <c r="Z280" i="8" s="1"/>
  <c r="AB280" i="8"/>
  <c r="AE280" i="8"/>
  <c r="AD280" i="8" s="1"/>
  <c r="AF280" i="8"/>
  <c r="AG280" i="8"/>
  <c r="Q281" i="8"/>
  <c r="S281" i="8"/>
  <c r="R281" i="8" s="1"/>
  <c r="T281" i="8"/>
  <c r="W281" i="8"/>
  <c r="Y281" i="8"/>
  <c r="X281" i="8" s="1"/>
  <c r="AA281" i="8"/>
  <c r="Z281" i="8" s="1"/>
  <c r="AB281" i="8"/>
  <c r="AE281" i="8"/>
  <c r="AD281" i="8" s="1"/>
  <c r="AG281" i="8"/>
  <c r="AF281" i="8" s="1"/>
  <c r="Q282" i="8"/>
  <c r="S282" i="8"/>
  <c r="R282" i="8" s="1"/>
  <c r="T282" i="8"/>
  <c r="W282" i="8"/>
  <c r="Y282" i="8"/>
  <c r="X282" i="8" s="1"/>
  <c r="AA282" i="8"/>
  <c r="Z282" i="8" s="1"/>
  <c r="AB282" i="8"/>
  <c r="AE282" i="8"/>
  <c r="AD282" i="8" s="1"/>
  <c r="AF282" i="8"/>
  <c r="AG282" i="8"/>
  <c r="Q283" i="8"/>
  <c r="S283" i="8"/>
  <c r="R283" i="8" s="1"/>
  <c r="T283" i="8"/>
  <c r="W283" i="8"/>
  <c r="Y283" i="8"/>
  <c r="X283" i="8" s="1"/>
  <c r="AA283" i="8"/>
  <c r="Z283" i="8" s="1"/>
  <c r="AB283" i="8"/>
  <c r="AD283" i="8"/>
  <c r="AE283" i="8"/>
  <c r="AG283" i="8"/>
  <c r="AF283" i="8" s="1"/>
  <c r="Q284" i="8"/>
  <c r="S284" i="8"/>
  <c r="R284" i="8" s="1"/>
  <c r="T284" i="8"/>
  <c r="W284" i="8"/>
  <c r="Y284" i="8"/>
  <c r="X284" i="8" s="1"/>
  <c r="AA284" i="8"/>
  <c r="Z284" i="8" s="1"/>
  <c r="AB284" i="8"/>
  <c r="AD284" i="8"/>
  <c r="AE284" i="8"/>
  <c r="AF284" i="8"/>
  <c r="AG284" i="8"/>
  <c r="Q285" i="8"/>
  <c r="S285" i="8"/>
  <c r="R285" i="8" s="1"/>
  <c r="T285" i="8"/>
  <c r="W285" i="8"/>
  <c r="Y285" i="8"/>
  <c r="X285" i="8" s="1"/>
  <c r="AA285" i="8"/>
  <c r="Z285" i="8" s="1"/>
  <c r="AB285" i="8"/>
  <c r="AE285" i="8"/>
  <c r="AD285" i="8" s="1"/>
  <c r="AG285" i="8"/>
  <c r="AF285" i="8" s="1"/>
  <c r="Q286" i="8"/>
  <c r="S286" i="8"/>
  <c r="R286" i="8" s="1"/>
  <c r="T286" i="8"/>
  <c r="W286" i="8"/>
  <c r="V286" i="8" s="1"/>
  <c r="Y286" i="8"/>
  <c r="X286" i="8" s="1"/>
  <c r="AA286" i="8"/>
  <c r="Z286" i="8" s="1"/>
  <c r="AB286" i="8"/>
  <c r="AE286" i="8"/>
  <c r="AD286" i="8" s="1"/>
  <c r="AG286" i="8"/>
  <c r="AF286" i="8" s="1"/>
  <c r="Q287" i="8"/>
  <c r="S287" i="8"/>
  <c r="R287" i="8" s="1"/>
  <c r="T287" i="8"/>
  <c r="W287" i="8"/>
  <c r="V287" i="8" s="1"/>
  <c r="Y287" i="8"/>
  <c r="X287" i="8" s="1"/>
  <c r="AA287" i="8"/>
  <c r="Z287" i="8" s="1"/>
  <c r="AB287" i="8"/>
  <c r="AE287" i="8"/>
  <c r="AD287" i="8" s="1"/>
  <c r="AG287" i="8"/>
  <c r="AF287" i="8" s="1"/>
  <c r="Q288" i="8"/>
  <c r="S288" i="8"/>
  <c r="R288" i="8" s="1"/>
  <c r="T288" i="8"/>
  <c r="W288" i="8"/>
  <c r="Y288" i="8"/>
  <c r="X288" i="8" s="1"/>
  <c r="AA288" i="8"/>
  <c r="Z288" i="8" s="1"/>
  <c r="AB288" i="8"/>
  <c r="AD288" i="8"/>
  <c r="AE288" i="8"/>
  <c r="AF288" i="8"/>
  <c r="AG288" i="8"/>
  <c r="Q289" i="8"/>
  <c r="S289" i="8"/>
  <c r="R289" i="8" s="1"/>
  <c r="T289" i="8"/>
  <c r="W289" i="8"/>
  <c r="V289" i="8" s="1"/>
  <c r="Y289" i="8"/>
  <c r="X289" i="8" s="1"/>
  <c r="AA289" i="8"/>
  <c r="Z289" i="8" s="1"/>
  <c r="AB289" i="8"/>
  <c r="AE289" i="8"/>
  <c r="AD289" i="8" s="1"/>
  <c r="AG289" i="8"/>
  <c r="AF289" i="8" s="1"/>
  <c r="Q290" i="8"/>
  <c r="S290" i="8"/>
  <c r="R290" i="8" s="1"/>
  <c r="T290" i="8"/>
  <c r="W290" i="8"/>
  <c r="Y290" i="8"/>
  <c r="X290" i="8" s="1"/>
  <c r="AA290" i="8"/>
  <c r="Z290" i="8" s="1"/>
  <c r="AB290" i="8"/>
  <c r="AD290" i="8"/>
  <c r="AE290" i="8"/>
  <c r="AF290" i="8"/>
  <c r="AG290" i="8"/>
  <c r="Q291" i="8"/>
  <c r="S291" i="8"/>
  <c r="R291" i="8" s="1"/>
  <c r="T291" i="8"/>
  <c r="W291" i="8"/>
  <c r="Y291" i="8"/>
  <c r="X291" i="8" s="1"/>
  <c r="AA291" i="8"/>
  <c r="Z291" i="8" s="1"/>
  <c r="AB291" i="8"/>
  <c r="AD291" i="8"/>
  <c r="AE291" i="8"/>
  <c r="AG291" i="8"/>
  <c r="AF291" i="8" s="1"/>
  <c r="Q292" i="8"/>
  <c r="S292" i="8"/>
  <c r="R292" i="8" s="1"/>
  <c r="T292" i="8"/>
  <c r="W292" i="8"/>
  <c r="Y292" i="8"/>
  <c r="X292" i="8" s="1"/>
  <c r="AA292" i="8"/>
  <c r="Z292" i="8" s="1"/>
  <c r="AB292" i="8"/>
  <c r="AE292" i="8"/>
  <c r="AD292" i="8" s="1"/>
  <c r="AF292" i="8"/>
  <c r="AG292" i="8"/>
  <c r="Q293" i="8"/>
  <c r="S293" i="8"/>
  <c r="R293" i="8" s="1"/>
  <c r="T293" i="8"/>
  <c r="W293" i="8"/>
  <c r="Y293" i="8"/>
  <c r="X293" i="8" s="1"/>
  <c r="AA293" i="8"/>
  <c r="Z293" i="8" s="1"/>
  <c r="AB293" i="8"/>
  <c r="AE293" i="8"/>
  <c r="AD293" i="8" s="1"/>
  <c r="AG293" i="8"/>
  <c r="AF293" i="8" s="1"/>
  <c r="Q294" i="8"/>
  <c r="S294" i="8"/>
  <c r="R294" i="8" s="1"/>
  <c r="T294" i="8"/>
  <c r="W294" i="8"/>
  <c r="Y294" i="8"/>
  <c r="X294" i="8" s="1"/>
  <c r="AA294" i="8"/>
  <c r="Z294" i="8" s="1"/>
  <c r="AB294" i="8"/>
  <c r="AE294" i="8"/>
  <c r="AD294" i="8" s="1"/>
  <c r="AF294" i="8"/>
  <c r="AG294" i="8"/>
  <c r="Q295" i="8"/>
  <c r="S295" i="8"/>
  <c r="R295" i="8" s="1"/>
  <c r="T295" i="8"/>
  <c r="W295" i="8"/>
  <c r="Y295" i="8"/>
  <c r="X295" i="8" s="1"/>
  <c r="AA295" i="8"/>
  <c r="Z295" i="8" s="1"/>
  <c r="AB295" i="8"/>
  <c r="AD295" i="8"/>
  <c r="AE295" i="8"/>
  <c r="AG295" i="8"/>
  <c r="AF295" i="8" s="1"/>
  <c r="Q296" i="8"/>
  <c r="S296" i="8"/>
  <c r="R296" i="8" s="1"/>
  <c r="T296" i="8"/>
  <c r="W296" i="8"/>
  <c r="Y296" i="8"/>
  <c r="X296" i="8" s="1"/>
  <c r="AA296" i="8"/>
  <c r="Z296" i="8" s="1"/>
  <c r="AB296" i="8"/>
  <c r="AD296" i="8"/>
  <c r="AE296" i="8"/>
  <c r="AF296" i="8"/>
  <c r="AG296" i="8"/>
  <c r="Q297" i="8"/>
  <c r="S297" i="8"/>
  <c r="R297" i="8" s="1"/>
  <c r="T297" i="8"/>
  <c r="W297" i="8"/>
  <c r="Y297" i="8"/>
  <c r="X297" i="8" s="1"/>
  <c r="AA297" i="8"/>
  <c r="Z297" i="8" s="1"/>
  <c r="AB297" i="8"/>
  <c r="AE297" i="8"/>
  <c r="AD297" i="8" s="1"/>
  <c r="AG297" i="8"/>
  <c r="AF297" i="8" s="1"/>
  <c r="Q298" i="8"/>
  <c r="S298" i="8"/>
  <c r="R298" i="8" s="1"/>
  <c r="T298" i="8"/>
  <c r="W298" i="8"/>
  <c r="V298" i="8" s="1"/>
  <c r="Y298" i="8"/>
  <c r="X298" i="8" s="1"/>
  <c r="AA298" i="8"/>
  <c r="Z298" i="8" s="1"/>
  <c r="AB298" i="8"/>
  <c r="AE298" i="8"/>
  <c r="AD298" i="8" s="1"/>
  <c r="AG298" i="8"/>
  <c r="AF298" i="8" s="1"/>
  <c r="Q299" i="8"/>
  <c r="S299" i="8"/>
  <c r="R299" i="8" s="1"/>
  <c r="T299" i="8"/>
  <c r="W299" i="8"/>
  <c r="V299" i="8" s="1"/>
  <c r="Y299" i="8"/>
  <c r="X299" i="8" s="1"/>
  <c r="AA299" i="8"/>
  <c r="Z299" i="8" s="1"/>
  <c r="AB299" i="8"/>
  <c r="AE299" i="8"/>
  <c r="AD299" i="8" s="1"/>
  <c r="AG299" i="8"/>
  <c r="AF299" i="8" s="1"/>
  <c r="Q300" i="8"/>
  <c r="S300" i="8"/>
  <c r="R300" i="8" s="1"/>
  <c r="T300" i="8"/>
  <c r="W300" i="8"/>
  <c r="Y300" i="8"/>
  <c r="X300" i="8" s="1"/>
  <c r="AA300" i="8"/>
  <c r="Z300" i="8" s="1"/>
  <c r="AB300" i="8"/>
  <c r="AD300" i="8"/>
  <c r="AE300" i="8"/>
  <c r="AF300" i="8"/>
  <c r="AG300" i="8"/>
  <c r="Q301" i="8"/>
  <c r="S301" i="8"/>
  <c r="R301" i="8" s="1"/>
  <c r="T301" i="8"/>
  <c r="W301" i="8"/>
  <c r="V301" i="8" s="1"/>
  <c r="Y301" i="8"/>
  <c r="X301" i="8" s="1"/>
  <c r="AA301" i="8"/>
  <c r="Z301" i="8" s="1"/>
  <c r="AB301" i="8"/>
  <c r="AE301" i="8"/>
  <c r="AD301" i="8" s="1"/>
  <c r="AG301" i="8"/>
  <c r="AF301" i="8" s="1"/>
  <c r="Q302" i="8"/>
  <c r="S302" i="8"/>
  <c r="R302" i="8" s="1"/>
  <c r="T302" i="8"/>
  <c r="W302" i="8"/>
  <c r="Y302" i="8"/>
  <c r="X302" i="8" s="1"/>
  <c r="AA302" i="8"/>
  <c r="Z302" i="8" s="1"/>
  <c r="AB302" i="8"/>
  <c r="AE302" i="8"/>
  <c r="AD302" i="8" s="1"/>
  <c r="AG302" i="8"/>
  <c r="AF302" i="8" s="1"/>
  <c r="Q303" i="8"/>
  <c r="S303" i="8"/>
  <c r="R303" i="8" s="1"/>
  <c r="T303" i="8"/>
  <c r="W303" i="8"/>
  <c r="Y303" i="8"/>
  <c r="X303" i="8" s="1"/>
  <c r="AA303" i="8"/>
  <c r="Z303" i="8" s="1"/>
  <c r="AB303" i="8"/>
  <c r="AE303" i="8"/>
  <c r="AD303" i="8" s="1"/>
  <c r="AG303" i="8"/>
  <c r="AF303" i="8" s="1"/>
  <c r="Q304" i="8"/>
  <c r="S304" i="8"/>
  <c r="R304" i="8" s="1"/>
  <c r="T304" i="8"/>
  <c r="W304" i="8"/>
  <c r="Y304" i="8"/>
  <c r="X304" i="8" s="1"/>
  <c r="AA304" i="8"/>
  <c r="Z304" i="8" s="1"/>
  <c r="AB304" i="8"/>
  <c r="AD304" i="8"/>
  <c r="AE304" i="8"/>
  <c r="AF304" i="8"/>
  <c r="AG304" i="8"/>
  <c r="Q305" i="8"/>
  <c r="S305" i="8"/>
  <c r="R305" i="8" s="1"/>
  <c r="T305" i="8"/>
  <c r="W305" i="8"/>
  <c r="Y305" i="8"/>
  <c r="X305" i="8" s="1"/>
  <c r="AA305" i="8"/>
  <c r="Z305" i="8" s="1"/>
  <c r="AB305" i="8"/>
  <c r="AE305" i="8"/>
  <c r="AD305" i="8" s="1"/>
  <c r="AF305" i="8"/>
  <c r="AG305" i="8"/>
  <c r="Q306" i="8"/>
  <c r="S306" i="8"/>
  <c r="R306" i="8" s="1"/>
  <c r="T306" i="8"/>
  <c r="W306" i="8"/>
  <c r="Y306" i="8"/>
  <c r="X306" i="8" s="1"/>
  <c r="AA306" i="8"/>
  <c r="Z306" i="8" s="1"/>
  <c r="AB306" i="8"/>
  <c r="AE306" i="8"/>
  <c r="AD306" i="8" s="1"/>
  <c r="AF306" i="8"/>
  <c r="AG306" i="8"/>
  <c r="Q307" i="8"/>
  <c r="S307" i="8"/>
  <c r="R307" i="8" s="1"/>
  <c r="T307" i="8"/>
  <c r="W307" i="8"/>
  <c r="Y307" i="8"/>
  <c r="X307" i="8" s="1"/>
  <c r="AA307" i="8"/>
  <c r="Z307" i="8" s="1"/>
  <c r="AB307" i="8"/>
  <c r="AD307" i="8"/>
  <c r="AE307" i="8"/>
  <c r="AG307" i="8"/>
  <c r="AF307" i="8" s="1"/>
  <c r="Q308" i="8"/>
  <c r="S308" i="8"/>
  <c r="R308" i="8" s="1"/>
  <c r="T308" i="8"/>
  <c r="W308" i="8"/>
  <c r="Y308" i="8"/>
  <c r="X308" i="8" s="1"/>
  <c r="AA308" i="8"/>
  <c r="Z308" i="8" s="1"/>
  <c r="AB308" i="8"/>
  <c r="AD308" i="8"/>
  <c r="AE308" i="8"/>
  <c r="AG308" i="8"/>
  <c r="AF308" i="8" s="1"/>
  <c r="Q309" i="8"/>
  <c r="S309" i="8"/>
  <c r="R309" i="8" s="1"/>
  <c r="T309" i="8"/>
  <c r="W309" i="8"/>
  <c r="Y309" i="8"/>
  <c r="X309" i="8" s="1"/>
  <c r="AA309" i="8"/>
  <c r="Z309" i="8" s="1"/>
  <c r="AB309" i="8"/>
  <c r="AE309" i="8"/>
  <c r="AD309" i="8" s="1"/>
  <c r="AF309" i="8"/>
  <c r="AG309" i="8"/>
  <c r="Q310" i="8"/>
  <c r="S310" i="8"/>
  <c r="R310" i="8" s="1"/>
  <c r="T310" i="8"/>
  <c r="W310" i="8"/>
  <c r="V310" i="8" s="1"/>
  <c r="Y310" i="8"/>
  <c r="X310" i="8" s="1"/>
  <c r="AA310" i="8"/>
  <c r="Z310" i="8" s="1"/>
  <c r="AB310" i="8"/>
  <c r="AD310" i="8"/>
  <c r="AE310" i="8"/>
  <c r="AF310" i="8"/>
  <c r="AG310" i="8"/>
  <c r="Q311" i="8"/>
  <c r="S311" i="8"/>
  <c r="R311" i="8" s="1"/>
  <c r="T311" i="8"/>
  <c r="W311" i="8"/>
  <c r="V311" i="8" s="1"/>
  <c r="Y311" i="8"/>
  <c r="X311" i="8" s="1"/>
  <c r="AA311" i="8"/>
  <c r="Z311" i="8" s="1"/>
  <c r="AB311" i="8"/>
  <c r="AD311" i="8"/>
  <c r="AE311" i="8"/>
  <c r="AG311" i="8"/>
  <c r="AF311" i="8" s="1"/>
  <c r="Q312" i="8"/>
  <c r="S312" i="8"/>
  <c r="R312" i="8" s="1"/>
  <c r="T312" i="8"/>
  <c r="W312" i="8"/>
  <c r="Y312" i="8"/>
  <c r="X312" i="8" s="1"/>
  <c r="AA312" i="8"/>
  <c r="Z312" i="8" s="1"/>
  <c r="AB312" i="8"/>
  <c r="AD312" i="8"/>
  <c r="AE312" i="8"/>
  <c r="AG312" i="8"/>
  <c r="AF312" i="8" s="1"/>
  <c r="Q313" i="8"/>
  <c r="S313" i="8"/>
  <c r="R313" i="8" s="1"/>
  <c r="T313" i="8"/>
  <c r="W313" i="8"/>
  <c r="V313" i="8" s="1"/>
  <c r="Y313" i="8"/>
  <c r="X313" i="8" s="1"/>
  <c r="AA313" i="8"/>
  <c r="Z313" i="8" s="1"/>
  <c r="AB313" i="8"/>
  <c r="AD313" i="8"/>
  <c r="AE313" i="8"/>
  <c r="AG313" i="8"/>
  <c r="AF313" i="8" s="1"/>
  <c r="Q314" i="8"/>
  <c r="S314" i="8"/>
  <c r="R314" i="8" s="1"/>
  <c r="T314" i="8"/>
  <c r="W314" i="8"/>
  <c r="Y314" i="8"/>
  <c r="X314" i="8" s="1"/>
  <c r="AA314" i="8"/>
  <c r="Z314" i="8" s="1"/>
  <c r="AB314" i="8"/>
  <c r="AE314" i="8"/>
  <c r="AD314" i="8" s="1"/>
  <c r="AG314" i="8"/>
  <c r="AF314" i="8" s="1"/>
  <c r="Q315" i="8"/>
  <c r="S315" i="8"/>
  <c r="R315" i="8" s="1"/>
  <c r="T315" i="8"/>
  <c r="W315" i="8"/>
  <c r="Y315" i="8"/>
  <c r="X315" i="8" s="1"/>
  <c r="AA315" i="8"/>
  <c r="Z315" i="8" s="1"/>
  <c r="AB315" i="8"/>
  <c r="AE315" i="8"/>
  <c r="AD315" i="8" s="1"/>
  <c r="AG315" i="8"/>
  <c r="AF315" i="8" s="1"/>
  <c r="Q316" i="8"/>
  <c r="S316" i="8"/>
  <c r="R316" i="8" s="1"/>
  <c r="T316" i="8"/>
  <c r="W316" i="8"/>
  <c r="Y316" i="8"/>
  <c r="X316" i="8" s="1"/>
  <c r="AA316" i="8"/>
  <c r="Z316" i="8" s="1"/>
  <c r="AB316" i="8"/>
  <c r="AE316" i="8"/>
  <c r="AD316" i="8" s="1"/>
  <c r="AG316" i="8"/>
  <c r="AF316" i="8" s="1"/>
  <c r="Q317" i="8"/>
  <c r="S317" i="8"/>
  <c r="R317" i="8" s="1"/>
  <c r="T317" i="8"/>
  <c r="W317" i="8"/>
  <c r="Y317" i="8"/>
  <c r="X317" i="8" s="1"/>
  <c r="AA317" i="8"/>
  <c r="Z317" i="8" s="1"/>
  <c r="AB317" i="8"/>
  <c r="AD317" i="8"/>
  <c r="AE317" i="8"/>
  <c r="AG317" i="8"/>
  <c r="AF317" i="8" s="1"/>
  <c r="Q318" i="8"/>
  <c r="S318" i="8"/>
  <c r="R318" i="8" s="1"/>
  <c r="T318" i="8"/>
  <c r="W318" i="8"/>
  <c r="Y318" i="8"/>
  <c r="X318" i="8" s="1"/>
  <c r="AA318" i="8"/>
  <c r="Z318" i="8" s="1"/>
  <c r="AB318" i="8"/>
  <c r="AE318" i="8"/>
  <c r="AD318" i="8" s="1"/>
  <c r="AG318" i="8"/>
  <c r="AF318" i="8" s="1"/>
  <c r="Q319" i="8"/>
  <c r="S319" i="8"/>
  <c r="R319" i="8" s="1"/>
  <c r="T319" i="8"/>
  <c r="W319" i="8"/>
  <c r="Y319" i="8"/>
  <c r="X319" i="8" s="1"/>
  <c r="AA319" i="8"/>
  <c r="Z319" i="8" s="1"/>
  <c r="AB319" i="8"/>
  <c r="AE319" i="8"/>
  <c r="AD319" i="8" s="1"/>
  <c r="AG319" i="8"/>
  <c r="AF319" i="8" s="1"/>
  <c r="Q320" i="8"/>
  <c r="S320" i="8"/>
  <c r="R320" i="8" s="1"/>
  <c r="T320" i="8"/>
  <c r="W320" i="8"/>
  <c r="Y320" i="8"/>
  <c r="X320" i="8" s="1"/>
  <c r="AA320" i="8"/>
  <c r="Z320" i="8" s="1"/>
  <c r="AB320" i="8"/>
  <c r="AD320" i="8"/>
  <c r="AE320" i="8"/>
  <c r="AF320" i="8"/>
  <c r="AG320" i="8"/>
  <c r="Q321" i="8"/>
  <c r="S321" i="8"/>
  <c r="R321" i="8" s="1"/>
  <c r="T321" i="8"/>
  <c r="W321" i="8"/>
  <c r="Y321" i="8"/>
  <c r="X321" i="8" s="1"/>
  <c r="AA321" i="8"/>
  <c r="Z321" i="8" s="1"/>
  <c r="AB321" i="8"/>
  <c r="AE321" i="8"/>
  <c r="AD321" i="8" s="1"/>
  <c r="AG321" i="8"/>
  <c r="AF321" i="8" s="1"/>
  <c r="Q322" i="8"/>
  <c r="S322" i="8"/>
  <c r="R322" i="8" s="1"/>
  <c r="T322" i="8"/>
  <c r="W322" i="8"/>
  <c r="V322" i="8" s="1"/>
  <c r="Y322" i="8"/>
  <c r="X322" i="8" s="1"/>
  <c r="AA322" i="8"/>
  <c r="Z322" i="8" s="1"/>
  <c r="AB322" i="8"/>
  <c r="AE322" i="8"/>
  <c r="AD322" i="8" s="1"/>
  <c r="AF322" i="8"/>
  <c r="AG322" i="8"/>
  <c r="Q323" i="8"/>
  <c r="S323" i="8"/>
  <c r="R323" i="8" s="1"/>
  <c r="T323" i="8"/>
  <c r="W323" i="8"/>
  <c r="V323" i="8" s="1"/>
  <c r="Y323" i="8"/>
  <c r="X323" i="8" s="1"/>
  <c r="AA323" i="8"/>
  <c r="Z323" i="8" s="1"/>
  <c r="AB323" i="8"/>
  <c r="AD323" i="8"/>
  <c r="AE323" i="8"/>
  <c r="AF323" i="8"/>
  <c r="AG323" i="8"/>
  <c r="Q324" i="8"/>
  <c r="S324" i="8"/>
  <c r="R324" i="8" s="1"/>
  <c r="T324" i="8"/>
  <c r="W324" i="8"/>
  <c r="Y324" i="8"/>
  <c r="X324" i="8" s="1"/>
  <c r="AA324" i="8"/>
  <c r="Z324" i="8" s="1"/>
  <c r="AB324" i="8"/>
  <c r="AE324" i="8"/>
  <c r="AD324" i="8" s="1"/>
  <c r="AF324" i="8"/>
  <c r="AG324" i="8"/>
  <c r="Q325" i="8"/>
  <c r="S325" i="8"/>
  <c r="R325" i="8" s="1"/>
  <c r="T325" i="8"/>
  <c r="W325" i="8"/>
  <c r="V325" i="8" s="1"/>
  <c r="Y325" i="8"/>
  <c r="X325" i="8" s="1"/>
  <c r="AA325" i="8"/>
  <c r="Z325" i="8" s="1"/>
  <c r="AB325" i="8"/>
  <c r="AE325" i="8"/>
  <c r="AD325" i="8" s="1"/>
  <c r="AG325" i="8"/>
  <c r="AF325" i="8" s="1"/>
  <c r="Q326" i="8"/>
  <c r="S326" i="8"/>
  <c r="R326" i="8" s="1"/>
  <c r="T326" i="8"/>
  <c r="W326" i="8"/>
  <c r="Y326" i="8"/>
  <c r="X326" i="8" s="1"/>
  <c r="AA326" i="8"/>
  <c r="Z326" i="8" s="1"/>
  <c r="AB326" i="8"/>
  <c r="AD326" i="8"/>
  <c r="AE326" i="8"/>
  <c r="AF326" i="8"/>
  <c r="AG326" i="8"/>
  <c r="Q327" i="8"/>
  <c r="S327" i="8"/>
  <c r="R327" i="8" s="1"/>
  <c r="T327" i="8"/>
  <c r="W327" i="8"/>
  <c r="Y327" i="8"/>
  <c r="X327" i="8" s="1"/>
  <c r="AA327" i="8"/>
  <c r="Z327" i="8" s="1"/>
  <c r="AB327" i="8"/>
  <c r="AD327" i="8"/>
  <c r="AE327" i="8"/>
  <c r="AF327" i="8"/>
  <c r="AG327" i="8"/>
  <c r="Q328" i="8"/>
  <c r="S328" i="8"/>
  <c r="R328" i="8" s="1"/>
  <c r="T328" i="8"/>
  <c r="W328" i="8"/>
  <c r="Y328" i="8"/>
  <c r="X328" i="8" s="1"/>
  <c r="AA328" i="8"/>
  <c r="Z328" i="8" s="1"/>
  <c r="AB328" i="8"/>
  <c r="AE328" i="8"/>
  <c r="AD328" i="8" s="1"/>
  <c r="AF328" i="8"/>
  <c r="AG328" i="8"/>
  <c r="Q329" i="8"/>
  <c r="S329" i="8"/>
  <c r="R329" i="8" s="1"/>
  <c r="T329" i="8"/>
  <c r="W329" i="8"/>
  <c r="Y329" i="8"/>
  <c r="X329" i="8" s="1"/>
  <c r="AA329" i="8"/>
  <c r="Z329" i="8" s="1"/>
  <c r="AB329" i="8"/>
  <c r="AE329" i="8"/>
  <c r="AD329" i="8" s="1"/>
  <c r="AG329" i="8"/>
  <c r="AF329" i="8" s="1"/>
  <c r="Q330" i="8"/>
  <c r="S330" i="8"/>
  <c r="R330" i="8" s="1"/>
  <c r="T330" i="8"/>
  <c r="W330" i="8"/>
  <c r="Y330" i="8"/>
  <c r="X330" i="8" s="1"/>
  <c r="AA330" i="8"/>
  <c r="Z330" i="8" s="1"/>
  <c r="AB330" i="8"/>
  <c r="AD330" i="8"/>
  <c r="AE330" i="8"/>
  <c r="AF330" i="8"/>
  <c r="AG330" i="8"/>
  <c r="Q331" i="8"/>
  <c r="S331" i="8"/>
  <c r="R331" i="8" s="1"/>
  <c r="T331" i="8"/>
  <c r="W331" i="8"/>
  <c r="Y331" i="8"/>
  <c r="X331" i="8" s="1"/>
  <c r="AA331" i="8"/>
  <c r="Z331" i="8" s="1"/>
  <c r="AB331" i="8"/>
  <c r="AD331" i="8"/>
  <c r="AE331" i="8"/>
  <c r="AF331" i="8"/>
  <c r="AG331" i="8"/>
  <c r="Q332" i="8"/>
  <c r="S332" i="8"/>
  <c r="R332" i="8" s="1"/>
  <c r="T332" i="8"/>
  <c r="W332" i="8"/>
  <c r="Y332" i="8"/>
  <c r="X332" i="8" s="1"/>
  <c r="AA332" i="8"/>
  <c r="Z332" i="8" s="1"/>
  <c r="AB332" i="8"/>
  <c r="AE332" i="8"/>
  <c r="AD332" i="8" s="1"/>
  <c r="AF332" i="8"/>
  <c r="AG332" i="8"/>
  <c r="Q333" i="8"/>
  <c r="S333" i="8"/>
  <c r="R333" i="8" s="1"/>
  <c r="T333" i="8"/>
  <c r="W333" i="8"/>
  <c r="Y333" i="8"/>
  <c r="X333" i="8" s="1"/>
  <c r="AA333" i="8"/>
  <c r="Z333" i="8" s="1"/>
  <c r="AB333" i="8"/>
  <c r="AE333" i="8"/>
  <c r="AD333" i="8" s="1"/>
  <c r="AG333" i="8"/>
  <c r="AF333" i="8" s="1"/>
  <c r="Q334" i="8"/>
  <c r="S334" i="8"/>
  <c r="R334" i="8" s="1"/>
  <c r="T334" i="8"/>
  <c r="W334" i="8"/>
  <c r="V334" i="8" s="1"/>
  <c r="Y334" i="8"/>
  <c r="X334" i="8" s="1"/>
  <c r="AA334" i="8"/>
  <c r="Z334" i="8" s="1"/>
  <c r="AB334" i="8"/>
  <c r="AD334" i="8"/>
  <c r="AE334" i="8"/>
  <c r="AF334" i="8"/>
  <c r="AG334" i="8"/>
  <c r="Q335" i="8"/>
  <c r="S335" i="8"/>
  <c r="R335" i="8" s="1"/>
  <c r="T335" i="8"/>
  <c r="W335" i="8"/>
  <c r="V335" i="8" s="1"/>
  <c r="Y335" i="8"/>
  <c r="X335" i="8" s="1"/>
  <c r="AA335" i="8"/>
  <c r="Z335" i="8" s="1"/>
  <c r="AB335" i="8"/>
  <c r="AD335" i="8"/>
  <c r="AE335" i="8"/>
  <c r="AF335" i="8"/>
  <c r="AG335" i="8"/>
  <c r="Q336" i="8"/>
  <c r="S336" i="8"/>
  <c r="R336" i="8" s="1"/>
  <c r="T336" i="8"/>
  <c r="W336" i="8"/>
  <c r="Y336" i="8"/>
  <c r="X336" i="8" s="1"/>
  <c r="AA336" i="8"/>
  <c r="Z336" i="8" s="1"/>
  <c r="AB336" i="8"/>
  <c r="AE336" i="8"/>
  <c r="AD336" i="8" s="1"/>
  <c r="AF336" i="8"/>
  <c r="AG336" i="8"/>
  <c r="Q337" i="8"/>
  <c r="S337" i="8"/>
  <c r="R337" i="8" s="1"/>
  <c r="T337" i="8"/>
  <c r="W337" i="8"/>
  <c r="V337" i="8" s="1"/>
  <c r="Y337" i="8"/>
  <c r="X337" i="8" s="1"/>
  <c r="AA337" i="8"/>
  <c r="Z337" i="8" s="1"/>
  <c r="AB337" i="8"/>
  <c r="AE337" i="8"/>
  <c r="AD337" i="8" s="1"/>
  <c r="AG337" i="8"/>
  <c r="AF337" i="8" s="1"/>
  <c r="Q338" i="8"/>
  <c r="S338" i="8"/>
  <c r="R338" i="8" s="1"/>
  <c r="T338" i="8"/>
  <c r="W338" i="8"/>
  <c r="Y338" i="8"/>
  <c r="X338" i="8" s="1"/>
  <c r="AA338" i="8"/>
  <c r="Z338" i="8" s="1"/>
  <c r="AB338" i="8"/>
  <c r="AD338" i="8"/>
  <c r="AE338" i="8"/>
  <c r="AF338" i="8"/>
  <c r="AG338" i="8"/>
  <c r="Q339" i="8"/>
  <c r="S339" i="8"/>
  <c r="R339" i="8" s="1"/>
  <c r="T339" i="8"/>
  <c r="W339" i="8"/>
  <c r="Y339" i="8"/>
  <c r="X339" i="8" s="1"/>
  <c r="AA339" i="8"/>
  <c r="Z339" i="8" s="1"/>
  <c r="AB339" i="8"/>
  <c r="AD339" i="8"/>
  <c r="AE339" i="8"/>
  <c r="AF339" i="8"/>
  <c r="AG339" i="8"/>
  <c r="Q340" i="8"/>
  <c r="S340" i="8"/>
  <c r="R340" i="8" s="1"/>
  <c r="T340" i="8"/>
  <c r="W340" i="8"/>
  <c r="Y340" i="8"/>
  <c r="X340" i="8" s="1"/>
  <c r="AA340" i="8"/>
  <c r="Z340" i="8" s="1"/>
  <c r="AB340" i="8"/>
  <c r="AE340" i="8"/>
  <c r="AD340" i="8" s="1"/>
  <c r="AF340" i="8"/>
  <c r="AG340" i="8"/>
  <c r="Q341" i="8"/>
  <c r="S341" i="8"/>
  <c r="R341" i="8" s="1"/>
  <c r="T341" i="8"/>
  <c r="W341" i="8"/>
  <c r="Y341" i="8"/>
  <c r="X341" i="8" s="1"/>
  <c r="AA341" i="8"/>
  <c r="Z341" i="8" s="1"/>
  <c r="AB341" i="8"/>
  <c r="AE341" i="8"/>
  <c r="AD341" i="8" s="1"/>
  <c r="AG341" i="8"/>
  <c r="AF341" i="8" s="1"/>
  <c r="Q342" i="8"/>
  <c r="S342" i="8"/>
  <c r="R342" i="8" s="1"/>
  <c r="T342" i="8"/>
  <c r="W342" i="8"/>
  <c r="Y342" i="8"/>
  <c r="X342" i="8" s="1"/>
  <c r="AA342" i="8"/>
  <c r="Z342" i="8" s="1"/>
  <c r="AB342" i="8"/>
  <c r="AD342" i="8"/>
  <c r="AE342" i="8"/>
  <c r="AF342" i="8"/>
  <c r="AG342" i="8"/>
  <c r="Q343" i="8"/>
  <c r="S343" i="8"/>
  <c r="R343" i="8" s="1"/>
  <c r="T343" i="8"/>
  <c r="W343" i="8"/>
  <c r="Y343" i="8"/>
  <c r="X343" i="8" s="1"/>
  <c r="AA343" i="8"/>
  <c r="Z343" i="8" s="1"/>
  <c r="AB343" i="8"/>
  <c r="AD343" i="8"/>
  <c r="AE343" i="8"/>
  <c r="AF343" i="8"/>
  <c r="AG343" i="8"/>
  <c r="Q344" i="8"/>
  <c r="S344" i="8"/>
  <c r="R344" i="8" s="1"/>
  <c r="T344" i="8"/>
  <c r="W344" i="8"/>
  <c r="Y344" i="8"/>
  <c r="X344" i="8" s="1"/>
  <c r="AA344" i="8"/>
  <c r="Z344" i="8" s="1"/>
  <c r="AB344" i="8"/>
  <c r="AE344" i="8"/>
  <c r="AD344" i="8" s="1"/>
  <c r="AF344" i="8"/>
  <c r="AG344" i="8"/>
  <c r="Q345" i="8"/>
  <c r="S345" i="8"/>
  <c r="R345" i="8" s="1"/>
  <c r="T345" i="8"/>
  <c r="W345" i="8"/>
  <c r="Y345" i="8"/>
  <c r="X345" i="8" s="1"/>
  <c r="AA345" i="8"/>
  <c r="Z345" i="8" s="1"/>
  <c r="AB345" i="8"/>
  <c r="AE345" i="8"/>
  <c r="AD345" i="8" s="1"/>
  <c r="AG345" i="8"/>
  <c r="AF345" i="8" s="1"/>
  <c r="Q346" i="8"/>
  <c r="S346" i="8"/>
  <c r="R346" i="8" s="1"/>
  <c r="T346" i="8"/>
  <c r="W346" i="8"/>
  <c r="V346" i="8" s="1"/>
  <c r="Y346" i="8"/>
  <c r="X346" i="8" s="1"/>
  <c r="AA346" i="8"/>
  <c r="Z346" i="8" s="1"/>
  <c r="AB346" i="8"/>
  <c r="AD346" i="8"/>
  <c r="AE346" i="8"/>
  <c r="AF346" i="8"/>
  <c r="AG346" i="8"/>
  <c r="Q347" i="8"/>
  <c r="S347" i="8"/>
  <c r="R347" i="8" s="1"/>
  <c r="T347" i="8"/>
  <c r="W347" i="8"/>
  <c r="V347" i="8" s="1"/>
  <c r="Y347" i="8"/>
  <c r="X347" i="8" s="1"/>
  <c r="AA347" i="8"/>
  <c r="Z347" i="8" s="1"/>
  <c r="AB347" i="8"/>
  <c r="AD347" i="8"/>
  <c r="AE347" i="8"/>
  <c r="AF347" i="8"/>
  <c r="AG347" i="8"/>
  <c r="Q348" i="8"/>
  <c r="S348" i="8"/>
  <c r="R348" i="8" s="1"/>
  <c r="T348" i="8"/>
  <c r="W348" i="8"/>
  <c r="Y348" i="8"/>
  <c r="X348" i="8" s="1"/>
  <c r="AA348" i="8"/>
  <c r="Z348" i="8" s="1"/>
  <c r="AB348" i="8"/>
  <c r="AE348" i="8"/>
  <c r="AD348" i="8" s="1"/>
  <c r="AF348" i="8"/>
  <c r="AG348" i="8"/>
  <c r="Q349" i="8"/>
  <c r="S349" i="8"/>
  <c r="R349" i="8" s="1"/>
  <c r="T349" i="8"/>
  <c r="W349" i="8"/>
  <c r="V349" i="8" s="1"/>
  <c r="Y349" i="8"/>
  <c r="X349" i="8" s="1"/>
  <c r="AA349" i="8"/>
  <c r="Z349" i="8" s="1"/>
  <c r="AB349" i="8"/>
  <c r="AE349" i="8"/>
  <c r="AD349" i="8" s="1"/>
  <c r="AG349" i="8"/>
  <c r="AF349" i="8" s="1"/>
  <c r="Q350" i="8"/>
  <c r="S350" i="8"/>
  <c r="R350" i="8" s="1"/>
  <c r="T350" i="8"/>
  <c r="W350" i="8"/>
  <c r="Y350" i="8"/>
  <c r="X350" i="8" s="1"/>
  <c r="AA350" i="8"/>
  <c r="Z350" i="8" s="1"/>
  <c r="AB350" i="8"/>
  <c r="AD350" i="8"/>
  <c r="AE350" i="8"/>
  <c r="AF350" i="8"/>
  <c r="AG350" i="8"/>
  <c r="Q351" i="8"/>
  <c r="S351" i="8"/>
  <c r="R351" i="8" s="1"/>
  <c r="T351" i="8"/>
  <c r="W351" i="8"/>
  <c r="Y351" i="8"/>
  <c r="X351" i="8" s="1"/>
  <c r="AA351" i="8"/>
  <c r="Z351" i="8" s="1"/>
  <c r="AB351" i="8"/>
  <c r="AD351" i="8"/>
  <c r="AE351" i="8"/>
  <c r="AF351" i="8"/>
  <c r="AG351" i="8"/>
  <c r="Q352" i="8"/>
  <c r="S352" i="8"/>
  <c r="R352" i="8" s="1"/>
  <c r="T352" i="8"/>
  <c r="W352" i="8"/>
  <c r="Y352" i="8"/>
  <c r="X352" i="8" s="1"/>
  <c r="AA352" i="8"/>
  <c r="Z352" i="8" s="1"/>
  <c r="AB352" i="8"/>
  <c r="AE352" i="8"/>
  <c r="AD352" i="8" s="1"/>
  <c r="AF352" i="8"/>
  <c r="AG352" i="8"/>
  <c r="Q353" i="8"/>
  <c r="S353" i="8"/>
  <c r="R353" i="8" s="1"/>
  <c r="T353" i="8"/>
  <c r="W353" i="8"/>
  <c r="Y353" i="8"/>
  <c r="X353" i="8" s="1"/>
  <c r="AA353" i="8"/>
  <c r="Z353" i="8" s="1"/>
  <c r="AB353" i="8"/>
  <c r="AE353" i="8"/>
  <c r="AD353" i="8" s="1"/>
  <c r="AG353" i="8"/>
  <c r="AF353" i="8" s="1"/>
  <c r="Q354" i="8"/>
  <c r="S354" i="8"/>
  <c r="R354" i="8" s="1"/>
  <c r="T354" i="8"/>
  <c r="W354" i="8"/>
  <c r="Y354" i="8"/>
  <c r="X354" i="8" s="1"/>
  <c r="AA354" i="8"/>
  <c r="Z354" i="8" s="1"/>
  <c r="AB354" i="8"/>
  <c r="AD354" i="8"/>
  <c r="AE354" i="8"/>
  <c r="AF354" i="8"/>
  <c r="AG354" i="8"/>
  <c r="Q355" i="8"/>
  <c r="S355" i="8"/>
  <c r="R355" i="8" s="1"/>
  <c r="T355" i="8"/>
  <c r="W355" i="8"/>
  <c r="Y355" i="8"/>
  <c r="X355" i="8" s="1"/>
  <c r="AA355" i="8"/>
  <c r="Z355" i="8" s="1"/>
  <c r="AB355" i="8"/>
  <c r="AD355" i="8"/>
  <c r="AE355" i="8"/>
  <c r="AF355" i="8"/>
  <c r="AG355" i="8"/>
  <c r="Q356" i="8"/>
  <c r="S356" i="8"/>
  <c r="R356" i="8" s="1"/>
  <c r="T356" i="8"/>
  <c r="W356" i="8"/>
  <c r="Y356" i="8"/>
  <c r="X356" i="8" s="1"/>
  <c r="AA356" i="8"/>
  <c r="Z356" i="8" s="1"/>
  <c r="AB356" i="8"/>
  <c r="AE356" i="8"/>
  <c r="AD356" i="8" s="1"/>
  <c r="AF356" i="8"/>
  <c r="AG356" i="8"/>
  <c r="Q357" i="8"/>
  <c r="S357" i="8"/>
  <c r="R357" i="8" s="1"/>
  <c r="T357" i="8"/>
  <c r="W357" i="8"/>
  <c r="Y357" i="8"/>
  <c r="X357" i="8" s="1"/>
  <c r="AA357" i="8"/>
  <c r="Z357" i="8" s="1"/>
  <c r="AB357" i="8"/>
  <c r="AE357" i="8"/>
  <c r="AD357" i="8" s="1"/>
  <c r="AG357" i="8"/>
  <c r="AF357" i="8" s="1"/>
  <c r="Q358" i="8"/>
  <c r="S358" i="8"/>
  <c r="R358" i="8" s="1"/>
  <c r="T358" i="8"/>
  <c r="W358" i="8"/>
  <c r="V358" i="8" s="1"/>
  <c r="Y358" i="8"/>
  <c r="X358" i="8" s="1"/>
  <c r="AA358" i="8"/>
  <c r="Z358" i="8" s="1"/>
  <c r="AB358" i="8"/>
  <c r="AD358" i="8"/>
  <c r="AE358" i="8"/>
  <c r="AF358" i="8"/>
  <c r="AG358" i="8"/>
  <c r="Q359" i="8"/>
  <c r="S359" i="8"/>
  <c r="R359" i="8" s="1"/>
  <c r="T359" i="8"/>
  <c r="W359" i="8"/>
  <c r="V359" i="8" s="1"/>
  <c r="Y359" i="8"/>
  <c r="X359" i="8" s="1"/>
  <c r="AA359" i="8"/>
  <c r="Z359" i="8" s="1"/>
  <c r="AB359" i="8"/>
  <c r="AD359" i="8"/>
  <c r="AE359" i="8"/>
  <c r="AF359" i="8"/>
  <c r="AG359" i="8"/>
  <c r="Q360" i="8"/>
  <c r="S360" i="8"/>
  <c r="R360" i="8" s="1"/>
  <c r="T360" i="8"/>
  <c r="W360" i="8"/>
  <c r="Y360" i="8"/>
  <c r="X360" i="8" s="1"/>
  <c r="AA360" i="8"/>
  <c r="Z360" i="8" s="1"/>
  <c r="AB360" i="8"/>
  <c r="AE360" i="8"/>
  <c r="AD360" i="8" s="1"/>
  <c r="AF360" i="8"/>
  <c r="AG360" i="8"/>
  <c r="Q361" i="8"/>
  <c r="S361" i="8"/>
  <c r="R361" i="8" s="1"/>
  <c r="T361" i="8"/>
  <c r="W361" i="8"/>
  <c r="V361" i="8" s="1"/>
  <c r="Y361" i="8"/>
  <c r="X361" i="8" s="1"/>
  <c r="AA361" i="8"/>
  <c r="Z361" i="8" s="1"/>
  <c r="AB361" i="8"/>
  <c r="AE361" i="8"/>
  <c r="AD361" i="8" s="1"/>
  <c r="AG361" i="8"/>
  <c r="AF361" i="8" s="1"/>
  <c r="Q362" i="8"/>
  <c r="S362" i="8"/>
  <c r="R362" i="8" s="1"/>
  <c r="T362" i="8"/>
  <c r="W362" i="8"/>
  <c r="Y362" i="8"/>
  <c r="X362" i="8" s="1"/>
  <c r="AA362" i="8"/>
  <c r="Z362" i="8" s="1"/>
  <c r="AB362" i="8"/>
  <c r="AD362" i="8"/>
  <c r="AE362" i="8"/>
  <c r="AF362" i="8"/>
  <c r="AG362" i="8"/>
  <c r="Q363" i="8"/>
  <c r="S363" i="8"/>
  <c r="R363" i="8" s="1"/>
  <c r="T363" i="8"/>
  <c r="W363" i="8"/>
  <c r="Y363" i="8"/>
  <c r="X363" i="8" s="1"/>
  <c r="AA363" i="8"/>
  <c r="Z363" i="8" s="1"/>
  <c r="AB363" i="8"/>
  <c r="AD363" i="8"/>
  <c r="AE363" i="8"/>
  <c r="AF363" i="8"/>
  <c r="AG363" i="8"/>
  <c r="Q364" i="8"/>
  <c r="S364" i="8"/>
  <c r="R364" i="8" s="1"/>
  <c r="T364" i="8"/>
  <c r="W364" i="8"/>
  <c r="Y364" i="8"/>
  <c r="X364" i="8" s="1"/>
  <c r="AA364" i="8"/>
  <c r="Z364" i="8" s="1"/>
  <c r="AB364" i="8"/>
  <c r="AE364" i="8"/>
  <c r="AD364" i="8" s="1"/>
  <c r="AG364" i="8"/>
  <c r="AF364" i="8" s="1"/>
  <c r="Q365" i="8"/>
  <c r="S365" i="8"/>
  <c r="R365" i="8" s="1"/>
  <c r="T365" i="8"/>
  <c r="W365" i="8"/>
  <c r="Y365" i="8"/>
  <c r="X365" i="8" s="1"/>
  <c r="AA365" i="8"/>
  <c r="Z365" i="8" s="1"/>
  <c r="AB365" i="8"/>
  <c r="AE365" i="8"/>
  <c r="AD365" i="8" s="1"/>
  <c r="AG365" i="8"/>
  <c r="AF365" i="8" s="1"/>
  <c r="Q366" i="8"/>
  <c r="S366" i="8"/>
  <c r="R366" i="8" s="1"/>
  <c r="T366" i="8"/>
  <c r="W366" i="8"/>
  <c r="Y366" i="8"/>
  <c r="X366" i="8" s="1"/>
  <c r="AA366" i="8"/>
  <c r="Z366" i="8" s="1"/>
  <c r="AB366" i="8"/>
  <c r="AD366" i="8"/>
  <c r="AE366" i="8"/>
  <c r="AG366" i="8"/>
  <c r="AF366" i="8" s="1"/>
  <c r="Q367" i="8"/>
  <c r="S367" i="8"/>
  <c r="R367" i="8" s="1"/>
  <c r="T367" i="8"/>
  <c r="W367" i="8"/>
  <c r="Y367" i="8"/>
  <c r="X367" i="8" s="1"/>
  <c r="AA367" i="8"/>
  <c r="Z367" i="8" s="1"/>
  <c r="AB367" i="8"/>
  <c r="AD367" i="8"/>
  <c r="AE367" i="8"/>
  <c r="AF367" i="8"/>
  <c r="AG367" i="8"/>
  <c r="Q368" i="8"/>
  <c r="S368" i="8"/>
  <c r="R368" i="8" s="1"/>
  <c r="T368" i="8"/>
  <c r="W368" i="8"/>
  <c r="Y368" i="8"/>
  <c r="X368" i="8" s="1"/>
  <c r="AA368" i="8"/>
  <c r="Z368" i="8" s="1"/>
  <c r="AB368" i="8"/>
  <c r="AE368" i="8"/>
  <c r="AD368" i="8" s="1"/>
  <c r="AG368" i="8"/>
  <c r="AF368" i="8" s="1"/>
  <c r="Q369" i="8"/>
  <c r="S369" i="8"/>
  <c r="R369" i="8" s="1"/>
  <c r="T369" i="8"/>
  <c r="W369" i="8"/>
  <c r="Y369" i="8"/>
  <c r="X369" i="8" s="1"/>
  <c r="AA369" i="8"/>
  <c r="Z369" i="8" s="1"/>
  <c r="AB369" i="8"/>
  <c r="AD369" i="8"/>
  <c r="AE369" i="8"/>
  <c r="AG369" i="8"/>
  <c r="AF369" i="8" s="1"/>
  <c r="Q370" i="8"/>
  <c r="S370" i="8"/>
  <c r="R370" i="8" s="1"/>
  <c r="T370" i="8"/>
  <c r="W370" i="8"/>
  <c r="V370" i="8" s="1"/>
  <c r="Y370" i="8"/>
  <c r="X370" i="8" s="1"/>
  <c r="AA370" i="8"/>
  <c r="Z370" i="8" s="1"/>
  <c r="AB370" i="8"/>
  <c r="AD370" i="8"/>
  <c r="AE370" i="8"/>
  <c r="AF370" i="8"/>
  <c r="AG370" i="8"/>
  <c r="Q371" i="8"/>
  <c r="S371" i="8"/>
  <c r="R371" i="8" s="1"/>
  <c r="T371" i="8"/>
  <c r="W371" i="8"/>
  <c r="V371" i="8" s="1"/>
  <c r="Y371" i="8"/>
  <c r="X371" i="8" s="1"/>
  <c r="AA371" i="8"/>
  <c r="Z371" i="8" s="1"/>
  <c r="AB371" i="8"/>
  <c r="AD371" i="8"/>
  <c r="AE371" i="8"/>
  <c r="AF371" i="8"/>
  <c r="AG371" i="8"/>
  <c r="Q372" i="8"/>
  <c r="S372" i="8"/>
  <c r="R372" i="8" s="1"/>
  <c r="T372" i="8"/>
  <c r="W372" i="8"/>
  <c r="Y372" i="8"/>
  <c r="X372" i="8" s="1"/>
  <c r="AA372" i="8"/>
  <c r="Z372" i="8" s="1"/>
  <c r="AB372" i="8"/>
  <c r="AE372" i="8"/>
  <c r="AD372" i="8" s="1"/>
  <c r="AG372" i="8"/>
  <c r="AF372" i="8" s="1"/>
  <c r="Q373" i="8"/>
  <c r="S373" i="8"/>
  <c r="R373" i="8" s="1"/>
  <c r="T373" i="8"/>
  <c r="W373" i="8"/>
  <c r="V373" i="8" s="1"/>
  <c r="Y373" i="8"/>
  <c r="X373" i="8" s="1"/>
  <c r="AA373" i="8"/>
  <c r="Z373" i="8" s="1"/>
  <c r="AB373" i="8"/>
  <c r="AE373" i="8"/>
  <c r="AD373" i="8" s="1"/>
  <c r="AG373" i="8"/>
  <c r="AF373" i="8" s="1"/>
  <c r="Q374" i="8"/>
  <c r="S374" i="8"/>
  <c r="R374" i="8" s="1"/>
  <c r="T374" i="8"/>
  <c r="W374" i="8"/>
  <c r="Y374" i="8"/>
  <c r="X374" i="8" s="1"/>
  <c r="AA374" i="8"/>
  <c r="Z374" i="8" s="1"/>
  <c r="AB374" i="8"/>
  <c r="AD374" i="8"/>
  <c r="AE374" i="8"/>
  <c r="AF374" i="8"/>
  <c r="AG374" i="8"/>
  <c r="Q375" i="8"/>
  <c r="S375" i="8"/>
  <c r="R375" i="8" s="1"/>
  <c r="T375" i="8"/>
  <c r="W375" i="8"/>
  <c r="Y375" i="8"/>
  <c r="X375" i="8" s="1"/>
  <c r="AA375" i="8"/>
  <c r="Z375" i="8" s="1"/>
  <c r="AB375" i="8"/>
  <c r="AD375" i="8"/>
  <c r="AE375" i="8"/>
  <c r="AF375" i="8"/>
  <c r="AG375" i="8"/>
  <c r="Q376" i="8"/>
  <c r="S376" i="8"/>
  <c r="R376" i="8" s="1"/>
  <c r="T376" i="8"/>
  <c r="W376" i="8"/>
  <c r="Y376" i="8"/>
  <c r="X376" i="8" s="1"/>
  <c r="AA376" i="8"/>
  <c r="Z376" i="8" s="1"/>
  <c r="AB376" i="8"/>
  <c r="AE376" i="8"/>
  <c r="AD376" i="8" s="1"/>
  <c r="AG376" i="8"/>
  <c r="AF376" i="8" s="1"/>
  <c r="Q377" i="8"/>
  <c r="S377" i="8"/>
  <c r="R377" i="8" s="1"/>
  <c r="T377" i="8"/>
  <c r="W377" i="8"/>
  <c r="Y377" i="8"/>
  <c r="X377" i="8" s="1"/>
  <c r="AA377" i="8"/>
  <c r="Z377" i="8" s="1"/>
  <c r="AB377" i="8"/>
  <c r="AE377" i="8"/>
  <c r="AD377" i="8" s="1"/>
  <c r="AG377" i="8"/>
  <c r="AF377" i="8" s="1"/>
  <c r="Q378" i="8"/>
  <c r="S378" i="8"/>
  <c r="R378" i="8" s="1"/>
  <c r="T378" i="8"/>
  <c r="W378" i="8"/>
  <c r="Y378" i="8"/>
  <c r="X378" i="8" s="1"/>
  <c r="AA378" i="8"/>
  <c r="Z378" i="8" s="1"/>
  <c r="AB378" i="8"/>
  <c r="AD378" i="8"/>
  <c r="AE378" i="8"/>
  <c r="AG378" i="8"/>
  <c r="AF378" i="8" s="1"/>
  <c r="Q379" i="8"/>
  <c r="S379" i="8"/>
  <c r="R379" i="8" s="1"/>
  <c r="T379" i="8"/>
  <c r="W379" i="8"/>
  <c r="Y379" i="8"/>
  <c r="X379" i="8" s="1"/>
  <c r="AA379" i="8"/>
  <c r="Z379" i="8" s="1"/>
  <c r="AB379" i="8"/>
  <c r="AD379" i="8"/>
  <c r="AE379" i="8"/>
  <c r="AF379" i="8"/>
  <c r="AG379" i="8"/>
  <c r="Q380" i="8"/>
  <c r="S380" i="8"/>
  <c r="R380" i="8" s="1"/>
  <c r="T380" i="8"/>
  <c r="W380" i="8"/>
  <c r="Y380" i="8"/>
  <c r="X380" i="8" s="1"/>
  <c r="AA380" i="8"/>
  <c r="Z380" i="8" s="1"/>
  <c r="AB380" i="8"/>
  <c r="AE380" i="8"/>
  <c r="AD380" i="8" s="1"/>
  <c r="AG380" i="8"/>
  <c r="AF380" i="8" s="1"/>
  <c r="Q381" i="8"/>
  <c r="S381" i="8"/>
  <c r="R381" i="8" s="1"/>
  <c r="T381" i="8"/>
  <c r="W381" i="8"/>
  <c r="Y381" i="8"/>
  <c r="X381" i="8" s="1"/>
  <c r="AA381" i="8"/>
  <c r="Z381" i="8" s="1"/>
  <c r="AB381" i="8"/>
  <c r="AD381" i="8"/>
  <c r="AE381" i="8"/>
  <c r="AG381" i="8"/>
  <c r="AF381" i="8" s="1"/>
  <c r="Q382" i="8"/>
  <c r="S382" i="8"/>
  <c r="R382" i="8" s="1"/>
  <c r="T382" i="8"/>
  <c r="W382" i="8"/>
  <c r="V382" i="8" s="1"/>
  <c r="Y382" i="8"/>
  <c r="X382" i="8" s="1"/>
  <c r="AA382" i="8"/>
  <c r="Z382" i="8" s="1"/>
  <c r="AB382" i="8"/>
  <c r="AD382" i="8"/>
  <c r="AE382" i="8"/>
  <c r="AF382" i="8"/>
  <c r="AG382" i="8"/>
  <c r="Q383" i="8"/>
  <c r="S383" i="8"/>
  <c r="R383" i="8" s="1"/>
  <c r="T383" i="8"/>
  <c r="W383" i="8"/>
  <c r="V383" i="8" s="1"/>
  <c r="Y383" i="8"/>
  <c r="X383" i="8" s="1"/>
  <c r="AA383" i="8"/>
  <c r="Z383" i="8" s="1"/>
  <c r="AB383" i="8"/>
  <c r="AD383" i="8"/>
  <c r="AE383" i="8"/>
  <c r="AF383" i="8"/>
  <c r="AG383" i="8"/>
  <c r="Q384" i="8"/>
  <c r="S384" i="8"/>
  <c r="R384" i="8" s="1"/>
  <c r="T384" i="8"/>
  <c r="W384" i="8"/>
  <c r="Y384" i="8"/>
  <c r="X384" i="8" s="1"/>
  <c r="AA384" i="8"/>
  <c r="Z384" i="8" s="1"/>
  <c r="AB384" i="8"/>
  <c r="AE384" i="8"/>
  <c r="AD384" i="8" s="1"/>
  <c r="AF384" i="8"/>
  <c r="AG384" i="8"/>
  <c r="Q385" i="8"/>
  <c r="S385" i="8"/>
  <c r="R385" i="8" s="1"/>
  <c r="T385" i="8"/>
  <c r="W385" i="8"/>
  <c r="V385" i="8" s="1"/>
  <c r="Y385" i="8"/>
  <c r="X385" i="8" s="1"/>
  <c r="AA385" i="8"/>
  <c r="Z385" i="8" s="1"/>
  <c r="AB385" i="8"/>
  <c r="AD385" i="8"/>
  <c r="AE385" i="8"/>
  <c r="AG385" i="8"/>
  <c r="AF385" i="8" s="1"/>
  <c r="Q386" i="8"/>
  <c r="S386" i="8"/>
  <c r="R386" i="8" s="1"/>
  <c r="T386" i="8"/>
  <c r="W386" i="8"/>
  <c r="Y386" i="8"/>
  <c r="X386" i="8" s="1"/>
  <c r="AA386" i="8"/>
  <c r="Z386" i="8" s="1"/>
  <c r="AB386" i="8"/>
  <c r="AE386" i="8"/>
  <c r="AD386" i="8" s="1"/>
  <c r="AG386" i="8"/>
  <c r="AF386" i="8" s="1"/>
  <c r="Q387" i="8"/>
  <c r="S387" i="8"/>
  <c r="R387" i="8" s="1"/>
  <c r="T387" i="8"/>
  <c r="W387" i="8"/>
  <c r="Y387" i="8"/>
  <c r="X387" i="8" s="1"/>
  <c r="AA387" i="8"/>
  <c r="Z387" i="8" s="1"/>
  <c r="AB387" i="8"/>
  <c r="AD387" i="8"/>
  <c r="AE387" i="8"/>
  <c r="AF387" i="8"/>
  <c r="AG387" i="8"/>
  <c r="Q388" i="8"/>
  <c r="S388" i="8"/>
  <c r="R388" i="8" s="1"/>
  <c r="T388" i="8"/>
  <c r="W388" i="8"/>
  <c r="Y388" i="8"/>
  <c r="X388" i="8" s="1"/>
  <c r="AA388" i="8"/>
  <c r="Z388" i="8" s="1"/>
  <c r="AB388" i="8"/>
  <c r="AE388" i="8"/>
  <c r="AD388" i="8" s="1"/>
  <c r="AF388" i="8"/>
  <c r="AG388" i="8"/>
  <c r="Q389" i="8"/>
  <c r="S389" i="8"/>
  <c r="R389" i="8" s="1"/>
  <c r="T389" i="8"/>
  <c r="W389" i="8"/>
  <c r="Y389" i="8"/>
  <c r="X389" i="8" s="1"/>
  <c r="AA389" i="8"/>
  <c r="Z389" i="8" s="1"/>
  <c r="AB389" i="8"/>
  <c r="AE389" i="8"/>
  <c r="AD389" i="8" s="1"/>
  <c r="AG389" i="8"/>
  <c r="AF389" i="8" s="1"/>
  <c r="Q390" i="8"/>
  <c r="S390" i="8"/>
  <c r="R390" i="8" s="1"/>
  <c r="T390" i="8"/>
  <c r="W390" i="8"/>
  <c r="Y390" i="8"/>
  <c r="X390" i="8" s="1"/>
  <c r="AA390" i="8"/>
  <c r="Z390" i="8" s="1"/>
  <c r="AB390" i="8"/>
  <c r="AE390" i="8"/>
  <c r="AD390" i="8" s="1"/>
  <c r="AF390" i="8"/>
  <c r="AG390" i="8"/>
  <c r="Q391" i="8"/>
  <c r="S391" i="8"/>
  <c r="R391" i="8" s="1"/>
  <c r="T391" i="8"/>
  <c r="W391" i="8"/>
  <c r="Y391" i="8"/>
  <c r="X391" i="8" s="1"/>
  <c r="AA391" i="8"/>
  <c r="Z391" i="8" s="1"/>
  <c r="AB391" i="8"/>
  <c r="AD391" i="8"/>
  <c r="AE391" i="8"/>
  <c r="AF391" i="8"/>
  <c r="AG391" i="8"/>
  <c r="Q392" i="8"/>
  <c r="S392" i="8"/>
  <c r="R392" i="8" s="1"/>
  <c r="T392" i="8"/>
  <c r="W392" i="8"/>
  <c r="Y392" i="8"/>
  <c r="X392" i="8" s="1"/>
  <c r="AA392" i="8"/>
  <c r="Z392" i="8" s="1"/>
  <c r="AB392" i="8"/>
  <c r="AE392" i="8"/>
  <c r="AD392" i="8" s="1"/>
  <c r="AF392" i="8"/>
  <c r="AG392" i="8"/>
  <c r="Q393" i="8"/>
  <c r="S393" i="8"/>
  <c r="R393" i="8" s="1"/>
  <c r="T393" i="8"/>
  <c r="W393" i="8"/>
  <c r="Y393" i="8"/>
  <c r="X393" i="8" s="1"/>
  <c r="AA393" i="8"/>
  <c r="Z393" i="8" s="1"/>
  <c r="AB393" i="8"/>
  <c r="AD393" i="8"/>
  <c r="AE393" i="8"/>
  <c r="AG393" i="8"/>
  <c r="AF393" i="8" s="1"/>
  <c r="Q394" i="8"/>
  <c r="S394" i="8"/>
  <c r="R394" i="8" s="1"/>
  <c r="T394" i="8"/>
  <c r="W394" i="8"/>
  <c r="V394" i="8" s="1"/>
  <c r="Y394" i="8"/>
  <c r="X394" i="8" s="1"/>
  <c r="AA394" i="8"/>
  <c r="Z394" i="8" s="1"/>
  <c r="AB394" i="8"/>
  <c r="AE394" i="8"/>
  <c r="AD394" i="8" s="1"/>
  <c r="AG394" i="8"/>
  <c r="AF394" i="8" s="1"/>
  <c r="Q395" i="8"/>
  <c r="S395" i="8"/>
  <c r="R395" i="8" s="1"/>
  <c r="T395" i="8"/>
  <c r="W395" i="8"/>
  <c r="V395" i="8" s="1"/>
  <c r="Y395" i="8"/>
  <c r="X395" i="8" s="1"/>
  <c r="AA395" i="8"/>
  <c r="Z395" i="8" s="1"/>
  <c r="AB395" i="8"/>
  <c r="AD395" i="8"/>
  <c r="AE395" i="8"/>
  <c r="AF395" i="8"/>
  <c r="AG395" i="8"/>
  <c r="Q396" i="8"/>
  <c r="S396" i="8"/>
  <c r="R396" i="8" s="1"/>
  <c r="T396" i="8"/>
  <c r="W396" i="8"/>
  <c r="Y396" i="8"/>
  <c r="X396" i="8" s="1"/>
  <c r="AA396" i="8"/>
  <c r="Z396" i="8" s="1"/>
  <c r="AB396" i="8"/>
  <c r="AE396" i="8"/>
  <c r="AD396" i="8" s="1"/>
  <c r="AG396" i="8"/>
  <c r="AF396" i="8" s="1"/>
  <c r="Q397" i="8"/>
  <c r="S397" i="8"/>
  <c r="R397" i="8" s="1"/>
  <c r="T397" i="8"/>
  <c r="W397" i="8"/>
  <c r="V397" i="8" s="1"/>
  <c r="Y397" i="8"/>
  <c r="X397" i="8" s="1"/>
  <c r="AA397" i="8"/>
  <c r="Z397" i="8" s="1"/>
  <c r="AB397" i="8"/>
  <c r="AE397" i="8"/>
  <c r="AD397" i="8" s="1"/>
  <c r="AG397" i="8"/>
  <c r="AF397" i="8" s="1"/>
  <c r="Q398" i="8"/>
  <c r="S398" i="8"/>
  <c r="R398" i="8" s="1"/>
  <c r="T398" i="8"/>
  <c r="W398" i="8"/>
  <c r="Y398" i="8"/>
  <c r="X398" i="8" s="1"/>
  <c r="AA398" i="8"/>
  <c r="Z398" i="8" s="1"/>
  <c r="AB398" i="8"/>
  <c r="AD398" i="8"/>
  <c r="AE398" i="8"/>
  <c r="AG398" i="8"/>
  <c r="AF398" i="8" s="1"/>
  <c r="Q399" i="8"/>
  <c r="S399" i="8"/>
  <c r="R399" i="8" s="1"/>
  <c r="T399" i="8"/>
  <c r="W399" i="8"/>
  <c r="Y399" i="8"/>
  <c r="X399" i="8" s="1"/>
  <c r="AA399" i="8"/>
  <c r="Z399" i="8" s="1"/>
  <c r="AB399" i="8"/>
  <c r="AD399" i="8"/>
  <c r="AE399" i="8"/>
  <c r="AF399" i="8"/>
  <c r="AG399" i="8"/>
  <c r="Q400" i="8"/>
  <c r="S400" i="8"/>
  <c r="R400" i="8" s="1"/>
  <c r="T400" i="8"/>
  <c r="W400" i="8"/>
  <c r="Y400" i="8"/>
  <c r="X400" i="8" s="1"/>
  <c r="AA400" i="8"/>
  <c r="Z400" i="8" s="1"/>
  <c r="AB400" i="8"/>
  <c r="AE400" i="8"/>
  <c r="AD400" i="8" s="1"/>
  <c r="AF400" i="8"/>
  <c r="AG400" i="8"/>
  <c r="Q401" i="8"/>
  <c r="S401" i="8"/>
  <c r="R401" i="8" s="1"/>
  <c r="T401" i="8"/>
  <c r="W401" i="8"/>
  <c r="Y401" i="8"/>
  <c r="X401" i="8" s="1"/>
  <c r="AA401" i="8"/>
  <c r="Z401" i="8" s="1"/>
  <c r="AB401" i="8"/>
  <c r="AD401" i="8"/>
  <c r="AE401" i="8"/>
  <c r="AG401" i="8"/>
  <c r="AF401" i="8" s="1"/>
  <c r="Q402" i="8"/>
  <c r="S402" i="8"/>
  <c r="R402" i="8" s="1"/>
  <c r="T402" i="8"/>
  <c r="W402" i="8"/>
  <c r="Y402" i="8"/>
  <c r="X402" i="8" s="1"/>
  <c r="AA402" i="8"/>
  <c r="Z402" i="8" s="1"/>
  <c r="AB402" i="8"/>
  <c r="AE402" i="8"/>
  <c r="AD402" i="8" s="1"/>
  <c r="AG402" i="8"/>
  <c r="AF402" i="8" s="1"/>
  <c r="Q403" i="8"/>
  <c r="S403" i="8"/>
  <c r="R403" i="8" s="1"/>
  <c r="T403" i="8"/>
  <c r="W403" i="8"/>
  <c r="Y403" i="8"/>
  <c r="X403" i="8" s="1"/>
  <c r="AA403" i="8"/>
  <c r="Z403" i="8" s="1"/>
  <c r="AB403" i="8"/>
  <c r="AD403" i="8"/>
  <c r="AE403" i="8"/>
  <c r="AF403" i="8"/>
  <c r="AG403" i="8"/>
  <c r="Q404" i="8"/>
  <c r="S404" i="8"/>
  <c r="R404" i="8" s="1"/>
  <c r="T404" i="8"/>
  <c r="W404" i="8"/>
  <c r="Y404" i="8"/>
  <c r="X404" i="8" s="1"/>
  <c r="AA404" i="8"/>
  <c r="Z404" i="8" s="1"/>
  <c r="AB404" i="8"/>
  <c r="AE404" i="8"/>
  <c r="AD404" i="8" s="1"/>
  <c r="AG404" i="8"/>
  <c r="AF404" i="8" s="1"/>
  <c r="Q405" i="8"/>
  <c r="S405" i="8"/>
  <c r="R405" i="8" s="1"/>
  <c r="T405" i="8"/>
  <c r="W405" i="8"/>
  <c r="Y405" i="8"/>
  <c r="X405" i="8" s="1"/>
  <c r="AA405" i="8"/>
  <c r="Z405" i="8" s="1"/>
  <c r="AB405" i="8"/>
  <c r="AE405" i="8"/>
  <c r="AD405" i="8" s="1"/>
  <c r="AG405" i="8"/>
  <c r="AF405" i="8" s="1"/>
  <c r="Q406" i="8"/>
  <c r="S406" i="8"/>
  <c r="R406" i="8" s="1"/>
  <c r="T406" i="8"/>
  <c r="W406" i="8"/>
  <c r="V406" i="8" s="1"/>
  <c r="Y406" i="8"/>
  <c r="X406" i="8" s="1"/>
  <c r="AA406" i="8"/>
  <c r="Z406" i="8" s="1"/>
  <c r="AB406" i="8"/>
  <c r="AD406" i="8"/>
  <c r="AE406" i="8"/>
  <c r="AF406" i="8"/>
  <c r="AG406" i="8"/>
  <c r="Q407" i="8"/>
  <c r="S407" i="8"/>
  <c r="R407" i="8" s="1"/>
  <c r="T407" i="8"/>
  <c r="W407" i="8"/>
  <c r="V407" i="8" s="1"/>
  <c r="Y407" i="8"/>
  <c r="X407" i="8" s="1"/>
  <c r="AA407" i="8"/>
  <c r="Z407" i="8" s="1"/>
  <c r="AB407" i="8"/>
  <c r="AD407" i="8"/>
  <c r="AE407" i="8"/>
  <c r="AF407" i="8"/>
  <c r="AG407" i="8"/>
  <c r="Q408" i="8"/>
  <c r="S408" i="8"/>
  <c r="R408" i="8" s="1"/>
  <c r="T408" i="8"/>
  <c r="W408" i="8"/>
  <c r="Y408" i="8"/>
  <c r="X408" i="8" s="1"/>
  <c r="AA408" i="8"/>
  <c r="Z408" i="8" s="1"/>
  <c r="AB408" i="8"/>
  <c r="AE408" i="8"/>
  <c r="AD408" i="8" s="1"/>
  <c r="AF408" i="8"/>
  <c r="AG408" i="8"/>
  <c r="Q409" i="8"/>
  <c r="S409" i="8"/>
  <c r="R409" i="8" s="1"/>
  <c r="T409" i="8"/>
  <c r="W409" i="8"/>
  <c r="V409" i="8" s="1"/>
  <c r="Y409" i="8"/>
  <c r="X409" i="8" s="1"/>
  <c r="AA409" i="8"/>
  <c r="Z409" i="8" s="1"/>
  <c r="AB409" i="8"/>
  <c r="AE409" i="8"/>
  <c r="AD409" i="8" s="1"/>
  <c r="AG409" i="8"/>
  <c r="AF409" i="8" s="1"/>
  <c r="Q410" i="8"/>
  <c r="S410" i="8"/>
  <c r="R410" i="8" s="1"/>
  <c r="T410" i="8"/>
  <c r="W410" i="8"/>
  <c r="Y410" i="8"/>
  <c r="X410" i="8" s="1"/>
  <c r="AA410" i="8"/>
  <c r="Z410" i="8" s="1"/>
  <c r="AB410" i="8"/>
  <c r="AD410" i="8"/>
  <c r="AE410" i="8"/>
  <c r="AG410" i="8"/>
  <c r="AF410" i="8" s="1"/>
  <c r="Q411" i="8"/>
  <c r="S411" i="8"/>
  <c r="R411" i="8" s="1"/>
  <c r="T411" i="8"/>
  <c r="W411" i="8"/>
  <c r="Y411" i="8"/>
  <c r="X411" i="8" s="1"/>
  <c r="AA411" i="8"/>
  <c r="Z411" i="8" s="1"/>
  <c r="AB411" i="8"/>
  <c r="AD411" i="8"/>
  <c r="AE411" i="8"/>
  <c r="AF411" i="8"/>
  <c r="AG411" i="8"/>
  <c r="Q412" i="8"/>
  <c r="S412" i="8"/>
  <c r="R412" i="8" s="1"/>
  <c r="T412" i="8"/>
  <c r="W412" i="8"/>
  <c r="Y412" i="8"/>
  <c r="X412" i="8" s="1"/>
  <c r="AA412" i="8"/>
  <c r="Z412" i="8" s="1"/>
  <c r="AB412" i="8"/>
  <c r="AE412" i="8"/>
  <c r="AD412" i="8" s="1"/>
  <c r="AG412" i="8"/>
  <c r="AF412" i="8" s="1"/>
  <c r="Q413" i="8"/>
  <c r="S413" i="8"/>
  <c r="R413" i="8" s="1"/>
  <c r="T413" i="8"/>
  <c r="W413" i="8"/>
  <c r="Y413" i="8"/>
  <c r="X413" i="8" s="1"/>
  <c r="AA413" i="8"/>
  <c r="Z413" i="8" s="1"/>
  <c r="AB413" i="8"/>
  <c r="AE413" i="8"/>
  <c r="AD413" i="8" s="1"/>
  <c r="AG413" i="8"/>
  <c r="AF413" i="8" s="1"/>
  <c r="Q414" i="8"/>
  <c r="S414" i="8"/>
  <c r="R414" i="8" s="1"/>
  <c r="T414" i="8"/>
  <c r="W414" i="8"/>
  <c r="Y414" i="8"/>
  <c r="X414" i="8" s="1"/>
  <c r="AA414" i="8"/>
  <c r="Z414" i="8" s="1"/>
  <c r="AB414" i="8"/>
  <c r="AD414" i="8"/>
  <c r="AE414" i="8"/>
  <c r="AF414" i="8"/>
  <c r="AG414" i="8"/>
  <c r="Q415" i="8"/>
  <c r="S415" i="8"/>
  <c r="R415" i="8" s="1"/>
  <c r="T415" i="8"/>
  <c r="W415" i="8"/>
  <c r="Y415" i="8"/>
  <c r="X415" i="8" s="1"/>
  <c r="AA415" i="8"/>
  <c r="Z415" i="8" s="1"/>
  <c r="AB415" i="8"/>
  <c r="AD415" i="8"/>
  <c r="AE415" i="8"/>
  <c r="AF415" i="8"/>
  <c r="AG415" i="8"/>
  <c r="Q416" i="8"/>
  <c r="S416" i="8"/>
  <c r="R416" i="8" s="1"/>
  <c r="T416" i="8"/>
  <c r="W416" i="8"/>
  <c r="Y416" i="8"/>
  <c r="X416" i="8" s="1"/>
  <c r="AA416" i="8"/>
  <c r="Z416" i="8" s="1"/>
  <c r="AB416" i="8"/>
  <c r="AE416" i="8"/>
  <c r="AD416" i="8" s="1"/>
  <c r="AG416" i="8"/>
  <c r="AF416" i="8" s="1"/>
  <c r="Q417" i="8"/>
  <c r="S417" i="8"/>
  <c r="R417" i="8" s="1"/>
  <c r="T417" i="8"/>
  <c r="W417" i="8"/>
  <c r="Y417" i="8"/>
  <c r="X417" i="8" s="1"/>
  <c r="AA417" i="8"/>
  <c r="Z417" i="8" s="1"/>
  <c r="AB417" i="8"/>
  <c r="AE417" i="8"/>
  <c r="AD417" i="8" s="1"/>
  <c r="AF417" i="8"/>
  <c r="AG417" i="8"/>
  <c r="Q418" i="8"/>
  <c r="S418" i="8"/>
  <c r="R418" i="8" s="1"/>
  <c r="T418" i="8"/>
  <c r="W418" i="8"/>
  <c r="V418" i="8" s="1"/>
  <c r="Y418" i="8"/>
  <c r="X418" i="8" s="1"/>
  <c r="AA418" i="8"/>
  <c r="Z418" i="8" s="1"/>
  <c r="AB418" i="8"/>
  <c r="AD418" i="8"/>
  <c r="AE418" i="8"/>
  <c r="AG418" i="8"/>
  <c r="AF418" i="8" s="1"/>
  <c r="Q419" i="8"/>
  <c r="S419" i="8"/>
  <c r="R419" i="8" s="1"/>
  <c r="T419" i="8"/>
  <c r="W419" i="8"/>
  <c r="V419" i="8" s="1"/>
  <c r="Y419" i="8"/>
  <c r="X419" i="8" s="1"/>
  <c r="AA419" i="8"/>
  <c r="Z419" i="8" s="1"/>
  <c r="AB419" i="8"/>
  <c r="AD419" i="8"/>
  <c r="AE419" i="8"/>
  <c r="AF419" i="8"/>
  <c r="AG419" i="8"/>
  <c r="Q420" i="8"/>
  <c r="S420" i="8"/>
  <c r="R420" i="8" s="1"/>
  <c r="T420" i="8"/>
  <c r="W420" i="8"/>
  <c r="Y420" i="8"/>
  <c r="X420" i="8" s="1"/>
  <c r="AA420" i="8"/>
  <c r="Z420" i="8" s="1"/>
  <c r="AB420" i="8"/>
  <c r="AE420" i="8"/>
  <c r="AD420" i="8" s="1"/>
  <c r="AF420" i="8"/>
  <c r="AG420" i="8"/>
  <c r="Q421" i="8"/>
  <c r="S421" i="8"/>
  <c r="R421" i="8" s="1"/>
  <c r="T421" i="8"/>
  <c r="W421" i="8"/>
  <c r="V421" i="8" s="1"/>
  <c r="Y421" i="8"/>
  <c r="X421" i="8" s="1"/>
  <c r="AA421" i="8"/>
  <c r="Z421" i="8" s="1"/>
  <c r="AB421" i="8"/>
  <c r="AE421" i="8"/>
  <c r="AD421" i="8" s="1"/>
  <c r="AG421" i="8"/>
  <c r="AF421" i="8" s="1"/>
  <c r="Q422" i="8"/>
  <c r="S422" i="8"/>
  <c r="R422" i="8" s="1"/>
  <c r="T422" i="8"/>
  <c r="W422" i="8"/>
  <c r="Y422" i="8"/>
  <c r="X422" i="8" s="1"/>
  <c r="AA422" i="8"/>
  <c r="Z422" i="8" s="1"/>
  <c r="AB422" i="8"/>
  <c r="AE422" i="8"/>
  <c r="AD422" i="8" s="1"/>
  <c r="AG422" i="8"/>
  <c r="AF422" i="8" s="1"/>
  <c r="Q423" i="8"/>
  <c r="S423" i="8"/>
  <c r="R423" i="8" s="1"/>
  <c r="T423" i="8"/>
  <c r="W423" i="8"/>
  <c r="Y423" i="8"/>
  <c r="X423" i="8" s="1"/>
  <c r="AA423" i="8"/>
  <c r="Z423" i="8" s="1"/>
  <c r="AB423" i="8"/>
  <c r="AD423" i="8"/>
  <c r="AE423" i="8"/>
  <c r="AF423" i="8"/>
  <c r="AG423" i="8"/>
  <c r="Q424" i="8"/>
  <c r="S424" i="8"/>
  <c r="R424" i="8" s="1"/>
  <c r="T424" i="8"/>
  <c r="W424" i="8"/>
  <c r="Y424" i="8"/>
  <c r="X424" i="8" s="1"/>
  <c r="AA424" i="8"/>
  <c r="Z424" i="8" s="1"/>
  <c r="AB424" i="8"/>
  <c r="AE424" i="8"/>
  <c r="AD424" i="8" s="1"/>
  <c r="AF424" i="8"/>
  <c r="AG424" i="8"/>
  <c r="Q425" i="8"/>
  <c r="S425" i="8"/>
  <c r="R425" i="8" s="1"/>
  <c r="T425" i="8"/>
  <c r="W425" i="8"/>
  <c r="Y425" i="8"/>
  <c r="X425" i="8" s="1"/>
  <c r="AA425" i="8"/>
  <c r="Z425" i="8" s="1"/>
  <c r="AB425" i="8"/>
  <c r="AE425" i="8"/>
  <c r="AD425" i="8" s="1"/>
  <c r="AG425" i="8"/>
  <c r="AF425" i="8" s="1"/>
  <c r="Q426" i="8"/>
  <c r="S426" i="8"/>
  <c r="R426" i="8" s="1"/>
  <c r="T426" i="8"/>
  <c r="W426" i="8"/>
  <c r="Y426" i="8"/>
  <c r="X426" i="8" s="1"/>
  <c r="AA426" i="8"/>
  <c r="Z426" i="8" s="1"/>
  <c r="AB426" i="8"/>
  <c r="AE426" i="8"/>
  <c r="AD426" i="8" s="1"/>
  <c r="AG426" i="8"/>
  <c r="AF426" i="8" s="1"/>
  <c r="Q427" i="8"/>
  <c r="S427" i="8"/>
  <c r="R427" i="8" s="1"/>
  <c r="T427" i="8"/>
  <c r="W427" i="8"/>
  <c r="Y427" i="8"/>
  <c r="X427" i="8" s="1"/>
  <c r="AA427" i="8"/>
  <c r="Z427" i="8" s="1"/>
  <c r="AB427" i="8"/>
  <c r="AD427" i="8"/>
  <c r="AE427" i="8"/>
  <c r="AF427" i="8"/>
  <c r="AG427" i="8"/>
  <c r="Q428" i="8"/>
  <c r="S428" i="8"/>
  <c r="R428" i="8" s="1"/>
  <c r="T428" i="8"/>
  <c r="W428" i="8"/>
  <c r="Y428" i="8"/>
  <c r="X428" i="8" s="1"/>
  <c r="AA428" i="8"/>
  <c r="Z428" i="8" s="1"/>
  <c r="AB428" i="8"/>
  <c r="AE428" i="8"/>
  <c r="AD428" i="8" s="1"/>
  <c r="AG428" i="8"/>
  <c r="AF428" i="8" s="1"/>
  <c r="Q429" i="8"/>
  <c r="S429" i="8"/>
  <c r="R429" i="8" s="1"/>
  <c r="T429" i="8"/>
  <c r="W429" i="8"/>
  <c r="Y429" i="8"/>
  <c r="X429" i="8" s="1"/>
  <c r="AA429" i="8"/>
  <c r="Z429" i="8" s="1"/>
  <c r="AB429" i="8"/>
  <c r="AE429" i="8"/>
  <c r="AD429" i="8" s="1"/>
  <c r="AF429" i="8"/>
  <c r="AG429" i="8"/>
  <c r="Q430" i="8"/>
  <c r="S430" i="8"/>
  <c r="R430" i="8" s="1"/>
  <c r="T430" i="8"/>
  <c r="W430" i="8"/>
  <c r="V430" i="8" s="1"/>
  <c r="Y430" i="8"/>
  <c r="X430" i="8" s="1"/>
  <c r="AA430" i="8"/>
  <c r="Z430" i="8" s="1"/>
  <c r="AB430" i="8"/>
  <c r="AD430" i="8"/>
  <c r="AE430" i="8"/>
  <c r="AG430" i="8"/>
  <c r="AF430" i="8" s="1"/>
  <c r="Q431" i="8"/>
  <c r="S431" i="8"/>
  <c r="R431" i="8" s="1"/>
  <c r="T431" i="8"/>
  <c r="W431" i="8"/>
  <c r="V431" i="8" s="1"/>
  <c r="Y431" i="8"/>
  <c r="X431" i="8" s="1"/>
  <c r="AA431" i="8"/>
  <c r="Z431" i="8" s="1"/>
  <c r="AB431" i="8"/>
  <c r="AD431" i="8"/>
  <c r="AE431" i="8"/>
  <c r="AF431" i="8"/>
  <c r="AG431" i="8"/>
  <c r="Q432" i="8"/>
  <c r="S432" i="8"/>
  <c r="R432" i="8" s="1"/>
  <c r="T432" i="8"/>
  <c r="W432" i="8"/>
  <c r="Y432" i="8"/>
  <c r="X432" i="8" s="1"/>
  <c r="AA432" i="8"/>
  <c r="Z432" i="8" s="1"/>
  <c r="AB432" i="8"/>
  <c r="AE432" i="8"/>
  <c r="AD432" i="8" s="1"/>
  <c r="AF432" i="8"/>
  <c r="AG432" i="8"/>
  <c r="Q433" i="8"/>
  <c r="S433" i="8"/>
  <c r="R433" i="8" s="1"/>
  <c r="T433" i="8"/>
  <c r="W433" i="8"/>
  <c r="V433" i="8" s="1"/>
  <c r="Y433" i="8"/>
  <c r="X433" i="8" s="1"/>
  <c r="AA433" i="8"/>
  <c r="Z433" i="8" s="1"/>
  <c r="AB433" i="8"/>
  <c r="AE433" i="8"/>
  <c r="AD433" i="8" s="1"/>
  <c r="AG433" i="8"/>
  <c r="AF433" i="8" s="1"/>
  <c r="Q434" i="8"/>
  <c r="S434" i="8"/>
  <c r="R434" i="8" s="1"/>
  <c r="T434" i="8"/>
  <c r="W434" i="8"/>
  <c r="Y434" i="8"/>
  <c r="X434" i="8" s="1"/>
  <c r="AA434" i="8"/>
  <c r="Z434" i="8" s="1"/>
  <c r="AB434" i="8"/>
  <c r="AD434" i="8"/>
  <c r="AE434" i="8"/>
  <c r="AG434" i="8"/>
  <c r="AF434" i="8" s="1"/>
  <c r="Q435" i="8"/>
  <c r="S435" i="8"/>
  <c r="R435" i="8" s="1"/>
  <c r="T435" i="8"/>
  <c r="W435" i="8"/>
  <c r="Y435" i="8"/>
  <c r="X435" i="8" s="1"/>
  <c r="AA435" i="8"/>
  <c r="Z435" i="8" s="1"/>
  <c r="AB435" i="8"/>
  <c r="AD435" i="8"/>
  <c r="AE435" i="8"/>
  <c r="AF435" i="8"/>
  <c r="AG435" i="8"/>
  <c r="Q436" i="8"/>
  <c r="S436" i="8"/>
  <c r="R436" i="8" s="1"/>
  <c r="T436" i="8"/>
  <c r="W436" i="8"/>
  <c r="Y436" i="8"/>
  <c r="X436" i="8" s="1"/>
  <c r="AA436" i="8"/>
  <c r="Z436" i="8" s="1"/>
  <c r="AB436" i="8"/>
  <c r="AE436" i="8"/>
  <c r="AD436" i="8" s="1"/>
  <c r="AG436" i="8"/>
  <c r="AF436" i="8" s="1"/>
  <c r="Q437" i="8"/>
  <c r="S437" i="8"/>
  <c r="R437" i="8" s="1"/>
  <c r="T437" i="8"/>
  <c r="W437" i="8"/>
  <c r="Y437" i="8"/>
  <c r="X437" i="8" s="1"/>
  <c r="AA437" i="8"/>
  <c r="Z437" i="8" s="1"/>
  <c r="AB437" i="8"/>
  <c r="AE437" i="8"/>
  <c r="AD437" i="8" s="1"/>
  <c r="AG437" i="8"/>
  <c r="AF437" i="8" s="1"/>
  <c r="Q438" i="8"/>
  <c r="S438" i="8"/>
  <c r="R438" i="8" s="1"/>
  <c r="T438" i="8"/>
  <c r="W438" i="8"/>
  <c r="Y438" i="8"/>
  <c r="X438" i="8" s="1"/>
  <c r="AA438" i="8"/>
  <c r="Z438" i="8" s="1"/>
  <c r="AB438" i="8"/>
  <c r="AD438" i="8"/>
  <c r="AE438" i="8"/>
  <c r="AF438" i="8"/>
  <c r="AG438" i="8"/>
  <c r="Q439" i="8"/>
  <c r="S439" i="8"/>
  <c r="R439" i="8" s="1"/>
  <c r="T439" i="8"/>
  <c r="W439" i="8"/>
  <c r="Y439" i="8"/>
  <c r="X439" i="8" s="1"/>
  <c r="AA439" i="8"/>
  <c r="Z439" i="8" s="1"/>
  <c r="AB439" i="8"/>
  <c r="AE439" i="8"/>
  <c r="AD439" i="8" s="1"/>
  <c r="AF439" i="8"/>
  <c r="AG439" i="8"/>
  <c r="Q440" i="8"/>
  <c r="S440" i="8"/>
  <c r="R440" i="8" s="1"/>
  <c r="T440" i="8"/>
  <c r="W440" i="8"/>
  <c r="Y440" i="8"/>
  <c r="X440" i="8" s="1"/>
  <c r="AA440" i="8"/>
  <c r="Z440" i="8" s="1"/>
  <c r="AB440" i="8"/>
  <c r="AE440" i="8"/>
  <c r="AD440" i="8" s="1"/>
  <c r="AG440" i="8"/>
  <c r="AF440" i="8" s="1"/>
  <c r="Q441" i="8"/>
  <c r="S441" i="8"/>
  <c r="R441" i="8" s="1"/>
  <c r="T441" i="8"/>
  <c r="W441" i="8"/>
  <c r="Y441" i="8"/>
  <c r="X441" i="8" s="1"/>
  <c r="AA441" i="8"/>
  <c r="Z441" i="8" s="1"/>
  <c r="AB441" i="8"/>
  <c r="AE441" i="8"/>
  <c r="AD441" i="8" s="1"/>
  <c r="AG441" i="8"/>
  <c r="AF441" i="8" s="1"/>
  <c r="Q442" i="8"/>
  <c r="S442" i="8"/>
  <c r="R442" i="8" s="1"/>
  <c r="T442" i="8"/>
  <c r="W442" i="8"/>
  <c r="V442" i="8" s="1"/>
  <c r="Y442" i="8"/>
  <c r="X442" i="8" s="1"/>
  <c r="AA442" i="8"/>
  <c r="Z442" i="8" s="1"/>
  <c r="AB442" i="8"/>
  <c r="AD442" i="8"/>
  <c r="AE442" i="8"/>
  <c r="AF442" i="8"/>
  <c r="AG442" i="8"/>
  <c r="Q443" i="8"/>
  <c r="S443" i="8"/>
  <c r="R443" i="8" s="1"/>
  <c r="T443" i="8"/>
  <c r="W443" i="8"/>
  <c r="V443" i="8" s="1"/>
  <c r="Y443" i="8"/>
  <c r="X443" i="8" s="1"/>
  <c r="AA443" i="8"/>
  <c r="Z443" i="8" s="1"/>
  <c r="AB443" i="8"/>
  <c r="AE443" i="8"/>
  <c r="AD443" i="8" s="1"/>
  <c r="AF443" i="8"/>
  <c r="AG443" i="8"/>
  <c r="Q444" i="8"/>
  <c r="S444" i="8"/>
  <c r="R444" i="8" s="1"/>
  <c r="T444" i="8"/>
  <c r="W444" i="8"/>
  <c r="Y444" i="8"/>
  <c r="X444" i="8" s="1"/>
  <c r="AA444" i="8"/>
  <c r="Z444" i="8" s="1"/>
  <c r="AB444" i="8"/>
  <c r="AE444" i="8"/>
  <c r="AD444" i="8" s="1"/>
  <c r="AF444" i="8"/>
  <c r="AG444" i="8"/>
  <c r="Q445" i="8"/>
  <c r="S445" i="8"/>
  <c r="R445" i="8" s="1"/>
  <c r="T445" i="8"/>
  <c r="W445" i="8"/>
  <c r="V445" i="8" s="1"/>
  <c r="Y445" i="8"/>
  <c r="X445" i="8" s="1"/>
  <c r="AA445" i="8"/>
  <c r="Z445" i="8" s="1"/>
  <c r="AB445" i="8"/>
  <c r="AD445" i="8"/>
  <c r="AE445" i="8"/>
  <c r="AG445" i="8"/>
  <c r="AF445" i="8" s="1"/>
  <c r="Q446" i="8"/>
  <c r="S446" i="8"/>
  <c r="R446" i="8" s="1"/>
  <c r="T446" i="8"/>
  <c r="W446" i="8"/>
  <c r="Y446" i="8"/>
  <c r="X446" i="8" s="1"/>
  <c r="AA446" i="8"/>
  <c r="Z446" i="8" s="1"/>
  <c r="AB446" i="8"/>
  <c r="AD446" i="8"/>
  <c r="AE446" i="8"/>
  <c r="AF446" i="8"/>
  <c r="AG446" i="8"/>
  <c r="Q447" i="8"/>
  <c r="S447" i="8"/>
  <c r="R447" i="8" s="1"/>
  <c r="T447" i="8"/>
  <c r="W447" i="8"/>
  <c r="Y447" i="8"/>
  <c r="X447" i="8" s="1"/>
  <c r="AA447" i="8"/>
  <c r="Z447" i="8" s="1"/>
  <c r="AB447" i="8"/>
  <c r="AE447" i="8"/>
  <c r="AD447" i="8" s="1"/>
  <c r="AF447" i="8"/>
  <c r="AG447" i="8"/>
  <c r="Q448" i="8"/>
  <c r="S448" i="8"/>
  <c r="R448" i="8" s="1"/>
  <c r="T448" i="8"/>
  <c r="W448" i="8"/>
  <c r="Y448" i="8"/>
  <c r="X448" i="8" s="1"/>
  <c r="AA448" i="8"/>
  <c r="Z448" i="8" s="1"/>
  <c r="AB448" i="8"/>
  <c r="AE448" i="8"/>
  <c r="AD448" i="8" s="1"/>
  <c r="AG448" i="8"/>
  <c r="AF448" i="8" s="1"/>
  <c r="Q449" i="8"/>
  <c r="S449" i="8"/>
  <c r="R449" i="8" s="1"/>
  <c r="T449" i="8"/>
  <c r="W449" i="8"/>
  <c r="Y449" i="8"/>
  <c r="X449" i="8" s="1"/>
  <c r="AA449" i="8"/>
  <c r="Z449" i="8" s="1"/>
  <c r="AB449" i="8"/>
  <c r="AE449" i="8"/>
  <c r="AD449" i="8" s="1"/>
  <c r="AF449" i="8"/>
  <c r="AG449" i="8"/>
  <c r="Q450" i="8"/>
  <c r="S450" i="8"/>
  <c r="R450" i="8" s="1"/>
  <c r="T450" i="8"/>
  <c r="W450" i="8"/>
  <c r="Y450" i="8"/>
  <c r="X450" i="8" s="1"/>
  <c r="AA450" i="8"/>
  <c r="Z450" i="8" s="1"/>
  <c r="AB450" i="8"/>
  <c r="AD450" i="8"/>
  <c r="AE450" i="8"/>
  <c r="AF450" i="8"/>
  <c r="AG450" i="8"/>
  <c r="Q451" i="8"/>
  <c r="S451" i="8"/>
  <c r="R451" i="8" s="1"/>
  <c r="T451" i="8"/>
  <c r="W451" i="8"/>
  <c r="Y451" i="8"/>
  <c r="X451" i="8" s="1"/>
  <c r="AA451" i="8"/>
  <c r="Z451" i="8" s="1"/>
  <c r="AB451" i="8"/>
  <c r="AE451" i="8"/>
  <c r="AD451" i="8" s="1"/>
  <c r="AF451" i="8"/>
  <c r="AG451" i="8"/>
  <c r="Q452" i="8"/>
  <c r="S452" i="8"/>
  <c r="R452" i="8" s="1"/>
  <c r="T452" i="8"/>
  <c r="W452" i="8"/>
  <c r="Y452" i="8"/>
  <c r="X452" i="8" s="1"/>
  <c r="AA452" i="8"/>
  <c r="Z452" i="8" s="1"/>
  <c r="AB452" i="8"/>
  <c r="AE452" i="8"/>
  <c r="AD452" i="8" s="1"/>
  <c r="AG452" i="8"/>
  <c r="AF452" i="8" s="1"/>
  <c r="Q453" i="8"/>
  <c r="S453" i="8"/>
  <c r="R453" i="8" s="1"/>
  <c r="T453" i="8"/>
  <c r="W453" i="8"/>
  <c r="Y453" i="8"/>
  <c r="X453" i="8" s="1"/>
  <c r="AA453" i="8"/>
  <c r="Z453" i="8" s="1"/>
  <c r="AB453" i="8"/>
  <c r="AE453" i="8"/>
  <c r="AD453" i="8" s="1"/>
  <c r="AG453" i="8"/>
  <c r="AF453" i="8" s="1"/>
  <c r="Q454" i="8"/>
  <c r="S454" i="8"/>
  <c r="R454" i="8" s="1"/>
  <c r="T454" i="8"/>
  <c r="W454" i="8"/>
  <c r="V454" i="8" s="1"/>
  <c r="Y454" i="8"/>
  <c r="X454" i="8" s="1"/>
  <c r="AA454" i="8"/>
  <c r="Z454" i="8" s="1"/>
  <c r="AB454" i="8"/>
  <c r="AE454" i="8"/>
  <c r="AD454" i="8" s="1"/>
  <c r="AF454" i="8"/>
  <c r="AG454" i="8"/>
  <c r="Q455" i="8"/>
  <c r="S455" i="8"/>
  <c r="R455" i="8" s="1"/>
  <c r="T455" i="8"/>
  <c r="W455" i="8"/>
  <c r="V455" i="8" s="1"/>
  <c r="Y455" i="8"/>
  <c r="X455" i="8" s="1"/>
  <c r="AA455" i="8"/>
  <c r="Z455" i="8" s="1"/>
  <c r="AB455" i="8"/>
  <c r="AE455" i="8"/>
  <c r="AD455" i="8" s="1"/>
  <c r="AF455" i="8"/>
  <c r="AG455" i="8"/>
  <c r="Q456" i="8"/>
  <c r="S456" i="8"/>
  <c r="R456" i="8" s="1"/>
  <c r="T456" i="8"/>
  <c r="W456" i="8"/>
  <c r="Y456" i="8"/>
  <c r="X456" i="8" s="1"/>
  <c r="AA456" i="8"/>
  <c r="Z456" i="8" s="1"/>
  <c r="AB456" i="8"/>
  <c r="AE456" i="8"/>
  <c r="AD456" i="8" s="1"/>
  <c r="AG456" i="8"/>
  <c r="AF456" i="8" s="1"/>
  <c r="Q457" i="8"/>
  <c r="S457" i="8"/>
  <c r="R457" i="8" s="1"/>
  <c r="T457" i="8"/>
  <c r="W457" i="8"/>
  <c r="V457" i="8" s="1"/>
  <c r="Y457" i="8"/>
  <c r="X457" i="8" s="1"/>
  <c r="AA457" i="8"/>
  <c r="Z457" i="8" s="1"/>
  <c r="AB457" i="8"/>
  <c r="AE457" i="8"/>
  <c r="AD457" i="8" s="1"/>
  <c r="AG457" i="8"/>
  <c r="AF457" i="8" s="1"/>
  <c r="Q458" i="8"/>
  <c r="S458" i="8"/>
  <c r="R458" i="8" s="1"/>
  <c r="T458" i="8"/>
  <c r="W458" i="8"/>
  <c r="Y458" i="8"/>
  <c r="X458" i="8" s="1"/>
  <c r="AA458" i="8"/>
  <c r="Z458" i="8" s="1"/>
  <c r="AB458" i="8"/>
  <c r="AD458" i="8"/>
  <c r="AE458" i="8"/>
  <c r="AG458" i="8"/>
  <c r="AF458" i="8" s="1"/>
  <c r="Q459" i="8"/>
  <c r="S459" i="8"/>
  <c r="R459" i="8" s="1"/>
  <c r="T459" i="8"/>
  <c r="W459" i="8"/>
  <c r="Y459" i="8"/>
  <c r="X459" i="8" s="1"/>
  <c r="AA459" i="8"/>
  <c r="Z459" i="8" s="1"/>
  <c r="AB459" i="8"/>
  <c r="AE459" i="8"/>
  <c r="AD459" i="8" s="1"/>
  <c r="AG459" i="8"/>
  <c r="AF459" i="8" s="1"/>
  <c r="Q460" i="8"/>
  <c r="S460" i="8"/>
  <c r="R460" i="8" s="1"/>
  <c r="T460" i="8"/>
  <c r="W460" i="8"/>
  <c r="Y460" i="8"/>
  <c r="X460" i="8" s="1"/>
  <c r="AA460" i="8"/>
  <c r="Z460" i="8" s="1"/>
  <c r="AB460" i="8"/>
  <c r="AD460" i="8"/>
  <c r="AE460" i="8"/>
  <c r="AF460" i="8"/>
  <c r="AG460" i="8"/>
  <c r="Q461" i="8"/>
  <c r="S461" i="8"/>
  <c r="R461" i="8" s="1"/>
  <c r="T461" i="8"/>
  <c r="W461" i="8"/>
  <c r="Y461" i="8"/>
  <c r="X461" i="8" s="1"/>
  <c r="AA461" i="8"/>
  <c r="Z461" i="8" s="1"/>
  <c r="AB461" i="8"/>
  <c r="AE461" i="8"/>
  <c r="AD461" i="8" s="1"/>
  <c r="AG461" i="8"/>
  <c r="AF461" i="8" s="1"/>
  <c r="Q462" i="8"/>
  <c r="S462" i="8"/>
  <c r="R462" i="8" s="1"/>
  <c r="T462" i="8"/>
  <c r="W462" i="8"/>
  <c r="Y462" i="8"/>
  <c r="X462" i="8" s="1"/>
  <c r="AA462" i="8"/>
  <c r="Z462" i="8" s="1"/>
  <c r="AB462" i="8"/>
  <c r="AD462" i="8"/>
  <c r="AE462" i="8"/>
  <c r="AG462" i="8"/>
  <c r="AF462" i="8" s="1"/>
  <c r="Q463" i="8"/>
  <c r="S463" i="8"/>
  <c r="R463" i="8" s="1"/>
  <c r="T463" i="8"/>
  <c r="W463" i="8"/>
  <c r="Y463" i="8"/>
  <c r="X463" i="8" s="1"/>
  <c r="AA463" i="8"/>
  <c r="Z463" i="8" s="1"/>
  <c r="AB463" i="8"/>
  <c r="AD463" i="8"/>
  <c r="AE463" i="8"/>
  <c r="AG463" i="8"/>
  <c r="AF463" i="8" s="1"/>
  <c r="Q464" i="8"/>
  <c r="S464" i="8"/>
  <c r="R464" i="8" s="1"/>
  <c r="T464" i="8"/>
  <c r="W464" i="8"/>
  <c r="Y464" i="8"/>
  <c r="X464" i="8" s="1"/>
  <c r="AA464" i="8"/>
  <c r="Z464" i="8" s="1"/>
  <c r="AB464" i="8"/>
  <c r="AD464" i="8"/>
  <c r="AE464" i="8"/>
  <c r="AF464" i="8"/>
  <c r="AG464" i="8"/>
  <c r="Q465" i="8"/>
  <c r="S465" i="8"/>
  <c r="R465" i="8" s="1"/>
  <c r="T465" i="8"/>
  <c r="W465" i="8"/>
  <c r="Y465" i="8"/>
  <c r="X465" i="8" s="1"/>
  <c r="AA465" i="8"/>
  <c r="Z465" i="8" s="1"/>
  <c r="AB465" i="8"/>
  <c r="AE465" i="8"/>
  <c r="AD465" i="8" s="1"/>
  <c r="AG465" i="8"/>
  <c r="AF465" i="8" s="1"/>
  <c r="Q466" i="8"/>
  <c r="S466" i="8"/>
  <c r="R466" i="8" s="1"/>
  <c r="T466" i="8"/>
  <c r="W466" i="8"/>
  <c r="V466" i="8" s="1"/>
  <c r="Y466" i="8"/>
  <c r="X466" i="8" s="1"/>
  <c r="AA466" i="8"/>
  <c r="Z466" i="8" s="1"/>
  <c r="AB466" i="8"/>
  <c r="AD466" i="8"/>
  <c r="AE466" i="8"/>
  <c r="AG466" i="8"/>
  <c r="AF466" i="8" s="1"/>
  <c r="Q467" i="8"/>
  <c r="S467" i="8"/>
  <c r="R467" i="8" s="1"/>
  <c r="T467" i="8"/>
  <c r="W467" i="8"/>
  <c r="V467" i="8" s="1"/>
  <c r="Y467" i="8"/>
  <c r="X467" i="8" s="1"/>
  <c r="AA467" i="8"/>
  <c r="Z467" i="8" s="1"/>
  <c r="AB467" i="8"/>
  <c r="AE467" i="8"/>
  <c r="AD467" i="8" s="1"/>
  <c r="AG467" i="8"/>
  <c r="AF467" i="8" s="1"/>
  <c r="Q468" i="8"/>
  <c r="S468" i="8"/>
  <c r="R468" i="8" s="1"/>
  <c r="T468" i="8"/>
  <c r="W468" i="8"/>
  <c r="Y468" i="8"/>
  <c r="X468" i="8" s="1"/>
  <c r="AA468" i="8"/>
  <c r="Z468" i="8" s="1"/>
  <c r="AB468" i="8"/>
  <c r="AD468" i="8"/>
  <c r="AE468" i="8"/>
  <c r="AF468" i="8"/>
  <c r="AG468" i="8"/>
  <c r="Q469" i="8"/>
  <c r="S469" i="8"/>
  <c r="R469" i="8" s="1"/>
  <c r="T469" i="8"/>
  <c r="W469" i="8"/>
  <c r="V469" i="8" s="1"/>
  <c r="Y469" i="8"/>
  <c r="X469" i="8" s="1"/>
  <c r="AA469" i="8"/>
  <c r="Z469" i="8" s="1"/>
  <c r="AB469" i="8"/>
  <c r="AE469" i="8"/>
  <c r="AD469" i="8" s="1"/>
  <c r="AG469" i="8"/>
  <c r="AF469" i="8" s="1"/>
  <c r="Q470" i="8"/>
  <c r="S470" i="8"/>
  <c r="R470" i="8" s="1"/>
  <c r="T470" i="8"/>
  <c r="W470" i="8"/>
  <c r="Y470" i="8"/>
  <c r="X470" i="8" s="1"/>
  <c r="AA470" i="8"/>
  <c r="Z470" i="8" s="1"/>
  <c r="AB470" i="8"/>
  <c r="AD470" i="8"/>
  <c r="AE470" i="8"/>
  <c r="AG470" i="8"/>
  <c r="AF470" i="8" s="1"/>
  <c r="Q471" i="8"/>
  <c r="S471" i="8"/>
  <c r="R471" i="8" s="1"/>
  <c r="T471" i="8"/>
  <c r="W471" i="8"/>
  <c r="Y471" i="8"/>
  <c r="X471" i="8" s="1"/>
  <c r="AA471" i="8"/>
  <c r="Z471" i="8" s="1"/>
  <c r="AB471" i="8"/>
  <c r="AE471" i="8"/>
  <c r="AD471" i="8" s="1"/>
  <c r="AG471" i="8"/>
  <c r="AF471" i="8" s="1"/>
  <c r="Q472" i="8"/>
  <c r="S472" i="8"/>
  <c r="R472" i="8" s="1"/>
  <c r="T472" i="8"/>
  <c r="W472" i="8"/>
  <c r="Y472" i="8"/>
  <c r="X472" i="8" s="1"/>
  <c r="AA472" i="8"/>
  <c r="Z472" i="8" s="1"/>
  <c r="AB472" i="8"/>
  <c r="AD472" i="8"/>
  <c r="AE472" i="8"/>
  <c r="AF472" i="8"/>
  <c r="AG472" i="8"/>
  <c r="Q473" i="8"/>
  <c r="S473" i="8"/>
  <c r="R473" i="8" s="1"/>
  <c r="T473" i="8"/>
  <c r="W473" i="8"/>
  <c r="Y473" i="8"/>
  <c r="X473" i="8" s="1"/>
  <c r="AA473" i="8"/>
  <c r="Z473" i="8" s="1"/>
  <c r="AB473" i="8"/>
  <c r="AE473" i="8"/>
  <c r="AD473" i="8" s="1"/>
  <c r="AG473" i="8"/>
  <c r="AF473" i="8" s="1"/>
  <c r="Q474" i="8"/>
  <c r="S474" i="8"/>
  <c r="R474" i="8" s="1"/>
  <c r="T474" i="8"/>
  <c r="W474" i="8"/>
  <c r="Y474" i="8"/>
  <c r="X474" i="8" s="1"/>
  <c r="AA474" i="8"/>
  <c r="Z474" i="8" s="1"/>
  <c r="AB474" i="8"/>
  <c r="AD474" i="8"/>
  <c r="AE474" i="8"/>
  <c r="AG474" i="8"/>
  <c r="AF474" i="8" s="1"/>
  <c r="Q475" i="8"/>
  <c r="S475" i="8"/>
  <c r="R475" i="8" s="1"/>
  <c r="T475" i="8"/>
  <c r="W475" i="8"/>
  <c r="Y475" i="8"/>
  <c r="X475" i="8" s="1"/>
  <c r="AA475" i="8"/>
  <c r="Z475" i="8" s="1"/>
  <c r="AB475" i="8"/>
  <c r="AE475" i="8"/>
  <c r="AD475" i="8" s="1"/>
  <c r="AG475" i="8"/>
  <c r="AF475" i="8" s="1"/>
  <c r="Q476" i="8"/>
  <c r="S476" i="8"/>
  <c r="R476" i="8" s="1"/>
  <c r="T476" i="8"/>
  <c r="W476" i="8"/>
  <c r="Y476" i="8"/>
  <c r="X476" i="8" s="1"/>
  <c r="AA476" i="8"/>
  <c r="Z476" i="8" s="1"/>
  <c r="AB476" i="8"/>
  <c r="AD476" i="8"/>
  <c r="AE476" i="8"/>
  <c r="AF476" i="8"/>
  <c r="AG476" i="8"/>
  <c r="Q477" i="8"/>
  <c r="S477" i="8"/>
  <c r="R477" i="8" s="1"/>
  <c r="T477" i="8"/>
  <c r="W477" i="8"/>
  <c r="Y477" i="8"/>
  <c r="X477" i="8" s="1"/>
  <c r="AA477" i="8"/>
  <c r="Z477" i="8" s="1"/>
  <c r="AB477" i="8"/>
  <c r="AE477" i="8"/>
  <c r="AD477" i="8" s="1"/>
  <c r="AG477" i="8"/>
  <c r="AF477" i="8" s="1"/>
  <c r="Q478" i="8"/>
  <c r="S478" i="8"/>
  <c r="R478" i="8" s="1"/>
  <c r="T478" i="8"/>
  <c r="W478" i="8"/>
  <c r="V478" i="8" s="1"/>
  <c r="Y478" i="8"/>
  <c r="X478" i="8" s="1"/>
  <c r="AA478" i="8"/>
  <c r="Z478" i="8" s="1"/>
  <c r="AB478" i="8"/>
  <c r="AD478" i="8"/>
  <c r="AE478" i="8"/>
  <c r="AG478" i="8"/>
  <c r="AF478" i="8" s="1"/>
  <c r="Q479" i="8"/>
  <c r="S479" i="8"/>
  <c r="R479" i="8" s="1"/>
  <c r="T479" i="8"/>
  <c r="W479" i="8"/>
  <c r="V479" i="8" s="1"/>
  <c r="Y479" i="8"/>
  <c r="X479" i="8" s="1"/>
  <c r="AA479" i="8"/>
  <c r="Z479" i="8" s="1"/>
  <c r="AB479" i="8"/>
  <c r="AE479" i="8"/>
  <c r="AD479" i="8" s="1"/>
  <c r="AG479" i="8"/>
  <c r="AF479" i="8" s="1"/>
  <c r="Q480" i="8"/>
  <c r="S480" i="8"/>
  <c r="R480" i="8" s="1"/>
  <c r="T480" i="8"/>
  <c r="W480" i="8"/>
  <c r="Y480" i="8"/>
  <c r="X480" i="8" s="1"/>
  <c r="AA480" i="8"/>
  <c r="Z480" i="8" s="1"/>
  <c r="AB480" i="8"/>
  <c r="AD480" i="8"/>
  <c r="AE480" i="8"/>
  <c r="AF480" i="8"/>
  <c r="AG480" i="8"/>
  <c r="Q481" i="8"/>
  <c r="S481" i="8"/>
  <c r="R481" i="8" s="1"/>
  <c r="T481" i="8"/>
  <c r="W481" i="8"/>
  <c r="V481" i="8" s="1"/>
  <c r="Y481" i="8"/>
  <c r="X481" i="8" s="1"/>
  <c r="AA481" i="8"/>
  <c r="Z481" i="8" s="1"/>
  <c r="AB481" i="8"/>
  <c r="AE481" i="8"/>
  <c r="AD481" i="8" s="1"/>
  <c r="AG481" i="8"/>
  <c r="AF481" i="8" s="1"/>
  <c r="Q482" i="8"/>
  <c r="S482" i="8"/>
  <c r="R482" i="8" s="1"/>
  <c r="T482" i="8"/>
  <c r="W482" i="8"/>
  <c r="Y482" i="8"/>
  <c r="X482" i="8" s="1"/>
  <c r="AA482" i="8"/>
  <c r="Z482" i="8" s="1"/>
  <c r="AB482" i="8"/>
  <c r="AD482" i="8"/>
  <c r="AE482" i="8"/>
  <c r="AG482" i="8"/>
  <c r="AF482" i="8" s="1"/>
  <c r="Q483" i="8"/>
  <c r="S483" i="8"/>
  <c r="R483" i="8" s="1"/>
  <c r="T483" i="8"/>
  <c r="W483" i="8"/>
  <c r="Y483" i="8"/>
  <c r="X483" i="8" s="1"/>
  <c r="AA483" i="8"/>
  <c r="Z483" i="8" s="1"/>
  <c r="AB483" i="8"/>
  <c r="AE483" i="8"/>
  <c r="AD483" i="8" s="1"/>
  <c r="AG483" i="8"/>
  <c r="AF483" i="8" s="1"/>
  <c r="Q484" i="8"/>
  <c r="S484" i="8"/>
  <c r="R484" i="8" s="1"/>
  <c r="T484" i="8"/>
  <c r="W484" i="8"/>
  <c r="Y484" i="8"/>
  <c r="X484" i="8" s="1"/>
  <c r="AA484" i="8"/>
  <c r="Z484" i="8" s="1"/>
  <c r="AB484" i="8"/>
  <c r="AD484" i="8"/>
  <c r="AE484" i="8"/>
  <c r="AF484" i="8"/>
  <c r="AG484" i="8"/>
  <c r="Q485" i="8"/>
  <c r="S485" i="8"/>
  <c r="R485" i="8" s="1"/>
  <c r="T485" i="8"/>
  <c r="W485" i="8"/>
  <c r="Y485" i="8"/>
  <c r="X485" i="8" s="1"/>
  <c r="AA485" i="8"/>
  <c r="Z485" i="8" s="1"/>
  <c r="AB485" i="8"/>
  <c r="AE485" i="8"/>
  <c r="AD485" i="8" s="1"/>
  <c r="AG485" i="8"/>
  <c r="AF485" i="8" s="1"/>
  <c r="Q486" i="8"/>
  <c r="S486" i="8"/>
  <c r="R486" i="8" s="1"/>
  <c r="T486" i="8"/>
  <c r="W486" i="8"/>
  <c r="Y486" i="8"/>
  <c r="X486" i="8" s="1"/>
  <c r="AA486" i="8"/>
  <c r="Z486" i="8" s="1"/>
  <c r="AB486" i="8"/>
  <c r="AD486" i="8"/>
  <c r="AE486" i="8"/>
  <c r="AG486" i="8"/>
  <c r="AF486" i="8" s="1"/>
  <c r="Q487" i="8"/>
  <c r="S487" i="8"/>
  <c r="R487" i="8" s="1"/>
  <c r="T487" i="8"/>
  <c r="W487" i="8"/>
  <c r="Y487" i="8"/>
  <c r="X487" i="8" s="1"/>
  <c r="AA487" i="8"/>
  <c r="Z487" i="8" s="1"/>
  <c r="AB487" i="8"/>
  <c r="AE487" i="8"/>
  <c r="AD487" i="8" s="1"/>
  <c r="AG487" i="8"/>
  <c r="AF487" i="8" s="1"/>
  <c r="Q488" i="8"/>
  <c r="S488" i="8"/>
  <c r="R488" i="8" s="1"/>
  <c r="T488" i="8"/>
  <c r="W488" i="8"/>
  <c r="Y488" i="8"/>
  <c r="X488" i="8" s="1"/>
  <c r="AA488" i="8"/>
  <c r="Z488" i="8" s="1"/>
  <c r="AB488" i="8"/>
  <c r="AD488" i="8"/>
  <c r="AE488" i="8"/>
  <c r="AF488" i="8"/>
  <c r="AG488" i="8"/>
  <c r="Q489" i="8"/>
  <c r="S489" i="8"/>
  <c r="R489" i="8" s="1"/>
  <c r="T489" i="8"/>
  <c r="W489" i="8"/>
  <c r="Y489" i="8"/>
  <c r="X489" i="8" s="1"/>
  <c r="AA489" i="8"/>
  <c r="Z489" i="8" s="1"/>
  <c r="AB489" i="8"/>
  <c r="AE489" i="8"/>
  <c r="AD489" i="8" s="1"/>
  <c r="AG489" i="8"/>
  <c r="AF489" i="8" s="1"/>
  <c r="Q490" i="8"/>
  <c r="S490" i="8"/>
  <c r="R490" i="8" s="1"/>
  <c r="T490" i="8"/>
  <c r="W490" i="8"/>
  <c r="V490" i="8" s="1"/>
  <c r="Y490" i="8"/>
  <c r="X490" i="8" s="1"/>
  <c r="AA490" i="8"/>
  <c r="Z490" i="8" s="1"/>
  <c r="AB490" i="8"/>
  <c r="AD490" i="8"/>
  <c r="AE490" i="8"/>
  <c r="AG490" i="8"/>
  <c r="AF490" i="8" s="1"/>
  <c r="Q491" i="8"/>
  <c r="S491" i="8"/>
  <c r="R491" i="8" s="1"/>
  <c r="T491" i="8"/>
  <c r="W491" i="8"/>
  <c r="V491" i="8" s="1"/>
  <c r="Y491" i="8"/>
  <c r="X491" i="8" s="1"/>
  <c r="AA491" i="8"/>
  <c r="Z491" i="8" s="1"/>
  <c r="AB491" i="8"/>
  <c r="AE491" i="8"/>
  <c r="AD491" i="8" s="1"/>
  <c r="AG491" i="8"/>
  <c r="AF491" i="8" s="1"/>
  <c r="Q492" i="8"/>
  <c r="S492" i="8"/>
  <c r="R492" i="8" s="1"/>
  <c r="T492" i="8"/>
  <c r="W492" i="8"/>
  <c r="Y492" i="8"/>
  <c r="X492" i="8" s="1"/>
  <c r="AA492" i="8"/>
  <c r="Z492" i="8" s="1"/>
  <c r="AB492" i="8"/>
  <c r="AD492" i="8"/>
  <c r="AE492" i="8"/>
  <c r="AF492" i="8"/>
  <c r="AG492" i="8"/>
  <c r="Q493" i="8"/>
  <c r="S493" i="8"/>
  <c r="R493" i="8" s="1"/>
  <c r="T493" i="8"/>
  <c r="W493" i="8"/>
  <c r="V493" i="8" s="1"/>
  <c r="Y493" i="8"/>
  <c r="X493" i="8" s="1"/>
  <c r="AA493" i="8"/>
  <c r="Z493" i="8" s="1"/>
  <c r="AB493" i="8"/>
  <c r="AE493" i="8"/>
  <c r="AD493" i="8" s="1"/>
  <c r="AG493" i="8"/>
  <c r="AF493" i="8" s="1"/>
  <c r="Q494" i="8"/>
  <c r="S494" i="8"/>
  <c r="R494" i="8" s="1"/>
  <c r="T494" i="8"/>
  <c r="W494" i="8"/>
  <c r="Y494" i="8"/>
  <c r="X494" i="8" s="1"/>
  <c r="AA494" i="8"/>
  <c r="Z494" i="8" s="1"/>
  <c r="AB494" i="8"/>
  <c r="AD494" i="8"/>
  <c r="AE494" i="8"/>
  <c r="AG494" i="8"/>
  <c r="AF494" i="8" s="1"/>
  <c r="Q495" i="8"/>
  <c r="S495" i="8"/>
  <c r="R495" i="8" s="1"/>
  <c r="T495" i="8"/>
  <c r="W495" i="8"/>
  <c r="Y495" i="8"/>
  <c r="X495" i="8" s="1"/>
  <c r="AA495" i="8"/>
  <c r="Z495" i="8" s="1"/>
  <c r="AB495" i="8"/>
  <c r="AE495" i="8"/>
  <c r="AD495" i="8" s="1"/>
  <c r="AG495" i="8"/>
  <c r="AF495" i="8" s="1"/>
  <c r="Q496" i="8"/>
  <c r="S496" i="8"/>
  <c r="R496" i="8" s="1"/>
  <c r="T496" i="8"/>
  <c r="W496" i="8"/>
  <c r="Y496" i="8"/>
  <c r="X496" i="8" s="1"/>
  <c r="AA496" i="8"/>
  <c r="Z496" i="8" s="1"/>
  <c r="AB496" i="8"/>
  <c r="AD496" i="8"/>
  <c r="AE496" i="8"/>
  <c r="AF496" i="8"/>
  <c r="AG496" i="8"/>
  <c r="Q497" i="8"/>
  <c r="S497" i="8"/>
  <c r="R497" i="8" s="1"/>
  <c r="T497" i="8"/>
  <c r="W497" i="8"/>
  <c r="Y497" i="8"/>
  <c r="X497" i="8" s="1"/>
  <c r="AA497" i="8"/>
  <c r="Z497" i="8" s="1"/>
  <c r="AB497" i="8"/>
  <c r="AE497" i="8"/>
  <c r="AD497" i="8" s="1"/>
  <c r="AG497" i="8"/>
  <c r="AF497" i="8" s="1"/>
  <c r="Q498" i="8"/>
  <c r="S498" i="8"/>
  <c r="R498" i="8" s="1"/>
  <c r="T498" i="8"/>
  <c r="W498" i="8"/>
  <c r="Y498" i="8"/>
  <c r="X498" i="8" s="1"/>
  <c r="AA498" i="8"/>
  <c r="Z498" i="8" s="1"/>
  <c r="AB498" i="8"/>
  <c r="AD498" i="8"/>
  <c r="AE498" i="8"/>
  <c r="AF498" i="8"/>
  <c r="AG498" i="8"/>
  <c r="Q499" i="8"/>
  <c r="S499" i="8"/>
  <c r="R499" i="8" s="1"/>
  <c r="T499" i="8"/>
  <c r="W499" i="8"/>
  <c r="Y499" i="8"/>
  <c r="X499" i="8" s="1"/>
  <c r="AA499" i="8"/>
  <c r="Z499" i="8" s="1"/>
  <c r="AB499" i="8"/>
  <c r="AD499" i="8"/>
  <c r="AE499" i="8"/>
  <c r="AG499" i="8"/>
  <c r="AF499" i="8" s="1"/>
  <c r="Q500" i="8"/>
  <c r="S500" i="8"/>
  <c r="R500" i="8" s="1"/>
  <c r="T500" i="8"/>
  <c r="W500" i="8"/>
  <c r="Y500" i="8"/>
  <c r="X500" i="8" s="1"/>
  <c r="AA500" i="8"/>
  <c r="Z500" i="8" s="1"/>
  <c r="AB500" i="8"/>
  <c r="AD500" i="8"/>
  <c r="AE500" i="8"/>
  <c r="AF500" i="8"/>
  <c r="AG500" i="8"/>
  <c r="Q501" i="8"/>
  <c r="S501" i="8"/>
  <c r="R501" i="8" s="1"/>
  <c r="T501" i="8"/>
  <c r="W501" i="8"/>
  <c r="Y501" i="8"/>
  <c r="X501" i="8" s="1"/>
  <c r="AA501" i="8"/>
  <c r="Z501" i="8" s="1"/>
  <c r="AB501" i="8"/>
  <c r="AE501" i="8"/>
  <c r="AD501" i="8" s="1"/>
  <c r="AG501" i="8"/>
  <c r="AF501" i="8" s="1"/>
  <c r="Q502" i="8"/>
  <c r="S502" i="8"/>
  <c r="R502" i="8" s="1"/>
  <c r="T502" i="8"/>
  <c r="W502" i="8"/>
  <c r="V502" i="8" s="1"/>
  <c r="Y502" i="8"/>
  <c r="X502" i="8" s="1"/>
  <c r="AA502" i="8"/>
  <c r="Z502" i="8" s="1"/>
  <c r="AB502" i="8"/>
  <c r="AE502" i="8"/>
  <c r="AD502" i="8" s="1"/>
  <c r="AF502" i="8"/>
  <c r="AG502" i="8"/>
  <c r="Q503" i="8"/>
  <c r="S503" i="8"/>
  <c r="R503" i="8" s="1"/>
  <c r="T503" i="8"/>
  <c r="W503" i="8"/>
  <c r="V503" i="8" s="1"/>
  <c r="Y503" i="8"/>
  <c r="X503" i="8" s="1"/>
  <c r="AA503" i="8"/>
  <c r="Z503" i="8" s="1"/>
  <c r="AB503" i="8"/>
  <c r="AD503" i="8"/>
  <c r="AE503" i="8"/>
  <c r="AG503" i="8"/>
  <c r="AF503" i="8" s="1"/>
  <c r="Q504" i="8"/>
  <c r="S504" i="8"/>
  <c r="R504" i="8" s="1"/>
  <c r="T504" i="8"/>
  <c r="W504" i="8"/>
  <c r="Y504" i="8"/>
  <c r="X504" i="8" s="1"/>
  <c r="AA504" i="8"/>
  <c r="Z504" i="8" s="1"/>
  <c r="AB504" i="8"/>
  <c r="AD504" i="8"/>
  <c r="AE504" i="8"/>
  <c r="AF504" i="8"/>
  <c r="AG504" i="8"/>
  <c r="Q505" i="8"/>
  <c r="S505" i="8"/>
  <c r="R505" i="8" s="1"/>
  <c r="T505" i="8"/>
  <c r="W505" i="8"/>
  <c r="V505" i="8" s="1"/>
  <c r="Y505" i="8"/>
  <c r="X505" i="8" s="1"/>
  <c r="AA505" i="8"/>
  <c r="Z505" i="8" s="1"/>
  <c r="AB505" i="8"/>
  <c r="AD505" i="8"/>
  <c r="AE505" i="8"/>
  <c r="AG505" i="8"/>
  <c r="AF505" i="8" s="1"/>
  <c r="Q506" i="8"/>
  <c r="S506" i="8"/>
  <c r="R506" i="8" s="1"/>
  <c r="T506" i="8"/>
  <c r="W506" i="8"/>
  <c r="Y506" i="8"/>
  <c r="X506" i="8" s="1"/>
  <c r="AA506" i="8"/>
  <c r="Z506" i="8" s="1"/>
  <c r="AB506" i="8"/>
  <c r="AE506" i="8"/>
  <c r="AD506" i="8" s="1"/>
  <c r="AG506" i="8"/>
  <c r="AF506" i="8" s="1"/>
  <c r="Q507" i="8"/>
  <c r="S507" i="8"/>
  <c r="R507" i="8" s="1"/>
  <c r="T507" i="8"/>
  <c r="W507" i="8"/>
  <c r="Y507" i="8"/>
  <c r="X507" i="8" s="1"/>
  <c r="AA507" i="8"/>
  <c r="Z507" i="8" s="1"/>
  <c r="AB507" i="8"/>
  <c r="AE507" i="8"/>
  <c r="AD507" i="8" s="1"/>
  <c r="AG507" i="8"/>
  <c r="AF507" i="8" s="1"/>
  <c r="Q508" i="8"/>
  <c r="S508" i="8"/>
  <c r="R508" i="8" s="1"/>
  <c r="T508" i="8"/>
  <c r="W508" i="8"/>
  <c r="Y508" i="8"/>
  <c r="X508" i="8" s="1"/>
  <c r="AA508" i="8"/>
  <c r="Z508" i="8" s="1"/>
  <c r="AB508" i="8"/>
  <c r="AE508" i="8"/>
  <c r="AD508" i="8" s="1"/>
  <c r="AG508" i="8"/>
  <c r="AF508" i="8" s="1"/>
  <c r="Q509" i="8"/>
  <c r="S509" i="8"/>
  <c r="R509" i="8" s="1"/>
  <c r="T509" i="8"/>
  <c r="W509" i="8"/>
  <c r="Y509" i="8"/>
  <c r="X509" i="8" s="1"/>
  <c r="AA509" i="8"/>
  <c r="Z509" i="8" s="1"/>
  <c r="AB509" i="8"/>
  <c r="AD509" i="8"/>
  <c r="AE509" i="8"/>
  <c r="AG509" i="8"/>
  <c r="AF509" i="8" s="1"/>
  <c r="Q510" i="8"/>
  <c r="S510" i="8"/>
  <c r="R510" i="8" s="1"/>
  <c r="T510" i="8"/>
  <c r="W510" i="8"/>
  <c r="Y510" i="8"/>
  <c r="X510" i="8" s="1"/>
  <c r="AA510" i="8"/>
  <c r="Z510" i="8" s="1"/>
  <c r="AB510" i="8"/>
  <c r="AE510" i="8"/>
  <c r="AD510" i="8" s="1"/>
  <c r="AF510" i="8"/>
  <c r="AG510" i="8"/>
  <c r="Q511" i="8"/>
  <c r="S511" i="8"/>
  <c r="R511" i="8" s="1"/>
  <c r="T511" i="8"/>
  <c r="W511" i="8"/>
  <c r="Y511" i="8"/>
  <c r="X511" i="8" s="1"/>
  <c r="AA511" i="8"/>
  <c r="Z511" i="8" s="1"/>
  <c r="AB511" i="8"/>
  <c r="AD511" i="8"/>
  <c r="AE511" i="8"/>
  <c r="AG511" i="8"/>
  <c r="AF511" i="8" s="1"/>
  <c r="Q512" i="8"/>
  <c r="S512" i="8"/>
  <c r="R512" i="8" s="1"/>
  <c r="T512" i="8"/>
  <c r="W512" i="8"/>
  <c r="Y512" i="8"/>
  <c r="X512" i="8" s="1"/>
  <c r="AA512" i="8"/>
  <c r="Z512" i="8" s="1"/>
  <c r="AB512" i="8"/>
  <c r="AD512" i="8"/>
  <c r="AE512" i="8"/>
  <c r="AF512" i="8"/>
  <c r="AG512" i="8"/>
  <c r="Q513" i="8"/>
  <c r="S513" i="8"/>
  <c r="R513" i="8" s="1"/>
  <c r="T513" i="8"/>
  <c r="W513" i="8"/>
  <c r="Y513" i="8"/>
  <c r="X513" i="8" s="1"/>
  <c r="AA513" i="8"/>
  <c r="Z513" i="8" s="1"/>
  <c r="AB513" i="8"/>
  <c r="AE513" i="8"/>
  <c r="AD513" i="8" s="1"/>
  <c r="AG513" i="8"/>
  <c r="AF513" i="8" s="1"/>
  <c r="Q514" i="8"/>
  <c r="S514" i="8"/>
  <c r="R514" i="8" s="1"/>
  <c r="T514" i="8"/>
  <c r="W514" i="8"/>
  <c r="V514" i="8" s="1"/>
  <c r="Y514" i="8"/>
  <c r="X514" i="8" s="1"/>
  <c r="AA514" i="8"/>
  <c r="Z514" i="8" s="1"/>
  <c r="AB514" i="8"/>
  <c r="AE514" i="8"/>
  <c r="AD514" i="8" s="1"/>
  <c r="AF514" i="8"/>
  <c r="AG514" i="8"/>
  <c r="Q515" i="8"/>
  <c r="S515" i="8"/>
  <c r="R515" i="8" s="1"/>
  <c r="T515" i="8"/>
  <c r="W515" i="8"/>
  <c r="V515" i="8" s="1"/>
  <c r="Y515" i="8"/>
  <c r="X515" i="8" s="1"/>
  <c r="AA515" i="8"/>
  <c r="Z515" i="8" s="1"/>
  <c r="AB515" i="8"/>
  <c r="AD515" i="8"/>
  <c r="AE515" i="8"/>
  <c r="AG515" i="8"/>
  <c r="AF515" i="8" s="1"/>
  <c r="Q516" i="8"/>
  <c r="S516" i="8"/>
  <c r="R516" i="8" s="1"/>
  <c r="T516" i="8"/>
  <c r="W516" i="8"/>
  <c r="Y516" i="8"/>
  <c r="X516" i="8" s="1"/>
  <c r="AA516" i="8"/>
  <c r="Z516" i="8" s="1"/>
  <c r="AB516" i="8"/>
  <c r="AE516" i="8"/>
  <c r="AD516" i="8" s="1"/>
  <c r="AG516" i="8"/>
  <c r="AF516" i="8" s="1"/>
  <c r="Q517" i="8"/>
  <c r="S517" i="8"/>
  <c r="R517" i="8" s="1"/>
  <c r="T517" i="8"/>
  <c r="W517" i="8"/>
  <c r="V517" i="8" s="1"/>
  <c r="Y517" i="8"/>
  <c r="X517" i="8" s="1"/>
  <c r="AA517" i="8"/>
  <c r="Z517" i="8" s="1"/>
  <c r="AB517" i="8"/>
  <c r="AD517" i="8"/>
  <c r="AE517" i="8"/>
  <c r="AF517" i="8"/>
  <c r="AG517" i="8"/>
  <c r="Q518" i="8"/>
  <c r="S518" i="8"/>
  <c r="R518" i="8" s="1"/>
  <c r="T518" i="8"/>
  <c r="W518" i="8"/>
  <c r="Y518" i="8"/>
  <c r="X518" i="8" s="1"/>
  <c r="AA518" i="8"/>
  <c r="Z518" i="8" s="1"/>
  <c r="AB518" i="8"/>
  <c r="AD518" i="8"/>
  <c r="AE518" i="8"/>
  <c r="AF518" i="8"/>
  <c r="AG518" i="8"/>
  <c r="Q519" i="8"/>
  <c r="S519" i="8"/>
  <c r="R519" i="8" s="1"/>
  <c r="T519" i="8"/>
  <c r="W519" i="8"/>
  <c r="Y519" i="8"/>
  <c r="X519" i="8" s="1"/>
  <c r="AA519" i="8"/>
  <c r="Z519" i="8" s="1"/>
  <c r="AB519" i="8"/>
  <c r="AD519" i="8"/>
  <c r="AE519" i="8"/>
  <c r="AG519" i="8"/>
  <c r="AF519" i="8" s="1"/>
  <c r="Q520" i="8"/>
  <c r="S520" i="8"/>
  <c r="R520" i="8" s="1"/>
  <c r="T520" i="8"/>
  <c r="W520" i="8"/>
  <c r="Y520" i="8"/>
  <c r="X520" i="8" s="1"/>
  <c r="AA520" i="8"/>
  <c r="Z520" i="8" s="1"/>
  <c r="AB520" i="8"/>
  <c r="AD520" i="8"/>
  <c r="AE520" i="8"/>
  <c r="AG520" i="8"/>
  <c r="AF520" i="8" s="1"/>
  <c r="Q521" i="8"/>
  <c r="S521" i="8"/>
  <c r="R521" i="8" s="1"/>
  <c r="T521" i="8"/>
  <c r="W521" i="8"/>
  <c r="Y521" i="8"/>
  <c r="X521" i="8" s="1"/>
  <c r="AA521" i="8"/>
  <c r="Z521" i="8" s="1"/>
  <c r="AB521" i="8"/>
  <c r="AE521" i="8"/>
  <c r="AD521" i="8" s="1"/>
  <c r="AG521" i="8"/>
  <c r="AF521" i="8" s="1"/>
  <c r="Q522" i="8"/>
  <c r="S522" i="8"/>
  <c r="R522" i="8" s="1"/>
  <c r="T522" i="8"/>
  <c r="W522" i="8"/>
  <c r="Y522" i="8"/>
  <c r="X522" i="8" s="1"/>
  <c r="AA522" i="8"/>
  <c r="Z522" i="8" s="1"/>
  <c r="AB522" i="8"/>
  <c r="AE522" i="8"/>
  <c r="AD522" i="8" s="1"/>
  <c r="AG522" i="8"/>
  <c r="AF522" i="8" s="1"/>
  <c r="Q523" i="8"/>
  <c r="S523" i="8"/>
  <c r="R523" i="8" s="1"/>
  <c r="T523" i="8"/>
  <c r="W523" i="8"/>
  <c r="Y523" i="8"/>
  <c r="X523" i="8" s="1"/>
  <c r="AA523" i="8"/>
  <c r="Z523" i="8" s="1"/>
  <c r="AB523" i="8"/>
  <c r="AE523" i="8"/>
  <c r="AD523" i="8" s="1"/>
  <c r="AG523" i="8"/>
  <c r="AF523" i="8" s="1"/>
  <c r="Q524" i="8"/>
  <c r="S524" i="8"/>
  <c r="R524" i="8" s="1"/>
  <c r="T524" i="8"/>
  <c r="W524" i="8"/>
  <c r="Y524" i="8"/>
  <c r="X524" i="8" s="1"/>
  <c r="AA524" i="8"/>
  <c r="Z524" i="8" s="1"/>
  <c r="AB524" i="8"/>
  <c r="AD524" i="8"/>
  <c r="AE524" i="8"/>
  <c r="AG524" i="8"/>
  <c r="AF524" i="8" s="1"/>
  <c r="Q525" i="8"/>
  <c r="S525" i="8"/>
  <c r="R525" i="8" s="1"/>
  <c r="T525" i="8"/>
  <c r="W525" i="8"/>
  <c r="Y525" i="8"/>
  <c r="X525" i="8" s="1"/>
  <c r="AA525" i="8"/>
  <c r="Z525" i="8" s="1"/>
  <c r="AB525" i="8"/>
  <c r="AD525" i="8"/>
  <c r="AE525" i="8"/>
  <c r="AG525" i="8"/>
  <c r="AF525" i="8" s="1"/>
  <c r="Q526" i="8"/>
  <c r="S526" i="8"/>
  <c r="R526" i="8" s="1"/>
  <c r="T526" i="8"/>
  <c r="W526" i="8"/>
  <c r="V526" i="8" s="1"/>
  <c r="Y526" i="8"/>
  <c r="X526" i="8" s="1"/>
  <c r="AA526" i="8"/>
  <c r="Z526" i="8" s="1"/>
  <c r="AB526" i="8"/>
  <c r="AE526" i="8"/>
  <c r="AD526" i="8" s="1"/>
  <c r="AF526" i="8"/>
  <c r="AG526" i="8"/>
  <c r="Q527" i="8"/>
  <c r="S527" i="8"/>
  <c r="R527" i="8" s="1"/>
  <c r="T527" i="8"/>
  <c r="W527" i="8"/>
  <c r="V527" i="8" s="1"/>
  <c r="Y527" i="8"/>
  <c r="X527" i="8" s="1"/>
  <c r="AA527" i="8"/>
  <c r="Z527" i="8" s="1"/>
  <c r="AB527" i="8"/>
  <c r="AD527" i="8"/>
  <c r="AE527" i="8"/>
  <c r="AG527" i="8"/>
  <c r="AF527" i="8" s="1"/>
  <c r="Q528" i="8"/>
  <c r="S528" i="8"/>
  <c r="R528" i="8" s="1"/>
  <c r="T528" i="8"/>
  <c r="W528" i="8"/>
  <c r="Y528" i="8"/>
  <c r="X528" i="8" s="1"/>
  <c r="AA528" i="8"/>
  <c r="Z528" i="8" s="1"/>
  <c r="AB528" i="8"/>
  <c r="AD528" i="8"/>
  <c r="AE528" i="8"/>
  <c r="AG528" i="8"/>
  <c r="AF528" i="8" s="1"/>
  <c r="Q529" i="8"/>
  <c r="S529" i="8"/>
  <c r="R529" i="8" s="1"/>
  <c r="T529" i="8"/>
  <c r="W529" i="8"/>
  <c r="V529" i="8" s="1"/>
  <c r="Y529" i="8"/>
  <c r="X529" i="8" s="1"/>
  <c r="AA529" i="8"/>
  <c r="Z529" i="8" s="1"/>
  <c r="AB529" i="8"/>
  <c r="AD529" i="8"/>
  <c r="AE529" i="8"/>
  <c r="AG529" i="8"/>
  <c r="AF529" i="8" s="1"/>
  <c r="Q530" i="8"/>
  <c r="S530" i="8"/>
  <c r="R530" i="8" s="1"/>
  <c r="T530" i="8"/>
  <c r="W530" i="8"/>
  <c r="Y530" i="8"/>
  <c r="X530" i="8" s="1"/>
  <c r="AA530" i="8"/>
  <c r="Z530" i="8" s="1"/>
  <c r="AB530" i="8"/>
  <c r="AE530" i="8"/>
  <c r="AD530" i="8" s="1"/>
  <c r="AF530" i="8"/>
  <c r="AG530" i="8"/>
  <c r="Q531" i="8"/>
  <c r="S531" i="8"/>
  <c r="R531" i="8" s="1"/>
  <c r="T531" i="8"/>
  <c r="W531" i="8"/>
  <c r="Y531" i="8"/>
  <c r="X531" i="8" s="1"/>
  <c r="AA531" i="8"/>
  <c r="Z531" i="8" s="1"/>
  <c r="AB531" i="8"/>
  <c r="AD531" i="8"/>
  <c r="AE531" i="8"/>
  <c r="AG531" i="8"/>
  <c r="AF531" i="8" s="1"/>
  <c r="Q532" i="8"/>
  <c r="S532" i="8"/>
  <c r="R532" i="8" s="1"/>
  <c r="T532" i="8"/>
  <c r="W532" i="8"/>
  <c r="Y532" i="8"/>
  <c r="X532" i="8" s="1"/>
  <c r="AA532" i="8"/>
  <c r="Z532" i="8" s="1"/>
  <c r="AB532" i="8"/>
  <c r="AD532" i="8"/>
  <c r="AE532" i="8"/>
  <c r="AG532" i="8"/>
  <c r="AF532" i="8" s="1"/>
  <c r="Q533" i="8"/>
  <c r="S533" i="8"/>
  <c r="R533" i="8" s="1"/>
  <c r="T533" i="8"/>
  <c r="W533" i="8"/>
  <c r="Y533" i="8"/>
  <c r="X533" i="8" s="1"/>
  <c r="AA533" i="8"/>
  <c r="Z533" i="8" s="1"/>
  <c r="AB533" i="8"/>
  <c r="AD533" i="8"/>
  <c r="AE533" i="8"/>
  <c r="AG533" i="8"/>
  <c r="AF533" i="8" s="1"/>
  <c r="Q534" i="8"/>
  <c r="S534" i="8"/>
  <c r="R534" i="8" s="1"/>
  <c r="T534" i="8"/>
  <c r="W534" i="8"/>
  <c r="Y534" i="8"/>
  <c r="X534" i="8" s="1"/>
  <c r="AA534" i="8"/>
  <c r="Z534" i="8" s="1"/>
  <c r="AB534" i="8"/>
  <c r="AD534" i="8"/>
  <c r="AE534" i="8"/>
  <c r="AG534" i="8"/>
  <c r="AF534" i="8" s="1"/>
  <c r="Q535" i="8"/>
  <c r="S535" i="8"/>
  <c r="R535" i="8" s="1"/>
  <c r="T535" i="8"/>
  <c r="W535" i="8"/>
  <c r="Y535" i="8"/>
  <c r="X535" i="8" s="1"/>
  <c r="AA535" i="8"/>
  <c r="Z535" i="8" s="1"/>
  <c r="AB535" i="8"/>
  <c r="AE535" i="8"/>
  <c r="AD535" i="8" s="1"/>
  <c r="AG535" i="8"/>
  <c r="AF535" i="8" s="1"/>
  <c r="Q536" i="8"/>
  <c r="S536" i="8"/>
  <c r="R536" i="8" s="1"/>
  <c r="T536" i="8"/>
  <c r="W536" i="8"/>
  <c r="Y536" i="8"/>
  <c r="X536" i="8" s="1"/>
  <c r="AA536" i="8"/>
  <c r="Z536" i="8" s="1"/>
  <c r="AB536" i="8"/>
  <c r="AD536" i="8"/>
  <c r="AE536" i="8"/>
  <c r="AG536" i="8"/>
  <c r="AF536" i="8" s="1"/>
  <c r="Q537" i="8"/>
  <c r="S537" i="8"/>
  <c r="R537" i="8" s="1"/>
  <c r="T537" i="8"/>
  <c r="W537" i="8"/>
  <c r="Y537" i="8"/>
  <c r="X537" i="8" s="1"/>
  <c r="AA537" i="8"/>
  <c r="Z537" i="8" s="1"/>
  <c r="AB537" i="8"/>
  <c r="AD537" i="8"/>
  <c r="AE537" i="8"/>
  <c r="AG537" i="8"/>
  <c r="AF537" i="8" s="1"/>
  <c r="Q538" i="8"/>
  <c r="S538" i="8"/>
  <c r="R538" i="8" s="1"/>
  <c r="T538" i="8"/>
  <c r="W538" i="8"/>
  <c r="V538" i="8" s="1"/>
  <c r="Y538" i="8"/>
  <c r="X538" i="8" s="1"/>
  <c r="AA538" i="8"/>
  <c r="Z538" i="8" s="1"/>
  <c r="AB538" i="8"/>
  <c r="AD538" i="8"/>
  <c r="AE538" i="8"/>
  <c r="AG538" i="8"/>
  <c r="AF538" i="8" s="1"/>
  <c r="Q539" i="8"/>
  <c r="S539" i="8"/>
  <c r="R539" i="8" s="1"/>
  <c r="T539" i="8"/>
  <c r="W539" i="8"/>
  <c r="V539" i="8" s="1"/>
  <c r="Y539" i="8"/>
  <c r="X539" i="8" s="1"/>
  <c r="AA539" i="8"/>
  <c r="Z539" i="8" s="1"/>
  <c r="AB539" i="8"/>
  <c r="AE539" i="8"/>
  <c r="AD539" i="8" s="1"/>
  <c r="AG539" i="8"/>
  <c r="AF539" i="8" s="1"/>
  <c r="Q540" i="8"/>
  <c r="S540" i="8"/>
  <c r="R540" i="8" s="1"/>
  <c r="T540" i="8"/>
  <c r="W540" i="8"/>
  <c r="Y540" i="8"/>
  <c r="X540" i="8" s="1"/>
  <c r="AA540" i="8"/>
  <c r="Z540" i="8" s="1"/>
  <c r="AB540" i="8"/>
  <c r="AD540" i="8"/>
  <c r="AE540" i="8"/>
  <c r="AG540" i="8"/>
  <c r="AF540" i="8" s="1"/>
  <c r="Q541" i="8"/>
  <c r="S541" i="8"/>
  <c r="R541" i="8" s="1"/>
  <c r="T541" i="8"/>
  <c r="W541" i="8"/>
  <c r="V541" i="8" s="1"/>
  <c r="Y541" i="8"/>
  <c r="X541" i="8" s="1"/>
  <c r="AA541" i="8"/>
  <c r="Z541" i="8" s="1"/>
  <c r="AB541" i="8"/>
  <c r="AD541" i="8"/>
  <c r="AE541" i="8"/>
  <c r="AG541" i="8"/>
  <c r="AF541" i="8" s="1"/>
  <c r="Q542" i="8"/>
  <c r="S542" i="8"/>
  <c r="R542" i="8" s="1"/>
  <c r="T542" i="8"/>
  <c r="W542" i="8"/>
  <c r="Y542" i="8"/>
  <c r="X542" i="8" s="1"/>
  <c r="AA542" i="8"/>
  <c r="Z542" i="8" s="1"/>
  <c r="AB542" i="8"/>
  <c r="AD542" i="8"/>
  <c r="AE542" i="8"/>
  <c r="AG542" i="8"/>
  <c r="AF542" i="8" s="1"/>
  <c r="Q543" i="8"/>
  <c r="S543" i="8"/>
  <c r="R543" i="8" s="1"/>
  <c r="T543" i="8"/>
  <c r="W543" i="8"/>
  <c r="Y543" i="8"/>
  <c r="X543" i="8" s="1"/>
  <c r="AA543" i="8"/>
  <c r="Z543" i="8" s="1"/>
  <c r="AB543" i="8"/>
  <c r="AE543" i="8"/>
  <c r="AD543" i="8" s="1"/>
  <c r="AG543" i="8"/>
  <c r="AF543" i="8" s="1"/>
  <c r="Q544" i="8"/>
  <c r="S544" i="8"/>
  <c r="R544" i="8" s="1"/>
  <c r="T544" i="8"/>
  <c r="W544" i="8"/>
  <c r="Y544" i="8"/>
  <c r="X544" i="8" s="1"/>
  <c r="AA544" i="8"/>
  <c r="Z544" i="8" s="1"/>
  <c r="AB544" i="8"/>
  <c r="AD544" i="8"/>
  <c r="AE544" i="8"/>
  <c r="AG544" i="8"/>
  <c r="AF544" i="8" s="1"/>
  <c r="Q545" i="8"/>
  <c r="S545" i="8"/>
  <c r="R545" i="8" s="1"/>
  <c r="T545" i="8"/>
  <c r="W545" i="8"/>
  <c r="Y545" i="8"/>
  <c r="X545" i="8" s="1"/>
  <c r="AA545" i="8"/>
  <c r="Z545" i="8" s="1"/>
  <c r="AB545" i="8"/>
  <c r="AD545" i="8"/>
  <c r="AE545" i="8"/>
  <c r="AG545" i="8"/>
  <c r="AF545" i="8" s="1"/>
  <c r="Q546" i="8"/>
  <c r="S546" i="8"/>
  <c r="R546" i="8" s="1"/>
  <c r="T546" i="8"/>
  <c r="W546" i="8"/>
  <c r="Y546" i="8"/>
  <c r="X546" i="8" s="1"/>
  <c r="AA546" i="8"/>
  <c r="Z546" i="8" s="1"/>
  <c r="AB546" i="8"/>
  <c r="AE546" i="8"/>
  <c r="AD546" i="8" s="1"/>
  <c r="AG546" i="8"/>
  <c r="AF546" i="8" s="1"/>
  <c r="Q547" i="8"/>
  <c r="S547" i="8"/>
  <c r="R547" i="8" s="1"/>
  <c r="T547" i="8"/>
  <c r="W547" i="8"/>
  <c r="Y547" i="8"/>
  <c r="X547" i="8" s="1"/>
  <c r="AA547" i="8"/>
  <c r="Z547" i="8" s="1"/>
  <c r="AB547" i="8"/>
  <c r="AE547" i="8"/>
  <c r="AD547" i="8" s="1"/>
  <c r="AG547" i="8"/>
  <c r="AF547" i="8" s="1"/>
  <c r="Q548" i="8"/>
  <c r="S548" i="8"/>
  <c r="R548" i="8" s="1"/>
  <c r="T548" i="8"/>
  <c r="W548" i="8"/>
  <c r="Y548" i="8"/>
  <c r="X548" i="8" s="1"/>
  <c r="AA548" i="8"/>
  <c r="Z548" i="8" s="1"/>
  <c r="AB548" i="8"/>
  <c r="AE548" i="8"/>
  <c r="AD548" i="8" s="1"/>
  <c r="AG548" i="8"/>
  <c r="AF548" i="8" s="1"/>
  <c r="Q549" i="8"/>
  <c r="S549" i="8"/>
  <c r="R549" i="8" s="1"/>
  <c r="T549" i="8"/>
  <c r="W549" i="8"/>
  <c r="Y549" i="8"/>
  <c r="X549" i="8" s="1"/>
  <c r="AA549" i="8"/>
  <c r="Z549" i="8" s="1"/>
  <c r="AB549" i="8"/>
  <c r="AD549" i="8"/>
  <c r="AE549" i="8"/>
  <c r="AG549" i="8"/>
  <c r="AF549" i="8" s="1"/>
  <c r="Q550" i="8"/>
  <c r="S550" i="8"/>
  <c r="R550" i="8" s="1"/>
  <c r="T550" i="8"/>
  <c r="W550" i="8"/>
  <c r="V550" i="8" s="1"/>
  <c r="Y550" i="8"/>
  <c r="X550" i="8" s="1"/>
  <c r="AA550" i="8"/>
  <c r="Z550" i="8" s="1"/>
  <c r="AB550" i="8"/>
  <c r="AD550" i="8"/>
  <c r="AE550" i="8"/>
  <c r="AG550" i="8"/>
  <c r="AF550" i="8" s="1"/>
  <c r="Q551" i="8"/>
  <c r="S551" i="8"/>
  <c r="R551" i="8" s="1"/>
  <c r="T551" i="8"/>
  <c r="W551" i="8"/>
  <c r="V551" i="8" s="1"/>
  <c r="Y551" i="8"/>
  <c r="X551" i="8" s="1"/>
  <c r="AA551" i="8"/>
  <c r="Z551" i="8" s="1"/>
  <c r="AB551" i="8"/>
  <c r="AE551" i="8"/>
  <c r="AD551" i="8" s="1"/>
  <c r="AG551" i="8"/>
  <c r="AF551" i="8" s="1"/>
  <c r="Q552" i="8"/>
  <c r="S552" i="8"/>
  <c r="R552" i="8" s="1"/>
  <c r="T552" i="8"/>
  <c r="W552" i="8"/>
  <c r="Y552" i="8"/>
  <c r="X552" i="8" s="1"/>
  <c r="AA552" i="8"/>
  <c r="Z552" i="8" s="1"/>
  <c r="AB552" i="8"/>
  <c r="AD552" i="8"/>
  <c r="AE552" i="8"/>
  <c r="AG552" i="8"/>
  <c r="AF552" i="8" s="1"/>
  <c r="Q553" i="8"/>
  <c r="S553" i="8"/>
  <c r="R553" i="8" s="1"/>
  <c r="T553" i="8"/>
  <c r="W553" i="8"/>
  <c r="V553" i="8" s="1"/>
  <c r="Y553" i="8"/>
  <c r="X553" i="8" s="1"/>
  <c r="AA553" i="8"/>
  <c r="Z553" i="8" s="1"/>
  <c r="AB553" i="8"/>
  <c r="AD553" i="8"/>
  <c r="AE553" i="8"/>
  <c r="AG553" i="8"/>
  <c r="AF553" i="8" s="1"/>
  <c r="Q554" i="8"/>
  <c r="S554" i="8"/>
  <c r="R554" i="8" s="1"/>
  <c r="T554" i="8"/>
  <c r="W554" i="8"/>
  <c r="Y554" i="8"/>
  <c r="X554" i="8" s="1"/>
  <c r="AA554" i="8"/>
  <c r="Z554" i="8" s="1"/>
  <c r="AB554" i="8"/>
  <c r="AD554" i="8"/>
  <c r="AE554" i="8"/>
  <c r="AG554" i="8"/>
  <c r="AF554" i="8" s="1"/>
  <c r="Q555" i="8"/>
  <c r="S555" i="8"/>
  <c r="R555" i="8" s="1"/>
  <c r="T555" i="8"/>
  <c r="W555" i="8"/>
  <c r="Y555" i="8"/>
  <c r="X555" i="8" s="1"/>
  <c r="AA555" i="8"/>
  <c r="Z555" i="8" s="1"/>
  <c r="AB555" i="8"/>
  <c r="AE555" i="8"/>
  <c r="AD555" i="8" s="1"/>
  <c r="AG555" i="8"/>
  <c r="AF555" i="8" s="1"/>
  <c r="Q556" i="8"/>
  <c r="S556" i="8"/>
  <c r="R556" i="8" s="1"/>
  <c r="T556" i="8"/>
  <c r="W556" i="8"/>
  <c r="Y556" i="8"/>
  <c r="X556" i="8" s="1"/>
  <c r="AA556" i="8"/>
  <c r="Z556" i="8" s="1"/>
  <c r="AB556" i="8"/>
  <c r="AD556" i="8"/>
  <c r="AE556" i="8"/>
  <c r="AG556" i="8"/>
  <c r="AF556" i="8" s="1"/>
  <c r="Q557" i="8"/>
  <c r="S557" i="8"/>
  <c r="R557" i="8" s="1"/>
  <c r="T557" i="8"/>
  <c r="W557" i="8"/>
  <c r="Y557" i="8"/>
  <c r="X557" i="8" s="1"/>
  <c r="AA557" i="8"/>
  <c r="Z557" i="8" s="1"/>
  <c r="AB557" i="8"/>
  <c r="AD557" i="8"/>
  <c r="AE557" i="8"/>
  <c r="AG557" i="8"/>
  <c r="AF557" i="8" s="1"/>
  <c r="Q558" i="8"/>
  <c r="S558" i="8"/>
  <c r="R558" i="8" s="1"/>
  <c r="T558" i="8"/>
  <c r="W558" i="8"/>
  <c r="Y558" i="8"/>
  <c r="X558" i="8" s="1"/>
  <c r="AA558" i="8"/>
  <c r="Z558" i="8" s="1"/>
  <c r="AB558" i="8"/>
  <c r="AD558" i="8"/>
  <c r="AE558" i="8"/>
  <c r="AG558" i="8"/>
  <c r="AF558" i="8" s="1"/>
  <c r="Q559" i="8"/>
  <c r="S559" i="8"/>
  <c r="R559" i="8" s="1"/>
  <c r="T559" i="8"/>
  <c r="W559" i="8"/>
  <c r="Y559" i="8"/>
  <c r="X559" i="8" s="1"/>
  <c r="AA559" i="8"/>
  <c r="Z559" i="8" s="1"/>
  <c r="AB559" i="8"/>
  <c r="AE559" i="8"/>
  <c r="AD559" i="8" s="1"/>
  <c r="AG559" i="8"/>
  <c r="AF559" i="8" s="1"/>
  <c r="Q560" i="8"/>
  <c r="S560" i="8"/>
  <c r="R560" i="8" s="1"/>
  <c r="T560" i="8"/>
  <c r="W560" i="8"/>
  <c r="Y560" i="8"/>
  <c r="X560" i="8" s="1"/>
  <c r="AA560" i="8"/>
  <c r="Z560" i="8" s="1"/>
  <c r="AB560" i="8"/>
  <c r="AD560" i="8"/>
  <c r="AE560" i="8"/>
  <c r="AG560" i="8"/>
  <c r="AF560" i="8" s="1"/>
  <c r="Q561" i="8"/>
  <c r="S561" i="8"/>
  <c r="R561" i="8" s="1"/>
  <c r="T561" i="8"/>
  <c r="W561" i="8"/>
  <c r="Y561" i="8"/>
  <c r="X561" i="8" s="1"/>
  <c r="AA561" i="8"/>
  <c r="Z561" i="8" s="1"/>
  <c r="AB561" i="8"/>
  <c r="AD561" i="8"/>
  <c r="AE561" i="8"/>
  <c r="AG561" i="8"/>
  <c r="AF561" i="8" s="1"/>
  <c r="Q562" i="8"/>
  <c r="S562" i="8"/>
  <c r="R562" i="8" s="1"/>
  <c r="T562" i="8"/>
  <c r="W562" i="8"/>
  <c r="V562" i="8" s="1"/>
  <c r="Y562" i="8"/>
  <c r="X562" i="8" s="1"/>
  <c r="AA562" i="8"/>
  <c r="Z562" i="8" s="1"/>
  <c r="AB562" i="8"/>
  <c r="AD562" i="8"/>
  <c r="AE562" i="8"/>
  <c r="AG562" i="8"/>
  <c r="AF562" i="8" s="1"/>
  <c r="Q563" i="8"/>
  <c r="S563" i="8"/>
  <c r="R563" i="8" s="1"/>
  <c r="T563" i="8"/>
  <c r="W563" i="8"/>
  <c r="V563" i="8" s="1"/>
  <c r="Y563" i="8"/>
  <c r="X563" i="8" s="1"/>
  <c r="AA563" i="8"/>
  <c r="Z563" i="8" s="1"/>
  <c r="AB563" i="8"/>
  <c r="AE563" i="8"/>
  <c r="AD563" i="8" s="1"/>
  <c r="AG563" i="8"/>
  <c r="AF563" i="8" s="1"/>
  <c r="Q564" i="8"/>
  <c r="S564" i="8"/>
  <c r="R564" i="8" s="1"/>
  <c r="T564" i="8"/>
  <c r="W564" i="8"/>
  <c r="Y564" i="8"/>
  <c r="X564" i="8" s="1"/>
  <c r="AA564" i="8"/>
  <c r="Z564" i="8" s="1"/>
  <c r="AB564" i="8"/>
  <c r="AD564" i="8"/>
  <c r="AE564" i="8"/>
  <c r="AG564" i="8"/>
  <c r="AF564" i="8" s="1"/>
  <c r="Q565" i="8"/>
  <c r="S565" i="8"/>
  <c r="R565" i="8" s="1"/>
  <c r="T565" i="8"/>
  <c r="W565" i="8"/>
  <c r="V565" i="8" s="1"/>
  <c r="Y565" i="8"/>
  <c r="X565" i="8" s="1"/>
  <c r="AA565" i="8"/>
  <c r="Z565" i="8" s="1"/>
  <c r="AB565" i="8"/>
  <c r="AD565" i="8"/>
  <c r="AE565" i="8"/>
  <c r="AG565" i="8"/>
  <c r="AF565" i="8" s="1"/>
  <c r="Q566" i="8"/>
  <c r="S566" i="8"/>
  <c r="R566" i="8" s="1"/>
  <c r="T566" i="8"/>
  <c r="W566" i="8"/>
  <c r="Y566" i="8"/>
  <c r="X566" i="8" s="1"/>
  <c r="AA566" i="8"/>
  <c r="Z566" i="8" s="1"/>
  <c r="AB566" i="8"/>
  <c r="AD566" i="8"/>
  <c r="AE566" i="8"/>
  <c r="AG566" i="8"/>
  <c r="AF566" i="8" s="1"/>
  <c r="Q567" i="8"/>
  <c r="S567" i="8"/>
  <c r="R567" i="8" s="1"/>
  <c r="T567" i="8"/>
  <c r="W567" i="8"/>
  <c r="Y567" i="8"/>
  <c r="X567" i="8" s="1"/>
  <c r="AA567" i="8"/>
  <c r="Z567" i="8" s="1"/>
  <c r="AB567" i="8"/>
  <c r="AE567" i="8"/>
  <c r="AD567" i="8" s="1"/>
  <c r="AG567" i="8"/>
  <c r="AF567" i="8" s="1"/>
  <c r="Q568" i="8"/>
  <c r="S568" i="8"/>
  <c r="R568" i="8" s="1"/>
  <c r="T568" i="8"/>
  <c r="W568" i="8"/>
  <c r="Y568" i="8"/>
  <c r="X568" i="8" s="1"/>
  <c r="AA568" i="8"/>
  <c r="Z568" i="8" s="1"/>
  <c r="AB568" i="8"/>
  <c r="AD568" i="8"/>
  <c r="AE568" i="8"/>
  <c r="AG568" i="8"/>
  <c r="AF568" i="8" s="1"/>
  <c r="Q569" i="8"/>
  <c r="S569" i="8"/>
  <c r="R569" i="8" s="1"/>
  <c r="T569" i="8"/>
  <c r="W569" i="8"/>
  <c r="Y569" i="8"/>
  <c r="X569" i="8" s="1"/>
  <c r="AA569" i="8"/>
  <c r="Z569" i="8" s="1"/>
  <c r="AB569" i="8"/>
  <c r="AD569" i="8"/>
  <c r="AE569" i="8"/>
  <c r="AG569" i="8"/>
  <c r="AF569" i="8" s="1"/>
  <c r="Q570" i="8"/>
  <c r="S570" i="8"/>
  <c r="R570" i="8" s="1"/>
  <c r="T570" i="8"/>
  <c r="W570" i="8"/>
  <c r="Y570" i="8"/>
  <c r="X570" i="8" s="1"/>
  <c r="AA570" i="8"/>
  <c r="Z570" i="8" s="1"/>
  <c r="AB570" i="8"/>
  <c r="AE570" i="8"/>
  <c r="AD570" i="8" s="1"/>
  <c r="AG570" i="8"/>
  <c r="AF570" i="8" s="1"/>
  <c r="Q571" i="8"/>
  <c r="S571" i="8"/>
  <c r="R571" i="8" s="1"/>
  <c r="T571" i="8"/>
  <c r="W571" i="8"/>
  <c r="Y571" i="8"/>
  <c r="X571" i="8" s="1"/>
  <c r="AA571" i="8"/>
  <c r="Z571" i="8" s="1"/>
  <c r="AB571" i="8"/>
  <c r="AD571" i="8"/>
  <c r="AE571" i="8"/>
  <c r="AG571" i="8"/>
  <c r="AF571" i="8" s="1"/>
  <c r="Q572" i="8"/>
  <c r="S572" i="8"/>
  <c r="R572" i="8" s="1"/>
  <c r="T572" i="8"/>
  <c r="W572" i="8"/>
  <c r="Y572" i="8"/>
  <c r="X572" i="8" s="1"/>
  <c r="AA572" i="8"/>
  <c r="Z572" i="8" s="1"/>
  <c r="AB572" i="8"/>
  <c r="AE572" i="8"/>
  <c r="AD572" i="8" s="1"/>
  <c r="AG572" i="8"/>
  <c r="AF572" i="8" s="1"/>
  <c r="Q573" i="8"/>
  <c r="S573" i="8"/>
  <c r="R573" i="8" s="1"/>
  <c r="T573" i="8"/>
  <c r="W573" i="8"/>
  <c r="Y573" i="8"/>
  <c r="X573" i="8" s="1"/>
  <c r="AA573" i="8"/>
  <c r="Z573" i="8" s="1"/>
  <c r="AB573" i="8"/>
  <c r="AD573" i="8"/>
  <c r="AE573" i="8"/>
  <c r="AG573" i="8"/>
  <c r="AF573" i="8" s="1"/>
  <c r="Q574" i="8"/>
  <c r="S574" i="8"/>
  <c r="R574" i="8" s="1"/>
  <c r="T574" i="8"/>
  <c r="W574" i="8"/>
  <c r="V574" i="8" s="1"/>
  <c r="Y574" i="8"/>
  <c r="X574" i="8" s="1"/>
  <c r="AA574" i="8"/>
  <c r="Z574" i="8" s="1"/>
  <c r="AB574" i="8"/>
  <c r="AD574" i="8"/>
  <c r="AE574" i="8"/>
  <c r="AG574" i="8"/>
  <c r="AF574" i="8" s="1"/>
  <c r="Q575" i="8"/>
  <c r="S575" i="8"/>
  <c r="R575" i="8" s="1"/>
  <c r="T575" i="8"/>
  <c r="W575" i="8"/>
  <c r="V575" i="8" s="1"/>
  <c r="Y575" i="8"/>
  <c r="X575" i="8" s="1"/>
  <c r="AA575" i="8"/>
  <c r="Z575" i="8" s="1"/>
  <c r="AB575" i="8"/>
  <c r="AE575" i="8"/>
  <c r="AD575" i="8" s="1"/>
  <c r="AG575" i="8"/>
  <c r="AF575" i="8" s="1"/>
  <c r="Q576" i="8"/>
  <c r="S576" i="8"/>
  <c r="R576" i="8" s="1"/>
  <c r="T576" i="8"/>
  <c r="W576" i="8"/>
  <c r="Y576" i="8"/>
  <c r="X576" i="8" s="1"/>
  <c r="AA576" i="8"/>
  <c r="Z576" i="8" s="1"/>
  <c r="AB576" i="8"/>
  <c r="AD576" i="8"/>
  <c r="AE576" i="8"/>
  <c r="AG576" i="8"/>
  <c r="AF576" i="8" s="1"/>
  <c r="Q577" i="8"/>
  <c r="S577" i="8"/>
  <c r="R577" i="8" s="1"/>
  <c r="T577" i="8"/>
  <c r="W577" i="8"/>
  <c r="V577" i="8" s="1"/>
  <c r="Y577" i="8"/>
  <c r="X577" i="8" s="1"/>
  <c r="AA577" i="8"/>
  <c r="Z577" i="8" s="1"/>
  <c r="AB577" i="8"/>
  <c r="AD577" i="8"/>
  <c r="AE577" i="8"/>
  <c r="AG577" i="8"/>
  <c r="AF577" i="8" s="1"/>
  <c r="Q578" i="8"/>
  <c r="S578" i="8"/>
  <c r="R578" i="8" s="1"/>
  <c r="T578" i="8"/>
  <c r="W578" i="8"/>
  <c r="Y578" i="8"/>
  <c r="X578" i="8" s="1"/>
  <c r="AA578" i="8"/>
  <c r="Z578" i="8" s="1"/>
  <c r="AB578" i="8"/>
  <c r="AD578" i="8"/>
  <c r="AE578" i="8"/>
  <c r="AG578" i="8"/>
  <c r="AF578" i="8" s="1"/>
  <c r="Q579" i="8"/>
  <c r="S579" i="8"/>
  <c r="R579" i="8" s="1"/>
  <c r="T579" i="8"/>
  <c r="W579" i="8"/>
  <c r="Y579" i="8"/>
  <c r="X579" i="8" s="1"/>
  <c r="AA579" i="8"/>
  <c r="Z579" i="8" s="1"/>
  <c r="AB579" i="8"/>
  <c r="AE579" i="8"/>
  <c r="AD579" i="8" s="1"/>
  <c r="AG579" i="8"/>
  <c r="AF579" i="8" s="1"/>
  <c r="Q580" i="8"/>
  <c r="S580" i="8"/>
  <c r="R580" i="8" s="1"/>
  <c r="T580" i="8"/>
  <c r="W580" i="8"/>
  <c r="Y580" i="8"/>
  <c r="X580" i="8" s="1"/>
  <c r="AA580" i="8"/>
  <c r="Z580" i="8" s="1"/>
  <c r="AB580" i="8"/>
  <c r="AD580" i="8"/>
  <c r="AE580" i="8"/>
  <c r="AG580" i="8"/>
  <c r="AF580" i="8" s="1"/>
  <c r="Q581" i="8"/>
  <c r="S581" i="8"/>
  <c r="R581" i="8" s="1"/>
  <c r="T581" i="8"/>
  <c r="W581" i="8"/>
  <c r="Y581" i="8"/>
  <c r="X581" i="8" s="1"/>
  <c r="AA581" i="8"/>
  <c r="Z581" i="8" s="1"/>
  <c r="AB581" i="8"/>
  <c r="AD581" i="8"/>
  <c r="AE581" i="8"/>
  <c r="AG581" i="8"/>
  <c r="AF581" i="8" s="1"/>
  <c r="Q582" i="8"/>
  <c r="S582" i="8"/>
  <c r="R582" i="8" s="1"/>
  <c r="T582" i="8"/>
  <c r="W582" i="8"/>
  <c r="Y582" i="8"/>
  <c r="X582" i="8" s="1"/>
  <c r="AA582" i="8"/>
  <c r="Z582" i="8" s="1"/>
  <c r="AB582" i="8"/>
  <c r="AD582" i="8"/>
  <c r="AE582" i="8"/>
  <c r="AG582" i="8"/>
  <c r="AF582" i="8" s="1"/>
  <c r="Q583" i="8"/>
  <c r="S583" i="8"/>
  <c r="R583" i="8" s="1"/>
  <c r="T583" i="8"/>
  <c r="W583" i="8"/>
  <c r="Y583" i="8"/>
  <c r="X583" i="8" s="1"/>
  <c r="AA583" i="8"/>
  <c r="Z583" i="8" s="1"/>
  <c r="AB583" i="8"/>
  <c r="AE583" i="8"/>
  <c r="AD583" i="8" s="1"/>
  <c r="AG583" i="8"/>
  <c r="AF583" i="8" s="1"/>
  <c r="Q584" i="8"/>
  <c r="S584" i="8"/>
  <c r="R584" i="8" s="1"/>
  <c r="T584" i="8"/>
  <c r="W584" i="8"/>
  <c r="Y584" i="8"/>
  <c r="X584" i="8" s="1"/>
  <c r="AA584" i="8"/>
  <c r="Z584" i="8" s="1"/>
  <c r="AB584" i="8"/>
  <c r="AD584" i="8"/>
  <c r="AE584" i="8"/>
  <c r="AG584" i="8"/>
  <c r="AF584" i="8" s="1"/>
  <c r="Q585" i="8"/>
  <c r="S585" i="8"/>
  <c r="R585" i="8" s="1"/>
  <c r="T585" i="8"/>
  <c r="W585" i="8"/>
  <c r="Y585" i="8"/>
  <c r="X585" i="8" s="1"/>
  <c r="AA585" i="8"/>
  <c r="Z585" i="8" s="1"/>
  <c r="AB585" i="8"/>
  <c r="AD585" i="8"/>
  <c r="AE585" i="8"/>
  <c r="AF585" i="8"/>
  <c r="AG585" i="8"/>
  <c r="Q586" i="8"/>
  <c r="S586" i="8"/>
  <c r="R586" i="8" s="1"/>
  <c r="T586" i="8"/>
  <c r="W586" i="8"/>
  <c r="V586" i="8" s="1"/>
  <c r="Y586" i="8"/>
  <c r="X586" i="8" s="1"/>
  <c r="AA586" i="8"/>
  <c r="Z586" i="8" s="1"/>
  <c r="AB586" i="8"/>
  <c r="AE586" i="8"/>
  <c r="AD586" i="8" s="1"/>
  <c r="AG586" i="8"/>
  <c r="AF586" i="8" s="1"/>
  <c r="Q587" i="8"/>
  <c r="S587" i="8"/>
  <c r="R587" i="8" s="1"/>
  <c r="T587" i="8"/>
  <c r="W587" i="8"/>
  <c r="V587" i="8" s="1"/>
  <c r="Y587" i="8"/>
  <c r="X587" i="8" s="1"/>
  <c r="AA587" i="8"/>
  <c r="Z587" i="8" s="1"/>
  <c r="AB587" i="8"/>
  <c r="AE587" i="8"/>
  <c r="AD587" i="8" s="1"/>
  <c r="AF587" i="8"/>
  <c r="AG587" i="8"/>
  <c r="Q588" i="8"/>
  <c r="S588" i="8"/>
  <c r="R588" i="8" s="1"/>
  <c r="T588" i="8"/>
  <c r="W588" i="8"/>
  <c r="Y588" i="8"/>
  <c r="X588" i="8" s="1"/>
  <c r="AA588" i="8"/>
  <c r="Z588" i="8" s="1"/>
  <c r="AB588" i="8"/>
  <c r="AD588" i="8"/>
  <c r="AE588" i="8"/>
  <c r="AG588" i="8"/>
  <c r="AF588" i="8" s="1"/>
  <c r="Q589" i="8"/>
  <c r="S589" i="8"/>
  <c r="R589" i="8" s="1"/>
  <c r="T589" i="8"/>
  <c r="W589" i="8"/>
  <c r="V589" i="8" s="1"/>
  <c r="Y589" i="8"/>
  <c r="X589" i="8" s="1"/>
  <c r="AA589" i="8"/>
  <c r="Z589" i="8" s="1"/>
  <c r="AB589" i="8"/>
  <c r="AD589" i="8"/>
  <c r="AE589" i="8"/>
  <c r="AG589" i="8"/>
  <c r="AF589" i="8" s="1"/>
  <c r="Q590" i="8"/>
  <c r="S590" i="8"/>
  <c r="R590" i="8" s="1"/>
  <c r="T590" i="8"/>
  <c r="W590" i="8"/>
  <c r="Y590" i="8"/>
  <c r="X590" i="8" s="1"/>
  <c r="AA590" i="8"/>
  <c r="Z590" i="8" s="1"/>
  <c r="AB590" i="8"/>
  <c r="AE590" i="8"/>
  <c r="AD590" i="8" s="1"/>
  <c r="AG590" i="8"/>
  <c r="AF590" i="8" s="1"/>
  <c r="Q591" i="8"/>
  <c r="S591" i="8"/>
  <c r="R591" i="8" s="1"/>
  <c r="T591" i="8"/>
  <c r="W591" i="8"/>
  <c r="Y591" i="8"/>
  <c r="X591" i="8" s="1"/>
  <c r="AA591" i="8"/>
  <c r="Z591" i="8" s="1"/>
  <c r="AB591" i="8"/>
  <c r="AD591" i="8"/>
  <c r="AE591" i="8"/>
  <c r="AF591" i="8"/>
  <c r="AG591" i="8"/>
  <c r="Q592" i="8"/>
  <c r="S592" i="8"/>
  <c r="R592" i="8" s="1"/>
  <c r="T592" i="8"/>
  <c r="W592" i="8"/>
  <c r="Y592" i="8"/>
  <c r="X592" i="8" s="1"/>
  <c r="AA592" i="8"/>
  <c r="Z592" i="8" s="1"/>
  <c r="AB592" i="8"/>
  <c r="AD592" i="8"/>
  <c r="AE592" i="8"/>
  <c r="AG592" i="8"/>
  <c r="AF592" i="8" s="1"/>
  <c r="Q593" i="8"/>
  <c r="S593" i="8"/>
  <c r="R593" i="8" s="1"/>
  <c r="T593" i="8"/>
  <c r="W593" i="8"/>
  <c r="Y593" i="8"/>
  <c r="X593" i="8" s="1"/>
  <c r="AA593" i="8"/>
  <c r="Z593" i="8" s="1"/>
  <c r="AB593" i="8"/>
  <c r="AE593" i="8"/>
  <c r="AD593" i="8" s="1"/>
  <c r="AG593" i="8"/>
  <c r="AF593" i="8" s="1"/>
  <c r="Q594" i="8"/>
  <c r="S594" i="8"/>
  <c r="R594" i="8" s="1"/>
  <c r="T594" i="8"/>
  <c r="W594" i="8"/>
  <c r="Y594" i="8"/>
  <c r="X594" i="8" s="1"/>
  <c r="AA594" i="8"/>
  <c r="Z594" i="8" s="1"/>
  <c r="AB594" i="8"/>
  <c r="AE594" i="8"/>
  <c r="AD594" i="8" s="1"/>
  <c r="AG594" i="8"/>
  <c r="AF594" i="8" s="1"/>
  <c r="Q595" i="8"/>
  <c r="S595" i="8"/>
  <c r="R595" i="8" s="1"/>
  <c r="T595" i="8"/>
  <c r="W595" i="8"/>
  <c r="Y595" i="8"/>
  <c r="X595" i="8" s="1"/>
  <c r="AA595" i="8"/>
  <c r="Z595" i="8" s="1"/>
  <c r="AB595" i="8"/>
  <c r="AE595" i="8"/>
  <c r="AD595" i="8" s="1"/>
  <c r="AF595" i="8"/>
  <c r="AG595" i="8"/>
  <c r="Q596" i="8"/>
  <c r="S596" i="8"/>
  <c r="R596" i="8" s="1"/>
  <c r="T596" i="8"/>
  <c r="W596" i="8"/>
  <c r="Y596" i="8"/>
  <c r="X596" i="8" s="1"/>
  <c r="AA596" i="8"/>
  <c r="Z596" i="8" s="1"/>
  <c r="AB596" i="8"/>
  <c r="AD596" i="8"/>
  <c r="AE596" i="8"/>
  <c r="AG596" i="8"/>
  <c r="AF596" i="8" s="1"/>
  <c r="Q597" i="8"/>
  <c r="S597" i="8"/>
  <c r="R597" i="8" s="1"/>
  <c r="T597" i="8"/>
  <c r="W597" i="8"/>
  <c r="Y597" i="8"/>
  <c r="X597" i="8" s="1"/>
  <c r="AA597" i="8"/>
  <c r="Z597" i="8" s="1"/>
  <c r="AB597" i="8"/>
  <c r="AD597" i="8"/>
  <c r="AE597" i="8"/>
  <c r="AG597" i="8"/>
  <c r="AF597" i="8" s="1"/>
  <c r="Q598" i="8"/>
  <c r="S598" i="8"/>
  <c r="R598" i="8" s="1"/>
  <c r="T598" i="8"/>
  <c r="W598" i="8"/>
  <c r="V598" i="8" s="1"/>
  <c r="Y598" i="8"/>
  <c r="X598" i="8" s="1"/>
  <c r="AA598" i="8"/>
  <c r="Z598" i="8" s="1"/>
  <c r="AB598" i="8"/>
  <c r="AE598" i="8"/>
  <c r="AD598" i="8" s="1"/>
  <c r="AG598" i="8"/>
  <c r="AF598" i="8" s="1"/>
  <c r="Q599" i="8"/>
  <c r="S599" i="8"/>
  <c r="R599" i="8" s="1"/>
  <c r="T599" i="8"/>
  <c r="W599" i="8"/>
  <c r="V599" i="8" s="1"/>
  <c r="Y599" i="8"/>
  <c r="X599" i="8" s="1"/>
  <c r="AA599" i="8"/>
  <c r="Z599" i="8" s="1"/>
  <c r="AB599" i="8"/>
  <c r="AD599" i="8"/>
  <c r="AE599" i="8"/>
  <c r="AF599" i="8"/>
  <c r="AG599" i="8"/>
  <c r="Q600" i="8"/>
  <c r="S600" i="8"/>
  <c r="R600" i="8" s="1"/>
  <c r="T600" i="8"/>
  <c r="W600" i="8"/>
  <c r="Y600" i="8"/>
  <c r="X600" i="8" s="1"/>
  <c r="AA600" i="8"/>
  <c r="Z600" i="8" s="1"/>
  <c r="AB600" i="8"/>
  <c r="AD600" i="8"/>
  <c r="AE600" i="8"/>
  <c r="AG600" i="8"/>
  <c r="AF600" i="8" s="1"/>
  <c r="Q601" i="8"/>
  <c r="S601" i="8"/>
  <c r="R601" i="8" s="1"/>
  <c r="T601" i="8"/>
  <c r="W601" i="8"/>
  <c r="V601" i="8" s="1"/>
  <c r="Y601" i="8"/>
  <c r="X601" i="8" s="1"/>
  <c r="AA601" i="8"/>
  <c r="Z601" i="8" s="1"/>
  <c r="AB601" i="8"/>
  <c r="AE601" i="8"/>
  <c r="AD601" i="8" s="1"/>
  <c r="AG601" i="8"/>
  <c r="AF601" i="8" s="1"/>
  <c r="Q602" i="8"/>
  <c r="S602" i="8"/>
  <c r="R602" i="8" s="1"/>
  <c r="T602" i="8"/>
  <c r="W602" i="8"/>
  <c r="Y602" i="8"/>
  <c r="X602" i="8" s="1"/>
  <c r="AA602" i="8"/>
  <c r="Z602" i="8" s="1"/>
  <c r="AB602" i="8"/>
  <c r="AE602" i="8"/>
  <c r="AD602" i="8" s="1"/>
  <c r="AG602" i="8"/>
  <c r="AF602" i="8" s="1"/>
  <c r="Q603" i="8"/>
  <c r="S603" i="8"/>
  <c r="R603" i="8" s="1"/>
  <c r="T603" i="8"/>
  <c r="W603" i="8"/>
  <c r="Y603" i="8"/>
  <c r="X603" i="8" s="1"/>
  <c r="AA603" i="8"/>
  <c r="Z603" i="8" s="1"/>
  <c r="AB603" i="8"/>
  <c r="AE603" i="8"/>
  <c r="AD603" i="8" s="1"/>
  <c r="AF603" i="8"/>
  <c r="AG603" i="8"/>
  <c r="Q604" i="8"/>
  <c r="S604" i="8"/>
  <c r="R604" i="8" s="1"/>
  <c r="T604" i="8"/>
  <c r="W604" i="8"/>
  <c r="Y604" i="8"/>
  <c r="X604" i="8" s="1"/>
  <c r="AA604" i="8"/>
  <c r="Z604" i="8" s="1"/>
  <c r="AB604" i="8"/>
  <c r="AE604" i="8"/>
  <c r="AD604" i="8" s="1"/>
  <c r="AG604" i="8"/>
  <c r="AF604" i="8" s="1"/>
  <c r="Q605" i="8"/>
  <c r="S605" i="8"/>
  <c r="R605" i="8" s="1"/>
  <c r="T605" i="8"/>
  <c r="W605" i="8"/>
  <c r="Y605" i="8"/>
  <c r="X605" i="8" s="1"/>
  <c r="AA605" i="8"/>
  <c r="Z605" i="8" s="1"/>
  <c r="AB605" i="8"/>
  <c r="AD605" i="8"/>
  <c r="AE605" i="8"/>
  <c r="AG605" i="8"/>
  <c r="AF605" i="8" s="1"/>
  <c r="Q606" i="8"/>
  <c r="S606" i="8"/>
  <c r="R606" i="8" s="1"/>
  <c r="T606" i="8"/>
  <c r="W606" i="8"/>
  <c r="Y606" i="8"/>
  <c r="X606" i="8" s="1"/>
  <c r="AA606" i="8"/>
  <c r="Z606" i="8" s="1"/>
  <c r="AB606" i="8"/>
  <c r="AE606" i="8"/>
  <c r="AD606" i="8" s="1"/>
  <c r="AG606" i="8"/>
  <c r="AF606" i="8" s="1"/>
  <c r="Q607" i="8"/>
  <c r="S607" i="8"/>
  <c r="R607" i="8" s="1"/>
  <c r="T607" i="8"/>
  <c r="W607" i="8"/>
  <c r="Y607" i="8"/>
  <c r="X607" i="8" s="1"/>
  <c r="AA607" i="8"/>
  <c r="Z607" i="8" s="1"/>
  <c r="AB607" i="8"/>
  <c r="AD607" i="8"/>
  <c r="AE607" i="8"/>
  <c r="AF607" i="8"/>
  <c r="AG607" i="8"/>
  <c r="Q608" i="8"/>
  <c r="S608" i="8"/>
  <c r="R608" i="8" s="1"/>
  <c r="T608" i="8"/>
  <c r="W608" i="8"/>
  <c r="Y608" i="8"/>
  <c r="X608" i="8" s="1"/>
  <c r="AA608" i="8"/>
  <c r="Z608" i="8" s="1"/>
  <c r="AB608" i="8"/>
  <c r="AD608" i="8"/>
  <c r="AE608" i="8"/>
  <c r="AG608" i="8"/>
  <c r="AF608" i="8" s="1"/>
  <c r="Q609" i="8"/>
  <c r="S609" i="8"/>
  <c r="R609" i="8" s="1"/>
  <c r="T609" i="8"/>
  <c r="W609" i="8"/>
  <c r="Y609" i="8"/>
  <c r="X609" i="8" s="1"/>
  <c r="AA609" i="8"/>
  <c r="Z609" i="8" s="1"/>
  <c r="AB609" i="8"/>
  <c r="AE609" i="8"/>
  <c r="AD609" i="8" s="1"/>
  <c r="AG609" i="8"/>
  <c r="AF609" i="8" s="1"/>
  <c r="Q610" i="8"/>
  <c r="S610" i="8"/>
  <c r="R610" i="8" s="1"/>
  <c r="T610" i="8"/>
  <c r="W610" i="8"/>
  <c r="V610" i="8" s="1"/>
  <c r="Y610" i="8"/>
  <c r="X610" i="8" s="1"/>
  <c r="AA610" i="8"/>
  <c r="Z610" i="8" s="1"/>
  <c r="AB610" i="8"/>
  <c r="AE610" i="8"/>
  <c r="AD610" i="8" s="1"/>
  <c r="AG610" i="8"/>
  <c r="AF610" i="8" s="1"/>
  <c r="Q611" i="8"/>
  <c r="S611" i="8"/>
  <c r="R611" i="8" s="1"/>
  <c r="T611" i="8"/>
  <c r="W611" i="8"/>
  <c r="V611" i="8" s="1"/>
  <c r="Y611" i="8"/>
  <c r="X611" i="8" s="1"/>
  <c r="AA611" i="8"/>
  <c r="Z611" i="8" s="1"/>
  <c r="AB611" i="8"/>
  <c r="AE611" i="8"/>
  <c r="AD611" i="8" s="1"/>
  <c r="AG611" i="8"/>
  <c r="AF611" i="8" s="1"/>
  <c r="Q612" i="8"/>
  <c r="S612" i="8"/>
  <c r="R612" i="8" s="1"/>
  <c r="T612" i="8"/>
  <c r="W612" i="8"/>
  <c r="Y612" i="8"/>
  <c r="X612" i="8" s="1"/>
  <c r="AA612" i="8"/>
  <c r="Z612" i="8" s="1"/>
  <c r="AB612" i="8"/>
  <c r="AE612" i="8"/>
  <c r="AD612" i="8" s="1"/>
  <c r="AG612" i="8"/>
  <c r="AF612" i="8" s="1"/>
  <c r="Q613" i="8"/>
  <c r="S613" i="8"/>
  <c r="R613" i="8" s="1"/>
  <c r="T613" i="8"/>
  <c r="W613" i="8"/>
  <c r="V613" i="8" s="1"/>
  <c r="Y613" i="8"/>
  <c r="X613" i="8" s="1"/>
  <c r="AA613" i="8"/>
  <c r="Z613" i="8" s="1"/>
  <c r="AB613" i="8"/>
  <c r="AD613" i="8"/>
  <c r="AE613" i="8"/>
  <c r="AG613" i="8"/>
  <c r="AF613" i="8" s="1"/>
  <c r="Q614" i="8"/>
  <c r="S614" i="8"/>
  <c r="R614" i="8" s="1"/>
  <c r="T614" i="8"/>
  <c r="W614" i="8"/>
  <c r="Y614" i="8"/>
  <c r="X614" i="8" s="1"/>
  <c r="AA614" i="8"/>
  <c r="Z614" i="8" s="1"/>
  <c r="AB614" i="8"/>
  <c r="AE614" i="8"/>
  <c r="AD614" i="8" s="1"/>
  <c r="AG614" i="8"/>
  <c r="AF614" i="8" s="1"/>
  <c r="Q615" i="8"/>
  <c r="S615" i="8"/>
  <c r="R615" i="8" s="1"/>
  <c r="T615" i="8"/>
  <c r="W615" i="8"/>
  <c r="Y615" i="8"/>
  <c r="X615" i="8" s="1"/>
  <c r="AA615" i="8"/>
  <c r="Z615" i="8" s="1"/>
  <c r="AB615" i="8"/>
  <c r="AD615" i="8"/>
  <c r="AE615" i="8"/>
  <c r="AF615" i="8"/>
  <c r="AG615" i="8"/>
  <c r="Q616" i="8"/>
  <c r="S616" i="8"/>
  <c r="R616" i="8" s="1"/>
  <c r="T616" i="8"/>
  <c r="W616" i="8"/>
  <c r="Y616" i="8"/>
  <c r="X616" i="8" s="1"/>
  <c r="AA616" i="8"/>
  <c r="Z616" i="8" s="1"/>
  <c r="AB616" i="8"/>
  <c r="AE616" i="8"/>
  <c r="AD616" i="8" s="1"/>
  <c r="AG616" i="8"/>
  <c r="AF616" i="8" s="1"/>
  <c r="Q617" i="8"/>
  <c r="S617" i="8"/>
  <c r="R617" i="8" s="1"/>
  <c r="T617" i="8"/>
  <c r="W617" i="8"/>
  <c r="Y617" i="8"/>
  <c r="X617" i="8" s="1"/>
  <c r="AA617" i="8"/>
  <c r="Z617" i="8" s="1"/>
  <c r="AB617" i="8"/>
  <c r="AE617" i="8"/>
  <c r="AD617" i="8" s="1"/>
  <c r="AF617" i="8"/>
  <c r="AG617" i="8"/>
  <c r="Q618" i="8"/>
  <c r="S618" i="8"/>
  <c r="R618" i="8" s="1"/>
  <c r="T618" i="8"/>
  <c r="W618" i="8"/>
  <c r="Y618" i="8"/>
  <c r="X618" i="8" s="1"/>
  <c r="AA618" i="8"/>
  <c r="Z618" i="8" s="1"/>
  <c r="AB618" i="8"/>
  <c r="AD618" i="8"/>
  <c r="AE618" i="8"/>
  <c r="AG618" i="8"/>
  <c r="AF618" i="8" s="1"/>
  <c r="Q619" i="8"/>
  <c r="S619" i="8"/>
  <c r="R619" i="8" s="1"/>
  <c r="T619" i="8"/>
  <c r="W619" i="8"/>
  <c r="Y619" i="8"/>
  <c r="X619" i="8" s="1"/>
  <c r="AA619" i="8"/>
  <c r="Z619" i="8" s="1"/>
  <c r="AB619" i="8"/>
  <c r="AD619" i="8"/>
  <c r="AE619" i="8"/>
  <c r="AG619" i="8"/>
  <c r="AF619" i="8" s="1"/>
  <c r="Q620" i="8"/>
  <c r="S620" i="8"/>
  <c r="R620" i="8" s="1"/>
  <c r="T620" i="8"/>
  <c r="W620" i="8"/>
  <c r="Y620" i="8"/>
  <c r="X620" i="8" s="1"/>
  <c r="AA620" i="8"/>
  <c r="Z620" i="8" s="1"/>
  <c r="AB620" i="8"/>
  <c r="AD620" i="8"/>
  <c r="AE620" i="8"/>
  <c r="AF620" i="8"/>
  <c r="AG620" i="8"/>
  <c r="Q621" i="8"/>
  <c r="S621" i="8"/>
  <c r="R621" i="8" s="1"/>
  <c r="T621" i="8"/>
  <c r="W621" i="8"/>
  <c r="Y621" i="8"/>
  <c r="X621" i="8" s="1"/>
  <c r="AA621" i="8"/>
  <c r="Z621" i="8" s="1"/>
  <c r="AB621" i="8"/>
  <c r="AD621" i="8"/>
  <c r="AE621" i="8"/>
  <c r="AF621" i="8"/>
  <c r="AG621" i="8"/>
  <c r="Q622" i="8"/>
  <c r="S622" i="8"/>
  <c r="R622" i="8" s="1"/>
  <c r="T622" i="8"/>
  <c r="W622" i="8"/>
  <c r="V622" i="8" s="1"/>
  <c r="Y622" i="8"/>
  <c r="X622" i="8" s="1"/>
  <c r="AA622" i="8"/>
  <c r="Z622" i="8" s="1"/>
  <c r="AB622" i="8"/>
  <c r="AD622" i="8"/>
  <c r="AE622" i="8"/>
  <c r="AG622" i="8"/>
  <c r="AF622" i="8" s="1"/>
  <c r="Q623" i="8"/>
  <c r="S623" i="8"/>
  <c r="R623" i="8" s="1"/>
  <c r="T623" i="8"/>
  <c r="W623" i="8"/>
  <c r="V623" i="8" s="1"/>
  <c r="Y623" i="8"/>
  <c r="X623" i="8" s="1"/>
  <c r="AA623" i="8"/>
  <c r="Z623" i="8" s="1"/>
  <c r="AB623" i="8"/>
  <c r="AE623" i="8"/>
  <c r="AD623" i="8" s="1"/>
  <c r="AG623" i="8"/>
  <c r="AF623" i="8" s="1"/>
  <c r="Q624" i="8"/>
  <c r="S624" i="8"/>
  <c r="R624" i="8" s="1"/>
  <c r="T624" i="8"/>
  <c r="W624" i="8"/>
  <c r="Y624" i="8"/>
  <c r="X624" i="8" s="1"/>
  <c r="AA624" i="8"/>
  <c r="Z624" i="8" s="1"/>
  <c r="AB624" i="8"/>
  <c r="AD624" i="8"/>
  <c r="AE624" i="8"/>
  <c r="AG624" i="8"/>
  <c r="AF624" i="8" s="1"/>
  <c r="Q625" i="8"/>
  <c r="S625" i="8"/>
  <c r="R625" i="8" s="1"/>
  <c r="T625" i="8"/>
  <c r="W625" i="8"/>
  <c r="V625" i="8" s="1"/>
  <c r="Y625" i="8"/>
  <c r="X625" i="8" s="1"/>
  <c r="AA625" i="8"/>
  <c r="Z625" i="8" s="1"/>
  <c r="AB625" i="8"/>
  <c r="AE625" i="8"/>
  <c r="AD625" i="8" s="1"/>
  <c r="AG625" i="8"/>
  <c r="AF625" i="8" s="1"/>
  <c r="Q626" i="8"/>
  <c r="S626" i="8"/>
  <c r="R626" i="8" s="1"/>
  <c r="T626" i="8"/>
  <c r="W626" i="8"/>
  <c r="Y626" i="8"/>
  <c r="X626" i="8" s="1"/>
  <c r="AA626" i="8"/>
  <c r="Z626" i="8" s="1"/>
  <c r="AB626" i="8"/>
  <c r="AE626" i="8"/>
  <c r="AD626" i="8" s="1"/>
  <c r="AG626" i="8"/>
  <c r="AF626" i="8" s="1"/>
  <c r="Q627" i="8"/>
  <c r="S627" i="8"/>
  <c r="R627" i="8" s="1"/>
  <c r="T627" i="8"/>
  <c r="W627" i="8"/>
  <c r="Y627" i="8"/>
  <c r="X627" i="8" s="1"/>
  <c r="AA627" i="8"/>
  <c r="Z627" i="8" s="1"/>
  <c r="AB627" i="8"/>
  <c r="AE627" i="8"/>
  <c r="AD627" i="8" s="1"/>
  <c r="AG627" i="8"/>
  <c r="AF627" i="8" s="1"/>
  <c r="Q628" i="8"/>
  <c r="S628" i="8"/>
  <c r="R628" i="8" s="1"/>
  <c r="T628" i="8"/>
  <c r="W628" i="8"/>
  <c r="Y628" i="8"/>
  <c r="X628" i="8" s="1"/>
  <c r="AA628" i="8"/>
  <c r="Z628" i="8" s="1"/>
  <c r="AB628" i="8"/>
  <c r="AE628" i="8"/>
  <c r="AD628" i="8" s="1"/>
  <c r="AG628" i="8"/>
  <c r="AF628" i="8" s="1"/>
  <c r="Q629" i="8"/>
  <c r="S629" i="8"/>
  <c r="R629" i="8" s="1"/>
  <c r="T629" i="8"/>
  <c r="W629" i="8"/>
  <c r="Y629" i="8"/>
  <c r="X629" i="8" s="1"/>
  <c r="AA629" i="8"/>
  <c r="Z629" i="8" s="1"/>
  <c r="AB629" i="8"/>
  <c r="AE629" i="8"/>
  <c r="AD629" i="8" s="1"/>
  <c r="AG629" i="8"/>
  <c r="AF629" i="8" s="1"/>
  <c r="Q630" i="8"/>
  <c r="S630" i="8"/>
  <c r="R630" i="8" s="1"/>
  <c r="T630" i="8"/>
  <c r="W630" i="8"/>
  <c r="Y630" i="8"/>
  <c r="X630" i="8" s="1"/>
  <c r="AA630" i="8"/>
  <c r="Z630" i="8" s="1"/>
  <c r="AB630" i="8"/>
  <c r="AE630" i="8"/>
  <c r="AD630" i="8" s="1"/>
  <c r="AF630" i="8"/>
  <c r="AG630" i="8"/>
  <c r="Q631" i="8"/>
  <c r="S631" i="8"/>
  <c r="R631" i="8" s="1"/>
  <c r="T631" i="8"/>
  <c r="W631" i="8"/>
  <c r="Y631" i="8"/>
  <c r="X631" i="8" s="1"/>
  <c r="AA631" i="8"/>
  <c r="Z631" i="8" s="1"/>
  <c r="AB631" i="8"/>
  <c r="AE631" i="8"/>
  <c r="AD631" i="8" s="1"/>
  <c r="AG631" i="8"/>
  <c r="AF631" i="8" s="1"/>
  <c r="Q632" i="8"/>
  <c r="S632" i="8"/>
  <c r="R632" i="8" s="1"/>
  <c r="T632" i="8"/>
  <c r="W632" i="8"/>
  <c r="Y632" i="8"/>
  <c r="X632" i="8" s="1"/>
  <c r="AA632" i="8"/>
  <c r="Z632" i="8" s="1"/>
  <c r="AB632" i="8"/>
  <c r="AD632" i="8"/>
  <c r="AE632" i="8"/>
  <c r="AG632" i="8"/>
  <c r="AF632" i="8" s="1"/>
  <c r="Q633" i="8"/>
  <c r="S633" i="8"/>
  <c r="R633" i="8" s="1"/>
  <c r="T633" i="8"/>
  <c r="W633" i="8"/>
  <c r="Y633" i="8"/>
  <c r="X633" i="8" s="1"/>
  <c r="AA633" i="8"/>
  <c r="Z633" i="8" s="1"/>
  <c r="AB633" i="8"/>
  <c r="AD633" i="8"/>
  <c r="AE633" i="8"/>
  <c r="AF633" i="8"/>
  <c r="AG633" i="8"/>
  <c r="Q634" i="8"/>
  <c r="S634" i="8"/>
  <c r="R634" i="8" s="1"/>
  <c r="T634" i="8"/>
  <c r="W634" i="8"/>
  <c r="V634" i="8" s="1"/>
  <c r="Y634" i="8"/>
  <c r="X634" i="8" s="1"/>
  <c r="AA634" i="8"/>
  <c r="Z634" i="8" s="1"/>
  <c r="AB634" i="8"/>
  <c r="AE634" i="8"/>
  <c r="AD634" i="8" s="1"/>
  <c r="AF634" i="8"/>
  <c r="AG634" i="8"/>
  <c r="Q635" i="8"/>
  <c r="S635" i="8"/>
  <c r="R635" i="8" s="1"/>
  <c r="T635" i="8"/>
  <c r="W635" i="8"/>
  <c r="V635" i="8" s="1"/>
  <c r="Y635" i="8"/>
  <c r="X635" i="8" s="1"/>
  <c r="AA635" i="8"/>
  <c r="Z635" i="8" s="1"/>
  <c r="AB635" i="8"/>
  <c r="AE635" i="8"/>
  <c r="AD635" i="8" s="1"/>
  <c r="AG635" i="8"/>
  <c r="AF635" i="8" s="1"/>
  <c r="Q636" i="8"/>
  <c r="S636" i="8"/>
  <c r="R636" i="8" s="1"/>
  <c r="T636" i="8"/>
  <c r="W636" i="8"/>
  <c r="Y636" i="8"/>
  <c r="X636" i="8" s="1"/>
  <c r="AA636" i="8"/>
  <c r="Z636" i="8" s="1"/>
  <c r="AB636" i="8"/>
  <c r="AD636" i="8"/>
  <c r="AE636" i="8"/>
  <c r="AG636" i="8"/>
  <c r="AF636" i="8" s="1"/>
  <c r="Q637" i="8"/>
  <c r="S637" i="8"/>
  <c r="R637" i="8" s="1"/>
  <c r="T637" i="8"/>
  <c r="W637" i="8"/>
  <c r="V637" i="8" s="1"/>
  <c r="Y637" i="8"/>
  <c r="X637" i="8" s="1"/>
  <c r="AA637" i="8"/>
  <c r="Z637" i="8" s="1"/>
  <c r="AB637" i="8"/>
  <c r="AD637" i="8"/>
  <c r="AE637" i="8"/>
  <c r="AF637" i="8"/>
  <c r="AG637" i="8"/>
  <c r="Q638" i="8"/>
  <c r="S638" i="8"/>
  <c r="R638" i="8" s="1"/>
  <c r="T638" i="8"/>
  <c r="W638" i="8"/>
  <c r="Y638" i="8"/>
  <c r="X638" i="8" s="1"/>
  <c r="AA638" i="8"/>
  <c r="Z638" i="8" s="1"/>
  <c r="AB638" i="8"/>
  <c r="AE638" i="8"/>
  <c r="AD638" i="8" s="1"/>
  <c r="AF638" i="8"/>
  <c r="AG638" i="8"/>
  <c r="Q639" i="8"/>
  <c r="S639" i="8"/>
  <c r="R639" i="8" s="1"/>
  <c r="T639" i="8"/>
  <c r="W639" i="8"/>
  <c r="Y639" i="8"/>
  <c r="X639" i="8" s="1"/>
  <c r="AA639" i="8"/>
  <c r="Z639" i="8" s="1"/>
  <c r="AB639" i="8"/>
  <c r="AE639" i="8"/>
  <c r="AD639" i="8" s="1"/>
  <c r="AG639" i="8"/>
  <c r="AF639" i="8" s="1"/>
  <c r="Q640" i="8"/>
  <c r="S640" i="8"/>
  <c r="R640" i="8" s="1"/>
  <c r="T640" i="8"/>
  <c r="W640" i="8"/>
  <c r="Y640" i="8"/>
  <c r="X640" i="8" s="1"/>
  <c r="AA640" i="8"/>
  <c r="Z640" i="8" s="1"/>
  <c r="AB640" i="8"/>
  <c r="AD640" i="8"/>
  <c r="AE640" i="8"/>
  <c r="AG640" i="8"/>
  <c r="AF640" i="8" s="1"/>
  <c r="Q641" i="8"/>
  <c r="S641" i="8"/>
  <c r="R641" i="8" s="1"/>
  <c r="T641" i="8"/>
  <c r="W641" i="8"/>
  <c r="Y641" i="8"/>
  <c r="X641" i="8" s="1"/>
  <c r="AA641" i="8"/>
  <c r="Z641" i="8" s="1"/>
  <c r="AB641" i="8"/>
  <c r="AD641" i="8"/>
  <c r="AE641" i="8"/>
  <c r="AF641" i="8"/>
  <c r="AG641" i="8"/>
  <c r="Q642" i="8"/>
  <c r="S642" i="8"/>
  <c r="R642" i="8" s="1"/>
  <c r="T642" i="8"/>
  <c r="W642" i="8"/>
  <c r="Y642" i="8"/>
  <c r="X642" i="8" s="1"/>
  <c r="AA642" i="8"/>
  <c r="Z642" i="8" s="1"/>
  <c r="AB642" i="8"/>
  <c r="AE642" i="8"/>
  <c r="AD642" i="8" s="1"/>
  <c r="AF642" i="8"/>
  <c r="AG642" i="8"/>
  <c r="Q643" i="8"/>
  <c r="S643" i="8"/>
  <c r="R643" i="8" s="1"/>
  <c r="T643" i="8"/>
  <c r="W643" i="8"/>
  <c r="Y643" i="8"/>
  <c r="X643" i="8" s="1"/>
  <c r="AA643" i="8"/>
  <c r="Z643" i="8" s="1"/>
  <c r="AB643" i="8"/>
  <c r="AE643" i="8"/>
  <c r="AD643" i="8" s="1"/>
  <c r="AG643" i="8"/>
  <c r="AF643" i="8" s="1"/>
  <c r="Q644" i="8"/>
  <c r="S644" i="8"/>
  <c r="R644" i="8" s="1"/>
  <c r="T644" i="8"/>
  <c r="W644" i="8"/>
  <c r="Y644" i="8"/>
  <c r="X644" i="8" s="1"/>
  <c r="AA644" i="8"/>
  <c r="Z644" i="8" s="1"/>
  <c r="AB644" i="8"/>
  <c r="AD644" i="8"/>
  <c r="AE644" i="8"/>
  <c r="AG644" i="8"/>
  <c r="AF644" i="8" s="1"/>
  <c r="Q645" i="8"/>
  <c r="S645" i="8"/>
  <c r="R645" i="8" s="1"/>
  <c r="T645" i="8"/>
  <c r="W645" i="8"/>
  <c r="Y645" i="8"/>
  <c r="X645" i="8" s="1"/>
  <c r="AA645" i="8"/>
  <c r="Z645" i="8" s="1"/>
  <c r="AB645" i="8"/>
  <c r="AD645" i="8"/>
  <c r="AE645" i="8"/>
  <c r="AF645" i="8"/>
  <c r="AG645" i="8"/>
  <c r="Q646" i="8"/>
  <c r="S646" i="8"/>
  <c r="R646" i="8" s="1"/>
  <c r="T646" i="8"/>
  <c r="W646" i="8"/>
  <c r="V646" i="8" s="1"/>
  <c r="Y646" i="8"/>
  <c r="X646" i="8" s="1"/>
  <c r="AA646" i="8"/>
  <c r="Z646" i="8" s="1"/>
  <c r="AB646" i="8"/>
  <c r="AE646" i="8"/>
  <c r="AD646" i="8" s="1"/>
  <c r="AF646" i="8"/>
  <c r="AG646" i="8"/>
  <c r="Q647" i="8"/>
  <c r="S647" i="8"/>
  <c r="R647" i="8" s="1"/>
  <c r="T647" i="8"/>
  <c r="W647" i="8"/>
  <c r="V647" i="8" s="1"/>
  <c r="Y647" i="8"/>
  <c r="X647" i="8" s="1"/>
  <c r="AA647" i="8"/>
  <c r="Z647" i="8" s="1"/>
  <c r="AB647" i="8"/>
  <c r="AE647" i="8"/>
  <c r="AD647" i="8" s="1"/>
  <c r="AG647" i="8"/>
  <c r="AF647" i="8" s="1"/>
  <c r="Q648" i="8"/>
  <c r="S648" i="8"/>
  <c r="R648" i="8" s="1"/>
  <c r="T648" i="8"/>
  <c r="W648" i="8"/>
  <c r="Y648" i="8"/>
  <c r="X648" i="8" s="1"/>
  <c r="AA648" i="8"/>
  <c r="Z648" i="8" s="1"/>
  <c r="AB648" i="8"/>
  <c r="AD648" i="8"/>
  <c r="AE648" i="8"/>
  <c r="AG648" i="8"/>
  <c r="AF648" i="8" s="1"/>
  <c r="Q649" i="8"/>
  <c r="S649" i="8"/>
  <c r="R649" i="8" s="1"/>
  <c r="T649" i="8"/>
  <c r="W649" i="8"/>
  <c r="V649" i="8" s="1"/>
  <c r="Y649" i="8"/>
  <c r="X649" i="8" s="1"/>
  <c r="AA649" i="8"/>
  <c r="Z649" i="8" s="1"/>
  <c r="AB649" i="8"/>
  <c r="AD649" i="8"/>
  <c r="AE649" i="8"/>
  <c r="AF649" i="8"/>
  <c r="AG649" i="8"/>
  <c r="Q650" i="8"/>
  <c r="S650" i="8"/>
  <c r="R650" i="8" s="1"/>
  <c r="T650" i="8"/>
  <c r="W650" i="8"/>
  <c r="Y650" i="8"/>
  <c r="X650" i="8" s="1"/>
  <c r="AA650" i="8"/>
  <c r="Z650" i="8" s="1"/>
  <c r="AB650" i="8"/>
  <c r="AE650" i="8"/>
  <c r="AD650" i="8" s="1"/>
  <c r="AF650" i="8"/>
  <c r="AG650" i="8"/>
  <c r="Q651" i="8"/>
  <c r="S651" i="8"/>
  <c r="R651" i="8" s="1"/>
  <c r="T651" i="8"/>
  <c r="W651" i="8"/>
  <c r="Y651" i="8"/>
  <c r="X651" i="8" s="1"/>
  <c r="AA651" i="8"/>
  <c r="Z651" i="8" s="1"/>
  <c r="AB651" i="8"/>
  <c r="AE651" i="8"/>
  <c r="AD651" i="8" s="1"/>
  <c r="AG651" i="8"/>
  <c r="AF651" i="8" s="1"/>
  <c r="Q652" i="8"/>
  <c r="S652" i="8"/>
  <c r="R652" i="8" s="1"/>
  <c r="T652" i="8"/>
  <c r="W652" i="8"/>
  <c r="Y652" i="8"/>
  <c r="X652" i="8" s="1"/>
  <c r="AA652" i="8"/>
  <c r="Z652" i="8" s="1"/>
  <c r="AB652" i="8"/>
  <c r="AD652" i="8"/>
  <c r="AE652" i="8"/>
  <c r="AG652" i="8"/>
  <c r="AF652" i="8" s="1"/>
  <c r="Q653" i="8"/>
  <c r="S653" i="8"/>
  <c r="R653" i="8" s="1"/>
  <c r="T653" i="8"/>
  <c r="W653" i="8"/>
  <c r="Y653" i="8"/>
  <c r="X653" i="8" s="1"/>
  <c r="AA653" i="8"/>
  <c r="Z653" i="8" s="1"/>
  <c r="AB653" i="8"/>
  <c r="AD653" i="8"/>
  <c r="AE653" i="8"/>
  <c r="AF653" i="8"/>
  <c r="AG653" i="8"/>
  <c r="Q654" i="8"/>
  <c r="S654" i="8"/>
  <c r="R654" i="8" s="1"/>
  <c r="T654" i="8"/>
  <c r="W654" i="8"/>
  <c r="Y654" i="8"/>
  <c r="X654" i="8" s="1"/>
  <c r="AA654" i="8"/>
  <c r="Z654" i="8" s="1"/>
  <c r="AB654" i="8"/>
  <c r="AE654" i="8"/>
  <c r="AD654" i="8" s="1"/>
  <c r="AF654" i="8"/>
  <c r="AG654" i="8"/>
  <c r="Q655" i="8"/>
  <c r="S655" i="8"/>
  <c r="R655" i="8" s="1"/>
  <c r="T655" i="8"/>
  <c r="W655" i="8"/>
  <c r="Y655" i="8"/>
  <c r="X655" i="8" s="1"/>
  <c r="AA655" i="8"/>
  <c r="Z655" i="8" s="1"/>
  <c r="AB655" i="8"/>
  <c r="AE655" i="8"/>
  <c r="AD655" i="8" s="1"/>
  <c r="AG655" i="8"/>
  <c r="AF655" i="8" s="1"/>
  <c r="Q656" i="8"/>
  <c r="S656" i="8"/>
  <c r="R656" i="8" s="1"/>
  <c r="T656" i="8"/>
  <c r="W656" i="8"/>
  <c r="Y656" i="8"/>
  <c r="X656" i="8" s="1"/>
  <c r="AA656" i="8"/>
  <c r="Z656" i="8" s="1"/>
  <c r="AB656" i="8"/>
  <c r="AD656" i="8"/>
  <c r="AE656" i="8"/>
  <c r="AG656" i="8"/>
  <c r="AF656" i="8" s="1"/>
  <c r="Q657" i="8"/>
  <c r="S657" i="8"/>
  <c r="R657" i="8" s="1"/>
  <c r="T657" i="8"/>
  <c r="W657" i="8"/>
  <c r="Y657" i="8"/>
  <c r="X657" i="8" s="1"/>
  <c r="AA657" i="8"/>
  <c r="Z657" i="8" s="1"/>
  <c r="AB657" i="8"/>
  <c r="AD657" i="8"/>
  <c r="AE657" i="8"/>
  <c r="AF657" i="8"/>
  <c r="AG657" i="8"/>
  <c r="Q658" i="8"/>
  <c r="S658" i="8"/>
  <c r="R658" i="8" s="1"/>
  <c r="T658" i="8"/>
  <c r="W658" i="8"/>
  <c r="V658" i="8" s="1"/>
  <c r="Y658" i="8"/>
  <c r="X658" i="8" s="1"/>
  <c r="AA658" i="8"/>
  <c r="Z658" i="8" s="1"/>
  <c r="AB658" i="8"/>
  <c r="AE658" i="8"/>
  <c r="AD658" i="8" s="1"/>
  <c r="AF658" i="8"/>
  <c r="AG658" i="8"/>
  <c r="Q659" i="8"/>
  <c r="S659" i="8"/>
  <c r="R659" i="8" s="1"/>
  <c r="T659" i="8"/>
  <c r="W659" i="8"/>
  <c r="V659" i="8" s="1"/>
  <c r="Y659" i="8"/>
  <c r="X659" i="8" s="1"/>
  <c r="AA659" i="8"/>
  <c r="Z659" i="8" s="1"/>
  <c r="AB659" i="8"/>
  <c r="AE659" i="8"/>
  <c r="AD659" i="8" s="1"/>
  <c r="AG659" i="8"/>
  <c r="AF659" i="8" s="1"/>
  <c r="Q660" i="8"/>
  <c r="S660" i="8"/>
  <c r="R660" i="8" s="1"/>
  <c r="T660" i="8"/>
  <c r="W660" i="8"/>
  <c r="Y660" i="8"/>
  <c r="X660" i="8" s="1"/>
  <c r="AA660" i="8"/>
  <c r="Z660" i="8" s="1"/>
  <c r="AB660" i="8"/>
  <c r="AD660" i="8"/>
  <c r="AE660" i="8"/>
  <c r="AG660" i="8"/>
  <c r="AF660" i="8" s="1"/>
  <c r="Q661" i="8"/>
  <c r="S661" i="8"/>
  <c r="R661" i="8" s="1"/>
  <c r="T661" i="8"/>
  <c r="W661" i="8"/>
  <c r="V661" i="8" s="1"/>
  <c r="Y661" i="8"/>
  <c r="X661" i="8" s="1"/>
  <c r="AA661" i="8"/>
  <c r="Z661" i="8" s="1"/>
  <c r="AB661" i="8"/>
  <c r="AD661" i="8"/>
  <c r="AE661" i="8"/>
  <c r="AF661" i="8"/>
  <c r="AG661" i="8"/>
  <c r="Q662" i="8"/>
  <c r="S662" i="8"/>
  <c r="R662" i="8" s="1"/>
  <c r="T662" i="8"/>
  <c r="W662" i="8"/>
  <c r="Y662" i="8"/>
  <c r="X662" i="8" s="1"/>
  <c r="AA662" i="8"/>
  <c r="Z662" i="8" s="1"/>
  <c r="AB662" i="8"/>
  <c r="AE662" i="8"/>
  <c r="AD662" i="8" s="1"/>
  <c r="AF662" i="8"/>
  <c r="AG662" i="8"/>
  <c r="Q663" i="8"/>
  <c r="S663" i="8"/>
  <c r="R663" i="8" s="1"/>
  <c r="T663" i="8"/>
  <c r="W663" i="8"/>
  <c r="Y663" i="8"/>
  <c r="X663" i="8" s="1"/>
  <c r="AA663" i="8"/>
  <c r="Z663" i="8" s="1"/>
  <c r="AB663" i="8"/>
  <c r="AE663" i="8"/>
  <c r="AD663" i="8" s="1"/>
  <c r="AG663" i="8"/>
  <c r="AF663" i="8" s="1"/>
  <c r="Q664" i="8"/>
  <c r="S664" i="8"/>
  <c r="R664" i="8" s="1"/>
  <c r="T664" i="8"/>
  <c r="W664" i="8"/>
  <c r="Y664" i="8"/>
  <c r="X664" i="8" s="1"/>
  <c r="AA664" i="8"/>
  <c r="Z664" i="8" s="1"/>
  <c r="AB664" i="8"/>
  <c r="AD664" i="8"/>
  <c r="AE664" i="8"/>
  <c r="AG664" i="8"/>
  <c r="AF664" i="8" s="1"/>
  <c r="Q665" i="8"/>
  <c r="S665" i="8"/>
  <c r="R665" i="8" s="1"/>
  <c r="T665" i="8"/>
  <c r="W665" i="8"/>
  <c r="Y665" i="8"/>
  <c r="X665" i="8" s="1"/>
  <c r="AA665" i="8"/>
  <c r="Z665" i="8" s="1"/>
  <c r="AB665" i="8"/>
  <c r="AD665" i="8"/>
  <c r="AE665" i="8"/>
  <c r="AF665" i="8"/>
  <c r="AG665" i="8"/>
  <c r="Q666" i="8"/>
  <c r="S666" i="8"/>
  <c r="R666" i="8" s="1"/>
  <c r="T666" i="8"/>
  <c r="W666" i="8"/>
  <c r="Y666" i="8"/>
  <c r="X666" i="8" s="1"/>
  <c r="AA666" i="8"/>
  <c r="Z666" i="8" s="1"/>
  <c r="AB666" i="8"/>
  <c r="AE666" i="8"/>
  <c r="AD666" i="8" s="1"/>
  <c r="AF666" i="8"/>
  <c r="AG666" i="8"/>
  <c r="Q667" i="8"/>
  <c r="S667" i="8"/>
  <c r="R667" i="8" s="1"/>
  <c r="T667" i="8"/>
  <c r="W667" i="8"/>
  <c r="Y667" i="8"/>
  <c r="X667" i="8" s="1"/>
  <c r="AA667" i="8"/>
  <c r="Z667" i="8" s="1"/>
  <c r="AB667" i="8"/>
  <c r="AE667" i="8"/>
  <c r="AD667" i="8" s="1"/>
  <c r="AG667" i="8"/>
  <c r="AF667" i="8" s="1"/>
  <c r="Q668" i="8"/>
  <c r="S668" i="8"/>
  <c r="R668" i="8" s="1"/>
  <c r="T668" i="8"/>
  <c r="W668" i="8"/>
  <c r="Y668" i="8"/>
  <c r="X668" i="8" s="1"/>
  <c r="AA668" i="8"/>
  <c r="Z668" i="8" s="1"/>
  <c r="AB668" i="8"/>
  <c r="AD668" i="8"/>
  <c r="AE668" i="8"/>
  <c r="AG668" i="8"/>
  <c r="AF668" i="8" s="1"/>
  <c r="Q669" i="8"/>
  <c r="S669" i="8"/>
  <c r="R669" i="8" s="1"/>
  <c r="T669" i="8"/>
  <c r="W669" i="8"/>
  <c r="Y669" i="8"/>
  <c r="X669" i="8" s="1"/>
  <c r="AA669" i="8"/>
  <c r="Z669" i="8" s="1"/>
  <c r="AB669" i="8"/>
  <c r="AD669" i="8"/>
  <c r="AE669" i="8"/>
  <c r="AF669" i="8"/>
  <c r="AG669" i="8"/>
  <c r="Q670" i="8"/>
  <c r="S670" i="8"/>
  <c r="R670" i="8" s="1"/>
  <c r="T670" i="8"/>
  <c r="W670" i="8"/>
  <c r="V670" i="8" s="1"/>
  <c r="Y670" i="8"/>
  <c r="X670" i="8" s="1"/>
  <c r="AA670" i="8"/>
  <c r="Z670" i="8" s="1"/>
  <c r="AB670" i="8"/>
  <c r="AE670" i="8"/>
  <c r="AD670" i="8" s="1"/>
  <c r="AF670" i="8"/>
  <c r="AG670" i="8"/>
  <c r="Q671" i="8"/>
  <c r="S671" i="8"/>
  <c r="R671" i="8" s="1"/>
  <c r="T671" i="8"/>
  <c r="W671" i="8"/>
  <c r="V671" i="8" s="1"/>
  <c r="Y671" i="8"/>
  <c r="X671" i="8" s="1"/>
  <c r="AA671" i="8"/>
  <c r="Z671" i="8" s="1"/>
  <c r="AB671" i="8"/>
  <c r="AE671" i="8"/>
  <c r="AD671" i="8" s="1"/>
  <c r="AG671" i="8"/>
  <c r="AF671" i="8" s="1"/>
  <c r="Q672" i="8"/>
  <c r="S672" i="8"/>
  <c r="R672" i="8" s="1"/>
  <c r="T672" i="8"/>
  <c r="W672" i="8"/>
  <c r="Y672" i="8"/>
  <c r="X672" i="8" s="1"/>
  <c r="AA672" i="8"/>
  <c r="Z672" i="8" s="1"/>
  <c r="AB672" i="8"/>
  <c r="AD672" i="8"/>
  <c r="AE672" i="8"/>
  <c r="AG672" i="8"/>
  <c r="AF672" i="8" s="1"/>
  <c r="Q673" i="8"/>
  <c r="S673" i="8"/>
  <c r="R673" i="8" s="1"/>
  <c r="T673" i="8"/>
  <c r="W673" i="8"/>
  <c r="V673" i="8" s="1"/>
  <c r="Y673" i="8"/>
  <c r="X673" i="8" s="1"/>
  <c r="AA673" i="8"/>
  <c r="Z673" i="8" s="1"/>
  <c r="AB673" i="8"/>
  <c r="AD673" i="8"/>
  <c r="AE673" i="8"/>
  <c r="AF673" i="8"/>
  <c r="AG673" i="8"/>
  <c r="Q674" i="8"/>
  <c r="S674" i="8"/>
  <c r="R674" i="8" s="1"/>
  <c r="T674" i="8"/>
  <c r="W674" i="8"/>
  <c r="Y674" i="8"/>
  <c r="X674" i="8" s="1"/>
  <c r="AA674" i="8"/>
  <c r="Z674" i="8" s="1"/>
  <c r="AB674" i="8"/>
  <c r="AE674" i="8"/>
  <c r="AD674" i="8" s="1"/>
  <c r="AF674" i="8"/>
  <c r="AG674" i="8"/>
  <c r="Q675" i="8"/>
  <c r="S675" i="8"/>
  <c r="R675" i="8" s="1"/>
  <c r="T675" i="8"/>
  <c r="W675" i="8"/>
  <c r="Y675" i="8"/>
  <c r="X675" i="8" s="1"/>
  <c r="AA675" i="8"/>
  <c r="Z675" i="8" s="1"/>
  <c r="AB675" i="8"/>
  <c r="AD675" i="8"/>
  <c r="AE675" i="8"/>
  <c r="AG675" i="8"/>
  <c r="AF675" i="8" s="1"/>
  <c r="Q676" i="8"/>
  <c r="S676" i="8"/>
  <c r="R676" i="8" s="1"/>
  <c r="T676" i="8"/>
  <c r="W676" i="8"/>
  <c r="Y676" i="8"/>
  <c r="X676" i="8" s="1"/>
  <c r="AA676" i="8"/>
  <c r="Z676" i="8" s="1"/>
  <c r="AB676" i="8"/>
  <c r="AD676" i="8"/>
  <c r="AE676" i="8"/>
  <c r="AG676" i="8"/>
  <c r="AF676" i="8" s="1"/>
  <c r="Q677" i="8"/>
  <c r="S677" i="8"/>
  <c r="R677" i="8" s="1"/>
  <c r="T677" i="8"/>
  <c r="W677" i="8"/>
  <c r="Y677" i="8"/>
  <c r="X677" i="8" s="1"/>
  <c r="AA677" i="8"/>
  <c r="Z677" i="8" s="1"/>
  <c r="AB677" i="8"/>
  <c r="AD677" i="8"/>
  <c r="AE677" i="8"/>
  <c r="AF677" i="8"/>
  <c r="AG677" i="8"/>
  <c r="Q678" i="8"/>
  <c r="S678" i="8"/>
  <c r="R678" i="8" s="1"/>
  <c r="T678" i="8"/>
  <c r="W678" i="8"/>
  <c r="Y678" i="8"/>
  <c r="X678" i="8" s="1"/>
  <c r="AA678" i="8"/>
  <c r="Z678" i="8" s="1"/>
  <c r="AB678" i="8"/>
  <c r="AE678" i="8"/>
  <c r="AD678" i="8" s="1"/>
  <c r="AF678" i="8"/>
  <c r="AG678" i="8"/>
  <c r="Q679" i="8"/>
  <c r="S679" i="8"/>
  <c r="R679" i="8" s="1"/>
  <c r="T679" i="8"/>
  <c r="W679" i="8"/>
  <c r="Y679" i="8"/>
  <c r="X679" i="8" s="1"/>
  <c r="AA679" i="8"/>
  <c r="Z679" i="8" s="1"/>
  <c r="AB679" i="8"/>
  <c r="AD679" i="8"/>
  <c r="AE679" i="8"/>
  <c r="AG679" i="8"/>
  <c r="AF679" i="8" s="1"/>
  <c r="Q680" i="8"/>
  <c r="S680" i="8"/>
  <c r="R680" i="8" s="1"/>
  <c r="T680" i="8"/>
  <c r="W680" i="8"/>
  <c r="Y680" i="8"/>
  <c r="X680" i="8" s="1"/>
  <c r="AA680" i="8"/>
  <c r="Z680" i="8" s="1"/>
  <c r="AB680" i="8"/>
  <c r="AD680" i="8"/>
  <c r="AE680" i="8"/>
  <c r="AG680" i="8"/>
  <c r="AF680" i="8" s="1"/>
  <c r="Q681" i="8"/>
  <c r="S681" i="8"/>
  <c r="R681" i="8" s="1"/>
  <c r="T681" i="8"/>
  <c r="W681" i="8"/>
  <c r="Y681" i="8"/>
  <c r="X681" i="8" s="1"/>
  <c r="AA681" i="8"/>
  <c r="Z681" i="8" s="1"/>
  <c r="AB681" i="8"/>
  <c r="AE681" i="8"/>
  <c r="AD681" i="8" s="1"/>
  <c r="AF681" i="8"/>
  <c r="AG681" i="8"/>
  <c r="Q682" i="8"/>
  <c r="S682" i="8"/>
  <c r="R682" i="8" s="1"/>
  <c r="T682" i="8"/>
  <c r="W682" i="8"/>
  <c r="V682" i="8" s="1"/>
  <c r="Y682" i="8"/>
  <c r="X682" i="8" s="1"/>
  <c r="AA682" i="8"/>
  <c r="Z682" i="8" s="1"/>
  <c r="AB682" i="8"/>
  <c r="AE682" i="8"/>
  <c r="AD682" i="8" s="1"/>
  <c r="AF682" i="8"/>
  <c r="AG682" i="8"/>
  <c r="Q683" i="8"/>
  <c r="S683" i="8"/>
  <c r="R683" i="8" s="1"/>
  <c r="T683" i="8"/>
  <c r="W683" i="8"/>
  <c r="V683" i="8" s="1"/>
  <c r="Y683" i="8"/>
  <c r="X683" i="8" s="1"/>
  <c r="AA683" i="8"/>
  <c r="Z683" i="8" s="1"/>
  <c r="AB683" i="8"/>
  <c r="AE683" i="8"/>
  <c r="AD683" i="8" s="1"/>
  <c r="AG683" i="8"/>
  <c r="AF683" i="8" s="1"/>
  <c r="Q684" i="8"/>
  <c r="S684" i="8"/>
  <c r="R684" i="8" s="1"/>
  <c r="T684" i="8"/>
  <c r="W684" i="8"/>
  <c r="Y684" i="8"/>
  <c r="X684" i="8" s="1"/>
  <c r="AA684" i="8"/>
  <c r="Z684" i="8" s="1"/>
  <c r="AB684" i="8"/>
  <c r="AD684" i="8"/>
  <c r="AE684" i="8"/>
  <c r="AG684" i="8"/>
  <c r="AF684" i="8" s="1"/>
  <c r="Q685" i="8"/>
  <c r="S685" i="8"/>
  <c r="R685" i="8" s="1"/>
  <c r="T685" i="8"/>
  <c r="W685" i="8"/>
  <c r="V685" i="8" s="1"/>
  <c r="Y685" i="8"/>
  <c r="X685" i="8" s="1"/>
  <c r="AA685" i="8"/>
  <c r="Z685" i="8" s="1"/>
  <c r="AB685" i="8"/>
  <c r="AD685" i="8"/>
  <c r="AE685" i="8"/>
  <c r="AG685" i="8"/>
  <c r="AF685" i="8" s="1"/>
  <c r="Q686" i="8"/>
  <c r="S686" i="8"/>
  <c r="R686" i="8" s="1"/>
  <c r="T686" i="8"/>
  <c r="W686" i="8"/>
  <c r="Y686" i="8"/>
  <c r="X686" i="8" s="1"/>
  <c r="AA686" i="8"/>
  <c r="Z686" i="8" s="1"/>
  <c r="AB686" i="8"/>
  <c r="AE686" i="8"/>
  <c r="AD686" i="8" s="1"/>
  <c r="AF686" i="8"/>
  <c r="AG686" i="8"/>
  <c r="Q687" i="8"/>
  <c r="S687" i="8"/>
  <c r="R687" i="8" s="1"/>
  <c r="T687" i="8"/>
  <c r="W687" i="8"/>
  <c r="Y687" i="8"/>
  <c r="X687" i="8" s="1"/>
  <c r="AA687" i="8"/>
  <c r="Z687" i="8" s="1"/>
  <c r="AB687" i="8"/>
  <c r="AE687" i="8"/>
  <c r="AD687" i="8" s="1"/>
  <c r="AG687" i="8"/>
  <c r="AF687" i="8" s="1"/>
  <c r="Q688" i="8"/>
  <c r="S688" i="8"/>
  <c r="R688" i="8" s="1"/>
  <c r="T688" i="8"/>
  <c r="W688" i="8"/>
  <c r="Y688" i="8"/>
  <c r="X688" i="8" s="1"/>
  <c r="AA688" i="8"/>
  <c r="Z688" i="8" s="1"/>
  <c r="AB688" i="8"/>
  <c r="AD688" i="8"/>
  <c r="AE688" i="8"/>
  <c r="AG688" i="8"/>
  <c r="AF688" i="8" s="1"/>
  <c r="Q689" i="8"/>
  <c r="S689" i="8"/>
  <c r="R689" i="8" s="1"/>
  <c r="T689" i="8"/>
  <c r="W689" i="8"/>
  <c r="Y689" i="8"/>
  <c r="X689" i="8" s="1"/>
  <c r="AA689" i="8"/>
  <c r="Z689" i="8" s="1"/>
  <c r="AB689" i="8"/>
  <c r="AD689" i="8"/>
  <c r="AE689" i="8"/>
  <c r="AG689" i="8"/>
  <c r="AF689" i="8" s="1"/>
  <c r="Q690" i="8"/>
  <c r="S690" i="8"/>
  <c r="R690" i="8" s="1"/>
  <c r="T690" i="8"/>
  <c r="W690" i="8"/>
  <c r="Y690" i="8"/>
  <c r="X690" i="8" s="1"/>
  <c r="AA690" i="8"/>
  <c r="Z690" i="8" s="1"/>
  <c r="AB690" i="8"/>
  <c r="AD690" i="8"/>
  <c r="AE690" i="8"/>
  <c r="AF690" i="8"/>
  <c r="AG690" i="8"/>
  <c r="Q691" i="8"/>
  <c r="S691" i="8"/>
  <c r="R691" i="8" s="1"/>
  <c r="T691" i="8"/>
  <c r="W691" i="8"/>
  <c r="Y691" i="8"/>
  <c r="X691" i="8" s="1"/>
  <c r="AA691" i="8"/>
  <c r="Z691" i="8" s="1"/>
  <c r="AB691" i="8"/>
  <c r="AE691" i="8"/>
  <c r="AD691" i="8" s="1"/>
  <c r="AG691" i="8"/>
  <c r="AF691" i="8" s="1"/>
  <c r="Q692" i="8"/>
  <c r="S692" i="8"/>
  <c r="R692" i="8" s="1"/>
  <c r="T692" i="8"/>
  <c r="W692" i="8"/>
  <c r="Y692" i="8"/>
  <c r="X692" i="8" s="1"/>
  <c r="AA692" i="8"/>
  <c r="Z692" i="8" s="1"/>
  <c r="AB692" i="8"/>
  <c r="AD692" i="8"/>
  <c r="AE692" i="8"/>
  <c r="AG692" i="8"/>
  <c r="AF692" i="8" s="1"/>
  <c r="Q693" i="8"/>
  <c r="S693" i="8"/>
  <c r="R693" i="8" s="1"/>
  <c r="T693" i="8"/>
  <c r="W693" i="8"/>
  <c r="Y693" i="8"/>
  <c r="X693" i="8" s="1"/>
  <c r="AA693" i="8"/>
  <c r="Z693" i="8" s="1"/>
  <c r="AB693" i="8"/>
  <c r="AE693" i="8"/>
  <c r="AD693" i="8" s="1"/>
  <c r="AF693" i="8"/>
  <c r="AG693" i="8"/>
  <c r="Q694" i="8"/>
  <c r="S694" i="8"/>
  <c r="R694" i="8" s="1"/>
  <c r="T694" i="8"/>
  <c r="W694" i="8"/>
  <c r="V694" i="8" s="1"/>
  <c r="Y694" i="8"/>
  <c r="X694" i="8" s="1"/>
  <c r="AA694" i="8"/>
  <c r="Z694" i="8" s="1"/>
  <c r="AB694" i="8"/>
  <c r="AD694" i="8"/>
  <c r="AE694" i="8"/>
  <c r="AG694" i="8"/>
  <c r="AF694" i="8" s="1"/>
  <c r="Q695" i="8"/>
  <c r="S695" i="8"/>
  <c r="R695" i="8" s="1"/>
  <c r="T695" i="8"/>
  <c r="W695" i="8"/>
  <c r="V695" i="8" s="1"/>
  <c r="Y695" i="8"/>
  <c r="X695" i="8" s="1"/>
  <c r="AA695" i="8"/>
  <c r="Z695" i="8" s="1"/>
  <c r="AB695" i="8"/>
  <c r="AD695" i="8"/>
  <c r="AE695" i="8"/>
  <c r="AG695" i="8"/>
  <c r="AF695" i="8" s="1"/>
  <c r="Q696" i="8"/>
  <c r="S696" i="8"/>
  <c r="R696" i="8" s="1"/>
  <c r="T696" i="8"/>
  <c r="W696" i="8"/>
  <c r="Y696" i="8"/>
  <c r="X696" i="8" s="1"/>
  <c r="AA696" i="8"/>
  <c r="Z696" i="8" s="1"/>
  <c r="AB696" i="8"/>
  <c r="AD696" i="8"/>
  <c r="AE696" i="8"/>
  <c r="AG696" i="8"/>
  <c r="AF696" i="8" s="1"/>
  <c r="Q697" i="8"/>
  <c r="S697" i="8"/>
  <c r="R697" i="8" s="1"/>
  <c r="T697" i="8"/>
  <c r="W697" i="8"/>
  <c r="V697" i="8" s="1"/>
  <c r="Y697" i="8"/>
  <c r="X697" i="8" s="1"/>
  <c r="AA697" i="8"/>
  <c r="Z697" i="8" s="1"/>
  <c r="AB697" i="8"/>
  <c r="AD697" i="8"/>
  <c r="AE697" i="8"/>
  <c r="AF697" i="8"/>
  <c r="AG697" i="8"/>
  <c r="Q698" i="8"/>
  <c r="S698" i="8"/>
  <c r="R698" i="8" s="1"/>
  <c r="T698" i="8"/>
  <c r="W698" i="8"/>
  <c r="Y698" i="8"/>
  <c r="X698" i="8" s="1"/>
  <c r="AA698" i="8"/>
  <c r="Z698" i="8" s="1"/>
  <c r="AB698" i="8"/>
  <c r="AE698" i="8"/>
  <c r="AD698" i="8" s="1"/>
  <c r="AF698" i="8"/>
  <c r="AG698" i="8"/>
  <c r="Q699" i="8"/>
  <c r="S699" i="8"/>
  <c r="R699" i="8" s="1"/>
  <c r="T699" i="8"/>
  <c r="W699" i="8"/>
  <c r="Y699" i="8"/>
  <c r="X699" i="8" s="1"/>
  <c r="AA699" i="8"/>
  <c r="Z699" i="8" s="1"/>
  <c r="AB699" i="8"/>
  <c r="AD699" i="8"/>
  <c r="AE699" i="8"/>
  <c r="AG699" i="8"/>
  <c r="AF699" i="8" s="1"/>
  <c r="Q700" i="8"/>
  <c r="S700" i="8"/>
  <c r="R700" i="8" s="1"/>
  <c r="T700" i="8"/>
  <c r="W700" i="8"/>
  <c r="Y700" i="8"/>
  <c r="X700" i="8" s="1"/>
  <c r="AA700" i="8"/>
  <c r="Z700" i="8" s="1"/>
  <c r="AB700" i="8"/>
  <c r="AD700" i="8"/>
  <c r="AE700" i="8"/>
  <c r="AG700" i="8"/>
  <c r="AF700" i="8" s="1"/>
  <c r="Q701" i="8"/>
  <c r="S701" i="8"/>
  <c r="R701" i="8" s="1"/>
  <c r="T701" i="8"/>
  <c r="W701" i="8"/>
  <c r="Y701" i="8"/>
  <c r="X701" i="8" s="1"/>
  <c r="AA701" i="8"/>
  <c r="Z701" i="8" s="1"/>
  <c r="AB701" i="8"/>
  <c r="AD701" i="8"/>
  <c r="AE701" i="8"/>
  <c r="AG701" i="8"/>
  <c r="AF701" i="8" s="1"/>
  <c r="Q702" i="8"/>
  <c r="S702" i="8"/>
  <c r="R702" i="8" s="1"/>
  <c r="T702" i="8"/>
  <c r="W702" i="8"/>
  <c r="Y702" i="8"/>
  <c r="X702" i="8" s="1"/>
  <c r="AA702" i="8"/>
  <c r="Z702" i="8" s="1"/>
  <c r="AB702" i="8"/>
  <c r="AD702" i="8"/>
  <c r="AE702" i="8"/>
  <c r="AG702" i="8"/>
  <c r="AF702" i="8" s="1"/>
  <c r="Q703" i="8"/>
  <c r="S703" i="8"/>
  <c r="R703" i="8" s="1"/>
  <c r="T703" i="8"/>
  <c r="W703" i="8"/>
  <c r="Y703" i="8"/>
  <c r="X703" i="8" s="1"/>
  <c r="AA703" i="8"/>
  <c r="Z703" i="8" s="1"/>
  <c r="AB703" i="8"/>
  <c r="AE703" i="8"/>
  <c r="AD703" i="8" s="1"/>
  <c r="AG703" i="8"/>
  <c r="AF703" i="8" s="1"/>
  <c r="Q704" i="8"/>
  <c r="S704" i="8"/>
  <c r="R704" i="8" s="1"/>
  <c r="T704" i="8"/>
  <c r="W704" i="8"/>
  <c r="Y704" i="8"/>
  <c r="X704" i="8" s="1"/>
  <c r="AA704" i="8"/>
  <c r="Z704" i="8" s="1"/>
  <c r="AB704" i="8"/>
  <c r="AD704" i="8"/>
  <c r="AE704" i="8"/>
  <c r="AF704" i="8"/>
  <c r="AG704" i="8"/>
  <c r="Q705" i="8"/>
  <c r="S705" i="8"/>
  <c r="R705" i="8" s="1"/>
  <c r="T705" i="8"/>
  <c r="W705" i="8"/>
  <c r="Y705" i="8"/>
  <c r="X705" i="8" s="1"/>
  <c r="AA705" i="8"/>
  <c r="Z705" i="8" s="1"/>
  <c r="AB705" i="8"/>
  <c r="AE705" i="8"/>
  <c r="AD705" i="8" s="1"/>
  <c r="AG705" i="8"/>
  <c r="AF705" i="8" s="1"/>
  <c r="Q706" i="8"/>
  <c r="S706" i="8"/>
  <c r="R706" i="8" s="1"/>
  <c r="T706" i="8"/>
  <c r="W706" i="8"/>
  <c r="V706" i="8" s="1"/>
  <c r="Y706" i="8"/>
  <c r="X706" i="8" s="1"/>
  <c r="AA706" i="8"/>
  <c r="Z706" i="8" s="1"/>
  <c r="AB706" i="8"/>
  <c r="AD706" i="8"/>
  <c r="AE706" i="8"/>
  <c r="AG706" i="8"/>
  <c r="AF706" i="8" s="1"/>
  <c r="Q707" i="8"/>
  <c r="S707" i="8"/>
  <c r="R707" i="8" s="1"/>
  <c r="T707" i="8"/>
  <c r="W707" i="8"/>
  <c r="V707" i="8" s="1"/>
  <c r="Y707" i="8"/>
  <c r="X707" i="8" s="1"/>
  <c r="AA707" i="8"/>
  <c r="Z707" i="8" s="1"/>
  <c r="AB707" i="8"/>
  <c r="AE707" i="8"/>
  <c r="AD707" i="8" s="1"/>
  <c r="AG707" i="8"/>
  <c r="AF707" i="8" s="1"/>
  <c r="Q708" i="8"/>
  <c r="S708" i="8"/>
  <c r="R708" i="8" s="1"/>
  <c r="T708" i="8"/>
  <c r="W708" i="8"/>
  <c r="Y708" i="8"/>
  <c r="X708" i="8" s="1"/>
  <c r="AA708" i="8"/>
  <c r="Z708" i="8" s="1"/>
  <c r="AB708" i="8"/>
  <c r="AD708" i="8"/>
  <c r="AE708" i="8"/>
  <c r="AG708" i="8"/>
  <c r="AF708" i="8" s="1"/>
  <c r="Q709" i="8"/>
  <c r="S709" i="8"/>
  <c r="R709" i="8" s="1"/>
  <c r="T709" i="8"/>
  <c r="W709" i="8"/>
  <c r="V709" i="8" s="1"/>
  <c r="Y709" i="8"/>
  <c r="X709" i="8" s="1"/>
  <c r="AA709" i="8"/>
  <c r="Z709" i="8" s="1"/>
  <c r="AB709" i="8"/>
  <c r="AD709" i="8"/>
  <c r="AE709" i="8"/>
  <c r="AF709" i="8"/>
  <c r="AG709" i="8"/>
  <c r="Q710" i="8"/>
  <c r="S710" i="8"/>
  <c r="R710" i="8" s="1"/>
  <c r="T710" i="8"/>
  <c r="W710" i="8"/>
  <c r="Y710" i="8"/>
  <c r="X710" i="8" s="1"/>
  <c r="AA710" i="8"/>
  <c r="Z710" i="8" s="1"/>
  <c r="AB710" i="8"/>
  <c r="AE710" i="8"/>
  <c r="AD710" i="8" s="1"/>
  <c r="AF710" i="8"/>
  <c r="AG710" i="8"/>
  <c r="Q711" i="8"/>
  <c r="S711" i="8"/>
  <c r="R711" i="8" s="1"/>
  <c r="T711" i="8"/>
  <c r="W711" i="8"/>
  <c r="Y711" i="8"/>
  <c r="X711" i="8" s="1"/>
  <c r="AA711" i="8"/>
  <c r="Z711" i="8" s="1"/>
  <c r="AB711" i="8"/>
  <c r="AD711" i="8"/>
  <c r="AE711" i="8"/>
  <c r="AG711" i="8"/>
  <c r="AF711" i="8" s="1"/>
  <c r="Q712" i="8"/>
  <c r="S712" i="8"/>
  <c r="R712" i="8" s="1"/>
  <c r="T712" i="8"/>
  <c r="W712" i="8"/>
  <c r="Y712" i="8"/>
  <c r="X712" i="8" s="1"/>
  <c r="AA712" i="8"/>
  <c r="Z712" i="8" s="1"/>
  <c r="AB712" i="8"/>
  <c r="AD712" i="8"/>
  <c r="AE712" i="8"/>
  <c r="AG712" i="8"/>
  <c r="AF712" i="8" s="1"/>
  <c r="Q713" i="8"/>
  <c r="S713" i="8"/>
  <c r="R713" i="8" s="1"/>
  <c r="T713" i="8"/>
  <c r="W713" i="8"/>
  <c r="Y713" i="8"/>
  <c r="X713" i="8" s="1"/>
  <c r="AA713" i="8"/>
  <c r="Z713" i="8" s="1"/>
  <c r="AB713" i="8"/>
  <c r="AD713" i="8"/>
  <c r="AE713" i="8"/>
  <c r="AG713" i="8"/>
  <c r="AF713" i="8" s="1"/>
  <c r="Q714" i="8"/>
  <c r="S714" i="8"/>
  <c r="R714" i="8" s="1"/>
  <c r="T714" i="8"/>
  <c r="W714" i="8"/>
  <c r="Y714" i="8"/>
  <c r="X714" i="8" s="1"/>
  <c r="AA714" i="8"/>
  <c r="Z714" i="8" s="1"/>
  <c r="AB714" i="8"/>
  <c r="AD714" i="8"/>
  <c r="AE714" i="8"/>
  <c r="AG714" i="8"/>
  <c r="AF714" i="8" s="1"/>
  <c r="Q715" i="8"/>
  <c r="S715" i="8"/>
  <c r="R715" i="8" s="1"/>
  <c r="T715" i="8"/>
  <c r="W715" i="8"/>
  <c r="Y715" i="8"/>
  <c r="X715" i="8" s="1"/>
  <c r="AA715" i="8"/>
  <c r="Z715" i="8" s="1"/>
  <c r="AB715" i="8"/>
  <c r="AE715" i="8"/>
  <c r="AD715" i="8" s="1"/>
  <c r="AG715" i="8"/>
  <c r="AF715" i="8" s="1"/>
  <c r="Q716" i="8"/>
  <c r="S716" i="8"/>
  <c r="R716" i="8" s="1"/>
  <c r="T716" i="8"/>
  <c r="W716" i="8"/>
  <c r="Y716" i="8"/>
  <c r="X716" i="8" s="1"/>
  <c r="AA716" i="8"/>
  <c r="Z716" i="8" s="1"/>
  <c r="AB716" i="8"/>
  <c r="AD716" i="8"/>
  <c r="AE716" i="8"/>
  <c r="AF716" i="8"/>
  <c r="AG716" i="8"/>
  <c r="Q717" i="8"/>
  <c r="S717" i="8"/>
  <c r="R717" i="8" s="1"/>
  <c r="T717" i="8"/>
  <c r="W717" i="8"/>
  <c r="Y717" i="8"/>
  <c r="X717" i="8" s="1"/>
  <c r="AA717" i="8"/>
  <c r="Z717" i="8" s="1"/>
  <c r="AB717" i="8"/>
  <c r="AE717" i="8"/>
  <c r="AD717" i="8" s="1"/>
  <c r="AG717" i="8"/>
  <c r="AF717" i="8" s="1"/>
  <c r="Q718" i="8"/>
  <c r="S718" i="8"/>
  <c r="R718" i="8" s="1"/>
  <c r="T718" i="8"/>
  <c r="W718" i="8"/>
  <c r="V718" i="8" s="1"/>
  <c r="Y718" i="8"/>
  <c r="X718" i="8" s="1"/>
  <c r="AA718" i="8"/>
  <c r="Z718" i="8" s="1"/>
  <c r="AB718" i="8"/>
  <c r="AD718" i="8"/>
  <c r="AE718" i="8"/>
  <c r="AG718" i="8"/>
  <c r="AF718" i="8" s="1"/>
  <c r="Q719" i="8"/>
  <c r="S719" i="8"/>
  <c r="R719" i="8" s="1"/>
  <c r="T719" i="8"/>
  <c r="W719" i="8"/>
  <c r="V719" i="8" s="1"/>
  <c r="Y719" i="8"/>
  <c r="X719" i="8" s="1"/>
  <c r="AA719" i="8"/>
  <c r="Z719" i="8" s="1"/>
  <c r="AB719" i="8"/>
  <c r="AE719" i="8"/>
  <c r="AD719" i="8" s="1"/>
  <c r="AG719" i="8"/>
  <c r="AF719" i="8" s="1"/>
  <c r="Q720" i="8"/>
  <c r="S720" i="8"/>
  <c r="R720" i="8" s="1"/>
  <c r="T720" i="8"/>
  <c r="W720" i="8"/>
  <c r="Y720" i="8"/>
  <c r="X720" i="8" s="1"/>
  <c r="AA720" i="8"/>
  <c r="Z720" i="8" s="1"/>
  <c r="AB720" i="8"/>
  <c r="AD720" i="8"/>
  <c r="AE720" i="8"/>
  <c r="AG720" i="8"/>
  <c r="AF720" i="8" s="1"/>
  <c r="Q721" i="8"/>
  <c r="S721" i="8"/>
  <c r="R721" i="8" s="1"/>
  <c r="T721" i="8"/>
  <c r="W721" i="8"/>
  <c r="V721" i="8" s="1"/>
  <c r="Y721" i="8"/>
  <c r="X721" i="8" s="1"/>
  <c r="AA721" i="8"/>
  <c r="Z721" i="8" s="1"/>
  <c r="AB721" i="8"/>
  <c r="AD721" i="8"/>
  <c r="AE721" i="8"/>
  <c r="AF721" i="8"/>
  <c r="AG721" i="8"/>
  <c r="Q722" i="8"/>
  <c r="S722" i="8"/>
  <c r="R722" i="8" s="1"/>
  <c r="T722" i="8"/>
  <c r="W722" i="8"/>
  <c r="Y722" i="8"/>
  <c r="X722" i="8" s="1"/>
  <c r="AA722" i="8"/>
  <c r="Z722" i="8" s="1"/>
  <c r="AB722" i="8"/>
  <c r="AE722" i="8"/>
  <c r="AD722" i="8" s="1"/>
  <c r="AF722" i="8"/>
  <c r="AG722" i="8"/>
  <c r="Q723" i="8"/>
  <c r="S723" i="8"/>
  <c r="R723" i="8" s="1"/>
  <c r="T723" i="8"/>
  <c r="W723" i="8"/>
  <c r="Y723" i="8"/>
  <c r="X723" i="8" s="1"/>
  <c r="AA723" i="8"/>
  <c r="Z723" i="8" s="1"/>
  <c r="AB723" i="8"/>
  <c r="AD723" i="8"/>
  <c r="AE723" i="8"/>
  <c r="AG723" i="8"/>
  <c r="AF723" i="8" s="1"/>
  <c r="Q724" i="8"/>
  <c r="S724" i="8"/>
  <c r="R724" i="8" s="1"/>
  <c r="T724" i="8"/>
  <c r="W724" i="8"/>
  <c r="Y724" i="8"/>
  <c r="X724" i="8" s="1"/>
  <c r="AA724" i="8"/>
  <c r="Z724" i="8" s="1"/>
  <c r="AB724" i="8"/>
  <c r="AD724" i="8"/>
  <c r="AE724" i="8"/>
  <c r="AG724" i="8"/>
  <c r="AF724" i="8" s="1"/>
  <c r="Q725" i="8"/>
  <c r="S725" i="8"/>
  <c r="R725" i="8" s="1"/>
  <c r="T725" i="8"/>
  <c r="W725" i="8"/>
  <c r="Y725" i="8"/>
  <c r="X725" i="8" s="1"/>
  <c r="AA725" i="8"/>
  <c r="Z725" i="8" s="1"/>
  <c r="AB725" i="8"/>
  <c r="AD725" i="8"/>
  <c r="AE725" i="8"/>
  <c r="AG725" i="8"/>
  <c r="AF725" i="8" s="1"/>
  <c r="Q726" i="8"/>
  <c r="S726" i="8"/>
  <c r="R726" i="8" s="1"/>
  <c r="T726" i="8"/>
  <c r="W726" i="8"/>
  <c r="Y726" i="8"/>
  <c r="X726" i="8" s="1"/>
  <c r="AA726" i="8"/>
  <c r="Z726" i="8" s="1"/>
  <c r="AB726" i="8"/>
  <c r="AD726" i="8"/>
  <c r="AE726" i="8"/>
  <c r="AG726" i="8"/>
  <c r="AF726" i="8" s="1"/>
  <c r="Q727" i="8"/>
  <c r="S727" i="8"/>
  <c r="R727" i="8" s="1"/>
  <c r="T727" i="8"/>
  <c r="W727" i="8"/>
  <c r="Y727" i="8"/>
  <c r="X727" i="8" s="1"/>
  <c r="AA727" i="8"/>
  <c r="Z727" i="8" s="1"/>
  <c r="AB727" i="8"/>
  <c r="AD727" i="8"/>
  <c r="AE727" i="8"/>
  <c r="AG727" i="8"/>
  <c r="AF727" i="8" s="1"/>
  <c r="Q728" i="8"/>
  <c r="S728" i="8"/>
  <c r="R728" i="8" s="1"/>
  <c r="T728" i="8"/>
  <c r="W728" i="8"/>
  <c r="Y728" i="8"/>
  <c r="X728" i="8" s="1"/>
  <c r="AA728" i="8"/>
  <c r="Z728" i="8" s="1"/>
  <c r="AB728" i="8"/>
  <c r="AD728" i="8"/>
  <c r="AE728" i="8"/>
  <c r="AF728" i="8"/>
  <c r="AG728" i="8"/>
  <c r="Q729" i="8"/>
  <c r="S729" i="8"/>
  <c r="R729" i="8" s="1"/>
  <c r="T729" i="8"/>
  <c r="W729" i="8"/>
  <c r="Y729" i="8"/>
  <c r="X729" i="8" s="1"/>
  <c r="AA729" i="8"/>
  <c r="Z729" i="8" s="1"/>
  <c r="AB729" i="8"/>
  <c r="AE729" i="8"/>
  <c r="AD729" i="8" s="1"/>
  <c r="AG729" i="8"/>
  <c r="AF729" i="8" s="1"/>
  <c r="Q730" i="8"/>
  <c r="S730" i="8"/>
  <c r="R730" i="8" s="1"/>
  <c r="T730" i="8"/>
  <c r="W730" i="8"/>
  <c r="V730" i="8" s="1"/>
  <c r="Y730" i="8"/>
  <c r="X730" i="8" s="1"/>
  <c r="AA730" i="8"/>
  <c r="Z730" i="8" s="1"/>
  <c r="AB730" i="8"/>
  <c r="AD730" i="8"/>
  <c r="AE730" i="8"/>
  <c r="AG730" i="8"/>
  <c r="AF730" i="8" s="1"/>
  <c r="Q731" i="8"/>
  <c r="S731" i="8"/>
  <c r="R731" i="8" s="1"/>
  <c r="T731" i="8"/>
  <c r="W731" i="8"/>
  <c r="V731" i="8" s="1"/>
  <c r="Y731" i="8"/>
  <c r="X731" i="8" s="1"/>
  <c r="AA731" i="8"/>
  <c r="Z731" i="8" s="1"/>
  <c r="AB731" i="8"/>
  <c r="AE731" i="8"/>
  <c r="AD731" i="8" s="1"/>
  <c r="AG731" i="8"/>
  <c r="AF731" i="8" s="1"/>
  <c r="Q732" i="8"/>
  <c r="S732" i="8"/>
  <c r="R732" i="8" s="1"/>
  <c r="T732" i="8"/>
  <c r="W732" i="8"/>
  <c r="Y732" i="8"/>
  <c r="X732" i="8" s="1"/>
  <c r="AA732" i="8"/>
  <c r="Z732" i="8" s="1"/>
  <c r="AB732" i="8"/>
  <c r="AD732" i="8"/>
  <c r="AE732" i="8"/>
  <c r="AG732" i="8"/>
  <c r="AF732" i="8" s="1"/>
  <c r="Q733" i="8"/>
  <c r="S733" i="8"/>
  <c r="R733" i="8" s="1"/>
  <c r="T733" i="8"/>
  <c r="W733" i="8"/>
  <c r="V733" i="8" s="1"/>
  <c r="Y733" i="8"/>
  <c r="X733" i="8" s="1"/>
  <c r="AA733" i="8"/>
  <c r="Z733" i="8" s="1"/>
  <c r="AB733" i="8"/>
  <c r="AD733" i="8"/>
  <c r="AE733" i="8"/>
  <c r="AF733" i="8"/>
  <c r="AG733" i="8"/>
  <c r="Q734" i="8"/>
  <c r="S734" i="8"/>
  <c r="R734" i="8" s="1"/>
  <c r="T734" i="8"/>
  <c r="W734" i="8"/>
  <c r="Y734" i="8"/>
  <c r="X734" i="8" s="1"/>
  <c r="AA734" i="8"/>
  <c r="Z734" i="8" s="1"/>
  <c r="AB734" i="8"/>
  <c r="AD734" i="8"/>
  <c r="AE734" i="8"/>
  <c r="AF734" i="8"/>
  <c r="AG734" i="8"/>
  <c r="Q735" i="8"/>
  <c r="S735" i="8"/>
  <c r="R735" i="8" s="1"/>
  <c r="T735" i="8"/>
  <c r="W735" i="8"/>
  <c r="Y735" i="8"/>
  <c r="X735" i="8" s="1"/>
  <c r="AA735" i="8"/>
  <c r="Z735" i="8" s="1"/>
  <c r="AB735" i="8"/>
  <c r="AD735" i="8"/>
  <c r="AE735" i="8"/>
  <c r="AG735" i="8"/>
  <c r="AF735" i="8" s="1"/>
  <c r="Q736" i="8"/>
  <c r="S736" i="8"/>
  <c r="R736" i="8" s="1"/>
  <c r="T736" i="8"/>
  <c r="W736" i="8"/>
  <c r="Y736" i="8"/>
  <c r="X736" i="8" s="1"/>
  <c r="AA736" i="8"/>
  <c r="Z736" i="8" s="1"/>
  <c r="AB736" i="8"/>
  <c r="AD736" i="8"/>
  <c r="AE736" i="8"/>
  <c r="AG736" i="8"/>
  <c r="AF736" i="8" s="1"/>
  <c r="Q737" i="8"/>
  <c r="S737" i="8"/>
  <c r="R737" i="8" s="1"/>
  <c r="T737" i="8"/>
  <c r="W737" i="8"/>
  <c r="Y737" i="8"/>
  <c r="X737" i="8" s="1"/>
  <c r="AA737" i="8"/>
  <c r="Z737" i="8" s="1"/>
  <c r="AB737" i="8"/>
  <c r="AD737" i="8"/>
  <c r="AE737" i="8"/>
  <c r="AG737" i="8"/>
  <c r="AF737" i="8" s="1"/>
  <c r="Q738" i="8"/>
  <c r="S738" i="8"/>
  <c r="R738" i="8" s="1"/>
  <c r="T738" i="8"/>
  <c r="W738" i="8"/>
  <c r="Y738" i="8"/>
  <c r="X738" i="8" s="1"/>
  <c r="AA738" i="8"/>
  <c r="Z738" i="8" s="1"/>
  <c r="AB738" i="8"/>
  <c r="AD738" i="8"/>
  <c r="AE738" i="8"/>
  <c r="AG738" i="8"/>
  <c r="AF738" i="8" s="1"/>
  <c r="Q739" i="8"/>
  <c r="S739" i="8"/>
  <c r="R739" i="8" s="1"/>
  <c r="T739" i="8"/>
  <c r="W739" i="8"/>
  <c r="Y739" i="8"/>
  <c r="X739" i="8" s="1"/>
  <c r="AA739" i="8"/>
  <c r="Z739" i="8" s="1"/>
  <c r="AB739" i="8"/>
  <c r="AE739" i="8"/>
  <c r="AD739" i="8" s="1"/>
  <c r="AG739" i="8"/>
  <c r="AF739" i="8" s="1"/>
  <c r="Q740" i="8"/>
  <c r="S740" i="8"/>
  <c r="R740" i="8" s="1"/>
  <c r="T740" i="8"/>
  <c r="W740" i="8"/>
  <c r="Y740" i="8"/>
  <c r="X740" i="8" s="1"/>
  <c r="AA740" i="8"/>
  <c r="Z740" i="8" s="1"/>
  <c r="AB740" i="8"/>
  <c r="AD740" i="8"/>
  <c r="AE740" i="8"/>
  <c r="AF740" i="8"/>
  <c r="AG740" i="8"/>
  <c r="Q741" i="8"/>
  <c r="S741" i="8"/>
  <c r="R741" i="8" s="1"/>
  <c r="T741" i="8"/>
  <c r="W741" i="8"/>
  <c r="Y741" i="8"/>
  <c r="X741" i="8" s="1"/>
  <c r="AA741" i="8"/>
  <c r="Z741" i="8" s="1"/>
  <c r="AB741" i="8"/>
  <c r="AE741" i="8"/>
  <c r="AD741" i="8" s="1"/>
  <c r="AG741" i="8"/>
  <c r="AF741" i="8" s="1"/>
  <c r="Q742" i="8"/>
  <c r="S742" i="8"/>
  <c r="R742" i="8" s="1"/>
  <c r="T742" i="8"/>
  <c r="W742" i="8"/>
  <c r="V742" i="8" s="1"/>
  <c r="Y742" i="8"/>
  <c r="X742" i="8" s="1"/>
  <c r="AA742" i="8"/>
  <c r="Z742" i="8" s="1"/>
  <c r="AB742" i="8"/>
  <c r="AD742" i="8"/>
  <c r="AE742" i="8"/>
  <c r="AG742" i="8"/>
  <c r="AF742" i="8" s="1"/>
  <c r="Q743" i="8"/>
  <c r="S743" i="8"/>
  <c r="R743" i="8" s="1"/>
  <c r="T743" i="8"/>
  <c r="W743" i="8"/>
  <c r="V743" i="8" s="1"/>
  <c r="Y743" i="8"/>
  <c r="X743" i="8" s="1"/>
  <c r="AA743" i="8"/>
  <c r="Z743" i="8" s="1"/>
  <c r="AB743" i="8"/>
  <c r="AE743" i="8"/>
  <c r="AD743" i="8" s="1"/>
  <c r="AG743" i="8"/>
  <c r="AF743" i="8" s="1"/>
  <c r="Q744" i="8"/>
  <c r="S744" i="8"/>
  <c r="R744" i="8" s="1"/>
  <c r="T744" i="8"/>
  <c r="W744" i="8"/>
  <c r="Y744" i="8"/>
  <c r="X744" i="8" s="1"/>
  <c r="AA744" i="8"/>
  <c r="Z744" i="8" s="1"/>
  <c r="AB744" i="8"/>
  <c r="AD744" i="8"/>
  <c r="AE744" i="8"/>
  <c r="AG744" i="8"/>
  <c r="AF744" i="8" s="1"/>
  <c r="Q745" i="8"/>
  <c r="S745" i="8"/>
  <c r="R745" i="8" s="1"/>
  <c r="T745" i="8"/>
  <c r="W745" i="8"/>
  <c r="V745" i="8" s="1"/>
  <c r="Y745" i="8"/>
  <c r="X745" i="8" s="1"/>
  <c r="AA745" i="8"/>
  <c r="Z745" i="8" s="1"/>
  <c r="AB745" i="8"/>
  <c r="AD745" i="8"/>
  <c r="AE745" i="8"/>
  <c r="AG745" i="8"/>
  <c r="AF745" i="8" s="1"/>
  <c r="Q746" i="8"/>
  <c r="S746" i="8"/>
  <c r="R746" i="8" s="1"/>
  <c r="T746" i="8"/>
  <c r="W746" i="8"/>
  <c r="Y746" i="8"/>
  <c r="X746" i="8" s="1"/>
  <c r="AA746" i="8"/>
  <c r="Z746" i="8" s="1"/>
  <c r="AB746" i="8"/>
  <c r="AD746" i="8"/>
  <c r="AE746" i="8"/>
  <c r="AF746" i="8"/>
  <c r="AG746" i="8"/>
  <c r="Q747" i="8"/>
  <c r="S747" i="8"/>
  <c r="R747" i="8" s="1"/>
  <c r="T747" i="8"/>
  <c r="W747" i="8"/>
  <c r="Y747" i="8"/>
  <c r="X747" i="8" s="1"/>
  <c r="AA747" i="8"/>
  <c r="Z747" i="8" s="1"/>
  <c r="AB747" i="8"/>
  <c r="AD747" i="8"/>
  <c r="AE747" i="8"/>
  <c r="AG747" i="8"/>
  <c r="AF747" i="8" s="1"/>
  <c r="Q748" i="8"/>
  <c r="S748" i="8"/>
  <c r="R748" i="8" s="1"/>
  <c r="T748" i="8"/>
  <c r="W748" i="8"/>
  <c r="Y748" i="8"/>
  <c r="X748" i="8" s="1"/>
  <c r="AA748" i="8"/>
  <c r="Z748" i="8" s="1"/>
  <c r="AB748" i="8"/>
  <c r="AD748" i="8"/>
  <c r="AE748" i="8"/>
  <c r="AG748" i="8"/>
  <c r="AF748" i="8" s="1"/>
  <c r="Q749" i="8"/>
  <c r="S749" i="8"/>
  <c r="R749" i="8" s="1"/>
  <c r="T749" i="8"/>
  <c r="W749" i="8"/>
  <c r="Y749" i="8"/>
  <c r="X749" i="8" s="1"/>
  <c r="AA749" i="8"/>
  <c r="Z749" i="8" s="1"/>
  <c r="AB749" i="8"/>
  <c r="AE749" i="8"/>
  <c r="AD749" i="8" s="1"/>
  <c r="AG749" i="8"/>
  <c r="AF749" i="8" s="1"/>
  <c r="Q750" i="8"/>
  <c r="S750" i="8"/>
  <c r="R750" i="8" s="1"/>
  <c r="T750" i="8"/>
  <c r="W750" i="8"/>
  <c r="Y750" i="8"/>
  <c r="X750" i="8" s="1"/>
  <c r="AA750" i="8"/>
  <c r="Z750" i="8" s="1"/>
  <c r="AB750" i="8"/>
  <c r="AD750" i="8"/>
  <c r="AE750" i="8"/>
  <c r="AF750" i="8"/>
  <c r="AG750" i="8"/>
  <c r="Q751" i="8"/>
  <c r="S751" i="8"/>
  <c r="R751" i="8" s="1"/>
  <c r="T751" i="8"/>
  <c r="W751" i="8"/>
  <c r="Y751" i="8"/>
  <c r="X751" i="8" s="1"/>
  <c r="AA751" i="8"/>
  <c r="Z751" i="8" s="1"/>
  <c r="AB751" i="8"/>
  <c r="AD751" i="8"/>
  <c r="AE751" i="8"/>
  <c r="AG751" i="8"/>
  <c r="AF751" i="8" s="1"/>
  <c r="Q752" i="8"/>
  <c r="S752" i="8"/>
  <c r="R752" i="8" s="1"/>
  <c r="T752" i="8"/>
  <c r="W752" i="8"/>
  <c r="Y752" i="8"/>
  <c r="X752" i="8" s="1"/>
  <c r="AA752" i="8"/>
  <c r="Z752" i="8" s="1"/>
  <c r="AB752" i="8"/>
  <c r="AD752" i="8"/>
  <c r="AE752" i="8"/>
  <c r="AF752" i="8"/>
  <c r="AG752" i="8"/>
  <c r="Q753" i="8"/>
  <c r="S753" i="8"/>
  <c r="R753" i="8" s="1"/>
  <c r="T753" i="8"/>
  <c r="W753" i="8"/>
  <c r="Y753" i="8"/>
  <c r="X753" i="8" s="1"/>
  <c r="AA753" i="8"/>
  <c r="Z753" i="8" s="1"/>
  <c r="AB753" i="8"/>
  <c r="AE753" i="8"/>
  <c r="AD753" i="8" s="1"/>
  <c r="AG753" i="8"/>
  <c r="AF753" i="8" s="1"/>
  <c r="Q754" i="8"/>
  <c r="S754" i="8"/>
  <c r="R754" i="8" s="1"/>
  <c r="T754" i="8"/>
  <c r="W754" i="8"/>
  <c r="V754" i="8" s="1"/>
  <c r="Y754" i="8"/>
  <c r="X754" i="8" s="1"/>
  <c r="AA754" i="8"/>
  <c r="Z754" i="8" s="1"/>
  <c r="AB754" i="8"/>
  <c r="AD754" i="8"/>
  <c r="AE754" i="8"/>
  <c r="AG754" i="8"/>
  <c r="AF754" i="8" s="1"/>
  <c r="Q755" i="8"/>
  <c r="S755" i="8"/>
  <c r="R755" i="8" s="1"/>
  <c r="T755" i="8"/>
  <c r="W755" i="8"/>
  <c r="V755" i="8" s="1"/>
  <c r="Y755" i="8"/>
  <c r="X755" i="8" s="1"/>
  <c r="AA755" i="8"/>
  <c r="Z755" i="8" s="1"/>
  <c r="AB755" i="8"/>
  <c r="AE755" i="8"/>
  <c r="AD755" i="8" s="1"/>
  <c r="AG755" i="8"/>
  <c r="AF755" i="8" s="1"/>
  <c r="Q756" i="8"/>
  <c r="S756" i="8"/>
  <c r="R756" i="8" s="1"/>
  <c r="T756" i="8"/>
  <c r="W756" i="8"/>
  <c r="Y756" i="8"/>
  <c r="X756" i="8" s="1"/>
  <c r="AA756" i="8"/>
  <c r="Z756" i="8" s="1"/>
  <c r="AB756" i="8"/>
  <c r="AD756" i="8"/>
  <c r="AE756" i="8"/>
  <c r="AF756" i="8"/>
  <c r="AG756" i="8"/>
  <c r="Q757" i="8"/>
  <c r="S757" i="8"/>
  <c r="R757" i="8" s="1"/>
  <c r="T757" i="8"/>
  <c r="W757" i="8"/>
  <c r="V757" i="8" s="1"/>
  <c r="Y757" i="8"/>
  <c r="X757" i="8" s="1"/>
  <c r="AA757" i="8"/>
  <c r="Z757" i="8" s="1"/>
  <c r="AB757" i="8"/>
  <c r="AE757" i="8"/>
  <c r="AD757" i="8" s="1"/>
  <c r="AG757" i="8"/>
  <c r="AF757" i="8" s="1"/>
  <c r="Q758" i="8"/>
  <c r="S758" i="8"/>
  <c r="R758" i="8" s="1"/>
  <c r="T758" i="8"/>
  <c r="W758" i="8"/>
  <c r="Y758" i="8"/>
  <c r="X758" i="8" s="1"/>
  <c r="AA758" i="8"/>
  <c r="Z758" i="8" s="1"/>
  <c r="AB758" i="8"/>
  <c r="AE758" i="8"/>
  <c r="AD758" i="8" s="1"/>
  <c r="AF758" i="8"/>
  <c r="AG758" i="8"/>
  <c r="Q759" i="8"/>
  <c r="S759" i="8"/>
  <c r="R759" i="8" s="1"/>
  <c r="T759" i="8"/>
  <c r="W759" i="8"/>
  <c r="Y759" i="8"/>
  <c r="X759" i="8" s="1"/>
  <c r="AA759" i="8"/>
  <c r="Z759" i="8" s="1"/>
  <c r="AB759" i="8"/>
  <c r="AD759" i="8"/>
  <c r="AE759" i="8"/>
  <c r="AG759" i="8"/>
  <c r="AF759" i="8" s="1"/>
  <c r="Q760" i="8"/>
  <c r="S760" i="8"/>
  <c r="R760" i="8" s="1"/>
  <c r="T760" i="8"/>
  <c r="W760" i="8"/>
  <c r="Y760" i="8"/>
  <c r="X760" i="8" s="1"/>
  <c r="AA760" i="8"/>
  <c r="Z760" i="8" s="1"/>
  <c r="AB760" i="8"/>
  <c r="AD760" i="8"/>
  <c r="AE760" i="8"/>
  <c r="AF760" i="8"/>
  <c r="AG760" i="8"/>
  <c r="Q761" i="8"/>
  <c r="S761" i="8"/>
  <c r="R761" i="8" s="1"/>
  <c r="T761" i="8"/>
  <c r="W761" i="8"/>
  <c r="Y761" i="8"/>
  <c r="X761" i="8" s="1"/>
  <c r="AA761" i="8"/>
  <c r="Z761" i="8" s="1"/>
  <c r="AB761" i="8"/>
  <c r="AD761" i="8"/>
  <c r="AE761" i="8"/>
  <c r="AG761" i="8"/>
  <c r="AF761" i="8" s="1"/>
  <c r="Q762" i="8"/>
  <c r="S762" i="8"/>
  <c r="R762" i="8" s="1"/>
  <c r="T762" i="8"/>
  <c r="W762" i="8"/>
  <c r="Y762" i="8"/>
  <c r="X762" i="8" s="1"/>
  <c r="AA762" i="8"/>
  <c r="Z762" i="8" s="1"/>
  <c r="AB762" i="8"/>
  <c r="AD762" i="8"/>
  <c r="AE762" i="8"/>
  <c r="AG762" i="8"/>
  <c r="AF762" i="8" s="1"/>
  <c r="Q763" i="8"/>
  <c r="S763" i="8"/>
  <c r="R763" i="8" s="1"/>
  <c r="T763" i="8"/>
  <c r="W763" i="8"/>
  <c r="Y763" i="8"/>
  <c r="X763" i="8" s="1"/>
  <c r="AA763" i="8"/>
  <c r="Z763" i="8" s="1"/>
  <c r="AB763" i="8"/>
  <c r="AE763" i="8"/>
  <c r="AD763" i="8" s="1"/>
  <c r="AG763" i="8"/>
  <c r="AF763" i="8" s="1"/>
  <c r="Q764" i="8"/>
  <c r="S764" i="8"/>
  <c r="R764" i="8" s="1"/>
  <c r="T764" i="8"/>
  <c r="W764" i="8"/>
  <c r="Y764" i="8"/>
  <c r="X764" i="8" s="1"/>
  <c r="AA764" i="8"/>
  <c r="Z764" i="8" s="1"/>
  <c r="AB764" i="8"/>
  <c r="AD764" i="8"/>
  <c r="AE764" i="8"/>
  <c r="AF764" i="8"/>
  <c r="AG764" i="8"/>
  <c r="Q765" i="8"/>
  <c r="S765" i="8"/>
  <c r="R765" i="8" s="1"/>
  <c r="T765" i="8"/>
  <c r="W765" i="8"/>
  <c r="Y765" i="8"/>
  <c r="X765" i="8" s="1"/>
  <c r="AA765" i="8"/>
  <c r="Z765" i="8" s="1"/>
  <c r="AB765" i="8"/>
  <c r="AE765" i="8"/>
  <c r="AD765" i="8" s="1"/>
  <c r="AG765" i="8"/>
  <c r="AF765" i="8" s="1"/>
  <c r="Q766" i="8"/>
  <c r="S766" i="8"/>
  <c r="R766" i="8" s="1"/>
  <c r="T766" i="8"/>
  <c r="W766" i="8"/>
  <c r="V766" i="8" s="1"/>
  <c r="Y766" i="8"/>
  <c r="X766" i="8" s="1"/>
  <c r="AA766" i="8"/>
  <c r="Z766" i="8" s="1"/>
  <c r="AB766" i="8"/>
  <c r="AD766" i="8"/>
  <c r="AE766" i="8"/>
  <c r="AF766" i="8"/>
  <c r="AG766" i="8"/>
  <c r="Q767" i="8"/>
  <c r="S767" i="8"/>
  <c r="R767" i="8" s="1"/>
  <c r="T767" i="8"/>
  <c r="W767" i="8"/>
  <c r="V767" i="8" s="1"/>
  <c r="Y767" i="8"/>
  <c r="X767" i="8" s="1"/>
  <c r="AA767" i="8"/>
  <c r="Z767" i="8" s="1"/>
  <c r="AB767" i="8"/>
  <c r="AE767" i="8"/>
  <c r="AD767" i="8" s="1"/>
  <c r="AG767" i="8"/>
  <c r="AF767" i="8" s="1"/>
  <c r="Q768" i="8"/>
  <c r="S768" i="8"/>
  <c r="R768" i="8" s="1"/>
  <c r="T768" i="8"/>
  <c r="W768" i="8"/>
  <c r="Y768" i="8"/>
  <c r="X768" i="8" s="1"/>
  <c r="AA768" i="8"/>
  <c r="Z768" i="8" s="1"/>
  <c r="AB768" i="8"/>
  <c r="AD768" i="8"/>
  <c r="AE768" i="8"/>
  <c r="AG768" i="8"/>
  <c r="AF768" i="8" s="1"/>
  <c r="Q769" i="8"/>
  <c r="S769" i="8"/>
  <c r="R769" i="8" s="1"/>
  <c r="T769" i="8"/>
  <c r="W769" i="8"/>
  <c r="V769" i="8" s="1"/>
  <c r="Y769" i="8"/>
  <c r="X769" i="8" s="1"/>
  <c r="AA769" i="8"/>
  <c r="Z769" i="8" s="1"/>
  <c r="AB769" i="8"/>
  <c r="AD769" i="8"/>
  <c r="AE769" i="8"/>
  <c r="AG769" i="8"/>
  <c r="AF769" i="8" s="1"/>
  <c r="Q770" i="8"/>
  <c r="S770" i="8"/>
  <c r="R770" i="8" s="1"/>
  <c r="T770" i="8"/>
  <c r="W770" i="8"/>
  <c r="Y770" i="8"/>
  <c r="X770" i="8" s="1"/>
  <c r="AA770" i="8"/>
  <c r="Z770" i="8" s="1"/>
  <c r="AB770" i="8"/>
  <c r="AD770" i="8"/>
  <c r="AE770" i="8"/>
  <c r="AF770" i="8"/>
  <c r="AG770" i="8"/>
  <c r="Q771" i="8"/>
  <c r="S771" i="8"/>
  <c r="R771" i="8" s="1"/>
  <c r="T771" i="8"/>
  <c r="W771" i="8"/>
  <c r="Y771" i="8"/>
  <c r="X771" i="8" s="1"/>
  <c r="AA771" i="8"/>
  <c r="Z771" i="8" s="1"/>
  <c r="AB771" i="8"/>
  <c r="AD771" i="8"/>
  <c r="AE771" i="8"/>
  <c r="AG771" i="8"/>
  <c r="AF771" i="8" s="1"/>
  <c r="Q772" i="8"/>
  <c r="S772" i="8"/>
  <c r="R772" i="8" s="1"/>
  <c r="T772" i="8"/>
  <c r="W772" i="8"/>
  <c r="Y772" i="8"/>
  <c r="X772" i="8" s="1"/>
  <c r="AA772" i="8"/>
  <c r="Z772" i="8" s="1"/>
  <c r="AB772" i="8"/>
  <c r="AD772" i="8"/>
  <c r="AE772" i="8"/>
  <c r="AG772" i="8"/>
  <c r="AF772" i="8" s="1"/>
  <c r="Q773" i="8"/>
  <c r="S773" i="8"/>
  <c r="R773" i="8" s="1"/>
  <c r="T773" i="8"/>
  <c r="W773" i="8"/>
  <c r="Y773" i="8"/>
  <c r="X773" i="8" s="1"/>
  <c r="AA773" i="8"/>
  <c r="Z773" i="8" s="1"/>
  <c r="AB773" i="8"/>
  <c r="AE773" i="8"/>
  <c r="AD773" i="8" s="1"/>
  <c r="AG773" i="8"/>
  <c r="AF773" i="8" s="1"/>
  <c r="Q774" i="8"/>
  <c r="S774" i="8"/>
  <c r="R774" i="8" s="1"/>
  <c r="T774" i="8"/>
  <c r="W774" i="8"/>
  <c r="Y774" i="8"/>
  <c r="X774" i="8" s="1"/>
  <c r="AA774" i="8"/>
  <c r="Z774" i="8" s="1"/>
  <c r="AB774" i="8"/>
  <c r="AD774" i="8"/>
  <c r="AE774" i="8"/>
  <c r="AF774" i="8"/>
  <c r="AG774" i="8"/>
  <c r="Q775" i="8"/>
  <c r="S775" i="8"/>
  <c r="R775" i="8" s="1"/>
  <c r="T775" i="8"/>
  <c r="W775" i="8"/>
  <c r="Y775" i="8"/>
  <c r="X775" i="8" s="1"/>
  <c r="AA775" i="8"/>
  <c r="Z775" i="8" s="1"/>
  <c r="AB775" i="8"/>
  <c r="AD775" i="8"/>
  <c r="AE775" i="8"/>
  <c r="AG775" i="8"/>
  <c r="AF775" i="8" s="1"/>
  <c r="Q776" i="8"/>
  <c r="S776" i="8"/>
  <c r="R776" i="8" s="1"/>
  <c r="T776" i="8"/>
  <c r="W776" i="8"/>
  <c r="Y776" i="8"/>
  <c r="X776" i="8" s="1"/>
  <c r="AA776" i="8"/>
  <c r="Z776" i="8" s="1"/>
  <c r="AB776" i="8"/>
  <c r="AD776" i="8"/>
  <c r="AE776" i="8"/>
  <c r="AF776" i="8"/>
  <c r="AG776" i="8"/>
  <c r="Q777" i="8"/>
  <c r="S777" i="8"/>
  <c r="R777" i="8" s="1"/>
  <c r="T777" i="8"/>
  <c r="W777" i="8"/>
  <c r="Y777" i="8"/>
  <c r="X777" i="8" s="1"/>
  <c r="AA777" i="8"/>
  <c r="Z777" i="8" s="1"/>
  <c r="AB777" i="8"/>
  <c r="AE777" i="8"/>
  <c r="AD777" i="8" s="1"/>
  <c r="AG777" i="8"/>
  <c r="AF777" i="8" s="1"/>
  <c r="Q778" i="8"/>
  <c r="S778" i="8"/>
  <c r="R778" i="8" s="1"/>
  <c r="T778" i="8"/>
  <c r="W778" i="8"/>
  <c r="V778" i="8" s="1"/>
  <c r="Y778" i="8"/>
  <c r="X778" i="8" s="1"/>
  <c r="AA778" i="8"/>
  <c r="Z778" i="8" s="1"/>
  <c r="AB778" i="8"/>
  <c r="AD778" i="8"/>
  <c r="AE778" i="8"/>
  <c r="AG778" i="8"/>
  <c r="AF778" i="8" s="1"/>
  <c r="Q779" i="8"/>
  <c r="S779" i="8"/>
  <c r="R779" i="8" s="1"/>
  <c r="T779" i="8"/>
  <c r="W779" i="8"/>
  <c r="V779" i="8" s="1"/>
  <c r="Y779" i="8"/>
  <c r="X779" i="8" s="1"/>
  <c r="AA779" i="8"/>
  <c r="Z779" i="8" s="1"/>
  <c r="AB779" i="8"/>
  <c r="AD779" i="8"/>
  <c r="AE779" i="8"/>
  <c r="AG779" i="8"/>
  <c r="AF779" i="8" s="1"/>
  <c r="Q780" i="8"/>
  <c r="S780" i="8"/>
  <c r="R780" i="8" s="1"/>
  <c r="T780" i="8"/>
  <c r="W780" i="8"/>
  <c r="Y780" i="8"/>
  <c r="X780" i="8" s="1"/>
  <c r="AA780" i="8"/>
  <c r="Z780" i="8" s="1"/>
  <c r="AB780" i="8"/>
  <c r="AD780" i="8"/>
  <c r="AE780" i="8"/>
  <c r="AF780" i="8"/>
  <c r="AG780" i="8"/>
  <c r="Q781" i="8"/>
  <c r="S781" i="8"/>
  <c r="R781" i="8" s="1"/>
  <c r="T781" i="8"/>
  <c r="W781" i="8"/>
  <c r="V781" i="8" s="1"/>
  <c r="Y781" i="8"/>
  <c r="X781" i="8" s="1"/>
  <c r="AA781" i="8"/>
  <c r="Z781" i="8" s="1"/>
  <c r="AB781" i="8"/>
  <c r="AD781" i="8"/>
  <c r="AE781" i="8"/>
  <c r="AF781" i="8"/>
  <c r="AG781" i="8"/>
  <c r="Q782" i="8"/>
  <c r="S782" i="8"/>
  <c r="R782" i="8" s="1"/>
  <c r="T782" i="8"/>
  <c r="W782" i="8"/>
  <c r="Y782" i="8"/>
  <c r="X782" i="8" s="1"/>
  <c r="AA782" i="8"/>
  <c r="Z782" i="8" s="1"/>
  <c r="AB782" i="8"/>
  <c r="AD782" i="8"/>
  <c r="AE782" i="8"/>
  <c r="AF782" i="8"/>
  <c r="AG782" i="8"/>
  <c r="Q783" i="8"/>
  <c r="S783" i="8"/>
  <c r="R783" i="8" s="1"/>
  <c r="T783" i="8"/>
  <c r="W783" i="8"/>
  <c r="Y783" i="8"/>
  <c r="X783" i="8" s="1"/>
  <c r="AA783" i="8"/>
  <c r="Z783" i="8" s="1"/>
  <c r="AB783" i="8"/>
  <c r="AD783" i="8"/>
  <c r="AE783" i="8"/>
  <c r="AG783" i="8"/>
  <c r="AF783" i="8" s="1"/>
  <c r="Q784" i="8"/>
  <c r="S784" i="8"/>
  <c r="R784" i="8" s="1"/>
  <c r="T784" i="8"/>
  <c r="W784" i="8"/>
  <c r="Y784" i="8"/>
  <c r="X784" i="8" s="1"/>
  <c r="AA784" i="8"/>
  <c r="Z784" i="8" s="1"/>
  <c r="AB784" i="8"/>
  <c r="AD784" i="8"/>
  <c r="AE784" i="8"/>
  <c r="AF784" i="8"/>
  <c r="AG784" i="8"/>
  <c r="Q785" i="8"/>
  <c r="S785" i="8"/>
  <c r="R785" i="8" s="1"/>
  <c r="T785" i="8"/>
  <c r="W785" i="8"/>
  <c r="Y785" i="8"/>
  <c r="X785" i="8" s="1"/>
  <c r="AA785" i="8"/>
  <c r="Z785" i="8" s="1"/>
  <c r="AB785" i="8"/>
  <c r="AD785" i="8"/>
  <c r="AE785" i="8"/>
  <c r="AG785" i="8"/>
  <c r="AF785" i="8" s="1"/>
  <c r="Q786" i="8"/>
  <c r="S786" i="8"/>
  <c r="R786" i="8" s="1"/>
  <c r="T786" i="8"/>
  <c r="W786" i="8"/>
  <c r="Y786" i="8"/>
  <c r="X786" i="8" s="1"/>
  <c r="AA786" i="8"/>
  <c r="Z786" i="8" s="1"/>
  <c r="AB786" i="8"/>
  <c r="AD786" i="8"/>
  <c r="AE786" i="8"/>
  <c r="AF786" i="8"/>
  <c r="AG786" i="8"/>
  <c r="Q787" i="8"/>
  <c r="S787" i="8"/>
  <c r="R787" i="8" s="1"/>
  <c r="T787" i="8"/>
  <c r="W787" i="8"/>
  <c r="Y787" i="8"/>
  <c r="X787" i="8" s="1"/>
  <c r="AA787" i="8"/>
  <c r="Z787" i="8" s="1"/>
  <c r="AB787" i="8"/>
  <c r="AE787" i="8"/>
  <c r="AD787" i="8" s="1"/>
  <c r="AG787" i="8"/>
  <c r="AF787" i="8" s="1"/>
  <c r="Q788" i="8"/>
  <c r="S788" i="8"/>
  <c r="R788" i="8" s="1"/>
  <c r="T788" i="8"/>
  <c r="W788" i="8"/>
  <c r="Y788" i="8"/>
  <c r="X788" i="8" s="1"/>
  <c r="AA788" i="8"/>
  <c r="Z788" i="8" s="1"/>
  <c r="AB788" i="8"/>
  <c r="AD788" i="8"/>
  <c r="AE788" i="8"/>
  <c r="AF788" i="8"/>
  <c r="AG788" i="8"/>
  <c r="Q789" i="8"/>
  <c r="S789" i="8"/>
  <c r="R789" i="8" s="1"/>
  <c r="T789" i="8"/>
  <c r="W789" i="8"/>
  <c r="Y789" i="8"/>
  <c r="X789" i="8" s="1"/>
  <c r="AA789" i="8"/>
  <c r="Z789" i="8" s="1"/>
  <c r="AB789" i="8"/>
  <c r="AE789" i="8"/>
  <c r="AD789" i="8" s="1"/>
  <c r="AG789" i="8"/>
  <c r="AF789" i="8" s="1"/>
  <c r="Q790" i="8"/>
  <c r="S790" i="8"/>
  <c r="R790" i="8" s="1"/>
  <c r="T790" i="8"/>
  <c r="W790" i="8"/>
  <c r="V790" i="8" s="1"/>
  <c r="Y790" i="8"/>
  <c r="X790" i="8" s="1"/>
  <c r="AA790" i="8"/>
  <c r="Z790" i="8" s="1"/>
  <c r="AB790" i="8"/>
  <c r="AD790" i="8"/>
  <c r="AE790" i="8"/>
  <c r="AG790" i="8"/>
  <c r="AF790" i="8" s="1"/>
  <c r="Q791" i="8"/>
  <c r="S791" i="8"/>
  <c r="R791" i="8" s="1"/>
  <c r="T791" i="8"/>
  <c r="W791" i="8"/>
  <c r="V791" i="8" s="1"/>
  <c r="Y791" i="8"/>
  <c r="X791" i="8" s="1"/>
  <c r="AA791" i="8"/>
  <c r="Z791" i="8" s="1"/>
  <c r="AB791" i="8"/>
  <c r="AD791" i="8"/>
  <c r="AE791" i="8"/>
  <c r="AG791" i="8"/>
  <c r="AF791" i="8" s="1"/>
  <c r="Q792" i="8"/>
  <c r="S792" i="8"/>
  <c r="R792" i="8" s="1"/>
  <c r="T792" i="8"/>
  <c r="W792" i="8"/>
  <c r="Y792" i="8"/>
  <c r="X792" i="8" s="1"/>
  <c r="AA792" i="8"/>
  <c r="Z792" i="8" s="1"/>
  <c r="AB792" i="8"/>
  <c r="AD792" i="8"/>
  <c r="AE792" i="8"/>
  <c r="AF792" i="8"/>
  <c r="AG792" i="8"/>
  <c r="Q793" i="8"/>
  <c r="S793" i="8"/>
  <c r="R793" i="8" s="1"/>
  <c r="T793" i="8"/>
  <c r="W793" i="8"/>
  <c r="V793" i="8" s="1"/>
  <c r="Y793" i="8"/>
  <c r="X793" i="8" s="1"/>
  <c r="AA793" i="8"/>
  <c r="Z793" i="8" s="1"/>
  <c r="AB793" i="8"/>
  <c r="AE793" i="8"/>
  <c r="AD793" i="8" s="1"/>
  <c r="AG793" i="8"/>
  <c r="AF793" i="8" s="1"/>
  <c r="Q794" i="8"/>
  <c r="S794" i="8"/>
  <c r="R794" i="8" s="1"/>
  <c r="T794" i="8"/>
  <c r="W794" i="8"/>
  <c r="Y794" i="8"/>
  <c r="X794" i="8" s="1"/>
  <c r="AA794" i="8"/>
  <c r="Z794" i="8" s="1"/>
  <c r="AB794" i="8"/>
  <c r="AE794" i="8"/>
  <c r="AD794" i="8" s="1"/>
  <c r="AF794" i="8"/>
  <c r="AG794" i="8"/>
  <c r="Q795" i="8"/>
  <c r="S795" i="8"/>
  <c r="R795" i="8" s="1"/>
  <c r="T795" i="8"/>
  <c r="W795" i="8"/>
  <c r="Y795" i="8"/>
  <c r="X795" i="8" s="1"/>
  <c r="AA795" i="8"/>
  <c r="Z795" i="8" s="1"/>
  <c r="AB795" i="8"/>
  <c r="AD795" i="8"/>
  <c r="AE795" i="8"/>
  <c r="AG795" i="8"/>
  <c r="AF795" i="8" s="1"/>
  <c r="Q796" i="8"/>
  <c r="S796" i="8"/>
  <c r="R796" i="8" s="1"/>
  <c r="T796" i="8"/>
  <c r="W796" i="8"/>
  <c r="Y796" i="8"/>
  <c r="X796" i="8" s="1"/>
  <c r="AA796" i="8"/>
  <c r="Z796" i="8" s="1"/>
  <c r="AB796" i="8"/>
  <c r="AD796" i="8"/>
  <c r="AE796" i="8"/>
  <c r="AF796" i="8"/>
  <c r="AG796" i="8"/>
  <c r="Q797" i="8"/>
  <c r="S797" i="8"/>
  <c r="R797" i="8" s="1"/>
  <c r="T797" i="8"/>
  <c r="W797" i="8"/>
  <c r="Y797" i="8"/>
  <c r="X797" i="8" s="1"/>
  <c r="AA797" i="8"/>
  <c r="Z797" i="8" s="1"/>
  <c r="AB797" i="8"/>
  <c r="AD797" i="8"/>
  <c r="AE797" i="8"/>
  <c r="AG797" i="8"/>
  <c r="AF797" i="8" s="1"/>
  <c r="Q798" i="8"/>
  <c r="S798" i="8"/>
  <c r="R798" i="8" s="1"/>
  <c r="T798" i="8"/>
  <c r="W798" i="8"/>
  <c r="Y798" i="8"/>
  <c r="X798" i="8" s="1"/>
  <c r="AA798" i="8"/>
  <c r="Z798" i="8" s="1"/>
  <c r="AB798" i="8"/>
  <c r="AE798" i="8"/>
  <c r="AD798" i="8" s="1"/>
  <c r="AF798" i="8"/>
  <c r="AG798" i="8"/>
  <c r="Q799" i="8"/>
  <c r="S799" i="8"/>
  <c r="R799" i="8" s="1"/>
  <c r="T799" i="8"/>
  <c r="W799" i="8"/>
  <c r="Y799" i="8"/>
  <c r="X799" i="8" s="1"/>
  <c r="AA799" i="8"/>
  <c r="Z799" i="8" s="1"/>
  <c r="AB799" i="8"/>
  <c r="AD799" i="8"/>
  <c r="AE799" i="8"/>
  <c r="AG799" i="8"/>
  <c r="AF799" i="8" s="1"/>
  <c r="Q800" i="8"/>
  <c r="S800" i="8"/>
  <c r="R800" i="8" s="1"/>
  <c r="T800" i="8"/>
  <c r="W800" i="8"/>
  <c r="Y800" i="8"/>
  <c r="X800" i="8" s="1"/>
  <c r="AA800" i="8"/>
  <c r="Z800" i="8" s="1"/>
  <c r="AB800" i="8"/>
  <c r="AE800" i="8"/>
  <c r="AD800" i="8" s="1"/>
  <c r="AG800" i="8"/>
  <c r="AF800" i="8" s="1"/>
  <c r="Q801" i="8"/>
  <c r="S801" i="8"/>
  <c r="R801" i="8" s="1"/>
  <c r="T801" i="8"/>
  <c r="W801" i="8"/>
  <c r="Y801" i="8"/>
  <c r="X801" i="8" s="1"/>
  <c r="AA801" i="8"/>
  <c r="Z801" i="8" s="1"/>
  <c r="AB801" i="8"/>
  <c r="AD801" i="8"/>
  <c r="AE801" i="8"/>
  <c r="AG801" i="8"/>
  <c r="AF801" i="8" s="1"/>
  <c r="Q802" i="8"/>
  <c r="S802" i="8"/>
  <c r="R802" i="8" s="1"/>
  <c r="T802" i="8"/>
  <c r="W802" i="8"/>
  <c r="V802" i="8" s="1"/>
  <c r="Y802" i="8"/>
  <c r="X802" i="8" s="1"/>
  <c r="AA802" i="8"/>
  <c r="Z802" i="8" s="1"/>
  <c r="AB802" i="8"/>
  <c r="AD802" i="8"/>
  <c r="AE802" i="8"/>
  <c r="AF802" i="8"/>
  <c r="AG802" i="8"/>
  <c r="Q803" i="8"/>
  <c r="S803" i="8"/>
  <c r="R803" i="8" s="1"/>
  <c r="T803" i="8"/>
  <c r="W803" i="8"/>
  <c r="V803" i="8" s="1"/>
  <c r="Y803" i="8"/>
  <c r="X803" i="8" s="1"/>
  <c r="AA803" i="8"/>
  <c r="Z803" i="8" s="1"/>
  <c r="AB803" i="8"/>
  <c r="AD803" i="8"/>
  <c r="AE803" i="8"/>
  <c r="AG803" i="8"/>
  <c r="AF803" i="8" s="1"/>
  <c r="Q804" i="8"/>
  <c r="S804" i="8"/>
  <c r="R804" i="8" s="1"/>
  <c r="T804" i="8"/>
  <c r="W804" i="8"/>
  <c r="Y804" i="8"/>
  <c r="X804" i="8" s="1"/>
  <c r="AA804" i="8"/>
  <c r="Z804" i="8" s="1"/>
  <c r="AB804" i="8"/>
  <c r="AD804" i="8"/>
  <c r="AE804" i="8"/>
  <c r="AG804" i="8"/>
  <c r="AF804" i="8" s="1"/>
  <c r="Q805" i="8"/>
  <c r="S805" i="8"/>
  <c r="R805" i="8" s="1"/>
  <c r="T805" i="8"/>
  <c r="W805" i="8"/>
  <c r="V805" i="8" s="1"/>
  <c r="Y805" i="8"/>
  <c r="X805" i="8" s="1"/>
  <c r="AA805" i="8"/>
  <c r="Z805" i="8" s="1"/>
  <c r="AB805" i="8"/>
  <c r="AE805" i="8"/>
  <c r="AD805" i="8" s="1"/>
  <c r="AG805" i="8"/>
  <c r="AF805" i="8" s="1"/>
  <c r="Q806" i="8"/>
  <c r="S806" i="8"/>
  <c r="R806" i="8" s="1"/>
  <c r="T806" i="8"/>
  <c r="W806" i="8"/>
  <c r="Y806" i="8"/>
  <c r="X806" i="8" s="1"/>
  <c r="AA806" i="8"/>
  <c r="Z806" i="8" s="1"/>
  <c r="AB806" i="8"/>
  <c r="AE806" i="8"/>
  <c r="AD806" i="8" s="1"/>
  <c r="AG806" i="8"/>
  <c r="AF806" i="8" s="1"/>
  <c r="Q807" i="8"/>
  <c r="S807" i="8"/>
  <c r="R807" i="8" s="1"/>
  <c r="T807" i="8"/>
  <c r="W807" i="8"/>
  <c r="Y807" i="8"/>
  <c r="X807" i="8" s="1"/>
  <c r="AA807" i="8"/>
  <c r="Z807" i="8" s="1"/>
  <c r="AB807" i="8"/>
  <c r="AE807" i="8"/>
  <c r="AD807" i="8" s="1"/>
  <c r="AG807" i="8"/>
  <c r="AF807" i="8" s="1"/>
  <c r="Q808" i="8"/>
  <c r="S808" i="8"/>
  <c r="R808" i="8" s="1"/>
  <c r="T808" i="8"/>
  <c r="W808" i="8"/>
  <c r="Y808" i="8"/>
  <c r="X808" i="8" s="1"/>
  <c r="AA808" i="8"/>
  <c r="Z808" i="8" s="1"/>
  <c r="AB808" i="8"/>
  <c r="AD808" i="8"/>
  <c r="AE808" i="8"/>
  <c r="AG808" i="8"/>
  <c r="AF808" i="8" s="1"/>
  <c r="Q809" i="8"/>
  <c r="S809" i="8"/>
  <c r="R809" i="8" s="1"/>
  <c r="T809" i="8"/>
  <c r="W809" i="8"/>
  <c r="Y809" i="8"/>
  <c r="X809" i="8" s="1"/>
  <c r="AA809" i="8"/>
  <c r="Z809" i="8" s="1"/>
  <c r="AB809" i="8"/>
  <c r="AE809" i="8"/>
  <c r="AD809" i="8" s="1"/>
  <c r="AG809" i="8"/>
  <c r="AF809" i="8" s="1"/>
  <c r="Q810" i="8"/>
  <c r="S810" i="8"/>
  <c r="R810" i="8" s="1"/>
  <c r="T810" i="8"/>
  <c r="W810" i="8"/>
  <c r="Y810" i="8"/>
  <c r="X810" i="8" s="1"/>
  <c r="AA810" i="8"/>
  <c r="Z810" i="8" s="1"/>
  <c r="AB810" i="8"/>
  <c r="AE810" i="8"/>
  <c r="AD810" i="8" s="1"/>
  <c r="AF810" i="8"/>
  <c r="AG810" i="8"/>
  <c r="Q811" i="8"/>
  <c r="S811" i="8"/>
  <c r="R811" i="8" s="1"/>
  <c r="T811" i="8"/>
  <c r="W811" i="8"/>
  <c r="Y811" i="8"/>
  <c r="X811" i="8" s="1"/>
  <c r="AA811" i="8"/>
  <c r="Z811" i="8" s="1"/>
  <c r="AB811" i="8"/>
  <c r="AD811" i="8"/>
  <c r="AE811" i="8"/>
  <c r="AG811" i="8"/>
  <c r="AF811" i="8" s="1"/>
  <c r="Q812" i="8"/>
  <c r="S812" i="8"/>
  <c r="R812" i="8" s="1"/>
  <c r="T812" i="8"/>
  <c r="W812" i="8"/>
  <c r="Y812" i="8"/>
  <c r="X812" i="8" s="1"/>
  <c r="AA812" i="8"/>
  <c r="Z812" i="8" s="1"/>
  <c r="AB812" i="8"/>
  <c r="AD812" i="8"/>
  <c r="AE812" i="8"/>
  <c r="AF812" i="8"/>
  <c r="AG812" i="8"/>
  <c r="Q813" i="8"/>
  <c r="S813" i="8"/>
  <c r="R813" i="8" s="1"/>
  <c r="T813" i="8"/>
  <c r="W813" i="8"/>
  <c r="Y813" i="8"/>
  <c r="X813" i="8" s="1"/>
  <c r="AA813" i="8"/>
  <c r="Z813" i="8" s="1"/>
  <c r="AB813" i="8"/>
  <c r="AD813" i="8"/>
  <c r="AE813" i="8"/>
  <c r="AG813" i="8"/>
  <c r="AF813" i="8" s="1"/>
  <c r="Q814" i="8"/>
  <c r="S814" i="8"/>
  <c r="R814" i="8" s="1"/>
  <c r="T814" i="8"/>
  <c r="W814" i="8"/>
  <c r="V814" i="8" s="1"/>
  <c r="Y814" i="8"/>
  <c r="X814" i="8" s="1"/>
  <c r="AA814" i="8"/>
  <c r="Z814" i="8" s="1"/>
  <c r="AB814" i="8"/>
  <c r="AE814" i="8"/>
  <c r="AD814" i="8" s="1"/>
  <c r="AF814" i="8"/>
  <c r="AG814" i="8"/>
  <c r="Q815" i="8"/>
  <c r="S815" i="8"/>
  <c r="R815" i="8" s="1"/>
  <c r="T815" i="8"/>
  <c r="W815" i="8"/>
  <c r="V815" i="8" s="1"/>
  <c r="Y815" i="8"/>
  <c r="X815" i="8" s="1"/>
  <c r="AA815" i="8"/>
  <c r="Z815" i="8" s="1"/>
  <c r="AB815" i="8"/>
  <c r="AD815" i="8"/>
  <c r="AE815" i="8"/>
  <c r="AG815" i="8"/>
  <c r="AF815" i="8" s="1"/>
  <c r="Q816" i="8"/>
  <c r="S816" i="8"/>
  <c r="R816" i="8" s="1"/>
  <c r="T816" i="8"/>
  <c r="W816" i="8"/>
  <c r="Y816" i="8"/>
  <c r="X816" i="8" s="1"/>
  <c r="AA816" i="8"/>
  <c r="Z816" i="8" s="1"/>
  <c r="AB816" i="8"/>
  <c r="AE816" i="8"/>
  <c r="AD816" i="8" s="1"/>
  <c r="AG816" i="8"/>
  <c r="AF816" i="8" s="1"/>
  <c r="Q817" i="8"/>
  <c r="S817" i="8"/>
  <c r="R817" i="8" s="1"/>
  <c r="T817" i="8"/>
  <c r="W817" i="8"/>
  <c r="V817" i="8" s="1"/>
  <c r="Y817" i="8"/>
  <c r="X817" i="8" s="1"/>
  <c r="AA817" i="8"/>
  <c r="Z817" i="8" s="1"/>
  <c r="AB817" i="8"/>
  <c r="AD817" i="8"/>
  <c r="AE817" i="8"/>
  <c r="AG817" i="8"/>
  <c r="AF817" i="8" s="1"/>
  <c r="Q818" i="8"/>
  <c r="S818" i="8"/>
  <c r="R818" i="8" s="1"/>
  <c r="T818" i="8"/>
  <c r="W818" i="8"/>
  <c r="Y818" i="8"/>
  <c r="X818" i="8" s="1"/>
  <c r="AA818" i="8"/>
  <c r="Z818" i="8" s="1"/>
  <c r="AB818" i="8"/>
  <c r="AD818" i="8"/>
  <c r="AE818" i="8"/>
  <c r="AF818" i="8"/>
  <c r="AG818" i="8"/>
  <c r="Q819" i="8"/>
  <c r="S819" i="8"/>
  <c r="R819" i="8" s="1"/>
  <c r="T819" i="8"/>
  <c r="W819" i="8"/>
  <c r="Y819" i="8"/>
  <c r="X819" i="8" s="1"/>
  <c r="AA819" i="8"/>
  <c r="Z819" i="8" s="1"/>
  <c r="AB819" i="8"/>
  <c r="AD819" i="8"/>
  <c r="AE819" i="8"/>
  <c r="AG819" i="8"/>
  <c r="AF819" i="8" s="1"/>
  <c r="Q820" i="8"/>
  <c r="S820" i="8"/>
  <c r="R820" i="8" s="1"/>
  <c r="T820" i="8"/>
  <c r="W820" i="8"/>
  <c r="Y820" i="8"/>
  <c r="X820" i="8" s="1"/>
  <c r="AA820" i="8"/>
  <c r="Z820" i="8" s="1"/>
  <c r="AB820" i="8"/>
  <c r="AE820" i="8"/>
  <c r="AD820" i="8" s="1"/>
  <c r="AG820" i="8"/>
  <c r="AF820" i="8" s="1"/>
  <c r="Q821" i="8"/>
  <c r="S821" i="8"/>
  <c r="R821" i="8" s="1"/>
  <c r="T821" i="8"/>
  <c r="W821" i="8"/>
  <c r="Y821" i="8"/>
  <c r="X821" i="8" s="1"/>
  <c r="AA821" i="8"/>
  <c r="Z821" i="8" s="1"/>
  <c r="AB821" i="8"/>
  <c r="AE821" i="8"/>
  <c r="AD821" i="8" s="1"/>
  <c r="AG821" i="8"/>
  <c r="AF821" i="8" s="1"/>
  <c r="Q822" i="8"/>
  <c r="S822" i="8"/>
  <c r="R822" i="8" s="1"/>
  <c r="T822" i="8"/>
  <c r="W822" i="8"/>
  <c r="Y822" i="8"/>
  <c r="X822" i="8" s="1"/>
  <c r="AA822" i="8"/>
  <c r="Z822" i="8" s="1"/>
  <c r="AB822" i="8"/>
  <c r="AD822" i="8"/>
  <c r="AE822" i="8"/>
  <c r="AF822" i="8"/>
  <c r="AG822" i="8"/>
  <c r="Q823" i="8"/>
  <c r="S823" i="8"/>
  <c r="R823" i="8" s="1"/>
  <c r="T823" i="8"/>
  <c r="W823" i="8"/>
  <c r="Y823" i="8"/>
  <c r="X823" i="8" s="1"/>
  <c r="AA823" i="8"/>
  <c r="Z823" i="8" s="1"/>
  <c r="AB823" i="8"/>
  <c r="AD823" i="8"/>
  <c r="AE823" i="8"/>
  <c r="AG823" i="8"/>
  <c r="AF823" i="8" s="1"/>
  <c r="Q824" i="8"/>
  <c r="S824" i="8"/>
  <c r="R824" i="8" s="1"/>
  <c r="T824" i="8"/>
  <c r="W824" i="8"/>
  <c r="Y824" i="8"/>
  <c r="X824" i="8" s="1"/>
  <c r="AA824" i="8"/>
  <c r="Z824" i="8" s="1"/>
  <c r="AB824" i="8"/>
  <c r="AD824" i="8"/>
  <c r="AE824" i="8"/>
  <c r="AF824" i="8"/>
  <c r="AG824" i="8"/>
  <c r="Q825" i="8"/>
  <c r="S825" i="8"/>
  <c r="R825" i="8" s="1"/>
  <c r="T825" i="8"/>
  <c r="W825" i="8"/>
  <c r="Y825" i="8"/>
  <c r="X825" i="8" s="1"/>
  <c r="AA825" i="8"/>
  <c r="Z825" i="8" s="1"/>
  <c r="AB825" i="8"/>
  <c r="AD825" i="8"/>
  <c r="AE825" i="8"/>
  <c r="AG825" i="8"/>
  <c r="AF825" i="8" s="1"/>
  <c r="Q826" i="8"/>
  <c r="S826" i="8"/>
  <c r="R826" i="8" s="1"/>
  <c r="T826" i="8"/>
  <c r="W826" i="8"/>
  <c r="V826" i="8" s="1"/>
  <c r="Y826" i="8"/>
  <c r="X826" i="8" s="1"/>
  <c r="AA826" i="8"/>
  <c r="Z826" i="8" s="1"/>
  <c r="AB826" i="8"/>
  <c r="AE826" i="8"/>
  <c r="AD826" i="8" s="1"/>
  <c r="AF826" i="8"/>
  <c r="AG826" i="8"/>
  <c r="Q827" i="8"/>
  <c r="S827" i="8"/>
  <c r="R827" i="8" s="1"/>
  <c r="T827" i="8"/>
  <c r="W827" i="8"/>
  <c r="V827" i="8" s="1"/>
  <c r="Y827" i="8"/>
  <c r="X827" i="8" s="1"/>
  <c r="AA827" i="8"/>
  <c r="Z827" i="8" s="1"/>
  <c r="AB827" i="8"/>
  <c r="AD827" i="8"/>
  <c r="AE827" i="8"/>
  <c r="AG827" i="8"/>
  <c r="AF827" i="8" s="1"/>
  <c r="Q828" i="8"/>
  <c r="S828" i="8"/>
  <c r="R828" i="8" s="1"/>
  <c r="T828" i="8"/>
  <c r="W828" i="8"/>
  <c r="Y828" i="8"/>
  <c r="X828" i="8" s="1"/>
  <c r="AA828" i="8"/>
  <c r="Z828" i="8" s="1"/>
  <c r="AB828" i="8"/>
  <c r="AD828" i="8"/>
  <c r="AE828" i="8"/>
  <c r="AF828" i="8"/>
  <c r="AG828" i="8"/>
  <c r="Q829" i="8"/>
  <c r="S829" i="8"/>
  <c r="R829" i="8" s="1"/>
  <c r="T829" i="8"/>
  <c r="W829" i="8"/>
  <c r="V829" i="8" s="1"/>
  <c r="Y829" i="8"/>
  <c r="X829" i="8" s="1"/>
  <c r="AA829" i="8"/>
  <c r="Z829" i="8" s="1"/>
  <c r="AB829" i="8"/>
  <c r="AE829" i="8"/>
  <c r="AD829" i="8" s="1"/>
  <c r="AF829" i="8"/>
  <c r="AG829" i="8"/>
  <c r="Q830" i="8"/>
  <c r="S830" i="8"/>
  <c r="R830" i="8" s="1"/>
  <c r="T830" i="8"/>
  <c r="W830" i="8"/>
  <c r="Y830" i="8"/>
  <c r="X830" i="8" s="1"/>
  <c r="AA830" i="8"/>
  <c r="Z830" i="8" s="1"/>
  <c r="AB830" i="8"/>
  <c r="AD830" i="8"/>
  <c r="AE830" i="8"/>
  <c r="AF830" i="8"/>
  <c r="AG830" i="8"/>
  <c r="Q831" i="8"/>
  <c r="S831" i="8"/>
  <c r="R831" i="8" s="1"/>
  <c r="T831" i="8"/>
  <c r="W831" i="8"/>
  <c r="Y831" i="8"/>
  <c r="X831" i="8" s="1"/>
  <c r="AA831" i="8"/>
  <c r="Z831" i="8" s="1"/>
  <c r="AB831" i="8"/>
  <c r="AD831" i="8"/>
  <c r="AE831" i="8"/>
  <c r="AG831" i="8"/>
  <c r="AF831" i="8" s="1"/>
  <c r="Q832" i="8"/>
  <c r="S832" i="8"/>
  <c r="R832" i="8" s="1"/>
  <c r="T832" i="8"/>
  <c r="W832" i="8"/>
  <c r="Y832" i="8"/>
  <c r="X832" i="8" s="1"/>
  <c r="AA832" i="8"/>
  <c r="Z832" i="8" s="1"/>
  <c r="AB832" i="8"/>
  <c r="AD832" i="8"/>
  <c r="AE832" i="8"/>
  <c r="AG832" i="8"/>
  <c r="AF832" i="8" s="1"/>
  <c r="Q833" i="8"/>
  <c r="S833" i="8"/>
  <c r="R833" i="8" s="1"/>
  <c r="T833" i="8"/>
  <c r="W833" i="8"/>
  <c r="Y833" i="8"/>
  <c r="X833" i="8" s="1"/>
  <c r="AA833" i="8"/>
  <c r="Z833" i="8" s="1"/>
  <c r="AB833" i="8"/>
  <c r="AD833" i="8"/>
  <c r="AE833" i="8"/>
  <c r="AF833" i="8"/>
  <c r="AG833" i="8"/>
  <c r="Q834" i="8"/>
  <c r="S834" i="8"/>
  <c r="R834" i="8" s="1"/>
  <c r="T834" i="8"/>
  <c r="W834" i="8"/>
  <c r="Y834" i="8"/>
  <c r="X834" i="8" s="1"/>
  <c r="AA834" i="8"/>
  <c r="Z834" i="8" s="1"/>
  <c r="AB834" i="8"/>
  <c r="AD834" i="8"/>
  <c r="AE834" i="8"/>
  <c r="AF834" i="8"/>
  <c r="AG834" i="8"/>
  <c r="Q835" i="8"/>
  <c r="S835" i="8"/>
  <c r="R835" i="8" s="1"/>
  <c r="T835" i="8"/>
  <c r="W835" i="8"/>
  <c r="Y835" i="8"/>
  <c r="X835" i="8" s="1"/>
  <c r="AA835" i="8"/>
  <c r="Z835" i="8" s="1"/>
  <c r="AB835" i="8"/>
  <c r="AD835" i="8"/>
  <c r="AE835" i="8"/>
  <c r="AG835" i="8"/>
  <c r="AF835" i="8" s="1"/>
  <c r="Q836" i="8"/>
  <c r="S836" i="8"/>
  <c r="R836" i="8" s="1"/>
  <c r="T836" i="8"/>
  <c r="W836" i="8"/>
  <c r="Y836" i="8"/>
  <c r="X836" i="8" s="1"/>
  <c r="AA836" i="8"/>
  <c r="Z836" i="8" s="1"/>
  <c r="AB836" i="8"/>
  <c r="AE836" i="8"/>
  <c r="AD836" i="8" s="1"/>
  <c r="AG836" i="8"/>
  <c r="AF836" i="8" s="1"/>
  <c r="Q837" i="8"/>
  <c r="S837" i="8"/>
  <c r="R837" i="8" s="1"/>
  <c r="T837" i="8"/>
  <c r="W837" i="8"/>
  <c r="Y837" i="8"/>
  <c r="X837" i="8" s="1"/>
  <c r="AA837" i="8"/>
  <c r="Z837" i="8" s="1"/>
  <c r="AB837" i="8"/>
  <c r="AD837" i="8"/>
  <c r="AE837" i="8"/>
  <c r="AG837" i="8"/>
  <c r="AF837" i="8" s="1"/>
  <c r="Q838" i="8"/>
  <c r="S838" i="8"/>
  <c r="R838" i="8" s="1"/>
  <c r="T838" i="8"/>
  <c r="W838" i="8"/>
  <c r="V838" i="8" s="1"/>
  <c r="Y838" i="8"/>
  <c r="X838" i="8" s="1"/>
  <c r="AA838" i="8"/>
  <c r="Z838" i="8" s="1"/>
  <c r="AB838" i="8"/>
  <c r="AE838" i="8"/>
  <c r="AD838" i="8" s="1"/>
  <c r="AG838" i="8"/>
  <c r="AF838" i="8" s="1"/>
  <c r="Q839" i="8"/>
  <c r="S839" i="8"/>
  <c r="R839" i="8" s="1"/>
  <c r="T839" i="8"/>
  <c r="W839" i="8"/>
  <c r="V839" i="8" s="1"/>
  <c r="Y839" i="8"/>
  <c r="X839" i="8" s="1"/>
  <c r="AA839" i="8"/>
  <c r="Z839" i="8" s="1"/>
  <c r="AB839" i="8"/>
  <c r="AE839" i="8"/>
  <c r="AD839" i="8" s="1"/>
  <c r="AG839" i="8"/>
  <c r="AF839" i="8" s="1"/>
  <c r="Q840" i="8"/>
  <c r="S840" i="8"/>
  <c r="R840" i="8" s="1"/>
  <c r="T840" i="8"/>
  <c r="W840" i="8"/>
  <c r="Y840" i="8"/>
  <c r="X840" i="8" s="1"/>
  <c r="AA840" i="8"/>
  <c r="Z840" i="8" s="1"/>
  <c r="AB840" i="8"/>
  <c r="AD840" i="8"/>
  <c r="AE840" i="8"/>
  <c r="AG840" i="8"/>
  <c r="AF840" i="8" s="1"/>
  <c r="Q841" i="8"/>
  <c r="S841" i="8"/>
  <c r="R841" i="8" s="1"/>
  <c r="T841" i="8"/>
  <c r="W841" i="8"/>
  <c r="V841" i="8" s="1"/>
  <c r="Y841" i="8"/>
  <c r="X841" i="8" s="1"/>
  <c r="AA841" i="8"/>
  <c r="Z841" i="8" s="1"/>
  <c r="AB841" i="8"/>
  <c r="AD841" i="8"/>
  <c r="AE841" i="8"/>
  <c r="AF841" i="8"/>
  <c r="AG841" i="8"/>
  <c r="Q842" i="8"/>
  <c r="S842" i="8"/>
  <c r="R842" i="8" s="1"/>
  <c r="T842" i="8"/>
  <c r="W842" i="8"/>
  <c r="Y842" i="8"/>
  <c r="X842" i="8" s="1"/>
  <c r="AA842" i="8"/>
  <c r="Z842" i="8" s="1"/>
  <c r="AB842" i="8"/>
  <c r="AD842" i="8"/>
  <c r="AE842" i="8"/>
  <c r="AF842" i="8"/>
  <c r="AG842" i="8"/>
  <c r="Q843" i="8"/>
  <c r="S843" i="8"/>
  <c r="R843" i="8" s="1"/>
  <c r="T843" i="8"/>
  <c r="W843" i="8"/>
  <c r="Y843" i="8"/>
  <c r="X843" i="8" s="1"/>
  <c r="AA843" i="8"/>
  <c r="Z843" i="8" s="1"/>
  <c r="AB843" i="8"/>
  <c r="AE843" i="8"/>
  <c r="AD843" i="8" s="1"/>
  <c r="AG843" i="8"/>
  <c r="AF843" i="8" s="1"/>
  <c r="Q844" i="8"/>
  <c r="S844" i="8"/>
  <c r="R844" i="8" s="1"/>
  <c r="T844" i="8"/>
  <c r="W844" i="8"/>
  <c r="Y844" i="8"/>
  <c r="X844" i="8" s="1"/>
  <c r="AA844" i="8"/>
  <c r="Z844" i="8" s="1"/>
  <c r="AB844" i="8"/>
  <c r="AD844" i="8"/>
  <c r="AE844" i="8"/>
  <c r="AG844" i="8"/>
  <c r="AF844" i="8" s="1"/>
  <c r="Q845" i="8"/>
  <c r="S845" i="8"/>
  <c r="R845" i="8" s="1"/>
  <c r="T845" i="8"/>
  <c r="W845" i="8"/>
  <c r="Y845" i="8"/>
  <c r="X845" i="8" s="1"/>
  <c r="AA845" i="8"/>
  <c r="Z845" i="8" s="1"/>
  <c r="AB845" i="8"/>
  <c r="AD845" i="8"/>
  <c r="AE845" i="8"/>
  <c r="AF845" i="8"/>
  <c r="AG845" i="8"/>
  <c r="Q846" i="8"/>
  <c r="S846" i="8"/>
  <c r="R846" i="8" s="1"/>
  <c r="T846" i="8"/>
  <c r="W846" i="8"/>
  <c r="Y846" i="8"/>
  <c r="X846" i="8" s="1"/>
  <c r="AA846" i="8"/>
  <c r="Z846" i="8" s="1"/>
  <c r="AB846" i="8"/>
  <c r="AD846" i="8"/>
  <c r="AE846" i="8"/>
  <c r="AF846" i="8"/>
  <c r="AG846" i="8"/>
  <c r="Q847" i="8"/>
  <c r="S847" i="8"/>
  <c r="R847" i="8" s="1"/>
  <c r="T847" i="8"/>
  <c r="W847" i="8"/>
  <c r="Y847" i="8"/>
  <c r="X847" i="8" s="1"/>
  <c r="AA847" i="8"/>
  <c r="Z847" i="8" s="1"/>
  <c r="AB847" i="8"/>
  <c r="AE847" i="8"/>
  <c r="AD847" i="8" s="1"/>
  <c r="AG847" i="8"/>
  <c r="AF847" i="8" s="1"/>
  <c r="Q848" i="8"/>
  <c r="S848" i="8"/>
  <c r="R848" i="8" s="1"/>
  <c r="T848" i="8"/>
  <c r="W848" i="8"/>
  <c r="Y848" i="8"/>
  <c r="X848" i="8" s="1"/>
  <c r="AA848" i="8"/>
  <c r="Z848" i="8" s="1"/>
  <c r="AB848" i="8"/>
  <c r="AD848" i="8"/>
  <c r="AE848" i="8"/>
  <c r="AG848" i="8"/>
  <c r="AF848" i="8" s="1"/>
  <c r="Q849" i="8"/>
  <c r="S849" i="8"/>
  <c r="R849" i="8" s="1"/>
  <c r="T849" i="8"/>
  <c r="W849" i="8"/>
  <c r="Y849" i="8"/>
  <c r="X849" i="8" s="1"/>
  <c r="AA849" i="8"/>
  <c r="Z849" i="8" s="1"/>
  <c r="AB849" i="8"/>
  <c r="AD849" i="8"/>
  <c r="AE849" i="8"/>
  <c r="AF849" i="8"/>
  <c r="AG849" i="8"/>
  <c r="Q850" i="8"/>
  <c r="S850" i="8"/>
  <c r="R850" i="8" s="1"/>
  <c r="T850" i="8"/>
  <c r="W850" i="8"/>
  <c r="V850" i="8" s="1"/>
  <c r="Y850" i="8"/>
  <c r="X850" i="8" s="1"/>
  <c r="AA850" i="8"/>
  <c r="Z850" i="8" s="1"/>
  <c r="AB850" i="8"/>
  <c r="AD850" i="8"/>
  <c r="AE850" i="8"/>
  <c r="AF850" i="8"/>
  <c r="AG850" i="8"/>
  <c r="Q851" i="8"/>
  <c r="S851" i="8"/>
  <c r="R851" i="8" s="1"/>
  <c r="T851" i="8"/>
  <c r="W851" i="8"/>
  <c r="V851" i="8" s="1"/>
  <c r="Y851" i="8"/>
  <c r="X851" i="8" s="1"/>
  <c r="AA851" i="8"/>
  <c r="Z851" i="8" s="1"/>
  <c r="AB851" i="8"/>
  <c r="AE851" i="8"/>
  <c r="AD851" i="8" s="1"/>
  <c r="AG851" i="8"/>
  <c r="AF851" i="8" s="1"/>
  <c r="Q852" i="8"/>
  <c r="S852" i="8"/>
  <c r="R852" i="8" s="1"/>
  <c r="T852" i="8"/>
  <c r="W852" i="8"/>
  <c r="Y852" i="8"/>
  <c r="X852" i="8" s="1"/>
  <c r="AA852" i="8"/>
  <c r="Z852" i="8" s="1"/>
  <c r="AB852" i="8"/>
  <c r="AD852" i="8"/>
  <c r="AE852" i="8"/>
  <c r="AG852" i="8"/>
  <c r="AF852" i="8" s="1"/>
  <c r="Q853" i="8"/>
  <c r="S853" i="8"/>
  <c r="R853" i="8" s="1"/>
  <c r="T853" i="8"/>
  <c r="W853" i="8"/>
  <c r="V853" i="8" s="1"/>
  <c r="Y853" i="8"/>
  <c r="X853" i="8" s="1"/>
  <c r="AA853" i="8"/>
  <c r="Z853" i="8" s="1"/>
  <c r="AB853" i="8"/>
  <c r="AD853" i="8"/>
  <c r="AE853" i="8"/>
  <c r="AF853" i="8"/>
  <c r="AG853" i="8"/>
  <c r="Q854" i="8"/>
  <c r="S854" i="8"/>
  <c r="R854" i="8" s="1"/>
  <c r="T854" i="8"/>
  <c r="W854" i="8"/>
  <c r="Y854" i="8"/>
  <c r="X854" i="8" s="1"/>
  <c r="AA854" i="8"/>
  <c r="Z854" i="8" s="1"/>
  <c r="AB854" i="8"/>
  <c r="AD854" i="8"/>
  <c r="AE854" i="8"/>
  <c r="AF854" i="8"/>
  <c r="AG854" i="8"/>
  <c r="Q855" i="8"/>
  <c r="S855" i="8"/>
  <c r="R855" i="8" s="1"/>
  <c r="T855" i="8"/>
  <c r="W855" i="8"/>
  <c r="Y855" i="8"/>
  <c r="X855" i="8" s="1"/>
  <c r="AA855" i="8"/>
  <c r="Z855" i="8" s="1"/>
  <c r="AB855" i="8"/>
  <c r="AE855" i="8"/>
  <c r="AD855" i="8" s="1"/>
  <c r="AG855" i="8"/>
  <c r="AF855" i="8" s="1"/>
  <c r="Q856" i="8"/>
  <c r="S856" i="8"/>
  <c r="R856" i="8" s="1"/>
  <c r="T856" i="8"/>
  <c r="W856" i="8"/>
  <c r="Y856" i="8"/>
  <c r="X856" i="8" s="1"/>
  <c r="AA856" i="8"/>
  <c r="Z856" i="8" s="1"/>
  <c r="AB856" i="8"/>
  <c r="AD856" i="8"/>
  <c r="AE856" i="8"/>
  <c r="AG856" i="8"/>
  <c r="AF856" i="8" s="1"/>
  <c r="Q857" i="8"/>
  <c r="S857" i="8"/>
  <c r="R857" i="8" s="1"/>
  <c r="T857" i="8"/>
  <c r="W857" i="8"/>
  <c r="Y857" i="8"/>
  <c r="X857" i="8" s="1"/>
  <c r="AA857" i="8"/>
  <c r="Z857" i="8" s="1"/>
  <c r="AB857" i="8"/>
  <c r="AD857" i="8"/>
  <c r="AE857" i="8"/>
  <c r="AF857" i="8"/>
  <c r="AG857" i="8"/>
  <c r="Q858" i="8"/>
  <c r="S858" i="8"/>
  <c r="R858" i="8" s="1"/>
  <c r="T858" i="8"/>
  <c r="W858" i="8"/>
  <c r="Y858" i="8"/>
  <c r="X858" i="8" s="1"/>
  <c r="AA858" i="8"/>
  <c r="Z858" i="8" s="1"/>
  <c r="AB858" i="8"/>
  <c r="AD858" i="8"/>
  <c r="AE858" i="8"/>
  <c r="AF858" i="8"/>
  <c r="AG858" i="8"/>
  <c r="Q859" i="8"/>
  <c r="S859" i="8"/>
  <c r="R859" i="8" s="1"/>
  <c r="T859" i="8"/>
  <c r="W859" i="8"/>
  <c r="Y859" i="8"/>
  <c r="X859" i="8" s="1"/>
  <c r="AA859" i="8"/>
  <c r="Z859" i="8" s="1"/>
  <c r="AB859" i="8"/>
  <c r="AE859" i="8"/>
  <c r="AD859" i="8" s="1"/>
  <c r="AG859" i="8"/>
  <c r="AF859" i="8" s="1"/>
  <c r="Q860" i="8"/>
  <c r="S860" i="8"/>
  <c r="R860" i="8" s="1"/>
  <c r="T860" i="8"/>
  <c r="W860" i="8"/>
  <c r="Y860" i="8"/>
  <c r="X860" i="8" s="1"/>
  <c r="AA860" i="8"/>
  <c r="Z860" i="8" s="1"/>
  <c r="AB860" i="8"/>
  <c r="AD860" i="8"/>
  <c r="AE860" i="8"/>
  <c r="AG860" i="8"/>
  <c r="AF860" i="8" s="1"/>
  <c r="Q861" i="8"/>
  <c r="S861" i="8"/>
  <c r="R861" i="8" s="1"/>
  <c r="T861" i="8"/>
  <c r="W861" i="8"/>
  <c r="Y861" i="8"/>
  <c r="X861" i="8" s="1"/>
  <c r="AA861" i="8"/>
  <c r="Z861" i="8" s="1"/>
  <c r="AB861" i="8"/>
  <c r="AD861" i="8"/>
  <c r="AE861" i="8"/>
  <c r="AF861" i="8"/>
  <c r="AG861" i="8"/>
  <c r="Q862" i="8"/>
  <c r="S862" i="8"/>
  <c r="R862" i="8" s="1"/>
  <c r="T862" i="8"/>
  <c r="W862" i="8"/>
  <c r="V862" i="8" s="1"/>
  <c r="Y862" i="8"/>
  <c r="X862" i="8" s="1"/>
  <c r="AA862" i="8"/>
  <c r="Z862" i="8" s="1"/>
  <c r="AB862" i="8"/>
  <c r="AD862" i="8"/>
  <c r="AE862" i="8"/>
  <c r="AF862" i="8"/>
  <c r="AG862" i="8"/>
  <c r="Q863" i="8"/>
  <c r="S863" i="8"/>
  <c r="R863" i="8" s="1"/>
  <c r="T863" i="8"/>
  <c r="W863" i="8"/>
  <c r="V863" i="8" s="1"/>
  <c r="Y863" i="8"/>
  <c r="X863" i="8" s="1"/>
  <c r="AA863" i="8"/>
  <c r="Z863" i="8" s="1"/>
  <c r="AB863" i="8"/>
  <c r="AE863" i="8"/>
  <c r="AD863" i="8" s="1"/>
  <c r="AG863" i="8"/>
  <c r="AF863" i="8" s="1"/>
  <c r="Q864" i="8"/>
  <c r="S864" i="8"/>
  <c r="R864" i="8" s="1"/>
  <c r="T864" i="8"/>
  <c r="W864" i="8"/>
  <c r="Y864" i="8"/>
  <c r="X864" i="8" s="1"/>
  <c r="AA864" i="8"/>
  <c r="Z864" i="8" s="1"/>
  <c r="AB864" i="8"/>
  <c r="AD864" i="8"/>
  <c r="AE864" i="8"/>
  <c r="AG864" i="8"/>
  <c r="AF864" i="8" s="1"/>
  <c r="Q865" i="8"/>
  <c r="S865" i="8"/>
  <c r="R865" i="8" s="1"/>
  <c r="T865" i="8"/>
  <c r="W865" i="8"/>
  <c r="V865" i="8" s="1"/>
  <c r="Y865" i="8"/>
  <c r="X865" i="8" s="1"/>
  <c r="AA865" i="8"/>
  <c r="Z865" i="8" s="1"/>
  <c r="AB865" i="8"/>
  <c r="AD865" i="8"/>
  <c r="AE865" i="8"/>
  <c r="AF865" i="8"/>
  <c r="AG865" i="8"/>
  <c r="Q866" i="8"/>
  <c r="S866" i="8"/>
  <c r="R866" i="8" s="1"/>
  <c r="T866" i="8"/>
  <c r="W866" i="8"/>
  <c r="Y866" i="8"/>
  <c r="X866" i="8" s="1"/>
  <c r="AA866" i="8"/>
  <c r="Z866" i="8" s="1"/>
  <c r="AB866" i="8"/>
  <c r="AD866" i="8"/>
  <c r="AE866" i="8"/>
  <c r="AF866" i="8"/>
  <c r="AG866" i="8"/>
  <c r="Q867" i="8"/>
  <c r="S867" i="8"/>
  <c r="R867" i="8" s="1"/>
  <c r="T867" i="8"/>
  <c r="W867" i="8"/>
  <c r="Y867" i="8"/>
  <c r="X867" i="8" s="1"/>
  <c r="AA867" i="8"/>
  <c r="Z867" i="8" s="1"/>
  <c r="AB867" i="8"/>
  <c r="AE867" i="8"/>
  <c r="AD867" i="8" s="1"/>
  <c r="AG867" i="8"/>
  <c r="AF867" i="8" s="1"/>
  <c r="Q868" i="8"/>
  <c r="S868" i="8"/>
  <c r="R868" i="8" s="1"/>
  <c r="T868" i="8"/>
  <c r="W868" i="8"/>
  <c r="Y868" i="8"/>
  <c r="X868" i="8" s="1"/>
  <c r="AA868" i="8"/>
  <c r="Z868" i="8" s="1"/>
  <c r="AB868" i="8"/>
  <c r="AD868" i="8"/>
  <c r="AE868" i="8"/>
  <c r="AG868" i="8"/>
  <c r="AF868" i="8" s="1"/>
  <c r="Q869" i="8"/>
  <c r="S869" i="8"/>
  <c r="R869" i="8" s="1"/>
  <c r="T869" i="8"/>
  <c r="W869" i="8"/>
  <c r="Y869" i="8"/>
  <c r="X869" i="8" s="1"/>
  <c r="AA869" i="8"/>
  <c r="Z869" i="8" s="1"/>
  <c r="AB869" i="8"/>
  <c r="AD869" i="8"/>
  <c r="AE869" i="8"/>
  <c r="AF869" i="8"/>
  <c r="AG869" i="8"/>
  <c r="Q870" i="8"/>
  <c r="S870" i="8"/>
  <c r="R870" i="8" s="1"/>
  <c r="T870" i="8"/>
  <c r="W870" i="8"/>
  <c r="Y870" i="8"/>
  <c r="X870" i="8" s="1"/>
  <c r="AA870" i="8"/>
  <c r="Z870" i="8" s="1"/>
  <c r="AB870" i="8"/>
  <c r="AD870" i="8"/>
  <c r="AE870" i="8"/>
  <c r="AF870" i="8"/>
  <c r="AG870" i="8"/>
  <c r="Q871" i="8"/>
  <c r="S871" i="8"/>
  <c r="R871" i="8" s="1"/>
  <c r="T871" i="8"/>
  <c r="W871" i="8"/>
  <c r="Y871" i="8"/>
  <c r="X871" i="8" s="1"/>
  <c r="AA871" i="8"/>
  <c r="Z871" i="8" s="1"/>
  <c r="AB871" i="8"/>
  <c r="AE871" i="8"/>
  <c r="AD871" i="8" s="1"/>
  <c r="AG871" i="8"/>
  <c r="AF871" i="8" s="1"/>
  <c r="Q872" i="8"/>
  <c r="S872" i="8"/>
  <c r="R872" i="8" s="1"/>
  <c r="T872" i="8"/>
  <c r="W872" i="8"/>
  <c r="Y872" i="8"/>
  <c r="X872" i="8" s="1"/>
  <c r="AA872" i="8"/>
  <c r="Z872" i="8" s="1"/>
  <c r="AB872" i="8"/>
  <c r="AD872" i="8"/>
  <c r="AE872" i="8"/>
  <c r="AG872" i="8"/>
  <c r="AF872" i="8" s="1"/>
  <c r="Q873" i="8"/>
  <c r="S873" i="8"/>
  <c r="R873" i="8" s="1"/>
  <c r="T873" i="8"/>
  <c r="W873" i="8"/>
  <c r="Y873" i="8"/>
  <c r="X873" i="8" s="1"/>
  <c r="AA873" i="8"/>
  <c r="Z873" i="8" s="1"/>
  <c r="AB873" i="8"/>
  <c r="AD873" i="8"/>
  <c r="AE873" i="8"/>
  <c r="AF873" i="8"/>
  <c r="AG873" i="8"/>
  <c r="Q874" i="8"/>
  <c r="S874" i="8"/>
  <c r="R874" i="8" s="1"/>
  <c r="T874" i="8"/>
  <c r="W874" i="8"/>
  <c r="V874" i="8" s="1"/>
  <c r="Y874" i="8"/>
  <c r="X874" i="8" s="1"/>
  <c r="AA874" i="8"/>
  <c r="Z874" i="8" s="1"/>
  <c r="AB874" i="8"/>
  <c r="AD874" i="8"/>
  <c r="AE874" i="8"/>
  <c r="AF874" i="8"/>
  <c r="AG874" i="8"/>
  <c r="Q875" i="8"/>
  <c r="S875" i="8"/>
  <c r="R875" i="8" s="1"/>
  <c r="T875" i="8"/>
  <c r="W875" i="8"/>
  <c r="V875" i="8" s="1"/>
  <c r="Y875" i="8"/>
  <c r="X875" i="8" s="1"/>
  <c r="AA875" i="8"/>
  <c r="Z875" i="8" s="1"/>
  <c r="AB875" i="8"/>
  <c r="AE875" i="8"/>
  <c r="AD875" i="8" s="1"/>
  <c r="AG875" i="8"/>
  <c r="AF875" i="8" s="1"/>
  <c r="Q876" i="8"/>
  <c r="S876" i="8"/>
  <c r="R876" i="8" s="1"/>
  <c r="T876" i="8"/>
  <c r="W876" i="8"/>
  <c r="Y876" i="8"/>
  <c r="X876" i="8" s="1"/>
  <c r="AA876" i="8"/>
  <c r="Z876" i="8" s="1"/>
  <c r="AB876" i="8"/>
  <c r="AD876" i="8"/>
  <c r="AE876" i="8"/>
  <c r="AG876" i="8"/>
  <c r="AF876" i="8" s="1"/>
  <c r="Q877" i="8"/>
  <c r="S877" i="8"/>
  <c r="R877" i="8" s="1"/>
  <c r="T877" i="8"/>
  <c r="W877" i="8"/>
  <c r="V877" i="8" s="1"/>
  <c r="Y877" i="8"/>
  <c r="X877" i="8" s="1"/>
  <c r="AA877" i="8"/>
  <c r="Z877" i="8" s="1"/>
  <c r="AB877" i="8"/>
  <c r="AD877" i="8"/>
  <c r="AE877" i="8"/>
  <c r="AF877" i="8"/>
  <c r="AG877" i="8"/>
  <c r="Q878" i="8"/>
  <c r="S878" i="8"/>
  <c r="R878" i="8" s="1"/>
  <c r="T878" i="8"/>
  <c r="W878" i="8"/>
  <c r="Y878" i="8"/>
  <c r="X878" i="8" s="1"/>
  <c r="AA878" i="8"/>
  <c r="Z878" i="8" s="1"/>
  <c r="AB878" i="8"/>
  <c r="AD878" i="8"/>
  <c r="AE878" i="8"/>
  <c r="AF878" i="8"/>
  <c r="AG878" i="8"/>
  <c r="Q879" i="8"/>
  <c r="S879" i="8"/>
  <c r="R879" i="8" s="1"/>
  <c r="T879" i="8"/>
  <c r="W879" i="8"/>
  <c r="Y879" i="8"/>
  <c r="X879" i="8" s="1"/>
  <c r="AA879" i="8"/>
  <c r="Z879" i="8" s="1"/>
  <c r="AB879" i="8"/>
  <c r="AE879" i="8"/>
  <c r="AD879" i="8" s="1"/>
  <c r="AG879" i="8"/>
  <c r="AF879" i="8" s="1"/>
  <c r="Q880" i="8"/>
  <c r="P880" i="8" s="1"/>
  <c r="S880" i="8"/>
  <c r="R880" i="8" s="1"/>
  <c r="T880" i="8"/>
  <c r="W880" i="8"/>
  <c r="Y880" i="8"/>
  <c r="X880" i="8" s="1"/>
  <c r="AA880" i="8"/>
  <c r="Z880" i="8" s="1"/>
  <c r="AB880" i="8"/>
  <c r="AD880" i="8"/>
  <c r="AE880" i="8"/>
  <c r="AG880" i="8"/>
  <c r="AF880" i="8" s="1"/>
  <c r="Q881" i="8"/>
  <c r="S881" i="8"/>
  <c r="R881" i="8" s="1"/>
  <c r="T881" i="8"/>
  <c r="W881" i="8"/>
  <c r="Y881" i="8"/>
  <c r="X881" i="8" s="1"/>
  <c r="AA881" i="8"/>
  <c r="Z881" i="8" s="1"/>
  <c r="AB881" i="8"/>
  <c r="AD881" i="8"/>
  <c r="AE881" i="8"/>
  <c r="AF881" i="8"/>
  <c r="AG881" i="8"/>
  <c r="Q882" i="8"/>
  <c r="S882" i="8"/>
  <c r="R882" i="8" s="1"/>
  <c r="T882" i="8"/>
  <c r="W882" i="8"/>
  <c r="Y882" i="8"/>
  <c r="X882" i="8" s="1"/>
  <c r="AA882" i="8"/>
  <c r="Z882" i="8" s="1"/>
  <c r="AB882" i="8"/>
  <c r="AD882" i="8"/>
  <c r="AE882" i="8"/>
  <c r="AF882" i="8"/>
  <c r="AG882" i="8"/>
  <c r="Q883" i="8"/>
  <c r="S883" i="8"/>
  <c r="R883" i="8" s="1"/>
  <c r="T883" i="8"/>
  <c r="W883" i="8"/>
  <c r="Y883" i="8"/>
  <c r="X883" i="8" s="1"/>
  <c r="AA883" i="8"/>
  <c r="Z883" i="8" s="1"/>
  <c r="AB883" i="8"/>
  <c r="AE883" i="8"/>
  <c r="AD883" i="8" s="1"/>
  <c r="AG883" i="8"/>
  <c r="AF883" i="8" s="1"/>
  <c r="Q884" i="8"/>
  <c r="S884" i="8"/>
  <c r="R884" i="8" s="1"/>
  <c r="T884" i="8"/>
  <c r="W884" i="8"/>
  <c r="Y884" i="8"/>
  <c r="X884" i="8" s="1"/>
  <c r="AA884" i="8"/>
  <c r="Z884" i="8" s="1"/>
  <c r="AB884" i="8"/>
  <c r="AD884" i="8"/>
  <c r="AE884" i="8"/>
  <c r="AG884" i="8"/>
  <c r="AF884" i="8" s="1"/>
  <c r="Q885" i="8"/>
  <c r="S885" i="8"/>
  <c r="R885" i="8" s="1"/>
  <c r="T885" i="8"/>
  <c r="W885" i="8"/>
  <c r="Y885" i="8"/>
  <c r="X885" i="8" s="1"/>
  <c r="AA885" i="8"/>
  <c r="Z885" i="8" s="1"/>
  <c r="AB885" i="8"/>
  <c r="AD885" i="8"/>
  <c r="AE885" i="8"/>
  <c r="AF885" i="8"/>
  <c r="AG885" i="8"/>
  <c r="Q886" i="8"/>
  <c r="S886" i="8"/>
  <c r="R886" i="8" s="1"/>
  <c r="T886" i="8"/>
  <c r="W886" i="8"/>
  <c r="V886" i="8" s="1"/>
  <c r="Y886" i="8"/>
  <c r="X886" i="8" s="1"/>
  <c r="AA886" i="8"/>
  <c r="Z886" i="8" s="1"/>
  <c r="AB886" i="8"/>
  <c r="AD886" i="8"/>
  <c r="AE886" i="8"/>
  <c r="AF886" i="8"/>
  <c r="AG886" i="8"/>
  <c r="Q887" i="8"/>
  <c r="P887" i="8" s="1"/>
  <c r="S887" i="8"/>
  <c r="R887" i="8" s="1"/>
  <c r="T887" i="8"/>
  <c r="W887" i="8"/>
  <c r="V887" i="8" s="1"/>
  <c r="Y887" i="8"/>
  <c r="X887" i="8" s="1"/>
  <c r="AA887" i="8"/>
  <c r="Z887" i="8" s="1"/>
  <c r="AB887" i="8"/>
  <c r="AE887" i="8"/>
  <c r="AD887" i="8" s="1"/>
  <c r="AG887" i="8"/>
  <c r="AF887" i="8" s="1"/>
  <c r="Q888" i="8"/>
  <c r="S888" i="8"/>
  <c r="R888" i="8" s="1"/>
  <c r="T888" i="8"/>
  <c r="W888" i="8"/>
  <c r="Y888" i="8"/>
  <c r="X888" i="8" s="1"/>
  <c r="AA888" i="8"/>
  <c r="Z888" i="8" s="1"/>
  <c r="AB888" i="8"/>
  <c r="AD888" i="8"/>
  <c r="AE888" i="8"/>
  <c r="AG888" i="8"/>
  <c r="AF888" i="8" s="1"/>
  <c r="Q889" i="8"/>
  <c r="S889" i="8"/>
  <c r="R889" i="8" s="1"/>
  <c r="T889" i="8"/>
  <c r="W889" i="8"/>
  <c r="V889" i="8" s="1"/>
  <c r="Y889" i="8"/>
  <c r="X889" i="8" s="1"/>
  <c r="AA889" i="8"/>
  <c r="Z889" i="8" s="1"/>
  <c r="AB889" i="8"/>
  <c r="AD889" i="8"/>
  <c r="AE889" i="8"/>
  <c r="AF889" i="8"/>
  <c r="AG889" i="8"/>
  <c r="Q890" i="8"/>
  <c r="S890" i="8"/>
  <c r="R890" i="8" s="1"/>
  <c r="T890" i="8"/>
  <c r="W890" i="8"/>
  <c r="Y890" i="8"/>
  <c r="X890" i="8" s="1"/>
  <c r="AA890" i="8"/>
  <c r="Z890" i="8" s="1"/>
  <c r="AB890" i="8"/>
  <c r="AD890" i="8"/>
  <c r="AE890" i="8"/>
  <c r="AF890" i="8"/>
  <c r="AG890" i="8"/>
  <c r="Q891" i="8"/>
  <c r="S891" i="8"/>
  <c r="R891" i="8" s="1"/>
  <c r="T891" i="8"/>
  <c r="W891" i="8"/>
  <c r="Y891" i="8"/>
  <c r="X891" i="8" s="1"/>
  <c r="AA891" i="8"/>
  <c r="Z891" i="8" s="1"/>
  <c r="AB891" i="8"/>
  <c r="AE891" i="8"/>
  <c r="AD891" i="8" s="1"/>
  <c r="AG891" i="8"/>
  <c r="AF891" i="8" s="1"/>
  <c r="Q892" i="8"/>
  <c r="P892" i="8" s="1"/>
  <c r="S892" i="8"/>
  <c r="R892" i="8" s="1"/>
  <c r="T892" i="8"/>
  <c r="W892" i="8"/>
  <c r="Y892" i="8"/>
  <c r="X892" i="8" s="1"/>
  <c r="AA892" i="8"/>
  <c r="Z892" i="8" s="1"/>
  <c r="AB892" i="8"/>
  <c r="AD892" i="8"/>
  <c r="AE892" i="8"/>
  <c r="AG892" i="8"/>
  <c r="AF892" i="8" s="1"/>
  <c r="Q893" i="8"/>
  <c r="S893" i="8"/>
  <c r="R893" i="8" s="1"/>
  <c r="T893" i="8"/>
  <c r="W893" i="8"/>
  <c r="Y893" i="8"/>
  <c r="X893" i="8" s="1"/>
  <c r="AA893" i="8"/>
  <c r="Z893" i="8" s="1"/>
  <c r="AB893" i="8"/>
  <c r="AD893" i="8"/>
  <c r="AE893" i="8"/>
  <c r="AF893" i="8"/>
  <c r="AG893" i="8"/>
  <c r="Q894" i="8"/>
  <c r="S894" i="8"/>
  <c r="R894" i="8" s="1"/>
  <c r="T894" i="8"/>
  <c r="W894" i="8"/>
  <c r="Y894" i="8"/>
  <c r="X894" i="8" s="1"/>
  <c r="AA894" i="8"/>
  <c r="Z894" i="8" s="1"/>
  <c r="AB894" i="8"/>
  <c r="AD894" i="8"/>
  <c r="AE894" i="8"/>
  <c r="AF894" i="8"/>
  <c r="AG894" i="8"/>
  <c r="Q895" i="8"/>
  <c r="S895" i="8"/>
  <c r="R895" i="8" s="1"/>
  <c r="T895" i="8"/>
  <c r="W895" i="8"/>
  <c r="V895" i="8" s="1"/>
  <c r="Y895" i="8"/>
  <c r="X895" i="8" s="1"/>
  <c r="AA895" i="8"/>
  <c r="Z895" i="8" s="1"/>
  <c r="AB895" i="8"/>
  <c r="AE895" i="8"/>
  <c r="AD895" i="8" s="1"/>
  <c r="AG895" i="8"/>
  <c r="AF895" i="8" s="1"/>
  <c r="Q896" i="8"/>
  <c r="S896" i="8"/>
  <c r="R896" i="8" s="1"/>
  <c r="T896" i="8"/>
  <c r="W896" i="8"/>
  <c r="V896" i="8" s="1"/>
  <c r="Y896" i="8"/>
  <c r="X896" i="8" s="1"/>
  <c r="AA896" i="8"/>
  <c r="Z896" i="8" s="1"/>
  <c r="AB896" i="8"/>
  <c r="AD896" i="8"/>
  <c r="AE896" i="8"/>
  <c r="AG896" i="8"/>
  <c r="AF896" i="8" s="1"/>
  <c r="Q897" i="8"/>
  <c r="S897" i="8"/>
  <c r="R897" i="8" s="1"/>
  <c r="T897" i="8"/>
  <c r="W897" i="8"/>
  <c r="V897" i="8" s="1"/>
  <c r="Y897" i="8"/>
  <c r="X897" i="8" s="1"/>
  <c r="AA897" i="8"/>
  <c r="Z897" i="8" s="1"/>
  <c r="AB897" i="8"/>
  <c r="AD897" i="8"/>
  <c r="AE897" i="8"/>
  <c r="AF897" i="8"/>
  <c r="AG897" i="8"/>
  <c r="Q898" i="8"/>
  <c r="S898" i="8"/>
  <c r="R898" i="8" s="1"/>
  <c r="T898" i="8"/>
  <c r="W898" i="8"/>
  <c r="V898" i="8" s="1"/>
  <c r="Y898" i="8"/>
  <c r="X898" i="8" s="1"/>
  <c r="AA898" i="8"/>
  <c r="Z898" i="8" s="1"/>
  <c r="AB898" i="8"/>
  <c r="AD898" i="8"/>
  <c r="AE898" i="8"/>
  <c r="AF898" i="8"/>
  <c r="AG898" i="8"/>
  <c r="Q899" i="8"/>
  <c r="P899" i="8" s="1"/>
  <c r="S899" i="8"/>
  <c r="R899" i="8" s="1"/>
  <c r="T899" i="8"/>
  <c r="W899" i="8"/>
  <c r="V899" i="8" s="1"/>
  <c r="Y899" i="8"/>
  <c r="X899" i="8" s="1"/>
  <c r="AA899" i="8"/>
  <c r="Z899" i="8" s="1"/>
  <c r="AB899" i="8"/>
  <c r="AE899" i="8"/>
  <c r="AD899" i="8" s="1"/>
  <c r="AG899" i="8"/>
  <c r="AF899" i="8" s="1"/>
  <c r="Q900" i="8"/>
  <c r="S900" i="8"/>
  <c r="R900" i="8" s="1"/>
  <c r="T900" i="8"/>
  <c r="W900" i="8"/>
  <c r="V900" i="8" s="1"/>
  <c r="Y900" i="8"/>
  <c r="X900" i="8" s="1"/>
  <c r="AA900" i="8"/>
  <c r="Z900" i="8" s="1"/>
  <c r="AB900" i="8"/>
  <c r="AD900" i="8"/>
  <c r="AE900" i="8"/>
  <c r="AG900" i="8"/>
  <c r="AF900" i="8" s="1"/>
  <c r="Q901" i="8"/>
  <c r="S901" i="8"/>
  <c r="R901" i="8" s="1"/>
  <c r="T901" i="8"/>
  <c r="W901" i="8"/>
  <c r="V901" i="8" s="1"/>
  <c r="Y901" i="8"/>
  <c r="X901" i="8" s="1"/>
  <c r="AA901" i="8"/>
  <c r="Z901" i="8" s="1"/>
  <c r="AB901" i="8"/>
  <c r="AD901" i="8"/>
  <c r="AE901" i="8"/>
  <c r="AF901" i="8"/>
  <c r="AG901" i="8"/>
  <c r="Q902" i="8"/>
  <c r="S902" i="8"/>
  <c r="R902" i="8" s="1"/>
  <c r="T902" i="8"/>
  <c r="W902" i="8"/>
  <c r="V902" i="8" s="1"/>
  <c r="Y902" i="8"/>
  <c r="X902" i="8" s="1"/>
  <c r="AA902" i="8"/>
  <c r="Z902" i="8" s="1"/>
  <c r="AB902" i="8"/>
  <c r="AD902" i="8"/>
  <c r="AE902" i="8"/>
  <c r="AF902" i="8"/>
  <c r="AG902" i="8"/>
  <c r="Q903" i="8"/>
  <c r="S903" i="8"/>
  <c r="R903" i="8" s="1"/>
  <c r="T903" i="8"/>
  <c r="W903" i="8"/>
  <c r="V903" i="8" s="1"/>
  <c r="Y903" i="8"/>
  <c r="X903" i="8" s="1"/>
  <c r="AA903" i="8"/>
  <c r="Z903" i="8" s="1"/>
  <c r="AB903" i="8"/>
  <c r="AE903" i="8"/>
  <c r="AD903" i="8" s="1"/>
  <c r="AG903" i="8"/>
  <c r="AF903" i="8" s="1"/>
  <c r="Q904" i="8"/>
  <c r="P904" i="8" s="1"/>
  <c r="S904" i="8"/>
  <c r="R904" i="8" s="1"/>
  <c r="T904" i="8"/>
  <c r="W904" i="8"/>
  <c r="V904" i="8" s="1"/>
  <c r="Y904" i="8"/>
  <c r="X904" i="8" s="1"/>
  <c r="AA904" i="8"/>
  <c r="Z904" i="8" s="1"/>
  <c r="AB904" i="8"/>
  <c r="AD904" i="8"/>
  <c r="AE904" i="8"/>
  <c r="AG904" i="8"/>
  <c r="AF904" i="8" s="1"/>
  <c r="Q905" i="8"/>
  <c r="S905" i="8"/>
  <c r="R905" i="8" s="1"/>
  <c r="T905" i="8"/>
  <c r="W905" i="8"/>
  <c r="V905" i="8" s="1"/>
  <c r="Y905" i="8"/>
  <c r="X905" i="8" s="1"/>
  <c r="AA905" i="8"/>
  <c r="Z905" i="8" s="1"/>
  <c r="AB905" i="8"/>
  <c r="AD905" i="8"/>
  <c r="AE905" i="8"/>
  <c r="AF905" i="8"/>
  <c r="AG905" i="8"/>
  <c r="Q906" i="8"/>
  <c r="S906" i="8"/>
  <c r="R906" i="8" s="1"/>
  <c r="T906" i="8"/>
  <c r="W906" i="8"/>
  <c r="V906" i="8" s="1"/>
  <c r="Y906" i="8"/>
  <c r="X906" i="8" s="1"/>
  <c r="AA906" i="8"/>
  <c r="Z906" i="8" s="1"/>
  <c r="AB906" i="8"/>
  <c r="AD906" i="8"/>
  <c r="AE906" i="8"/>
  <c r="AF906" i="8"/>
  <c r="AG906" i="8"/>
  <c r="Q907" i="8"/>
  <c r="S907" i="8"/>
  <c r="R907" i="8" s="1"/>
  <c r="T907" i="8"/>
  <c r="W907" i="8"/>
  <c r="V907" i="8" s="1"/>
  <c r="Y907" i="8"/>
  <c r="X907" i="8" s="1"/>
  <c r="AA907" i="8"/>
  <c r="Z907" i="8" s="1"/>
  <c r="AB907" i="8"/>
  <c r="AE907" i="8"/>
  <c r="AD907" i="8" s="1"/>
  <c r="AG907" i="8"/>
  <c r="AF907" i="8" s="1"/>
  <c r="Q908" i="8"/>
  <c r="S908" i="8"/>
  <c r="R908" i="8" s="1"/>
  <c r="T908" i="8"/>
  <c r="W908" i="8"/>
  <c r="V908" i="8" s="1"/>
  <c r="Y908" i="8"/>
  <c r="X908" i="8" s="1"/>
  <c r="AA908" i="8"/>
  <c r="Z908" i="8" s="1"/>
  <c r="AB908" i="8"/>
  <c r="AD908" i="8"/>
  <c r="AE908" i="8"/>
  <c r="AG908" i="8"/>
  <c r="AF908" i="8" s="1"/>
  <c r="Q909" i="8"/>
  <c r="S909" i="8"/>
  <c r="R909" i="8" s="1"/>
  <c r="T909" i="8"/>
  <c r="W909" i="8"/>
  <c r="V909" i="8" s="1"/>
  <c r="Y909" i="8"/>
  <c r="X909" i="8" s="1"/>
  <c r="AA909" i="8"/>
  <c r="Z909" i="8" s="1"/>
  <c r="AB909" i="8"/>
  <c r="AD909" i="8"/>
  <c r="AE909" i="8"/>
  <c r="AF909" i="8"/>
  <c r="AG909" i="8"/>
  <c r="Q910" i="8"/>
  <c r="S910" i="8"/>
  <c r="R910" i="8" s="1"/>
  <c r="T910" i="8"/>
  <c r="W910" i="8"/>
  <c r="V910" i="8" s="1"/>
  <c r="Y910" i="8"/>
  <c r="X910" i="8" s="1"/>
  <c r="AA910" i="8"/>
  <c r="Z910" i="8" s="1"/>
  <c r="AB910" i="8"/>
  <c r="AD910" i="8"/>
  <c r="AE910" i="8"/>
  <c r="AF910" i="8"/>
  <c r="AG910" i="8"/>
  <c r="Q911" i="8"/>
  <c r="P911" i="8" s="1"/>
  <c r="S911" i="8"/>
  <c r="R911" i="8" s="1"/>
  <c r="T911" i="8"/>
  <c r="W911" i="8"/>
  <c r="V911" i="8" s="1"/>
  <c r="Y911" i="8"/>
  <c r="X911" i="8" s="1"/>
  <c r="AA911" i="8"/>
  <c r="Z911" i="8" s="1"/>
  <c r="AB911" i="8"/>
  <c r="AE911" i="8"/>
  <c r="AD911" i="8" s="1"/>
  <c r="AG911" i="8"/>
  <c r="AF911" i="8" s="1"/>
  <c r="Q912" i="8"/>
  <c r="S912" i="8"/>
  <c r="R912" i="8" s="1"/>
  <c r="T912" i="8"/>
  <c r="W912" i="8"/>
  <c r="V912" i="8" s="1"/>
  <c r="Y912" i="8"/>
  <c r="X912" i="8" s="1"/>
  <c r="AA912" i="8"/>
  <c r="Z912" i="8" s="1"/>
  <c r="AB912" i="8"/>
  <c r="AD912" i="8"/>
  <c r="AE912" i="8"/>
  <c r="AG912" i="8"/>
  <c r="AF912" i="8" s="1"/>
  <c r="Q913" i="8"/>
  <c r="S913" i="8"/>
  <c r="R913" i="8" s="1"/>
  <c r="T913" i="8"/>
  <c r="W913" i="8"/>
  <c r="V913" i="8" s="1"/>
  <c r="Y913" i="8"/>
  <c r="X913" i="8" s="1"/>
  <c r="AA913" i="8"/>
  <c r="Z913" i="8" s="1"/>
  <c r="AB913" i="8"/>
  <c r="AD913" i="8"/>
  <c r="AE913" i="8"/>
  <c r="AF913" i="8"/>
  <c r="AG913" i="8"/>
  <c r="Q914" i="8"/>
  <c r="S914" i="8"/>
  <c r="R914" i="8" s="1"/>
  <c r="T914" i="8"/>
  <c r="W914" i="8"/>
  <c r="V914" i="8" s="1"/>
  <c r="Y914" i="8"/>
  <c r="X914" i="8" s="1"/>
  <c r="AA914" i="8"/>
  <c r="Z914" i="8" s="1"/>
  <c r="AB914" i="8"/>
  <c r="AD914" i="8"/>
  <c r="AE914" i="8"/>
  <c r="AF914" i="8"/>
  <c r="AG914" i="8"/>
  <c r="Q915" i="8"/>
  <c r="S915" i="8"/>
  <c r="R915" i="8" s="1"/>
  <c r="T915" i="8"/>
  <c r="W915" i="8"/>
  <c r="V915" i="8" s="1"/>
  <c r="Y915" i="8"/>
  <c r="X915" i="8" s="1"/>
  <c r="AA915" i="8"/>
  <c r="Z915" i="8" s="1"/>
  <c r="AB915" i="8"/>
  <c r="AE915" i="8"/>
  <c r="AD915" i="8" s="1"/>
  <c r="AG915" i="8"/>
  <c r="AF915" i="8" s="1"/>
  <c r="Q916" i="8"/>
  <c r="P916" i="8" s="1"/>
  <c r="S916" i="8"/>
  <c r="R916" i="8" s="1"/>
  <c r="T916" i="8"/>
  <c r="W916" i="8"/>
  <c r="V916" i="8" s="1"/>
  <c r="Y916" i="8"/>
  <c r="X916" i="8" s="1"/>
  <c r="AA916" i="8"/>
  <c r="Z916" i="8" s="1"/>
  <c r="AB916" i="8"/>
  <c r="AD916" i="8"/>
  <c r="AE916" i="8"/>
  <c r="AG916" i="8"/>
  <c r="AF916" i="8" s="1"/>
  <c r="Q917" i="8"/>
  <c r="S917" i="8"/>
  <c r="R917" i="8" s="1"/>
  <c r="T917" i="8"/>
  <c r="W917" i="8"/>
  <c r="V917" i="8" s="1"/>
  <c r="Y917" i="8"/>
  <c r="X917" i="8" s="1"/>
  <c r="AA917" i="8"/>
  <c r="Z917" i="8" s="1"/>
  <c r="AB917" i="8"/>
  <c r="AD917" i="8"/>
  <c r="AE917" i="8"/>
  <c r="AF917" i="8"/>
  <c r="AG917" i="8"/>
  <c r="Q918" i="8"/>
  <c r="S918" i="8"/>
  <c r="R918" i="8" s="1"/>
  <c r="T918" i="8"/>
  <c r="W918" i="8"/>
  <c r="V918" i="8" s="1"/>
  <c r="Y918" i="8"/>
  <c r="X918" i="8" s="1"/>
  <c r="AA918" i="8"/>
  <c r="Z918" i="8" s="1"/>
  <c r="AB918" i="8"/>
  <c r="AD918" i="8"/>
  <c r="AE918" i="8"/>
  <c r="AF918" i="8"/>
  <c r="AG918" i="8"/>
  <c r="Q919" i="8"/>
  <c r="S919" i="8"/>
  <c r="R919" i="8" s="1"/>
  <c r="T919" i="8"/>
  <c r="W919" i="8"/>
  <c r="V919" i="8" s="1"/>
  <c r="Y919" i="8"/>
  <c r="X919" i="8" s="1"/>
  <c r="AA919" i="8"/>
  <c r="Z919" i="8" s="1"/>
  <c r="AB919" i="8"/>
  <c r="AE919" i="8"/>
  <c r="AD919" i="8" s="1"/>
  <c r="AG919" i="8"/>
  <c r="AF919" i="8" s="1"/>
  <c r="Q920" i="8"/>
  <c r="S920" i="8"/>
  <c r="R920" i="8" s="1"/>
  <c r="T920" i="8"/>
  <c r="W920" i="8"/>
  <c r="V920" i="8" s="1"/>
  <c r="Y920" i="8"/>
  <c r="X920" i="8" s="1"/>
  <c r="AA920" i="8"/>
  <c r="Z920" i="8" s="1"/>
  <c r="AB920" i="8"/>
  <c r="AD920" i="8"/>
  <c r="AE920" i="8"/>
  <c r="AG920" i="8"/>
  <c r="AF920" i="8" s="1"/>
  <c r="Q921" i="8"/>
  <c r="S921" i="8"/>
  <c r="R921" i="8" s="1"/>
  <c r="T921" i="8"/>
  <c r="W921" i="8"/>
  <c r="V921" i="8" s="1"/>
  <c r="Y921" i="8"/>
  <c r="X921" i="8" s="1"/>
  <c r="AA921" i="8"/>
  <c r="Z921" i="8" s="1"/>
  <c r="AB921" i="8"/>
  <c r="AD921" i="8"/>
  <c r="AE921" i="8"/>
  <c r="AF921" i="8"/>
  <c r="AG921" i="8"/>
  <c r="Q922" i="8"/>
  <c r="S922" i="8"/>
  <c r="R922" i="8" s="1"/>
  <c r="T922" i="8"/>
  <c r="W922" i="8"/>
  <c r="V922" i="8" s="1"/>
  <c r="Y922" i="8"/>
  <c r="X922" i="8" s="1"/>
  <c r="AA922" i="8"/>
  <c r="Z922" i="8" s="1"/>
  <c r="AB922" i="8"/>
  <c r="AD922" i="8"/>
  <c r="AE922" i="8"/>
  <c r="AF922" i="8"/>
  <c r="AG922" i="8"/>
  <c r="Q923" i="8"/>
  <c r="P923" i="8" s="1"/>
  <c r="S923" i="8"/>
  <c r="R923" i="8" s="1"/>
  <c r="T923" i="8"/>
  <c r="W923" i="8"/>
  <c r="V923" i="8" s="1"/>
  <c r="Y923" i="8"/>
  <c r="X923" i="8" s="1"/>
  <c r="AA923" i="8"/>
  <c r="Z923" i="8" s="1"/>
  <c r="AB923" i="8"/>
  <c r="AE923" i="8"/>
  <c r="AD923" i="8" s="1"/>
  <c r="AG923" i="8"/>
  <c r="AF923" i="8" s="1"/>
  <c r="Q924" i="8"/>
  <c r="S924" i="8"/>
  <c r="R924" i="8" s="1"/>
  <c r="T924" i="8"/>
  <c r="W924" i="8"/>
  <c r="V924" i="8" s="1"/>
  <c r="Y924" i="8"/>
  <c r="X924" i="8" s="1"/>
  <c r="AA924" i="8"/>
  <c r="Z924" i="8" s="1"/>
  <c r="AB924" i="8"/>
  <c r="AD924" i="8"/>
  <c r="AE924" i="8"/>
  <c r="AG924" i="8"/>
  <c r="AF924" i="8" s="1"/>
  <c r="Q925" i="8"/>
  <c r="S925" i="8"/>
  <c r="R925" i="8" s="1"/>
  <c r="T925" i="8"/>
  <c r="W925" i="8"/>
  <c r="V925" i="8" s="1"/>
  <c r="Y925" i="8"/>
  <c r="X925" i="8" s="1"/>
  <c r="AA925" i="8"/>
  <c r="Z925" i="8" s="1"/>
  <c r="AB925" i="8"/>
  <c r="AD925" i="8"/>
  <c r="AE925" i="8"/>
  <c r="AF925" i="8"/>
  <c r="AG925" i="8"/>
  <c r="Q926" i="8"/>
  <c r="S926" i="8"/>
  <c r="R926" i="8" s="1"/>
  <c r="T926" i="8"/>
  <c r="W926" i="8"/>
  <c r="V926" i="8" s="1"/>
  <c r="Y926" i="8"/>
  <c r="X926" i="8" s="1"/>
  <c r="AA926" i="8"/>
  <c r="Z926" i="8" s="1"/>
  <c r="AB926" i="8"/>
  <c r="AD926" i="8"/>
  <c r="AE926" i="8"/>
  <c r="AF926" i="8"/>
  <c r="AG926" i="8"/>
  <c r="Q927" i="8"/>
  <c r="S927" i="8"/>
  <c r="R927" i="8" s="1"/>
  <c r="T927" i="8"/>
  <c r="W927" i="8"/>
  <c r="V927" i="8" s="1"/>
  <c r="Y927" i="8"/>
  <c r="X927" i="8" s="1"/>
  <c r="AA927" i="8"/>
  <c r="Z927" i="8" s="1"/>
  <c r="AB927" i="8"/>
  <c r="AE927" i="8"/>
  <c r="AD927" i="8" s="1"/>
  <c r="AG927" i="8"/>
  <c r="AF927" i="8" s="1"/>
  <c r="Q928" i="8"/>
  <c r="P928" i="8" s="1"/>
  <c r="S928" i="8"/>
  <c r="R928" i="8" s="1"/>
  <c r="T928" i="8"/>
  <c r="W928" i="8"/>
  <c r="V928" i="8" s="1"/>
  <c r="Y928" i="8"/>
  <c r="X928" i="8" s="1"/>
  <c r="AA928" i="8"/>
  <c r="Z928" i="8" s="1"/>
  <c r="AB928" i="8"/>
  <c r="AD928" i="8"/>
  <c r="AE928" i="8"/>
  <c r="AG928" i="8"/>
  <c r="AF928" i="8" s="1"/>
  <c r="Q929" i="8"/>
  <c r="S929" i="8"/>
  <c r="R929" i="8" s="1"/>
  <c r="T929" i="8"/>
  <c r="W929" i="8"/>
  <c r="V929" i="8" s="1"/>
  <c r="Y929" i="8"/>
  <c r="X929" i="8" s="1"/>
  <c r="AA929" i="8"/>
  <c r="Z929" i="8" s="1"/>
  <c r="AB929" i="8"/>
  <c r="AD929" i="8"/>
  <c r="AE929" i="8"/>
  <c r="AF929" i="8"/>
  <c r="AG929" i="8"/>
  <c r="Q930" i="8"/>
  <c r="S930" i="8"/>
  <c r="R930" i="8" s="1"/>
  <c r="T930" i="8"/>
  <c r="W930" i="8"/>
  <c r="V930" i="8" s="1"/>
  <c r="Y930" i="8"/>
  <c r="X930" i="8" s="1"/>
  <c r="AA930" i="8"/>
  <c r="Z930" i="8" s="1"/>
  <c r="AB930" i="8"/>
  <c r="AD930" i="8"/>
  <c r="AE930" i="8"/>
  <c r="AF930" i="8"/>
  <c r="AG930" i="8"/>
  <c r="Q931" i="8"/>
  <c r="S931" i="8"/>
  <c r="R931" i="8" s="1"/>
  <c r="T931" i="8"/>
  <c r="W931" i="8"/>
  <c r="V931" i="8" s="1"/>
  <c r="Y931" i="8"/>
  <c r="X931" i="8" s="1"/>
  <c r="AA931" i="8"/>
  <c r="Z931" i="8" s="1"/>
  <c r="AB931" i="8"/>
  <c r="AE931" i="8"/>
  <c r="AD931" i="8" s="1"/>
  <c r="AG931" i="8"/>
  <c r="AF931" i="8" s="1"/>
  <c r="Q932" i="8"/>
  <c r="S932" i="8"/>
  <c r="R932" i="8" s="1"/>
  <c r="T932" i="8"/>
  <c r="W932" i="8"/>
  <c r="V932" i="8" s="1"/>
  <c r="Y932" i="8"/>
  <c r="X932" i="8" s="1"/>
  <c r="AA932" i="8"/>
  <c r="Z932" i="8" s="1"/>
  <c r="AB932" i="8"/>
  <c r="AD932" i="8"/>
  <c r="AE932" i="8"/>
  <c r="AG932" i="8"/>
  <c r="AF932" i="8" s="1"/>
  <c r="Q933" i="8"/>
  <c r="S933" i="8"/>
  <c r="R933" i="8" s="1"/>
  <c r="T933" i="8"/>
  <c r="W933" i="8"/>
  <c r="V933" i="8" s="1"/>
  <c r="Y933" i="8"/>
  <c r="X933" i="8" s="1"/>
  <c r="AA933" i="8"/>
  <c r="Z933" i="8" s="1"/>
  <c r="AB933" i="8"/>
  <c r="AD933" i="8"/>
  <c r="AE933" i="8"/>
  <c r="AF933" i="8"/>
  <c r="AG933" i="8"/>
  <c r="Q934" i="8"/>
  <c r="S934" i="8"/>
  <c r="R934" i="8" s="1"/>
  <c r="T934" i="8"/>
  <c r="W934" i="8"/>
  <c r="V934" i="8" s="1"/>
  <c r="Y934" i="8"/>
  <c r="X934" i="8" s="1"/>
  <c r="AA934" i="8"/>
  <c r="Z934" i="8" s="1"/>
  <c r="AB934" i="8"/>
  <c r="AD934" i="8"/>
  <c r="AE934" i="8"/>
  <c r="AF934" i="8"/>
  <c r="AG934" i="8"/>
  <c r="Q935" i="8"/>
  <c r="P935" i="8" s="1"/>
  <c r="S935" i="8"/>
  <c r="R935" i="8" s="1"/>
  <c r="T935" i="8"/>
  <c r="W935" i="8"/>
  <c r="V935" i="8" s="1"/>
  <c r="Y935" i="8"/>
  <c r="X935" i="8" s="1"/>
  <c r="AA935" i="8"/>
  <c r="Z935" i="8" s="1"/>
  <c r="AB935" i="8"/>
  <c r="AE935" i="8"/>
  <c r="AD935" i="8" s="1"/>
  <c r="AG935" i="8"/>
  <c r="AF935" i="8" s="1"/>
  <c r="Q936" i="8"/>
  <c r="S936" i="8"/>
  <c r="R936" i="8" s="1"/>
  <c r="T936" i="8"/>
  <c r="W936" i="8"/>
  <c r="V936" i="8" s="1"/>
  <c r="Y936" i="8"/>
  <c r="X936" i="8" s="1"/>
  <c r="AA936" i="8"/>
  <c r="Z936" i="8" s="1"/>
  <c r="AB936" i="8"/>
  <c r="AD936" i="8"/>
  <c r="AE936" i="8"/>
  <c r="AG936" i="8"/>
  <c r="AF936" i="8" s="1"/>
  <c r="Q937" i="8"/>
  <c r="S937" i="8"/>
  <c r="R937" i="8" s="1"/>
  <c r="T937" i="8"/>
  <c r="W937" i="8"/>
  <c r="V937" i="8" s="1"/>
  <c r="Y937" i="8"/>
  <c r="X937" i="8" s="1"/>
  <c r="AA937" i="8"/>
  <c r="Z937" i="8" s="1"/>
  <c r="AB937" i="8"/>
  <c r="AD937" i="8"/>
  <c r="AE937" i="8"/>
  <c r="AF937" i="8"/>
  <c r="AG937" i="8"/>
  <c r="Q938" i="8"/>
  <c r="S938" i="8"/>
  <c r="R938" i="8" s="1"/>
  <c r="T938" i="8"/>
  <c r="W938" i="8"/>
  <c r="V938" i="8" s="1"/>
  <c r="Y938" i="8"/>
  <c r="X938" i="8" s="1"/>
  <c r="AA938" i="8"/>
  <c r="Z938" i="8" s="1"/>
  <c r="AB938" i="8"/>
  <c r="AD938" i="8"/>
  <c r="AE938" i="8"/>
  <c r="AF938" i="8"/>
  <c r="AG938" i="8"/>
  <c r="Q939" i="8"/>
  <c r="S939" i="8"/>
  <c r="R939" i="8" s="1"/>
  <c r="T939" i="8"/>
  <c r="W939" i="8"/>
  <c r="V939" i="8" s="1"/>
  <c r="Y939" i="8"/>
  <c r="X939" i="8" s="1"/>
  <c r="AA939" i="8"/>
  <c r="Z939" i="8" s="1"/>
  <c r="AB939" i="8"/>
  <c r="AE939" i="8"/>
  <c r="AD939" i="8" s="1"/>
  <c r="AG939" i="8"/>
  <c r="AF939" i="8" s="1"/>
  <c r="Q940" i="8"/>
  <c r="P940" i="8" s="1"/>
  <c r="S940" i="8"/>
  <c r="R940" i="8" s="1"/>
  <c r="T940" i="8"/>
  <c r="W940" i="8"/>
  <c r="V940" i="8" s="1"/>
  <c r="Y940" i="8"/>
  <c r="X940" i="8" s="1"/>
  <c r="AA940" i="8"/>
  <c r="Z940" i="8" s="1"/>
  <c r="AB940" i="8"/>
  <c r="AD940" i="8"/>
  <c r="AE940" i="8"/>
  <c r="AG940" i="8"/>
  <c r="AF940" i="8" s="1"/>
  <c r="Q941" i="8"/>
  <c r="S941" i="8"/>
  <c r="R941" i="8" s="1"/>
  <c r="T941" i="8"/>
  <c r="W941" i="8"/>
  <c r="V941" i="8" s="1"/>
  <c r="Y941" i="8"/>
  <c r="X941" i="8" s="1"/>
  <c r="AA941" i="8"/>
  <c r="Z941" i="8" s="1"/>
  <c r="AB941" i="8"/>
  <c r="AD941" i="8"/>
  <c r="AE941" i="8"/>
  <c r="AF941" i="8"/>
  <c r="AG941" i="8"/>
  <c r="Q942" i="8"/>
  <c r="S942" i="8"/>
  <c r="R942" i="8" s="1"/>
  <c r="T942" i="8"/>
  <c r="W942" i="8"/>
  <c r="V942" i="8" s="1"/>
  <c r="Y942" i="8"/>
  <c r="X942" i="8" s="1"/>
  <c r="AA942" i="8"/>
  <c r="Z942" i="8" s="1"/>
  <c r="AB942" i="8"/>
  <c r="AD942" i="8"/>
  <c r="AE942" i="8"/>
  <c r="AF942" i="8"/>
  <c r="AG942" i="8"/>
  <c r="Q943" i="8"/>
  <c r="S943" i="8"/>
  <c r="R943" i="8" s="1"/>
  <c r="T943" i="8"/>
  <c r="W943" i="8"/>
  <c r="V943" i="8" s="1"/>
  <c r="Y943" i="8"/>
  <c r="X943" i="8" s="1"/>
  <c r="AA943" i="8"/>
  <c r="Z943" i="8" s="1"/>
  <c r="AB943" i="8"/>
  <c r="AE943" i="8"/>
  <c r="AD943" i="8" s="1"/>
  <c r="AG943" i="8"/>
  <c r="AF943" i="8" s="1"/>
  <c r="Q944" i="8"/>
  <c r="S944" i="8"/>
  <c r="R944" i="8" s="1"/>
  <c r="T944" i="8"/>
  <c r="W944" i="8"/>
  <c r="V944" i="8" s="1"/>
  <c r="Y944" i="8"/>
  <c r="X944" i="8" s="1"/>
  <c r="AA944" i="8"/>
  <c r="Z944" i="8" s="1"/>
  <c r="AB944" i="8"/>
  <c r="AD944" i="8"/>
  <c r="AE944" i="8"/>
  <c r="AG944" i="8"/>
  <c r="AF944" i="8" s="1"/>
  <c r="Q945" i="8"/>
  <c r="S945" i="8"/>
  <c r="R945" i="8" s="1"/>
  <c r="T945" i="8"/>
  <c r="W945" i="8"/>
  <c r="V945" i="8" s="1"/>
  <c r="Y945" i="8"/>
  <c r="X945" i="8" s="1"/>
  <c r="AA945" i="8"/>
  <c r="Z945" i="8" s="1"/>
  <c r="AB945" i="8"/>
  <c r="AD945" i="8"/>
  <c r="AE945" i="8"/>
  <c r="AF945" i="8"/>
  <c r="AG945" i="8"/>
  <c r="Q946" i="8"/>
  <c r="S946" i="8"/>
  <c r="R946" i="8" s="1"/>
  <c r="T946" i="8"/>
  <c r="W946" i="8"/>
  <c r="V946" i="8" s="1"/>
  <c r="Y946" i="8"/>
  <c r="X946" i="8" s="1"/>
  <c r="AA946" i="8"/>
  <c r="Z946" i="8" s="1"/>
  <c r="AB946" i="8"/>
  <c r="AD946" i="8"/>
  <c r="AE946" i="8"/>
  <c r="AF946" i="8"/>
  <c r="AG946" i="8"/>
  <c r="Q947" i="8"/>
  <c r="P947" i="8" s="1"/>
  <c r="S947" i="8"/>
  <c r="R947" i="8" s="1"/>
  <c r="T947" i="8"/>
  <c r="W947" i="8"/>
  <c r="V947" i="8" s="1"/>
  <c r="Y947" i="8"/>
  <c r="X947" i="8" s="1"/>
  <c r="AA947" i="8"/>
  <c r="Z947" i="8" s="1"/>
  <c r="AB947" i="8"/>
  <c r="AE947" i="8"/>
  <c r="AD947" i="8" s="1"/>
  <c r="AG947" i="8"/>
  <c r="AF947" i="8" s="1"/>
  <c r="Q948" i="8"/>
  <c r="S948" i="8"/>
  <c r="R948" i="8" s="1"/>
  <c r="T948" i="8"/>
  <c r="W948" i="8"/>
  <c r="V948" i="8" s="1"/>
  <c r="Y948" i="8"/>
  <c r="X948" i="8" s="1"/>
  <c r="AA948" i="8"/>
  <c r="Z948" i="8" s="1"/>
  <c r="AB948" i="8"/>
  <c r="AD948" i="8"/>
  <c r="AE948" i="8"/>
  <c r="AG948" i="8"/>
  <c r="AF948" i="8" s="1"/>
  <c r="Q949" i="8"/>
  <c r="S949" i="8"/>
  <c r="R949" i="8" s="1"/>
  <c r="T949" i="8"/>
  <c r="W949" i="8"/>
  <c r="V949" i="8" s="1"/>
  <c r="Y949" i="8"/>
  <c r="X949" i="8" s="1"/>
  <c r="AA949" i="8"/>
  <c r="Z949" i="8" s="1"/>
  <c r="AB949" i="8"/>
  <c r="AD949" i="8"/>
  <c r="AE949" i="8"/>
  <c r="AF949" i="8"/>
  <c r="AG949" i="8"/>
  <c r="Q950" i="8"/>
  <c r="S950" i="8"/>
  <c r="R950" i="8" s="1"/>
  <c r="T950" i="8"/>
  <c r="W950" i="8"/>
  <c r="V950" i="8" s="1"/>
  <c r="Y950" i="8"/>
  <c r="X950" i="8" s="1"/>
  <c r="AA950" i="8"/>
  <c r="Z950" i="8" s="1"/>
  <c r="AB950" i="8"/>
  <c r="AD950" i="8"/>
  <c r="AE950" i="8"/>
  <c r="AF950" i="8"/>
  <c r="AG950" i="8"/>
  <c r="Q951" i="8"/>
  <c r="S951" i="8"/>
  <c r="R951" i="8" s="1"/>
  <c r="T951" i="8"/>
  <c r="W951" i="8"/>
  <c r="V951" i="8" s="1"/>
  <c r="Y951" i="8"/>
  <c r="X951" i="8" s="1"/>
  <c r="AA951" i="8"/>
  <c r="Z951" i="8" s="1"/>
  <c r="AB951" i="8"/>
  <c r="AE951" i="8"/>
  <c r="AD951" i="8" s="1"/>
  <c r="AG951" i="8"/>
  <c r="AF951" i="8" s="1"/>
  <c r="Q952" i="8"/>
  <c r="P952" i="8" s="1"/>
  <c r="S952" i="8"/>
  <c r="R952" i="8" s="1"/>
  <c r="T952" i="8"/>
  <c r="W952" i="8"/>
  <c r="V952" i="8" s="1"/>
  <c r="Y952" i="8"/>
  <c r="X952" i="8" s="1"/>
  <c r="AA952" i="8"/>
  <c r="Z952" i="8" s="1"/>
  <c r="AB952" i="8"/>
  <c r="AD952" i="8"/>
  <c r="AE952" i="8"/>
  <c r="AG952" i="8"/>
  <c r="AF952" i="8" s="1"/>
  <c r="Q953" i="8"/>
  <c r="S953" i="8"/>
  <c r="R953" i="8" s="1"/>
  <c r="T953" i="8"/>
  <c r="W953" i="8"/>
  <c r="V953" i="8" s="1"/>
  <c r="Y953" i="8"/>
  <c r="X953" i="8" s="1"/>
  <c r="AA953" i="8"/>
  <c r="Z953" i="8" s="1"/>
  <c r="AB953" i="8"/>
  <c r="AD953" i="8"/>
  <c r="AE953" i="8"/>
  <c r="AF953" i="8"/>
  <c r="AG953" i="8"/>
  <c r="Q954" i="8"/>
  <c r="S954" i="8"/>
  <c r="R954" i="8" s="1"/>
  <c r="T954" i="8"/>
  <c r="W954" i="8"/>
  <c r="V954" i="8" s="1"/>
  <c r="Y954" i="8"/>
  <c r="X954" i="8" s="1"/>
  <c r="AA954" i="8"/>
  <c r="Z954" i="8" s="1"/>
  <c r="AB954" i="8"/>
  <c r="AD954" i="8"/>
  <c r="AE954" i="8"/>
  <c r="AF954" i="8"/>
  <c r="AG954" i="8"/>
  <c r="Q955" i="8"/>
  <c r="S955" i="8"/>
  <c r="R955" i="8" s="1"/>
  <c r="T955" i="8"/>
  <c r="W955" i="8"/>
  <c r="V955" i="8" s="1"/>
  <c r="Y955" i="8"/>
  <c r="X955" i="8" s="1"/>
  <c r="AA955" i="8"/>
  <c r="Z955" i="8" s="1"/>
  <c r="AB955" i="8"/>
  <c r="AE955" i="8"/>
  <c r="AD955" i="8" s="1"/>
  <c r="AG955" i="8"/>
  <c r="AF955" i="8" s="1"/>
  <c r="Q956" i="8"/>
  <c r="S956" i="8"/>
  <c r="R956" i="8" s="1"/>
  <c r="T956" i="8"/>
  <c r="W956" i="8"/>
  <c r="V956" i="8" s="1"/>
  <c r="Y956" i="8"/>
  <c r="X956" i="8" s="1"/>
  <c r="AA956" i="8"/>
  <c r="Z956" i="8" s="1"/>
  <c r="AB956" i="8"/>
  <c r="AD956" i="8"/>
  <c r="AE956" i="8"/>
  <c r="AG956" i="8"/>
  <c r="AF956" i="8" s="1"/>
  <c r="Q957" i="8"/>
  <c r="S957" i="8"/>
  <c r="R957" i="8" s="1"/>
  <c r="T957" i="8"/>
  <c r="W957" i="8"/>
  <c r="V957" i="8" s="1"/>
  <c r="Y957" i="8"/>
  <c r="X957" i="8" s="1"/>
  <c r="AA957" i="8"/>
  <c r="Z957" i="8" s="1"/>
  <c r="AB957" i="8"/>
  <c r="AD957" i="8"/>
  <c r="AE957" i="8"/>
  <c r="AF957" i="8"/>
  <c r="AG957" i="8"/>
  <c r="Q958" i="8"/>
  <c r="S958" i="8"/>
  <c r="R958" i="8" s="1"/>
  <c r="T958" i="8"/>
  <c r="W958" i="8"/>
  <c r="V958" i="8" s="1"/>
  <c r="Y958" i="8"/>
  <c r="X958" i="8" s="1"/>
  <c r="AA958" i="8"/>
  <c r="Z958" i="8" s="1"/>
  <c r="AB958" i="8"/>
  <c r="AD958" i="8"/>
  <c r="AE958" i="8"/>
  <c r="AF958" i="8"/>
  <c r="AG958" i="8"/>
  <c r="Q959" i="8"/>
  <c r="P959" i="8" s="1"/>
  <c r="S959" i="8"/>
  <c r="R959" i="8" s="1"/>
  <c r="T959" i="8"/>
  <c r="W959" i="8"/>
  <c r="V959" i="8" s="1"/>
  <c r="Y959" i="8"/>
  <c r="X959" i="8" s="1"/>
  <c r="AA959" i="8"/>
  <c r="Z959" i="8" s="1"/>
  <c r="AB959" i="8"/>
  <c r="AE959" i="8"/>
  <c r="AD959" i="8" s="1"/>
  <c r="AG959" i="8"/>
  <c r="AF959" i="8" s="1"/>
  <c r="Q960" i="8"/>
  <c r="S960" i="8"/>
  <c r="R960" i="8" s="1"/>
  <c r="T960" i="8"/>
  <c r="W960" i="8"/>
  <c r="V960" i="8" s="1"/>
  <c r="Y960" i="8"/>
  <c r="X960" i="8" s="1"/>
  <c r="AA960" i="8"/>
  <c r="Z960" i="8" s="1"/>
  <c r="AB960" i="8"/>
  <c r="AD960" i="8"/>
  <c r="AE960" i="8"/>
  <c r="AG960" i="8"/>
  <c r="AF960" i="8" s="1"/>
  <c r="Q961" i="8"/>
  <c r="S961" i="8"/>
  <c r="R961" i="8" s="1"/>
  <c r="T961" i="8"/>
  <c r="W961" i="8"/>
  <c r="V961" i="8" s="1"/>
  <c r="Y961" i="8"/>
  <c r="X961" i="8" s="1"/>
  <c r="AA961" i="8"/>
  <c r="Z961" i="8" s="1"/>
  <c r="AB961" i="8"/>
  <c r="AD961" i="8"/>
  <c r="AE961" i="8"/>
  <c r="AF961" i="8"/>
  <c r="AG961" i="8"/>
  <c r="Q962" i="8"/>
  <c r="S962" i="8"/>
  <c r="R962" i="8" s="1"/>
  <c r="T962" i="8"/>
  <c r="W962" i="8"/>
  <c r="V962" i="8" s="1"/>
  <c r="Y962" i="8"/>
  <c r="X962" i="8" s="1"/>
  <c r="AA962" i="8"/>
  <c r="Z962" i="8" s="1"/>
  <c r="AB962" i="8"/>
  <c r="AD962" i="8"/>
  <c r="AE962" i="8"/>
  <c r="AF962" i="8"/>
  <c r="AG962" i="8"/>
  <c r="Q963" i="8"/>
  <c r="S963" i="8"/>
  <c r="R963" i="8" s="1"/>
  <c r="T963" i="8"/>
  <c r="W963" i="8"/>
  <c r="V963" i="8" s="1"/>
  <c r="Y963" i="8"/>
  <c r="X963" i="8" s="1"/>
  <c r="AA963" i="8"/>
  <c r="Z963" i="8" s="1"/>
  <c r="AB963" i="8"/>
  <c r="AE963" i="8"/>
  <c r="AD963" i="8" s="1"/>
  <c r="AG963" i="8"/>
  <c r="AF963" i="8" s="1"/>
  <c r="Q964" i="8"/>
  <c r="P964" i="8" s="1"/>
  <c r="S964" i="8"/>
  <c r="R964" i="8" s="1"/>
  <c r="T964" i="8"/>
  <c r="W964" i="8"/>
  <c r="V964" i="8" s="1"/>
  <c r="Y964" i="8"/>
  <c r="X964" i="8" s="1"/>
  <c r="AA964" i="8"/>
  <c r="Z964" i="8" s="1"/>
  <c r="AB964" i="8"/>
  <c r="AD964" i="8"/>
  <c r="AE964" i="8"/>
  <c r="AG964" i="8"/>
  <c r="AF964" i="8" s="1"/>
  <c r="Q965" i="8"/>
  <c r="S965" i="8"/>
  <c r="R965" i="8" s="1"/>
  <c r="T965" i="8"/>
  <c r="W965" i="8"/>
  <c r="V965" i="8" s="1"/>
  <c r="Y965" i="8"/>
  <c r="X965" i="8" s="1"/>
  <c r="AA965" i="8"/>
  <c r="Z965" i="8" s="1"/>
  <c r="AB965" i="8"/>
  <c r="AD965" i="8"/>
  <c r="AE965" i="8"/>
  <c r="AF965" i="8"/>
  <c r="AG965" i="8"/>
  <c r="Q966" i="8"/>
  <c r="S966" i="8"/>
  <c r="R966" i="8" s="1"/>
  <c r="T966" i="8"/>
  <c r="W966" i="8"/>
  <c r="V966" i="8" s="1"/>
  <c r="Y966" i="8"/>
  <c r="X966" i="8" s="1"/>
  <c r="AA966" i="8"/>
  <c r="Z966" i="8" s="1"/>
  <c r="AB966" i="8"/>
  <c r="AD966" i="8"/>
  <c r="AE966" i="8"/>
  <c r="AF966" i="8"/>
  <c r="AG966" i="8"/>
  <c r="Q967" i="8"/>
  <c r="S967" i="8"/>
  <c r="R967" i="8" s="1"/>
  <c r="T967" i="8"/>
  <c r="W967" i="8"/>
  <c r="V967" i="8" s="1"/>
  <c r="Y967" i="8"/>
  <c r="X967" i="8" s="1"/>
  <c r="AA967" i="8"/>
  <c r="Z967" i="8" s="1"/>
  <c r="AB967" i="8"/>
  <c r="AE967" i="8"/>
  <c r="AD967" i="8" s="1"/>
  <c r="AG967" i="8"/>
  <c r="AF967" i="8" s="1"/>
  <c r="Q968" i="8"/>
  <c r="S968" i="8"/>
  <c r="R968" i="8" s="1"/>
  <c r="T968" i="8"/>
  <c r="W968" i="8"/>
  <c r="V968" i="8" s="1"/>
  <c r="Y968" i="8"/>
  <c r="X968" i="8" s="1"/>
  <c r="AA968" i="8"/>
  <c r="Z968" i="8" s="1"/>
  <c r="AB968" i="8"/>
  <c r="AD968" i="8"/>
  <c r="AE968" i="8"/>
  <c r="AG968" i="8"/>
  <c r="AF968" i="8" s="1"/>
  <c r="Q969" i="8"/>
  <c r="S969" i="8"/>
  <c r="R969" i="8" s="1"/>
  <c r="T969" i="8"/>
  <c r="W969" i="8"/>
  <c r="V969" i="8" s="1"/>
  <c r="Y969" i="8"/>
  <c r="X969" i="8" s="1"/>
  <c r="AA969" i="8"/>
  <c r="Z969" i="8" s="1"/>
  <c r="AB969" i="8"/>
  <c r="AD969" i="8"/>
  <c r="AE969" i="8"/>
  <c r="AF969" i="8"/>
  <c r="AG969" i="8"/>
  <c r="Q970" i="8"/>
  <c r="S970" i="8"/>
  <c r="R970" i="8" s="1"/>
  <c r="T970" i="8"/>
  <c r="W970" i="8"/>
  <c r="V970" i="8" s="1"/>
  <c r="Y970" i="8"/>
  <c r="X970" i="8" s="1"/>
  <c r="AA970" i="8"/>
  <c r="Z970" i="8" s="1"/>
  <c r="AB970" i="8"/>
  <c r="AD970" i="8"/>
  <c r="AE970" i="8"/>
  <c r="AF970" i="8"/>
  <c r="AG970" i="8"/>
  <c r="Q971" i="8"/>
  <c r="P971" i="8" s="1"/>
  <c r="S971" i="8"/>
  <c r="R971" i="8" s="1"/>
  <c r="T971" i="8"/>
  <c r="W971" i="8"/>
  <c r="V971" i="8" s="1"/>
  <c r="Y971" i="8"/>
  <c r="X971" i="8" s="1"/>
  <c r="AA971" i="8"/>
  <c r="Z971" i="8" s="1"/>
  <c r="AB971" i="8"/>
  <c r="AE971" i="8"/>
  <c r="AD971" i="8" s="1"/>
  <c r="AG971" i="8"/>
  <c r="AF971" i="8" s="1"/>
  <c r="Q972" i="8"/>
  <c r="S972" i="8"/>
  <c r="R972" i="8" s="1"/>
  <c r="T972" i="8"/>
  <c r="W972" i="8"/>
  <c r="V972" i="8" s="1"/>
  <c r="Y972" i="8"/>
  <c r="X972" i="8" s="1"/>
  <c r="AA972" i="8"/>
  <c r="Z972" i="8" s="1"/>
  <c r="AB972" i="8"/>
  <c r="AD972" i="8"/>
  <c r="AE972" i="8"/>
  <c r="AG972" i="8"/>
  <c r="AF972" i="8" s="1"/>
  <c r="Q973" i="8"/>
  <c r="S973" i="8"/>
  <c r="R973" i="8" s="1"/>
  <c r="T973" i="8"/>
  <c r="W973" i="8"/>
  <c r="V973" i="8" s="1"/>
  <c r="Y973" i="8"/>
  <c r="X973" i="8" s="1"/>
  <c r="AA973" i="8"/>
  <c r="Z973" i="8" s="1"/>
  <c r="AB973" i="8"/>
  <c r="AD973" i="8"/>
  <c r="AE973" i="8"/>
  <c r="AF973" i="8"/>
  <c r="AG973" i="8"/>
  <c r="Q974" i="8"/>
  <c r="S974" i="8"/>
  <c r="R974" i="8" s="1"/>
  <c r="T974" i="8"/>
  <c r="W974" i="8"/>
  <c r="V974" i="8" s="1"/>
  <c r="Y974" i="8"/>
  <c r="X974" i="8" s="1"/>
  <c r="AA974" i="8"/>
  <c r="Z974" i="8" s="1"/>
  <c r="AB974" i="8"/>
  <c r="AD974" i="8"/>
  <c r="AE974" i="8"/>
  <c r="AF974" i="8"/>
  <c r="AG974" i="8"/>
  <c r="Q975" i="8"/>
  <c r="S975" i="8"/>
  <c r="R975" i="8" s="1"/>
  <c r="T975" i="8"/>
  <c r="W975" i="8"/>
  <c r="V975" i="8" s="1"/>
  <c r="Y975" i="8"/>
  <c r="X975" i="8" s="1"/>
  <c r="AA975" i="8"/>
  <c r="Z975" i="8" s="1"/>
  <c r="AB975" i="8"/>
  <c r="AE975" i="8"/>
  <c r="AD975" i="8" s="1"/>
  <c r="AG975" i="8"/>
  <c r="AF975" i="8" s="1"/>
  <c r="Q976" i="8"/>
  <c r="P976" i="8" s="1"/>
  <c r="S976" i="8"/>
  <c r="R976" i="8" s="1"/>
  <c r="T976" i="8"/>
  <c r="W976" i="8"/>
  <c r="V976" i="8" s="1"/>
  <c r="Y976" i="8"/>
  <c r="X976" i="8" s="1"/>
  <c r="AA976" i="8"/>
  <c r="Z976" i="8" s="1"/>
  <c r="AB976" i="8"/>
  <c r="AD976" i="8"/>
  <c r="AE976" i="8"/>
  <c r="AG976" i="8"/>
  <c r="AF976" i="8" s="1"/>
  <c r="Q977" i="8"/>
  <c r="S977" i="8"/>
  <c r="R977" i="8" s="1"/>
  <c r="T977" i="8"/>
  <c r="W977" i="8"/>
  <c r="V977" i="8" s="1"/>
  <c r="Y977" i="8"/>
  <c r="X977" i="8" s="1"/>
  <c r="AA977" i="8"/>
  <c r="Z977" i="8" s="1"/>
  <c r="AB977" i="8"/>
  <c r="AD977" i="8"/>
  <c r="AE977" i="8"/>
  <c r="AF977" i="8"/>
  <c r="AG977" i="8"/>
  <c r="Q978" i="8"/>
  <c r="S978" i="8"/>
  <c r="R978" i="8" s="1"/>
  <c r="T978" i="8"/>
  <c r="W978" i="8"/>
  <c r="V978" i="8" s="1"/>
  <c r="Y978" i="8"/>
  <c r="X978" i="8" s="1"/>
  <c r="AA978" i="8"/>
  <c r="Z978" i="8" s="1"/>
  <c r="AB978" i="8"/>
  <c r="AD978" i="8"/>
  <c r="AE978" i="8"/>
  <c r="AF978" i="8"/>
  <c r="AG978" i="8"/>
  <c r="Q979" i="8"/>
  <c r="S979" i="8"/>
  <c r="R979" i="8" s="1"/>
  <c r="T979" i="8"/>
  <c r="W979" i="8"/>
  <c r="V979" i="8" s="1"/>
  <c r="Y979" i="8"/>
  <c r="X979" i="8" s="1"/>
  <c r="AA979" i="8"/>
  <c r="Z979" i="8" s="1"/>
  <c r="AB979" i="8"/>
  <c r="AE979" i="8"/>
  <c r="AD979" i="8" s="1"/>
  <c r="AG979" i="8"/>
  <c r="AF979" i="8" s="1"/>
  <c r="Q980" i="8"/>
  <c r="S980" i="8"/>
  <c r="R980" i="8" s="1"/>
  <c r="T980" i="8"/>
  <c r="W980" i="8"/>
  <c r="V980" i="8" s="1"/>
  <c r="Y980" i="8"/>
  <c r="X980" i="8" s="1"/>
  <c r="AA980" i="8"/>
  <c r="Z980" i="8" s="1"/>
  <c r="AB980" i="8"/>
  <c r="AD980" i="8"/>
  <c r="AE980" i="8"/>
  <c r="AG980" i="8"/>
  <c r="AF980" i="8" s="1"/>
  <c r="Q981" i="8"/>
  <c r="S981" i="8"/>
  <c r="R981" i="8" s="1"/>
  <c r="T981" i="8"/>
  <c r="W981" i="8"/>
  <c r="V981" i="8" s="1"/>
  <c r="Y981" i="8"/>
  <c r="X981" i="8" s="1"/>
  <c r="AA981" i="8"/>
  <c r="Z981" i="8" s="1"/>
  <c r="AB981" i="8"/>
  <c r="AD981" i="8"/>
  <c r="AE981" i="8"/>
  <c r="AF981" i="8"/>
  <c r="AG981" i="8"/>
  <c r="Q982" i="8"/>
  <c r="S982" i="8"/>
  <c r="R982" i="8" s="1"/>
  <c r="T982" i="8"/>
  <c r="W982" i="8"/>
  <c r="V982" i="8" s="1"/>
  <c r="Y982" i="8"/>
  <c r="X982" i="8" s="1"/>
  <c r="AA982" i="8"/>
  <c r="Z982" i="8" s="1"/>
  <c r="AB982" i="8"/>
  <c r="AD982" i="8"/>
  <c r="AE982" i="8"/>
  <c r="AF982" i="8"/>
  <c r="AG982" i="8"/>
  <c r="Q983" i="8"/>
  <c r="P983" i="8" s="1"/>
  <c r="S983" i="8"/>
  <c r="R983" i="8" s="1"/>
  <c r="T983" i="8"/>
  <c r="W983" i="8"/>
  <c r="V983" i="8" s="1"/>
  <c r="Y983" i="8"/>
  <c r="X983" i="8" s="1"/>
  <c r="AA983" i="8"/>
  <c r="Z983" i="8" s="1"/>
  <c r="AB983" i="8"/>
  <c r="AE983" i="8"/>
  <c r="AD983" i="8" s="1"/>
  <c r="AG983" i="8"/>
  <c r="AF983" i="8" s="1"/>
  <c r="Q984" i="8"/>
  <c r="S984" i="8"/>
  <c r="R984" i="8" s="1"/>
  <c r="T984" i="8"/>
  <c r="W984" i="8"/>
  <c r="V984" i="8" s="1"/>
  <c r="Y984" i="8"/>
  <c r="X984" i="8" s="1"/>
  <c r="AA984" i="8"/>
  <c r="Z984" i="8" s="1"/>
  <c r="AB984" i="8"/>
  <c r="AD984" i="8"/>
  <c r="AE984" i="8"/>
  <c r="AG984" i="8"/>
  <c r="AF984" i="8" s="1"/>
  <c r="Q985" i="8"/>
  <c r="S985" i="8"/>
  <c r="R985" i="8" s="1"/>
  <c r="T985" i="8"/>
  <c r="W985" i="8"/>
  <c r="V985" i="8" s="1"/>
  <c r="Y985" i="8"/>
  <c r="X985" i="8" s="1"/>
  <c r="AA985" i="8"/>
  <c r="Z985" i="8" s="1"/>
  <c r="AB985" i="8"/>
  <c r="AD985" i="8"/>
  <c r="AE985" i="8"/>
  <c r="AF985" i="8"/>
  <c r="AG985" i="8"/>
  <c r="Q986" i="8"/>
  <c r="S986" i="8"/>
  <c r="R986" i="8" s="1"/>
  <c r="T986" i="8"/>
  <c r="W986" i="8"/>
  <c r="V986" i="8" s="1"/>
  <c r="Y986" i="8"/>
  <c r="X986" i="8" s="1"/>
  <c r="AA986" i="8"/>
  <c r="Z986" i="8" s="1"/>
  <c r="AB986" i="8"/>
  <c r="AD986" i="8"/>
  <c r="AE986" i="8"/>
  <c r="AF986" i="8"/>
  <c r="AG986" i="8"/>
  <c r="Q987" i="8"/>
  <c r="S987" i="8"/>
  <c r="R987" i="8" s="1"/>
  <c r="T987" i="8"/>
  <c r="W987" i="8"/>
  <c r="V987" i="8" s="1"/>
  <c r="Y987" i="8"/>
  <c r="X987" i="8" s="1"/>
  <c r="AA987" i="8"/>
  <c r="Z987" i="8" s="1"/>
  <c r="AB987" i="8"/>
  <c r="AE987" i="8"/>
  <c r="AD987" i="8" s="1"/>
  <c r="AG987" i="8"/>
  <c r="AF987" i="8" s="1"/>
  <c r="Q988" i="8"/>
  <c r="P988" i="8" s="1"/>
  <c r="S988" i="8"/>
  <c r="R988" i="8" s="1"/>
  <c r="T988" i="8"/>
  <c r="W988" i="8"/>
  <c r="V988" i="8" s="1"/>
  <c r="Y988" i="8"/>
  <c r="X988" i="8" s="1"/>
  <c r="AA988" i="8"/>
  <c r="Z988" i="8" s="1"/>
  <c r="AB988" i="8"/>
  <c r="AD988" i="8"/>
  <c r="AE988" i="8"/>
  <c r="AG988" i="8"/>
  <c r="AF988" i="8" s="1"/>
  <c r="Q989" i="8"/>
  <c r="S989" i="8"/>
  <c r="R989" i="8" s="1"/>
  <c r="T989" i="8"/>
  <c r="W989" i="8"/>
  <c r="V989" i="8" s="1"/>
  <c r="Y989" i="8"/>
  <c r="X989" i="8" s="1"/>
  <c r="AA989" i="8"/>
  <c r="Z989" i="8" s="1"/>
  <c r="AB989" i="8"/>
  <c r="AD989" i="8"/>
  <c r="AE989" i="8"/>
  <c r="AF989" i="8"/>
  <c r="AG989" i="8"/>
  <c r="Q990" i="8"/>
  <c r="S990" i="8"/>
  <c r="R990" i="8" s="1"/>
  <c r="T990" i="8"/>
  <c r="W990" i="8"/>
  <c r="V990" i="8" s="1"/>
  <c r="Y990" i="8"/>
  <c r="X990" i="8" s="1"/>
  <c r="AA990" i="8"/>
  <c r="Z990" i="8" s="1"/>
  <c r="AB990" i="8"/>
  <c r="AD990" i="8"/>
  <c r="AE990" i="8"/>
  <c r="AF990" i="8"/>
  <c r="AG990" i="8"/>
  <c r="Q991" i="8"/>
  <c r="S991" i="8"/>
  <c r="R991" i="8" s="1"/>
  <c r="T991" i="8"/>
  <c r="W991" i="8"/>
  <c r="V991" i="8" s="1"/>
  <c r="Y991" i="8"/>
  <c r="X991" i="8" s="1"/>
  <c r="AA991" i="8"/>
  <c r="Z991" i="8" s="1"/>
  <c r="AB991" i="8"/>
  <c r="AE991" i="8"/>
  <c r="AD991" i="8" s="1"/>
  <c r="AG991" i="8"/>
  <c r="AF991" i="8" s="1"/>
  <c r="Q992" i="8"/>
  <c r="S992" i="8"/>
  <c r="R992" i="8" s="1"/>
  <c r="T992" i="8"/>
  <c r="W992" i="8"/>
  <c r="V992" i="8" s="1"/>
  <c r="Y992" i="8"/>
  <c r="X992" i="8" s="1"/>
  <c r="AA992" i="8"/>
  <c r="Z992" i="8" s="1"/>
  <c r="AB992" i="8"/>
  <c r="AD992" i="8"/>
  <c r="AE992" i="8"/>
  <c r="AG992" i="8"/>
  <c r="AF992" i="8" s="1"/>
  <c r="Q993" i="8"/>
  <c r="S993" i="8"/>
  <c r="R993" i="8" s="1"/>
  <c r="T993" i="8"/>
  <c r="W993" i="8"/>
  <c r="V993" i="8" s="1"/>
  <c r="Y993" i="8"/>
  <c r="X993" i="8" s="1"/>
  <c r="AA993" i="8"/>
  <c r="Z993" i="8" s="1"/>
  <c r="AB993" i="8"/>
  <c r="AD993" i="8"/>
  <c r="AE993" i="8"/>
  <c r="AF993" i="8"/>
  <c r="AG993" i="8"/>
  <c r="Q994" i="8"/>
  <c r="S994" i="8"/>
  <c r="R994" i="8" s="1"/>
  <c r="T994" i="8"/>
  <c r="W994" i="8"/>
  <c r="V994" i="8" s="1"/>
  <c r="Y994" i="8"/>
  <c r="X994" i="8" s="1"/>
  <c r="AA994" i="8"/>
  <c r="Z994" i="8" s="1"/>
  <c r="AB994" i="8"/>
  <c r="AD994" i="8"/>
  <c r="AE994" i="8"/>
  <c r="AF994" i="8"/>
  <c r="AG994" i="8"/>
  <c r="Q995" i="8"/>
  <c r="P995" i="8" s="1"/>
  <c r="S995" i="8"/>
  <c r="R995" i="8" s="1"/>
  <c r="T995" i="8"/>
  <c r="W995" i="8"/>
  <c r="V995" i="8" s="1"/>
  <c r="Y995" i="8"/>
  <c r="X995" i="8" s="1"/>
  <c r="AA995" i="8"/>
  <c r="Z995" i="8" s="1"/>
  <c r="AB995" i="8"/>
  <c r="AE995" i="8"/>
  <c r="AD995" i="8" s="1"/>
  <c r="AG995" i="8"/>
  <c r="AF995" i="8" s="1"/>
  <c r="Q996" i="8"/>
  <c r="S996" i="8"/>
  <c r="R996" i="8" s="1"/>
  <c r="T996" i="8"/>
  <c r="W996" i="8"/>
  <c r="V996" i="8" s="1"/>
  <c r="Y996" i="8"/>
  <c r="X996" i="8" s="1"/>
  <c r="AA996" i="8"/>
  <c r="Z996" i="8" s="1"/>
  <c r="AB996" i="8"/>
  <c r="AD996" i="8"/>
  <c r="AE996" i="8"/>
  <c r="AG996" i="8"/>
  <c r="AF996" i="8" s="1"/>
  <c r="Q997" i="8"/>
  <c r="S997" i="8"/>
  <c r="R997" i="8" s="1"/>
  <c r="T997" i="8"/>
  <c r="W997" i="8"/>
  <c r="V997" i="8" s="1"/>
  <c r="Y997" i="8"/>
  <c r="X997" i="8" s="1"/>
  <c r="AA997" i="8"/>
  <c r="Z997" i="8" s="1"/>
  <c r="AB997" i="8"/>
  <c r="AD997" i="8"/>
  <c r="AE997" i="8"/>
  <c r="AF997" i="8"/>
  <c r="AG997" i="8"/>
  <c r="Q998" i="8"/>
  <c r="S998" i="8"/>
  <c r="R998" i="8" s="1"/>
  <c r="T998" i="8"/>
  <c r="W998" i="8"/>
  <c r="V998" i="8" s="1"/>
  <c r="Y998" i="8"/>
  <c r="X998" i="8" s="1"/>
  <c r="AA998" i="8"/>
  <c r="Z998" i="8" s="1"/>
  <c r="AB998" i="8"/>
  <c r="AD998" i="8"/>
  <c r="AE998" i="8"/>
  <c r="AF998" i="8"/>
  <c r="AG998" i="8"/>
  <c r="Q999" i="8"/>
  <c r="S999" i="8"/>
  <c r="R999" i="8" s="1"/>
  <c r="T999" i="8"/>
  <c r="W999" i="8"/>
  <c r="V999" i="8" s="1"/>
  <c r="Y999" i="8"/>
  <c r="X999" i="8" s="1"/>
  <c r="AA999" i="8"/>
  <c r="Z999" i="8" s="1"/>
  <c r="AB999" i="8"/>
  <c r="AE999" i="8"/>
  <c r="AD999" i="8" s="1"/>
  <c r="AG999" i="8"/>
  <c r="AF999" i="8" s="1"/>
  <c r="Q1000" i="8"/>
  <c r="P1000" i="8" s="1"/>
  <c r="S1000" i="8"/>
  <c r="R1000" i="8" s="1"/>
  <c r="T1000" i="8"/>
  <c r="W1000" i="8"/>
  <c r="V1000" i="8" s="1"/>
  <c r="Y1000" i="8"/>
  <c r="X1000" i="8" s="1"/>
  <c r="AA1000" i="8"/>
  <c r="Z1000" i="8" s="1"/>
  <c r="AB1000" i="8"/>
  <c r="AE1000" i="8"/>
  <c r="AD1000" i="8" s="1"/>
  <c r="AG1000" i="8"/>
  <c r="AF1000" i="8" s="1"/>
  <c r="Q10" i="8"/>
  <c r="S10" i="8"/>
  <c r="R10" i="8" s="1"/>
  <c r="T10" i="8"/>
  <c r="W10" i="8"/>
  <c r="Y10" i="8"/>
  <c r="X10" i="8" s="1"/>
  <c r="AA10" i="8"/>
  <c r="Z10" i="8" s="1"/>
  <c r="AB10" i="8"/>
  <c r="AE10" i="8"/>
  <c r="AD10" i="8" s="1"/>
  <c r="AG10" i="8"/>
  <c r="AF10" i="8" s="1"/>
  <c r="AG9" i="8"/>
  <c r="AE9" i="8"/>
  <c r="AD9" i="8" s="1"/>
  <c r="AA9" i="8"/>
  <c r="Z9" i="8" s="1"/>
  <c r="Y9" i="8"/>
  <c r="X9" i="8" s="1"/>
  <c r="W9" i="8"/>
  <c r="V9" i="8" s="1"/>
  <c r="S9" i="8"/>
  <c r="Q9" i="8"/>
  <c r="P9" i="8"/>
  <c r="R9" i="8"/>
  <c r="T9" i="8"/>
  <c r="AB9" i="8"/>
  <c r="AF9" i="8"/>
  <c r="P10" i="8"/>
  <c r="P12" i="8"/>
  <c r="P16" i="8"/>
  <c r="P20" i="8"/>
  <c r="P22" i="8"/>
  <c r="P24" i="8"/>
  <c r="P18" i="8"/>
  <c r="P14" i="8"/>
  <c r="P999" i="8"/>
  <c r="P998" i="8"/>
  <c r="P997" i="8"/>
  <c r="P996" i="8"/>
  <c r="P994" i="8"/>
  <c r="P993" i="8"/>
  <c r="P992" i="8"/>
  <c r="P991" i="8"/>
  <c r="P990" i="8"/>
  <c r="P989" i="8"/>
  <c r="P987" i="8"/>
  <c r="P986" i="8"/>
  <c r="P985" i="8"/>
  <c r="P984" i="8"/>
  <c r="P982" i="8"/>
  <c r="P981" i="8"/>
  <c r="P980" i="8"/>
  <c r="P979" i="8"/>
  <c r="P978" i="8"/>
  <c r="P977" i="8"/>
  <c r="P975" i="8"/>
  <c r="P974" i="8"/>
  <c r="P973" i="8"/>
  <c r="P972" i="8"/>
  <c r="P970" i="8"/>
  <c r="P969" i="8"/>
  <c r="P968" i="8"/>
  <c r="P967" i="8"/>
  <c r="P966" i="8"/>
  <c r="P965" i="8"/>
  <c r="P963" i="8"/>
  <c r="P962" i="8"/>
  <c r="P961" i="8"/>
  <c r="P960" i="8"/>
  <c r="P958" i="8"/>
  <c r="P957" i="8"/>
  <c r="P956" i="8"/>
  <c r="P955" i="8"/>
  <c r="P954" i="8"/>
  <c r="P953" i="8"/>
  <c r="P951" i="8"/>
  <c r="P950" i="8"/>
  <c r="P949" i="8"/>
  <c r="P948" i="8"/>
  <c r="P946" i="8"/>
  <c r="P945" i="8"/>
  <c r="P944" i="8"/>
  <c r="P943" i="8"/>
  <c r="P942" i="8"/>
  <c r="P941" i="8"/>
  <c r="P939" i="8"/>
  <c r="P938" i="8"/>
  <c r="P937" i="8"/>
  <c r="P936" i="8"/>
  <c r="P934" i="8"/>
  <c r="P933" i="8"/>
  <c r="P932" i="8"/>
  <c r="P931" i="8"/>
  <c r="P930" i="8"/>
  <c r="P929" i="8"/>
  <c r="P927" i="8"/>
  <c r="P926" i="8"/>
  <c r="P925" i="8"/>
  <c r="P924" i="8"/>
  <c r="P922" i="8"/>
  <c r="P921" i="8"/>
  <c r="P920" i="8"/>
  <c r="P919" i="8"/>
  <c r="P918" i="8"/>
  <c r="P917" i="8"/>
  <c r="P915" i="8"/>
  <c r="P914" i="8"/>
  <c r="P913" i="8"/>
  <c r="P912" i="8"/>
  <c r="P910" i="8"/>
  <c r="P909" i="8"/>
  <c r="P908" i="8"/>
  <c r="P907" i="8"/>
  <c r="P906" i="8"/>
  <c r="P905" i="8"/>
  <c r="P903" i="8"/>
  <c r="P902" i="8"/>
  <c r="P901" i="8"/>
  <c r="P900" i="8"/>
  <c r="P898" i="8"/>
  <c r="P897" i="8"/>
  <c r="P896" i="8"/>
  <c r="P895" i="8"/>
  <c r="P894" i="8"/>
  <c r="P893" i="8"/>
  <c r="P891" i="8"/>
  <c r="P890" i="8"/>
  <c r="P889" i="8"/>
  <c r="P888" i="8"/>
  <c r="P886" i="8"/>
  <c r="P885" i="8"/>
  <c r="P884" i="8"/>
  <c r="P883" i="8"/>
  <c r="P882" i="8"/>
  <c r="P881" i="8"/>
  <c r="P879" i="8"/>
  <c r="P878" i="8"/>
  <c r="P877" i="8"/>
  <c r="P876" i="8"/>
  <c r="P875" i="8"/>
  <c r="P874" i="8"/>
  <c r="P873" i="8"/>
  <c r="P872" i="8"/>
  <c r="P871" i="8"/>
  <c r="P870" i="8"/>
  <c r="P869" i="8"/>
  <c r="P868" i="8"/>
  <c r="P867" i="8"/>
  <c r="P866" i="8"/>
  <c r="P865" i="8"/>
  <c r="P864" i="8"/>
  <c r="P863" i="8"/>
  <c r="P862" i="8"/>
  <c r="P861" i="8"/>
  <c r="P860" i="8"/>
  <c r="P859" i="8"/>
  <c r="P858" i="8"/>
  <c r="P857" i="8"/>
  <c r="P856" i="8"/>
  <c r="P855" i="8"/>
  <c r="P854" i="8"/>
  <c r="P853" i="8"/>
  <c r="P852" i="8"/>
  <c r="P851" i="8"/>
  <c r="P850" i="8"/>
  <c r="P849" i="8"/>
  <c r="P848" i="8"/>
  <c r="P847" i="8"/>
  <c r="P846" i="8"/>
  <c r="P845" i="8"/>
  <c r="P844" i="8"/>
  <c r="P843" i="8"/>
  <c r="P842" i="8"/>
  <c r="P841" i="8"/>
  <c r="P840" i="8"/>
  <c r="P839" i="8"/>
  <c r="P838" i="8"/>
  <c r="P837" i="8"/>
  <c r="P836" i="8"/>
  <c r="P835" i="8"/>
  <c r="P834" i="8"/>
  <c r="P833" i="8"/>
  <c r="P832" i="8"/>
  <c r="P831" i="8"/>
  <c r="P830" i="8"/>
  <c r="P829" i="8"/>
  <c r="P828" i="8"/>
  <c r="P827" i="8"/>
  <c r="P826" i="8"/>
  <c r="P825" i="8"/>
  <c r="P824" i="8"/>
  <c r="P823" i="8"/>
  <c r="P822" i="8"/>
  <c r="P821" i="8"/>
  <c r="P820" i="8"/>
  <c r="P819" i="8"/>
  <c r="P818" i="8"/>
  <c r="P817" i="8"/>
  <c r="P816" i="8"/>
  <c r="P815" i="8"/>
  <c r="P814" i="8"/>
  <c r="P813" i="8"/>
  <c r="P812" i="8"/>
  <c r="P811" i="8"/>
  <c r="P810" i="8"/>
  <c r="P809" i="8"/>
  <c r="P808" i="8"/>
  <c r="P807" i="8"/>
  <c r="P806" i="8"/>
  <c r="P805" i="8"/>
  <c r="P804" i="8"/>
  <c r="P803" i="8"/>
  <c r="P802" i="8"/>
  <c r="P801" i="8"/>
  <c r="P800" i="8"/>
  <c r="P799" i="8"/>
  <c r="P798" i="8"/>
  <c r="P797" i="8"/>
  <c r="P796" i="8"/>
  <c r="P795" i="8"/>
  <c r="P794" i="8"/>
  <c r="P793" i="8"/>
  <c r="P792" i="8"/>
  <c r="P791" i="8"/>
  <c r="P790" i="8"/>
  <c r="P789" i="8"/>
  <c r="P788" i="8"/>
  <c r="P787" i="8"/>
  <c r="P786" i="8"/>
  <c r="P785" i="8"/>
  <c r="P784" i="8"/>
  <c r="P783" i="8"/>
  <c r="P782" i="8"/>
  <c r="P781" i="8"/>
  <c r="P780" i="8"/>
  <c r="P779" i="8"/>
  <c r="P778" i="8"/>
  <c r="P777" i="8"/>
  <c r="P776" i="8"/>
  <c r="P775" i="8"/>
  <c r="P774" i="8"/>
  <c r="P773" i="8"/>
  <c r="P772" i="8"/>
  <c r="P771" i="8"/>
  <c r="P770" i="8"/>
  <c r="P769" i="8"/>
  <c r="P768" i="8"/>
  <c r="P767" i="8"/>
  <c r="P766" i="8"/>
  <c r="P765" i="8"/>
  <c r="P764" i="8"/>
  <c r="P763" i="8"/>
  <c r="P762" i="8"/>
  <c r="P761" i="8"/>
  <c r="P760" i="8"/>
  <c r="P759" i="8"/>
  <c r="P758" i="8"/>
  <c r="P757" i="8"/>
  <c r="P756" i="8"/>
  <c r="P755" i="8"/>
  <c r="P754" i="8"/>
  <c r="P753" i="8"/>
  <c r="P752" i="8"/>
  <c r="P751" i="8"/>
  <c r="P750" i="8"/>
  <c r="P749" i="8"/>
  <c r="P748" i="8"/>
  <c r="P747" i="8"/>
  <c r="P746" i="8"/>
  <c r="P745" i="8"/>
  <c r="P744" i="8"/>
  <c r="P743" i="8"/>
  <c r="P742" i="8"/>
  <c r="P741" i="8"/>
  <c r="P740" i="8"/>
  <c r="P739" i="8"/>
  <c r="P738" i="8"/>
  <c r="P737" i="8"/>
  <c r="P736" i="8"/>
  <c r="P735" i="8"/>
  <c r="P734" i="8"/>
  <c r="P733" i="8"/>
  <c r="P732" i="8"/>
  <c r="P731" i="8"/>
  <c r="P730" i="8"/>
  <c r="P729" i="8"/>
  <c r="P728" i="8"/>
  <c r="P727" i="8"/>
  <c r="P726" i="8"/>
  <c r="P725" i="8"/>
  <c r="P724" i="8"/>
  <c r="P723" i="8"/>
  <c r="P722" i="8"/>
  <c r="P721" i="8"/>
  <c r="P720" i="8"/>
  <c r="P719" i="8"/>
  <c r="P718" i="8"/>
  <c r="P717" i="8"/>
  <c r="P716" i="8"/>
  <c r="P715" i="8"/>
  <c r="P714" i="8"/>
  <c r="P713" i="8"/>
  <c r="P712" i="8"/>
  <c r="P711" i="8"/>
  <c r="P710" i="8"/>
  <c r="P709" i="8"/>
  <c r="P708" i="8"/>
  <c r="P707" i="8"/>
  <c r="P706" i="8"/>
  <c r="P705" i="8"/>
  <c r="P704" i="8"/>
  <c r="P703" i="8"/>
  <c r="P702" i="8"/>
  <c r="P701" i="8"/>
  <c r="P700" i="8"/>
  <c r="P699" i="8"/>
  <c r="P698" i="8"/>
  <c r="P697" i="8"/>
  <c r="P696" i="8"/>
  <c r="P695" i="8"/>
  <c r="P694" i="8"/>
  <c r="P693" i="8"/>
  <c r="P692" i="8"/>
  <c r="P691" i="8"/>
  <c r="P690" i="8"/>
  <c r="P689" i="8"/>
  <c r="P688" i="8"/>
  <c r="P687" i="8"/>
  <c r="P686" i="8"/>
  <c r="P685" i="8"/>
  <c r="P684" i="8"/>
  <c r="P683" i="8"/>
  <c r="P682" i="8"/>
  <c r="P681" i="8"/>
  <c r="P680" i="8"/>
  <c r="P679" i="8"/>
  <c r="P678" i="8"/>
  <c r="P677" i="8"/>
  <c r="P676" i="8"/>
  <c r="P675" i="8"/>
  <c r="P674" i="8"/>
  <c r="P673" i="8"/>
  <c r="P672" i="8"/>
  <c r="P671" i="8"/>
  <c r="P670" i="8"/>
  <c r="P669" i="8"/>
  <c r="P668" i="8"/>
  <c r="P667" i="8"/>
  <c r="P666" i="8"/>
  <c r="P665" i="8"/>
  <c r="P664" i="8"/>
  <c r="P663" i="8"/>
  <c r="P662" i="8"/>
  <c r="P661" i="8"/>
  <c r="P660" i="8"/>
  <c r="P659" i="8"/>
  <c r="P658" i="8"/>
  <c r="P657" i="8"/>
  <c r="P656" i="8"/>
  <c r="P655" i="8"/>
  <c r="P654" i="8"/>
  <c r="P653" i="8"/>
  <c r="P652" i="8"/>
  <c r="P651" i="8"/>
  <c r="P650" i="8"/>
  <c r="P649" i="8"/>
  <c r="P648" i="8"/>
  <c r="P647" i="8"/>
  <c r="P646" i="8"/>
  <c r="P645" i="8"/>
  <c r="P644" i="8"/>
  <c r="P643" i="8"/>
  <c r="P642" i="8"/>
  <c r="P641" i="8"/>
  <c r="P640" i="8"/>
  <c r="P639" i="8"/>
  <c r="P638" i="8"/>
  <c r="P637" i="8"/>
  <c r="P636" i="8"/>
  <c r="P635" i="8"/>
  <c r="P634" i="8"/>
  <c r="P633" i="8"/>
  <c r="P632" i="8"/>
  <c r="P631" i="8"/>
  <c r="P630" i="8"/>
  <c r="P629" i="8"/>
  <c r="P628" i="8"/>
  <c r="P627" i="8"/>
  <c r="P626" i="8"/>
  <c r="P625" i="8"/>
  <c r="P624" i="8"/>
  <c r="P623" i="8"/>
  <c r="P622" i="8"/>
  <c r="P621" i="8"/>
  <c r="P620" i="8"/>
  <c r="P619" i="8"/>
  <c r="P618" i="8"/>
  <c r="P617" i="8"/>
  <c r="P616" i="8"/>
  <c r="P615" i="8"/>
  <c r="P614" i="8"/>
  <c r="P613" i="8"/>
  <c r="P612" i="8"/>
  <c r="P611" i="8"/>
  <c r="P610" i="8"/>
  <c r="P609" i="8"/>
  <c r="P608" i="8"/>
  <c r="P607" i="8"/>
  <c r="P606" i="8"/>
  <c r="P605" i="8"/>
  <c r="P604" i="8"/>
  <c r="P603" i="8"/>
  <c r="P602" i="8"/>
  <c r="P601" i="8"/>
  <c r="P600" i="8"/>
  <c r="P599" i="8"/>
  <c r="P598" i="8"/>
  <c r="P597" i="8"/>
  <c r="P596" i="8"/>
  <c r="P595" i="8"/>
  <c r="P594" i="8"/>
  <c r="P593" i="8"/>
  <c r="P592" i="8"/>
  <c r="P591" i="8"/>
  <c r="P590" i="8"/>
  <c r="P589" i="8"/>
  <c r="P588" i="8"/>
  <c r="P587" i="8"/>
  <c r="P586" i="8"/>
  <c r="P585" i="8"/>
  <c r="P584" i="8"/>
  <c r="P583" i="8"/>
  <c r="P582" i="8"/>
  <c r="P581" i="8"/>
  <c r="P580" i="8"/>
  <c r="P579" i="8"/>
  <c r="P578" i="8"/>
  <c r="P577" i="8"/>
  <c r="P576" i="8"/>
  <c r="P575" i="8"/>
  <c r="P574" i="8"/>
  <c r="P573" i="8"/>
  <c r="P572" i="8"/>
  <c r="P571" i="8"/>
  <c r="P570" i="8"/>
  <c r="P569" i="8"/>
  <c r="P568" i="8"/>
  <c r="P567" i="8"/>
  <c r="P566" i="8"/>
  <c r="P565" i="8"/>
  <c r="P564" i="8"/>
  <c r="P563" i="8"/>
  <c r="P562" i="8"/>
  <c r="P561" i="8"/>
  <c r="P560" i="8"/>
  <c r="P559" i="8"/>
  <c r="P558" i="8"/>
  <c r="P557" i="8"/>
  <c r="P556" i="8"/>
  <c r="P555" i="8"/>
  <c r="P554" i="8"/>
  <c r="P553" i="8"/>
  <c r="P552" i="8"/>
  <c r="P551" i="8"/>
  <c r="P550" i="8"/>
  <c r="P549" i="8"/>
  <c r="P548" i="8"/>
  <c r="P547" i="8"/>
  <c r="P546" i="8"/>
  <c r="P545" i="8"/>
  <c r="P544" i="8"/>
  <c r="P543" i="8"/>
  <c r="P542" i="8"/>
  <c r="P541" i="8"/>
  <c r="P540" i="8"/>
  <c r="P539" i="8"/>
  <c r="P538" i="8"/>
  <c r="P537" i="8"/>
  <c r="P536" i="8"/>
  <c r="P535" i="8"/>
  <c r="P534" i="8"/>
  <c r="P533" i="8"/>
  <c r="P532" i="8"/>
  <c r="P531" i="8"/>
  <c r="P530" i="8"/>
  <c r="P529" i="8"/>
  <c r="P528" i="8"/>
  <c r="P527" i="8"/>
  <c r="P526" i="8"/>
  <c r="P525" i="8"/>
  <c r="P524" i="8"/>
  <c r="P523" i="8"/>
  <c r="P522" i="8"/>
  <c r="P521" i="8"/>
  <c r="P520" i="8"/>
  <c r="P519" i="8"/>
  <c r="P518" i="8"/>
  <c r="P517" i="8"/>
  <c r="P516" i="8"/>
  <c r="P515" i="8"/>
  <c r="P514" i="8"/>
  <c r="P513" i="8"/>
  <c r="P512" i="8"/>
  <c r="P511" i="8"/>
  <c r="P510" i="8"/>
  <c r="P509" i="8"/>
  <c r="P508" i="8"/>
  <c r="P507" i="8"/>
  <c r="P506" i="8"/>
  <c r="P505" i="8"/>
  <c r="P504" i="8"/>
  <c r="P503" i="8"/>
  <c r="P502" i="8"/>
  <c r="P501" i="8"/>
  <c r="P500" i="8"/>
  <c r="P499" i="8"/>
  <c r="P498" i="8"/>
  <c r="P497" i="8"/>
  <c r="P496" i="8"/>
  <c r="P495" i="8"/>
  <c r="P494" i="8"/>
  <c r="P493" i="8"/>
  <c r="P492" i="8"/>
  <c r="P491" i="8"/>
  <c r="P490" i="8"/>
  <c r="P489" i="8"/>
  <c r="P488" i="8"/>
  <c r="P487" i="8"/>
  <c r="P486" i="8"/>
  <c r="P485" i="8"/>
  <c r="P484" i="8"/>
  <c r="P483" i="8"/>
  <c r="P482" i="8"/>
  <c r="P481" i="8"/>
  <c r="P480" i="8"/>
  <c r="P479" i="8"/>
  <c r="P478" i="8"/>
  <c r="P477" i="8"/>
  <c r="P476" i="8"/>
  <c r="P475" i="8"/>
  <c r="P474" i="8"/>
  <c r="P473" i="8"/>
  <c r="P472" i="8"/>
  <c r="P471" i="8"/>
  <c r="P470" i="8"/>
  <c r="P469" i="8"/>
  <c r="P468" i="8"/>
  <c r="P467" i="8"/>
  <c r="P466" i="8"/>
  <c r="P465" i="8"/>
  <c r="P464" i="8"/>
  <c r="P463" i="8"/>
  <c r="P462" i="8"/>
  <c r="P461" i="8"/>
  <c r="P460" i="8"/>
  <c r="P459" i="8"/>
  <c r="P458" i="8"/>
  <c r="P457" i="8"/>
  <c r="P456" i="8"/>
  <c r="P455" i="8"/>
  <c r="P454" i="8"/>
  <c r="P453" i="8"/>
  <c r="P452" i="8"/>
  <c r="P451" i="8"/>
  <c r="P450" i="8"/>
  <c r="P449" i="8"/>
  <c r="P448" i="8"/>
  <c r="P447" i="8"/>
  <c r="P446" i="8"/>
  <c r="P445" i="8"/>
  <c r="P444" i="8"/>
  <c r="P443" i="8"/>
  <c r="P442" i="8"/>
  <c r="P441" i="8"/>
  <c r="P440" i="8"/>
  <c r="P439" i="8"/>
  <c r="P438" i="8"/>
  <c r="P437" i="8"/>
  <c r="P436" i="8"/>
  <c r="P435" i="8"/>
  <c r="P434" i="8"/>
  <c r="P433" i="8"/>
  <c r="P432" i="8"/>
  <c r="P431" i="8"/>
  <c r="P430" i="8"/>
  <c r="P429" i="8"/>
  <c r="P428" i="8"/>
  <c r="P427" i="8"/>
  <c r="P426" i="8"/>
  <c r="P425" i="8"/>
  <c r="P424" i="8"/>
  <c r="P423" i="8"/>
  <c r="P422" i="8"/>
  <c r="P421" i="8"/>
  <c r="P420" i="8"/>
  <c r="P419" i="8"/>
  <c r="P418" i="8"/>
  <c r="P417" i="8"/>
  <c r="P416" i="8"/>
  <c r="P415" i="8"/>
  <c r="P414" i="8"/>
  <c r="P413" i="8"/>
  <c r="P412" i="8"/>
  <c r="P411" i="8"/>
  <c r="P410" i="8"/>
  <c r="P409" i="8"/>
  <c r="P408" i="8"/>
  <c r="P407" i="8"/>
  <c r="P406" i="8"/>
  <c r="P405" i="8"/>
  <c r="P404" i="8"/>
  <c r="P403" i="8"/>
  <c r="P402" i="8"/>
  <c r="P401" i="8"/>
  <c r="P400" i="8"/>
  <c r="P399" i="8"/>
  <c r="P398" i="8"/>
  <c r="P397" i="8"/>
  <c r="P396" i="8"/>
  <c r="P395" i="8"/>
  <c r="P394" i="8"/>
  <c r="P393" i="8"/>
  <c r="P392" i="8"/>
  <c r="P391" i="8"/>
  <c r="P390" i="8"/>
  <c r="P389" i="8"/>
  <c r="P388" i="8"/>
  <c r="P387" i="8"/>
  <c r="P386" i="8"/>
  <c r="P385" i="8"/>
  <c r="P384" i="8"/>
  <c r="P383" i="8"/>
  <c r="P382" i="8"/>
  <c r="P381" i="8"/>
  <c r="P380" i="8"/>
  <c r="P379" i="8"/>
  <c r="P378" i="8"/>
  <c r="P377" i="8"/>
  <c r="P376" i="8"/>
  <c r="P375" i="8"/>
  <c r="P374" i="8"/>
  <c r="P373" i="8"/>
  <c r="P372" i="8"/>
  <c r="P371" i="8"/>
  <c r="P370" i="8"/>
  <c r="P369" i="8"/>
  <c r="P368" i="8"/>
  <c r="P367" i="8"/>
  <c r="P366" i="8"/>
  <c r="P365" i="8"/>
  <c r="P364" i="8"/>
  <c r="P363" i="8"/>
  <c r="P362" i="8"/>
  <c r="P361" i="8"/>
  <c r="P360" i="8"/>
  <c r="P359" i="8"/>
  <c r="P358" i="8"/>
  <c r="P357" i="8"/>
  <c r="P356" i="8"/>
  <c r="P355" i="8"/>
  <c r="P354" i="8"/>
  <c r="P353" i="8"/>
  <c r="P352" i="8"/>
  <c r="P351" i="8"/>
  <c r="P350" i="8"/>
  <c r="P349" i="8"/>
  <c r="P348" i="8"/>
  <c r="P347" i="8"/>
  <c r="P346" i="8"/>
  <c r="P345" i="8"/>
  <c r="P344" i="8"/>
  <c r="P343" i="8"/>
  <c r="P342" i="8"/>
  <c r="P341" i="8"/>
  <c r="P340" i="8"/>
  <c r="P339" i="8"/>
  <c r="P338" i="8"/>
  <c r="P337" i="8"/>
  <c r="P336" i="8"/>
  <c r="P335" i="8"/>
  <c r="P334" i="8"/>
  <c r="P333" i="8"/>
  <c r="P332" i="8"/>
  <c r="P331" i="8"/>
  <c r="P330" i="8"/>
  <c r="P329" i="8"/>
  <c r="P328" i="8"/>
  <c r="P327" i="8"/>
  <c r="P326" i="8"/>
  <c r="P325" i="8"/>
  <c r="P324" i="8"/>
  <c r="P323" i="8"/>
  <c r="P322" i="8"/>
  <c r="P321" i="8"/>
  <c r="P320" i="8"/>
  <c r="P319" i="8"/>
  <c r="P318" i="8"/>
  <c r="P317" i="8"/>
  <c r="P316" i="8"/>
  <c r="P315" i="8"/>
  <c r="P314" i="8"/>
  <c r="P313" i="8"/>
  <c r="P312" i="8"/>
  <c r="P311" i="8"/>
  <c r="P310" i="8"/>
  <c r="P309" i="8"/>
  <c r="P308" i="8"/>
  <c r="P307" i="8"/>
  <c r="P306" i="8"/>
  <c r="P305" i="8"/>
  <c r="P304" i="8"/>
  <c r="P303" i="8"/>
  <c r="P302" i="8"/>
  <c r="P301" i="8"/>
  <c r="P300" i="8"/>
  <c r="P299" i="8"/>
  <c r="P298" i="8"/>
  <c r="P297" i="8"/>
  <c r="P296" i="8"/>
  <c r="P295" i="8"/>
  <c r="P294" i="8"/>
  <c r="P293" i="8"/>
  <c r="P292" i="8"/>
  <c r="P291" i="8"/>
  <c r="P290" i="8"/>
  <c r="P289" i="8"/>
  <c r="P288" i="8"/>
  <c r="P287" i="8"/>
  <c r="P286" i="8"/>
  <c r="P285" i="8"/>
  <c r="P284" i="8"/>
  <c r="P283" i="8"/>
  <c r="P282" i="8"/>
  <c r="P281" i="8"/>
  <c r="P280" i="8"/>
  <c r="P279" i="8"/>
  <c r="P278" i="8"/>
  <c r="P277" i="8"/>
  <c r="P276" i="8"/>
  <c r="P275" i="8"/>
  <c r="P274" i="8"/>
  <c r="P273" i="8"/>
  <c r="P272" i="8"/>
  <c r="P271" i="8"/>
  <c r="P270" i="8"/>
  <c r="P269" i="8"/>
  <c r="P268" i="8"/>
  <c r="P267" i="8"/>
  <c r="P266" i="8"/>
  <c r="P265" i="8"/>
  <c r="P264" i="8"/>
  <c r="P263" i="8"/>
  <c r="P262" i="8"/>
  <c r="P261" i="8"/>
  <c r="P260" i="8"/>
  <c r="P259" i="8"/>
  <c r="P258" i="8"/>
  <c r="P257" i="8"/>
  <c r="P256" i="8"/>
  <c r="P255" i="8"/>
  <c r="P254" i="8"/>
  <c r="P253" i="8"/>
  <c r="P252" i="8"/>
  <c r="P251" i="8"/>
  <c r="P250" i="8"/>
  <c r="P249" i="8"/>
  <c r="P248" i="8"/>
  <c r="P247" i="8"/>
  <c r="P246" i="8"/>
  <c r="P245" i="8"/>
  <c r="P244" i="8"/>
  <c r="P243" i="8"/>
  <c r="P242" i="8"/>
  <c r="P241" i="8"/>
  <c r="P240" i="8"/>
  <c r="P239" i="8"/>
  <c r="P238" i="8"/>
  <c r="P237" i="8"/>
  <c r="P236" i="8"/>
  <c r="P235" i="8"/>
  <c r="P234" i="8"/>
  <c r="P233" i="8"/>
  <c r="P232" i="8"/>
  <c r="P231" i="8"/>
  <c r="P230" i="8"/>
  <c r="P229" i="8"/>
  <c r="P228" i="8"/>
  <c r="P227" i="8"/>
  <c r="P226" i="8"/>
  <c r="P225" i="8"/>
  <c r="P224" i="8"/>
  <c r="P223" i="8"/>
  <c r="P222" i="8"/>
  <c r="P221" i="8"/>
  <c r="P220" i="8"/>
  <c r="P219" i="8"/>
  <c r="P218" i="8"/>
  <c r="P217" i="8"/>
  <c r="P216" i="8"/>
  <c r="P215" i="8"/>
  <c r="P214" i="8"/>
  <c r="P213" i="8"/>
  <c r="P212" i="8"/>
  <c r="P211" i="8"/>
  <c r="P210" i="8"/>
  <c r="P209" i="8"/>
  <c r="P208" i="8"/>
  <c r="P207" i="8"/>
  <c r="P206" i="8"/>
  <c r="P205" i="8"/>
  <c r="P204" i="8"/>
  <c r="P203" i="8"/>
  <c r="P202" i="8"/>
  <c r="P201" i="8"/>
  <c r="P200" i="8"/>
  <c r="P199" i="8"/>
  <c r="P198" i="8"/>
  <c r="P197" i="8"/>
  <c r="P196" i="8"/>
  <c r="P195" i="8"/>
  <c r="P194" i="8"/>
  <c r="P193" i="8"/>
  <c r="P192" i="8"/>
  <c r="P191" i="8"/>
  <c r="P190" i="8"/>
  <c r="P189" i="8"/>
  <c r="P188" i="8"/>
  <c r="P187" i="8"/>
  <c r="P186" i="8"/>
  <c r="P185" i="8"/>
  <c r="P184" i="8"/>
  <c r="P183" i="8"/>
  <c r="P182" i="8"/>
  <c r="P181" i="8"/>
  <c r="P180" i="8"/>
  <c r="P179" i="8"/>
  <c r="P178" i="8"/>
  <c r="P177" i="8"/>
  <c r="P176" i="8"/>
  <c r="P175" i="8"/>
  <c r="P174" i="8"/>
  <c r="P173" i="8"/>
  <c r="P172" i="8"/>
  <c r="P171" i="8"/>
  <c r="P170" i="8"/>
  <c r="P169" i="8"/>
  <c r="P168" i="8"/>
  <c r="P167" i="8"/>
  <c r="P166" i="8"/>
  <c r="P165" i="8"/>
  <c r="P164" i="8"/>
  <c r="P163" i="8"/>
  <c r="P162" i="8"/>
  <c r="P161" i="8"/>
  <c r="P160" i="8"/>
  <c r="P159" i="8"/>
  <c r="P158" i="8"/>
  <c r="P157" i="8"/>
  <c r="P156" i="8"/>
  <c r="P155" i="8"/>
  <c r="P154" i="8"/>
  <c r="P153" i="8"/>
  <c r="P152" i="8"/>
  <c r="P151" i="8"/>
  <c r="P150" i="8"/>
  <c r="P149" i="8"/>
  <c r="P148" i="8"/>
  <c r="P147" i="8"/>
  <c r="P146" i="8"/>
  <c r="P145" i="8"/>
  <c r="P144" i="8"/>
  <c r="P143" i="8"/>
  <c r="P142" i="8"/>
  <c r="P141" i="8"/>
  <c r="P140" i="8"/>
  <c r="P139" i="8"/>
  <c r="P138" i="8"/>
  <c r="P137" i="8"/>
  <c r="P136" i="8"/>
  <c r="P135" i="8"/>
  <c r="P134" i="8"/>
  <c r="P133" i="8"/>
  <c r="P132" i="8"/>
  <c r="P131" i="8"/>
  <c r="P130" i="8"/>
  <c r="P129" i="8"/>
  <c r="P128" i="8"/>
  <c r="P127" i="8"/>
  <c r="P126" i="8"/>
  <c r="P125" i="8"/>
  <c r="P124" i="8"/>
  <c r="P123" i="8"/>
  <c r="P122" i="8"/>
  <c r="P121" i="8"/>
  <c r="P120" i="8"/>
  <c r="P119" i="8"/>
  <c r="P118" i="8"/>
  <c r="P117" i="8"/>
  <c r="P116" i="8"/>
  <c r="P115" i="8"/>
  <c r="P114" i="8"/>
  <c r="P113" i="8"/>
  <c r="P112" i="8"/>
  <c r="P111" i="8"/>
  <c r="P110" i="8"/>
  <c r="P109" i="8"/>
  <c r="P108" i="8"/>
  <c r="P107" i="8"/>
  <c r="P106" i="8"/>
  <c r="P105" i="8"/>
  <c r="P104" i="8"/>
  <c r="P103" i="8"/>
  <c r="P102" i="8"/>
  <c r="P101" i="8"/>
  <c r="P100" i="8"/>
  <c r="P99" i="8"/>
  <c r="P98" i="8"/>
  <c r="P97" i="8"/>
  <c r="P96" i="8"/>
  <c r="P95" i="8"/>
  <c r="P94" i="8"/>
  <c r="P93" i="8"/>
  <c r="P92" i="8"/>
  <c r="P91" i="8"/>
  <c r="P90" i="8"/>
  <c r="P89" i="8"/>
  <c r="P88" i="8"/>
  <c r="P87" i="8"/>
  <c r="P86" i="8"/>
  <c r="P85" i="8"/>
  <c r="P84" i="8"/>
  <c r="P83" i="8"/>
  <c r="P82" i="8"/>
  <c r="P81" i="8"/>
  <c r="P80" i="8"/>
  <c r="P79" i="8"/>
  <c r="P78" i="8"/>
  <c r="P77" i="8"/>
  <c r="P76" i="8"/>
  <c r="P75" i="8"/>
  <c r="P74" i="8"/>
  <c r="P73" i="8"/>
  <c r="P72" i="8"/>
  <c r="P71" i="8"/>
  <c r="P70" i="8"/>
  <c r="P69" i="8"/>
  <c r="P68" i="8"/>
  <c r="P67" i="8"/>
  <c r="P66" i="8"/>
  <c r="P65" i="8"/>
  <c r="P64" i="8"/>
  <c r="P63" i="8"/>
  <c r="P62" i="8"/>
  <c r="P61" i="8"/>
  <c r="P60" i="8"/>
  <c r="P59" i="8"/>
  <c r="P58" i="8"/>
  <c r="P57" i="8"/>
  <c r="P56" i="8"/>
  <c r="P55" i="8"/>
  <c r="P54" i="8"/>
  <c r="P53" i="8"/>
  <c r="P52" i="8"/>
  <c r="P51" i="8"/>
  <c r="P50" i="8"/>
  <c r="P49" i="8"/>
  <c r="P48" i="8"/>
  <c r="P47" i="8"/>
  <c r="P46" i="8"/>
  <c r="P45" i="8"/>
  <c r="P44" i="8"/>
  <c r="P43" i="8"/>
  <c r="P42" i="8"/>
  <c r="P41" i="8"/>
  <c r="P40" i="8"/>
  <c r="P39" i="8"/>
  <c r="P38" i="8"/>
  <c r="P37" i="8"/>
  <c r="P36" i="8"/>
  <c r="P35" i="8"/>
  <c r="P34" i="8"/>
  <c r="P33" i="8"/>
  <c r="P32" i="8"/>
  <c r="P31" i="8"/>
  <c r="P30" i="8"/>
  <c r="P29" i="8"/>
  <c r="P28" i="8"/>
  <c r="P27" i="8"/>
  <c r="P26" i="8"/>
  <c r="P25" i="8"/>
  <c r="P23" i="8"/>
  <c r="P21" i="8"/>
  <c r="P19" i="8"/>
  <c r="P17" i="8"/>
  <c r="P15" i="8"/>
  <c r="P13" i="8"/>
  <c r="P11" i="8"/>
  <c r="BI950" i="8" l="1"/>
  <c r="BI939" i="8"/>
  <c r="BI781" i="8"/>
  <c r="BI779" i="8"/>
  <c r="BI493" i="8"/>
  <c r="BI491" i="8"/>
  <c r="BI205" i="8"/>
  <c r="BI203" i="8"/>
  <c r="BI938" i="8"/>
  <c r="BI733" i="8"/>
  <c r="BI445" i="8"/>
  <c r="BI157" i="8"/>
  <c r="BI926" i="8"/>
  <c r="BI731" i="8"/>
  <c r="BI443" i="8"/>
  <c r="BI109" i="8"/>
  <c r="BI999" i="8"/>
  <c r="BI915" i="8"/>
  <c r="BI685" i="8"/>
  <c r="BI397" i="8"/>
  <c r="BI107" i="8"/>
  <c r="BI998" i="8"/>
  <c r="BI914" i="8"/>
  <c r="BI683" i="8"/>
  <c r="BI395" i="8"/>
  <c r="BI61" i="8"/>
  <c r="BI987" i="8"/>
  <c r="BI903" i="8"/>
  <c r="BI637" i="8"/>
  <c r="BI349" i="8"/>
  <c r="BI59" i="8"/>
  <c r="BI986" i="8"/>
  <c r="BI902" i="8"/>
  <c r="BI635" i="8"/>
  <c r="BI347" i="8"/>
  <c r="BI974" i="8"/>
  <c r="BI877" i="8"/>
  <c r="BI589" i="8"/>
  <c r="BI301" i="8"/>
  <c r="BI963" i="8"/>
  <c r="BI875" i="8"/>
  <c r="BI587" i="8"/>
  <c r="BI299" i="8"/>
  <c r="BI962" i="8"/>
  <c r="BI829" i="8"/>
  <c r="BI541" i="8"/>
  <c r="BI253" i="8"/>
  <c r="BI951" i="8"/>
  <c r="BI827" i="8"/>
  <c r="BI539" i="8"/>
  <c r="BI251" i="8"/>
  <c r="V675" i="8"/>
  <c r="BI675" i="8"/>
  <c r="V489" i="8"/>
  <c r="BI489" i="8"/>
  <c r="V417" i="8"/>
  <c r="BI417" i="8"/>
  <c r="V369" i="8"/>
  <c r="BI369" i="8"/>
  <c r="V212" i="8"/>
  <c r="BI212" i="8"/>
  <c r="V55" i="8"/>
  <c r="BI55" i="8"/>
  <c r="V746" i="8"/>
  <c r="BI746" i="8"/>
  <c r="V717" i="8"/>
  <c r="BI717" i="8"/>
  <c r="V244" i="8"/>
  <c r="BI244" i="8"/>
  <c r="V232" i="8"/>
  <c r="BI232" i="8"/>
  <c r="V220" i="8"/>
  <c r="BI220" i="8"/>
  <c r="V185" i="8"/>
  <c r="BI185" i="8"/>
  <c r="V173" i="8"/>
  <c r="BI173" i="8"/>
  <c r="V161" i="8"/>
  <c r="BI161" i="8"/>
  <c r="V149" i="8"/>
  <c r="BI149" i="8"/>
  <c r="V137" i="8"/>
  <c r="BI137" i="8"/>
  <c r="V125" i="8"/>
  <c r="BI125" i="8"/>
  <c r="V120" i="8"/>
  <c r="BI120" i="8"/>
  <c r="V114" i="8"/>
  <c r="BI114" i="8"/>
  <c r="V108" i="8"/>
  <c r="BI108" i="8"/>
  <c r="V102" i="8"/>
  <c r="BI102" i="8"/>
  <c r="V62" i="8"/>
  <c r="BI62" i="8"/>
  <c r="V35" i="8"/>
  <c r="BI35" i="8"/>
  <c r="V21" i="8"/>
  <c r="BI21" i="8"/>
  <c r="V14" i="8"/>
  <c r="BI14" i="8"/>
  <c r="BI155" i="8"/>
  <c r="V893" i="8"/>
  <c r="BI893" i="8"/>
  <c r="V866" i="8"/>
  <c r="BI866" i="8"/>
  <c r="V852" i="8"/>
  <c r="BI852" i="8"/>
  <c r="V845" i="8"/>
  <c r="BI845" i="8"/>
  <c r="V833" i="8"/>
  <c r="BI833" i="8"/>
  <c r="V820" i="8"/>
  <c r="BI820" i="8"/>
  <c r="V808" i="8"/>
  <c r="BI808" i="8"/>
  <c r="V785" i="8"/>
  <c r="BI785" i="8"/>
  <c r="V771" i="8"/>
  <c r="BI771" i="8"/>
  <c r="V765" i="8"/>
  <c r="BI765" i="8"/>
  <c r="V747" i="8"/>
  <c r="BI747" i="8"/>
  <c r="V723" i="8"/>
  <c r="BI723" i="8"/>
  <c r="V700" i="8"/>
  <c r="BI700" i="8"/>
  <c r="V676" i="8"/>
  <c r="BI676" i="8"/>
  <c r="V618" i="8"/>
  <c r="BI618" i="8"/>
  <c r="V603" i="8"/>
  <c r="BI603" i="8"/>
  <c r="V593" i="8"/>
  <c r="BI593" i="8"/>
  <c r="V576" i="8"/>
  <c r="BI576" i="8"/>
  <c r="V571" i="8"/>
  <c r="BI571" i="8"/>
  <c r="V566" i="8"/>
  <c r="BI566" i="8"/>
  <c r="V540" i="8"/>
  <c r="BI540" i="8"/>
  <c r="V535" i="8"/>
  <c r="BI535" i="8"/>
  <c r="V518" i="8"/>
  <c r="BI518" i="8"/>
  <c r="V512" i="8"/>
  <c r="BI512" i="8"/>
  <c r="V507" i="8"/>
  <c r="BI507" i="8"/>
  <c r="V495" i="8"/>
  <c r="BI495" i="8"/>
  <c r="V484" i="8"/>
  <c r="BI484" i="8"/>
  <c r="V468" i="8"/>
  <c r="BI468" i="8"/>
  <c r="V447" i="8"/>
  <c r="BI447" i="8"/>
  <c r="V435" i="8"/>
  <c r="BI435" i="8"/>
  <c r="V429" i="8"/>
  <c r="BI429" i="8"/>
  <c r="V424" i="8"/>
  <c r="BI424" i="8"/>
  <c r="V389" i="8"/>
  <c r="BI389" i="8"/>
  <c r="V351" i="8"/>
  <c r="BI351" i="8"/>
  <c r="V330" i="8"/>
  <c r="BI330" i="8"/>
  <c r="V324" i="8"/>
  <c r="BI324" i="8"/>
  <c r="V314" i="8"/>
  <c r="BI314" i="8"/>
  <c r="V302" i="8"/>
  <c r="BI302" i="8"/>
  <c r="V269" i="8"/>
  <c r="BI269" i="8"/>
  <c r="V257" i="8"/>
  <c r="BI257" i="8"/>
  <c r="V245" i="8"/>
  <c r="BI245" i="8"/>
  <c r="V233" i="8"/>
  <c r="BI233" i="8"/>
  <c r="V221" i="8"/>
  <c r="BI221" i="8"/>
  <c r="V213" i="8"/>
  <c r="BI213" i="8"/>
  <c r="V208" i="8"/>
  <c r="BI208" i="8"/>
  <c r="V197" i="8"/>
  <c r="BI197" i="8"/>
  <c r="V186" i="8"/>
  <c r="BI186" i="8"/>
  <c r="V174" i="8"/>
  <c r="BI174" i="8"/>
  <c r="V162" i="8"/>
  <c r="BI162" i="8"/>
  <c r="V150" i="8"/>
  <c r="BI150" i="8"/>
  <c r="V138" i="8"/>
  <c r="BI138" i="8"/>
  <c r="V126" i="8"/>
  <c r="BI126" i="8"/>
  <c r="V103" i="8"/>
  <c r="BI103" i="8"/>
  <c r="V92" i="8"/>
  <c r="BI92" i="8"/>
  <c r="V86" i="8"/>
  <c r="BI86" i="8"/>
  <c r="V80" i="8"/>
  <c r="BI80" i="8"/>
  <c r="V69" i="8"/>
  <c r="BI69" i="8"/>
  <c r="V63" i="8"/>
  <c r="BI63" i="8"/>
  <c r="V56" i="8"/>
  <c r="BI56" i="8"/>
  <c r="V42" i="8"/>
  <c r="BI42" i="8"/>
  <c r="V15" i="8"/>
  <c r="BI15" i="8"/>
  <c r="BI997" i="8"/>
  <c r="BI985" i="8"/>
  <c r="BI973" i="8"/>
  <c r="BI961" i="8"/>
  <c r="BI949" i="8"/>
  <c r="BI937" i="8"/>
  <c r="BI925" i="8"/>
  <c r="BI913" i="8"/>
  <c r="BI901" i="8"/>
  <c r="BI874" i="8"/>
  <c r="BI826" i="8"/>
  <c r="BI778" i="8"/>
  <c r="BI730" i="8"/>
  <c r="BI682" i="8"/>
  <c r="BI634" i="8"/>
  <c r="BI586" i="8"/>
  <c r="BI538" i="8"/>
  <c r="BI490" i="8"/>
  <c r="BI442" i="8"/>
  <c r="BI394" i="8"/>
  <c r="BI346" i="8"/>
  <c r="BI298" i="8"/>
  <c r="BI250" i="8"/>
  <c r="BI202" i="8"/>
  <c r="BI154" i="8"/>
  <c r="BI106" i="8"/>
  <c r="BI58" i="8"/>
  <c r="V844" i="8"/>
  <c r="BI844" i="8"/>
  <c r="V639" i="8"/>
  <c r="BI639" i="8"/>
  <c r="V607" i="8"/>
  <c r="BI607" i="8"/>
  <c r="V376" i="8"/>
  <c r="BI376" i="8"/>
  <c r="V34" i="8"/>
  <c r="BI34" i="8"/>
  <c r="V872" i="8"/>
  <c r="BI872" i="8"/>
  <c r="V859" i="8"/>
  <c r="BI859" i="8"/>
  <c r="V711" i="8"/>
  <c r="BI711" i="8"/>
  <c r="V645" i="8"/>
  <c r="BI645" i="8"/>
  <c r="V894" i="8"/>
  <c r="BI894" i="8"/>
  <c r="V880" i="8"/>
  <c r="BI880" i="8"/>
  <c r="V873" i="8"/>
  <c r="BI873" i="8"/>
  <c r="V867" i="8"/>
  <c r="BI867" i="8"/>
  <c r="V846" i="8"/>
  <c r="BI846" i="8"/>
  <c r="V834" i="8"/>
  <c r="BI834" i="8"/>
  <c r="V804" i="8"/>
  <c r="BI804" i="8"/>
  <c r="V798" i="8"/>
  <c r="BI798" i="8"/>
  <c r="V759" i="8"/>
  <c r="BI759" i="8"/>
  <c r="V736" i="8"/>
  <c r="BI736" i="8"/>
  <c r="V712" i="8"/>
  <c r="BI712" i="8"/>
  <c r="V688" i="8"/>
  <c r="BI688" i="8"/>
  <c r="V664" i="8"/>
  <c r="BI664" i="8"/>
  <c r="V652" i="8"/>
  <c r="BI652" i="8"/>
  <c r="V640" i="8"/>
  <c r="BI640" i="8"/>
  <c r="V629" i="8"/>
  <c r="BI629" i="8"/>
  <c r="V609" i="8"/>
  <c r="BI609" i="8"/>
  <c r="V582" i="8"/>
  <c r="BI582" i="8"/>
  <c r="V561" i="8"/>
  <c r="BI561" i="8"/>
  <c r="V546" i="8"/>
  <c r="BI546" i="8"/>
  <c r="V519" i="8"/>
  <c r="BI519" i="8"/>
  <c r="V513" i="8"/>
  <c r="BI513" i="8"/>
  <c r="V485" i="8"/>
  <c r="BI485" i="8"/>
  <c r="V474" i="8"/>
  <c r="BI474" i="8"/>
  <c r="V463" i="8"/>
  <c r="BI463" i="8"/>
  <c r="V453" i="8"/>
  <c r="BI453" i="8"/>
  <c r="V441" i="8"/>
  <c r="BI441" i="8"/>
  <c r="V436" i="8"/>
  <c r="BI436" i="8"/>
  <c r="V401" i="8"/>
  <c r="BI401" i="8"/>
  <c r="V377" i="8"/>
  <c r="BI377" i="8"/>
  <c r="V365" i="8"/>
  <c r="BI365" i="8"/>
  <c r="V352" i="8"/>
  <c r="BI352" i="8"/>
  <c r="V345" i="8"/>
  <c r="BI345" i="8"/>
  <c r="V331" i="8"/>
  <c r="BI331" i="8"/>
  <c r="V308" i="8"/>
  <c r="BI308" i="8"/>
  <c r="V292" i="8"/>
  <c r="BI292" i="8"/>
  <c r="V281" i="8"/>
  <c r="BI281" i="8"/>
  <c r="V198" i="8"/>
  <c r="BI198" i="8"/>
  <c r="V192" i="8"/>
  <c r="BI192" i="8"/>
  <c r="V180" i="8"/>
  <c r="BI180" i="8"/>
  <c r="V168" i="8"/>
  <c r="BI168" i="8"/>
  <c r="V156" i="8"/>
  <c r="BI156" i="8"/>
  <c r="V144" i="8"/>
  <c r="BI144" i="8"/>
  <c r="V132" i="8"/>
  <c r="BI132" i="8"/>
  <c r="V115" i="8"/>
  <c r="BI115" i="8"/>
  <c r="V104" i="8"/>
  <c r="BI104" i="8"/>
  <c r="V98" i="8"/>
  <c r="BI98" i="8"/>
  <c r="V75" i="8"/>
  <c r="BI75" i="8"/>
  <c r="V43" i="8"/>
  <c r="BI43" i="8"/>
  <c r="V29" i="8"/>
  <c r="BI29" i="8"/>
  <c r="V22" i="8"/>
  <c r="BI22" i="8"/>
  <c r="BI996" i="8"/>
  <c r="BI984" i="8"/>
  <c r="BI972" i="8"/>
  <c r="BI960" i="8"/>
  <c r="BI948" i="8"/>
  <c r="BI936" i="8"/>
  <c r="BI924" i="8"/>
  <c r="BI912" i="8"/>
  <c r="BI900" i="8"/>
  <c r="BI865" i="8"/>
  <c r="BI817" i="8"/>
  <c r="BI769" i="8"/>
  <c r="BI721" i="8"/>
  <c r="BI673" i="8"/>
  <c r="BI625" i="8"/>
  <c r="BI577" i="8"/>
  <c r="BI529" i="8"/>
  <c r="BI481" i="8"/>
  <c r="BI433" i="8"/>
  <c r="BI385" i="8"/>
  <c r="BI337" i="8"/>
  <c r="BI289" i="8"/>
  <c r="BI241" i="8"/>
  <c r="BI193" i="8"/>
  <c r="BI145" i="8"/>
  <c r="BI97" i="8"/>
  <c r="BI49" i="8"/>
  <c r="V734" i="8"/>
  <c r="BI734" i="8"/>
  <c r="V628" i="8"/>
  <c r="BI628" i="8"/>
  <c r="V528" i="8"/>
  <c r="BI528" i="8"/>
  <c r="V500" i="8"/>
  <c r="BI500" i="8"/>
  <c r="V440" i="8"/>
  <c r="BI440" i="8"/>
  <c r="V196" i="8"/>
  <c r="BI196" i="8"/>
  <c r="V48" i="8"/>
  <c r="BI48" i="8"/>
  <c r="V423" i="8"/>
  <c r="BI423" i="8"/>
  <c r="V350" i="8"/>
  <c r="BI350" i="8"/>
  <c r="V860" i="8"/>
  <c r="BI860" i="8"/>
  <c r="V847" i="8"/>
  <c r="BI847" i="8"/>
  <c r="V835" i="8"/>
  <c r="BI835" i="8"/>
  <c r="V809" i="8"/>
  <c r="BI809" i="8"/>
  <c r="V792" i="8"/>
  <c r="BI792" i="8"/>
  <c r="V786" i="8"/>
  <c r="BI786" i="8"/>
  <c r="V772" i="8"/>
  <c r="BI772" i="8"/>
  <c r="V748" i="8"/>
  <c r="BI748" i="8"/>
  <c r="V724" i="8"/>
  <c r="BI724" i="8"/>
  <c r="V701" i="8"/>
  <c r="BI701" i="8"/>
  <c r="V677" i="8"/>
  <c r="BI677" i="8"/>
  <c r="V619" i="8"/>
  <c r="BI619" i="8"/>
  <c r="V604" i="8"/>
  <c r="BI604" i="8"/>
  <c r="V588" i="8"/>
  <c r="BI588" i="8"/>
  <c r="V572" i="8"/>
  <c r="BI572" i="8"/>
  <c r="V567" i="8"/>
  <c r="BI567" i="8"/>
  <c r="V556" i="8"/>
  <c r="BI556" i="8"/>
  <c r="V530" i="8"/>
  <c r="BI530" i="8"/>
  <c r="V524" i="8"/>
  <c r="BI524" i="8"/>
  <c r="V458" i="8"/>
  <c r="BI458" i="8"/>
  <c r="V448" i="8"/>
  <c r="BI448" i="8"/>
  <c r="V425" i="8"/>
  <c r="BI425" i="8"/>
  <c r="V413" i="8"/>
  <c r="BI413" i="8"/>
  <c r="V396" i="8"/>
  <c r="BI396" i="8"/>
  <c r="V384" i="8"/>
  <c r="BI384" i="8"/>
  <c r="V372" i="8"/>
  <c r="BI372" i="8"/>
  <c r="V338" i="8"/>
  <c r="BI338" i="8"/>
  <c r="V332" i="8"/>
  <c r="BI332" i="8"/>
  <c r="V319" i="8"/>
  <c r="BI319" i="8"/>
  <c r="V187" i="8"/>
  <c r="BI187" i="8"/>
  <c r="V175" i="8"/>
  <c r="BI175" i="8"/>
  <c r="V163" i="8"/>
  <c r="BI163" i="8"/>
  <c r="V151" i="8"/>
  <c r="BI151" i="8"/>
  <c r="V139" i="8"/>
  <c r="BI139" i="8"/>
  <c r="V127" i="8"/>
  <c r="BI127" i="8"/>
  <c r="V87" i="8"/>
  <c r="BI87" i="8"/>
  <c r="V81" i="8"/>
  <c r="BI81" i="8"/>
  <c r="V64" i="8"/>
  <c r="BI64" i="8"/>
  <c r="V57" i="8"/>
  <c r="BI57" i="8"/>
  <c r="V50" i="8"/>
  <c r="BI50" i="8"/>
  <c r="V23" i="8"/>
  <c r="BI23" i="8"/>
  <c r="V16" i="8"/>
  <c r="BI16" i="8"/>
  <c r="BI995" i="8"/>
  <c r="BI983" i="8"/>
  <c r="BI971" i="8"/>
  <c r="BI959" i="8"/>
  <c r="BI947" i="8"/>
  <c r="BI935" i="8"/>
  <c r="BI923" i="8"/>
  <c r="BI911" i="8"/>
  <c r="BI899" i="8"/>
  <c r="BI863" i="8"/>
  <c r="BI815" i="8"/>
  <c r="BI767" i="8"/>
  <c r="BI719" i="8"/>
  <c r="BI671" i="8"/>
  <c r="BI623" i="8"/>
  <c r="BI575" i="8"/>
  <c r="BI527" i="8"/>
  <c r="BI479" i="8"/>
  <c r="BI431" i="8"/>
  <c r="BI383" i="8"/>
  <c r="BI335" i="8"/>
  <c r="BI287" i="8"/>
  <c r="BI239" i="8"/>
  <c r="BI191" i="8"/>
  <c r="BI143" i="8"/>
  <c r="BI95" i="8"/>
  <c r="BI47" i="8"/>
  <c r="V885" i="8"/>
  <c r="BI885" i="8"/>
  <c r="V832" i="8"/>
  <c r="BI832" i="8"/>
  <c r="V813" i="8"/>
  <c r="BI813" i="8"/>
  <c r="V776" i="8"/>
  <c r="BI776" i="8"/>
  <c r="V740" i="8"/>
  <c r="BI740" i="8"/>
  <c r="V716" i="8"/>
  <c r="BI716" i="8"/>
  <c r="V705" i="8"/>
  <c r="BI705" i="8"/>
  <c r="V651" i="8"/>
  <c r="BI651" i="8"/>
  <c r="V411" i="8"/>
  <c r="BI411" i="8"/>
  <c r="V79" i="8"/>
  <c r="BI79" i="8"/>
  <c r="BI975" i="8"/>
  <c r="V693" i="8"/>
  <c r="BI693" i="8"/>
  <c r="V624" i="8"/>
  <c r="BI624" i="8"/>
  <c r="V555" i="8"/>
  <c r="BI555" i="8"/>
  <c r="V545" i="8"/>
  <c r="BI545" i="8"/>
  <c r="V28" i="8"/>
  <c r="BI28" i="8"/>
  <c r="V888" i="8"/>
  <c r="BI888" i="8"/>
  <c r="V881" i="8"/>
  <c r="BI881" i="8"/>
  <c r="V854" i="8"/>
  <c r="BI854" i="8"/>
  <c r="V840" i="8"/>
  <c r="BI840" i="8"/>
  <c r="V821" i="8"/>
  <c r="BI821" i="8"/>
  <c r="V799" i="8"/>
  <c r="BI799" i="8"/>
  <c r="V787" i="8"/>
  <c r="BI787" i="8"/>
  <c r="V760" i="8"/>
  <c r="BI760" i="8"/>
  <c r="V737" i="8"/>
  <c r="BI737" i="8"/>
  <c r="V713" i="8"/>
  <c r="BI713" i="8"/>
  <c r="V689" i="8"/>
  <c r="BI689" i="8"/>
  <c r="V678" i="8"/>
  <c r="BI678" i="8"/>
  <c r="V665" i="8"/>
  <c r="BI665" i="8"/>
  <c r="V653" i="8"/>
  <c r="BI653" i="8"/>
  <c r="V641" i="8"/>
  <c r="BI641" i="8"/>
  <c r="V614" i="8"/>
  <c r="BI614" i="8"/>
  <c r="V594" i="8"/>
  <c r="BI594" i="8"/>
  <c r="V583" i="8"/>
  <c r="BI583" i="8"/>
  <c r="V536" i="8"/>
  <c r="BI536" i="8"/>
  <c r="V520" i="8"/>
  <c r="BI520" i="8"/>
  <c r="V508" i="8"/>
  <c r="BI508" i="8"/>
  <c r="V496" i="8"/>
  <c r="BI496" i="8"/>
  <c r="V480" i="8"/>
  <c r="BI480" i="8"/>
  <c r="V475" i="8"/>
  <c r="BI475" i="8"/>
  <c r="V464" i="8"/>
  <c r="BI464" i="8"/>
  <c r="V420" i="8"/>
  <c r="BI420" i="8"/>
  <c r="V408" i="8"/>
  <c r="BI408" i="8"/>
  <c r="V402" i="8"/>
  <c r="BI402" i="8"/>
  <c r="V390" i="8"/>
  <c r="BI390" i="8"/>
  <c r="V360" i="8"/>
  <c r="BI360" i="8"/>
  <c r="V353" i="8"/>
  <c r="BI353" i="8"/>
  <c r="V339" i="8"/>
  <c r="BI339" i="8"/>
  <c r="V315" i="8"/>
  <c r="BI315" i="8"/>
  <c r="V309" i="8"/>
  <c r="BI309" i="8"/>
  <c r="V303" i="8"/>
  <c r="BI303" i="8"/>
  <c r="V293" i="8"/>
  <c r="BI293" i="8"/>
  <c r="V270" i="8"/>
  <c r="BI270" i="8"/>
  <c r="V264" i="8"/>
  <c r="BI264" i="8"/>
  <c r="V258" i="8"/>
  <c r="BI258" i="8"/>
  <c r="V252" i="8"/>
  <c r="BI252" i="8"/>
  <c r="V246" i="8"/>
  <c r="BI246" i="8"/>
  <c r="V240" i="8"/>
  <c r="BI240" i="8"/>
  <c r="V234" i="8"/>
  <c r="BI234" i="8"/>
  <c r="V228" i="8"/>
  <c r="BI228" i="8"/>
  <c r="V222" i="8"/>
  <c r="BI222" i="8"/>
  <c r="V209" i="8"/>
  <c r="BI209" i="8"/>
  <c r="V199" i="8"/>
  <c r="BI199" i="8"/>
  <c r="V99" i="8"/>
  <c r="BI99" i="8"/>
  <c r="V93" i="8"/>
  <c r="BI93" i="8"/>
  <c r="V76" i="8"/>
  <c r="BI76" i="8"/>
  <c r="V51" i="8"/>
  <c r="BI51" i="8"/>
  <c r="V44" i="8"/>
  <c r="BI44" i="8"/>
  <c r="V37" i="8"/>
  <c r="BI37" i="8"/>
  <c r="V30" i="8"/>
  <c r="BI30" i="8"/>
  <c r="BI994" i="8"/>
  <c r="BI982" i="8"/>
  <c r="BI970" i="8"/>
  <c r="BI958" i="8"/>
  <c r="BI946" i="8"/>
  <c r="BI934" i="8"/>
  <c r="BI922" i="8"/>
  <c r="BI910" i="8"/>
  <c r="BI898" i="8"/>
  <c r="BI862" i="8"/>
  <c r="BI814" i="8"/>
  <c r="BI766" i="8"/>
  <c r="BI718" i="8"/>
  <c r="BI670" i="8"/>
  <c r="BI622" i="8"/>
  <c r="BI574" i="8"/>
  <c r="BI526" i="8"/>
  <c r="BI478" i="8"/>
  <c r="BI430" i="8"/>
  <c r="BI382" i="8"/>
  <c r="BI334" i="8"/>
  <c r="BI286" i="8"/>
  <c r="BI238" i="8"/>
  <c r="BI190" i="8"/>
  <c r="BI142" i="8"/>
  <c r="BI94" i="8"/>
  <c r="BI46" i="8"/>
  <c r="V825" i="8"/>
  <c r="BI825" i="8"/>
  <c r="V728" i="8"/>
  <c r="BI728" i="8"/>
  <c r="V687" i="8"/>
  <c r="BI687" i="8"/>
  <c r="V290" i="8"/>
  <c r="BI290" i="8"/>
  <c r="V219" i="8"/>
  <c r="BI219" i="8"/>
  <c r="BI927" i="8"/>
  <c r="V797" i="8"/>
  <c r="BI797" i="8"/>
  <c r="V784" i="8"/>
  <c r="BI784" i="8"/>
  <c r="V764" i="8"/>
  <c r="BI764" i="8"/>
  <c r="V729" i="8"/>
  <c r="BI729" i="8"/>
  <c r="V669" i="8"/>
  <c r="BI669" i="8"/>
  <c r="V657" i="8"/>
  <c r="BI657" i="8"/>
  <c r="V608" i="8"/>
  <c r="BI608" i="8"/>
  <c r="V523" i="8"/>
  <c r="BI523" i="8"/>
  <c r="V462" i="8"/>
  <c r="BI462" i="8"/>
  <c r="V268" i="8"/>
  <c r="BI268" i="8"/>
  <c r="V882" i="8"/>
  <c r="BI882" i="8"/>
  <c r="V868" i="8"/>
  <c r="BI868" i="8"/>
  <c r="V861" i="8"/>
  <c r="BI861" i="8"/>
  <c r="V855" i="8"/>
  <c r="BI855" i="8"/>
  <c r="V836" i="8"/>
  <c r="BI836" i="8"/>
  <c r="V828" i="8"/>
  <c r="BI828" i="8"/>
  <c r="V816" i="8"/>
  <c r="BI816" i="8"/>
  <c r="V773" i="8"/>
  <c r="BI773" i="8"/>
  <c r="V761" i="8"/>
  <c r="BI761" i="8"/>
  <c r="V749" i="8"/>
  <c r="BI749" i="8"/>
  <c r="V725" i="8"/>
  <c r="BI725" i="8"/>
  <c r="V702" i="8"/>
  <c r="BI702" i="8"/>
  <c r="V684" i="8"/>
  <c r="BI684" i="8"/>
  <c r="V666" i="8"/>
  <c r="BI666" i="8"/>
  <c r="V654" i="8"/>
  <c r="BI654" i="8"/>
  <c r="V642" i="8"/>
  <c r="BI642" i="8"/>
  <c r="V630" i="8"/>
  <c r="BI630" i="8"/>
  <c r="V626" i="8"/>
  <c r="BI626" i="8"/>
  <c r="V620" i="8"/>
  <c r="BI620" i="8"/>
  <c r="V600" i="8"/>
  <c r="BI600" i="8"/>
  <c r="V578" i="8"/>
  <c r="BI578" i="8"/>
  <c r="V557" i="8"/>
  <c r="BI557" i="8"/>
  <c r="V547" i="8"/>
  <c r="BI547" i="8"/>
  <c r="V542" i="8"/>
  <c r="BI542" i="8"/>
  <c r="V531" i="8"/>
  <c r="BI531" i="8"/>
  <c r="V525" i="8"/>
  <c r="BI525" i="8"/>
  <c r="V497" i="8"/>
  <c r="BI497" i="8"/>
  <c r="V486" i="8"/>
  <c r="BI486" i="8"/>
  <c r="V470" i="8"/>
  <c r="BI470" i="8"/>
  <c r="V465" i="8"/>
  <c r="BI465" i="8"/>
  <c r="V459" i="8"/>
  <c r="BI459" i="8"/>
  <c r="V437" i="8"/>
  <c r="BI437" i="8"/>
  <c r="V378" i="8"/>
  <c r="BI378" i="8"/>
  <c r="V366" i="8"/>
  <c r="BI366" i="8"/>
  <c r="V340" i="8"/>
  <c r="BI340" i="8"/>
  <c r="V333" i="8"/>
  <c r="BI333" i="8"/>
  <c r="V282" i="8"/>
  <c r="BI282" i="8"/>
  <c r="V276" i="8"/>
  <c r="BI276" i="8"/>
  <c r="V259" i="8"/>
  <c r="BI259" i="8"/>
  <c r="V247" i="8"/>
  <c r="BI247" i="8"/>
  <c r="V235" i="8"/>
  <c r="BI235" i="8"/>
  <c r="V223" i="8"/>
  <c r="BI223" i="8"/>
  <c r="V204" i="8"/>
  <c r="BI204" i="8"/>
  <c r="V182" i="8"/>
  <c r="BI182" i="8"/>
  <c r="V170" i="8"/>
  <c r="BI170" i="8"/>
  <c r="V158" i="8"/>
  <c r="BI158" i="8"/>
  <c r="V146" i="8"/>
  <c r="BI146" i="8"/>
  <c r="V134" i="8"/>
  <c r="BI134" i="8"/>
  <c r="V122" i="8"/>
  <c r="BI122" i="8"/>
  <c r="V116" i="8"/>
  <c r="BI116" i="8"/>
  <c r="V110" i="8"/>
  <c r="BI110" i="8"/>
  <c r="V105" i="8"/>
  <c r="BI105" i="8"/>
  <c r="V88" i="8"/>
  <c r="BI88" i="8"/>
  <c r="V65" i="8"/>
  <c r="BI65" i="8"/>
  <c r="V31" i="8"/>
  <c r="BI31" i="8"/>
  <c r="V17" i="8"/>
  <c r="BI17" i="8"/>
  <c r="BI993" i="8"/>
  <c r="BI981" i="8"/>
  <c r="BI969" i="8"/>
  <c r="BI957" i="8"/>
  <c r="BI945" i="8"/>
  <c r="BI933" i="8"/>
  <c r="BI921" i="8"/>
  <c r="BI909" i="8"/>
  <c r="BI897" i="8"/>
  <c r="BI853" i="8"/>
  <c r="BI805" i="8"/>
  <c r="BI757" i="8"/>
  <c r="BI709" i="8"/>
  <c r="BI661" i="8"/>
  <c r="BI613" i="8"/>
  <c r="BI565" i="8"/>
  <c r="BI517" i="8"/>
  <c r="BI469" i="8"/>
  <c r="BI421" i="8"/>
  <c r="BI373" i="8"/>
  <c r="BI325" i="8"/>
  <c r="BI277" i="8"/>
  <c r="BI229" i="8"/>
  <c r="BI181" i="8"/>
  <c r="BI133" i="8"/>
  <c r="BI85" i="8"/>
  <c r="BI36" i="8"/>
  <c r="V819" i="8"/>
  <c r="BI819" i="8"/>
  <c r="V796" i="8"/>
  <c r="BI796" i="8"/>
  <c r="V612" i="8"/>
  <c r="BI612" i="8"/>
  <c r="V511" i="8"/>
  <c r="BI511" i="8"/>
  <c r="V405" i="8"/>
  <c r="BI405" i="8"/>
  <c r="V296" i="8"/>
  <c r="BI296" i="8"/>
  <c r="V41" i="8"/>
  <c r="BI41" i="8"/>
  <c r="V753" i="8"/>
  <c r="BI753" i="8"/>
  <c r="V735" i="8"/>
  <c r="BI735" i="8"/>
  <c r="V400" i="8"/>
  <c r="BI400" i="8"/>
  <c r="V344" i="8"/>
  <c r="BI344" i="8"/>
  <c r="V280" i="8"/>
  <c r="BI280" i="8"/>
  <c r="V883" i="8"/>
  <c r="BI883" i="8"/>
  <c r="V848" i="8"/>
  <c r="BI848" i="8"/>
  <c r="V810" i="8"/>
  <c r="BI810" i="8"/>
  <c r="V800" i="8"/>
  <c r="BI800" i="8"/>
  <c r="V738" i="8"/>
  <c r="BI738" i="8"/>
  <c r="V714" i="8"/>
  <c r="BI714" i="8"/>
  <c r="V696" i="8"/>
  <c r="BI696" i="8"/>
  <c r="V690" i="8"/>
  <c r="BI690" i="8"/>
  <c r="V679" i="8"/>
  <c r="BI679" i="8"/>
  <c r="V672" i="8"/>
  <c r="BI672" i="8"/>
  <c r="V660" i="8"/>
  <c r="BI660" i="8"/>
  <c r="V648" i="8"/>
  <c r="BI648" i="8"/>
  <c r="V636" i="8"/>
  <c r="BI636" i="8"/>
  <c r="V621" i="8"/>
  <c r="BI621" i="8"/>
  <c r="V605" i="8"/>
  <c r="BI605" i="8"/>
  <c r="V573" i="8"/>
  <c r="BI573" i="8"/>
  <c r="V568" i="8"/>
  <c r="BI568" i="8"/>
  <c r="V552" i="8"/>
  <c r="BI552" i="8"/>
  <c r="V537" i="8"/>
  <c r="BI537" i="8"/>
  <c r="V521" i="8"/>
  <c r="BI521" i="8"/>
  <c r="V449" i="8"/>
  <c r="BI449" i="8"/>
  <c r="V432" i="8"/>
  <c r="BI432" i="8"/>
  <c r="V426" i="8"/>
  <c r="BI426" i="8"/>
  <c r="V414" i="8"/>
  <c r="BI414" i="8"/>
  <c r="V391" i="8"/>
  <c r="BI391" i="8"/>
  <c r="V326" i="8"/>
  <c r="BI326" i="8"/>
  <c r="V320" i="8"/>
  <c r="BI320" i="8"/>
  <c r="V271" i="8"/>
  <c r="BI271" i="8"/>
  <c r="V216" i="8"/>
  <c r="BI216" i="8"/>
  <c r="V210" i="8"/>
  <c r="BI210" i="8"/>
  <c r="V194" i="8"/>
  <c r="BI194" i="8"/>
  <c r="V188" i="8"/>
  <c r="BI188" i="8"/>
  <c r="V176" i="8"/>
  <c r="BI176" i="8"/>
  <c r="V164" i="8"/>
  <c r="BI164" i="8"/>
  <c r="V152" i="8"/>
  <c r="BI152" i="8"/>
  <c r="V140" i="8"/>
  <c r="BI140" i="8"/>
  <c r="V128" i="8"/>
  <c r="BI128" i="8"/>
  <c r="V111" i="8"/>
  <c r="BI111" i="8"/>
  <c r="V77" i="8"/>
  <c r="BI77" i="8"/>
  <c r="V72" i="8"/>
  <c r="BI72" i="8"/>
  <c r="V52" i="8"/>
  <c r="BI52" i="8"/>
  <c r="V45" i="8"/>
  <c r="BI45" i="8"/>
  <c r="V38" i="8"/>
  <c r="BI38" i="8"/>
  <c r="V11" i="8"/>
  <c r="BI11" i="8"/>
  <c r="BI992" i="8"/>
  <c r="BI980" i="8"/>
  <c r="BI968" i="8"/>
  <c r="BI956" i="8"/>
  <c r="BI944" i="8"/>
  <c r="BI932" i="8"/>
  <c r="BI920" i="8"/>
  <c r="BI908" i="8"/>
  <c r="BI896" i="8"/>
  <c r="BI851" i="8"/>
  <c r="BI803" i="8"/>
  <c r="BI755" i="8"/>
  <c r="BI707" i="8"/>
  <c r="BI659" i="8"/>
  <c r="BI611" i="8"/>
  <c r="BI563" i="8"/>
  <c r="BI515" i="8"/>
  <c r="BI467" i="8"/>
  <c r="BI419" i="8"/>
  <c r="BI371" i="8"/>
  <c r="BI323" i="8"/>
  <c r="BI275" i="8"/>
  <c r="BI227" i="8"/>
  <c r="BI179" i="8"/>
  <c r="BI131" i="8"/>
  <c r="BI83" i="8"/>
  <c r="BI24" i="8"/>
  <c r="V549" i="8"/>
  <c r="BI549" i="8"/>
  <c r="V381" i="8"/>
  <c r="BI381" i="8"/>
  <c r="V343" i="8"/>
  <c r="BI343" i="8"/>
  <c r="V297" i="8"/>
  <c r="BI297" i="8"/>
  <c r="V890" i="8"/>
  <c r="BI890" i="8"/>
  <c r="V876" i="8"/>
  <c r="BI876" i="8"/>
  <c r="V869" i="8"/>
  <c r="BI869" i="8"/>
  <c r="V842" i="8"/>
  <c r="BI842" i="8"/>
  <c r="V822" i="8"/>
  <c r="BI822" i="8"/>
  <c r="V806" i="8"/>
  <c r="BI806" i="8"/>
  <c r="V794" i="8"/>
  <c r="BI794" i="8"/>
  <c r="V788" i="8"/>
  <c r="BI788" i="8"/>
  <c r="V780" i="8"/>
  <c r="BI780" i="8"/>
  <c r="V762" i="8"/>
  <c r="BI762" i="8"/>
  <c r="V726" i="8"/>
  <c r="BI726" i="8"/>
  <c r="V708" i="8"/>
  <c r="BI708" i="8"/>
  <c r="V703" i="8"/>
  <c r="BI703" i="8"/>
  <c r="V691" i="8"/>
  <c r="BI691" i="8"/>
  <c r="V667" i="8"/>
  <c r="BI667" i="8"/>
  <c r="V655" i="8"/>
  <c r="BI655" i="8"/>
  <c r="V643" i="8"/>
  <c r="BI643" i="8"/>
  <c r="V631" i="8"/>
  <c r="BI631" i="8"/>
  <c r="V615" i="8"/>
  <c r="BI615" i="8"/>
  <c r="V595" i="8"/>
  <c r="BI595" i="8"/>
  <c r="V590" i="8"/>
  <c r="BI590" i="8"/>
  <c r="V584" i="8"/>
  <c r="BI584" i="8"/>
  <c r="V579" i="8"/>
  <c r="BI579" i="8"/>
  <c r="V558" i="8"/>
  <c r="BI558" i="8"/>
  <c r="V543" i="8"/>
  <c r="BI543" i="8"/>
  <c r="V532" i="8"/>
  <c r="BI532" i="8"/>
  <c r="V509" i="8"/>
  <c r="BI509" i="8"/>
  <c r="V504" i="8"/>
  <c r="BI504" i="8"/>
  <c r="V492" i="8"/>
  <c r="BI492" i="8"/>
  <c r="V487" i="8"/>
  <c r="BI487" i="8"/>
  <c r="V476" i="8"/>
  <c r="BI476" i="8"/>
  <c r="V471" i="8"/>
  <c r="BI471" i="8"/>
  <c r="V415" i="8"/>
  <c r="BI415" i="8"/>
  <c r="V403" i="8"/>
  <c r="BI403" i="8"/>
  <c r="V392" i="8"/>
  <c r="BI392" i="8"/>
  <c r="V386" i="8"/>
  <c r="BI386" i="8"/>
  <c r="V379" i="8"/>
  <c r="BI379" i="8"/>
  <c r="V367" i="8"/>
  <c r="BI367" i="8"/>
  <c r="V354" i="8"/>
  <c r="BI354" i="8"/>
  <c r="V348" i="8"/>
  <c r="BI348" i="8"/>
  <c r="V341" i="8"/>
  <c r="BI341" i="8"/>
  <c r="V327" i="8"/>
  <c r="BI327" i="8"/>
  <c r="V321" i="8"/>
  <c r="BI321" i="8"/>
  <c r="V316" i="8"/>
  <c r="BI316" i="8"/>
  <c r="V304" i="8"/>
  <c r="BI304" i="8"/>
  <c r="V294" i="8"/>
  <c r="BI294" i="8"/>
  <c r="V288" i="8"/>
  <c r="BI288" i="8"/>
  <c r="V283" i="8"/>
  <c r="BI283" i="8"/>
  <c r="V200" i="8"/>
  <c r="BI200" i="8"/>
  <c r="V183" i="8"/>
  <c r="BI183" i="8"/>
  <c r="V171" i="8"/>
  <c r="BI171" i="8"/>
  <c r="V159" i="8"/>
  <c r="BI159" i="8"/>
  <c r="V147" i="8"/>
  <c r="BI147" i="8"/>
  <c r="V135" i="8"/>
  <c r="BI135" i="8"/>
  <c r="V123" i="8"/>
  <c r="BI123" i="8"/>
  <c r="V117" i="8"/>
  <c r="BI117" i="8"/>
  <c r="V112" i="8"/>
  <c r="BI112" i="8"/>
  <c r="V100" i="8"/>
  <c r="BI100" i="8"/>
  <c r="V66" i="8"/>
  <c r="BI66" i="8"/>
  <c r="V39" i="8"/>
  <c r="BI39" i="8"/>
  <c r="V32" i="8"/>
  <c r="BI32" i="8"/>
  <c r="V25" i="8"/>
  <c r="BI25" i="8"/>
  <c r="V18" i="8"/>
  <c r="BI18" i="8"/>
  <c r="BI991" i="8"/>
  <c r="BI979" i="8"/>
  <c r="BI967" i="8"/>
  <c r="BI955" i="8"/>
  <c r="BI943" i="8"/>
  <c r="BI931" i="8"/>
  <c r="BI919" i="8"/>
  <c r="BI907" i="8"/>
  <c r="BI895" i="8"/>
  <c r="BI850" i="8"/>
  <c r="BI802" i="8"/>
  <c r="BI754" i="8"/>
  <c r="BI706" i="8"/>
  <c r="BI658" i="8"/>
  <c r="BI610" i="8"/>
  <c r="BI562" i="8"/>
  <c r="BI514" i="8"/>
  <c r="BI466" i="8"/>
  <c r="BI418" i="8"/>
  <c r="BI370" i="8"/>
  <c r="BI322" i="8"/>
  <c r="BI274" i="8"/>
  <c r="BI226" i="8"/>
  <c r="BI178" i="8"/>
  <c r="BI130" i="8"/>
  <c r="BI82" i="8"/>
  <c r="BI19" i="8"/>
  <c r="V10" i="8"/>
  <c r="BI10" i="8"/>
  <c r="V879" i="8"/>
  <c r="BI879" i="8"/>
  <c r="V699" i="8"/>
  <c r="BI699" i="8"/>
  <c r="V534" i="8"/>
  <c r="BI534" i="8"/>
  <c r="V741" i="8"/>
  <c r="BI741" i="8"/>
  <c r="V633" i="8"/>
  <c r="BI633" i="8"/>
  <c r="V307" i="8"/>
  <c r="BI307" i="8"/>
  <c r="V291" i="8"/>
  <c r="BI291" i="8"/>
  <c r="V891" i="8"/>
  <c r="BI891" i="8"/>
  <c r="V870" i="8"/>
  <c r="BI870" i="8"/>
  <c r="V856" i="8"/>
  <c r="BI856" i="8"/>
  <c r="V849" i="8"/>
  <c r="BI849" i="8"/>
  <c r="V843" i="8"/>
  <c r="BI843" i="8"/>
  <c r="V837" i="8"/>
  <c r="BI837" i="8"/>
  <c r="V830" i="8"/>
  <c r="BI830" i="8"/>
  <c r="V823" i="8"/>
  <c r="BI823" i="8"/>
  <c r="V811" i="8"/>
  <c r="BI811" i="8"/>
  <c r="V789" i="8"/>
  <c r="BI789" i="8"/>
  <c r="V774" i="8"/>
  <c r="BI774" i="8"/>
  <c r="V768" i="8"/>
  <c r="BI768" i="8"/>
  <c r="V756" i="8"/>
  <c r="BI756" i="8"/>
  <c r="V750" i="8"/>
  <c r="BI750" i="8"/>
  <c r="V744" i="8"/>
  <c r="BI744" i="8"/>
  <c r="V739" i="8"/>
  <c r="BI739" i="8"/>
  <c r="V732" i="8"/>
  <c r="BI732" i="8"/>
  <c r="V720" i="8"/>
  <c r="BI720" i="8"/>
  <c r="V715" i="8"/>
  <c r="BI715" i="8"/>
  <c r="V680" i="8"/>
  <c r="BI680" i="8"/>
  <c r="V627" i="8"/>
  <c r="BI627" i="8"/>
  <c r="V616" i="8"/>
  <c r="BI616" i="8"/>
  <c r="V606" i="8"/>
  <c r="BI606" i="8"/>
  <c r="V569" i="8"/>
  <c r="BI569" i="8"/>
  <c r="V548" i="8"/>
  <c r="BI548" i="8"/>
  <c r="V498" i="8"/>
  <c r="BI498" i="8"/>
  <c r="V482" i="8"/>
  <c r="BI482" i="8"/>
  <c r="V477" i="8"/>
  <c r="BI477" i="8"/>
  <c r="V460" i="8"/>
  <c r="BI460" i="8"/>
  <c r="V450" i="8"/>
  <c r="BI450" i="8"/>
  <c r="V444" i="8"/>
  <c r="BI444" i="8"/>
  <c r="V438" i="8"/>
  <c r="BI438" i="8"/>
  <c r="V416" i="8"/>
  <c r="BI416" i="8"/>
  <c r="V404" i="8"/>
  <c r="BI404" i="8"/>
  <c r="V380" i="8"/>
  <c r="BI380" i="8"/>
  <c r="V368" i="8"/>
  <c r="BI368" i="8"/>
  <c r="V355" i="8"/>
  <c r="BI355" i="8"/>
  <c r="V328" i="8"/>
  <c r="BI328" i="8"/>
  <c r="V305" i="8"/>
  <c r="BI305" i="8"/>
  <c r="V266" i="8"/>
  <c r="BI266" i="8"/>
  <c r="V260" i="8"/>
  <c r="BI260" i="8"/>
  <c r="V254" i="8"/>
  <c r="BI254" i="8"/>
  <c r="V248" i="8"/>
  <c r="BI248" i="8"/>
  <c r="V242" i="8"/>
  <c r="BI242" i="8"/>
  <c r="V236" i="8"/>
  <c r="BI236" i="8"/>
  <c r="V230" i="8"/>
  <c r="BI230" i="8"/>
  <c r="V224" i="8"/>
  <c r="BI224" i="8"/>
  <c r="V211" i="8"/>
  <c r="BI211" i="8"/>
  <c r="V195" i="8"/>
  <c r="BI195" i="8"/>
  <c r="V189" i="8"/>
  <c r="BI189" i="8"/>
  <c r="V177" i="8"/>
  <c r="BI177" i="8"/>
  <c r="V165" i="8"/>
  <c r="BI165" i="8"/>
  <c r="V153" i="8"/>
  <c r="BI153" i="8"/>
  <c r="V141" i="8"/>
  <c r="BI141" i="8"/>
  <c r="V129" i="8"/>
  <c r="BI129" i="8"/>
  <c r="V89" i="8"/>
  <c r="BI89" i="8"/>
  <c r="V78" i="8"/>
  <c r="BI78" i="8"/>
  <c r="V67" i="8"/>
  <c r="BI67" i="8"/>
  <c r="V60" i="8"/>
  <c r="BI60" i="8"/>
  <c r="V53" i="8"/>
  <c r="BI53" i="8"/>
  <c r="V12" i="8"/>
  <c r="BI12" i="8"/>
  <c r="BI990" i="8"/>
  <c r="BI978" i="8"/>
  <c r="BI966" i="8"/>
  <c r="BI954" i="8"/>
  <c r="BI942" i="8"/>
  <c r="BI930" i="8"/>
  <c r="BI918" i="8"/>
  <c r="BI906" i="8"/>
  <c r="BI889" i="8"/>
  <c r="BI841" i="8"/>
  <c r="BI793" i="8"/>
  <c r="BI745" i="8"/>
  <c r="BI697" i="8"/>
  <c r="BI649" i="8"/>
  <c r="BI601" i="8"/>
  <c r="BI553" i="8"/>
  <c r="BI505" i="8"/>
  <c r="BI457" i="8"/>
  <c r="BI409" i="8"/>
  <c r="BI361" i="8"/>
  <c r="BI313" i="8"/>
  <c r="BI265" i="8"/>
  <c r="BI217" i="8"/>
  <c r="BI169" i="8"/>
  <c r="BI121" i="8"/>
  <c r="BI73" i="8"/>
  <c r="V892" i="8"/>
  <c r="BI892" i="8"/>
  <c r="V858" i="8"/>
  <c r="BI858" i="8"/>
  <c r="V752" i="8"/>
  <c r="BI752" i="8"/>
  <c r="V722" i="8"/>
  <c r="BI722" i="8"/>
  <c r="V663" i="8"/>
  <c r="BI663" i="8"/>
  <c r="V617" i="8"/>
  <c r="BI617" i="8"/>
  <c r="V592" i="8"/>
  <c r="BI592" i="8"/>
  <c r="V473" i="8"/>
  <c r="BI473" i="8"/>
  <c r="V452" i="8"/>
  <c r="BI452" i="8"/>
  <c r="V399" i="8"/>
  <c r="BI399" i="8"/>
  <c r="V357" i="8"/>
  <c r="BI357" i="8"/>
  <c r="V91" i="8"/>
  <c r="BI91" i="8"/>
  <c r="V74" i="8"/>
  <c r="BI74" i="8"/>
  <c r="V770" i="8"/>
  <c r="BI770" i="8"/>
  <c r="V758" i="8"/>
  <c r="BI758" i="8"/>
  <c r="V581" i="8"/>
  <c r="BI581" i="8"/>
  <c r="V501" i="8"/>
  <c r="BI501" i="8"/>
  <c r="V446" i="8"/>
  <c r="BI446" i="8"/>
  <c r="V318" i="8"/>
  <c r="BI318" i="8"/>
  <c r="V256" i="8"/>
  <c r="BI256" i="8"/>
  <c r="V884" i="8"/>
  <c r="BI884" i="8"/>
  <c r="V871" i="8"/>
  <c r="BI871" i="8"/>
  <c r="V831" i="8"/>
  <c r="BI831" i="8"/>
  <c r="V801" i="8"/>
  <c r="BI801" i="8"/>
  <c r="V795" i="8"/>
  <c r="BI795" i="8"/>
  <c r="V782" i="8"/>
  <c r="BI782" i="8"/>
  <c r="V775" i="8"/>
  <c r="BI775" i="8"/>
  <c r="V763" i="8"/>
  <c r="BI763" i="8"/>
  <c r="V751" i="8"/>
  <c r="BI751" i="8"/>
  <c r="V727" i="8"/>
  <c r="BI727" i="8"/>
  <c r="V698" i="8"/>
  <c r="BI698" i="8"/>
  <c r="V686" i="8"/>
  <c r="BI686" i="8"/>
  <c r="V674" i="8"/>
  <c r="BI674" i="8"/>
  <c r="V662" i="8"/>
  <c r="BI662" i="8"/>
  <c r="V650" i="8"/>
  <c r="BI650" i="8"/>
  <c r="V638" i="8"/>
  <c r="BI638" i="8"/>
  <c r="V596" i="8"/>
  <c r="BI596" i="8"/>
  <c r="V585" i="8"/>
  <c r="BI585" i="8"/>
  <c r="V564" i="8"/>
  <c r="BI564" i="8"/>
  <c r="V559" i="8"/>
  <c r="BI559" i="8"/>
  <c r="V533" i="8"/>
  <c r="BI533" i="8"/>
  <c r="V522" i="8"/>
  <c r="BI522" i="8"/>
  <c r="V516" i="8"/>
  <c r="BI516" i="8"/>
  <c r="V510" i="8"/>
  <c r="BI510" i="8"/>
  <c r="V499" i="8"/>
  <c r="BI499" i="8"/>
  <c r="V461" i="8"/>
  <c r="BI461" i="8"/>
  <c r="V456" i="8"/>
  <c r="BI456" i="8"/>
  <c r="V451" i="8"/>
  <c r="BI451" i="8"/>
  <c r="V439" i="8"/>
  <c r="BI439" i="8"/>
  <c r="V427" i="8"/>
  <c r="BI427" i="8"/>
  <c r="V422" i="8"/>
  <c r="BI422" i="8"/>
  <c r="V410" i="8"/>
  <c r="BI410" i="8"/>
  <c r="V398" i="8"/>
  <c r="BI398" i="8"/>
  <c r="V393" i="8"/>
  <c r="BI393" i="8"/>
  <c r="V374" i="8"/>
  <c r="BI374" i="8"/>
  <c r="V362" i="8"/>
  <c r="BI362" i="8"/>
  <c r="V356" i="8"/>
  <c r="BI356" i="8"/>
  <c r="V312" i="8"/>
  <c r="BI312" i="8"/>
  <c r="V300" i="8"/>
  <c r="BI300" i="8"/>
  <c r="V295" i="8"/>
  <c r="BI295" i="8"/>
  <c r="V284" i="8"/>
  <c r="BI284" i="8"/>
  <c r="V278" i="8"/>
  <c r="BI278" i="8"/>
  <c r="V272" i="8"/>
  <c r="BI272" i="8"/>
  <c r="V267" i="8"/>
  <c r="BI267" i="8"/>
  <c r="V261" i="8"/>
  <c r="BI261" i="8"/>
  <c r="V255" i="8"/>
  <c r="BI255" i="8"/>
  <c r="V249" i="8"/>
  <c r="BI249" i="8"/>
  <c r="V243" i="8"/>
  <c r="BI243" i="8"/>
  <c r="V237" i="8"/>
  <c r="BI237" i="8"/>
  <c r="V231" i="8"/>
  <c r="BI231" i="8"/>
  <c r="V225" i="8"/>
  <c r="BI225" i="8"/>
  <c r="V206" i="8"/>
  <c r="BI206" i="8"/>
  <c r="V101" i="8"/>
  <c r="BI101" i="8"/>
  <c r="V96" i="8"/>
  <c r="BI96" i="8"/>
  <c r="V84" i="8"/>
  <c r="BI84" i="8"/>
  <c r="V40" i="8"/>
  <c r="BI40" i="8"/>
  <c r="V33" i="8"/>
  <c r="BI33" i="8"/>
  <c r="V26" i="8"/>
  <c r="BI26" i="8"/>
  <c r="BI989" i="8"/>
  <c r="BI977" i="8"/>
  <c r="BI965" i="8"/>
  <c r="BI953" i="8"/>
  <c r="BI941" i="8"/>
  <c r="BI929" i="8"/>
  <c r="BI917" i="8"/>
  <c r="BI905" i="8"/>
  <c r="BI887" i="8"/>
  <c r="BI839" i="8"/>
  <c r="BI791" i="8"/>
  <c r="BI743" i="8"/>
  <c r="BI695" i="8"/>
  <c r="BI647" i="8"/>
  <c r="BI599" i="8"/>
  <c r="BI551" i="8"/>
  <c r="BI503" i="8"/>
  <c r="BI455" i="8"/>
  <c r="BI407" i="8"/>
  <c r="BI359" i="8"/>
  <c r="BI311" i="8"/>
  <c r="BI263" i="8"/>
  <c r="BI215" i="8"/>
  <c r="BI167" i="8"/>
  <c r="BI119" i="8"/>
  <c r="BI71" i="8"/>
  <c r="V597" i="8"/>
  <c r="BI597" i="8"/>
  <c r="V494" i="8"/>
  <c r="BI494" i="8"/>
  <c r="V434" i="8"/>
  <c r="BI434" i="8"/>
  <c r="V388" i="8"/>
  <c r="BI388" i="8"/>
  <c r="V364" i="8"/>
  <c r="BI364" i="8"/>
  <c r="V777" i="8"/>
  <c r="BI777" i="8"/>
  <c r="V560" i="8"/>
  <c r="BI560" i="8"/>
  <c r="V412" i="8"/>
  <c r="BI412" i="8"/>
  <c r="V878" i="8"/>
  <c r="BI878" i="8"/>
  <c r="V864" i="8"/>
  <c r="BI864" i="8"/>
  <c r="V857" i="8"/>
  <c r="BI857" i="8"/>
  <c r="V824" i="8"/>
  <c r="BI824" i="8"/>
  <c r="V818" i="8"/>
  <c r="BI818" i="8"/>
  <c r="V812" i="8"/>
  <c r="BI812" i="8"/>
  <c r="V807" i="8"/>
  <c r="BI807" i="8"/>
  <c r="V783" i="8"/>
  <c r="BI783" i="8"/>
  <c r="V710" i="8"/>
  <c r="BI710" i="8"/>
  <c r="V704" i="8"/>
  <c r="BI704" i="8"/>
  <c r="V692" i="8"/>
  <c r="BI692" i="8"/>
  <c r="V681" i="8"/>
  <c r="BI681" i="8"/>
  <c r="V668" i="8"/>
  <c r="BI668" i="8"/>
  <c r="V656" i="8"/>
  <c r="BI656" i="8"/>
  <c r="V644" i="8"/>
  <c r="BI644" i="8"/>
  <c r="V632" i="8"/>
  <c r="BI632" i="8"/>
  <c r="V602" i="8"/>
  <c r="BI602" i="8"/>
  <c r="V591" i="8"/>
  <c r="BI591" i="8"/>
  <c r="V580" i="8"/>
  <c r="BI580" i="8"/>
  <c r="V570" i="8"/>
  <c r="BI570" i="8"/>
  <c r="V554" i="8"/>
  <c r="BI554" i="8"/>
  <c r="V544" i="8"/>
  <c r="BI544" i="8"/>
  <c r="V506" i="8"/>
  <c r="BI506" i="8"/>
  <c r="V488" i="8"/>
  <c r="BI488" i="8"/>
  <c r="V483" i="8"/>
  <c r="BI483" i="8"/>
  <c r="V472" i="8"/>
  <c r="BI472" i="8"/>
  <c r="V428" i="8"/>
  <c r="BI428" i="8"/>
  <c r="V387" i="8"/>
  <c r="BI387" i="8"/>
  <c r="V375" i="8"/>
  <c r="BI375" i="8"/>
  <c r="V363" i="8"/>
  <c r="BI363" i="8"/>
  <c r="V342" i="8"/>
  <c r="BI342" i="8"/>
  <c r="V336" i="8"/>
  <c r="BI336" i="8"/>
  <c r="V329" i="8"/>
  <c r="BI329" i="8"/>
  <c r="V317" i="8"/>
  <c r="BI317" i="8"/>
  <c r="V306" i="8"/>
  <c r="BI306" i="8"/>
  <c r="V285" i="8"/>
  <c r="BI285" i="8"/>
  <c r="V279" i="8"/>
  <c r="BI279" i="8"/>
  <c r="V273" i="8"/>
  <c r="BI273" i="8"/>
  <c r="V218" i="8"/>
  <c r="BI218" i="8"/>
  <c r="V207" i="8"/>
  <c r="BI207" i="8"/>
  <c r="V201" i="8"/>
  <c r="BI201" i="8"/>
  <c r="V184" i="8"/>
  <c r="BI184" i="8"/>
  <c r="V172" i="8"/>
  <c r="BI172" i="8"/>
  <c r="V160" i="8"/>
  <c r="BI160" i="8"/>
  <c r="V148" i="8"/>
  <c r="BI148" i="8"/>
  <c r="V136" i="8"/>
  <c r="BI136" i="8"/>
  <c r="V124" i="8"/>
  <c r="BI124" i="8"/>
  <c r="V113" i="8"/>
  <c r="BI113" i="8"/>
  <c r="V90" i="8"/>
  <c r="BI90" i="8"/>
  <c r="V68" i="8"/>
  <c r="BI68" i="8"/>
  <c r="V54" i="8"/>
  <c r="BI54" i="8"/>
  <c r="V27" i="8"/>
  <c r="BI27" i="8"/>
  <c r="V20" i="8"/>
  <c r="BI20" i="8"/>
  <c r="V13" i="8"/>
  <c r="BI13" i="8"/>
  <c r="BI1000" i="8"/>
  <c r="BI988" i="8"/>
  <c r="BI976" i="8"/>
  <c r="BI964" i="8"/>
  <c r="BI952" i="8"/>
  <c r="BI940" i="8"/>
  <c r="BI928" i="8"/>
  <c r="BI916" i="8"/>
  <c r="BI904" i="8"/>
  <c r="BI886" i="8"/>
  <c r="BI838" i="8"/>
  <c r="BI790" i="8"/>
  <c r="BI742" i="8"/>
  <c r="BI694" i="8"/>
  <c r="BI646" i="8"/>
  <c r="BI598" i="8"/>
  <c r="BI550" i="8"/>
  <c r="BI502" i="8"/>
  <c r="BI454" i="8"/>
  <c r="BI406" i="8"/>
  <c r="BI358" i="8"/>
  <c r="BI310" i="8"/>
  <c r="BI262" i="8"/>
  <c r="BI214" i="8"/>
  <c r="BI166" i="8"/>
  <c r="BI118" i="8"/>
  <c r="BI70" i="8"/>
  <c r="BA9" i="8"/>
  <c r="AP1000" i="8"/>
  <c r="AN1000" i="8"/>
  <c r="AL1000" i="8"/>
  <c r="AJ1000" i="8"/>
  <c r="AH1000" i="8"/>
  <c r="AP999" i="8"/>
  <c r="AN999" i="8"/>
  <c r="AL999" i="8"/>
  <c r="AJ999" i="8"/>
  <c r="AH999" i="8"/>
  <c r="AP998" i="8"/>
  <c r="AN998" i="8"/>
  <c r="AL998" i="8"/>
  <c r="AJ998" i="8"/>
  <c r="AH998" i="8"/>
  <c r="AP997" i="8"/>
  <c r="AN997" i="8"/>
  <c r="AL997" i="8"/>
  <c r="AJ997" i="8"/>
  <c r="AH997" i="8"/>
  <c r="AP996" i="8"/>
  <c r="AN996" i="8"/>
  <c r="AL996" i="8"/>
  <c r="AJ996" i="8"/>
  <c r="AH996" i="8"/>
  <c r="AP995" i="8"/>
  <c r="AN995" i="8"/>
  <c r="AL995" i="8"/>
  <c r="AJ995" i="8"/>
  <c r="AH995" i="8"/>
  <c r="AP994" i="8"/>
  <c r="AN994" i="8"/>
  <c r="AL994" i="8"/>
  <c r="AJ994" i="8"/>
  <c r="AH994" i="8"/>
  <c r="AP993" i="8"/>
  <c r="AN993" i="8"/>
  <c r="AL993" i="8"/>
  <c r="AJ993" i="8"/>
  <c r="AH993" i="8"/>
  <c r="AP992" i="8"/>
  <c r="AN992" i="8"/>
  <c r="AL992" i="8"/>
  <c r="AJ992" i="8"/>
  <c r="AH992" i="8"/>
  <c r="AP991" i="8"/>
  <c r="AN991" i="8"/>
  <c r="AL991" i="8"/>
  <c r="AJ991" i="8"/>
  <c r="AH991" i="8"/>
  <c r="AP990" i="8"/>
  <c r="AN990" i="8"/>
  <c r="AL990" i="8"/>
  <c r="AJ990" i="8"/>
  <c r="AH990" i="8"/>
  <c r="AP989" i="8"/>
  <c r="AN989" i="8"/>
  <c r="AL989" i="8"/>
  <c r="AJ989" i="8"/>
  <c r="AH989" i="8"/>
  <c r="AP988" i="8"/>
  <c r="AN988" i="8"/>
  <c r="AL988" i="8"/>
  <c r="AJ988" i="8"/>
  <c r="AH988" i="8"/>
  <c r="AP987" i="8"/>
  <c r="AN987" i="8"/>
  <c r="AL987" i="8"/>
  <c r="AJ987" i="8"/>
  <c r="AH987" i="8"/>
  <c r="AP986" i="8"/>
  <c r="AN986" i="8"/>
  <c r="AL986" i="8"/>
  <c r="AJ986" i="8"/>
  <c r="AH986" i="8"/>
  <c r="AP985" i="8"/>
  <c r="AN985" i="8"/>
  <c r="AL985" i="8"/>
  <c r="AJ985" i="8"/>
  <c r="AH985" i="8"/>
  <c r="AP984" i="8"/>
  <c r="AN984" i="8"/>
  <c r="AL984" i="8"/>
  <c r="AJ984" i="8"/>
  <c r="AH984" i="8"/>
  <c r="AP983" i="8"/>
  <c r="AN983" i="8"/>
  <c r="AL983" i="8"/>
  <c r="AJ983" i="8"/>
  <c r="AH983" i="8"/>
  <c r="AP982" i="8"/>
  <c r="AN982" i="8"/>
  <c r="AL982" i="8"/>
  <c r="AJ982" i="8"/>
  <c r="AH982" i="8"/>
  <c r="AP981" i="8"/>
  <c r="AN981" i="8"/>
  <c r="AL981" i="8"/>
  <c r="AJ981" i="8"/>
  <c r="AH981" i="8"/>
  <c r="AP980" i="8"/>
  <c r="AN980" i="8"/>
  <c r="AL980" i="8"/>
  <c r="AJ980" i="8"/>
  <c r="AH980" i="8"/>
  <c r="AP979" i="8"/>
  <c r="AN979" i="8"/>
  <c r="AL979" i="8"/>
  <c r="AJ979" i="8"/>
  <c r="AH979" i="8"/>
  <c r="AP978" i="8"/>
  <c r="AN978" i="8"/>
  <c r="AL978" i="8"/>
  <c r="AJ978" i="8"/>
  <c r="AH978" i="8"/>
  <c r="AP977" i="8"/>
  <c r="AN977" i="8"/>
  <c r="AL977" i="8"/>
  <c r="AJ977" i="8"/>
  <c r="AH977" i="8"/>
  <c r="AP976" i="8"/>
  <c r="AN976" i="8"/>
  <c r="AL976" i="8"/>
  <c r="AJ976" i="8"/>
  <c r="AH976" i="8"/>
  <c r="AP975" i="8"/>
  <c r="AN975" i="8"/>
  <c r="AL975" i="8"/>
  <c r="AJ975" i="8"/>
  <c r="AH975" i="8"/>
  <c r="AP974" i="8"/>
  <c r="AN974" i="8"/>
  <c r="AL974" i="8"/>
  <c r="AJ974" i="8"/>
  <c r="AH974" i="8"/>
  <c r="AP973" i="8"/>
  <c r="AN973" i="8"/>
  <c r="AL973" i="8"/>
  <c r="AJ973" i="8"/>
  <c r="AH973" i="8"/>
  <c r="AP972" i="8"/>
  <c r="AN972" i="8"/>
  <c r="AL972" i="8"/>
  <c r="AJ972" i="8"/>
  <c r="AH972" i="8"/>
  <c r="AP971" i="8"/>
  <c r="AN971" i="8"/>
  <c r="AL971" i="8"/>
  <c r="AJ971" i="8"/>
  <c r="AH971" i="8"/>
  <c r="AP970" i="8"/>
  <c r="AN970" i="8"/>
  <c r="AL970" i="8"/>
  <c r="AJ970" i="8"/>
  <c r="AH970" i="8"/>
  <c r="AP969" i="8"/>
  <c r="AN969" i="8"/>
  <c r="AL969" i="8"/>
  <c r="AJ969" i="8"/>
  <c r="AH969" i="8"/>
  <c r="AP968" i="8"/>
  <c r="AN968" i="8"/>
  <c r="AL968" i="8"/>
  <c r="AJ968" i="8"/>
  <c r="AH968" i="8"/>
  <c r="AP967" i="8"/>
  <c r="AN967" i="8"/>
  <c r="AL967" i="8"/>
  <c r="AJ967" i="8"/>
  <c r="AH967" i="8"/>
  <c r="AP966" i="8"/>
  <c r="AN966" i="8"/>
  <c r="AL966" i="8"/>
  <c r="AJ966" i="8"/>
  <c r="AH966" i="8"/>
  <c r="AP965" i="8"/>
  <c r="AN965" i="8"/>
  <c r="AL965" i="8"/>
  <c r="AJ965" i="8"/>
  <c r="AH965" i="8"/>
  <c r="AP964" i="8"/>
  <c r="AN964" i="8"/>
  <c r="AL964" i="8"/>
  <c r="AJ964" i="8"/>
  <c r="AH964" i="8"/>
  <c r="AP963" i="8"/>
  <c r="AN963" i="8"/>
  <c r="AL963" i="8"/>
  <c r="AJ963" i="8"/>
  <c r="AH963" i="8"/>
  <c r="AP962" i="8"/>
  <c r="AN962" i="8"/>
  <c r="AL962" i="8"/>
  <c r="AJ962" i="8"/>
  <c r="AH962" i="8"/>
  <c r="AP961" i="8"/>
  <c r="AN961" i="8"/>
  <c r="AL961" i="8"/>
  <c r="AJ961" i="8"/>
  <c r="AH961" i="8"/>
  <c r="AP960" i="8"/>
  <c r="AN960" i="8"/>
  <c r="AL960" i="8"/>
  <c r="AJ960" i="8"/>
  <c r="AH960" i="8"/>
  <c r="AP959" i="8"/>
  <c r="AN959" i="8"/>
  <c r="AL959" i="8"/>
  <c r="AJ959" i="8"/>
  <c r="AH959" i="8"/>
  <c r="AP958" i="8"/>
  <c r="AN958" i="8"/>
  <c r="AL958" i="8"/>
  <c r="AJ958" i="8"/>
  <c r="AH958" i="8"/>
  <c r="AP957" i="8"/>
  <c r="AN957" i="8"/>
  <c r="AL957" i="8"/>
  <c r="AJ957" i="8"/>
  <c r="AH957" i="8"/>
  <c r="AP956" i="8"/>
  <c r="AN956" i="8"/>
  <c r="AL956" i="8"/>
  <c r="AJ956" i="8"/>
  <c r="AH956" i="8"/>
  <c r="AP955" i="8"/>
  <c r="AN955" i="8"/>
  <c r="AL955" i="8"/>
  <c r="AJ955" i="8"/>
  <c r="AH955" i="8"/>
  <c r="AP954" i="8"/>
  <c r="AN954" i="8"/>
  <c r="AL954" i="8"/>
  <c r="AJ954" i="8"/>
  <c r="AH954" i="8"/>
  <c r="AP953" i="8"/>
  <c r="AN953" i="8"/>
  <c r="AL953" i="8"/>
  <c r="AJ953" i="8"/>
  <c r="AH953" i="8"/>
  <c r="AP952" i="8"/>
  <c r="AN952" i="8"/>
  <c r="AL952" i="8"/>
  <c r="AJ952" i="8"/>
  <c r="AH952" i="8"/>
  <c r="AP951" i="8"/>
  <c r="AN951" i="8"/>
  <c r="AL951" i="8"/>
  <c r="AJ951" i="8"/>
  <c r="AH951" i="8"/>
  <c r="AP950" i="8"/>
  <c r="AN950" i="8"/>
  <c r="AL950" i="8"/>
  <c r="AJ950" i="8"/>
  <c r="AH950" i="8"/>
  <c r="AP949" i="8"/>
  <c r="AN949" i="8"/>
  <c r="AL949" i="8"/>
  <c r="AJ949" i="8"/>
  <c r="AH949" i="8"/>
  <c r="AP948" i="8"/>
  <c r="AN948" i="8"/>
  <c r="AL948" i="8"/>
  <c r="AJ948" i="8"/>
  <c r="AH948" i="8"/>
  <c r="AP947" i="8"/>
  <c r="AN947" i="8"/>
  <c r="AL947" i="8"/>
  <c r="AJ947" i="8"/>
  <c r="AH947" i="8"/>
  <c r="AP946" i="8"/>
  <c r="AN946" i="8"/>
  <c r="AL946" i="8"/>
  <c r="AJ946" i="8"/>
  <c r="AH946" i="8"/>
  <c r="AP945" i="8"/>
  <c r="AN945" i="8"/>
  <c r="AL945" i="8"/>
  <c r="AJ945" i="8"/>
  <c r="AH945" i="8"/>
  <c r="AP944" i="8"/>
  <c r="AN944" i="8"/>
  <c r="AL944" i="8"/>
  <c r="AJ944" i="8"/>
  <c r="AH944" i="8"/>
  <c r="AP943" i="8"/>
  <c r="AN943" i="8"/>
  <c r="AL943" i="8"/>
  <c r="AJ943" i="8"/>
  <c r="AH943" i="8"/>
  <c r="AP942" i="8"/>
  <c r="AN942" i="8"/>
  <c r="AL942" i="8"/>
  <c r="AJ942" i="8"/>
  <c r="AH942" i="8"/>
  <c r="AP941" i="8"/>
  <c r="AN941" i="8"/>
  <c r="AL941" i="8"/>
  <c r="AJ941" i="8"/>
  <c r="AH941" i="8"/>
  <c r="AP940" i="8"/>
  <c r="AN940" i="8"/>
  <c r="AL940" i="8"/>
  <c r="AJ940" i="8"/>
  <c r="AH940" i="8"/>
  <c r="AP939" i="8"/>
  <c r="AN939" i="8"/>
  <c r="AL939" i="8"/>
  <c r="AJ939" i="8"/>
  <c r="AH939" i="8"/>
  <c r="AP938" i="8"/>
  <c r="AN938" i="8"/>
  <c r="AL938" i="8"/>
  <c r="AJ938" i="8"/>
  <c r="AH938" i="8"/>
  <c r="AP937" i="8"/>
  <c r="AN937" i="8"/>
  <c r="AL937" i="8"/>
  <c r="AJ937" i="8"/>
  <c r="AH937" i="8"/>
  <c r="AP936" i="8"/>
  <c r="AN936" i="8"/>
  <c r="AL936" i="8"/>
  <c r="AJ936" i="8"/>
  <c r="AH936" i="8"/>
  <c r="AP935" i="8"/>
  <c r="AN935" i="8"/>
  <c r="AL935" i="8"/>
  <c r="AJ935" i="8"/>
  <c r="AH935" i="8"/>
  <c r="AP934" i="8"/>
  <c r="AN934" i="8"/>
  <c r="AL934" i="8"/>
  <c r="AJ934" i="8"/>
  <c r="AH934" i="8"/>
  <c r="AP933" i="8"/>
  <c r="AN933" i="8"/>
  <c r="AL933" i="8"/>
  <c r="AJ933" i="8"/>
  <c r="AH933" i="8"/>
  <c r="AP932" i="8"/>
  <c r="AN932" i="8"/>
  <c r="AL932" i="8"/>
  <c r="AJ932" i="8"/>
  <c r="AH932" i="8"/>
  <c r="AP931" i="8"/>
  <c r="AN931" i="8"/>
  <c r="AL931" i="8"/>
  <c r="AJ931" i="8"/>
  <c r="AH931" i="8"/>
  <c r="AP930" i="8"/>
  <c r="AN930" i="8"/>
  <c r="AL930" i="8"/>
  <c r="AJ930" i="8"/>
  <c r="AH930" i="8"/>
  <c r="AP929" i="8"/>
  <c r="AN929" i="8"/>
  <c r="AL929" i="8"/>
  <c r="AJ929" i="8"/>
  <c r="AH929" i="8"/>
  <c r="AP928" i="8"/>
  <c r="AN928" i="8"/>
  <c r="AL928" i="8"/>
  <c r="AJ928" i="8"/>
  <c r="AH928" i="8"/>
  <c r="AP927" i="8"/>
  <c r="AN927" i="8"/>
  <c r="AL927" i="8"/>
  <c r="AJ927" i="8"/>
  <c r="AH927" i="8"/>
  <c r="AP926" i="8"/>
  <c r="AN926" i="8"/>
  <c r="AL926" i="8"/>
  <c r="AJ926" i="8"/>
  <c r="AH926" i="8"/>
  <c r="AP925" i="8"/>
  <c r="AN925" i="8"/>
  <c r="AL925" i="8"/>
  <c r="AJ925" i="8"/>
  <c r="AH925" i="8"/>
  <c r="AP924" i="8"/>
  <c r="AN924" i="8"/>
  <c r="AL924" i="8"/>
  <c r="AJ924" i="8"/>
  <c r="AH924" i="8"/>
  <c r="AP923" i="8"/>
  <c r="AN923" i="8"/>
  <c r="AL923" i="8"/>
  <c r="AJ923" i="8"/>
  <c r="AH923" i="8"/>
  <c r="AP922" i="8"/>
  <c r="AN922" i="8"/>
  <c r="AL922" i="8"/>
  <c r="AJ922" i="8"/>
  <c r="AH922" i="8"/>
  <c r="AP921" i="8"/>
  <c r="AN921" i="8"/>
  <c r="AL921" i="8"/>
  <c r="AJ921" i="8"/>
  <c r="AH921" i="8"/>
  <c r="AP920" i="8"/>
  <c r="AN920" i="8"/>
  <c r="AL920" i="8"/>
  <c r="AJ920" i="8"/>
  <c r="AH920" i="8"/>
  <c r="AP919" i="8"/>
  <c r="AN919" i="8"/>
  <c r="AL919" i="8"/>
  <c r="AJ919" i="8"/>
  <c r="AH919" i="8"/>
  <c r="AP918" i="8"/>
  <c r="AN918" i="8"/>
  <c r="AL918" i="8"/>
  <c r="AJ918" i="8"/>
  <c r="AH918" i="8"/>
  <c r="AP917" i="8"/>
  <c r="AN917" i="8"/>
  <c r="AL917" i="8"/>
  <c r="AJ917" i="8"/>
  <c r="AH917" i="8"/>
  <c r="AP916" i="8"/>
  <c r="AN916" i="8"/>
  <c r="AL916" i="8"/>
  <c r="AJ916" i="8"/>
  <c r="AH916" i="8"/>
  <c r="AP915" i="8"/>
  <c r="AN915" i="8"/>
  <c r="AL915" i="8"/>
  <c r="AJ915" i="8"/>
  <c r="AH915" i="8"/>
  <c r="AP914" i="8"/>
  <c r="AN914" i="8"/>
  <c r="AL914" i="8"/>
  <c r="AJ914" i="8"/>
  <c r="AH914" i="8"/>
  <c r="AP913" i="8"/>
  <c r="AN913" i="8"/>
  <c r="AL913" i="8"/>
  <c r="AJ913" i="8"/>
  <c r="AH913" i="8"/>
  <c r="AP912" i="8"/>
  <c r="AN912" i="8"/>
  <c r="AL912" i="8"/>
  <c r="AJ912" i="8"/>
  <c r="AH912" i="8"/>
  <c r="AP911" i="8"/>
  <c r="AN911" i="8"/>
  <c r="AL911" i="8"/>
  <c r="AJ911" i="8"/>
  <c r="AH911" i="8"/>
  <c r="AP910" i="8"/>
  <c r="AN910" i="8"/>
  <c r="AL910" i="8"/>
  <c r="AJ910" i="8"/>
  <c r="AH910" i="8"/>
  <c r="AP909" i="8"/>
  <c r="AN909" i="8"/>
  <c r="AL909" i="8"/>
  <c r="AJ909" i="8"/>
  <c r="AH909" i="8"/>
  <c r="AP908" i="8"/>
  <c r="AN908" i="8"/>
  <c r="AL908" i="8"/>
  <c r="AJ908" i="8"/>
  <c r="AH908" i="8"/>
  <c r="AP907" i="8"/>
  <c r="AN907" i="8"/>
  <c r="AL907" i="8"/>
  <c r="AJ907" i="8"/>
  <c r="AH907" i="8"/>
  <c r="AP906" i="8"/>
  <c r="AN906" i="8"/>
  <c r="AL906" i="8"/>
  <c r="AJ906" i="8"/>
  <c r="AH906" i="8"/>
  <c r="AP905" i="8"/>
  <c r="AN905" i="8"/>
  <c r="AL905" i="8"/>
  <c r="AJ905" i="8"/>
  <c r="AH905" i="8"/>
  <c r="AP904" i="8"/>
  <c r="AN904" i="8"/>
  <c r="AL904" i="8"/>
  <c r="AJ904" i="8"/>
  <c r="AH904" i="8"/>
  <c r="AP903" i="8"/>
  <c r="AN903" i="8"/>
  <c r="AL903" i="8"/>
  <c r="AJ903" i="8"/>
  <c r="AH903" i="8"/>
  <c r="AP902" i="8"/>
  <c r="AN902" i="8"/>
  <c r="AL902" i="8"/>
  <c r="AJ902" i="8"/>
  <c r="AH902" i="8"/>
  <c r="AP901" i="8"/>
  <c r="AN901" i="8"/>
  <c r="AL901" i="8"/>
  <c r="AJ901" i="8"/>
  <c r="AH901" i="8"/>
  <c r="AP900" i="8"/>
  <c r="AN900" i="8"/>
  <c r="AL900" i="8"/>
  <c r="AJ900" i="8"/>
  <c r="AH900" i="8"/>
  <c r="AP899" i="8"/>
  <c r="AN899" i="8"/>
  <c r="AL899" i="8"/>
  <c r="AJ899" i="8"/>
  <c r="AH899" i="8"/>
  <c r="AP898" i="8"/>
  <c r="AN898" i="8"/>
  <c r="AL898" i="8"/>
  <c r="AJ898" i="8"/>
  <c r="AH898" i="8"/>
  <c r="AP897" i="8"/>
  <c r="AN897" i="8"/>
  <c r="AL897" i="8"/>
  <c r="AJ897" i="8"/>
  <c r="AH897" i="8"/>
  <c r="AP896" i="8"/>
  <c r="AN896" i="8"/>
  <c r="AL896" i="8"/>
  <c r="AJ896" i="8"/>
  <c r="AH896" i="8"/>
  <c r="AP895" i="8"/>
  <c r="AN895" i="8"/>
  <c r="AL895" i="8"/>
  <c r="AJ895" i="8"/>
  <c r="AH895" i="8"/>
  <c r="AP894" i="8"/>
  <c r="AN894" i="8"/>
  <c r="AL894" i="8"/>
  <c r="AJ894" i="8"/>
  <c r="AH894" i="8"/>
  <c r="AP893" i="8"/>
  <c r="AN893" i="8"/>
  <c r="AL893" i="8"/>
  <c r="AJ893" i="8"/>
  <c r="AH893" i="8"/>
  <c r="AP892" i="8"/>
  <c r="AN892" i="8"/>
  <c r="AL892" i="8"/>
  <c r="AJ892" i="8"/>
  <c r="AH892" i="8"/>
  <c r="AP891" i="8"/>
  <c r="AN891" i="8"/>
  <c r="AL891" i="8"/>
  <c r="AJ891" i="8"/>
  <c r="AH891" i="8"/>
  <c r="AP890" i="8"/>
  <c r="AN890" i="8"/>
  <c r="AL890" i="8"/>
  <c r="AJ890" i="8"/>
  <c r="AH890" i="8"/>
  <c r="AP889" i="8"/>
  <c r="AN889" i="8"/>
  <c r="AL889" i="8"/>
  <c r="AJ889" i="8"/>
  <c r="AH889" i="8"/>
  <c r="AP888" i="8"/>
  <c r="AN888" i="8"/>
  <c r="AL888" i="8"/>
  <c r="AJ888" i="8"/>
  <c r="AH888" i="8"/>
  <c r="AP887" i="8"/>
  <c r="AN887" i="8"/>
  <c r="AL887" i="8"/>
  <c r="AJ887" i="8"/>
  <c r="AH887" i="8"/>
  <c r="AP886" i="8"/>
  <c r="AN886" i="8"/>
  <c r="AL886" i="8"/>
  <c r="AJ886" i="8"/>
  <c r="AH886" i="8"/>
  <c r="AP885" i="8"/>
  <c r="AN885" i="8"/>
  <c r="AL885" i="8"/>
  <c r="AJ885" i="8"/>
  <c r="AH885" i="8"/>
  <c r="AP884" i="8"/>
  <c r="AN884" i="8"/>
  <c r="AL884" i="8"/>
  <c r="AJ884" i="8"/>
  <c r="AH884" i="8"/>
  <c r="AP883" i="8"/>
  <c r="AN883" i="8"/>
  <c r="AL883" i="8"/>
  <c r="AJ883" i="8"/>
  <c r="AH883" i="8"/>
  <c r="AP882" i="8"/>
  <c r="AN882" i="8"/>
  <c r="AL882" i="8"/>
  <c r="AJ882" i="8"/>
  <c r="AH882" i="8"/>
  <c r="AP881" i="8"/>
  <c r="AN881" i="8"/>
  <c r="AL881" i="8"/>
  <c r="AJ881" i="8"/>
  <c r="AH881" i="8"/>
  <c r="AP880" i="8"/>
  <c r="AN880" i="8"/>
  <c r="AL880" i="8"/>
  <c r="AJ880" i="8"/>
  <c r="AH880" i="8"/>
  <c r="AP879" i="8"/>
  <c r="AN879" i="8"/>
  <c r="AL879" i="8"/>
  <c r="AJ879" i="8"/>
  <c r="AH879" i="8"/>
  <c r="AP878" i="8"/>
  <c r="AN878" i="8"/>
  <c r="AL878" i="8"/>
  <c r="AJ878" i="8"/>
  <c r="AH878" i="8"/>
  <c r="AP877" i="8"/>
  <c r="AN877" i="8"/>
  <c r="AL877" i="8"/>
  <c r="AJ877" i="8"/>
  <c r="AH877" i="8"/>
  <c r="AP876" i="8"/>
  <c r="AN876" i="8"/>
  <c r="AL876" i="8"/>
  <c r="AJ876" i="8"/>
  <c r="AH876" i="8"/>
  <c r="AP875" i="8"/>
  <c r="AN875" i="8"/>
  <c r="AL875" i="8"/>
  <c r="AJ875" i="8"/>
  <c r="AH875" i="8"/>
  <c r="AP874" i="8"/>
  <c r="AN874" i="8"/>
  <c r="AL874" i="8"/>
  <c r="AJ874" i="8"/>
  <c r="AH874" i="8"/>
  <c r="AP873" i="8"/>
  <c r="AN873" i="8"/>
  <c r="AL873" i="8"/>
  <c r="AJ873" i="8"/>
  <c r="AH873" i="8"/>
  <c r="AP872" i="8"/>
  <c r="AN872" i="8"/>
  <c r="AL872" i="8"/>
  <c r="AJ872" i="8"/>
  <c r="AH872" i="8"/>
  <c r="AP871" i="8"/>
  <c r="AN871" i="8"/>
  <c r="AL871" i="8"/>
  <c r="AJ871" i="8"/>
  <c r="AH871" i="8"/>
  <c r="AP870" i="8"/>
  <c r="AN870" i="8"/>
  <c r="AL870" i="8"/>
  <c r="AJ870" i="8"/>
  <c r="AH870" i="8"/>
  <c r="AP869" i="8"/>
  <c r="AN869" i="8"/>
  <c r="AL869" i="8"/>
  <c r="AJ869" i="8"/>
  <c r="AH869" i="8"/>
  <c r="AP868" i="8"/>
  <c r="AN868" i="8"/>
  <c r="AL868" i="8"/>
  <c r="AJ868" i="8"/>
  <c r="AH868" i="8"/>
  <c r="AP867" i="8"/>
  <c r="AN867" i="8"/>
  <c r="AL867" i="8"/>
  <c r="AJ867" i="8"/>
  <c r="AH867" i="8"/>
  <c r="AP866" i="8"/>
  <c r="AN866" i="8"/>
  <c r="AL866" i="8"/>
  <c r="AJ866" i="8"/>
  <c r="AH866" i="8"/>
  <c r="AP865" i="8"/>
  <c r="AN865" i="8"/>
  <c r="AL865" i="8"/>
  <c r="AJ865" i="8"/>
  <c r="AH865" i="8"/>
  <c r="AP864" i="8"/>
  <c r="AN864" i="8"/>
  <c r="AL864" i="8"/>
  <c r="AJ864" i="8"/>
  <c r="AH864" i="8"/>
  <c r="AP863" i="8"/>
  <c r="AN863" i="8"/>
  <c r="AL863" i="8"/>
  <c r="AJ863" i="8"/>
  <c r="AH863" i="8"/>
  <c r="AP862" i="8"/>
  <c r="AN862" i="8"/>
  <c r="AL862" i="8"/>
  <c r="AJ862" i="8"/>
  <c r="AH862" i="8"/>
  <c r="AP861" i="8"/>
  <c r="AN861" i="8"/>
  <c r="AL861" i="8"/>
  <c r="AJ861" i="8"/>
  <c r="AH861" i="8"/>
  <c r="AP860" i="8"/>
  <c r="AN860" i="8"/>
  <c r="AL860" i="8"/>
  <c r="AJ860" i="8"/>
  <c r="AH860" i="8"/>
  <c r="AP859" i="8"/>
  <c r="AN859" i="8"/>
  <c r="AL859" i="8"/>
  <c r="AJ859" i="8"/>
  <c r="AH859" i="8"/>
  <c r="AP858" i="8"/>
  <c r="AN858" i="8"/>
  <c r="AL858" i="8"/>
  <c r="AJ858" i="8"/>
  <c r="AH858" i="8"/>
  <c r="AP857" i="8"/>
  <c r="AN857" i="8"/>
  <c r="AL857" i="8"/>
  <c r="AJ857" i="8"/>
  <c r="AH857" i="8"/>
  <c r="AP856" i="8"/>
  <c r="AN856" i="8"/>
  <c r="AL856" i="8"/>
  <c r="AJ856" i="8"/>
  <c r="AH856" i="8"/>
  <c r="AP855" i="8"/>
  <c r="AN855" i="8"/>
  <c r="AL855" i="8"/>
  <c r="AJ855" i="8"/>
  <c r="AH855" i="8"/>
  <c r="AP854" i="8"/>
  <c r="AN854" i="8"/>
  <c r="AL854" i="8"/>
  <c r="AJ854" i="8"/>
  <c r="AH854" i="8"/>
  <c r="AP853" i="8"/>
  <c r="AN853" i="8"/>
  <c r="AL853" i="8"/>
  <c r="AJ853" i="8"/>
  <c r="AH853" i="8"/>
  <c r="AP852" i="8"/>
  <c r="AN852" i="8"/>
  <c r="AL852" i="8"/>
  <c r="AJ852" i="8"/>
  <c r="AH852" i="8"/>
  <c r="AP851" i="8"/>
  <c r="AN851" i="8"/>
  <c r="AL851" i="8"/>
  <c r="AJ851" i="8"/>
  <c r="AH851" i="8"/>
  <c r="AP850" i="8"/>
  <c r="AN850" i="8"/>
  <c r="AL850" i="8"/>
  <c r="AJ850" i="8"/>
  <c r="AH850" i="8"/>
  <c r="AP849" i="8"/>
  <c r="AN849" i="8"/>
  <c r="AL849" i="8"/>
  <c r="AJ849" i="8"/>
  <c r="AH849" i="8"/>
  <c r="AP848" i="8"/>
  <c r="AN848" i="8"/>
  <c r="AL848" i="8"/>
  <c r="AJ848" i="8"/>
  <c r="AH848" i="8"/>
  <c r="AP847" i="8"/>
  <c r="AN847" i="8"/>
  <c r="AL847" i="8"/>
  <c r="AJ847" i="8"/>
  <c r="AH847" i="8"/>
  <c r="AP846" i="8"/>
  <c r="AN846" i="8"/>
  <c r="AL846" i="8"/>
  <c r="AJ846" i="8"/>
  <c r="AH846" i="8"/>
  <c r="AP845" i="8"/>
  <c r="AN845" i="8"/>
  <c r="AL845" i="8"/>
  <c r="AJ845" i="8"/>
  <c r="AH845" i="8"/>
  <c r="AP844" i="8"/>
  <c r="AN844" i="8"/>
  <c r="AL844" i="8"/>
  <c r="AJ844" i="8"/>
  <c r="AH844" i="8"/>
  <c r="AP843" i="8"/>
  <c r="AN843" i="8"/>
  <c r="AL843" i="8"/>
  <c r="AJ843" i="8"/>
  <c r="AH843" i="8"/>
  <c r="AP842" i="8"/>
  <c r="AN842" i="8"/>
  <c r="AL842" i="8"/>
  <c r="AJ842" i="8"/>
  <c r="AH842" i="8"/>
  <c r="AP841" i="8"/>
  <c r="AN841" i="8"/>
  <c r="AL841" i="8"/>
  <c r="AJ841" i="8"/>
  <c r="AH841" i="8"/>
  <c r="AP840" i="8"/>
  <c r="AN840" i="8"/>
  <c r="AL840" i="8"/>
  <c r="AJ840" i="8"/>
  <c r="AH840" i="8"/>
  <c r="AP839" i="8"/>
  <c r="AN839" i="8"/>
  <c r="AL839" i="8"/>
  <c r="AJ839" i="8"/>
  <c r="AH839" i="8"/>
  <c r="AP838" i="8"/>
  <c r="AN838" i="8"/>
  <c r="AL838" i="8"/>
  <c r="AJ838" i="8"/>
  <c r="AH838" i="8"/>
  <c r="AP837" i="8"/>
  <c r="AN837" i="8"/>
  <c r="AL837" i="8"/>
  <c r="AJ837" i="8"/>
  <c r="AH837" i="8"/>
  <c r="AP836" i="8"/>
  <c r="AN836" i="8"/>
  <c r="AL836" i="8"/>
  <c r="AJ836" i="8"/>
  <c r="AH836" i="8"/>
  <c r="AP835" i="8"/>
  <c r="AN835" i="8"/>
  <c r="AL835" i="8"/>
  <c r="AJ835" i="8"/>
  <c r="AH835" i="8"/>
  <c r="AP834" i="8"/>
  <c r="AN834" i="8"/>
  <c r="AL834" i="8"/>
  <c r="AJ834" i="8"/>
  <c r="AH834" i="8"/>
  <c r="AP833" i="8"/>
  <c r="AN833" i="8"/>
  <c r="AL833" i="8"/>
  <c r="AJ833" i="8"/>
  <c r="AH833" i="8"/>
  <c r="AP832" i="8"/>
  <c r="AN832" i="8"/>
  <c r="AL832" i="8"/>
  <c r="AJ832" i="8"/>
  <c r="AH832" i="8"/>
  <c r="AP831" i="8"/>
  <c r="AN831" i="8"/>
  <c r="AL831" i="8"/>
  <c r="AJ831" i="8"/>
  <c r="AH831" i="8"/>
  <c r="AP830" i="8"/>
  <c r="AN830" i="8"/>
  <c r="AL830" i="8"/>
  <c r="AJ830" i="8"/>
  <c r="AH830" i="8"/>
  <c r="AP829" i="8"/>
  <c r="AN829" i="8"/>
  <c r="AL829" i="8"/>
  <c r="AJ829" i="8"/>
  <c r="AH829" i="8"/>
  <c r="AP828" i="8"/>
  <c r="AN828" i="8"/>
  <c r="AL828" i="8"/>
  <c r="AJ828" i="8"/>
  <c r="AH828" i="8"/>
  <c r="AP827" i="8"/>
  <c r="AN827" i="8"/>
  <c r="AL827" i="8"/>
  <c r="AJ827" i="8"/>
  <c r="AH827" i="8"/>
  <c r="AP826" i="8"/>
  <c r="AN826" i="8"/>
  <c r="AL826" i="8"/>
  <c r="AJ826" i="8"/>
  <c r="AH826" i="8"/>
  <c r="AP825" i="8"/>
  <c r="AN825" i="8"/>
  <c r="AL825" i="8"/>
  <c r="AJ825" i="8"/>
  <c r="AH825" i="8"/>
  <c r="AP824" i="8"/>
  <c r="AN824" i="8"/>
  <c r="AL824" i="8"/>
  <c r="AJ824" i="8"/>
  <c r="AH824" i="8"/>
  <c r="AP823" i="8"/>
  <c r="AN823" i="8"/>
  <c r="AL823" i="8"/>
  <c r="AJ823" i="8"/>
  <c r="AH823" i="8"/>
  <c r="AP822" i="8"/>
  <c r="AN822" i="8"/>
  <c r="AL822" i="8"/>
  <c r="AJ822" i="8"/>
  <c r="AH822" i="8"/>
  <c r="AP821" i="8"/>
  <c r="AN821" i="8"/>
  <c r="AL821" i="8"/>
  <c r="AJ821" i="8"/>
  <c r="AH821" i="8"/>
  <c r="AP820" i="8"/>
  <c r="AN820" i="8"/>
  <c r="AL820" i="8"/>
  <c r="AJ820" i="8"/>
  <c r="AH820" i="8"/>
  <c r="AP819" i="8"/>
  <c r="AN819" i="8"/>
  <c r="AL819" i="8"/>
  <c r="AJ819" i="8"/>
  <c r="AH819" i="8"/>
  <c r="AP818" i="8"/>
  <c r="AN818" i="8"/>
  <c r="AL818" i="8"/>
  <c r="AJ818" i="8"/>
  <c r="AH818" i="8"/>
  <c r="AP817" i="8"/>
  <c r="AN817" i="8"/>
  <c r="AL817" i="8"/>
  <c r="AJ817" i="8"/>
  <c r="AH817" i="8"/>
  <c r="AP816" i="8"/>
  <c r="AN816" i="8"/>
  <c r="AL816" i="8"/>
  <c r="AJ816" i="8"/>
  <c r="AH816" i="8"/>
  <c r="AP815" i="8"/>
  <c r="AN815" i="8"/>
  <c r="AL815" i="8"/>
  <c r="AJ815" i="8"/>
  <c r="AH815" i="8"/>
  <c r="AP814" i="8"/>
  <c r="AN814" i="8"/>
  <c r="AL814" i="8"/>
  <c r="AJ814" i="8"/>
  <c r="AH814" i="8"/>
  <c r="AP813" i="8"/>
  <c r="AN813" i="8"/>
  <c r="AL813" i="8"/>
  <c r="AJ813" i="8"/>
  <c r="AH813" i="8"/>
  <c r="AP812" i="8"/>
  <c r="AN812" i="8"/>
  <c r="AL812" i="8"/>
  <c r="AJ812" i="8"/>
  <c r="AH812" i="8"/>
  <c r="AP811" i="8"/>
  <c r="AN811" i="8"/>
  <c r="AL811" i="8"/>
  <c r="AJ811" i="8"/>
  <c r="AH811" i="8"/>
  <c r="AP810" i="8"/>
  <c r="AN810" i="8"/>
  <c r="AL810" i="8"/>
  <c r="AJ810" i="8"/>
  <c r="AH810" i="8"/>
  <c r="AP809" i="8"/>
  <c r="AN809" i="8"/>
  <c r="AL809" i="8"/>
  <c r="AJ809" i="8"/>
  <c r="AH809" i="8"/>
  <c r="AP808" i="8"/>
  <c r="AN808" i="8"/>
  <c r="AL808" i="8"/>
  <c r="AJ808" i="8"/>
  <c r="AH808" i="8"/>
  <c r="AP807" i="8"/>
  <c r="AN807" i="8"/>
  <c r="AL807" i="8"/>
  <c r="AJ807" i="8"/>
  <c r="AH807" i="8"/>
  <c r="AP806" i="8"/>
  <c r="AN806" i="8"/>
  <c r="AL806" i="8"/>
  <c r="AJ806" i="8"/>
  <c r="AH806" i="8"/>
  <c r="AP805" i="8"/>
  <c r="AN805" i="8"/>
  <c r="AL805" i="8"/>
  <c r="AJ805" i="8"/>
  <c r="AH805" i="8"/>
  <c r="AP804" i="8"/>
  <c r="AN804" i="8"/>
  <c r="AL804" i="8"/>
  <c r="AJ804" i="8"/>
  <c r="AH804" i="8"/>
  <c r="AP803" i="8"/>
  <c r="AN803" i="8"/>
  <c r="AL803" i="8"/>
  <c r="AJ803" i="8"/>
  <c r="AH803" i="8"/>
  <c r="AP802" i="8"/>
  <c r="AN802" i="8"/>
  <c r="AL802" i="8"/>
  <c r="AJ802" i="8"/>
  <c r="AH802" i="8"/>
  <c r="AP801" i="8"/>
  <c r="AN801" i="8"/>
  <c r="AL801" i="8"/>
  <c r="AJ801" i="8"/>
  <c r="AH801" i="8"/>
  <c r="AP800" i="8"/>
  <c r="AN800" i="8"/>
  <c r="AL800" i="8"/>
  <c r="AJ800" i="8"/>
  <c r="AH800" i="8"/>
  <c r="AP799" i="8"/>
  <c r="AN799" i="8"/>
  <c r="AL799" i="8"/>
  <c r="AJ799" i="8"/>
  <c r="AH799" i="8"/>
  <c r="AP798" i="8"/>
  <c r="AN798" i="8"/>
  <c r="AL798" i="8"/>
  <c r="AJ798" i="8"/>
  <c r="AH798" i="8"/>
  <c r="AP797" i="8"/>
  <c r="AN797" i="8"/>
  <c r="AL797" i="8"/>
  <c r="AJ797" i="8"/>
  <c r="AH797" i="8"/>
  <c r="AP796" i="8"/>
  <c r="AN796" i="8"/>
  <c r="AL796" i="8"/>
  <c r="AJ796" i="8"/>
  <c r="AH796" i="8"/>
  <c r="AP795" i="8"/>
  <c r="AN795" i="8"/>
  <c r="AL795" i="8"/>
  <c r="AJ795" i="8"/>
  <c r="AH795" i="8"/>
  <c r="AP794" i="8"/>
  <c r="AN794" i="8"/>
  <c r="AL794" i="8"/>
  <c r="AJ794" i="8"/>
  <c r="AH794" i="8"/>
  <c r="AP793" i="8"/>
  <c r="AN793" i="8"/>
  <c r="AL793" i="8"/>
  <c r="AJ793" i="8"/>
  <c r="AH793" i="8"/>
  <c r="AP792" i="8"/>
  <c r="AN792" i="8"/>
  <c r="AL792" i="8"/>
  <c r="AJ792" i="8"/>
  <c r="AH792" i="8"/>
  <c r="AP791" i="8"/>
  <c r="AN791" i="8"/>
  <c r="AL791" i="8"/>
  <c r="AJ791" i="8"/>
  <c r="AH791" i="8"/>
  <c r="AP790" i="8"/>
  <c r="AN790" i="8"/>
  <c r="AL790" i="8"/>
  <c r="AJ790" i="8"/>
  <c r="AH790" i="8"/>
  <c r="AP789" i="8"/>
  <c r="AN789" i="8"/>
  <c r="AL789" i="8"/>
  <c r="AJ789" i="8"/>
  <c r="AH789" i="8"/>
  <c r="AP788" i="8"/>
  <c r="AN788" i="8"/>
  <c r="AL788" i="8"/>
  <c r="AJ788" i="8"/>
  <c r="AH788" i="8"/>
  <c r="AP787" i="8"/>
  <c r="AN787" i="8"/>
  <c r="AL787" i="8"/>
  <c r="AJ787" i="8"/>
  <c r="AH787" i="8"/>
  <c r="AP786" i="8"/>
  <c r="AN786" i="8"/>
  <c r="AL786" i="8"/>
  <c r="AJ786" i="8"/>
  <c r="AH786" i="8"/>
  <c r="AP785" i="8"/>
  <c r="AN785" i="8"/>
  <c r="AL785" i="8"/>
  <c r="AJ785" i="8"/>
  <c r="AH785" i="8"/>
  <c r="AP784" i="8"/>
  <c r="AN784" i="8"/>
  <c r="AL784" i="8"/>
  <c r="AJ784" i="8"/>
  <c r="AH784" i="8"/>
  <c r="AP783" i="8"/>
  <c r="AN783" i="8"/>
  <c r="AL783" i="8"/>
  <c r="AJ783" i="8"/>
  <c r="AH783" i="8"/>
  <c r="AP782" i="8"/>
  <c r="AN782" i="8"/>
  <c r="AL782" i="8"/>
  <c r="AJ782" i="8"/>
  <c r="AH782" i="8"/>
  <c r="AP781" i="8"/>
  <c r="AN781" i="8"/>
  <c r="AL781" i="8"/>
  <c r="AJ781" i="8"/>
  <c r="AH781" i="8"/>
  <c r="AP780" i="8"/>
  <c r="AN780" i="8"/>
  <c r="AL780" i="8"/>
  <c r="AJ780" i="8"/>
  <c r="AH780" i="8"/>
  <c r="AP779" i="8"/>
  <c r="AN779" i="8"/>
  <c r="AL779" i="8"/>
  <c r="AJ779" i="8"/>
  <c r="AH779" i="8"/>
  <c r="AP778" i="8"/>
  <c r="AN778" i="8"/>
  <c r="AL778" i="8"/>
  <c r="AJ778" i="8"/>
  <c r="AH778" i="8"/>
  <c r="AP777" i="8"/>
  <c r="AN777" i="8"/>
  <c r="AL777" i="8"/>
  <c r="AJ777" i="8"/>
  <c r="AH777" i="8"/>
  <c r="AP776" i="8"/>
  <c r="AN776" i="8"/>
  <c r="AL776" i="8"/>
  <c r="AJ776" i="8"/>
  <c r="AH776" i="8"/>
  <c r="AP775" i="8"/>
  <c r="AN775" i="8"/>
  <c r="AL775" i="8"/>
  <c r="AJ775" i="8"/>
  <c r="AH775" i="8"/>
  <c r="AP774" i="8"/>
  <c r="AN774" i="8"/>
  <c r="AL774" i="8"/>
  <c r="AJ774" i="8"/>
  <c r="AH774" i="8"/>
  <c r="AP773" i="8"/>
  <c r="AN773" i="8"/>
  <c r="AL773" i="8"/>
  <c r="AJ773" i="8"/>
  <c r="AH773" i="8"/>
  <c r="AP772" i="8"/>
  <c r="AN772" i="8"/>
  <c r="AL772" i="8"/>
  <c r="AJ772" i="8"/>
  <c r="AH772" i="8"/>
  <c r="AP771" i="8"/>
  <c r="AN771" i="8"/>
  <c r="AL771" i="8"/>
  <c r="AJ771" i="8"/>
  <c r="AH771" i="8"/>
  <c r="AP770" i="8"/>
  <c r="AN770" i="8"/>
  <c r="AL770" i="8"/>
  <c r="AJ770" i="8"/>
  <c r="AH770" i="8"/>
  <c r="AP769" i="8"/>
  <c r="AN769" i="8"/>
  <c r="AL769" i="8"/>
  <c r="AJ769" i="8"/>
  <c r="AH769" i="8"/>
  <c r="AP768" i="8"/>
  <c r="AN768" i="8"/>
  <c r="AL768" i="8"/>
  <c r="AJ768" i="8"/>
  <c r="AH768" i="8"/>
  <c r="AP767" i="8"/>
  <c r="AN767" i="8"/>
  <c r="AL767" i="8"/>
  <c r="AJ767" i="8"/>
  <c r="AH767" i="8"/>
  <c r="AP766" i="8"/>
  <c r="AN766" i="8"/>
  <c r="AL766" i="8"/>
  <c r="AJ766" i="8"/>
  <c r="AH766" i="8"/>
  <c r="AP765" i="8"/>
  <c r="AN765" i="8"/>
  <c r="AL765" i="8"/>
  <c r="AJ765" i="8"/>
  <c r="AH765" i="8"/>
  <c r="AP764" i="8"/>
  <c r="AN764" i="8"/>
  <c r="AL764" i="8"/>
  <c r="AJ764" i="8"/>
  <c r="AH764" i="8"/>
  <c r="AP763" i="8"/>
  <c r="AN763" i="8"/>
  <c r="AL763" i="8"/>
  <c r="AJ763" i="8"/>
  <c r="AH763" i="8"/>
  <c r="AP762" i="8"/>
  <c r="AN762" i="8"/>
  <c r="AL762" i="8"/>
  <c r="AJ762" i="8"/>
  <c r="AH762" i="8"/>
  <c r="AP761" i="8"/>
  <c r="AN761" i="8"/>
  <c r="AL761" i="8"/>
  <c r="AJ761" i="8"/>
  <c r="AH761" i="8"/>
  <c r="AP760" i="8"/>
  <c r="AN760" i="8"/>
  <c r="AL760" i="8"/>
  <c r="AJ760" i="8"/>
  <c r="AH760" i="8"/>
  <c r="AP759" i="8"/>
  <c r="AN759" i="8"/>
  <c r="AL759" i="8"/>
  <c r="AJ759" i="8"/>
  <c r="AH759" i="8"/>
  <c r="AP758" i="8"/>
  <c r="AN758" i="8"/>
  <c r="AL758" i="8"/>
  <c r="AJ758" i="8"/>
  <c r="AH758" i="8"/>
  <c r="AP757" i="8"/>
  <c r="AN757" i="8"/>
  <c r="AL757" i="8"/>
  <c r="AJ757" i="8"/>
  <c r="AH757" i="8"/>
  <c r="AP756" i="8"/>
  <c r="AN756" i="8"/>
  <c r="AL756" i="8"/>
  <c r="AJ756" i="8"/>
  <c r="AH756" i="8"/>
  <c r="AP755" i="8"/>
  <c r="AN755" i="8"/>
  <c r="AL755" i="8"/>
  <c r="AJ755" i="8"/>
  <c r="AH755" i="8"/>
  <c r="AP754" i="8"/>
  <c r="AN754" i="8"/>
  <c r="AL754" i="8"/>
  <c r="AJ754" i="8"/>
  <c r="AH754" i="8"/>
  <c r="AP753" i="8"/>
  <c r="AN753" i="8"/>
  <c r="AL753" i="8"/>
  <c r="AJ753" i="8"/>
  <c r="AH753" i="8"/>
  <c r="AP752" i="8"/>
  <c r="AN752" i="8"/>
  <c r="AL752" i="8"/>
  <c r="AJ752" i="8"/>
  <c r="AH752" i="8"/>
  <c r="AP751" i="8"/>
  <c r="AN751" i="8"/>
  <c r="AL751" i="8"/>
  <c r="AJ751" i="8"/>
  <c r="AH751" i="8"/>
  <c r="AP750" i="8"/>
  <c r="AN750" i="8"/>
  <c r="AL750" i="8"/>
  <c r="AJ750" i="8"/>
  <c r="AH750" i="8"/>
  <c r="AP749" i="8"/>
  <c r="AN749" i="8"/>
  <c r="AL749" i="8"/>
  <c r="AJ749" i="8"/>
  <c r="AH749" i="8"/>
  <c r="AP748" i="8"/>
  <c r="AN748" i="8"/>
  <c r="AL748" i="8"/>
  <c r="AJ748" i="8"/>
  <c r="AH748" i="8"/>
  <c r="AP747" i="8"/>
  <c r="AN747" i="8"/>
  <c r="AL747" i="8"/>
  <c r="AJ747" i="8"/>
  <c r="AH747" i="8"/>
  <c r="AP746" i="8"/>
  <c r="AN746" i="8"/>
  <c r="AL746" i="8"/>
  <c r="AJ746" i="8"/>
  <c r="AH746" i="8"/>
  <c r="AP745" i="8"/>
  <c r="AN745" i="8"/>
  <c r="AL745" i="8"/>
  <c r="AJ745" i="8"/>
  <c r="AH745" i="8"/>
  <c r="AP744" i="8"/>
  <c r="AN744" i="8"/>
  <c r="AL744" i="8"/>
  <c r="AJ744" i="8"/>
  <c r="AH744" i="8"/>
  <c r="AP743" i="8"/>
  <c r="AN743" i="8"/>
  <c r="AL743" i="8"/>
  <c r="AJ743" i="8"/>
  <c r="AH743" i="8"/>
  <c r="AP742" i="8"/>
  <c r="AN742" i="8"/>
  <c r="AL742" i="8"/>
  <c r="AJ742" i="8"/>
  <c r="AH742" i="8"/>
  <c r="AP741" i="8"/>
  <c r="AN741" i="8"/>
  <c r="AL741" i="8"/>
  <c r="AJ741" i="8"/>
  <c r="AH741" i="8"/>
  <c r="AP740" i="8"/>
  <c r="AN740" i="8"/>
  <c r="AL740" i="8"/>
  <c r="AJ740" i="8"/>
  <c r="AH740" i="8"/>
  <c r="AP739" i="8"/>
  <c r="AN739" i="8"/>
  <c r="AL739" i="8"/>
  <c r="AJ739" i="8"/>
  <c r="AH739" i="8"/>
  <c r="AP738" i="8"/>
  <c r="AN738" i="8"/>
  <c r="AL738" i="8"/>
  <c r="AJ738" i="8"/>
  <c r="AH738" i="8"/>
  <c r="AP737" i="8"/>
  <c r="AN737" i="8"/>
  <c r="AL737" i="8"/>
  <c r="AJ737" i="8"/>
  <c r="AH737" i="8"/>
  <c r="AP736" i="8"/>
  <c r="AN736" i="8"/>
  <c r="AL736" i="8"/>
  <c r="AJ736" i="8"/>
  <c r="AH736" i="8"/>
  <c r="AP735" i="8"/>
  <c r="AN735" i="8"/>
  <c r="AL735" i="8"/>
  <c r="AJ735" i="8"/>
  <c r="AH735" i="8"/>
  <c r="AP734" i="8"/>
  <c r="AN734" i="8"/>
  <c r="AL734" i="8"/>
  <c r="AJ734" i="8"/>
  <c r="AH734" i="8"/>
  <c r="AP733" i="8"/>
  <c r="AN733" i="8"/>
  <c r="AL733" i="8"/>
  <c r="AJ733" i="8"/>
  <c r="AH733" i="8"/>
  <c r="AP732" i="8"/>
  <c r="AN732" i="8"/>
  <c r="AL732" i="8"/>
  <c r="AJ732" i="8"/>
  <c r="AH732" i="8"/>
  <c r="AP731" i="8"/>
  <c r="AN731" i="8"/>
  <c r="AL731" i="8"/>
  <c r="AJ731" i="8"/>
  <c r="AH731" i="8"/>
  <c r="AP730" i="8"/>
  <c r="AN730" i="8"/>
  <c r="AL730" i="8"/>
  <c r="AJ730" i="8"/>
  <c r="AH730" i="8"/>
  <c r="AP729" i="8"/>
  <c r="AN729" i="8"/>
  <c r="AL729" i="8"/>
  <c r="AJ729" i="8"/>
  <c r="AH729" i="8"/>
  <c r="AP728" i="8"/>
  <c r="AN728" i="8"/>
  <c r="AL728" i="8"/>
  <c r="AJ728" i="8"/>
  <c r="AH728" i="8"/>
  <c r="AP727" i="8"/>
  <c r="AN727" i="8"/>
  <c r="AL727" i="8"/>
  <c r="AJ727" i="8"/>
  <c r="AH727" i="8"/>
  <c r="AP726" i="8"/>
  <c r="AN726" i="8"/>
  <c r="AL726" i="8"/>
  <c r="AJ726" i="8"/>
  <c r="AH726" i="8"/>
  <c r="AP725" i="8"/>
  <c r="AN725" i="8"/>
  <c r="AL725" i="8"/>
  <c r="AJ725" i="8"/>
  <c r="AH725" i="8"/>
  <c r="AP724" i="8"/>
  <c r="AN724" i="8"/>
  <c r="AL724" i="8"/>
  <c r="AJ724" i="8"/>
  <c r="AH724" i="8"/>
  <c r="AP723" i="8"/>
  <c r="AN723" i="8"/>
  <c r="AL723" i="8"/>
  <c r="AJ723" i="8"/>
  <c r="AH723" i="8"/>
  <c r="AP722" i="8"/>
  <c r="AN722" i="8"/>
  <c r="AL722" i="8"/>
  <c r="AJ722" i="8"/>
  <c r="AH722" i="8"/>
  <c r="AP721" i="8"/>
  <c r="AN721" i="8"/>
  <c r="AL721" i="8"/>
  <c r="AJ721" i="8"/>
  <c r="AH721" i="8"/>
  <c r="AP720" i="8"/>
  <c r="AN720" i="8"/>
  <c r="AL720" i="8"/>
  <c r="AJ720" i="8"/>
  <c r="AH720" i="8"/>
  <c r="AP719" i="8"/>
  <c r="AN719" i="8"/>
  <c r="AL719" i="8"/>
  <c r="AJ719" i="8"/>
  <c r="AH719" i="8"/>
  <c r="AP718" i="8"/>
  <c r="AN718" i="8"/>
  <c r="AL718" i="8"/>
  <c r="AJ718" i="8"/>
  <c r="AH718" i="8"/>
  <c r="AP717" i="8"/>
  <c r="AN717" i="8"/>
  <c r="AL717" i="8"/>
  <c r="AJ717" i="8"/>
  <c r="AH717" i="8"/>
  <c r="AP716" i="8"/>
  <c r="AN716" i="8"/>
  <c r="AL716" i="8"/>
  <c r="AJ716" i="8"/>
  <c r="AH716" i="8"/>
  <c r="AP715" i="8"/>
  <c r="AN715" i="8"/>
  <c r="AL715" i="8"/>
  <c r="AJ715" i="8"/>
  <c r="AH715" i="8"/>
  <c r="AP714" i="8"/>
  <c r="AN714" i="8"/>
  <c r="AL714" i="8"/>
  <c r="AJ714" i="8"/>
  <c r="AH714" i="8"/>
  <c r="AP713" i="8"/>
  <c r="AN713" i="8"/>
  <c r="AL713" i="8"/>
  <c r="AJ713" i="8"/>
  <c r="AH713" i="8"/>
  <c r="AP712" i="8"/>
  <c r="AN712" i="8"/>
  <c r="AL712" i="8"/>
  <c r="AJ712" i="8"/>
  <c r="AH712" i="8"/>
  <c r="AP711" i="8"/>
  <c r="AN711" i="8"/>
  <c r="AL711" i="8"/>
  <c r="AJ711" i="8"/>
  <c r="AH711" i="8"/>
  <c r="AP710" i="8"/>
  <c r="AN710" i="8"/>
  <c r="AL710" i="8"/>
  <c r="AJ710" i="8"/>
  <c r="AH710" i="8"/>
  <c r="AP709" i="8"/>
  <c r="AN709" i="8"/>
  <c r="AL709" i="8"/>
  <c r="AJ709" i="8"/>
  <c r="AH709" i="8"/>
  <c r="AP708" i="8"/>
  <c r="AN708" i="8"/>
  <c r="AL708" i="8"/>
  <c r="AJ708" i="8"/>
  <c r="AH708" i="8"/>
  <c r="AP707" i="8"/>
  <c r="AN707" i="8"/>
  <c r="AL707" i="8"/>
  <c r="AJ707" i="8"/>
  <c r="AH707" i="8"/>
  <c r="AP706" i="8"/>
  <c r="AN706" i="8"/>
  <c r="AL706" i="8"/>
  <c r="AJ706" i="8"/>
  <c r="AH706" i="8"/>
  <c r="AP705" i="8"/>
  <c r="AN705" i="8"/>
  <c r="AL705" i="8"/>
  <c r="AJ705" i="8"/>
  <c r="AH705" i="8"/>
  <c r="AP704" i="8"/>
  <c r="AN704" i="8"/>
  <c r="AL704" i="8"/>
  <c r="AJ704" i="8"/>
  <c r="AH704" i="8"/>
  <c r="AP703" i="8"/>
  <c r="AN703" i="8"/>
  <c r="AL703" i="8"/>
  <c r="AJ703" i="8"/>
  <c r="AH703" i="8"/>
  <c r="AP702" i="8"/>
  <c r="AN702" i="8"/>
  <c r="AL702" i="8"/>
  <c r="AJ702" i="8"/>
  <c r="AH702" i="8"/>
  <c r="AP701" i="8"/>
  <c r="AN701" i="8"/>
  <c r="AL701" i="8"/>
  <c r="AJ701" i="8"/>
  <c r="AH701" i="8"/>
  <c r="AP700" i="8"/>
  <c r="AN700" i="8"/>
  <c r="AL700" i="8"/>
  <c r="AJ700" i="8"/>
  <c r="AH700" i="8"/>
  <c r="AP699" i="8"/>
  <c r="AN699" i="8"/>
  <c r="AL699" i="8"/>
  <c r="AJ699" i="8"/>
  <c r="AH699" i="8"/>
  <c r="AP698" i="8"/>
  <c r="AN698" i="8"/>
  <c r="AL698" i="8"/>
  <c r="AJ698" i="8"/>
  <c r="AH698" i="8"/>
  <c r="AP697" i="8"/>
  <c r="AN697" i="8"/>
  <c r="AL697" i="8"/>
  <c r="AJ697" i="8"/>
  <c r="AH697" i="8"/>
  <c r="AP696" i="8"/>
  <c r="AN696" i="8"/>
  <c r="AL696" i="8"/>
  <c r="AJ696" i="8"/>
  <c r="AH696" i="8"/>
  <c r="AP695" i="8"/>
  <c r="AN695" i="8"/>
  <c r="AL695" i="8"/>
  <c r="AJ695" i="8"/>
  <c r="AH695" i="8"/>
  <c r="AP694" i="8"/>
  <c r="AN694" i="8"/>
  <c r="AL694" i="8"/>
  <c r="AJ694" i="8"/>
  <c r="AH694" i="8"/>
  <c r="AP693" i="8"/>
  <c r="AN693" i="8"/>
  <c r="AL693" i="8"/>
  <c r="AJ693" i="8"/>
  <c r="AH693" i="8"/>
  <c r="AP692" i="8"/>
  <c r="AN692" i="8"/>
  <c r="AL692" i="8"/>
  <c r="AJ692" i="8"/>
  <c r="AH692" i="8"/>
  <c r="AP691" i="8"/>
  <c r="AN691" i="8"/>
  <c r="AL691" i="8"/>
  <c r="AJ691" i="8"/>
  <c r="AH691" i="8"/>
  <c r="AP690" i="8"/>
  <c r="AN690" i="8"/>
  <c r="AL690" i="8"/>
  <c r="AJ690" i="8"/>
  <c r="AH690" i="8"/>
  <c r="AP689" i="8"/>
  <c r="AN689" i="8"/>
  <c r="AL689" i="8"/>
  <c r="AJ689" i="8"/>
  <c r="AH689" i="8"/>
  <c r="AP688" i="8"/>
  <c r="AN688" i="8"/>
  <c r="AL688" i="8"/>
  <c r="AJ688" i="8"/>
  <c r="AH688" i="8"/>
  <c r="AP687" i="8"/>
  <c r="AN687" i="8"/>
  <c r="AL687" i="8"/>
  <c r="AJ687" i="8"/>
  <c r="AH687" i="8"/>
  <c r="AP686" i="8"/>
  <c r="AN686" i="8"/>
  <c r="AL686" i="8"/>
  <c r="AJ686" i="8"/>
  <c r="AH686" i="8"/>
  <c r="AP685" i="8"/>
  <c r="AN685" i="8"/>
  <c r="AL685" i="8"/>
  <c r="AJ685" i="8"/>
  <c r="AH685" i="8"/>
  <c r="AP684" i="8"/>
  <c r="AN684" i="8"/>
  <c r="AL684" i="8"/>
  <c r="AJ684" i="8"/>
  <c r="AH684" i="8"/>
  <c r="AP683" i="8"/>
  <c r="AN683" i="8"/>
  <c r="AL683" i="8"/>
  <c r="AJ683" i="8"/>
  <c r="AH683" i="8"/>
  <c r="AP682" i="8"/>
  <c r="AN682" i="8"/>
  <c r="AL682" i="8"/>
  <c r="AJ682" i="8"/>
  <c r="AH682" i="8"/>
  <c r="AP681" i="8"/>
  <c r="AN681" i="8"/>
  <c r="AL681" i="8"/>
  <c r="AJ681" i="8"/>
  <c r="AH681" i="8"/>
  <c r="AP680" i="8"/>
  <c r="AN680" i="8"/>
  <c r="AL680" i="8"/>
  <c r="AJ680" i="8"/>
  <c r="AH680" i="8"/>
  <c r="AP679" i="8"/>
  <c r="AN679" i="8"/>
  <c r="AL679" i="8"/>
  <c r="AJ679" i="8"/>
  <c r="AH679" i="8"/>
  <c r="AP678" i="8"/>
  <c r="AN678" i="8"/>
  <c r="AL678" i="8"/>
  <c r="AJ678" i="8"/>
  <c r="AH678" i="8"/>
  <c r="AP677" i="8"/>
  <c r="AN677" i="8"/>
  <c r="AL677" i="8"/>
  <c r="AJ677" i="8"/>
  <c r="AH677" i="8"/>
  <c r="AP676" i="8"/>
  <c r="AN676" i="8"/>
  <c r="AL676" i="8"/>
  <c r="AJ676" i="8"/>
  <c r="AH676" i="8"/>
  <c r="AP675" i="8"/>
  <c r="AN675" i="8"/>
  <c r="AL675" i="8"/>
  <c r="AJ675" i="8"/>
  <c r="AH675" i="8"/>
  <c r="AP674" i="8"/>
  <c r="AN674" i="8"/>
  <c r="AL674" i="8"/>
  <c r="AJ674" i="8"/>
  <c r="AH674" i="8"/>
  <c r="AP673" i="8"/>
  <c r="AN673" i="8"/>
  <c r="AL673" i="8"/>
  <c r="AJ673" i="8"/>
  <c r="AH673" i="8"/>
  <c r="AP672" i="8"/>
  <c r="AN672" i="8"/>
  <c r="AL672" i="8"/>
  <c r="AJ672" i="8"/>
  <c r="AH672" i="8"/>
  <c r="AP671" i="8"/>
  <c r="AN671" i="8"/>
  <c r="AL671" i="8"/>
  <c r="AJ671" i="8"/>
  <c r="AH671" i="8"/>
  <c r="AP670" i="8"/>
  <c r="AN670" i="8"/>
  <c r="AL670" i="8"/>
  <c r="AJ670" i="8"/>
  <c r="AH670" i="8"/>
  <c r="AP669" i="8"/>
  <c r="AN669" i="8"/>
  <c r="AL669" i="8"/>
  <c r="AJ669" i="8"/>
  <c r="AH669" i="8"/>
  <c r="AP668" i="8"/>
  <c r="AN668" i="8"/>
  <c r="AL668" i="8"/>
  <c r="AJ668" i="8"/>
  <c r="AH668" i="8"/>
  <c r="AP667" i="8"/>
  <c r="AN667" i="8"/>
  <c r="AL667" i="8"/>
  <c r="AJ667" i="8"/>
  <c r="AH667" i="8"/>
  <c r="AP666" i="8"/>
  <c r="AN666" i="8"/>
  <c r="AL666" i="8"/>
  <c r="AJ666" i="8"/>
  <c r="AH666" i="8"/>
  <c r="AP665" i="8"/>
  <c r="AN665" i="8"/>
  <c r="AL665" i="8"/>
  <c r="AJ665" i="8"/>
  <c r="AH665" i="8"/>
  <c r="AP664" i="8"/>
  <c r="AN664" i="8"/>
  <c r="AL664" i="8"/>
  <c r="AJ664" i="8"/>
  <c r="AH664" i="8"/>
  <c r="AP663" i="8"/>
  <c r="AN663" i="8"/>
  <c r="AL663" i="8"/>
  <c r="AJ663" i="8"/>
  <c r="AH663" i="8"/>
  <c r="AP662" i="8"/>
  <c r="AN662" i="8"/>
  <c r="AL662" i="8"/>
  <c r="AJ662" i="8"/>
  <c r="AH662" i="8"/>
  <c r="AP661" i="8"/>
  <c r="AN661" i="8"/>
  <c r="AL661" i="8"/>
  <c r="AJ661" i="8"/>
  <c r="AH661" i="8"/>
  <c r="AP660" i="8"/>
  <c r="AN660" i="8"/>
  <c r="AL660" i="8"/>
  <c r="AJ660" i="8"/>
  <c r="AH660" i="8"/>
  <c r="AP659" i="8"/>
  <c r="AN659" i="8"/>
  <c r="AL659" i="8"/>
  <c r="AJ659" i="8"/>
  <c r="AH659" i="8"/>
  <c r="AP658" i="8"/>
  <c r="AN658" i="8"/>
  <c r="AL658" i="8"/>
  <c r="AJ658" i="8"/>
  <c r="AH658" i="8"/>
  <c r="AP657" i="8"/>
  <c r="AN657" i="8"/>
  <c r="AL657" i="8"/>
  <c r="AJ657" i="8"/>
  <c r="AH657" i="8"/>
  <c r="AP656" i="8"/>
  <c r="AN656" i="8"/>
  <c r="AL656" i="8"/>
  <c r="AJ656" i="8"/>
  <c r="AH656" i="8"/>
  <c r="AP655" i="8"/>
  <c r="AN655" i="8"/>
  <c r="AL655" i="8"/>
  <c r="AJ655" i="8"/>
  <c r="AH655" i="8"/>
  <c r="AP654" i="8"/>
  <c r="AN654" i="8"/>
  <c r="AL654" i="8"/>
  <c r="AJ654" i="8"/>
  <c r="AH654" i="8"/>
  <c r="AP653" i="8"/>
  <c r="AN653" i="8"/>
  <c r="AL653" i="8"/>
  <c r="AJ653" i="8"/>
  <c r="AH653" i="8"/>
  <c r="AP652" i="8"/>
  <c r="AN652" i="8"/>
  <c r="AL652" i="8"/>
  <c r="AJ652" i="8"/>
  <c r="AH652" i="8"/>
  <c r="AP651" i="8"/>
  <c r="AN651" i="8"/>
  <c r="AL651" i="8"/>
  <c r="AJ651" i="8"/>
  <c r="AH651" i="8"/>
  <c r="AP650" i="8"/>
  <c r="AN650" i="8"/>
  <c r="AL650" i="8"/>
  <c r="AJ650" i="8"/>
  <c r="AH650" i="8"/>
  <c r="AP649" i="8"/>
  <c r="AN649" i="8"/>
  <c r="AL649" i="8"/>
  <c r="AJ649" i="8"/>
  <c r="AH649" i="8"/>
  <c r="AP648" i="8"/>
  <c r="AN648" i="8"/>
  <c r="AL648" i="8"/>
  <c r="AJ648" i="8"/>
  <c r="AH648" i="8"/>
  <c r="AP647" i="8"/>
  <c r="AN647" i="8"/>
  <c r="AL647" i="8"/>
  <c r="AJ647" i="8"/>
  <c r="AH647" i="8"/>
  <c r="AP646" i="8"/>
  <c r="AN646" i="8"/>
  <c r="AL646" i="8"/>
  <c r="AJ646" i="8"/>
  <c r="AH646" i="8"/>
  <c r="AP645" i="8"/>
  <c r="AN645" i="8"/>
  <c r="AL645" i="8"/>
  <c r="AJ645" i="8"/>
  <c r="AH645" i="8"/>
  <c r="AP644" i="8"/>
  <c r="AN644" i="8"/>
  <c r="AL644" i="8"/>
  <c r="AJ644" i="8"/>
  <c r="AH644" i="8"/>
  <c r="AP643" i="8"/>
  <c r="AN643" i="8"/>
  <c r="AL643" i="8"/>
  <c r="AJ643" i="8"/>
  <c r="AH643" i="8"/>
  <c r="AP642" i="8"/>
  <c r="AN642" i="8"/>
  <c r="AL642" i="8"/>
  <c r="AJ642" i="8"/>
  <c r="AH642" i="8"/>
  <c r="AP641" i="8"/>
  <c r="AN641" i="8"/>
  <c r="AL641" i="8"/>
  <c r="AJ641" i="8"/>
  <c r="AH641" i="8"/>
  <c r="AP640" i="8"/>
  <c r="AN640" i="8"/>
  <c r="AL640" i="8"/>
  <c r="AJ640" i="8"/>
  <c r="AH640" i="8"/>
  <c r="AP639" i="8"/>
  <c r="AN639" i="8"/>
  <c r="AL639" i="8"/>
  <c r="AJ639" i="8"/>
  <c r="AH639" i="8"/>
  <c r="AP638" i="8"/>
  <c r="AN638" i="8"/>
  <c r="AL638" i="8"/>
  <c r="AJ638" i="8"/>
  <c r="AH638" i="8"/>
  <c r="AP637" i="8"/>
  <c r="AN637" i="8"/>
  <c r="AL637" i="8"/>
  <c r="AJ637" i="8"/>
  <c r="AH637" i="8"/>
  <c r="AP636" i="8"/>
  <c r="AN636" i="8"/>
  <c r="AL636" i="8"/>
  <c r="AJ636" i="8"/>
  <c r="AH636" i="8"/>
  <c r="AP635" i="8"/>
  <c r="AN635" i="8"/>
  <c r="AL635" i="8"/>
  <c r="AJ635" i="8"/>
  <c r="AH635" i="8"/>
  <c r="AP634" i="8"/>
  <c r="AN634" i="8"/>
  <c r="AL634" i="8"/>
  <c r="AJ634" i="8"/>
  <c r="AH634" i="8"/>
  <c r="AP633" i="8"/>
  <c r="AN633" i="8"/>
  <c r="AL633" i="8"/>
  <c r="AJ633" i="8"/>
  <c r="AH633" i="8"/>
  <c r="AP632" i="8"/>
  <c r="AN632" i="8"/>
  <c r="AL632" i="8"/>
  <c r="AJ632" i="8"/>
  <c r="AH632" i="8"/>
  <c r="AP631" i="8"/>
  <c r="AN631" i="8"/>
  <c r="AL631" i="8"/>
  <c r="AJ631" i="8"/>
  <c r="AH631" i="8"/>
  <c r="AP630" i="8"/>
  <c r="AN630" i="8"/>
  <c r="AL630" i="8"/>
  <c r="AJ630" i="8"/>
  <c r="AH630" i="8"/>
  <c r="AP629" i="8"/>
  <c r="AN629" i="8"/>
  <c r="AL629" i="8"/>
  <c r="AJ629" i="8"/>
  <c r="AH629" i="8"/>
  <c r="AP628" i="8"/>
  <c r="AN628" i="8"/>
  <c r="AL628" i="8"/>
  <c r="AJ628" i="8"/>
  <c r="AH628" i="8"/>
  <c r="AP627" i="8"/>
  <c r="AN627" i="8"/>
  <c r="AL627" i="8"/>
  <c r="AJ627" i="8"/>
  <c r="AH627" i="8"/>
  <c r="AP626" i="8"/>
  <c r="AN626" i="8"/>
  <c r="AL626" i="8"/>
  <c r="AJ626" i="8"/>
  <c r="AH626" i="8"/>
  <c r="AP625" i="8"/>
  <c r="AN625" i="8"/>
  <c r="AL625" i="8"/>
  <c r="AJ625" i="8"/>
  <c r="AH625" i="8"/>
  <c r="AP624" i="8"/>
  <c r="AN624" i="8"/>
  <c r="AL624" i="8"/>
  <c r="AJ624" i="8"/>
  <c r="AH624" i="8"/>
  <c r="AP623" i="8"/>
  <c r="AN623" i="8"/>
  <c r="AL623" i="8"/>
  <c r="AJ623" i="8"/>
  <c r="AH623" i="8"/>
  <c r="AP622" i="8"/>
  <c r="AN622" i="8"/>
  <c r="AL622" i="8"/>
  <c r="AJ622" i="8"/>
  <c r="AH622" i="8"/>
  <c r="AP621" i="8"/>
  <c r="AN621" i="8"/>
  <c r="AL621" i="8"/>
  <c r="AJ621" i="8"/>
  <c r="AH621" i="8"/>
  <c r="AP620" i="8"/>
  <c r="AN620" i="8"/>
  <c r="AL620" i="8"/>
  <c r="AJ620" i="8"/>
  <c r="AH620" i="8"/>
  <c r="AP619" i="8"/>
  <c r="AN619" i="8"/>
  <c r="AL619" i="8"/>
  <c r="AJ619" i="8"/>
  <c r="AH619" i="8"/>
  <c r="AP618" i="8"/>
  <c r="AN618" i="8"/>
  <c r="AL618" i="8"/>
  <c r="AJ618" i="8"/>
  <c r="AH618" i="8"/>
  <c r="AP617" i="8"/>
  <c r="AN617" i="8"/>
  <c r="AL617" i="8"/>
  <c r="AJ617" i="8"/>
  <c r="AH617" i="8"/>
  <c r="AP616" i="8"/>
  <c r="AN616" i="8"/>
  <c r="AL616" i="8"/>
  <c r="AJ616" i="8"/>
  <c r="AH616" i="8"/>
  <c r="AP615" i="8"/>
  <c r="AN615" i="8"/>
  <c r="AL615" i="8"/>
  <c r="AJ615" i="8"/>
  <c r="AH615" i="8"/>
  <c r="AP614" i="8"/>
  <c r="AN614" i="8"/>
  <c r="AL614" i="8"/>
  <c r="AJ614" i="8"/>
  <c r="AH614" i="8"/>
  <c r="AP613" i="8"/>
  <c r="AN613" i="8"/>
  <c r="AL613" i="8"/>
  <c r="AJ613" i="8"/>
  <c r="AH613" i="8"/>
  <c r="AP612" i="8"/>
  <c r="AN612" i="8"/>
  <c r="AL612" i="8"/>
  <c r="AJ612" i="8"/>
  <c r="AH612" i="8"/>
  <c r="AP611" i="8"/>
  <c r="AN611" i="8"/>
  <c r="AL611" i="8"/>
  <c r="AJ611" i="8"/>
  <c r="AH611" i="8"/>
  <c r="AP610" i="8"/>
  <c r="AN610" i="8"/>
  <c r="AL610" i="8"/>
  <c r="AJ610" i="8"/>
  <c r="AH610" i="8"/>
  <c r="AP609" i="8"/>
  <c r="AN609" i="8"/>
  <c r="AL609" i="8"/>
  <c r="AJ609" i="8"/>
  <c r="AH609" i="8"/>
  <c r="AP608" i="8"/>
  <c r="AN608" i="8"/>
  <c r="AL608" i="8"/>
  <c r="AJ608" i="8"/>
  <c r="AH608" i="8"/>
  <c r="AP607" i="8"/>
  <c r="AN607" i="8"/>
  <c r="AL607" i="8"/>
  <c r="AJ607" i="8"/>
  <c r="AH607" i="8"/>
  <c r="AP606" i="8"/>
  <c r="AN606" i="8"/>
  <c r="AL606" i="8"/>
  <c r="AJ606" i="8"/>
  <c r="AH606" i="8"/>
  <c r="AP605" i="8"/>
  <c r="AN605" i="8"/>
  <c r="AL605" i="8"/>
  <c r="AJ605" i="8"/>
  <c r="AH605" i="8"/>
  <c r="AP604" i="8"/>
  <c r="AN604" i="8"/>
  <c r="AL604" i="8"/>
  <c r="AJ604" i="8"/>
  <c r="AH604" i="8"/>
  <c r="AP603" i="8"/>
  <c r="AN603" i="8"/>
  <c r="AL603" i="8"/>
  <c r="AJ603" i="8"/>
  <c r="AH603" i="8"/>
  <c r="AP602" i="8"/>
  <c r="AN602" i="8"/>
  <c r="AL602" i="8"/>
  <c r="AJ602" i="8"/>
  <c r="AH602" i="8"/>
  <c r="AP601" i="8"/>
  <c r="AN601" i="8"/>
  <c r="AL601" i="8"/>
  <c r="AJ601" i="8"/>
  <c r="AH601" i="8"/>
  <c r="AP600" i="8"/>
  <c r="AN600" i="8"/>
  <c r="AL600" i="8"/>
  <c r="AJ600" i="8"/>
  <c r="AH600" i="8"/>
  <c r="AP599" i="8"/>
  <c r="AN599" i="8"/>
  <c r="AL599" i="8"/>
  <c r="AJ599" i="8"/>
  <c r="AH599" i="8"/>
  <c r="AP598" i="8"/>
  <c r="AN598" i="8"/>
  <c r="AL598" i="8"/>
  <c r="AJ598" i="8"/>
  <c r="AH598" i="8"/>
  <c r="AP597" i="8"/>
  <c r="AN597" i="8"/>
  <c r="AL597" i="8"/>
  <c r="AJ597" i="8"/>
  <c r="AH597" i="8"/>
  <c r="AP596" i="8"/>
  <c r="AN596" i="8"/>
  <c r="AL596" i="8"/>
  <c r="AJ596" i="8"/>
  <c r="AH596" i="8"/>
  <c r="AP595" i="8"/>
  <c r="AN595" i="8"/>
  <c r="AL595" i="8"/>
  <c r="AJ595" i="8"/>
  <c r="AH595" i="8"/>
  <c r="AP594" i="8"/>
  <c r="AN594" i="8"/>
  <c r="AL594" i="8"/>
  <c r="AJ594" i="8"/>
  <c r="AH594" i="8"/>
  <c r="AP593" i="8"/>
  <c r="AN593" i="8"/>
  <c r="AL593" i="8"/>
  <c r="AJ593" i="8"/>
  <c r="AH593" i="8"/>
  <c r="AP592" i="8"/>
  <c r="AN592" i="8"/>
  <c r="AL592" i="8"/>
  <c r="AJ592" i="8"/>
  <c r="AH592" i="8"/>
  <c r="AP591" i="8"/>
  <c r="AN591" i="8"/>
  <c r="AL591" i="8"/>
  <c r="AJ591" i="8"/>
  <c r="AH591" i="8"/>
  <c r="AP590" i="8"/>
  <c r="AN590" i="8"/>
  <c r="AL590" i="8"/>
  <c r="AJ590" i="8"/>
  <c r="AH590" i="8"/>
  <c r="AP589" i="8"/>
  <c r="AN589" i="8"/>
  <c r="AL589" i="8"/>
  <c r="AJ589" i="8"/>
  <c r="AH589" i="8"/>
  <c r="AP588" i="8"/>
  <c r="AN588" i="8"/>
  <c r="AL588" i="8"/>
  <c r="AJ588" i="8"/>
  <c r="AH588" i="8"/>
  <c r="AP587" i="8"/>
  <c r="AN587" i="8"/>
  <c r="AL587" i="8"/>
  <c r="AJ587" i="8"/>
  <c r="AH587" i="8"/>
  <c r="AP586" i="8"/>
  <c r="AN586" i="8"/>
  <c r="AL586" i="8"/>
  <c r="AJ586" i="8"/>
  <c r="AH586" i="8"/>
  <c r="AP585" i="8"/>
  <c r="AN585" i="8"/>
  <c r="AL585" i="8"/>
  <c r="AJ585" i="8"/>
  <c r="AH585" i="8"/>
  <c r="AP584" i="8"/>
  <c r="AN584" i="8"/>
  <c r="AL584" i="8"/>
  <c r="AJ584" i="8"/>
  <c r="AH584" i="8"/>
  <c r="AP583" i="8"/>
  <c r="AN583" i="8"/>
  <c r="AL583" i="8"/>
  <c r="AJ583" i="8"/>
  <c r="AH583" i="8"/>
  <c r="AP582" i="8"/>
  <c r="AN582" i="8"/>
  <c r="AL582" i="8"/>
  <c r="AJ582" i="8"/>
  <c r="AH582" i="8"/>
  <c r="AP581" i="8"/>
  <c r="AN581" i="8"/>
  <c r="AL581" i="8"/>
  <c r="AJ581" i="8"/>
  <c r="AH581" i="8"/>
  <c r="AP580" i="8"/>
  <c r="AN580" i="8"/>
  <c r="AL580" i="8"/>
  <c r="AJ580" i="8"/>
  <c r="AH580" i="8"/>
  <c r="AP579" i="8"/>
  <c r="AN579" i="8"/>
  <c r="AL579" i="8"/>
  <c r="AJ579" i="8"/>
  <c r="AH579" i="8"/>
  <c r="AP578" i="8"/>
  <c r="AN578" i="8"/>
  <c r="AL578" i="8"/>
  <c r="AJ578" i="8"/>
  <c r="AH578" i="8"/>
  <c r="AP577" i="8"/>
  <c r="AN577" i="8"/>
  <c r="AL577" i="8"/>
  <c r="AJ577" i="8"/>
  <c r="AH577" i="8"/>
  <c r="AP576" i="8"/>
  <c r="AN576" i="8"/>
  <c r="AL576" i="8"/>
  <c r="AJ576" i="8"/>
  <c r="AH576" i="8"/>
  <c r="AP575" i="8"/>
  <c r="AN575" i="8"/>
  <c r="AL575" i="8"/>
  <c r="AJ575" i="8"/>
  <c r="AH575" i="8"/>
  <c r="AP574" i="8"/>
  <c r="AN574" i="8"/>
  <c r="AL574" i="8"/>
  <c r="AJ574" i="8"/>
  <c r="AH574" i="8"/>
  <c r="AP573" i="8"/>
  <c r="AN573" i="8"/>
  <c r="AL573" i="8"/>
  <c r="AJ573" i="8"/>
  <c r="AH573" i="8"/>
  <c r="AP572" i="8"/>
  <c r="AN572" i="8"/>
  <c r="AL572" i="8"/>
  <c r="AJ572" i="8"/>
  <c r="AH572" i="8"/>
  <c r="AP571" i="8"/>
  <c r="AN571" i="8"/>
  <c r="AL571" i="8"/>
  <c r="AJ571" i="8"/>
  <c r="AH571" i="8"/>
  <c r="AP570" i="8"/>
  <c r="AN570" i="8"/>
  <c r="AL570" i="8"/>
  <c r="AJ570" i="8"/>
  <c r="AH570" i="8"/>
  <c r="AP569" i="8"/>
  <c r="AN569" i="8"/>
  <c r="AL569" i="8"/>
  <c r="AJ569" i="8"/>
  <c r="AH569" i="8"/>
  <c r="AP568" i="8"/>
  <c r="AN568" i="8"/>
  <c r="AL568" i="8"/>
  <c r="AJ568" i="8"/>
  <c r="AH568" i="8"/>
  <c r="AP567" i="8"/>
  <c r="AN567" i="8"/>
  <c r="AL567" i="8"/>
  <c r="AJ567" i="8"/>
  <c r="AH567" i="8"/>
  <c r="AP566" i="8"/>
  <c r="AN566" i="8"/>
  <c r="AL566" i="8"/>
  <c r="AJ566" i="8"/>
  <c r="AH566" i="8"/>
  <c r="AP565" i="8"/>
  <c r="AN565" i="8"/>
  <c r="AL565" i="8"/>
  <c r="AJ565" i="8"/>
  <c r="AH565" i="8"/>
  <c r="AP564" i="8"/>
  <c r="AN564" i="8"/>
  <c r="AL564" i="8"/>
  <c r="AJ564" i="8"/>
  <c r="AH564" i="8"/>
  <c r="AP563" i="8"/>
  <c r="AN563" i="8"/>
  <c r="AL563" i="8"/>
  <c r="AJ563" i="8"/>
  <c r="AH563" i="8"/>
  <c r="AP562" i="8"/>
  <c r="AN562" i="8"/>
  <c r="AL562" i="8"/>
  <c r="AJ562" i="8"/>
  <c r="AH562" i="8"/>
  <c r="AP561" i="8"/>
  <c r="AN561" i="8"/>
  <c r="AL561" i="8"/>
  <c r="AJ561" i="8"/>
  <c r="AH561" i="8"/>
  <c r="AP560" i="8"/>
  <c r="AN560" i="8"/>
  <c r="AL560" i="8"/>
  <c r="AJ560" i="8"/>
  <c r="AH560" i="8"/>
  <c r="AP559" i="8"/>
  <c r="AN559" i="8"/>
  <c r="AL559" i="8"/>
  <c r="AJ559" i="8"/>
  <c r="AH559" i="8"/>
  <c r="AP558" i="8"/>
  <c r="AN558" i="8"/>
  <c r="AL558" i="8"/>
  <c r="AJ558" i="8"/>
  <c r="AH558" i="8"/>
  <c r="AP557" i="8"/>
  <c r="AN557" i="8"/>
  <c r="AL557" i="8"/>
  <c r="AJ557" i="8"/>
  <c r="AH557" i="8"/>
  <c r="AP556" i="8"/>
  <c r="AN556" i="8"/>
  <c r="AL556" i="8"/>
  <c r="AJ556" i="8"/>
  <c r="AH556" i="8"/>
  <c r="AP555" i="8"/>
  <c r="AN555" i="8"/>
  <c r="AL555" i="8"/>
  <c r="AJ555" i="8"/>
  <c r="AH555" i="8"/>
  <c r="AP554" i="8"/>
  <c r="AN554" i="8"/>
  <c r="AL554" i="8"/>
  <c r="AJ554" i="8"/>
  <c r="AH554" i="8"/>
  <c r="AP553" i="8"/>
  <c r="AN553" i="8"/>
  <c r="AL553" i="8"/>
  <c r="AJ553" i="8"/>
  <c r="AH553" i="8"/>
  <c r="AP552" i="8"/>
  <c r="AN552" i="8"/>
  <c r="AL552" i="8"/>
  <c r="AJ552" i="8"/>
  <c r="AH552" i="8"/>
  <c r="AP551" i="8"/>
  <c r="AN551" i="8"/>
  <c r="AL551" i="8"/>
  <c r="AJ551" i="8"/>
  <c r="AH551" i="8"/>
  <c r="AP550" i="8"/>
  <c r="AN550" i="8"/>
  <c r="AL550" i="8"/>
  <c r="AJ550" i="8"/>
  <c r="AH550" i="8"/>
  <c r="AP549" i="8"/>
  <c r="AN549" i="8"/>
  <c r="AL549" i="8"/>
  <c r="AJ549" i="8"/>
  <c r="AH549" i="8"/>
  <c r="AP548" i="8"/>
  <c r="AN548" i="8"/>
  <c r="AL548" i="8"/>
  <c r="AJ548" i="8"/>
  <c r="AH548" i="8"/>
  <c r="AP547" i="8"/>
  <c r="AN547" i="8"/>
  <c r="AL547" i="8"/>
  <c r="AJ547" i="8"/>
  <c r="AH547" i="8"/>
  <c r="AP546" i="8"/>
  <c r="AN546" i="8"/>
  <c r="AL546" i="8"/>
  <c r="AJ546" i="8"/>
  <c r="AH546" i="8"/>
  <c r="AP545" i="8"/>
  <c r="AN545" i="8"/>
  <c r="AL545" i="8"/>
  <c r="AJ545" i="8"/>
  <c r="AH545" i="8"/>
  <c r="AP544" i="8"/>
  <c r="AN544" i="8"/>
  <c r="AL544" i="8"/>
  <c r="AJ544" i="8"/>
  <c r="AH544" i="8"/>
  <c r="AP543" i="8"/>
  <c r="AN543" i="8"/>
  <c r="AL543" i="8"/>
  <c r="AJ543" i="8"/>
  <c r="AH543" i="8"/>
  <c r="AP542" i="8"/>
  <c r="AN542" i="8"/>
  <c r="AL542" i="8"/>
  <c r="AJ542" i="8"/>
  <c r="AH542" i="8"/>
  <c r="AP541" i="8"/>
  <c r="AN541" i="8"/>
  <c r="AL541" i="8"/>
  <c r="AJ541" i="8"/>
  <c r="AH541" i="8"/>
  <c r="AP540" i="8"/>
  <c r="AN540" i="8"/>
  <c r="AL540" i="8"/>
  <c r="AJ540" i="8"/>
  <c r="AH540" i="8"/>
  <c r="AP539" i="8"/>
  <c r="AN539" i="8"/>
  <c r="AL539" i="8"/>
  <c r="AJ539" i="8"/>
  <c r="AH539" i="8"/>
  <c r="AP538" i="8"/>
  <c r="AN538" i="8"/>
  <c r="AL538" i="8"/>
  <c r="AJ538" i="8"/>
  <c r="AH538" i="8"/>
  <c r="AP537" i="8"/>
  <c r="AN537" i="8"/>
  <c r="AL537" i="8"/>
  <c r="AJ537" i="8"/>
  <c r="AH537" i="8"/>
  <c r="AP536" i="8"/>
  <c r="AN536" i="8"/>
  <c r="AL536" i="8"/>
  <c r="AJ536" i="8"/>
  <c r="AH536" i="8"/>
  <c r="AP535" i="8"/>
  <c r="AN535" i="8"/>
  <c r="AL535" i="8"/>
  <c r="AJ535" i="8"/>
  <c r="AH535" i="8"/>
  <c r="AP534" i="8"/>
  <c r="AN534" i="8"/>
  <c r="AL534" i="8"/>
  <c r="AJ534" i="8"/>
  <c r="AH534" i="8"/>
  <c r="AP533" i="8"/>
  <c r="AN533" i="8"/>
  <c r="AL533" i="8"/>
  <c r="AJ533" i="8"/>
  <c r="AH533" i="8"/>
  <c r="AP532" i="8"/>
  <c r="AN532" i="8"/>
  <c r="AL532" i="8"/>
  <c r="AJ532" i="8"/>
  <c r="AH532" i="8"/>
  <c r="AP531" i="8"/>
  <c r="AN531" i="8"/>
  <c r="AL531" i="8"/>
  <c r="AJ531" i="8"/>
  <c r="AH531" i="8"/>
  <c r="AP530" i="8"/>
  <c r="AN530" i="8"/>
  <c r="AL530" i="8"/>
  <c r="AJ530" i="8"/>
  <c r="AH530" i="8"/>
  <c r="AP529" i="8"/>
  <c r="AN529" i="8"/>
  <c r="AL529" i="8"/>
  <c r="AJ529" i="8"/>
  <c r="AH529" i="8"/>
  <c r="AP528" i="8"/>
  <c r="AN528" i="8"/>
  <c r="AL528" i="8"/>
  <c r="AJ528" i="8"/>
  <c r="AH528" i="8"/>
  <c r="AP527" i="8"/>
  <c r="AN527" i="8"/>
  <c r="AL527" i="8"/>
  <c r="AJ527" i="8"/>
  <c r="AH527" i="8"/>
  <c r="AP526" i="8"/>
  <c r="AN526" i="8"/>
  <c r="AL526" i="8"/>
  <c r="AJ526" i="8"/>
  <c r="AH526" i="8"/>
  <c r="AP525" i="8"/>
  <c r="AN525" i="8"/>
  <c r="AL525" i="8"/>
  <c r="AJ525" i="8"/>
  <c r="AH525" i="8"/>
  <c r="AP524" i="8"/>
  <c r="AN524" i="8"/>
  <c r="AL524" i="8"/>
  <c r="AJ524" i="8"/>
  <c r="AH524" i="8"/>
  <c r="AP523" i="8"/>
  <c r="AN523" i="8"/>
  <c r="AL523" i="8"/>
  <c r="AJ523" i="8"/>
  <c r="AH523" i="8"/>
  <c r="AP522" i="8"/>
  <c r="AN522" i="8"/>
  <c r="AL522" i="8"/>
  <c r="AJ522" i="8"/>
  <c r="AH522" i="8"/>
  <c r="AP521" i="8"/>
  <c r="AN521" i="8"/>
  <c r="AL521" i="8"/>
  <c r="AJ521" i="8"/>
  <c r="AH521" i="8"/>
  <c r="AP520" i="8"/>
  <c r="AN520" i="8"/>
  <c r="AL520" i="8"/>
  <c r="AJ520" i="8"/>
  <c r="AH520" i="8"/>
  <c r="AP519" i="8"/>
  <c r="AN519" i="8"/>
  <c r="AL519" i="8"/>
  <c r="AJ519" i="8"/>
  <c r="AH519" i="8"/>
  <c r="AP518" i="8"/>
  <c r="AN518" i="8"/>
  <c r="AL518" i="8"/>
  <c r="AJ518" i="8"/>
  <c r="AH518" i="8"/>
  <c r="AP517" i="8"/>
  <c r="AN517" i="8"/>
  <c r="AL517" i="8"/>
  <c r="AJ517" i="8"/>
  <c r="AH517" i="8"/>
  <c r="AP516" i="8"/>
  <c r="AN516" i="8"/>
  <c r="AL516" i="8"/>
  <c r="AJ516" i="8"/>
  <c r="AH516" i="8"/>
  <c r="AP515" i="8"/>
  <c r="AN515" i="8"/>
  <c r="AL515" i="8"/>
  <c r="AJ515" i="8"/>
  <c r="AH515" i="8"/>
  <c r="AP514" i="8"/>
  <c r="AN514" i="8"/>
  <c r="AL514" i="8"/>
  <c r="AJ514" i="8"/>
  <c r="AH514" i="8"/>
  <c r="AP513" i="8"/>
  <c r="AN513" i="8"/>
  <c r="AL513" i="8"/>
  <c r="AJ513" i="8"/>
  <c r="AH513" i="8"/>
  <c r="AP512" i="8"/>
  <c r="AN512" i="8"/>
  <c r="AL512" i="8"/>
  <c r="AJ512" i="8"/>
  <c r="AH512" i="8"/>
  <c r="AP511" i="8"/>
  <c r="AN511" i="8"/>
  <c r="AL511" i="8"/>
  <c r="AJ511" i="8"/>
  <c r="AH511" i="8"/>
  <c r="AP510" i="8"/>
  <c r="AN510" i="8"/>
  <c r="AL510" i="8"/>
  <c r="AJ510" i="8"/>
  <c r="AH510" i="8"/>
  <c r="AP509" i="8"/>
  <c r="AN509" i="8"/>
  <c r="AL509" i="8"/>
  <c r="AJ509" i="8"/>
  <c r="AH509" i="8"/>
  <c r="AP508" i="8"/>
  <c r="AN508" i="8"/>
  <c r="AL508" i="8"/>
  <c r="AJ508" i="8"/>
  <c r="AH508" i="8"/>
  <c r="AP507" i="8"/>
  <c r="AN507" i="8"/>
  <c r="AL507" i="8"/>
  <c r="AJ507" i="8"/>
  <c r="AH507" i="8"/>
  <c r="AP506" i="8"/>
  <c r="AN506" i="8"/>
  <c r="AL506" i="8"/>
  <c r="AJ506" i="8"/>
  <c r="AH506" i="8"/>
  <c r="AP505" i="8"/>
  <c r="AN505" i="8"/>
  <c r="AL505" i="8"/>
  <c r="AJ505" i="8"/>
  <c r="AH505" i="8"/>
  <c r="AP504" i="8"/>
  <c r="AN504" i="8"/>
  <c r="AL504" i="8"/>
  <c r="AJ504" i="8"/>
  <c r="AH504" i="8"/>
  <c r="AP503" i="8"/>
  <c r="AN503" i="8"/>
  <c r="AL503" i="8"/>
  <c r="AJ503" i="8"/>
  <c r="AH503" i="8"/>
  <c r="AP502" i="8"/>
  <c r="AN502" i="8"/>
  <c r="AL502" i="8"/>
  <c r="AJ502" i="8"/>
  <c r="AH502" i="8"/>
  <c r="AP501" i="8"/>
  <c r="AN501" i="8"/>
  <c r="AL501" i="8"/>
  <c r="AJ501" i="8"/>
  <c r="AH501" i="8"/>
  <c r="AP500" i="8"/>
  <c r="AN500" i="8"/>
  <c r="AL500" i="8"/>
  <c r="AJ500" i="8"/>
  <c r="AH500" i="8"/>
  <c r="AP499" i="8"/>
  <c r="AN499" i="8"/>
  <c r="AL499" i="8"/>
  <c r="AJ499" i="8"/>
  <c r="AH499" i="8"/>
  <c r="AP498" i="8"/>
  <c r="AN498" i="8"/>
  <c r="AL498" i="8"/>
  <c r="AJ498" i="8"/>
  <c r="AH498" i="8"/>
  <c r="AP497" i="8"/>
  <c r="AN497" i="8"/>
  <c r="AL497" i="8"/>
  <c r="AJ497" i="8"/>
  <c r="AH497" i="8"/>
  <c r="AP496" i="8"/>
  <c r="AN496" i="8"/>
  <c r="AL496" i="8"/>
  <c r="AJ496" i="8"/>
  <c r="AH496" i="8"/>
  <c r="AP495" i="8"/>
  <c r="AN495" i="8"/>
  <c r="AL495" i="8"/>
  <c r="AJ495" i="8"/>
  <c r="AH495" i="8"/>
  <c r="AP494" i="8"/>
  <c r="AN494" i="8"/>
  <c r="AL494" i="8"/>
  <c r="AJ494" i="8"/>
  <c r="AH494" i="8"/>
  <c r="AP493" i="8"/>
  <c r="AN493" i="8"/>
  <c r="AL493" i="8"/>
  <c r="AJ493" i="8"/>
  <c r="AH493" i="8"/>
  <c r="AP492" i="8"/>
  <c r="AN492" i="8"/>
  <c r="AL492" i="8"/>
  <c r="AJ492" i="8"/>
  <c r="AH492" i="8"/>
  <c r="AP491" i="8"/>
  <c r="AN491" i="8"/>
  <c r="AL491" i="8"/>
  <c r="AJ491" i="8"/>
  <c r="AH491" i="8"/>
  <c r="AP490" i="8"/>
  <c r="AN490" i="8"/>
  <c r="AL490" i="8"/>
  <c r="AJ490" i="8"/>
  <c r="AH490" i="8"/>
  <c r="AP489" i="8"/>
  <c r="AN489" i="8"/>
  <c r="AL489" i="8"/>
  <c r="AJ489" i="8"/>
  <c r="AH489" i="8"/>
  <c r="AP488" i="8"/>
  <c r="AN488" i="8"/>
  <c r="AL488" i="8"/>
  <c r="AJ488" i="8"/>
  <c r="AH488" i="8"/>
  <c r="AP487" i="8"/>
  <c r="AN487" i="8"/>
  <c r="AL487" i="8"/>
  <c r="AJ487" i="8"/>
  <c r="AH487" i="8"/>
  <c r="AP486" i="8"/>
  <c r="AN486" i="8"/>
  <c r="AL486" i="8"/>
  <c r="AJ486" i="8"/>
  <c r="AH486" i="8"/>
  <c r="AP485" i="8"/>
  <c r="AN485" i="8"/>
  <c r="AL485" i="8"/>
  <c r="AJ485" i="8"/>
  <c r="AH485" i="8"/>
  <c r="AP484" i="8"/>
  <c r="AN484" i="8"/>
  <c r="AL484" i="8"/>
  <c r="AJ484" i="8"/>
  <c r="AH484" i="8"/>
  <c r="AP483" i="8"/>
  <c r="AN483" i="8"/>
  <c r="AL483" i="8"/>
  <c r="AJ483" i="8"/>
  <c r="AH483" i="8"/>
  <c r="AP482" i="8"/>
  <c r="AN482" i="8"/>
  <c r="AL482" i="8"/>
  <c r="AJ482" i="8"/>
  <c r="AH482" i="8"/>
  <c r="AP481" i="8"/>
  <c r="AN481" i="8"/>
  <c r="AL481" i="8"/>
  <c r="AJ481" i="8"/>
  <c r="AH481" i="8"/>
  <c r="AP480" i="8"/>
  <c r="AN480" i="8"/>
  <c r="AL480" i="8"/>
  <c r="AJ480" i="8"/>
  <c r="AH480" i="8"/>
  <c r="AP479" i="8"/>
  <c r="AN479" i="8"/>
  <c r="AL479" i="8"/>
  <c r="AJ479" i="8"/>
  <c r="AH479" i="8"/>
  <c r="AP478" i="8"/>
  <c r="AN478" i="8"/>
  <c r="AL478" i="8"/>
  <c r="AJ478" i="8"/>
  <c r="AH478" i="8"/>
  <c r="AP477" i="8"/>
  <c r="AN477" i="8"/>
  <c r="AL477" i="8"/>
  <c r="AJ477" i="8"/>
  <c r="AH477" i="8"/>
  <c r="AP476" i="8"/>
  <c r="AN476" i="8"/>
  <c r="AL476" i="8"/>
  <c r="AJ476" i="8"/>
  <c r="AH476" i="8"/>
  <c r="AP475" i="8"/>
  <c r="AN475" i="8"/>
  <c r="AL475" i="8"/>
  <c r="AJ475" i="8"/>
  <c r="AH475" i="8"/>
  <c r="AP474" i="8"/>
  <c r="AN474" i="8"/>
  <c r="AL474" i="8"/>
  <c r="AJ474" i="8"/>
  <c r="AH474" i="8"/>
  <c r="AP473" i="8"/>
  <c r="AN473" i="8"/>
  <c r="AL473" i="8"/>
  <c r="AJ473" i="8"/>
  <c r="AH473" i="8"/>
  <c r="AP472" i="8"/>
  <c r="AN472" i="8"/>
  <c r="AL472" i="8"/>
  <c r="AJ472" i="8"/>
  <c r="AH472" i="8"/>
  <c r="AP471" i="8"/>
  <c r="AN471" i="8"/>
  <c r="AL471" i="8"/>
  <c r="AJ471" i="8"/>
  <c r="AH471" i="8"/>
  <c r="AP470" i="8"/>
  <c r="AN470" i="8"/>
  <c r="AL470" i="8"/>
  <c r="AJ470" i="8"/>
  <c r="AH470" i="8"/>
  <c r="AP469" i="8"/>
  <c r="AN469" i="8"/>
  <c r="AL469" i="8"/>
  <c r="AJ469" i="8"/>
  <c r="AH469" i="8"/>
  <c r="AP468" i="8"/>
  <c r="AN468" i="8"/>
  <c r="AL468" i="8"/>
  <c r="AJ468" i="8"/>
  <c r="AH468" i="8"/>
  <c r="AP467" i="8"/>
  <c r="AN467" i="8"/>
  <c r="AL467" i="8"/>
  <c r="AJ467" i="8"/>
  <c r="AH467" i="8"/>
  <c r="AP466" i="8"/>
  <c r="AN466" i="8"/>
  <c r="AL466" i="8"/>
  <c r="AJ466" i="8"/>
  <c r="AH466" i="8"/>
  <c r="AP465" i="8"/>
  <c r="AN465" i="8"/>
  <c r="AL465" i="8"/>
  <c r="AJ465" i="8"/>
  <c r="AH465" i="8"/>
  <c r="AP464" i="8"/>
  <c r="AN464" i="8"/>
  <c r="AL464" i="8"/>
  <c r="AJ464" i="8"/>
  <c r="AH464" i="8"/>
  <c r="AP463" i="8"/>
  <c r="AN463" i="8"/>
  <c r="AL463" i="8"/>
  <c r="AJ463" i="8"/>
  <c r="AH463" i="8"/>
  <c r="AP462" i="8"/>
  <c r="AN462" i="8"/>
  <c r="AL462" i="8"/>
  <c r="AJ462" i="8"/>
  <c r="AH462" i="8"/>
  <c r="AP461" i="8"/>
  <c r="AN461" i="8"/>
  <c r="AL461" i="8"/>
  <c r="AJ461" i="8"/>
  <c r="AH461" i="8"/>
  <c r="AP460" i="8"/>
  <c r="AN460" i="8"/>
  <c r="AL460" i="8"/>
  <c r="AJ460" i="8"/>
  <c r="AH460" i="8"/>
  <c r="AP459" i="8"/>
  <c r="AN459" i="8"/>
  <c r="AL459" i="8"/>
  <c r="AJ459" i="8"/>
  <c r="AH459" i="8"/>
  <c r="AP458" i="8"/>
  <c r="AN458" i="8"/>
  <c r="AL458" i="8"/>
  <c r="AJ458" i="8"/>
  <c r="AH458" i="8"/>
  <c r="AP457" i="8"/>
  <c r="AN457" i="8"/>
  <c r="AL457" i="8"/>
  <c r="AJ457" i="8"/>
  <c r="AH457" i="8"/>
  <c r="AP456" i="8"/>
  <c r="AN456" i="8"/>
  <c r="AL456" i="8"/>
  <c r="AJ456" i="8"/>
  <c r="AH456" i="8"/>
  <c r="AP455" i="8"/>
  <c r="AN455" i="8"/>
  <c r="AL455" i="8"/>
  <c r="AJ455" i="8"/>
  <c r="AH455" i="8"/>
  <c r="AP454" i="8"/>
  <c r="AN454" i="8"/>
  <c r="AL454" i="8"/>
  <c r="AJ454" i="8"/>
  <c r="AH454" i="8"/>
  <c r="AP453" i="8"/>
  <c r="AN453" i="8"/>
  <c r="AL453" i="8"/>
  <c r="AJ453" i="8"/>
  <c r="AH453" i="8"/>
  <c r="AP452" i="8"/>
  <c r="AN452" i="8"/>
  <c r="AL452" i="8"/>
  <c r="AJ452" i="8"/>
  <c r="AH452" i="8"/>
  <c r="AP451" i="8"/>
  <c r="AN451" i="8"/>
  <c r="AL451" i="8"/>
  <c r="AJ451" i="8"/>
  <c r="AH451" i="8"/>
  <c r="AP450" i="8"/>
  <c r="AN450" i="8"/>
  <c r="AL450" i="8"/>
  <c r="AJ450" i="8"/>
  <c r="AH450" i="8"/>
  <c r="AP449" i="8"/>
  <c r="AN449" i="8"/>
  <c r="AL449" i="8"/>
  <c r="AJ449" i="8"/>
  <c r="AH449" i="8"/>
  <c r="AP448" i="8"/>
  <c r="AN448" i="8"/>
  <c r="AL448" i="8"/>
  <c r="AJ448" i="8"/>
  <c r="AH448" i="8"/>
  <c r="AP447" i="8"/>
  <c r="AN447" i="8"/>
  <c r="AL447" i="8"/>
  <c r="AJ447" i="8"/>
  <c r="AH447" i="8"/>
  <c r="AP446" i="8"/>
  <c r="AN446" i="8"/>
  <c r="AL446" i="8"/>
  <c r="AJ446" i="8"/>
  <c r="AH446" i="8"/>
  <c r="AP445" i="8"/>
  <c r="AN445" i="8"/>
  <c r="AL445" i="8"/>
  <c r="AJ445" i="8"/>
  <c r="AH445" i="8"/>
  <c r="AP444" i="8"/>
  <c r="AN444" i="8"/>
  <c r="AL444" i="8"/>
  <c r="AJ444" i="8"/>
  <c r="AH444" i="8"/>
  <c r="AP443" i="8"/>
  <c r="AN443" i="8"/>
  <c r="AL443" i="8"/>
  <c r="AJ443" i="8"/>
  <c r="AH443" i="8"/>
  <c r="AP442" i="8"/>
  <c r="AN442" i="8"/>
  <c r="AL442" i="8"/>
  <c r="AJ442" i="8"/>
  <c r="AH442" i="8"/>
  <c r="AP441" i="8"/>
  <c r="AN441" i="8"/>
  <c r="AL441" i="8"/>
  <c r="AJ441" i="8"/>
  <c r="AH441" i="8"/>
  <c r="AP440" i="8"/>
  <c r="AN440" i="8"/>
  <c r="AL440" i="8"/>
  <c r="AJ440" i="8"/>
  <c r="AH440" i="8"/>
  <c r="AP439" i="8"/>
  <c r="AN439" i="8"/>
  <c r="AL439" i="8"/>
  <c r="AJ439" i="8"/>
  <c r="AH439" i="8"/>
  <c r="AP438" i="8"/>
  <c r="AN438" i="8"/>
  <c r="AL438" i="8"/>
  <c r="AJ438" i="8"/>
  <c r="AH438" i="8"/>
  <c r="AP437" i="8"/>
  <c r="AN437" i="8"/>
  <c r="AL437" i="8"/>
  <c r="AJ437" i="8"/>
  <c r="AH437" i="8"/>
  <c r="AP436" i="8"/>
  <c r="AN436" i="8"/>
  <c r="AL436" i="8"/>
  <c r="AJ436" i="8"/>
  <c r="AH436" i="8"/>
  <c r="AP435" i="8"/>
  <c r="AN435" i="8"/>
  <c r="AL435" i="8"/>
  <c r="AJ435" i="8"/>
  <c r="AH435" i="8"/>
  <c r="AP434" i="8"/>
  <c r="AN434" i="8"/>
  <c r="AL434" i="8"/>
  <c r="AJ434" i="8"/>
  <c r="AH434" i="8"/>
  <c r="AP433" i="8"/>
  <c r="AN433" i="8"/>
  <c r="AL433" i="8"/>
  <c r="AJ433" i="8"/>
  <c r="AH433" i="8"/>
  <c r="AP432" i="8"/>
  <c r="AN432" i="8"/>
  <c r="AL432" i="8"/>
  <c r="AJ432" i="8"/>
  <c r="AH432" i="8"/>
  <c r="AP431" i="8"/>
  <c r="AN431" i="8"/>
  <c r="AL431" i="8"/>
  <c r="AJ431" i="8"/>
  <c r="AH431" i="8"/>
  <c r="AP430" i="8"/>
  <c r="AN430" i="8"/>
  <c r="AL430" i="8"/>
  <c r="AJ430" i="8"/>
  <c r="AH430" i="8"/>
  <c r="AP429" i="8"/>
  <c r="AN429" i="8"/>
  <c r="AL429" i="8"/>
  <c r="AJ429" i="8"/>
  <c r="AH429" i="8"/>
  <c r="AP428" i="8"/>
  <c r="AN428" i="8"/>
  <c r="AL428" i="8"/>
  <c r="AJ428" i="8"/>
  <c r="AH428" i="8"/>
  <c r="AP427" i="8"/>
  <c r="AN427" i="8"/>
  <c r="AL427" i="8"/>
  <c r="AJ427" i="8"/>
  <c r="AH427" i="8"/>
  <c r="AP426" i="8"/>
  <c r="AN426" i="8"/>
  <c r="AL426" i="8"/>
  <c r="AJ426" i="8"/>
  <c r="AH426" i="8"/>
  <c r="AP425" i="8"/>
  <c r="AN425" i="8"/>
  <c r="AL425" i="8"/>
  <c r="AJ425" i="8"/>
  <c r="AH425" i="8"/>
  <c r="AP424" i="8"/>
  <c r="AN424" i="8"/>
  <c r="AL424" i="8"/>
  <c r="AJ424" i="8"/>
  <c r="AH424" i="8"/>
  <c r="AP423" i="8"/>
  <c r="AN423" i="8"/>
  <c r="AL423" i="8"/>
  <c r="AJ423" i="8"/>
  <c r="AH423" i="8"/>
  <c r="AP422" i="8"/>
  <c r="AN422" i="8"/>
  <c r="AL422" i="8"/>
  <c r="AJ422" i="8"/>
  <c r="AH422" i="8"/>
  <c r="AP421" i="8"/>
  <c r="AN421" i="8"/>
  <c r="AL421" i="8"/>
  <c r="AJ421" i="8"/>
  <c r="AH421" i="8"/>
  <c r="AP420" i="8"/>
  <c r="AN420" i="8"/>
  <c r="AL420" i="8"/>
  <c r="AJ420" i="8"/>
  <c r="AH420" i="8"/>
  <c r="AP419" i="8"/>
  <c r="AN419" i="8"/>
  <c r="AL419" i="8"/>
  <c r="AJ419" i="8"/>
  <c r="AH419" i="8"/>
  <c r="AP418" i="8"/>
  <c r="AN418" i="8"/>
  <c r="AL418" i="8"/>
  <c r="AJ418" i="8"/>
  <c r="AH418" i="8"/>
  <c r="AP417" i="8"/>
  <c r="AN417" i="8"/>
  <c r="AL417" i="8"/>
  <c r="AJ417" i="8"/>
  <c r="AH417" i="8"/>
  <c r="AP416" i="8"/>
  <c r="AN416" i="8"/>
  <c r="AL416" i="8"/>
  <c r="AJ416" i="8"/>
  <c r="AH416" i="8"/>
  <c r="AP415" i="8"/>
  <c r="AN415" i="8"/>
  <c r="AL415" i="8"/>
  <c r="AJ415" i="8"/>
  <c r="AH415" i="8"/>
  <c r="AP414" i="8"/>
  <c r="AN414" i="8"/>
  <c r="AL414" i="8"/>
  <c r="AJ414" i="8"/>
  <c r="AH414" i="8"/>
  <c r="AP413" i="8"/>
  <c r="AN413" i="8"/>
  <c r="AL413" i="8"/>
  <c r="AJ413" i="8"/>
  <c r="AH413" i="8"/>
  <c r="AP412" i="8"/>
  <c r="AN412" i="8"/>
  <c r="AL412" i="8"/>
  <c r="AJ412" i="8"/>
  <c r="AH412" i="8"/>
  <c r="AP411" i="8"/>
  <c r="AN411" i="8"/>
  <c r="AL411" i="8"/>
  <c r="AJ411" i="8"/>
  <c r="AH411" i="8"/>
  <c r="AP410" i="8"/>
  <c r="AN410" i="8"/>
  <c r="AL410" i="8"/>
  <c r="AJ410" i="8"/>
  <c r="AH410" i="8"/>
  <c r="AP409" i="8"/>
  <c r="AN409" i="8"/>
  <c r="AL409" i="8"/>
  <c r="AJ409" i="8"/>
  <c r="AH409" i="8"/>
  <c r="AP408" i="8"/>
  <c r="AN408" i="8"/>
  <c r="AL408" i="8"/>
  <c r="AJ408" i="8"/>
  <c r="AH408" i="8"/>
  <c r="AP407" i="8"/>
  <c r="AN407" i="8"/>
  <c r="AL407" i="8"/>
  <c r="AJ407" i="8"/>
  <c r="AH407" i="8"/>
  <c r="AP406" i="8"/>
  <c r="AN406" i="8"/>
  <c r="AL406" i="8"/>
  <c r="AJ406" i="8"/>
  <c r="AH406" i="8"/>
  <c r="AP405" i="8"/>
  <c r="AN405" i="8"/>
  <c r="AL405" i="8"/>
  <c r="AJ405" i="8"/>
  <c r="AH405" i="8"/>
  <c r="AP404" i="8"/>
  <c r="AN404" i="8"/>
  <c r="AL404" i="8"/>
  <c r="AJ404" i="8"/>
  <c r="AH404" i="8"/>
  <c r="AP403" i="8"/>
  <c r="AN403" i="8"/>
  <c r="AL403" i="8"/>
  <c r="AJ403" i="8"/>
  <c r="AH403" i="8"/>
  <c r="AP402" i="8"/>
  <c r="AN402" i="8"/>
  <c r="AL402" i="8"/>
  <c r="AJ402" i="8"/>
  <c r="AH402" i="8"/>
  <c r="AP401" i="8"/>
  <c r="AN401" i="8"/>
  <c r="AL401" i="8"/>
  <c r="AJ401" i="8"/>
  <c r="AH401" i="8"/>
  <c r="AP400" i="8"/>
  <c r="AN400" i="8"/>
  <c r="AL400" i="8"/>
  <c r="AJ400" i="8"/>
  <c r="AH400" i="8"/>
  <c r="AP399" i="8"/>
  <c r="AN399" i="8"/>
  <c r="AL399" i="8"/>
  <c r="AJ399" i="8"/>
  <c r="AH399" i="8"/>
  <c r="AP398" i="8"/>
  <c r="AN398" i="8"/>
  <c r="AL398" i="8"/>
  <c r="AJ398" i="8"/>
  <c r="AH398" i="8"/>
  <c r="AP397" i="8"/>
  <c r="AN397" i="8"/>
  <c r="AL397" i="8"/>
  <c r="AJ397" i="8"/>
  <c r="AH397" i="8"/>
  <c r="AP396" i="8"/>
  <c r="AN396" i="8"/>
  <c r="AL396" i="8"/>
  <c r="AJ396" i="8"/>
  <c r="AH396" i="8"/>
  <c r="AP395" i="8"/>
  <c r="AN395" i="8"/>
  <c r="AL395" i="8"/>
  <c r="AJ395" i="8"/>
  <c r="AH395" i="8"/>
  <c r="AP394" i="8"/>
  <c r="AN394" i="8"/>
  <c r="AL394" i="8"/>
  <c r="AJ394" i="8"/>
  <c r="AH394" i="8"/>
  <c r="AP393" i="8"/>
  <c r="AN393" i="8"/>
  <c r="AL393" i="8"/>
  <c r="AJ393" i="8"/>
  <c r="AH393" i="8"/>
  <c r="AP392" i="8"/>
  <c r="AN392" i="8"/>
  <c r="AL392" i="8"/>
  <c r="AJ392" i="8"/>
  <c r="AH392" i="8"/>
  <c r="AP391" i="8"/>
  <c r="AN391" i="8"/>
  <c r="AL391" i="8"/>
  <c r="AJ391" i="8"/>
  <c r="AH391" i="8"/>
  <c r="AP390" i="8"/>
  <c r="AN390" i="8"/>
  <c r="AL390" i="8"/>
  <c r="AJ390" i="8"/>
  <c r="AH390" i="8"/>
  <c r="AP389" i="8"/>
  <c r="AN389" i="8"/>
  <c r="AL389" i="8"/>
  <c r="AJ389" i="8"/>
  <c r="AH389" i="8"/>
  <c r="AP388" i="8"/>
  <c r="AN388" i="8"/>
  <c r="AL388" i="8"/>
  <c r="AJ388" i="8"/>
  <c r="AH388" i="8"/>
  <c r="AP387" i="8"/>
  <c r="AN387" i="8"/>
  <c r="AL387" i="8"/>
  <c r="AJ387" i="8"/>
  <c r="AH387" i="8"/>
  <c r="AP386" i="8"/>
  <c r="AN386" i="8"/>
  <c r="AL386" i="8"/>
  <c r="AJ386" i="8"/>
  <c r="AH386" i="8"/>
  <c r="AP385" i="8"/>
  <c r="AN385" i="8"/>
  <c r="AL385" i="8"/>
  <c r="AJ385" i="8"/>
  <c r="AH385" i="8"/>
  <c r="AP384" i="8"/>
  <c r="AN384" i="8"/>
  <c r="AL384" i="8"/>
  <c r="AJ384" i="8"/>
  <c r="AH384" i="8"/>
  <c r="AP383" i="8"/>
  <c r="AN383" i="8"/>
  <c r="AL383" i="8"/>
  <c r="AJ383" i="8"/>
  <c r="AH383" i="8"/>
  <c r="AP382" i="8"/>
  <c r="AN382" i="8"/>
  <c r="AL382" i="8"/>
  <c r="AJ382" i="8"/>
  <c r="AH382" i="8"/>
  <c r="AP381" i="8"/>
  <c r="AN381" i="8"/>
  <c r="AL381" i="8"/>
  <c r="AJ381" i="8"/>
  <c r="AH381" i="8"/>
  <c r="AP380" i="8"/>
  <c r="AN380" i="8"/>
  <c r="AL380" i="8"/>
  <c r="AJ380" i="8"/>
  <c r="AH380" i="8"/>
  <c r="AP379" i="8"/>
  <c r="AN379" i="8"/>
  <c r="AL379" i="8"/>
  <c r="AJ379" i="8"/>
  <c r="AH379" i="8"/>
  <c r="AP378" i="8"/>
  <c r="AN378" i="8"/>
  <c r="AL378" i="8"/>
  <c r="AJ378" i="8"/>
  <c r="AH378" i="8"/>
  <c r="AP377" i="8"/>
  <c r="AN377" i="8"/>
  <c r="AL377" i="8"/>
  <c r="AJ377" i="8"/>
  <c r="AH377" i="8"/>
  <c r="AP376" i="8"/>
  <c r="AN376" i="8"/>
  <c r="AL376" i="8"/>
  <c r="AJ376" i="8"/>
  <c r="AH376" i="8"/>
  <c r="AP375" i="8"/>
  <c r="AN375" i="8"/>
  <c r="AL375" i="8"/>
  <c r="AJ375" i="8"/>
  <c r="AH375" i="8"/>
  <c r="AP374" i="8"/>
  <c r="AN374" i="8"/>
  <c r="AL374" i="8"/>
  <c r="AJ374" i="8"/>
  <c r="AH374" i="8"/>
  <c r="AP373" i="8"/>
  <c r="AN373" i="8"/>
  <c r="AL373" i="8"/>
  <c r="AJ373" i="8"/>
  <c r="AH373" i="8"/>
  <c r="AP372" i="8"/>
  <c r="AN372" i="8"/>
  <c r="AL372" i="8"/>
  <c r="AJ372" i="8"/>
  <c r="AH372" i="8"/>
  <c r="AP371" i="8"/>
  <c r="AN371" i="8"/>
  <c r="AL371" i="8"/>
  <c r="AJ371" i="8"/>
  <c r="AH371" i="8"/>
  <c r="AP370" i="8"/>
  <c r="AN370" i="8"/>
  <c r="AL370" i="8"/>
  <c r="AJ370" i="8"/>
  <c r="AH370" i="8"/>
  <c r="AP369" i="8"/>
  <c r="AN369" i="8"/>
  <c r="AL369" i="8"/>
  <c r="AJ369" i="8"/>
  <c r="AH369" i="8"/>
  <c r="AP368" i="8"/>
  <c r="AN368" i="8"/>
  <c r="AL368" i="8"/>
  <c r="AJ368" i="8"/>
  <c r="AH368" i="8"/>
  <c r="AP367" i="8"/>
  <c r="AN367" i="8"/>
  <c r="AL367" i="8"/>
  <c r="AJ367" i="8"/>
  <c r="AH367" i="8"/>
  <c r="AP366" i="8"/>
  <c r="AN366" i="8"/>
  <c r="AL366" i="8"/>
  <c r="AJ366" i="8"/>
  <c r="AH366" i="8"/>
  <c r="AP365" i="8"/>
  <c r="AN365" i="8"/>
  <c r="AL365" i="8"/>
  <c r="AJ365" i="8"/>
  <c r="AH365" i="8"/>
  <c r="AP364" i="8"/>
  <c r="AN364" i="8"/>
  <c r="AL364" i="8"/>
  <c r="AJ364" i="8"/>
  <c r="AH364" i="8"/>
  <c r="AP363" i="8"/>
  <c r="AN363" i="8"/>
  <c r="AL363" i="8"/>
  <c r="AJ363" i="8"/>
  <c r="AH363" i="8"/>
  <c r="AP362" i="8"/>
  <c r="AN362" i="8"/>
  <c r="AL362" i="8"/>
  <c r="AJ362" i="8"/>
  <c r="AH362" i="8"/>
  <c r="AP361" i="8"/>
  <c r="AN361" i="8"/>
  <c r="AL361" i="8"/>
  <c r="AJ361" i="8"/>
  <c r="AH361" i="8"/>
  <c r="AP360" i="8"/>
  <c r="AN360" i="8"/>
  <c r="AL360" i="8"/>
  <c r="AJ360" i="8"/>
  <c r="AH360" i="8"/>
  <c r="AP359" i="8"/>
  <c r="AN359" i="8"/>
  <c r="AL359" i="8"/>
  <c r="AJ359" i="8"/>
  <c r="AH359" i="8"/>
  <c r="AP358" i="8"/>
  <c r="AN358" i="8"/>
  <c r="AL358" i="8"/>
  <c r="AJ358" i="8"/>
  <c r="AH358" i="8"/>
  <c r="AP357" i="8"/>
  <c r="AN357" i="8"/>
  <c r="AL357" i="8"/>
  <c r="AJ357" i="8"/>
  <c r="AH357" i="8"/>
  <c r="AP356" i="8"/>
  <c r="AN356" i="8"/>
  <c r="AL356" i="8"/>
  <c r="AJ356" i="8"/>
  <c r="AH356" i="8"/>
  <c r="AP355" i="8"/>
  <c r="AN355" i="8"/>
  <c r="AL355" i="8"/>
  <c r="AJ355" i="8"/>
  <c r="AH355" i="8"/>
  <c r="AP354" i="8"/>
  <c r="AN354" i="8"/>
  <c r="AL354" i="8"/>
  <c r="AJ354" i="8"/>
  <c r="AH354" i="8"/>
  <c r="AP353" i="8"/>
  <c r="AN353" i="8"/>
  <c r="AL353" i="8"/>
  <c r="AJ353" i="8"/>
  <c r="AH353" i="8"/>
  <c r="AP352" i="8"/>
  <c r="AN352" i="8"/>
  <c r="AL352" i="8"/>
  <c r="AJ352" i="8"/>
  <c r="AH352" i="8"/>
  <c r="AP351" i="8"/>
  <c r="AN351" i="8"/>
  <c r="AL351" i="8"/>
  <c r="AJ351" i="8"/>
  <c r="AH351" i="8"/>
  <c r="AP350" i="8"/>
  <c r="AN350" i="8"/>
  <c r="AL350" i="8"/>
  <c r="AJ350" i="8"/>
  <c r="AH350" i="8"/>
  <c r="AP349" i="8"/>
  <c r="AN349" i="8"/>
  <c r="AL349" i="8"/>
  <c r="AJ349" i="8"/>
  <c r="AH349" i="8"/>
  <c r="AP348" i="8"/>
  <c r="AN348" i="8"/>
  <c r="AL348" i="8"/>
  <c r="AJ348" i="8"/>
  <c r="AH348" i="8"/>
  <c r="AP347" i="8"/>
  <c r="AN347" i="8"/>
  <c r="AL347" i="8"/>
  <c r="AJ347" i="8"/>
  <c r="AH347" i="8"/>
  <c r="AP346" i="8"/>
  <c r="AN346" i="8"/>
  <c r="AL346" i="8"/>
  <c r="AJ346" i="8"/>
  <c r="AH346" i="8"/>
  <c r="AP345" i="8"/>
  <c r="AN345" i="8"/>
  <c r="AL345" i="8"/>
  <c r="AJ345" i="8"/>
  <c r="AH345" i="8"/>
  <c r="AP344" i="8"/>
  <c r="AN344" i="8"/>
  <c r="AL344" i="8"/>
  <c r="AJ344" i="8"/>
  <c r="AH344" i="8"/>
  <c r="AP343" i="8"/>
  <c r="AN343" i="8"/>
  <c r="AL343" i="8"/>
  <c r="AJ343" i="8"/>
  <c r="AH343" i="8"/>
  <c r="AP342" i="8"/>
  <c r="AN342" i="8"/>
  <c r="AL342" i="8"/>
  <c r="AJ342" i="8"/>
  <c r="AH342" i="8"/>
  <c r="AP341" i="8"/>
  <c r="AN341" i="8"/>
  <c r="AL341" i="8"/>
  <c r="AJ341" i="8"/>
  <c r="AH341" i="8"/>
  <c r="AP340" i="8"/>
  <c r="AN340" i="8"/>
  <c r="AL340" i="8"/>
  <c r="AJ340" i="8"/>
  <c r="AH340" i="8"/>
  <c r="AP339" i="8"/>
  <c r="AN339" i="8"/>
  <c r="AL339" i="8"/>
  <c r="AJ339" i="8"/>
  <c r="AH339" i="8"/>
  <c r="AP338" i="8"/>
  <c r="AN338" i="8"/>
  <c r="AL338" i="8"/>
  <c r="AJ338" i="8"/>
  <c r="AH338" i="8"/>
  <c r="AP337" i="8"/>
  <c r="AN337" i="8"/>
  <c r="AL337" i="8"/>
  <c r="AJ337" i="8"/>
  <c r="AH337" i="8"/>
  <c r="AP336" i="8"/>
  <c r="AN336" i="8"/>
  <c r="AL336" i="8"/>
  <c r="AJ336" i="8"/>
  <c r="AH336" i="8"/>
  <c r="AP335" i="8"/>
  <c r="AN335" i="8"/>
  <c r="AL335" i="8"/>
  <c r="AJ335" i="8"/>
  <c r="AH335" i="8"/>
  <c r="AP334" i="8"/>
  <c r="AN334" i="8"/>
  <c r="AL334" i="8"/>
  <c r="AJ334" i="8"/>
  <c r="AH334" i="8"/>
  <c r="AP333" i="8"/>
  <c r="AN333" i="8"/>
  <c r="AL333" i="8"/>
  <c r="AJ333" i="8"/>
  <c r="AH333" i="8"/>
  <c r="AP332" i="8"/>
  <c r="AN332" i="8"/>
  <c r="AL332" i="8"/>
  <c r="AJ332" i="8"/>
  <c r="AH332" i="8"/>
  <c r="AP331" i="8"/>
  <c r="AN331" i="8"/>
  <c r="AL331" i="8"/>
  <c r="AJ331" i="8"/>
  <c r="AH331" i="8"/>
  <c r="AP330" i="8"/>
  <c r="AN330" i="8"/>
  <c r="AL330" i="8"/>
  <c r="AJ330" i="8"/>
  <c r="AH330" i="8"/>
  <c r="AP329" i="8"/>
  <c r="AN329" i="8"/>
  <c r="AL329" i="8"/>
  <c r="AJ329" i="8"/>
  <c r="AH329" i="8"/>
  <c r="AP328" i="8"/>
  <c r="AN328" i="8"/>
  <c r="AL328" i="8"/>
  <c r="AJ328" i="8"/>
  <c r="AH328" i="8"/>
  <c r="AP327" i="8"/>
  <c r="AN327" i="8"/>
  <c r="AL327" i="8"/>
  <c r="AJ327" i="8"/>
  <c r="AH327" i="8"/>
  <c r="AP326" i="8"/>
  <c r="AN326" i="8"/>
  <c r="AL326" i="8"/>
  <c r="AJ326" i="8"/>
  <c r="AH326" i="8"/>
  <c r="AP325" i="8"/>
  <c r="AN325" i="8"/>
  <c r="AL325" i="8"/>
  <c r="AJ325" i="8"/>
  <c r="AH325" i="8"/>
  <c r="AP324" i="8"/>
  <c r="AN324" i="8"/>
  <c r="AL324" i="8"/>
  <c r="AJ324" i="8"/>
  <c r="AH324" i="8"/>
  <c r="AP323" i="8"/>
  <c r="AN323" i="8"/>
  <c r="AL323" i="8"/>
  <c r="AJ323" i="8"/>
  <c r="AH323" i="8"/>
  <c r="AP322" i="8"/>
  <c r="AN322" i="8"/>
  <c r="AL322" i="8"/>
  <c r="AJ322" i="8"/>
  <c r="AH322" i="8"/>
  <c r="AP321" i="8"/>
  <c r="AN321" i="8"/>
  <c r="AL321" i="8"/>
  <c r="AJ321" i="8"/>
  <c r="AH321" i="8"/>
  <c r="AP320" i="8"/>
  <c r="AN320" i="8"/>
  <c r="AL320" i="8"/>
  <c r="AJ320" i="8"/>
  <c r="AH320" i="8"/>
  <c r="AP319" i="8"/>
  <c r="AN319" i="8"/>
  <c r="AL319" i="8"/>
  <c r="AJ319" i="8"/>
  <c r="AH319" i="8"/>
  <c r="AP318" i="8"/>
  <c r="AN318" i="8"/>
  <c r="AL318" i="8"/>
  <c r="AJ318" i="8"/>
  <c r="AH318" i="8"/>
  <c r="AP317" i="8"/>
  <c r="AN317" i="8"/>
  <c r="AL317" i="8"/>
  <c r="AJ317" i="8"/>
  <c r="AH317" i="8"/>
  <c r="AP316" i="8"/>
  <c r="AN316" i="8"/>
  <c r="AL316" i="8"/>
  <c r="AJ316" i="8"/>
  <c r="AH316" i="8"/>
  <c r="AP315" i="8"/>
  <c r="AN315" i="8"/>
  <c r="AL315" i="8"/>
  <c r="AJ315" i="8"/>
  <c r="AH315" i="8"/>
  <c r="AP314" i="8"/>
  <c r="AN314" i="8"/>
  <c r="AL314" i="8"/>
  <c r="AJ314" i="8"/>
  <c r="AH314" i="8"/>
  <c r="AP313" i="8"/>
  <c r="AN313" i="8"/>
  <c r="AL313" i="8"/>
  <c r="AJ313" i="8"/>
  <c r="AH313" i="8"/>
  <c r="AP312" i="8"/>
  <c r="AN312" i="8"/>
  <c r="AL312" i="8"/>
  <c r="AJ312" i="8"/>
  <c r="AH312" i="8"/>
  <c r="AP311" i="8"/>
  <c r="AN311" i="8"/>
  <c r="AL311" i="8"/>
  <c r="AJ311" i="8"/>
  <c r="AH311" i="8"/>
  <c r="AP310" i="8"/>
  <c r="AN310" i="8"/>
  <c r="AL310" i="8"/>
  <c r="AJ310" i="8"/>
  <c r="AH310" i="8"/>
  <c r="AP309" i="8"/>
  <c r="AN309" i="8"/>
  <c r="AL309" i="8"/>
  <c r="AJ309" i="8"/>
  <c r="AH309" i="8"/>
  <c r="AP308" i="8"/>
  <c r="AN308" i="8"/>
  <c r="AL308" i="8"/>
  <c r="AJ308" i="8"/>
  <c r="AH308" i="8"/>
  <c r="AP307" i="8"/>
  <c r="AN307" i="8"/>
  <c r="AL307" i="8"/>
  <c r="AJ307" i="8"/>
  <c r="AH307" i="8"/>
  <c r="AP306" i="8"/>
  <c r="AN306" i="8"/>
  <c r="AL306" i="8"/>
  <c r="AJ306" i="8"/>
  <c r="AH306" i="8"/>
  <c r="AP305" i="8"/>
  <c r="AN305" i="8"/>
  <c r="AL305" i="8"/>
  <c r="AJ305" i="8"/>
  <c r="AH305" i="8"/>
  <c r="AP304" i="8"/>
  <c r="AN304" i="8"/>
  <c r="AL304" i="8"/>
  <c r="AJ304" i="8"/>
  <c r="AH304" i="8"/>
  <c r="AP303" i="8"/>
  <c r="AN303" i="8"/>
  <c r="AL303" i="8"/>
  <c r="AJ303" i="8"/>
  <c r="AH303" i="8"/>
  <c r="AP302" i="8"/>
  <c r="AN302" i="8"/>
  <c r="AL302" i="8"/>
  <c r="AJ302" i="8"/>
  <c r="AH302" i="8"/>
  <c r="AP301" i="8"/>
  <c r="AN301" i="8"/>
  <c r="AL301" i="8"/>
  <c r="AJ301" i="8"/>
  <c r="AH301" i="8"/>
  <c r="AP300" i="8"/>
  <c r="AN300" i="8"/>
  <c r="AL300" i="8"/>
  <c r="AJ300" i="8"/>
  <c r="AH300" i="8"/>
  <c r="AP299" i="8"/>
  <c r="AN299" i="8"/>
  <c r="AL299" i="8"/>
  <c r="AJ299" i="8"/>
  <c r="AH299" i="8"/>
  <c r="AP298" i="8"/>
  <c r="AN298" i="8"/>
  <c r="AL298" i="8"/>
  <c r="AJ298" i="8"/>
  <c r="AH298" i="8"/>
  <c r="AP297" i="8"/>
  <c r="AN297" i="8"/>
  <c r="AL297" i="8"/>
  <c r="AJ297" i="8"/>
  <c r="AH297" i="8"/>
  <c r="AP296" i="8"/>
  <c r="AN296" i="8"/>
  <c r="AL296" i="8"/>
  <c r="AJ296" i="8"/>
  <c r="AH296" i="8"/>
  <c r="AP295" i="8"/>
  <c r="AN295" i="8"/>
  <c r="AL295" i="8"/>
  <c r="AJ295" i="8"/>
  <c r="AH295" i="8"/>
  <c r="AP294" i="8"/>
  <c r="AN294" i="8"/>
  <c r="AL294" i="8"/>
  <c r="AJ294" i="8"/>
  <c r="AH294" i="8"/>
  <c r="AP293" i="8"/>
  <c r="AN293" i="8"/>
  <c r="AL293" i="8"/>
  <c r="AJ293" i="8"/>
  <c r="AH293" i="8"/>
  <c r="AP292" i="8"/>
  <c r="AN292" i="8"/>
  <c r="AL292" i="8"/>
  <c r="AJ292" i="8"/>
  <c r="AH292" i="8"/>
  <c r="AP291" i="8"/>
  <c r="AN291" i="8"/>
  <c r="AL291" i="8"/>
  <c r="AJ291" i="8"/>
  <c r="AH291" i="8"/>
  <c r="AP290" i="8"/>
  <c r="AN290" i="8"/>
  <c r="AL290" i="8"/>
  <c r="AJ290" i="8"/>
  <c r="AH290" i="8"/>
  <c r="AP289" i="8"/>
  <c r="AN289" i="8"/>
  <c r="AL289" i="8"/>
  <c r="AJ289" i="8"/>
  <c r="AH289" i="8"/>
  <c r="AP288" i="8"/>
  <c r="AN288" i="8"/>
  <c r="AL288" i="8"/>
  <c r="AJ288" i="8"/>
  <c r="AH288" i="8"/>
  <c r="AP287" i="8"/>
  <c r="AN287" i="8"/>
  <c r="AL287" i="8"/>
  <c r="AJ287" i="8"/>
  <c r="AH287" i="8"/>
  <c r="AP286" i="8"/>
  <c r="AN286" i="8"/>
  <c r="AL286" i="8"/>
  <c r="AJ286" i="8"/>
  <c r="AH286" i="8"/>
  <c r="AP285" i="8"/>
  <c r="AN285" i="8"/>
  <c r="AL285" i="8"/>
  <c r="AJ285" i="8"/>
  <c r="AH285" i="8"/>
  <c r="AP284" i="8"/>
  <c r="AN284" i="8"/>
  <c r="AL284" i="8"/>
  <c r="AJ284" i="8"/>
  <c r="AH284" i="8"/>
  <c r="AP283" i="8"/>
  <c r="AN283" i="8"/>
  <c r="AL283" i="8"/>
  <c r="AJ283" i="8"/>
  <c r="AH283" i="8"/>
  <c r="AP282" i="8"/>
  <c r="AN282" i="8"/>
  <c r="AL282" i="8"/>
  <c r="AJ282" i="8"/>
  <c r="AH282" i="8"/>
  <c r="AP281" i="8"/>
  <c r="AN281" i="8"/>
  <c r="AL281" i="8"/>
  <c r="AJ281" i="8"/>
  <c r="AH281" i="8"/>
  <c r="AP280" i="8"/>
  <c r="AN280" i="8"/>
  <c r="AL280" i="8"/>
  <c r="AJ280" i="8"/>
  <c r="AH280" i="8"/>
  <c r="AP279" i="8"/>
  <c r="AN279" i="8"/>
  <c r="AL279" i="8"/>
  <c r="AJ279" i="8"/>
  <c r="AH279" i="8"/>
  <c r="AP278" i="8"/>
  <c r="AN278" i="8"/>
  <c r="AL278" i="8"/>
  <c r="AJ278" i="8"/>
  <c r="AH278" i="8"/>
  <c r="AP277" i="8"/>
  <c r="AN277" i="8"/>
  <c r="AL277" i="8"/>
  <c r="AJ277" i="8"/>
  <c r="AH277" i="8"/>
  <c r="AP276" i="8"/>
  <c r="AN276" i="8"/>
  <c r="AL276" i="8"/>
  <c r="AJ276" i="8"/>
  <c r="AH276" i="8"/>
  <c r="AP275" i="8"/>
  <c r="AN275" i="8"/>
  <c r="AL275" i="8"/>
  <c r="AJ275" i="8"/>
  <c r="AH275" i="8"/>
  <c r="AP274" i="8"/>
  <c r="AN274" i="8"/>
  <c r="AL274" i="8"/>
  <c r="AJ274" i="8"/>
  <c r="AH274" i="8"/>
  <c r="AP273" i="8"/>
  <c r="AN273" i="8"/>
  <c r="AL273" i="8"/>
  <c r="AJ273" i="8"/>
  <c r="AH273" i="8"/>
  <c r="AP272" i="8"/>
  <c r="AN272" i="8"/>
  <c r="AL272" i="8"/>
  <c r="AJ272" i="8"/>
  <c r="AH272" i="8"/>
  <c r="AP271" i="8"/>
  <c r="AN271" i="8"/>
  <c r="AL271" i="8"/>
  <c r="AJ271" i="8"/>
  <c r="AH271" i="8"/>
  <c r="AP270" i="8"/>
  <c r="AN270" i="8"/>
  <c r="AL270" i="8"/>
  <c r="AJ270" i="8"/>
  <c r="AH270" i="8"/>
  <c r="AP269" i="8"/>
  <c r="AN269" i="8"/>
  <c r="AL269" i="8"/>
  <c r="AJ269" i="8"/>
  <c r="AH269" i="8"/>
  <c r="AP268" i="8"/>
  <c r="AN268" i="8"/>
  <c r="AL268" i="8"/>
  <c r="AJ268" i="8"/>
  <c r="AH268" i="8"/>
  <c r="AP267" i="8"/>
  <c r="AN267" i="8"/>
  <c r="AL267" i="8"/>
  <c r="AJ267" i="8"/>
  <c r="AH267" i="8"/>
  <c r="AP266" i="8"/>
  <c r="AN266" i="8"/>
  <c r="AL266" i="8"/>
  <c r="AJ266" i="8"/>
  <c r="AH266" i="8"/>
  <c r="AP265" i="8"/>
  <c r="AN265" i="8"/>
  <c r="AL265" i="8"/>
  <c r="AJ265" i="8"/>
  <c r="AH265" i="8"/>
  <c r="AP264" i="8"/>
  <c r="AN264" i="8"/>
  <c r="AL264" i="8"/>
  <c r="AJ264" i="8"/>
  <c r="AH264" i="8"/>
  <c r="AP263" i="8"/>
  <c r="AN263" i="8"/>
  <c r="AL263" i="8"/>
  <c r="AJ263" i="8"/>
  <c r="AH263" i="8"/>
  <c r="AP262" i="8"/>
  <c r="AN262" i="8"/>
  <c r="AL262" i="8"/>
  <c r="AJ262" i="8"/>
  <c r="AH262" i="8"/>
  <c r="AP261" i="8"/>
  <c r="AN261" i="8"/>
  <c r="AL261" i="8"/>
  <c r="AJ261" i="8"/>
  <c r="AH261" i="8"/>
  <c r="AP260" i="8"/>
  <c r="AN260" i="8"/>
  <c r="AL260" i="8"/>
  <c r="AJ260" i="8"/>
  <c r="AH260" i="8"/>
  <c r="AP259" i="8"/>
  <c r="AN259" i="8"/>
  <c r="AL259" i="8"/>
  <c r="AJ259" i="8"/>
  <c r="AH259" i="8"/>
  <c r="AP258" i="8"/>
  <c r="AN258" i="8"/>
  <c r="AL258" i="8"/>
  <c r="AJ258" i="8"/>
  <c r="AH258" i="8"/>
  <c r="AP257" i="8"/>
  <c r="AN257" i="8"/>
  <c r="AL257" i="8"/>
  <c r="AJ257" i="8"/>
  <c r="AH257" i="8"/>
  <c r="AP256" i="8"/>
  <c r="AN256" i="8"/>
  <c r="AL256" i="8"/>
  <c r="AJ256" i="8"/>
  <c r="AH256" i="8"/>
  <c r="AP255" i="8"/>
  <c r="AN255" i="8"/>
  <c r="AL255" i="8"/>
  <c r="AJ255" i="8"/>
  <c r="AH255" i="8"/>
  <c r="AP254" i="8"/>
  <c r="AN254" i="8"/>
  <c r="AL254" i="8"/>
  <c r="AJ254" i="8"/>
  <c r="AH254" i="8"/>
  <c r="AP253" i="8"/>
  <c r="AN253" i="8"/>
  <c r="AL253" i="8"/>
  <c r="AJ253" i="8"/>
  <c r="AH253" i="8"/>
  <c r="AP252" i="8"/>
  <c r="AN252" i="8"/>
  <c r="AL252" i="8"/>
  <c r="AJ252" i="8"/>
  <c r="AH252" i="8"/>
  <c r="AP251" i="8"/>
  <c r="AN251" i="8"/>
  <c r="AL251" i="8"/>
  <c r="AJ251" i="8"/>
  <c r="AH251" i="8"/>
  <c r="AP250" i="8"/>
  <c r="AN250" i="8"/>
  <c r="AL250" i="8"/>
  <c r="AJ250" i="8"/>
  <c r="AH250" i="8"/>
  <c r="AP249" i="8"/>
  <c r="AN249" i="8"/>
  <c r="AL249" i="8"/>
  <c r="AJ249" i="8"/>
  <c r="AH249" i="8"/>
  <c r="AP248" i="8"/>
  <c r="AN248" i="8"/>
  <c r="AL248" i="8"/>
  <c r="AJ248" i="8"/>
  <c r="AH248" i="8"/>
  <c r="AP247" i="8"/>
  <c r="AN247" i="8"/>
  <c r="AL247" i="8"/>
  <c r="AJ247" i="8"/>
  <c r="AH247" i="8"/>
  <c r="AP246" i="8"/>
  <c r="AN246" i="8"/>
  <c r="AL246" i="8"/>
  <c r="AJ246" i="8"/>
  <c r="AH246" i="8"/>
  <c r="AP245" i="8"/>
  <c r="AN245" i="8"/>
  <c r="AL245" i="8"/>
  <c r="AJ245" i="8"/>
  <c r="AH245" i="8"/>
  <c r="AP244" i="8"/>
  <c r="AN244" i="8"/>
  <c r="AL244" i="8"/>
  <c r="AJ244" i="8"/>
  <c r="AH244" i="8"/>
  <c r="AP243" i="8"/>
  <c r="AN243" i="8"/>
  <c r="AL243" i="8"/>
  <c r="AJ243" i="8"/>
  <c r="AH243" i="8"/>
  <c r="AP242" i="8"/>
  <c r="AN242" i="8"/>
  <c r="AL242" i="8"/>
  <c r="AJ242" i="8"/>
  <c r="AH242" i="8"/>
  <c r="AP241" i="8"/>
  <c r="AN241" i="8"/>
  <c r="AL241" i="8"/>
  <c r="AJ241" i="8"/>
  <c r="AH241" i="8"/>
  <c r="AP240" i="8"/>
  <c r="AN240" i="8"/>
  <c r="AL240" i="8"/>
  <c r="AJ240" i="8"/>
  <c r="AH240" i="8"/>
  <c r="AP239" i="8"/>
  <c r="AN239" i="8"/>
  <c r="AL239" i="8"/>
  <c r="AJ239" i="8"/>
  <c r="AH239" i="8"/>
  <c r="AP238" i="8"/>
  <c r="AN238" i="8"/>
  <c r="AL238" i="8"/>
  <c r="AJ238" i="8"/>
  <c r="AH238" i="8"/>
  <c r="AP237" i="8"/>
  <c r="AN237" i="8"/>
  <c r="AL237" i="8"/>
  <c r="AJ237" i="8"/>
  <c r="AH237" i="8"/>
  <c r="AP236" i="8"/>
  <c r="AN236" i="8"/>
  <c r="AL236" i="8"/>
  <c r="AJ236" i="8"/>
  <c r="AH236" i="8"/>
  <c r="AP235" i="8"/>
  <c r="AN235" i="8"/>
  <c r="AL235" i="8"/>
  <c r="AJ235" i="8"/>
  <c r="AH235" i="8"/>
  <c r="AP234" i="8"/>
  <c r="AN234" i="8"/>
  <c r="AL234" i="8"/>
  <c r="AJ234" i="8"/>
  <c r="AH234" i="8"/>
  <c r="AP233" i="8"/>
  <c r="AN233" i="8"/>
  <c r="AL233" i="8"/>
  <c r="AJ233" i="8"/>
  <c r="AH233" i="8"/>
  <c r="AP232" i="8"/>
  <c r="AN232" i="8"/>
  <c r="AL232" i="8"/>
  <c r="AJ232" i="8"/>
  <c r="AH232" i="8"/>
  <c r="AP231" i="8"/>
  <c r="AN231" i="8"/>
  <c r="AL231" i="8"/>
  <c r="AJ231" i="8"/>
  <c r="AH231" i="8"/>
  <c r="AP230" i="8"/>
  <c r="AN230" i="8"/>
  <c r="AL230" i="8"/>
  <c r="AJ230" i="8"/>
  <c r="AH230" i="8"/>
  <c r="AP229" i="8"/>
  <c r="AN229" i="8"/>
  <c r="AL229" i="8"/>
  <c r="AJ229" i="8"/>
  <c r="AH229" i="8"/>
  <c r="AP228" i="8"/>
  <c r="AN228" i="8"/>
  <c r="AL228" i="8"/>
  <c r="AJ228" i="8"/>
  <c r="AH228" i="8"/>
  <c r="AP227" i="8"/>
  <c r="AN227" i="8"/>
  <c r="AL227" i="8"/>
  <c r="AJ227" i="8"/>
  <c r="AH227" i="8"/>
  <c r="AP226" i="8"/>
  <c r="AN226" i="8"/>
  <c r="AL226" i="8"/>
  <c r="AJ226" i="8"/>
  <c r="AH226" i="8"/>
  <c r="AP225" i="8"/>
  <c r="AN225" i="8"/>
  <c r="AL225" i="8"/>
  <c r="AJ225" i="8"/>
  <c r="AH225" i="8"/>
  <c r="AP224" i="8"/>
  <c r="AN224" i="8"/>
  <c r="AL224" i="8"/>
  <c r="AJ224" i="8"/>
  <c r="AH224" i="8"/>
  <c r="AP223" i="8"/>
  <c r="AN223" i="8"/>
  <c r="AL223" i="8"/>
  <c r="AJ223" i="8"/>
  <c r="AH223" i="8"/>
  <c r="AP222" i="8"/>
  <c r="AN222" i="8"/>
  <c r="AL222" i="8"/>
  <c r="AJ222" i="8"/>
  <c r="AH222" i="8"/>
  <c r="AP221" i="8"/>
  <c r="AN221" i="8"/>
  <c r="AL221" i="8"/>
  <c r="AJ221" i="8"/>
  <c r="AH221" i="8"/>
  <c r="AP220" i="8"/>
  <c r="AN220" i="8"/>
  <c r="AL220" i="8"/>
  <c r="AJ220" i="8"/>
  <c r="AH220" i="8"/>
  <c r="AP219" i="8"/>
  <c r="AN219" i="8"/>
  <c r="AL219" i="8"/>
  <c r="AJ219" i="8"/>
  <c r="AH219" i="8"/>
  <c r="AP218" i="8"/>
  <c r="AN218" i="8"/>
  <c r="AL218" i="8"/>
  <c r="AJ218" i="8"/>
  <c r="AH218" i="8"/>
  <c r="AP217" i="8"/>
  <c r="AN217" i="8"/>
  <c r="AL217" i="8"/>
  <c r="AJ217" i="8"/>
  <c r="AH217" i="8"/>
  <c r="AP216" i="8"/>
  <c r="AN216" i="8"/>
  <c r="AL216" i="8"/>
  <c r="AJ216" i="8"/>
  <c r="AH216" i="8"/>
  <c r="AP215" i="8"/>
  <c r="AN215" i="8"/>
  <c r="AL215" i="8"/>
  <c r="AJ215" i="8"/>
  <c r="AH215" i="8"/>
  <c r="AP214" i="8"/>
  <c r="AN214" i="8"/>
  <c r="AL214" i="8"/>
  <c r="AJ214" i="8"/>
  <c r="AH214" i="8"/>
  <c r="AP213" i="8"/>
  <c r="AN213" i="8"/>
  <c r="AL213" i="8"/>
  <c r="AJ213" i="8"/>
  <c r="AH213" i="8"/>
  <c r="AP212" i="8"/>
  <c r="AN212" i="8"/>
  <c r="AL212" i="8"/>
  <c r="AJ212" i="8"/>
  <c r="AH212" i="8"/>
  <c r="AP211" i="8"/>
  <c r="AN211" i="8"/>
  <c r="AL211" i="8"/>
  <c r="AJ211" i="8"/>
  <c r="AH211" i="8"/>
  <c r="AP210" i="8"/>
  <c r="AN210" i="8"/>
  <c r="AL210" i="8"/>
  <c r="AJ210" i="8"/>
  <c r="AH210" i="8"/>
  <c r="AP209" i="8"/>
  <c r="AN209" i="8"/>
  <c r="AL209" i="8"/>
  <c r="AJ209" i="8"/>
  <c r="AH209" i="8"/>
  <c r="AP208" i="8"/>
  <c r="AN208" i="8"/>
  <c r="AL208" i="8"/>
  <c r="AJ208" i="8"/>
  <c r="AH208" i="8"/>
  <c r="AP207" i="8"/>
  <c r="AN207" i="8"/>
  <c r="AL207" i="8"/>
  <c r="AJ207" i="8"/>
  <c r="AH207" i="8"/>
  <c r="AP206" i="8"/>
  <c r="AN206" i="8"/>
  <c r="AL206" i="8"/>
  <c r="AJ206" i="8"/>
  <c r="AH206" i="8"/>
  <c r="AP205" i="8"/>
  <c r="AN205" i="8"/>
  <c r="AL205" i="8"/>
  <c r="AJ205" i="8"/>
  <c r="AH205" i="8"/>
  <c r="AP204" i="8"/>
  <c r="AN204" i="8"/>
  <c r="AL204" i="8"/>
  <c r="AJ204" i="8"/>
  <c r="AH204" i="8"/>
  <c r="AP203" i="8"/>
  <c r="AN203" i="8"/>
  <c r="AL203" i="8"/>
  <c r="AJ203" i="8"/>
  <c r="AH203" i="8"/>
  <c r="AP202" i="8"/>
  <c r="AN202" i="8"/>
  <c r="AL202" i="8"/>
  <c r="AJ202" i="8"/>
  <c r="AH202" i="8"/>
  <c r="AP201" i="8"/>
  <c r="AN201" i="8"/>
  <c r="AL201" i="8"/>
  <c r="AJ201" i="8"/>
  <c r="AH201" i="8"/>
  <c r="AP200" i="8"/>
  <c r="AN200" i="8"/>
  <c r="AL200" i="8"/>
  <c r="AJ200" i="8"/>
  <c r="AH200" i="8"/>
  <c r="AP199" i="8"/>
  <c r="AN199" i="8"/>
  <c r="AL199" i="8"/>
  <c r="AJ199" i="8"/>
  <c r="AH199" i="8"/>
  <c r="AP198" i="8"/>
  <c r="AN198" i="8"/>
  <c r="AL198" i="8"/>
  <c r="AJ198" i="8"/>
  <c r="AH198" i="8"/>
  <c r="AP197" i="8"/>
  <c r="AN197" i="8"/>
  <c r="AL197" i="8"/>
  <c r="AJ197" i="8"/>
  <c r="AH197" i="8"/>
  <c r="AP196" i="8"/>
  <c r="AN196" i="8"/>
  <c r="AL196" i="8"/>
  <c r="AJ196" i="8"/>
  <c r="AH196" i="8"/>
  <c r="AP195" i="8"/>
  <c r="AN195" i="8"/>
  <c r="AL195" i="8"/>
  <c r="AJ195" i="8"/>
  <c r="AH195" i="8"/>
  <c r="AP194" i="8"/>
  <c r="AN194" i="8"/>
  <c r="AL194" i="8"/>
  <c r="AJ194" i="8"/>
  <c r="AH194" i="8"/>
  <c r="AP193" i="8"/>
  <c r="AN193" i="8"/>
  <c r="AL193" i="8"/>
  <c r="AJ193" i="8"/>
  <c r="AH193" i="8"/>
  <c r="AP192" i="8"/>
  <c r="AN192" i="8"/>
  <c r="AL192" i="8"/>
  <c r="AJ192" i="8"/>
  <c r="AH192" i="8"/>
  <c r="AP191" i="8"/>
  <c r="AN191" i="8"/>
  <c r="AL191" i="8"/>
  <c r="AJ191" i="8"/>
  <c r="AH191" i="8"/>
  <c r="AP190" i="8"/>
  <c r="AN190" i="8"/>
  <c r="AL190" i="8"/>
  <c r="AJ190" i="8"/>
  <c r="AH190" i="8"/>
  <c r="AP189" i="8"/>
  <c r="AN189" i="8"/>
  <c r="AL189" i="8"/>
  <c r="AJ189" i="8"/>
  <c r="AH189" i="8"/>
  <c r="AP188" i="8"/>
  <c r="AN188" i="8"/>
  <c r="AL188" i="8"/>
  <c r="AJ188" i="8"/>
  <c r="AH188" i="8"/>
  <c r="AP187" i="8"/>
  <c r="AN187" i="8"/>
  <c r="AL187" i="8"/>
  <c r="AJ187" i="8"/>
  <c r="AH187" i="8"/>
  <c r="AP186" i="8"/>
  <c r="AN186" i="8"/>
  <c r="AL186" i="8"/>
  <c r="AJ186" i="8"/>
  <c r="AH186" i="8"/>
  <c r="AP185" i="8"/>
  <c r="AN185" i="8"/>
  <c r="AL185" i="8"/>
  <c r="AJ185" i="8"/>
  <c r="AH185" i="8"/>
  <c r="AP184" i="8"/>
  <c r="AN184" i="8"/>
  <c r="AL184" i="8"/>
  <c r="AJ184" i="8"/>
  <c r="AH184" i="8"/>
  <c r="AP183" i="8"/>
  <c r="AN183" i="8"/>
  <c r="AL183" i="8"/>
  <c r="AJ183" i="8"/>
  <c r="AH183" i="8"/>
  <c r="AP182" i="8"/>
  <c r="AN182" i="8"/>
  <c r="AL182" i="8"/>
  <c r="AJ182" i="8"/>
  <c r="AH182" i="8"/>
  <c r="AP181" i="8"/>
  <c r="AN181" i="8"/>
  <c r="AL181" i="8"/>
  <c r="AJ181" i="8"/>
  <c r="AH181" i="8"/>
  <c r="AP180" i="8"/>
  <c r="AN180" i="8"/>
  <c r="AL180" i="8"/>
  <c r="AJ180" i="8"/>
  <c r="AH180" i="8"/>
  <c r="AP179" i="8"/>
  <c r="AN179" i="8"/>
  <c r="AL179" i="8"/>
  <c r="AJ179" i="8"/>
  <c r="AH179" i="8"/>
  <c r="AP178" i="8"/>
  <c r="AN178" i="8"/>
  <c r="AL178" i="8"/>
  <c r="AJ178" i="8"/>
  <c r="AH178" i="8"/>
  <c r="AP177" i="8"/>
  <c r="AN177" i="8"/>
  <c r="AL177" i="8"/>
  <c r="AJ177" i="8"/>
  <c r="AH177" i="8"/>
  <c r="AP176" i="8"/>
  <c r="AN176" i="8"/>
  <c r="AL176" i="8"/>
  <c r="AJ176" i="8"/>
  <c r="AH176" i="8"/>
  <c r="AP175" i="8"/>
  <c r="AN175" i="8"/>
  <c r="AL175" i="8"/>
  <c r="AJ175" i="8"/>
  <c r="AH175" i="8"/>
  <c r="AP174" i="8"/>
  <c r="AN174" i="8"/>
  <c r="AL174" i="8"/>
  <c r="AJ174" i="8"/>
  <c r="AH174" i="8"/>
  <c r="AP173" i="8"/>
  <c r="AN173" i="8"/>
  <c r="AL173" i="8"/>
  <c r="AJ173" i="8"/>
  <c r="AH173" i="8"/>
  <c r="AP172" i="8"/>
  <c r="AN172" i="8"/>
  <c r="AL172" i="8"/>
  <c r="AJ172" i="8"/>
  <c r="AH172" i="8"/>
  <c r="AP171" i="8"/>
  <c r="AN171" i="8"/>
  <c r="AL171" i="8"/>
  <c r="AJ171" i="8"/>
  <c r="AH171" i="8"/>
  <c r="AP170" i="8"/>
  <c r="AN170" i="8"/>
  <c r="AL170" i="8"/>
  <c r="AJ170" i="8"/>
  <c r="AH170" i="8"/>
  <c r="AP169" i="8"/>
  <c r="AN169" i="8"/>
  <c r="AL169" i="8"/>
  <c r="AJ169" i="8"/>
  <c r="AH169" i="8"/>
  <c r="AP168" i="8"/>
  <c r="AN168" i="8"/>
  <c r="AL168" i="8"/>
  <c r="AJ168" i="8"/>
  <c r="AH168" i="8"/>
  <c r="AP167" i="8"/>
  <c r="AN167" i="8"/>
  <c r="AL167" i="8"/>
  <c r="AJ167" i="8"/>
  <c r="AH167" i="8"/>
  <c r="AP166" i="8"/>
  <c r="AN166" i="8"/>
  <c r="AL166" i="8"/>
  <c r="AJ166" i="8"/>
  <c r="AH166" i="8"/>
  <c r="AP165" i="8"/>
  <c r="AN165" i="8"/>
  <c r="AL165" i="8"/>
  <c r="AJ165" i="8"/>
  <c r="AH165" i="8"/>
  <c r="AP164" i="8"/>
  <c r="AN164" i="8"/>
  <c r="AL164" i="8"/>
  <c r="AJ164" i="8"/>
  <c r="AH164" i="8"/>
  <c r="AP163" i="8"/>
  <c r="AN163" i="8"/>
  <c r="AL163" i="8"/>
  <c r="AJ163" i="8"/>
  <c r="AH163" i="8"/>
  <c r="AP162" i="8"/>
  <c r="AN162" i="8"/>
  <c r="AL162" i="8"/>
  <c r="AJ162" i="8"/>
  <c r="AH162" i="8"/>
  <c r="AP161" i="8"/>
  <c r="AN161" i="8"/>
  <c r="AL161" i="8"/>
  <c r="AJ161" i="8"/>
  <c r="AH161" i="8"/>
  <c r="AP160" i="8"/>
  <c r="AN160" i="8"/>
  <c r="AL160" i="8"/>
  <c r="AJ160" i="8"/>
  <c r="AH160" i="8"/>
  <c r="AP159" i="8"/>
  <c r="AN159" i="8"/>
  <c r="AL159" i="8"/>
  <c r="AJ159" i="8"/>
  <c r="AH159" i="8"/>
  <c r="AP158" i="8"/>
  <c r="AN158" i="8"/>
  <c r="AL158" i="8"/>
  <c r="AJ158" i="8"/>
  <c r="AH158" i="8"/>
  <c r="AP157" i="8"/>
  <c r="AN157" i="8"/>
  <c r="AL157" i="8"/>
  <c r="AJ157" i="8"/>
  <c r="AH157" i="8"/>
  <c r="AP156" i="8"/>
  <c r="AN156" i="8"/>
  <c r="AL156" i="8"/>
  <c r="AJ156" i="8"/>
  <c r="AH156" i="8"/>
  <c r="AP155" i="8"/>
  <c r="AN155" i="8"/>
  <c r="AL155" i="8"/>
  <c r="AJ155" i="8"/>
  <c r="AH155" i="8"/>
  <c r="AP154" i="8"/>
  <c r="AN154" i="8"/>
  <c r="AL154" i="8"/>
  <c r="AJ154" i="8"/>
  <c r="AH154" i="8"/>
  <c r="AP153" i="8"/>
  <c r="AN153" i="8"/>
  <c r="AL153" i="8"/>
  <c r="AJ153" i="8"/>
  <c r="AH153" i="8"/>
  <c r="AP152" i="8"/>
  <c r="AN152" i="8"/>
  <c r="AL152" i="8"/>
  <c r="AJ152" i="8"/>
  <c r="AH152" i="8"/>
  <c r="AP151" i="8"/>
  <c r="AN151" i="8"/>
  <c r="AL151" i="8"/>
  <c r="AJ151" i="8"/>
  <c r="AH151" i="8"/>
  <c r="AP150" i="8"/>
  <c r="AN150" i="8"/>
  <c r="AL150" i="8"/>
  <c r="AJ150" i="8"/>
  <c r="AH150" i="8"/>
  <c r="AP149" i="8"/>
  <c r="AN149" i="8"/>
  <c r="AL149" i="8"/>
  <c r="AJ149" i="8"/>
  <c r="AH149" i="8"/>
  <c r="AP148" i="8"/>
  <c r="AN148" i="8"/>
  <c r="AL148" i="8"/>
  <c r="AJ148" i="8"/>
  <c r="AH148" i="8"/>
  <c r="AP147" i="8"/>
  <c r="AN147" i="8"/>
  <c r="AL147" i="8"/>
  <c r="AJ147" i="8"/>
  <c r="AH147" i="8"/>
  <c r="AP146" i="8"/>
  <c r="AN146" i="8"/>
  <c r="AL146" i="8"/>
  <c r="AJ146" i="8"/>
  <c r="AH146" i="8"/>
  <c r="AP145" i="8"/>
  <c r="AN145" i="8"/>
  <c r="AL145" i="8"/>
  <c r="AJ145" i="8"/>
  <c r="AH145" i="8"/>
  <c r="AP144" i="8"/>
  <c r="AN144" i="8"/>
  <c r="AL144" i="8"/>
  <c r="AJ144" i="8"/>
  <c r="AH144" i="8"/>
  <c r="AP143" i="8"/>
  <c r="AN143" i="8"/>
  <c r="AL143" i="8"/>
  <c r="AJ143" i="8"/>
  <c r="AH143" i="8"/>
  <c r="AP142" i="8"/>
  <c r="AN142" i="8"/>
  <c r="AL142" i="8"/>
  <c r="AJ142" i="8"/>
  <c r="AH142" i="8"/>
  <c r="AP141" i="8"/>
  <c r="AN141" i="8"/>
  <c r="AL141" i="8"/>
  <c r="AJ141" i="8"/>
  <c r="AH141" i="8"/>
  <c r="AP140" i="8"/>
  <c r="AN140" i="8"/>
  <c r="AL140" i="8"/>
  <c r="AJ140" i="8"/>
  <c r="AH140" i="8"/>
  <c r="AP139" i="8"/>
  <c r="AN139" i="8"/>
  <c r="AL139" i="8"/>
  <c r="AJ139" i="8"/>
  <c r="AH139" i="8"/>
  <c r="AP138" i="8"/>
  <c r="AN138" i="8"/>
  <c r="AL138" i="8"/>
  <c r="AJ138" i="8"/>
  <c r="AH138" i="8"/>
  <c r="AP137" i="8"/>
  <c r="AN137" i="8"/>
  <c r="AL137" i="8"/>
  <c r="AJ137" i="8"/>
  <c r="AH137" i="8"/>
  <c r="AP136" i="8"/>
  <c r="AN136" i="8"/>
  <c r="AL136" i="8"/>
  <c r="AJ136" i="8"/>
  <c r="AH136" i="8"/>
  <c r="AP135" i="8"/>
  <c r="AN135" i="8"/>
  <c r="AL135" i="8"/>
  <c r="AJ135" i="8"/>
  <c r="AH135" i="8"/>
  <c r="AP134" i="8"/>
  <c r="AN134" i="8"/>
  <c r="AL134" i="8"/>
  <c r="AJ134" i="8"/>
  <c r="AH134" i="8"/>
  <c r="AP133" i="8"/>
  <c r="AN133" i="8"/>
  <c r="AL133" i="8"/>
  <c r="AJ133" i="8"/>
  <c r="AH133" i="8"/>
  <c r="AP132" i="8"/>
  <c r="AN132" i="8"/>
  <c r="AL132" i="8"/>
  <c r="AJ132" i="8"/>
  <c r="AH132" i="8"/>
  <c r="AP131" i="8"/>
  <c r="AN131" i="8"/>
  <c r="AL131" i="8"/>
  <c r="AJ131" i="8"/>
  <c r="AH131" i="8"/>
  <c r="AP130" i="8"/>
  <c r="AN130" i="8"/>
  <c r="AL130" i="8"/>
  <c r="AJ130" i="8"/>
  <c r="AH130" i="8"/>
  <c r="AP129" i="8"/>
  <c r="AN129" i="8"/>
  <c r="AL129" i="8"/>
  <c r="AJ129" i="8"/>
  <c r="AH129" i="8"/>
  <c r="AP128" i="8"/>
  <c r="AN128" i="8"/>
  <c r="AL128" i="8"/>
  <c r="AJ128" i="8"/>
  <c r="AH128" i="8"/>
  <c r="AP127" i="8"/>
  <c r="AN127" i="8"/>
  <c r="AL127" i="8"/>
  <c r="AJ127" i="8"/>
  <c r="AH127" i="8"/>
  <c r="AP126" i="8"/>
  <c r="AN126" i="8"/>
  <c r="AL126" i="8"/>
  <c r="AJ126" i="8"/>
  <c r="AH126" i="8"/>
  <c r="AP125" i="8"/>
  <c r="AN125" i="8"/>
  <c r="AL125" i="8"/>
  <c r="AJ125" i="8"/>
  <c r="AH125" i="8"/>
  <c r="AP124" i="8"/>
  <c r="AN124" i="8"/>
  <c r="AL124" i="8"/>
  <c r="AJ124" i="8"/>
  <c r="AH124" i="8"/>
  <c r="AP123" i="8"/>
  <c r="AN123" i="8"/>
  <c r="AL123" i="8"/>
  <c r="AJ123" i="8"/>
  <c r="AH123" i="8"/>
  <c r="AP122" i="8"/>
  <c r="AN122" i="8"/>
  <c r="AL122" i="8"/>
  <c r="AJ122" i="8"/>
  <c r="AH122" i="8"/>
  <c r="AP121" i="8"/>
  <c r="AN121" i="8"/>
  <c r="AL121" i="8"/>
  <c r="AJ121" i="8"/>
  <c r="AH121" i="8"/>
  <c r="AP120" i="8"/>
  <c r="AN120" i="8"/>
  <c r="AL120" i="8"/>
  <c r="AJ120" i="8"/>
  <c r="AH120" i="8"/>
  <c r="AP119" i="8"/>
  <c r="AN119" i="8"/>
  <c r="AL119" i="8"/>
  <c r="AJ119" i="8"/>
  <c r="AH119" i="8"/>
  <c r="AP118" i="8"/>
  <c r="AN118" i="8"/>
  <c r="AL118" i="8"/>
  <c r="AJ118" i="8"/>
  <c r="AH118" i="8"/>
  <c r="AP117" i="8"/>
  <c r="AN117" i="8"/>
  <c r="AL117" i="8"/>
  <c r="AJ117" i="8"/>
  <c r="AH117" i="8"/>
  <c r="AP116" i="8"/>
  <c r="AN116" i="8"/>
  <c r="AL116" i="8"/>
  <c r="AJ116" i="8"/>
  <c r="AH116" i="8"/>
  <c r="AP115" i="8"/>
  <c r="AN115" i="8"/>
  <c r="AL115" i="8"/>
  <c r="AJ115" i="8"/>
  <c r="AH115" i="8"/>
  <c r="AP114" i="8"/>
  <c r="AN114" i="8"/>
  <c r="AL114" i="8"/>
  <c r="AJ114" i="8"/>
  <c r="AH114" i="8"/>
  <c r="AP113" i="8"/>
  <c r="AN113" i="8"/>
  <c r="AL113" i="8"/>
  <c r="AJ113" i="8"/>
  <c r="AH113" i="8"/>
  <c r="AP112" i="8"/>
  <c r="AN112" i="8"/>
  <c r="AL112" i="8"/>
  <c r="AJ112" i="8"/>
  <c r="AH112" i="8"/>
  <c r="AP111" i="8"/>
  <c r="AN111" i="8"/>
  <c r="AL111" i="8"/>
  <c r="AJ111" i="8"/>
  <c r="AH111" i="8"/>
  <c r="AP110" i="8"/>
  <c r="AN110" i="8"/>
  <c r="AL110" i="8"/>
  <c r="AJ110" i="8"/>
  <c r="AH110" i="8"/>
  <c r="AP109" i="8"/>
  <c r="AN109" i="8"/>
  <c r="AL109" i="8"/>
  <c r="AJ109" i="8"/>
  <c r="AH109" i="8"/>
  <c r="AP108" i="8"/>
  <c r="AN108" i="8"/>
  <c r="AL108" i="8"/>
  <c r="AJ108" i="8"/>
  <c r="AH108" i="8"/>
  <c r="AP107" i="8"/>
  <c r="AN107" i="8"/>
  <c r="AL107" i="8"/>
  <c r="AJ107" i="8"/>
  <c r="AH107" i="8"/>
  <c r="AP106" i="8"/>
  <c r="AN106" i="8"/>
  <c r="AL106" i="8"/>
  <c r="AJ106" i="8"/>
  <c r="AH106" i="8"/>
  <c r="AP105" i="8"/>
  <c r="AN105" i="8"/>
  <c r="AL105" i="8"/>
  <c r="AJ105" i="8"/>
  <c r="AH105" i="8"/>
  <c r="AP104" i="8"/>
  <c r="AN104" i="8"/>
  <c r="AL104" i="8"/>
  <c r="AJ104" i="8"/>
  <c r="AH104" i="8"/>
  <c r="AP103" i="8"/>
  <c r="AN103" i="8"/>
  <c r="AL103" i="8"/>
  <c r="AJ103" i="8"/>
  <c r="AH103" i="8"/>
  <c r="AP102" i="8"/>
  <c r="AN102" i="8"/>
  <c r="AL102" i="8"/>
  <c r="AJ102" i="8"/>
  <c r="AH102" i="8"/>
  <c r="AP101" i="8"/>
  <c r="AN101" i="8"/>
  <c r="AL101" i="8"/>
  <c r="AJ101" i="8"/>
  <c r="AH101" i="8"/>
  <c r="AP100" i="8"/>
  <c r="AN100" i="8"/>
  <c r="AL100" i="8"/>
  <c r="AJ100" i="8"/>
  <c r="AH100" i="8"/>
  <c r="AP99" i="8"/>
  <c r="AN99" i="8"/>
  <c r="AL99" i="8"/>
  <c r="AJ99" i="8"/>
  <c r="AH99" i="8"/>
  <c r="AP98" i="8"/>
  <c r="AN98" i="8"/>
  <c r="AL98" i="8"/>
  <c r="AJ98" i="8"/>
  <c r="AH98" i="8"/>
  <c r="AP97" i="8"/>
  <c r="AN97" i="8"/>
  <c r="AL97" i="8"/>
  <c r="AJ97" i="8"/>
  <c r="AH97" i="8"/>
  <c r="AP96" i="8"/>
  <c r="AN96" i="8"/>
  <c r="AL96" i="8"/>
  <c r="AJ96" i="8"/>
  <c r="AH96" i="8"/>
  <c r="AP95" i="8"/>
  <c r="AN95" i="8"/>
  <c r="AL95" i="8"/>
  <c r="AJ95" i="8"/>
  <c r="AH95" i="8"/>
  <c r="AP94" i="8"/>
  <c r="AN94" i="8"/>
  <c r="AL94" i="8"/>
  <c r="AJ94" i="8"/>
  <c r="AH94" i="8"/>
  <c r="AP93" i="8"/>
  <c r="AN93" i="8"/>
  <c r="AL93" i="8"/>
  <c r="AJ93" i="8"/>
  <c r="AH93" i="8"/>
  <c r="AP92" i="8"/>
  <c r="AN92" i="8"/>
  <c r="AL92" i="8"/>
  <c r="AJ92" i="8"/>
  <c r="AH92" i="8"/>
  <c r="AP91" i="8"/>
  <c r="AN91" i="8"/>
  <c r="AL91" i="8"/>
  <c r="AJ91" i="8"/>
  <c r="AH91" i="8"/>
  <c r="AP90" i="8"/>
  <c r="AN90" i="8"/>
  <c r="AL90" i="8"/>
  <c r="AJ90" i="8"/>
  <c r="AH90" i="8"/>
  <c r="AP89" i="8"/>
  <c r="AN89" i="8"/>
  <c r="AL89" i="8"/>
  <c r="AJ89" i="8"/>
  <c r="AH89" i="8"/>
  <c r="AP88" i="8"/>
  <c r="AN88" i="8"/>
  <c r="AL88" i="8"/>
  <c r="AJ88" i="8"/>
  <c r="AH88" i="8"/>
  <c r="AP87" i="8"/>
  <c r="AN87" i="8"/>
  <c r="AL87" i="8"/>
  <c r="AJ87" i="8"/>
  <c r="AH87" i="8"/>
  <c r="AP86" i="8"/>
  <c r="AN86" i="8"/>
  <c r="AL86" i="8"/>
  <c r="AJ86" i="8"/>
  <c r="AH86" i="8"/>
  <c r="AP85" i="8"/>
  <c r="AN85" i="8"/>
  <c r="AL85" i="8"/>
  <c r="AJ85" i="8"/>
  <c r="AH85" i="8"/>
  <c r="AP84" i="8"/>
  <c r="AN84" i="8"/>
  <c r="AL84" i="8"/>
  <c r="AJ84" i="8"/>
  <c r="AH84" i="8"/>
  <c r="AP83" i="8"/>
  <c r="AN83" i="8"/>
  <c r="AL83" i="8"/>
  <c r="AJ83" i="8"/>
  <c r="AH83" i="8"/>
  <c r="AP82" i="8"/>
  <c r="AN82" i="8"/>
  <c r="AL82" i="8"/>
  <c r="AJ82" i="8"/>
  <c r="AH82" i="8"/>
  <c r="AP81" i="8"/>
  <c r="AN81" i="8"/>
  <c r="AL81" i="8"/>
  <c r="AJ81" i="8"/>
  <c r="AH81" i="8"/>
  <c r="AP80" i="8"/>
  <c r="AN80" i="8"/>
  <c r="AL80" i="8"/>
  <c r="AJ80" i="8"/>
  <c r="AH80" i="8"/>
  <c r="AP79" i="8"/>
  <c r="AN79" i="8"/>
  <c r="AL79" i="8"/>
  <c r="AJ79" i="8"/>
  <c r="AH79" i="8"/>
  <c r="AP78" i="8"/>
  <c r="AN78" i="8"/>
  <c r="AL78" i="8"/>
  <c r="AJ78" i="8"/>
  <c r="AH78" i="8"/>
  <c r="AP77" i="8"/>
  <c r="AN77" i="8"/>
  <c r="AL77" i="8"/>
  <c r="AJ77" i="8"/>
  <c r="AH77" i="8"/>
  <c r="AP76" i="8"/>
  <c r="AN76" i="8"/>
  <c r="AL76" i="8"/>
  <c r="AJ76" i="8"/>
  <c r="AH76" i="8"/>
  <c r="AP75" i="8"/>
  <c r="AN75" i="8"/>
  <c r="AL75" i="8"/>
  <c r="AJ75" i="8"/>
  <c r="AH75" i="8"/>
  <c r="AP74" i="8"/>
  <c r="AN74" i="8"/>
  <c r="AL74" i="8"/>
  <c r="AJ74" i="8"/>
  <c r="AH74" i="8"/>
  <c r="AP73" i="8"/>
  <c r="AN73" i="8"/>
  <c r="AL73" i="8"/>
  <c r="AJ73" i="8"/>
  <c r="AH73" i="8"/>
  <c r="AP72" i="8"/>
  <c r="AN72" i="8"/>
  <c r="AL72" i="8"/>
  <c r="AJ72" i="8"/>
  <c r="AH72" i="8"/>
  <c r="AP71" i="8"/>
  <c r="AN71" i="8"/>
  <c r="AL71" i="8"/>
  <c r="AJ71" i="8"/>
  <c r="AH71" i="8"/>
  <c r="AP70" i="8"/>
  <c r="AN70" i="8"/>
  <c r="AL70" i="8"/>
  <c r="AJ70" i="8"/>
  <c r="AH70" i="8"/>
  <c r="AP69" i="8"/>
  <c r="AN69" i="8"/>
  <c r="AL69" i="8"/>
  <c r="AJ69" i="8"/>
  <c r="AH69" i="8"/>
  <c r="AP68" i="8"/>
  <c r="AN68" i="8"/>
  <c r="AL68" i="8"/>
  <c r="AJ68" i="8"/>
  <c r="AH68" i="8"/>
  <c r="AP67" i="8"/>
  <c r="AN67" i="8"/>
  <c r="AL67" i="8"/>
  <c r="AJ67" i="8"/>
  <c r="AH67" i="8"/>
  <c r="AP66" i="8"/>
  <c r="AN66" i="8"/>
  <c r="AL66" i="8"/>
  <c r="AJ66" i="8"/>
  <c r="AH66" i="8"/>
  <c r="AP65" i="8"/>
  <c r="AN65" i="8"/>
  <c r="AL65" i="8"/>
  <c r="AJ65" i="8"/>
  <c r="AH65" i="8"/>
  <c r="AP64" i="8"/>
  <c r="AN64" i="8"/>
  <c r="AL64" i="8"/>
  <c r="AJ64" i="8"/>
  <c r="AH64" i="8"/>
  <c r="AP63" i="8"/>
  <c r="AN63" i="8"/>
  <c r="AL63" i="8"/>
  <c r="AJ63" i="8"/>
  <c r="AH63" i="8"/>
  <c r="AP62" i="8"/>
  <c r="AN62" i="8"/>
  <c r="AL62" i="8"/>
  <c r="AJ62" i="8"/>
  <c r="AH62" i="8"/>
  <c r="AP61" i="8"/>
  <c r="AN61" i="8"/>
  <c r="AL61" i="8"/>
  <c r="AJ61" i="8"/>
  <c r="AH61" i="8"/>
  <c r="AP60" i="8"/>
  <c r="AN60" i="8"/>
  <c r="AL60" i="8"/>
  <c r="AJ60" i="8"/>
  <c r="AH60" i="8"/>
  <c r="AP59" i="8"/>
  <c r="AN59" i="8"/>
  <c r="AL59" i="8"/>
  <c r="AJ59" i="8"/>
  <c r="AH59" i="8"/>
  <c r="AP58" i="8"/>
  <c r="AN58" i="8"/>
  <c r="AL58" i="8"/>
  <c r="AJ58" i="8"/>
  <c r="AH58" i="8"/>
  <c r="AP57" i="8"/>
  <c r="AN57" i="8"/>
  <c r="AL57" i="8"/>
  <c r="AJ57" i="8"/>
  <c r="AH57" i="8"/>
  <c r="AP56" i="8"/>
  <c r="AN56" i="8"/>
  <c r="AL56" i="8"/>
  <c r="AJ56" i="8"/>
  <c r="AH56" i="8"/>
  <c r="AP55" i="8"/>
  <c r="AN55" i="8"/>
  <c r="AL55" i="8"/>
  <c r="AJ55" i="8"/>
  <c r="AH55" i="8"/>
  <c r="AP54" i="8"/>
  <c r="AN54" i="8"/>
  <c r="AL54" i="8"/>
  <c r="AJ54" i="8"/>
  <c r="AH54" i="8"/>
  <c r="AP53" i="8"/>
  <c r="AN53" i="8"/>
  <c r="AL53" i="8"/>
  <c r="AJ53" i="8"/>
  <c r="AH53" i="8"/>
  <c r="AP52" i="8"/>
  <c r="AN52" i="8"/>
  <c r="AL52" i="8"/>
  <c r="AJ52" i="8"/>
  <c r="AH52" i="8"/>
  <c r="AP51" i="8"/>
  <c r="AN51" i="8"/>
  <c r="AL51" i="8"/>
  <c r="AJ51" i="8"/>
  <c r="AH51" i="8"/>
  <c r="AP50" i="8"/>
  <c r="AN50" i="8"/>
  <c r="AL50" i="8"/>
  <c r="AJ50" i="8"/>
  <c r="AH50" i="8"/>
  <c r="AP49" i="8"/>
  <c r="AN49" i="8"/>
  <c r="AL49" i="8"/>
  <c r="AJ49" i="8"/>
  <c r="AH49" i="8"/>
  <c r="AP48" i="8"/>
  <c r="AN48" i="8"/>
  <c r="AL48" i="8"/>
  <c r="AJ48" i="8"/>
  <c r="AH48" i="8"/>
  <c r="AP47" i="8"/>
  <c r="AN47" i="8"/>
  <c r="AL47" i="8"/>
  <c r="AJ47" i="8"/>
  <c r="AH47" i="8"/>
  <c r="AP46" i="8"/>
  <c r="AN46" i="8"/>
  <c r="AL46" i="8"/>
  <c r="AJ46" i="8"/>
  <c r="AH46" i="8"/>
  <c r="AP45" i="8"/>
  <c r="AN45" i="8"/>
  <c r="AL45" i="8"/>
  <c r="AJ45" i="8"/>
  <c r="AH45" i="8"/>
  <c r="AP44" i="8"/>
  <c r="AN44" i="8"/>
  <c r="AL44" i="8"/>
  <c r="AJ44" i="8"/>
  <c r="AH44" i="8"/>
  <c r="AP43" i="8"/>
  <c r="AN43" i="8"/>
  <c r="AL43" i="8"/>
  <c r="AJ43" i="8"/>
  <c r="AH43" i="8"/>
  <c r="AP42" i="8"/>
  <c r="AN42" i="8"/>
  <c r="AL42" i="8"/>
  <c r="AJ42" i="8"/>
  <c r="AH42" i="8"/>
  <c r="AP41" i="8"/>
  <c r="AN41" i="8"/>
  <c r="AL41" i="8"/>
  <c r="AJ41" i="8"/>
  <c r="AH41" i="8"/>
  <c r="AP40" i="8"/>
  <c r="AN40" i="8"/>
  <c r="AL40" i="8"/>
  <c r="AJ40" i="8"/>
  <c r="AH40" i="8"/>
  <c r="AP39" i="8"/>
  <c r="AN39" i="8"/>
  <c r="AL39" i="8"/>
  <c r="AJ39" i="8"/>
  <c r="AH39" i="8"/>
  <c r="AP38" i="8"/>
  <c r="AN38" i="8"/>
  <c r="AL38" i="8"/>
  <c r="AJ38" i="8"/>
  <c r="AH38" i="8"/>
  <c r="AP37" i="8"/>
  <c r="AN37" i="8"/>
  <c r="AL37" i="8"/>
  <c r="AJ37" i="8"/>
  <c r="AH37" i="8"/>
  <c r="AP36" i="8"/>
  <c r="AN36" i="8"/>
  <c r="AL36" i="8"/>
  <c r="AJ36" i="8"/>
  <c r="AH36" i="8"/>
  <c r="AP35" i="8"/>
  <c r="AN35" i="8"/>
  <c r="AL35" i="8"/>
  <c r="AJ35" i="8"/>
  <c r="AH35" i="8"/>
  <c r="AP34" i="8"/>
  <c r="AN34" i="8"/>
  <c r="AL34" i="8"/>
  <c r="AJ34" i="8"/>
  <c r="AH34" i="8"/>
  <c r="AP33" i="8"/>
  <c r="AN33" i="8"/>
  <c r="AL33" i="8"/>
  <c r="AJ33" i="8"/>
  <c r="AH33" i="8"/>
  <c r="AP32" i="8"/>
  <c r="AN32" i="8"/>
  <c r="AL32" i="8"/>
  <c r="AJ32" i="8"/>
  <c r="AH32" i="8"/>
  <c r="AP31" i="8"/>
  <c r="AN31" i="8"/>
  <c r="AL31" i="8"/>
  <c r="AJ31" i="8"/>
  <c r="AH31" i="8"/>
  <c r="AP30" i="8"/>
  <c r="AN30" i="8"/>
  <c r="AL30" i="8"/>
  <c r="AJ30" i="8"/>
  <c r="AH30" i="8"/>
  <c r="AP29" i="8"/>
  <c r="AN29" i="8"/>
  <c r="AL29" i="8"/>
  <c r="AJ29" i="8"/>
  <c r="AH29" i="8"/>
  <c r="AP28" i="8"/>
  <c r="AN28" i="8"/>
  <c r="AL28" i="8"/>
  <c r="AJ28" i="8"/>
  <c r="AH28" i="8"/>
  <c r="AP27" i="8"/>
  <c r="AN27" i="8"/>
  <c r="AL27" i="8"/>
  <c r="AJ27" i="8"/>
  <c r="AH27" i="8"/>
  <c r="AP26" i="8"/>
  <c r="AN26" i="8"/>
  <c r="AL26" i="8"/>
  <c r="AJ26" i="8"/>
  <c r="AH26" i="8"/>
  <c r="AP25" i="8"/>
  <c r="AN25" i="8"/>
  <c r="AL25" i="8"/>
  <c r="AJ25" i="8"/>
  <c r="AH25" i="8"/>
  <c r="AP24" i="8"/>
  <c r="AN24" i="8"/>
  <c r="AL24" i="8"/>
  <c r="AJ24" i="8"/>
  <c r="AH24" i="8"/>
  <c r="AP23" i="8"/>
  <c r="AN23" i="8"/>
  <c r="AL23" i="8"/>
  <c r="AJ23" i="8"/>
  <c r="AH23" i="8"/>
  <c r="AP22" i="8"/>
  <c r="AN22" i="8"/>
  <c r="AL22" i="8"/>
  <c r="AJ22" i="8"/>
  <c r="AH22" i="8"/>
  <c r="AP21" i="8"/>
  <c r="AN21" i="8"/>
  <c r="AL21" i="8"/>
  <c r="AJ21" i="8"/>
  <c r="AH21" i="8"/>
  <c r="AP20" i="8"/>
  <c r="AN20" i="8"/>
  <c r="AL20" i="8"/>
  <c r="AJ20" i="8"/>
  <c r="AH20" i="8"/>
  <c r="AP19" i="8"/>
  <c r="AN19" i="8"/>
  <c r="AL19" i="8"/>
  <c r="AJ19" i="8"/>
  <c r="AH19" i="8"/>
  <c r="AP18" i="8"/>
  <c r="AN18" i="8"/>
  <c r="AL18" i="8"/>
  <c r="AJ18" i="8"/>
  <c r="AH18" i="8"/>
  <c r="AP17" i="8"/>
  <c r="AN17" i="8"/>
  <c r="AL17" i="8"/>
  <c r="AJ17" i="8"/>
  <c r="AH17" i="8"/>
  <c r="AP16" i="8"/>
  <c r="AN16" i="8"/>
  <c r="AL16" i="8"/>
  <c r="AJ16" i="8"/>
  <c r="AH16" i="8"/>
  <c r="AP15" i="8"/>
  <c r="AN15" i="8"/>
  <c r="AL15" i="8"/>
  <c r="AJ15" i="8"/>
  <c r="AH15" i="8"/>
  <c r="AP14" i="8"/>
  <c r="AN14" i="8"/>
  <c r="AL14" i="8"/>
  <c r="AJ14" i="8"/>
  <c r="AH14" i="8"/>
  <c r="AP13" i="8"/>
  <c r="AN13" i="8"/>
  <c r="AL13" i="8"/>
  <c r="AJ13" i="8"/>
  <c r="AH13" i="8"/>
  <c r="AP12" i="8"/>
  <c r="AN12" i="8"/>
  <c r="AL12" i="8"/>
  <c r="AJ12" i="8"/>
  <c r="AH12" i="8"/>
  <c r="AP11" i="8"/>
  <c r="AN11" i="8"/>
  <c r="AL11" i="8"/>
  <c r="AJ11" i="8"/>
  <c r="AH11" i="8"/>
  <c r="AP10" i="8"/>
  <c r="AN10" i="8"/>
  <c r="AL10" i="8"/>
  <c r="AJ10" i="8"/>
  <c r="AH10" i="8"/>
  <c r="AP9" i="8"/>
  <c r="AN9" i="8"/>
  <c r="AL9" i="8"/>
  <c r="AJ9" i="8"/>
  <c r="AH9" i="8"/>
  <c r="B9" i="8"/>
  <c r="D9" i="8"/>
  <c r="F9" i="8"/>
  <c r="H9" i="8"/>
  <c r="J9" i="8"/>
  <c r="L9" i="8"/>
  <c r="N9" i="8"/>
  <c r="B10" i="8"/>
  <c r="D10" i="8"/>
  <c r="F10" i="8"/>
  <c r="H10" i="8"/>
  <c r="J10" i="8"/>
  <c r="L10" i="8"/>
  <c r="N10" i="8"/>
  <c r="B11" i="8"/>
  <c r="D11" i="8"/>
  <c r="F11" i="8"/>
  <c r="H11" i="8"/>
  <c r="J11" i="8"/>
  <c r="L11" i="8"/>
  <c r="N11" i="8"/>
  <c r="B12" i="8"/>
  <c r="D12" i="8"/>
  <c r="F12" i="8"/>
  <c r="H12" i="8"/>
  <c r="J12" i="8"/>
  <c r="L12" i="8"/>
  <c r="N12" i="8"/>
  <c r="B13" i="8"/>
  <c r="D13" i="8"/>
  <c r="F13" i="8"/>
  <c r="H13" i="8"/>
  <c r="J13" i="8"/>
  <c r="L13" i="8"/>
  <c r="N13" i="8"/>
  <c r="B14" i="8"/>
  <c r="D14" i="8"/>
  <c r="F14" i="8"/>
  <c r="H14" i="8"/>
  <c r="J14" i="8"/>
  <c r="L14" i="8"/>
  <c r="N14" i="8"/>
  <c r="B15" i="8"/>
  <c r="D15" i="8"/>
  <c r="F15" i="8"/>
  <c r="H15" i="8"/>
  <c r="J15" i="8"/>
  <c r="L15" i="8"/>
  <c r="N15" i="8"/>
  <c r="B16" i="8"/>
  <c r="D16" i="8"/>
  <c r="F16" i="8"/>
  <c r="H16" i="8"/>
  <c r="J16" i="8"/>
  <c r="L16" i="8"/>
  <c r="N16" i="8"/>
  <c r="B17" i="8"/>
  <c r="D17" i="8"/>
  <c r="F17" i="8"/>
  <c r="H17" i="8"/>
  <c r="J17" i="8"/>
  <c r="L17" i="8"/>
  <c r="N17" i="8"/>
  <c r="B18" i="8"/>
  <c r="D18" i="8"/>
  <c r="F18" i="8"/>
  <c r="H18" i="8"/>
  <c r="J18" i="8"/>
  <c r="L18" i="8"/>
  <c r="N18" i="8"/>
  <c r="B19" i="8"/>
  <c r="D19" i="8"/>
  <c r="F19" i="8"/>
  <c r="H19" i="8"/>
  <c r="J19" i="8"/>
  <c r="L19" i="8"/>
  <c r="N19" i="8"/>
  <c r="B20" i="8"/>
  <c r="D20" i="8"/>
  <c r="F20" i="8"/>
  <c r="H20" i="8"/>
  <c r="J20" i="8"/>
  <c r="L20" i="8"/>
  <c r="N20" i="8"/>
  <c r="B21" i="8"/>
  <c r="D21" i="8"/>
  <c r="F21" i="8"/>
  <c r="H21" i="8"/>
  <c r="J21" i="8"/>
  <c r="L21" i="8"/>
  <c r="N21" i="8"/>
  <c r="B22" i="8"/>
  <c r="D22" i="8"/>
  <c r="F22" i="8"/>
  <c r="H22" i="8"/>
  <c r="J22" i="8"/>
  <c r="L22" i="8"/>
  <c r="N22" i="8"/>
  <c r="B23" i="8"/>
  <c r="D23" i="8"/>
  <c r="F23" i="8"/>
  <c r="H23" i="8"/>
  <c r="J23" i="8"/>
  <c r="L23" i="8"/>
  <c r="N23" i="8"/>
  <c r="B24" i="8"/>
  <c r="D24" i="8"/>
  <c r="F24" i="8"/>
  <c r="H24" i="8"/>
  <c r="J24" i="8"/>
  <c r="L24" i="8"/>
  <c r="N24" i="8"/>
  <c r="B25" i="8"/>
  <c r="D25" i="8"/>
  <c r="F25" i="8"/>
  <c r="H25" i="8"/>
  <c r="J25" i="8"/>
  <c r="L25" i="8"/>
  <c r="N25" i="8"/>
  <c r="B26" i="8"/>
  <c r="D26" i="8"/>
  <c r="F26" i="8"/>
  <c r="H26" i="8"/>
  <c r="J26" i="8"/>
  <c r="L26" i="8"/>
  <c r="N26" i="8"/>
  <c r="B27" i="8"/>
  <c r="D27" i="8"/>
  <c r="F27" i="8"/>
  <c r="H27" i="8"/>
  <c r="J27" i="8"/>
  <c r="L27" i="8"/>
  <c r="N27" i="8"/>
  <c r="B28" i="8"/>
  <c r="D28" i="8"/>
  <c r="F28" i="8"/>
  <c r="H28" i="8"/>
  <c r="J28" i="8"/>
  <c r="L28" i="8"/>
  <c r="N28" i="8"/>
  <c r="B29" i="8"/>
  <c r="D29" i="8"/>
  <c r="F29" i="8"/>
  <c r="H29" i="8"/>
  <c r="J29" i="8"/>
  <c r="L29" i="8"/>
  <c r="N29" i="8"/>
  <c r="B30" i="8"/>
  <c r="D30" i="8"/>
  <c r="F30" i="8"/>
  <c r="H30" i="8"/>
  <c r="J30" i="8"/>
  <c r="L30" i="8"/>
  <c r="N30" i="8"/>
  <c r="B31" i="8"/>
  <c r="D31" i="8"/>
  <c r="F31" i="8"/>
  <c r="H31" i="8"/>
  <c r="J31" i="8"/>
  <c r="L31" i="8"/>
  <c r="N31" i="8"/>
  <c r="B32" i="8"/>
  <c r="D32" i="8"/>
  <c r="F32" i="8"/>
  <c r="H32" i="8"/>
  <c r="J32" i="8"/>
  <c r="L32" i="8"/>
  <c r="N32" i="8"/>
  <c r="B33" i="8"/>
  <c r="D33" i="8"/>
  <c r="F33" i="8"/>
  <c r="H33" i="8"/>
  <c r="J33" i="8"/>
  <c r="L33" i="8"/>
  <c r="N33" i="8"/>
  <c r="B34" i="8"/>
  <c r="D34" i="8"/>
  <c r="F34" i="8"/>
  <c r="H34" i="8"/>
  <c r="J34" i="8"/>
  <c r="L34" i="8"/>
  <c r="N34" i="8"/>
  <c r="B35" i="8"/>
  <c r="D35" i="8"/>
  <c r="F35" i="8"/>
  <c r="H35" i="8"/>
  <c r="J35" i="8"/>
  <c r="L35" i="8"/>
  <c r="N35" i="8"/>
  <c r="B36" i="8"/>
  <c r="D36" i="8"/>
  <c r="F36" i="8"/>
  <c r="H36" i="8"/>
  <c r="J36" i="8"/>
  <c r="L36" i="8"/>
  <c r="N36" i="8"/>
  <c r="B37" i="8"/>
  <c r="D37" i="8"/>
  <c r="F37" i="8"/>
  <c r="H37" i="8"/>
  <c r="J37" i="8"/>
  <c r="L37" i="8"/>
  <c r="N37" i="8"/>
  <c r="B38" i="8"/>
  <c r="D38" i="8"/>
  <c r="F38" i="8"/>
  <c r="H38" i="8"/>
  <c r="J38" i="8"/>
  <c r="L38" i="8"/>
  <c r="N38" i="8"/>
  <c r="B39" i="8"/>
  <c r="D39" i="8"/>
  <c r="F39" i="8"/>
  <c r="H39" i="8"/>
  <c r="J39" i="8"/>
  <c r="L39" i="8"/>
  <c r="N39" i="8"/>
  <c r="B40" i="8"/>
  <c r="D40" i="8"/>
  <c r="F40" i="8"/>
  <c r="H40" i="8"/>
  <c r="J40" i="8"/>
  <c r="L40" i="8"/>
  <c r="N40" i="8"/>
  <c r="B41" i="8"/>
  <c r="D41" i="8"/>
  <c r="F41" i="8"/>
  <c r="H41" i="8"/>
  <c r="J41" i="8"/>
  <c r="L41" i="8"/>
  <c r="N41" i="8"/>
  <c r="B42" i="8"/>
  <c r="D42" i="8"/>
  <c r="F42" i="8"/>
  <c r="H42" i="8"/>
  <c r="J42" i="8"/>
  <c r="L42" i="8"/>
  <c r="N42" i="8"/>
  <c r="B43" i="8"/>
  <c r="D43" i="8"/>
  <c r="F43" i="8"/>
  <c r="H43" i="8"/>
  <c r="J43" i="8"/>
  <c r="L43" i="8"/>
  <c r="N43" i="8"/>
  <c r="B44" i="8"/>
  <c r="D44" i="8"/>
  <c r="F44" i="8"/>
  <c r="H44" i="8"/>
  <c r="J44" i="8"/>
  <c r="L44" i="8"/>
  <c r="N44" i="8"/>
  <c r="B45" i="8"/>
  <c r="D45" i="8"/>
  <c r="F45" i="8"/>
  <c r="H45" i="8"/>
  <c r="J45" i="8"/>
  <c r="L45" i="8"/>
  <c r="N45" i="8"/>
  <c r="B46" i="8"/>
  <c r="D46" i="8"/>
  <c r="F46" i="8"/>
  <c r="H46" i="8"/>
  <c r="J46" i="8"/>
  <c r="L46" i="8"/>
  <c r="N46" i="8"/>
  <c r="B47" i="8"/>
  <c r="D47" i="8"/>
  <c r="F47" i="8"/>
  <c r="H47" i="8"/>
  <c r="J47" i="8"/>
  <c r="L47" i="8"/>
  <c r="N47" i="8"/>
  <c r="B48" i="8"/>
  <c r="D48" i="8"/>
  <c r="F48" i="8"/>
  <c r="H48" i="8"/>
  <c r="J48" i="8"/>
  <c r="L48" i="8"/>
  <c r="N48" i="8"/>
  <c r="B49" i="8"/>
  <c r="D49" i="8"/>
  <c r="F49" i="8"/>
  <c r="H49" i="8"/>
  <c r="J49" i="8"/>
  <c r="L49" i="8"/>
  <c r="N49" i="8"/>
  <c r="B50" i="8"/>
  <c r="D50" i="8"/>
  <c r="F50" i="8"/>
  <c r="H50" i="8"/>
  <c r="J50" i="8"/>
  <c r="L50" i="8"/>
  <c r="N50" i="8"/>
  <c r="B51" i="8"/>
  <c r="D51" i="8"/>
  <c r="F51" i="8"/>
  <c r="H51" i="8"/>
  <c r="J51" i="8"/>
  <c r="L51" i="8"/>
  <c r="N51" i="8"/>
  <c r="B52" i="8"/>
  <c r="D52" i="8"/>
  <c r="F52" i="8"/>
  <c r="H52" i="8"/>
  <c r="J52" i="8"/>
  <c r="L52" i="8"/>
  <c r="N52" i="8"/>
  <c r="B53" i="8"/>
  <c r="D53" i="8"/>
  <c r="F53" i="8"/>
  <c r="H53" i="8"/>
  <c r="J53" i="8"/>
  <c r="L53" i="8"/>
  <c r="N53" i="8"/>
  <c r="B54" i="8"/>
  <c r="D54" i="8"/>
  <c r="F54" i="8"/>
  <c r="H54" i="8"/>
  <c r="J54" i="8"/>
  <c r="L54" i="8"/>
  <c r="N54" i="8"/>
  <c r="B55" i="8"/>
  <c r="D55" i="8"/>
  <c r="F55" i="8"/>
  <c r="H55" i="8"/>
  <c r="J55" i="8"/>
  <c r="L55" i="8"/>
  <c r="N55" i="8"/>
  <c r="B56" i="8"/>
  <c r="D56" i="8"/>
  <c r="F56" i="8"/>
  <c r="H56" i="8"/>
  <c r="J56" i="8"/>
  <c r="L56" i="8"/>
  <c r="N56" i="8"/>
  <c r="B57" i="8"/>
  <c r="D57" i="8"/>
  <c r="F57" i="8"/>
  <c r="H57" i="8"/>
  <c r="J57" i="8"/>
  <c r="L57" i="8"/>
  <c r="N57" i="8"/>
  <c r="B58" i="8"/>
  <c r="D58" i="8"/>
  <c r="F58" i="8"/>
  <c r="H58" i="8"/>
  <c r="J58" i="8"/>
  <c r="L58" i="8"/>
  <c r="N58" i="8"/>
  <c r="B59" i="8"/>
  <c r="D59" i="8"/>
  <c r="F59" i="8"/>
  <c r="H59" i="8"/>
  <c r="J59" i="8"/>
  <c r="L59" i="8"/>
  <c r="N59" i="8"/>
  <c r="B60" i="8"/>
  <c r="D60" i="8"/>
  <c r="F60" i="8"/>
  <c r="H60" i="8"/>
  <c r="J60" i="8"/>
  <c r="L60" i="8"/>
  <c r="N60" i="8"/>
  <c r="B61" i="8"/>
  <c r="D61" i="8"/>
  <c r="F61" i="8"/>
  <c r="H61" i="8"/>
  <c r="J61" i="8"/>
  <c r="L61" i="8"/>
  <c r="N61" i="8"/>
  <c r="B62" i="8"/>
  <c r="D62" i="8"/>
  <c r="F62" i="8"/>
  <c r="H62" i="8"/>
  <c r="J62" i="8"/>
  <c r="L62" i="8"/>
  <c r="N62" i="8"/>
  <c r="B63" i="8"/>
  <c r="D63" i="8"/>
  <c r="F63" i="8"/>
  <c r="H63" i="8"/>
  <c r="J63" i="8"/>
  <c r="L63" i="8"/>
  <c r="N63" i="8"/>
  <c r="B64" i="8"/>
  <c r="D64" i="8"/>
  <c r="F64" i="8"/>
  <c r="H64" i="8"/>
  <c r="J64" i="8"/>
  <c r="L64" i="8"/>
  <c r="N64" i="8"/>
  <c r="B65" i="8"/>
  <c r="D65" i="8"/>
  <c r="F65" i="8"/>
  <c r="H65" i="8"/>
  <c r="J65" i="8"/>
  <c r="L65" i="8"/>
  <c r="N65" i="8"/>
  <c r="B66" i="8"/>
  <c r="D66" i="8"/>
  <c r="F66" i="8"/>
  <c r="H66" i="8"/>
  <c r="J66" i="8"/>
  <c r="L66" i="8"/>
  <c r="N66" i="8"/>
  <c r="B67" i="8"/>
  <c r="D67" i="8"/>
  <c r="F67" i="8"/>
  <c r="H67" i="8"/>
  <c r="J67" i="8"/>
  <c r="L67" i="8"/>
  <c r="N67" i="8"/>
  <c r="B68" i="8"/>
  <c r="D68" i="8"/>
  <c r="F68" i="8"/>
  <c r="H68" i="8"/>
  <c r="J68" i="8"/>
  <c r="L68" i="8"/>
  <c r="N68" i="8"/>
  <c r="B69" i="8"/>
  <c r="D69" i="8"/>
  <c r="F69" i="8"/>
  <c r="H69" i="8"/>
  <c r="J69" i="8"/>
  <c r="L69" i="8"/>
  <c r="N69" i="8"/>
  <c r="B70" i="8"/>
  <c r="D70" i="8"/>
  <c r="F70" i="8"/>
  <c r="H70" i="8"/>
  <c r="J70" i="8"/>
  <c r="L70" i="8"/>
  <c r="N70" i="8"/>
  <c r="B71" i="8"/>
  <c r="D71" i="8"/>
  <c r="F71" i="8"/>
  <c r="H71" i="8"/>
  <c r="J71" i="8"/>
  <c r="L71" i="8"/>
  <c r="N71" i="8"/>
  <c r="B72" i="8"/>
  <c r="D72" i="8"/>
  <c r="F72" i="8"/>
  <c r="H72" i="8"/>
  <c r="J72" i="8"/>
  <c r="L72" i="8"/>
  <c r="N72" i="8"/>
  <c r="B73" i="8"/>
  <c r="D73" i="8"/>
  <c r="F73" i="8"/>
  <c r="H73" i="8"/>
  <c r="J73" i="8"/>
  <c r="L73" i="8"/>
  <c r="N73" i="8"/>
  <c r="B74" i="8"/>
  <c r="D74" i="8"/>
  <c r="F74" i="8"/>
  <c r="H74" i="8"/>
  <c r="J74" i="8"/>
  <c r="L74" i="8"/>
  <c r="N74" i="8"/>
  <c r="B75" i="8"/>
  <c r="D75" i="8"/>
  <c r="F75" i="8"/>
  <c r="H75" i="8"/>
  <c r="J75" i="8"/>
  <c r="L75" i="8"/>
  <c r="N75" i="8"/>
  <c r="B76" i="8"/>
  <c r="D76" i="8"/>
  <c r="F76" i="8"/>
  <c r="H76" i="8"/>
  <c r="J76" i="8"/>
  <c r="L76" i="8"/>
  <c r="N76" i="8"/>
  <c r="B77" i="8"/>
  <c r="D77" i="8"/>
  <c r="F77" i="8"/>
  <c r="H77" i="8"/>
  <c r="J77" i="8"/>
  <c r="L77" i="8"/>
  <c r="N77" i="8"/>
  <c r="B78" i="8"/>
  <c r="D78" i="8"/>
  <c r="F78" i="8"/>
  <c r="H78" i="8"/>
  <c r="J78" i="8"/>
  <c r="L78" i="8"/>
  <c r="N78" i="8"/>
  <c r="B79" i="8"/>
  <c r="D79" i="8"/>
  <c r="F79" i="8"/>
  <c r="H79" i="8"/>
  <c r="J79" i="8"/>
  <c r="L79" i="8"/>
  <c r="N79" i="8"/>
  <c r="B80" i="8"/>
  <c r="D80" i="8"/>
  <c r="F80" i="8"/>
  <c r="H80" i="8"/>
  <c r="J80" i="8"/>
  <c r="L80" i="8"/>
  <c r="N80" i="8"/>
  <c r="B81" i="8"/>
  <c r="D81" i="8"/>
  <c r="F81" i="8"/>
  <c r="H81" i="8"/>
  <c r="J81" i="8"/>
  <c r="L81" i="8"/>
  <c r="N81" i="8"/>
  <c r="B82" i="8"/>
  <c r="D82" i="8"/>
  <c r="F82" i="8"/>
  <c r="H82" i="8"/>
  <c r="J82" i="8"/>
  <c r="L82" i="8"/>
  <c r="N82" i="8"/>
  <c r="B83" i="8"/>
  <c r="D83" i="8"/>
  <c r="F83" i="8"/>
  <c r="H83" i="8"/>
  <c r="J83" i="8"/>
  <c r="L83" i="8"/>
  <c r="N83" i="8"/>
  <c r="B84" i="8"/>
  <c r="D84" i="8"/>
  <c r="F84" i="8"/>
  <c r="H84" i="8"/>
  <c r="J84" i="8"/>
  <c r="L84" i="8"/>
  <c r="N84" i="8"/>
  <c r="B85" i="8"/>
  <c r="D85" i="8"/>
  <c r="F85" i="8"/>
  <c r="H85" i="8"/>
  <c r="J85" i="8"/>
  <c r="L85" i="8"/>
  <c r="N85" i="8"/>
  <c r="B86" i="8"/>
  <c r="D86" i="8"/>
  <c r="F86" i="8"/>
  <c r="H86" i="8"/>
  <c r="J86" i="8"/>
  <c r="L86" i="8"/>
  <c r="N86" i="8"/>
  <c r="B87" i="8"/>
  <c r="D87" i="8"/>
  <c r="F87" i="8"/>
  <c r="H87" i="8"/>
  <c r="J87" i="8"/>
  <c r="L87" i="8"/>
  <c r="N87" i="8"/>
  <c r="B88" i="8"/>
  <c r="D88" i="8"/>
  <c r="F88" i="8"/>
  <c r="H88" i="8"/>
  <c r="J88" i="8"/>
  <c r="L88" i="8"/>
  <c r="N88" i="8"/>
  <c r="B89" i="8"/>
  <c r="D89" i="8"/>
  <c r="F89" i="8"/>
  <c r="H89" i="8"/>
  <c r="J89" i="8"/>
  <c r="L89" i="8"/>
  <c r="N89" i="8"/>
  <c r="B90" i="8"/>
  <c r="D90" i="8"/>
  <c r="F90" i="8"/>
  <c r="H90" i="8"/>
  <c r="J90" i="8"/>
  <c r="L90" i="8"/>
  <c r="N90" i="8"/>
  <c r="B91" i="8"/>
  <c r="D91" i="8"/>
  <c r="F91" i="8"/>
  <c r="H91" i="8"/>
  <c r="J91" i="8"/>
  <c r="L91" i="8"/>
  <c r="N91" i="8"/>
  <c r="B92" i="8"/>
  <c r="D92" i="8"/>
  <c r="F92" i="8"/>
  <c r="H92" i="8"/>
  <c r="J92" i="8"/>
  <c r="L92" i="8"/>
  <c r="N92" i="8"/>
  <c r="B93" i="8"/>
  <c r="D93" i="8"/>
  <c r="F93" i="8"/>
  <c r="H93" i="8"/>
  <c r="J93" i="8"/>
  <c r="L93" i="8"/>
  <c r="N93" i="8"/>
  <c r="B94" i="8"/>
  <c r="D94" i="8"/>
  <c r="F94" i="8"/>
  <c r="H94" i="8"/>
  <c r="J94" i="8"/>
  <c r="L94" i="8"/>
  <c r="N94" i="8"/>
  <c r="B95" i="8"/>
  <c r="D95" i="8"/>
  <c r="F95" i="8"/>
  <c r="H95" i="8"/>
  <c r="J95" i="8"/>
  <c r="L95" i="8"/>
  <c r="N95" i="8"/>
  <c r="B96" i="8"/>
  <c r="D96" i="8"/>
  <c r="F96" i="8"/>
  <c r="H96" i="8"/>
  <c r="J96" i="8"/>
  <c r="L96" i="8"/>
  <c r="N96" i="8"/>
  <c r="B97" i="8"/>
  <c r="D97" i="8"/>
  <c r="F97" i="8"/>
  <c r="H97" i="8"/>
  <c r="J97" i="8"/>
  <c r="L97" i="8"/>
  <c r="N97" i="8"/>
  <c r="B98" i="8"/>
  <c r="D98" i="8"/>
  <c r="F98" i="8"/>
  <c r="H98" i="8"/>
  <c r="J98" i="8"/>
  <c r="L98" i="8"/>
  <c r="N98" i="8"/>
  <c r="B99" i="8"/>
  <c r="D99" i="8"/>
  <c r="F99" i="8"/>
  <c r="H99" i="8"/>
  <c r="J99" i="8"/>
  <c r="L99" i="8"/>
  <c r="N99" i="8"/>
  <c r="B100" i="8"/>
  <c r="D100" i="8"/>
  <c r="F100" i="8"/>
  <c r="H100" i="8"/>
  <c r="J100" i="8"/>
  <c r="L100" i="8"/>
  <c r="N100" i="8"/>
  <c r="B101" i="8"/>
  <c r="D101" i="8"/>
  <c r="F101" i="8"/>
  <c r="H101" i="8"/>
  <c r="J101" i="8"/>
  <c r="L101" i="8"/>
  <c r="N101" i="8"/>
  <c r="B102" i="8"/>
  <c r="D102" i="8"/>
  <c r="F102" i="8"/>
  <c r="H102" i="8"/>
  <c r="J102" i="8"/>
  <c r="L102" i="8"/>
  <c r="N102" i="8"/>
  <c r="B103" i="8"/>
  <c r="D103" i="8"/>
  <c r="F103" i="8"/>
  <c r="H103" i="8"/>
  <c r="J103" i="8"/>
  <c r="L103" i="8"/>
  <c r="N103" i="8"/>
  <c r="B104" i="8"/>
  <c r="D104" i="8"/>
  <c r="F104" i="8"/>
  <c r="H104" i="8"/>
  <c r="J104" i="8"/>
  <c r="L104" i="8"/>
  <c r="N104" i="8"/>
  <c r="B105" i="8"/>
  <c r="D105" i="8"/>
  <c r="F105" i="8"/>
  <c r="H105" i="8"/>
  <c r="J105" i="8"/>
  <c r="L105" i="8"/>
  <c r="N105" i="8"/>
  <c r="B106" i="8"/>
  <c r="D106" i="8"/>
  <c r="F106" i="8"/>
  <c r="H106" i="8"/>
  <c r="J106" i="8"/>
  <c r="L106" i="8"/>
  <c r="N106" i="8"/>
  <c r="B107" i="8"/>
  <c r="D107" i="8"/>
  <c r="F107" i="8"/>
  <c r="H107" i="8"/>
  <c r="J107" i="8"/>
  <c r="L107" i="8"/>
  <c r="N107" i="8"/>
  <c r="B108" i="8"/>
  <c r="D108" i="8"/>
  <c r="F108" i="8"/>
  <c r="H108" i="8"/>
  <c r="J108" i="8"/>
  <c r="L108" i="8"/>
  <c r="N108" i="8"/>
  <c r="B109" i="8"/>
  <c r="D109" i="8"/>
  <c r="F109" i="8"/>
  <c r="H109" i="8"/>
  <c r="J109" i="8"/>
  <c r="L109" i="8"/>
  <c r="N109" i="8"/>
  <c r="B110" i="8"/>
  <c r="D110" i="8"/>
  <c r="F110" i="8"/>
  <c r="H110" i="8"/>
  <c r="J110" i="8"/>
  <c r="L110" i="8"/>
  <c r="N110" i="8"/>
  <c r="B111" i="8"/>
  <c r="D111" i="8"/>
  <c r="F111" i="8"/>
  <c r="H111" i="8"/>
  <c r="J111" i="8"/>
  <c r="L111" i="8"/>
  <c r="N111" i="8"/>
  <c r="B112" i="8"/>
  <c r="D112" i="8"/>
  <c r="F112" i="8"/>
  <c r="H112" i="8"/>
  <c r="J112" i="8"/>
  <c r="L112" i="8"/>
  <c r="N112" i="8"/>
  <c r="B113" i="8"/>
  <c r="D113" i="8"/>
  <c r="F113" i="8"/>
  <c r="H113" i="8"/>
  <c r="J113" i="8"/>
  <c r="L113" i="8"/>
  <c r="N113" i="8"/>
  <c r="B114" i="8"/>
  <c r="D114" i="8"/>
  <c r="F114" i="8"/>
  <c r="H114" i="8"/>
  <c r="J114" i="8"/>
  <c r="L114" i="8"/>
  <c r="N114" i="8"/>
  <c r="B115" i="8"/>
  <c r="D115" i="8"/>
  <c r="F115" i="8"/>
  <c r="H115" i="8"/>
  <c r="J115" i="8"/>
  <c r="L115" i="8"/>
  <c r="N115" i="8"/>
  <c r="B116" i="8"/>
  <c r="D116" i="8"/>
  <c r="F116" i="8"/>
  <c r="H116" i="8"/>
  <c r="J116" i="8"/>
  <c r="L116" i="8"/>
  <c r="N116" i="8"/>
  <c r="B117" i="8"/>
  <c r="D117" i="8"/>
  <c r="F117" i="8"/>
  <c r="H117" i="8"/>
  <c r="J117" i="8"/>
  <c r="L117" i="8"/>
  <c r="N117" i="8"/>
  <c r="B118" i="8"/>
  <c r="D118" i="8"/>
  <c r="F118" i="8"/>
  <c r="H118" i="8"/>
  <c r="J118" i="8"/>
  <c r="L118" i="8"/>
  <c r="N118" i="8"/>
  <c r="B119" i="8"/>
  <c r="D119" i="8"/>
  <c r="F119" i="8"/>
  <c r="H119" i="8"/>
  <c r="J119" i="8"/>
  <c r="L119" i="8"/>
  <c r="N119" i="8"/>
  <c r="B120" i="8"/>
  <c r="D120" i="8"/>
  <c r="F120" i="8"/>
  <c r="H120" i="8"/>
  <c r="J120" i="8"/>
  <c r="L120" i="8"/>
  <c r="N120" i="8"/>
  <c r="B121" i="8"/>
  <c r="D121" i="8"/>
  <c r="F121" i="8"/>
  <c r="H121" i="8"/>
  <c r="J121" i="8"/>
  <c r="L121" i="8"/>
  <c r="N121" i="8"/>
  <c r="B122" i="8"/>
  <c r="D122" i="8"/>
  <c r="F122" i="8"/>
  <c r="H122" i="8"/>
  <c r="J122" i="8"/>
  <c r="L122" i="8"/>
  <c r="N122" i="8"/>
  <c r="B123" i="8"/>
  <c r="D123" i="8"/>
  <c r="F123" i="8"/>
  <c r="H123" i="8"/>
  <c r="J123" i="8"/>
  <c r="L123" i="8"/>
  <c r="N123" i="8"/>
  <c r="B124" i="8"/>
  <c r="D124" i="8"/>
  <c r="F124" i="8"/>
  <c r="H124" i="8"/>
  <c r="J124" i="8"/>
  <c r="L124" i="8"/>
  <c r="N124" i="8"/>
  <c r="B125" i="8"/>
  <c r="D125" i="8"/>
  <c r="F125" i="8"/>
  <c r="H125" i="8"/>
  <c r="J125" i="8"/>
  <c r="L125" i="8"/>
  <c r="N125" i="8"/>
  <c r="B126" i="8"/>
  <c r="D126" i="8"/>
  <c r="F126" i="8"/>
  <c r="H126" i="8"/>
  <c r="J126" i="8"/>
  <c r="L126" i="8"/>
  <c r="N126" i="8"/>
  <c r="B127" i="8"/>
  <c r="D127" i="8"/>
  <c r="F127" i="8"/>
  <c r="H127" i="8"/>
  <c r="J127" i="8"/>
  <c r="L127" i="8"/>
  <c r="N127" i="8"/>
  <c r="B128" i="8"/>
  <c r="D128" i="8"/>
  <c r="F128" i="8"/>
  <c r="H128" i="8"/>
  <c r="J128" i="8"/>
  <c r="L128" i="8"/>
  <c r="N128" i="8"/>
  <c r="B129" i="8"/>
  <c r="D129" i="8"/>
  <c r="F129" i="8"/>
  <c r="H129" i="8"/>
  <c r="J129" i="8"/>
  <c r="L129" i="8"/>
  <c r="N129" i="8"/>
  <c r="B130" i="8"/>
  <c r="D130" i="8"/>
  <c r="F130" i="8"/>
  <c r="H130" i="8"/>
  <c r="J130" i="8"/>
  <c r="L130" i="8"/>
  <c r="N130" i="8"/>
  <c r="B131" i="8"/>
  <c r="D131" i="8"/>
  <c r="F131" i="8"/>
  <c r="H131" i="8"/>
  <c r="J131" i="8"/>
  <c r="L131" i="8"/>
  <c r="N131" i="8"/>
  <c r="B132" i="8"/>
  <c r="D132" i="8"/>
  <c r="F132" i="8"/>
  <c r="H132" i="8"/>
  <c r="J132" i="8"/>
  <c r="L132" i="8"/>
  <c r="N132" i="8"/>
  <c r="B133" i="8"/>
  <c r="D133" i="8"/>
  <c r="F133" i="8"/>
  <c r="H133" i="8"/>
  <c r="J133" i="8"/>
  <c r="L133" i="8"/>
  <c r="N133" i="8"/>
  <c r="B134" i="8"/>
  <c r="D134" i="8"/>
  <c r="F134" i="8"/>
  <c r="H134" i="8"/>
  <c r="J134" i="8"/>
  <c r="L134" i="8"/>
  <c r="N134" i="8"/>
  <c r="B135" i="8"/>
  <c r="D135" i="8"/>
  <c r="F135" i="8"/>
  <c r="H135" i="8"/>
  <c r="J135" i="8"/>
  <c r="L135" i="8"/>
  <c r="N135" i="8"/>
  <c r="B136" i="8"/>
  <c r="D136" i="8"/>
  <c r="F136" i="8"/>
  <c r="H136" i="8"/>
  <c r="J136" i="8"/>
  <c r="L136" i="8"/>
  <c r="N136" i="8"/>
  <c r="B137" i="8"/>
  <c r="D137" i="8"/>
  <c r="F137" i="8"/>
  <c r="H137" i="8"/>
  <c r="J137" i="8"/>
  <c r="L137" i="8"/>
  <c r="N137" i="8"/>
  <c r="B138" i="8"/>
  <c r="D138" i="8"/>
  <c r="F138" i="8"/>
  <c r="H138" i="8"/>
  <c r="J138" i="8"/>
  <c r="L138" i="8"/>
  <c r="N138" i="8"/>
  <c r="B139" i="8"/>
  <c r="D139" i="8"/>
  <c r="F139" i="8"/>
  <c r="H139" i="8"/>
  <c r="J139" i="8"/>
  <c r="L139" i="8"/>
  <c r="N139" i="8"/>
  <c r="B140" i="8"/>
  <c r="D140" i="8"/>
  <c r="F140" i="8"/>
  <c r="H140" i="8"/>
  <c r="J140" i="8"/>
  <c r="L140" i="8"/>
  <c r="N140" i="8"/>
  <c r="B141" i="8"/>
  <c r="D141" i="8"/>
  <c r="F141" i="8"/>
  <c r="H141" i="8"/>
  <c r="J141" i="8"/>
  <c r="L141" i="8"/>
  <c r="N141" i="8"/>
  <c r="B142" i="8"/>
  <c r="D142" i="8"/>
  <c r="F142" i="8"/>
  <c r="H142" i="8"/>
  <c r="J142" i="8"/>
  <c r="L142" i="8"/>
  <c r="N142" i="8"/>
  <c r="B143" i="8"/>
  <c r="D143" i="8"/>
  <c r="F143" i="8"/>
  <c r="H143" i="8"/>
  <c r="J143" i="8"/>
  <c r="L143" i="8"/>
  <c r="N143" i="8"/>
  <c r="B144" i="8"/>
  <c r="D144" i="8"/>
  <c r="F144" i="8"/>
  <c r="H144" i="8"/>
  <c r="J144" i="8"/>
  <c r="L144" i="8"/>
  <c r="N144" i="8"/>
  <c r="B145" i="8"/>
  <c r="D145" i="8"/>
  <c r="F145" i="8"/>
  <c r="H145" i="8"/>
  <c r="J145" i="8"/>
  <c r="L145" i="8"/>
  <c r="N145" i="8"/>
  <c r="B146" i="8"/>
  <c r="D146" i="8"/>
  <c r="F146" i="8"/>
  <c r="H146" i="8"/>
  <c r="J146" i="8"/>
  <c r="L146" i="8"/>
  <c r="N146" i="8"/>
  <c r="B147" i="8"/>
  <c r="D147" i="8"/>
  <c r="F147" i="8"/>
  <c r="H147" i="8"/>
  <c r="J147" i="8"/>
  <c r="L147" i="8"/>
  <c r="N147" i="8"/>
  <c r="B148" i="8"/>
  <c r="D148" i="8"/>
  <c r="F148" i="8"/>
  <c r="H148" i="8"/>
  <c r="J148" i="8"/>
  <c r="L148" i="8"/>
  <c r="N148" i="8"/>
  <c r="B149" i="8"/>
  <c r="D149" i="8"/>
  <c r="F149" i="8"/>
  <c r="H149" i="8"/>
  <c r="J149" i="8"/>
  <c r="L149" i="8"/>
  <c r="N149" i="8"/>
  <c r="B150" i="8"/>
  <c r="D150" i="8"/>
  <c r="F150" i="8"/>
  <c r="H150" i="8"/>
  <c r="J150" i="8"/>
  <c r="L150" i="8"/>
  <c r="N150" i="8"/>
  <c r="B151" i="8"/>
  <c r="D151" i="8"/>
  <c r="F151" i="8"/>
  <c r="H151" i="8"/>
  <c r="J151" i="8"/>
  <c r="L151" i="8"/>
  <c r="N151" i="8"/>
  <c r="B152" i="8"/>
  <c r="D152" i="8"/>
  <c r="F152" i="8"/>
  <c r="H152" i="8"/>
  <c r="J152" i="8"/>
  <c r="L152" i="8"/>
  <c r="N152" i="8"/>
  <c r="B153" i="8"/>
  <c r="D153" i="8"/>
  <c r="F153" i="8"/>
  <c r="H153" i="8"/>
  <c r="J153" i="8"/>
  <c r="L153" i="8"/>
  <c r="N153" i="8"/>
  <c r="B154" i="8"/>
  <c r="D154" i="8"/>
  <c r="F154" i="8"/>
  <c r="H154" i="8"/>
  <c r="J154" i="8"/>
  <c r="L154" i="8"/>
  <c r="N154" i="8"/>
  <c r="B155" i="8"/>
  <c r="D155" i="8"/>
  <c r="F155" i="8"/>
  <c r="H155" i="8"/>
  <c r="J155" i="8"/>
  <c r="L155" i="8"/>
  <c r="N155" i="8"/>
  <c r="B156" i="8"/>
  <c r="D156" i="8"/>
  <c r="F156" i="8"/>
  <c r="H156" i="8"/>
  <c r="J156" i="8"/>
  <c r="L156" i="8"/>
  <c r="N156" i="8"/>
  <c r="B157" i="8"/>
  <c r="D157" i="8"/>
  <c r="F157" i="8"/>
  <c r="H157" i="8"/>
  <c r="J157" i="8"/>
  <c r="L157" i="8"/>
  <c r="N157" i="8"/>
  <c r="B158" i="8"/>
  <c r="D158" i="8"/>
  <c r="F158" i="8"/>
  <c r="H158" i="8"/>
  <c r="J158" i="8"/>
  <c r="L158" i="8"/>
  <c r="N158" i="8"/>
  <c r="B159" i="8"/>
  <c r="D159" i="8"/>
  <c r="F159" i="8"/>
  <c r="H159" i="8"/>
  <c r="J159" i="8"/>
  <c r="L159" i="8"/>
  <c r="N159" i="8"/>
  <c r="B160" i="8"/>
  <c r="D160" i="8"/>
  <c r="F160" i="8"/>
  <c r="H160" i="8"/>
  <c r="J160" i="8"/>
  <c r="L160" i="8"/>
  <c r="N160" i="8"/>
  <c r="B161" i="8"/>
  <c r="D161" i="8"/>
  <c r="F161" i="8"/>
  <c r="H161" i="8"/>
  <c r="J161" i="8"/>
  <c r="L161" i="8"/>
  <c r="N161" i="8"/>
  <c r="B162" i="8"/>
  <c r="D162" i="8"/>
  <c r="F162" i="8"/>
  <c r="H162" i="8"/>
  <c r="J162" i="8"/>
  <c r="L162" i="8"/>
  <c r="N162" i="8"/>
  <c r="B163" i="8"/>
  <c r="D163" i="8"/>
  <c r="F163" i="8"/>
  <c r="H163" i="8"/>
  <c r="J163" i="8"/>
  <c r="L163" i="8"/>
  <c r="N163" i="8"/>
  <c r="B164" i="8"/>
  <c r="D164" i="8"/>
  <c r="F164" i="8"/>
  <c r="H164" i="8"/>
  <c r="J164" i="8"/>
  <c r="L164" i="8"/>
  <c r="N164" i="8"/>
  <c r="B165" i="8"/>
  <c r="D165" i="8"/>
  <c r="F165" i="8"/>
  <c r="H165" i="8"/>
  <c r="J165" i="8"/>
  <c r="L165" i="8"/>
  <c r="N165" i="8"/>
  <c r="B166" i="8"/>
  <c r="D166" i="8"/>
  <c r="F166" i="8"/>
  <c r="H166" i="8"/>
  <c r="J166" i="8"/>
  <c r="L166" i="8"/>
  <c r="N166" i="8"/>
  <c r="B167" i="8"/>
  <c r="D167" i="8"/>
  <c r="F167" i="8"/>
  <c r="H167" i="8"/>
  <c r="J167" i="8"/>
  <c r="L167" i="8"/>
  <c r="N167" i="8"/>
  <c r="B168" i="8"/>
  <c r="D168" i="8"/>
  <c r="F168" i="8"/>
  <c r="H168" i="8"/>
  <c r="J168" i="8"/>
  <c r="L168" i="8"/>
  <c r="N168" i="8"/>
  <c r="B169" i="8"/>
  <c r="D169" i="8"/>
  <c r="F169" i="8"/>
  <c r="H169" i="8"/>
  <c r="J169" i="8"/>
  <c r="L169" i="8"/>
  <c r="N169" i="8"/>
  <c r="B170" i="8"/>
  <c r="D170" i="8"/>
  <c r="F170" i="8"/>
  <c r="H170" i="8"/>
  <c r="J170" i="8"/>
  <c r="L170" i="8"/>
  <c r="N170" i="8"/>
  <c r="B171" i="8"/>
  <c r="D171" i="8"/>
  <c r="F171" i="8"/>
  <c r="H171" i="8"/>
  <c r="J171" i="8"/>
  <c r="L171" i="8"/>
  <c r="N171" i="8"/>
  <c r="B172" i="8"/>
  <c r="D172" i="8"/>
  <c r="F172" i="8"/>
  <c r="H172" i="8"/>
  <c r="J172" i="8"/>
  <c r="L172" i="8"/>
  <c r="N172" i="8"/>
  <c r="B173" i="8"/>
  <c r="D173" i="8"/>
  <c r="F173" i="8"/>
  <c r="H173" i="8"/>
  <c r="J173" i="8"/>
  <c r="L173" i="8"/>
  <c r="N173" i="8"/>
  <c r="B174" i="8"/>
  <c r="D174" i="8"/>
  <c r="F174" i="8"/>
  <c r="H174" i="8"/>
  <c r="J174" i="8"/>
  <c r="L174" i="8"/>
  <c r="N174" i="8"/>
  <c r="B175" i="8"/>
  <c r="D175" i="8"/>
  <c r="F175" i="8"/>
  <c r="H175" i="8"/>
  <c r="J175" i="8"/>
  <c r="L175" i="8"/>
  <c r="N175" i="8"/>
  <c r="B176" i="8"/>
  <c r="D176" i="8"/>
  <c r="F176" i="8"/>
  <c r="H176" i="8"/>
  <c r="J176" i="8"/>
  <c r="L176" i="8"/>
  <c r="N176" i="8"/>
  <c r="B177" i="8"/>
  <c r="D177" i="8"/>
  <c r="F177" i="8"/>
  <c r="H177" i="8"/>
  <c r="J177" i="8"/>
  <c r="L177" i="8"/>
  <c r="N177" i="8"/>
  <c r="B178" i="8"/>
  <c r="D178" i="8"/>
  <c r="F178" i="8"/>
  <c r="H178" i="8"/>
  <c r="J178" i="8"/>
  <c r="L178" i="8"/>
  <c r="N178" i="8"/>
  <c r="B179" i="8"/>
  <c r="D179" i="8"/>
  <c r="F179" i="8"/>
  <c r="H179" i="8"/>
  <c r="J179" i="8"/>
  <c r="L179" i="8"/>
  <c r="N179" i="8"/>
  <c r="B180" i="8"/>
  <c r="D180" i="8"/>
  <c r="F180" i="8"/>
  <c r="H180" i="8"/>
  <c r="J180" i="8"/>
  <c r="L180" i="8"/>
  <c r="N180" i="8"/>
  <c r="B181" i="8"/>
  <c r="D181" i="8"/>
  <c r="F181" i="8"/>
  <c r="H181" i="8"/>
  <c r="J181" i="8"/>
  <c r="L181" i="8"/>
  <c r="N181" i="8"/>
  <c r="B182" i="8"/>
  <c r="D182" i="8"/>
  <c r="F182" i="8"/>
  <c r="H182" i="8"/>
  <c r="J182" i="8"/>
  <c r="L182" i="8"/>
  <c r="N182" i="8"/>
  <c r="B183" i="8"/>
  <c r="D183" i="8"/>
  <c r="F183" i="8"/>
  <c r="H183" i="8"/>
  <c r="J183" i="8"/>
  <c r="L183" i="8"/>
  <c r="N183" i="8"/>
  <c r="B184" i="8"/>
  <c r="D184" i="8"/>
  <c r="F184" i="8"/>
  <c r="H184" i="8"/>
  <c r="J184" i="8"/>
  <c r="L184" i="8"/>
  <c r="N184" i="8"/>
  <c r="B185" i="8"/>
  <c r="D185" i="8"/>
  <c r="F185" i="8"/>
  <c r="H185" i="8"/>
  <c r="J185" i="8"/>
  <c r="L185" i="8"/>
  <c r="N185" i="8"/>
  <c r="B186" i="8"/>
  <c r="D186" i="8"/>
  <c r="F186" i="8"/>
  <c r="H186" i="8"/>
  <c r="J186" i="8"/>
  <c r="L186" i="8"/>
  <c r="N186" i="8"/>
  <c r="B187" i="8"/>
  <c r="D187" i="8"/>
  <c r="F187" i="8"/>
  <c r="H187" i="8"/>
  <c r="J187" i="8"/>
  <c r="L187" i="8"/>
  <c r="N187" i="8"/>
  <c r="B188" i="8"/>
  <c r="D188" i="8"/>
  <c r="F188" i="8"/>
  <c r="H188" i="8"/>
  <c r="J188" i="8"/>
  <c r="L188" i="8"/>
  <c r="N188" i="8"/>
  <c r="B189" i="8"/>
  <c r="D189" i="8"/>
  <c r="F189" i="8"/>
  <c r="H189" i="8"/>
  <c r="J189" i="8"/>
  <c r="L189" i="8"/>
  <c r="N189" i="8"/>
  <c r="B190" i="8"/>
  <c r="D190" i="8"/>
  <c r="F190" i="8"/>
  <c r="H190" i="8"/>
  <c r="J190" i="8"/>
  <c r="L190" i="8"/>
  <c r="N190" i="8"/>
  <c r="B191" i="8"/>
  <c r="D191" i="8"/>
  <c r="F191" i="8"/>
  <c r="H191" i="8"/>
  <c r="J191" i="8"/>
  <c r="L191" i="8"/>
  <c r="N191" i="8"/>
  <c r="B192" i="8"/>
  <c r="D192" i="8"/>
  <c r="F192" i="8"/>
  <c r="H192" i="8"/>
  <c r="J192" i="8"/>
  <c r="L192" i="8"/>
  <c r="N192" i="8"/>
  <c r="B193" i="8"/>
  <c r="D193" i="8"/>
  <c r="F193" i="8"/>
  <c r="H193" i="8"/>
  <c r="J193" i="8"/>
  <c r="L193" i="8"/>
  <c r="N193" i="8"/>
  <c r="B194" i="8"/>
  <c r="D194" i="8"/>
  <c r="F194" i="8"/>
  <c r="H194" i="8"/>
  <c r="J194" i="8"/>
  <c r="L194" i="8"/>
  <c r="N194" i="8"/>
  <c r="B195" i="8"/>
  <c r="D195" i="8"/>
  <c r="F195" i="8"/>
  <c r="H195" i="8"/>
  <c r="J195" i="8"/>
  <c r="L195" i="8"/>
  <c r="N195" i="8"/>
  <c r="B196" i="8"/>
  <c r="D196" i="8"/>
  <c r="F196" i="8"/>
  <c r="H196" i="8"/>
  <c r="J196" i="8"/>
  <c r="L196" i="8"/>
  <c r="N196" i="8"/>
  <c r="B197" i="8"/>
  <c r="D197" i="8"/>
  <c r="F197" i="8"/>
  <c r="H197" i="8"/>
  <c r="J197" i="8"/>
  <c r="L197" i="8"/>
  <c r="N197" i="8"/>
  <c r="B198" i="8"/>
  <c r="D198" i="8"/>
  <c r="F198" i="8"/>
  <c r="H198" i="8"/>
  <c r="J198" i="8"/>
  <c r="L198" i="8"/>
  <c r="N198" i="8"/>
  <c r="B199" i="8"/>
  <c r="D199" i="8"/>
  <c r="F199" i="8"/>
  <c r="H199" i="8"/>
  <c r="J199" i="8"/>
  <c r="L199" i="8"/>
  <c r="N199" i="8"/>
  <c r="B200" i="8"/>
  <c r="D200" i="8"/>
  <c r="F200" i="8"/>
  <c r="H200" i="8"/>
  <c r="J200" i="8"/>
  <c r="L200" i="8"/>
  <c r="N200" i="8"/>
  <c r="B201" i="8"/>
  <c r="D201" i="8"/>
  <c r="F201" i="8"/>
  <c r="H201" i="8"/>
  <c r="J201" i="8"/>
  <c r="L201" i="8"/>
  <c r="N201" i="8"/>
  <c r="B202" i="8"/>
  <c r="D202" i="8"/>
  <c r="F202" i="8"/>
  <c r="H202" i="8"/>
  <c r="J202" i="8"/>
  <c r="L202" i="8"/>
  <c r="N202" i="8"/>
  <c r="B203" i="8"/>
  <c r="D203" i="8"/>
  <c r="F203" i="8"/>
  <c r="H203" i="8"/>
  <c r="J203" i="8"/>
  <c r="L203" i="8"/>
  <c r="N203" i="8"/>
  <c r="B204" i="8"/>
  <c r="D204" i="8"/>
  <c r="F204" i="8"/>
  <c r="H204" i="8"/>
  <c r="J204" i="8"/>
  <c r="L204" i="8"/>
  <c r="N204" i="8"/>
  <c r="B205" i="8"/>
  <c r="D205" i="8"/>
  <c r="F205" i="8"/>
  <c r="H205" i="8"/>
  <c r="J205" i="8"/>
  <c r="L205" i="8"/>
  <c r="N205" i="8"/>
  <c r="B206" i="8"/>
  <c r="D206" i="8"/>
  <c r="F206" i="8"/>
  <c r="H206" i="8"/>
  <c r="J206" i="8"/>
  <c r="L206" i="8"/>
  <c r="N206" i="8"/>
  <c r="B207" i="8"/>
  <c r="D207" i="8"/>
  <c r="F207" i="8"/>
  <c r="H207" i="8"/>
  <c r="J207" i="8"/>
  <c r="L207" i="8"/>
  <c r="N207" i="8"/>
  <c r="B208" i="8"/>
  <c r="D208" i="8"/>
  <c r="F208" i="8"/>
  <c r="H208" i="8"/>
  <c r="J208" i="8"/>
  <c r="L208" i="8"/>
  <c r="N208" i="8"/>
  <c r="B209" i="8"/>
  <c r="D209" i="8"/>
  <c r="F209" i="8"/>
  <c r="H209" i="8"/>
  <c r="J209" i="8"/>
  <c r="L209" i="8"/>
  <c r="N209" i="8"/>
  <c r="B210" i="8"/>
  <c r="D210" i="8"/>
  <c r="F210" i="8"/>
  <c r="H210" i="8"/>
  <c r="J210" i="8"/>
  <c r="L210" i="8"/>
  <c r="N210" i="8"/>
  <c r="B211" i="8"/>
  <c r="D211" i="8"/>
  <c r="F211" i="8"/>
  <c r="H211" i="8"/>
  <c r="J211" i="8"/>
  <c r="L211" i="8"/>
  <c r="N211" i="8"/>
  <c r="B212" i="8"/>
  <c r="D212" i="8"/>
  <c r="F212" i="8"/>
  <c r="H212" i="8"/>
  <c r="J212" i="8"/>
  <c r="L212" i="8"/>
  <c r="N212" i="8"/>
  <c r="B213" i="8"/>
  <c r="D213" i="8"/>
  <c r="F213" i="8"/>
  <c r="H213" i="8"/>
  <c r="J213" i="8"/>
  <c r="L213" i="8"/>
  <c r="N213" i="8"/>
  <c r="B214" i="8"/>
  <c r="D214" i="8"/>
  <c r="F214" i="8"/>
  <c r="H214" i="8"/>
  <c r="J214" i="8"/>
  <c r="L214" i="8"/>
  <c r="N214" i="8"/>
  <c r="B215" i="8"/>
  <c r="D215" i="8"/>
  <c r="F215" i="8"/>
  <c r="H215" i="8"/>
  <c r="J215" i="8"/>
  <c r="L215" i="8"/>
  <c r="N215" i="8"/>
  <c r="B216" i="8"/>
  <c r="D216" i="8"/>
  <c r="F216" i="8"/>
  <c r="H216" i="8"/>
  <c r="J216" i="8"/>
  <c r="L216" i="8"/>
  <c r="N216" i="8"/>
  <c r="B217" i="8"/>
  <c r="D217" i="8"/>
  <c r="F217" i="8"/>
  <c r="H217" i="8"/>
  <c r="J217" i="8"/>
  <c r="L217" i="8"/>
  <c r="N217" i="8"/>
  <c r="B218" i="8"/>
  <c r="D218" i="8"/>
  <c r="F218" i="8"/>
  <c r="H218" i="8"/>
  <c r="J218" i="8"/>
  <c r="L218" i="8"/>
  <c r="N218" i="8"/>
  <c r="B219" i="8"/>
  <c r="D219" i="8"/>
  <c r="F219" i="8"/>
  <c r="H219" i="8"/>
  <c r="J219" i="8"/>
  <c r="L219" i="8"/>
  <c r="N219" i="8"/>
  <c r="B220" i="8"/>
  <c r="D220" i="8"/>
  <c r="F220" i="8"/>
  <c r="H220" i="8"/>
  <c r="J220" i="8"/>
  <c r="L220" i="8"/>
  <c r="N220" i="8"/>
  <c r="B221" i="8"/>
  <c r="D221" i="8"/>
  <c r="F221" i="8"/>
  <c r="H221" i="8"/>
  <c r="J221" i="8"/>
  <c r="L221" i="8"/>
  <c r="N221" i="8"/>
  <c r="B222" i="8"/>
  <c r="D222" i="8"/>
  <c r="F222" i="8"/>
  <c r="H222" i="8"/>
  <c r="J222" i="8"/>
  <c r="L222" i="8"/>
  <c r="N222" i="8"/>
  <c r="B223" i="8"/>
  <c r="D223" i="8"/>
  <c r="F223" i="8"/>
  <c r="H223" i="8"/>
  <c r="J223" i="8"/>
  <c r="L223" i="8"/>
  <c r="N223" i="8"/>
  <c r="B224" i="8"/>
  <c r="D224" i="8"/>
  <c r="F224" i="8"/>
  <c r="H224" i="8"/>
  <c r="J224" i="8"/>
  <c r="L224" i="8"/>
  <c r="N224" i="8"/>
  <c r="B225" i="8"/>
  <c r="D225" i="8"/>
  <c r="F225" i="8"/>
  <c r="H225" i="8"/>
  <c r="J225" i="8"/>
  <c r="L225" i="8"/>
  <c r="N225" i="8"/>
  <c r="B226" i="8"/>
  <c r="D226" i="8"/>
  <c r="F226" i="8"/>
  <c r="H226" i="8"/>
  <c r="J226" i="8"/>
  <c r="L226" i="8"/>
  <c r="N226" i="8"/>
  <c r="B227" i="8"/>
  <c r="D227" i="8"/>
  <c r="F227" i="8"/>
  <c r="H227" i="8"/>
  <c r="J227" i="8"/>
  <c r="L227" i="8"/>
  <c r="N227" i="8"/>
  <c r="B228" i="8"/>
  <c r="D228" i="8"/>
  <c r="F228" i="8"/>
  <c r="H228" i="8"/>
  <c r="J228" i="8"/>
  <c r="L228" i="8"/>
  <c r="N228" i="8"/>
  <c r="B229" i="8"/>
  <c r="D229" i="8"/>
  <c r="F229" i="8"/>
  <c r="H229" i="8"/>
  <c r="J229" i="8"/>
  <c r="L229" i="8"/>
  <c r="N229" i="8"/>
  <c r="B230" i="8"/>
  <c r="D230" i="8"/>
  <c r="F230" i="8"/>
  <c r="H230" i="8"/>
  <c r="J230" i="8"/>
  <c r="L230" i="8"/>
  <c r="N230" i="8"/>
  <c r="B231" i="8"/>
  <c r="D231" i="8"/>
  <c r="F231" i="8"/>
  <c r="H231" i="8"/>
  <c r="J231" i="8"/>
  <c r="L231" i="8"/>
  <c r="N231" i="8"/>
  <c r="B232" i="8"/>
  <c r="D232" i="8"/>
  <c r="F232" i="8"/>
  <c r="H232" i="8"/>
  <c r="J232" i="8"/>
  <c r="L232" i="8"/>
  <c r="N232" i="8"/>
  <c r="B233" i="8"/>
  <c r="D233" i="8"/>
  <c r="F233" i="8"/>
  <c r="H233" i="8"/>
  <c r="J233" i="8"/>
  <c r="L233" i="8"/>
  <c r="N233" i="8"/>
  <c r="B234" i="8"/>
  <c r="D234" i="8"/>
  <c r="F234" i="8"/>
  <c r="H234" i="8"/>
  <c r="J234" i="8"/>
  <c r="L234" i="8"/>
  <c r="N234" i="8"/>
  <c r="B235" i="8"/>
  <c r="D235" i="8"/>
  <c r="F235" i="8"/>
  <c r="H235" i="8"/>
  <c r="J235" i="8"/>
  <c r="L235" i="8"/>
  <c r="N235" i="8"/>
  <c r="B236" i="8"/>
  <c r="D236" i="8"/>
  <c r="F236" i="8"/>
  <c r="H236" i="8"/>
  <c r="J236" i="8"/>
  <c r="L236" i="8"/>
  <c r="N236" i="8"/>
  <c r="B237" i="8"/>
  <c r="D237" i="8"/>
  <c r="F237" i="8"/>
  <c r="H237" i="8"/>
  <c r="J237" i="8"/>
  <c r="L237" i="8"/>
  <c r="N237" i="8"/>
  <c r="B238" i="8"/>
  <c r="D238" i="8"/>
  <c r="F238" i="8"/>
  <c r="H238" i="8"/>
  <c r="J238" i="8"/>
  <c r="L238" i="8"/>
  <c r="N238" i="8"/>
  <c r="B239" i="8"/>
  <c r="D239" i="8"/>
  <c r="F239" i="8"/>
  <c r="H239" i="8"/>
  <c r="J239" i="8"/>
  <c r="L239" i="8"/>
  <c r="N239" i="8"/>
  <c r="B240" i="8"/>
  <c r="D240" i="8"/>
  <c r="F240" i="8"/>
  <c r="H240" i="8"/>
  <c r="J240" i="8"/>
  <c r="L240" i="8"/>
  <c r="N240" i="8"/>
  <c r="B241" i="8"/>
  <c r="D241" i="8"/>
  <c r="F241" i="8"/>
  <c r="H241" i="8"/>
  <c r="J241" i="8"/>
  <c r="L241" i="8"/>
  <c r="N241" i="8"/>
  <c r="B242" i="8"/>
  <c r="D242" i="8"/>
  <c r="F242" i="8"/>
  <c r="H242" i="8"/>
  <c r="J242" i="8"/>
  <c r="L242" i="8"/>
  <c r="N242" i="8"/>
  <c r="B243" i="8"/>
  <c r="D243" i="8"/>
  <c r="F243" i="8"/>
  <c r="H243" i="8"/>
  <c r="J243" i="8"/>
  <c r="L243" i="8"/>
  <c r="N243" i="8"/>
  <c r="B244" i="8"/>
  <c r="D244" i="8"/>
  <c r="F244" i="8"/>
  <c r="H244" i="8"/>
  <c r="J244" i="8"/>
  <c r="L244" i="8"/>
  <c r="N244" i="8"/>
  <c r="B245" i="8"/>
  <c r="D245" i="8"/>
  <c r="F245" i="8"/>
  <c r="H245" i="8"/>
  <c r="J245" i="8"/>
  <c r="L245" i="8"/>
  <c r="N245" i="8"/>
  <c r="B246" i="8"/>
  <c r="D246" i="8"/>
  <c r="F246" i="8"/>
  <c r="H246" i="8"/>
  <c r="J246" i="8"/>
  <c r="L246" i="8"/>
  <c r="N246" i="8"/>
  <c r="B247" i="8"/>
  <c r="D247" i="8"/>
  <c r="F247" i="8"/>
  <c r="H247" i="8"/>
  <c r="J247" i="8"/>
  <c r="L247" i="8"/>
  <c r="N247" i="8"/>
  <c r="B248" i="8"/>
  <c r="D248" i="8"/>
  <c r="F248" i="8"/>
  <c r="H248" i="8"/>
  <c r="J248" i="8"/>
  <c r="L248" i="8"/>
  <c r="N248" i="8"/>
  <c r="B249" i="8"/>
  <c r="D249" i="8"/>
  <c r="F249" i="8"/>
  <c r="H249" i="8"/>
  <c r="J249" i="8"/>
  <c r="L249" i="8"/>
  <c r="N249" i="8"/>
  <c r="B250" i="8"/>
  <c r="D250" i="8"/>
  <c r="F250" i="8"/>
  <c r="H250" i="8"/>
  <c r="J250" i="8"/>
  <c r="L250" i="8"/>
  <c r="N250" i="8"/>
  <c r="B251" i="8"/>
  <c r="D251" i="8"/>
  <c r="F251" i="8"/>
  <c r="H251" i="8"/>
  <c r="J251" i="8"/>
  <c r="L251" i="8"/>
  <c r="N251" i="8"/>
  <c r="B252" i="8"/>
  <c r="D252" i="8"/>
  <c r="F252" i="8"/>
  <c r="H252" i="8"/>
  <c r="J252" i="8"/>
  <c r="L252" i="8"/>
  <c r="N252" i="8"/>
  <c r="B253" i="8"/>
  <c r="D253" i="8"/>
  <c r="F253" i="8"/>
  <c r="H253" i="8"/>
  <c r="J253" i="8"/>
  <c r="L253" i="8"/>
  <c r="N253" i="8"/>
  <c r="B254" i="8"/>
  <c r="D254" i="8"/>
  <c r="F254" i="8"/>
  <c r="H254" i="8"/>
  <c r="J254" i="8"/>
  <c r="L254" i="8"/>
  <c r="N254" i="8"/>
  <c r="B255" i="8"/>
  <c r="D255" i="8"/>
  <c r="F255" i="8"/>
  <c r="H255" i="8"/>
  <c r="J255" i="8"/>
  <c r="L255" i="8"/>
  <c r="N255" i="8"/>
  <c r="B256" i="8"/>
  <c r="D256" i="8"/>
  <c r="F256" i="8"/>
  <c r="H256" i="8"/>
  <c r="J256" i="8"/>
  <c r="L256" i="8"/>
  <c r="N256" i="8"/>
  <c r="B257" i="8"/>
  <c r="D257" i="8"/>
  <c r="F257" i="8"/>
  <c r="H257" i="8"/>
  <c r="J257" i="8"/>
  <c r="L257" i="8"/>
  <c r="N257" i="8"/>
  <c r="B258" i="8"/>
  <c r="D258" i="8"/>
  <c r="F258" i="8"/>
  <c r="H258" i="8"/>
  <c r="J258" i="8"/>
  <c r="L258" i="8"/>
  <c r="N258" i="8"/>
  <c r="B259" i="8"/>
  <c r="D259" i="8"/>
  <c r="F259" i="8"/>
  <c r="H259" i="8"/>
  <c r="J259" i="8"/>
  <c r="L259" i="8"/>
  <c r="N259" i="8"/>
  <c r="B260" i="8"/>
  <c r="D260" i="8"/>
  <c r="F260" i="8"/>
  <c r="H260" i="8"/>
  <c r="J260" i="8"/>
  <c r="L260" i="8"/>
  <c r="N260" i="8"/>
  <c r="B261" i="8"/>
  <c r="D261" i="8"/>
  <c r="F261" i="8"/>
  <c r="H261" i="8"/>
  <c r="J261" i="8"/>
  <c r="L261" i="8"/>
  <c r="N261" i="8"/>
  <c r="B262" i="8"/>
  <c r="D262" i="8"/>
  <c r="F262" i="8"/>
  <c r="H262" i="8"/>
  <c r="J262" i="8"/>
  <c r="L262" i="8"/>
  <c r="N262" i="8"/>
  <c r="B263" i="8"/>
  <c r="D263" i="8"/>
  <c r="F263" i="8"/>
  <c r="H263" i="8"/>
  <c r="J263" i="8"/>
  <c r="L263" i="8"/>
  <c r="N263" i="8"/>
  <c r="B264" i="8"/>
  <c r="D264" i="8"/>
  <c r="F264" i="8"/>
  <c r="H264" i="8"/>
  <c r="J264" i="8"/>
  <c r="L264" i="8"/>
  <c r="N264" i="8"/>
  <c r="B265" i="8"/>
  <c r="D265" i="8"/>
  <c r="F265" i="8"/>
  <c r="H265" i="8"/>
  <c r="J265" i="8"/>
  <c r="L265" i="8"/>
  <c r="N265" i="8"/>
  <c r="B266" i="8"/>
  <c r="D266" i="8"/>
  <c r="F266" i="8"/>
  <c r="H266" i="8"/>
  <c r="J266" i="8"/>
  <c r="L266" i="8"/>
  <c r="N266" i="8"/>
  <c r="B267" i="8"/>
  <c r="D267" i="8"/>
  <c r="F267" i="8"/>
  <c r="H267" i="8"/>
  <c r="J267" i="8"/>
  <c r="L267" i="8"/>
  <c r="N267" i="8"/>
  <c r="B268" i="8"/>
  <c r="D268" i="8"/>
  <c r="F268" i="8"/>
  <c r="H268" i="8"/>
  <c r="J268" i="8"/>
  <c r="L268" i="8"/>
  <c r="N268" i="8"/>
  <c r="B269" i="8"/>
  <c r="D269" i="8"/>
  <c r="F269" i="8"/>
  <c r="H269" i="8"/>
  <c r="J269" i="8"/>
  <c r="L269" i="8"/>
  <c r="N269" i="8"/>
  <c r="B270" i="8"/>
  <c r="D270" i="8"/>
  <c r="F270" i="8"/>
  <c r="H270" i="8"/>
  <c r="J270" i="8"/>
  <c r="L270" i="8"/>
  <c r="N270" i="8"/>
  <c r="B271" i="8"/>
  <c r="D271" i="8"/>
  <c r="F271" i="8"/>
  <c r="H271" i="8"/>
  <c r="J271" i="8"/>
  <c r="L271" i="8"/>
  <c r="N271" i="8"/>
  <c r="B272" i="8"/>
  <c r="D272" i="8"/>
  <c r="F272" i="8"/>
  <c r="H272" i="8"/>
  <c r="J272" i="8"/>
  <c r="L272" i="8"/>
  <c r="N272" i="8"/>
  <c r="B273" i="8"/>
  <c r="D273" i="8"/>
  <c r="F273" i="8"/>
  <c r="H273" i="8"/>
  <c r="J273" i="8"/>
  <c r="L273" i="8"/>
  <c r="N273" i="8"/>
  <c r="B274" i="8"/>
  <c r="D274" i="8"/>
  <c r="F274" i="8"/>
  <c r="H274" i="8"/>
  <c r="J274" i="8"/>
  <c r="L274" i="8"/>
  <c r="N274" i="8"/>
  <c r="B275" i="8"/>
  <c r="D275" i="8"/>
  <c r="F275" i="8"/>
  <c r="H275" i="8"/>
  <c r="J275" i="8"/>
  <c r="L275" i="8"/>
  <c r="N275" i="8"/>
  <c r="B276" i="8"/>
  <c r="D276" i="8"/>
  <c r="F276" i="8"/>
  <c r="H276" i="8"/>
  <c r="J276" i="8"/>
  <c r="L276" i="8"/>
  <c r="N276" i="8"/>
  <c r="B277" i="8"/>
  <c r="D277" i="8"/>
  <c r="F277" i="8"/>
  <c r="H277" i="8"/>
  <c r="J277" i="8"/>
  <c r="L277" i="8"/>
  <c r="N277" i="8"/>
  <c r="B278" i="8"/>
  <c r="D278" i="8"/>
  <c r="F278" i="8"/>
  <c r="H278" i="8"/>
  <c r="J278" i="8"/>
  <c r="L278" i="8"/>
  <c r="N278" i="8"/>
  <c r="B279" i="8"/>
  <c r="D279" i="8"/>
  <c r="F279" i="8"/>
  <c r="H279" i="8"/>
  <c r="J279" i="8"/>
  <c r="L279" i="8"/>
  <c r="N279" i="8"/>
  <c r="B280" i="8"/>
  <c r="D280" i="8"/>
  <c r="F280" i="8"/>
  <c r="H280" i="8"/>
  <c r="J280" i="8"/>
  <c r="L280" i="8"/>
  <c r="N280" i="8"/>
  <c r="B281" i="8"/>
  <c r="D281" i="8"/>
  <c r="F281" i="8"/>
  <c r="H281" i="8"/>
  <c r="J281" i="8"/>
  <c r="L281" i="8"/>
  <c r="N281" i="8"/>
  <c r="B282" i="8"/>
  <c r="D282" i="8"/>
  <c r="F282" i="8"/>
  <c r="H282" i="8"/>
  <c r="J282" i="8"/>
  <c r="L282" i="8"/>
  <c r="N282" i="8"/>
  <c r="B283" i="8"/>
  <c r="D283" i="8"/>
  <c r="F283" i="8"/>
  <c r="H283" i="8"/>
  <c r="J283" i="8"/>
  <c r="L283" i="8"/>
  <c r="N283" i="8"/>
  <c r="B284" i="8"/>
  <c r="D284" i="8"/>
  <c r="F284" i="8"/>
  <c r="H284" i="8"/>
  <c r="J284" i="8"/>
  <c r="L284" i="8"/>
  <c r="N284" i="8"/>
  <c r="B285" i="8"/>
  <c r="D285" i="8"/>
  <c r="F285" i="8"/>
  <c r="H285" i="8"/>
  <c r="J285" i="8"/>
  <c r="L285" i="8"/>
  <c r="N285" i="8"/>
  <c r="B286" i="8"/>
  <c r="D286" i="8"/>
  <c r="F286" i="8"/>
  <c r="H286" i="8"/>
  <c r="J286" i="8"/>
  <c r="L286" i="8"/>
  <c r="N286" i="8"/>
  <c r="B287" i="8"/>
  <c r="D287" i="8"/>
  <c r="F287" i="8"/>
  <c r="H287" i="8"/>
  <c r="J287" i="8"/>
  <c r="L287" i="8"/>
  <c r="N287" i="8"/>
  <c r="B288" i="8"/>
  <c r="D288" i="8"/>
  <c r="F288" i="8"/>
  <c r="H288" i="8"/>
  <c r="J288" i="8"/>
  <c r="L288" i="8"/>
  <c r="N288" i="8"/>
  <c r="B289" i="8"/>
  <c r="D289" i="8"/>
  <c r="F289" i="8"/>
  <c r="H289" i="8"/>
  <c r="J289" i="8"/>
  <c r="L289" i="8"/>
  <c r="N289" i="8"/>
  <c r="B290" i="8"/>
  <c r="D290" i="8"/>
  <c r="F290" i="8"/>
  <c r="H290" i="8"/>
  <c r="J290" i="8"/>
  <c r="L290" i="8"/>
  <c r="N290" i="8"/>
  <c r="B291" i="8"/>
  <c r="D291" i="8"/>
  <c r="F291" i="8"/>
  <c r="H291" i="8"/>
  <c r="J291" i="8"/>
  <c r="L291" i="8"/>
  <c r="N291" i="8"/>
  <c r="B292" i="8"/>
  <c r="D292" i="8"/>
  <c r="F292" i="8"/>
  <c r="H292" i="8"/>
  <c r="J292" i="8"/>
  <c r="L292" i="8"/>
  <c r="N292" i="8"/>
  <c r="B293" i="8"/>
  <c r="D293" i="8"/>
  <c r="F293" i="8"/>
  <c r="H293" i="8"/>
  <c r="J293" i="8"/>
  <c r="L293" i="8"/>
  <c r="N293" i="8"/>
  <c r="B294" i="8"/>
  <c r="D294" i="8"/>
  <c r="F294" i="8"/>
  <c r="H294" i="8"/>
  <c r="J294" i="8"/>
  <c r="L294" i="8"/>
  <c r="N294" i="8"/>
  <c r="B295" i="8"/>
  <c r="D295" i="8"/>
  <c r="F295" i="8"/>
  <c r="H295" i="8"/>
  <c r="J295" i="8"/>
  <c r="L295" i="8"/>
  <c r="N295" i="8"/>
  <c r="B296" i="8"/>
  <c r="D296" i="8"/>
  <c r="F296" i="8"/>
  <c r="H296" i="8"/>
  <c r="J296" i="8"/>
  <c r="L296" i="8"/>
  <c r="N296" i="8"/>
  <c r="B297" i="8"/>
  <c r="D297" i="8"/>
  <c r="F297" i="8"/>
  <c r="H297" i="8"/>
  <c r="J297" i="8"/>
  <c r="L297" i="8"/>
  <c r="N297" i="8"/>
  <c r="B298" i="8"/>
  <c r="D298" i="8"/>
  <c r="F298" i="8"/>
  <c r="H298" i="8"/>
  <c r="J298" i="8"/>
  <c r="L298" i="8"/>
  <c r="N298" i="8"/>
  <c r="B299" i="8"/>
  <c r="D299" i="8"/>
  <c r="F299" i="8"/>
  <c r="H299" i="8"/>
  <c r="J299" i="8"/>
  <c r="L299" i="8"/>
  <c r="N299" i="8"/>
  <c r="B300" i="8"/>
  <c r="D300" i="8"/>
  <c r="F300" i="8"/>
  <c r="H300" i="8"/>
  <c r="J300" i="8"/>
  <c r="L300" i="8"/>
  <c r="N300" i="8"/>
  <c r="B301" i="8"/>
  <c r="D301" i="8"/>
  <c r="F301" i="8"/>
  <c r="H301" i="8"/>
  <c r="J301" i="8"/>
  <c r="L301" i="8"/>
  <c r="N301" i="8"/>
  <c r="B302" i="8"/>
  <c r="D302" i="8"/>
  <c r="F302" i="8"/>
  <c r="H302" i="8"/>
  <c r="J302" i="8"/>
  <c r="L302" i="8"/>
  <c r="N302" i="8"/>
  <c r="B303" i="8"/>
  <c r="D303" i="8"/>
  <c r="F303" i="8"/>
  <c r="H303" i="8"/>
  <c r="J303" i="8"/>
  <c r="L303" i="8"/>
  <c r="N303" i="8"/>
  <c r="B304" i="8"/>
  <c r="D304" i="8"/>
  <c r="F304" i="8"/>
  <c r="H304" i="8"/>
  <c r="J304" i="8"/>
  <c r="L304" i="8"/>
  <c r="N304" i="8"/>
  <c r="B305" i="8"/>
  <c r="D305" i="8"/>
  <c r="F305" i="8"/>
  <c r="H305" i="8"/>
  <c r="J305" i="8"/>
  <c r="L305" i="8"/>
  <c r="N305" i="8"/>
  <c r="B306" i="8"/>
  <c r="D306" i="8"/>
  <c r="F306" i="8"/>
  <c r="H306" i="8"/>
  <c r="J306" i="8"/>
  <c r="L306" i="8"/>
  <c r="N306" i="8"/>
  <c r="B307" i="8"/>
  <c r="D307" i="8"/>
  <c r="F307" i="8"/>
  <c r="H307" i="8"/>
  <c r="J307" i="8"/>
  <c r="L307" i="8"/>
  <c r="N307" i="8"/>
  <c r="B308" i="8"/>
  <c r="D308" i="8"/>
  <c r="F308" i="8"/>
  <c r="H308" i="8"/>
  <c r="J308" i="8"/>
  <c r="L308" i="8"/>
  <c r="N308" i="8"/>
  <c r="B309" i="8"/>
  <c r="D309" i="8"/>
  <c r="F309" i="8"/>
  <c r="H309" i="8"/>
  <c r="J309" i="8"/>
  <c r="L309" i="8"/>
  <c r="N309" i="8"/>
  <c r="B310" i="8"/>
  <c r="D310" i="8"/>
  <c r="F310" i="8"/>
  <c r="H310" i="8"/>
  <c r="J310" i="8"/>
  <c r="L310" i="8"/>
  <c r="N310" i="8"/>
  <c r="B311" i="8"/>
  <c r="D311" i="8"/>
  <c r="F311" i="8"/>
  <c r="H311" i="8"/>
  <c r="J311" i="8"/>
  <c r="L311" i="8"/>
  <c r="N311" i="8"/>
  <c r="B312" i="8"/>
  <c r="D312" i="8"/>
  <c r="F312" i="8"/>
  <c r="H312" i="8"/>
  <c r="J312" i="8"/>
  <c r="L312" i="8"/>
  <c r="N312" i="8"/>
  <c r="B313" i="8"/>
  <c r="D313" i="8"/>
  <c r="F313" i="8"/>
  <c r="H313" i="8"/>
  <c r="J313" i="8"/>
  <c r="L313" i="8"/>
  <c r="N313" i="8"/>
  <c r="B314" i="8"/>
  <c r="D314" i="8"/>
  <c r="F314" i="8"/>
  <c r="H314" i="8"/>
  <c r="J314" i="8"/>
  <c r="L314" i="8"/>
  <c r="N314" i="8"/>
  <c r="B315" i="8"/>
  <c r="D315" i="8"/>
  <c r="F315" i="8"/>
  <c r="H315" i="8"/>
  <c r="J315" i="8"/>
  <c r="L315" i="8"/>
  <c r="N315" i="8"/>
  <c r="B316" i="8"/>
  <c r="D316" i="8"/>
  <c r="F316" i="8"/>
  <c r="H316" i="8"/>
  <c r="J316" i="8"/>
  <c r="L316" i="8"/>
  <c r="N316" i="8"/>
  <c r="B317" i="8"/>
  <c r="D317" i="8"/>
  <c r="F317" i="8"/>
  <c r="H317" i="8"/>
  <c r="J317" i="8"/>
  <c r="L317" i="8"/>
  <c r="N317" i="8"/>
  <c r="B318" i="8"/>
  <c r="D318" i="8"/>
  <c r="F318" i="8"/>
  <c r="H318" i="8"/>
  <c r="J318" i="8"/>
  <c r="L318" i="8"/>
  <c r="N318" i="8"/>
  <c r="B319" i="8"/>
  <c r="D319" i="8"/>
  <c r="F319" i="8"/>
  <c r="H319" i="8"/>
  <c r="J319" i="8"/>
  <c r="L319" i="8"/>
  <c r="N319" i="8"/>
  <c r="B320" i="8"/>
  <c r="D320" i="8"/>
  <c r="F320" i="8"/>
  <c r="H320" i="8"/>
  <c r="J320" i="8"/>
  <c r="L320" i="8"/>
  <c r="N320" i="8"/>
  <c r="B321" i="8"/>
  <c r="D321" i="8"/>
  <c r="F321" i="8"/>
  <c r="H321" i="8"/>
  <c r="J321" i="8"/>
  <c r="L321" i="8"/>
  <c r="N321" i="8"/>
  <c r="B322" i="8"/>
  <c r="D322" i="8"/>
  <c r="F322" i="8"/>
  <c r="H322" i="8"/>
  <c r="J322" i="8"/>
  <c r="L322" i="8"/>
  <c r="N322" i="8"/>
  <c r="B323" i="8"/>
  <c r="D323" i="8"/>
  <c r="F323" i="8"/>
  <c r="H323" i="8"/>
  <c r="J323" i="8"/>
  <c r="L323" i="8"/>
  <c r="N323" i="8"/>
  <c r="B324" i="8"/>
  <c r="D324" i="8"/>
  <c r="F324" i="8"/>
  <c r="H324" i="8"/>
  <c r="J324" i="8"/>
  <c r="L324" i="8"/>
  <c r="N324" i="8"/>
  <c r="B325" i="8"/>
  <c r="D325" i="8"/>
  <c r="F325" i="8"/>
  <c r="H325" i="8"/>
  <c r="J325" i="8"/>
  <c r="L325" i="8"/>
  <c r="N325" i="8"/>
  <c r="B326" i="8"/>
  <c r="D326" i="8"/>
  <c r="F326" i="8"/>
  <c r="H326" i="8"/>
  <c r="J326" i="8"/>
  <c r="L326" i="8"/>
  <c r="N326" i="8"/>
  <c r="B327" i="8"/>
  <c r="D327" i="8"/>
  <c r="F327" i="8"/>
  <c r="H327" i="8"/>
  <c r="J327" i="8"/>
  <c r="L327" i="8"/>
  <c r="N327" i="8"/>
  <c r="B328" i="8"/>
  <c r="D328" i="8"/>
  <c r="F328" i="8"/>
  <c r="H328" i="8"/>
  <c r="J328" i="8"/>
  <c r="L328" i="8"/>
  <c r="N328" i="8"/>
  <c r="B329" i="8"/>
  <c r="D329" i="8"/>
  <c r="F329" i="8"/>
  <c r="H329" i="8"/>
  <c r="J329" i="8"/>
  <c r="L329" i="8"/>
  <c r="N329" i="8"/>
  <c r="B330" i="8"/>
  <c r="D330" i="8"/>
  <c r="F330" i="8"/>
  <c r="H330" i="8"/>
  <c r="J330" i="8"/>
  <c r="L330" i="8"/>
  <c r="N330" i="8"/>
  <c r="B331" i="8"/>
  <c r="D331" i="8"/>
  <c r="F331" i="8"/>
  <c r="H331" i="8"/>
  <c r="J331" i="8"/>
  <c r="L331" i="8"/>
  <c r="N331" i="8"/>
  <c r="B332" i="8"/>
  <c r="D332" i="8"/>
  <c r="F332" i="8"/>
  <c r="H332" i="8"/>
  <c r="J332" i="8"/>
  <c r="L332" i="8"/>
  <c r="N332" i="8"/>
  <c r="B333" i="8"/>
  <c r="D333" i="8"/>
  <c r="F333" i="8"/>
  <c r="H333" i="8"/>
  <c r="J333" i="8"/>
  <c r="L333" i="8"/>
  <c r="N333" i="8"/>
  <c r="B334" i="8"/>
  <c r="D334" i="8"/>
  <c r="F334" i="8"/>
  <c r="H334" i="8"/>
  <c r="J334" i="8"/>
  <c r="L334" i="8"/>
  <c r="N334" i="8"/>
  <c r="B335" i="8"/>
  <c r="D335" i="8"/>
  <c r="F335" i="8"/>
  <c r="H335" i="8"/>
  <c r="J335" i="8"/>
  <c r="L335" i="8"/>
  <c r="N335" i="8"/>
  <c r="B336" i="8"/>
  <c r="D336" i="8"/>
  <c r="F336" i="8"/>
  <c r="H336" i="8"/>
  <c r="J336" i="8"/>
  <c r="L336" i="8"/>
  <c r="N336" i="8"/>
  <c r="B337" i="8"/>
  <c r="D337" i="8"/>
  <c r="F337" i="8"/>
  <c r="H337" i="8"/>
  <c r="J337" i="8"/>
  <c r="L337" i="8"/>
  <c r="N337" i="8"/>
  <c r="B338" i="8"/>
  <c r="D338" i="8"/>
  <c r="F338" i="8"/>
  <c r="H338" i="8"/>
  <c r="J338" i="8"/>
  <c r="L338" i="8"/>
  <c r="N338" i="8"/>
  <c r="B339" i="8"/>
  <c r="D339" i="8"/>
  <c r="F339" i="8"/>
  <c r="H339" i="8"/>
  <c r="J339" i="8"/>
  <c r="L339" i="8"/>
  <c r="N339" i="8"/>
  <c r="B340" i="8"/>
  <c r="D340" i="8"/>
  <c r="F340" i="8"/>
  <c r="H340" i="8"/>
  <c r="J340" i="8"/>
  <c r="L340" i="8"/>
  <c r="N340" i="8"/>
  <c r="B341" i="8"/>
  <c r="D341" i="8"/>
  <c r="F341" i="8"/>
  <c r="H341" i="8"/>
  <c r="J341" i="8"/>
  <c r="L341" i="8"/>
  <c r="N341" i="8"/>
  <c r="B342" i="8"/>
  <c r="D342" i="8"/>
  <c r="F342" i="8"/>
  <c r="H342" i="8"/>
  <c r="J342" i="8"/>
  <c r="L342" i="8"/>
  <c r="N342" i="8"/>
  <c r="B343" i="8"/>
  <c r="D343" i="8"/>
  <c r="F343" i="8"/>
  <c r="H343" i="8"/>
  <c r="J343" i="8"/>
  <c r="L343" i="8"/>
  <c r="N343" i="8"/>
  <c r="B344" i="8"/>
  <c r="D344" i="8"/>
  <c r="F344" i="8"/>
  <c r="H344" i="8"/>
  <c r="J344" i="8"/>
  <c r="L344" i="8"/>
  <c r="N344" i="8"/>
  <c r="B345" i="8"/>
  <c r="D345" i="8"/>
  <c r="F345" i="8"/>
  <c r="H345" i="8"/>
  <c r="J345" i="8"/>
  <c r="L345" i="8"/>
  <c r="N345" i="8"/>
  <c r="B346" i="8"/>
  <c r="D346" i="8"/>
  <c r="F346" i="8"/>
  <c r="H346" i="8"/>
  <c r="J346" i="8"/>
  <c r="L346" i="8"/>
  <c r="N346" i="8"/>
  <c r="B347" i="8"/>
  <c r="D347" i="8"/>
  <c r="F347" i="8"/>
  <c r="H347" i="8"/>
  <c r="J347" i="8"/>
  <c r="L347" i="8"/>
  <c r="N347" i="8"/>
  <c r="B348" i="8"/>
  <c r="D348" i="8"/>
  <c r="F348" i="8"/>
  <c r="H348" i="8"/>
  <c r="J348" i="8"/>
  <c r="L348" i="8"/>
  <c r="N348" i="8"/>
  <c r="B349" i="8"/>
  <c r="D349" i="8"/>
  <c r="F349" i="8"/>
  <c r="H349" i="8"/>
  <c r="J349" i="8"/>
  <c r="L349" i="8"/>
  <c r="N349" i="8"/>
  <c r="B350" i="8"/>
  <c r="D350" i="8"/>
  <c r="F350" i="8"/>
  <c r="H350" i="8"/>
  <c r="J350" i="8"/>
  <c r="L350" i="8"/>
  <c r="N350" i="8"/>
  <c r="B351" i="8"/>
  <c r="D351" i="8"/>
  <c r="F351" i="8"/>
  <c r="H351" i="8"/>
  <c r="J351" i="8"/>
  <c r="L351" i="8"/>
  <c r="N351" i="8"/>
  <c r="B352" i="8"/>
  <c r="D352" i="8"/>
  <c r="F352" i="8"/>
  <c r="H352" i="8"/>
  <c r="J352" i="8"/>
  <c r="L352" i="8"/>
  <c r="N352" i="8"/>
  <c r="B353" i="8"/>
  <c r="D353" i="8"/>
  <c r="F353" i="8"/>
  <c r="H353" i="8"/>
  <c r="J353" i="8"/>
  <c r="L353" i="8"/>
  <c r="N353" i="8"/>
  <c r="B354" i="8"/>
  <c r="D354" i="8"/>
  <c r="F354" i="8"/>
  <c r="H354" i="8"/>
  <c r="J354" i="8"/>
  <c r="L354" i="8"/>
  <c r="N354" i="8"/>
  <c r="B355" i="8"/>
  <c r="D355" i="8"/>
  <c r="F355" i="8"/>
  <c r="H355" i="8"/>
  <c r="J355" i="8"/>
  <c r="L355" i="8"/>
  <c r="N355" i="8"/>
  <c r="B356" i="8"/>
  <c r="D356" i="8"/>
  <c r="F356" i="8"/>
  <c r="H356" i="8"/>
  <c r="J356" i="8"/>
  <c r="L356" i="8"/>
  <c r="N356" i="8"/>
  <c r="B357" i="8"/>
  <c r="D357" i="8"/>
  <c r="F357" i="8"/>
  <c r="H357" i="8"/>
  <c r="J357" i="8"/>
  <c r="L357" i="8"/>
  <c r="N357" i="8"/>
  <c r="B358" i="8"/>
  <c r="D358" i="8"/>
  <c r="F358" i="8"/>
  <c r="H358" i="8"/>
  <c r="J358" i="8"/>
  <c r="L358" i="8"/>
  <c r="N358" i="8"/>
  <c r="B359" i="8"/>
  <c r="D359" i="8"/>
  <c r="F359" i="8"/>
  <c r="H359" i="8"/>
  <c r="J359" i="8"/>
  <c r="L359" i="8"/>
  <c r="N359" i="8"/>
  <c r="B360" i="8"/>
  <c r="D360" i="8"/>
  <c r="F360" i="8"/>
  <c r="H360" i="8"/>
  <c r="J360" i="8"/>
  <c r="L360" i="8"/>
  <c r="N360" i="8"/>
  <c r="B361" i="8"/>
  <c r="D361" i="8"/>
  <c r="F361" i="8"/>
  <c r="H361" i="8"/>
  <c r="J361" i="8"/>
  <c r="L361" i="8"/>
  <c r="N361" i="8"/>
  <c r="B362" i="8"/>
  <c r="D362" i="8"/>
  <c r="F362" i="8"/>
  <c r="H362" i="8"/>
  <c r="J362" i="8"/>
  <c r="L362" i="8"/>
  <c r="N362" i="8"/>
  <c r="B363" i="8"/>
  <c r="D363" i="8"/>
  <c r="F363" i="8"/>
  <c r="H363" i="8"/>
  <c r="J363" i="8"/>
  <c r="L363" i="8"/>
  <c r="N363" i="8"/>
  <c r="B364" i="8"/>
  <c r="D364" i="8"/>
  <c r="F364" i="8"/>
  <c r="H364" i="8"/>
  <c r="J364" i="8"/>
  <c r="L364" i="8"/>
  <c r="N364" i="8"/>
  <c r="B365" i="8"/>
  <c r="D365" i="8"/>
  <c r="F365" i="8"/>
  <c r="H365" i="8"/>
  <c r="J365" i="8"/>
  <c r="L365" i="8"/>
  <c r="N365" i="8"/>
  <c r="B366" i="8"/>
  <c r="D366" i="8"/>
  <c r="F366" i="8"/>
  <c r="H366" i="8"/>
  <c r="J366" i="8"/>
  <c r="L366" i="8"/>
  <c r="N366" i="8"/>
  <c r="B367" i="8"/>
  <c r="D367" i="8"/>
  <c r="F367" i="8"/>
  <c r="H367" i="8"/>
  <c r="J367" i="8"/>
  <c r="L367" i="8"/>
  <c r="N367" i="8"/>
  <c r="B368" i="8"/>
  <c r="D368" i="8"/>
  <c r="F368" i="8"/>
  <c r="H368" i="8"/>
  <c r="J368" i="8"/>
  <c r="L368" i="8"/>
  <c r="N368" i="8"/>
  <c r="B369" i="8"/>
  <c r="D369" i="8"/>
  <c r="F369" i="8"/>
  <c r="H369" i="8"/>
  <c r="J369" i="8"/>
  <c r="L369" i="8"/>
  <c r="N369" i="8"/>
  <c r="B370" i="8"/>
  <c r="D370" i="8"/>
  <c r="F370" i="8"/>
  <c r="H370" i="8"/>
  <c r="J370" i="8"/>
  <c r="L370" i="8"/>
  <c r="N370" i="8"/>
  <c r="B371" i="8"/>
  <c r="D371" i="8"/>
  <c r="F371" i="8"/>
  <c r="H371" i="8"/>
  <c r="J371" i="8"/>
  <c r="L371" i="8"/>
  <c r="N371" i="8"/>
  <c r="B372" i="8"/>
  <c r="D372" i="8"/>
  <c r="F372" i="8"/>
  <c r="H372" i="8"/>
  <c r="J372" i="8"/>
  <c r="L372" i="8"/>
  <c r="N372" i="8"/>
  <c r="B373" i="8"/>
  <c r="D373" i="8"/>
  <c r="F373" i="8"/>
  <c r="H373" i="8"/>
  <c r="J373" i="8"/>
  <c r="L373" i="8"/>
  <c r="N373" i="8"/>
  <c r="B374" i="8"/>
  <c r="D374" i="8"/>
  <c r="F374" i="8"/>
  <c r="H374" i="8"/>
  <c r="J374" i="8"/>
  <c r="L374" i="8"/>
  <c r="N374" i="8"/>
  <c r="B375" i="8"/>
  <c r="D375" i="8"/>
  <c r="F375" i="8"/>
  <c r="H375" i="8"/>
  <c r="J375" i="8"/>
  <c r="L375" i="8"/>
  <c r="N375" i="8"/>
  <c r="B376" i="8"/>
  <c r="D376" i="8"/>
  <c r="F376" i="8"/>
  <c r="H376" i="8"/>
  <c r="J376" i="8"/>
  <c r="L376" i="8"/>
  <c r="N376" i="8"/>
  <c r="B377" i="8"/>
  <c r="D377" i="8"/>
  <c r="F377" i="8"/>
  <c r="H377" i="8"/>
  <c r="J377" i="8"/>
  <c r="L377" i="8"/>
  <c r="N377" i="8"/>
  <c r="B378" i="8"/>
  <c r="D378" i="8"/>
  <c r="F378" i="8"/>
  <c r="H378" i="8"/>
  <c r="J378" i="8"/>
  <c r="L378" i="8"/>
  <c r="N378" i="8"/>
  <c r="B379" i="8"/>
  <c r="D379" i="8"/>
  <c r="F379" i="8"/>
  <c r="H379" i="8"/>
  <c r="J379" i="8"/>
  <c r="L379" i="8"/>
  <c r="N379" i="8"/>
  <c r="B380" i="8"/>
  <c r="D380" i="8"/>
  <c r="F380" i="8"/>
  <c r="H380" i="8"/>
  <c r="J380" i="8"/>
  <c r="L380" i="8"/>
  <c r="N380" i="8"/>
  <c r="B381" i="8"/>
  <c r="D381" i="8"/>
  <c r="F381" i="8"/>
  <c r="H381" i="8"/>
  <c r="J381" i="8"/>
  <c r="L381" i="8"/>
  <c r="N381" i="8"/>
  <c r="B382" i="8"/>
  <c r="D382" i="8"/>
  <c r="F382" i="8"/>
  <c r="H382" i="8"/>
  <c r="J382" i="8"/>
  <c r="L382" i="8"/>
  <c r="N382" i="8"/>
  <c r="B383" i="8"/>
  <c r="D383" i="8"/>
  <c r="F383" i="8"/>
  <c r="H383" i="8"/>
  <c r="J383" i="8"/>
  <c r="L383" i="8"/>
  <c r="N383" i="8"/>
  <c r="B384" i="8"/>
  <c r="D384" i="8"/>
  <c r="F384" i="8"/>
  <c r="H384" i="8"/>
  <c r="J384" i="8"/>
  <c r="L384" i="8"/>
  <c r="N384" i="8"/>
  <c r="B385" i="8"/>
  <c r="D385" i="8"/>
  <c r="F385" i="8"/>
  <c r="H385" i="8"/>
  <c r="J385" i="8"/>
  <c r="L385" i="8"/>
  <c r="N385" i="8"/>
  <c r="B386" i="8"/>
  <c r="D386" i="8"/>
  <c r="F386" i="8"/>
  <c r="H386" i="8"/>
  <c r="J386" i="8"/>
  <c r="L386" i="8"/>
  <c r="N386" i="8"/>
  <c r="B387" i="8"/>
  <c r="D387" i="8"/>
  <c r="F387" i="8"/>
  <c r="H387" i="8"/>
  <c r="J387" i="8"/>
  <c r="L387" i="8"/>
  <c r="N387" i="8"/>
  <c r="B388" i="8"/>
  <c r="D388" i="8"/>
  <c r="F388" i="8"/>
  <c r="H388" i="8"/>
  <c r="J388" i="8"/>
  <c r="L388" i="8"/>
  <c r="N388" i="8"/>
  <c r="B389" i="8"/>
  <c r="D389" i="8"/>
  <c r="F389" i="8"/>
  <c r="H389" i="8"/>
  <c r="J389" i="8"/>
  <c r="L389" i="8"/>
  <c r="N389" i="8"/>
  <c r="B390" i="8"/>
  <c r="D390" i="8"/>
  <c r="F390" i="8"/>
  <c r="H390" i="8"/>
  <c r="J390" i="8"/>
  <c r="L390" i="8"/>
  <c r="N390" i="8"/>
  <c r="B391" i="8"/>
  <c r="D391" i="8"/>
  <c r="F391" i="8"/>
  <c r="H391" i="8"/>
  <c r="J391" i="8"/>
  <c r="L391" i="8"/>
  <c r="N391" i="8"/>
  <c r="B392" i="8"/>
  <c r="D392" i="8"/>
  <c r="F392" i="8"/>
  <c r="H392" i="8"/>
  <c r="J392" i="8"/>
  <c r="L392" i="8"/>
  <c r="N392" i="8"/>
  <c r="B393" i="8"/>
  <c r="D393" i="8"/>
  <c r="F393" i="8"/>
  <c r="H393" i="8"/>
  <c r="J393" i="8"/>
  <c r="L393" i="8"/>
  <c r="N393" i="8"/>
  <c r="B394" i="8"/>
  <c r="D394" i="8"/>
  <c r="F394" i="8"/>
  <c r="H394" i="8"/>
  <c r="J394" i="8"/>
  <c r="L394" i="8"/>
  <c r="N394" i="8"/>
  <c r="B395" i="8"/>
  <c r="D395" i="8"/>
  <c r="F395" i="8"/>
  <c r="H395" i="8"/>
  <c r="J395" i="8"/>
  <c r="L395" i="8"/>
  <c r="N395" i="8"/>
  <c r="B396" i="8"/>
  <c r="D396" i="8"/>
  <c r="F396" i="8"/>
  <c r="H396" i="8"/>
  <c r="J396" i="8"/>
  <c r="L396" i="8"/>
  <c r="N396" i="8"/>
  <c r="B397" i="8"/>
  <c r="D397" i="8"/>
  <c r="F397" i="8"/>
  <c r="H397" i="8"/>
  <c r="J397" i="8"/>
  <c r="L397" i="8"/>
  <c r="N397" i="8"/>
  <c r="B398" i="8"/>
  <c r="D398" i="8"/>
  <c r="F398" i="8"/>
  <c r="H398" i="8"/>
  <c r="J398" i="8"/>
  <c r="L398" i="8"/>
  <c r="N398" i="8"/>
  <c r="B399" i="8"/>
  <c r="D399" i="8"/>
  <c r="F399" i="8"/>
  <c r="H399" i="8"/>
  <c r="J399" i="8"/>
  <c r="L399" i="8"/>
  <c r="N399" i="8"/>
  <c r="B400" i="8"/>
  <c r="D400" i="8"/>
  <c r="F400" i="8"/>
  <c r="H400" i="8"/>
  <c r="J400" i="8"/>
  <c r="L400" i="8"/>
  <c r="N400" i="8"/>
  <c r="B401" i="8"/>
  <c r="D401" i="8"/>
  <c r="F401" i="8"/>
  <c r="H401" i="8"/>
  <c r="J401" i="8"/>
  <c r="L401" i="8"/>
  <c r="N401" i="8"/>
  <c r="B402" i="8"/>
  <c r="D402" i="8"/>
  <c r="F402" i="8"/>
  <c r="H402" i="8"/>
  <c r="J402" i="8"/>
  <c r="L402" i="8"/>
  <c r="N402" i="8"/>
  <c r="B403" i="8"/>
  <c r="D403" i="8"/>
  <c r="F403" i="8"/>
  <c r="H403" i="8"/>
  <c r="J403" i="8"/>
  <c r="L403" i="8"/>
  <c r="N403" i="8"/>
  <c r="B404" i="8"/>
  <c r="D404" i="8"/>
  <c r="F404" i="8"/>
  <c r="H404" i="8"/>
  <c r="J404" i="8"/>
  <c r="L404" i="8"/>
  <c r="N404" i="8"/>
  <c r="B405" i="8"/>
  <c r="D405" i="8"/>
  <c r="F405" i="8"/>
  <c r="H405" i="8"/>
  <c r="J405" i="8"/>
  <c r="L405" i="8"/>
  <c r="N405" i="8"/>
  <c r="B406" i="8"/>
  <c r="D406" i="8"/>
  <c r="F406" i="8"/>
  <c r="H406" i="8"/>
  <c r="J406" i="8"/>
  <c r="L406" i="8"/>
  <c r="N406" i="8"/>
  <c r="B407" i="8"/>
  <c r="D407" i="8"/>
  <c r="F407" i="8"/>
  <c r="H407" i="8"/>
  <c r="J407" i="8"/>
  <c r="L407" i="8"/>
  <c r="N407" i="8"/>
  <c r="B408" i="8"/>
  <c r="D408" i="8"/>
  <c r="F408" i="8"/>
  <c r="H408" i="8"/>
  <c r="J408" i="8"/>
  <c r="L408" i="8"/>
  <c r="N408" i="8"/>
  <c r="B409" i="8"/>
  <c r="D409" i="8"/>
  <c r="F409" i="8"/>
  <c r="H409" i="8"/>
  <c r="J409" i="8"/>
  <c r="L409" i="8"/>
  <c r="N409" i="8"/>
  <c r="B410" i="8"/>
  <c r="D410" i="8"/>
  <c r="F410" i="8"/>
  <c r="H410" i="8"/>
  <c r="J410" i="8"/>
  <c r="L410" i="8"/>
  <c r="N410" i="8"/>
  <c r="B411" i="8"/>
  <c r="D411" i="8"/>
  <c r="F411" i="8"/>
  <c r="H411" i="8"/>
  <c r="J411" i="8"/>
  <c r="L411" i="8"/>
  <c r="N411" i="8"/>
  <c r="B412" i="8"/>
  <c r="D412" i="8"/>
  <c r="F412" i="8"/>
  <c r="H412" i="8"/>
  <c r="J412" i="8"/>
  <c r="L412" i="8"/>
  <c r="N412" i="8"/>
  <c r="B413" i="8"/>
  <c r="D413" i="8"/>
  <c r="F413" i="8"/>
  <c r="H413" i="8"/>
  <c r="J413" i="8"/>
  <c r="L413" i="8"/>
  <c r="N413" i="8"/>
  <c r="B414" i="8"/>
  <c r="D414" i="8"/>
  <c r="F414" i="8"/>
  <c r="H414" i="8"/>
  <c r="J414" i="8"/>
  <c r="L414" i="8"/>
  <c r="N414" i="8"/>
  <c r="B415" i="8"/>
  <c r="D415" i="8"/>
  <c r="F415" i="8"/>
  <c r="H415" i="8"/>
  <c r="J415" i="8"/>
  <c r="L415" i="8"/>
  <c r="N415" i="8"/>
  <c r="B416" i="8"/>
  <c r="D416" i="8"/>
  <c r="F416" i="8"/>
  <c r="H416" i="8"/>
  <c r="J416" i="8"/>
  <c r="L416" i="8"/>
  <c r="N416" i="8"/>
  <c r="B417" i="8"/>
  <c r="D417" i="8"/>
  <c r="F417" i="8"/>
  <c r="H417" i="8"/>
  <c r="J417" i="8"/>
  <c r="L417" i="8"/>
  <c r="N417" i="8"/>
  <c r="B418" i="8"/>
  <c r="D418" i="8"/>
  <c r="F418" i="8"/>
  <c r="H418" i="8"/>
  <c r="J418" i="8"/>
  <c r="L418" i="8"/>
  <c r="N418" i="8"/>
  <c r="B419" i="8"/>
  <c r="D419" i="8"/>
  <c r="F419" i="8"/>
  <c r="H419" i="8"/>
  <c r="J419" i="8"/>
  <c r="L419" i="8"/>
  <c r="N419" i="8"/>
  <c r="B420" i="8"/>
  <c r="D420" i="8"/>
  <c r="F420" i="8"/>
  <c r="H420" i="8"/>
  <c r="J420" i="8"/>
  <c r="L420" i="8"/>
  <c r="N420" i="8"/>
  <c r="B421" i="8"/>
  <c r="D421" i="8"/>
  <c r="F421" i="8"/>
  <c r="H421" i="8"/>
  <c r="J421" i="8"/>
  <c r="L421" i="8"/>
  <c r="N421" i="8"/>
  <c r="B422" i="8"/>
  <c r="D422" i="8"/>
  <c r="F422" i="8"/>
  <c r="H422" i="8"/>
  <c r="J422" i="8"/>
  <c r="L422" i="8"/>
  <c r="N422" i="8"/>
  <c r="B423" i="8"/>
  <c r="D423" i="8"/>
  <c r="F423" i="8"/>
  <c r="H423" i="8"/>
  <c r="J423" i="8"/>
  <c r="L423" i="8"/>
  <c r="N423" i="8"/>
  <c r="B424" i="8"/>
  <c r="D424" i="8"/>
  <c r="F424" i="8"/>
  <c r="H424" i="8"/>
  <c r="J424" i="8"/>
  <c r="L424" i="8"/>
  <c r="N424" i="8"/>
  <c r="B425" i="8"/>
  <c r="D425" i="8"/>
  <c r="F425" i="8"/>
  <c r="H425" i="8"/>
  <c r="J425" i="8"/>
  <c r="L425" i="8"/>
  <c r="N425" i="8"/>
  <c r="B426" i="8"/>
  <c r="D426" i="8"/>
  <c r="F426" i="8"/>
  <c r="H426" i="8"/>
  <c r="J426" i="8"/>
  <c r="L426" i="8"/>
  <c r="N426" i="8"/>
  <c r="B427" i="8"/>
  <c r="D427" i="8"/>
  <c r="F427" i="8"/>
  <c r="H427" i="8"/>
  <c r="J427" i="8"/>
  <c r="L427" i="8"/>
  <c r="N427" i="8"/>
  <c r="B428" i="8"/>
  <c r="D428" i="8"/>
  <c r="F428" i="8"/>
  <c r="H428" i="8"/>
  <c r="J428" i="8"/>
  <c r="L428" i="8"/>
  <c r="N428" i="8"/>
  <c r="B429" i="8"/>
  <c r="D429" i="8"/>
  <c r="F429" i="8"/>
  <c r="H429" i="8"/>
  <c r="J429" i="8"/>
  <c r="L429" i="8"/>
  <c r="N429" i="8"/>
  <c r="B430" i="8"/>
  <c r="D430" i="8"/>
  <c r="F430" i="8"/>
  <c r="H430" i="8"/>
  <c r="J430" i="8"/>
  <c r="L430" i="8"/>
  <c r="N430" i="8"/>
  <c r="B431" i="8"/>
  <c r="D431" i="8"/>
  <c r="F431" i="8"/>
  <c r="H431" i="8"/>
  <c r="J431" i="8"/>
  <c r="L431" i="8"/>
  <c r="N431" i="8"/>
  <c r="B432" i="8"/>
  <c r="D432" i="8"/>
  <c r="F432" i="8"/>
  <c r="H432" i="8"/>
  <c r="J432" i="8"/>
  <c r="L432" i="8"/>
  <c r="N432" i="8"/>
  <c r="B433" i="8"/>
  <c r="D433" i="8"/>
  <c r="F433" i="8"/>
  <c r="H433" i="8"/>
  <c r="J433" i="8"/>
  <c r="L433" i="8"/>
  <c r="N433" i="8"/>
  <c r="B434" i="8"/>
  <c r="D434" i="8"/>
  <c r="F434" i="8"/>
  <c r="H434" i="8"/>
  <c r="J434" i="8"/>
  <c r="L434" i="8"/>
  <c r="N434" i="8"/>
  <c r="B435" i="8"/>
  <c r="D435" i="8"/>
  <c r="F435" i="8"/>
  <c r="H435" i="8"/>
  <c r="J435" i="8"/>
  <c r="L435" i="8"/>
  <c r="N435" i="8"/>
  <c r="B436" i="8"/>
  <c r="D436" i="8"/>
  <c r="F436" i="8"/>
  <c r="H436" i="8"/>
  <c r="J436" i="8"/>
  <c r="L436" i="8"/>
  <c r="N436" i="8"/>
  <c r="B437" i="8"/>
  <c r="D437" i="8"/>
  <c r="F437" i="8"/>
  <c r="H437" i="8"/>
  <c r="J437" i="8"/>
  <c r="L437" i="8"/>
  <c r="N437" i="8"/>
  <c r="B438" i="8"/>
  <c r="D438" i="8"/>
  <c r="F438" i="8"/>
  <c r="H438" i="8"/>
  <c r="J438" i="8"/>
  <c r="L438" i="8"/>
  <c r="N438" i="8"/>
  <c r="B439" i="8"/>
  <c r="D439" i="8"/>
  <c r="F439" i="8"/>
  <c r="H439" i="8"/>
  <c r="J439" i="8"/>
  <c r="L439" i="8"/>
  <c r="N439" i="8"/>
  <c r="B440" i="8"/>
  <c r="D440" i="8"/>
  <c r="F440" i="8"/>
  <c r="H440" i="8"/>
  <c r="J440" i="8"/>
  <c r="L440" i="8"/>
  <c r="N440" i="8"/>
  <c r="B441" i="8"/>
  <c r="D441" i="8"/>
  <c r="F441" i="8"/>
  <c r="H441" i="8"/>
  <c r="J441" i="8"/>
  <c r="L441" i="8"/>
  <c r="N441" i="8"/>
  <c r="B442" i="8"/>
  <c r="D442" i="8"/>
  <c r="F442" i="8"/>
  <c r="H442" i="8"/>
  <c r="J442" i="8"/>
  <c r="L442" i="8"/>
  <c r="N442" i="8"/>
  <c r="B443" i="8"/>
  <c r="D443" i="8"/>
  <c r="F443" i="8"/>
  <c r="H443" i="8"/>
  <c r="J443" i="8"/>
  <c r="L443" i="8"/>
  <c r="N443" i="8"/>
  <c r="B444" i="8"/>
  <c r="D444" i="8"/>
  <c r="F444" i="8"/>
  <c r="H444" i="8"/>
  <c r="J444" i="8"/>
  <c r="L444" i="8"/>
  <c r="N444" i="8"/>
  <c r="B445" i="8"/>
  <c r="D445" i="8"/>
  <c r="F445" i="8"/>
  <c r="H445" i="8"/>
  <c r="J445" i="8"/>
  <c r="L445" i="8"/>
  <c r="N445" i="8"/>
  <c r="B446" i="8"/>
  <c r="D446" i="8"/>
  <c r="F446" i="8"/>
  <c r="H446" i="8"/>
  <c r="J446" i="8"/>
  <c r="L446" i="8"/>
  <c r="N446" i="8"/>
  <c r="B447" i="8"/>
  <c r="D447" i="8"/>
  <c r="F447" i="8"/>
  <c r="H447" i="8"/>
  <c r="J447" i="8"/>
  <c r="L447" i="8"/>
  <c r="N447" i="8"/>
  <c r="B448" i="8"/>
  <c r="D448" i="8"/>
  <c r="F448" i="8"/>
  <c r="H448" i="8"/>
  <c r="J448" i="8"/>
  <c r="L448" i="8"/>
  <c r="N448" i="8"/>
  <c r="B449" i="8"/>
  <c r="D449" i="8"/>
  <c r="F449" i="8"/>
  <c r="H449" i="8"/>
  <c r="J449" i="8"/>
  <c r="L449" i="8"/>
  <c r="N449" i="8"/>
  <c r="B450" i="8"/>
  <c r="D450" i="8"/>
  <c r="F450" i="8"/>
  <c r="H450" i="8"/>
  <c r="J450" i="8"/>
  <c r="L450" i="8"/>
  <c r="N450" i="8"/>
  <c r="B451" i="8"/>
  <c r="D451" i="8"/>
  <c r="F451" i="8"/>
  <c r="H451" i="8"/>
  <c r="J451" i="8"/>
  <c r="L451" i="8"/>
  <c r="N451" i="8"/>
  <c r="B452" i="8"/>
  <c r="D452" i="8"/>
  <c r="F452" i="8"/>
  <c r="H452" i="8"/>
  <c r="J452" i="8"/>
  <c r="L452" i="8"/>
  <c r="N452" i="8"/>
  <c r="B453" i="8"/>
  <c r="D453" i="8"/>
  <c r="F453" i="8"/>
  <c r="H453" i="8"/>
  <c r="J453" i="8"/>
  <c r="L453" i="8"/>
  <c r="N453" i="8"/>
  <c r="B454" i="8"/>
  <c r="D454" i="8"/>
  <c r="F454" i="8"/>
  <c r="H454" i="8"/>
  <c r="J454" i="8"/>
  <c r="L454" i="8"/>
  <c r="N454" i="8"/>
  <c r="B455" i="8"/>
  <c r="D455" i="8"/>
  <c r="F455" i="8"/>
  <c r="H455" i="8"/>
  <c r="J455" i="8"/>
  <c r="L455" i="8"/>
  <c r="N455" i="8"/>
  <c r="B456" i="8"/>
  <c r="D456" i="8"/>
  <c r="F456" i="8"/>
  <c r="H456" i="8"/>
  <c r="J456" i="8"/>
  <c r="L456" i="8"/>
  <c r="N456" i="8"/>
  <c r="B457" i="8"/>
  <c r="D457" i="8"/>
  <c r="F457" i="8"/>
  <c r="H457" i="8"/>
  <c r="J457" i="8"/>
  <c r="L457" i="8"/>
  <c r="N457" i="8"/>
  <c r="B458" i="8"/>
  <c r="D458" i="8"/>
  <c r="F458" i="8"/>
  <c r="H458" i="8"/>
  <c r="J458" i="8"/>
  <c r="L458" i="8"/>
  <c r="N458" i="8"/>
  <c r="B459" i="8"/>
  <c r="D459" i="8"/>
  <c r="F459" i="8"/>
  <c r="H459" i="8"/>
  <c r="J459" i="8"/>
  <c r="L459" i="8"/>
  <c r="N459" i="8"/>
  <c r="B460" i="8"/>
  <c r="D460" i="8"/>
  <c r="F460" i="8"/>
  <c r="H460" i="8"/>
  <c r="J460" i="8"/>
  <c r="L460" i="8"/>
  <c r="N460" i="8"/>
  <c r="B461" i="8"/>
  <c r="D461" i="8"/>
  <c r="F461" i="8"/>
  <c r="H461" i="8"/>
  <c r="J461" i="8"/>
  <c r="L461" i="8"/>
  <c r="N461" i="8"/>
  <c r="B462" i="8"/>
  <c r="D462" i="8"/>
  <c r="F462" i="8"/>
  <c r="H462" i="8"/>
  <c r="J462" i="8"/>
  <c r="L462" i="8"/>
  <c r="N462" i="8"/>
  <c r="B463" i="8"/>
  <c r="D463" i="8"/>
  <c r="F463" i="8"/>
  <c r="H463" i="8"/>
  <c r="J463" i="8"/>
  <c r="L463" i="8"/>
  <c r="N463" i="8"/>
  <c r="B464" i="8"/>
  <c r="D464" i="8"/>
  <c r="F464" i="8"/>
  <c r="H464" i="8"/>
  <c r="J464" i="8"/>
  <c r="L464" i="8"/>
  <c r="N464" i="8"/>
  <c r="B465" i="8"/>
  <c r="D465" i="8"/>
  <c r="F465" i="8"/>
  <c r="H465" i="8"/>
  <c r="J465" i="8"/>
  <c r="L465" i="8"/>
  <c r="N465" i="8"/>
  <c r="B466" i="8"/>
  <c r="D466" i="8"/>
  <c r="F466" i="8"/>
  <c r="H466" i="8"/>
  <c r="J466" i="8"/>
  <c r="L466" i="8"/>
  <c r="N466" i="8"/>
  <c r="B467" i="8"/>
  <c r="D467" i="8"/>
  <c r="F467" i="8"/>
  <c r="H467" i="8"/>
  <c r="J467" i="8"/>
  <c r="L467" i="8"/>
  <c r="N467" i="8"/>
  <c r="B468" i="8"/>
  <c r="D468" i="8"/>
  <c r="F468" i="8"/>
  <c r="H468" i="8"/>
  <c r="J468" i="8"/>
  <c r="L468" i="8"/>
  <c r="N468" i="8"/>
  <c r="B469" i="8"/>
  <c r="D469" i="8"/>
  <c r="F469" i="8"/>
  <c r="H469" i="8"/>
  <c r="J469" i="8"/>
  <c r="L469" i="8"/>
  <c r="N469" i="8"/>
  <c r="B470" i="8"/>
  <c r="D470" i="8"/>
  <c r="F470" i="8"/>
  <c r="H470" i="8"/>
  <c r="J470" i="8"/>
  <c r="L470" i="8"/>
  <c r="N470" i="8"/>
  <c r="B471" i="8"/>
  <c r="D471" i="8"/>
  <c r="F471" i="8"/>
  <c r="H471" i="8"/>
  <c r="J471" i="8"/>
  <c r="L471" i="8"/>
  <c r="N471" i="8"/>
  <c r="B472" i="8"/>
  <c r="D472" i="8"/>
  <c r="F472" i="8"/>
  <c r="H472" i="8"/>
  <c r="J472" i="8"/>
  <c r="L472" i="8"/>
  <c r="N472" i="8"/>
  <c r="B473" i="8"/>
  <c r="D473" i="8"/>
  <c r="F473" i="8"/>
  <c r="H473" i="8"/>
  <c r="J473" i="8"/>
  <c r="L473" i="8"/>
  <c r="N473" i="8"/>
  <c r="B474" i="8"/>
  <c r="D474" i="8"/>
  <c r="F474" i="8"/>
  <c r="H474" i="8"/>
  <c r="J474" i="8"/>
  <c r="L474" i="8"/>
  <c r="N474" i="8"/>
  <c r="B475" i="8"/>
  <c r="D475" i="8"/>
  <c r="F475" i="8"/>
  <c r="H475" i="8"/>
  <c r="J475" i="8"/>
  <c r="L475" i="8"/>
  <c r="N475" i="8"/>
  <c r="B476" i="8"/>
  <c r="D476" i="8"/>
  <c r="F476" i="8"/>
  <c r="H476" i="8"/>
  <c r="J476" i="8"/>
  <c r="L476" i="8"/>
  <c r="N476" i="8"/>
  <c r="B477" i="8"/>
  <c r="D477" i="8"/>
  <c r="F477" i="8"/>
  <c r="H477" i="8"/>
  <c r="J477" i="8"/>
  <c r="L477" i="8"/>
  <c r="N477" i="8"/>
  <c r="B478" i="8"/>
  <c r="D478" i="8"/>
  <c r="F478" i="8"/>
  <c r="H478" i="8"/>
  <c r="J478" i="8"/>
  <c r="L478" i="8"/>
  <c r="N478" i="8"/>
  <c r="B479" i="8"/>
  <c r="D479" i="8"/>
  <c r="F479" i="8"/>
  <c r="H479" i="8"/>
  <c r="J479" i="8"/>
  <c r="L479" i="8"/>
  <c r="N479" i="8"/>
  <c r="B480" i="8"/>
  <c r="D480" i="8"/>
  <c r="F480" i="8"/>
  <c r="H480" i="8"/>
  <c r="J480" i="8"/>
  <c r="L480" i="8"/>
  <c r="N480" i="8"/>
  <c r="B481" i="8"/>
  <c r="D481" i="8"/>
  <c r="F481" i="8"/>
  <c r="H481" i="8"/>
  <c r="J481" i="8"/>
  <c r="L481" i="8"/>
  <c r="N481" i="8"/>
  <c r="B482" i="8"/>
  <c r="D482" i="8"/>
  <c r="F482" i="8"/>
  <c r="H482" i="8"/>
  <c r="J482" i="8"/>
  <c r="L482" i="8"/>
  <c r="N482" i="8"/>
  <c r="B483" i="8"/>
  <c r="D483" i="8"/>
  <c r="F483" i="8"/>
  <c r="H483" i="8"/>
  <c r="J483" i="8"/>
  <c r="L483" i="8"/>
  <c r="N483" i="8"/>
  <c r="B484" i="8"/>
  <c r="D484" i="8"/>
  <c r="F484" i="8"/>
  <c r="H484" i="8"/>
  <c r="J484" i="8"/>
  <c r="L484" i="8"/>
  <c r="N484" i="8"/>
  <c r="B485" i="8"/>
  <c r="D485" i="8"/>
  <c r="F485" i="8"/>
  <c r="H485" i="8"/>
  <c r="J485" i="8"/>
  <c r="L485" i="8"/>
  <c r="N485" i="8"/>
  <c r="B486" i="8"/>
  <c r="D486" i="8"/>
  <c r="F486" i="8"/>
  <c r="H486" i="8"/>
  <c r="J486" i="8"/>
  <c r="L486" i="8"/>
  <c r="N486" i="8"/>
  <c r="B487" i="8"/>
  <c r="D487" i="8"/>
  <c r="F487" i="8"/>
  <c r="H487" i="8"/>
  <c r="J487" i="8"/>
  <c r="L487" i="8"/>
  <c r="N487" i="8"/>
  <c r="B488" i="8"/>
  <c r="D488" i="8"/>
  <c r="F488" i="8"/>
  <c r="H488" i="8"/>
  <c r="J488" i="8"/>
  <c r="L488" i="8"/>
  <c r="N488" i="8"/>
  <c r="B489" i="8"/>
  <c r="D489" i="8"/>
  <c r="F489" i="8"/>
  <c r="H489" i="8"/>
  <c r="J489" i="8"/>
  <c r="L489" i="8"/>
  <c r="N489" i="8"/>
  <c r="B490" i="8"/>
  <c r="D490" i="8"/>
  <c r="F490" i="8"/>
  <c r="H490" i="8"/>
  <c r="J490" i="8"/>
  <c r="L490" i="8"/>
  <c r="N490" i="8"/>
  <c r="B491" i="8"/>
  <c r="D491" i="8"/>
  <c r="F491" i="8"/>
  <c r="H491" i="8"/>
  <c r="J491" i="8"/>
  <c r="L491" i="8"/>
  <c r="N491" i="8"/>
  <c r="B492" i="8"/>
  <c r="D492" i="8"/>
  <c r="F492" i="8"/>
  <c r="H492" i="8"/>
  <c r="J492" i="8"/>
  <c r="L492" i="8"/>
  <c r="N492" i="8"/>
  <c r="B493" i="8"/>
  <c r="D493" i="8"/>
  <c r="F493" i="8"/>
  <c r="H493" i="8"/>
  <c r="J493" i="8"/>
  <c r="L493" i="8"/>
  <c r="N493" i="8"/>
  <c r="B494" i="8"/>
  <c r="D494" i="8"/>
  <c r="F494" i="8"/>
  <c r="H494" i="8"/>
  <c r="J494" i="8"/>
  <c r="L494" i="8"/>
  <c r="N494" i="8"/>
  <c r="B495" i="8"/>
  <c r="D495" i="8"/>
  <c r="F495" i="8"/>
  <c r="H495" i="8"/>
  <c r="J495" i="8"/>
  <c r="L495" i="8"/>
  <c r="N495" i="8"/>
  <c r="B496" i="8"/>
  <c r="D496" i="8"/>
  <c r="F496" i="8"/>
  <c r="H496" i="8"/>
  <c r="J496" i="8"/>
  <c r="L496" i="8"/>
  <c r="N496" i="8"/>
  <c r="B497" i="8"/>
  <c r="D497" i="8"/>
  <c r="F497" i="8"/>
  <c r="H497" i="8"/>
  <c r="J497" i="8"/>
  <c r="L497" i="8"/>
  <c r="N497" i="8"/>
  <c r="B498" i="8"/>
  <c r="D498" i="8"/>
  <c r="F498" i="8"/>
  <c r="H498" i="8"/>
  <c r="J498" i="8"/>
  <c r="L498" i="8"/>
  <c r="N498" i="8"/>
  <c r="B499" i="8"/>
  <c r="D499" i="8"/>
  <c r="F499" i="8"/>
  <c r="H499" i="8"/>
  <c r="J499" i="8"/>
  <c r="L499" i="8"/>
  <c r="N499" i="8"/>
  <c r="B500" i="8"/>
  <c r="D500" i="8"/>
  <c r="F500" i="8"/>
  <c r="H500" i="8"/>
  <c r="J500" i="8"/>
  <c r="L500" i="8"/>
  <c r="N500" i="8"/>
  <c r="B501" i="8"/>
  <c r="D501" i="8"/>
  <c r="F501" i="8"/>
  <c r="H501" i="8"/>
  <c r="J501" i="8"/>
  <c r="L501" i="8"/>
  <c r="N501" i="8"/>
  <c r="B502" i="8"/>
  <c r="D502" i="8"/>
  <c r="F502" i="8"/>
  <c r="H502" i="8"/>
  <c r="J502" i="8"/>
  <c r="L502" i="8"/>
  <c r="N502" i="8"/>
  <c r="B503" i="8"/>
  <c r="D503" i="8"/>
  <c r="F503" i="8"/>
  <c r="H503" i="8"/>
  <c r="J503" i="8"/>
  <c r="L503" i="8"/>
  <c r="N503" i="8"/>
  <c r="B504" i="8"/>
  <c r="D504" i="8"/>
  <c r="F504" i="8"/>
  <c r="H504" i="8"/>
  <c r="J504" i="8"/>
  <c r="L504" i="8"/>
  <c r="N504" i="8"/>
  <c r="B505" i="8"/>
  <c r="D505" i="8"/>
  <c r="F505" i="8"/>
  <c r="H505" i="8"/>
  <c r="J505" i="8"/>
  <c r="L505" i="8"/>
  <c r="N505" i="8"/>
  <c r="B506" i="8"/>
  <c r="D506" i="8"/>
  <c r="F506" i="8"/>
  <c r="H506" i="8"/>
  <c r="J506" i="8"/>
  <c r="L506" i="8"/>
  <c r="N506" i="8"/>
  <c r="B507" i="8"/>
  <c r="D507" i="8"/>
  <c r="F507" i="8"/>
  <c r="H507" i="8"/>
  <c r="J507" i="8"/>
  <c r="L507" i="8"/>
  <c r="N507" i="8"/>
  <c r="B508" i="8"/>
  <c r="D508" i="8"/>
  <c r="F508" i="8"/>
  <c r="H508" i="8"/>
  <c r="J508" i="8"/>
  <c r="L508" i="8"/>
  <c r="N508" i="8"/>
  <c r="B509" i="8"/>
  <c r="D509" i="8"/>
  <c r="F509" i="8"/>
  <c r="H509" i="8"/>
  <c r="J509" i="8"/>
  <c r="L509" i="8"/>
  <c r="N509" i="8"/>
  <c r="B510" i="8"/>
  <c r="D510" i="8"/>
  <c r="F510" i="8"/>
  <c r="H510" i="8"/>
  <c r="J510" i="8"/>
  <c r="L510" i="8"/>
  <c r="N510" i="8"/>
  <c r="B511" i="8"/>
  <c r="D511" i="8"/>
  <c r="F511" i="8"/>
  <c r="H511" i="8"/>
  <c r="J511" i="8"/>
  <c r="L511" i="8"/>
  <c r="N511" i="8"/>
  <c r="B512" i="8"/>
  <c r="D512" i="8"/>
  <c r="F512" i="8"/>
  <c r="H512" i="8"/>
  <c r="J512" i="8"/>
  <c r="L512" i="8"/>
  <c r="N512" i="8"/>
  <c r="B513" i="8"/>
  <c r="D513" i="8"/>
  <c r="F513" i="8"/>
  <c r="H513" i="8"/>
  <c r="J513" i="8"/>
  <c r="L513" i="8"/>
  <c r="N513" i="8"/>
  <c r="B514" i="8"/>
  <c r="D514" i="8"/>
  <c r="F514" i="8"/>
  <c r="H514" i="8"/>
  <c r="J514" i="8"/>
  <c r="L514" i="8"/>
  <c r="N514" i="8"/>
  <c r="B515" i="8"/>
  <c r="D515" i="8"/>
  <c r="F515" i="8"/>
  <c r="H515" i="8"/>
  <c r="J515" i="8"/>
  <c r="L515" i="8"/>
  <c r="N515" i="8"/>
  <c r="B516" i="8"/>
  <c r="D516" i="8"/>
  <c r="F516" i="8"/>
  <c r="H516" i="8"/>
  <c r="J516" i="8"/>
  <c r="L516" i="8"/>
  <c r="N516" i="8"/>
  <c r="B517" i="8"/>
  <c r="D517" i="8"/>
  <c r="F517" i="8"/>
  <c r="H517" i="8"/>
  <c r="J517" i="8"/>
  <c r="L517" i="8"/>
  <c r="N517" i="8"/>
  <c r="B518" i="8"/>
  <c r="D518" i="8"/>
  <c r="F518" i="8"/>
  <c r="H518" i="8"/>
  <c r="J518" i="8"/>
  <c r="L518" i="8"/>
  <c r="N518" i="8"/>
  <c r="B519" i="8"/>
  <c r="D519" i="8"/>
  <c r="F519" i="8"/>
  <c r="H519" i="8"/>
  <c r="J519" i="8"/>
  <c r="L519" i="8"/>
  <c r="N519" i="8"/>
  <c r="B520" i="8"/>
  <c r="D520" i="8"/>
  <c r="F520" i="8"/>
  <c r="H520" i="8"/>
  <c r="J520" i="8"/>
  <c r="L520" i="8"/>
  <c r="N520" i="8"/>
  <c r="B521" i="8"/>
  <c r="D521" i="8"/>
  <c r="F521" i="8"/>
  <c r="H521" i="8"/>
  <c r="J521" i="8"/>
  <c r="L521" i="8"/>
  <c r="N521" i="8"/>
  <c r="B522" i="8"/>
  <c r="D522" i="8"/>
  <c r="F522" i="8"/>
  <c r="H522" i="8"/>
  <c r="J522" i="8"/>
  <c r="L522" i="8"/>
  <c r="N522" i="8"/>
  <c r="B523" i="8"/>
  <c r="D523" i="8"/>
  <c r="F523" i="8"/>
  <c r="H523" i="8"/>
  <c r="J523" i="8"/>
  <c r="L523" i="8"/>
  <c r="N523" i="8"/>
  <c r="B524" i="8"/>
  <c r="D524" i="8"/>
  <c r="F524" i="8"/>
  <c r="H524" i="8"/>
  <c r="J524" i="8"/>
  <c r="L524" i="8"/>
  <c r="N524" i="8"/>
  <c r="B525" i="8"/>
  <c r="D525" i="8"/>
  <c r="F525" i="8"/>
  <c r="H525" i="8"/>
  <c r="J525" i="8"/>
  <c r="L525" i="8"/>
  <c r="N525" i="8"/>
  <c r="B526" i="8"/>
  <c r="D526" i="8"/>
  <c r="F526" i="8"/>
  <c r="H526" i="8"/>
  <c r="J526" i="8"/>
  <c r="L526" i="8"/>
  <c r="N526" i="8"/>
  <c r="B527" i="8"/>
  <c r="D527" i="8"/>
  <c r="F527" i="8"/>
  <c r="H527" i="8"/>
  <c r="J527" i="8"/>
  <c r="L527" i="8"/>
  <c r="N527" i="8"/>
  <c r="B528" i="8"/>
  <c r="D528" i="8"/>
  <c r="F528" i="8"/>
  <c r="H528" i="8"/>
  <c r="J528" i="8"/>
  <c r="L528" i="8"/>
  <c r="N528" i="8"/>
  <c r="B529" i="8"/>
  <c r="D529" i="8"/>
  <c r="F529" i="8"/>
  <c r="H529" i="8"/>
  <c r="J529" i="8"/>
  <c r="L529" i="8"/>
  <c r="N529" i="8"/>
  <c r="B530" i="8"/>
  <c r="D530" i="8"/>
  <c r="F530" i="8"/>
  <c r="H530" i="8"/>
  <c r="J530" i="8"/>
  <c r="L530" i="8"/>
  <c r="N530" i="8"/>
  <c r="B531" i="8"/>
  <c r="D531" i="8"/>
  <c r="F531" i="8"/>
  <c r="H531" i="8"/>
  <c r="J531" i="8"/>
  <c r="L531" i="8"/>
  <c r="N531" i="8"/>
  <c r="B532" i="8"/>
  <c r="D532" i="8"/>
  <c r="F532" i="8"/>
  <c r="H532" i="8"/>
  <c r="J532" i="8"/>
  <c r="L532" i="8"/>
  <c r="N532" i="8"/>
  <c r="B533" i="8"/>
  <c r="D533" i="8"/>
  <c r="F533" i="8"/>
  <c r="H533" i="8"/>
  <c r="J533" i="8"/>
  <c r="L533" i="8"/>
  <c r="N533" i="8"/>
  <c r="B534" i="8"/>
  <c r="D534" i="8"/>
  <c r="F534" i="8"/>
  <c r="H534" i="8"/>
  <c r="J534" i="8"/>
  <c r="L534" i="8"/>
  <c r="N534" i="8"/>
  <c r="B535" i="8"/>
  <c r="D535" i="8"/>
  <c r="F535" i="8"/>
  <c r="H535" i="8"/>
  <c r="J535" i="8"/>
  <c r="L535" i="8"/>
  <c r="N535" i="8"/>
  <c r="B536" i="8"/>
  <c r="D536" i="8"/>
  <c r="F536" i="8"/>
  <c r="H536" i="8"/>
  <c r="J536" i="8"/>
  <c r="L536" i="8"/>
  <c r="N536" i="8"/>
  <c r="B537" i="8"/>
  <c r="D537" i="8"/>
  <c r="F537" i="8"/>
  <c r="H537" i="8"/>
  <c r="J537" i="8"/>
  <c r="L537" i="8"/>
  <c r="N537" i="8"/>
  <c r="B538" i="8"/>
  <c r="D538" i="8"/>
  <c r="F538" i="8"/>
  <c r="H538" i="8"/>
  <c r="J538" i="8"/>
  <c r="L538" i="8"/>
  <c r="N538" i="8"/>
  <c r="B539" i="8"/>
  <c r="D539" i="8"/>
  <c r="F539" i="8"/>
  <c r="H539" i="8"/>
  <c r="J539" i="8"/>
  <c r="L539" i="8"/>
  <c r="N539" i="8"/>
  <c r="B540" i="8"/>
  <c r="D540" i="8"/>
  <c r="F540" i="8"/>
  <c r="H540" i="8"/>
  <c r="J540" i="8"/>
  <c r="L540" i="8"/>
  <c r="N540" i="8"/>
  <c r="B541" i="8"/>
  <c r="D541" i="8"/>
  <c r="F541" i="8"/>
  <c r="H541" i="8"/>
  <c r="J541" i="8"/>
  <c r="L541" i="8"/>
  <c r="N541" i="8"/>
  <c r="B542" i="8"/>
  <c r="D542" i="8"/>
  <c r="F542" i="8"/>
  <c r="H542" i="8"/>
  <c r="J542" i="8"/>
  <c r="L542" i="8"/>
  <c r="N542" i="8"/>
  <c r="B543" i="8"/>
  <c r="D543" i="8"/>
  <c r="F543" i="8"/>
  <c r="H543" i="8"/>
  <c r="J543" i="8"/>
  <c r="L543" i="8"/>
  <c r="N543" i="8"/>
  <c r="B544" i="8"/>
  <c r="D544" i="8"/>
  <c r="F544" i="8"/>
  <c r="H544" i="8"/>
  <c r="J544" i="8"/>
  <c r="L544" i="8"/>
  <c r="N544" i="8"/>
  <c r="B545" i="8"/>
  <c r="D545" i="8"/>
  <c r="F545" i="8"/>
  <c r="H545" i="8"/>
  <c r="J545" i="8"/>
  <c r="L545" i="8"/>
  <c r="N545" i="8"/>
  <c r="B546" i="8"/>
  <c r="D546" i="8"/>
  <c r="F546" i="8"/>
  <c r="H546" i="8"/>
  <c r="J546" i="8"/>
  <c r="L546" i="8"/>
  <c r="N546" i="8"/>
  <c r="B547" i="8"/>
  <c r="D547" i="8"/>
  <c r="F547" i="8"/>
  <c r="H547" i="8"/>
  <c r="J547" i="8"/>
  <c r="L547" i="8"/>
  <c r="N547" i="8"/>
  <c r="B548" i="8"/>
  <c r="D548" i="8"/>
  <c r="F548" i="8"/>
  <c r="H548" i="8"/>
  <c r="J548" i="8"/>
  <c r="L548" i="8"/>
  <c r="N548" i="8"/>
  <c r="B549" i="8"/>
  <c r="D549" i="8"/>
  <c r="F549" i="8"/>
  <c r="H549" i="8"/>
  <c r="J549" i="8"/>
  <c r="L549" i="8"/>
  <c r="N549" i="8"/>
  <c r="B550" i="8"/>
  <c r="D550" i="8"/>
  <c r="F550" i="8"/>
  <c r="H550" i="8"/>
  <c r="J550" i="8"/>
  <c r="L550" i="8"/>
  <c r="N550" i="8"/>
  <c r="B551" i="8"/>
  <c r="D551" i="8"/>
  <c r="F551" i="8"/>
  <c r="H551" i="8"/>
  <c r="J551" i="8"/>
  <c r="L551" i="8"/>
  <c r="N551" i="8"/>
  <c r="B552" i="8"/>
  <c r="D552" i="8"/>
  <c r="F552" i="8"/>
  <c r="H552" i="8"/>
  <c r="J552" i="8"/>
  <c r="L552" i="8"/>
  <c r="N552" i="8"/>
  <c r="B553" i="8"/>
  <c r="D553" i="8"/>
  <c r="F553" i="8"/>
  <c r="H553" i="8"/>
  <c r="J553" i="8"/>
  <c r="L553" i="8"/>
  <c r="N553" i="8"/>
  <c r="B554" i="8"/>
  <c r="D554" i="8"/>
  <c r="F554" i="8"/>
  <c r="H554" i="8"/>
  <c r="J554" i="8"/>
  <c r="L554" i="8"/>
  <c r="N554" i="8"/>
  <c r="B555" i="8"/>
  <c r="D555" i="8"/>
  <c r="F555" i="8"/>
  <c r="H555" i="8"/>
  <c r="J555" i="8"/>
  <c r="L555" i="8"/>
  <c r="N555" i="8"/>
  <c r="B556" i="8"/>
  <c r="D556" i="8"/>
  <c r="F556" i="8"/>
  <c r="H556" i="8"/>
  <c r="J556" i="8"/>
  <c r="L556" i="8"/>
  <c r="N556" i="8"/>
  <c r="B557" i="8"/>
  <c r="D557" i="8"/>
  <c r="F557" i="8"/>
  <c r="H557" i="8"/>
  <c r="J557" i="8"/>
  <c r="L557" i="8"/>
  <c r="N557" i="8"/>
  <c r="B558" i="8"/>
  <c r="D558" i="8"/>
  <c r="F558" i="8"/>
  <c r="H558" i="8"/>
  <c r="J558" i="8"/>
  <c r="L558" i="8"/>
  <c r="N558" i="8"/>
  <c r="B559" i="8"/>
  <c r="D559" i="8"/>
  <c r="F559" i="8"/>
  <c r="H559" i="8"/>
  <c r="J559" i="8"/>
  <c r="L559" i="8"/>
  <c r="N559" i="8"/>
  <c r="B560" i="8"/>
  <c r="D560" i="8"/>
  <c r="F560" i="8"/>
  <c r="H560" i="8"/>
  <c r="J560" i="8"/>
  <c r="L560" i="8"/>
  <c r="N560" i="8"/>
  <c r="B561" i="8"/>
  <c r="D561" i="8"/>
  <c r="F561" i="8"/>
  <c r="H561" i="8"/>
  <c r="J561" i="8"/>
  <c r="L561" i="8"/>
  <c r="N561" i="8"/>
  <c r="B562" i="8"/>
  <c r="D562" i="8"/>
  <c r="F562" i="8"/>
  <c r="H562" i="8"/>
  <c r="J562" i="8"/>
  <c r="L562" i="8"/>
  <c r="N562" i="8"/>
  <c r="B563" i="8"/>
  <c r="D563" i="8"/>
  <c r="F563" i="8"/>
  <c r="H563" i="8"/>
  <c r="J563" i="8"/>
  <c r="L563" i="8"/>
  <c r="N563" i="8"/>
  <c r="B564" i="8"/>
  <c r="D564" i="8"/>
  <c r="F564" i="8"/>
  <c r="H564" i="8"/>
  <c r="J564" i="8"/>
  <c r="L564" i="8"/>
  <c r="N564" i="8"/>
  <c r="B565" i="8"/>
  <c r="D565" i="8"/>
  <c r="F565" i="8"/>
  <c r="H565" i="8"/>
  <c r="J565" i="8"/>
  <c r="L565" i="8"/>
  <c r="N565" i="8"/>
  <c r="B566" i="8"/>
  <c r="D566" i="8"/>
  <c r="F566" i="8"/>
  <c r="H566" i="8"/>
  <c r="J566" i="8"/>
  <c r="L566" i="8"/>
  <c r="N566" i="8"/>
  <c r="B567" i="8"/>
  <c r="D567" i="8"/>
  <c r="F567" i="8"/>
  <c r="H567" i="8"/>
  <c r="J567" i="8"/>
  <c r="L567" i="8"/>
  <c r="N567" i="8"/>
  <c r="B568" i="8"/>
  <c r="D568" i="8"/>
  <c r="F568" i="8"/>
  <c r="H568" i="8"/>
  <c r="J568" i="8"/>
  <c r="L568" i="8"/>
  <c r="N568" i="8"/>
  <c r="B569" i="8"/>
  <c r="D569" i="8"/>
  <c r="F569" i="8"/>
  <c r="H569" i="8"/>
  <c r="J569" i="8"/>
  <c r="L569" i="8"/>
  <c r="N569" i="8"/>
  <c r="B570" i="8"/>
  <c r="D570" i="8"/>
  <c r="F570" i="8"/>
  <c r="H570" i="8"/>
  <c r="J570" i="8"/>
  <c r="L570" i="8"/>
  <c r="N570" i="8"/>
  <c r="B571" i="8"/>
  <c r="D571" i="8"/>
  <c r="F571" i="8"/>
  <c r="H571" i="8"/>
  <c r="J571" i="8"/>
  <c r="L571" i="8"/>
  <c r="N571" i="8"/>
  <c r="B572" i="8"/>
  <c r="D572" i="8"/>
  <c r="F572" i="8"/>
  <c r="H572" i="8"/>
  <c r="J572" i="8"/>
  <c r="L572" i="8"/>
  <c r="N572" i="8"/>
  <c r="B573" i="8"/>
  <c r="D573" i="8"/>
  <c r="F573" i="8"/>
  <c r="H573" i="8"/>
  <c r="J573" i="8"/>
  <c r="L573" i="8"/>
  <c r="N573" i="8"/>
  <c r="B574" i="8"/>
  <c r="D574" i="8"/>
  <c r="F574" i="8"/>
  <c r="H574" i="8"/>
  <c r="J574" i="8"/>
  <c r="L574" i="8"/>
  <c r="N574" i="8"/>
  <c r="B575" i="8"/>
  <c r="D575" i="8"/>
  <c r="F575" i="8"/>
  <c r="H575" i="8"/>
  <c r="J575" i="8"/>
  <c r="L575" i="8"/>
  <c r="N575" i="8"/>
  <c r="B576" i="8"/>
  <c r="D576" i="8"/>
  <c r="F576" i="8"/>
  <c r="H576" i="8"/>
  <c r="J576" i="8"/>
  <c r="L576" i="8"/>
  <c r="N576" i="8"/>
  <c r="B577" i="8"/>
  <c r="D577" i="8"/>
  <c r="F577" i="8"/>
  <c r="H577" i="8"/>
  <c r="J577" i="8"/>
  <c r="L577" i="8"/>
  <c r="N577" i="8"/>
  <c r="B578" i="8"/>
  <c r="D578" i="8"/>
  <c r="F578" i="8"/>
  <c r="H578" i="8"/>
  <c r="J578" i="8"/>
  <c r="L578" i="8"/>
  <c r="N578" i="8"/>
  <c r="B579" i="8"/>
  <c r="D579" i="8"/>
  <c r="F579" i="8"/>
  <c r="H579" i="8"/>
  <c r="J579" i="8"/>
  <c r="L579" i="8"/>
  <c r="N579" i="8"/>
  <c r="B580" i="8"/>
  <c r="D580" i="8"/>
  <c r="F580" i="8"/>
  <c r="H580" i="8"/>
  <c r="J580" i="8"/>
  <c r="L580" i="8"/>
  <c r="N580" i="8"/>
  <c r="B581" i="8"/>
  <c r="D581" i="8"/>
  <c r="F581" i="8"/>
  <c r="H581" i="8"/>
  <c r="J581" i="8"/>
  <c r="L581" i="8"/>
  <c r="N581" i="8"/>
  <c r="B582" i="8"/>
  <c r="D582" i="8"/>
  <c r="F582" i="8"/>
  <c r="H582" i="8"/>
  <c r="J582" i="8"/>
  <c r="L582" i="8"/>
  <c r="N582" i="8"/>
  <c r="B583" i="8"/>
  <c r="D583" i="8"/>
  <c r="F583" i="8"/>
  <c r="H583" i="8"/>
  <c r="J583" i="8"/>
  <c r="L583" i="8"/>
  <c r="N583" i="8"/>
  <c r="B584" i="8"/>
  <c r="D584" i="8"/>
  <c r="F584" i="8"/>
  <c r="H584" i="8"/>
  <c r="J584" i="8"/>
  <c r="L584" i="8"/>
  <c r="N584" i="8"/>
  <c r="B585" i="8"/>
  <c r="D585" i="8"/>
  <c r="F585" i="8"/>
  <c r="H585" i="8"/>
  <c r="J585" i="8"/>
  <c r="L585" i="8"/>
  <c r="N585" i="8"/>
  <c r="B586" i="8"/>
  <c r="D586" i="8"/>
  <c r="F586" i="8"/>
  <c r="H586" i="8"/>
  <c r="J586" i="8"/>
  <c r="L586" i="8"/>
  <c r="N586" i="8"/>
  <c r="B587" i="8"/>
  <c r="D587" i="8"/>
  <c r="F587" i="8"/>
  <c r="H587" i="8"/>
  <c r="J587" i="8"/>
  <c r="L587" i="8"/>
  <c r="N587" i="8"/>
  <c r="B588" i="8"/>
  <c r="D588" i="8"/>
  <c r="F588" i="8"/>
  <c r="H588" i="8"/>
  <c r="J588" i="8"/>
  <c r="L588" i="8"/>
  <c r="N588" i="8"/>
  <c r="B589" i="8"/>
  <c r="D589" i="8"/>
  <c r="F589" i="8"/>
  <c r="H589" i="8"/>
  <c r="J589" i="8"/>
  <c r="L589" i="8"/>
  <c r="N589" i="8"/>
  <c r="B590" i="8"/>
  <c r="D590" i="8"/>
  <c r="F590" i="8"/>
  <c r="H590" i="8"/>
  <c r="J590" i="8"/>
  <c r="L590" i="8"/>
  <c r="N590" i="8"/>
  <c r="B591" i="8"/>
  <c r="D591" i="8"/>
  <c r="F591" i="8"/>
  <c r="H591" i="8"/>
  <c r="J591" i="8"/>
  <c r="L591" i="8"/>
  <c r="N591" i="8"/>
  <c r="B592" i="8"/>
  <c r="D592" i="8"/>
  <c r="F592" i="8"/>
  <c r="H592" i="8"/>
  <c r="J592" i="8"/>
  <c r="L592" i="8"/>
  <c r="N592" i="8"/>
  <c r="B593" i="8"/>
  <c r="D593" i="8"/>
  <c r="F593" i="8"/>
  <c r="H593" i="8"/>
  <c r="J593" i="8"/>
  <c r="L593" i="8"/>
  <c r="N593" i="8"/>
  <c r="B594" i="8"/>
  <c r="D594" i="8"/>
  <c r="F594" i="8"/>
  <c r="H594" i="8"/>
  <c r="J594" i="8"/>
  <c r="L594" i="8"/>
  <c r="N594" i="8"/>
  <c r="B595" i="8"/>
  <c r="D595" i="8"/>
  <c r="F595" i="8"/>
  <c r="H595" i="8"/>
  <c r="J595" i="8"/>
  <c r="L595" i="8"/>
  <c r="N595" i="8"/>
  <c r="B596" i="8"/>
  <c r="D596" i="8"/>
  <c r="F596" i="8"/>
  <c r="H596" i="8"/>
  <c r="J596" i="8"/>
  <c r="L596" i="8"/>
  <c r="N596" i="8"/>
  <c r="B597" i="8"/>
  <c r="D597" i="8"/>
  <c r="F597" i="8"/>
  <c r="H597" i="8"/>
  <c r="J597" i="8"/>
  <c r="L597" i="8"/>
  <c r="N597" i="8"/>
  <c r="B598" i="8"/>
  <c r="D598" i="8"/>
  <c r="F598" i="8"/>
  <c r="H598" i="8"/>
  <c r="J598" i="8"/>
  <c r="L598" i="8"/>
  <c r="N598" i="8"/>
  <c r="B599" i="8"/>
  <c r="D599" i="8"/>
  <c r="F599" i="8"/>
  <c r="H599" i="8"/>
  <c r="J599" i="8"/>
  <c r="L599" i="8"/>
  <c r="N599" i="8"/>
  <c r="B600" i="8"/>
  <c r="D600" i="8"/>
  <c r="F600" i="8"/>
  <c r="H600" i="8"/>
  <c r="J600" i="8"/>
  <c r="L600" i="8"/>
  <c r="N600" i="8"/>
  <c r="B601" i="8"/>
  <c r="D601" i="8"/>
  <c r="F601" i="8"/>
  <c r="H601" i="8"/>
  <c r="J601" i="8"/>
  <c r="L601" i="8"/>
  <c r="N601" i="8"/>
  <c r="B602" i="8"/>
  <c r="D602" i="8"/>
  <c r="F602" i="8"/>
  <c r="H602" i="8"/>
  <c r="J602" i="8"/>
  <c r="L602" i="8"/>
  <c r="N602" i="8"/>
  <c r="B603" i="8"/>
  <c r="D603" i="8"/>
  <c r="F603" i="8"/>
  <c r="H603" i="8"/>
  <c r="J603" i="8"/>
  <c r="L603" i="8"/>
  <c r="N603" i="8"/>
  <c r="B604" i="8"/>
  <c r="D604" i="8"/>
  <c r="F604" i="8"/>
  <c r="H604" i="8"/>
  <c r="J604" i="8"/>
  <c r="L604" i="8"/>
  <c r="N604" i="8"/>
  <c r="B605" i="8"/>
  <c r="D605" i="8"/>
  <c r="F605" i="8"/>
  <c r="H605" i="8"/>
  <c r="J605" i="8"/>
  <c r="L605" i="8"/>
  <c r="N605" i="8"/>
  <c r="B606" i="8"/>
  <c r="D606" i="8"/>
  <c r="F606" i="8"/>
  <c r="H606" i="8"/>
  <c r="J606" i="8"/>
  <c r="L606" i="8"/>
  <c r="N606" i="8"/>
  <c r="B607" i="8"/>
  <c r="D607" i="8"/>
  <c r="F607" i="8"/>
  <c r="H607" i="8"/>
  <c r="J607" i="8"/>
  <c r="L607" i="8"/>
  <c r="N607" i="8"/>
  <c r="B608" i="8"/>
  <c r="D608" i="8"/>
  <c r="F608" i="8"/>
  <c r="H608" i="8"/>
  <c r="J608" i="8"/>
  <c r="L608" i="8"/>
  <c r="N608" i="8"/>
  <c r="B609" i="8"/>
  <c r="D609" i="8"/>
  <c r="F609" i="8"/>
  <c r="H609" i="8"/>
  <c r="J609" i="8"/>
  <c r="L609" i="8"/>
  <c r="N609" i="8"/>
  <c r="B610" i="8"/>
  <c r="D610" i="8"/>
  <c r="F610" i="8"/>
  <c r="H610" i="8"/>
  <c r="J610" i="8"/>
  <c r="L610" i="8"/>
  <c r="N610" i="8"/>
  <c r="B611" i="8"/>
  <c r="D611" i="8"/>
  <c r="F611" i="8"/>
  <c r="H611" i="8"/>
  <c r="J611" i="8"/>
  <c r="L611" i="8"/>
  <c r="N611" i="8"/>
  <c r="B612" i="8"/>
  <c r="D612" i="8"/>
  <c r="F612" i="8"/>
  <c r="H612" i="8"/>
  <c r="J612" i="8"/>
  <c r="L612" i="8"/>
  <c r="N612" i="8"/>
  <c r="B613" i="8"/>
  <c r="D613" i="8"/>
  <c r="F613" i="8"/>
  <c r="H613" i="8"/>
  <c r="J613" i="8"/>
  <c r="L613" i="8"/>
  <c r="N613" i="8"/>
  <c r="B614" i="8"/>
  <c r="D614" i="8"/>
  <c r="F614" i="8"/>
  <c r="H614" i="8"/>
  <c r="J614" i="8"/>
  <c r="L614" i="8"/>
  <c r="N614" i="8"/>
  <c r="B615" i="8"/>
  <c r="D615" i="8"/>
  <c r="F615" i="8"/>
  <c r="H615" i="8"/>
  <c r="J615" i="8"/>
  <c r="L615" i="8"/>
  <c r="N615" i="8"/>
  <c r="B616" i="8"/>
  <c r="D616" i="8"/>
  <c r="F616" i="8"/>
  <c r="H616" i="8"/>
  <c r="J616" i="8"/>
  <c r="L616" i="8"/>
  <c r="N616" i="8"/>
  <c r="B617" i="8"/>
  <c r="D617" i="8"/>
  <c r="F617" i="8"/>
  <c r="H617" i="8"/>
  <c r="J617" i="8"/>
  <c r="L617" i="8"/>
  <c r="N617" i="8"/>
  <c r="B618" i="8"/>
  <c r="D618" i="8"/>
  <c r="F618" i="8"/>
  <c r="H618" i="8"/>
  <c r="J618" i="8"/>
  <c r="L618" i="8"/>
  <c r="N618" i="8"/>
  <c r="B619" i="8"/>
  <c r="D619" i="8"/>
  <c r="F619" i="8"/>
  <c r="H619" i="8"/>
  <c r="J619" i="8"/>
  <c r="L619" i="8"/>
  <c r="N619" i="8"/>
  <c r="B620" i="8"/>
  <c r="D620" i="8"/>
  <c r="F620" i="8"/>
  <c r="H620" i="8"/>
  <c r="J620" i="8"/>
  <c r="L620" i="8"/>
  <c r="N620" i="8"/>
  <c r="B621" i="8"/>
  <c r="D621" i="8"/>
  <c r="F621" i="8"/>
  <c r="H621" i="8"/>
  <c r="J621" i="8"/>
  <c r="L621" i="8"/>
  <c r="N621" i="8"/>
  <c r="B622" i="8"/>
  <c r="D622" i="8"/>
  <c r="F622" i="8"/>
  <c r="H622" i="8"/>
  <c r="J622" i="8"/>
  <c r="L622" i="8"/>
  <c r="N622" i="8"/>
  <c r="B623" i="8"/>
  <c r="D623" i="8"/>
  <c r="F623" i="8"/>
  <c r="H623" i="8"/>
  <c r="J623" i="8"/>
  <c r="L623" i="8"/>
  <c r="N623" i="8"/>
  <c r="B624" i="8"/>
  <c r="D624" i="8"/>
  <c r="F624" i="8"/>
  <c r="H624" i="8"/>
  <c r="J624" i="8"/>
  <c r="L624" i="8"/>
  <c r="N624" i="8"/>
  <c r="B625" i="8"/>
  <c r="D625" i="8"/>
  <c r="F625" i="8"/>
  <c r="H625" i="8"/>
  <c r="J625" i="8"/>
  <c r="L625" i="8"/>
  <c r="N625" i="8"/>
  <c r="B626" i="8"/>
  <c r="D626" i="8"/>
  <c r="F626" i="8"/>
  <c r="H626" i="8"/>
  <c r="J626" i="8"/>
  <c r="L626" i="8"/>
  <c r="N626" i="8"/>
  <c r="B627" i="8"/>
  <c r="D627" i="8"/>
  <c r="F627" i="8"/>
  <c r="H627" i="8"/>
  <c r="J627" i="8"/>
  <c r="L627" i="8"/>
  <c r="N627" i="8"/>
  <c r="B628" i="8"/>
  <c r="D628" i="8"/>
  <c r="F628" i="8"/>
  <c r="H628" i="8"/>
  <c r="J628" i="8"/>
  <c r="L628" i="8"/>
  <c r="N628" i="8"/>
  <c r="B629" i="8"/>
  <c r="D629" i="8"/>
  <c r="F629" i="8"/>
  <c r="H629" i="8"/>
  <c r="J629" i="8"/>
  <c r="L629" i="8"/>
  <c r="N629" i="8"/>
  <c r="B630" i="8"/>
  <c r="D630" i="8"/>
  <c r="F630" i="8"/>
  <c r="H630" i="8"/>
  <c r="J630" i="8"/>
  <c r="L630" i="8"/>
  <c r="N630" i="8"/>
  <c r="B631" i="8"/>
  <c r="D631" i="8"/>
  <c r="F631" i="8"/>
  <c r="H631" i="8"/>
  <c r="J631" i="8"/>
  <c r="L631" i="8"/>
  <c r="N631" i="8"/>
  <c r="B632" i="8"/>
  <c r="D632" i="8"/>
  <c r="F632" i="8"/>
  <c r="H632" i="8"/>
  <c r="J632" i="8"/>
  <c r="L632" i="8"/>
  <c r="N632" i="8"/>
  <c r="B633" i="8"/>
  <c r="D633" i="8"/>
  <c r="F633" i="8"/>
  <c r="H633" i="8"/>
  <c r="J633" i="8"/>
  <c r="L633" i="8"/>
  <c r="N633" i="8"/>
  <c r="B634" i="8"/>
  <c r="D634" i="8"/>
  <c r="F634" i="8"/>
  <c r="H634" i="8"/>
  <c r="J634" i="8"/>
  <c r="L634" i="8"/>
  <c r="N634" i="8"/>
  <c r="B635" i="8"/>
  <c r="D635" i="8"/>
  <c r="F635" i="8"/>
  <c r="H635" i="8"/>
  <c r="J635" i="8"/>
  <c r="L635" i="8"/>
  <c r="N635" i="8"/>
  <c r="B636" i="8"/>
  <c r="D636" i="8"/>
  <c r="F636" i="8"/>
  <c r="H636" i="8"/>
  <c r="J636" i="8"/>
  <c r="L636" i="8"/>
  <c r="N636" i="8"/>
  <c r="B637" i="8"/>
  <c r="D637" i="8"/>
  <c r="F637" i="8"/>
  <c r="H637" i="8"/>
  <c r="J637" i="8"/>
  <c r="L637" i="8"/>
  <c r="N637" i="8"/>
  <c r="B638" i="8"/>
  <c r="D638" i="8"/>
  <c r="F638" i="8"/>
  <c r="H638" i="8"/>
  <c r="J638" i="8"/>
  <c r="L638" i="8"/>
  <c r="N638" i="8"/>
  <c r="B639" i="8"/>
  <c r="D639" i="8"/>
  <c r="F639" i="8"/>
  <c r="H639" i="8"/>
  <c r="J639" i="8"/>
  <c r="L639" i="8"/>
  <c r="N639" i="8"/>
  <c r="B640" i="8"/>
  <c r="D640" i="8"/>
  <c r="F640" i="8"/>
  <c r="H640" i="8"/>
  <c r="J640" i="8"/>
  <c r="L640" i="8"/>
  <c r="N640" i="8"/>
  <c r="B641" i="8"/>
  <c r="D641" i="8"/>
  <c r="F641" i="8"/>
  <c r="H641" i="8"/>
  <c r="J641" i="8"/>
  <c r="L641" i="8"/>
  <c r="N641" i="8"/>
  <c r="B642" i="8"/>
  <c r="D642" i="8"/>
  <c r="F642" i="8"/>
  <c r="H642" i="8"/>
  <c r="J642" i="8"/>
  <c r="L642" i="8"/>
  <c r="N642" i="8"/>
  <c r="B643" i="8"/>
  <c r="D643" i="8"/>
  <c r="F643" i="8"/>
  <c r="H643" i="8"/>
  <c r="J643" i="8"/>
  <c r="L643" i="8"/>
  <c r="N643" i="8"/>
  <c r="B644" i="8"/>
  <c r="D644" i="8"/>
  <c r="F644" i="8"/>
  <c r="H644" i="8"/>
  <c r="J644" i="8"/>
  <c r="L644" i="8"/>
  <c r="N644" i="8"/>
  <c r="B645" i="8"/>
  <c r="D645" i="8"/>
  <c r="F645" i="8"/>
  <c r="H645" i="8"/>
  <c r="J645" i="8"/>
  <c r="L645" i="8"/>
  <c r="N645" i="8"/>
  <c r="B646" i="8"/>
  <c r="D646" i="8"/>
  <c r="F646" i="8"/>
  <c r="H646" i="8"/>
  <c r="J646" i="8"/>
  <c r="L646" i="8"/>
  <c r="N646" i="8"/>
  <c r="B647" i="8"/>
  <c r="D647" i="8"/>
  <c r="F647" i="8"/>
  <c r="H647" i="8"/>
  <c r="J647" i="8"/>
  <c r="L647" i="8"/>
  <c r="N647" i="8"/>
  <c r="B648" i="8"/>
  <c r="D648" i="8"/>
  <c r="F648" i="8"/>
  <c r="H648" i="8"/>
  <c r="J648" i="8"/>
  <c r="L648" i="8"/>
  <c r="N648" i="8"/>
  <c r="B649" i="8"/>
  <c r="D649" i="8"/>
  <c r="F649" i="8"/>
  <c r="H649" i="8"/>
  <c r="J649" i="8"/>
  <c r="L649" i="8"/>
  <c r="N649" i="8"/>
  <c r="B650" i="8"/>
  <c r="D650" i="8"/>
  <c r="F650" i="8"/>
  <c r="H650" i="8"/>
  <c r="J650" i="8"/>
  <c r="L650" i="8"/>
  <c r="N650" i="8"/>
  <c r="B651" i="8"/>
  <c r="D651" i="8"/>
  <c r="F651" i="8"/>
  <c r="H651" i="8"/>
  <c r="J651" i="8"/>
  <c r="L651" i="8"/>
  <c r="N651" i="8"/>
  <c r="B652" i="8"/>
  <c r="D652" i="8"/>
  <c r="F652" i="8"/>
  <c r="H652" i="8"/>
  <c r="J652" i="8"/>
  <c r="L652" i="8"/>
  <c r="N652" i="8"/>
  <c r="B653" i="8"/>
  <c r="D653" i="8"/>
  <c r="F653" i="8"/>
  <c r="H653" i="8"/>
  <c r="J653" i="8"/>
  <c r="L653" i="8"/>
  <c r="N653" i="8"/>
  <c r="B654" i="8"/>
  <c r="D654" i="8"/>
  <c r="F654" i="8"/>
  <c r="H654" i="8"/>
  <c r="J654" i="8"/>
  <c r="L654" i="8"/>
  <c r="N654" i="8"/>
  <c r="B655" i="8"/>
  <c r="D655" i="8"/>
  <c r="F655" i="8"/>
  <c r="H655" i="8"/>
  <c r="J655" i="8"/>
  <c r="L655" i="8"/>
  <c r="N655" i="8"/>
  <c r="B656" i="8"/>
  <c r="D656" i="8"/>
  <c r="F656" i="8"/>
  <c r="H656" i="8"/>
  <c r="J656" i="8"/>
  <c r="L656" i="8"/>
  <c r="N656" i="8"/>
  <c r="B657" i="8"/>
  <c r="D657" i="8"/>
  <c r="F657" i="8"/>
  <c r="H657" i="8"/>
  <c r="J657" i="8"/>
  <c r="L657" i="8"/>
  <c r="N657" i="8"/>
  <c r="B658" i="8"/>
  <c r="D658" i="8"/>
  <c r="F658" i="8"/>
  <c r="H658" i="8"/>
  <c r="J658" i="8"/>
  <c r="L658" i="8"/>
  <c r="N658" i="8"/>
  <c r="B659" i="8"/>
  <c r="D659" i="8"/>
  <c r="F659" i="8"/>
  <c r="H659" i="8"/>
  <c r="J659" i="8"/>
  <c r="L659" i="8"/>
  <c r="N659" i="8"/>
  <c r="B660" i="8"/>
  <c r="D660" i="8"/>
  <c r="F660" i="8"/>
  <c r="H660" i="8"/>
  <c r="J660" i="8"/>
  <c r="L660" i="8"/>
  <c r="N660" i="8"/>
  <c r="B661" i="8"/>
  <c r="D661" i="8"/>
  <c r="F661" i="8"/>
  <c r="H661" i="8"/>
  <c r="J661" i="8"/>
  <c r="L661" i="8"/>
  <c r="N661" i="8"/>
  <c r="B662" i="8"/>
  <c r="D662" i="8"/>
  <c r="F662" i="8"/>
  <c r="H662" i="8"/>
  <c r="J662" i="8"/>
  <c r="L662" i="8"/>
  <c r="N662" i="8"/>
  <c r="B663" i="8"/>
  <c r="D663" i="8"/>
  <c r="F663" i="8"/>
  <c r="H663" i="8"/>
  <c r="J663" i="8"/>
  <c r="L663" i="8"/>
  <c r="N663" i="8"/>
  <c r="B664" i="8"/>
  <c r="D664" i="8"/>
  <c r="F664" i="8"/>
  <c r="H664" i="8"/>
  <c r="J664" i="8"/>
  <c r="L664" i="8"/>
  <c r="N664" i="8"/>
  <c r="B665" i="8"/>
  <c r="D665" i="8"/>
  <c r="F665" i="8"/>
  <c r="H665" i="8"/>
  <c r="J665" i="8"/>
  <c r="L665" i="8"/>
  <c r="N665" i="8"/>
  <c r="B666" i="8"/>
  <c r="D666" i="8"/>
  <c r="F666" i="8"/>
  <c r="H666" i="8"/>
  <c r="J666" i="8"/>
  <c r="L666" i="8"/>
  <c r="N666" i="8"/>
  <c r="B667" i="8"/>
  <c r="D667" i="8"/>
  <c r="F667" i="8"/>
  <c r="H667" i="8"/>
  <c r="J667" i="8"/>
  <c r="L667" i="8"/>
  <c r="N667" i="8"/>
  <c r="B668" i="8"/>
  <c r="D668" i="8"/>
  <c r="F668" i="8"/>
  <c r="H668" i="8"/>
  <c r="J668" i="8"/>
  <c r="L668" i="8"/>
  <c r="N668" i="8"/>
  <c r="B669" i="8"/>
  <c r="D669" i="8"/>
  <c r="F669" i="8"/>
  <c r="H669" i="8"/>
  <c r="J669" i="8"/>
  <c r="L669" i="8"/>
  <c r="N669" i="8"/>
  <c r="B670" i="8"/>
  <c r="D670" i="8"/>
  <c r="F670" i="8"/>
  <c r="H670" i="8"/>
  <c r="J670" i="8"/>
  <c r="L670" i="8"/>
  <c r="N670" i="8"/>
  <c r="B671" i="8"/>
  <c r="D671" i="8"/>
  <c r="F671" i="8"/>
  <c r="H671" i="8"/>
  <c r="J671" i="8"/>
  <c r="L671" i="8"/>
  <c r="N671" i="8"/>
  <c r="B672" i="8"/>
  <c r="D672" i="8"/>
  <c r="F672" i="8"/>
  <c r="H672" i="8"/>
  <c r="J672" i="8"/>
  <c r="L672" i="8"/>
  <c r="N672" i="8"/>
  <c r="B673" i="8"/>
  <c r="D673" i="8"/>
  <c r="F673" i="8"/>
  <c r="H673" i="8"/>
  <c r="J673" i="8"/>
  <c r="L673" i="8"/>
  <c r="N673" i="8"/>
  <c r="B674" i="8"/>
  <c r="D674" i="8"/>
  <c r="F674" i="8"/>
  <c r="H674" i="8"/>
  <c r="J674" i="8"/>
  <c r="L674" i="8"/>
  <c r="N674" i="8"/>
  <c r="B675" i="8"/>
  <c r="D675" i="8"/>
  <c r="F675" i="8"/>
  <c r="H675" i="8"/>
  <c r="J675" i="8"/>
  <c r="L675" i="8"/>
  <c r="N675" i="8"/>
  <c r="B676" i="8"/>
  <c r="D676" i="8"/>
  <c r="F676" i="8"/>
  <c r="H676" i="8"/>
  <c r="J676" i="8"/>
  <c r="L676" i="8"/>
  <c r="N676" i="8"/>
  <c r="B677" i="8"/>
  <c r="D677" i="8"/>
  <c r="F677" i="8"/>
  <c r="H677" i="8"/>
  <c r="J677" i="8"/>
  <c r="L677" i="8"/>
  <c r="N677" i="8"/>
  <c r="B678" i="8"/>
  <c r="D678" i="8"/>
  <c r="F678" i="8"/>
  <c r="H678" i="8"/>
  <c r="J678" i="8"/>
  <c r="L678" i="8"/>
  <c r="N678" i="8"/>
  <c r="B679" i="8"/>
  <c r="D679" i="8"/>
  <c r="F679" i="8"/>
  <c r="H679" i="8"/>
  <c r="J679" i="8"/>
  <c r="L679" i="8"/>
  <c r="N679" i="8"/>
  <c r="B680" i="8"/>
  <c r="D680" i="8"/>
  <c r="F680" i="8"/>
  <c r="H680" i="8"/>
  <c r="J680" i="8"/>
  <c r="L680" i="8"/>
  <c r="N680" i="8"/>
  <c r="B681" i="8"/>
  <c r="D681" i="8"/>
  <c r="F681" i="8"/>
  <c r="H681" i="8"/>
  <c r="J681" i="8"/>
  <c r="L681" i="8"/>
  <c r="N681" i="8"/>
  <c r="B682" i="8"/>
  <c r="D682" i="8"/>
  <c r="F682" i="8"/>
  <c r="H682" i="8"/>
  <c r="J682" i="8"/>
  <c r="L682" i="8"/>
  <c r="N682" i="8"/>
  <c r="B683" i="8"/>
  <c r="D683" i="8"/>
  <c r="F683" i="8"/>
  <c r="H683" i="8"/>
  <c r="J683" i="8"/>
  <c r="L683" i="8"/>
  <c r="N683" i="8"/>
  <c r="B684" i="8"/>
  <c r="D684" i="8"/>
  <c r="F684" i="8"/>
  <c r="H684" i="8"/>
  <c r="J684" i="8"/>
  <c r="L684" i="8"/>
  <c r="N684" i="8"/>
  <c r="B685" i="8"/>
  <c r="D685" i="8"/>
  <c r="F685" i="8"/>
  <c r="H685" i="8"/>
  <c r="J685" i="8"/>
  <c r="L685" i="8"/>
  <c r="N685" i="8"/>
  <c r="B686" i="8"/>
  <c r="D686" i="8"/>
  <c r="F686" i="8"/>
  <c r="H686" i="8"/>
  <c r="J686" i="8"/>
  <c r="L686" i="8"/>
  <c r="N686" i="8"/>
  <c r="B687" i="8"/>
  <c r="D687" i="8"/>
  <c r="F687" i="8"/>
  <c r="H687" i="8"/>
  <c r="J687" i="8"/>
  <c r="L687" i="8"/>
  <c r="N687" i="8"/>
  <c r="B688" i="8"/>
  <c r="D688" i="8"/>
  <c r="F688" i="8"/>
  <c r="H688" i="8"/>
  <c r="J688" i="8"/>
  <c r="L688" i="8"/>
  <c r="N688" i="8"/>
  <c r="B689" i="8"/>
  <c r="D689" i="8"/>
  <c r="F689" i="8"/>
  <c r="H689" i="8"/>
  <c r="J689" i="8"/>
  <c r="L689" i="8"/>
  <c r="N689" i="8"/>
  <c r="B690" i="8"/>
  <c r="D690" i="8"/>
  <c r="F690" i="8"/>
  <c r="H690" i="8"/>
  <c r="J690" i="8"/>
  <c r="L690" i="8"/>
  <c r="N690" i="8"/>
  <c r="B691" i="8"/>
  <c r="D691" i="8"/>
  <c r="F691" i="8"/>
  <c r="H691" i="8"/>
  <c r="J691" i="8"/>
  <c r="L691" i="8"/>
  <c r="N691" i="8"/>
  <c r="B692" i="8"/>
  <c r="D692" i="8"/>
  <c r="F692" i="8"/>
  <c r="H692" i="8"/>
  <c r="J692" i="8"/>
  <c r="L692" i="8"/>
  <c r="N692" i="8"/>
  <c r="B693" i="8"/>
  <c r="D693" i="8"/>
  <c r="F693" i="8"/>
  <c r="H693" i="8"/>
  <c r="J693" i="8"/>
  <c r="L693" i="8"/>
  <c r="N693" i="8"/>
  <c r="B694" i="8"/>
  <c r="D694" i="8"/>
  <c r="F694" i="8"/>
  <c r="H694" i="8"/>
  <c r="J694" i="8"/>
  <c r="L694" i="8"/>
  <c r="N694" i="8"/>
  <c r="B695" i="8"/>
  <c r="D695" i="8"/>
  <c r="F695" i="8"/>
  <c r="H695" i="8"/>
  <c r="J695" i="8"/>
  <c r="L695" i="8"/>
  <c r="N695" i="8"/>
  <c r="B696" i="8"/>
  <c r="D696" i="8"/>
  <c r="F696" i="8"/>
  <c r="H696" i="8"/>
  <c r="J696" i="8"/>
  <c r="L696" i="8"/>
  <c r="N696" i="8"/>
  <c r="B697" i="8"/>
  <c r="D697" i="8"/>
  <c r="F697" i="8"/>
  <c r="H697" i="8"/>
  <c r="J697" i="8"/>
  <c r="L697" i="8"/>
  <c r="N697" i="8"/>
  <c r="B698" i="8"/>
  <c r="D698" i="8"/>
  <c r="F698" i="8"/>
  <c r="H698" i="8"/>
  <c r="J698" i="8"/>
  <c r="L698" i="8"/>
  <c r="N698" i="8"/>
  <c r="B699" i="8"/>
  <c r="D699" i="8"/>
  <c r="F699" i="8"/>
  <c r="H699" i="8"/>
  <c r="J699" i="8"/>
  <c r="L699" i="8"/>
  <c r="N699" i="8"/>
  <c r="B700" i="8"/>
  <c r="D700" i="8"/>
  <c r="F700" i="8"/>
  <c r="H700" i="8"/>
  <c r="J700" i="8"/>
  <c r="L700" i="8"/>
  <c r="N700" i="8"/>
  <c r="B701" i="8"/>
  <c r="D701" i="8"/>
  <c r="F701" i="8"/>
  <c r="H701" i="8"/>
  <c r="J701" i="8"/>
  <c r="L701" i="8"/>
  <c r="N701" i="8"/>
  <c r="B702" i="8"/>
  <c r="D702" i="8"/>
  <c r="F702" i="8"/>
  <c r="H702" i="8"/>
  <c r="J702" i="8"/>
  <c r="L702" i="8"/>
  <c r="N702" i="8"/>
  <c r="B703" i="8"/>
  <c r="D703" i="8"/>
  <c r="F703" i="8"/>
  <c r="H703" i="8"/>
  <c r="J703" i="8"/>
  <c r="L703" i="8"/>
  <c r="N703" i="8"/>
  <c r="B704" i="8"/>
  <c r="D704" i="8"/>
  <c r="F704" i="8"/>
  <c r="H704" i="8"/>
  <c r="J704" i="8"/>
  <c r="L704" i="8"/>
  <c r="N704" i="8"/>
  <c r="B705" i="8"/>
  <c r="D705" i="8"/>
  <c r="F705" i="8"/>
  <c r="H705" i="8"/>
  <c r="J705" i="8"/>
  <c r="L705" i="8"/>
  <c r="N705" i="8"/>
  <c r="B706" i="8"/>
  <c r="D706" i="8"/>
  <c r="F706" i="8"/>
  <c r="H706" i="8"/>
  <c r="J706" i="8"/>
  <c r="L706" i="8"/>
  <c r="N706" i="8"/>
  <c r="B707" i="8"/>
  <c r="D707" i="8"/>
  <c r="F707" i="8"/>
  <c r="H707" i="8"/>
  <c r="J707" i="8"/>
  <c r="L707" i="8"/>
  <c r="N707" i="8"/>
  <c r="B708" i="8"/>
  <c r="D708" i="8"/>
  <c r="F708" i="8"/>
  <c r="H708" i="8"/>
  <c r="J708" i="8"/>
  <c r="L708" i="8"/>
  <c r="N708" i="8"/>
  <c r="B709" i="8"/>
  <c r="D709" i="8"/>
  <c r="F709" i="8"/>
  <c r="H709" i="8"/>
  <c r="J709" i="8"/>
  <c r="L709" i="8"/>
  <c r="N709" i="8"/>
  <c r="B710" i="8"/>
  <c r="D710" i="8"/>
  <c r="F710" i="8"/>
  <c r="H710" i="8"/>
  <c r="J710" i="8"/>
  <c r="L710" i="8"/>
  <c r="N710" i="8"/>
  <c r="B711" i="8"/>
  <c r="D711" i="8"/>
  <c r="F711" i="8"/>
  <c r="H711" i="8"/>
  <c r="J711" i="8"/>
  <c r="L711" i="8"/>
  <c r="N711" i="8"/>
  <c r="B712" i="8"/>
  <c r="D712" i="8"/>
  <c r="F712" i="8"/>
  <c r="H712" i="8"/>
  <c r="J712" i="8"/>
  <c r="L712" i="8"/>
  <c r="N712" i="8"/>
  <c r="B713" i="8"/>
  <c r="D713" i="8"/>
  <c r="F713" i="8"/>
  <c r="H713" i="8"/>
  <c r="J713" i="8"/>
  <c r="L713" i="8"/>
  <c r="N713" i="8"/>
  <c r="B714" i="8"/>
  <c r="D714" i="8"/>
  <c r="F714" i="8"/>
  <c r="H714" i="8"/>
  <c r="J714" i="8"/>
  <c r="L714" i="8"/>
  <c r="N714" i="8"/>
  <c r="B715" i="8"/>
  <c r="D715" i="8"/>
  <c r="F715" i="8"/>
  <c r="H715" i="8"/>
  <c r="J715" i="8"/>
  <c r="L715" i="8"/>
  <c r="N715" i="8"/>
  <c r="B716" i="8"/>
  <c r="D716" i="8"/>
  <c r="F716" i="8"/>
  <c r="H716" i="8"/>
  <c r="J716" i="8"/>
  <c r="L716" i="8"/>
  <c r="N716" i="8"/>
  <c r="B717" i="8"/>
  <c r="D717" i="8"/>
  <c r="F717" i="8"/>
  <c r="H717" i="8"/>
  <c r="J717" i="8"/>
  <c r="L717" i="8"/>
  <c r="N717" i="8"/>
  <c r="B718" i="8"/>
  <c r="D718" i="8"/>
  <c r="F718" i="8"/>
  <c r="H718" i="8"/>
  <c r="J718" i="8"/>
  <c r="L718" i="8"/>
  <c r="N718" i="8"/>
  <c r="B719" i="8"/>
  <c r="D719" i="8"/>
  <c r="F719" i="8"/>
  <c r="H719" i="8"/>
  <c r="J719" i="8"/>
  <c r="L719" i="8"/>
  <c r="N719" i="8"/>
  <c r="B720" i="8"/>
  <c r="D720" i="8"/>
  <c r="F720" i="8"/>
  <c r="H720" i="8"/>
  <c r="J720" i="8"/>
  <c r="L720" i="8"/>
  <c r="N720" i="8"/>
  <c r="B721" i="8"/>
  <c r="D721" i="8"/>
  <c r="F721" i="8"/>
  <c r="H721" i="8"/>
  <c r="J721" i="8"/>
  <c r="L721" i="8"/>
  <c r="N721" i="8"/>
  <c r="B722" i="8"/>
  <c r="D722" i="8"/>
  <c r="F722" i="8"/>
  <c r="H722" i="8"/>
  <c r="J722" i="8"/>
  <c r="L722" i="8"/>
  <c r="N722" i="8"/>
  <c r="B723" i="8"/>
  <c r="D723" i="8"/>
  <c r="F723" i="8"/>
  <c r="H723" i="8"/>
  <c r="J723" i="8"/>
  <c r="L723" i="8"/>
  <c r="N723" i="8"/>
  <c r="B724" i="8"/>
  <c r="D724" i="8"/>
  <c r="F724" i="8"/>
  <c r="H724" i="8"/>
  <c r="J724" i="8"/>
  <c r="L724" i="8"/>
  <c r="N724" i="8"/>
  <c r="B725" i="8"/>
  <c r="D725" i="8"/>
  <c r="F725" i="8"/>
  <c r="H725" i="8"/>
  <c r="J725" i="8"/>
  <c r="L725" i="8"/>
  <c r="N725" i="8"/>
  <c r="B726" i="8"/>
  <c r="D726" i="8"/>
  <c r="F726" i="8"/>
  <c r="H726" i="8"/>
  <c r="J726" i="8"/>
  <c r="L726" i="8"/>
  <c r="N726" i="8"/>
  <c r="B727" i="8"/>
  <c r="D727" i="8"/>
  <c r="F727" i="8"/>
  <c r="H727" i="8"/>
  <c r="J727" i="8"/>
  <c r="L727" i="8"/>
  <c r="N727" i="8"/>
  <c r="B728" i="8"/>
  <c r="D728" i="8"/>
  <c r="F728" i="8"/>
  <c r="H728" i="8"/>
  <c r="J728" i="8"/>
  <c r="L728" i="8"/>
  <c r="N728" i="8"/>
  <c r="B729" i="8"/>
  <c r="D729" i="8"/>
  <c r="F729" i="8"/>
  <c r="H729" i="8"/>
  <c r="J729" i="8"/>
  <c r="L729" i="8"/>
  <c r="N729" i="8"/>
  <c r="B730" i="8"/>
  <c r="D730" i="8"/>
  <c r="F730" i="8"/>
  <c r="H730" i="8"/>
  <c r="J730" i="8"/>
  <c r="L730" i="8"/>
  <c r="N730" i="8"/>
  <c r="B731" i="8"/>
  <c r="D731" i="8"/>
  <c r="F731" i="8"/>
  <c r="H731" i="8"/>
  <c r="J731" i="8"/>
  <c r="L731" i="8"/>
  <c r="N731" i="8"/>
  <c r="B732" i="8"/>
  <c r="D732" i="8"/>
  <c r="F732" i="8"/>
  <c r="H732" i="8"/>
  <c r="J732" i="8"/>
  <c r="L732" i="8"/>
  <c r="N732" i="8"/>
  <c r="B733" i="8"/>
  <c r="D733" i="8"/>
  <c r="F733" i="8"/>
  <c r="H733" i="8"/>
  <c r="J733" i="8"/>
  <c r="L733" i="8"/>
  <c r="N733" i="8"/>
  <c r="B734" i="8"/>
  <c r="D734" i="8"/>
  <c r="F734" i="8"/>
  <c r="H734" i="8"/>
  <c r="J734" i="8"/>
  <c r="L734" i="8"/>
  <c r="N734" i="8"/>
  <c r="B735" i="8"/>
  <c r="D735" i="8"/>
  <c r="F735" i="8"/>
  <c r="H735" i="8"/>
  <c r="J735" i="8"/>
  <c r="L735" i="8"/>
  <c r="N735" i="8"/>
  <c r="B736" i="8"/>
  <c r="D736" i="8"/>
  <c r="F736" i="8"/>
  <c r="H736" i="8"/>
  <c r="J736" i="8"/>
  <c r="L736" i="8"/>
  <c r="N736" i="8"/>
  <c r="B737" i="8"/>
  <c r="D737" i="8"/>
  <c r="F737" i="8"/>
  <c r="H737" i="8"/>
  <c r="J737" i="8"/>
  <c r="L737" i="8"/>
  <c r="N737" i="8"/>
  <c r="B738" i="8"/>
  <c r="D738" i="8"/>
  <c r="F738" i="8"/>
  <c r="H738" i="8"/>
  <c r="J738" i="8"/>
  <c r="L738" i="8"/>
  <c r="N738" i="8"/>
  <c r="B739" i="8"/>
  <c r="D739" i="8"/>
  <c r="F739" i="8"/>
  <c r="H739" i="8"/>
  <c r="J739" i="8"/>
  <c r="L739" i="8"/>
  <c r="N739" i="8"/>
  <c r="B740" i="8"/>
  <c r="D740" i="8"/>
  <c r="F740" i="8"/>
  <c r="H740" i="8"/>
  <c r="J740" i="8"/>
  <c r="L740" i="8"/>
  <c r="N740" i="8"/>
  <c r="B741" i="8"/>
  <c r="D741" i="8"/>
  <c r="F741" i="8"/>
  <c r="H741" i="8"/>
  <c r="J741" i="8"/>
  <c r="L741" i="8"/>
  <c r="N741" i="8"/>
  <c r="B742" i="8"/>
  <c r="D742" i="8"/>
  <c r="F742" i="8"/>
  <c r="H742" i="8"/>
  <c r="J742" i="8"/>
  <c r="L742" i="8"/>
  <c r="N742" i="8"/>
  <c r="B743" i="8"/>
  <c r="D743" i="8"/>
  <c r="F743" i="8"/>
  <c r="H743" i="8"/>
  <c r="J743" i="8"/>
  <c r="L743" i="8"/>
  <c r="N743" i="8"/>
  <c r="B744" i="8"/>
  <c r="D744" i="8"/>
  <c r="F744" i="8"/>
  <c r="H744" i="8"/>
  <c r="J744" i="8"/>
  <c r="L744" i="8"/>
  <c r="N744" i="8"/>
  <c r="B745" i="8"/>
  <c r="D745" i="8"/>
  <c r="F745" i="8"/>
  <c r="H745" i="8"/>
  <c r="J745" i="8"/>
  <c r="L745" i="8"/>
  <c r="N745" i="8"/>
  <c r="B746" i="8"/>
  <c r="D746" i="8"/>
  <c r="F746" i="8"/>
  <c r="H746" i="8"/>
  <c r="J746" i="8"/>
  <c r="L746" i="8"/>
  <c r="N746" i="8"/>
  <c r="B747" i="8"/>
  <c r="D747" i="8"/>
  <c r="F747" i="8"/>
  <c r="H747" i="8"/>
  <c r="J747" i="8"/>
  <c r="L747" i="8"/>
  <c r="N747" i="8"/>
  <c r="B748" i="8"/>
  <c r="D748" i="8"/>
  <c r="F748" i="8"/>
  <c r="H748" i="8"/>
  <c r="J748" i="8"/>
  <c r="L748" i="8"/>
  <c r="N748" i="8"/>
  <c r="B749" i="8"/>
  <c r="D749" i="8"/>
  <c r="F749" i="8"/>
  <c r="H749" i="8"/>
  <c r="J749" i="8"/>
  <c r="L749" i="8"/>
  <c r="N749" i="8"/>
  <c r="B750" i="8"/>
  <c r="D750" i="8"/>
  <c r="F750" i="8"/>
  <c r="H750" i="8"/>
  <c r="J750" i="8"/>
  <c r="L750" i="8"/>
  <c r="N750" i="8"/>
  <c r="B751" i="8"/>
  <c r="D751" i="8"/>
  <c r="F751" i="8"/>
  <c r="H751" i="8"/>
  <c r="J751" i="8"/>
  <c r="L751" i="8"/>
  <c r="N751" i="8"/>
  <c r="B752" i="8"/>
  <c r="D752" i="8"/>
  <c r="F752" i="8"/>
  <c r="H752" i="8"/>
  <c r="J752" i="8"/>
  <c r="L752" i="8"/>
  <c r="N752" i="8"/>
  <c r="B753" i="8"/>
  <c r="D753" i="8"/>
  <c r="F753" i="8"/>
  <c r="H753" i="8"/>
  <c r="J753" i="8"/>
  <c r="L753" i="8"/>
  <c r="N753" i="8"/>
  <c r="B754" i="8"/>
  <c r="D754" i="8"/>
  <c r="F754" i="8"/>
  <c r="H754" i="8"/>
  <c r="J754" i="8"/>
  <c r="L754" i="8"/>
  <c r="N754" i="8"/>
  <c r="B755" i="8"/>
  <c r="D755" i="8"/>
  <c r="F755" i="8"/>
  <c r="H755" i="8"/>
  <c r="J755" i="8"/>
  <c r="L755" i="8"/>
  <c r="N755" i="8"/>
  <c r="B756" i="8"/>
  <c r="D756" i="8"/>
  <c r="F756" i="8"/>
  <c r="H756" i="8"/>
  <c r="J756" i="8"/>
  <c r="L756" i="8"/>
  <c r="N756" i="8"/>
  <c r="B757" i="8"/>
  <c r="D757" i="8"/>
  <c r="F757" i="8"/>
  <c r="H757" i="8"/>
  <c r="J757" i="8"/>
  <c r="L757" i="8"/>
  <c r="N757" i="8"/>
  <c r="B758" i="8"/>
  <c r="D758" i="8"/>
  <c r="F758" i="8"/>
  <c r="H758" i="8"/>
  <c r="J758" i="8"/>
  <c r="L758" i="8"/>
  <c r="N758" i="8"/>
  <c r="B759" i="8"/>
  <c r="D759" i="8"/>
  <c r="F759" i="8"/>
  <c r="H759" i="8"/>
  <c r="J759" i="8"/>
  <c r="L759" i="8"/>
  <c r="N759" i="8"/>
  <c r="B760" i="8"/>
  <c r="D760" i="8"/>
  <c r="F760" i="8"/>
  <c r="H760" i="8"/>
  <c r="J760" i="8"/>
  <c r="L760" i="8"/>
  <c r="N760" i="8"/>
  <c r="B761" i="8"/>
  <c r="D761" i="8"/>
  <c r="F761" i="8"/>
  <c r="H761" i="8"/>
  <c r="J761" i="8"/>
  <c r="L761" i="8"/>
  <c r="N761" i="8"/>
  <c r="B762" i="8"/>
  <c r="D762" i="8"/>
  <c r="F762" i="8"/>
  <c r="H762" i="8"/>
  <c r="J762" i="8"/>
  <c r="L762" i="8"/>
  <c r="N762" i="8"/>
  <c r="B763" i="8"/>
  <c r="D763" i="8"/>
  <c r="F763" i="8"/>
  <c r="H763" i="8"/>
  <c r="J763" i="8"/>
  <c r="L763" i="8"/>
  <c r="N763" i="8"/>
  <c r="B764" i="8"/>
  <c r="D764" i="8"/>
  <c r="F764" i="8"/>
  <c r="H764" i="8"/>
  <c r="J764" i="8"/>
  <c r="L764" i="8"/>
  <c r="N764" i="8"/>
  <c r="B765" i="8"/>
  <c r="D765" i="8"/>
  <c r="F765" i="8"/>
  <c r="H765" i="8"/>
  <c r="J765" i="8"/>
  <c r="L765" i="8"/>
  <c r="N765" i="8"/>
  <c r="B766" i="8"/>
  <c r="D766" i="8"/>
  <c r="F766" i="8"/>
  <c r="H766" i="8"/>
  <c r="J766" i="8"/>
  <c r="L766" i="8"/>
  <c r="N766" i="8"/>
  <c r="B767" i="8"/>
  <c r="D767" i="8"/>
  <c r="F767" i="8"/>
  <c r="H767" i="8"/>
  <c r="J767" i="8"/>
  <c r="L767" i="8"/>
  <c r="N767" i="8"/>
  <c r="B768" i="8"/>
  <c r="D768" i="8"/>
  <c r="F768" i="8"/>
  <c r="H768" i="8"/>
  <c r="J768" i="8"/>
  <c r="L768" i="8"/>
  <c r="N768" i="8"/>
  <c r="B769" i="8"/>
  <c r="D769" i="8"/>
  <c r="F769" i="8"/>
  <c r="H769" i="8"/>
  <c r="J769" i="8"/>
  <c r="L769" i="8"/>
  <c r="N769" i="8"/>
  <c r="B770" i="8"/>
  <c r="D770" i="8"/>
  <c r="F770" i="8"/>
  <c r="H770" i="8"/>
  <c r="J770" i="8"/>
  <c r="L770" i="8"/>
  <c r="N770" i="8"/>
  <c r="B771" i="8"/>
  <c r="D771" i="8"/>
  <c r="F771" i="8"/>
  <c r="H771" i="8"/>
  <c r="J771" i="8"/>
  <c r="L771" i="8"/>
  <c r="N771" i="8"/>
  <c r="B772" i="8"/>
  <c r="D772" i="8"/>
  <c r="F772" i="8"/>
  <c r="H772" i="8"/>
  <c r="J772" i="8"/>
  <c r="L772" i="8"/>
  <c r="N772" i="8"/>
  <c r="B773" i="8"/>
  <c r="D773" i="8"/>
  <c r="F773" i="8"/>
  <c r="H773" i="8"/>
  <c r="J773" i="8"/>
  <c r="L773" i="8"/>
  <c r="N773" i="8"/>
  <c r="B774" i="8"/>
  <c r="D774" i="8"/>
  <c r="F774" i="8"/>
  <c r="H774" i="8"/>
  <c r="J774" i="8"/>
  <c r="L774" i="8"/>
  <c r="N774" i="8"/>
  <c r="B775" i="8"/>
  <c r="D775" i="8"/>
  <c r="F775" i="8"/>
  <c r="H775" i="8"/>
  <c r="J775" i="8"/>
  <c r="L775" i="8"/>
  <c r="N775" i="8"/>
  <c r="B776" i="8"/>
  <c r="D776" i="8"/>
  <c r="F776" i="8"/>
  <c r="H776" i="8"/>
  <c r="J776" i="8"/>
  <c r="L776" i="8"/>
  <c r="N776" i="8"/>
  <c r="B777" i="8"/>
  <c r="D777" i="8"/>
  <c r="F777" i="8"/>
  <c r="H777" i="8"/>
  <c r="J777" i="8"/>
  <c r="L777" i="8"/>
  <c r="N777" i="8"/>
  <c r="B778" i="8"/>
  <c r="D778" i="8"/>
  <c r="F778" i="8"/>
  <c r="H778" i="8"/>
  <c r="J778" i="8"/>
  <c r="L778" i="8"/>
  <c r="N778" i="8"/>
  <c r="B779" i="8"/>
  <c r="D779" i="8"/>
  <c r="F779" i="8"/>
  <c r="H779" i="8"/>
  <c r="J779" i="8"/>
  <c r="L779" i="8"/>
  <c r="N779" i="8"/>
  <c r="B780" i="8"/>
  <c r="D780" i="8"/>
  <c r="F780" i="8"/>
  <c r="H780" i="8"/>
  <c r="J780" i="8"/>
  <c r="L780" i="8"/>
  <c r="N780" i="8"/>
  <c r="B781" i="8"/>
  <c r="D781" i="8"/>
  <c r="F781" i="8"/>
  <c r="H781" i="8"/>
  <c r="J781" i="8"/>
  <c r="L781" i="8"/>
  <c r="N781" i="8"/>
  <c r="B782" i="8"/>
  <c r="D782" i="8"/>
  <c r="F782" i="8"/>
  <c r="H782" i="8"/>
  <c r="J782" i="8"/>
  <c r="L782" i="8"/>
  <c r="N782" i="8"/>
  <c r="B783" i="8"/>
  <c r="D783" i="8"/>
  <c r="F783" i="8"/>
  <c r="H783" i="8"/>
  <c r="J783" i="8"/>
  <c r="L783" i="8"/>
  <c r="N783" i="8"/>
  <c r="B784" i="8"/>
  <c r="D784" i="8"/>
  <c r="F784" i="8"/>
  <c r="H784" i="8"/>
  <c r="J784" i="8"/>
  <c r="L784" i="8"/>
  <c r="N784" i="8"/>
  <c r="B785" i="8"/>
  <c r="D785" i="8"/>
  <c r="F785" i="8"/>
  <c r="H785" i="8"/>
  <c r="J785" i="8"/>
  <c r="L785" i="8"/>
  <c r="N785" i="8"/>
  <c r="B786" i="8"/>
  <c r="D786" i="8"/>
  <c r="F786" i="8"/>
  <c r="H786" i="8"/>
  <c r="J786" i="8"/>
  <c r="L786" i="8"/>
  <c r="N786" i="8"/>
  <c r="B787" i="8"/>
  <c r="D787" i="8"/>
  <c r="F787" i="8"/>
  <c r="H787" i="8"/>
  <c r="J787" i="8"/>
  <c r="L787" i="8"/>
  <c r="N787" i="8"/>
  <c r="B788" i="8"/>
  <c r="D788" i="8"/>
  <c r="F788" i="8"/>
  <c r="H788" i="8"/>
  <c r="J788" i="8"/>
  <c r="L788" i="8"/>
  <c r="N788" i="8"/>
  <c r="B789" i="8"/>
  <c r="D789" i="8"/>
  <c r="F789" i="8"/>
  <c r="H789" i="8"/>
  <c r="J789" i="8"/>
  <c r="L789" i="8"/>
  <c r="N789" i="8"/>
  <c r="B790" i="8"/>
  <c r="D790" i="8"/>
  <c r="F790" i="8"/>
  <c r="H790" i="8"/>
  <c r="J790" i="8"/>
  <c r="L790" i="8"/>
  <c r="N790" i="8"/>
  <c r="B791" i="8"/>
  <c r="D791" i="8"/>
  <c r="F791" i="8"/>
  <c r="H791" i="8"/>
  <c r="J791" i="8"/>
  <c r="L791" i="8"/>
  <c r="N791" i="8"/>
  <c r="B792" i="8"/>
  <c r="D792" i="8"/>
  <c r="F792" i="8"/>
  <c r="H792" i="8"/>
  <c r="J792" i="8"/>
  <c r="L792" i="8"/>
  <c r="N792" i="8"/>
  <c r="B793" i="8"/>
  <c r="D793" i="8"/>
  <c r="F793" i="8"/>
  <c r="H793" i="8"/>
  <c r="J793" i="8"/>
  <c r="L793" i="8"/>
  <c r="N793" i="8"/>
  <c r="B794" i="8"/>
  <c r="D794" i="8"/>
  <c r="F794" i="8"/>
  <c r="H794" i="8"/>
  <c r="J794" i="8"/>
  <c r="L794" i="8"/>
  <c r="N794" i="8"/>
  <c r="B795" i="8"/>
  <c r="D795" i="8"/>
  <c r="F795" i="8"/>
  <c r="H795" i="8"/>
  <c r="J795" i="8"/>
  <c r="L795" i="8"/>
  <c r="N795" i="8"/>
  <c r="B796" i="8"/>
  <c r="D796" i="8"/>
  <c r="F796" i="8"/>
  <c r="H796" i="8"/>
  <c r="J796" i="8"/>
  <c r="L796" i="8"/>
  <c r="N796" i="8"/>
  <c r="B797" i="8"/>
  <c r="D797" i="8"/>
  <c r="F797" i="8"/>
  <c r="H797" i="8"/>
  <c r="J797" i="8"/>
  <c r="L797" i="8"/>
  <c r="N797" i="8"/>
  <c r="B798" i="8"/>
  <c r="D798" i="8"/>
  <c r="F798" i="8"/>
  <c r="H798" i="8"/>
  <c r="J798" i="8"/>
  <c r="L798" i="8"/>
  <c r="N798" i="8"/>
  <c r="B799" i="8"/>
  <c r="D799" i="8"/>
  <c r="F799" i="8"/>
  <c r="H799" i="8"/>
  <c r="J799" i="8"/>
  <c r="L799" i="8"/>
  <c r="N799" i="8"/>
  <c r="B800" i="8"/>
  <c r="D800" i="8"/>
  <c r="F800" i="8"/>
  <c r="H800" i="8"/>
  <c r="J800" i="8"/>
  <c r="L800" i="8"/>
  <c r="N800" i="8"/>
  <c r="B801" i="8"/>
  <c r="D801" i="8"/>
  <c r="F801" i="8"/>
  <c r="H801" i="8"/>
  <c r="J801" i="8"/>
  <c r="L801" i="8"/>
  <c r="N801" i="8"/>
  <c r="B802" i="8"/>
  <c r="D802" i="8"/>
  <c r="F802" i="8"/>
  <c r="H802" i="8"/>
  <c r="J802" i="8"/>
  <c r="L802" i="8"/>
  <c r="N802" i="8"/>
  <c r="B803" i="8"/>
  <c r="D803" i="8"/>
  <c r="F803" i="8"/>
  <c r="H803" i="8"/>
  <c r="J803" i="8"/>
  <c r="L803" i="8"/>
  <c r="N803" i="8"/>
  <c r="B804" i="8"/>
  <c r="D804" i="8"/>
  <c r="F804" i="8"/>
  <c r="H804" i="8"/>
  <c r="J804" i="8"/>
  <c r="L804" i="8"/>
  <c r="N804" i="8"/>
  <c r="B805" i="8"/>
  <c r="D805" i="8"/>
  <c r="F805" i="8"/>
  <c r="H805" i="8"/>
  <c r="J805" i="8"/>
  <c r="L805" i="8"/>
  <c r="N805" i="8"/>
  <c r="B806" i="8"/>
  <c r="D806" i="8"/>
  <c r="F806" i="8"/>
  <c r="H806" i="8"/>
  <c r="J806" i="8"/>
  <c r="L806" i="8"/>
  <c r="N806" i="8"/>
  <c r="B807" i="8"/>
  <c r="D807" i="8"/>
  <c r="F807" i="8"/>
  <c r="H807" i="8"/>
  <c r="J807" i="8"/>
  <c r="L807" i="8"/>
  <c r="N807" i="8"/>
  <c r="B808" i="8"/>
  <c r="D808" i="8"/>
  <c r="F808" i="8"/>
  <c r="H808" i="8"/>
  <c r="J808" i="8"/>
  <c r="L808" i="8"/>
  <c r="N808" i="8"/>
  <c r="B809" i="8"/>
  <c r="D809" i="8"/>
  <c r="F809" i="8"/>
  <c r="H809" i="8"/>
  <c r="J809" i="8"/>
  <c r="L809" i="8"/>
  <c r="N809" i="8"/>
  <c r="B810" i="8"/>
  <c r="D810" i="8"/>
  <c r="F810" i="8"/>
  <c r="H810" i="8"/>
  <c r="J810" i="8"/>
  <c r="L810" i="8"/>
  <c r="N810" i="8"/>
  <c r="B811" i="8"/>
  <c r="D811" i="8"/>
  <c r="F811" i="8"/>
  <c r="H811" i="8"/>
  <c r="J811" i="8"/>
  <c r="L811" i="8"/>
  <c r="N811" i="8"/>
  <c r="B812" i="8"/>
  <c r="D812" i="8"/>
  <c r="F812" i="8"/>
  <c r="H812" i="8"/>
  <c r="J812" i="8"/>
  <c r="L812" i="8"/>
  <c r="N812" i="8"/>
  <c r="B813" i="8"/>
  <c r="D813" i="8"/>
  <c r="F813" i="8"/>
  <c r="H813" i="8"/>
  <c r="J813" i="8"/>
  <c r="L813" i="8"/>
  <c r="N813" i="8"/>
  <c r="B814" i="8"/>
  <c r="D814" i="8"/>
  <c r="F814" i="8"/>
  <c r="H814" i="8"/>
  <c r="J814" i="8"/>
  <c r="L814" i="8"/>
  <c r="N814" i="8"/>
  <c r="B815" i="8"/>
  <c r="D815" i="8"/>
  <c r="F815" i="8"/>
  <c r="H815" i="8"/>
  <c r="J815" i="8"/>
  <c r="L815" i="8"/>
  <c r="N815" i="8"/>
  <c r="B816" i="8"/>
  <c r="D816" i="8"/>
  <c r="F816" i="8"/>
  <c r="H816" i="8"/>
  <c r="J816" i="8"/>
  <c r="L816" i="8"/>
  <c r="N816" i="8"/>
  <c r="B817" i="8"/>
  <c r="D817" i="8"/>
  <c r="F817" i="8"/>
  <c r="H817" i="8"/>
  <c r="J817" i="8"/>
  <c r="L817" i="8"/>
  <c r="N817" i="8"/>
  <c r="B818" i="8"/>
  <c r="D818" i="8"/>
  <c r="F818" i="8"/>
  <c r="H818" i="8"/>
  <c r="J818" i="8"/>
  <c r="L818" i="8"/>
  <c r="N818" i="8"/>
  <c r="B819" i="8"/>
  <c r="D819" i="8"/>
  <c r="F819" i="8"/>
  <c r="H819" i="8"/>
  <c r="J819" i="8"/>
  <c r="L819" i="8"/>
  <c r="N819" i="8"/>
  <c r="B820" i="8"/>
  <c r="D820" i="8"/>
  <c r="F820" i="8"/>
  <c r="H820" i="8"/>
  <c r="J820" i="8"/>
  <c r="L820" i="8"/>
  <c r="N820" i="8"/>
  <c r="B821" i="8"/>
  <c r="D821" i="8"/>
  <c r="F821" i="8"/>
  <c r="H821" i="8"/>
  <c r="J821" i="8"/>
  <c r="L821" i="8"/>
  <c r="N821" i="8"/>
  <c r="B822" i="8"/>
  <c r="D822" i="8"/>
  <c r="F822" i="8"/>
  <c r="H822" i="8"/>
  <c r="J822" i="8"/>
  <c r="L822" i="8"/>
  <c r="N822" i="8"/>
  <c r="B823" i="8"/>
  <c r="D823" i="8"/>
  <c r="F823" i="8"/>
  <c r="H823" i="8"/>
  <c r="J823" i="8"/>
  <c r="L823" i="8"/>
  <c r="N823" i="8"/>
  <c r="B824" i="8"/>
  <c r="D824" i="8"/>
  <c r="F824" i="8"/>
  <c r="H824" i="8"/>
  <c r="J824" i="8"/>
  <c r="L824" i="8"/>
  <c r="N824" i="8"/>
  <c r="B825" i="8"/>
  <c r="D825" i="8"/>
  <c r="F825" i="8"/>
  <c r="H825" i="8"/>
  <c r="J825" i="8"/>
  <c r="L825" i="8"/>
  <c r="N825" i="8"/>
  <c r="B826" i="8"/>
  <c r="D826" i="8"/>
  <c r="F826" i="8"/>
  <c r="H826" i="8"/>
  <c r="J826" i="8"/>
  <c r="L826" i="8"/>
  <c r="N826" i="8"/>
  <c r="B827" i="8"/>
  <c r="D827" i="8"/>
  <c r="F827" i="8"/>
  <c r="H827" i="8"/>
  <c r="J827" i="8"/>
  <c r="L827" i="8"/>
  <c r="N827" i="8"/>
  <c r="B828" i="8"/>
  <c r="D828" i="8"/>
  <c r="F828" i="8"/>
  <c r="H828" i="8"/>
  <c r="J828" i="8"/>
  <c r="L828" i="8"/>
  <c r="N828" i="8"/>
  <c r="B829" i="8"/>
  <c r="D829" i="8"/>
  <c r="F829" i="8"/>
  <c r="H829" i="8"/>
  <c r="J829" i="8"/>
  <c r="L829" i="8"/>
  <c r="N829" i="8"/>
  <c r="B830" i="8"/>
  <c r="D830" i="8"/>
  <c r="F830" i="8"/>
  <c r="H830" i="8"/>
  <c r="J830" i="8"/>
  <c r="L830" i="8"/>
  <c r="N830" i="8"/>
  <c r="B831" i="8"/>
  <c r="D831" i="8"/>
  <c r="F831" i="8"/>
  <c r="H831" i="8"/>
  <c r="J831" i="8"/>
  <c r="L831" i="8"/>
  <c r="N831" i="8"/>
  <c r="B832" i="8"/>
  <c r="D832" i="8"/>
  <c r="F832" i="8"/>
  <c r="H832" i="8"/>
  <c r="J832" i="8"/>
  <c r="L832" i="8"/>
  <c r="N832" i="8"/>
  <c r="B833" i="8"/>
  <c r="D833" i="8"/>
  <c r="F833" i="8"/>
  <c r="H833" i="8"/>
  <c r="J833" i="8"/>
  <c r="L833" i="8"/>
  <c r="N833" i="8"/>
  <c r="B834" i="8"/>
  <c r="D834" i="8"/>
  <c r="F834" i="8"/>
  <c r="H834" i="8"/>
  <c r="J834" i="8"/>
  <c r="L834" i="8"/>
  <c r="N834" i="8"/>
  <c r="B835" i="8"/>
  <c r="D835" i="8"/>
  <c r="F835" i="8"/>
  <c r="H835" i="8"/>
  <c r="J835" i="8"/>
  <c r="L835" i="8"/>
  <c r="N835" i="8"/>
  <c r="B836" i="8"/>
  <c r="D836" i="8"/>
  <c r="F836" i="8"/>
  <c r="H836" i="8"/>
  <c r="J836" i="8"/>
  <c r="L836" i="8"/>
  <c r="N836" i="8"/>
  <c r="B837" i="8"/>
  <c r="D837" i="8"/>
  <c r="F837" i="8"/>
  <c r="H837" i="8"/>
  <c r="J837" i="8"/>
  <c r="L837" i="8"/>
  <c r="N837" i="8"/>
  <c r="B838" i="8"/>
  <c r="D838" i="8"/>
  <c r="F838" i="8"/>
  <c r="H838" i="8"/>
  <c r="J838" i="8"/>
  <c r="L838" i="8"/>
  <c r="N838" i="8"/>
  <c r="B839" i="8"/>
  <c r="D839" i="8"/>
  <c r="F839" i="8"/>
  <c r="H839" i="8"/>
  <c r="J839" i="8"/>
  <c r="L839" i="8"/>
  <c r="N839" i="8"/>
  <c r="B840" i="8"/>
  <c r="D840" i="8"/>
  <c r="F840" i="8"/>
  <c r="H840" i="8"/>
  <c r="J840" i="8"/>
  <c r="L840" i="8"/>
  <c r="N840" i="8"/>
  <c r="B841" i="8"/>
  <c r="D841" i="8"/>
  <c r="F841" i="8"/>
  <c r="H841" i="8"/>
  <c r="J841" i="8"/>
  <c r="L841" i="8"/>
  <c r="N841" i="8"/>
  <c r="B842" i="8"/>
  <c r="D842" i="8"/>
  <c r="F842" i="8"/>
  <c r="H842" i="8"/>
  <c r="J842" i="8"/>
  <c r="L842" i="8"/>
  <c r="N842" i="8"/>
  <c r="B843" i="8"/>
  <c r="D843" i="8"/>
  <c r="F843" i="8"/>
  <c r="H843" i="8"/>
  <c r="J843" i="8"/>
  <c r="L843" i="8"/>
  <c r="N843" i="8"/>
  <c r="B844" i="8"/>
  <c r="D844" i="8"/>
  <c r="F844" i="8"/>
  <c r="H844" i="8"/>
  <c r="J844" i="8"/>
  <c r="L844" i="8"/>
  <c r="N844" i="8"/>
  <c r="B845" i="8"/>
  <c r="D845" i="8"/>
  <c r="F845" i="8"/>
  <c r="H845" i="8"/>
  <c r="J845" i="8"/>
  <c r="L845" i="8"/>
  <c r="N845" i="8"/>
  <c r="B846" i="8"/>
  <c r="D846" i="8"/>
  <c r="F846" i="8"/>
  <c r="H846" i="8"/>
  <c r="J846" i="8"/>
  <c r="L846" i="8"/>
  <c r="N846" i="8"/>
  <c r="B847" i="8"/>
  <c r="D847" i="8"/>
  <c r="F847" i="8"/>
  <c r="H847" i="8"/>
  <c r="J847" i="8"/>
  <c r="L847" i="8"/>
  <c r="N847" i="8"/>
  <c r="B848" i="8"/>
  <c r="D848" i="8"/>
  <c r="F848" i="8"/>
  <c r="H848" i="8"/>
  <c r="J848" i="8"/>
  <c r="L848" i="8"/>
  <c r="N848" i="8"/>
  <c r="B849" i="8"/>
  <c r="D849" i="8"/>
  <c r="F849" i="8"/>
  <c r="H849" i="8"/>
  <c r="J849" i="8"/>
  <c r="L849" i="8"/>
  <c r="N849" i="8"/>
  <c r="B850" i="8"/>
  <c r="D850" i="8"/>
  <c r="F850" i="8"/>
  <c r="H850" i="8"/>
  <c r="J850" i="8"/>
  <c r="L850" i="8"/>
  <c r="N850" i="8"/>
  <c r="B851" i="8"/>
  <c r="D851" i="8"/>
  <c r="F851" i="8"/>
  <c r="H851" i="8"/>
  <c r="J851" i="8"/>
  <c r="L851" i="8"/>
  <c r="N851" i="8"/>
  <c r="B852" i="8"/>
  <c r="D852" i="8"/>
  <c r="F852" i="8"/>
  <c r="H852" i="8"/>
  <c r="J852" i="8"/>
  <c r="L852" i="8"/>
  <c r="N852" i="8"/>
  <c r="B853" i="8"/>
  <c r="D853" i="8"/>
  <c r="F853" i="8"/>
  <c r="H853" i="8"/>
  <c r="J853" i="8"/>
  <c r="L853" i="8"/>
  <c r="N853" i="8"/>
  <c r="B854" i="8"/>
  <c r="D854" i="8"/>
  <c r="F854" i="8"/>
  <c r="H854" i="8"/>
  <c r="J854" i="8"/>
  <c r="L854" i="8"/>
  <c r="N854" i="8"/>
  <c r="B855" i="8"/>
  <c r="D855" i="8"/>
  <c r="F855" i="8"/>
  <c r="H855" i="8"/>
  <c r="J855" i="8"/>
  <c r="L855" i="8"/>
  <c r="N855" i="8"/>
  <c r="B856" i="8"/>
  <c r="D856" i="8"/>
  <c r="F856" i="8"/>
  <c r="H856" i="8"/>
  <c r="J856" i="8"/>
  <c r="L856" i="8"/>
  <c r="N856" i="8"/>
  <c r="B857" i="8"/>
  <c r="D857" i="8"/>
  <c r="F857" i="8"/>
  <c r="H857" i="8"/>
  <c r="J857" i="8"/>
  <c r="L857" i="8"/>
  <c r="N857" i="8"/>
  <c r="B858" i="8"/>
  <c r="D858" i="8"/>
  <c r="F858" i="8"/>
  <c r="H858" i="8"/>
  <c r="J858" i="8"/>
  <c r="L858" i="8"/>
  <c r="N858" i="8"/>
  <c r="B859" i="8"/>
  <c r="D859" i="8"/>
  <c r="F859" i="8"/>
  <c r="H859" i="8"/>
  <c r="J859" i="8"/>
  <c r="L859" i="8"/>
  <c r="N859" i="8"/>
  <c r="B860" i="8"/>
  <c r="D860" i="8"/>
  <c r="F860" i="8"/>
  <c r="H860" i="8"/>
  <c r="J860" i="8"/>
  <c r="L860" i="8"/>
  <c r="N860" i="8"/>
  <c r="B861" i="8"/>
  <c r="D861" i="8"/>
  <c r="F861" i="8"/>
  <c r="H861" i="8"/>
  <c r="J861" i="8"/>
  <c r="L861" i="8"/>
  <c r="N861" i="8"/>
  <c r="B862" i="8"/>
  <c r="D862" i="8"/>
  <c r="F862" i="8"/>
  <c r="H862" i="8"/>
  <c r="J862" i="8"/>
  <c r="L862" i="8"/>
  <c r="N862" i="8"/>
  <c r="B863" i="8"/>
  <c r="D863" i="8"/>
  <c r="F863" i="8"/>
  <c r="H863" i="8"/>
  <c r="J863" i="8"/>
  <c r="L863" i="8"/>
  <c r="N863" i="8"/>
  <c r="B864" i="8"/>
  <c r="D864" i="8"/>
  <c r="F864" i="8"/>
  <c r="H864" i="8"/>
  <c r="J864" i="8"/>
  <c r="L864" i="8"/>
  <c r="N864" i="8"/>
  <c r="B865" i="8"/>
  <c r="D865" i="8"/>
  <c r="F865" i="8"/>
  <c r="H865" i="8"/>
  <c r="J865" i="8"/>
  <c r="L865" i="8"/>
  <c r="N865" i="8"/>
  <c r="B866" i="8"/>
  <c r="D866" i="8"/>
  <c r="F866" i="8"/>
  <c r="H866" i="8"/>
  <c r="J866" i="8"/>
  <c r="L866" i="8"/>
  <c r="N866" i="8"/>
  <c r="B867" i="8"/>
  <c r="D867" i="8"/>
  <c r="F867" i="8"/>
  <c r="H867" i="8"/>
  <c r="J867" i="8"/>
  <c r="L867" i="8"/>
  <c r="N867" i="8"/>
  <c r="B868" i="8"/>
  <c r="D868" i="8"/>
  <c r="F868" i="8"/>
  <c r="H868" i="8"/>
  <c r="J868" i="8"/>
  <c r="L868" i="8"/>
  <c r="N868" i="8"/>
  <c r="B869" i="8"/>
  <c r="D869" i="8"/>
  <c r="F869" i="8"/>
  <c r="H869" i="8"/>
  <c r="J869" i="8"/>
  <c r="L869" i="8"/>
  <c r="N869" i="8"/>
  <c r="B870" i="8"/>
  <c r="D870" i="8"/>
  <c r="F870" i="8"/>
  <c r="H870" i="8"/>
  <c r="J870" i="8"/>
  <c r="L870" i="8"/>
  <c r="N870" i="8"/>
  <c r="B871" i="8"/>
  <c r="D871" i="8"/>
  <c r="F871" i="8"/>
  <c r="H871" i="8"/>
  <c r="J871" i="8"/>
  <c r="L871" i="8"/>
  <c r="N871" i="8"/>
  <c r="B872" i="8"/>
  <c r="D872" i="8"/>
  <c r="F872" i="8"/>
  <c r="H872" i="8"/>
  <c r="J872" i="8"/>
  <c r="L872" i="8"/>
  <c r="N872" i="8"/>
  <c r="B873" i="8"/>
  <c r="D873" i="8"/>
  <c r="F873" i="8"/>
  <c r="H873" i="8"/>
  <c r="J873" i="8"/>
  <c r="L873" i="8"/>
  <c r="N873" i="8"/>
  <c r="B874" i="8"/>
  <c r="D874" i="8"/>
  <c r="F874" i="8"/>
  <c r="H874" i="8"/>
  <c r="J874" i="8"/>
  <c r="L874" i="8"/>
  <c r="N874" i="8"/>
  <c r="B875" i="8"/>
  <c r="D875" i="8"/>
  <c r="F875" i="8"/>
  <c r="H875" i="8"/>
  <c r="J875" i="8"/>
  <c r="L875" i="8"/>
  <c r="N875" i="8"/>
  <c r="B876" i="8"/>
  <c r="D876" i="8"/>
  <c r="F876" i="8"/>
  <c r="H876" i="8"/>
  <c r="J876" i="8"/>
  <c r="L876" i="8"/>
  <c r="N876" i="8"/>
  <c r="B877" i="8"/>
  <c r="D877" i="8"/>
  <c r="F877" i="8"/>
  <c r="H877" i="8"/>
  <c r="J877" i="8"/>
  <c r="L877" i="8"/>
  <c r="N877" i="8"/>
  <c r="B878" i="8"/>
  <c r="D878" i="8"/>
  <c r="F878" i="8"/>
  <c r="H878" i="8"/>
  <c r="J878" i="8"/>
  <c r="L878" i="8"/>
  <c r="N878" i="8"/>
  <c r="B879" i="8"/>
  <c r="D879" i="8"/>
  <c r="F879" i="8"/>
  <c r="H879" i="8"/>
  <c r="J879" i="8"/>
  <c r="L879" i="8"/>
  <c r="N879" i="8"/>
  <c r="B880" i="8"/>
  <c r="D880" i="8"/>
  <c r="F880" i="8"/>
  <c r="H880" i="8"/>
  <c r="J880" i="8"/>
  <c r="L880" i="8"/>
  <c r="N880" i="8"/>
  <c r="B881" i="8"/>
  <c r="D881" i="8"/>
  <c r="F881" i="8"/>
  <c r="H881" i="8"/>
  <c r="J881" i="8"/>
  <c r="L881" i="8"/>
  <c r="N881" i="8"/>
  <c r="B882" i="8"/>
  <c r="D882" i="8"/>
  <c r="F882" i="8"/>
  <c r="H882" i="8"/>
  <c r="J882" i="8"/>
  <c r="L882" i="8"/>
  <c r="N882" i="8"/>
  <c r="B883" i="8"/>
  <c r="D883" i="8"/>
  <c r="F883" i="8"/>
  <c r="H883" i="8"/>
  <c r="J883" i="8"/>
  <c r="L883" i="8"/>
  <c r="N883" i="8"/>
  <c r="B884" i="8"/>
  <c r="D884" i="8"/>
  <c r="F884" i="8"/>
  <c r="H884" i="8"/>
  <c r="J884" i="8"/>
  <c r="L884" i="8"/>
  <c r="N884" i="8"/>
  <c r="B885" i="8"/>
  <c r="D885" i="8"/>
  <c r="F885" i="8"/>
  <c r="H885" i="8"/>
  <c r="J885" i="8"/>
  <c r="L885" i="8"/>
  <c r="N885" i="8"/>
  <c r="B886" i="8"/>
  <c r="D886" i="8"/>
  <c r="F886" i="8"/>
  <c r="H886" i="8"/>
  <c r="J886" i="8"/>
  <c r="L886" i="8"/>
  <c r="N886" i="8"/>
  <c r="B887" i="8"/>
  <c r="D887" i="8"/>
  <c r="F887" i="8"/>
  <c r="H887" i="8"/>
  <c r="J887" i="8"/>
  <c r="L887" i="8"/>
  <c r="N887" i="8"/>
  <c r="B888" i="8"/>
  <c r="D888" i="8"/>
  <c r="F888" i="8"/>
  <c r="H888" i="8"/>
  <c r="J888" i="8"/>
  <c r="L888" i="8"/>
  <c r="N888" i="8"/>
  <c r="B889" i="8"/>
  <c r="D889" i="8"/>
  <c r="F889" i="8"/>
  <c r="H889" i="8"/>
  <c r="J889" i="8"/>
  <c r="L889" i="8"/>
  <c r="N889" i="8"/>
  <c r="B890" i="8"/>
  <c r="D890" i="8"/>
  <c r="F890" i="8"/>
  <c r="H890" i="8"/>
  <c r="J890" i="8"/>
  <c r="L890" i="8"/>
  <c r="N890" i="8"/>
  <c r="B891" i="8"/>
  <c r="D891" i="8"/>
  <c r="F891" i="8"/>
  <c r="H891" i="8"/>
  <c r="J891" i="8"/>
  <c r="L891" i="8"/>
  <c r="N891" i="8"/>
  <c r="B892" i="8"/>
  <c r="D892" i="8"/>
  <c r="F892" i="8"/>
  <c r="H892" i="8"/>
  <c r="J892" i="8"/>
  <c r="L892" i="8"/>
  <c r="N892" i="8"/>
  <c r="B893" i="8"/>
  <c r="D893" i="8"/>
  <c r="F893" i="8"/>
  <c r="H893" i="8"/>
  <c r="J893" i="8"/>
  <c r="L893" i="8"/>
  <c r="N893" i="8"/>
  <c r="B894" i="8"/>
  <c r="D894" i="8"/>
  <c r="F894" i="8"/>
  <c r="H894" i="8"/>
  <c r="J894" i="8"/>
  <c r="L894" i="8"/>
  <c r="N894" i="8"/>
  <c r="B895" i="8"/>
  <c r="D895" i="8"/>
  <c r="F895" i="8"/>
  <c r="H895" i="8"/>
  <c r="J895" i="8"/>
  <c r="L895" i="8"/>
  <c r="N895" i="8"/>
  <c r="B896" i="8"/>
  <c r="D896" i="8"/>
  <c r="F896" i="8"/>
  <c r="H896" i="8"/>
  <c r="J896" i="8"/>
  <c r="L896" i="8"/>
  <c r="N896" i="8"/>
  <c r="B897" i="8"/>
  <c r="D897" i="8"/>
  <c r="F897" i="8"/>
  <c r="H897" i="8"/>
  <c r="J897" i="8"/>
  <c r="L897" i="8"/>
  <c r="N897" i="8"/>
  <c r="B898" i="8"/>
  <c r="D898" i="8"/>
  <c r="F898" i="8"/>
  <c r="H898" i="8"/>
  <c r="J898" i="8"/>
  <c r="L898" i="8"/>
  <c r="N898" i="8"/>
  <c r="B899" i="8"/>
  <c r="D899" i="8"/>
  <c r="F899" i="8"/>
  <c r="H899" i="8"/>
  <c r="J899" i="8"/>
  <c r="L899" i="8"/>
  <c r="N899" i="8"/>
  <c r="B900" i="8"/>
  <c r="D900" i="8"/>
  <c r="F900" i="8"/>
  <c r="H900" i="8"/>
  <c r="J900" i="8"/>
  <c r="L900" i="8"/>
  <c r="N900" i="8"/>
  <c r="B901" i="8"/>
  <c r="D901" i="8"/>
  <c r="F901" i="8"/>
  <c r="H901" i="8"/>
  <c r="J901" i="8"/>
  <c r="L901" i="8"/>
  <c r="N901" i="8"/>
  <c r="B902" i="8"/>
  <c r="D902" i="8"/>
  <c r="F902" i="8"/>
  <c r="H902" i="8"/>
  <c r="J902" i="8"/>
  <c r="L902" i="8"/>
  <c r="N902" i="8"/>
  <c r="B903" i="8"/>
  <c r="D903" i="8"/>
  <c r="F903" i="8"/>
  <c r="H903" i="8"/>
  <c r="J903" i="8"/>
  <c r="L903" i="8"/>
  <c r="N903" i="8"/>
  <c r="B904" i="8"/>
  <c r="D904" i="8"/>
  <c r="F904" i="8"/>
  <c r="H904" i="8"/>
  <c r="J904" i="8"/>
  <c r="L904" i="8"/>
  <c r="N904" i="8"/>
  <c r="B905" i="8"/>
  <c r="D905" i="8"/>
  <c r="F905" i="8"/>
  <c r="H905" i="8"/>
  <c r="J905" i="8"/>
  <c r="L905" i="8"/>
  <c r="N905" i="8"/>
  <c r="B906" i="8"/>
  <c r="D906" i="8"/>
  <c r="F906" i="8"/>
  <c r="H906" i="8"/>
  <c r="J906" i="8"/>
  <c r="L906" i="8"/>
  <c r="N906" i="8"/>
  <c r="B907" i="8"/>
  <c r="D907" i="8"/>
  <c r="F907" i="8"/>
  <c r="H907" i="8"/>
  <c r="J907" i="8"/>
  <c r="L907" i="8"/>
  <c r="N907" i="8"/>
  <c r="B908" i="8"/>
  <c r="D908" i="8"/>
  <c r="F908" i="8"/>
  <c r="H908" i="8"/>
  <c r="J908" i="8"/>
  <c r="L908" i="8"/>
  <c r="N908" i="8"/>
  <c r="B909" i="8"/>
  <c r="D909" i="8"/>
  <c r="F909" i="8"/>
  <c r="H909" i="8"/>
  <c r="J909" i="8"/>
  <c r="L909" i="8"/>
  <c r="N909" i="8"/>
  <c r="B910" i="8"/>
  <c r="D910" i="8"/>
  <c r="F910" i="8"/>
  <c r="H910" i="8"/>
  <c r="J910" i="8"/>
  <c r="L910" i="8"/>
  <c r="N910" i="8"/>
  <c r="B911" i="8"/>
  <c r="D911" i="8"/>
  <c r="F911" i="8"/>
  <c r="H911" i="8"/>
  <c r="J911" i="8"/>
  <c r="L911" i="8"/>
  <c r="N911" i="8"/>
  <c r="B912" i="8"/>
  <c r="D912" i="8"/>
  <c r="F912" i="8"/>
  <c r="H912" i="8"/>
  <c r="J912" i="8"/>
  <c r="L912" i="8"/>
  <c r="N912" i="8"/>
  <c r="B913" i="8"/>
  <c r="D913" i="8"/>
  <c r="F913" i="8"/>
  <c r="H913" i="8"/>
  <c r="J913" i="8"/>
  <c r="L913" i="8"/>
  <c r="N913" i="8"/>
  <c r="B914" i="8"/>
  <c r="D914" i="8"/>
  <c r="F914" i="8"/>
  <c r="H914" i="8"/>
  <c r="J914" i="8"/>
  <c r="L914" i="8"/>
  <c r="N914" i="8"/>
  <c r="B915" i="8"/>
  <c r="D915" i="8"/>
  <c r="F915" i="8"/>
  <c r="H915" i="8"/>
  <c r="J915" i="8"/>
  <c r="L915" i="8"/>
  <c r="N915" i="8"/>
  <c r="B916" i="8"/>
  <c r="D916" i="8"/>
  <c r="F916" i="8"/>
  <c r="H916" i="8"/>
  <c r="J916" i="8"/>
  <c r="L916" i="8"/>
  <c r="N916" i="8"/>
  <c r="B917" i="8"/>
  <c r="D917" i="8"/>
  <c r="F917" i="8"/>
  <c r="H917" i="8"/>
  <c r="J917" i="8"/>
  <c r="L917" i="8"/>
  <c r="N917" i="8"/>
  <c r="B918" i="8"/>
  <c r="D918" i="8"/>
  <c r="F918" i="8"/>
  <c r="H918" i="8"/>
  <c r="J918" i="8"/>
  <c r="L918" i="8"/>
  <c r="N918" i="8"/>
  <c r="B919" i="8"/>
  <c r="D919" i="8"/>
  <c r="F919" i="8"/>
  <c r="H919" i="8"/>
  <c r="J919" i="8"/>
  <c r="L919" i="8"/>
  <c r="N919" i="8"/>
  <c r="B920" i="8"/>
  <c r="D920" i="8"/>
  <c r="F920" i="8"/>
  <c r="H920" i="8"/>
  <c r="J920" i="8"/>
  <c r="L920" i="8"/>
  <c r="N920" i="8"/>
  <c r="B921" i="8"/>
  <c r="D921" i="8"/>
  <c r="F921" i="8"/>
  <c r="H921" i="8"/>
  <c r="J921" i="8"/>
  <c r="L921" i="8"/>
  <c r="N921" i="8"/>
  <c r="B922" i="8"/>
  <c r="D922" i="8"/>
  <c r="F922" i="8"/>
  <c r="H922" i="8"/>
  <c r="J922" i="8"/>
  <c r="L922" i="8"/>
  <c r="N922" i="8"/>
  <c r="B923" i="8"/>
  <c r="D923" i="8"/>
  <c r="F923" i="8"/>
  <c r="H923" i="8"/>
  <c r="J923" i="8"/>
  <c r="L923" i="8"/>
  <c r="N923" i="8"/>
  <c r="B924" i="8"/>
  <c r="D924" i="8"/>
  <c r="F924" i="8"/>
  <c r="H924" i="8"/>
  <c r="J924" i="8"/>
  <c r="L924" i="8"/>
  <c r="N924" i="8"/>
  <c r="B925" i="8"/>
  <c r="D925" i="8"/>
  <c r="F925" i="8"/>
  <c r="H925" i="8"/>
  <c r="J925" i="8"/>
  <c r="L925" i="8"/>
  <c r="N925" i="8"/>
  <c r="B926" i="8"/>
  <c r="D926" i="8"/>
  <c r="F926" i="8"/>
  <c r="H926" i="8"/>
  <c r="J926" i="8"/>
  <c r="L926" i="8"/>
  <c r="N926" i="8"/>
  <c r="B927" i="8"/>
  <c r="D927" i="8"/>
  <c r="F927" i="8"/>
  <c r="H927" i="8"/>
  <c r="J927" i="8"/>
  <c r="L927" i="8"/>
  <c r="N927" i="8"/>
  <c r="B928" i="8"/>
  <c r="D928" i="8"/>
  <c r="F928" i="8"/>
  <c r="H928" i="8"/>
  <c r="J928" i="8"/>
  <c r="L928" i="8"/>
  <c r="N928" i="8"/>
  <c r="B929" i="8"/>
  <c r="D929" i="8"/>
  <c r="F929" i="8"/>
  <c r="H929" i="8"/>
  <c r="J929" i="8"/>
  <c r="L929" i="8"/>
  <c r="N929" i="8"/>
  <c r="B930" i="8"/>
  <c r="D930" i="8"/>
  <c r="F930" i="8"/>
  <c r="H930" i="8"/>
  <c r="J930" i="8"/>
  <c r="L930" i="8"/>
  <c r="N930" i="8"/>
  <c r="B931" i="8"/>
  <c r="D931" i="8"/>
  <c r="F931" i="8"/>
  <c r="H931" i="8"/>
  <c r="J931" i="8"/>
  <c r="L931" i="8"/>
  <c r="N931" i="8"/>
  <c r="B932" i="8"/>
  <c r="D932" i="8"/>
  <c r="F932" i="8"/>
  <c r="H932" i="8"/>
  <c r="J932" i="8"/>
  <c r="L932" i="8"/>
  <c r="N932" i="8"/>
  <c r="B933" i="8"/>
  <c r="D933" i="8"/>
  <c r="F933" i="8"/>
  <c r="H933" i="8"/>
  <c r="J933" i="8"/>
  <c r="L933" i="8"/>
  <c r="N933" i="8"/>
  <c r="B934" i="8"/>
  <c r="D934" i="8"/>
  <c r="F934" i="8"/>
  <c r="H934" i="8"/>
  <c r="J934" i="8"/>
  <c r="L934" i="8"/>
  <c r="N934" i="8"/>
  <c r="B935" i="8"/>
  <c r="D935" i="8"/>
  <c r="F935" i="8"/>
  <c r="H935" i="8"/>
  <c r="J935" i="8"/>
  <c r="L935" i="8"/>
  <c r="N935" i="8"/>
  <c r="B936" i="8"/>
  <c r="D936" i="8"/>
  <c r="F936" i="8"/>
  <c r="H936" i="8"/>
  <c r="J936" i="8"/>
  <c r="L936" i="8"/>
  <c r="N936" i="8"/>
  <c r="B937" i="8"/>
  <c r="D937" i="8"/>
  <c r="F937" i="8"/>
  <c r="H937" i="8"/>
  <c r="J937" i="8"/>
  <c r="L937" i="8"/>
  <c r="N937" i="8"/>
  <c r="B938" i="8"/>
  <c r="D938" i="8"/>
  <c r="F938" i="8"/>
  <c r="H938" i="8"/>
  <c r="J938" i="8"/>
  <c r="L938" i="8"/>
  <c r="N938" i="8"/>
  <c r="B939" i="8"/>
  <c r="D939" i="8"/>
  <c r="F939" i="8"/>
  <c r="H939" i="8"/>
  <c r="J939" i="8"/>
  <c r="L939" i="8"/>
  <c r="N939" i="8"/>
  <c r="B940" i="8"/>
  <c r="D940" i="8"/>
  <c r="F940" i="8"/>
  <c r="H940" i="8"/>
  <c r="J940" i="8"/>
  <c r="L940" i="8"/>
  <c r="N940" i="8"/>
  <c r="B941" i="8"/>
  <c r="D941" i="8"/>
  <c r="F941" i="8"/>
  <c r="H941" i="8"/>
  <c r="J941" i="8"/>
  <c r="L941" i="8"/>
  <c r="N941" i="8"/>
  <c r="B942" i="8"/>
  <c r="D942" i="8"/>
  <c r="F942" i="8"/>
  <c r="H942" i="8"/>
  <c r="J942" i="8"/>
  <c r="L942" i="8"/>
  <c r="N942" i="8"/>
  <c r="B943" i="8"/>
  <c r="D943" i="8"/>
  <c r="F943" i="8"/>
  <c r="H943" i="8"/>
  <c r="J943" i="8"/>
  <c r="L943" i="8"/>
  <c r="N943" i="8"/>
  <c r="B944" i="8"/>
  <c r="D944" i="8"/>
  <c r="F944" i="8"/>
  <c r="H944" i="8"/>
  <c r="J944" i="8"/>
  <c r="L944" i="8"/>
  <c r="N944" i="8"/>
  <c r="B945" i="8"/>
  <c r="D945" i="8"/>
  <c r="F945" i="8"/>
  <c r="H945" i="8"/>
  <c r="J945" i="8"/>
  <c r="L945" i="8"/>
  <c r="N945" i="8"/>
  <c r="B946" i="8"/>
  <c r="D946" i="8"/>
  <c r="F946" i="8"/>
  <c r="H946" i="8"/>
  <c r="J946" i="8"/>
  <c r="L946" i="8"/>
  <c r="N946" i="8"/>
  <c r="B947" i="8"/>
  <c r="D947" i="8"/>
  <c r="F947" i="8"/>
  <c r="H947" i="8"/>
  <c r="J947" i="8"/>
  <c r="L947" i="8"/>
  <c r="N947" i="8"/>
  <c r="B948" i="8"/>
  <c r="D948" i="8"/>
  <c r="F948" i="8"/>
  <c r="H948" i="8"/>
  <c r="J948" i="8"/>
  <c r="L948" i="8"/>
  <c r="N948" i="8"/>
  <c r="B949" i="8"/>
  <c r="D949" i="8"/>
  <c r="F949" i="8"/>
  <c r="H949" i="8"/>
  <c r="J949" i="8"/>
  <c r="L949" i="8"/>
  <c r="N949" i="8"/>
  <c r="B950" i="8"/>
  <c r="D950" i="8"/>
  <c r="F950" i="8"/>
  <c r="H950" i="8"/>
  <c r="J950" i="8"/>
  <c r="L950" i="8"/>
  <c r="N950" i="8"/>
  <c r="B951" i="8"/>
  <c r="D951" i="8"/>
  <c r="F951" i="8"/>
  <c r="H951" i="8"/>
  <c r="J951" i="8"/>
  <c r="L951" i="8"/>
  <c r="N951" i="8"/>
  <c r="B952" i="8"/>
  <c r="D952" i="8"/>
  <c r="F952" i="8"/>
  <c r="H952" i="8"/>
  <c r="J952" i="8"/>
  <c r="L952" i="8"/>
  <c r="N952" i="8"/>
  <c r="B953" i="8"/>
  <c r="D953" i="8"/>
  <c r="F953" i="8"/>
  <c r="H953" i="8"/>
  <c r="J953" i="8"/>
  <c r="L953" i="8"/>
  <c r="N953" i="8"/>
  <c r="B954" i="8"/>
  <c r="D954" i="8"/>
  <c r="F954" i="8"/>
  <c r="H954" i="8"/>
  <c r="J954" i="8"/>
  <c r="L954" i="8"/>
  <c r="N954" i="8"/>
  <c r="B955" i="8"/>
  <c r="D955" i="8"/>
  <c r="F955" i="8"/>
  <c r="H955" i="8"/>
  <c r="J955" i="8"/>
  <c r="L955" i="8"/>
  <c r="N955" i="8"/>
  <c r="B956" i="8"/>
  <c r="D956" i="8"/>
  <c r="F956" i="8"/>
  <c r="H956" i="8"/>
  <c r="J956" i="8"/>
  <c r="L956" i="8"/>
  <c r="N956" i="8"/>
  <c r="B957" i="8"/>
  <c r="D957" i="8"/>
  <c r="F957" i="8"/>
  <c r="H957" i="8"/>
  <c r="J957" i="8"/>
  <c r="L957" i="8"/>
  <c r="N957" i="8"/>
  <c r="B958" i="8"/>
  <c r="D958" i="8"/>
  <c r="F958" i="8"/>
  <c r="H958" i="8"/>
  <c r="J958" i="8"/>
  <c r="L958" i="8"/>
  <c r="N958" i="8"/>
  <c r="B959" i="8"/>
  <c r="D959" i="8"/>
  <c r="F959" i="8"/>
  <c r="H959" i="8"/>
  <c r="J959" i="8"/>
  <c r="L959" i="8"/>
  <c r="N959" i="8"/>
  <c r="B960" i="8"/>
  <c r="D960" i="8"/>
  <c r="F960" i="8"/>
  <c r="H960" i="8"/>
  <c r="J960" i="8"/>
  <c r="L960" i="8"/>
  <c r="N960" i="8"/>
  <c r="B961" i="8"/>
  <c r="D961" i="8"/>
  <c r="F961" i="8"/>
  <c r="H961" i="8"/>
  <c r="J961" i="8"/>
  <c r="L961" i="8"/>
  <c r="N961" i="8"/>
  <c r="B962" i="8"/>
  <c r="D962" i="8"/>
  <c r="F962" i="8"/>
  <c r="H962" i="8"/>
  <c r="J962" i="8"/>
  <c r="L962" i="8"/>
  <c r="N962" i="8"/>
  <c r="B963" i="8"/>
  <c r="D963" i="8"/>
  <c r="F963" i="8"/>
  <c r="H963" i="8"/>
  <c r="J963" i="8"/>
  <c r="L963" i="8"/>
  <c r="N963" i="8"/>
  <c r="B964" i="8"/>
  <c r="D964" i="8"/>
  <c r="F964" i="8"/>
  <c r="H964" i="8"/>
  <c r="J964" i="8"/>
  <c r="L964" i="8"/>
  <c r="N964" i="8"/>
  <c r="B965" i="8"/>
  <c r="D965" i="8"/>
  <c r="F965" i="8"/>
  <c r="H965" i="8"/>
  <c r="J965" i="8"/>
  <c r="L965" i="8"/>
  <c r="N965" i="8"/>
  <c r="B966" i="8"/>
  <c r="D966" i="8"/>
  <c r="F966" i="8"/>
  <c r="H966" i="8"/>
  <c r="J966" i="8"/>
  <c r="L966" i="8"/>
  <c r="N966" i="8"/>
  <c r="B967" i="8"/>
  <c r="D967" i="8"/>
  <c r="F967" i="8"/>
  <c r="H967" i="8"/>
  <c r="J967" i="8"/>
  <c r="L967" i="8"/>
  <c r="N967" i="8"/>
  <c r="B968" i="8"/>
  <c r="D968" i="8"/>
  <c r="F968" i="8"/>
  <c r="H968" i="8"/>
  <c r="J968" i="8"/>
  <c r="L968" i="8"/>
  <c r="N968" i="8"/>
  <c r="B969" i="8"/>
  <c r="D969" i="8"/>
  <c r="F969" i="8"/>
  <c r="H969" i="8"/>
  <c r="J969" i="8"/>
  <c r="L969" i="8"/>
  <c r="N969" i="8"/>
  <c r="B970" i="8"/>
  <c r="D970" i="8"/>
  <c r="F970" i="8"/>
  <c r="H970" i="8"/>
  <c r="J970" i="8"/>
  <c r="L970" i="8"/>
  <c r="N970" i="8"/>
  <c r="B971" i="8"/>
  <c r="D971" i="8"/>
  <c r="F971" i="8"/>
  <c r="H971" i="8"/>
  <c r="J971" i="8"/>
  <c r="L971" i="8"/>
  <c r="N971" i="8"/>
  <c r="B972" i="8"/>
  <c r="D972" i="8"/>
  <c r="F972" i="8"/>
  <c r="H972" i="8"/>
  <c r="J972" i="8"/>
  <c r="L972" i="8"/>
  <c r="N972" i="8"/>
  <c r="B973" i="8"/>
  <c r="D973" i="8"/>
  <c r="F973" i="8"/>
  <c r="H973" i="8"/>
  <c r="J973" i="8"/>
  <c r="L973" i="8"/>
  <c r="N973" i="8"/>
  <c r="B974" i="8"/>
  <c r="D974" i="8"/>
  <c r="F974" i="8"/>
  <c r="H974" i="8"/>
  <c r="J974" i="8"/>
  <c r="L974" i="8"/>
  <c r="N974" i="8"/>
  <c r="B975" i="8"/>
  <c r="D975" i="8"/>
  <c r="F975" i="8"/>
  <c r="H975" i="8"/>
  <c r="J975" i="8"/>
  <c r="L975" i="8"/>
  <c r="N975" i="8"/>
  <c r="B976" i="8"/>
  <c r="D976" i="8"/>
  <c r="F976" i="8"/>
  <c r="H976" i="8"/>
  <c r="J976" i="8"/>
  <c r="L976" i="8"/>
  <c r="N976" i="8"/>
  <c r="B977" i="8"/>
  <c r="D977" i="8"/>
  <c r="F977" i="8"/>
  <c r="H977" i="8"/>
  <c r="J977" i="8"/>
  <c r="L977" i="8"/>
  <c r="N977" i="8"/>
  <c r="B978" i="8"/>
  <c r="D978" i="8"/>
  <c r="F978" i="8"/>
  <c r="H978" i="8"/>
  <c r="J978" i="8"/>
  <c r="L978" i="8"/>
  <c r="N978" i="8"/>
  <c r="B979" i="8"/>
  <c r="D979" i="8"/>
  <c r="F979" i="8"/>
  <c r="H979" i="8"/>
  <c r="J979" i="8"/>
  <c r="L979" i="8"/>
  <c r="N979" i="8"/>
  <c r="B980" i="8"/>
  <c r="D980" i="8"/>
  <c r="F980" i="8"/>
  <c r="H980" i="8"/>
  <c r="J980" i="8"/>
  <c r="L980" i="8"/>
  <c r="N980" i="8"/>
  <c r="B981" i="8"/>
  <c r="D981" i="8"/>
  <c r="F981" i="8"/>
  <c r="H981" i="8"/>
  <c r="J981" i="8"/>
  <c r="L981" i="8"/>
  <c r="N981" i="8"/>
  <c r="B982" i="8"/>
  <c r="D982" i="8"/>
  <c r="F982" i="8"/>
  <c r="H982" i="8"/>
  <c r="J982" i="8"/>
  <c r="L982" i="8"/>
  <c r="N982" i="8"/>
  <c r="B983" i="8"/>
  <c r="D983" i="8"/>
  <c r="F983" i="8"/>
  <c r="H983" i="8"/>
  <c r="J983" i="8"/>
  <c r="L983" i="8"/>
  <c r="N983" i="8"/>
  <c r="B984" i="8"/>
  <c r="D984" i="8"/>
  <c r="F984" i="8"/>
  <c r="H984" i="8"/>
  <c r="J984" i="8"/>
  <c r="L984" i="8"/>
  <c r="N984" i="8"/>
  <c r="B985" i="8"/>
  <c r="D985" i="8"/>
  <c r="F985" i="8"/>
  <c r="H985" i="8"/>
  <c r="J985" i="8"/>
  <c r="L985" i="8"/>
  <c r="N985" i="8"/>
  <c r="B986" i="8"/>
  <c r="D986" i="8"/>
  <c r="F986" i="8"/>
  <c r="H986" i="8"/>
  <c r="J986" i="8"/>
  <c r="L986" i="8"/>
  <c r="N986" i="8"/>
  <c r="B987" i="8"/>
  <c r="D987" i="8"/>
  <c r="F987" i="8"/>
  <c r="H987" i="8"/>
  <c r="J987" i="8"/>
  <c r="L987" i="8"/>
  <c r="N987" i="8"/>
  <c r="B988" i="8"/>
  <c r="D988" i="8"/>
  <c r="F988" i="8"/>
  <c r="H988" i="8"/>
  <c r="J988" i="8"/>
  <c r="L988" i="8"/>
  <c r="N988" i="8"/>
  <c r="B989" i="8"/>
  <c r="D989" i="8"/>
  <c r="F989" i="8"/>
  <c r="H989" i="8"/>
  <c r="J989" i="8"/>
  <c r="L989" i="8"/>
  <c r="N989" i="8"/>
  <c r="B990" i="8"/>
  <c r="D990" i="8"/>
  <c r="F990" i="8"/>
  <c r="H990" i="8"/>
  <c r="J990" i="8"/>
  <c r="L990" i="8"/>
  <c r="N990" i="8"/>
  <c r="B991" i="8"/>
  <c r="D991" i="8"/>
  <c r="F991" i="8"/>
  <c r="H991" i="8"/>
  <c r="J991" i="8"/>
  <c r="L991" i="8"/>
  <c r="N991" i="8"/>
  <c r="B992" i="8"/>
  <c r="D992" i="8"/>
  <c r="F992" i="8"/>
  <c r="H992" i="8"/>
  <c r="J992" i="8"/>
  <c r="L992" i="8"/>
  <c r="N992" i="8"/>
  <c r="B993" i="8"/>
  <c r="D993" i="8"/>
  <c r="F993" i="8"/>
  <c r="H993" i="8"/>
  <c r="J993" i="8"/>
  <c r="L993" i="8"/>
  <c r="N993" i="8"/>
  <c r="B994" i="8"/>
  <c r="D994" i="8"/>
  <c r="F994" i="8"/>
  <c r="H994" i="8"/>
  <c r="J994" i="8"/>
  <c r="L994" i="8"/>
  <c r="N994" i="8"/>
  <c r="B995" i="8"/>
  <c r="D995" i="8"/>
  <c r="F995" i="8"/>
  <c r="H995" i="8"/>
  <c r="J995" i="8"/>
  <c r="L995" i="8"/>
  <c r="N995" i="8"/>
  <c r="B996" i="8"/>
  <c r="D996" i="8"/>
  <c r="F996" i="8"/>
  <c r="H996" i="8"/>
  <c r="J996" i="8"/>
  <c r="L996" i="8"/>
  <c r="N996" i="8"/>
  <c r="B997" i="8"/>
  <c r="D997" i="8"/>
  <c r="F997" i="8"/>
  <c r="H997" i="8"/>
  <c r="J997" i="8"/>
  <c r="L997" i="8"/>
  <c r="N997" i="8"/>
  <c r="B998" i="8"/>
  <c r="D998" i="8"/>
  <c r="F998" i="8"/>
  <c r="H998" i="8"/>
  <c r="J998" i="8"/>
  <c r="L998" i="8"/>
  <c r="N998" i="8"/>
  <c r="B999" i="8"/>
  <c r="D999" i="8"/>
  <c r="F999" i="8"/>
  <c r="H999" i="8"/>
  <c r="J999" i="8"/>
  <c r="L999" i="8"/>
  <c r="N999" i="8"/>
  <c r="B1000" i="8"/>
  <c r="D1000" i="8"/>
  <c r="F1000" i="8"/>
  <c r="H1000" i="8"/>
  <c r="J1000" i="8"/>
  <c r="L1000" i="8"/>
  <c r="N1000" i="8"/>
  <c r="D1001" i="8"/>
  <c r="D1002" i="8"/>
  <c r="D1003" i="8"/>
  <c r="D1004" i="8"/>
  <c r="D1005" i="8"/>
  <c r="D1006" i="8"/>
  <c r="D1007" i="8"/>
  <c r="D1008" i="8"/>
  <c r="D1009" i="8"/>
  <c r="D1010" i="8"/>
  <c r="D1011" i="8"/>
  <c r="D1012" i="8"/>
  <c r="D1013" i="8"/>
  <c r="D1014" i="8"/>
  <c r="D1015" i="8"/>
  <c r="D1016" i="8"/>
  <c r="D1017" i="8"/>
  <c r="D1018" i="8"/>
  <c r="D1019" i="8"/>
  <c r="D1020" i="8"/>
  <c r="D1021" i="8"/>
  <c r="D1022" i="8"/>
  <c r="D1023" i="8"/>
  <c r="D1024" i="8"/>
  <c r="D1025" i="8"/>
  <c r="D1026" i="8"/>
  <c r="D1027" i="8"/>
  <c r="D1028" i="8"/>
  <c r="D1029" i="8"/>
  <c r="D1030" i="8"/>
  <c r="D1031" i="8"/>
  <c r="D1032" i="8"/>
  <c r="D1033" i="8"/>
  <c r="D1034" i="8"/>
  <c r="D1035" i="8"/>
  <c r="D1036" i="8"/>
  <c r="D1037" i="8"/>
  <c r="D1038" i="8"/>
  <c r="D1039" i="8"/>
  <c r="D1040" i="8"/>
  <c r="D1041" i="8"/>
  <c r="D1042" i="8"/>
  <c r="D1043" i="8"/>
  <c r="D1044" i="8"/>
  <c r="D1045" i="8"/>
  <c r="D1046" i="8"/>
  <c r="D1047" i="8"/>
  <c r="D1048" i="8"/>
  <c r="D1049" i="8"/>
  <c r="D1050" i="8"/>
  <c r="D1051" i="8"/>
  <c r="D1052" i="8"/>
  <c r="D1053" i="8"/>
  <c r="D1054" i="8"/>
  <c r="D1055" i="8"/>
  <c r="D1056" i="8"/>
  <c r="D1057" i="8"/>
  <c r="D1058" i="8"/>
  <c r="D1059" i="8"/>
  <c r="D1060" i="8"/>
  <c r="D1061" i="8"/>
  <c r="D1062" i="8"/>
  <c r="D1063" i="8"/>
  <c r="D1064" i="8"/>
  <c r="D1065" i="8"/>
  <c r="D1066" i="8"/>
  <c r="D1067" i="8"/>
  <c r="D1068" i="8"/>
  <c r="D1069" i="8"/>
  <c r="D1070" i="8"/>
  <c r="D1071" i="8"/>
  <c r="D1072" i="8"/>
  <c r="D1073" i="8"/>
  <c r="D1074" i="8"/>
  <c r="D1075" i="8"/>
  <c r="D1076" i="8"/>
  <c r="D1077" i="8"/>
  <c r="D1078" i="8"/>
  <c r="D1079" i="8"/>
  <c r="D1080" i="8"/>
  <c r="D1081" i="8"/>
  <c r="D1082" i="8"/>
  <c r="D1083" i="8"/>
  <c r="D1084" i="8"/>
  <c r="D1085" i="8"/>
  <c r="D1086" i="8"/>
  <c r="D1087" i="8"/>
  <c r="D1088" i="8"/>
  <c r="D1089" i="8"/>
  <c r="D1090" i="8"/>
  <c r="D1091" i="8"/>
  <c r="D1092" i="8"/>
  <c r="D1093" i="8"/>
  <c r="D1094" i="8"/>
  <c r="D1095" i="8"/>
  <c r="D1096" i="8"/>
  <c r="D1097" i="8"/>
  <c r="D1098" i="8"/>
  <c r="D1099" i="8"/>
  <c r="D1100" i="8"/>
  <c r="D1101" i="8"/>
  <c r="D1102" i="8"/>
  <c r="D1103" i="8"/>
  <c r="D1104" i="8"/>
  <c r="D1105" i="8"/>
  <c r="D1106" i="8"/>
  <c r="D1107" i="8"/>
  <c r="D1108" i="8"/>
  <c r="D1109" i="8"/>
  <c r="D1110" i="8"/>
  <c r="D1111" i="8"/>
  <c r="D1112" i="8"/>
  <c r="D1113" i="8"/>
  <c r="D1114" i="8"/>
  <c r="D1115" i="8"/>
  <c r="D1116" i="8"/>
  <c r="D1117" i="8"/>
  <c r="D1118" i="8"/>
  <c r="D1119" i="8"/>
  <c r="D1120" i="8"/>
  <c r="D1121" i="8"/>
  <c r="D1122" i="8"/>
  <c r="D1123" i="8"/>
  <c r="D1124" i="8"/>
  <c r="D1125" i="8"/>
  <c r="D1126" i="8"/>
  <c r="D1127" i="8"/>
  <c r="D1128" i="8"/>
  <c r="D1129" i="8"/>
  <c r="D1130" i="8"/>
  <c r="D1131" i="8"/>
  <c r="D1132" i="8"/>
  <c r="D1133" i="8"/>
  <c r="D1134" i="8"/>
  <c r="D1135" i="8"/>
  <c r="D1136" i="8"/>
  <c r="D1137" i="8"/>
  <c r="D1138" i="8"/>
  <c r="D1139" i="8"/>
  <c r="D1140" i="8"/>
  <c r="D1141" i="8"/>
  <c r="D1142" i="8"/>
  <c r="D1143" i="8"/>
  <c r="D1144" i="8"/>
  <c r="D1145" i="8"/>
  <c r="D1146" i="8"/>
  <c r="D1147" i="8"/>
  <c r="D1148" i="8"/>
  <c r="D1149" i="8"/>
  <c r="D1150" i="8"/>
  <c r="D1151" i="8"/>
  <c r="D1152" i="8"/>
  <c r="D1153" i="8"/>
  <c r="D1154" i="8"/>
  <c r="D1155" i="8"/>
  <c r="D1156" i="8"/>
  <c r="D1157" i="8"/>
  <c r="D1158" i="8"/>
  <c r="D1159" i="8"/>
  <c r="D1160" i="8"/>
  <c r="D1161" i="8"/>
  <c r="D1162" i="8"/>
  <c r="D1163" i="8"/>
  <c r="D1164" i="8"/>
  <c r="D1165" i="8"/>
  <c r="D1166" i="8"/>
  <c r="D1167" i="8"/>
  <c r="D1168" i="8"/>
  <c r="D1169" i="8"/>
  <c r="D1170" i="8"/>
  <c r="D1171" i="8"/>
  <c r="D1172" i="8"/>
  <c r="D1173" i="8"/>
  <c r="D1174" i="8"/>
  <c r="D1175" i="8"/>
  <c r="D1176" i="8"/>
  <c r="D1177" i="8"/>
  <c r="D1178" i="8"/>
  <c r="D1179" i="8"/>
  <c r="D1180" i="8"/>
  <c r="D1181" i="8"/>
  <c r="D1182" i="8"/>
  <c r="D1183" i="8"/>
  <c r="D1184" i="8"/>
  <c r="D1185" i="8"/>
  <c r="D1186" i="8"/>
  <c r="D1187" i="8"/>
  <c r="D1188" i="8"/>
  <c r="D1189" i="8"/>
  <c r="D1190" i="8"/>
  <c r="D1191" i="8"/>
  <c r="D1192" i="8"/>
  <c r="D1193" i="8"/>
  <c r="D1194" i="8"/>
  <c r="D1195" i="8"/>
  <c r="D1196" i="8"/>
  <c r="D1197" i="8"/>
  <c r="D1198" i="8"/>
  <c r="D1199" i="8"/>
  <c r="D1200" i="8"/>
  <c r="D1201" i="8"/>
  <c r="D1202" i="8"/>
  <c r="D1203" i="8"/>
  <c r="D1204" i="8"/>
  <c r="D1205" i="8"/>
  <c r="D1206" i="8"/>
  <c r="D1207" i="8"/>
  <c r="D1208" i="8"/>
  <c r="D1209" i="8"/>
  <c r="D1210" i="8"/>
  <c r="D1211" i="8"/>
  <c r="D1212" i="8"/>
  <c r="D1213" i="8"/>
  <c r="D1214" i="8"/>
  <c r="D1215" i="8"/>
  <c r="D1216" i="8"/>
  <c r="D1217" i="8"/>
  <c r="D1218" i="8"/>
  <c r="D1219" i="8"/>
  <c r="D1220" i="8"/>
  <c r="D1221" i="8"/>
  <c r="D1222" i="8"/>
  <c r="D1223" i="8"/>
  <c r="D1224" i="8"/>
  <c r="D1225" i="8"/>
  <c r="D1226" i="8"/>
  <c r="D1227" i="8"/>
  <c r="D1228" i="8"/>
  <c r="D1229" i="8"/>
  <c r="D1230" i="8"/>
  <c r="D1231" i="8"/>
  <c r="D1232" i="8"/>
  <c r="D1233" i="8"/>
  <c r="D1234" i="8"/>
  <c r="D1235" i="8"/>
  <c r="D1236" i="8"/>
  <c r="D1237" i="8"/>
  <c r="D1238" i="8"/>
  <c r="D1239" i="8"/>
  <c r="D1240" i="8"/>
  <c r="D1241" i="8"/>
  <c r="D1242" i="8"/>
  <c r="D1243" i="8"/>
  <c r="D1244" i="8"/>
  <c r="D1245" i="8"/>
  <c r="D1246" i="8"/>
  <c r="D1247" i="8"/>
  <c r="D1248" i="8"/>
  <c r="D1249" i="8"/>
  <c r="D1250" i="8"/>
  <c r="D1251" i="8"/>
  <c r="D1252" i="8"/>
  <c r="D1253" i="8"/>
  <c r="D1254" i="8"/>
  <c r="D1255" i="8"/>
  <c r="D1256" i="8"/>
  <c r="D1257" i="8"/>
  <c r="D1258" i="8"/>
  <c r="D1259" i="8"/>
  <c r="D1260" i="8"/>
  <c r="D1261" i="8"/>
  <c r="D1262" i="8"/>
  <c r="D1263" i="8"/>
  <c r="D1264" i="8"/>
  <c r="D1265" i="8"/>
  <c r="D1266" i="8"/>
  <c r="D1267" i="8"/>
  <c r="D1268" i="8"/>
  <c r="D1269" i="8"/>
  <c r="D1270" i="8"/>
  <c r="D1271" i="8"/>
  <c r="D1272" i="8"/>
  <c r="D1273" i="8"/>
  <c r="D1274" i="8"/>
  <c r="D1275" i="8"/>
  <c r="D1276" i="8"/>
  <c r="D1277" i="8"/>
  <c r="D1278" i="8"/>
  <c r="D1279" i="8"/>
  <c r="D1280" i="8"/>
  <c r="D1281" i="8"/>
  <c r="D1282" i="8"/>
  <c r="D1283" i="8"/>
  <c r="D1284" i="8"/>
  <c r="D1285" i="8"/>
  <c r="D1286" i="8"/>
  <c r="D1287" i="8"/>
  <c r="D1288" i="8"/>
  <c r="D1289" i="8"/>
  <c r="D1290" i="8"/>
  <c r="D1291" i="8"/>
  <c r="D1292" i="8"/>
  <c r="BC9" i="8" l="1"/>
  <c r="BI9" i="8"/>
  <c r="BJ11" i="8"/>
  <c r="BL11" i="8"/>
  <c r="BJ12" i="8"/>
  <c r="BL12" i="8"/>
  <c r="BJ13" i="8"/>
  <c r="BL13" i="8"/>
  <c r="BJ14" i="8"/>
  <c r="BL14" i="8"/>
  <c r="BJ15" i="8"/>
  <c r="BL15" i="8"/>
  <c r="BJ16" i="8"/>
  <c r="BL16" i="8"/>
  <c r="BJ17" i="8"/>
  <c r="BL17" i="8"/>
  <c r="BJ18" i="8"/>
  <c r="BL18" i="8"/>
  <c r="BJ19" i="8"/>
  <c r="BL19" i="8"/>
  <c r="BJ20" i="8"/>
  <c r="BL20" i="8"/>
  <c r="BJ21" i="8"/>
  <c r="BL21" i="8"/>
  <c r="BJ22" i="8"/>
  <c r="BL22" i="8"/>
  <c r="BJ23" i="8"/>
  <c r="BL23" i="8"/>
  <c r="BJ24" i="8"/>
  <c r="BL24" i="8"/>
  <c r="BJ25" i="8"/>
  <c r="BL25" i="8"/>
  <c r="BJ26" i="8"/>
  <c r="BL26" i="8"/>
  <c r="BJ27" i="8"/>
  <c r="BL27" i="8"/>
  <c r="BJ28" i="8"/>
  <c r="BL28" i="8"/>
  <c r="BJ29" i="8"/>
  <c r="BL29" i="8"/>
  <c r="BJ30" i="8"/>
  <c r="BL30" i="8"/>
  <c r="BJ31" i="8"/>
  <c r="BL31" i="8"/>
  <c r="BJ32" i="8"/>
  <c r="BL32" i="8"/>
  <c r="BJ33" i="8"/>
  <c r="BL33" i="8"/>
  <c r="BJ34" i="8"/>
  <c r="BL34" i="8"/>
  <c r="BJ35" i="8"/>
  <c r="BL35" i="8"/>
  <c r="BJ36" i="8"/>
  <c r="BL36" i="8"/>
  <c r="BJ37" i="8"/>
  <c r="BL37" i="8"/>
  <c r="BJ38" i="8"/>
  <c r="BL38" i="8"/>
  <c r="BJ39" i="8"/>
  <c r="BL39" i="8"/>
  <c r="BJ40" i="8"/>
  <c r="BL40" i="8"/>
  <c r="BJ41" i="8"/>
  <c r="BL41" i="8"/>
  <c r="BJ42" i="8"/>
  <c r="BL42" i="8"/>
  <c r="BJ43" i="8"/>
  <c r="BL43" i="8"/>
  <c r="BJ44" i="8"/>
  <c r="BL44" i="8"/>
  <c r="BJ45" i="8"/>
  <c r="BL45" i="8"/>
  <c r="BJ46" i="8"/>
  <c r="BL46" i="8"/>
  <c r="BJ47" i="8"/>
  <c r="BL47" i="8"/>
  <c r="BJ48" i="8"/>
  <c r="BL48" i="8"/>
  <c r="BJ49" i="8"/>
  <c r="BL49" i="8"/>
  <c r="BJ50" i="8"/>
  <c r="BL50" i="8"/>
  <c r="BJ51" i="8"/>
  <c r="BL51" i="8"/>
  <c r="BJ52" i="8"/>
  <c r="BL52" i="8"/>
  <c r="BJ53" i="8"/>
  <c r="BL53" i="8"/>
  <c r="BJ54" i="8"/>
  <c r="BL54" i="8"/>
  <c r="BJ55" i="8"/>
  <c r="BL55" i="8"/>
  <c r="BJ56" i="8"/>
  <c r="BL56" i="8"/>
  <c r="BJ57" i="8"/>
  <c r="BL57" i="8"/>
  <c r="BJ58" i="8"/>
  <c r="BL58" i="8"/>
  <c r="BJ59" i="8"/>
  <c r="BL59" i="8"/>
  <c r="BJ60" i="8"/>
  <c r="BL60" i="8"/>
  <c r="BJ61" i="8"/>
  <c r="BL61" i="8"/>
  <c r="BJ62" i="8"/>
  <c r="BL62" i="8"/>
  <c r="BJ63" i="8"/>
  <c r="BL63" i="8"/>
  <c r="BJ64" i="8"/>
  <c r="BL64" i="8"/>
  <c r="BJ65" i="8"/>
  <c r="BL65" i="8"/>
  <c r="BJ66" i="8"/>
  <c r="BL66" i="8"/>
  <c r="BJ67" i="8"/>
  <c r="BL67" i="8"/>
  <c r="BJ68" i="8"/>
  <c r="BL68" i="8"/>
  <c r="BJ69" i="8"/>
  <c r="BL69" i="8"/>
  <c r="BJ70" i="8"/>
  <c r="BL70" i="8"/>
  <c r="BJ71" i="8"/>
  <c r="BL71" i="8"/>
  <c r="BJ72" i="8"/>
  <c r="BL72" i="8"/>
  <c r="BJ73" i="8"/>
  <c r="BL73" i="8"/>
  <c r="BJ74" i="8"/>
  <c r="BL74" i="8"/>
  <c r="BJ75" i="8"/>
  <c r="BL75" i="8"/>
  <c r="BJ76" i="8"/>
  <c r="BL76" i="8"/>
  <c r="BJ77" i="8"/>
  <c r="BL77" i="8"/>
  <c r="BJ78" i="8"/>
  <c r="BL78" i="8"/>
  <c r="BJ79" i="8"/>
  <c r="BL79" i="8"/>
  <c r="BJ80" i="8"/>
  <c r="BL80" i="8"/>
  <c r="BJ81" i="8"/>
  <c r="BL81" i="8"/>
  <c r="BJ82" i="8"/>
  <c r="BL82" i="8"/>
  <c r="BJ83" i="8"/>
  <c r="BL83" i="8"/>
  <c r="BJ84" i="8"/>
  <c r="BL84" i="8"/>
  <c r="BJ85" i="8"/>
  <c r="BL85" i="8"/>
  <c r="BJ86" i="8"/>
  <c r="BL86" i="8"/>
  <c r="BJ87" i="8"/>
  <c r="BL87" i="8"/>
  <c r="BJ88" i="8"/>
  <c r="BL88" i="8"/>
  <c r="BJ89" i="8"/>
  <c r="BL89" i="8"/>
  <c r="BJ90" i="8"/>
  <c r="BL90" i="8"/>
  <c r="BJ91" i="8"/>
  <c r="BL91" i="8"/>
  <c r="BJ92" i="8"/>
  <c r="BL92" i="8"/>
  <c r="BJ93" i="8"/>
  <c r="BL93" i="8"/>
  <c r="BJ94" i="8"/>
  <c r="BL94" i="8"/>
  <c r="BJ95" i="8"/>
  <c r="BL95" i="8"/>
  <c r="BJ96" i="8"/>
  <c r="BL96" i="8"/>
  <c r="BJ97" i="8"/>
  <c r="BL97" i="8"/>
  <c r="BJ98" i="8"/>
  <c r="BL98" i="8"/>
  <c r="BJ99" i="8"/>
  <c r="BL99" i="8"/>
  <c r="BJ100" i="8"/>
  <c r="BL100" i="8"/>
  <c r="BJ101" i="8"/>
  <c r="BL101" i="8"/>
  <c r="BJ102" i="8"/>
  <c r="BL102" i="8"/>
  <c r="BJ103" i="8"/>
  <c r="BL103" i="8"/>
  <c r="BJ104" i="8"/>
  <c r="BL104" i="8"/>
  <c r="BJ105" i="8"/>
  <c r="BL105" i="8"/>
  <c r="BJ106" i="8"/>
  <c r="BL106" i="8"/>
  <c r="BJ107" i="8"/>
  <c r="BL107" i="8"/>
  <c r="BJ108" i="8"/>
  <c r="BL108" i="8"/>
  <c r="BJ109" i="8"/>
  <c r="BL109" i="8"/>
  <c r="BJ110" i="8"/>
  <c r="BL110" i="8"/>
  <c r="BJ111" i="8"/>
  <c r="BL111" i="8"/>
  <c r="BJ112" i="8"/>
  <c r="BL112" i="8"/>
  <c r="BJ113" i="8"/>
  <c r="BL113" i="8"/>
  <c r="BJ114" i="8"/>
  <c r="BL114" i="8"/>
  <c r="BJ115" i="8"/>
  <c r="BL115" i="8"/>
  <c r="BJ116" i="8"/>
  <c r="BL116" i="8"/>
  <c r="BJ117" i="8"/>
  <c r="BL117" i="8"/>
  <c r="BJ118" i="8"/>
  <c r="BL118" i="8"/>
  <c r="BJ119" i="8"/>
  <c r="BL119" i="8"/>
  <c r="BJ120" i="8"/>
  <c r="BL120" i="8"/>
  <c r="BJ121" i="8"/>
  <c r="BL121" i="8"/>
  <c r="BJ122" i="8"/>
  <c r="BL122" i="8"/>
  <c r="BJ123" i="8"/>
  <c r="BL123" i="8"/>
  <c r="BJ124" i="8"/>
  <c r="BL124" i="8"/>
  <c r="BJ125" i="8"/>
  <c r="BL125" i="8"/>
  <c r="BJ126" i="8"/>
  <c r="BL126" i="8"/>
  <c r="BJ127" i="8"/>
  <c r="BL127" i="8"/>
  <c r="BJ128" i="8"/>
  <c r="BL128" i="8"/>
  <c r="BJ129" i="8"/>
  <c r="BL129" i="8"/>
  <c r="BJ130" i="8"/>
  <c r="BL130" i="8"/>
  <c r="BJ131" i="8"/>
  <c r="BL131" i="8"/>
  <c r="BJ132" i="8"/>
  <c r="BL132" i="8"/>
  <c r="BJ133" i="8"/>
  <c r="BL133" i="8"/>
  <c r="BJ134" i="8"/>
  <c r="BL134" i="8"/>
  <c r="BJ135" i="8"/>
  <c r="BL135" i="8"/>
  <c r="BJ136" i="8"/>
  <c r="BL136" i="8"/>
  <c r="BJ137" i="8"/>
  <c r="BL137" i="8"/>
  <c r="BJ138" i="8"/>
  <c r="BL138" i="8"/>
  <c r="BJ139" i="8"/>
  <c r="BL139" i="8"/>
  <c r="BJ140" i="8"/>
  <c r="BL140" i="8"/>
  <c r="BJ141" i="8"/>
  <c r="BL141" i="8"/>
  <c r="BJ142" i="8"/>
  <c r="BL142" i="8"/>
  <c r="BJ143" i="8"/>
  <c r="BL143" i="8"/>
  <c r="BJ144" i="8"/>
  <c r="BL144" i="8"/>
  <c r="BJ145" i="8"/>
  <c r="BL145" i="8"/>
  <c r="BJ146" i="8"/>
  <c r="BL146" i="8"/>
  <c r="BJ147" i="8"/>
  <c r="BL147" i="8"/>
  <c r="BJ148" i="8"/>
  <c r="BL148" i="8"/>
  <c r="BJ149" i="8"/>
  <c r="BL149" i="8"/>
  <c r="BJ150" i="8"/>
  <c r="BL150" i="8"/>
  <c r="BJ151" i="8"/>
  <c r="BL151" i="8"/>
  <c r="BJ152" i="8"/>
  <c r="BL152" i="8"/>
  <c r="BJ153" i="8"/>
  <c r="BL153" i="8"/>
  <c r="BJ154" i="8"/>
  <c r="BL154" i="8"/>
  <c r="BJ155" i="8"/>
  <c r="BL155" i="8"/>
  <c r="BJ156" i="8"/>
  <c r="BL156" i="8"/>
  <c r="BJ157" i="8"/>
  <c r="BL157" i="8"/>
  <c r="BJ158" i="8"/>
  <c r="BL158" i="8"/>
  <c r="BJ159" i="8"/>
  <c r="BL159" i="8"/>
  <c r="BJ160" i="8"/>
  <c r="BL160" i="8"/>
  <c r="BJ161" i="8"/>
  <c r="BL161" i="8"/>
  <c r="BJ162" i="8"/>
  <c r="BL162" i="8"/>
  <c r="BJ163" i="8"/>
  <c r="BL163" i="8"/>
  <c r="BJ164" i="8"/>
  <c r="BL164" i="8"/>
  <c r="BJ165" i="8"/>
  <c r="BL165" i="8"/>
  <c r="BJ166" i="8"/>
  <c r="BL166" i="8"/>
  <c r="BJ167" i="8"/>
  <c r="BL167" i="8"/>
  <c r="BJ168" i="8"/>
  <c r="BL168" i="8"/>
  <c r="BJ169" i="8"/>
  <c r="BL169" i="8"/>
  <c r="BJ170" i="8"/>
  <c r="BL170" i="8"/>
  <c r="BJ171" i="8"/>
  <c r="BL171" i="8"/>
  <c r="BJ172" i="8"/>
  <c r="BL172" i="8"/>
  <c r="BJ173" i="8"/>
  <c r="BL173" i="8"/>
  <c r="BJ174" i="8"/>
  <c r="BL174" i="8"/>
  <c r="BJ175" i="8"/>
  <c r="BL175" i="8"/>
  <c r="BJ176" i="8"/>
  <c r="BL176" i="8"/>
  <c r="BJ177" i="8"/>
  <c r="BL177" i="8"/>
  <c r="BJ178" i="8"/>
  <c r="BL178" i="8"/>
  <c r="BJ179" i="8"/>
  <c r="BL179" i="8"/>
  <c r="BJ180" i="8"/>
  <c r="BL180" i="8"/>
  <c r="BJ181" i="8"/>
  <c r="BL181" i="8"/>
  <c r="BJ182" i="8"/>
  <c r="BL182" i="8"/>
  <c r="BJ183" i="8"/>
  <c r="BL183" i="8"/>
  <c r="BJ184" i="8"/>
  <c r="BL184" i="8"/>
  <c r="BJ185" i="8"/>
  <c r="BL185" i="8"/>
  <c r="BJ186" i="8"/>
  <c r="BL186" i="8"/>
  <c r="BJ187" i="8"/>
  <c r="BL187" i="8"/>
  <c r="BJ188" i="8"/>
  <c r="BL188" i="8"/>
  <c r="BJ189" i="8"/>
  <c r="BL189" i="8"/>
  <c r="BJ190" i="8"/>
  <c r="BL190" i="8"/>
  <c r="BJ191" i="8"/>
  <c r="BL191" i="8"/>
  <c r="BJ192" i="8"/>
  <c r="BL192" i="8"/>
  <c r="BJ193" i="8"/>
  <c r="BL193" i="8"/>
  <c r="BJ194" i="8"/>
  <c r="BL194" i="8"/>
  <c r="BJ195" i="8"/>
  <c r="BL195" i="8"/>
  <c r="BJ196" i="8"/>
  <c r="BL196" i="8"/>
  <c r="BJ197" i="8"/>
  <c r="BL197" i="8"/>
  <c r="BJ198" i="8"/>
  <c r="BL198" i="8"/>
  <c r="BJ199" i="8"/>
  <c r="BL199" i="8"/>
  <c r="BJ200" i="8"/>
  <c r="BL200" i="8"/>
  <c r="BJ201" i="8"/>
  <c r="BL201" i="8"/>
  <c r="BJ202" i="8"/>
  <c r="BL202" i="8"/>
  <c r="BJ203" i="8"/>
  <c r="BL203" i="8"/>
  <c r="BJ204" i="8"/>
  <c r="BL204" i="8"/>
  <c r="BJ205" i="8"/>
  <c r="BL205" i="8"/>
  <c r="BJ206" i="8"/>
  <c r="BL206" i="8"/>
  <c r="BJ207" i="8"/>
  <c r="BL207" i="8"/>
  <c r="BJ208" i="8"/>
  <c r="BL208" i="8"/>
  <c r="BJ209" i="8"/>
  <c r="BL209" i="8"/>
  <c r="BJ210" i="8"/>
  <c r="BL210" i="8"/>
  <c r="BJ211" i="8"/>
  <c r="BL211" i="8"/>
  <c r="BJ212" i="8"/>
  <c r="BL212" i="8"/>
  <c r="BJ213" i="8"/>
  <c r="BL213" i="8"/>
  <c r="BJ214" i="8"/>
  <c r="BL214" i="8"/>
  <c r="BJ215" i="8"/>
  <c r="BL215" i="8"/>
  <c r="BJ216" i="8"/>
  <c r="BL216" i="8"/>
  <c r="BJ217" i="8"/>
  <c r="BL217" i="8"/>
  <c r="BJ218" i="8"/>
  <c r="BL218" i="8"/>
  <c r="BJ219" i="8"/>
  <c r="BL219" i="8"/>
  <c r="BJ220" i="8"/>
  <c r="BL220" i="8"/>
  <c r="BJ221" i="8"/>
  <c r="BL221" i="8"/>
  <c r="BJ222" i="8"/>
  <c r="BL222" i="8"/>
  <c r="BJ223" i="8"/>
  <c r="BL223" i="8"/>
  <c r="BJ224" i="8"/>
  <c r="BL224" i="8"/>
  <c r="BJ225" i="8"/>
  <c r="BL225" i="8"/>
  <c r="BJ226" i="8"/>
  <c r="BL226" i="8"/>
  <c r="BJ227" i="8"/>
  <c r="BL227" i="8"/>
  <c r="BJ228" i="8"/>
  <c r="BL228" i="8"/>
  <c r="BJ229" i="8"/>
  <c r="BL229" i="8"/>
  <c r="BJ230" i="8"/>
  <c r="BL230" i="8"/>
  <c r="BJ231" i="8"/>
  <c r="BL231" i="8"/>
  <c r="BJ232" i="8"/>
  <c r="BL232" i="8"/>
  <c r="BJ233" i="8"/>
  <c r="BL233" i="8"/>
  <c r="BJ234" i="8"/>
  <c r="BL234" i="8"/>
  <c r="BJ235" i="8"/>
  <c r="BL235" i="8"/>
  <c r="BJ236" i="8"/>
  <c r="BL236" i="8"/>
  <c r="BJ237" i="8"/>
  <c r="BL237" i="8"/>
  <c r="BJ238" i="8"/>
  <c r="BL238" i="8"/>
  <c r="BJ239" i="8"/>
  <c r="BL239" i="8"/>
  <c r="BJ240" i="8"/>
  <c r="BL240" i="8"/>
  <c r="BJ241" i="8"/>
  <c r="BL241" i="8"/>
  <c r="BJ242" i="8"/>
  <c r="BL242" i="8"/>
  <c r="BJ243" i="8"/>
  <c r="BL243" i="8"/>
  <c r="BJ244" i="8"/>
  <c r="BL244" i="8"/>
  <c r="BJ245" i="8"/>
  <c r="BL245" i="8"/>
  <c r="BJ246" i="8"/>
  <c r="BL246" i="8"/>
  <c r="BJ247" i="8"/>
  <c r="BL247" i="8"/>
  <c r="BJ248" i="8"/>
  <c r="BL248" i="8"/>
  <c r="BJ249" i="8"/>
  <c r="BL249" i="8"/>
  <c r="BJ250" i="8"/>
  <c r="BL250" i="8"/>
  <c r="BJ251" i="8"/>
  <c r="BL251" i="8"/>
  <c r="BJ252" i="8"/>
  <c r="BL252" i="8"/>
  <c r="BJ253" i="8"/>
  <c r="BL253" i="8"/>
  <c r="BJ254" i="8"/>
  <c r="BL254" i="8"/>
  <c r="BJ255" i="8"/>
  <c r="BL255" i="8"/>
  <c r="BJ256" i="8"/>
  <c r="BL256" i="8"/>
  <c r="BJ257" i="8"/>
  <c r="BL257" i="8"/>
  <c r="BJ258" i="8"/>
  <c r="BL258" i="8"/>
  <c r="BJ259" i="8"/>
  <c r="BL259" i="8"/>
  <c r="BJ260" i="8"/>
  <c r="BL260" i="8"/>
  <c r="BJ261" i="8"/>
  <c r="BL261" i="8"/>
  <c r="BJ262" i="8"/>
  <c r="BL262" i="8"/>
  <c r="BJ263" i="8"/>
  <c r="BL263" i="8"/>
  <c r="BJ264" i="8"/>
  <c r="BL264" i="8"/>
  <c r="BJ265" i="8"/>
  <c r="BL265" i="8"/>
  <c r="BJ266" i="8"/>
  <c r="BL266" i="8"/>
  <c r="BJ267" i="8"/>
  <c r="BL267" i="8"/>
  <c r="BJ268" i="8"/>
  <c r="BL268" i="8"/>
  <c r="BJ269" i="8"/>
  <c r="BL269" i="8"/>
  <c r="BJ270" i="8"/>
  <c r="BL270" i="8"/>
  <c r="BJ271" i="8"/>
  <c r="BL271" i="8"/>
  <c r="BJ272" i="8"/>
  <c r="BL272" i="8"/>
  <c r="BJ273" i="8"/>
  <c r="BL273" i="8"/>
  <c r="BJ274" i="8"/>
  <c r="BL274" i="8"/>
  <c r="BJ275" i="8"/>
  <c r="BL275" i="8"/>
  <c r="BJ276" i="8"/>
  <c r="BL276" i="8"/>
  <c r="BJ277" i="8"/>
  <c r="BL277" i="8"/>
  <c r="BJ278" i="8"/>
  <c r="BL278" i="8"/>
  <c r="BJ279" i="8"/>
  <c r="BL279" i="8"/>
  <c r="BJ280" i="8"/>
  <c r="BL280" i="8"/>
  <c r="BJ281" i="8"/>
  <c r="BL281" i="8"/>
  <c r="BJ282" i="8"/>
  <c r="BL282" i="8"/>
  <c r="BJ283" i="8"/>
  <c r="BL283" i="8"/>
  <c r="BJ284" i="8"/>
  <c r="BL284" i="8"/>
  <c r="BJ285" i="8"/>
  <c r="BL285" i="8"/>
  <c r="BJ286" i="8"/>
  <c r="BL286" i="8"/>
  <c r="BJ287" i="8"/>
  <c r="BL287" i="8"/>
  <c r="BJ288" i="8"/>
  <c r="BL288" i="8"/>
  <c r="BJ289" i="8"/>
  <c r="BL289" i="8"/>
  <c r="BJ290" i="8"/>
  <c r="BL290" i="8"/>
  <c r="BJ291" i="8"/>
  <c r="BL291" i="8"/>
  <c r="BJ292" i="8"/>
  <c r="BL292" i="8"/>
  <c r="BJ293" i="8"/>
  <c r="BL293" i="8"/>
  <c r="BJ294" i="8"/>
  <c r="BL294" i="8"/>
  <c r="BJ295" i="8"/>
  <c r="BL295" i="8"/>
  <c r="BJ296" i="8"/>
  <c r="BL296" i="8"/>
  <c r="BJ297" i="8"/>
  <c r="BL297" i="8"/>
  <c r="BJ298" i="8"/>
  <c r="BL298" i="8"/>
  <c r="BJ299" i="8"/>
  <c r="BL299" i="8"/>
  <c r="BJ300" i="8"/>
  <c r="BL300" i="8"/>
  <c r="BJ301" i="8"/>
  <c r="BL301" i="8"/>
  <c r="BJ302" i="8"/>
  <c r="BL302" i="8"/>
  <c r="BJ303" i="8"/>
  <c r="BL303" i="8"/>
  <c r="BJ304" i="8"/>
  <c r="BL304" i="8"/>
  <c r="BJ305" i="8"/>
  <c r="BL305" i="8"/>
  <c r="BJ306" i="8"/>
  <c r="BL306" i="8"/>
  <c r="BJ307" i="8"/>
  <c r="BL307" i="8"/>
  <c r="BJ308" i="8"/>
  <c r="BL308" i="8"/>
  <c r="BJ309" i="8"/>
  <c r="BL309" i="8"/>
  <c r="BJ310" i="8"/>
  <c r="BL310" i="8"/>
  <c r="BJ311" i="8"/>
  <c r="BL311" i="8"/>
  <c r="BJ312" i="8"/>
  <c r="BL312" i="8"/>
  <c r="BJ313" i="8"/>
  <c r="BL313" i="8"/>
  <c r="BJ314" i="8"/>
  <c r="BL314" i="8"/>
  <c r="BJ315" i="8"/>
  <c r="BL315" i="8"/>
  <c r="BJ316" i="8"/>
  <c r="BL316" i="8"/>
  <c r="BJ317" i="8"/>
  <c r="BL317" i="8"/>
  <c r="BJ318" i="8"/>
  <c r="BL318" i="8"/>
  <c r="BJ319" i="8"/>
  <c r="BL319" i="8"/>
  <c r="BJ320" i="8"/>
  <c r="BL320" i="8"/>
  <c r="BJ321" i="8"/>
  <c r="BL321" i="8"/>
  <c r="BJ322" i="8"/>
  <c r="BL322" i="8"/>
  <c r="BJ323" i="8"/>
  <c r="BL323" i="8"/>
  <c r="BJ324" i="8"/>
  <c r="BL324" i="8"/>
  <c r="BJ325" i="8"/>
  <c r="BL325" i="8"/>
  <c r="BJ326" i="8"/>
  <c r="BL326" i="8"/>
  <c r="BJ327" i="8"/>
  <c r="BL327" i="8"/>
  <c r="BJ328" i="8"/>
  <c r="BL328" i="8"/>
  <c r="BJ329" i="8"/>
  <c r="BL329" i="8"/>
  <c r="BJ330" i="8"/>
  <c r="BL330" i="8"/>
  <c r="BJ331" i="8"/>
  <c r="BL331" i="8"/>
  <c r="BJ332" i="8"/>
  <c r="BL332" i="8"/>
  <c r="BJ333" i="8"/>
  <c r="BL333" i="8"/>
  <c r="BJ334" i="8"/>
  <c r="BL334" i="8"/>
  <c r="BJ335" i="8"/>
  <c r="BL335" i="8"/>
  <c r="BJ336" i="8"/>
  <c r="BL336" i="8"/>
  <c r="BJ337" i="8"/>
  <c r="BL337" i="8"/>
  <c r="BJ338" i="8"/>
  <c r="BL338" i="8"/>
  <c r="BJ339" i="8"/>
  <c r="BL339" i="8"/>
  <c r="BJ340" i="8"/>
  <c r="BL340" i="8"/>
  <c r="BJ341" i="8"/>
  <c r="BL341" i="8"/>
  <c r="BJ342" i="8"/>
  <c r="BL342" i="8"/>
  <c r="BJ343" i="8"/>
  <c r="BL343" i="8"/>
  <c r="BJ344" i="8"/>
  <c r="BL344" i="8"/>
  <c r="BJ345" i="8"/>
  <c r="BL345" i="8"/>
  <c r="BJ346" i="8"/>
  <c r="BL346" i="8"/>
  <c r="BJ347" i="8"/>
  <c r="BL347" i="8"/>
  <c r="BJ348" i="8"/>
  <c r="BL348" i="8"/>
  <c r="BJ349" i="8"/>
  <c r="BL349" i="8"/>
  <c r="BJ350" i="8"/>
  <c r="BL350" i="8"/>
  <c r="BJ351" i="8"/>
  <c r="BL351" i="8"/>
  <c r="BJ352" i="8"/>
  <c r="BL352" i="8"/>
  <c r="BJ353" i="8"/>
  <c r="BL353" i="8"/>
  <c r="BJ354" i="8"/>
  <c r="BL354" i="8"/>
  <c r="BJ355" i="8"/>
  <c r="BL355" i="8"/>
  <c r="BJ356" i="8"/>
  <c r="BL356" i="8"/>
  <c r="BJ357" i="8"/>
  <c r="BL357" i="8"/>
  <c r="BJ358" i="8"/>
  <c r="BL358" i="8"/>
  <c r="BJ359" i="8"/>
  <c r="BL359" i="8"/>
  <c r="BJ360" i="8"/>
  <c r="BL360" i="8"/>
  <c r="BJ361" i="8"/>
  <c r="BL361" i="8"/>
  <c r="BJ362" i="8"/>
  <c r="BL362" i="8"/>
  <c r="BJ363" i="8"/>
  <c r="BL363" i="8"/>
  <c r="BJ364" i="8"/>
  <c r="BL364" i="8"/>
  <c r="BJ365" i="8"/>
  <c r="BL365" i="8"/>
  <c r="BJ366" i="8"/>
  <c r="BL366" i="8"/>
  <c r="BJ367" i="8"/>
  <c r="BL367" i="8"/>
  <c r="BJ368" i="8"/>
  <c r="BL368" i="8"/>
  <c r="BJ369" i="8"/>
  <c r="BL369" i="8"/>
  <c r="BJ370" i="8"/>
  <c r="BL370" i="8"/>
  <c r="BJ371" i="8"/>
  <c r="BL371" i="8"/>
  <c r="BJ372" i="8"/>
  <c r="BL372" i="8"/>
  <c r="BJ373" i="8"/>
  <c r="BL373" i="8"/>
  <c r="BJ374" i="8"/>
  <c r="BL374" i="8"/>
  <c r="BJ375" i="8"/>
  <c r="BL375" i="8"/>
  <c r="BJ376" i="8"/>
  <c r="BL376" i="8"/>
  <c r="BJ377" i="8"/>
  <c r="BL377" i="8"/>
  <c r="BJ378" i="8"/>
  <c r="BL378" i="8"/>
  <c r="BJ379" i="8"/>
  <c r="BL379" i="8"/>
  <c r="BJ380" i="8"/>
  <c r="BL380" i="8"/>
  <c r="BJ381" i="8"/>
  <c r="BL381" i="8"/>
  <c r="BJ382" i="8"/>
  <c r="BL382" i="8"/>
  <c r="BJ383" i="8"/>
  <c r="BL383" i="8"/>
  <c r="BJ384" i="8"/>
  <c r="BL384" i="8"/>
  <c r="BJ385" i="8"/>
  <c r="BL385" i="8"/>
  <c r="BJ386" i="8"/>
  <c r="BL386" i="8"/>
  <c r="BJ387" i="8"/>
  <c r="BL387" i="8"/>
  <c r="BJ388" i="8"/>
  <c r="BL388" i="8"/>
  <c r="BJ389" i="8"/>
  <c r="BL389" i="8"/>
  <c r="BJ390" i="8"/>
  <c r="BL390" i="8"/>
  <c r="BJ391" i="8"/>
  <c r="BL391" i="8"/>
  <c r="BJ392" i="8"/>
  <c r="BL392" i="8"/>
  <c r="BJ393" i="8"/>
  <c r="BL393" i="8"/>
  <c r="BJ394" i="8"/>
  <c r="BL394" i="8"/>
  <c r="BJ395" i="8"/>
  <c r="BL395" i="8"/>
  <c r="BJ396" i="8"/>
  <c r="BL396" i="8"/>
  <c r="BJ397" i="8"/>
  <c r="BL397" i="8"/>
  <c r="BJ398" i="8"/>
  <c r="BL398" i="8"/>
  <c r="BJ399" i="8"/>
  <c r="BL399" i="8"/>
  <c r="BJ400" i="8"/>
  <c r="BL400" i="8"/>
  <c r="BJ401" i="8"/>
  <c r="BL401" i="8"/>
  <c r="BJ402" i="8"/>
  <c r="BL402" i="8"/>
  <c r="BJ403" i="8"/>
  <c r="BL403" i="8"/>
  <c r="BJ404" i="8"/>
  <c r="BL404" i="8"/>
  <c r="BJ405" i="8"/>
  <c r="BL405" i="8"/>
  <c r="BJ406" i="8"/>
  <c r="BL406" i="8"/>
  <c r="BJ407" i="8"/>
  <c r="BL407" i="8"/>
  <c r="BJ408" i="8"/>
  <c r="BL408" i="8"/>
  <c r="BJ409" i="8"/>
  <c r="BL409" i="8"/>
  <c r="BJ410" i="8"/>
  <c r="BL410" i="8"/>
  <c r="BJ411" i="8"/>
  <c r="BL411" i="8"/>
  <c r="BJ412" i="8"/>
  <c r="BL412" i="8"/>
  <c r="BJ413" i="8"/>
  <c r="BL413" i="8"/>
  <c r="BJ414" i="8"/>
  <c r="BL414" i="8"/>
  <c r="BJ415" i="8"/>
  <c r="BL415" i="8"/>
  <c r="BJ416" i="8"/>
  <c r="BL416" i="8"/>
  <c r="BJ417" i="8"/>
  <c r="BL417" i="8"/>
  <c r="BJ418" i="8"/>
  <c r="BL418" i="8"/>
  <c r="BJ419" i="8"/>
  <c r="BL419" i="8"/>
  <c r="BJ420" i="8"/>
  <c r="BL420" i="8"/>
  <c r="BJ421" i="8"/>
  <c r="BL421" i="8"/>
  <c r="BJ422" i="8"/>
  <c r="BL422" i="8"/>
  <c r="BJ423" i="8"/>
  <c r="BL423" i="8"/>
  <c r="BJ424" i="8"/>
  <c r="BL424" i="8"/>
  <c r="BJ425" i="8"/>
  <c r="BL425" i="8"/>
  <c r="BJ426" i="8"/>
  <c r="BL426" i="8"/>
  <c r="BJ427" i="8"/>
  <c r="BL427" i="8"/>
  <c r="BJ428" i="8"/>
  <c r="BL428" i="8"/>
  <c r="BJ429" i="8"/>
  <c r="BL429" i="8"/>
  <c r="BJ430" i="8"/>
  <c r="BL430" i="8"/>
  <c r="BJ431" i="8"/>
  <c r="BL431" i="8"/>
  <c r="BJ432" i="8"/>
  <c r="BL432" i="8"/>
  <c r="BJ433" i="8"/>
  <c r="BL433" i="8"/>
  <c r="BJ434" i="8"/>
  <c r="BL434" i="8"/>
  <c r="BJ435" i="8"/>
  <c r="BL435" i="8"/>
  <c r="BJ436" i="8"/>
  <c r="BL436" i="8"/>
  <c r="BJ437" i="8"/>
  <c r="BL437" i="8"/>
  <c r="BJ438" i="8"/>
  <c r="BL438" i="8"/>
  <c r="BJ439" i="8"/>
  <c r="BL439" i="8"/>
  <c r="BJ440" i="8"/>
  <c r="BL440" i="8"/>
  <c r="BJ441" i="8"/>
  <c r="BL441" i="8"/>
  <c r="BJ442" i="8"/>
  <c r="BL442" i="8"/>
  <c r="BJ443" i="8"/>
  <c r="BL443" i="8"/>
  <c r="BJ444" i="8"/>
  <c r="BL444" i="8"/>
  <c r="BJ445" i="8"/>
  <c r="BL445" i="8"/>
  <c r="BJ446" i="8"/>
  <c r="BL446" i="8"/>
  <c r="BJ447" i="8"/>
  <c r="BL447" i="8"/>
  <c r="BJ448" i="8"/>
  <c r="BL448" i="8"/>
  <c r="BJ449" i="8"/>
  <c r="BL449" i="8"/>
  <c r="BJ450" i="8"/>
  <c r="BL450" i="8"/>
  <c r="BJ451" i="8"/>
  <c r="BL451" i="8"/>
  <c r="BJ452" i="8"/>
  <c r="BL452" i="8"/>
  <c r="BJ453" i="8"/>
  <c r="BL453" i="8"/>
  <c r="BJ454" i="8"/>
  <c r="BL454" i="8"/>
  <c r="BJ455" i="8"/>
  <c r="BL455" i="8"/>
  <c r="BJ456" i="8"/>
  <c r="BL456" i="8"/>
  <c r="BJ457" i="8"/>
  <c r="BL457" i="8"/>
  <c r="BJ458" i="8"/>
  <c r="BL458" i="8"/>
  <c r="BJ459" i="8"/>
  <c r="BL459" i="8"/>
  <c r="BJ460" i="8"/>
  <c r="BL460" i="8"/>
  <c r="BJ461" i="8"/>
  <c r="BL461" i="8"/>
  <c r="BJ462" i="8"/>
  <c r="BL462" i="8"/>
  <c r="BJ463" i="8"/>
  <c r="BL463" i="8"/>
  <c r="BJ464" i="8"/>
  <c r="BL464" i="8"/>
  <c r="BJ465" i="8"/>
  <c r="BL465" i="8"/>
  <c r="BJ466" i="8"/>
  <c r="BL466" i="8"/>
  <c r="BJ467" i="8"/>
  <c r="BL467" i="8"/>
  <c r="BJ468" i="8"/>
  <c r="BL468" i="8"/>
  <c r="BJ469" i="8"/>
  <c r="BL469" i="8"/>
  <c r="BJ470" i="8"/>
  <c r="BL470" i="8"/>
  <c r="BJ471" i="8"/>
  <c r="BL471" i="8"/>
  <c r="BJ472" i="8"/>
  <c r="BL472" i="8"/>
  <c r="BJ473" i="8"/>
  <c r="BL473" i="8"/>
  <c r="BJ474" i="8"/>
  <c r="BL474" i="8"/>
  <c r="BJ475" i="8"/>
  <c r="BL475" i="8"/>
  <c r="BJ476" i="8"/>
  <c r="BL476" i="8"/>
  <c r="BJ477" i="8"/>
  <c r="BL477" i="8"/>
  <c r="BJ478" i="8"/>
  <c r="BL478" i="8"/>
  <c r="BJ479" i="8"/>
  <c r="BL479" i="8"/>
  <c r="BJ480" i="8"/>
  <c r="BL480" i="8"/>
  <c r="BJ481" i="8"/>
  <c r="BL481" i="8"/>
  <c r="BJ482" i="8"/>
  <c r="BL482" i="8"/>
  <c r="BJ483" i="8"/>
  <c r="BL483" i="8"/>
  <c r="BJ484" i="8"/>
  <c r="BL484" i="8"/>
  <c r="BJ485" i="8"/>
  <c r="BL485" i="8"/>
  <c r="BJ486" i="8"/>
  <c r="BL486" i="8"/>
  <c r="BJ487" i="8"/>
  <c r="BL487" i="8"/>
  <c r="BJ488" i="8"/>
  <c r="BL488" i="8"/>
  <c r="BJ489" i="8"/>
  <c r="BL489" i="8"/>
  <c r="BJ490" i="8"/>
  <c r="BL490" i="8"/>
  <c r="BJ491" i="8"/>
  <c r="BL491" i="8"/>
  <c r="BJ492" i="8"/>
  <c r="BL492" i="8"/>
  <c r="BJ493" i="8"/>
  <c r="BL493" i="8"/>
  <c r="BJ494" i="8"/>
  <c r="BL494" i="8"/>
  <c r="BJ495" i="8"/>
  <c r="BL495" i="8"/>
  <c r="BJ496" i="8"/>
  <c r="BL496" i="8"/>
  <c r="BJ497" i="8"/>
  <c r="BL497" i="8"/>
  <c r="BJ498" i="8"/>
  <c r="BL498" i="8"/>
  <c r="BJ499" i="8"/>
  <c r="BL499" i="8"/>
  <c r="BJ500" i="8"/>
  <c r="BL500" i="8"/>
  <c r="BJ501" i="8"/>
  <c r="BL501" i="8"/>
  <c r="BJ502" i="8"/>
  <c r="BL502" i="8"/>
  <c r="BJ503" i="8"/>
  <c r="BL503" i="8"/>
  <c r="BJ504" i="8"/>
  <c r="BL504" i="8"/>
  <c r="BJ505" i="8"/>
  <c r="BL505" i="8"/>
  <c r="BJ506" i="8"/>
  <c r="BL506" i="8"/>
  <c r="BJ507" i="8"/>
  <c r="BL507" i="8"/>
  <c r="BJ508" i="8"/>
  <c r="BL508" i="8"/>
  <c r="BJ509" i="8"/>
  <c r="BL509" i="8"/>
  <c r="BJ510" i="8"/>
  <c r="BL510" i="8"/>
  <c r="BJ511" i="8"/>
  <c r="BL511" i="8"/>
  <c r="BJ512" i="8"/>
  <c r="BL512" i="8"/>
  <c r="BJ513" i="8"/>
  <c r="BL513" i="8"/>
  <c r="BJ514" i="8"/>
  <c r="BL514" i="8"/>
  <c r="BJ515" i="8"/>
  <c r="BL515" i="8"/>
  <c r="BJ516" i="8"/>
  <c r="BL516" i="8"/>
  <c r="BJ517" i="8"/>
  <c r="BL517" i="8"/>
  <c r="BJ518" i="8"/>
  <c r="BL518" i="8"/>
  <c r="BJ519" i="8"/>
  <c r="BL519" i="8"/>
  <c r="BJ520" i="8"/>
  <c r="BL520" i="8"/>
  <c r="BJ521" i="8"/>
  <c r="BL521" i="8"/>
  <c r="BJ522" i="8"/>
  <c r="BL522" i="8"/>
  <c r="BJ523" i="8"/>
  <c r="BL523" i="8"/>
  <c r="BJ524" i="8"/>
  <c r="BL524" i="8"/>
  <c r="BJ525" i="8"/>
  <c r="BL525" i="8"/>
  <c r="BJ526" i="8"/>
  <c r="BL526" i="8"/>
  <c r="BJ527" i="8"/>
  <c r="BL527" i="8"/>
  <c r="BJ528" i="8"/>
  <c r="BL528" i="8"/>
  <c r="BJ529" i="8"/>
  <c r="BL529" i="8"/>
  <c r="BJ530" i="8"/>
  <c r="BL530" i="8"/>
  <c r="BJ531" i="8"/>
  <c r="BL531" i="8"/>
  <c r="BJ532" i="8"/>
  <c r="BL532" i="8"/>
  <c r="BJ533" i="8"/>
  <c r="BL533" i="8"/>
  <c r="BJ534" i="8"/>
  <c r="BL534" i="8"/>
  <c r="BJ535" i="8"/>
  <c r="BL535" i="8"/>
  <c r="BJ536" i="8"/>
  <c r="BL536" i="8"/>
  <c r="BJ537" i="8"/>
  <c r="BL537" i="8"/>
  <c r="BJ538" i="8"/>
  <c r="BL538" i="8"/>
  <c r="BJ539" i="8"/>
  <c r="BL539" i="8"/>
  <c r="BJ540" i="8"/>
  <c r="BL540" i="8"/>
  <c r="BJ541" i="8"/>
  <c r="BL541" i="8"/>
  <c r="BJ542" i="8"/>
  <c r="BL542" i="8"/>
  <c r="BJ543" i="8"/>
  <c r="BL543" i="8"/>
  <c r="BJ544" i="8"/>
  <c r="BL544" i="8"/>
  <c r="BJ545" i="8"/>
  <c r="BL545" i="8"/>
  <c r="BJ546" i="8"/>
  <c r="BL546" i="8"/>
  <c r="BJ547" i="8"/>
  <c r="BL547" i="8"/>
  <c r="BJ548" i="8"/>
  <c r="BL548" i="8"/>
  <c r="BJ549" i="8"/>
  <c r="BL549" i="8"/>
  <c r="BJ550" i="8"/>
  <c r="BL550" i="8"/>
  <c r="BJ551" i="8"/>
  <c r="BL551" i="8"/>
  <c r="BJ552" i="8"/>
  <c r="BL552" i="8"/>
  <c r="BJ553" i="8"/>
  <c r="BL553" i="8"/>
  <c r="BJ554" i="8"/>
  <c r="BL554" i="8"/>
  <c r="BJ555" i="8"/>
  <c r="BL555" i="8"/>
  <c r="BJ556" i="8"/>
  <c r="BL556" i="8"/>
  <c r="BJ557" i="8"/>
  <c r="BL557" i="8"/>
  <c r="BJ558" i="8"/>
  <c r="BL558" i="8"/>
  <c r="BJ559" i="8"/>
  <c r="BL559" i="8"/>
  <c r="BJ560" i="8"/>
  <c r="BL560" i="8"/>
  <c r="BJ561" i="8"/>
  <c r="BL561" i="8"/>
  <c r="BJ562" i="8"/>
  <c r="BL562" i="8"/>
  <c r="BJ563" i="8"/>
  <c r="BL563" i="8"/>
  <c r="BJ564" i="8"/>
  <c r="BL564" i="8"/>
  <c r="BJ565" i="8"/>
  <c r="BL565" i="8"/>
  <c r="BJ566" i="8"/>
  <c r="BL566" i="8"/>
  <c r="BJ567" i="8"/>
  <c r="BL567" i="8"/>
  <c r="BJ568" i="8"/>
  <c r="BL568" i="8"/>
  <c r="BJ569" i="8"/>
  <c r="BL569" i="8"/>
  <c r="BJ570" i="8"/>
  <c r="BL570" i="8"/>
  <c r="BJ571" i="8"/>
  <c r="BL571" i="8"/>
  <c r="BJ572" i="8"/>
  <c r="BL572" i="8"/>
  <c r="BJ573" i="8"/>
  <c r="BL573" i="8"/>
  <c r="BJ574" i="8"/>
  <c r="BL574" i="8"/>
  <c r="BJ575" i="8"/>
  <c r="BL575" i="8"/>
  <c r="BJ576" i="8"/>
  <c r="BL576" i="8"/>
  <c r="BJ577" i="8"/>
  <c r="BL577" i="8"/>
  <c r="BJ578" i="8"/>
  <c r="BL578" i="8"/>
  <c r="BJ579" i="8"/>
  <c r="BL579" i="8"/>
  <c r="BJ580" i="8"/>
  <c r="BL580" i="8"/>
  <c r="BJ581" i="8"/>
  <c r="BL581" i="8"/>
  <c r="BJ582" i="8"/>
  <c r="BL582" i="8"/>
  <c r="BJ583" i="8"/>
  <c r="BL583" i="8"/>
  <c r="BJ584" i="8"/>
  <c r="BL584" i="8"/>
  <c r="BJ585" i="8"/>
  <c r="BL585" i="8"/>
  <c r="BJ586" i="8"/>
  <c r="BL586" i="8"/>
  <c r="BJ587" i="8"/>
  <c r="BL587" i="8"/>
  <c r="BJ588" i="8"/>
  <c r="BL588" i="8"/>
  <c r="BJ589" i="8"/>
  <c r="BL589" i="8"/>
  <c r="BJ590" i="8"/>
  <c r="BL590" i="8"/>
  <c r="BJ591" i="8"/>
  <c r="BL591" i="8"/>
  <c r="BJ592" i="8"/>
  <c r="BL592" i="8"/>
  <c r="BJ593" i="8"/>
  <c r="BL593" i="8"/>
  <c r="BJ594" i="8"/>
  <c r="BL594" i="8"/>
  <c r="BJ595" i="8"/>
  <c r="BL595" i="8"/>
  <c r="BJ596" i="8"/>
  <c r="BL596" i="8"/>
  <c r="BJ597" i="8"/>
  <c r="BL597" i="8"/>
  <c r="BJ598" i="8"/>
  <c r="BL598" i="8"/>
  <c r="BJ599" i="8"/>
  <c r="BL599" i="8"/>
  <c r="BJ600" i="8"/>
  <c r="BL600" i="8"/>
  <c r="BJ601" i="8"/>
  <c r="BL601" i="8"/>
  <c r="BJ602" i="8"/>
  <c r="BL602" i="8"/>
  <c r="BJ603" i="8"/>
  <c r="BL603" i="8"/>
  <c r="BJ604" i="8"/>
  <c r="BL604" i="8"/>
  <c r="BJ605" i="8"/>
  <c r="BL605" i="8"/>
  <c r="BJ606" i="8"/>
  <c r="BL606" i="8"/>
  <c r="BJ607" i="8"/>
  <c r="BL607" i="8"/>
  <c r="BJ608" i="8"/>
  <c r="BL608" i="8"/>
  <c r="BJ609" i="8"/>
  <c r="BL609" i="8"/>
  <c r="BJ610" i="8"/>
  <c r="BL610" i="8"/>
  <c r="BJ611" i="8"/>
  <c r="BL611" i="8"/>
  <c r="BJ612" i="8"/>
  <c r="BL612" i="8"/>
  <c r="BJ613" i="8"/>
  <c r="BL613" i="8"/>
  <c r="BJ614" i="8"/>
  <c r="BL614" i="8"/>
  <c r="BJ615" i="8"/>
  <c r="BL615" i="8"/>
  <c r="BJ616" i="8"/>
  <c r="BL616" i="8"/>
  <c r="BJ617" i="8"/>
  <c r="BL617" i="8"/>
  <c r="BJ618" i="8"/>
  <c r="BL618" i="8"/>
  <c r="BJ619" i="8"/>
  <c r="BL619" i="8"/>
  <c r="BJ620" i="8"/>
  <c r="BL620" i="8"/>
  <c r="BJ621" i="8"/>
  <c r="BL621" i="8"/>
  <c r="BJ622" i="8"/>
  <c r="BL622" i="8"/>
  <c r="BJ623" i="8"/>
  <c r="BL623" i="8"/>
  <c r="BJ624" i="8"/>
  <c r="BL624" i="8"/>
  <c r="BJ625" i="8"/>
  <c r="BL625" i="8"/>
  <c r="BJ626" i="8"/>
  <c r="BL626" i="8"/>
  <c r="BJ627" i="8"/>
  <c r="BL627" i="8"/>
  <c r="BJ628" i="8"/>
  <c r="BL628" i="8"/>
  <c r="BJ629" i="8"/>
  <c r="BL629" i="8"/>
  <c r="BJ630" i="8"/>
  <c r="BL630" i="8"/>
  <c r="BJ631" i="8"/>
  <c r="BL631" i="8"/>
  <c r="BJ632" i="8"/>
  <c r="BL632" i="8"/>
  <c r="BJ633" i="8"/>
  <c r="BL633" i="8"/>
  <c r="BJ634" i="8"/>
  <c r="BL634" i="8"/>
  <c r="BJ635" i="8"/>
  <c r="BL635" i="8"/>
  <c r="BJ636" i="8"/>
  <c r="BL636" i="8"/>
  <c r="BJ637" i="8"/>
  <c r="BL637" i="8"/>
  <c r="BJ638" i="8"/>
  <c r="BL638" i="8"/>
  <c r="BJ639" i="8"/>
  <c r="BL639" i="8"/>
  <c r="BJ640" i="8"/>
  <c r="BL640" i="8"/>
  <c r="BJ641" i="8"/>
  <c r="BL641" i="8"/>
  <c r="BJ642" i="8"/>
  <c r="BL642" i="8"/>
  <c r="BJ643" i="8"/>
  <c r="BL643" i="8"/>
  <c r="BJ644" i="8"/>
  <c r="BL644" i="8"/>
  <c r="BJ645" i="8"/>
  <c r="BL645" i="8"/>
  <c r="BJ646" i="8"/>
  <c r="BL646" i="8"/>
  <c r="BJ647" i="8"/>
  <c r="BL647" i="8"/>
  <c r="BJ648" i="8"/>
  <c r="BL648" i="8"/>
  <c r="BJ649" i="8"/>
  <c r="BL649" i="8"/>
  <c r="BJ650" i="8"/>
  <c r="BL650" i="8"/>
  <c r="BJ651" i="8"/>
  <c r="BL651" i="8"/>
  <c r="BJ652" i="8"/>
  <c r="BL652" i="8"/>
  <c r="BJ653" i="8"/>
  <c r="BL653" i="8"/>
  <c r="BJ654" i="8"/>
  <c r="BL654" i="8"/>
  <c r="BJ655" i="8"/>
  <c r="BL655" i="8"/>
  <c r="BJ656" i="8"/>
  <c r="BL656" i="8"/>
  <c r="BJ657" i="8"/>
  <c r="BL657" i="8"/>
  <c r="BJ658" i="8"/>
  <c r="BL658" i="8"/>
  <c r="BJ659" i="8"/>
  <c r="BL659" i="8"/>
  <c r="BJ660" i="8"/>
  <c r="BL660" i="8"/>
  <c r="BJ661" i="8"/>
  <c r="BL661" i="8"/>
  <c r="BJ662" i="8"/>
  <c r="BL662" i="8"/>
  <c r="BJ663" i="8"/>
  <c r="BL663" i="8"/>
  <c r="BJ664" i="8"/>
  <c r="BL664" i="8"/>
  <c r="BJ665" i="8"/>
  <c r="BL665" i="8"/>
  <c r="BJ666" i="8"/>
  <c r="BL666" i="8"/>
  <c r="BJ667" i="8"/>
  <c r="BL667" i="8"/>
  <c r="BJ668" i="8"/>
  <c r="BL668" i="8"/>
  <c r="BJ669" i="8"/>
  <c r="BL669" i="8"/>
  <c r="BJ670" i="8"/>
  <c r="BL670" i="8"/>
  <c r="BJ671" i="8"/>
  <c r="BL671" i="8"/>
  <c r="BJ672" i="8"/>
  <c r="BL672" i="8"/>
  <c r="BJ673" i="8"/>
  <c r="BL673" i="8"/>
  <c r="BJ674" i="8"/>
  <c r="BL674" i="8"/>
  <c r="BJ675" i="8"/>
  <c r="BL675" i="8"/>
  <c r="BJ676" i="8"/>
  <c r="BL676" i="8"/>
  <c r="BJ677" i="8"/>
  <c r="BL677" i="8"/>
  <c r="BJ678" i="8"/>
  <c r="BL678" i="8"/>
  <c r="BJ679" i="8"/>
  <c r="BL679" i="8"/>
  <c r="BJ680" i="8"/>
  <c r="BL680" i="8"/>
  <c r="BJ681" i="8"/>
  <c r="BL681" i="8"/>
  <c r="BJ682" i="8"/>
  <c r="BL682" i="8"/>
  <c r="BJ683" i="8"/>
  <c r="BL683" i="8"/>
  <c r="BJ684" i="8"/>
  <c r="BL684" i="8"/>
  <c r="BJ685" i="8"/>
  <c r="BL685" i="8"/>
  <c r="BJ686" i="8"/>
  <c r="BL686" i="8"/>
  <c r="BJ687" i="8"/>
  <c r="BL687" i="8"/>
  <c r="BJ688" i="8"/>
  <c r="BL688" i="8"/>
  <c r="BJ689" i="8"/>
  <c r="BL689" i="8"/>
  <c r="BJ690" i="8"/>
  <c r="BL690" i="8"/>
  <c r="BJ691" i="8"/>
  <c r="BL691" i="8"/>
  <c r="BJ692" i="8"/>
  <c r="BL692" i="8"/>
  <c r="BJ693" i="8"/>
  <c r="BL693" i="8"/>
  <c r="BJ694" i="8"/>
  <c r="BL694" i="8"/>
  <c r="BJ695" i="8"/>
  <c r="BL695" i="8"/>
  <c r="BJ696" i="8"/>
  <c r="BL696" i="8"/>
  <c r="BJ697" i="8"/>
  <c r="BL697" i="8"/>
  <c r="BJ698" i="8"/>
  <c r="BL698" i="8"/>
  <c r="BJ699" i="8"/>
  <c r="BL699" i="8"/>
  <c r="BJ700" i="8"/>
  <c r="BL700" i="8"/>
  <c r="BJ701" i="8"/>
  <c r="BL701" i="8"/>
  <c r="BJ702" i="8"/>
  <c r="BL702" i="8"/>
  <c r="BJ703" i="8"/>
  <c r="BL703" i="8"/>
  <c r="BJ704" i="8"/>
  <c r="BL704" i="8"/>
  <c r="BJ705" i="8"/>
  <c r="BL705" i="8"/>
  <c r="BJ706" i="8"/>
  <c r="BL706" i="8"/>
  <c r="BJ707" i="8"/>
  <c r="BL707" i="8"/>
  <c r="BJ708" i="8"/>
  <c r="BL708" i="8"/>
  <c r="BJ709" i="8"/>
  <c r="BL709" i="8"/>
  <c r="BJ710" i="8"/>
  <c r="BL710" i="8"/>
  <c r="BJ711" i="8"/>
  <c r="BL711" i="8"/>
  <c r="BJ712" i="8"/>
  <c r="BL712" i="8"/>
  <c r="BJ713" i="8"/>
  <c r="BL713" i="8"/>
  <c r="BJ714" i="8"/>
  <c r="BL714" i="8"/>
  <c r="BJ715" i="8"/>
  <c r="BL715" i="8"/>
  <c r="BJ716" i="8"/>
  <c r="BL716" i="8"/>
  <c r="BJ717" i="8"/>
  <c r="BL717" i="8"/>
  <c r="BJ718" i="8"/>
  <c r="BL718" i="8"/>
  <c r="BJ719" i="8"/>
  <c r="BL719" i="8"/>
  <c r="BJ720" i="8"/>
  <c r="BL720" i="8"/>
  <c r="BJ721" i="8"/>
  <c r="BL721" i="8"/>
  <c r="BJ722" i="8"/>
  <c r="BL722" i="8"/>
  <c r="BJ723" i="8"/>
  <c r="BL723" i="8"/>
  <c r="BJ724" i="8"/>
  <c r="BL724" i="8"/>
  <c r="BJ725" i="8"/>
  <c r="BL725" i="8"/>
  <c r="BJ726" i="8"/>
  <c r="BL726" i="8"/>
  <c r="BJ727" i="8"/>
  <c r="BL727" i="8"/>
  <c r="BJ728" i="8"/>
  <c r="BL728" i="8"/>
  <c r="BJ729" i="8"/>
  <c r="BL729" i="8"/>
  <c r="BJ730" i="8"/>
  <c r="BL730" i="8"/>
  <c r="BJ731" i="8"/>
  <c r="BL731" i="8"/>
  <c r="BJ732" i="8"/>
  <c r="BL732" i="8"/>
  <c r="BJ733" i="8"/>
  <c r="BL733" i="8"/>
  <c r="BJ734" i="8"/>
  <c r="BL734" i="8"/>
  <c r="BJ735" i="8"/>
  <c r="BL735" i="8"/>
  <c r="BJ736" i="8"/>
  <c r="BL736" i="8"/>
  <c r="BJ737" i="8"/>
  <c r="BL737" i="8"/>
  <c r="BJ738" i="8"/>
  <c r="BL738" i="8"/>
  <c r="BJ739" i="8"/>
  <c r="BL739" i="8"/>
  <c r="BJ740" i="8"/>
  <c r="BL740" i="8"/>
  <c r="BJ741" i="8"/>
  <c r="BL741" i="8"/>
  <c r="BJ742" i="8"/>
  <c r="BL742" i="8"/>
  <c r="BJ743" i="8"/>
  <c r="BL743" i="8"/>
  <c r="BJ744" i="8"/>
  <c r="BL744" i="8"/>
  <c r="BJ745" i="8"/>
  <c r="BL745" i="8"/>
  <c r="BJ746" i="8"/>
  <c r="BL746" i="8"/>
  <c r="BJ747" i="8"/>
  <c r="BL747" i="8"/>
  <c r="BJ748" i="8"/>
  <c r="BL748" i="8"/>
  <c r="BJ749" i="8"/>
  <c r="BL749" i="8"/>
  <c r="BJ750" i="8"/>
  <c r="BL750" i="8"/>
  <c r="BJ751" i="8"/>
  <c r="BL751" i="8"/>
  <c r="BJ752" i="8"/>
  <c r="BL752" i="8"/>
  <c r="BJ753" i="8"/>
  <c r="BL753" i="8"/>
  <c r="BJ754" i="8"/>
  <c r="BL754" i="8"/>
  <c r="BJ755" i="8"/>
  <c r="BL755" i="8"/>
  <c r="BJ756" i="8"/>
  <c r="BL756" i="8"/>
  <c r="BJ757" i="8"/>
  <c r="BL757" i="8"/>
  <c r="BJ758" i="8"/>
  <c r="BL758" i="8"/>
  <c r="BJ759" i="8"/>
  <c r="BL759" i="8"/>
  <c r="BJ760" i="8"/>
  <c r="BL760" i="8"/>
  <c r="BJ761" i="8"/>
  <c r="BL761" i="8"/>
  <c r="BJ762" i="8"/>
  <c r="BL762" i="8"/>
  <c r="BJ763" i="8"/>
  <c r="BL763" i="8"/>
  <c r="BJ764" i="8"/>
  <c r="BL764" i="8"/>
  <c r="BJ765" i="8"/>
  <c r="BL765" i="8"/>
  <c r="BJ766" i="8"/>
  <c r="BL766" i="8"/>
  <c r="BJ767" i="8"/>
  <c r="BL767" i="8"/>
  <c r="BJ768" i="8"/>
  <c r="BL768" i="8"/>
  <c r="BJ769" i="8"/>
  <c r="BL769" i="8"/>
  <c r="BJ770" i="8"/>
  <c r="BL770" i="8"/>
  <c r="BJ771" i="8"/>
  <c r="BL771" i="8"/>
  <c r="BJ772" i="8"/>
  <c r="BL772" i="8"/>
  <c r="BJ773" i="8"/>
  <c r="BL773" i="8"/>
  <c r="BJ774" i="8"/>
  <c r="BL774" i="8"/>
  <c r="BJ775" i="8"/>
  <c r="BL775" i="8"/>
  <c r="BJ776" i="8"/>
  <c r="BL776" i="8"/>
  <c r="BJ777" i="8"/>
  <c r="BL777" i="8"/>
  <c r="BJ778" i="8"/>
  <c r="BL778" i="8"/>
  <c r="BJ779" i="8"/>
  <c r="BL779" i="8"/>
  <c r="BJ780" i="8"/>
  <c r="BL780" i="8"/>
  <c r="BJ781" i="8"/>
  <c r="BL781" i="8"/>
  <c r="BJ782" i="8"/>
  <c r="BL782" i="8"/>
  <c r="BJ783" i="8"/>
  <c r="BL783" i="8"/>
  <c r="BJ784" i="8"/>
  <c r="BL784" i="8"/>
  <c r="BJ785" i="8"/>
  <c r="BL785" i="8"/>
  <c r="BJ786" i="8"/>
  <c r="BL786" i="8"/>
  <c r="BJ787" i="8"/>
  <c r="BL787" i="8"/>
  <c r="BJ788" i="8"/>
  <c r="BL788" i="8"/>
  <c r="BJ789" i="8"/>
  <c r="BL789" i="8"/>
  <c r="BJ790" i="8"/>
  <c r="BL790" i="8"/>
  <c r="BJ791" i="8"/>
  <c r="BL791" i="8"/>
  <c r="BJ792" i="8"/>
  <c r="BL792" i="8"/>
  <c r="BJ793" i="8"/>
  <c r="BL793" i="8"/>
  <c r="BJ794" i="8"/>
  <c r="BL794" i="8"/>
  <c r="BJ795" i="8"/>
  <c r="BL795" i="8"/>
  <c r="BJ796" i="8"/>
  <c r="BL796" i="8"/>
  <c r="BJ797" i="8"/>
  <c r="BL797" i="8"/>
  <c r="BJ798" i="8"/>
  <c r="BL798" i="8"/>
  <c r="BJ799" i="8"/>
  <c r="BL799" i="8"/>
  <c r="BJ800" i="8"/>
  <c r="BL800" i="8"/>
  <c r="BJ801" i="8"/>
  <c r="BL801" i="8"/>
  <c r="BJ802" i="8"/>
  <c r="BL802" i="8"/>
  <c r="BJ803" i="8"/>
  <c r="BL803" i="8"/>
  <c r="BJ804" i="8"/>
  <c r="BL804" i="8"/>
  <c r="BJ805" i="8"/>
  <c r="BL805" i="8"/>
  <c r="BJ806" i="8"/>
  <c r="BL806" i="8"/>
  <c r="BJ807" i="8"/>
  <c r="BL807" i="8"/>
  <c r="BJ808" i="8"/>
  <c r="BL808" i="8"/>
  <c r="BJ809" i="8"/>
  <c r="BL809" i="8"/>
  <c r="BJ810" i="8"/>
  <c r="BL810" i="8"/>
  <c r="BJ811" i="8"/>
  <c r="BL811" i="8"/>
  <c r="BJ812" i="8"/>
  <c r="BL812" i="8"/>
  <c r="BJ813" i="8"/>
  <c r="BL813" i="8"/>
  <c r="BJ814" i="8"/>
  <c r="BL814" i="8"/>
  <c r="BJ815" i="8"/>
  <c r="BL815" i="8"/>
  <c r="BJ816" i="8"/>
  <c r="BL816" i="8"/>
  <c r="BJ817" i="8"/>
  <c r="BL817" i="8"/>
  <c r="BJ818" i="8"/>
  <c r="BL818" i="8"/>
  <c r="BJ819" i="8"/>
  <c r="BL819" i="8"/>
  <c r="BJ820" i="8"/>
  <c r="BL820" i="8"/>
  <c r="BJ821" i="8"/>
  <c r="BL821" i="8"/>
  <c r="BJ822" i="8"/>
  <c r="BL822" i="8"/>
  <c r="BJ823" i="8"/>
  <c r="BL823" i="8"/>
  <c r="BJ824" i="8"/>
  <c r="BL824" i="8"/>
  <c r="BJ825" i="8"/>
  <c r="BL825" i="8"/>
  <c r="BJ826" i="8"/>
  <c r="BL826" i="8"/>
  <c r="BJ827" i="8"/>
  <c r="BL827" i="8"/>
  <c r="BJ828" i="8"/>
  <c r="BL828" i="8"/>
  <c r="BJ829" i="8"/>
  <c r="BL829" i="8"/>
  <c r="BJ830" i="8"/>
  <c r="BL830" i="8"/>
  <c r="BJ831" i="8"/>
  <c r="BL831" i="8"/>
  <c r="BJ832" i="8"/>
  <c r="BL832" i="8"/>
  <c r="BJ833" i="8"/>
  <c r="BL833" i="8"/>
  <c r="BJ834" i="8"/>
  <c r="BL834" i="8"/>
  <c r="BJ835" i="8"/>
  <c r="BL835" i="8"/>
  <c r="BJ836" i="8"/>
  <c r="BL836" i="8"/>
  <c r="BJ837" i="8"/>
  <c r="BL837" i="8"/>
  <c r="BJ838" i="8"/>
  <c r="BL838" i="8"/>
  <c r="BJ839" i="8"/>
  <c r="BL839" i="8"/>
  <c r="BJ840" i="8"/>
  <c r="BL840" i="8"/>
  <c r="BJ841" i="8"/>
  <c r="BL841" i="8"/>
  <c r="BJ842" i="8"/>
  <c r="BL842" i="8"/>
  <c r="BJ843" i="8"/>
  <c r="BL843" i="8"/>
  <c r="BJ844" i="8"/>
  <c r="BL844" i="8"/>
  <c r="BJ845" i="8"/>
  <c r="BL845" i="8"/>
  <c r="BJ846" i="8"/>
  <c r="BL846" i="8"/>
  <c r="BJ847" i="8"/>
  <c r="BL847" i="8"/>
  <c r="BJ848" i="8"/>
  <c r="BL848" i="8"/>
  <c r="BJ849" i="8"/>
  <c r="BL849" i="8"/>
  <c r="BJ850" i="8"/>
  <c r="BL850" i="8"/>
  <c r="BJ851" i="8"/>
  <c r="BL851" i="8"/>
  <c r="BJ852" i="8"/>
  <c r="BL852" i="8"/>
  <c r="BJ853" i="8"/>
  <c r="BL853" i="8"/>
  <c r="BJ854" i="8"/>
  <c r="BL854" i="8"/>
  <c r="BJ855" i="8"/>
  <c r="BL855" i="8"/>
  <c r="BJ856" i="8"/>
  <c r="BL856" i="8"/>
  <c r="BJ857" i="8"/>
  <c r="BL857" i="8"/>
  <c r="BJ858" i="8"/>
  <c r="BL858" i="8"/>
  <c r="BJ859" i="8"/>
  <c r="BL859" i="8"/>
  <c r="BJ860" i="8"/>
  <c r="BL860" i="8"/>
  <c r="BJ861" i="8"/>
  <c r="BL861" i="8"/>
  <c r="BJ862" i="8"/>
  <c r="BL862" i="8"/>
  <c r="BJ863" i="8"/>
  <c r="BL863" i="8"/>
  <c r="BJ864" i="8"/>
  <c r="BL864" i="8"/>
  <c r="BJ865" i="8"/>
  <c r="BL865" i="8"/>
  <c r="BJ866" i="8"/>
  <c r="BL866" i="8"/>
  <c r="BJ867" i="8"/>
  <c r="BL867" i="8"/>
  <c r="BJ868" i="8"/>
  <c r="BL868" i="8"/>
  <c r="BJ869" i="8"/>
  <c r="BL869" i="8"/>
  <c r="BJ870" i="8"/>
  <c r="BL870" i="8"/>
  <c r="BJ871" i="8"/>
  <c r="BL871" i="8"/>
  <c r="BJ872" i="8"/>
  <c r="BL872" i="8"/>
  <c r="BJ873" i="8"/>
  <c r="BL873" i="8"/>
  <c r="BJ874" i="8"/>
  <c r="BL874" i="8"/>
  <c r="BJ875" i="8"/>
  <c r="BL875" i="8"/>
  <c r="BJ876" i="8"/>
  <c r="BL876" i="8"/>
  <c r="BJ877" i="8"/>
  <c r="BL877" i="8"/>
  <c r="BJ878" i="8"/>
  <c r="BL878" i="8"/>
  <c r="BJ879" i="8"/>
  <c r="BL879" i="8"/>
  <c r="BJ880" i="8"/>
  <c r="BL880" i="8"/>
  <c r="BJ881" i="8"/>
  <c r="BL881" i="8"/>
  <c r="BJ882" i="8"/>
  <c r="BL882" i="8"/>
  <c r="BJ883" i="8"/>
  <c r="BL883" i="8"/>
  <c r="BJ884" i="8"/>
  <c r="BL884" i="8"/>
  <c r="BJ885" i="8"/>
  <c r="BL885" i="8"/>
  <c r="BJ886" i="8"/>
  <c r="BL886" i="8"/>
  <c r="BJ887" i="8"/>
  <c r="BL887" i="8"/>
  <c r="BJ888" i="8"/>
  <c r="BL888" i="8"/>
  <c r="BJ889" i="8"/>
  <c r="BL889" i="8"/>
  <c r="BJ890" i="8"/>
  <c r="BL890" i="8"/>
  <c r="BJ891" i="8"/>
  <c r="BL891" i="8"/>
  <c r="BJ892" i="8"/>
  <c r="BL892" i="8"/>
  <c r="BJ893" i="8"/>
  <c r="BL893" i="8"/>
  <c r="BJ894" i="8"/>
  <c r="BL894" i="8"/>
  <c r="BJ895" i="8"/>
  <c r="BL895" i="8"/>
  <c r="BJ896" i="8"/>
  <c r="BL896" i="8"/>
  <c r="BJ897" i="8"/>
  <c r="BL897" i="8"/>
  <c r="BJ898" i="8"/>
  <c r="BL898" i="8"/>
  <c r="BJ899" i="8"/>
  <c r="BL899" i="8"/>
  <c r="BJ900" i="8"/>
  <c r="BL900" i="8"/>
  <c r="BJ901" i="8"/>
  <c r="BL901" i="8"/>
  <c r="BJ902" i="8"/>
  <c r="BL902" i="8"/>
  <c r="BJ903" i="8"/>
  <c r="BL903" i="8"/>
  <c r="BJ904" i="8"/>
  <c r="BL904" i="8"/>
  <c r="BJ905" i="8"/>
  <c r="BL905" i="8"/>
  <c r="BJ906" i="8"/>
  <c r="BL906" i="8"/>
  <c r="BJ907" i="8"/>
  <c r="BL907" i="8"/>
  <c r="BJ908" i="8"/>
  <c r="BL908" i="8"/>
  <c r="BJ909" i="8"/>
  <c r="BL909" i="8"/>
  <c r="BJ910" i="8"/>
  <c r="BL910" i="8"/>
  <c r="BJ911" i="8"/>
  <c r="BL911" i="8"/>
  <c r="BJ912" i="8"/>
  <c r="BL912" i="8"/>
  <c r="BJ913" i="8"/>
  <c r="BL913" i="8"/>
  <c r="BJ914" i="8"/>
  <c r="BL914" i="8"/>
  <c r="BJ915" i="8"/>
  <c r="BL915" i="8"/>
  <c r="BJ916" i="8"/>
  <c r="BL916" i="8"/>
  <c r="BJ917" i="8"/>
  <c r="BL917" i="8"/>
  <c r="BJ918" i="8"/>
  <c r="BL918" i="8"/>
  <c r="BJ919" i="8"/>
  <c r="BL919" i="8"/>
  <c r="BJ920" i="8"/>
  <c r="BL920" i="8"/>
  <c r="BJ921" i="8"/>
  <c r="BL921" i="8"/>
  <c r="BJ922" i="8"/>
  <c r="BL922" i="8"/>
  <c r="BJ923" i="8"/>
  <c r="BL923" i="8"/>
  <c r="BJ924" i="8"/>
  <c r="BL924" i="8"/>
  <c r="BJ925" i="8"/>
  <c r="BL925" i="8"/>
  <c r="BJ926" i="8"/>
  <c r="BL926" i="8"/>
  <c r="BJ927" i="8"/>
  <c r="BL927" i="8"/>
  <c r="BJ928" i="8"/>
  <c r="BL928" i="8"/>
  <c r="BJ929" i="8"/>
  <c r="BL929" i="8"/>
  <c r="BJ930" i="8"/>
  <c r="BL930" i="8"/>
  <c r="BJ931" i="8"/>
  <c r="BL931" i="8"/>
  <c r="BJ932" i="8"/>
  <c r="BL932" i="8"/>
  <c r="BJ933" i="8"/>
  <c r="BL933" i="8"/>
  <c r="BJ934" i="8"/>
  <c r="BL934" i="8"/>
  <c r="BJ935" i="8"/>
  <c r="BL935" i="8"/>
  <c r="BJ936" i="8"/>
  <c r="BL936" i="8"/>
  <c r="BJ937" i="8"/>
  <c r="BL937" i="8"/>
  <c r="BJ938" i="8"/>
  <c r="BL938" i="8"/>
  <c r="BJ939" i="8"/>
  <c r="BL939" i="8"/>
  <c r="BJ940" i="8"/>
  <c r="BL940" i="8"/>
  <c r="BJ941" i="8"/>
  <c r="BL941" i="8"/>
  <c r="BJ942" i="8"/>
  <c r="BL942" i="8"/>
  <c r="BJ943" i="8"/>
  <c r="BL943" i="8"/>
  <c r="BJ944" i="8"/>
  <c r="BL944" i="8"/>
  <c r="BJ945" i="8"/>
  <c r="BL945" i="8"/>
  <c r="BJ946" i="8"/>
  <c r="BL946" i="8"/>
  <c r="BJ947" i="8"/>
  <c r="BL947" i="8"/>
  <c r="BJ948" i="8"/>
  <c r="BL948" i="8"/>
  <c r="BJ949" i="8"/>
  <c r="BL949" i="8"/>
  <c r="BJ950" i="8"/>
  <c r="BL950" i="8"/>
  <c r="BJ951" i="8"/>
  <c r="BL951" i="8"/>
  <c r="BJ952" i="8"/>
  <c r="BL952" i="8"/>
  <c r="BJ953" i="8"/>
  <c r="BL953" i="8"/>
  <c r="BJ954" i="8"/>
  <c r="BL954" i="8"/>
  <c r="BJ955" i="8"/>
  <c r="BL955" i="8"/>
  <c r="BJ956" i="8"/>
  <c r="BL956" i="8"/>
  <c r="BJ957" i="8"/>
  <c r="BL957" i="8"/>
  <c r="BJ958" i="8"/>
  <c r="BL958" i="8"/>
  <c r="BJ959" i="8"/>
  <c r="BL959" i="8"/>
  <c r="BJ960" i="8"/>
  <c r="BL960" i="8"/>
  <c r="BJ961" i="8"/>
  <c r="BL961" i="8"/>
  <c r="BJ962" i="8"/>
  <c r="BL962" i="8"/>
  <c r="BJ963" i="8"/>
  <c r="BL963" i="8"/>
  <c r="BJ964" i="8"/>
  <c r="BL964" i="8"/>
  <c r="BJ965" i="8"/>
  <c r="BL965" i="8"/>
  <c r="BJ966" i="8"/>
  <c r="BL966" i="8"/>
  <c r="BJ967" i="8"/>
  <c r="BL967" i="8"/>
  <c r="BJ968" i="8"/>
  <c r="BL968" i="8"/>
  <c r="BJ969" i="8"/>
  <c r="BL969" i="8"/>
  <c r="BJ970" i="8"/>
  <c r="BL970" i="8"/>
  <c r="BJ971" i="8"/>
  <c r="BL971" i="8"/>
  <c r="BJ972" i="8"/>
  <c r="BL972" i="8"/>
  <c r="BJ973" i="8"/>
  <c r="BL973" i="8"/>
  <c r="BJ974" i="8"/>
  <c r="BL974" i="8"/>
  <c r="BJ975" i="8"/>
  <c r="BL975" i="8"/>
  <c r="BJ976" i="8"/>
  <c r="BL976" i="8"/>
  <c r="BJ977" i="8"/>
  <c r="BL977" i="8"/>
  <c r="BJ978" i="8"/>
  <c r="BL978" i="8"/>
  <c r="BJ979" i="8"/>
  <c r="BL979" i="8"/>
  <c r="BJ980" i="8"/>
  <c r="BL980" i="8"/>
  <c r="BJ981" i="8"/>
  <c r="BL981" i="8"/>
  <c r="BJ982" i="8"/>
  <c r="BL982" i="8"/>
  <c r="BJ983" i="8"/>
  <c r="BL983" i="8"/>
  <c r="BJ984" i="8"/>
  <c r="BL984" i="8"/>
  <c r="BJ985" i="8"/>
  <c r="BL985" i="8"/>
  <c r="BJ986" i="8"/>
  <c r="BL986" i="8"/>
  <c r="BJ987" i="8"/>
  <c r="BL987" i="8"/>
  <c r="BJ988" i="8"/>
  <c r="BL988" i="8"/>
  <c r="BJ989" i="8"/>
  <c r="BL989" i="8"/>
  <c r="BJ990" i="8"/>
  <c r="BL990" i="8"/>
  <c r="BJ991" i="8"/>
  <c r="BL991" i="8"/>
  <c r="BJ992" i="8"/>
  <c r="BL992" i="8"/>
  <c r="BJ993" i="8"/>
  <c r="BL993" i="8"/>
  <c r="BJ994" i="8"/>
  <c r="BL994" i="8"/>
  <c r="BJ995" i="8"/>
  <c r="BL995" i="8"/>
  <c r="BJ996" i="8"/>
  <c r="BL996" i="8"/>
  <c r="BJ997" i="8"/>
  <c r="BL997" i="8"/>
  <c r="BJ998" i="8"/>
  <c r="BL998" i="8"/>
  <c r="BJ999" i="8"/>
  <c r="BL999" i="8"/>
  <c r="BJ1000" i="8"/>
  <c r="BL1000" i="8"/>
  <c r="AY9" i="8" l="1"/>
  <c r="BF13" i="8" l="1"/>
  <c r="BG13" i="8" s="1"/>
  <c r="BF14" i="8"/>
  <c r="BG14" i="8" s="1"/>
  <c r="BC14" i="8"/>
  <c r="BD14" i="8" s="1"/>
  <c r="BC13" i="8"/>
  <c r="BD13" i="8"/>
  <c r="BM14" i="8"/>
  <c r="BM13" i="8"/>
  <c r="S1766" i="19"/>
  <c r="T1766" i="19" s="1"/>
  <c r="R1766" i="19"/>
  <c r="M1766" i="19" s="1"/>
  <c r="S1765" i="19"/>
  <c r="T1765" i="19" s="1"/>
  <c r="R1765" i="19"/>
  <c r="M1765" i="19" s="1"/>
  <c r="S1764" i="19"/>
  <c r="T1764" i="19" s="1"/>
  <c r="R1764" i="19"/>
  <c r="M1764" i="19" s="1"/>
  <c r="T1763" i="19"/>
  <c r="S1763" i="19"/>
  <c r="R1763" i="19"/>
  <c r="M1763" i="19" s="1"/>
  <c r="S1762" i="19"/>
  <c r="T1762" i="19" s="1"/>
  <c r="R1762" i="19"/>
  <c r="M1762" i="19" s="1"/>
  <c r="S1761" i="19"/>
  <c r="T1761" i="19" s="1"/>
  <c r="R1761" i="19"/>
  <c r="M1761" i="19" s="1"/>
  <c r="S1760" i="19"/>
  <c r="T1760" i="19" s="1"/>
  <c r="R1760" i="19"/>
  <c r="M1760" i="19" s="1"/>
  <c r="S1759" i="19"/>
  <c r="T1759" i="19" s="1"/>
  <c r="R1759" i="19"/>
  <c r="M1759" i="19" s="1"/>
  <c r="S1758" i="19"/>
  <c r="T1758" i="19" s="1"/>
  <c r="R1758" i="19"/>
  <c r="M1758" i="19" s="1"/>
  <c r="S1757" i="19"/>
  <c r="T1757" i="19" s="1"/>
  <c r="R1757" i="19"/>
  <c r="M1757" i="19" s="1"/>
  <c r="S1756" i="19"/>
  <c r="T1756" i="19" s="1"/>
  <c r="R1756" i="19"/>
  <c r="M1756" i="19" s="1"/>
  <c r="S1755" i="19"/>
  <c r="T1755" i="19" s="1"/>
  <c r="R1755" i="19"/>
  <c r="M1755" i="19" s="1"/>
  <c r="S1754" i="19"/>
  <c r="T1754" i="19" s="1"/>
  <c r="R1754" i="19"/>
  <c r="M1754" i="19" s="1"/>
  <c r="S1753" i="19"/>
  <c r="T1753" i="19" s="1"/>
  <c r="R1753" i="19"/>
  <c r="M1753" i="19" s="1"/>
  <c r="S1752" i="19"/>
  <c r="T1752" i="19" s="1"/>
  <c r="R1752" i="19"/>
  <c r="M1752" i="19" s="1"/>
  <c r="S1751" i="19"/>
  <c r="T1751" i="19" s="1"/>
  <c r="R1751" i="19"/>
  <c r="M1751" i="19" s="1"/>
  <c r="S1750" i="19"/>
  <c r="T1750" i="19" s="1"/>
  <c r="R1750" i="19"/>
  <c r="M1750" i="19" s="1"/>
  <c r="S1749" i="19"/>
  <c r="T1749" i="19" s="1"/>
  <c r="R1749" i="19"/>
  <c r="M1749" i="19"/>
  <c r="S1748" i="19"/>
  <c r="T1748" i="19" s="1"/>
  <c r="R1748" i="19"/>
  <c r="M1748" i="19" s="1"/>
  <c r="S1747" i="19"/>
  <c r="T1747" i="19" s="1"/>
  <c r="R1747" i="19"/>
  <c r="M1747" i="19" s="1"/>
  <c r="S1746" i="19"/>
  <c r="T1746" i="19" s="1"/>
  <c r="R1746" i="19"/>
  <c r="M1746" i="19" s="1"/>
  <c r="S1745" i="19"/>
  <c r="T1745" i="19" s="1"/>
  <c r="R1745" i="19"/>
  <c r="M1745" i="19" s="1"/>
  <c r="S1744" i="19"/>
  <c r="T1744" i="19" s="1"/>
  <c r="R1744" i="19"/>
  <c r="M1744" i="19" s="1"/>
  <c r="S1743" i="19"/>
  <c r="T1743" i="19" s="1"/>
  <c r="R1743" i="19"/>
  <c r="M1743" i="19" s="1"/>
  <c r="S1742" i="19"/>
  <c r="T1742" i="19" s="1"/>
  <c r="R1742" i="19"/>
  <c r="M1742" i="19" s="1"/>
  <c r="S1741" i="19"/>
  <c r="T1741" i="19" s="1"/>
  <c r="R1741" i="19"/>
  <c r="M1741" i="19" s="1"/>
  <c r="N1741" i="19"/>
  <c r="S1740" i="19"/>
  <c r="T1740" i="19" s="1"/>
  <c r="R1740" i="19"/>
  <c r="M1740" i="19" s="1"/>
  <c r="N1740" i="19"/>
  <c r="S1739" i="19"/>
  <c r="T1739" i="19" s="1"/>
  <c r="R1739" i="19"/>
  <c r="M1739" i="19" s="1"/>
  <c r="N1739" i="19"/>
  <c r="S1738" i="19"/>
  <c r="T1738" i="19" s="1"/>
  <c r="R1738" i="19"/>
  <c r="M1738" i="19" s="1"/>
  <c r="N1738" i="19"/>
  <c r="S1737" i="19"/>
  <c r="T1737" i="19" s="1"/>
  <c r="R1737" i="19"/>
  <c r="M1737" i="19" s="1"/>
  <c r="S1736" i="19"/>
  <c r="T1736" i="19" s="1"/>
  <c r="R1736" i="19"/>
  <c r="M1736" i="19" s="1"/>
  <c r="S1735" i="19"/>
  <c r="T1735" i="19" s="1"/>
  <c r="R1735" i="19"/>
  <c r="M1735" i="19" s="1"/>
  <c r="S1734" i="19"/>
  <c r="T1734" i="19" s="1"/>
  <c r="R1734" i="19"/>
  <c r="M1734" i="19" s="1"/>
  <c r="S1733" i="19"/>
  <c r="T1733" i="19" s="1"/>
  <c r="R1733" i="19"/>
  <c r="M1733" i="19" s="1"/>
  <c r="S1732" i="19"/>
  <c r="T1732" i="19" s="1"/>
  <c r="R1732" i="19"/>
  <c r="M1732" i="19" s="1"/>
  <c r="S1731" i="19"/>
  <c r="T1731" i="19" s="1"/>
  <c r="R1731" i="19"/>
  <c r="M1731" i="19" s="1"/>
  <c r="S1730" i="19"/>
  <c r="T1730" i="19" s="1"/>
  <c r="R1730" i="19"/>
  <c r="M1730" i="19" s="1"/>
  <c r="S1729" i="19"/>
  <c r="T1729" i="19" s="1"/>
  <c r="R1729" i="19"/>
  <c r="M1729" i="19" s="1"/>
  <c r="S1728" i="19"/>
  <c r="T1728" i="19" s="1"/>
  <c r="R1728" i="19"/>
  <c r="M1728" i="19" s="1"/>
  <c r="S1727" i="19"/>
  <c r="T1727" i="19" s="1"/>
  <c r="R1727" i="19"/>
  <c r="M1727" i="19" s="1"/>
  <c r="S1726" i="19"/>
  <c r="T1726" i="19" s="1"/>
  <c r="R1726" i="19"/>
  <c r="M1726" i="19" s="1"/>
  <c r="S1725" i="19"/>
  <c r="T1725" i="19" s="1"/>
  <c r="R1725" i="19"/>
  <c r="M1725" i="19" s="1"/>
  <c r="S1724" i="19"/>
  <c r="T1724" i="19" s="1"/>
  <c r="R1724" i="19"/>
  <c r="M1724" i="19"/>
  <c r="S1723" i="19"/>
  <c r="T1723" i="19" s="1"/>
  <c r="R1723" i="19"/>
  <c r="M1723" i="19" s="1"/>
  <c r="S1722" i="19"/>
  <c r="T1722" i="19" s="1"/>
  <c r="R1722" i="19"/>
  <c r="M1722" i="19" s="1"/>
  <c r="S1721" i="19"/>
  <c r="T1721" i="19" s="1"/>
  <c r="R1721" i="19"/>
  <c r="M1721" i="19" s="1"/>
  <c r="S1720" i="19"/>
  <c r="T1720" i="19" s="1"/>
  <c r="R1720" i="19"/>
  <c r="M1720" i="19" s="1"/>
  <c r="S1719" i="19"/>
  <c r="T1719" i="19" s="1"/>
  <c r="R1719" i="19"/>
  <c r="M1719" i="19" s="1"/>
  <c r="S1718" i="19"/>
  <c r="T1718" i="19" s="1"/>
  <c r="R1718" i="19"/>
  <c r="M1718" i="19" s="1"/>
  <c r="S1717" i="19"/>
  <c r="T1717" i="19" s="1"/>
  <c r="R1717" i="19"/>
  <c r="M1717" i="19" s="1"/>
  <c r="S1716" i="19"/>
  <c r="T1716" i="19" s="1"/>
  <c r="R1716" i="19"/>
  <c r="M1716" i="19" s="1"/>
  <c r="S1715" i="19"/>
  <c r="T1715" i="19" s="1"/>
  <c r="R1715" i="19"/>
  <c r="M1715" i="19" s="1"/>
  <c r="S1714" i="19"/>
  <c r="T1714" i="19" s="1"/>
  <c r="R1714" i="19"/>
  <c r="M1714" i="19" s="1"/>
  <c r="S1713" i="19"/>
  <c r="T1713" i="19" s="1"/>
  <c r="R1713" i="19"/>
  <c r="M1713" i="19" s="1"/>
  <c r="S1712" i="19"/>
  <c r="T1712" i="19" s="1"/>
  <c r="R1712" i="19"/>
  <c r="M1712" i="19" s="1"/>
  <c r="S1711" i="19"/>
  <c r="T1711" i="19" s="1"/>
  <c r="R1711" i="19"/>
  <c r="M1711" i="19" s="1"/>
  <c r="S1710" i="19"/>
  <c r="T1710" i="19" s="1"/>
  <c r="R1710" i="19"/>
  <c r="M1710" i="19" s="1"/>
  <c r="S1709" i="19"/>
  <c r="T1709" i="19" s="1"/>
  <c r="R1709" i="19"/>
  <c r="M1709" i="19" s="1"/>
  <c r="S1708" i="19"/>
  <c r="T1708" i="19" s="1"/>
  <c r="R1708" i="19"/>
  <c r="M1708" i="19" s="1"/>
  <c r="S1707" i="19"/>
  <c r="T1707" i="19" s="1"/>
  <c r="R1707" i="19"/>
  <c r="M1707" i="19" s="1"/>
  <c r="S1706" i="19"/>
  <c r="T1706" i="19" s="1"/>
  <c r="R1706" i="19"/>
  <c r="M1706" i="19" s="1"/>
  <c r="S1705" i="19"/>
  <c r="T1705" i="19" s="1"/>
  <c r="R1705" i="19"/>
  <c r="M1705" i="19" s="1"/>
  <c r="S1704" i="19"/>
  <c r="T1704" i="19" s="1"/>
  <c r="R1704" i="19"/>
  <c r="M1704" i="19" s="1"/>
  <c r="S1703" i="19"/>
  <c r="T1703" i="19" s="1"/>
  <c r="R1703" i="19"/>
  <c r="M1703" i="19" s="1"/>
  <c r="S1702" i="19"/>
  <c r="T1702" i="19" s="1"/>
  <c r="R1702" i="19"/>
  <c r="M1702" i="19" s="1"/>
  <c r="S1701" i="19"/>
  <c r="T1701" i="19" s="1"/>
  <c r="R1701" i="19"/>
  <c r="M1701" i="19" s="1"/>
  <c r="S1700" i="19"/>
  <c r="T1700" i="19" s="1"/>
  <c r="R1700" i="19"/>
  <c r="M1700" i="19" s="1"/>
  <c r="S1699" i="19"/>
  <c r="T1699" i="19" s="1"/>
  <c r="R1699" i="19"/>
  <c r="M1699" i="19" s="1"/>
  <c r="S1698" i="19"/>
  <c r="T1698" i="19" s="1"/>
  <c r="R1698" i="19"/>
  <c r="M1698" i="19" s="1"/>
  <c r="S1697" i="19"/>
  <c r="T1697" i="19" s="1"/>
  <c r="R1697" i="19"/>
  <c r="M1697" i="19" s="1"/>
  <c r="S1696" i="19"/>
  <c r="T1696" i="19" s="1"/>
  <c r="R1696" i="19"/>
  <c r="M1696" i="19" s="1"/>
  <c r="S1695" i="19"/>
  <c r="T1695" i="19" s="1"/>
  <c r="R1695" i="19"/>
  <c r="M1695" i="19" s="1"/>
  <c r="S1694" i="19"/>
  <c r="T1694" i="19" s="1"/>
  <c r="R1694" i="19"/>
  <c r="M1694" i="19" s="1"/>
  <c r="S1693" i="19"/>
  <c r="T1693" i="19" s="1"/>
  <c r="R1693" i="19"/>
  <c r="M1693" i="19" s="1"/>
  <c r="S1692" i="19"/>
  <c r="T1692" i="19" s="1"/>
  <c r="R1692" i="19"/>
  <c r="M1692" i="19" s="1"/>
  <c r="S1691" i="19"/>
  <c r="T1691" i="19" s="1"/>
  <c r="R1691" i="19"/>
  <c r="M1691" i="19" s="1"/>
  <c r="S1690" i="19"/>
  <c r="T1690" i="19" s="1"/>
  <c r="R1690" i="19"/>
  <c r="M1690" i="19" s="1"/>
  <c r="S1689" i="19"/>
  <c r="T1689" i="19" s="1"/>
  <c r="R1689" i="19"/>
  <c r="M1689" i="19" s="1"/>
  <c r="S1688" i="19"/>
  <c r="T1688" i="19" s="1"/>
  <c r="R1688" i="19"/>
  <c r="M1688" i="19" s="1"/>
  <c r="S1687" i="19"/>
  <c r="T1687" i="19" s="1"/>
  <c r="R1687" i="19"/>
  <c r="M1687" i="19" s="1"/>
  <c r="S1686" i="19"/>
  <c r="T1686" i="19" s="1"/>
  <c r="R1686" i="19"/>
  <c r="M1686" i="19" s="1"/>
  <c r="S1685" i="19"/>
  <c r="T1685" i="19" s="1"/>
  <c r="R1685" i="19"/>
  <c r="M1685" i="19" s="1"/>
  <c r="S1684" i="19"/>
  <c r="T1684" i="19" s="1"/>
  <c r="R1684" i="19"/>
  <c r="M1684" i="19" s="1"/>
  <c r="S1683" i="19"/>
  <c r="T1683" i="19" s="1"/>
  <c r="R1683" i="19"/>
  <c r="M1683" i="19" s="1"/>
  <c r="S1682" i="19"/>
  <c r="T1682" i="19" s="1"/>
  <c r="R1682" i="19"/>
  <c r="M1682" i="19" s="1"/>
  <c r="S1681" i="19"/>
  <c r="T1681" i="19" s="1"/>
  <c r="R1681" i="19"/>
  <c r="M1681" i="19"/>
  <c r="S1680" i="19"/>
  <c r="T1680" i="19" s="1"/>
  <c r="R1680" i="19"/>
  <c r="M1680" i="19" s="1"/>
  <c r="S1679" i="19"/>
  <c r="T1679" i="19" s="1"/>
  <c r="R1679" i="19"/>
  <c r="M1679" i="19" s="1"/>
  <c r="S1678" i="19"/>
  <c r="T1678" i="19" s="1"/>
  <c r="R1678" i="19"/>
  <c r="M1678" i="19" s="1"/>
  <c r="S1677" i="19"/>
  <c r="T1677" i="19" s="1"/>
  <c r="R1677" i="19"/>
  <c r="M1677" i="19" s="1"/>
  <c r="S1676" i="19"/>
  <c r="T1676" i="19" s="1"/>
  <c r="R1676" i="19"/>
  <c r="M1676" i="19" s="1"/>
  <c r="S1675" i="19"/>
  <c r="T1675" i="19" s="1"/>
  <c r="R1675" i="19"/>
  <c r="M1675" i="19" s="1"/>
  <c r="S1674" i="19"/>
  <c r="T1674" i="19" s="1"/>
  <c r="R1674" i="19"/>
  <c r="M1674" i="19" s="1"/>
  <c r="S1673" i="19"/>
  <c r="T1673" i="19" s="1"/>
  <c r="R1673" i="19"/>
  <c r="M1673" i="19" s="1"/>
  <c r="S1672" i="19"/>
  <c r="T1672" i="19" s="1"/>
  <c r="R1672" i="19"/>
  <c r="M1672" i="19" s="1"/>
  <c r="S1671" i="19"/>
  <c r="T1671" i="19" s="1"/>
  <c r="R1671" i="19"/>
  <c r="M1671" i="19" s="1"/>
  <c r="S1670" i="19"/>
  <c r="T1670" i="19" s="1"/>
  <c r="R1670" i="19"/>
  <c r="M1670" i="19" s="1"/>
  <c r="S1669" i="19"/>
  <c r="T1669" i="19" s="1"/>
  <c r="R1669" i="19"/>
  <c r="M1669" i="19" s="1"/>
  <c r="S1668" i="19"/>
  <c r="T1668" i="19" s="1"/>
  <c r="R1668" i="19"/>
  <c r="M1668" i="19" s="1"/>
  <c r="S1667" i="19"/>
  <c r="T1667" i="19" s="1"/>
  <c r="R1667" i="19"/>
  <c r="M1667" i="19" s="1"/>
  <c r="S1666" i="19"/>
  <c r="T1666" i="19" s="1"/>
  <c r="R1666" i="19"/>
  <c r="M1666" i="19" s="1"/>
  <c r="S1665" i="19"/>
  <c r="T1665" i="19" s="1"/>
  <c r="R1665" i="19"/>
  <c r="M1665" i="19" s="1"/>
  <c r="S1664" i="19"/>
  <c r="T1664" i="19" s="1"/>
  <c r="R1664" i="19"/>
  <c r="M1664" i="19" s="1"/>
  <c r="S1663" i="19"/>
  <c r="T1663" i="19" s="1"/>
  <c r="R1663" i="19"/>
  <c r="M1663" i="19" s="1"/>
  <c r="S1662" i="19"/>
  <c r="T1662" i="19" s="1"/>
  <c r="R1662" i="19"/>
  <c r="M1662" i="19" s="1"/>
  <c r="S1661" i="19"/>
  <c r="T1661" i="19" s="1"/>
  <c r="R1661" i="19"/>
  <c r="M1661" i="19" s="1"/>
  <c r="S1660" i="19"/>
  <c r="T1660" i="19" s="1"/>
  <c r="R1660" i="19"/>
  <c r="M1660" i="19" s="1"/>
  <c r="S1659" i="19"/>
  <c r="T1659" i="19" s="1"/>
  <c r="R1659" i="19"/>
  <c r="M1659" i="19" s="1"/>
  <c r="S1658" i="19"/>
  <c r="T1658" i="19" s="1"/>
  <c r="R1658" i="19"/>
  <c r="M1658" i="19" s="1"/>
  <c r="S1657" i="19"/>
  <c r="T1657" i="19" s="1"/>
  <c r="R1657" i="19"/>
  <c r="M1657" i="19" s="1"/>
  <c r="S1656" i="19"/>
  <c r="T1656" i="19" s="1"/>
  <c r="R1656" i="19"/>
  <c r="M1656" i="19" s="1"/>
  <c r="S1655" i="19"/>
  <c r="T1655" i="19" s="1"/>
  <c r="R1655" i="19"/>
  <c r="M1655" i="19" s="1"/>
  <c r="S1654" i="19"/>
  <c r="T1654" i="19" s="1"/>
  <c r="R1654" i="19"/>
  <c r="M1654" i="19" s="1"/>
  <c r="S1653" i="19"/>
  <c r="T1653" i="19" s="1"/>
  <c r="R1653" i="19"/>
  <c r="M1653" i="19" s="1"/>
  <c r="S1652" i="19"/>
  <c r="T1652" i="19" s="1"/>
  <c r="R1652" i="19"/>
  <c r="M1652" i="19" s="1"/>
  <c r="S1651" i="19"/>
  <c r="T1651" i="19" s="1"/>
  <c r="R1651" i="19"/>
  <c r="M1651" i="19" s="1"/>
  <c r="S1650" i="19"/>
  <c r="T1650" i="19" s="1"/>
  <c r="R1650" i="19"/>
  <c r="M1650" i="19" s="1"/>
  <c r="S1649" i="19"/>
  <c r="T1649" i="19" s="1"/>
  <c r="R1649" i="19"/>
  <c r="M1649" i="19" s="1"/>
  <c r="S1648" i="19"/>
  <c r="T1648" i="19" s="1"/>
  <c r="R1648" i="19"/>
  <c r="M1648" i="19" s="1"/>
  <c r="S1647" i="19"/>
  <c r="T1647" i="19" s="1"/>
  <c r="R1647" i="19"/>
  <c r="M1647" i="19" s="1"/>
  <c r="S1646" i="19"/>
  <c r="T1646" i="19" s="1"/>
  <c r="R1646" i="19"/>
  <c r="M1646" i="19" s="1"/>
  <c r="S1645" i="19"/>
  <c r="T1645" i="19" s="1"/>
  <c r="R1645" i="19"/>
  <c r="M1645" i="19" s="1"/>
  <c r="S1644" i="19"/>
  <c r="T1644" i="19" s="1"/>
  <c r="R1644" i="19"/>
  <c r="M1644" i="19" s="1"/>
  <c r="S1643" i="19"/>
  <c r="T1643" i="19" s="1"/>
  <c r="R1643" i="19"/>
  <c r="M1643" i="19" s="1"/>
  <c r="S1642" i="19"/>
  <c r="T1642" i="19" s="1"/>
  <c r="R1642" i="19"/>
  <c r="M1642" i="19" s="1"/>
  <c r="S1641" i="19"/>
  <c r="T1641" i="19" s="1"/>
  <c r="R1641" i="19"/>
  <c r="M1641" i="19" s="1"/>
  <c r="S1640" i="19"/>
  <c r="T1640" i="19" s="1"/>
  <c r="R1640" i="19"/>
  <c r="M1640" i="19" s="1"/>
  <c r="S1639" i="19"/>
  <c r="T1639" i="19" s="1"/>
  <c r="R1639" i="19"/>
  <c r="M1639" i="19" s="1"/>
  <c r="S1638" i="19"/>
  <c r="T1638" i="19" s="1"/>
  <c r="R1638" i="19"/>
  <c r="M1638" i="19" s="1"/>
  <c r="S1637" i="19"/>
  <c r="T1637" i="19" s="1"/>
  <c r="R1637" i="19"/>
  <c r="M1637" i="19" s="1"/>
  <c r="S1636" i="19"/>
  <c r="T1636" i="19" s="1"/>
  <c r="R1636" i="19"/>
  <c r="M1636" i="19" s="1"/>
  <c r="S1635" i="19"/>
  <c r="T1635" i="19" s="1"/>
  <c r="R1635" i="19"/>
  <c r="M1635" i="19" s="1"/>
  <c r="S1634" i="19"/>
  <c r="T1634" i="19" s="1"/>
  <c r="R1634" i="19"/>
  <c r="M1634" i="19" s="1"/>
  <c r="S1633" i="19"/>
  <c r="T1633" i="19" s="1"/>
  <c r="R1633" i="19"/>
  <c r="M1633" i="19" s="1"/>
  <c r="S1632" i="19"/>
  <c r="T1632" i="19" s="1"/>
  <c r="R1632" i="19"/>
  <c r="M1632" i="19" s="1"/>
  <c r="S1631" i="19"/>
  <c r="T1631" i="19" s="1"/>
  <c r="R1631" i="19"/>
  <c r="M1631" i="19" s="1"/>
  <c r="S1630" i="19"/>
  <c r="T1630" i="19" s="1"/>
  <c r="R1630" i="19"/>
  <c r="M1630" i="19" s="1"/>
  <c r="S1629" i="19"/>
  <c r="T1629" i="19" s="1"/>
  <c r="R1629" i="19"/>
  <c r="M1629" i="19" s="1"/>
  <c r="S1628" i="19"/>
  <c r="T1628" i="19" s="1"/>
  <c r="R1628" i="19"/>
  <c r="M1628" i="19" s="1"/>
  <c r="S1627" i="19"/>
  <c r="T1627" i="19" s="1"/>
  <c r="R1627" i="19"/>
  <c r="M1627" i="19" s="1"/>
  <c r="S1626" i="19"/>
  <c r="T1626" i="19" s="1"/>
  <c r="R1626" i="19"/>
  <c r="M1626" i="19" s="1"/>
  <c r="S1625" i="19"/>
  <c r="T1625" i="19" s="1"/>
  <c r="R1625" i="19"/>
  <c r="M1625" i="19" s="1"/>
  <c r="S1624" i="19"/>
  <c r="T1624" i="19" s="1"/>
  <c r="R1624" i="19"/>
  <c r="M1624" i="19" s="1"/>
  <c r="S1623" i="19"/>
  <c r="T1623" i="19" s="1"/>
  <c r="R1623" i="19"/>
  <c r="M1623" i="19" s="1"/>
  <c r="S1622" i="19"/>
  <c r="T1622" i="19" s="1"/>
  <c r="R1622" i="19"/>
  <c r="M1622" i="19" s="1"/>
  <c r="S1621" i="19"/>
  <c r="T1621" i="19" s="1"/>
  <c r="R1621" i="19"/>
  <c r="M1621" i="19" s="1"/>
  <c r="S1620" i="19"/>
  <c r="T1620" i="19" s="1"/>
  <c r="R1620" i="19"/>
  <c r="M1620" i="19" s="1"/>
  <c r="S1619" i="19"/>
  <c r="T1619" i="19" s="1"/>
  <c r="R1619" i="19"/>
  <c r="M1619" i="19" s="1"/>
  <c r="S1618" i="19"/>
  <c r="T1618" i="19" s="1"/>
  <c r="R1618" i="19"/>
  <c r="M1618" i="19" s="1"/>
  <c r="S1617" i="19"/>
  <c r="T1617" i="19" s="1"/>
  <c r="R1617" i="19"/>
  <c r="M1617" i="19" s="1"/>
  <c r="S1616" i="19"/>
  <c r="T1616" i="19" s="1"/>
  <c r="R1616" i="19"/>
  <c r="M1616" i="19" s="1"/>
  <c r="S1615" i="19"/>
  <c r="T1615" i="19" s="1"/>
  <c r="R1615" i="19"/>
  <c r="M1615" i="19" s="1"/>
  <c r="S1614" i="19"/>
  <c r="T1614" i="19" s="1"/>
  <c r="R1614" i="19"/>
  <c r="M1614" i="19" s="1"/>
  <c r="S1613" i="19"/>
  <c r="T1613" i="19" s="1"/>
  <c r="R1613" i="19"/>
  <c r="M1613" i="19" s="1"/>
  <c r="S1612" i="19"/>
  <c r="T1612" i="19" s="1"/>
  <c r="R1612" i="19"/>
  <c r="M1612" i="19" s="1"/>
  <c r="S1611" i="19"/>
  <c r="T1611" i="19" s="1"/>
  <c r="R1611" i="19"/>
  <c r="M1611" i="19" s="1"/>
  <c r="S1610" i="19"/>
  <c r="T1610" i="19" s="1"/>
  <c r="R1610" i="19"/>
  <c r="M1610" i="19" s="1"/>
  <c r="S1609" i="19"/>
  <c r="T1609" i="19" s="1"/>
  <c r="R1609" i="19"/>
  <c r="M1609" i="19" s="1"/>
  <c r="S1608" i="19"/>
  <c r="T1608" i="19" s="1"/>
  <c r="R1608" i="19"/>
  <c r="M1608" i="19" s="1"/>
  <c r="S1607" i="19"/>
  <c r="T1607" i="19" s="1"/>
  <c r="R1607" i="19"/>
  <c r="M1607" i="19" s="1"/>
  <c r="S1606" i="19"/>
  <c r="T1606" i="19" s="1"/>
  <c r="R1606" i="19"/>
  <c r="M1606" i="19" s="1"/>
  <c r="S1605" i="19"/>
  <c r="T1605" i="19" s="1"/>
  <c r="R1605" i="19"/>
  <c r="M1605" i="19" s="1"/>
  <c r="S1604" i="19"/>
  <c r="T1604" i="19" s="1"/>
  <c r="R1604" i="19"/>
  <c r="M1604" i="19" s="1"/>
  <c r="S1603" i="19"/>
  <c r="T1603" i="19" s="1"/>
  <c r="R1603" i="19"/>
  <c r="M1603" i="19" s="1"/>
  <c r="S1602" i="19"/>
  <c r="T1602" i="19" s="1"/>
  <c r="R1602" i="19"/>
  <c r="M1602" i="19" s="1"/>
  <c r="S1601" i="19"/>
  <c r="T1601" i="19" s="1"/>
  <c r="R1601" i="19"/>
  <c r="M1601" i="19" s="1"/>
  <c r="S1600" i="19"/>
  <c r="T1600" i="19" s="1"/>
  <c r="R1600" i="19"/>
  <c r="M1600" i="19" s="1"/>
  <c r="S1599" i="19"/>
  <c r="T1599" i="19" s="1"/>
  <c r="R1599" i="19"/>
  <c r="M1599" i="19" s="1"/>
  <c r="S1598" i="19"/>
  <c r="T1598" i="19" s="1"/>
  <c r="R1598" i="19"/>
  <c r="M1598" i="19" s="1"/>
  <c r="S1597" i="19"/>
  <c r="T1597" i="19" s="1"/>
  <c r="R1597" i="19"/>
  <c r="M1597" i="19" s="1"/>
  <c r="S1596" i="19"/>
  <c r="T1596" i="19" s="1"/>
  <c r="R1596" i="19"/>
  <c r="M1596" i="19" s="1"/>
  <c r="S1595" i="19"/>
  <c r="T1595" i="19" s="1"/>
  <c r="R1595" i="19"/>
  <c r="M1595" i="19" s="1"/>
  <c r="S1594" i="19"/>
  <c r="T1594" i="19" s="1"/>
  <c r="R1594" i="19"/>
  <c r="M1594" i="19" s="1"/>
  <c r="S1593" i="19"/>
  <c r="T1593" i="19" s="1"/>
  <c r="R1593" i="19"/>
  <c r="M1593" i="19" s="1"/>
  <c r="S1592" i="19"/>
  <c r="T1592" i="19" s="1"/>
  <c r="R1592" i="19"/>
  <c r="M1592" i="19" s="1"/>
  <c r="S1591" i="19"/>
  <c r="T1591" i="19" s="1"/>
  <c r="R1591" i="19"/>
  <c r="M1591" i="19" s="1"/>
  <c r="S1590" i="19"/>
  <c r="T1590" i="19" s="1"/>
  <c r="R1590" i="19"/>
  <c r="M1590" i="19" s="1"/>
  <c r="S1589" i="19"/>
  <c r="T1589" i="19" s="1"/>
  <c r="R1589" i="19"/>
  <c r="M1589" i="19" s="1"/>
  <c r="S1588" i="19"/>
  <c r="T1588" i="19" s="1"/>
  <c r="R1588" i="19"/>
  <c r="M1588" i="19" s="1"/>
  <c r="S1587" i="19"/>
  <c r="T1587" i="19" s="1"/>
  <c r="R1587" i="19"/>
  <c r="M1587" i="19" s="1"/>
  <c r="S1586" i="19"/>
  <c r="T1586" i="19" s="1"/>
  <c r="R1586" i="19"/>
  <c r="M1586" i="19" s="1"/>
  <c r="S1585" i="19"/>
  <c r="T1585" i="19" s="1"/>
  <c r="R1585" i="19"/>
  <c r="M1585" i="19" s="1"/>
  <c r="S1584" i="19"/>
  <c r="T1584" i="19" s="1"/>
  <c r="R1584" i="19"/>
  <c r="M1584" i="19" s="1"/>
  <c r="S1583" i="19"/>
  <c r="T1583" i="19" s="1"/>
  <c r="R1583" i="19"/>
  <c r="M1583" i="19" s="1"/>
  <c r="S1582" i="19"/>
  <c r="T1582" i="19" s="1"/>
  <c r="R1582" i="19"/>
  <c r="M1582" i="19" s="1"/>
  <c r="S1581" i="19"/>
  <c r="T1581" i="19" s="1"/>
  <c r="R1581" i="19"/>
  <c r="M1581" i="19" s="1"/>
  <c r="S1580" i="19"/>
  <c r="T1580" i="19" s="1"/>
  <c r="R1580" i="19"/>
  <c r="M1580" i="19" s="1"/>
  <c r="S1579" i="19"/>
  <c r="T1579" i="19" s="1"/>
  <c r="R1579" i="19"/>
  <c r="M1579" i="19" s="1"/>
  <c r="S1578" i="19"/>
  <c r="T1578" i="19" s="1"/>
  <c r="R1578" i="19"/>
  <c r="M1578" i="19" s="1"/>
  <c r="S1577" i="19"/>
  <c r="T1577" i="19" s="1"/>
  <c r="R1577" i="19"/>
  <c r="M1577" i="19" s="1"/>
  <c r="S1576" i="19"/>
  <c r="T1576" i="19" s="1"/>
  <c r="R1576" i="19"/>
  <c r="M1576" i="19" s="1"/>
  <c r="S1575" i="19"/>
  <c r="T1575" i="19" s="1"/>
  <c r="R1575" i="19"/>
  <c r="M1575" i="19" s="1"/>
  <c r="S1574" i="19"/>
  <c r="T1574" i="19" s="1"/>
  <c r="R1574" i="19"/>
  <c r="M1574" i="19" s="1"/>
  <c r="S1573" i="19"/>
  <c r="T1573" i="19" s="1"/>
  <c r="R1573" i="19"/>
  <c r="M1573" i="19" s="1"/>
  <c r="S1572" i="19"/>
  <c r="T1572" i="19" s="1"/>
  <c r="R1572" i="19"/>
  <c r="M1572" i="19" s="1"/>
  <c r="S1571" i="19"/>
  <c r="T1571" i="19" s="1"/>
  <c r="R1571" i="19"/>
  <c r="M1571" i="19" s="1"/>
  <c r="S1570" i="19"/>
  <c r="T1570" i="19" s="1"/>
  <c r="R1570" i="19"/>
  <c r="M1570" i="19" s="1"/>
  <c r="S1569" i="19"/>
  <c r="T1569" i="19" s="1"/>
  <c r="R1569" i="19"/>
  <c r="M1569" i="19" s="1"/>
  <c r="S1568" i="19"/>
  <c r="T1568" i="19" s="1"/>
  <c r="R1568" i="19"/>
  <c r="M1568" i="19" s="1"/>
  <c r="S1567" i="19"/>
  <c r="T1567" i="19" s="1"/>
  <c r="R1567" i="19"/>
  <c r="M1567" i="19" s="1"/>
  <c r="S1566" i="19"/>
  <c r="T1566" i="19" s="1"/>
  <c r="R1566" i="19"/>
  <c r="M1566" i="19" s="1"/>
  <c r="S1565" i="19"/>
  <c r="T1565" i="19" s="1"/>
  <c r="R1565" i="19"/>
  <c r="M1565" i="19" s="1"/>
  <c r="S1564" i="19"/>
  <c r="T1564" i="19" s="1"/>
  <c r="R1564" i="19"/>
  <c r="M1564" i="19"/>
  <c r="S1563" i="19"/>
  <c r="T1563" i="19" s="1"/>
  <c r="R1563" i="19"/>
  <c r="M1563" i="19" s="1"/>
  <c r="S1562" i="19"/>
  <c r="T1562" i="19" s="1"/>
  <c r="R1562" i="19"/>
  <c r="M1562" i="19" s="1"/>
  <c r="S1561" i="19"/>
  <c r="T1561" i="19" s="1"/>
  <c r="R1561" i="19"/>
  <c r="M1561" i="19" s="1"/>
  <c r="S1560" i="19"/>
  <c r="T1560" i="19" s="1"/>
  <c r="R1560" i="19"/>
  <c r="M1560" i="19" s="1"/>
  <c r="S1559" i="19"/>
  <c r="T1559" i="19" s="1"/>
  <c r="R1559" i="19"/>
  <c r="M1559" i="19" s="1"/>
  <c r="S1558" i="19"/>
  <c r="T1558" i="19" s="1"/>
  <c r="R1558" i="19"/>
  <c r="M1558" i="19" s="1"/>
  <c r="S1557" i="19"/>
  <c r="T1557" i="19" s="1"/>
  <c r="R1557" i="19"/>
  <c r="M1557" i="19" s="1"/>
  <c r="S1556" i="19"/>
  <c r="T1556" i="19" s="1"/>
  <c r="R1556" i="19"/>
  <c r="M1556" i="19" s="1"/>
  <c r="S1555" i="19"/>
  <c r="T1555" i="19" s="1"/>
  <c r="R1555" i="19"/>
  <c r="M1555" i="19" s="1"/>
  <c r="S1554" i="19"/>
  <c r="T1554" i="19" s="1"/>
  <c r="R1554" i="19"/>
  <c r="M1554" i="19" s="1"/>
  <c r="S1553" i="19"/>
  <c r="T1553" i="19" s="1"/>
  <c r="R1553" i="19"/>
  <c r="M1553" i="19" s="1"/>
  <c r="S1552" i="19"/>
  <c r="T1552" i="19" s="1"/>
  <c r="R1552" i="19"/>
  <c r="M1552" i="19" s="1"/>
  <c r="S1551" i="19"/>
  <c r="T1551" i="19" s="1"/>
  <c r="R1551" i="19"/>
  <c r="M1551" i="19" s="1"/>
  <c r="S1550" i="19"/>
  <c r="T1550" i="19" s="1"/>
  <c r="R1550" i="19"/>
  <c r="M1550" i="19" s="1"/>
  <c r="S1549" i="19"/>
  <c r="T1549" i="19" s="1"/>
  <c r="R1549" i="19"/>
  <c r="M1549" i="19" s="1"/>
  <c r="S1548" i="19"/>
  <c r="T1548" i="19" s="1"/>
  <c r="R1548" i="19"/>
  <c r="M1548" i="19" s="1"/>
  <c r="S1547" i="19"/>
  <c r="T1547" i="19" s="1"/>
  <c r="R1547" i="19"/>
  <c r="M1547" i="19" s="1"/>
  <c r="S1546" i="19"/>
  <c r="T1546" i="19" s="1"/>
  <c r="R1546" i="19"/>
  <c r="M1546" i="19" s="1"/>
  <c r="S1545" i="19"/>
  <c r="T1545" i="19" s="1"/>
  <c r="R1545" i="19"/>
  <c r="M1545" i="19" s="1"/>
  <c r="S1544" i="19"/>
  <c r="T1544" i="19" s="1"/>
  <c r="R1544" i="19"/>
  <c r="M1544" i="19" s="1"/>
  <c r="S1543" i="19"/>
  <c r="T1543" i="19" s="1"/>
  <c r="R1543" i="19"/>
  <c r="M1543" i="19" s="1"/>
  <c r="S1542" i="19"/>
  <c r="T1542" i="19" s="1"/>
  <c r="R1542" i="19"/>
  <c r="M1542" i="19" s="1"/>
  <c r="S1541" i="19"/>
  <c r="T1541" i="19" s="1"/>
  <c r="R1541" i="19"/>
  <c r="M1541" i="19" s="1"/>
  <c r="S1540" i="19"/>
  <c r="T1540" i="19" s="1"/>
  <c r="R1540" i="19"/>
  <c r="M1540" i="19" s="1"/>
  <c r="S1539" i="19"/>
  <c r="T1539" i="19" s="1"/>
  <c r="R1539" i="19"/>
  <c r="M1539" i="19" s="1"/>
  <c r="S1538" i="19"/>
  <c r="T1538" i="19" s="1"/>
  <c r="R1538" i="19"/>
  <c r="M1538" i="19" s="1"/>
  <c r="S1537" i="19"/>
  <c r="T1537" i="19" s="1"/>
  <c r="R1537" i="19"/>
  <c r="M1537" i="19" s="1"/>
  <c r="S1536" i="19"/>
  <c r="T1536" i="19" s="1"/>
  <c r="R1536" i="19"/>
  <c r="M1536" i="19" s="1"/>
  <c r="S1535" i="19"/>
  <c r="T1535" i="19" s="1"/>
  <c r="R1535" i="19"/>
  <c r="M1535" i="19" s="1"/>
  <c r="S1534" i="19"/>
  <c r="T1534" i="19" s="1"/>
  <c r="R1534" i="19"/>
  <c r="M1534" i="19" s="1"/>
  <c r="S1533" i="19"/>
  <c r="T1533" i="19" s="1"/>
  <c r="R1533" i="19"/>
  <c r="M1533" i="19" s="1"/>
  <c r="S1532" i="19"/>
  <c r="T1532" i="19" s="1"/>
  <c r="R1532" i="19"/>
  <c r="M1532" i="19" s="1"/>
  <c r="S1531" i="19"/>
  <c r="T1531" i="19" s="1"/>
  <c r="R1531" i="19"/>
  <c r="M1531" i="19" s="1"/>
  <c r="S1530" i="19"/>
  <c r="T1530" i="19" s="1"/>
  <c r="R1530" i="19"/>
  <c r="M1530" i="19" s="1"/>
  <c r="S1529" i="19"/>
  <c r="T1529" i="19" s="1"/>
  <c r="R1529" i="19"/>
  <c r="M1529" i="19" s="1"/>
  <c r="S1528" i="19"/>
  <c r="T1528" i="19" s="1"/>
  <c r="R1528" i="19"/>
  <c r="M1528" i="19" s="1"/>
  <c r="S1527" i="19"/>
  <c r="T1527" i="19" s="1"/>
  <c r="R1527" i="19"/>
  <c r="M1527" i="19" s="1"/>
  <c r="S1526" i="19"/>
  <c r="T1526" i="19" s="1"/>
  <c r="R1526" i="19"/>
  <c r="M1526" i="19" s="1"/>
  <c r="S1525" i="19"/>
  <c r="T1525" i="19" s="1"/>
  <c r="R1525" i="19"/>
  <c r="M1525" i="19"/>
  <c r="S1524" i="19"/>
  <c r="T1524" i="19" s="1"/>
  <c r="R1524" i="19"/>
  <c r="M1524" i="19" s="1"/>
  <c r="S1523" i="19"/>
  <c r="T1523" i="19" s="1"/>
  <c r="R1523" i="19"/>
  <c r="M1523" i="19" s="1"/>
  <c r="S1522" i="19"/>
  <c r="T1522" i="19" s="1"/>
  <c r="R1522" i="19"/>
  <c r="M1522" i="19" s="1"/>
  <c r="S1521" i="19"/>
  <c r="T1521" i="19" s="1"/>
  <c r="R1521" i="19"/>
  <c r="M1521" i="19" s="1"/>
  <c r="S1520" i="19"/>
  <c r="T1520" i="19" s="1"/>
  <c r="R1520" i="19"/>
  <c r="M1520" i="19" s="1"/>
  <c r="S1519" i="19"/>
  <c r="T1519" i="19" s="1"/>
  <c r="R1519" i="19"/>
  <c r="M1519" i="19" s="1"/>
  <c r="S1518" i="19"/>
  <c r="T1518" i="19" s="1"/>
  <c r="R1518" i="19"/>
  <c r="M1518" i="19" s="1"/>
  <c r="S1517" i="19"/>
  <c r="T1517" i="19" s="1"/>
  <c r="R1517" i="19"/>
  <c r="M1517" i="19" s="1"/>
  <c r="S1516" i="19"/>
  <c r="T1516" i="19" s="1"/>
  <c r="R1516" i="19"/>
  <c r="M1516" i="19" s="1"/>
  <c r="S1515" i="19"/>
  <c r="T1515" i="19" s="1"/>
  <c r="R1515" i="19"/>
  <c r="M1515" i="19" s="1"/>
  <c r="S1514" i="19"/>
  <c r="T1514" i="19" s="1"/>
  <c r="R1514" i="19"/>
  <c r="M1514" i="19" s="1"/>
  <c r="S1513" i="19"/>
  <c r="T1513" i="19" s="1"/>
  <c r="R1513" i="19"/>
  <c r="M1513" i="19" s="1"/>
  <c r="S1512" i="19"/>
  <c r="T1512" i="19" s="1"/>
  <c r="R1512" i="19"/>
  <c r="M1512" i="19" s="1"/>
  <c r="S1511" i="19"/>
  <c r="T1511" i="19" s="1"/>
  <c r="R1511" i="19"/>
  <c r="M1511" i="19" s="1"/>
  <c r="S1510" i="19"/>
  <c r="T1510" i="19" s="1"/>
  <c r="R1510" i="19"/>
  <c r="M1510" i="19" s="1"/>
  <c r="S1509" i="19"/>
  <c r="T1509" i="19" s="1"/>
  <c r="R1509" i="19"/>
  <c r="M1509" i="19" s="1"/>
  <c r="S1508" i="19"/>
  <c r="T1508" i="19" s="1"/>
  <c r="R1508" i="19"/>
  <c r="M1508" i="19" s="1"/>
  <c r="S1507" i="19"/>
  <c r="T1507" i="19" s="1"/>
  <c r="R1507" i="19"/>
  <c r="M1507" i="19" s="1"/>
  <c r="S1506" i="19"/>
  <c r="T1506" i="19" s="1"/>
  <c r="R1506" i="19"/>
  <c r="M1506" i="19" s="1"/>
  <c r="S1505" i="19"/>
  <c r="T1505" i="19" s="1"/>
  <c r="R1505" i="19"/>
  <c r="M1505" i="19" s="1"/>
  <c r="S1504" i="19"/>
  <c r="T1504" i="19" s="1"/>
  <c r="R1504" i="19"/>
  <c r="M1504" i="19" s="1"/>
  <c r="S1503" i="19"/>
  <c r="T1503" i="19" s="1"/>
  <c r="R1503" i="19"/>
  <c r="M1503" i="19" s="1"/>
  <c r="S1502" i="19"/>
  <c r="T1502" i="19" s="1"/>
  <c r="R1502" i="19"/>
  <c r="M1502" i="19" s="1"/>
  <c r="S1501" i="19"/>
  <c r="T1501" i="19" s="1"/>
  <c r="R1501" i="19"/>
  <c r="M1501" i="19" s="1"/>
  <c r="S1500" i="19"/>
  <c r="T1500" i="19" s="1"/>
  <c r="R1500" i="19"/>
  <c r="M1500" i="19" s="1"/>
  <c r="S1499" i="19"/>
  <c r="T1499" i="19" s="1"/>
  <c r="R1499" i="19"/>
  <c r="M1499" i="19" s="1"/>
  <c r="S1498" i="19"/>
  <c r="T1498" i="19" s="1"/>
  <c r="R1498" i="19"/>
  <c r="M1498" i="19" s="1"/>
  <c r="S1497" i="19"/>
  <c r="T1497" i="19" s="1"/>
  <c r="R1497" i="19"/>
  <c r="M1497" i="19" s="1"/>
  <c r="S1496" i="19"/>
  <c r="T1496" i="19" s="1"/>
  <c r="R1496" i="19"/>
  <c r="M1496" i="19" s="1"/>
  <c r="S1495" i="19"/>
  <c r="T1495" i="19" s="1"/>
  <c r="R1495" i="19"/>
  <c r="M1495" i="19" s="1"/>
  <c r="S1494" i="19"/>
  <c r="T1494" i="19" s="1"/>
  <c r="R1494" i="19"/>
  <c r="M1494" i="19" s="1"/>
  <c r="S1493" i="19"/>
  <c r="T1493" i="19" s="1"/>
  <c r="R1493" i="19"/>
  <c r="M1493" i="19" s="1"/>
  <c r="S1492" i="19"/>
  <c r="T1492" i="19" s="1"/>
  <c r="R1492" i="19"/>
  <c r="M1492" i="19" s="1"/>
  <c r="S1491" i="19"/>
  <c r="T1491" i="19" s="1"/>
  <c r="R1491" i="19"/>
  <c r="M1491" i="19" s="1"/>
  <c r="S1490" i="19"/>
  <c r="T1490" i="19" s="1"/>
  <c r="R1490" i="19"/>
  <c r="M1490" i="19" s="1"/>
  <c r="S1489" i="19"/>
  <c r="T1489" i="19" s="1"/>
  <c r="R1489" i="19"/>
  <c r="M1489" i="19" s="1"/>
  <c r="S1488" i="19"/>
  <c r="T1488" i="19" s="1"/>
  <c r="R1488" i="19"/>
  <c r="M1488" i="19" s="1"/>
  <c r="S1487" i="19"/>
  <c r="T1487" i="19" s="1"/>
  <c r="R1487" i="19"/>
  <c r="M1487" i="19" s="1"/>
  <c r="S1486" i="19"/>
  <c r="T1486" i="19" s="1"/>
  <c r="R1486" i="19"/>
  <c r="M1486" i="19" s="1"/>
  <c r="S1485" i="19"/>
  <c r="T1485" i="19" s="1"/>
  <c r="R1485" i="19"/>
  <c r="M1485" i="19" s="1"/>
  <c r="S1484" i="19"/>
  <c r="T1484" i="19" s="1"/>
  <c r="R1484" i="19"/>
  <c r="M1484" i="19" s="1"/>
  <c r="S1483" i="19"/>
  <c r="T1483" i="19" s="1"/>
  <c r="R1483" i="19"/>
  <c r="M1483" i="19" s="1"/>
  <c r="S1482" i="19"/>
  <c r="T1482" i="19" s="1"/>
  <c r="R1482" i="19"/>
  <c r="M1482" i="19" s="1"/>
  <c r="S1481" i="19"/>
  <c r="T1481" i="19" s="1"/>
  <c r="R1481" i="19"/>
  <c r="M1481" i="19" s="1"/>
  <c r="S1480" i="19"/>
  <c r="T1480" i="19" s="1"/>
  <c r="R1480" i="19"/>
  <c r="M1480" i="19" s="1"/>
  <c r="S1479" i="19"/>
  <c r="T1479" i="19" s="1"/>
  <c r="R1479" i="19"/>
  <c r="M1479" i="19" s="1"/>
  <c r="S1478" i="19"/>
  <c r="T1478" i="19" s="1"/>
  <c r="R1478" i="19"/>
  <c r="M1478" i="19" s="1"/>
  <c r="S1477" i="19"/>
  <c r="T1477" i="19" s="1"/>
  <c r="R1477" i="19"/>
  <c r="M1477" i="19" s="1"/>
  <c r="S1476" i="19"/>
  <c r="T1476" i="19" s="1"/>
  <c r="R1476" i="19"/>
  <c r="M1476" i="19" s="1"/>
  <c r="S1475" i="19"/>
  <c r="T1475" i="19" s="1"/>
  <c r="R1475" i="19"/>
  <c r="M1475" i="19" s="1"/>
  <c r="S1474" i="19"/>
  <c r="T1474" i="19" s="1"/>
  <c r="R1474" i="19"/>
  <c r="M1474" i="19" s="1"/>
  <c r="S1473" i="19"/>
  <c r="T1473" i="19" s="1"/>
  <c r="R1473" i="19"/>
  <c r="M1473" i="19" s="1"/>
  <c r="S1472" i="19"/>
  <c r="T1472" i="19" s="1"/>
  <c r="R1472" i="19"/>
  <c r="M1472" i="19" s="1"/>
  <c r="S1471" i="19"/>
  <c r="T1471" i="19" s="1"/>
  <c r="R1471" i="19"/>
  <c r="M1471" i="19" s="1"/>
  <c r="S1470" i="19"/>
  <c r="T1470" i="19" s="1"/>
  <c r="R1470" i="19"/>
  <c r="M1470" i="19" s="1"/>
  <c r="S1469" i="19"/>
  <c r="T1469" i="19" s="1"/>
  <c r="R1469" i="19"/>
  <c r="M1469" i="19" s="1"/>
  <c r="S1468" i="19"/>
  <c r="T1468" i="19" s="1"/>
  <c r="R1468" i="19"/>
  <c r="M1468" i="19" s="1"/>
  <c r="S1467" i="19"/>
  <c r="T1467" i="19" s="1"/>
  <c r="R1467" i="19"/>
  <c r="M1467" i="19" s="1"/>
  <c r="S1466" i="19"/>
  <c r="T1466" i="19" s="1"/>
  <c r="R1466" i="19"/>
  <c r="M1466" i="19" s="1"/>
  <c r="S1465" i="19"/>
  <c r="T1465" i="19" s="1"/>
  <c r="R1465" i="19"/>
  <c r="M1465" i="19" s="1"/>
  <c r="S1464" i="19"/>
  <c r="T1464" i="19" s="1"/>
  <c r="R1464" i="19"/>
  <c r="M1464" i="19" s="1"/>
  <c r="S1463" i="19"/>
  <c r="T1463" i="19" s="1"/>
  <c r="R1463" i="19"/>
  <c r="M1463" i="19" s="1"/>
  <c r="S1462" i="19"/>
  <c r="T1462" i="19" s="1"/>
  <c r="R1462" i="19"/>
  <c r="M1462" i="19" s="1"/>
  <c r="S1461" i="19"/>
  <c r="T1461" i="19" s="1"/>
  <c r="R1461" i="19"/>
  <c r="M1461" i="19" s="1"/>
  <c r="S1460" i="19"/>
  <c r="T1460" i="19" s="1"/>
  <c r="R1460" i="19"/>
  <c r="M1460" i="19" s="1"/>
  <c r="S1459" i="19"/>
  <c r="T1459" i="19" s="1"/>
  <c r="R1459" i="19"/>
  <c r="M1459" i="19" s="1"/>
  <c r="S1458" i="19"/>
  <c r="T1458" i="19" s="1"/>
  <c r="R1458" i="19"/>
  <c r="M1458" i="19" s="1"/>
  <c r="S1457" i="19"/>
  <c r="T1457" i="19" s="1"/>
  <c r="R1457" i="19"/>
  <c r="M1457" i="19" s="1"/>
  <c r="S1456" i="19"/>
  <c r="T1456" i="19" s="1"/>
  <c r="R1456" i="19"/>
  <c r="M1456" i="19" s="1"/>
  <c r="S1455" i="19"/>
  <c r="T1455" i="19" s="1"/>
  <c r="R1455" i="19"/>
  <c r="M1455" i="19" s="1"/>
  <c r="T1454" i="19"/>
  <c r="S1454" i="19"/>
  <c r="R1454" i="19"/>
  <c r="M1454" i="19" s="1"/>
  <c r="S1453" i="19"/>
  <c r="T1453" i="19" s="1"/>
  <c r="R1453" i="19"/>
  <c r="M1453" i="19" s="1"/>
  <c r="S1452" i="19"/>
  <c r="T1452" i="19" s="1"/>
  <c r="R1452" i="19"/>
  <c r="M1452" i="19" s="1"/>
  <c r="S1451" i="19"/>
  <c r="T1451" i="19" s="1"/>
  <c r="R1451" i="19"/>
  <c r="M1451" i="19" s="1"/>
  <c r="S1450" i="19"/>
  <c r="T1450" i="19" s="1"/>
  <c r="R1450" i="19"/>
  <c r="M1450" i="19" s="1"/>
  <c r="S1449" i="19"/>
  <c r="T1449" i="19" s="1"/>
  <c r="R1449" i="19"/>
  <c r="M1449" i="19" s="1"/>
  <c r="S1448" i="19"/>
  <c r="T1448" i="19" s="1"/>
  <c r="R1448" i="19"/>
  <c r="M1448" i="19" s="1"/>
  <c r="S1447" i="19"/>
  <c r="T1447" i="19" s="1"/>
  <c r="R1447" i="19"/>
  <c r="M1447" i="19" s="1"/>
  <c r="S1446" i="19"/>
  <c r="T1446" i="19" s="1"/>
  <c r="R1446" i="19"/>
  <c r="M1446" i="19" s="1"/>
  <c r="S1445" i="19"/>
  <c r="T1445" i="19" s="1"/>
  <c r="R1445" i="19"/>
  <c r="M1445" i="19" s="1"/>
  <c r="S1444" i="19"/>
  <c r="T1444" i="19" s="1"/>
  <c r="R1444" i="19"/>
  <c r="M1444" i="19" s="1"/>
  <c r="S1443" i="19"/>
  <c r="T1443" i="19" s="1"/>
  <c r="R1443" i="19"/>
  <c r="M1443" i="19" s="1"/>
  <c r="S1442" i="19"/>
  <c r="T1442" i="19" s="1"/>
  <c r="R1442" i="19"/>
  <c r="M1442" i="19" s="1"/>
  <c r="S1441" i="19"/>
  <c r="T1441" i="19" s="1"/>
  <c r="R1441" i="19"/>
  <c r="M1441" i="19" s="1"/>
  <c r="S1440" i="19"/>
  <c r="T1440" i="19" s="1"/>
  <c r="R1440" i="19"/>
  <c r="M1440" i="19" s="1"/>
  <c r="S1439" i="19"/>
  <c r="T1439" i="19" s="1"/>
  <c r="R1439" i="19"/>
  <c r="M1439" i="19" s="1"/>
  <c r="S1438" i="19"/>
  <c r="T1438" i="19" s="1"/>
  <c r="R1438" i="19"/>
  <c r="M1438" i="19" s="1"/>
  <c r="S1437" i="19"/>
  <c r="T1437" i="19" s="1"/>
  <c r="R1437" i="19"/>
  <c r="M1437" i="19" s="1"/>
  <c r="S1436" i="19"/>
  <c r="T1436" i="19" s="1"/>
  <c r="R1436" i="19"/>
  <c r="M1436" i="19" s="1"/>
  <c r="S1435" i="19"/>
  <c r="T1435" i="19" s="1"/>
  <c r="R1435" i="19"/>
  <c r="M1435" i="19" s="1"/>
  <c r="S1434" i="19"/>
  <c r="T1434" i="19" s="1"/>
  <c r="R1434" i="19"/>
  <c r="M1434" i="19" s="1"/>
  <c r="S1433" i="19"/>
  <c r="T1433" i="19" s="1"/>
  <c r="R1433" i="19"/>
  <c r="M1433" i="19" s="1"/>
  <c r="S1432" i="19"/>
  <c r="T1432" i="19" s="1"/>
  <c r="R1432" i="19"/>
  <c r="M1432" i="19" s="1"/>
  <c r="S1431" i="19"/>
  <c r="T1431" i="19" s="1"/>
  <c r="R1431" i="19"/>
  <c r="M1431" i="19" s="1"/>
  <c r="S1430" i="19"/>
  <c r="T1430" i="19" s="1"/>
  <c r="R1430" i="19"/>
  <c r="M1430" i="19" s="1"/>
  <c r="S1429" i="19"/>
  <c r="T1429" i="19" s="1"/>
  <c r="R1429" i="19"/>
  <c r="M1429" i="19" s="1"/>
  <c r="S1428" i="19"/>
  <c r="T1428" i="19" s="1"/>
  <c r="R1428" i="19"/>
  <c r="M1428" i="19" s="1"/>
  <c r="S1427" i="19"/>
  <c r="T1427" i="19" s="1"/>
  <c r="R1427" i="19"/>
  <c r="M1427" i="19" s="1"/>
  <c r="S1426" i="19"/>
  <c r="T1426" i="19" s="1"/>
  <c r="R1426" i="19"/>
  <c r="M1426" i="19" s="1"/>
  <c r="S1425" i="19"/>
  <c r="T1425" i="19" s="1"/>
  <c r="R1425" i="19"/>
  <c r="M1425" i="19" s="1"/>
  <c r="S1424" i="19"/>
  <c r="T1424" i="19" s="1"/>
  <c r="R1424" i="19"/>
  <c r="M1424" i="19" s="1"/>
  <c r="S1423" i="19"/>
  <c r="T1423" i="19" s="1"/>
  <c r="R1423" i="19"/>
  <c r="M1423" i="19" s="1"/>
  <c r="S1422" i="19"/>
  <c r="T1422" i="19" s="1"/>
  <c r="R1422" i="19"/>
  <c r="M1422" i="19" s="1"/>
  <c r="S1421" i="19"/>
  <c r="T1421" i="19" s="1"/>
  <c r="R1421" i="19"/>
  <c r="M1421" i="19" s="1"/>
  <c r="S1420" i="19"/>
  <c r="T1420" i="19" s="1"/>
  <c r="R1420" i="19"/>
  <c r="M1420" i="19" s="1"/>
  <c r="S1419" i="19"/>
  <c r="T1419" i="19" s="1"/>
  <c r="R1419" i="19"/>
  <c r="M1419" i="19" s="1"/>
  <c r="S1418" i="19"/>
  <c r="T1418" i="19" s="1"/>
  <c r="R1418" i="19"/>
  <c r="M1418" i="19" s="1"/>
  <c r="S1417" i="19"/>
  <c r="T1417" i="19" s="1"/>
  <c r="R1417" i="19"/>
  <c r="M1417" i="19" s="1"/>
  <c r="S1416" i="19"/>
  <c r="T1416" i="19" s="1"/>
  <c r="R1416" i="19"/>
  <c r="M1416" i="19" s="1"/>
  <c r="S1415" i="19"/>
  <c r="T1415" i="19" s="1"/>
  <c r="R1415" i="19"/>
  <c r="M1415" i="19" s="1"/>
  <c r="S1414" i="19"/>
  <c r="T1414" i="19" s="1"/>
  <c r="R1414" i="19"/>
  <c r="M1414" i="19" s="1"/>
  <c r="S1413" i="19"/>
  <c r="T1413" i="19" s="1"/>
  <c r="R1413" i="19"/>
  <c r="M1413" i="19" s="1"/>
  <c r="S1412" i="19"/>
  <c r="T1412" i="19" s="1"/>
  <c r="R1412" i="19"/>
  <c r="M1412" i="19" s="1"/>
  <c r="S1411" i="19"/>
  <c r="T1411" i="19" s="1"/>
  <c r="R1411" i="19"/>
  <c r="M1411" i="19" s="1"/>
  <c r="S1410" i="19"/>
  <c r="T1410" i="19" s="1"/>
  <c r="R1410" i="19"/>
  <c r="M1410" i="19" s="1"/>
  <c r="S1409" i="19"/>
  <c r="T1409" i="19" s="1"/>
  <c r="R1409" i="19"/>
  <c r="M1409" i="19" s="1"/>
  <c r="S1408" i="19"/>
  <c r="T1408" i="19" s="1"/>
  <c r="R1408" i="19"/>
  <c r="M1408" i="19" s="1"/>
  <c r="S1407" i="19"/>
  <c r="T1407" i="19" s="1"/>
  <c r="R1407" i="19"/>
  <c r="M1407" i="19" s="1"/>
  <c r="S1406" i="19"/>
  <c r="T1406" i="19" s="1"/>
  <c r="R1406" i="19"/>
  <c r="M1406" i="19" s="1"/>
  <c r="S1405" i="19"/>
  <c r="T1405" i="19" s="1"/>
  <c r="R1405" i="19"/>
  <c r="M1405" i="19" s="1"/>
  <c r="S1404" i="19"/>
  <c r="T1404" i="19" s="1"/>
  <c r="R1404" i="19"/>
  <c r="M1404" i="19" s="1"/>
  <c r="S1403" i="19"/>
  <c r="T1403" i="19" s="1"/>
  <c r="R1403" i="19"/>
  <c r="M1403" i="19" s="1"/>
  <c r="S1402" i="19"/>
  <c r="T1402" i="19" s="1"/>
  <c r="R1402" i="19"/>
  <c r="M1402" i="19" s="1"/>
  <c r="S1401" i="19"/>
  <c r="T1401" i="19" s="1"/>
  <c r="R1401" i="19"/>
  <c r="M1401" i="19" s="1"/>
  <c r="S1400" i="19"/>
  <c r="T1400" i="19" s="1"/>
  <c r="R1400" i="19"/>
  <c r="M1400" i="19" s="1"/>
  <c r="S1399" i="19"/>
  <c r="T1399" i="19" s="1"/>
  <c r="R1399" i="19"/>
  <c r="M1399" i="19" s="1"/>
  <c r="S1398" i="19"/>
  <c r="T1398" i="19" s="1"/>
  <c r="R1398" i="19"/>
  <c r="M1398" i="19" s="1"/>
  <c r="S1397" i="19"/>
  <c r="T1397" i="19" s="1"/>
  <c r="R1397" i="19"/>
  <c r="M1397" i="19" s="1"/>
  <c r="S1396" i="19"/>
  <c r="T1396" i="19" s="1"/>
  <c r="R1396" i="19"/>
  <c r="M1396" i="19" s="1"/>
  <c r="S1395" i="19"/>
  <c r="T1395" i="19" s="1"/>
  <c r="R1395" i="19"/>
  <c r="M1395" i="19" s="1"/>
  <c r="S1394" i="19"/>
  <c r="T1394" i="19" s="1"/>
  <c r="R1394" i="19"/>
  <c r="M1394" i="19" s="1"/>
  <c r="S1393" i="19"/>
  <c r="T1393" i="19" s="1"/>
  <c r="R1393" i="19"/>
  <c r="M1393" i="19" s="1"/>
  <c r="S1392" i="19"/>
  <c r="T1392" i="19" s="1"/>
  <c r="R1392" i="19"/>
  <c r="M1392" i="19" s="1"/>
  <c r="S1391" i="19"/>
  <c r="T1391" i="19" s="1"/>
  <c r="R1391" i="19"/>
  <c r="M1391" i="19" s="1"/>
  <c r="S1390" i="19"/>
  <c r="T1390" i="19" s="1"/>
  <c r="R1390" i="19"/>
  <c r="M1390" i="19" s="1"/>
  <c r="S1389" i="19"/>
  <c r="T1389" i="19" s="1"/>
  <c r="R1389" i="19"/>
  <c r="M1389" i="19" s="1"/>
  <c r="S1388" i="19"/>
  <c r="T1388" i="19" s="1"/>
  <c r="R1388" i="19"/>
  <c r="M1388" i="19" s="1"/>
  <c r="S1387" i="19"/>
  <c r="T1387" i="19" s="1"/>
  <c r="R1387" i="19"/>
  <c r="M1387" i="19" s="1"/>
  <c r="S1386" i="19"/>
  <c r="T1386" i="19" s="1"/>
  <c r="R1386" i="19"/>
  <c r="M1386" i="19" s="1"/>
  <c r="S1385" i="19"/>
  <c r="T1385" i="19" s="1"/>
  <c r="R1385" i="19"/>
  <c r="M1385" i="19" s="1"/>
  <c r="S1384" i="19"/>
  <c r="T1384" i="19" s="1"/>
  <c r="R1384" i="19"/>
  <c r="M1384" i="19" s="1"/>
  <c r="S1383" i="19"/>
  <c r="T1383" i="19" s="1"/>
  <c r="R1383" i="19"/>
  <c r="M1383" i="19" s="1"/>
  <c r="S1382" i="19"/>
  <c r="T1382" i="19" s="1"/>
  <c r="R1382" i="19"/>
  <c r="M1382" i="19" s="1"/>
  <c r="S1381" i="19"/>
  <c r="T1381" i="19" s="1"/>
  <c r="R1381" i="19"/>
  <c r="M1381" i="19" s="1"/>
  <c r="S1380" i="19"/>
  <c r="T1380" i="19" s="1"/>
  <c r="R1380" i="19"/>
  <c r="M1380" i="19" s="1"/>
  <c r="S1379" i="19"/>
  <c r="T1379" i="19" s="1"/>
  <c r="R1379" i="19"/>
  <c r="M1379" i="19" s="1"/>
  <c r="S1378" i="19"/>
  <c r="T1378" i="19" s="1"/>
  <c r="R1378" i="19"/>
  <c r="M1378" i="19" s="1"/>
  <c r="S1377" i="19"/>
  <c r="T1377" i="19" s="1"/>
  <c r="R1377" i="19"/>
  <c r="M1377" i="19" s="1"/>
  <c r="S1376" i="19"/>
  <c r="T1376" i="19" s="1"/>
  <c r="R1376" i="19"/>
  <c r="M1376" i="19" s="1"/>
  <c r="S1375" i="19"/>
  <c r="T1375" i="19" s="1"/>
  <c r="R1375" i="19"/>
  <c r="M1375" i="19" s="1"/>
  <c r="S1374" i="19"/>
  <c r="T1374" i="19" s="1"/>
  <c r="R1374" i="19"/>
  <c r="M1374" i="19" s="1"/>
  <c r="S1373" i="19"/>
  <c r="T1373" i="19" s="1"/>
  <c r="R1373" i="19"/>
  <c r="M1373" i="19" s="1"/>
  <c r="S1372" i="19"/>
  <c r="T1372" i="19" s="1"/>
  <c r="R1372" i="19"/>
  <c r="M1372" i="19" s="1"/>
  <c r="S1371" i="19"/>
  <c r="T1371" i="19" s="1"/>
  <c r="R1371" i="19"/>
  <c r="M1371" i="19" s="1"/>
  <c r="S1370" i="19"/>
  <c r="T1370" i="19" s="1"/>
  <c r="R1370" i="19"/>
  <c r="M1370" i="19" s="1"/>
  <c r="S1369" i="19"/>
  <c r="T1369" i="19" s="1"/>
  <c r="R1369" i="19"/>
  <c r="M1369" i="19" s="1"/>
  <c r="S1368" i="19"/>
  <c r="T1368" i="19" s="1"/>
  <c r="R1368" i="19"/>
  <c r="M1368" i="19" s="1"/>
  <c r="S1367" i="19"/>
  <c r="T1367" i="19" s="1"/>
  <c r="R1367" i="19"/>
  <c r="M1367" i="19" s="1"/>
  <c r="S1366" i="19"/>
  <c r="T1366" i="19" s="1"/>
  <c r="R1366" i="19"/>
  <c r="M1366" i="19" s="1"/>
  <c r="S1365" i="19"/>
  <c r="T1365" i="19" s="1"/>
  <c r="R1365" i="19"/>
  <c r="M1365" i="19" s="1"/>
  <c r="S1364" i="19"/>
  <c r="T1364" i="19" s="1"/>
  <c r="R1364" i="19"/>
  <c r="M1364" i="19" s="1"/>
  <c r="S1363" i="19"/>
  <c r="T1363" i="19" s="1"/>
  <c r="R1363" i="19"/>
  <c r="M1363" i="19" s="1"/>
  <c r="S1362" i="19"/>
  <c r="T1362" i="19" s="1"/>
  <c r="R1362" i="19"/>
  <c r="M1362" i="19" s="1"/>
  <c r="S1361" i="19"/>
  <c r="T1361" i="19" s="1"/>
  <c r="R1361" i="19"/>
  <c r="M1361" i="19" s="1"/>
  <c r="S1360" i="19"/>
  <c r="T1360" i="19" s="1"/>
  <c r="R1360" i="19"/>
  <c r="M1360" i="19" s="1"/>
  <c r="S1359" i="19"/>
  <c r="T1359" i="19" s="1"/>
  <c r="R1359" i="19"/>
  <c r="M1359" i="19" s="1"/>
  <c r="S1358" i="19"/>
  <c r="T1358" i="19" s="1"/>
  <c r="R1358" i="19"/>
  <c r="M1358" i="19" s="1"/>
  <c r="S1357" i="19"/>
  <c r="T1357" i="19" s="1"/>
  <c r="R1357" i="19"/>
  <c r="M1357" i="19" s="1"/>
  <c r="S1356" i="19"/>
  <c r="T1356" i="19" s="1"/>
  <c r="R1356" i="19"/>
  <c r="M1356" i="19" s="1"/>
  <c r="S1355" i="19"/>
  <c r="T1355" i="19" s="1"/>
  <c r="R1355" i="19"/>
  <c r="M1355" i="19" s="1"/>
  <c r="S1354" i="19"/>
  <c r="T1354" i="19" s="1"/>
  <c r="R1354" i="19"/>
  <c r="M1354" i="19" s="1"/>
  <c r="S1353" i="19"/>
  <c r="T1353" i="19" s="1"/>
  <c r="R1353" i="19"/>
  <c r="M1353" i="19" s="1"/>
  <c r="S1352" i="19"/>
  <c r="T1352" i="19" s="1"/>
  <c r="R1352" i="19"/>
  <c r="M1352" i="19" s="1"/>
  <c r="S1351" i="19"/>
  <c r="T1351" i="19" s="1"/>
  <c r="R1351" i="19"/>
  <c r="M1351" i="19" s="1"/>
  <c r="S1350" i="19"/>
  <c r="T1350" i="19" s="1"/>
  <c r="R1350" i="19"/>
  <c r="M1350" i="19" s="1"/>
  <c r="S1349" i="19"/>
  <c r="T1349" i="19" s="1"/>
  <c r="R1349" i="19"/>
  <c r="M1349" i="19" s="1"/>
  <c r="S1348" i="19"/>
  <c r="T1348" i="19" s="1"/>
  <c r="R1348" i="19"/>
  <c r="M1348" i="19" s="1"/>
  <c r="S1347" i="19"/>
  <c r="T1347" i="19" s="1"/>
  <c r="R1347" i="19"/>
  <c r="M1347" i="19" s="1"/>
  <c r="S1346" i="19"/>
  <c r="T1346" i="19" s="1"/>
  <c r="R1346" i="19"/>
  <c r="M1346" i="19" s="1"/>
  <c r="S1345" i="19"/>
  <c r="T1345" i="19" s="1"/>
  <c r="R1345" i="19"/>
  <c r="M1345" i="19" s="1"/>
  <c r="S1344" i="19"/>
  <c r="T1344" i="19" s="1"/>
  <c r="R1344" i="19"/>
  <c r="M1344" i="19" s="1"/>
  <c r="S1343" i="19"/>
  <c r="T1343" i="19" s="1"/>
  <c r="R1343" i="19"/>
  <c r="M1343" i="19" s="1"/>
  <c r="S1342" i="19"/>
  <c r="T1342" i="19" s="1"/>
  <c r="R1342" i="19"/>
  <c r="M1342" i="19" s="1"/>
  <c r="S1341" i="19"/>
  <c r="T1341" i="19" s="1"/>
  <c r="R1341" i="19"/>
  <c r="M1341" i="19" s="1"/>
  <c r="S1340" i="19"/>
  <c r="T1340" i="19" s="1"/>
  <c r="R1340" i="19"/>
  <c r="M1340" i="19" s="1"/>
  <c r="S1339" i="19"/>
  <c r="T1339" i="19" s="1"/>
  <c r="R1339" i="19"/>
  <c r="M1339" i="19" s="1"/>
  <c r="S1338" i="19"/>
  <c r="T1338" i="19" s="1"/>
  <c r="R1338" i="19"/>
  <c r="M1338" i="19" s="1"/>
  <c r="S1337" i="19"/>
  <c r="T1337" i="19" s="1"/>
  <c r="R1337" i="19"/>
  <c r="M1337" i="19" s="1"/>
  <c r="S1336" i="19"/>
  <c r="T1336" i="19" s="1"/>
  <c r="R1336" i="19"/>
  <c r="M1336" i="19" s="1"/>
  <c r="S1335" i="19"/>
  <c r="T1335" i="19" s="1"/>
  <c r="R1335" i="19"/>
  <c r="M1335" i="19" s="1"/>
  <c r="S1334" i="19"/>
  <c r="T1334" i="19" s="1"/>
  <c r="R1334" i="19"/>
  <c r="M1334" i="19" s="1"/>
  <c r="S1333" i="19"/>
  <c r="T1333" i="19" s="1"/>
  <c r="R1333" i="19"/>
  <c r="M1333" i="19" s="1"/>
  <c r="S1332" i="19"/>
  <c r="T1332" i="19" s="1"/>
  <c r="R1332" i="19"/>
  <c r="M1332" i="19" s="1"/>
  <c r="S1331" i="19"/>
  <c r="T1331" i="19" s="1"/>
  <c r="R1331" i="19"/>
  <c r="M1331" i="19" s="1"/>
  <c r="S1330" i="19"/>
  <c r="T1330" i="19" s="1"/>
  <c r="R1330" i="19"/>
  <c r="M1330" i="19" s="1"/>
  <c r="S1329" i="19"/>
  <c r="T1329" i="19" s="1"/>
  <c r="R1329" i="19"/>
  <c r="M1329" i="19" s="1"/>
  <c r="S1328" i="19"/>
  <c r="T1328" i="19" s="1"/>
  <c r="R1328" i="19"/>
  <c r="M1328" i="19" s="1"/>
  <c r="S1327" i="19"/>
  <c r="T1327" i="19" s="1"/>
  <c r="R1327" i="19"/>
  <c r="M1327" i="19" s="1"/>
  <c r="S1326" i="19"/>
  <c r="T1326" i="19" s="1"/>
  <c r="R1326" i="19"/>
  <c r="M1326" i="19" s="1"/>
  <c r="S1325" i="19"/>
  <c r="T1325" i="19" s="1"/>
  <c r="R1325" i="19"/>
  <c r="M1325" i="19" s="1"/>
  <c r="S1324" i="19"/>
  <c r="T1324" i="19" s="1"/>
  <c r="R1324" i="19"/>
  <c r="M1324" i="19" s="1"/>
  <c r="S1323" i="19"/>
  <c r="T1323" i="19" s="1"/>
  <c r="R1323" i="19"/>
  <c r="M1323" i="19" s="1"/>
  <c r="S1322" i="19"/>
  <c r="T1322" i="19" s="1"/>
  <c r="R1322" i="19"/>
  <c r="M1322" i="19" s="1"/>
  <c r="S1321" i="19"/>
  <c r="T1321" i="19" s="1"/>
  <c r="R1321" i="19"/>
  <c r="M1321" i="19" s="1"/>
  <c r="S1320" i="19"/>
  <c r="T1320" i="19" s="1"/>
  <c r="R1320" i="19"/>
  <c r="M1320" i="19" s="1"/>
  <c r="S1319" i="19"/>
  <c r="T1319" i="19" s="1"/>
  <c r="R1319" i="19"/>
  <c r="M1319" i="19" s="1"/>
  <c r="S1318" i="19"/>
  <c r="T1318" i="19" s="1"/>
  <c r="R1318" i="19"/>
  <c r="M1318" i="19" s="1"/>
  <c r="S1317" i="19"/>
  <c r="T1317" i="19" s="1"/>
  <c r="R1317" i="19"/>
  <c r="M1317" i="19" s="1"/>
  <c r="S1316" i="19"/>
  <c r="T1316" i="19" s="1"/>
  <c r="R1316" i="19"/>
  <c r="M1316" i="19" s="1"/>
  <c r="S1315" i="19"/>
  <c r="T1315" i="19" s="1"/>
  <c r="R1315" i="19"/>
  <c r="M1315" i="19" s="1"/>
  <c r="S1314" i="19"/>
  <c r="T1314" i="19" s="1"/>
  <c r="R1314" i="19"/>
  <c r="M1314" i="19" s="1"/>
  <c r="S1313" i="19"/>
  <c r="T1313" i="19" s="1"/>
  <c r="R1313" i="19"/>
  <c r="M1313" i="19" s="1"/>
  <c r="S1312" i="19"/>
  <c r="T1312" i="19" s="1"/>
  <c r="R1312" i="19"/>
  <c r="M1312" i="19" s="1"/>
  <c r="S1311" i="19"/>
  <c r="T1311" i="19" s="1"/>
  <c r="R1311" i="19"/>
  <c r="M1311" i="19" s="1"/>
  <c r="S1310" i="19"/>
  <c r="T1310" i="19" s="1"/>
  <c r="R1310" i="19"/>
  <c r="M1310" i="19" s="1"/>
  <c r="S1309" i="19"/>
  <c r="T1309" i="19" s="1"/>
  <c r="R1309" i="19"/>
  <c r="M1309" i="19" s="1"/>
  <c r="S1308" i="19"/>
  <c r="T1308" i="19" s="1"/>
  <c r="R1308" i="19"/>
  <c r="M1308" i="19" s="1"/>
  <c r="S1307" i="19"/>
  <c r="T1307" i="19" s="1"/>
  <c r="R1307" i="19"/>
  <c r="M1307" i="19" s="1"/>
  <c r="S1306" i="19"/>
  <c r="T1306" i="19" s="1"/>
  <c r="R1306" i="19"/>
  <c r="M1306" i="19" s="1"/>
  <c r="S1305" i="19"/>
  <c r="T1305" i="19" s="1"/>
  <c r="R1305" i="19"/>
  <c r="M1305" i="19" s="1"/>
  <c r="S1304" i="19"/>
  <c r="T1304" i="19" s="1"/>
  <c r="R1304" i="19"/>
  <c r="M1304" i="19" s="1"/>
  <c r="S1303" i="19"/>
  <c r="T1303" i="19" s="1"/>
  <c r="R1303" i="19"/>
  <c r="M1303" i="19" s="1"/>
  <c r="S1302" i="19"/>
  <c r="T1302" i="19" s="1"/>
  <c r="R1302" i="19"/>
  <c r="M1302" i="19" s="1"/>
  <c r="S1301" i="19"/>
  <c r="T1301" i="19" s="1"/>
  <c r="R1301" i="19"/>
  <c r="M1301" i="19" s="1"/>
  <c r="S1300" i="19"/>
  <c r="T1300" i="19" s="1"/>
  <c r="R1300" i="19"/>
  <c r="M1300" i="19" s="1"/>
  <c r="S1299" i="19"/>
  <c r="T1299" i="19" s="1"/>
  <c r="R1299" i="19"/>
  <c r="M1299" i="19" s="1"/>
  <c r="S1298" i="19"/>
  <c r="T1298" i="19" s="1"/>
  <c r="R1298" i="19"/>
  <c r="M1298" i="19" s="1"/>
  <c r="S1297" i="19"/>
  <c r="T1297" i="19" s="1"/>
  <c r="R1297" i="19"/>
  <c r="M1297" i="19" s="1"/>
  <c r="S1296" i="19"/>
  <c r="T1296" i="19" s="1"/>
  <c r="R1296" i="19"/>
  <c r="M1296" i="19" s="1"/>
  <c r="S1295" i="19"/>
  <c r="T1295" i="19" s="1"/>
  <c r="R1295" i="19"/>
  <c r="M1295" i="19" s="1"/>
  <c r="S1294" i="19"/>
  <c r="T1294" i="19" s="1"/>
  <c r="R1294" i="19"/>
  <c r="M1294" i="19" s="1"/>
  <c r="S1293" i="19"/>
  <c r="T1293" i="19" s="1"/>
  <c r="R1293" i="19"/>
  <c r="M1293" i="19" s="1"/>
  <c r="S1292" i="19"/>
  <c r="T1292" i="19" s="1"/>
  <c r="R1292" i="19"/>
  <c r="M1292" i="19" s="1"/>
  <c r="S1291" i="19"/>
  <c r="T1291" i="19" s="1"/>
  <c r="R1291" i="19"/>
  <c r="M1291" i="19" s="1"/>
  <c r="S1290" i="19"/>
  <c r="T1290" i="19" s="1"/>
  <c r="R1290" i="19"/>
  <c r="M1290" i="19" s="1"/>
  <c r="S1289" i="19"/>
  <c r="T1289" i="19" s="1"/>
  <c r="R1289" i="19"/>
  <c r="M1289" i="19" s="1"/>
  <c r="S1288" i="19"/>
  <c r="T1288" i="19" s="1"/>
  <c r="R1288" i="19"/>
  <c r="M1288" i="19" s="1"/>
  <c r="S1287" i="19"/>
  <c r="T1287" i="19" s="1"/>
  <c r="R1287" i="19"/>
  <c r="M1287" i="19" s="1"/>
  <c r="S1286" i="19"/>
  <c r="T1286" i="19" s="1"/>
  <c r="R1286" i="19"/>
  <c r="M1286" i="19" s="1"/>
  <c r="S1285" i="19"/>
  <c r="T1285" i="19" s="1"/>
  <c r="R1285" i="19"/>
  <c r="M1285" i="19" s="1"/>
  <c r="S1284" i="19"/>
  <c r="T1284" i="19" s="1"/>
  <c r="R1284" i="19"/>
  <c r="M1284" i="19" s="1"/>
  <c r="S1283" i="19"/>
  <c r="T1283" i="19" s="1"/>
  <c r="R1283" i="19"/>
  <c r="M1283" i="19" s="1"/>
  <c r="S1282" i="19"/>
  <c r="T1282" i="19" s="1"/>
  <c r="R1282" i="19"/>
  <c r="M1282" i="19" s="1"/>
  <c r="S1281" i="19"/>
  <c r="T1281" i="19" s="1"/>
  <c r="R1281" i="19"/>
  <c r="M1281" i="19" s="1"/>
  <c r="S1280" i="19"/>
  <c r="T1280" i="19" s="1"/>
  <c r="R1280" i="19"/>
  <c r="M1280" i="19" s="1"/>
  <c r="S1279" i="19"/>
  <c r="T1279" i="19" s="1"/>
  <c r="R1279" i="19"/>
  <c r="M1279" i="19" s="1"/>
  <c r="S1278" i="19"/>
  <c r="T1278" i="19" s="1"/>
  <c r="R1278" i="19"/>
  <c r="M1278" i="19" s="1"/>
  <c r="S1277" i="19"/>
  <c r="T1277" i="19" s="1"/>
  <c r="R1277" i="19"/>
  <c r="M1277" i="19" s="1"/>
  <c r="S1276" i="19"/>
  <c r="T1276" i="19" s="1"/>
  <c r="R1276" i="19"/>
  <c r="M1276" i="19" s="1"/>
  <c r="S1275" i="19"/>
  <c r="T1275" i="19" s="1"/>
  <c r="R1275" i="19"/>
  <c r="M1275" i="19" s="1"/>
  <c r="S1274" i="19"/>
  <c r="T1274" i="19" s="1"/>
  <c r="R1274" i="19"/>
  <c r="M1274" i="19" s="1"/>
  <c r="S1273" i="19"/>
  <c r="T1273" i="19" s="1"/>
  <c r="R1273" i="19"/>
  <c r="M1273" i="19" s="1"/>
  <c r="S1272" i="19"/>
  <c r="T1272" i="19" s="1"/>
  <c r="R1272" i="19"/>
  <c r="M1272" i="19" s="1"/>
  <c r="S1271" i="19"/>
  <c r="T1271" i="19" s="1"/>
  <c r="R1271" i="19"/>
  <c r="M1271" i="19" s="1"/>
  <c r="S1270" i="19"/>
  <c r="T1270" i="19" s="1"/>
  <c r="R1270" i="19"/>
  <c r="M1270" i="19" s="1"/>
  <c r="S1269" i="19"/>
  <c r="T1269" i="19" s="1"/>
  <c r="R1269" i="19"/>
  <c r="M1269" i="19" s="1"/>
  <c r="S1268" i="19"/>
  <c r="T1268" i="19" s="1"/>
  <c r="R1268" i="19"/>
  <c r="M1268" i="19" s="1"/>
  <c r="S1267" i="19"/>
  <c r="T1267" i="19" s="1"/>
  <c r="R1267" i="19"/>
  <c r="M1267" i="19" s="1"/>
  <c r="S1266" i="19"/>
  <c r="T1266" i="19" s="1"/>
  <c r="R1266" i="19"/>
  <c r="M1266" i="19" s="1"/>
  <c r="S1265" i="19"/>
  <c r="T1265" i="19" s="1"/>
  <c r="R1265" i="19"/>
  <c r="M1265" i="19" s="1"/>
  <c r="S1264" i="19"/>
  <c r="T1264" i="19" s="1"/>
  <c r="R1264" i="19"/>
  <c r="M1264" i="19" s="1"/>
  <c r="S1263" i="19"/>
  <c r="T1263" i="19" s="1"/>
  <c r="R1263" i="19"/>
  <c r="M1263" i="19" s="1"/>
  <c r="S1262" i="19"/>
  <c r="T1262" i="19" s="1"/>
  <c r="R1262" i="19"/>
  <c r="M1262" i="19" s="1"/>
  <c r="S1261" i="19"/>
  <c r="T1261" i="19" s="1"/>
  <c r="R1261" i="19"/>
  <c r="M1261" i="19" s="1"/>
  <c r="S1260" i="19"/>
  <c r="T1260" i="19" s="1"/>
  <c r="R1260" i="19"/>
  <c r="M1260" i="19" s="1"/>
  <c r="S1259" i="19"/>
  <c r="T1259" i="19" s="1"/>
  <c r="R1259" i="19"/>
  <c r="M1259" i="19" s="1"/>
  <c r="S1258" i="19"/>
  <c r="T1258" i="19" s="1"/>
  <c r="R1258" i="19"/>
  <c r="M1258" i="19" s="1"/>
  <c r="S1257" i="19"/>
  <c r="T1257" i="19" s="1"/>
  <c r="R1257" i="19"/>
  <c r="M1257" i="19" s="1"/>
  <c r="S1256" i="19"/>
  <c r="T1256" i="19" s="1"/>
  <c r="R1256" i="19"/>
  <c r="M1256" i="19" s="1"/>
  <c r="S1255" i="19"/>
  <c r="T1255" i="19" s="1"/>
  <c r="R1255" i="19"/>
  <c r="M1255" i="19" s="1"/>
  <c r="S1254" i="19"/>
  <c r="T1254" i="19" s="1"/>
  <c r="R1254" i="19"/>
  <c r="M1254" i="19" s="1"/>
  <c r="S1253" i="19"/>
  <c r="T1253" i="19" s="1"/>
  <c r="R1253" i="19"/>
  <c r="M1253" i="19" s="1"/>
  <c r="S1252" i="19"/>
  <c r="T1252" i="19" s="1"/>
  <c r="R1252" i="19"/>
  <c r="M1252" i="19" s="1"/>
  <c r="S1251" i="19"/>
  <c r="T1251" i="19" s="1"/>
  <c r="R1251" i="19"/>
  <c r="M1251" i="19" s="1"/>
  <c r="S1250" i="19"/>
  <c r="T1250" i="19" s="1"/>
  <c r="R1250" i="19"/>
  <c r="M1250" i="19" s="1"/>
  <c r="S1249" i="19"/>
  <c r="T1249" i="19" s="1"/>
  <c r="R1249" i="19"/>
  <c r="M1249" i="19" s="1"/>
  <c r="S1248" i="19"/>
  <c r="T1248" i="19" s="1"/>
  <c r="R1248" i="19"/>
  <c r="M1248" i="19" s="1"/>
  <c r="S1247" i="19"/>
  <c r="T1247" i="19" s="1"/>
  <c r="R1247" i="19"/>
  <c r="M1247" i="19" s="1"/>
  <c r="S1246" i="19"/>
  <c r="T1246" i="19" s="1"/>
  <c r="R1246" i="19"/>
  <c r="M1246" i="19" s="1"/>
  <c r="S1245" i="19"/>
  <c r="T1245" i="19" s="1"/>
  <c r="R1245" i="19"/>
  <c r="M1245" i="19" s="1"/>
  <c r="S1244" i="19"/>
  <c r="T1244" i="19" s="1"/>
  <c r="R1244" i="19"/>
  <c r="M1244" i="19" s="1"/>
  <c r="S1243" i="19"/>
  <c r="T1243" i="19" s="1"/>
  <c r="R1243" i="19"/>
  <c r="M1243" i="19" s="1"/>
  <c r="S1242" i="19"/>
  <c r="T1242" i="19" s="1"/>
  <c r="R1242" i="19"/>
  <c r="M1242" i="19" s="1"/>
  <c r="S1241" i="19"/>
  <c r="T1241" i="19" s="1"/>
  <c r="R1241" i="19"/>
  <c r="M1241" i="19" s="1"/>
  <c r="S1240" i="19"/>
  <c r="T1240" i="19" s="1"/>
  <c r="R1240" i="19"/>
  <c r="M1240" i="19" s="1"/>
  <c r="S1239" i="19"/>
  <c r="T1239" i="19" s="1"/>
  <c r="R1239" i="19"/>
  <c r="M1239" i="19" s="1"/>
  <c r="S1238" i="19"/>
  <c r="T1238" i="19" s="1"/>
  <c r="R1238" i="19"/>
  <c r="M1238" i="19" s="1"/>
  <c r="S1237" i="19"/>
  <c r="T1237" i="19" s="1"/>
  <c r="R1237" i="19"/>
  <c r="M1237" i="19" s="1"/>
  <c r="S1236" i="19"/>
  <c r="T1236" i="19" s="1"/>
  <c r="R1236" i="19"/>
  <c r="M1236" i="19" s="1"/>
  <c r="S1235" i="19"/>
  <c r="T1235" i="19" s="1"/>
  <c r="R1235" i="19"/>
  <c r="M1235" i="19" s="1"/>
  <c r="S1234" i="19"/>
  <c r="T1234" i="19" s="1"/>
  <c r="R1234" i="19"/>
  <c r="M1234" i="19" s="1"/>
  <c r="S1233" i="19"/>
  <c r="T1233" i="19" s="1"/>
  <c r="R1233" i="19"/>
  <c r="M1233" i="19" s="1"/>
  <c r="S1232" i="19"/>
  <c r="T1232" i="19" s="1"/>
  <c r="R1232" i="19"/>
  <c r="M1232" i="19" s="1"/>
  <c r="S1231" i="19"/>
  <c r="T1231" i="19" s="1"/>
  <c r="R1231" i="19"/>
  <c r="M1231" i="19" s="1"/>
  <c r="S1230" i="19"/>
  <c r="T1230" i="19" s="1"/>
  <c r="R1230" i="19"/>
  <c r="M1230" i="19" s="1"/>
  <c r="S1229" i="19"/>
  <c r="T1229" i="19" s="1"/>
  <c r="R1229" i="19"/>
  <c r="M1229" i="19" s="1"/>
  <c r="S1228" i="19"/>
  <c r="T1228" i="19" s="1"/>
  <c r="R1228" i="19"/>
  <c r="M1228" i="19" s="1"/>
  <c r="S1227" i="19"/>
  <c r="T1227" i="19" s="1"/>
  <c r="R1227" i="19"/>
  <c r="M1227" i="19" s="1"/>
  <c r="S1226" i="19"/>
  <c r="T1226" i="19" s="1"/>
  <c r="R1226" i="19"/>
  <c r="M1226" i="19" s="1"/>
  <c r="S1225" i="19"/>
  <c r="T1225" i="19" s="1"/>
  <c r="R1225" i="19"/>
  <c r="M1225" i="19" s="1"/>
  <c r="S1224" i="19"/>
  <c r="T1224" i="19" s="1"/>
  <c r="R1224" i="19"/>
  <c r="M1224" i="19" s="1"/>
  <c r="S1223" i="19"/>
  <c r="T1223" i="19" s="1"/>
  <c r="R1223" i="19"/>
  <c r="M1223" i="19" s="1"/>
  <c r="S1222" i="19"/>
  <c r="T1222" i="19" s="1"/>
  <c r="R1222" i="19"/>
  <c r="M1222" i="19" s="1"/>
  <c r="S1221" i="19"/>
  <c r="T1221" i="19" s="1"/>
  <c r="R1221" i="19"/>
  <c r="M1221" i="19" s="1"/>
  <c r="S1220" i="19"/>
  <c r="T1220" i="19" s="1"/>
  <c r="R1220" i="19"/>
  <c r="M1220" i="19" s="1"/>
  <c r="S1219" i="19"/>
  <c r="T1219" i="19" s="1"/>
  <c r="R1219" i="19"/>
  <c r="M1219" i="19" s="1"/>
  <c r="S1218" i="19"/>
  <c r="T1218" i="19" s="1"/>
  <c r="R1218" i="19"/>
  <c r="M1218" i="19" s="1"/>
  <c r="S1217" i="19"/>
  <c r="T1217" i="19" s="1"/>
  <c r="R1217" i="19"/>
  <c r="M1217" i="19" s="1"/>
  <c r="S1216" i="19"/>
  <c r="T1216" i="19" s="1"/>
  <c r="R1216" i="19"/>
  <c r="M1216" i="19" s="1"/>
  <c r="S1215" i="19"/>
  <c r="T1215" i="19" s="1"/>
  <c r="R1215" i="19"/>
  <c r="M1215" i="19" s="1"/>
  <c r="S1214" i="19"/>
  <c r="T1214" i="19" s="1"/>
  <c r="R1214" i="19"/>
  <c r="M1214" i="19" s="1"/>
  <c r="S1213" i="19"/>
  <c r="T1213" i="19" s="1"/>
  <c r="R1213" i="19"/>
  <c r="M1213" i="19" s="1"/>
  <c r="S1212" i="19"/>
  <c r="T1212" i="19" s="1"/>
  <c r="R1212" i="19"/>
  <c r="M1212" i="19" s="1"/>
  <c r="S1211" i="19"/>
  <c r="T1211" i="19" s="1"/>
  <c r="R1211" i="19"/>
  <c r="M1211" i="19" s="1"/>
  <c r="S1210" i="19"/>
  <c r="T1210" i="19" s="1"/>
  <c r="R1210" i="19"/>
  <c r="M1210" i="19" s="1"/>
  <c r="S1209" i="19"/>
  <c r="T1209" i="19" s="1"/>
  <c r="R1209" i="19"/>
  <c r="M1209" i="19" s="1"/>
  <c r="S1208" i="19"/>
  <c r="T1208" i="19" s="1"/>
  <c r="R1208" i="19"/>
  <c r="M1208" i="19" s="1"/>
  <c r="S1207" i="19"/>
  <c r="T1207" i="19" s="1"/>
  <c r="R1207" i="19"/>
  <c r="M1207" i="19" s="1"/>
  <c r="S1206" i="19"/>
  <c r="T1206" i="19" s="1"/>
  <c r="R1206" i="19"/>
  <c r="M1206" i="19" s="1"/>
  <c r="S1205" i="19"/>
  <c r="T1205" i="19" s="1"/>
  <c r="R1205" i="19"/>
  <c r="M1205" i="19" s="1"/>
  <c r="S1204" i="19"/>
  <c r="T1204" i="19" s="1"/>
  <c r="R1204" i="19"/>
  <c r="M1204" i="19" s="1"/>
  <c r="S1203" i="19"/>
  <c r="T1203" i="19" s="1"/>
  <c r="R1203" i="19"/>
  <c r="M1203" i="19" s="1"/>
  <c r="S1202" i="19"/>
  <c r="T1202" i="19" s="1"/>
  <c r="R1202" i="19"/>
  <c r="M1202" i="19" s="1"/>
  <c r="S1201" i="19"/>
  <c r="T1201" i="19" s="1"/>
  <c r="R1201" i="19"/>
  <c r="M1201" i="19" s="1"/>
  <c r="S1200" i="19"/>
  <c r="T1200" i="19" s="1"/>
  <c r="R1200" i="19"/>
  <c r="M1200" i="19" s="1"/>
  <c r="S1199" i="19"/>
  <c r="T1199" i="19" s="1"/>
  <c r="R1199" i="19"/>
  <c r="M1199" i="19" s="1"/>
  <c r="S1198" i="19"/>
  <c r="T1198" i="19" s="1"/>
  <c r="R1198" i="19"/>
  <c r="M1198" i="19" s="1"/>
  <c r="S1197" i="19"/>
  <c r="T1197" i="19" s="1"/>
  <c r="R1197" i="19"/>
  <c r="M1197" i="19" s="1"/>
  <c r="S1196" i="19"/>
  <c r="T1196" i="19" s="1"/>
  <c r="R1196" i="19"/>
  <c r="M1196" i="19" s="1"/>
  <c r="S1195" i="19"/>
  <c r="T1195" i="19" s="1"/>
  <c r="R1195" i="19"/>
  <c r="M1195" i="19" s="1"/>
  <c r="S1194" i="19"/>
  <c r="T1194" i="19" s="1"/>
  <c r="R1194" i="19"/>
  <c r="M1194" i="19" s="1"/>
  <c r="S1193" i="19"/>
  <c r="T1193" i="19" s="1"/>
  <c r="R1193" i="19"/>
  <c r="M1193" i="19" s="1"/>
  <c r="S1192" i="19"/>
  <c r="T1192" i="19" s="1"/>
  <c r="R1192" i="19"/>
  <c r="M1192" i="19" s="1"/>
  <c r="S1191" i="19"/>
  <c r="T1191" i="19" s="1"/>
  <c r="R1191" i="19"/>
  <c r="M1191" i="19" s="1"/>
  <c r="S1190" i="19"/>
  <c r="T1190" i="19" s="1"/>
  <c r="R1190" i="19"/>
  <c r="M1190" i="19" s="1"/>
  <c r="S1189" i="19"/>
  <c r="T1189" i="19" s="1"/>
  <c r="R1189" i="19"/>
  <c r="M1189" i="19" s="1"/>
  <c r="S1188" i="19"/>
  <c r="T1188" i="19" s="1"/>
  <c r="R1188" i="19"/>
  <c r="M1188" i="19" s="1"/>
  <c r="S1187" i="19"/>
  <c r="T1187" i="19" s="1"/>
  <c r="R1187" i="19"/>
  <c r="M1187" i="19" s="1"/>
  <c r="S1186" i="19"/>
  <c r="T1186" i="19" s="1"/>
  <c r="R1186" i="19"/>
  <c r="M1186" i="19" s="1"/>
  <c r="S1185" i="19"/>
  <c r="T1185" i="19" s="1"/>
  <c r="R1185" i="19"/>
  <c r="M1185" i="19" s="1"/>
  <c r="S1184" i="19"/>
  <c r="T1184" i="19" s="1"/>
  <c r="R1184" i="19"/>
  <c r="M1184" i="19" s="1"/>
  <c r="S1183" i="19"/>
  <c r="T1183" i="19" s="1"/>
  <c r="R1183" i="19"/>
  <c r="M1183" i="19" s="1"/>
  <c r="S1182" i="19"/>
  <c r="T1182" i="19" s="1"/>
  <c r="R1182" i="19"/>
  <c r="M1182" i="19" s="1"/>
  <c r="S1181" i="19"/>
  <c r="T1181" i="19" s="1"/>
  <c r="R1181" i="19"/>
  <c r="M1181" i="19" s="1"/>
  <c r="S1180" i="19"/>
  <c r="T1180" i="19" s="1"/>
  <c r="R1180" i="19"/>
  <c r="M1180" i="19" s="1"/>
  <c r="S1179" i="19"/>
  <c r="T1179" i="19" s="1"/>
  <c r="R1179" i="19"/>
  <c r="M1179" i="19" s="1"/>
  <c r="S1178" i="19"/>
  <c r="T1178" i="19" s="1"/>
  <c r="R1178" i="19"/>
  <c r="M1178" i="19" s="1"/>
  <c r="S1177" i="19"/>
  <c r="T1177" i="19" s="1"/>
  <c r="R1177" i="19"/>
  <c r="M1177" i="19" s="1"/>
  <c r="S1176" i="19"/>
  <c r="T1176" i="19" s="1"/>
  <c r="R1176" i="19"/>
  <c r="M1176" i="19" s="1"/>
  <c r="S1175" i="19"/>
  <c r="T1175" i="19" s="1"/>
  <c r="R1175" i="19"/>
  <c r="M1175" i="19" s="1"/>
  <c r="S1174" i="19"/>
  <c r="T1174" i="19" s="1"/>
  <c r="R1174" i="19"/>
  <c r="M1174" i="19" s="1"/>
  <c r="S1173" i="19"/>
  <c r="T1173" i="19" s="1"/>
  <c r="R1173" i="19"/>
  <c r="M1173" i="19" s="1"/>
  <c r="S1172" i="19"/>
  <c r="T1172" i="19" s="1"/>
  <c r="R1172" i="19"/>
  <c r="M1172" i="19" s="1"/>
  <c r="S1171" i="19"/>
  <c r="T1171" i="19" s="1"/>
  <c r="R1171" i="19"/>
  <c r="M1171" i="19" s="1"/>
  <c r="S1170" i="19"/>
  <c r="T1170" i="19" s="1"/>
  <c r="R1170" i="19"/>
  <c r="M1170" i="19" s="1"/>
  <c r="S1169" i="19"/>
  <c r="T1169" i="19" s="1"/>
  <c r="R1169" i="19"/>
  <c r="M1169" i="19" s="1"/>
  <c r="S1168" i="19"/>
  <c r="T1168" i="19" s="1"/>
  <c r="R1168" i="19"/>
  <c r="M1168" i="19" s="1"/>
  <c r="S1167" i="19"/>
  <c r="T1167" i="19" s="1"/>
  <c r="R1167" i="19"/>
  <c r="M1167" i="19" s="1"/>
  <c r="S1166" i="19"/>
  <c r="T1166" i="19" s="1"/>
  <c r="R1166" i="19"/>
  <c r="M1166" i="19" s="1"/>
  <c r="S1165" i="19"/>
  <c r="T1165" i="19" s="1"/>
  <c r="R1165" i="19"/>
  <c r="M1165" i="19" s="1"/>
  <c r="S1164" i="19"/>
  <c r="T1164" i="19" s="1"/>
  <c r="R1164" i="19"/>
  <c r="M1164" i="19" s="1"/>
  <c r="S1163" i="19"/>
  <c r="T1163" i="19" s="1"/>
  <c r="R1163" i="19"/>
  <c r="M1163" i="19" s="1"/>
  <c r="S1162" i="19"/>
  <c r="T1162" i="19" s="1"/>
  <c r="R1162" i="19"/>
  <c r="M1162" i="19" s="1"/>
  <c r="S1161" i="19"/>
  <c r="T1161" i="19" s="1"/>
  <c r="R1161" i="19"/>
  <c r="M1161" i="19" s="1"/>
  <c r="S1160" i="19"/>
  <c r="T1160" i="19" s="1"/>
  <c r="R1160" i="19"/>
  <c r="M1160" i="19" s="1"/>
  <c r="S1159" i="19"/>
  <c r="T1159" i="19" s="1"/>
  <c r="R1159" i="19"/>
  <c r="M1159" i="19" s="1"/>
  <c r="S1158" i="19"/>
  <c r="T1158" i="19" s="1"/>
  <c r="R1158" i="19"/>
  <c r="M1158" i="19" s="1"/>
  <c r="S1157" i="19"/>
  <c r="T1157" i="19" s="1"/>
  <c r="R1157" i="19"/>
  <c r="M1157" i="19" s="1"/>
  <c r="S1156" i="19"/>
  <c r="T1156" i="19" s="1"/>
  <c r="R1156" i="19"/>
  <c r="M1156" i="19" s="1"/>
  <c r="S1155" i="19"/>
  <c r="T1155" i="19" s="1"/>
  <c r="R1155" i="19"/>
  <c r="M1155" i="19" s="1"/>
  <c r="S1154" i="19"/>
  <c r="T1154" i="19" s="1"/>
  <c r="R1154" i="19"/>
  <c r="M1154" i="19" s="1"/>
  <c r="S1153" i="19"/>
  <c r="T1153" i="19" s="1"/>
  <c r="R1153" i="19"/>
  <c r="M1153" i="19" s="1"/>
  <c r="S1152" i="19"/>
  <c r="T1152" i="19" s="1"/>
  <c r="R1152" i="19"/>
  <c r="M1152" i="19" s="1"/>
  <c r="S1151" i="19"/>
  <c r="T1151" i="19" s="1"/>
  <c r="R1151" i="19"/>
  <c r="M1151" i="19" s="1"/>
  <c r="S1150" i="19"/>
  <c r="T1150" i="19" s="1"/>
  <c r="R1150" i="19"/>
  <c r="M1150" i="19" s="1"/>
  <c r="S1149" i="19"/>
  <c r="T1149" i="19" s="1"/>
  <c r="R1149" i="19"/>
  <c r="M1149" i="19" s="1"/>
  <c r="S1148" i="19"/>
  <c r="T1148" i="19" s="1"/>
  <c r="R1148" i="19"/>
  <c r="M1148" i="19" s="1"/>
  <c r="S1147" i="19"/>
  <c r="T1147" i="19" s="1"/>
  <c r="R1147" i="19"/>
  <c r="M1147" i="19" s="1"/>
  <c r="S1146" i="19"/>
  <c r="T1146" i="19" s="1"/>
  <c r="R1146" i="19"/>
  <c r="M1146" i="19" s="1"/>
  <c r="S1145" i="19"/>
  <c r="T1145" i="19" s="1"/>
  <c r="R1145" i="19"/>
  <c r="M1145" i="19" s="1"/>
  <c r="S1144" i="19"/>
  <c r="T1144" i="19" s="1"/>
  <c r="R1144" i="19"/>
  <c r="M1144" i="19" s="1"/>
  <c r="S1143" i="19"/>
  <c r="T1143" i="19" s="1"/>
  <c r="R1143" i="19"/>
  <c r="M1143" i="19" s="1"/>
  <c r="S1142" i="19"/>
  <c r="T1142" i="19" s="1"/>
  <c r="R1142" i="19"/>
  <c r="M1142" i="19" s="1"/>
  <c r="S1141" i="19"/>
  <c r="T1141" i="19" s="1"/>
  <c r="R1141" i="19"/>
  <c r="M1141" i="19" s="1"/>
  <c r="S1140" i="19"/>
  <c r="T1140" i="19" s="1"/>
  <c r="R1140" i="19"/>
  <c r="M1140" i="19" s="1"/>
  <c r="S1139" i="19"/>
  <c r="T1139" i="19" s="1"/>
  <c r="R1139" i="19"/>
  <c r="M1139" i="19" s="1"/>
  <c r="S1138" i="19"/>
  <c r="T1138" i="19" s="1"/>
  <c r="R1138" i="19"/>
  <c r="M1138" i="19" s="1"/>
  <c r="S1137" i="19"/>
  <c r="T1137" i="19" s="1"/>
  <c r="R1137" i="19"/>
  <c r="M1137" i="19" s="1"/>
  <c r="S1136" i="19"/>
  <c r="T1136" i="19" s="1"/>
  <c r="R1136" i="19"/>
  <c r="M1136" i="19" s="1"/>
  <c r="S1135" i="19"/>
  <c r="T1135" i="19" s="1"/>
  <c r="R1135" i="19"/>
  <c r="M1135" i="19" s="1"/>
  <c r="S1134" i="19"/>
  <c r="T1134" i="19" s="1"/>
  <c r="R1134" i="19"/>
  <c r="M1134" i="19" s="1"/>
  <c r="S1133" i="19"/>
  <c r="T1133" i="19" s="1"/>
  <c r="R1133" i="19"/>
  <c r="M1133" i="19" s="1"/>
  <c r="S1132" i="19"/>
  <c r="T1132" i="19" s="1"/>
  <c r="R1132" i="19"/>
  <c r="M1132" i="19"/>
  <c r="S1131" i="19"/>
  <c r="T1131" i="19" s="1"/>
  <c r="R1131" i="19"/>
  <c r="M1131" i="19" s="1"/>
  <c r="S1130" i="19"/>
  <c r="T1130" i="19" s="1"/>
  <c r="R1130" i="19"/>
  <c r="M1130" i="19" s="1"/>
  <c r="S1129" i="19"/>
  <c r="T1129" i="19" s="1"/>
  <c r="R1129" i="19"/>
  <c r="M1129" i="19" s="1"/>
  <c r="S1128" i="19"/>
  <c r="T1128" i="19" s="1"/>
  <c r="R1128" i="19"/>
  <c r="M1128" i="19" s="1"/>
  <c r="S1127" i="19"/>
  <c r="T1127" i="19" s="1"/>
  <c r="R1127" i="19"/>
  <c r="M1127" i="19"/>
  <c r="S1126" i="19"/>
  <c r="T1126" i="19" s="1"/>
  <c r="R1126" i="19"/>
  <c r="M1126" i="19" s="1"/>
  <c r="S1125" i="19"/>
  <c r="T1125" i="19" s="1"/>
  <c r="R1125" i="19"/>
  <c r="M1125" i="19" s="1"/>
  <c r="S1124" i="19"/>
  <c r="T1124" i="19" s="1"/>
  <c r="R1124" i="19"/>
  <c r="M1124" i="19" s="1"/>
  <c r="S1123" i="19"/>
  <c r="T1123" i="19" s="1"/>
  <c r="R1123" i="19"/>
  <c r="M1123" i="19" s="1"/>
  <c r="S1122" i="19"/>
  <c r="T1122" i="19" s="1"/>
  <c r="R1122" i="19"/>
  <c r="M1122" i="19" s="1"/>
  <c r="S1121" i="19"/>
  <c r="T1121" i="19" s="1"/>
  <c r="R1121" i="19"/>
  <c r="M1121" i="19" s="1"/>
  <c r="S1120" i="19"/>
  <c r="T1120" i="19" s="1"/>
  <c r="R1120" i="19"/>
  <c r="M1120" i="19" s="1"/>
  <c r="S1119" i="19"/>
  <c r="T1119" i="19" s="1"/>
  <c r="R1119" i="19"/>
  <c r="M1119" i="19" s="1"/>
  <c r="S1118" i="19"/>
  <c r="T1118" i="19" s="1"/>
  <c r="R1118" i="19"/>
  <c r="M1118" i="19" s="1"/>
  <c r="S1117" i="19"/>
  <c r="T1117" i="19" s="1"/>
  <c r="R1117" i="19"/>
  <c r="M1117" i="19" s="1"/>
  <c r="S1116" i="19"/>
  <c r="T1116" i="19" s="1"/>
  <c r="R1116" i="19"/>
  <c r="M1116" i="19" s="1"/>
  <c r="S1115" i="19"/>
  <c r="T1115" i="19" s="1"/>
  <c r="R1115" i="19"/>
  <c r="M1115" i="19" s="1"/>
  <c r="S1114" i="19"/>
  <c r="T1114" i="19" s="1"/>
  <c r="R1114" i="19"/>
  <c r="M1114" i="19" s="1"/>
  <c r="S1113" i="19"/>
  <c r="T1113" i="19" s="1"/>
  <c r="R1113" i="19"/>
  <c r="M1113" i="19" s="1"/>
  <c r="S1112" i="19"/>
  <c r="T1112" i="19" s="1"/>
  <c r="R1112" i="19"/>
  <c r="M1112" i="19" s="1"/>
  <c r="S1111" i="19"/>
  <c r="T1111" i="19" s="1"/>
  <c r="R1111" i="19"/>
  <c r="M1111" i="19" s="1"/>
  <c r="S1110" i="19"/>
  <c r="T1110" i="19" s="1"/>
  <c r="R1110" i="19"/>
  <c r="M1110" i="19" s="1"/>
  <c r="S1109" i="19"/>
  <c r="T1109" i="19" s="1"/>
  <c r="R1109" i="19"/>
  <c r="M1109" i="19" s="1"/>
  <c r="S1108" i="19"/>
  <c r="T1108" i="19" s="1"/>
  <c r="R1108" i="19"/>
  <c r="M1108" i="19" s="1"/>
  <c r="S1107" i="19"/>
  <c r="T1107" i="19" s="1"/>
  <c r="R1107" i="19"/>
  <c r="M1107" i="19" s="1"/>
  <c r="S1106" i="19"/>
  <c r="T1106" i="19" s="1"/>
  <c r="R1106" i="19"/>
  <c r="M1106" i="19" s="1"/>
  <c r="S1105" i="19"/>
  <c r="T1105" i="19" s="1"/>
  <c r="R1105" i="19"/>
  <c r="M1105" i="19" s="1"/>
  <c r="S1104" i="19"/>
  <c r="T1104" i="19" s="1"/>
  <c r="R1104" i="19"/>
  <c r="M1104" i="19" s="1"/>
  <c r="S1103" i="19"/>
  <c r="T1103" i="19" s="1"/>
  <c r="R1103" i="19"/>
  <c r="M1103" i="19" s="1"/>
  <c r="S1102" i="19"/>
  <c r="T1102" i="19" s="1"/>
  <c r="R1102" i="19"/>
  <c r="M1102" i="19" s="1"/>
  <c r="S1101" i="19"/>
  <c r="T1101" i="19" s="1"/>
  <c r="R1101" i="19"/>
  <c r="M1101" i="19" s="1"/>
  <c r="S1100" i="19"/>
  <c r="T1100" i="19" s="1"/>
  <c r="R1100" i="19"/>
  <c r="M1100" i="19" s="1"/>
  <c r="S1099" i="19"/>
  <c r="T1099" i="19" s="1"/>
  <c r="R1099" i="19"/>
  <c r="M1099" i="19" s="1"/>
  <c r="S1098" i="19"/>
  <c r="T1098" i="19" s="1"/>
  <c r="R1098" i="19"/>
  <c r="M1098" i="19" s="1"/>
  <c r="S1097" i="19"/>
  <c r="T1097" i="19" s="1"/>
  <c r="R1097" i="19"/>
  <c r="M1097" i="19" s="1"/>
  <c r="S1096" i="19"/>
  <c r="T1096" i="19" s="1"/>
  <c r="R1096" i="19"/>
  <c r="M1096" i="19" s="1"/>
  <c r="S1095" i="19"/>
  <c r="T1095" i="19" s="1"/>
  <c r="R1095" i="19"/>
  <c r="M1095" i="19" s="1"/>
  <c r="S1094" i="19"/>
  <c r="T1094" i="19" s="1"/>
  <c r="R1094" i="19"/>
  <c r="M1094" i="19" s="1"/>
  <c r="S1093" i="19"/>
  <c r="T1093" i="19" s="1"/>
  <c r="R1093" i="19"/>
  <c r="M1093" i="19" s="1"/>
  <c r="S1092" i="19"/>
  <c r="T1092" i="19" s="1"/>
  <c r="R1092" i="19"/>
  <c r="M1092" i="19" s="1"/>
  <c r="S1091" i="19"/>
  <c r="T1091" i="19" s="1"/>
  <c r="R1091" i="19"/>
  <c r="M1091" i="19" s="1"/>
  <c r="S1090" i="19"/>
  <c r="T1090" i="19" s="1"/>
  <c r="R1090" i="19"/>
  <c r="M1090" i="19" s="1"/>
  <c r="S1089" i="19"/>
  <c r="T1089" i="19" s="1"/>
  <c r="R1089" i="19"/>
  <c r="M1089" i="19" s="1"/>
  <c r="S1088" i="19"/>
  <c r="T1088" i="19" s="1"/>
  <c r="R1088" i="19"/>
  <c r="M1088" i="19" s="1"/>
  <c r="S1087" i="19"/>
  <c r="T1087" i="19" s="1"/>
  <c r="R1087" i="19"/>
  <c r="M1087" i="19" s="1"/>
  <c r="S1086" i="19"/>
  <c r="T1086" i="19" s="1"/>
  <c r="R1086" i="19"/>
  <c r="M1086" i="19" s="1"/>
  <c r="S1085" i="19"/>
  <c r="T1085" i="19" s="1"/>
  <c r="R1085" i="19"/>
  <c r="M1085" i="19" s="1"/>
  <c r="S1084" i="19"/>
  <c r="T1084" i="19" s="1"/>
  <c r="R1084" i="19"/>
  <c r="M1084" i="19" s="1"/>
  <c r="S1083" i="19"/>
  <c r="T1083" i="19" s="1"/>
  <c r="R1083" i="19"/>
  <c r="M1083" i="19" s="1"/>
  <c r="S1082" i="19"/>
  <c r="T1082" i="19" s="1"/>
  <c r="R1082" i="19"/>
  <c r="M1082" i="19" s="1"/>
  <c r="S1081" i="19"/>
  <c r="T1081" i="19" s="1"/>
  <c r="R1081" i="19"/>
  <c r="M1081" i="19" s="1"/>
  <c r="S1080" i="19"/>
  <c r="T1080" i="19" s="1"/>
  <c r="R1080" i="19"/>
  <c r="M1080" i="19" s="1"/>
  <c r="S1079" i="19"/>
  <c r="T1079" i="19" s="1"/>
  <c r="R1079" i="19"/>
  <c r="M1079" i="19" s="1"/>
  <c r="S1078" i="19"/>
  <c r="T1078" i="19" s="1"/>
  <c r="R1078" i="19"/>
  <c r="M1078" i="19" s="1"/>
  <c r="S1077" i="19"/>
  <c r="T1077" i="19" s="1"/>
  <c r="R1077" i="19"/>
  <c r="M1077" i="19" s="1"/>
  <c r="S1076" i="19"/>
  <c r="T1076" i="19" s="1"/>
  <c r="R1076" i="19"/>
  <c r="M1076" i="19" s="1"/>
  <c r="S1075" i="19"/>
  <c r="T1075" i="19" s="1"/>
  <c r="R1075" i="19"/>
  <c r="M1075" i="19" s="1"/>
  <c r="S1074" i="19"/>
  <c r="T1074" i="19" s="1"/>
  <c r="R1074" i="19"/>
  <c r="M1074" i="19" s="1"/>
  <c r="S1073" i="19"/>
  <c r="T1073" i="19" s="1"/>
  <c r="R1073" i="19"/>
  <c r="M1073" i="19" s="1"/>
  <c r="S1072" i="19"/>
  <c r="T1072" i="19" s="1"/>
  <c r="R1072" i="19"/>
  <c r="M1072" i="19" s="1"/>
  <c r="S1071" i="19"/>
  <c r="T1071" i="19" s="1"/>
  <c r="R1071" i="19"/>
  <c r="M1071" i="19" s="1"/>
  <c r="S1070" i="19"/>
  <c r="T1070" i="19" s="1"/>
  <c r="R1070" i="19"/>
  <c r="M1070" i="19" s="1"/>
  <c r="S1069" i="19"/>
  <c r="T1069" i="19" s="1"/>
  <c r="R1069" i="19"/>
  <c r="M1069" i="19" s="1"/>
  <c r="S1068" i="19"/>
  <c r="T1068" i="19" s="1"/>
  <c r="R1068" i="19"/>
  <c r="M1068" i="19" s="1"/>
  <c r="S1067" i="19"/>
  <c r="T1067" i="19" s="1"/>
  <c r="R1067" i="19"/>
  <c r="M1067" i="19" s="1"/>
  <c r="S1066" i="19"/>
  <c r="T1066" i="19" s="1"/>
  <c r="R1066" i="19"/>
  <c r="M1066" i="19" s="1"/>
  <c r="S1065" i="19"/>
  <c r="T1065" i="19" s="1"/>
  <c r="R1065" i="19"/>
  <c r="M1065" i="19" s="1"/>
  <c r="S1064" i="19"/>
  <c r="T1064" i="19" s="1"/>
  <c r="R1064" i="19"/>
  <c r="M1064" i="19" s="1"/>
  <c r="S1063" i="19"/>
  <c r="T1063" i="19" s="1"/>
  <c r="R1063" i="19"/>
  <c r="M1063" i="19" s="1"/>
  <c r="S1062" i="19"/>
  <c r="T1062" i="19" s="1"/>
  <c r="R1062" i="19"/>
  <c r="M1062" i="19" s="1"/>
  <c r="S1061" i="19"/>
  <c r="T1061" i="19" s="1"/>
  <c r="R1061" i="19"/>
  <c r="M1061" i="19" s="1"/>
  <c r="S1060" i="19"/>
  <c r="T1060" i="19" s="1"/>
  <c r="R1060" i="19"/>
  <c r="M1060" i="19" s="1"/>
  <c r="S1059" i="19"/>
  <c r="T1059" i="19" s="1"/>
  <c r="R1059" i="19"/>
  <c r="M1059" i="19" s="1"/>
  <c r="S1058" i="19"/>
  <c r="T1058" i="19" s="1"/>
  <c r="R1058" i="19"/>
  <c r="M1058" i="19" s="1"/>
  <c r="S1057" i="19"/>
  <c r="T1057" i="19" s="1"/>
  <c r="R1057" i="19"/>
  <c r="M1057" i="19" s="1"/>
  <c r="S1056" i="19"/>
  <c r="T1056" i="19" s="1"/>
  <c r="R1056" i="19"/>
  <c r="M1056" i="19" s="1"/>
  <c r="S1055" i="19"/>
  <c r="T1055" i="19" s="1"/>
  <c r="R1055" i="19"/>
  <c r="M1055" i="19" s="1"/>
  <c r="S1054" i="19"/>
  <c r="T1054" i="19" s="1"/>
  <c r="R1054" i="19"/>
  <c r="M1054" i="19" s="1"/>
  <c r="S1053" i="19"/>
  <c r="T1053" i="19" s="1"/>
  <c r="R1053" i="19"/>
  <c r="M1053" i="19" s="1"/>
  <c r="S1052" i="19"/>
  <c r="T1052" i="19" s="1"/>
  <c r="R1052" i="19"/>
  <c r="M1052" i="19" s="1"/>
  <c r="S1051" i="19"/>
  <c r="T1051" i="19" s="1"/>
  <c r="R1051" i="19"/>
  <c r="M1051" i="19" s="1"/>
  <c r="S1050" i="19"/>
  <c r="T1050" i="19" s="1"/>
  <c r="R1050" i="19"/>
  <c r="M1050" i="19" s="1"/>
  <c r="S1049" i="19"/>
  <c r="T1049" i="19" s="1"/>
  <c r="R1049" i="19"/>
  <c r="M1049" i="19" s="1"/>
  <c r="S1048" i="19"/>
  <c r="T1048" i="19" s="1"/>
  <c r="R1048" i="19"/>
  <c r="M1048" i="19" s="1"/>
  <c r="S1047" i="19"/>
  <c r="T1047" i="19" s="1"/>
  <c r="R1047" i="19"/>
  <c r="M1047" i="19" s="1"/>
  <c r="S1046" i="19"/>
  <c r="T1046" i="19" s="1"/>
  <c r="R1046" i="19"/>
  <c r="M1046" i="19" s="1"/>
  <c r="S1045" i="19"/>
  <c r="T1045" i="19" s="1"/>
  <c r="R1045" i="19"/>
  <c r="M1045" i="19" s="1"/>
  <c r="S1044" i="19"/>
  <c r="T1044" i="19" s="1"/>
  <c r="R1044" i="19"/>
  <c r="M1044" i="19" s="1"/>
  <c r="S1043" i="19"/>
  <c r="T1043" i="19" s="1"/>
  <c r="R1043" i="19"/>
  <c r="M1043" i="19" s="1"/>
  <c r="S1042" i="19"/>
  <c r="T1042" i="19" s="1"/>
  <c r="R1042" i="19"/>
  <c r="M1042" i="19" s="1"/>
  <c r="S1041" i="19"/>
  <c r="T1041" i="19" s="1"/>
  <c r="R1041" i="19"/>
  <c r="M1041" i="19" s="1"/>
  <c r="S1040" i="19"/>
  <c r="T1040" i="19" s="1"/>
  <c r="R1040" i="19"/>
  <c r="M1040" i="19" s="1"/>
  <c r="S1039" i="19"/>
  <c r="T1039" i="19" s="1"/>
  <c r="R1039" i="19"/>
  <c r="M1039" i="19" s="1"/>
  <c r="S1038" i="19"/>
  <c r="T1038" i="19" s="1"/>
  <c r="R1038" i="19"/>
  <c r="M1038" i="19" s="1"/>
  <c r="S1037" i="19"/>
  <c r="T1037" i="19" s="1"/>
  <c r="R1037" i="19"/>
  <c r="M1037" i="19" s="1"/>
  <c r="S1036" i="19"/>
  <c r="T1036" i="19" s="1"/>
  <c r="R1036" i="19"/>
  <c r="M1036" i="19" s="1"/>
  <c r="S1035" i="19"/>
  <c r="T1035" i="19" s="1"/>
  <c r="R1035" i="19"/>
  <c r="M1035" i="19" s="1"/>
  <c r="S1034" i="19"/>
  <c r="T1034" i="19" s="1"/>
  <c r="R1034" i="19"/>
  <c r="M1034" i="19" s="1"/>
  <c r="S1033" i="19"/>
  <c r="T1033" i="19" s="1"/>
  <c r="R1033" i="19"/>
  <c r="M1033" i="19" s="1"/>
  <c r="S1032" i="19"/>
  <c r="T1032" i="19" s="1"/>
  <c r="R1032" i="19"/>
  <c r="M1032" i="19" s="1"/>
  <c r="S1031" i="19"/>
  <c r="T1031" i="19" s="1"/>
  <c r="R1031" i="19"/>
  <c r="M1031" i="19" s="1"/>
  <c r="S1030" i="19"/>
  <c r="T1030" i="19" s="1"/>
  <c r="R1030" i="19"/>
  <c r="M1030" i="19" s="1"/>
  <c r="S1029" i="19"/>
  <c r="T1029" i="19" s="1"/>
  <c r="R1029" i="19"/>
  <c r="M1029" i="19" s="1"/>
  <c r="S1028" i="19"/>
  <c r="T1028" i="19" s="1"/>
  <c r="R1028" i="19"/>
  <c r="M1028" i="19" s="1"/>
  <c r="S1027" i="19"/>
  <c r="T1027" i="19" s="1"/>
  <c r="R1027" i="19"/>
  <c r="M1027" i="19" s="1"/>
  <c r="S1026" i="19"/>
  <c r="T1026" i="19" s="1"/>
  <c r="R1026" i="19"/>
  <c r="M1026" i="19" s="1"/>
  <c r="S1025" i="19"/>
  <c r="T1025" i="19" s="1"/>
  <c r="R1025" i="19"/>
  <c r="M1025" i="19" s="1"/>
  <c r="S1024" i="19"/>
  <c r="T1024" i="19" s="1"/>
  <c r="R1024" i="19"/>
  <c r="M1024" i="19" s="1"/>
  <c r="S1023" i="19"/>
  <c r="T1023" i="19" s="1"/>
  <c r="R1023" i="19"/>
  <c r="M1023" i="19" s="1"/>
  <c r="S1022" i="19"/>
  <c r="T1022" i="19" s="1"/>
  <c r="R1022" i="19"/>
  <c r="M1022" i="19" s="1"/>
  <c r="S1021" i="19"/>
  <c r="T1021" i="19" s="1"/>
  <c r="R1021" i="19"/>
  <c r="M1021" i="19" s="1"/>
  <c r="S1020" i="19"/>
  <c r="T1020" i="19" s="1"/>
  <c r="R1020" i="19"/>
  <c r="M1020" i="19" s="1"/>
  <c r="S1019" i="19"/>
  <c r="T1019" i="19" s="1"/>
  <c r="R1019" i="19"/>
  <c r="M1019" i="19" s="1"/>
  <c r="S1018" i="19"/>
  <c r="T1018" i="19" s="1"/>
  <c r="R1018" i="19"/>
  <c r="M1018" i="19" s="1"/>
  <c r="S1017" i="19"/>
  <c r="T1017" i="19" s="1"/>
  <c r="R1017" i="19"/>
  <c r="M1017" i="19" s="1"/>
  <c r="S1016" i="19"/>
  <c r="T1016" i="19" s="1"/>
  <c r="R1016" i="19"/>
  <c r="M1016" i="19" s="1"/>
  <c r="S1015" i="19"/>
  <c r="T1015" i="19" s="1"/>
  <c r="R1015" i="19"/>
  <c r="M1015" i="19" s="1"/>
  <c r="S1014" i="19"/>
  <c r="T1014" i="19" s="1"/>
  <c r="R1014" i="19"/>
  <c r="M1014" i="19" s="1"/>
  <c r="S1013" i="19"/>
  <c r="T1013" i="19" s="1"/>
  <c r="R1013" i="19"/>
  <c r="M1013" i="19" s="1"/>
  <c r="S1012" i="19"/>
  <c r="T1012" i="19" s="1"/>
  <c r="R1012" i="19"/>
  <c r="M1012" i="19" s="1"/>
  <c r="S1011" i="19"/>
  <c r="T1011" i="19" s="1"/>
  <c r="R1011" i="19"/>
  <c r="M1011" i="19" s="1"/>
  <c r="S1010" i="19"/>
  <c r="T1010" i="19" s="1"/>
  <c r="R1010" i="19"/>
  <c r="M1010" i="19" s="1"/>
  <c r="S1009" i="19"/>
  <c r="T1009" i="19" s="1"/>
  <c r="R1009" i="19"/>
  <c r="M1009" i="19" s="1"/>
  <c r="S1008" i="19"/>
  <c r="T1008" i="19" s="1"/>
  <c r="R1008" i="19"/>
  <c r="M1008" i="19" s="1"/>
  <c r="S1007" i="19"/>
  <c r="T1007" i="19" s="1"/>
  <c r="R1007" i="19"/>
  <c r="M1007" i="19" s="1"/>
  <c r="S1006" i="19"/>
  <c r="T1006" i="19" s="1"/>
  <c r="R1006" i="19"/>
  <c r="M1006" i="19" s="1"/>
  <c r="S1005" i="19"/>
  <c r="T1005" i="19" s="1"/>
  <c r="R1005" i="19"/>
  <c r="M1005" i="19" s="1"/>
  <c r="S1004" i="19"/>
  <c r="T1004" i="19" s="1"/>
  <c r="R1004" i="19"/>
  <c r="M1004" i="19" s="1"/>
  <c r="S1003" i="19"/>
  <c r="T1003" i="19" s="1"/>
  <c r="R1003" i="19"/>
  <c r="M1003" i="19" s="1"/>
  <c r="S1002" i="19"/>
  <c r="T1002" i="19" s="1"/>
  <c r="R1002" i="19"/>
  <c r="M1002" i="19" s="1"/>
  <c r="S1001" i="19"/>
  <c r="T1001" i="19" s="1"/>
  <c r="R1001" i="19"/>
  <c r="M1001" i="19" s="1"/>
  <c r="S1000" i="19"/>
  <c r="T1000" i="19" s="1"/>
  <c r="R1000" i="19"/>
  <c r="M1000" i="19" s="1"/>
  <c r="S999" i="19"/>
  <c r="T999" i="19" s="1"/>
  <c r="R999" i="19"/>
  <c r="M999" i="19" s="1"/>
  <c r="S998" i="19"/>
  <c r="T998" i="19" s="1"/>
  <c r="R998" i="19"/>
  <c r="M998" i="19" s="1"/>
  <c r="S997" i="19"/>
  <c r="T997" i="19" s="1"/>
  <c r="R997" i="19"/>
  <c r="M997" i="19" s="1"/>
  <c r="S996" i="19"/>
  <c r="T996" i="19" s="1"/>
  <c r="R996" i="19"/>
  <c r="M996" i="19" s="1"/>
  <c r="S995" i="19"/>
  <c r="T995" i="19" s="1"/>
  <c r="R995" i="19"/>
  <c r="M995" i="19" s="1"/>
  <c r="S994" i="19"/>
  <c r="T994" i="19" s="1"/>
  <c r="R994" i="19"/>
  <c r="M994" i="19" s="1"/>
  <c r="S993" i="19"/>
  <c r="T993" i="19" s="1"/>
  <c r="R993" i="19"/>
  <c r="M993" i="19" s="1"/>
  <c r="S992" i="19"/>
  <c r="T992" i="19" s="1"/>
  <c r="R992" i="19"/>
  <c r="M992" i="19" s="1"/>
  <c r="S991" i="19"/>
  <c r="T991" i="19" s="1"/>
  <c r="R991" i="19"/>
  <c r="M991" i="19" s="1"/>
  <c r="S990" i="19"/>
  <c r="T990" i="19" s="1"/>
  <c r="R990" i="19"/>
  <c r="M990" i="19" s="1"/>
  <c r="S989" i="19"/>
  <c r="T989" i="19" s="1"/>
  <c r="R989" i="19"/>
  <c r="M989" i="19" s="1"/>
  <c r="S988" i="19"/>
  <c r="T988" i="19" s="1"/>
  <c r="R988" i="19"/>
  <c r="M988" i="19" s="1"/>
  <c r="S987" i="19"/>
  <c r="T987" i="19" s="1"/>
  <c r="R987" i="19"/>
  <c r="M987" i="19" s="1"/>
  <c r="S986" i="19"/>
  <c r="T986" i="19" s="1"/>
  <c r="R986" i="19"/>
  <c r="M986" i="19" s="1"/>
  <c r="S985" i="19"/>
  <c r="T985" i="19" s="1"/>
  <c r="R985" i="19"/>
  <c r="M985" i="19" s="1"/>
  <c r="S984" i="19"/>
  <c r="T984" i="19" s="1"/>
  <c r="R984" i="19"/>
  <c r="M984" i="19" s="1"/>
  <c r="S983" i="19"/>
  <c r="T983" i="19" s="1"/>
  <c r="R983" i="19"/>
  <c r="M983" i="19" s="1"/>
  <c r="S982" i="19"/>
  <c r="T982" i="19" s="1"/>
  <c r="R982" i="19"/>
  <c r="M982" i="19" s="1"/>
  <c r="S981" i="19"/>
  <c r="T981" i="19" s="1"/>
  <c r="R981" i="19"/>
  <c r="M981" i="19" s="1"/>
  <c r="S980" i="19"/>
  <c r="T980" i="19" s="1"/>
  <c r="R980" i="19"/>
  <c r="M980" i="19" s="1"/>
  <c r="S979" i="19"/>
  <c r="T979" i="19" s="1"/>
  <c r="R979" i="19"/>
  <c r="M979" i="19" s="1"/>
  <c r="S978" i="19"/>
  <c r="T978" i="19" s="1"/>
  <c r="R978" i="19"/>
  <c r="M978" i="19" s="1"/>
  <c r="S977" i="19"/>
  <c r="T977" i="19" s="1"/>
  <c r="R977" i="19"/>
  <c r="M977" i="19" s="1"/>
  <c r="S976" i="19"/>
  <c r="T976" i="19" s="1"/>
  <c r="R976" i="19"/>
  <c r="M976" i="19" s="1"/>
  <c r="S975" i="19"/>
  <c r="T975" i="19" s="1"/>
  <c r="R975" i="19"/>
  <c r="M975" i="19" s="1"/>
  <c r="S974" i="19"/>
  <c r="T974" i="19" s="1"/>
  <c r="R974" i="19"/>
  <c r="M974" i="19" s="1"/>
  <c r="S973" i="19"/>
  <c r="T973" i="19" s="1"/>
  <c r="R973" i="19"/>
  <c r="M973" i="19" s="1"/>
  <c r="S972" i="19"/>
  <c r="T972" i="19" s="1"/>
  <c r="R972" i="19"/>
  <c r="M972" i="19"/>
  <c r="S971" i="19"/>
  <c r="T971" i="19" s="1"/>
  <c r="R971" i="19"/>
  <c r="M971" i="19" s="1"/>
  <c r="S970" i="19"/>
  <c r="T970" i="19" s="1"/>
  <c r="R970" i="19"/>
  <c r="M970" i="19" s="1"/>
  <c r="S969" i="19"/>
  <c r="T969" i="19" s="1"/>
  <c r="R969" i="19"/>
  <c r="M969" i="19" s="1"/>
  <c r="S968" i="19"/>
  <c r="T968" i="19" s="1"/>
  <c r="R968" i="19"/>
  <c r="M968" i="19" s="1"/>
  <c r="S967" i="19"/>
  <c r="T967" i="19" s="1"/>
  <c r="R967" i="19"/>
  <c r="M967" i="19" s="1"/>
  <c r="S966" i="19"/>
  <c r="T966" i="19" s="1"/>
  <c r="R966" i="19"/>
  <c r="M966" i="19" s="1"/>
  <c r="S965" i="19"/>
  <c r="T965" i="19" s="1"/>
  <c r="R965" i="19"/>
  <c r="M965" i="19" s="1"/>
  <c r="S964" i="19"/>
  <c r="T964" i="19" s="1"/>
  <c r="R964" i="19"/>
  <c r="M964" i="19" s="1"/>
  <c r="S963" i="19"/>
  <c r="T963" i="19" s="1"/>
  <c r="R963" i="19"/>
  <c r="M963" i="19" s="1"/>
  <c r="S962" i="19"/>
  <c r="T962" i="19" s="1"/>
  <c r="R962" i="19"/>
  <c r="M962" i="19" s="1"/>
  <c r="S961" i="19"/>
  <c r="T961" i="19" s="1"/>
  <c r="R961" i="19"/>
  <c r="M961" i="19" s="1"/>
  <c r="S960" i="19"/>
  <c r="T960" i="19" s="1"/>
  <c r="R960" i="19"/>
  <c r="M960" i="19" s="1"/>
  <c r="S959" i="19"/>
  <c r="T959" i="19" s="1"/>
  <c r="R959" i="19"/>
  <c r="M959" i="19" s="1"/>
  <c r="S958" i="19"/>
  <c r="T958" i="19" s="1"/>
  <c r="R958" i="19"/>
  <c r="M958" i="19" s="1"/>
  <c r="S957" i="19"/>
  <c r="T957" i="19" s="1"/>
  <c r="R957" i="19"/>
  <c r="M957" i="19" s="1"/>
  <c r="S956" i="19"/>
  <c r="T956" i="19" s="1"/>
  <c r="R956" i="19"/>
  <c r="M956" i="19" s="1"/>
  <c r="S955" i="19"/>
  <c r="T955" i="19" s="1"/>
  <c r="R955" i="19"/>
  <c r="M955" i="19" s="1"/>
  <c r="S954" i="19"/>
  <c r="T954" i="19" s="1"/>
  <c r="R954" i="19"/>
  <c r="M954" i="19" s="1"/>
  <c r="S953" i="19"/>
  <c r="T953" i="19" s="1"/>
  <c r="R953" i="19"/>
  <c r="M953" i="19" s="1"/>
  <c r="S952" i="19"/>
  <c r="T952" i="19" s="1"/>
  <c r="R952" i="19"/>
  <c r="M952" i="19" s="1"/>
  <c r="S951" i="19"/>
  <c r="T951" i="19" s="1"/>
  <c r="R951" i="19"/>
  <c r="M951" i="19" s="1"/>
  <c r="S950" i="19"/>
  <c r="T950" i="19" s="1"/>
  <c r="R950" i="19"/>
  <c r="M950" i="19" s="1"/>
  <c r="S949" i="19"/>
  <c r="T949" i="19" s="1"/>
  <c r="R949" i="19"/>
  <c r="M949" i="19" s="1"/>
  <c r="S948" i="19"/>
  <c r="T948" i="19" s="1"/>
  <c r="R948" i="19"/>
  <c r="M948" i="19" s="1"/>
  <c r="S947" i="19"/>
  <c r="T947" i="19" s="1"/>
  <c r="R947" i="19"/>
  <c r="M947" i="19" s="1"/>
  <c r="S946" i="19"/>
  <c r="T946" i="19" s="1"/>
  <c r="R946" i="19"/>
  <c r="M946" i="19" s="1"/>
  <c r="S945" i="19"/>
  <c r="T945" i="19" s="1"/>
  <c r="R945" i="19"/>
  <c r="M945" i="19" s="1"/>
  <c r="S944" i="19"/>
  <c r="T944" i="19" s="1"/>
  <c r="R944" i="19"/>
  <c r="M944" i="19" s="1"/>
  <c r="S943" i="19"/>
  <c r="T943" i="19" s="1"/>
  <c r="R943" i="19"/>
  <c r="M943" i="19" s="1"/>
  <c r="S942" i="19"/>
  <c r="T942" i="19" s="1"/>
  <c r="R942" i="19"/>
  <c r="M942" i="19" s="1"/>
  <c r="S941" i="19"/>
  <c r="T941" i="19" s="1"/>
  <c r="R941" i="19"/>
  <c r="M941" i="19" s="1"/>
  <c r="S940" i="19"/>
  <c r="T940" i="19" s="1"/>
  <c r="R940" i="19"/>
  <c r="M940" i="19" s="1"/>
  <c r="S939" i="19"/>
  <c r="T939" i="19" s="1"/>
  <c r="R939" i="19"/>
  <c r="M939" i="19" s="1"/>
  <c r="S938" i="19"/>
  <c r="T938" i="19" s="1"/>
  <c r="R938" i="19"/>
  <c r="M938" i="19" s="1"/>
  <c r="S937" i="19"/>
  <c r="T937" i="19" s="1"/>
  <c r="R937" i="19"/>
  <c r="M937" i="19" s="1"/>
  <c r="S936" i="19"/>
  <c r="T936" i="19" s="1"/>
  <c r="R936" i="19"/>
  <c r="M936" i="19" s="1"/>
  <c r="S935" i="19"/>
  <c r="T935" i="19" s="1"/>
  <c r="R935" i="19"/>
  <c r="M935" i="19" s="1"/>
  <c r="S934" i="19"/>
  <c r="T934" i="19" s="1"/>
  <c r="R934" i="19"/>
  <c r="M934" i="19" s="1"/>
  <c r="S933" i="19"/>
  <c r="T933" i="19" s="1"/>
  <c r="R933" i="19"/>
  <c r="M933" i="19" s="1"/>
  <c r="S932" i="19"/>
  <c r="T932" i="19" s="1"/>
  <c r="R932" i="19"/>
  <c r="M932" i="19" s="1"/>
  <c r="S931" i="19"/>
  <c r="T931" i="19" s="1"/>
  <c r="R931" i="19"/>
  <c r="M931" i="19" s="1"/>
  <c r="S930" i="19"/>
  <c r="T930" i="19" s="1"/>
  <c r="R930" i="19"/>
  <c r="M930" i="19" s="1"/>
  <c r="S929" i="19"/>
  <c r="T929" i="19" s="1"/>
  <c r="R929" i="19"/>
  <c r="M929" i="19" s="1"/>
  <c r="S928" i="19"/>
  <c r="T928" i="19" s="1"/>
  <c r="R928" i="19"/>
  <c r="M928" i="19" s="1"/>
  <c r="S927" i="19"/>
  <c r="T927" i="19" s="1"/>
  <c r="R927" i="19"/>
  <c r="M927" i="19" s="1"/>
  <c r="S926" i="19"/>
  <c r="T926" i="19" s="1"/>
  <c r="R926" i="19"/>
  <c r="M926" i="19" s="1"/>
  <c r="S925" i="19"/>
  <c r="T925" i="19" s="1"/>
  <c r="R925" i="19"/>
  <c r="M925" i="19" s="1"/>
  <c r="S924" i="19"/>
  <c r="T924" i="19" s="1"/>
  <c r="R924" i="19"/>
  <c r="M924" i="19" s="1"/>
  <c r="S923" i="19"/>
  <c r="T923" i="19" s="1"/>
  <c r="R923" i="19"/>
  <c r="M923" i="19" s="1"/>
  <c r="S922" i="19"/>
  <c r="T922" i="19" s="1"/>
  <c r="R922" i="19"/>
  <c r="M922" i="19" s="1"/>
  <c r="S921" i="19"/>
  <c r="T921" i="19" s="1"/>
  <c r="R921" i="19"/>
  <c r="M921" i="19" s="1"/>
  <c r="S920" i="19"/>
  <c r="T920" i="19" s="1"/>
  <c r="R920" i="19"/>
  <c r="M920" i="19" s="1"/>
  <c r="S919" i="19"/>
  <c r="T919" i="19" s="1"/>
  <c r="R919" i="19"/>
  <c r="M919" i="19" s="1"/>
  <c r="S918" i="19"/>
  <c r="T918" i="19" s="1"/>
  <c r="R918" i="19"/>
  <c r="M918" i="19" s="1"/>
  <c r="S917" i="19"/>
  <c r="T917" i="19" s="1"/>
  <c r="R917" i="19"/>
  <c r="M917" i="19" s="1"/>
  <c r="S916" i="19"/>
  <c r="T916" i="19" s="1"/>
  <c r="R916" i="19"/>
  <c r="M916" i="19" s="1"/>
  <c r="S915" i="19"/>
  <c r="T915" i="19" s="1"/>
  <c r="R915" i="19"/>
  <c r="M915" i="19" s="1"/>
  <c r="S914" i="19"/>
  <c r="T914" i="19" s="1"/>
  <c r="R914" i="19"/>
  <c r="M914" i="19" s="1"/>
  <c r="S913" i="19"/>
  <c r="T913" i="19" s="1"/>
  <c r="R913" i="19"/>
  <c r="M913" i="19" s="1"/>
  <c r="S912" i="19"/>
  <c r="T912" i="19" s="1"/>
  <c r="R912" i="19"/>
  <c r="M912" i="19" s="1"/>
  <c r="S911" i="19"/>
  <c r="T911" i="19" s="1"/>
  <c r="R911" i="19"/>
  <c r="M911" i="19" s="1"/>
  <c r="S910" i="19"/>
  <c r="T910" i="19" s="1"/>
  <c r="R910" i="19"/>
  <c r="M910" i="19" s="1"/>
  <c r="S909" i="19"/>
  <c r="T909" i="19" s="1"/>
  <c r="R909" i="19"/>
  <c r="M909" i="19" s="1"/>
  <c r="S908" i="19"/>
  <c r="T908" i="19" s="1"/>
  <c r="R908" i="19"/>
  <c r="M908" i="19" s="1"/>
  <c r="S907" i="19"/>
  <c r="T907" i="19" s="1"/>
  <c r="R907" i="19"/>
  <c r="M907" i="19" s="1"/>
  <c r="S906" i="19"/>
  <c r="T906" i="19" s="1"/>
  <c r="R906" i="19"/>
  <c r="M906" i="19" s="1"/>
  <c r="S905" i="19"/>
  <c r="T905" i="19" s="1"/>
  <c r="R905" i="19"/>
  <c r="M905" i="19" s="1"/>
  <c r="S904" i="19"/>
  <c r="T904" i="19" s="1"/>
  <c r="R904" i="19"/>
  <c r="M904" i="19" s="1"/>
  <c r="S903" i="19"/>
  <c r="T903" i="19" s="1"/>
  <c r="R903" i="19"/>
  <c r="M903" i="19" s="1"/>
  <c r="S902" i="19"/>
  <c r="T902" i="19" s="1"/>
  <c r="R902" i="19"/>
  <c r="M902" i="19" s="1"/>
  <c r="S901" i="19"/>
  <c r="T901" i="19" s="1"/>
  <c r="R901" i="19"/>
  <c r="M901" i="19" s="1"/>
  <c r="S900" i="19"/>
  <c r="T900" i="19" s="1"/>
  <c r="R900" i="19"/>
  <c r="M900" i="19" s="1"/>
  <c r="S899" i="19"/>
  <c r="T899" i="19" s="1"/>
  <c r="R899" i="19"/>
  <c r="M899" i="19" s="1"/>
  <c r="S898" i="19"/>
  <c r="T898" i="19" s="1"/>
  <c r="R898" i="19"/>
  <c r="M898" i="19" s="1"/>
  <c r="S897" i="19"/>
  <c r="T897" i="19" s="1"/>
  <c r="R897" i="19"/>
  <c r="M897" i="19" s="1"/>
  <c r="S896" i="19"/>
  <c r="T896" i="19" s="1"/>
  <c r="R896" i="19"/>
  <c r="M896" i="19" s="1"/>
  <c r="S895" i="19"/>
  <c r="T895" i="19" s="1"/>
  <c r="R895" i="19"/>
  <c r="M895" i="19" s="1"/>
  <c r="S894" i="19"/>
  <c r="T894" i="19" s="1"/>
  <c r="R894" i="19"/>
  <c r="M894" i="19" s="1"/>
  <c r="S893" i="19"/>
  <c r="T893" i="19" s="1"/>
  <c r="R893" i="19"/>
  <c r="M893" i="19" s="1"/>
  <c r="S892" i="19"/>
  <c r="T892" i="19" s="1"/>
  <c r="R892" i="19"/>
  <c r="M892" i="19" s="1"/>
  <c r="S891" i="19"/>
  <c r="T891" i="19" s="1"/>
  <c r="R891" i="19"/>
  <c r="M891" i="19" s="1"/>
  <c r="S890" i="19"/>
  <c r="T890" i="19" s="1"/>
  <c r="R890" i="19"/>
  <c r="M890" i="19" s="1"/>
  <c r="S889" i="19"/>
  <c r="T889" i="19" s="1"/>
  <c r="R889" i="19"/>
  <c r="M889" i="19" s="1"/>
  <c r="S888" i="19"/>
  <c r="T888" i="19" s="1"/>
  <c r="R888" i="19"/>
  <c r="M888" i="19" s="1"/>
  <c r="S887" i="19"/>
  <c r="T887" i="19" s="1"/>
  <c r="R887" i="19"/>
  <c r="M887" i="19" s="1"/>
  <c r="S886" i="19"/>
  <c r="T886" i="19" s="1"/>
  <c r="R886" i="19"/>
  <c r="M886" i="19" s="1"/>
  <c r="S885" i="19"/>
  <c r="T885" i="19" s="1"/>
  <c r="R885" i="19"/>
  <c r="M885" i="19" s="1"/>
  <c r="S884" i="19"/>
  <c r="T884" i="19" s="1"/>
  <c r="R884" i="19"/>
  <c r="M884" i="19" s="1"/>
  <c r="S883" i="19"/>
  <c r="T883" i="19" s="1"/>
  <c r="R883" i="19"/>
  <c r="M883" i="19" s="1"/>
  <c r="S882" i="19"/>
  <c r="T882" i="19" s="1"/>
  <c r="R882" i="19"/>
  <c r="M882" i="19" s="1"/>
  <c r="S881" i="19"/>
  <c r="T881" i="19" s="1"/>
  <c r="R881" i="19"/>
  <c r="M881" i="19" s="1"/>
  <c r="S880" i="19"/>
  <c r="T880" i="19" s="1"/>
  <c r="R880" i="19"/>
  <c r="M880" i="19" s="1"/>
  <c r="S879" i="19"/>
  <c r="T879" i="19" s="1"/>
  <c r="R879" i="19"/>
  <c r="M879" i="19" s="1"/>
  <c r="S878" i="19"/>
  <c r="T878" i="19" s="1"/>
  <c r="R878" i="19"/>
  <c r="M878" i="19" s="1"/>
  <c r="S877" i="19"/>
  <c r="T877" i="19" s="1"/>
  <c r="R877" i="19"/>
  <c r="M877" i="19" s="1"/>
  <c r="S876" i="19"/>
  <c r="T876" i="19" s="1"/>
  <c r="R876" i="19"/>
  <c r="M876" i="19" s="1"/>
  <c r="S875" i="19"/>
  <c r="T875" i="19" s="1"/>
  <c r="R875" i="19"/>
  <c r="M875" i="19" s="1"/>
  <c r="S874" i="19"/>
  <c r="T874" i="19" s="1"/>
  <c r="R874" i="19"/>
  <c r="M874" i="19" s="1"/>
  <c r="S873" i="19"/>
  <c r="T873" i="19" s="1"/>
  <c r="R873" i="19"/>
  <c r="M873" i="19" s="1"/>
  <c r="S872" i="19"/>
  <c r="T872" i="19" s="1"/>
  <c r="R872" i="19"/>
  <c r="M872" i="19" s="1"/>
  <c r="S871" i="19"/>
  <c r="T871" i="19" s="1"/>
  <c r="R871" i="19"/>
  <c r="M871" i="19" s="1"/>
  <c r="S870" i="19"/>
  <c r="T870" i="19" s="1"/>
  <c r="R870" i="19"/>
  <c r="M870" i="19" s="1"/>
  <c r="S869" i="19"/>
  <c r="T869" i="19" s="1"/>
  <c r="R869" i="19"/>
  <c r="M869" i="19" s="1"/>
  <c r="S868" i="19"/>
  <c r="T868" i="19" s="1"/>
  <c r="R868" i="19"/>
  <c r="M868" i="19" s="1"/>
  <c r="S867" i="19"/>
  <c r="T867" i="19" s="1"/>
  <c r="R867" i="19"/>
  <c r="M867" i="19" s="1"/>
  <c r="S866" i="19"/>
  <c r="T866" i="19" s="1"/>
  <c r="R866" i="19"/>
  <c r="M866" i="19" s="1"/>
  <c r="S865" i="19"/>
  <c r="T865" i="19" s="1"/>
  <c r="R865" i="19"/>
  <c r="M865" i="19" s="1"/>
  <c r="S864" i="19"/>
  <c r="T864" i="19" s="1"/>
  <c r="R864" i="19"/>
  <c r="M864" i="19" s="1"/>
  <c r="S863" i="19"/>
  <c r="T863" i="19" s="1"/>
  <c r="R863" i="19"/>
  <c r="M863" i="19" s="1"/>
  <c r="S862" i="19"/>
  <c r="T862" i="19" s="1"/>
  <c r="R862" i="19"/>
  <c r="M862" i="19" s="1"/>
  <c r="S861" i="19"/>
  <c r="T861" i="19" s="1"/>
  <c r="R861" i="19"/>
  <c r="M861" i="19" s="1"/>
  <c r="S860" i="19"/>
  <c r="T860" i="19" s="1"/>
  <c r="R860" i="19"/>
  <c r="M860" i="19" s="1"/>
  <c r="S859" i="19"/>
  <c r="T859" i="19" s="1"/>
  <c r="R859" i="19"/>
  <c r="M859" i="19" s="1"/>
  <c r="S858" i="19"/>
  <c r="T858" i="19" s="1"/>
  <c r="R858" i="19"/>
  <c r="M858" i="19" s="1"/>
  <c r="S857" i="19"/>
  <c r="T857" i="19" s="1"/>
  <c r="R857" i="19"/>
  <c r="M857" i="19" s="1"/>
  <c r="S856" i="19"/>
  <c r="T856" i="19" s="1"/>
  <c r="R856" i="19"/>
  <c r="M856" i="19" s="1"/>
  <c r="S855" i="19"/>
  <c r="T855" i="19" s="1"/>
  <c r="R855" i="19"/>
  <c r="M855" i="19" s="1"/>
  <c r="S854" i="19"/>
  <c r="T854" i="19" s="1"/>
  <c r="R854" i="19"/>
  <c r="M854" i="19" s="1"/>
  <c r="S853" i="19"/>
  <c r="T853" i="19" s="1"/>
  <c r="R853" i="19"/>
  <c r="M853" i="19" s="1"/>
  <c r="S852" i="19"/>
  <c r="T852" i="19" s="1"/>
  <c r="R852" i="19"/>
  <c r="M852" i="19" s="1"/>
  <c r="S851" i="19"/>
  <c r="T851" i="19" s="1"/>
  <c r="R851" i="19"/>
  <c r="M851" i="19" s="1"/>
  <c r="S850" i="19"/>
  <c r="T850" i="19" s="1"/>
  <c r="R850" i="19"/>
  <c r="M850" i="19" s="1"/>
  <c r="S849" i="19"/>
  <c r="T849" i="19" s="1"/>
  <c r="R849" i="19"/>
  <c r="M849" i="19" s="1"/>
  <c r="S848" i="19"/>
  <c r="T848" i="19" s="1"/>
  <c r="R848" i="19"/>
  <c r="M848" i="19" s="1"/>
  <c r="S847" i="19"/>
  <c r="T847" i="19" s="1"/>
  <c r="R847" i="19"/>
  <c r="M847" i="19" s="1"/>
  <c r="S846" i="19"/>
  <c r="T846" i="19" s="1"/>
  <c r="R846" i="19"/>
  <c r="M846" i="19" s="1"/>
  <c r="S845" i="19"/>
  <c r="T845" i="19" s="1"/>
  <c r="R845" i="19"/>
  <c r="M845" i="19" s="1"/>
  <c r="S844" i="19"/>
  <c r="T844" i="19" s="1"/>
  <c r="R844" i="19"/>
  <c r="M844" i="19" s="1"/>
  <c r="S843" i="19"/>
  <c r="T843" i="19" s="1"/>
  <c r="R843" i="19"/>
  <c r="M843" i="19" s="1"/>
  <c r="S842" i="19"/>
  <c r="T842" i="19" s="1"/>
  <c r="R842" i="19"/>
  <c r="M842" i="19" s="1"/>
  <c r="S841" i="19"/>
  <c r="T841" i="19" s="1"/>
  <c r="R841" i="19"/>
  <c r="M841" i="19" s="1"/>
  <c r="S840" i="19"/>
  <c r="T840" i="19" s="1"/>
  <c r="R840" i="19"/>
  <c r="M840" i="19" s="1"/>
  <c r="S839" i="19"/>
  <c r="T839" i="19" s="1"/>
  <c r="R839" i="19"/>
  <c r="M839" i="19" s="1"/>
  <c r="S838" i="19"/>
  <c r="T838" i="19" s="1"/>
  <c r="R838" i="19"/>
  <c r="M838" i="19" s="1"/>
  <c r="S837" i="19"/>
  <c r="T837" i="19" s="1"/>
  <c r="R837" i="19"/>
  <c r="M837" i="19" s="1"/>
  <c r="S836" i="19"/>
  <c r="T836" i="19" s="1"/>
  <c r="R836" i="19"/>
  <c r="M836" i="19" s="1"/>
  <c r="S835" i="19"/>
  <c r="T835" i="19" s="1"/>
  <c r="R835" i="19"/>
  <c r="M835" i="19" s="1"/>
  <c r="S834" i="19"/>
  <c r="T834" i="19" s="1"/>
  <c r="R834" i="19"/>
  <c r="M834" i="19" s="1"/>
  <c r="S833" i="19"/>
  <c r="T833" i="19" s="1"/>
  <c r="R833" i="19"/>
  <c r="M833" i="19" s="1"/>
  <c r="S832" i="19"/>
  <c r="T832" i="19" s="1"/>
  <c r="R832" i="19"/>
  <c r="M832" i="19" s="1"/>
  <c r="S831" i="19"/>
  <c r="T831" i="19" s="1"/>
  <c r="R831" i="19"/>
  <c r="M831" i="19" s="1"/>
  <c r="S830" i="19"/>
  <c r="T830" i="19" s="1"/>
  <c r="R830" i="19"/>
  <c r="M830" i="19" s="1"/>
  <c r="S829" i="19"/>
  <c r="T829" i="19" s="1"/>
  <c r="R829" i="19"/>
  <c r="M829" i="19" s="1"/>
  <c r="S828" i="19"/>
  <c r="T828" i="19" s="1"/>
  <c r="R828" i="19"/>
  <c r="M828" i="19" s="1"/>
  <c r="S827" i="19"/>
  <c r="T827" i="19" s="1"/>
  <c r="R827" i="19"/>
  <c r="M827" i="19" s="1"/>
  <c r="S826" i="19"/>
  <c r="T826" i="19" s="1"/>
  <c r="R826" i="19"/>
  <c r="M826" i="19" s="1"/>
  <c r="S825" i="19"/>
  <c r="T825" i="19" s="1"/>
  <c r="R825" i="19"/>
  <c r="M825" i="19" s="1"/>
  <c r="S824" i="19"/>
  <c r="T824" i="19" s="1"/>
  <c r="R824" i="19"/>
  <c r="M824" i="19" s="1"/>
  <c r="S823" i="19"/>
  <c r="T823" i="19" s="1"/>
  <c r="R823" i="19"/>
  <c r="M823" i="19" s="1"/>
  <c r="S822" i="19"/>
  <c r="T822" i="19" s="1"/>
  <c r="R822" i="19"/>
  <c r="M822" i="19" s="1"/>
  <c r="S821" i="19"/>
  <c r="T821" i="19" s="1"/>
  <c r="R821" i="19"/>
  <c r="M821" i="19" s="1"/>
  <c r="S820" i="19"/>
  <c r="T820" i="19" s="1"/>
  <c r="R820" i="19"/>
  <c r="M820" i="19" s="1"/>
  <c r="S819" i="19"/>
  <c r="T819" i="19" s="1"/>
  <c r="R819" i="19"/>
  <c r="M819" i="19" s="1"/>
  <c r="S818" i="19"/>
  <c r="T818" i="19" s="1"/>
  <c r="R818" i="19"/>
  <c r="M818" i="19" s="1"/>
  <c r="S817" i="19"/>
  <c r="T817" i="19" s="1"/>
  <c r="R817" i="19"/>
  <c r="M817" i="19" s="1"/>
  <c r="S816" i="19"/>
  <c r="T816" i="19" s="1"/>
  <c r="R816" i="19"/>
  <c r="M816" i="19" s="1"/>
  <c r="S815" i="19"/>
  <c r="T815" i="19" s="1"/>
  <c r="R815" i="19"/>
  <c r="M815" i="19" s="1"/>
  <c r="S814" i="19"/>
  <c r="T814" i="19" s="1"/>
  <c r="R814" i="19"/>
  <c r="M814" i="19" s="1"/>
  <c r="S813" i="19"/>
  <c r="T813" i="19" s="1"/>
  <c r="R813" i="19"/>
  <c r="M813" i="19" s="1"/>
  <c r="S812" i="19"/>
  <c r="T812" i="19" s="1"/>
  <c r="R812" i="19"/>
  <c r="M812" i="19" s="1"/>
  <c r="S811" i="19"/>
  <c r="T811" i="19" s="1"/>
  <c r="R811" i="19"/>
  <c r="M811" i="19" s="1"/>
  <c r="S810" i="19"/>
  <c r="T810" i="19" s="1"/>
  <c r="R810" i="19"/>
  <c r="M810" i="19" s="1"/>
  <c r="S809" i="19"/>
  <c r="T809" i="19" s="1"/>
  <c r="R809" i="19"/>
  <c r="M809" i="19" s="1"/>
  <c r="S808" i="19"/>
  <c r="T808" i="19" s="1"/>
  <c r="R808" i="19"/>
  <c r="M808" i="19" s="1"/>
  <c r="S807" i="19"/>
  <c r="T807" i="19" s="1"/>
  <c r="R807" i="19"/>
  <c r="M807" i="19" s="1"/>
  <c r="S806" i="19"/>
  <c r="T806" i="19" s="1"/>
  <c r="R806" i="19"/>
  <c r="M806" i="19" s="1"/>
  <c r="S805" i="19"/>
  <c r="T805" i="19" s="1"/>
  <c r="R805" i="19"/>
  <c r="M805" i="19" s="1"/>
  <c r="S804" i="19"/>
  <c r="T804" i="19" s="1"/>
  <c r="R804" i="19"/>
  <c r="M804" i="19" s="1"/>
  <c r="S803" i="19"/>
  <c r="T803" i="19" s="1"/>
  <c r="R803" i="19"/>
  <c r="M803" i="19" s="1"/>
  <c r="S802" i="19"/>
  <c r="T802" i="19" s="1"/>
  <c r="R802" i="19"/>
  <c r="M802" i="19" s="1"/>
  <c r="S801" i="19"/>
  <c r="T801" i="19" s="1"/>
  <c r="R801" i="19"/>
  <c r="M801" i="19" s="1"/>
  <c r="S800" i="19"/>
  <c r="T800" i="19" s="1"/>
  <c r="R800" i="19"/>
  <c r="M800" i="19" s="1"/>
  <c r="S799" i="19"/>
  <c r="T799" i="19" s="1"/>
  <c r="R799" i="19"/>
  <c r="M799" i="19" s="1"/>
  <c r="S798" i="19"/>
  <c r="T798" i="19" s="1"/>
  <c r="R798" i="19"/>
  <c r="M798" i="19" s="1"/>
  <c r="S797" i="19"/>
  <c r="T797" i="19" s="1"/>
  <c r="R797" i="19"/>
  <c r="M797" i="19" s="1"/>
  <c r="S796" i="19"/>
  <c r="T796" i="19" s="1"/>
  <c r="R796" i="19"/>
  <c r="M796" i="19" s="1"/>
  <c r="S795" i="19"/>
  <c r="T795" i="19" s="1"/>
  <c r="R795" i="19"/>
  <c r="M795" i="19" s="1"/>
  <c r="S794" i="19"/>
  <c r="T794" i="19" s="1"/>
  <c r="R794" i="19"/>
  <c r="M794" i="19" s="1"/>
  <c r="S793" i="19"/>
  <c r="T793" i="19" s="1"/>
  <c r="R793" i="19"/>
  <c r="M793" i="19" s="1"/>
  <c r="S792" i="19"/>
  <c r="T792" i="19" s="1"/>
  <c r="R792" i="19"/>
  <c r="M792" i="19" s="1"/>
  <c r="S791" i="19"/>
  <c r="T791" i="19" s="1"/>
  <c r="R791" i="19"/>
  <c r="M791" i="19" s="1"/>
  <c r="S790" i="19"/>
  <c r="T790" i="19" s="1"/>
  <c r="R790" i="19"/>
  <c r="M790" i="19" s="1"/>
  <c r="S789" i="19"/>
  <c r="T789" i="19" s="1"/>
  <c r="R789" i="19"/>
  <c r="M789" i="19" s="1"/>
  <c r="S788" i="19"/>
  <c r="T788" i="19" s="1"/>
  <c r="R788" i="19"/>
  <c r="M788" i="19" s="1"/>
  <c r="S787" i="19"/>
  <c r="T787" i="19" s="1"/>
  <c r="R787" i="19"/>
  <c r="M787" i="19" s="1"/>
  <c r="S786" i="19"/>
  <c r="T786" i="19" s="1"/>
  <c r="R786" i="19"/>
  <c r="M786" i="19" s="1"/>
  <c r="S785" i="19"/>
  <c r="T785" i="19" s="1"/>
  <c r="R785" i="19"/>
  <c r="M785" i="19" s="1"/>
  <c r="S784" i="19"/>
  <c r="T784" i="19" s="1"/>
  <c r="R784" i="19"/>
  <c r="M784" i="19" s="1"/>
  <c r="S783" i="19"/>
  <c r="T783" i="19" s="1"/>
  <c r="R783" i="19"/>
  <c r="M783" i="19" s="1"/>
  <c r="S782" i="19"/>
  <c r="T782" i="19" s="1"/>
  <c r="R782" i="19"/>
  <c r="M782" i="19" s="1"/>
  <c r="S781" i="19"/>
  <c r="T781" i="19" s="1"/>
  <c r="R781" i="19"/>
  <c r="M781" i="19" s="1"/>
  <c r="S780" i="19"/>
  <c r="T780" i="19" s="1"/>
  <c r="R780" i="19"/>
  <c r="M780" i="19" s="1"/>
  <c r="S779" i="19"/>
  <c r="T779" i="19" s="1"/>
  <c r="R779" i="19"/>
  <c r="M779" i="19" s="1"/>
  <c r="S778" i="19"/>
  <c r="T778" i="19" s="1"/>
  <c r="R778" i="19"/>
  <c r="M778" i="19" s="1"/>
  <c r="S777" i="19"/>
  <c r="T777" i="19" s="1"/>
  <c r="R777" i="19"/>
  <c r="M777" i="19" s="1"/>
  <c r="S776" i="19"/>
  <c r="T776" i="19" s="1"/>
  <c r="R776" i="19"/>
  <c r="M776" i="19" s="1"/>
  <c r="S775" i="19"/>
  <c r="T775" i="19" s="1"/>
  <c r="R775" i="19"/>
  <c r="M775" i="19" s="1"/>
  <c r="S774" i="19"/>
  <c r="T774" i="19" s="1"/>
  <c r="R774" i="19"/>
  <c r="M774" i="19" s="1"/>
  <c r="S773" i="19"/>
  <c r="T773" i="19" s="1"/>
  <c r="R773" i="19"/>
  <c r="M773" i="19" s="1"/>
  <c r="S772" i="19"/>
  <c r="T772" i="19" s="1"/>
  <c r="R772" i="19"/>
  <c r="M772" i="19" s="1"/>
  <c r="S771" i="19"/>
  <c r="T771" i="19" s="1"/>
  <c r="R771" i="19"/>
  <c r="M771" i="19" s="1"/>
  <c r="S770" i="19"/>
  <c r="T770" i="19" s="1"/>
  <c r="R770" i="19"/>
  <c r="M770" i="19" s="1"/>
  <c r="S769" i="19"/>
  <c r="T769" i="19" s="1"/>
  <c r="R769" i="19"/>
  <c r="M769" i="19" s="1"/>
  <c r="S768" i="19"/>
  <c r="T768" i="19" s="1"/>
  <c r="R768" i="19"/>
  <c r="M768" i="19" s="1"/>
  <c r="S767" i="19"/>
  <c r="T767" i="19" s="1"/>
  <c r="R767" i="19"/>
  <c r="M767" i="19" s="1"/>
  <c r="S766" i="19"/>
  <c r="T766" i="19" s="1"/>
  <c r="R766" i="19"/>
  <c r="M766" i="19" s="1"/>
  <c r="S765" i="19"/>
  <c r="T765" i="19" s="1"/>
  <c r="R765" i="19"/>
  <c r="M765" i="19" s="1"/>
  <c r="S764" i="19"/>
  <c r="T764" i="19" s="1"/>
  <c r="R764" i="19"/>
  <c r="M764" i="19" s="1"/>
  <c r="S763" i="19"/>
  <c r="T763" i="19" s="1"/>
  <c r="R763" i="19"/>
  <c r="M763" i="19" s="1"/>
  <c r="S762" i="19"/>
  <c r="T762" i="19" s="1"/>
  <c r="R762" i="19"/>
  <c r="M762" i="19" s="1"/>
  <c r="S761" i="19"/>
  <c r="T761" i="19" s="1"/>
  <c r="R761" i="19"/>
  <c r="M761" i="19" s="1"/>
  <c r="S760" i="19"/>
  <c r="T760" i="19" s="1"/>
  <c r="R760" i="19"/>
  <c r="M760" i="19" s="1"/>
  <c r="S759" i="19"/>
  <c r="T759" i="19" s="1"/>
  <c r="R759" i="19"/>
  <c r="M759" i="19" s="1"/>
  <c r="S758" i="19"/>
  <c r="T758" i="19" s="1"/>
  <c r="R758" i="19"/>
  <c r="M758" i="19" s="1"/>
  <c r="S757" i="19"/>
  <c r="T757" i="19" s="1"/>
  <c r="R757" i="19"/>
  <c r="M757" i="19" s="1"/>
  <c r="S756" i="19"/>
  <c r="T756" i="19" s="1"/>
  <c r="R756" i="19"/>
  <c r="M756" i="19" s="1"/>
  <c r="S755" i="19"/>
  <c r="T755" i="19" s="1"/>
  <c r="R755" i="19"/>
  <c r="M755" i="19" s="1"/>
  <c r="S754" i="19"/>
  <c r="T754" i="19" s="1"/>
  <c r="R754" i="19"/>
  <c r="M754" i="19" s="1"/>
  <c r="S753" i="19"/>
  <c r="T753" i="19" s="1"/>
  <c r="R753" i="19"/>
  <c r="M753" i="19" s="1"/>
  <c r="S752" i="19"/>
  <c r="T752" i="19" s="1"/>
  <c r="R752" i="19"/>
  <c r="M752" i="19" s="1"/>
  <c r="S751" i="19"/>
  <c r="T751" i="19" s="1"/>
  <c r="R751" i="19"/>
  <c r="M751" i="19" s="1"/>
  <c r="S750" i="19"/>
  <c r="T750" i="19" s="1"/>
  <c r="R750" i="19"/>
  <c r="M750" i="19" s="1"/>
  <c r="S749" i="19"/>
  <c r="T749" i="19" s="1"/>
  <c r="R749" i="19"/>
  <c r="M749" i="19" s="1"/>
  <c r="S748" i="19"/>
  <c r="T748" i="19" s="1"/>
  <c r="R748" i="19"/>
  <c r="M748" i="19" s="1"/>
  <c r="S747" i="19"/>
  <c r="T747" i="19" s="1"/>
  <c r="R747" i="19"/>
  <c r="M747" i="19" s="1"/>
  <c r="S746" i="19"/>
  <c r="T746" i="19" s="1"/>
  <c r="R746" i="19"/>
  <c r="M746" i="19" s="1"/>
  <c r="S745" i="19"/>
  <c r="T745" i="19" s="1"/>
  <c r="R745" i="19"/>
  <c r="M745" i="19" s="1"/>
  <c r="S744" i="19"/>
  <c r="T744" i="19" s="1"/>
  <c r="R744" i="19"/>
  <c r="M744" i="19" s="1"/>
  <c r="S743" i="19"/>
  <c r="T743" i="19" s="1"/>
  <c r="R743" i="19"/>
  <c r="M743" i="19" s="1"/>
  <c r="S742" i="19"/>
  <c r="T742" i="19" s="1"/>
  <c r="R742" i="19"/>
  <c r="M742" i="19" s="1"/>
  <c r="S741" i="19"/>
  <c r="T741" i="19" s="1"/>
  <c r="R741" i="19"/>
  <c r="M741" i="19" s="1"/>
  <c r="S740" i="19"/>
  <c r="T740" i="19" s="1"/>
  <c r="R740" i="19"/>
  <c r="M740" i="19" s="1"/>
  <c r="S739" i="19"/>
  <c r="T739" i="19" s="1"/>
  <c r="R739" i="19"/>
  <c r="M739" i="19" s="1"/>
  <c r="S738" i="19"/>
  <c r="T738" i="19" s="1"/>
  <c r="R738" i="19"/>
  <c r="M738" i="19" s="1"/>
  <c r="S737" i="19"/>
  <c r="T737" i="19" s="1"/>
  <c r="R737" i="19"/>
  <c r="M737" i="19" s="1"/>
  <c r="S736" i="19"/>
  <c r="T736" i="19" s="1"/>
  <c r="R736" i="19"/>
  <c r="M736" i="19" s="1"/>
  <c r="S735" i="19"/>
  <c r="T735" i="19" s="1"/>
  <c r="R735" i="19"/>
  <c r="M735" i="19" s="1"/>
  <c r="S734" i="19"/>
  <c r="T734" i="19" s="1"/>
  <c r="R734" i="19"/>
  <c r="M734" i="19" s="1"/>
  <c r="S733" i="19"/>
  <c r="T733" i="19" s="1"/>
  <c r="R733" i="19"/>
  <c r="M733" i="19" s="1"/>
  <c r="S732" i="19"/>
  <c r="T732" i="19" s="1"/>
  <c r="R732" i="19"/>
  <c r="M732" i="19" s="1"/>
  <c r="S731" i="19"/>
  <c r="T731" i="19" s="1"/>
  <c r="R731" i="19"/>
  <c r="M731" i="19" s="1"/>
  <c r="S730" i="19"/>
  <c r="T730" i="19" s="1"/>
  <c r="R730" i="19"/>
  <c r="M730" i="19" s="1"/>
  <c r="S729" i="19"/>
  <c r="T729" i="19" s="1"/>
  <c r="R729" i="19"/>
  <c r="M729" i="19" s="1"/>
  <c r="S728" i="19"/>
  <c r="T728" i="19" s="1"/>
  <c r="R728" i="19"/>
  <c r="M728" i="19" s="1"/>
  <c r="S727" i="19"/>
  <c r="T727" i="19" s="1"/>
  <c r="R727" i="19"/>
  <c r="M727" i="19" s="1"/>
  <c r="S726" i="19"/>
  <c r="T726" i="19" s="1"/>
  <c r="R726" i="19"/>
  <c r="M726" i="19" s="1"/>
  <c r="S725" i="19"/>
  <c r="T725" i="19" s="1"/>
  <c r="R725" i="19"/>
  <c r="M725" i="19" s="1"/>
  <c r="S724" i="19"/>
  <c r="T724" i="19" s="1"/>
  <c r="R724" i="19"/>
  <c r="M724" i="19" s="1"/>
  <c r="S723" i="19"/>
  <c r="T723" i="19" s="1"/>
  <c r="R723" i="19"/>
  <c r="M723" i="19" s="1"/>
  <c r="S722" i="19"/>
  <c r="T722" i="19" s="1"/>
  <c r="R722" i="19"/>
  <c r="M722" i="19" s="1"/>
  <c r="S721" i="19"/>
  <c r="T721" i="19" s="1"/>
  <c r="R721" i="19"/>
  <c r="M721" i="19" s="1"/>
  <c r="S720" i="19"/>
  <c r="T720" i="19" s="1"/>
  <c r="R720" i="19"/>
  <c r="M720" i="19" s="1"/>
  <c r="S719" i="19"/>
  <c r="T719" i="19" s="1"/>
  <c r="R719" i="19"/>
  <c r="M719" i="19" s="1"/>
  <c r="S718" i="19"/>
  <c r="T718" i="19" s="1"/>
  <c r="R718" i="19"/>
  <c r="M718" i="19" s="1"/>
  <c r="S717" i="19"/>
  <c r="T717" i="19" s="1"/>
  <c r="R717" i="19"/>
  <c r="M717" i="19" s="1"/>
  <c r="S716" i="19"/>
  <c r="T716" i="19" s="1"/>
  <c r="R716" i="19"/>
  <c r="M716" i="19" s="1"/>
  <c r="S715" i="19"/>
  <c r="T715" i="19" s="1"/>
  <c r="R715" i="19"/>
  <c r="M715" i="19" s="1"/>
  <c r="S714" i="19"/>
  <c r="T714" i="19" s="1"/>
  <c r="R714" i="19"/>
  <c r="M714" i="19" s="1"/>
  <c r="S713" i="19"/>
  <c r="T713" i="19" s="1"/>
  <c r="R713" i="19"/>
  <c r="M713" i="19" s="1"/>
  <c r="S712" i="19"/>
  <c r="T712" i="19" s="1"/>
  <c r="R712" i="19"/>
  <c r="M712" i="19" s="1"/>
  <c r="S711" i="19"/>
  <c r="T711" i="19" s="1"/>
  <c r="R711" i="19"/>
  <c r="M711" i="19" s="1"/>
  <c r="S710" i="19"/>
  <c r="T710" i="19" s="1"/>
  <c r="R710" i="19"/>
  <c r="M710" i="19" s="1"/>
  <c r="S709" i="19"/>
  <c r="T709" i="19" s="1"/>
  <c r="R709" i="19"/>
  <c r="M709" i="19" s="1"/>
  <c r="S708" i="19"/>
  <c r="T708" i="19" s="1"/>
  <c r="R708" i="19"/>
  <c r="M708" i="19" s="1"/>
  <c r="S707" i="19"/>
  <c r="T707" i="19" s="1"/>
  <c r="R707" i="19"/>
  <c r="M707" i="19" s="1"/>
  <c r="S706" i="19"/>
  <c r="T706" i="19" s="1"/>
  <c r="R706" i="19"/>
  <c r="M706" i="19" s="1"/>
  <c r="S705" i="19"/>
  <c r="T705" i="19" s="1"/>
  <c r="R705" i="19"/>
  <c r="M705" i="19" s="1"/>
  <c r="S704" i="19"/>
  <c r="T704" i="19" s="1"/>
  <c r="R704" i="19"/>
  <c r="M704" i="19" s="1"/>
  <c r="S703" i="19"/>
  <c r="T703" i="19" s="1"/>
  <c r="R703" i="19"/>
  <c r="M703" i="19" s="1"/>
  <c r="S702" i="19"/>
  <c r="T702" i="19" s="1"/>
  <c r="R702" i="19"/>
  <c r="M702" i="19" s="1"/>
  <c r="S701" i="19"/>
  <c r="T701" i="19" s="1"/>
  <c r="R701" i="19"/>
  <c r="M701" i="19" s="1"/>
  <c r="S700" i="19"/>
  <c r="T700" i="19" s="1"/>
  <c r="R700" i="19"/>
  <c r="M700" i="19" s="1"/>
  <c r="S699" i="19"/>
  <c r="T699" i="19" s="1"/>
  <c r="R699" i="19"/>
  <c r="M699" i="19" s="1"/>
  <c r="S698" i="19"/>
  <c r="T698" i="19" s="1"/>
  <c r="R698" i="19"/>
  <c r="M698" i="19" s="1"/>
  <c r="S697" i="19"/>
  <c r="T697" i="19" s="1"/>
  <c r="R697" i="19"/>
  <c r="M697" i="19" s="1"/>
  <c r="S696" i="19"/>
  <c r="T696" i="19" s="1"/>
  <c r="R696" i="19"/>
  <c r="M696" i="19" s="1"/>
  <c r="S695" i="19"/>
  <c r="T695" i="19" s="1"/>
  <c r="R695" i="19"/>
  <c r="M695" i="19" s="1"/>
  <c r="S694" i="19"/>
  <c r="T694" i="19" s="1"/>
  <c r="R694" i="19"/>
  <c r="M694" i="19" s="1"/>
  <c r="S693" i="19"/>
  <c r="T693" i="19" s="1"/>
  <c r="R693" i="19"/>
  <c r="M693" i="19" s="1"/>
  <c r="S692" i="19"/>
  <c r="T692" i="19" s="1"/>
  <c r="R692" i="19"/>
  <c r="M692" i="19" s="1"/>
  <c r="S691" i="19"/>
  <c r="T691" i="19" s="1"/>
  <c r="R691" i="19"/>
  <c r="M691" i="19" s="1"/>
  <c r="S690" i="19"/>
  <c r="T690" i="19" s="1"/>
  <c r="R690" i="19"/>
  <c r="M690" i="19" s="1"/>
  <c r="S689" i="19"/>
  <c r="T689" i="19" s="1"/>
  <c r="R689" i="19"/>
  <c r="M689" i="19" s="1"/>
  <c r="S688" i="19"/>
  <c r="T688" i="19" s="1"/>
  <c r="R688" i="19"/>
  <c r="M688" i="19" s="1"/>
  <c r="S687" i="19"/>
  <c r="T687" i="19" s="1"/>
  <c r="R687" i="19"/>
  <c r="M687" i="19" s="1"/>
  <c r="S686" i="19"/>
  <c r="T686" i="19" s="1"/>
  <c r="R686" i="19"/>
  <c r="M686" i="19" s="1"/>
  <c r="S685" i="19"/>
  <c r="T685" i="19" s="1"/>
  <c r="R685" i="19"/>
  <c r="M685" i="19" s="1"/>
  <c r="S684" i="19"/>
  <c r="T684" i="19" s="1"/>
  <c r="R684" i="19"/>
  <c r="M684" i="19" s="1"/>
  <c r="S683" i="19"/>
  <c r="T683" i="19" s="1"/>
  <c r="R683" i="19"/>
  <c r="M683" i="19" s="1"/>
  <c r="S682" i="19"/>
  <c r="T682" i="19" s="1"/>
  <c r="R682" i="19"/>
  <c r="M682" i="19" s="1"/>
  <c r="S681" i="19"/>
  <c r="T681" i="19" s="1"/>
  <c r="R681" i="19"/>
  <c r="S680" i="19"/>
  <c r="T680" i="19" s="1"/>
  <c r="R680" i="19"/>
  <c r="M680" i="19" s="1"/>
  <c r="S679" i="19"/>
  <c r="T679" i="19" s="1"/>
  <c r="R679" i="19"/>
  <c r="M679" i="19" s="1"/>
  <c r="S678" i="19"/>
  <c r="T678" i="19" s="1"/>
  <c r="R678" i="19"/>
  <c r="M678" i="19" s="1"/>
  <c r="S677" i="19"/>
  <c r="T677" i="19" s="1"/>
  <c r="R677" i="19"/>
  <c r="M677" i="19" s="1"/>
  <c r="S676" i="19"/>
  <c r="T676" i="19" s="1"/>
  <c r="R676" i="19"/>
  <c r="M676" i="19" s="1"/>
  <c r="S675" i="19"/>
  <c r="T675" i="19" s="1"/>
  <c r="R675" i="19"/>
  <c r="M675" i="19" s="1"/>
  <c r="S674" i="19"/>
  <c r="T674" i="19" s="1"/>
  <c r="R674" i="19"/>
  <c r="M674" i="19" s="1"/>
  <c r="S673" i="19"/>
  <c r="T673" i="19" s="1"/>
  <c r="R673" i="19"/>
  <c r="M673" i="19" s="1"/>
  <c r="S672" i="19"/>
  <c r="T672" i="19" s="1"/>
  <c r="R672" i="19"/>
  <c r="M672" i="19" s="1"/>
  <c r="S671" i="19"/>
  <c r="T671" i="19" s="1"/>
  <c r="R671" i="19"/>
  <c r="M671" i="19" s="1"/>
  <c r="S670" i="19"/>
  <c r="T670" i="19" s="1"/>
  <c r="R670" i="19"/>
  <c r="M670" i="19" s="1"/>
  <c r="S669" i="19"/>
  <c r="T669" i="19" s="1"/>
  <c r="R669" i="19"/>
  <c r="M669" i="19" s="1"/>
  <c r="S668" i="19"/>
  <c r="T668" i="19" s="1"/>
  <c r="R668" i="19"/>
  <c r="M668" i="19" s="1"/>
  <c r="S667" i="19"/>
  <c r="T667" i="19" s="1"/>
  <c r="R667" i="19"/>
  <c r="M667" i="19" s="1"/>
  <c r="S666" i="19"/>
  <c r="T666" i="19" s="1"/>
  <c r="R666" i="19"/>
  <c r="M666" i="19" s="1"/>
  <c r="S665" i="19"/>
  <c r="T665" i="19" s="1"/>
  <c r="R665" i="19"/>
  <c r="M665" i="19" s="1"/>
  <c r="S664" i="19"/>
  <c r="T664" i="19" s="1"/>
  <c r="R664" i="19"/>
  <c r="M664" i="19" s="1"/>
  <c r="S663" i="19"/>
  <c r="T663" i="19" s="1"/>
  <c r="R663" i="19"/>
  <c r="M663" i="19" s="1"/>
  <c r="S662" i="19"/>
  <c r="T662" i="19" s="1"/>
  <c r="R662" i="19"/>
  <c r="M662" i="19" s="1"/>
  <c r="S661" i="19"/>
  <c r="T661" i="19" s="1"/>
  <c r="R661" i="19"/>
  <c r="M661" i="19" s="1"/>
  <c r="S660" i="19"/>
  <c r="T660" i="19" s="1"/>
  <c r="R660" i="19"/>
  <c r="M660" i="19" s="1"/>
  <c r="S659" i="19"/>
  <c r="T659" i="19" s="1"/>
  <c r="R659" i="19"/>
  <c r="M659" i="19" s="1"/>
  <c r="S658" i="19"/>
  <c r="T658" i="19" s="1"/>
  <c r="R658" i="19"/>
  <c r="M658" i="19" s="1"/>
  <c r="S657" i="19"/>
  <c r="T657" i="19" s="1"/>
  <c r="R657" i="19"/>
  <c r="M657" i="19" s="1"/>
  <c r="S656" i="19"/>
  <c r="T656" i="19" s="1"/>
  <c r="R656" i="19"/>
  <c r="M656" i="19" s="1"/>
  <c r="S655" i="19"/>
  <c r="T655" i="19" s="1"/>
  <c r="R655" i="19"/>
  <c r="M655" i="19" s="1"/>
  <c r="S654" i="19"/>
  <c r="T654" i="19" s="1"/>
  <c r="R654" i="19"/>
  <c r="M654" i="19" s="1"/>
  <c r="S653" i="19"/>
  <c r="T653" i="19" s="1"/>
  <c r="R653" i="19"/>
  <c r="M653" i="19" s="1"/>
  <c r="S652" i="19"/>
  <c r="T652" i="19" s="1"/>
  <c r="R652" i="19"/>
  <c r="M652" i="19" s="1"/>
  <c r="S651" i="19"/>
  <c r="T651" i="19" s="1"/>
  <c r="R651" i="19"/>
  <c r="M651" i="19" s="1"/>
  <c r="S650" i="19"/>
  <c r="T650" i="19" s="1"/>
  <c r="R650" i="19"/>
  <c r="M650" i="19" s="1"/>
  <c r="S649" i="19"/>
  <c r="T649" i="19" s="1"/>
  <c r="R649" i="19"/>
  <c r="M649" i="19" s="1"/>
  <c r="S648" i="19"/>
  <c r="T648" i="19" s="1"/>
  <c r="R648" i="19"/>
  <c r="M648" i="19" s="1"/>
  <c r="S647" i="19"/>
  <c r="T647" i="19" s="1"/>
  <c r="R647" i="19"/>
  <c r="M647" i="19" s="1"/>
  <c r="S646" i="19"/>
  <c r="T646" i="19" s="1"/>
  <c r="R646" i="19"/>
  <c r="M646" i="19" s="1"/>
  <c r="S645" i="19"/>
  <c r="T645" i="19" s="1"/>
  <c r="R645" i="19"/>
  <c r="M645" i="19" s="1"/>
  <c r="S644" i="19"/>
  <c r="T644" i="19" s="1"/>
  <c r="R644" i="19"/>
  <c r="M644" i="19" s="1"/>
  <c r="S643" i="19"/>
  <c r="T643" i="19" s="1"/>
  <c r="R643" i="19"/>
  <c r="M643" i="19" s="1"/>
  <c r="S642" i="19"/>
  <c r="T642" i="19" s="1"/>
  <c r="R642" i="19"/>
  <c r="M642" i="19" s="1"/>
  <c r="S641" i="19"/>
  <c r="T641" i="19" s="1"/>
  <c r="R641" i="19"/>
  <c r="M641" i="19" s="1"/>
  <c r="S640" i="19"/>
  <c r="T640" i="19" s="1"/>
  <c r="R640" i="19"/>
  <c r="M640" i="19" s="1"/>
  <c r="S639" i="19"/>
  <c r="T639" i="19" s="1"/>
  <c r="R639" i="19"/>
  <c r="M639" i="19" s="1"/>
  <c r="S638" i="19"/>
  <c r="T638" i="19" s="1"/>
  <c r="R638" i="19"/>
  <c r="M638" i="19" s="1"/>
  <c r="S637" i="19"/>
  <c r="T637" i="19" s="1"/>
  <c r="R637" i="19"/>
  <c r="M637" i="19" s="1"/>
  <c r="S636" i="19"/>
  <c r="T636" i="19" s="1"/>
  <c r="R636" i="19"/>
  <c r="M636" i="19" s="1"/>
  <c r="S635" i="19"/>
  <c r="T635" i="19" s="1"/>
  <c r="R635" i="19"/>
  <c r="M635" i="19" s="1"/>
  <c r="S634" i="19"/>
  <c r="T634" i="19" s="1"/>
  <c r="R634" i="19"/>
  <c r="M634" i="19" s="1"/>
  <c r="S633" i="19"/>
  <c r="T633" i="19" s="1"/>
  <c r="R633" i="19"/>
  <c r="M633" i="19" s="1"/>
  <c r="S632" i="19"/>
  <c r="T632" i="19" s="1"/>
  <c r="R632" i="19"/>
  <c r="M632" i="19" s="1"/>
  <c r="S631" i="19"/>
  <c r="T631" i="19" s="1"/>
  <c r="R631" i="19"/>
  <c r="M631" i="19" s="1"/>
  <c r="S630" i="19"/>
  <c r="T630" i="19" s="1"/>
  <c r="R630" i="19"/>
  <c r="M630" i="19" s="1"/>
  <c r="S629" i="19"/>
  <c r="T629" i="19" s="1"/>
  <c r="R629" i="19"/>
  <c r="M629" i="19" s="1"/>
  <c r="S628" i="19"/>
  <c r="T628" i="19" s="1"/>
  <c r="R628" i="19"/>
  <c r="M628" i="19" s="1"/>
  <c r="S627" i="19"/>
  <c r="T627" i="19" s="1"/>
  <c r="R627" i="19"/>
  <c r="M627" i="19" s="1"/>
  <c r="S626" i="19"/>
  <c r="T626" i="19" s="1"/>
  <c r="R626" i="19"/>
  <c r="M626" i="19" s="1"/>
  <c r="S625" i="19"/>
  <c r="T625" i="19" s="1"/>
  <c r="R625" i="19"/>
  <c r="M625" i="19" s="1"/>
  <c r="S624" i="19"/>
  <c r="T624" i="19" s="1"/>
  <c r="R624" i="19"/>
  <c r="M624" i="19" s="1"/>
  <c r="S623" i="19"/>
  <c r="T623" i="19" s="1"/>
  <c r="R623" i="19"/>
  <c r="M623" i="19" s="1"/>
  <c r="S622" i="19"/>
  <c r="T622" i="19" s="1"/>
  <c r="R622" i="19"/>
  <c r="M622" i="19" s="1"/>
  <c r="S621" i="19"/>
  <c r="T621" i="19" s="1"/>
  <c r="R621" i="19"/>
  <c r="M621" i="19" s="1"/>
  <c r="S620" i="19"/>
  <c r="T620" i="19" s="1"/>
  <c r="R620" i="19"/>
  <c r="M620" i="19" s="1"/>
  <c r="S619" i="19"/>
  <c r="T619" i="19" s="1"/>
  <c r="R619" i="19"/>
  <c r="M619" i="19" s="1"/>
  <c r="S618" i="19"/>
  <c r="T618" i="19" s="1"/>
  <c r="R618" i="19"/>
  <c r="M618" i="19" s="1"/>
  <c r="S617" i="19"/>
  <c r="T617" i="19" s="1"/>
  <c r="R617" i="19"/>
  <c r="M617" i="19" s="1"/>
  <c r="S616" i="19"/>
  <c r="T616" i="19" s="1"/>
  <c r="R616" i="19"/>
  <c r="M616" i="19" s="1"/>
  <c r="S615" i="19"/>
  <c r="T615" i="19" s="1"/>
  <c r="R615" i="19"/>
  <c r="M615" i="19" s="1"/>
  <c r="S614" i="19"/>
  <c r="T614" i="19" s="1"/>
  <c r="R614" i="19"/>
  <c r="M614" i="19" s="1"/>
  <c r="S613" i="19"/>
  <c r="T613" i="19" s="1"/>
  <c r="R613" i="19"/>
  <c r="M613" i="19" s="1"/>
  <c r="S612" i="19"/>
  <c r="T612" i="19" s="1"/>
  <c r="R612" i="19"/>
  <c r="M612" i="19" s="1"/>
  <c r="S611" i="19"/>
  <c r="T611" i="19" s="1"/>
  <c r="R611" i="19"/>
  <c r="M611" i="19" s="1"/>
  <c r="S610" i="19"/>
  <c r="T610" i="19" s="1"/>
  <c r="R610" i="19"/>
  <c r="M610" i="19" s="1"/>
  <c r="S609" i="19"/>
  <c r="T609" i="19" s="1"/>
  <c r="R609" i="19"/>
  <c r="M609" i="19" s="1"/>
  <c r="S608" i="19"/>
  <c r="T608" i="19" s="1"/>
  <c r="R608" i="19"/>
  <c r="M608" i="19" s="1"/>
  <c r="S607" i="19"/>
  <c r="T607" i="19" s="1"/>
  <c r="R607" i="19"/>
  <c r="M607" i="19" s="1"/>
  <c r="S606" i="19"/>
  <c r="T606" i="19" s="1"/>
  <c r="R606" i="19"/>
  <c r="M606" i="19" s="1"/>
  <c r="S605" i="19"/>
  <c r="T605" i="19" s="1"/>
  <c r="R605" i="19"/>
  <c r="M605" i="19" s="1"/>
  <c r="S604" i="19"/>
  <c r="T604" i="19" s="1"/>
  <c r="R604" i="19"/>
  <c r="M604" i="19" s="1"/>
  <c r="S603" i="19"/>
  <c r="T603" i="19" s="1"/>
  <c r="R603" i="19"/>
  <c r="M603" i="19" s="1"/>
  <c r="S602" i="19"/>
  <c r="T602" i="19" s="1"/>
  <c r="R602" i="19"/>
  <c r="M602" i="19" s="1"/>
  <c r="S601" i="19"/>
  <c r="T601" i="19" s="1"/>
  <c r="R601" i="19"/>
  <c r="M601" i="19" s="1"/>
  <c r="S600" i="19"/>
  <c r="T600" i="19" s="1"/>
  <c r="R600" i="19"/>
  <c r="M600" i="19" s="1"/>
  <c r="S599" i="19"/>
  <c r="T599" i="19" s="1"/>
  <c r="R599" i="19"/>
  <c r="M599" i="19" s="1"/>
  <c r="S598" i="19"/>
  <c r="T598" i="19" s="1"/>
  <c r="R598" i="19"/>
  <c r="M598" i="19" s="1"/>
  <c r="S597" i="19"/>
  <c r="T597" i="19" s="1"/>
  <c r="R597" i="19"/>
  <c r="M597" i="19" s="1"/>
  <c r="S596" i="19"/>
  <c r="T596" i="19" s="1"/>
  <c r="R596" i="19"/>
  <c r="M596" i="19" s="1"/>
  <c r="S595" i="19"/>
  <c r="T595" i="19" s="1"/>
  <c r="R595" i="19"/>
  <c r="M595" i="19" s="1"/>
  <c r="S594" i="19"/>
  <c r="T594" i="19" s="1"/>
  <c r="R594" i="19"/>
  <c r="M594" i="19" s="1"/>
  <c r="S593" i="19"/>
  <c r="T593" i="19" s="1"/>
  <c r="R593" i="19"/>
  <c r="M593" i="19" s="1"/>
  <c r="S592" i="19"/>
  <c r="T592" i="19" s="1"/>
  <c r="R592" i="19"/>
  <c r="M592" i="19" s="1"/>
  <c r="S591" i="19"/>
  <c r="T591" i="19" s="1"/>
  <c r="R591" i="19"/>
  <c r="M591" i="19" s="1"/>
  <c r="S590" i="19"/>
  <c r="T590" i="19" s="1"/>
  <c r="R590" i="19"/>
  <c r="M590" i="19" s="1"/>
  <c r="S589" i="19"/>
  <c r="T589" i="19" s="1"/>
  <c r="R589" i="19"/>
  <c r="M589" i="19" s="1"/>
  <c r="S588" i="19"/>
  <c r="T588" i="19" s="1"/>
  <c r="R588" i="19"/>
  <c r="M588" i="19" s="1"/>
  <c r="S587" i="19"/>
  <c r="T587" i="19" s="1"/>
  <c r="R587" i="19"/>
  <c r="M587" i="19" s="1"/>
  <c r="S586" i="19"/>
  <c r="T586" i="19" s="1"/>
  <c r="R586" i="19"/>
  <c r="M586" i="19" s="1"/>
  <c r="S585" i="19"/>
  <c r="T585" i="19" s="1"/>
  <c r="R585" i="19"/>
  <c r="M585" i="19" s="1"/>
  <c r="S584" i="19"/>
  <c r="T584" i="19" s="1"/>
  <c r="R584" i="19"/>
  <c r="M584" i="19" s="1"/>
  <c r="S583" i="19"/>
  <c r="T583" i="19" s="1"/>
  <c r="R583" i="19"/>
  <c r="M583" i="19" s="1"/>
  <c r="S582" i="19"/>
  <c r="T582" i="19" s="1"/>
  <c r="R582" i="19"/>
  <c r="M582" i="19" s="1"/>
  <c r="S581" i="19"/>
  <c r="T581" i="19" s="1"/>
  <c r="R581" i="19"/>
  <c r="M581" i="19" s="1"/>
  <c r="S580" i="19"/>
  <c r="T580" i="19" s="1"/>
  <c r="R580" i="19"/>
  <c r="M580" i="19" s="1"/>
  <c r="S579" i="19"/>
  <c r="T579" i="19" s="1"/>
  <c r="R579" i="19"/>
  <c r="M579" i="19" s="1"/>
  <c r="S578" i="19"/>
  <c r="T578" i="19" s="1"/>
  <c r="R578" i="19"/>
  <c r="M578" i="19" s="1"/>
  <c r="S577" i="19"/>
  <c r="T577" i="19" s="1"/>
  <c r="R577" i="19"/>
  <c r="M577" i="19" s="1"/>
  <c r="S576" i="19"/>
  <c r="T576" i="19" s="1"/>
  <c r="R576" i="19"/>
  <c r="M576" i="19" s="1"/>
  <c r="S575" i="19"/>
  <c r="T575" i="19" s="1"/>
  <c r="R575" i="19"/>
  <c r="M575" i="19" s="1"/>
  <c r="S574" i="19"/>
  <c r="T574" i="19" s="1"/>
  <c r="R574" i="19"/>
  <c r="M574" i="19" s="1"/>
  <c r="S573" i="19"/>
  <c r="T573" i="19" s="1"/>
  <c r="R573" i="19"/>
  <c r="M573" i="19" s="1"/>
  <c r="S572" i="19"/>
  <c r="T572" i="19" s="1"/>
  <c r="R572" i="19"/>
  <c r="M572" i="19" s="1"/>
  <c r="S571" i="19"/>
  <c r="T571" i="19" s="1"/>
  <c r="R571" i="19"/>
  <c r="M571" i="19" s="1"/>
  <c r="S570" i="19"/>
  <c r="T570" i="19" s="1"/>
  <c r="R570" i="19"/>
  <c r="M570" i="19" s="1"/>
  <c r="S569" i="19"/>
  <c r="T569" i="19" s="1"/>
  <c r="R569" i="19"/>
  <c r="M569" i="19" s="1"/>
  <c r="S568" i="19"/>
  <c r="T568" i="19" s="1"/>
  <c r="R568" i="19"/>
  <c r="M568" i="19" s="1"/>
  <c r="S567" i="19"/>
  <c r="T567" i="19" s="1"/>
  <c r="R567" i="19"/>
  <c r="M567" i="19" s="1"/>
  <c r="S566" i="19"/>
  <c r="T566" i="19" s="1"/>
  <c r="R566" i="19"/>
  <c r="M566" i="19" s="1"/>
  <c r="S565" i="19"/>
  <c r="T565" i="19" s="1"/>
  <c r="R565" i="19"/>
  <c r="M565" i="19" s="1"/>
  <c r="S564" i="19"/>
  <c r="T564" i="19" s="1"/>
  <c r="R564" i="19"/>
  <c r="M564" i="19" s="1"/>
  <c r="S563" i="19"/>
  <c r="T563" i="19" s="1"/>
  <c r="R563" i="19"/>
  <c r="M563" i="19" s="1"/>
  <c r="S562" i="19"/>
  <c r="T562" i="19" s="1"/>
  <c r="R562" i="19"/>
  <c r="M562" i="19" s="1"/>
  <c r="S561" i="19"/>
  <c r="T561" i="19" s="1"/>
  <c r="R561" i="19"/>
  <c r="M561" i="19" s="1"/>
  <c r="S560" i="19"/>
  <c r="T560" i="19" s="1"/>
  <c r="R560" i="19"/>
  <c r="M560" i="19" s="1"/>
  <c r="S559" i="19"/>
  <c r="T559" i="19" s="1"/>
  <c r="R559" i="19"/>
  <c r="M559" i="19" s="1"/>
  <c r="S558" i="19"/>
  <c r="T558" i="19" s="1"/>
  <c r="R558" i="19"/>
  <c r="M558" i="19" s="1"/>
  <c r="S557" i="19"/>
  <c r="T557" i="19" s="1"/>
  <c r="R557" i="19"/>
  <c r="M557" i="19" s="1"/>
  <c r="S556" i="19"/>
  <c r="T556" i="19" s="1"/>
  <c r="R556" i="19"/>
  <c r="M556" i="19" s="1"/>
  <c r="S555" i="19"/>
  <c r="T555" i="19" s="1"/>
  <c r="R555" i="19"/>
  <c r="M555" i="19" s="1"/>
  <c r="S554" i="19"/>
  <c r="T554" i="19" s="1"/>
  <c r="R554" i="19"/>
  <c r="M554" i="19" s="1"/>
  <c r="S553" i="19"/>
  <c r="T553" i="19" s="1"/>
  <c r="R553" i="19"/>
  <c r="M553" i="19" s="1"/>
  <c r="S552" i="19"/>
  <c r="T552" i="19" s="1"/>
  <c r="R552" i="19"/>
  <c r="M552" i="19" s="1"/>
  <c r="S551" i="19"/>
  <c r="T551" i="19" s="1"/>
  <c r="R551" i="19"/>
  <c r="M551" i="19" s="1"/>
  <c r="S550" i="19"/>
  <c r="T550" i="19" s="1"/>
  <c r="R550" i="19"/>
  <c r="M550" i="19" s="1"/>
  <c r="S549" i="19"/>
  <c r="T549" i="19" s="1"/>
  <c r="R549" i="19"/>
  <c r="M549" i="19" s="1"/>
  <c r="S548" i="19"/>
  <c r="T548" i="19" s="1"/>
  <c r="R548" i="19"/>
  <c r="M548" i="19" s="1"/>
  <c r="S547" i="19"/>
  <c r="T547" i="19" s="1"/>
  <c r="R547" i="19"/>
  <c r="M547" i="19" s="1"/>
  <c r="S546" i="19"/>
  <c r="T546" i="19" s="1"/>
  <c r="R546" i="19"/>
  <c r="M546" i="19" s="1"/>
  <c r="S545" i="19"/>
  <c r="T545" i="19" s="1"/>
  <c r="R545" i="19"/>
  <c r="M545" i="19" s="1"/>
  <c r="S544" i="19"/>
  <c r="T544" i="19" s="1"/>
  <c r="R544" i="19"/>
  <c r="M544" i="19" s="1"/>
  <c r="S543" i="19"/>
  <c r="T543" i="19" s="1"/>
  <c r="R543" i="19"/>
  <c r="M543" i="19" s="1"/>
  <c r="S542" i="19"/>
  <c r="T542" i="19" s="1"/>
  <c r="R542" i="19"/>
  <c r="M542" i="19" s="1"/>
  <c r="S541" i="19"/>
  <c r="T541" i="19" s="1"/>
  <c r="R541" i="19"/>
  <c r="M541" i="19" s="1"/>
  <c r="S540" i="19"/>
  <c r="T540" i="19" s="1"/>
  <c r="R540" i="19"/>
  <c r="M540" i="19" s="1"/>
  <c r="S539" i="19"/>
  <c r="T539" i="19" s="1"/>
  <c r="R539" i="19"/>
  <c r="M539" i="19" s="1"/>
  <c r="S538" i="19"/>
  <c r="T538" i="19" s="1"/>
  <c r="R538" i="19"/>
  <c r="M538" i="19" s="1"/>
  <c r="S537" i="19"/>
  <c r="T537" i="19" s="1"/>
  <c r="R537" i="19"/>
  <c r="M537" i="19" s="1"/>
  <c r="S536" i="19"/>
  <c r="T536" i="19" s="1"/>
  <c r="R536" i="19"/>
  <c r="M536" i="19" s="1"/>
  <c r="S535" i="19"/>
  <c r="T535" i="19" s="1"/>
  <c r="R535" i="19"/>
  <c r="M535" i="19" s="1"/>
  <c r="S534" i="19"/>
  <c r="T534" i="19" s="1"/>
  <c r="R534" i="19"/>
  <c r="M534" i="19" s="1"/>
  <c r="S533" i="19"/>
  <c r="T533" i="19" s="1"/>
  <c r="R533" i="19"/>
  <c r="M533" i="19" s="1"/>
  <c r="S532" i="19"/>
  <c r="T532" i="19" s="1"/>
  <c r="R532" i="19"/>
  <c r="M532" i="19" s="1"/>
  <c r="S531" i="19"/>
  <c r="T531" i="19" s="1"/>
  <c r="R531" i="19"/>
  <c r="M531" i="19" s="1"/>
  <c r="S530" i="19"/>
  <c r="T530" i="19" s="1"/>
  <c r="R530" i="19"/>
  <c r="M530" i="19" s="1"/>
  <c r="S529" i="19"/>
  <c r="T529" i="19" s="1"/>
  <c r="R529" i="19"/>
  <c r="M529" i="19" s="1"/>
  <c r="S528" i="19"/>
  <c r="T528" i="19" s="1"/>
  <c r="R528" i="19"/>
  <c r="M528" i="19" s="1"/>
  <c r="S527" i="19"/>
  <c r="T527" i="19" s="1"/>
  <c r="R527" i="19"/>
  <c r="M527" i="19" s="1"/>
  <c r="S526" i="19"/>
  <c r="T526" i="19" s="1"/>
  <c r="R526" i="19"/>
  <c r="M526" i="19" s="1"/>
  <c r="S525" i="19"/>
  <c r="T525" i="19" s="1"/>
  <c r="R525" i="19"/>
  <c r="M525" i="19" s="1"/>
  <c r="S524" i="19"/>
  <c r="T524" i="19" s="1"/>
  <c r="R524" i="19"/>
  <c r="M524" i="19" s="1"/>
  <c r="S523" i="19"/>
  <c r="T523" i="19" s="1"/>
  <c r="R523" i="19"/>
  <c r="M523" i="19" s="1"/>
  <c r="S522" i="19"/>
  <c r="T522" i="19" s="1"/>
  <c r="R522" i="19"/>
  <c r="M522" i="19" s="1"/>
  <c r="S521" i="19"/>
  <c r="T521" i="19" s="1"/>
  <c r="R521" i="19"/>
  <c r="M521" i="19" s="1"/>
  <c r="S520" i="19"/>
  <c r="T520" i="19" s="1"/>
  <c r="R520" i="19"/>
  <c r="M520" i="19" s="1"/>
  <c r="S519" i="19"/>
  <c r="T519" i="19" s="1"/>
  <c r="R519" i="19"/>
  <c r="M519" i="19" s="1"/>
  <c r="S518" i="19"/>
  <c r="T518" i="19" s="1"/>
  <c r="R518" i="19"/>
  <c r="M518" i="19" s="1"/>
  <c r="S517" i="19"/>
  <c r="T517" i="19" s="1"/>
  <c r="R517" i="19"/>
  <c r="M517" i="19" s="1"/>
  <c r="S516" i="19"/>
  <c r="T516" i="19" s="1"/>
  <c r="R516" i="19"/>
  <c r="M516" i="19" s="1"/>
  <c r="S515" i="19"/>
  <c r="T515" i="19" s="1"/>
  <c r="R515" i="19"/>
  <c r="M515" i="19" s="1"/>
  <c r="S514" i="19"/>
  <c r="T514" i="19" s="1"/>
  <c r="R514" i="19"/>
  <c r="M514" i="19" s="1"/>
  <c r="S513" i="19"/>
  <c r="T513" i="19" s="1"/>
  <c r="R513" i="19"/>
  <c r="M513" i="19" s="1"/>
  <c r="S512" i="19"/>
  <c r="T512" i="19" s="1"/>
  <c r="R512" i="19"/>
  <c r="M512" i="19" s="1"/>
  <c r="S511" i="19"/>
  <c r="T511" i="19" s="1"/>
  <c r="R511" i="19"/>
  <c r="M511" i="19" s="1"/>
  <c r="S510" i="19"/>
  <c r="T510" i="19" s="1"/>
  <c r="R510" i="19"/>
  <c r="M510" i="19" s="1"/>
  <c r="S509" i="19"/>
  <c r="T509" i="19" s="1"/>
  <c r="R509" i="19"/>
  <c r="M509" i="19" s="1"/>
  <c r="S508" i="19"/>
  <c r="T508" i="19" s="1"/>
  <c r="R508" i="19"/>
  <c r="M508" i="19" s="1"/>
  <c r="S507" i="19"/>
  <c r="T507" i="19" s="1"/>
  <c r="R507" i="19"/>
  <c r="M507" i="19" s="1"/>
  <c r="S506" i="19"/>
  <c r="T506" i="19" s="1"/>
  <c r="R506" i="19"/>
  <c r="M506" i="19" s="1"/>
  <c r="S505" i="19"/>
  <c r="T505" i="19" s="1"/>
  <c r="R505" i="19"/>
  <c r="M505" i="19" s="1"/>
  <c r="S504" i="19"/>
  <c r="T504" i="19" s="1"/>
  <c r="R504" i="19"/>
  <c r="M504" i="19" s="1"/>
  <c r="S503" i="19"/>
  <c r="T503" i="19" s="1"/>
  <c r="R503" i="19"/>
  <c r="M503" i="19" s="1"/>
  <c r="S502" i="19"/>
  <c r="T502" i="19" s="1"/>
  <c r="R502" i="19"/>
  <c r="M502" i="19" s="1"/>
  <c r="S501" i="19"/>
  <c r="T501" i="19" s="1"/>
  <c r="R501" i="19"/>
  <c r="M501" i="19" s="1"/>
  <c r="S500" i="19"/>
  <c r="T500" i="19" s="1"/>
  <c r="R500" i="19"/>
  <c r="M500" i="19" s="1"/>
  <c r="S499" i="19"/>
  <c r="T499" i="19" s="1"/>
  <c r="R499" i="19"/>
  <c r="M499" i="19" s="1"/>
  <c r="S498" i="19"/>
  <c r="T498" i="19" s="1"/>
  <c r="R498" i="19"/>
  <c r="M498" i="19" s="1"/>
  <c r="S497" i="19"/>
  <c r="T497" i="19" s="1"/>
  <c r="R497" i="19"/>
  <c r="M497" i="19" s="1"/>
  <c r="S496" i="19"/>
  <c r="T496" i="19" s="1"/>
  <c r="R496" i="19"/>
  <c r="M496" i="19" s="1"/>
  <c r="S495" i="19"/>
  <c r="T495" i="19" s="1"/>
  <c r="R495" i="19"/>
  <c r="M495" i="19" s="1"/>
  <c r="S494" i="19"/>
  <c r="T494" i="19" s="1"/>
  <c r="R494" i="19"/>
  <c r="M494" i="19" s="1"/>
  <c r="S493" i="19"/>
  <c r="T493" i="19" s="1"/>
  <c r="R493" i="19"/>
  <c r="M493" i="19" s="1"/>
  <c r="S492" i="19"/>
  <c r="T492" i="19" s="1"/>
  <c r="R492" i="19"/>
  <c r="M492" i="19" s="1"/>
  <c r="S491" i="19"/>
  <c r="T491" i="19" s="1"/>
  <c r="R491" i="19"/>
  <c r="M491" i="19" s="1"/>
  <c r="S490" i="19"/>
  <c r="T490" i="19" s="1"/>
  <c r="R490" i="19"/>
  <c r="M490" i="19" s="1"/>
  <c r="S489" i="19"/>
  <c r="T489" i="19" s="1"/>
  <c r="R489" i="19"/>
  <c r="M489" i="19" s="1"/>
  <c r="S488" i="19"/>
  <c r="T488" i="19" s="1"/>
  <c r="R488" i="19"/>
  <c r="M488" i="19" s="1"/>
  <c r="S487" i="19"/>
  <c r="T487" i="19" s="1"/>
  <c r="R487" i="19"/>
  <c r="M487" i="19" s="1"/>
  <c r="S486" i="19"/>
  <c r="T486" i="19" s="1"/>
  <c r="R486" i="19"/>
  <c r="M486" i="19" s="1"/>
  <c r="S485" i="19"/>
  <c r="T485" i="19" s="1"/>
  <c r="R485" i="19"/>
  <c r="M485" i="19" s="1"/>
  <c r="S484" i="19"/>
  <c r="T484" i="19" s="1"/>
  <c r="R484" i="19"/>
  <c r="M484" i="19" s="1"/>
  <c r="S483" i="19"/>
  <c r="T483" i="19" s="1"/>
  <c r="R483" i="19"/>
  <c r="M483" i="19" s="1"/>
  <c r="S482" i="19"/>
  <c r="T482" i="19" s="1"/>
  <c r="R482" i="19"/>
  <c r="M482" i="19" s="1"/>
  <c r="S481" i="19"/>
  <c r="T481" i="19" s="1"/>
  <c r="R481" i="19"/>
  <c r="M481" i="19" s="1"/>
  <c r="S480" i="19"/>
  <c r="T480" i="19" s="1"/>
  <c r="R480" i="19"/>
  <c r="M480" i="19" s="1"/>
  <c r="S479" i="19"/>
  <c r="T479" i="19" s="1"/>
  <c r="R479" i="19"/>
  <c r="M479" i="19" s="1"/>
  <c r="S478" i="19"/>
  <c r="T478" i="19" s="1"/>
  <c r="R478" i="19"/>
  <c r="M478" i="19" s="1"/>
  <c r="S477" i="19"/>
  <c r="T477" i="19" s="1"/>
  <c r="R477" i="19"/>
  <c r="M477" i="19" s="1"/>
  <c r="S476" i="19"/>
  <c r="T476" i="19" s="1"/>
  <c r="R476" i="19"/>
  <c r="M476" i="19" s="1"/>
  <c r="S475" i="19"/>
  <c r="T475" i="19" s="1"/>
  <c r="R475" i="19"/>
  <c r="M475" i="19" s="1"/>
  <c r="S474" i="19"/>
  <c r="T474" i="19" s="1"/>
  <c r="R474" i="19"/>
  <c r="M474" i="19" s="1"/>
  <c r="S473" i="19"/>
  <c r="T473" i="19" s="1"/>
  <c r="R473" i="19"/>
  <c r="M473" i="19" s="1"/>
  <c r="S472" i="19"/>
  <c r="T472" i="19" s="1"/>
  <c r="R472" i="19"/>
  <c r="M472" i="19" s="1"/>
  <c r="S471" i="19"/>
  <c r="T471" i="19" s="1"/>
  <c r="R471" i="19"/>
  <c r="M471" i="19" s="1"/>
  <c r="S470" i="19"/>
  <c r="T470" i="19" s="1"/>
  <c r="R470" i="19"/>
  <c r="M470" i="19" s="1"/>
  <c r="S469" i="19"/>
  <c r="T469" i="19" s="1"/>
  <c r="R469" i="19"/>
  <c r="M469" i="19" s="1"/>
  <c r="S468" i="19"/>
  <c r="T468" i="19" s="1"/>
  <c r="R468" i="19"/>
  <c r="M468" i="19" s="1"/>
  <c r="S467" i="19"/>
  <c r="T467" i="19" s="1"/>
  <c r="R467" i="19"/>
  <c r="M467" i="19" s="1"/>
  <c r="S466" i="19"/>
  <c r="T466" i="19" s="1"/>
  <c r="R466" i="19"/>
  <c r="M466" i="19" s="1"/>
  <c r="S465" i="19"/>
  <c r="T465" i="19" s="1"/>
  <c r="R465" i="19"/>
  <c r="M465" i="19" s="1"/>
  <c r="S464" i="19"/>
  <c r="T464" i="19" s="1"/>
  <c r="R464" i="19"/>
  <c r="M464" i="19" s="1"/>
  <c r="S463" i="19"/>
  <c r="T463" i="19" s="1"/>
  <c r="R463" i="19"/>
  <c r="M463" i="19" s="1"/>
  <c r="S462" i="19"/>
  <c r="T462" i="19" s="1"/>
  <c r="R462" i="19"/>
  <c r="M462" i="19" s="1"/>
  <c r="S461" i="19"/>
  <c r="T461" i="19" s="1"/>
  <c r="R461" i="19"/>
  <c r="M461" i="19" s="1"/>
  <c r="S460" i="19"/>
  <c r="T460" i="19" s="1"/>
  <c r="R460" i="19"/>
  <c r="M460" i="19" s="1"/>
  <c r="S459" i="19"/>
  <c r="T459" i="19" s="1"/>
  <c r="R459" i="19"/>
  <c r="M459" i="19" s="1"/>
  <c r="S458" i="19"/>
  <c r="T458" i="19" s="1"/>
  <c r="R458" i="19"/>
  <c r="M458" i="19" s="1"/>
  <c r="S457" i="19"/>
  <c r="T457" i="19" s="1"/>
  <c r="R457" i="19"/>
  <c r="M457" i="19" s="1"/>
  <c r="S456" i="19"/>
  <c r="T456" i="19" s="1"/>
  <c r="R456" i="19"/>
  <c r="M456" i="19" s="1"/>
  <c r="S455" i="19"/>
  <c r="T455" i="19" s="1"/>
  <c r="R455" i="19"/>
  <c r="M455" i="19" s="1"/>
  <c r="S454" i="19"/>
  <c r="T454" i="19" s="1"/>
  <c r="R454" i="19"/>
  <c r="M454" i="19" s="1"/>
  <c r="S453" i="19"/>
  <c r="T453" i="19" s="1"/>
  <c r="R453" i="19"/>
  <c r="M453" i="19" s="1"/>
  <c r="S452" i="19"/>
  <c r="T452" i="19" s="1"/>
  <c r="R452" i="19"/>
  <c r="M452" i="19" s="1"/>
  <c r="S451" i="19"/>
  <c r="T451" i="19" s="1"/>
  <c r="R451" i="19"/>
  <c r="M451" i="19" s="1"/>
  <c r="S450" i="19"/>
  <c r="T450" i="19" s="1"/>
  <c r="R450" i="19"/>
  <c r="M450" i="19" s="1"/>
  <c r="S449" i="19"/>
  <c r="T449" i="19" s="1"/>
  <c r="R449" i="19"/>
  <c r="M449" i="19" s="1"/>
  <c r="S448" i="19"/>
  <c r="T448" i="19" s="1"/>
  <c r="R448" i="19"/>
  <c r="M448" i="19" s="1"/>
  <c r="S447" i="19"/>
  <c r="T447" i="19" s="1"/>
  <c r="R447" i="19"/>
  <c r="M447" i="19" s="1"/>
  <c r="S446" i="19"/>
  <c r="T446" i="19" s="1"/>
  <c r="R446" i="19"/>
  <c r="M446" i="19" s="1"/>
  <c r="S445" i="19"/>
  <c r="T445" i="19" s="1"/>
  <c r="R445" i="19"/>
  <c r="M445" i="19" s="1"/>
  <c r="S444" i="19"/>
  <c r="T444" i="19" s="1"/>
  <c r="R444" i="19"/>
  <c r="M444" i="19" s="1"/>
  <c r="S443" i="19"/>
  <c r="T443" i="19" s="1"/>
  <c r="R443" i="19"/>
  <c r="M443" i="19" s="1"/>
  <c r="S442" i="19"/>
  <c r="T442" i="19" s="1"/>
  <c r="R442" i="19"/>
  <c r="M442" i="19" s="1"/>
  <c r="S441" i="19"/>
  <c r="T441" i="19" s="1"/>
  <c r="R441" i="19"/>
  <c r="M441" i="19" s="1"/>
  <c r="S440" i="19"/>
  <c r="T440" i="19" s="1"/>
  <c r="R440" i="19"/>
  <c r="M440" i="19" s="1"/>
  <c r="S439" i="19"/>
  <c r="T439" i="19" s="1"/>
  <c r="R439" i="19"/>
  <c r="M439" i="19" s="1"/>
  <c r="S438" i="19"/>
  <c r="T438" i="19" s="1"/>
  <c r="R438" i="19"/>
  <c r="M438" i="19" s="1"/>
  <c r="S437" i="19"/>
  <c r="T437" i="19" s="1"/>
  <c r="R437" i="19"/>
  <c r="M437" i="19" s="1"/>
  <c r="S436" i="19"/>
  <c r="T436" i="19" s="1"/>
  <c r="R436" i="19"/>
  <c r="M436" i="19" s="1"/>
  <c r="T435" i="19"/>
  <c r="S435" i="19"/>
  <c r="R435" i="19"/>
  <c r="M435" i="19" s="1"/>
  <c r="S434" i="19"/>
  <c r="T434" i="19" s="1"/>
  <c r="R434" i="19"/>
  <c r="M434" i="19" s="1"/>
  <c r="S433" i="19"/>
  <c r="T433" i="19" s="1"/>
  <c r="R433" i="19"/>
  <c r="M433" i="19" s="1"/>
  <c r="S432" i="19"/>
  <c r="T432" i="19" s="1"/>
  <c r="R432" i="19"/>
  <c r="M432" i="19" s="1"/>
  <c r="S431" i="19"/>
  <c r="T431" i="19" s="1"/>
  <c r="R431" i="19"/>
  <c r="M431" i="19" s="1"/>
  <c r="S430" i="19"/>
  <c r="T430" i="19" s="1"/>
  <c r="R430" i="19"/>
  <c r="M430" i="19" s="1"/>
  <c r="S429" i="19"/>
  <c r="T429" i="19" s="1"/>
  <c r="R429" i="19"/>
  <c r="M429" i="19" s="1"/>
  <c r="S428" i="19"/>
  <c r="T428" i="19" s="1"/>
  <c r="R428" i="19"/>
  <c r="M428" i="19" s="1"/>
  <c r="S427" i="19"/>
  <c r="T427" i="19" s="1"/>
  <c r="R427" i="19"/>
  <c r="M427" i="19" s="1"/>
  <c r="S426" i="19"/>
  <c r="T426" i="19" s="1"/>
  <c r="R426" i="19"/>
  <c r="M426" i="19" s="1"/>
  <c r="S425" i="19"/>
  <c r="T425" i="19" s="1"/>
  <c r="R425" i="19"/>
  <c r="M425" i="19" s="1"/>
  <c r="S424" i="19"/>
  <c r="T424" i="19" s="1"/>
  <c r="R424" i="19"/>
  <c r="M424" i="19" s="1"/>
  <c r="S423" i="19"/>
  <c r="T423" i="19" s="1"/>
  <c r="R423" i="19"/>
  <c r="M423" i="19" s="1"/>
  <c r="S422" i="19"/>
  <c r="T422" i="19" s="1"/>
  <c r="R422" i="19"/>
  <c r="M422" i="19" s="1"/>
  <c r="S421" i="19"/>
  <c r="T421" i="19" s="1"/>
  <c r="R421" i="19"/>
  <c r="M421" i="19" s="1"/>
  <c r="S420" i="19"/>
  <c r="T420" i="19" s="1"/>
  <c r="R420" i="19"/>
  <c r="M420" i="19" s="1"/>
  <c r="S419" i="19"/>
  <c r="T419" i="19" s="1"/>
  <c r="R419" i="19"/>
  <c r="M419" i="19" s="1"/>
  <c r="S418" i="19"/>
  <c r="T418" i="19" s="1"/>
  <c r="R418" i="19"/>
  <c r="M418" i="19" s="1"/>
  <c r="S417" i="19"/>
  <c r="T417" i="19" s="1"/>
  <c r="R417" i="19"/>
  <c r="M417" i="19" s="1"/>
  <c r="S416" i="19"/>
  <c r="T416" i="19" s="1"/>
  <c r="R416" i="19"/>
  <c r="M416" i="19" s="1"/>
  <c r="S415" i="19"/>
  <c r="T415" i="19" s="1"/>
  <c r="R415" i="19"/>
  <c r="M415" i="19" s="1"/>
  <c r="S414" i="19"/>
  <c r="T414" i="19" s="1"/>
  <c r="R414" i="19"/>
  <c r="M414" i="19" s="1"/>
  <c r="S413" i="19"/>
  <c r="T413" i="19" s="1"/>
  <c r="R413" i="19"/>
  <c r="M413" i="19" s="1"/>
  <c r="S412" i="19"/>
  <c r="T412" i="19" s="1"/>
  <c r="R412" i="19"/>
  <c r="M412" i="19" s="1"/>
  <c r="S411" i="19"/>
  <c r="T411" i="19" s="1"/>
  <c r="R411" i="19"/>
  <c r="M411" i="19" s="1"/>
  <c r="S410" i="19"/>
  <c r="T410" i="19" s="1"/>
  <c r="R410" i="19"/>
  <c r="M410" i="19" s="1"/>
  <c r="S409" i="19"/>
  <c r="T409" i="19" s="1"/>
  <c r="R409" i="19"/>
  <c r="M409" i="19" s="1"/>
  <c r="S408" i="19"/>
  <c r="T408" i="19" s="1"/>
  <c r="R408" i="19"/>
  <c r="M408" i="19" s="1"/>
  <c r="S407" i="19"/>
  <c r="T407" i="19" s="1"/>
  <c r="R407" i="19"/>
  <c r="M407" i="19" s="1"/>
  <c r="S406" i="19"/>
  <c r="T406" i="19" s="1"/>
  <c r="R406" i="19"/>
  <c r="M406" i="19" s="1"/>
  <c r="S405" i="19"/>
  <c r="T405" i="19" s="1"/>
  <c r="R405" i="19"/>
  <c r="M405" i="19" s="1"/>
  <c r="S404" i="19"/>
  <c r="T404" i="19" s="1"/>
  <c r="R404" i="19"/>
  <c r="M404" i="19" s="1"/>
  <c r="S403" i="19"/>
  <c r="T403" i="19" s="1"/>
  <c r="R403" i="19"/>
  <c r="M403" i="19" s="1"/>
  <c r="S402" i="19"/>
  <c r="T402" i="19" s="1"/>
  <c r="R402" i="19"/>
  <c r="M402" i="19" s="1"/>
  <c r="S401" i="19"/>
  <c r="T401" i="19" s="1"/>
  <c r="R401" i="19"/>
  <c r="M401" i="19" s="1"/>
  <c r="S400" i="19"/>
  <c r="T400" i="19" s="1"/>
  <c r="R400" i="19"/>
  <c r="M400" i="19" s="1"/>
  <c r="S399" i="19"/>
  <c r="T399" i="19" s="1"/>
  <c r="R399" i="19"/>
  <c r="M399" i="19" s="1"/>
  <c r="S398" i="19"/>
  <c r="T398" i="19" s="1"/>
  <c r="R398" i="19"/>
  <c r="M398" i="19" s="1"/>
  <c r="S397" i="19"/>
  <c r="T397" i="19" s="1"/>
  <c r="R397" i="19"/>
  <c r="M397" i="19" s="1"/>
  <c r="S396" i="19"/>
  <c r="T396" i="19" s="1"/>
  <c r="R396" i="19"/>
  <c r="M396" i="19" s="1"/>
  <c r="S395" i="19"/>
  <c r="T395" i="19" s="1"/>
  <c r="R395" i="19"/>
  <c r="M395" i="19" s="1"/>
  <c r="S394" i="19"/>
  <c r="T394" i="19" s="1"/>
  <c r="R394" i="19"/>
  <c r="M394" i="19" s="1"/>
  <c r="S393" i="19"/>
  <c r="T393" i="19" s="1"/>
  <c r="R393" i="19"/>
  <c r="M393" i="19" s="1"/>
  <c r="S392" i="19"/>
  <c r="T392" i="19" s="1"/>
  <c r="R392" i="19"/>
  <c r="M392" i="19" s="1"/>
  <c r="S391" i="19"/>
  <c r="T391" i="19" s="1"/>
  <c r="R391" i="19"/>
  <c r="M391" i="19" s="1"/>
  <c r="S390" i="19"/>
  <c r="T390" i="19" s="1"/>
  <c r="R390" i="19"/>
  <c r="M390" i="19" s="1"/>
  <c r="S389" i="19"/>
  <c r="T389" i="19" s="1"/>
  <c r="R389" i="19"/>
  <c r="M389" i="19" s="1"/>
  <c r="S388" i="19"/>
  <c r="T388" i="19" s="1"/>
  <c r="R388" i="19"/>
  <c r="M388" i="19" s="1"/>
  <c r="S387" i="19"/>
  <c r="T387" i="19" s="1"/>
  <c r="R387" i="19"/>
  <c r="M387" i="19" s="1"/>
  <c r="S386" i="19"/>
  <c r="T386" i="19" s="1"/>
  <c r="R386" i="19"/>
  <c r="M386" i="19" s="1"/>
  <c r="S385" i="19"/>
  <c r="T385" i="19" s="1"/>
  <c r="R385" i="19"/>
  <c r="M385" i="19" s="1"/>
  <c r="S384" i="19"/>
  <c r="T384" i="19" s="1"/>
  <c r="R384" i="19"/>
  <c r="M384" i="19" s="1"/>
  <c r="S383" i="19"/>
  <c r="T383" i="19" s="1"/>
  <c r="R383" i="19"/>
  <c r="M383" i="19" s="1"/>
  <c r="S382" i="19"/>
  <c r="T382" i="19" s="1"/>
  <c r="R382" i="19"/>
  <c r="M382" i="19" s="1"/>
  <c r="S381" i="19"/>
  <c r="T381" i="19" s="1"/>
  <c r="R381" i="19"/>
  <c r="M381" i="19" s="1"/>
  <c r="S380" i="19"/>
  <c r="T380" i="19" s="1"/>
  <c r="R380" i="19"/>
  <c r="M380" i="19" s="1"/>
  <c r="S379" i="19"/>
  <c r="T379" i="19" s="1"/>
  <c r="R379" i="19"/>
  <c r="M379" i="19" s="1"/>
  <c r="S378" i="19"/>
  <c r="T378" i="19" s="1"/>
  <c r="R378" i="19"/>
  <c r="M378" i="19" s="1"/>
  <c r="S377" i="19"/>
  <c r="T377" i="19" s="1"/>
  <c r="R377" i="19"/>
  <c r="M377" i="19" s="1"/>
  <c r="S376" i="19"/>
  <c r="T376" i="19" s="1"/>
  <c r="R376" i="19"/>
  <c r="M376" i="19" s="1"/>
  <c r="S375" i="19"/>
  <c r="T375" i="19" s="1"/>
  <c r="R375" i="19"/>
  <c r="M375" i="19" s="1"/>
  <c r="S374" i="19"/>
  <c r="T374" i="19" s="1"/>
  <c r="R374" i="19"/>
  <c r="M374" i="19" s="1"/>
  <c r="S373" i="19"/>
  <c r="T373" i="19" s="1"/>
  <c r="R373" i="19"/>
  <c r="M373" i="19" s="1"/>
  <c r="S372" i="19"/>
  <c r="T372" i="19" s="1"/>
  <c r="R372" i="19"/>
  <c r="M372" i="19" s="1"/>
  <c r="S371" i="19"/>
  <c r="T371" i="19" s="1"/>
  <c r="R371" i="19"/>
  <c r="M371" i="19" s="1"/>
  <c r="S370" i="19"/>
  <c r="T370" i="19" s="1"/>
  <c r="R370" i="19"/>
  <c r="M370" i="19" s="1"/>
  <c r="S369" i="19"/>
  <c r="T369" i="19" s="1"/>
  <c r="R369" i="19"/>
  <c r="M369" i="19" s="1"/>
  <c r="S368" i="19"/>
  <c r="T368" i="19" s="1"/>
  <c r="R368" i="19"/>
  <c r="M368" i="19" s="1"/>
  <c r="S367" i="19"/>
  <c r="T367" i="19" s="1"/>
  <c r="R367" i="19"/>
  <c r="M367" i="19" s="1"/>
  <c r="S366" i="19"/>
  <c r="T366" i="19" s="1"/>
  <c r="R366" i="19"/>
  <c r="M366" i="19" s="1"/>
  <c r="S365" i="19"/>
  <c r="T365" i="19" s="1"/>
  <c r="R365" i="19"/>
  <c r="M365" i="19" s="1"/>
  <c r="S364" i="19"/>
  <c r="T364" i="19" s="1"/>
  <c r="R364" i="19"/>
  <c r="M364" i="19" s="1"/>
  <c r="S363" i="19"/>
  <c r="T363" i="19" s="1"/>
  <c r="R363" i="19"/>
  <c r="M363" i="19" s="1"/>
  <c r="S362" i="19"/>
  <c r="T362" i="19" s="1"/>
  <c r="R362" i="19"/>
  <c r="M362" i="19" s="1"/>
  <c r="S361" i="19"/>
  <c r="T361" i="19" s="1"/>
  <c r="R361" i="19"/>
  <c r="M361" i="19" s="1"/>
  <c r="S360" i="19"/>
  <c r="T360" i="19" s="1"/>
  <c r="R360" i="19"/>
  <c r="M360" i="19" s="1"/>
  <c r="S359" i="19"/>
  <c r="T359" i="19" s="1"/>
  <c r="R359" i="19"/>
  <c r="M359" i="19" s="1"/>
  <c r="S358" i="19"/>
  <c r="T358" i="19" s="1"/>
  <c r="R358" i="19"/>
  <c r="M358" i="19" s="1"/>
  <c r="S357" i="19"/>
  <c r="T357" i="19" s="1"/>
  <c r="R357" i="19"/>
  <c r="M357" i="19" s="1"/>
  <c r="S356" i="19"/>
  <c r="T356" i="19" s="1"/>
  <c r="R356" i="19"/>
  <c r="M356" i="19" s="1"/>
  <c r="S355" i="19"/>
  <c r="T355" i="19" s="1"/>
  <c r="R355" i="19"/>
  <c r="M355" i="19" s="1"/>
  <c r="S354" i="19"/>
  <c r="T354" i="19" s="1"/>
  <c r="R354" i="19"/>
  <c r="M354" i="19" s="1"/>
  <c r="S353" i="19"/>
  <c r="T353" i="19" s="1"/>
  <c r="R353" i="19"/>
  <c r="M353" i="19" s="1"/>
  <c r="S352" i="19"/>
  <c r="T352" i="19" s="1"/>
  <c r="R352" i="19"/>
  <c r="M352" i="19" s="1"/>
  <c r="S351" i="19"/>
  <c r="T351" i="19" s="1"/>
  <c r="R351" i="19"/>
  <c r="M351" i="19" s="1"/>
  <c r="S350" i="19"/>
  <c r="T350" i="19" s="1"/>
  <c r="R350" i="19"/>
  <c r="M350" i="19" s="1"/>
  <c r="S349" i="19"/>
  <c r="T349" i="19" s="1"/>
  <c r="R349" i="19"/>
  <c r="M349" i="19" s="1"/>
  <c r="S348" i="19"/>
  <c r="T348" i="19" s="1"/>
  <c r="R348" i="19"/>
  <c r="M348" i="19" s="1"/>
  <c r="S347" i="19"/>
  <c r="T347" i="19" s="1"/>
  <c r="R347" i="19"/>
  <c r="M347" i="19" s="1"/>
  <c r="S346" i="19"/>
  <c r="T346" i="19" s="1"/>
  <c r="R346" i="19"/>
  <c r="M346" i="19" s="1"/>
  <c r="S345" i="19"/>
  <c r="T345" i="19" s="1"/>
  <c r="R345" i="19"/>
  <c r="M345" i="19" s="1"/>
  <c r="S344" i="19"/>
  <c r="T344" i="19" s="1"/>
  <c r="R344" i="19"/>
  <c r="M344" i="19" s="1"/>
  <c r="S343" i="19"/>
  <c r="T343" i="19" s="1"/>
  <c r="R343" i="19"/>
  <c r="M343" i="19" s="1"/>
  <c r="S342" i="19"/>
  <c r="T342" i="19" s="1"/>
  <c r="R342" i="19"/>
  <c r="M342" i="19" s="1"/>
  <c r="S341" i="19"/>
  <c r="T341" i="19" s="1"/>
  <c r="R341" i="19"/>
  <c r="M341" i="19" s="1"/>
  <c r="S340" i="19"/>
  <c r="T340" i="19" s="1"/>
  <c r="R340" i="19"/>
  <c r="M340" i="19" s="1"/>
  <c r="S339" i="19"/>
  <c r="T339" i="19" s="1"/>
  <c r="R339" i="19"/>
  <c r="M339" i="19" s="1"/>
  <c r="S338" i="19"/>
  <c r="T338" i="19" s="1"/>
  <c r="R338" i="19"/>
  <c r="M338" i="19" s="1"/>
  <c r="S337" i="19"/>
  <c r="T337" i="19" s="1"/>
  <c r="R337" i="19"/>
  <c r="M337" i="19" s="1"/>
  <c r="S336" i="19"/>
  <c r="T336" i="19" s="1"/>
  <c r="R336" i="19"/>
  <c r="M336" i="19" s="1"/>
  <c r="S335" i="19"/>
  <c r="T335" i="19" s="1"/>
  <c r="R335" i="19"/>
  <c r="M335" i="19" s="1"/>
  <c r="S334" i="19"/>
  <c r="T334" i="19" s="1"/>
  <c r="R334" i="19"/>
  <c r="M334" i="19" s="1"/>
  <c r="S333" i="19"/>
  <c r="T333" i="19" s="1"/>
  <c r="R333" i="19"/>
  <c r="M333" i="19" s="1"/>
  <c r="S332" i="19"/>
  <c r="T332" i="19" s="1"/>
  <c r="R332" i="19"/>
  <c r="M332" i="19" s="1"/>
  <c r="S331" i="19"/>
  <c r="T331" i="19" s="1"/>
  <c r="R331" i="19"/>
  <c r="M331" i="19" s="1"/>
  <c r="S330" i="19"/>
  <c r="T330" i="19" s="1"/>
  <c r="R330" i="19"/>
  <c r="M330" i="19" s="1"/>
  <c r="S329" i="19"/>
  <c r="T329" i="19" s="1"/>
  <c r="R329" i="19"/>
  <c r="M329" i="19" s="1"/>
  <c r="S328" i="19"/>
  <c r="T328" i="19" s="1"/>
  <c r="R328" i="19"/>
  <c r="M328" i="19" s="1"/>
  <c r="S327" i="19"/>
  <c r="T327" i="19" s="1"/>
  <c r="R327" i="19"/>
  <c r="M327" i="19" s="1"/>
  <c r="S326" i="19"/>
  <c r="T326" i="19" s="1"/>
  <c r="R326" i="19"/>
  <c r="M326" i="19" s="1"/>
  <c r="S325" i="19"/>
  <c r="T325" i="19" s="1"/>
  <c r="R325" i="19"/>
  <c r="M325" i="19" s="1"/>
  <c r="S324" i="19"/>
  <c r="T324" i="19" s="1"/>
  <c r="R324" i="19"/>
  <c r="M324" i="19" s="1"/>
  <c r="S323" i="19"/>
  <c r="T323" i="19" s="1"/>
  <c r="R323" i="19"/>
  <c r="M323" i="19" s="1"/>
  <c r="S322" i="19"/>
  <c r="T322" i="19" s="1"/>
  <c r="R322" i="19"/>
  <c r="M322" i="19" s="1"/>
  <c r="S321" i="19"/>
  <c r="T321" i="19" s="1"/>
  <c r="R321" i="19"/>
  <c r="M321" i="19" s="1"/>
  <c r="S320" i="19"/>
  <c r="T320" i="19" s="1"/>
  <c r="R320" i="19"/>
  <c r="M320" i="19" s="1"/>
  <c r="S319" i="19"/>
  <c r="T319" i="19" s="1"/>
  <c r="R319" i="19"/>
  <c r="M319" i="19" s="1"/>
  <c r="S318" i="19"/>
  <c r="T318" i="19" s="1"/>
  <c r="R318" i="19"/>
  <c r="M318" i="19" s="1"/>
  <c r="S317" i="19"/>
  <c r="T317" i="19" s="1"/>
  <c r="R317" i="19"/>
  <c r="M317" i="19" s="1"/>
  <c r="S316" i="19"/>
  <c r="T316" i="19" s="1"/>
  <c r="R316" i="19"/>
  <c r="M316" i="19"/>
  <c r="S315" i="19"/>
  <c r="T315" i="19" s="1"/>
  <c r="R315" i="19"/>
  <c r="M315" i="19" s="1"/>
  <c r="S314" i="19"/>
  <c r="T314" i="19" s="1"/>
  <c r="R314" i="19"/>
  <c r="M314" i="19" s="1"/>
  <c r="S313" i="19"/>
  <c r="T313" i="19" s="1"/>
  <c r="R313" i="19"/>
  <c r="M313" i="19" s="1"/>
  <c r="S312" i="19"/>
  <c r="T312" i="19" s="1"/>
  <c r="R312" i="19"/>
  <c r="M312" i="19" s="1"/>
  <c r="S311" i="19"/>
  <c r="T311" i="19" s="1"/>
  <c r="R311" i="19"/>
  <c r="M311" i="19" s="1"/>
  <c r="S310" i="19"/>
  <c r="T310" i="19" s="1"/>
  <c r="R310" i="19"/>
  <c r="M310" i="19" s="1"/>
  <c r="S309" i="19"/>
  <c r="T309" i="19" s="1"/>
  <c r="R309" i="19"/>
  <c r="M309" i="19" s="1"/>
  <c r="S308" i="19"/>
  <c r="T308" i="19" s="1"/>
  <c r="R308" i="19"/>
  <c r="M308" i="19" s="1"/>
  <c r="S307" i="19"/>
  <c r="T307" i="19" s="1"/>
  <c r="R307" i="19"/>
  <c r="M307" i="19" s="1"/>
  <c r="S306" i="19"/>
  <c r="T306" i="19" s="1"/>
  <c r="R306" i="19"/>
  <c r="M306" i="19" s="1"/>
  <c r="S305" i="19"/>
  <c r="T305" i="19" s="1"/>
  <c r="R305" i="19"/>
  <c r="M305" i="19" s="1"/>
  <c r="S304" i="19"/>
  <c r="T304" i="19" s="1"/>
  <c r="R304" i="19"/>
  <c r="M304" i="19" s="1"/>
  <c r="S303" i="19"/>
  <c r="T303" i="19" s="1"/>
  <c r="R303" i="19"/>
  <c r="M303" i="19" s="1"/>
  <c r="S302" i="19"/>
  <c r="T302" i="19" s="1"/>
  <c r="R302" i="19"/>
  <c r="M302" i="19" s="1"/>
  <c r="S301" i="19"/>
  <c r="T301" i="19" s="1"/>
  <c r="R301" i="19"/>
  <c r="M301" i="19" s="1"/>
  <c r="S300" i="19"/>
  <c r="T300" i="19" s="1"/>
  <c r="R300" i="19"/>
  <c r="M300" i="19" s="1"/>
  <c r="S299" i="19"/>
  <c r="T299" i="19" s="1"/>
  <c r="R299" i="19"/>
  <c r="M299" i="19" s="1"/>
  <c r="S298" i="19"/>
  <c r="T298" i="19" s="1"/>
  <c r="R298" i="19"/>
  <c r="M298" i="19" s="1"/>
  <c r="S297" i="19"/>
  <c r="T297" i="19" s="1"/>
  <c r="R297" i="19"/>
  <c r="M297" i="19"/>
  <c r="S296" i="19"/>
  <c r="T296" i="19" s="1"/>
  <c r="R296" i="19"/>
  <c r="M296" i="19" s="1"/>
  <c r="S295" i="19"/>
  <c r="T295" i="19" s="1"/>
  <c r="R295" i="19"/>
  <c r="M295" i="19"/>
  <c r="S294" i="19"/>
  <c r="T294" i="19" s="1"/>
  <c r="R294" i="19"/>
  <c r="M294" i="19" s="1"/>
  <c r="S293" i="19"/>
  <c r="T293" i="19" s="1"/>
  <c r="R293" i="19"/>
  <c r="M293" i="19" s="1"/>
  <c r="S292" i="19"/>
  <c r="T292" i="19" s="1"/>
  <c r="R292" i="19"/>
  <c r="M292" i="19" s="1"/>
  <c r="S291" i="19"/>
  <c r="T291" i="19" s="1"/>
  <c r="R291" i="19"/>
  <c r="M291" i="19" s="1"/>
  <c r="S290" i="19"/>
  <c r="T290" i="19" s="1"/>
  <c r="R290" i="19"/>
  <c r="M290" i="19" s="1"/>
  <c r="S289" i="19"/>
  <c r="T289" i="19" s="1"/>
  <c r="R289" i="19"/>
  <c r="M289" i="19" s="1"/>
  <c r="S288" i="19"/>
  <c r="T288" i="19" s="1"/>
  <c r="R288" i="19"/>
  <c r="M288" i="19" s="1"/>
  <c r="S287" i="19"/>
  <c r="T287" i="19" s="1"/>
  <c r="R287" i="19"/>
  <c r="M287" i="19" s="1"/>
  <c r="S286" i="19"/>
  <c r="T286" i="19" s="1"/>
  <c r="R286" i="19"/>
  <c r="M286" i="19" s="1"/>
  <c r="S285" i="19"/>
  <c r="T285" i="19" s="1"/>
  <c r="R285" i="19"/>
  <c r="M285" i="19" s="1"/>
  <c r="S284" i="19"/>
  <c r="T284" i="19" s="1"/>
  <c r="R284" i="19"/>
  <c r="M284" i="19" s="1"/>
  <c r="S283" i="19"/>
  <c r="T283" i="19" s="1"/>
  <c r="R283" i="19"/>
  <c r="M283" i="19" s="1"/>
  <c r="S282" i="19"/>
  <c r="T282" i="19" s="1"/>
  <c r="R282" i="19"/>
  <c r="M282" i="19" s="1"/>
  <c r="S281" i="19"/>
  <c r="T281" i="19" s="1"/>
  <c r="R281" i="19"/>
  <c r="M281" i="19" s="1"/>
  <c r="S280" i="19"/>
  <c r="T280" i="19" s="1"/>
  <c r="R280" i="19"/>
  <c r="M280" i="19" s="1"/>
  <c r="S279" i="19"/>
  <c r="T279" i="19" s="1"/>
  <c r="R279" i="19"/>
  <c r="M279" i="19" s="1"/>
  <c r="S278" i="19"/>
  <c r="T278" i="19" s="1"/>
  <c r="R278" i="19"/>
  <c r="M278" i="19" s="1"/>
  <c r="S277" i="19"/>
  <c r="T277" i="19" s="1"/>
  <c r="R277" i="19"/>
  <c r="M277" i="19" s="1"/>
  <c r="S276" i="19"/>
  <c r="T276" i="19" s="1"/>
  <c r="R276" i="19"/>
  <c r="M276" i="19" s="1"/>
  <c r="S275" i="19"/>
  <c r="T275" i="19" s="1"/>
  <c r="R275" i="19"/>
  <c r="M275" i="19" s="1"/>
  <c r="S274" i="19"/>
  <c r="T274" i="19" s="1"/>
  <c r="R274" i="19"/>
  <c r="M274" i="19" s="1"/>
  <c r="S273" i="19"/>
  <c r="T273" i="19" s="1"/>
  <c r="R273" i="19"/>
  <c r="M273" i="19" s="1"/>
  <c r="S272" i="19"/>
  <c r="T272" i="19" s="1"/>
  <c r="R272" i="19"/>
  <c r="M272" i="19" s="1"/>
  <c r="S271" i="19"/>
  <c r="T271" i="19" s="1"/>
  <c r="R271" i="19"/>
  <c r="M271" i="19" s="1"/>
  <c r="S270" i="19"/>
  <c r="T270" i="19" s="1"/>
  <c r="R270" i="19"/>
  <c r="M270" i="19" s="1"/>
  <c r="S269" i="19"/>
  <c r="T269" i="19" s="1"/>
  <c r="R269" i="19"/>
  <c r="M269" i="19" s="1"/>
  <c r="S268" i="19"/>
  <c r="T268" i="19" s="1"/>
  <c r="R268" i="19"/>
  <c r="M268" i="19" s="1"/>
  <c r="S267" i="19"/>
  <c r="T267" i="19" s="1"/>
  <c r="R267" i="19"/>
  <c r="M267" i="19" s="1"/>
  <c r="S266" i="19"/>
  <c r="T266" i="19" s="1"/>
  <c r="R266" i="19"/>
  <c r="M266" i="19" s="1"/>
  <c r="S265" i="19"/>
  <c r="T265" i="19" s="1"/>
  <c r="R265" i="19"/>
  <c r="M265" i="19" s="1"/>
  <c r="S264" i="19"/>
  <c r="T264" i="19" s="1"/>
  <c r="R264" i="19"/>
  <c r="M264" i="19" s="1"/>
  <c r="S263" i="19"/>
  <c r="T263" i="19" s="1"/>
  <c r="R263" i="19"/>
  <c r="M263" i="19" s="1"/>
  <c r="S262" i="19"/>
  <c r="T262" i="19" s="1"/>
  <c r="R262" i="19"/>
  <c r="M262" i="19" s="1"/>
  <c r="S261" i="19"/>
  <c r="T261" i="19" s="1"/>
  <c r="R261" i="19"/>
  <c r="M261" i="19" s="1"/>
  <c r="S260" i="19"/>
  <c r="T260" i="19" s="1"/>
  <c r="R260" i="19"/>
  <c r="M260" i="19" s="1"/>
  <c r="S259" i="19"/>
  <c r="T259" i="19" s="1"/>
  <c r="R259" i="19"/>
  <c r="M259" i="19" s="1"/>
  <c r="S258" i="19"/>
  <c r="T258" i="19" s="1"/>
  <c r="R258" i="19"/>
  <c r="M258" i="19" s="1"/>
  <c r="S257" i="19"/>
  <c r="T257" i="19" s="1"/>
  <c r="R257" i="19"/>
  <c r="M257" i="19" s="1"/>
  <c r="S256" i="19"/>
  <c r="T256" i="19" s="1"/>
  <c r="R256" i="19"/>
  <c r="M256" i="19" s="1"/>
  <c r="S255" i="19"/>
  <c r="T255" i="19" s="1"/>
  <c r="R255" i="19"/>
  <c r="M255" i="19" s="1"/>
  <c r="S254" i="19"/>
  <c r="T254" i="19" s="1"/>
  <c r="R254" i="19"/>
  <c r="M254" i="19" s="1"/>
  <c r="S253" i="19"/>
  <c r="T253" i="19" s="1"/>
  <c r="R253" i="19"/>
  <c r="M253" i="19" s="1"/>
  <c r="S252" i="19"/>
  <c r="T252" i="19" s="1"/>
  <c r="R252" i="19"/>
  <c r="M252" i="19" s="1"/>
  <c r="S251" i="19"/>
  <c r="T251" i="19" s="1"/>
  <c r="R251" i="19"/>
  <c r="M251" i="19" s="1"/>
  <c r="S250" i="19"/>
  <c r="T250" i="19" s="1"/>
  <c r="R250" i="19"/>
  <c r="M250" i="19" s="1"/>
  <c r="S249" i="19"/>
  <c r="T249" i="19" s="1"/>
  <c r="R249" i="19"/>
  <c r="M249" i="19" s="1"/>
  <c r="S248" i="19"/>
  <c r="T248" i="19" s="1"/>
  <c r="R248" i="19"/>
  <c r="M248" i="19" s="1"/>
  <c r="S247" i="19"/>
  <c r="T247" i="19" s="1"/>
  <c r="R247" i="19"/>
  <c r="M247" i="19" s="1"/>
  <c r="S246" i="19"/>
  <c r="T246" i="19" s="1"/>
  <c r="R246" i="19"/>
  <c r="M246" i="19" s="1"/>
  <c r="S245" i="19"/>
  <c r="T245" i="19" s="1"/>
  <c r="R245" i="19"/>
  <c r="M245" i="19" s="1"/>
  <c r="S244" i="19"/>
  <c r="T244" i="19" s="1"/>
  <c r="R244" i="19"/>
  <c r="M244" i="19" s="1"/>
  <c r="S243" i="19"/>
  <c r="T243" i="19" s="1"/>
  <c r="R243" i="19"/>
  <c r="M243" i="19" s="1"/>
  <c r="S242" i="19"/>
  <c r="T242" i="19" s="1"/>
  <c r="R242" i="19"/>
  <c r="M242" i="19" s="1"/>
  <c r="S241" i="19"/>
  <c r="T241" i="19" s="1"/>
  <c r="R241" i="19"/>
  <c r="M241" i="19" s="1"/>
  <c r="S240" i="19"/>
  <c r="T240" i="19" s="1"/>
  <c r="R240" i="19"/>
  <c r="M240" i="19" s="1"/>
  <c r="S239" i="19"/>
  <c r="T239" i="19" s="1"/>
  <c r="R239" i="19"/>
  <c r="M239" i="19" s="1"/>
  <c r="S238" i="19"/>
  <c r="T238" i="19" s="1"/>
  <c r="R238" i="19"/>
  <c r="M238" i="19" s="1"/>
  <c r="S237" i="19"/>
  <c r="T237" i="19" s="1"/>
  <c r="R237" i="19"/>
  <c r="M237" i="19" s="1"/>
  <c r="S236" i="19"/>
  <c r="T236" i="19" s="1"/>
  <c r="R236" i="19"/>
  <c r="M236" i="19" s="1"/>
  <c r="S235" i="19"/>
  <c r="T235" i="19" s="1"/>
  <c r="R235" i="19"/>
  <c r="M235" i="19" s="1"/>
  <c r="S234" i="19"/>
  <c r="T234" i="19" s="1"/>
  <c r="R234" i="19"/>
  <c r="M234" i="19" s="1"/>
  <c r="S233" i="19"/>
  <c r="T233" i="19" s="1"/>
  <c r="R233" i="19"/>
  <c r="M233" i="19" s="1"/>
  <c r="S232" i="19"/>
  <c r="T232" i="19" s="1"/>
  <c r="R232" i="19"/>
  <c r="M232" i="19" s="1"/>
  <c r="S231" i="19"/>
  <c r="T231" i="19" s="1"/>
  <c r="R231" i="19"/>
  <c r="M231" i="19" s="1"/>
  <c r="S230" i="19"/>
  <c r="T230" i="19" s="1"/>
  <c r="R230" i="19"/>
  <c r="M230" i="19" s="1"/>
  <c r="S229" i="19"/>
  <c r="T229" i="19" s="1"/>
  <c r="R229" i="19"/>
  <c r="M229" i="19" s="1"/>
  <c r="S228" i="19"/>
  <c r="T228" i="19" s="1"/>
  <c r="R228" i="19"/>
  <c r="M228" i="19" s="1"/>
  <c r="S227" i="19"/>
  <c r="T227" i="19" s="1"/>
  <c r="R227" i="19"/>
  <c r="M227" i="19" s="1"/>
  <c r="S226" i="19"/>
  <c r="T226" i="19" s="1"/>
  <c r="R226" i="19"/>
  <c r="M226" i="19" s="1"/>
  <c r="S225" i="19"/>
  <c r="T225" i="19" s="1"/>
  <c r="R225" i="19"/>
  <c r="M225" i="19" s="1"/>
  <c r="S224" i="19"/>
  <c r="T224" i="19" s="1"/>
  <c r="R224" i="19"/>
  <c r="M224" i="19" s="1"/>
  <c r="S223" i="19"/>
  <c r="T223" i="19" s="1"/>
  <c r="R223" i="19"/>
  <c r="M223" i="19" s="1"/>
  <c r="S222" i="19"/>
  <c r="T222" i="19" s="1"/>
  <c r="R222" i="19"/>
  <c r="M222" i="19" s="1"/>
  <c r="S221" i="19"/>
  <c r="T221" i="19" s="1"/>
  <c r="R221" i="19"/>
  <c r="M221" i="19" s="1"/>
  <c r="S220" i="19"/>
  <c r="T220" i="19" s="1"/>
  <c r="R220" i="19"/>
  <c r="M220" i="19" s="1"/>
  <c r="S219" i="19"/>
  <c r="T219" i="19" s="1"/>
  <c r="R219" i="19"/>
  <c r="M219" i="19" s="1"/>
  <c r="S218" i="19"/>
  <c r="T218" i="19" s="1"/>
  <c r="R218" i="19"/>
  <c r="M218" i="19" s="1"/>
  <c r="S217" i="19"/>
  <c r="T217" i="19" s="1"/>
  <c r="R217" i="19"/>
  <c r="M217" i="19" s="1"/>
  <c r="S216" i="19"/>
  <c r="T216" i="19" s="1"/>
  <c r="R216" i="19"/>
  <c r="M216" i="19" s="1"/>
  <c r="S215" i="19"/>
  <c r="T215" i="19" s="1"/>
  <c r="R215" i="19"/>
  <c r="M215" i="19" s="1"/>
  <c r="S214" i="19"/>
  <c r="T214" i="19" s="1"/>
  <c r="R214" i="19"/>
  <c r="M214" i="19" s="1"/>
  <c r="S213" i="19"/>
  <c r="T213" i="19" s="1"/>
  <c r="R213" i="19"/>
  <c r="M213" i="19" s="1"/>
  <c r="S212" i="19"/>
  <c r="T212" i="19" s="1"/>
  <c r="R212" i="19"/>
  <c r="M212" i="19" s="1"/>
  <c r="S211" i="19"/>
  <c r="T211" i="19" s="1"/>
  <c r="R211" i="19"/>
  <c r="M211" i="19" s="1"/>
  <c r="S210" i="19"/>
  <c r="T210" i="19" s="1"/>
  <c r="R210" i="19"/>
  <c r="M210" i="19" s="1"/>
  <c r="S209" i="19"/>
  <c r="T209" i="19" s="1"/>
  <c r="R209" i="19"/>
  <c r="M209" i="19" s="1"/>
  <c r="S208" i="19"/>
  <c r="T208" i="19" s="1"/>
  <c r="R208" i="19"/>
  <c r="M208" i="19" s="1"/>
  <c r="S207" i="19"/>
  <c r="T207" i="19" s="1"/>
  <c r="R207" i="19"/>
  <c r="M207" i="19" s="1"/>
  <c r="S206" i="19"/>
  <c r="T206" i="19" s="1"/>
  <c r="R206" i="19"/>
  <c r="M206" i="19" s="1"/>
  <c r="S205" i="19"/>
  <c r="T205" i="19" s="1"/>
  <c r="R205" i="19"/>
  <c r="M205" i="19" s="1"/>
  <c r="S204" i="19"/>
  <c r="T204" i="19" s="1"/>
  <c r="R204" i="19"/>
  <c r="M204" i="19" s="1"/>
  <c r="S203" i="19"/>
  <c r="T203" i="19" s="1"/>
  <c r="R203" i="19"/>
  <c r="M203" i="19" s="1"/>
  <c r="S202" i="19"/>
  <c r="T202" i="19" s="1"/>
  <c r="R202" i="19"/>
  <c r="M202" i="19" s="1"/>
  <c r="S201" i="19"/>
  <c r="T201" i="19" s="1"/>
  <c r="R201" i="19"/>
  <c r="M201" i="19" s="1"/>
  <c r="S200" i="19"/>
  <c r="T200" i="19" s="1"/>
  <c r="R200" i="19"/>
  <c r="M200" i="19" s="1"/>
  <c r="S199" i="19"/>
  <c r="T199" i="19" s="1"/>
  <c r="R199" i="19"/>
  <c r="M199" i="19" s="1"/>
  <c r="S198" i="19"/>
  <c r="T198" i="19" s="1"/>
  <c r="R198" i="19"/>
  <c r="M198" i="19" s="1"/>
  <c r="S197" i="19"/>
  <c r="T197" i="19" s="1"/>
  <c r="R197" i="19"/>
  <c r="M197" i="19" s="1"/>
  <c r="S196" i="19"/>
  <c r="T196" i="19" s="1"/>
  <c r="R196" i="19"/>
  <c r="M196" i="19" s="1"/>
  <c r="S195" i="19"/>
  <c r="T195" i="19" s="1"/>
  <c r="R195" i="19"/>
  <c r="M195" i="19" s="1"/>
  <c r="S194" i="19"/>
  <c r="T194" i="19" s="1"/>
  <c r="R194" i="19"/>
  <c r="M194" i="19" s="1"/>
  <c r="S193" i="19"/>
  <c r="T193" i="19" s="1"/>
  <c r="R193" i="19"/>
  <c r="M193" i="19" s="1"/>
  <c r="S192" i="19"/>
  <c r="T192" i="19" s="1"/>
  <c r="R192" i="19"/>
  <c r="M192" i="19" s="1"/>
  <c r="S191" i="19"/>
  <c r="T191" i="19" s="1"/>
  <c r="R191" i="19"/>
  <c r="M191" i="19" s="1"/>
  <c r="S190" i="19"/>
  <c r="T190" i="19" s="1"/>
  <c r="R190" i="19"/>
  <c r="M190" i="19" s="1"/>
  <c r="S189" i="19"/>
  <c r="T189" i="19" s="1"/>
  <c r="R189" i="19"/>
  <c r="M189" i="19" s="1"/>
  <c r="S188" i="19"/>
  <c r="T188" i="19" s="1"/>
  <c r="R188" i="19"/>
  <c r="M188" i="19" s="1"/>
  <c r="S187" i="19"/>
  <c r="T187" i="19" s="1"/>
  <c r="R187" i="19"/>
  <c r="M187" i="19" s="1"/>
  <c r="S186" i="19"/>
  <c r="T186" i="19" s="1"/>
  <c r="R186" i="19"/>
  <c r="M186" i="19" s="1"/>
  <c r="S185" i="19"/>
  <c r="T185" i="19" s="1"/>
  <c r="R185" i="19"/>
  <c r="M185" i="19" s="1"/>
  <c r="S184" i="19"/>
  <c r="T184" i="19" s="1"/>
  <c r="R184" i="19"/>
  <c r="M184" i="19" s="1"/>
  <c r="S183" i="19"/>
  <c r="T183" i="19" s="1"/>
  <c r="R183" i="19"/>
  <c r="M183" i="19" s="1"/>
  <c r="S182" i="19"/>
  <c r="T182" i="19" s="1"/>
  <c r="R182" i="19"/>
  <c r="M182" i="19" s="1"/>
  <c r="S181" i="19"/>
  <c r="T181" i="19" s="1"/>
  <c r="R181" i="19"/>
  <c r="M181" i="19" s="1"/>
  <c r="S180" i="19"/>
  <c r="T180" i="19" s="1"/>
  <c r="R180" i="19"/>
  <c r="M180" i="19" s="1"/>
  <c r="S179" i="19"/>
  <c r="T179" i="19" s="1"/>
  <c r="R179" i="19"/>
  <c r="M179" i="19" s="1"/>
  <c r="S178" i="19"/>
  <c r="T178" i="19" s="1"/>
  <c r="R178" i="19"/>
  <c r="M178" i="19" s="1"/>
  <c r="S177" i="19"/>
  <c r="T177" i="19" s="1"/>
  <c r="R177" i="19"/>
  <c r="M177" i="19" s="1"/>
  <c r="S176" i="19"/>
  <c r="T176" i="19" s="1"/>
  <c r="R176" i="19"/>
  <c r="M176" i="19" s="1"/>
  <c r="S175" i="19"/>
  <c r="T175" i="19" s="1"/>
  <c r="R175" i="19"/>
  <c r="M175" i="19" s="1"/>
  <c r="S174" i="19"/>
  <c r="T174" i="19" s="1"/>
  <c r="R174" i="19"/>
  <c r="M174" i="19" s="1"/>
  <c r="S173" i="19"/>
  <c r="T173" i="19" s="1"/>
  <c r="R173" i="19"/>
  <c r="M173" i="19" s="1"/>
  <c r="S172" i="19"/>
  <c r="T172" i="19" s="1"/>
  <c r="R172" i="19"/>
  <c r="M172" i="19" s="1"/>
  <c r="S171" i="19"/>
  <c r="T171" i="19" s="1"/>
  <c r="R171" i="19"/>
  <c r="M171" i="19" s="1"/>
  <c r="S170" i="19"/>
  <c r="T170" i="19" s="1"/>
  <c r="R170" i="19"/>
  <c r="M170" i="19" s="1"/>
  <c r="S169" i="19"/>
  <c r="T169" i="19" s="1"/>
  <c r="R169" i="19"/>
  <c r="M169" i="19" s="1"/>
  <c r="S168" i="19"/>
  <c r="T168" i="19" s="1"/>
  <c r="R168" i="19"/>
  <c r="M168" i="19" s="1"/>
  <c r="S167" i="19"/>
  <c r="T167" i="19" s="1"/>
  <c r="R167" i="19"/>
  <c r="M167" i="19" s="1"/>
  <c r="S166" i="19"/>
  <c r="T166" i="19" s="1"/>
  <c r="R166" i="19"/>
  <c r="M166" i="19" s="1"/>
  <c r="S165" i="19"/>
  <c r="T165" i="19" s="1"/>
  <c r="R165" i="19"/>
  <c r="M165" i="19" s="1"/>
  <c r="S164" i="19"/>
  <c r="T164" i="19" s="1"/>
  <c r="R164" i="19"/>
  <c r="M164" i="19" s="1"/>
  <c r="S163" i="19"/>
  <c r="T163" i="19" s="1"/>
  <c r="R163" i="19"/>
  <c r="M163" i="19" s="1"/>
  <c r="S162" i="19"/>
  <c r="T162" i="19" s="1"/>
  <c r="R162" i="19"/>
  <c r="M162" i="19" s="1"/>
  <c r="S161" i="19"/>
  <c r="T161" i="19" s="1"/>
  <c r="R161" i="19"/>
  <c r="M161" i="19" s="1"/>
  <c r="S160" i="19"/>
  <c r="T160" i="19" s="1"/>
  <c r="R160" i="19"/>
  <c r="M160" i="19" s="1"/>
  <c r="S159" i="19"/>
  <c r="T159" i="19" s="1"/>
  <c r="R159" i="19"/>
  <c r="M159" i="19" s="1"/>
  <c r="S158" i="19"/>
  <c r="T158" i="19" s="1"/>
  <c r="R158" i="19"/>
  <c r="M158" i="19" s="1"/>
  <c r="S157" i="19"/>
  <c r="T157" i="19" s="1"/>
  <c r="R157" i="19"/>
  <c r="M157" i="19" s="1"/>
  <c r="S156" i="19"/>
  <c r="T156" i="19" s="1"/>
  <c r="R156" i="19"/>
  <c r="M156" i="19" s="1"/>
  <c r="S155" i="19"/>
  <c r="T155" i="19" s="1"/>
  <c r="R155" i="19"/>
  <c r="M155" i="19" s="1"/>
  <c r="S154" i="19"/>
  <c r="T154" i="19" s="1"/>
  <c r="R154" i="19"/>
  <c r="M154" i="19" s="1"/>
  <c r="S153" i="19"/>
  <c r="T153" i="19" s="1"/>
  <c r="R153" i="19"/>
  <c r="M153" i="19" s="1"/>
  <c r="S152" i="19"/>
  <c r="T152" i="19" s="1"/>
  <c r="R152" i="19"/>
  <c r="M152" i="19" s="1"/>
  <c r="S151" i="19"/>
  <c r="T151" i="19" s="1"/>
  <c r="R151" i="19"/>
  <c r="M151" i="19" s="1"/>
  <c r="S150" i="19"/>
  <c r="T150" i="19" s="1"/>
  <c r="R150" i="19"/>
  <c r="M150" i="19" s="1"/>
  <c r="S149" i="19"/>
  <c r="T149" i="19" s="1"/>
  <c r="R149" i="19"/>
  <c r="M149" i="19" s="1"/>
  <c r="S148" i="19"/>
  <c r="T148" i="19" s="1"/>
  <c r="R148" i="19"/>
  <c r="M148" i="19" s="1"/>
  <c r="S147" i="19"/>
  <c r="T147" i="19" s="1"/>
  <c r="R147" i="19"/>
  <c r="M147" i="19" s="1"/>
  <c r="S146" i="19"/>
  <c r="T146" i="19" s="1"/>
  <c r="R146" i="19"/>
  <c r="M146" i="19" s="1"/>
  <c r="S145" i="19"/>
  <c r="T145" i="19" s="1"/>
  <c r="R145" i="19"/>
  <c r="M145" i="19" s="1"/>
  <c r="S144" i="19"/>
  <c r="T144" i="19" s="1"/>
  <c r="R144" i="19"/>
  <c r="M144" i="19" s="1"/>
  <c r="S143" i="19"/>
  <c r="T143" i="19" s="1"/>
  <c r="R143" i="19"/>
  <c r="M143" i="19" s="1"/>
  <c r="S142" i="19"/>
  <c r="T142" i="19" s="1"/>
  <c r="R142" i="19"/>
  <c r="M142" i="19" s="1"/>
  <c r="S141" i="19"/>
  <c r="T141" i="19" s="1"/>
  <c r="R141" i="19"/>
  <c r="M141" i="19" s="1"/>
  <c r="S140" i="19"/>
  <c r="T140" i="19" s="1"/>
  <c r="R140" i="19"/>
  <c r="M140" i="19" s="1"/>
  <c r="S139" i="19"/>
  <c r="T139" i="19" s="1"/>
  <c r="R139" i="19"/>
  <c r="M139" i="19" s="1"/>
  <c r="S138" i="19"/>
  <c r="T138" i="19" s="1"/>
  <c r="R138" i="19"/>
  <c r="M138" i="19" s="1"/>
  <c r="S137" i="19"/>
  <c r="T137" i="19" s="1"/>
  <c r="R137" i="19"/>
  <c r="M137" i="19"/>
  <c r="S136" i="19"/>
  <c r="T136" i="19" s="1"/>
  <c r="R136" i="19"/>
  <c r="M136" i="19" s="1"/>
  <c r="S135" i="19"/>
  <c r="T135" i="19" s="1"/>
  <c r="R135" i="19"/>
  <c r="M135" i="19" s="1"/>
  <c r="S134" i="19"/>
  <c r="T134" i="19" s="1"/>
  <c r="R134" i="19"/>
  <c r="M134" i="19" s="1"/>
  <c r="S133" i="19"/>
  <c r="T133" i="19" s="1"/>
  <c r="R133" i="19"/>
  <c r="M133" i="19" s="1"/>
  <c r="S132" i="19"/>
  <c r="T132" i="19" s="1"/>
  <c r="R132" i="19"/>
  <c r="M132" i="19" s="1"/>
  <c r="S131" i="19"/>
  <c r="T131" i="19" s="1"/>
  <c r="R131" i="19"/>
  <c r="M131" i="19" s="1"/>
  <c r="S130" i="19"/>
  <c r="T130" i="19" s="1"/>
  <c r="R130" i="19"/>
  <c r="M130" i="19" s="1"/>
  <c r="S129" i="19"/>
  <c r="T129" i="19" s="1"/>
  <c r="R129" i="19"/>
  <c r="M129" i="19" s="1"/>
  <c r="S128" i="19"/>
  <c r="T128" i="19" s="1"/>
  <c r="R128" i="19"/>
  <c r="M128" i="19" s="1"/>
  <c r="S127" i="19"/>
  <c r="T127" i="19" s="1"/>
  <c r="R127" i="19"/>
  <c r="M127" i="19" s="1"/>
  <c r="S126" i="19"/>
  <c r="T126" i="19" s="1"/>
  <c r="R126" i="19"/>
  <c r="M126" i="19" s="1"/>
  <c r="S125" i="19"/>
  <c r="T125" i="19" s="1"/>
  <c r="R125" i="19"/>
  <c r="M125" i="19" s="1"/>
  <c r="S124" i="19"/>
  <c r="T124" i="19" s="1"/>
  <c r="R124" i="19"/>
  <c r="M124" i="19" s="1"/>
  <c r="S123" i="19"/>
  <c r="T123" i="19" s="1"/>
  <c r="R123" i="19"/>
  <c r="M123" i="19" s="1"/>
  <c r="S122" i="19"/>
  <c r="T122" i="19" s="1"/>
  <c r="R122" i="19"/>
  <c r="M122" i="19" s="1"/>
  <c r="S121" i="19"/>
  <c r="T121" i="19" s="1"/>
  <c r="R121" i="19"/>
  <c r="M121" i="19" s="1"/>
  <c r="S120" i="19"/>
  <c r="T120" i="19" s="1"/>
  <c r="R120" i="19"/>
  <c r="M120" i="19" s="1"/>
  <c r="S119" i="19"/>
  <c r="T119" i="19" s="1"/>
  <c r="R119" i="19"/>
  <c r="M119" i="19" s="1"/>
  <c r="S118" i="19"/>
  <c r="T118" i="19" s="1"/>
  <c r="R118" i="19"/>
  <c r="M118" i="19" s="1"/>
  <c r="S117" i="19"/>
  <c r="T117" i="19" s="1"/>
  <c r="R117" i="19"/>
  <c r="M117" i="19" s="1"/>
  <c r="S116" i="19"/>
  <c r="T116" i="19" s="1"/>
  <c r="R116" i="19"/>
  <c r="M116" i="19" s="1"/>
  <c r="S115" i="19"/>
  <c r="T115" i="19" s="1"/>
  <c r="R115" i="19"/>
  <c r="M115" i="19" s="1"/>
  <c r="S114" i="19"/>
  <c r="T114" i="19" s="1"/>
  <c r="R114" i="19"/>
  <c r="M114" i="19" s="1"/>
  <c r="S113" i="19"/>
  <c r="T113" i="19" s="1"/>
  <c r="R113" i="19"/>
  <c r="M113" i="19" s="1"/>
  <c r="S112" i="19"/>
  <c r="T112" i="19" s="1"/>
  <c r="R112" i="19"/>
  <c r="M112" i="19" s="1"/>
  <c r="S111" i="19"/>
  <c r="T111" i="19" s="1"/>
  <c r="R111" i="19"/>
  <c r="M111" i="19" s="1"/>
  <c r="S110" i="19"/>
  <c r="T110" i="19" s="1"/>
  <c r="R110" i="19"/>
  <c r="M110" i="19" s="1"/>
  <c r="S109" i="19"/>
  <c r="T109" i="19" s="1"/>
  <c r="R109" i="19"/>
  <c r="M109" i="19" s="1"/>
  <c r="S108" i="19"/>
  <c r="T108" i="19" s="1"/>
  <c r="R108" i="19"/>
  <c r="M108" i="19" s="1"/>
  <c r="S107" i="19"/>
  <c r="T107" i="19" s="1"/>
  <c r="R107" i="19"/>
  <c r="M107" i="19" s="1"/>
  <c r="S106" i="19"/>
  <c r="T106" i="19" s="1"/>
  <c r="R106" i="19"/>
  <c r="M106" i="19" s="1"/>
  <c r="S105" i="19"/>
  <c r="T105" i="19" s="1"/>
  <c r="R105" i="19"/>
  <c r="M105" i="19" s="1"/>
  <c r="S104" i="19"/>
  <c r="T104" i="19" s="1"/>
  <c r="R104" i="19"/>
  <c r="M104" i="19" s="1"/>
  <c r="S103" i="19"/>
  <c r="T103" i="19" s="1"/>
  <c r="R103" i="19"/>
  <c r="M103" i="19" s="1"/>
  <c r="S102" i="19"/>
  <c r="T102" i="19" s="1"/>
  <c r="R102" i="19"/>
  <c r="M102" i="19" s="1"/>
  <c r="S101" i="19"/>
  <c r="T101" i="19" s="1"/>
  <c r="R101" i="19"/>
  <c r="M101" i="19" s="1"/>
  <c r="S100" i="19"/>
  <c r="T100" i="19" s="1"/>
  <c r="R100" i="19"/>
  <c r="M100" i="19" s="1"/>
  <c r="S99" i="19"/>
  <c r="T99" i="19" s="1"/>
  <c r="R99" i="19"/>
  <c r="M99" i="19" s="1"/>
  <c r="S98" i="19"/>
  <c r="T98" i="19" s="1"/>
  <c r="R98" i="19"/>
  <c r="M98" i="19" s="1"/>
  <c r="S97" i="19"/>
  <c r="T97" i="19" s="1"/>
  <c r="R97" i="19"/>
  <c r="M97" i="19" s="1"/>
  <c r="S96" i="19"/>
  <c r="T96" i="19" s="1"/>
  <c r="R96" i="19"/>
  <c r="M96" i="19" s="1"/>
  <c r="S95" i="19"/>
  <c r="T95" i="19" s="1"/>
  <c r="R95" i="19"/>
  <c r="M95" i="19" s="1"/>
  <c r="S94" i="19"/>
  <c r="T94" i="19" s="1"/>
  <c r="R94" i="19"/>
  <c r="M94" i="19" s="1"/>
  <c r="S93" i="19"/>
  <c r="T93" i="19" s="1"/>
  <c r="R93" i="19"/>
  <c r="M93" i="19" s="1"/>
  <c r="S92" i="19"/>
  <c r="T92" i="19" s="1"/>
  <c r="R92" i="19"/>
  <c r="M92" i="19" s="1"/>
  <c r="S91" i="19"/>
  <c r="T91" i="19" s="1"/>
  <c r="R91" i="19"/>
  <c r="M91" i="19" s="1"/>
  <c r="S90" i="19"/>
  <c r="T90" i="19" s="1"/>
  <c r="R90" i="19"/>
  <c r="M90" i="19" s="1"/>
  <c r="S89" i="19"/>
  <c r="T89" i="19" s="1"/>
  <c r="R89" i="19"/>
  <c r="M89" i="19" s="1"/>
  <c r="S88" i="19"/>
  <c r="T88" i="19" s="1"/>
  <c r="R88" i="19"/>
  <c r="M88" i="19" s="1"/>
  <c r="S87" i="19"/>
  <c r="T87" i="19" s="1"/>
  <c r="R87" i="19"/>
  <c r="M87" i="19" s="1"/>
  <c r="S86" i="19"/>
  <c r="T86" i="19" s="1"/>
  <c r="R86" i="19"/>
  <c r="M86" i="19" s="1"/>
  <c r="S85" i="19"/>
  <c r="T85" i="19" s="1"/>
  <c r="R85" i="19"/>
  <c r="M85" i="19" s="1"/>
  <c r="S84" i="19"/>
  <c r="T84" i="19" s="1"/>
  <c r="R84" i="19"/>
  <c r="M84" i="19" s="1"/>
  <c r="S83" i="19"/>
  <c r="T83" i="19" s="1"/>
  <c r="R83" i="19"/>
  <c r="M83" i="19" s="1"/>
  <c r="S82" i="19"/>
  <c r="T82" i="19" s="1"/>
  <c r="R82" i="19"/>
  <c r="M82" i="19" s="1"/>
  <c r="S81" i="19"/>
  <c r="T81" i="19" s="1"/>
  <c r="R81" i="19"/>
  <c r="M81" i="19" s="1"/>
  <c r="S80" i="19"/>
  <c r="T80" i="19" s="1"/>
  <c r="R80" i="19"/>
  <c r="M80" i="19" s="1"/>
  <c r="S79" i="19"/>
  <c r="T79" i="19" s="1"/>
  <c r="R79" i="19"/>
  <c r="M79" i="19" s="1"/>
  <c r="S78" i="19"/>
  <c r="T78" i="19" s="1"/>
  <c r="R78" i="19"/>
  <c r="M78" i="19" s="1"/>
  <c r="T77" i="19"/>
  <c r="S77" i="19"/>
  <c r="R77" i="19"/>
  <c r="M77" i="19" s="1"/>
  <c r="S76" i="19"/>
  <c r="T76" i="19" s="1"/>
  <c r="R76" i="19"/>
  <c r="M76" i="19" s="1"/>
  <c r="S75" i="19"/>
  <c r="T75" i="19" s="1"/>
  <c r="R75" i="19"/>
  <c r="M75" i="19" s="1"/>
  <c r="S74" i="19"/>
  <c r="T74" i="19" s="1"/>
  <c r="R74" i="19"/>
  <c r="M74" i="19" s="1"/>
  <c r="S73" i="19"/>
  <c r="T73" i="19" s="1"/>
  <c r="R73" i="19"/>
  <c r="M73" i="19" s="1"/>
  <c r="S72" i="19"/>
  <c r="T72" i="19" s="1"/>
  <c r="R72" i="19"/>
  <c r="M72" i="19" s="1"/>
  <c r="S71" i="19"/>
  <c r="T71" i="19" s="1"/>
  <c r="R71" i="19"/>
  <c r="M71" i="19" s="1"/>
  <c r="S70" i="19"/>
  <c r="T70" i="19" s="1"/>
  <c r="R70" i="19"/>
  <c r="M70" i="19" s="1"/>
  <c r="S69" i="19"/>
  <c r="T69" i="19" s="1"/>
  <c r="R69" i="19"/>
  <c r="M69" i="19" s="1"/>
  <c r="S68" i="19"/>
  <c r="T68" i="19" s="1"/>
  <c r="R68" i="19"/>
  <c r="M68" i="19" s="1"/>
  <c r="S67" i="19"/>
  <c r="T67" i="19" s="1"/>
  <c r="R67" i="19"/>
  <c r="M67" i="19" s="1"/>
  <c r="S66" i="19"/>
  <c r="T66" i="19" s="1"/>
  <c r="R66" i="19"/>
  <c r="M66" i="19" s="1"/>
  <c r="S65" i="19"/>
  <c r="T65" i="19" s="1"/>
  <c r="R65" i="19"/>
  <c r="M65" i="19" s="1"/>
  <c r="S64" i="19"/>
  <c r="T64" i="19" s="1"/>
  <c r="R64" i="19"/>
  <c r="M64" i="19" s="1"/>
  <c r="S63" i="19"/>
  <c r="T63" i="19" s="1"/>
  <c r="R63" i="19"/>
  <c r="M63" i="19" s="1"/>
  <c r="S62" i="19"/>
  <c r="T62" i="19" s="1"/>
  <c r="R62" i="19"/>
  <c r="M62" i="19" s="1"/>
  <c r="S61" i="19"/>
  <c r="T61" i="19" s="1"/>
  <c r="R61" i="19"/>
  <c r="M61" i="19" s="1"/>
  <c r="S60" i="19"/>
  <c r="T60" i="19" s="1"/>
  <c r="R60" i="19"/>
  <c r="M60" i="19" s="1"/>
  <c r="S59" i="19"/>
  <c r="T59" i="19" s="1"/>
  <c r="R59" i="19"/>
  <c r="M59" i="19" s="1"/>
  <c r="S58" i="19"/>
  <c r="T58" i="19" s="1"/>
  <c r="R58" i="19"/>
  <c r="M58" i="19" s="1"/>
  <c r="S57" i="19"/>
  <c r="T57" i="19" s="1"/>
  <c r="R57" i="19"/>
  <c r="M57" i="19" s="1"/>
  <c r="S56" i="19"/>
  <c r="T56" i="19" s="1"/>
  <c r="R56" i="19"/>
  <c r="M56" i="19" s="1"/>
  <c r="S55" i="19"/>
  <c r="T55" i="19" s="1"/>
  <c r="R55" i="19"/>
  <c r="M55" i="19" s="1"/>
  <c r="S54" i="19"/>
  <c r="T54" i="19" s="1"/>
  <c r="R54" i="19"/>
  <c r="M54" i="19" s="1"/>
  <c r="S53" i="19"/>
  <c r="T53" i="19" s="1"/>
  <c r="R53" i="19"/>
  <c r="M53" i="19" s="1"/>
  <c r="S52" i="19"/>
  <c r="T52" i="19" s="1"/>
  <c r="R52" i="19"/>
  <c r="M52" i="19" s="1"/>
  <c r="S51" i="19"/>
  <c r="T51" i="19" s="1"/>
  <c r="R51" i="19"/>
  <c r="M51" i="19" s="1"/>
  <c r="S50" i="19"/>
  <c r="T50" i="19" s="1"/>
  <c r="R50" i="19"/>
  <c r="M50" i="19" s="1"/>
  <c r="S49" i="19"/>
  <c r="T49" i="19" s="1"/>
  <c r="R49" i="19"/>
  <c r="M49" i="19" s="1"/>
  <c r="S48" i="19"/>
  <c r="T48" i="19" s="1"/>
  <c r="R48" i="19"/>
  <c r="M48" i="19" s="1"/>
  <c r="S47" i="19"/>
  <c r="T47" i="19" s="1"/>
  <c r="R47" i="19"/>
  <c r="M47" i="19" s="1"/>
  <c r="S46" i="19"/>
  <c r="T46" i="19" s="1"/>
  <c r="R46" i="19"/>
  <c r="M46" i="19" s="1"/>
  <c r="S45" i="19"/>
  <c r="T45" i="19" s="1"/>
  <c r="R45" i="19"/>
  <c r="M45" i="19" s="1"/>
  <c r="S44" i="19"/>
  <c r="T44" i="19" s="1"/>
  <c r="R44" i="19"/>
  <c r="M44" i="19" s="1"/>
  <c r="S43" i="19"/>
  <c r="T43" i="19" s="1"/>
  <c r="R43" i="19"/>
  <c r="M43" i="19" s="1"/>
  <c r="S42" i="19"/>
  <c r="T42" i="19" s="1"/>
  <c r="R42" i="19"/>
  <c r="M42" i="19" s="1"/>
  <c r="S41" i="19"/>
  <c r="T41" i="19" s="1"/>
  <c r="R41" i="19"/>
  <c r="M41" i="19" s="1"/>
  <c r="S40" i="19"/>
  <c r="T40" i="19" s="1"/>
  <c r="R40" i="19"/>
  <c r="M40" i="19" s="1"/>
  <c r="S39" i="19"/>
  <c r="T39" i="19" s="1"/>
  <c r="R39" i="19"/>
  <c r="M39" i="19" s="1"/>
  <c r="S38" i="19"/>
  <c r="T38" i="19" s="1"/>
  <c r="R38" i="19"/>
  <c r="M38" i="19" s="1"/>
  <c r="S37" i="19"/>
  <c r="T37" i="19" s="1"/>
  <c r="R37" i="19"/>
  <c r="M37" i="19" s="1"/>
  <c r="S36" i="19"/>
  <c r="T36" i="19" s="1"/>
  <c r="R36" i="19"/>
  <c r="M36" i="19" s="1"/>
  <c r="S35" i="19"/>
  <c r="T35" i="19" s="1"/>
  <c r="R35" i="19"/>
  <c r="M35" i="19" s="1"/>
  <c r="S34" i="19"/>
  <c r="T34" i="19" s="1"/>
  <c r="R34" i="19"/>
  <c r="M34" i="19" s="1"/>
  <c r="S33" i="19"/>
  <c r="T33" i="19" s="1"/>
  <c r="R33" i="19"/>
  <c r="M33" i="19" s="1"/>
  <c r="S32" i="19"/>
  <c r="T32" i="19" s="1"/>
  <c r="R32" i="19"/>
  <c r="M32" i="19" s="1"/>
  <c r="S31" i="19"/>
  <c r="T31" i="19" s="1"/>
  <c r="R31" i="19"/>
  <c r="M31" i="19" s="1"/>
  <c r="S30" i="19"/>
  <c r="T30" i="19" s="1"/>
  <c r="R30" i="19"/>
  <c r="M30" i="19" s="1"/>
  <c r="S29" i="19"/>
  <c r="T29" i="19" s="1"/>
  <c r="R29" i="19"/>
  <c r="M29" i="19" s="1"/>
  <c r="S28" i="19"/>
  <c r="T28" i="19" s="1"/>
  <c r="R28" i="19"/>
  <c r="M28" i="19" s="1"/>
  <c r="S27" i="19"/>
  <c r="T27" i="19" s="1"/>
  <c r="R27" i="19"/>
  <c r="M27" i="19" s="1"/>
  <c r="S26" i="19"/>
  <c r="T26" i="19" s="1"/>
  <c r="R26" i="19"/>
  <c r="M26" i="19" s="1"/>
  <c r="S25" i="19"/>
  <c r="T25" i="19" s="1"/>
  <c r="R25" i="19"/>
  <c r="M25" i="19" s="1"/>
  <c r="S24" i="19"/>
  <c r="T24" i="19" s="1"/>
  <c r="R24" i="19"/>
  <c r="M24" i="19" s="1"/>
  <c r="S23" i="19"/>
  <c r="T23" i="19" s="1"/>
  <c r="R23" i="19"/>
  <c r="M23" i="19" s="1"/>
  <c r="S22" i="19"/>
  <c r="T22" i="19" s="1"/>
  <c r="R22" i="19"/>
  <c r="M22" i="19" s="1"/>
  <c r="S21" i="19"/>
  <c r="T21" i="19" s="1"/>
  <c r="R21" i="19"/>
  <c r="M21" i="19" s="1"/>
  <c r="S20" i="19"/>
  <c r="T20" i="19" s="1"/>
  <c r="R20" i="19"/>
  <c r="M20" i="19" s="1"/>
  <c r="S19" i="19"/>
  <c r="T19" i="19" s="1"/>
  <c r="R19" i="19"/>
  <c r="M19" i="19" s="1"/>
  <c r="S18" i="19"/>
  <c r="T18" i="19" s="1"/>
  <c r="R18" i="19"/>
  <c r="M18" i="19" s="1"/>
  <c r="S17" i="19"/>
  <c r="T17" i="19" s="1"/>
  <c r="R17" i="19"/>
  <c r="M17" i="19" s="1"/>
  <c r="S16" i="19"/>
  <c r="T16" i="19" s="1"/>
  <c r="R16" i="19"/>
  <c r="M16" i="19" s="1"/>
  <c r="S15" i="19"/>
  <c r="T15" i="19" s="1"/>
  <c r="R15" i="19"/>
  <c r="M15" i="19" s="1"/>
  <c r="S14" i="19"/>
  <c r="T14" i="19" s="1"/>
  <c r="R14" i="19"/>
  <c r="M14" i="19" s="1"/>
  <c r="S13" i="19"/>
  <c r="T13" i="19" s="1"/>
  <c r="R13" i="19"/>
  <c r="M13" i="19" s="1"/>
  <c r="S12" i="19"/>
  <c r="T12" i="19" s="1"/>
  <c r="R12" i="19"/>
  <c r="M12" i="19" s="1"/>
  <c r="S11" i="19"/>
  <c r="T11" i="19" s="1"/>
  <c r="R11" i="19"/>
  <c r="M11" i="19" s="1"/>
  <c r="S10" i="19"/>
  <c r="T10" i="19" s="1"/>
  <c r="R10" i="19"/>
  <c r="M10" i="19" s="1"/>
  <c r="S9" i="19"/>
  <c r="T9" i="19" s="1"/>
  <c r="R9" i="19"/>
  <c r="M9" i="19" s="1"/>
  <c r="S8" i="19"/>
  <c r="T8" i="19" s="1"/>
  <c r="R8" i="19"/>
  <c r="M8" i="19" s="1"/>
  <c r="S7" i="19"/>
  <c r="T7" i="19" s="1"/>
  <c r="R7" i="19"/>
  <c r="M7" i="19"/>
  <c r="S6" i="19"/>
  <c r="T6" i="19" s="1"/>
  <c r="R6" i="19"/>
  <c r="M6" i="19" s="1"/>
  <c r="S5" i="19"/>
  <c r="T5" i="19" s="1"/>
  <c r="R5" i="19"/>
  <c r="M5" i="19" s="1"/>
  <c r="S4" i="19"/>
  <c r="T4" i="19" s="1"/>
  <c r="R4" i="19"/>
  <c r="M4" i="19" s="1"/>
  <c r="BF998" i="8" l="1"/>
  <c r="BG998" i="8"/>
  <c r="BF986" i="8"/>
  <c r="BG986" i="8"/>
  <c r="BF974" i="8"/>
  <c r="BG974" i="8"/>
  <c r="BF962" i="8"/>
  <c r="BG962" i="8"/>
  <c r="BF950" i="8"/>
  <c r="BG950" i="8"/>
  <c r="BF938" i="8"/>
  <c r="BG938" i="8"/>
  <c r="BF926" i="8"/>
  <c r="BG926" i="8"/>
  <c r="BF914" i="8"/>
  <c r="BG914" i="8"/>
  <c r="BF902" i="8"/>
  <c r="BG902" i="8"/>
  <c r="BF890" i="8"/>
  <c r="BG890" i="8"/>
  <c r="BF878" i="8"/>
  <c r="BG878" i="8"/>
  <c r="BF866" i="8"/>
  <c r="BG866" i="8"/>
  <c r="BF854" i="8"/>
  <c r="BG854" i="8"/>
  <c r="BG842" i="8"/>
  <c r="BF842" i="8"/>
  <c r="BG830" i="8"/>
  <c r="BF830" i="8"/>
  <c r="BG818" i="8"/>
  <c r="BF818" i="8"/>
  <c r="BG806" i="8"/>
  <c r="BF806" i="8"/>
  <c r="BG794" i="8"/>
  <c r="BF794" i="8"/>
  <c r="BG782" i="8"/>
  <c r="BF782" i="8"/>
  <c r="BG770" i="8"/>
  <c r="BF770" i="8"/>
  <c r="BG758" i="8"/>
  <c r="BF758" i="8"/>
  <c r="BG746" i="8"/>
  <c r="BF746" i="8"/>
  <c r="BG734" i="8"/>
  <c r="BF734" i="8"/>
  <c r="BG722" i="8"/>
  <c r="BF722" i="8"/>
  <c r="BG710" i="8"/>
  <c r="BF710" i="8"/>
  <c r="BG698" i="8"/>
  <c r="BF698" i="8"/>
  <c r="BG686" i="8"/>
  <c r="BF686" i="8"/>
  <c r="BG674" i="8"/>
  <c r="BF674" i="8"/>
  <c r="BG662" i="8"/>
  <c r="BF662" i="8"/>
  <c r="BG650" i="8"/>
  <c r="BF650" i="8"/>
  <c r="BG638" i="8"/>
  <c r="BF638" i="8"/>
  <c r="BG626" i="8"/>
  <c r="BF626" i="8"/>
  <c r="BG614" i="8"/>
  <c r="BF614" i="8"/>
  <c r="BG602" i="8"/>
  <c r="BF602" i="8"/>
  <c r="BG590" i="8"/>
  <c r="BF590" i="8"/>
  <c r="BG578" i="8"/>
  <c r="BF578" i="8"/>
  <c r="BG566" i="8"/>
  <c r="BF566" i="8"/>
  <c r="BG554" i="8"/>
  <c r="BF554" i="8"/>
  <c r="BG542" i="8"/>
  <c r="BF542" i="8"/>
  <c r="BG530" i="8"/>
  <c r="BF530" i="8"/>
  <c r="BG518" i="8"/>
  <c r="BF518" i="8"/>
  <c r="BG506" i="8"/>
  <c r="BF506" i="8"/>
  <c r="BG494" i="8"/>
  <c r="BF494" i="8"/>
  <c r="BG482" i="8"/>
  <c r="BF482" i="8"/>
  <c r="BF470" i="8"/>
  <c r="BG470" i="8"/>
  <c r="BF458" i="8"/>
  <c r="BG458" i="8"/>
  <c r="BF446" i="8"/>
  <c r="BG446" i="8"/>
  <c r="BF434" i="8"/>
  <c r="BG434" i="8"/>
  <c r="BF422" i="8"/>
  <c r="BG422" i="8"/>
  <c r="BF410" i="8"/>
  <c r="BG410" i="8"/>
  <c r="BF398" i="8"/>
  <c r="BG398" i="8"/>
  <c r="BF386" i="8"/>
  <c r="BG386" i="8"/>
  <c r="BF374" i="8"/>
  <c r="BG374" i="8"/>
  <c r="BF362" i="8"/>
  <c r="BG362" i="8"/>
  <c r="BF350" i="8"/>
  <c r="BG350" i="8"/>
  <c r="BF338" i="8"/>
  <c r="BG338" i="8"/>
  <c r="BF326" i="8"/>
  <c r="BG326" i="8"/>
  <c r="BF314" i="8"/>
  <c r="BG314" i="8"/>
  <c r="BF302" i="8"/>
  <c r="BG302" i="8"/>
  <c r="BF290" i="8"/>
  <c r="BG290" i="8"/>
  <c r="BF278" i="8"/>
  <c r="BG278" i="8"/>
  <c r="BF266" i="8"/>
  <c r="BG266" i="8"/>
  <c r="BG254" i="8"/>
  <c r="BF254" i="8"/>
  <c r="BG242" i="8"/>
  <c r="BF242" i="8"/>
  <c r="BG230" i="8"/>
  <c r="BF230" i="8"/>
  <c r="BG218" i="8"/>
  <c r="BF218" i="8"/>
  <c r="BG206" i="8"/>
  <c r="BF206" i="8"/>
  <c r="BG194" i="8"/>
  <c r="BF194" i="8"/>
  <c r="BG182" i="8"/>
  <c r="BF182" i="8"/>
  <c r="BF170" i="8"/>
  <c r="BG170" i="8"/>
  <c r="BF158" i="8"/>
  <c r="BG158" i="8"/>
  <c r="BF146" i="8"/>
  <c r="BG146" i="8"/>
  <c r="BF134" i="8"/>
  <c r="BG134" i="8"/>
  <c r="BF122" i="8"/>
  <c r="BG122" i="8"/>
  <c r="BF110" i="8"/>
  <c r="BG110" i="8" s="1"/>
  <c r="BF98" i="8"/>
  <c r="BG98" i="8" s="1"/>
  <c r="BF86" i="8"/>
  <c r="BG86" i="8"/>
  <c r="BF74" i="8"/>
  <c r="BG74" i="8" s="1"/>
  <c r="BF62" i="8"/>
  <c r="BG62" i="8" s="1"/>
  <c r="BF50" i="8"/>
  <c r="BG50" i="8" s="1"/>
  <c r="BF38" i="8"/>
  <c r="BG38" i="8" s="1"/>
  <c r="BF26" i="8"/>
  <c r="BG26" i="8" s="1"/>
  <c r="BF12" i="8"/>
  <c r="BG12" i="8" s="1"/>
  <c r="BD996" i="8"/>
  <c r="BC996" i="8"/>
  <c r="BD990" i="8"/>
  <c r="BC990" i="8"/>
  <c r="BD984" i="8"/>
  <c r="BC984" i="8"/>
  <c r="BD978" i="8"/>
  <c r="BC978" i="8"/>
  <c r="BD972" i="8"/>
  <c r="BC972" i="8"/>
  <c r="BD966" i="8"/>
  <c r="BC966" i="8"/>
  <c r="BD960" i="8"/>
  <c r="BC960" i="8"/>
  <c r="BD954" i="8"/>
  <c r="BC954" i="8"/>
  <c r="BD948" i="8"/>
  <c r="BC948" i="8"/>
  <c r="BD942" i="8"/>
  <c r="BC942" i="8"/>
  <c r="BD936" i="8"/>
  <c r="BC936" i="8"/>
  <c r="BD930" i="8"/>
  <c r="BC930" i="8"/>
  <c r="BD924" i="8"/>
  <c r="BC924" i="8"/>
  <c r="BD918" i="8"/>
  <c r="BC918" i="8"/>
  <c r="BD912" i="8"/>
  <c r="BC912" i="8"/>
  <c r="BD906" i="8"/>
  <c r="BC906" i="8"/>
  <c r="BD900" i="8"/>
  <c r="BC900" i="8"/>
  <c r="BD894" i="8"/>
  <c r="BC894" i="8"/>
  <c r="BD888" i="8"/>
  <c r="BC888" i="8"/>
  <c r="BD882" i="8"/>
  <c r="BC882" i="8"/>
  <c r="BD876" i="8"/>
  <c r="BC876" i="8"/>
  <c r="BD870" i="8"/>
  <c r="BC870" i="8"/>
  <c r="BD864" i="8"/>
  <c r="BC864" i="8"/>
  <c r="BC858" i="8"/>
  <c r="BD858" i="8"/>
  <c r="BC852" i="8"/>
  <c r="BD852" i="8"/>
  <c r="BC846" i="8"/>
  <c r="BD846" i="8"/>
  <c r="BD840" i="8"/>
  <c r="BC840" i="8"/>
  <c r="BD834" i="8"/>
  <c r="BC834" i="8"/>
  <c r="BD828" i="8"/>
  <c r="BC828" i="8"/>
  <c r="BD822" i="8"/>
  <c r="BC822" i="8"/>
  <c r="BD816" i="8"/>
  <c r="BC816" i="8"/>
  <c r="BD810" i="8"/>
  <c r="BC810" i="8"/>
  <c r="BD804" i="8"/>
  <c r="BC804" i="8"/>
  <c r="BD798" i="8"/>
  <c r="BC798" i="8"/>
  <c r="BD792" i="8"/>
  <c r="BC792" i="8"/>
  <c r="BD786" i="8"/>
  <c r="BC786" i="8"/>
  <c r="BC780" i="8"/>
  <c r="BD780" i="8"/>
  <c r="BC774" i="8"/>
  <c r="BD774" i="8"/>
  <c r="BC768" i="8"/>
  <c r="BD768" i="8"/>
  <c r="BC762" i="8"/>
  <c r="BD762" i="8"/>
  <c r="BC756" i="8"/>
  <c r="BD756" i="8"/>
  <c r="BC750" i="8"/>
  <c r="BD750" i="8"/>
  <c r="BC744" i="8"/>
  <c r="BD744" i="8"/>
  <c r="BC738" i="8"/>
  <c r="BD738" i="8"/>
  <c r="BC732" i="8"/>
  <c r="BD732" i="8"/>
  <c r="BC726" i="8"/>
  <c r="BD726" i="8"/>
  <c r="BC720" i="8"/>
  <c r="BD720" i="8"/>
  <c r="BC714" i="8"/>
  <c r="BD714" i="8"/>
  <c r="BC708" i="8"/>
  <c r="BD708" i="8"/>
  <c r="BC702" i="8"/>
  <c r="BD702" i="8"/>
  <c r="BC696" i="8"/>
  <c r="BD696" i="8"/>
  <c r="BC690" i="8"/>
  <c r="BD690" i="8"/>
  <c r="BC684" i="8"/>
  <c r="BD684" i="8"/>
  <c r="BC678" i="8"/>
  <c r="BD678" i="8"/>
  <c r="BC672" i="8"/>
  <c r="BD672" i="8"/>
  <c r="BC666" i="8"/>
  <c r="BD666" i="8"/>
  <c r="BC660" i="8"/>
  <c r="BD660" i="8"/>
  <c r="BC654" i="8"/>
  <c r="BD654" i="8"/>
  <c r="BC648" i="8"/>
  <c r="BD648" i="8"/>
  <c r="BC642" i="8"/>
  <c r="BD642" i="8"/>
  <c r="BC636" i="8"/>
  <c r="BD636" i="8"/>
  <c r="BC630" i="8"/>
  <c r="BD630" i="8"/>
  <c r="BC624" i="8"/>
  <c r="BD624" i="8"/>
  <c r="BC618" i="8"/>
  <c r="BD618" i="8"/>
  <c r="BC612" i="8"/>
  <c r="BD612" i="8"/>
  <c r="BC606" i="8"/>
  <c r="BD606" i="8"/>
  <c r="BC600" i="8"/>
  <c r="BD600" i="8"/>
  <c r="BC594" i="8"/>
  <c r="BD594" i="8"/>
  <c r="BC588" i="8"/>
  <c r="BD588" i="8"/>
  <c r="BC582" i="8"/>
  <c r="BD582" i="8"/>
  <c r="BC576" i="8"/>
  <c r="BD576" i="8"/>
  <c r="BC570" i="8"/>
  <c r="BD570" i="8"/>
  <c r="BC564" i="8"/>
  <c r="BD564" i="8"/>
  <c r="BC558" i="8"/>
  <c r="BD558" i="8"/>
  <c r="BC552" i="8"/>
  <c r="BD552" i="8"/>
  <c r="BC546" i="8"/>
  <c r="BD546" i="8"/>
  <c r="BC540" i="8"/>
  <c r="BD540" i="8"/>
  <c r="BC534" i="8"/>
  <c r="BD534" i="8"/>
  <c r="BC528" i="8"/>
  <c r="BD528" i="8"/>
  <c r="BC522" i="8"/>
  <c r="BD522" i="8"/>
  <c r="BC516" i="8"/>
  <c r="BD516" i="8"/>
  <c r="BC510" i="8"/>
  <c r="BD510" i="8"/>
  <c r="BC504" i="8"/>
  <c r="BD504" i="8"/>
  <c r="BC498" i="8"/>
  <c r="BD498" i="8"/>
  <c r="BC492" i="8"/>
  <c r="BD492" i="8"/>
  <c r="BC486" i="8"/>
  <c r="BD486" i="8"/>
  <c r="BC480" i="8"/>
  <c r="BD480" i="8"/>
  <c r="BC474" i="8"/>
  <c r="BD474" i="8"/>
  <c r="BC468" i="8"/>
  <c r="BD468" i="8"/>
  <c r="BC462" i="8"/>
  <c r="BD462" i="8"/>
  <c r="BC456" i="8"/>
  <c r="BD456" i="8"/>
  <c r="BC450" i="8"/>
  <c r="BD450" i="8"/>
  <c r="BC444" i="8"/>
  <c r="BD444" i="8"/>
  <c r="BC438" i="8"/>
  <c r="BD438" i="8"/>
  <c r="BC432" i="8"/>
  <c r="BD432" i="8"/>
  <c r="BC426" i="8"/>
  <c r="BD426" i="8"/>
  <c r="BC420" i="8"/>
  <c r="BD420" i="8"/>
  <c r="BC414" i="8"/>
  <c r="BD414" i="8"/>
  <c r="BC408" i="8"/>
  <c r="BD408" i="8"/>
  <c r="BC402" i="8"/>
  <c r="BD402" i="8"/>
  <c r="BC396" i="8"/>
  <c r="BD396" i="8"/>
  <c r="BC390" i="8"/>
  <c r="BD390" i="8"/>
  <c r="BC384" i="8"/>
  <c r="BD384" i="8"/>
  <c r="BC378" i="8"/>
  <c r="BD378" i="8"/>
  <c r="BC372" i="8"/>
  <c r="BD372" i="8"/>
  <c r="BC366" i="8"/>
  <c r="BD366" i="8"/>
  <c r="BC360" i="8"/>
  <c r="BD360" i="8"/>
  <c r="BC354" i="8"/>
  <c r="BD354" i="8"/>
  <c r="BC348" i="8"/>
  <c r="BD348" i="8"/>
  <c r="BC342" i="8"/>
  <c r="BD342" i="8"/>
  <c r="BC336" i="8"/>
  <c r="BD336" i="8"/>
  <c r="BC330" i="8"/>
  <c r="BD330" i="8"/>
  <c r="BC324" i="8"/>
  <c r="BD324" i="8"/>
  <c r="BC318" i="8"/>
  <c r="BD318" i="8"/>
  <c r="BC312" i="8"/>
  <c r="BD312" i="8"/>
  <c r="BC306" i="8"/>
  <c r="BD306" i="8"/>
  <c r="BC300" i="8"/>
  <c r="BD300" i="8"/>
  <c r="BC294" i="8"/>
  <c r="BD294" i="8"/>
  <c r="BC288" i="8"/>
  <c r="BD288" i="8"/>
  <c r="BC282" i="8"/>
  <c r="BD282" i="8"/>
  <c r="BC276" i="8"/>
  <c r="BD276" i="8"/>
  <c r="BC270" i="8"/>
  <c r="BD270" i="8"/>
  <c r="BC264" i="8"/>
  <c r="BD264" i="8"/>
  <c r="BC258" i="8"/>
  <c r="BD258" i="8"/>
  <c r="BC252" i="8"/>
  <c r="BD252" i="8"/>
  <c r="BC246" i="8"/>
  <c r="BD246" i="8"/>
  <c r="BC240" i="8"/>
  <c r="BD240" i="8"/>
  <c r="BC234" i="8"/>
  <c r="BD234" i="8"/>
  <c r="BC228" i="8"/>
  <c r="BD228" i="8"/>
  <c r="BC222" i="8"/>
  <c r="BD222" i="8"/>
  <c r="BC216" i="8"/>
  <c r="BD216" i="8"/>
  <c r="BC210" i="8"/>
  <c r="BD210" i="8"/>
  <c r="BC204" i="8"/>
  <c r="BD204" i="8"/>
  <c r="BC198" i="8"/>
  <c r="BD198" i="8"/>
  <c r="BC192" i="8"/>
  <c r="BD192" i="8"/>
  <c r="BC186" i="8"/>
  <c r="BD186" i="8"/>
  <c r="BC180" i="8"/>
  <c r="BD180" i="8"/>
  <c r="BC174" i="8"/>
  <c r="BD174" i="8"/>
  <c r="BC168" i="8"/>
  <c r="BD168" i="8"/>
  <c r="BC162" i="8"/>
  <c r="BD162" i="8"/>
  <c r="BC156" i="8"/>
  <c r="BD156" i="8"/>
  <c r="BC150" i="8"/>
  <c r="BD150" i="8"/>
  <c r="BC144" i="8"/>
  <c r="BD144" i="8"/>
  <c r="BC138" i="8"/>
  <c r="BD138" i="8"/>
  <c r="BC132" i="8"/>
  <c r="BD132" i="8"/>
  <c r="BC126" i="8"/>
  <c r="BD126" i="8"/>
  <c r="BC120" i="8"/>
  <c r="BD120" i="8"/>
  <c r="BC114" i="8"/>
  <c r="BD114" i="8" s="1"/>
  <c r="BC108" i="8"/>
  <c r="BD108" i="8" s="1"/>
  <c r="BC102" i="8"/>
  <c r="BD102" i="8"/>
  <c r="BC96" i="8"/>
  <c r="BD96" i="8" s="1"/>
  <c r="BC90" i="8"/>
  <c r="BD90" i="8" s="1"/>
  <c r="BC84" i="8"/>
  <c r="BD84" i="8" s="1"/>
  <c r="BC78" i="8"/>
  <c r="BD78" i="8" s="1"/>
  <c r="BC72" i="8"/>
  <c r="BD72" i="8" s="1"/>
  <c r="BC66" i="8"/>
  <c r="BD66" i="8"/>
  <c r="BC60" i="8"/>
  <c r="BD60" i="8" s="1"/>
  <c r="BC54" i="8"/>
  <c r="BD54" i="8" s="1"/>
  <c r="BC48" i="8"/>
  <c r="BD48" i="8" s="1"/>
  <c r="BC42" i="8"/>
  <c r="BD42" i="8" s="1"/>
  <c r="BC36" i="8"/>
  <c r="BD36" i="8" s="1"/>
  <c r="BC30" i="8"/>
  <c r="BD30" i="8"/>
  <c r="BC24" i="8"/>
  <c r="BD24" i="8" s="1"/>
  <c r="BC18" i="8"/>
  <c r="BD18" i="8" s="1"/>
  <c r="BF997" i="8"/>
  <c r="BG997" i="8"/>
  <c r="BF985" i="8"/>
  <c r="BG985" i="8"/>
  <c r="BF973" i="8"/>
  <c r="BG973" i="8"/>
  <c r="BF961" i="8"/>
  <c r="BG961" i="8"/>
  <c r="BF949" i="8"/>
  <c r="BG949" i="8"/>
  <c r="BF937" i="8"/>
  <c r="BG937" i="8"/>
  <c r="BF925" i="8"/>
  <c r="BG925" i="8"/>
  <c r="BF913" i="8"/>
  <c r="BG913" i="8"/>
  <c r="BF901" i="8"/>
  <c r="BG901" i="8"/>
  <c r="BF889" i="8"/>
  <c r="BG889" i="8"/>
  <c r="BF877" i="8"/>
  <c r="BG877" i="8"/>
  <c r="BF865" i="8"/>
  <c r="BG865" i="8"/>
  <c r="BF853" i="8"/>
  <c r="BG853" i="8"/>
  <c r="BF841" i="8"/>
  <c r="BG841" i="8"/>
  <c r="BF829" i="8"/>
  <c r="BG829" i="8"/>
  <c r="BF817" i="8"/>
  <c r="BG817" i="8"/>
  <c r="BF805" i="8"/>
  <c r="BG805" i="8"/>
  <c r="BF793" i="8"/>
  <c r="BG793" i="8"/>
  <c r="BF781" i="8"/>
  <c r="BG781" i="8"/>
  <c r="BF769" i="8"/>
  <c r="BG769" i="8"/>
  <c r="BF757" i="8"/>
  <c r="BG757" i="8"/>
  <c r="BF745" i="8"/>
  <c r="BG745" i="8"/>
  <c r="BF733" i="8"/>
  <c r="BG733" i="8"/>
  <c r="BF721" i="8"/>
  <c r="BG721" i="8"/>
  <c r="BF709" i="8"/>
  <c r="BG709" i="8"/>
  <c r="BF697" i="8"/>
  <c r="BG697" i="8"/>
  <c r="BF685" i="8"/>
  <c r="BG685" i="8"/>
  <c r="BF673" i="8"/>
  <c r="BG673" i="8"/>
  <c r="BF661" i="8"/>
  <c r="BG661" i="8"/>
  <c r="BF649" i="8"/>
  <c r="BG649" i="8"/>
  <c r="BG637" i="8"/>
  <c r="BF637" i="8"/>
  <c r="BG625" i="8"/>
  <c r="BF625" i="8"/>
  <c r="BG613" i="8"/>
  <c r="BF613" i="8"/>
  <c r="BG601" i="8"/>
  <c r="BF601" i="8"/>
  <c r="BG589" i="8"/>
  <c r="BF589" i="8"/>
  <c r="BG577" i="8"/>
  <c r="BF577" i="8"/>
  <c r="BG565" i="8"/>
  <c r="BF565" i="8"/>
  <c r="BG553" i="8"/>
  <c r="BF553" i="8"/>
  <c r="BG541" i="8"/>
  <c r="BF541" i="8"/>
  <c r="BG529" i="8"/>
  <c r="BF529" i="8"/>
  <c r="BG517" i="8"/>
  <c r="BF517" i="8"/>
  <c r="BG505" i="8"/>
  <c r="BF505" i="8"/>
  <c r="BG493" i="8"/>
  <c r="BF493" i="8"/>
  <c r="BG481" i="8"/>
  <c r="BF481" i="8"/>
  <c r="BF469" i="8"/>
  <c r="BG469" i="8"/>
  <c r="BF457" i="8"/>
  <c r="BG457" i="8"/>
  <c r="BF445" i="8"/>
  <c r="BG445" i="8"/>
  <c r="BF433" i="8"/>
  <c r="BG433" i="8"/>
  <c r="BF421" i="8"/>
  <c r="BG421" i="8"/>
  <c r="BF409" i="8"/>
  <c r="BG409" i="8"/>
  <c r="BF397" i="8"/>
  <c r="BG397" i="8"/>
  <c r="BF385" i="8"/>
  <c r="BG385" i="8"/>
  <c r="BF373" i="8"/>
  <c r="BG373" i="8"/>
  <c r="BF361" i="8"/>
  <c r="BG361" i="8"/>
  <c r="BF349" i="8"/>
  <c r="BG349" i="8"/>
  <c r="BF337" i="8"/>
  <c r="BG337" i="8"/>
  <c r="BG325" i="8"/>
  <c r="BF325" i="8"/>
  <c r="BG313" i="8"/>
  <c r="BF313" i="8"/>
  <c r="BG301" i="8"/>
  <c r="BF301" i="8"/>
  <c r="BG289" i="8"/>
  <c r="BF289" i="8"/>
  <c r="BG277" i="8"/>
  <c r="BF277" i="8"/>
  <c r="BG265" i="8"/>
  <c r="BF265" i="8"/>
  <c r="BG253" i="8"/>
  <c r="BF253" i="8"/>
  <c r="BG241" i="8"/>
  <c r="BF241" i="8"/>
  <c r="BG229" i="8"/>
  <c r="BF229" i="8"/>
  <c r="BG217" i="8"/>
  <c r="BF217" i="8"/>
  <c r="BF205" i="8"/>
  <c r="BG205" i="8"/>
  <c r="BF193" i="8"/>
  <c r="BG193" i="8"/>
  <c r="BF181" i="8"/>
  <c r="BG181" i="8"/>
  <c r="BF169" i="8"/>
  <c r="BG169" i="8"/>
  <c r="BF157" i="8"/>
  <c r="BG157" i="8"/>
  <c r="BF145" i="8"/>
  <c r="BG145" i="8"/>
  <c r="BF133" i="8"/>
  <c r="BG133" i="8"/>
  <c r="BF121" i="8"/>
  <c r="BG121" i="8"/>
  <c r="BF109" i="8"/>
  <c r="BG109" i="8" s="1"/>
  <c r="BF97" i="8"/>
  <c r="BG97" i="8"/>
  <c r="BF85" i="8"/>
  <c r="BG85" i="8" s="1"/>
  <c r="BF73" i="8"/>
  <c r="BG73" i="8" s="1"/>
  <c r="BF61" i="8"/>
  <c r="BG61" i="8" s="1"/>
  <c r="BF49" i="8"/>
  <c r="BG49" i="8" s="1"/>
  <c r="BF37" i="8"/>
  <c r="BG37" i="8" s="1"/>
  <c r="BF25" i="8"/>
  <c r="BG25" i="8"/>
  <c r="BC12" i="8"/>
  <c r="BD12" i="8" s="1"/>
  <c r="BF996" i="8"/>
  <c r="BG996" i="8"/>
  <c r="BF984" i="8"/>
  <c r="BG984" i="8"/>
  <c r="BF972" i="8"/>
  <c r="BG972" i="8"/>
  <c r="BF960" i="8"/>
  <c r="BG960" i="8"/>
  <c r="BF948" i="8"/>
  <c r="BG948" i="8"/>
  <c r="BF936" i="8"/>
  <c r="BG936" i="8"/>
  <c r="BF924" i="8"/>
  <c r="BG924" i="8"/>
  <c r="BF912" i="8"/>
  <c r="BG912" i="8"/>
  <c r="BF900" i="8"/>
  <c r="BG900" i="8"/>
  <c r="BF888" i="8"/>
  <c r="BG888" i="8"/>
  <c r="BF876" i="8"/>
  <c r="BG876" i="8"/>
  <c r="BF864" i="8"/>
  <c r="BG864" i="8"/>
  <c r="BF852" i="8"/>
  <c r="BG852" i="8"/>
  <c r="BF840" i="8"/>
  <c r="BG840" i="8"/>
  <c r="BF828" i="8"/>
  <c r="BG828" i="8"/>
  <c r="BF816" i="8"/>
  <c r="BG816" i="8"/>
  <c r="BF804" i="8"/>
  <c r="BG804" i="8"/>
  <c r="BF792" i="8"/>
  <c r="BG792" i="8"/>
  <c r="BF780" i="8"/>
  <c r="BG780" i="8"/>
  <c r="BF768" i="8"/>
  <c r="BG768" i="8"/>
  <c r="BF756" i="8"/>
  <c r="BG756" i="8"/>
  <c r="BF744" i="8"/>
  <c r="BG744" i="8"/>
  <c r="BF732" i="8"/>
  <c r="BG732" i="8"/>
  <c r="BF720" i="8"/>
  <c r="BG720" i="8"/>
  <c r="BF708" i="8"/>
  <c r="BG708" i="8"/>
  <c r="BF696" i="8"/>
  <c r="BG696" i="8"/>
  <c r="BF684" i="8"/>
  <c r="BG684" i="8"/>
  <c r="BF672" i="8"/>
  <c r="BG672" i="8"/>
  <c r="BF660" i="8"/>
  <c r="BG660" i="8"/>
  <c r="BF648" i="8"/>
  <c r="BG648" i="8"/>
  <c r="BF636" i="8"/>
  <c r="BG636" i="8"/>
  <c r="BF624" i="8"/>
  <c r="BG624" i="8"/>
  <c r="BF612" i="8"/>
  <c r="BG612" i="8"/>
  <c r="BF600" i="8"/>
  <c r="BG600" i="8"/>
  <c r="BF588" i="8"/>
  <c r="BG588" i="8"/>
  <c r="BF576" i="8"/>
  <c r="BG576" i="8"/>
  <c r="BF564" i="8"/>
  <c r="BG564" i="8"/>
  <c r="BF552" i="8"/>
  <c r="BG552" i="8"/>
  <c r="BF540" i="8"/>
  <c r="BG540" i="8"/>
  <c r="BF528" i="8"/>
  <c r="BG528" i="8"/>
  <c r="BF516" i="8"/>
  <c r="BG516" i="8"/>
  <c r="BF504" i="8"/>
  <c r="BG504" i="8"/>
  <c r="BF492" i="8"/>
  <c r="BG492" i="8"/>
  <c r="BF480" i="8"/>
  <c r="BG480" i="8"/>
  <c r="BF468" i="8"/>
  <c r="BG468" i="8"/>
  <c r="BF456" i="8"/>
  <c r="BG456" i="8"/>
  <c r="BF444" i="8"/>
  <c r="BG444" i="8"/>
  <c r="BF432" i="8"/>
  <c r="BG432" i="8"/>
  <c r="BF420" i="8"/>
  <c r="BG420" i="8"/>
  <c r="BG408" i="8"/>
  <c r="BF408" i="8"/>
  <c r="BF396" i="8"/>
  <c r="BG396" i="8"/>
  <c r="BF384" i="8"/>
  <c r="BG384" i="8"/>
  <c r="BG372" i="8"/>
  <c r="BF372" i="8"/>
  <c r="BF360" i="8"/>
  <c r="BG360" i="8"/>
  <c r="BF348" i="8"/>
  <c r="BG348" i="8"/>
  <c r="BG336" i="8"/>
  <c r="BF336" i="8"/>
  <c r="BF324" i="8"/>
  <c r="BG324" i="8"/>
  <c r="BF312" i="8"/>
  <c r="BG312" i="8"/>
  <c r="BF300" i="8"/>
  <c r="BG300" i="8"/>
  <c r="BF288" i="8"/>
  <c r="BG288" i="8"/>
  <c r="BF276" i="8"/>
  <c r="BG276" i="8"/>
  <c r="BF264" i="8"/>
  <c r="BG264" i="8"/>
  <c r="BF252" i="8"/>
  <c r="BG252" i="8"/>
  <c r="BF240" i="8"/>
  <c r="BG240" i="8"/>
  <c r="BF228" i="8"/>
  <c r="BG228" i="8"/>
  <c r="BF216" i="8"/>
  <c r="BG216" i="8"/>
  <c r="BF204" i="8"/>
  <c r="BG204" i="8"/>
  <c r="BF192" i="8"/>
  <c r="BG192" i="8"/>
  <c r="BF180" i="8"/>
  <c r="BG180" i="8"/>
  <c r="BF168" i="8"/>
  <c r="BG168" i="8"/>
  <c r="BF156" i="8"/>
  <c r="BG156" i="8"/>
  <c r="BF144" i="8"/>
  <c r="BG144" i="8"/>
  <c r="BF132" i="8"/>
  <c r="BG132" i="8"/>
  <c r="BF120" i="8"/>
  <c r="BG120" i="8"/>
  <c r="BF108" i="8"/>
  <c r="BG108" i="8" s="1"/>
  <c r="BF96" i="8"/>
  <c r="BG96" i="8" s="1"/>
  <c r="BF84" i="8"/>
  <c r="BG84" i="8"/>
  <c r="BF72" i="8"/>
  <c r="BG72" i="8" s="1"/>
  <c r="BF60" i="8"/>
  <c r="BG60" i="8" s="1"/>
  <c r="BF48" i="8"/>
  <c r="BG48" i="8" s="1"/>
  <c r="BF36" i="8"/>
  <c r="BG36" i="8" s="1"/>
  <c r="BF24" i="8"/>
  <c r="BG24" i="8" s="1"/>
  <c r="BC995" i="8"/>
  <c r="BD995" i="8"/>
  <c r="BC989" i="8"/>
  <c r="BD989" i="8"/>
  <c r="BC983" i="8"/>
  <c r="BD983" i="8"/>
  <c r="BC977" i="8"/>
  <c r="BD977" i="8"/>
  <c r="BC971" i="8"/>
  <c r="BD971" i="8"/>
  <c r="BC965" i="8"/>
  <c r="BD965" i="8"/>
  <c r="BC959" i="8"/>
  <c r="BD959" i="8"/>
  <c r="BC953" i="8"/>
  <c r="BD953" i="8"/>
  <c r="BC947" i="8"/>
  <c r="BD947" i="8"/>
  <c r="BC941" i="8"/>
  <c r="BD941" i="8"/>
  <c r="BC935" i="8"/>
  <c r="BD935" i="8"/>
  <c r="BC929" i="8"/>
  <c r="BD929" i="8"/>
  <c r="BC923" i="8"/>
  <c r="BD923" i="8"/>
  <c r="BC917" i="8"/>
  <c r="BD917" i="8"/>
  <c r="BC911" i="8"/>
  <c r="BD911" i="8"/>
  <c r="BC905" i="8"/>
  <c r="BD905" i="8"/>
  <c r="BC899" i="8"/>
  <c r="BD899" i="8"/>
  <c r="BC893" i="8"/>
  <c r="BD893" i="8"/>
  <c r="BC887" i="8"/>
  <c r="BD887" i="8"/>
  <c r="BC881" i="8"/>
  <c r="BD881" i="8"/>
  <c r="BC875" i="8"/>
  <c r="BD875" i="8"/>
  <c r="BC869" i="8"/>
  <c r="BD869" i="8"/>
  <c r="BC863" i="8"/>
  <c r="BD863" i="8"/>
  <c r="BC857" i="8"/>
  <c r="BD857" i="8"/>
  <c r="BC851" i="8"/>
  <c r="BD851" i="8"/>
  <c r="BC845" i="8"/>
  <c r="BD845" i="8"/>
  <c r="BC839" i="8"/>
  <c r="BD839" i="8"/>
  <c r="BC833" i="8"/>
  <c r="BD833" i="8"/>
  <c r="BC827" i="8"/>
  <c r="BD827" i="8"/>
  <c r="BC821" i="8"/>
  <c r="BD821" i="8"/>
  <c r="BC815" i="8"/>
  <c r="BD815" i="8"/>
  <c r="BC809" i="8"/>
  <c r="BD809" i="8"/>
  <c r="BC803" i="8"/>
  <c r="BD803" i="8"/>
  <c r="BC797" i="8"/>
  <c r="BD797" i="8"/>
  <c r="BC791" i="8"/>
  <c r="BD791" i="8"/>
  <c r="BC785" i="8"/>
  <c r="BD785" i="8"/>
  <c r="BC779" i="8"/>
  <c r="BD779" i="8"/>
  <c r="BC773" i="8"/>
  <c r="BD773" i="8"/>
  <c r="BC767" i="8"/>
  <c r="BD767" i="8"/>
  <c r="BC761" i="8"/>
  <c r="BD761" i="8"/>
  <c r="BC755" i="8"/>
  <c r="BD755" i="8"/>
  <c r="BC749" i="8"/>
  <c r="BD749" i="8"/>
  <c r="BC743" i="8"/>
  <c r="BD743" i="8"/>
  <c r="BC737" i="8"/>
  <c r="BD737" i="8"/>
  <c r="BC731" i="8"/>
  <c r="BD731" i="8"/>
  <c r="BC725" i="8"/>
  <c r="BD725" i="8"/>
  <c r="BC719" i="8"/>
  <c r="BD719" i="8"/>
  <c r="BC713" i="8"/>
  <c r="BD713" i="8"/>
  <c r="BC707" i="8"/>
  <c r="BD707" i="8"/>
  <c r="BC701" i="8"/>
  <c r="BD701" i="8"/>
  <c r="BC695" i="8"/>
  <c r="BD695" i="8"/>
  <c r="BC689" i="8"/>
  <c r="BD689" i="8"/>
  <c r="BC683" i="8"/>
  <c r="BD683" i="8"/>
  <c r="BC677" i="8"/>
  <c r="BD677" i="8"/>
  <c r="BC671" i="8"/>
  <c r="BD671" i="8"/>
  <c r="BC665" i="8"/>
  <c r="BD665" i="8"/>
  <c r="BC659" i="8"/>
  <c r="BD659" i="8"/>
  <c r="BC653" i="8"/>
  <c r="BD653" i="8"/>
  <c r="BC647" i="8"/>
  <c r="BD647" i="8"/>
  <c r="BC641" i="8"/>
  <c r="BD641" i="8"/>
  <c r="BD635" i="8"/>
  <c r="BC635" i="8"/>
  <c r="BD629" i="8"/>
  <c r="BC629" i="8"/>
  <c r="BD623" i="8"/>
  <c r="BC623" i="8"/>
  <c r="BD617" i="8"/>
  <c r="BC617" i="8"/>
  <c r="BD611" i="8"/>
  <c r="BC611" i="8"/>
  <c r="BD605" i="8"/>
  <c r="BC605" i="8"/>
  <c r="BD599" i="8"/>
  <c r="BC599" i="8"/>
  <c r="BD593" i="8"/>
  <c r="BC593" i="8"/>
  <c r="BD587" i="8"/>
  <c r="BC587" i="8"/>
  <c r="BD581" i="8"/>
  <c r="BC581" i="8"/>
  <c r="BD575" i="8"/>
  <c r="BC575" i="8"/>
  <c r="BD569" i="8"/>
  <c r="BC569" i="8"/>
  <c r="BD563" i="8"/>
  <c r="BC563" i="8"/>
  <c r="BD557" i="8"/>
  <c r="BC557" i="8"/>
  <c r="BD551" i="8"/>
  <c r="BC551" i="8"/>
  <c r="BD545" i="8"/>
  <c r="BC545" i="8"/>
  <c r="BD539" i="8"/>
  <c r="BC539" i="8"/>
  <c r="BD533" i="8"/>
  <c r="BC533" i="8"/>
  <c r="BD527" i="8"/>
  <c r="BC527" i="8"/>
  <c r="BD521" i="8"/>
  <c r="BC521" i="8"/>
  <c r="BD515" i="8"/>
  <c r="BC515" i="8"/>
  <c r="BD509" i="8"/>
  <c r="BC509" i="8"/>
  <c r="BD503" i="8"/>
  <c r="BC503" i="8"/>
  <c r="BD497" i="8"/>
  <c r="BC497" i="8"/>
  <c r="BD491" i="8"/>
  <c r="BC491" i="8"/>
  <c r="BD485" i="8"/>
  <c r="BC485" i="8"/>
  <c r="BD479" i="8"/>
  <c r="BC479" i="8"/>
  <c r="BD473" i="8"/>
  <c r="BC473" i="8"/>
  <c r="BD467" i="8"/>
  <c r="BC467" i="8"/>
  <c r="BD461" i="8"/>
  <c r="BC461" i="8"/>
  <c r="BD455" i="8"/>
  <c r="BC455" i="8"/>
  <c r="BD449" i="8"/>
  <c r="BC449" i="8"/>
  <c r="BD443" i="8"/>
  <c r="BC443" i="8"/>
  <c r="BD437" i="8"/>
  <c r="BC437" i="8"/>
  <c r="BD431" i="8"/>
  <c r="BC431" i="8"/>
  <c r="BD425" i="8"/>
  <c r="BC425" i="8"/>
  <c r="BD419" i="8"/>
  <c r="BC419" i="8"/>
  <c r="BD413" i="8"/>
  <c r="BC413" i="8"/>
  <c r="BD407" i="8"/>
  <c r="BC407" i="8"/>
  <c r="BD401" i="8"/>
  <c r="BC401" i="8"/>
  <c r="BD395" i="8"/>
  <c r="BC395" i="8"/>
  <c r="BD389" i="8"/>
  <c r="BC389" i="8"/>
  <c r="BD383" i="8"/>
  <c r="BC383" i="8"/>
  <c r="BD377" i="8"/>
  <c r="BC377" i="8"/>
  <c r="BD371" i="8"/>
  <c r="BC371" i="8"/>
  <c r="BD365" i="8"/>
  <c r="BC365" i="8"/>
  <c r="BD359" i="8"/>
  <c r="BC359" i="8"/>
  <c r="BD353" i="8"/>
  <c r="BC353" i="8"/>
  <c r="BD347" i="8"/>
  <c r="BC347" i="8"/>
  <c r="BD341" i="8"/>
  <c r="BC341" i="8"/>
  <c r="BD335" i="8"/>
  <c r="BC335" i="8"/>
  <c r="BD329" i="8"/>
  <c r="BC329" i="8"/>
  <c r="BD323" i="8"/>
  <c r="BC323" i="8"/>
  <c r="BD317" i="8"/>
  <c r="BC317" i="8"/>
  <c r="BD311" i="8"/>
  <c r="BC311" i="8"/>
  <c r="BD305" i="8"/>
  <c r="BC305" i="8"/>
  <c r="BD299" i="8"/>
  <c r="BC299" i="8"/>
  <c r="BD293" i="8"/>
  <c r="BC293" i="8"/>
  <c r="BD287" i="8"/>
  <c r="BC287" i="8"/>
  <c r="BD281" i="8"/>
  <c r="BC281" i="8"/>
  <c r="BD275" i="8"/>
  <c r="BC275" i="8"/>
  <c r="BD269" i="8"/>
  <c r="BC269" i="8"/>
  <c r="BD263" i="8"/>
  <c r="BC263" i="8"/>
  <c r="BD257" i="8"/>
  <c r="BC257" i="8"/>
  <c r="BD251" i="8"/>
  <c r="BC251" i="8"/>
  <c r="BD245" i="8"/>
  <c r="BC245" i="8"/>
  <c r="BD239" i="8"/>
  <c r="BC239" i="8"/>
  <c r="BD233" i="8"/>
  <c r="BC233" i="8"/>
  <c r="BD227" i="8"/>
  <c r="BC227" i="8"/>
  <c r="BD221" i="8"/>
  <c r="BC221" i="8"/>
  <c r="BD215" i="8"/>
  <c r="BC215" i="8"/>
  <c r="BD209" i="8"/>
  <c r="BC209" i="8"/>
  <c r="BC203" i="8"/>
  <c r="BD203" i="8"/>
  <c r="BC197" i="8"/>
  <c r="BD197" i="8"/>
  <c r="BC191" i="8"/>
  <c r="BD191" i="8"/>
  <c r="BC185" i="8"/>
  <c r="BD185" i="8"/>
  <c r="BC179" i="8"/>
  <c r="BD179" i="8"/>
  <c r="BC173" i="8"/>
  <c r="BD173" i="8"/>
  <c r="BC167" i="8"/>
  <c r="BD167" i="8"/>
  <c r="BC161" i="8"/>
  <c r="BD161" i="8"/>
  <c r="BC155" i="8"/>
  <c r="BD155" i="8"/>
  <c r="BC149" i="8"/>
  <c r="BD149" i="8"/>
  <c r="BC143" i="8"/>
  <c r="BD143" i="8"/>
  <c r="BC137" i="8"/>
  <c r="BD137" i="8"/>
  <c r="BC131" i="8"/>
  <c r="BD131" i="8"/>
  <c r="BC125" i="8"/>
  <c r="BD125" i="8"/>
  <c r="BC119" i="8"/>
  <c r="BD119" i="8"/>
  <c r="BC113" i="8"/>
  <c r="BD113" i="8" s="1"/>
  <c r="BC107" i="8"/>
  <c r="BD107" i="8" s="1"/>
  <c r="BC101" i="8"/>
  <c r="BD101" i="8" s="1"/>
  <c r="BC95" i="8"/>
  <c r="BD95" i="8"/>
  <c r="BC89" i="8"/>
  <c r="BD89" i="8" s="1"/>
  <c r="BC83" i="8"/>
  <c r="BD83" i="8" s="1"/>
  <c r="BC77" i="8"/>
  <c r="BD77" i="8" s="1"/>
  <c r="BC71" i="8"/>
  <c r="BD71" i="8" s="1"/>
  <c r="BC65" i="8"/>
  <c r="BD65" i="8" s="1"/>
  <c r="BC59" i="8"/>
  <c r="BD59" i="8"/>
  <c r="BC53" i="8"/>
  <c r="BD53" i="8" s="1"/>
  <c r="BC47" i="8"/>
  <c r="BD47" i="8" s="1"/>
  <c r="BC41" i="8"/>
  <c r="BD41" i="8" s="1"/>
  <c r="BC35" i="8"/>
  <c r="BD35" i="8" s="1"/>
  <c r="BC29" i="8"/>
  <c r="BD29" i="8" s="1"/>
  <c r="BC23" i="8"/>
  <c r="BD23" i="8"/>
  <c r="BC17" i="8"/>
  <c r="BD17" i="8" s="1"/>
  <c r="BF995" i="8"/>
  <c r="BG995" i="8"/>
  <c r="BF983" i="8"/>
  <c r="BG983" i="8"/>
  <c r="BF971" i="8"/>
  <c r="BG971" i="8"/>
  <c r="BF959" i="8"/>
  <c r="BG959" i="8"/>
  <c r="BF947" i="8"/>
  <c r="BG947" i="8"/>
  <c r="BF935" i="8"/>
  <c r="BG935" i="8"/>
  <c r="BF923" i="8"/>
  <c r="BG923" i="8"/>
  <c r="BF911" i="8"/>
  <c r="BG911" i="8"/>
  <c r="BF899" i="8"/>
  <c r="BG899" i="8"/>
  <c r="BF887" i="8"/>
  <c r="BG887" i="8"/>
  <c r="BF875" i="8"/>
  <c r="BG875" i="8"/>
  <c r="BF863" i="8"/>
  <c r="BG863" i="8"/>
  <c r="BF851" i="8"/>
  <c r="BG851" i="8"/>
  <c r="BG839" i="8"/>
  <c r="BF839" i="8"/>
  <c r="BG827" i="8"/>
  <c r="BF827" i="8"/>
  <c r="BG815" i="8"/>
  <c r="BF815" i="8"/>
  <c r="BG803" i="8"/>
  <c r="BF803" i="8"/>
  <c r="BG791" i="8"/>
  <c r="BF791" i="8"/>
  <c r="BG779" i="8"/>
  <c r="BF779" i="8"/>
  <c r="BG767" i="8"/>
  <c r="BF767" i="8"/>
  <c r="BG755" i="8"/>
  <c r="BF755" i="8"/>
  <c r="BG743" i="8"/>
  <c r="BF743" i="8"/>
  <c r="BG731" i="8"/>
  <c r="BF731" i="8"/>
  <c r="BG719" i="8"/>
  <c r="BF719" i="8"/>
  <c r="BG707" i="8"/>
  <c r="BF707" i="8"/>
  <c r="BG695" i="8"/>
  <c r="BF695" i="8"/>
  <c r="BG683" i="8"/>
  <c r="BF683" i="8"/>
  <c r="BG671" i="8"/>
  <c r="BF671" i="8"/>
  <c r="BG659" i="8"/>
  <c r="BF659" i="8"/>
  <c r="BG647" i="8"/>
  <c r="BF647" i="8"/>
  <c r="BG635" i="8"/>
  <c r="BF635" i="8"/>
  <c r="BG623" i="8"/>
  <c r="BF623" i="8"/>
  <c r="BG611" i="8"/>
  <c r="BF611" i="8"/>
  <c r="BG599" i="8"/>
  <c r="BF599" i="8"/>
  <c r="BG587" i="8"/>
  <c r="BF587" i="8"/>
  <c r="BG575" i="8"/>
  <c r="BF575" i="8"/>
  <c r="BG563" i="8"/>
  <c r="BF563" i="8"/>
  <c r="BG551" i="8"/>
  <c r="BF551" i="8"/>
  <c r="BG539" i="8"/>
  <c r="BF539" i="8"/>
  <c r="BG527" i="8"/>
  <c r="BF527" i="8"/>
  <c r="BG515" i="8"/>
  <c r="BF515" i="8"/>
  <c r="BG503" i="8"/>
  <c r="BF503" i="8"/>
  <c r="BG491" i="8"/>
  <c r="BF491" i="8"/>
  <c r="BG479" i="8"/>
  <c r="BF479" i="8"/>
  <c r="BF467" i="8"/>
  <c r="BG467" i="8"/>
  <c r="BF455" i="8"/>
  <c r="BG455" i="8"/>
  <c r="BF443" i="8"/>
  <c r="BG443" i="8"/>
  <c r="BF431" i="8"/>
  <c r="BG431" i="8"/>
  <c r="BF419" i="8"/>
  <c r="BG419" i="8"/>
  <c r="BF407" i="8"/>
  <c r="BG407" i="8"/>
  <c r="BF395" i="8"/>
  <c r="BG395" i="8"/>
  <c r="BF383" i="8"/>
  <c r="BG383" i="8"/>
  <c r="BF371" i="8"/>
  <c r="BG371" i="8"/>
  <c r="BF359" i="8"/>
  <c r="BG359" i="8"/>
  <c r="BF347" i="8"/>
  <c r="BG347" i="8"/>
  <c r="BF335" i="8"/>
  <c r="BG335" i="8"/>
  <c r="BF323" i="8"/>
  <c r="BG323" i="8"/>
  <c r="BF311" i="8"/>
  <c r="BG311" i="8"/>
  <c r="BF299" i="8"/>
  <c r="BG299" i="8"/>
  <c r="BF287" i="8"/>
  <c r="BG287" i="8"/>
  <c r="BF275" i="8"/>
  <c r="BG275" i="8"/>
  <c r="BG263" i="8"/>
  <c r="BF263" i="8"/>
  <c r="BG251" i="8"/>
  <c r="BF251" i="8"/>
  <c r="BG239" i="8"/>
  <c r="BF239" i="8"/>
  <c r="BG227" i="8"/>
  <c r="BF227" i="8"/>
  <c r="BG215" i="8"/>
  <c r="BF215" i="8"/>
  <c r="BG203" i="8"/>
  <c r="BF203" i="8"/>
  <c r="BG191" i="8"/>
  <c r="BF191" i="8"/>
  <c r="BG179" i="8"/>
  <c r="BF179" i="8"/>
  <c r="BF167" i="8"/>
  <c r="BG167" i="8"/>
  <c r="BF155" i="8"/>
  <c r="BG155" i="8"/>
  <c r="BF143" i="8"/>
  <c r="BG143" i="8"/>
  <c r="BF131" i="8"/>
  <c r="BG131" i="8"/>
  <c r="BF119" i="8"/>
  <c r="BG119" i="8"/>
  <c r="BF107" i="8"/>
  <c r="BG107" i="8" s="1"/>
  <c r="BF95" i="8"/>
  <c r="BG95" i="8" s="1"/>
  <c r="BF83" i="8"/>
  <c r="BG83" i="8"/>
  <c r="BF71" i="8"/>
  <c r="BG71" i="8" s="1"/>
  <c r="BF59" i="8"/>
  <c r="BG59" i="8" s="1"/>
  <c r="BF47" i="8"/>
  <c r="BG47" i="8" s="1"/>
  <c r="BF35" i="8"/>
  <c r="BG35" i="8" s="1"/>
  <c r="BF23" i="8"/>
  <c r="BG23" i="8" s="1"/>
  <c r="BF11" i="8"/>
  <c r="BG11" i="8" s="1"/>
  <c r="BF994" i="8"/>
  <c r="BG994" i="8"/>
  <c r="BF982" i="8"/>
  <c r="BG982" i="8"/>
  <c r="BF970" i="8"/>
  <c r="BG970" i="8"/>
  <c r="BF958" i="8"/>
  <c r="BG958" i="8"/>
  <c r="BF946" i="8"/>
  <c r="BG946" i="8"/>
  <c r="BF934" i="8"/>
  <c r="BG934" i="8"/>
  <c r="BF922" i="8"/>
  <c r="BG922" i="8"/>
  <c r="BF910" i="8"/>
  <c r="BG910" i="8"/>
  <c r="BF898" i="8"/>
  <c r="BG898" i="8"/>
  <c r="BF886" i="8"/>
  <c r="BG886" i="8"/>
  <c r="BF874" i="8"/>
  <c r="BG874" i="8"/>
  <c r="BF862" i="8"/>
  <c r="BG862" i="8"/>
  <c r="BF850" i="8"/>
  <c r="BG850" i="8"/>
  <c r="BF838" i="8"/>
  <c r="BG838" i="8"/>
  <c r="BF826" i="8"/>
  <c r="BG826" i="8"/>
  <c r="BF814" i="8"/>
  <c r="BG814" i="8"/>
  <c r="BF802" i="8"/>
  <c r="BG802" i="8"/>
  <c r="BF790" i="8"/>
  <c r="BG790" i="8"/>
  <c r="BF778" i="8"/>
  <c r="BG778" i="8"/>
  <c r="BF766" i="8"/>
  <c r="BG766" i="8"/>
  <c r="BF754" i="8"/>
  <c r="BG754" i="8"/>
  <c r="BF742" i="8"/>
  <c r="BG742" i="8"/>
  <c r="BF730" i="8"/>
  <c r="BG730" i="8"/>
  <c r="BF718" i="8"/>
  <c r="BG718" i="8"/>
  <c r="BF706" i="8"/>
  <c r="BG706" i="8"/>
  <c r="BF694" i="8"/>
  <c r="BG694" i="8"/>
  <c r="BF682" i="8"/>
  <c r="BG682" i="8"/>
  <c r="BF670" i="8"/>
  <c r="BG670" i="8"/>
  <c r="BF658" i="8"/>
  <c r="BG658" i="8"/>
  <c r="BF646" i="8"/>
  <c r="BG646" i="8"/>
  <c r="BG634" i="8"/>
  <c r="BF634" i="8"/>
  <c r="BG622" i="8"/>
  <c r="BF622" i="8"/>
  <c r="BG610" i="8"/>
  <c r="BF610" i="8"/>
  <c r="BG598" i="8"/>
  <c r="BF598" i="8"/>
  <c r="BG586" i="8"/>
  <c r="BF586" i="8"/>
  <c r="BG574" i="8"/>
  <c r="BF574" i="8"/>
  <c r="BG562" i="8"/>
  <c r="BF562" i="8"/>
  <c r="BG550" i="8"/>
  <c r="BF550" i="8"/>
  <c r="BG538" i="8"/>
  <c r="BF538" i="8"/>
  <c r="BG526" i="8"/>
  <c r="BF526" i="8"/>
  <c r="BG514" i="8"/>
  <c r="BF514" i="8"/>
  <c r="BG502" i="8"/>
  <c r="BF502" i="8"/>
  <c r="BG490" i="8"/>
  <c r="BF490" i="8"/>
  <c r="BG478" i="8"/>
  <c r="BF478" i="8"/>
  <c r="BF466" i="8"/>
  <c r="BG466" i="8"/>
  <c r="BF454" i="8"/>
  <c r="BG454" i="8"/>
  <c r="BF442" i="8"/>
  <c r="BG442" i="8"/>
  <c r="BF430" i="8"/>
  <c r="BG430" i="8"/>
  <c r="BF418" i="8"/>
  <c r="BG418" i="8"/>
  <c r="BF406" i="8"/>
  <c r="BG406" i="8"/>
  <c r="BF394" i="8"/>
  <c r="BG394" i="8"/>
  <c r="BF382" i="8"/>
  <c r="BG382" i="8"/>
  <c r="BF370" i="8"/>
  <c r="BG370" i="8"/>
  <c r="BF358" i="8"/>
  <c r="BG358" i="8"/>
  <c r="BF346" i="8"/>
  <c r="BG346" i="8"/>
  <c r="BG334" i="8"/>
  <c r="BF334" i="8"/>
  <c r="BG322" i="8"/>
  <c r="BF322" i="8"/>
  <c r="BG310" i="8"/>
  <c r="BF310" i="8"/>
  <c r="BG298" i="8"/>
  <c r="BF298" i="8"/>
  <c r="BG286" i="8"/>
  <c r="BF286" i="8"/>
  <c r="BG274" i="8"/>
  <c r="BF274" i="8"/>
  <c r="BG262" i="8"/>
  <c r="BF262" i="8"/>
  <c r="BG250" i="8"/>
  <c r="BF250" i="8"/>
  <c r="BG238" i="8"/>
  <c r="BF238" i="8"/>
  <c r="BG226" i="8"/>
  <c r="BF226" i="8"/>
  <c r="BG214" i="8"/>
  <c r="BF214" i="8"/>
  <c r="BF202" i="8"/>
  <c r="BG202" i="8"/>
  <c r="BF190" i="8"/>
  <c r="BG190" i="8"/>
  <c r="BF178" i="8"/>
  <c r="BG178" i="8"/>
  <c r="BF166" i="8"/>
  <c r="BG166" i="8"/>
  <c r="BF154" i="8"/>
  <c r="BG154" i="8"/>
  <c r="BF142" i="8"/>
  <c r="BG142" i="8"/>
  <c r="BF130" i="8"/>
  <c r="BG130" i="8"/>
  <c r="BF118" i="8"/>
  <c r="BG118" i="8"/>
  <c r="BF106" i="8"/>
  <c r="BG106" i="8"/>
  <c r="BF94" i="8"/>
  <c r="BG94" i="8"/>
  <c r="BF82" i="8"/>
  <c r="BG82" i="8"/>
  <c r="BF70" i="8"/>
  <c r="BG70" i="8"/>
  <c r="BF58" i="8"/>
  <c r="BG58" i="8"/>
  <c r="BF46" i="8"/>
  <c r="BG46" i="8"/>
  <c r="BF34" i="8"/>
  <c r="BG34" i="8"/>
  <c r="BF22" i="8"/>
  <c r="BG22" i="8"/>
  <c r="BC1000" i="8"/>
  <c r="BD1000" i="8" s="1"/>
  <c r="BC994" i="8"/>
  <c r="BD994" i="8"/>
  <c r="BC988" i="8"/>
  <c r="BD988" i="8"/>
  <c r="BC982" i="8"/>
  <c r="BD982" i="8"/>
  <c r="BC976" i="8"/>
  <c r="BD976" i="8"/>
  <c r="BC970" i="8"/>
  <c r="BD970" i="8"/>
  <c r="BC964" i="8"/>
  <c r="BD964" i="8"/>
  <c r="BC958" i="8"/>
  <c r="BD958" i="8"/>
  <c r="BC952" i="8"/>
  <c r="BD952" i="8"/>
  <c r="BC946" i="8"/>
  <c r="BD946" i="8"/>
  <c r="BC940" i="8"/>
  <c r="BD940" i="8"/>
  <c r="BC934" i="8"/>
  <c r="BD934" i="8"/>
  <c r="BC928" i="8"/>
  <c r="BD928" i="8"/>
  <c r="BC922" i="8"/>
  <c r="BD922" i="8"/>
  <c r="BC916" i="8"/>
  <c r="BD916" i="8"/>
  <c r="BC910" i="8"/>
  <c r="BD910" i="8"/>
  <c r="BC904" i="8"/>
  <c r="BD904" i="8"/>
  <c r="BC898" i="8"/>
  <c r="BD898" i="8"/>
  <c r="BC892" i="8"/>
  <c r="BD892" i="8"/>
  <c r="BC886" i="8"/>
  <c r="BD886" i="8"/>
  <c r="BC880" i="8"/>
  <c r="BD880" i="8"/>
  <c r="BC874" i="8"/>
  <c r="BD874" i="8"/>
  <c r="BC868" i="8"/>
  <c r="BD868" i="8"/>
  <c r="BC862" i="8"/>
  <c r="BD862" i="8"/>
  <c r="BC856" i="8"/>
  <c r="BD856" i="8"/>
  <c r="BC850" i="8"/>
  <c r="BD850" i="8"/>
  <c r="BC844" i="8"/>
  <c r="BD844" i="8"/>
  <c r="BC838" i="8"/>
  <c r="BD838" i="8"/>
  <c r="BC832" i="8"/>
  <c r="BD832" i="8"/>
  <c r="BC826" i="8"/>
  <c r="BD826" i="8"/>
  <c r="BC820" i="8"/>
  <c r="BD820" i="8"/>
  <c r="BC814" i="8"/>
  <c r="BD814" i="8"/>
  <c r="BC808" i="8"/>
  <c r="BD808" i="8"/>
  <c r="BC802" i="8"/>
  <c r="BD802" i="8"/>
  <c r="BC796" i="8"/>
  <c r="BD796" i="8"/>
  <c r="BC790" i="8"/>
  <c r="BD790" i="8"/>
  <c r="BC784" i="8"/>
  <c r="BD784" i="8"/>
  <c r="BC778" i="8"/>
  <c r="BD778" i="8"/>
  <c r="BC772" i="8"/>
  <c r="BD772" i="8"/>
  <c r="BC766" i="8"/>
  <c r="BD766" i="8"/>
  <c r="BC760" i="8"/>
  <c r="BD760" i="8"/>
  <c r="BC754" i="8"/>
  <c r="BD754" i="8"/>
  <c r="BC748" i="8"/>
  <c r="BD748" i="8"/>
  <c r="BC742" i="8"/>
  <c r="BD742" i="8"/>
  <c r="BC736" i="8"/>
  <c r="BD736" i="8"/>
  <c r="BC730" i="8"/>
  <c r="BD730" i="8"/>
  <c r="BC724" i="8"/>
  <c r="BD724" i="8"/>
  <c r="BC718" i="8"/>
  <c r="BD718" i="8"/>
  <c r="BC712" i="8"/>
  <c r="BD712" i="8"/>
  <c r="BC706" i="8"/>
  <c r="BD706" i="8"/>
  <c r="BC700" i="8"/>
  <c r="BD700" i="8"/>
  <c r="BC694" i="8"/>
  <c r="BD694" i="8"/>
  <c r="BC688" i="8"/>
  <c r="BD688" i="8"/>
  <c r="BC682" i="8"/>
  <c r="BD682" i="8"/>
  <c r="BC676" i="8"/>
  <c r="BD676" i="8"/>
  <c r="BC670" i="8"/>
  <c r="BD670" i="8"/>
  <c r="BC664" i="8"/>
  <c r="BD664" i="8"/>
  <c r="BC658" i="8"/>
  <c r="BD658" i="8"/>
  <c r="BC652" i="8"/>
  <c r="BD652" i="8"/>
  <c r="BC646" i="8"/>
  <c r="BD646" i="8"/>
  <c r="BC640" i="8"/>
  <c r="BD640" i="8"/>
  <c r="BC634" i="8"/>
  <c r="BD634" i="8"/>
  <c r="BC628" i="8"/>
  <c r="BD628" i="8"/>
  <c r="BC622" i="8"/>
  <c r="BD622" i="8"/>
  <c r="BC616" i="8"/>
  <c r="BD616" i="8"/>
  <c r="BC610" i="8"/>
  <c r="BD610" i="8"/>
  <c r="BC604" i="8"/>
  <c r="BD604" i="8"/>
  <c r="BC598" i="8"/>
  <c r="BD598" i="8"/>
  <c r="BC592" i="8"/>
  <c r="BD592" i="8"/>
  <c r="BC586" i="8"/>
  <c r="BD586" i="8"/>
  <c r="BC580" i="8"/>
  <c r="BD580" i="8"/>
  <c r="BC574" i="8"/>
  <c r="BD574" i="8"/>
  <c r="BC568" i="8"/>
  <c r="BD568" i="8"/>
  <c r="BC562" i="8"/>
  <c r="BD562" i="8"/>
  <c r="BC556" i="8"/>
  <c r="BD556" i="8"/>
  <c r="BC550" i="8"/>
  <c r="BD550" i="8"/>
  <c r="BC544" i="8"/>
  <c r="BD544" i="8"/>
  <c r="BC538" i="8"/>
  <c r="BD538" i="8"/>
  <c r="BC532" i="8"/>
  <c r="BD532" i="8"/>
  <c r="BC526" i="8"/>
  <c r="BD526" i="8"/>
  <c r="BC520" i="8"/>
  <c r="BD520" i="8"/>
  <c r="BC514" i="8"/>
  <c r="BD514" i="8"/>
  <c r="BC508" i="8"/>
  <c r="BD508" i="8"/>
  <c r="BC502" i="8"/>
  <c r="BD502" i="8"/>
  <c r="BC496" i="8"/>
  <c r="BD496" i="8"/>
  <c r="BC490" i="8"/>
  <c r="BD490" i="8"/>
  <c r="BC484" i="8"/>
  <c r="BD484" i="8"/>
  <c r="BC478" i="8"/>
  <c r="BD478" i="8"/>
  <c r="BC472" i="8"/>
  <c r="BD472" i="8"/>
  <c r="BC466" i="8"/>
  <c r="BD466" i="8"/>
  <c r="BC460" i="8"/>
  <c r="BD460" i="8"/>
  <c r="BC454" i="8"/>
  <c r="BD454" i="8"/>
  <c r="BC448" i="8"/>
  <c r="BD448" i="8"/>
  <c r="BC442" i="8"/>
  <c r="BD442" i="8"/>
  <c r="BC436" i="8"/>
  <c r="BD436" i="8"/>
  <c r="BC430" i="8"/>
  <c r="BD430" i="8"/>
  <c r="BC424" i="8"/>
  <c r="BD424" i="8"/>
  <c r="BC418" i="8"/>
  <c r="BD418" i="8"/>
  <c r="BC412" i="8"/>
  <c r="BD412" i="8"/>
  <c r="BC406" i="8"/>
  <c r="BD406" i="8"/>
  <c r="BC400" i="8"/>
  <c r="BD400" i="8"/>
  <c r="BC394" i="8"/>
  <c r="BD394" i="8"/>
  <c r="BC388" i="8"/>
  <c r="BD388" i="8"/>
  <c r="BC382" i="8"/>
  <c r="BD382" i="8"/>
  <c r="BC376" i="8"/>
  <c r="BD376" i="8"/>
  <c r="BC370" i="8"/>
  <c r="BD370" i="8"/>
  <c r="BC364" i="8"/>
  <c r="BD364" i="8"/>
  <c r="BC358" i="8"/>
  <c r="BD358" i="8"/>
  <c r="BC352" i="8"/>
  <c r="BD352" i="8"/>
  <c r="BC346" i="8"/>
  <c r="BD346" i="8"/>
  <c r="BC340" i="8"/>
  <c r="BD340" i="8"/>
  <c r="BC334" i="8"/>
  <c r="BD334" i="8"/>
  <c r="BC328" i="8"/>
  <c r="BD328" i="8"/>
  <c r="BC322" i="8"/>
  <c r="BD322" i="8"/>
  <c r="BC316" i="8"/>
  <c r="BD316" i="8"/>
  <c r="BC310" i="8"/>
  <c r="BD310" i="8"/>
  <c r="BC304" i="8"/>
  <c r="BD304" i="8"/>
  <c r="BC298" i="8"/>
  <c r="BD298" i="8"/>
  <c r="BC292" i="8"/>
  <c r="BD292" i="8"/>
  <c r="BC286" i="8"/>
  <c r="BD286" i="8"/>
  <c r="BC280" i="8"/>
  <c r="BD280" i="8"/>
  <c r="BC274" i="8"/>
  <c r="BD274" i="8"/>
  <c r="BC268" i="8"/>
  <c r="BD268" i="8"/>
  <c r="BC262" i="8"/>
  <c r="BD262" i="8"/>
  <c r="BC256" i="8"/>
  <c r="BD256" i="8"/>
  <c r="BC250" i="8"/>
  <c r="BD250" i="8"/>
  <c r="BC244" i="8"/>
  <c r="BD244" i="8"/>
  <c r="BC238" i="8"/>
  <c r="BD238" i="8"/>
  <c r="BD232" i="8"/>
  <c r="BC232" i="8"/>
  <c r="BD226" i="8"/>
  <c r="BC226" i="8"/>
  <c r="BD220" i="8"/>
  <c r="BC220" i="8"/>
  <c r="BD214" i="8"/>
  <c r="BC214" i="8"/>
  <c r="BD208" i="8"/>
  <c r="BC208" i="8"/>
  <c r="BD202" i="8"/>
  <c r="BC202" i="8"/>
  <c r="BD196" i="8"/>
  <c r="BC196" i="8"/>
  <c r="BD190" i="8"/>
  <c r="BC190" i="8"/>
  <c r="BC184" i="8"/>
  <c r="BD184" i="8"/>
  <c r="BC178" i="8"/>
  <c r="BD178" i="8"/>
  <c r="BC172" i="8"/>
  <c r="BD172" i="8"/>
  <c r="BC166" i="8"/>
  <c r="BD166" i="8"/>
  <c r="BC160" i="8"/>
  <c r="BD160" i="8"/>
  <c r="BC154" i="8"/>
  <c r="BD154" i="8"/>
  <c r="BC148" i="8"/>
  <c r="BD148" i="8"/>
  <c r="BC142" i="8"/>
  <c r="BD142" i="8"/>
  <c r="BC136" i="8"/>
  <c r="BD136" i="8"/>
  <c r="BC130" i="8"/>
  <c r="BD130" i="8"/>
  <c r="BC124" i="8"/>
  <c r="BD124" i="8"/>
  <c r="BC118" i="8"/>
  <c r="BD118" i="8"/>
  <c r="BC112" i="8"/>
  <c r="BD112" i="8"/>
  <c r="BC106" i="8"/>
  <c r="BD106" i="8"/>
  <c r="BC100" i="8"/>
  <c r="BD100" i="8"/>
  <c r="BC94" i="8"/>
  <c r="BD94" i="8"/>
  <c r="BC88" i="8"/>
  <c r="BD88" i="8"/>
  <c r="BC82" i="8"/>
  <c r="BD82" i="8"/>
  <c r="BC76" i="8"/>
  <c r="BD76" i="8"/>
  <c r="BC70" i="8"/>
  <c r="BD70" i="8"/>
  <c r="BC64" i="8"/>
  <c r="BD64" i="8"/>
  <c r="BC58" i="8"/>
  <c r="BD58" i="8"/>
  <c r="BC52" i="8"/>
  <c r="BD52" i="8"/>
  <c r="BC46" i="8"/>
  <c r="BD46" i="8"/>
  <c r="BC40" i="8"/>
  <c r="BD40" i="8"/>
  <c r="BC34" i="8"/>
  <c r="BD34" i="8"/>
  <c r="BC28" i="8"/>
  <c r="BD28" i="8"/>
  <c r="BC22" i="8"/>
  <c r="BD22" i="8"/>
  <c r="BC16" i="8"/>
  <c r="BD16" i="8"/>
  <c r="BF993" i="8"/>
  <c r="BG993" i="8"/>
  <c r="BF981" i="8"/>
  <c r="BG981" i="8"/>
  <c r="BF969" i="8"/>
  <c r="BG969" i="8"/>
  <c r="BF957" i="8"/>
  <c r="BG957" i="8"/>
  <c r="BF945" i="8"/>
  <c r="BG945" i="8"/>
  <c r="BF933" i="8"/>
  <c r="BG933" i="8"/>
  <c r="BF921" i="8"/>
  <c r="BG921" i="8"/>
  <c r="BF909" i="8"/>
  <c r="BG909" i="8"/>
  <c r="BF897" i="8"/>
  <c r="BG897" i="8"/>
  <c r="BF885" i="8"/>
  <c r="BG885" i="8"/>
  <c r="BF873" i="8"/>
  <c r="BG873" i="8"/>
  <c r="BF861" i="8"/>
  <c r="BG861" i="8"/>
  <c r="BF849" i="8"/>
  <c r="BG849" i="8"/>
  <c r="BF837" i="8"/>
  <c r="BG837" i="8"/>
  <c r="BF825" i="8"/>
  <c r="BG825" i="8"/>
  <c r="BF813" i="8"/>
  <c r="BG813" i="8"/>
  <c r="BF801" i="8"/>
  <c r="BG801" i="8"/>
  <c r="BF789" i="8"/>
  <c r="BG789" i="8"/>
  <c r="BF777" i="8"/>
  <c r="BG777" i="8"/>
  <c r="BF765" i="8"/>
  <c r="BG765" i="8"/>
  <c r="BF753" i="8"/>
  <c r="BG753" i="8"/>
  <c r="BF741" i="8"/>
  <c r="BG741" i="8"/>
  <c r="BF729" i="8"/>
  <c r="BG729" i="8"/>
  <c r="BF717" i="8"/>
  <c r="BG717" i="8"/>
  <c r="BF705" i="8"/>
  <c r="BG705" i="8"/>
  <c r="BF693" i="8"/>
  <c r="BG693" i="8"/>
  <c r="BF681" i="8"/>
  <c r="BG681" i="8"/>
  <c r="BF669" i="8"/>
  <c r="BG669" i="8"/>
  <c r="BF657" i="8"/>
  <c r="BG657" i="8"/>
  <c r="BF645" i="8"/>
  <c r="BG645" i="8"/>
  <c r="BF633" i="8"/>
  <c r="BG633" i="8"/>
  <c r="BF621" i="8"/>
  <c r="BG621" i="8"/>
  <c r="BF609" i="8"/>
  <c r="BG609" i="8"/>
  <c r="BF597" i="8"/>
  <c r="BG597" i="8"/>
  <c r="BF585" i="8"/>
  <c r="BG585" i="8"/>
  <c r="BF573" i="8"/>
  <c r="BG573" i="8"/>
  <c r="BF561" i="8"/>
  <c r="BG561" i="8"/>
  <c r="BF549" i="8"/>
  <c r="BG549" i="8"/>
  <c r="BF537" i="8"/>
  <c r="BG537" i="8"/>
  <c r="BF525" i="8"/>
  <c r="BG525" i="8"/>
  <c r="BF513" i="8"/>
  <c r="BG513" i="8"/>
  <c r="BF501" i="8"/>
  <c r="BG501" i="8"/>
  <c r="BF489" i="8"/>
  <c r="BG489" i="8"/>
  <c r="BF477" i="8"/>
  <c r="BG477" i="8"/>
  <c r="BG465" i="8"/>
  <c r="BF465" i="8"/>
  <c r="BG453" i="8"/>
  <c r="BF453" i="8"/>
  <c r="BF441" i="8"/>
  <c r="BG441" i="8"/>
  <c r="BG429" i="8"/>
  <c r="BF429" i="8"/>
  <c r="BF417" i="8"/>
  <c r="BG417" i="8"/>
  <c r="BF405" i="8"/>
  <c r="BG405" i="8"/>
  <c r="BG393" i="8"/>
  <c r="BF393" i="8"/>
  <c r="BF381" i="8"/>
  <c r="BG381" i="8"/>
  <c r="BF369" i="8"/>
  <c r="BG369" i="8"/>
  <c r="BG357" i="8"/>
  <c r="BF357" i="8"/>
  <c r="BF345" i="8"/>
  <c r="BG345" i="8"/>
  <c r="BF333" i="8"/>
  <c r="BG333" i="8"/>
  <c r="BF321" i="8"/>
  <c r="BG321" i="8"/>
  <c r="BF309" i="8"/>
  <c r="BG309" i="8"/>
  <c r="BF297" i="8"/>
  <c r="BG297" i="8"/>
  <c r="BF285" i="8"/>
  <c r="BG285" i="8"/>
  <c r="BF273" i="8"/>
  <c r="BG273" i="8"/>
  <c r="BF261" i="8"/>
  <c r="BG261" i="8"/>
  <c r="BF249" i="8"/>
  <c r="BG249" i="8"/>
  <c r="BF237" i="8"/>
  <c r="BG237" i="8"/>
  <c r="BF225" i="8"/>
  <c r="BG225" i="8"/>
  <c r="BF213" i="8"/>
  <c r="BG213" i="8"/>
  <c r="BF201" i="8"/>
  <c r="BG201" i="8"/>
  <c r="BF189" i="8"/>
  <c r="BG189" i="8"/>
  <c r="BF177" i="8"/>
  <c r="BG177" i="8"/>
  <c r="BF165" i="8"/>
  <c r="BG165" i="8"/>
  <c r="BF153" i="8"/>
  <c r="BG153" i="8"/>
  <c r="BF141" i="8"/>
  <c r="BG141" i="8"/>
  <c r="BF129" i="8"/>
  <c r="BG129" i="8"/>
  <c r="BF117" i="8"/>
  <c r="BG117" i="8"/>
  <c r="BF105" i="8"/>
  <c r="BG105" i="8"/>
  <c r="BF93" i="8"/>
  <c r="BG93" i="8"/>
  <c r="BF81" i="8"/>
  <c r="BG81" i="8"/>
  <c r="BF69" i="8"/>
  <c r="BG69" i="8"/>
  <c r="BF57" i="8"/>
  <c r="BG57" i="8"/>
  <c r="BF45" i="8"/>
  <c r="BG45" i="8"/>
  <c r="BF33" i="8"/>
  <c r="BG33" i="8"/>
  <c r="BF21" i="8"/>
  <c r="BG21" i="8"/>
  <c r="BF992" i="8"/>
  <c r="BG992" i="8"/>
  <c r="BF980" i="8"/>
  <c r="BG980" i="8"/>
  <c r="BF968" i="8"/>
  <c r="BG968" i="8"/>
  <c r="BF956" i="8"/>
  <c r="BG956" i="8"/>
  <c r="BF944" i="8"/>
  <c r="BG944" i="8"/>
  <c r="BF932" i="8"/>
  <c r="BG932" i="8"/>
  <c r="BF920" i="8"/>
  <c r="BG920" i="8"/>
  <c r="BF908" i="8"/>
  <c r="BG908" i="8"/>
  <c r="BF896" i="8"/>
  <c r="BG896" i="8"/>
  <c r="BF884" i="8"/>
  <c r="BG884" i="8"/>
  <c r="BF872" i="8"/>
  <c r="BG872" i="8"/>
  <c r="BF860" i="8"/>
  <c r="BG860" i="8"/>
  <c r="BF848" i="8"/>
  <c r="BG848" i="8"/>
  <c r="BG836" i="8"/>
  <c r="BF836" i="8"/>
  <c r="BG824" i="8"/>
  <c r="BF824" i="8"/>
  <c r="BG812" i="8"/>
  <c r="BF812" i="8"/>
  <c r="BG800" i="8"/>
  <c r="BF800" i="8"/>
  <c r="BG788" i="8"/>
  <c r="BF788" i="8"/>
  <c r="BG776" i="8"/>
  <c r="BF776" i="8"/>
  <c r="BG764" i="8"/>
  <c r="BF764" i="8"/>
  <c r="BG752" i="8"/>
  <c r="BF752" i="8"/>
  <c r="BG740" i="8"/>
  <c r="BF740" i="8"/>
  <c r="BG728" i="8"/>
  <c r="BF728" i="8"/>
  <c r="BG716" i="8"/>
  <c r="BF716" i="8"/>
  <c r="BG704" i="8"/>
  <c r="BF704" i="8"/>
  <c r="BG692" i="8"/>
  <c r="BF692" i="8"/>
  <c r="BG680" i="8"/>
  <c r="BF680" i="8"/>
  <c r="BG668" i="8"/>
  <c r="BF668" i="8"/>
  <c r="BG656" i="8"/>
  <c r="BF656" i="8"/>
  <c r="BG644" i="8"/>
  <c r="BF644" i="8"/>
  <c r="BG632" i="8"/>
  <c r="BF632" i="8"/>
  <c r="BG620" i="8"/>
  <c r="BF620" i="8"/>
  <c r="BG608" i="8"/>
  <c r="BF608" i="8"/>
  <c r="BG596" i="8"/>
  <c r="BF596" i="8"/>
  <c r="BG584" i="8"/>
  <c r="BF584" i="8"/>
  <c r="BG572" i="8"/>
  <c r="BF572" i="8"/>
  <c r="BG560" i="8"/>
  <c r="BF560" i="8"/>
  <c r="BG548" i="8"/>
  <c r="BF548" i="8"/>
  <c r="BG536" i="8"/>
  <c r="BF536" i="8"/>
  <c r="BG524" i="8"/>
  <c r="BF524" i="8"/>
  <c r="BG512" i="8"/>
  <c r="BF512" i="8"/>
  <c r="BG500" i="8"/>
  <c r="BF500" i="8"/>
  <c r="BG488" i="8"/>
  <c r="BF488" i="8"/>
  <c r="BG476" i="8"/>
  <c r="BF476" i="8"/>
  <c r="BF464" i="8"/>
  <c r="BG464" i="8"/>
  <c r="BF452" i="8"/>
  <c r="BG452" i="8"/>
  <c r="BF440" i="8"/>
  <c r="BG440" i="8"/>
  <c r="BF428" i="8"/>
  <c r="BG428" i="8"/>
  <c r="BF416" i="8"/>
  <c r="BG416" i="8"/>
  <c r="BF404" i="8"/>
  <c r="BG404" i="8"/>
  <c r="BF392" i="8"/>
  <c r="BG392" i="8"/>
  <c r="BF380" i="8"/>
  <c r="BG380" i="8"/>
  <c r="BF368" i="8"/>
  <c r="BG368" i="8"/>
  <c r="BF356" i="8"/>
  <c r="BG356" i="8"/>
  <c r="BF344" i="8"/>
  <c r="BG344" i="8"/>
  <c r="BF332" i="8"/>
  <c r="BG332" i="8"/>
  <c r="BF320" i="8"/>
  <c r="BG320" i="8"/>
  <c r="BF308" i="8"/>
  <c r="BG308" i="8"/>
  <c r="BF296" i="8"/>
  <c r="BG296" i="8"/>
  <c r="BF284" i="8"/>
  <c r="BG284" i="8"/>
  <c r="BF272" i="8"/>
  <c r="BG272" i="8"/>
  <c r="BG260" i="8"/>
  <c r="BF260" i="8"/>
  <c r="BG248" i="8"/>
  <c r="BF248" i="8"/>
  <c r="BG236" i="8"/>
  <c r="BF236" i="8"/>
  <c r="BG224" i="8"/>
  <c r="BF224" i="8"/>
  <c r="BG212" i="8"/>
  <c r="BF212" i="8"/>
  <c r="BG200" i="8"/>
  <c r="BF200" i="8"/>
  <c r="BG188" i="8"/>
  <c r="BF188" i="8"/>
  <c r="BG176" i="8"/>
  <c r="BF176" i="8"/>
  <c r="BF164" i="8"/>
  <c r="BG164" i="8"/>
  <c r="BF152" i="8"/>
  <c r="BG152" i="8"/>
  <c r="BF140" i="8"/>
  <c r="BG140" i="8"/>
  <c r="BF128" i="8"/>
  <c r="BG128" i="8"/>
  <c r="BF116" i="8"/>
  <c r="BG116" i="8"/>
  <c r="BF104" i="8"/>
  <c r="BG104" i="8"/>
  <c r="BF92" i="8"/>
  <c r="BG92" i="8"/>
  <c r="BF80" i="8"/>
  <c r="BG80" i="8"/>
  <c r="BF68" i="8"/>
  <c r="BG68" i="8"/>
  <c r="BF56" i="8"/>
  <c r="BG56" i="8"/>
  <c r="BF44" i="8"/>
  <c r="BG44" i="8"/>
  <c r="BF32" i="8"/>
  <c r="BG32" i="8"/>
  <c r="BF20" i="8"/>
  <c r="BG20" i="8" s="1"/>
  <c r="BD999" i="8"/>
  <c r="BC999" i="8"/>
  <c r="BD993" i="8"/>
  <c r="BC993" i="8"/>
  <c r="BD987" i="8"/>
  <c r="BC987" i="8"/>
  <c r="BD981" i="8"/>
  <c r="BC981" i="8"/>
  <c r="BD975" i="8"/>
  <c r="BC975" i="8"/>
  <c r="BD969" i="8"/>
  <c r="BC969" i="8"/>
  <c r="BD963" i="8"/>
  <c r="BC963" i="8"/>
  <c r="BD957" i="8"/>
  <c r="BC957" i="8"/>
  <c r="BD951" i="8"/>
  <c r="BC951" i="8"/>
  <c r="BD945" i="8"/>
  <c r="BC945" i="8"/>
  <c r="BD939" i="8"/>
  <c r="BC939" i="8"/>
  <c r="BD933" i="8"/>
  <c r="BC933" i="8"/>
  <c r="BD927" i="8"/>
  <c r="BC927" i="8"/>
  <c r="BD921" i="8"/>
  <c r="BC921" i="8"/>
  <c r="BD915" i="8"/>
  <c r="BC915" i="8"/>
  <c r="BD909" i="8"/>
  <c r="BC909" i="8"/>
  <c r="BD903" i="8"/>
  <c r="BC903" i="8"/>
  <c r="BD897" i="8"/>
  <c r="BC897" i="8"/>
  <c r="BD891" i="8"/>
  <c r="BC891" i="8"/>
  <c r="BD885" i="8"/>
  <c r="BC885" i="8"/>
  <c r="BD879" i="8"/>
  <c r="BC879" i="8"/>
  <c r="BD873" i="8"/>
  <c r="BC873" i="8"/>
  <c r="BD867" i="8"/>
  <c r="BC867" i="8"/>
  <c r="BC861" i="8"/>
  <c r="BD861" i="8"/>
  <c r="BC855" i="8"/>
  <c r="BD855" i="8"/>
  <c r="BC849" i="8"/>
  <c r="BD849" i="8"/>
  <c r="BD843" i="8"/>
  <c r="BC843" i="8"/>
  <c r="BD837" i="8"/>
  <c r="BC837" i="8"/>
  <c r="BD831" i="8"/>
  <c r="BC831" i="8"/>
  <c r="BD825" i="8"/>
  <c r="BC825" i="8"/>
  <c r="BD819" i="8"/>
  <c r="BC819" i="8"/>
  <c r="BD813" i="8"/>
  <c r="BC813" i="8"/>
  <c r="BD807" i="8"/>
  <c r="BC807" i="8"/>
  <c r="BD801" i="8"/>
  <c r="BC801" i="8"/>
  <c r="BD795" i="8"/>
  <c r="BC795" i="8"/>
  <c r="BD789" i="8"/>
  <c r="BC789" i="8"/>
  <c r="BD783" i="8"/>
  <c r="BC783" i="8"/>
  <c r="BC777" i="8"/>
  <c r="BD777" i="8"/>
  <c r="BC771" i="8"/>
  <c r="BD771" i="8"/>
  <c r="BC765" i="8"/>
  <c r="BD765" i="8"/>
  <c r="BC759" i="8"/>
  <c r="BD759" i="8"/>
  <c r="BC753" i="8"/>
  <c r="BD753" i="8"/>
  <c r="BC747" i="8"/>
  <c r="BD747" i="8"/>
  <c r="BC741" i="8"/>
  <c r="BD741" i="8"/>
  <c r="BC735" i="8"/>
  <c r="BD735" i="8"/>
  <c r="BC729" i="8"/>
  <c r="BD729" i="8"/>
  <c r="BC723" i="8"/>
  <c r="BD723" i="8"/>
  <c r="BC717" i="8"/>
  <c r="BD717" i="8"/>
  <c r="BC711" i="8"/>
  <c r="BD711" i="8"/>
  <c r="BC705" i="8"/>
  <c r="BD705" i="8"/>
  <c r="BC699" i="8"/>
  <c r="BD699" i="8"/>
  <c r="BC693" i="8"/>
  <c r="BD693" i="8"/>
  <c r="BC687" i="8"/>
  <c r="BD687" i="8"/>
  <c r="BC681" i="8"/>
  <c r="BD681" i="8"/>
  <c r="BC675" i="8"/>
  <c r="BD675" i="8"/>
  <c r="BC669" i="8"/>
  <c r="BD669" i="8"/>
  <c r="BC663" i="8"/>
  <c r="BD663" i="8"/>
  <c r="BC657" i="8"/>
  <c r="BD657" i="8"/>
  <c r="BC651" i="8"/>
  <c r="BD651" i="8"/>
  <c r="BC645" i="8"/>
  <c r="BD645" i="8"/>
  <c r="BC639" i="8"/>
  <c r="BD639" i="8"/>
  <c r="BC633" i="8"/>
  <c r="BD633" i="8"/>
  <c r="BC627" i="8"/>
  <c r="BD627" i="8"/>
  <c r="BC621" i="8"/>
  <c r="BD621" i="8"/>
  <c r="BC615" i="8"/>
  <c r="BD615" i="8"/>
  <c r="BC609" i="8"/>
  <c r="BD609" i="8"/>
  <c r="BC603" i="8"/>
  <c r="BD603" i="8"/>
  <c r="BC597" i="8"/>
  <c r="BD597" i="8"/>
  <c r="BC591" i="8"/>
  <c r="BD591" i="8"/>
  <c r="BC585" i="8"/>
  <c r="BD585" i="8"/>
  <c r="BC579" i="8"/>
  <c r="BD579" i="8"/>
  <c r="BC573" i="8"/>
  <c r="BD573" i="8"/>
  <c r="BC567" i="8"/>
  <c r="BD567" i="8"/>
  <c r="BC561" i="8"/>
  <c r="BD561" i="8"/>
  <c r="BC555" i="8"/>
  <c r="BD555" i="8"/>
  <c r="BC549" i="8"/>
  <c r="BD549" i="8"/>
  <c r="BC543" i="8"/>
  <c r="BD543" i="8"/>
  <c r="BC537" i="8"/>
  <c r="BD537" i="8"/>
  <c r="BC531" i="8"/>
  <c r="BD531" i="8"/>
  <c r="BC525" i="8"/>
  <c r="BD525" i="8"/>
  <c r="BC519" i="8"/>
  <c r="BD519" i="8"/>
  <c r="BC513" i="8"/>
  <c r="BD513" i="8"/>
  <c r="BC507" i="8"/>
  <c r="BD507" i="8"/>
  <c r="BC501" i="8"/>
  <c r="BD501" i="8"/>
  <c r="BC495" i="8"/>
  <c r="BD495" i="8"/>
  <c r="BC489" i="8"/>
  <c r="BD489" i="8"/>
  <c r="BC483" i="8"/>
  <c r="BD483" i="8"/>
  <c r="BC477" i="8"/>
  <c r="BD477" i="8"/>
  <c r="BC471" i="8"/>
  <c r="BD471" i="8"/>
  <c r="BC465" i="8"/>
  <c r="BD465" i="8"/>
  <c r="BC459" i="8"/>
  <c r="BD459" i="8"/>
  <c r="BC453" i="8"/>
  <c r="BD453" i="8"/>
  <c r="BC447" i="8"/>
  <c r="BD447" i="8"/>
  <c r="BC441" i="8"/>
  <c r="BD441" i="8"/>
  <c r="BC435" i="8"/>
  <c r="BD435" i="8"/>
  <c r="BC429" i="8"/>
  <c r="BD429" i="8"/>
  <c r="BC423" i="8"/>
  <c r="BD423" i="8"/>
  <c r="BC417" i="8"/>
  <c r="BD417" i="8"/>
  <c r="BC411" i="8"/>
  <c r="BD411" i="8"/>
  <c r="BC405" i="8"/>
  <c r="BD405" i="8"/>
  <c r="BC399" i="8"/>
  <c r="BD399" i="8"/>
  <c r="BC393" i="8"/>
  <c r="BD393" i="8"/>
  <c r="BC387" i="8"/>
  <c r="BD387" i="8"/>
  <c r="BC381" i="8"/>
  <c r="BD381" i="8"/>
  <c r="BC375" i="8"/>
  <c r="BD375" i="8"/>
  <c r="BC369" i="8"/>
  <c r="BD369" i="8"/>
  <c r="BC363" i="8"/>
  <c r="BD363" i="8"/>
  <c r="BC357" i="8"/>
  <c r="BD357" i="8"/>
  <c r="BC351" i="8"/>
  <c r="BD351" i="8"/>
  <c r="BC345" i="8"/>
  <c r="BD345" i="8"/>
  <c r="BC339" i="8"/>
  <c r="BD339" i="8"/>
  <c r="BC333" i="8"/>
  <c r="BD333" i="8"/>
  <c r="BC327" i="8"/>
  <c r="BD327" i="8"/>
  <c r="BC321" i="8"/>
  <c r="BD321" i="8"/>
  <c r="BC315" i="8"/>
  <c r="BD315" i="8"/>
  <c r="BC309" i="8"/>
  <c r="BD309" i="8"/>
  <c r="BC303" i="8"/>
  <c r="BD303" i="8"/>
  <c r="BC297" i="8"/>
  <c r="BD297" i="8"/>
  <c r="BC291" i="8"/>
  <c r="BD291" i="8"/>
  <c r="BC285" i="8"/>
  <c r="BD285" i="8"/>
  <c r="BC279" i="8"/>
  <c r="BD279" i="8"/>
  <c r="BC273" i="8"/>
  <c r="BD273" i="8"/>
  <c r="BC267" i="8"/>
  <c r="BD267" i="8"/>
  <c r="BC261" i="8"/>
  <c r="BD261" i="8"/>
  <c r="BC255" i="8"/>
  <c r="BD255" i="8"/>
  <c r="BC249" i="8"/>
  <c r="BD249" i="8"/>
  <c r="BC243" i="8"/>
  <c r="BD243" i="8"/>
  <c r="BC237" i="8"/>
  <c r="BD237" i="8"/>
  <c r="BC231" i="8"/>
  <c r="BD231" i="8"/>
  <c r="BC225" i="8"/>
  <c r="BD225" i="8"/>
  <c r="BC219" i="8"/>
  <c r="BD219" i="8"/>
  <c r="BC213" i="8"/>
  <c r="BD213" i="8"/>
  <c r="BC207" i="8"/>
  <c r="BD207" i="8"/>
  <c r="BC201" i="8"/>
  <c r="BD201" i="8"/>
  <c r="BC195" i="8"/>
  <c r="BD195" i="8"/>
  <c r="BC189" i="8"/>
  <c r="BD189" i="8"/>
  <c r="BC183" i="8"/>
  <c r="BD183" i="8"/>
  <c r="BC177" i="8"/>
  <c r="BD177" i="8"/>
  <c r="BC171" i="8"/>
  <c r="BD171" i="8"/>
  <c r="BC165" i="8"/>
  <c r="BD165" i="8"/>
  <c r="BC159" i="8"/>
  <c r="BD159" i="8"/>
  <c r="BC153" i="8"/>
  <c r="BD153" i="8"/>
  <c r="BC147" i="8"/>
  <c r="BD147" i="8"/>
  <c r="BC141" i="8"/>
  <c r="BD141" i="8"/>
  <c r="BC135" i="8"/>
  <c r="BD135" i="8"/>
  <c r="BC129" i="8"/>
  <c r="BD129" i="8"/>
  <c r="BC123" i="8"/>
  <c r="BD123" i="8"/>
  <c r="BC117" i="8"/>
  <c r="BD117" i="8"/>
  <c r="BC111" i="8"/>
  <c r="BD111" i="8"/>
  <c r="BC105" i="8"/>
  <c r="BD105" i="8" s="1"/>
  <c r="BC99" i="8"/>
  <c r="BD99" i="8"/>
  <c r="BC93" i="8"/>
  <c r="BD93" i="8"/>
  <c r="BC87" i="8"/>
  <c r="BD87" i="8"/>
  <c r="BC81" i="8"/>
  <c r="BD81" i="8"/>
  <c r="BC75" i="8"/>
  <c r="BD75" i="8"/>
  <c r="BC69" i="8"/>
  <c r="BD69" i="8" s="1"/>
  <c r="BC63" i="8"/>
  <c r="BD63" i="8"/>
  <c r="BC57" i="8"/>
  <c r="BD57" i="8"/>
  <c r="BC51" i="8"/>
  <c r="BD51" i="8"/>
  <c r="BC45" i="8"/>
  <c r="BD45" i="8"/>
  <c r="BC39" i="8"/>
  <c r="BD39" i="8"/>
  <c r="BC33" i="8"/>
  <c r="BD33" i="8" s="1"/>
  <c r="BC27" i="8"/>
  <c r="BD27" i="8"/>
  <c r="BC21" i="8"/>
  <c r="BD21" i="8"/>
  <c r="BC15" i="8"/>
  <c r="BD15" i="8"/>
  <c r="BF991" i="8"/>
  <c r="BG991" i="8"/>
  <c r="BF979" i="8"/>
  <c r="BG979" i="8"/>
  <c r="BF967" i="8"/>
  <c r="BG967" i="8"/>
  <c r="BF955" i="8"/>
  <c r="BG955" i="8"/>
  <c r="BF943" i="8"/>
  <c r="BG943" i="8"/>
  <c r="BF931" i="8"/>
  <c r="BG931" i="8"/>
  <c r="BF919" i="8"/>
  <c r="BG919" i="8"/>
  <c r="BF907" i="8"/>
  <c r="BG907" i="8"/>
  <c r="BF895" i="8"/>
  <c r="BG895" i="8"/>
  <c r="BF883" i="8"/>
  <c r="BG883" i="8"/>
  <c r="BF871" i="8"/>
  <c r="BG871" i="8"/>
  <c r="BF859" i="8"/>
  <c r="BG859" i="8"/>
  <c r="BF847" i="8"/>
  <c r="BG847" i="8"/>
  <c r="BF835" i="8"/>
  <c r="BG835" i="8"/>
  <c r="BF823" i="8"/>
  <c r="BG823" i="8"/>
  <c r="BF811" i="8"/>
  <c r="BG811" i="8"/>
  <c r="BF799" i="8"/>
  <c r="BG799" i="8"/>
  <c r="BF787" i="8"/>
  <c r="BG787" i="8"/>
  <c r="BF775" i="8"/>
  <c r="BG775" i="8"/>
  <c r="BF763" i="8"/>
  <c r="BG763" i="8"/>
  <c r="BF751" i="8"/>
  <c r="BG751" i="8"/>
  <c r="BF739" i="8"/>
  <c r="BG739" i="8"/>
  <c r="BF727" i="8"/>
  <c r="BG727" i="8"/>
  <c r="BF715" i="8"/>
  <c r="BG715" i="8"/>
  <c r="BF703" i="8"/>
  <c r="BG703" i="8"/>
  <c r="BF691" i="8"/>
  <c r="BG691" i="8"/>
  <c r="BF679" i="8"/>
  <c r="BG679" i="8"/>
  <c r="BF667" i="8"/>
  <c r="BG667" i="8"/>
  <c r="BF655" i="8"/>
  <c r="BG655" i="8"/>
  <c r="BF643" i="8"/>
  <c r="BG643" i="8"/>
  <c r="BG631" i="8"/>
  <c r="BF631" i="8"/>
  <c r="BG619" i="8"/>
  <c r="BF619" i="8"/>
  <c r="BG607" i="8"/>
  <c r="BF607" i="8"/>
  <c r="BG595" i="8"/>
  <c r="BF595" i="8"/>
  <c r="BG583" i="8"/>
  <c r="BF583" i="8"/>
  <c r="BG571" i="8"/>
  <c r="BF571" i="8"/>
  <c r="BG559" i="8"/>
  <c r="BF559" i="8"/>
  <c r="BG547" i="8"/>
  <c r="BF547" i="8"/>
  <c r="BG535" i="8"/>
  <c r="BF535" i="8"/>
  <c r="BG523" i="8"/>
  <c r="BF523" i="8"/>
  <c r="BG511" i="8"/>
  <c r="BF511" i="8"/>
  <c r="BG499" i="8"/>
  <c r="BF499" i="8"/>
  <c r="BG487" i="8"/>
  <c r="BF487" i="8"/>
  <c r="BG475" i="8"/>
  <c r="BF475" i="8"/>
  <c r="BF463" i="8"/>
  <c r="BG463" i="8"/>
  <c r="BF451" i="8"/>
  <c r="BG451" i="8"/>
  <c r="BF439" i="8"/>
  <c r="BG439" i="8"/>
  <c r="BF427" i="8"/>
  <c r="BG427" i="8"/>
  <c r="BF415" i="8"/>
  <c r="BG415" i="8"/>
  <c r="BF403" i="8"/>
  <c r="BG403" i="8"/>
  <c r="BF391" i="8"/>
  <c r="BG391" i="8"/>
  <c r="BF379" i="8"/>
  <c r="BG379" i="8"/>
  <c r="BF367" i="8"/>
  <c r="BG367" i="8"/>
  <c r="BF355" i="8"/>
  <c r="BG355" i="8"/>
  <c r="BF343" i="8"/>
  <c r="BG343" i="8"/>
  <c r="BG331" i="8"/>
  <c r="BF331" i="8"/>
  <c r="BG319" i="8"/>
  <c r="BF319" i="8"/>
  <c r="BG307" i="8"/>
  <c r="BF307" i="8"/>
  <c r="BG295" i="8"/>
  <c r="BF295" i="8"/>
  <c r="BG283" i="8"/>
  <c r="BF283" i="8"/>
  <c r="BG271" i="8"/>
  <c r="BF271" i="8"/>
  <c r="BG259" i="8"/>
  <c r="BF259" i="8"/>
  <c r="BG247" i="8"/>
  <c r="BF247" i="8"/>
  <c r="BG235" i="8"/>
  <c r="BF235" i="8"/>
  <c r="BG223" i="8"/>
  <c r="BF223" i="8"/>
  <c r="BG211" i="8"/>
  <c r="BF211" i="8"/>
  <c r="BF199" i="8"/>
  <c r="BG199" i="8"/>
  <c r="BF187" i="8"/>
  <c r="BG187" i="8"/>
  <c r="BF175" i="8"/>
  <c r="BG175" i="8"/>
  <c r="BF163" i="8"/>
  <c r="BG163" i="8"/>
  <c r="BF151" i="8"/>
  <c r="BG151" i="8"/>
  <c r="BF139" i="8"/>
  <c r="BG139" i="8"/>
  <c r="BF127" i="8"/>
  <c r="BG127" i="8"/>
  <c r="BF115" i="8"/>
  <c r="BG115" i="8" s="1"/>
  <c r="BF103" i="8"/>
  <c r="BG103" i="8" s="1"/>
  <c r="BF91" i="8"/>
  <c r="BG91" i="8"/>
  <c r="BF79" i="8"/>
  <c r="BG79" i="8"/>
  <c r="BF67" i="8"/>
  <c r="BG67" i="8"/>
  <c r="BF55" i="8"/>
  <c r="BG55" i="8"/>
  <c r="BF43" i="8"/>
  <c r="BG43" i="8" s="1"/>
  <c r="BF31" i="8"/>
  <c r="BG31" i="8" s="1"/>
  <c r="BF19" i="8"/>
  <c r="BG19" i="8" s="1"/>
  <c r="BF990" i="8"/>
  <c r="BG990" i="8"/>
  <c r="BF978" i="8"/>
  <c r="BG978" i="8"/>
  <c r="BF966" i="8"/>
  <c r="BG966" i="8"/>
  <c r="BF954" i="8"/>
  <c r="BG954" i="8"/>
  <c r="BF942" i="8"/>
  <c r="BG942" i="8"/>
  <c r="BF930" i="8"/>
  <c r="BG930" i="8"/>
  <c r="BF918" i="8"/>
  <c r="BG918" i="8"/>
  <c r="BF906" i="8"/>
  <c r="BG906" i="8"/>
  <c r="BF894" i="8"/>
  <c r="BG894" i="8"/>
  <c r="BF882" i="8"/>
  <c r="BG882" i="8"/>
  <c r="BF870" i="8"/>
  <c r="BG870" i="8"/>
  <c r="BF858" i="8"/>
  <c r="BG858" i="8"/>
  <c r="BF846" i="8"/>
  <c r="BG846" i="8"/>
  <c r="BF834" i="8"/>
  <c r="BG834" i="8"/>
  <c r="BF822" i="8"/>
  <c r="BG822" i="8"/>
  <c r="BF810" i="8"/>
  <c r="BG810" i="8"/>
  <c r="BF798" i="8"/>
  <c r="BG798" i="8"/>
  <c r="BF786" i="8"/>
  <c r="BG786" i="8"/>
  <c r="BF774" i="8"/>
  <c r="BG774" i="8"/>
  <c r="BF762" i="8"/>
  <c r="BG762" i="8"/>
  <c r="BF750" i="8"/>
  <c r="BG750" i="8"/>
  <c r="BF738" i="8"/>
  <c r="BG738" i="8"/>
  <c r="BF726" i="8"/>
  <c r="BG726" i="8"/>
  <c r="BF714" i="8"/>
  <c r="BG714" i="8"/>
  <c r="BF702" i="8"/>
  <c r="BG702" i="8"/>
  <c r="BF690" i="8"/>
  <c r="BG690" i="8"/>
  <c r="BF678" i="8"/>
  <c r="BG678" i="8"/>
  <c r="BF666" i="8"/>
  <c r="BG666" i="8"/>
  <c r="BF654" i="8"/>
  <c r="BG654" i="8"/>
  <c r="BF642" i="8"/>
  <c r="BG642" i="8"/>
  <c r="BF630" i="8"/>
  <c r="BG630" i="8"/>
  <c r="BF618" i="8"/>
  <c r="BG618" i="8"/>
  <c r="BF606" i="8"/>
  <c r="BG606" i="8"/>
  <c r="BF594" i="8"/>
  <c r="BG594" i="8"/>
  <c r="BF582" i="8"/>
  <c r="BG582" i="8"/>
  <c r="BF570" i="8"/>
  <c r="BG570" i="8"/>
  <c r="BF558" i="8"/>
  <c r="BG558" i="8"/>
  <c r="BF546" i="8"/>
  <c r="BG546" i="8"/>
  <c r="BF534" i="8"/>
  <c r="BG534" i="8"/>
  <c r="BF522" i="8"/>
  <c r="BG522" i="8"/>
  <c r="BF510" i="8"/>
  <c r="BG510" i="8"/>
  <c r="BF498" i="8"/>
  <c r="BG498" i="8"/>
  <c r="BF486" i="8"/>
  <c r="BG486" i="8"/>
  <c r="BF474" i="8"/>
  <c r="BG474" i="8"/>
  <c r="BF462" i="8"/>
  <c r="BG462" i="8"/>
  <c r="BF450" i="8"/>
  <c r="BG450" i="8"/>
  <c r="BF438" i="8"/>
  <c r="BG438" i="8"/>
  <c r="BF426" i="8"/>
  <c r="BG426" i="8"/>
  <c r="BF414" i="8"/>
  <c r="BG414" i="8"/>
  <c r="BF402" i="8"/>
  <c r="BG402" i="8"/>
  <c r="BF390" i="8"/>
  <c r="BG390" i="8"/>
  <c r="BF378" i="8"/>
  <c r="BG378" i="8"/>
  <c r="BF366" i="8"/>
  <c r="BG366" i="8"/>
  <c r="BF354" i="8"/>
  <c r="BG354" i="8"/>
  <c r="BF342" i="8"/>
  <c r="BG342" i="8"/>
  <c r="BF330" i="8"/>
  <c r="BG330" i="8"/>
  <c r="BF318" i="8"/>
  <c r="BG318" i="8"/>
  <c r="BF306" i="8"/>
  <c r="BG306" i="8"/>
  <c r="BF294" i="8"/>
  <c r="BG294" i="8"/>
  <c r="BF282" i="8"/>
  <c r="BG282" i="8"/>
  <c r="BF270" i="8"/>
  <c r="BG270" i="8"/>
  <c r="BF258" i="8"/>
  <c r="BG258" i="8"/>
  <c r="BF246" i="8"/>
  <c r="BG246" i="8"/>
  <c r="BF234" i="8"/>
  <c r="BG234" i="8"/>
  <c r="BF222" i="8"/>
  <c r="BG222" i="8"/>
  <c r="BF210" i="8"/>
  <c r="BG210" i="8"/>
  <c r="BF198" i="8"/>
  <c r="BG198" i="8"/>
  <c r="BF186" i="8"/>
  <c r="BG186" i="8"/>
  <c r="BF174" i="8"/>
  <c r="BG174" i="8"/>
  <c r="BF162" i="8"/>
  <c r="BG162" i="8"/>
  <c r="BF150" i="8"/>
  <c r="BG150" i="8"/>
  <c r="BF138" i="8"/>
  <c r="BG138" i="8"/>
  <c r="BF126" i="8"/>
  <c r="BG126" i="8"/>
  <c r="BF114" i="8"/>
  <c r="BG114" i="8"/>
  <c r="BF102" i="8"/>
  <c r="BG102" i="8"/>
  <c r="BF90" i="8"/>
  <c r="BG90" i="8" s="1"/>
  <c r="BF78" i="8"/>
  <c r="BG78" i="8" s="1"/>
  <c r="BF66" i="8"/>
  <c r="BG66" i="8" s="1"/>
  <c r="BF54" i="8"/>
  <c r="BG54" i="8"/>
  <c r="BF42" i="8"/>
  <c r="BG42" i="8" s="1"/>
  <c r="BF30" i="8"/>
  <c r="BG30" i="8"/>
  <c r="BF18" i="8"/>
  <c r="BG18" i="8" s="1"/>
  <c r="BC998" i="8"/>
  <c r="BD998" i="8"/>
  <c r="BC992" i="8"/>
  <c r="BD992" i="8"/>
  <c r="BC986" i="8"/>
  <c r="BD986" i="8"/>
  <c r="BC980" i="8"/>
  <c r="BD980" i="8"/>
  <c r="BC974" i="8"/>
  <c r="BD974" i="8"/>
  <c r="BC968" i="8"/>
  <c r="BD968" i="8"/>
  <c r="BC962" i="8"/>
  <c r="BD962" i="8"/>
  <c r="BC956" i="8"/>
  <c r="BD956" i="8"/>
  <c r="BC950" i="8"/>
  <c r="BD950" i="8"/>
  <c r="BC944" i="8"/>
  <c r="BD944" i="8"/>
  <c r="BC938" i="8"/>
  <c r="BD938" i="8"/>
  <c r="BC932" i="8"/>
  <c r="BD932" i="8"/>
  <c r="BC926" i="8"/>
  <c r="BD926" i="8"/>
  <c r="BC920" i="8"/>
  <c r="BD920" i="8"/>
  <c r="BC914" i="8"/>
  <c r="BD914" i="8"/>
  <c r="BC908" i="8"/>
  <c r="BD908" i="8"/>
  <c r="BC902" i="8"/>
  <c r="BD902" i="8"/>
  <c r="BC896" i="8"/>
  <c r="BD896" i="8"/>
  <c r="BC890" i="8"/>
  <c r="BD890" i="8"/>
  <c r="BC884" i="8"/>
  <c r="BD884" i="8"/>
  <c r="BC878" i="8"/>
  <c r="BD878" i="8"/>
  <c r="BC872" i="8"/>
  <c r="BD872" i="8"/>
  <c r="BC866" i="8"/>
  <c r="BD866" i="8"/>
  <c r="BC860" i="8"/>
  <c r="BD860" i="8"/>
  <c r="BC854" i="8"/>
  <c r="BD854" i="8"/>
  <c r="BC848" i="8"/>
  <c r="BD848" i="8"/>
  <c r="BC842" i="8"/>
  <c r="BD842" i="8"/>
  <c r="BC836" i="8"/>
  <c r="BD836" i="8"/>
  <c r="BC830" i="8"/>
  <c r="BD830" i="8"/>
  <c r="BC824" i="8"/>
  <c r="BD824" i="8"/>
  <c r="BC818" i="8"/>
  <c r="BD818" i="8"/>
  <c r="BC812" i="8"/>
  <c r="BD812" i="8"/>
  <c r="BC806" i="8"/>
  <c r="BD806" i="8"/>
  <c r="BC800" i="8"/>
  <c r="BD800" i="8"/>
  <c r="BC794" i="8"/>
  <c r="BD794" i="8"/>
  <c r="BC788" i="8"/>
  <c r="BD788" i="8"/>
  <c r="BC782" i="8"/>
  <c r="BD782" i="8"/>
  <c r="BC776" i="8"/>
  <c r="BD776" i="8"/>
  <c r="BC770" i="8"/>
  <c r="BD770" i="8"/>
  <c r="BC764" i="8"/>
  <c r="BD764" i="8"/>
  <c r="BC758" i="8"/>
  <c r="BD758" i="8"/>
  <c r="BC752" i="8"/>
  <c r="BD752" i="8"/>
  <c r="BC746" i="8"/>
  <c r="BD746" i="8"/>
  <c r="BC740" i="8"/>
  <c r="BD740" i="8"/>
  <c r="BC734" i="8"/>
  <c r="BD734" i="8"/>
  <c r="BC728" i="8"/>
  <c r="BD728" i="8"/>
  <c r="BC722" i="8"/>
  <c r="BD722" i="8"/>
  <c r="BC716" i="8"/>
  <c r="BD716" i="8"/>
  <c r="BC710" i="8"/>
  <c r="BD710" i="8"/>
  <c r="BC704" i="8"/>
  <c r="BD704" i="8"/>
  <c r="BC698" i="8"/>
  <c r="BD698" i="8"/>
  <c r="BC692" i="8"/>
  <c r="BD692" i="8"/>
  <c r="BC686" i="8"/>
  <c r="BD686" i="8"/>
  <c r="BC680" i="8"/>
  <c r="BD680" i="8"/>
  <c r="BC674" i="8"/>
  <c r="BD674" i="8"/>
  <c r="BC668" i="8"/>
  <c r="BD668" i="8"/>
  <c r="BC662" i="8"/>
  <c r="BD662" i="8"/>
  <c r="BC656" i="8"/>
  <c r="BD656" i="8"/>
  <c r="BC650" i="8"/>
  <c r="BD650" i="8"/>
  <c r="BC644" i="8"/>
  <c r="BD644" i="8"/>
  <c r="BD638" i="8"/>
  <c r="BC638" i="8"/>
  <c r="BD632" i="8"/>
  <c r="BC632" i="8"/>
  <c r="BD626" i="8"/>
  <c r="BC626" i="8"/>
  <c r="BD620" i="8"/>
  <c r="BC620" i="8"/>
  <c r="BD614" i="8"/>
  <c r="BC614" i="8"/>
  <c r="BD608" i="8"/>
  <c r="BC608" i="8"/>
  <c r="BD602" i="8"/>
  <c r="BC602" i="8"/>
  <c r="BD596" i="8"/>
  <c r="BC596" i="8"/>
  <c r="BD590" i="8"/>
  <c r="BC590" i="8"/>
  <c r="BD584" i="8"/>
  <c r="BC584" i="8"/>
  <c r="BD578" i="8"/>
  <c r="BC578" i="8"/>
  <c r="BD572" i="8"/>
  <c r="BC572" i="8"/>
  <c r="BD566" i="8"/>
  <c r="BC566" i="8"/>
  <c r="BD560" i="8"/>
  <c r="BC560" i="8"/>
  <c r="BD554" i="8"/>
  <c r="BC554" i="8"/>
  <c r="BD548" i="8"/>
  <c r="BC548" i="8"/>
  <c r="BD542" i="8"/>
  <c r="BC542" i="8"/>
  <c r="BD536" i="8"/>
  <c r="BC536" i="8"/>
  <c r="BD530" i="8"/>
  <c r="BC530" i="8"/>
  <c r="BD524" i="8"/>
  <c r="BC524" i="8"/>
  <c r="BD518" i="8"/>
  <c r="BC518" i="8"/>
  <c r="BD512" i="8"/>
  <c r="BC512" i="8"/>
  <c r="BD506" i="8"/>
  <c r="BC506" i="8"/>
  <c r="BD500" i="8"/>
  <c r="BC500" i="8"/>
  <c r="BD494" i="8"/>
  <c r="BC494" i="8"/>
  <c r="BD488" i="8"/>
  <c r="BC488" i="8"/>
  <c r="BD482" i="8"/>
  <c r="BC482" i="8"/>
  <c r="BD476" i="8"/>
  <c r="BC476" i="8"/>
  <c r="BD470" i="8"/>
  <c r="BC470" i="8"/>
  <c r="BD464" i="8"/>
  <c r="BC464" i="8"/>
  <c r="BD458" i="8"/>
  <c r="BC458" i="8"/>
  <c r="BD452" i="8"/>
  <c r="BC452" i="8"/>
  <c r="BD446" i="8"/>
  <c r="BC446" i="8"/>
  <c r="BD440" i="8"/>
  <c r="BC440" i="8"/>
  <c r="BD434" i="8"/>
  <c r="BC434" i="8"/>
  <c r="BD428" i="8"/>
  <c r="BC428" i="8"/>
  <c r="BD422" i="8"/>
  <c r="BC422" i="8"/>
  <c r="BD416" i="8"/>
  <c r="BC416" i="8"/>
  <c r="BD410" i="8"/>
  <c r="BC410" i="8"/>
  <c r="BD404" i="8"/>
  <c r="BC404" i="8"/>
  <c r="BD398" i="8"/>
  <c r="BC398" i="8"/>
  <c r="BD392" i="8"/>
  <c r="BC392" i="8"/>
  <c r="BD386" i="8"/>
  <c r="BC386" i="8"/>
  <c r="BD380" i="8"/>
  <c r="BC380" i="8"/>
  <c r="BD374" i="8"/>
  <c r="BC374" i="8"/>
  <c r="BD368" i="8"/>
  <c r="BC368" i="8"/>
  <c r="BD362" i="8"/>
  <c r="BC362" i="8"/>
  <c r="BD356" i="8"/>
  <c r="BC356" i="8"/>
  <c r="BD350" i="8"/>
  <c r="BC350" i="8"/>
  <c r="BD344" i="8"/>
  <c r="BC344" i="8"/>
  <c r="BD338" i="8"/>
  <c r="BC338" i="8"/>
  <c r="BD332" i="8"/>
  <c r="BC332" i="8"/>
  <c r="BD326" i="8"/>
  <c r="BC326" i="8"/>
  <c r="BD320" i="8"/>
  <c r="BC320" i="8"/>
  <c r="BD314" i="8"/>
  <c r="BC314" i="8"/>
  <c r="BD308" i="8"/>
  <c r="BC308" i="8"/>
  <c r="BD302" i="8"/>
  <c r="BC302" i="8"/>
  <c r="BD296" i="8"/>
  <c r="BC296" i="8"/>
  <c r="BD290" i="8"/>
  <c r="BC290" i="8"/>
  <c r="BD284" i="8"/>
  <c r="BC284" i="8"/>
  <c r="BD278" i="8"/>
  <c r="BC278" i="8"/>
  <c r="BD272" i="8"/>
  <c r="BC272" i="8"/>
  <c r="BD266" i="8"/>
  <c r="BC266" i="8"/>
  <c r="BD260" i="8"/>
  <c r="BC260" i="8"/>
  <c r="BD254" i="8"/>
  <c r="BC254" i="8"/>
  <c r="BD248" i="8"/>
  <c r="BC248" i="8"/>
  <c r="BD242" i="8"/>
  <c r="BC242" i="8"/>
  <c r="BD236" i="8"/>
  <c r="BC236" i="8"/>
  <c r="BD230" i="8"/>
  <c r="BC230" i="8"/>
  <c r="BD224" i="8"/>
  <c r="BC224" i="8"/>
  <c r="BD218" i="8"/>
  <c r="BC218" i="8"/>
  <c r="BD212" i="8"/>
  <c r="BC212" i="8"/>
  <c r="BC206" i="8"/>
  <c r="BD206" i="8"/>
  <c r="BC200" i="8"/>
  <c r="BD200" i="8"/>
  <c r="BC194" i="8"/>
  <c r="BD194" i="8"/>
  <c r="BC188" i="8"/>
  <c r="BD188" i="8"/>
  <c r="BC182" i="8"/>
  <c r="BD182" i="8"/>
  <c r="BC176" i="8"/>
  <c r="BD176" i="8"/>
  <c r="BC170" i="8"/>
  <c r="BD170" i="8"/>
  <c r="BC164" i="8"/>
  <c r="BD164" i="8"/>
  <c r="BC158" i="8"/>
  <c r="BD158" i="8"/>
  <c r="BC152" i="8"/>
  <c r="BD152" i="8"/>
  <c r="BC146" i="8"/>
  <c r="BD146" i="8"/>
  <c r="BC140" i="8"/>
  <c r="BD140" i="8"/>
  <c r="BC134" i="8"/>
  <c r="BD134" i="8"/>
  <c r="BC128" i="8"/>
  <c r="BD128" i="8"/>
  <c r="BC122" i="8"/>
  <c r="BD122" i="8"/>
  <c r="BC116" i="8"/>
  <c r="BD116" i="8" s="1"/>
  <c r="BC110" i="8"/>
  <c r="BD110" i="8"/>
  <c r="BC104" i="8"/>
  <c r="BD104" i="8" s="1"/>
  <c r="BC98" i="8"/>
  <c r="BD98" i="8" s="1"/>
  <c r="BC92" i="8"/>
  <c r="BD92" i="8" s="1"/>
  <c r="BC86" i="8"/>
  <c r="BD86" i="8"/>
  <c r="BC80" i="8"/>
  <c r="BD80" i="8" s="1"/>
  <c r="BC74" i="8"/>
  <c r="BD74" i="8"/>
  <c r="BC68" i="8"/>
  <c r="BD68" i="8" s="1"/>
  <c r="BC62" i="8"/>
  <c r="BD62" i="8" s="1"/>
  <c r="BC56" i="8"/>
  <c r="BD56" i="8" s="1"/>
  <c r="BC50" i="8"/>
  <c r="BD50" i="8" s="1"/>
  <c r="BC44" i="8"/>
  <c r="BD44" i="8" s="1"/>
  <c r="BC38" i="8"/>
  <c r="BD38" i="8"/>
  <c r="BC32" i="8"/>
  <c r="BD32" i="8" s="1"/>
  <c r="BC26" i="8"/>
  <c r="BD26" i="8" s="1"/>
  <c r="BC20" i="8"/>
  <c r="BD20" i="8" s="1"/>
  <c r="BC11" i="8"/>
  <c r="BD11" i="8" s="1"/>
  <c r="BF10" i="8"/>
  <c r="BG10" i="8" s="1"/>
  <c r="BF989" i="8"/>
  <c r="BG989" i="8"/>
  <c r="BF977" i="8"/>
  <c r="BG977" i="8"/>
  <c r="BF965" i="8"/>
  <c r="BG965" i="8"/>
  <c r="BF953" i="8"/>
  <c r="BG953" i="8"/>
  <c r="BF941" i="8"/>
  <c r="BG941" i="8"/>
  <c r="BF929" i="8"/>
  <c r="BG929" i="8"/>
  <c r="BF917" i="8"/>
  <c r="BG917" i="8"/>
  <c r="BF905" i="8"/>
  <c r="BG905" i="8"/>
  <c r="BF893" i="8"/>
  <c r="BG893" i="8"/>
  <c r="BF881" i="8"/>
  <c r="BG881" i="8"/>
  <c r="BF869" i="8"/>
  <c r="BG869" i="8"/>
  <c r="BF857" i="8"/>
  <c r="BG857" i="8"/>
  <c r="BF845" i="8"/>
  <c r="BG845" i="8"/>
  <c r="BG833" i="8"/>
  <c r="BF833" i="8"/>
  <c r="BG821" i="8"/>
  <c r="BF821" i="8"/>
  <c r="BG809" i="8"/>
  <c r="BF809" i="8"/>
  <c r="BG797" i="8"/>
  <c r="BF797" i="8"/>
  <c r="BG785" i="8"/>
  <c r="BF785" i="8"/>
  <c r="BG773" i="8"/>
  <c r="BF773" i="8"/>
  <c r="BG761" i="8"/>
  <c r="BF761" i="8"/>
  <c r="BG749" i="8"/>
  <c r="BF749" i="8"/>
  <c r="BG737" i="8"/>
  <c r="BF737" i="8"/>
  <c r="BG725" i="8"/>
  <c r="BF725" i="8"/>
  <c r="BG713" i="8"/>
  <c r="BF713" i="8"/>
  <c r="BG701" i="8"/>
  <c r="BF701" i="8"/>
  <c r="BG689" i="8"/>
  <c r="BF689" i="8"/>
  <c r="BG677" i="8"/>
  <c r="BF677" i="8"/>
  <c r="BG665" i="8"/>
  <c r="BF665" i="8"/>
  <c r="BG653" i="8"/>
  <c r="BF653" i="8"/>
  <c r="BG641" i="8"/>
  <c r="BF641" i="8"/>
  <c r="BG629" i="8"/>
  <c r="BF629" i="8"/>
  <c r="BG617" i="8"/>
  <c r="BF617" i="8"/>
  <c r="BG605" i="8"/>
  <c r="BF605" i="8"/>
  <c r="BG593" i="8"/>
  <c r="BF593" i="8"/>
  <c r="BG581" i="8"/>
  <c r="BF581" i="8"/>
  <c r="BG569" i="8"/>
  <c r="BF569" i="8"/>
  <c r="BG557" i="8"/>
  <c r="BF557" i="8"/>
  <c r="BG545" i="8"/>
  <c r="BF545" i="8"/>
  <c r="BG533" i="8"/>
  <c r="BF533" i="8"/>
  <c r="BG521" i="8"/>
  <c r="BF521" i="8"/>
  <c r="BG509" i="8"/>
  <c r="BF509" i="8"/>
  <c r="BG497" i="8"/>
  <c r="BF497" i="8"/>
  <c r="BG485" i="8"/>
  <c r="BF485" i="8"/>
  <c r="BG473" i="8"/>
  <c r="BF473" i="8"/>
  <c r="BF461" i="8"/>
  <c r="BG461" i="8"/>
  <c r="BF449" i="8"/>
  <c r="BG449" i="8"/>
  <c r="BF437" i="8"/>
  <c r="BG437" i="8"/>
  <c r="BF425" i="8"/>
  <c r="BG425" i="8"/>
  <c r="BF413" i="8"/>
  <c r="BG413" i="8"/>
  <c r="BF401" i="8"/>
  <c r="BG401" i="8"/>
  <c r="BF389" i="8"/>
  <c r="BG389" i="8"/>
  <c r="BF377" i="8"/>
  <c r="BG377" i="8"/>
  <c r="BF365" i="8"/>
  <c r="BG365" i="8"/>
  <c r="BF353" i="8"/>
  <c r="BG353" i="8"/>
  <c r="BF341" i="8"/>
  <c r="BG341" i="8"/>
  <c r="BF329" i="8"/>
  <c r="BG329" i="8"/>
  <c r="BF317" i="8"/>
  <c r="BG317" i="8"/>
  <c r="BF305" i="8"/>
  <c r="BG305" i="8"/>
  <c r="BF293" i="8"/>
  <c r="BG293" i="8"/>
  <c r="BF281" i="8"/>
  <c r="BG281" i="8"/>
  <c r="BF269" i="8"/>
  <c r="BG269" i="8"/>
  <c r="BG257" i="8"/>
  <c r="BF257" i="8"/>
  <c r="BG245" i="8"/>
  <c r="BF245" i="8"/>
  <c r="BG233" i="8"/>
  <c r="BF233" i="8"/>
  <c r="BG221" i="8"/>
  <c r="BF221" i="8"/>
  <c r="BG209" i="8"/>
  <c r="BF209" i="8"/>
  <c r="BG197" i="8"/>
  <c r="BF197" i="8"/>
  <c r="BG185" i="8"/>
  <c r="BF185" i="8"/>
  <c r="BG173" i="8"/>
  <c r="BF173" i="8"/>
  <c r="BF161" i="8"/>
  <c r="BG161" i="8"/>
  <c r="BF149" i="8"/>
  <c r="BG149" i="8"/>
  <c r="BF137" i="8"/>
  <c r="BG137" i="8"/>
  <c r="BF125" i="8"/>
  <c r="BG125" i="8"/>
  <c r="BF113" i="8"/>
  <c r="BG113" i="8"/>
  <c r="BF101" i="8"/>
  <c r="BG101" i="8" s="1"/>
  <c r="BF89" i="8"/>
  <c r="BG89" i="8" s="1"/>
  <c r="BF77" i="8"/>
  <c r="BG77" i="8" s="1"/>
  <c r="BF65" i="8"/>
  <c r="BG65" i="8" s="1"/>
  <c r="BF53" i="8"/>
  <c r="BG53" i="8" s="1"/>
  <c r="BF41" i="8"/>
  <c r="BG41" i="8"/>
  <c r="BF29" i="8"/>
  <c r="BG29" i="8" s="1"/>
  <c r="BF17" i="8"/>
  <c r="BG17" i="8" s="1"/>
  <c r="BF1000" i="8"/>
  <c r="BG1000" i="8"/>
  <c r="BF988" i="8"/>
  <c r="BG988" i="8"/>
  <c r="BF976" i="8"/>
  <c r="BG976" i="8"/>
  <c r="BF964" i="8"/>
  <c r="BG964" i="8"/>
  <c r="BF952" i="8"/>
  <c r="BG952" i="8"/>
  <c r="BF940" i="8"/>
  <c r="BG940" i="8"/>
  <c r="BF928" i="8"/>
  <c r="BG928" i="8"/>
  <c r="BF916" i="8"/>
  <c r="BG916" i="8"/>
  <c r="BF904" i="8"/>
  <c r="BG904" i="8"/>
  <c r="BF892" i="8"/>
  <c r="BG892" i="8"/>
  <c r="BF880" i="8"/>
  <c r="BG880" i="8"/>
  <c r="BF868" i="8"/>
  <c r="BG868" i="8"/>
  <c r="BF856" i="8"/>
  <c r="BG856" i="8"/>
  <c r="BF844" i="8"/>
  <c r="BG844" i="8"/>
  <c r="BF832" i="8"/>
  <c r="BG832" i="8"/>
  <c r="BF820" i="8"/>
  <c r="BG820" i="8"/>
  <c r="BF808" i="8"/>
  <c r="BG808" i="8"/>
  <c r="BF796" i="8"/>
  <c r="BG796" i="8"/>
  <c r="BF784" i="8"/>
  <c r="BG784" i="8"/>
  <c r="BF772" i="8"/>
  <c r="BG772" i="8"/>
  <c r="BF760" i="8"/>
  <c r="BG760" i="8"/>
  <c r="BF748" i="8"/>
  <c r="BG748" i="8"/>
  <c r="BF736" i="8"/>
  <c r="BG736" i="8"/>
  <c r="BF724" i="8"/>
  <c r="BG724" i="8"/>
  <c r="BF712" i="8"/>
  <c r="BG712" i="8"/>
  <c r="BF700" i="8"/>
  <c r="BG700" i="8"/>
  <c r="BF688" i="8"/>
  <c r="BG688" i="8"/>
  <c r="BF676" i="8"/>
  <c r="BG676" i="8"/>
  <c r="BF664" i="8"/>
  <c r="BG664" i="8"/>
  <c r="BF652" i="8"/>
  <c r="BG652" i="8"/>
  <c r="BG640" i="8"/>
  <c r="BF640" i="8"/>
  <c r="BG628" i="8"/>
  <c r="BF628" i="8"/>
  <c r="BG616" i="8"/>
  <c r="BF616" i="8"/>
  <c r="BG604" i="8"/>
  <c r="BF604" i="8"/>
  <c r="BG592" i="8"/>
  <c r="BF592" i="8"/>
  <c r="BG580" i="8"/>
  <c r="BF580" i="8"/>
  <c r="BG568" i="8"/>
  <c r="BF568" i="8"/>
  <c r="BG556" i="8"/>
  <c r="BF556" i="8"/>
  <c r="BG544" i="8"/>
  <c r="BF544" i="8"/>
  <c r="BG532" i="8"/>
  <c r="BF532" i="8"/>
  <c r="BG520" i="8"/>
  <c r="BF520" i="8"/>
  <c r="BG508" i="8"/>
  <c r="BF508" i="8"/>
  <c r="BG496" i="8"/>
  <c r="BF496" i="8"/>
  <c r="BG484" i="8"/>
  <c r="BF484" i="8"/>
  <c r="BF472" i="8"/>
  <c r="BG472" i="8"/>
  <c r="BF460" i="8"/>
  <c r="BG460" i="8"/>
  <c r="BF448" i="8"/>
  <c r="BG448" i="8"/>
  <c r="BF436" i="8"/>
  <c r="BG436" i="8"/>
  <c r="BF424" i="8"/>
  <c r="BG424" i="8"/>
  <c r="BF412" i="8"/>
  <c r="BG412" i="8"/>
  <c r="BF400" i="8"/>
  <c r="BG400" i="8"/>
  <c r="BF388" i="8"/>
  <c r="BG388" i="8"/>
  <c r="BF376" i="8"/>
  <c r="BG376" i="8"/>
  <c r="BF364" i="8"/>
  <c r="BG364" i="8"/>
  <c r="BF352" i="8"/>
  <c r="BG352" i="8"/>
  <c r="BF340" i="8"/>
  <c r="BG340" i="8"/>
  <c r="BG328" i="8"/>
  <c r="BF328" i="8"/>
  <c r="BG316" i="8"/>
  <c r="BF316" i="8"/>
  <c r="BG304" i="8"/>
  <c r="BF304" i="8"/>
  <c r="BG292" i="8"/>
  <c r="BF292" i="8"/>
  <c r="BG280" i="8"/>
  <c r="BF280" i="8"/>
  <c r="BG268" i="8"/>
  <c r="BF268" i="8"/>
  <c r="BG256" i="8"/>
  <c r="BF256" i="8"/>
  <c r="BG244" i="8"/>
  <c r="BF244" i="8"/>
  <c r="BG232" i="8"/>
  <c r="BF232" i="8"/>
  <c r="BG220" i="8"/>
  <c r="BF220" i="8"/>
  <c r="BG208" i="8"/>
  <c r="BF208" i="8"/>
  <c r="BF196" i="8"/>
  <c r="BG196" i="8"/>
  <c r="BF184" i="8"/>
  <c r="BG184" i="8"/>
  <c r="BF172" i="8"/>
  <c r="BG172" i="8"/>
  <c r="BF160" i="8"/>
  <c r="BG160" i="8"/>
  <c r="BF148" i="8"/>
  <c r="BG148" i="8"/>
  <c r="BF136" i="8"/>
  <c r="BG136" i="8"/>
  <c r="BF124" i="8"/>
  <c r="BG124" i="8"/>
  <c r="BF112" i="8"/>
  <c r="BG112" i="8" s="1"/>
  <c r="BF100" i="8"/>
  <c r="BG100" i="8"/>
  <c r="BF88" i="8"/>
  <c r="BG88" i="8" s="1"/>
  <c r="BF76" i="8"/>
  <c r="BG76" i="8" s="1"/>
  <c r="BF64" i="8"/>
  <c r="BG64" i="8" s="1"/>
  <c r="BF52" i="8"/>
  <c r="BG52" i="8" s="1"/>
  <c r="BF40" i="8"/>
  <c r="BG40" i="8" s="1"/>
  <c r="BF28" i="8"/>
  <c r="BG28" i="8"/>
  <c r="BF16" i="8"/>
  <c r="BG16" i="8" s="1"/>
  <c r="BC997" i="8"/>
  <c r="BD997" i="8"/>
  <c r="BC991" i="8"/>
  <c r="BD991" i="8"/>
  <c r="BC985" i="8"/>
  <c r="BD985" i="8"/>
  <c r="BC979" i="8"/>
  <c r="BD979" i="8"/>
  <c r="BC973" i="8"/>
  <c r="BD973" i="8"/>
  <c r="BC967" i="8"/>
  <c r="BD967" i="8"/>
  <c r="BC961" i="8"/>
  <c r="BD961" i="8"/>
  <c r="BC955" i="8"/>
  <c r="BD955" i="8"/>
  <c r="BC949" i="8"/>
  <c r="BD949" i="8"/>
  <c r="BC943" i="8"/>
  <c r="BD943" i="8"/>
  <c r="BC937" i="8"/>
  <c r="BD937" i="8"/>
  <c r="BC931" i="8"/>
  <c r="BD931" i="8"/>
  <c r="BC925" i="8"/>
  <c r="BD925" i="8"/>
  <c r="BC919" i="8"/>
  <c r="BD919" i="8"/>
  <c r="BC913" i="8"/>
  <c r="BD913" i="8"/>
  <c r="BC907" i="8"/>
  <c r="BD907" i="8"/>
  <c r="BC901" i="8"/>
  <c r="BD901" i="8"/>
  <c r="BC895" i="8"/>
  <c r="BD895" i="8"/>
  <c r="BC889" i="8"/>
  <c r="BD889" i="8"/>
  <c r="BC883" i="8"/>
  <c r="BD883" i="8"/>
  <c r="BC877" i="8"/>
  <c r="BD877" i="8"/>
  <c r="BC871" i="8"/>
  <c r="BD871" i="8"/>
  <c r="BC865" i="8"/>
  <c r="BD865" i="8"/>
  <c r="BC859" i="8"/>
  <c r="BD859" i="8"/>
  <c r="BC853" i="8"/>
  <c r="BD853" i="8"/>
  <c r="BC847" i="8"/>
  <c r="BD847" i="8"/>
  <c r="BC841" i="8"/>
  <c r="BD841" i="8"/>
  <c r="BC835" i="8"/>
  <c r="BD835" i="8"/>
  <c r="BC829" i="8"/>
  <c r="BD829" i="8"/>
  <c r="BC823" i="8"/>
  <c r="BD823" i="8"/>
  <c r="BC817" i="8"/>
  <c r="BD817" i="8"/>
  <c r="BC811" i="8"/>
  <c r="BD811" i="8"/>
  <c r="BC805" i="8"/>
  <c r="BD805" i="8"/>
  <c r="BC799" i="8"/>
  <c r="BD799" i="8"/>
  <c r="BC793" i="8"/>
  <c r="BD793" i="8"/>
  <c r="BC787" i="8"/>
  <c r="BD787" i="8"/>
  <c r="BC781" i="8"/>
  <c r="BD781" i="8"/>
  <c r="BC775" i="8"/>
  <c r="BD775" i="8"/>
  <c r="BC769" i="8"/>
  <c r="BD769" i="8"/>
  <c r="BC763" i="8"/>
  <c r="BD763" i="8"/>
  <c r="BC757" i="8"/>
  <c r="BD757" i="8"/>
  <c r="BC751" i="8"/>
  <c r="BD751" i="8"/>
  <c r="BC745" i="8"/>
  <c r="BD745" i="8"/>
  <c r="BC739" i="8"/>
  <c r="BD739" i="8"/>
  <c r="BC733" i="8"/>
  <c r="BD733" i="8"/>
  <c r="BC727" i="8"/>
  <c r="BD727" i="8"/>
  <c r="BC721" i="8"/>
  <c r="BD721" i="8"/>
  <c r="BC715" i="8"/>
  <c r="BD715" i="8"/>
  <c r="BC709" i="8"/>
  <c r="BD709" i="8"/>
  <c r="BC703" i="8"/>
  <c r="BD703" i="8"/>
  <c r="BC697" i="8"/>
  <c r="BD697" i="8"/>
  <c r="BC691" i="8"/>
  <c r="BD691" i="8"/>
  <c r="BC685" i="8"/>
  <c r="BD685" i="8"/>
  <c r="BC679" i="8"/>
  <c r="BD679" i="8"/>
  <c r="BC673" i="8"/>
  <c r="BD673" i="8"/>
  <c r="BC667" i="8"/>
  <c r="BD667" i="8"/>
  <c r="BC661" i="8"/>
  <c r="BD661" i="8"/>
  <c r="BC655" i="8"/>
  <c r="BD655" i="8"/>
  <c r="BC649" i="8"/>
  <c r="BD649" i="8"/>
  <c r="BC643" i="8"/>
  <c r="BD643" i="8"/>
  <c r="BC637" i="8"/>
  <c r="BD637" i="8"/>
  <c r="BC631" i="8"/>
  <c r="BD631" i="8"/>
  <c r="BC625" i="8"/>
  <c r="BD625" i="8"/>
  <c r="BC619" i="8"/>
  <c r="BD619" i="8"/>
  <c r="BC613" i="8"/>
  <c r="BD613" i="8"/>
  <c r="BC607" i="8"/>
  <c r="BD607" i="8"/>
  <c r="BC601" i="8"/>
  <c r="BD601" i="8"/>
  <c r="BC595" i="8"/>
  <c r="BD595" i="8"/>
  <c r="BC589" i="8"/>
  <c r="BD589" i="8"/>
  <c r="BC583" i="8"/>
  <c r="BD583" i="8"/>
  <c r="BC577" i="8"/>
  <c r="BD577" i="8"/>
  <c r="BC571" i="8"/>
  <c r="BD571" i="8"/>
  <c r="BC565" i="8"/>
  <c r="BD565" i="8"/>
  <c r="BC559" i="8"/>
  <c r="BD559" i="8"/>
  <c r="BC553" i="8"/>
  <c r="BD553" i="8"/>
  <c r="BC547" i="8"/>
  <c r="BD547" i="8"/>
  <c r="BC541" i="8"/>
  <c r="BD541" i="8"/>
  <c r="BC535" i="8"/>
  <c r="BD535" i="8"/>
  <c r="BC529" i="8"/>
  <c r="BD529" i="8"/>
  <c r="BC523" i="8"/>
  <c r="BD523" i="8"/>
  <c r="BC517" i="8"/>
  <c r="BD517" i="8"/>
  <c r="BC511" i="8"/>
  <c r="BD511" i="8"/>
  <c r="BC505" i="8"/>
  <c r="BD505" i="8"/>
  <c r="BC499" i="8"/>
  <c r="BD499" i="8"/>
  <c r="BC493" i="8"/>
  <c r="BD493" i="8"/>
  <c r="BC487" i="8"/>
  <c r="BD487" i="8"/>
  <c r="BC481" i="8"/>
  <c r="BD481" i="8"/>
  <c r="BC475" i="8"/>
  <c r="BD475" i="8"/>
  <c r="BC469" i="8"/>
  <c r="BD469" i="8"/>
  <c r="BC463" i="8"/>
  <c r="BD463" i="8"/>
  <c r="BC457" i="8"/>
  <c r="BD457" i="8"/>
  <c r="BC451" i="8"/>
  <c r="BD451" i="8"/>
  <c r="BC445" i="8"/>
  <c r="BD445" i="8"/>
  <c r="BC439" i="8"/>
  <c r="BD439" i="8"/>
  <c r="BC433" i="8"/>
  <c r="BD433" i="8"/>
  <c r="BC427" i="8"/>
  <c r="BD427" i="8"/>
  <c r="BC421" i="8"/>
  <c r="BD421" i="8"/>
  <c r="BC415" i="8"/>
  <c r="BD415" i="8"/>
  <c r="BC409" i="8"/>
  <c r="BD409" i="8"/>
  <c r="BC403" i="8"/>
  <c r="BD403" i="8"/>
  <c r="BC397" i="8"/>
  <c r="BD397" i="8"/>
  <c r="BC391" i="8"/>
  <c r="BD391" i="8"/>
  <c r="BC385" i="8"/>
  <c r="BD385" i="8"/>
  <c r="BC379" i="8"/>
  <c r="BD379" i="8"/>
  <c r="BC373" i="8"/>
  <c r="BD373" i="8"/>
  <c r="BC367" i="8"/>
  <c r="BD367" i="8"/>
  <c r="BC361" i="8"/>
  <c r="BD361" i="8"/>
  <c r="BC355" i="8"/>
  <c r="BD355" i="8"/>
  <c r="BC349" i="8"/>
  <c r="BD349" i="8"/>
  <c r="BC343" i="8"/>
  <c r="BD343" i="8"/>
  <c r="BC337" i="8"/>
  <c r="BD337" i="8"/>
  <c r="BC331" i="8"/>
  <c r="BD331" i="8"/>
  <c r="BC325" i="8"/>
  <c r="BD325" i="8"/>
  <c r="BC319" i="8"/>
  <c r="BD319" i="8"/>
  <c r="BC313" i="8"/>
  <c r="BD313" i="8"/>
  <c r="BC307" i="8"/>
  <c r="BD307" i="8"/>
  <c r="BC301" i="8"/>
  <c r="BD301" i="8"/>
  <c r="BC295" i="8"/>
  <c r="BD295" i="8"/>
  <c r="BC289" i="8"/>
  <c r="BD289" i="8"/>
  <c r="BC283" i="8"/>
  <c r="BD283" i="8"/>
  <c r="BC277" i="8"/>
  <c r="BD277" i="8"/>
  <c r="BC271" i="8"/>
  <c r="BD271" i="8"/>
  <c r="BC265" i="8"/>
  <c r="BD265" i="8"/>
  <c r="BC259" i="8"/>
  <c r="BD259" i="8"/>
  <c r="BC253" i="8"/>
  <c r="BD253" i="8"/>
  <c r="BC247" i="8"/>
  <c r="BD247" i="8"/>
  <c r="BC241" i="8"/>
  <c r="BD241" i="8"/>
  <c r="BC235" i="8"/>
  <c r="BD235" i="8"/>
  <c r="BD229" i="8"/>
  <c r="BC229" i="8"/>
  <c r="BD223" i="8"/>
  <c r="BC223" i="8"/>
  <c r="BD217" i="8"/>
  <c r="BC217" i="8"/>
  <c r="BD211" i="8"/>
  <c r="BC211" i="8"/>
  <c r="BD205" i="8"/>
  <c r="BC205" i="8"/>
  <c r="BD199" i="8"/>
  <c r="BC199" i="8"/>
  <c r="BD193" i="8"/>
  <c r="BC193" i="8"/>
  <c r="BC187" i="8"/>
  <c r="BD187" i="8"/>
  <c r="BC181" i="8"/>
  <c r="BD181" i="8"/>
  <c r="BC175" i="8"/>
  <c r="BD175" i="8"/>
  <c r="BC169" i="8"/>
  <c r="BD169" i="8"/>
  <c r="BC163" i="8"/>
  <c r="BD163" i="8"/>
  <c r="BC157" i="8"/>
  <c r="BD157" i="8"/>
  <c r="BC151" i="8"/>
  <c r="BD151" i="8"/>
  <c r="BC145" i="8"/>
  <c r="BD145" i="8"/>
  <c r="BC139" i="8"/>
  <c r="BD139" i="8"/>
  <c r="BC133" i="8"/>
  <c r="BD133" i="8"/>
  <c r="BC127" i="8"/>
  <c r="BD127" i="8"/>
  <c r="BC121" i="8"/>
  <c r="BD121" i="8"/>
  <c r="BC115" i="8"/>
  <c r="BD115" i="8" s="1"/>
  <c r="BC109" i="8"/>
  <c r="BD109" i="8"/>
  <c r="BC103" i="8"/>
  <c r="BD103" i="8" s="1"/>
  <c r="BC97" i="8"/>
  <c r="BD97" i="8" s="1"/>
  <c r="BC91" i="8"/>
  <c r="BD91" i="8" s="1"/>
  <c r="BC85" i="8"/>
  <c r="BD85" i="8" s="1"/>
  <c r="BC79" i="8"/>
  <c r="BD79" i="8" s="1"/>
  <c r="BC73" i="8"/>
  <c r="BD73" i="8"/>
  <c r="BC67" i="8"/>
  <c r="BD67" i="8" s="1"/>
  <c r="BC61" i="8"/>
  <c r="BD61" i="8" s="1"/>
  <c r="BC55" i="8"/>
  <c r="BD55" i="8" s="1"/>
  <c r="BC49" i="8"/>
  <c r="BD49" i="8" s="1"/>
  <c r="BC43" i="8"/>
  <c r="BD43" i="8" s="1"/>
  <c r="BC37" i="8"/>
  <c r="BD37" i="8"/>
  <c r="BC31" i="8"/>
  <c r="BD31" i="8" s="1"/>
  <c r="BC25" i="8"/>
  <c r="BD25" i="8" s="1"/>
  <c r="BC19" i="8"/>
  <c r="BD19" i="8" s="1"/>
  <c r="BF999" i="8"/>
  <c r="BG999" i="8"/>
  <c r="BF987" i="8"/>
  <c r="BG987" i="8"/>
  <c r="BF975" i="8"/>
  <c r="BG975" i="8"/>
  <c r="BF963" i="8"/>
  <c r="BG963" i="8"/>
  <c r="BF951" i="8"/>
  <c r="BG951" i="8"/>
  <c r="BF939" i="8"/>
  <c r="BG939" i="8"/>
  <c r="BF927" i="8"/>
  <c r="BG927" i="8"/>
  <c r="BF915" i="8"/>
  <c r="BG915" i="8"/>
  <c r="BF903" i="8"/>
  <c r="BG903" i="8"/>
  <c r="BF891" i="8"/>
  <c r="BG891" i="8"/>
  <c r="BF879" i="8"/>
  <c r="BG879" i="8"/>
  <c r="BF867" i="8"/>
  <c r="BG867" i="8"/>
  <c r="BF855" i="8"/>
  <c r="BG855" i="8"/>
  <c r="BF843" i="8"/>
  <c r="BG843" i="8"/>
  <c r="BF831" i="8"/>
  <c r="BG831" i="8"/>
  <c r="BF819" i="8"/>
  <c r="BG819" i="8"/>
  <c r="BF807" i="8"/>
  <c r="BG807" i="8"/>
  <c r="BF795" i="8"/>
  <c r="BG795" i="8"/>
  <c r="BF783" i="8"/>
  <c r="BG783" i="8"/>
  <c r="BF771" i="8"/>
  <c r="BG771" i="8"/>
  <c r="BF759" i="8"/>
  <c r="BG759" i="8"/>
  <c r="BF747" i="8"/>
  <c r="BG747" i="8"/>
  <c r="BF735" i="8"/>
  <c r="BG735" i="8"/>
  <c r="BF723" i="8"/>
  <c r="BG723" i="8"/>
  <c r="BF711" i="8"/>
  <c r="BG711" i="8"/>
  <c r="BF699" i="8"/>
  <c r="BG699" i="8"/>
  <c r="BF687" i="8"/>
  <c r="BG687" i="8"/>
  <c r="BF675" i="8"/>
  <c r="BG675" i="8"/>
  <c r="BF663" i="8"/>
  <c r="BG663" i="8"/>
  <c r="BF651" i="8"/>
  <c r="BG651" i="8"/>
  <c r="BF639" i="8"/>
  <c r="BG639" i="8"/>
  <c r="BF627" i="8"/>
  <c r="BG627" i="8"/>
  <c r="BF615" i="8"/>
  <c r="BG615" i="8"/>
  <c r="BF603" i="8"/>
  <c r="BG603" i="8"/>
  <c r="BF591" i="8"/>
  <c r="BG591" i="8"/>
  <c r="BF579" i="8"/>
  <c r="BG579" i="8"/>
  <c r="BF567" i="8"/>
  <c r="BG567" i="8"/>
  <c r="BF555" i="8"/>
  <c r="BG555" i="8"/>
  <c r="BF543" i="8"/>
  <c r="BG543" i="8"/>
  <c r="BF531" i="8"/>
  <c r="BG531" i="8"/>
  <c r="BF519" i="8"/>
  <c r="BG519" i="8"/>
  <c r="BF507" i="8"/>
  <c r="BG507" i="8"/>
  <c r="BF495" i="8"/>
  <c r="BG495" i="8"/>
  <c r="BF483" i="8"/>
  <c r="BG483" i="8"/>
  <c r="BF471" i="8"/>
  <c r="BG471" i="8"/>
  <c r="BG459" i="8"/>
  <c r="BF459" i="8"/>
  <c r="BF447" i="8"/>
  <c r="BG447" i="8"/>
  <c r="BF435" i="8"/>
  <c r="BG435" i="8"/>
  <c r="BG423" i="8"/>
  <c r="BF423" i="8"/>
  <c r="BF411" i="8"/>
  <c r="BG411" i="8"/>
  <c r="BF399" i="8"/>
  <c r="BG399" i="8"/>
  <c r="BF387" i="8"/>
  <c r="BG387" i="8"/>
  <c r="BF375" i="8"/>
  <c r="BG375" i="8"/>
  <c r="BF363" i="8"/>
  <c r="BG363" i="8"/>
  <c r="BF351" i="8"/>
  <c r="BG351" i="8"/>
  <c r="BF339" i="8"/>
  <c r="BG339" i="8"/>
  <c r="BF327" i="8"/>
  <c r="BG327" i="8"/>
  <c r="BF315" i="8"/>
  <c r="BG315" i="8"/>
  <c r="BF303" i="8"/>
  <c r="BG303" i="8"/>
  <c r="BF291" i="8"/>
  <c r="BG291" i="8"/>
  <c r="BF279" i="8"/>
  <c r="BG279" i="8"/>
  <c r="BF267" i="8"/>
  <c r="BG267" i="8"/>
  <c r="BF255" i="8"/>
  <c r="BG255" i="8"/>
  <c r="BF243" i="8"/>
  <c r="BG243" i="8"/>
  <c r="BF231" i="8"/>
  <c r="BG231" i="8"/>
  <c r="BF219" i="8"/>
  <c r="BG219" i="8"/>
  <c r="BF207" i="8"/>
  <c r="BG207" i="8"/>
  <c r="BF195" i="8"/>
  <c r="BG195" i="8"/>
  <c r="BF183" i="8"/>
  <c r="BG183" i="8"/>
  <c r="BF171" i="8"/>
  <c r="BG171" i="8"/>
  <c r="BF159" i="8"/>
  <c r="BG159" i="8"/>
  <c r="BF147" i="8"/>
  <c r="BG147" i="8"/>
  <c r="BF135" i="8"/>
  <c r="BG135" i="8"/>
  <c r="BF123" i="8"/>
  <c r="BG123" i="8"/>
  <c r="BF111" i="8"/>
  <c r="BG111" i="8"/>
  <c r="BF99" i="8"/>
  <c r="BG99" i="8" s="1"/>
  <c r="BF87" i="8"/>
  <c r="BG87" i="8" s="1"/>
  <c r="BF75" i="8"/>
  <c r="BG75" i="8" s="1"/>
  <c r="BF63" i="8"/>
  <c r="BG63" i="8" s="1"/>
  <c r="BF51" i="8"/>
  <c r="BG51" i="8" s="1"/>
  <c r="BF39" i="8"/>
  <c r="BG39" i="8"/>
  <c r="BF27" i="8"/>
  <c r="BG27" i="8" s="1"/>
  <c r="BF15" i="8"/>
  <c r="BG15" i="8" s="1"/>
  <c r="BM1000" i="8"/>
  <c r="BM994" i="8"/>
  <c r="BM988" i="8"/>
  <c r="BM982" i="8"/>
  <c r="BM976" i="8"/>
  <c r="BM970" i="8"/>
  <c r="BM964" i="8"/>
  <c r="BM958" i="8"/>
  <c r="BM952" i="8"/>
  <c r="BM946" i="8"/>
  <c r="BM940" i="8"/>
  <c r="BM934" i="8"/>
  <c r="BM928" i="8"/>
  <c r="BM922" i="8"/>
  <c r="BM916" i="8"/>
  <c r="BM910" i="8"/>
  <c r="BM904" i="8"/>
  <c r="BM898" i="8"/>
  <c r="BM892" i="8"/>
  <c r="BM886" i="8"/>
  <c r="BM880" i="8"/>
  <c r="BM874" i="8"/>
  <c r="BM868" i="8"/>
  <c r="BM862" i="8"/>
  <c r="BM856" i="8"/>
  <c r="BM850" i="8"/>
  <c r="BM844" i="8"/>
  <c r="BM838" i="8"/>
  <c r="BM832" i="8"/>
  <c r="BM826" i="8"/>
  <c r="BM820" i="8"/>
  <c r="BM814" i="8"/>
  <c r="BM808" i="8"/>
  <c r="BM802" i="8"/>
  <c r="BM796" i="8"/>
  <c r="BM790" i="8"/>
  <c r="BM784" i="8"/>
  <c r="BM778" i="8"/>
  <c r="BM772" i="8"/>
  <c r="BM766" i="8"/>
  <c r="BM760" i="8"/>
  <c r="BM754" i="8"/>
  <c r="BM748" i="8"/>
  <c r="BM742" i="8"/>
  <c r="BM736" i="8"/>
  <c r="BM730" i="8"/>
  <c r="BM724" i="8"/>
  <c r="BM718" i="8"/>
  <c r="BM712" i="8"/>
  <c r="BM706" i="8"/>
  <c r="BM700" i="8"/>
  <c r="BM694" i="8"/>
  <c r="BM688" i="8"/>
  <c r="BM682" i="8"/>
  <c r="BM676" i="8"/>
  <c r="BM670" i="8"/>
  <c r="BM664" i="8"/>
  <c r="BM658" i="8"/>
  <c r="BM652" i="8"/>
  <c r="BM646" i="8"/>
  <c r="BM640" i="8"/>
  <c r="BM634" i="8"/>
  <c r="BM628" i="8"/>
  <c r="BM622" i="8"/>
  <c r="BM616" i="8"/>
  <c r="BM610" i="8"/>
  <c r="BM604" i="8"/>
  <c r="BM598" i="8"/>
  <c r="BM592" i="8"/>
  <c r="BM586" i="8"/>
  <c r="BM580" i="8"/>
  <c r="BM574" i="8"/>
  <c r="BM568" i="8"/>
  <c r="BM562" i="8"/>
  <c r="BM556" i="8"/>
  <c r="BM550" i="8"/>
  <c r="BM544" i="8"/>
  <c r="BM538" i="8"/>
  <c r="BM532" i="8"/>
  <c r="BM526" i="8"/>
  <c r="BM520" i="8"/>
  <c r="BM514" i="8"/>
  <c r="BM508" i="8"/>
  <c r="BM502" i="8"/>
  <c r="BM496" i="8"/>
  <c r="BM490" i="8"/>
  <c r="BM484" i="8"/>
  <c r="BM478" i="8"/>
  <c r="BM472" i="8"/>
  <c r="BM466" i="8"/>
  <c r="BM460" i="8"/>
  <c r="BM454" i="8"/>
  <c r="BM448" i="8"/>
  <c r="BM442" i="8"/>
  <c r="BM436" i="8"/>
  <c r="BM430" i="8"/>
  <c r="BM424" i="8"/>
  <c r="BM418" i="8"/>
  <c r="BM412" i="8"/>
  <c r="BM406" i="8"/>
  <c r="BM400" i="8"/>
  <c r="BM394" i="8"/>
  <c r="BM388" i="8"/>
  <c r="BM382" i="8"/>
  <c r="BM376" i="8"/>
  <c r="BM370" i="8"/>
  <c r="BM364" i="8"/>
  <c r="BM358" i="8"/>
  <c r="BM352" i="8"/>
  <c r="BM346" i="8"/>
  <c r="BM340" i="8"/>
  <c r="BM334" i="8"/>
  <c r="BM328" i="8"/>
  <c r="BM322" i="8"/>
  <c r="BM316" i="8"/>
  <c r="BM310" i="8"/>
  <c r="BM304" i="8"/>
  <c r="BM298" i="8"/>
  <c r="BM292" i="8"/>
  <c r="BM286" i="8"/>
  <c r="BM280" i="8"/>
  <c r="BM274" i="8"/>
  <c r="BM268" i="8"/>
  <c r="BM262" i="8"/>
  <c r="BM256" i="8"/>
  <c r="BM250" i="8"/>
  <c r="BM244" i="8"/>
  <c r="BM238" i="8"/>
  <c r="BM232" i="8"/>
  <c r="BM226" i="8"/>
  <c r="BM220" i="8"/>
  <c r="BM214" i="8"/>
  <c r="BM208" i="8"/>
  <c r="BM202" i="8"/>
  <c r="BM196" i="8"/>
  <c r="BM190" i="8"/>
  <c r="BM184" i="8"/>
  <c r="BM178" i="8"/>
  <c r="BM172" i="8"/>
  <c r="BM166" i="8"/>
  <c r="BM160" i="8"/>
  <c r="BM154" i="8"/>
  <c r="BM148" i="8"/>
  <c r="BM142" i="8"/>
  <c r="BM136" i="8"/>
  <c r="BM130" i="8"/>
  <c r="BM124" i="8"/>
  <c r="BM118" i="8"/>
  <c r="BM112" i="8"/>
  <c r="BM106" i="8"/>
  <c r="BM100" i="8"/>
  <c r="BM94" i="8"/>
  <c r="BM88" i="8"/>
  <c r="BM82" i="8"/>
  <c r="BM76" i="8"/>
  <c r="BM70" i="8"/>
  <c r="BM64" i="8"/>
  <c r="BM58" i="8"/>
  <c r="BM52" i="8"/>
  <c r="BM46" i="8"/>
  <c r="BM40" i="8"/>
  <c r="BM34" i="8"/>
  <c r="BM28" i="8"/>
  <c r="BM22" i="8"/>
  <c r="BM16" i="8"/>
  <c r="BM999" i="8"/>
  <c r="BM993" i="8"/>
  <c r="BM987" i="8"/>
  <c r="BM981" i="8"/>
  <c r="BM975" i="8"/>
  <c r="BM969" i="8"/>
  <c r="BM963" i="8"/>
  <c r="BM957" i="8"/>
  <c r="BM951" i="8"/>
  <c r="BM945" i="8"/>
  <c r="BM939" i="8"/>
  <c r="BM933" i="8"/>
  <c r="BM927" i="8"/>
  <c r="BM921" i="8"/>
  <c r="BM915" i="8"/>
  <c r="BM909" i="8"/>
  <c r="BM903" i="8"/>
  <c r="BM897" i="8"/>
  <c r="BM891" i="8"/>
  <c r="BM885" i="8"/>
  <c r="BM879" i="8"/>
  <c r="BM873" i="8"/>
  <c r="BM867" i="8"/>
  <c r="BM861" i="8"/>
  <c r="BM855" i="8"/>
  <c r="BM849" i="8"/>
  <c r="BM843" i="8"/>
  <c r="BM837" i="8"/>
  <c r="BM831" i="8"/>
  <c r="BM825" i="8"/>
  <c r="BM819" i="8"/>
  <c r="BM813" i="8"/>
  <c r="BM807" i="8"/>
  <c r="BM801" i="8"/>
  <c r="BM795" i="8"/>
  <c r="BM789" i="8"/>
  <c r="BM783" i="8"/>
  <c r="BM777" i="8"/>
  <c r="BM771" i="8"/>
  <c r="BM765" i="8"/>
  <c r="BM759" i="8"/>
  <c r="BM753" i="8"/>
  <c r="BM747" i="8"/>
  <c r="BM741" i="8"/>
  <c r="BM735" i="8"/>
  <c r="BM729" i="8"/>
  <c r="BM723" i="8"/>
  <c r="BM717" i="8"/>
  <c r="BM711" i="8"/>
  <c r="BM705" i="8"/>
  <c r="BM699" i="8"/>
  <c r="BM693" i="8"/>
  <c r="BM687" i="8"/>
  <c r="BM681" i="8"/>
  <c r="BM675" i="8"/>
  <c r="BM669" i="8"/>
  <c r="BM663" i="8"/>
  <c r="BM657" i="8"/>
  <c r="BM651" i="8"/>
  <c r="BM645" i="8"/>
  <c r="BM639" i="8"/>
  <c r="BM633" i="8"/>
  <c r="BM627" i="8"/>
  <c r="BM621" i="8"/>
  <c r="BM615" i="8"/>
  <c r="BM609" i="8"/>
  <c r="BM603" i="8"/>
  <c r="BM597" i="8"/>
  <c r="BM591" i="8"/>
  <c r="BM585" i="8"/>
  <c r="BM579" i="8"/>
  <c r="BM573" i="8"/>
  <c r="BM567" i="8"/>
  <c r="BM561" i="8"/>
  <c r="BM555" i="8"/>
  <c r="BM549" i="8"/>
  <c r="BM543" i="8"/>
  <c r="BM537" i="8"/>
  <c r="BM531" i="8"/>
  <c r="BM525" i="8"/>
  <c r="BM519" i="8"/>
  <c r="BM513" i="8"/>
  <c r="BM507" i="8"/>
  <c r="BM501" i="8"/>
  <c r="BM495" i="8"/>
  <c r="BM489" i="8"/>
  <c r="BM483" i="8"/>
  <c r="BM477" i="8"/>
  <c r="BM471" i="8"/>
  <c r="BM465" i="8"/>
  <c r="BM459" i="8"/>
  <c r="BM453" i="8"/>
  <c r="BM447" i="8"/>
  <c r="BM441" i="8"/>
  <c r="BM435" i="8"/>
  <c r="BM429" i="8"/>
  <c r="BM423" i="8"/>
  <c r="BM417" i="8"/>
  <c r="BM411" i="8"/>
  <c r="BM405" i="8"/>
  <c r="BM399" i="8"/>
  <c r="BM393" i="8"/>
  <c r="BM387" i="8"/>
  <c r="BM381" i="8"/>
  <c r="BM375" i="8"/>
  <c r="BM369" i="8"/>
  <c r="BM363" i="8"/>
  <c r="BM357" i="8"/>
  <c r="BM351" i="8"/>
  <c r="BM345" i="8"/>
  <c r="BM339" i="8"/>
  <c r="BM333" i="8"/>
  <c r="BM327" i="8"/>
  <c r="BM321" i="8"/>
  <c r="BM315" i="8"/>
  <c r="BM309" i="8"/>
  <c r="BM303" i="8"/>
  <c r="BM297" i="8"/>
  <c r="BM291" i="8"/>
  <c r="BM285" i="8"/>
  <c r="BM279" i="8"/>
  <c r="BM273" i="8"/>
  <c r="BM267" i="8"/>
  <c r="BM261" i="8"/>
  <c r="BM255" i="8"/>
  <c r="BM249" i="8"/>
  <c r="BM243" i="8"/>
  <c r="BM237" i="8"/>
  <c r="BM231" i="8"/>
  <c r="BM225" i="8"/>
  <c r="BM219" i="8"/>
  <c r="BM213" i="8"/>
  <c r="BM207" i="8"/>
  <c r="BM201" i="8"/>
  <c r="BM195" i="8"/>
  <c r="BM189" i="8"/>
  <c r="BM183" i="8"/>
  <c r="BM177" i="8"/>
  <c r="BM171" i="8"/>
  <c r="BM165" i="8"/>
  <c r="BM159" i="8"/>
  <c r="BM153" i="8"/>
  <c r="BM147" i="8"/>
  <c r="BM141" i="8"/>
  <c r="BM135" i="8"/>
  <c r="BM129" i="8"/>
  <c r="BM123" i="8"/>
  <c r="BM117" i="8"/>
  <c r="BM111" i="8"/>
  <c r="BM105" i="8"/>
  <c r="BM99" i="8"/>
  <c r="BM93" i="8"/>
  <c r="BM87" i="8"/>
  <c r="BM81" i="8"/>
  <c r="BM75" i="8"/>
  <c r="BM69" i="8"/>
  <c r="BM63" i="8"/>
  <c r="BM57" i="8"/>
  <c r="BM51" i="8"/>
  <c r="BM45" i="8"/>
  <c r="BM39" i="8"/>
  <c r="BM33" i="8"/>
  <c r="BM27" i="8"/>
  <c r="BM21" i="8"/>
  <c r="BM15" i="8"/>
  <c r="BM998" i="8"/>
  <c r="BM992" i="8"/>
  <c r="BM986" i="8"/>
  <c r="BM980" i="8"/>
  <c r="BM974" i="8"/>
  <c r="BM968" i="8"/>
  <c r="BM962" i="8"/>
  <c r="BM956" i="8"/>
  <c r="BM950" i="8"/>
  <c r="BM944" i="8"/>
  <c r="BM938" i="8"/>
  <c r="BM932" i="8"/>
  <c r="BM926" i="8"/>
  <c r="BM920" i="8"/>
  <c r="BM914" i="8"/>
  <c r="BM908" i="8"/>
  <c r="BM902" i="8"/>
  <c r="BM896" i="8"/>
  <c r="BM890" i="8"/>
  <c r="BM884" i="8"/>
  <c r="BM878" i="8"/>
  <c r="BM872" i="8"/>
  <c r="BM866" i="8"/>
  <c r="BM860" i="8"/>
  <c r="BM854" i="8"/>
  <c r="BM848" i="8"/>
  <c r="BM842" i="8"/>
  <c r="BM836" i="8"/>
  <c r="BM830" i="8"/>
  <c r="BM824" i="8"/>
  <c r="BM818" i="8"/>
  <c r="BM812" i="8"/>
  <c r="BM806" i="8"/>
  <c r="BM800" i="8"/>
  <c r="BM794" i="8"/>
  <c r="BM788" i="8"/>
  <c r="BM782" i="8"/>
  <c r="BM776" i="8"/>
  <c r="BM770" i="8"/>
  <c r="BM764" i="8"/>
  <c r="BM758" i="8"/>
  <c r="BM752" i="8"/>
  <c r="BM746" i="8"/>
  <c r="BM740" i="8"/>
  <c r="BM734" i="8"/>
  <c r="BM728" i="8"/>
  <c r="BM722" i="8"/>
  <c r="BM716" i="8"/>
  <c r="BM710" i="8"/>
  <c r="BM704" i="8"/>
  <c r="BM698" i="8"/>
  <c r="BM692" i="8"/>
  <c r="BM686" i="8"/>
  <c r="BM680" i="8"/>
  <c r="BM674" i="8"/>
  <c r="BM668" i="8"/>
  <c r="BM662" i="8"/>
  <c r="BM656" i="8"/>
  <c r="BM650" i="8"/>
  <c r="BM644" i="8"/>
  <c r="BM638" i="8"/>
  <c r="BM632" i="8"/>
  <c r="BM626" i="8"/>
  <c r="BM620" i="8"/>
  <c r="BM614" i="8"/>
  <c r="BM608" i="8"/>
  <c r="BM602" i="8"/>
  <c r="BM596" i="8"/>
  <c r="BM590" i="8"/>
  <c r="BM584" i="8"/>
  <c r="BM578" i="8"/>
  <c r="BM572" i="8"/>
  <c r="BM566" i="8"/>
  <c r="BM560" i="8"/>
  <c r="BM554" i="8"/>
  <c r="BM548" i="8"/>
  <c r="BM542" i="8"/>
  <c r="BM536" i="8"/>
  <c r="BM530" i="8"/>
  <c r="BM524" i="8"/>
  <c r="BM518" i="8"/>
  <c r="BM512" i="8"/>
  <c r="BM506" i="8"/>
  <c r="BM500" i="8"/>
  <c r="BM494" i="8"/>
  <c r="BM488" i="8"/>
  <c r="BM482" i="8"/>
  <c r="BM476" i="8"/>
  <c r="BM470" i="8"/>
  <c r="BM464" i="8"/>
  <c r="BM458" i="8"/>
  <c r="BM452" i="8"/>
  <c r="BM446" i="8"/>
  <c r="BM440" i="8"/>
  <c r="BM434" i="8"/>
  <c r="BM428" i="8"/>
  <c r="BM422" i="8"/>
  <c r="BM416" i="8"/>
  <c r="BM410" i="8"/>
  <c r="BM404" i="8"/>
  <c r="BM398" i="8"/>
  <c r="BM392" i="8"/>
  <c r="BM386" i="8"/>
  <c r="BM380" i="8"/>
  <c r="BM374" i="8"/>
  <c r="BM368" i="8"/>
  <c r="BM362" i="8"/>
  <c r="BM356" i="8"/>
  <c r="BM350" i="8"/>
  <c r="BM344" i="8"/>
  <c r="BM338" i="8"/>
  <c r="BM332" i="8"/>
  <c r="BM326" i="8"/>
  <c r="BM320" i="8"/>
  <c r="BM314" i="8"/>
  <c r="BM308" i="8"/>
  <c r="BM302" i="8"/>
  <c r="BM296" i="8"/>
  <c r="BM290" i="8"/>
  <c r="BM284" i="8"/>
  <c r="BM278" i="8"/>
  <c r="BM272" i="8"/>
  <c r="BM266" i="8"/>
  <c r="BM260" i="8"/>
  <c r="BM254" i="8"/>
  <c r="BM248" i="8"/>
  <c r="BM242" i="8"/>
  <c r="BM236" i="8"/>
  <c r="BM230" i="8"/>
  <c r="BM224" i="8"/>
  <c r="BM218" i="8"/>
  <c r="BM212" i="8"/>
  <c r="BM206" i="8"/>
  <c r="BM200" i="8"/>
  <c r="BM194" i="8"/>
  <c r="BM188" i="8"/>
  <c r="BM182" i="8"/>
  <c r="BM176" i="8"/>
  <c r="BM170" i="8"/>
  <c r="BM164" i="8"/>
  <c r="BM158" i="8"/>
  <c r="BM152" i="8"/>
  <c r="BM146" i="8"/>
  <c r="BM140" i="8"/>
  <c r="BM134" i="8"/>
  <c r="BM128" i="8"/>
  <c r="BM122" i="8"/>
  <c r="BM116" i="8"/>
  <c r="BM110" i="8"/>
  <c r="BM104" i="8"/>
  <c r="BM98" i="8"/>
  <c r="BM92" i="8"/>
  <c r="BM86" i="8"/>
  <c r="BM80" i="8"/>
  <c r="BM74" i="8"/>
  <c r="BM68" i="8"/>
  <c r="BM62" i="8"/>
  <c r="BM56" i="8"/>
  <c r="BM50" i="8"/>
  <c r="BM44" i="8"/>
  <c r="BM38" i="8"/>
  <c r="BM32" i="8"/>
  <c r="BM26" i="8"/>
  <c r="BM20" i="8"/>
  <c r="BM11" i="8"/>
  <c r="BM997" i="8"/>
  <c r="BM991" i="8"/>
  <c r="BM985" i="8"/>
  <c r="BM979" i="8"/>
  <c r="BM973" i="8"/>
  <c r="BM967" i="8"/>
  <c r="BM961" i="8"/>
  <c r="BM955" i="8"/>
  <c r="BM949" i="8"/>
  <c r="BM943" i="8"/>
  <c r="BM937" i="8"/>
  <c r="BM931" i="8"/>
  <c r="BM925" i="8"/>
  <c r="BM919" i="8"/>
  <c r="BM913" i="8"/>
  <c r="BM907" i="8"/>
  <c r="BM901" i="8"/>
  <c r="BM895" i="8"/>
  <c r="BM889" i="8"/>
  <c r="BM883" i="8"/>
  <c r="BM877" i="8"/>
  <c r="BM871" i="8"/>
  <c r="BM865" i="8"/>
  <c r="BM859" i="8"/>
  <c r="BM853" i="8"/>
  <c r="BM847" i="8"/>
  <c r="BM841" i="8"/>
  <c r="BM835" i="8"/>
  <c r="BM829" i="8"/>
  <c r="BM823" i="8"/>
  <c r="BM817" i="8"/>
  <c r="BM811" i="8"/>
  <c r="BM805" i="8"/>
  <c r="BM799" i="8"/>
  <c r="BM793" i="8"/>
  <c r="BM787" i="8"/>
  <c r="BM781" i="8"/>
  <c r="BM775" i="8"/>
  <c r="BM769" i="8"/>
  <c r="BM763" i="8"/>
  <c r="BM757" i="8"/>
  <c r="BM751" i="8"/>
  <c r="BM745" i="8"/>
  <c r="BM739" i="8"/>
  <c r="BM733" i="8"/>
  <c r="BM727" i="8"/>
  <c r="BM721" i="8"/>
  <c r="BM715" i="8"/>
  <c r="BM709" i="8"/>
  <c r="BM703" i="8"/>
  <c r="BM697" i="8"/>
  <c r="BM691" i="8"/>
  <c r="BM685" i="8"/>
  <c r="BM679" i="8"/>
  <c r="BM673" i="8"/>
  <c r="BM667" i="8"/>
  <c r="BM661" i="8"/>
  <c r="BM655" i="8"/>
  <c r="BM649" i="8"/>
  <c r="BM643" i="8"/>
  <c r="BM637" i="8"/>
  <c r="BM631" i="8"/>
  <c r="BM625" i="8"/>
  <c r="BM619" i="8"/>
  <c r="BM613" i="8"/>
  <c r="BM607" i="8"/>
  <c r="BM601" i="8"/>
  <c r="BM595" i="8"/>
  <c r="BM589" i="8"/>
  <c r="BM583" i="8"/>
  <c r="BM577" i="8"/>
  <c r="BM571" i="8"/>
  <c r="BM565" i="8"/>
  <c r="BM559" i="8"/>
  <c r="BM553" i="8"/>
  <c r="BM547" i="8"/>
  <c r="BM541" i="8"/>
  <c r="BM535" i="8"/>
  <c r="BM529" i="8"/>
  <c r="BM523" i="8"/>
  <c r="BM517" i="8"/>
  <c r="BM511" i="8"/>
  <c r="BM505" i="8"/>
  <c r="BM499" i="8"/>
  <c r="BM493" i="8"/>
  <c r="BM487" i="8"/>
  <c r="BM481" i="8"/>
  <c r="BM475" i="8"/>
  <c r="BM469" i="8"/>
  <c r="BM463" i="8"/>
  <c r="BM457" i="8"/>
  <c r="BM451" i="8"/>
  <c r="BM445" i="8"/>
  <c r="BM439" i="8"/>
  <c r="BM433" i="8"/>
  <c r="BM427" i="8"/>
  <c r="BM421" i="8"/>
  <c r="BM415" i="8"/>
  <c r="BM409" i="8"/>
  <c r="BM403" i="8"/>
  <c r="BM397" i="8"/>
  <c r="BM391" i="8"/>
  <c r="BM385" i="8"/>
  <c r="BM379" i="8"/>
  <c r="BM373" i="8"/>
  <c r="BM367" i="8"/>
  <c r="BM361" i="8"/>
  <c r="BM355" i="8"/>
  <c r="BM349" i="8"/>
  <c r="BM343" i="8"/>
  <c r="BM337" i="8"/>
  <c r="BM331" i="8"/>
  <c r="BM325" i="8"/>
  <c r="BM319" i="8"/>
  <c r="BM313" i="8"/>
  <c r="BM307" i="8"/>
  <c r="BM301" i="8"/>
  <c r="BM295" i="8"/>
  <c r="BM289" i="8"/>
  <c r="BM283" i="8"/>
  <c r="BM277" i="8"/>
  <c r="BM271" i="8"/>
  <c r="BM265" i="8"/>
  <c r="BM259" i="8"/>
  <c r="BM253" i="8"/>
  <c r="BM247" i="8"/>
  <c r="BM241" i="8"/>
  <c r="BM235" i="8"/>
  <c r="BM229" i="8"/>
  <c r="BM223" i="8"/>
  <c r="BM217" i="8"/>
  <c r="BM211" i="8"/>
  <c r="BM205" i="8"/>
  <c r="BM199" i="8"/>
  <c r="BM193" i="8"/>
  <c r="BM187" i="8"/>
  <c r="BM181" i="8"/>
  <c r="BM175" i="8"/>
  <c r="BM169" i="8"/>
  <c r="BM163" i="8"/>
  <c r="BM157" i="8"/>
  <c r="BM151" i="8"/>
  <c r="BM145" i="8"/>
  <c r="BM139" i="8"/>
  <c r="BM133" i="8"/>
  <c r="BM127" i="8"/>
  <c r="BM121" i="8"/>
  <c r="BM115" i="8"/>
  <c r="BM109" i="8"/>
  <c r="BM103" i="8"/>
  <c r="BM97" i="8"/>
  <c r="BM91" i="8"/>
  <c r="BM85" i="8"/>
  <c r="BM79" i="8"/>
  <c r="BM73" i="8"/>
  <c r="BM67" i="8"/>
  <c r="BM61" i="8"/>
  <c r="BM55" i="8"/>
  <c r="BM49" i="8"/>
  <c r="BM43" i="8"/>
  <c r="BM37" i="8"/>
  <c r="BM31" i="8"/>
  <c r="BM25" i="8"/>
  <c r="BM19" i="8"/>
  <c r="BM996" i="8"/>
  <c r="BM990" i="8"/>
  <c r="BM984" i="8"/>
  <c r="BM978" i="8"/>
  <c r="BM972" i="8"/>
  <c r="BM966" i="8"/>
  <c r="BM960" i="8"/>
  <c r="BM954" i="8"/>
  <c r="BM948" i="8"/>
  <c r="BM942" i="8"/>
  <c r="BM936" i="8"/>
  <c r="BM930" i="8"/>
  <c r="BM924" i="8"/>
  <c r="BM918" i="8"/>
  <c r="BM912" i="8"/>
  <c r="BM906" i="8"/>
  <c r="BM900" i="8"/>
  <c r="BM894" i="8"/>
  <c r="BM888" i="8"/>
  <c r="BM882" i="8"/>
  <c r="BM876" i="8"/>
  <c r="BM870" i="8"/>
  <c r="BM864" i="8"/>
  <c r="BM858" i="8"/>
  <c r="BM852" i="8"/>
  <c r="BM846" i="8"/>
  <c r="BM840" i="8"/>
  <c r="BM834" i="8"/>
  <c r="BM828" i="8"/>
  <c r="BM822" i="8"/>
  <c r="BM816" i="8"/>
  <c r="BM810" i="8"/>
  <c r="BM804" i="8"/>
  <c r="BM798" i="8"/>
  <c r="BM792" i="8"/>
  <c r="BM786" i="8"/>
  <c r="BM780" i="8"/>
  <c r="BM774" i="8"/>
  <c r="BM768" i="8"/>
  <c r="BM762" i="8"/>
  <c r="BM756" i="8"/>
  <c r="BM750" i="8"/>
  <c r="BM744" i="8"/>
  <c r="BM738" i="8"/>
  <c r="BM732" i="8"/>
  <c r="BM726" i="8"/>
  <c r="BM720" i="8"/>
  <c r="BM714" i="8"/>
  <c r="BM708" i="8"/>
  <c r="BM702" i="8"/>
  <c r="BM696" i="8"/>
  <c r="BM690" i="8"/>
  <c r="BM684" i="8"/>
  <c r="BM678" i="8"/>
  <c r="BM672" i="8"/>
  <c r="BM666" i="8"/>
  <c r="BM660" i="8"/>
  <c r="BM654" i="8"/>
  <c r="BM648" i="8"/>
  <c r="BM642" i="8"/>
  <c r="BM636" i="8"/>
  <c r="BM630" i="8"/>
  <c r="BM624" i="8"/>
  <c r="BM618" i="8"/>
  <c r="BM612" i="8"/>
  <c r="BM606" i="8"/>
  <c r="BM600" i="8"/>
  <c r="BM594" i="8"/>
  <c r="BM588" i="8"/>
  <c r="BM582" i="8"/>
  <c r="BM576" i="8"/>
  <c r="BM570" i="8"/>
  <c r="BM564" i="8"/>
  <c r="BM558" i="8"/>
  <c r="BM552" i="8"/>
  <c r="BM546" i="8"/>
  <c r="BM540" i="8"/>
  <c r="BM534" i="8"/>
  <c r="BM528" i="8"/>
  <c r="BM522" i="8"/>
  <c r="BM516" i="8"/>
  <c r="BM510" i="8"/>
  <c r="BM504" i="8"/>
  <c r="BM498" i="8"/>
  <c r="BM492" i="8"/>
  <c r="BM486" i="8"/>
  <c r="BM480" i="8"/>
  <c r="BM474" i="8"/>
  <c r="BM468" i="8"/>
  <c r="BM462" i="8"/>
  <c r="BM456" i="8"/>
  <c r="BM450" i="8"/>
  <c r="BM444" i="8"/>
  <c r="BM438" i="8"/>
  <c r="BM432" i="8"/>
  <c r="BM426" i="8"/>
  <c r="BM420" i="8"/>
  <c r="BM414" i="8"/>
  <c r="BM408" i="8"/>
  <c r="BM402" i="8"/>
  <c r="BM396" i="8"/>
  <c r="BM390" i="8"/>
  <c r="BM384" i="8"/>
  <c r="BM378" i="8"/>
  <c r="BM372" i="8"/>
  <c r="BM366" i="8"/>
  <c r="BM360" i="8"/>
  <c r="BM354" i="8"/>
  <c r="BM348" i="8"/>
  <c r="BM342" i="8"/>
  <c r="BM336" i="8"/>
  <c r="BM330" i="8"/>
  <c r="BM324" i="8"/>
  <c r="BM318" i="8"/>
  <c r="BM312" i="8"/>
  <c r="BM306" i="8"/>
  <c r="BM300" i="8"/>
  <c r="BM294" i="8"/>
  <c r="BM288" i="8"/>
  <c r="BM282" i="8"/>
  <c r="BM276" i="8"/>
  <c r="BM270" i="8"/>
  <c r="BM264" i="8"/>
  <c r="BM258" i="8"/>
  <c r="BM252" i="8"/>
  <c r="BM246" i="8"/>
  <c r="BM240" i="8"/>
  <c r="BM234" i="8"/>
  <c r="BM228" i="8"/>
  <c r="BM222" i="8"/>
  <c r="BM216" i="8"/>
  <c r="BM210" i="8"/>
  <c r="BM204" i="8"/>
  <c r="BM198" i="8"/>
  <c r="BM192" i="8"/>
  <c r="BM186" i="8"/>
  <c r="BM180" i="8"/>
  <c r="BM174" i="8"/>
  <c r="BM168" i="8"/>
  <c r="BM162" i="8"/>
  <c r="BM156" i="8"/>
  <c r="BM150" i="8"/>
  <c r="BM144" i="8"/>
  <c r="BM138" i="8"/>
  <c r="BM132" i="8"/>
  <c r="BM126" i="8"/>
  <c r="BM120" i="8"/>
  <c r="BM114" i="8"/>
  <c r="BM108" i="8"/>
  <c r="BM102" i="8"/>
  <c r="BM96" i="8"/>
  <c r="BM90" i="8"/>
  <c r="BM84" i="8"/>
  <c r="BM78" i="8"/>
  <c r="BM72" i="8"/>
  <c r="BM66" i="8"/>
  <c r="BM60" i="8"/>
  <c r="BM54" i="8"/>
  <c r="BM48" i="8"/>
  <c r="BM42" i="8"/>
  <c r="BM36" i="8"/>
  <c r="BM30" i="8"/>
  <c r="BM24" i="8"/>
  <c r="BM18" i="8"/>
  <c r="BM12" i="8"/>
  <c r="BM995" i="8"/>
  <c r="BM989" i="8"/>
  <c r="BM983" i="8"/>
  <c r="BM977" i="8"/>
  <c r="BM971" i="8"/>
  <c r="BM965" i="8"/>
  <c r="BM959" i="8"/>
  <c r="BM953" i="8"/>
  <c r="BM947" i="8"/>
  <c r="BM941" i="8"/>
  <c r="BM935" i="8"/>
  <c r="BM929" i="8"/>
  <c r="BM923" i="8"/>
  <c r="BM917" i="8"/>
  <c r="BM911" i="8"/>
  <c r="BM905" i="8"/>
  <c r="BM899" i="8"/>
  <c r="BM893" i="8"/>
  <c r="BM887" i="8"/>
  <c r="BM881" i="8"/>
  <c r="BM875" i="8"/>
  <c r="BM869" i="8"/>
  <c r="BM863" i="8"/>
  <c r="BM857" i="8"/>
  <c r="BM851" i="8"/>
  <c r="BM845" i="8"/>
  <c r="BM839" i="8"/>
  <c r="BM833" i="8"/>
  <c r="BM827" i="8"/>
  <c r="BM821" i="8"/>
  <c r="BM815" i="8"/>
  <c r="BM809" i="8"/>
  <c r="BM803" i="8"/>
  <c r="BM797" i="8"/>
  <c r="BM791" i="8"/>
  <c r="BM785" i="8"/>
  <c r="BM779" i="8"/>
  <c r="BM773" i="8"/>
  <c r="BM767" i="8"/>
  <c r="BM761" i="8"/>
  <c r="BM755" i="8"/>
  <c r="BM749" i="8"/>
  <c r="BM743" i="8"/>
  <c r="BM737" i="8"/>
  <c r="BM731" i="8"/>
  <c r="BM725" i="8"/>
  <c r="BM719" i="8"/>
  <c r="BM713" i="8"/>
  <c r="BM707" i="8"/>
  <c r="BM701" i="8"/>
  <c r="BM695" i="8"/>
  <c r="BM689" i="8"/>
  <c r="BM683" i="8"/>
  <c r="BM677" i="8"/>
  <c r="BM671" i="8"/>
  <c r="BM665" i="8"/>
  <c r="BM659" i="8"/>
  <c r="BM653" i="8"/>
  <c r="BM647" i="8"/>
  <c r="BM641" i="8"/>
  <c r="BM635" i="8"/>
  <c r="BM629" i="8"/>
  <c r="BM623" i="8"/>
  <c r="BM617" i="8"/>
  <c r="BM611" i="8"/>
  <c r="BM605" i="8"/>
  <c r="BM599" i="8"/>
  <c r="BM593" i="8"/>
  <c r="BM587" i="8"/>
  <c r="BM581" i="8"/>
  <c r="BM575" i="8"/>
  <c r="BM569" i="8"/>
  <c r="BM563" i="8"/>
  <c r="BM557" i="8"/>
  <c r="BM551" i="8"/>
  <c r="BM545" i="8"/>
  <c r="BM539" i="8"/>
  <c r="BM533" i="8"/>
  <c r="BM527" i="8"/>
  <c r="BM521" i="8"/>
  <c r="BM515" i="8"/>
  <c r="BM509" i="8"/>
  <c r="BM503" i="8"/>
  <c r="BM497" i="8"/>
  <c r="BM491" i="8"/>
  <c r="BM485" i="8"/>
  <c r="BM479" i="8"/>
  <c r="BM473" i="8"/>
  <c r="BM467" i="8"/>
  <c r="BM461" i="8"/>
  <c r="BM455" i="8"/>
  <c r="BM449" i="8"/>
  <c r="BM443" i="8"/>
  <c r="BM437" i="8"/>
  <c r="BM431" i="8"/>
  <c r="BM425" i="8"/>
  <c r="BM419" i="8"/>
  <c r="BM413" i="8"/>
  <c r="BM407" i="8"/>
  <c r="BM401" i="8"/>
  <c r="BM395" i="8"/>
  <c r="BM389" i="8"/>
  <c r="BM383" i="8"/>
  <c r="BM377" i="8"/>
  <c r="BM371" i="8"/>
  <c r="BM365" i="8"/>
  <c r="BM359" i="8"/>
  <c r="BM353" i="8"/>
  <c r="BM347" i="8"/>
  <c r="BM341" i="8"/>
  <c r="BM335" i="8"/>
  <c r="BM329" i="8"/>
  <c r="BM323" i="8"/>
  <c r="BM317" i="8"/>
  <c r="BM311" i="8"/>
  <c r="BM305" i="8"/>
  <c r="BM299" i="8"/>
  <c r="BM293" i="8"/>
  <c r="BM287" i="8"/>
  <c r="BM281" i="8"/>
  <c r="BM275" i="8"/>
  <c r="BM269" i="8"/>
  <c r="BM263" i="8"/>
  <c r="BM257" i="8"/>
  <c r="BM251" i="8"/>
  <c r="BM245" i="8"/>
  <c r="BM239" i="8"/>
  <c r="BM233" i="8"/>
  <c r="BM227" i="8"/>
  <c r="BM221" i="8"/>
  <c r="BM215" i="8"/>
  <c r="BM209" i="8"/>
  <c r="BM203" i="8"/>
  <c r="BM197" i="8"/>
  <c r="BM191" i="8"/>
  <c r="BM185" i="8"/>
  <c r="BM179" i="8"/>
  <c r="BM173" i="8"/>
  <c r="BM167" i="8"/>
  <c r="BM161" i="8"/>
  <c r="BM155" i="8"/>
  <c r="BM149" i="8"/>
  <c r="BM143" i="8"/>
  <c r="BM137" i="8"/>
  <c r="BM131" i="8"/>
  <c r="BM125" i="8"/>
  <c r="BM119" i="8"/>
  <c r="BM113" i="8"/>
  <c r="BM107" i="8"/>
  <c r="BM101" i="8"/>
  <c r="BM95" i="8"/>
  <c r="BM89" i="8"/>
  <c r="BM83" i="8"/>
  <c r="BM77" i="8"/>
  <c r="BM71" i="8"/>
  <c r="BM65" i="8"/>
  <c r="BM59" i="8"/>
  <c r="BM53" i="8"/>
  <c r="BM47" i="8"/>
  <c r="BM41" i="8"/>
  <c r="BM35" i="8"/>
  <c r="BM29" i="8"/>
  <c r="BM23" i="8"/>
  <c r="BM17" i="8"/>
  <c r="BA11" i="8"/>
  <c r="AZ11" i="8" s="1"/>
  <c r="BA12" i="8"/>
  <c r="AZ12" i="8" s="1"/>
  <c r="BA13" i="8"/>
  <c r="AZ13" i="8" s="1"/>
  <c r="BA14" i="8"/>
  <c r="AZ14" i="8" s="1"/>
  <c r="BA15" i="8"/>
  <c r="AZ15" i="8" s="1"/>
  <c r="BA16" i="8"/>
  <c r="AZ16" i="8" s="1"/>
  <c r="BA17" i="8"/>
  <c r="AZ17" i="8" s="1"/>
  <c r="BA18" i="8"/>
  <c r="AZ18" i="8" s="1"/>
  <c r="BA19" i="8"/>
  <c r="AZ19" i="8" s="1"/>
  <c r="BA20" i="8"/>
  <c r="AZ20" i="8" s="1"/>
  <c r="BA21" i="8"/>
  <c r="AZ21" i="8" s="1"/>
  <c r="BA22" i="8"/>
  <c r="AZ22" i="8" s="1"/>
  <c r="BA23" i="8"/>
  <c r="AZ23" i="8" s="1"/>
  <c r="BA24" i="8"/>
  <c r="AZ24" i="8" s="1"/>
  <c r="BA25" i="8"/>
  <c r="AZ25" i="8" s="1"/>
  <c r="BA26" i="8"/>
  <c r="AZ26" i="8" s="1"/>
  <c r="BA27" i="8"/>
  <c r="AZ27" i="8" s="1"/>
  <c r="BA28" i="8"/>
  <c r="AZ28" i="8" s="1"/>
  <c r="BA29" i="8"/>
  <c r="AZ29" i="8" s="1"/>
  <c r="BA30" i="8"/>
  <c r="AZ30" i="8" s="1"/>
  <c r="BA31" i="8"/>
  <c r="AZ31" i="8" s="1"/>
  <c r="BA32" i="8"/>
  <c r="AZ32" i="8" s="1"/>
  <c r="BA33" i="8"/>
  <c r="AZ33" i="8" s="1"/>
  <c r="BA34" i="8"/>
  <c r="AZ34" i="8" s="1"/>
  <c r="BA35" i="8"/>
  <c r="AZ35" i="8" s="1"/>
  <c r="BA36" i="8"/>
  <c r="AZ36" i="8" s="1"/>
  <c r="BA37" i="8"/>
  <c r="AZ37" i="8" s="1"/>
  <c r="BA38" i="8"/>
  <c r="AZ38" i="8" s="1"/>
  <c r="BA39" i="8"/>
  <c r="AZ39" i="8" s="1"/>
  <c r="BA40" i="8"/>
  <c r="AZ40" i="8" s="1"/>
  <c r="BA41" i="8"/>
  <c r="AZ41" i="8" s="1"/>
  <c r="BA42" i="8"/>
  <c r="AZ42" i="8" s="1"/>
  <c r="BA43" i="8"/>
  <c r="AZ43" i="8" s="1"/>
  <c r="BA44" i="8"/>
  <c r="AZ44" i="8" s="1"/>
  <c r="BA45" i="8"/>
  <c r="AZ45" i="8" s="1"/>
  <c r="BA46" i="8"/>
  <c r="AZ46" i="8" s="1"/>
  <c r="BA47" i="8"/>
  <c r="AZ47" i="8" s="1"/>
  <c r="BA48" i="8"/>
  <c r="AZ48" i="8" s="1"/>
  <c r="BA49" i="8"/>
  <c r="AZ49" i="8" s="1"/>
  <c r="BA50" i="8"/>
  <c r="AZ50" i="8" s="1"/>
  <c r="BA51" i="8"/>
  <c r="AZ51" i="8" s="1"/>
  <c r="BA52" i="8"/>
  <c r="AZ52" i="8" s="1"/>
  <c r="BA53" i="8"/>
  <c r="AZ53" i="8" s="1"/>
  <c r="BA54" i="8"/>
  <c r="AZ54" i="8" s="1"/>
  <c r="BA55" i="8"/>
  <c r="AZ55" i="8" s="1"/>
  <c r="BA56" i="8"/>
  <c r="AZ56" i="8" s="1"/>
  <c r="BA57" i="8"/>
  <c r="AZ57" i="8" s="1"/>
  <c r="BA58" i="8"/>
  <c r="AZ58" i="8" s="1"/>
  <c r="BA59" i="8"/>
  <c r="AZ59" i="8" s="1"/>
  <c r="BA60" i="8"/>
  <c r="AZ60" i="8" s="1"/>
  <c r="BA61" i="8"/>
  <c r="AZ61" i="8" s="1"/>
  <c r="BA62" i="8"/>
  <c r="AZ62" i="8" s="1"/>
  <c r="BA63" i="8"/>
  <c r="AZ63" i="8" s="1"/>
  <c r="BA64" i="8"/>
  <c r="AZ64" i="8" s="1"/>
  <c r="BA65" i="8"/>
  <c r="AZ65" i="8" s="1"/>
  <c r="BA66" i="8"/>
  <c r="AZ66" i="8" s="1"/>
  <c r="BA67" i="8"/>
  <c r="AZ67" i="8" s="1"/>
  <c r="BA68" i="8"/>
  <c r="AZ68" i="8" s="1"/>
  <c r="BA69" i="8"/>
  <c r="AZ69" i="8" s="1"/>
  <c r="BA70" i="8"/>
  <c r="AZ70" i="8" s="1"/>
  <c r="BA71" i="8"/>
  <c r="AZ71" i="8" s="1"/>
  <c r="BA72" i="8"/>
  <c r="AZ72" i="8" s="1"/>
  <c r="BA73" i="8"/>
  <c r="AZ73" i="8" s="1"/>
  <c r="BA74" i="8"/>
  <c r="AZ74" i="8" s="1"/>
  <c r="BA75" i="8"/>
  <c r="AZ75" i="8" s="1"/>
  <c r="BA76" i="8"/>
  <c r="AZ76" i="8" s="1"/>
  <c r="BA77" i="8"/>
  <c r="AZ77" i="8" s="1"/>
  <c r="BA78" i="8"/>
  <c r="AZ78" i="8" s="1"/>
  <c r="BA79" i="8"/>
  <c r="AZ79" i="8" s="1"/>
  <c r="BA80" i="8"/>
  <c r="AZ80" i="8" s="1"/>
  <c r="BA81" i="8"/>
  <c r="AZ81" i="8" s="1"/>
  <c r="BA82" i="8"/>
  <c r="AZ82" i="8" s="1"/>
  <c r="BA83" i="8"/>
  <c r="AZ83" i="8" s="1"/>
  <c r="BA84" i="8"/>
  <c r="AZ84" i="8" s="1"/>
  <c r="BA85" i="8"/>
  <c r="AZ85" i="8" s="1"/>
  <c r="BA86" i="8"/>
  <c r="AZ86" i="8" s="1"/>
  <c r="BA87" i="8"/>
  <c r="AZ87" i="8" s="1"/>
  <c r="BA88" i="8"/>
  <c r="AZ88" i="8" s="1"/>
  <c r="BA89" i="8"/>
  <c r="AZ89" i="8" s="1"/>
  <c r="BA90" i="8"/>
  <c r="AZ90" i="8" s="1"/>
  <c r="BA91" i="8"/>
  <c r="AZ91" i="8" s="1"/>
  <c r="BA92" i="8"/>
  <c r="AZ92" i="8" s="1"/>
  <c r="BA93" i="8"/>
  <c r="AZ93" i="8" s="1"/>
  <c r="BA94" i="8"/>
  <c r="AZ94" i="8" s="1"/>
  <c r="BA95" i="8"/>
  <c r="AZ95" i="8" s="1"/>
  <c r="BA96" i="8"/>
  <c r="AZ96" i="8" s="1"/>
  <c r="BA97" i="8"/>
  <c r="AZ97" i="8" s="1"/>
  <c r="BA98" i="8"/>
  <c r="AZ98" i="8" s="1"/>
  <c r="BA99" i="8"/>
  <c r="AZ99" i="8" s="1"/>
  <c r="BA100" i="8"/>
  <c r="AZ100" i="8" s="1"/>
  <c r="BA101" i="8"/>
  <c r="AZ101" i="8" s="1"/>
  <c r="BA102" i="8"/>
  <c r="AZ102" i="8" s="1"/>
  <c r="BA103" i="8"/>
  <c r="AZ103" i="8" s="1"/>
  <c r="BA104" i="8"/>
  <c r="AZ104" i="8" s="1"/>
  <c r="BA105" i="8"/>
  <c r="AZ105" i="8" s="1"/>
  <c r="BA106" i="8"/>
  <c r="AZ106" i="8" s="1"/>
  <c r="BA107" i="8"/>
  <c r="AZ107" i="8" s="1"/>
  <c r="BA108" i="8"/>
  <c r="AZ108" i="8" s="1"/>
  <c r="BA109" i="8"/>
  <c r="AZ109" i="8" s="1"/>
  <c r="BA110" i="8"/>
  <c r="AZ110" i="8" s="1"/>
  <c r="BA111" i="8"/>
  <c r="AZ111" i="8" s="1"/>
  <c r="BA112" i="8"/>
  <c r="AZ112" i="8" s="1"/>
  <c r="BA113" i="8"/>
  <c r="AZ113" i="8" s="1"/>
  <c r="BA114" i="8"/>
  <c r="AZ114" i="8" s="1"/>
  <c r="BA115" i="8"/>
  <c r="AZ115" i="8" s="1"/>
  <c r="BA116" i="8"/>
  <c r="AZ116" i="8" s="1"/>
  <c r="BA117" i="8"/>
  <c r="AZ117" i="8" s="1"/>
  <c r="BA118" i="8"/>
  <c r="AZ118" i="8" s="1"/>
  <c r="BA119" i="8"/>
  <c r="AZ119" i="8" s="1"/>
  <c r="BA120" i="8"/>
  <c r="AZ120" i="8" s="1"/>
  <c r="BA121" i="8"/>
  <c r="AZ121" i="8" s="1"/>
  <c r="BA122" i="8"/>
  <c r="AZ122" i="8" s="1"/>
  <c r="BA123" i="8"/>
  <c r="AZ123" i="8" s="1"/>
  <c r="BA124" i="8"/>
  <c r="AZ124" i="8" s="1"/>
  <c r="BA125" i="8"/>
  <c r="AZ125" i="8" s="1"/>
  <c r="BA126" i="8"/>
  <c r="AZ126" i="8" s="1"/>
  <c r="BA127" i="8"/>
  <c r="AZ127" i="8" s="1"/>
  <c r="BA128" i="8"/>
  <c r="AZ128" i="8" s="1"/>
  <c r="BA129" i="8"/>
  <c r="AZ129" i="8" s="1"/>
  <c r="BA130" i="8"/>
  <c r="AZ130" i="8" s="1"/>
  <c r="BA131" i="8"/>
  <c r="AZ131" i="8" s="1"/>
  <c r="BA132" i="8"/>
  <c r="AZ132" i="8" s="1"/>
  <c r="BA133" i="8"/>
  <c r="AZ133" i="8" s="1"/>
  <c r="BA134" i="8"/>
  <c r="AZ134" i="8" s="1"/>
  <c r="BA135" i="8"/>
  <c r="AZ135" i="8" s="1"/>
  <c r="BA136" i="8"/>
  <c r="AZ136" i="8" s="1"/>
  <c r="BA137" i="8"/>
  <c r="AZ137" i="8" s="1"/>
  <c r="BA138" i="8"/>
  <c r="AZ138" i="8" s="1"/>
  <c r="BA139" i="8"/>
  <c r="AZ139" i="8" s="1"/>
  <c r="BA140" i="8"/>
  <c r="AZ140" i="8" s="1"/>
  <c r="BA141" i="8"/>
  <c r="AZ141" i="8" s="1"/>
  <c r="BA142" i="8"/>
  <c r="AZ142" i="8" s="1"/>
  <c r="BA143" i="8"/>
  <c r="AZ143" i="8" s="1"/>
  <c r="BA144" i="8"/>
  <c r="AZ144" i="8" s="1"/>
  <c r="BA145" i="8"/>
  <c r="AZ145" i="8" s="1"/>
  <c r="BA146" i="8"/>
  <c r="AZ146" i="8" s="1"/>
  <c r="BA147" i="8"/>
  <c r="AZ147" i="8" s="1"/>
  <c r="BA148" i="8"/>
  <c r="AZ148" i="8" s="1"/>
  <c r="BA149" i="8"/>
  <c r="AZ149" i="8" s="1"/>
  <c r="BA150" i="8"/>
  <c r="AZ150" i="8" s="1"/>
  <c r="BA151" i="8"/>
  <c r="AZ151" i="8" s="1"/>
  <c r="BA152" i="8"/>
  <c r="AZ152" i="8" s="1"/>
  <c r="BA153" i="8"/>
  <c r="AZ153" i="8" s="1"/>
  <c r="BA154" i="8"/>
  <c r="AZ154" i="8" s="1"/>
  <c r="BA155" i="8"/>
  <c r="AZ155" i="8" s="1"/>
  <c r="BA156" i="8"/>
  <c r="AZ156" i="8" s="1"/>
  <c r="BA157" i="8"/>
  <c r="AZ157" i="8" s="1"/>
  <c r="BA158" i="8"/>
  <c r="AZ158" i="8" s="1"/>
  <c r="BA159" i="8"/>
  <c r="AZ159" i="8" s="1"/>
  <c r="BA160" i="8"/>
  <c r="AZ160" i="8" s="1"/>
  <c r="BA161" i="8"/>
  <c r="AZ161" i="8" s="1"/>
  <c r="BA162" i="8"/>
  <c r="AZ162" i="8" s="1"/>
  <c r="BA163" i="8"/>
  <c r="AZ163" i="8" s="1"/>
  <c r="BA164" i="8"/>
  <c r="AZ164" i="8" s="1"/>
  <c r="BA165" i="8"/>
  <c r="AZ165" i="8" s="1"/>
  <c r="BA166" i="8"/>
  <c r="AZ166" i="8" s="1"/>
  <c r="BA167" i="8"/>
  <c r="AZ167" i="8" s="1"/>
  <c r="BA168" i="8"/>
  <c r="AZ168" i="8" s="1"/>
  <c r="BA169" i="8"/>
  <c r="AZ169" i="8" s="1"/>
  <c r="BA170" i="8"/>
  <c r="AZ170" i="8" s="1"/>
  <c r="BA171" i="8"/>
  <c r="AZ171" i="8" s="1"/>
  <c r="BA172" i="8"/>
  <c r="AZ172" i="8" s="1"/>
  <c r="BA173" i="8"/>
  <c r="AZ173" i="8" s="1"/>
  <c r="BA174" i="8"/>
  <c r="AZ174" i="8" s="1"/>
  <c r="BA175" i="8"/>
  <c r="AZ175" i="8" s="1"/>
  <c r="BA176" i="8"/>
  <c r="AZ176" i="8" s="1"/>
  <c r="BA177" i="8"/>
  <c r="AZ177" i="8" s="1"/>
  <c r="BA178" i="8"/>
  <c r="AZ178" i="8" s="1"/>
  <c r="BA179" i="8"/>
  <c r="AZ179" i="8" s="1"/>
  <c r="BA180" i="8"/>
  <c r="AZ180" i="8" s="1"/>
  <c r="BA181" i="8"/>
  <c r="AZ181" i="8" s="1"/>
  <c r="BA182" i="8"/>
  <c r="AZ182" i="8" s="1"/>
  <c r="BA183" i="8"/>
  <c r="AZ183" i="8" s="1"/>
  <c r="BA184" i="8"/>
  <c r="AZ184" i="8" s="1"/>
  <c r="BA185" i="8"/>
  <c r="AZ185" i="8" s="1"/>
  <c r="BA186" i="8"/>
  <c r="AZ186" i="8" s="1"/>
  <c r="BA187" i="8"/>
  <c r="AZ187" i="8" s="1"/>
  <c r="BA188" i="8"/>
  <c r="AZ188" i="8" s="1"/>
  <c r="BA189" i="8"/>
  <c r="AZ189" i="8" s="1"/>
  <c r="BA190" i="8"/>
  <c r="AZ190" i="8" s="1"/>
  <c r="BA191" i="8"/>
  <c r="AZ191" i="8" s="1"/>
  <c r="BA192" i="8"/>
  <c r="AZ192" i="8" s="1"/>
  <c r="BA193" i="8"/>
  <c r="AZ193" i="8" s="1"/>
  <c r="BA194" i="8"/>
  <c r="AZ194" i="8" s="1"/>
  <c r="BA195" i="8"/>
  <c r="AZ195" i="8" s="1"/>
  <c r="BA196" i="8"/>
  <c r="AZ196" i="8" s="1"/>
  <c r="BA197" i="8"/>
  <c r="AZ197" i="8" s="1"/>
  <c r="BA198" i="8"/>
  <c r="AZ198" i="8" s="1"/>
  <c r="BA199" i="8"/>
  <c r="AZ199" i="8" s="1"/>
  <c r="BA200" i="8"/>
  <c r="AZ200" i="8" s="1"/>
  <c r="BA201" i="8"/>
  <c r="AZ201" i="8" s="1"/>
  <c r="BA202" i="8"/>
  <c r="AZ202" i="8" s="1"/>
  <c r="BA203" i="8"/>
  <c r="AZ203" i="8" s="1"/>
  <c r="BA204" i="8"/>
  <c r="AZ204" i="8" s="1"/>
  <c r="BA205" i="8"/>
  <c r="AZ205" i="8" s="1"/>
  <c r="BA206" i="8"/>
  <c r="AZ206" i="8" s="1"/>
  <c r="BA207" i="8"/>
  <c r="AZ207" i="8" s="1"/>
  <c r="BA208" i="8"/>
  <c r="AZ208" i="8" s="1"/>
  <c r="BA209" i="8"/>
  <c r="AZ209" i="8" s="1"/>
  <c r="BA210" i="8"/>
  <c r="AZ210" i="8" s="1"/>
  <c r="BA211" i="8"/>
  <c r="AZ211" i="8" s="1"/>
  <c r="BA212" i="8"/>
  <c r="AZ212" i="8" s="1"/>
  <c r="BA213" i="8"/>
  <c r="AZ213" i="8" s="1"/>
  <c r="BA214" i="8"/>
  <c r="AZ214" i="8" s="1"/>
  <c r="BA215" i="8"/>
  <c r="AZ215" i="8" s="1"/>
  <c r="BA216" i="8"/>
  <c r="AZ216" i="8" s="1"/>
  <c r="BA217" i="8"/>
  <c r="AZ217" i="8" s="1"/>
  <c r="BA218" i="8"/>
  <c r="AZ218" i="8" s="1"/>
  <c r="BA219" i="8"/>
  <c r="AZ219" i="8" s="1"/>
  <c r="BA220" i="8"/>
  <c r="AZ220" i="8" s="1"/>
  <c r="BA221" i="8"/>
  <c r="AZ221" i="8" s="1"/>
  <c r="BA222" i="8"/>
  <c r="AZ222" i="8" s="1"/>
  <c r="BA223" i="8"/>
  <c r="AZ223" i="8" s="1"/>
  <c r="BA224" i="8"/>
  <c r="AZ224" i="8" s="1"/>
  <c r="BA225" i="8"/>
  <c r="AZ225" i="8" s="1"/>
  <c r="BA226" i="8"/>
  <c r="AZ226" i="8" s="1"/>
  <c r="BA227" i="8"/>
  <c r="AZ227" i="8" s="1"/>
  <c r="BA228" i="8"/>
  <c r="AZ228" i="8" s="1"/>
  <c r="BA229" i="8"/>
  <c r="AZ229" i="8" s="1"/>
  <c r="BA230" i="8"/>
  <c r="AZ230" i="8" s="1"/>
  <c r="BA231" i="8"/>
  <c r="AZ231" i="8" s="1"/>
  <c r="BA232" i="8"/>
  <c r="AZ232" i="8" s="1"/>
  <c r="BA233" i="8"/>
  <c r="AZ233" i="8" s="1"/>
  <c r="BA234" i="8"/>
  <c r="AZ234" i="8" s="1"/>
  <c r="BA235" i="8"/>
  <c r="AZ235" i="8" s="1"/>
  <c r="BA236" i="8"/>
  <c r="AZ236" i="8" s="1"/>
  <c r="BA237" i="8"/>
  <c r="AZ237" i="8" s="1"/>
  <c r="BA238" i="8"/>
  <c r="AZ238" i="8" s="1"/>
  <c r="BA239" i="8"/>
  <c r="AZ239" i="8" s="1"/>
  <c r="BA240" i="8"/>
  <c r="AZ240" i="8" s="1"/>
  <c r="BA241" i="8"/>
  <c r="AZ241" i="8" s="1"/>
  <c r="BA242" i="8"/>
  <c r="AZ242" i="8" s="1"/>
  <c r="BA243" i="8"/>
  <c r="AZ243" i="8" s="1"/>
  <c r="BA244" i="8"/>
  <c r="AZ244" i="8" s="1"/>
  <c r="BA245" i="8"/>
  <c r="AZ245" i="8" s="1"/>
  <c r="BA246" i="8"/>
  <c r="AZ246" i="8" s="1"/>
  <c r="BA247" i="8"/>
  <c r="AZ247" i="8" s="1"/>
  <c r="BA248" i="8"/>
  <c r="AZ248" i="8" s="1"/>
  <c r="BA249" i="8"/>
  <c r="AZ249" i="8" s="1"/>
  <c r="BA250" i="8"/>
  <c r="AZ250" i="8" s="1"/>
  <c r="BA251" i="8"/>
  <c r="AZ251" i="8" s="1"/>
  <c r="BA252" i="8"/>
  <c r="AZ252" i="8" s="1"/>
  <c r="BA253" i="8"/>
  <c r="AZ253" i="8" s="1"/>
  <c r="BA254" i="8"/>
  <c r="AZ254" i="8" s="1"/>
  <c r="BA255" i="8"/>
  <c r="AZ255" i="8" s="1"/>
  <c r="BA256" i="8"/>
  <c r="AZ256" i="8" s="1"/>
  <c r="BA257" i="8"/>
  <c r="AZ257" i="8" s="1"/>
  <c r="BA258" i="8"/>
  <c r="AZ258" i="8" s="1"/>
  <c r="BA259" i="8"/>
  <c r="AZ259" i="8" s="1"/>
  <c r="BA260" i="8"/>
  <c r="AZ260" i="8" s="1"/>
  <c r="BA261" i="8"/>
  <c r="AZ261" i="8" s="1"/>
  <c r="BA262" i="8"/>
  <c r="AZ262" i="8" s="1"/>
  <c r="BA263" i="8"/>
  <c r="AZ263" i="8" s="1"/>
  <c r="BA264" i="8"/>
  <c r="AZ264" i="8" s="1"/>
  <c r="BA265" i="8"/>
  <c r="AZ265" i="8" s="1"/>
  <c r="BA266" i="8"/>
  <c r="AZ266" i="8" s="1"/>
  <c r="BA267" i="8"/>
  <c r="AZ267" i="8" s="1"/>
  <c r="BA268" i="8"/>
  <c r="AZ268" i="8" s="1"/>
  <c r="BA269" i="8"/>
  <c r="AZ269" i="8" s="1"/>
  <c r="BA270" i="8"/>
  <c r="AZ270" i="8" s="1"/>
  <c r="BA271" i="8"/>
  <c r="AZ271" i="8" s="1"/>
  <c r="BA272" i="8"/>
  <c r="AZ272" i="8" s="1"/>
  <c r="BA273" i="8"/>
  <c r="AZ273" i="8" s="1"/>
  <c r="BA274" i="8"/>
  <c r="AZ274" i="8" s="1"/>
  <c r="BA275" i="8"/>
  <c r="AZ275" i="8" s="1"/>
  <c r="BA276" i="8"/>
  <c r="AZ276" i="8" s="1"/>
  <c r="BA277" i="8"/>
  <c r="AZ277" i="8" s="1"/>
  <c r="BA278" i="8"/>
  <c r="AZ278" i="8" s="1"/>
  <c r="BA279" i="8"/>
  <c r="AZ279" i="8" s="1"/>
  <c r="BA280" i="8"/>
  <c r="AZ280" i="8" s="1"/>
  <c r="BA281" i="8"/>
  <c r="AZ281" i="8" s="1"/>
  <c r="BA282" i="8"/>
  <c r="AZ282" i="8" s="1"/>
  <c r="BA283" i="8"/>
  <c r="AZ283" i="8" s="1"/>
  <c r="BA284" i="8"/>
  <c r="AZ284" i="8" s="1"/>
  <c r="BA285" i="8"/>
  <c r="AZ285" i="8" s="1"/>
  <c r="BA286" i="8"/>
  <c r="AZ286" i="8" s="1"/>
  <c r="BA287" i="8"/>
  <c r="AZ287" i="8" s="1"/>
  <c r="BA288" i="8"/>
  <c r="AZ288" i="8" s="1"/>
  <c r="BA289" i="8"/>
  <c r="AZ289" i="8" s="1"/>
  <c r="BA290" i="8"/>
  <c r="AZ290" i="8" s="1"/>
  <c r="BA291" i="8"/>
  <c r="AZ291" i="8" s="1"/>
  <c r="BA292" i="8"/>
  <c r="AZ292" i="8" s="1"/>
  <c r="BA293" i="8"/>
  <c r="AZ293" i="8" s="1"/>
  <c r="BA294" i="8"/>
  <c r="AZ294" i="8" s="1"/>
  <c r="BA295" i="8"/>
  <c r="AZ295" i="8" s="1"/>
  <c r="BA296" i="8"/>
  <c r="AZ296" i="8" s="1"/>
  <c r="BA297" i="8"/>
  <c r="AZ297" i="8" s="1"/>
  <c r="BA298" i="8"/>
  <c r="AZ298" i="8" s="1"/>
  <c r="BA299" i="8"/>
  <c r="AZ299" i="8" s="1"/>
  <c r="BA300" i="8"/>
  <c r="AZ300" i="8" s="1"/>
  <c r="BA301" i="8"/>
  <c r="AZ301" i="8" s="1"/>
  <c r="BA302" i="8"/>
  <c r="AZ302" i="8" s="1"/>
  <c r="BA303" i="8"/>
  <c r="AZ303" i="8" s="1"/>
  <c r="BA304" i="8"/>
  <c r="AZ304" i="8" s="1"/>
  <c r="BA305" i="8"/>
  <c r="AZ305" i="8" s="1"/>
  <c r="BA306" i="8"/>
  <c r="AZ306" i="8" s="1"/>
  <c r="BA307" i="8"/>
  <c r="AZ307" i="8" s="1"/>
  <c r="BA308" i="8"/>
  <c r="AZ308" i="8" s="1"/>
  <c r="BA309" i="8"/>
  <c r="AZ309" i="8" s="1"/>
  <c r="BA310" i="8"/>
  <c r="AZ310" i="8" s="1"/>
  <c r="BA311" i="8"/>
  <c r="AZ311" i="8" s="1"/>
  <c r="BA312" i="8"/>
  <c r="AZ312" i="8" s="1"/>
  <c r="BA313" i="8"/>
  <c r="AZ313" i="8" s="1"/>
  <c r="BA314" i="8"/>
  <c r="AZ314" i="8" s="1"/>
  <c r="BA315" i="8"/>
  <c r="AZ315" i="8" s="1"/>
  <c r="BA316" i="8"/>
  <c r="AZ316" i="8" s="1"/>
  <c r="BA317" i="8"/>
  <c r="AZ317" i="8" s="1"/>
  <c r="BA318" i="8"/>
  <c r="AZ318" i="8" s="1"/>
  <c r="BA319" i="8"/>
  <c r="AZ319" i="8" s="1"/>
  <c r="BA320" i="8"/>
  <c r="AZ320" i="8" s="1"/>
  <c r="BA321" i="8"/>
  <c r="AZ321" i="8" s="1"/>
  <c r="BA322" i="8"/>
  <c r="AZ322" i="8" s="1"/>
  <c r="BA323" i="8"/>
  <c r="AZ323" i="8" s="1"/>
  <c r="BA324" i="8"/>
  <c r="AZ324" i="8" s="1"/>
  <c r="BA325" i="8"/>
  <c r="AZ325" i="8" s="1"/>
  <c r="BA326" i="8"/>
  <c r="AZ326" i="8" s="1"/>
  <c r="BA327" i="8"/>
  <c r="AZ327" i="8" s="1"/>
  <c r="BA328" i="8"/>
  <c r="AZ328" i="8" s="1"/>
  <c r="BA329" i="8"/>
  <c r="AZ329" i="8" s="1"/>
  <c r="BA330" i="8"/>
  <c r="AZ330" i="8" s="1"/>
  <c r="BA331" i="8"/>
  <c r="AZ331" i="8" s="1"/>
  <c r="BA332" i="8"/>
  <c r="AZ332" i="8" s="1"/>
  <c r="BA333" i="8"/>
  <c r="AZ333" i="8" s="1"/>
  <c r="BA334" i="8"/>
  <c r="AZ334" i="8" s="1"/>
  <c r="BA335" i="8"/>
  <c r="AZ335" i="8" s="1"/>
  <c r="BA336" i="8"/>
  <c r="AZ336" i="8" s="1"/>
  <c r="BA337" i="8"/>
  <c r="AZ337" i="8" s="1"/>
  <c r="BA338" i="8"/>
  <c r="AZ338" i="8" s="1"/>
  <c r="BA339" i="8"/>
  <c r="AZ339" i="8" s="1"/>
  <c r="BA340" i="8"/>
  <c r="AZ340" i="8" s="1"/>
  <c r="BA341" i="8"/>
  <c r="AZ341" i="8" s="1"/>
  <c r="BA342" i="8"/>
  <c r="AZ342" i="8" s="1"/>
  <c r="BA343" i="8"/>
  <c r="AZ343" i="8" s="1"/>
  <c r="BA344" i="8"/>
  <c r="AZ344" i="8" s="1"/>
  <c r="BA345" i="8"/>
  <c r="AZ345" i="8" s="1"/>
  <c r="BA346" i="8"/>
  <c r="AZ346" i="8" s="1"/>
  <c r="BA347" i="8"/>
  <c r="AZ347" i="8" s="1"/>
  <c r="BA348" i="8"/>
  <c r="AZ348" i="8" s="1"/>
  <c r="BA349" i="8"/>
  <c r="AZ349" i="8" s="1"/>
  <c r="BA350" i="8"/>
  <c r="AZ350" i="8" s="1"/>
  <c r="BA351" i="8"/>
  <c r="AZ351" i="8" s="1"/>
  <c r="BA352" i="8"/>
  <c r="AZ352" i="8" s="1"/>
  <c r="BA353" i="8"/>
  <c r="AZ353" i="8" s="1"/>
  <c r="BA354" i="8"/>
  <c r="AZ354" i="8" s="1"/>
  <c r="BA355" i="8"/>
  <c r="AZ355" i="8" s="1"/>
  <c r="BA356" i="8"/>
  <c r="AZ356" i="8" s="1"/>
  <c r="BA357" i="8"/>
  <c r="AZ357" i="8" s="1"/>
  <c r="BA358" i="8"/>
  <c r="AZ358" i="8" s="1"/>
  <c r="BA359" i="8"/>
  <c r="AZ359" i="8" s="1"/>
  <c r="BA360" i="8"/>
  <c r="AZ360" i="8" s="1"/>
  <c r="BA361" i="8"/>
  <c r="AZ361" i="8" s="1"/>
  <c r="BA362" i="8"/>
  <c r="AZ362" i="8" s="1"/>
  <c r="BA363" i="8"/>
  <c r="AZ363" i="8" s="1"/>
  <c r="BA364" i="8"/>
  <c r="AZ364" i="8" s="1"/>
  <c r="BA365" i="8"/>
  <c r="AZ365" i="8" s="1"/>
  <c r="BA366" i="8"/>
  <c r="AZ366" i="8" s="1"/>
  <c r="BA367" i="8"/>
  <c r="AZ367" i="8" s="1"/>
  <c r="BA368" i="8"/>
  <c r="AZ368" i="8" s="1"/>
  <c r="BA369" i="8"/>
  <c r="AZ369" i="8" s="1"/>
  <c r="BA370" i="8"/>
  <c r="AZ370" i="8" s="1"/>
  <c r="BA371" i="8"/>
  <c r="AZ371" i="8" s="1"/>
  <c r="BA372" i="8"/>
  <c r="AZ372" i="8" s="1"/>
  <c r="BA373" i="8"/>
  <c r="AZ373" i="8" s="1"/>
  <c r="BA374" i="8"/>
  <c r="AZ374" i="8" s="1"/>
  <c r="BA375" i="8"/>
  <c r="AZ375" i="8" s="1"/>
  <c r="BA376" i="8"/>
  <c r="AZ376" i="8" s="1"/>
  <c r="BA377" i="8"/>
  <c r="AZ377" i="8" s="1"/>
  <c r="BA378" i="8"/>
  <c r="AZ378" i="8" s="1"/>
  <c r="BA379" i="8"/>
  <c r="AZ379" i="8" s="1"/>
  <c r="BA380" i="8"/>
  <c r="AZ380" i="8" s="1"/>
  <c r="BA381" i="8"/>
  <c r="AZ381" i="8" s="1"/>
  <c r="BA382" i="8"/>
  <c r="AZ382" i="8" s="1"/>
  <c r="BA383" i="8"/>
  <c r="AZ383" i="8" s="1"/>
  <c r="BA384" i="8"/>
  <c r="AZ384" i="8" s="1"/>
  <c r="BA385" i="8"/>
  <c r="AZ385" i="8" s="1"/>
  <c r="BA386" i="8"/>
  <c r="AZ386" i="8" s="1"/>
  <c r="BA387" i="8"/>
  <c r="AZ387" i="8" s="1"/>
  <c r="BA388" i="8"/>
  <c r="AZ388" i="8" s="1"/>
  <c r="BA389" i="8"/>
  <c r="AZ389" i="8" s="1"/>
  <c r="BA390" i="8"/>
  <c r="AZ390" i="8" s="1"/>
  <c r="BA391" i="8"/>
  <c r="AZ391" i="8" s="1"/>
  <c r="BA392" i="8"/>
  <c r="AZ392" i="8" s="1"/>
  <c r="BA393" i="8"/>
  <c r="AZ393" i="8" s="1"/>
  <c r="BA394" i="8"/>
  <c r="AZ394" i="8" s="1"/>
  <c r="BA395" i="8"/>
  <c r="AZ395" i="8" s="1"/>
  <c r="BA396" i="8"/>
  <c r="AZ396" i="8" s="1"/>
  <c r="BA397" i="8"/>
  <c r="AZ397" i="8" s="1"/>
  <c r="BA398" i="8"/>
  <c r="AZ398" i="8" s="1"/>
  <c r="BA399" i="8"/>
  <c r="AZ399" i="8" s="1"/>
  <c r="BA400" i="8"/>
  <c r="AZ400" i="8" s="1"/>
  <c r="BA401" i="8"/>
  <c r="AZ401" i="8" s="1"/>
  <c r="BA402" i="8"/>
  <c r="AZ402" i="8" s="1"/>
  <c r="BA403" i="8"/>
  <c r="AZ403" i="8" s="1"/>
  <c r="BA404" i="8"/>
  <c r="AZ404" i="8" s="1"/>
  <c r="BA405" i="8"/>
  <c r="AZ405" i="8" s="1"/>
  <c r="BA406" i="8"/>
  <c r="BA407" i="8"/>
  <c r="AZ407" i="8" s="1"/>
  <c r="BA408" i="8"/>
  <c r="AZ408" i="8" s="1"/>
  <c r="BA409" i="8"/>
  <c r="AZ409" i="8" s="1"/>
  <c r="BA410" i="8"/>
  <c r="AZ410" i="8" s="1"/>
  <c r="BA411" i="8"/>
  <c r="AZ411" i="8" s="1"/>
  <c r="BA412" i="8"/>
  <c r="AZ412" i="8" s="1"/>
  <c r="BA413" i="8"/>
  <c r="BA414" i="8"/>
  <c r="AZ414" i="8" s="1"/>
  <c r="BA415" i="8"/>
  <c r="AZ415" i="8" s="1"/>
  <c r="BA416" i="8"/>
  <c r="AZ416" i="8" s="1"/>
  <c r="BA417" i="8"/>
  <c r="AZ417" i="8" s="1"/>
  <c r="BA418" i="8"/>
  <c r="AZ418" i="8" s="1"/>
  <c r="BA419" i="8"/>
  <c r="AZ419" i="8" s="1"/>
  <c r="BA420" i="8"/>
  <c r="AZ420" i="8" s="1"/>
  <c r="BA421" i="8"/>
  <c r="AZ421" i="8" s="1"/>
  <c r="BA422" i="8"/>
  <c r="AZ422" i="8" s="1"/>
  <c r="BA423" i="8"/>
  <c r="AZ423" i="8" s="1"/>
  <c r="BA424" i="8"/>
  <c r="AZ424" i="8" s="1"/>
  <c r="BA425" i="8"/>
  <c r="AZ425" i="8" s="1"/>
  <c r="BA426" i="8"/>
  <c r="AZ426" i="8" s="1"/>
  <c r="BA427" i="8"/>
  <c r="AZ427" i="8" s="1"/>
  <c r="BA428" i="8"/>
  <c r="AZ428" i="8" s="1"/>
  <c r="BA429" i="8"/>
  <c r="AZ429" i="8" s="1"/>
  <c r="BA430" i="8"/>
  <c r="AZ430" i="8" s="1"/>
  <c r="BA431" i="8"/>
  <c r="AZ431" i="8" s="1"/>
  <c r="BA432" i="8"/>
  <c r="AZ432" i="8" s="1"/>
  <c r="BA433" i="8"/>
  <c r="AZ433" i="8" s="1"/>
  <c r="BA434" i="8"/>
  <c r="AZ434" i="8" s="1"/>
  <c r="BA435" i="8"/>
  <c r="AZ435" i="8" s="1"/>
  <c r="BA436" i="8"/>
  <c r="AZ436" i="8" s="1"/>
  <c r="BA437" i="8"/>
  <c r="AZ437" i="8" s="1"/>
  <c r="BA438" i="8"/>
  <c r="AZ438" i="8" s="1"/>
  <c r="BA439" i="8"/>
  <c r="AZ439" i="8" s="1"/>
  <c r="BA440" i="8"/>
  <c r="AZ440" i="8" s="1"/>
  <c r="BA441" i="8"/>
  <c r="AZ441" i="8" s="1"/>
  <c r="BA442" i="8"/>
  <c r="AZ442" i="8" s="1"/>
  <c r="BA443" i="8"/>
  <c r="AZ443" i="8" s="1"/>
  <c r="BA444" i="8"/>
  <c r="AZ444" i="8" s="1"/>
  <c r="BA445" i="8"/>
  <c r="AZ445" i="8" s="1"/>
  <c r="BA446" i="8"/>
  <c r="AZ446" i="8" s="1"/>
  <c r="BA447" i="8"/>
  <c r="AZ447" i="8" s="1"/>
  <c r="BA448" i="8"/>
  <c r="AZ448" i="8" s="1"/>
  <c r="BA449" i="8"/>
  <c r="AZ449" i="8" s="1"/>
  <c r="BA450" i="8"/>
  <c r="AZ450" i="8" s="1"/>
  <c r="BA451" i="8"/>
  <c r="AZ451" i="8" s="1"/>
  <c r="BA452" i="8"/>
  <c r="AZ452" i="8" s="1"/>
  <c r="BA453" i="8"/>
  <c r="AZ453" i="8" s="1"/>
  <c r="BA454" i="8"/>
  <c r="AZ454" i="8" s="1"/>
  <c r="BA455" i="8"/>
  <c r="AZ455" i="8" s="1"/>
  <c r="BA456" i="8"/>
  <c r="AZ456" i="8" s="1"/>
  <c r="BA457" i="8"/>
  <c r="AZ457" i="8" s="1"/>
  <c r="BA458" i="8"/>
  <c r="AZ458" i="8" s="1"/>
  <c r="BA459" i="8"/>
  <c r="AZ459" i="8" s="1"/>
  <c r="BA460" i="8"/>
  <c r="AZ460" i="8" s="1"/>
  <c r="BA461" i="8"/>
  <c r="AZ461" i="8" s="1"/>
  <c r="BA462" i="8"/>
  <c r="AZ462" i="8" s="1"/>
  <c r="BA463" i="8"/>
  <c r="AZ463" i="8" s="1"/>
  <c r="BA464" i="8"/>
  <c r="AZ464" i="8" s="1"/>
  <c r="BA465" i="8"/>
  <c r="AZ465" i="8" s="1"/>
  <c r="BA466" i="8"/>
  <c r="AZ466" i="8" s="1"/>
  <c r="BA467" i="8"/>
  <c r="AZ467" i="8" s="1"/>
  <c r="BA468" i="8"/>
  <c r="AZ468" i="8" s="1"/>
  <c r="BA469" i="8"/>
  <c r="AZ469" i="8" s="1"/>
  <c r="BA470" i="8"/>
  <c r="AZ470" i="8" s="1"/>
  <c r="BA471" i="8"/>
  <c r="AZ471" i="8" s="1"/>
  <c r="BA472" i="8"/>
  <c r="AZ472" i="8" s="1"/>
  <c r="BA473" i="8"/>
  <c r="AZ473" i="8" s="1"/>
  <c r="BA474" i="8"/>
  <c r="AZ474" i="8" s="1"/>
  <c r="BA475" i="8"/>
  <c r="AZ475" i="8" s="1"/>
  <c r="BA476" i="8"/>
  <c r="AZ476" i="8" s="1"/>
  <c r="BA477" i="8"/>
  <c r="AZ477" i="8" s="1"/>
  <c r="BA478" i="8"/>
  <c r="AZ478" i="8" s="1"/>
  <c r="BA479" i="8"/>
  <c r="AZ479" i="8" s="1"/>
  <c r="BA480" i="8"/>
  <c r="AZ480" i="8" s="1"/>
  <c r="BA481" i="8"/>
  <c r="AZ481" i="8" s="1"/>
  <c r="BA482" i="8"/>
  <c r="AZ482" i="8" s="1"/>
  <c r="BA483" i="8"/>
  <c r="AZ483" i="8" s="1"/>
  <c r="BA484" i="8"/>
  <c r="AZ484" i="8" s="1"/>
  <c r="BA485" i="8"/>
  <c r="AZ485" i="8" s="1"/>
  <c r="BA486" i="8"/>
  <c r="AZ486" i="8" s="1"/>
  <c r="BA487" i="8"/>
  <c r="AZ487" i="8" s="1"/>
  <c r="BA488" i="8"/>
  <c r="AZ488" i="8" s="1"/>
  <c r="BA489" i="8"/>
  <c r="AZ489" i="8" s="1"/>
  <c r="BA490" i="8"/>
  <c r="AZ490" i="8" s="1"/>
  <c r="BA491" i="8"/>
  <c r="AZ491" i="8" s="1"/>
  <c r="BA492" i="8"/>
  <c r="AZ492" i="8" s="1"/>
  <c r="BA493" i="8"/>
  <c r="AZ493" i="8" s="1"/>
  <c r="BA494" i="8"/>
  <c r="AZ494" i="8" s="1"/>
  <c r="BA495" i="8"/>
  <c r="AZ495" i="8" s="1"/>
  <c r="BA496" i="8"/>
  <c r="AZ496" i="8" s="1"/>
  <c r="BA497" i="8"/>
  <c r="AZ497" i="8" s="1"/>
  <c r="BA498" i="8"/>
  <c r="AZ498" i="8" s="1"/>
  <c r="BA499" i="8"/>
  <c r="AZ499" i="8" s="1"/>
  <c r="BA500" i="8"/>
  <c r="AZ500" i="8" s="1"/>
  <c r="BA501" i="8"/>
  <c r="AZ501" i="8" s="1"/>
  <c r="BA502" i="8"/>
  <c r="AZ502" i="8" s="1"/>
  <c r="BA503" i="8"/>
  <c r="AZ503" i="8" s="1"/>
  <c r="BA504" i="8"/>
  <c r="AZ504" i="8" s="1"/>
  <c r="BA505" i="8"/>
  <c r="AZ505" i="8" s="1"/>
  <c r="BA506" i="8"/>
  <c r="AZ506" i="8" s="1"/>
  <c r="BA507" i="8"/>
  <c r="AZ507" i="8" s="1"/>
  <c r="BA508" i="8"/>
  <c r="AZ508" i="8" s="1"/>
  <c r="BA509" i="8"/>
  <c r="AZ509" i="8" s="1"/>
  <c r="BA510" i="8"/>
  <c r="AZ510" i="8" s="1"/>
  <c r="BA511" i="8"/>
  <c r="AZ511" i="8" s="1"/>
  <c r="BA512" i="8"/>
  <c r="AZ512" i="8" s="1"/>
  <c r="BA513" i="8"/>
  <c r="AZ513" i="8" s="1"/>
  <c r="BA514" i="8"/>
  <c r="AZ514" i="8" s="1"/>
  <c r="BA515" i="8"/>
  <c r="AZ515" i="8" s="1"/>
  <c r="BA516" i="8"/>
  <c r="AZ516" i="8" s="1"/>
  <c r="BA517" i="8"/>
  <c r="AZ517" i="8" s="1"/>
  <c r="BA518" i="8"/>
  <c r="AZ518" i="8" s="1"/>
  <c r="BA519" i="8"/>
  <c r="AZ519" i="8" s="1"/>
  <c r="BA520" i="8"/>
  <c r="AZ520" i="8" s="1"/>
  <c r="BA521" i="8"/>
  <c r="AZ521" i="8" s="1"/>
  <c r="BA522" i="8"/>
  <c r="AZ522" i="8" s="1"/>
  <c r="BA523" i="8"/>
  <c r="AZ523" i="8" s="1"/>
  <c r="BA524" i="8"/>
  <c r="AZ524" i="8" s="1"/>
  <c r="BA525" i="8"/>
  <c r="AZ525" i="8" s="1"/>
  <c r="BA526" i="8"/>
  <c r="AZ526" i="8" s="1"/>
  <c r="BA527" i="8"/>
  <c r="AZ527" i="8" s="1"/>
  <c r="BA528" i="8"/>
  <c r="AZ528" i="8" s="1"/>
  <c r="BA529" i="8"/>
  <c r="AZ529" i="8" s="1"/>
  <c r="BA530" i="8"/>
  <c r="AZ530" i="8" s="1"/>
  <c r="BA531" i="8"/>
  <c r="AZ531" i="8" s="1"/>
  <c r="BA532" i="8"/>
  <c r="AZ532" i="8" s="1"/>
  <c r="BA533" i="8"/>
  <c r="AZ533" i="8" s="1"/>
  <c r="BA534" i="8"/>
  <c r="AZ534" i="8" s="1"/>
  <c r="BA535" i="8"/>
  <c r="AZ535" i="8" s="1"/>
  <c r="BA536" i="8"/>
  <c r="AZ536" i="8" s="1"/>
  <c r="BA537" i="8"/>
  <c r="AZ537" i="8" s="1"/>
  <c r="BA538" i="8"/>
  <c r="AZ538" i="8" s="1"/>
  <c r="BA539" i="8"/>
  <c r="AZ539" i="8" s="1"/>
  <c r="BA540" i="8"/>
  <c r="AZ540" i="8" s="1"/>
  <c r="BA541" i="8"/>
  <c r="AZ541" i="8" s="1"/>
  <c r="BA542" i="8"/>
  <c r="AZ542" i="8" s="1"/>
  <c r="BA543" i="8"/>
  <c r="AZ543" i="8" s="1"/>
  <c r="BA544" i="8"/>
  <c r="AZ544" i="8" s="1"/>
  <c r="BA545" i="8"/>
  <c r="AZ545" i="8" s="1"/>
  <c r="BA546" i="8"/>
  <c r="AZ546" i="8" s="1"/>
  <c r="BA547" i="8"/>
  <c r="AZ547" i="8" s="1"/>
  <c r="BA548" i="8"/>
  <c r="AZ548" i="8" s="1"/>
  <c r="BA549" i="8"/>
  <c r="AZ549" i="8" s="1"/>
  <c r="BA550" i="8"/>
  <c r="AZ550" i="8" s="1"/>
  <c r="BA551" i="8"/>
  <c r="AZ551" i="8" s="1"/>
  <c r="BA552" i="8"/>
  <c r="AZ552" i="8" s="1"/>
  <c r="BA553" i="8"/>
  <c r="AZ553" i="8" s="1"/>
  <c r="BA554" i="8"/>
  <c r="AZ554" i="8" s="1"/>
  <c r="BA555" i="8"/>
  <c r="AZ555" i="8" s="1"/>
  <c r="BA556" i="8"/>
  <c r="AZ556" i="8" s="1"/>
  <c r="BA557" i="8"/>
  <c r="AZ557" i="8" s="1"/>
  <c r="BA558" i="8"/>
  <c r="AZ558" i="8" s="1"/>
  <c r="BA559" i="8"/>
  <c r="AZ559" i="8" s="1"/>
  <c r="BA560" i="8"/>
  <c r="AZ560" i="8" s="1"/>
  <c r="BA561" i="8"/>
  <c r="AZ561" i="8" s="1"/>
  <c r="BA562" i="8"/>
  <c r="AZ562" i="8" s="1"/>
  <c r="BA563" i="8"/>
  <c r="AZ563" i="8" s="1"/>
  <c r="BA564" i="8"/>
  <c r="AZ564" i="8" s="1"/>
  <c r="BA565" i="8"/>
  <c r="AZ565" i="8" s="1"/>
  <c r="BA566" i="8"/>
  <c r="AZ566" i="8" s="1"/>
  <c r="BA567" i="8"/>
  <c r="AZ567" i="8" s="1"/>
  <c r="BA568" i="8"/>
  <c r="AZ568" i="8" s="1"/>
  <c r="BA569" i="8"/>
  <c r="AZ569" i="8" s="1"/>
  <c r="BA570" i="8"/>
  <c r="AZ570" i="8" s="1"/>
  <c r="BA571" i="8"/>
  <c r="AZ571" i="8" s="1"/>
  <c r="BA572" i="8"/>
  <c r="AZ572" i="8" s="1"/>
  <c r="BA573" i="8"/>
  <c r="AZ573" i="8" s="1"/>
  <c r="BA574" i="8"/>
  <c r="AZ574" i="8" s="1"/>
  <c r="BA575" i="8"/>
  <c r="AZ575" i="8" s="1"/>
  <c r="BA576" i="8"/>
  <c r="AZ576" i="8" s="1"/>
  <c r="BA577" i="8"/>
  <c r="AZ577" i="8" s="1"/>
  <c r="BA578" i="8"/>
  <c r="AZ578" i="8" s="1"/>
  <c r="BA579" i="8"/>
  <c r="AZ579" i="8" s="1"/>
  <c r="BA580" i="8"/>
  <c r="AZ580" i="8" s="1"/>
  <c r="BA581" i="8"/>
  <c r="AZ581" i="8" s="1"/>
  <c r="BA582" i="8"/>
  <c r="AZ582" i="8" s="1"/>
  <c r="BA583" i="8"/>
  <c r="AZ583" i="8" s="1"/>
  <c r="BA584" i="8"/>
  <c r="AZ584" i="8" s="1"/>
  <c r="BA585" i="8"/>
  <c r="AZ585" i="8" s="1"/>
  <c r="BA586" i="8"/>
  <c r="AZ586" i="8" s="1"/>
  <c r="BA587" i="8"/>
  <c r="AZ587" i="8" s="1"/>
  <c r="BA588" i="8"/>
  <c r="AZ588" i="8" s="1"/>
  <c r="BA589" i="8"/>
  <c r="AZ589" i="8" s="1"/>
  <c r="BA590" i="8"/>
  <c r="AZ590" i="8" s="1"/>
  <c r="BA591" i="8"/>
  <c r="AZ591" i="8" s="1"/>
  <c r="BA592" i="8"/>
  <c r="AZ592" i="8" s="1"/>
  <c r="BA593" i="8"/>
  <c r="AZ593" i="8" s="1"/>
  <c r="BA594" i="8"/>
  <c r="AZ594" i="8" s="1"/>
  <c r="BA595" i="8"/>
  <c r="AZ595" i="8" s="1"/>
  <c r="BA596" i="8"/>
  <c r="AZ596" i="8" s="1"/>
  <c r="BA597" i="8"/>
  <c r="AZ597" i="8" s="1"/>
  <c r="BA598" i="8"/>
  <c r="AZ598" i="8" s="1"/>
  <c r="BA599" i="8"/>
  <c r="AZ599" i="8" s="1"/>
  <c r="BA600" i="8"/>
  <c r="AZ600" i="8" s="1"/>
  <c r="BA601" i="8"/>
  <c r="AZ601" i="8" s="1"/>
  <c r="BA602" i="8"/>
  <c r="AZ602" i="8" s="1"/>
  <c r="BA603" i="8"/>
  <c r="AZ603" i="8" s="1"/>
  <c r="BA604" i="8"/>
  <c r="AZ604" i="8" s="1"/>
  <c r="BA605" i="8"/>
  <c r="AZ605" i="8" s="1"/>
  <c r="BA606" i="8"/>
  <c r="AZ606" i="8" s="1"/>
  <c r="BA607" i="8"/>
  <c r="AZ607" i="8" s="1"/>
  <c r="BA608" i="8"/>
  <c r="AZ608" i="8" s="1"/>
  <c r="BA609" i="8"/>
  <c r="AZ609" i="8" s="1"/>
  <c r="BA610" i="8"/>
  <c r="AZ610" i="8" s="1"/>
  <c r="BA611" i="8"/>
  <c r="AZ611" i="8" s="1"/>
  <c r="BA612" i="8"/>
  <c r="AZ612" i="8" s="1"/>
  <c r="BA613" i="8"/>
  <c r="AZ613" i="8" s="1"/>
  <c r="BA614" i="8"/>
  <c r="AZ614" i="8" s="1"/>
  <c r="BA615" i="8"/>
  <c r="AZ615" i="8" s="1"/>
  <c r="BA616" i="8"/>
  <c r="AZ616" i="8" s="1"/>
  <c r="BA617" i="8"/>
  <c r="AZ617" i="8" s="1"/>
  <c r="BA618" i="8"/>
  <c r="AZ618" i="8" s="1"/>
  <c r="BA619" i="8"/>
  <c r="AZ619" i="8" s="1"/>
  <c r="BA620" i="8"/>
  <c r="AZ620" i="8" s="1"/>
  <c r="BA621" i="8"/>
  <c r="AZ621" i="8" s="1"/>
  <c r="BA622" i="8"/>
  <c r="AZ622" i="8" s="1"/>
  <c r="BA623" i="8"/>
  <c r="AZ623" i="8" s="1"/>
  <c r="BA624" i="8"/>
  <c r="AZ624" i="8" s="1"/>
  <c r="BA625" i="8"/>
  <c r="AZ625" i="8" s="1"/>
  <c r="BA626" i="8"/>
  <c r="AZ626" i="8" s="1"/>
  <c r="BA627" i="8"/>
  <c r="AZ627" i="8" s="1"/>
  <c r="BA628" i="8"/>
  <c r="AZ628" i="8" s="1"/>
  <c r="BA629" i="8"/>
  <c r="AZ629" i="8" s="1"/>
  <c r="BA630" i="8"/>
  <c r="AZ630" i="8" s="1"/>
  <c r="BA631" i="8"/>
  <c r="AZ631" i="8" s="1"/>
  <c r="BA632" i="8"/>
  <c r="AZ632" i="8" s="1"/>
  <c r="BA633" i="8"/>
  <c r="AZ633" i="8" s="1"/>
  <c r="BA634" i="8"/>
  <c r="AZ634" i="8" s="1"/>
  <c r="BA635" i="8"/>
  <c r="AZ635" i="8" s="1"/>
  <c r="BA636" i="8"/>
  <c r="AZ636" i="8" s="1"/>
  <c r="BA637" i="8"/>
  <c r="AZ637" i="8" s="1"/>
  <c r="BA638" i="8"/>
  <c r="AZ638" i="8" s="1"/>
  <c r="BA639" i="8"/>
  <c r="AZ639" i="8" s="1"/>
  <c r="BA640" i="8"/>
  <c r="AZ640" i="8" s="1"/>
  <c r="BA641" i="8"/>
  <c r="AZ641" i="8" s="1"/>
  <c r="BA642" i="8"/>
  <c r="AZ642" i="8" s="1"/>
  <c r="BA643" i="8"/>
  <c r="AZ643" i="8" s="1"/>
  <c r="BA644" i="8"/>
  <c r="AZ644" i="8" s="1"/>
  <c r="BA645" i="8"/>
  <c r="BA646" i="8"/>
  <c r="AZ646" i="8" s="1"/>
  <c r="BA647" i="8"/>
  <c r="AZ647" i="8" s="1"/>
  <c r="BA648" i="8"/>
  <c r="AZ648" i="8" s="1"/>
  <c r="BA649" i="8"/>
  <c r="AZ649" i="8" s="1"/>
  <c r="BA650" i="8"/>
  <c r="AZ650" i="8" s="1"/>
  <c r="BA651" i="8"/>
  <c r="AZ651" i="8" s="1"/>
  <c r="BA652" i="8"/>
  <c r="BA653" i="8"/>
  <c r="AZ653" i="8" s="1"/>
  <c r="BA654" i="8"/>
  <c r="AZ654" i="8" s="1"/>
  <c r="BA655" i="8"/>
  <c r="AZ655" i="8" s="1"/>
  <c r="BA656" i="8"/>
  <c r="AZ656" i="8" s="1"/>
  <c r="BA657" i="8"/>
  <c r="AZ657" i="8" s="1"/>
  <c r="BA658" i="8"/>
  <c r="AZ658" i="8" s="1"/>
  <c r="BA659" i="8"/>
  <c r="AZ659" i="8" s="1"/>
  <c r="BA660" i="8"/>
  <c r="AZ660" i="8" s="1"/>
  <c r="BA661" i="8"/>
  <c r="AZ661" i="8" s="1"/>
  <c r="BA662" i="8"/>
  <c r="AZ662" i="8" s="1"/>
  <c r="BA663" i="8"/>
  <c r="AZ663" i="8" s="1"/>
  <c r="BA664" i="8"/>
  <c r="AZ664" i="8" s="1"/>
  <c r="BA665" i="8"/>
  <c r="AZ665" i="8" s="1"/>
  <c r="BA666" i="8"/>
  <c r="AZ666" i="8" s="1"/>
  <c r="BA667" i="8"/>
  <c r="AZ667" i="8" s="1"/>
  <c r="BA668" i="8"/>
  <c r="AZ668" i="8" s="1"/>
  <c r="BA669" i="8"/>
  <c r="AZ669" i="8" s="1"/>
  <c r="BA670" i="8"/>
  <c r="AZ670" i="8" s="1"/>
  <c r="BA671" i="8"/>
  <c r="AZ671" i="8" s="1"/>
  <c r="BA672" i="8"/>
  <c r="AZ672" i="8" s="1"/>
  <c r="BA673" i="8"/>
  <c r="AZ673" i="8" s="1"/>
  <c r="BA674" i="8"/>
  <c r="AZ674" i="8" s="1"/>
  <c r="BA675" i="8"/>
  <c r="AZ675" i="8" s="1"/>
  <c r="BA676" i="8"/>
  <c r="AZ676" i="8" s="1"/>
  <c r="BA677" i="8"/>
  <c r="AZ677" i="8" s="1"/>
  <c r="BA678" i="8"/>
  <c r="AZ678" i="8" s="1"/>
  <c r="BA679" i="8"/>
  <c r="AZ679" i="8" s="1"/>
  <c r="BA680" i="8"/>
  <c r="AZ680" i="8" s="1"/>
  <c r="BA681" i="8"/>
  <c r="AZ681" i="8" s="1"/>
  <c r="BA682" i="8"/>
  <c r="AZ682" i="8" s="1"/>
  <c r="BA683" i="8"/>
  <c r="AZ683" i="8" s="1"/>
  <c r="BA684" i="8"/>
  <c r="AZ684" i="8" s="1"/>
  <c r="BA685" i="8"/>
  <c r="AZ685" i="8" s="1"/>
  <c r="BA686" i="8"/>
  <c r="AZ686" i="8" s="1"/>
  <c r="BA687" i="8"/>
  <c r="AZ687" i="8" s="1"/>
  <c r="BA688" i="8"/>
  <c r="AZ688" i="8" s="1"/>
  <c r="BA689" i="8"/>
  <c r="AZ689" i="8" s="1"/>
  <c r="BA690" i="8"/>
  <c r="AZ690" i="8" s="1"/>
  <c r="BA691" i="8"/>
  <c r="AZ691" i="8" s="1"/>
  <c r="BA692" i="8"/>
  <c r="AZ692" i="8" s="1"/>
  <c r="BA693" i="8"/>
  <c r="AZ693" i="8" s="1"/>
  <c r="BA694" i="8"/>
  <c r="AZ694" i="8" s="1"/>
  <c r="BA695" i="8"/>
  <c r="AZ695" i="8" s="1"/>
  <c r="BA696" i="8"/>
  <c r="AZ696" i="8" s="1"/>
  <c r="BA697" i="8"/>
  <c r="AZ697" i="8" s="1"/>
  <c r="BA698" i="8"/>
  <c r="AZ698" i="8" s="1"/>
  <c r="BA699" i="8"/>
  <c r="AZ699" i="8" s="1"/>
  <c r="BA700" i="8"/>
  <c r="AZ700" i="8" s="1"/>
  <c r="BA701" i="8"/>
  <c r="AZ701" i="8" s="1"/>
  <c r="BA702" i="8"/>
  <c r="AZ702" i="8" s="1"/>
  <c r="BA703" i="8"/>
  <c r="AZ703" i="8" s="1"/>
  <c r="BA704" i="8"/>
  <c r="AZ704" i="8" s="1"/>
  <c r="BA705" i="8"/>
  <c r="AZ705" i="8" s="1"/>
  <c r="BA706" i="8"/>
  <c r="AZ706" i="8" s="1"/>
  <c r="BA707" i="8"/>
  <c r="AZ707" i="8" s="1"/>
  <c r="BA708" i="8"/>
  <c r="AZ708" i="8" s="1"/>
  <c r="BA709" i="8"/>
  <c r="AZ709" i="8" s="1"/>
  <c r="BA710" i="8"/>
  <c r="AZ710" i="8" s="1"/>
  <c r="BA711" i="8"/>
  <c r="AZ711" i="8" s="1"/>
  <c r="BA712" i="8"/>
  <c r="AZ712" i="8" s="1"/>
  <c r="BA713" i="8"/>
  <c r="AZ713" i="8" s="1"/>
  <c r="BA714" i="8"/>
  <c r="AZ714" i="8" s="1"/>
  <c r="BA715" i="8"/>
  <c r="AZ715" i="8" s="1"/>
  <c r="BA716" i="8"/>
  <c r="AZ716" i="8" s="1"/>
  <c r="BA717" i="8"/>
  <c r="AZ717" i="8" s="1"/>
  <c r="BA718" i="8"/>
  <c r="AZ718" i="8" s="1"/>
  <c r="BA719" i="8"/>
  <c r="AZ719" i="8" s="1"/>
  <c r="BA720" i="8"/>
  <c r="AZ720" i="8" s="1"/>
  <c r="BA721" i="8"/>
  <c r="AZ721" i="8" s="1"/>
  <c r="BA722" i="8"/>
  <c r="AZ722" i="8" s="1"/>
  <c r="BA723" i="8"/>
  <c r="AZ723" i="8" s="1"/>
  <c r="BA724" i="8"/>
  <c r="AZ724" i="8" s="1"/>
  <c r="BA725" i="8"/>
  <c r="AZ725" i="8" s="1"/>
  <c r="BA726" i="8"/>
  <c r="AZ726" i="8" s="1"/>
  <c r="BA727" i="8"/>
  <c r="AZ727" i="8" s="1"/>
  <c r="BA728" i="8"/>
  <c r="AZ728" i="8" s="1"/>
  <c r="BA729" i="8"/>
  <c r="AZ729" i="8" s="1"/>
  <c r="BA730" i="8"/>
  <c r="AZ730" i="8" s="1"/>
  <c r="BA731" i="8"/>
  <c r="AZ731" i="8" s="1"/>
  <c r="BA732" i="8"/>
  <c r="AZ732" i="8" s="1"/>
  <c r="BA733" i="8"/>
  <c r="AZ733" i="8" s="1"/>
  <c r="BA734" i="8"/>
  <c r="AZ734" i="8" s="1"/>
  <c r="BA735" i="8"/>
  <c r="AZ735" i="8" s="1"/>
  <c r="BA736" i="8"/>
  <c r="AZ736" i="8" s="1"/>
  <c r="BA737" i="8"/>
  <c r="AZ737" i="8" s="1"/>
  <c r="BA738" i="8"/>
  <c r="AZ738" i="8" s="1"/>
  <c r="BA739" i="8"/>
  <c r="AZ739" i="8" s="1"/>
  <c r="BA740" i="8"/>
  <c r="AZ740" i="8" s="1"/>
  <c r="BA741" i="8"/>
  <c r="AZ741" i="8" s="1"/>
  <c r="BA742" i="8"/>
  <c r="AZ742" i="8" s="1"/>
  <c r="BA743" i="8"/>
  <c r="AZ743" i="8" s="1"/>
  <c r="BA744" i="8"/>
  <c r="AZ744" i="8" s="1"/>
  <c r="BA745" i="8"/>
  <c r="AZ745" i="8" s="1"/>
  <c r="BA746" i="8"/>
  <c r="AZ746" i="8" s="1"/>
  <c r="BA747" i="8"/>
  <c r="AZ747" i="8" s="1"/>
  <c r="BA748" i="8"/>
  <c r="AZ748" i="8" s="1"/>
  <c r="BA749" i="8"/>
  <c r="BA750" i="8"/>
  <c r="AZ750" i="8" s="1"/>
  <c r="BA751" i="8"/>
  <c r="AZ751" i="8" s="1"/>
  <c r="BA752" i="8"/>
  <c r="AZ752" i="8" s="1"/>
  <c r="BA753" i="8"/>
  <c r="AZ753" i="8" s="1"/>
  <c r="BA754" i="8"/>
  <c r="AZ754" i="8" s="1"/>
  <c r="BA755" i="8"/>
  <c r="AZ755" i="8" s="1"/>
  <c r="BA756" i="8"/>
  <c r="AZ756" i="8" s="1"/>
  <c r="BA757" i="8"/>
  <c r="AZ757" i="8" s="1"/>
  <c r="BA758" i="8"/>
  <c r="AZ758" i="8" s="1"/>
  <c r="BA759" i="8"/>
  <c r="AZ759" i="8" s="1"/>
  <c r="BA760" i="8"/>
  <c r="AZ760" i="8" s="1"/>
  <c r="BA761" i="8"/>
  <c r="AZ761" i="8" s="1"/>
  <c r="BA762" i="8"/>
  <c r="AZ762" i="8" s="1"/>
  <c r="BA763" i="8"/>
  <c r="AZ763" i="8" s="1"/>
  <c r="BA764" i="8"/>
  <c r="AZ764" i="8" s="1"/>
  <c r="BA765" i="8"/>
  <c r="AZ765" i="8" s="1"/>
  <c r="BA766" i="8"/>
  <c r="AZ766" i="8" s="1"/>
  <c r="BA767" i="8"/>
  <c r="AZ767" i="8" s="1"/>
  <c r="BA768" i="8"/>
  <c r="AZ768" i="8" s="1"/>
  <c r="BA769" i="8"/>
  <c r="AZ769" i="8" s="1"/>
  <c r="BA770" i="8"/>
  <c r="AZ770" i="8" s="1"/>
  <c r="BA771" i="8"/>
  <c r="AZ771" i="8" s="1"/>
  <c r="BA772" i="8"/>
  <c r="AZ772" i="8" s="1"/>
  <c r="BA773" i="8"/>
  <c r="AZ773" i="8" s="1"/>
  <c r="BA774" i="8"/>
  <c r="AZ774" i="8" s="1"/>
  <c r="BA775" i="8"/>
  <c r="AZ775" i="8" s="1"/>
  <c r="BA776" i="8"/>
  <c r="AZ776" i="8" s="1"/>
  <c r="BA777" i="8"/>
  <c r="AZ777" i="8" s="1"/>
  <c r="BA778" i="8"/>
  <c r="BA779" i="8"/>
  <c r="AZ779" i="8" s="1"/>
  <c r="BA780" i="8"/>
  <c r="AZ780" i="8" s="1"/>
  <c r="BA781" i="8"/>
  <c r="AZ781" i="8" s="1"/>
  <c r="BA782" i="8"/>
  <c r="AZ782" i="8" s="1"/>
  <c r="BA783" i="8"/>
  <c r="AZ783" i="8" s="1"/>
  <c r="BA784" i="8"/>
  <c r="BA785" i="8"/>
  <c r="AZ785" i="8" s="1"/>
  <c r="BA786" i="8"/>
  <c r="AZ786" i="8" s="1"/>
  <c r="BA787" i="8"/>
  <c r="AZ787" i="8" s="1"/>
  <c r="BA788" i="8"/>
  <c r="BA789" i="8"/>
  <c r="AZ789" i="8" s="1"/>
  <c r="BA790" i="8"/>
  <c r="AZ790" i="8" s="1"/>
  <c r="BA791" i="8"/>
  <c r="AZ791" i="8" s="1"/>
  <c r="BA792" i="8"/>
  <c r="AZ792" i="8" s="1"/>
  <c r="BA793" i="8"/>
  <c r="AZ793" i="8" s="1"/>
  <c r="BA794" i="8"/>
  <c r="AZ794" i="8" s="1"/>
  <c r="BA795" i="8"/>
  <c r="AZ795" i="8" s="1"/>
  <c r="BA796" i="8"/>
  <c r="BA797" i="8"/>
  <c r="AZ797" i="8" s="1"/>
  <c r="BA798" i="8"/>
  <c r="AZ798" i="8" s="1"/>
  <c r="BA799" i="8"/>
  <c r="AZ799" i="8" s="1"/>
  <c r="BA800" i="8"/>
  <c r="AZ800" i="8" s="1"/>
  <c r="BA801" i="8"/>
  <c r="BA802" i="8"/>
  <c r="AZ802" i="8" s="1"/>
  <c r="BA803" i="8"/>
  <c r="AZ803" i="8" s="1"/>
  <c r="BA804" i="8"/>
  <c r="AZ804" i="8" s="1"/>
  <c r="BA805" i="8"/>
  <c r="AZ805" i="8" s="1"/>
  <c r="BA806" i="8"/>
  <c r="AZ806" i="8" s="1"/>
  <c r="BA807" i="8"/>
  <c r="AZ807" i="8" s="1"/>
  <c r="BA808" i="8"/>
  <c r="AZ808" i="8" s="1"/>
  <c r="BA809" i="8"/>
  <c r="AZ809" i="8" s="1"/>
  <c r="BA810" i="8"/>
  <c r="AZ810" i="8" s="1"/>
  <c r="BA811" i="8"/>
  <c r="AZ811" i="8" s="1"/>
  <c r="BA812" i="8"/>
  <c r="AZ812" i="8" s="1"/>
  <c r="BA813" i="8"/>
  <c r="BA814" i="8"/>
  <c r="AZ814" i="8" s="1"/>
  <c r="BA815" i="8"/>
  <c r="AZ815" i="8" s="1"/>
  <c r="BA816" i="8"/>
  <c r="AZ816" i="8" s="1"/>
  <c r="BA817" i="8"/>
  <c r="AZ817" i="8" s="1"/>
  <c r="BA818" i="8"/>
  <c r="AZ818" i="8" s="1"/>
  <c r="BA819" i="8"/>
  <c r="AZ819" i="8" s="1"/>
  <c r="BA820" i="8"/>
  <c r="AZ820" i="8" s="1"/>
  <c r="BA821" i="8"/>
  <c r="AZ821" i="8" s="1"/>
  <c r="BA822" i="8"/>
  <c r="AZ822" i="8" s="1"/>
  <c r="BA823" i="8"/>
  <c r="AZ823" i="8" s="1"/>
  <c r="BA824" i="8"/>
  <c r="AZ824" i="8" s="1"/>
  <c r="BA825" i="8"/>
  <c r="AZ825" i="8" s="1"/>
  <c r="BA826" i="8"/>
  <c r="AZ826" i="8" s="1"/>
  <c r="BA827" i="8"/>
  <c r="AZ827" i="8" s="1"/>
  <c r="BA828" i="8"/>
  <c r="AZ828" i="8" s="1"/>
  <c r="BA829" i="8"/>
  <c r="AZ829" i="8" s="1"/>
  <c r="BA830" i="8"/>
  <c r="AZ830" i="8" s="1"/>
  <c r="BA831" i="8"/>
  <c r="AZ831" i="8" s="1"/>
  <c r="BA832" i="8"/>
  <c r="AZ832" i="8" s="1"/>
  <c r="BA833" i="8"/>
  <c r="AZ833" i="8" s="1"/>
  <c r="BA834" i="8"/>
  <c r="AZ834" i="8" s="1"/>
  <c r="BA835" i="8"/>
  <c r="AZ835" i="8" s="1"/>
  <c r="BA836" i="8"/>
  <c r="AZ836" i="8" s="1"/>
  <c r="BA837" i="8"/>
  <c r="AZ837" i="8" s="1"/>
  <c r="BA838" i="8"/>
  <c r="BA839" i="8"/>
  <c r="AZ839" i="8" s="1"/>
  <c r="BA840" i="8"/>
  <c r="AZ840" i="8" s="1"/>
  <c r="BA841" i="8"/>
  <c r="AZ841" i="8" s="1"/>
  <c r="BA842" i="8"/>
  <c r="AZ842" i="8" s="1"/>
  <c r="BA843" i="8"/>
  <c r="AZ843" i="8" s="1"/>
  <c r="BA844" i="8"/>
  <c r="AZ844" i="8" s="1"/>
  <c r="BA845" i="8"/>
  <c r="AZ845" i="8" s="1"/>
  <c r="BA846" i="8"/>
  <c r="AZ846" i="8" s="1"/>
  <c r="BA847" i="8"/>
  <c r="AZ847" i="8" s="1"/>
  <c r="BA848" i="8"/>
  <c r="AZ848" i="8" s="1"/>
  <c r="BA849" i="8"/>
  <c r="AZ849" i="8" s="1"/>
  <c r="BA850" i="8"/>
  <c r="AZ850" i="8" s="1"/>
  <c r="BA851" i="8"/>
  <c r="AZ851" i="8" s="1"/>
  <c r="BA852" i="8"/>
  <c r="AZ852" i="8" s="1"/>
  <c r="BA853" i="8"/>
  <c r="AZ853" i="8" s="1"/>
  <c r="BA854" i="8"/>
  <c r="AZ854" i="8" s="1"/>
  <c r="BA855" i="8"/>
  <c r="AZ855" i="8" s="1"/>
  <c r="BA856" i="8"/>
  <c r="AZ856" i="8" s="1"/>
  <c r="BA857" i="8"/>
  <c r="AZ857" i="8" s="1"/>
  <c r="BA858" i="8"/>
  <c r="AZ858" i="8" s="1"/>
  <c r="BA859" i="8"/>
  <c r="AZ859" i="8" s="1"/>
  <c r="BA860" i="8"/>
  <c r="AZ860" i="8" s="1"/>
  <c r="BA861" i="8"/>
  <c r="AZ861" i="8" s="1"/>
  <c r="BA862" i="8"/>
  <c r="AZ862" i="8" s="1"/>
  <c r="BA863" i="8"/>
  <c r="AZ863" i="8" s="1"/>
  <c r="BA864" i="8"/>
  <c r="AZ864" i="8" s="1"/>
  <c r="BA865" i="8"/>
  <c r="AZ865" i="8" s="1"/>
  <c r="BA866" i="8"/>
  <c r="AZ866" i="8" s="1"/>
  <c r="BA867" i="8"/>
  <c r="AZ867" i="8" s="1"/>
  <c r="BA868" i="8"/>
  <c r="BA869" i="8"/>
  <c r="BA870" i="8"/>
  <c r="AZ870" i="8" s="1"/>
  <c r="BA871" i="8"/>
  <c r="AZ871" i="8" s="1"/>
  <c r="BA872" i="8"/>
  <c r="BA873" i="8"/>
  <c r="AZ873" i="8" s="1"/>
  <c r="BA874" i="8"/>
  <c r="AZ874" i="8" s="1"/>
  <c r="BA875" i="8"/>
  <c r="AZ875" i="8" s="1"/>
  <c r="BA876" i="8"/>
  <c r="AZ876" i="8" s="1"/>
  <c r="BA877" i="8"/>
  <c r="AZ877" i="8" s="1"/>
  <c r="BA878" i="8"/>
  <c r="AZ878" i="8" s="1"/>
  <c r="BA879" i="8"/>
  <c r="AZ879" i="8" s="1"/>
  <c r="BA880" i="8"/>
  <c r="AZ880" i="8" s="1"/>
  <c r="BA881" i="8"/>
  <c r="AZ881" i="8" s="1"/>
  <c r="BA882" i="8"/>
  <c r="AZ882" i="8" s="1"/>
  <c r="BA883" i="8"/>
  <c r="AZ883" i="8" s="1"/>
  <c r="BA884" i="8"/>
  <c r="AZ884" i="8" s="1"/>
  <c r="BA885" i="8"/>
  <c r="AZ885" i="8" s="1"/>
  <c r="BA886" i="8"/>
  <c r="AZ886" i="8" s="1"/>
  <c r="BA887" i="8"/>
  <c r="AZ887" i="8" s="1"/>
  <c r="BA888" i="8"/>
  <c r="AZ888" i="8" s="1"/>
  <c r="BA889" i="8"/>
  <c r="AZ889" i="8" s="1"/>
  <c r="BA890" i="8"/>
  <c r="AZ890" i="8" s="1"/>
  <c r="BA891" i="8"/>
  <c r="AZ891" i="8" s="1"/>
  <c r="BA892" i="8"/>
  <c r="AZ892" i="8" s="1"/>
  <c r="BA893" i="8"/>
  <c r="AZ893" i="8" s="1"/>
  <c r="BA894" i="8"/>
  <c r="AZ894" i="8" s="1"/>
  <c r="BA895" i="8"/>
  <c r="AZ895" i="8" s="1"/>
  <c r="BA896" i="8"/>
  <c r="AZ896" i="8" s="1"/>
  <c r="BA897" i="8"/>
  <c r="AZ897" i="8" s="1"/>
  <c r="BA898" i="8"/>
  <c r="AZ898" i="8" s="1"/>
  <c r="BA899" i="8"/>
  <c r="AZ899" i="8" s="1"/>
  <c r="BA900" i="8"/>
  <c r="AZ900" i="8" s="1"/>
  <c r="BA901" i="8"/>
  <c r="AZ901" i="8" s="1"/>
  <c r="BA902" i="8"/>
  <c r="AZ902" i="8" s="1"/>
  <c r="BA903" i="8"/>
  <c r="AZ903" i="8" s="1"/>
  <c r="BA904" i="8"/>
  <c r="BA905" i="8"/>
  <c r="AZ905" i="8" s="1"/>
  <c r="BA906" i="8"/>
  <c r="AZ906" i="8" s="1"/>
  <c r="BA907" i="8"/>
  <c r="AZ907" i="8" s="1"/>
  <c r="BA908" i="8"/>
  <c r="BA909" i="8"/>
  <c r="AZ909" i="8" s="1"/>
  <c r="BA910" i="8"/>
  <c r="AZ910" i="8" s="1"/>
  <c r="BA911" i="8"/>
  <c r="AZ911" i="8" s="1"/>
  <c r="BA912" i="8"/>
  <c r="AZ912" i="8" s="1"/>
  <c r="BA913" i="8"/>
  <c r="AZ913" i="8" s="1"/>
  <c r="BA914" i="8"/>
  <c r="AZ914" i="8" s="1"/>
  <c r="BA915" i="8"/>
  <c r="AZ915" i="8" s="1"/>
  <c r="BA916" i="8"/>
  <c r="AZ916" i="8" s="1"/>
  <c r="BA917" i="8"/>
  <c r="AZ917" i="8" s="1"/>
  <c r="BA918" i="8"/>
  <c r="AZ918" i="8" s="1"/>
  <c r="BA919" i="8"/>
  <c r="AZ919" i="8" s="1"/>
  <c r="BA920" i="8"/>
  <c r="AZ920" i="8" s="1"/>
  <c r="BA921" i="8"/>
  <c r="AZ921" i="8" s="1"/>
  <c r="BA922" i="8"/>
  <c r="AZ922" i="8" s="1"/>
  <c r="BA923" i="8"/>
  <c r="AZ923" i="8" s="1"/>
  <c r="BA924" i="8"/>
  <c r="AZ924" i="8" s="1"/>
  <c r="BA925" i="8"/>
  <c r="AZ925" i="8" s="1"/>
  <c r="BA926" i="8"/>
  <c r="AZ926" i="8" s="1"/>
  <c r="BA927" i="8"/>
  <c r="AZ927" i="8" s="1"/>
  <c r="BA928" i="8"/>
  <c r="AZ928" i="8" s="1"/>
  <c r="BA929" i="8"/>
  <c r="AZ929" i="8" s="1"/>
  <c r="BA930" i="8"/>
  <c r="AZ930" i="8" s="1"/>
  <c r="BA931" i="8"/>
  <c r="AZ931" i="8" s="1"/>
  <c r="BA932" i="8"/>
  <c r="AZ932" i="8" s="1"/>
  <c r="BA933" i="8"/>
  <c r="AZ933" i="8" s="1"/>
  <c r="BA934" i="8"/>
  <c r="AZ934" i="8" s="1"/>
  <c r="BA935" i="8"/>
  <c r="AZ935" i="8" s="1"/>
  <c r="BA936" i="8"/>
  <c r="AZ936" i="8" s="1"/>
  <c r="BA937" i="8"/>
  <c r="AZ937" i="8" s="1"/>
  <c r="BA938" i="8"/>
  <c r="AZ938" i="8" s="1"/>
  <c r="BA939" i="8"/>
  <c r="AZ939" i="8" s="1"/>
  <c r="BA940" i="8"/>
  <c r="BA941" i="8"/>
  <c r="AZ941" i="8" s="1"/>
  <c r="BA942" i="8"/>
  <c r="AZ942" i="8" s="1"/>
  <c r="BA943" i="8"/>
  <c r="AZ943" i="8" s="1"/>
  <c r="BA944" i="8"/>
  <c r="AZ944" i="8" s="1"/>
  <c r="BA945" i="8"/>
  <c r="AZ945" i="8" s="1"/>
  <c r="BA946" i="8"/>
  <c r="AZ946" i="8" s="1"/>
  <c r="BA947" i="8"/>
  <c r="AZ947" i="8" s="1"/>
  <c r="BA948" i="8"/>
  <c r="AZ948" i="8" s="1"/>
  <c r="BA949" i="8"/>
  <c r="AZ949" i="8" s="1"/>
  <c r="BA950" i="8"/>
  <c r="AZ950" i="8" s="1"/>
  <c r="BA951" i="8"/>
  <c r="AZ951" i="8" s="1"/>
  <c r="BA952" i="8"/>
  <c r="AZ952" i="8" s="1"/>
  <c r="BA953" i="8"/>
  <c r="AZ953" i="8" s="1"/>
  <c r="BA954" i="8"/>
  <c r="AZ954" i="8" s="1"/>
  <c r="BA955" i="8"/>
  <c r="AZ955" i="8" s="1"/>
  <c r="BA956" i="8"/>
  <c r="AZ956" i="8" s="1"/>
  <c r="BA957" i="8"/>
  <c r="BA958" i="8"/>
  <c r="AZ958" i="8" s="1"/>
  <c r="BA959" i="8"/>
  <c r="AZ959" i="8" s="1"/>
  <c r="BA960" i="8"/>
  <c r="AZ960" i="8" s="1"/>
  <c r="BA961" i="8"/>
  <c r="AZ961" i="8" s="1"/>
  <c r="BA962" i="8"/>
  <c r="AZ962" i="8" s="1"/>
  <c r="BA963" i="8"/>
  <c r="AZ963" i="8" s="1"/>
  <c r="BA964" i="8"/>
  <c r="AZ964" i="8" s="1"/>
  <c r="BA965" i="8"/>
  <c r="AZ965" i="8" s="1"/>
  <c r="BA966" i="8"/>
  <c r="AZ966" i="8" s="1"/>
  <c r="BA967" i="8"/>
  <c r="AZ967" i="8" s="1"/>
  <c r="BA968" i="8"/>
  <c r="AZ968" i="8" s="1"/>
  <c r="BA969" i="8"/>
  <c r="BA970" i="8"/>
  <c r="AZ970" i="8" s="1"/>
  <c r="BA971" i="8"/>
  <c r="AZ971" i="8" s="1"/>
  <c r="BA972" i="8"/>
  <c r="AZ972" i="8" s="1"/>
  <c r="BA973" i="8"/>
  <c r="AZ973" i="8" s="1"/>
  <c r="BA974" i="8"/>
  <c r="AZ974" i="8" s="1"/>
  <c r="BA975" i="8"/>
  <c r="AZ975" i="8" s="1"/>
  <c r="BA976" i="8"/>
  <c r="AZ976" i="8" s="1"/>
  <c r="BA977" i="8"/>
  <c r="AZ977" i="8" s="1"/>
  <c r="BA978" i="8"/>
  <c r="AZ978" i="8" s="1"/>
  <c r="BA979" i="8"/>
  <c r="AZ979" i="8" s="1"/>
  <c r="BA980" i="8"/>
  <c r="AZ980" i="8" s="1"/>
  <c r="BA981" i="8"/>
  <c r="AZ981" i="8" s="1"/>
  <c r="BA982" i="8"/>
  <c r="AZ982" i="8" s="1"/>
  <c r="BA983" i="8"/>
  <c r="AZ983" i="8" s="1"/>
  <c r="BA984" i="8"/>
  <c r="AZ984" i="8" s="1"/>
  <c r="BA985" i="8"/>
  <c r="AZ985" i="8" s="1"/>
  <c r="BA986" i="8"/>
  <c r="AZ986" i="8" s="1"/>
  <c r="BA987" i="8"/>
  <c r="AZ987" i="8" s="1"/>
  <c r="BA988" i="8"/>
  <c r="BA989" i="8"/>
  <c r="AZ989" i="8" s="1"/>
  <c r="BA990" i="8"/>
  <c r="AZ990" i="8" s="1"/>
  <c r="BA991" i="8"/>
  <c r="AZ991" i="8" s="1"/>
  <c r="BA992" i="8"/>
  <c r="AZ992" i="8" s="1"/>
  <c r="BA993" i="8"/>
  <c r="AZ993" i="8" s="1"/>
  <c r="BA994" i="8"/>
  <c r="AZ994" i="8" s="1"/>
  <c r="BA995" i="8"/>
  <c r="AZ995" i="8" s="1"/>
  <c r="BA996" i="8"/>
  <c r="AZ996" i="8" s="1"/>
  <c r="BA997" i="8"/>
  <c r="AZ997" i="8" s="1"/>
  <c r="BA998" i="8"/>
  <c r="AZ998" i="8" s="1"/>
  <c r="BA999" i="8"/>
  <c r="AZ999" i="8" s="1"/>
  <c r="BA1000" i="8"/>
  <c r="AZ1000" i="8" s="1"/>
  <c r="BA10" i="8"/>
  <c r="AZ10" i="8" s="1"/>
  <c r="AZ9" i="8"/>
  <c r="AY31" i="8"/>
  <c r="AX31" i="8" s="1"/>
  <c r="AY32" i="8"/>
  <c r="AX32" i="8" s="1"/>
  <c r="AY33" i="8"/>
  <c r="AX33" i="8" s="1"/>
  <c r="AY34" i="8"/>
  <c r="AY35" i="8"/>
  <c r="AX35" i="8" s="1"/>
  <c r="AY36" i="8"/>
  <c r="AX36" i="8" s="1"/>
  <c r="AY37" i="8"/>
  <c r="AX37" i="8" s="1"/>
  <c r="AY38" i="8"/>
  <c r="AX38" i="8" s="1"/>
  <c r="AY39" i="8"/>
  <c r="AX39" i="8" s="1"/>
  <c r="AY40" i="8"/>
  <c r="AX40" i="8" s="1"/>
  <c r="AY41" i="8"/>
  <c r="AX41" i="8" s="1"/>
  <c r="AY42" i="8"/>
  <c r="AX42" i="8" s="1"/>
  <c r="AY43" i="8"/>
  <c r="AX43" i="8" s="1"/>
  <c r="AY44" i="8"/>
  <c r="AX44" i="8" s="1"/>
  <c r="AY45" i="8"/>
  <c r="AX45" i="8" s="1"/>
  <c r="AY46" i="8"/>
  <c r="AX46" i="8" s="1"/>
  <c r="AY47" i="8"/>
  <c r="AX47" i="8" s="1"/>
  <c r="AY48" i="8"/>
  <c r="AX48" i="8" s="1"/>
  <c r="AY49" i="8"/>
  <c r="AX49" i="8" s="1"/>
  <c r="AY50" i="8"/>
  <c r="AX50" i="8" s="1"/>
  <c r="AY51" i="8"/>
  <c r="AX51" i="8" s="1"/>
  <c r="AY52" i="8"/>
  <c r="AX52" i="8" s="1"/>
  <c r="AY53" i="8"/>
  <c r="AX53" i="8" s="1"/>
  <c r="AY54" i="8"/>
  <c r="AX54" i="8" s="1"/>
  <c r="AY55" i="8"/>
  <c r="AX55" i="8" s="1"/>
  <c r="AY56" i="8"/>
  <c r="AX56" i="8" s="1"/>
  <c r="AY57" i="8"/>
  <c r="AX57" i="8" s="1"/>
  <c r="AY58" i="8"/>
  <c r="AX58" i="8" s="1"/>
  <c r="AY59" i="8"/>
  <c r="AX59" i="8" s="1"/>
  <c r="AY60" i="8"/>
  <c r="AX60" i="8" s="1"/>
  <c r="AY61" i="8"/>
  <c r="AX61" i="8" s="1"/>
  <c r="AY62" i="8"/>
  <c r="AX62" i="8" s="1"/>
  <c r="AY63" i="8"/>
  <c r="AX63" i="8" s="1"/>
  <c r="AY64" i="8"/>
  <c r="AX64" i="8" s="1"/>
  <c r="AY65" i="8"/>
  <c r="AX65" i="8" s="1"/>
  <c r="AY66" i="8"/>
  <c r="AX66" i="8" s="1"/>
  <c r="AY67" i="8"/>
  <c r="AX67" i="8" s="1"/>
  <c r="AY68" i="8"/>
  <c r="AX68" i="8" s="1"/>
  <c r="AY69" i="8"/>
  <c r="AX69" i="8" s="1"/>
  <c r="AY70" i="8"/>
  <c r="AX70" i="8" s="1"/>
  <c r="AY71" i="8"/>
  <c r="AX71" i="8" s="1"/>
  <c r="AY72" i="8"/>
  <c r="AX72" i="8" s="1"/>
  <c r="AY73" i="8"/>
  <c r="AX73" i="8" s="1"/>
  <c r="AY74" i="8"/>
  <c r="AX74" i="8" s="1"/>
  <c r="AY75" i="8"/>
  <c r="AX75" i="8" s="1"/>
  <c r="AY76" i="8"/>
  <c r="AX76" i="8" s="1"/>
  <c r="AY77" i="8"/>
  <c r="AX77" i="8" s="1"/>
  <c r="AY78" i="8"/>
  <c r="AX78" i="8" s="1"/>
  <c r="AY79" i="8"/>
  <c r="AX79" i="8" s="1"/>
  <c r="AY80" i="8"/>
  <c r="AX80" i="8" s="1"/>
  <c r="AY81" i="8"/>
  <c r="AX81" i="8" s="1"/>
  <c r="AY82" i="8"/>
  <c r="AX82" i="8" s="1"/>
  <c r="AY83" i="8"/>
  <c r="AX83" i="8" s="1"/>
  <c r="AY84" i="8"/>
  <c r="AX84" i="8" s="1"/>
  <c r="AY85" i="8"/>
  <c r="AX85" i="8" s="1"/>
  <c r="AY86" i="8"/>
  <c r="AX86" i="8" s="1"/>
  <c r="AY87" i="8"/>
  <c r="AX87" i="8" s="1"/>
  <c r="AY88" i="8"/>
  <c r="AX88" i="8" s="1"/>
  <c r="AY89" i="8"/>
  <c r="AX89" i="8" s="1"/>
  <c r="AY90" i="8"/>
  <c r="AX90" i="8" s="1"/>
  <c r="AY91" i="8"/>
  <c r="AX91" i="8" s="1"/>
  <c r="AY92" i="8"/>
  <c r="AX92" i="8" s="1"/>
  <c r="AY93" i="8"/>
  <c r="AX93" i="8" s="1"/>
  <c r="AY94" i="8"/>
  <c r="AX94" i="8" s="1"/>
  <c r="AY95" i="8"/>
  <c r="AX95" i="8" s="1"/>
  <c r="AY96" i="8"/>
  <c r="AX96" i="8" s="1"/>
  <c r="AY97" i="8"/>
  <c r="AX97" i="8" s="1"/>
  <c r="AY98" i="8"/>
  <c r="AX98" i="8" s="1"/>
  <c r="AY99" i="8"/>
  <c r="AX99" i="8" s="1"/>
  <c r="AY100" i="8"/>
  <c r="AX100" i="8" s="1"/>
  <c r="AY101" i="8"/>
  <c r="AX101" i="8" s="1"/>
  <c r="AY102" i="8"/>
  <c r="AX102" i="8" s="1"/>
  <c r="AY103" i="8"/>
  <c r="AX103" i="8" s="1"/>
  <c r="AY104" i="8"/>
  <c r="AX104" i="8" s="1"/>
  <c r="AY105" i="8"/>
  <c r="AX105" i="8" s="1"/>
  <c r="AY106" i="8"/>
  <c r="AX106" i="8" s="1"/>
  <c r="AY107" i="8"/>
  <c r="AX107" i="8" s="1"/>
  <c r="AY108" i="8"/>
  <c r="AX108" i="8" s="1"/>
  <c r="AY109" i="8"/>
  <c r="AX109" i="8" s="1"/>
  <c r="AY110" i="8"/>
  <c r="AX110" i="8" s="1"/>
  <c r="AY111" i="8"/>
  <c r="AX111" i="8" s="1"/>
  <c r="AY112" i="8"/>
  <c r="AX112" i="8" s="1"/>
  <c r="AY113" i="8"/>
  <c r="AX113" i="8" s="1"/>
  <c r="AY114" i="8"/>
  <c r="AX114" i="8" s="1"/>
  <c r="AY115" i="8"/>
  <c r="AX115" i="8" s="1"/>
  <c r="AY116" i="8"/>
  <c r="AX116" i="8" s="1"/>
  <c r="AY117" i="8"/>
  <c r="AX117" i="8" s="1"/>
  <c r="AY118" i="8"/>
  <c r="AX118" i="8" s="1"/>
  <c r="AY119" i="8"/>
  <c r="AX119" i="8" s="1"/>
  <c r="AY120" i="8"/>
  <c r="AX120" i="8" s="1"/>
  <c r="AY121" i="8"/>
  <c r="AX121" i="8" s="1"/>
  <c r="AY122" i="8"/>
  <c r="AX122" i="8" s="1"/>
  <c r="AY123" i="8"/>
  <c r="AX123" i="8" s="1"/>
  <c r="AY124" i="8"/>
  <c r="AX124" i="8" s="1"/>
  <c r="AY125" i="8"/>
  <c r="AX125" i="8" s="1"/>
  <c r="AY126" i="8"/>
  <c r="AX126" i="8" s="1"/>
  <c r="AY127" i="8"/>
  <c r="AX127" i="8" s="1"/>
  <c r="AY128" i="8"/>
  <c r="AX128" i="8" s="1"/>
  <c r="AY129" i="8"/>
  <c r="AX129" i="8" s="1"/>
  <c r="AY130" i="8"/>
  <c r="AX130" i="8" s="1"/>
  <c r="AY131" i="8"/>
  <c r="AX131" i="8" s="1"/>
  <c r="AY132" i="8"/>
  <c r="AX132" i="8" s="1"/>
  <c r="AY133" i="8"/>
  <c r="AX133" i="8" s="1"/>
  <c r="AY134" i="8"/>
  <c r="AX134" i="8" s="1"/>
  <c r="AY135" i="8"/>
  <c r="AX135" i="8" s="1"/>
  <c r="AY136" i="8"/>
  <c r="AX136" i="8" s="1"/>
  <c r="AY137" i="8"/>
  <c r="AX137" i="8" s="1"/>
  <c r="AY138" i="8"/>
  <c r="AX138" i="8" s="1"/>
  <c r="AY139" i="8"/>
  <c r="AX139" i="8" s="1"/>
  <c r="AY140" i="8"/>
  <c r="AX140" i="8" s="1"/>
  <c r="AY141" i="8"/>
  <c r="AX141" i="8" s="1"/>
  <c r="AY142" i="8"/>
  <c r="AX142" i="8" s="1"/>
  <c r="AY143" i="8"/>
  <c r="AX143" i="8" s="1"/>
  <c r="AY144" i="8"/>
  <c r="AX144" i="8" s="1"/>
  <c r="AY145" i="8"/>
  <c r="AX145" i="8" s="1"/>
  <c r="AY146" i="8"/>
  <c r="AX146" i="8" s="1"/>
  <c r="AY147" i="8"/>
  <c r="AX147" i="8" s="1"/>
  <c r="AY148" i="8"/>
  <c r="AX148" i="8" s="1"/>
  <c r="AY149" i="8"/>
  <c r="AX149" i="8" s="1"/>
  <c r="AY150" i="8"/>
  <c r="AX150" i="8" s="1"/>
  <c r="AY151" i="8"/>
  <c r="AX151" i="8" s="1"/>
  <c r="AY152" i="8"/>
  <c r="AX152" i="8" s="1"/>
  <c r="AY153" i="8"/>
  <c r="AX153" i="8" s="1"/>
  <c r="AY154" i="8"/>
  <c r="AX154" i="8" s="1"/>
  <c r="AY155" i="8"/>
  <c r="AX155" i="8" s="1"/>
  <c r="AY156" i="8"/>
  <c r="AX156" i="8" s="1"/>
  <c r="AY157" i="8"/>
  <c r="AX157" i="8" s="1"/>
  <c r="AY158" i="8"/>
  <c r="AX158" i="8" s="1"/>
  <c r="AY159" i="8"/>
  <c r="AX159" i="8" s="1"/>
  <c r="AY160" i="8"/>
  <c r="AX160" i="8" s="1"/>
  <c r="AY161" i="8"/>
  <c r="AX161" i="8" s="1"/>
  <c r="AY162" i="8"/>
  <c r="AX162" i="8" s="1"/>
  <c r="AY163" i="8"/>
  <c r="AX163" i="8" s="1"/>
  <c r="AY164" i="8"/>
  <c r="AX164" i="8" s="1"/>
  <c r="AY165" i="8"/>
  <c r="AX165" i="8" s="1"/>
  <c r="AY166" i="8"/>
  <c r="AX166" i="8" s="1"/>
  <c r="AY167" i="8"/>
  <c r="AX167" i="8" s="1"/>
  <c r="AY168" i="8"/>
  <c r="AX168" i="8" s="1"/>
  <c r="AY169" i="8"/>
  <c r="AX169" i="8" s="1"/>
  <c r="AY170" i="8"/>
  <c r="AX170" i="8" s="1"/>
  <c r="AY171" i="8"/>
  <c r="AX171" i="8" s="1"/>
  <c r="AY172" i="8"/>
  <c r="AX172" i="8" s="1"/>
  <c r="AY173" i="8"/>
  <c r="AX173" i="8" s="1"/>
  <c r="AY174" i="8"/>
  <c r="AX174" i="8" s="1"/>
  <c r="AY175" i="8"/>
  <c r="AX175" i="8" s="1"/>
  <c r="AY176" i="8"/>
  <c r="AX176" i="8" s="1"/>
  <c r="AY177" i="8"/>
  <c r="AX177" i="8" s="1"/>
  <c r="AY178" i="8"/>
  <c r="AX178" i="8" s="1"/>
  <c r="AY179" i="8"/>
  <c r="AX179" i="8" s="1"/>
  <c r="AY180" i="8"/>
  <c r="AX180" i="8" s="1"/>
  <c r="AY181" i="8"/>
  <c r="AX181" i="8" s="1"/>
  <c r="AY182" i="8"/>
  <c r="AX182" i="8" s="1"/>
  <c r="AY183" i="8"/>
  <c r="AX183" i="8" s="1"/>
  <c r="AY184" i="8"/>
  <c r="AX184" i="8" s="1"/>
  <c r="AY185" i="8"/>
  <c r="AX185" i="8" s="1"/>
  <c r="AY186" i="8"/>
  <c r="AX186" i="8" s="1"/>
  <c r="AY187" i="8"/>
  <c r="AX187" i="8" s="1"/>
  <c r="AY188" i="8"/>
  <c r="AX188" i="8" s="1"/>
  <c r="AY189" i="8"/>
  <c r="AX189" i="8" s="1"/>
  <c r="AY190" i="8"/>
  <c r="AX190" i="8" s="1"/>
  <c r="AY191" i="8"/>
  <c r="AX191" i="8" s="1"/>
  <c r="AY192" i="8"/>
  <c r="AX192" i="8" s="1"/>
  <c r="AY193" i="8"/>
  <c r="AX193" i="8" s="1"/>
  <c r="AY194" i="8"/>
  <c r="AX194" i="8" s="1"/>
  <c r="AY195" i="8"/>
  <c r="AX195" i="8" s="1"/>
  <c r="AY196" i="8"/>
  <c r="AX196" i="8" s="1"/>
  <c r="AY197" i="8"/>
  <c r="AX197" i="8" s="1"/>
  <c r="AY198" i="8"/>
  <c r="AX198" i="8" s="1"/>
  <c r="AY199" i="8"/>
  <c r="AX199" i="8" s="1"/>
  <c r="AY200" i="8"/>
  <c r="AX200" i="8" s="1"/>
  <c r="AY201" i="8"/>
  <c r="AX201" i="8" s="1"/>
  <c r="AY202" i="8"/>
  <c r="AX202" i="8" s="1"/>
  <c r="AY203" i="8"/>
  <c r="AX203" i="8" s="1"/>
  <c r="AY204" i="8"/>
  <c r="AX204" i="8" s="1"/>
  <c r="AY205" i="8"/>
  <c r="AX205" i="8" s="1"/>
  <c r="AY206" i="8"/>
  <c r="AX206" i="8" s="1"/>
  <c r="AY207" i="8"/>
  <c r="AX207" i="8" s="1"/>
  <c r="AY208" i="8"/>
  <c r="AX208" i="8" s="1"/>
  <c r="AY209" i="8"/>
  <c r="AX209" i="8" s="1"/>
  <c r="AY210" i="8"/>
  <c r="AX210" i="8" s="1"/>
  <c r="AY211" i="8"/>
  <c r="AX211" i="8" s="1"/>
  <c r="AY212" i="8"/>
  <c r="AX212" i="8" s="1"/>
  <c r="AY213" i="8"/>
  <c r="AX213" i="8" s="1"/>
  <c r="AY214" i="8"/>
  <c r="AX214" i="8" s="1"/>
  <c r="AY215" i="8"/>
  <c r="AX215" i="8" s="1"/>
  <c r="AY216" i="8"/>
  <c r="AX216" i="8" s="1"/>
  <c r="AY217" i="8"/>
  <c r="AX217" i="8" s="1"/>
  <c r="AY218" i="8"/>
  <c r="AX218" i="8" s="1"/>
  <c r="AY219" i="8"/>
  <c r="AX219" i="8" s="1"/>
  <c r="AY220" i="8"/>
  <c r="AX220" i="8" s="1"/>
  <c r="AY221" i="8"/>
  <c r="AX221" i="8" s="1"/>
  <c r="AY222" i="8"/>
  <c r="AX222" i="8" s="1"/>
  <c r="AY223" i="8"/>
  <c r="AX223" i="8" s="1"/>
  <c r="AY224" i="8"/>
  <c r="AX224" i="8" s="1"/>
  <c r="AY225" i="8"/>
  <c r="AX225" i="8" s="1"/>
  <c r="AY226" i="8"/>
  <c r="AX226" i="8" s="1"/>
  <c r="AY227" i="8"/>
  <c r="AX227" i="8" s="1"/>
  <c r="AY228" i="8"/>
  <c r="AX228" i="8" s="1"/>
  <c r="AY229" i="8"/>
  <c r="AX229" i="8" s="1"/>
  <c r="AY230" i="8"/>
  <c r="AX230" i="8" s="1"/>
  <c r="AY231" i="8"/>
  <c r="AX231" i="8" s="1"/>
  <c r="AY232" i="8"/>
  <c r="AX232" i="8" s="1"/>
  <c r="AY233" i="8"/>
  <c r="AX233" i="8" s="1"/>
  <c r="AY234" i="8"/>
  <c r="AX234" i="8" s="1"/>
  <c r="AY235" i="8"/>
  <c r="AX235" i="8" s="1"/>
  <c r="AY236" i="8"/>
  <c r="AX236" i="8" s="1"/>
  <c r="AY237" i="8"/>
  <c r="AX237" i="8" s="1"/>
  <c r="AY238" i="8"/>
  <c r="AX238" i="8" s="1"/>
  <c r="AY239" i="8"/>
  <c r="AX239" i="8" s="1"/>
  <c r="AY240" i="8"/>
  <c r="AX240" i="8" s="1"/>
  <c r="AY241" i="8"/>
  <c r="AX241" i="8" s="1"/>
  <c r="AY242" i="8"/>
  <c r="AX242" i="8" s="1"/>
  <c r="AY243" i="8"/>
  <c r="AX243" i="8" s="1"/>
  <c r="AY244" i="8"/>
  <c r="AX244" i="8" s="1"/>
  <c r="AY245" i="8"/>
  <c r="AX245" i="8" s="1"/>
  <c r="AY246" i="8"/>
  <c r="AX246" i="8" s="1"/>
  <c r="AY247" i="8"/>
  <c r="AX247" i="8" s="1"/>
  <c r="AY248" i="8"/>
  <c r="AX248" i="8" s="1"/>
  <c r="AY249" i="8"/>
  <c r="AX249" i="8" s="1"/>
  <c r="AY250" i="8"/>
  <c r="AX250" i="8" s="1"/>
  <c r="AY251" i="8"/>
  <c r="AX251" i="8" s="1"/>
  <c r="AY252" i="8"/>
  <c r="AX252" i="8" s="1"/>
  <c r="AY253" i="8"/>
  <c r="AX253" i="8" s="1"/>
  <c r="AY254" i="8"/>
  <c r="AX254" i="8" s="1"/>
  <c r="AY255" i="8"/>
  <c r="AX255" i="8" s="1"/>
  <c r="AY256" i="8"/>
  <c r="AX256" i="8" s="1"/>
  <c r="AY257" i="8"/>
  <c r="AX257" i="8" s="1"/>
  <c r="AY258" i="8"/>
  <c r="AX258" i="8" s="1"/>
  <c r="AY259" i="8"/>
  <c r="AX259" i="8" s="1"/>
  <c r="AY260" i="8"/>
  <c r="AX260" i="8" s="1"/>
  <c r="AY261" i="8"/>
  <c r="AX261" i="8" s="1"/>
  <c r="AY262" i="8"/>
  <c r="AX262" i="8" s="1"/>
  <c r="AY263" i="8"/>
  <c r="AX263" i="8" s="1"/>
  <c r="AY264" i="8"/>
  <c r="AX264" i="8" s="1"/>
  <c r="AY265" i="8"/>
  <c r="AX265" i="8" s="1"/>
  <c r="AY266" i="8"/>
  <c r="AX266" i="8" s="1"/>
  <c r="AY267" i="8"/>
  <c r="AX267" i="8" s="1"/>
  <c r="AY268" i="8"/>
  <c r="AX268" i="8" s="1"/>
  <c r="AY269" i="8"/>
  <c r="AX269" i="8" s="1"/>
  <c r="AY270" i="8"/>
  <c r="AX270" i="8" s="1"/>
  <c r="AY271" i="8"/>
  <c r="AX271" i="8" s="1"/>
  <c r="AY272" i="8"/>
  <c r="AX272" i="8" s="1"/>
  <c r="AY273" i="8"/>
  <c r="AX273" i="8" s="1"/>
  <c r="AY274" i="8"/>
  <c r="AX274" i="8" s="1"/>
  <c r="AY275" i="8"/>
  <c r="AX275" i="8" s="1"/>
  <c r="AY276" i="8"/>
  <c r="AX276" i="8" s="1"/>
  <c r="AY277" i="8"/>
  <c r="AX277" i="8" s="1"/>
  <c r="AY278" i="8"/>
  <c r="AX278" i="8" s="1"/>
  <c r="AY279" i="8"/>
  <c r="AX279" i="8" s="1"/>
  <c r="AY280" i="8"/>
  <c r="AX280" i="8" s="1"/>
  <c r="AY281" i="8"/>
  <c r="AX281" i="8" s="1"/>
  <c r="AY282" i="8"/>
  <c r="AX282" i="8" s="1"/>
  <c r="AY283" i="8"/>
  <c r="AX283" i="8" s="1"/>
  <c r="AY284" i="8"/>
  <c r="AX284" i="8" s="1"/>
  <c r="AY285" i="8"/>
  <c r="AX285" i="8" s="1"/>
  <c r="AY286" i="8"/>
  <c r="AX286" i="8" s="1"/>
  <c r="AY287" i="8"/>
  <c r="AX287" i="8" s="1"/>
  <c r="AY288" i="8"/>
  <c r="AX288" i="8" s="1"/>
  <c r="AY289" i="8"/>
  <c r="AX289" i="8" s="1"/>
  <c r="AY290" i="8"/>
  <c r="AX290" i="8" s="1"/>
  <c r="AY291" i="8"/>
  <c r="AX291" i="8" s="1"/>
  <c r="AY292" i="8"/>
  <c r="AX292" i="8" s="1"/>
  <c r="AY293" i="8"/>
  <c r="AX293" i="8" s="1"/>
  <c r="AY294" i="8"/>
  <c r="AX294" i="8" s="1"/>
  <c r="AY295" i="8"/>
  <c r="AX295" i="8" s="1"/>
  <c r="AY296" i="8"/>
  <c r="AX296" i="8" s="1"/>
  <c r="AY297" i="8"/>
  <c r="AX297" i="8" s="1"/>
  <c r="AY298" i="8"/>
  <c r="AX298" i="8" s="1"/>
  <c r="AY299" i="8"/>
  <c r="AX299" i="8" s="1"/>
  <c r="AY300" i="8"/>
  <c r="AX300" i="8" s="1"/>
  <c r="AY301" i="8"/>
  <c r="AX301" i="8" s="1"/>
  <c r="AY302" i="8"/>
  <c r="AX302" i="8" s="1"/>
  <c r="AY303" i="8"/>
  <c r="AX303" i="8" s="1"/>
  <c r="AY304" i="8"/>
  <c r="AX304" i="8" s="1"/>
  <c r="AY305" i="8"/>
  <c r="AX305" i="8" s="1"/>
  <c r="AY306" i="8"/>
  <c r="AX306" i="8" s="1"/>
  <c r="AY307" i="8"/>
  <c r="AX307" i="8" s="1"/>
  <c r="AY308" i="8"/>
  <c r="AX308" i="8" s="1"/>
  <c r="AY309" i="8"/>
  <c r="AX309" i="8" s="1"/>
  <c r="AY310" i="8"/>
  <c r="AX310" i="8" s="1"/>
  <c r="AY311" i="8"/>
  <c r="AX311" i="8" s="1"/>
  <c r="AY312" i="8"/>
  <c r="AX312" i="8" s="1"/>
  <c r="AY313" i="8"/>
  <c r="AX313" i="8" s="1"/>
  <c r="AY314" i="8"/>
  <c r="AX314" i="8" s="1"/>
  <c r="AY315" i="8"/>
  <c r="AX315" i="8" s="1"/>
  <c r="AY316" i="8"/>
  <c r="AX316" i="8" s="1"/>
  <c r="AY317" i="8"/>
  <c r="AX317" i="8" s="1"/>
  <c r="AY318" i="8"/>
  <c r="AX318" i="8" s="1"/>
  <c r="AY319" i="8"/>
  <c r="AX319" i="8" s="1"/>
  <c r="AY320" i="8"/>
  <c r="AX320" i="8" s="1"/>
  <c r="AY321" i="8"/>
  <c r="AX321" i="8" s="1"/>
  <c r="AY322" i="8"/>
  <c r="AX322" i="8" s="1"/>
  <c r="AY323" i="8"/>
  <c r="AX323" i="8" s="1"/>
  <c r="AY324" i="8"/>
  <c r="AX324" i="8" s="1"/>
  <c r="AY325" i="8"/>
  <c r="AX325" i="8" s="1"/>
  <c r="AY326" i="8"/>
  <c r="AX326" i="8" s="1"/>
  <c r="AY327" i="8"/>
  <c r="AX327" i="8" s="1"/>
  <c r="AY328" i="8"/>
  <c r="AX328" i="8" s="1"/>
  <c r="AY329" i="8"/>
  <c r="AX329" i="8" s="1"/>
  <c r="AY330" i="8"/>
  <c r="AX330" i="8" s="1"/>
  <c r="AY331" i="8"/>
  <c r="AX331" i="8" s="1"/>
  <c r="AY332" i="8"/>
  <c r="AX332" i="8" s="1"/>
  <c r="AY333" i="8"/>
  <c r="AX333" i="8" s="1"/>
  <c r="AY334" i="8"/>
  <c r="AX334" i="8" s="1"/>
  <c r="AY335" i="8"/>
  <c r="AX335" i="8" s="1"/>
  <c r="AY336" i="8"/>
  <c r="AX336" i="8" s="1"/>
  <c r="AY337" i="8"/>
  <c r="AX337" i="8" s="1"/>
  <c r="AY338" i="8"/>
  <c r="AX338" i="8" s="1"/>
  <c r="AY339" i="8"/>
  <c r="AX339" i="8" s="1"/>
  <c r="AY340" i="8"/>
  <c r="AX340" i="8" s="1"/>
  <c r="AY341" i="8"/>
  <c r="AX341" i="8" s="1"/>
  <c r="AY342" i="8"/>
  <c r="AX342" i="8" s="1"/>
  <c r="AY343" i="8"/>
  <c r="AX343" i="8" s="1"/>
  <c r="AY344" i="8"/>
  <c r="AX344" i="8" s="1"/>
  <c r="AY345" i="8"/>
  <c r="AX345" i="8" s="1"/>
  <c r="AY346" i="8"/>
  <c r="AX346" i="8" s="1"/>
  <c r="AY347" i="8"/>
  <c r="AX347" i="8" s="1"/>
  <c r="AY348" i="8"/>
  <c r="AX348" i="8" s="1"/>
  <c r="AY349" i="8"/>
  <c r="AX349" i="8" s="1"/>
  <c r="AY350" i="8"/>
  <c r="AX350" i="8" s="1"/>
  <c r="AY351" i="8"/>
  <c r="AX351" i="8" s="1"/>
  <c r="AY352" i="8"/>
  <c r="AX352" i="8" s="1"/>
  <c r="AY353" i="8"/>
  <c r="AX353" i="8" s="1"/>
  <c r="AY354" i="8"/>
  <c r="AX354" i="8" s="1"/>
  <c r="AY355" i="8"/>
  <c r="AX355" i="8" s="1"/>
  <c r="AY356" i="8"/>
  <c r="AX356" i="8" s="1"/>
  <c r="AY357" i="8"/>
  <c r="AX357" i="8" s="1"/>
  <c r="AY358" i="8"/>
  <c r="AX358" i="8" s="1"/>
  <c r="AY359" i="8"/>
  <c r="AX359" i="8" s="1"/>
  <c r="AY360" i="8"/>
  <c r="AX360" i="8" s="1"/>
  <c r="AY361" i="8"/>
  <c r="AX361" i="8" s="1"/>
  <c r="AY362" i="8"/>
  <c r="AX362" i="8" s="1"/>
  <c r="AY363" i="8"/>
  <c r="AX363" i="8" s="1"/>
  <c r="AY364" i="8"/>
  <c r="AX364" i="8" s="1"/>
  <c r="AY365" i="8"/>
  <c r="AX365" i="8" s="1"/>
  <c r="AY366" i="8"/>
  <c r="AX366" i="8" s="1"/>
  <c r="AY367" i="8"/>
  <c r="AX367" i="8" s="1"/>
  <c r="AY368" i="8"/>
  <c r="AX368" i="8" s="1"/>
  <c r="AY369" i="8"/>
  <c r="AX369" i="8" s="1"/>
  <c r="AY370" i="8"/>
  <c r="AX370" i="8" s="1"/>
  <c r="AY371" i="8"/>
  <c r="AX371" i="8" s="1"/>
  <c r="AY372" i="8"/>
  <c r="AX372" i="8" s="1"/>
  <c r="AY373" i="8"/>
  <c r="AX373" i="8" s="1"/>
  <c r="AY374" i="8"/>
  <c r="AX374" i="8" s="1"/>
  <c r="AY375" i="8"/>
  <c r="AX375" i="8" s="1"/>
  <c r="AY376" i="8"/>
  <c r="AX376" i="8" s="1"/>
  <c r="AY377" i="8"/>
  <c r="AX377" i="8" s="1"/>
  <c r="AY378" i="8"/>
  <c r="AX378" i="8" s="1"/>
  <c r="AY379" i="8"/>
  <c r="AX379" i="8" s="1"/>
  <c r="AY380" i="8"/>
  <c r="AX380" i="8" s="1"/>
  <c r="AY381" i="8"/>
  <c r="AX381" i="8" s="1"/>
  <c r="AY382" i="8"/>
  <c r="AX382" i="8" s="1"/>
  <c r="AY383" i="8"/>
  <c r="AX383" i="8" s="1"/>
  <c r="AY384" i="8"/>
  <c r="AX384" i="8" s="1"/>
  <c r="AY385" i="8"/>
  <c r="AX385" i="8" s="1"/>
  <c r="AY386" i="8"/>
  <c r="AX386" i="8" s="1"/>
  <c r="AY387" i="8"/>
  <c r="AX387" i="8" s="1"/>
  <c r="AY388" i="8"/>
  <c r="AX388" i="8" s="1"/>
  <c r="AY389" i="8"/>
  <c r="AX389" i="8" s="1"/>
  <c r="AY390" i="8"/>
  <c r="AX390" i="8" s="1"/>
  <c r="AY391" i="8"/>
  <c r="AX391" i="8" s="1"/>
  <c r="AY392" i="8"/>
  <c r="AX392" i="8" s="1"/>
  <c r="AY393" i="8"/>
  <c r="AX393" i="8" s="1"/>
  <c r="AY394" i="8"/>
  <c r="AX394" i="8" s="1"/>
  <c r="AY395" i="8"/>
  <c r="AX395" i="8" s="1"/>
  <c r="AY396" i="8"/>
  <c r="AX396" i="8" s="1"/>
  <c r="AY397" i="8"/>
  <c r="AX397" i="8" s="1"/>
  <c r="AY398" i="8"/>
  <c r="AX398" i="8" s="1"/>
  <c r="AY399" i="8"/>
  <c r="AX399" i="8" s="1"/>
  <c r="AY400" i="8"/>
  <c r="AX400" i="8" s="1"/>
  <c r="AY401" i="8"/>
  <c r="AX401" i="8" s="1"/>
  <c r="AY402" i="8"/>
  <c r="AX402" i="8" s="1"/>
  <c r="AY403" i="8"/>
  <c r="AX403" i="8" s="1"/>
  <c r="AY404" i="8"/>
  <c r="AX404" i="8" s="1"/>
  <c r="AY405" i="8"/>
  <c r="AX405" i="8" s="1"/>
  <c r="AY406" i="8"/>
  <c r="AX406" i="8" s="1"/>
  <c r="AY407" i="8"/>
  <c r="AX407" i="8" s="1"/>
  <c r="AY408" i="8"/>
  <c r="AX408" i="8" s="1"/>
  <c r="AY409" i="8"/>
  <c r="AX409" i="8" s="1"/>
  <c r="AY410" i="8"/>
  <c r="AX410" i="8" s="1"/>
  <c r="AY411" i="8"/>
  <c r="AX411" i="8" s="1"/>
  <c r="AY412" i="8"/>
  <c r="AX412" i="8" s="1"/>
  <c r="AY413" i="8"/>
  <c r="AX413" i="8" s="1"/>
  <c r="AY414" i="8"/>
  <c r="AX414" i="8" s="1"/>
  <c r="AY415" i="8"/>
  <c r="AX415" i="8" s="1"/>
  <c r="AY416" i="8"/>
  <c r="AX416" i="8" s="1"/>
  <c r="AY417" i="8"/>
  <c r="AX417" i="8" s="1"/>
  <c r="AY418" i="8"/>
  <c r="AX418" i="8" s="1"/>
  <c r="AY419" i="8"/>
  <c r="AX419" i="8" s="1"/>
  <c r="AY420" i="8"/>
  <c r="AX420" i="8" s="1"/>
  <c r="AY421" i="8"/>
  <c r="AX421" i="8" s="1"/>
  <c r="AY422" i="8"/>
  <c r="AX422" i="8" s="1"/>
  <c r="AY423" i="8"/>
  <c r="AX423" i="8" s="1"/>
  <c r="AY424" i="8"/>
  <c r="AX424" i="8" s="1"/>
  <c r="AY425" i="8"/>
  <c r="AX425" i="8" s="1"/>
  <c r="AY426" i="8"/>
  <c r="AX426" i="8" s="1"/>
  <c r="AY427" i="8"/>
  <c r="AX427" i="8" s="1"/>
  <c r="AY428" i="8"/>
  <c r="AX428" i="8" s="1"/>
  <c r="AY429" i="8"/>
  <c r="AX429" i="8" s="1"/>
  <c r="AY430" i="8"/>
  <c r="AX430" i="8" s="1"/>
  <c r="AY431" i="8"/>
  <c r="AX431" i="8" s="1"/>
  <c r="AY432" i="8"/>
  <c r="AX432" i="8" s="1"/>
  <c r="AY433" i="8"/>
  <c r="AX433" i="8" s="1"/>
  <c r="AY434" i="8"/>
  <c r="AX434" i="8" s="1"/>
  <c r="AY435" i="8"/>
  <c r="AX435" i="8" s="1"/>
  <c r="AY436" i="8"/>
  <c r="AX436" i="8" s="1"/>
  <c r="AY437" i="8"/>
  <c r="AX437" i="8" s="1"/>
  <c r="AY438" i="8"/>
  <c r="AX438" i="8" s="1"/>
  <c r="AY439" i="8"/>
  <c r="AX439" i="8" s="1"/>
  <c r="AY440" i="8"/>
  <c r="AX440" i="8" s="1"/>
  <c r="AY441" i="8"/>
  <c r="AX441" i="8" s="1"/>
  <c r="AY442" i="8"/>
  <c r="AX442" i="8" s="1"/>
  <c r="AY443" i="8"/>
  <c r="AX443" i="8" s="1"/>
  <c r="AY444" i="8"/>
  <c r="AX444" i="8" s="1"/>
  <c r="AY445" i="8"/>
  <c r="AX445" i="8" s="1"/>
  <c r="AY446" i="8"/>
  <c r="AX446" i="8" s="1"/>
  <c r="AY447" i="8"/>
  <c r="AX447" i="8" s="1"/>
  <c r="AY448" i="8"/>
  <c r="AX448" i="8" s="1"/>
  <c r="AY449" i="8"/>
  <c r="AX449" i="8" s="1"/>
  <c r="AY450" i="8"/>
  <c r="AX450" i="8" s="1"/>
  <c r="AY451" i="8"/>
  <c r="AX451" i="8" s="1"/>
  <c r="AY452" i="8"/>
  <c r="AX452" i="8" s="1"/>
  <c r="AY453" i="8"/>
  <c r="AX453" i="8" s="1"/>
  <c r="AY454" i="8"/>
  <c r="AX454" i="8" s="1"/>
  <c r="AY455" i="8"/>
  <c r="AX455" i="8" s="1"/>
  <c r="AY456" i="8"/>
  <c r="AX456" i="8" s="1"/>
  <c r="AY457" i="8"/>
  <c r="AX457" i="8" s="1"/>
  <c r="AY458" i="8"/>
  <c r="AX458" i="8" s="1"/>
  <c r="AY459" i="8"/>
  <c r="AX459" i="8" s="1"/>
  <c r="AY460" i="8"/>
  <c r="AY461" i="8"/>
  <c r="AX461" i="8" s="1"/>
  <c r="AY462" i="8"/>
  <c r="AX462" i="8" s="1"/>
  <c r="AY463" i="8"/>
  <c r="AX463" i="8" s="1"/>
  <c r="AY464" i="8"/>
  <c r="AX464" i="8" s="1"/>
  <c r="AY465" i="8"/>
  <c r="AX465" i="8" s="1"/>
  <c r="AY466" i="8"/>
  <c r="AX466" i="8" s="1"/>
  <c r="AY467" i="8"/>
  <c r="AX467" i="8" s="1"/>
  <c r="AY468" i="8"/>
  <c r="AX468" i="8" s="1"/>
  <c r="AY469" i="8"/>
  <c r="AX469" i="8" s="1"/>
  <c r="AY470" i="8"/>
  <c r="AX470" i="8" s="1"/>
  <c r="AY471" i="8"/>
  <c r="AX471" i="8" s="1"/>
  <c r="AY472" i="8"/>
  <c r="AX472" i="8" s="1"/>
  <c r="AY473" i="8"/>
  <c r="AX473" i="8" s="1"/>
  <c r="AY474" i="8"/>
  <c r="AX474" i="8" s="1"/>
  <c r="AY475" i="8"/>
  <c r="AX475" i="8" s="1"/>
  <c r="AY476" i="8"/>
  <c r="AX476" i="8" s="1"/>
  <c r="AY477" i="8"/>
  <c r="AX477" i="8" s="1"/>
  <c r="AY478" i="8"/>
  <c r="AX478" i="8" s="1"/>
  <c r="AY479" i="8"/>
  <c r="AX479" i="8" s="1"/>
  <c r="AY480" i="8"/>
  <c r="AX480" i="8" s="1"/>
  <c r="AY481" i="8"/>
  <c r="AX481" i="8" s="1"/>
  <c r="AY482" i="8"/>
  <c r="AX482" i="8" s="1"/>
  <c r="AY483" i="8"/>
  <c r="AX483" i="8" s="1"/>
  <c r="AY484" i="8"/>
  <c r="AX484" i="8" s="1"/>
  <c r="AY485" i="8"/>
  <c r="AX485" i="8" s="1"/>
  <c r="AY486" i="8"/>
  <c r="AX486" i="8" s="1"/>
  <c r="AY487" i="8"/>
  <c r="AX487" i="8" s="1"/>
  <c r="AY488" i="8"/>
  <c r="AX488" i="8" s="1"/>
  <c r="AY489" i="8"/>
  <c r="AX489" i="8" s="1"/>
  <c r="AY490" i="8"/>
  <c r="AX490" i="8" s="1"/>
  <c r="AY491" i="8"/>
  <c r="AX491" i="8" s="1"/>
  <c r="AY492" i="8"/>
  <c r="AX492" i="8" s="1"/>
  <c r="AY493" i="8"/>
  <c r="AX493" i="8" s="1"/>
  <c r="AY494" i="8"/>
  <c r="AX494" i="8" s="1"/>
  <c r="AY495" i="8"/>
  <c r="AX495" i="8" s="1"/>
  <c r="AY496" i="8"/>
  <c r="AX496" i="8" s="1"/>
  <c r="AY497" i="8"/>
  <c r="AX497" i="8" s="1"/>
  <c r="AY498" i="8"/>
  <c r="AX498" i="8" s="1"/>
  <c r="AY499" i="8"/>
  <c r="AX499" i="8" s="1"/>
  <c r="AY500" i="8"/>
  <c r="AX500" i="8" s="1"/>
  <c r="AY501" i="8"/>
  <c r="AX501" i="8" s="1"/>
  <c r="AY502" i="8"/>
  <c r="AX502" i="8" s="1"/>
  <c r="AY503" i="8"/>
  <c r="AX503" i="8" s="1"/>
  <c r="AY504" i="8"/>
  <c r="AX504" i="8" s="1"/>
  <c r="AY505" i="8"/>
  <c r="AX505" i="8" s="1"/>
  <c r="AY506" i="8"/>
  <c r="AX506" i="8" s="1"/>
  <c r="AY507" i="8"/>
  <c r="AX507" i="8" s="1"/>
  <c r="AY508" i="8"/>
  <c r="AX508" i="8" s="1"/>
  <c r="AY509" i="8"/>
  <c r="AX509" i="8" s="1"/>
  <c r="AY510" i="8"/>
  <c r="AX510" i="8" s="1"/>
  <c r="AY511" i="8"/>
  <c r="AX511" i="8" s="1"/>
  <c r="AY512" i="8"/>
  <c r="AX512" i="8" s="1"/>
  <c r="AY513" i="8"/>
  <c r="AX513" i="8" s="1"/>
  <c r="AY514" i="8"/>
  <c r="AX514" i="8" s="1"/>
  <c r="AY515" i="8"/>
  <c r="AX515" i="8" s="1"/>
  <c r="AY516" i="8"/>
  <c r="AX516" i="8" s="1"/>
  <c r="AY517" i="8"/>
  <c r="AX517" i="8" s="1"/>
  <c r="AY518" i="8"/>
  <c r="AX518" i="8" s="1"/>
  <c r="AY519" i="8"/>
  <c r="AX519" i="8" s="1"/>
  <c r="AY520" i="8"/>
  <c r="AX520" i="8" s="1"/>
  <c r="AY521" i="8"/>
  <c r="AX521" i="8" s="1"/>
  <c r="AY522" i="8"/>
  <c r="AX522" i="8" s="1"/>
  <c r="AY523" i="8"/>
  <c r="AX523" i="8" s="1"/>
  <c r="AY524" i="8"/>
  <c r="AX524" i="8" s="1"/>
  <c r="AY525" i="8"/>
  <c r="AX525" i="8" s="1"/>
  <c r="AY526" i="8"/>
  <c r="AX526" i="8" s="1"/>
  <c r="AY527" i="8"/>
  <c r="AX527" i="8" s="1"/>
  <c r="AY528" i="8"/>
  <c r="AX528" i="8" s="1"/>
  <c r="AY529" i="8"/>
  <c r="AX529" i="8" s="1"/>
  <c r="AY530" i="8"/>
  <c r="AX530" i="8" s="1"/>
  <c r="AY531" i="8"/>
  <c r="AX531" i="8" s="1"/>
  <c r="AY532" i="8"/>
  <c r="AX532" i="8" s="1"/>
  <c r="AY533" i="8"/>
  <c r="AX533" i="8" s="1"/>
  <c r="AY534" i="8"/>
  <c r="AX534" i="8" s="1"/>
  <c r="AY535" i="8"/>
  <c r="AX535" i="8" s="1"/>
  <c r="AY536" i="8"/>
  <c r="AX536" i="8" s="1"/>
  <c r="AY537" i="8"/>
  <c r="AX537" i="8" s="1"/>
  <c r="AY538" i="8"/>
  <c r="AX538" i="8" s="1"/>
  <c r="AY539" i="8"/>
  <c r="AX539" i="8" s="1"/>
  <c r="AY540" i="8"/>
  <c r="AX540" i="8" s="1"/>
  <c r="AY541" i="8"/>
  <c r="AX541" i="8" s="1"/>
  <c r="AY542" i="8"/>
  <c r="AX542" i="8" s="1"/>
  <c r="AY543" i="8"/>
  <c r="AX543" i="8" s="1"/>
  <c r="AY544" i="8"/>
  <c r="AX544" i="8" s="1"/>
  <c r="AY545" i="8"/>
  <c r="AX545" i="8" s="1"/>
  <c r="AY546" i="8"/>
  <c r="AX546" i="8" s="1"/>
  <c r="AY547" i="8"/>
  <c r="AX547" i="8" s="1"/>
  <c r="AY548" i="8"/>
  <c r="AX548" i="8" s="1"/>
  <c r="AY549" i="8"/>
  <c r="AX549" i="8" s="1"/>
  <c r="AY550" i="8"/>
  <c r="AX550" i="8" s="1"/>
  <c r="AY551" i="8"/>
  <c r="AX551" i="8" s="1"/>
  <c r="AY552" i="8"/>
  <c r="AX552" i="8" s="1"/>
  <c r="AY553" i="8"/>
  <c r="AX553" i="8" s="1"/>
  <c r="AY554" i="8"/>
  <c r="AX554" i="8" s="1"/>
  <c r="AY555" i="8"/>
  <c r="AX555" i="8" s="1"/>
  <c r="AY556" i="8"/>
  <c r="AX556" i="8" s="1"/>
  <c r="AY557" i="8"/>
  <c r="AX557" i="8" s="1"/>
  <c r="AY558" i="8"/>
  <c r="AX558" i="8" s="1"/>
  <c r="AY559" i="8"/>
  <c r="AX559" i="8" s="1"/>
  <c r="AY560" i="8"/>
  <c r="AX560" i="8" s="1"/>
  <c r="AY561" i="8"/>
  <c r="AX561" i="8" s="1"/>
  <c r="AY562" i="8"/>
  <c r="AX562" i="8" s="1"/>
  <c r="AY563" i="8"/>
  <c r="AX563" i="8" s="1"/>
  <c r="AY564" i="8"/>
  <c r="AX564" i="8" s="1"/>
  <c r="AY565" i="8"/>
  <c r="AX565" i="8" s="1"/>
  <c r="AY566" i="8"/>
  <c r="AX566" i="8" s="1"/>
  <c r="AY567" i="8"/>
  <c r="AX567" i="8" s="1"/>
  <c r="AY568" i="8"/>
  <c r="AX568" i="8" s="1"/>
  <c r="AY569" i="8"/>
  <c r="AX569" i="8" s="1"/>
  <c r="AY570" i="8"/>
  <c r="AX570" i="8" s="1"/>
  <c r="AY571" i="8"/>
  <c r="AX571" i="8" s="1"/>
  <c r="AY572" i="8"/>
  <c r="AX572" i="8" s="1"/>
  <c r="AY573" i="8"/>
  <c r="AX573" i="8" s="1"/>
  <c r="AY574" i="8"/>
  <c r="AX574" i="8" s="1"/>
  <c r="AY575" i="8"/>
  <c r="AX575" i="8" s="1"/>
  <c r="AY576" i="8"/>
  <c r="AX576" i="8" s="1"/>
  <c r="AY577" i="8"/>
  <c r="AX577" i="8" s="1"/>
  <c r="AY578" i="8"/>
  <c r="AX578" i="8" s="1"/>
  <c r="AY579" i="8"/>
  <c r="AX579" i="8" s="1"/>
  <c r="AY580" i="8"/>
  <c r="AX580" i="8" s="1"/>
  <c r="AY581" i="8"/>
  <c r="AX581" i="8" s="1"/>
  <c r="AY582" i="8"/>
  <c r="AX582" i="8" s="1"/>
  <c r="AY583" i="8"/>
  <c r="AX583" i="8" s="1"/>
  <c r="AY584" i="8"/>
  <c r="AX584" i="8" s="1"/>
  <c r="AY585" i="8"/>
  <c r="AX585" i="8" s="1"/>
  <c r="AY586" i="8"/>
  <c r="AX586" i="8" s="1"/>
  <c r="AY587" i="8"/>
  <c r="AX587" i="8" s="1"/>
  <c r="AY588" i="8"/>
  <c r="AX588" i="8" s="1"/>
  <c r="AY589" i="8"/>
  <c r="AX589" i="8" s="1"/>
  <c r="AY590" i="8"/>
  <c r="AX590" i="8" s="1"/>
  <c r="AY591" i="8"/>
  <c r="AX591" i="8" s="1"/>
  <c r="AY592" i="8"/>
  <c r="AX592" i="8" s="1"/>
  <c r="AY593" i="8"/>
  <c r="AX593" i="8" s="1"/>
  <c r="AY594" i="8"/>
  <c r="AX594" i="8" s="1"/>
  <c r="AY595" i="8"/>
  <c r="AX595" i="8" s="1"/>
  <c r="AY596" i="8"/>
  <c r="AX596" i="8" s="1"/>
  <c r="AY597" i="8"/>
  <c r="AY598" i="8"/>
  <c r="AX598" i="8" s="1"/>
  <c r="AY599" i="8"/>
  <c r="AX599" i="8" s="1"/>
  <c r="AY600" i="8"/>
  <c r="AX600" i="8" s="1"/>
  <c r="AY601" i="8"/>
  <c r="AX601" i="8" s="1"/>
  <c r="AY602" i="8"/>
  <c r="AX602" i="8" s="1"/>
  <c r="AY603" i="8"/>
  <c r="AX603" i="8" s="1"/>
  <c r="AY604" i="8"/>
  <c r="AX604" i="8" s="1"/>
  <c r="AY605" i="8"/>
  <c r="AX605" i="8" s="1"/>
  <c r="AY606" i="8"/>
  <c r="AX606" i="8" s="1"/>
  <c r="AY607" i="8"/>
  <c r="AX607" i="8" s="1"/>
  <c r="AY608" i="8"/>
  <c r="AX608" i="8" s="1"/>
  <c r="AY609" i="8"/>
  <c r="AY610" i="8"/>
  <c r="AX610" i="8" s="1"/>
  <c r="AY611" i="8"/>
  <c r="AX611" i="8" s="1"/>
  <c r="AY612" i="8"/>
  <c r="AX612" i="8" s="1"/>
  <c r="AY613" i="8"/>
  <c r="AX613" i="8" s="1"/>
  <c r="AY614" i="8"/>
  <c r="AX614" i="8" s="1"/>
  <c r="AY615" i="8"/>
  <c r="AX615" i="8" s="1"/>
  <c r="AY616" i="8"/>
  <c r="AX616" i="8" s="1"/>
  <c r="AY617" i="8"/>
  <c r="AX617" i="8" s="1"/>
  <c r="AY618" i="8"/>
  <c r="AX618" i="8" s="1"/>
  <c r="AY619" i="8"/>
  <c r="AX619" i="8" s="1"/>
  <c r="AY620" i="8"/>
  <c r="AX620" i="8" s="1"/>
  <c r="AY621" i="8"/>
  <c r="AX621" i="8" s="1"/>
  <c r="AY622" i="8"/>
  <c r="AX622" i="8" s="1"/>
  <c r="AY623" i="8"/>
  <c r="AX623" i="8" s="1"/>
  <c r="AY624" i="8"/>
  <c r="AX624" i="8" s="1"/>
  <c r="AY625" i="8"/>
  <c r="AX625" i="8" s="1"/>
  <c r="AY626" i="8"/>
  <c r="AX626" i="8" s="1"/>
  <c r="AY627" i="8"/>
  <c r="AX627" i="8" s="1"/>
  <c r="AY628" i="8"/>
  <c r="AX628" i="8" s="1"/>
  <c r="AY629" i="8"/>
  <c r="AX629" i="8" s="1"/>
  <c r="AY630" i="8"/>
  <c r="AX630" i="8" s="1"/>
  <c r="AY631" i="8"/>
  <c r="AX631" i="8" s="1"/>
  <c r="AY632" i="8"/>
  <c r="AX632" i="8" s="1"/>
  <c r="AY633" i="8"/>
  <c r="AX633" i="8" s="1"/>
  <c r="AY634" i="8"/>
  <c r="AX634" i="8" s="1"/>
  <c r="AY635" i="8"/>
  <c r="AX635" i="8" s="1"/>
  <c r="AY636" i="8"/>
  <c r="AX636" i="8" s="1"/>
  <c r="AY637" i="8"/>
  <c r="AX637" i="8" s="1"/>
  <c r="AY638" i="8"/>
  <c r="AX638" i="8" s="1"/>
  <c r="AY639" i="8"/>
  <c r="AX639" i="8" s="1"/>
  <c r="AY640" i="8"/>
  <c r="AX640" i="8" s="1"/>
  <c r="AY641" i="8"/>
  <c r="AX641" i="8" s="1"/>
  <c r="AY642" i="8"/>
  <c r="AX642" i="8" s="1"/>
  <c r="AY643" i="8"/>
  <c r="AX643" i="8" s="1"/>
  <c r="AY644" i="8"/>
  <c r="AX644" i="8" s="1"/>
  <c r="AY645" i="8"/>
  <c r="AX645" i="8" s="1"/>
  <c r="AY646" i="8"/>
  <c r="AX646" i="8" s="1"/>
  <c r="AY647" i="8"/>
  <c r="AX647" i="8" s="1"/>
  <c r="AY648" i="8"/>
  <c r="AX648" i="8" s="1"/>
  <c r="AY649" i="8"/>
  <c r="AX649" i="8" s="1"/>
  <c r="AY650" i="8"/>
  <c r="AX650" i="8" s="1"/>
  <c r="AY651" i="8"/>
  <c r="AX651" i="8" s="1"/>
  <c r="AY652" i="8"/>
  <c r="AX652" i="8" s="1"/>
  <c r="AY653" i="8"/>
  <c r="AX653" i="8" s="1"/>
  <c r="AY654" i="8"/>
  <c r="AX654" i="8" s="1"/>
  <c r="AY655" i="8"/>
  <c r="AX655" i="8" s="1"/>
  <c r="AY656" i="8"/>
  <c r="AX656" i="8" s="1"/>
  <c r="AY657" i="8"/>
  <c r="AX657" i="8" s="1"/>
  <c r="AY658" i="8"/>
  <c r="AX658" i="8" s="1"/>
  <c r="AY659" i="8"/>
  <c r="AX659" i="8" s="1"/>
  <c r="AY660" i="8"/>
  <c r="AX660" i="8" s="1"/>
  <c r="AY661" i="8"/>
  <c r="AX661" i="8" s="1"/>
  <c r="AY662" i="8"/>
  <c r="AX662" i="8" s="1"/>
  <c r="AY663" i="8"/>
  <c r="AX663" i="8" s="1"/>
  <c r="AY664" i="8"/>
  <c r="AX664" i="8" s="1"/>
  <c r="AY665" i="8"/>
  <c r="AX665" i="8" s="1"/>
  <c r="AY666" i="8"/>
  <c r="AX666" i="8" s="1"/>
  <c r="AY667" i="8"/>
  <c r="AX667" i="8" s="1"/>
  <c r="AY668" i="8"/>
  <c r="AX668" i="8" s="1"/>
  <c r="AY669" i="8"/>
  <c r="AX669" i="8" s="1"/>
  <c r="AY670" i="8"/>
  <c r="AX670" i="8" s="1"/>
  <c r="AY671" i="8"/>
  <c r="AX671" i="8" s="1"/>
  <c r="AY672" i="8"/>
  <c r="AX672" i="8" s="1"/>
  <c r="AY673" i="8"/>
  <c r="AX673" i="8" s="1"/>
  <c r="AY674" i="8"/>
  <c r="AX674" i="8" s="1"/>
  <c r="AY675" i="8"/>
  <c r="AX675" i="8" s="1"/>
  <c r="AY676" i="8"/>
  <c r="AX676" i="8" s="1"/>
  <c r="AY677" i="8"/>
  <c r="AX677" i="8" s="1"/>
  <c r="AY678" i="8"/>
  <c r="AX678" i="8" s="1"/>
  <c r="AY679" i="8"/>
  <c r="AX679" i="8" s="1"/>
  <c r="AY680" i="8"/>
  <c r="AX680" i="8" s="1"/>
  <c r="AY681" i="8"/>
  <c r="AX681" i="8" s="1"/>
  <c r="AY682" i="8"/>
  <c r="AX682" i="8" s="1"/>
  <c r="AY683" i="8"/>
  <c r="AX683" i="8" s="1"/>
  <c r="AY684" i="8"/>
  <c r="AX684" i="8" s="1"/>
  <c r="AY685" i="8"/>
  <c r="AX685" i="8" s="1"/>
  <c r="AY686" i="8"/>
  <c r="AX686" i="8" s="1"/>
  <c r="AY687" i="8"/>
  <c r="AX687" i="8" s="1"/>
  <c r="AY688" i="8"/>
  <c r="AX688" i="8" s="1"/>
  <c r="AY689" i="8"/>
  <c r="AX689" i="8" s="1"/>
  <c r="AY690" i="8"/>
  <c r="AX690" i="8" s="1"/>
  <c r="AY691" i="8"/>
  <c r="AX691" i="8" s="1"/>
  <c r="AY692" i="8"/>
  <c r="AX692" i="8" s="1"/>
  <c r="AY693" i="8"/>
  <c r="AY694" i="8"/>
  <c r="AX694" i="8" s="1"/>
  <c r="AY695" i="8"/>
  <c r="AX695" i="8" s="1"/>
  <c r="AY696" i="8"/>
  <c r="AX696" i="8" s="1"/>
  <c r="AY697" i="8"/>
  <c r="AX697" i="8" s="1"/>
  <c r="AY698" i="8"/>
  <c r="AX698" i="8" s="1"/>
  <c r="AY699" i="8"/>
  <c r="AX699" i="8" s="1"/>
  <c r="AY700" i="8"/>
  <c r="AX700" i="8" s="1"/>
  <c r="AY701" i="8"/>
  <c r="AX701" i="8" s="1"/>
  <c r="AY702" i="8"/>
  <c r="AX702" i="8" s="1"/>
  <c r="AY703" i="8"/>
  <c r="AX703" i="8" s="1"/>
  <c r="AY704" i="8"/>
  <c r="AX704" i="8" s="1"/>
  <c r="AY705" i="8"/>
  <c r="AY706" i="8"/>
  <c r="AX706" i="8" s="1"/>
  <c r="AY707" i="8"/>
  <c r="AX707" i="8" s="1"/>
  <c r="AY708" i="8"/>
  <c r="AX708" i="8" s="1"/>
  <c r="AY709" i="8"/>
  <c r="AX709" i="8" s="1"/>
  <c r="AY710" i="8"/>
  <c r="AX710" i="8" s="1"/>
  <c r="AY711" i="8"/>
  <c r="AX711" i="8" s="1"/>
  <c r="AY712" i="8"/>
  <c r="AX712" i="8" s="1"/>
  <c r="AY713" i="8"/>
  <c r="AX713" i="8" s="1"/>
  <c r="AY714" i="8"/>
  <c r="AX714" i="8" s="1"/>
  <c r="AY715" i="8"/>
  <c r="AX715" i="8" s="1"/>
  <c r="AY716" i="8"/>
  <c r="AX716" i="8" s="1"/>
  <c r="AY717" i="8"/>
  <c r="AX717" i="8" s="1"/>
  <c r="AY718" i="8"/>
  <c r="AX718" i="8" s="1"/>
  <c r="AY719" i="8"/>
  <c r="AX719" i="8" s="1"/>
  <c r="AY720" i="8"/>
  <c r="AX720" i="8" s="1"/>
  <c r="AY721" i="8"/>
  <c r="AX721" i="8" s="1"/>
  <c r="AY722" i="8"/>
  <c r="AX722" i="8" s="1"/>
  <c r="AY723" i="8"/>
  <c r="AX723" i="8" s="1"/>
  <c r="AY724" i="8"/>
  <c r="AX724" i="8" s="1"/>
  <c r="AY725" i="8"/>
  <c r="AX725" i="8" s="1"/>
  <c r="AY726" i="8"/>
  <c r="AX726" i="8" s="1"/>
  <c r="AY727" i="8"/>
  <c r="AX727" i="8" s="1"/>
  <c r="AY728" i="8"/>
  <c r="AX728" i="8" s="1"/>
  <c r="AY729" i="8"/>
  <c r="AX729" i="8" s="1"/>
  <c r="AY730" i="8"/>
  <c r="AX730" i="8" s="1"/>
  <c r="AY731" i="8"/>
  <c r="AX731" i="8" s="1"/>
  <c r="AY732" i="8"/>
  <c r="AX732" i="8" s="1"/>
  <c r="AY733" i="8"/>
  <c r="AX733" i="8" s="1"/>
  <c r="AY734" i="8"/>
  <c r="AX734" i="8" s="1"/>
  <c r="AY735" i="8"/>
  <c r="AX735" i="8" s="1"/>
  <c r="AY736" i="8"/>
  <c r="AX736" i="8" s="1"/>
  <c r="AY737" i="8"/>
  <c r="AX737" i="8" s="1"/>
  <c r="AY738" i="8"/>
  <c r="AX738" i="8" s="1"/>
  <c r="AY739" i="8"/>
  <c r="AX739" i="8" s="1"/>
  <c r="AY740" i="8"/>
  <c r="AX740" i="8" s="1"/>
  <c r="AY741" i="8"/>
  <c r="AX741" i="8" s="1"/>
  <c r="AY742" i="8"/>
  <c r="AX742" i="8" s="1"/>
  <c r="AY743" i="8"/>
  <c r="AX743" i="8" s="1"/>
  <c r="AY744" i="8"/>
  <c r="AX744" i="8" s="1"/>
  <c r="AY745" i="8"/>
  <c r="AX745" i="8" s="1"/>
  <c r="AY746" i="8"/>
  <c r="AX746" i="8" s="1"/>
  <c r="AY747" i="8"/>
  <c r="AX747" i="8" s="1"/>
  <c r="AY748" i="8"/>
  <c r="AX748" i="8" s="1"/>
  <c r="AY749" i="8"/>
  <c r="AX749" i="8" s="1"/>
  <c r="AY750" i="8"/>
  <c r="AX750" i="8" s="1"/>
  <c r="AY751" i="8"/>
  <c r="AX751" i="8" s="1"/>
  <c r="AY752" i="8"/>
  <c r="AX752" i="8" s="1"/>
  <c r="AY753" i="8"/>
  <c r="AX753" i="8" s="1"/>
  <c r="AY754" i="8"/>
  <c r="AX754" i="8" s="1"/>
  <c r="AY755" i="8"/>
  <c r="AX755" i="8" s="1"/>
  <c r="AY756" i="8"/>
  <c r="AX756" i="8" s="1"/>
  <c r="AY757" i="8"/>
  <c r="AX757" i="8" s="1"/>
  <c r="AY758" i="8"/>
  <c r="AX758" i="8" s="1"/>
  <c r="AY759" i="8"/>
  <c r="AX759" i="8" s="1"/>
  <c r="AY760" i="8"/>
  <c r="AX760" i="8" s="1"/>
  <c r="AY761" i="8"/>
  <c r="AX761" i="8" s="1"/>
  <c r="AY762" i="8"/>
  <c r="AX762" i="8" s="1"/>
  <c r="AY763" i="8"/>
  <c r="AX763" i="8" s="1"/>
  <c r="AY764" i="8"/>
  <c r="AX764" i="8" s="1"/>
  <c r="AY765" i="8"/>
  <c r="AX765" i="8" s="1"/>
  <c r="AY766" i="8"/>
  <c r="AX766" i="8" s="1"/>
  <c r="AY767" i="8"/>
  <c r="AX767" i="8" s="1"/>
  <c r="AY768" i="8"/>
  <c r="AX768" i="8" s="1"/>
  <c r="AY769" i="8"/>
  <c r="AX769" i="8" s="1"/>
  <c r="AY770" i="8"/>
  <c r="AX770" i="8" s="1"/>
  <c r="AY771" i="8"/>
  <c r="AX771" i="8" s="1"/>
  <c r="AY772" i="8"/>
  <c r="AX772" i="8" s="1"/>
  <c r="AY773" i="8"/>
  <c r="AX773" i="8" s="1"/>
  <c r="AY774" i="8"/>
  <c r="AX774" i="8" s="1"/>
  <c r="AY775" i="8"/>
  <c r="AX775" i="8" s="1"/>
  <c r="AY776" i="8"/>
  <c r="AX776" i="8" s="1"/>
  <c r="AY777" i="8"/>
  <c r="AX777" i="8" s="1"/>
  <c r="AY778" i="8"/>
  <c r="AX778" i="8" s="1"/>
  <c r="AY779" i="8"/>
  <c r="AX779" i="8" s="1"/>
  <c r="AY780" i="8"/>
  <c r="AX780" i="8" s="1"/>
  <c r="AY781" i="8"/>
  <c r="AX781" i="8" s="1"/>
  <c r="AY782" i="8"/>
  <c r="AX782" i="8" s="1"/>
  <c r="AY783" i="8"/>
  <c r="AX783" i="8" s="1"/>
  <c r="AY784" i="8"/>
  <c r="AX784" i="8" s="1"/>
  <c r="AY785" i="8"/>
  <c r="AX785" i="8" s="1"/>
  <c r="AY786" i="8"/>
  <c r="AX786" i="8" s="1"/>
  <c r="AY787" i="8"/>
  <c r="AX787" i="8" s="1"/>
  <c r="AY788" i="8"/>
  <c r="AX788" i="8" s="1"/>
  <c r="AY789" i="8"/>
  <c r="AY790" i="8"/>
  <c r="AX790" i="8" s="1"/>
  <c r="AY791" i="8"/>
  <c r="AX791" i="8" s="1"/>
  <c r="AY792" i="8"/>
  <c r="AX792" i="8" s="1"/>
  <c r="AY793" i="8"/>
  <c r="AX793" i="8" s="1"/>
  <c r="AY794" i="8"/>
  <c r="AX794" i="8" s="1"/>
  <c r="AY795" i="8"/>
  <c r="AX795" i="8" s="1"/>
  <c r="AY796" i="8"/>
  <c r="AX796" i="8" s="1"/>
  <c r="AY797" i="8"/>
  <c r="AX797" i="8" s="1"/>
  <c r="AY798" i="8"/>
  <c r="AX798" i="8" s="1"/>
  <c r="AY799" i="8"/>
  <c r="AX799" i="8" s="1"/>
  <c r="AY800" i="8"/>
  <c r="AX800" i="8" s="1"/>
  <c r="AY801" i="8"/>
  <c r="AX801" i="8" s="1"/>
  <c r="AY802" i="8"/>
  <c r="AX802" i="8" s="1"/>
  <c r="AY803" i="8"/>
  <c r="AX803" i="8" s="1"/>
  <c r="AY804" i="8"/>
  <c r="AX804" i="8" s="1"/>
  <c r="AY805" i="8"/>
  <c r="AX805" i="8" s="1"/>
  <c r="AY806" i="8"/>
  <c r="AX806" i="8" s="1"/>
  <c r="AY807" i="8"/>
  <c r="AX807" i="8" s="1"/>
  <c r="AY808" i="8"/>
  <c r="AX808" i="8" s="1"/>
  <c r="AY809" i="8"/>
  <c r="AX809" i="8" s="1"/>
  <c r="AY810" i="8"/>
  <c r="AX810" i="8" s="1"/>
  <c r="AY811" i="8"/>
  <c r="AX811" i="8" s="1"/>
  <c r="AY812" i="8"/>
  <c r="AX812" i="8" s="1"/>
  <c r="AY813" i="8"/>
  <c r="AX813" i="8" s="1"/>
  <c r="AY814" i="8"/>
  <c r="AX814" i="8" s="1"/>
  <c r="AY815" i="8"/>
  <c r="AX815" i="8" s="1"/>
  <c r="AY816" i="8"/>
  <c r="AX816" i="8" s="1"/>
  <c r="AY817" i="8"/>
  <c r="AX817" i="8" s="1"/>
  <c r="AY818" i="8"/>
  <c r="AX818" i="8" s="1"/>
  <c r="AY819" i="8"/>
  <c r="AX819" i="8" s="1"/>
  <c r="AY820" i="8"/>
  <c r="AX820" i="8" s="1"/>
  <c r="AY821" i="8"/>
  <c r="AX821" i="8" s="1"/>
  <c r="AY822" i="8"/>
  <c r="AX822" i="8" s="1"/>
  <c r="AY823" i="8"/>
  <c r="AX823" i="8" s="1"/>
  <c r="AY824" i="8"/>
  <c r="AX824" i="8" s="1"/>
  <c r="AY825" i="8"/>
  <c r="AX825" i="8" s="1"/>
  <c r="AY826" i="8"/>
  <c r="AX826" i="8" s="1"/>
  <c r="AY827" i="8"/>
  <c r="AX827" i="8" s="1"/>
  <c r="AY828" i="8"/>
  <c r="AX828" i="8" s="1"/>
  <c r="AY829" i="8"/>
  <c r="AX829" i="8" s="1"/>
  <c r="AY830" i="8"/>
  <c r="AX830" i="8" s="1"/>
  <c r="AY831" i="8"/>
  <c r="AX831" i="8" s="1"/>
  <c r="AY832" i="8"/>
  <c r="AX832" i="8" s="1"/>
  <c r="AY833" i="8"/>
  <c r="AX833" i="8" s="1"/>
  <c r="AY834" i="8"/>
  <c r="AX834" i="8" s="1"/>
  <c r="AY835" i="8"/>
  <c r="AX835" i="8" s="1"/>
  <c r="AY836" i="8"/>
  <c r="AX836" i="8" s="1"/>
  <c r="AY837" i="8"/>
  <c r="AX837" i="8" s="1"/>
  <c r="AY838" i="8"/>
  <c r="AX838" i="8" s="1"/>
  <c r="AY839" i="8"/>
  <c r="AX839" i="8" s="1"/>
  <c r="AY840" i="8"/>
  <c r="AX840" i="8" s="1"/>
  <c r="AY841" i="8"/>
  <c r="AX841" i="8" s="1"/>
  <c r="AY842" i="8"/>
  <c r="AX842" i="8" s="1"/>
  <c r="AY843" i="8"/>
  <c r="AX843" i="8" s="1"/>
  <c r="AY844" i="8"/>
  <c r="AX844" i="8" s="1"/>
  <c r="AY845" i="8"/>
  <c r="AX845" i="8" s="1"/>
  <c r="AY846" i="8"/>
  <c r="AX846" i="8" s="1"/>
  <c r="AY847" i="8"/>
  <c r="AX847" i="8" s="1"/>
  <c r="AY848" i="8"/>
  <c r="AX848" i="8" s="1"/>
  <c r="AY849" i="8"/>
  <c r="AY850" i="8"/>
  <c r="AX850" i="8" s="1"/>
  <c r="AY851" i="8"/>
  <c r="AX851" i="8" s="1"/>
  <c r="AY852" i="8"/>
  <c r="AX852" i="8" s="1"/>
  <c r="AY853" i="8"/>
  <c r="AX853" i="8" s="1"/>
  <c r="AY854" i="8"/>
  <c r="AX854" i="8" s="1"/>
  <c r="AY855" i="8"/>
  <c r="AX855" i="8" s="1"/>
  <c r="AY856" i="8"/>
  <c r="AX856" i="8" s="1"/>
  <c r="AY857" i="8"/>
  <c r="AX857" i="8" s="1"/>
  <c r="AY858" i="8"/>
  <c r="AX858" i="8" s="1"/>
  <c r="AY859" i="8"/>
  <c r="AX859" i="8" s="1"/>
  <c r="AY860" i="8"/>
  <c r="AX860" i="8" s="1"/>
  <c r="AY861" i="8"/>
  <c r="AX861" i="8" s="1"/>
  <c r="AY862" i="8"/>
  <c r="AX862" i="8" s="1"/>
  <c r="AY863" i="8"/>
  <c r="AX863" i="8" s="1"/>
  <c r="AY864" i="8"/>
  <c r="AX864" i="8" s="1"/>
  <c r="AY865" i="8"/>
  <c r="AX865" i="8" s="1"/>
  <c r="AY866" i="8"/>
  <c r="AX866" i="8" s="1"/>
  <c r="AY867" i="8"/>
  <c r="AX867" i="8" s="1"/>
  <c r="AY868" i="8"/>
  <c r="AY869" i="8"/>
  <c r="AX869" i="8" s="1"/>
  <c r="AY870" i="8"/>
  <c r="AX870" i="8" s="1"/>
  <c r="AY871" i="8"/>
  <c r="AX871" i="8" s="1"/>
  <c r="AY872" i="8"/>
  <c r="AX872" i="8" s="1"/>
  <c r="AY873" i="8"/>
  <c r="AX873" i="8" s="1"/>
  <c r="AY874" i="8"/>
  <c r="AX874" i="8" s="1"/>
  <c r="AY875" i="8"/>
  <c r="AX875" i="8" s="1"/>
  <c r="AY876" i="8"/>
  <c r="AX876" i="8" s="1"/>
  <c r="AY877" i="8"/>
  <c r="AX877" i="8" s="1"/>
  <c r="AY878" i="8"/>
  <c r="AX878" i="8" s="1"/>
  <c r="AY879" i="8"/>
  <c r="AX879" i="8" s="1"/>
  <c r="AY880" i="8"/>
  <c r="AY881" i="8"/>
  <c r="AX881" i="8" s="1"/>
  <c r="AY882" i="8"/>
  <c r="AX882" i="8" s="1"/>
  <c r="AY883" i="8"/>
  <c r="AX883" i="8" s="1"/>
  <c r="AY884" i="8"/>
  <c r="AX884" i="8" s="1"/>
  <c r="AY885" i="8"/>
  <c r="AY886" i="8"/>
  <c r="AX886" i="8" s="1"/>
  <c r="AY887" i="8"/>
  <c r="AX887" i="8" s="1"/>
  <c r="AY888" i="8"/>
  <c r="AX888" i="8" s="1"/>
  <c r="AY889" i="8"/>
  <c r="AX889" i="8" s="1"/>
  <c r="AY890" i="8"/>
  <c r="AX890" i="8" s="1"/>
  <c r="AY891" i="8"/>
  <c r="AX891" i="8" s="1"/>
  <c r="AY892" i="8"/>
  <c r="AX892" i="8" s="1"/>
  <c r="AY893" i="8"/>
  <c r="AX893" i="8" s="1"/>
  <c r="AY894" i="8"/>
  <c r="AX894" i="8" s="1"/>
  <c r="AY895" i="8"/>
  <c r="AX895" i="8" s="1"/>
  <c r="AY896" i="8"/>
  <c r="AX896" i="8" s="1"/>
  <c r="AY897" i="8"/>
  <c r="AY898" i="8"/>
  <c r="AX898" i="8" s="1"/>
  <c r="AY899" i="8"/>
  <c r="AX899" i="8" s="1"/>
  <c r="AY900" i="8"/>
  <c r="AX900" i="8" s="1"/>
  <c r="AY901" i="8"/>
  <c r="AX901" i="8" s="1"/>
  <c r="AY902" i="8"/>
  <c r="AX902" i="8" s="1"/>
  <c r="AY903" i="8"/>
  <c r="AX903" i="8" s="1"/>
  <c r="AY904" i="8"/>
  <c r="AX904" i="8" s="1"/>
  <c r="AY905" i="8"/>
  <c r="AX905" i="8" s="1"/>
  <c r="AY906" i="8"/>
  <c r="AX906" i="8" s="1"/>
  <c r="AY907" i="8"/>
  <c r="AX907" i="8" s="1"/>
  <c r="AY908" i="8"/>
  <c r="AX908" i="8" s="1"/>
  <c r="AY909" i="8"/>
  <c r="AX909" i="8" s="1"/>
  <c r="AY910" i="8"/>
  <c r="AX910" i="8" s="1"/>
  <c r="AY911" i="8"/>
  <c r="AX911" i="8" s="1"/>
  <c r="AY912" i="8"/>
  <c r="AX912" i="8" s="1"/>
  <c r="AY913" i="8"/>
  <c r="AX913" i="8" s="1"/>
  <c r="AY914" i="8"/>
  <c r="AX914" i="8" s="1"/>
  <c r="AY915" i="8"/>
  <c r="AX915" i="8" s="1"/>
  <c r="AY916" i="8"/>
  <c r="AX916" i="8" s="1"/>
  <c r="AY917" i="8"/>
  <c r="AX917" i="8" s="1"/>
  <c r="AY918" i="8"/>
  <c r="AX918" i="8" s="1"/>
  <c r="AY919" i="8"/>
  <c r="AX919" i="8" s="1"/>
  <c r="AY920" i="8"/>
  <c r="AX920" i="8" s="1"/>
  <c r="AY921" i="8"/>
  <c r="AX921" i="8" s="1"/>
  <c r="AY922" i="8"/>
  <c r="AX922" i="8" s="1"/>
  <c r="AY923" i="8"/>
  <c r="AX923" i="8" s="1"/>
  <c r="AY924" i="8"/>
  <c r="AX924" i="8" s="1"/>
  <c r="AY925" i="8"/>
  <c r="AX925" i="8" s="1"/>
  <c r="AY926" i="8"/>
  <c r="AX926" i="8" s="1"/>
  <c r="AY927" i="8"/>
  <c r="AX927" i="8" s="1"/>
  <c r="AY928" i="8"/>
  <c r="AY929" i="8"/>
  <c r="AX929" i="8" s="1"/>
  <c r="AY930" i="8"/>
  <c r="AX930" i="8" s="1"/>
  <c r="AY931" i="8"/>
  <c r="AX931" i="8" s="1"/>
  <c r="AY932" i="8"/>
  <c r="AX932" i="8" s="1"/>
  <c r="AY933" i="8"/>
  <c r="AX933" i="8" s="1"/>
  <c r="AY934" i="8"/>
  <c r="AX934" i="8" s="1"/>
  <c r="AY935" i="8"/>
  <c r="AX935" i="8" s="1"/>
  <c r="AY936" i="8"/>
  <c r="AX936" i="8" s="1"/>
  <c r="AY937" i="8"/>
  <c r="AX937" i="8" s="1"/>
  <c r="AY938" i="8"/>
  <c r="AX938" i="8" s="1"/>
  <c r="AY939" i="8"/>
  <c r="AX939" i="8" s="1"/>
  <c r="AY940" i="8"/>
  <c r="AY941" i="8"/>
  <c r="AX941" i="8" s="1"/>
  <c r="AY942" i="8"/>
  <c r="AX942" i="8" s="1"/>
  <c r="AY943" i="8"/>
  <c r="AX943" i="8" s="1"/>
  <c r="AY944" i="8"/>
  <c r="AX944" i="8" s="1"/>
  <c r="AY945" i="8"/>
  <c r="AX945" i="8" s="1"/>
  <c r="AY946" i="8"/>
  <c r="AX946" i="8" s="1"/>
  <c r="AY947" i="8"/>
  <c r="AX947" i="8" s="1"/>
  <c r="AY948" i="8"/>
  <c r="AX948" i="8" s="1"/>
  <c r="AY949" i="8"/>
  <c r="AX949" i="8" s="1"/>
  <c r="AY950" i="8"/>
  <c r="AX950" i="8" s="1"/>
  <c r="AY951" i="8"/>
  <c r="AX951" i="8" s="1"/>
  <c r="AY952" i="8"/>
  <c r="AY953" i="8"/>
  <c r="AX953" i="8" s="1"/>
  <c r="AY954" i="8"/>
  <c r="AX954" i="8" s="1"/>
  <c r="AY955" i="8"/>
  <c r="AX955" i="8" s="1"/>
  <c r="AY956" i="8"/>
  <c r="AX956" i="8" s="1"/>
  <c r="AY957" i="8"/>
  <c r="AX957" i="8" s="1"/>
  <c r="AY958" i="8"/>
  <c r="AX958" i="8" s="1"/>
  <c r="AY959" i="8"/>
  <c r="AX959" i="8" s="1"/>
  <c r="AY960" i="8"/>
  <c r="AX960" i="8" s="1"/>
  <c r="AY961" i="8"/>
  <c r="AX961" i="8" s="1"/>
  <c r="AY962" i="8"/>
  <c r="AX962" i="8" s="1"/>
  <c r="AY963" i="8"/>
  <c r="AX963" i="8" s="1"/>
  <c r="AY964" i="8"/>
  <c r="AX964" i="8" s="1"/>
  <c r="AY965" i="8"/>
  <c r="AX965" i="8" s="1"/>
  <c r="AY966" i="8"/>
  <c r="AX966" i="8" s="1"/>
  <c r="AY967" i="8"/>
  <c r="AX967" i="8" s="1"/>
  <c r="AY968" i="8"/>
  <c r="AX968" i="8" s="1"/>
  <c r="AY969" i="8"/>
  <c r="AX969" i="8" s="1"/>
  <c r="AY970" i="8"/>
  <c r="AX970" i="8" s="1"/>
  <c r="AY971" i="8"/>
  <c r="AX971" i="8" s="1"/>
  <c r="AY972" i="8"/>
  <c r="AX972" i="8" s="1"/>
  <c r="AY973" i="8"/>
  <c r="AX973" i="8" s="1"/>
  <c r="AY974" i="8"/>
  <c r="AX974" i="8" s="1"/>
  <c r="AY975" i="8"/>
  <c r="AX975" i="8" s="1"/>
  <c r="AY976" i="8"/>
  <c r="AX976" i="8" s="1"/>
  <c r="AY977" i="8"/>
  <c r="AX977" i="8" s="1"/>
  <c r="AY978" i="8"/>
  <c r="AX978" i="8" s="1"/>
  <c r="AY979" i="8"/>
  <c r="AX979" i="8" s="1"/>
  <c r="AY980" i="8"/>
  <c r="AX980" i="8" s="1"/>
  <c r="AY981" i="8"/>
  <c r="AY982" i="8"/>
  <c r="AX982" i="8" s="1"/>
  <c r="AY983" i="8"/>
  <c r="AX983" i="8" s="1"/>
  <c r="AY984" i="8"/>
  <c r="AX984" i="8" s="1"/>
  <c r="AY985" i="8"/>
  <c r="AX985" i="8" s="1"/>
  <c r="AY986" i="8"/>
  <c r="AX986" i="8" s="1"/>
  <c r="AY987" i="8"/>
  <c r="AX987" i="8" s="1"/>
  <c r="AY988" i="8"/>
  <c r="AY989" i="8"/>
  <c r="AX989" i="8" s="1"/>
  <c r="AY990" i="8"/>
  <c r="AX990" i="8" s="1"/>
  <c r="AY991" i="8"/>
  <c r="AX991" i="8" s="1"/>
  <c r="AY992" i="8"/>
  <c r="AX992" i="8" s="1"/>
  <c r="AY993" i="8"/>
  <c r="AX993" i="8" s="1"/>
  <c r="AY994" i="8"/>
  <c r="AX994" i="8" s="1"/>
  <c r="AY995" i="8"/>
  <c r="AX995" i="8" s="1"/>
  <c r="AY996" i="8"/>
  <c r="AX996" i="8" s="1"/>
  <c r="AY997" i="8"/>
  <c r="AX997" i="8" s="1"/>
  <c r="AY998" i="8"/>
  <c r="AX998" i="8" s="1"/>
  <c r="AY999" i="8"/>
  <c r="AX999" i="8" s="1"/>
  <c r="AY1000" i="8"/>
  <c r="AY11" i="8"/>
  <c r="AX11" i="8" s="1"/>
  <c r="AY12" i="8"/>
  <c r="AX12" i="8" s="1"/>
  <c r="AY13" i="8"/>
  <c r="AX13" i="8" s="1"/>
  <c r="AY14" i="8"/>
  <c r="AX14" i="8" s="1"/>
  <c r="AY15" i="8"/>
  <c r="AX15" i="8" s="1"/>
  <c r="AY16" i="8"/>
  <c r="AX16" i="8" s="1"/>
  <c r="AY17" i="8"/>
  <c r="AX17" i="8" s="1"/>
  <c r="AY18" i="8"/>
  <c r="AX18" i="8" s="1"/>
  <c r="AY19" i="8"/>
  <c r="AX19" i="8" s="1"/>
  <c r="AY20" i="8"/>
  <c r="AX20" i="8" s="1"/>
  <c r="AY21" i="8"/>
  <c r="AX21" i="8" s="1"/>
  <c r="AY22" i="8"/>
  <c r="AX22" i="8" s="1"/>
  <c r="AY23" i="8"/>
  <c r="AX23" i="8" s="1"/>
  <c r="AY24" i="8"/>
  <c r="AX24" i="8" s="1"/>
  <c r="AY25" i="8"/>
  <c r="AX25" i="8" s="1"/>
  <c r="AY26" i="8"/>
  <c r="AX26" i="8" s="1"/>
  <c r="AY27" i="8"/>
  <c r="AX27" i="8" s="1"/>
  <c r="AY28" i="8"/>
  <c r="AX28" i="8" s="1"/>
  <c r="AY29" i="8"/>
  <c r="AX29" i="8" s="1"/>
  <c r="AY30" i="8"/>
  <c r="AX30" i="8" s="1"/>
  <c r="AY10" i="8"/>
  <c r="AX10" i="8" s="1"/>
  <c r="AX9" i="8"/>
  <c r="BL9" i="8"/>
  <c r="AS9" i="8"/>
  <c r="AU9" i="8"/>
  <c r="AT9" i="8" s="1"/>
  <c r="AW9" i="8"/>
  <c r="AV9" i="8" s="1"/>
  <c r="BL10" i="8"/>
  <c r="AS10" i="8"/>
  <c r="AU10" i="8"/>
  <c r="AT10" i="8" s="1"/>
  <c r="AW10" i="8"/>
  <c r="AV10" i="8" s="1"/>
  <c r="AS11" i="8"/>
  <c r="AU11" i="8"/>
  <c r="AT11" i="8" s="1"/>
  <c r="AW11" i="8"/>
  <c r="AV11" i="8" s="1"/>
  <c r="AS12" i="8"/>
  <c r="AU12" i="8"/>
  <c r="AT12" i="8" s="1"/>
  <c r="AW12" i="8"/>
  <c r="AV12" i="8" s="1"/>
  <c r="AS13" i="8"/>
  <c r="AU13" i="8"/>
  <c r="AT13" i="8" s="1"/>
  <c r="AW13" i="8"/>
  <c r="AV13" i="8" s="1"/>
  <c r="AS14" i="8"/>
  <c r="AU14" i="8"/>
  <c r="AT14" i="8" s="1"/>
  <c r="AW14" i="8"/>
  <c r="AV14" i="8" s="1"/>
  <c r="AS15" i="8"/>
  <c r="AU15" i="8"/>
  <c r="AT15" i="8" s="1"/>
  <c r="AW15" i="8"/>
  <c r="AV15" i="8" s="1"/>
  <c r="AS16" i="8"/>
  <c r="AU16" i="8"/>
  <c r="AT16" i="8" s="1"/>
  <c r="AW16" i="8"/>
  <c r="AV16" i="8" s="1"/>
  <c r="AS17" i="8"/>
  <c r="AU17" i="8"/>
  <c r="AT17" i="8" s="1"/>
  <c r="AW17" i="8"/>
  <c r="AV17" i="8" s="1"/>
  <c r="AS18" i="8"/>
  <c r="AU18" i="8"/>
  <c r="AT18" i="8" s="1"/>
  <c r="AW18" i="8"/>
  <c r="AV18" i="8" s="1"/>
  <c r="AS19" i="8"/>
  <c r="AU19" i="8"/>
  <c r="AT19" i="8" s="1"/>
  <c r="AW19" i="8"/>
  <c r="AV19" i="8" s="1"/>
  <c r="AS20" i="8"/>
  <c r="AU20" i="8"/>
  <c r="AT20" i="8" s="1"/>
  <c r="AW20" i="8"/>
  <c r="AV20" i="8" s="1"/>
  <c r="AS21" i="8"/>
  <c r="AU21" i="8"/>
  <c r="AT21" i="8" s="1"/>
  <c r="AW21" i="8"/>
  <c r="AV21" i="8" s="1"/>
  <c r="AS22" i="8"/>
  <c r="AU22" i="8"/>
  <c r="AT22" i="8" s="1"/>
  <c r="AW22" i="8"/>
  <c r="AV22" i="8" s="1"/>
  <c r="AS23" i="8"/>
  <c r="AU23" i="8"/>
  <c r="AT23" i="8" s="1"/>
  <c r="AW23" i="8"/>
  <c r="AV23" i="8" s="1"/>
  <c r="AS24" i="8"/>
  <c r="AU24" i="8"/>
  <c r="AT24" i="8" s="1"/>
  <c r="AW24" i="8"/>
  <c r="AV24" i="8" s="1"/>
  <c r="AS25" i="8"/>
  <c r="AU25" i="8"/>
  <c r="AT25" i="8" s="1"/>
  <c r="AW25" i="8"/>
  <c r="AV25" i="8" s="1"/>
  <c r="AS26" i="8"/>
  <c r="AU26" i="8"/>
  <c r="AT26" i="8" s="1"/>
  <c r="AW26" i="8"/>
  <c r="AV26" i="8" s="1"/>
  <c r="AS27" i="8"/>
  <c r="AU27" i="8"/>
  <c r="AT27" i="8" s="1"/>
  <c r="AW27" i="8"/>
  <c r="AV27" i="8" s="1"/>
  <c r="AS28" i="8"/>
  <c r="AU28" i="8"/>
  <c r="AT28" i="8" s="1"/>
  <c r="AW28" i="8"/>
  <c r="AV28" i="8" s="1"/>
  <c r="AS29" i="8"/>
  <c r="AU29" i="8"/>
  <c r="AT29" i="8" s="1"/>
  <c r="AW29" i="8"/>
  <c r="AV29" i="8" s="1"/>
  <c r="AS30" i="8"/>
  <c r="AU30" i="8"/>
  <c r="AT30" i="8" s="1"/>
  <c r="AW30" i="8"/>
  <c r="AV30" i="8" s="1"/>
  <c r="AS31" i="8"/>
  <c r="AU31" i="8"/>
  <c r="AT31" i="8" s="1"/>
  <c r="AW31" i="8"/>
  <c r="AV31" i="8" s="1"/>
  <c r="AS32" i="8"/>
  <c r="AU32" i="8"/>
  <c r="AT32" i="8" s="1"/>
  <c r="AW32" i="8"/>
  <c r="AV32" i="8" s="1"/>
  <c r="AS33" i="8"/>
  <c r="AU33" i="8"/>
  <c r="AT33" i="8" s="1"/>
  <c r="AW33" i="8"/>
  <c r="AV33" i="8" s="1"/>
  <c r="AS34" i="8"/>
  <c r="AU34" i="8"/>
  <c r="AT34" i="8" s="1"/>
  <c r="AW34" i="8"/>
  <c r="AV34" i="8" s="1"/>
  <c r="AX34" i="8"/>
  <c r="AS35" i="8"/>
  <c r="AU35" i="8"/>
  <c r="AT35" i="8" s="1"/>
  <c r="AW35" i="8"/>
  <c r="AV35" i="8" s="1"/>
  <c r="AS36" i="8"/>
  <c r="AU36" i="8"/>
  <c r="AT36" i="8" s="1"/>
  <c r="AW36" i="8"/>
  <c r="AV36" i="8" s="1"/>
  <c r="AS37" i="8"/>
  <c r="AU37" i="8"/>
  <c r="AT37" i="8" s="1"/>
  <c r="AW37" i="8"/>
  <c r="AV37" i="8" s="1"/>
  <c r="AS38" i="8"/>
  <c r="AU38" i="8"/>
  <c r="AT38" i="8" s="1"/>
  <c r="AW38" i="8"/>
  <c r="AV38" i="8" s="1"/>
  <c r="AS39" i="8"/>
  <c r="AU39" i="8"/>
  <c r="AT39" i="8" s="1"/>
  <c r="AW39" i="8"/>
  <c r="AV39" i="8" s="1"/>
  <c r="AS40" i="8"/>
  <c r="AU40" i="8"/>
  <c r="AT40" i="8" s="1"/>
  <c r="AW40" i="8"/>
  <c r="AV40" i="8" s="1"/>
  <c r="AS41" i="8"/>
  <c r="AU41" i="8"/>
  <c r="AT41" i="8" s="1"/>
  <c r="AW41" i="8"/>
  <c r="AV41" i="8" s="1"/>
  <c r="AS42" i="8"/>
  <c r="AU42" i="8"/>
  <c r="AT42" i="8" s="1"/>
  <c r="AW42" i="8"/>
  <c r="AV42" i="8" s="1"/>
  <c r="AS43" i="8"/>
  <c r="AU43" i="8"/>
  <c r="AT43" i="8" s="1"/>
  <c r="AW43" i="8"/>
  <c r="AV43" i="8" s="1"/>
  <c r="AS44" i="8"/>
  <c r="AU44" i="8"/>
  <c r="AT44" i="8" s="1"/>
  <c r="AW44" i="8"/>
  <c r="AV44" i="8" s="1"/>
  <c r="AS45" i="8"/>
  <c r="AU45" i="8"/>
  <c r="AT45" i="8" s="1"/>
  <c r="AW45" i="8"/>
  <c r="AV45" i="8" s="1"/>
  <c r="AS46" i="8"/>
  <c r="AU46" i="8"/>
  <c r="AT46" i="8" s="1"/>
  <c r="AW46" i="8"/>
  <c r="AV46" i="8" s="1"/>
  <c r="AS47" i="8"/>
  <c r="AU47" i="8"/>
  <c r="AT47" i="8" s="1"/>
  <c r="AW47" i="8"/>
  <c r="AV47" i="8" s="1"/>
  <c r="AS48" i="8"/>
  <c r="AU48" i="8"/>
  <c r="AT48" i="8" s="1"/>
  <c r="AW48" i="8"/>
  <c r="AV48" i="8" s="1"/>
  <c r="AS49" i="8"/>
  <c r="AU49" i="8"/>
  <c r="AT49" i="8" s="1"/>
  <c r="AW49" i="8"/>
  <c r="AV49" i="8" s="1"/>
  <c r="AS50" i="8"/>
  <c r="AU50" i="8"/>
  <c r="AT50" i="8" s="1"/>
  <c r="AW50" i="8"/>
  <c r="AV50" i="8" s="1"/>
  <c r="AS51" i="8"/>
  <c r="AU51" i="8"/>
  <c r="AT51" i="8" s="1"/>
  <c r="AW51" i="8"/>
  <c r="AV51" i="8" s="1"/>
  <c r="AS52" i="8"/>
  <c r="AU52" i="8"/>
  <c r="AT52" i="8" s="1"/>
  <c r="AW52" i="8"/>
  <c r="AV52" i="8" s="1"/>
  <c r="AS53" i="8"/>
  <c r="AU53" i="8"/>
  <c r="AT53" i="8" s="1"/>
  <c r="AW53" i="8"/>
  <c r="AV53" i="8" s="1"/>
  <c r="AS54" i="8"/>
  <c r="AU54" i="8"/>
  <c r="AT54" i="8" s="1"/>
  <c r="AW54" i="8"/>
  <c r="AV54" i="8" s="1"/>
  <c r="AS55" i="8"/>
  <c r="AU55" i="8"/>
  <c r="AT55" i="8" s="1"/>
  <c r="AW55" i="8"/>
  <c r="AV55" i="8" s="1"/>
  <c r="AS56" i="8"/>
  <c r="AU56" i="8"/>
  <c r="AT56" i="8" s="1"/>
  <c r="AW56" i="8"/>
  <c r="AV56" i="8" s="1"/>
  <c r="AS57" i="8"/>
  <c r="AU57" i="8"/>
  <c r="AT57" i="8" s="1"/>
  <c r="AW57" i="8"/>
  <c r="AV57" i="8" s="1"/>
  <c r="AS58" i="8"/>
  <c r="AU58" i="8"/>
  <c r="AT58" i="8" s="1"/>
  <c r="AW58" i="8"/>
  <c r="AV58" i="8" s="1"/>
  <c r="AS59" i="8"/>
  <c r="AU59" i="8"/>
  <c r="AT59" i="8" s="1"/>
  <c r="AW59" i="8"/>
  <c r="AV59" i="8" s="1"/>
  <c r="AS60" i="8"/>
  <c r="AU60" i="8"/>
  <c r="AT60" i="8" s="1"/>
  <c r="AW60" i="8"/>
  <c r="AV60" i="8" s="1"/>
  <c r="AS61" i="8"/>
  <c r="AU61" i="8"/>
  <c r="AT61" i="8" s="1"/>
  <c r="AW61" i="8"/>
  <c r="AV61" i="8" s="1"/>
  <c r="AS62" i="8"/>
  <c r="AU62" i="8"/>
  <c r="AT62" i="8" s="1"/>
  <c r="AW62" i="8"/>
  <c r="AV62" i="8" s="1"/>
  <c r="AS63" i="8"/>
  <c r="AU63" i="8"/>
  <c r="AT63" i="8" s="1"/>
  <c r="AW63" i="8"/>
  <c r="AV63" i="8" s="1"/>
  <c r="AS64" i="8"/>
  <c r="AU64" i="8"/>
  <c r="AT64" i="8" s="1"/>
  <c r="AW64" i="8"/>
  <c r="AV64" i="8" s="1"/>
  <c r="AS65" i="8"/>
  <c r="AU65" i="8"/>
  <c r="AT65" i="8" s="1"/>
  <c r="AW65" i="8"/>
  <c r="AV65" i="8" s="1"/>
  <c r="AS66" i="8"/>
  <c r="AU66" i="8"/>
  <c r="AT66" i="8" s="1"/>
  <c r="AW66" i="8"/>
  <c r="AV66" i="8" s="1"/>
  <c r="AS67" i="8"/>
  <c r="AU67" i="8"/>
  <c r="AT67" i="8" s="1"/>
  <c r="AW67" i="8"/>
  <c r="AV67" i="8" s="1"/>
  <c r="AS68" i="8"/>
  <c r="AU68" i="8"/>
  <c r="AT68" i="8" s="1"/>
  <c r="AW68" i="8"/>
  <c r="AV68" i="8" s="1"/>
  <c r="AS69" i="8"/>
  <c r="AU69" i="8"/>
  <c r="AT69" i="8" s="1"/>
  <c r="AW69" i="8"/>
  <c r="AV69" i="8" s="1"/>
  <c r="AS70" i="8"/>
  <c r="AU70" i="8"/>
  <c r="AT70" i="8" s="1"/>
  <c r="AW70" i="8"/>
  <c r="AV70" i="8" s="1"/>
  <c r="AS71" i="8"/>
  <c r="AU71" i="8"/>
  <c r="AT71" i="8" s="1"/>
  <c r="AW71" i="8"/>
  <c r="AV71" i="8" s="1"/>
  <c r="AS72" i="8"/>
  <c r="AU72" i="8"/>
  <c r="AT72" i="8" s="1"/>
  <c r="AW72" i="8"/>
  <c r="AV72" i="8" s="1"/>
  <c r="AS73" i="8"/>
  <c r="AU73" i="8"/>
  <c r="AT73" i="8" s="1"/>
  <c r="AW73" i="8"/>
  <c r="AV73" i="8" s="1"/>
  <c r="AS74" i="8"/>
  <c r="AU74" i="8"/>
  <c r="AT74" i="8" s="1"/>
  <c r="AW74" i="8"/>
  <c r="AV74" i="8" s="1"/>
  <c r="AS75" i="8"/>
  <c r="AU75" i="8"/>
  <c r="AT75" i="8" s="1"/>
  <c r="AW75" i="8"/>
  <c r="AV75" i="8" s="1"/>
  <c r="AS76" i="8"/>
  <c r="AU76" i="8"/>
  <c r="AT76" i="8" s="1"/>
  <c r="AW76" i="8"/>
  <c r="AV76" i="8" s="1"/>
  <c r="AS77" i="8"/>
  <c r="AU77" i="8"/>
  <c r="AT77" i="8" s="1"/>
  <c r="AW77" i="8"/>
  <c r="AV77" i="8" s="1"/>
  <c r="AS78" i="8"/>
  <c r="AU78" i="8"/>
  <c r="AT78" i="8" s="1"/>
  <c r="AW78" i="8"/>
  <c r="AV78" i="8" s="1"/>
  <c r="AS79" i="8"/>
  <c r="AU79" i="8"/>
  <c r="AT79" i="8" s="1"/>
  <c r="AW79" i="8"/>
  <c r="AV79" i="8" s="1"/>
  <c r="AS80" i="8"/>
  <c r="AU80" i="8"/>
  <c r="AT80" i="8" s="1"/>
  <c r="AW80" i="8"/>
  <c r="AV80" i="8" s="1"/>
  <c r="AS81" i="8"/>
  <c r="AU81" i="8"/>
  <c r="AT81" i="8" s="1"/>
  <c r="AW81" i="8"/>
  <c r="AV81" i="8" s="1"/>
  <c r="AS82" i="8"/>
  <c r="AU82" i="8"/>
  <c r="AT82" i="8" s="1"/>
  <c r="AW82" i="8"/>
  <c r="AV82" i="8" s="1"/>
  <c r="AS83" i="8"/>
  <c r="AU83" i="8"/>
  <c r="AT83" i="8" s="1"/>
  <c r="AW83" i="8"/>
  <c r="AV83" i="8" s="1"/>
  <c r="AS84" i="8"/>
  <c r="AU84" i="8"/>
  <c r="AT84" i="8" s="1"/>
  <c r="AW84" i="8"/>
  <c r="AV84" i="8" s="1"/>
  <c r="AS85" i="8"/>
  <c r="AU85" i="8"/>
  <c r="AT85" i="8" s="1"/>
  <c r="AW85" i="8"/>
  <c r="AV85" i="8" s="1"/>
  <c r="AS86" i="8"/>
  <c r="AU86" i="8"/>
  <c r="AT86" i="8" s="1"/>
  <c r="AW86" i="8"/>
  <c r="AV86" i="8" s="1"/>
  <c r="AS87" i="8"/>
  <c r="AU87" i="8"/>
  <c r="AT87" i="8" s="1"/>
  <c r="AW87" i="8"/>
  <c r="AV87" i="8" s="1"/>
  <c r="AS88" i="8"/>
  <c r="AU88" i="8"/>
  <c r="AT88" i="8" s="1"/>
  <c r="AW88" i="8"/>
  <c r="AV88" i="8" s="1"/>
  <c r="AS89" i="8"/>
  <c r="AU89" i="8"/>
  <c r="AT89" i="8" s="1"/>
  <c r="AW89" i="8"/>
  <c r="AV89" i="8" s="1"/>
  <c r="AS90" i="8"/>
  <c r="AU90" i="8"/>
  <c r="AT90" i="8" s="1"/>
  <c r="AW90" i="8"/>
  <c r="AV90" i="8" s="1"/>
  <c r="AS91" i="8"/>
  <c r="AU91" i="8"/>
  <c r="AT91" i="8" s="1"/>
  <c r="AW91" i="8"/>
  <c r="AV91" i="8" s="1"/>
  <c r="AS92" i="8"/>
  <c r="AU92" i="8"/>
  <c r="AT92" i="8" s="1"/>
  <c r="AW92" i="8"/>
  <c r="AV92" i="8" s="1"/>
  <c r="AS93" i="8"/>
  <c r="AU93" i="8"/>
  <c r="AT93" i="8" s="1"/>
  <c r="AW93" i="8"/>
  <c r="AV93" i="8" s="1"/>
  <c r="AS94" i="8"/>
  <c r="AU94" i="8"/>
  <c r="AT94" i="8" s="1"/>
  <c r="AW94" i="8"/>
  <c r="AV94" i="8" s="1"/>
  <c r="AS95" i="8"/>
  <c r="AU95" i="8"/>
  <c r="AT95" i="8" s="1"/>
  <c r="AW95" i="8"/>
  <c r="AV95" i="8" s="1"/>
  <c r="AS96" i="8"/>
  <c r="AU96" i="8"/>
  <c r="AT96" i="8" s="1"/>
  <c r="AW96" i="8"/>
  <c r="AV96" i="8" s="1"/>
  <c r="AS97" i="8"/>
  <c r="AU97" i="8"/>
  <c r="AT97" i="8" s="1"/>
  <c r="AW97" i="8"/>
  <c r="AV97" i="8" s="1"/>
  <c r="AS98" i="8"/>
  <c r="AU98" i="8"/>
  <c r="AT98" i="8" s="1"/>
  <c r="AW98" i="8"/>
  <c r="AV98" i="8" s="1"/>
  <c r="AS99" i="8"/>
  <c r="AU99" i="8"/>
  <c r="AT99" i="8" s="1"/>
  <c r="AW99" i="8"/>
  <c r="AV99" i="8" s="1"/>
  <c r="AS100" i="8"/>
  <c r="AU100" i="8"/>
  <c r="AT100" i="8" s="1"/>
  <c r="AW100" i="8"/>
  <c r="AV100" i="8" s="1"/>
  <c r="AS101" i="8"/>
  <c r="AU101" i="8"/>
  <c r="AT101" i="8" s="1"/>
  <c r="AW101" i="8"/>
  <c r="AV101" i="8" s="1"/>
  <c r="AS102" i="8"/>
  <c r="AU102" i="8"/>
  <c r="AT102" i="8" s="1"/>
  <c r="AW102" i="8"/>
  <c r="AV102" i="8" s="1"/>
  <c r="AS103" i="8"/>
  <c r="AU103" i="8"/>
  <c r="AT103" i="8" s="1"/>
  <c r="AW103" i="8"/>
  <c r="AV103" i="8" s="1"/>
  <c r="AS104" i="8"/>
  <c r="AU104" i="8"/>
  <c r="AT104" i="8" s="1"/>
  <c r="AW104" i="8"/>
  <c r="AV104" i="8" s="1"/>
  <c r="AS105" i="8"/>
  <c r="AU105" i="8"/>
  <c r="AT105" i="8" s="1"/>
  <c r="AW105" i="8"/>
  <c r="AV105" i="8" s="1"/>
  <c r="AS106" i="8"/>
  <c r="AU106" i="8"/>
  <c r="AT106" i="8" s="1"/>
  <c r="AW106" i="8"/>
  <c r="AV106" i="8" s="1"/>
  <c r="AS107" i="8"/>
  <c r="AU107" i="8"/>
  <c r="AT107" i="8" s="1"/>
  <c r="AW107" i="8"/>
  <c r="AV107" i="8" s="1"/>
  <c r="AS108" i="8"/>
  <c r="AU108" i="8"/>
  <c r="AT108" i="8" s="1"/>
  <c r="AW108" i="8"/>
  <c r="AV108" i="8" s="1"/>
  <c r="AS109" i="8"/>
  <c r="AU109" i="8"/>
  <c r="AT109" i="8" s="1"/>
  <c r="AW109" i="8"/>
  <c r="AV109" i="8" s="1"/>
  <c r="AS110" i="8"/>
  <c r="AU110" i="8"/>
  <c r="AT110" i="8" s="1"/>
  <c r="AW110" i="8"/>
  <c r="AV110" i="8" s="1"/>
  <c r="AS111" i="8"/>
  <c r="AU111" i="8"/>
  <c r="AT111" i="8" s="1"/>
  <c r="AW111" i="8"/>
  <c r="AV111" i="8" s="1"/>
  <c r="AS112" i="8"/>
  <c r="AU112" i="8"/>
  <c r="AT112" i="8" s="1"/>
  <c r="AW112" i="8"/>
  <c r="AV112" i="8" s="1"/>
  <c r="AS113" i="8"/>
  <c r="AU113" i="8"/>
  <c r="AT113" i="8" s="1"/>
  <c r="AW113" i="8"/>
  <c r="AV113" i="8" s="1"/>
  <c r="AS114" i="8"/>
  <c r="AU114" i="8"/>
  <c r="AT114" i="8" s="1"/>
  <c r="AW114" i="8"/>
  <c r="AV114" i="8" s="1"/>
  <c r="AS115" i="8"/>
  <c r="AU115" i="8"/>
  <c r="AT115" i="8" s="1"/>
  <c r="AW115" i="8"/>
  <c r="AV115" i="8" s="1"/>
  <c r="AS116" i="8"/>
  <c r="AU116" i="8"/>
  <c r="AT116" i="8" s="1"/>
  <c r="AW116" i="8"/>
  <c r="AV116" i="8" s="1"/>
  <c r="AS117" i="8"/>
  <c r="AU117" i="8"/>
  <c r="AT117" i="8" s="1"/>
  <c r="AW117" i="8"/>
  <c r="AV117" i="8" s="1"/>
  <c r="AS118" i="8"/>
  <c r="AU118" i="8"/>
  <c r="AT118" i="8" s="1"/>
  <c r="AW118" i="8"/>
  <c r="AV118" i="8" s="1"/>
  <c r="AS119" i="8"/>
  <c r="AU119" i="8"/>
  <c r="AT119" i="8" s="1"/>
  <c r="AW119" i="8"/>
  <c r="AV119" i="8" s="1"/>
  <c r="AS120" i="8"/>
  <c r="AU120" i="8"/>
  <c r="AT120" i="8" s="1"/>
  <c r="AW120" i="8"/>
  <c r="AV120" i="8" s="1"/>
  <c r="AS121" i="8"/>
  <c r="AU121" i="8"/>
  <c r="AT121" i="8" s="1"/>
  <c r="AW121" i="8"/>
  <c r="AV121" i="8" s="1"/>
  <c r="AS122" i="8"/>
  <c r="AU122" i="8"/>
  <c r="AT122" i="8" s="1"/>
  <c r="AW122" i="8"/>
  <c r="AV122" i="8" s="1"/>
  <c r="AS123" i="8"/>
  <c r="AU123" i="8"/>
  <c r="AT123" i="8" s="1"/>
  <c r="AW123" i="8"/>
  <c r="AV123" i="8" s="1"/>
  <c r="AS124" i="8"/>
  <c r="AU124" i="8"/>
  <c r="AT124" i="8" s="1"/>
  <c r="AW124" i="8"/>
  <c r="AV124" i="8" s="1"/>
  <c r="AS125" i="8"/>
  <c r="AU125" i="8"/>
  <c r="AT125" i="8" s="1"/>
  <c r="AW125" i="8"/>
  <c r="AV125" i="8" s="1"/>
  <c r="AS126" i="8"/>
  <c r="AU126" i="8"/>
  <c r="AT126" i="8" s="1"/>
  <c r="AW126" i="8"/>
  <c r="AV126" i="8" s="1"/>
  <c r="AS127" i="8"/>
  <c r="AU127" i="8"/>
  <c r="AT127" i="8" s="1"/>
  <c r="AW127" i="8"/>
  <c r="AV127" i="8" s="1"/>
  <c r="AS128" i="8"/>
  <c r="AU128" i="8"/>
  <c r="AT128" i="8" s="1"/>
  <c r="AW128" i="8"/>
  <c r="AV128" i="8" s="1"/>
  <c r="AS129" i="8"/>
  <c r="AU129" i="8"/>
  <c r="AT129" i="8" s="1"/>
  <c r="AW129" i="8"/>
  <c r="AV129" i="8" s="1"/>
  <c r="AS130" i="8"/>
  <c r="AU130" i="8"/>
  <c r="AT130" i="8" s="1"/>
  <c r="AW130" i="8"/>
  <c r="AV130" i="8" s="1"/>
  <c r="AS131" i="8"/>
  <c r="AU131" i="8"/>
  <c r="AT131" i="8" s="1"/>
  <c r="AW131" i="8"/>
  <c r="AV131" i="8" s="1"/>
  <c r="AS132" i="8"/>
  <c r="AU132" i="8"/>
  <c r="AT132" i="8" s="1"/>
  <c r="AW132" i="8"/>
  <c r="AV132" i="8" s="1"/>
  <c r="AS133" i="8"/>
  <c r="AU133" i="8"/>
  <c r="AT133" i="8" s="1"/>
  <c r="AW133" i="8"/>
  <c r="AV133" i="8" s="1"/>
  <c r="AS134" i="8"/>
  <c r="AU134" i="8"/>
  <c r="AT134" i="8" s="1"/>
  <c r="AW134" i="8"/>
  <c r="AV134" i="8" s="1"/>
  <c r="AS135" i="8"/>
  <c r="AU135" i="8"/>
  <c r="AT135" i="8" s="1"/>
  <c r="AW135" i="8"/>
  <c r="AV135" i="8" s="1"/>
  <c r="AS136" i="8"/>
  <c r="AU136" i="8"/>
  <c r="AT136" i="8" s="1"/>
  <c r="AW136" i="8"/>
  <c r="AV136" i="8" s="1"/>
  <c r="AS137" i="8"/>
  <c r="AU137" i="8"/>
  <c r="AT137" i="8" s="1"/>
  <c r="AW137" i="8"/>
  <c r="AV137" i="8" s="1"/>
  <c r="AS138" i="8"/>
  <c r="AU138" i="8"/>
  <c r="AT138" i="8" s="1"/>
  <c r="AW138" i="8"/>
  <c r="AV138" i="8" s="1"/>
  <c r="AS139" i="8"/>
  <c r="AU139" i="8"/>
  <c r="AT139" i="8" s="1"/>
  <c r="AW139" i="8"/>
  <c r="AV139" i="8" s="1"/>
  <c r="AS140" i="8"/>
  <c r="AU140" i="8"/>
  <c r="AT140" i="8" s="1"/>
  <c r="AW140" i="8"/>
  <c r="AV140" i="8" s="1"/>
  <c r="AS141" i="8"/>
  <c r="AU141" i="8"/>
  <c r="AT141" i="8" s="1"/>
  <c r="AW141" i="8"/>
  <c r="AV141" i="8" s="1"/>
  <c r="AS142" i="8"/>
  <c r="AU142" i="8"/>
  <c r="AT142" i="8" s="1"/>
  <c r="AW142" i="8"/>
  <c r="AV142" i="8" s="1"/>
  <c r="AS143" i="8"/>
  <c r="AU143" i="8"/>
  <c r="AT143" i="8" s="1"/>
  <c r="AW143" i="8"/>
  <c r="AV143" i="8" s="1"/>
  <c r="AS144" i="8"/>
  <c r="AU144" i="8"/>
  <c r="AT144" i="8" s="1"/>
  <c r="AW144" i="8"/>
  <c r="AV144" i="8" s="1"/>
  <c r="AS145" i="8"/>
  <c r="AU145" i="8"/>
  <c r="AT145" i="8" s="1"/>
  <c r="AW145" i="8"/>
  <c r="AV145" i="8" s="1"/>
  <c r="AS146" i="8"/>
  <c r="AU146" i="8"/>
  <c r="AT146" i="8" s="1"/>
  <c r="AW146" i="8"/>
  <c r="AV146" i="8" s="1"/>
  <c r="AS147" i="8"/>
  <c r="AU147" i="8"/>
  <c r="AT147" i="8" s="1"/>
  <c r="AW147" i="8"/>
  <c r="AV147" i="8" s="1"/>
  <c r="AS148" i="8"/>
  <c r="AU148" i="8"/>
  <c r="AT148" i="8" s="1"/>
  <c r="AW148" i="8"/>
  <c r="AV148" i="8" s="1"/>
  <c r="AS149" i="8"/>
  <c r="AU149" i="8"/>
  <c r="AT149" i="8" s="1"/>
  <c r="AW149" i="8"/>
  <c r="AV149" i="8" s="1"/>
  <c r="AS150" i="8"/>
  <c r="AU150" i="8"/>
  <c r="AT150" i="8" s="1"/>
  <c r="AW150" i="8"/>
  <c r="AV150" i="8" s="1"/>
  <c r="AS151" i="8"/>
  <c r="AU151" i="8"/>
  <c r="AT151" i="8" s="1"/>
  <c r="AW151" i="8"/>
  <c r="AV151" i="8" s="1"/>
  <c r="AS152" i="8"/>
  <c r="AU152" i="8"/>
  <c r="AT152" i="8" s="1"/>
  <c r="AW152" i="8"/>
  <c r="AV152" i="8" s="1"/>
  <c r="AS153" i="8"/>
  <c r="AU153" i="8"/>
  <c r="AT153" i="8" s="1"/>
  <c r="AW153" i="8"/>
  <c r="AV153" i="8" s="1"/>
  <c r="AS154" i="8"/>
  <c r="AU154" i="8"/>
  <c r="AT154" i="8" s="1"/>
  <c r="AW154" i="8"/>
  <c r="AV154" i="8" s="1"/>
  <c r="AS155" i="8"/>
  <c r="AU155" i="8"/>
  <c r="AT155" i="8" s="1"/>
  <c r="AW155" i="8"/>
  <c r="AV155" i="8" s="1"/>
  <c r="AS156" i="8"/>
  <c r="AU156" i="8"/>
  <c r="AT156" i="8" s="1"/>
  <c r="AW156" i="8"/>
  <c r="AV156" i="8" s="1"/>
  <c r="AS157" i="8"/>
  <c r="AU157" i="8"/>
  <c r="AT157" i="8" s="1"/>
  <c r="AW157" i="8"/>
  <c r="AV157" i="8" s="1"/>
  <c r="AS158" i="8"/>
  <c r="AU158" i="8"/>
  <c r="AT158" i="8" s="1"/>
  <c r="AW158" i="8"/>
  <c r="AV158" i="8" s="1"/>
  <c r="AS159" i="8"/>
  <c r="AU159" i="8"/>
  <c r="AT159" i="8" s="1"/>
  <c r="AW159" i="8"/>
  <c r="AV159" i="8" s="1"/>
  <c r="AS160" i="8"/>
  <c r="AU160" i="8"/>
  <c r="AT160" i="8" s="1"/>
  <c r="AW160" i="8"/>
  <c r="AV160" i="8" s="1"/>
  <c r="AS161" i="8"/>
  <c r="AU161" i="8"/>
  <c r="AT161" i="8" s="1"/>
  <c r="AW161" i="8"/>
  <c r="AV161" i="8" s="1"/>
  <c r="AS162" i="8"/>
  <c r="AU162" i="8"/>
  <c r="AT162" i="8" s="1"/>
  <c r="AW162" i="8"/>
  <c r="AV162" i="8" s="1"/>
  <c r="AS163" i="8"/>
  <c r="AU163" i="8"/>
  <c r="AT163" i="8" s="1"/>
  <c r="AW163" i="8"/>
  <c r="AV163" i="8" s="1"/>
  <c r="AS164" i="8"/>
  <c r="AU164" i="8"/>
  <c r="AT164" i="8" s="1"/>
  <c r="AW164" i="8"/>
  <c r="AV164" i="8" s="1"/>
  <c r="AS165" i="8"/>
  <c r="AU165" i="8"/>
  <c r="AT165" i="8" s="1"/>
  <c r="AW165" i="8"/>
  <c r="AV165" i="8" s="1"/>
  <c r="AS166" i="8"/>
  <c r="AU166" i="8"/>
  <c r="AT166" i="8" s="1"/>
  <c r="AW166" i="8"/>
  <c r="AV166" i="8" s="1"/>
  <c r="AS167" i="8"/>
  <c r="AU167" i="8"/>
  <c r="AT167" i="8" s="1"/>
  <c r="AW167" i="8"/>
  <c r="AV167" i="8" s="1"/>
  <c r="AS168" i="8"/>
  <c r="AU168" i="8"/>
  <c r="AT168" i="8" s="1"/>
  <c r="AW168" i="8"/>
  <c r="AV168" i="8" s="1"/>
  <c r="AS169" i="8"/>
  <c r="AU169" i="8"/>
  <c r="AT169" i="8" s="1"/>
  <c r="AW169" i="8"/>
  <c r="AV169" i="8" s="1"/>
  <c r="AS170" i="8"/>
  <c r="AU170" i="8"/>
  <c r="AT170" i="8" s="1"/>
  <c r="AW170" i="8"/>
  <c r="AV170" i="8" s="1"/>
  <c r="AS171" i="8"/>
  <c r="AU171" i="8"/>
  <c r="AT171" i="8" s="1"/>
  <c r="AW171" i="8"/>
  <c r="AV171" i="8" s="1"/>
  <c r="AS172" i="8"/>
  <c r="AU172" i="8"/>
  <c r="AT172" i="8" s="1"/>
  <c r="AW172" i="8"/>
  <c r="AV172" i="8" s="1"/>
  <c r="AS173" i="8"/>
  <c r="AU173" i="8"/>
  <c r="AT173" i="8" s="1"/>
  <c r="AW173" i="8"/>
  <c r="AV173" i="8" s="1"/>
  <c r="AS174" i="8"/>
  <c r="AU174" i="8"/>
  <c r="AT174" i="8" s="1"/>
  <c r="AW174" i="8"/>
  <c r="AV174" i="8" s="1"/>
  <c r="AS175" i="8"/>
  <c r="AU175" i="8"/>
  <c r="AT175" i="8" s="1"/>
  <c r="AW175" i="8"/>
  <c r="AV175" i="8" s="1"/>
  <c r="AS176" i="8"/>
  <c r="AU176" i="8"/>
  <c r="AT176" i="8" s="1"/>
  <c r="AW176" i="8"/>
  <c r="AV176" i="8" s="1"/>
  <c r="AS177" i="8"/>
  <c r="AU177" i="8"/>
  <c r="AT177" i="8" s="1"/>
  <c r="AW177" i="8"/>
  <c r="AV177" i="8" s="1"/>
  <c r="AS178" i="8"/>
  <c r="AU178" i="8"/>
  <c r="AT178" i="8" s="1"/>
  <c r="AW178" i="8"/>
  <c r="AV178" i="8" s="1"/>
  <c r="AS179" i="8"/>
  <c r="AU179" i="8"/>
  <c r="AT179" i="8" s="1"/>
  <c r="AW179" i="8"/>
  <c r="AV179" i="8" s="1"/>
  <c r="AS180" i="8"/>
  <c r="AU180" i="8"/>
  <c r="AT180" i="8" s="1"/>
  <c r="AW180" i="8"/>
  <c r="AV180" i="8" s="1"/>
  <c r="AS181" i="8"/>
  <c r="AU181" i="8"/>
  <c r="AT181" i="8" s="1"/>
  <c r="AW181" i="8"/>
  <c r="AV181" i="8" s="1"/>
  <c r="AS182" i="8"/>
  <c r="AU182" i="8"/>
  <c r="AT182" i="8" s="1"/>
  <c r="AW182" i="8"/>
  <c r="AV182" i="8" s="1"/>
  <c r="AS183" i="8"/>
  <c r="AU183" i="8"/>
  <c r="AT183" i="8" s="1"/>
  <c r="AW183" i="8"/>
  <c r="AV183" i="8" s="1"/>
  <c r="AS184" i="8"/>
  <c r="AU184" i="8"/>
  <c r="AT184" i="8" s="1"/>
  <c r="AW184" i="8"/>
  <c r="AV184" i="8" s="1"/>
  <c r="AS185" i="8"/>
  <c r="AU185" i="8"/>
  <c r="AT185" i="8" s="1"/>
  <c r="AW185" i="8"/>
  <c r="AV185" i="8" s="1"/>
  <c r="AS186" i="8"/>
  <c r="AU186" i="8"/>
  <c r="AT186" i="8" s="1"/>
  <c r="AW186" i="8"/>
  <c r="AV186" i="8" s="1"/>
  <c r="AS187" i="8"/>
  <c r="AU187" i="8"/>
  <c r="AT187" i="8" s="1"/>
  <c r="AW187" i="8"/>
  <c r="AV187" i="8" s="1"/>
  <c r="AS188" i="8"/>
  <c r="AU188" i="8"/>
  <c r="AT188" i="8" s="1"/>
  <c r="AW188" i="8"/>
  <c r="AV188" i="8" s="1"/>
  <c r="AS189" i="8"/>
  <c r="AU189" i="8"/>
  <c r="AT189" i="8" s="1"/>
  <c r="AW189" i="8"/>
  <c r="AV189" i="8" s="1"/>
  <c r="AS190" i="8"/>
  <c r="AU190" i="8"/>
  <c r="AT190" i="8" s="1"/>
  <c r="AW190" i="8"/>
  <c r="AV190" i="8" s="1"/>
  <c r="AS191" i="8"/>
  <c r="AU191" i="8"/>
  <c r="AT191" i="8" s="1"/>
  <c r="AW191" i="8"/>
  <c r="AV191" i="8" s="1"/>
  <c r="AS192" i="8"/>
  <c r="AU192" i="8"/>
  <c r="AT192" i="8" s="1"/>
  <c r="AW192" i="8"/>
  <c r="AV192" i="8" s="1"/>
  <c r="AS193" i="8"/>
  <c r="AU193" i="8"/>
  <c r="AT193" i="8" s="1"/>
  <c r="AW193" i="8"/>
  <c r="AV193" i="8" s="1"/>
  <c r="AS194" i="8"/>
  <c r="AU194" i="8"/>
  <c r="AT194" i="8" s="1"/>
  <c r="AW194" i="8"/>
  <c r="AV194" i="8" s="1"/>
  <c r="AS195" i="8"/>
  <c r="AU195" i="8"/>
  <c r="AT195" i="8" s="1"/>
  <c r="AW195" i="8"/>
  <c r="AV195" i="8" s="1"/>
  <c r="AS196" i="8"/>
  <c r="AU196" i="8"/>
  <c r="AT196" i="8" s="1"/>
  <c r="AW196" i="8"/>
  <c r="AV196" i="8" s="1"/>
  <c r="AS197" i="8"/>
  <c r="AU197" i="8"/>
  <c r="AT197" i="8" s="1"/>
  <c r="AW197" i="8"/>
  <c r="AV197" i="8" s="1"/>
  <c r="AS198" i="8"/>
  <c r="AU198" i="8"/>
  <c r="AT198" i="8" s="1"/>
  <c r="AW198" i="8"/>
  <c r="AV198" i="8" s="1"/>
  <c r="AS199" i="8"/>
  <c r="AU199" i="8"/>
  <c r="AT199" i="8" s="1"/>
  <c r="AW199" i="8"/>
  <c r="AV199" i="8" s="1"/>
  <c r="AS200" i="8"/>
  <c r="AU200" i="8"/>
  <c r="AT200" i="8" s="1"/>
  <c r="AW200" i="8"/>
  <c r="AV200" i="8" s="1"/>
  <c r="AS201" i="8"/>
  <c r="AU201" i="8"/>
  <c r="AT201" i="8" s="1"/>
  <c r="AW201" i="8"/>
  <c r="AV201" i="8" s="1"/>
  <c r="AS202" i="8"/>
  <c r="AU202" i="8"/>
  <c r="AT202" i="8" s="1"/>
  <c r="AW202" i="8"/>
  <c r="AV202" i="8" s="1"/>
  <c r="AS203" i="8"/>
  <c r="AU203" i="8"/>
  <c r="AT203" i="8" s="1"/>
  <c r="AW203" i="8"/>
  <c r="AV203" i="8" s="1"/>
  <c r="AS204" i="8"/>
  <c r="AU204" i="8"/>
  <c r="AT204" i="8" s="1"/>
  <c r="AW204" i="8"/>
  <c r="AV204" i="8" s="1"/>
  <c r="AS205" i="8"/>
  <c r="AU205" i="8"/>
  <c r="AT205" i="8" s="1"/>
  <c r="AW205" i="8"/>
  <c r="AV205" i="8" s="1"/>
  <c r="AS206" i="8"/>
  <c r="AU206" i="8"/>
  <c r="AT206" i="8" s="1"/>
  <c r="AW206" i="8"/>
  <c r="AV206" i="8" s="1"/>
  <c r="AS207" i="8"/>
  <c r="AU207" i="8"/>
  <c r="AT207" i="8" s="1"/>
  <c r="AW207" i="8"/>
  <c r="AV207" i="8" s="1"/>
  <c r="AS208" i="8"/>
  <c r="AU208" i="8"/>
  <c r="AT208" i="8" s="1"/>
  <c r="AW208" i="8"/>
  <c r="AV208" i="8" s="1"/>
  <c r="AS209" i="8"/>
  <c r="AU209" i="8"/>
  <c r="AT209" i="8" s="1"/>
  <c r="AW209" i="8"/>
  <c r="AV209" i="8" s="1"/>
  <c r="AS210" i="8"/>
  <c r="AU210" i="8"/>
  <c r="AT210" i="8" s="1"/>
  <c r="AW210" i="8"/>
  <c r="AV210" i="8" s="1"/>
  <c r="AS211" i="8"/>
  <c r="AU211" i="8"/>
  <c r="AT211" i="8" s="1"/>
  <c r="AW211" i="8"/>
  <c r="AV211" i="8" s="1"/>
  <c r="AS212" i="8"/>
  <c r="AU212" i="8"/>
  <c r="AT212" i="8" s="1"/>
  <c r="AW212" i="8"/>
  <c r="AV212" i="8" s="1"/>
  <c r="AS213" i="8"/>
  <c r="AU213" i="8"/>
  <c r="AT213" i="8" s="1"/>
  <c r="AW213" i="8"/>
  <c r="AV213" i="8" s="1"/>
  <c r="AS214" i="8"/>
  <c r="AU214" i="8"/>
  <c r="AT214" i="8" s="1"/>
  <c r="AW214" i="8"/>
  <c r="AV214" i="8" s="1"/>
  <c r="AS215" i="8"/>
  <c r="AU215" i="8"/>
  <c r="AT215" i="8" s="1"/>
  <c r="AW215" i="8"/>
  <c r="AV215" i="8" s="1"/>
  <c r="AS216" i="8"/>
  <c r="AU216" i="8"/>
  <c r="AT216" i="8" s="1"/>
  <c r="AW216" i="8"/>
  <c r="AV216" i="8" s="1"/>
  <c r="AS217" i="8"/>
  <c r="AU217" i="8"/>
  <c r="AT217" i="8" s="1"/>
  <c r="AW217" i="8"/>
  <c r="AV217" i="8" s="1"/>
  <c r="AS218" i="8"/>
  <c r="AU218" i="8"/>
  <c r="AT218" i="8" s="1"/>
  <c r="AW218" i="8"/>
  <c r="AV218" i="8" s="1"/>
  <c r="AS219" i="8"/>
  <c r="AU219" i="8"/>
  <c r="AT219" i="8" s="1"/>
  <c r="AW219" i="8"/>
  <c r="AV219" i="8" s="1"/>
  <c r="AS220" i="8"/>
  <c r="AU220" i="8"/>
  <c r="AT220" i="8" s="1"/>
  <c r="AW220" i="8"/>
  <c r="AV220" i="8" s="1"/>
  <c r="AS221" i="8"/>
  <c r="AU221" i="8"/>
  <c r="AT221" i="8" s="1"/>
  <c r="AW221" i="8"/>
  <c r="AV221" i="8" s="1"/>
  <c r="AS222" i="8"/>
  <c r="AU222" i="8"/>
  <c r="AT222" i="8" s="1"/>
  <c r="AW222" i="8"/>
  <c r="AV222" i="8" s="1"/>
  <c r="AS223" i="8"/>
  <c r="AU223" i="8"/>
  <c r="AT223" i="8" s="1"/>
  <c r="AW223" i="8"/>
  <c r="AV223" i="8" s="1"/>
  <c r="AS224" i="8"/>
  <c r="AU224" i="8"/>
  <c r="AT224" i="8" s="1"/>
  <c r="AW224" i="8"/>
  <c r="AV224" i="8" s="1"/>
  <c r="AS225" i="8"/>
  <c r="AU225" i="8"/>
  <c r="AT225" i="8" s="1"/>
  <c r="AW225" i="8"/>
  <c r="AV225" i="8" s="1"/>
  <c r="AS226" i="8"/>
  <c r="AU226" i="8"/>
  <c r="AT226" i="8" s="1"/>
  <c r="AW226" i="8"/>
  <c r="AV226" i="8" s="1"/>
  <c r="AS227" i="8"/>
  <c r="AU227" i="8"/>
  <c r="AT227" i="8" s="1"/>
  <c r="AW227" i="8"/>
  <c r="AV227" i="8" s="1"/>
  <c r="AS228" i="8"/>
  <c r="AU228" i="8"/>
  <c r="AT228" i="8" s="1"/>
  <c r="AW228" i="8"/>
  <c r="AV228" i="8" s="1"/>
  <c r="AS229" i="8"/>
  <c r="AU229" i="8"/>
  <c r="AT229" i="8" s="1"/>
  <c r="AW229" i="8"/>
  <c r="AV229" i="8" s="1"/>
  <c r="AS230" i="8"/>
  <c r="AU230" i="8"/>
  <c r="AT230" i="8" s="1"/>
  <c r="AW230" i="8"/>
  <c r="AV230" i="8" s="1"/>
  <c r="AS231" i="8"/>
  <c r="AU231" i="8"/>
  <c r="AT231" i="8" s="1"/>
  <c r="AW231" i="8"/>
  <c r="AV231" i="8" s="1"/>
  <c r="AS232" i="8"/>
  <c r="AU232" i="8"/>
  <c r="AT232" i="8" s="1"/>
  <c r="AW232" i="8"/>
  <c r="AV232" i="8" s="1"/>
  <c r="AS233" i="8"/>
  <c r="AU233" i="8"/>
  <c r="AT233" i="8" s="1"/>
  <c r="AW233" i="8"/>
  <c r="AV233" i="8" s="1"/>
  <c r="AS234" i="8"/>
  <c r="AU234" i="8"/>
  <c r="AT234" i="8" s="1"/>
  <c r="AW234" i="8"/>
  <c r="AV234" i="8" s="1"/>
  <c r="AS235" i="8"/>
  <c r="AU235" i="8"/>
  <c r="AT235" i="8" s="1"/>
  <c r="AW235" i="8"/>
  <c r="AV235" i="8" s="1"/>
  <c r="AS236" i="8"/>
  <c r="AU236" i="8"/>
  <c r="AT236" i="8" s="1"/>
  <c r="AW236" i="8"/>
  <c r="AV236" i="8" s="1"/>
  <c r="AS237" i="8"/>
  <c r="AU237" i="8"/>
  <c r="AT237" i="8" s="1"/>
  <c r="AW237" i="8"/>
  <c r="AV237" i="8" s="1"/>
  <c r="AS238" i="8"/>
  <c r="AU238" i="8"/>
  <c r="AT238" i="8" s="1"/>
  <c r="AW238" i="8"/>
  <c r="AV238" i="8" s="1"/>
  <c r="AS239" i="8"/>
  <c r="AU239" i="8"/>
  <c r="AT239" i="8" s="1"/>
  <c r="AW239" i="8"/>
  <c r="AV239" i="8" s="1"/>
  <c r="AS240" i="8"/>
  <c r="AU240" i="8"/>
  <c r="AT240" i="8" s="1"/>
  <c r="AW240" i="8"/>
  <c r="AV240" i="8" s="1"/>
  <c r="AS241" i="8"/>
  <c r="AU241" i="8"/>
  <c r="AT241" i="8" s="1"/>
  <c r="AW241" i="8"/>
  <c r="AV241" i="8" s="1"/>
  <c r="AS242" i="8"/>
  <c r="AU242" i="8"/>
  <c r="AT242" i="8" s="1"/>
  <c r="AW242" i="8"/>
  <c r="AV242" i="8" s="1"/>
  <c r="AS243" i="8"/>
  <c r="AU243" i="8"/>
  <c r="AT243" i="8" s="1"/>
  <c r="AW243" i="8"/>
  <c r="AV243" i="8" s="1"/>
  <c r="AS244" i="8"/>
  <c r="AU244" i="8"/>
  <c r="AT244" i="8" s="1"/>
  <c r="AW244" i="8"/>
  <c r="AV244" i="8" s="1"/>
  <c r="AS245" i="8"/>
  <c r="AU245" i="8"/>
  <c r="AT245" i="8" s="1"/>
  <c r="AW245" i="8"/>
  <c r="AV245" i="8" s="1"/>
  <c r="AS246" i="8"/>
  <c r="AU246" i="8"/>
  <c r="AT246" i="8" s="1"/>
  <c r="AW246" i="8"/>
  <c r="AV246" i="8" s="1"/>
  <c r="AS247" i="8"/>
  <c r="AU247" i="8"/>
  <c r="AT247" i="8" s="1"/>
  <c r="AW247" i="8"/>
  <c r="AV247" i="8" s="1"/>
  <c r="AS248" i="8"/>
  <c r="AU248" i="8"/>
  <c r="AT248" i="8" s="1"/>
  <c r="AW248" i="8"/>
  <c r="AV248" i="8" s="1"/>
  <c r="AS249" i="8"/>
  <c r="AU249" i="8"/>
  <c r="AT249" i="8" s="1"/>
  <c r="AW249" i="8"/>
  <c r="AV249" i="8" s="1"/>
  <c r="AS250" i="8"/>
  <c r="AU250" i="8"/>
  <c r="AT250" i="8" s="1"/>
  <c r="AW250" i="8"/>
  <c r="AV250" i="8" s="1"/>
  <c r="AS251" i="8"/>
  <c r="AU251" i="8"/>
  <c r="AT251" i="8" s="1"/>
  <c r="AW251" i="8"/>
  <c r="AV251" i="8" s="1"/>
  <c r="AS252" i="8"/>
  <c r="AU252" i="8"/>
  <c r="AT252" i="8" s="1"/>
  <c r="AW252" i="8"/>
  <c r="AV252" i="8" s="1"/>
  <c r="AS253" i="8"/>
  <c r="AU253" i="8"/>
  <c r="AT253" i="8" s="1"/>
  <c r="AW253" i="8"/>
  <c r="AV253" i="8" s="1"/>
  <c r="AS254" i="8"/>
  <c r="AU254" i="8"/>
  <c r="AT254" i="8" s="1"/>
  <c r="AW254" i="8"/>
  <c r="AV254" i="8" s="1"/>
  <c r="AS255" i="8"/>
  <c r="AU255" i="8"/>
  <c r="AT255" i="8" s="1"/>
  <c r="AW255" i="8"/>
  <c r="AV255" i="8" s="1"/>
  <c r="AS256" i="8"/>
  <c r="AU256" i="8"/>
  <c r="AT256" i="8" s="1"/>
  <c r="AW256" i="8"/>
  <c r="AV256" i="8" s="1"/>
  <c r="AS257" i="8"/>
  <c r="AU257" i="8"/>
  <c r="AT257" i="8" s="1"/>
  <c r="AW257" i="8"/>
  <c r="AV257" i="8" s="1"/>
  <c r="AS258" i="8"/>
  <c r="AU258" i="8"/>
  <c r="AT258" i="8" s="1"/>
  <c r="AW258" i="8"/>
  <c r="AV258" i="8" s="1"/>
  <c r="AS259" i="8"/>
  <c r="AU259" i="8"/>
  <c r="AT259" i="8" s="1"/>
  <c r="AW259" i="8"/>
  <c r="AV259" i="8" s="1"/>
  <c r="AS260" i="8"/>
  <c r="AU260" i="8"/>
  <c r="AT260" i="8" s="1"/>
  <c r="AW260" i="8"/>
  <c r="AV260" i="8" s="1"/>
  <c r="AS261" i="8"/>
  <c r="AU261" i="8"/>
  <c r="AT261" i="8" s="1"/>
  <c r="AW261" i="8"/>
  <c r="AV261" i="8" s="1"/>
  <c r="AS262" i="8"/>
  <c r="AU262" i="8"/>
  <c r="AT262" i="8" s="1"/>
  <c r="AW262" i="8"/>
  <c r="AV262" i="8" s="1"/>
  <c r="AS263" i="8"/>
  <c r="AU263" i="8"/>
  <c r="AT263" i="8" s="1"/>
  <c r="AW263" i="8"/>
  <c r="AV263" i="8" s="1"/>
  <c r="AS264" i="8"/>
  <c r="AU264" i="8"/>
  <c r="AT264" i="8" s="1"/>
  <c r="AW264" i="8"/>
  <c r="AV264" i="8" s="1"/>
  <c r="AS265" i="8"/>
  <c r="AU265" i="8"/>
  <c r="AT265" i="8" s="1"/>
  <c r="AW265" i="8"/>
  <c r="AV265" i="8" s="1"/>
  <c r="AS266" i="8"/>
  <c r="AU266" i="8"/>
  <c r="AT266" i="8" s="1"/>
  <c r="AW266" i="8"/>
  <c r="AV266" i="8" s="1"/>
  <c r="AS267" i="8"/>
  <c r="AU267" i="8"/>
  <c r="AT267" i="8" s="1"/>
  <c r="AW267" i="8"/>
  <c r="AV267" i="8" s="1"/>
  <c r="AS268" i="8"/>
  <c r="AU268" i="8"/>
  <c r="AT268" i="8" s="1"/>
  <c r="AW268" i="8"/>
  <c r="AV268" i="8" s="1"/>
  <c r="AS269" i="8"/>
  <c r="AU269" i="8"/>
  <c r="AT269" i="8" s="1"/>
  <c r="AW269" i="8"/>
  <c r="AV269" i="8" s="1"/>
  <c r="AS270" i="8"/>
  <c r="AU270" i="8"/>
  <c r="AT270" i="8" s="1"/>
  <c r="AW270" i="8"/>
  <c r="AV270" i="8" s="1"/>
  <c r="AS271" i="8"/>
  <c r="AU271" i="8"/>
  <c r="AT271" i="8" s="1"/>
  <c r="AW271" i="8"/>
  <c r="AV271" i="8" s="1"/>
  <c r="AS272" i="8"/>
  <c r="AU272" i="8"/>
  <c r="AT272" i="8" s="1"/>
  <c r="AW272" i="8"/>
  <c r="AV272" i="8" s="1"/>
  <c r="AS273" i="8"/>
  <c r="AU273" i="8"/>
  <c r="AT273" i="8" s="1"/>
  <c r="AW273" i="8"/>
  <c r="AV273" i="8" s="1"/>
  <c r="AS274" i="8"/>
  <c r="AU274" i="8"/>
  <c r="AT274" i="8" s="1"/>
  <c r="AW274" i="8"/>
  <c r="AV274" i="8" s="1"/>
  <c r="AS275" i="8"/>
  <c r="AU275" i="8"/>
  <c r="AT275" i="8" s="1"/>
  <c r="AW275" i="8"/>
  <c r="AV275" i="8" s="1"/>
  <c r="AS276" i="8"/>
  <c r="AU276" i="8"/>
  <c r="AT276" i="8" s="1"/>
  <c r="AW276" i="8"/>
  <c r="AV276" i="8" s="1"/>
  <c r="AS277" i="8"/>
  <c r="AU277" i="8"/>
  <c r="AT277" i="8" s="1"/>
  <c r="AW277" i="8"/>
  <c r="AV277" i="8" s="1"/>
  <c r="AS278" i="8"/>
  <c r="AU278" i="8"/>
  <c r="AT278" i="8" s="1"/>
  <c r="AW278" i="8"/>
  <c r="AV278" i="8" s="1"/>
  <c r="AS279" i="8"/>
  <c r="AU279" i="8"/>
  <c r="AT279" i="8" s="1"/>
  <c r="AW279" i="8"/>
  <c r="AV279" i="8" s="1"/>
  <c r="AS280" i="8"/>
  <c r="AU280" i="8"/>
  <c r="AT280" i="8" s="1"/>
  <c r="AW280" i="8"/>
  <c r="AV280" i="8" s="1"/>
  <c r="AS281" i="8"/>
  <c r="AU281" i="8"/>
  <c r="AT281" i="8" s="1"/>
  <c r="AW281" i="8"/>
  <c r="AV281" i="8" s="1"/>
  <c r="AS282" i="8"/>
  <c r="AU282" i="8"/>
  <c r="AT282" i="8" s="1"/>
  <c r="AW282" i="8"/>
  <c r="AV282" i="8" s="1"/>
  <c r="AS283" i="8"/>
  <c r="AU283" i="8"/>
  <c r="AT283" i="8" s="1"/>
  <c r="AW283" i="8"/>
  <c r="AV283" i="8" s="1"/>
  <c r="AS284" i="8"/>
  <c r="AU284" i="8"/>
  <c r="AT284" i="8" s="1"/>
  <c r="AW284" i="8"/>
  <c r="AV284" i="8" s="1"/>
  <c r="AS285" i="8"/>
  <c r="AU285" i="8"/>
  <c r="AT285" i="8" s="1"/>
  <c r="AW285" i="8"/>
  <c r="AV285" i="8" s="1"/>
  <c r="AS286" i="8"/>
  <c r="AU286" i="8"/>
  <c r="AT286" i="8" s="1"/>
  <c r="AW286" i="8"/>
  <c r="AV286" i="8" s="1"/>
  <c r="AS287" i="8"/>
  <c r="AU287" i="8"/>
  <c r="AT287" i="8" s="1"/>
  <c r="AW287" i="8"/>
  <c r="AV287" i="8" s="1"/>
  <c r="AS288" i="8"/>
  <c r="AU288" i="8"/>
  <c r="AT288" i="8" s="1"/>
  <c r="AW288" i="8"/>
  <c r="AV288" i="8" s="1"/>
  <c r="AS289" i="8"/>
  <c r="AU289" i="8"/>
  <c r="AT289" i="8" s="1"/>
  <c r="AW289" i="8"/>
  <c r="AV289" i="8" s="1"/>
  <c r="AS290" i="8"/>
  <c r="AU290" i="8"/>
  <c r="AT290" i="8" s="1"/>
  <c r="AW290" i="8"/>
  <c r="AV290" i="8" s="1"/>
  <c r="AS291" i="8"/>
  <c r="AU291" i="8"/>
  <c r="AT291" i="8" s="1"/>
  <c r="AW291" i="8"/>
  <c r="AV291" i="8" s="1"/>
  <c r="AS292" i="8"/>
  <c r="AU292" i="8"/>
  <c r="AT292" i="8" s="1"/>
  <c r="AW292" i="8"/>
  <c r="AV292" i="8" s="1"/>
  <c r="AS293" i="8"/>
  <c r="AU293" i="8"/>
  <c r="AT293" i="8" s="1"/>
  <c r="AW293" i="8"/>
  <c r="AV293" i="8" s="1"/>
  <c r="AS294" i="8"/>
  <c r="AU294" i="8"/>
  <c r="AT294" i="8" s="1"/>
  <c r="AW294" i="8"/>
  <c r="AV294" i="8" s="1"/>
  <c r="AS295" i="8"/>
  <c r="AU295" i="8"/>
  <c r="AT295" i="8" s="1"/>
  <c r="AW295" i="8"/>
  <c r="AV295" i="8" s="1"/>
  <c r="AS296" i="8"/>
  <c r="AU296" i="8"/>
  <c r="AT296" i="8" s="1"/>
  <c r="AW296" i="8"/>
  <c r="AV296" i="8" s="1"/>
  <c r="AS297" i="8"/>
  <c r="AU297" i="8"/>
  <c r="AT297" i="8" s="1"/>
  <c r="AW297" i="8"/>
  <c r="AV297" i="8" s="1"/>
  <c r="AS298" i="8"/>
  <c r="AU298" i="8"/>
  <c r="AT298" i="8" s="1"/>
  <c r="AW298" i="8"/>
  <c r="AV298" i="8" s="1"/>
  <c r="AS299" i="8"/>
  <c r="AU299" i="8"/>
  <c r="AT299" i="8" s="1"/>
  <c r="AW299" i="8"/>
  <c r="AV299" i="8" s="1"/>
  <c r="AS300" i="8"/>
  <c r="AU300" i="8"/>
  <c r="AT300" i="8" s="1"/>
  <c r="AW300" i="8"/>
  <c r="AV300" i="8" s="1"/>
  <c r="AS301" i="8"/>
  <c r="AU301" i="8"/>
  <c r="AT301" i="8" s="1"/>
  <c r="AW301" i="8"/>
  <c r="AV301" i="8" s="1"/>
  <c r="AS302" i="8"/>
  <c r="AU302" i="8"/>
  <c r="AT302" i="8" s="1"/>
  <c r="AW302" i="8"/>
  <c r="AV302" i="8" s="1"/>
  <c r="AS303" i="8"/>
  <c r="AU303" i="8"/>
  <c r="AT303" i="8" s="1"/>
  <c r="AW303" i="8"/>
  <c r="AV303" i="8" s="1"/>
  <c r="AS304" i="8"/>
  <c r="AU304" i="8"/>
  <c r="AT304" i="8" s="1"/>
  <c r="AW304" i="8"/>
  <c r="AV304" i="8" s="1"/>
  <c r="AS305" i="8"/>
  <c r="AU305" i="8"/>
  <c r="AT305" i="8" s="1"/>
  <c r="AW305" i="8"/>
  <c r="AV305" i="8" s="1"/>
  <c r="AS306" i="8"/>
  <c r="AU306" i="8"/>
  <c r="AT306" i="8" s="1"/>
  <c r="AW306" i="8"/>
  <c r="AV306" i="8" s="1"/>
  <c r="AS307" i="8"/>
  <c r="AU307" i="8"/>
  <c r="AT307" i="8" s="1"/>
  <c r="AW307" i="8"/>
  <c r="AV307" i="8" s="1"/>
  <c r="AS308" i="8"/>
  <c r="AU308" i="8"/>
  <c r="AT308" i="8" s="1"/>
  <c r="AW308" i="8"/>
  <c r="AV308" i="8" s="1"/>
  <c r="AS309" i="8"/>
  <c r="AU309" i="8"/>
  <c r="AT309" i="8" s="1"/>
  <c r="AW309" i="8"/>
  <c r="AV309" i="8" s="1"/>
  <c r="AS310" i="8"/>
  <c r="AU310" i="8"/>
  <c r="AT310" i="8" s="1"/>
  <c r="AW310" i="8"/>
  <c r="AV310" i="8" s="1"/>
  <c r="AS311" i="8"/>
  <c r="AU311" i="8"/>
  <c r="AT311" i="8" s="1"/>
  <c r="AW311" i="8"/>
  <c r="AV311" i="8" s="1"/>
  <c r="AS312" i="8"/>
  <c r="AU312" i="8"/>
  <c r="AT312" i="8" s="1"/>
  <c r="AW312" i="8"/>
  <c r="AV312" i="8" s="1"/>
  <c r="AS313" i="8"/>
  <c r="AU313" i="8"/>
  <c r="AT313" i="8" s="1"/>
  <c r="AW313" i="8"/>
  <c r="AV313" i="8" s="1"/>
  <c r="AS314" i="8"/>
  <c r="AU314" i="8"/>
  <c r="AT314" i="8" s="1"/>
  <c r="AW314" i="8"/>
  <c r="AV314" i="8" s="1"/>
  <c r="AS315" i="8"/>
  <c r="AU315" i="8"/>
  <c r="AT315" i="8" s="1"/>
  <c r="AW315" i="8"/>
  <c r="AV315" i="8" s="1"/>
  <c r="AS316" i="8"/>
  <c r="AU316" i="8"/>
  <c r="AT316" i="8" s="1"/>
  <c r="AW316" i="8"/>
  <c r="AV316" i="8" s="1"/>
  <c r="AS317" i="8"/>
  <c r="AU317" i="8"/>
  <c r="AT317" i="8" s="1"/>
  <c r="AW317" i="8"/>
  <c r="AV317" i="8" s="1"/>
  <c r="AS318" i="8"/>
  <c r="AU318" i="8"/>
  <c r="AT318" i="8" s="1"/>
  <c r="AW318" i="8"/>
  <c r="AV318" i="8" s="1"/>
  <c r="AS319" i="8"/>
  <c r="AU319" i="8"/>
  <c r="AT319" i="8" s="1"/>
  <c r="AW319" i="8"/>
  <c r="AV319" i="8" s="1"/>
  <c r="AS320" i="8"/>
  <c r="AU320" i="8"/>
  <c r="AT320" i="8" s="1"/>
  <c r="AW320" i="8"/>
  <c r="AV320" i="8" s="1"/>
  <c r="AS321" i="8"/>
  <c r="AU321" i="8"/>
  <c r="AT321" i="8" s="1"/>
  <c r="AW321" i="8"/>
  <c r="AV321" i="8" s="1"/>
  <c r="AS322" i="8"/>
  <c r="AU322" i="8"/>
  <c r="AT322" i="8" s="1"/>
  <c r="AW322" i="8"/>
  <c r="AV322" i="8" s="1"/>
  <c r="AS323" i="8"/>
  <c r="AU323" i="8"/>
  <c r="AT323" i="8" s="1"/>
  <c r="AW323" i="8"/>
  <c r="AV323" i="8" s="1"/>
  <c r="AS324" i="8"/>
  <c r="AU324" i="8"/>
  <c r="AT324" i="8" s="1"/>
  <c r="AW324" i="8"/>
  <c r="AV324" i="8" s="1"/>
  <c r="AS325" i="8"/>
  <c r="AU325" i="8"/>
  <c r="AT325" i="8" s="1"/>
  <c r="AW325" i="8"/>
  <c r="AV325" i="8" s="1"/>
  <c r="AS326" i="8"/>
  <c r="AU326" i="8"/>
  <c r="AT326" i="8" s="1"/>
  <c r="AW326" i="8"/>
  <c r="AV326" i="8" s="1"/>
  <c r="AS327" i="8"/>
  <c r="AU327" i="8"/>
  <c r="AT327" i="8" s="1"/>
  <c r="AW327" i="8"/>
  <c r="AV327" i="8" s="1"/>
  <c r="AS328" i="8"/>
  <c r="AU328" i="8"/>
  <c r="AT328" i="8" s="1"/>
  <c r="AW328" i="8"/>
  <c r="AV328" i="8" s="1"/>
  <c r="AS329" i="8"/>
  <c r="AU329" i="8"/>
  <c r="AT329" i="8" s="1"/>
  <c r="AW329" i="8"/>
  <c r="AV329" i="8" s="1"/>
  <c r="AS330" i="8"/>
  <c r="AU330" i="8"/>
  <c r="AT330" i="8" s="1"/>
  <c r="AW330" i="8"/>
  <c r="AV330" i="8" s="1"/>
  <c r="AS331" i="8"/>
  <c r="AU331" i="8"/>
  <c r="AT331" i="8" s="1"/>
  <c r="AW331" i="8"/>
  <c r="AV331" i="8" s="1"/>
  <c r="AS332" i="8"/>
  <c r="AU332" i="8"/>
  <c r="AT332" i="8" s="1"/>
  <c r="AW332" i="8"/>
  <c r="AV332" i="8" s="1"/>
  <c r="AS333" i="8"/>
  <c r="AU333" i="8"/>
  <c r="AT333" i="8" s="1"/>
  <c r="AW333" i="8"/>
  <c r="AV333" i="8" s="1"/>
  <c r="AS334" i="8"/>
  <c r="AU334" i="8"/>
  <c r="AT334" i="8" s="1"/>
  <c r="AW334" i="8"/>
  <c r="AV334" i="8" s="1"/>
  <c r="AS335" i="8"/>
  <c r="AU335" i="8"/>
  <c r="AT335" i="8" s="1"/>
  <c r="AW335" i="8"/>
  <c r="AV335" i="8" s="1"/>
  <c r="AS336" i="8"/>
  <c r="AU336" i="8"/>
  <c r="AT336" i="8" s="1"/>
  <c r="AW336" i="8"/>
  <c r="AV336" i="8" s="1"/>
  <c r="AS337" i="8"/>
  <c r="AU337" i="8"/>
  <c r="AT337" i="8" s="1"/>
  <c r="AW337" i="8"/>
  <c r="AV337" i="8" s="1"/>
  <c r="AS338" i="8"/>
  <c r="AU338" i="8"/>
  <c r="AT338" i="8" s="1"/>
  <c r="AW338" i="8"/>
  <c r="AV338" i="8" s="1"/>
  <c r="AS339" i="8"/>
  <c r="AU339" i="8"/>
  <c r="AT339" i="8" s="1"/>
  <c r="AW339" i="8"/>
  <c r="AV339" i="8" s="1"/>
  <c r="AS340" i="8"/>
  <c r="AU340" i="8"/>
  <c r="AT340" i="8" s="1"/>
  <c r="AW340" i="8"/>
  <c r="AV340" i="8" s="1"/>
  <c r="AS341" i="8"/>
  <c r="AU341" i="8"/>
  <c r="AT341" i="8" s="1"/>
  <c r="AW341" i="8"/>
  <c r="AV341" i="8" s="1"/>
  <c r="AS342" i="8"/>
  <c r="AU342" i="8"/>
  <c r="AT342" i="8" s="1"/>
  <c r="AW342" i="8"/>
  <c r="AV342" i="8" s="1"/>
  <c r="AS343" i="8"/>
  <c r="AU343" i="8"/>
  <c r="AT343" i="8" s="1"/>
  <c r="AW343" i="8"/>
  <c r="AV343" i="8" s="1"/>
  <c r="AS344" i="8"/>
  <c r="AU344" i="8"/>
  <c r="AT344" i="8" s="1"/>
  <c r="AW344" i="8"/>
  <c r="AV344" i="8" s="1"/>
  <c r="AS345" i="8"/>
  <c r="AU345" i="8"/>
  <c r="AT345" i="8" s="1"/>
  <c r="AW345" i="8"/>
  <c r="AV345" i="8" s="1"/>
  <c r="AS346" i="8"/>
  <c r="AU346" i="8"/>
  <c r="AT346" i="8" s="1"/>
  <c r="AW346" i="8"/>
  <c r="AV346" i="8" s="1"/>
  <c r="AS347" i="8"/>
  <c r="AU347" i="8"/>
  <c r="AT347" i="8" s="1"/>
  <c r="AW347" i="8"/>
  <c r="AV347" i="8" s="1"/>
  <c r="AS348" i="8"/>
  <c r="AU348" i="8"/>
  <c r="AT348" i="8" s="1"/>
  <c r="AW348" i="8"/>
  <c r="AV348" i="8" s="1"/>
  <c r="AS349" i="8"/>
  <c r="AU349" i="8"/>
  <c r="AT349" i="8" s="1"/>
  <c r="AW349" i="8"/>
  <c r="AV349" i="8" s="1"/>
  <c r="AS350" i="8"/>
  <c r="AU350" i="8"/>
  <c r="AT350" i="8" s="1"/>
  <c r="AW350" i="8"/>
  <c r="AV350" i="8" s="1"/>
  <c r="AS351" i="8"/>
  <c r="AU351" i="8"/>
  <c r="AT351" i="8" s="1"/>
  <c r="AW351" i="8"/>
  <c r="AV351" i="8" s="1"/>
  <c r="AS352" i="8"/>
  <c r="AU352" i="8"/>
  <c r="AT352" i="8" s="1"/>
  <c r="AW352" i="8"/>
  <c r="AV352" i="8" s="1"/>
  <c r="AS353" i="8"/>
  <c r="AU353" i="8"/>
  <c r="AT353" i="8" s="1"/>
  <c r="AW353" i="8"/>
  <c r="AV353" i="8" s="1"/>
  <c r="AS354" i="8"/>
  <c r="AU354" i="8"/>
  <c r="AT354" i="8" s="1"/>
  <c r="AW354" i="8"/>
  <c r="AV354" i="8" s="1"/>
  <c r="AS355" i="8"/>
  <c r="AU355" i="8"/>
  <c r="AT355" i="8" s="1"/>
  <c r="AW355" i="8"/>
  <c r="AV355" i="8" s="1"/>
  <c r="AS356" i="8"/>
  <c r="AU356" i="8"/>
  <c r="AT356" i="8" s="1"/>
  <c r="AW356" i="8"/>
  <c r="AV356" i="8" s="1"/>
  <c r="AS357" i="8"/>
  <c r="AU357" i="8"/>
  <c r="AT357" i="8" s="1"/>
  <c r="AW357" i="8"/>
  <c r="AV357" i="8" s="1"/>
  <c r="AS358" i="8"/>
  <c r="AU358" i="8"/>
  <c r="AT358" i="8" s="1"/>
  <c r="AW358" i="8"/>
  <c r="AV358" i="8" s="1"/>
  <c r="AS359" i="8"/>
  <c r="AU359" i="8"/>
  <c r="AT359" i="8" s="1"/>
  <c r="AW359" i="8"/>
  <c r="AV359" i="8" s="1"/>
  <c r="AS360" i="8"/>
  <c r="AU360" i="8"/>
  <c r="AT360" i="8" s="1"/>
  <c r="AW360" i="8"/>
  <c r="AV360" i="8" s="1"/>
  <c r="AS361" i="8"/>
  <c r="AU361" i="8"/>
  <c r="AT361" i="8" s="1"/>
  <c r="AW361" i="8"/>
  <c r="AV361" i="8" s="1"/>
  <c r="AS362" i="8"/>
  <c r="AU362" i="8"/>
  <c r="AT362" i="8" s="1"/>
  <c r="AW362" i="8"/>
  <c r="AV362" i="8" s="1"/>
  <c r="AS363" i="8"/>
  <c r="AU363" i="8"/>
  <c r="AT363" i="8" s="1"/>
  <c r="AW363" i="8"/>
  <c r="AV363" i="8" s="1"/>
  <c r="AS364" i="8"/>
  <c r="AU364" i="8"/>
  <c r="AT364" i="8" s="1"/>
  <c r="AW364" i="8"/>
  <c r="AV364" i="8" s="1"/>
  <c r="AS365" i="8"/>
  <c r="AU365" i="8"/>
  <c r="AT365" i="8" s="1"/>
  <c r="AW365" i="8"/>
  <c r="AV365" i="8" s="1"/>
  <c r="AS366" i="8"/>
  <c r="AU366" i="8"/>
  <c r="AT366" i="8" s="1"/>
  <c r="AW366" i="8"/>
  <c r="AV366" i="8" s="1"/>
  <c r="AS367" i="8"/>
  <c r="AU367" i="8"/>
  <c r="AT367" i="8" s="1"/>
  <c r="AW367" i="8"/>
  <c r="AV367" i="8" s="1"/>
  <c r="AS368" i="8"/>
  <c r="AU368" i="8"/>
  <c r="AT368" i="8" s="1"/>
  <c r="AW368" i="8"/>
  <c r="AV368" i="8" s="1"/>
  <c r="AS369" i="8"/>
  <c r="AU369" i="8"/>
  <c r="AT369" i="8" s="1"/>
  <c r="AW369" i="8"/>
  <c r="AV369" i="8" s="1"/>
  <c r="AS370" i="8"/>
  <c r="AU370" i="8"/>
  <c r="AT370" i="8" s="1"/>
  <c r="AW370" i="8"/>
  <c r="AV370" i="8" s="1"/>
  <c r="AS371" i="8"/>
  <c r="AU371" i="8"/>
  <c r="AT371" i="8" s="1"/>
  <c r="AW371" i="8"/>
  <c r="AV371" i="8" s="1"/>
  <c r="AS372" i="8"/>
  <c r="AU372" i="8"/>
  <c r="AT372" i="8" s="1"/>
  <c r="AW372" i="8"/>
  <c r="AV372" i="8" s="1"/>
  <c r="AS373" i="8"/>
  <c r="AU373" i="8"/>
  <c r="AT373" i="8" s="1"/>
  <c r="AW373" i="8"/>
  <c r="AV373" i="8" s="1"/>
  <c r="AS374" i="8"/>
  <c r="AU374" i="8"/>
  <c r="AT374" i="8" s="1"/>
  <c r="AW374" i="8"/>
  <c r="AV374" i="8" s="1"/>
  <c r="AS375" i="8"/>
  <c r="AU375" i="8"/>
  <c r="AT375" i="8" s="1"/>
  <c r="AW375" i="8"/>
  <c r="AV375" i="8" s="1"/>
  <c r="AS376" i="8"/>
  <c r="AU376" i="8"/>
  <c r="AT376" i="8" s="1"/>
  <c r="AW376" i="8"/>
  <c r="AV376" i="8" s="1"/>
  <c r="AS377" i="8"/>
  <c r="AU377" i="8"/>
  <c r="AT377" i="8" s="1"/>
  <c r="AW377" i="8"/>
  <c r="AV377" i="8" s="1"/>
  <c r="AS378" i="8"/>
  <c r="AU378" i="8"/>
  <c r="AT378" i="8" s="1"/>
  <c r="AW378" i="8"/>
  <c r="AV378" i="8" s="1"/>
  <c r="AS379" i="8"/>
  <c r="AU379" i="8"/>
  <c r="AT379" i="8" s="1"/>
  <c r="AW379" i="8"/>
  <c r="AV379" i="8" s="1"/>
  <c r="AS380" i="8"/>
  <c r="AU380" i="8"/>
  <c r="AT380" i="8" s="1"/>
  <c r="AW380" i="8"/>
  <c r="AV380" i="8" s="1"/>
  <c r="AS381" i="8"/>
  <c r="AU381" i="8"/>
  <c r="AT381" i="8" s="1"/>
  <c r="AW381" i="8"/>
  <c r="AV381" i="8" s="1"/>
  <c r="AS382" i="8"/>
  <c r="AU382" i="8"/>
  <c r="AT382" i="8" s="1"/>
  <c r="AW382" i="8"/>
  <c r="AV382" i="8" s="1"/>
  <c r="AS383" i="8"/>
  <c r="AU383" i="8"/>
  <c r="AT383" i="8" s="1"/>
  <c r="AW383" i="8"/>
  <c r="AV383" i="8" s="1"/>
  <c r="AS384" i="8"/>
  <c r="AU384" i="8"/>
  <c r="AT384" i="8" s="1"/>
  <c r="AW384" i="8"/>
  <c r="AV384" i="8" s="1"/>
  <c r="AS385" i="8"/>
  <c r="AU385" i="8"/>
  <c r="AT385" i="8" s="1"/>
  <c r="AW385" i="8"/>
  <c r="AV385" i="8" s="1"/>
  <c r="AS386" i="8"/>
  <c r="AU386" i="8"/>
  <c r="AT386" i="8" s="1"/>
  <c r="AW386" i="8"/>
  <c r="AV386" i="8" s="1"/>
  <c r="AS387" i="8"/>
  <c r="AU387" i="8"/>
  <c r="AT387" i="8" s="1"/>
  <c r="AW387" i="8"/>
  <c r="AV387" i="8" s="1"/>
  <c r="AS388" i="8"/>
  <c r="AU388" i="8"/>
  <c r="AT388" i="8" s="1"/>
  <c r="AW388" i="8"/>
  <c r="AV388" i="8" s="1"/>
  <c r="AS389" i="8"/>
  <c r="AU389" i="8"/>
  <c r="AT389" i="8" s="1"/>
  <c r="AW389" i="8"/>
  <c r="AV389" i="8" s="1"/>
  <c r="AS390" i="8"/>
  <c r="AU390" i="8"/>
  <c r="AT390" i="8" s="1"/>
  <c r="AW390" i="8"/>
  <c r="AV390" i="8" s="1"/>
  <c r="AS391" i="8"/>
  <c r="AU391" i="8"/>
  <c r="AT391" i="8" s="1"/>
  <c r="AW391" i="8"/>
  <c r="AV391" i="8" s="1"/>
  <c r="AS392" i="8"/>
  <c r="AU392" i="8"/>
  <c r="AT392" i="8" s="1"/>
  <c r="AW392" i="8"/>
  <c r="AV392" i="8" s="1"/>
  <c r="AS393" i="8"/>
  <c r="AU393" i="8"/>
  <c r="AT393" i="8" s="1"/>
  <c r="AW393" i="8"/>
  <c r="AV393" i="8" s="1"/>
  <c r="AS394" i="8"/>
  <c r="AU394" i="8"/>
  <c r="AT394" i="8" s="1"/>
  <c r="AW394" i="8"/>
  <c r="AV394" i="8" s="1"/>
  <c r="AS395" i="8"/>
  <c r="AU395" i="8"/>
  <c r="AT395" i="8" s="1"/>
  <c r="AW395" i="8"/>
  <c r="AV395" i="8" s="1"/>
  <c r="AS396" i="8"/>
  <c r="AU396" i="8"/>
  <c r="AT396" i="8" s="1"/>
  <c r="AW396" i="8"/>
  <c r="AV396" i="8" s="1"/>
  <c r="AS397" i="8"/>
  <c r="AU397" i="8"/>
  <c r="AT397" i="8" s="1"/>
  <c r="AW397" i="8"/>
  <c r="AV397" i="8" s="1"/>
  <c r="AS398" i="8"/>
  <c r="AU398" i="8"/>
  <c r="AT398" i="8" s="1"/>
  <c r="AW398" i="8"/>
  <c r="AV398" i="8" s="1"/>
  <c r="AS399" i="8"/>
  <c r="AU399" i="8"/>
  <c r="AT399" i="8" s="1"/>
  <c r="AW399" i="8"/>
  <c r="AV399" i="8" s="1"/>
  <c r="AS400" i="8"/>
  <c r="AU400" i="8"/>
  <c r="AT400" i="8" s="1"/>
  <c r="AW400" i="8"/>
  <c r="AV400" i="8" s="1"/>
  <c r="AS401" i="8"/>
  <c r="AU401" i="8"/>
  <c r="AT401" i="8" s="1"/>
  <c r="AW401" i="8"/>
  <c r="AV401" i="8" s="1"/>
  <c r="AS402" i="8"/>
  <c r="AU402" i="8"/>
  <c r="AT402" i="8" s="1"/>
  <c r="AW402" i="8"/>
  <c r="AV402" i="8" s="1"/>
  <c r="AS403" i="8"/>
  <c r="AU403" i="8"/>
  <c r="AT403" i="8" s="1"/>
  <c r="AW403" i="8"/>
  <c r="AV403" i="8" s="1"/>
  <c r="AS404" i="8"/>
  <c r="AU404" i="8"/>
  <c r="AT404" i="8" s="1"/>
  <c r="AW404" i="8"/>
  <c r="AV404" i="8" s="1"/>
  <c r="AS405" i="8"/>
  <c r="AU405" i="8"/>
  <c r="AT405" i="8" s="1"/>
  <c r="AW405" i="8"/>
  <c r="AV405" i="8" s="1"/>
  <c r="AS406" i="8"/>
  <c r="AU406" i="8"/>
  <c r="AT406" i="8" s="1"/>
  <c r="AW406" i="8"/>
  <c r="AV406" i="8" s="1"/>
  <c r="AZ406" i="8"/>
  <c r="AS407" i="8"/>
  <c r="AU407" i="8"/>
  <c r="AT407" i="8" s="1"/>
  <c r="AW407" i="8"/>
  <c r="AV407" i="8" s="1"/>
  <c r="AS408" i="8"/>
  <c r="AU408" i="8"/>
  <c r="AT408" i="8" s="1"/>
  <c r="AW408" i="8"/>
  <c r="AV408" i="8" s="1"/>
  <c r="AS409" i="8"/>
  <c r="AU409" i="8"/>
  <c r="AT409" i="8" s="1"/>
  <c r="AW409" i="8"/>
  <c r="AV409" i="8" s="1"/>
  <c r="AS410" i="8"/>
  <c r="AU410" i="8"/>
  <c r="AT410" i="8" s="1"/>
  <c r="AW410" i="8"/>
  <c r="AV410" i="8" s="1"/>
  <c r="AS411" i="8"/>
  <c r="AU411" i="8"/>
  <c r="AT411" i="8" s="1"/>
  <c r="AW411" i="8"/>
  <c r="AV411" i="8" s="1"/>
  <c r="AS412" i="8"/>
  <c r="AU412" i="8"/>
  <c r="AT412" i="8" s="1"/>
  <c r="AW412" i="8"/>
  <c r="AV412" i="8" s="1"/>
  <c r="AS413" i="8"/>
  <c r="AU413" i="8"/>
  <c r="AT413" i="8" s="1"/>
  <c r="AW413" i="8"/>
  <c r="AV413" i="8" s="1"/>
  <c r="AZ413" i="8"/>
  <c r="AS414" i="8"/>
  <c r="AU414" i="8"/>
  <c r="AT414" i="8" s="1"/>
  <c r="AW414" i="8"/>
  <c r="AV414" i="8" s="1"/>
  <c r="AS415" i="8"/>
  <c r="AU415" i="8"/>
  <c r="AT415" i="8" s="1"/>
  <c r="AW415" i="8"/>
  <c r="AV415" i="8" s="1"/>
  <c r="AS416" i="8"/>
  <c r="AU416" i="8"/>
  <c r="AT416" i="8" s="1"/>
  <c r="AW416" i="8"/>
  <c r="AV416" i="8" s="1"/>
  <c r="AS417" i="8"/>
  <c r="AU417" i="8"/>
  <c r="AT417" i="8" s="1"/>
  <c r="AW417" i="8"/>
  <c r="AV417" i="8" s="1"/>
  <c r="AS418" i="8"/>
  <c r="AU418" i="8"/>
  <c r="AT418" i="8" s="1"/>
  <c r="AW418" i="8"/>
  <c r="AV418" i="8" s="1"/>
  <c r="AS419" i="8"/>
  <c r="AU419" i="8"/>
  <c r="AT419" i="8" s="1"/>
  <c r="AW419" i="8"/>
  <c r="AV419" i="8" s="1"/>
  <c r="AS420" i="8"/>
  <c r="AU420" i="8"/>
  <c r="AT420" i="8" s="1"/>
  <c r="AW420" i="8"/>
  <c r="AV420" i="8" s="1"/>
  <c r="AS421" i="8"/>
  <c r="AU421" i="8"/>
  <c r="AT421" i="8" s="1"/>
  <c r="AW421" i="8"/>
  <c r="AV421" i="8" s="1"/>
  <c r="AS422" i="8"/>
  <c r="AU422" i="8"/>
  <c r="AT422" i="8" s="1"/>
  <c r="AW422" i="8"/>
  <c r="AV422" i="8" s="1"/>
  <c r="AS423" i="8"/>
  <c r="AU423" i="8"/>
  <c r="AT423" i="8" s="1"/>
  <c r="AW423" i="8"/>
  <c r="AV423" i="8" s="1"/>
  <c r="AS424" i="8"/>
  <c r="AU424" i="8"/>
  <c r="AT424" i="8" s="1"/>
  <c r="AW424" i="8"/>
  <c r="AV424" i="8" s="1"/>
  <c r="AS425" i="8"/>
  <c r="AU425" i="8"/>
  <c r="AT425" i="8" s="1"/>
  <c r="AW425" i="8"/>
  <c r="AV425" i="8" s="1"/>
  <c r="AS426" i="8"/>
  <c r="AU426" i="8"/>
  <c r="AT426" i="8" s="1"/>
  <c r="AW426" i="8"/>
  <c r="AV426" i="8" s="1"/>
  <c r="AS427" i="8"/>
  <c r="AU427" i="8"/>
  <c r="AT427" i="8" s="1"/>
  <c r="AW427" i="8"/>
  <c r="AV427" i="8" s="1"/>
  <c r="AS428" i="8"/>
  <c r="AU428" i="8"/>
  <c r="AT428" i="8" s="1"/>
  <c r="AW428" i="8"/>
  <c r="AV428" i="8" s="1"/>
  <c r="AS429" i="8"/>
  <c r="AU429" i="8"/>
  <c r="AT429" i="8" s="1"/>
  <c r="AW429" i="8"/>
  <c r="AV429" i="8" s="1"/>
  <c r="AS430" i="8"/>
  <c r="AU430" i="8"/>
  <c r="AT430" i="8" s="1"/>
  <c r="AW430" i="8"/>
  <c r="AV430" i="8" s="1"/>
  <c r="AS431" i="8"/>
  <c r="AU431" i="8"/>
  <c r="AT431" i="8" s="1"/>
  <c r="AW431" i="8"/>
  <c r="AV431" i="8" s="1"/>
  <c r="AS432" i="8"/>
  <c r="AU432" i="8"/>
  <c r="AT432" i="8" s="1"/>
  <c r="AW432" i="8"/>
  <c r="AV432" i="8" s="1"/>
  <c r="AS433" i="8"/>
  <c r="AU433" i="8"/>
  <c r="AT433" i="8" s="1"/>
  <c r="AW433" i="8"/>
  <c r="AV433" i="8" s="1"/>
  <c r="AS434" i="8"/>
  <c r="AU434" i="8"/>
  <c r="AT434" i="8" s="1"/>
  <c r="AW434" i="8"/>
  <c r="AV434" i="8" s="1"/>
  <c r="AS435" i="8"/>
  <c r="AU435" i="8"/>
  <c r="AT435" i="8" s="1"/>
  <c r="AW435" i="8"/>
  <c r="AV435" i="8" s="1"/>
  <c r="AS436" i="8"/>
  <c r="AU436" i="8"/>
  <c r="AT436" i="8" s="1"/>
  <c r="AW436" i="8"/>
  <c r="AV436" i="8" s="1"/>
  <c r="AS437" i="8"/>
  <c r="AU437" i="8"/>
  <c r="AT437" i="8" s="1"/>
  <c r="AW437" i="8"/>
  <c r="AV437" i="8" s="1"/>
  <c r="AS438" i="8"/>
  <c r="AU438" i="8"/>
  <c r="AT438" i="8" s="1"/>
  <c r="AW438" i="8"/>
  <c r="AV438" i="8" s="1"/>
  <c r="AS439" i="8"/>
  <c r="AU439" i="8"/>
  <c r="AT439" i="8" s="1"/>
  <c r="AW439" i="8"/>
  <c r="AV439" i="8" s="1"/>
  <c r="AS440" i="8"/>
  <c r="AU440" i="8"/>
  <c r="AT440" i="8" s="1"/>
  <c r="AW440" i="8"/>
  <c r="AV440" i="8" s="1"/>
  <c r="AS441" i="8"/>
  <c r="AU441" i="8"/>
  <c r="AT441" i="8" s="1"/>
  <c r="AW441" i="8"/>
  <c r="AV441" i="8" s="1"/>
  <c r="AS442" i="8"/>
  <c r="AU442" i="8"/>
  <c r="AT442" i="8" s="1"/>
  <c r="AW442" i="8"/>
  <c r="AV442" i="8" s="1"/>
  <c r="AS443" i="8"/>
  <c r="AU443" i="8"/>
  <c r="AT443" i="8" s="1"/>
  <c r="AW443" i="8"/>
  <c r="AV443" i="8" s="1"/>
  <c r="AS444" i="8"/>
  <c r="AU444" i="8"/>
  <c r="AT444" i="8" s="1"/>
  <c r="AW444" i="8"/>
  <c r="AV444" i="8" s="1"/>
  <c r="AS445" i="8"/>
  <c r="AU445" i="8"/>
  <c r="AT445" i="8" s="1"/>
  <c r="AW445" i="8"/>
  <c r="AV445" i="8" s="1"/>
  <c r="AS446" i="8"/>
  <c r="AU446" i="8"/>
  <c r="AT446" i="8" s="1"/>
  <c r="AW446" i="8"/>
  <c r="AV446" i="8" s="1"/>
  <c r="AS447" i="8"/>
  <c r="AU447" i="8"/>
  <c r="AT447" i="8" s="1"/>
  <c r="AW447" i="8"/>
  <c r="AV447" i="8" s="1"/>
  <c r="AS448" i="8"/>
  <c r="AU448" i="8"/>
  <c r="AT448" i="8" s="1"/>
  <c r="AW448" i="8"/>
  <c r="AV448" i="8" s="1"/>
  <c r="AS449" i="8"/>
  <c r="AU449" i="8"/>
  <c r="AT449" i="8" s="1"/>
  <c r="AW449" i="8"/>
  <c r="AV449" i="8" s="1"/>
  <c r="AS450" i="8"/>
  <c r="AU450" i="8"/>
  <c r="AT450" i="8" s="1"/>
  <c r="AW450" i="8"/>
  <c r="AV450" i="8" s="1"/>
  <c r="AS451" i="8"/>
  <c r="AU451" i="8"/>
  <c r="AT451" i="8" s="1"/>
  <c r="AW451" i="8"/>
  <c r="AV451" i="8" s="1"/>
  <c r="AS452" i="8"/>
  <c r="AU452" i="8"/>
  <c r="AT452" i="8" s="1"/>
  <c r="AW452" i="8"/>
  <c r="AV452" i="8" s="1"/>
  <c r="AS453" i="8"/>
  <c r="AU453" i="8"/>
  <c r="AT453" i="8" s="1"/>
  <c r="AW453" i="8"/>
  <c r="AV453" i="8" s="1"/>
  <c r="AS454" i="8"/>
  <c r="AU454" i="8"/>
  <c r="AT454" i="8" s="1"/>
  <c r="AW454" i="8"/>
  <c r="AV454" i="8" s="1"/>
  <c r="AS455" i="8"/>
  <c r="AU455" i="8"/>
  <c r="AT455" i="8" s="1"/>
  <c r="AW455" i="8"/>
  <c r="AV455" i="8" s="1"/>
  <c r="AS456" i="8"/>
  <c r="AU456" i="8"/>
  <c r="AT456" i="8" s="1"/>
  <c r="AW456" i="8"/>
  <c r="AV456" i="8" s="1"/>
  <c r="AS457" i="8"/>
  <c r="AU457" i="8"/>
  <c r="AT457" i="8" s="1"/>
  <c r="AW457" i="8"/>
  <c r="AV457" i="8" s="1"/>
  <c r="AS458" i="8"/>
  <c r="AU458" i="8"/>
  <c r="AT458" i="8" s="1"/>
  <c r="AW458" i="8"/>
  <c r="AV458" i="8" s="1"/>
  <c r="AS459" i="8"/>
  <c r="AU459" i="8"/>
  <c r="AT459" i="8" s="1"/>
  <c r="AW459" i="8"/>
  <c r="AV459" i="8" s="1"/>
  <c r="AS460" i="8"/>
  <c r="AU460" i="8"/>
  <c r="AT460" i="8" s="1"/>
  <c r="AW460" i="8"/>
  <c r="AV460" i="8" s="1"/>
  <c r="AX460" i="8"/>
  <c r="AS461" i="8"/>
  <c r="AU461" i="8"/>
  <c r="AT461" i="8" s="1"/>
  <c r="AW461" i="8"/>
  <c r="AV461" i="8" s="1"/>
  <c r="AS462" i="8"/>
  <c r="AU462" i="8"/>
  <c r="AT462" i="8" s="1"/>
  <c r="AW462" i="8"/>
  <c r="AV462" i="8" s="1"/>
  <c r="AS463" i="8"/>
  <c r="AU463" i="8"/>
  <c r="AT463" i="8" s="1"/>
  <c r="AW463" i="8"/>
  <c r="AV463" i="8" s="1"/>
  <c r="AS464" i="8"/>
  <c r="AU464" i="8"/>
  <c r="AT464" i="8" s="1"/>
  <c r="AW464" i="8"/>
  <c r="AV464" i="8" s="1"/>
  <c r="AS465" i="8"/>
  <c r="AU465" i="8"/>
  <c r="AT465" i="8" s="1"/>
  <c r="AW465" i="8"/>
  <c r="AV465" i="8" s="1"/>
  <c r="AS466" i="8"/>
  <c r="AU466" i="8"/>
  <c r="AT466" i="8" s="1"/>
  <c r="AW466" i="8"/>
  <c r="AV466" i="8" s="1"/>
  <c r="AS467" i="8"/>
  <c r="AU467" i="8"/>
  <c r="AT467" i="8" s="1"/>
  <c r="AW467" i="8"/>
  <c r="AV467" i="8" s="1"/>
  <c r="AS468" i="8"/>
  <c r="AU468" i="8"/>
  <c r="AT468" i="8" s="1"/>
  <c r="AW468" i="8"/>
  <c r="AV468" i="8" s="1"/>
  <c r="AS469" i="8"/>
  <c r="AU469" i="8"/>
  <c r="AT469" i="8" s="1"/>
  <c r="AW469" i="8"/>
  <c r="AV469" i="8" s="1"/>
  <c r="AS470" i="8"/>
  <c r="AU470" i="8"/>
  <c r="AT470" i="8" s="1"/>
  <c r="AW470" i="8"/>
  <c r="AV470" i="8" s="1"/>
  <c r="AS471" i="8"/>
  <c r="AU471" i="8"/>
  <c r="AT471" i="8" s="1"/>
  <c r="AW471" i="8"/>
  <c r="AV471" i="8" s="1"/>
  <c r="AS472" i="8"/>
  <c r="AU472" i="8"/>
  <c r="AT472" i="8" s="1"/>
  <c r="AW472" i="8"/>
  <c r="AV472" i="8" s="1"/>
  <c r="AS473" i="8"/>
  <c r="AU473" i="8"/>
  <c r="AT473" i="8" s="1"/>
  <c r="AW473" i="8"/>
  <c r="AV473" i="8" s="1"/>
  <c r="AS474" i="8"/>
  <c r="AU474" i="8"/>
  <c r="AT474" i="8" s="1"/>
  <c r="AW474" i="8"/>
  <c r="AV474" i="8" s="1"/>
  <c r="AS475" i="8"/>
  <c r="AU475" i="8"/>
  <c r="AT475" i="8" s="1"/>
  <c r="AW475" i="8"/>
  <c r="AV475" i="8" s="1"/>
  <c r="AS476" i="8"/>
  <c r="AU476" i="8"/>
  <c r="AT476" i="8" s="1"/>
  <c r="AW476" i="8"/>
  <c r="AV476" i="8" s="1"/>
  <c r="AS477" i="8"/>
  <c r="AU477" i="8"/>
  <c r="AT477" i="8" s="1"/>
  <c r="AW477" i="8"/>
  <c r="AV477" i="8" s="1"/>
  <c r="AS478" i="8"/>
  <c r="AU478" i="8"/>
  <c r="AT478" i="8" s="1"/>
  <c r="AW478" i="8"/>
  <c r="AV478" i="8" s="1"/>
  <c r="AS479" i="8"/>
  <c r="AU479" i="8"/>
  <c r="AT479" i="8" s="1"/>
  <c r="AW479" i="8"/>
  <c r="AV479" i="8" s="1"/>
  <c r="AS480" i="8"/>
  <c r="AU480" i="8"/>
  <c r="AT480" i="8" s="1"/>
  <c r="AW480" i="8"/>
  <c r="AV480" i="8" s="1"/>
  <c r="AS481" i="8"/>
  <c r="AU481" i="8"/>
  <c r="AT481" i="8" s="1"/>
  <c r="AW481" i="8"/>
  <c r="AV481" i="8" s="1"/>
  <c r="AS482" i="8"/>
  <c r="AU482" i="8"/>
  <c r="AT482" i="8" s="1"/>
  <c r="AW482" i="8"/>
  <c r="AV482" i="8" s="1"/>
  <c r="AS483" i="8"/>
  <c r="AU483" i="8"/>
  <c r="AT483" i="8" s="1"/>
  <c r="AW483" i="8"/>
  <c r="AV483" i="8" s="1"/>
  <c r="AS484" i="8"/>
  <c r="AU484" i="8"/>
  <c r="AT484" i="8" s="1"/>
  <c r="AW484" i="8"/>
  <c r="AV484" i="8" s="1"/>
  <c r="AS485" i="8"/>
  <c r="AU485" i="8"/>
  <c r="AT485" i="8" s="1"/>
  <c r="AW485" i="8"/>
  <c r="AV485" i="8" s="1"/>
  <c r="AS486" i="8"/>
  <c r="AU486" i="8"/>
  <c r="AT486" i="8" s="1"/>
  <c r="AW486" i="8"/>
  <c r="AV486" i="8" s="1"/>
  <c r="AS487" i="8"/>
  <c r="AU487" i="8"/>
  <c r="AT487" i="8" s="1"/>
  <c r="AW487" i="8"/>
  <c r="AV487" i="8" s="1"/>
  <c r="AS488" i="8"/>
  <c r="AU488" i="8"/>
  <c r="AT488" i="8" s="1"/>
  <c r="AW488" i="8"/>
  <c r="AV488" i="8" s="1"/>
  <c r="AS489" i="8"/>
  <c r="AU489" i="8"/>
  <c r="AT489" i="8" s="1"/>
  <c r="AW489" i="8"/>
  <c r="AV489" i="8" s="1"/>
  <c r="AS490" i="8"/>
  <c r="AU490" i="8"/>
  <c r="AT490" i="8" s="1"/>
  <c r="AW490" i="8"/>
  <c r="AV490" i="8" s="1"/>
  <c r="AS491" i="8"/>
  <c r="AU491" i="8"/>
  <c r="AT491" i="8" s="1"/>
  <c r="AW491" i="8"/>
  <c r="AV491" i="8" s="1"/>
  <c r="AS492" i="8"/>
  <c r="AU492" i="8"/>
  <c r="AT492" i="8" s="1"/>
  <c r="AW492" i="8"/>
  <c r="AV492" i="8" s="1"/>
  <c r="AS493" i="8"/>
  <c r="AU493" i="8"/>
  <c r="AT493" i="8" s="1"/>
  <c r="AW493" i="8"/>
  <c r="AV493" i="8" s="1"/>
  <c r="AS494" i="8"/>
  <c r="AU494" i="8"/>
  <c r="AT494" i="8" s="1"/>
  <c r="AW494" i="8"/>
  <c r="AV494" i="8" s="1"/>
  <c r="AS495" i="8"/>
  <c r="AU495" i="8"/>
  <c r="AT495" i="8" s="1"/>
  <c r="AW495" i="8"/>
  <c r="AV495" i="8" s="1"/>
  <c r="AS496" i="8"/>
  <c r="AU496" i="8"/>
  <c r="AT496" i="8" s="1"/>
  <c r="AW496" i="8"/>
  <c r="AV496" i="8" s="1"/>
  <c r="AS497" i="8"/>
  <c r="AU497" i="8"/>
  <c r="AT497" i="8" s="1"/>
  <c r="AW497" i="8"/>
  <c r="AV497" i="8" s="1"/>
  <c r="AS498" i="8"/>
  <c r="AU498" i="8"/>
  <c r="AT498" i="8" s="1"/>
  <c r="AW498" i="8"/>
  <c r="AV498" i="8" s="1"/>
  <c r="AS499" i="8"/>
  <c r="AU499" i="8"/>
  <c r="AT499" i="8" s="1"/>
  <c r="AW499" i="8"/>
  <c r="AV499" i="8" s="1"/>
  <c r="AS500" i="8"/>
  <c r="AU500" i="8"/>
  <c r="AT500" i="8" s="1"/>
  <c r="AW500" i="8"/>
  <c r="AV500" i="8" s="1"/>
  <c r="AS501" i="8"/>
  <c r="AU501" i="8"/>
  <c r="AT501" i="8" s="1"/>
  <c r="AW501" i="8"/>
  <c r="AV501" i="8" s="1"/>
  <c r="AS502" i="8"/>
  <c r="AU502" i="8"/>
  <c r="AT502" i="8" s="1"/>
  <c r="AW502" i="8"/>
  <c r="AV502" i="8" s="1"/>
  <c r="AS503" i="8"/>
  <c r="AU503" i="8"/>
  <c r="AT503" i="8" s="1"/>
  <c r="AW503" i="8"/>
  <c r="AV503" i="8" s="1"/>
  <c r="AS504" i="8"/>
  <c r="AU504" i="8"/>
  <c r="AT504" i="8" s="1"/>
  <c r="AW504" i="8"/>
  <c r="AV504" i="8" s="1"/>
  <c r="AS505" i="8"/>
  <c r="AU505" i="8"/>
  <c r="AT505" i="8" s="1"/>
  <c r="AW505" i="8"/>
  <c r="AV505" i="8" s="1"/>
  <c r="AS506" i="8"/>
  <c r="AU506" i="8"/>
  <c r="AT506" i="8" s="1"/>
  <c r="AW506" i="8"/>
  <c r="AV506" i="8" s="1"/>
  <c r="AS507" i="8"/>
  <c r="AU507" i="8"/>
  <c r="AT507" i="8" s="1"/>
  <c r="AW507" i="8"/>
  <c r="AV507" i="8" s="1"/>
  <c r="AS508" i="8"/>
  <c r="AU508" i="8"/>
  <c r="AT508" i="8" s="1"/>
  <c r="AW508" i="8"/>
  <c r="AV508" i="8" s="1"/>
  <c r="AS509" i="8"/>
  <c r="AU509" i="8"/>
  <c r="AT509" i="8" s="1"/>
  <c r="AW509" i="8"/>
  <c r="AV509" i="8" s="1"/>
  <c r="AS510" i="8"/>
  <c r="AU510" i="8"/>
  <c r="AT510" i="8" s="1"/>
  <c r="AW510" i="8"/>
  <c r="AV510" i="8" s="1"/>
  <c r="AS511" i="8"/>
  <c r="AU511" i="8"/>
  <c r="AT511" i="8" s="1"/>
  <c r="AW511" i="8"/>
  <c r="AV511" i="8" s="1"/>
  <c r="AS512" i="8"/>
  <c r="AU512" i="8"/>
  <c r="AT512" i="8" s="1"/>
  <c r="AW512" i="8"/>
  <c r="AV512" i="8" s="1"/>
  <c r="AS513" i="8"/>
  <c r="AU513" i="8"/>
  <c r="AT513" i="8" s="1"/>
  <c r="AW513" i="8"/>
  <c r="AV513" i="8" s="1"/>
  <c r="AS514" i="8"/>
  <c r="AU514" i="8"/>
  <c r="AT514" i="8" s="1"/>
  <c r="AW514" i="8"/>
  <c r="AV514" i="8" s="1"/>
  <c r="AS515" i="8"/>
  <c r="AU515" i="8"/>
  <c r="AT515" i="8" s="1"/>
  <c r="AW515" i="8"/>
  <c r="AV515" i="8" s="1"/>
  <c r="AS516" i="8"/>
  <c r="AU516" i="8"/>
  <c r="AT516" i="8" s="1"/>
  <c r="AW516" i="8"/>
  <c r="AV516" i="8" s="1"/>
  <c r="AS517" i="8"/>
  <c r="AU517" i="8"/>
  <c r="AT517" i="8" s="1"/>
  <c r="AW517" i="8"/>
  <c r="AV517" i="8" s="1"/>
  <c r="AS518" i="8"/>
  <c r="AU518" i="8"/>
  <c r="AT518" i="8" s="1"/>
  <c r="AW518" i="8"/>
  <c r="AV518" i="8" s="1"/>
  <c r="AS519" i="8"/>
  <c r="AU519" i="8"/>
  <c r="AT519" i="8" s="1"/>
  <c r="AW519" i="8"/>
  <c r="AV519" i="8" s="1"/>
  <c r="AS520" i="8"/>
  <c r="AU520" i="8"/>
  <c r="AT520" i="8" s="1"/>
  <c r="AW520" i="8"/>
  <c r="AV520" i="8" s="1"/>
  <c r="AS521" i="8"/>
  <c r="AU521" i="8"/>
  <c r="AT521" i="8" s="1"/>
  <c r="AW521" i="8"/>
  <c r="AV521" i="8" s="1"/>
  <c r="AS522" i="8"/>
  <c r="AU522" i="8"/>
  <c r="AT522" i="8" s="1"/>
  <c r="AW522" i="8"/>
  <c r="AV522" i="8" s="1"/>
  <c r="AS523" i="8"/>
  <c r="AU523" i="8"/>
  <c r="AT523" i="8" s="1"/>
  <c r="AW523" i="8"/>
  <c r="AV523" i="8" s="1"/>
  <c r="AS524" i="8"/>
  <c r="AU524" i="8"/>
  <c r="AT524" i="8" s="1"/>
  <c r="AW524" i="8"/>
  <c r="AV524" i="8" s="1"/>
  <c r="AS525" i="8"/>
  <c r="AU525" i="8"/>
  <c r="AT525" i="8" s="1"/>
  <c r="AW525" i="8"/>
  <c r="AV525" i="8" s="1"/>
  <c r="AS526" i="8"/>
  <c r="AU526" i="8"/>
  <c r="AT526" i="8" s="1"/>
  <c r="AW526" i="8"/>
  <c r="AV526" i="8" s="1"/>
  <c r="AS527" i="8"/>
  <c r="AU527" i="8"/>
  <c r="AT527" i="8" s="1"/>
  <c r="AW527" i="8"/>
  <c r="AV527" i="8" s="1"/>
  <c r="AS528" i="8"/>
  <c r="AU528" i="8"/>
  <c r="AT528" i="8" s="1"/>
  <c r="AW528" i="8"/>
  <c r="AV528" i="8" s="1"/>
  <c r="AS529" i="8"/>
  <c r="AU529" i="8"/>
  <c r="AT529" i="8" s="1"/>
  <c r="AW529" i="8"/>
  <c r="AV529" i="8" s="1"/>
  <c r="AS530" i="8"/>
  <c r="AU530" i="8"/>
  <c r="AT530" i="8" s="1"/>
  <c r="AW530" i="8"/>
  <c r="AV530" i="8" s="1"/>
  <c r="AS531" i="8"/>
  <c r="AU531" i="8"/>
  <c r="AT531" i="8" s="1"/>
  <c r="AW531" i="8"/>
  <c r="AV531" i="8" s="1"/>
  <c r="AS532" i="8"/>
  <c r="AU532" i="8"/>
  <c r="AT532" i="8" s="1"/>
  <c r="AW532" i="8"/>
  <c r="AV532" i="8" s="1"/>
  <c r="AS533" i="8"/>
  <c r="AU533" i="8"/>
  <c r="AT533" i="8" s="1"/>
  <c r="AW533" i="8"/>
  <c r="AV533" i="8" s="1"/>
  <c r="AS534" i="8"/>
  <c r="AU534" i="8"/>
  <c r="AT534" i="8" s="1"/>
  <c r="AW534" i="8"/>
  <c r="AV534" i="8" s="1"/>
  <c r="AS535" i="8"/>
  <c r="AU535" i="8"/>
  <c r="AT535" i="8" s="1"/>
  <c r="AW535" i="8"/>
  <c r="AV535" i="8" s="1"/>
  <c r="AS536" i="8"/>
  <c r="AU536" i="8"/>
  <c r="AT536" i="8" s="1"/>
  <c r="AW536" i="8"/>
  <c r="AV536" i="8" s="1"/>
  <c r="AS537" i="8"/>
  <c r="AU537" i="8"/>
  <c r="AT537" i="8" s="1"/>
  <c r="AW537" i="8"/>
  <c r="AV537" i="8" s="1"/>
  <c r="AS538" i="8"/>
  <c r="AU538" i="8"/>
  <c r="AT538" i="8" s="1"/>
  <c r="AW538" i="8"/>
  <c r="AV538" i="8" s="1"/>
  <c r="AS539" i="8"/>
  <c r="AU539" i="8"/>
  <c r="AT539" i="8" s="1"/>
  <c r="AW539" i="8"/>
  <c r="AV539" i="8" s="1"/>
  <c r="AS540" i="8"/>
  <c r="AU540" i="8"/>
  <c r="AT540" i="8" s="1"/>
  <c r="AW540" i="8"/>
  <c r="AV540" i="8" s="1"/>
  <c r="AS541" i="8"/>
  <c r="AU541" i="8"/>
  <c r="AT541" i="8" s="1"/>
  <c r="AW541" i="8"/>
  <c r="AV541" i="8" s="1"/>
  <c r="AS542" i="8"/>
  <c r="AU542" i="8"/>
  <c r="AT542" i="8" s="1"/>
  <c r="AW542" i="8"/>
  <c r="AV542" i="8" s="1"/>
  <c r="AS543" i="8"/>
  <c r="AU543" i="8"/>
  <c r="AT543" i="8" s="1"/>
  <c r="AW543" i="8"/>
  <c r="AV543" i="8" s="1"/>
  <c r="AS544" i="8"/>
  <c r="AU544" i="8"/>
  <c r="AT544" i="8" s="1"/>
  <c r="AW544" i="8"/>
  <c r="AV544" i="8" s="1"/>
  <c r="AS545" i="8"/>
  <c r="AU545" i="8"/>
  <c r="AT545" i="8" s="1"/>
  <c r="AW545" i="8"/>
  <c r="AV545" i="8" s="1"/>
  <c r="AS546" i="8"/>
  <c r="AU546" i="8"/>
  <c r="AT546" i="8" s="1"/>
  <c r="AW546" i="8"/>
  <c r="AV546" i="8" s="1"/>
  <c r="AS547" i="8"/>
  <c r="AU547" i="8"/>
  <c r="AT547" i="8" s="1"/>
  <c r="AW547" i="8"/>
  <c r="AV547" i="8" s="1"/>
  <c r="AS548" i="8"/>
  <c r="AU548" i="8"/>
  <c r="AT548" i="8" s="1"/>
  <c r="AW548" i="8"/>
  <c r="AV548" i="8" s="1"/>
  <c r="AS549" i="8"/>
  <c r="AU549" i="8"/>
  <c r="AT549" i="8" s="1"/>
  <c r="AW549" i="8"/>
  <c r="AV549" i="8" s="1"/>
  <c r="AS550" i="8"/>
  <c r="AU550" i="8"/>
  <c r="AT550" i="8" s="1"/>
  <c r="AW550" i="8"/>
  <c r="AV550" i="8" s="1"/>
  <c r="AS551" i="8"/>
  <c r="AU551" i="8"/>
  <c r="AT551" i="8" s="1"/>
  <c r="AW551" i="8"/>
  <c r="AV551" i="8" s="1"/>
  <c r="AS552" i="8"/>
  <c r="AU552" i="8"/>
  <c r="AT552" i="8" s="1"/>
  <c r="AW552" i="8"/>
  <c r="AV552" i="8" s="1"/>
  <c r="AS553" i="8"/>
  <c r="AU553" i="8"/>
  <c r="AT553" i="8" s="1"/>
  <c r="AW553" i="8"/>
  <c r="AV553" i="8" s="1"/>
  <c r="AS554" i="8"/>
  <c r="AU554" i="8"/>
  <c r="AT554" i="8" s="1"/>
  <c r="AW554" i="8"/>
  <c r="AV554" i="8" s="1"/>
  <c r="AS555" i="8"/>
  <c r="AU555" i="8"/>
  <c r="AT555" i="8" s="1"/>
  <c r="AW555" i="8"/>
  <c r="AV555" i="8" s="1"/>
  <c r="AS556" i="8"/>
  <c r="AU556" i="8"/>
  <c r="AT556" i="8" s="1"/>
  <c r="AW556" i="8"/>
  <c r="AV556" i="8" s="1"/>
  <c r="AS557" i="8"/>
  <c r="AU557" i="8"/>
  <c r="AT557" i="8" s="1"/>
  <c r="AW557" i="8"/>
  <c r="AV557" i="8" s="1"/>
  <c r="AS558" i="8"/>
  <c r="AU558" i="8"/>
  <c r="AT558" i="8" s="1"/>
  <c r="AW558" i="8"/>
  <c r="AV558" i="8" s="1"/>
  <c r="AS559" i="8"/>
  <c r="AU559" i="8"/>
  <c r="AT559" i="8" s="1"/>
  <c r="AW559" i="8"/>
  <c r="AV559" i="8" s="1"/>
  <c r="AS560" i="8"/>
  <c r="AU560" i="8"/>
  <c r="AT560" i="8" s="1"/>
  <c r="AW560" i="8"/>
  <c r="AV560" i="8" s="1"/>
  <c r="AS561" i="8"/>
  <c r="AU561" i="8"/>
  <c r="AT561" i="8" s="1"/>
  <c r="AW561" i="8"/>
  <c r="AV561" i="8" s="1"/>
  <c r="AS562" i="8"/>
  <c r="AU562" i="8"/>
  <c r="AT562" i="8" s="1"/>
  <c r="AW562" i="8"/>
  <c r="AV562" i="8" s="1"/>
  <c r="AS563" i="8"/>
  <c r="AU563" i="8"/>
  <c r="AT563" i="8" s="1"/>
  <c r="AW563" i="8"/>
  <c r="AV563" i="8" s="1"/>
  <c r="AS564" i="8"/>
  <c r="AU564" i="8"/>
  <c r="AT564" i="8" s="1"/>
  <c r="AW564" i="8"/>
  <c r="AV564" i="8" s="1"/>
  <c r="AS565" i="8"/>
  <c r="AU565" i="8"/>
  <c r="AT565" i="8" s="1"/>
  <c r="AW565" i="8"/>
  <c r="AV565" i="8" s="1"/>
  <c r="AS566" i="8"/>
  <c r="AU566" i="8"/>
  <c r="AT566" i="8" s="1"/>
  <c r="AW566" i="8"/>
  <c r="AV566" i="8" s="1"/>
  <c r="AS567" i="8"/>
  <c r="AU567" i="8"/>
  <c r="AT567" i="8" s="1"/>
  <c r="AW567" i="8"/>
  <c r="AV567" i="8" s="1"/>
  <c r="AS568" i="8"/>
  <c r="AU568" i="8"/>
  <c r="AT568" i="8" s="1"/>
  <c r="AW568" i="8"/>
  <c r="AV568" i="8" s="1"/>
  <c r="AS569" i="8"/>
  <c r="AU569" i="8"/>
  <c r="AT569" i="8" s="1"/>
  <c r="AW569" i="8"/>
  <c r="AV569" i="8" s="1"/>
  <c r="AS570" i="8"/>
  <c r="AU570" i="8"/>
  <c r="AT570" i="8" s="1"/>
  <c r="AW570" i="8"/>
  <c r="AV570" i="8" s="1"/>
  <c r="AS571" i="8"/>
  <c r="AU571" i="8"/>
  <c r="AT571" i="8" s="1"/>
  <c r="AW571" i="8"/>
  <c r="AV571" i="8" s="1"/>
  <c r="AS572" i="8"/>
  <c r="AU572" i="8"/>
  <c r="AT572" i="8" s="1"/>
  <c r="AW572" i="8"/>
  <c r="AV572" i="8" s="1"/>
  <c r="AS573" i="8"/>
  <c r="AU573" i="8"/>
  <c r="AT573" i="8" s="1"/>
  <c r="AW573" i="8"/>
  <c r="AV573" i="8" s="1"/>
  <c r="AS574" i="8"/>
  <c r="AU574" i="8"/>
  <c r="AT574" i="8" s="1"/>
  <c r="AW574" i="8"/>
  <c r="AV574" i="8" s="1"/>
  <c r="AS575" i="8"/>
  <c r="AU575" i="8"/>
  <c r="AT575" i="8" s="1"/>
  <c r="AW575" i="8"/>
  <c r="AV575" i="8" s="1"/>
  <c r="AS576" i="8"/>
  <c r="AU576" i="8"/>
  <c r="AT576" i="8" s="1"/>
  <c r="AW576" i="8"/>
  <c r="AV576" i="8" s="1"/>
  <c r="AS577" i="8"/>
  <c r="AU577" i="8"/>
  <c r="AT577" i="8" s="1"/>
  <c r="AW577" i="8"/>
  <c r="AV577" i="8" s="1"/>
  <c r="AS578" i="8"/>
  <c r="AU578" i="8"/>
  <c r="AT578" i="8" s="1"/>
  <c r="AW578" i="8"/>
  <c r="AV578" i="8" s="1"/>
  <c r="AS579" i="8"/>
  <c r="AU579" i="8"/>
  <c r="AT579" i="8" s="1"/>
  <c r="AW579" i="8"/>
  <c r="AV579" i="8" s="1"/>
  <c r="AS580" i="8"/>
  <c r="AU580" i="8"/>
  <c r="AT580" i="8" s="1"/>
  <c r="AW580" i="8"/>
  <c r="AV580" i="8" s="1"/>
  <c r="AS581" i="8"/>
  <c r="AU581" i="8"/>
  <c r="AT581" i="8" s="1"/>
  <c r="AW581" i="8"/>
  <c r="AV581" i="8" s="1"/>
  <c r="AS582" i="8"/>
  <c r="AU582" i="8"/>
  <c r="AT582" i="8" s="1"/>
  <c r="AW582" i="8"/>
  <c r="AV582" i="8" s="1"/>
  <c r="AS583" i="8"/>
  <c r="AU583" i="8"/>
  <c r="AT583" i="8" s="1"/>
  <c r="AW583" i="8"/>
  <c r="AV583" i="8" s="1"/>
  <c r="AS584" i="8"/>
  <c r="AU584" i="8"/>
  <c r="AT584" i="8" s="1"/>
  <c r="AW584" i="8"/>
  <c r="AV584" i="8" s="1"/>
  <c r="AS585" i="8"/>
  <c r="AU585" i="8"/>
  <c r="AT585" i="8" s="1"/>
  <c r="AW585" i="8"/>
  <c r="AV585" i="8" s="1"/>
  <c r="AS586" i="8"/>
  <c r="AU586" i="8"/>
  <c r="AT586" i="8" s="1"/>
  <c r="AW586" i="8"/>
  <c r="AV586" i="8" s="1"/>
  <c r="AS587" i="8"/>
  <c r="AU587" i="8"/>
  <c r="AT587" i="8" s="1"/>
  <c r="AW587" i="8"/>
  <c r="AV587" i="8" s="1"/>
  <c r="AS588" i="8"/>
  <c r="AU588" i="8"/>
  <c r="AT588" i="8" s="1"/>
  <c r="AW588" i="8"/>
  <c r="AV588" i="8" s="1"/>
  <c r="AS589" i="8"/>
  <c r="AU589" i="8"/>
  <c r="AT589" i="8" s="1"/>
  <c r="AW589" i="8"/>
  <c r="AV589" i="8" s="1"/>
  <c r="AS590" i="8"/>
  <c r="AU590" i="8"/>
  <c r="AT590" i="8" s="1"/>
  <c r="AW590" i="8"/>
  <c r="AV590" i="8" s="1"/>
  <c r="AS591" i="8"/>
  <c r="AU591" i="8"/>
  <c r="AT591" i="8" s="1"/>
  <c r="AW591" i="8"/>
  <c r="AV591" i="8" s="1"/>
  <c r="AS592" i="8"/>
  <c r="AU592" i="8"/>
  <c r="AT592" i="8" s="1"/>
  <c r="AW592" i="8"/>
  <c r="AV592" i="8" s="1"/>
  <c r="AS593" i="8"/>
  <c r="AU593" i="8"/>
  <c r="AT593" i="8" s="1"/>
  <c r="AW593" i="8"/>
  <c r="AV593" i="8" s="1"/>
  <c r="AS594" i="8"/>
  <c r="AU594" i="8"/>
  <c r="AT594" i="8" s="1"/>
  <c r="AW594" i="8"/>
  <c r="AV594" i="8" s="1"/>
  <c r="AS595" i="8"/>
  <c r="AU595" i="8"/>
  <c r="AT595" i="8" s="1"/>
  <c r="AW595" i="8"/>
  <c r="AV595" i="8" s="1"/>
  <c r="AS596" i="8"/>
  <c r="AU596" i="8"/>
  <c r="AT596" i="8" s="1"/>
  <c r="AW596" i="8"/>
  <c r="AV596" i="8" s="1"/>
  <c r="AS597" i="8"/>
  <c r="AU597" i="8"/>
  <c r="AT597" i="8" s="1"/>
  <c r="AW597" i="8"/>
  <c r="AV597" i="8" s="1"/>
  <c r="AX597" i="8"/>
  <c r="AS598" i="8"/>
  <c r="AU598" i="8"/>
  <c r="AT598" i="8" s="1"/>
  <c r="AW598" i="8"/>
  <c r="AV598" i="8" s="1"/>
  <c r="AS599" i="8"/>
  <c r="AU599" i="8"/>
  <c r="AT599" i="8" s="1"/>
  <c r="AW599" i="8"/>
  <c r="AV599" i="8" s="1"/>
  <c r="AS600" i="8"/>
  <c r="AU600" i="8"/>
  <c r="AT600" i="8" s="1"/>
  <c r="AW600" i="8"/>
  <c r="AV600" i="8" s="1"/>
  <c r="AS601" i="8"/>
  <c r="AU601" i="8"/>
  <c r="AT601" i="8" s="1"/>
  <c r="AW601" i="8"/>
  <c r="AV601" i="8" s="1"/>
  <c r="AS602" i="8"/>
  <c r="AU602" i="8"/>
  <c r="AT602" i="8" s="1"/>
  <c r="AW602" i="8"/>
  <c r="AV602" i="8" s="1"/>
  <c r="AS603" i="8"/>
  <c r="AU603" i="8"/>
  <c r="AT603" i="8" s="1"/>
  <c r="AW603" i="8"/>
  <c r="AV603" i="8" s="1"/>
  <c r="AS604" i="8"/>
  <c r="AU604" i="8"/>
  <c r="AT604" i="8" s="1"/>
  <c r="AW604" i="8"/>
  <c r="AV604" i="8" s="1"/>
  <c r="AS605" i="8"/>
  <c r="AU605" i="8"/>
  <c r="AT605" i="8" s="1"/>
  <c r="AW605" i="8"/>
  <c r="AV605" i="8" s="1"/>
  <c r="AS606" i="8"/>
  <c r="AU606" i="8"/>
  <c r="AT606" i="8" s="1"/>
  <c r="AW606" i="8"/>
  <c r="AV606" i="8" s="1"/>
  <c r="AS607" i="8"/>
  <c r="AU607" i="8"/>
  <c r="AT607" i="8" s="1"/>
  <c r="AW607" i="8"/>
  <c r="AV607" i="8" s="1"/>
  <c r="AS608" i="8"/>
  <c r="AU608" i="8"/>
  <c r="AT608" i="8" s="1"/>
  <c r="AW608" i="8"/>
  <c r="AV608" i="8" s="1"/>
  <c r="AS609" i="8"/>
  <c r="AU609" i="8"/>
  <c r="AT609" i="8" s="1"/>
  <c r="AW609" i="8"/>
  <c r="AV609" i="8" s="1"/>
  <c r="AX609" i="8"/>
  <c r="AS610" i="8"/>
  <c r="AU610" i="8"/>
  <c r="AT610" i="8" s="1"/>
  <c r="AW610" i="8"/>
  <c r="AV610" i="8" s="1"/>
  <c r="AS611" i="8"/>
  <c r="AU611" i="8"/>
  <c r="AT611" i="8" s="1"/>
  <c r="AW611" i="8"/>
  <c r="AV611" i="8" s="1"/>
  <c r="AS612" i="8"/>
  <c r="AU612" i="8"/>
  <c r="AT612" i="8" s="1"/>
  <c r="AW612" i="8"/>
  <c r="AV612" i="8" s="1"/>
  <c r="AS613" i="8"/>
  <c r="AU613" i="8"/>
  <c r="AT613" i="8" s="1"/>
  <c r="AW613" i="8"/>
  <c r="AV613" i="8" s="1"/>
  <c r="AS614" i="8"/>
  <c r="AU614" i="8"/>
  <c r="AT614" i="8" s="1"/>
  <c r="AW614" i="8"/>
  <c r="AV614" i="8" s="1"/>
  <c r="AS615" i="8"/>
  <c r="AU615" i="8"/>
  <c r="AT615" i="8" s="1"/>
  <c r="AW615" i="8"/>
  <c r="AV615" i="8" s="1"/>
  <c r="AS616" i="8"/>
  <c r="AU616" i="8"/>
  <c r="AT616" i="8" s="1"/>
  <c r="AW616" i="8"/>
  <c r="AV616" i="8" s="1"/>
  <c r="AS617" i="8"/>
  <c r="AU617" i="8"/>
  <c r="AT617" i="8" s="1"/>
  <c r="AW617" i="8"/>
  <c r="AV617" i="8" s="1"/>
  <c r="AS618" i="8"/>
  <c r="AU618" i="8"/>
  <c r="AT618" i="8" s="1"/>
  <c r="AW618" i="8"/>
  <c r="AV618" i="8" s="1"/>
  <c r="AS619" i="8"/>
  <c r="AU619" i="8"/>
  <c r="AT619" i="8" s="1"/>
  <c r="AW619" i="8"/>
  <c r="AV619" i="8" s="1"/>
  <c r="AS620" i="8"/>
  <c r="AU620" i="8"/>
  <c r="AT620" i="8" s="1"/>
  <c r="AW620" i="8"/>
  <c r="AV620" i="8" s="1"/>
  <c r="AS621" i="8"/>
  <c r="AU621" i="8"/>
  <c r="AT621" i="8" s="1"/>
  <c r="AW621" i="8"/>
  <c r="AV621" i="8" s="1"/>
  <c r="AS622" i="8"/>
  <c r="AU622" i="8"/>
  <c r="AT622" i="8" s="1"/>
  <c r="AW622" i="8"/>
  <c r="AV622" i="8" s="1"/>
  <c r="AS623" i="8"/>
  <c r="AU623" i="8"/>
  <c r="AT623" i="8" s="1"/>
  <c r="AW623" i="8"/>
  <c r="AV623" i="8" s="1"/>
  <c r="AS624" i="8"/>
  <c r="AU624" i="8"/>
  <c r="AT624" i="8" s="1"/>
  <c r="AW624" i="8"/>
  <c r="AV624" i="8" s="1"/>
  <c r="AS625" i="8"/>
  <c r="AU625" i="8"/>
  <c r="AT625" i="8" s="1"/>
  <c r="AW625" i="8"/>
  <c r="AV625" i="8" s="1"/>
  <c r="AS626" i="8"/>
  <c r="AU626" i="8"/>
  <c r="AT626" i="8" s="1"/>
  <c r="AW626" i="8"/>
  <c r="AV626" i="8" s="1"/>
  <c r="AS627" i="8"/>
  <c r="AU627" i="8"/>
  <c r="AT627" i="8" s="1"/>
  <c r="AW627" i="8"/>
  <c r="AV627" i="8" s="1"/>
  <c r="AS628" i="8"/>
  <c r="AU628" i="8"/>
  <c r="AT628" i="8" s="1"/>
  <c r="AW628" i="8"/>
  <c r="AV628" i="8" s="1"/>
  <c r="AS629" i="8"/>
  <c r="AU629" i="8"/>
  <c r="AT629" i="8" s="1"/>
  <c r="AW629" i="8"/>
  <c r="AV629" i="8" s="1"/>
  <c r="AS630" i="8"/>
  <c r="AU630" i="8"/>
  <c r="AT630" i="8" s="1"/>
  <c r="AW630" i="8"/>
  <c r="AV630" i="8" s="1"/>
  <c r="AS631" i="8"/>
  <c r="AU631" i="8"/>
  <c r="AT631" i="8" s="1"/>
  <c r="AW631" i="8"/>
  <c r="AV631" i="8" s="1"/>
  <c r="AS632" i="8"/>
  <c r="AU632" i="8"/>
  <c r="AT632" i="8" s="1"/>
  <c r="AW632" i="8"/>
  <c r="AV632" i="8" s="1"/>
  <c r="AS633" i="8"/>
  <c r="AU633" i="8"/>
  <c r="AT633" i="8" s="1"/>
  <c r="AW633" i="8"/>
  <c r="AV633" i="8" s="1"/>
  <c r="AS634" i="8"/>
  <c r="AU634" i="8"/>
  <c r="AT634" i="8" s="1"/>
  <c r="AW634" i="8"/>
  <c r="AV634" i="8" s="1"/>
  <c r="AS635" i="8"/>
  <c r="AU635" i="8"/>
  <c r="AT635" i="8" s="1"/>
  <c r="AW635" i="8"/>
  <c r="AV635" i="8" s="1"/>
  <c r="AS636" i="8"/>
  <c r="AU636" i="8"/>
  <c r="AT636" i="8" s="1"/>
  <c r="AW636" i="8"/>
  <c r="AV636" i="8" s="1"/>
  <c r="AS637" i="8"/>
  <c r="AU637" i="8"/>
  <c r="AT637" i="8" s="1"/>
  <c r="AW637" i="8"/>
  <c r="AV637" i="8" s="1"/>
  <c r="AS638" i="8"/>
  <c r="AU638" i="8"/>
  <c r="AT638" i="8" s="1"/>
  <c r="AW638" i="8"/>
  <c r="AV638" i="8" s="1"/>
  <c r="AS639" i="8"/>
  <c r="AU639" i="8"/>
  <c r="AT639" i="8" s="1"/>
  <c r="AW639" i="8"/>
  <c r="AV639" i="8" s="1"/>
  <c r="AS640" i="8"/>
  <c r="AU640" i="8"/>
  <c r="AT640" i="8" s="1"/>
  <c r="AW640" i="8"/>
  <c r="AV640" i="8" s="1"/>
  <c r="AS641" i="8"/>
  <c r="AU641" i="8"/>
  <c r="AT641" i="8" s="1"/>
  <c r="AW641" i="8"/>
  <c r="AV641" i="8" s="1"/>
  <c r="AS642" i="8"/>
  <c r="AU642" i="8"/>
  <c r="AT642" i="8" s="1"/>
  <c r="AW642" i="8"/>
  <c r="AV642" i="8" s="1"/>
  <c r="AS643" i="8"/>
  <c r="AU643" i="8"/>
  <c r="AT643" i="8" s="1"/>
  <c r="AW643" i="8"/>
  <c r="AV643" i="8" s="1"/>
  <c r="AS644" i="8"/>
  <c r="AU644" i="8"/>
  <c r="AT644" i="8" s="1"/>
  <c r="AW644" i="8"/>
  <c r="AV644" i="8" s="1"/>
  <c r="AS645" i="8"/>
  <c r="AU645" i="8"/>
  <c r="AT645" i="8" s="1"/>
  <c r="AW645" i="8"/>
  <c r="AV645" i="8" s="1"/>
  <c r="AZ645" i="8"/>
  <c r="AS646" i="8"/>
  <c r="AU646" i="8"/>
  <c r="AT646" i="8" s="1"/>
  <c r="AW646" i="8"/>
  <c r="AV646" i="8" s="1"/>
  <c r="AS647" i="8"/>
  <c r="AU647" i="8"/>
  <c r="AT647" i="8" s="1"/>
  <c r="AW647" i="8"/>
  <c r="AV647" i="8" s="1"/>
  <c r="AS648" i="8"/>
  <c r="AU648" i="8"/>
  <c r="AT648" i="8" s="1"/>
  <c r="AW648" i="8"/>
  <c r="AV648" i="8" s="1"/>
  <c r="AS649" i="8"/>
  <c r="AU649" i="8"/>
  <c r="AT649" i="8" s="1"/>
  <c r="AW649" i="8"/>
  <c r="AV649" i="8" s="1"/>
  <c r="AS650" i="8"/>
  <c r="AU650" i="8"/>
  <c r="AT650" i="8" s="1"/>
  <c r="AW650" i="8"/>
  <c r="AV650" i="8" s="1"/>
  <c r="AS651" i="8"/>
  <c r="AU651" i="8"/>
  <c r="AT651" i="8" s="1"/>
  <c r="AW651" i="8"/>
  <c r="AV651" i="8" s="1"/>
  <c r="AS652" i="8"/>
  <c r="AU652" i="8"/>
  <c r="AT652" i="8" s="1"/>
  <c r="AW652" i="8"/>
  <c r="AV652" i="8" s="1"/>
  <c r="AZ652" i="8"/>
  <c r="AS653" i="8"/>
  <c r="AU653" i="8"/>
  <c r="AT653" i="8" s="1"/>
  <c r="AW653" i="8"/>
  <c r="AV653" i="8" s="1"/>
  <c r="AS654" i="8"/>
  <c r="AU654" i="8"/>
  <c r="AT654" i="8" s="1"/>
  <c r="AW654" i="8"/>
  <c r="AV654" i="8" s="1"/>
  <c r="AS655" i="8"/>
  <c r="AU655" i="8"/>
  <c r="AT655" i="8" s="1"/>
  <c r="AW655" i="8"/>
  <c r="AV655" i="8" s="1"/>
  <c r="AS656" i="8"/>
  <c r="AU656" i="8"/>
  <c r="AT656" i="8" s="1"/>
  <c r="AW656" i="8"/>
  <c r="AV656" i="8" s="1"/>
  <c r="AS657" i="8"/>
  <c r="AU657" i="8"/>
  <c r="AT657" i="8" s="1"/>
  <c r="AW657" i="8"/>
  <c r="AV657" i="8" s="1"/>
  <c r="AS658" i="8"/>
  <c r="AU658" i="8"/>
  <c r="AT658" i="8" s="1"/>
  <c r="AW658" i="8"/>
  <c r="AV658" i="8" s="1"/>
  <c r="AS659" i="8"/>
  <c r="AU659" i="8"/>
  <c r="AT659" i="8" s="1"/>
  <c r="AW659" i="8"/>
  <c r="AV659" i="8" s="1"/>
  <c r="AS660" i="8"/>
  <c r="AU660" i="8"/>
  <c r="AT660" i="8" s="1"/>
  <c r="AW660" i="8"/>
  <c r="AV660" i="8" s="1"/>
  <c r="AS661" i="8"/>
  <c r="AU661" i="8"/>
  <c r="AT661" i="8" s="1"/>
  <c r="AW661" i="8"/>
  <c r="AV661" i="8" s="1"/>
  <c r="AS662" i="8"/>
  <c r="AU662" i="8"/>
  <c r="AT662" i="8" s="1"/>
  <c r="AW662" i="8"/>
  <c r="AV662" i="8" s="1"/>
  <c r="AS663" i="8"/>
  <c r="AU663" i="8"/>
  <c r="AT663" i="8" s="1"/>
  <c r="AW663" i="8"/>
  <c r="AV663" i="8" s="1"/>
  <c r="AS664" i="8"/>
  <c r="AU664" i="8"/>
  <c r="AT664" i="8" s="1"/>
  <c r="AW664" i="8"/>
  <c r="AV664" i="8" s="1"/>
  <c r="AS665" i="8"/>
  <c r="AU665" i="8"/>
  <c r="AT665" i="8" s="1"/>
  <c r="AW665" i="8"/>
  <c r="AV665" i="8" s="1"/>
  <c r="AS666" i="8"/>
  <c r="AU666" i="8"/>
  <c r="AT666" i="8" s="1"/>
  <c r="AW666" i="8"/>
  <c r="AV666" i="8" s="1"/>
  <c r="AS667" i="8"/>
  <c r="AU667" i="8"/>
  <c r="AT667" i="8" s="1"/>
  <c r="AW667" i="8"/>
  <c r="AV667" i="8" s="1"/>
  <c r="AS668" i="8"/>
  <c r="AU668" i="8"/>
  <c r="AT668" i="8" s="1"/>
  <c r="AW668" i="8"/>
  <c r="AV668" i="8" s="1"/>
  <c r="AS669" i="8"/>
  <c r="AU669" i="8"/>
  <c r="AT669" i="8" s="1"/>
  <c r="AW669" i="8"/>
  <c r="AV669" i="8" s="1"/>
  <c r="AS670" i="8"/>
  <c r="AU670" i="8"/>
  <c r="AT670" i="8" s="1"/>
  <c r="AW670" i="8"/>
  <c r="AV670" i="8" s="1"/>
  <c r="AS671" i="8"/>
  <c r="AU671" i="8"/>
  <c r="AT671" i="8" s="1"/>
  <c r="AW671" i="8"/>
  <c r="AV671" i="8" s="1"/>
  <c r="AS672" i="8"/>
  <c r="AU672" i="8"/>
  <c r="AT672" i="8" s="1"/>
  <c r="AW672" i="8"/>
  <c r="AV672" i="8" s="1"/>
  <c r="AS673" i="8"/>
  <c r="AU673" i="8"/>
  <c r="AT673" i="8" s="1"/>
  <c r="AW673" i="8"/>
  <c r="AV673" i="8" s="1"/>
  <c r="AS674" i="8"/>
  <c r="AU674" i="8"/>
  <c r="AT674" i="8" s="1"/>
  <c r="AW674" i="8"/>
  <c r="AV674" i="8" s="1"/>
  <c r="AS675" i="8"/>
  <c r="AU675" i="8"/>
  <c r="AT675" i="8" s="1"/>
  <c r="AW675" i="8"/>
  <c r="AV675" i="8" s="1"/>
  <c r="AS676" i="8"/>
  <c r="AU676" i="8"/>
  <c r="AT676" i="8" s="1"/>
  <c r="AW676" i="8"/>
  <c r="AV676" i="8" s="1"/>
  <c r="AS677" i="8"/>
  <c r="AU677" i="8"/>
  <c r="AT677" i="8" s="1"/>
  <c r="AW677" i="8"/>
  <c r="AV677" i="8" s="1"/>
  <c r="AS678" i="8"/>
  <c r="AU678" i="8"/>
  <c r="AT678" i="8" s="1"/>
  <c r="AW678" i="8"/>
  <c r="AV678" i="8" s="1"/>
  <c r="AS679" i="8"/>
  <c r="AU679" i="8"/>
  <c r="AT679" i="8" s="1"/>
  <c r="AW679" i="8"/>
  <c r="AV679" i="8" s="1"/>
  <c r="AS680" i="8"/>
  <c r="AU680" i="8"/>
  <c r="AT680" i="8" s="1"/>
  <c r="AW680" i="8"/>
  <c r="AV680" i="8" s="1"/>
  <c r="AS681" i="8"/>
  <c r="AU681" i="8"/>
  <c r="AT681" i="8" s="1"/>
  <c r="AW681" i="8"/>
  <c r="AV681" i="8" s="1"/>
  <c r="AS682" i="8"/>
  <c r="AU682" i="8"/>
  <c r="AT682" i="8" s="1"/>
  <c r="AW682" i="8"/>
  <c r="AV682" i="8" s="1"/>
  <c r="AS683" i="8"/>
  <c r="AU683" i="8"/>
  <c r="AT683" i="8" s="1"/>
  <c r="AW683" i="8"/>
  <c r="AV683" i="8" s="1"/>
  <c r="AS684" i="8"/>
  <c r="AU684" i="8"/>
  <c r="AT684" i="8" s="1"/>
  <c r="AW684" i="8"/>
  <c r="AV684" i="8" s="1"/>
  <c r="AS685" i="8"/>
  <c r="AU685" i="8"/>
  <c r="AT685" i="8" s="1"/>
  <c r="AW685" i="8"/>
  <c r="AV685" i="8" s="1"/>
  <c r="AS686" i="8"/>
  <c r="AU686" i="8"/>
  <c r="AT686" i="8" s="1"/>
  <c r="AW686" i="8"/>
  <c r="AV686" i="8" s="1"/>
  <c r="AS687" i="8"/>
  <c r="AU687" i="8"/>
  <c r="AT687" i="8" s="1"/>
  <c r="AW687" i="8"/>
  <c r="AV687" i="8" s="1"/>
  <c r="AS688" i="8"/>
  <c r="AU688" i="8"/>
  <c r="AT688" i="8" s="1"/>
  <c r="AW688" i="8"/>
  <c r="AV688" i="8" s="1"/>
  <c r="AS689" i="8"/>
  <c r="AU689" i="8"/>
  <c r="AT689" i="8" s="1"/>
  <c r="AW689" i="8"/>
  <c r="AV689" i="8" s="1"/>
  <c r="AS690" i="8"/>
  <c r="AU690" i="8"/>
  <c r="AT690" i="8" s="1"/>
  <c r="AW690" i="8"/>
  <c r="AV690" i="8" s="1"/>
  <c r="AS691" i="8"/>
  <c r="AU691" i="8"/>
  <c r="AT691" i="8" s="1"/>
  <c r="AW691" i="8"/>
  <c r="AV691" i="8" s="1"/>
  <c r="AS692" i="8"/>
  <c r="AU692" i="8"/>
  <c r="AT692" i="8" s="1"/>
  <c r="AW692" i="8"/>
  <c r="AV692" i="8" s="1"/>
  <c r="AS693" i="8"/>
  <c r="AU693" i="8"/>
  <c r="AT693" i="8" s="1"/>
  <c r="AW693" i="8"/>
  <c r="AV693" i="8" s="1"/>
  <c r="AX693" i="8"/>
  <c r="AS694" i="8"/>
  <c r="AU694" i="8"/>
  <c r="AT694" i="8" s="1"/>
  <c r="AW694" i="8"/>
  <c r="AV694" i="8" s="1"/>
  <c r="AS695" i="8"/>
  <c r="AU695" i="8"/>
  <c r="AT695" i="8" s="1"/>
  <c r="AW695" i="8"/>
  <c r="AV695" i="8" s="1"/>
  <c r="AS696" i="8"/>
  <c r="AU696" i="8"/>
  <c r="AT696" i="8" s="1"/>
  <c r="AW696" i="8"/>
  <c r="AV696" i="8" s="1"/>
  <c r="AS697" i="8"/>
  <c r="AU697" i="8"/>
  <c r="AT697" i="8" s="1"/>
  <c r="AW697" i="8"/>
  <c r="AV697" i="8" s="1"/>
  <c r="AS698" i="8"/>
  <c r="AU698" i="8"/>
  <c r="AT698" i="8" s="1"/>
  <c r="AW698" i="8"/>
  <c r="AV698" i="8" s="1"/>
  <c r="AS699" i="8"/>
  <c r="AU699" i="8"/>
  <c r="AT699" i="8" s="1"/>
  <c r="AW699" i="8"/>
  <c r="AV699" i="8" s="1"/>
  <c r="AS700" i="8"/>
  <c r="AU700" i="8"/>
  <c r="AT700" i="8" s="1"/>
  <c r="AW700" i="8"/>
  <c r="AV700" i="8" s="1"/>
  <c r="AS701" i="8"/>
  <c r="AU701" i="8"/>
  <c r="AT701" i="8" s="1"/>
  <c r="AW701" i="8"/>
  <c r="AV701" i="8" s="1"/>
  <c r="AS702" i="8"/>
  <c r="AU702" i="8"/>
  <c r="AT702" i="8" s="1"/>
  <c r="AW702" i="8"/>
  <c r="AV702" i="8" s="1"/>
  <c r="AS703" i="8"/>
  <c r="AU703" i="8"/>
  <c r="AT703" i="8" s="1"/>
  <c r="AW703" i="8"/>
  <c r="AV703" i="8" s="1"/>
  <c r="AS704" i="8"/>
  <c r="AU704" i="8"/>
  <c r="AT704" i="8" s="1"/>
  <c r="AW704" i="8"/>
  <c r="AV704" i="8" s="1"/>
  <c r="AS705" i="8"/>
  <c r="AU705" i="8"/>
  <c r="AT705" i="8" s="1"/>
  <c r="AW705" i="8"/>
  <c r="AV705" i="8" s="1"/>
  <c r="AX705" i="8"/>
  <c r="AS706" i="8"/>
  <c r="AU706" i="8"/>
  <c r="AT706" i="8" s="1"/>
  <c r="AW706" i="8"/>
  <c r="AV706" i="8" s="1"/>
  <c r="AS707" i="8"/>
  <c r="AU707" i="8"/>
  <c r="AT707" i="8" s="1"/>
  <c r="AW707" i="8"/>
  <c r="AV707" i="8" s="1"/>
  <c r="AS708" i="8"/>
  <c r="AU708" i="8"/>
  <c r="AT708" i="8" s="1"/>
  <c r="AW708" i="8"/>
  <c r="AV708" i="8" s="1"/>
  <c r="AS709" i="8"/>
  <c r="AU709" i="8"/>
  <c r="AT709" i="8" s="1"/>
  <c r="AW709" i="8"/>
  <c r="AV709" i="8" s="1"/>
  <c r="AS710" i="8"/>
  <c r="AU710" i="8"/>
  <c r="AT710" i="8" s="1"/>
  <c r="AW710" i="8"/>
  <c r="AV710" i="8" s="1"/>
  <c r="AS711" i="8"/>
  <c r="AU711" i="8"/>
  <c r="AT711" i="8" s="1"/>
  <c r="AW711" i="8"/>
  <c r="AV711" i="8" s="1"/>
  <c r="AS712" i="8"/>
  <c r="AU712" i="8"/>
  <c r="AT712" i="8" s="1"/>
  <c r="AW712" i="8"/>
  <c r="AV712" i="8" s="1"/>
  <c r="AS713" i="8"/>
  <c r="AU713" i="8"/>
  <c r="AT713" i="8" s="1"/>
  <c r="AW713" i="8"/>
  <c r="AV713" i="8" s="1"/>
  <c r="AS714" i="8"/>
  <c r="AU714" i="8"/>
  <c r="AT714" i="8" s="1"/>
  <c r="AW714" i="8"/>
  <c r="AV714" i="8" s="1"/>
  <c r="AS715" i="8"/>
  <c r="AU715" i="8"/>
  <c r="AT715" i="8" s="1"/>
  <c r="AW715" i="8"/>
  <c r="AV715" i="8" s="1"/>
  <c r="AS716" i="8"/>
  <c r="AU716" i="8"/>
  <c r="AT716" i="8" s="1"/>
  <c r="AW716" i="8"/>
  <c r="AV716" i="8" s="1"/>
  <c r="AS717" i="8"/>
  <c r="AU717" i="8"/>
  <c r="AT717" i="8" s="1"/>
  <c r="AW717" i="8"/>
  <c r="AV717" i="8" s="1"/>
  <c r="AS718" i="8"/>
  <c r="AU718" i="8"/>
  <c r="AT718" i="8" s="1"/>
  <c r="AW718" i="8"/>
  <c r="AV718" i="8" s="1"/>
  <c r="AS719" i="8"/>
  <c r="AU719" i="8"/>
  <c r="AT719" i="8" s="1"/>
  <c r="AW719" i="8"/>
  <c r="AV719" i="8" s="1"/>
  <c r="AS720" i="8"/>
  <c r="AU720" i="8"/>
  <c r="AT720" i="8" s="1"/>
  <c r="AW720" i="8"/>
  <c r="AV720" i="8" s="1"/>
  <c r="AS721" i="8"/>
  <c r="AU721" i="8"/>
  <c r="AT721" i="8" s="1"/>
  <c r="AW721" i="8"/>
  <c r="AV721" i="8" s="1"/>
  <c r="AS722" i="8"/>
  <c r="AU722" i="8"/>
  <c r="AT722" i="8" s="1"/>
  <c r="AW722" i="8"/>
  <c r="AV722" i="8" s="1"/>
  <c r="AS723" i="8"/>
  <c r="AU723" i="8"/>
  <c r="AT723" i="8" s="1"/>
  <c r="AW723" i="8"/>
  <c r="AV723" i="8" s="1"/>
  <c r="AS724" i="8"/>
  <c r="AU724" i="8"/>
  <c r="AT724" i="8" s="1"/>
  <c r="AW724" i="8"/>
  <c r="AV724" i="8" s="1"/>
  <c r="AS725" i="8"/>
  <c r="AU725" i="8"/>
  <c r="AT725" i="8" s="1"/>
  <c r="AW725" i="8"/>
  <c r="AV725" i="8" s="1"/>
  <c r="AS726" i="8"/>
  <c r="AU726" i="8"/>
  <c r="AT726" i="8" s="1"/>
  <c r="AW726" i="8"/>
  <c r="AV726" i="8" s="1"/>
  <c r="AS727" i="8"/>
  <c r="AU727" i="8"/>
  <c r="AT727" i="8" s="1"/>
  <c r="AW727" i="8"/>
  <c r="AV727" i="8" s="1"/>
  <c r="AS728" i="8"/>
  <c r="AU728" i="8"/>
  <c r="AT728" i="8" s="1"/>
  <c r="AW728" i="8"/>
  <c r="AV728" i="8" s="1"/>
  <c r="AS729" i="8"/>
  <c r="AU729" i="8"/>
  <c r="AT729" i="8" s="1"/>
  <c r="AW729" i="8"/>
  <c r="AV729" i="8" s="1"/>
  <c r="AS730" i="8"/>
  <c r="AU730" i="8"/>
  <c r="AT730" i="8" s="1"/>
  <c r="AW730" i="8"/>
  <c r="AV730" i="8" s="1"/>
  <c r="AS731" i="8"/>
  <c r="AU731" i="8"/>
  <c r="AT731" i="8" s="1"/>
  <c r="AW731" i="8"/>
  <c r="AV731" i="8" s="1"/>
  <c r="AS732" i="8"/>
  <c r="AU732" i="8"/>
  <c r="AT732" i="8" s="1"/>
  <c r="AW732" i="8"/>
  <c r="AV732" i="8" s="1"/>
  <c r="AS733" i="8"/>
  <c r="AU733" i="8"/>
  <c r="AT733" i="8" s="1"/>
  <c r="AW733" i="8"/>
  <c r="AV733" i="8" s="1"/>
  <c r="AS734" i="8"/>
  <c r="AU734" i="8"/>
  <c r="AT734" i="8" s="1"/>
  <c r="AW734" i="8"/>
  <c r="AV734" i="8" s="1"/>
  <c r="AS735" i="8"/>
  <c r="AU735" i="8"/>
  <c r="AT735" i="8" s="1"/>
  <c r="AW735" i="8"/>
  <c r="AV735" i="8" s="1"/>
  <c r="AS736" i="8"/>
  <c r="AU736" i="8"/>
  <c r="AT736" i="8" s="1"/>
  <c r="AW736" i="8"/>
  <c r="AV736" i="8" s="1"/>
  <c r="AS737" i="8"/>
  <c r="AU737" i="8"/>
  <c r="AT737" i="8" s="1"/>
  <c r="AW737" i="8"/>
  <c r="AV737" i="8" s="1"/>
  <c r="AS738" i="8"/>
  <c r="AU738" i="8"/>
  <c r="AT738" i="8" s="1"/>
  <c r="AW738" i="8"/>
  <c r="AV738" i="8" s="1"/>
  <c r="AS739" i="8"/>
  <c r="AU739" i="8"/>
  <c r="AT739" i="8" s="1"/>
  <c r="AW739" i="8"/>
  <c r="AV739" i="8" s="1"/>
  <c r="AS740" i="8"/>
  <c r="AU740" i="8"/>
  <c r="AT740" i="8" s="1"/>
  <c r="AW740" i="8"/>
  <c r="AV740" i="8" s="1"/>
  <c r="AS741" i="8"/>
  <c r="AU741" i="8"/>
  <c r="AT741" i="8" s="1"/>
  <c r="AW741" i="8"/>
  <c r="AV741" i="8" s="1"/>
  <c r="AS742" i="8"/>
  <c r="AU742" i="8"/>
  <c r="AT742" i="8" s="1"/>
  <c r="AW742" i="8"/>
  <c r="AV742" i="8" s="1"/>
  <c r="AS743" i="8"/>
  <c r="AU743" i="8"/>
  <c r="AT743" i="8" s="1"/>
  <c r="AW743" i="8"/>
  <c r="AV743" i="8" s="1"/>
  <c r="AS744" i="8"/>
  <c r="AU744" i="8"/>
  <c r="AT744" i="8" s="1"/>
  <c r="AW744" i="8"/>
  <c r="AV744" i="8" s="1"/>
  <c r="AS745" i="8"/>
  <c r="AU745" i="8"/>
  <c r="AT745" i="8" s="1"/>
  <c r="AW745" i="8"/>
  <c r="AV745" i="8" s="1"/>
  <c r="AS746" i="8"/>
  <c r="AU746" i="8"/>
  <c r="AT746" i="8" s="1"/>
  <c r="AW746" i="8"/>
  <c r="AV746" i="8" s="1"/>
  <c r="AS747" i="8"/>
  <c r="AU747" i="8"/>
  <c r="AT747" i="8" s="1"/>
  <c r="AW747" i="8"/>
  <c r="AV747" i="8" s="1"/>
  <c r="AS748" i="8"/>
  <c r="AU748" i="8"/>
  <c r="AT748" i="8" s="1"/>
  <c r="AW748" i="8"/>
  <c r="AV748" i="8" s="1"/>
  <c r="AS749" i="8"/>
  <c r="AU749" i="8"/>
  <c r="AT749" i="8" s="1"/>
  <c r="AW749" i="8"/>
  <c r="AV749" i="8" s="1"/>
  <c r="AZ749" i="8"/>
  <c r="AS750" i="8"/>
  <c r="AU750" i="8"/>
  <c r="AT750" i="8" s="1"/>
  <c r="AW750" i="8"/>
  <c r="AV750" i="8" s="1"/>
  <c r="AS751" i="8"/>
  <c r="AU751" i="8"/>
  <c r="AT751" i="8" s="1"/>
  <c r="AW751" i="8"/>
  <c r="AV751" i="8" s="1"/>
  <c r="AS752" i="8"/>
  <c r="AU752" i="8"/>
  <c r="AT752" i="8" s="1"/>
  <c r="AW752" i="8"/>
  <c r="AV752" i="8" s="1"/>
  <c r="AS753" i="8"/>
  <c r="AU753" i="8"/>
  <c r="AT753" i="8" s="1"/>
  <c r="AW753" i="8"/>
  <c r="AV753" i="8" s="1"/>
  <c r="AS754" i="8"/>
  <c r="AU754" i="8"/>
  <c r="AT754" i="8" s="1"/>
  <c r="AW754" i="8"/>
  <c r="AV754" i="8" s="1"/>
  <c r="AS755" i="8"/>
  <c r="AU755" i="8"/>
  <c r="AT755" i="8" s="1"/>
  <c r="AW755" i="8"/>
  <c r="AV755" i="8" s="1"/>
  <c r="AS756" i="8"/>
  <c r="AU756" i="8"/>
  <c r="AT756" i="8" s="1"/>
  <c r="AW756" i="8"/>
  <c r="AV756" i="8" s="1"/>
  <c r="AS757" i="8"/>
  <c r="AU757" i="8"/>
  <c r="AT757" i="8" s="1"/>
  <c r="AW757" i="8"/>
  <c r="AV757" i="8" s="1"/>
  <c r="AS758" i="8"/>
  <c r="AU758" i="8"/>
  <c r="AT758" i="8" s="1"/>
  <c r="AW758" i="8"/>
  <c r="AV758" i="8" s="1"/>
  <c r="AS759" i="8"/>
  <c r="AU759" i="8"/>
  <c r="AT759" i="8" s="1"/>
  <c r="AW759" i="8"/>
  <c r="AV759" i="8" s="1"/>
  <c r="AS760" i="8"/>
  <c r="AU760" i="8"/>
  <c r="AT760" i="8" s="1"/>
  <c r="AW760" i="8"/>
  <c r="AV760" i="8" s="1"/>
  <c r="AS761" i="8"/>
  <c r="AU761" i="8"/>
  <c r="AT761" i="8" s="1"/>
  <c r="AW761" i="8"/>
  <c r="AV761" i="8" s="1"/>
  <c r="AS762" i="8"/>
  <c r="AU762" i="8"/>
  <c r="AT762" i="8" s="1"/>
  <c r="AW762" i="8"/>
  <c r="AV762" i="8" s="1"/>
  <c r="AS763" i="8"/>
  <c r="AU763" i="8"/>
  <c r="AT763" i="8" s="1"/>
  <c r="AW763" i="8"/>
  <c r="AV763" i="8" s="1"/>
  <c r="AS764" i="8"/>
  <c r="AU764" i="8"/>
  <c r="AT764" i="8" s="1"/>
  <c r="AW764" i="8"/>
  <c r="AV764" i="8" s="1"/>
  <c r="AS765" i="8"/>
  <c r="AU765" i="8"/>
  <c r="AT765" i="8" s="1"/>
  <c r="AW765" i="8"/>
  <c r="AV765" i="8" s="1"/>
  <c r="AS766" i="8"/>
  <c r="AU766" i="8"/>
  <c r="AT766" i="8" s="1"/>
  <c r="AW766" i="8"/>
  <c r="AV766" i="8" s="1"/>
  <c r="AS767" i="8"/>
  <c r="AU767" i="8"/>
  <c r="AT767" i="8" s="1"/>
  <c r="AW767" i="8"/>
  <c r="AV767" i="8" s="1"/>
  <c r="AS768" i="8"/>
  <c r="AU768" i="8"/>
  <c r="AT768" i="8" s="1"/>
  <c r="AW768" i="8"/>
  <c r="AV768" i="8" s="1"/>
  <c r="AS769" i="8"/>
  <c r="AU769" i="8"/>
  <c r="AT769" i="8" s="1"/>
  <c r="AW769" i="8"/>
  <c r="AV769" i="8" s="1"/>
  <c r="AS770" i="8"/>
  <c r="AU770" i="8"/>
  <c r="AT770" i="8" s="1"/>
  <c r="AW770" i="8"/>
  <c r="AV770" i="8" s="1"/>
  <c r="AS771" i="8"/>
  <c r="AU771" i="8"/>
  <c r="AT771" i="8" s="1"/>
  <c r="AW771" i="8"/>
  <c r="AV771" i="8" s="1"/>
  <c r="AS772" i="8"/>
  <c r="AU772" i="8"/>
  <c r="AT772" i="8" s="1"/>
  <c r="AW772" i="8"/>
  <c r="AV772" i="8" s="1"/>
  <c r="AS773" i="8"/>
  <c r="AU773" i="8"/>
  <c r="AT773" i="8" s="1"/>
  <c r="AW773" i="8"/>
  <c r="AV773" i="8" s="1"/>
  <c r="AS774" i="8"/>
  <c r="AU774" i="8"/>
  <c r="AT774" i="8" s="1"/>
  <c r="AW774" i="8"/>
  <c r="AV774" i="8" s="1"/>
  <c r="AS775" i="8"/>
  <c r="AU775" i="8"/>
  <c r="AT775" i="8" s="1"/>
  <c r="AW775" i="8"/>
  <c r="AV775" i="8" s="1"/>
  <c r="AS776" i="8"/>
  <c r="AU776" i="8"/>
  <c r="AT776" i="8" s="1"/>
  <c r="AW776" i="8"/>
  <c r="AV776" i="8" s="1"/>
  <c r="AS777" i="8"/>
  <c r="AU777" i="8"/>
  <c r="AT777" i="8" s="1"/>
  <c r="AW777" i="8"/>
  <c r="AV777" i="8" s="1"/>
  <c r="AS778" i="8"/>
  <c r="AU778" i="8"/>
  <c r="AT778" i="8" s="1"/>
  <c r="AW778" i="8"/>
  <c r="AV778" i="8" s="1"/>
  <c r="AZ778" i="8"/>
  <c r="AS779" i="8"/>
  <c r="AU779" i="8"/>
  <c r="AT779" i="8" s="1"/>
  <c r="AW779" i="8"/>
  <c r="AV779" i="8" s="1"/>
  <c r="AS780" i="8"/>
  <c r="AU780" i="8"/>
  <c r="AT780" i="8" s="1"/>
  <c r="AW780" i="8"/>
  <c r="AV780" i="8" s="1"/>
  <c r="AS781" i="8"/>
  <c r="AU781" i="8"/>
  <c r="AT781" i="8" s="1"/>
  <c r="AW781" i="8"/>
  <c r="AV781" i="8" s="1"/>
  <c r="AS782" i="8"/>
  <c r="AU782" i="8"/>
  <c r="AT782" i="8" s="1"/>
  <c r="AW782" i="8"/>
  <c r="AV782" i="8" s="1"/>
  <c r="AS783" i="8"/>
  <c r="AU783" i="8"/>
  <c r="AT783" i="8" s="1"/>
  <c r="AW783" i="8"/>
  <c r="AV783" i="8" s="1"/>
  <c r="AS784" i="8"/>
  <c r="AU784" i="8"/>
  <c r="AT784" i="8" s="1"/>
  <c r="AW784" i="8"/>
  <c r="AV784" i="8" s="1"/>
  <c r="AZ784" i="8"/>
  <c r="AS785" i="8"/>
  <c r="AU785" i="8"/>
  <c r="AT785" i="8" s="1"/>
  <c r="AW785" i="8"/>
  <c r="AV785" i="8" s="1"/>
  <c r="AS786" i="8"/>
  <c r="AU786" i="8"/>
  <c r="AT786" i="8" s="1"/>
  <c r="AW786" i="8"/>
  <c r="AV786" i="8" s="1"/>
  <c r="AS787" i="8"/>
  <c r="AU787" i="8"/>
  <c r="AT787" i="8" s="1"/>
  <c r="AW787" i="8"/>
  <c r="AV787" i="8" s="1"/>
  <c r="AS788" i="8"/>
  <c r="AU788" i="8"/>
  <c r="AT788" i="8" s="1"/>
  <c r="AW788" i="8"/>
  <c r="AV788" i="8" s="1"/>
  <c r="AZ788" i="8"/>
  <c r="AS789" i="8"/>
  <c r="AU789" i="8"/>
  <c r="AT789" i="8" s="1"/>
  <c r="AW789" i="8"/>
  <c r="AV789" i="8" s="1"/>
  <c r="AX789" i="8"/>
  <c r="AS790" i="8"/>
  <c r="AU790" i="8"/>
  <c r="AT790" i="8" s="1"/>
  <c r="AW790" i="8"/>
  <c r="AV790" i="8" s="1"/>
  <c r="AS791" i="8"/>
  <c r="AU791" i="8"/>
  <c r="AT791" i="8" s="1"/>
  <c r="AW791" i="8"/>
  <c r="AV791" i="8" s="1"/>
  <c r="AS792" i="8"/>
  <c r="AU792" i="8"/>
  <c r="AT792" i="8" s="1"/>
  <c r="AW792" i="8"/>
  <c r="AV792" i="8" s="1"/>
  <c r="AS793" i="8"/>
  <c r="AU793" i="8"/>
  <c r="AT793" i="8" s="1"/>
  <c r="AW793" i="8"/>
  <c r="AV793" i="8" s="1"/>
  <c r="AS794" i="8"/>
  <c r="AU794" i="8"/>
  <c r="AT794" i="8" s="1"/>
  <c r="AW794" i="8"/>
  <c r="AV794" i="8" s="1"/>
  <c r="AS795" i="8"/>
  <c r="AU795" i="8"/>
  <c r="AT795" i="8" s="1"/>
  <c r="AW795" i="8"/>
  <c r="AV795" i="8" s="1"/>
  <c r="AS796" i="8"/>
  <c r="AU796" i="8"/>
  <c r="AT796" i="8" s="1"/>
  <c r="AW796" i="8"/>
  <c r="AV796" i="8" s="1"/>
  <c r="AZ796" i="8"/>
  <c r="AS797" i="8"/>
  <c r="AU797" i="8"/>
  <c r="AT797" i="8" s="1"/>
  <c r="AW797" i="8"/>
  <c r="AV797" i="8" s="1"/>
  <c r="AS798" i="8"/>
  <c r="AU798" i="8"/>
  <c r="AT798" i="8" s="1"/>
  <c r="AW798" i="8"/>
  <c r="AV798" i="8" s="1"/>
  <c r="AS799" i="8"/>
  <c r="AU799" i="8"/>
  <c r="AT799" i="8" s="1"/>
  <c r="AW799" i="8"/>
  <c r="AV799" i="8" s="1"/>
  <c r="AS800" i="8"/>
  <c r="AU800" i="8"/>
  <c r="AT800" i="8" s="1"/>
  <c r="AW800" i="8"/>
  <c r="AV800" i="8" s="1"/>
  <c r="AS801" i="8"/>
  <c r="AU801" i="8"/>
  <c r="AT801" i="8" s="1"/>
  <c r="AW801" i="8"/>
  <c r="AV801" i="8" s="1"/>
  <c r="AZ801" i="8"/>
  <c r="AS802" i="8"/>
  <c r="AU802" i="8"/>
  <c r="AT802" i="8" s="1"/>
  <c r="AW802" i="8"/>
  <c r="AV802" i="8" s="1"/>
  <c r="AS803" i="8"/>
  <c r="AU803" i="8"/>
  <c r="AT803" i="8" s="1"/>
  <c r="AW803" i="8"/>
  <c r="AV803" i="8" s="1"/>
  <c r="AS804" i="8"/>
  <c r="AU804" i="8"/>
  <c r="AT804" i="8" s="1"/>
  <c r="AW804" i="8"/>
  <c r="AV804" i="8" s="1"/>
  <c r="AS805" i="8"/>
  <c r="AU805" i="8"/>
  <c r="AT805" i="8" s="1"/>
  <c r="AW805" i="8"/>
  <c r="AV805" i="8" s="1"/>
  <c r="AS806" i="8"/>
  <c r="AU806" i="8"/>
  <c r="AT806" i="8" s="1"/>
  <c r="AW806" i="8"/>
  <c r="AV806" i="8" s="1"/>
  <c r="AS807" i="8"/>
  <c r="AU807" i="8"/>
  <c r="AT807" i="8" s="1"/>
  <c r="AW807" i="8"/>
  <c r="AV807" i="8" s="1"/>
  <c r="AS808" i="8"/>
  <c r="AU808" i="8"/>
  <c r="AT808" i="8" s="1"/>
  <c r="AW808" i="8"/>
  <c r="AV808" i="8" s="1"/>
  <c r="AS809" i="8"/>
  <c r="AU809" i="8"/>
  <c r="AT809" i="8" s="1"/>
  <c r="AW809" i="8"/>
  <c r="AV809" i="8" s="1"/>
  <c r="AS810" i="8"/>
  <c r="AU810" i="8"/>
  <c r="AT810" i="8" s="1"/>
  <c r="AW810" i="8"/>
  <c r="AV810" i="8" s="1"/>
  <c r="AS811" i="8"/>
  <c r="AU811" i="8"/>
  <c r="AT811" i="8" s="1"/>
  <c r="AW811" i="8"/>
  <c r="AV811" i="8" s="1"/>
  <c r="AS812" i="8"/>
  <c r="AU812" i="8"/>
  <c r="AT812" i="8" s="1"/>
  <c r="AW812" i="8"/>
  <c r="AV812" i="8" s="1"/>
  <c r="AS813" i="8"/>
  <c r="AU813" i="8"/>
  <c r="AT813" i="8" s="1"/>
  <c r="AW813" i="8"/>
  <c r="AV813" i="8" s="1"/>
  <c r="AZ813" i="8"/>
  <c r="AS814" i="8"/>
  <c r="AU814" i="8"/>
  <c r="AT814" i="8" s="1"/>
  <c r="AW814" i="8"/>
  <c r="AV814" i="8" s="1"/>
  <c r="AS815" i="8"/>
  <c r="AU815" i="8"/>
  <c r="AT815" i="8" s="1"/>
  <c r="AW815" i="8"/>
  <c r="AV815" i="8" s="1"/>
  <c r="AS816" i="8"/>
  <c r="AU816" i="8"/>
  <c r="AT816" i="8" s="1"/>
  <c r="AW816" i="8"/>
  <c r="AV816" i="8" s="1"/>
  <c r="AS817" i="8"/>
  <c r="AU817" i="8"/>
  <c r="AT817" i="8" s="1"/>
  <c r="AW817" i="8"/>
  <c r="AV817" i="8" s="1"/>
  <c r="AS818" i="8"/>
  <c r="AU818" i="8"/>
  <c r="AT818" i="8" s="1"/>
  <c r="AW818" i="8"/>
  <c r="AV818" i="8" s="1"/>
  <c r="AS819" i="8"/>
  <c r="AU819" i="8"/>
  <c r="AT819" i="8" s="1"/>
  <c r="AW819" i="8"/>
  <c r="AV819" i="8" s="1"/>
  <c r="AS820" i="8"/>
  <c r="AU820" i="8"/>
  <c r="AT820" i="8" s="1"/>
  <c r="AW820" i="8"/>
  <c r="AV820" i="8" s="1"/>
  <c r="AS821" i="8"/>
  <c r="AU821" i="8"/>
  <c r="AT821" i="8" s="1"/>
  <c r="AW821" i="8"/>
  <c r="AV821" i="8" s="1"/>
  <c r="AS822" i="8"/>
  <c r="AU822" i="8"/>
  <c r="AT822" i="8" s="1"/>
  <c r="AW822" i="8"/>
  <c r="AV822" i="8" s="1"/>
  <c r="AS823" i="8"/>
  <c r="AU823" i="8"/>
  <c r="AT823" i="8" s="1"/>
  <c r="AW823" i="8"/>
  <c r="AV823" i="8" s="1"/>
  <c r="AS824" i="8"/>
  <c r="AU824" i="8"/>
  <c r="AT824" i="8" s="1"/>
  <c r="AW824" i="8"/>
  <c r="AV824" i="8" s="1"/>
  <c r="AS825" i="8"/>
  <c r="AU825" i="8"/>
  <c r="AT825" i="8" s="1"/>
  <c r="AW825" i="8"/>
  <c r="AV825" i="8" s="1"/>
  <c r="AS826" i="8"/>
  <c r="AU826" i="8"/>
  <c r="AT826" i="8" s="1"/>
  <c r="AW826" i="8"/>
  <c r="AV826" i="8" s="1"/>
  <c r="AS827" i="8"/>
  <c r="AU827" i="8"/>
  <c r="AT827" i="8" s="1"/>
  <c r="AW827" i="8"/>
  <c r="AV827" i="8" s="1"/>
  <c r="AS828" i="8"/>
  <c r="AU828" i="8"/>
  <c r="AT828" i="8" s="1"/>
  <c r="AW828" i="8"/>
  <c r="AV828" i="8" s="1"/>
  <c r="AS829" i="8"/>
  <c r="AU829" i="8"/>
  <c r="AT829" i="8" s="1"/>
  <c r="AW829" i="8"/>
  <c r="AV829" i="8" s="1"/>
  <c r="AS830" i="8"/>
  <c r="AU830" i="8"/>
  <c r="AT830" i="8" s="1"/>
  <c r="AW830" i="8"/>
  <c r="AV830" i="8" s="1"/>
  <c r="AS831" i="8"/>
  <c r="AU831" i="8"/>
  <c r="AT831" i="8" s="1"/>
  <c r="AW831" i="8"/>
  <c r="AV831" i="8" s="1"/>
  <c r="AS832" i="8"/>
  <c r="AU832" i="8"/>
  <c r="AT832" i="8" s="1"/>
  <c r="AW832" i="8"/>
  <c r="AV832" i="8" s="1"/>
  <c r="AS833" i="8"/>
  <c r="AU833" i="8"/>
  <c r="AT833" i="8" s="1"/>
  <c r="AW833" i="8"/>
  <c r="AV833" i="8" s="1"/>
  <c r="AS834" i="8"/>
  <c r="AU834" i="8"/>
  <c r="AT834" i="8" s="1"/>
  <c r="AW834" i="8"/>
  <c r="AV834" i="8" s="1"/>
  <c r="AS835" i="8"/>
  <c r="AU835" i="8"/>
  <c r="AT835" i="8" s="1"/>
  <c r="AW835" i="8"/>
  <c r="AV835" i="8" s="1"/>
  <c r="AS836" i="8"/>
  <c r="AU836" i="8"/>
  <c r="AT836" i="8" s="1"/>
  <c r="AW836" i="8"/>
  <c r="AV836" i="8" s="1"/>
  <c r="AS837" i="8"/>
  <c r="AU837" i="8"/>
  <c r="AT837" i="8" s="1"/>
  <c r="AW837" i="8"/>
  <c r="AV837" i="8" s="1"/>
  <c r="AS838" i="8"/>
  <c r="AU838" i="8"/>
  <c r="AT838" i="8" s="1"/>
  <c r="AW838" i="8"/>
  <c r="AV838" i="8" s="1"/>
  <c r="AZ838" i="8"/>
  <c r="AS839" i="8"/>
  <c r="AU839" i="8"/>
  <c r="AT839" i="8" s="1"/>
  <c r="AW839" i="8"/>
  <c r="AV839" i="8" s="1"/>
  <c r="AS840" i="8"/>
  <c r="AU840" i="8"/>
  <c r="AT840" i="8" s="1"/>
  <c r="AW840" i="8"/>
  <c r="AV840" i="8" s="1"/>
  <c r="AS841" i="8"/>
  <c r="AU841" i="8"/>
  <c r="AT841" i="8" s="1"/>
  <c r="AW841" i="8"/>
  <c r="AV841" i="8" s="1"/>
  <c r="AS842" i="8"/>
  <c r="AU842" i="8"/>
  <c r="AT842" i="8" s="1"/>
  <c r="AW842" i="8"/>
  <c r="AV842" i="8" s="1"/>
  <c r="AS843" i="8"/>
  <c r="AU843" i="8"/>
  <c r="AT843" i="8" s="1"/>
  <c r="AW843" i="8"/>
  <c r="AV843" i="8" s="1"/>
  <c r="AS844" i="8"/>
  <c r="AU844" i="8"/>
  <c r="AT844" i="8" s="1"/>
  <c r="AW844" i="8"/>
  <c r="AV844" i="8" s="1"/>
  <c r="AS845" i="8"/>
  <c r="AU845" i="8"/>
  <c r="AT845" i="8" s="1"/>
  <c r="AW845" i="8"/>
  <c r="AV845" i="8" s="1"/>
  <c r="AS846" i="8"/>
  <c r="AU846" i="8"/>
  <c r="AT846" i="8" s="1"/>
  <c r="AW846" i="8"/>
  <c r="AV846" i="8" s="1"/>
  <c r="AS847" i="8"/>
  <c r="AU847" i="8"/>
  <c r="AT847" i="8" s="1"/>
  <c r="AW847" i="8"/>
  <c r="AV847" i="8" s="1"/>
  <c r="AS848" i="8"/>
  <c r="AU848" i="8"/>
  <c r="AT848" i="8" s="1"/>
  <c r="AW848" i="8"/>
  <c r="AV848" i="8" s="1"/>
  <c r="AS849" i="8"/>
  <c r="AU849" i="8"/>
  <c r="AT849" i="8" s="1"/>
  <c r="AW849" i="8"/>
  <c r="AV849" i="8" s="1"/>
  <c r="AX849" i="8"/>
  <c r="AS850" i="8"/>
  <c r="AU850" i="8"/>
  <c r="AT850" i="8" s="1"/>
  <c r="AW850" i="8"/>
  <c r="AV850" i="8" s="1"/>
  <c r="AS851" i="8"/>
  <c r="AU851" i="8"/>
  <c r="AT851" i="8" s="1"/>
  <c r="AW851" i="8"/>
  <c r="AV851" i="8" s="1"/>
  <c r="AS852" i="8"/>
  <c r="AU852" i="8"/>
  <c r="AT852" i="8" s="1"/>
  <c r="AW852" i="8"/>
  <c r="AV852" i="8" s="1"/>
  <c r="AS853" i="8"/>
  <c r="AU853" i="8"/>
  <c r="AT853" i="8" s="1"/>
  <c r="AW853" i="8"/>
  <c r="AV853" i="8" s="1"/>
  <c r="AS854" i="8"/>
  <c r="AU854" i="8"/>
  <c r="AT854" i="8" s="1"/>
  <c r="AW854" i="8"/>
  <c r="AV854" i="8" s="1"/>
  <c r="AS855" i="8"/>
  <c r="AU855" i="8"/>
  <c r="AT855" i="8" s="1"/>
  <c r="AW855" i="8"/>
  <c r="AV855" i="8" s="1"/>
  <c r="AS856" i="8"/>
  <c r="AU856" i="8"/>
  <c r="AT856" i="8" s="1"/>
  <c r="AW856" i="8"/>
  <c r="AV856" i="8" s="1"/>
  <c r="AS857" i="8"/>
  <c r="AU857" i="8"/>
  <c r="AT857" i="8" s="1"/>
  <c r="AW857" i="8"/>
  <c r="AV857" i="8" s="1"/>
  <c r="AS858" i="8"/>
  <c r="AU858" i="8"/>
  <c r="AT858" i="8" s="1"/>
  <c r="AW858" i="8"/>
  <c r="AV858" i="8" s="1"/>
  <c r="AS859" i="8"/>
  <c r="AU859" i="8"/>
  <c r="AT859" i="8" s="1"/>
  <c r="AW859" i="8"/>
  <c r="AV859" i="8" s="1"/>
  <c r="AS860" i="8"/>
  <c r="AU860" i="8"/>
  <c r="AT860" i="8" s="1"/>
  <c r="AW860" i="8"/>
  <c r="AV860" i="8" s="1"/>
  <c r="AS861" i="8"/>
  <c r="AU861" i="8"/>
  <c r="AT861" i="8" s="1"/>
  <c r="AW861" i="8"/>
  <c r="AV861" i="8" s="1"/>
  <c r="AS862" i="8"/>
  <c r="AU862" i="8"/>
  <c r="AT862" i="8" s="1"/>
  <c r="AW862" i="8"/>
  <c r="AV862" i="8" s="1"/>
  <c r="AS863" i="8"/>
  <c r="AU863" i="8"/>
  <c r="AT863" i="8" s="1"/>
  <c r="AW863" i="8"/>
  <c r="AV863" i="8" s="1"/>
  <c r="AS864" i="8"/>
  <c r="AU864" i="8"/>
  <c r="AT864" i="8" s="1"/>
  <c r="AW864" i="8"/>
  <c r="AV864" i="8" s="1"/>
  <c r="AS865" i="8"/>
  <c r="AU865" i="8"/>
  <c r="AT865" i="8" s="1"/>
  <c r="AW865" i="8"/>
  <c r="AV865" i="8" s="1"/>
  <c r="AS866" i="8"/>
  <c r="AU866" i="8"/>
  <c r="AT866" i="8" s="1"/>
  <c r="AW866" i="8"/>
  <c r="AV866" i="8" s="1"/>
  <c r="AS867" i="8"/>
  <c r="AU867" i="8"/>
  <c r="AT867" i="8" s="1"/>
  <c r="AW867" i="8"/>
  <c r="AV867" i="8" s="1"/>
  <c r="AS868" i="8"/>
  <c r="AU868" i="8"/>
  <c r="AT868" i="8" s="1"/>
  <c r="AW868" i="8"/>
  <c r="AV868" i="8" s="1"/>
  <c r="AX868" i="8"/>
  <c r="AZ868" i="8"/>
  <c r="AS869" i="8"/>
  <c r="AU869" i="8"/>
  <c r="AT869" i="8" s="1"/>
  <c r="AW869" i="8"/>
  <c r="AV869" i="8" s="1"/>
  <c r="AZ869" i="8"/>
  <c r="AS870" i="8"/>
  <c r="AU870" i="8"/>
  <c r="AT870" i="8" s="1"/>
  <c r="AW870" i="8"/>
  <c r="AV870" i="8" s="1"/>
  <c r="AS871" i="8"/>
  <c r="AU871" i="8"/>
  <c r="AT871" i="8" s="1"/>
  <c r="AW871" i="8"/>
  <c r="AV871" i="8" s="1"/>
  <c r="AS872" i="8"/>
  <c r="AU872" i="8"/>
  <c r="AT872" i="8" s="1"/>
  <c r="AW872" i="8"/>
  <c r="AV872" i="8" s="1"/>
  <c r="AZ872" i="8"/>
  <c r="AS873" i="8"/>
  <c r="AU873" i="8"/>
  <c r="AT873" i="8" s="1"/>
  <c r="AW873" i="8"/>
  <c r="AV873" i="8" s="1"/>
  <c r="AS874" i="8"/>
  <c r="AU874" i="8"/>
  <c r="AT874" i="8" s="1"/>
  <c r="AW874" i="8"/>
  <c r="AV874" i="8" s="1"/>
  <c r="AS875" i="8"/>
  <c r="AU875" i="8"/>
  <c r="AT875" i="8" s="1"/>
  <c r="AW875" i="8"/>
  <c r="AV875" i="8" s="1"/>
  <c r="AS876" i="8"/>
  <c r="AU876" i="8"/>
  <c r="AT876" i="8" s="1"/>
  <c r="AW876" i="8"/>
  <c r="AV876" i="8" s="1"/>
  <c r="AS877" i="8"/>
  <c r="AU877" i="8"/>
  <c r="AT877" i="8" s="1"/>
  <c r="AW877" i="8"/>
  <c r="AV877" i="8" s="1"/>
  <c r="AS878" i="8"/>
  <c r="AU878" i="8"/>
  <c r="AT878" i="8" s="1"/>
  <c r="AW878" i="8"/>
  <c r="AV878" i="8" s="1"/>
  <c r="AS879" i="8"/>
  <c r="AU879" i="8"/>
  <c r="AT879" i="8" s="1"/>
  <c r="AW879" i="8"/>
  <c r="AV879" i="8" s="1"/>
  <c r="AS880" i="8"/>
  <c r="AU880" i="8"/>
  <c r="AT880" i="8" s="1"/>
  <c r="AW880" i="8"/>
  <c r="AV880" i="8" s="1"/>
  <c r="AX880" i="8"/>
  <c r="AS881" i="8"/>
  <c r="AU881" i="8"/>
  <c r="AT881" i="8" s="1"/>
  <c r="AW881" i="8"/>
  <c r="AV881" i="8" s="1"/>
  <c r="AS882" i="8"/>
  <c r="AU882" i="8"/>
  <c r="AT882" i="8" s="1"/>
  <c r="AW882" i="8"/>
  <c r="AV882" i="8" s="1"/>
  <c r="AS883" i="8"/>
  <c r="AU883" i="8"/>
  <c r="AT883" i="8" s="1"/>
  <c r="AW883" i="8"/>
  <c r="AV883" i="8" s="1"/>
  <c r="AS884" i="8"/>
  <c r="AU884" i="8"/>
  <c r="AT884" i="8" s="1"/>
  <c r="AW884" i="8"/>
  <c r="AV884" i="8" s="1"/>
  <c r="AS885" i="8"/>
  <c r="AU885" i="8"/>
  <c r="AT885" i="8" s="1"/>
  <c r="AW885" i="8"/>
  <c r="AV885" i="8" s="1"/>
  <c r="AX885" i="8"/>
  <c r="AS886" i="8"/>
  <c r="AU886" i="8"/>
  <c r="AT886" i="8" s="1"/>
  <c r="AW886" i="8"/>
  <c r="AV886" i="8" s="1"/>
  <c r="AS887" i="8"/>
  <c r="AU887" i="8"/>
  <c r="AT887" i="8" s="1"/>
  <c r="AW887" i="8"/>
  <c r="AV887" i="8" s="1"/>
  <c r="AS888" i="8"/>
  <c r="AU888" i="8"/>
  <c r="AT888" i="8" s="1"/>
  <c r="AW888" i="8"/>
  <c r="AV888" i="8" s="1"/>
  <c r="AS889" i="8"/>
  <c r="AU889" i="8"/>
  <c r="AT889" i="8" s="1"/>
  <c r="AW889" i="8"/>
  <c r="AV889" i="8" s="1"/>
  <c r="AS890" i="8"/>
  <c r="AU890" i="8"/>
  <c r="AT890" i="8" s="1"/>
  <c r="AW890" i="8"/>
  <c r="AV890" i="8" s="1"/>
  <c r="AS891" i="8"/>
  <c r="AU891" i="8"/>
  <c r="AT891" i="8" s="1"/>
  <c r="AW891" i="8"/>
  <c r="AV891" i="8" s="1"/>
  <c r="AS892" i="8"/>
  <c r="AU892" i="8"/>
  <c r="AT892" i="8" s="1"/>
  <c r="AW892" i="8"/>
  <c r="AV892" i="8" s="1"/>
  <c r="AS893" i="8"/>
  <c r="AU893" i="8"/>
  <c r="AT893" i="8" s="1"/>
  <c r="AW893" i="8"/>
  <c r="AV893" i="8" s="1"/>
  <c r="AS894" i="8"/>
  <c r="AU894" i="8"/>
  <c r="AT894" i="8" s="1"/>
  <c r="AW894" i="8"/>
  <c r="AV894" i="8" s="1"/>
  <c r="AS895" i="8"/>
  <c r="AU895" i="8"/>
  <c r="AT895" i="8" s="1"/>
  <c r="AW895" i="8"/>
  <c r="AV895" i="8" s="1"/>
  <c r="AS896" i="8"/>
  <c r="AU896" i="8"/>
  <c r="AT896" i="8" s="1"/>
  <c r="AW896" i="8"/>
  <c r="AV896" i="8" s="1"/>
  <c r="AS897" i="8"/>
  <c r="AU897" i="8"/>
  <c r="AT897" i="8" s="1"/>
  <c r="AW897" i="8"/>
  <c r="AV897" i="8" s="1"/>
  <c r="AX897" i="8"/>
  <c r="AS898" i="8"/>
  <c r="AU898" i="8"/>
  <c r="AT898" i="8" s="1"/>
  <c r="AW898" i="8"/>
  <c r="AV898" i="8" s="1"/>
  <c r="AS899" i="8"/>
  <c r="AU899" i="8"/>
  <c r="AT899" i="8" s="1"/>
  <c r="AW899" i="8"/>
  <c r="AV899" i="8" s="1"/>
  <c r="AS900" i="8"/>
  <c r="AU900" i="8"/>
  <c r="AT900" i="8" s="1"/>
  <c r="AW900" i="8"/>
  <c r="AV900" i="8" s="1"/>
  <c r="AS901" i="8"/>
  <c r="AU901" i="8"/>
  <c r="AT901" i="8" s="1"/>
  <c r="AW901" i="8"/>
  <c r="AV901" i="8" s="1"/>
  <c r="AS902" i="8"/>
  <c r="AU902" i="8"/>
  <c r="AT902" i="8" s="1"/>
  <c r="AW902" i="8"/>
  <c r="AV902" i="8" s="1"/>
  <c r="AS903" i="8"/>
  <c r="AU903" i="8"/>
  <c r="AT903" i="8" s="1"/>
  <c r="AW903" i="8"/>
  <c r="AV903" i="8" s="1"/>
  <c r="AS904" i="8"/>
  <c r="AU904" i="8"/>
  <c r="AT904" i="8" s="1"/>
  <c r="AW904" i="8"/>
  <c r="AV904" i="8" s="1"/>
  <c r="AZ904" i="8"/>
  <c r="AS905" i="8"/>
  <c r="AU905" i="8"/>
  <c r="AT905" i="8" s="1"/>
  <c r="AW905" i="8"/>
  <c r="AV905" i="8" s="1"/>
  <c r="AS906" i="8"/>
  <c r="AU906" i="8"/>
  <c r="AT906" i="8" s="1"/>
  <c r="AW906" i="8"/>
  <c r="AV906" i="8" s="1"/>
  <c r="AS907" i="8"/>
  <c r="AU907" i="8"/>
  <c r="AT907" i="8" s="1"/>
  <c r="AW907" i="8"/>
  <c r="AV907" i="8" s="1"/>
  <c r="AS908" i="8"/>
  <c r="AU908" i="8"/>
  <c r="AT908" i="8" s="1"/>
  <c r="AW908" i="8"/>
  <c r="AV908" i="8" s="1"/>
  <c r="AZ908" i="8"/>
  <c r="AS909" i="8"/>
  <c r="AU909" i="8"/>
  <c r="AT909" i="8" s="1"/>
  <c r="AW909" i="8"/>
  <c r="AV909" i="8" s="1"/>
  <c r="AS910" i="8"/>
  <c r="AU910" i="8"/>
  <c r="AT910" i="8" s="1"/>
  <c r="AW910" i="8"/>
  <c r="AV910" i="8" s="1"/>
  <c r="AS911" i="8"/>
  <c r="AU911" i="8"/>
  <c r="AT911" i="8" s="1"/>
  <c r="AW911" i="8"/>
  <c r="AV911" i="8" s="1"/>
  <c r="AS912" i="8"/>
  <c r="AU912" i="8"/>
  <c r="AT912" i="8" s="1"/>
  <c r="AW912" i="8"/>
  <c r="AV912" i="8" s="1"/>
  <c r="AS913" i="8"/>
  <c r="AU913" i="8"/>
  <c r="AT913" i="8" s="1"/>
  <c r="AW913" i="8"/>
  <c r="AV913" i="8" s="1"/>
  <c r="AS914" i="8"/>
  <c r="AU914" i="8"/>
  <c r="AT914" i="8" s="1"/>
  <c r="AW914" i="8"/>
  <c r="AV914" i="8" s="1"/>
  <c r="AS915" i="8"/>
  <c r="AU915" i="8"/>
  <c r="AT915" i="8" s="1"/>
  <c r="AW915" i="8"/>
  <c r="AV915" i="8" s="1"/>
  <c r="AS916" i="8"/>
  <c r="AU916" i="8"/>
  <c r="AT916" i="8" s="1"/>
  <c r="AW916" i="8"/>
  <c r="AV916" i="8" s="1"/>
  <c r="AS917" i="8"/>
  <c r="AU917" i="8"/>
  <c r="AT917" i="8" s="1"/>
  <c r="AW917" i="8"/>
  <c r="AV917" i="8" s="1"/>
  <c r="AS918" i="8"/>
  <c r="AU918" i="8"/>
  <c r="AT918" i="8" s="1"/>
  <c r="AW918" i="8"/>
  <c r="AV918" i="8" s="1"/>
  <c r="AS919" i="8"/>
  <c r="AU919" i="8"/>
  <c r="AT919" i="8" s="1"/>
  <c r="AW919" i="8"/>
  <c r="AV919" i="8" s="1"/>
  <c r="AS920" i="8"/>
  <c r="AU920" i="8"/>
  <c r="AT920" i="8" s="1"/>
  <c r="AW920" i="8"/>
  <c r="AV920" i="8" s="1"/>
  <c r="AS921" i="8"/>
  <c r="AU921" i="8"/>
  <c r="AT921" i="8" s="1"/>
  <c r="AW921" i="8"/>
  <c r="AV921" i="8" s="1"/>
  <c r="AS922" i="8"/>
  <c r="AU922" i="8"/>
  <c r="AT922" i="8" s="1"/>
  <c r="AW922" i="8"/>
  <c r="AV922" i="8" s="1"/>
  <c r="AS923" i="8"/>
  <c r="AU923" i="8"/>
  <c r="AT923" i="8" s="1"/>
  <c r="AW923" i="8"/>
  <c r="AV923" i="8" s="1"/>
  <c r="AS924" i="8"/>
  <c r="AU924" i="8"/>
  <c r="AT924" i="8" s="1"/>
  <c r="AW924" i="8"/>
  <c r="AV924" i="8" s="1"/>
  <c r="AS925" i="8"/>
  <c r="AU925" i="8"/>
  <c r="AT925" i="8" s="1"/>
  <c r="AW925" i="8"/>
  <c r="AV925" i="8" s="1"/>
  <c r="AS926" i="8"/>
  <c r="AU926" i="8"/>
  <c r="AT926" i="8" s="1"/>
  <c r="AW926" i="8"/>
  <c r="AV926" i="8" s="1"/>
  <c r="AS927" i="8"/>
  <c r="AU927" i="8"/>
  <c r="AT927" i="8" s="1"/>
  <c r="AW927" i="8"/>
  <c r="AV927" i="8" s="1"/>
  <c r="AS928" i="8"/>
  <c r="AU928" i="8"/>
  <c r="AT928" i="8" s="1"/>
  <c r="AW928" i="8"/>
  <c r="AV928" i="8" s="1"/>
  <c r="AX928" i="8"/>
  <c r="AS929" i="8"/>
  <c r="AU929" i="8"/>
  <c r="AT929" i="8" s="1"/>
  <c r="AW929" i="8"/>
  <c r="AV929" i="8" s="1"/>
  <c r="AS930" i="8"/>
  <c r="AU930" i="8"/>
  <c r="AT930" i="8" s="1"/>
  <c r="AW930" i="8"/>
  <c r="AV930" i="8" s="1"/>
  <c r="AS931" i="8"/>
  <c r="AU931" i="8"/>
  <c r="AT931" i="8" s="1"/>
  <c r="AW931" i="8"/>
  <c r="AV931" i="8" s="1"/>
  <c r="AS932" i="8"/>
  <c r="AU932" i="8"/>
  <c r="AT932" i="8" s="1"/>
  <c r="AW932" i="8"/>
  <c r="AV932" i="8" s="1"/>
  <c r="AS933" i="8"/>
  <c r="AU933" i="8"/>
  <c r="AT933" i="8" s="1"/>
  <c r="AW933" i="8"/>
  <c r="AV933" i="8" s="1"/>
  <c r="AS934" i="8"/>
  <c r="AU934" i="8"/>
  <c r="AT934" i="8" s="1"/>
  <c r="AW934" i="8"/>
  <c r="AV934" i="8" s="1"/>
  <c r="AS935" i="8"/>
  <c r="AU935" i="8"/>
  <c r="AT935" i="8" s="1"/>
  <c r="AW935" i="8"/>
  <c r="AV935" i="8" s="1"/>
  <c r="AS936" i="8"/>
  <c r="AU936" i="8"/>
  <c r="AT936" i="8" s="1"/>
  <c r="AW936" i="8"/>
  <c r="AV936" i="8" s="1"/>
  <c r="AS937" i="8"/>
  <c r="AU937" i="8"/>
  <c r="AT937" i="8" s="1"/>
  <c r="AW937" i="8"/>
  <c r="AV937" i="8" s="1"/>
  <c r="AS938" i="8"/>
  <c r="AU938" i="8"/>
  <c r="AT938" i="8" s="1"/>
  <c r="AW938" i="8"/>
  <c r="AV938" i="8" s="1"/>
  <c r="AS939" i="8"/>
  <c r="AU939" i="8"/>
  <c r="AT939" i="8" s="1"/>
  <c r="AW939" i="8"/>
  <c r="AV939" i="8" s="1"/>
  <c r="AS940" i="8"/>
  <c r="AU940" i="8"/>
  <c r="AT940" i="8" s="1"/>
  <c r="AW940" i="8"/>
  <c r="AV940" i="8" s="1"/>
  <c r="AX940" i="8"/>
  <c r="AZ940" i="8"/>
  <c r="AS941" i="8"/>
  <c r="AU941" i="8"/>
  <c r="AT941" i="8" s="1"/>
  <c r="AW941" i="8"/>
  <c r="AV941" i="8" s="1"/>
  <c r="AS942" i="8"/>
  <c r="AU942" i="8"/>
  <c r="AT942" i="8" s="1"/>
  <c r="AW942" i="8"/>
  <c r="AV942" i="8" s="1"/>
  <c r="AS943" i="8"/>
  <c r="AU943" i="8"/>
  <c r="AT943" i="8" s="1"/>
  <c r="AW943" i="8"/>
  <c r="AV943" i="8" s="1"/>
  <c r="AS944" i="8"/>
  <c r="AU944" i="8"/>
  <c r="AT944" i="8" s="1"/>
  <c r="AW944" i="8"/>
  <c r="AV944" i="8" s="1"/>
  <c r="AS945" i="8"/>
  <c r="AU945" i="8"/>
  <c r="AT945" i="8" s="1"/>
  <c r="AW945" i="8"/>
  <c r="AV945" i="8" s="1"/>
  <c r="AS946" i="8"/>
  <c r="AU946" i="8"/>
  <c r="AT946" i="8" s="1"/>
  <c r="AW946" i="8"/>
  <c r="AV946" i="8" s="1"/>
  <c r="AS947" i="8"/>
  <c r="AU947" i="8"/>
  <c r="AT947" i="8" s="1"/>
  <c r="AW947" i="8"/>
  <c r="AV947" i="8" s="1"/>
  <c r="AS948" i="8"/>
  <c r="AU948" i="8"/>
  <c r="AT948" i="8" s="1"/>
  <c r="AW948" i="8"/>
  <c r="AV948" i="8" s="1"/>
  <c r="AS949" i="8"/>
  <c r="AU949" i="8"/>
  <c r="AT949" i="8" s="1"/>
  <c r="AW949" i="8"/>
  <c r="AV949" i="8" s="1"/>
  <c r="AS950" i="8"/>
  <c r="AU950" i="8"/>
  <c r="AT950" i="8" s="1"/>
  <c r="AW950" i="8"/>
  <c r="AV950" i="8" s="1"/>
  <c r="AS951" i="8"/>
  <c r="AU951" i="8"/>
  <c r="AT951" i="8" s="1"/>
  <c r="AW951" i="8"/>
  <c r="AV951" i="8" s="1"/>
  <c r="AS952" i="8"/>
  <c r="AU952" i="8"/>
  <c r="AT952" i="8" s="1"/>
  <c r="AW952" i="8"/>
  <c r="AV952" i="8" s="1"/>
  <c r="AX952" i="8"/>
  <c r="AS953" i="8"/>
  <c r="AU953" i="8"/>
  <c r="AT953" i="8" s="1"/>
  <c r="AW953" i="8"/>
  <c r="AV953" i="8" s="1"/>
  <c r="AS954" i="8"/>
  <c r="AU954" i="8"/>
  <c r="AT954" i="8" s="1"/>
  <c r="AW954" i="8"/>
  <c r="AV954" i="8" s="1"/>
  <c r="AS955" i="8"/>
  <c r="AU955" i="8"/>
  <c r="AT955" i="8" s="1"/>
  <c r="AW955" i="8"/>
  <c r="AV955" i="8" s="1"/>
  <c r="AS956" i="8"/>
  <c r="AU956" i="8"/>
  <c r="AT956" i="8" s="1"/>
  <c r="AW956" i="8"/>
  <c r="AV956" i="8" s="1"/>
  <c r="AS957" i="8"/>
  <c r="AU957" i="8"/>
  <c r="AT957" i="8" s="1"/>
  <c r="AW957" i="8"/>
  <c r="AV957" i="8" s="1"/>
  <c r="AZ957" i="8"/>
  <c r="AS958" i="8"/>
  <c r="AU958" i="8"/>
  <c r="AT958" i="8" s="1"/>
  <c r="AW958" i="8"/>
  <c r="AV958" i="8" s="1"/>
  <c r="AS959" i="8"/>
  <c r="AU959" i="8"/>
  <c r="AT959" i="8" s="1"/>
  <c r="AW959" i="8"/>
  <c r="AV959" i="8" s="1"/>
  <c r="AS960" i="8"/>
  <c r="AU960" i="8"/>
  <c r="AT960" i="8" s="1"/>
  <c r="AW960" i="8"/>
  <c r="AV960" i="8" s="1"/>
  <c r="AS961" i="8"/>
  <c r="AU961" i="8"/>
  <c r="AT961" i="8" s="1"/>
  <c r="AW961" i="8"/>
  <c r="AV961" i="8" s="1"/>
  <c r="AS962" i="8"/>
  <c r="AU962" i="8"/>
  <c r="AT962" i="8" s="1"/>
  <c r="AW962" i="8"/>
  <c r="AV962" i="8" s="1"/>
  <c r="AS963" i="8"/>
  <c r="AU963" i="8"/>
  <c r="AT963" i="8" s="1"/>
  <c r="AW963" i="8"/>
  <c r="AV963" i="8" s="1"/>
  <c r="AS964" i="8"/>
  <c r="AU964" i="8"/>
  <c r="AT964" i="8" s="1"/>
  <c r="AW964" i="8"/>
  <c r="AV964" i="8" s="1"/>
  <c r="AS965" i="8"/>
  <c r="AU965" i="8"/>
  <c r="AT965" i="8" s="1"/>
  <c r="AW965" i="8"/>
  <c r="AV965" i="8" s="1"/>
  <c r="AS966" i="8"/>
  <c r="AU966" i="8"/>
  <c r="AT966" i="8" s="1"/>
  <c r="AW966" i="8"/>
  <c r="AV966" i="8" s="1"/>
  <c r="AS967" i="8"/>
  <c r="AU967" i="8"/>
  <c r="AT967" i="8" s="1"/>
  <c r="AW967" i="8"/>
  <c r="AV967" i="8" s="1"/>
  <c r="AS968" i="8"/>
  <c r="AU968" i="8"/>
  <c r="AT968" i="8" s="1"/>
  <c r="AW968" i="8"/>
  <c r="AV968" i="8" s="1"/>
  <c r="AS969" i="8"/>
  <c r="AU969" i="8"/>
  <c r="AT969" i="8" s="1"/>
  <c r="AW969" i="8"/>
  <c r="AV969" i="8" s="1"/>
  <c r="AZ969" i="8"/>
  <c r="AS970" i="8"/>
  <c r="AU970" i="8"/>
  <c r="AT970" i="8" s="1"/>
  <c r="AW970" i="8"/>
  <c r="AV970" i="8" s="1"/>
  <c r="AS971" i="8"/>
  <c r="AU971" i="8"/>
  <c r="AT971" i="8" s="1"/>
  <c r="AW971" i="8"/>
  <c r="AV971" i="8" s="1"/>
  <c r="AS972" i="8"/>
  <c r="AU972" i="8"/>
  <c r="AT972" i="8" s="1"/>
  <c r="AW972" i="8"/>
  <c r="AV972" i="8" s="1"/>
  <c r="AS973" i="8"/>
  <c r="AU973" i="8"/>
  <c r="AT973" i="8" s="1"/>
  <c r="AW973" i="8"/>
  <c r="AV973" i="8" s="1"/>
  <c r="AS974" i="8"/>
  <c r="AU974" i="8"/>
  <c r="AT974" i="8" s="1"/>
  <c r="AW974" i="8"/>
  <c r="AV974" i="8" s="1"/>
  <c r="AS975" i="8"/>
  <c r="AU975" i="8"/>
  <c r="AT975" i="8" s="1"/>
  <c r="AW975" i="8"/>
  <c r="AV975" i="8" s="1"/>
  <c r="AS976" i="8"/>
  <c r="AU976" i="8"/>
  <c r="AT976" i="8" s="1"/>
  <c r="AW976" i="8"/>
  <c r="AV976" i="8" s="1"/>
  <c r="AS977" i="8"/>
  <c r="AU977" i="8"/>
  <c r="AT977" i="8" s="1"/>
  <c r="AW977" i="8"/>
  <c r="AV977" i="8" s="1"/>
  <c r="AS978" i="8"/>
  <c r="AU978" i="8"/>
  <c r="AT978" i="8" s="1"/>
  <c r="AW978" i="8"/>
  <c r="AV978" i="8" s="1"/>
  <c r="AS979" i="8"/>
  <c r="AU979" i="8"/>
  <c r="AT979" i="8" s="1"/>
  <c r="AW979" i="8"/>
  <c r="AV979" i="8" s="1"/>
  <c r="AS980" i="8"/>
  <c r="AU980" i="8"/>
  <c r="AT980" i="8" s="1"/>
  <c r="AW980" i="8"/>
  <c r="AV980" i="8" s="1"/>
  <c r="AS981" i="8"/>
  <c r="AU981" i="8"/>
  <c r="AT981" i="8" s="1"/>
  <c r="AW981" i="8"/>
  <c r="AV981" i="8" s="1"/>
  <c r="AX981" i="8"/>
  <c r="AS982" i="8"/>
  <c r="AU982" i="8"/>
  <c r="AT982" i="8" s="1"/>
  <c r="AW982" i="8"/>
  <c r="AV982" i="8" s="1"/>
  <c r="AS983" i="8"/>
  <c r="AU983" i="8"/>
  <c r="AT983" i="8" s="1"/>
  <c r="AW983" i="8"/>
  <c r="AV983" i="8" s="1"/>
  <c r="AS984" i="8"/>
  <c r="AU984" i="8"/>
  <c r="AT984" i="8" s="1"/>
  <c r="AW984" i="8"/>
  <c r="AV984" i="8" s="1"/>
  <c r="AS985" i="8"/>
  <c r="AU985" i="8"/>
  <c r="AT985" i="8" s="1"/>
  <c r="AW985" i="8"/>
  <c r="AV985" i="8" s="1"/>
  <c r="AS986" i="8"/>
  <c r="AU986" i="8"/>
  <c r="AT986" i="8" s="1"/>
  <c r="AW986" i="8"/>
  <c r="AV986" i="8" s="1"/>
  <c r="AS987" i="8"/>
  <c r="AU987" i="8"/>
  <c r="AT987" i="8" s="1"/>
  <c r="AW987" i="8"/>
  <c r="AV987" i="8" s="1"/>
  <c r="AS988" i="8"/>
  <c r="AU988" i="8"/>
  <c r="AT988" i="8" s="1"/>
  <c r="AW988" i="8"/>
  <c r="AV988" i="8" s="1"/>
  <c r="AX988" i="8"/>
  <c r="AZ988" i="8"/>
  <c r="AS989" i="8"/>
  <c r="AU989" i="8"/>
  <c r="AT989" i="8" s="1"/>
  <c r="AW989" i="8"/>
  <c r="AV989" i="8" s="1"/>
  <c r="AS990" i="8"/>
  <c r="AU990" i="8"/>
  <c r="AT990" i="8" s="1"/>
  <c r="AW990" i="8"/>
  <c r="AV990" i="8" s="1"/>
  <c r="AS991" i="8"/>
  <c r="AU991" i="8"/>
  <c r="AT991" i="8" s="1"/>
  <c r="AW991" i="8"/>
  <c r="AV991" i="8" s="1"/>
  <c r="AS992" i="8"/>
  <c r="AU992" i="8"/>
  <c r="AT992" i="8" s="1"/>
  <c r="AW992" i="8"/>
  <c r="AV992" i="8" s="1"/>
  <c r="AS993" i="8"/>
  <c r="AU993" i="8"/>
  <c r="AT993" i="8" s="1"/>
  <c r="AW993" i="8"/>
  <c r="AV993" i="8" s="1"/>
  <c r="AS994" i="8"/>
  <c r="AU994" i="8"/>
  <c r="AT994" i="8" s="1"/>
  <c r="AW994" i="8"/>
  <c r="AV994" i="8" s="1"/>
  <c r="AS995" i="8"/>
  <c r="AU995" i="8"/>
  <c r="AT995" i="8" s="1"/>
  <c r="AW995" i="8"/>
  <c r="AV995" i="8" s="1"/>
  <c r="AS996" i="8"/>
  <c r="AU996" i="8"/>
  <c r="AT996" i="8" s="1"/>
  <c r="AW996" i="8"/>
  <c r="AV996" i="8" s="1"/>
  <c r="AS997" i="8"/>
  <c r="AU997" i="8"/>
  <c r="AT997" i="8" s="1"/>
  <c r="AW997" i="8"/>
  <c r="AV997" i="8" s="1"/>
  <c r="AS998" i="8"/>
  <c r="AU998" i="8"/>
  <c r="AT998" i="8" s="1"/>
  <c r="AW998" i="8"/>
  <c r="AV998" i="8" s="1"/>
  <c r="AS999" i="8"/>
  <c r="AU999" i="8"/>
  <c r="AT999" i="8" s="1"/>
  <c r="AW999" i="8"/>
  <c r="AV999" i="8" s="1"/>
  <c r="AS1000" i="8"/>
  <c r="AU1000" i="8"/>
  <c r="AT1000" i="8" s="1"/>
  <c r="AW1000" i="8"/>
  <c r="AV1000" i="8" s="1"/>
  <c r="AX1000" i="8"/>
  <c r="BC10" i="8" l="1"/>
  <c r="BD10" i="8" s="1"/>
  <c r="BJ10" i="8"/>
  <c r="BJ9" i="8"/>
  <c r="BF9" i="8"/>
  <c r="BG9" i="8" s="1"/>
  <c r="BD9" i="8"/>
  <c r="BM10" i="8"/>
  <c r="BM9" i="8"/>
  <c r="C5" i="9" l="1"/>
  <c r="C6" i="9" s="1"/>
  <c r="C7" i="9" s="1"/>
  <c r="C8" i="9" s="1"/>
  <c r="C9" i="9" s="1"/>
  <c r="C10" i="9" s="1"/>
  <c r="C11" i="9" s="1"/>
  <c r="C12" i="9" s="1"/>
  <c r="C13" i="9" s="1"/>
  <c r="C14" i="9" s="1"/>
  <c r="C15" i="9" s="1"/>
  <c r="C16" i="9" s="1"/>
  <c r="C17" i="9" s="1"/>
  <c r="C18" i="9" s="1"/>
  <c r="C19" i="9" s="1"/>
  <c r="C20" i="9" s="1"/>
  <c r="C21" i="9" s="1"/>
  <c r="C22" i="9" s="1"/>
  <c r="C23" i="9" s="1"/>
  <c r="B5" i="9"/>
  <c r="B6" i="9" s="1"/>
  <c r="D5" i="9" l="1"/>
  <c r="B7" i="9"/>
  <c r="D4" i="9"/>
  <c r="B8" i="9" l="1"/>
  <c r="D6" i="9"/>
  <c r="B9" i="9" l="1"/>
  <c r="D7" i="9"/>
  <c r="B10" i="9" l="1"/>
  <c r="D8" i="9"/>
  <c r="B11" i="9" l="1"/>
  <c r="D9" i="9"/>
  <c r="B12" i="9" l="1"/>
  <c r="D10" i="9"/>
  <c r="D11" i="9" l="1"/>
  <c r="B13" i="9"/>
  <c r="D12" i="9" l="1"/>
  <c r="B14" i="9"/>
  <c r="D13" i="9" l="1"/>
  <c r="B15" i="9"/>
  <c r="D14" i="9" l="1"/>
  <c r="B16" i="9"/>
  <c r="B17" i="9" l="1"/>
  <c r="D15" i="9"/>
  <c r="B18" i="9" l="1"/>
  <c r="D16" i="9"/>
  <c r="B19" i="9" l="1"/>
  <c r="D17" i="9"/>
  <c r="B20" i="9" l="1"/>
  <c r="D18" i="9"/>
  <c r="B21" i="9" l="1"/>
  <c r="D19" i="9"/>
  <c r="B22" i="9" l="1"/>
  <c r="D20" i="9"/>
  <c r="B23" i="9" l="1"/>
  <c r="D21" i="9"/>
  <c r="D22" i="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Urmas Alber</author>
    <author>tc={C2B39D36-6805-44D5-A001-C2A8A2ECAA58}</author>
  </authors>
  <commentList>
    <comment ref="C1" authorId="0" shapeId="0" xr:uid="{B413A12C-8F71-46A2-9129-5848EF28041D}">
      <text>
        <r>
          <rPr>
            <b/>
            <sz val="9"/>
            <color indexed="81"/>
            <rFont val="Tahoma"/>
            <family val="2"/>
            <charset val="186"/>
          </rPr>
          <t>Urmas Alber:</t>
        </r>
        <r>
          <rPr>
            <sz val="9"/>
            <color indexed="81"/>
            <rFont val="Tahoma"/>
            <family val="2"/>
            <charset val="186"/>
          </rPr>
          <t xml:space="preserve">
Please see “RBDG-MAN-030-0103_BIM_EIR.pdf” and “RBDG-MAN-035-0101_CodificationDataManagement.pdf”.
We have an attribute “RBR-VolSysZone”. VolSys is the ID of the design object (bridge, road, catenary mast, etc). RBR will assign them for MD phase new codes that consist of 2 letters and 4 digits. 
The “main/parent object” is normally a structure – a bridge, a station etc. that is on/at the railway track.
The related object should have the same numeric code as the main object. For example the crossing of “Kaseküla rod” has the overpass (bridge structure) with the code BR2211, so the road involved has the same numeric code OR2211. Please do not add "00" to the codes created by RBR.
The second part of the attribute “RBR-VolSysZone” is the zone. We have 98 numeric zones available for each VolSys. The designer should assign an ODD number growing from north to south to the access roads and other road objects that are on the left side of the railway (N to S) and EVEN numbers to the respective roads on the right side. Empty numbers can be left for possible new objects and 00,99,ZZ are reserved. For example if there would be 2 access roads on the left side (N to S) and 3 on the right side then the codes could be respectively OR221103, OR221105 and OR221104, OR221108, OR221110.
NOTE1 We will not implement the DPS logic in the code as this code is not relevant in the lifecycle management.
NOTE2 There are many road objects that have only value in column A. These objects were created in PD phase to present the list of all road objects in the design section. If these objects are used in design then please ask RBR for MD code (column B).</t>
        </r>
      </text>
    </comment>
    <comment ref="E1" authorId="0" shapeId="0" xr:uid="{2725074E-2BE5-4CF3-91FD-8DA874437DE3}">
      <text>
        <r>
          <rPr>
            <b/>
            <sz val="9"/>
            <color indexed="81"/>
            <rFont val="Tahoma"/>
            <family val="2"/>
            <charset val="186"/>
          </rPr>
          <t>Urmas Alber:</t>
        </r>
        <r>
          <rPr>
            <sz val="9"/>
            <color indexed="81"/>
            <rFont val="Tahoma"/>
            <family val="2"/>
            <charset val="186"/>
          </rPr>
          <t xml:space="preserve">
see the tab ASSET CLASSIFICATION</t>
        </r>
      </text>
    </comment>
    <comment ref="F1" authorId="0" shapeId="0" xr:uid="{967A755C-1666-4DE8-BEC3-BB27D82F17F3}">
      <text>
        <r>
          <rPr>
            <b/>
            <sz val="9"/>
            <color indexed="81"/>
            <rFont val="Tahoma"/>
            <family val="2"/>
            <charset val="186"/>
          </rPr>
          <t>Urmas Alber:</t>
        </r>
        <r>
          <rPr>
            <sz val="9"/>
            <color indexed="81"/>
            <rFont val="Tahoma"/>
            <family val="2"/>
            <charset val="186"/>
          </rPr>
          <t xml:space="preserve">
This column should contain the proper name of the object that should be deriven from columns K and L.
A good example is in cell D7 - Road no 19284 Tootsi jaama tee</t>
        </r>
      </text>
    </comment>
    <comment ref="K1" authorId="1" shapeId="0" xr:uid="{C2B39D36-6805-44D5-A001-C2A8A2ECAA58}">
      <text>
        <t>[Threaded comment]
Your version of Excel allows you to read this threaded comment; however, any edits to it will get removed if the file is opened in a newer version of Excel. Learn more: https://go.microsoft.com/fwlink/?linkid=870924
Comment:
    Note, that Bridge data and Road + Utility data uses different coordinate system</t>
      </text>
    </comment>
    <comment ref="R1" authorId="0" shapeId="0" xr:uid="{6BCA0673-0DBF-4E02-B86F-63BC9677BBB4}">
      <text>
        <r>
          <rPr>
            <b/>
            <sz val="9"/>
            <color indexed="81"/>
            <rFont val="Tahoma"/>
            <family val="2"/>
            <charset val="186"/>
          </rPr>
          <t>Urmas Alber:</t>
        </r>
        <r>
          <rPr>
            <sz val="9"/>
            <color indexed="81"/>
            <rFont val="Tahoma"/>
            <family val="2"/>
            <charset val="186"/>
          </rPr>
          <t xml:space="preserve">
Just to order the records because the PD_km information is not correct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Urmas Alber</author>
  </authors>
  <commentList>
    <comment ref="M1" authorId="0" shapeId="0" xr:uid="{F6E2B0A8-B32C-43EC-90C1-03AE99B88B53}">
      <text>
        <r>
          <rPr>
            <b/>
            <sz val="9"/>
            <color indexed="81"/>
            <rFont val="Tahoma"/>
            <family val="2"/>
            <charset val="186"/>
          </rPr>
          <t>Urmas Alber:</t>
        </r>
        <r>
          <rPr>
            <sz val="9"/>
            <color indexed="81"/>
            <rFont val="Tahoma"/>
            <family val="2"/>
            <charset val="186"/>
          </rPr>
          <t xml:space="preserve">
https://www.transport.nsw.gov.au/industry/asset-standards-authority/find-a-standard/asset-classification-system-139 18 Feb 2020
previous original version 1.29 from 25.06.2019
https://www.transport.nsw.gov.au/system/files/media/asa_standards/2019/t-mu-am-02002-ti_3.xlsx
</t>
        </r>
      </text>
    </comment>
  </commentList>
</comments>
</file>

<file path=xl/sharedStrings.xml><?xml version="1.0" encoding="utf-8"?>
<sst xmlns="http://schemas.openxmlformats.org/spreadsheetml/2006/main" count="35167" uniqueCount="8170">
  <si>
    <t>RBR file name content</t>
  </si>
  <si>
    <t>Only EE and LT file name content</t>
  </si>
  <si>
    <t>Project name</t>
  </si>
  <si>
    <t>_</t>
  </si>
  <si>
    <t>Originator/ Supplier/ Contractor</t>
  </si>
  <si>
    <t>Volume_System/Zone</t>
  </si>
  <si>
    <t>Location</t>
  </si>
  <si>
    <t xml:space="preserve">Document type    RBDTD-EE-DS3-DPS1_PLU_OP-058-ZZ_ZZZZ_IF_IS_VE_000001  </t>
  </si>
  <si>
    <t>Discipline code</t>
  </si>
  <si>
    <t>Project stage</t>
  </si>
  <si>
    <t>Number</t>
  </si>
  <si>
    <t>Revision No.</t>
  </si>
  <si>
    <t>Drawing name</t>
  </si>
  <si>
    <t>Number of the buildings in the project</t>
  </si>
  <si>
    <t>-</t>
  </si>
  <si>
    <t>Document's running number within the project</t>
  </si>
  <si>
    <t>EE file name relevant</t>
  </si>
  <si>
    <t>LT file name relevant</t>
  </si>
  <si>
    <t>PROJECT ID</t>
  </si>
  <si>
    <t>SECTION ID</t>
  </si>
  <si>
    <t>SUB-SECTION ID</t>
  </si>
  <si>
    <r>
      <t xml:space="preserve">Abbreviation of the originator of the document
Predefined list
ORIGINATOR_SUPPLIER
</t>
    </r>
    <r>
      <rPr>
        <sz val="8"/>
        <color rgb="FFFF0000"/>
        <rFont val="Calibri"/>
        <family val="2"/>
        <scheme val="minor"/>
      </rPr>
      <t>Provided by RB Rail AS</t>
    </r>
  </si>
  <si>
    <t>VOLUME/SYSTEM</t>
  </si>
  <si>
    <t>ZONE</t>
  </si>
  <si>
    <r>
      <t xml:space="preserve">Code of the location. 
Predefined list
LOCATION
</t>
    </r>
    <r>
      <rPr>
        <sz val="8"/>
        <color rgb="FFFF0000"/>
        <rFont val="Calibri"/>
        <family val="2"/>
        <scheme val="minor"/>
      </rPr>
      <t>Provided by RB Rail AS</t>
    </r>
  </si>
  <si>
    <r>
      <t xml:space="preserve">Abbreviation of the document type. 
Predefined list DOCUMENT TYPE
</t>
    </r>
    <r>
      <rPr>
        <sz val="8"/>
        <color rgb="FFFF0000"/>
        <rFont val="Calibri"/>
        <family val="2"/>
        <scheme val="minor"/>
      </rPr>
      <t>Provided by RB Rail AS</t>
    </r>
  </si>
  <si>
    <t>RBR document type</t>
  </si>
  <si>
    <t>EE document type</t>
  </si>
  <si>
    <t>RBR discipline</t>
  </si>
  <si>
    <t>RBR CODE</t>
  </si>
  <si>
    <t>LOCAL CODE EHR</t>
  </si>
  <si>
    <t>LOCAL CODE MNT</t>
  </si>
  <si>
    <t>Stage Description</t>
  </si>
  <si>
    <t>Stage Code RBR</t>
  </si>
  <si>
    <t>Stage Code EE</t>
  </si>
  <si>
    <t>Unique ID number of each construction object
000001-999999</t>
  </si>
  <si>
    <t>Revision number
1-999</t>
  </si>
  <si>
    <t>Drawing name. No limitations.</t>
  </si>
  <si>
    <t>Number of the buildings in the project.
According to  LST 1516:2015</t>
  </si>
  <si>
    <t>Document's running number within the project
According to  LST 1516:2015</t>
  </si>
  <si>
    <t>LT RELEVANT</t>
  </si>
  <si>
    <t>EE and LT relevant</t>
  </si>
  <si>
    <r>
      <t xml:space="preserve">Project name according to DTD TS
Predefined list
PROJECT ID
</t>
    </r>
    <r>
      <rPr>
        <sz val="8"/>
        <color rgb="FFFF0000"/>
        <rFont val="Calibri"/>
        <family val="2"/>
        <scheme val="minor"/>
      </rPr>
      <t>Provided by RB Rail AS</t>
    </r>
  </si>
  <si>
    <r>
      <t xml:space="preserve">Section name according to DTD TS
Predefined list
SECTION ID
</t>
    </r>
    <r>
      <rPr>
        <sz val="8"/>
        <color rgb="FFFF0000"/>
        <rFont val="Calibri"/>
        <family val="2"/>
        <scheme val="minor"/>
      </rPr>
      <t>Provided by RB Rail AS</t>
    </r>
  </si>
  <si>
    <r>
      <t xml:space="preserve">Sub-section name according to DTD TS
Predefined list
SUB-SECTION ID
</t>
    </r>
    <r>
      <rPr>
        <sz val="8"/>
        <color rgb="FFFF0000"/>
        <rFont val="Calibri"/>
        <family val="2"/>
        <scheme val="minor"/>
      </rPr>
      <t>Provided by RB Rail AS</t>
    </r>
  </si>
  <si>
    <r>
      <t xml:space="preserve">Code of the volume/ system. 
Predefined list
VOLUME_SYSTEM
</t>
    </r>
    <r>
      <rPr>
        <sz val="8"/>
        <color rgb="FFFF0000"/>
        <rFont val="Calibri"/>
        <family val="2"/>
        <scheme val="minor"/>
      </rPr>
      <t>Provided by RB Rail AS</t>
    </r>
  </si>
  <si>
    <r>
      <t xml:space="preserve">Code of the zone. 
Predefined list
ZONE
</t>
    </r>
    <r>
      <rPr>
        <sz val="8"/>
        <color rgb="FFFF0000"/>
        <rFont val="Calibri"/>
        <family val="2"/>
        <scheme val="minor"/>
      </rPr>
      <t>Provided by RB Rail AS</t>
    </r>
  </si>
  <si>
    <r>
      <t xml:space="preserve">RBR document type code
Predefined list
</t>
    </r>
    <r>
      <rPr>
        <sz val="8"/>
        <color rgb="FFFF0000"/>
        <rFont val="Calibri"/>
        <family val="2"/>
        <scheme val="minor"/>
      </rPr>
      <t>Provided by RB Rail AS</t>
    </r>
  </si>
  <si>
    <r>
      <t xml:space="preserve">EE document type code
Predefined list
</t>
    </r>
    <r>
      <rPr>
        <sz val="8"/>
        <color rgb="FFFF0000"/>
        <rFont val="Calibri"/>
        <family val="2"/>
        <scheme val="minor"/>
      </rPr>
      <t>Provided by RB Rail AS</t>
    </r>
  </si>
  <si>
    <r>
      <t xml:space="preserve">RBR discipline 
Predefined list
</t>
    </r>
    <r>
      <rPr>
        <sz val="8"/>
        <color rgb="FFFF0000"/>
        <rFont val="Calibri"/>
        <family val="2"/>
        <scheme val="minor"/>
      </rPr>
      <t>Provided by RB Rail AS</t>
    </r>
  </si>
  <si>
    <r>
      <t xml:space="preserve">RBR discipline code
Predefined list
</t>
    </r>
    <r>
      <rPr>
        <sz val="8"/>
        <color rgb="FFFF0000"/>
        <rFont val="Calibri"/>
        <family val="2"/>
        <scheme val="minor"/>
      </rPr>
      <t>Provided by RB Rail AS</t>
    </r>
  </si>
  <si>
    <t>Discipline code according to local legislation
Predefined list</t>
  </si>
  <si>
    <r>
      <t xml:space="preserve">Abbreviation of the project stage. 
Predefined list
PROJECT STAGE
</t>
    </r>
    <r>
      <rPr>
        <sz val="8"/>
        <color rgb="FFFF0000"/>
        <rFont val="Calibri"/>
        <family val="2"/>
        <scheme val="minor"/>
      </rPr>
      <t>Provided by RB Rail AS</t>
    </r>
  </si>
  <si>
    <t>EE formatted</t>
  </si>
  <si>
    <t>LT formatted</t>
  </si>
  <si>
    <t>LT Project ID</t>
  </si>
  <si>
    <t>LT Document type</t>
  </si>
  <si>
    <t>LT Project Stage Code</t>
  </si>
  <si>
    <t>Number of the building in the project</t>
  </si>
  <si>
    <t>Preview of the EE EHR file name</t>
  </si>
  <si>
    <t>Length of filename, charecters</t>
  </si>
  <si>
    <t>Preview of the EE MNT file name</t>
  </si>
  <si>
    <t>RBR file number</t>
  </si>
  <si>
    <t>RBR file number, with revision number (Only for IDOM)</t>
  </si>
  <si>
    <t>RBDTD-EE</t>
  </si>
  <si>
    <t>DS1</t>
  </si>
  <si>
    <t>DPS1</t>
  </si>
  <si>
    <t>VER</t>
  </si>
  <si>
    <t>CU102002</t>
  </si>
  <si>
    <t>ZZ</t>
  </si>
  <si>
    <t>ZZZZ</t>
  </si>
  <si>
    <t>Survey</t>
  </si>
  <si>
    <t>Land Melioration</t>
  </si>
  <si>
    <t>Detailed Technical Design</t>
  </si>
  <si>
    <t>Notes_Drawing name</t>
  </si>
  <si>
    <t>1</t>
  </si>
  <si>
    <t>CODE</t>
  </si>
  <si>
    <t>DESCTIPTION</t>
  </si>
  <si>
    <t>Design section in Estonia</t>
  </si>
  <si>
    <t>No section</t>
  </si>
  <si>
    <t>Design section No.1</t>
  </si>
  <si>
    <t>SS</t>
  </si>
  <si>
    <t>Signaling subsystem section</t>
  </si>
  <si>
    <t>ES</t>
  </si>
  <si>
    <t>Energy subsystem section</t>
  </si>
  <si>
    <t>To be continued if required. Any code and description shall be agreed with the Client.</t>
  </si>
  <si>
    <t>No sub-section</t>
  </si>
  <si>
    <t>Design Priority section No.1</t>
  </si>
  <si>
    <t>DPS2</t>
  </si>
  <si>
    <t>Design Priority section No.2</t>
  </si>
  <si>
    <t>DPS3</t>
  </si>
  <si>
    <t>Design Priority section No.3</t>
  </si>
  <si>
    <t>DPS4</t>
  </si>
  <si>
    <t>Design Priority section No.4</t>
  </si>
  <si>
    <t>DPS5</t>
  </si>
  <si>
    <t>Design Priority section No.5</t>
  </si>
  <si>
    <t>NAME</t>
  </si>
  <si>
    <t>AFR</t>
  </si>
  <si>
    <t>Afry</t>
  </si>
  <si>
    <t>ALL</t>
  </si>
  <si>
    <t>Allspark</t>
  </si>
  <si>
    <t>ARD</t>
  </si>
  <si>
    <t>Ardanuy</t>
  </si>
  <si>
    <t>ATE</t>
  </si>
  <si>
    <t>Atemo OÜ</t>
  </si>
  <si>
    <t>ENS</t>
  </si>
  <si>
    <t>Enersense AS</t>
  </si>
  <si>
    <t>GRK</t>
  </si>
  <si>
    <t>GRK infra AS</t>
  </si>
  <si>
    <t>HPT</t>
  </si>
  <si>
    <t>Hepta Group Energy OÜ</t>
  </si>
  <si>
    <t>INF</t>
  </si>
  <si>
    <t>INF INFRA OÜ</t>
  </si>
  <si>
    <t>KKP</t>
  </si>
  <si>
    <t>Keskkonnaprojekt AS</t>
  </si>
  <si>
    <t>KMG</t>
  </si>
  <si>
    <t>KMG Inseneriehituse AS</t>
  </si>
  <si>
    <t>KPR</t>
  </si>
  <si>
    <t>K-Projekt (ET)</t>
  </si>
  <si>
    <t>LWE</t>
  </si>
  <si>
    <t>Leonhard Weiss</t>
  </si>
  <si>
    <t>MEE</t>
  </si>
  <si>
    <t>Merko Ehitus Eesti</t>
  </si>
  <si>
    <t>NOP</t>
  </si>
  <si>
    <t>NordProjekt</t>
  </si>
  <si>
    <t>NOV</t>
  </si>
  <si>
    <t>Novarc Group AS</t>
  </si>
  <si>
    <t>OBR</t>
  </si>
  <si>
    <t>OBERMEYER Planen + Beraten GmbH (Germany) and PROINTEC S.A. (Spain)</t>
  </si>
  <si>
    <t>PLU</t>
  </si>
  <si>
    <t>Arhitektuuribüroo PLUSS  (ET)</t>
  </si>
  <si>
    <t>PXN</t>
  </si>
  <si>
    <t>Proxion Estonia</t>
  </si>
  <si>
    <t>REA</t>
  </si>
  <si>
    <t>Reaalprojekt</t>
  </si>
  <si>
    <t>SCW</t>
  </si>
  <si>
    <t>Scanweld</t>
  </si>
  <si>
    <t>RTS</t>
  </si>
  <si>
    <t>RTS Infra Eesti OÜ</t>
  </si>
  <si>
    <t>SWE</t>
  </si>
  <si>
    <t>Sweco</t>
  </si>
  <si>
    <t>ZHA</t>
  </si>
  <si>
    <t>Zaha Hadid Architects</t>
  </si>
  <si>
    <t>TAR</t>
  </si>
  <si>
    <t>Tariston</t>
  </si>
  <si>
    <t>TRE</t>
  </si>
  <si>
    <t>TREV-2</t>
  </si>
  <si>
    <t>TRF</t>
  </si>
  <si>
    <t>TREF Nord AS</t>
  </si>
  <si>
    <t>TTA</t>
  </si>
  <si>
    <t>Tallinna Teede AS</t>
  </si>
  <si>
    <t>Verston OÜ</t>
  </si>
  <si>
    <t>VMK</t>
  </si>
  <si>
    <t>Viimsi Keevitus AS</t>
  </si>
  <si>
    <t>YIT</t>
  </si>
  <si>
    <r>
      <t>AS</t>
    </r>
    <r>
      <rPr>
        <sz val="11"/>
        <color rgb="FF000000"/>
        <rFont val="Calibri"/>
        <family val="2"/>
      </rPr>
      <t xml:space="preserve"> YIT Eesti</t>
    </r>
  </si>
  <si>
    <t>IN FORCE CODE</t>
  </si>
  <si>
    <t>VE CODE</t>
  </si>
  <si>
    <t>MD CODE</t>
  </si>
  <si>
    <t>DTD</t>
  </si>
  <si>
    <t>RBR-Functional classification</t>
  </si>
  <si>
    <t>NAME / TYPE</t>
  </si>
  <si>
    <t>COUNTRY</t>
  </si>
  <si>
    <t>PD code</t>
  </si>
  <si>
    <t>PD Section</t>
  </si>
  <si>
    <t>Municipality</t>
  </si>
  <si>
    <t>WGS84
 Long
X Coordinate</t>
  </si>
  <si>
    <t>WGS84
 Lat
Y Coordinate</t>
  </si>
  <si>
    <t>Characteristics of Crossing / Road / Utility</t>
  </si>
  <si>
    <t xml:space="preserve">Affected party </t>
  </si>
  <si>
    <t>PD_km</t>
  </si>
  <si>
    <t>Type of data</t>
  </si>
  <si>
    <t>Date</t>
  </si>
  <si>
    <t>Order</t>
  </si>
  <si>
    <t>Order with roads</t>
  </si>
  <si>
    <t>Archive</t>
  </si>
  <si>
    <t>New</t>
  </si>
  <si>
    <t>000000</t>
  </si>
  <si>
    <t>No Volume applicable</t>
  </si>
  <si>
    <t>ZZZZZZ</t>
  </si>
  <si>
    <t>Multiple volumes applicable</t>
  </si>
  <si>
    <t>OS1600</t>
  </si>
  <si>
    <t xml:space="preserve">	PP-FA-PTLO-00</t>
  </si>
  <si>
    <t>Local Passenger Stop or Station</t>
  </si>
  <si>
    <t>EE</t>
  </si>
  <si>
    <t>Kohila Local station</t>
  </si>
  <si>
    <t>3+800</t>
  </si>
  <si>
    <t>Facility/Station</t>
  </si>
  <si>
    <t>OS160101</t>
  </si>
  <si>
    <t>OS1601</t>
  </si>
  <si>
    <t>AR-BD-PLAT-TR</t>
  </si>
  <si>
    <t>Platform-Train Stn</t>
  </si>
  <si>
    <t>Kohila Station Platform / Canopies and other structures on the platforms</t>
  </si>
  <si>
    <t>Other</t>
  </si>
  <si>
    <t>OS160102</t>
  </si>
  <si>
    <t>OS1602</t>
  </si>
  <si>
    <t>Kohila Station platform right</t>
  </si>
  <si>
    <t>OS160104</t>
  </si>
  <si>
    <t>CV-RO-ROAD-CA</t>
  </si>
  <si>
    <t>Road-Corridor Access</t>
  </si>
  <si>
    <t>Evacuation path platform 1</t>
  </si>
  <si>
    <t>Road</t>
  </si>
  <si>
    <t>x</t>
  </si>
  <si>
    <t>OR160104</t>
  </si>
  <si>
    <t>20.10.2025</t>
  </si>
  <si>
    <t>new</t>
  </si>
  <si>
    <t>OS160105</t>
  </si>
  <si>
    <t>OR160105</t>
  </si>
  <si>
    <t>OS160106</t>
  </si>
  <si>
    <t>Evacuation path platform 2</t>
  </si>
  <si>
    <t>OR160106</t>
  </si>
  <si>
    <t>OS160107</t>
  </si>
  <si>
    <t>OR160107</t>
  </si>
  <si>
    <t>OS160121</t>
  </si>
  <si>
    <t>CV-MS-INTF-EL</t>
  </si>
  <si>
    <t>Electricity Interface</t>
  </si>
  <si>
    <t>Kohila Station Platform / Electricity, external( High-voltage)</t>
  </si>
  <si>
    <t>Interface</t>
  </si>
  <si>
    <t>OS160122</t>
  </si>
  <si>
    <t>CV-MS-INTF-00</t>
  </si>
  <si>
    <t>Unidentified interface</t>
  </si>
  <si>
    <t>Kohila Station Platform / Water and sewerage, external</t>
  </si>
  <si>
    <t>OS160123</t>
  </si>
  <si>
    <t>Kohila Station Low-voltage( platforms and overpass)(low voltage)</t>
  </si>
  <si>
    <t>OS160301</t>
  </si>
  <si>
    <t>OS1603</t>
  </si>
  <si>
    <t>AR-BD-BLDG-SN</t>
  </si>
  <si>
    <t>Station Building</t>
  </si>
  <si>
    <t>Kohila Local Station / Station Building (including utilities, art) excl. structural engineering design below platforms floor surface. Excl. canopies and other structures on the platforms</t>
  </si>
  <si>
    <t>OS1604</t>
  </si>
  <si>
    <t>OS160401</t>
  </si>
  <si>
    <t>Kohila Local Station / Bus stop. Bike parking. Debris station.</t>
  </si>
  <si>
    <t>OS160402</t>
  </si>
  <si>
    <t>CV-BR-UPSS-RD</t>
  </si>
  <si>
    <t>Underpass-Road</t>
  </si>
  <si>
    <t>Kohila Local Station / Structural Engineering design below platforms floor surface</t>
  </si>
  <si>
    <t>Underpass</t>
  </si>
  <si>
    <t>OS160403</t>
  </si>
  <si>
    <t> CV-BR-OPSS-PD</t>
  </si>
  <si>
    <t>Overpass-Pedestrian</t>
  </si>
  <si>
    <t>Overpass Kohila  Pedestrian crossing. Stairs from platform floor</t>
  </si>
  <si>
    <t>Overpass</t>
  </si>
  <si>
    <t>OS160411</t>
  </si>
  <si>
    <t>AR-UD-LSCP-00</t>
  </si>
  <si>
    <t>Landscaping</t>
  </si>
  <si>
    <t>Kohila Local Station infrastucture / Urban design</t>
  </si>
  <si>
    <t>OS160412</t>
  </si>
  <si>
    <t>CV-RO-ROAD-00</t>
  </si>
  <si>
    <t>Road-Not specified</t>
  </si>
  <si>
    <t>Kohila Local Station infrastucture / Outdoor area+ parking</t>
  </si>
  <si>
    <t>OS160413</t>
  </si>
  <si>
    <t>CV-RO-ROAD-SQ</t>
  </si>
  <si>
    <t>Square</t>
  </si>
  <si>
    <t xml:space="preserve">
Kohila outdoor area subsoil work</t>
  </si>
  <si>
    <t>3+850</t>
  </si>
  <si>
    <t>OS160421</t>
  </si>
  <si>
    <t>Kohila Local Station infrastucture / Electricity, external</t>
  </si>
  <si>
    <t>OS160422</t>
  </si>
  <si>
    <t>Overpass Kohila. Pedestrian crossing / Electricity, external</t>
  </si>
  <si>
    <t>OS160423</t>
  </si>
  <si>
    <t>Kohila Local Station infrastucture / Water and sewerage, external</t>
  </si>
  <si>
    <t>OS160424</t>
  </si>
  <si>
    <t>Overpass Kohila. Pedestrian crossing / Water and sewerage, external</t>
  </si>
  <si>
    <t>OS160425</t>
  </si>
  <si>
    <t>Kohila station Street lighting+electricity( Outdoor)</t>
  </si>
  <si>
    <t>OS160426</t>
  </si>
  <si>
    <t>CV-MS-INTF-RW</t>
  </si>
  <si>
    <t>Temorary rainwater drainage pipeline</t>
  </si>
  <si>
    <t xml:space="preserve">Kohila station temporary drainage of rainwater through an outdoor </t>
  </si>
  <si>
    <t>13.05.2025</t>
  </si>
  <si>
    <t>RW1000</t>
  </si>
  <si>
    <t>TR-TR-TRAK-ML</t>
  </si>
  <si>
    <t>Track-Mainline</t>
  </si>
  <si>
    <t>Railway Kohila</t>
  </si>
  <si>
    <t>0+000 - 9+416</t>
  </si>
  <si>
    <t>Track</t>
  </si>
  <si>
    <t>RW100100</t>
  </si>
  <si>
    <t> </t>
  </si>
  <si>
    <t>TR-TR-SUBS-00</t>
  </si>
  <si>
    <t>Substructure</t>
  </si>
  <si>
    <t>Railway Kohila substructure/Railway main line drainage</t>
  </si>
  <si>
    <t>RW100200</t>
  </si>
  <si>
    <t> RW1000</t>
  </si>
  <si>
    <t>TR-TR-SUPS-00</t>
  </si>
  <si>
    <t>Superstructure</t>
  </si>
  <si>
    <t>RW100300</t>
  </si>
  <si>
    <t>CV-MS-INTF-SG</t>
  </si>
  <si>
    <t>Signalling  Interface</t>
  </si>
  <si>
    <t>RW1300 CCS Cable channel</t>
  </si>
  <si>
    <t>RW100600</t>
  </si>
  <si>
    <t>CV-FN-FENC-00</t>
  </si>
  <si>
    <t>Fence</t>
  </si>
  <si>
    <t> 59.17234727</t>
  </si>
  <si>
    <t> 24.776375137</t>
  </si>
  <si>
    <t>Railway Kohila fences</t>
  </si>
  <si>
    <t>RW100800</t>
  </si>
  <si>
    <t xml:space="preserve"> RW1000</t>
  </si>
  <si>
    <t>Railway landscaping</t>
  </si>
  <si>
    <t>08.05.2025</t>
  </si>
  <si>
    <t>OR1000</t>
  </si>
  <si>
    <t>CV-RO-ROAD-CM</t>
  </si>
  <si>
    <t>Road-Maintenance</t>
  </si>
  <si>
    <t>Railway maintenance roads</t>
  </si>
  <si>
    <t>BR1210</t>
  </si>
  <si>
    <t>CV-BR-OPSS-RD</t>
  </si>
  <si>
    <t>Overpass-Road</t>
  </si>
  <si>
    <t>07-BR10</t>
  </si>
  <si>
    <t>Tagadi road nr 3170198</t>
  </si>
  <si>
    <t>1+192</t>
  </si>
  <si>
    <t>OR1208</t>
  </si>
  <si>
    <t>CV-RO-ROAD-LO</t>
  </si>
  <si>
    <t>Road-Local</t>
  </si>
  <si>
    <t>Kurtna road nr 3170009</t>
  </si>
  <si>
    <t>CU120810</t>
  </si>
  <si>
    <t>CV-DR-CULV-RD</t>
  </si>
  <si>
    <t>Culvert-Road</t>
  </si>
  <si>
    <t>Culvert</t>
  </si>
  <si>
    <t>1+193</t>
  </si>
  <si>
    <t>OR120802</t>
  </si>
  <si>
    <t>1+698</t>
  </si>
  <si>
    <t>OR120804</t>
  </si>
  <si>
    <t>Maintenance road</t>
  </si>
  <si>
    <t>0+762</t>
  </si>
  <si>
    <t>OR120806</t>
  </si>
  <si>
    <t>1+810</t>
  </si>
  <si>
    <t>OR120808</t>
  </si>
  <si>
    <t>BR1610</t>
  </si>
  <si>
    <t>2+349</t>
  </si>
  <si>
    <t>OR120810</t>
  </si>
  <si>
    <t>CV-RO-ROAD-GP</t>
  </si>
  <si>
    <t>Green path</t>
  </si>
  <si>
    <t>0+000-0+465, Right</t>
  </si>
  <si>
    <t>22.05.2025</t>
  </si>
  <si>
    <t>OR1210</t>
  </si>
  <si>
    <t>OR121001</t>
  </si>
  <si>
    <t>BR1210/RW1000</t>
  </si>
  <si>
    <t>1+130</t>
  </si>
  <si>
    <t>OR121003</t>
  </si>
  <si>
    <t>1+163</t>
  </si>
  <si>
    <t>OR121005</t>
  </si>
  <si>
    <t>1+218</t>
  </si>
  <si>
    <t>OR121007</t>
  </si>
  <si>
    <t>0+858</t>
  </si>
  <si>
    <t>OR121009</t>
  </si>
  <si>
    <t>Access road</t>
  </si>
  <si>
    <t>1+954</t>
  </si>
  <si>
    <t>OR121011</t>
  </si>
  <si>
    <t>2+163</t>
  </si>
  <si>
    <t>OR121013</t>
  </si>
  <si>
    <t>1+676</t>
  </si>
  <si>
    <t>OR121015</t>
  </si>
  <si>
    <t>1+083</t>
  </si>
  <si>
    <t>ME1121</t>
  </si>
  <si>
    <t>CV-DR-LAME-00</t>
  </si>
  <si>
    <t>Land Melioration Tagadi</t>
  </si>
  <si>
    <t>1+075-1+750</t>
  </si>
  <si>
    <t>CU120802</t>
  </si>
  <si>
    <t>CV-DR-CULV-00</t>
  </si>
  <si>
    <t>Culvert-Drainage</t>
  </si>
  <si>
    <t>1+659</t>
  </si>
  <si>
    <t>CU120804</t>
  </si>
  <si>
    <t>1+395</t>
  </si>
  <si>
    <t>CU120806</t>
  </si>
  <si>
    <t>1+746</t>
  </si>
  <si>
    <t>CU120808</t>
  </si>
  <si>
    <t>1+724</t>
  </si>
  <si>
    <t>CU121002</t>
  </si>
  <si>
    <t>1+076</t>
  </si>
  <si>
    <t>CU121009</t>
  </si>
  <si>
    <t>1+117</t>
  </si>
  <si>
    <t>CU121015</t>
  </si>
  <si>
    <t>CU121017</t>
  </si>
  <si>
    <t>1+251</t>
  </si>
  <si>
    <t>CU121019</t>
  </si>
  <si>
    <t>1+118</t>
  </si>
  <si>
    <t>BR1215</t>
  </si>
  <si>
    <t>07-BR09</t>
  </si>
  <si>
    <t>Urge road nr 3170011</t>
  </si>
  <si>
    <t>3+944</t>
  </si>
  <si>
    <t>OR1215</t>
  </si>
  <si>
    <t>OR121501</t>
  </si>
  <si>
    <t>2+763</t>
  </si>
  <si>
    <t>OR121502</t>
  </si>
  <si>
    <t>2+761</t>
  </si>
  <si>
    <t>OR121503</t>
  </si>
  <si>
    <t>3+235</t>
  </si>
  <si>
    <t>OR121504</t>
  </si>
  <si>
    <t>3+200</t>
  </si>
  <si>
    <t>OR121505</t>
  </si>
  <si>
    <t>4+046</t>
  </si>
  <si>
    <t>OR121506</t>
  </si>
  <si>
    <t>Local road</t>
  </si>
  <si>
    <t>3+941</t>
  </si>
  <si>
    <t>OR121507</t>
  </si>
  <si>
    <t>3+333</t>
  </si>
  <si>
    <t>OR121508</t>
  </si>
  <si>
    <t>4+014</t>
  </si>
  <si>
    <t>OR121509</t>
  </si>
  <si>
    <t>3+984</t>
  </si>
  <si>
    <t>OR121510</t>
  </si>
  <si>
    <t>Tööstuse street</t>
  </si>
  <si>
    <t>3+714</t>
  </si>
  <si>
    <t>OR121511</t>
  </si>
  <si>
    <t>3+820</t>
  </si>
  <si>
    <t>OR121512</t>
  </si>
  <si>
    <t>3+919</t>
  </si>
  <si>
    <t>OR121513</t>
  </si>
  <si>
    <t>3+903</t>
  </si>
  <si>
    <t>OR121514</t>
  </si>
  <si>
    <t>4+252</t>
  </si>
  <si>
    <t>OR121515</t>
  </si>
  <si>
    <t>3+863</t>
  </si>
  <si>
    <t>OR121516</t>
  </si>
  <si>
    <t>OR121517</t>
  </si>
  <si>
    <t>4+070</t>
  </si>
  <si>
    <t>OR121518</t>
  </si>
  <si>
    <t>Kiriku off-road</t>
  </si>
  <si>
    <t>4+357</t>
  </si>
  <si>
    <t>OR121519</t>
  </si>
  <si>
    <t>202 off-road</t>
  </si>
  <si>
    <t>4+066</t>
  </si>
  <si>
    <t>OR121520</t>
  </si>
  <si>
    <t>4+477</t>
  </si>
  <si>
    <t>OR121521</t>
  </si>
  <si>
    <t>3+939</t>
  </si>
  <si>
    <t>OR121522</t>
  </si>
  <si>
    <t>4+453</t>
  </si>
  <si>
    <t>OR121523</t>
  </si>
  <si>
    <t>CV-RO-ROAD-SR</t>
  </si>
  <si>
    <t>Road-Safety Ramp</t>
  </si>
  <si>
    <t>Ramp 3</t>
  </si>
  <si>
    <t>4+069</t>
  </si>
  <si>
    <t>OR121524</t>
  </si>
  <si>
    <t>Ardo off-road</t>
  </si>
  <si>
    <t>4+311</t>
  </si>
  <si>
    <t>OR121525</t>
  </si>
  <si>
    <t>Urge off-road</t>
  </si>
  <si>
    <t>3+949</t>
  </si>
  <si>
    <t>OR121526</t>
  </si>
  <si>
    <t>off-road</t>
  </si>
  <si>
    <t>OR121527</t>
  </si>
  <si>
    <t>Ramp2</t>
  </si>
  <si>
    <t>4+008</t>
  </si>
  <si>
    <t>OR121528</t>
  </si>
  <si>
    <t>Jaama CPT</t>
  </si>
  <si>
    <t>3+900</t>
  </si>
  <si>
    <t>OR121529</t>
  </si>
  <si>
    <t>Ramp 1</t>
  </si>
  <si>
    <t>3+956</t>
  </si>
  <si>
    <t>OR121530</t>
  </si>
  <si>
    <t>Viljandi mnt.2 off-road</t>
  </si>
  <si>
    <t>4+581</t>
  </si>
  <si>
    <t>OR121531</t>
  </si>
  <si>
    <t>Uru off-road</t>
  </si>
  <si>
    <t>4+004</t>
  </si>
  <si>
    <t>OR121532</t>
  </si>
  <si>
    <t>Kiriku road</t>
  </si>
  <si>
    <t>4+549</t>
  </si>
  <si>
    <t>OR121533</t>
  </si>
  <si>
    <t>Urgesauna  off-road</t>
  </si>
  <si>
    <t>3+894</t>
  </si>
  <si>
    <t>OR121534</t>
  </si>
  <si>
    <t>Viljandi road off-road</t>
  </si>
  <si>
    <t>4+800</t>
  </si>
  <si>
    <t>OR121535</t>
  </si>
  <si>
    <t>Urge pedestrian</t>
  </si>
  <si>
    <t>3+865</t>
  </si>
  <si>
    <t>OR121536</t>
  </si>
  <si>
    <t>Urge pedestrian and cycling path</t>
  </si>
  <si>
    <t>4+400</t>
  </si>
  <si>
    <t>OR121537</t>
  </si>
  <si>
    <t>Ramp 4</t>
  </si>
  <si>
    <t>3+914</t>
  </si>
  <si>
    <t>OR121538</t>
  </si>
  <si>
    <t>Kohila road corridor access</t>
  </si>
  <si>
    <t>3+920</t>
  </si>
  <si>
    <t>OR121539</t>
  </si>
  <si>
    <t>Urge oversize</t>
  </si>
  <si>
    <t>3+802</t>
  </si>
  <si>
    <t>OR121540</t>
  </si>
  <si>
    <t>Road-Stn/Stop Access</t>
  </si>
  <si>
    <t>Kohila station pedestrian and cycling path</t>
  </si>
  <si>
    <t>3+895</t>
  </si>
  <si>
    <t>OR121541</t>
  </si>
  <si>
    <t>Sõeru off-road</t>
  </si>
  <si>
    <t>3+864</t>
  </si>
  <si>
    <t>OR121542</t>
  </si>
  <si>
    <t>3+585-3+700</t>
  </si>
  <si>
    <t>02.06.2025</t>
  </si>
  <si>
    <t>OR121543</t>
  </si>
  <si>
    <t>CV-RO-ROAD-SA</t>
  </si>
  <si>
    <t>Urge-Uuspere corridor access</t>
  </si>
  <si>
    <t>4+500</t>
  </si>
  <si>
    <t>OR121545</t>
  </si>
  <si>
    <t>3+050-3+650</t>
  </si>
  <si>
    <t>OR121546</t>
  </si>
  <si>
    <t>Maintenance road off-road</t>
  </si>
  <si>
    <t>3+730</t>
  </si>
  <si>
    <t>19.09.2025</t>
  </si>
  <si>
    <t>OR121547</t>
  </si>
  <si>
    <t>Off-Road</t>
  </si>
  <si>
    <t>3+660</t>
  </si>
  <si>
    <t>04.07.2025</t>
  </si>
  <si>
    <t>BR1217</t>
  </si>
  <si>
    <t>Urge overpass</t>
  </si>
  <si>
    <t>3+933</t>
  </si>
  <si>
    <t>OR1217</t>
  </si>
  <si>
    <t>Urge Local Road over T15</t>
  </si>
  <si>
    <t>3+925</t>
  </si>
  <si>
    <t>OU1040</t>
  </si>
  <si>
    <t>CV-MS-INTF-SW</t>
  </si>
  <si>
    <t>Sewage Interface</t>
  </si>
  <si>
    <t>Urge road wastewater</t>
  </si>
  <si>
    <t>3+702</t>
  </si>
  <si>
    <t>OU1050</t>
  </si>
  <si>
    <t>Urge tee road lighting</t>
  </si>
  <si>
    <t>3+943</t>
  </si>
  <si>
    <t>OU105002</t>
  </si>
  <si>
    <t>Kohila station access road and pedestrian road  lighting</t>
  </si>
  <si>
    <t>OU105004</t>
  </si>
  <si>
    <t>Kohila station connection electricity</t>
  </si>
  <si>
    <t>3+880</t>
  </si>
  <si>
    <t>OU105006</t>
  </si>
  <si>
    <t>CV-MS-INTF-WT</t>
  </si>
  <si>
    <t>Water Interface</t>
  </si>
  <si>
    <t>Kohila Station water connection</t>
  </si>
  <si>
    <t>30.05.2025</t>
  </si>
  <si>
    <t>OU105008</t>
  </si>
  <si>
    <t>Kohila Station sewage connection</t>
  </si>
  <si>
    <t>3+846</t>
  </si>
  <si>
    <t>30.05.2026</t>
  </si>
  <si>
    <t>BR1220</t>
  </si>
  <si>
    <t>07-BR08</t>
  </si>
  <si>
    <t>Tallinn-Rapla-Türi road nr 15</t>
  </si>
  <si>
    <t>4+374</t>
  </si>
  <si>
    <t>OR1220</t>
  </si>
  <si>
    <t>CV-RO-ROAD-ST</t>
  </si>
  <si>
    <t>Road-State</t>
  </si>
  <si>
    <t>CU122701</t>
  </si>
  <si>
    <t>CU121701</t>
  </si>
  <si>
    <t>OR122006</t>
  </si>
  <si>
    <t>6+605</t>
  </si>
  <si>
    <t>OR122002</t>
  </si>
  <si>
    <t>Road Local</t>
  </si>
  <si>
    <t>5+501</t>
  </si>
  <si>
    <t>OR122004</t>
  </si>
  <si>
    <t>6+785</t>
  </si>
  <si>
    <t>6+609</t>
  </si>
  <si>
    <t>OR122008</t>
  </si>
  <si>
    <t>6+653</t>
  </si>
  <si>
    <t>OR122010</t>
  </si>
  <si>
    <t>6+466</t>
  </si>
  <si>
    <t>OR122012</t>
  </si>
  <si>
    <t>6+650</t>
  </si>
  <si>
    <t>OR122014</t>
  </si>
  <si>
    <t>6+526</t>
  </si>
  <si>
    <t>OR122016</t>
  </si>
  <si>
    <t>6+533</t>
  </si>
  <si>
    <t>OR122018</t>
  </si>
  <si>
    <t>6+312</t>
  </si>
  <si>
    <t>OR122020</t>
  </si>
  <si>
    <t>5+523</t>
  </si>
  <si>
    <t>OR122022</t>
  </si>
  <si>
    <t>5+500</t>
  </si>
  <si>
    <t>OR122024</t>
  </si>
  <si>
    <t>5+535-7+335, Right</t>
  </si>
  <si>
    <t>OR122026</t>
  </si>
  <si>
    <t>7+755-8+165, Right</t>
  </si>
  <si>
    <t>OU1051</t>
  </si>
  <si>
    <t>CV-MS-INTF-CM</t>
  </si>
  <si>
    <t>Communications Interface</t>
  </si>
  <si>
    <t>Kohila overpass ommunications</t>
  </si>
  <si>
    <t>4+100-4+600</t>
  </si>
  <si>
    <t>OU1052</t>
  </si>
  <si>
    <t>CV-MS-INTF-GS</t>
  </si>
  <si>
    <t>Gas Interface</t>
  </si>
  <si>
    <t>Kohila overpass gas</t>
  </si>
  <si>
    <t>4+340</t>
  </si>
  <si>
    <t>OU1053</t>
  </si>
  <si>
    <t>Kohila overpass electricity</t>
  </si>
  <si>
    <t>ME1141</t>
  </si>
  <si>
    <t>Kohila land melioration</t>
  </si>
  <si>
    <t>4+358</t>
  </si>
  <si>
    <t>BR1225</t>
  </si>
  <si>
    <t>07-BR07</t>
  </si>
  <si>
    <t>Salutaguse road nr 3170013</t>
  </si>
  <si>
    <t>4+789</t>
  </si>
  <si>
    <t>OR1225</t>
  </si>
  <si>
    <t>CU122501</t>
  </si>
  <si>
    <t>4+897</t>
  </si>
  <si>
    <t>CU122502</t>
  </si>
  <si>
    <t>4+826</t>
  </si>
  <si>
    <t>OR122501</t>
  </si>
  <si>
    <t>4+975</t>
  </si>
  <si>
    <t>CU122507</t>
  </si>
  <si>
    <t>4+786</t>
  </si>
  <si>
    <t>OR122502</t>
  </si>
  <si>
    <t>5+350</t>
  </si>
  <si>
    <t>OR122503</t>
  </si>
  <si>
    <t>5+357</t>
  </si>
  <si>
    <t>CU122503</t>
  </si>
  <si>
    <t xml:space="preserve">	OR122503</t>
  </si>
  <si>
    <t>4+843</t>
  </si>
  <si>
    <t>CU122509</t>
  </si>
  <si>
    <t>4+760</t>
  </si>
  <si>
    <t>OR122504</t>
  </si>
  <si>
    <t>5+077</t>
  </si>
  <si>
    <t>CU122504</t>
  </si>
  <si>
    <t xml:space="preserve">	OR122504</t>
  </si>
  <si>
    <t>5+105</t>
  </si>
  <si>
    <t>CU122508</t>
  </si>
  <si>
    <t>5+035</t>
  </si>
  <si>
    <t>OR122505</t>
  </si>
  <si>
    <t>Salutaguse off-Road</t>
  </si>
  <si>
    <t>5+416</t>
  </si>
  <si>
    <t>OR122506</t>
  </si>
  <si>
    <t>4+930</t>
  </si>
  <si>
    <t>CU122506</t>
  </si>
  <si>
    <t>4+950</t>
  </si>
  <si>
    <t>OR122507</t>
  </si>
  <si>
    <t>5+550</t>
  </si>
  <si>
    <t>OR122509</t>
  </si>
  <si>
    <t>4+840</t>
  </si>
  <si>
    <t>OR122511</t>
  </si>
  <si>
    <t>4+815</t>
  </si>
  <si>
    <t>CU122505</t>
  </si>
  <si>
    <t>OR122513</t>
  </si>
  <si>
    <t>5+045</t>
  </si>
  <si>
    <t>OR122515</t>
  </si>
  <si>
    <t>OR122517</t>
  </si>
  <si>
    <t>5+410</t>
  </si>
  <si>
    <t>OR122519</t>
  </si>
  <si>
    <t>5+545</t>
  </si>
  <si>
    <t>OR122521</t>
  </si>
  <si>
    <t>5+170-5+530</t>
  </si>
  <si>
    <t>03.06.2025</t>
  </si>
  <si>
    <t>OU1056</t>
  </si>
  <si>
    <t>Salutaguse road wastewater</t>
  </si>
  <si>
    <t>4+770</t>
  </si>
  <si>
    <t>OU1057</t>
  </si>
  <si>
    <t>Salutaguse tee road lighting</t>
  </si>
  <si>
    <t>4+828</t>
  </si>
  <si>
    <t>OU1058</t>
  </si>
  <si>
    <t>Salutaguse road electricity</t>
  </si>
  <si>
    <t>4+749</t>
  </si>
  <si>
    <t>BR1227</t>
  </si>
  <si>
    <t>Harakapesa overpass</t>
  </si>
  <si>
    <t>4+729</t>
  </si>
  <si>
    <t>OR1227</t>
  </si>
  <si>
    <t>Salutaguse road T15</t>
  </si>
  <si>
    <t>BR1230</t>
  </si>
  <si>
    <t>07-BR06</t>
  </si>
  <si>
    <t>Künka road nr 3170026</t>
  </si>
  <si>
    <t>8+201</t>
  </si>
  <si>
    <t>OR1230</t>
  </si>
  <si>
    <t>OR123001</t>
  </si>
  <si>
    <t>6+966</t>
  </si>
  <si>
    <t>OR123002</t>
  </si>
  <si>
    <t>8+209</t>
  </si>
  <si>
    <t>OR123003</t>
  </si>
  <si>
    <t>8+171</t>
  </si>
  <si>
    <t>OR123004</t>
  </si>
  <si>
    <t>8+302</t>
  </si>
  <si>
    <t>OR123005</t>
  </si>
  <si>
    <t>8+220</t>
  </si>
  <si>
    <t>OR123006</t>
  </si>
  <si>
    <t>8+326</t>
  </si>
  <si>
    <t>OR123007</t>
  </si>
  <si>
    <t>8+242</t>
  </si>
  <si>
    <t>OR123009</t>
  </si>
  <si>
    <t>8+232</t>
  </si>
  <si>
    <t>OU1080</t>
  </si>
  <si>
    <t>Electricity cables Künka crossing</t>
  </si>
  <si>
    <t>7+500-8+500</t>
  </si>
  <si>
    <t>OU1081</t>
  </si>
  <si>
    <t>Electricity cables Künka north</t>
  </si>
  <si>
    <t>8+144</t>
  </si>
  <si>
    <t>OU1082</t>
  </si>
  <si>
    <t>Electricity cables Künka south</t>
  </si>
  <si>
    <t>8+339</t>
  </si>
  <si>
    <t>ME1171</t>
  </si>
  <si>
    <t>Land Melioration Künka</t>
  </si>
  <si>
    <t>8+253</t>
  </si>
  <si>
    <t>CU1084</t>
  </si>
  <si>
    <t>Allikjõe 1 Culvert</t>
  </si>
  <si>
    <t>8+465</t>
  </si>
  <si>
    <t>BR1410</t>
  </si>
  <si>
    <t>CV-BR-UPSS-PD</t>
  </si>
  <si>
    <t>Underpass-Pedestrian</t>
  </si>
  <si>
    <t>07-BR05</t>
  </si>
  <si>
    <t>Sihi Road nr 3170154</t>
  </si>
  <si>
    <t>9+107</t>
  </si>
  <si>
    <t>OR1410</t>
  </si>
  <si>
    <t>OR141001</t>
  </si>
  <si>
    <t>9+091</t>
  </si>
  <si>
    <t>OR141002</t>
  </si>
  <si>
    <t>8+956</t>
  </si>
  <si>
    <t>OR141003</t>
  </si>
  <si>
    <t>9+130</t>
  </si>
  <si>
    <t>OR141004</t>
  </si>
  <si>
    <t>9+115</t>
  </si>
  <si>
    <t>OR141005</t>
  </si>
  <si>
    <t>9+117</t>
  </si>
  <si>
    <t>OR141006</t>
  </si>
  <si>
    <t>9+137</t>
  </si>
  <si>
    <t>OR141007</t>
  </si>
  <si>
    <t>9+200</t>
  </si>
  <si>
    <t>OR141008</t>
  </si>
  <si>
    <t>9+071</t>
  </si>
  <si>
    <t>OR141009</t>
  </si>
  <si>
    <t>9+224</t>
  </si>
  <si>
    <t>OR141010</t>
  </si>
  <si>
    <t>9+320-9+355; Right</t>
  </si>
  <si>
    <t>OR141011</t>
  </si>
  <si>
    <t>9+387</t>
  </si>
  <si>
    <t>OR141013</t>
  </si>
  <si>
    <t>9+391</t>
  </si>
  <si>
    <t>OU1090</t>
  </si>
  <si>
    <t>Electricity cables Sihi crossing</t>
  </si>
  <si>
    <t>8+500-10+000</t>
  </si>
  <si>
    <t>ME1172</t>
  </si>
  <si>
    <t>Land Melioration Sihi</t>
  </si>
  <si>
    <t>9+052</t>
  </si>
  <si>
    <t>CV-BR-OPSS-WL</t>
  </si>
  <si>
    <t>Overpass-Wildlife</t>
  </si>
  <si>
    <t>07-ECO03</t>
  </si>
  <si>
    <t>Eco Overpass Urge</t>
  </si>
  <si>
    <t>2+242</t>
  </si>
  <si>
    <t>Ecoduct</t>
  </si>
  <si>
    <t>UD1610</t>
  </si>
  <si>
    <t>Urge ecoduct Urban Design and planting</t>
  </si>
  <si>
    <t>2+220</t>
  </si>
  <si>
    <t>ME1122</t>
  </si>
  <si>
    <t>Land Melioration Urge</t>
  </si>
  <si>
    <t>1+450-2+450</t>
  </si>
  <si>
    <t>CU121001</t>
  </si>
  <si>
    <t>1+516</t>
  </si>
  <si>
    <t>CU121003</t>
  </si>
  <si>
    <t>1+656</t>
  </si>
  <si>
    <t>CU121005</t>
  </si>
  <si>
    <t>CU121007</t>
  </si>
  <si>
    <t>CU121013</t>
  </si>
  <si>
    <t>1+658</t>
  </si>
  <si>
    <t>CU121021</t>
  </si>
  <si>
    <t>2+200</t>
  </si>
  <si>
    <t>CU121023</t>
  </si>
  <si>
    <t>2+252</t>
  </si>
  <si>
    <t>CU121025</t>
  </si>
  <si>
    <t>2+339</t>
  </si>
  <si>
    <t>BR1615</t>
  </si>
  <si>
    <t>NEW</t>
  </si>
  <si>
    <t>Kohila Ecoduct</t>
  </si>
  <si>
    <t>5+250</t>
  </si>
  <si>
    <t>UD1615</t>
  </si>
  <si>
    <t>Kohila ecoduct Urban Design and planting</t>
  </si>
  <si>
    <t>5+276</t>
  </si>
  <si>
    <t>ME1142</t>
  </si>
  <si>
    <t>Kohila greenbridge land melioration</t>
  </si>
  <si>
    <t>BR1620</t>
  </si>
  <si>
    <t>07-ECO02</t>
  </si>
  <si>
    <t>Eco Overpass Loone</t>
  </si>
  <si>
    <t>8+661</t>
  </si>
  <si>
    <t>UD1620</t>
  </si>
  <si>
    <t>Loone ecoduct Urban Design and planting</t>
  </si>
  <si>
    <t>ME1170</t>
  </si>
  <si>
    <t>Loone Land melioration</t>
  </si>
  <si>
    <t>8+100-9+500</t>
  </si>
  <si>
    <t>CU1010</t>
  </si>
  <si>
    <t>CV-DR-CULV-W2</t>
  </si>
  <si>
    <t>Culvert-Railway-Small Animals-no water</t>
  </si>
  <si>
    <t>Animal Crossing</t>
  </si>
  <si>
    <t>0+035</t>
  </si>
  <si>
    <t>CU1015</t>
  </si>
  <si>
    <t>0+300</t>
  </si>
  <si>
    <t>CU1020</t>
  </si>
  <si>
    <t>CV-DR-CULV-RW</t>
  </si>
  <si>
    <t>Culvert-Railway</t>
  </si>
  <si>
    <t>07-CU24</t>
  </si>
  <si>
    <t>Water Culvert</t>
  </si>
  <si>
    <t>0+410</t>
  </si>
  <si>
    <t>Railway culvert</t>
  </si>
  <si>
    <t>CU1025</t>
  </si>
  <si>
    <t>0+700</t>
  </si>
  <si>
    <t>CU1030</t>
  </si>
  <si>
    <t>CV-DR-CULV-W1</t>
  </si>
  <si>
    <t>Culvert-Railway-Small Animals-water</t>
  </si>
  <si>
    <t>07-CU22</t>
  </si>
  <si>
    <t>Water Culvert + Animal Crossing gt2m</t>
  </si>
  <si>
    <t>1+657</t>
  </si>
  <si>
    <t>CU1035</t>
  </si>
  <si>
    <t>CU1037</t>
  </si>
  <si>
    <t>Water Culvert left</t>
  </si>
  <si>
    <t>2+242  (left)</t>
  </si>
  <si>
    <t>CU1038</t>
  </si>
  <si>
    <t>Water Culvert right</t>
  </si>
  <si>
    <t>2+242 (right)</t>
  </si>
  <si>
    <t>CU1040</t>
  </si>
  <si>
    <t>2+700</t>
  </si>
  <si>
    <t>CU1045</t>
  </si>
  <si>
    <t>07-CU19</t>
  </si>
  <si>
    <t>3+082</t>
  </si>
  <si>
    <t>CU1050</t>
  </si>
  <si>
    <t>3+650</t>
  </si>
  <si>
    <t>CU1055</t>
  </si>
  <si>
    <t>07-CU18</t>
  </si>
  <si>
    <t>3+754</t>
  </si>
  <si>
    <t>CU1058</t>
  </si>
  <si>
    <t>4+817</t>
  </si>
  <si>
    <t>CU1059</t>
  </si>
  <si>
    <t>5+250 (left)</t>
  </si>
  <si>
    <t>CU1060</t>
  </si>
  <si>
    <t>5+250 (right)</t>
  </si>
  <si>
    <t>CU1061</t>
  </si>
  <si>
    <t>07-CU15</t>
  </si>
  <si>
    <t>5+760</t>
  </si>
  <si>
    <t>CU106102</t>
  </si>
  <si>
    <t>5+761</t>
  </si>
  <si>
    <t>CU1065</t>
  </si>
  <si>
    <t>07-CU14</t>
  </si>
  <si>
    <t>6+309</t>
  </si>
  <si>
    <t>CU106502</t>
  </si>
  <si>
    <t>CU1070</t>
  </si>
  <si>
    <t>07-CU13</t>
  </si>
  <si>
    <t>7+367</t>
  </si>
  <si>
    <t>CU1075</t>
  </si>
  <si>
    <t>7+750</t>
  </si>
  <si>
    <t>CU1080</t>
  </si>
  <si>
    <t>07-CU11</t>
  </si>
  <si>
    <t>8+455</t>
  </si>
  <si>
    <t>CU1085</t>
  </si>
  <si>
    <t>8+661 (left)</t>
  </si>
  <si>
    <t>CU1086</t>
  </si>
  <si>
    <t>8+661 (right)</t>
  </si>
  <si>
    <t>CU1090</t>
  </si>
  <si>
    <t>07-CU09</t>
  </si>
  <si>
    <t>9+125</t>
  </si>
  <si>
    <t>CU1095</t>
  </si>
  <si>
    <t>9+360</t>
  </si>
  <si>
    <t>CU121011</t>
  </si>
  <si>
    <t>1+106</t>
  </si>
  <si>
    <t>CU121501</t>
  </si>
  <si>
    <t>3+085</t>
  </si>
  <si>
    <t>CU121502</t>
  </si>
  <si>
    <t>3+081</t>
  </si>
  <si>
    <t>CU122002</t>
  </si>
  <si>
    <t>4+270</t>
  </si>
  <si>
    <t>CU122004</t>
  </si>
  <si>
    <t>6+537</t>
  </si>
  <si>
    <t>CU123001</t>
  </si>
  <si>
    <t>8+456</t>
  </si>
  <si>
    <t>CU123002</t>
  </si>
  <si>
    <t>8+259</t>
  </si>
  <si>
    <t>CU123003</t>
  </si>
  <si>
    <t>8+200</t>
  </si>
  <si>
    <t>CU123004</t>
  </si>
  <si>
    <t>8+294</t>
  </si>
  <si>
    <t>CU141001</t>
  </si>
  <si>
    <t>9+097</t>
  </si>
  <si>
    <t>CU141002</t>
  </si>
  <si>
    <t>CU141003</t>
  </si>
  <si>
    <t>9+129</t>
  </si>
  <si>
    <t>CU141004</t>
  </si>
  <si>
    <t>9+092</t>
  </si>
  <si>
    <t>CU141005</t>
  </si>
  <si>
    <t>9+379</t>
  </si>
  <si>
    <t>CU141006</t>
  </si>
  <si>
    <t>9+139</t>
  </si>
  <si>
    <t>CU141007</t>
  </si>
  <si>
    <t>9+389</t>
  </si>
  <si>
    <t>CU141008</t>
  </si>
  <si>
    <t>ME1110</t>
  </si>
  <si>
    <t>Võiba oja eesvoolu maaparandussüsteemid</t>
  </si>
  <si>
    <t>0+000 - 1+000</t>
  </si>
  <si>
    <t>ME1111</t>
  </si>
  <si>
    <t>North Urge Land Melioration</t>
  </si>
  <si>
    <t>0+196</t>
  </si>
  <si>
    <t>ME1130</t>
  </si>
  <si>
    <t>Land melioration (Urge2 )</t>
  </si>
  <si>
    <t>2+500-3+500</t>
  </si>
  <si>
    <t>ME1140</t>
  </si>
  <si>
    <t>Land melioration (Vetuka1)</t>
  </si>
  <si>
    <t>3+500-5+500</t>
  </si>
  <si>
    <t>CU122500</t>
  </si>
  <si>
    <t>4+702</t>
  </si>
  <si>
    <t>ME1150</t>
  </si>
  <si>
    <t>Land melioration (Salu 2)</t>
  </si>
  <si>
    <t>5+500-6+900</t>
  </si>
  <si>
    <t>ME1155</t>
  </si>
  <si>
    <t>Uustalu 2 land melioration system</t>
  </si>
  <si>
    <t>6+345</t>
  </si>
  <si>
    <t>ME1160</t>
  </si>
  <si>
    <t>Land melioration (Uustalu3)</t>
  </si>
  <si>
    <t>6+900-8+100</t>
  </si>
  <si>
    <t>LS1044</t>
  </si>
  <si>
    <t>CV-FN-NOIW-00</t>
  </si>
  <si>
    <t>Barrier-Noise Wall</t>
  </si>
  <si>
    <t>Noise Barrier</t>
  </si>
  <si>
    <t>2+380-2+610 (Right)</t>
  </si>
  <si>
    <t>Barrier</t>
  </si>
  <si>
    <t>LS1047</t>
  </si>
  <si>
    <t>2+860-3+140 (Left)</t>
  </si>
  <si>
    <t>LS1050</t>
  </si>
  <si>
    <t>3+600 - 3+845 (Right)</t>
  </si>
  <si>
    <t>LS1051</t>
  </si>
  <si>
    <t>3+600 - 3+935 (Left)</t>
  </si>
  <si>
    <t>LS1052</t>
  </si>
  <si>
    <t>LS1053</t>
  </si>
  <si>
    <t>3+908</t>
  </si>
  <si>
    <t>LS1054</t>
  </si>
  <si>
    <t>4+374 (Right)</t>
  </si>
  <si>
    <t>LS1055</t>
  </si>
  <si>
    <t>3+980-4+240 (Right)</t>
  </si>
  <si>
    <t>LS1056</t>
  </si>
  <si>
    <t>LS1058</t>
  </si>
  <si>
    <t>4+516</t>
  </si>
  <si>
    <t>LS1060</t>
  </si>
  <si>
    <t>4+500 - 4+700 (Right)</t>
  </si>
  <si>
    <t>LS1061</t>
  </si>
  <si>
    <t>4+500 - 4+770 (Left)</t>
  </si>
  <si>
    <t>LS1067</t>
  </si>
  <si>
    <t>5+350 - 5+540 (Left)</t>
  </si>
  <si>
    <t>LS1070</t>
  </si>
  <si>
    <t>5+420 - 6+040 (Right)</t>
  </si>
  <si>
    <t>LS1075</t>
  </si>
  <si>
    <t>6+380-6+700 (Left)</t>
  </si>
  <si>
    <t>LS1077</t>
  </si>
  <si>
    <t>6+960-7+240 (Left)</t>
  </si>
  <si>
    <t>LS1078</t>
  </si>
  <si>
    <t>7+060-7+430 (Right)</t>
  </si>
  <si>
    <t>LS1080</t>
  </si>
  <si>
    <t>8+230 - 8+445 (Right)</t>
  </si>
  <si>
    <t>LS1081</t>
  </si>
  <si>
    <t>8+240-8+440 (Left)</t>
  </si>
  <si>
    <t>LS1085</t>
  </si>
  <si>
    <t>9+000-9+100 (Left)</t>
  </si>
  <si>
    <t>RW1200</t>
  </si>
  <si>
    <t>Railway Alu-Mälivere</t>
  </si>
  <si>
    <t>0+000 - 14+100</t>
  </si>
  <si>
    <t>RW120010</t>
  </si>
  <si>
    <t>CV-DE-0000-00</t>
  </si>
  <si>
    <t>Demolition</t>
  </si>
  <si>
    <t>Kobrase property demolition</t>
  </si>
  <si>
    <t>OS120901</t>
  </si>
  <si>
    <t>02.10.2025</t>
  </si>
  <si>
    <t>RW1201</t>
  </si>
  <si>
    <t xml:space="preserve">Railway Loone-Hagudi </t>
  </si>
  <si>
    <t>PK 0+000-7+100</t>
  </si>
  <si>
    <t>26.09.2025</t>
  </si>
  <si>
    <t>RW1202</t>
  </si>
  <si>
    <t xml:space="preserve">Hagudi-Alu raudtee </t>
  </si>
  <si>
    <t>PK 7+100- 14+075,67</t>
  </si>
  <si>
    <t>RW120031</t>
  </si>
  <si>
    <t>Tallinn-Lelle 1520 mm Railway substructure and superstructure</t>
  </si>
  <si>
    <t>3+598</t>
  </si>
  <si>
    <t>RW120431</t>
  </si>
  <si>
    <t>Signalling Interface</t>
  </si>
  <si>
    <t>CCS rail signalling</t>
  </si>
  <si>
    <t>RW120110</t>
  </si>
  <si>
    <t>Railway Substructure Alu-Mälivere</t>
  </si>
  <si>
    <t>0+000 - 7+100</t>
  </si>
  <si>
    <t>RW120120</t>
  </si>
  <si>
    <t>7+100-14+075</t>
  </si>
  <si>
    <t>RW120810</t>
  </si>
  <si>
    <t> RW1200</t>
  </si>
  <si>
    <t> 59.123548856</t>
  </si>
  <si>
    <t> 24.805803734</t>
  </si>
  <si>
    <t>0+000-7+100</t>
  </si>
  <si>
    <t>OR1241</t>
  </si>
  <si>
    <t xml:space="preserve">Railway maintenance roads         </t>
  </si>
  <si>
    <t>RW120310</t>
  </si>
  <si>
    <t> 59.10516735</t>
  </si>
  <si>
    <t> 24.79717874</t>
  </si>
  <si>
    <t xml:space="preserve"> Alu-Mälivere Railway CCS cable channels</t>
  </si>
  <si>
    <t>RW120320</t>
  </si>
  <si>
    <t> 59.050183732</t>
  </si>
  <si>
    <t> 24.768323577</t>
  </si>
  <si>
    <t>RW120610</t>
  </si>
  <si>
    <t> 59.10491167</t>
  </si>
  <si>
    <t> 24.796988429</t>
  </si>
  <si>
    <t xml:space="preserve"> Alu-Mälivere Railway fences</t>
  </si>
  <si>
    <t>RW120620</t>
  </si>
  <si>
    <t> 59.050384717</t>
  </si>
  <si>
    <t> 24.768693364</t>
  </si>
  <si>
    <t>RW1231</t>
  </si>
  <si>
    <t>Tallinn-Lelle 1520 mm EDI RW</t>
  </si>
  <si>
    <t>RW123101</t>
  </si>
  <si>
    <t>Temporary Tallinn-Lelle 1520 mm Railway (Tamme, Pureva)</t>
  </si>
  <si>
    <t>3+335</t>
  </si>
  <si>
    <t>RW123102</t>
  </si>
  <si>
    <t>Demolition Tallinn-Lelle 1520 mm Railway</t>
  </si>
  <si>
    <t>3+611</t>
  </si>
  <si>
    <t>RW123103</t>
  </si>
  <si>
    <t>Temporary Tallinn-Lelle 1520 mm Railway (Röa eqoduct)</t>
  </si>
  <si>
    <t>4+787</t>
  </si>
  <si>
    <t>RW123104</t>
  </si>
  <si>
    <t>TR-TO-LXSR-00</t>
  </si>
  <si>
    <t>Level Crossing Surfacing</t>
  </si>
  <si>
    <t>Temporary Tamme road and Tallinn-Lelle 1520mm railway crossing</t>
  </si>
  <si>
    <t>3+490</t>
  </si>
  <si>
    <t>RW1520</t>
  </si>
  <si>
    <t>Tallinn-Lelle 1520 mm Railway</t>
  </si>
  <si>
    <t>3+454</t>
  </si>
  <si>
    <t>BR1040</t>
  </si>
  <si>
    <t>BR-182</t>
  </si>
  <si>
    <t>CV-BR-RWBG-00</t>
  </si>
  <si>
    <t>Bridge-Railway</t>
  </si>
  <si>
    <t>07-BR04</t>
  </si>
  <si>
    <t>Keila River Viaduct</t>
  </si>
  <si>
    <t>1+926-2+166</t>
  </si>
  <si>
    <t>Bridge</t>
  </si>
  <si>
    <t>OR1040</t>
  </si>
  <si>
    <t>Ülejõe tee nr 3170731</t>
  </si>
  <si>
    <t>1+950</t>
  </si>
  <si>
    <t>BR1050</t>
  </si>
  <si>
    <t>OV-084</t>
  </si>
  <si>
    <t>CV-BR-OPSS-RW</t>
  </si>
  <si>
    <t>Overpass-Railway</t>
  </si>
  <si>
    <t>07-BR02</t>
  </si>
  <si>
    <t>Pureva Railway overpass</t>
  </si>
  <si>
    <t>3+306*</t>
  </si>
  <si>
    <t>OU1135</t>
  </si>
  <si>
    <t>Electricity</t>
  </si>
  <si>
    <t>3+309</t>
  </si>
  <si>
    <t>BR1051</t>
  </si>
  <si>
    <t>Tallin-Lelle 1520 mm Railway overpass</t>
  </si>
  <si>
    <t>BR105199</t>
  </si>
  <si>
    <t>Tallinn-Lelle 1520 mm Railway_Temporary</t>
  </si>
  <si>
    <t>3+305</t>
  </si>
  <si>
    <t>BR1060</t>
  </si>
  <si>
    <t>Hagudi bog crossing</t>
  </si>
  <si>
    <t>8+260-8+880</t>
  </si>
  <si>
    <t>BR1240</t>
  </si>
  <si>
    <t>OV-335</t>
  </si>
  <si>
    <t>07-BR03</t>
  </si>
  <si>
    <t>Tallin-Rapla_Türi Main Road nr 15</t>
  </si>
  <si>
    <t>2+896</t>
  </si>
  <si>
    <t>OR1240</t>
  </si>
  <si>
    <t>OR124001</t>
  </si>
  <si>
    <t>CV-RO-ROAD-FO</t>
  </si>
  <si>
    <t>Road-Forest</t>
  </si>
  <si>
    <t>access road</t>
  </si>
  <si>
    <t>0+798</t>
  </si>
  <si>
    <t>OR124002</t>
  </si>
  <si>
    <t>0+704</t>
  </si>
  <si>
    <t>OR124003</t>
  </si>
  <si>
    <t>1+944</t>
  </si>
  <si>
    <t>CU124013</t>
  </si>
  <si>
    <t>minor culvert</t>
  </si>
  <si>
    <t>1+947</t>
  </si>
  <si>
    <t>OR124004</t>
  </si>
  <si>
    <t>0+965</t>
  </si>
  <si>
    <t>OR124005</t>
  </si>
  <si>
    <t>2+383</t>
  </si>
  <si>
    <t>CU124015</t>
  </si>
  <si>
    <t xml:space="preserve">	OR124005</t>
  </si>
  <si>
    <t>2+408</t>
  </si>
  <si>
    <t>OR124006</t>
  </si>
  <si>
    <t>2+182</t>
  </si>
  <si>
    <t>OR124007</t>
  </si>
  <si>
    <t>CU124019</t>
  </si>
  <si>
    <t>2+705</t>
  </si>
  <si>
    <t>OR124008</t>
  </si>
  <si>
    <t>2+317</t>
  </si>
  <si>
    <t>OR124009</t>
  </si>
  <si>
    <t>2+946</t>
  </si>
  <si>
    <t>CU124021</t>
  </si>
  <si>
    <t>2+720</t>
  </si>
  <si>
    <t>CU124023</t>
  </si>
  <si>
    <t>2+930</t>
  </si>
  <si>
    <t>OR124010</t>
  </si>
  <si>
    <t>2+802</t>
  </si>
  <si>
    <t>OR124011</t>
  </si>
  <si>
    <t>3+015</t>
  </si>
  <si>
    <t>CU124025</t>
  </si>
  <si>
    <t>3+016</t>
  </si>
  <si>
    <t>OR124012</t>
  </si>
  <si>
    <t>2+775</t>
  </si>
  <si>
    <t>OR124013</t>
  </si>
  <si>
    <t>3+125</t>
  </si>
  <si>
    <t>OR124014</t>
  </si>
  <si>
    <t>3+858</t>
  </si>
  <si>
    <t>OR124015</t>
  </si>
  <si>
    <t>3+183</t>
  </si>
  <si>
    <t>OR124016</t>
  </si>
  <si>
    <t>3+209</t>
  </si>
  <si>
    <t>CU124004</t>
  </si>
  <si>
    <t>3+248</t>
  </si>
  <si>
    <t>CU124006</t>
  </si>
  <si>
    <t xml:space="preserve">	OR124016</t>
  </si>
  <si>
    <t>3+503</t>
  </si>
  <si>
    <t>OR124017</t>
  </si>
  <si>
    <t>3+175</t>
  </si>
  <si>
    <t>OR124018</t>
  </si>
  <si>
    <t>0+731</t>
  </si>
  <si>
    <t>CU124012</t>
  </si>
  <si>
    <t>0+732</t>
  </si>
  <si>
    <t>OR124019</t>
  </si>
  <si>
    <t>3+155</t>
  </si>
  <si>
    <t>OR124020</t>
  </si>
  <si>
    <t>OR124021</t>
  </si>
  <si>
    <t>3+000</t>
  </si>
  <si>
    <t>OR124022</t>
  </si>
  <si>
    <t>3+588</t>
  </si>
  <si>
    <t>OR124023</t>
  </si>
  <si>
    <t>3+368</t>
  </si>
  <si>
    <t>CU124003</t>
  </si>
  <si>
    <t xml:space="preserve">	OR124023</t>
  </si>
  <si>
    <t>3+420</t>
  </si>
  <si>
    <t>OR124024</t>
  </si>
  <si>
    <t>0+530</t>
  </si>
  <si>
    <t>OR124025</t>
  </si>
  <si>
    <t xml:space="preserve">Tamme Road 6690221 </t>
  </si>
  <si>
    <t>4+028</t>
  </si>
  <si>
    <t>CU124005</t>
  </si>
  <si>
    <t xml:space="preserve">	OR124025</t>
  </si>
  <si>
    <t>3+434</t>
  </si>
  <si>
    <t>CU124029</t>
  </si>
  <si>
    <t>3+319</t>
  </si>
  <si>
    <t>OR124026</t>
  </si>
  <si>
    <t>3+669</t>
  </si>
  <si>
    <t>CU124014</t>
  </si>
  <si>
    <t>OR124027</t>
  </si>
  <si>
    <t>3+852</t>
  </si>
  <si>
    <t>CU124007</t>
  </si>
  <si>
    <t>3+854</t>
  </si>
  <si>
    <t>OR124028</t>
  </si>
  <si>
    <t>1+300</t>
  </si>
  <si>
    <t>OR124029</t>
  </si>
  <si>
    <t>0+821</t>
  </si>
  <si>
    <t>CU124001</t>
  </si>
  <si>
    <t>OR124030</t>
  </si>
  <si>
    <t>3+188</t>
  </si>
  <si>
    <t>CU124027</t>
  </si>
  <si>
    <t>3+189</t>
  </si>
  <si>
    <t>OR124031</t>
  </si>
  <si>
    <t>3+194</t>
  </si>
  <si>
    <t>OR124032</t>
  </si>
  <si>
    <t>2+740</t>
  </si>
  <si>
    <t>OR124033</t>
  </si>
  <si>
    <t>2+712</t>
  </si>
  <si>
    <t>OR124034</t>
  </si>
  <si>
    <t>2+733</t>
  </si>
  <si>
    <t>OR124035</t>
  </si>
  <si>
    <t>Sõeru road</t>
  </si>
  <si>
    <t>1+100</t>
  </si>
  <si>
    <t>OR124037</t>
  </si>
  <si>
    <t>Sõeru off- road</t>
  </si>
  <si>
    <t>1+000</t>
  </si>
  <si>
    <t>OR124039</t>
  </si>
  <si>
    <t>Sõeru off-road2</t>
  </si>
  <si>
    <t>OR124041</t>
  </si>
  <si>
    <t>Sõeru off-road3</t>
  </si>
  <si>
    <t>OU1130</t>
  </si>
  <si>
    <t>1kV ELVI Electricity</t>
  </si>
  <si>
    <t>2+831</t>
  </si>
  <si>
    <t>OU1131</t>
  </si>
  <si>
    <t xml:space="preserve">Mälivere lightning            </t>
  </si>
  <si>
    <t>2+800</t>
  </si>
  <si>
    <t>OU1132</t>
  </si>
  <si>
    <t xml:space="preserve">Mälivere communication              </t>
  </si>
  <si>
    <t>BR1243</t>
  </si>
  <si>
    <t>Underpass Tamme tee nr 6690221</t>
  </si>
  <si>
    <t>3+450*</t>
  </si>
  <si>
    <t>OR1243</t>
  </si>
  <si>
    <t>Tamme tee nr 6690221</t>
  </si>
  <si>
    <t>BR1245</t>
  </si>
  <si>
    <t>OV-337</t>
  </si>
  <si>
    <t>07-BR01</t>
  </si>
  <si>
    <t>Hagudi-Kodila Main Road nr 20113</t>
  </si>
  <si>
    <t>7+128</t>
  </si>
  <si>
    <t>OR1245</t>
  </si>
  <si>
    <t>OR124501</t>
  </si>
  <si>
    <t>7+063</t>
  </si>
  <si>
    <t>OR124502</t>
  </si>
  <si>
    <t>5+182</t>
  </si>
  <si>
    <t>OR124503</t>
  </si>
  <si>
    <t>7+089</t>
  </si>
  <si>
    <t>OR124504</t>
  </si>
  <si>
    <t>5+230</t>
  </si>
  <si>
    <t>OR124505</t>
  </si>
  <si>
    <t>7+122</t>
  </si>
  <si>
    <t>OR124506</t>
  </si>
  <si>
    <t>6+237</t>
  </si>
  <si>
    <t>OR124507</t>
  </si>
  <si>
    <t>7+572</t>
  </si>
  <si>
    <t>OR124508</t>
  </si>
  <si>
    <t>7+155</t>
  </si>
  <si>
    <t>OR124509</t>
  </si>
  <si>
    <t>8+150</t>
  </si>
  <si>
    <t>OR124510</t>
  </si>
  <si>
    <t>7+126</t>
  </si>
  <si>
    <t>OR124511</t>
  </si>
  <si>
    <t>8+900</t>
  </si>
  <si>
    <t>OR124512</t>
  </si>
  <si>
    <t>7+210</t>
  </si>
  <si>
    <t>OR124513</t>
  </si>
  <si>
    <t>6+170</t>
  </si>
  <si>
    <t>OR124514</t>
  </si>
  <si>
    <t>7+209</t>
  </si>
  <si>
    <t>OU1192</t>
  </si>
  <si>
    <t xml:space="preserve">	Communications Interface</t>
  </si>
  <si>
    <t>Communications cable Kuku</t>
  </si>
  <si>
    <t>7+100</t>
  </si>
  <si>
    <t>BR1250</t>
  </si>
  <si>
    <t>OV-232</t>
  </si>
  <si>
    <t>06-BR09</t>
  </si>
  <si>
    <t>Seli-Koigi-Alu Main Road nr 20131</t>
  </si>
  <si>
    <t>10+156</t>
  </si>
  <si>
    <t>OR1250</t>
  </si>
  <si>
    <t>Seli-Koigi-Alu Main Road nr 20132</t>
  </si>
  <si>
    <t>OR125001</t>
  </si>
  <si>
    <t>10+150(Left)</t>
  </si>
  <si>
    <t>OR125002</t>
  </si>
  <si>
    <t>10+100(Right)</t>
  </si>
  <si>
    <t>OR125003</t>
  </si>
  <si>
    <t>10+200(Left)</t>
  </si>
  <si>
    <t>OR125004</t>
  </si>
  <si>
    <t>10+050 (Right)</t>
  </si>
  <si>
    <t>OR125005</t>
  </si>
  <si>
    <t>9+578</t>
  </si>
  <si>
    <t>CU125001</t>
  </si>
  <si>
    <t xml:space="preserve">	OR125005</t>
  </si>
  <si>
    <t>9+308</t>
  </si>
  <si>
    <t>OR125006</t>
  </si>
  <si>
    <t>10+175(Right)</t>
  </si>
  <si>
    <t>OR125007</t>
  </si>
  <si>
    <t>10+886</t>
  </si>
  <si>
    <t>OR125008</t>
  </si>
  <si>
    <t>10+329</t>
  </si>
  <si>
    <t>CU125002</t>
  </si>
  <si>
    <t xml:space="preserve">	OR125008</t>
  </si>
  <si>
    <t>10+428</t>
  </si>
  <si>
    <t>OR125009</t>
  </si>
  <si>
    <t>11+300</t>
  </si>
  <si>
    <t>OR125010</t>
  </si>
  <si>
    <t>10+557</t>
  </si>
  <si>
    <t>BR1255</t>
  </si>
  <si>
    <t>OV-014</t>
  </si>
  <si>
    <t>06-BR08</t>
  </si>
  <si>
    <t xml:space="preserve">Varbola Local Road </t>
  </si>
  <si>
    <t>12+462</t>
  </si>
  <si>
    <t>OR1255</t>
  </si>
  <si>
    <t>OR125501</t>
  </si>
  <si>
    <t>12+425(Left)</t>
  </si>
  <si>
    <t>OR125502</t>
  </si>
  <si>
    <t>12+425(Right)</t>
  </si>
  <si>
    <t>OR125503</t>
  </si>
  <si>
    <t>12+309</t>
  </si>
  <si>
    <t>OR125504</t>
  </si>
  <si>
    <t>12+450(Right)</t>
  </si>
  <si>
    <t>OR125505</t>
  </si>
  <si>
    <t>Property access</t>
  </si>
  <si>
    <t>12+400</t>
  </si>
  <si>
    <t>OR125506</t>
  </si>
  <si>
    <t>12+314</t>
  </si>
  <si>
    <t>OR125507</t>
  </si>
  <si>
    <t>12+475(Left)</t>
  </si>
  <si>
    <t>OR125508</t>
  </si>
  <si>
    <t>12+475(Right)</t>
  </si>
  <si>
    <t>OR125509</t>
  </si>
  <si>
    <t>12+800</t>
  </si>
  <si>
    <t>OR125511</t>
  </si>
  <si>
    <t>12+814</t>
  </si>
  <si>
    <t>OR125513</t>
  </si>
  <si>
    <t>OR125514</t>
  </si>
  <si>
    <t>12+150</t>
  </si>
  <si>
    <t>OR125515</t>
  </si>
  <si>
    <t>12+880</t>
  </si>
  <si>
    <t>OR125516</t>
  </si>
  <si>
    <t>11+970</t>
  </si>
  <si>
    <t>ME1260</t>
  </si>
  <si>
    <t xml:space="preserve">Sikeldi Temporary Land Melioration </t>
  </si>
  <si>
    <t>12+463</t>
  </si>
  <si>
    <t>OU1270</t>
  </si>
  <si>
    <t>Sikeldi communication cable</t>
  </si>
  <si>
    <t>12+432</t>
  </si>
  <si>
    <t>BR1460</t>
  </si>
  <si>
    <t>Alu pedestrian underpass</t>
  </si>
  <si>
    <t>13+183</t>
  </si>
  <si>
    <t>BR1260</t>
  </si>
  <si>
    <t>OV-235</t>
  </si>
  <si>
    <t>06-BR07</t>
  </si>
  <si>
    <t>Rapla-Varbola Main Road N20141</t>
  </si>
  <si>
    <t>13+217</t>
  </si>
  <si>
    <t>OR1260</t>
  </si>
  <si>
    <t>Rapla-Varbola Main Road N20142</t>
  </si>
  <si>
    <t>OR126001</t>
  </si>
  <si>
    <t>13+000(right)</t>
  </si>
  <si>
    <t>CU126001</t>
  </si>
  <si>
    <t xml:space="preserve">	OR126001</t>
  </si>
  <si>
    <t>13+300</t>
  </si>
  <si>
    <t>OR126002</t>
  </si>
  <si>
    <t>13+200(left)</t>
  </si>
  <si>
    <t>CU126002</t>
  </si>
  <si>
    <t xml:space="preserve">	OR126002</t>
  </si>
  <si>
    <t>13+100</t>
  </si>
  <si>
    <t>CU126010</t>
  </si>
  <si>
    <t>13+250</t>
  </si>
  <si>
    <t>OR126003</t>
  </si>
  <si>
    <t>13+310(right)</t>
  </si>
  <si>
    <t>OR126004</t>
  </si>
  <si>
    <t>13+028</t>
  </si>
  <si>
    <t>CU126004</t>
  </si>
  <si>
    <t xml:space="preserve">	OR126004</t>
  </si>
  <si>
    <t>13+027</t>
  </si>
  <si>
    <t>OR126005</t>
  </si>
  <si>
    <t>Alu pedestrian and cycling path</t>
  </si>
  <si>
    <t>13+190</t>
  </si>
  <si>
    <t>OR126006</t>
  </si>
  <si>
    <t>12+993</t>
  </si>
  <si>
    <t>OR126008</t>
  </si>
  <si>
    <t>13+665</t>
  </si>
  <si>
    <t>OR126010</t>
  </si>
  <si>
    <t>13+469</t>
  </si>
  <si>
    <t>ME1280</t>
  </si>
  <si>
    <t>Alu viaduct Land Melioration</t>
  </si>
  <si>
    <t>13+050</t>
  </si>
  <si>
    <t>CU126006</t>
  </si>
  <si>
    <t>12+970</t>
  </si>
  <si>
    <t>CU126008</t>
  </si>
  <si>
    <t>12+995</t>
  </si>
  <si>
    <t>CU126014</t>
  </si>
  <si>
    <t>12+969</t>
  </si>
  <si>
    <t>CU126016</t>
  </si>
  <si>
    <t>13+030</t>
  </si>
  <si>
    <t>OU1281</t>
  </si>
  <si>
    <t>Alu communication</t>
  </si>
  <si>
    <t>13+200</t>
  </si>
  <si>
    <t>OU1282</t>
  </si>
  <si>
    <t xml:space="preserve">Electricity Interface </t>
  </si>
  <si>
    <t>Alu Underground_Cable_04kV</t>
  </si>
  <si>
    <t>BR1636</t>
  </si>
  <si>
    <t>Water Culvert + Animal Crossing - (Box 6,00 x 3,00)</t>
  </si>
  <si>
    <t>3+759</t>
  </si>
  <si>
    <t>BR163601</t>
  </si>
  <si>
    <t>Demolition of the Sootaguse main ditch bridge</t>
  </si>
  <si>
    <t>13+770</t>
  </si>
  <si>
    <t>BR163699</t>
  </si>
  <si>
    <t>Water Culvert + Animal Crossing - (Box 5,00 x 2,50)_Temporary</t>
  </si>
  <si>
    <t>3+785</t>
  </si>
  <si>
    <t>BR1640</t>
  </si>
  <si>
    <t>OP-636</t>
  </si>
  <si>
    <t>Röa Ecoduct</t>
  </si>
  <si>
    <t>4+746</t>
  </si>
  <si>
    <t>UD1640  </t>
  </si>
  <si>
    <t xml:space="preserve">AR-UD-LSCP-00  </t>
  </si>
  <si>
    <t>Röa Urban Design RB ecoduct</t>
  </si>
  <si>
    <t>BR1645</t>
  </si>
  <si>
    <t>Röa Ecoduct over Tallin-Lelle 1520 RW</t>
  </si>
  <si>
    <t>4+746*</t>
  </si>
  <si>
    <t>UD1645</t>
  </si>
  <si>
    <t>Röa Urban Design 1520 ecoduct</t>
  </si>
  <si>
    <t>BR1647</t>
  </si>
  <si>
    <t>CV-BR-UPSS-WL</t>
  </si>
  <si>
    <t>Underpass-Wildlife</t>
  </si>
  <si>
    <t>Wildlife Underpass</t>
  </si>
  <si>
    <t>8+003</t>
  </si>
  <si>
    <t>ME1248</t>
  </si>
  <si>
    <t>Sootaguse main ditch upstream 1</t>
  </si>
  <si>
    <t>7+920-8+200</t>
  </si>
  <si>
    <t>CU124501</t>
  </si>
  <si>
    <t>7+993</t>
  </si>
  <si>
    <t>CU124506</t>
  </si>
  <si>
    <t>North-Hagudi  animal culvert</t>
  </si>
  <si>
    <t>8+000</t>
  </si>
  <si>
    <t>BR1648</t>
  </si>
  <si>
    <t>Wildlife-Underpass</t>
  </si>
  <si>
    <t>9+025</t>
  </si>
  <si>
    <t>ME1250</t>
  </si>
  <si>
    <t>Sootaguse main ditch upstream 2</t>
  </si>
  <si>
    <t>8+600-9+020</t>
  </si>
  <si>
    <t>BR1650</t>
  </si>
  <si>
    <t>OP-616</t>
  </si>
  <si>
    <t>06-EC01</t>
  </si>
  <si>
    <t>Kalevi Ecoduct</t>
  </si>
  <si>
    <t>10+832</t>
  </si>
  <si>
    <t>UD1650</t>
  </si>
  <si>
    <t>Kalevi ecoduct Urban Design and planting</t>
  </si>
  <si>
    <t>BR1660</t>
  </si>
  <si>
    <t>Varbola cattle underpass</t>
  </si>
  <si>
    <t>12+809</t>
  </si>
  <si>
    <t>ME1270</t>
  </si>
  <si>
    <t>Kodila river upstream</t>
  </si>
  <si>
    <t xml:space="preserve">12+700-13+200 </t>
  </si>
  <si>
    <t>CU125501</t>
  </si>
  <si>
    <t>12+798</t>
  </si>
  <si>
    <t>CU1100</t>
  </si>
  <si>
    <t>CU1102</t>
  </si>
  <si>
    <t>Water Culvert + Animal Crossing</t>
  </si>
  <si>
    <t>0+402</t>
  </si>
  <si>
    <t>CU1104</t>
  </si>
  <si>
    <t>0+500</t>
  </si>
  <si>
    <t>CU1106</t>
  </si>
  <si>
    <t>0+600</t>
  </si>
  <si>
    <t>CU1108</t>
  </si>
  <si>
    <t>0+710</t>
  </si>
  <si>
    <t>CU1112</t>
  </si>
  <si>
    <t>1+212</t>
  </si>
  <si>
    <t>CU1116</t>
  </si>
  <si>
    <t>1+600</t>
  </si>
  <si>
    <t>CU1118</t>
  </si>
  <si>
    <t>CV-DR-CULV-W2 </t>
  </si>
  <si>
    <t>Animal Crossing - (Box 1,50 x 1,50)</t>
  </si>
  <si>
    <t>2+300</t>
  </si>
  <si>
    <t>CU1120</t>
  </si>
  <si>
    <t>2+386</t>
  </si>
  <si>
    <t>2+400</t>
  </si>
  <si>
    <t>CU1121</t>
  </si>
  <si>
    <t>Water Culvert (D=1200)</t>
  </si>
  <si>
    <t>3+055</t>
  </si>
  <si>
    <t>CU112199</t>
  </si>
  <si>
    <t>Water Culvert (D=1200)_Temporary</t>
  </si>
  <si>
    <t>3+100</t>
  </si>
  <si>
    <t>CU1122</t>
  </si>
  <si>
    <t>3+193</t>
  </si>
  <si>
    <t>CU1123</t>
  </si>
  <si>
    <t>Water culvert</t>
  </si>
  <si>
    <t>3+770*</t>
  </si>
  <si>
    <t>CU1125</t>
  </si>
  <si>
    <t>CU1130</t>
  </si>
  <si>
    <t>4+020</t>
  </si>
  <si>
    <t>CU1135</t>
  </si>
  <si>
    <t>4+125</t>
  </si>
  <si>
    <t>CU1140</t>
  </si>
  <si>
    <t>4+230</t>
  </si>
  <si>
    <t>CU1143</t>
  </si>
  <si>
    <t>Water Culvert (D=1000)</t>
  </si>
  <si>
    <t>4+272</t>
  </si>
  <si>
    <t>CU114399</t>
  </si>
  <si>
    <t>Water Culvert (D=1000)_Temporary</t>
  </si>
  <si>
    <t>4+294</t>
  </si>
  <si>
    <t>CU1145</t>
  </si>
  <si>
    <t>4+335</t>
  </si>
  <si>
    <t>CU1150</t>
  </si>
  <si>
    <t>4+446</t>
  </si>
  <si>
    <t>CU1155</t>
  </si>
  <si>
    <t>5+510</t>
  </si>
  <si>
    <t>CU1160</t>
  </si>
  <si>
    <t>5+610</t>
  </si>
  <si>
    <t>CU1162</t>
  </si>
  <si>
    <t>5+714</t>
  </si>
  <si>
    <t>CU1165</t>
  </si>
  <si>
    <t>5+805</t>
  </si>
  <si>
    <t>CU1167</t>
  </si>
  <si>
    <t>5+900</t>
  </si>
  <si>
    <t>CU1170</t>
  </si>
  <si>
    <t>5+989</t>
  </si>
  <si>
    <t>CU1173</t>
  </si>
  <si>
    <t>6+090</t>
  </si>
  <si>
    <t>CU1176</t>
  </si>
  <si>
    <t>6+180</t>
  </si>
  <si>
    <t>CU1180</t>
  </si>
  <si>
    <t>6+273</t>
  </si>
  <si>
    <t>CU1185</t>
  </si>
  <si>
    <t>6+370</t>
  </si>
  <si>
    <t>CU1205</t>
  </si>
  <si>
    <t>CU1210</t>
  </si>
  <si>
    <t>8+250</t>
  </si>
  <si>
    <t>CU1215</t>
  </si>
  <si>
    <t>8+850</t>
  </si>
  <si>
    <t>CU1217</t>
  </si>
  <si>
    <t>8+950</t>
  </si>
  <si>
    <t>CU1225</t>
  </si>
  <si>
    <t>9+150</t>
  </si>
  <si>
    <t>CU1230</t>
  </si>
  <si>
    <t>9+250</t>
  </si>
  <si>
    <t>CU1235</t>
  </si>
  <si>
    <t>9+300</t>
  </si>
  <si>
    <t>CU1237</t>
  </si>
  <si>
    <t>9+350</t>
  </si>
  <si>
    <t>CU1239</t>
  </si>
  <si>
    <t>9+550</t>
  </si>
  <si>
    <t>CU1243</t>
  </si>
  <si>
    <t>11+425</t>
  </si>
  <si>
    <t>CU1245</t>
  </si>
  <si>
    <t>11+450</t>
  </si>
  <si>
    <t>CU1250</t>
  </si>
  <si>
    <t>11+830</t>
  </si>
  <si>
    <t>CU1256</t>
  </si>
  <si>
    <t>11+900</t>
  </si>
  <si>
    <t>CU1258</t>
  </si>
  <si>
    <t>12+310</t>
  </si>
  <si>
    <t>CU1265</t>
  </si>
  <si>
    <t>13+140</t>
  </si>
  <si>
    <t>CU1270</t>
  </si>
  <si>
    <t>13+510</t>
  </si>
  <si>
    <t>CU1275</t>
  </si>
  <si>
    <t>13+610</t>
  </si>
  <si>
    <t>CU1280</t>
  </si>
  <si>
    <t>13+710</t>
  </si>
  <si>
    <t>CU1285</t>
  </si>
  <si>
    <t>13+808</t>
  </si>
  <si>
    <t>CU1290</t>
  </si>
  <si>
    <t>13+910</t>
  </si>
  <si>
    <t>CU1298</t>
  </si>
  <si>
    <t>14+010</t>
  </si>
  <si>
    <t>LS1004</t>
  </si>
  <si>
    <t>2+538</t>
  </si>
  <si>
    <t>LS1095</t>
  </si>
  <si>
    <t>9+140 DPS1- 0+200 (Left)</t>
  </si>
  <si>
    <t>LS1097</t>
  </si>
  <si>
    <t>FBR1040</t>
  </si>
  <si>
    <t>0+280-0+580 (Left)</t>
  </si>
  <si>
    <t>LS1099</t>
  </si>
  <si>
    <t>1+720-2+166 (Left)</t>
  </si>
  <si>
    <t>LS1100</t>
  </si>
  <si>
    <t>1+800 - 2+170 (Right)</t>
  </si>
  <si>
    <t>LS1103</t>
  </si>
  <si>
    <t>2+166 - 2+720(Left)</t>
  </si>
  <si>
    <t>LS1104</t>
  </si>
  <si>
    <t>2+300-2+770 (Right)</t>
  </si>
  <si>
    <t>LS1106</t>
  </si>
  <si>
    <t>2+896 (Over bridge-Riht)</t>
  </si>
  <si>
    <t>LS1108</t>
  </si>
  <si>
    <t>2+896 (Over road-Right)</t>
  </si>
  <si>
    <t>LS1109</t>
  </si>
  <si>
    <t>2+896 (Over road-Left)</t>
  </si>
  <si>
    <t>LS1111</t>
  </si>
  <si>
    <t>Tallin-Lelle 1520 mm Railway - Noise barrier (Left)</t>
  </si>
  <si>
    <t>3+386</t>
  </si>
  <si>
    <t>LS1112</t>
  </si>
  <si>
    <t>Tallinn-Lelle 1520 mm Railway - Noise barrier (Right)</t>
  </si>
  <si>
    <t>3+306</t>
  </si>
  <si>
    <t>LS1119</t>
  </si>
  <si>
    <t>4+050-4+490 (Left)</t>
  </si>
  <si>
    <t>LS1125</t>
  </si>
  <si>
    <t>5+574 - 5+760(Left)</t>
  </si>
  <si>
    <t>LS1205</t>
  </si>
  <si>
    <t>6+450 - 6+534(Left)</t>
  </si>
  <si>
    <t>LS1215</t>
  </si>
  <si>
    <t>6+500 - 6+700(Left)</t>
  </si>
  <si>
    <t>LS1225</t>
  </si>
  <si>
    <t>7+210 - 7+360(Left)</t>
  </si>
  <si>
    <t>LS1231</t>
  </si>
  <si>
    <t>7+570-7+910 (Left)</t>
  </si>
  <si>
    <t>LS1235</t>
  </si>
  <si>
    <t>7+605 - 7+800(Left)</t>
  </si>
  <si>
    <t>LS1240</t>
  </si>
  <si>
    <t>9+950 - 10+160(Right)</t>
  </si>
  <si>
    <t>LS1245</t>
  </si>
  <si>
    <t>9+950 - 10+220(Left)</t>
  </si>
  <si>
    <t>LS1250</t>
  </si>
  <si>
    <t>11+470 -11+794 (Right)</t>
  </si>
  <si>
    <t>LS1265</t>
  </si>
  <si>
    <t>11+570 -11+720 (Left)</t>
  </si>
  <si>
    <t>LS1271</t>
  </si>
  <si>
    <t>12+700 -13+120 (Left)</t>
  </si>
  <si>
    <t>LS1275</t>
  </si>
  <si>
    <t>13+410 -13+590 (Left)</t>
  </si>
  <si>
    <t>ME1210</t>
  </si>
  <si>
    <t>Loone-Pirgu land melioration</t>
  </si>
  <si>
    <t>0+400-1+500 </t>
  </si>
  <si>
    <t>CU124002</t>
  </si>
  <si>
    <t>0+699</t>
  </si>
  <si>
    <t>CU124016</t>
  </si>
  <si>
    <t>CU124018</t>
  </si>
  <si>
    <t>CU124020</t>
  </si>
  <si>
    <t>WDR culvert</t>
  </si>
  <si>
    <t>1+480</t>
  </si>
  <si>
    <t>ME1230</t>
  </si>
  <si>
    <t xml:space="preserve">Reaküla 1/Reaküla 2 land melioration      </t>
  </si>
  <si>
    <t xml:space="preserve">3+700-4+700      </t>
  </si>
  <si>
    <t>CU124008</t>
  </si>
  <si>
    <t>3+912</t>
  </si>
  <si>
    <t>CU124009</t>
  </si>
  <si>
    <t>CU124010</t>
  </si>
  <si>
    <t>3+924</t>
  </si>
  <si>
    <t>CU124011</t>
  </si>
  <si>
    <t>4+445</t>
  </si>
  <si>
    <t>CU124022</t>
  </si>
  <si>
    <t>3+940</t>
  </si>
  <si>
    <t>ME1240</t>
  </si>
  <si>
    <t xml:space="preserve">Reaküla 3 land melioration           </t>
  </si>
  <si>
    <t xml:space="preserve">5+300-6+400      </t>
  </si>
  <si>
    <t>CU124502</t>
  </si>
  <si>
    <t>5+448</t>
  </si>
  <si>
    <t>CU124504</t>
  </si>
  <si>
    <t>ME1290</t>
  </si>
  <si>
    <t>Sikeldi-Alu3 upstream</t>
  </si>
  <si>
    <t xml:space="preserve">13+800 </t>
  </si>
  <si>
    <t>CU126012</t>
  </si>
  <si>
    <t>13+809</t>
  </si>
  <si>
    <t>OU1119</t>
  </si>
  <si>
    <t>Communication Telia Eesti AS</t>
  </si>
  <si>
    <t>2+274 </t>
  </si>
  <si>
    <t>OU1120</t>
  </si>
  <si>
    <t>1-20 kV ELVI Electricity</t>
  </si>
  <si>
    <t xml:space="preserve">2+300    </t>
  </si>
  <si>
    <t>OU1137</t>
  </si>
  <si>
    <t>3+539</t>
  </si>
  <si>
    <t>OU1140</t>
  </si>
  <si>
    <t xml:space="preserve">CV-MS-INTF-EL  </t>
  </si>
  <si>
    <t xml:space="preserve">3+600    </t>
  </si>
  <si>
    <t>OU1189</t>
  </si>
  <si>
    <t xml:space="preserve">3+825    </t>
  </si>
  <si>
    <t>OU1190</t>
  </si>
  <si>
    <t>L186 Kohila - Rapla 110kV HV</t>
  </si>
  <si>
    <t>6+952</t>
  </si>
  <si>
    <t>OU1250</t>
  </si>
  <si>
    <t>Electricity interface 3</t>
  </si>
  <si>
    <t>9+730</t>
  </si>
  <si>
    <t>OU1260</t>
  </si>
  <si>
    <t>Communications cable</t>
  </si>
  <si>
    <t>11+620</t>
  </si>
  <si>
    <t>OU1275</t>
  </si>
  <si>
    <t>Electricity interface 2</t>
  </si>
  <si>
    <t>12+620</t>
  </si>
  <si>
    <t>OU1277</t>
  </si>
  <si>
    <t>Electricity interface 1</t>
  </si>
  <si>
    <t>12+950</t>
  </si>
  <si>
    <t>OS1750</t>
  </si>
  <si>
    <t>PP-FA-IMF0-00</t>
  </si>
  <si>
    <t>IMF</t>
  </si>
  <si>
    <t>Rapla Infrastructure Maintenance Facility</t>
  </si>
  <si>
    <t>1+298</t>
  </si>
  <si>
    <t>OS1700</t>
  </si>
  <si>
    <t>PP-FA-PTLO-00</t>
  </si>
  <si>
    <t>Rapla Local station</t>
  </si>
  <si>
    <t>1+596</t>
  </si>
  <si>
    <t>OS170101</t>
  </si>
  <si>
    <t>OS1701</t>
  </si>
  <si>
    <t>Rapla Station Platform 1 / Canopies and other structures on the platforms</t>
  </si>
  <si>
    <t>1+597</t>
  </si>
  <si>
    <t>OS170102</t>
  </si>
  <si>
    <t>Rapla Station Platform 2/ Canopies and other structures on the platforms</t>
  </si>
  <si>
    <t>OS170104</t>
  </si>
  <si>
    <t>Rapla station evacuation road ( platform 1)</t>
  </si>
  <si>
    <t>Rapla station evacuation and access road ( platform 1)</t>
  </si>
  <si>
    <t>OR170104</t>
  </si>
  <si>
    <t>18.09.2025</t>
  </si>
  <si>
    <t>OS170105</t>
  </si>
  <si>
    <t>OR170105</t>
  </si>
  <si>
    <t>OS170106</t>
  </si>
  <si>
    <t>Rapla station evacuation road ( platform 2)</t>
  </si>
  <si>
    <t>Rapla station evacuation and access road ( platform 2)</t>
  </si>
  <si>
    <t>OR170106</t>
  </si>
  <si>
    <t>OS170107</t>
  </si>
  <si>
    <t>OR170107</t>
  </si>
  <si>
    <t>OS170121</t>
  </si>
  <si>
    <t>Rapla Station Platform / Electricity, external (High voltage)</t>
  </si>
  <si>
    <t>OS170122</t>
  </si>
  <si>
    <t>Interface not specified</t>
  </si>
  <si>
    <t>Rapla Station Platform / Water and sewerage, external</t>
  </si>
  <si>
    <t>OS170123</t>
  </si>
  <si>
    <t>Rapla Station Platform / Electricity, external (Low voltage)</t>
  </si>
  <si>
    <t>OS170301</t>
  </si>
  <si>
    <t>OS1703</t>
  </si>
  <si>
    <t>Rapla Local Station / Station Building (including utilities, art) excl. structural engineering design below platforms floor surface. Excl. canopies and other structures on the platforms</t>
  </si>
  <si>
    <t>OS1704</t>
  </si>
  <si>
    <t>Rapla infrastructure</t>
  </si>
  <si>
    <t>1+620</t>
  </si>
  <si>
    <t>OS170401</t>
  </si>
  <si>
    <t>Rapla Local Station / Bus stop. Bike parking. Debris station.</t>
  </si>
  <si>
    <t>OS170402</t>
  </si>
  <si>
    <t>Underpass not specified</t>
  </si>
  <si>
    <t>Rapla Local Station / Structural Engineering design below platforms floor surface</t>
  </si>
  <si>
    <t>1+603</t>
  </si>
  <si>
    <t>OS170403</t>
  </si>
  <si>
    <t>Overpass Rapla  Pedestrian crossing. Stairs from platform floor</t>
  </si>
  <si>
    <t>OS170411</t>
  </si>
  <si>
    <t>Urban Design and Landscaping</t>
  </si>
  <si>
    <t>Rapla Local Station infrastucture / Urban design</t>
  </si>
  <si>
    <t>OS170412</t>
  </si>
  <si>
    <t>Rapla Local Station infrastucture / Parking area+ outdoor area</t>
  </si>
  <si>
    <t>OR170412</t>
  </si>
  <si>
    <t>Rapla station outdoor parking</t>
  </si>
  <si>
    <t>OS170413</t>
  </si>
  <si>
    <t>Rapla station outdoor urban design and landscaping</t>
  </si>
  <si>
    <t>Urban design</t>
  </si>
  <si>
    <t>CU127507</t>
  </si>
  <si>
    <t xml:space="preserve">	OS170412</t>
  </si>
  <si>
    <t>1+912</t>
  </si>
  <si>
    <t>CU127509</t>
  </si>
  <si>
    <t>1+833</t>
  </si>
  <si>
    <t>OS170421</t>
  </si>
  <si>
    <t>Rapla Local Station infrastucture / Electricity, external</t>
  </si>
  <si>
    <t>1+638</t>
  </si>
  <si>
    <t>OS170422</t>
  </si>
  <si>
    <t>Overpass Rapla. Pedestrian crossing / Electricity, external</t>
  </si>
  <si>
    <t>OS170423</t>
  </si>
  <si>
    <t>Rapla Local Station infrastucture / Water and sewerage, external</t>
  </si>
  <si>
    <t>1+612</t>
  </si>
  <si>
    <t>OS170424</t>
  </si>
  <si>
    <t>Overpass Rapla. Pedestrian crossing / Water and sewerage, external</t>
  </si>
  <si>
    <t>OS170425</t>
  </si>
  <si>
    <t>Outdoor lighting</t>
  </si>
  <si>
    <t>RW1300</t>
  </si>
  <si>
    <r>
      <rPr>
        <sz val="10"/>
        <color rgb="FF000000"/>
        <rFont val="Calibri"/>
      </rPr>
      <t xml:space="preserve">Railway Alu - Kärpla (old name </t>
    </r>
    <r>
      <rPr>
        <i/>
        <sz val="10"/>
        <color rgb="FF000000"/>
        <rFont val="Calibri"/>
      </rPr>
      <t>Railway Kohila</t>
    </r>
    <r>
      <rPr>
        <sz val="10"/>
        <color rgb="FF000000"/>
        <rFont val="Calibri"/>
      </rPr>
      <t>)</t>
    </r>
  </si>
  <si>
    <t>0+000 - 17+245</t>
  </si>
  <si>
    <t>RW130100</t>
  </si>
  <si>
    <t>RW1300 Substructure</t>
  </si>
  <si>
    <t>0+000 - 17+244</t>
  </si>
  <si>
    <t>RW130300</t>
  </si>
  <si>
    <t>RW130600</t>
  </si>
  <si>
    <t>Railway fence</t>
  </si>
  <si>
    <t>RW1300 railway fence</t>
  </si>
  <si>
    <t>RW130800</t>
  </si>
  <si>
    <t>RW1300 urban design and landscaping</t>
  </si>
  <si>
    <t>02.05.2025</t>
  </si>
  <si>
    <t>OR1272</t>
  </si>
  <si>
    <t>Sõerumäe-Alu tee</t>
  </si>
  <si>
    <t>1+850</t>
  </si>
  <si>
    <t>BR1073</t>
  </si>
  <si>
    <t>BR-038</t>
  </si>
  <si>
    <t>06-BR06</t>
  </si>
  <si>
    <t>Vigala River Railway Bridge</t>
  </si>
  <si>
    <t>2+316</t>
  </si>
  <si>
    <t>BR1090</t>
  </si>
  <si>
    <t>BR-043</t>
  </si>
  <si>
    <t>06-BR03</t>
  </si>
  <si>
    <t>Kuusiku River RailwayBridge</t>
  </si>
  <si>
    <t>5+128</t>
  </si>
  <si>
    <t>BR1106</t>
  </si>
  <si>
    <t>VD-045</t>
  </si>
  <si>
    <t>06-BR01</t>
  </si>
  <si>
    <t>Overpass Aasu m/p objekti tee</t>
  </si>
  <si>
    <t>7+510</t>
  </si>
  <si>
    <t>OR1106</t>
  </si>
  <si>
    <t>Local road Aasu m/p objekti tee 2 nr 6540329</t>
  </si>
  <si>
    <t>CU110608</t>
  </si>
  <si>
    <t>7+577</t>
  </si>
  <si>
    <t>OR110601</t>
  </si>
  <si>
    <t>6+516</t>
  </si>
  <si>
    <t>CU110601</t>
  </si>
  <si>
    <t>6+857</t>
  </si>
  <si>
    <t>OR110602</t>
  </si>
  <si>
    <t>7+517</t>
  </si>
  <si>
    <t>CU110602</t>
  </si>
  <si>
    <t>7+479</t>
  </si>
  <si>
    <t>CU110604</t>
  </si>
  <si>
    <t xml:space="preserve">	OR110602</t>
  </si>
  <si>
    <t>7+445</t>
  </si>
  <si>
    <t>CU110606</t>
  </si>
  <si>
    <t>7+554</t>
  </si>
  <si>
    <t>OR110603</t>
  </si>
  <si>
    <t>8+266</t>
  </si>
  <si>
    <t>CU110603</t>
  </si>
  <si>
    <t>7+181</t>
  </si>
  <si>
    <t>CU110605</t>
  </si>
  <si>
    <t>7+446</t>
  </si>
  <si>
    <t>CU110607</t>
  </si>
  <si>
    <t>7+708</t>
  </si>
  <si>
    <t>CU110611</t>
  </si>
  <si>
    <t>8+052</t>
  </si>
  <si>
    <t>CU110613</t>
  </si>
  <si>
    <t>8+617</t>
  </si>
  <si>
    <t>CU110615</t>
  </si>
  <si>
    <t>9+034</t>
  </si>
  <si>
    <t>CU110617</t>
  </si>
  <si>
    <t>9+659</t>
  </si>
  <si>
    <t>OR110604</t>
  </si>
  <si>
    <t>7+414</t>
  </si>
  <si>
    <t>OR110605</t>
  </si>
  <si>
    <t>7+690</t>
  </si>
  <si>
    <t>OR110606</t>
  </si>
  <si>
    <t>8+872</t>
  </si>
  <si>
    <t>CU110610</t>
  </si>
  <si>
    <t>8+847</t>
  </si>
  <si>
    <t>OR110607</t>
  </si>
  <si>
    <t>8+005</t>
  </si>
  <si>
    <t>CU110609</t>
  </si>
  <si>
    <t xml:space="preserve">	OR110607</t>
  </si>
  <si>
    <t>8+001</t>
  </si>
  <si>
    <t>OR110608</t>
  </si>
  <si>
    <t>8+868</t>
  </si>
  <si>
    <t>OR110609</t>
  </si>
  <si>
    <t>8+069</t>
  </si>
  <si>
    <t>OR110610</t>
  </si>
  <si>
    <t>9+111</t>
  </si>
  <si>
    <t>CU110612</t>
  </si>
  <si>
    <t xml:space="preserve">	OR110610</t>
  </si>
  <si>
    <t>OR110611</t>
  </si>
  <si>
    <t>8+840</t>
  </si>
  <si>
    <t>OR110613</t>
  </si>
  <si>
    <t>9+614</t>
  </si>
  <si>
    <t>BR1275</t>
  </si>
  <si>
    <t>OV-236</t>
  </si>
  <si>
    <t>06-BR05</t>
  </si>
  <si>
    <r>
      <rPr>
        <sz val="10"/>
        <color rgb="FF000000"/>
        <rFont val="Calibri"/>
        <scheme val="minor"/>
      </rPr>
      <t xml:space="preserve">Parila overpass (old name </t>
    </r>
    <r>
      <rPr>
        <i/>
        <sz val="10"/>
        <color rgb="FF000000"/>
        <rFont val="Calibri"/>
        <scheme val="minor"/>
      </rPr>
      <t>Rapla_Märjamaa nr 28</t>
    </r>
    <r>
      <rPr>
        <sz val="10"/>
        <color rgb="FF000000"/>
        <rFont val="Calibri"/>
        <scheme val="minor"/>
      </rPr>
      <t>)</t>
    </r>
  </si>
  <si>
    <t>2+528</t>
  </si>
  <si>
    <t>OR1275</t>
  </si>
  <si>
    <t>Rapla_Märjamaa nr 28</t>
  </si>
  <si>
    <t>OR127501</t>
  </si>
  <si>
    <t>0+838</t>
  </si>
  <si>
    <t>OR127502</t>
  </si>
  <si>
    <t>0+955</t>
  </si>
  <si>
    <t>CU127520</t>
  </si>
  <si>
    <t>OR127503</t>
  </si>
  <si>
    <t>1+846</t>
  </si>
  <si>
    <t>OR127504</t>
  </si>
  <si>
    <t>2+096</t>
  </si>
  <si>
    <t>OR127505</t>
  </si>
  <si>
    <t>Rapla station access road</t>
  </si>
  <si>
    <t>1+832</t>
  </si>
  <si>
    <t>OR127506</t>
  </si>
  <si>
    <t xml:space="preserve">	CV-RO-ROAD-CM</t>
  </si>
  <si>
    <t>2+560 (left)</t>
  </si>
  <si>
    <t>OR127507</t>
  </si>
  <si>
    <t>1+931</t>
  </si>
  <si>
    <t>OR127508</t>
  </si>
  <si>
    <t>2+615 (left)</t>
  </si>
  <si>
    <t>OR127509</t>
  </si>
  <si>
    <t>OR127510</t>
  </si>
  <si>
    <t>2+520 (left)</t>
  </si>
  <si>
    <t>OR127511</t>
  </si>
  <si>
    <t>1+957</t>
  </si>
  <si>
    <t>OR127512</t>
  </si>
  <si>
    <t>2+610 (left)</t>
  </si>
  <si>
    <t>OR127513</t>
  </si>
  <si>
    <t>2+018</t>
  </si>
  <si>
    <t>CU127513</t>
  </si>
  <si>
    <t>1+961</t>
  </si>
  <si>
    <t>OR127514</t>
  </si>
  <si>
    <t>2+848</t>
  </si>
  <si>
    <t>OR127515</t>
  </si>
  <si>
    <t>2+420 (right)</t>
  </si>
  <si>
    <t>OR127516</t>
  </si>
  <si>
    <t>3+261</t>
  </si>
  <si>
    <t>OR127517</t>
  </si>
  <si>
    <t>2+470 (right)</t>
  </si>
  <si>
    <t>OR127518</t>
  </si>
  <si>
    <t>3+447</t>
  </si>
  <si>
    <t>CU127516</t>
  </si>
  <si>
    <t xml:space="preserve">	OR127518</t>
  </si>
  <si>
    <t>3+452</t>
  </si>
  <si>
    <t>OR127519</t>
  </si>
  <si>
    <t>2+388</t>
  </si>
  <si>
    <t>OR127520</t>
  </si>
  <si>
    <t>3+743</t>
  </si>
  <si>
    <t>CU127518</t>
  </si>
  <si>
    <t xml:space="preserve">	OR127520</t>
  </si>
  <si>
    <t>OR127521</t>
  </si>
  <si>
    <t>2+560 (right)</t>
  </si>
  <si>
    <t>OR127522</t>
  </si>
  <si>
    <t>Off road Kuresoo property</t>
  </si>
  <si>
    <t>0+550</t>
  </si>
  <si>
    <t>13.06.2025</t>
  </si>
  <si>
    <t>OR127523</t>
  </si>
  <si>
    <t>2+836</t>
  </si>
  <si>
    <t>CU127515</t>
  </si>
  <si>
    <t>2+852</t>
  </si>
  <si>
    <t>OR127524</t>
  </si>
  <si>
    <t>Off road Sõerumaa-Veski property</t>
  </si>
  <si>
    <t>1+305</t>
  </si>
  <si>
    <t>OR127525</t>
  </si>
  <si>
    <t>2+520 (right)</t>
  </si>
  <si>
    <t>OR127527</t>
  </si>
  <si>
    <t>3+273</t>
  </si>
  <si>
    <t>OR127529</t>
  </si>
  <si>
    <t>Rapla station pedestrian and cycling path+ stormwater drainage</t>
  </si>
  <si>
    <t>1+800</t>
  </si>
  <si>
    <t>OR127530</t>
  </si>
  <si>
    <t>1+973</t>
  </si>
  <si>
    <t>OR127531</t>
  </si>
  <si>
    <t>Rapla Local Station maintanance and evacuation road</t>
  </si>
  <si>
    <t>1+500</t>
  </si>
  <si>
    <t>ME1311</t>
  </si>
  <si>
    <r>
      <rPr>
        <sz val="10"/>
        <color rgb="FF000000"/>
        <rFont val="Calibri"/>
        <scheme val="minor"/>
      </rPr>
      <t xml:space="preserve">Põlendiku-Suurearu 1 (old name </t>
    </r>
    <r>
      <rPr>
        <i/>
        <sz val="10"/>
        <color rgb="FF000000"/>
        <rFont val="Calibri"/>
        <scheme val="minor"/>
      </rPr>
      <t>Parila Land Melioration</t>
    </r>
    <r>
      <rPr>
        <sz val="10"/>
        <color rgb="FF000000"/>
        <rFont val="Calibri"/>
        <scheme val="minor"/>
      </rPr>
      <t>)</t>
    </r>
  </si>
  <si>
    <t>2+479</t>
  </si>
  <si>
    <t>CU127501</t>
  </si>
  <si>
    <t xml:space="preserve">	ME1311</t>
  </si>
  <si>
    <t>2+472</t>
  </si>
  <si>
    <t>CU127503</t>
  </si>
  <si>
    <t>2+545</t>
  </si>
  <si>
    <t>CU127506</t>
  </si>
  <si>
    <t>2+533</t>
  </si>
  <si>
    <t>CU127508</t>
  </si>
  <si>
    <t>2+593</t>
  </si>
  <si>
    <t>CU127510</t>
  </si>
  <si>
    <t>2+622</t>
  </si>
  <si>
    <t>CU127512</t>
  </si>
  <si>
    <t>2+612</t>
  </si>
  <si>
    <t>CU127514</t>
  </si>
  <si>
    <t>2+580</t>
  </si>
  <si>
    <t>CU127517</t>
  </si>
  <si>
    <t>2+442</t>
  </si>
  <si>
    <t>CU127519</t>
  </si>
  <si>
    <t>OU130701</t>
  </si>
  <si>
    <t>24.75712186 </t>
  </si>
  <si>
    <t>Rapla Local Station access road and pedestrian road lighting</t>
  </si>
  <si>
    <t> 1+465</t>
  </si>
  <si>
    <t>OU130702</t>
  </si>
  <si>
    <t>Rapla infrastructure / Outdoor lightning</t>
  </si>
  <si>
    <t>OU130703</t>
  </si>
  <si>
    <t>Rapla local station infrastructure/ Electricity</t>
  </si>
  <si>
    <t>1+580</t>
  </si>
  <si>
    <t>OU130705</t>
  </si>
  <si>
    <t>Rapla Station water connection project</t>
  </si>
  <si>
    <t>1+585</t>
  </si>
  <si>
    <t>OU130707</t>
  </si>
  <si>
    <t>Rapla Station sewage connection project</t>
  </si>
  <si>
    <t>1+590</t>
  </si>
  <si>
    <t>OU1312</t>
  </si>
  <si>
    <t>Telecommunication interface</t>
  </si>
  <si>
    <t>2+440-2+530</t>
  </si>
  <si>
    <t>OU1315</t>
  </si>
  <si>
    <t>Communication Telia</t>
  </si>
  <si>
    <t>OU1316</t>
  </si>
  <si>
    <t>Electricity interface</t>
  </si>
  <si>
    <t>2+549</t>
  </si>
  <si>
    <t>OU1317</t>
  </si>
  <si>
    <t>Road Lighting</t>
  </si>
  <si>
    <t>BR1280</t>
  </si>
  <si>
    <t>CV-BR-RDBG-00</t>
  </si>
  <si>
    <t>Bridge-Road</t>
  </si>
  <si>
    <t>Parila bridge</t>
  </si>
  <si>
    <t>2+590</t>
  </si>
  <si>
    <t>BR1285</t>
  </si>
  <si>
    <t>OV-022</t>
  </si>
  <si>
    <t>06-BR04,06-BR04.2</t>
  </si>
  <si>
    <r>
      <rPr>
        <sz val="10"/>
        <color rgb="FF000000"/>
        <rFont val="Calibri"/>
        <scheme val="minor"/>
      </rPr>
      <t xml:space="preserve">Juula overpass (old name </t>
    </r>
    <r>
      <rPr>
        <i/>
        <sz val="10"/>
        <color rgb="FF000000"/>
        <rFont val="Calibri"/>
        <scheme val="minor"/>
      </rPr>
      <t>Rapla-Järvakandi-Kergu nr 27</t>
    </r>
    <r>
      <rPr>
        <sz val="10"/>
        <color rgb="FF000000"/>
        <rFont val="Calibri"/>
        <scheme val="minor"/>
      </rPr>
      <t>)</t>
    </r>
  </si>
  <si>
    <t>4+552</t>
  </si>
  <si>
    <t>OR1285</t>
  </si>
  <si>
    <t>Rapla-Järvakandi-Kergu nr 27</t>
  </si>
  <si>
    <t>OR128501</t>
  </si>
  <si>
    <t>4+670</t>
  </si>
  <si>
    <t>CU128501</t>
  </si>
  <si>
    <t xml:space="preserve">	CV-DR-CULV-RD</t>
  </si>
  <si>
    <t xml:space="preserve">	Culvert-Road</t>
  </si>
  <si>
    <t>Road Culvert</t>
  </si>
  <si>
    <t>OR128502</t>
  </si>
  <si>
    <t>4+450</t>
  </si>
  <si>
    <t>CU128504</t>
  </si>
  <si>
    <t xml:space="preserve">	OR128502</t>
  </si>
  <si>
    <t>4+700</t>
  </si>
  <si>
    <t>CU128506</t>
  </si>
  <si>
    <t>4+348</t>
  </si>
  <si>
    <t>OR128503</t>
  </si>
  <si>
    <t>4+600</t>
  </si>
  <si>
    <t>CU128505</t>
  </si>
  <si>
    <t>4+410</t>
  </si>
  <si>
    <t>OR128504</t>
  </si>
  <si>
    <t>4+550</t>
  </si>
  <si>
    <t>OR128505</t>
  </si>
  <si>
    <t>CU128503</t>
  </si>
  <si>
    <t>4+510</t>
  </si>
  <si>
    <t>CU128507</t>
  </si>
  <si>
    <t>4+841</t>
  </si>
  <si>
    <t>OR128506</t>
  </si>
  <si>
    <t>OR128507</t>
  </si>
  <si>
    <t>4+662</t>
  </si>
  <si>
    <t>OR128508</t>
  </si>
  <si>
    <t>5+206</t>
  </si>
  <si>
    <t>OR128509</t>
  </si>
  <si>
    <t>5+245</t>
  </si>
  <si>
    <t>CU128509</t>
  </si>
  <si>
    <t>5+236</t>
  </si>
  <si>
    <t>CU128512</t>
  </si>
  <si>
    <t>OR128512</t>
  </si>
  <si>
    <t>5+185</t>
  </si>
  <si>
    <t>CU128513</t>
  </si>
  <si>
    <t>OR128517</t>
  </si>
  <si>
    <t>4+847</t>
  </si>
  <si>
    <t>02.07.2025</t>
  </si>
  <si>
    <t>OR128510</t>
  </si>
  <si>
    <t>5+390</t>
  </si>
  <si>
    <t>OR128511</t>
  </si>
  <si>
    <t>5+387</t>
  </si>
  <si>
    <t>Access Road</t>
  </si>
  <si>
    <t>OR128513</t>
  </si>
  <si>
    <t>4+530</t>
  </si>
  <si>
    <t>Off-road</t>
  </si>
  <si>
    <t>ME1320</t>
  </si>
  <si>
    <t>Juula Land Melioration</t>
  </si>
  <si>
    <t>OU1320</t>
  </si>
  <si>
    <t xml:space="preserve">Electricity interface </t>
  </si>
  <si>
    <t>4+480</t>
  </si>
  <si>
    <t>OU1321</t>
  </si>
  <si>
    <t xml:space="preserve">	CV-MS-INTF-EL</t>
  </si>
  <si>
    <t>Street lighting Juula</t>
  </si>
  <si>
    <t>OU1322</t>
  </si>
  <si>
    <t>Communication cables Juula 1</t>
  </si>
  <si>
    <t>OU1323</t>
  </si>
  <si>
    <t>Communication cables Juula 2</t>
  </si>
  <si>
    <t>BR1300</t>
  </si>
  <si>
    <t>OV-231</t>
  </si>
  <si>
    <t>05-BR05</t>
  </si>
  <si>
    <r>
      <rPr>
        <sz val="10"/>
        <color rgb="FF000000"/>
        <rFont val="Calibri"/>
        <scheme val="minor"/>
      </rPr>
      <t xml:space="preserve">Põlma overpass (old name </t>
    </r>
    <r>
      <rPr>
        <i/>
        <sz val="10"/>
        <color rgb="FF000000"/>
        <rFont val="Calibri"/>
        <scheme val="minor"/>
      </rPr>
      <t>Kehtna-Pölma nr 20149</t>
    </r>
    <r>
      <rPr>
        <sz val="10"/>
        <color rgb="FF000000"/>
        <rFont val="Calibri"/>
        <scheme val="minor"/>
      </rPr>
      <t>)</t>
    </r>
  </si>
  <si>
    <t>12+704</t>
  </si>
  <si>
    <t>OR1300</t>
  </si>
  <si>
    <t>Ketna-Pölma road nr 20149</t>
  </si>
  <si>
    <t>OR130001</t>
  </si>
  <si>
    <t>12+746</t>
  </si>
  <si>
    <t>OR130002</t>
  </si>
  <si>
    <t>12+676</t>
  </si>
  <si>
    <t>OR130003</t>
  </si>
  <si>
    <t>12+796</t>
  </si>
  <si>
    <t>OR130004</t>
  </si>
  <si>
    <t>12+724</t>
  </si>
  <si>
    <t>OR130005</t>
  </si>
  <si>
    <t>12+330</t>
  </si>
  <si>
    <t>CU130001</t>
  </si>
  <si>
    <t xml:space="preserve">	OR130005</t>
  </si>
  <si>
    <t>11+867</t>
  </si>
  <si>
    <t>CU130003</t>
  </si>
  <si>
    <t>12+346</t>
  </si>
  <si>
    <t>OR130006</t>
  </si>
  <si>
    <t>12+820</t>
  </si>
  <si>
    <t>OR130007</t>
  </si>
  <si>
    <t>12+715</t>
  </si>
  <si>
    <t>OR130008</t>
  </si>
  <si>
    <t>12+742</t>
  </si>
  <si>
    <t>OR130009</t>
  </si>
  <si>
    <t>12+740</t>
  </si>
  <si>
    <t>OR130010</t>
  </si>
  <si>
    <t>12+867</t>
  </si>
  <si>
    <t>OR130011</t>
  </si>
  <si>
    <t>13+773</t>
  </si>
  <si>
    <t>CU130007</t>
  </si>
  <si>
    <t>13+759</t>
  </si>
  <si>
    <t>OR130012</t>
  </si>
  <si>
    <t>13+739</t>
  </si>
  <si>
    <t>CU130012</t>
  </si>
  <si>
    <t xml:space="preserve">	OR130012</t>
  </si>
  <si>
    <t>13+746</t>
  </si>
  <si>
    <t>OR130013</t>
  </si>
  <si>
    <t>CU130005</t>
  </si>
  <si>
    <t xml:space="preserve">	OR130013</t>
  </si>
  <si>
    <t>13+775</t>
  </si>
  <si>
    <t>OR130014</t>
  </si>
  <si>
    <t>13+749</t>
  </si>
  <si>
    <t>OR130015</t>
  </si>
  <si>
    <t>13+905</t>
  </si>
  <si>
    <t>OR130016</t>
  </si>
  <si>
    <t>13+741</t>
  </si>
  <si>
    <t>CU130010</t>
  </si>
  <si>
    <t xml:space="preserve">	OR130016</t>
  </si>
  <si>
    <t>13+740</t>
  </si>
  <si>
    <t>OR130017</t>
  </si>
  <si>
    <t>16+261</t>
  </si>
  <si>
    <t>CU130013</t>
  </si>
  <si>
    <t xml:space="preserve">	OR130017</t>
  </si>
  <si>
    <t>16+343</t>
  </si>
  <si>
    <t>CU130014</t>
  </si>
  <si>
    <t>13+800</t>
  </si>
  <si>
    <t>OR130018</t>
  </si>
  <si>
    <t>13+937</t>
  </si>
  <si>
    <t>OR130019</t>
  </si>
  <si>
    <t>15+668</t>
  </si>
  <si>
    <t>OR130020</t>
  </si>
  <si>
    <t>OR130021</t>
  </si>
  <si>
    <t>16+195</t>
  </si>
  <si>
    <t>OR130023</t>
  </si>
  <si>
    <t>16+360</t>
  </si>
  <si>
    <t>OR130025</t>
  </si>
  <si>
    <t>15+954</t>
  </si>
  <si>
    <t>CU130009</t>
  </si>
  <si>
    <t>15+562</t>
  </si>
  <si>
    <t>ME1430</t>
  </si>
  <si>
    <t>Põlma melioration</t>
  </si>
  <si>
    <t>12+700-12+1800</t>
  </si>
  <si>
    <t>CU130002</t>
  </si>
  <si>
    <t>12+701</t>
  </si>
  <si>
    <t>CU130004</t>
  </si>
  <si>
    <t>12+714</t>
  </si>
  <si>
    <t>CU130006</t>
  </si>
  <si>
    <t>CU130008</t>
  </si>
  <si>
    <t>12+739</t>
  </si>
  <si>
    <t>OU1430</t>
  </si>
  <si>
    <t>Põlma communication ELA029</t>
  </si>
  <si>
    <t>BR1675</t>
  </si>
  <si>
    <t>Simple Crossings Wildlife</t>
  </si>
  <si>
    <t>4+055</t>
  </si>
  <si>
    <t>BR1680</t>
  </si>
  <si>
    <t>4+143</t>
  </si>
  <si>
    <t>BR1685</t>
  </si>
  <si>
    <t>Kuusiku ecoduct</t>
  </si>
  <si>
    <t>4+145</t>
  </si>
  <si>
    <t>ME1316</t>
  </si>
  <si>
    <t>Põlendiku-Suurearu1 upstream</t>
  </si>
  <si>
    <t>3+350-4+360</t>
  </si>
  <si>
    <t>CU132201</t>
  </si>
  <si>
    <t>Land melioration culvert</t>
  </si>
  <si>
    <t>3+640</t>
  </si>
  <si>
    <t>CU132802</t>
  </si>
  <si>
    <t>CU132804</t>
  </si>
  <si>
    <t>4+050</t>
  </si>
  <si>
    <t>CU132806</t>
  </si>
  <si>
    <t>4+140</t>
  </si>
  <si>
    <t>CU132808</t>
  </si>
  <si>
    <t>ME1318</t>
  </si>
  <si>
    <t>Land melioration</t>
  </si>
  <si>
    <t>Põlendiku-Suurearu2 upstream</t>
  </si>
  <si>
    <t>4+300-4+420</t>
  </si>
  <si>
    <t>CU132810</t>
  </si>
  <si>
    <t>4+420</t>
  </si>
  <si>
    <t>BR1690</t>
  </si>
  <si>
    <t>4+228</t>
  </si>
  <si>
    <t>BR1695</t>
  </si>
  <si>
    <t>Simple Crossing Wildlife</t>
  </si>
  <si>
    <t>6+220</t>
  </si>
  <si>
    <t>BR1697</t>
  </si>
  <si>
    <t>BR1699</t>
  </si>
  <si>
    <t>6+450</t>
  </si>
  <si>
    <t>BR1705</t>
  </si>
  <si>
    <t>Raela ecoduct</t>
  </si>
  <si>
    <t>6+350</t>
  </si>
  <si>
    <t>CU127511</t>
  </si>
  <si>
    <t>1+839</t>
  </si>
  <si>
    <t>CU128511</t>
  </si>
  <si>
    <t>6+064</t>
  </si>
  <si>
    <t>CU1303</t>
  </si>
  <si>
    <t>CU1305</t>
  </si>
  <si>
    <t>0+130</t>
  </si>
  <si>
    <t>CU1306</t>
  </si>
  <si>
    <t>0+226</t>
  </si>
  <si>
    <t>CU1307</t>
  </si>
  <si>
    <t>0+225</t>
  </si>
  <si>
    <t>CU1308</t>
  </si>
  <si>
    <t>1+113</t>
  </si>
  <si>
    <t>CU1309</t>
  </si>
  <si>
    <t>1+960</t>
  </si>
  <si>
    <t>CU1310</t>
  </si>
  <si>
    <t>2+390</t>
  </si>
  <si>
    <t>CU1312</t>
  </si>
  <si>
    <t>2+470</t>
  </si>
  <si>
    <t>CU1313</t>
  </si>
  <si>
    <t>2+850</t>
  </si>
  <si>
    <t>CU1314</t>
  </si>
  <si>
    <t>2+860</t>
  </si>
  <si>
    <t>CU1316</t>
  </si>
  <si>
    <t>CU1317</t>
  </si>
  <si>
    <t>3+336</t>
  </si>
  <si>
    <t>CU1319</t>
  </si>
  <si>
    <t>CU1321</t>
  </si>
  <si>
    <t>3+520</t>
  </si>
  <si>
    <t>CU1323</t>
  </si>
  <si>
    <t>3+620</t>
  </si>
  <si>
    <t>CU1325</t>
  </si>
  <si>
    <t>3+720</t>
  </si>
  <si>
    <t>CU1327</t>
  </si>
  <si>
    <t>CU1330</t>
  </si>
  <si>
    <t>CU1333</t>
  </si>
  <si>
    <t>CU1335</t>
  </si>
  <si>
    <t>4+805</t>
  </si>
  <si>
    <t>CU1337</t>
  </si>
  <si>
    <t>4+855</t>
  </si>
  <si>
    <t>CU1339</t>
  </si>
  <si>
    <t>4+940</t>
  </si>
  <si>
    <t>CU1341</t>
  </si>
  <si>
    <t>5+030</t>
  </si>
  <si>
    <t>CU1343</t>
  </si>
  <si>
    <t>5+215</t>
  </si>
  <si>
    <t>CU1345</t>
  </si>
  <si>
    <t>5+300</t>
  </si>
  <si>
    <t>CU1349</t>
  </si>
  <si>
    <t>CU1352</t>
  </si>
  <si>
    <t>5+490</t>
  </si>
  <si>
    <t>CU1355</t>
  </si>
  <si>
    <t>5+850</t>
  </si>
  <si>
    <t>CU1358</t>
  </si>
  <si>
    <t>5+950</t>
  </si>
  <si>
    <t>CU1360</t>
  </si>
  <si>
    <t>6+063</t>
  </si>
  <si>
    <t>CU1362</t>
  </si>
  <si>
    <t>6+165</t>
  </si>
  <si>
    <t>CU1364</t>
  </si>
  <si>
    <t>6+250</t>
  </si>
  <si>
    <t>CU1366</t>
  </si>
  <si>
    <t>6+630</t>
  </si>
  <si>
    <t>CU1368</t>
  </si>
  <si>
    <t>6+735</t>
  </si>
  <si>
    <t>CU1370</t>
  </si>
  <si>
    <t>6+861</t>
  </si>
  <si>
    <t>CU1372</t>
  </si>
  <si>
    <t>7+183</t>
  </si>
  <si>
    <t>CU1374</t>
  </si>
  <si>
    <t>CV-DR-CULV-W0</t>
  </si>
  <si>
    <t>CU1375</t>
  </si>
  <si>
    <t>CU1377</t>
  </si>
  <si>
    <t>8+051</t>
  </si>
  <si>
    <t>CU1379</t>
  </si>
  <si>
    <t>8+327</t>
  </si>
  <si>
    <t>CU1381</t>
  </si>
  <si>
    <t>CU1383</t>
  </si>
  <si>
    <t>9+070</t>
  </si>
  <si>
    <t>CU1385</t>
  </si>
  <si>
    <t>9+194</t>
  </si>
  <si>
    <t>CU1387</t>
  </si>
  <si>
    <t>9+658</t>
  </si>
  <si>
    <t>CU1389</t>
  </si>
  <si>
    <t>9+830</t>
  </si>
  <si>
    <t>CU1391</t>
  </si>
  <si>
    <t>9+955</t>
  </si>
  <si>
    <t>CU1394</t>
  </si>
  <si>
    <t>10+080</t>
  </si>
  <si>
    <t>CU1397</t>
  </si>
  <si>
    <t>10+207</t>
  </si>
  <si>
    <t>CU1401</t>
  </si>
  <si>
    <t>10+300</t>
  </si>
  <si>
    <t>CU1403</t>
  </si>
  <si>
    <t>10+381</t>
  </si>
  <si>
    <t>CU1405</t>
  </si>
  <si>
    <t>10+475</t>
  </si>
  <si>
    <t>CU1407</t>
  </si>
  <si>
    <t>10+602</t>
  </si>
  <si>
    <t>CU1409</t>
  </si>
  <si>
    <t>10+710</t>
  </si>
  <si>
    <t>CU1411</t>
  </si>
  <si>
    <t>10+963</t>
  </si>
  <si>
    <t>CU1413</t>
  </si>
  <si>
    <t>11+500</t>
  </si>
  <si>
    <t>CU1415</t>
  </si>
  <si>
    <t>CU1417</t>
  </si>
  <si>
    <t>12+345</t>
  </si>
  <si>
    <t>CU1419</t>
  </si>
  <si>
    <t>12+947</t>
  </si>
  <si>
    <t>CU1421</t>
  </si>
  <si>
    <t>CU1425</t>
  </si>
  <si>
    <t>13+390</t>
  </si>
  <si>
    <t>CU1429</t>
  </si>
  <si>
    <t>13+480</t>
  </si>
  <si>
    <t>CU1432</t>
  </si>
  <si>
    <t>13+550</t>
  </si>
  <si>
    <t>CU1435</t>
  </si>
  <si>
    <t>13+640</t>
  </si>
  <si>
    <t>CU1437</t>
  </si>
  <si>
    <t>13+720</t>
  </si>
  <si>
    <t>CU1440</t>
  </si>
  <si>
    <t>13+810</t>
  </si>
  <si>
    <t>CU1444</t>
  </si>
  <si>
    <t>13+903</t>
  </si>
  <si>
    <t>CU1448</t>
  </si>
  <si>
    <t>13+981</t>
  </si>
  <si>
    <t>CU1452</t>
  </si>
  <si>
    <t>14+250</t>
  </si>
  <si>
    <t>CU1455</t>
  </si>
  <si>
    <t>14+500</t>
  </si>
  <si>
    <t>CU1457</t>
  </si>
  <si>
    <t>14+770</t>
  </si>
  <si>
    <t>CU1459</t>
  </si>
  <si>
    <t>15+030</t>
  </si>
  <si>
    <t>CU1462</t>
  </si>
  <si>
    <t>15+300</t>
  </si>
  <si>
    <t>CU1465</t>
  </si>
  <si>
    <t>15+561</t>
  </si>
  <si>
    <t>CU1467</t>
  </si>
  <si>
    <t>15+800</t>
  </si>
  <si>
    <t>CU1469</t>
  </si>
  <si>
    <t>16+025</t>
  </si>
  <si>
    <t>CU146001</t>
  </si>
  <si>
    <t>Culvert road</t>
  </si>
  <si>
    <t>18.06.2025</t>
  </si>
  <si>
    <t>CU146002</t>
  </si>
  <si>
    <t>13+187</t>
  </si>
  <si>
    <t>CU146003</t>
  </si>
  <si>
    <t>13+290</t>
  </si>
  <si>
    <t>CU146004</t>
  </si>
  <si>
    <t>13+010</t>
  </si>
  <si>
    <t>CU1471</t>
  </si>
  <si>
    <t>16+175</t>
  </si>
  <si>
    <t>CU1474</t>
  </si>
  <si>
    <t>16+350</t>
  </si>
  <si>
    <t>CU1477</t>
  </si>
  <si>
    <t>16+508</t>
  </si>
  <si>
    <t>CU1479</t>
  </si>
  <si>
    <t>16+683</t>
  </si>
  <si>
    <t>CU1483</t>
  </si>
  <si>
    <t>16+865</t>
  </si>
  <si>
    <t>CU1487</t>
  </si>
  <si>
    <t>17+035</t>
  </si>
  <si>
    <t>CU1490</t>
  </si>
  <si>
    <t>17+150</t>
  </si>
  <si>
    <t>CU141009</t>
  </si>
  <si>
    <t>Drainage culvert</t>
  </si>
  <si>
    <t>19+240</t>
  </si>
  <si>
    <t>LS1305</t>
  </si>
  <si>
    <t>1+820 -2+450(Left)</t>
  </si>
  <si>
    <t>LS1314</t>
  </si>
  <si>
    <t>2+020-2+380 (Right)</t>
  </si>
  <si>
    <t>LS1315</t>
  </si>
  <si>
    <t>2+060 -2+365(Left)</t>
  </si>
  <si>
    <t>LS1330</t>
  </si>
  <si>
    <t>2+115 -2+255(Right)</t>
  </si>
  <si>
    <t>LS1365</t>
  </si>
  <si>
    <t>2+460 -2+860(Left)</t>
  </si>
  <si>
    <t>LS1379</t>
  </si>
  <si>
    <t>2+550-2+920 (Left)</t>
  </si>
  <si>
    <t>LS1380</t>
  </si>
  <si>
    <t>2+500 -2+940(Right)</t>
  </si>
  <si>
    <t>LS1390</t>
  </si>
  <si>
    <t>2+529</t>
  </si>
  <si>
    <t>LS1391</t>
  </si>
  <si>
    <t>LS1425</t>
  </si>
  <si>
    <t>3+440-3+680(Left)</t>
  </si>
  <si>
    <t>LS1451</t>
  </si>
  <si>
    <t>5+000-5+200 (Left)</t>
  </si>
  <si>
    <t>LS1454</t>
  </si>
  <si>
    <t>5+030-5+230(Right)</t>
  </si>
  <si>
    <t>LS1455</t>
  </si>
  <si>
    <t>5+090-5+400(Left)</t>
  </si>
  <si>
    <t>LS1461</t>
  </si>
  <si>
    <t>5+200-5+340 (Left)</t>
  </si>
  <si>
    <t>LS1465</t>
  </si>
  <si>
    <t>5+340-5+480 (Left)</t>
  </si>
  <si>
    <t>LS1480</t>
  </si>
  <si>
    <t>8+580-8+880(Right)</t>
  </si>
  <si>
    <t>ME1303</t>
  </si>
  <si>
    <t xml:space="preserve">Land melioration </t>
  </si>
  <si>
    <t>Land melioration 3</t>
  </si>
  <si>
    <t>0+300-0+400</t>
  </si>
  <si>
    <t>ME1306</t>
  </si>
  <si>
    <t>Sõerumaa2 upstream</t>
  </si>
  <si>
    <t>0+840</t>
  </si>
  <si>
    <t>CU127523</t>
  </si>
  <si>
    <t>0+830</t>
  </si>
  <si>
    <t>ME1308</t>
  </si>
  <si>
    <t>Sõerumaa1 upstream</t>
  </si>
  <si>
    <t>0+300-2+300</t>
  </si>
  <si>
    <t>CU127502</t>
  </si>
  <si>
    <t xml:space="preserve">	ME1308</t>
  </si>
  <si>
    <t>1+114</t>
  </si>
  <si>
    <t>CU127504</t>
  </si>
  <si>
    <t>CU127505</t>
  </si>
  <si>
    <t>1+967</t>
  </si>
  <si>
    <t>ME1322</t>
  </si>
  <si>
    <t>Virakannu1 upstream</t>
  </si>
  <si>
    <t>4+790-4+900</t>
  </si>
  <si>
    <t>CU133001</t>
  </si>
  <si>
    <t>CU13301</t>
  </si>
  <si>
    <t>Road culvert</t>
  </si>
  <si>
    <t>9+650</t>
  </si>
  <si>
    <t>CU133002</t>
  </si>
  <si>
    <t>CU13302</t>
  </si>
  <si>
    <t>CU133003</t>
  </si>
  <si>
    <t>CU13303</t>
  </si>
  <si>
    <t>9+620</t>
  </si>
  <si>
    <t>CU133004</t>
  </si>
  <si>
    <t>CU13304</t>
  </si>
  <si>
    <t>9+615</t>
  </si>
  <si>
    <t>CU133006</t>
  </si>
  <si>
    <t>CU13306</t>
  </si>
  <si>
    <t>9+610</t>
  </si>
  <si>
    <t>CU133802</t>
  </si>
  <si>
    <t>4+900</t>
  </si>
  <si>
    <t>ME1324</t>
  </si>
  <si>
    <t>Land melioration 2</t>
  </si>
  <si>
    <t>5+100-6+100</t>
  </si>
  <si>
    <t>ME1340</t>
  </si>
  <si>
    <t>Aasu1 upstream</t>
  </si>
  <si>
    <t>6+720-7+760</t>
  </si>
  <si>
    <t>CU136701</t>
  </si>
  <si>
    <t>6+730</t>
  </si>
  <si>
    <t>CU137601</t>
  </si>
  <si>
    <t>7+700</t>
  </si>
  <si>
    <t>ME1380</t>
  </si>
  <si>
    <t>Aasu2 upstream</t>
  </si>
  <si>
    <t>7+920-8+830</t>
  </si>
  <si>
    <t>ME1382</t>
  </si>
  <si>
    <t>Kuresoo1 upstream</t>
  </si>
  <si>
    <t>8+840-9+160</t>
  </si>
  <si>
    <t>ME138201</t>
  </si>
  <si>
    <t>Restoration of Kaigepere wetlands</t>
  </si>
  <si>
    <t>10+550</t>
  </si>
  <si>
    <t>29.04.2025</t>
  </si>
  <si>
    <t>ME1402</t>
  </si>
  <si>
    <t>Lellapere2 upstream</t>
  </si>
  <si>
    <t>10+940-11+140</t>
  </si>
  <si>
    <t>ME1408</t>
  </si>
  <si>
    <t>Põlma1 upstream</t>
  </si>
  <si>
    <t>11+150-11+620</t>
  </si>
  <si>
    <t>ME1424</t>
  </si>
  <si>
    <t>Lellapere3 upstream</t>
  </si>
  <si>
    <t>11+820-12+380</t>
  </si>
  <si>
    <t>CU141602</t>
  </si>
  <si>
    <t>12+220</t>
  </si>
  <si>
    <t>ME1440</t>
  </si>
  <si>
    <t>Lellapere4 upstream</t>
  </si>
  <si>
    <t>12+750-14+200</t>
  </si>
  <si>
    <t>ME1465</t>
  </si>
  <si>
    <t>Veskioja 2 melioration</t>
  </si>
  <si>
    <t>6+200-6+230</t>
  </si>
  <si>
    <t>ME1466</t>
  </si>
  <si>
    <t>Võhakõnnu 1 melioration</t>
  </si>
  <si>
    <t>1+920-2+830</t>
  </si>
  <si>
    <t>ME1467</t>
  </si>
  <si>
    <t>Lihuveski 3 melioration</t>
  </si>
  <si>
    <t>3+460-4+180</t>
  </si>
  <si>
    <t>ME1468</t>
  </si>
  <si>
    <t>Lihuveski 2 melioration</t>
  </si>
  <si>
    <t>3+180-3+310</t>
  </si>
  <si>
    <t>ME1469</t>
  </si>
  <si>
    <t>Lihuveski 1 melioration</t>
  </si>
  <si>
    <t>9+700-10+480</t>
  </si>
  <si>
    <t>ME1470</t>
  </si>
  <si>
    <t>Lihuveski 4 melioration</t>
  </si>
  <si>
    <t>4+530-5+200</t>
  </si>
  <si>
    <t>ME1471</t>
  </si>
  <si>
    <t>Järvakandi 5 melioration</t>
  </si>
  <si>
    <t>8+020-8+390</t>
  </si>
  <si>
    <t>ME1472</t>
  </si>
  <si>
    <t>Veskioja 1 melioration</t>
  </si>
  <si>
    <t>6+660-7+500</t>
  </si>
  <si>
    <t>ME1473</t>
  </si>
  <si>
    <t>Järvakandi 4 melioration</t>
  </si>
  <si>
    <t>11+920-12+055</t>
  </si>
  <si>
    <t>ME1474</t>
  </si>
  <si>
    <t>Järvakandi 6 melioration</t>
  </si>
  <si>
    <t>10+480-10+550</t>
  </si>
  <si>
    <t>ME1475</t>
  </si>
  <si>
    <t>Kõnnu 1 melioration</t>
  </si>
  <si>
    <t>12+980-13+120</t>
  </si>
  <si>
    <t>ME1477</t>
  </si>
  <si>
    <t>Kõnnu 2 melioration</t>
  </si>
  <si>
    <t>13+690-13+971</t>
  </si>
  <si>
    <t>ME1482</t>
  </si>
  <si>
    <r>
      <rPr>
        <sz val="10"/>
        <color rgb="FF000000"/>
        <rFont val="Calibri"/>
        <scheme val="minor"/>
      </rPr>
      <t xml:space="preserve">Laeste upstream (old name </t>
    </r>
    <r>
      <rPr>
        <i/>
        <sz val="10"/>
        <color rgb="FF000000"/>
        <rFont val="Calibri"/>
        <scheme val="minor"/>
      </rPr>
      <t>Land melioration 1</t>
    </r>
    <r>
      <rPr>
        <sz val="10"/>
        <color rgb="FF000000"/>
        <rFont val="Calibri"/>
        <scheme val="minor"/>
      </rPr>
      <t>)</t>
    </r>
  </si>
  <si>
    <t>15+020+15+980</t>
  </si>
  <si>
    <t>OR1291</t>
  </si>
  <si>
    <t>06-BR02</t>
  </si>
  <si>
    <t>Vana raudtee jätk</t>
  </si>
  <si>
    <t>Road data</t>
  </si>
  <si>
    <t>OU1309</t>
  </si>
  <si>
    <t>2+230-2+300</t>
  </si>
  <si>
    <t>OU1331</t>
  </si>
  <si>
    <t>5+260-5+300</t>
  </si>
  <si>
    <t>OU1332</t>
  </si>
  <si>
    <t>L025 Rapla-Kehtna</t>
  </si>
  <si>
    <t>5+220-5+500</t>
  </si>
  <si>
    <t>OU1423</t>
  </si>
  <si>
    <t>Electricity interface 4</t>
  </si>
  <si>
    <t>12+130-12+200</t>
  </si>
  <si>
    <t>OU1427</t>
  </si>
  <si>
    <t>Electricity interface 5</t>
  </si>
  <si>
    <t>12+550</t>
  </si>
  <si>
    <t>OU1440</t>
  </si>
  <si>
    <t>Electricity interface 6</t>
  </si>
  <si>
    <t>13+700-13+770</t>
  </si>
  <si>
    <t>OU1441</t>
  </si>
  <si>
    <t>L025 Rapla-Kehtna/L026 Kehtna-Järvakandi</t>
  </si>
  <si>
    <t>13+580-13+780</t>
  </si>
  <si>
    <t>OS1800</t>
  </si>
  <si>
    <t>Järvakandi Local station</t>
  </si>
  <si>
    <t>9+506</t>
  </si>
  <si>
    <t>OS180101</t>
  </si>
  <si>
    <t>OS1801</t>
  </si>
  <si>
    <t>Järvakandi Station Platform 1/ Canopies and other structures on the platforms</t>
  </si>
  <si>
    <t>OS180102</t>
  </si>
  <si>
    <t>Järvakandi Station Platform 2/ Canopies and other structures on the platform</t>
  </si>
  <si>
    <t>OS180104</t>
  </si>
  <si>
    <t>Järvakandi station evacuation road( platform 1)</t>
  </si>
  <si>
    <t>OS180105</t>
  </si>
  <si>
    <t>OS180106</t>
  </si>
  <si>
    <t>Järvakandi station evacuation road( platform 2)</t>
  </si>
  <si>
    <t>OS180107</t>
  </si>
  <si>
    <t>OS180121</t>
  </si>
  <si>
    <t>Järvakandi Station Platform / Electricity, external( High-voltage)</t>
  </si>
  <si>
    <t>OS180122</t>
  </si>
  <si>
    <t>Järvakandi Station Platform / Water and sewerage, external</t>
  </si>
  <si>
    <t>OS180123</t>
  </si>
  <si>
    <t>Järvakandi Station Platform / Electricity, external( Low-voltage)</t>
  </si>
  <si>
    <t>OS180301</t>
  </si>
  <si>
    <t>OS1803</t>
  </si>
  <si>
    <t>Järvakandi Local Station / Station Building (including utilities, art) excl. structural engineering design below platforms floor surface. Excl. canopies and other structures on the platforms</t>
  </si>
  <si>
    <t>OS1804</t>
  </si>
  <si>
    <t>Järvakandi infrastructure</t>
  </si>
  <si>
    <t>OS180401</t>
  </si>
  <si>
    <t>Järvakandi Local Station / Bus stop. Bike parking. Debris station.</t>
  </si>
  <si>
    <t>OS180402</t>
  </si>
  <si>
    <t>Järvakandi Local Station / Structural Engineering design below platforms floor surface</t>
  </si>
  <si>
    <t>OS180403</t>
  </si>
  <si>
    <t>Overpass Järvakandi  Pedestrian crossing. Stairs from platform floor</t>
  </si>
  <si>
    <t>OS180411</t>
  </si>
  <si>
    <t>Järvakandi Local Station infrastucture / Urban design</t>
  </si>
  <si>
    <t>OS180412</t>
  </si>
  <si>
    <t>Järvakandi Local Station infrastucture / Parking area+outdoor area</t>
  </si>
  <si>
    <t>OS180421</t>
  </si>
  <si>
    <t>Järvakandi Local Station infrastucture / Electricity, external</t>
  </si>
  <si>
    <t>OS180422</t>
  </si>
  <si>
    <t>Overpass Järvakandi. Pedestrian crossing / Electricity, external</t>
  </si>
  <si>
    <t>OS180423</t>
  </si>
  <si>
    <t>Järvakandi Local Station infrastucture / Water and sewerage, external, outdoor</t>
  </si>
  <si>
    <t>OS180424</t>
  </si>
  <si>
    <t>Overpass Järvakandi. Pedestrian crossing / Water and sewerage, external</t>
  </si>
  <si>
    <t>OS180425</t>
  </si>
  <si>
    <t xml:space="preserve"> Järvakandi station Outdoor lighting</t>
  </si>
  <si>
    <t>RW1400</t>
  </si>
  <si>
    <t>Railway Kärpla - Selja</t>
  </si>
  <si>
    <t>0+000 - 13+972</t>
  </si>
  <si>
    <t>RW140100</t>
  </si>
  <si>
    <t>RE1400 substructure</t>
  </si>
  <si>
    <t>RW140300</t>
  </si>
  <si>
    <t>RW1400_CCS_Chablechannel</t>
  </si>
  <si>
    <t>RW140600</t>
  </si>
  <si>
    <t>Railway_fence</t>
  </si>
  <si>
    <t>RW1400_Railway_fence</t>
  </si>
  <si>
    <t>RW140800</t>
  </si>
  <si>
    <t>RW1400_Railway landscaping</t>
  </si>
  <si>
    <t>15.09.2025</t>
  </si>
  <si>
    <t>BR1120</t>
  </si>
  <si>
    <t>Velise river railway bridge</t>
  </si>
  <si>
    <t>3+472</t>
  </si>
  <si>
    <t>BR1130</t>
  </si>
  <si>
    <t>Nurtu river railway bridge</t>
  </si>
  <si>
    <t>8+399</t>
  </si>
  <si>
    <t>BR1320</t>
  </si>
  <si>
    <t>Ahekõnnu overpass</t>
  </si>
  <si>
    <t>5+540</t>
  </si>
  <si>
    <t>OR1320</t>
  </si>
  <si>
    <t>27 Rapla - Järvakandi - Kergu</t>
  </si>
  <si>
    <t>5+549</t>
  </si>
  <si>
    <t>CU132001</t>
  </si>
  <si>
    <t>5+644</t>
  </si>
  <si>
    <t>CU132004</t>
  </si>
  <si>
    <t>5+242</t>
  </si>
  <si>
    <t>CU132005</t>
  </si>
  <si>
    <t>5+960</t>
  </si>
  <si>
    <t>OR132001</t>
  </si>
  <si>
    <t>5+729</t>
  </si>
  <si>
    <t>CU132003</t>
  </si>
  <si>
    <t>5+623</t>
  </si>
  <si>
    <t>OR132002</t>
  </si>
  <si>
    <t>5+432</t>
  </si>
  <si>
    <t>CU132002</t>
  </si>
  <si>
    <t>5+487</t>
  </si>
  <si>
    <t>CU132006</t>
  </si>
  <si>
    <t>5+244</t>
  </si>
  <si>
    <t>OR132003</t>
  </si>
  <si>
    <t>5+945</t>
  </si>
  <si>
    <t>CU132007</t>
  </si>
  <si>
    <t xml:space="preserve">	OR132003</t>
  </si>
  <si>
    <t>5+936</t>
  </si>
  <si>
    <t>OR132004</t>
  </si>
  <si>
    <t>4+485</t>
  </si>
  <si>
    <t>OR132005</t>
  </si>
  <si>
    <t>5+924</t>
  </si>
  <si>
    <t>OR132006</t>
  </si>
  <si>
    <t>4+716</t>
  </si>
  <si>
    <t>OR132007</t>
  </si>
  <si>
    <t>5+062</t>
  </si>
  <si>
    <t>OR132008</t>
  </si>
  <si>
    <t>4+536</t>
  </si>
  <si>
    <t>OR132009</t>
  </si>
  <si>
    <t>OR132010</t>
  </si>
  <si>
    <t>2+941</t>
  </si>
  <si>
    <t>OR132011</t>
  </si>
  <si>
    <t>1+641</t>
  </si>
  <si>
    <t>OR132012</t>
  </si>
  <si>
    <t>2+492</t>
  </si>
  <si>
    <t>OR132013</t>
  </si>
  <si>
    <t>1+632</t>
  </si>
  <si>
    <t>OR132014</t>
  </si>
  <si>
    <t>7+516</t>
  </si>
  <si>
    <t>Culvert - d400</t>
  </si>
  <si>
    <t>9+619</t>
  </si>
  <si>
    <t>Culvert - d1000</t>
  </si>
  <si>
    <t>9+616</t>
  </si>
  <si>
    <t>OR132015</t>
  </si>
  <si>
    <t>3+262</t>
  </si>
  <si>
    <t>OR132016</t>
  </si>
  <si>
    <t>6+654</t>
  </si>
  <si>
    <t>OR132017</t>
  </si>
  <si>
    <t>3+364</t>
  </si>
  <si>
    <t>OR132018</t>
  </si>
  <si>
    <t>7+500</t>
  </si>
  <si>
    <t>OR132019</t>
  </si>
  <si>
    <t>5+941</t>
  </si>
  <si>
    <t>OR132021</t>
  </si>
  <si>
    <t>6+644</t>
  </si>
  <si>
    <t>OR132023</t>
  </si>
  <si>
    <t>7+488</t>
  </si>
  <si>
    <t>OU1510</t>
  </si>
  <si>
    <t>Communication ELA029</t>
  </si>
  <si>
    <t>5+469</t>
  </si>
  <si>
    <t>BR1330</t>
  </si>
  <si>
    <t>Nõlva overpass</t>
  </si>
  <si>
    <t>9+662</t>
  </si>
  <si>
    <t>OR1330</t>
  </si>
  <si>
    <t>Järvakandi - Nõlva Road 2920056</t>
  </si>
  <si>
    <t>9+655</t>
  </si>
  <si>
    <t>OR133001</t>
  </si>
  <si>
    <t>9+645</t>
  </si>
  <si>
    <t>Culvert - d500</t>
  </si>
  <si>
    <t xml:space="preserve">	OR133001</t>
  </si>
  <si>
    <t>9+635</t>
  </si>
  <si>
    <t>OR133003</t>
  </si>
  <si>
    <t>9+702</t>
  </si>
  <si>
    <t>OR133005</t>
  </si>
  <si>
    <t>9+624</t>
  </si>
  <si>
    <t>OR133006</t>
  </si>
  <si>
    <t>10+019</t>
  </si>
  <si>
    <t>9+634</t>
  </si>
  <si>
    <t>OR133007</t>
  </si>
  <si>
    <t>Road-ST-tn/Stop Access</t>
  </si>
  <si>
    <t>Järvakandi station pedestrian and cycling path</t>
  </si>
  <si>
    <t>9+690</t>
  </si>
  <si>
    <t>OR133008</t>
  </si>
  <si>
    <t>9+747</t>
  </si>
  <si>
    <t>OR133011</t>
  </si>
  <si>
    <t>8+521</t>
  </si>
  <si>
    <t>OR133013</t>
  </si>
  <si>
    <t>9+222</t>
  </si>
  <si>
    <t>OR133015</t>
  </si>
  <si>
    <t>7+876</t>
  </si>
  <si>
    <t>OR133016</t>
  </si>
  <si>
    <t>10+604</t>
  </si>
  <si>
    <t>OR133017</t>
  </si>
  <si>
    <t>10+324</t>
  </si>
  <si>
    <t>9+627</t>
  </si>
  <si>
    <t>OR133018</t>
  </si>
  <si>
    <t>11+120</t>
  </si>
  <si>
    <t>OR133019</t>
  </si>
  <si>
    <t>9+796</t>
  </si>
  <si>
    <t>OR133021</t>
  </si>
  <si>
    <t>9+910</t>
  </si>
  <si>
    <t>OR133022</t>
  </si>
  <si>
    <t>11+883</t>
  </si>
  <si>
    <t>OR133023</t>
  </si>
  <si>
    <t>10+075</t>
  </si>
  <si>
    <t>OR133025</t>
  </si>
  <si>
    <t>11+149</t>
  </si>
  <si>
    <t>OR133027</t>
  </si>
  <si>
    <t>Local maintenance Road</t>
  </si>
  <si>
    <t>Selja local road</t>
  </si>
  <si>
    <t>11+350</t>
  </si>
  <si>
    <t>OU1540</t>
  </si>
  <si>
    <t>Medium voltage overhead power line 1-20 kV (KPL208278)</t>
  </si>
  <si>
    <t>9+716</t>
  </si>
  <si>
    <t>BR1710</t>
  </si>
  <si>
    <t>Kärpla ecoduct</t>
  </si>
  <si>
    <t>0+668</t>
  </si>
  <si>
    <t>BR1720</t>
  </si>
  <si>
    <t>Lihuveski wildlife underpass</t>
  </si>
  <si>
    <t>3+311</t>
  </si>
  <si>
    <t>BR1730</t>
  </si>
  <si>
    <t>Eco Overpass Selja</t>
  </si>
  <si>
    <t>11+469</t>
  </si>
  <si>
    <t>UD1730</t>
  </si>
  <si>
    <t>Selja ecoduct Urban Design and planting</t>
  </si>
  <si>
    <t>11+437</t>
  </si>
  <si>
    <t>ME1480</t>
  </si>
  <si>
    <t>Land Melioration Selja</t>
  </si>
  <si>
    <t>11+320</t>
  </si>
  <si>
    <t>ME150001</t>
  </si>
  <si>
    <t>Loiduma upstream</t>
  </si>
  <si>
    <t>1+250-1+950</t>
  </si>
  <si>
    <t>ME150002</t>
  </si>
  <si>
    <t>Madiseõue upstream</t>
  </si>
  <si>
    <t>3+780-4+420</t>
  </si>
  <si>
    <t>ME150003</t>
  </si>
  <si>
    <t>2+490-2+630</t>
  </si>
  <si>
    <t>ME150004</t>
  </si>
  <si>
    <t>Riima upstream</t>
  </si>
  <si>
    <t>5+720-8+130</t>
  </si>
  <si>
    <t>ME150005</t>
  </si>
  <si>
    <t>3+040-3+280</t>
  </si>
  <si>
    <t>ME150007</t>
  </si>
  <si>
    <t>Saapasoo main ditch upstream</t>
  </si>
  <si>
    <t>9+920-11+290</t>
  </si>
  <si>
    <t>ME150009</t>
  </si>
  <si>
    <t>Saapasoo upstream</t>
  </si>
  <si>
    <t>12+780-15+780</t>
  </si>
  <si>
    <t>BR1740</t>
  </si>
  <si>
    <t>Kootja green bridge</t>
  </si>
  <si>
    <t>12+238</t>
  </si>
  <si>
    <t>OR1740</t>
  </si>
  <si>
    <t>Kootja Road 2920036</t>
  </si>
  <si>
    <t>12+326</t>
  </si>
  <si>
    <t>CU174001</t>
  </si>
  <si>
    <t>CU1740</t>
  </si>
  <si>
    <t>12+257</t>
  </si>
  <si>
    <t>OR174001</t>
  </si>
  <si>
    <t>12+307</t>
  </si>
  <si>
    <t>OR174002</t>
  </si>
  <si>
    <t>12+328</t>
  </si>
  <si>
    <t>OR174003</t>
  </si>
  <si>
    <t>12+685</t>
  </si>
  <si>
    <t>OR174006</t>
  </si>
  <si>
    <t>13+073</t>
  </si>
  <si>
    <t>OR174008</t>
  </si>
  <si>
    <t>13+096</t>
  </si>
  <si>
    <t>OR174010</t>
  </si>
  <si>
    <t>12+990-13+970</t>
  </si>
  <si>
    <t>CU132010</t>
  </si>
  <si>
    <t>3+536</t>
  </si>
  <si>
    <t>CU132011</t>
  </si>
  <si>
    <t>0+380</t>
  </si>
  <si>
    <t>CU132012</t>
  </si>
  <si>
    <t>3+473</t>
  </si>
  <si>
    <t>CU132013</t>
  </si>
  <si>
    <t>0+502</t>
  </si>
  <si>
    <t>CU132014</t>
  </si>
  <si>
    <t>2+485</t>
  </si>
  <si>
    <t>CU132015</t>
  </si>
  <si>
    <t>0+969</t>
  </si>
  <si>
    <t>CU132016</t>
  </si>
  <si>
    <t>5+662</t>
  </si>
  <si>
    <t>CU132017</t>
  </si>
  <si>
    <t>2+356</t>
  </si>
  <si>
    <t>CU132018</t>
  </si>
  <si>
    <t>6+207</t>
  </si>
  <si>
    <t>CU132019</t>
  </si>
  <si>
    <t>CU132020</t>
  </si>
  <si>
    <t>6+643</t>
  </si>
  <si>
    <t>CU132021</t>
  </si>
  <si>
    <t>4+579</t>
  </si>
  <si>
    <t>CU132022</t>
  </si>
  <si>
    <t>7+075</t>
  </si>
  <si>
    <t>CU132023</t>
  </si>
  <si>
    <t>5+015</t>
  </si>
  <si>
    <t>CU132024</t>
  </si>
  <si>
    <t>7+506</t>
  </si>
  <si>
    <t>CU132025</t>
  </si>
  <si>
    <t>6+634</t>
  </si>
  <si>
    <t>CU132026</t>
  </si>
  <si>
    <t>8+407</t>
  </si>
  <si>
    <t>CU132027</t>
  </si>
  <si>
    <t>6+641</t>
  </si>
  <si>
    <t>CU132029</t>
  </si>
  <si>
    <t>CU133005</t>
  </si>
  <si>
    <t>8+389</t>
  </si>
  <si>
    <t>CU133007</t>
  </si>
  <si>
    <t>CU133008</t>
  </si>
  <si>
    <t>10+314</t>
  </si>
  <si>
    <t>CU133009</t>
  </si>
  <si>
    <t>CU133010</t>
  </si>
  <si>
    <t>10+467</t>
  </si>
  <si>
    <t>CU133011</t>
  </si>
  <si>
    <t>10+001</t>
  </si>
  <si>
    <t>CU133012</t>
  </si>
  <si>
    <t>12+050</t>
  </si>
  <si>
    <t>CU133013</t>
  </si>
  <si>
    <t>10+076</t>
  </si>
  <si>
    <t>CU133015</t>
  </si>
  <si>
    <t>CU133017</t>
  </si>
  <si>
    <t>10+949</t>
  </si>
  <si>
    <t>CU1505</t>
  </si>
  <si>
    <t>0+221</t>
  </si>
  <si>
    <t>CU1509</t>
  </si>
  <si>
    <t>Water Culvert + Animal Crossing - (Box 2,00 x 1,50)</t>
  </si>
  <si>
    <t>0+361</t>
  </si>
  <si>
    <t>CU1511</t>
  </si>
  <si>
    <t>CU1515</t>
  </si>
  <si>
    <t>Animal Crossing - (Box 1,50 x 1,00)</t>
  </si>
  <si>
    <t>0+901</t>
  </si>
  <si>
    <t>CU1517</t>
  </si>
  <si>
    <t>0+968</t>
  </si>
  <si>
    <t>CU1519</t>
  </si>
  <si>
    <t>1+121</t>
  </si>
  <si>
    <t>CU1521</t>
  </si>
  <si>
    <t>1+351</t>
  </si>
  <si>
    <t>CU1523</t>
  </si>
  <si>
    <t>1+451</t>
  </si>
  <si>
    <t>CU1525</t>
  </si>
  <si>
    <t>1+640</t>
  </si>
  <si>
    <t>CU1527</t>
  </si>
  <si>
    <t>1+821</t>
  </si>
  <si>
    <t>CU1529</t>
  </si>
  <si>
    <t>1+941</t>
  </si>
  <si>
    <t>CU1530</t>
  </si>
  <si>
    <t>2+041</t>
  </si>
  <si>
    <t>CU1531</t>
  </si>
  <si>
    <t>2+121</t>
  </si>
  <si>
    <t>CU1534</t>
  </si>
  <si>
    <t>Water Culvert + Animal Crossing - (Box 2,50 x 1,50)</t>
  </si>
  <si>
    <t>2+355</t>
  </si>
  <si>
    <t>CU1537</t>
  </si>
  <si>
    <t>2+631</t>
  </si>
  <si>
    <t>CU1539</t>
  </si>
  <si>
    <t>CU1541</t>
  </si>
  <si>
    <t>3+031</t>
  </si>
  <si>
    <t>CU1543</t>
  </si>
  <si>
    <t>3+141</t>
  </si>
  <si>
    <t>CU1546</t>
  </si>
  <si>
    <t>3+391</t>
  </si>
  <si>
    <t>CU1548</t>
  </si>
  <si>
    <t>3+561</t>
  </si>
  <si>
    <t>CU1550</t>
  </si>
  <si>
    <t>3+590</t>
  </si>
  <si>
    <t>CU1553</t>
  </si>
  <si>
    <t>Water Culvert + Animal Crossing - (Box 1,50 x 1,00)</t>
  </si>
  <si>
    <t>3+672</t>
  </si>
  <si>
    <t>CU1555</t>
  </si>
  <si>
    <t>3+740</t>
  </si>
  <si>
    <t>CU1557</t>
  </si>
  <si>
    <t>CU1561</t>
  </si>
  <si>
    <t>4+041</t>
  </si>
  <si>
    <t>CU1563</t>
  </si>
  <si>
    <t>4+141</t>
  </si>
  <si>
    <t>CU1565</t>
  </si>
  <si>
    <t>4+341</t>
  </si>
  <si>
    <t>CU1567</t>
  </si>
  <si>
    <t>4+521</t>
  </si>
  <si>
    <t>CU1569</t>
  </si>
  <si>
    <t>4+641</t>
  </si>
  <si>
    <t>CU1572</t>
  </si>
  <si>
    <t>CU1575</t>
  </si>
  <si>
    <t>CU1577</t>
  </si>
  <si>
    <t>5+121</t>
  </si>
  <si>
    <t>CU1580</t>
  </si>
  <si>
    <t>5+441</t>
  </si>
  <si>
    <t>CU1585</t>
  </si>
  <si>
    <t>CU1589</t>
  </si>
  <si>
    <t>5+841</t>
  </si>
  <si>
    <t>CU1593</t>
  </si>
  <si>
    <t>6+021</t>
  </si>
  <si>
    <t>CU1597</t>
  </si>
  <si>
    <t>Water Culvert + Animal Crossing - (Box 4,00 x 2,00)</t>
  </si>
  <si>
    <t>CU1601</t>
  </si>
  <si>
    <t>6+321</t>
  </si>
  <si>
    <t>CU1607</t>
  </si>
  <si>
    <t>Water Culvert + Animal Crossing - (Box 5,50 x 2,50)</t>
  </si>
  <si>
    <t>CU1611</t>
  </si>
  <si>
    <t>6+731</t>
  </si>
  <si>
    <t>CU1614</t>
  </si>
  <si>
    <t>6+821</t>
  </si>
  <si>
    <t>CU1617</t>
  </si>
  <si>
    <t>6+921</t>
  </si>
  <si>
    <t>CU1621</t>
  </si>
  <si>
    <t>7+074</t>
  </si>
  <si>
    <t>CU1625</t>
  </si>
  <si>
    <t>7+241</t>
  </si>
  <si>
    <t>CU1627</t>
  </si>
  <si>
    <t>7+321</t>
  </si>
  <si>
    <t>CU1630</t>
  </si>
  <si>
    <t>7+503</t>
  </si>
  <si>
    <t>CU1633</t>
  </si>
  <si>
    <t>8+031</t>
  </si>
  <si>
    <t>CU1637</t>
  </si>
  <si>
    <t>8+296</t>
  </si>
  <si>
    <t>CU1641</t>
  </si>
  <si>
    <t>8+671</t>
  </si>
  <si>
    <t>CU1643</t>
  </si>
  <si>
    <t>8+776</t>
  </si>
  <si>
    <t>CU1647</t>
  </si>
  <si>
    <t>CU1649</t>
  </si>
  <si>
    <t>9+811</t>
  </si>
  <si>
    <t>CU1651</t>
  </si>
  <si>
    <t>CU1653</t>
  </si>
  <si>
    <t>10+171</t>
  </si>
  <si>
    <t>CU1655</t>
  </si>
  <si>
    <t>Water Culvert + Animal Crossing - (Box 3,00 x 2,00)</t>
  </si>
  <si>
    <t>CU1657</t>
  </si>
  <si>
    <t>10+606</t>
  </si>
  <si>
    <t>CU1659</t>
  </si>
  <si>
    <t>10+711</t>
  </si>
  <si>
    <t>CU1663</t>
  </si>
  <si>
    <t>11+313</t>
  </si>
  <si>
    <t>CU1665</t>
  </si>
  <si>
    <t>11+821</t>
  </si>
  <si>
    <t>CU1667</t>
  </si>
  <si>
    <t>11+921</t>
  </si>
  <si>
    <t>CU1670</t>
  </si>
  <si>
    <t>12+051</t>
  </si>
  <si>
    <t>CU1673</t>
  </si>
  <si>
    <t>12+401</t>
  </si>
  <si>
    <t>CU1675</t>
  </si>
  <si>
    <t>12+551</t>
  </si>
  <si>
    <t>CU1679</t>
  </si>
  <si>
    <t>CU1681</t>
  </si>
  <si>
    <t>12+851</t>
  </si>
  <si>
    <t>CU1683</t>
  </si>
  <si>
    <t>12+983</t>
  </si>
  <si>
    <t>CU1686</t>
  </si>
  <si>
    <t>13+115</t>
  </si>
  <si>
    <t>CU1688</t>
  </si>
  <si>
    <t>13+216</t>
  </si>
  <si>
    <t>CU1690</t>
  </si>
  <si>
    <t>13+321</t>
  </si>
  <si>
    <t>CU1692</t>
  </si>
  <si>
    <t>13+511</t>
  </si>
  <si>
    <t>CU1694</t>
  </si>
  <si>
    <t>13+684</t>
  </si>
  <si>
    <t>CU1696</t>
  </si>
  <si>
    <t>13+821</t>
  </si>
  <si>
    <t>CU1698</t>
  </si>
  <si>
    <t>13+942</t>
  </si>
  <si>
    <t>12+305</t>
  </si>
  <si>
    <t>CU174004</t>
  </si>
  <si>
    <t>13+069</t>
  </si>
  <si>
    <t>CU174005</t>
  </si>
  <si>
    <t>12+989</t>
  </si>
  <si>
    <t>CU174006</t>
  </si>
  <si>
    <t>13+682</t>
  </si>
  <si>
    <t>CU174008</t>
  </si>
  <si>
    <t>13+943</t>
  </si>
  <si>
    <t>LS1571</t>
  </si>
  <si>
    <t>CV-FN-SFTB-00</t>
  </si>
  <si>
    <t>Barrier-Safety</t>
  </si>
  <si>
    <t>Bat wall safety barrier</t>
  </si>
  <si>
    <t>3+300 - 3+500</t>
  </si>
  <si>
    <t>LS1582</t>
  </si>
  <si>
    <t>Noise Barrier right</t>
  </si>
  <si>
    <t>3+300-3+500</t>
  </si>
  <si>
    <t>LS1651</t>
  </si>
  <si>
    <t>Noise Barrier left</t>
  </si>
  <si>
    <t>9+480-9+900</t>
  </si>
  <si>
    <t>LS1682</t>
  </si>
  <si>
    <t>12+290-14+223</t>
  </si>
  <si>
    <t>OU1500</t>
  </si>
  <si>
    <t>Kehtna - Järvakandi L026 overhead power line 35-110kV (high voltage line)</t>
  </si>
  <si>
    <t>3+313</t>
  </si>
  <si>
    <t>OU150001</t>
  </si>
  <si>
    <t>Ditches outside the land melioration system</t>
  </si>
  <si>
    <t>0+310-0+610</t>
  </si>
  <si>
    <t>OU150002</t>
  </si>
  <si>
    <t>0+975</t>
  </si>
  <si>
    <t>OU150004</t>
  </si>
  <si>
    <t>1+410-1+650</t>
  </si>
  <si>
    <t>OU154001</t>
  </si>
  <si>
    <t>Stormwater drainage</t>
  </si>
  <si>
    <t>9+720</t>
  </si>
  <si>
    <t>OU154002</t>
  </si>
  <si>
    <t>Water piping+manhole</t>
  </si>
  <si>
    <t>Rainwater drainage pipeline</t>
  </si>
  <si>
    <t>9+795</t>
  </si>
  <si>
    <t>OU154003</t>
  </si>
  <si>
    <t>Drainage piping</t>
  </si>
  <si>
    <t>9+745</t>
  </si>
  <si>
    <t>OU154005</t>
  </si>
  <si>
    <t>Järvakandi station access road and pedestrian lighting</t>
  </si>
  <si>
    <t>9+320</t>
  </si>
  <si>
    <t>OU154007</t>
  </si>
  <si>
    <t>Järvakandi Station sewage connection</t>
  </si>
  <si>
    <t>9+450</t>
  </si>
  <si>
    <t>OU154009</t>
  </si>
  <si>
    <t>Järvakandi Station water connection</t>
  </si>
  <si>
    <t>9+455</t>
  </si>
  <si>
    <t>OU154011</t>
  </si>
  <si>
    <t>Järvakandi Station electricity connection</t>
  </si>
  <si>
    <t>9+460</t>
  </si>
  <si>
    <t>OU1520</t>
  </si>
  <si>
    <t>Medium voltage power line 1-20 kV (KPL208281)</t>
  </si>
  <si>
    <t>6+138</t>
  </si>
  <si>
    <t>OU1530</t>
  </si>
  <si>
    <t>Järvakandi - Valgu overhead power line 35-110kV (High voltage line)</t>
  </si>
  <si>
    <t>7+476</t>
  </si>
  <si>
    <t>OU160001</t>
  </si>
  <si>
    <t>Ditch outside the land melioration system</t>
  </si>
  <si>
    <t>5+750</t>
  </si>
  <si>
    <t>OU160101</t>
  </si>
  <si>
    <t xml:space="preserve">	Kaisma Station Electricity connection project</t>
  </si>
  <si>
    <t>8+600</t>
  </si>
  <si>
    <t>18.07.2025</t>
  </si>
  <si>
    <t>OU160501</t>
  </si>
  <si>
    <t xml:space="preserve">	Acces road and pedestrian road lighting</t>
  </si>
  <si>
    <t>OU160601</t>
  </si>
  <si>
    <t xml:space="preserve">
Kaisma Station water connection project</t>
  </si>
  <si>
    <t>OU160602</t>
  </si>
  <si>
    <t>Kaisma Station sewerage connection project</t>
  </si>
  <si>
    <t>OS1900</t>
  </si>
  <si>
    <t>Kaisma Local station</t>
  </si>
  <si>
    <t>Kaisma Local Station</t>
  </si>
  <si>
    <t>8+603</t>
  </si>
  <si>
    <t>OS190101</t>
  </si>
  <si>
    <t>OS1901</t>
  </si>
  <si>
    <t>Kaisma Station Platform / Canopies and other structures on the platform 1</t>
  </si>
  <si>
    <t>OS190102</t>
  </si>
  <si>
    <t>Kaisma Station Platform / Canopies and other structures on the platform 2</t>
  </si>
  <si>
    <t>OS190121</t>
  </si>
  <si>
    <t>Kaisma Station Platform / Electricity, external (High voltage)</t>
  </si>
  <si>
    <t>8+593</t>
  </si>
  <si>
    <t>OS190122</t>
  </si>
  <si>
    <t>Kaisma Station Platform / Water and sewerage, external( platforms)</t>
  </si>
  <si>
    <t>OS190123</t>
  </si>
  <si>
    <t xml:space="preserve">	Kaisma Station overpass and platforms low voltage</t>
  </si>
  <si>
    <t>OS190301</t>
  </si>
  <si>
    <t>OS1903</t>
  </si>
  <si>
    <t>Kaisma Local Station / Station Building (including utilities, art) excl. structural engineering design below platforms floor surface. Excl. canopies and other structures on the platforms</t>
  </si>
  <si>
    <t>8+651</t>
  </si>
  <si>
    <t>OS1904</t>
  </si>
  <si>
    <t>Kaisma infrastructure</t>
  </si>
  <si>
    <t>OS190401</t>
  </si>
  <si>
    <t>Kaisma Local Station / Bus stop. Bike parking. Debris station.</t>
  </si>
  <si>
    <t>OS190402</t>
  </si>
  <si>
    <t>Kaisma Local Station / Structural Engineering design below platforms floor surface</t>
  </si>
  <si>
    <t>8+596</t>
  </si>
  <si>
    <t>OS190403</t>
  </si>
  <si>
    <t>Overpass Kaisma Pedestrian crossing. Stairs from platform floor</t>
  </si>
  <si>
    <t>8+604</t>
  </si>
  <si>
    <t>OS190411</t>
  </si>
  <si>
    <t>Kaisma Local Station infrastucture / Urban design</t>
  </si>
  <si>
    <t>OS190412</t>
  </si>
  <si>
    <t>Kaisma Local Station infrastucture / Outdoor area+parking</t>
  </si>
  <si>
    <t>OS190421</t>
  </si>
  <si>
    <t>Kaisma Local Station infrastucture / Electricity, external</t>
  </si>
  <si>
    <t>OS190422</t>
  </si>
  <si>
    <t>Overpass Kaisma. Pedestrian crossing / Electricity, external</t>
  </si>
  <si>
    <t>OS190423</t>
  </si>
  <si>
    <t>Kaisma Local Station infrastucture / Water and sewerage, external</t>
  </si>
  <si>
    <t>OS190424</t>
  </si>
  <si>
    <t>Overpass Kaisma. Pedestrian crossing / Water and sewerage, external</t>
  </si>
  <si>
    <t>RW1500</t>
  </si>
  <si>
    <t>Railway Selja -Tootsi</t>
  </si>
  <si>
    <t>8+025</t>
  </si>
  <si>
    <t>BR1160</t>
  </si>
  <si>
    <t>Kõnnu overpass</t>
  </si>
  <si>
    <t>3+917</t>
  </si>
  <si>
    <t>OR1160</t>
  </si>
  <si>
    <t>3+930</t>
  </si>
  <si>
    <t>CU116001</t>
  </si>
  <si>
    <t>3+603</t>
  </si>
  <si>
    <t>CU116002</t>
  </si>
  <si>
    <t>3+953</t>
  </si>
  <si>
    <t>OR116001</t>
  </si>
  <si>
    <t>3+761</t>
  </si>
  <si>
    <t>OR116002</t>
  </si>
  <si>
    <t>3+974</t>
  </si>
  <si>
    <t>OR116003</t>
  </si>
  <si>
    <t>3+891</t>
  </si>
  <si>
    <t>OR116004</t>
  </si>
  <si>
    <t>4+038</t>
  </si>
  <si>
    <t>OR116005</t>
  </si>
  <si>
    <t xml:space="preserve"> 3+928-3+982</t>
  </si>
  <si>
    <t>OR116006</t>
  </si>
  <si>
    <t xml:space="preserve">  0+015-0+027</t>
  </si>
  <si>
    <t>05.05.2025</t>
  </si>
  <si>
    <t>OR116007</t>
  </si>
  <si>
    <t>4+780</t>
  </si>
  <si>
    <t>OR116008</t>
  </si>
  <si>
    <t>OR116009</t>
  </si>
  <si>
    <t>Road-Corridor access</t>
  </si>
  <si>
    <t>Off-Road Kõrtsi and Sepa</t>
  </si>
  <si>
    <t>CU116004</t>
  </si>
  <si>
    <t>4+142</t>
  </si>
  <si>
    <t>CU116006</t>
  </si>
  <si>
    <t>3+885</t>
  </si>
  <si>
    <t>OR116010</t>
  </si>
  <si>
    <t>3+889</t>
  </si>
  <si>
    <t>OR116011</t>
  </si>
  <si>
    <t>Road Corridor access</t>
  </si>
  <si>
    <t>Off-Road Pottsepa</t>
  </si>
  <si>
    <t>OR116017</t>
  </si>
  <si>
    <t>7+260</t>
  </si>
  <si>
    <t>OR116012</t>
  </si>
  <si>
    <t>1+614</t>
  </si>
  <si>
    <t>CU116010</t>
  </si>
  <si>
    <t>0+010</t>
  </si>
  <si>
    <t>CU116012</t>
  </si>
  <si>
    <t xml:space="preserve">	OR116012</t>
  </si>
  <si>
    <t>0+678</t>
  </si>
  <si>
    <t>CU116014</t>
  </si>
  <si>
    <t>CU116016</t>
  </si>
  <si>
    <t>1+007</t>
  </si>
  <si>
    <t>CU116018</t>
  </si>
  <si>
    <t>1+061</t>
  </si>
  <si>
    <t>CU116020</t>
  </si>
  <si>
    <t>1+078</t>
  </si>
  <si>
    <t>CU116022</t>
  </si>
  <si>
    <t>CU116026</t>
  </si>
  <si>
    <t>1+619</t>
  </si>
  <si>
    <t>CU116030</t>
  </si>
  <si>
    <t>2+005</t>
  </si>
  <si>
    <t>CU116032</t>
  </si>
  <si>
    <t>2+017</t>
  </si>
  <si>
    <t>CU116034</t>
  </si>
  <si>
    <t>2+030</t>
  </si>
  <si>
    <t>CU116036</t>
  </si>
  <si>
    <t>2+558</t>
  </si>
  <si>
    <t>CU116038</t>
  </si>
  <si>
    <t>3+102</t>
  </si>
  <si>
    <t>CU116040</t>
  </si>
  <si>
    <t>3+843</t>
  </si>
  <si>
    <t>OR116013</t>
  </si>
  <si>
    <t>1+137</t>
  </si>
  <si>
    <t>OR116014</t>
  </si>
  <si>
    <t>1+622</t>
  </si>
  <si>
    <t>CU116024</t>
  </si>
  <si>
    <t xml:space="preserve">	OR116014</t>
  </si>
  <si>
    <t>1+625</t>
  </si>
  <si>
    <t>OR116016</t>
  </si>
  <si>
    <t>1+023</t>
  </si>
  <si>
    <t>6+820</t>
  </si>
  <si>
    <t>CU116009</t>
  </si>
  <si>
    <t>5+537</t>
  </si>
  <si>
    <t>CU116011</t>
  </si>
  <si>
    <t xml:space="preserve">	OR116017</t>
  </si>
  <si>
    <t>5+538</t>
  </si>
  <si>
    <t>CU116013</t>
  </si>
  <si>
    <t>CU116015</t>
  </si>
  <si>
    <t>5+738</t>
  </si>
  <si>
    <t>CU116017</t>
  </si>
  <si>
    <t>6+626</t>
  </si>
  <si>
    <t>CU116019</t>
  </si>
  <si>
    <t>7+946</t>
  </si>
  <si>
    <t>OR116018</t>
  </si>
  <si>
    <t>1+556</t>
  </si>
  <si>
    <t>OR116020</t>
  </si>
  <si>
    <t>OR116010ol</t>
  </si>
  <si>
    <t>RMK Road</t>
  </si>
  <si>
    <t>13+940</t>
  </si>
  <si>
    <t>OR116022</t>
  </si>
  <si>
    <t>Off-road Piparmündi</t>
  </si>
  <si>
    <t>OR116024</t>
  </si>
  <si>
    <t>Off-road Linnametsa</t>
  </si>
  <si>
    <t>2+250</t>
  </si>
  <si>
    <t>OR116026</t>
  </si>
  <si>
    <t>Off-road Rinnakumetsa</t>
  </si>
  <si>
    <t>2+525</t>
  </si>
  <si>
    <t>OR116028</t>
  </si>
  <si>
    <t>Off-road Rinnakumetsa to the south</t>
  </si>
  <si>
    <t>2+630</t>
  </si>
  <si>
    <t>OR116030</t>
  </si>
  <si>
    <t>Off-road Rinnakumetsa 3</t>
  </si>
  <si>
    <t>2+746</t>
  </si>
  <si>
    <t>OR116032</t>
  </si>
  <si>
    <t>Off-road Madisemetsa</t>
  </si>
  <si>
    <t>2+890</t>
  </si>
  <si>
    <t>CU116028</t>
  </si>
  <si>
    <t xml:space="preserve">	OR116018</t>
  </si>
  <si>
    <t>1+604</t>
  </si>
  <si>
    <t>OU1710</t>
  </si>
  <si>
    <t>Overhead power line 1-20 kV (medium voltage line) 285528242</t>
  </si>
  <si>
    <t>3+742</t>
  </si>
  <si>
    <t>OU1720</t>
  </si>
  <si>
    <t>BR1170</t>
  </si>
  <si>
    <t>Viluvere overpass</t>
  </si>
  <si>
    <t>8+782</t>
  </si>
  <si>
    <t>OR1170</t>
  </si>
  <si>
    <t>58 Aluste - Kergu</t>
  </si>
  <si>
    <t>8+838</t>
  </si>
  <si>
    <t>CU117001</t>
  </si>
  <si>
    <t>9+080</t>
  </si>
  <si>
    <t>CU117002</t>
  </si>
  <si>
    <t>CU117009</t>
  </si>
  <si>
    <t xml:space="preserve">	OR1170</t>
  </si>
  <si>
    <t>9+085</t>
  </si>
  <si>
    <t>OR117001</t>
  </si>
  <si>
    <t>8+882</t>
  </si>
  <si>
    <t>CU117005</t>
  </si>
  <si>
    <t xml:space="preserve">	OR117001</t>
  </si>
  <si>
    <t>OR117002</t>
  </si>
  <si>
    <t>8+716</t>
  </si>
  <si>
    <t>CU117007</t>
  </si>
  <si>
    <t xml:space="preserve">	OR117002</t>
  </si>
  <si>
    <t>8+672</t>
  </si>
  <si>
    <t>OR117003</t>
  </si>
  <si>
    <t>8+910</t>
  </si>
  <si>
    <t>OR117004</t>
  </si>
  <si>
    <t>OR117005</t>
  </si>
  <si>
    <t>9+036</t>
  </si>
  <si>
    <t>CU117003</t>
  </si>
  <si>
    <t>CU117004</t>
  </si>
  <si>
    <t>9+035</t>
  </si>
  <si>
    <t>OR117006</t>
  </si>
  <si>
    <t>8+608</t>
  </si>
  <si>
    <t>CU117008</t>
  </si>
  <si>
    <t>8+606</t>
  </si>
  <si>
    <t>OR117007</t>
  </si>
  <si>
    <t>9+087</t>
  </si>
  <si>
    <t>CU117006</t>
  </si>
  <si>
    <t xml:space="preserve">	OR117007</t>
  </si>
  <si>
    <t>OR117008</t>
  </si>
  <si>
    <t>9+608</t>
  </si>
  <si>
    <t>CU117010</t>
  </si>
  <si>
    <t>CU117012</t>
  </si>
  <si>
    <t>10+279</t>
  </si>
  <si>
    <t>OR117009</t>
  </si>
  <si>
    <t>9+100</t>
  </si>
  <si>
    <t>OR117010</t>
  </si>
  <si>
    <t>13+021</t>
  </si>
  <si>
    <t>CU117024</t>
  </si>
  <si>
    <t xml:space="preserve">	OR117010</t>
  </si>
  <si>
    <t>12+988</t>
  </si>
  <si>
    <t>OR117011</t>
  </si>
  <si>
    <t>8+703</t>
  </si>
  <si>
    <t>OR117012</t>
  </si>
  <si>
    <t>13+938</t>
  </si>
  <si>
    <t>OR117013</t>
  </si>
  <si>
    <t>8+517</t>
  </si>
  <si>
    <t>OR117014</t>
  </si>
  <si>
    <t>14+562</t>
  </si>
  <si>
    <t>CU117026</t>
  </si>
  <si>
    <t>14+090</t>
  </si>
  <si>
    <t>CU117028</t>
  </si>
  <si>
    <t xml:space="preserve">	OR117014</t>
  </si>
  <si>
    <t>14+248</t>
  </si>
  <si>
    <t>CU117030</t>
  </si>
  <si>
    <t>14+401</t>
  </si>
  <si>
    <t>CU117032</t>
  </si>
  <si>
    <t>14+557</t>
  </si>
  <si>
    <t>CU117034</t>
  </si>
  <si>
    <t>14+674</t>
  </si>
  <si>
    <t>CU117036</t>
  </si>
  <si>
    <t>14+711</t>
  </si>
  <si>
    <t>CU117038</t>
  </si>
  <si>
    <t>14+871</t>
  </si>
  <si>
    <t>CU117040</t>
  </si>
  <si>
    <t>14+997</t>
  </si>
  <si>
    <t>CU117042</t>
  </si>
  <si>
    <t>15+021</t>
  </si>
  <si>
    <t>OR117015</t>
  </si>
  <si>
    <t>12+179</t>
  </si>
  <si>
    <t>CU117011</t>
  </si>
  <si>
    <t xml:space="preserve">	OR117015</t>
  </si>
  <si>
    <t>12+230</t>
  </si>
  <si>
    <t>CU117013</t>
  </si>
  <si>
    <t>12+075</t>
  </si>
  <si>
    <t>OR117016</t>
  </si>
  <si>
    <t>15+179</t>
  </si>
  <si>
    <t>CU117044</t>
  </si>
  <si>
    <t xml:space="preserve">	OR117016</t>
  </si>
  <si>
    <t>15+170</t>
  </si>
  <si>
    <t>OR117017</t>
  </si>
  <si>
    <t>13+615</t>
  </si>
  <si>
    <t>CU117015</t>
  </si>
  <si>
    <t xml:space="preserve">	OR117017</t>
  </si>
  <si>
    <t>13+364</t>
  </si>
  <si>
    <t>CU117017</t>
  </si>
  <si>
    <t>13+950</t>
  </si>
  <si>
    <t>OR117018</t>
  </si>
  <si>
    <t>OR117019</t>
  </si>
  <si>
    <t>15+175</t>
  </si>
  <si>
    <t>OR117020</t>
  </si>
  <si>
    <t>10+650</t>
  </si>
  <si>
    <t>OR117021</t>
  </si>
  <si>
    <t>12+415</t>
  </si>
  <si>
    <t>OR117022</t>
  </si>
  <si>
    <t>11+005</t>
  </si>
  <si>
    <t>OR117023</t>
  </si>
  <si>
    <t>14+170</t>
  </si>
  <si>
    <t>OR117024</t>
  </si>
  <si>
    <t>11+790</t>
  </si>
  <si>
    <t>OR117025</t>
  </si>
  <si>
    <t>15+545</t>
  </si>
  <si>
    <t>OR117026</t>
  </si>
  <si>
    <t>Off-Road Piirimaa and Reiu</t>
  </si>
  <si>
    <t>9+195</t>
  </si>
  <si>
    <t>OR117027</t>
  </si>
  <si>
    <t>14+550-15+005</t>
  </si>
  <si>
    <t>05.05.2024</t>
  </si>
  <si>
    <t>OR117028</t>
  </si>
  <si>
    <t>Off-Road Reiu</t>
  </si>
  <si>
    <t>9+340</t>
  </si>
  <si>
    <t>OR117029</t>
  </si>
  <si>
    <t>Off-Road Piirimaa</t>
  </si>
  <si>
    <t>8+960</t>
  </si>
  <si>
    <t>OR117030</t>
  </si>
  <si>
    <t>Off-Road LääneLepiku ja VäikeLuha</t>
  </si>
  <si>
    <t>9+780</t>
  </si>
  <si>
    <t>CU117019</t>
  </si>
  <si>
    <t xml:space="preserve">	OR117019</t>
  </si>
  <si>
    <t>15+180</t>
  </si>
  <si>
    <t>OU1730</t>
  </si>
  <si>
    <t>Overhead power line 1-20 kV (medium voltage line) 212771513</t>
  </si>
  <si>
    <t>8+732</t>
  </si>
  <si>
    <t>BR1750</t>
  </si>
  <si>
    <t>Water Culvert + Animal Crossing - (Box 5,00 x 2,50)</t>
  </si>
  <si>
    <t>0+676</t>
  </si>
  <si>
    <t>CU1719</t>
  </si>
  <si>
    <t>BR1755</t>
  </si>
  <si>
    <t>1+122</t>
  </si>
  <si>
    <t>CU1737</t>
  </si>
  <si>
    <t>BR1760</t>
  </si>
  <si>
    <t>Kõnnu ecoduct</t>
  </si>
  <si>
    <t>1+318</t>
  </si>
  <si>
    <t>BR1762</t>
  </si>
  <si>
    <t>Water Culvert + Animal Crossing - (Box 2,50 x 2,00)</t>
  </si>
  <si>
    <t>CU1742</t>
  </si>
  <si>
    <t>BR1764</t>
  </si>
  <si>
    <t>CU1743</t>
  </si>
  <si>
    <t>BR1766</t>
  </si>
  <si>
    <t>Water Culvert + Animal Crossing - (Box 3,00 x 2,50)</t>
  </si>
  <si>
    <t>CU1745</t>
  </si>
  <si>
    <t>BR1767</t>
  </si>
  <si>
    <t>Water Culvert - (Box 3,00 x 2,50)</t>
  </si>
  <si>
    <t>3+823</t>
  </si>
  <si>
    <t>CU1767</t>
  </si>
  <si>
    <t>Water Culvert - (Box 1,50 x 1,50)</t>
  </si>
  <si>
    <t>BR1768</t>
  </si>
  <si>
    <t>4+003</t>
  </si>
  <si>
    <t>CU1761</t>
  </si>
  <si>
    <t>BR1769</t>
  </si>
  <si>
    <t>Water Culvert - (Box 2,00 x 2,00)</t>
  </si>
  <si>
    <t>7+118</t>
  </si>
  <si>
    <t>CU1769</t>
  </si>
  <si>
    <t>BR1770</t>
  </si>
  <si>
    <t>Sohlu ecoduct</t>
  </si>
  <si>
    <t>5+349</t>
  </si>
  <si>
    <t>BR1771</t>
  </si>
  <si>
    <t>Water Culvert + Animal Crossing - (Box 4,00 x 2,50)</t>
  </si>
  <si>
    <t>CU1771</t>
  </si>
  <si>
    <t>BR1772</t>
  </si>
  <si>
    <t>6+627</t>
  </si>
  <si>
    <t>CU1747</t>
  </si>
  <si>
    <t>BR1773</t>
  </si>
  <si>
    <t>7+947</t>
  </si>
  <si>
    <t>CU1773</t>
  </si>
  <si>
    <t>BR1774</t>
  </si>
  <si>
    <t>10+276</t>
  </si>
  <si>
    <t>CU1818</t>
  </si>
  <si>
    <t>BR1775</t>
  </si>
  <si>
    <t>10+722</t>
  </si>
  <si>
    <t>CU1775</t>
  </si>
  <si>
    <t>BR1776</t>
  </si>
  <si>
    <t>11+272</t>
  </si>
  <si>
    <t>CU1836</t>
  </si>
  <si>
    <t>BR1777</t>
  </si>
  <si>
    <t>12+089</t>
  </si>
  <si>
    <t>CU1777</t>
  </si>
  <si>
    <t>BR1778</t>
  </si>
  <si>
    <t>12+765</t>
  </si>
  <si>
    <t>CU1853</t>
  </si>
  <si>
    <t>BR1780</t>
  </si>
  <si>
    <t>Viluvere ecoduct</t>
  </si>
  <si>
    <t>BR1782</t>
  </si>
  <si>
    <t>13+363</t>
  </si>
  <si>
    <t>CU1861</t>
  </si>
  <si>
    <t>BR1784</t>
  </si>
  <si>
    <t>14+554</t>
  </si>
  <si>
    <t>CU1873</t>
  </si>
  <si>
    <t>BR1786</t>
  </si>
  <si>
    <t>15+173</t>
  </si>
  <si>
    <t>CU1879</t>
  </si>
  <si>
    <t>BR1788</t>
  </si>
  <si>
    <t>15+783</t>
  </si>
  <si>
    <t>CU1883</t>
  </si>
  <si>
    <t>CU117014</t>
  </si>
  <si>
    <t>10+719</t>
  </si>
  <si>
    <t>14.10.2025</t>
  </si>
  <si>
    <t>CU117016</t>
  </si>
  <si>
    <t>10+821</t>
  </si>
  <si>
    <t>CU117018</t>
  </si>
  <si>
    <t>11+268</t>
  </si>
  <si>
    <t>CU117020</t>
  </si>
  <si>
    <t>12+090</t>
  </si>
  <si>
    <t>CU117021</t>
  </si>
  <si>
    <t>CU117022</t>
  </si>
  <si>
    <t>12+766</t>
  </si>
  <si>
    <t>CU117023</t>
  </si>
  <si>
    <t>12+200</t>
  </si>
  <si>
    <t>CU1710</t>
  </si>
  <si>
    <t>0+103</t>
  </si>
  <si>
    <t>CU1714</t>
  </si>
  <si>
    <t>0+228</t>
  </si>
  <si>
    <t>CU1717</t>
  </si>
  <si>
    <t>0+348</t>
  </si>
  <si>
    <t>CU1720</t>
  </si>
  <si>
    <t>0+448</t>
  </si>
  <si>
    <t>CU1725</t>
  </si>
  <si>
    <t>0+548</t>
  </si>
  <si>
    <t>CU1729</t>
  </si>
  <si>
    <t>0+833</t>
  </si>
  <si>
    <t>CU1732</t>
  </si>
  <si>
    <t>0+923</t>
  </si>
  <si>
    <t>CU1736</t>
  </si>
  <si>
    <t>CU1739</t>
  </si>
  <si>
    <t>1+528</t>
  </si>
  <si>
    <t>CU1741</t>
  </si>
  <si>
    <t>1+723</t>
  </si>
  <si>
    <t>CU1744</t>
  </si>
  <si>
    <t>1+823</t>
  </si>
  <si>
    <t>CU1746</t>
  </si>
  <si>
    <t>1+923</t>
  </si>
  <si>
    <t>CU1750</t>
  </si>
  <si>
    <t>2+035</t>
  </si>
  <si>
    <t>CU1753</t>
  </si>
  <si>
    <t>2+068</t>
  </si>
  <si>
    <t>CU1755</t>
  </si>
  <si>
    <t>2+473</t>
  </si>
  <si>
    <t>CU1758</t>
  </si>
  <si>
    <t>2+643</t>
  </si>
  <si>
    <t>CU1760</t>
  </si>
  <si>
    <t>3+523</t>
  </si>
  <si>
    <t>CU1762</t>
  </si>
  <si>
    <t>4+323</t>
  </si>
  <si>
    <t>CU1764</t>
  </si>
  <si>
    <t>4+418</t>
  </si>
  <si>
    <t>CU1766</t>
  </si>
  <si>
    <t>4+528</t>
  </si>
  <si>
    <t>CU1768</t>
  </si>
  <si>
    <t>4+608</t>
  </si>
  <si>
    <t>CU1770</t>
  </si>
  <si>
    <t>4+708</t>
  </si>
  <si>
    <t>CU1772</t>
  </si>
  <si>
    <t>4+808</t>
  </si>
  <si>
    <t>CU1774</t>
  </si>
  <si>
    <t>4+923</t>
  </si>
  <si>
    <t>CU1776</t>
  </si>
  <si>
    <t>5+023</t>
  </si>
  <si>
    <t>CU1778</t>
  </si>
  <si>
    <t>5+123</t>
  </si>
  <si>
    <t>CU1780</t>
  </si>
  <si>
    <t>Animal Crossing - (Box 3,00 x 2,00)</t>
  </si>
  <si>
    <t>5+518</t>
  </si>
  <si>
    <t>CU1782</t>
  </si>
  <si>
    <t>5+618</t>
  </si>
  <si>
    <t>CU1784</t>
  </si>
  <si>
    <t>5+853</t>
  </si>
  <si>
    <t>CU1786</t>
  </si>
  <si>
    <t>5+998</t>
  </si>
  <si>
    <t>CU1788</t>
  </si>
  <si>
    <t>6+198</t>
  </si>
  <si>
    <t>CU1790</t>
  </si>
  <si>
    <t>6+318</t>
  </si>
  <si>
    <t>CU1792</t>
  </si>
  <si>
    <t>6+913</t>
  </si>
  <si>
    <t>CU1794</t>
  </si>
  <si>
    <t>7+398</t>
  </si>
  <si>
    <t>CU1796</t>
  </si>
  <si>
    <t>8+415</t>
  </si>
  <si>
    <t>CU1798</t>
  </si>
  <si>
    <t>8+957</t>
  </si>
  <si>
    <t>CU1800</t>
  </si>
  <si>
    <t>CU1803</t>
  </si>
  <si>
    <t>9+211</t>
  </si>
  <si>
    <t>CU1805</t>
  </si>
  <si>
    <t>9+416</t>
  </si>
  <si>
    <t>CU1807</t>
  </si>
  <si>
    <t>9+605</t>
  </si>
  <si>
    <t>CU1810</t>
  </si>
  <si>
    <t>9+790</t>
  </si>
  <si>
    <t>CU1813</t>
  </si>
  <si>
    <t>9+895</t>
  </si>
  <si>
    <t>CU1815</t>
  </si>
  <si>
    <t>10+015</t>
  </si>
  <si>
    <t>CU1817</t>
  </si>
  <si>
    <t>10+115</t>
  </si>
  <si>
    <t>CU1820</t>
  </si>
  <si>
    <t>10+403</t>
  </si>
  <si>
    <t>CU1823</t>
  </si>
  <si>
    <t>10+499</t>
  </si>
  <si>
    <t>CU1825</t>
  </si>
  <si>
    <t>10+611</t>
  </si>
  <si>
    <t>CU1828</t>
  </si>
  <si>
    <t>10+816</t>
  </si>
  <si>
    <t>CU1830</t>
  </si>
  <si>
    <t>10+916</t>
  </si>
  <si>
    <t>CU1833</t>
  </si>
  <si>
    <t>11+016</t>
  </si>
  <si>
    <t>CU1835</t>
  </si>
  <si>
    <t>11+116</t>
  </si>
  <si>
    <t>CU1838</t>
  </si>
  <si>
    <t>11+401</t>
  </si>
  <si>
    <t>CU1840</t>
  </si>
  <si>
    <t>11+516</t>
  </si>
  <si>
    <t>CU1842</t>
  </si>
  <si>
    <t>11+646</t>
  </si>
  <si>
    <t>CU1844</t>
  </si>
  <si>
    <t>11+796</t>
  </si>
  <si>
    <t>CU1846</t>
  </si>
  <si>
    <t>11+893</t>
  </si>
  <si>
    <t>CU1848</t>
  </si>
  <si>
    <t>11+993</t>
  </si>
  <si>
    <t>CU1850</t>
  </si>
  <si>
    <t>12+266</t>
  </si>
  <si>
    <t>CU1852</t>
  </si>
  <si>
    <t>12+396</t>
  </si>
  <si>
    <t>CU1854</t>
  </si>
  <si>
    <t>12+527</t>
  </si>
  <si>
    <t>CU1856</t>
  </si>
  <si>
    <t>12+646</t>
  </si>
  <si>
    <t>CU1858</t>
  </si>
  <si>
    <t>12+896</t>
  </si>
  <si>
    <t>CU1860</t>
  </si>
  <si>
    <t>13+006</t>
  </si>
  <si>
    <t>CU1862</t>
  </si>
  <si>
    <t>13+570</t>
  </si>
  <si>
    <t>CU1864</t>
  </si>
  <si>
    <t>13+716</t>
  </si>
  <si>
    <t>CU1866</t>
  </si>
  <si>
    <t>13+946</t>
  </si>
  <si>
    <t>CU1868</t>
  </si>
  <si>
    <t>14+096</t>
  </si>
  <si>
    <t>CU1870</t>
  </si>
  <si>
    <t>14+251</t>
  </si>
  <si>
    <t>CU1872</t>
  </si>
  <si>
    <t>14+405</t>
  </si>
  <si>
    <t>CU1874</t>
  </si>
  <si>
    <t>14+716</t>
  </si>
  <si>
    <t>CU1876</t>
  </si>
  <si>
    <t>14+893</t>
  </si>
  <si>
    <t>CU1878</t>
  </si>
  <si>
    <t>15+026</t>
  </si>
  <si>
    <t>CU1880</t>
  </si>
  <si>
    <t>15+416</t>
  </si>
  <si>
    <t>CU1882</t>
  </si>
  <si>
    <t>15+596</t>
  </si>
  <si>
    <t>LS1711</t>
  </si>
  <si>
    <t>1+095</t>
  </si>
  <si>
    <t>LS1721</t>
  </si>
  <si>
    <t>2+100</t>
  </si>
  <si>
    <t>LS1731</t>
  </si>
  <si>
    <t>2+600</t>
  </si>
  <si>
    <t>LS1751</t>
  </si>
  <si>
    <t>4+986</t>
  </si>
  <si>
    <t>LS1761</t>
  </si>
  <si>
    <t>5+981</t>
  </si>
  <si>
    <t>LS1762</t>
  </si>
  <si>
    <t>6+013</t>
  </si>
  <si>
    <t>RW150100</t>
  </si>
  <si>
    <t>RW1500 Substructure</t>
  </si>
  <si>
    <t>RW150300</t>
  </si>
  <si>
    <t>RW1500_CCS_Cablechannel</t>
  </si>
  <si>
    <t>RW150600</t>
  </si>
  <si>
    <t>RW1500_Railway_fence</t>
  </si>
  <si>
    <t>SL1036</t>
  </si>
  <si>
    <t>CV-MS-SLSL-40</t>
  </si>
  <si>
    <t>Blocksection</t>
  </si>
  <si>
    <t xml:space="preserve">BS-34 </t>
  </si>
  <si>
    <t>0+925</t>
  </si>
  <si>
    <t>SL1037</t>
  </si>
  <si>
    <t>CV-MS-SLSL-41</t>
  </si>
  <si>
    <t>Platform area</t>
  </si>
  <si>
    <t>Kaisma st.p.</t>
  </si>
  <si>
    <t>8+515</t>
  </si>
  <si>
    <t>SL1038</t>
  </si>
  <si>
    <t>BS-35</t>
  </si>
  <si>
    <t>6+910</t>
  </si>
  <si>
    <t>SL1039</t>
  </si>
  <si>
    <t>BS-36</t>
  </si>
  <si>
    <t>10+460</t>
  </si>
  <si>
    <t>SL1040</t>
  </si>
  <si>
    <t>BS-37</t>
  </si>
  <si>
    <t>13+470</t>
  </si>
  <si>
    <t>SL1041</t>
  </si>
  <si>
    <t>BS-38</t>
  </si>
  <si>
    <t>15+280</t>
  </si>
  <si>
    <t>SL2062</t>
  </si>
  <si>
    <t>SR0061</t>
  </si>
  <si>
    <t>EL-LV-POLE-00</t>
  </si>
  <si>
    <t>LV Aerial Pole</t>
  </si>
  <si>
    <t>gNB_6_Esto ST</t>
  </si>
  <si>
    <t>CCS</t>
  </si>
  <si>
    <t>SR0140</t>
  </si>
  <si>
    <t>gNB_14_Esto AT</t>
  </si>
  <si>
    <t>13+075</t>
  </si>
  <si>
    <t>SR0150</t>
  </si>
  <si>
    <t>gNB_15_Esto AT</t>
  </si>
  <si>
    <t>3+905</t>
  </si>
  <si>
    <t>SR0190</t>
  </si>
  <si>
    <t>SR0200</t>
  </si>
  <si>
    <t>10+225</t>
  </si>
  <si>
    <t>SR0210</t>
  </si>
  <si>
    <t>7+315</t>
  </si>
  <si>
    <t>SR0220</t>
  </si>
  <si>
    <t>3+665</t>
  </si>
  <si>
    <t>SR0081</t>
  </si>
  <si>
    <t>UD1685</t>
  </si>
  <si>
    <t>Kuusiku ecoduct landscaping</t>
  </si>
  <si>
    <t>4+100</t>
  </si>
  <si>
    <t>ME1326</t>
  </si>
  <si>
    <t>6+000 - 6+100</t>
  </si>
  <si>
    <t>UD1705</t>
  </si>
  <si>
    <t>Raela ecoduct landscaping</t>
  </si>
  <si>
    <t>6+400</t>
  </si>
  <si>
    <t>UD1305</t>
  </si>
  <si>
    <t>AR-UD-LSCP-01</t>
  </si>
  <si>
    <t>Compensatory area</t>
  </si>
  <si>
    <t>Põlma amphibians pounds</t>
  </si>
  <si>
    <t>13+700</t>
  </si>
  <si>
    <t>OR130027</t>
  </si>
  <si>
    <t>14+820</t>
  </si>
  <si>
    <t>OR130022</t>
  </si>
  <si>
    <t>13+310</t>
  </si>
  <si>
    <t>OR110617</t>
  </si>
  <si>
    <t>11+680</t>
  </si>
  <si>
    <t>OR110615</t>
  </si>
  <si>
    <t>10+530</t>
  </si>
  <si>
    <t>OR128515</t>
  </si>
  <si>
    <t>OS1805</t>
  </si>
  <si>
    <t>AR-BD-BLDG-00</t>
  </si>
  <si>
    <t>Undefined structure</t>
  </si>
  <si>
    <t>Järvakandi glass factory (private connection)</t>
  </si>
  <si>
    <t>9+000</t>
  </si>
  <si>
    <t>Ditch</t>
  </si>
  <si>
    <t>0+500 - 0+700</t>
  </si>
  <si>
    <t>0+900 - 1+000</t>
  </si>
  <si>
    <t>1+400 - 1+700</t>
  </si>
  <si>
    <t>Whole Zone</t>
  </si>
  <si>
    <t>00</t>
  </si>
  <si>
    <t>No Zone applicable</t>
  </si>
  <si>
    <t>SB</t>
  </si>
  <si>
    <t>Not in use</t>
  </si>
  <si>
    <t>SP</t>
  </si>
  <si>
    <t>EN</t>
  </si>
  <si>
    <t>Entrances</t>
  </si>
  <si>
    <t>AG</t>
  </si>
  <si>
    <t>Above Ground</t>
  </si>
  <si>
    <t>CHAINAGE KM</t>
  </si>
  <si>
    <t>0000</t>
  </si>
  <si>
    <t>No location applicable</t>
  </si>
  <si>
    <t>Multiple Locations applicable</t>
  </si>
  <si>
    <t>NOTES:</t>
  </si>
  <si>
    <t>0001</t>
  </si>
  <si>
    <t>Chainage and codes are relative for each desing priority section (DPS) starting from 0+000</t>
  </si>
  <si>
    <t>0002</t>
  </si>
  <si>
    <t>Absolute chainage shall be introduced after all design sections are finalized in MD stage</t>
  </si>
  <si>
    <t>0003</t>
  </si>
  <si>
    <t>0004</t>
  </si>
  <si>
    <t>0005</t>
  </si>
  <si>
    <t>0006</t>
  </si>
  <si>
    <t>0007</t>
  </si>
  <si>
    <t>0008</t>
  </si>
  <si>
    <t>0009</t>
  </si>
  <si>
    <t>0010</t>
  </si>
  <si>
    <t>0011</t>
  </si>
  <si>
    <t>0012</t>
  </si>
  <si>
    <t>0013</t>
  </si>
  <si>
    <t>0014</t>
  </si>
  <si>
    <t>0015</t>
  </si>
  <si>
    <t>0016</t>
  </si>
  <si>
    <t>0017</t>
  </si>
  <si>
    <t>0018</t>
  </si>
  <si>
    <t>0019</t>
  </si>
  <si>
    <t>0020</t>
  </si>
  <si>
    <t xml:space="preserve">Folder number </t>
  </si>
  <si>
    <t>Activity/Discipline code description</t>
  </si>
  <si>
    <t>Volsys. Code</t>
  </si>
  <si>
    <t xml:space="preserve"> Activity/Discipline description RBR</t>
  </si>
  <si>
    <t>Activity/Discipline code</t>
  </si>
  <si>
    <t xml:space="preserve"> Activity/Discipline description EHR</t>
  </si>
  <si>
    <t>Activity/Discipline description MNT</t>
  </si>
  <si>
    <t>Rev date</t>
  </si>
  <si>
    <t>Rev by</t>
  </si>
  <si>
    <t>RBR</t>
  </si>
  <si>
    <t>EHR</t>
  </si>
  <si>
    <t>MNT</t>
  </si>
  <si>
    <t>Overall (0-OV)</t>
  </si>
  <si>
    <t>000</t>
  </si>
  <si>
    <t>Model</t>
  </si>
  <si>
    <t>01</t>
  </si>
  <si>
    <t>landXML</t>
  </si>
  <si>
    <t>MO</t>
  </si>
  <si>
    <t>AA</t>
  </si>
  <si>
    <t>02</t>
  </si>
  <si>
    <t>IFC</t>
  </si>
  <si>
    <t>03</t>
  </si>
  <si>
    <t>RVT</t>
  </si>
  <si>
    <t>04</t>
  </si>
  <si>
    <t>NWD</t>
  </si>
  <si>
    <t>...</t>
  </si>
  <si>
    <t>001</t>
  </si>
  <si>
    <t>Minutes of Meeting</t>
  </si>
  <si>
    <t>MOM</t>
  </si>
  <si>
    <t>002</t>
  </si>
  <si>
    <t>General</t>
  </si>
  <si>
    <t>VOLSYS. CODE</t>
  </si>
  <si>
    <t>GE</t>
  </si>
  <si>
    <t>Üldosa</t>
  </si>
  <si>
    <t>Conditions for Design</t>
  </si>
  <si>
    <t>PT</t>
  </si>
  <si>
    <t>projekteerimistingimused</t>
  </si>
  <si>
    <t>Terms of Reference</t>
  </si>
  <si>
    <t>LY</t>
  </si>
  <si>
    <t>lähteülesanne</t>
  </si>
  <si>
    <t>Technical Conditions</t>
  </si>
  <si>
    <t>TT</t>
  </si>
  <si>
    <t>tehnilised tingimused</t>
  </si>
  <si>
    <t>05</t>
  </si>
  <si>
    <t>Initial Data</t>
  </si>
  <si>
    <t>AD</t>
  </si>
  <si>
    <t>lähteandmed</t>
  </si>
  <si>
    <t>06</t>
  </si>
  <si>
    <t>Approvals</t>
  </si>
  <si>
    <t>KK</t>
  </si>
  <si>
    <t>kooskõlastused</t>
  </si>
  <si>
    <t>07</t>
  </si>
  <si>
    <t>Road Safety Audit</t>
  </si>
  <si>
    <t>LA</t>
  </si>
  <si>
    <t>liiklusohutuse audit</t>
  </si>
  <si>
    <t>08</t>
  </si>
  <si>
    <t>Appraisal</t>
  </si>
  <si>
    <t>EK</t>
  </si>
  <si>
    <t>ekspertiis</t>
  </si>
  <si>
    <t>09</t>
  </si>
  <si>
    <t>Agreement with landowners</t>
  </si>
  <si>
    <t>kokkulepped maaomanikega</t>
  </si>
  <si>
    <t>Building Permit</t>
  </si>
  <si>
    <t>BP</t>
  </si>
  <si>
    <t>ehitusluba</t>
  </si>
  <si>
    <t>Road pavement calculation</t>
  </si>
  <si>
    <t>KA</t>
  </si>
  <si>
    <t>kattendiarvutus</t>
  </si>
  <si>
    <t>Cost List</t>
  </si>
  <si>
    <t>CL</t>
  </si>
  <si>
    <t>kululoend</t>
  </si>
  <si>
    <t>Application for Funding</t>
  </si>
  <si>
    <t>RK</t>
  </si>
  <si>
    <t>rahastustaotlus</t>
  </si>
  <si>
    <t>Land allocation Plan</t>
  </si>
  <si>
    <t>KY</t>
  </si>
  <si>
    <t>ümberkruntimiskava (krundijaotuskava)</t>
  </si>
  <si>
    <t>15</t>
  </si>
  <si>
    <t>General technical solutions</t>
  </si>
  <si>
    <t>003</t>
  </si>
  <si>
    <t>Investigations, Surveys and Studies</t>
  </si>
  <si>
    <t>Geological Investigations</t>
  </si>
  <si>
    <t>IS</t>
  </si>
  <si>
    <t>GL</t>
  </si>
  <si>
    <t>geoloogiline uuring</t>
  </si>
  <si>
    <t>Traffic Survey</t>
  </si>
  <si>
    <t>LU</t>
  </si>
  <si>
    <t>liiklusuuring</t>
  </si>
  <si>
    <t>Flora/Fauna Survey</t>
  </si>
  <si>
    <t>FU</t>
  </si>
  <si>
    <t>taimsetiku/loomastiku uuring</t>
  </si>
  <si>
    <t>Archeological Survey</t>
  </si>
  <si>
    <t>AU</t>
  </si>
  <si>
    <t>arheoloogiline uuring</t>
  </si>
  <si>
    <t>Topographic Survey</t>
  </si>
  <si>
    <t>GD</t>
  </si>
  <si>
    <t>topogeodeesia</t>
  </si>
  <si>
    <t>Noise Survey</t>
  </si>
  <si>
    <t>MU</t>
  </si>
  <si>
    <t>müra uuring</t>
  </si>
  <si>
    <t>Enviormental screening</t>
  </si>
  <si>
    <t>KE</t>
  </si>
  <si>
    <t>keskkonnamõju eelhinnang</t>
  </si>
  <si>
    <t>EIA</t>
  </si>
  <si>
    <t>KH</t>
  </si>
  <si>
    <t>keskkonnamõju hinnang (KMH või KSH)</t>
  </si>
  <si>
    <t>Feasibilty study</t>
  </si>
  <si>
    <t>TU</t>
  </si>
  <si>
    <t>teostatavusuuring</t>
  </si>
  <si>
    <t>muu</t>
  </si>
  <si>
    <t>004</t>
  </si>
  <si>
    <t>Architecture, Building structures &amp; Service (Demolition)</t>
  </si>
  <si>
    <t>DE</t>
  </si>
  <si>
    <t>Civil &amp; Structures (Demolition)</t>
  </si>
  <si>
    <t>Electrical (Demolition)</t>
  </si>
  <si>
    <t>Fleet (Demolition)</t>
  </si>
  <si>
    <t>Property (Demolition)</t>
  </si>
  <si>
    <t>Signalling &amp; Control Systems (Demolition)</t>
  </si>
  <si>
    <t>Information Technology &amp; Telecommunications System (Demolition)</t>
  </si>
  <si>
    <t>Track (Demolition)</t>
  </si>
  <si>
    <t>Fire safety systems (Demolition)</t>
  </si>
  <si>
    <t>10</t>
  </si>
  <si>
    <t>General demolition design (Demolition)</t>
  </si>
  <si>
    <t>11</t>
  </si>
  <si>
    <t>Other (Demolition)</t>
  </si>
  <si>
    <t>005</t>
  </si>
  <si>
    <t>Construction documentation</t>
  </si>
  <si>
    <t>AsBuiltDoc</t>
  </si>
  <si>
    <t>Tööde aktid, Teostusmõõdistused, protokollid, katsetused</t>
  </si>
  <si>
    <t>Maintenance Sheet</t>
  </si>
  <si>
    <t>Hooldusjuhend</t>
  </si>
  <si>
    <t>Manufacturer Sheet</t>
  </si>
  <si>
    <t>Tooteleht, paigaldusjuhend</t>
  </si>
  <si>
    <t>Delivery note</t>
  </si>
  <si>
    <t>Saatelehed</t>
  </si>
  <si>
    <t>Site Diary</t>
  </si>
  <si>
    <t>Ehitustööde päevik</t>
  </si>
  <si>
    <t>Photos</t>
  </si>
  <si>
    <t>Üldfotod</t>
  </si>
  <si>
    <t>Personnel</t>
  </si>
  <si>
    <t>Personal ja nende nõuded</t>
  </si>
  <si>
    <t>Quality management</t>
  </si>
  <si>
    <t xml:space="preserve">Keskkonnakavad, kvaliteedi tagamiseplaanid </t>
  </si>
  <si>
    <t>Architecture, Building structures &amp; Services (1-AR)</t>
  </si>
  <si>
    <t>101</t>
  </si>
  <si>
    <t>Master Plan</t>
  </si>
  <si>
    <t>Position Plan</t>
  </si>
  <si>
    <t>MP</t>
  </si>
  <si>
    <t>AS</t>
  </si>
  <si>
    <t>Asendiplaan</t>
  </si>
  <si>
    <t>102</t>
  </si>
  <si>
    <t>Urban Design &amp; Landscaping</t>
  </si>
  <si>
    <t>UD</t>
  </si>
  <si>
    <t>MA</t>
  </si>
  <si>
    <t>Maastik</t>
  </si>
  <si>
    <t>Paving</t>
  </si>
  <si>
    <t>103</t>
  </si>
  <si>
    <t>Car Parks</t>
  </si>
  <si>
    <t>Car Park-At Grade Commuter</t>
  </si>
  <si>
    <t>PK</t>
  </si>
  <si>
    <t>TL</t>
  </si>
  <si>
    <t>Tee</t>
  </si>
  <si>
    <t>Car Park-Multi Storey Commuter</t>
  </si>
  <si>
    <t>Kiss and Ride Bay</t>
  </si>
  <si>
    <t>Taxi Rank</t>
  </si>
  <si>
    <t>104</t>
  </si>
  <si>
    <t>Architecture</t>
  </si>
  <si>
    <t>AR</t>
  </si>
  <si>
    <t>Arhitektuur</t>
  </si>
  <si>
    <t>105</t>
  </si>
  <si>
    <t>Interior Architecture</t>
  </si>
  <si>
    <t>Office Equipment</t>
  </si>
  <si>
    <t>IA</t>
  </si>
  <si>
    <t>SA</t>
  </si>
  <si>
    <t>Sisearhitektuur</t>
  </si>
  <si>
    <t>Furniture &amp; Fixtures</t>
  </si>
  <si>
    <t>106</t>
  </si>
  <si>
    <t>Art</t>
  </si>
  <si>
    <t>Paintings</t>
  </si>
  <si>
    <t>OA</t>
  </si>
  <si>
    <t>Kunst</t>
  </si>
  <si>
    <t>Sculptures</t>
  </si>
  <si>
    <t>107</t>
  </si>
  <si>
    <t>Structural</t>
  </si>
  <si>
    <t>Construction Structures</t>
  </si>
  <si>
    <t>STR</t>
  </si>
  <si>
    <t>Konstruktsioon</t>
  </si>
  <si>
    <t>Access Platform</t>
  </si>
  <si>
    <t>Access Ramp</t>
  </si>
  <si>
    <t>Building-Permanent</t>
  </si>
  <si>
    <t>Platform</t>
  </si>
  <si>
    <t>108</t>
  </si>
  <si>
    <t>Acoustics</t>
  </si>
  <si>
    <t>AC</t>
  </si>
  <si>
    <t>AK</t>
  </si>
  <si>
    <t>Akustika</t>
  </si>
  <si>
    <t>109</t>
  </si>
  <si>
    <t>Mechanical Systems (HVAC)</t>
  </si>
  <si>
    <t>ME</t>
  </si>
  <si>
    <t>KV</t>
  </si>
  <si>
    <t>Küte, ventilatsioon ja jahutus</t>
  </si>
  <si>
    <t>110</t>
  </si>
  <si>
    <t>Heating and Cooling Engineering and Networks (HECL)</t>
  </si>
  <si>
    <t>Heating Engineering and Networks</t>
  </si>
  <si>
    <t>HE</t>
  </si>
  <si>
    <t>SV</t>
  </si>
  <si>
    <t>TV</t>
  </si>
  <si>
    <t>Soojusvarustus</t>
  </si>
  <si>
    <t>Cooling Engineering and Networks</t>
  </si>
  <si>
    <t>KVJ</t>
  </si>
  <si>
    <t>Jahutusvarustus</t>
  </si>
  <si>
    <t>Taavo Tinno (EHR tähis)</t>
  </si>
  <si>
    <t>111</t>
  </si>
  <si>
    <t>Water Supply and Sewerage, external</t>
  </si>
  <si>
    <t>WE</t>
  </si>
  <si>
    <t>VKV</t>
  </si>
  <si>
    <t>Veevarustuse ja kanalisatsiooni välisosa</t>
  </si>
  <si>
    <t>Tehnovõrgud</t>
  </si>
  <si>
    <t>112</t>
  </si>
  <si>
    <t>Water Supply and Sewerage, interior</t>
  </si>
  <si>
    <t>IW</t>
  </si>
  <si>
    <t>VKS</t>
  </si>
  <si>
    <t>Veevarustuse ja kanalisatsiooni siseosa</t>
  </si>
  <si>
    <t>113</t>
  </si>
  <si>
    <t>Gas supply, external network</t>
  </si>
  <si>
    <t>EG</t>
  </si>
  <si>
    <t>GVV</t>
  </si>
  <si>
    <t>Gaasivarustuse välisvõrk</t>
  </si>
  <si>
    <t>114</t>
  </si>
  <si>
    <t>Gas supply, internal network</t>
  </si>
  <si>
    <t>IG</t>
  </si>
  <si>
    <t>GVS</t>
  </si>
  <si>
    <t>Gaasivarustuse siseosa</t>
  </si>
  <si>
    <t>115</t>
  </si>
  <si>
    <t>Technology Part</t>
  </si>
  <si>
    <t>Compressed Air Systems</t>
  </si>
  <si>
    <t>TP</t>
  </si>
  <si>
    <t>TE</t>
  </si>
  <si>
    <t>Tehnoloogia</t>
  </si>
  <si>
    <t>Other systems</t>
  </si>
  <si>
    <t>Fuel &amp; Oil Systems</t>
  </si>
  <si>
    <t>Door locking systems</t>
  </si>
  <si>
    <t>116</t>
  </si>
  <si>
    <t>Vertical Transportation Systems</t>
  </si>
  <si>
    <t>Escalator</t>
  </si>
  <si>
    <t>VT</t>
  </si>
  <si>
    <t>Lift</t>
  </si>
  <si>
    <t>117</t>
  </si>
  <si>
    <t>Energy</t>
  </si>
  <si>
    <t>Energy Efficency</t>
  </si>
  <si>
    <t>Energiamärgis</t>
  </si>
  <si>
    <t>Civil &amp; Structures (2-CV)</t>
  </si>
  <si>
    <t>201</t>
  </si>
  <si>
    <t>Roads</t>
  </si>
  <si>
    <t>RO</t>
  </si>
  <si>
    <t>Teed ja liikluskorraldus (va. raudteed, veetranspordirajatised ja sillad-viaduktid)</t>
  </si>
  <si>
    <t>202</t>
  </si>
  <si>
    <t>Bridges</t>
  </si>
  <si>
    <t>BR</t>
  </si>
  <si>
    <t>TS</t>
  </si>
  <si>
    <t>Sillad, viaduktid, estakaadid ja tunnelid</t>
  </si>
  <si>
    <t>Konstruktsioonid</t>
  </si>
  <si>
    <t>Viaduct-Road</t>
  </si>
  <si>
    <t>203</t>
  </si>
  <si>
    <t>Tunnels</t>
  </si>
  <si>
    <t>Tunnel</t>
  </si>
  <si>
    <t>MR</t>
  </si>
  <si>
    <t>Muud rajatised</t>
  </si>
  <si>
    <t>204</t>
  </si>
  <si>
    <t>Retaining Wall</t>
  </si>
  <si>
    <t>RS</t>
  </si>
  <si>
    <t>205</t>
  </si>
  <si>
    <t>Earthworks &amp; Geotech</t>
  </si>
  <si>
    <t>Earthworks-Cutting</t>
  </si>
  <si>
    <t>EW</t>
  </si>
  <si>
    <t>Earthworks-Embankment</t>
  </si>
  <si>
    <t>206</t>
  </si>
  <si>
    <t>Misc Structures</t>
  </si>
  <si>
    <t>Fauna Crossing</t>
  </si>
  <si>
    <t>MS</t>
  </si>
  <si>
    <t>207</t>
  </si>
  <si>
    <t>Overhead &amp; Gantry Structures</t>
  </si>
  <si>
    <t>Overhead Loading Structure</t>
  </si>
  <si>
    <t>OS</t>
  </si>
  <si>
    <t>208</t>
  </si>
  <si>
    <t>Tower Structures</t>
  </si>
  <si>
    <t>Communications Tower</t>
  </si>
  <si>
    <t>TW</t>
  </si>
  <si>
    <t>Lighting Tower</t>
  </si>
  <si>
    <t>Transmission Tower</t>
  </si>
  <si>
    <t>209</t>
  </si>
  <si>
    <t>Drainage &amp; Culverts</t>
  </si>
  <si>
    <t>DR</t>
  </si>
  <si>
    <t xml:space="preserve">Teed ja liikluskorraldus (va. raudteed, veetranspordirajatised ja sillad-viaduktid). </t>
  </si>
  <si>
    <t>Drenaaž</t>
  </si>
  <si>
    <t>Drainage Pit</t>
  </si>
  <si>
    <t>Drainage</t>
  </si>
  <si>
    <t>Sedimentation Basin</t>
  </si>
  <si>
    <t>VK</t>
  </si>
  <si>
    <t>Veevarustus ja kanalisatsioon (sh. sademeveekanalisatsioon ja drenaaž)</t>
  </si>
  <si>
    <t>210</t>
  </si>
  <si>
    <t>Fencing &amp; Barriers</t>
  </si>
  <si>
    <t>FN</t>
  </si>
  <si>
    <t>Barrier-Wind</t>
  </si>
  <si>
    <t>Barrier-Visual</t>
  </si>
  <si>
    <t>211</t>
  </si>
  <si>
    <t>Level Crossings</t>
  </si>
  <si>
    <t>Level Crossing</t>
  </si>
  <si>
    <t>LC</t>
  </si>
  <si>
    <t>TR</t>
  </si>
  <si>
    <t>Raudteed ja köisteed</t>
  </si>
  <si>
    <t>Raudtee</t>
  </si>
  <si>
    <t>Electrical (3-EL)</t>
  </si>
  <si>
    <t>301</t>
  </si>
  <si>
    <t>Electrical Substation Equipment</t>
  </si>
  <si>
    <t>Pole (Substation Pole)</t>
  </si>
  <si>
    <t>ELA</t>
  </si>
  <si>
    <t>Alajaam</t>
  </si>
  <si>
    <t>SCADA Equipment</t>
  </si>
  <si>
    <t>Transformer</t>
  </si>
  <si>
    <t>302</t>
  </si>
  <si>
    <t>HV Distribution Equipment</t>
  </si>
  <si>
    <t xml:space="preserve">High-voltage distribution </t>
  </si>
  <si>
    <t>HV</t>
  </si>
  <si>
    <t>ELK</t>
  </si>
  <si>
    <t>Elektri kõrgepingepaigaldised</t>
  </si>
  <si>
    <t>High-voltage electrical and monitoring installations</t>
  </si>
  <si>
    <t>303</t>
  </si>
  <si>
    <t>Electricity/Power distribution</t>
  </si>
  <si>
    <t>Electric Power Supply</t>
  </si>
  <si>
    <t>ED</t>
  </si>
  <si>
    <t>EL</t>
  </si>
  <si>
    <t>Elektrienergia tugevvool</t>
  </si>
  <si>
    <t>External Network of Electricity</t>
  </si>
  <si>
    <t>Elektri välisvõrk</t>
  </si>
  <si>
    <t>Sustainable power systems</t>
  </si>
  <si>
    <t>304</t>
  </si>
  <si>
    <t>Outdoor Lighting (Road Lighting)</t>
  </si>
  <si>
    <t>OL</t>
  </si>
  <si>
    <t>ELT</t>
  </si>
  <si>
    <t>Välisvalgustus (teevalgustus)</t>
  </si>
  <si>
    <t>Valgustus</t>
  </si>
  <si>
    <t>305</t>
  </si>
  <si>
    <t>LV Distribution Equipment</t>
  </si>
  <si>
    <t>LV Reticulation &amp; Lighting Systems</t>
  </si>
  <si>
    <t>LV</t>
  </si>
  <si>
    <t>Elektrooniline side ja nõrkvool</t>
  </si>
  <si>
    <t>Low voltage Externale Network</t>
  </si>
  <si>
    <t>Nõrkvoolu välisvõrk</t>
  </si>
  <si>
    <t>Electronic Communication and Low voltage</t>
  </si>
  <si>
    <t>307</t>
  </si>
  <si>
    <t>Video Surveillance and Security Systems</t>
  </si>
  <si>
    <t>VS</t>
  </si>
  <si>
    <t>ENT</t>
  </si>
  <si>
    <t>Valve- ja ligipääsusüsteemid</t>
  </si>
  <si>
    <t>308</t>
  </si>
  <si>
    <t>Overhead &amp; Trackside Traction</t>
  </si>
  <si>
    <t>Aerial</t>
  </si>
  <si>
    <t>OT</t>
  </si>
  <si>
    <t>309</t>
  </si>
  <si>
    <t>Service Routes</t>
  </si>
  <si>
    <t>Aesthetic Power Supply Pit</t>
  </si>
  <si>
    <t>SR</t>
  </si>
  <si>
    <t>ELV</t>
  </si>
  <si>
    <t>Cable Pit</t>
  </si>
  <si>
    <t>Services Route-Buried</t>
  </si>
  <si>
    <t>310</t>
  </si>
  <si>
    <t>Electrolysis &amp; Bonding</t>
  </si>
  <si>
    <t>EB</t>
  </si>
  <si>
    <t>311</t>
  </si>
  <si>
    <t>Building Automation System</t>
  </si>
  <si>
    <t>BA</t>
  </si>
  <si>
    <t>EAH</t>
  </si>
  <si>
    <t>Hoone automaatika</t>
  </si>
  <si>
    <t>Fleet (4-FL)</t>
  </si>
  <si>
    <t>401</t>
  </si>
  <si>
    <t>Fleet Systems &amp; Equipment (on board)</t>
  </si>
  <si>
    <t xml:space="preserve">VOLSYS. CODE </t>
  </si>
  <si>
    <t>FS</t>
  </si>
  <si>
    <t>402</t>
  </si>
  <si>
    <t>Locomotives</t>
  </si>
  <si>
    <t>LO</t>
  </si>
  <si>
    <t>403</t>
  </si>
  <si>
    <t>Light Rail Vehicles</t>
  </si>
  <si>
    <t>LR</t>
  </si>
  <si>
    <t>404</t>
  </si>
  <si>
    <t>Mobile Plant</t>
  </si>
  <si>
    <t>405</t>
  </si>
  <si>
    <t>Rail Cars &amp; Vans</t>
  </si>
  <si>
    <t>RC</t>
  </si>
  <si>
    <t>406</t>
  </si>
  <si>
    <t>Road Vehicles &amp; Trailers</t>
  </si>
  <si>
    <t>RV</t>
  </si>
  <si>
    <t>407</t>
  </si>
  <si>
    <t>Trains</t>
  </si>
  <si>
    <t>TN</t>
  </si>
  <si>
    <t>408</t>
  </si>
  <si>
    <t>Track Machines &amp; Vehicles</t>
  </si>
  <si>
    <t>409</t>
  </si>
  <si>
    <t>Wagons</t>
  </si>
  <si>
    <t>WG</t>
  </si>
  <si>
    <t>Property (5PP)</t>
  </si>
  <si>
    <t>501</t>
  </si>
  <si>
    <t>Corridors (Road, Rail &amp; Waterways)</t>
  </si>
  <si>
    <t>Road Carriageway</t>
  </si>
  <si>
    <t>CO</t>
  </si>
  <si>
    <t>Rail Right of Way</t>
  </si>
  <si>
    <t>502</t>
  </si>
  <si>
    <t>Facilities</t>
  </si>
  <si>
    <t>Building Services Facility</t>
  </si>
  <si>
    <t>FA</t>
  </si>
  <si>
    <t>Communications System Location</t>
  </si>
  <si>
    <t>Commercial Property Facility</t>
  </si>
  <si>
    <t>Drivers Facility</t>
  </si>
  <si>
    <t>Electrical-Distribution Substation</t>
  </si>
  <si>
    <t>Infrastructure Depot</t>
  </si>
  <si>
    <t>Road Vehicle Load Checking Area</t>
  </si>
  <si>
    <t>Electrical-Backup LV Supply Location</t>
  </si>
  <si>
    <t>Condition Monitoring System Location</t>
  </si>
  <si>
    <t>Quarry</t>
  </si>
  <si>
    <t>Rail Signal &amp; Control System Location</t>
  </si>
  <si>
    <t>Electrical-NonTraction Substation</t>
  </si>
  <si>
    <t>Road Traffic &amp; Control System Location</t>
  </si>
  <si>
    <t>Tunnel Services Facility</t>
  </si>
  <si>
    <t>Electrical-Traction Substation</t>
  </si>
  <si>
    <t>Rail Yard</t>
  </si>
  <si>
    <t>503</t>
  </si>
  <si>
    <t>Small Heritage Objects</t>
  </si>
  <si>
    <t>HS</t>
  </si>
  <si>
    <t>504</t>
  </si>
  <si>
    <t>Interchanges (Stations, Stops &amp; Wharves)</t>
  </si>
  <si>
    <t>Interchange-Bus Stop</t>
  </si>
  <si>
    <t>IN</t>
  </si>
  <si>
    <t>Interchange-Train Station</t>
  </si>
  <si>
    <t>505</t>
  </si>
  <si>
    <t>Land</t>
  </si>
  <si>
    <t>LD</t>
  </si>
  <si>
    <t>Muu</t>
  </si>
  <si>
    <t>506</t>
  </si>
  <si>
    <t>Licenses (Non Software)</t>
  </si>
  <si>
    <t>LN</t>
  </si>
  <si>
    <t>Signalling &amp; Control Systems (6-SG)</t>
  </si>
  <si>
    <t>601</t>
  </si>
  <si>
    <t>Aids to Navigation</t>
  </si>
  <si>
    <t>AN</t>
  </si>
  <si>
    <t>602</t>
  </si>
  <si>
    <t>Building &amp; Tunnel Management Systems</t>
  </si>
  <si>
    <t>BT</t>
  </si>
  <si>
    <t>603</t>
  </si>
  <si>
    <t>Rail Control Systems</t>
  </si>
  <si>
    <t>Train Control System</t>
  </si>
  <si>
    <t>CS</t>
  </si>
  <si>
    <t>604</t>
  </si>
  <si>
    <t>Guidance &amp; Delineation</t>
  </si>
  <si>
    <t>Pavement Marking</t>
  </si>
  <si>
    <t>Road Signage</t>
  </si>
  <si>
    <t>605</t>
  </si>
  <si>
    <t>Rail Signalling Equipment</t>
  </si>
  <si>
    <t>Train Detection-Grade Crossing Predictor</t>
  </si>
  <si>
    <t>SE</t>
  </si>
  <si>
    <t>Signalling Interlocking</t>
  </si>
  <si>
    <t>Signal Light/Indicator</t>
  </si>
  <si>
    <t>Level Crossing Boom</t>
  </si>
  <si>
    <t>Level Crossing Gate</t>
  </si>
  <si>
    <t>Level Crossing Advanced Warning Light</t>
  </si>
  <si>
    <t>Level Crossing Lights/Bells</t>
  </si>
  <si>
    <t>Level Crossing Signage</t>
  </si>
  <si>
    <t>Power Supply</t>
  </si>
  <si>
    <t>Pedestrian Level Crossing Protection</t>
  </si>
  <si>
    <t>Road Level Crossing Protection</t>
  </si>
  <si>
    <t>Train Detection-Track Circuit</t>
  </si>
  <si>
    <t>Telemetry</t>
  </si>
  <si>
    <t>606</t>
  </si>
  <si>
    <t>Road Traffic Control Systems</t>
  </si>
  <si>
    <t>Road Pavement Light</t>
  </si>
  <si>
    <t>TC</t>
  </si>
  <si>
    <t>Street Light</t>
  </si>
  <si>
    <t>Traffic Control Signal System</t>
  </si>
  <si>
    <t>ELF</t>
  </si>
  <si>
    <t>Foorisüsteemid</t>
  </si>
  <si>
    <t>Traffic Signal</t>
  </si>
  <si>
    <t>Variable Speed Limit Sign System</t>
  </si>
  <si>
    <t>Information Technology &amp; Telecommunications Systems (7-TE)</t>
  </si>
  <si>
    <t>701</t>
  </si>
  <si>
    <t>Condition Monitoring Systems</t>
  </si>
  <si>
    <t>SCADA System</t>
  </si>
  <si>
    <t>CM</t>
  </si>
  <si>
    <t>EQ</t>
  </si>
  <si>
    <t>Seadmed</t>
  </si>
  <si>
    <t>702</t>
  </si>
  <si>
    <t>Communications Network Backbone Systems</t>
  </si>
  <si>
    <t>CN</t>
  </si>
  <si>
    <t>703</t>
  </si>
  <si>
    <t>Hardware (IT)</t>
  </si>
  <si>
    <t>HW</t>
  </si>
  <si>
    <t>704</t>
  </si>
  <si>
    <t>Network Control Communications Systems</t>
  </si>
  <si>
    <t>NC</t>
  </si>
  <si>
    <t>705</t>
  </si>
  <si>
    <t>Network Support System</t>
  </si>
  <si>
    <t>NS</t>
  </si>
  <si>
    <t>706</t>
  </si>
  <si>
    <t>Audio/Visual Information Systems</t>
  </si>
  <si>
    <t>PI</t>
  </si>
  <si>
    <t>707</t>
  </si>
  <si>
    <t>Software (IT)</t>
  </si>
  <si>
    <t>SW</t>
  </si>
  <si>
    <t>708</t>
  </si>
  <si>
    <t>Road Traffic Information Systems</t>
  </si>
  <si>
    <t>Advance Warning Sign System</t>
  </si>
  <si>
    <t>TI</t>
  </si>
  <si>
    <t>Emergency Warning System</t>
  </si>
  <si>
    <t>709</t>
  </si>
  <si>
    <t>Ticketing Systems</t>
  </si>
  <si>
    <t>Ticketing System</t>
  </si>
  <si>
    <t>TK</t>
  </si>
  <si>
    <t>710</t>
  </si>
  <si>
    <t>Road Traffic Monitoring Systems</t>
  </si>
  <si>
    <t>TM</t>
  </si>
  <si>
    <t>711</t>
  </si>
  <si>
    <t>Wireless Systems</t>
  </si>
  <si>
    <t>Train Controller Equipment</t>
  </si>
  <si>
    <t>WI</t>
  </si>
  <si>
    <t>Track (8-TR)</t>
  </si>
  <si>
    <t>801</t>
  </si>
  <si>
    <t>Special Trackwork</t>
  </si>
  <si>
    <t>VOLSYS. 
CODE</t>
  </si>
  <si>
    <t>Turnout Heating</t>
  </si>
  <si>
    <t>TO</t>
  </si>
  <si>
    <t>Turnout</t>
  </si>
  <si>
    <t>802</t>
  </si>
  <si>
    <t>Track infrastructure earthworks</t>
  </si>
  <si>
    <t>Ballast</t>
  </si>
  <si>
    <t>Track Slab</t>
  </si>
  <si>
    <t>Fire safety systems (9-FI)</t>
  </si>
  <si>
    <t>901</t>
  </si>
  <si>
    <t>Water supply systems for Fire Extinguishing Systems</t>
  </si>
  <si>
    <t>FW</t>
  </si>
  <si>
    <t>VKT</t>
  </si>
  <si>
    <t>Tulekustutussüsteemide vesivarustus</t>
  </si>
  <si>
    <t>902</t>
  </si>
  <si>
    <t>Automatic Fire alarm Systems</t>
  </si>
  <si>
    <t>AF</t>
  </si>
  <si>
    <t>Automaatsed tulekahju signalisatsioonisüsteemid</t>
  </si>
  <si>
    <t>903</t>
  </si>
  <si>
    <t>Fire Safety Automation</t>
  </si>
  <si>
    <t>EAT</t>
  </si>
  <si>
    <t>904</t>
  </si>
  <si>
    <t>Gas Extinguishing Systems</t>
  </si>
  <si>
    <t>Gas Extuingishing Systems</t>
  </si>
  <si>
    <t>GX</t>
  </si>
  <si>
    <t>ENG</t>
  </si>
  <si>
    <t>Gaaskustutussüsteemid</t>
  </si>
  <si>
    <t>905</t>
  </si>
  <si>
    <t>Smoke Detection</t>
  </si>
  <si>
    <t>SD</t>
  </si>
  <si>
    <t>906</t>
  </si>
  <si>
    <t>Building Fire Management</t>
  </si>
  <si>
    <t>FM</t>
  </si>
  <si>
    <t>Tuleohutus</t>
  </si>
  <si>
    <t>DOCUMENT TYPE DESCRIPTION</t>
  </si>
  <si>
    <t>Animation File</t>
  </si>
  <si>
    <t>FOR INFORMATION</t>
  </si>
  <si>
    <t>Application</t>
  </si>
  <si>
    <t>AP</t>
  </si>
  <si>
    <t>EE document types</t>
  </si>
  <si>
    <t>BIM model native format</t>
  </si>
  <si>
    <t>BM</t>
  </si>
  <si>
    <t>Ülddokumendid (tiitelleht, sisukord, dokumentide nimekiri jms)</t>
  </si>
  <si>
    <t>General documents (title page, table of contents, list of documents, etc.)</t>
  </si>
  <si>
    <t>Bill of Quantity (general)</t>
  </si>
  <si>
    <t>BQ</t>
  </si>
  <si>
    <t>SŽ</t>
  </si>
  <si>
    <t>Lähtedokumendid (projekteerimistingimused, tehnilised tingimused jms)</t>
  </si>
  <si>
    <t>Reference documents (design specifications, technical conditions, etc.)</t>
  </si>
  <si>
    <t>Bill of Quantity for Eqiupment (Placement of equipment)</t>
  </si>
  <si>
    <t>IŽ</t>
  </si>
  <si>
    <t>Kooskõlastused (kooskõlastuste koondtabel, kooskõlastuslehed jms</t>
  </si>
  <si>
    <t>Coordinations (summary table of coordination, coordination letters, etc.)</t>
  </si>
  <si>
    <t>Bill of Quantity for Construction Products</t>
  </si>
  <si>
    <t>SPŽ</t>
  </si>
  <si>
    <t xml:space="preserve">Seletuskirjad </t>
  </si>
  <si>
    <t>Explanatory notes</t>
  </si>
  <si>
    <t>Bill of Quantity for Construction works</t>
  </si>
  <si>
    <t>SDŽ</t>
  </si>
  <si>
    <t>Asendiplaani joonised (välisosa plaanijoonised)</t>
  </si>
  <si>
    <t>Drawings of the position plan (external plane layouts)</t>
  </si>
  <si>
    <t>BIM element/object</t>
  </si>
  <si>
    <t>BE</t>
  </si>
  <si>
    <t>Ehitise üldised plaanijoonised (horisontaalsed üldjoonised, sh üldskeemid)</t>
  </si>
  <si>
    <t>General layout of the building (horizontal general drawings, including general layouts)</t>
  </si>
  <si>
    <t>Calculations (general)</t>
  </si>
  <si>
    <t>CA</t>
  </si>
  <si>
    <t>S</t>
  </si>
  <si>
    <t>Ehitise üldised vaated, lõiked, pikiprofiilid (vertikaalsed üldjoonised)</t>
  </si>
  <si>
    <t>General views, cuts, longitudinal profiles of the building (vertical drawings)</t>
  </si>
  <si>
    <t>Engineering calculations</t>
  </si>
  <si>
    <t>Muud joonised (sõlmed, detailid jms)</t>
  </si>
  <si>
    <t>Other drawings (nodes, details, etc.)</t>
  </si>
  <si>
    <t>Economic calculations</t>
  </si>
  <si>
    <t>Spetsifikatsioonid, mahtude loetelud jms</t>
  </si>
  <si>
    <t>Specifications, volumes, etc.</t>
  </si>
  <si>
    <t>Clash detection model native file</t>
  </si>
  <si>
    <t>CC</t>
  </si>
  <si>
    <t>Lisad (kõik muud lisatavad dokumendid)</t>
  </si>
  <si>
    <t>Extras (all other documents to be added)</t>
  </si>
  <si>
    <t>Contract</t>
  </si>
  <si>
    <t>CD</t>
  </si>
  <si>
    <t>Comment</t>
  </si>
  <si>
    <t>CE</t>
  </si>
  <si>
    <t>Change Request Notice</t>
  </si>
  <si>
    <t>CH</t>
  </si>
  <si>
    <t>LT document types</t>
  </si>
  <si>
    <t>Point Cloud model</t>
  </si>
  <si>
    <t>Aiškinamasis raštas</t>
  </si>
  <si>
    <t>Explanatory note</t>
  </si>
  <si>
    <t>Combined Model</t>
  </si>
  <si>
    <t>BAR</t>
  </si>
  <si>
    <t>Bendrasis aiškinamasis raštas</t>
  </si>
  <si>
    <t>General explanatory note</t>
  </si>
  <si>
    <t>Consent</t>
  </si>
  <si>
    <t>B</t>
  </si>
  <si>
    <t>Brėžiniai</t>
  </si>
  <si>
    <t>Drawings</t>
  </si>
  <si>
    <t>Correspondence</t>
  </si>
  <si>
    <t>S…</t>
  </si>
  <si>
    <t>Skaičiavimai (skaičiavimų rezultatai)</t>
  </si>
  <si>
    <t>Calculations (results of calculations)</t>
  </si>
  <si>
    <t>Cost Plan</t>
  </si>
  <si>
    <t>CP</t>
  </si>
  <si>
    <t>Inžineriniai skaičiavimai</t>
  </si>
  <si>
    <t>Cost estimation calculations</t>
  </si>
  <si>
    <t>KS</t>
  </si>
  <si>
    <t>Kainos skaičiavimas</t>
  </si>
  <si>
    <t>Cost estimation</t>
  </si>
  <si>
    <t>Clash Report</t>
  </si>
  <si>
    <t>CR</t>
  </si>
  <si>
    <t>Ekonominiai skaičiavimai</t>
  </si>
  <si>
    <t>Calculation Sheet</t>
  </si>
  <si>
    <t>S, IS, KS, ES</t>
  </si>
  <si>
    <t>Techninės specifikacijos</t>
  </si>
  <si>
    <t>Technical specifications</t>
  </si>
  <si>
    <t>Certificate</t>
  </si>
  <si>
    <t>CT</t>
  </si>
  <si>
    <t>BTS</t>
  </si>
  <si>
    <t>Bendroji techninė specifikacija</t>
  </si>
  <si>
    <t>General technical specification</t>
  </si>
  <si>
    <t>Asset Data Dictionary</t>
  </si>
  <si>
    <t>Ž…</t>
  </si>
  <si>
    <t>Žiniaraštis</t>
  </si>
  <si>
    <t>Bill of ….</t>
  </si>
  <si>
    <t>Asset Data Dictionary Defi Documents (AD4s)</t>
  </si>
  <si>
    <t>DA</t>
  </si>
  <si>
    <t>PSŽ</t>
  </si>
  <si>
    <t>Projekto sudėties žiniaraštis</t>
  </si>
  <si>
    <t>Project Composition Sheet</t>
  </si>
  <si>
    <t>Database</t>
  </si>
  <si>
    <t>DB</t>
  </si>
  <si>
    <t>BSŽ</t>
  </si>
  <si>
    <t>Bylos (segtuvų) sudėties žiniaraštis</t>
  </si>
  <si>
    <t>File (binder) composition chart</t>
  </si>
  <si>
    <t>Data Drop from BIM Model</t>
  </si>
  <si>
    <t>DD</t>
  </si>
  <si>
    <t>Sustambintų darbų žiniaraštis</t>
  </si>
  <si>
    <t>Drawings of the position plan (external plane layouts), Site plan drawings</t>
  </si>
  <si>
    <t>D1</t>
  </si>
  <si>
    <t>ŠŽ…</t>
  </si>
  <si>
    <t>Sąnaudų kiekių žiniaraštis (statybos produktu, įrenginių ir statybos darbų)</t>
  </si>
  <si>
    <t>BoQ (construction products, equipment and construction works)</t>
  </si>
  <si>
    <t>General layout of the building (horizontal general drawings, including general layouts), GA drawings</t>
  </si>
  <si>
    <t>D2</t>
  </si>
  <si>
    <t>Įrenginių žiniaraštis</t>
  </si>
  <si>
    <t>Bill of eqiupment (Placement of equipment)</t>
  </si>
  <si>
    <t>D3</t>
  </si>
  <si>
    <t>Statybos produktų žiniaraštis</t>
  </si>
  <si>
    <t>Construction Products Sheet</t>
  </si>
  <si>
    <t>D4</t>
  </si>
  <si>
    <t>Statybos darbų žiniaraštis</t>
  </si>
  <si>
    <t>Construction works sheet</t>
  </si>
  <si>
    <t>Detailed equipment or space data</t>
  </si>
  <si>
    <t>DS</t>
  </si>
  <si>
    <t>Existing Information</t>
  </si>
  <si>
    <t>EI</t>
  </si>
  <si>
    <t>Financial Document</t>
  </si>
  <si>
    <t>FD</t>
  </si>
  <si>
    <t>Forms</t>
  </si>
  <si>
    <t>File Note</t>
  </si>
  <si>
    <t>Ground Investigation</t>
  </si>
  <si>
    <t>GI</t>
  </si>
  <si>
    <t>GIS dataset</t>
  </si>
  <si>
    <t>GS</t>
  </si>
  <si>
    <t>Health and Safety</t>
  </si>
  <si>
    <t>Information Exchange File</t>
  </si>
  <si>
    <t>IE</t>
  </si>
  <si>
    <t>BIM Model IFC format</t>
  </si>
  <si>
    <t>IF</t>
  </si>
  <si>
    <t>Image</t>
  </si>
  <si>
    <t>IM</t>
  </si>
  <si>
    <t>Invoice</t>
  </si>
  <si>
    <t>Instruction</t>
  </si>
  <si>
    <t>Model - 2D</t>
  </si>
  <si>
    <t>M2</t>
  </si>
  <si>
    <t>Model - 3D</t>
  </si>
  <si>
    <t>M3</t>
  </si>
  <si>
    <t>Manual</t>
  </si>
  <si>
    <t>Memo</t>
  </si>
  <si>
    <t>Minutes/ Action Notes</t>
  </si>
  <si>
    <t>MI</t>
  </si>
  <si>
    <t>Model Rendering</t>
  </si>
  <si>
    <t>Model Rendition</t>
  </si>
  <si>
    <t>Method Statement</t>
  </si>
  <si>
    <t>Matrix</t>
  </si>
  <si>
    <t>MX</t>
  </si>
  <si>
    <t>O&amp;M Manual</t>
  </si>
  <si>
    <t>OM</t>
  </si>
  <si>
    <t>Object Type Dictionary</t>
  </si>
  <si>
    <t>BIM open format but not IFC</t>
  </si>
  <si>
    <t>OF</t>
  </si>
  <si>
    <t>Procedure</t>
  </si>
  <si>
    <t>PC</t>
  </si>
  <si>
    <t>Photograph</t>
  </si>
  <si>
    <t>PH</t>
  </si>
  <si>
    <t>Policy/ Procedure</t>
  </si>
  <si>
    <t>PO</t>
  </si>
  <si>
    <t>Presentation</t>
  </si>
  <si>
    <t>PP</t>
  </si>
  <si>
    <t>Programme</t>
  </si>
  <si>
    <t>PR</t>
  </si>
  <si>
    <t>Planning schedule</t>
  </si>
  <si>
    <t>PS</t>
  </si>
  <si>
    <t>QAQC report</t>
  </si>
  <si>
    <t>QA</t>
  </si>
  <si>
    <t>Record</t>
  </si>
  <si>
    <t>Room Data Sheet</t>
  </si>
  <si>
    <t>RD</t>
  </si>
  <si>
    <t>Register</t>
  </si>
  <si>
    <t>RE</t>
  </si>
  <si>
    <t>Request for Information</t>
  </si>
  <si>
    <t>RI</t>
  </si>
  <si>
    <t>Report</t>
  </si>
  <si>
    <t>RP</t>
  </si>
  <si>
    <t>Explanatory reports</t>
  </si>
  <si>
    <t>Added (Eike Alunurm; RBE)</t>
  </si>
  <si>
    <t>Schedule of Accommodation</t>
  </si>
  <si>
    <t>Schedules</t>
  </si>
  <si>
    <t>SH</t>
  </si>
  <si>
    <t>Sketch</t>
  </si>
  <si>
    <t>SK</t>
  </si>
  <si>
    <t>Snagging List</t>
  </si>
  <si>
    <t>SN</t>
  </si>
  <si>
    <t>Specification</t>
  </si>
  <si>
    <t>Standard</t>
  </si>
  <si>
    <t>ST</t>
  </si>
  <si>
    <t>SU</t>
  </si>
  <si>
    <t>Template</t>
  </si>
  <si>
    <t>Terms of reference</t>
  </si>
  <si>
    <t>27.08.2021</t>
  </si>
  <si>
    <t>Changed number (Eike Alunurm; RBE)</t>
  </si>
  <si>
    <t>Technical Query</t>
  </si>
  <si>
    <t>TQ</t>
  </si>
  <si>
    <t>Transmittal</t>
  </si>
  <si>
    <t>Visualisation</t>
  </si>
  <si>
    <t>Other Document Type</t>
  </si>
  <si>
    <t xml:space="preserve">XX </t>
  </si>
  <si>
    <t>Coordinations</t>
  </si>
  <si>
    <t>STAGE DESCRIPTION</t>
  </si>
  <si>
    <t>EE CODE</t>
  </si>
  <si>
    <t>Staadium</t>
  </si>
  <si>
    <t>Site Investigations</t>
  </si>
  <si>
    <t>SI</t>
  </si>
  <si>
    <t>UP</t>
  </si>
  <si>
    <t>Uuringud</t>
  </si>
  <si>
    <t>Value Engineering</t>
  </si>
  <si>
    <t>VE</t>
  </si>
  <si>
    <t>Väärtuspõhine alternatiivide võrdlus</t>
  </si>
  <si>
    <t>Preliminary design</t>
  </si>
  <si>
    <t>PD</t>
  </si>
  <si>
    <t>EP</t>
  </si>
  <si>
    <t>Eelprojekt</t>
  </si>
  <si>
    <t>Master Design</t>
  </si>
  <si>
    <t>MD</t>
  </si>
  <si>
    <t>Põhiprojekt</t>
  </si>
  <si>
    <t>Tööprojekt</t>
  </si>
  <si>
    <t>Construction</t>
  </si>
  <si>
    <t>TEP</t>
  </si>
  <si>
    <t>Teostusprojekt</t>
  </si>
  <si>
    <t>Operation</t>
  </si>
  <si>
    <t>OP</t>
  </si>
  <si>
    <t>Opereerimine</t>
  </si>
  <si>
    <t>LP</t>
  </si>
  <si>
    <t>Lammutusprojekt</t>
  </si>
  <si>
    <t>Techinis darbu projektas - LST 1516:2015</t>
  </si>
  <si>
    <t>TDP</t>
  </si>
  <si>
    <t>Būvprojekts minimālā sastāvā - LBN 202-15</t>
  </si>
  <si>
    <t>MBP</t>
  </si>
  <si>
    <t>ASSET CLASSIFICATION</t>
  </si>
  <si>
    <t>v.2020-03-17</t>
  </si>
  <si>
    <t>All updates and modifications should be agreed with BIM Team</t>
  </si>
  <si>
    <t>Object Description Translation</t>
  </si>
  <si>
    <t>Discipline</t>
  </si>
  <si>
    <t>Discipline description</t>
  </si>
  <si>
    <t>Asset Class</t>
  </si>
  <si>
    <t>Asset Class description</t>
  </si>
  <si>
    <t>Function</t>
  </si>
  <si>
    <t>Asset Function description</t>
  </si>
  <si>
    <t>Type</t>
  </si>
  <si>
    <t>Asset Type description</t>
  </si>
  <si>
    <t>ISO 12006 mapping</t>
  </si>
  <si>
    <t>Category</t>
  </si>
  <si>
    <t>Capitalise</t>
  </si>
  <si>
    <t>Asset Class (Financial)</t>
  </si>
  <si>
    <t>Object description</t>
  </si>
  <si>
    <t>Estonian</t>
  </si>
  <si>
    <t>Latvian</t>
  </si>
  <si>
    <t>Lithuanian</t>
  </si>
  <si>
    <t>Aux</t>
  </si>
  <si>
    <t>Calculated for AM comparison</t>
  </si>
  <si>
    <t>v202002</t>
  </si>
  <si>
    <t>RB team</t>
  </si>
  <si>
    <t>RB when added</t>
  </si>
  <si>
    <t>comments</t>
  </si>
  <si>
    <t>Architecture &amp; Services</t>
  </si>
  <si>
    <t>BD</t>
  </si>
  <si>
    <t>Buildings &amp; Access</t>
  </si>
  <si>
    <t>APLT</t>
  </si>
  <si>
    <t>Elevated Work</t>
  </si>
  <si>
    <t>Entity</t>
  </si>
  <si>
    <t>Non Linear</t>
  </si>
  <si>
    <t>Yes</t>
  </si>
  <si>
    <t>Buildings</t>
  </si>
  <si>
    <t>Fxd Elev Work Plat</t>
  </si>
  <si>
    <t>from_v202002</t>
  </si>
  <si>
    <t>YD</t>
  </si>
  <si>
    <t>Yard</t>
  </si>
  <si>
    <t>Fxd Yard Access Plat</t>
  </si>
  <si>
    <t>ARMP</t>
  </si>
  <si>
    <t>BKES</t>
  </si>
  <si>
    <t>Bicycle Shed</t>
  </si>
  <si>
    <t>BLDG</t>
  </si>
  <si>
    <t>AM</t>
  </si>
  <si>
    <t>Amenities</t>
  </si>
  <si>
    <t>Amenities Building</t>
  </si>
  <si>
    <t>Communications</t>
  </si>
  <si>
    <t>Communications Building</t>
  </si>
  <si>
    <t>DP</t>
  </si>
  <si>
    <t>Depot</t>
  </si>
  <si>
    <t>Depot Building</t>
  </si>
  <si>
    <t>Ops</t>
  </si>
  <si>
    <t>Fuel Shed</t>
  </si>
  <si>
    <t>Fuel Shed Building</t>
  </si>
  <si>
    <t>GA</t>
  </si>
  <si>
    <t>Garage</t>
  </si>
  <si>
    <t>Garage Building</t>
  </si>
  <si>
    <t>Laboratory</t>
  </si>
  <si>
    <t>Laboratory Building</t>
  </si>
  <si>
    <t>Office/Admin</t>
  </si>
  <si>
    <t>Office/Admin Bldg</t>
  </si>
  <si>
    <t>Operations</t>
  </si>
  <si>
    <t>Operations Building</t>
  </si>
  <si>
    <t>Retail</t>
  </si>
  <si>
    <t>Retail Building</t>
  </si>
  <si>
    <t>Residential</t>
  </si>
  <si>
    <t>Residential Building</t>
  </si>
  <si>
    <t>Signal Box</t>
  </si>
  <si>
    <t>Signal Box Building</t>
  </si>
  <si>
    <t>Storage Shed</t>
  </si>
  <si>
    <t>Storage Shed Bldg</t>
  </si>
  <si>
    <t>Section Hut</t>
  </si>
  <si>
    <t>Section Hut Building</t>
  </si>
  <si>
    <t>Station</t>
  </si>
  <si>
    <t>Substation</t>
  </si>
  <si>
    <t>Substation Building</t>
  </si>
  <si>
    <t>Services</t>
  </si>
  <si>
    <t>Services Building</t>
  </si>
  <si>
    <t>Training</t>
  </si>
  <si>
    <t>Training Building</t>
  </si>
  <si>
    <t>Tunnel Services</t>
  </si>
  <si>
    <t>Infrastructure</t>
  </si>
  <si>
    <t>Tunnel Services Bldg</t>
  </si>
  <si>
    <t>WA</t>
  </si>
  <si>
    <t>Wash/Presentation</t>
  </si>
  <si>
    <t>Wash/Presentatn Bldg</t>
  </si>
  <si>
    <t>WH</t>
  </si>
  <si>
    <t>Warehouse</t>
  </si>
  <si>
    <t>Warehouse Building</t>
  </si>
  <si>
    <t>WO</t>
  </si>
  <si>
    <t>Workshop</t>
  </si>
  <si>
    <t>Workshop Building</t>
  </si>
  <si>
    <t>BLDP</t>
  </si>
  <si>
    <t>Building-Portable</t>
  </si>
  <si>
    <t>Portable Building</t>
  </si>
  <si>
    <t>BRMP</t>
  </si>
  <si>
    <t>Boat Ramp</t>
  </si>
  <si>
    <t>CNPY</t>
  </si>
  <si>
    <t>Canopy</t>
  </si>
  <si>
    <t>BI</t>
  </si>
  <si>
    <t>Bicycle</t>
  </si>
  <si>
    <t>Canopy-Bicycle</t>
  </si>
  <si>
    <t>BU</t>
  </si>
  <si>
    <t>Bus Stop</t>
  </si>
  <si>
    <t>Canopy-Bus Stop</t>
  </si>
  <si>
    <t>Canopy-Depot</t>
  </si>
  <si>
    <t>KR</t>
  </si>
  <si>
    <t>Canopy-Kiss and Ride</t>
  </si>
  <si>
    <t>Tram Stop</t>
  </si>
  <si>
    <t>Canopy-Tram Stop</t>
  </si>
  <si>
    <t>TA</t>
  </si>
  <si>
    <t>Canopy-Taxi Rank</t>
  </si>
  <si>
    <t>Train Station</t>
  </si>
  <si>
    <t>Canopy-Train Station</t>
  </si>
  <si>
    <t>Wharf</t>
  </si>
  <si>
    <t>Canopy-Wharf</t>
  </si>
  <si>
    <t>CONC</t>
  </si>
  <si>
    <t>Concourse</t>
  </si>
  <si>
    <t>DOOR</t>
  </si>
  <si>
    <t>Door</t>
  </si>
  <si>
    <t>HB</t>
  </si>
  <si>
    <t>Hinged bi-fold</t>
  </si>
  <si>
    <t>Product</t>
  </si>
  <si>
    <t>Door-Hinged bi-fold</t>
  </si>
  <si>
    <t>Hinged single</t>
  </si>
  <si>
    <t>Door-Hinged single</t>
  </si>
  <si>
    <t>Panel Section</t>
  </si>
  <si>
    <t>Door-Panel Section</t>
  </si>
  <si>
    <t>Rollup</t>
  </si>
  <si>
    <t>Door-Rollup</t>
  </si>
  <si>
    <t>SL</t>
  </si>
  <si>
    <t>Sliding</t>
  </si>
  <si>
    <t>Door-Sliding</t>
  </si>
  <si>
    <t>Tilt-up canopy </t>
  </si>
  <si>
    <t>Door-Tilt-up canopy </t>
  </si>
  <si>
    <t>Tilt-up retractable</t>
  </si>
  <si>
    <t>Door-Tilt-up retract</t>
  </si>
  <si>
    <t>EXPB</t>
  </si>
  <si>
    <t>Expandable Barrier</t>
  </si>
  <si>
    <t>Plant &amp; Equipment</t>
  </si>
  <si>
    <t>GWAY</t>
  </si>
  <si>
    <t>Gangway</t>
  </si>
  <si>
    <t>HSRE</t>
  </si>
  <si>
    <t>Height Safety Restraint</t>
  </si>
  <si>
    <t>Hgt Safety Restraint</t>
  </si>
  <si>
    <t>HSTD</t>
  </si>
  <si>
    <t>Hardstand</t>
  </si>
  <si>
    <t>ISCA</t>
  </si>
  <si>
    <t>Integrated Services Cabinet</t>
  </si>
  <si>
    <t>Int Services Cabinet</t>
  </si>
  <si>
    <t>JETY</t>
  </si>
  <si>
    <t>Jetty</t>
  </si>
  <si>
    <t>LADR</t>
  </si>
  <si>
    <t>Ladder</t>
  </si>
  <si>
    <t>LFTT</t>
  </si>
  <si>
    <t>Lift Tower</t>
  </si>
  <si>
    <t>PIER</t>
  </si>
  <si>
    <t>Pier</t>
  </si>
  <si>
    <t>PLAT</t>
  </si>
  <si>
    <t>Linear</t>
  </si>
  <si>
    <t>Platform-Tram Stop</t>
  </si>
  <si>
    <t>PLTH</t>
  </si>
  <si>
    <t>Plinth</t>
  </si>
  <si>
    <t>PONT</t>
  </si>
  <si>
    <t>Pontoon</t>
  </si>
  <si>
    <t>STRS</t>
  </si>
  <si>
    <t>Stairs</t>
  </si>
  <si>
    <t>Access</t>
  </si>
  <si>
    <t>Stairs-Bldg Access</t>
  </si>
  <si>
    <t>FI</t>
  </si>
  <si>
    <t>Fire</t>
  </si>
  <si>
    <t>Stairs-Fire</t>
  </si>
  <si>
    <t>Track to Platform</t>
  </si>
  <si>
    <t>Stairs-Trk to Platfm</t>
  </si>
  <si>
    <t>Train to Track</t>
  </si>
  <si>
    <t>Stairs-Train to Trk</t>
  </si>
  <si>
    <t>SUTE</t>
  </si>
  <si>
    <t>Suite</t>
  </si>
  <si>
    <t>Space</t>
  </si>
  <si>
    <t>No</t>
  </si>
  <si>
    <t>WALK</t>
  </si>
  <si>
    <t>Walkway</t>
  </si>
  <si>
    <t>Walkway-Bldg Access</t>
  </si>
  <si>
    <t>AIRD</t>
  </si>
  <si>
    <t>Air Dryer</t>
  </si>
  <si>
    <t>No, with parent system</t>
  </si>
  <si>
    <t>Air Sup-Air Dryer</t>
  </si>
  <si>
    <t>AIRM</t>
  </si>
  <si>
    <t>Air Main</t>
  </si>
  <si>
    <t>Air Sup-Main</t>
  </si>
  <si>
    <t>AIRR</t>
  </si>
  <si>
    <t>Air Receiver</t>
  </si>
  <si>
    <t>Air Sup-Air Receiver</t>
  </si>
  <si>
    <t>AIRS</t>
  </si>
  <si>
    <t>Air Supply System</t>
  </si>
  <si>
    <t>System</t>
  </si>
  <si>
    <t>Yes, each system</t>
  </si>
  <si>
    <t>Air Supply Sys-Depot</t>
  </si>
  <si>
    <t>Signalling</t>
  </si>
  <si>
    <t>Air Supply Sys-Signl</t>
  </si>
  <si>
    <t>Air Supply Sys-Subs</t>
  </si>
  <si>
    <t>AUTO</t>
  </si>
  <si>
    <t>Auto Drain</t>
  </si>
  <si>
    <t>Air Sup-Auto Drain</t>
  </si>
  <si>
    <t>COMP</t>
  </si>
  <si>
    <t>Compressor</t>
  </si>
  <si>
    <t>Compressor (Fxd)</t>
  </si>
  <si>
    <t>EXPJ</t>
  </si>
  <si>
    <t>Expansion Joint</t>
  </si>
  <si>
    <t>Air Sup-Expansn Jnt</t>
  </si>
  <si>
    <t>MANI</t>
  </si>
  <si>
    <t>Air Manifold</t>
  </si>
  <si>
    <t>Air Sup-Air Manifold</t>
  </si>
  <si>
    <t>PRTX</t>
  </si>
  <si>
    <t>Pressure Transmitter</t>
  </si>
  <si>
    <t>Air Sup-Pressure Tx</t>
  </si>
  <si>
    <t>ATSW</t>
  </si>
  <si>
    <t>Automatic Transfer Switch</t>
  </si>
  <si>
    <t>Auto Transfer Switch</t>
  </si>
  <si>
    <t>BATT</t>
  </si>
  <si>
    <t>Battery</t>
  </si>
  <si>
    <t>LV BU Battery</t>
  </si>
  <si>
    <t>CHGO</t>
  </si>
  <si>
    <t>Changeover Panel</t>
  </si>
  <si>
    <t>LV Changeover Panel</t>
  </si>
  <si>
    <t>DBRD</t>
  </si>
  <si>
    <t>Distribution Board</t>
  </si>
  <si>
    <t>EM</t>
  </si>
  <si>
    <t>Emergency</t>
  </si>
  <si>
    <t>Elec DB-Emergency</t>
  </si>
  <si>
    <t>Essential</t>
  </si>
  <si>
    <t>Elec DB-Essential</t>
  </si>
  <si>
    <t>LS</t>
  </si>
  <si>
    <t>Life Safety</t>
  </si>
  <si>
    <t>Elec DB-Life Safety</t>
  </si>
  <si>
    <t>MN</t>
  </si>
  <si>
    <t>Main</t>
  </si>
  <si>
    <t>Fclty Elec DB-Main</t>
  </si>
  <si>
    <t>NO</t>
  </si>
  <si>
    <t>Normal</t>
  </si>
  <si>
    <t>Elec DB-Normal</t>
  </si>
  <si>
    <t>Sub</t>
  </si>
  <si>
    <t>Fclty Elec DB-Sub</t>
  </si>
  <si>
    <t>UPS</t>
  </si>
  <si>
    <t>Elec DB-UPS</t>
  </si>
  <si>
    <t>ELEC</t>
  </si>
  <si>
    <t>LV Reticulation System</t>
  </si>
  <si>
    <t>Building</t>
  </si>
  <si>
    <t>LV Reticulation-Bldg</t>
  </si>
  <si>
    <t>LV Reticulation-Tunl</t>
  </si>
  <si>
    <t>ERTH</t>
  </si>
  <si>
    <t>Earthing</t>
  </si>
  <si>
    <t>Fclty Earthing</t>
  </si>
  <si>
    <t>GENC</t>
  </si>
  <si>
    <t>Generator Connection</t>
  </si>
  <si>
    <t>LV BU Generator Conn</t>
  </si>
  <si>
    <t>GENR</t>
  </si>
  <si>
    <t>Generator</t>
  </si>
  <si>
    <t>LV BU Generator</t>
  </si>
  <si>
    <t>GESB</t>
  </si>
  <si>
    <t>Generator Switch Board</t>
  </si>
  <si>
    <t>LV BU Generator SWBD</t>
  </si>
  <si>
    <t>HFLT</t>
  </si>
  <si>
    <t>Harmonic Filter</t>
  </si>
  <si>
    <t>LV Harmonic Filter</t>
  </si>
  <si>
    <t>HSSB</t>
  </si>
  <si>
    <t>Hydraulic Services Switch Board</t>
  </si>
  <si>
    <t>Hydr Services SWBD</t>
  </si>
  <si>
    <t>INVR</t>
  </si>
  <si>
    <t>Inverter</t>
  </si>
  <si>
    <t>LCMU</t>
  </si>
  <si>
    <t>Lighting Control Modular Unit</t>
  </si>
  <si>
    <t>Lighting Control Un</t>
  </si>
  <si>
    <t>LGTF</t>
  </si>
  <si>
    <t>LV Lighting System</t>
  </si>
  <si>
    <t>Building-Emergency</t>
  </si>
  <si>
    <t>LV Light-Bldg Emer</t>
  </si>
  <si>
    <t>BG</t>
  </si>
  <si>
    <t>Building-General</t>
  </si>
  <si>
    <t>LV Light-Bldg Gen</t>
  </si>
  <si>
    <t>Tunnel-Emergency</t>
  </si>
  <si>
    <t>LV Light-Tunnel Emer</t>
  </si>
  <si>
    <t>TG</t>
  </si>
  <si>
    <t>Tunnel-General</t>
  </si>
  <si>
    <t>LV Light-Tunnel Gen</t>
  </si>
  <si>
    <t>LV Light-Yard</t>
  </si>
  <si>
    <t>LGTG</t>
  </si>
  <si>
    <t>Light Fitting/Globe</t>
  </si>
  <si>
    <t>METR</t>
  </si>
  <si>
    <t>Meter</t>
  </si>
  <si>
    <t>Meter-Electricity</t>
  </si>
  <si>
    <t>MSSB</t>
  </si>
  <si>
    <t>Mechanical Services Switch Board</t>
  </si>
  <si>
    <t>Mech Services SWBD</t>
  </si>
  <si>
    <t>PFCU</t>
  </si>
  <si>
    <t>Power Factor Correction Unit</t>
  </si>
  <si>
    <t>Pwr Factor Corr Unit</t>
  </si>
  <si>
    <t>POLE</t>
  </si>
  <si>
    <t>Pole</t>
  </si>
  <si>
    <t>LT</t>
  </si>
  <si>
    <t>Lighting</t>
  </si>
  <si>
    <t>Lighting Pole</t>
  </si>
  <si>
    <t>PVSY</t>
  </si>
  <si>
    <t>Photovoltaic System</t>
  </si>
  <si>
    <t>Photovoltaic Sys</t>
  </si>
  <si>
    <t>SMSB</t>
  </si>
  <si>
    <t>Supply Main Switch Board</t>
  </si>
  <si>
    <t>Supply Main SWBD</t>
  </si>
  <si>
    <t>SPNL</t>
  </si>
  <si>
    <t>Solar Panel</t>
  </si>
  <si>
    <t>Fclty Pwr-SolarPanel</t>
  </si>
  <si>
    <t>SPWR</t>
  </si>
  <si>
    <t>Shore Power System</t>
  </si>
  <si>
    <t>Shore Power Sys</t>
  </si>
  <si>
    <t>SUSB</t>
  </si>
  <si>
    <t>Sub Switch Board</t>
  </si>
  <si>
    <t>Sub SWBD-Emergency</t>
  </si>
  <si>
    <t>Sub SWBD-Essential</t>
  </si>
  <si>
    <t>Sub SWBD-Life Safety</t>
  </si>
  <si>
    <t>Sub SWBD-Normal</t>
  </si>
  <si>
    <t>Sub SWBD-UPS</t>
  </si>
  <si>
    <t>UPBA</t>
  </si>
  <si>
    <t>UPS Battery</t>
  </si>
  <si>
    <t>UPSY</t>
  </si>
  <si>
    <t>LV BU UPS</t>
  </si>
  <si>
    <t>FF</t>
  </si>
  <si>
    <t>ADVR</t>
  </si>
  <si>
    <t>Advertising Board</t>
  </si>
  <si>
    <t>BKEL</t>
  </si>
  <si>
    <t>Bicycle Locker</t>
  </si>
  <si>
    <t>BKER</t>
  </si>
  <si>
    <t>Bicycle Rack</t>
  </si>
  <si>
    <t>No, with parent</t>
  </si>
  <si>
    <t>Automatic</t>
  </si>
  <si>
    <t>Automatic Door</t>
  </si>
  <si>
    <t>Roller</t>
  </si>
  <si>
    <t>Roller Door</t>
  </si>
  <si>
    <t>INFO</t>
  </si>
  <si>
    <t>Information Board</t>
  </si>
  <si>
    <t>LNGR</t>
  </si>
  <si>
    <t>Leaning Rail</t>
  </si>
  <si>
    <t>PLTD</t>
  </si>
  <si>
    <t>Platform Door</t>
  </si>
  <si>
    <t>Edge Doors</t>
  </si>
  <si>
    <t>Platform Edge Door</t>
  </si>
  <si>
    <t>Screen Doors</t>
  </si>
  <si>
    <t>Platform Screen Door</t>
  </si>
  <si>
    <t>FL</t>
  </si>
  <si>
    <t>Flag</t>
  </si>
  <si>
    <t>Pole-Flag</t>
  </si>
  <si>
    <t>POST</t>
  </si>
  <si>
    <t>Post</t>
  </si>
  <si>
    <t>RBIN</t>
  </si>
  <si>
    <t>Rubbish Bin</t>
  </si>
  <si>
    <t>Safety</t>
  </si>
  <si>
    <t>Rubbish Bin-Safety</t>
  </si>
  <si>
    <t>Rubbish Bin-Standard</t>
  </si>
  <si>
    <t>SEAT</t>
  </si>
  <si>
    <t>Seat</t>
  </si>
  <si>
    <t>No, with platform</t>
  </si>
  <si>
    <t>SHWR</t>
  </si>
  <si>
    <t>Shower</t>
  </si>
  <si>
    <t>No, with building parent</t>
  </si>
  <si>
    <t>Emergency Shower</t>
  </si>
  <si>
    <t>Staff</t>
  </si>
  <si>
    <t>Staff Shower</t>
  </si>
  <si>
    <t>Shower System</t>
  </si>
  <si>
    <t>TOIL</t>
  </si>
  <si>
    <t>Toilet</t>
  </si>
  <si>
    <t>Accessible</t>
  </si>
  <si>
    <t>Accessible Toilet</t>
  </si>
  <si>
    <t>Family Assisted</t>
  </si>
  <si>
    <t>Family Assist Toilet</t>
  </si>
  <si>
    <t>PU</t>
  </si>
  <si>
    <t>Public</t>
  </si>
  <si>
    <t>Public Toilet</t>
  </si>
  <si>
    <t>Staff Toilet</t>
  </si>
  <si>
    <t>Toilet System</t>
  </si>
  <si>
    <t>TOTM</t>
  </si>
  <si>
    <t>Totem</t>
  </si>
  <si>
    <t>WBSC</t>
  </si>
  <si>
    <t>Wind Break Screen</t>
  </si>
  <si>
    <t>VMCH</t>
  </si>
  <si>
    <t>Vending Machine</t>
  </si>
  <si>
    <t>Fire &amp; Life Safety Systems</t>
  </si>
  <si>
    <t>ADCT</t>
  </si>
  <si>
    <t>Fire Protected Air Ducts</t>
  </si>
  <si>
    <t>Fire Prot Air Ducts</t>
  </si>
  <si>
    <t>APNL</t>
  </si>
  <si>
    <t>Access Panel</t>
  </si>
  <si>
    <t>Fire Access Panel</t>
  </si>
  <si>
    <t>FBGA</t>
  </si>
  <si>
    <t>Fire Break Glass Alarm</t>
  </si>
  <si>
    <t>Fire Break Glass Alm</t>
  </si>
  <si>
    <t>FBLK</t>
  </si>
  <si>
    <t>Fire Blanket</t>
  </si>
  <si>
    <t>FBST</t>
  </si>
  <si>
    <t>Fire Booster Assembly</t>
  </si>
  <si>
    <t>Fire Booster Assmbly</t>
  </si>
  <si>
    <t>FDOR</t>
  </si>
  <si>
    <t>Fire Door</t>
  </si>
  <si>
    <t>FEXT</t>
  </si>
  <si>
    <t>Fire Extinguisher</t>
  </si>
  <si>
    <t>FHLV</t>
  </si>
  <si>
    <t>Fire Hydrant Landing Valve</t>
  </si>
  <si>
    <t>Fire Hyd Lndng Valve</t>
  </si>
  <si>
    <t>FHSE</t>
  </si>
  <si>
    <t>Fire Hose Reel</t>
  </si>
  <si>
    <t>FINP</t>
  </si>
  <si>
    <t>Fire Indication Panel</t>
  </si>
  <si>
    <t>Fire Indication Panl</t>
  </si>
  <si>
    <t>FLSS</t>
  </si>
  <si>
    <t>Fire &amp; Life Safety System</t>
  </si>
  <si>
    <t>Building Emergency Warning</t>
  </si>
  <si>
    <t>Bld Fire Em Warn Sys</t>
  </si>
  <si>
    <t>Building Fire Alarm</t>
  </si>
  <si>
    <t>Bld Fire Alarm Sys</t>
  </si>
  <si>
    <t>FH</t>
  </si>
  <si>
    <t>Building Fire Hydrant</t>
  </si>
  <si>
    <t>Bld Fire Hydrnt Sys</t>
  </si>
  <si>
    <t>Bld Fire Mgmt Sys</t>
  </si>
  <si>
    <t>HA</t>
  </si>
  <si>
    <t>Building Heat Alarm</t>
  </si>
  <si>
    <t>Bld Heat Alarm (Ind)</t>
  </si>
  <si>
    <t>HM</t>
  </si>
  <si>
    <t>Building Special Hazard Mgmt</t>
  </si>
  <si>
    <t>Bld Special Haz Sys</t>
  </si>
  <si>
    <t>HR</t>
  </si>
  <si>
    <t>Building Fire Hose Reels</t>
  </si>
  <si>
    <t>Bld Fire Hse Reel Sy</t>
  </si>
  <si>
    <t>OW</t>
  </si>
  <si>
    <t>Building Occupant Warning</t>
  </si>
  <si>
    <t>Bld Occupant Warn Sy</t>
  </si>
  <si>
    <t>Building Smoke Alarm</t>
  </si>
  <si>
    <t>Bld Smoke Alarm(Ind)</t>
  </si>
  <si>
    <t>Building Smoke &amp; Heat Mgmt</t>
  </si>
  <si>
    <t>Bld Smoke &amp; Heat Sys</t>
  </si>
  <si>
    <t>Building Fire Sprinkler</t>
  </si>
  <si>
    <t>Bld Fire Sprnklr Sys</t>
  </si>
  <si>
    <t>Building Fire Suppression</t>
  </si>
  <si>
    <t>Bld Fire Suppres Sys</t>
  </si>
  <si>
    <t>Tunnel Fire Alarm</t>
  </si>
  <si>
    <t>Tun Fire Alarm Sys</t>
  </si>
  <si>
    <t>TH</t>
  </si>
  <si>
    <t>Tunnel Fire Hydrant</t>
  </si>
  <si>
    <t>Tun Fire Hydrnt Sys</t>
  </si>
  <si>
    <t>Tunnel Smoke &amp; Heat Mgmt</t>
  </si>
  <si>
    <t>Tun Smoke &amp; Heat Sys</t>
  </si>
  <si>
    <t>Tunnel Fire Suppression</t>
  </si>
  <si>
    <t>Tun Fire Suppres Sys</t>
  </si>
  <si>
    <t>Tunnel Emergency Warning</t>
  </si>
  <si>
    <t>Tun Fire Em Warn Sys</t>
  </si>
  <si>
    <t>FSHT</t>
  </si>
  <si>
    <t>Fire Shutter</t>
  </si>
  <si>
    <t>FSTL</t>
  </si>
  <si>
    <t>Fire Strobe Light</t>
  </si>
  <si>
    <t>GASB</t>
  </si>
  <si>
    <t>Gas Bottle</t>
  </si>
  <si>
    <t>Fire Gas Bottle</t>
  </si>
  <si>
    <t>GASP</t>
  </si>
  <si>
    <t>Gas Panel</t>
  </si>
  <si>
    <t>Fire Gas Panel</t>
  </si>
  <si>
    <t>GLAZ</t>
  </si>
  <si>
    <t>Fire Rated Glazing</t>
  </si>
  <si>
    <t>PENS</t>
  </si>
  <si>
    <t>Penetration Seal</t>
  </si>
  <si>
    <t>Fire Penetratn Seal</t>
  </si>
  <si>
    <t>PUMP</t>
  </si>
  <si>
    <t>Pump</t>
  </si>
  <si>
    <t>FB</t>
  </si>
  <si>
    <t>Fire Booster</t>
  </si>
  <si>
    <t>Pump-Fire Booster</t>
  </si>
  <si>
    <t>FJ</t>
  </si>
  <si>
    <t>Fire Jacking</t>
  </si>
  <si>
    <t>Pump-Fire Jacking</t>
  </si>
  <si>
    <t>SMKD</t>
  </si>
  <si>
    <t>Smoke Detector</t>
  </si>
  <si>
    <t>SPKR</t>
  </si>
  <si>
    <t>Speaker</t>
  </si>
  <si>
    <t>Occ Warning Speaker</t>
  </si>
  <si>
    <t>TANK</t>
  </si>
  <si>
    <t>Tank</t>
  </si>
  <si>
    <t>WF</t>
  </si>
  <si>
    <t>Water-Fire</t>
  </si>
  <si>
    <t>Tank-Water Fire</t>
  </si>
  <si>
    <t>THRD</t>
  </si>
  <si>
    <t>Thermal Detector</t>
  </si>
  <si>
    <t>FP</t>
  </si>
  <si>
    <t>Fixed Plant</t>
  </si>
  <si>
    <t>BBEN</t>
  </si>
  <si>
    <t>Buffer Bench</t>
  </si>
  <si>
    <t>Plant-Buffer Bench</t>
  </si>
  <si>
    <t>BLAS</t>
  </si>
  <si>
    <t>Blaster</t>
  </si>
  <si>
    <t>Plant-Sand Blaster</t>
  </si>
  <si>
    <t>BLTW</t>
  </si>
  <si>
    <t>Belt Weigher</t>
  </si>
  <si>
    <t>Plant-Belt Weigher</t>
  </si>
  <si>
    <t>CHUT</t>
  </si>
  <si>
    <t>Chute</t>
  </si>
  <si>
    <t>Plant-Chute</t>
  </si>
  <si>
    <t>CRNE</t>
  </si>
  <si>
    <t>Crane</t>
  </si>
  <si>
    <t>JB</t>
  </si>
  <si>
    <t>Jib</t>
  </si>
  <si>
    <t>Plant-Jib Crane</t>
  </si>
  <si>
    <t>OH</t>
  </si>
  <si>
    <t>Overhead</t>
  </si>
  <si>
    <t>Plant-Overhead Crane</t>
  </si>
  <si>
    <t>Plant-Crane (Fixed)</t>
  </si>
  <si>
    <t>CRSH</t>
  </si>
  <si>
    <t>Crusher</t>
  </si>
  <si>
    <t>Plant-Crusher</t>
  </si>
  <si>
    <t>CVYR</t>
  </si>
  <si>
    <t>Conveyor</t>
  </si>
  <si>
    <t>Plant-Conveyor</t>
  </si>
  <si>
    <t>DECN</t>
  </si>
  <si>
    <t>Decanting Machine</t>
  </si>
  <si>
    <t>Plant-Decntng Machne</t>
  </si>
  <si>
    <t>DRLR</t>
  </si>
  <si>
    <t>Drill Sharpener</t>
  </si>
  <si>
    <t>Plant-Drill Sharpenr</t>
  </si>
  <si>
    <t>DRLS</t>
  </si>
  <si>
    <t>Drill Stand</t>
  </si>
  <si>
    <t>Plant-Drill Stand</t>
  </si>
  <si>
    <t>DRPT</t>
  </si>
  <si>
    <t>Drop Table</t>
  </si>
  <si>
    <t>Plant-Drop Table</t>
  </si>
  <si>
    <t>GUIL</t>
  </si>
  <si>
    <t>Guillotine</t>
  </si>
  <si>
    <t>Plant-Guillotine</t>
  </si>
  <si>
    <t>JACK</t>
  </si>
  <si>
    <t>Jack</t>
  </si>
  <si>
    <t>LF</t>
  </si>
  <si>
    <t>Lifting</t>
  </si>
  <si>
    <t>Plant-Lifting Jack</t>
  </si>
  <si>
    <t>Train</t>
  </si>
  <si>
    <t>Plant-Train Jack</t>
  </si>
  <si>
    <t>LATH</t>
  </si>
  <si>
    <t>Lathe</t>
  </si>
  <si>
    <t>Plant-Lathe</t>
  </si>
  <si>
    <t>LDBA</t>
  </si>
  <si>
    <t>Load Balancer</t>
  </si>
  <si>
    <t>Plant-Load Balancer</t>
  </si>
  <si>
    <t>LDBX</t>
  </si>
  <si>
    <t>Load Box</t>
  </si>
  <si>
    <t>Plant-Load Box</t>
  </si>
  <si>
    <t>LFTB</t>
  </si>
  <si>
    <t>Lifting Beam</t>
  </si>
  <si>
    <t>Plant-Lifting Beam</t>
  </si>
  <si>
    <t>MBIN</t>
  </si>
  <si>
    <t>Material Bin</t>
  </si>
  <si>
    <t>Plant-Material Bin</t>
  </si>
  <si>
    <t>MILL</t>
  </si>
  <si>
    <t>Milling Machine</t>
  </si>
  <si>
    <t>Plant-Milling Machne</t>
  </si>
  <si>
    <t>PMAG</t>
  </si>
  <si>
    <t>Plant Magnet</t>
  </si>
  <si>
    <t>Plant-Magnet</t>
  </si>
  <si>
    <t>PNTB</t>
  </si>
  <si>
    <t>Paint Booth</t>
  </si>
  <si>
    <t>Plant-Paint Booth</t>
  </si>
  <si>
    <t>POLP</t>
  </si>
  <si>
    <t>Pollution Plant</t>
  </si>
  <si>
    <t>Plant-Pollution Plnt</t>
  </si>
  <si>
    <t>PPLT</t>
  </si>
  <si>
    <t>Production Plant</t>
  </si>
  <si>
    <t>Primary</t>
  </si>
  <si>
    <t>Plant-Prod Primary</t>
  </si>
  <si>
    <t>Secondary</t>
  </si>
  <si>
    <t>Plant-Prod Secondary</t>
  </si>
  <si>
    <t>Tertiary</t>
  </si>
  <si>
    <t>Plant-Prod Tertiary</t>
  </si>
  <si>
    <t>PRES</t>
  </si>
  <si>
    <t>Press</t>
  </si>
  <si>
    <t>Plant-Press</t>
  </si>
  <si>
    <t>RCKH</t>
  </si>
  <si>
    <t>Rock Hammer</t>
  </si>
  <si>
    <t>Plant-Rock Hammer</t>
  </si>
  <si>
    <t>SAND</t>
  </si>
  <si>
    <t>Sand Plant</t>
  </si>
  <si>
    <t>Plant-Sand Plant</t>
  </si>
  <si>
    <t>SAWS</t>
  </si>
  <si>
    <t>Saw</t>
  </si>
  <si>
    <t>Plant-Saw (Fixed)</t>
  </si>
  <si>
    <t>SCRN</t>
  </si>
  <si>
    <t>Screen</t>
  </si>
  <si>
    <t>Plant-Screen</t>
  </si>
  <si>
    <t>SHPM</t>
  </si>
  <si>
    <t>Shaping Machine</t>
  </si>
  <si>
    <t>Plant-Shaping Mach</t>
  </si>
  <si>
    <t>SILO</t>
  </si>
  <si>
    <t>Silo</t>
  </si>
  <si>
    <t>Plant-Silo</t>
  </si>
  <si>
    <t>SLTM</t>
  </si>
  <si>
    <t>Slotting Machine</t>
  </si>
  <si>
    <t>Plant-Slotting Mach</t>
  </si>
  <si>
    <t>STOR</t>
  </si>
  <si>
    <t>Storage</t>
  </si>
  <si>
    <t>Plant-Storage Rack</t>
  </si>
  <si>
    <t>VACU</t>
  </si>
  <si>
    <t>Vacuum</t>
  </si>
  <si>
    <t>Plant-Vacuum</t>
  </si>
  <si>
    <t>WASH</t>
  </si>
  <si>
    <t>Wash Plant</t>
  </si>
  <si>
    <t>Plant-Wash Plant</t>
  </si>
  <si>
    <t>WEIG</t>
  </si>
  <si>
    <t>Weighbridge</t>
  </si>
  <si>
    <t>Plant-Weighbridge</t>
  </si>
  <si>
    <t>VIBF</t>
  </si>
  <si>
    <t>Vibratory Feeder</t>
  </si>
  <si>
    <t>Plant-Vibratory Fdr</t>
  </si>
  <si>
    <t>BOIL</t>
  </si>
  <si>
    <t>Bulk Oil System</t>
  </si>
  <si>
    <t>Bulk Oil Sys</t>
  </si>
  <si>
    <t>BUNK</t>
  </si>
  <si>
    <t>Bunkering System</t>
  </si>
  <si>
    <t>Bunkering Sys</t>
  </si>
  <si>
    <t>COOL</t>
  </si>
  <si>
    <t>Coolant System</t>
  </si>
  <si>
    <t>Coolant Sys</t>
  </si>
  <si>
    <t>FBOW</t>
  </si>
  <si>
    <t>Fuel Bowser</t>
  </si>
  <si>
    <t>FUEL</t>
  </si>
  <si>
    <t>Fuel System</t>
  </si>
  <si>
    <t>Coolant</t>
  </si>
  <si>
    <t>Pump-Coolant</t>
  </si>
  <si>
    <t>Fuel</t>
  </si>
  <si>
    <t>Pump-Fuel</t>
  </si>
  <si>
    <t>OI</t>
  </si>
  <si>
    <t>Oil</t>
  </si>
  <si>
    <t>Pump-Oil</t>
  </si>
  <si>
    <t>Tank-Coolant</t>
  </si>
  <si>
    <t>Tank-Fuel</t>
  </si>
  <si>
    <t>Tank-Oil</t>
  </si>
  <si>
    <t>WOIL</t>
  </si>
  <si>
    <t>Waste Oil System</t>
  </si>
  <si>
    <t>Waste Oil Sys</t>
  </si>
  <si>
    <t>Gas Systems</t>
  </si>
  <si>
    <t>GASS</t>
  </si>
  <si>
    <t>Gas System</t>
  </si>
  <si>
    <t>Gas</t>
  </si>
  <si>
    <t>Meter-Gas</t>
  </si>
  <si>
    <t>HY</t>
  </si>
  <si>
    <t>Hydraulic Systems (Water, Sewer, Drainage)</t>
  </si>
  <si>
    <t>DPIT</t>
  </si>
  <si>
    <t>DRAN</t>
  </si>
  <si>
    <t>Drainage System</t>
  </si>
  <si>
    <t>Bldg Drainage Sys</t>
  </si>
  <si>
    <t>Tunnel Drainage Sys</t>
  </si>
  <si>
    <t>FFLS</t>
  </si>
  <si>
    <t>First Flush System</t>
  </si>
  <si>
    <t>First Flush Sys</t>
  </si>
  <si>
    <t>HWUN</t>
  </si>
  <si>
    <t>Hot Water Unit</t>
  </si>
  <si>
    <t>Electric</t>
  </si>
  <si>
    <t>Hot Water Unit-Elec</t>
  </si>
  <si>
    <t>Hot Water Unit-Gas</t>
  </si>
  <si>
    <t>HP</t>
  </si>
  <si>
    <t>Heat Pump</t>
  </si>
  <si>
    <t>Hot Water Unit-H/Pmp</t>
  </si>
  <si>
    <t>SO</t>
  </si>
  <si>
    <t>Solar</t>
  </si>
  <si>
    <t>Hot Water Unit-Solar</t>
  </si>
  <si>
    <t>Water</t>
  </si>
  <si>
    <t>Meter-Water</t>
  </si>
  <si>
    <t>POLL</t>
  </si>
  <si>
    <t>Pollutant Trap</t>
  </si>
  <si>
    <t>Sewer</t>
  </si>
  <si>
    <t>Pump-Sewer</t>
  </si>
  <si>
    <t>Storm Water</t>
  </si>
  <si>
    <t>Pump-Storm Water</t>
  </si>
  <si>
    <t>Pump-Water</t>
  </si>
  <si>
    <t>SEWR</t>
  </si>
  <si>
    <t>Sewerage System</t>
  </si>
  <si>
    <t>Bldg Sewerage Sys</t>
  </si>
  <si>
    <t>Tunnel Sewerage Sys</t>
  </si>
  <si>
    <t>Tank-Sewer</t>
  </si>
  <si>
    <t>Water-Storage</t>
  </si>
  <si>
    <t>Tank-Water Storage</t>
  </si>
  <si>
    <t>WD</t>
  </si>
  <si>
    <t>Water-Detention</t>
  </si>
  <si>
    <t>Tank-Water Detention</t>
  </si>
  <si>
    <t>WR</t>
  </si>
  <si>
    <t>Water-Retention</t>
  </si>
  <si>
    <t>Tank-Water Retention</t>
  </si>
  <si>
    <t>VALV</t>
  </si>
  <si>
    <t>Valve</t>
  </si>
  <si>
    <t>BF</t>
  </si>
  <si>
    <t>Back Flow</t>
  </si>
  <si>
    <t>Valve-Back Flow</t>
  </si>
  <si>
    <t>Thermostatic Mixing</t>
  </si>
  <si>
    <t>Valve-Thermostat Mix</t>
  </si>
  <si>
    <t>WATR</t>
  </si>
  <si>
    <t>Water Supply System</t>
  </si>
  <si>
    <t>Bldg Water Sup Sys</t>
  </si>
  <si>
    <t>Tunnel Water Sup Sys</t>
  </si>
  <si>
    <t>WATT</t>
  </si>
  <si>
    <t>Water Treatment System</t>
  </si>
  <si>
    <t>Water Treatment Sys</t>
  </si>
  <si>
    <t>ACON</t>
  </si>
  <si>
    <t>Air Conditioning System</t>
  </si>
  <si>
    <t>Computer Room</t>
  </si>
  <si>
    <t>Air Con-Computer Rm</t>
  </si>
  <si>
    <t>Air Conditioning Unit</t>
  </si>
  <si>
    <t>CW</t>
  </si>
  <si>
    <t>Chilled Water Cooling System</t>
  </si>
  <si>
    <t>Air Con-Chiller Sys</t>
  </si>
  <si>
    <t>DU</t>
  </si>
  <si>
    <t>Ducted</t>
  </si>
  <si>
    <t>Air Con-Ducted Sys</t>
  </si>
  <si>
    <t>Hot Water Heating System</t>
  </si>
  <si>
    <t>Air Con-Hot Water Sy</t>
  </si>
  <si>
    <t>PA</t>
  </si>
  <si>
    <t>Packaged</t>
  </si>
  <si>
    <t>Air Con-Packaged Sys</t>
  </si>
  <si>
    <t>Single</t>
  </si>
  <si>
    <t>Air Con-Single Sys</t>
  </si>
  <si>
    <t>Split</t>
  </si>
  <si>
    <t>Air Con-Split Sys</t>
  </si>
  <si>
    <t>VR</t>
  </si>
  <si>
    <t>VRV</t>
  </si>
  <si>
    <t>Air Con-VRV Sys</t>
  </si>
  <si>
    <t>WT</t>
  </si>
  <si>
    <t>Water Tower</t>
  </si>
  <si>
    <t>Air Con-Water Tower</t>
  </si>
  <si>
    <t>AHUN</t>
  </si>
  <si>
    <t>Air Handling Unit</t>
  </si>
  <si>
    <t>BOLR</t>
  </si>
  <si>
    <t>Boiler</t>
  </si>
  <si>
    <t>CHIL</t>
  </si>
  <si>
    <t>Chiller</t>
  </si>
  <si>
    <t>Cooling Tower</t>
  </si>
  <si>
    <t>COTW</t>
  </si>
  <si>
    <t>CWCU</t>
  </si>
  <si>
    <t>Chilled Water CRAC Unit</t>
  </si>
  <si>
    <t>Chilled Water CRAC</t>
  </si>
  <si>
    <t>FCUN</t>
  </si>
  <si>
    <t>Fan Coil Unit</t>
  </si>
  <si>
    <t>FLCU</t>
  </si>
  <si>
    <t>Fluid Cooler Unit</t>
  </si>
  <si>
    <t>HTEX</t>
  </si>
  <si>
    <t>Heat Exchanger</t>
  </si>
  <si>
    <t>MDAM</t>
  </si>
  <si>
    <t>Motorised Damper</t>
  </si>
  <si>
    <t>Mot Damper-Fire</t>
  </si>
  <si>
    <t>VC</t>
  </si>
  <si>
    <t>Volume Control</t>
  </si>
  <si>
    <t>Mot Damper-Vol Cntrl</t>
  </si>
  <si>
    <t>Flow</t>
  </si>
  <si>
    <t>Meter-Flow</t>
  </si>
  <si>
    <t>Chilled Water</t>
  </si>
  <si>
    <t>Pump-Chilled Water</t>
  </si>
  <si>
    <t>Condenser Water</t>
  </si>
  <si>
    <t>Pump-Condenser Water</t>
  </si>
  <si>
    <t>Heat</t>
  </si>
  <si>
    <t>Pump-Heat</t>
  </si>
  <si>
    <t>HO</t>
  </si>
  <si>
    <t>Hot Water</t>
  </si>
  <si>
    <t>Pump-Hot Water</t>
  </si>
  <si>
    <t>Seawater</t>
  </si>
  <si>
    <t>Pump-Seawater</t>
  </si>
  <si>
    <t>RRUN</t>
  </si>
  <si>
    <t>Refrigerant Recovery Unit</t>
  </si>
  <si>
    <t>Refrigerant Recov Un</t>
  </si>
  <si>
    <t>STRN</t>
  </si>
  <si>
    <t>Strainer</t>
  </si>
  <si>
    <t>DI</t>
  </si>
  <si>
    <t>Discharge</t>
  </si>
  <si>
    <t>Strainer-Discharge</t>
  </si>
  <si>
    <t>Suction</t>
  </si>
  <si>
    <t>Strainer-Suction</t>
  </si>
  <si>
    <t>FE</t>
  </si>
  <si>
    <t>Feed and Expansion</t>
  </si>
  <si>
    <t>Tank-Feed+Expansion</t>
  </si>
  <si>
    <t>Storage Buffer</t>
  </si>
  <si>
    <t>Tank-Storage Buffer</t>
  </si>
  <si>
    <t>VENT</t>
  </si>
  <si>
    <t>Ventilation System</t>
  </si>
  <si>
    <t>Bldg VentilationSys</t>
  </si>
  <si>
    <t>Tunnel VentilationSy</t>
  </si>
  <si>
    <t>VFAN</t>
  </si>
  <si>
    <t>Ventilation Fan</t>
  </si>
  <si>
    <t>Cross Passage</t>
  </si>
  <si>
    <t>Vent-X Passage Fan</t>
  </si>
  <si>
    <t>EX</t>
  </si>
  <si>
    <t>Extraction</t>
  </si>
  <si>
    <t>Vent-Extraction Fan</t>
  </si>
  <si>
    <t>JE</t>
  </si>
  <si>
    <t>Jet</t>
  </si>
  <si>
    <t>Vent-Jet Fan</t>
  </si>
  <si>
    <t>Supply Air</t>
  </si>
  <si>
    <t>Vent-Supply Air Fan</t>
  </si>
  <si>
    <t>OQ</t>
  </si>
  <si>
    <t>COPR</t>
  </si>
  <si>
    <t>Copier</t>
  </si>
  <si>
    <t>Mobile</t>
  </si>
  <si>
    <t>Yes if &gt; €5000</t>
  </si>
  <si>
    <t>Office Copier</t>
  </si>
  <si>
    <t>MUFD</t>
  </si>
  <si>
    <t>Multi Function Device</t>
  </si>
  <si>
    <t>Office MultiFunction</t>
  </si>
  <si>
    <t>PRNT</t>
  </si>
  <si>
    <t>Printer</t>
  </si>
  <si>
    <t>Office Printer</t>
  </si>
  <si>
    <t>PE</t>
  </si>
  <si>
    <t>Minor Plant &amp; Equipment</t>
  </si>
  <si>
    <t>Portable</t>
  </si>
  <si>
    <t>Air Con-Portable</t>
  </si>
  <si>
    <t>AFLT</t>
  </si>
  <si>
    <t>AF Track Circuit Filter</t>
  </si>
  <si>
    <t>AF Track Cct Filter</t>
  </si>
  <si>
    <t>AGCU</t>
  </si>
  <si>
    <t>Aircon Gas Charging Unit</t>
  </si>
  <si>
    <t>A/C Gas Charging Un</t>
  </si>
  <si>
    <t>AGRU</t>
  </si>
  <si>
    <t>Aircon Gas Reclamation Unit</t>
  </si>
  <si>
    <t>A/C Gas Reclamatn Un</t>
  </si>
  <si>
    <t>ALRM</t>
  </si>
  <si>
    <t>Alarm</t>
  </si>
  <si>
    <t>ANLY</t>
  </si>
  <si>
    <t>Analyser</t>
  </si>
  <si>
    <t>ANTE</t>
  </si>
  <si>
    <t>Antenna</t>
  </si>
  <si>
    <t>ATTE</t>
  </si>
  <si>
    <t>Attenuator</t>
  </si>
  <si>
    <t>AUGR</t>
  </si>
  <si>
    <t>Auger</t>
  </si>
  <si>
    <t>BATB</t>
  </si>
  <si>
    <t>Battery Booster</t>
  </si>
  <si>
    <t>BBQE</t>
  </si>
  <si>
    <t>Barbeque</t>
  </si>
  <si>
    <t>BCHG</t>
  </si>
  <si>
    <t>Battery Charger</t>
  </si>
  <si>
    <t>BEND</t>
  </si>
  <si>
    <t>Bender</t>
  </si>
  <si>
    <t>BINO</t>
  </si>
  <si>
    <t>Binoculars</t>
  </si>
  <si>
    <t>BLOW</t>
  </si>
  <si>
    <t>Blower</t>
  </si>
  <si>
    <t>BOMC</t>
  </si>
  <si>
    <t>Bolting Machine</t>
  </si>
  <si>
    <t>BORR</t>
  </si>
  <si>
    <t>Borer</t>
  </si>
  <si>
    <t>Post Hole</t>
  </si>
  <si>
    <t>Post Hole Borer</t>
  </si>
  <si>
    <t>RA</t>
  </si>
  <si>
    <t>Rail</t>
  </si>
  <si>
    <t>Rail Borer</t>
  </si>
  <si>
    <t>Wood</t>
  </si>
  <si>
    <t>Wood Borer</t>
  </si>
  <si>
    <t>BREA</t>
  </si>
  <si>
    <t>Breathing Apparatus</t>
  </si>
  <si>
    <t>BRUS</t>
  </si>
  <si>
    <t>Brushcutter</t>
  </si>
  <si>
    <t>CABL</t>
  </si>
  <si>
    <t>Cable</t>
  </si>
  <si>
    <t>EA</t>
  </si>
  <si>
    <t>Earth</t>
  </si>
  <si>
    <t>Earth Cable</t>
  </si>
  <si>
    <t>Rail Connecting</t>
  </si>
  <si>
    <t>Rail Connect Cable</t>
  </si>
  <si>
    <t>CACH</t>
  </si>
  <si>
    <t>Cable Chaser</t>
  </si>
  <si>
    <t>CALB</t>
  </si>
  <si>
    <t>Calibrator</t>
  </si>
  <si>
    <t>CHIP</t>
  </si>
  <si>
    <t>Wood Chipper</t>
  </si>
  <si>
    <t>CLMC</t>
  </si>
  <si>
    <t>Clipping Machine</t>
  </si>
  <si>
    <t>CLMP</t>
  </si>
  <si>
    <t>Clamp</t>
  </si>
  <si>
    <t>CMRA</t>
  </si>
  <si>
    <t>Camera</t>
  </si>
  <si>
    <t>Digital</t>
  </si>
  <si>
    <t>Digital Camera</t>
  </si>
  <si>
    <t>Thermal Vision</t>
  </si>
  <si>
    <t>Thermal Camera</t>
  </si>
  <si>
    <t>CMXR</t>
  </si>
  <si>
    <t>Concrete Mixer</t>
  </si>
  <si>
    <t>CRMC</t>
  </si>
  <si>
    <t>Crushing Machine</t>
  </si>
  <si>
    <t>CRMP</t>
  </si>
  <si>
    <t>Crimper</t>
  </si>
  <si>
    <t>CUTR</t>
  </si>
  <si>
    <t>Cutter</t>
  </si>
  <si>
    <t>BO</t>
  </si>
  <si>
    <t>Bolt</t>
  </si>
  <si>
    <t>Bolt Cutter</t>
  </si>
  <si>
    <t>Cable Cutter</t>
  </si>
  <si>
    <t>DBLK</t>
  </si>
  <si>
    <t>Door Block</t>
  </si>
  <si>
    <t>DEGR</t>
  </si>
  <si>
    <t>Degreaser</t>
  </si>
  <si>
    <t>DEXT</t>
  </si>
  <si>
    <t>Dust Extractor</t>
  </si>
  <si>
    <t>DFIB</t>
  </si>
  <si>
    <t>Defibrillator</t>
  </si>
  <si>
    <t>DLGR</t>
  </si>
  <si>
    <t>Data Logger</t>
  </si>
  <si>
    <t>DRIL</t>
  </si>
  <si>
    <t>Drill</t>
  </si>
  <si>
    <t>DSTF</t>
  </si>
  <si>
    <t>Distance Finder</t>
  </si>
  <si>
    <t>DTCT</t>
  </si>
  <si>
    <t>Detector</t>
  </si>
  <si>
    <t>Crack</t>
  </si>
  <si>
    <t>Crack Detector</t>
  </si>
  <si>
    <t>Gas Detector</t>
  </si>
  <si>
    <t>General Detector</t>
  </si>
  <si>
    <t>Metal</t>
  </si>
  <si>
    <t>Metal Detector</t>
  </si>
  <si>
    <t>UF</t>
  </si>
  <si>
    <t>Ultrasonic Flaw</t>
  </si>
  <si>
    <t>Ultras Flaw Detector</t>
  </si>
  <si>
    <t>EEEL</t>
  </si>
  <si>
    <t>Electric Eel</t>
  </si>
  <si>
    <t>EGUN</t>
  </si>
  <si>
    <t>Epoxy Gun</t>
  </si>
  <si>
    <t>ENGN</t>
  </si>
  <si>
    <t>Engine</t>
  </si>
  <si>
    <t>ENGR</t>
  </si>
  <si>
    <t>Engraver</t>
  </si>
  <si>
    <t>ESTK</t>
  </si>
  <si>
    <t>Earth Stick</t>
  </si>
  <si>
    <t>FALL</t>
  </si>
  <si>
    <t>Fall Restraint</t>
  </si>
  <si>
    <t>FLTL</t>
  </si>
  <si>
    <t>Fault Locator</t>
  </si>
  <si>
    <t>FRID</t>
  </si>
  <si>
    <t>Fridge</t>
  </si>
  <si>
    <t>FSTK</t>
  </si>
  <si>
    <t>Fiberglass Hot Stick</t>
  </si>
  <si>
    <t>FUSF</t>
  </si>
  <si>
    <t>Fuse Finder</t>
  </si>
  <si>
    <t>GAUG</t>
  </si>
  <si>
    <t>Gauge</t>
  </si>
  <si>
    <t>GGUN</t>
  </si>
  <si>
    <t>Grease Gun</t>
  </si>
  <si>
    <t>GPSR</t>
  </si>
  <si>
    <t>GPS Receiver</t>
  </si>
  <si>
    <t>GRIN</t>
  </si>
  <si>
    <t>Grinder</t>
  </si>
  <si>
    <t>HAMM</t>
  </si>
  <si>
    <t>Hammer</t>
  </si>
  <si>
    <t>HEAT</t>
  </si>
  <si>
    <t>Heater</t>
  </si>
  <si>
    <t>Gas Heater</t>
  </si>
  <si>
    <t>HEDG</t>
  </si>
  <si>
    <t>Hedge Trimmer</t>
  </si>
  <si>
    <t>HGUN</t>
  </si>
  <si>
    <t>Heat Gun</t>
  </si>
  <si>
    <t>HOIS</t>
  </si>
  <si>
    <t>Hoist</t>
  </si>
  <si>
    <t>HSTK</t>
  </si>
  <si>
    <t>Height Stick</t>
  </si>
  <si>
    <t>HTMP</t>
  </si>
  <si>
    <t>Hand Tamper</t>
  </si>
  <si>
    <t>ICEM</t>
  </si>
  <si>
    <t>Ice Maker</t>
  </si>
  <si>
    <t>IGUN</t>
  </si>
  <si>
    <t>Impact Gun</t>
  </si>
  <si>
    <t>IMPD</t>
  </si>
  <si>
    <t>Impact Driver</t>
  </si>
  <si>
    <t>INCU</t>
  </si>
  <si>
    <t>Incubator</t>
  </si>
  <si>
    <t>INMC</t>
  </si>
  <si>
    <t>Inspan Machine</t>
  </si>
  <si>
    <t>Drum</t>
  </si>
  <si>
    <t>Drum Jack</t>
  </si>
  <si>
    <t>General Jack</t>
  </si>
  <si>
    <t>Pallet</t>
  </si>
  <si>
    <t>Pallet Jack</t>
  </si>
  <si>
    <t>Portable Track Jack</t>
  </si>
  <si>
    <t>KITS</t>
  </si>
  <si>
    <t>Kit</t>
  </si>
  <si>
    <t>Confined Space</t>
  </si>
  <si>
    <t>Confined Space Kit</t>
  </si>
  <si>
    <t>Rescue</t>
  </si>
  <si>
    <t>Rescue Kit</t>
  </si>
  <si>
    <t>RT</t>
  </si>
  <si>
    <t>Rail Tensor</t>
  </si>
  <si>
    <t>Rail Tensor Kit</t>
  </si>
  <si>
    <t>LABM</t>
  </si>
  <si>
    <t>Label Maker</t>
  </si>
  <si>
    <t>LAMI</t>
  </si>
  <si>
    <t>Laminator</t>
  </si>
  <si>
    <t>LASA</t>
  </si>
  <si>
    <t>Laser Aligner</t>
  </si>
  <si>
    <t>LDCL</t>
  </si>
  <si>
    <t>Load Cell</t>
  </si>
  <si>
    <t>LEVL</t>
  </si>
  <si>
    <t>Level</t>
  </si>
  <si>
    <t>Automatic Level</t>
  </si>
  <si>
    <t>Digital Level</t>
  </si>
  <si>
    <t>Dumpy</t>
  </si>
  <si>
    <t>Dumpy Level</t>
  </si>
  <si>
    <t>Tilting</t>
  </si>
  <si>
    <t>Tilting Level</t>
  </si>
  <si>
    <t>LFTE</t>
  </si>
  <si>
    <t>Lifting Equipment</t>
  </si>
  <si>
    <t>Cage</t>
  </si>
  <si>
    <t>Lifting Cage</t>
  </si>
  <si>
    <t>Chain</t>
  </si>
  <si>
    <t>Drum Lifter</t>
  </si>
  <si>
    <t>General Lifting Eqp</t>
  </si>
  <si>
    <t>LE</t>
  </si>
  <si>
    <t>Lever</t>
  </si>
  <si>
    <t>Lifting Lever</t>
  </si>
  <si>
    <t>Rope</t>
  </si>
  <si>
    <t>Sling</t>
  </si>
  <si>
    <t>Winch</t>
  </si>
  <si>
    <t>LFTP</t>
  </si>
  <si>
    <t>Lifting Platform</t>
  </si>
  <si>
    <t>LGTP</t>
  </si>
  <si>
    <t>Portable Light</t>
  </si>
  <si>
    <t>LGUN</t>
  </si>
  <si>
    <t>Needle Gun</t>
  </si>
  <si>
    <t>LOCA</t>
  </si>
  <si>
    <t>Locator</t>
  </si>
  <si>
    <t>Cable Locator</t>
  </si>
  <si>
    <t>Metal Locator</t>
  </si>
  <si>
    <t>Pipe</t>
  </si>
  <si>
    <t>Pipe Locator</t>
  </si>
  <si>
    <t>LRMP</t>
  </si>
  <si>
    <t>Loading Ramp</t>
  </si>
  <si>
    <t>MEAW</t>
  </si>
  <si>
    <t>Measuring Wheel</t>
  </si>
  <si>
    <t>MEMR</t>
  </si>
  <si>
    <t>Memory Recorder</t>
  </si>
  <si>
    <t>MEQP</t>
  </si>
  <si>
    <t>Monitoring Equipment</t>
  </si>
  <si>
    <t>Ammeter</t>
  </si>
  <si>
    <t>Anemometer</t>
  </si>
  <si>
    <t>CI</t>
  </si>
  <si>
    <t>Circuit</t>
  </si>
  <si>
    <t>Circuit Meter</t>
  </si>
  <si>
    <t>Clamp Meter</t>
  </si>
  <si>
    <t>CY</t>
  </si>
  <si>
    <t>Clancy Meter</t>
  </si>
  <si>
    <t>Distance Meter</t>
  </si>
  <si>
    <t>DY</t>
  </si>
  <si>
    <t>Dynamometer</t>
  </si>
  <si>
    <t>Extensometer</t>
  </si>
  <si>
    <t>Flow Meter</t>
  </si>
  <si>
    <t>Frequency Selective</t>
  </si>
  <si>
    <t>Freq Selective Meter</t>
  </si>
  <si>
    <t>General Meter</t>
  </si>
  <si>
    <t>Hygrometer</t>
  </si>
  <si>
    <t>IL</t>
  </si>
  <si>
    <t>Illuminance Meter</t>
  </si>
  <si>
    <t>Impedance Meter</t>
  </si>
  <si>
    <t>Inclinometer</t>
  </si>
  <si>
    <t>Manometer</t>
  </si>
  <si>
    <t>Micrometer</t>
  </si>
  <si>
    <t>Multimeter</t>
  </si>
  <si>
    <t>Ohm Meter</t>
  </si>
  <si>
    <t>Piezometer</t>
  </si>
  <si>
    <t>Phase Rotation Meter</t>
  </si>
  <si>
    <t>Reflectometer</t>
  </si>
  <si>
    <t>SC</t>
  </si>
  <si>
    <t>Scopemeter</t>
  </si>
  <si>
    <t>Sound Level Meter</t>
  </si>
  <si>
    <t>Tachometer</t>
  </si>
  <si>
    <t>Wattmeter</t>
  </si>
  <si>
    <t>VO</t>
  </si>
  <si>
    <t>Voltmeter</t>
  </si>
  <si>
    <t>MIXR</t>
  </si>
  <si>
    <t>Mixer</t>
  </si>
  <si>
    <t>MOWR</t>
  </si>
  <si>
    <t>Mower</t>
  </si>
  <si>
    <t>MSCO</t>
  </si>
  <si>
    <t>Microscope</t>
  </si>
  <si>
    <t>MUMC</t>
  </si>
  <si>
    <t>Mulching Machine</t>
  </si>
  <si>
    <t>NGUN</t>
  </si>
  <si>
    <t>Nail Gun</t>
  </si>
  <si>
    <t>NIBL</t>
  </si>
  <si>
    <t>Nibbler</t>
  </si>
  <si>
    <t>OSCO</t>
  </si>
  <si>
    <t>Oscilloscope</t>
  </si>
  <si>
    <t>OSTK</t>
  </si>
  <si>
    <t>Operating Stick</t>
  </si>
  <si>
    <t>OVEN</t>
  </si>
  <si>
    <t>Oven</t>
  </si>
  <si>
    <t>PCLN</t>
  </si>
  <si>
    <t>Pressure Cleaner</t>
  </si>
  <si>
    <t>PFAN</t>
  </si>
  <si>
    <t>Portable Fan</t>
  </si>
  <si>
    <t>PFLT</t>
  </si>
  <si>
    <t>High Pass Filter</t>
  </si>
  <si>
    <t>PLNR</t>
  </si>
  <si>
    <t>Planer</t>
  </si>
  <si>
    <t>PLSH</t>
  </si>
  <si>
    <t>Polisher</t>
  </si>
  <si>
    <t>Floor</t>
  </si>
  <si>
    <t>Floor Polisher</t>
  </si>
  <si>
    <t>POLC</t>
  </si>
  <si>
    <t>Pole Chair</t>
  </si>
  <si>
    <t>Pole Platform</t>
  </si>
  <si>
    <t>PPCK</t>
  </si>
  <si>
    <t>Powerpack</t>
  </si>
  <si>
    <t>PPLA</t>
  </si>
  <si>
    <t>PRBE</t>
  </si>
  <si>
    <t>Probe</t>
  </si>
  <si>
    <t>PRGU</t>
  </si>
  <si>
    <t>Programming Unit</t>
  </si>
  <si>
    <t>PRSM</t>
  </si>
  <si>
    <t>Prism Set</t>
  </si>
  <si>
    <t>PUMC</t>
  </si>
  <si>
    <t>Punch Machine</t>
  </si>
  <si>
    <t>PWSH</t>
  </si>
  <si>
    <t>Parts Washer</t>
  </si>
  <si>
    <t>RGUN</t>
  </si>
  <si>
    <t>Rivet Gun</t>
  </si>
  <si>
    <t>ROMC</t>
  </si>
  <si>
    <t>Roller Machine</t>
  </si>
  <si>
    <t>RTEN</t>
  </si>
  <si>
    <t>RTER</t>
  </si>
  <si>
    <t>Router</t>
  </si>
  <si>
    <t>Sander</t>
  </si>
  <si>
    <t>AL</t>
  </si>
  <si>
    <t>Alligator</t>
  </si>
  <si>
    <t>Alligator Saw</t>
  </si>
  <si>
    <t>Band</t>
  </si>
  <si>
    <t>Band Saw</t>
  </si>
  <si>
    <t>Chainsaw</t>
  </si>
  <si>
    <t>Circular</t>
  </si>
  <si>
    <t>Circular Saw</t>
  </si>
  <si>
    <t>Concrete</t>
  </si>
  <si>
    <t>Concrete Cutter</t>
  </si>
  <si>
    <t>CU</t>
  </si>
  <si>
    <t>Cut Off</t>
  </si>
  <si>
    <t>Cut Off Saw</t>
  </si>
  <si>
    <t>Demolition Saw</t>
  </si>
  <si>
    <t>Diamond</t>
  </si>
  <si>
    <t>Diamond Saw</t>
  </si>
  <si>
    <t>Hacksaw</t>
  </si>
  <si>
    <t>JI</t>
  </si>
  <si>
    <t>Jigsaw</t>
  </si>
  <si>
    <t>Power</t>
  </si>
  <si>
    <t>Power Saw</t>
  </si>
  <si>
    <t>Pruning</t>
  </si>
  <si>
    <t>Pruning Kit</t>
  </si>
  <si>
    <t>Rail Saw</t>
  </si>
  <si>
    <t>SBRD</t>
  </si>
  <si>
    <t>Super Board</t>
  </si>
  <si>
    <t>SCAF</t>
  </si>
  <si>
    <t>Scaffold</t>
  </si>
  <si>
    <t>SCAL</t>
  </si>
  <si>
    <t>Scale</t>
  </si>
  <si>
    <t>SCLN</t>
  </si>
  <si>
    <t>Steam Cleaner</t>
  </si>
  <si>
    <t>SDRV</t>
  </si>
  <si>
    <t>Screwdriver</t>
  </si>
  <si>
    <t>SFTB</t>
  </si>
  <si>
    <t>Safety Barrier</t>
  </si>
  <si>
    <t>Mob Barrier-Safety</t>
  </si>
  <si>
    <t>SHRP</t>
  </si>
  <si>
    <t>Sharpener</t>
  </si>
  <si>
    <t>SIEV</t>
  </si>
  <si>
    <t>Sieve</t>
  </si>
  <si>
    <t>SIRN</t>
  </si>
  <si>
    <t>Siren</t>
  </si>
  <si>
    <t>SLDR</t>
  </si>
  <si>
    <t>Soldering Tool</t>
  </si>
  <si>
    <t>SMKG</t>
  </si>
  <si>
    <t>Smoke Generator</t>
  </si>
  <si>
    <t>SNDR</t>
  </si>
  <si>
    <t>SPKD</t>
  </si>
  <si>
    <t>Spike Driver</t>
  </si>
  <si>
    <t>SPKP</t>
  </si>
  <si>
    <t>Spike Puller</t>
  </si>
  <si>
    <t>SPRA</t>
  </si>
  <si>
    <t>Sprayer</t>
  </si>
  <si>
    <t>SPRC</t>
  </si>
  <si>
    <t>Spray Can</t>
  </si>
  <si>
    <t>SSTK</t>
  </si>
  <si>
    <t>Survey Stick</t>
  </si>
  <si>
    <t>STMC</t>
  </si>
  <si>
    <t>Strapping Machine</t>
  </si>
  <si>
    <t>Bin</t>
  </si>
  <si>
    <t>Storage Bin</t>
  </si>
  <si>
    <t>Cabinet</t>
  </si>
  <si>
    <t>Storage Cabinet</t>
  </si>
  <si>
    <t>Container</t>
  </si>
  <si>
    <t>Storage Container</t>
  </si>
  <si>
    <t>Pallet Rack</t>
  </si>
  <si>
    <t>Storage Pallet Rack</t>
  </si>
  <si>
    <t>Safe</t>
  </si>
  <si>
    <t>Tool Box</t>
  </si>
  <si>
    <t>Shelving</t>
  </si>
  <si>
    <t>SWEP</t>
  </si>
  <si>
    <t>Sweeper</t>
  </si>
  <si>
    <t>Water Storage</t>
  </si>
  <si>
    <t>Wash</t>
  </si>
  <si>
    <t>Tank-Wash</t>
  </si>
  <si>
    <t>THEO</t>
  </si>
  <si>
    <t>Theodolite</t>
  </si>
  <si>
    <t>THER</t>
  </si>
  <si>
    <t>Thermometer</t>
  </si>
  <si>
    <t>General Thermometer</t>
  </si>
  <si>
    <t>Infrared</t>
  </si>
  <si>
    <t>Infrared Thermometer</t>
  </si>
  <si>
    <t>Rail Thermometer</t>
  </si>
  <si>
    <t>THMC</t>
  </si>
  <si>
    <t>Threading Machine</t>
  </si>
  <si>
    <t>TRAN</t>
  </si>
  <si>
    <t>TRIB</t>
  </si>
  <si>
    <t>Tribach</t>
  </si>
  <si>
    <t>TROL</t>
  </si>
  <si>
    <t>Trolley</t>
  </si>
  <si>
    <t>General Trolley</t>
  </si>
  <si>
    <t>Rail Trolley</t>
  </si>
  <si>
    <t>Track Geometry</t>
  </si>
  <si>
    <t>Track Geom Trolley</t>
  </si>
  <si>
    <t>Turnout Trolley</t>
  </si>
  <si>
    <t>TRPD</t>
  </si>
  <si>
    <t>Tripod</t>
  </si>
  <si>
    <t>TSTK</t>
  </si>
  <si>
    <t>Test Stick</t>
  </si>
  <si>
    <t>TSTN</t>
  </si>
  <si>
    <t>Total Station</t>
  </si>
  <si>
    <t>TSTR</t>
  </si>
  <si>
    <t>Tester</t>
  </si>
  <si>
    <t>TVSN</t>
  </si>
  <si>
    <t>Television</t>
  </si>
  <si>
    <t>UNSR</t>
  </si>
  <si>
    <t>Universal Stringing Roller</t>
  </si>
  <si>
    <t>Univ Stringing Rollr</t>
  </si>
  <si>
    <t>WBRD</t>
  </si>
  <si>
    <t>Whiteboard</t>
  </si>
  <si>
    <t>VCLN</t>
  </si>
  <si>
    <t>Vacuum Cleaner</t>
  </si>
  <si>
    <t>WELC</t>
  </si>
  <si>
    <t>Welder Cutter</t>
  </si>
  <si>
    <t>WELD</t>
  </si>
  <si>
    <t>Welder</t>
  </si>
  <si>
    <t>WELG</t>
  </si>
  <si>
    <t>Welder Generator</t>
  </si>
  <si>
    <t>WELS</t>
  </si>
  <si>
    <t>Weld Shears</t>
  </si>
  <si>
    <t>VERN</t>
  </si>
  <si>
    <t>Vernier</t>
  </si>
  <si>
    <t>VIBR</t>
  </si>
  <si>
    <t>Vibrator</t>
  </si>
  <si>
    <t>Vibrator-Concrete</t>
  </si>
  <si>
    <t>PL</t>
  </si>
  <si>
    <t>Plate</t>
  </si>
  <si>
    <t>Vibrator-Plate</t>
  </si>
  <si>
    <t>WIRP</t>
  </si>
  <si>
    <t>Wire Puller</t>
  </si>
  <si>
    <t>WIRT</t>
  </si>
  <si>
    <t>Wire Tensioner</t>
  </si>
  <si>
    <t>WREN</t>
  </si>
  <si>
    <t>Wrench</t>
  </si>
  <si>
    <t>Hydraulic</t>
  </si>
  <si>
    <t>Hydraulic Wrench</t>
  </si>
  <si>
    <t>Torque</t>
  </si>
  <si>
    <t>Torque Wrench</t>
  </si>
  <si>
    <t>WRMC</t>
  </si>
  <si>
    <t>Wrapping Machine</t>
  </si>
  <si>
    <t>WTRD</t>
  </si>
  <si>
    <t>Water Distillation Unit</t>
  </si>
  <si>
    <t>Water Distillatn Unt</t>
  </si>
  <si>
    <t>CRPA</t>
  </si>
  <si>
    <t>CarPark-At Grade</t>
  </si>
  <si>
    <t>CRPM</t>
  </si>
  <si>
    <t>CarPark-Multi Storey</t>
  </si>
  <si>
    <t>CRPS</t>
  </si>
  <si>
    <t>Car Park-Staff</t>
  </si>
  <si>
    <t>CarPark-Staff</t>
  </si>
  <si>
    <t>KISS</t>
  </si>
  <si>
    <t>TAXI</t>
  </si>
  <si>
    <t>LSCP</t>
  </si>
  <si>
    <t>MEMO</t>
  </si>
  <si>
    <t>Memorial</t>
  </si>
  <si>
    <t>PAVG</t>
  </si>
  <si>
    <t>TREE</t>
  </si>
  <si>
    <t>Tree</t>
  </si>
  <si>
    <t>WS</t>
  </si>
  <si>
    <t>Wayfinding &amp; Facility Signage</t>
  </si>
  <si>
    <t>ACSM</t>
  </si>
  <si>
    <t>Accessible Floor Marker</t>
  </si>
  <si>
    <t>Access Floor Marker</t>
  </si>
  <si>
    <t>FSGN</t>
  </si>
  <si>
    <t>Facility Signage</t>
  </si>
  <si>
    <t>Honour Roll</t>
  </si>
  <si>
    <t>Heritage Sign</t>
  </si>
  <si>
    <t>IB</t>
  </si>
  <si>
    <t>Location Signage</t>
  </si>
  <si>
    <t>Fclty Locn Signage</t>
  </si>
  <si>
    <t>PAVM</t>
  </si>
  <si>
    <t>PLTM</t>
  </si>
  <si>
    <t>Platform Car Marker</t>
  </si>
  <si>
    <t>Car Stopping</t>
  </si>
  <si>
    <t>Car Stop Plat Marker</t>
  </si>
  <si>
    <t>Usable Platform</t>
  </si>
  <si>
    <t>Usable Plat Marker</t>
  </si>
  <si>
    <t>TACT</t>
  </si>
  <si>
    <t>Tactile Indicator</t>
  </si>
  <si>
    <t>WSGN</t>
  </si>
  <si>
    <t>Wayfinding Signage</t>
  </si>
  <si>
    <t>ESCL</t>
  </si>
  <si>
    <t>LIFT</t>
  </si>
  <si>
    <t>CV</t>
  </si>
  <si>
    <t>Civil &amp; Structures</t>
  </si>
  <si>
    <t>ABGE</t>
  </si>
  <si>
    <t>Access Bridge</t>
  </si>
  <si>
    <t>ABSP</t>
  </si>
  <si>
    <t>Access Bridge Span</t>
  </si>
  <si>
    <t>Element</t>
  </si>
  <si>
    <t>No, with parent bridge</t>
  </si>
  <si>
    <t>ABSU</t>
  </si>
  <si>
    <t>Access Bridge Support</t>
  </si>
  <si>
    <t>Access Bridge Suppt</t>
  </si>
  <si>
    <t>BGTR</t>
  </si>
  <si>
    <t>Bridge Gantry</t>
  </si>
  <si>
    <t>BSLB</t>
  </si>
  <si>
    <t>Bridge Transition Slab</t>
  </si>
  <si>
    <t>Bridge Transitn Slab</t>
  </si>
  <si>
    <t>FBGE</t>
  </si>
  <si>
    <t>Footbridge</t>
  </si>
  <si>
    <t>Corridor</t>
  </si>
  <si>
    <t>Footbridge-Corridor</t>
  </si>
  <si>
    <t>Station/Stop</t>
  </si>
  <si>
    <t>Footbridge-Stat/Stop</t>
  </si>
  <si>
    <t>FBSP</t>
  </si>
  <si>
    <t>Footbridge Span</t>
  </si>
  <si>
    <t>FBSU</t>
  </si>
  <si>
    <t>Footbridge Support</t>
  </si>
  <si>
    <t>OBCS</t>
  </si>
  <si>
    <t>Overbridge Culvert Span</t>
  </si>
  <si>
    <t>OBdge Culvert Span</t>
  </si>
  <si>
    <t>OBGE</t>
  </si>
  <si>
    <t>Overbridge</t>
  </si>
  <si>
    <t>OBSP</t>
  </si>
  <si>
    <t>Overbridge Span</t>
  </si>
  <si>
    <t>OBSU</t>
  </si>
  <si>
    <t>Overbridge Support</t>
  </si>
  <si>
    <t>OPSS</t>
  </si>
  <si>
    <t>Pedestrian</t>
  </si>
  <si>
    <t>added_before2020_by_RBR</t>
  </si>
  <si>
    <t>RW</t>
  </si>
  <si>
    <t>Railway</t>
  </si>
  <si>
    <t>WL</t>
  </si>
  <si>
    <t>Wildlife</t>
  </si>
  <si>
    <t>RDBG</t>
  </si>
  <si>
    <t>Road Bridge</t>
  </si>
  <si>
    <t>we do not have these</t>
  </si>
  <si>
    <t>RWBG</t>
  </si>
  <si>
    <t>Railway Bridge</t>
  </si>
  <si>
    <t>RWOP</t>
  </si>
  <si>
    <t>Railway Overpass</t>
  </si>
  <si>
    <t>is the same as Road Underpass</t>
  </si>
  <si>
    <t>SBGE</t>
  </si>
  <si>
    <t>Service Bridge</t>
  </si>
  <si>
    <t>SBSP</t>
  </si>
  <si>
    <t>Service Bridge Span</t>
  </si>
  <si>
    <t>SBSU</t>
  </si>
  <si>
    <t>Service Bridge Support</t>
  </si>
  <si>
    <t>Service Bridge Suppt</t>
  </si>
  <si>
    <t>SUBW</t>
  </si>
  <si>
    <t>Subway</t>
  </si>
  <si>
    <t>Subway-Corridor</t>
  </si>
  <si>
    <t>Subway-Stat/Stop</t>
  </si>
  <si>
    <t>UBCS</t>
  </si>
  <si>
    <t>Underbridge Culvert Span</t>
  </si>
  <si>
    <t>UBdge Culvert Span</t>
  </si>
  <si>
    <t>UBGE</t>
  </si>
  <si>
    <t>Underbridge</t>
  </si>
  <si>
    <t>UBSP</t>
  </si>
  <si>
    <t>Underbridge Span</t>
  </si>
  <si>
    <t>UBSU</t>
  </si>
  <si>
    <t>Underbridge Support</t>
  </si>
  <si>
    <t>UPSS</t>
  </si>
  <si>
    <t>Underpass-Railway</t>
  </si>
  <si>
    <t>Walkway-Bridge</t>
  </si>
  <si>
    <t>VDCT</t>
  </si>
  <si>
    <t>Viaduct</t>
  </si>
  <si>
    <t>Viaduct-Railway</t>
  </si>
  <si>
    <t>BARL</t>
  </si>
  <si>
    <t>Culvert Barrel</t>
  </si>
  <si>
    <t>No, with parent culvert</t>
  </si>
  <si>
    <t>Corridor Drainage &amp; Culverts</t>
  </si>
  <si>
    <t>CELL</t>
  </si>
  <si>
    <t>Culvert Cell</t>
  </si>
  <si>
    <t>CULV</t>
  </si>
  <si>
    <t>Road-Small Animals-water</t>
  </si>
  <si>
    <t>Culvert-Road-Small Animals-water</t>
  </si>
  <si>
    <t>added_20200305</t>
  </si>
  <si>
    <t>W1</t>
  </si>
  <si>
    <t>Railway-Small Animals-water</t>
  </si>
  <si>
    <t>Road-Small Animals-no water</t>
  </si>
  <si>
    <t>Culvert-Road-Small Animals-no water</t>
  </si>
  <si>
    <t>W2</t>
  </si>
  <si>
    <t>Railway-Small Animals-no water</t>
  </si>
  <si>
    <t>No, with parent drainage</t>
  </si>
  <si>
    <t>DRNG</t>
  </si>
  <si>
    <t>Subsurface</t>
  </si>
  <si>
    <t>Drain-Subsurface</t>
  </si>
  <si>
    <t>Surface</t>
  </si>
  <si>
    <t>Drain-Surface</t>
  </si>
  <si>
    <t>FLDG</t>
  </si>
  <si>
    <t>Flood Gate</t>
  </si>
  <si>
    <t>FLUS</t>
  </si>
  <si>
    <t>Flushing Points</t>
  </si>
  <si>
    <t>No, with parent drainage/culvert</t>
  </si>
  <si>
    <t>Corr Pollutant Trap</t>
  </si>
  <si>
    <t>RETD</t>
  </si>
  <si>
    <t>Retention Dam</t>
  </si>
  <si>
    <t>SBSN</t>
  </si>
  <si>
    <t>CUTT</t>
  </si>
  <si>
    <t>Cutting-Corridor</t>
  </si>
  <si>
    <t>Cutting-Stat/Stop</t>
  </si>
  <si>
    <t>EMBK</t>
  </si>
  <si>
    <t>Embankment-Corridor</t>
  </si>
  <si>
    <t>Embankment-Stat/Stop</t>
  </si>
  <si>
    <t>No, with parent earthwork</t>
  </si>
  <si>
    <t>Piezeometer</t>
  </si>
  <si>
    <t>BLRD</t>
  </si>
  <si>
    <t>Bollard</t>
  </si>
  <si>
    <t>No, with Facility</t>
  </si>
  <si>
    <t>Barrier-Bollard</t>
  </si>
  <si>
    <t>FENC</t>
  </si>
  <si>
    <t>Corridor Boundary</t>
  </si>
  <si>
    <t>Corr Boundary Fence</t>
  </si>
  <si>
    <t>Facility Perimeter</t>
  </si>
  <si>
    <t>Fclty Perimetr Fence</t>
  </si>
  <si>
    <t>Facility Security</t>
  </si>
  <si>
    <t>Fclty Security Fence</t>
  </si>
  <si>
    <t>Station/Stop Fence</t>
  </si>
  <si>
    <t>GATE</t>
  </si>
  <si>
    <t>Gate</t>
  </si>
  <si>
    <t>Facility Automatic</t>
  </si>
  <si>
    <t>No, with parent fencing</t>
  </si>
  <si>
    <t>Fclty Automatic Gate</t>
  </si>
  <si>
    <t>Corr Boundary Gate</t>
  </si>
  <si>
    <t>Facility Boom</t>
  </si>
  <si>
    <t>Fclty Boom Gate</t>
  </si>
  <si>
    <t>Fclty Perimeter Gate</t>
  </si>
  <si>
    <t>Fclty Security Gate</t>
  </si>
  <si>
    <t>NOIW</t>
  </si>
  <si>
    <t>Noise Wall Barrier</t>
  </si>
  <si>
    <t>RFLB</t>
  </si>
  <si>
    <t>Rock Fall Barrier</t>
  </si>
  <si>
    <t>Barrier-Rock Fall</t>
  </si>
  <si>
    <t>WNDB</t>
  </si>
  <si>
    <t>Wind Barrier</t>
  </si>
  <si>
    <t>VSLB</t>
  </si>
  <si>
    <t>Visual Barrier</t>
  </si>
  <si>
    <t>PDXG</t>
  </si>
  <si>
    <t>Level Crossing-Pedestrian</t>
  </si>
  <si>
    <t>LXing-Pedestrian</t>
  </si>
  <si>
    <t>PDXS</t>
  </si>
  <si>
    <t>Level Crossing Segment-Pedestrian</t>
  </si>
  <si>
    <t>No, with parent lxing</t>
  </si>
  <si>
    <t>LXing Seg-Pedestrian</t>
  </si>
  <si>
    <t>PRXG</t>
  </si>
  <si>
    <t>Level Crossing-Private</t>
  </si>
  <si>
    <t>LXing-Private</t>
  </si>
  <si>
    <t>PRXS</t>
  </si>
  <si>
    <t>Level Crossing Segment-Private</t>
  </si>
  <si>
    <t>LXing Seg-Private</t>
  </si>
  <si>
    <t>RDXG</t>
  </si>
  <si>
    <t>Level Crossing-Road</t>
  </si>
  <si>
    <t>LXing-Road</t>
  </si>
  <si>
    <t>RDXS</t>
  </si>
  <si>
    <t>Level Crossing Segment-Road</t>
  </si>
  <si>
    <t>LXing Seg-Road</t>
  </si>
  <si>
    <t>SVXG</t>
  </si>
  <si>
    <t>Level Crossing-Service</t>
  </si>
  <si>
    <t>LXing-Service</t>
  </si>
  <si>
    <t>SVXS</t>
  </si>
  <si>
    <t>Level Crossing Segment-Service</t>
  </si>
  <si>
    <t>LXing Seg-Service</t>
  </si>
  <si>
    <t>TOFF</t>
  </si>
  <si>
    <t>Level Crossing-Take-off</t>
  </si>
  <si>
    <t>LXing-Take Off</t>
  </si>
  <si>
    <t>ADEV</t>
  </si>
  <si>
    <t>Airspace Development</t>
  </si>
  <si>
    <t>CLDR</t>
  </si>
  <si>
    <t>Coal Loader</t>
  </si>
  <si>
    <t>CSTP</t>
  </si>
  <si>
    <t>Cattle Stop/Grid</t>
  </si>
  <si>
    <t>CULD</t>
  </si>
  <si>
    <t>Coal Unloader</t>
  </si>
  <si>
    <t>CYCW</t>
  </si>
  <si>
    <t>Cycleway</t>
  </si>
  <si>
    <t>DDCK</t>
  </si>
  <si>
    <t>Dry Dock</t>
  </si>
  <si>
    <t>DDGT</t>
  </si>
  <si>
    <t>Dry Dock Gate</t>
  </si>
  <si>
    <t>No, with parent dock</t>
  </si>
  <si>
    <t>ENVL</t>
  </si>
  <si>
    <t>Enviro Loo</t>
  </si>
  <si>
    <t>FAUX</t>
  </si>
  <si>
    <t>INTF</t>
  </si>
  <si>
    <t>Heating</t>
  </si>
  <si>
    <t>Heating Interface</t>
  </si>
  <si>
    <t>added_20200317</t>
  </si>
  <si>
    <t>Sewage</t>
  </si>
  <si>
    <t>IPIT</t>
  </si>
  <si>
    <t>Inspection Pit</t>
  </si>
  <si>
    <t>LDCK</t>
  </si>
  <si>
    <t>Loading Dock</t>
  </si>
  <si>
    <t>SNBX</t>
  </si>
  <si>
    <t>Sand Box</t>
  </si>
  <si>
    <t>Stairs-Corridor</t>
  </si>
  <si>
    <t>SWAY</t>
  </si>
  <si>
    <t>Slipway</t>
  </si>
  <si>
    <t>TTBL</t>
  </si>
  <si>
    <t>Turntable</t>
  </si>
  <si>
    <t>Walkway-Corridor</t>
  </si>
  <si>
    <t>WSPT</t>
  </si>
  <si>
    <t>Water Spout</t>
  </si>
  <si>
    <t>GTRY</t>
  </si>
  <si>
    <t>Gantry Structure</t>
  </si>
  <si>
    <t>Gantry</t>
  </si>
  <si>
    <t>OHLS</t>
  </si>
  <si>
    <t>OH Loading Structure</t>
  </si>
  <si>
    <t>OHWA</t>
  </si>
  <si>
    <t>Overhead Wiring-Attachment Point</t>
  </si>
  <si>
    <t>No, with parent bridge/tunnel</t>
  </si>
  <si>
    <t>OHW Attachment Point</t>
  </si>
  <si>
    <t>OHWS</t>
  </si>
  <si>
    <t>Overhead Wiring-Structure</t>
  </si>
  <si>
    <t>Mast</t>
  </si>
  <si>
    <t>OHW Structure Mast</t>
  </si>
  <si>
    <t>Portal</t>
  </si>
  <si>
    <t>OHW Structure Portal</t>
  </si>
  <si>
    <t>Retractable</t>
  </si>
  <si>
    <t>OHW Retractable Str</t>
  </si>
  <si>
    <t>ROAD</t>
  </si>
  <si>
    <t>Corridor Access</t>
  </si>
  <si>
    <t>FO</t>
  </si>
  <si>
    <t>Forest</t>
  </si>
  <si>
    <t>Local</t>
  </si>
  <si>
    <t>Road-Private</t>
  </si>
  <si>
    <t>Regional</t>
  </si>
  <si>
    <t>Road-Regional</t>
  </si>
  <si>
    <t>Station/Stop Access</t>
  </si>
  <si>
    <t>Safety Ramp</t>
  </si>
  <si>
    <t>State</t>
  </si>
  <si>
    <t>Retaining Structures</t>
  </si>
  <si>
    <t>PLTW</t>
  </si>
  <si>
    <t>Platform Wall</t>
  </si>
  <si>
    <t>No, with parent platform</t>
  </si>
  <si>
    <t>RETW</t>
  </si>
  <si>
    <t>SEAW</t>
  </si>
  <si>
    <t>Sea Wall</t>
  </si>
  <si>
    <t>Slab Structures</t>
  </si>
  <si>
    <t>PLSL</t>
  </si>
  <si>
    <t>Platform Slab</t>
  </si>
  <si>
    <t>No, with parent structure</t>
  </si>
  <si>
    <t>TNSL</t>
  </si>
  <si>
    <t>Transition Slab</t>
  </si>
  <si>
    <t>TRSL</t>
  </si>
  <si>
    <t>No, with parent Track</t>
  </si>
  <si>
    <t>APSP</t>
  </si>
  <si>
    <t>APS Pit</t>
  </si>
  <si>
    <t>CPIT</t>
  </si>
  <si>
    <t>No, with parent service route</t>
  </si>
  <si>
    <t>CSRB</t>
  </si>
  <si>
    <t>Services Rte-Buried</t>
  </si>
  <si>
    <t>CSRT</t>
  </si>
  <si>
    <t>Services Route-GLT/GST</t>
  </si>
  <si>
    <t>Services Rte-GLT/GST</t>
  </si>
  <si>
    <t>JNBX</t>
  </si>
  <si>
    <t>Services Junction Box</t>
  </si>
  <si>
    <t>Services Jnct Box</t>
  </si>
  <si>
    <t>ULXG</t>
  </si>
  <si>
    <t>Services Route-Under Line Xing</t>
  </si>
  <si>
    <t>Under Line Xing(ULX)</t>
  </si>
  <si>
    <t>CVRN</t>
  </si>
  <si>
    <t>Cavern</t>
  </si>
  <si>
    <t>RENC</t>
  </si>
  <si>
    <t>Rail Enclosure</t>
  </si>
  <si>
    <t>TUNL</t>
  </si>
  <si>
    <t>TUNP</t>
  </si>
  <si>
    <t>Tunnel Portal</t>
  </si>
  <si>
    <t>No, with parent tunnel</t>
  </si>
  <si>
    <t>Walkway-Tunnel</t>
  </si>
  <si>
    <t>CTWR</t>
  </si>
  <si>
    <t>LTWR</t>
  </si>
  <si>
    <t>TTWR</t>
  </si>
  <si>
    <t>WTWR</t>
  </si>
  <si>
    <t>Electrical</t>
  </si>
  <si>
    <t>BOND</t>
  </si>
  <si>
    <t>Structure Bonding Equipment</t>
  </si>
  <si>
    <t>Equipotential Bond</t>
  </si>
  <si>
    <t>Bond-Equipotential</t>
  </si>
  <si>
    <t>FZ</t>
  </si>
  <si>
    <t>Ferraz</t>
  </si>
  <si>
    <t>Bonding-Ferraz</t>
  </si>
  <si>
    <t>SG</t>
  </si>
  <si>
    <t>Spark Gap</t>
  </si>
  <si>
    <t>Bonding-Spark Gap</t>
  </si>
  <si>
    <t>ETRL</t>
  </si>
  <si>
    <t>Electrolysis Equipment</t>
  </si>
  <si>
    <t>Electrolysis Bond</t>
  </si>
  <si>
    <t>Electrolysis-Bond</t>
  </si>
  <si>
    <t>TD</t>
  </si>
  <si>
    <t>Trad</t>
  </si>
  <si>
    <t>Electrolysis-Trad</t>
  </si>
  <si>
    <t>VLDE</t>
  </si>
  <si>
    <t>Voltage Limiting Device</t>
  </si>
  <si>
    <t>Volt Limiting Device</t>
  </si>
  <si>
    <t>ABSW</t>
  </si>
  <si>
    <t>Air Break Switch</t>
  </si>
  <si>
    <t>HV Air Break Switch</t>
  </si>
  <si>
    <t>ACCB</t>
  </si>
  <si>
    <t>AC Circuit Breaker</t>
  </si>
  <si>
    <t>HV AC Cct Breaker</t>
  </si>
  <si>
    <t>APSC</t>
  </si>
  <si>
    <t>Aesthetic Power Supply Cubicle</t>
  </si>
  <si>
    <t>APS Cubicle</t>
  </si>
  <si>
    <t>AUXS</t>
  </si>
  <si>
    <t>Auxiliary Services</t>
  </si>
  <si>
    <t>AXGE</t>
  </si>
  <si>
    <t>Aux Generator</t>
  </si>
  <si>
    <t>AXPA</t>
  </si>
  <si>
    <t>AC Aux Panel</t>
  </si>
  <si>
    <t>SS Battery</t>
  </si>
  <si>
    <t>SS Battery Charger</t>
  </si>
  <si>
    <t>BUSB</t>
  </si>
  <si>
    <t>Busbar</t>
  </si>
  <si>
    <t>Substation Cable-AC</t>
  </si>
  <si>
    <t>DC</t>
  </si>
  <si>
    <t>Substation Cable-DC</t>
  </si>
  <si>
    <t>CNTC</t>
  </si>
  <si>
    <t>Control Cubicle</t>
  </si>
  <si>
    <t>DCCB</t>
  </si>
  <si>
    <t>DC Circuit Breaker</t>
  </si>
  <si>
    <t>Feeder</t>
  </si>
  <si>
    <t>DC Fdr Cct Breaker</t>
  </si>
  <si>
    <t>Rectifier</t>
  </si>
  <si>
    <t>DC Rect Cct Breaker</t>
  </si>
  <si>
    <t>DC Cct Breaker</t>
  </si>
  <si>
    <t>EBRK</t>
  </si>
  <si>
    <t>Electric Braking</t>
  </si>
  <si>
    <t>ELCA</t>
  </si>
  <si>
    <t>Electrical Equipment Cabinet</t>
  </si>
  <si>
    <t>Electrical Equip Cab</t>
  </si>
  <si>
    <t>ENCL</t>
  </si>
  <si>
    <t>Enclosure</t>
  </si>
  <si>
    <t>OC</t>
  </si>
  <si>
    <t>Oil Containment</t>
  </si>
  <si>
    <t>SS Oil Contain Encl</t>
  </si>
  <si>
    <t>EPBN</t>
  </si>
  <si>
    <t>Emergency Push Button</t>
  </si>
  <si>
    <t>Emerg Push Button</t>
  </si>
  <si>
    <t>ERTD</t>
  </si>
  <si>
    <t>Earth Dispatcher</t>
  </si>
  <si>
    <t>ERTE</t>
  </si>
  <si>
    <t>Earth Electrode</t>
  </si>
  <si>
    <t>Earthing System</t>
  </si>
  <si>
    <t>Substation Earthing</t>
  </si>
  <si>
    <t>ETSY</t>
  </si>
  <si>
    <t>Emergency Tripping System</t>
  </si>
  <si>
    <t>Emerg Tripping Sys</t>
  </si>
  <si>
    <t>HECV</t>
  </si>
  <si>
    <t>Hesop Converter</t>
  </si>
  <si>
    <t>Harmonic Filter-AC</t>
  </si>
  <si>
    <t>Harmonic Filter-DC</t>
  </si>
  <si>
    <t>LINK</t>
  </si>
  <si>
    <t>Link</t>
  </si>
  <si>
    <t>Link-AC</t>
  </si>
  <si>
    <t>Link-DC</t>
  </si>
  <si>
    <t>Link-Rail Connecting</t>
  </si>
  <si>
    <t>NEGR</t>
  </si>
  <si>
    <t>Negative Reactor</t>
  </si>
  <si>
    <t>NERE</t>
  </si>
  <si>
    <t>Neutral Earth Resistor</t>
  </si>
  <si>
    <t>Neutrl Erth Resistor</t>
  </si>
  <si>
    <t>OCBD</t>
  </si>
  <si>
    <t>Oil Containment Bund</t>
  </si>
  <si>
    <t>Substation Pole</t>
  </si>
  <si>
    <t>PROT</t>
  </si>
  <si>
    <t>Protection Equipment</t>
  </si>
  <si>
    <t>Delta I</t>
  </si>
  <si>
    <t>Delta I Protection</t>
  </si>
  <si>
    <t>Frame Leakage</t>
  </si>
  <si>
    <t>Frame Leakage Prot</t>
  </si>
  <si>
    <t>Feeder Protection</t>
  </si>
  <si>
    <t>Intertrip</t>
  </si>
  <si>
    <t>Intertrip Protection</t>
  </si>
  <si>
    <t>Protection System</t>
  </si>
  <si>
    <t>Fault Protection</t>
  </si>
  <si>
    <t>RECO</t>
  </si>
  <si>
    <t>Rail Earth Contactor</t>
  </si>
  <si>
    <t>RECT</t>
  </si>
  <si>
    <t>Substation Rectifier</t>
  </si>
  <si>
    <t>REGL</t>
  </si>
  <si>
    <t>Regulator</t>
  </si>
  <si>
    <t>HV Regulator</t>
  </si>
  <si>
    <t>RMUN</t>
  </si>
  <si>
    <t>Ring Main Unit (CB)</t>
  </si>
  <si>
    <t>SCDC</t>
  </si>
  <si>
    <t>Stray Current and Drainage Monitoring Cubicle</t>
  </si>
  <si>
    <t>Stray Cur-Drain Cub</t>
  </si>
  <si>
    <t>SCDE</t>
  </si>
  <si>
    <t>Master Station</t>
  </si>
  <si>
    <t>SS-SCADA-Master Stn</t>
  </si>
  <si>
    <t>Remote Terminal Unit</t>
  </si>
  <si>
    <t>SS-SCADA-RTU</t>
  </si>
  <si>
    <t>SWIT</t>
  </si>
  <si>
    <t>Switch</t>
  </si>
  <si>
    <t>AC Ring Main</t>
  </si>
  <si>
    <t>SS AC Ring Main Swit</t>
  </si>
  <si>
    <t>DC Isolating</t>
  </si>
  <si>
    <t>SS DC Isol Switch</t>
  </si>
  <si>
    <t>DC Isolating &amp; Rail Connecting</t>
  </si>
  <si>
    <t>SS DC Isol/Rail Swit</t>
  </si>
  <si>
    <t>Auxiliary</t>
  </si>
  <si>
    <t>Auxiliary Trnsfmr</t>
  </si>
  <si>
    <t>Current Trnsfmr</t>
  </si>
  <si>
    <t>Distribution</t>
  </si>
  <si>
    <t>Distribution Trnsfmr</t>
  </si>
  <si>
    <t>Interphase</t>
  </si>
  <si>
    <t>Interphase Trnsfmr</t>
  </si>
  <si>
    <t>Isolating</t>
  </si>
  <si>
    <t>Isolating Trnsfmr</t>
  </si>
  <si>
    <t>PW</t>
  </si>
  <si>
    <t>Power Trnsfmr</t>
  </si>
  <si>
    <t>Rectiformer</t>
  </si>
  <si>
    <t>Rectifier Trnsfmr</t>
  </si>
  <si>
    <t>Volltage Trnsfmr</t>
  </si>
  <si>
    <t>AERL</t>
  </si>
  <si>
    <t>HV Aerial Feeder</t>
  </si>
  <si>
    <t>HV Cable Feeder</t>
  </si>
  <si>
    <t>GU</t>
  </si>
  <si>
    <t>Guy</t>
  </si>
  <si>
    <t>HV Aerial Pole-Guy</t>
  </si>
  <si>
    <t>HV Aerial Pole-Main</t>
  </si>
  <si>
    <t>HV Aerial Switch</t>
  </si>
  <si>
    <t>LV Aerial Feeder</t>
  </si>
  <si>
    <t>LV Cable Feeder</t>
  </si>
  <si>
    <t>LV Dist Supply DB</t>
  </si>
  <si>
    <t>LV Dist UPS</t>
  </si>
  <si>
    <t>Overhead Traction</t>
  </si>
  <si>
    <t>OHW Aerial Feeder</t>
  </si>
  <si>
    <t>APSB</t>
  </si>
  <si>
    <t>Aesthetic Power Supply Power Box</t>
  </si>
  <si>
    <t>APS Power Box</t>
  </si>
  <si>
    <t>AUXF</t>
  </si>
  <si>
    <t>Auxiliary Feeder</t>
  </si>
  <si>
    <t>No, with parent OHW</t>
  </si>
  <si>
    <t>OHW Auxiliary Feeder</t>
  </si>
  <si>
    <t>OHW Cable Feeder</t>
  </si>
  <si>
    <t>OHCB</t>
  </si>
  <si>
    <t>Overhead Charge Bar</t>
  </si>
  <si>
    <t>OHWG</t>
  </si>
  <si>
    <t>Overhead Wiring</t>
  </si>
  <si>
    <t>Overhead Wiring Sys</t>
  </si>
  <si>
    <t>OHWR</t>
  </si>
  <si>
    <t>Overhead Wiring Run</t>
  </si>
  <si>
    <t>OH Pole-Guy</t>
  </si>
  <si>
    <t>OH Pole-Main</t>
  </si>
  <si>
    <t>SINS</t>
  </si>
  <si>
    <t>Section Insulator</t>
  </si>
  <si>
    <t>OH Section Insulator</t>
  </si>
  <si>
    <t>SPLC</t>
  </si>
  <si>
    <t>Splice</t>
  </si>
  <si>
    <t>OH Splice</t>
  </si>
  <si>
    <t>OH Switch</t>
  </si>
  <si>
    <t>TBOX</t>
  </si>
  <si>
    <t>Traction Junction Box</t>
  </si>
  <si>
    <t>Traction Jnct Box</t>
  </si>
  <si>
    <t>TREG</t>
  </si>
  <si>
    <t>Tension Regulator</t>
  </si>
  <si>
    <t>OH Tension Regulator</t>
  </si>
  <si>
    <t>Fleet</t>
  </si>
  <si>
    <t>Buses</t>
  </si>
  <si>
    <t>BUSV</t>
  </si>
  <si>
    <t>Bus</t>
  </si>
  <si>
    <t>Articulated</t>
  </si>
  <si>
    <t>Complex</t>
  </si>
  <si>
    <t>Bus-Articulated</t>
  </si>
  <si>
    <t>Rigid Diesel</t>
  </si>
  <si>
    <t>Bus-Rigid Diesel</t>
  </si>
  <si>
    <t>RG</t>
  </si>
  <si>
    <t>Rigid CNG Gas</t>
  </si>
  <si>
    <t>Bus-Rigid CNG Gas</t>
  </si>
  <si>
    <t>Ferries</t>
  </si>
  <si>
    <t>FERV</t>
  </si>
  <si>
    <t>Ferry (Vehicular)</t>
  </si>
  <si>
    <t>Ferry-Vehicular</t>
  </si>
  <si>
    <t>FERY</t>
  </si>
  <si>
    <t>Ferry (Passenger)</t>
  </si>
  <si>
    <t>Emerald Class</t>
  </si>
  <si>
    <t>Ferry-Emerald Class</t>
  </si>
  <si>
    <t>First Fleet Class</t>
  </si>
  <si>
    <t>Ferry-First Fleet Cl</t>
  </si>
  <si>
    <t>Harbour Class</t>
  </si>
  <si>
    <t>Ferry-Harbour Class</t>
  </si>
  <si>
    <t>Lady Class</t>
  </si>
  <si>
    <t>Ferry-Lady Class</t>
  </si>
  <si>
    <t>Hunter Class</t>
  </si>
  <si>
    <t>Ferry-Hunter Class</t>
  </si>
  <si>
    <t>FR</t>
  </si>
  <si>
    <t>Rivercat Class</t>
  </si>
  <si>
    <t>Ferry-Rivercat Class</t>
  </si>
  <si>
    <t>SuperCat Class</t>
  </si>
  <si>
    <t>Ferry-SuperCat Class</t>
  </si>
  <si>
    <t>Freshwater Class</t>
  </si>
  <si>
    <t>Ferry-Freshwater Cl</t>
  </si>
  <si>
    <t>ABSY</t>
  </si>
  <si>
    <t>Automatic Braking System</t>
  </si>
  <si>
    <t>No, with parent fleet</t>
  </si>
  <si>
    <t>Automatic Brake Sys</t>
  </si>
  <si>
    <t>ACCL</t>
  </si>
  <si>
    <t>Accelerometer</t>
  </si>
  <si>
    <t>ACCU</t>
  </si>
  <si>
    <t>Accumulator</t>
  </si>
  <si>
    <t>Air Conditioning Un</t>
  </si>
  <si>
    <t>AEIT</t>
  </si>
  <si>
    <t>AEI Tag</t>
  </si>
  <si>
    <t>AIRV</t>
  </si>
  <si>
    <t>Air Reservoir</t>
  </si>
  <si>
    <t>ALTA</t>
  </si>
  <si>
    <t>Alternator</t>
  </si>
  <si>
    <t>Alternator (Aux)</t>
  </si>
  <si>
    <t>Alternator (Main)</t>
  </si>
  <si>
    <t>Motor</t>
  </si>
  <si>
    <t>Alternator (Motor)</t>
  </si>
  <si>
    <t>AMPR</t>
  </si>
  <si>
    <t>Amplifier/Loudspeaker</t>
  </si>
  <si>
    <t>Amplifier/Loudspeakr</t>
  </si>
  <si>
    <t>ANCS</t>
  </si>
  <si>
    <t>Anchoring System (Fleet)</t>
  </si>
  <si>
    <t>Anchoring System</t>
  </si>
  <si>
    <t>APSS</t>
  </si>
  <si>
    <t>Auxiliary Power Supply System (Fleet)</t>
  </si>
  <si>
    <t>Aux Power Supply Sys</t>
  </si>
  <si>
    <t>AXBR</t>
  </si>
  <si>
    <t>Aux Brake Unit</t>
  </si>
  <si>
    <t>AXBX</t>
  </si>
  <si>
    <t>Axle Box</t>
  </si>
  <si>
    <t>AXES</t>
  </si>
  <si>
    <t>Auxiliary Equipment System (Fleet)</t>
  </si>
  <si>
    <t>Aux Equipment Sys</t>
  </si>
  <si>
    <t>AXPS</t>
  </si>
  <si>
    <t>Aux Power Supply</t>
  </si>
  <si>
    <t>BALS</t>
  </si>
  <si>
    <t>Ballast System (Fleet)</t>
  </si>
  <si>
    <t>Ballast System</t>
  </si>
  <si>
    <t>Batt Charger-Fleet</t>
  </si>
  <si>
    <t>BDYS</t>
  </si>
  <si>
    <t>Body System (Fleet)</t>
  </si>
  <si>
    <t>Body Sys</t>
  </si>
  <si>
    <t>BILS</t>
  </si>
  <si>
    <t>Bilge System (Fleet)</t>
  </si>
  <si>
    <t>Bilge System</t>
  </si>
  <si>
    <t>BOGI</t>
  </si>
  <si>
    <t>Bogie</t>
  </si>
  <si>
    <t>MC</t>
  </si>
  <si>
    <t>Motor Car</t>
  </si>
  <si>
    <t>Bogie-Motor Car</t>
  </si>
  <si>
    <t>Trailer Car</t>
  </si>
  <si>
    <t>Bogie-Trailer Car</t>
  </si>
  <si>
    <t>BOGS</t>
  </si>
  <si>
    <t>Bogie System (Fleet)</t>
  </si>
  <si>
    <t>Bogie Sys</t>
  </si>
  <si>
    <t>BRCO</t>
  </si>
  <si>
    <t>Brake Control Unit</t>
  </si>
  <si>
    <t>BRIG</t>
  </si>
  <si>
    <t>Brake Rigging</t>
  </si>
  <si>
    <t>BRKR</t>
  </si>
  <si>
    <t>Brake Controller</t>
  </si>
  <si>
    <t>Brake Controller-Drv</t>
  </si>
  <si>
    <t>BRKS</t>
  </si>
  <si>
    <t>Braking System (Fleet)</t>
  </si>
  <si>
    <t>Braking Sys</t>
  </si>
  <si>
    <t>BRRE</t>
  </si>
  <si>
    <t>Brake Resistor</t>
  </si>
  <si>
    <t>CALR</t>
  </si>
  <si>
    <t>Calorifier</t>
  </si>
  <si>
    <t>CAMS</t>
  </si>
  <si>
    <t>Camshaft</t>
  </si>
  <si>
    <t>CATS</t>
  </si>
  <si>
    <t>Catering Equipment System (Fleet)</t>
  </si>
  <si>
    <t>Catering Equipmt Sys</t>
  </si>
  <si>
    <t>CCIU</t>
  </si>
  <si>
    <t>Crew Cab Interface Unit</t>
  </si>
  <si>
    <t>Crew Cab Interfce Un</t>
  </si>
  <si>
    <t>CCOS</t>
  </si>
  <si>
    <t>Climate Control System (Fleet)</t>
  </si>
  <si>
    <t>ClimateCon Sys-Fleet</t>
  </si>
  <si>
    <t>CCUN</t>
  </si>
  <si>
    <t>Communications Control Unit</t>
  </si>
  <si>
    <t>Comms Control Unit</t>
  </si>
  <si>
    <t>CHAS</t>
  </si>
  <si>
    <t>Chassis System (Fleet)</t>
  </si>
  <si>
    <t>Chassis Sys</t>
  </si>
  <si>
    <t>CHPR</t>
  </si>
  <si>
    <t>Chopper Unit</t>
  </si>
  <si>
    <t>CMOD</t>
  </si>
  <si>
    <t>Control Module</t>
  </si>
  <si>
    <t>CMOS</t>
  </si>
  <si>
    <t>Controls and Monitoring System (Fleet)</t>
  </si>
  <si>
    <t>Control/Monit Sys</t>
  </si>
  <si>
    <t>CNTP</t>
  </si>
  <si>
    <t>Control Panel/Unit</t>
  </si>
  <si>
    <t>Compressr-Main Fleet</t>
  </si>
  <si>
    <t>Pantograph</t>
  </si>
  <si>
    <t>Compressr-Pantograph</t>
  </si>
  <si>
    <t>COMS</t>
  </si>
  <si>
    <t>Communication System (Fleet)</t>
  </si>
  <si>
    <t>Communications Sys</t>
  </si>
  <si>
    <t>CPLR</t>
  </si>
  <si>
    <t>Coupler</t>
  </si>
  <si>
    <t>Auto</t>
  </si>
  <si>
    <t>Coupler-Auto</t>
  </si>
  <si>
    <t>EH</t>
  </si>
  <si>
    <t>Electric Head</t>
  </si>
  <si>
    <t>Coupler-Electrc Head</t>
  </si>
  <si>
    <t>Coupler-Emergency</t>
  </si>
  <si>
    <t>Mini Auto</t>
  </si>
  <si>
    <t>Coupler-Mini Auto</t>
  </si>
  <si>
    <t>Semi Permanent</t>
  </si>
  <si>
    <t>Coupler-Semi Permnt</t>
  </si>
  <si>
    <t>CPRM</t>
  </si>
  <si>
    <t>Crash Protection Module</t>
  </si>
  <si>
    <t>Crash Protect Module</t>
  </si>
  <si>
    <t>CPUD</t>
  </si>
  <si>
    <t>Driver Machine Interface CPU</t>
  </si>
  <si>
    <t>Drvr Machine Int-CPU</t>
  </si>
  <si>
    <t>CRWL</t>
  </si>
  <si>
    <t>Crawler</t>
  </si>
  <si>
    <t>CSHF</t>
  </si>
  <si>
    <t>Cardan Shaft</t>
  </si>
  <si>
    <t>Cardan Shaft-Bogie</t>
  </si>
  <si>
    <t>Long</t>
  </si>
  <si>
    <t>Cardan Shaft-Long</t>
  </si>
  <si>
    <t>Short</t>
  </si>
  <si>
    <t>Cardan Shaft-Short</t>
  </si>
  <si>
    <t>CYLN</t>
  </si>
  <si>
    <t>Cylinder</t>
  </si>
  <si>
    <t>Cylinder-Hydraulic</t>
  </si>
  <si>
    <t>DDUT</t>
  </si>
  <si>
    <t>Drivers Display Unit</t>
  </si>
  <si>
    <t>DEIN</t>
  </si>
  <si>
    <t>Destination Indicators</t>
  </si>
  <si>
    <t>Destinatn Indicators</t>
  </si>
  <si>
    <t>Automated External Defibrillator</t>
  </si>
  <si>
    <t>Automated Ext Defib</t>
  </si>
  <si>
    <t>Crew Internal</t>
  </si>
  <si>
    <t>Door-Crew Internal</t>
  </si>
  <si>
    <t>Compressor Room</t>
  </si>
  <si>
    <t>Door-Compressor Room</t>
  </si>
  <si>
    <t>Drivers</t>
  </si>
  <si>
    <t>Door-Drivers</t>
  </si>
  <si>
    <t>Emergency Exit</t>
  </si>
  <si>
    <t>Door-Emergency Exit</t>
  </si>
  <si>
    <t>Electric Room</t>
  </si>
  <si>
    <t>Door-Electric Room</t>
  </si>
  <si>
    <t>Engine Room</t>
  </si>
  <si>
    <t>Door-Engine Room</t>
  </si>
  <si>
    <t>Guards</t>
  </si>
  <si>
    <t>Door-Guards</t>
  </si>
  <si>
    <t>Intermediate End</t>
  </si>
  <si>
    <t>Door-IntermediateEnd</t>
  </si>
  <si>
    <t>Passenger</t>
  </si>
  <si>
    <t>Door-Passenger</t>
  </si>
  <si>
    <t>Transverse</t>
  </si>
  <si>
    <t>Door-Transverse</t>
  </si>
  <si>
    <t>Terminal End</t>
  </si>
  <si>
    <t>Door-Terminal End</t>
  </si>
  <si>
    <t>Door-Toilet</t>
  </si>
  <si>
    <t>DOOS</t>
  </si>
  <si>
    <t>Door System (Fleet)</t>
  </si>
  <si>
    <t>Door Sys</t>
  </si>
  <si>
    <t>DPRD</t>
  </si>
  <si>
    <t>Doppler Radar</t>
  </si>
  <si>
    <t>DRAD</t>
  </si>
  <si>
    <t>Data Radio</t>
  </si>
  <si>
    <t>DRCO</t>
  </si>
  <si>
    <t>Door Control Unit</t>
  </si>
  <si>
    <t>DRMI</t>
  </si>
  <si>
    <t>Driver Machine Interface (ATP)</t>
  </si>
  <si>
    <t>Drvr Machine Int-ATP</t>
  </si>
  <si>
    <t>DRTA</t>
  </si>
  <si>
    <t>Door Telescopic Arms</t>
  </si>
  <si>
    <t>Door Telescopic Arm</t>
  </si>
  <si>
    <t>DSHF</t>
  </si>
  <si>
    <t>Drive Shaft</t>
  </si>
  <si>
    <t>EANT</t>
  </si>
  <si>
    <t>Euroantenna</t>
  </si>
  <si>
    <t>EEQP</t>
  </si>
  <si>
    <t>Electronic Equipment-General</t>
  </si>
  <si>
    <t>Vessel Eqp-Electrnc</t>
  </si>
  <si>
    <t>ELES</t>
  </si>
  <si>
    <t>Electrical System (Fleet)</t>
  </si>
  <si>
    <t>Electrical Sys</t>
  </si>
  <si>
    <t>ENCO</t>
  </si>
  <si>
    <t>Engine Cooling Group</t>
  </si>
  <si>
    <t>ENGA</t>
  </si>
  <si>
    <t>Engine (Aux)</t>
  </si>
  <si>
    <t>Diesel</t>
  </si>
  <si>
    <t>Engine (Aux)-Diesel</t>
  </si>
  <si>
    <t>Aux Engine</t>
  </si>
  <si>
    <t>Engine (Main)</t>
  </si>
  <si>
    <t>Engine (Main)-Diesel</t>
  </si>
  <si>
    <t>Inboard</t>
  </si>
  <si>
    <t>Engine-Inboard</t>
  </si>
  <si>
    <t>JP</t>
  </si>
  <si>
    <t>Jet Propulsion</t>
  </si>
  <si>
    <t>Engine-JetPropulsion</t>
  </si>
  <si>
    <t>OB</t>
  </si>
  <si>
    <t>Outboard</t>
  </si>
  <si>
    <t>Engine-Outboard</t>
  </si>
  <si>
    <t>Main Engine</t>
  </si>
  <si>
    <t>ENGS</t>
  </si>
  <si>
    <t>Engine and Drive System (Fleet)</t>
  </si>
  <si>
    <t>Engine/Drive Sys</t>
  </si>
  <si>
    <t>EPBR</t>
  </si>
  <si>
    <t>EP Brake Unit</t>
  </si>
  <si>
    <t>EVCR</t>
  </si>
  <si>
    <t>European Vitale Computer</t>
  </si>
  <si>
    <t>European Vitale Comp</t>
  </si>
  <si>
    <t>EVTR</t>
  </si>
  <si>
    <t>Event Recorder</t>
  </si>
  <si>
    <t>EXDR</t>
  </si>
  <si>
    <t>External Door Release</t>
  </si>
  <si>
    <t>Ext Door Release</t>
  </si>
  <si>
    <t>EXHS</t>
  </si>
  <si>
    <t>Exhaust System (Fleet)</t>
  </si>
  <si>
    <t>Exhaust System</t>
  </si>
  <si>
    <t>FAOS</t>
  </si>
  <si>
    <t>Fuel and Oil System (Fleet)</t>
  </si>
  <si>
    <t>Fuel and Oil System</t>
  </si>
  <si>
    <t>FDRV</t>
  </si>
  <si>
    <t>Final Drive</t>
  </si>
  <si>
    <t>FIRD</t>
  </si>
  <si>
    <t>Fire Detection Unit</t>
  </si>
  <si>
    <t>FIRS</t>
  </si>
  <si>
    <t>Fire System (Fleet)</t>
  </si>
  <si>
    <t>Fire System</t>
  </si>
  <si>
    <t>FLTR</t>
  </si>
  <si>
    <t>Filter Reactor</t>
  </si>
  <si>
    <t>FPRS</t>
  </si>
  <si>
    <t>Fire Protection/Suppression</t>
  </si>
  <si>
    <t>Fire Protn/Suppressn</t>
  </si>
  <si>
    <t>FSUT</t>
  </si>
  <si>
    <t>Frame Server Unit</t>
  </si>
  <si>
    <t>GBOX</t>
  </si>
  <si>
    <t>Gearbox</t>
  </si>
  <si>
    <t>GDUT</t>
  </si>
  <si>
    <t>Guards Display Unit</t>
  </si>
  <si>
    <t>GPSM</t>
  </si>
  <si>
    <t>Global Positioning System</t>
  </si>
  <si>
    <t>Global Position Sys</t>
  </si>
  <si>
    <t>GTEC</t>
  </si>
  <si>
    <t>Gate Control Unit</t>
  </si>
  <si>
    <t>GTEI</t>
  </si>
  <si>
    <t>Gate Interface Unit</t>
  </si>
  <si>
    <t>Gangway-Fleet</t>
  </si>
  <si>
    <t>HIBX</t>
  </si>
  <si>
    <t>Handset Interface Box</t>
  </si>
  <si>
    <t>Handset Interfce Box</t>
  </si>
  <si>
    <t>HMIR</t>
  </si>
  <si>
    <t>Human Machine Interface (Radio)</t>
  </si>
  <si>
    <t>Human Mach Int-Radio</t>
  </si>
  <si>
    <t>HOPP</t>
  </si>
  <si>
    <t>Hopper</t>
  </si>
  <si>
    <t>HORN</t>
  </si>
  <si>
    <t>Air Horn</t>
  </si>
  <si>
    <t>HSCB</t>
  </si>
  <si>
    <t>High Speed Circuit Breaker</t>
  </si>
  <si>
    <t>High Speed C/B-Fleet</t>
  </si>
  <si>
    <t>HTEN</t>
  </si>
  <si>
    <t>High Tension Unit</t>
  </si>
  <si>
    <t>HYDS</t>
  </si>
  <si>
    <t>Hydraulic System (Fleet)</t>
  </si>
  <si>
    <t>Hydraulic Sys</t>
  </si>
  <si>
    <t>INCS</t>
  </si>
  <si>
    <t>Intercar Connections System (Fleet)</t>
  </si>
  <si>
    <t>Intercar Conn Sys</t>
  </si>
  <si>
    <t>IRUT</t>
  </si>
  <si>
    <t>Interrogator Reader Unit (Radio)</t>
  </si>
  <si>
    <t>Interogatr Rdr-Radio</t>
  </si>
  <si>
    <t>LGTS</t>
  </si>
  <si>
    <t>Lighting System (Fleet)</t>
  </si>
  <si>
    <t>Lighting Sys</t>
  </si>
  <si>
    <t>LTIN</t>
  </si>
  <si>
    <t>Low Tension Inverter</t>
  </si>
  <si>
    <t>MANS</t>
  </si>
  <si>
    <t>Manoeuvring System (Fleet)</t>
  </si>
  <si>
    <t>Manoeuvring System</t>
  </si>
  <si>
    <t>MCOU</t>
  </si>
  <si>
    <t>Motor Cut Out Unit/Group</t>
  </si>
  <si>
    <t>Motor Cut Out Unit</t>
  </si>
  <si>
    <t>MGEN</t>
  </si>
  <si>
    <t>Main Generator</t>
  </si>
  <si>
    <t>MMOD</t>
  </si>
  <si>
    <t>Memory Module</t>
  </si>
  <si>
    <t>MNBR</t>
  </si>
  <si>
    <t>Main Brake Unit</t>
  </si>
  <si>
    <t>MOTR</t>
  </si>
  <si>
    <t>DO</t>
  </si>
  <si>
    <t>Motor-Door</t>
  </si>
  <si>
    <t>Hydraulic Motor</t>
  </si>
  <si>
    <t>Starter</t>
  </si>
  <si>
    <t>Starter Motor</t>
  </si>
  <si>
    <t>Traction</t>
  </si>
  <si>
    <t>Motor-Traction</t>
  </si>
  <si>
    <t>MPSS</t>
  </si>
  <si>
    <t>Main Power Supply System (Fleet)</t>
  </si>
  <si>
    <t>Main Pwr Supply Sys</t>
  </si>
  <si>
    <t>NAVS</t>
  </si>
  <si>
    <t>Navigation System (Fleet)</t>
  </si>
  <si>
    <t>Navigation Sys</t>
  </si>
  <si>
    <t>OFFS</t>
  </si>
  <si>
    <t>Off Track Functional System (Fleet)</t>
  </si>
  <si>
    <t>Off Trk Function Sys</t>
  </si>
  <si>
    <t>OILC</t>
  </si>
  <si>
    <t>Oil Cooler</t>
  </si>
  <si>
    <t>Oil Cooler-Hydraulic</t>
  </si>
  <si>
    <t>ONFS</t>
  </si>
  <si>
    <t>On Track Functional System (Fleet)</t>
  </si>
  <si>
    <t>On Trk Function Sys</t>
  </si>
  <si>
    <t>OPPD</t>
  </si>
  <si>
    <t>Operator Enable Pedal (Deadmans)</t>
  </si>
  <si>
    <t>Operatr Enable Pedal</t>
  </si>
  <si>
    <t>PACP</t>
  </si>
  <si>
    <t>Crew PA Control Panel</t>
  </si>
  <si>
    <t>Crew PA Cntrl Panel</t>
  </si>
  <si>
    <t>PAIC</t>
  </si>
  <si>
    <t>Public Announcement/Intercom</t>
  </si>
  <si>
    <t>PA/Intercom</t>
  </si>
  <si>
    <t>PBCR</t>
  </si>
  <si>
    <t>Power Brake Combined Controller</t>
  </si>
  <si>
    <t>Pwr Brk Comb Cntrllr</t>
  </si>
  <si>
    <t>PCBD</t>
  </si>
  <si>
    <t>Printed Circuit Board</t>
  </si>
  <si>
    <t>Printed Circuit Brd</t>
  </si>
  <si>
    <t>PCUT</t>
  </si>
  <si>
    <t>Passenger Control Unit</t>
  </si>
  <si>
    <t>Passenger Cntrl Unit</t>
  </si>
  <si>
    <t>PEIM</t>
  </si>
  <si>
    <t>Passenger Emergency Intercom</t>
  </si>
  <si>
    <t>Passenger Em Intrcom</t>
  </si>
  <si>
    <t>PEND</t>
  </si>
  <si>
    <t>Pendulum</t>
  </si>
  <si>
    <t>PKBR</t>
  </si>
  <si>
    <t>Park Brake</t>
  </si>
  <si>
    <t>PLOG</t>
  </si>
  <si>
    <t>Plough</t>
  </si>
  <si>
    <t>Centre</t>
  </si>
  <si>
    <t>Centre Plough</t>
  </si>
  <si>
    <t>Side</t>
  </si>
  <si>
    <t>Side Plough</t>
  </si>
  <si>
    <t>PNTO</t>
  </si>
  <si>
    <t>PNUS</t>
  </si>
  <si>
    <t>Pneumatic System (Fleet)</t>
  </si>
  <si>
    <t>Pneumatic Sys</t>
  </si>
  <si>
    <t>POTE</t>
  </si>
  <si>
    <t>Potentiometer</t>
  </si>
  <si>
    <t>PROP</t>
  </si>
  <si>
    <t>Propeller</t>
  </si>
  <si>
    <t>PRPS</t>
  </si>
  <si>
    <t>Propulsion System (Fleet)</t>
  </si>
  <si>
    <t>Propulsion Sys</t>
  </si>
  <si>
    <t>PWCT</t>
  </si>
  <si>
    <t>Power Controller</t>
  </si>
  <si>
    <t>RADM</t>
  </si>
  <si>
    <t>Radiator Module</t>
  </si>
  <si>
    <t>RCAB</t>
  </si>
  <si>
    <t>Radio-Cab</t>
  </si>
  <si>
    <t>RGBR</t>
  </si>
  <si>
    <t>Regulator Broom</t>
  </si>
  <si>
    <t>RIUT</t>
  </si>
  <si>
    <t>Relay Interface Unit</t>
  </si>
  <si>
    <t>RRWS</t>
  </si>
  <si>
    <t>Road/Rail Wheel System</t>
  </si>
  <si>
    <t>Road/Rail Wheel Sys</t>
  </si>
  <si>
    <t>SANS</t>
  </si>
  <si>
    <t>Sanitary System (Fleet)</t>
  </si>
  <si>
    <t>Sanitary System</t>
  </si>
  <si>
    <t>SCUT</t>
  </si>
  <si>
    <t>Surveillance Control Unit</t>
  </si>
  <si>
    <t>Surveillnce Cntrl Un</t>
  </si>
  <si>
    <t>SDTM</t>
  </si>
  <si>
    <t>Side Dump Tipping Mechanism</t>
  </si>
  <si>
    <t>Side Dump Tip Mech</t>
  </si>
  <si>
    <t>SEQP</t>
  </si>
  <si>
    <t>Safety Equipment-General</t>
  </si>
  <si>
    <t>Vessel Eqp-Safety</t>
  </si>
  <si>
    <t>SICU</t>
  </si>
  <si>
    <t>Static Inverter Control Unit</t>
  </si>
  <si>
    <t>Static Inv Cntrl Unt</t>
  </si>
  <si>
    <t>SINV</t>
  </si>
  <si>
    <t>Static Inverter</t>
  </si>
  <si>
    <t>SIPS</t>
  </si>
  <si>
    <t>Static Inverter Power Supply</t>
  </si>
  <si>
    <t>Static Inv Pwr Sup</t>
  </si>
  <si>
    <t>SMTR</t>
  </si>
  <si>
    <t>Smoothing Reactor</t>
  </si>
  <si>
    <t>STER</t>
  </si>
  <si>
    <t>Steering System (Fleet)</t>
  </si>
  <si>
    <t>Steering Sys</t>
  </si>
  <si>
    <t>SUSS</t>
  </si>
  <si>
    <t>Suspension System (Fleet)</t>
  </si>
  <si>
    <t>Suspension Sys</t>
  </si>
  <si>
    <t>TCAC</t>
  </si>
  <si>
    <t>Track Cct Assistors Control Unit</t>
  </si>
  <si>
    <t>Trk Cct Ast Cntrl Un</t>
  </si>
  <si>
    <t>TINV</t>
  </si>
  <si>
    <t>Traction Inverter</t>
  </si>
  <si>
    <t>TMSC</t>
  </si>
  <si>
    <t>TMS Control Adaptor</t>
  </si>
  <si>
    <t>TMSY</t>
  </si>
  <si>
    <t>Train Management System (Fleet)</t>
  </si>
  <si>
    <t>Train Management Sys</t>
  </si>
  <si>
    <t>Toilet-Fleet</t>
  </si>
  <si>
    <t>TRAS</t>
  </si>
  <si>
    <t>Traction System (Fleet)</t>
  </si>
  <si>
    <t>Traction Sys</t>
  </si>
  <si>
    <t>TRIN</t>
  </si>
  <si>
    <t>Radio Interrogator Unit (ATP)</t>
  </si>
  <si>
    <t>Radio Interogatr-ATP</t>
  </si>
  <si>
    <t>TRIP</t>
  </si>
  <si>
    <t>Tripcocks</t>
  </si>
  <si>
    <t>TRNS</t>
  </si>
  <si>
    <t>Transmission System (Fleet)</t>
  </si>
  <si>
    <t>Transmission Sys</t>
  </si>
  <si>
    <t>TRSM</t>
  </si>
  <si>
    <t>Transmission</t>
  </si>
  <si>
    <t>Valve-Hydraulic</t>
  </si>
  <si>
    <t>Triple</t>
  </si>
  <si>
    <t>Valve-Triple</t>
  </si>
  <si>
    <t>WHLS</t>
  </si>
  <si>
    <t>Wheelset</t>
  </si>
  <si>
    <t>VIBU</t>
  </si>
  <si>
    <t>Vibration Unit</t>
  </si>
  <si>
    <t>VIGC</t>
  </si>
  <si>
    <t>Vigilance Control Unit</t>
  </si>
  <si>
    <t>Vigilance Cntrl Unit</t>
  </si>
  <si>
    <t>WSPN</t>
  </si>
  <si>
    <t>Wheel Slide Protection</t>
  </si>
  <si>
    <t>Wheel Slide Protectn</t>
  </si>
  <si>
    <t>WTRS</t>
  </si>
  <si>
    <t>Water System (Fleet)</t>
  </si>
  <si>
    <t>Water System</t>
  </si>
  <si>
    <t>VVVF</t>
  </si>
  <si>
    <t>Variable Volt Variable Freq Unit</t>
  </si>
  <si>
    <t>Var Volt Var Freq Un</t>
  </si>
  <si>
    <t>LOCO</t>
  </si>
  <si>
    <t>Locomotive</t>
  </si>
  <si>
    <t>LCAR</t>
  </si>
  <si>
    <t>Tram-Car Module</t>
  </si>
  <si>
    <t>Citadis-Intermediate</t>
  </si>
  <si>
    <t>Citadis-Intrm Module</t>
  </si>
  <si>
    <t>Citadis-Motor</t>
  </si>
  <si>
    <t>Citadis-Motor Module</t>
  </si>
  <si>
    <t>Citadis-Suspended</t>
  </si>
  <si>
    <t>Citadis-Suspn Module</t>
  </si>
  <si>
    <t>UC</t>
  </si>
  <si>
    <t>Urbos-Cab</t>
  </si>
  <si>
    <t>Urbos Tram-Cab</t>
  </si>
  <si>
    <t>UR</t>
  </si>
  <si>
    <t>Urbos-Centre Module</t>
  </si>
  <si>
    <t>Urbos Tram-Cntr Mod</t>
  </si>
  <si>
    <t>US</t>
  </si>
  <si>
    <t>Urbos-Saloon</t>
  </si>
  <si>
    <t>Urbos Tram-Saloon</t>
  </si>
  <si>
    <t>LSET</t>
  </si>
  <si>
    <t>Tram-Set</t>
  </si>
  <si>
    <t>C</t>
  </si>
  <si>
    <t>CSet-Citadis</t>
  </si>
  <si>
    <t>No, just each car</t>
  </si>
  <si>
    <t>CitadisTram Set</t>
  </si>
  <si>
    <t>U</t>
  </si>
  <si>
    <t>USet-Urbos</t>
  </si>
  <si>
    <t>Urbos Tram Set</t>
  </si>
  <si>
    <t>ATBL</t>
  </si>
  <si>
    <t>Attachment-Blade</t>
  </si>
  <si>
    <t>Attach-Blade</t>
  </si>
  <si>
    <t>ATBO</t>
  </si>
  <si>
    <t>Attachment-Boom (Bucket)</t>
  </si>
  <si>
    <t>Attach-Boom (Bucket)</t>
  </si>
  <si>
    <t>ATBR</t>
  </si>
  <si>
    <t>Attachment-Broom</t>
  </si>
  <si>
    <t>Attach-Broom</t>
  </si>
  <si>
    <t>ATBU</t>
  </si>
  <si>
    <t>Attachment-Bucket</t>
  </si>
  <si>
    <t>Attach-Bucket</t>
  </si>
  <si>
    <t>ATDL</t>
  </si>
  <si>
    <t>Attachment-Drum Lifter</t>
  </si>
  <si>
    <t>Attach-Drum Lifter</t>
  </si>
  <si>
    <t>ATJI</t>
  </si>
  <si>
    <t>Attachment-Jib</t>
  </si>
  <si>
    <t>Attach-Jib</t>
  </si>
  <si>
    <t>ATPL</t>
  </si>
  <si>
    <t>Attachment-Plough</t>
  </si>
  <si>
    <t>Attach-Plough</t>
  </si>
  <si>
    <t>ATRB</t>
  </si>
  <si>
    <t>Attachment-Rock Breaker</t>
  </si>
  <si>
    <t>Attach-Rock Breaker</t>
  </si>
  <si>
    <t>ATSG</t>
  </si>
  <si>
    <t>Attachment-Sleeper Grab</t>
  </si>
  <si>
    <t>Attach-Sleeper Grab</t>
  </si>
  <si>
    <t>ATSL</t>
  </si>
  <si>
    <t>Attachment-Slasher</t>
  </si>
  <si>
    <t>Attach-Slasher</t>
  </si>
  <si>
    <t>ATTH</t>
  </si>
  <si>
    <t>Attachment-Tamping Head</t>
  </si>
  <si>
    <t>Attach-Tamping Head</t>
  </si>
  <si>
    <t>ATTY</t>
  </si>
  <si>
    <t>Attachment-Tyne</t>
  </si>
  <si>
    <t>Attach-Tyne</t>
  </si>
  <si>
    <t>BHOE</t>
  </si>
  <si>
    <t>Backhoe</t>
  </si>
  <si>
    <t>Mob Plnt-Backhoe</t>
  </si>
  <si>
    <t>CPCK</t>
  </si>
  <si>
    <t>Cherry Picker</t>
  </si>
  <si>
    <t>Mob Plnt-Cherry Pick</t>
  </si>
  <si>
    <t>Mob Plnt-Crane</t>
  </si>
  <si>
    <t>Mob Plnt-Crusher</t>
  </si>
  <si>
    <t>DOZR</t>
  </si>
  <si>
    <t>Dozer</t>
  </si>
  <si>
    <t>Mob Plnt-Dozer</t>
  </si>
  <si>
    <t>DRIG</t>
  </si>
  <si>
    <t>Drilling Rig</t>
  </si>
  <si>
    <t>Mob Plnt-Drill Rig</t>
  </si>
  <si>
    <t>DUMP</t>
  </si>
  <si>
    <t>Dumper</t>
  </si>
  <si>
    <t>Mob Plnt-Dumper</t>
  </si>
  <si>
    <t>EWPL</t>
  </si>
  <si>
    <t>Elevated Work Platform</t>
  </si>
  <si>
    <t>Mob Plnt-EWP</t>
  </si>
  <si>
    <t>EXCV</t>
  </si>
  <si>
    <t>Excavator</t>
  </si>
  <si>
    <t>Mob Plnt-Excavator</t>
  </si>
  <si>
    <t>FORK</t>
  </si>
  <si>
    <t>Forklift</t>
  </si>
  <si>
    <t>Mob Plnt-Forklift</t>
  </si>
  <si>
    <t>GRAD</t>
  </si>
  <si>
    <t>Grader</t>
  </si>
  <si>
    <t>Mob Plnt-Grader</t>
  </si>
  <si>
    <t>LODR</t>
  </si>
  <si>
    <t>Loader</t>
  </si>
  <si>
    <t>Mob Plnt-Loader</t>
  </si>
  <si>
    <t>RCRN</t>
  </si>
  <si>
    <t>Rail Crane</t>
  </si>
  <si>
    <t>Mob Plnt-Rail Crane</t>
  </si>
  <si>
    <t>SCRB</t>
  </si>
  <si>
    <t>Scrubber/Cleaner</t>
  </si>
  <si>
    <t>Mob Plnt-Scrubber</t>
  </si>
  <si>
    <t>Mob Plnt-Screen</t>
  </si>
  <si>
    <t>TRCT</t>
  </si>
  <si>
    <t>Tractor</t>
  </si>
  <si>
    <t>Mob Plnt-Tractor</t>
  </si>
  <si>
    <t>TSIM</t>
  </si>
  <si>
    <t>Train Simulator</t>
  </si>
  <si>
    <t>Mob Train Simulator</t>
  </si>
  <si>
    <t>TSPT</t>
  </si>
  <si>
    <t>Transporter</t>
  </si>
  <si>
    <t>Mob Plnt-Transporter</t>
  </si>
  <si>
    <t>RCAR</t>
  </si>
  <si>
    <t>Rail Car</t>
  </si>
  <si>
    <t>American</t>
  </si>
  <si>
    <t>American Car</t>
  </si>
  <si>
    <t>Buffet</t>
  </si>
  <si>
    <t>Buffet Car</t>
  </si>
  <si>
    <t>Commissioners</t>
  </si>
  <si>
    <t>Commissioners Car</t>
  </si>
  <si>
    <t>Composite</t>
  </si>
  <si>
    <t>Composite Car</t>
  </si>
  <si>
    <t>Dog Box</t>
  </si>
  <si>
    <t>Dog Box Car</t>
  </si>
  <si>
    <t>Dining</t>
  </si>
  <si>
    <t>Dining Car</t>
  </si>
  <si>
    <t>EC</t>
  </si>
  <si>
    <t>Electric Control Trailer</t>
  </si>
  <si>
    <t>Electric Ctr Trailer</t>
  </si>
  <si>
    <t>Electric Motor</t>
  </si>
  <si>
    <t>Electric Motor Car</t>
  </si>
  <si>
    <t>ET</t>
  </si>
  <si>
    <t>Electric Trailer</t>
  </si>
  <si>
    <t>Electric Trailer Car</t>
  </si>
  <si>
    <t>GO</t>
  </si>
  <si>
    <t>Governors</t>
  </si>
  <si>
    <t>Governors Car</t>
  </si>
  <si>
    <t>Inspection</t>
  </si>
  <si>
    <t>Inspection Car</t>
  </si>
  <si>
    <t>Instruction Car</t>
  </si>
  <si>
    <t>Lounge</t>
  </si>
  <si>
    <t>Lounge Car</t>
  </si>
  <si>
    <t>MH</t>
  </si>
  <si>
    <t>Miscellaneous Heritage</t>
  </si>
  <si>
    <t>Misc Heritage Car</t>
  </si>
  <si>
    <t>Power Car</t>
  </si>
  <si>
    <t>Premiers</t>
  </si>
  <si>
    <t>Premiers Car</t>
  </si>
  <si>
    <t>Sitting</t>
  </si>
  <si>
    <t>Sitting Car</t>
  </si>
  <si>
    <t>Sleeping</t>
  </si>
  <si>
    <t>Sleeping Car</t>
  </si>
  <si>
    <t>Tourist</t>
  </si>
  <si>
    <t>Tourist Car</t>
  </si>
  <si>
    <t>RVAN</t>
  </si>
  <si>
    <t>Rail Van</t>
  </si>
  <si>
    <t>Brake</t>
  </si>
  <si>
    <t>Brake Van</t>
  </si>
  <si>
    <t>Guards Van</t>
  </si>
  <si>
    <t>Luggage</t>
  </si>
  <si>
    <t>Luggage Van</t>
  </si>
  <si>
    <t>Mail</t>
  </si>
  <si>
    <t>Mail Van</t>
  </si>
  <si>
    <t>Prison</t>
  </si>
  <si>
    <t>Prison Van</t>
  </si>
  <si>
    <t>Refrigerator</t>
  </si>
  <si>
    <t>Refrigerator Van</t>
  </si>
  <si>
    <t>CARV</t>
  </si>
  <si>
    <t>Car</t>
  </si>
  <si>
    <t>Dual Cab</t>
  </si>
  <si>
    <t>Car-Dual Cab</t>
  </si>
  <si>
    <t>Hatch</t>
  </si>
  <si>
    <t>Car-Hatch</t>
  </si>
  <si>
    <t>Sedan</t>
  </si>
  <si>
    <t>Car-Sedan</t>
  </si>
  <si>
    <t>SUV</t>
  </si>
  <si>
    <t>Car-SUV</t>
  </si>
  <si>
    <t>UT</t>
  </si>
  <si>
    <t>Utility</t>
  </si>
  <si>
    <t>Car-Utility</t>
  </si>
  <si>
    <t>VA</t>
  </si>
  <si>
    <t>Van</t>
  </si>
  <si>
    <t>Car-Van</t>
  </si>
  <si>
    <t>WN</t>
  </si>
  <si>
    <t>Wagon</t>
  </si>
  <si>
    <t>Car-Wagon</t>
  </si>
  <si>
    <t>TRLR</t>
  </si>
  <si>
    <t>Trailer</t>
  </si>
  <si>
    <t>Animal Float</t>
  </si>
  <si>
    <t>Trailer-Animal Float</t>
  </si>
  <si>
    <t>Boat</t>
  </si>
  <si>
    <t>Trailer-Boat</t>
  </si>
  <si>
    <t>BX</t>
  </si>
  <si>
    <t>Box</t>
  </si>
  <si>
    <t>Trailer-Box</t>
  </si>
  <si>
    <t>Carivan</t>
  </si>
  <si>
    <t>Trailer-Carivan</t>
  </si>
  <si>
    <t>Cargo</t>
  </si>
  <si>
    <t>Trailer-Cargo</t>
  </si>
  <si>
    <t>Equipment/Plant</t>
  </si>
  <si>
    <t>Trailer-Equipment</t>
  </si>
  <si>
    <t>IR</t>
  </si>
  <si>
    <t>Incident Response</t>
  </si>
  <si>
    <t>Trailer-Incident Res</t>
  </si>
  <si>
    <t>TRUC</t>
  </si>
  <si>
    <t>Truck</t>
  </si>
  <si>
    <t>Flatbed</t>
  </si>
  <si>
    <t>Truck-Flatbed</t>
  </si>
  <si>
    <t>Truck-Tank</t>
  </si>
  <si>
    <t>TCAR</t>
  </si>
  <si>
    <t>Train-Car</t>
  </si>
  <si>
    <t>A1</t>
  </si>
  <si>
    <t>ASet-Waratah Mtr</t>
  </si>
  <si>
    <t>A2</t>
  </si>
  <si>
    <t>ASet-Waratah Trl</t>
  </si>
  <si>
    <t>A3</t>
  </si>
  <si>
    <t>ASet-Waratah Trl+Cmp</t>
  </si>
  <si>
    <t>A4</t>
  </si>
  <si>
    <t>ASet-Waratah Ctr Trl</t>
  </si>
  <si>
    <t>B1</t>
  </si>
  <si>
    <t>BSet-SGT Mtr</t>
  </si>
  <si>
    <t>B2</t>
  </si>
  <si>
    <t>BSet-SGT Drv Trl</t>
  </si>
  <si>
    <t>B3</t>
  </si>
  <si>
    <t>BSet-SGT Trl</t>
  </si>
  <si>
    <t>B4</t>
  </si>
  <si>
    <t>BSet-SGT Trl+Cmp</t>
  </si>
  <si>
    <t>C1</t>
  </si>
  <si>
    <t>CSet-Suburban Mtr</t>
  </si>
  <si>
    <t>C2</t>
  </si>
  <si>
    <t>CSet-Suburban Trl</t>
  </si>
  <si>
    <t>DSet-NIF Mtr</t>
  </si>
  <si>
    <t>DSet-NIF Mtr + Toil</t>
  </si>
  <si>
    <t>DSet-NIF Drv Trl</t>
  </si>
  <si>
    <t>DSet-NIF Drv Trl+ETCS</t>
  </si>
  <si>
    <t>DSet-NIF Drv Trl+ETC</t>
  </si>
  <si>
    <t>D5</t>
  </si>
  <si>
    <t>DSet-NIF Drv Trl+Ladder</t>
  </si>
  <si>
    <t>DSet-NIF Drv Trl+Lad</t>
  </si>
  <si>
    <t>D6</t>
  </si>
  <si>
    <t>DSet-NIF Trl</t>
  </si>
  <si>
    <t>D7</t>
  </si>
  <si>
    <t>DSet-NIF Mtr+Accessible Toil</t>
  </si>
  <si>
    <t>DSet-NIF Mtr+Ac Toil</t>
  </si>
  <si>
    <t>H1</t>
  </si>
  <si>
    <t>HSet-Oscar Mtr</t>
  </si>
  <si>
    <t>H2</t>
  </si>
  <si>
    <t>HSet-Oscar Mtr +Toil</t>
  </si>
  <si>
    <t>H3</t>
  </si>
  <si>
    <t>HSet-Oscar Ctr Trl</t>
  </si>
  <si>
    <t>J1</t>
  </si>
  <si>
    <t>JSet-Hunter HM Lug</t>
  </si>
  <si>
    <t>J2</t>
  </si>
  <si>
    <t>JSet-Hunter HMT Toil</t>
  </si>
  <si>
    <t>K1</t>
  </si>
  <si>
    <t>KSet-Suburban Mtr</t>
  </si>
  <si>
    <t>K2</t>
  </si>
  <si>
    <t>KSet-Suburban Trl</t>
  </si>
  <si>
    <t>M1</t>
  </si>
  <si>
    <t>MSet-Millen Mtr</t>
  </si>
  <si>
    <t>MSet-Millen Ctr Trl</t>
  </si>
  <si>
    <t>N1</t>
  </si>
  <si>
    <t>NSet-Endvr TE Toil</t>
  </si>
  <si>
    <t>N2</t>
  </si>
  <si>
    <t>NSet-Endvr LE Lug</t>
  </si>
  <si>
    <t>P1</t>
  </si>
  <si>
    <t>PSet-Xplorer EA Buf</t>
  </si>
  <si>
    <t>P2</t>
  </si>
  <si>
    <t>PSet-Xplorer EB Int</t>
  </si>
  <si>
    <t>P3</t>
  </si>
  <si>
    <t>PSet-Xplorer EC Lug</t>
  </si>
  <si>
    <t>S1</t>
  </si>
  <si>
    <t>SSet-Suburban Mtr</t>
  </si>
  <si>
    <t>S2</t>
  </si>
  <si>
    <t>SSet-Suburban Trl</t>
  </si>
  <si>
    <t>T1</t>
  </si>
  <si>
    <t>TSet-Tangara Mtr</t>
  </si>
  <si>
    <t>T2</t>
  </si>
  <si>
    <t>TSet-Tangara Ctr Trl</t>
  </si>
  <si>
    <t>V1</t>
  </si>
  <si>
    <t>VSet-Inter Mtr</t>
  </si>
  <si>
    <t>V2</t>
  </si>
  <si>
    <t>VSet-Inter Chppr Mtr</t>
  </si>
  <si>
    <t>V3</t>
  </si>
  <si>
    <t>VSet-Inter Trl</t>
  </si>
  <si>
    <t>X1</t>
  </si>
  <si>
    <t>XSet-XPT Power</t>
  </si>
  <si>
    <t>X2</t>
  </si>
  <si>
    <t>XSet-XPT XF Econ Trl</t>
  </si>
  <si>
    <t>X3</t>
  </si>
  <si>
    <t>XSet-XPT XFH Gds Trl</t>
  </si>
  <si>
    <t>X4</t>
  </si>
  <si>
    <t>XSet-XPT XBR Buf Trl</t>
  </si>
  <si>
    <t>X5</t>
  </si>
  <si>
    <t>XSet-XPT XL Dlxe Trl</t>
  </si>
  <si>
    <t>X6</t>
  </si>
  <si>
    <t>XSet-XPT XAM Slp Trl</t>
  </si>
  <si>
    <t>TSET</t>
  </si>
  <si>
    <t>Train-Set</t>
  </si>
  <si>
    <t>A</t>
  </si>
  <si>
    <t>ASet-Waratah</t>
  </si>
  <si>
    <t>BSet-SGT</t>
  </si>
  <si>
    <t>CSet-Sub(Chopper)</t>
  </si>
  <si>
    <t>D</t>
  </si>
  <si>
    <t>DSet-NIF</t>
  </si>
  <si>
    <t>H</t>
  </si>
  <si>
    <t>HSet-Oscar</t>
  </si>
  <si>
    <t>J</t>
  </si>
  <si>
    <t>JSet-Hunter</t>
  </si>
  <si>
    <t>K</t>
  </si>
  <si>
    <t>KSet-Sub(CamshaftAC)</t>
  </si>
  <si>
    <t>M</t>
  </si>
  <si>
    <t>MSet-Millennium</t>
  </si>
  <si>
    <t>N</t>
  </si>
  <si>
    <t>NSet-Endeavour</t>
  </si>
  <si>
    <t>P</t>
  </si>
  <si>
    <t>PSet-Xplorer</t>
  </si>
  <si>
    <t>SSet-Sub(Camshaft)</t>
  </si>
  <si>
    <t>T</t>
  </si>
  <si>
    <t>TSet-Tangara</t>
  </si>
  <si>
    <t>V</t>
  </si>
  <si>
    <t>VSet-Intercity</t>
  </si>
  <si>
    <t>X</t>
  </si>
  <si>
    <t>XSet-XPT</t>
  </si>
  <si>
    <t>Y</t>
  </si>
  <si>
    <t>YSet-Intercity</t>
  </si>
  <si>
    <t>BCLN</t>
  </si>
  <si>
    <t>Ballast Cleaner</t>
  </si>
  <si>
    <t>BREG</t>
  </si>
  <si>
    <t>Ballast Regulator</t>
  </si>
  <si>
    <t>Track Jack Machine</t>
  </si>
  <si>
    <t>OHWM</t>
  </si>
  <si>
    <t>Overhead Wiring Machine</t>
  </si>
  <si>
    <t>DV</t>
  </si>
  <si>
    <t>Drum Vehicle</t>
  </si>
  <si>
    <t>OHW Machine-Drum Veh</t>
  </si>
  <si>
    <t>MV</t>
  </si>
  <si>
    <t>Main Vehicle</t>
  </si>
  <si>
    <t>OHW Machine-Main Veh</t>
  </si>
  <si>
    <t>RGRI</t>
  </si>
  <si>
    <t>Rail Grinder</t>
  </si>
  <si>
    <t>RMAN</t>
  </si>
  <si>
    <t>Rail Manipulator</t>
  </si>
  <si>
    <t>SCRF</t>
  </si>
  <si>
    <t>Tie Bed Scarifier</t>
  </si>
  <si>
    <t>SHVH</t>
  </si>
  <si>
    <t>Shunting Vehicle</t>
  </si>
  <si>
    <t>TLAY</t>
  </si>
  <si>
    <t>Track Layer</t>
  </si>
  <si>
    <t>TOHA</t>
  </si>
  <si>
    <t>Turnout Handler</t>
  </si>
  <si>
    <t>TRVH</t>
  </si>
  <si>
    <t>Track Recording Vehicle</t>
  </si>
  <si>
    <t>Track Recrdng Vehcle</t>
  </si>
  <si>
    <t>TSTB</t>
  </si>
  <si>
    <t>Dynamic Track Stabiliser</t>
  </si>
  <si>
    <t>Dyn Track Stabiliser</t>
  </si>
  <si>
    <t>TTMP</t>
  </si>
  <si>
    <t>Track Tamper</t>
  </si>
  <si>
    <t>BCLM</t>
  </si>
  <si>
    <t>Wagon-Ballast Cleaner Match Wagon</t>
  </si>
  <si>
    <t>Wagon-Blst Clnr Mtch</t>
  </si>
  <si>
    <t>BLST</t>
  </si>
  <si>
    <t>Wagon-Ballast Wagon</t>
  </si>
  <si>
    <t>Wagon-Ballast</t>
  </si>
  <si>
    <t>CONS</t>
  </si>
  <si>
    <t>Wagon-MFS Conveyor Support Wgn</t>
  </si>
  <si>
    <t>Wagon-Conveyor Suprt</t>
  </si>
  <si>
    <t>CONW</t>
  </si>
  <si>
    <t>Wagon-Conveyor Wagon</t>
  </si>
  <si>
    <t>Wagon-Conveyor</t>
  </si>
  <si>
    <t>FLTW</t>
  </si>
  <si>
    <t>Wagon-Flat Wagon</t>
  </si>
  <si>
    <t>Wagon-Flat</t>
  </si>
  <si>
    <t>JEWL</t>
  </si>
  <si>
    <t>Wagon-Jewellery Wagon</t>
  </si>
  <si>
    <t>Wagon-Jewellery</t>
  </si>
  <si>
    <t>PLOU</t>
  </si>
  <si>
    <t>Wagon-Plough Wagon</t>
  </si>
  <si>
    <t>Wagon-Plough</t>
  </si>
  <si>
    <t>RAIW</t>
  </si>
  <si>
    <t>Wagon-Rail Wagon</t>
  </si>
  <si>
    <t>Wagon-Rail</t>
  </si>
  <si>
    <t>RMWG</t>
  </si>
  <si>
    <t>Wagon-Rail Manipulator Wagon</t>
  </si>
  <si>
    <t>Wagon-Rail Manipultr</t>
  </si>
  <si>
    <t>SIDE</t>
  </si>
  <si>
    <t>Wagon-Side Dump Wagon</t>
  </si>
  <si>
    <t>Wagon-Side Dump</t>
  </si>
  <si>
    <t>SLPR</t>
  </si>
  <si>
    <t>Wagon-Concrete Sleeper Wagon</t>
  </si>
  <si>
    <t>Wagon-Concrete Slepr</t>
  </si>
  <si>
    <t>SPOL</t>
  </si>
  <si>
    <t>Wagon-Spoil Wagon</t>
  </si>
  <si>
    <t>Wagon-Spoil</t>
  </si>
  <si>
    <t>TLMG</t>
  </si>
  <si>
    <t>Wagon-Tracklayer Match Wagon</t>
  </si>
  <si>
    <t>Wagon-Tracklayr Mtch</t>
  </si>
  <si>
    <t>TOHW</t>
  </si>
  <si>
    <t>Wagon-Turnout Handler Wagon</t>
  </si>
  <si>
    <t>Wagon-Turnout Handlr</t>
  </si>
  <si>
    <t>TOTW</t>
  </si>
  <si>
    <t>Wagon-Turnout Tilt Wagon</t>
  </si>
  <si>
    <t>Wagon-Turnout Tilt</t>
  </si>
  <si>
    <t>TOWA</t>
  </si>
  <si>
    <t>Wagon-Turnout Wagon</t>
  </si>
  <si>
    <t>Wagon-Turnout</t>
  </si>
  <si>
    <t>Vessels</t>
  </si>
  <si>
    <t>BOAT</t>
  </si>
  <si>
    <t>Aluminium Fishing</t>
  </si>
  <si>
    <t>Vessel-Alum Fishing</t>
  </si>
  <si>
    <t>Barge</t>
  </si>
  <si>
    <t>Vessel-Barge</t>
  </si>
  <si>
    <t>Patrol</t>
  </si>
  <si>
    <t>Vessel-Patrol Boat</t>
  </si>
  <si>
    <t>Punt</t>
  </si>
  <si>
    <t>Vessel-Punt</t>
  </si>
  <si>
    <t>Personal Water Craft</t>
  </si>
  <si>
    <t>Vessel-Prsnl W/Craft</t>
  </si>
  <si>
    <t>Property</t>
  </si>
  <si>
    <t>CWAY</t>
  </si>
  <si>
    <t>RWAY</t>
  </si>
  <si>
    <t>WWAY</t>
  </si>
  <si>
    <t>Waterway</t>
  </si>
  <si>
    <t>YARD</t>
  </si>
  <si>
    <t>BDPT</t>
  </si>
  <si>
    <t>Bus Fleet Depot</t>
  </si>
  <si>
    <t>BSRV</t>
  </si>
  <si>
    <t>Bldg Service Fclty</t>
  </si>
  <si>
    <t>CLOC</t>
  </si>
  <si>
    <t>Communications Locn</t>
  </si>
  <si>
    <t>COMF</t>
  </si>
  <si>
    <t>Commercial Facility</t>
  </si>
  <si>
    <t>DRFA</t>
  </si>
  <si>
    <t>DSUB</t>
  </si>
  <si>
    <t>Distribution Sub</t>
  </si>
  <si>
    <t>FABR</t>
  </si>
  <si>
    <t>Fabrication Centre</t>
  </si>
  <si>
    <t>HDPT</t>
  </si>
  <si>
    <t>Heavy Rail Fleet Depot</t>
  </si>
  <si>
    <t>Heavy Rail Fleet Dpt</t>
  </si>
  <si>
    <t>IDPT</t>
  </si>
  <si>
    <t>ILOC</t>
  </si>
  <si>
    <t>Incident Response Location</t>
  </si>
  <si>
    <t>Incident Resp Locn</t>
  </si>
  <si>
    <t>LABR</t>
  </si>
  <si>
    <t>LDPT</t>
  </si>
  <si>
    <t>Light Rail Fleet Depot</t>
  </si>
  <si>
    <t>Light Rail Fleet Dpt</t>
  </si>
  <si>
    <t>LOAD</t>
  </si>
  <si>
    <t>Rd Vhcle Ld Chk Area</t>
  </si>
  <si>
    <t>LVSU</t>
  </si>
  <si>
    <t>LV Backup Supply Loc</t>
  </si>
  <si>
    <t>MLOC</t>
  </si>
  <si>
    <t>Cond Monitoring Locn</t>
  </si>
  <si>
    <t>OCCS</t>
  </si>
  <si>
    <t>Operations Centre</t>
  </si>
  <si>
    <t>OFFC</t>
  </si>
  <si>
    <t>Office Complex</t>
  </si>
  <si>
    <t>QUAR</t>
  </si>
  <si>
    <t>RESC</t>
  </si>
  <si>
    <t>Residential Complex</t>
  </si>
  <si>
    <t>REST</t>
  </si>
  <si>
    <t>Road Vehicle Rest Area</t>
  </si>
  <si>
    <t>Rd Vehicle Rest Area</t>
  </si>
  <si>
    <t>SLOC</t>
  </si>
  <si>
    <t>Rail Sgnl&amp;Cntrl Locn</t>
  </si>
  <si>
    <t>SSUB</t>
  </si>
  <si>
    <t>NonTraction Sys Sub</t>
  </si>
  <si>
    <t>STKY</t>
  </si>
  <si>
    <t>Stockyard</t>
  </si>
  <si>
    <t>SYRD</t>
  </si>
  <si>
    <t>Ship Yard</t>
  </si>
  <si>
    <t>Ship Yard Facility</t>
  </si>
  <si>
    <t>TLOC</t>
  </si>
  <si>
    <t>Road Traf&amp;Cntrl Locn</t>
  </si>
  <si>
    <t>TRNG</t>
  </si>
  <si>
    <t>Training Centre</t>
  </si>
  <si>
    <t>TSHT</t>
  </si>
  <si>
    <t>Electrical-Traction Section Hut</t>
  </si>
  <si>
    <t>Traction Section Hut</t>
  </si>
  <si>
    <t>TSRV</t>
  </si>
  <si>
    <t>Tunnel Service Fclty</t>
  </si>
  <si>
    <t>TSUB</t>
  </si>
  <si>
    <t>Traction Substation</t>
  </si>
  <si>
    <t>WHSE</t>
  </si>
  <si>
    <t>WPNT</t>
  </si>
  <si>
    <t>Water Treatment Plant</t>
  </si>
  <si>
    <t>Water Treatment Plnt</t>
  </si>
  <si>
    <t>Rail Yard Facility</t>
  </si>
  <si>
    <t>Feeders</t>
  </si>
  <si>
    <t>CFDR</t>
  </si>
  <si>
    <t>Comms Feeder</t>
  </si>
  <si>
    <t>HFDR</t>
  </si>
  <si>
    <t>HV Feeder</t>
  </si>
  <si>
    <t>LFDR</t>
  </si>
  <si>
    <t>LV Feeder</t>
  </si>
  <si>
    <t>FURN</t>
  </si>
  <si>
    <t>Furniture</t>
  </si>
  <si>
    <t>Fleet Furniture-Htge</t>
  </si>
  <si>
    <t>MART</t>
  </si>
  <si>
    <t>Misc Artwork</t>
  </si>
  <si>
    <t>MAVE</t>
  </si>
  <si>
    <t>Misc Audio Visual Equipment</t>
  </si>
  <si>
    <t>Misc Audio Visual Eq</t>
  </si>
  <si>
    <t>MCLO</t>
  </si>
  <si>
    <t>Misc Clothing</t>
  </si>
  <si>
    <t>MCOB</t>
  </si>
  <si>
    <t>Misc Commemorative Objects</t>
  </si>
  <si>
    <t>Misc Commemoratve Ob</t>
  </si>
  <si>
    <t>MCSE</t>
  </si>
  <si>
    <t>Misc Control Systems Equipment</t>
  </si>
  <si>
    <t>Misc Control Sys Eq</t>
  </si>
  <si>
    <t>MESE</t>
  </si>
  <si>
    <t>Misc Elec Substation Equipment</t>
  </si>
  <si>
    <t>Misc Elec Subs Eq</t>
  </si>
  <si>
    <t>MFEN</t>
  </si>
  <si>
    <t>Misc Fencing</t>
  </si>
  <si>
    <t>MFFI</t>
  </si>
  <si>
    <t>Misc Furniture &amp; Fixtures</t>
  </si>
  <si>
    <t>Misc Furn &amp; Fixtures</t>
  </si>
  <si>
    <t>MHTG</t>
  </si>
  <si>
    <t>Misc Heritage Artifacts</t>
  </si>
  <si>
    <t>Misc Htge Artifacts</t>
  </si>
  <si>
    <t>MKIT</t>
  </si>
  <si>
    <t>Misc Kitchenware</t>
  </si>
  <si>
    <t>MMAN</t>
  </si>
  <si>
    <t>Misc Manchester</t>
  </si>
  <si>
    <t>MMDL</t>
  </si>
  <si>
    <t>Misc Models</t>
  </si>
  <si>
    <t>MPLE</t>
  </si>
  <si>
    <t>Misc Plant &amp; Equipment</t>
  </si>
  <si>
    <t>Misc Plant &amp; Equip</t>
  </si>
  <si>
    <t>MSGE</t>
  </si>
  <si>
    <t>Misc Signalling Equipment</t>
  </si>
  <si>
    <t>Misc Signalling Eq</t>
  </si>
  <si>
    <t>MSIG</t>
  </si>
  <si>
    <t>Misc Signage</t>
  </si>
  <si>
    <t>MSTA</t>
  </si>
  <si>
    <t>Misc Stationary</t>
  </si>
  <si>
    <t>MTKE</t>
  </si>
  <si>
    <t>Misc Ticketing Equipment</t>
  </si>
  <si>
    <t>Misc Ticketing Eq</t>
  </si>
  <si>
    <t>MTLE</t>
  </si>
  <si>
    <t>Misc Telecommunications Equipment</t>
  </si>
  <si>
    <t>Misc Telecoms Eq</t>
  </si>
  <si>
    <t>MTNE</t>
  </si>
  <si>
    <t>Misc Train Equipment</t>
  </si>
  <si>
    <t>MTOI</t>
  </si>
  <si>
    <t>Misc Toiletries</t>
  </si>
  <si>
    <t>MTPA</t>
  </si>
  <si>
    <t>Misc Tickets &amp; Passes</t>
  </si>
  <si>
    <t>Misc Tickets&amp;Passes</t>
  </si>
  <si>
    <t>MTRE</t>
  </si>
  <si>
    <t>Misc Track Equipment</t>
  </si>
  <si>
    <t>BSTP</t>
  </si>
  <si>
    <t>LSTP</t>
  </si>
  <si>
    <t>Interchange-Light Rail Stop</t>
  </si>
  <si>
    <t>Light Rail Stop</t>
  </si>
  <si>
    <t>STAT</t>
  </si>
  <si>
    <t>WHRF</t>
  </si>
  <si>
    <t>Interchange-Ferry Wharf</t>
  </si>
  <si>
    <t>Ferry Wharf</t>
  </si>
  <si>
    <t>ASPC</t>
  </si>
  <si>
    <t>Airspace</t>
  </si>
  <si>
    <t>CORR</t>
  </si>
  <si>
    <t>Corridor Land</t>
  </si>
  <si>
    <t>EFDR</t>
  </si>
  <si>
    <t>Feeder Easement</t>
  </si>
  <si>
    <t>FACL</t>
  </si>
  <si>
    <t>Facility</t>
  </si>
  <si>
    <t>Facility Land</t>
  </si>
  <si>
    <t>INTG</t>
  </si>
  <si>
    <t>Interchange</t>
  </si>
  <si>
    <t>Interchange Land</t>
  </si>
  <si>
    <t>STRA</t>
  </si>
  <si>
    <t>Stratum</t>
  </si>
  <si>
    <t>LCNC</t>
  </si>
  <si>
    <t>Licence</t>
  </si>
  <si>
    <t>Spectrum Licence</t>
  </si>
  <si>
    <t>Intangible</t>
  </si>
  <si>
    <t>Spectum-Licence</t>
  </si>
  <si>
    <t>Signalling &amp; Control Systems</t>
  </si>
  <si>
    <t>BUOY</t>
  </si>
  <si>
    <t>Buoy</t>
  </si>
  <si>
    <t>Lit</t>
  </si>
  <si>
    <t>Buoy Lit</t>
  </si>
  <si>
    <t>UL</t>
  </si>
  <si>
    <t>Unlit</t>
  </si>
  <si>
    <t>Buoy Unlit</t>
  </si>
  <si>
    <t>LGTN</t>
  </si>
  <si>
    <t>Navigation Light</t>
  </si>
  <si>
    <t>East Cardinal</t>
  </si>
  <si>
    <t>Light-East Cardinal</t>
  </si>
  <si>
    <t>North Cardinal</t>
  </si>
  <si>
    <t>Light-North Cardinal</t>
  </si>
  <si>
    <t>South Cardinal</t>
  </si>
  <si>
    <t>Light-South Cardinal</t>
  </si>
  <si>
    <t>West Cardinal</t>
  </si>
  <si>
    <t>Light-West Cardinal</t>
  </si>
  <si>
    <t>Fixed Beacon</t>
  </si>
  <si>
    <t>Light-Fixed Beacon</t>
  </si>
  <si>
    <t>ID</t>
  </si>
  <si>
    <t>Isolated Danger</t>
  </si>
  <si>
    <t>Light-IsolatedDanger</t>
  </si>
  <si>
    <t>Lead Light(LL)</t>
  </si>
  <si>
    <t>Light-Lead Light(LL)</t>
  </si>
  <si>
    <t>LH</t>
  </si>
  <si>
    <t>Light House</t>
  </si>
  <si>
    <t>Port</t>
  </si>
  <si>
    <t>Light-Port</t>
  </si>
  <si>
    <t>Starboard</t>
  </si>
  <si>
    <t>Light-Starboard</t>
  </si>
  <si>
    <t>Sector</t>
  </si>
  <si>
    <t>Light-Sector</t>
  </si>
  <si>
    <t>SM</t>
  </si>
  <si>
    <t>Special Mark</t>
  </si>
  <si>
    <t>Light-Special Mark</t>
  </si>
  <si>
    <t>MOOR</t>
  </si>
  <si>
    <t>Mooring</t>
  </si>
  <si>
    <t>Courtesy</t>
  </si>
  <si>
    <t>Mooring-Courtesy</t>
  </si>
  <si>
    <t>Mooring-Emergency</t>
  </si>
  <si>
    <t>PYLN</t>
  </si>
  <si>
    <t>Pylon</t>
  </si>
  <si>
    <t>Pylon Lit</t>
  </si>
  <si>
    <t>Pylon Unlit</t>
  </si>
  <si>
    <t>FBMS</t>
  </si>
  <si>
    <t>Building Mgmt System</t>
  </si>
  <si>
    <t>Building Mgmt Sys</t>
  </si>
  <si>
    <t>FTMS</t>
  </si>
  <si>
    <t>Tunnel Mgmt System</t>
  </si>
  <si>
    <t>Tunnel Mgmt Sys</t>
  </si>
  <si>
    <t>PERI</t>
  </si>
  <si>
    <t>Peripheral</t>
  </si>
  <si>
    <t>POWR</t>
  </si>
  <si>
    <t>SRVR</t>
  </si>
  <si>
    <t>Server</t>
  </si>
  <si>
    <t>SWAP</t>
  </si>
  <si>
    <t>Software Application</t>
  </si>
  <si>
    <t>Ops Tech</t>
  </si>
  <si>
    <t>OT S/Ware-Applicatn</t>
  </si>
  <si>
    <t>TELM</t>
  </si>
  <si>
    <t>RTU</t>
  </si>
  <si>
    <t>Bldg-Telemetry RTU</t>
  </si>
  <si>
    <t>WSTN</t>
  </si>
  <si>
    <t>Workstation</t>
  </si>
  <si>
    <t>Bldg Cntrl-Workstatn</t>
  </si>
  <si>
    <t>FIRW</t>
  </si>
  <si>
    <t>Firewall</t>
  </si>
  <si>
    <t>ISOL</t>
  </si>
  <si>
    <t>Isolator</t>
  </si>
  <si>
    <t>MCNV</t>
  </si>
  <si>
    <t>Media Converter</t>
  </si>
  <si>
    <t>MDEM</t>
  </si>
  <si>
    <t>Modem</t>
  </si>
  <si>
    <t>NRTE</t>
  </si>
  <si>
    <t>Network Router</t>
  </si>
  <si>
    <t>NSWT</t>
  </si>
  <si>
    <t>Switch (Network)</t>
  </si>
  <si>
    <t>Switch (Ntwrk)</t>
  </si>
  <si>
    <t>OVSC</t>
  </si>
  <si>
    <t>Overview Screen</t>
  </si>
  <si>
    <t>TCON</t>
  </si>
  <si>
    <t>AT</t>
  </si>
  <si>
    <t>Atrics</t>
  </si>
  <si>
    <t>Train CntSys-Atrics</t>
  </si>
  <si>
    <t>Pheonix</t>
  </si>
  <si>
    <t>Train CntSys-Pheonix</t>
  </si>
  <si>
    <t>Sigview</t>
  </si>
  <si>
    <t>Train CntSys-Sigview</t>
  </si>
  <si>
    <t>Train Describer</t>
  </si>
  <si>
    <t>Train Describer Sys</t>
  </si>
  <si>
    <t>WC</t>
  </si>
  <si>
    <t>Westcad</t>
  </si>
  <si>
    <t>Train CntSys-Westcad</t>
  </si>
  <si>
    <t>TELS</t>
  </si>
  <si>
    <t>Telemetry System</t>
  </si>
  <si>
    <t>Rail-Telemetry Sys</t>
  </si>
  <si>
    <t>TINS</t>
  </si>
  <si>
    <t>Train Interface System</t>
  </si>
  <si>
    <t>Train Interface Sys</t>
  </si>
  <si>
    <t>Rail Cntrl-Workstatn</t>
  </si>
  <si>
    <t>L0</t>
  </si>
  <si>
    <t>Longitudinal-Lane Line</t>
  </si>
  <si>
    <t>No, with parent road</t>
  </si>
  <si>
    <t>Lane Line</t>
  </si>
  <si>
    <t>L1</t>
  </si>
  <si>
    <t>Longitudinal-Dividing Line</t>
  </si>
  <si>
    <t>Dividing Line</t>
  </si>
  <si>
    <t>L2</t>
  </si>
  <si>
    <t>Longitudinal-Edge Line</t>
  </si>
  <si>
    <t>Edge Line</t>
  </si>
  <si>
    <t>L3</t>
  </si>
  <si>
    <t>Longitudinal-Carrier Line</t>
  </si>
  <si>
    <t>Carrier Line</t>
  </si>
  <si>
    <t>L4</t>
  </si>
  <si>
    <t>Longitudinal-Continuity Line</t>
  </si>
  <si>
    <t>Continuity Line</t>
  </si>
  <si>
    <t>L5</t>
  </si>
  <si>
    <t>Longitudinal-Raised Pavement Line</t>
  </si>
  <si>
    <t>Raised Pavement Line</t>
  </si>
  <si>
    <t>L6</t>
  </si>
  <si>
    <t>Longitudinal-Turn Line</t>
  </si>
  <si>
    <t>Turn Line</t>
  </si>
  <si>
    <t>L7</t>
  </si>
  <si>
    <t>Longitudinal-Bicycle Line</t>
  </si>
  <si>
    <t>Bicycle Line</t>
  </si>
  <si>
    <t>L8</t>
  </si>
  <si>
    <t>Longitudinal-Kerbside Parking Restriction</t>
  </si>
  <si>
    <t>Kerb Parkg Restrictn</t>
  </si>
  <si>
    <t>L9</t>
  </si>
  <si>
    <t>Longitudinal-Bus Lane</t>
  </si>
  <si>
    <t>Bus Lane</t>
  </si>
  <si>
    <t>T0</t>
  </si>
  <si>
    <t>Transverse-Arrow</t>
  </si>
  <si>
    <t>Arrow Marking</t>
  </si>
  <si>
    <t>Transverse-Stop Line</t>
  </si>
  <si>
    <t>Stop Line</t>
  </si>
  <si>
    <t>Transverse-Give Way Line</t>
  </si>
  <si>
    <t>Give Way Line</t>
  </si>
  <si>
    <t>T3</t>
  </si>
  <si>
    <t>Transverse-Marked Foot Crossing</t>
  </si>
  <si>
    <t>Marked Foot Crossing</t>
  </si>
  <si>
    <t>T4</t>
  </si>
  <si>
    <t>Transverse-Pedestrian Foot Crossing</t>
  </si>
  <si>
    <t>Pedestrian Foot Xing</t>
  </si>
  <si>
    <t>RSGN</t>
  </si>
  <si>
    <t>Build Sign</t>
  </si>
  <si>
    <t>Custom Sign</t>
  </si>
  <si>
    <t>Direction Sign</t>
  </si>
  <si>
    <t>FG</t>
  </si>
  <si>
    <t>Freeway Guide</t>
  </si>
  <si>
    <t>GW</t>
  </si>
  <si>
    <t>Give Way Sign</t>
  </si>
  <si>
    <t>Hazard Sign</t>
  </si>
  <si>
    <t>Regulatory Sign</t>
  </si>
  <si>
    <t>Route Marker</t>
  </si>
  <si>
    <t>SZ</t>
  </si>
  <si>
    <t>School Zone Sign</t>
  </si>
  <si>
    <t>Stop Sign</t>
  </si>
  <si>
    <t>Warning Sign</t>
  </si>
  <si>
    <t>ATCB</t>
  </si>
  <si>
    <t>Auto Train Control-Balise</t>
  </si>
  <si>
    <t>No, with parent signal enclosure</t>
  </si>
  <si>
    <t>AutoTrainCtrl-Balise</t>
  </si>
  <si>
    <t>ATCC</t>
  </si>
  <si>
    <t>Auto Train Control-Cabinet</t>
  </si>
  <si>
    <t>AutoTrainCtrl-Cabint</t>
  </si>
  <si>
    <t>ATCL</t>
  </si>
  <si>
    <t>Auto Train Control-LEU</t>
  </si>
  <si>
    <t>AutoTrainCtrl-LEU</t>
  </si>
  <si>
    <t>AXLC</t>
  </si>
  <si>
    <t>Train Detection-Axle Counter</t>
  </si>
  <si>
    <t>Axle Counter</t>
  </si>
  <si>
    <t>BARM</t>
  </si>
  <si>
    <t>Balise Reference Marker</t>
  </si>
  <si>
    <t>Balise Ref Marker</t>
  </si>
  <si>
    <t>Sig Cable-Comms</t>
  </si>
  <si>
    <t>Sig Cable-Power</t>
  </si>
  <si>
    <t>Sig Cable-Signalling</t>
  </si>
  <si>
    <t>EBOX</t>
  </si>
  <si>
    <t>Emergency Equipment Box</t>
  </si>
  <si>
    <t>Emergency Equip Box</t>
  </si>
  <si>
    <t>Sig Equip Encl</t>
  </si>
  <si>
    <t>GCPR</t>
  </si>
  <si>
    <t>Grade Xing Predictor</t>
  </si>
  <si>
    <t>INTL</t>
  </si>
  <si>
    <t>CB</t>
  </si>
  <si>
    <t>Computer Based</t>
  </si>
  <si>
    <t>Sig Interlckng-CBI</t>
  </si>
  <si>
    <t>Mechanical</t>
  </si>
  <si>
    <t>Sig Interlckng-Mech</t>
  </si>
  <si>
    <t>PF</t>
  </si>
  <si>
    <t>Power Frame</t>
  </si>
  <si>
    <t>Sig Interlckng-P/Frm</t>
  </si>
  <si>
    <t>Relay/Route Setting</t>
  </si>
  <si>
    <t>Sig Interlckng-Relay</t>
  </si>
  <si>
    <t>LGTI</t>
  </si>
  <si>
    <t>BS</t>
  </si>
  <si>
    <t>Buffer Stop Light</t>
  </si>
  <si>
    <t>Guards Indicator</t>
  </si>
  <si>
    <t>Points Indicator</t>
  </si>
  <si>
    <t>Warning Light</t>
  </si>
  <si>
    <t>LXBO</t>
  </si>
  <si>
    <t>LXing Boom</t>
  </si>
  <si>
    <t>LXGT</t>
  </si>
  <si>
    <t>LXing Gate</t>
  </si>
  <si>
    <t>LXLA</t>
  </si>
  <si>
    <t>LXing Adv Warn Light</t>
  </si>
  <si>
    <t>LXLB</t>
  </si>
  <si>
    <t>LXing Lights/Bells</t>
  </si>
  <si>
    <t>LXSG</t>
  </si>
  <si>
    <t>LXing Signage</t>
  </si>
  <si>
    <t>MODL</t>
  </si>
  <si>
    <t>Module</t>
  </si>
  <si>
    <t>Module-Communication</t>
  </si>
  <si>
    <t>DL</t>
  </si>
  <si>
    <t>Data Link</t>
  </si>
  <si>
    <t>Module-Data Link</t>
  </si>
  <si>
    <t>Input</t>
  </si>
  <si>
    <t>Module-Input</t>
  </si>
  <si>
    <t>IO</t>
  </si>
  <si>
    <t>Combined I/O</t>
  </si>
  <si>
    <t>Module-Combined I/O</t>
  </si>
  <si>
    <t>Lamp Output</t>
  </si>
  <si>
    <t>Module-Lamp Output</t>
  </si>
  <si>
    <t>Long Distance Terminal</t>
  </si>
  <si>
    <t>Module-Lng Dist Term</t>
  </si>
  <si>
    <t>Object Controller</t>
  </si>
  <si>
    <t>Module-Object Contrl</t>
  </si>
  <si>
    <t>Points</t>
  </si>
  <si>
    <t>Module-Points</t>
  </si>
  <si>
    <t>Processor</t>
  </si>
  <si>
    <t>Module-Processor</t>
  </si>
  <si>
    <t>Relay Output</t>
  </si>
  <si>
    <t>Module-Relay Output</t>
  </si>
  <si>
    <t>Signalling Module</t>
  </si>
  <si>
    <t>Signal</t>
  </si>
  <si>
    <t>Module-Signal</t>
  </si>
  <si>
    <t>MONE</t>
  </si>
  <si>
    <t>Equipment Monitor</t>
  </si>
  <si>
    <t>Level Xing Monitor</t>
  </si>
  <si>
    <t>Points Monitor</t>
  </si>
  <si>
    <t>Sig PwrSup-AC</t>
  </si>
  <si>
    <t>Sig PwrSup-DC</t>
  </si>
  <si>
    <t>PTSM</t>
  </si>
  <si>
    <t>Points Machine</t>
  </si>
  <si>
    <t>PXNG</t>
  </si>
  <si>
    <t>Pedestian Level Xing</t>
  </si>
  <si>
    <t>RELS</t>
  </si>
  <si>
    <t>Releasing Switch&amp;Lock</t>
  </si>
  <si>
    <t>Releasing Swtch&amp;Lock</t>
  </si>
  <si>
    <t>RELY</t>
  </si>
  <si>
    <t>Relay</t>
  </si>
  <si>
    <t>AC (Vital)</t>
  </si>
  <si>
    <t>Relay-AC (Vital)</t>
  </si>
  <si>
    <t>DC  (Vital)</t>
  </si>
  <si>
    <t>Relay-DC (Vital)</t>
  </si>
  <si>
    <t>NV</t>
  </si>
  <si>
    <t>Non Vital</t>
  </si>
  <si>
    <t>Relay-Non Vital</t>
  </si>
  <si>
    <t>Plug In (Vital)</t>
  </si>
  <si>
    <t>Relay-Plug In(Vital)</t>
  </si>
  <si>
    <t>RXNG</t>
  </si>
  <si>
    <t>Road Level Xing</t>
  </si>
  <si>
    <t>SBOX</t>
  </si>
  <si>
    <t>Selection Box</t>
  </si>
  <si>
    <t>SGNL</t>
  </si>
  <si>
    <t>RU</t>
  </si>
  <si>
    <t>Running</t>
  </si>
  <si>
    <t>Signal-Running</t>
  </si>
  <si>
    <t>Shunt</t>
  </si>
  <si>
    <t>Signal-Shunt</t>
  </si>
  <si>
    <t>SPRT</t>
  </si>
  <si>
    <t>Surge Protection</t>
  </si>
  <si>
    <t>SSGN</t>
  </si>
  <si>
    <t>Signalling Signage</t>
  </si>
  <si>
    <t>Points Clearance Board</t>
  </si>
  <si>
    <t>Pnts Clearance Board</t>
  </si>
  <si>
    <t>Limit of Shunt Board</t>
  </si>
  <si>
    <t>Miscellaneous</t>
  </si>
  <si>
    <t>Signal Signage-Misc</t>
  </si>
  <si>
    <t>Stop Board</t>
  </si>
  <si>
    <t>TCCT</t>
  </si>
  <si>
    <t>Track Circuit</t>
  </si>
  <si>
    <t>TCRX</t>
  </si>
  <si>
    <t>Track Circuit Receiver</t>
  </si>
  <si>
    <t>TrkCct-Receiver</t>
  </si>
  <si>
    <t>TCTX</t>
  </si>
  <si>
    <t>Track Circuit Transmitter</t>
  </si>
  <si>
    <t>TrkCct-Transmitter</t>
  </si>
  <si>
    <t>Sig Telemetry-RTU</t>
  </si>
  <si>
    <t>TRDL</t>
  </si>
  <si>
    <t>Train Detection-Treadle</t>
  </si>
  <si>
    <t>Treadle</t>
  </si>
  <si>
    <t>TSTP</t>
  </si>
  <si>
    <t>Train Stop</t>
  </si>
  <si>
    <t>Sig Power-UPS</t>
  </si>
  <si>
    <t>WRND</t>
  </si>
  <si>
    <t>Warning Device/Monitor</t>
  </si>
  <si>
    <t>Rockfall Detector</t>
  </si>
  <si>
    <t>Trk-Rockfall Detectr</t>
  </si>
  <si>
    <t>RM</t>
  </si>
  <si>
    <t>Rainfall Monitor</t>
  </si>
  <si>
    <t>Trk-Rainfall Monitor</t>
  </si>
  <si>
    <t>Slip Detector</t>
  </si>
  <si>
    <t>Trk-Slip Detector</t>
  </si>
  <si>
    <t>Control Panel</t>
  </si>
  <si>
    <t>WrkStn-Control Panel</t>
  </si>
  <si>
    <t>IP</t>
  </si>
  <si>
    <t>Indication Panel</t>
  </si>
  <si>
    <t>WrkStn-Indicator Pnl</t>
  </si>
  <si>
    <t>Panel Processor</t>
  </si>
  <si>
    <t>WrkStn-Pnl Processor</t>
  </si>
  <si>
    <t>VD</t>
  </si>
  <si>
    <t>VDU</t>
  </si>
  <si>
    <t>WrkStn-VDU</t>
  </si>
  <si>
    <t>CMSS</t>
  </si>
  <si>
    <t>Changeable Message Sign System</t>
  </si>
  <si>
    <t>Changeable Msg Sys</t>
  </si>
  <si>
    <t>CNTL</t>
  </si>
  <si>
    <t>Controller</t>
  </si>
  <si>
    <t>DTLP</t>
  </si>
  <si>
    <t>Detection Loop</t>
  </si>
  <si>
    <t>Traf Equip Encl</t>
  </si>
  <si>
    <t>ESGN</t>
  </si>
  <si>
    <t>Electronic Display Unit</t>
  </si>
  <si>
    <t>Electronic Disp Unit</t>
  </si>
  <si>
    <t>LGTR</t>
  </si>
  <si>
    <t>Light-Road Pavement</t>
  </si>
  <si>
    <t>LGTT</t>
  </si>
  <si>
    <t>Light-Street</t>
  </si>
  <si>
    <t>LUMS</t>
  </si>
  <si>
    <t>Lane Usage Mgmt System</t>
  </si>
  <si>
    <t>Lane Usage Mgmt Sys</t>
  </si>
  <si>
    <t>MOVM</t>
  </si>
  <si>
    <t>Moveable Median</t>
  </si>
  <si>
    <t>PHNE</t>
  </si>
  <si>
    <t>Emergency Roadside Telephone</t>
  </si>
  <si>
    <t>Telephone-Emerg Road</t>
  </si>
  <si>
    <t>Traf PwrSup</t>
  </si>
  <si>
    <t>SENP</t>
  </si>
  <si>
    <t>Pavement Sensor</t>
  </si>
  <si>
    <t>Speaker-Traf Control</t>
  </si>
  <si>
    <t>TCSY</t>
  </si>
  <si>
    <t>Traffic Cnt Sig Sys</t>
  </si>
  <si>
    <t>TFLS</t>
  </si>
  <si>
    <t>Tidal Flow System</t>
  </si>
  <si>
    <t>Tidal Flow Sys</t>
  </si>
  <si>
    <t>TSGL</t>
  </si>
  <si>
    <t>Signal-Traffic</t>
  </si>
  <si>
    <t>VSLS</t>
  </si>
  <si>
    <t>Variable Speed LtSys</t>
  </si>
  <si>
    <t>Technology &amp; Telecommunications Systems</t>
  </si>
  <si>
    <t>Amplifier</t>
  </si>
  <si>
    <t>CHSI</t>
  </si>
  <si>
    <t>Chassis</t>
  </si>
  <si>
    <t>CMON</t>
  </si>
  <si>
    <t>Condition Monitoring System</t>
  </si>
  <si>
    <t>Angle of Attack Monitor</t>
  </si>
  <si>
    <t>Angle of Attack CM</t>
  </si>
  <si>
    <t>Bearing Accoustic Monitor</t>
  </si>
  <si>
    <t>Bearing Accoustic CM</t>
  </si>
  <si>
    <t>BB</t>
  </si>
  <si>
    <t>Brake &amp; Bearing Temperature Monitor</t>
  </si>
  <si>
    <t>Brake&amp;BearingTemp CM</t>
  </si>
  <si>
    <t>GN</t>
  </si>
  <si>
    <t>Ground Bourne Noise</t>
  </si>
  <si>
    <t>Mechanised Inspection System</t>
  </si>
  <si>
    <t>Mechanised Insp Sys</t>
  </si>
  <si>
    <t>NM</t>
  </si>
  <si>
    <t>Noise Monitoring System</t>
  </si>
  <si>
    <t>Noise Monitoring Sys</t>
  </si>
  <si>
    <t>Pantograph Condition</t>
  </si>
  <si>
    <t>Pantograph Cond Mon</t>
  </si>
  <si>
    <t>Wayside Information</t>
  </si>
  <si>
    <t>Wayside Info Mgt CM</t>
  </si>
  <si>
    <t>WB</t>
  </si>
  <si>
    <t>Weighbridge Monitor</t>
  </si>
  <si>
    <t>Weighbridge CM</t>
  </si>
  <si>
    <t>Wheel Impact Load Detector</t>
  </si>
  <si>
    <t>Wheel Impact Load CM</t>
  </si>
  <si>
    <t>CMPT</t>
  </si>
  <si>
    <t>Computer</t>
  </si>
  <si>
    <t>Dragging Equipment</t>
  </si>
  <si>
    <t>Dragging Eq Detector</t>
  </si>
  <si>
    <t>EBLK</t>
  </si>
  <si>
    <t>Electronic Bulkhead</t>
  </si>
  <si>
    <t>CM Equip Encl-Box</t>
  </si>
  <si>
    <t>INFS</t>
  </si>
  <si>
    <t>Information System</t>
  </si>
  <si>
    <t>Asset Inspection and Mapping System</t>
  </si>
  <si>
    <t>Asset Insp&amp;Mappg Sys</t>
  </si>
  <si>
    <t>Train Localisation System</t>
  </si>
  <si>
    <t>Train Localisatn Sys</t>
  </si>
  <si>
    <t>INSP</t>
  </si>
  <si>
    <t>Inspection System</t>
  </si>
  <si>
    <t>OHW High Speed Visual Imaging System</t>
  </si>
  <si>
    <t>OHW Visual Imag Sys</t>
  </si>
  <si>
    <t>Track Video Surveillance System</t>
  </si>
  <si>
    <t>Track Video Surv Sys</t>
  </si>
  <si>
    <t>JBXB</t>
  </si>
  <si>
    <t>Junction Box Board</t>
  </si>
  <si>
    <t>KVME</t>
  </si>
  <si>
    <t>KVM Extender</t>
  </si>
  <si>
    <t>KVMS</t>
  </si>
  <si>
    <t>KVM Switch</t>
  </si>
  <si>
    <t>LCEL</t>
  </si>
  <si>
    <t>LGHT</t>
  </si>
  <si>
    <t>General Light</t>
  </si>
  <si>
    <t>Light</t>
  </si>
  <si>
    <t>MEAS</t>
  </si>
  <si>
    <t>Measurement System</t>
  </si>
  <si>
    <t>Overhead Line Measurement System</t>
  </si>
  <si>
    <t>Overhd Line Meas Sys</t>
  </si>
  <si>
    <t>Rail Corrugation Measurement System</t>
  </si>
  <si>
    <t>Rail Corrug Meas Sys</t>
  </si>
  <si>
    <t>Rail Profile Measurement System</t>
  </si>
  <si>
    <t>Rail Prof Meas Sys</t>
  </si>
  <si>
    <t>Track Geometry Measurement System</t>
  </si>
  <si>
    <t>Track Geom Meas Sys</t>
  </si>
  <si>
    <t>MICR</t>
  </si>
  <si>
    <t>Microphone</t>
  </si>
  <si>
    <t>MODU</t>
  </si>
  <si>
    <t>Network Module/Card</t>
  </si>
  <si>
    <t>MONI</t>
  </si>
  <si>
    <t>Monitor</t>
  </si>
  <si>
    <t>PDUN</t>
  </si>
  <si>
    <t>Power Distribution Unit</t>
  </si>
  <si>
    <t>Power Distribtn Unit</t>
  </si>
  <si>
    <t>PROG</t>
  </si>
  <si>
    <t>Programmable Logic Controller</t>
  </si>
  <si>
    <t>ProgLogic Controller</t>
  </si>
  <si>
    <t>SCAD</t>
  </si>
  <si>
    <t>CM-SCADA Sys</t>
  </si>
  <si>
    <t>SCAN</t>
  </si>
  <si>
    <t>Scanner</t>
  </si>
  <si>
    <t>CM-SCADA-Master Stn</t>
  </si>
  <si>
    <t>CM-SCADA-RTU</t>
  </si>
  <si>
    <t>SENC</t>
  </si>
  <si>
    <t>Sensor Calibrator</t>
  </si>
  <si>
    <t>SENS</t>
  </si>
  <si>
    <t>Sensor</t>
  </si>
  <si>
    <t>Ambient Temperature</t>
  </si>
  <si>
    <t>Sensor-Ambient Temp</t>
  </si>
  <si>
    <t>RX</t>
  </si>
  <si>
    <t>Receiver</t>
  </si>
  <si>
    <t>Sensor-Receiver</t>
  </si>
  <si>
    <t>Speed</t>
  </si>
  <si>
    <t>Sensor-Speed</t>
  </si>
  <si>
    <t>TX</t>
  </si>
  <si>
    <t>Transmitter</t>
  </si>
  <si>
    <t>Sensor-Transmitter</t>
  </si>
  <si>
    <t>Wheel Detection</t>
  </si>
  <si>
    <t>Sensor-Wheel Detect</t>
  </si>
  <si>
    <t>SHBX</t>
  </si>
  <si>
    <t>Shutter Box</t>
  </si>
  <si>
    <t>TGRD</t>
  </si>
  <si>
    <t>Tag Reader</t>
  </si>
  <si>
    <t>TRSW</t>
  </si>
  <si>
    <t>Track Switch</t>
  </si>
  <si>
    <t>WEAS</t>
  </si>
  <si>
    <t>Weather Station</t>
  </si>
  <si>
    <t>Cond Mon-Workstation</t>
  </si>
  <si>
    <t>Copper</t>
  </si>
  <si>
    <t>Comms Cable-Copper</t>
  </si>
  <si>
    <t>Optical Fibre</t>
  </si>
  <si>
    <t>Comms Cable-Opt Fbre</t>
  </si>
  <si>
    <t>CARC</t>
  </si>
  <si>
    <t>Carrier Cable</t>
  </si>
  <si>
    <t>CARE</t>
  </si>
  <si>
    <t>Carrier Equipment</t>
  </si>
  <si>
    <t>CJNT</t>
  </si>
  <si>
    <t>Cable Joint</t>
  </si>
  <si>
    <t>Cable Joint-Copper</t>
  </si>
  <si>
    <t>Cable Joint-Opti Fib</t>
  </si>
  <si>
    <t>CNBS</t>
  </si>
  <si>
    <t>Comms Network Backbone System</t>
  </si>
  <si>
    <t>Power System</t>
  </si>
  <si>
    <t>Comm NW-Pwr Sup Sys</t>
  </si>
  <si>
    <t>Transmission System</t>
  </si>
  <si>
    <t>Comm NW-Transm Sys</t>
  </si>
  <si>
    <t>Comm NW Backbone Sys</t>
  </si>
  <si>
    <t>CTRM</t>
  </si>
  <si>
    <t>Cable Termination</t>
  </si>
  <si>
    <t>Cable Term-Copper</t>
  </si>
  <si>
    <t>Cable Term-Opt Fibre</t>
  </si>
  <si>
    <t>Comms DB-AC</t>
  </si>
  <si>
    <t>Alarm Power Distribution Unit</t>
  </si>
  <si>
    <t>Comms DB-Alarm Pw DU</t>
  </si>
  <si>
    <t>Comms DB-DC</t>
  </si>
  <si>
    <t>Inverter AC</t>
  </si>
  <si>
    <t>Comms DB-Inverter</t>
  </si>
  <si>
    <t>DLTE</t>
  </si>
  <si>
    <t>DWDM</t>
  </si>
  <si>
    <t>Field Enclosure</t>
  </si>
  <si>
    <t>Com Equip Field Encl</t>
  </si>
  <si>
    <t>GTWY</t>
  </si>
  <si>
    <t>Gateway</t>
  </si>
  <si>
    <t>HNDS</t>
  </si>
  <si>
    <t>Handset</t>
  </si>
  <si>
    <t>Modular</t>
  </si>
  <si>
    <t>Inverter-Modular</t>
  </si>
  <si>
    <t>Standalone</t>
  </si>
  <si>
    <t>Inverter-Standalone</t>
  </si>
  <si>
    <t>Modem-Modular</t>
  </si>
  <si>
    <t>Modem-Standalone</t>
  </si>
  <si>
    <t>MICW</t>
  </si>
  <si>
    <t>Microwave</t>
  </si>
  <si>
    <t>Microwave-Modular</t>
  </si>
  <si>
    <t>Microwave-Standalone</t>
  </si>
  <si>
    <t>MRTE</t>
  </si>
  <si>
    <t>Mobile Network Router</t>
  </si>
  <si>
    <t>Mobile Net Router</t>
  </si>
  <si>
    <t>Net Router-Modular</t>
  </si>
  <si>
    <t>Net Router-Standalne</t>
  </si>
  <si>
    <t>Switch (Ntwrk)-Modul</t>
  </si>
  <si>
    <t>Switch (Ntwrk)-Stand</t>
  </si>
  <si>
    <t>PABX</t>
  </si>
  <si>
    <t>PDHY</t>
  </si>
  <si>
    <t>Plesiochronous Digital Hierarchy</t>
  </si>
  <si>
    <t>Comms-PDH</t>
  </si>
  <si>
    <t>PMUX</t>
  </si>
  <si>
    <t>PWCV</t>
  </si>
  <si>
    <t>Power Converter</t>
  </si>
  <si>
    <t>RRPT</t>
  </si>
  <si>
    <t>Repeater</t>
  </si>
  <si>
    <t>Repeater-Modular</t>
  </si>
  <si>
    <t>Repeater-Standalone</t>
  </si>
  <si>
    <t>SDHY</t>
  </si>
  <si>
    <t>Synchronous Digital Hierarchy</t>
  </si>
  <si>
    <t>Comms-SDH</t>
  </si>
  <si>
    <t>SFLT</t>
  </si>
  <si>
    <t>Surge Filters</t>
  </si>
  <si>
    <t>SMGT</t>
  </si>
  <si>
    <t>Service Management</t>
  </si>
  <si>
    <t>STSW</t>
  </si>
  <si>
    <t>Static Transfer Switch</t>
  </si>
  <si>
    <t>Static Transfer Swit</t>
  </si>
  <si>
    <t>Comm-Telemetry RTU</t>
  </si>
  <si>
    <t>UPSB</t>
  </si>
  <si>
    <t xml:space="preserve">UPS Battery </t>
  </si>
  <si>
    <t>Rackmount</t>
  </si>
  <si>
    <t>UPS-Rackmount</t>
  </si>
  <si>
    <t>UPS-Standalone</t>
  </si>
  <si>
    <t>DT</t>
  </si>
  <si>
    <t>Desktop</t>
  </si>
  <si>
    <t>IT H/W Desktop Comp</t>
  </si>
  <si>
    <t>Laptop</t>
  </si>
  <si>
    <t>IT H/W Laptop Comp</t>
  </si>
  <si>
    <t>Tablet</t>
  </si>
  <si>
    <t>IT H/W Tablet Comp</t>
  </si>
  <si>
    <t>DSTR</t>
  </si>
  <si>
    <t>Data Storage</t>
  </si>
  <si>
    <t>IT H/W Data Storage</t>
  </si>
  <si>
    <t>IT H/W-Monitor</t>
  </si>
  <si>
    <t>IT H/W-Server</t>
  </si>
  <si>
    <t>AUDC</t>
  </si>
  <si>
    <t>Audio Console</t>
  </si>
  <si>
    <t>CBUN</t>
  </si>
  <si>
    <t>Conference Bridge Unit</t>
  </si>
  <si>
    <t>Conference Brdg Unit</t>
  </si>
  <si>
    <t>CCTV</t>
  </si>
  <si>
    <t>CCTV Camera</t>
  </si>
  <si>
    <t>DPLX</t>
  </si>
  <si>
    <t>Diplexer</t>
  </si>
  <si>
    <t>ICUN</t>
  </si>
  <si>
    <t>Inter Communication Unit</t>
  </si>
  <si>
    <t>Inter Comms Unit</t>
  </si>
  <si>
    <t>MONT</t>
  </si>
  <si>
    <t>Touchscreen Monitor</t>
  </si>
  <si>
    <t>NCCS</t>
  </si>
  <si>
    <t>Network Control Communications System</t>
  </si>
  <si>
    <t>Signal Box Consoles</t>
  </si>
  <si>
    <t>Sig Box Consoles Sys</t>
  </si>
  <si>
    <t>Traceable Network Time</t>
  </si>
  <si>
    <t>Trace Ntwk Time Sys</t>
  </si>
  <si>
    <t>Voice Communication</t>
  </si>
  <si>
    <t>Voice Comms Sys</t>
  </si>
  <si>
    <t>Voice Recorder</t>
  </si>
  <si>
    <t>Voice Recorder Sys</t>
  </si>
  <si>
    <t>OPCO</t>
  </si>
  <si>
    <t>Operator Console</t>
  </si>
  <si>
    <t>SBTC</t>
  </si>
  <si>
    <t>Signal Box Telephone Console</t>
  </si>
  <si>
    <t>S/Box T/phone Cnsole</t>
  </si>
  <si>
    <t>THCL</t>
  </si>
  <si>
    <t>Thin Client Device</t>
  </si>
  <si>
    <t>TKCO</t>
  </si>
  <si>
    <t>Telephone Keybox Console</t>
  </si>
  <si>
    <t>T/phone Keybox Cnsle</t>
  </si>
  <si>
    <t>USCI</t>
  </si>
  <si>
    <t>Universal Signalling Card Interface</t>
  </si>
  <si>
    <t>Univrsl Sig Card IF</t>
  </si>
  <si>
    <t>NWSS</t>
  </si>
  <si>
    <t>Network Support Sys</t>
  </si>
  <si>
    <t>STAN</t>
  </si>
  <si>
    <t>Storage Area Network</t>
  </si>
  <si>
    <t>AUDB</t>
  </si>
  <si>
    <t>Audio Bridge</t>
  </si>
  <si>
    <t>AUDI</t>
  </si>
  <si>
    <t>Audio Interface Equipment</t>
  </si>
  <si>
    <t>Audio Interface Eqp</t>
  </si>
  <si>
    <t>CFAN</t>
  </si>
  <si>
    <t>Cooling Fan</t>
  </si>
  <si>
    <t>CLCK</t>
  </si>
  <si>
    <t>Clock</t>
  </si>
  <si>
    <t>DCTL</t>
  </si>
  <si>
    <t>Display Controller</t>
  </si>
  <si>
    <t>DREC</t>
  </si>
  <si>
    <t>Display Receiver</t>
  </si>
  <si>
    <t>DSPR</t>
  </si>
  <si>
    <t>Digital Signal Processor</t>
  </si>
  <si>
    <t>Digital Sig Processr</t>
  </si>
  <si>
    <t>DWFS</t>
  </si>
  <si>
    <t>Dynamic Wayfinding System</t>
  </si>
  <si>
    <t>Dyn Wayfinding Sys</t>
  </si>
  <si>
    <t>A/V Equip Enclosure</t>
  </si>
  <si>
    <t>GBWS</t>
  </si>
  <si>
    <t>Ground Based Warning System</t>
  </si>
  <si>
    <t>Grnd Based Warn Sys</t>
  </si>
  <si>
    <t>HILP</t>
  </si>
  <si>
    <t>Hearing Induction Loop</t>
  </si>
  <si>
    <t>Hearing Inductn Loop</t>
  </si>
  <si>
    <t>INCT</t>
  </si>
  <si>
    <t>Interface Controller</t>
  </si>
  <si>
    <t>IODE</t>
  </si>
  <si>
    <t>Input Output Device</t>
  </si>
  <si>
    <t>LEDM</t>
  </si>
  <si>
    <t>LED Module</t>
  </si>
  <si>
    <t>MPLY</t>
  </si>
  <si>
    <t>Media Player</t>
  </si>
  <si>
    <t>NHUB</t>
  </si>
  <si>
    <t>Network Hub</t>
  </si>
  <si>
    <t>PADS</t>
  </si>
  <si>
    <t>Public Address System</t>
  </si>
  <si>
    <t>Public Address Sys</t>
  </si>
  <si>
    <t>PICS</t>
  </si>
  <si>
    <t>Clock System</t>
  </si>
  <si>
    <t>Clock Sys</t>
  </si>
  <si>
    <t>PIDS</t>
  </si>
  <si>
    <t>Display System</t>
  </si>
  <si>
    <t>Display Sys</t>
  </si>
  <si>
    <t>SPLT</t>
  </si>
  <si>
    <t>Splitter</t>
  </si>
  <si>
    <t>TCVR</t>
  </si>
  <si>
    <t>Transceiver</t>
  </si>
  <si>
    <t>TSMT</t>
  </si>
  <si>
    <t>UIDV</t>
  </si>
  <si>
    <t>User Interface Device</t>
  </si>
  <si>
    <t>User Interfce Device</t>
  </si>
  <si>
    <t>WAPO</t>
  </si>
  <si>
    <t>Wireless Access Point</t>
  </si>
  <si>
    <t>Wireless Access Pnt</t>
  </si>
  <si>
    <t>VART</t>
  </si>
  <si>
    <t>Visual Art Screen System</t>
  </si>
  <si>
    <t>VisualArt Screen Sys</t>
  </si>
  <si>
    <t>WINT</t>
  </si>
  <si>
    <t>Window Intercom</t>
  </si>
  <si>
    <t>WRCV</t>
  </si>
  <si>
    <t>Wireless Receiver</t>
  </si>
  <si>
    <t>Security Systems</t>
  </si>
  <si>
    <t>Air Con Unit-Eqp Rm</t>
  </si>
  <si>
    <t>ENCD</t>
  </si>
  <si>
    <t>Encoder</t>
  </si>
  <si>
    <t>Secu Equip Enclosure</t>
  </si>
  <si>
    <t>HELP</t>
  </si>
  <si>
    <t>Help Point</t>
  </si>
  <si>
    <t>SECA</t>
  </si>
  <si>
    <t>Security Alarm System</t>
  </si>
  <si>
    <t>Security Alarm Sys</t>
  </si>
  <si>
    <t>SECD</t>
  </si>
  <si>
    <t>Intruder Detection System</t>
  </si>
  <si>
    <t>Intruder Detectn Sys</t>
  </si>
  <si>
    <t>SECI</t>
  </si>
  <si>
    <t>Security Intercom System</t>
  </si>
  <si>
    <t>Security Intercm Sys</t>
  </si>
  <si>
    <t>SECP</t>
  </si>
  <si>
    <t>Perimeter Security System</t>
  </si>
  <si>
    <t>Perimeter Secu Sys</t>
  </si>
  <si>
    <t>SECS</t>
  </si>
  <si>
    <t>CCTV Security System</t>
  </si>
  <si>
    <t>CCTV Security Sys</t>
  </si>
  <si>
    <t>SPDS</t>
  </si>
  <si>
    <t>Speed Stiles System</t>
  </si>
  <si>
    <t>Speed Stiles Sys</t>
  </si>
  <si>
    <t>OT S/W-Application</t>
  </si>
  <si>
    <t>IT</t>
  </si>
  <si>
    <t>Info Tech</t>
  </si>
  <si>
    <t>IT S/W-Licence</t>
  </si>
  <si>
    <t>IT S/W-Application</t>
  </si>
  <si>
    <t>AWSS</t>
  </si>
  <si>
    <t>Adv Warning Sign Sys</t>
  </si>
  <si>
    <t>EWSY</t>
  </si>
  <si>
    <t>Emergcy Warning Sys</t>
  </si>
  <si>
    <t>OHDS</t>
  </si>
  <si>
    <t>Overheight Detection System</t>
  </si>
  <si>
    <t>Overhght Detectn Sys</t>
  </si>
  <si>
    <t>OSDS</t>
  </si>
  <si>
    <t>Overspeed Detection System</t>
  </si>
  <si>
    <t>Overspd Detectn Sys</t>
  </si>
  <si>
    <t>RWIS</t>
  </si>
  <si>
    <t>Road Weather Info System</t>
  </si>
  <si>
    <t>Road Weather InfoSys</t>
  </si>
  <si>
    <t>SZWS</t>
  </si>
  <si>
    <t>School Zone Warning System</t>
  </si>
  <si>
    <t>School Zne WrningSys</t>
  </si>
  <si>
    <t>VMSS</t>
  </si>
  <si>
    <t>Variable Message Sign System</t>
  </si>
  <si>
    <t>Variable Msg SignSys</t>
  </si>
  <si>
    <t>TCRD</t>
  </si>
  <si>
    <t>Ticketing-Card Reader</t>
  </si>
  <si>
    <t>Ticketing-Card Readr</t>
  </si>
  <si>
    <t>TGTE</t>
  </si>
  <si>
    <t>Ticketing-Electonic Gate</t>
  </si>
  <si>
    <t>Ticketing-Elec Gate</t>
  </si>
  <si>
    <t>TSYS</t>
  </si>
  <si>
    <t>Ticketing Sys</t>
  </si>
  <si>
    <t>TVMC</t>
  </si>
  <si>
    <t>Ticketing-Vending Machine</t>
  </si>
  <si>
    <t>Ticketing-Vend Mach</t>
  </si>
  <si>
    <t>COCL</t>
  </si>
  <si>
    <t>Counter&amp;Classifiers System</t>
  </si>
  <si>
    <t>Counter&amp;Classfr Sys</t>
  </si>
  <si>
    <t>TY</t>
  </si>
  <si>
    <t>Road Traffic Regulatory Systems</t>
  </si>
  <si>
    <t>CCCS</t>
  </si>
  <si>
    <t>Traffic CCTV Camera System</t>
  </si>
  <si>
    <t>Traff CCTV CameraSys</t>
  </si>
  <si>
    <t>CMRF</t>
  </si>
  <si>
    <t>Fixed Speed Camera</t>
  </si>
  <si>
    <t>CMRM</t>
  </si>
  <si>
    <t>Mobile Speed Camera</t>
  </si>
  <si>
    <t>CMRP</t>
  </si>
  <si>
    <t>Point to Point Camera</t>
  </si>
  <si>
    <t>Point 2 Point Camera</t>
  </si>
  <si>
    <t>CMRR</t>
  </si>
  <si>
    <t>Red Light Camera</t>
  </si>
  <si>
    <t>CMRS</t>
  </si>
  <si>
    <t>Safe T Cam Camera</t>
  </si>
  <si>
    <t>ENCS</t>
  </si>
  <si>
    <t>Enforcement Camera System</t>
  </si>
  <si>
    <t>Enforcemnt CameraSys</t>
  </si>
  <si>
    <t>PPCS</t>
  </si>
  <si>
    <t>Point to Point Camera System</t>
  </si>
  <si>
    <t>Pnt to Pnt CameraSys</t>
  </si>
  <si>
    <t>BBCU</t>
  </si>
  <si>
    <t>Baseband Control Unit</t>
  </si>
  <si>
    <t>Baseband Contrl Unit</t>
  </si>
  <si>
    <t>BITS</t>
  </si>
  <si>
    <t>Building Integrated Timing</t>
  </si>
  <si>
    <t>Bldg Integ Timing</t>
  </si>
  <si>
    <t>BSTN</t>
  </si>
  <si>
    <t>Base Station</t>
  </si>
  <si>
    <t>CMBN</t>
  </si>
  <si>
    <t>Combiner</t>
  </si>
  <si>
    <t>DISP</t>
  </si>
  <si>
    <t>Dispatcher</t>
  </si>
  <si>
    <t>EDGN</t>
  </si>
  <si>
    <t>Edge Node</t>
  </si>
  <si>
    <t>Wireless Equip Encl</t>
  </si>
  <si>
    <t>FTSY</t>
  </si>
  <si>
    <t>Fixed Terminal System</t>
  </si>
  <si>
    <t>Fixed Terminal Sys</t>
  </si>
  <si>
    <t>GGSN</t>
  </si>
  <si>
    <t>Gateway GPRS Support Node</t>
  </si>
  <si>
    <t>Gtwy GPRS Suppt Node</t>
  </si>
  <si>
    <t>GPSP</t>
  </si>
  <si>
    <t>GPS Processor Unit</t>
  </si>
  <si>
    <t>HCEQ</t>
  </si>
  <si>
    <t>Handportable Controller Equipment</t>
  </si>
  <si>
    <t>Hndprtable Cntrlr Eq</t>
  </si>
  <si>
    <t>Radio Handset</t>
  </si>
  <si>
    <t>IPNL</t>
  </si>
  <si>
    <t>Intercom Panel</t>
  </si>
  <si>
    <t>IRCE</t>
  </si>
  <si>
    <t>ICE Radio Controller Equipment</t>
  </si>
  <si>
    <t>ICE Radio Cntrlr Eqp</t>
  </si>
  <si>
    <t>MAST</t>
  </si>
  <si>
    <t>MCEQ</t>
  </si>
  <si>
    <t>Mechanical Controller Equipment</t>
  </si>
  <si>
    <t>Mechanical Cntrlr Eq</t>
  </si>
  <si>
    <t>MGTP</t>
  </si>
  <si>
    <t>Management Processor</t>
  </si>
  <si>
    <t>MGWY</t>
  </si>
  <si>
    <t>Media Gateway</t>
  </si>
  <si>
    <t>MIRU</t>
  </si>
  <si>
    <t>Mobile Incident Response Unit</t>
  </si>
  <si>
    <t>Mob Inc Response Unt</t>
  </si>
  <si>
    <t>MSST</t>
  </si>
  <si>
    <t>Mobile Switching Station</t>
  </si>
  <si>
    <t>Mobile Switching Stn</t>
  </si>
  <si>
    <t>NACU</t>
  </si>
  <si>
    <t>Network Access Unit</t>
  </si>
  <si>
    <t>NCPR</t>
  </si>
  <si>
    <t>Network Control Processor</t>
  </si>
  <si>
    <t>Network Cntrl Prcssr</t>
  </si>
  <si>
    <t>NELE</t>
  </si>
  <si>
    <t>Network Element</t>
  </si>
  <si>
    <t>PHNM</t>
  </si>
  <si>
    <t>Mobile Phone</t>
  </si>
  <si>
    <t>PHSH</t>
  </si>
  <si>
    <t>Phasing Harness</t>
  </si>
  <si>
    <t>PTNU</t>
  </si>
  <si>
    <t>Packet Transport Network Unit</t>
  </si>
  <si>
    <t>Packet Trans NW Unit</t>
  </si>
  <si>
    <t>RACO</t>
  </si>
  <si>
    <t>Radio Console</t>
  </si>
  <si>
    <t>RAUN</t>
  </si>
  <si>
    <t>Radio Amalgamation Unit</t>
  </si>
  <si>
    <t>Radio Amalgamtn Unit</t>
  </si>
  <si>
    <t>RESU</t>
  </si>
  <si>
    <t>Responder Unit</t>
  </si>
  <si>
    <t>RRAU</t>
  </si>
  <si>
    <t>Remote Radio Unit</t>
  </si>
  <si>
    <t>SCEQ</t>
  </si>
  <si>
    <t>Signaller Controller Equipment</t>
  </si>
  <si>
    <t>Signaller Cntrlr Eqp</t>
  </si>
  <si>
    <t>SGSN</t>
  </si>
  <si>
    <t>Serving GPRS Support Node</t>
  </si>
  <si>
    <t>Serv GPRS Suppt Node</t>
  </si>
  <si>
    <t>TCEQ</t>
  </si>
  <si>
    <t>Train Controller Eqp</t>
  </si>
  <si>
    <t>TCUN</t>
  </si>
  <si>
    <t>Train Control Unit</t>
  </si>
  <si>
    <t>TREQ</t>
  </si>
  <si>
    <t>Train Radio Equipment</t>
  </si>
  <si>
    <t>Train Radio Eqp</t>
  </si>
  <si>
    <t>TSPD</t>
  </si>
  <si>
    <t>Transponder</t>
  </si>
  <si>
    <t>Transponder-Radio</t>
  </si>
  <si>
    <t>WIFI</t>
  </si>
  <si>
    <t>Wireless System</t>
  </si>
  <si>
    <t>Common Telemetry Inf Platform</t>
  </si>
  <si>
    <t>Common Tlm Infra Plt</t>
  </si>
  <si>
    <t>Digital Train Radio System</t>
  </si>
  <si>
    <t>Digi Train Radio Sys</t>
  </si>
  <si>
    <t>GRN Radio System</t>
  </si>
  <si>
    <t>GRN Radio Sys</t>
  </si>
  <si>
    <t>Mobile Incident Response System</t>
  </si>
  <si>
    <t>Mob Inc Response Sys</t>
  </si>
  <si>
    <t>MetroNet Radio System</t>
  </si>
  <si>
    <t>MetroNet Radio Sys</t>
  </si>
  <si>
    <t>NT</t>
  </si>
  <si>
    <t>National Train Comms System</t>
  </si>
  <si>
    <t>Ntl Train Comms Sys</t>
  </si>
  <si>
    <t>Station Radio System</t>
  </si>
  <si>
    <t>Station Radio Sys</t>
  </si>
  <si>
    <t>WB Radio System</t>
  </si>
  <si>
    <t>WB Radio Sys</t>
  </si>
  <si>
    <t>Worksite Radio System</t>
  </si>
  <si>
    <t>Worksite Radio Sys</t>
  </si>
  <si>
    <t>Yard Radio System</t>
  </si>
  <si>
    <t>Yard Radio Sys</t>
  </si>
  <si>
    <t>WIVR</t>
  </si>
  <si>
    <t>WLNK</t>
  </si>
  <si>
    <t>Wireless Link</t>
  </si>
  <si>
    <t>YFDR</t>
  </si>
  <si>
    <t>Leaky Feeder</t>
  </si>
  <si>
    <t>CPNT</t>
  </si>
  <si>
    <t>Catch Point</t>
  </si>
  <si>
    <t>DIAM</t>
  </si>
  <si>
    <t>Diamond Crossing</t>
  </si>
  <si>
    <t>DSLP</t>
  </si>
  <si>
    <t>Double Slip</t>
  </si>
  <si>
    <t>EXSW</t>
  </si>
  <si>
    <t>Expansion Switch</t>
  </si>
  <si>
    <t>LXSR</t>
  </si>
  <si>
    <t>PTSL</t>
  </si>
  <si>
    <t>Points Lever</t>
  </si>
  <si>
    <t>No, with parent Turnout</t>
  </si>
  <si>
    <t>SSLP</t>
  </si>
  <si>
    <t>Single Slip</t>
  </si>
  <si>
    <t>THTG</t>
  </si>
  <si>
    <t>TOUT</t>
  </si>
  <si>
    <t>TSWT</t>
  </si>
  <si>
    <t>Turnout Switch</t>
  </si>
  <si>
    <t>TXNG</t>
  </si>
  <si>
    <t>Turnout Crossing</t>
  </si>
  <si>
    <t>APSR</t>
  </si>
  <si>
    <t>Aesthetic Power Supply Rail</t>
  </si>
  <si>
    <t>APS Rail</t>
  </si>
  <si>
    <t>ASHS</t>
  </si>
  <si>
    <t xml:space="preserve">Ash Stop </t>
  </si>
  <si>
    <t>BUFS</t>
  </si>
  <si>
    <t xml:space="preserve">Buffer Stop </t>
  </si>
  <si>
    <t>Buffer Stop</t>
  </si>
  <si>
    <t>CHKR</t>
  </si>
  <si>
    <t>Check Rail</t>
  </si>
  <si>
    <t>DERL</t>
  </si>
  <si>
    <t>Derailer</t>
  </si>
  <si>
    <t>FSHP</t>
  </si>
  <si>
    <t>Fishplate</t>
  </si>
  <si>
    <t>I4</t>
  </si>
  <si>
    <t>4-Hole Insulated</t>
  </si>
  <si>
    <t>I6</t>
  </si>
  <si>
    <t>6-Hole Insulated</t>
  </si>
  <si>
    <t>N4</t>
  </si>
  <si>
    <t>4-Hole</t>
  </si>
  <si>
    <t>N6</t>
  </si>
  <si>
    <t>6-Hole</t>
  </si>
  <si>
    <t>GFRL</t>
  </si>
  <si>
    <t>Gauge Face Rail Lubricator</t>
  </si>
  <si>
    <t>Gauge Face Rail Lub</t>
  </si>
  <si>
    <t>RAIL</t>
  </si>
  <si>
    <t>REXJ</t>
  </si>
  <si>
    <t>Rail Expansion Joint</t>
  </si>
  <si>
    <t>RINJ</t>
  </si>
  <si>
    <t>Rail Insulated Joint</t>
  </si>
  <si>
    <t>RWLD</t>
  </si>
  <si>
    <t>Rail Weld</t>
  </si>
  <si>
    <t>SCTM</t>
  </si>
  <si>
    <t>Survey Control Mark</t>
  </si>
  <si>
    <t>Sleeper</t>
  </si>
  <si>
    <t>Concrete Sleeper</t>
  </si>
  <si>
    <t>with fastenings</t>
  </si>
  <si>
    <t>Wooden</t>
  </si>
  <si>
    <t>Wooden Sleeper</t>
  </si>
  <si>
    <t>STPB</t>
  </si>
  <si>
    <t>Stop Block</t>
  </si>
  <si>
    <t>TCTM</t>
  </si>
  <si>
    <t>Track Control Mark</t>
  </si>
  <si>
    <t>TMGT</t>
  </si>
  <si>
    <t>Track Magnet</t>
  </si>
  <si>
    <t>TRAK</t>
  </si>
  <si>
    <t>ML</t>
  </si>
  <si>
    <t>Mainline</t>
  </si>
  <si>
    <t>Siding</t>
  </si>
  <si>
    <t>Track-Siding</t>
  </si>
  <si>
    <t>XO</t>
  </si>
  <si>
    <t>Crossover</t>
  </si>
  <si>
    <t>Track-Crossover</t>
  </si>
  <si>
    <t>TRFM</t>
  </si>
  <si>
    <t>Top of Rail Friction Modifier</t>
  </si>
  <si>
    <t>Top Rail Frictn Mod</t>
  </si>
  <si>
    <t>TSGN</t>
  </si>
  <si>
    <t>Track Signage</t>
  </si>
  <si>
    <t>Border Post</t>
  </si>
  <si>
    <t>Buffer Stop Sign</t>
  </si>
  <si>
    <t>Curve Post</t>
  </si>
  <si>
    <t>Eight Car Marker</t>
  </si>
  <si>
    <t>GR</t>
  </si>
  <si>
    <t>Gradient Post</t>
  </si>
  <si>
    <t>KM</t>
  </si>
  <si>
    <t>Kilometers Post</t>
  </si>
  <si>
    <t>Pickets Post</t>
  </si>
  <si>
    <t>Station Boundary</t>
  </si>
  <si>
    <t>Perm Speed Board</t>
  </si>
  <si>
    <t>TSLB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</si>
</sst>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
    <numFmt numFmtId="165" formatCode="0\+000"/>
    <numFmt numFmtId="166" formatCode="0.00000000"/>
    <numFmt numFmtId="167" formatCode="##\+###"/>
    <numFmt numFmtId="168" formatCode="####\-000\1"/>
    <numFmt numFmtId="169" formatCode="d\.mm\.yyyy;@"/>
    <numFmt numFmtId="170" formatCode="0.0000000"/>
    <numFmt numFmtId="171" formatCode="0.000000"/>
  </numFmts>
  <fonts count="90">
    <font>
      <sz val="11"/>
      <color theme="1"/>
      <name val="Calibri"/>
      <family val="2"/>
      <scheme val="minor"/>
    </font>
    <font>
      <b/>
      <sz val="11"/>
      <color theme="1"/>
      <name val="Calibri"/>
      <family val="2"/>
      <scheme val="minor"/>
    </font>
    <font>
      <sz val="10"/>
      <color rgb="FF000000"/>
      <name val="Calibri"/>
      <family val="2"/>
      <scheme val="minor"/>
    </font>
    <font>
      <sz val="10"/>
      <color theme="1"/>
      <name val="Calibri"/>
      <family val="2"/>
      <scheme val="minor"/>
    </font>
    <font>
      <sz val="11"/>
      <color theme="1"/>
      <name val="Calibri"/>
      <family val="2"/>
      <scheme val="minor"/>
    </font>
    <font>
      <sz val="8"/>
      <color theme="1"/>
      <name val="Calibri"/>
      <family val="2"/>
      <scheme val="minor"/>
    </font>
    <font>
      <sz val="10"/>
      <name val="Arial"/>
      <family val="2"/>
    </font>
    <font>
      <b/>
      <sz val="10"/>
      <color rgb="FFFF0000"/>
      <name val="Calibri"/>
      <family val="2"/>
      <scheme val="minor"/>
    </font>
    <font>
      <b/>
      <sz val="12"/>
      <color rgb="FFFF0000"/>
      <name val="Calibri"/>
      <family val="2"/>
      <scheme val="minor"/>
    </font>
    <font>
      <sz val="22"/>
      <color theme="1"/>
      <name val="Calibri"/>
      <family val="2"/>
      <scheme val="minor"/>
    </font>
    <font>
      <b/>
      <sz val="12"/>
      <color theme="0"/>
      <name val="Calibri"/>
      <family val="2"/>
      <scheme val="minor"/>
    </font>
    <font>
      <b/>
      <sz val="10"/>
      <color theme="1"/>
      <name val="Calibri"/>
      <family val="2"/>
      <scheme val="minor"/>
    </font>
    <font>
      <sz val="10"/>
      <name val="Calibri"/>
      <family val="2"/>
      <scheme val="minor"/>
    </font>
    <font>
      <sz val="10"/>
      <color rgb="FFFF0000"/>
      <name val="Calibri"/>
      <family val="2"/>
      <scheme val="minor"/>
    </font>
    <font>
      <b/>
      <sz val="8"/>
      <color rgb="FF00B0F0"/>
      <name val="Calibri"/>
      <family val="2"/>
      <scheme val="minor"/>
    </font>
    <font>
      <b/>
      <sz val="8"/>
      <color theme="9"/>
      <name val="Calibri"/>
      <family val="2"/>
      <scheme val="minor"/>
    </font>
    <font>
      <b/>
      <sz val="12"/>
      <color rgb="FF00B0F0"/>
      <name val="Calibri"/>
      <family val="2"/>
      <scheme val="minor"/>
    </font>
    <font>
      <b/>
      <sz val="10"/>
      <color theme="0"/>
      <name val="Calibri"/>
      <family val="2"/>
      <scheme val="minor"/>
    </font>
    <font>
      <sz val="8"/>
      <color rgb="FFFF0000"/>
      <name val="Calibri"/>
      <family val="2"/>
      <scheme val="minor"/>
    </font>
    <font>
      <sz val="9"/>
      <color indexed="81"/>
      <name val="Tahoma"/>
      <family val="2"/>
      <charset val="186"/>
    </font>
    <font>
      <sz val="8"/>
      <name val="Calibri"/>
      <family val="2"/>
      <scheme val="minor"/>
    </font>
    <font>
      <b/>
      <sz val="9"/>
      <color indexed="81"/>
      <name val="Tahoma"/>
      <family val="2"/>
      <charset val="186"/>
    </font>
    <font>
      <b/>
      <sz val="11"/>
      <name val="Calibri"/>
      <family val="2"/>
      <scheme val="minor"/>
    </font>
    <font>
      <b/>
      <sz val="10"/>
      <color rgb="FF002064"/>
      <name val="Arial"/>
      <family val="2"/>
    </font>
    <font>
      <sz val="10"/>
      <color indexed="8"/>
      <name val="MS Sans Serif"/>
      <family val="2"/>
    </font>
    <font>
      <sz val="10"/>
      <color indexed="8"/>
      <name val="Arial"/>
      <family val="2"/>
    </font>
    <font>
      <sz val="12"/>
      <color rgb="FFFF0000"/>
      <name val="Calibri"/>
      <family val="2"/>
      <charset val="186"/>
      <scheme val="minor"/>
    </font>
    <font>
      <b/>
      <sz val="11"/>
      <color theme="1"/>
      <name val="Calibri"/>
      <family val="2"/>
      <charset val="186"/>
      <scheme val="minor"/>
    </font>
    <font>
      <b/>
      <sz val="14"/>
      <color theme="1"/>
      <name val="Arial Narrow"/>
      <family val="2"/>
    </font>
    <font>
      <sz val="11"/>
      <name val="Arial Narrow"/>
      <family val="2"/>
    </font>
    <font>
      <sz val="11"/>
      <name val="Arial Narrow"/>
      <family val="2"/>
      <charset val="186"/>
    </font>
    <font>
      <b/>
      <sz val="11"/>
      <name val="Arial Narrow"/>
      <family val="2"/>
      <charset val="186"/>
    </font>
    <font>
      <sz val="11"/>
      <color theme="1"/>
      <name val="Arial"/>
      <family val="2"/>
    </font>
    <font>
      <b/>
      <u/>
      <sz val="14"/>
      <name val="Arial Narrow"/>
      <family val="2"/>
    </font>
    <font>
      <sz val="12"/>
      <name val="Arial Narrow"/>
      <family val="2"/>
    </font>
    <font>
      <sz val="10"/>
      <name val="Arial Narrow"/>
      <family val="2"/>
    </font>
    <font>
      <b/>
      <sz val="10"/>
      <name val="Arial Narrow"/>
      <family val="2"/>
      <charset val="186"/>
    </font>
    <font>
      <sz val="11"/>
      <name val="Calibri"/>
      <family val="2"/>
      <charset val="186"/>
      <scheme val="minor"/>
    </font>
    <font>
      <b/>
      <sz val="10"/>
      <color theme="1"/>
      <name val="Calibri"/>
      <family val="2"/>
      <charset val="186"/>
      <scheme val="minor"/>
    </font>
    <font>
      <sz val="12"/>
      <color theme="1"/>
      <name val="Calibri"/>
      <family val="2"/>
      <charset val="186"/>
      <scheme val="minor"/>
    </font>
    <font>
      <sz val="11"/>
      <color theme="1"/>
      <name val="Arial Narrow"/>
      <family val="2"/>
    </font>
    <font>
      <b/>
      <sz val="10"/>
      <name val="Arial"/>
      <family val="2"/>
      <charset val="186"/>
    </font>
    <font>
      <sz val="10"/>
      <name val="Arial"/>
      <family val="2"/>
      <charset val="186"/>
    </font>
    <font>
      <sz val="11"/>
      <name val="Arial"/>
      <family val="2"/>
      <charset val="186"/>
    </font>
    <font>
      <sz val="11"/>
      <color rgb="FF7030A0"/>
      <name val="Arial"/>
      <family val="2"/>
      <charset val="186"/>
    </font>
    <font>
      <b/>
      <sz val="8"/>
      <color rgb="FFFF0000"/>
      <name val="Calibri"/>
      <family val="2"/>
      <scheme val="minor"/>
    </font>
    <font>
      <sz val="11"/>
      <color rgb="FFFF0000"/>
      <name val="Calibri"/>
      <family val="2"/>
      <scheme val="minor"/>
    </font>
    <font>
      <sz val="22"/>
      <color rgb="FFFF0000"/>
      <name val="Calibri"/>
      <family val="2"/>
      <scheme val="minor"/>
    </font>
    <font>
      <sz val="10"/>
      <color theme="0"/>
      <name val="Calibri"/>
      <family val="2"/>
      <scheme val="minor"/>
    </font>
    <font>
      <strike/>
      <sz val="10"/>
      <color theme="1"/>
      <name val="Calibri"/>
      <family val="2"/>
      <scheme val="minor"/>
    </font>
    <font>
      <sz val="10"/>
      <color theme="2" tint="-0.249977111117893"/>
      <name val="Calibri"/>
      <family val="2"/>
      <scheme val="minor"/>
    </font>
    <font>
      <sz val="14"/>
      <name val="Arial Narrow"/>
      <family val="2"/>
    </font>
    <font>
      <b/>
      <sz val="11"/>
      <name val="Arial Narrow"/>
      <family val="2"/>
    </font>
    <font>
      <b/>
      <sz val="10"/>
      <color rgb="FF000000"/>
      <name val="Calibri"/>
      <family val="2"/>
      <scheme val="minor"/>
    </font>
    <font>
      <strike/>
      <sz val="10"/>
      <color rgb="FFFF0000"/>
      <name val="Calibri"/>
      <family val="2"/>
      <scheme val="minor"/>
    </font>
    <font>
      <strike/>
      <sz val="11"/>
      <color rgb="FFFF0000"/>
      <name val="Calibri"/>
      <family val="2"/>
      <scheme val="minor"/>
    </font>
    <font>
      <sz val="11"/>
      <color rgb="FFFF0000"/>
      <name val="Arial Narrow"/>
      <family val="2"/>
      <charset val="186"/>
    </font>
    <font>
      <sz val="11"/>
      <color rgb="FF000000"/>
      <name val="Arial Narrow"/>
      <family val="2"/>
    </font>
    <font>
      <b/>
      <sz val="10"/>
      <name val="Arial Narrow"/>
      <family val="2"/>
    </font>
    <font>
      <b/>
      <sz val="10"/>
      <name val="Calibri"/>
      <family val="2"/>
      <scheme val="minor"/>
    </font>
    <font>
      <i/>
      <sz val="10"/>
      <color rgb="FF000000"/>
      <name val="Calibri"/>
      <family val="2"/>
      <scheme val="minor"/>
    </font>
    <font>
      <i/>
      <sz val="10"/>
      <name val="Calibri"/>
      <family val="2"/>
      <scheme val="minor"/>
    </font>
    <font>
      <sz val="10"/>
      <color rgb="FFFF0000"/>
      <name val="Arial"/>
      <family val="2"/>
    </font>
    <font>
      <sz val="10"/>
      <color rgb="FF000000"/>
      <name val="Calibri"/>
      <family val="2"/>
    </font>
    <font>
      <sz val="11"/>
      <color rgb="FF000000"/>
      <name val="Calibri"/>
      <family val="2"/>
    </font>
    <font>
      <b/>
      <sz val="10"/>
      <name val="Calibri"/>
      <family val="2"/>
    </font>
    <font>
      <sz val="10"/>
      <name val="Calibri"/>
      <family val="2"/>
    </font>
    <font>
      <i/>
      <sz val="10"/>
      <color rgb="FF000000"/>
      <name val="Calibri"/>
      <family val="2"/>
    </font>
    <font>
      <strike/>
      <sz val="11"/>
      <color theme="1"/>
      <name val="Calibri"/>
      <family val="2"/>
      <scheme val="minor"/>
    </font>
    <font>
      <b/>
      <sz val="10"/>
      <color rgb="FF000000"/>
      <name val="Calibri"/>
      <family val="2"/>
    </font>
    <font>
      <sz val="10"/>
      <color rgb="FF000000"/>
      <name val="Calibri"/>
    </font>
    <font>
      <i/>
      <sz val="10"/>
      <color rgb="FF000000"/>
      <name val="Calibri"/>
    </font>
    <font>
      <sz val="10"/>
      <color rgb="FFFF0000"/>
      <name val="Arial"/>
    </font>
    <font>
      <sz val="11"/>
      <color rgb="FF000000"/>
      <name val="Arial Narrow"/>
      <family val="2"/>
      <charset val="186"/>
    </font>
    <font>
      <b/>
      <strike/>
      <sz val="10"/>
      <color theme="6"/>
      <name val="Calibri"/>
      <family val="2"/>
      <scheme val="minor"/>
    </font>
    <font>
      <strike/>
      <sz val="10"/>
      <color theme="6"/>
      <name val="Calibri"/>
      <family val="2"/>
      <scheme val="minor"/>
    </font>
    <font>
      <sz val="10"/>
      <color rgb="FF000000"/>
      <name val="Calibri"/>
      <scheme val="minor"/>
    </font>
    <font>
      <i/>
      <sz val="10"/>
      <color rgb="FF000000"/>
      <name val="Calibri"/>
      <scheme val="minor"/>
    </font>
    <font>
      <b/>
      <strike/>
      <sz val="10"/>
      <name val="Calibri"/>
      <family val="2"/>
      <scheme val="minor"/>
    </font>
    <font>
      <strike/>
      <sz val="10"/>
      <name val="Calibri"/>
      <family val="2"/>
      <scheme val="minor"/>
    </font>
    <font>
      <i/>
      <strike/>
      <sz val="10"/>
      <name val="Calibri"/>
      <family val="2"/>
      <scheme val="minor"/>
    </font>
    <font>
      <i/>
      <strike/>
      <sz val="10"/>
      <color rgb="FF000000"/>
      <name val="Calibri"/>
      <family val="2"/>
      <scheme val="minor"/>
    </font>
    <font>
      <b/>
      <strike/>
      <sz val="10"/>
      <color rgb="FF000000"/>
      <name val="Calibri"/>
      <family val="2"/>
      <scheme val="minor"/>
    </font>
    <font>
      <strike/>
      <sz val="10"/>
      <color rgb="FF000000"/>
      <name val="Calibri"/>
      <family val="2"/>
      <scheme val="minor"/>
    </font>
    <font>
      <b/>
      <strike/>
      <sz val="10"/>
      <color theme="1"/>
      <name val="Calibri"/>
      <family val="2"/>
      <scheme val="minor"/>
    </font>
    <font>
      <b/>
      <u/>
      <sz val="13"/>
      <name val="Arial Narrow"/>
      <family val="2"/>
    </font>
    <font>
      <sz val="11"/>
      <color rgb="FFFF0000"/>
      <name val="Calibri"/>
      <family val="2"/>
    </font>
    <font>
      <sz val="10"/>
      <color rgb="FFFF0000"/>
      <name val="Calibri"/>
      <charset val="1"/>
    </font>
    <font>
      <i/>
      <sz val="10"/>
      <name val="Calibri"/>
      <family val="2"/>
    </font>
    <font>
      <sz val="10"/>
      <color rgb="FFFF0000"/>
      <name val="Calibri"/>
      <family val="2"/>
    </font>
  </fonts>
  <fills count="58">
    <fill>
      <patternFill patternType="none"/>
    </fill>
    <fill>
      <patternFill patternType="gray125"/>
    </fill>
    <fill>
      <patternFill patternType="solid">
        <fgColor theme="9"/>
        <bgColor indexed="64"/>
      </patternFill>
    </fill>
    <fill>
      <patternFill patternType="solid">
        <fgColor rgb="FF00B0F0"/>
        <bgColor indexed="64"/>
      </patternFill>
    </fill>
    <fill>
      <patternFill patternType="solid">
        <fgColor theme="1"/>
        <bgColor indexed="64"/>
      </patternFill>
    </fill>
    <fill>
      <patternFill patternType="solid">
        <fgColor rgb="FF990000"/>
        <bgColor indexed="64"/>
      </patternFill>
    </fill>
    <fill>
      <patternFill patternType="solid">
        <fgColor rgb="FF00B050"/>
        <bgColor indexed="64"/>
      </patternFill>
    </fill>
    <fill>
      <patternFill patternType="solid">
        <fgColor theme="9" tint="0.79998168889431442"/>
        <bgColor indexed="64"/>
      </patternFill>
    </fill>
    <fill>
      <patternFill patternType="solid">
        <fgColor theme="8"/>
        <bgColor indexed="64"/>
      </patternFill>
    </fill>
    <fill>
      <patternFill patternType="solid">
        <fgColor theme="2"/>
        <bgColor indexed="64"/>
      </patternFill>
    </fill>
    <fill>
      <patternFill patternType="solid">
        <fgColor theme="7" tint="0.79998168889431442"/>
        <bgColor indexed="64"/>
      </patternFill>
    </fill>
    <fill>
      <patternFill patternType="solid">
        <fgColor theme="5" tint="-0.49998474074526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2" tint="-0.249977111117893"/>
        <bgColor indexed="64"/>
      </patternFill>
    </fill>
    <fill>
      <patternFill patternType="solid">
        <fgColor theme="7" tint="-0.499984740745262"/>
        <bgColor indexed="64"/>
      </patternFill>
    </fill>
    <fill>
      <patternFill patternType="solid">
        <fgColor theme="6" tint="-0.499984740745262"/>
        <bgColor indexed="64"/>
      </patternFill>
    </fill>
    <fill>
      <patternFill patternType="solid">
        <fgColor theme="2" tint="-9.9978637043366805E-2"/>
        <bgColor indexed="64"/>
      </patternFill>
    </fill>
    <fill>
      <patternFill patternType="solid">
        <fgColor theme="0"/>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theme="8" tint="-0.499984740745262"/>
        <bgColor indexed="64"/>
      </patternFill>
    </fill>
    <fill>
      <patternFill patternType="solid">
        <fgColor theme="4" tint="-0.499984740745262"/>
        <bgColor indexed="64"/>
      </patternFill>
    </fill>
    <fill>
      <patternFill patternType="solid">
        <fgColor theme="9" tint="-0.499984740745262"/>
        <bgColor indexed="64"/>
      </patternFill>
    </fill>
    <fill>
      <patternFill patternType="solid">
        <fgColor rgb="FF800080"/>
        <bgColor indexed="64"/>
      </patternFill>
    </fill>
    <fill>
      <patternFill patternType="solid">
        <fgColor rgb="FF66FFCC"/>
        <bgColor indexed="64"/>
      </patternFill>
    </fill>
    <fill>
      <patternFill patternType="solid">
        <fgColor rgb="FFCCFFFF"/>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3" tint="0.39997558519241921"/>
        <bgColor indexed="64"/>
      </patternFill>
    </fill>
    <fill>
      <patternFill patternType="solid">
        <fgColor theme="4" tint="0.39997558519241921"/>
        <bgColor indexed="64"/>
      </patternFill>
    </fill>
    <fill>
      <patternFill patternType="solid">
        <fgColor theme="6" tint="0.59999389629810485"/>
        <bgColor indexed="64"/>
      </patternFill>
    </fill>
    <fill>
      <patternFill patternType="solid">
        <fgColor rgb="FFE2EFDA"/>
        <bgColor indexed="64"/>
      </patternFill>
    </fill>
    <fill>
      <patternFill patternType="solid">
        <fgColor rgb="FFFFFF00"/>
        <bgColor indexed="64"/>
      </patternFill>
    </fill>
    <fill>
      <patternFill patternType="solid">
        <fgColor rgb="FFE2EFDA"/>
        <bgColor rgb="FF000000"/>
      </patternFill>
    </fill>
    <fill>
      <patternFill patternType="solid">
        <fgColor rgb="FF19CF5B"/>
        <bgColor indexed="64"/>
      </patternFill>
    </fill>
    <fill>
      <patternFill patternType="solid">
        <fgColor rgb="FF8CE5AD"/>
        <bgColor indexed="64"/>
      </patternFill>
    </fill>
    <fill>
      <patternFill patternType="solid">
        <fgColor rgb="FFD68127"/>
        <bgColor indexed="64"/>
      </patternFill>
    </fill>
    <fill>
      <patternFill patternType="solid">
        <fgColor rgb="FFD6B087"/>
        <bgColor indexed="64"/>
      </patternFill>
    </fill>
    <fill>
      <patternFill patternType="solid">
        <fgColor rgb="FF62A8DE"/>
        <bgColor indexed="64"/>
      </patternFill>
    </fill>
    <fill>
      <patternFill patternType="solid">
        <fgColor rgb="FFA1C6E3"/>
        <bgColor indexed="64"/>
      </patternFill>
    </fill>
    <fill>
      <patternFill patternType="solid">
        <fgColor rgb="FFB4C6E7"/>
        <bgColor rgb="FF000000"/>
      </patternFill>
    </fill>
    <fill>
      <patternFill patternType="solid">
        <fgColor rgb="FF66FFCC"/>
        <bgColor rgb="FF000000"/>
      </patternFill>
    </fill>
    <fill>
      <patternFill patternType="solid">
        <fgColor rgb="FF8EA9DB"/>
        <bgColor rgb="FF000000"/>
      </patternFill>
    </fill>
    <fill>
      <patternFill patternType="solid">
        <fgColor rgb="FFFFD966"/>
        <bgColor rgb="FF000000"/>
      </patternFill>
    </fill>
    <fill>
      <patternFill patternType="solid">
        <fgColor rgb="FFA3D4D4"/>
        <bgColor indexed="64"/>
      </patternFill>
    </fill>
    <fill>
      <patternFill patternType="solid">
        <fgColor rgb="FFA9D08E"/>
        <bgColor rgb="FF000000"/>
      </patternFill>
    </fill>
    <fill>
      <patternFill patternType="solid">
        <fgColor rgb="FFCAEDFB"/>
        <bgColor indexed="64"/>
      </patternFill>
    </fill>
    <fill>
      <patternFill patternType="solid">
        <fgColor rgb="FFC1F0C8"/>
        <bgColor indexed="64"/>
      </patternFill>
    </fill>
    <fill>
      <patternFill patternType="solid">
        <fgColor rgb="FFFCE2D5"/>
        <bgColor indexed="64"/>
      </patternFill>
    </fill>
    <fill>
      <patternFill patternType="solid">
        <fgColor rgb="FFDAF2D0"/>
        <bgColor indexed="64"/>
      </patternFill>
    </fill>
    <fill>
      <patternFill patternType="solid">
        <fgColor rgb="FFD6B087"/>
        <bgColor rgb="FF000000"/>
      </patternFill>
    </fill>
    <fill>
      <patternFill patternType="solid">
        <fgColor theme="6" tint="0.79998168889431442"/>
        <bgColor indexed="64"/>
      </patternFill>
    </fill>
    <fill>
      <patternFill patternType="solid">
        <fgColor rgb="FFD6AD27"/>
        <bgColor indexed="64"/>
      </patternFill>
    </fill>
    <fill>
      <patternFill patternType="solid">
        <fgColor rgb="FFFFFF00"/>
        <bgColor rgb="FF000000"/>
      </patternFill>
    </fill>
  </fills>
  <borders count="17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style="thin">
        <color indexed="64"/>
      </left>
      <right/>
      <top style="thin">
        <color indexed="64"/>
      </top>
      <bottom style="medium">
        <color indexed="64"/>
      </bottom>
      <diagonal/>
    </border>
    <border>
      <left style="hair">
        <color indexed="64"/>
      </left>
      <right style="hair">
        <color indexed="64"/>
      </right>
      <top style="medium">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style="medium">
        <color indexed="64"/>
      </bottom>
      <diagonal/>
    </border>
    <border>
      <left/>
      <right style="hair">
        <color indexed="64"/>
      </right>
      <top style="medium">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thin">
        <color indexed="64"/>
      </bottom>
      <diagonal/>
    </border>
    <border>
      <left style="hair">
        <color indexed="64"/>
      </left>
      <right style="hair">
        <color indexed="64"/>
      </right>
      <top style="medium">
        <color indexed="64"/>
      </top>
      <bottom/>
      <diagonal/>
    </border>
    <border>
      <left style="medium">
        <color indexed="64"/>
      </left>
      <right style="thin">
        <color auto="1"/>
      </right>
      <top style="medium">
        <color indexed="64"/>
      </top>
      <bottom style="thin">
        <color auto="1"/>
      </bottom>
      <diagonal/>
    </border>
    <border>
      <left style="thin">
        <color indexed="64"/>
      </left>
      <right style="thin">
        <color indexed="64"/>
      </right>
      <top style="medium">
        <color indexed="64"/>
      </top>
      <bottom style="thin">
        <color indexed="64"/>
      </bottom>
      <diagonal/>
    </border>
    <border>
      <left style="thin">
        <color auto="1"/>
      </left>
      <right style="medium">
        <color indexed="64"/>
      </right>
      <top style="medium">
        <color indexed="64"/>
      </top>
      <bottom style="thin">
        <color auto="1"/>
      </bottom>
      <diagonal/>
    </border>
    <border>
      <left style="medium">
        <color indexed="64"/>
      </left>
      <right style="thin">
        <color indexed="64"/>
      </right>
      <top style="medium">
        <color indexed="64"/>
      </top>
      <bottom/>
      <diagonal/>
    </border>
    <border>
      <left style="thin">
        <color indexed="64"/>
      </left>
      <right style="thin">
        <color indexed="64"/>
      </right>
      <top/>
      <bottom style="dotted">
        <color indexed="64"/>
      </bottom>
      <diagonal/>
    </border>
    <border>
      <left style="thin">
        <color indexed="64"/>
      </left>
      <right style="medium">
        <color indexed="64"/>
      </right>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medium">
        <color indexed="64"/>
      </right>
      <top style="dotted">
        <color indexed="64"/>
      </top>
      <bottom style="dotted">
        <color indexed="64"/>
      </bottom>
      <diagonal/>
    </border>
    <border>
      <left style="thin">
        <color indexed="64"/>
      </left>
      <right style="thin">
        <color indexed="64"/>
      </right>
      <top style="dotted">
        <color indexed="64"/>
      </top>
      <bottom style="medium">
        <color indexed="64"/>
      </bottom>
      <diagonal/>
    </border>
    <border>
      <left style="thin">
        <color indexed="64"/>
      </left>
      <right style="medium">
        <color indexed="64"/>
      </right>
      <top style="dotted">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dotted">
        <color indexed="64"/>
      </bottom>
      <diagonal/>
    </border>
    <border>
      <left style="thin">
        <color indexed="64"/>
      </left>
      <right style="medium">
        <color indexed="64"/>
      </right>
      <top style="medium">
        <color indexed="64"/>
      </top>
      <bottom style="dotted">
        <color indexed="64"/>
      </bottom>
      <diagonal/>
    </border>
    <border>
      <left style="medium">
        <color indexed="64"/>
      </left>
      <right/>
      <top/>
      <bottom/>
      <diagonal/>
    </border>
    <border>
      <left style="thin">
        <color indexed="64"/>
      </left>
      <right style="thin">
        <color indexed="64"/>
      </right>
      <top style="thin">
        <color indexed="64"/>
      </top>
      <bottom style="dotted">
        <color indexed="64"/>
      </bottom>
      <diagonal/>
    </border>
    <border>
      <left style="thin">
        <color indexed="64"/>
      </left>
      <right style="medium">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style="medium">
        <color indexed="64"/>
      </right>
      <top style="dotted">
        <color indexed="64"/>
      </top>
      <bottom style="thin">
        <color indexed="64"/>
      </bottom>
      <diagonal/>
    </border>
    <border>
      <left style="thin">
        <color indexed="64"/>
      </left>
      <right style="thin">
        <color indexed="64"/>
      </right>
      <top style="dotted">
        <color indexed="64"/>
      </top>
      <bottom/>
      <diagonal/>
    </border>
    <border>
      <left style="thin">
        <color indexed="64"/>
      </left>
      <right style="medium">
        <color indexed="64"/>
      </right>
      <top style="dotted">
        <color indexed="64"/>
      </top>
      <bottom/>
      <diagonal/>
    </border>
    <border>
      <left style="medium">
        <color indexed="64"/>
      </left>
      <right/>
      <top/>
      <bottom style="medium">
        <color indexed="64"/>
      </bottom>
      <diagonal/>
    </border>
    <border>
      <left style="thin">
        <color auto="1"/>
      </left>
      <right style="thin">
        <color auto="1"/>
      </right>
      <top style="thin">
        <color auto="1"/>
      </top>
      <bottom style="hair">
        <color auto="1"/>
      </bottom>
      <diagonal/>
    </border>
    <border>
      <left style="thin">
        <color auto="1"/>
      </left>
      <right style="medium">
        <color indexed="64"/>
      </right>
      <top style="thin">
        <color auto="1"/>
      </top>
      <bottom style="hair">
        <color auto="1"/>
      </bottom>
      <diagonal/>
    </border>
    <border>
      <left style="thin">
        <color auto="1"/>
      </left>
      <right style="thin">
        <color auto="1"/>
      </right>
      <top style="hair">
        <color auto="1"/>
      </top>
      <bottom style="thin">
        <color auto="1"/>
      </bottom>
      <diagonal/>
    </border>
    <border>
      <left style="thin">
        <color auto="1"/>
      </left>
      <right style="medium">
        <color indexed="64"/>
      </right>
      <top style="hair">
        <color auto="1"/>
      </top>
      <bottom style="thin">
        <color auto="1"/>
      </bottom>
      <diagonal/>
    </border>
    <border>
      <left style="thin">
        <color auto="1"/>
      </left>
      <right style="thin">
        <color auto="1"/>
      </right>
      <top style="hair">
        <color auto="1"/>
      </top>
      <bottom style="hair">
        <color auto="1"/>
      </bottom>
      <diagonal/>
    </border>
    <border>
      <left style="thin">
        <color auto="1"/>
      </left>
      <right style="medium">
        <color indexed="64"/>
      </right>
      <top style="hair">
        <color auto="1"/>
      </top>
      <bottom style="hair">
        <color auto="1"/>
      </bottom>
      <diagonal/>
    </border>
    <border>
      <left style="thin">
        <color auto="1"/>
      </left>
      <right style="thin">
        <color auto="1"/>
      </right>
      <top style="hair">
        <color auto="1"/>
      </top>
      <bottom/>
      <diagonal/>
    </border>
    <border>
      <left style="thin">
        <color auto="1"/>
      </left>
      <right style="medium">
        <color indexed="64"/>
      </right>
      <top style="hair">
        <color auto="1"/>
      </top>
      <bottom/>
      <diagonal/>
    </border>
    <border>
      <left style="medium">
        <color indexed="64"/>
      </left>
      <right style="thin">
        <color indexed="64"/>
      </right>
      <top/>
      <bottom style="thin">
        <color indexed="64"/>
      </bottom>
      <diagonal/>
    </border>
    <border>
      <left style="double">
        <color indexed="64"/>
      </left>
      <right style="double">
        <color indexed="64"/>
      </right>
      <top style="thin">
        <color indexed="64"/>
      </top>
      <bottom style="thin">
        <color indexed="64"/>
      </bottom>
      <diagonal/>
    </border>
    <border>
      <left style="thin">
        <color indexed="64"/>
      </left>
      <right/>
      <top/>
      <bottom style="thin">
        <color indexed="64"/>
      </bottom>
      <diagonal/>
    </border>
    <border>
      <left style="double">
        <color indexed="64"/>
      </left>
      <right style="double">
        <color indexed="64"/>
      </right>
      <top/>
      <bottom style="thin">
        <color indexed="64"/>
      </bottom>
      <diagonal/>
    </border>
    <border>
      <left/>
      <right style="thin">
        <color indexed="64"/>
      </right>
      <top/>
      <bottom style="thin">
        <color indexed="64"/>
      </bottom>
      <diagonal/>
    </border>
    <border>
      <left style="double">
        <color indexed="64"/>
      </left>
      <right style="double">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medium">
        <color rgb="FF000000"/>
      </bottom>
      <diagonal/>
    </border>
    <border>
      <left style="thin">
        <color indexed="64"/>
      </left>
      <right style="thin">
        <color indexed="64"/>
      </right>
      <top/>
      <bottom style="hair">
        <color indexed="64"/>
      </bottom>
      <diagonal/>
    </border>
    <border>
      <left style="thin">
        <color indexed="64"/>
      </left>
      <right style="thin">
        <color indexed="64"/>
      </right>
      <top style="dotted">
        <color rgb="FF000000"/>
      </top>
      <bottom/>
      <diagonal/>
    </border>
    <border>
      <left style="thin">
        <color indexed="64"/>
      </left>
      <right/>
      <top style="thin">
        <color indexed="64"/>
      </top>
      <bottom style="dotted">
        <color indexed="64"/>
      </bottom>
      <diagonal/>
    </border>
    <border>
      <left style="thin">
        <color indexed="64"/>
      </left>
      <right/>
      <top style="dotted">
        <color indexed="64"/>
      </top>
      <bottom style="thin">
        <color indexed="64"/>
      </bottom>
      <diagonal/>
    </border>
    <border>
      <left style="thin">
        <color indexed="64"/>
      </left>
      <right/>
      <top style="dotted">
        <color indexed="64"/>
      </top>
      <bottom style="dotted">
        <color indexed="64"/>
      </bottom>
      <diagonal/>
    </border>
    <border>
      <left style="thin">
        <color indexed="64"/>
      </left>
      <right/>
      <top style="dotted">
        <color indexed="64"/>
      </top>
      <bottom/>
      <diagonal/>
    </border>
    <border>
      <left/>
      <right style="thin">
        <color indexed="64"/>
      </right>
      <top/>
      <bottom style="dotted">
        <color indexed="64"/>
      </bottom>
      <diagonal/>
    </border>
    <border>
      <left/>
      <right style="thin">
        <color indexed="64"/>
      </right>
      <top style="dotted">
        <color rgb="FF000000"/>
      </top>
      <bottom/>
      <diagonal/>
    </border>
    <border>
      <left/>
      <right style="thin">
        <color indexed="64"/>
      </right>
      <top style="thin">
        <color indexed="64"/>
      </top>
      <bottom style="dotted">
        <color indexed="64"/>
      </bottom>
      <diagonal/>
    </border>
    <border>
      <left style="medium">
        <color rgb="FF000000"/>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style="thin">
        <color indexed="64"/>
      </right>
      <top style="thin">
        <color indexed="64"/>
      </top>
      <bottom style="dotted">
        <color indexed="64"/>
      </bottom>
      <diagonal/>
    </border>
    <border>
      <left style="thin">
        <color indexed="64"/>
      </left>
      <right style="medium">
        <color rgb="FF000000"/>
      </right>
      <top style="thin">
        <color indexed="64"/>
      </top>
      <bottom style="dotted">
        <color indexed="64"/>
      </bottom>
      <diagonal/>
    </border>
    <border>
      <left style="medium">
        <color rgb="FF000000"/>
      </left>
      <right style="thin">
        <color indexed="64"/>
      </right>
      <top style="dotted">
        <color indexed="64"/>
      </top>
      <bottom style="thin">
        <color indexed="64"/>
      </bottom>
      <diagonal/>
    </border>
    <border>
      <left style="thin">
        <color indexed="64"/>
      </left>
      <right style="medium">
        <color rgb="FF000000"/>
      </right>
      <top style="dotted">
        <color indexed="64"/>
      </top>
      <bottom style="thin">
        <color indexed="64"/>
      </bottom>
      <diagonal/>
    </border>
    <border>
      <left style="medium">
        <color rgb="FF000000"/>
      </left>
      <right style="thin">
        <color indexed="64"/>
      </right>
      <top style="dotted">
        <color indexed="64"/>
      </top>
      <bottom style="dotted">
        <color indexed="64"/>
      </bottom>
      <diagonal/>
    </border>
    <border>
      <left style="thin">
        <color indexed="64"/>
      </left>
      <right style="medium">
        <color rgb="FF000000"/>
      </right>
      <top style="dotted">
        <color indexed="64"/>
      </top>
      <bottom style="dotted">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diagonal/>
    </border>
    <border>
      <left style="thin">
        <color indexed="64"/>
      </left>
      <right style="medium">
        <color rgb="FF000000"/>
      </right>
      <top style="thin">
        <color indexed="64"/>
      </top>
      <bottom/>
      <diagonal/>
    </border>
    <border>
      <left style="medium">
        <color rgb="FF000000"/>
      </left>
      <right style="thin">
        <color indexed="64"/>
      </right>
      <top/>
      <bottom style="thin">
        <color indexed="64"/>
      </bottom>
      <diagonal/>
    </border>
    <border>
      <left style="thin">
        <color indexed="64"/>
      </left>
      <right style="medium">
        <color rgb="FF000000"/>
      </right>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style="thin">
        <color indexed="64"/>
      </left>
      <right/>
      <top style="dotted">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top/>
      <bottom style="medium">
        <color indexed="64"/>
      </bottom>
      <diagonal/>
    </border>
    <border>
      <left style="thin">
        <color indexed="64"/>
      </left>
      <right/>
      <top style="medium">
        <color indexed="64"/>
      </top>
      <bottom style="dotted">
        <color indexed="64"/>
      </bottom>
      <diagonal/>
    </border>
    <border>
      <left style="thin">
        <color indexed="64"/>
      </left>
      <right/>
      <top style="dotted">
        <color indexed="64"/>
      </top>
      <bottom style="medium">
        <color indexed="64"/>
      </bottom>
      <diagonal/>
    </border>
    <border>
      <left/>
      <right style="thin">
        <color indexed="64"/>
      </right>
      <top style="dotted">
        <color indexed="64"/>
      </top>
      <bottom style="dotted">
        <color indexed="64"/>
      </bottom>
      <diagonal/>
    </border>
    <border>
      <left/>
      <right style="thin">
        <color indexed="64"/>
      </right>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indexed="64"/>
      </left>
      <right style="thin">
        <color indexed="64"/>
      </right>
      <top style="thin">
        <color rgb="FF000000"/>
      </top>
      <bottom style="thin">
        <color rgb="FF000000"/>
      </bottom>
      <diagonal/>
    </border>
    <border>
      <left style="thin">
        <color indexed="64"/>
      </left>
      <right/>
      <top style="thin">
        <color rgb="FF000000"/>
      </top>
      <bottom style="thin">
        <color rgb="FF000000"/>
      </bottom>
      <diagonal/>
    </border>
    <border>
      <left style="medium">
        <color rgb="FF000000"/>
      </left>
      <right style="thin">
        <color indexed="64"/>
      </right>
      <top style="thin">
        <color rgb="FF000000"/>
      </top>
      <bottom style="thin">
        <color rgb="FF000000"/>
      </bottom>
      <diagonal/>
    </border>
    <border>
      <left/>
      <right style="thin">
        <color indexed="64"/>
      </right>
      <top style="thin">
        <color rgb="FF000000"/>
      </top>
      <bottom/>
      <diagonal/>
    </border>
    <border>
      <left style="thin">
        <color indexed="64"/>
      </left>
      <right style="thin">
        <color indexed="64"/>
      </right>
      <top style="thin">
        <color rgb="FF000000"/>
      </top>
      <bottom/>
      <diagonal/>
    </border>
    <border>
      <left style="thin">
        <color indexed="64"/>
      </left>
      <right/>
      <top style="thin">
        <color rgb="FF000000"/>
      </top>
      <bottom/>
      <diagonal/>
    </border>
    <border>
      <left style="medium">
        <color rgb="FF000000"/>
      </left>
      <right style="thin">
        <color indexed="64"/>
      </right>
      <top style="thin">
        <color rgb="FF000000"/>
      </top>
      <bottom/>
      <diagonal/>
    </border>
    <border>
      <left/>
      <right style="thin">
        <color indexed="64"/>
      </right>
      <top style="thin">
        <color rgb="FF000000"/>
      </top>
      <bottom style="thin">
        <color rgb="FF000000"/>
      </bottom>
      <diagonal/>
    </border>
    <border>
      <left style="thin">
        <color indexed="64"/>
      </left>
      <right style="medium">
        <color rgb="FF000000"/>
      </right>
      <top style="thin">
        <color rgb="FF000000"/>
      </top>
      <bottom/>
      <diagonal/>
    </border>
    <border>
      <left style="thin">
        <color indexed="64"/>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medium">
        <color indexed="64"/>
      </right>
      <top style="thin">
        <color indexed="64"/>
      </top>
      <bottom style="thin">
        <color indexed="64"/>
      </bottom>
      <diagonal/>
    </border>
    <border>
      <left/>
      <right style="double">
        <color indexed="64"/>
      </right>
      <top/>
      <bottom style="thin">
        <color indexed="64"/>
      </bottom>
      <diagonal/>
    </border>
    <border>
      <left/>
      <right style="double">
        <color indexed="64"/>
      </right>
      <top style="thin">
        <color indexed="64"/>
      </top>
      <bottom style="thin">
        <color indexed="64"/>
      </bottom>
      <diagonal/>
    </border>
    <border>
      <left/>
      <right style="thin">
        <color indexed="64"/>
      </right>
      <top style="medium">
        <color indexed="64"/>
      </top>
      <bottom style="dotted">
        <color indexed="64"/>
      </bottom>
      <diagonal/>
    </border>
    <border>
      <left/>
      <right style="medium">
        <color indexed="64"/>
      </right>
      <top style="medium">
        <color indexed="64"/>
      </top>
      <bottom style="dotted">
        <color indexed="64"/>
      </bottom>
      <diagonal/>
    </border>
    <border>
      <left/>
      <right style="medium">
        <color indexed="64"/>
      </right>
      <top/>
      <bottom style="dotted">
        <color indexed="64"/>
      </bottom>
      <diagonal/>
    </border>
    <border>
      <left/>
      <right style="medium">
        <color indexed="64"/>
      </right>
      <top/>
      <bottom/>
      <diagonal/>
    </border>
    <border>
      <left/>
      <right style="medium">
        <color indexed="64"/>
      </right>
      <top style="dotted">
        <color indexed="64"/>
      </top>
      <bottom/>
      <diagonal/>
    </border>
    <border>
      <left style="medium">
        <color indexed="64"/>
      </left>
      <right style="thin">
        <color indexed="64"/>
      </right>
      <top/>
      <bottom style="dotted">
        <color indexed="64"/>
      </bottom>
      <diagonal/>
    </border>
    <border>
      <left/>
      <right style="thin">
        <color indexed="64"/>
      </right>
      <top style="dotted">
        <color indexed="64"/>
      </top>
      <bottom style="medium">
        <color indexed="64"/>
      </bottom>
      <diagonal/>
    </border>
    <border>
      <left/>
      <right style="medium">
        <color indexed="64"/>
      </right>
      <top/>
      <bottom style="medium">
        <color indexed="64"/>
      </bottom>
      <diagonal/>
    </border>
    <border>
      <left style="double">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style="thin">
        <color indexed="64"/>
      </bottom>
      <diagonal/>
    </border>
    <border>
      <left style="thin">
        <color rgb="FF000000"/>
      </left>
      <right style="thin">
        <color rgb="FF000000"/>
      </right>
      <top/>
      <bottom style="thin">
        <color rgb="FF000000"/>
      </bottom>
      <diagonal/>
    </border>
    <border>
      <left style="medium">
        <color rgb="FF000000"/>
      </left>
      <right style="thin">
        <color indexed="64"/>
      </right>
      <top style="medium">
        <color rgb="FF000000"/>
      </top>
      <bottom style="dotted">
        <color indexed="64"/>
      </bottom>
      <diagonal/>
    </border>
    <border>
      <left style="thin">
        <color indexed="64"/>
      </left>
      <right style="medium">
        <color rgb="FF000000"/>
      </right>
      <top style="medium">
        <color rgb="FF000000"/>
      </top>
      <bottom style="dotted">
        <color indexed="64"/>
      </bottom>
      <diagonal/>
    </border>
    <border>
      <left style="medium">
        <color rgb="FF000000"/>
      </left>
      <right style="thin">
        <color indexed="64"/>
      </right>
      <top/>
      <bottom style="dotted">
        <color indexed="64"/>
      </bottom>
      <diagonal/>
    </border>
    <border>
      <left style="thin">
        <color indexed="64"/>
      </left>
      <right style="medium">
        <color rgb="FF000000"/>
      </right>
      <top/>
      <bottom style="dotted">
        <color indexed="64"/>
      </bottom>
      <diagonal/>
    </border>
    <border>
      <left style="medium">
        <color rgb="FF000000"/>
      </left>
      <right style="thin">
        <color indexed="64"/>
      </right>
      <top style="dotted">
        <color indexed="64"/>
      </top>
      <bottom style="medium">
        <color rgb="FF000000"/>
      </bottom>
      <diagonal/>
    </border>
    <border>
      <left style="thin">
        <color indexed="64"/>
      </left>
      <right style="medium">
        <color rgb="FF000000"/>
      </right>
      <top style="dotted">
        <color indexed="64"/>
      </top>
      <bottom style="medium">
        <color rgb="FF000000"/>
      </bottom>
      <diagonal/>
    </border>
    <border>
      <left style="thin">
        <color indexed="64"/>
      </left>
      <right/>
      <top/>
      <bottom style="dotted">
        <color indexed="64"/>
      </bottom>
      <diagonal/>
    </border>
    <border>
      <left style="thin">
        <color indexed="64"/>
      </left>
      <right style="medium">
        <color indexed="64"/>
      </right>
      <top style="medium">
        <color indexed="64"/>
      </top>
      <bottom/>
      <diagonal/>
    </border>
    <border>
      <left style="medium">
        <color rgb="FF000000"/>
      </left>
      <right style="thin">
        <color auto="1"/>
      </right>
      <top style="hair">
        <color auto="1"/>
      </top>
      <bottom style="hair">
        <color auto="1"/>
      </bottom>
      <diagonal/>
    </border>
    <border>
      <left style="thin">
        <color auto="1"/>
      </left>
      <right style="medium">
        <color rgb="FF000000"/>
      </right>
      <top style="hair">
        <color auto="1"/>
      </top>
      <bottom style="hair">
        <color auto="1"/>
      </bottom>
      <diagonal/>
    </border>
    <border>
      <left style="medium">
        <color rgb="FF000000"/>
      </left>
      <right style="thin">
        <color auto="1"/>
      </right>
      <top style="hair">
        <color auto="1"/>
      </top>
      <bottom style="thin">
        <color rgb="FF000000"/>
      </bottom>
      <diagonal/>
    </border>
    <border>
      <left style="thin">
        <color auto="1"/>
      </left>
      <right style="medium">
        <color rgb="FF000000"/>
      </right>
      <top style="hair">
        <color auto="1"/>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indexed="64"/>
      </top>
      <bottom style="thin">
        <color rgb="FF000000"/>
      </bottom>
      <diagonal/>
    </border>
    <border>
      <left style="double">
        <color indexed="64"/>
      </left>
      <right style="double">
        <color indexed="64"/>
      </right>
      <top style="thin">
        <color indexed="64"/>
      </top>
      <bottom/>
      <diagonal/>
    </border>
    <border>
      <left style="double">
        <color indexed="64"/>
      </left>
      <right/>
      <top/>
      <bottom style="thin">
        <color indexed="64"/>
      </bottom>
      <diagonal/>
    </border>
    <border>
      <left style="double">
        <color indexed="64"/>
      </left>
      <right/>
      <top style="thin">
        <color indexed="64"/>
      </top>
      <bottom style="thin">
        <color indexed="64"/>
      </bottom>
      <diagonal/>
    </border>
    <border>
      <left style="thin">
        <color rgb="FF000000"/>
      </left>
      <right/>
      <top style="thin">
        <color rgb="FF000000"/>
      </top>
      <bottom style="thin">
        <color rgb="FF000000"/>
      </bottom>
      <diagonal/>
    </border>
    <border>
      <left/>
      <right style="double">
        <color indexed="64"/>
      </right>
      <top/>
      <bottom/>
      <diagonal/>
    </border>
    <border>
      <left/>
      <right style="thin">
        <color rgb="FF000000"/>
      </right>
      <top style="thin">
        <color rgb="FF000000"/>
      </top>
      <bottom style="thin">
        <color indexed="64"/>
      </bottom>
      <diagonal/>
    </border>
    <border>
      <left style="thin">
        <color rgb="FF000000"/>
      </left>
      <right style="thin">
        <color rgb="FF000000"/>
      </right>
      <top style="thin">
        <color indexed="64"/>
      </top>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indexed="64"/>
      </top>
      <bottom style="thin">
        <color rgb="FF000000"/>
      </bottom>
      <diagonal/>
    </border>
    <border>
      <left/>
      <right style="thin">
        <color rgb="FF000000"/>
      </right>
      <top/>
      <bottom/>
      <diagonal/>
    </border>
    <border>
      <left style="thin">
        <color rgb="FF000000"/>
      </left>
      <right/>
      <top style="thin">
        <color rgb="FF000000"/>
      </top>
      <bottom/>
      <diagonal/>
    </border>
  </borders>
  <cellStyleXfs count="5">
    <xf numFmtId="0" fontId="0" fillId="0" borderId="0"/>
    <xf numFmtId="0" fontId="6" fillId="0" borderId="0"/>
    <xf numFmtId="0" fontId="6" fillId="0" borderId="0"/>
    <xf numFmtId="0" fontId="6" fillId="0" borderId="0"/>
    <xf numFmtId="0" fontId="24" fillId="0" borderId="0"/>
  </cellStyleXfs>
  <cellXfs count="1323">
    <xf numFmtId="0" fontId="0" fillId="0" borderId="0" xfId="0"/>
    <xf numFmtId="0" fontId="0" fillId="0" borderId="0" xfId="0" applyAlignment="1">
      <alignment horizontal="center" vertical="center"/>
    </xf>
    <xf numFmtId="0" fontId="0" fillId="4" borderId="0" xfId="0" applyFill="1"/>
    <xf numFmtId="0" fontId="3" fillId="2" borderId="1" xfId="0" applyFont="1" applyFill="1" applyBorder="1" applyAlignment="1">
      <alignment horizontal="center" vertical="center"/>
    </xf>
    <xf numFmtId="0" fontId="3" fillId="0" borderId="1" xfId="0" applyFont="1" applyBorder="1" applyAlignment="1">
      <alignment horizontal="left"/>
    </xf>
    <xf numFmtId="0" fontId="3" fillId="0" borderId="1" xfId="0" applyFont="1" applyBorder="1" applyAlignment="1">
      <alignment horizontal="left" wrapText="1"/>
    </xf>
    <xf numFmtId="0" fontId="2" fillId="0" borderId="1" xfId="0" applyFont="1" applyBorder="1" applyAlignment="1">
      <alignment horizontal="left" wrapText="1"/>
    </xf>
    <xf numFmtId="0" fontId="3" fillId="0" borderId="0" xfId="0" applyFont="1" applyAlignment="1">
      <alignment horizontal="center" vertical="center"/>
    </xf>
    <xf numFmtId="0" fontId="0" fillId="0" borderId="1" xfId="0" applyBorder="1"/>
    <xf numFmtId="0" fontId="1" fillId="20" borderId="1" xfId="0" applyFont="1" applyFill="1" applyBorder="1" applyAlignment="1">
      <alignment horizontal="center" vertical="center" wrapText="1"/>
    </xf>
    <xf numFmtId="0" fontId="1" fillId="10" borderId="1" xfId="0" applyFont="1" applyFill="1" applyBorder="1" applyAlignment="1">
      <alignment horizontal="center" vertical="center" wrapText="1"/>
    </xf>
    <xf numFmtId="0" fontId="4" fillId="0" borderId="0" xfId="0" applyFont="1"/>
    <xf numFmtId="0" fontId="3" fillId="0" borderId="0" xfId="0" applyFont="1" applyAlignment="1">
      <alignment vertical="center"/>
    </xf>
    <xf numFmtId="0" fontId="11" fillId="21" borderId="1" xfId="0" applyFont="1" applyFill="1" applyBorder="1" applyAlignment="1">
      <alignment horizontal="center" vertical="center"/>
    </xf>
    <xf numFmtId="0" fontId="11" fillId="20" borderId="1" xfId="0" applyFont="1" applyFill="1" applyBorder="1" applyAlignment="1">
      <alignment horizontal="center" vertical="center"/>
    </xf>
    <xf numFmtId="0" fontId="3" fillId="0" borderId="1" xfId="0" applyFont="1" applyBorder="1"/>
    <xf numFmtId="0" fontId="3" fillId="0" borderId="0" xfId="0" applyFont="1"/>
    <xf numFmtId="0" fontId="3" fillId="0" borderId="0" xfId="0" applyFont="1" applyAlignment="1">
      <alignment horizontal="center"/>
    </xf>
    <xf numFmtId="0" fontId="11" fillId="10" borderId="1" xfId="0" applyFont="1" applyFill="1" applyBorder="1" applyAlignment="1">
      <alignment horizontal="center" vertical="center"/>
    </xf>
    <xf numFmtId="0" fontId="11" fillId="13" borderId="1" xfId="0" applyFont="1" applyFill="1" applyBorder="1" applyAlignment="1">
      <alignment horizontal="center" vertical="center"/>
    </xf>
    <xf numFmtId="0" fontId="11" fillId="13" borderId="1" xfId="0" applyFont="1" applyFill="1" applyBorder="1" applyAlignment="1">
      <alignment horizontal="center"/>
    </xf>
    <xf numFmtId="0" fontId="11" fillId="15" borderId="1" xfId="0" applyFont="1" applyFill="1" applyBorder="1" applyAlignment="1">
      <alignment horizontal="center" vertical="center" wrapText="1"/>
    </xf>
    <xf numFmtId="49" fontId="12" fillId="0" borderId="1" xfId="2" applyNumberFormat="1" applyFont="1" applyBorder="1" applyAlignment="1">
      <alignment horizontal="center" vertical="center"/>
    </xf>
    <xf numFmtId="49" fontId="3" fillId="0" borderId="1" xfId="1" quotePrefix="1" applyNumberFormat="1" applyFont="1" applyBorder="1" applyAlignment="1">
      <alignment horizontal="center" vertical="center"/>
    </xf>
    <xf numFmtId="0" fontId="11" fillId="18" borderId="1" xfId="0" applyFont="1" applyFill="1" applyBorder="1" applyAlignment="1">
      <alignment horizontal="center" vertical="center" wrapText="1"/>
    </xf>
    <xf numFmtId="0" fontId="3" fillId="0" borderId="1" xfId="1" applyFont="1" applyBorder="1" applyAlignment="1">
      <alignment vertical="center"/>
    </xf>
    <xf numFmtId="0" fontId="14" fillId="0" borderId="0" xfId="0" applyFont="1" applyAlignment="1">
      <alignment horizontal="center" vertical="center"/>
    </xf>
    <xf numFmtId="0" fontId="3" fillId="8" borderId="1" xfId="0" applyFont="1" applyFill="1" applyBorder="1" applyAlignment="1">
      <alignment horizontal="center" vertical="center"/>
    </xf>
    <xf numFmtId="0" fontId="15" fillId="0" borderId="0" xfId="0" applyFont="1" applyAlignment="1">
      <alignment horizontal="center" vertical="center"/>
    </xf>
    <xf numFmtId="0" fontId="15" fillId="0" borderId="0" xfId="0" applyFont="1" applyAlignment="1">
      <alignment horizontal="center" vertical="center" wrapText="1"/>
    </xf>
    <xf numFmtId="49" fontId="3" fillId="0" borderId="1" xfId="0" applyNumberFormat="1" applyFont="1" applyBorder="1" applyAlignment="1">
      <alignment horizontal="center"/>
    </xf>
    <xf numFmtId="0" fontId="4" fillId="4" borderId="0" xfId="0" applyFont="1" applyFill="1"/>
    <xf numFmtId="1" fontId="3" fillId="0" borderId="1" xfId="0" applyNumberFormat="1" applyFont="1" applyBorder="1" applyAlignment="1">
      <alignment horizontal="center" vertical="center"/>
    </xf>
    <xf numFmtId="0" fontId="4" fillId="0" borderId="0" xfId="0" applyFont="1" applyAlignment="1">
      <alignment horizontal="center"/>
    </xf>
    <xf numFmtId="0" fontId="4" fillId="4" borderId="0" xfId="0" applyFont="1" applyFill="1" applyAlignment="1">
      <alignment horizontal="center"/>
    </xf>
    <xf numFmtId="0" fontId="4" fillId="0" borderId="9" xfId="0" applyFont="1" applyBorder="1"/>
    <xf numFmtId="0" fontId="0" fillId="4" borderId="9" xfId="0" applyFill="1" applyBorder="1"/>
    <xf numFmtId="2" fontId="3" fillId="9" borderId="14" xfId="0" applyNumberFormat="1" applyFont="1" applyFill="1" applyBorder="1" applyAlignment="1">
      <alignment horizontal="center" vertical="center" wrapText="1"/>
    </xf>
    <xf numFmtId="2" fontId="3" fillId="4" borderId="9" xfId="0" applyNumberFormat="1" applyFont="1" applyFill="1" applyBorder="1" applyAlignment="1">
      <alignment horizontal="center" vertical="center" wrapText="1"/>
    </xf>
    <xf numFmtId="0" fontId="16" fillId="19" borderId="14" xfId="0" applyFont="1" applyFill="1" applyBorder="1" applyAlignment="1">
      <alignment horizontal="center" vertical="center"/>
    </xf>
    <xf numFmtId="0" fontId="3" fillId="0" borderId="23" xfId="0" applyFont="1" applyBorder="1" applyAlignment="1">
      <alignment horizontal="center"/>
    </xf>
    <xf numFmtId="0" fontId="3" fillId="4" borderId="22" xfId="0" applyFont="1" applyFill="1" applyBorder="1" applyAlignment="1">
      <alignment horizontal="center"/>
    </xf>
    <xf numFmtId="0" fontId="11" fillId="4" borderId="22" xfId="0" applyFont="1" applyFill="1" applyBorder="1" applyAlignment="1">
      <alignment horizontal="center" vertical="center"/>
    </xf>
    <xf numFmtId="0" fontId="3" fillId="4" borderId="23" xfId="0" applyFont="1" applyFill="1" applyBorder="1" applyAlignment="1">
      <alignment horizontal="center" vertical="center"/>
    </xf>
    <xf numFmtId="0" fontId="11" fillId="4" borderId="23" xfId="0" applyFont="1" applyFill="1" applyBorder="1" applyAlignment="1">
      <alignment horizontal="center" vertical="center"/>
    </xf>
    <xf numFmtId="0" fontId="3" fillId="4" borderId="23" xfId="0" applyFont="1" applyFill="1" applyBorder="1" applyAlignment="1">
      <alignment horizontal="center"/>
    </xf>
    <xf numFmtId="0" fontId="3" fillId="4" borderId="24" xfId="0" applyFont="1" applyFill="1" applyBorder="1" applyAlignment="1">
      <alignment horizontal="center"/>
    </xf>
    <xf numFmtId="0" fontId="11" fillId="4" borderId="24" xfId="0" applyFont="1" applyFill="1" applyBorder="1" applyAlignment="1">
      <alignment horizontal="center" vertical="center"/>
    </xf>
    <xf numFmtId="0" fontId="13" fillId="0" borderId="0" xfId="0" applyFont="1"/>
    <xf numFmtId="49" fontId="12" fillId="0" borderId="1" xfId="1" applyNumberFormat="1" applyFont="1" applyBorder="1" applyAlignment="1">
      <alignment horizontal="center" vertical="center"/>
    </xf>
    <xf numFmtId="49" fontId="12" fillId="0" borderId="1" xfId="1" applyNumberFormat="1" applyFont="1" applyBorder="1" applyAlignment="1">
      <alignment vertical="center"/>
    </xf>
    <xf numFmtId="0" fontId="13" fillId="0" borderId="1" xfId="0" applyFont="1" applyBorder="1" applyAlignment="1">
      <alignment horizontal="center"/>
    </xf>
    <xf numFmtId="49" fontId="3" fillId="0" borderId="1" xfId="0" applyNumberFormat="1" applyFont="1" applyBorder="1" applyAlignment="1">
      <alignment horizontal="center" vertical="center"/>
    </xf>
    <xf numFmtId="0" fontId="11" fillId="28" borderId="1" xfId="0" applyFont="1" applyFill="1" applyBorder="1" applyAlignment="1">
      <alignment horizontal="center" vertical="center" wrapText="1"/>
    </xf>
    <xf numFmtId="0" fontId="3" fillId="19" borderId="0" xfId="0" applyFont="1" applyFill="1" applyAlignment="1">
      <alignment horizontal="center"/>
    </xf>
    <xf numFmtId="165" fontId="3" fillId="19" borderId="29" xfId="0" applyNumberFormat="1" applyFont="1" applyFill="1" applyBorder="1" applyAlignment="1">
      <alignment horizontal="center"/>
    </xf>
    <xf numFmtId="0" fontId="3" fillId="19" borderId="30" xfId="0" applyFont="1" applyFill="1" applyBorder="1" applyAlignment="1">
      <alignment horizontal="center"/>
    </xf>
    <xf numFmtId="165" fontId="3" fillId="19" borderId="6" xfId="0" applyNumberFormat="1" applyFont="1" applyFill="1" applyBorder="1" applyAlignment="1">
      <alignment horizontal="center"/>
    </xf>
    <xf numFmtId="165" fontId="3" fillId="19" borderId="31" xfId="0" applyNumberFormat="1" applyFont="1" applyFill="1" applyBorder="1" applyAlignment="1">
      <alignment horizontal="center"/>
    </xf>
    <xf numFmtId="165" fontId="3" fillId="19" borderId="32" xfId="0" applyNumberFormat="1" applyFont="1" applyFill="1" applyBorder="1" applyAlignment="1">
      <alignment horizontal="center"/>
    </xf>
    <xf numFmtId="49" fontId="3" fillId="0" borderId="0" xfId="0" applyNumberFormat="1" applyFont="1" applyAlignment="1">
      <alignment horizontal="center"/>
    </xf>
    <xf numFmtId="164" fontId="3" fillId="0" borderId="0" xfId="0" applyNumberFormat="1" applyFont="1" applyAlignment="1">
      <alignment horizontal="center"/>
    </xf>
    <xf numFmtId="0" fontId="17" fillId="23" borderId="20" xfId="2" applyFont="1" applyFill="1" applyBorder="1" applyAlignment="1">
      <alignment horizontal="center" vertical="center" wrapText="1"/>
    </xf>
    <xf numFmtId="0" fontId="17" fillId="22" borderId="1" xfId="2" applyFont="1" applyFill="1" applyBorder="1" applyAlignment="1">
      <alignment horizontal="center" vertical="center" wrapText="1"/>
    </xf>
    <xf numFmtId="49" fontId="3" fillId="0" borderId="0" xfId="0" applyNumberFormat="1" applyFont="1" applyAlignment="1">
      <alignment horizontal="center" vertical="center"/>
    </xf>
    <xf numFmtId="0" fontId="0" fillId="31" borderId="1" xfId="0" applyFill="1" applyBorder="1"/>
    <xf numFmtId="0" fontId="23" fillId="32" borderId="1" xfId="0" applyFont="1" applyFill="1" applyBorder="1" applyAlignment="1">
      <alignment horizontal="center" vertical="center" wrapText="1"/>
    </xf>
    <xf numFmtId="0" fontId="23" fillId="33" borderId="1" xfId="0" applyFont="1" applyFill="1" applyBorder="1" applyAlignment="1">
      <alignment horizontal="center" vertical="center" wrapText="1"/>
    </xf>
    <xf numFmtId="0" fontId="23" fillId="13" borderId="3" xfId="0" applyFont="1" applyFill="1" applyBorder="1" applyAlignment="1">
      <alignment horizontal="center" vertical="center" wrapText="1"/>
    </xf>
    <xf numFmtId="49" fontId="23" fillId="34" borderId="3" xfId="0" applyNumberFormat="1" applyFont="1" applyFill="1" applyBorder="1" applyAlignment="1">
      <alignment horizontal="center" vertical="center" wrapText="1"/>
    </xf>
    <xf numFmtId="0" fontId="23" fillId="34" borderId="3" xfId="0" applyFont="1" applyFill="1" applyBorder="1" applyAlignment="1">
      <alignment horizontal="center" vertical="center" wrapText="1"/>
    </xf>
    <xf numFmtId="0" fontId="23" fillId="0" borderId="1" xfId="0" applyFont="1" applyBorder="1" applyAlignment="1">
      <alignment horizontal="center" vertical="center" wrapText="1"/>
    </xf>
    <xf numFmtId="0" fontId="23" fillId="0" borderId="1" xfId="0" applyFont="1" applyBorder="1" applyAlignment="1">
      <alignment vertical="top" wrapText="1"/>
    </xf>
    <xf numFmtId="0" fontId="23" fillId="31" borderId="5" xfId="0" applyFont="1" applyFill="1" applyBorder="1" applyAlignment="1">
      <alignment horizontal="center" vertical="center" wrapText="1"/>
    </xf>
    <xf numFmtId="0" fontId="22" fillId="15" borderId="43" xfId="0" applyFont="1" applyFill="1" applyBorder="1" applyAlignment="1">
      <alignment horizontal="center" vertical="center"/>
    </xf>
    <xf numFmtId="0" fontId="22" fillId="15" borderId="3" xfId="0" applyFont="1" applyFill="1" applyBorder="1" applyAlignment="1">
      <alignment horizontal="center" vertical="center"/>
    </xf>
    <xf numFmtId="0" fontId="22" fillId="15" borderId="40" xfId="0" applyFont="1" applyFill="1" applyBorder="1" applyAlignment="1">
      <alignment horizontal="center" vertical="center"/>
    </xf>
    <xf numFmtId="0" fontId="23" fillId="0" borderId="4" xfId="0" applyFont="1" applyBorder="1" applyAlignment="1">
      <alignment horizontal="center" vertical="center" wrapText="1"/>
    </xf>
    <xf numFmtId="0" fontId="23" fillId="0" borderId="5" xfId="0" applyFont="1" applyBorder="1" applyAlignment="1">
      <alignment horizontal="center" vertical="center" wrapText="1"/>
    </xf>
    <xf numFmtId="0" fontId="25" fillId="32" borderId="1" xfId="4" applyFont="1" applyFill="1" applyBorder="1" applyAlignment="1">
      <alignment horizontal="left"/>
    </xf>
    <xf numFmtId="0" fontId="6" fillId="33" borderId="1" xfId="0" applyFont="1" applyFill="1" applyBorder="1"/>
    <xf numFmtId="0" fontId="25" fillId="33" borderId="4" xfId="4" applyFont="1" applyFill="1" applyBorder="1" applyAlignment="1">
      <alignment horizontal="left"/>
    </xf>
    <xf numFmtId="0" fontId="25" fillId="13" borderId="1" xfId="4" applyFont="1" applyFill="1" applyBorder="1" applyAlignment="1">
      <alignment horizontal="center" vertical="center"/>
    </xf>
    <xf numFmtId="0" fontId="25" fillId="13" borderId="1" xfId="0" applyFont="1" applyFill="1" applyBorder="1" applyAlignment="1">
      <alignment horizontal="left" vertical="top"/>
    </xf>
    <xf numFmtId="49" fontId="6" fillId="34" borderId="1" xfId="0" applyNumberFormat="1" applyFont="1" applyFill="1" applyBorder="1" applyAlignment="1">
      <alignment horizontal="center" vertical="center"/>
    </xf>
    <xf numFmtId="0" fontId="6" fillId="34" borderId="1" xfId="0" applyFont="1" applyFill="1" applyBorder="1" applyAlignment="1">
      <alignment horizontal="left" vertical="top"/>
    </xf>
    <xf numFmtId="0" fontId="0" fillId="0" borderId="5" xfId="0" applyBorder="1"/>
    <xf numFmtId="49" fontId="0" fillId="0" borderId="0" xfId="0" applyNumberFormat="1" applyAlignment="1">
      <alignment horizontal="center" vertical="center"/>
    </xf>
    <xf numFmtId="0" fontId="26" fillId="19" borderId="14" xfId="0" applyFont="1" applyFill="1" applyBorder="1" applyAlignment="1">
      <alignment horizontal="center" vertical="center"/>
    </xf>
    <xf numFmtId="0" fontId="3" fillId="0" borderId="1" xfId="0" applyFont="1" applyBorder="1" applyAlignment="1">
      <alignment horizontal="center" vertical="center"/>
    </xf>
    <xf numFmtId="0" fontId="31" fillId="14" borderId="14" xfId="0" applyFont="1" applyFill="1" applyBorder="1" applyAlignment="1">
      <alignment horizontal="center" vertical="center" wrapText="1"/>
    </xf>
    <xf numFmtId="0" fontId="32" fillId="0" borderId="0" xfId="0" applyFont="1" applyAlignment="1">
      <alignment horizontal="center"/>
    </xf>
    <xf numFmtId="0" fontId="36" fillId="14" borderId="54" xfId="0" applyFont="1" applyFill="1" applyBorder="1" applyAlignment="1">
      <alignment horizontal="center" vertical="center"/>
    </xf>
    <xf numFmtId="0" fontId="35" fillId="0" borderId="54" xfId="0" applyFont="1" applyBorder="1" applyAlignment="1">
      <alignment horizontal="center" vertical="center"/>
    </xf>
    <xf numFmtId="0" fontId="30" fillId="0" borderId="54" xfId="0" applyFont="1" applyBorder="1" applyAlignment="1">
      <alignment vertical="center"/>
    </xf>
    <xf numFmtId="0" fontId="30" fillId="0" borderId="55" xfId="0" applyFont="1" applyBorder="1" applyAlignment="1">
      <alignment vertical="center"/>
    </xf>
    <xf numFmtId="0" fontId="30" fillId="0" borderId="61" xfId="0" applyFont="1" applyBorder="1" applyAlignment="1">
      <alignment horizontal="left" vertical="center" wrapText="1"/>
    </xf>
    <xf numFmtId="0" fontId="12" fillId="0" borderId="0" xfId="0" applyFont="1"/>
    <xf numFmtId="0" fontId="37" fillId="0" borderId="0" xfId="0" applyFont="1"/>
    <xf numFmtId="0" fontId="30" fillId="0" borderId="49" xfId="0" applyFont="1" applyBorder="1" applyAlignment="1">
      <alignment vertical="center" wrapText="1"/>
    </xf>
    <xf numFmtId="0" fontId="35" fillId="0" borderId="68" xfId="0" applyFont="1" applyBorder="1" applyAlignment="1">
      <alignment horizontal="center" vertical="center"/>
    </xf>
    <xf numFmtId="0" fontId="36" fillId="14" borderId="68" xfId="0" applyFont="1" applyFill="1" applyBorder="1" applyAlignment="1">
      <alignment horizontal="center" vertical="center"/>
    </xf>
    <xf numFmtId="0" fontId="30" fillId="0" borderId="68" xfId="0" applyFont="1" applyBorder="1" applyAlignment="1">
      <alignment vertical="center"/>
    </xf>
    <xf numFmtId="0" fontId="30" fillId="0" borderId="69" xfId="0" applyFont="1" applyBorder="1" applyAlignment="1">
      <alignment vertical="center"/>
    </xf>
    <xf numFmtId="49" fontId="34" fillId="0" borderId="1" xfId="0" applyNumberFormat="1" applyFont="1" applyBorder="1" applyAlignment="1">
      <alignment horizontal="center" vertical="center" wrapText="1"/>
    </xf>
    <xf numFmtId="0" fontId="38" fillId="0" borderId="0" xfId="0" applyFont="1"/>
    <xf numFmtId="0" fontId="27" fillId="0" borderId="0" xfId="0" applyFont="1"/>
    <xf numFmtId="0" fontId="30" fillId="0" borderId="2" xfId="0" applyFont="1" applyBorder="1" applyAlignment="1">
      <alignment vertical="center" wrapText="1"/>
    </xf>
    <xf numFmtId="0" fontId="30" fillId="0" borderId="46" xfId="0" applyFont="1" applyBorder="1" applyAlignment="1">
      <alignment vertical="center" wrapText="1"/>
    </xf>
    <xf numFmtId="0" fontId="30" fillId="0" borderId="52" xfId="0" applyFont="1" applyBorder="1" applyAlignment="1">
      <alignment vertical="center" wrapText="1"/>
    </xf>
    <xf numFmtId="0" fontId="30" fillId="0" borderId="54" xfId="0" applyFont="1" applyBorder="1" applyAlignment="1">
      <alignment vertical="center" wrapText="1"/>
    </xf>
    <xf numFmtId="49" fontId="34" fillId="0" borderId="14" xfId="0" applyNumberFormat="1" applyFont="1" applyBorder="1" applyAlignment="1">
      <alignment horizontal="center" vertical="center" wrapText="1"/>
    </xf>
    <xf numFmtId="49" fontId="34" fillId="0" borderId="49" xfId="0" applyNumberFormat="1" applyFont="1" applyBorder="1" applyAlignment="1">
      <alignment horizontal="center" vertical="center" wrapText="1"/>
    </xf>
    <xf numFmtId="0" fontId="30" fillId="0" borderId="64" xfId="0" applyFont="1" applyBorder="1" applyAlignment="1">
      <alignment vertical="center" wrapText="1"/>
    </xf>
    <xf numFmtId="0" fontId="30" fillId="0" borderId="71" xfId="0" applyFont="1" applyBorder="1" applyAlignment="1">
      <alignment vertical="center" wrapText="1"/>
    </xf>
    <xf numFmtId="0" fontId="30" fillId="0" borderId="73" xfId="0" applyFont="1" applyBorder="1" applyAlignment="1">
      <alignment vertical="center" wrapText="1"/>
    </xf>
    <xf numFmtId="49" fontId="39" fillId="0" borderId="0" xfId="0" applyNumberFormat="1" applyFont="1" applyAlignment="1">
      <alignment horizontal="center" vertical="center" textRotation="90"/>
    </xf>
    <xf numFmtId="0" fontId="41" fillId="0" borderId="0" xfId="0" applyFont="1" applyAlignment="1">
      <alignment horizontal="center" vertical="center"/>
    </xf>
    <xf numFmtId="0" fontId="42" fillId="0" borderId="0" xfId="0" applyFont="1" applyAlignment="1">
      <alignment horizontal="center" vertical="center"/>
    </xf>
    <xf numFmtId="0" fontId="44" fillId="0" borderId="0" xfId="0" applyFont="1" applyAlignment="1">
      <alignment vertical="center"/>
    </xf>
    <xf numFmtId="49" fontId="3" fillId="0" borderId="22" xfId="0" applyNumberFormat="1" applyFont="1" applyBorder="1" applyAlignment="1" applyProtection="1">
      <alignment horizontal="center" vertical="center"/>
      <protection locked="0"/>
    </xf>
    <xf numFmtId="49" fontId="3" fillId="0" borderId="23" xfId="0" applyNumberFormat="1" applyFont="1" applyBorder="1" applyAlignment="1" applyProtection="1">
      <alignment horizontal="center" vertical="center"/>
      <protection locked="0"/>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3" fillId="0" borderId="0" xfId="0" quotePrefix="1" applyFont="1"/>
    <xf numFmtId="0" fontId="4" fillId="0" borderId="0" xfId="0" quotePrefix="1" applyFont="1"/>
    <xf numFmtId="1" fontId="4" fillId="0" borderId="0" xfId="0" applyNumberFormat="1" applyFont="1"/>
    <xf numFmtId="0" fontId="14" fillId="0" borderId="1" xfId="0" applyFont="1" applyBorder="1" applyAlignment="1" applyProtection="1">
      <alignment horizontal="center" vertical="center"/>
      <protection locked="0"/>
    </xf>
    <xf numFmtId="0" fontId="15" fillId="0" borderId="1" xfId="0" applyFont="1" applyBorder="1" applyAlignment="1" applyProtection="1">
      <alignment horizontal="center" vertical="center"/>
      <protection locked="0"/>
    </xf>
    <xf numFmtId="49" fontId="3" fillId="0" borderId="24" xfId="0" applyNumberFormat="1" applyFont="1" applyBorder="1" applyAlignment="1" applyProtection="1">
      <alignment horizontal="center" vertical="center"/>
      <protection locked="0"/>
    </xf>
    <xf numFmtId="0" fontId="4" fillId="0" borderId="0" xfId="0" applyFont="1" applyProtection="1">
      <protection locked="0"/>
    </xf>
    <xf numFmtId="0" fontId="10" fillId="11" borderId="20" xfId="1" applyFont="1" applyFill="1" applyBorder="1" applyAlignment="1" applyProtection="1">
      <alignment horizontal="center" vertical="center" wrapText="1"/>
      <protection locked="0"/>
    </xf>
    <xf numFmtId="0" fontId="10" fillId="23" borderId="20" xfId="2" applyFont="1" applyFill="1" applyBorder="1" applyAlignment="1" applyProtection="1">
      <alignment horizontal="center" vertical="center" wrapText="1"/>
      <protection locked="0"/>
    </xf>
    <xf numFmtId="0" fontId="10" fillId="25" borderId="20" xfId="2" applyFont="1" applyFill="1" applyBorder="1" applyAlignment="1" applyProtection="1">
      <alignment horizontal="center" vertical="center" wrapText="1"/>
      <protection locked="0"/>
    </xf>
    <xf numFmtId="0" fontId="10" fillId="6" borderId="20" xfId="2" applyFont="1" applyFill="1" applyBorder="1" applyAlignment="1" applyProtection="1">
      <alignment horizontal="center" vertical="center" wrapText="1"/>
      <protection locked="0"/>
    </xf>
    <xf numFmtId="0" fontId="10" fillId="30" borderId="11" xfId="2" applyFont="1" applyFill="1" applyBorder="1" applyAlignment="1" applyProtection="1">
      <alignment horizontal="center" vertical="center" wrapText="1"/>
      <protection locked="0"/>
    </xf>
    <xf numFmtId="0" fontId="9" fillId="0" borderId="1" xfId="0" applyFont="1" applyBorder="1" applyAlignment="1" applyProtection="1">
      <alignment horizontal="center" vertical="center"/>
      <protection locked="0"/>
    </xf>
    <xf numFmtId="0" fontId="14" fillId="0" borderId="11" xfId="0" applyFont="1" applyBorder="1" applyAlignment="1" applyProtection="1">
      <alignment horizontal="center" vertical="center"/>
      <protection locked="0"/>
    </xf>
    <xf numFmtId="0" fontId="15" fillId="0" borderId="11" xfId="0" applyFont="1" applyBorder="1" applyAlignment="1" applyProtection="1">
      <alignment horizontal="center" vertical="center"/>
      <protection locked="0"/>
    </xf>
    <xf numFmtId="0" fontId="1" fillId="21" borderId="11" xfId="0" applyFont="1" applyFill="1" applyBorder="1" applyAlignment="1" applyProtection="1">
      <alignment horizontal="center" vertical="center"/>
      <protection locked="0"/>
    </xf>
    <xf numFmtId="0" fontId="1" fillId="20" borderId="1" xfId="0" applyFont="1" applyFill="1" applyBorder="1" applyAlignment="1" applyProtection="1">
      <alignment horizontal="center" vertical="center" wrapText="1"/>
      <protection locked="0"/>
    </xf>
    <xf numFmtId="0" fontId="1" fillId="10" borderId="1" xfId="0" applyFont="1" applyFill="1" applyBorder="1" applyAlignment="1" applyProtection="1">
      <alignment horizontal="center" vertical="center" wrapText="1"/>
      <protection locked="0"/>
    </xf>
    <xf numFmtId="0" fontId="1" fillId="15" borderId="1" xfId="0" applyFont="1" applyFill="1" applyBorder="1" applyAlignment="1" applyProtection="1">
      <alignment horizontal="center" vertical="center" wrapText="1"/>
      <protection locked="0"/>
    </xf>
    <xf numFmtId="0" fontId="1" fillId="18" borderId="1" xfId="0" applyFont="1" applyFill="1" applyBorder="1" applyAlignment="1" applyProtection="1">
      <alignment horizontal="center" vertical="center" wrapText="1"/>
      <protection locked="0"/>
    </xf>
    <xf numFmtId="0" fontId="1" fillId="14" borderId="1" xfId="0" applyFont="1" applyFill="1" applyBorder="1" applyAlignment="1" applyProtection="1">
      <alignment horizontal="center" vertical="center" wrapText="1"/>
      <protection locked="0"/>
    </xf>
    <xf numFmtId="0" fontId="1" fillId="7" borderId="2" xfId="0" applyFont="1" applyFill="1" applyBorder="1" applyAlignment="1" applyProtection="1">
      <alignment horizontal="center" vertical="center" wrapText="1"/>
      <protection locked="0"/>
    </xf>
    <xf numFmtId="0" fontId="3" fillId="0" borderId="25" xfId="0" applyFont="1" applyBorder="1" applyAlignment="1" applyProtection="1">
      <alignment horizontal="center" vertical="center"/>
      <protection locked="0"/>
    </xf>
    <xf numFmtId="0" fontId="11" fillId="0" borderId="22" xfId="0" applyFont="1" applyBorder="1" applyAlignment="1" applyProtection="1">
      <alignment horizontal="center" vertical="center"/>
      <protection locked="0"/>
    </xf>
    <xf numFmtId="0" fontId="3" fillId="0" borderId="22" xfId="0" applyFont="1" applyBorder="1" applyAlignment="1" applyProtection="1">
      <alignment horizontal="center" vertical="center"/>
      <protection locked="0"/>
    </xf>
    <xf numFmtId="49" fontId="12" fillId="0" borderId="22" xfId="1" applyNumberFormat="1" applyFont="1" applyBorder="1" applyAlignment="1" applyProtection="1">
      <alignment horizontal="center" vertical="center"/>
      <protection locked="0"/>
    </xf>
    <xf numFmtId="0" fontId="11" fillId="0" borderId="23" xfId="0" applyFont="1" applyBorder="1" applyAlignment="1" applyProtection="1">
      <alignment horizontal="center" vertical="center"/>
      <protection locked="0"/>
    </xf>
    <xf numFmtId="1" fontId="3" fillId="0" borderId="22" xfId="0" applyNumberFormat="1" applyFont="1" applyBorder="1" applyAlignment="1" applyProtection="1">
      <alignment horizontal="center" vertical="center"/>
      <protection locked="0"/>
    </xf>
    <xf numFmtId="0" fontId="3" fillId="0" borderId="26" xfId="0" applyFont="1" applyBorder="1" applyAlignment="1" applyProtection="1">
      <alignment horizontal="center" vertical="center"/>
      <protection locked="0"/>
    </xf>
    <xf numFmtId="0" fontId="3" fillId="0" borderId="23" xfId="0" applyFont="1" applyBorder="1" applyAlignment="1" applyProtection="1">
      <alignment horizontal="center" vertical="center"/>
      <protection locked="0"/>
    </xf>
    <xf numFmtId="49" fontId="12" fillId="0" borderId="23" xfId="1" applyNumberFormat="1" applyFont="1" applyBorder="1" applyAlignment="1" applyProtection="1">
      <alignment horizontal="center" vertical="center"/>
      <protection locked="0"/>
    </xf>
    <xf numFmtId="1" fontId="3" fillId="0" borderId="23" xfId="0" applyNumberFormat="1" applyFont="1" applyBorder="1" applyAlignment="1" applyProtection="1">
      <alignment horizontal="center" vertical="center"/>
      <protection locked="0"/>
    </xf>
    <xf numFmtId="0" fontId="3" fillId="0" borderId="26" xfId="0" applyFont="1" applyBorder="1" applyAlignment="1" applyProtection="1">
      <alignment horizontal="center"/>
      <protection locked="0"/>
    </xf>
    <xf numFmtId="0" fontId="3" fillId="0" borderId="23" xfId="0" applyFont="1" applyBorder="1" applyAlignment="1" applyProtection="1">
      <alignment horizontal="center"/>
      <protection locked="0"/>
    </xf>
    <xf numFmtId="0" fontId="3" fillId="0" borderId="28" xfId="0" applyFont="1" applyBorder="1" applyAlignment="1" applyProtection="1">
      <alignment horizontal="center"/>
      <protection locked="0"/>
    </xf>
    <xf numFmtId="0" fontId="11" fillId="0" borderId="24" xfId="0" applyFont="1" applyBorder="1" applyAlignment="1" applyProtection="1">
      <alignment horizontal="center" vertical="center"/>
      <protection locked="0"/>
    </xf>
    <xf numFmtId="0" fontId="3" fillId="0" borderId="24" xfId="0" applyFont="1" applyBorder="1" applyAlignment="1" applyProtection="1">
      <alignment horizontal="center"/>
      <protection locked="0"/>
    </xf>
    <xf numFmtId="0" fontId="3" fillId="0" borderId="24" xfId="0" applyFont="1" applyBorder="1" applyAlignment="1" applyProtection="1">
      <alignment horizontal="center" vertical="center"/>
      <protection locked="0"/>
    </xf>
    <xf numFmtId="0" fontId="4" fillId="0" borderId="0" xfId="0" applyFont="1" applyAlignment="1" applyProtection="1">
      <alignment horizontal="center"/>
      <protection locked="0"/>
    </xf>
    <xf numFmtId="0" fontId="4" fillId="0" borderId="0" xfId="0" applyFont="1" applyAlignment="1" applyProtection="1">
      <alignment horizontal="center" vertical="center"/>
      <protection locked="0"/>
    </xf>
    <xf numFmtId="0" fontId="4" fillId="19" borderId="0" xfId="0" applyFont="1" applyFill="1"/>
    <xf numFmtId="0" fontId="9" fillId="0" borderId="0" xfId="0" applyFont="1" applyAlignment="1">
      <alignment horizontal="center" vertical="center"/>
    </xf>
    <xf numFmtId="0" fontId="9" fillId="19" borderId="0" xfId="0" applyFont="1" applyFill="1" applyAlignment="1">
      <alignment horizontal="center" vertical="center"/>
    </xf>
    <xf numFmtId="0" fontId="9" fillId="0" borderId="1" xfId="0" applyFont="1" applyBorder="1" applyAlignment="1">
      <alignment horizontal="center" vertical="center"/>
    </xf>
    <xf numFmtId="0" fontId="4" fillId="0" borderId="1" xfId="0" applyFont="1" applyBorder="1" applyAlignment="1">
      <alignment horizontal="center" vertical="center"/>
    </xf>
    <xf numFmtId="0" fontId="1" fillId="14"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1" fillId="0" borderId="22" xfId="0" applyFont="1" applyBorder="1" applyAlignment="1">
      <alignment horizontal="center" vertical="center"/>
    </xf>
    <xf numFmtId="0" fontId="11" fillId="0" borderId="23" xfId="0" applyFont="1" applyBorder="1" applyAlignment="1">
      <alignment horizontal="center" vertical="center"/>
    </xf>
    <xf numFmtId="0" fontId="11" fillId="0" borderId="24" xfId="0" applyFont="1" applyBorder="1" applyAlignment="1">
      <alignment horizontal="center" vertical="center"/>
    </xf>
    <xf numFmtId="0" fontId="11" fillId="0" borderId="0" xfId="0" applyFont="1" applyAlignment="1">
      <alignment horizontal="center" vertical="center"/>
    </xf>
    <xf numFmtId="0" fontId="14" fillId="0" borderId="3" xfId="0" applyFont="1" applyBorder="1" applyAlignment="1" applyProtection="1">
      <alignment vertical="center"/>
      <protection locked="0"/>
    </xf>
    <xf numFmtId="0" fontId="14" fillId="0" borderId="2" xfId="0" applyFont="1" applyBorder="1" applyAlignment="1" applyProtection="1">
      <alignment vertical="center"/>
      <protection locked="0"/>
    </xf>
    <xf numFmtId="0" fontId="14" fillId="0" borderId="40" xfId="0" applyFont="1" applyBorder="1" applyAlignment="1" applyProtection="1">
      <alignment vertical="center"/>
      <protection locked="0"/>
    </xf>
    <xf numFmtId="0" fontId="14" fillId="0" borderId="46" xfId="0" applyFont="1" applyBorder="1" applyAlignment="1" applyProtection="1">
      <alignment vertical="center"/>
      <protection locked="0"/>
    </xf>
    <xf numFmtId="0" fontId="1" fillId="19" borderId="3" xfId="0" applyFont="1" applyFill="1" applyBorder="1" applyProtection="1">
      <protection locked="0"/>
    </xf>
    <xf numFmtId="0" fontId="1" fillId="19" borderId="2" xfId="0" applyFont="1" applyFill="1" applyBorder="1" applyProtection="1">
      <protection locked="0"/>
    </xf>
    <xf numFmtId="0" fontId="9" fillId="19" borderId="3" xfId="0" applyFont="1" applyFill="1" applyBorder="1" applyAlignment="1">
      <alignment horizontal="center" vertical="center"/>
    </xf>
    <xf numFmtId="0" fontId="9" fillId="19" borderId="2" xfId="0" applyFont="1" applyFill="1" applyBorder="1" applyAlignment="1">
      <alignment horizontal="center" vertical="center"/>
    </xf>
    <xf numFmtId="0" fontId="8" fillId="30" borderId="1" xfId="2" applyFont="1" applyFill="1" applyBorder="1" applyAlignment="1" applyProtection="1">
      <alignment horizontal="center" vertical="center" wrapText="1"/>
      <protection locked="0"/>
    </xf>
    <xf numFmtId="0" fontId="46" fillId="0" borderId="0" xfId="0" applyFont="1" applyProtection="1">
      <protection locked="0"/>
    </xf>
    <xf numFmtId="0" fontId="13" fillId="7" borderId="1" xfId="0" applyFont="1" applyFill="1" applyBorder="1" applyProtection="1">
      <protection hidden="1"/>
    </xf>
    <xf numFmtId="0" fontId="13" fillId="27" borderId="1" xfId="0" applyFont="1" applyFill="1" applyBorder="1" applyProtection="1">
      <protection hidden="1"/>
    </xf>
    <xf numFmtId="0" fontId="7" fillId="27" borderId="1" xfId="0" applyFont="1" applyFill="1" applyBorder="1" applyAlignment="1">
      <alignment vertical="center"/>
    </xf>
    <xf numFmtId="0" fontId="7" fillId="3" borderId="1" xfId="0" applyFont="1" applyFill="1" applyBorder="1" applyAlignment="1">
      <alignment horizontal="center" vertical="center"/>
    </xf>
    <xf numFmtId="0" fontId="7" fillId="2" borderId="1" xfId="0" applyFont="1" applyFill="1" applyBorder="1" applyAlignment="1">
      <alignment horizontal="center" vertical="center"/>
    </xf>
    <xf numFmtId="0" fontId="7" fillId="27" borderId="1" xfId="0" applyFont="1" applyFill="1" applyBorder="1" applyAlignment="1">
      <alignment horizontal="center" vertical="center"/>
    </xf>
    <xf numFmtId="0" fontId="7" fillId="2" borderId="14" xfId="0" applyFont="1" applyFill="1" applyBorder="1" applyAlignment="1">
      <alignment horizontal="center" vertical="center"/>
    </xf>
    <xf numFmtId="0" fontId="7" fillId="7" borderId="14" xfId="0" applyFont="1" applyFill="1" applyBorder="1" applyAlignment="1">
      <alignment horizontal="center" vertical="center"/>
    </xf>
    <xf numFmtId="0" fontId="7" fillId="2" borderId="14" xfId="2" applyFont="1" applyFill="1" applyBorder="1" applyAlignment="1">
      <alignment horizontal="center" vertical="center" wrapText="1"/>
    </xf>
    <xf numFmtId="0" fontId="13" fillId="7" borderId="22" xfId="0" applyFont="1" applyFill="1" applyBorder="1" applyAlignment="1" applyProtection="1">
      <alignment horizontal="center"/>
      <protection hidden="1"/>
    </xf>
    <xf numFmtId="0" fontId="7" fillId="7" borderId="22" xfId="0" applyFont="1" applyFill="1" applyBorder="1" applyAlignment="1">
      <alignment horizontal="center" vertical="center"/>
    </xf>
    <xf numFmtId="0" fontId="13" fillId="7" borderId="47" xfId="0" applyFont="1" applyFill="1" applyBorder="1" applyAlignment="1" applyProtection="1">
      <alignment horizontal="center"/>
      <protection hidden="1"/>
    </xf>
    <xf numFmtId="0" fontId="7" fillId="27" borderId="22" xfId="0" applyFont="1" applyFill="1" applyBorder="1" applyAlignment="1">
      <alignment horizontal="center" vertical="center"/>
    </xf>
    <xf numFmtId="0" fontId="13" fillId="27" borderId="22" xfId="0" applyFont="1" applyFill="1" applyBorder="1" applyAlignment="1" applyProtection="1">
      <alignment horizontal="center"/>
      <protection hidden="1"/>
    </xf>
    <xf numFmtId="0" fontId="13" fillId="7" borderId="23" xfId="0" applyFont="1" applyFill="1" applyBorder="1" applyAlignment="1" applyProtection="1">
      <alignment horizontal="center"/>
      <protection hidden="1"/>
    </xf>
    <xf numFmtId="0" fontId="7" fillId="7" borderId="23" xfId="0" applyFont="1" applyFill="1" applyBorder="1" applyAlignment="1">
      <alignment horizontal="center" vertical="center"/>
    </xf>
    <xf numFmtId="0" fontId="7" fillId="7" borderId="27" xfId="0" applyFont="1" applyFill="1" applyBorder="1" applyAlignment="1">
      <alignment horizontal="center" vertical="center"/>
    </xf>
    <xf numFmtId="0" fontId="7" fillId="27" borderId="26" xfId="0" applyFont="1" applyFill="1" applyBorder="1" applyAlignment="1">
      <alignment horizontal="center" vertical="center"/>
    </xf>
    <xf numFmtId="0" fontId="13" fillId="27" borderId="23" xfId="0" applyFont="1" applyFill="1" applyBorder="1" applyAlignment="1" applyProtection="1">
      <alignment horizontal="center"/>
      <protection hidden="1"/>
    </xf>
    <xf numFmtId="0" fontId="7" fillId="27" borderId="23" xfId="0" applyFont="1" applyFill="1" applyBorder="1" applyAlignment="1">
      <alignment horizontal="center" vertical="center"/>
    </xf>
    <xf numFmtId="0" fontId="13" fillId="7" borderId="24" xfId="0" applyFont="1" applyFill="1" applyBorder="1" applyAlignment="1" applyProtection="1">
      <alignment horizontal="center"/>
      <protection hidden="1"/>
    </xf>
    <xf numFmtId="0" fontId="7" fillId="7" borderId="24" xfId="0" applyFont="1" applyFill="1" applyBorder="1" applyAlignment="1">
      <alignment horizontal="center" vertical="center"/>
    </xf>
    <xf numFmtId="0" fontId="7" fillId="27" borderId="24" xfId="0" applyFont="1" applyFill="1" applyBorder="1" applyAlignment="1">
      <alignment horizontal="center" vertical="center"/>
    </xf>
    <xf numFmtId="0" fontId="13" fillId="7" borderId="2" xfId="0" applyFont="1" applyFill="1" applyBorder="1" applyProtection="1">
      <protection hidden="1"/>
    </xf>
    <xf numFmtId="0" fontId="13" fillId="27" borderId="2" xfId="0" applyFont="1" applyFill="1" applyBorder="1" applyProtection="1">
      <protection hidden="1"/>
    </xf>
    <xf numFmtId="0" fontId="47" fillId="0" borderId="1" xfId="0" applyFont="1" applyBorder="1" applyAlignment="1" applyProtection="1">
      <alignment horizontal="center" vertical="center"/>
      <protection locked="0"/>
    </xf>
    <xf numFmtId="0" fontId="1" fillId="14" borderId="2" xfId="0" applyFont="1" applyFill="1" applyBorder="1" applyAlignment="1">
      <alignment horizontal="center" vertical="center" wrapText="1"/>
    </xf>
    <xf numFmtId="1" fontId="1" fillId="14" borderId="2" xfId="0" applyNumberFormat="1" applyFont="1" applyFill="1" applyBorder="1" applyAlignment="1">
      <alignment horizontal="center" vertical="center" wrapText="1"/>
    </xf>
    <xf numFmtId="49" fontId="3" fillId="0" borderId="0" xfId="0" applyNumberFormat="1" applyFont="1"/>
    <xf numFmtId="49" fontId="13" fillId="0" borderId="0" xfId="0" applyNumberFormat="1" applyFont="1"/>
    <xf numFmtId="49" fontId="11" fillId="7" borderId="4" xfId="0" applyNumberFormat="1" applyFont="1" applyFill="1" applyBorder="1" applyAlignment="1">
      <alignment horizontal="center" vertical="center" wrapText="1"/>
    </xf>
    <xf numFmtId="0" fontId="11" fillId="14" borderId="5" xfId="0" applyFont="1" applyFill="1" applyBorder="1" applyAlignment="1">
      <alignment horizontal="center" vertical="center" wrapText="1"/>
    </xf>
    <xf numFmtId="168" fontId="3" fillId="26" borderId="5" xfId="0" applyNumberFormat="1" applyFont="1" applyFill="1" applyBorder="1" applyAlignment="1">
      <alignment horizontal="center"/>
    </xf>
    <xf numFmtId="0" fontId="3" fillId="26" borderId="1" xfId="0" applyFont="1" applyFill="1" applyBorder="1" applyAlignment="1">
      <alignment horizontal="center"/>
    </xf>
    <xf numFmtId="49" fontId="1" fillId="0" borderId="84" xfId="0" applyNumberFormat="1" applyFont="1" applyBorder="1" applyAlignment="1">
      <alignment horizontal="center" vertical="center"/>
    </xf>
    <xf numFmtId="0" fontId="11" fillId="0" borderId="0" xfId="0" applyFont="1" applyAlignment="1">
      <alignment horizontal="center"/>
    </xf>
    <xf numFmtId="0" fontId="11" fillId="0" borderId="0" xfId="0" applyFont="1"/>
    <xf numFmtId="0" fontId="50" fillId="0" borderId="1" xfId="0" applyFont="1" applyBorder="1" applyAlignment="1">
      <alignment horizontal="center" vertical="center"/>
    </xf>
    <xf numFmtId="0" fontId="50" fillId="0" borderId="1" xfId="0" applyFont="1" applyBorder="1"/>
    <xf numFmtId="167" fontId="3" fillId="26" borderId="1" xfId="0" applyNumberFormat="1" applyFont="1" applyFill="1" applyBorder="1" applyAlignment="1">
      <alignment horizontal="center"/>
    </xf>
    <xf numFmtId="2" fontId="11" fillId="0" borderId="23" xfId="0" quotePrefix="1" applyNumberFormat="1" applyFont="1" applyBorder="1" applyAlignment="1">
      <alignment horizontal="center" vertical="center"/>
    </xf>
    <xf numFmtId="2" fontId="11" fillId="0" borderId="22" xfId="0" quotePrefix="1" applyNumberFormat="1" applyFont="1" applyBorder="1" applyAlignment="1">
      <alignment horizontal="center" vertical="center"/>
    </xf>
    <xf numFmtId="0" fontId="17" fillId="0" borderId="0" xfId="2" applyFont="1" applyAlignment="1">
      <alignment horizontal="center" vertical="center" wrapText="1"/>
    </xf>
    <xf numFmtId="0" fontId="48" fillId="0" borderId="0" xfId="2" applyFont="1" applyAlignment="1">
      <alignment horizontal="center" vertical="center" wrapText="1"/>
    </xf>
    <xf numFmtId="0" fontId="3" fillId="0" borderId="11" xfId="0" applyFont="1" applyBorder="1"/>
    <xf numFmtId="0" fontId="3" fillId="0" borderId="12" xfId="0" applyFont="1" applyBorder="1"/>
    <xf numFmtId="0" fontId="12" fillId="0" borderId="12" xfId="0" applyFont="1" applyBorder="1"/>
    <xf numFmtId="0" fontId="3" fillId="0" borderId="13" xfId="0" applyFont="1" applyBorder="1"/>
    <xf numFmtId="0" fontId="3" fillId="0" borderId="14" xfId="0" applyFont="1" applyBorder="1" applyAlignment="1">
      <alignment horizontal="center"/>
    </xf>
    <xf numFmtId="49" fontId="3" fillId="0" borderId="14" xfId="0" applyNumberFormat="1" applyFont="1" applyBorder="1" applyAlignment="1">
      <alignment horizontal="center"/>
    </xf>
    <xf numFmtId="0" fontId="3" fillId="0" borderId="15" xfId="0" applyFont="1" applyBorder="1"/>
    <xf numFmtId="0" fontId="3" fillId="0" borderId="79" xfId="0" applyFont="1" applyBorder="1"/>
    <xf numFmtId="0" fontId="3" fillId="0" borderId="2" xfId="0" applyFont="1" applyBorder="1" applyAlignment="1">
      <alignment horizontal="center" vertical="center"/>
    </xf>
    <xf numFmtId="49" fontId="3" fillId="0" borderId="2" xfId="0" applyNumberFormat="1" applyFont="1" applyBorder="1" applyAlignment="1">
      <alignment horizontal="center" vertical="center"/>
    </xf>
    <xf numFmtId="0" fontId="3" fillId="0" borderId="46" xfId="0" applyFont="1" applyBorder="1"/>
    <xf numFmtId="0" fontId="17" fillId="5" borderId="86" xfId="2" applyFont="1" applyFill="1" applyBorder="1" applyAlignment="1">
      <alignment horizontal="center" vertical="center" wrapText="1"/>
    </xf>
    <xf numFmtId="0" fontId="48" fillId="0" borderId="86" xfId="2" applyFont="1" applyBorder="1" applyAlignment="1">
      <alignment horizontal="center" vertical="center" wrapText="1"/>
    </xf>
    <xf numFmtId="0" fontId="12" fillId="0" borderId="1" xfId="2" applyFont="1" applyBorder="1" applyAlignment="1">
      <alignment horizontal="center" vertical="center"/>
    </xf>
    <xf numFmtId="0" fontId="30" fillId="35" borderId="52" xfId="0" applyFont="1" applyFill="1" applyBorder="1" applyAlignment="1">
      <alignment horizontal="left" vertical="center" wrapText="1"/>
    </xf>
    <xf numFmtId="0" fontId="30" fillId="35" borderId="54" xfId="0" applyFont="1" applyFill="1" applyBorder="1" applyAlignment="1">
      <alignment horizontal="left" vertical="center" wrapText="1"/>
    </xf>
    <xf numFmtId="0" fontId="30" fillId="35" borderId="61" xfId="0" applyFont="1" applyFill="1" applyBorder="1" applyAlignment="1">
      <alignment horizontal="left" vertical="center" wrapText="1"/>
    </xf>
    <xf numFmtId="0" fontId="30" fillId="35" borderId="1" xfId="0" applyFont="1" applyFill="1" applyBorder="1" applyAlignment="1">
      <alignment horizontal="left" vertical="center" wrapText="1"/>
    </xf>
    <xf numFmtId="0" fontId="30" fillId="35" borderId="64" xfId="0" applyFont="1" applyFill="1" applyBorder="1" applyAlignment="1">
      <alignment horizontal="left" vertical="center" wrapText="1"/>
    </xf>
    <xf numFmtId="0" fontId="30" fillId="35" borderId="66" xfId="0" applyFont="1" applyFill="1" applyBorder="1" applyAlignment="1">
      <alignment horizontal="left" vertical="center" wrapText="1"/>
    </xf>
    <xf numFmtId="0" fontId="30" fillId="35" borderId="49" xfId="0" applyFont="1" applyFill="1" applyBorder="1" applyAlignment="1">
      <alignment horizontal="left" vertical="center" wrapText="1"/>
    </xf>
    <xf numFmtId="0" fontId="30" fillId="35" borderId="68" xfId="0" applyFont="1" applyFill="1" applyBorder="1" applyAlignment="1">
      <alignment horizontal="left" vertical="center" wrapText="1"/>
    </xf>
    <xf numFmtId="0" fontId="29" fillId="35" borderId="1" xfId="0" applyFont="1" applyFill="1" applyBorder="1" applyAlignment="1">
      <alignment vertical="center" wrapText="1"/>
    </xf>
    <xf numFmtId="0" fontId="30" fillId="35" borderId="2" xfId="0" applyFont="1" applyFill="1" applyBorder="1" applyAlignment="1">
      <alignment horizontal="left" vertical="center" wrapText="1"/>
    </xf>
    <xf numFmtId="0" fontId="30" fillId="35" borderId="3" xfId="0" applyFont="1" applyFill="1" applyBorder="1" applyAlignment="1">
      <alignment horizontal="left" vertical="center" wrapText="1"/>
    </xf>
    <xf numFmtId="0" fontId="30" fillId="35" borderId="10" xfId="0" applyFont="1" applyFill="1" applyBorder="1" applyAlignment="1">
      <alignment horizontal="left" vertical="center" wrapText="1"/>
    </xf>
    <xf numFmtId="0" fontId="30" fillId="35" borderId="14" xfId="0" applyFont="1" applyFill="1" applyBorder="1" applyAlignment="1">
      <alignment horizontal="left" vertical="center" wrapText="1"/>
    </xf>
    <xf numFmtId="0" fontId="30" fillId="35" borderId="71" xfId="0" applyFont="1" applyFill="1" applyBorder="1" applyAlignment="1">
      <alignment horizontal="left" vertical="center" wrapText="1"/>
    </xf>
    <xf numFmtId="0" fontId="30" fillId="35" borderId="73" xfId="0" applyFont="1" applyFill="1" applyBorder="1" applyAlignment="1">
      <alignment horizontal="left" vertical="center" wrapText="1"/>
    </xf>
    <xf numFmtId="0" fontId="30" fillId="35" borderId="75" xfId="0" applyFont="1" applyFill="1" applyBorder="1" applyAlignment="1">
      <alignment horizontal="left" vertical="center" wrapText="1"/>
    </xf>
    <xf numFmtId="0" fontId="30" fillId="35" borderId="77" xfId="0" applyFont="1" applyFill="1" applyBorder="1" applyAlignment="1">
      <alignment horizontal="left" vertical="center" wrapText="1"/>
    </xf>
    <xf numFmtId="0" fontId="43" fillId="0" borderId="0" xfId="0" applyFont="1" applyAlignment="1">
      <alignment horizontal="center" vertical="center" wrapText="1"/>
    </xf>
    <xf numFmtId="0" fontId="53" fillId="0" borderId="0" xfId="0" applyFont="1"/>
    <xf numFmtId="49" fontId="3" fillId="0" borderId="23" xfId="0" applyNumberFormat="1" applyFont="1" applyBorder="1" applyAlignment="1" applyProtection="1">
      <alignment horizontal="center"/>
      <protection locked="0"/>
    </xf>
    <xf numFmtId="49" fontId="3" fillId="0" borderId="24" xfId="0" applyNumberFormat="1" applyFont="1" applyBorder="1" applyAlignment="1" applyProtection="1">
      <alignment horizontal="center"/>
      <protection locked="0"/>
    </xf>
    <xf numFmtId="49" fontId="4" fillId="0" borderId="0" xfId="0" applyNumberFormat="1" applyFont="1" applyProtection="1">
      <protection locked="0"/>
    </xf>
    <xf numFmtId="49" fontId="14" fillId="0" borderId="31" xfId="0" applyNumberFormat="1" applyFont="1" applyBorder="1" applyAlignment="1" applyProtection="1">
      <alignment horizontal="center" vertical="center"/>
      <protection locked="0"/>
    </xf>
    <xf numFmtId="49" fontId="15" fillId="0" borderId="81" xfId="0" applyNumberFormat="1" applyFont="1" applyBorder="1" applyAlignment="1" applyProtection="1">
      <alignment horizontal="center" vertical="center"/>
      <protection locked="0"/>
    </xf>
    <xf numFmtId="49" fontId="10" fillId="30" borderId="81" xfId="2" applyNumberFormat="1" applyFont="1" applyFill="1" applyBorder="1" applyAlignment="1" applyProtection="1">
      <alignment horizontal="center" vertical="center" wrapText="1"/>
      <protection locked="0"/>
    </xf>
    <xf numFmtId="49" fontId="12" fillId="36" borderId="1" xfId="1" applyNumberFormat="1" applyFont="1" applyFill="1" applyBorder="1" applyAlignment="1">
      <alignment vertical="center"/>
    </xf>
    <xf numFmtId="49" fontId="12" fillId="36" borderId="1" xfId="1" applyNumberFormat="1" applyFont="1" applyFill="1" applyBorder="1" applyAlignment="1">
      <alignment horizontal="center" vertical="center"/>
    </xf>
    <xf numFmtId="0" fontId="3" fillId="36" borderId="1" xfId="0" applyFont="1" applyFill="1" applyBorder="1" applyAlignment="1">
      <alignment horizontal="center" vertical="center"/>
    </xf>
    <xf numFmtId="0" fontId="28" fillId="0" borderId="0" xfId="0" applyFont="1" applyAlignment="1">
      <alignment vertical="center" wrapText="1"/>
    </xf>
    <xf numFmtId="0" fontId="54" fillId="0" borderId="0" xfId="0" applyFont="1"/>
    <xf numFmtId="0" fontId="55" fillId="0" borderId="0" xfId="0" applyFont="1"/>
    <xf numFmtId="0" fontId="29" fillId="7" borderId="14" xfId="0" applyFont="1" applyFill="1" applyBorder="1" applyAlignment="1">
      <alignment horizontal="center" vertical="center"/>
    </xf>
    <xf numFmtId="49" fontId="29" fillId="37" borderId="52" xfId="0" applyNumberFormat="1" applyFont="1" applyFill="1" applyBorder="1" applyAlignment="1">
      <alignment horizontal="center" wrapText="1"/>
    </xf>
    <xf numFmtId="0" fontId="36" fillId="14" borderId="52" xfId="0" applyFont="1" applyFill="1" applyBorder="1" applyAlignment="1">
      <alignment horizontal="center" vertical="center"/>
    </xf>
    <xf numFmtId="0" fontId="35" fillId="0" borderId="52" xfId="0" applyFont="1" applyBorder="1" applyAlignment="1">
      <alignment horizontal="center" vertical="center"/>
    </xf>
    <xf numFmtId="49" fontId="35" fillId="0" borderId="52" xfId="0" applyNumberFormat="1" applyFont="1" applyBorder="1" applyAlignment="1">
      <alignment horizontal="center" vertical="center"/>
    </xf>
    <xf numFmtId="0" fontId="30" fillId="0" borderId="52" xfId="0" applyFont="1" applyBorder="1" applyAlignment="1">
      <alignment vertical="center"/>
    </xf>
    <xf numFmtId="0" fontId="30" fillId="0" borderId="53" xfId="0" applyFont="1" applyBorder="1" applyAlignment="1">
      <alignment vertical="center"/>
    </xf>
    <xf numFmtId="49" fontId="35" fillId="0" borderId="54" xfId="0" applyNumberFormat="1" applyFont="1" applyBorder="1" applyAlignment="1">
      <alignment horizontal="center" vertical="center"/>
    </xf>
    <xf numFmtId="49" fontId="52" fillId="37" borderId="18" xfId="0" applyNumberFormat="1" applyFont="1" applyFill="1" applyBorder="1" applyAlignment="1">
      <alignment horizontal="center" wrapText="1"/>
    </xf>
    <xf numFmtId="0" fontId="31" fillId="35" borderId="56" xfId="0" applyFont="1" applyFill="1" applyBorder="1" applyAlignment="1">
      <alignment horizontal="left" vertical="center" wrapText="1"/>
    </xf>
    <xf numFmtId="0" fontId="36" fillId="14" borderId="56" xfId="0" applyFont="1" applyFill="1" applyBorder="1" applyAlignment="1">
      <alignment horizontal="center" vertical="center"/>
    </xf>
    <xf numFmtId="0" fontId="35" fillId="0" borderId="56" xfId="0" applyFont="1" applyBorder="1" applyAlignment="1">
      <alignment horizontal="center" vertical="center"/>
    </xf>
    <xf numFmtId="49" fontId="35" fillId="0" borderId="56" xfId="0" applyNumberFormat="1" applyFont="1" applyBorder="1" applyAlignment="1">
      <alignment horizontal="center" vertical="center"/>
    </xf>
    <xf numFmtId="0" fontId="30" fillId="0" borderId="56" xfId="0" applyFont="1" applyBorder="1" applyAlignment="1">
      <alignment vertical="center"/>
    </xf>
    <xf numFmtId="0" fontId="30" fillId="0" borderId="57" xfId="0" applyFont="1" applyBorder="1" applyAlignment="1">
      <alignment vertical="center"/>
    </xf>
    <xf numFmtId="49" fontId="34" fillId="0" borderId="58" xfId="0" applyNumberFormat="1" applyFont="1" applyBorder="1" applyAlignment="1">
      <alignment horizontal="center" vertical="center"/>
    </xf>
    <xf numFmtId="49" fontId="29" fillId="37" borderId="18" xfId="0" applyNumberFormat="1" applyFont="1" applyFill="1" applyBorder="1" applyAlignment="1">
      <alignment horizontal="center" wrapText="1"/>
    </xf>
    <xf numFmtId="0" fontId="30" fillId="35" borderId="58" xfId="0" applyFont="1" applyFill="1" applyBorder="1" applyAlignment="1">
      <alignment horizontal="left" vertical="center" wrapText="1"/>
    </xf>
    <xf numFmtId="0" fontId="36" fillId="14" borderId="58" xfId="0" applyFont="1" applyFill="1" applyBorder="1" applyAlignment="1">
      <alignment horizontal="center" vertical="center"/>
    </xf>
    <xf numFmtId="0" fontId="35" fillId="0" borderId="58" xfId="0" applyFont="1" applyBorder="1" applyAlignment="1">
      <alignment horizontal="center" vertical="center"/>
    </xf>
    <xf numFmtId="0" fontId="30" fillId="0" borderId="58" xfId="0" applyFont="1" applyBorder="1" applyAlignment="1">
      <alignment vertical="center"/>
    </xf>
    <xf numFmtId="0" fontId="30" fillId="0" borderId="59" xfId="0" applyFont="1" applyBorder="1" applyAlignment="1">
      <alignment vertical="center"/>
    </xf>
    <xf numFmtId="49" fontId="29" fillId="37" borderId="10" xfId="0" applyNumberFormat="1" applyFont="1" applyFill="1" applyBorder="1" applyAlignment="1">
      <alignment horizontal="center" wrapText="1"/>
    </xf>
    <xf numFmtId="0" fontId="46" fillId="0" borderId="0" xfId="0" applyFont="1"/>
    <xf numFmtId="0" fontId="36" fillId="14" borderId="61" xfId="0" applyFont="1" applyFill="1" applyBorder="1" applyAlignment="1">
      <alignment horizontal="center" vertical="center"/>
    </xf>
    <xf numFmtId="0" fontId="35" fillId="0" borderId="61" xfId="0" applyFont="1" applyBorder="1" applyAlignment="1">
      <alignment horizontal="center" vertical="center"/>
    </xf>
    <xf numFmtId="0" fontId="30" fillId="0" borderId="61" xfId="0" applyFont="1" applyBorder="1" applyAlignment="1">
      <alignment vertical="center"/>
    </xf>
    <xf numFmtId="0" fontId="30" fillId="0" borderId="62" xfId="0" applyFont="1" applyBorder="1" applyAlignment="1">
      <alignment vertical="center"/>
    </xf>
    <xf numFmtId="49" fontId="34" fillId="0" borderId="1" xfId="0" applyNumberFormat="1" applyFont="1" applyBorder="1" applyAlignment="1">
      <alignment horizontal="center" vertical="center"/>
    </xf>
    <xf numFmtId="49" fontId="29" fillId="37" borderId="1" xfId="0" applyNumberFormat="1" applyFont="1" applyFill="1" applyBorder="1" applyAlignment="1">
      <alignment horizontal="center" wrapText="1"/>
    </xf>
    <xf numFmtId="0" fontId="36" fillId="14" borderId="1" xfId="0" applyFont="1" applyFill="1" applyBorder="1" applyAlignment="1">
      <alignment horizontal="center" vertical="center"/>
    </xf>
    <xf numFmtId="0" fontId="35" fillId="0" borderId="1" xfId="0" applyFont="1" applyBorder="1" applyAlignment="1">
      <alignment horizontal="center" vertical="center"/>
    </xf>
    <xf numFmtId="0" fontId="30" fillId="0" borderId="1" xfId="0" applyFont="1" applyBorder="1" applyAlignment="1">
      <alignment horizontal="left" vertical="center"/>
    </xf>
    <xf numFmtId="0" fontId="30" fillId="0" borderId="12" xfId="0" applyFont="1" applyBorder="1" applyAlignment="1">
      <alignment vertical="center"/>
    </xf>
    <xf numFmtId="0" fontId="36" fillId="14" borderId="64" xfId="0" applyFont="1" applyFill="1" applyBorder="1" applyAlignment="1">
      <alignment horizontal="center" vertical="center"/>
    </xf>
    <xf numFmtId="0" fontId="35" fillId="0" borderId="64" xfId="0" applyFont="1" applyBorder="1" applyAlignment="1">
      <alignment horizontal="center" vertical="center"/>
    </xf>
    <xf numFmtId="0" fontId="30" fillId="0" borderId="64" xfId="0" applyFont="1" applyBorder="1" applyAlignment="1">
      <alignment vertical="center"/>
    </xf>
    <xf numFmtId="0" fontId="30" fillId="0" borderId="65" xfId="0" applyFont="1" applyBorder="1" applyAlignment="1">
      <alignment vertical="center"/>
    </xf>
    <xf numFmtId="49" fontId="29" fillId="37" borderId="2" xfId="0" applyNumberFormat="1" applyFont="1" applyFill="1" applyBorder="1" applyAlignment="1">
      <alignment horizontal="center" wrapText="1"/>
    </xf>
    <xf numFmtId="0" fontId="36" fillId="14" borderId="66" xfId="0" applyFont="1" applyFill="1" applyBorder="1" applyAlignment="1">
      <alignment horizontal="center" vertical="center"/>
    </xf>
    <xf numFmtId="0" fontId="35" fillId="0" borderId="66" xfId="0" applyFont="1" applyBorder="1" applyAlignment="1">
      <alignment horizontal="center" vertical="center"/>
    </xf>
    <xf numFmtId="0" fontId="30" fillId="0" borderId="66" xfId="0" applyFont="1" applyBorder="1" applyAlignment="1">
      <alignment vertical="center"/>
    </xf>
    <xf numFmtId="0" fontId="30" fillId="0" borderId="67" xfId="0" applyFont="1" applyBorder="1" applyAlignment="1">
      <alignment vertical="center"/>
    </xf>
    <xf numFmtId="0" fontId="30" fillId="0" borderId="1" xfId="0" applyFont="1" applyBorder="1" applyAlignment="1">
      <alignment vertical="center"/>
    </xf>
    <xf numFmtId="0" fontId="56" fillId="0" borderId="55" xfId="0" applyFont="1" applyBorder="1" applyAlignment="1">
      <alignment vertical="center"/>
    </xf>
    <xf numFmtId="49" fontId="34" fillId="0" borderId="49" xfId="0" applyNumberFormat="1" applyFont="1" applyBorder="1" applyAlignment="1">
      <alignment horizontal="center" vertical="center"/>
    </xf>
    <xf numFmtId="49" fontId="29" fillId="37" borderId="49" xfId="0" applyNumberFormat="1" applyFont="1" applyFill="1" applyBorder="1" applyAlignment="1">
      <alignment horizontal="center" wrapText="1"/>
    </xf>
    <xf numFmtId="0" fontId="36" fillId="14" borderId="49" xfId="0" applyFont="1" applyFill="1" applyBorder="1" applyAlignment="1">
      <alignment horizontal="center" vertical="center"/>
    </xf>
    <xf numFmtId="0" fontId="35" fillId="0" borderId="49" xfId="0" applyFont="1" applyBorder="1" applyAlignment="1">
      <alignment horizontal="center" vertical="center"/>
    </xf>
    <xf numFmtId="0" fontId="30" fillId="0" borderId="50" xfId="0" applyFont="1" applyBorder="1" applyAlignment="1">
      <alignment vertical="center"/>
    </xf>
    <xf numFmtId="49" fontId="29" fillId="37" borderId="54" xfId="0" applyNumberFormat="1" applyFont="1" applyFill="1" applyBorder="1" applyAlignment="1">
      <alignment horizontal="center" wrapText="1"/>
    </xf>
    <xf numFmtId="0" fontId="36" fillId="14" borderId="2" xfId="0" applyFont="1" applyFill="1" applyBorder="1" applyAlignment="1">
      <alignment horizontal="center" vertical="center"/>
    </xf>
    <xf numFmtId="0" fontId="35" fillId="0" borderId="2" xfId="0" applyFont="1" applyBorder="1" applyAlignment="1">
      <alignment horizontal="center" vertical="center"/>
    </xf>
    <xf numFmtId="0" fontId="36" fillId="14" borderId="3" xfId="0" applyFont="1" applyFill="1" applyBorder="1" applyAlignment="1">
      <alignment horizontal="center" vertical="center"/>
    </xf>
    <xf numFmtId="0" fontId="35" fillId="0" borderId="3" xfId="0" applyFont="1" applyBorder="1" applyAlignment="1">
      <alignment horizontal="center" vertical="center"/>
    </xf>
    <xf numFmtId="0" fontId="30" fillId="0" borderId="3" xfId="0" applyFont="1" applyBorder="1" applyAlignment="1">
      <alignment vertical="center"/>
    </xf>
    <xf numFmtId="0" fontId="30" fillId="0" borderId="40" xfId="0" applyFont="1" applyBorder="1" applyAlignment="1">
      <alignment vertical="center"/>
    </xf>
    <xf numFmtId="49" fontId="29" fillId="37" borderId="61" xfId="0" applyNumberFormat="1" applyFont="1" applyFill="1" applyBorder="1" applyAlignment="1">
      <alignment horizontal="center" wrapText="1"/>
    </xf>
    <xf numFmtId="0" fontId="30" fillId="0" borderId="64" xfId="0" applyFont="1" applyBorder="1" applyAlignment="1">
      <alignment horizontal="left" vertical="center"/>
    </xf>
    <xf numFmtId="0" fontId="36" fillId="14" borderId="10" xfId="0" applyFont="1" applyFill="1" applyBorder="1" applyAlignment="1">
      <alignment horizontal="center" vertical="center"/>
    </xf>
    <xf numFmtId="0" fontId="35" fillId="0" borderId="10" xfId="0" applyFont="1" applyBorder="1" applyAlignment="1">
      <alignment horizontal="center" vertical="center"/>
    </xf>
    <xf numFmtId="0" fontId="30" fillId="0" borderId="10" xfId="0" applyFont="1" applyBorder="1" applyAlignment="1">
      <alignment horizontal="left" vertical="center"/>
    </xf>
    <xf numFmtId="0" fontId="30" fillId="0" borderId="41" xfId="0" applyFont="1" applyBorder="1" applyAlignment="1">
      <alignment vertical="center"/>
    </xf>
    <xf numFmtId="0" fontId="56" fillId="0" borderId="66" xfId="0" applyFont="1" applyBorder="1" applyAlignment="1">
      <alignment horizontal="left" vertical="center"/>
    </xf>
    <xf numFmtId="0" fontId="56" fillId="0" borderId="67" xfId="0" applyFont="1" applyBorder="1" applyAlignment="1">
      <alignment vertical="center"/>
    </xf>
    <xf numFmtId="0" fontId="30" fillId="0" borderId="41" xfId="0" applyFont="1" applyBorder="1" applyAlignment="1">
      <alignment horizontal="left" vertical="center"/>
    </xf>
    <xf numFmtId="49" fontId="29" fillId="37" borderId="64" xfId="0" applyNumberFormat="1" applyFont="1" applyFill="1" applyBorder="1" applyAlignment="1">
      <alignment horizontal="center" wrapText="1"/>
    </xf>
    <xf numFmtId="0" fontId="30" fillId="0" borderId="10" xfId="0" applyFont="1" applyBorder="1" applyAlignment="1">
      <alignment vertical="center"/>
    </xf>
    <xf numFmtId="49" fontId="35" fillId="0" borderId="68" xfId="0" applyNumberFormat="1" applyFont="1" applyBorder="1" applyAlignment="1">
      <alignment horizontal="center" vertical="center"/>
    </xf>
    <xf numFmtId="49" fontId="29" fillId="37" borderId="14" xfId="0" applyNumberFormat="1" applyFont="1" applyFill="1" applyBorder="1" applyAlignment="1">
      <alignment horizontal="center" wrapText="1"/>
    </xf>
    <xf numFmtId="0" fontId="36" fillId="14" borderId="14" xfId="0" applyFont="1" applyFill="1" applyBorder="1" applyAlignment="1">
      <alignment horizontal="center" vertical="center"/>
    </xf>
    <xf numFmtId="0" fontId="35" fillId="0" borderId="14" xfId="0" applyFont="1" applyBorder="1" applyAlignment="1">
      <alignment horizontal="center" vertical="center"/>
    </xf>
    <xf numFmtId="0" fontId="30" fillId="0" borderId="15" xfId="0" applyFont="1" applyBorder="1" applyAlignment="1">
      <alignment vertical="center"/>
    </xf>
    <xf numFmtId="0" fontId="30" fillId="0" borderId="49" xfId="0" applyFont="1" applyBorder="1" applyAlignment="1">
      <alignment vertical="center"/>
    </xf>
    <xf numFmtId="0" fontId="30" fillId="0" borderId="14" xfId="0" applyFont="1" applyBorder="1" applyAlignment="1">
      <alignment vertical="center"/>
    </xf>
    <xf numFmtId="49" fontId="34" fillId="0" borderId="14" xfId="0" applyNumberFormat="1" applyFont="1" applyBorder="1" applyAlignment="1">
      <alignment horizontal="center" vertical="center"/>
    </xf>
    <xf numFmtId="49" fontId="29" fillId="37" borderId="71" xfId="0" applyNumberFormat="1" applyFont="1" applyFill="1" applyBorder="1" applyAlignment="1">
      <alignment horizontal="center" wrapText="1"/>
    </xf>
    <xf numFmtId="0" fontId="36" fillId="14" borderId="71" xfId="0" applyFont="1" applyFill="1" applyBorder="1" applyAlignment="1">
      <alignment horizontal="center" vertical="center"/>
    </xf>
    <xf numFmtId="0" fontId="35" fillId="0" borderId="71" xfId="0" applyFont="1" applyBorder="1" applyAlignment="1">
      <alignment horizontal="center" vertical="center"/>
    </xf>
    <xf numFmtId="0" fontId="30" fillId="0" borderId="72" xfId="0" applyFont="1" applyBorder="1" applyAlignment="1">
      <alignment vertical="center"/>
    </xf>
    <xf numFmtId="0" fontId="36" fillId="14" borderId="73" xfId="0" applyFont="1" applyFill="1" applyBorder="1" applyAlignment="1">
      <alignment horizontal="center" vertical="center"/>
    </xf>
    <xf numFmtId="0" fontId="35" fillId="0" borderId="73" xfId="0" applyFont="1" applyBorder="1" applyAlignment="1">
      <alignment horizontal="center" vertical="center"/>
    </xf>
    <xf numFmtId="0" fontId="30" fillId="0" borderId="74" xfId="0" applyFont="1" applyBorder="1" applyAlignment="1">
      <alignment vertical="center"/>
    </xf>
    <xf numFmtId="49" fontId="29" fillId="37" borderId="88" xfId="0" applyNumberFormat="1" applyFont="1" applyFill="1" applyBorder="1" applyAlignment="1">
      <alignment horizontal="center" wrapText="1"/>
    </xf>
    <xf numFmtId="0" fontId="30" fillId="0" borderId="71" xfId="0" applyFont="1" applyBorder="1" applyAlignment="1">
      <alignment vertical="center"/>
    </xf>
    <xf numFmtId="0" fontId="36" fillId="14" borderId="75" xfId="0" applyFont="1" applyFill="1" applyBorder="1" applyAlignment="1">
      <alignment horizontal="center" vertical="center"/>
    </xf>
    <xf numFmtId="0" fontId="35" fillId="0" borderId="75" xfId="0" applyFont="1" applyBorder="1" applyAlignment="1">
      <alignment horizontal="center" vertical="center"/>
    </xf>
    <xf numFmtId="0" fontId="30" fillId="0" borderId="75" xfId="0" applyFont="1" applyBorder="1" applyAlignment="1">
      <alignment vertical="center"/>
    </xf>
    <xf numFmtId="0" fontId="30" fillId="0" borderId="76" xfId="0" applyFont="1" applyBorder="1" applyAlignment="1">
      <alignment vertical="center"/>
    </xf>
    <xf numFmtId="0" fontId="30" fillId="0" borderId="73" xfId="0" applyFont="1" applyBorder="1" applyAlignment="1">
      <alignment vertical="center"/>
    </xf>
    <xf numFmtId="0" fontId="36" fillId="14" borderId="77" xfId="0" applyFont="1" applyFill="1" applyBorder="1" applyAlignment="1">
      <alignment horizontal="center" vertical="center"/>
    </xf>
    <xf numFmtId="0" fontId="35" fillId="0" borderId="77" xfId="0" applyFont="1" applyBorder="1" applyAlignment="1">
      <alignment horizontal="center" vertical="center"/>
    </xf>
    <xf numFmtId="0" fontId="30" fillId="0" borderId="77" xfId="0" applyFont="1" applyBorder="1" applyAlignment="1">
      <alignment vertical="center"/>
    </xf>
    <xf numFmtId="0" fontId="30" fillId="0" borderId="78" xfId="0" applyFont="1" applyBorder="1" applyAlignment="1">
      <alignment vertical="center"/>
    </xf>
    <xf numFmtId="0" fontId="56" fillId="0" borderId="69" xfId="0" applyFont="1" applyBorder="1" applyAlignment="1">
      <alignment vertical="center"/>
    </xf>
    <xf numFmtId="0" fontId="56" fillId="0" borderId="15" xfId="0" applyFont="1" applyBorder="1" applyAlignment="1">
      <alignment vertical="center"/>
    </xf>
    <xf numFmtId="0" fontId="40" fillId="0" borderId="0" xfId="0" applyFont="1" applyAlignment="1">
      <alignment horizontal="left" vertical="center" textRotation="90"/>
    </xf>
    <xf numFmtId="49" fontId="40" fillId="0" borderId="0" xfId="0" applyNumberFormat="1" applyFont="1" applyAlignment="1">
      <alignment horizontal="left" vertical="center" textRotation="90"/>
    </xf>
    <xf numFmtId="0" fontId="43" fillId="0" borderId="0" xfId="0" applyFont="1" applyAlignment="1">
      <alignment horizontal="left" vertical="center" wrapText="1"/>
    </xf>
    <xf numFmtId="0" fontId="29" fillId="35" borderId="58" xfId="0" applyFont="1" applyFill="1" applyBorder="1" applyAlignment="1">
      <alignment vertical="center"/>
    </xf>
    <xf numFmtId="0" fontId="56" fillId="0" borderId="62" xfId="0" applyFont="1" applyBorder="1" applyAlignment="1">
      <alignment vertical="center"/>
    </xf>
    <xf numFmtId="0" fontId="29" fillId="35" borderId="1" xfId="0" applyFont="1" applyFill="1" applyBorder="1" applyAlignment="1">
      <alignment vertical="center"/>
    </xf>
    <xf numFmtId="0" fontId="29" fillId="35" borderId="49" xfId="0" applyFont="1" applyFill="1" applyBorder="1" applyAlignment="1">
      <alignment vertical="center"/>
    </xf>
    <xf numFmtId="0" fontId="29" fillId="35" borderId="2" xfId="0" applyFont="1" applyFill="1" applyBorder="1" applyAlignment="1">
      <alignment vertical="center"/>
    </xf>
    <xf numFmtId="0" fontId="29" fillId="35" borderId="3" xfId="0" applyFont="1" applyFill="1" applyBorder="1" applyAlignment="1">
      <alignment vertical="center"/>
    </xf>
    <xf numFmtId="0" fontId="29" fillId="35" borderId="14" xfId="0" applyFont="1" applyFill="1" applyBorder="1" applyAlignment="1">
      <alignment vertical="center" wrapText="1"/>
    </xf>
    <xf numFmtId="0" fontId="29" fillId="35" borderId="49" xfId="0" applyFont="1" applyFill="1" applyBorder="1" applyAlignment="1">
      <alignment vertical="center" wrapText="1"/>
    </xf>
    <xf numFmtId="0" fontId="29" fillId="35" borderId="14" xfId="0" applyFont="1" applyFill="1" applyBorder="1" applyAlignment="1">
      <alignment vertical="center"/>
    </xf>
    <xf numFmtId="169" fontId="3" fillId="0" borderId="0" xfId="0" applyNumberFormat="1" applyFont="1"/>
    <xf numFmtId="0" fontId="30" fillId="0" borderId="2" xfId="0" applyFont="1" applyBorder="1" applyAlignment="1">
      <alignment vertical="center"/>
    </xf>
    <xf numFmtId="0" fontId="30" fillId="0" borderId="46" xfId="0" applyFont="1" applyBorder="1" applyAlignment="1">
      <alignment vertical="center"/>
    </xf>
    <xf numFmtId="0" fontId="29" fillId="35" borderId="4" xfId="0" applyFont="1" applyFill="1" applyBorder="1" applyAlignment="1">
      <alignment vertical="center"/>
    </xf>
    <xf numFmtId="49" fontId="29" fillId="37" borderId="5" xfId="0" applyNumberFormat="1" applyFont="1" applyFill="1" applyBorder="1" applyAlignment="1">
      <alignment horizontal="center" wrapText="1"/>
    </xf>
    <xf numFmtId="49" fontId="29" fillId="37" borderId="94" xfId="0" applyNumberFormat="1" applyFont="1" applyFill="1" applyBorder="1" applyAlignment="1">
      <alignment horizontal="center" wrapText="1"/>
    </xf>
    <xf numFmtId="49" fontId="29" fillId="37" borderId="83" xfId="0" applyNumberFormat="1" applyFont="1" applyFill="1" applyBorder="1" applyAlignment="1">
      <alignment horizontal="center" wrapText="1"/>
    </xf>
    <xf numFmtId="49" fontId="29" fillId="37" borderId="32" xfId="0" applyNumberFormat="1" applyFont="1" applyFill="1" applyBorder="1" applyAlignment="1">
      <alignment horizontal="center" wrapText="1"/>
    </xf>
    <xf numFmtId="0" fontId="30" fillId="35" borderId="96" xfId="0" applyFont="1" applyFill="1" applyBorder="1" applyAlignment="1">
      <alignment horizontal="center" vertical="center" wrapText="1"/>
    </xf>
    <xf numFmtId="0" fontId="30" fillId="0" borderId="97" xfId="0" applyFont="1" applyBorder="1" applyAlignment="1">
      <alignment horizontal="left" vertical="center"/>
    </xf>
    <xf numFmtId="0" fontId="30" fillId="0" borderId="98" xfId="0" applyFont="1" applyBorder="1" applyAlignment="1">
      <alignment vertical="center"/>
    </xf>
    <xf numFmtId="0" fontId="30" fillId="0" borderId="99" xfId="0" applyFont="1" applyBorder="1" applyAlignment="1">
      <alignment vertical="center"/>
    </xf>
    <xf numFmtId="0" fontId="30" fillId="0" borderId="100" xfId="0" applyFont="1" applyBorder="1" applyAlignment="1">
      <alignment vertical="center"/>
    </xf>
    <xf numFmtId="0" fontId="30" fillId="0" borderId="101" xfId="0" applyFont="1" applyBorder="1" applyAlignment="1">
      <alignment vertical="center"/>
    </xf>
    <xf numFmtId="0" fontId="30" fillId="0" borderId="102" xfId="0" applyFont="1" applyBorder="1" applyAlignment="1">
      <alignment vertical="center"/>
    </xf>
    <xf numFmtId="0" fontId="30" fillId="0" borderId="103" xfId="0" applyFont="1" applyBorder="1" applyAlignment="1">
      <alignment vertical="center"/>
    </xf>
    <xf numFmtId="0" fontId="30" fillId="0" borderId="104" xfId="0" applyFont="1" applyBorder="1" applyAlignment="1">
      <alignment vertical="center"/>
    </xf>
    <xf numFmtId="0" fontId="30" fillId="0" borderId="105" xfId="0" applyFont="1" applyBorder="1" applyAlignment="1">
      <alignment vertical="center"/>
    </xf>
    <xf numFmtId="0" fontId="30" fillId="0" borderId="106" xfId="0" applyFont="1" applyBorder="1" applyAlignment="1">
      <alignment vertical="center"/>
    </xf>
    <xf numFmtId="0" fontId="30" fillId="0" borderId="105" xfId="0" applyFont="1" applyBorder="1" applyAlignment="1">
      <alignment horizontal="left" vertical="center"/>
    </xf>
    <xf numFmtId="0" fontId="30" fillId="0" borderId="107" xfId="0" applyFont="1" applyBorder="1" applyAlignment="1">
      <alignment vertical="center"/>
    </xf>
    <xf numFmtId="0" fontId="30" fillId="0" borderId="108" xfId="0" applyFont="1" applyBorder="1" applyAlignment="1">
      <alignment vertical="center"/>
    </xf>
    <xf numFmtId="0" fontId="56" fillId="0" borderId="103" xfId="0" applyFont="1" applyBorder="1" applyAlignment="1">
      <alignment vertical="center"/>
    </xf>
    <xf numFmtId="0" fontId="56" fillId="0" borderId="104" xfId="0" applyFont="1" applyBorder="1" applyAlignment="1">
      <alignment vertical="center"/>
    </xf>
    <xf numFmtId="0" fontId="30" fillId="0" borderId="111" xfId="0" applyFont="1" applyBorder="1" applyAlignment="1">
      <alignment vertical="center"/>
    </xf>
    <xf numFmtId="0" fontId="30" fillId="0" borderId="112" xfId="0" applyFont="1" applyBorder="1" applyAlignment="1">
      <alignment vertical="center"/>
    </xf>
    <xf numFmtId="0" fontId="30" fillId="0" borderId="4" xfId="0" applyFont="1" applyBorder="1" applyAlignment="1">
      <alignment vertical="center"/>
    </xf>
    <xf numFmtId="0" fontId="30" fillId="0" borderId="90" xfId="0" applyFont="1" applyBorder="1" applyAlignment="1">
      <alignment vertical="center"/>
    </xf>
    <xf numFmtId="0" fontId="30" fillId="0" borderId="91" xfId="0" applyFont="1" applyBorder="1" applyAlignment="1">
      <alignment vertical="center"/>
    </xf>
    <xf numFmtId="0" fontId="30" fillId="0" borderId="92" xfId="0" applyFont="1" applyBorder="1" applyAlignment="1">
      <alignment vertical="center"/>
    </xf>
    <xf numFmtId="0" fontId="30" fillId="0" borderId="29" xfId="0" applyFont="1" applyBorder="1" applyAlignment="1">
      <alignment vertical="center"/>
    </xf>
    <xf numFmtId="0" fontId="56" fillId="0" borderId="113" xfId="0" applyFont="1" applyBorder="1" applyAlignment="1">
      <alignment vertical="center"/>
    </xf>
    <xf numFmtId="0" fontId="30" fillId="0" borderId="81" xfId="0" applyFont="1" applyBorder="1" applyAlignment="1">
      <alignment vertical="center"/>
    </xf>
    <xf numFmtId="0" fontId="56" fillId="0" borderId="92" xfId="0" applyFont="1" applyBorder="1" applyAlignment="1">
      <alignment vertical="center"/>
    </xf>
    <xf numFmtId="49" fontId="29" fillId="37" borderId="120" xfId="0" applyNumberFormat="1" applyFont="1" applyFill="1" applyBorder="1" applyAlignment="1">
      <alignment horizontal="center" wrapText="1"/>
    </xf>
    <xf numFmtId="0" fontId="29" fillId="35" borderId="60" xfId="0" applyFont="1" applyFill="1" applyBorder="1" applyAlignment="1">
      <alignment horizontal="left" vertical="center"/>
    </xf>
    <xf numFmtId="0" fontId="30" fillId="35" borderId="124" xfId="0" applyFont="1" applyFill="1" applyBorder="1" applyAlignment="1">
      <alignment horizontal="left" vertical="center" wrapText="1"/>
    </xf>
    <xf numFmtId="0" fontId="36" fillId="14" borderId="124" xfId="0" applyFont="1" applyFill="1" applyBorder="1" applyAlignment="1">
      <alignment horizontal="center" vertical="center"/>
    </xf>
    <xf numFmtId="0" fontId="35" fillId="0" borderId="124" xfId="0" applyFont="1" applyBorder="1" applyAlignment="1">
      <alignment horizontal="center" vertical="center"/>
    </xf>
    <xf numFmtId="0" fontId="30" fillId="0" borderId="124" xfId="0" applyFont="1" applyBorder="1" applyAlignment="1">
      <alignment vertical="center"/>
    </xf>
    <xf numFmtId="0" fontId="30" fillId="0" borderId="125" xfId="0" applyFont="1" applyBorder="1" applyAlignment="1">
      <alignment vertical="center"/>
    </xf>
    <xf numFmtId="0" fontId="30" fillId="0" borderId="126" xfId="0" applyFont="1" applyBorder="1" applyAlignment="1">
      <alignment vertical="center"/>
    </xf>
    <xf numFmtId="49" fontId="29" fillId="37" borderId="127" xfId="0" applyNumberFormat="1" applyFont="1" applyFill="1" applyBorder="1" applyAlignment="1">
      <alignment horizontal="center" wrapText="1"/>
    </xf>
    <xf numFmtId="0" fontId="30" fillId="35" borderId="128" xfId="0" applyFont="1" applyFill="1" applyBorder="1" applyAlignment="1">
      <alignment horizontal="left" vertical="center" wrapText="1"/>
    </xf>
    <xf numFmtId="0" fontId="36" fillId="14" borderId="128" xfId="0" applyFont="1" applyFill="1" applyBorder="1" applyAlignment="1">
      <alignment horizontal="center" vertical="center"/>
    </xf>
    <xf numFmtId="0" fontId="35" fillId="0" borderId="128" xfId="0" applyFont="1" applyBorder="1" applyAlignment="1">
      <alignment horizontal="center" vertical="center"/>
    </xf>
    <xf numFmtId="0" fontId="30" fillId="0" borderId="128" xfId="0" applyFont="1" applyBorder="1" applyAlignment="1">
      <alignment vertical="center"/>
    </xf>
    <xf numFmtId="0" fontId="30" fillId="0" borderId="129" xfId="0" applyFont="1" applyBorder="1" applyAlignment="1">
      <alignment vertical="center"/>
    </xf>
    <xf numFmtId="0" fontId="30" fillId="0" borderId="130" xfId="0" applyFont="1" applyBorder="1" applyAlignment="1">
      <alignment vertical="center"/>
    </xf>
    <xf numFmtId="49" fontId="29" fillId="37" borderId="131" xfId="0" applyNumberFormat="1" applyFont="1" applyFill="1" applyBorder="1" applyAlignment="1">
      <alignment horizontal="center" wrapText="1"/>
    </xf>
    <xf numFmtId="0" fontId="30" fillId="0" borderId="132" xfId="0" applyFont="1" applyBorder="1" applyAlignment="1">
      <alignment vertical="center"/>
    </xf>
    <xf numFmtId="0" fontId="30" fillId="0" borderId="133" xfId="0" applyFont="1" applyBorder="1" applyAlignment="1">
      <alignment vertical="center"/>
    </xf>
    <xf numFmtId="49" fontId="29" fillId="37" borderId="52" xfId="0" applyNumberFormat="1" applyFont="1" applyFill="1" applyBorder="1" applyAlignment="1">
      <alignment horizontal="center" vertical="center" wrapText="1"/>
    </xf>
    <xf numFmtId="0" fontId="30" fillId="0" borderId="134" xfId="0" applyFont="1" applyBorder="1" applyAlignment="1">
      <alignment vertical="center"/>
    </xf>
    <xf numFmtId="0" fontId="35" fillId="0" borderId="4" xfId="0" applyFont="1" applyBorder="1" applyAlignment="1">
      <alignment horizontal="center" vertical="center"/>
    </xf>
    <xf numFmtId="0" fontId="30" fillId="0" borderId="135" xfId="0" applyFont="1" applyBorder="1" applyAlignment="1">
      <alignment vertical="center"/>
    </xf>
    <xf numFmtId="0" fontId="30" fillId="0" borderId="18" xfId="0" applyFont="1" applyBorder="1" applyAlignment="1">
      <alignment horizontal="left" vertical="center"/>
    </xf>
    <xf numFmtId="0" fontId="56" fillId="0" borderId="14" xfId="0" applyFont="1" applyBorder="1" applyAlignment="1">
      <alignment horizontal="left" vertical="center"/>
    </xf>
    <xf numFmtId="49" fontId="12" fillId="27" borderId="4" xfId="2" applyNumberFormat="1" applyFont="1" applyFill="1" applyBorder="1" applyAlignment="1">
      <alignment horizontal="center" vertical="center"/>
    </xf>
    <xf numFmtId="0" fontId="12" fillId="27" borderId="5" xfId="2" applyFont="1" applyFill="1" applyBorder="1" applyAlignment="1">
      <alignment horizontal="center" vertical="center"/>
    </xf>
    <xf numFmtId="0" fontId="12" fillId="27" borderId="1" xfId="0" applyFont="1" applyFill="1" applyBorder="1" applyAlignment="1">
      <alignment horizontal="center"/>
    </xf>
    <xf numFmtId="0" fontId="3" fillId="27" borderId="1" xfId="0" applyFont="1" applyFill="1" applyBorder="1" applyAlignment="1">
      <alignment horizontal="center"/>
    </xf>
    <xf numFmtId="0" fontId="3" fillId="27" borderId="1" xfId="0" applyFont="1" applyFill="1" applyBorder="1"/>
    <xf numFmtId="0" fontId="2" fillId="38" borderId="0" xfId="0" applyFont="1" applyFill="1"/>
    <xf numFmtId="49" fontId="2" fillId="39" borderId="4" xfId="2" applyNumberFormat="1" applyFont="1" applyFill="1" applyBorder="1" applyAlignment="1">
      <alignment horizontal="center" vertical="center"/>
    </xf>
    <xf numFmtId="0" fontId="2" fillId="39" borderId="5" xfId="2" applyFont="1" applyFill="1" applyBorder="1" applyAlignment="1">
      <alignment horizontal="center" vertical="center"/>
    </xf>
    <xf numFmtId="0" fontId="2" fillId="39" borderId="1" xfId="0" applyFont="1" applyFill="1" applyBorder="1" applyAlignment="1">
      <alignment horizontal="center" vertical="center"/>
    </xf>
    <xf numFmtId="0" fontId="2" fillId="39" borderId="1" xfId="0" applyFont="1" applyFill="1" applyBorder="1" applyAlignment="1">
      <alignment horizontal="center"/>
    </xf>
    <xf numFmtId="0" fontId="2" fillId="39" borderId="1" xfId="0" applyFont="1" applyFill="1" applyBorder="1"/>
    <xf numFmtId="0" fontId="2" fillId="39" borderId="0" xfId="0" applyFont="1" applyFill="1"/>
    <xf numFmtId="0" fontId="3" fillId="40" borderId="0" xfId="0" applyFont="1" applyFill="1"/>
    <xf numFmtId="49" fontId="12" fillId="41" borderId="4" xfId="2" applyNumberFormat="1" applyFont="1" applyFill="1" applyBorder="1" applyAlignment="1">
      <alignment horizontal="center" vertical="center"/>
    </xf>
    <xf numFmtId="0" fontId="12" fillId="41" borderId="5" xfId="2" applyFont="1" applyFill="1" applyBorder="1" applyAlignment="1">
      <alignment horizontal="center" vertical="center"/>
    </xf>
    <xf numFmtId="0" fontId="12" fillId="41" borderId="1" xfId="0" applyFont="1" applyFill="1" applyBorder="1" applyAlignment="1">
      <alignment horizontal="center"/>
    </xf>
    <xf numFmtId="0" fontId="3" fillId="41" borderId="1" xfId="0" applyFont="1" applyFill="1" applyBorder="1" applyAlignment="1">
      <alignment horizontal="center"/>
    </xf>
    <xf numFmtId="0" fontId="3" fillId="41" borderId="1" xfId="0" applyFont="1" applyFill="1" applyBorder="1"/>
    <xf numFmtId="0" fontId="3" fillId="41" borderId="0" xfId="0" applyFont="1" applyFill="1"/>
    <xf numFmtId="0" fontId="3" fillId="42" borderId="0" xfId="0" applyFont="1" applyFill="1"/>
    <xf numFmtId="0" fontId="3" fillId="43" borderId="0" xfId="0" applyFont="1" applyFill="1"/>
    <xf numFmtId="0" fontId="2" fillId="44" borderId="1" xfId="0" applyFont="1" applyFill="1" applyBorder="1" applyAlignment="1">
      <alignment horizontal="center"/>
    </xf>
    <xf numFmtId="0" fontId="3" fillId="26" borderId="1" xfId="0" applyFont="1" applyFill="1" applyBorder="1" applyAlignment="1">
      <alignment horizontal="left"/>
    </xf>
    <xf numFmtId="0" fontId="3" fillId="27" borderId="1" xfId="0" applyFont="1" applyFill="1" applyBorder="1" applyAlignment="1">
      <alignment wrapText="1"/>
    </xf>
    <xf numFmtId="49" fontId="12" fillId="48" borderId="4" xfId="2" applyNumberFormat="1" applyFont="1" applyFill="1" applyBorder="1" applyAlignment="1">
      <alignment horizontal="center" vertical="center"/>
    </xf>
    <xf numFmtId="0" fontId="12" fillId="48" borderId="5" xfId="2" applyFont="1" applyFill="1" applyBorder="1" applyAlignment="1">
      <alignment horizontal="center" vertical="center"/>
    </xf>
    <xf numFmtId="0" fontId="12" fillId="48" borderId="1" xfId="0" applyFont="1" applyFill="1" applyBorder="1" applyAlignment="1">
      <alignment horizontal="center"/>
    </xf>
    <xf numFmtId="0" fontId="3" fillId="48" borderId="1" xfId="0" applyFont="1" applyFill="1" applyBorder="1" applyAlignment="1">
      <alignment horizontal="center"/>
    </xf>
    <xf numFmtId="0" fontId="3" fillId="48" borderId="1" xfId="0" applyFont="1" applyFill="1" applyBorder="1" applyAlignment="1">
      <alignment wrapText="1"/>
    </xf>
    <xf numFmtId="0" fontId="3" fillId="48" borderId="1" xfId="0" applyFont="1" applyFill="1" applyBorder="1"/>
    <xf numFmtId="0" fontId="12" fillId="27" borderId="1" xfId="0" applyFont="1" applyFill="1" applyBorder="1" applyAlignment="1">
      <alignment horizontal="center" vertical="center"/>
    </xf>
    <xf numFmtId="0" fontId="3" fillId="27" borderId="1" xfId="0" applyFont="1" applyFill="1" applyBorder="1" applyAlignment="1">
      <alignment horizontal="center" vertical="center"/>
    </xf>
    <xf numFmtId="0" fontId="3" fillId="27" borderId="1" xfId="0" applyFont="1" applyFill="1" applyBorder="1" applyAlignment="1">
      <alignment vertical="center" wrapText="1"/>
    </xf>
    <xf numFmtId="0" fontId="3" fillId="27" borderId="1" xfId="0" applyFont="1" applyFill="1" applyBorder="1" applyAlignment="1">
      <alignment vertical="center"/>
    </xf>
    <xf numFmtId="0" fontId="56" fillId="0" borderId="139" xfId="0" applyFont="1" applyBorder="1"/>
    <xf numFmtId="0" fontId="56" fillId="0" borderId="140" xfId="0" applyFont="1" applyBorder="1"/>
    <xf numFmtId="0" fontId="56" fillId="0" borderId="141" xfId="0" applyFont="1" applyBorder="1"/>
    <xf numFmtId="0" fontId="56" fillId="0" borderId="142" xfId="0" applyFont="1" applyBorder="1"/>
    <xf numFmtId="0" fontId="29" fillId="35" borderId="66" xfId="0" applyFont="1" applyFill="1" applyBorder="1" applyAlignment="1">
      <alignment horizontal="left" vertical="center" wrapText="1"/>
    </xf>
    <xf numFmtId="0" fontId="58" fillId="14" borderId="66" xfId="0" applyFont="1" applyFill="1" applyBorder="1" applyAlignment="1">
      <alignment horizontal="center" vertical="center"/>
    </xf>
    <xf numFmtId="0" fontId="29" fillId="0" borderId="66" xfId="0" applyFont="1" applyBorder="1" applyAlignment="1">
      <alignment horizontal="left" vertical="center"/>
    </xf>
    <xf numFmtId="0" fontId="29" fillId="0" borderId="67" xfId="0" applyFont="1" applyBorder="1" applyAlignment="1">
      <alignment vertical="center"/>
    </xf>
    <xf numFmtId="0" fontId="29" fillId="0" borderId="66" xfId="0" applyFont="1" applyBorder="1" applyAlignment="1">
      <alignment horizontal="left" vertical="center" wrapText="1"/>
    </xf>
    <xf numFmtId="0" fontId="29" fillId="35" borderId="54" xfId="0" applyFont="1" applyFill="1" applyBorder="1" applyAlignment="1">
      <alignment horizontal="left" vertical="center" wrapText="1"/>
    </xf>
    <xf numFmtId="0" fontId="58" fillId="14" borderId="54" xfId="0" applyFont="1" applyFill="1" applyBorder="1" applyAlignment="1">
      <alignment horizontal="center" vertical="center"/>
    </xf>
    <xf numFmtId="0" fontId="29" fillId="0" borderId="54" xfId="0" applyFont="1" applyBorder="1" applyAlignment="1">
      <alignment vertical="center"/>
    </xf>
    <xf numFmtId="49" fontId="29" fillId="37" borderId="95" xfId="0" applyNumberFormat="1" applyFont="1" applyFill="1" applyBorder="1" applyAlignment="1">
      <alignment horizontal="center" wrapText="1"/>
    </xf>
    <xf numFmtId="0" fontId="29" fillId="35" borderId="89" xfId="0" applyFont="1" applyFill="1" applyBorder="1" applyAlignment="1">
      <alignment horizontal="left" vertical="center" wrapText="1"/>
    </xf>
    <xf numFmtId="0" fontId="58" fillId="14" borderId="89" xfId="0" applyFont="1" applyFill="1" applyBorder="1" applyAlignment="1">
      <alignment horizontal="center" vertical="center"/>
    </xf>
    <xf numFmtId="0" fontId="35" fillId="0" borderId="89" xfId="0" applyFont="1" applyBorder="1" applyAlignment="1">
      <alignment horizontal="center" vertical="center"/>
    </xf>
    <xf numFmtId="0" fontId="29" fillId="0" borderId="89" xfId="0" applyFont="1" applyBorder="1" applyAlignment="1">
      <alignment vertical="center"/>
    </xf>
    <xf numFmtId="0" fontId="29" fillId="35" borderId="52" xfId="0" applyFont="1" applyFill="1" applyBorder="1" applyAlignment="1">
      <alignment horizontal="left" vertical="center" wrapText="1"/>
    </xf>
    <xf numFmtId="0" fontId="58" fillId="14" borderId="52" xfId="0" applyFont="1" applyFill="1" applyBorder="1" applyAlignment="1">
      <alignment horizontal="center" vertical="center"/>
    </xf>
    <xf numFmtId="0" fontId="29" fillId="0" borderId="52" xfId="0" applyFont="1" applyBorder="1" applyAlignment="1">
      <alignment vertical="center"/>
    </xf>
    <xf numFmtId="49" fontId="29" fillId="37" borderId="119" xfId="0" applyNumberFormat="1" applyFont="1" applyFill="1" applyBorder="1" applyAlignment="1">
      <alignment horizontal="center" wrapText="1"/>
    </xf>
    <xf numFmtId="0" fontId="29" fillId="0" borderId="55" xfId="0" applyFont="1" applyBorder="1" applyAlignment="1">
      <alignment vertical="center"/>
    </xf>
    <xf numFmtId="0" fontId="29" fillId="35" borderId="56" xfId="0" applyFont="1" applyFill="1" applyBorder="1" applyAlignment="1">
      <alignment horizontal="left" vertical="center" wrapText="1"/>
    </xf>
    <xf numFmtId="0" fontId="58" fillId="14" borderId="56" xfId="0" applyFont="1" applyFill="1" applyBorder="1" applyAlignment="1">
      <alignment horizontal="center" vertical="center"/>
    </xf>
    <xf numFmtId="0" fontId="29" fillId="0" borderId="56" xfId="0" applyFont="1" applyBorder="1" applyAlignment="1">
      <alignment vertical="center"/>
    </xf>
    <xf numFmtId="0" fontId="29" fillId="0" borderId="57" xfId="0" applyFont="1" applyBorder="1" applyAlignment="1">
      <alignment vertical="center"/>
    </xf>
    <xf numFmtId="0" fontId="29" fillId="35" borderId="61" xfId="0" applyFont="1" applyFill="1" applyBorder="1" applyAlignment="1">
      <alignment horizontal="left" vertical="center" wrapText="1"/>
    </xf>
    <xf numFmtId="0" fontId="58" fillId="14" borderId="61" xfId="0" applyFont="1" applyFill="1" applyBorder="1" applyAlignment="1">
      <alignment horizontal="center" vertical="center"/>
    </xf>
    <xf numFmtId="0" fontId="29" fillId="0" borderId="61" xfId="0" applyFont="1" applyBorder="1" applyAlignment="1">
      <alignment vertical="center"/>
    </xf>
    <xf numFmtId="0" fontId="29" fillId="0" borderId="62" xfId="0" applyFont="1" applyBorder="1" applyAlignment="1">
      <alignment vertical="center"/>
    </xf>
    <xf numFmtId="0" fontId="29" fillId="35" borderId="68" xfId="0" applyFont="1" applyFill="1" applyBorder="1" applyAlignment="1">
      <alignment horizontal="left" vertical="center" wrapText="1"/>
    </xf>
    <xf numFmtId="0" fontId="29" fillId="0" borderId="68" xfId="0" applyFont="1" applyBorder="1" applyAlignment="1">
      <alignment vertical="center"/>
    </xf>
    <xf numFmtId="0" fontId="29" fillId="37" borderId="94" xfId="0" applyFont="1" applyFill="1" applyBorder="1" applyAlignment="1">
      <alignment wrapText="1"/>
    </xf>
    <xf numFmtId="0" fontId="29" fillId="37" borderId="138" xfId="0" applyFont="1" applyFill="1" applyBorder="1" applyAlignment="1">
      <alignment wrapText="1"/>
    </xf>
    <xf numFmtId="0" fontId="35" fillId="0" borderId="138" xfId="0" quotePrefix="1" applyFont="1" applyBorder="1"/>
    <xf numFmtId="0" fontId="29" fillId="0" borderId="119" xfId="0" applyFont="1" applyBorder="1"/>
    <xf numFmtId="0" fontId="29" fillId="0" borderId="139" xfId="0" applyFont="1" applyBorder="1"/>
    <xf numFmtId="0" fontId="29" fillId="0" borderId="61" xfId="0" applyFont="1" applyBorder="1"/>
    <xf numFmtId="0" fontId="58" fillId="49" borderId="94" xfId="0" applyFont="1" applyFill="1" applyBorder="1"/>
    <xf numFmtId="0" fontId="35" fillId="0" borderId="94" xfId="0" quotePrefix="1" applyFont="1" applyBorder="1"/>
    <xf numFmtId="0" fontId="29" fillId="0" borderId="94" xfId="0" applyFont="1" applyBorder="1"/>
    <xf numFmtId="0" fontId="29" fillId="0" borderId="140" xfId="0" applyFont="1" applyBorder="1"/>
    <xf numFmtId="0" fontId="29" fillId="0" borderId="10" xfId="0" applyFont="1" applyBorder="1"/>
    <xf numFmtId="0" fontId="29" fillId="0" borderId="68" xfId="0" applyFont="1" applyBorder="1"/>
    <xf numFmtId="0" fontId="29" fillId="37" borderId="143" xfId="0" applyFont="1" applyFill="1" applyBorder="1" applyAlignment="1">
      <alignment wrapText="1"/>
    </xf>
    <xf numFmtId="0" fontId="29" fillId="0" borderId="54" xfId="0" applyFont="1" applyBorder="1"/>
    <xf numFmtId="0" fontId="29" fillId="0" borderId="52" xfId="0" applyFont="1" applyBorder="1"/>
    <xf numFmtId="0" fontId="29" fillId="37" borderId="32" xfId="0" applyFont="1" applyFill="1" applyBorder="1" applyAlignment="1">
      <alignment wrapText="1"/>
    </xf>
    <xf numFmtId="0" fontId="29" fillId="37" borderId="120" xfId="0" applyFont="1" applyFill="1" applyBorder="1" applyAlignment="1">
      <alignment wrapText="1"/>
    </xf>
    <xf numFmtId="0" fontId="29" fillId="37" borderId="144" xfId="0" applyFont="1" applyFill="1" applyBorder="1" applyAlignment="1">
      <alignment wrapText="1"/>
    </xf>
    <xf numFmtId="0" fontId="58" fillId="49" borderId="120" xfId="0" applyFont="1" applyFill="1" applyBorder="1"/>
    <xf numFmtId="0" fontId="35" fillId="0" borderId="120" xfId="0" quotePrefix="1" applyFont="1" applyBorder="1"/>
    <xf numFmtId="0" fontId="29" fillId="0" borderId="120" xfId="0" applyFont="1" applyBorder="1"/>
    <xf numFmtId="0" fontId="29" fillId="0" borderId="145" xfId="0" applyFont="1" applyBorder="1"/>
    <xf numFmtId="0" fontId="29" fillId="0" borderId="66" xfId="0" applyFont="1" applyBorder="1" applyAlignment="1">
      <alignment vertical="center"/>
    </xf>
    <xf numFmtId="0" fontId="29" fillId="35" borderId="64" xfId="0" applyFont="1" applyFill="1" applyBorder="1" applyAlignment="1">
      <alignment horizontal="left" vertical="center" wrapText="1"/>
    </xf>
    <xf numFmtId="0" fontId="58" fillId="14" borderId="64" xfId="0" applyFont="1" applyFill="1" applyBorder="1" applyAlignment="1">
      <alignment horizontal="center" vertical="center"/>
    </xf>
    <xf numFmtId="0" fontId="29" fillId="0" borderId="64" xfId="0" applyFont="1" applyBorder="1" applyAlignment="1">
      <alignment vertical="center"/>
    </xf>
    <xf numFmtId="0" fontId="29" fillId="0" borderId="65" xfId="0" applyFont="1" applyBorder="1" applyAlignment="1">
      <alignment vertical="center"/>
    </xf>
    <xf numFmtId="0" fontId="58" fillId="14" borderId="68" xfId="0" applyFont="1" applyFill="1" applyBorder="1" applyAlignment="1">
      <alignment horizontal="center" vertical="center"/>
    </xf>
    <xf numFmtId="0" fontId="29" fillId="0" borderId="69" xfId="0" applyFont="1" applyBorder="1" applyAlignment="1">
      <alignment vertical="center"/>
    </xf>
    <xf numFmtId="0" fontId="29" fillId="35" borderId="49" xfId="0" applyFont="1" applyFill="1" applyBorder="1" applyAlignment="1">
      <alignment horizontal="left" vertical="center" wrapText="1"/>
    </xf>
    <xf numFmtId="0" fontId="58" fillId="14" borderId="49" xfId="0" applyFont="1" applyFill="1" applyBorder="1" applyAlignment="1">
      <alignment horizontal="center" vertical="center"/>
    </xf>
    <xf numFmtId="0" fontId="29" fillId="0" borderId="49" xfId="0" applyFont="1" applyBorder="1" applyAlignment="1">
      <alignment vertical="center"/>
    </xf>
    <xf numFmtId="0" fontId="29" fillId="0" borderId="50" xfId="0" applyFont="1" applyBorder="1" applyAlignment="1">
      <alignment vertical="center"/>
    </xf>
    <xf numFmtId="0" fontId="29" fillId="35" borderId="1" xfId="0" applyFont="1" applyFill="1" applyBorder="1" applyAlignment="1">
      <alignment horizontal="left" vertical="center" wrapText="1"/>
    </xf>
    <xf numFmtId="0" fontId="58" fillId="14" borderId="1" xfId="0" applyFont="1" applyFill="1" applyBorder="1" applyAlignment="1">
      <alignment horizontal="center" vertical="center"/>
    </xf>
    <xf numFmtId="0" fontId="29" fillId="0" borderId="1" xfId="0" applyFont="1" applyBorder="1" applyAlignment="1">
      <alignment vertical="center" wrapText="1"/>
    </xf>
    <xf numFmtId="0" fontId="29" fillId="0" borderId="12" xfId="0" applyFont="1" applyBorder="1" applyAlignment="1">
      <alignment vertical="center"/>
    </xf>
    <xf numFmtId="0" fontId="29" fillId="0" borderId="1" xfId="0" applyFont="1" applyBorder="1" applyAlignment="1">
      <alignment horizontal="left" vertical="center"/>
    </xf>
    <xf numFmtId="0" fontId="29" fillId="35" borderId="10" xfId="0" applyFont="1" applyFill="1" applyBorder="1" applyAlignment="1">
      <alignment horizontal="left" vertical="center" wrapText="1"/>
    </xf>
    <xf numFmtId="0" fontId="58" fillId="14" borderId="10" xfId="0" applyFont="1" applyFill="1" applyBorder="1" applyAlignment="1">
      <alignment horizontal="center" vertical="center"/>
    </xf>
    <xf numFmtId="0" fontId="29" fillId="0" borderId="10" xfId="0" applyFont="1" applyBorder="1" applyAlignment="1">
      <alignment vertical="center"/>
    </xf>
    <xf numFmtId="0" fontId="29" fillId="0" borderId="41" xfId="0" applyFont="1" applyBorder="1" applyAlignment="1">
      <alignment vertical="center"/>
    </xf>
    <xf numFmtId="0" fontId="29" fillId="0" borderId="1" xfId="0" applyFont="1" applyBorder="1" applyAlignment="1">
      <alignment horizontal="left" vertical="center" wrapText="1"/>
    </xf>
    <xf numFmtId="0" fontId="29" fillId="35" borderId="14" xfId="0" applyFont="1" applyFill="1" applyBorder="1" applyAlignment="1">
      <alignment horizontal="left" vertical="center" wrapText="1"/>
    </xf>
    <xf numFmtId="0" fontId="58" fillId="14" borderId="14" xfId="0" applyFont="1" applyFill="1" applyBorder="1" applyAlignment="1">
      <alignment horizontal="center" vertical="center"/>
    </xf>
    <xf numFmtId="0" fontId="29" fillId="0" borderId="14" xfId="0" applyFont="1" applyBorder="1" applyAlignment="1">
      <alignment vertical="center" wrapText="1"/>
    </xf>
    <xf numFmtId="0" fontId="29" fillId="0" borderId="15" xfId="0" applyFont="1" applyBorder="1" applyAlignment="1">
      <alignment vertical="center"/>
    </xf>
    <xf numFmtId="0" fontId="2" fillId="47" borderId="83" xfId="0" applyFont="1" applyFill="1" applyBorder="1" applyAlignment="1">
      <alignment horizontal="center" vertical="center"/>
    </xf>
    <xf numFmtId="0" fontId="2" fillId="47" borderId="83" xfId="0" applyFont="1" applyFill="1" applyBorder="1" applyAlignment="1">
      <alignment horizontal="center"/>
    </xf>
    <xf numFmtId="168" fontId="11" fillId="50" borderId="81" xfId="0" applyNumberFormat="1" applyFont="1" applyFill="1" applyBorder="1" applyAlignment="1">
      <alignment horizontal="center"/>
    </xf>
    <xf numFmtId="168" fontId="59" fillId="50" borderId="82" xfId="2" applyNumberFormat="1" applyFont="1" applyFill="1" applyBorder="1" applyAlignment="1">
      <alignment horizontal="center" vertical="center"/>
    </xf>
    <xf numFmtId="168" fontId="11" fillId="50" borderId="136" xfId="0" applyNumberFormat="1" applyFont="1" applyFill="1" applyBorder="1" applyAlignment="1">
      <alignment horizontal="center"/>
    </xf>
    <xf numFmtId="168" fontId="3" fillId="50" borderId="2" xfId="0" applyNumberFormat="1" applyFont="1" applyFill="1" applyBorder="1" applyAlignment="1">
      <alignment horizontal="center"/>
    </xf>
    <xf numFmtId="0" fontId="3" fillId="50" borderId="83" xfId="0" applyFont="1" applyFill="1" applyBorder="1" applyAlignment="1">
      <alignment horizontal="center"/>
    </xf>
    <xf numFmtId="0" fontId="3" fillId="50" borderId="83" xfId="0" applyFont="1" applyFill="1" applyBorder="1" applyAlignment="1">
      <alignment horizontal="left"/>
    </xf>
    <xf numFmtId="168" fontId="59" fillId="51" borderId="80" xfId="0" applyNumberFormat="1" applyFont="1" applyFill="1" applyBorder="1" applyAlignment="1">
      <alignment horizontal="center"/>
    </xf>
    <xf numFmtId="168" fontId="59" fillId="51" borderId="4" xfId="2" applyNumberFormat="1" applyFont="1" applyFill="1" applyBorder="1" applyAlignment="1">
      <alignment horizontal="center" vertical="center"/>
    </xf>
    <xf numFmtId="168" fontId="12" fillId="51" borderId="5" xfId="0" applyNumberFormat="1" applyFont="1" applyFill="1" applyBorder="1" applyAlignment="1">
      <alignment horizontal="center"/>
    </xf>
    <xf numFmtId="0" fontId="12" fillId="51" borderId="1" xfId="0" applyFont="1" applyFill="1" applyBorder="1" applyAlignment="1">
      <alignment horizontal="center"/>
    </xf>
    <xf numFmtId="0" fontId="12" fillId="51" borderId="83" xfId="0" applyFont="1" applyFill="1" applyBorder="1" applyAlignment="1">
      <alignment horizontal="center"/>
    </xf>
    <xf numFmtId="0" fontId="12" fillId="51" borderId="1" xfId="0" applyFont="1" applyFill="1" applyBorder="1"/>
    <xf numFmtId="0" fontId="12" fillId="51" borderId="1" xfId="0" applyFont="1" applyFill="1" applyBorder="1" applyAlignment="1">
      <alignment horizontal="left"/>
    </xf>
    <xf numFmtId="168" fontId="11" fillId="52" borderId="80" xfId="0" applyNumberFormat="1" applyFont="1" applyFill="1" applyBorder="1" applyAlignment="1">
      <alignment horizontal="center"/>
    </xf>
    <xf numFmtId="168" fontId="59" fillId="52" borderId="4" xfId="2" applyNumberFormat="1" applyFont="1" applyFill="1" applyBorder="1" applyAlignment="1">
      <alignment horizontal="center" vertical="center"/>
    </xf>
    <xf numFmtId="168" fontId="3" fillId="52" borderId="5" xfId="0" applyNumberFormat="1" applyFont="1" applyFill="1" applyBorder="1" applyAlignment="1">
      <alignment horizontal="center"/>
    </xf>
    <xf numFmtId="0" fontId="3" fillId="52" borderId="1" xfId="0" applyFont="1" applyFill="1" applyBorder="1" applyAlignment="1">
      <alignment horizontal="center"/>
    </xf>
    <xf numFmtId="0" fontId="3" fillId="52" borderId="1" xfId="0" applyFont="1" applyFill="1" applyBorder="1" applyAlignment="1">
      <alignment horizontal="left"/>
    </xf>
    <xf numFmtId="168" fontId="11" fillId="53" borderId="80" xfId="0" applyNumberFormat="1" applyFont="1" applyFill="1" applyBorder="1" applyAlignment="1">
      <alignment horizontal="center"/>
    </xf>
    <xf numFmtId="168" fontId="59" fillId="53" borderId="4" xfId="2" applyNumberFormat="1" applyFont="1" applyFill="1" applyBorder="1" applyAlignment="1">
      <alignment horizontal="center" vertical="center"/>
    </xf>
    <xf numFmtId="168" fontId="3" fillId="53" borderId="5" xfId="0" applyNumberFormat="1" applyFont="1" applyFill="1" applyBorder="1" applyAlignment="1">
      <alignment horizontal="center"/>
    </xf>
    <xf numFmtId="0" fontId="3" fillId="53" borderId="1" xfId="0" applyFont="1" applyFill="1" applyBorder="1" applyAlignment="1">
      <alignment horizontal="center"/>
    </xf>
    <xf numFmtId="0" fontId="3" fillId="53" borderId="1" xfId="0" applyFont="1" applyFill="1" applyBorder="1" applyAlignment="1">
      <alignment horizontal="left"/>
    </xf>
    <xf numFmtId="0" fontId="53" fillId="45" borderId="80" xfId="0" applyFont="1" applyFill="1" applyBorder="1" applyAlignment="1">
      <alignment horizontal="center" vertical="center"/>
    </xf>
    <xf numFmtId="0" fontId="59" fillId="45" borderId="4" xfId="0" applyFont="1" applyFill="1" applyBorder="1" applyAlignment="1">
      <alignment horizontal="center" vertical="center"/>
    </xf>
    <xf numFmtId="0" fontId="2" fillId="45" borderId="5" xfId="0" applyFont="1" applyFill="1" applyBorder="1" applyAlignment="1">
      <alignment horizontal="center" vertical="center"/>
    </xf>
    <xf numFmtId="0" fontId="2" fillId="45" borderId="1" xfId="0" applyFont="1" applyFill="1" applyBorder="1" applyAlignment="1">
      <alignment horizontal="center" vertical="center"/>
    </xf>
    <xf numFmtId="0" fontId="2" fillId="45" borderId="1" xfId="0" applyFont="1" applyFill="1" applyBorder="1" applyAlignment="1">
      <alignment vertical="center"/>
    </xf>
    <xf numFmtId="0" fontId="2" fillId="45" borderId="1" xfId="0" applyFont="1" applyFill="1" applyBorder="1" applyAlignment="1">
      <alignment horizontal="left" vertical="center"/>
    </xf>
    <xf numFmtId="0" fontId="2" fillId="45" borderId="1" xfId="0" applyFont="1" applyFill="1" applyBorder="1" applyAlignment="1">
      <alignment horizontal="center"/>
    </xf>
    <xf numFmtId="0" fontId="53" fillId="47" borderId="80" xfId="0" applyFont="1" applyFill="1" applyBorder="1" applyAlignment="1">
      <alignment horizontal="center" vertical="center"/>
    </xf>
    <xf numFmtId="0" fontId="53" fillId="47" borderId="4" xfId="0" applyFont="1" applyFill="1" applyBorder="1" applyAlignment="1">
      <alignment horizontal="center" vertical="center"/>
    </xf>
    <xf numFmtId="0" fontId="2" fillId="47" borderId="5" xfId="0" applyFont="1" applyFill="1" applyBorder="1" applyAlignment="1">
      <alignment horizontal="center" vertical="center"/>
    </xf>
    <xf numFmtId="0" fontId="2" fillId="47" borderId="1" xfId="0" applyFont="1" applyFill="1" applyBorder="1" applyAlignment="1">
      <alignment horizontal="center" vertical="center"/>
    </xf>
    <xf numFmtId="0" fontId="2" fillId="47" borderId="1" xfId="0" applyFont="1" applyFill="1" applyBorder="1"/>
    <xf numFmtId="0" fontId="2" fillId="47" borderId="1" xfId="0" applyFont="1" applyFill="1" applyBorder="1" applyAlignment="1">
      <alignment horizontal="left"/>
    </xf>
    <xf numFmtId="0" fontId="2" fillId="47" borderId="1" xfId="0" applyFont="1" applyFill="1" applyBorder="1" applyAlignment="1">
      <alignment horizontal="center"/>
    </xf>
    <xf numFmtId="0" fontId="59" fillId="44" borderId="80" xfId="0" applyFont="1" applyFill="1" applyBorder="1" applyAlignment="1">
      <alignment horizontal="center" vertical="center"/>
    </xf>
    <xf numFmtId="0" fontId="59" fillId="44" borderId="4" xfId="0" applyFont="1" applyFill="1" applyBorder="1" applyAlignment="1">
      <alignment horizontal="center" vertical="center"/>
    </xf>
    <xf numFmtId="0" fontId="2" fillId="44" borderId="5" xfId="0" applyFont="1" applyFill="1" applyBorder="1" applyAlignment="1">
      <alignment horizontal="center" vertical="center"/>
    </xf>
    <xf numFmtId="0" fontId="2" fillId="44" borderId="1" xfId="0" applyFont="1" applyFill="1" applyBorder="1" applyAlignment="1">
      <alignment horizontal="center" vertical="center"/>
    </xf>
    <xf numFmtId="0" fontId="2" fillId="44" borderId="1" xfId="0" applyFont="1" applyFill="1" applyBorder="1" applyAlignment="1">
      <alignment horizontal="left"/>
    </xf>
    <xf numFmtId="0" fontId="53" fillId="46" borderId="80" xfId="0" applyFont="1" applyFill="1" applyBorder="1" applyAlignment="1">
      <alignment horizontal="center" vertical="center"/>
    </xf>
    <xf numFmtId="0" fontId="53" fillId="46" borderId="4" xfId="0" applyFont="1" applyFill="1" applyBorder="1" applyAlignment="1">
      <alignment horizontal="center" vertical="center"/>
    </xf>
    <xf numFmtId="0" fontId="2" fillId="46" borderId="80" xfId="0" applyFont="1" applyFill="1" applyBorder="1" applyAlignment="1">
      <alignment horizontal="center" vertical="center"/>
    </xf>
    <xf numFmtId="0" fontId="2" fillId="46" borderId="5" xfId="0" applyFont="1" applyFill="1" applyBorder="1" applyAlignment="1">
      <alignment horizontal="center" vertical="center"/>
    </xf>
    <xf numFmtId="0" fontId="2" fillId="46" borderId="1" xfId="0" applyFont="1" applyFill="1" applyBorder="1" applyAlignment="1">
      <alignment horizontal="center" vertical="center"/>
    </xf>
    <xf numFmtId="0" fontId="2" fillId="46" borderId="1" xfId="0" applyFont="1" applyFill="1" applyBorder="1" applyAlignment="1">
      <alignment horizontal="left" vertical="top"/>
    </xf>
    <xf numFmtId="168" fontId="11" fillId="50" borderId="80" xfId="0" applyNumberFormat="1" applyFont="1" applyFill="1" applyBorder="1" applyAlignment="1">
      <alignment horizontal="center"/>
    </xf>
    <xf numFmtId="168" fontId="59" fillId="50" borderId="4" xfId="2" applyNumberFormat="1" applyFont="1" applyFill="1" applyBorder="1" applyAlignment="1">
      <alignment horizontal="center" vertical="center"/>
    </xf>
    <xf numFmtId="168" fontId="3" fillId="50" borderId="5" xfId="0" applyNumberFormat="1" applyFont="1" applyFill="1" applyBorder="1" applyAlignment="1">
      <alignment horizontal="center"/>
    </xf>
    <xf numFmtId="0" fontId="3" fillId="50" borderId="1" xfId="0" applyFont="1" applyFill="1" applyBorder="1" applyAlignment="1">
      <alignment horizontal="center"/>
    </xf>
    <xf numFmtId="0" fontId="3" fillId="50" borderId="1" xfId="0" applyFont="1" applyFill="1" applyBorder="1" applyAlignment="1">
      <alignment horizontal="left"/>
    </xf>
    <xf numFmtId="0" fontId="60" fillId="39" borderId="1" xfId="0" applyFont="1" applyFill="1" applyBorder="1"/>
    <xf numFmtId="49" fontId="11" fillId="14" borderId="80" xfId="0" applyNumberFormat="1" applyFont="1" applyFill="1" applyBorder="1" applyAlignment="1">
      <alignment horizontal="center" vertical="center" wrapText="1"/>
    </xf>
    <xf numFmtId="168" fontId="59" fillId="0" borderId="80" xfId="0" applyNumberFormat="1" applyFont="1" applyBorder="1" applyAlignment="1">
      <alignment horizontal="center"/>
    </xf>
    <xf numFmtId="168" fontId="53" fillId="39" borderId="80" xfId="0" applyNumberFormat="1" applyFont="1" applyFill="1" applyBorder="1" applyAlignment="1">
      <alignment horizontal="center"/>
    </xf>
    <xf numFmtId="168" fontId="59" fillId="41" borderId="80" xfId="0" applyNumberFormat="1" applyFont="1" applyFill="1" applyBorder="1" applyAlignment="1">
      <alignment horizontal="center"/>
    </xf>
    <xf numFmtId="168" fontId="11" fillId="26" borderId="80" xfId="0" applyNumberFormat="1" applyFont="1" applyFill="1" applyBorder="1" applyAlignment="1">
      <alignment horizontal="center"/>
    </xf>
    <xf numFmtId="168" fontId="59" fillId="48" borderId="80" xfId="0" applyNumberFormat="1" applyFont="1" applyFill="1" applyBorder="1" applyAlignment="1">
      <alignment horizontal="center"/>
    </xf>
    <xf numFmtId="168" fontId="59" fillId="27" borderId="80" xfId="0" applyNumberFormat="1" applyFont="1" applyFill="1" applyBorder="1" applyAlignment="1">
      <alignment horizontal="center"/>
    </xf>
    <xf numFmtId="168" fontId="59" fillId="27" borderId="80" xfId="0" applyNumberFormat="1" applyFont="1" applyFill="1" applyBorder="1" applyAlignment="1">
      <alignment horizontal="center" vertical="center"/>
    </xf>
    <xf numFmtId="0" fontId="2" fillId="0" borderId="0" xfId="0" applyFont="1"/>
    <xf numFmtId="0" fontId="3" fillId="26" borderId="1" xfId="0" applyFont="1" applyFill="1" applyBorder="1"/>
    <xf numFmtId="168" fontId="59" fillId="26" borderId="4" xfId="2" applyNumberFormat="1" applyFont="1" applyFill="1" applyBorder="1" applyAlignment="1">
      <alignment horizontal="center" vertical="center"/>
    </xf>
    <xf numFmtId="0" fontId="2" fillId="45" borderId="1" xfId="0" applyFont="1" applyFill="1" applyBorder="1" applyAlignment="1">
      <alignment vertical="top"/>
    </xf>
    <xf numFmtId="0" fontId="2" fillId="45" borderId="1" xfId="0" applyFont="1" applyFill="1" applyBorder="1" applyAlignment="1">
      <alignment horizontal="left" vertical="top"/>
    </xf>
    <xf numFmtId="168" fontId="11" fillId="50" borderId="82" xfId="0" applyNumberFormat="1" applyFont="1" applyFill="1" applyBorder="1" applyAlignment="1">
      <alignment horizontal="center"/>
    </xf>
    <xf numFmtId="168" fontId="59" fillId="50" borderId="83" xfId="2" applyNumberFormat="1" applyFont="1" applyFill="1" applyBorder="1" applyAlignment="1">
      <alignment horizontal="center" vertical="center"/>
    </xf>
    <xf numFmtId="0" fontId="3" fillId="50" borderId="83" xfId="0" applyFont="1" applyFill="1" applyBorder="1"/>
    <xf numFmtId="167" fontId="12" fillId="51" borderId="1" xfId="0" applyNumberFormat="1" applyFont="1" applyFill="1" applyBorder="1" applyAlignment="1">
      <alignment horizontal="center"/>
    </xf>
    <xf numFmtId="0" fontId="2" fillId="46" borderId="1" xfId="0" applyFont="1" applyFill="1" applyBorder="1" applyAlignment="1">
      <alignment horizontal="center" vertical="top"/>
    </xf>
    <xf numFmtId="0" fontId="3" fillId="52" borderId="83" xfId="0" applyFont="1" applyFill="1" applyBorder="1" applyAlignment="1">
      <alignment horizontal="center"/>
    </xf>
    <xf numFmtId="0" fontId="62" fillId="0" borderId="0" xfId="0" applyFont="1"/>
    <xf numFmtId="0" fontId="2" fillId="46" borderId="1" xfId="0" applyFont="1" applyFill="1" applyBorder="1" applyAlignment="1">
      <alignment horizontal="left"/>
    </xf>
    <xf numFmtId="0" fontId="2" fillId="46" borderId="1" xfId="0" applyFont="1" applyFill="1" applyBorder="1" applyAlignment="1">
      <alignment horizontal="center"/>
    </xf>
    <xf numFmtId="0" fontId="3" fillId="53" borderId="83" xfId="0" applyFont="1" applyFill="1" applyBorder="1" applyAlignment="1">
      <alignment horizontal="center"/>
    </xf>
    <xf numFmtId="0" fontId="3" fillId="53" borderId="1" xfId="0" applyFont="1" applyFill="1" applyBorder="1"/>
    <xf numFmtId="168" fontId="11" fillId="53" borderId="82" xfId="0" applyNumberFormat="1" applyFont="1" applyFill="1" applyBorder="1" applyAlignment="1">
      <alignment horizontal="center"/>
    </xf>
    <xf numFmtId="168" fontId="59" fillId="53" borderId="83" xfId="2" applyNumberFormat="1" applyFont="1" applyFill="1" applyBorder="1" applyAlignment="1">
      <alignment horizontal="center" vertical="center"/>
    </xf>
    <xf numFmtId="168" fontId="11" fillId="53" borderId="136" xfId="0" applyNumberFormat="1" applyFont="1" applyFill="1" applyBorder="1" applyAlignment="1">
      <alignment horizontal="center"/>
    </xf>
    <xf numFmtId="168" fontId="3" fillId="53" borderId="2" xfId="0" applyNumberFormat="1" applyFont="1" applyFill="1" applyBorder="1" applyAlignment="1">
      <alignment horizontal="center"/>
    </xf>
    <xf numFmtId="0" fontId="3" fillId="53" borderId="83" xfId="0" applyFont="1" applyFill="1" applyBorder="1"/>
    <xf numFmtId="0" fontId="3" fillId="53" borderId="83" xfId="0" applyFont="1" applyFill="1" applyBorder="1" applyAlignment="1">
      <alignment horizontal="left"/>
    </xf>
    <xf numFmtId="0" fontId="2" fillId="45" borderId="1" xfId="0" applyFont="1" applyFill="1" applyBorder="1"/>
    <xf numFmtId="0" fontId="2" fillId="45" borderId="1" xfId="0" applyFont="1" applyFill="1" applyBorder="1" applyAlignment="1">
      <alignment horizontal="left"/>
    </xf>
    <xf numFmtId="0" fontId="59" fillId="45" borderId="4" xfId="0" quotePrefix="1" applyFont="1" applyFill="1" applyBorder="1" applyAlignment="1">
      <alignment horizontal="center" vertical="center"/>
    </xf>
    <xf numFmtId="170" fontId="2" fillId="47" borderId="1" xfId="0" applyNumberFormat="1" applyFont="1" applyFill="1" applyBorder="1" applyAlignment="1">
      <alignment horizontal="center" vertical="center"/>
    </xf>
    <xf numFmtId="0" fontId="2" fillId="47" borderId="1" xfId="0" applyFont="1" applyFill="1" applyBorder="1" applyAlignment="1">
      <alignment vertical="center"/>
    </xf>
    <xf numFmtId="171" fontId="2" fillId="46" borderId="1" xfId="0" applyNumberFormat="1" applyFont="1" applyFill="1" applyBorder="1" applyAlignment="1">
      <alignment horizontal="center" vertical="center"/>
    </xf>
    <xf numFmtId="0" fontId="2" fillId="46" borderId="1" xfId="0" applyFont="1" applyFill="1" applyBorder="1" applyAlignment="1">
      <alignment vertical="center"/>
    </xf>
    <xf numFmtId="0" fontId="2" fillId="44" borderId="1" xfId="0" applyFont="1" applyFill="1" applyBorder="1" applyAlignment="1">
      <alignment vertical="center"/>
    </xf>
    <xf numFmtId="0" fontId="1" fillId="0" borderId="1" xfId="0" applyFont="1" applyBorder="1" applyAlignment="1">
      <alignment horizontal="center" vertical="center" wrapText="1"/>
    </xf>
    <xf numFmtId="0" fontId="63" fillId="0" borderId="5" xfId="0" applyFont="1" applyFill="1" applyBorder="1" applyAlignment="1"/>
    <xf numFmtId="0" fontId="63" fillId="0" borderId="83" xfId="0" applyFont="1" applyFill="1" applyBorder="1" applyAlignment="1"/>
    <xf numFmtId="0" fontId="63" fillId="0" borderId="1" xfId="0" applyFont="1" applyFill="1" applyBorder="1" applyAlignment="1">
      <alignment horizontal="center"/>
    </xf>
    <xf numFmtId="0" fontId="63" fillId="0" borderId="2" xfId="0" applyFont="1" applyFill="1" applyBorder="1" applyAlignment="1">
      <alignment horizontal="center"/>
    </xf>
    <xf numFmtId="0" fontId="66" fillId="54" borderId="5" xfId="0" applyFont="1" applyFill="1" applyBorder="1" applyAlignment="1">
      <alignment horizontal="center"/>
    </xf>
    <xf numFmtId="0" fontId="65" fillId="54" borderId="136" xfId="0" applyFont="1" applyFill="1" applyBorder="1" applyAlignment="1">
      <alignment horizontal="center"/>
    </xf>
    <xf numFmtId="0" fontId="66" fillId="54" borderId="83" xfId="0" applyFont="1" applyFill="1" applyBorder="1" applyAlignment="1">
      <alignment horizontal="center"/>
    </xf>
    <xf numFmtId="0" fontId="63" fillId="54" borderId="83" xfId="0" applyFont="1" applyFill="1" applyBorder="1" applyAlignment="1">
      <alignment horizontal="center"/>
    </xf>
    <xf numFmtId="0" fontId="68" fillId="0" borderId="0" xfId="0" applyFont="1"/>
    <xf numFmtId="0" fontId="69" fillId="45" borderId="80" xfId="0" applyFont="1" applyFill="1" applyBorder="1" applyAlignment="1">
      <alignment horizontal="center"/>
    </xf>
    <xf numFmtId="0" fontId="65" fillId="45" borderId="4" xfId="0" applyFont="1" applyFill="1" applyBorder="1" applyAlignment="1">
      <alignment horizontal="center"/>
    </xf>
    <xf numFmtId="0" fontId="63" fillId="45" borderId="5" xfId="0" applyFont="1" applyFill="1" applyBorder="1" applyAlignment="1">
      <alignment horizontal="center"/>
    </xf>
    <xf numFmtId="0" fontId="70" fillId="26" borderId="1" xfId="0" applyFont="1" applyFill="1" applyBorder="1" applyAlignment="1">
      <alignment horizontal="left"/>
    </xf>
    <xf numFmtId="0" fontId="2" fillId="46" borderId="83" xfId="0" applyFont="1" applyFill="1" applyBorder="1" applyAlignment="1">
      <alignment horizontal="center" vertical="center"/>
    </xf>
    <xf numFmtId="168" fontId="59" fillId="52" borderId="81" xfId="2" applyNumberFormat="1" applyFont="1" applyFill="1" applyBorder="1" applyAlignment="1">
      <alignment horizontal="center" vertical="center"/>
    </xf>
    <xf numFmtId="168" fontId="59" fillId="52" borderId="29" xfId="2" applyNumberFormat="1" applyFont="1" applyFill="1" applyBorder="1" applyAlignment="1">
      <alignment horizontal="center" vertical="center"/>
    </xf>
    <xf numFmtId="0" fontId="72" fillId="0" borderId="0" xfId="0" applyFont="1"/>
    <xf numFmtId="0" fontId="58" fillId="49" borderId="138" xfId="0" applyFont="1" applyFill="1" applyBorder="1" applyAlignment="1">
      <alignment horizontal="center"/>
    </xf>
    <xf numFmtId="0" fontId="35" fillId="0" borderId="138" xfId="0" applyFont="1" applyBorder="1" applyAlignment="1">
      <alignment horizontal="center"/>
    </xf>
    <xf numFmtId="0" fontId="58" fillId="49" borderId="94" xfId="0" applyFont="1" applyFill="1" applyBorder="1" applyAlignment="1">
      <alignment horizontal="center"/>
    </xf>
    <xf numFmtId="0" fontId="35" fillId="0" borderId="94" xfId="0" applyFont="1" applyBorder="1" applyAlignment="1">
      <alignment horizontal="center"/>
    </xf>
    <xf numFmtId="169" fontId="73" fillId="0" borderId="66" xfId="0" applyNumberFormat="1" applyFont="1" applyBorder="1" applyAlignment="1">
      <alignment horizontal="left" vertical="center"/>
    </xf>
    <xf numFmtId="0" fontId="73" fillId="0" borderId="67" xfId="0" applyFont="1" applyBorder="1" applyAlignment="1">
      <alignment vertical="center"/>
    </xf>
    <xf numFmtId="0" fontId="68" fillId="0" borderId="0" xfId="0" applyFont="1" applyAlignment="1">
      <alignment horizontal="right"/>
    </xf>
    <xf numFmtId="168" fontId="74" fillId="55" borderId="80" xfId="0" applyNumberFormat="1" applyFont="1" applyFill="1" applyBorder="1" applyAlignment="1">
      <alignment horizontal="center"/>
    </xf>
    <xf numFmtId="168" fontId="75" fillId="55" borderId="4" xfId="2" applyNumberFormat="1" applyFont="1" applyFill="1" applyBorder="1" applyAlignment="1">
      <alignment horizontal="center" vertical="center"/>
    </xf>
    <xf numFmtId="168" fontId="75" fillId="55" borderId="5" xfId="0" applyNumberFormat="1" applyFont="1" applyFill="1" applyBorder="1" applyAlignment="1">
      <alignment horizontal="center"/>
    </xf>
    <xf numFmtId="0" fontId="75" fillId="55" borderId="1" xfId="0" applyFont="1" applyFill="1" applyBorder="1" applyAlignment="1">
      <alignment horizontal="center"/>
    </xf>
    <xf numFmtId="0" fontId="75" fillId="55" borderId="1" xfId="0" applyFont="1" applyFill="1" applyBorder="1" applyAlignment="1">
      <alignment horizontal="left"/>
    </xf>
    <xf numFmtId="0" fontId="75" fillId="55" borderId="1" xfId="0" applyFont="1" applyFill="1" applyBorder="1"/>
    <xf numFmtId="167" fontId="75" fillId="55" borderId="1" xfId="0" applyNumberFormat="1" applyFont="1" applyFill="1" applyBorder="1" applyAlignment="1">
      <alignment horizontal="center"/>
    </xf>
    <xf numFmtId="0" fontId="74" fillId="55" borderId="81" xfId="0" applyFont="1" applyFill="1" applyBorder="1" applyAlignment="1">
      <alignment horizontal="center" vertical="center"/>
    </xf>
    <xf numFmtId="0" fontId="74" fillId="55" borderId="82" xfId="0" applyFont="1" applyFill="1" applyBorder="1" applyAlignment="1">
      <alignment horizontal="center" vertical="center"/>
    </xf>
    <xf numFmtId="0" fontId="74" fillId="55" borderId="136" xfId="0" applyFont="1" applyFill="1" applyBorder="1" applyAlignment="1">
      <alignment horizontal="center" vertical="center"/>
    </xf>
    <xf numFmtId="0" fontId="75" fillId="55" borderId="2" xfId="0" applyFont="1" applyFill="1" applyBorder="1" applyAlignment="1">
      <alignment horizontal="center" vertical="center"/>
    </xf>
    <xf numFmtId="0" fontId="75" fillId="55" borderId="83" xfId="0" applyFont="1" applyFill="1" applyBorder="1" applyAlignment="1">
      <alignment horizontal="center" vertical="center"/>
    </xf>
    <xf numFmtId="0" fontId="75" fillId="55" borderId="83" xfId="0" applyFont="1" applyFill="1" applyBorder="1" applyAlignment="1">
      <alignment vertical="center"/>
    </xf>
    <xf numFmtId="0" fontId="75" fillId="55" borderId="83" xfId="0" applyFont="1" applyFill="1" applyBorder="1" applyAlignment="1">
      <alignment horizontal="left"/>
    </xf>
    <xf numFmtId="0" fontId="75" fillId="55" borderId="83" xfId="0" applyFont="1" applyFill="1" applyBorder="1" applyAlignment="1">
      <alignment horizontal="center"/>
    </xf>
    <xf numFmtId="168" fontId="74" fillId="55" borderId="82" xfId="0" applyNumberFormat="1" applyFont="1" applyFill="1" applyBorder="1" applyAlignment="1">
      <alignment horizontal="center"/>
    </xf>
    <xf numFmtId="168" fontId="74" fillId="55" borderId="83" xfId="2" applyNumberFormat="1" applyFont="1" applyFill="1" applyBorder="1" applyAlignment="1">
      <alignment horizontal="center" vertical="center"/>
    </xf>
    <xf numFmtId="168" fontId="74" fillId="55" borderId="136" xfId="0" applyNumberFormat="1" applyFont="1" applyFill="1" applyBorder="1" applyAlignment="1">
      <alignment horizontal="center"/>
    </xf>
    <xf numFmtId="168" fontId="75" fillId="55" borderId="2" xfId="0" applyNumberFormat="1" applyFont="1" applyFill="1" applyBorder="1" applyAlignment="1">
      <alignment horizontal="center"/>
    </xf>
    <xf numFmtId="0" fontId="75" fillId="55" borderId="83" xfId="0" applyFont="1" applyFill="1" applyBorder="1"/>
    <xf numFmtId="0" fontId="74" fillId="55" borderId="80" xfId="0" applyFont="1" applyFill="1" applyBorder="1" applyAlignment="1">
      <alignment horizontal="center" vertical="center"/>
    </xf>
    <xf numFmtId="0" fontId="74" fillId="55" borderId="4" xfId="0" applyFont="1" applyFill="1" applyBorder="1" applyAlignment="1">
      <alignment horizontal="center" vertical="center"/>
    </xf>
    <xf numFmtId="0" fontId="75" fillId="55" borderId="5" xfId="0" applyFont="1" applyFill="1" applyBorder="1" applyAlignment="1">
      <alignment horizontal="center" vertical="center"/>
    </xf>
    <xf numFmtId="0" fontId="75" fillId="55" borderId="1" xfId="0" applyFont="1" applyFill="1" applyBorder="1" applyAlignment="1">
      <alignment horizontal="center" vertical="center"/>
    </xf>
    <xf numFmtId="0" fontId="75" fillId="55" borderId="1" xfId="0" applyFont="1" applyFill="1" applyBorder="1" applyAlignment="1">
      <alignment vertical="center"/>
    </xf>
    <xf numFmtId="166" fontId="75" fillId="55" borderId="1" xfId="0" applyNumberFormat="1" applyFont="1" applyFill="1" applyBorder="1" applyAlignment="1">
      <alignment horizontal="center"/>
    </xf>
    <xf numFmtId="170" fontId="75" fillId="55" borderId="1" xfId="0" applyNumberFormat="1" applyFont="1" applyFill="1" applyBorder="1" applyAlignment="1">
      <alignment horizontal="center" vertical="center"/>
    </xf>
    <xf numFmtId="168" fontId="74" fillId="55" borderId="4" xfId="2" applyNumberFormat="1" applyFont="1" applyFill="1" applyBorder="1" applyAlignment="1">
      <alignment horizontal="center" vertical="center"/>
    </xf>
    <xf numFmtId="168" fontId="11" fillId="52" borderId="82" xfId="0" applyNumberFormat="1" applyFont="1" applyFill="1" applyBorder="1" applyAlignment="1">
      <alignment horizontal="center"/>
    </xf>
    <xf numFmtId="168" fontId="59" fillId="52" borderId="83" xfId="2" applyNumberFormat="1" applyFont="1" applyFill="1" applyBorder="1" applyAlignment="1">
      <alignment horizontal="center" vertical="center"/>
    </xf>
    <xf numFmtId="168" fontId="11" fillId="52" borderId="136" xfId="0" applyNumberFormat="1" applyFont="1" applyFill="1" applyBorder="1" applyAlignment="1">
      <alignment horizontal="center"/>
    </xf>
    <xf numFmtId="168" fontId="3" fillId="52" borderId="2" xfId="0" applyNumberFormat="1" applyFont="1" applyFill="1" applyBorder="1" applyAlignment="1">
      <alignment horizontal="center"/>
    </xf>
    <xf numFmtId="0" fontId="3" fillId="52" borderId="5" xfId="0" applyFont="1" applyFill="1" applyBorder="1" applyAlignment="1">
      <alignment horizontal="center"/>
    </xf>
    <xf numFmtId="0" fontId="12" fillId="51" borderId="5" xfId="0" applyFont="1" applyFill="1" applyBorder="1" applyAlignment="1">
      <alignment horizontal="center"/>
    </xf>
    <xf numFmtId="0" fontId="3" fillId="50" borderId="1" xfId="0" applyFont="1" applyFill="1" applyBorder="1"/>
    <xf numFmtId="0" fontId="3" fillId="52" borderId="83" xfId="0" applyFont="1" applyFill="1" applyBorder="1" applyAlignment="1">
      <alignment horizontal="left"/>
    </xf>
    <xf numFmtId="0" fontId="3" fillId="0" borderId="0" xfId="0" applyFont="1" applyBorder="1"/>
    <xf numFmtId="0" fontId="29" fillId="0" borderId="150" xfId="0" applyFont="1" applyBorder="1" applyAlignment="1">
      <alignment vertical="center"/>
    </xf>
    <xf numFmtId="0" fontId="57" fillId="0" borderId="151" xfId="0" applyFont="1" applyBorder="1" applyAlignment="1">
      <alignment vertical="center"/>
    </xf>
    <xf numFmtId="0" fontId="29" fillId="0" borderId="152" xfId="0" applyFont="1" applyBorder="1" applyAlignment="1">
      <alignment vertical="center"/>
    </xf>
    <xf numFmtId="0" fontId="30" fillId="0" borderId="153" xfId="0" applyFont="1" applyBorder="1" applyAlignment="1">
      <alignment vertical="center"/>
    </xf>
    <xf numFmtId="0" fontId="29" fillId="0" borderId="103" xfId="0" applyFont="1" applyBorder="1" applyAlignment="1">
      <alignment vertical="center"/>
    </xf>
    <xf numFmtId="0" fontId="29" fillId="0" borderId="154" xfId="0" applyFont="1" applyBorder="1" applyAlignment="1">
      <alignment vertical="center"/>
    </xf>
    <xf numFmtId="0" fontId="56" fillId="0" borderId="155" xfId="0" applyFont="1" applyBorder="1" applyAlignment="1">
      <alignment vertical="center"/>
    </xf>
    <xf numFmtId="0" fontId="29" fillId="0" borderId="156" xfId="0" applyFont="1" applyBorder="1" applyAlignment="1">
      <alignment vertical="center"/>
    </xf>
    <xf numFmtId="0" fontId="29" fillId="0" borderId="92" xfId="0" applyFont="1" applyBorder="1" applyAlignment="1">
      <alignment vertical="center"/>
    </xf>
    <xf numFmtId="0" fontId="29" fillId="0" borderId="118" xfId="0" applyFont="1" applyBorder="1" applyAlignment="1">
      <alignment vertical="center"/>
    </xf>
    <xf numFmtId="0" fontId="30" fillId="0" borderId="60" xfId="0" applyFont="1" applyBorder="1" applyAlignment="1">
      <alignment vertical="center"/>
    </xf>
    <xf numFmtId="0" fontId="30" fillId="0" borderId="157" xfId="0" applyFont="1" applyBorder="1" applyAlignment="1">
      <alignment vertical="center"/>
    </xf>
    <xf numFmtId="169" fontId="57" fillId="0" borderId="101" xfId="0" applyNumberFormat="1" applyFont="1" applyBorder="1" applyAlignment="1">
      <alignment horizontal="left" vertical="center"/>
    </xf>
    <xf numFmtId="0" fontId="57" fillId="0" borderId="102" xfId="0" applyFont="1" applyBorder="1" applyAlignment="1">
      <alignment vertical="center"/>
    </xf>
    <xf numFmtId="169" fontId="57" fillId="0" borderId="97" xfId="0" applyNumberFormat="1" applyFont="1" applyBorder="1" applyAlignment="1">
      <alignment horizontal="left" vertical="center"/>
    </xf>
    <xf numFmtId="0" fontId="57" fillId="0" borderId="98" xfId="0" applyFont="1" applyBorder="1" applyAlignment="1">
      <alignment vertical="center"/>
    </xf>
    <xf numFmtId="169" fontId="57" fillId="0" borderId="154" xfId="0" applyNumberFormat="1" applyFont="1" applyBorder="1" applyAlignment="1">
      <alignment horizontal="left" vertical="center"/>
    </xf>
    <xf numFmtId="0" fontId="57" fillId="0" borderId="155" xfId="0" applyFont="1" applyBorder="1" applyAlignment="1">
      <alignment vertical="center"/>
    </xf>
    <xf numFmtId="169" fontId="29" fillId="0" borderId="158" xfId="0" applyNumberFormat="1" applyFont="1" applyBorder="1" applyAlignment="1">
      <alignment horizontal="left" vertical="center"/>
    </xf>
    <xf numFmtId="0" fontId="29" fillId="0" borderId="159" xfId="0" applyFont="1" applyBorder="1" applyAlignment="1">
      <alignment vertical="center"/>
    </xf>
    <xf numFmtId="169" fontId="29" fillId="0" borderId="160" xfId="0" applyNumberFormat="1" applyFont="1" applyBorder="1" applyAlignment="1">
      <alignment horizontal="left" vertical="center"/>
    </xf>
    <xf numFmtId="0" fontId="29" fillId="0" borderId="161" xfId="0" applyFont="1" applyBorder="1" applyAlignment="1">
      <alignment vertical="center"/>
    </xf>
    <xf numFmtId="169" fontId="57" fillId="0" borderId="109" xfId="0" applyNumberFormat="1" applyFont="1" applyBorder="1" applyAlignment="1">
      <alignment horizontal="left" vertical="center"/>
    </xf>
    <xf numFmtId="0" fontId="57" fillId="0" borderId="110" xfId="0" applyFont="1" applyBorder="1" applyAlignment="1">
      <alignment vertical="center"/>
    </xf>
    <xf numFmtId="0" fontId="53" fillId="47" borderId="82" xfId="0" applyFont="1" applyFill="1" applyBorder="1" applyAlignment="1">
      <alignment horizontal="center" vertical="center"/>
    </xf>
    <xf numFmtId="168" fontId="59" fillId="50" borderId="148" xfId="2" applyNumberFormat="1" applyFont="1" applyFill="1" applyBorder="1" applyAlignment="1">
      <alignment horizontal="center" vertical="center"/>
    </xf>
    <xf numFmtId="168" fontId="59" fillId="50" borderId="147" xfId="2" applyNumberFormat="1" applyFont="1" applyFill="1" applyBorder="1" applyAlignment="1">
      <alignment horizontal="center" vertical="center"/>
    </xf>
    <xf numFmtId="0" fontId="53" fillId="47" borderId="136" xfId="0" applyFont="1" applyFill="1" applyBorder="1" applyAlignment="1">
      <alignment horizontal="center" vertical="center"/>
    </xf>
    <xf numFmtId="168" fontId="3" fillId="50" borderId="83" xfId="0" applyNumberFormat="1" applyFont="1" applyFill="1" applyBorder="1" applyAlignment="1">
      <alignment horizontal="center"/>
    </xf>
    <xf numFmtId="0" fontId="2" fillId="47" borderId="2" xfId="0" applyFont="1" applyFill="1" applyBorder="1" applyAlignment="1">
      <alignment horizontal="center" vertical="center"/>
    </xf>
    <xf numFmtId="0" fontId="3" fillId="50" borderId="5" xfId="0" applyFont="1" applyFill="1" applyBorder="1" applyAlignment="1">
      <alignment horizontal="center"/>
    </xf>
    <xf numFmtId="0" fontId="2" fillId="47" borderId="83" xfId="0" applyFont="1" applyFill="1" applyBorder="1"/>
    <xf numFmtId="0" fontId="2" fillId="47" borderId="83" xfId="0" applyFont="1" applyFill="1" applyBorder="1" applyAlignment="1">
      <alignment horizontal="left"/>
    </xf>
    <xf numFmtId="0" fontId="75" fillId="55" borderId="83" xfId="0" applyFont="1" applyFill="1" applyBorder="1" applyAlignment="1">
      <alignment horizontal="left" vertical="top"/>
    </xf>
    <xf numFmtId="0" fontId="76" fillId="51" borderId="1" xfId="0" applyFont="1" applyFill="1" applyBorder="1"/>
    <xf numFmtId="0" fontId="53" fillId="45" borderId="81" xfId="0" applyFont="1" applyFill="1" applyBorder="1" applyAlignment="1">
      <alignment horizontal="center" vertical="center"/>
    </xf>
    <xf numFmtId="0" fontId="53" fillId="47" borderId="81" xfId="0" applyFont="1" applyFill="1" applyBorder="1" applyAlignment="1">
      <alignment horizontal="center" vertical="center"/>
    </xf>
    <xf numFmtId="168" fontId="59" fillId="40" borderId="80" xfId="0" applyNumberFormat="1" applyFont="1" applyFill="1" applyBorder="1" applyAlignment="1">
      <alignment horizontal="center"/>
    </xf>
    <xf numFmtId="168" fontId="53" fillId="38" borderId="80" xfId="0" applyNumberFormat="1" applyFont="1" applyFill="1" applyBorder="1" applyAlignment="1">
      <alignment horizontal="center"/>
    </xf>
    <xf numFmtId="0" fontId="69" fillId="45" borderId="81" xfId="0" applyFont="1" applyFill="1" applyBorder="1" applyAlignment="1">
      <alignment horizontal="center"/>
    </xf>
    <xf numFmtId="168" fontId="59" fillId="56" borderId="80" xfId="0" applyNumberFormat="1" applyFont="1" applyFill="1" applyBorder="1" applyAlignment="1">
      <alignment horizontal="center"/>
    </xf>
    <xf numFmtId="0" fontId="59" fillId="44" borderId="82" xfId="0" applyFont="1" applyFill="1" applyBorder="1" applyAlignment="1">
      <alignment horizontal="center" vertical="center"/>
    </xf>
    <xf numFmtId="0" fontId="53" fillId="46" borderId="82" xfId="0" applyFont="1" applyFill="1" applyBorder="1" applyAlignment="1">
      <alignment horizontal="center" vertical="center"/>
    </xf>
    <xf numFmtId="0" fontId="59" fillId="45" borderId="82" xfId="0" applyFont="1" applyFill="1" applyBorder="1" applyAlignment="1">
      <alignment horizontal="center" vertical="center"/>
    </xf>
    <xf numFmtId="0" fontId="59" fillId="45" borderId="33" xfId="0" applyFont="1" applyFill="1" applyBorder="1" applyAlignment="1">
      <alignment horizontal="center" vertical="center"/>
    </xf>
    <xf numFmtId="168" fontId="59" fillId="50" borderId="33" xfId="2" applyNumberFormat="1" applyFont="1" applyFill="1" applyBorder="1" applyAlignment="1">
      <alignment horizontal="center" vertical="center"/>
    </xf>
    <xf numFmtId="0" fontId="53" fillId="47" borderId="137" xfId="0" applyFont="1" applyFill="1" applyBorder="1" applyAlignment="1">
      <alignment horizontal="center" vertical="center"/>
    </xf>
    <xf numFmtId="49" fontId="12" fillId="40" borderId="4" xfId="2" applyNumberFormat="1" applyFont="1" applyFill="1" applyBorder="1" applyAlignment="1">
      <alignment horizontal="center" vertical="center"/>
    </xf>
    <xf numFmtId="49" fontId="2" fillId="38" borderId="4" xfId="2" applyNumberFormat="1" applyFont="1" applyFill="1" applyBorder="1" applyAlignment="1">
      <alignment horizontal="center" vertical="center"/>
    </xf>
    <xf numFmtId="0" fontId="59" fillId="45" borderId="82" xfId="0" quotePrefix="1" applyFont="1" applyFill="1" applyBorder="1" applyAlignment="1">
      <alignment horizontal="center" vertical="center"/>
    </xf>
    <xf numFmtId="49" fontId="12" fillId="56" borderId="4" xfId="2" applyNumberFormat="1" applyFont="1" applyFill="1" applyBorder="1" applyAlignment="1">
      <alignment horizontal="center" vertical="center"/>
    </xf>
    <xf numFmtId="0" fontId="59" fillId="44" borderId="136" xfId="0" applyFont="1" applyFill="1" applyBorder="1" applyAlignment="1">
      <alignment horizontal="center" vertical="center"/>
    </xf>
    <xf numFmtId="0" fontId="53" fillId="46" borderId="29" xfId="0" applyFont="1" applyFill="1" applyBorder="1" applyAlignment="1">
      <alignment horizontal="center" vertical="center"/>
    </xf>
    <xf numFmtId="0" fontId="53" fillId="46" borderId="81" xfId="0" applyFont="1" applyFill="1" applyBorder="1" applyAlignment="1">
      <alignment horizontal="center" vertical="center"/>
    </xf>
    <xf numFmtId="168" fontId="59" fillId="53" borderId="81" xfId="2" applyNumberFormat="1" applyFont="1" applyFill="1" applyBorder="1" applyAlignment="1">
      <alignment horizontal="center" vertical="center"/>
    </xf>
    <xf numFmtId="0" fontId="53" fillId="45" borderId="136" xfId="0" applyFont="1" applyFill="1" applyBorder="1" applyAlignment="1">
      <alignment horizontal="center" vertical="center"/>
    </xf>
    <xf numFmtId="0" fontId="75" fillId="55" borderId="136" xfId="0" applyFont="1" applyFill="1" applyBorder="1" applyAlignment="1">
      <alignment horizontal="center" vertical="center"/>
    </xf>
    <xf numFmtId="0" fontId="69" fillId="45" borderId="136" xfId="0" applyFont="1" applyFill="1" applyBorder="1" applyAlignment="1">
      <alignment horizontal="center"/>
    </xf>
    <xf numFmtId="0" fontId="2" fillId="46" borderId="82" xfId="0" applyFont="1" applyFill="1" applyBorder="1" applyAlignment="1">
      <alignment horizontal="center" vertical="center"/>
    </xf>
    <xf numFmtId="0" fontId="65" fillId="54" borderId="137" xfId="0" applyFont="1" applyFill="1" applyBorder="1" applyAlignment="1">
      <alignment horizontal="center"/>
    </xf>
    <xf numFmtId="0" fontId="69" fillId="45" borderId="137" xfId="0" applyFont="1" applyFill="1" applyBorder="1" applyAlignment="1">
      <alignment horizontal="center"/>
    </xf>
    <xf numFmtId="0" fontId="53" fillId="46" borderId="136" xfId="0" applyFont="1" applyFill="1" applyBorder="1" applyAlignment="1">
      <alignment horizontal="center" vertical="center"/>
    </xf>
    <xf numFmtId="0" fontId="2" fillId="45" borderId="2" xfId="0" applyFont="1" applyFill="1" applyBorder="1" applyAlignment="1">
      <alignment horizontal="center" vertical="center"/>
    </xf>
    <xf numFmtId="0" fontId="2" fillId="45" borderId="80" xfId="0" applyFont="1" applyFill="1" applyBorder="1" applyAlignment="1">
      <alignment horizontal="center" vertical="center"/>
    </xf>
    <xf numFmtId="0" fontId="2" fillId="39" borderId="5" xfId="2" applyFont="1" applyFill="1" applyBorder="1" applyAlignment="1">
      <alignment horizontal="center" vertical="center" wrapText="1"/>
    </xf>
    <xf numFmtId="0" fontId="12" fillId="41" borderId="5" xfId="2" applyFont="1" applyFill="1" applyBorder="1" applyAlignment="1">
      <alignment horizontal="center" vertical="center" wrapText="1"/>
    </xf>
    <xf numFmtId="0" fontId="66" fillId="40" borderId="5" xfId="0" applyFont="1" applyFill="1" applyBorder="1" applyAlignment="1">
      <alignment horizontal="center"/>
    </xf>
    <xf numFmtId="0" fontId="2" fillId="38" borderId="5" xfId="2" applyFont="1" applyFill="1" applyBorder="1" applyAlignment="1">
      <alignment horizontal="center" vertical="center"/>
    </xf>
    <xf numFmtId="0" fontId="63" fillId="45" borderId="83" xfId="0" applyFont="1" applyFill="1" applyBorder="1" applyAlignment="1">
      <alignment horizontal="center"/>
    </xf>
    <xf numFmtId="0" fontId="12" fillId="56" borderId="5" xfId="2" applyFont="1" applyFill="1" applyBorder="1" applyAlignment="1">
      <alignment horizontal="center" vertical="center"/>
    </xf>
    <xf numFmtId="0" fontId="2" fillId="44" borderId="83" xfId="0" applyFont="1" applyFill="1" applyBorder="1" applyAlignment="1">
      <alignment horizontal="center" vertical="center"/>
    </xf>
    <xf numFmtId="0" fontId="2" fillId="46" borderId="6" xfId="0" applyFont="1" applyFill="1" applyBorder="1" applyAlignment="1">
      <alignment horizontal="center" vertical="center"/>
    </xf>
    <xf numFmtId="168" fontId="3" fillId="53" borderId="83" xfId="0" applyNumberFormat="1" applyFont="1" applyFill="1" applyBorder="1" applyAlignment="1">
      <alignment horizontal="center"/>
    </xf>
    <xf numFmtId="0" fontId="2" fillId="45" borderId="83" xfId="0" applyFont="1" applyFill="1" applyBorder="1" applyAlignment="1">
      <alignment horizontal="center" vertical="center"/>
    </xf>
    <xf numFmtId="0" fontId="61" fillId="41" borderId="2" xfId="0" applyFont="1" applyFill="1" applyBorder="1" applyAlignment="1">
      <alignment horizontal="center" vertical="center" wrapText="1"/>
    </xf>
    <xf numFmtId="0" fontId="2" fillId="39" borderId="2" xfId="0" applyFont="1" applyFill="1" applyBorder="1" applyAlignment="1">
      <alignment horizontal="center" vertical="center"/>
    </xf>
    <xf numFmtId="0" fontId="61" fillId="41" borderId="2" xfId="0" applyFont="1" applyFill="1" applyBorder="1" applyAlignment="1">
      <alignment horizontal="center" vertical="center"/>
    </xf>
    <xf numFmtId="0" fontId="66" fillId="40" borderId="1" xfId="0" applyFont="1" applyFill="1" applyBorder="1" applyAlignment="1">
      <alignment horizontal="center"/>
    </xf>
    <xf numFmtId="0" fontId="2" fillId="38" borderId="1" xfId="0" applyFont="1" applyFill="1" applyBorder="1" applyAlignment="1">
      <alignment horizontal="center" vertical="center" wrapText="1"/>
    </xf>
    <xf numFmtId="0" fontId="61" fillId="41" borderId="5" xfId="0" applyFont="1" applyFill="1" applyBorder="1" applyAlignment="1">
      <alignment horizontal="center" vertical="center" wrapText="1"/>
    </xf>
    <xf numFmtId="0" fontId="12" fillId="56" borderId="1" xfId="0" applyFont="1" applyFill="1" applyBorder="1" applyAlignment="1">
      <alignment horizontal="center"/>
    </xf>
    <xf numFmtId="0" fontId="2" fillId="46" borderId="3" xfId="0" applyFont="1" applyFill="1" applyBorder="1" applyAlignment="1">
      <alignment horizontal="center" vertical="center"/>
    </xf>
    <xf numFmtId="0" fontId="12" fillId="40" borderId="1" xfId="0" applyFont="1" applyFill="1" applyBorder="1" applyAlignment="1">
      <alignment horizontal="center"/>
    </xf>
    <xf numFmtId="0" fontId="2" fillId="38" borderId="1" xfId="0" applyFont="1" applyFill="1" applyBorder="1" applyAlignment="1">
      <alignment horizontal="center"/>
    </xf>
    <xf numFmtId="0" fontId="63" fillId="54" borderId="5" xfId="0" applyFont="1" applyFill="1" applyBorder="1" applyAlignment="1">
      <alignment horizontal="center"/>
    </xf>
    <xf numFmtId="0" fontId="3" fillId="40" borderId="1" xfId="0" applyFont="1" applyFill="1" applyBorder="1" applyAlignment="1">
      <alignment horizontal="center"/>
    </xf>
    <xf numFmtId="0" fontId="3" fillId="56" borderId="1" xfId="0" applyFont="1" applyFill="1" applyBorder="1" applyAlignment="1">
      <alignment horizontal="center"/>
    </xf>
    <xf numFmtId="0" fontId="3" fillId="26" borderId="83" xfId="0" applyFont="1" applyFill="1" applyBorder="1" applyAlignment="1">
      <alignment horizontal="center"/>
    </xf>
    <xf numFmtId="170" fontId="2" fillId="47" borderId="83" xfId="0" applyNumberFormat="1" applyFont="1" applyFill="1" applyBorder="1" applyAlignment="1">
      <alignment horizontal="center" vertical="center"/>
    </xf>
    <xf numFmtId="0" fontId="2" fillId="45" borderId="83" xfId="0" applyFont="1" applyFill="1" applyBorder="1" applyAlignment="1">
      <alignment vertical="center"/>
    </xf>
    <xf numFmtId="0" fontId="60" fillId="41" borderId="2" xfId="0" applyFont="1" applyFill="1" applyBorder="1"/>
    <xf numFmtId="0" fontId="60" fillId="39" borderId="2" xfId="0" applyFont="1" applyFill="1" applyBorder="1"/>
    <xf numFmtId="0" fontId="3" fillId="50" borderId="83" xfId="0" applyFont="1" applyFill="1" applyBorder="1" applyAlignment="1">
      <alignment wrapText="1"/>
    </xf>
    <xf numFmtId="0" fontId="2" fillId="47" borderId="83" xfId="0" applyFont="1" applyFill="1" applyBorder="1" applyAlignment="1">
      <alignment vertical="center"/>
    </xf>
    <xf numFmtId="0" fontId="3" fillId="40" borderId="1" xfId="0" applyFont="1" applyFill="1" applyBorder="1"/>
    <xf numFmtId="0" fontId="2" fillId="38" borderId="1" xfId="0" applyFont="1" applyFill="1" applyBorder="1"/>
    <xf numFmtId="0" fontId="2" fillId="45" borderId="83" xfId="0" applyFont="1" applyFill="1" applyBorder="1"/>
    <xf numFmtId="0" fontId="3" fillId="56" borderId="1" xfId="0" applyFont="1" applyFill="1" applyBorder="1"/>
    <xf numFmtId="0" fontId="2" fillId="44" borderId="83" xfId="0" applyFont="1" applyFill="1" applyBorder="1" applyAlignment="1">
      <alignment vertical="center"/>
    </xf>
    <xf numFmtId="0" fontId="76" fillId="46" borderId="3" xfId="0" applyFont="1" applyFill="1" applyBorder="1" applyAlignment="1">
      <alignment horizontal="left"/>
    </xf>
    <xf numFmtId="0" fontId="2" fillId="46" borderId="83" xfId="0" applyFont="1" applyFill="1" applyBorder="1" applyAlignment="1">
      <alignment horizontal="left" vertical="top"/>
    </xf>
    <xf numFmtId="0" fontId="2" fillId="45" borderId="83" xfId="0" applyFont="1" applyFill="1" applyBorder="1" applyAlignment="1">
      <alignment horizontal="left" vertical="center"/>
    </xf>
    <xf numFmtId="0" fontId="2" fillId="47" borderId="5" xfId="0" applyFont="1" applyFill="1" applyBorder="1" applyAlignment="1">
      <alignment horizontal="left"/>
    </xf>
    <xf numFmtId="0" fontId="2" fillId="45" borderId="83" xfId="0" applyFont="1" applyFill="1" applyBorder="1" applyAlignment="1">
      <alignment horizontal="left"/>
    </xf>
    <xf numFmtId="0" fontId="2" fillId="44" borderId="83" xfId="0" applyFont="1" applyFill="1" applyBorder="1" applyAlignment="1">
      <alignment horizontal="left"/>
    </xf>
    <xf numFmtId="0" fontId="75" fillId="55" borderId="83" xfId="0" applyFont="1" applyFill="1" applyBorder="1" applyAlignment="1">
      <alignment horizontal="left" vertical="center"/>
    </xf>
    <xf numFmtId="0" fontId="2" fillId="46" borderId="83" xfId="0" applyFont="1" applyFill="1" applyBorder="1" applyAlignment="1">
      <alignment horizontal="left"/>
    </xf>
    <xf numFmtId="0" fontId="2" fillId="45" borderId="5" xfId="0" applyFont="1" applyFill="1" applyBorder="1" applyAlignment="1">
      <alignment horizontal="left" vertical="top"/>
    </xf>
    <xf numFmtId="0" fontId="2" fillId="45" borderId="83" xfId="0" applyFont="1" applyFill="1" applyBorder="1" applyAlignment="1">
      <alignment horizontal="center"/>
    </xf>
    <xf numFmtId="0" fontId="2" fillId="47" borderId="5" xfId="0" applyFont="1" applyFill="1" applyBorder="1" applyAlignment="1">
      <alignment horizontal="center"/>
    </xf>
    <xf numFmtId="0" fontId="75" fillId="55" borderId="83" xfId="0" applyFont="1" applyFill="1" applyBorder="1" applyAlignment="1">
      <alignment horizontal="center" vertical="top"/>
    </xf>
    <xf numFmtId="167" fontId="3" fillId="26" borderId="83" xfId="0" applyNumberFormat="1" applyFont="1" applyFill="1" applyBorder="1" applyAlignment="1">
      <alignment horizontal="center"/>
    </xf>
    <xf numFmtId="0" fontId="2" fillId="44" borderId="83" xfId="0" applyFont="1" applyFill="1" applyBorder="1" applyAlignment="1">
      <alignment horizontal="center"/>
    </xf>
    <xf numFmtId="0" fontId="2" fillId="46" borderId="3" xfId="0" applyFont="1" applyFill="1" applyBorder="1" applyAlignment="1">
      <alignment horizontal="center"/>
    </xf>
    <xf numFmtId="0" fontId="2" fillId="46" borderId="83" xfId="0" applyFont="1" applyFill="1" applyBorder="1" applyAlignment="1">
      <alignment horizontal="center" vertical="top"/>
    </xf>
    <xf numFmtId="0" fontId="63" fillId="54" borderId="83" xfId="0" applyFont="1" applyFill="1" applyBorder="1" applyAlignment="1">
      <alignment vertical="center"/>
    </xf>
    <xf numFmtId="168" fontId="78" fillId="41" borderId="80" xfId="0" applyNumberFormat="1" applyFont="1" applyFill="1" applyBorder="1" applyAlignment="1">
      <alignment horizontal="center"/>
    </xf>
    <xf numFmtId="49" fontId="79" fillId="41" borderId="4" xfId="2" applyNumberFormat="1" applyFont="1" applyFill="1" applyBorder="1" applyAlignment="1">
      <alignment horizontal="center" vertical="center"/>
    </xf>
    <xf numFmtId="0" fontId="79" fillId="41" borderId="5" xfId="2" applyFont="1" applyFill="1" applyBorder="1" applyAlignment="1">
      <alignment horizontal="center" vertical="center" wrapText="1"/>
    </xf>
    <xf numFmtId="0" fontId="80" fillId="41" borderId="1" xfId="0" applyFont="1" applyFill="1" applyBorder="1" applyAlignment="1">
      <alignment horizontal="center" vertical="center"/>
    </xf>
    <xf numFmtId="0" fontId="79" fillId="41" borderId="1" xfId="0" applyFont="1" applyFill="1" applyBorder="1" applyAlignment="1">
      <alignment horizontal="center"/>
    </xf>
    <xf numFmtId="0" fontId="49" fillId="41" borderId="1" xfId="0" applyFont="1" applyFill="1" applyBorder="1" applyAlignment="1">
      <alignment horizontal="center"/>
    </xf>
    <xf numFmtId="0" fontId="81" fillId="41" borderId="1" xfId="0" applyFont="1" applyFill="1" applyBorder="1"/>
    <xf numFmtId="0" fontId="49" fillId="41" borderId="1" xfId="0" applyFont="1" applyFill="1" applyBorder="1"/>
    <xf numFmtId="0" fontId="80" fillId="41" borderId="2" xfId="0" applyFont="1" applyFill="1" applyBorder="1" applyAlignment="1">
      <alignment horizontal="center" vertical="center"/>
    </xf>
    <xf numFmtId="0" fontId="81" fillId="41" borderId="2" xfId="0" applyFont="1" applyFill="1" applyBorder="1"/>
    <xf numFmtId="0" fontId="79" fillId="41" borderId="5" xfId="2" applyFont="1" applyFill="1" applyBorder="1" applyAlignment="1">
      <alignment horizontal="center" vertical="center"/>
    </xf>
    <xf numFmtId="0" fontId="80" fillId="41" borderId="2" xfId="0" applyFont="1" applyFill="1" applyBorder="1" applyAlignment="1">
      <alignment horizontal="center" vertical="center" wrapText="1"/>
    </xf>
    <xf numFmtId="0" fontId="80" fillId="41" borderId="5" xfId="0" applyFont="1" applyFill="1" applyBorder="1" applyAlignment="1">
      <alignment horizontal="center" vertical="center" wrapText="1"/>
    </xf>
    <xf numFmtId="168" fontId="3" fillId="50" borderId="82" xfId="0" applyNumberFormat="1" applyFont="1" applyFill="1" applyBorder="1" applyAlignment="1">
      <alignment horizontal="center"/>
    </xf>
    <xf numFmtId="168" fontId="12" fillId="50" borderId="83" xfId="2" applyNumberFormat="1" applyFont="1" applyFill="1" applyBorder="1" applyAlignment="1">
      <alignment horizontal="center" vertical="center"/>
    </xf>
    <xf numFmtId="0" fontId="2" fillId="47" borderId="4" xfId="0" applyFont="1" applyFill="1" applyBorder="1" applyAlignment="1">
      <alignment horizontal="center" vertical="center"/>
    </xf>
    <xf numFmtId="0" fontId="82" fillId="47" borderId="4" xfId="0" applyFont="1" applyFill="1" applyBorder="1" applyAlignment="1">
      <alignment horizontal="center" vertical="center"/>
    </xf>
    <xf numFmtId="0" fontId="83" fillId="47" borderId="4" xfId="0" applyFont="1" applyFill="1" applyBorder="1" applyAlignment="1">
      <alignment horizontal="center" vertical="center"/>
    </xf>
    <xf numFmtId="0" fontId="83" fillId="47" borderId="1" xfId="0" applyFont="1" applyFill="1" applyBorder="1" applyAlignment="1">
      <alignment horizontal="center" vertical="center"/>
    </xf>
    <xf numFmtId="0" fontId="83" fillId="47" borderId="1" xfId="0" applyFont="1" applyFill="1" applyBorder="1" applyAlignment="1">
      <alignment horizontal="left"/>
    </xf>
    <xf numFmtId="0" fontId="83" fillId="47" borderId="1" xfId="0" applyFont="1" applyFill="1" applyBorder="1" applyAlignment="1">
      <alignment horizontal="center"/>
    </xf>
    <xf numFmtId="0" fontId="53" fillId="47" borderId="7" xfId="0" applyFont="1" applyFill="1" applyBorder="1" applyAlignment="1">
      <alignment horizontal="center" vertical="center"/>
    </xf>
    <xf numFmtId="0" fontId="2" fillId="47" borderId="1" xfId="0" applyFont="1" applyFill="1" applyBorder="1" applyAlignment="1">
      <alignment horizontal="left" vertical="center"/>
    </xf>
    <xf numFmtId="0" fontId="82" fillId="47" borderId="134" xfId="0" applyFont="1" applyFill="1" applyBorder="1" applyAlignment="1">
      <alignment horizontal="center" vertical="center"/>
    </xf>
    <xf numFmtId="0" fontId="82" fillId="47" borderId="29" xfId="0" applyFont="1" applyFill="1" applyBorder="1" applyAlignment="1">
      <alignment horizontal="center" vertical="center"/>
    </xf>
    <xf numFmtId="0" fontId="2" fillId="46" borderId="4" xfId="0" applyFont="1" applyFill="1" applyBorder="1" applyAlignment="1">
      <alignment horizontal="left" vertical="center"/>
    </xf>
    <xf numFmtId="0" fontId="2" fillId="46" borderId="4" xfId="0" applyFont="1" applyFill="1" applyBorder="1" applyAlignment="1">
      <alignment horizontal="center" vertical="center"/>
    </xf>
    <xf numFmtId="0" fontId="81" fillId="41" borderId="162" xfId="0" applyFont="1" applyFill="1" applyBorder="1"/>
    <xf numFmtId="0" fontId="0" fillId="0" borderId="0" xfId="0" applyFill="1"/>
    <xf numFmtId="168" fontId="82" fillId="39" borderId="80" xfId="0" applyNumberFormat="1" applyFont="1" applyFill="1" applyBorder="1" applyAlignment="1">
      <alignment horizontal="center"/>
    </xf>
    <xf numFmtId="49" fontId="83" fillId="39" borderId="4" xfId="2" applyNumberFormat="1" applyFont="1" applyFill="1" applyBorder="1" applyAlignment="1">
      <alignment horizontal="center" vertical="center"/>
    </xf>
    <xf numFmtId="0" fontId="83" fillId="39" borderId="5" xfId="2" applyFont="1" applyFill="1" applyBorder="1" applyAlignment="1">
      <alignment horizontal="center" vertical="center"/>
    </xf>
    <xf numFmtId="0" fontId="83" fillId="39" borderId="1" xfId="0" applyFont="1" applyFill="1" applyBorder="1" applyAlignment="1">
      <alignment horizontal="center" vertical="center" wrapText="1"/>
    </xf>
    <xf numFmtId="0" fontId="83" fillId="39" borderId="1" xfId="0" applyFont="1" applyFill="1" applyBorder="1" applyAlignment="1">
      <alignment horizontal="center"/>
    </xf>
    <xf numFmtId="0" fontId="83" fillId="39" borderId="1" xfId="0" applyFont="1" applyFill="1" applyBorder="1"/>
    <xf numFmtId="0" fontId="83" fillId="0" borderId="0" xfId="0" applyFont="1"/>
    <xf numFmtId="0" fontId="83" fillId="39" borderId="0" xfId="0" applyFont="1" applyFill="1"/>
    <xf numFmtId="0" fontId="83" fillId="39" borderId="2" xfId="0" applyFont="1" applyFill="1" applyBorder="1" applyAlignment="1">
      <alignment horizontal="center" vertical="center" wrapText="1"/>
    </xf>
    <xf numFmtId="0" fontId="83" fillId="39" borderId="1" xfId="0" applyFont="1" applyFill="1" applyBorder="1" applyAlignment="1">
      <alignment horizontal="center" vertical="center"/>
    </xf>
    <xf numFmtId="168" fontId="59" fillId="51" borderId="82" xfId="0" applyNumberFormat="1" applyFont="1" applyFill="1" applyBorder="1" applyAlignment="1">
      <alignment horizontal="center"/>
    </xf>
    <xf numFmtId="168" fontId="84" fillId="53" borderId="80" xfId="0" applyNumberFormat="1" applyFont="1" applyFill="1" applyBorder="1" applyAlignment="1">
      <alignment horizontal="center"/>
    </xf>
    <xf numFmtId="168" fontId="78" fillId="53" borderId="4" xfId="2" applyNumberFormat="1" applyFont="1" applyFill="1" applyBorder="1" applyAlignment="1">
      <alignment horizontal="center" vertical="center"/>
    </xf>
    <xf numFmtId="168" fontId="49" fillId="53" borderId="5" xfId="0" applyNumberFormat="1" applyFont="1" applyFill="1" applyBorder="1" applyAlignment="1">
      <alignment horizontal="center"/>
    </xf>
    <xf numFmtId="0" fontId="49" fillId="53" borderId="1" xfId="0" applyFont="1" applyFill="1" applyBorder="1" applyAlignment="1">
      <alignment horizontal="center"/>
    </xf>
    <xf numFmtId="0" fontId="49" fillId="53" borderId="1" xfId="0" applyFont="1" applyFill="1" applyBorder="1" applyAlignment="1">
      <alignment horizontal="left"/>
    </xf>
    <xf numFmtId="0" fontId="49" fillId="53" borderId="83" xfId="0" applyFont="1" applyFill="1" applyBorder="1" applyAlignment="1">
      <alignment horizontal="center"/>
    </xf>
    <xf numFmtId="168" fontId="84" fillId="52" borderId="80" xfId="0" applyNumberFormat="1" applyFont="1" applyFill="1" applyBorder="1" applyAlignment="1">
      <alignment horizontal="center"/>
    </xf>
    <xf numFmtId="168" fontId="78" fillId="52" borderId="4" xfId="2" applyNumberFormat="1" applyFont="1" applyFill="1" applyBorder="1" applyAlignment="1">
      <alignment horizontal="center" vertical="center"/>
    </xf>
    <xf numFmtId="168" fontId="49" fillId="52" borderId="5" xfId="0" applyNumberFormat="1" applyFont="1" applyFill="1" applyBorder="1" applyAlignment="1">
      <alignment horizontal="center"/>
    </xf>
    <xf numFmtId="0" fontId="49" fillId="52" borderId="1" xfId="0" applyFont="1" applyFill="1" applyBorder="1" applyAlignment="1">
      <alignment horizontal="center"/>
    </xf>
    <xf numFmtId="0" fontId="49" fillId="52" borderId="1" xfId="0" applyFont="1" applyFill="1" applyBorder="1" applyAlignment="1">
      <alignment horizontal="left"/>
    </xf>
    <xf numFmtId="168" fontId="78" fillId="51" borderId="80" xfId="0" applyNumberFormat="1" applyFont="1" applyFill="1" applyBorder="1" applyAlignment="1">
      <alignment horizontal="center"/>
    </xf>
    <xf numFmtId="168" fontId="78" fillId="51" borderId="4" xfId="2" applyNumberFormat="1" applyFont="1" applyFill="1" applyBorder="1" applyAlignment="1">
      <alignment horizontal="center" vertical="center"/>
    </xf>
    <xf numFmtId="168" fontId="79" fillId="51" borderId="5" xfId="0" applyNumberFormat="1" applyFont="1" applyFill="1" applyBorder="1" applyAlignment="1">
      <alignment horizontal="center"/>
    </xf>
    <xf numFmtId="0" fontId="79" fillId="51" borderId="1" xfId="0" applyFont="1" applyFill="1" applyBorder="1" applyAlignment="1">
      <alignment horizontal="center"/>
    </xf>
    <xf numFmtId="0" fontId="79" fillId="51" borderId="1" xfId="0" applyFont="1" applyFill="1" applyBorder="1"/>
    <xf numFmtId="0" fontId="79" fillId="51" borderId="1" xfId="0" applyFont="1" applyFill="1" applyBorder="1" applyAlignment="1">
      <alignment horizontal="left"/>
    </xf>
    <xf numFmtId="167" fontId="79" fillId="51" borderId="1" xfId="0" applyNumberFormat="1" applyFont="1" applyFill="1" applyBorder="1" applyAlignment="1">
      <alignment horizontal="center"/>
    </xf>
    <xf numFmtId="0" fontId="82" fillId="45" borderId="81" xfId="0" applyFont="1" applyFill="1" applyBorder="1" applyAlignment="1">
      <alignment horizontal="center" vertical="center"/>
    </xf>
    <xf numFmtId="0" fontId="78" fillId="45" borderId="82" xfId="0" applyFont="1" applyFill="1" applyBorder="1" applyAlignment="1">
      <alignment horizontal="center" vertical="center"/>
    </xf>
    <xf numFmtId="0" fontId="82" fillId="45" borderId="136" xfId="0" applyFont="1" applyFill="1" applyBorder="1" applyAlignment="1">
      <alignment horizontal="center" vertical="center"/>
    </xf>
    <xf numFmtId="0" fontId="83" fillId="45" borderId="2" xfId="0" applyFont="1" applyFill="1" applyBorder="1" applyAlignment="1">
      <alignment horizontal="center" vertical="center"/>
    </xf>
    <xf numFmtId="0" fontId="83" fillId="45" borderId="83" xfId="0" applyFont="1" applyFill="1" applyBorder="1" applyAlignment="1">
      <alignment horizontal="center" vertical="center"/>
    </xf>
    <xf numFmtId="0" fontId="83" fillId="45" borderId="83" xfId="0" applyFont="1" applyFill="1" applyBorder="1" applyAlignment="1">
      <alignment vertical="center"/>
    </xf>
    <xf numFmtId="0" fontId="83" fillId="45" borderId="83" xfId="0" applyFont="1" applyFill="1" applyBorder="1" applyAlignment="1">
      <alignment horizontal="left" vertical="center"/>
    </xf>
    <xf numFmtId="0" fontId="83" fillId="45" borderId="83" xfId="0" applyFont="1" applyFill="1" applyBorder="1" applyAlignment="1">
      <alignment horizontal="center"/>
    </xf>
    <xf numFmtId="0" fontId="49" fillId="26" borderId="83" xfId="0" applyFont="1" applyFill="1" applyBorder="1" applyAlignment="1">
      <alignment horizontal="center"/>
    </xf>
    <xf numFmtId="0" fontId="82" fillId="45" borderId="80" xfId="0" applyFont="1" applyFill="1" applyBorder="1" applyAlignment="1">
      <alignment horizontal="center" vertical="center"/>
    </xf>
    <xf numFmtId="0" fontId="78" fillId="45" borderId="4" xfId="0" applyFont="1" applyFill="1" applyBorder="1" applyAlignment="1">
      <alignment horizontal="center" vertical="center"/>
    </xf>
    <xf numFmtId="0" fontId="83" fillId="45" borderId="5" xfId="0" applyFont="1" applyFill="1" applyBorder="1" applyAlignment="1">
      <alignment horizontal="center" vertical="center"/>
    </xf>
    <xf numFmtId="0" fontId="83" fillId="45" borderId="1" xfId="0" applyFont="1" applyFill="1" applyBorder="1" applyAlignment="1">
      <alignment horizontal="center" vertical="center"/>
    </xf>
    <xf numFmtId="0" fontId="83" fillId="45" borderId="1" xfId="0" applyFont="1" applyFill="1" applyBorder="1" applyAlignment="1">
      <alignment vertical="center"/>
    </xf>
    <xf numFmtId="0" fontId="83" fillId="45" borderId="1" xfId="0" applyFont="1" applyFill="1" applyBorder="1" applyAlignment="1">
      <alignment horizontal="left" vertical="center"/>
    </xf>
    <xf numFmtId="0" fontId="83" fillId="45" borderId="1" xfId="0" applyFont="1" applyFill="1" applyBorder="1" applyAlignment="1">
      <alignment horizontal="center"/>
    </xf>
    <xf numFmtId="0" fontId="49" fillId="26" borderId="1" xfId="0" applyFont="1" applyFill="1" applyBorder="1" applyAlignment="1">
      <alignment horizontal="center"/>
    </xf>
    <xf numFmtId="168" fontId="3" fillId="50" borderId="136" xfId="0" applyNumberFormat="1" applyFont="1" applyFill="1" applyBorder="1" applyAlignment="1">
      <alignment horizontal="center"/>
    </xf>
    <xf numFmtId="168" fontId="59" fillId="50" borderId="134" xfId="2" applyNumberFormat="1" applyFont="1" applyFill="1" applyBorder="1" applyAlignment="1">
      <alignment horizontal="center" vertical="center"/>
    </xf>
    <xf numFmtId="168" fontId="11" fillId="50" borderId="33" xfId="0" applyNumberFormat="1" applyFont="1" applyFill="1" applyBorder="1" applyAlignment="1">
      <alignment horizontal="center"/>
    </xf>
    <xf numFmtId="168" fontId="3" fillId="50" borderId="10" xfId="0" applyNumberFormat="1" applyFont="1" applyFill="1" applyBorder="1" applyAlignment="1">
      <alignment horizontal="center"/>
    </xf>
    <xf numFmtId="0" fontId="3" fillId="50" borderId="147" xfId="0" applyFont="1" applyFill="1" applyBorder="1" applyAlignment="1">
      <alignment horizontal="center"/>
    </xf>
    <xf numFmtId="0" fontId="3" fillId="50" borderId="149" xfId="0" applyFont="1" applyFill="1" applyBorder="1" applyAlignment="1">
      <alignment horizontal="center"/>
    </xf>
    <xf numFmtId="168" fontId="3" fillId="50" borderId="114" xfId="0" applyNumberFormat="1" applyFont="1" applyFill="1" applyBorder="1" applyAlignment="1">
      <alignment horizontal="center"/>
    </xf>
    <xf numFmtId="168" fontId="3" fillId="50" borderId="147" xfId="0" applyNumberFormat="1" applyFont="1" applyFill="1" applyBorder="1" applyAlignment="1">
      <alignment horizontal="center"/>
    </xf>
    <xf numFmtId="168" fontId="3" fillId="50" borderId="163" xfId="0" applyNumberFormat="1" applyFont="1" applyFill="1" applyBorder="1" applyAlignment="1">
      <alignment horizontal="center"/>
    </xf>
    <xf numFmtId="168" fontId="3" fillId="50" borderId="164" xfId="0" applyNumberFormat="1" applyFont="1" applyFill="1" applyBorder="1" applyAlignment="1">
      <alignment horizontal="center"/>
    </xf>
    <xf numFmtId="168" fontId="3" fillId="50" borderId="6" xfId="0" applyNumberFormat="1" applyFont="1" applyFill="1" applyBorder="1" applyAlignment="1">
      <alignment horizontal="center"/>
    </xf>
    <xf numFmtId="168" fontId="3" fillId="52" borderId="83" xfId="0" applyNumberFormat="1" applyFont="1" applyFill="1" applyBorder="1" applyAlignment="1">
      <alignment horizontal="center"/>
    </xf>
    <xf numFmtId="0" fontId="53" fillId="47" borderId="33" xfId="0" applyFont="1" applyFill="1" applyBorder="1" applyAlignment="1">
      <alignment horizontal="center" vertical="center"/>
    </xf>
    <xf numFmtId="0" fontId="53" fillId="47" borderId="165" xfId="0" applyFont="1" applyFill="1" applyBorder="1" applyAlignment="1">
      <alignment horizontal="center" vertical="center"/>
    </xf>
    <xf numFmtId="0" fontId="53" fillId="47" borderId="134" xfId="0" applyFont="1" applyFill="1" applyBorder="1" applyAlignment="1">
      <alignment horizontal="center" vertical="center"/>
    </xf>
    <xf numFmtId="0" fontId="3" fillId="36" borderId="83" xfId="0" applyFont="1" applyFill="1" applyBorder="1" applyAlignment="1">
      <alignment horizontal="center"/>
    </xf>
    <xf numFmtId="0" fontId="3" fillId="36" borderId="83" xfId="0" applyFont="1" applyFill="1" applyBorder="1" applyAlignment="1">
      <alignment horizontal="left"/>
    </xf>
    <xf numFmtId="168" fontId="11" fillId="50" borderId="31" xfId="0" applyNumberFormat="1" applyFont="1" applyFill="1" applyBorder="1" applyAlignment="1">
      <alignment horizontal="center"/>
    </xf>
    <xf numFmtId="0" fontId="63" fillId="45" borderId="6" xfId="0" applyFont="1" applyFill="1" applyBorder="1" applyAlignment="1">
      <alignment horizontal="center"/>
    </xf>
    <xf numFmtId="0" fontId="60" fillId="39" borderId="162" xfId="0" applyFont="1" applyFill="1" applyBorder="1"/>
    <xf numFmtId="0" fontId="81" fillId="39" borderId="2" xfId="0" applyFont="1" applyFill="1" applyBorder="1"/>
    <xf numFmtId="0" fontId="81" fillId="39" borderId="1" xfId="0" applyFont="1" applyFill="1" applyBorder="1" applyAlignment="1">
      <alignment wrapText="1"/>
    </xf>
    <xf numFmtId="0" fontId="81" fillId="39" borderId="2" xfId="0" applyFont="1" applyFill="1" applyBorder="1" applyAlignment="1">
      <alignment wrapText="1"/>
    </xf>
    <xf numFmtId="168" fontId="75" fillId="55" borderId="10" xfId="0" applyNumberFormat="1" applyFont="1" applyFill="1" applyBorder="1" applyAlignment="1">
      <alignment horizontal="center"/>
    </xf>
    <xf numFmtId="0" fontId="53" fillId="45" borderId="134" xfId="0" applyFont="1" applyFill="1" applyBorder="1" applyAlignment="1">
      <alignment horizontal="center" vertical="center"/>
    </xf>
    <xf numFmtId="0" fontId="53" fillId="45" borderId="31" xfId="0" applyFont="1" applyFill="1" applyBorder="1" applyAlignment="1">
      <alignment horizontal="center" vertical="center"/>
    </xf>
    <xf numFmtId="0" fontId="65" fillId="45" borderId="166" xfId="0" applyFont="1" applyFill="1" applyBorder="1" applyAlignment="1">
      <alignment horizontal="center"/>
    </xf>
    <xf numFmtId="0" fontId="53" fillId="45" borderId="114" xfId="0" applyFont="1" applyFill="1" applyBorder="1" applyAlignment="1">
      <alignment horizontal="center" vertical="center"/>
    </xf>
    <xf numFmtId="0" fontId="63" fillId="45" borderId="5" xfId="0" applyFont="1" applyFill="1" applyBorder="1" applyAlignment="1">
      <alignment horizontal="left"/>
    </xf>
    <xf numFmtId="0" fontId="13" fillId="0" borderId="0" xfId="0" applyFont="1" applyAlignment="1">
      <alignment vertical="center"/>
    </xf>
    <xf numFmtId="0" fontId="3" fillId="36" borderId="1" xfId="0" applyFont="1" applyFill="1" applyBorder="1" applyAlignment="1">
      <alignment horizontal="center"/>
    </xf>
    <xf numFmtId="0" fontId="46" fillId="0" borderId="0" xfId="0" applyFont="1" applyAlignment="1">
      <alignment horizontal="right"/>
    </xf>
    <xf numFmtId="0" fontId="13" fillId="0" borderId="0" xfId="0" applyFont="1" applyAlignment="1">
      <alignment horizontal="center" vertical="center"/>
    </xf>
    <xf numFmtId="0" fontId="46" fillId="0" borderId="0" xfId="0" applyFont="1" applyAlignment="1">
      <alignment horizontal="center" vertical="center"/>
    </xf>
    <xf numFmtId="0" fontId="13" fillId="0" borderId="0" xfId="0" applyFont="1" applyAlignment="1">
      <alignment horizontal="right"/>
    </xf>
    <xf numFmtId="168" fontId="11" fillId="36" borderId="82" xfId="0" applyNumberFormat="1" applyFont="1" applyFill="1" applyBorder="1" applyAlignment="1">
      <alignment horizontal="center"/>
    </xf>
    <xf numFmtId="168" fontId="59" fillId="36" borderId="33" xfId="2" applyNumberFormat="1" applyFont="1" applyFill="1" applyBorder="1" applyAlignment="1">
      <alignment horizontal="center" vertical="center"/>
    </xf>
    <xf numFmtId="168" fontId="11" fillId="36" borderId="136" xfId="0" applyNumberFormat="1" applyFont="1" applyFill="1" applyBorder="1" applyAlignment="1">
      <alignment horizontal="center"/>
    </xf>
    <xf numFmtId="168" fontId="3" fillId="36" borderId="83" xfId="0" applyNumberFormat="1" applyFont="1" applyFill="1" applyBorder="1" applyAlignment="1">
      <alignment horizontal="center"/>
    </xf>
    <xf numFmtId="0" fontId="3" fillId="36" borderId="83" xfId="0" applyFont="1" applyFill="1" applyBorder="1"/>
    <xf numFmtId="0" fontId="53" fillId="55" borderId="81" xfId="0" applyFont="1" applyFill="1" applyBorder="1" applyAlignment="1">
      <alignment horizontal="center" vertical="center"/>
    </xf>
    <xf numFmtId="0" fontId="53" fillId="55" borderId="82" xfId="0" applyFont="1" applyFill="1" applyBorder="1" applyAlignment="1">
      <alignment horizontal="center" vertical="center"/>
    </xf>
    <xf numFmtId="0" fontId="2" fillId="55" borderId="136" xfId="0" applyFont="1" applyFill="1" applyBorder="1" applyAlignment="1">
      <alignment horizontal="center" vertical="center"/>
    </xf>
    <xf numFmtId="0" fontId="53" fillId="55" borderId="136" xfId="0" applyFont="1" applyFill="1" applyBorder="1" applyAlignment="1">
      <alignment horizontal="center" vertical="center"/>
    </xf>
    <xf numFmtId="0" fontId="2" fillId="55" borderId="2" xfId="0" applyFont="1" applyFill="1" applyBorder="1" applyAlignment="1">
      <alignment horizontal="center" vertical="center"/>
    </xf>
    <xf numFmtId="0" fontId="2" fillId="55" borderId="83" xfId="0" applyFont="1" applyFill="1" applyBorder="1" applyAlignment="1">
      <alignment horizontal="center" vertical="center"/>
    </xf>
    <xf numFmtId="0" fontId="2" fillId="55" borderId="83" xfId="0" applyFont="1" applyFill="1" applyBorder="1" applyAlignment="1">
      <alignment horizontal="left" vertical="top"/>
    </xf>
    <xf numFmtId="0" fontId="2" fillId="55" borderId="83" xfId="0" applyFont="1" applyFill="1" applyBorder="1" applyAlignment="1">
      <alignment horizontal="center" vertical="top"/>
    </xf>
    <xf numFmtId="0" fontId="65" fillId="54" borderId="80" xfId="0" applyFont="1" applyFill="1" applyBorder="1" applyAlignment="1">
      <alignment horizontal="center"/>
    </xf>
    <xf numFmtId="0" fontId="66" fillId="54" borderId="4" xfId="0" applyFont="1" applyFill="1" applyBorder="1" applyAlignment="1">
      <alignment horizontal="center"/>
    </xf>
    <xf numFmtId="0" fontId="88" fillId="54" borderId="5" xfId="0" applyFont="1" applyFill="1" applyBorder="1" applyAlignment="1">
      <alignment horizontal="center" wrapText="1"/>
    </xf>
    <xf numFmtId="0" fontId="67" fillId="54" borderId="5" xfId="0" applyFont="1" applyFill="1" applyBorder="1" applyAlignment="1">
      <alignment wrapText="1"/>
    </xf>
    <xf numFmtId="0" fontId="2" fillId="39" borderId="1" xfId="0" applyFont="1" applyFill="1" applyBorder="1" applyAlignment="1">
      <alignment horizontal="center" vertical="center" wrapText="1"/>
    </xf>
    <xf numFmtId="0" fontId="60" fillId="39" borderId="1" xfId="0" applyFont="1" applyFill="1" applyBorder="1" applyAlignment="1">
      <alignment wrapText="1"/>
    </xf>
    <xf numFmtId="0" fontId="2" fillId="39" borderId="2" xfId="0" applyFont="1" applyFill="1" applyBorder="1" applyAlignment="1">
      <alignment horizontal="center" vertical="center" wrapText="1"/>
    </xf>
    <xf numFmtId="168" fontId="11" fillId="50" borderId="147" xfId="0" applyNumberFormat="1" applyFont="1" applyFill="1" applyBorder="1" applyAlignment="1">
      <alignment horizontal="center"/>
    </xf>
    <xf numFmtId="168" fontId="84" fillId="50" borderId="82" xfId="0" applyNumberFormat="1" applyFont="1" applyFill="1" applyBorder="1" applyAlignment="1">
      <alignment horizontal="center"/>
    </xf>
    <xf numFmtId="168" fontId="78" fillId="50" borderId="83" xfId="2" applyNumberFormat="1" applyFont="1" applyFill="1" applyBorder="1" applyAlignment="1">
      <alignment horizontal="center" vertical="center"/>
    </xf>
    <xf numFmtId="168" fontId="84" fillId="50" borderId="136" xfId="0" applyNumberFormat="1" applyFont="1" applyFill="1" applyBorder="1" applyAlignment="1">
      <alignment horizontal="center"/>
    </xf>
    <xf numFmtId="168" fontId="49" fillId="50" borderId="2" xfId="0" applyNumberFormat="1" applyFont="1" applyFill="1" applyBorder="1" applyAlignment="1">
      <alignment horizontal="center"/>
    </xf>
    <xf numFmtId="0" fontId="49" fillId="50" borderId="83" xfId="0" applyFont="1" applyFill="1" applyBorder="1" applyAlignment="1">
      <alignment horizontal="center"/>
    </xf>
    <xf numFmtId="0" fontId="49" fillId="50" borderId="83" xfId="0" applyFont="1" applyFill="1" applyBorder="1"/>
    <xf numFmtId="0" fontId="49" fillId="50" borderId="83" xfId="0" applyFont="1" applyFill="1" applyBorder="1" applyAlignment="1">
      <alignment horizontal="left"/>
    </xf>
    <xf numFmtId="0" fontId="49" fillId="50" borderId="1" xfId="0" applyFont="1" applyFill="1" applyBorder="1" applyAlignment="1">
      <alignment horizontal="center"/>
    </xf>
    <xf numFmtId="0" fontId="55" fillId="0" borderId="0" xfId="0" applyFont="1" applyAlignment="1">
      <alignment horizontal="right"/>
    </xf>
    <xf numFmtId="168" fontId="84" fillId="50" borderId="84" xfId="0" applyNumberFormat="1" applyFont="1" applyFill="1" applyBorder="1" applyAlignment="1">
      <alignment horizontal="center"/>
    </xf>
    <xf numFmtId="168" fontId="11" fillId="50" borderId="166" xfId="0" applyNumberFormat="1" applyFont="1" applyFill="1" applyBorder="1" applyAlignment="1">
      <alignment horizontal="center"/>
    </xf>
    <xf numFmtId="168" fontId="11" fillId="50" borderId="134" xfId="0" applyNumberFormat="1" applyFont="1" applyFill="1" applyBorder="1" applyAlignment="1">
      <alignment horizontal="center"/>
    </xf>
    <xf numFmtId="168" fontId="59" fillId="50" borderId="168" xfId="2" applyNumberFormat="1" applyFont="1" applyFill="1" applyBorder="1" applyAlignment="1">
      <alignment horizontal="center" vertical="center"/>
    </xf>
    <xf numFmtId="168" fontId="11" fillId="50" borderId="115" xfId="0" applyNumberFormat="1" applyFont="1" applyFill="1" applyBorder="1" applyAlignment="1">
      <alignment horizontal="center"/>
    </xf>
    <xf numFmtId="168" fontId="3" fillId="50" borderId="33" xfId="0" applyNumberFormat="1" applyFont="1" applyFill="1" applyBorder="1" applyAlignment="1">
      <alignment horizontal="center"/>
    </xf>
    <xf numFmtId="168" fontId="11" fillId="50" borderId="148" xfId="0" applyNumberFormat="1" applyFont="1" applyFill="1" applyBorder="1" applyAlignment="1">
      <alignment horizontal="center"/>
    </xf>
    <xf numFmtId="168" fontId="11" fillId="50" borderId="149" xfId="0" applyNumberFormat="1" applyFont="1" applyFill="1" applyBorder="1" applyAlignment="1">
      <alignment horizontal="center"/>
    </xf>
    <xf numFmtId="168" fontId="11" fillId="50" borderId="169" xfId="0" applyNumberFormat="1" applyFont="1" applyFill="1" applyBorder="1" applyAlignment="1">
      <alignment horizontal="center"/>
    </xf>
    <xf numFmtId="0" fontId="3" fillId="50" borderId="32" xfId="0" applyFont="1" applyFill="1" applyBorder="1" applyAlignment="1">
      <alignment horizontal="center"/>
    </xf>
    <xf numFmtId="0" fontId="3" fillId="52" borderId="2" xfId="0" applyFont="1" applyFill="1" applyBorder="1" applyAlignment="1">
      <alignment horizontal="center"/>
    </xf>
    <xf numFmtId="168" fontId="3" fillId="50" borderId="148" xfId="0" applyNumberFormat="1" applyFont="1" applyFill="1" applyBorder="1" applyAlignment="1">
      <alignment horizontal="center"/>
    </xf>
    <xf numFmtId="168" fontId="3" fillId="50" borderId="149" xfId="0" applyNumberFormat="1" applyFont="1" applyFill="1" applyBorder="1" applyAlignment="1">
      <alignment horizontal="center"/>
    </xf>
    <xf numFmtId="0" fontId="3" fillId="50" borderId="170" xfId="0" applyFont="1" applyFill="1" applyBorder="1" applyAlignment="1">
      <alignment horizontal="center"/>
    </xf>
    <xf numFmtId="168" fontId="3" fillId="50" borderId="169" xfId="0" applyNumberFormat="1" applyFont="1" applyFill="1" applyBorder="1" applyAlignment="1">
      <alignment horizontal="center"/>
    </xf>
    <xf numFmtId="168" fontId="59" fillId="50" borderId="84" xfId="2" applyNumberFormat="1" applyFont="1" applyFill="1" applyBorder="1" applyAlignment="1">
      <alignment horizontal="center" vertical="center"/>
    </xf>
    <xf numFmtId="168" fontId="3" fillId="50" borderId="30" xfId="0" applyNumberFormat="1" applyFont="1" applyFill="1" applyBorder="1" applyAlignment="1">
      <alignment horizontal="center"/>
    </xf>
    <xf numFmtId="168" fontId="3" fillId="50" borderId="134" xfId="0" applyNumberFormat="1" applyFont="1" applyFill="1" applyBorder="1" applyAlignment="1">
      <alignment horizontal="center"/>
    </xf>
    <xf numFmtId="168" fontId="3" fillId="50" borderId="171" xfId="0" applyNumberFormat="1" applyFont="1" applyFill="1" applyBorder="1" applyAlignment="1">
      <alignment horizontal="center"/>
    </xf>
    <xf numFmtId="168" fontId="11" fillId="50" borderId="172" xfId="0" applyNumberFormat="1" applyFont="1" applyFill="1" applyBorder="1" applyAlignment="1">
      <alignment horizontal="center"/>
    </xf>
    <xf numFmtId="0" fontId="3" fillId="50" borderId="134" xfId="0" applyFont="1" applyFill="1" applyBorder="1" applyAlignment="1">
      <alignment horizontal="center"/>
    </xf>
    <xf numFmtId="0" fontId="3" fillId="50" borderId="168" xfId="0" applyFont="1" applyFill="1" applyBorder="1" applyAlignment="1">
      <alignment horizontal="center"/>
    </xf>
    <xf numFmtId="168" fontId="3" fillId="50" borderId="173" xfId="0" applyNumberFormat="1" applyFont="1" applyFill="1" applyBorder="1" applyAlignment="1">
      <alignment horizontal="center"/>
    </xf>
    <xf numFmtId="168" fontId="3" fillId="50" borderId="174" xfId="0" applyNumberFormat="1" applyFont="1" applyFill="1" applyBorder="1" applyAlignment="1">
      <alignment horizontal="center"/>
    </xf>
    <xf numFmtId="168" fontId="11" fillId="50" borderId="168" xfId="0" applyNumberFormat="1" applyFont="1" applyFill="1" applyBorder="1" applyAlignment="1">
      <alignment horizontal="center"/>
    </xf>
    <xf numFmtId="168" fontId="11" fillId="50" borderId="114" xfId="0" applyNumberFormat="1" applyFont="1" applyFill="1" applyBorder="1" applyAlignment="1">
      <alignment horizontal="center"/>
    </xf>
    <xf numFmtId="168" fontId="11" fillId="50" borderId="175" xfId="0" applyNumberFormat="1" applyFont="1" applyFill="1" applyBorder="1" applyAlignment="1">
      <alignment horizontal="center"/>
    </xf>
    <xf numFmtId="168" fontId="3" fillId="50" borderId="176" xfId="0" applyNumberFormat="1" applyFont="1" applyFill="1" applyBorder="1" applyAlignment="1">
      <alignment horizontal="center"/>
    </xf>
    <xf numFmtId="168" fontId="3" fillId="50" borderId="177" xfId="0" applyNumberFormat="1" applyFont="1" applyFill="1" applyBorder="1" applyAlignment="1">
      <alignment horizontal="center"/>
    </xf>
    <xf numFmtId="0" fontId="3" fillId="50" borderId="114" xfId="0" applyFont="1" applyFill="1" applyBorder="1" applyAlignment="1">
      <alignment horizontal="center"/>
    </xf>
    <xf numFmtId="0" fontId="3" fillId="50" borderId="178" xfId="0" applyFont="1" applyFill="1" applyBorder="1" applyAlignment="1">
      <alignment horizontal="center"/>
    </xf>
    <xf numFmtId="168" fontId="59" fillId="52" borderId="33" xfId="2" applyNumberFormat="1" applyFont="1" applyFill="1" applyBorder="1" applyAlignment="1">
      <alignment horizontal="center" vertical="center"/>
    </xf>
    <xf numFmtId="168" fontId="11" fillId="36" borderId="80" xfId="0" applyNumberFormat="1" applyFont="1" applyFill="1" applyBorder="1" applyAlignment="1">
      <alignment horizontal="center"/>
    </xf>
    <xf numFmtId="168" fontId="78" fillId="27" borderId="80" xfId="0" applyNumberFormat="1" applyFont="1" applyFill="1" applyBorder="1" applyAlignment="1">
      <alignment horizontal="center"/>
    </xf>
    <xf numFmtId="49" fontId="79" fillId="27" borderId="4" xfId="2" applyNumberFormat="1" applyFont="1" applyFill="1" applyBorder="1" applyAlignment="1">
      <alignment horizontal="center" vertical="center"/>
    </xf>
    <xf numFmtId="0" fontId="79" fillId="27" borderId="5" xfId="2" applyFont="1" applyFill="1" applyBorder="1" applyAlignment="1">
      <alignment horizontal="center" vertical="center"/>
    </xf>
    <xf numFmtId="0" fontId="79" fillId="27" borderId="1" xfId="0" applyFont="1" applyFill="1" applyBorder="1" applyAlignment="1">
      <alignment horizontal="center"/>
    </xf>
    <xf numFmtId="0" fontId="49" fillId="27" borderId="1" xfId="0" applyFont="1" applyFill="1" applyBorder="1" applyAlignment="1">
      <alignment horizontal="center"/>
    </xf>
    <xf numFmtId="0" fontId="49" fillId="27" borderId="1" xfId="0" applyFont="1" applyFill="1" applyBorder="1" applyAlignment="1">
      <alignment horizontal="center" vertical="center"/>
    </xf>
    <xf numFmtId="0" fontId="49" fillId="27" borderId="1" xfId="0" applyFont="1" applyFill="1" applyBorder="1" applyAlignment="1">
      <alignment wrapText="1"/>
    </xf>
    <xf numFmtId="0" fontId="49" fillId="27" borderId="1" xfId="0" applyFont="1" applyFill="1" applyBorder="1"/>
    <xf numFmtId="0" fontId="49" fillId="0" borderId="0" xfId="0" applyFont="1"/>
    <xf numFmtId="0" fontId="2" fillId="36" borderId="1" xfId="0" applyFont="1" applyFill="1" applyBorder="1" applyAlignment="1">
      <alignment horizontal="center" vertical="center"/>
    </xf>
    <xf numFmtId="0" fontId="2" fillId="45" borderId="134" xfId="0" applyFont="1" applyFill="1" applyBorder="1" applyAlignment="1">
      <alignment horizontal="center" vertical="center"/>
    </xf>
    <xf numFmtId="0" fontId="63" fillId="45" borderId="5" xfId="0" applyFont="1" applyFill="1" applyBorder="1"/>
    <xf numFmtId="0" fontId="86" fillId="0" borderId="0" xfId="0" applyFont="1"/>
    <xf numFmtId="0" fontId="64" fillId="0" borderId="0" xfId="0" applyFont="1"/>
    <xf numFmtId="168" fontId="59" fillId="50" borderId="0" xfId="2" applyNumberFormat="1" applyFont="1" applyFill="1" applyAlignment="1">
      <alignment horizontal="center" vertical="center"/>
    </xf>
    <xf numFmtId="0" fontId="63" fillId="45" borderId="83" xfId="0" applyFont="1" applyFill="1" applyBorder="1"/>
    <xf numFmtId="0" fontId="66" fillId="54" borderId="4" xfId="0" applyFont="1" applyFill="1" applyBorder="1"/>
    <xf numFmtId="0" fontId="63" fillId="54" borderId="5" xfId="0" applyFont="1" applyFill="1" applyBorder="1"/>
    <xf numFmtId="0" fontId="67" fillId="54" borderId="5" xfId="0" applyFont="1" applyFill="1" applyBorder="1"/>
    <xf numFmtId="0" fontId="66" fillId="54" borderId="81" xfId="0" applyFont="1" applyFill="1" applyBorder="1"/>
    <xf numFmtId="0" fontId="63" fillId="54" borderId="83" xfId="0" applyFont="1" applyFill="1" applyBorder="1"/>
    <xf numFmtId="0" fontId="67" fillId="54" borderId="83" xfId="0" applyFont="1" applyFill="1" applyBorder="1"/>
    <xf numFmtId="0" fontId="2" fillId="0" borderId="0" xfId="0" applyFont="1" applyAlignment="1">
      <alignment horizontal="left"/>
    </xf>
    <xf numFmtId="0" fontId="13" fillId="0" borderId="0" xfId="0" applyFont="1" applyAlignment="1">
      <alignment horizontal="center"/>
    </xf>
    <xf numFmtId="168" fontId="11" fillId="50" borderId="0" xfId="0" applyNumberFormat="1" applyFont="1" applyFill="1" applyAlignment="1">
      <alignment horizontal="center"/>
    </xf>
    <xf numFmtId="0" fontId="63" fillId="54" borderId="83" xfId="0" applyFont="1" applyFill="1" applyBorder="1" applyAlignment="1">
      <alignment horizontal="left"/>
    </xf>
    <xf numFmtId="168" fontId="11" fillId="36" borderId="134" xfId="0" applyNumberFormat="1" applyFont="1" applyFill="1" applyBorder="1" applyAlignment="1">
      <alignment horizontal="center"/>
    </xf>
    <xf numFmtId="0" fontId="3" fillId="0" borderId="1" xfId="0" applyFont="1" applyBorder="1" applyAlignment="1">
      <alignment horizontal="center"/>
    </xf>
    <xf numFmtId="49" fontId="34" fillId="0" borderId="10" xfId="0" applyNumberFormat="1" applyFont="1" applyBorder="1" applyAlignment="1">
      <alignment horizontal="center" vertical="center" wrapText="1"/>
    </xf>
    <xf numFmtId="0" fontId="29" fillId="35" borderId="10" xfId="0" applyFont="1" applyFill="1" applyBorder="1" applyAlignment="1">
      <alignment vertical="center" wrapText="1"/>
    </xf>
    <xf numFmtId="49" fontId="34" fillId="0" borderId="3" xfId="0" applyNumberFormat="1" applyFont="1" applyBorder="1" applyAlignment="1">
      <alignment horizontal="center" vertical="center"/>
    </xf>
    <xf numFmtId="49" fontId="34" fillId="0" borderId="2" xfId="0" applyNumberFormat="1" applyFont="1" applyBorder="1" applyAlignment="1">
      <alignment horizontal="center" vertical="center"/>
    </xf>
    <xf numFmtId="0" fontId="9" fillId="0" borderId="0" xfId="0" applyFont="1" applyAlignment="1">
      <alignment horizontal="center"/>
    </xf>
    <xf numFmtId="0" fontId="69" fillId="36" borderId="80" xfId="0" applyFont="1" applyFill="1" applyBorder="1" applyAlignment="1">
      <alignment horizontal="center" vertical="center"/>
    </xf>
    <xf numFmtId="0" fontId="63" fillId="36" borderId="5" xfId="0" applyFont="1" applyFill="1" applyBorder="1" applyAlignment="1">
      <alignment horizontal="center" vertical="center"/>
    </xf>
    <xf numFmtId="0" fontId="67" fillId="36" borderId="2" xfId="0" applyFont="1" applyFill="1" applyBorder="1" applyAlignment="1">
      <alignment horizontal="left" vertical="center"/>
    </xf>
    <xf numFmtId="0" fontId="63" fillId="36" borderId="1" xfId="0" applyFont="1" applyFill="1" applyBorder="1" applyAlignment="1">
      <alignment horizontal="center" vertical="center"/>
    </xf>
    <xf numFmtId="0" fontId="86" fillId="0" borderId="0" xfId="0" applyFont="1" applyAlignment="1">
      <alignment horizontal="center" vertical="center"/>
    </xf>
    <xf numFmtId="0" fontId="63" fillId="0" borderId="0" xfId="0" applyFont="1" applyAlignment="1">
      <alignment horizontal="center" vertical="center"/>
    </xf>
    <xf numFmtId="0" fontId="2" fillId="0" borderId="0" xfId="0" applyFont="1" applyAlignment="1">
      <alignment horizontal="center" vertical="center"/>
    </xf>
    <xf numFmtId="168" fontId="53" fillId="39" borderId="80" xfId="0" applyNumberFormat="1" applyFont="1" applyFill="1" applyBorder="1" applyAlignment="1">
      <alignment horizontal="center" vertical="center"/>
    </xf>
    <xf numFmtId="0" fontId="60" fillId="39" borderId="2" xfId="0" applyFont="1" applyFill="1" applyBorder="1" applyAlignment="1">
      <alignment vertical="center"/>
    </xf>
    <xf numFmtId="0" fontId="2" fillId="39" borderId="1" xfId="0" applyFont="1" applyFill="1" applyBorder="1" applyAlignment="1">
      <alignment vertical="center"/>
    </xf>
    <xf numFmtId="0" fontId="2" fillId="0" borderId="0" xfId="0" applyFont="1" applyAlignment="1">
      <alignment vertical="center"/>
    </xf>
    <xf numFmtId="0" fontId="2" fillId="39" borderId="0" xfId="0" applyFont="1" applyFill="1" applyAlignment="1">
      <alignment vertical="center"/>
    </xf>
    <xf numFmtId="0" fontId="69" fillId="57" borderId="80" xfId="0" applyFont="1" applyFill="1" applyBorder="1" applyAlignment="1">
      <alignment horizontal="center"/>
    </xf>
    <xf numFmtId="0" fontId="63" fillId="57" borderId="4" xfId="0" applyFont="1" applyFill="1" applyBorder="1" applyAlignment="1">
      <alignment horizontal="center"/>
    </xf>
    <xf numFmtId="49" fontId="1" fillId="36" borderId="84" xfId="0" applyNumberFormat="1" applyFont="1" applyFill="1" applyBorder="1" applyAlignment="1">
      <alignment horizontal="center" vertical="center"/>
    </xf>
    <xf numFmtId="0" fontId="63" fillId="57" borderId="5" xfId="0" applyFont="1" applyFill="1" applyBorder="1" applyAlignment="1">
      <alignment horizontal="center"/>
    </xf>
    <xf numFmtId="0" fontId="63" fillId="57" borderId="2" xfId="0" applyFont="1" applyFill="1" applyBorder="1" applyAlignment="1">
      <alignment horizontal="center" wrapText="1"/>
    </xf>
    <xf numFmtId="0" fontId="63" fillId="57" borderId="1" xfId="0" applyFont="1" applyFill="1" applyBorder="1" applyAlignment="1">
      <alignment horizontal="center"/>
    </xf>
    <xf numFmtId="0" fontId="67" fillId="57" borderId="2" xfId="0" applyFont="1" applyFill="1" applyBorder="1" applyAlignment="1">
      <alignment wrapText="1"/>
    </xf>
    <xf numFmtId="0" fontId="89" fillId="0" borderId="0" xfId="0" applyFont="1"/>
    <xf numFmtId="168" fontId="11" fillId="50" borderId="84" xfId="0" applyNumberFormat="1" applyFont="1" applyFill="1" applyBorder="1" applyAlignment="1">
      <alignment horizontal="center"/>
    </xf>
    <xf numFmtId="168" fontId="59" fillId="51" borderId="81" xfId="2" applyNumberFormat="1" applyFont="1" applyFill="1" applyBorder="1" applyAlignment="1">
      <alignment horizontal="center" vertical="center"/>
    </xf>
    <xf numFmtId="0" fontId="14" fillId="0" borderId="3" xfId="0" applyFont="1" applyBorder="1" applyAlignment="1" applyProtection="1">
      <alignment horizontal="center" vertical="center"/>
      <protection locked="0"/>
    </xf>
    <xf numFmtId="0" fontId="14" fillId="0" borderId="2" xfId="0" applyFont="1" applyBorder="1" applyAlignment="1" applyProtection="1">
      <alignment horizontal="center" vertical="center"/>
      <protection locked="0"/>
    </xf>
    <xf numFmtId="0" fontId="45" fillId="0" borderId="3" xfId="0" applyFont="1" applyBorder="1" applyAlignment="1" applyProtection="1">
      <alignment horizontal="center" vertical="center"/>
      <protection locked="0"/>
    </xf>
    <xf numFmtId="0" fontId="45" fillId="0" borderId="2" xfId="0" applyFont="1" applyBorder="1" applyAlignment="1" applyProtection="1">
      <alignment horizontal="center" vertical="center"/>
      <protection locked="0"/>
    </xf>
    <xf numFmtId="0" fontId="45" fillId="0" borderId="10" xfId="0" applyFont="1" applyBorder="1" applyAlignment="1" applyProtection="1">
      <alignment horizontal="center" vertical="center"/>
      <protection locked="0"/>
    </xf>
    <xf numFmtId="0" fontId="45" fillId="0" borderId="18" xfId="0" applyFont="1" applyBorder="1" applyAlignment="1" applyProtection="1">
      <alignment horizontal="center" vertical="center"/>
      <protection locked="0"/>
    </xf>
    <xf numFmtId="0" fontId="14" fillId="0" borderId="10" xfId="0" applyFont="1" applyBorder="1" applyAlignment="1" applyProtection="1">
      <alignment horizontal="center" vertical="center"/>
      <protection locked="0"/>
    </xf>
    <xf numFmtId="0" fontId="14" fillId="0" borderId="18" xfId="0" applyFont="1" applyBorder="1" applyAlignment="1" applyProtection="1">
      <alignment horizontal="center" vertical="center"/>
      <protection locked="0"/>
    </xf>
    <xf numFmtId="0" fontId="14" fillId="19" borderId="20" xfId="0" applyFont="1" applyFill="1" applyBorder="1" applyAlignment="1">
      <alignment horizontal="center" vertical="center"/>
    </xf>
    <xf numFmtId="0" fontId="14" fillId="19" borderId="85" xfId="0" applyFont="1" applyFill="1" applyBorder="1" applyAlignment="1">
      <alignment horizontal="center" vertical="center"/>
    </xf>
    <xf numFmtId="0" fontId="14" fillId="0" borderId="43" xfId="0" applyFont="1" applyBorder="1" applyAlignment="1" applyProtection="1">
      <alignment horizontal="center" vertical="center" wrapText="1"/>
      <protection locked="0"/>
    </xf>
    <xf numFmtId="0" fontId="14" fillId="0" borderId="79" xfId="0" applyFont="1" applyBorder="1" applyAlignment="1" applyProtection="1">
      <alignment horizontal="center" vertical="center" wrapText="1"/>
      <protection locked="0"/>
    </xf>
    <xf numFmtId="2" fontId="5" fillId="9" borderId="43" xfId="0" applyNumberFormat="1" applyFont="1" applyFill="1" applyBorder="1" applyAlignment="1" applyProtection="1">
      <alignment horizontal="center" vertical="center" wrapText="1"/>
      <protection locked="0"/>
    </xf>
    <xf numFmtId="2" fontId="5" fillId="9" borderId="44" xfId="0" applyNumberFormat="1" applyFont="1" applyFill="1" applyBorder="1" applyAlignment="1" applyProtection="1">
      <alignment horizontal="center" vertical="center" wrapText="1"/>
      <protection locked="0"/>
    </xf>
    <xf numFmtId="2" fontId="5" fillId="9" borderId="45" xfId="0" applyNumberFormat="1" applyFont="1" applyFill="1" applyBorder="1" applyAlignment="1" applyProtection="1">
      <alignment horizontal="center" vertical="center" wrapText="1"/>
      <protection locked="0"/>
    </xf>
    <xf numFmtId="2" fontId="18" fillId="9" borderId="3" xfId="0" applyNumberFormat="1" applyFont="1" applyFill="1" applyBorder="1" applyAlignment="1" applyProtection="1">
      <alignment horizontal="center" vertical="center" wrapText="1"/>
      <protection locked="0"/>
    </xf>
    <xf numFmtId="2" fontId="18" fillId="9" borderId="10" xfId="0" applyNumberFormat="1" applyFont="1" applyFill="1" applyBorder="1" applyAlignment="1" applyProtection="1">
      <alignment horizontal="center" vertical="center" wrapText="1"/>
      <protection locked="0"/>
    </xf>
    <xf numFmtId="2" fontId="18" fillId="9" borderId="18" xfId="0" applyNumberFormat="1" applyFont="1" applyFill="1" applyBorder="1" applyAlignment="1" applyProtection="1">
      <alignment horizontal="center" vertical="center" wrapText="1"/>
      <protection locked="0"/>
    </xf>
    <xf numFmtId="0" fontId="10" fillId="29" borderId="63" xfId="2" applyFont="1" applyFill="1" applyBorder="1" applyAlignment="1" applyProtection="1">
      <alignment horizontal="center" vertical="center" wrapText="1"/>
      <protection locked="0"/>
    </xf>
    <xf numFmtId="0" fontId="10" fillId="29" borderId="0" xfId="2" applyFont="1" applyFill="1" applyAlignment="1" applyProtection="1">
      <alignment horizontal="center" vertical="center" wrapText="1"/>
      <protection locked="0"/>
    </xf>
    <xf numFmtId="0" fontId="9" fillId="0" borderId="3" xfId="0" applyFont="1" applyBorder="1" applyAlignment="1">
      <alignment horizontal="center" vertical="center"/>
    </xf>
    <xf numFmtId="0" fontId="9" fillId="0" borderId="10" xfId="0" applyFont="1" applyBorder="1" applyAlignment="1">
      <alignment horizontal="center" vertical="center"/>
    </xf>
    <xf numFmtId="0" fontId="9" fillId="0" borderId="18" xfId="0" applyFont="1" applyBorder="1" applyAlignment="1">
      <alignment horizontal="center" vertical="center"/>
    </xf>
    <xf numFmtId="0" fontId="1" fillId="0" borderId="3" xfId="0" applyFont="1" applyBorder="1" applyAlignment="1">
      <alignment horizontal="center" vertical="center"/>
    </xf>
    <xf numFmtId="0" fontId="1" fillId="0" borderId="2" xfId="0" applyFont="1" applyBorder="1" applyAlignment="1">
      <alignment horizontal="center" vertical="center"/>
    </xf>
    <xf numFmtId="2" fontId="5" fillId="9" borderId="3" xfId="0" applyNumberFormat="1" applyFont="1" applyFill="1" applyBorder="1" applyAlignment="1" applyProtection="1">
      <alignment horizontal="center" vertical="center" wrapText="1"/>
      <protection locked="0"/>
    </xf>
    <xf numFmtId="2" fontId="5" fillId="9" borderId="10" xfId="0" applyNumberFormat="1" applyFont="1" applyFill="1" applyBorder="1" applyAlignment="1" applyProtection="1">
      <alignment horizontal="center" vertical="center" wrapText="1"/>
      <protection locked="0"/>
    </xf>
    <xf numFmtId="2" fontId="5" fillId="9" borderId="18" xfId="0" applyNumberFormat="1" applyFont="1" applyFill="1" applyBorder="1" applyAlignment="1" applyProtection="1">
      <alignment horizontal="center" vertical="center" wrapText="1"/>
      <protection locked="0"/>
    </xf>
    <xf numFmtId="0" fontId="1" fillId="0" borderId="3" xfId="0" applyFont="1" applyBorder="1" applyAlignment="1" applyProtection="1">
      <alignment horizontal="center"/>
      <protection locked="0"/>
    </xf>
    <xf numFmtId="0" fontId="1" fillId="0" borderId="2" xfId="0" applyFont="1" applyBorder="1" applyAlignment="1" applyProtection="1">
      <alignment horizontal="center"/>
      <protection locked="0"/>
    </xf>
    <xf numFmtId="0" fontId="8" fillId="12" borderId="19" xfId="0" applyFont="1" applyFill="1" applyBorder="1" applyAlignment="1" applyProtection="1">
      <alignment horizontal="center" vertical="center"/>
      <protection locked="0"/>
    </xf>
    <xf numFmtId="0" fontId="8" fillId="12" borderId="16" xfId="0" applyFont="1" applyFill="1" applyBorder="1" applyAlignment="1" applyProtection="1">
      <alignment horizontal="center" vertical="center"/>
      <protection locked="0"/>
    </xf>
    <xf numFmtId="0" fontId="8" fillId="12" borderId="8" xfId="0" applyFont="1" applyFill="1" applyBorder="1" applyAlignment="1" applyProtection="1">
      <alignment horizontal="center" vertical="center"/>
      <protection locked="0"/>
    </xf>
    <xf numFmtId="2" fontId="5" fillId="9" borderId="40" xfId="0" applyNumberFormat="1" applyFont="1" applyFill="1" applyBorder="1" applyAlignment="1" applyProtection="1">
      <alignment horizontal="center" vertical="center" wrapText="1"/>
      <protection locked="0"/>
    </xf>
    <xf numFmtId="2" fontId="5" fillId="9" borderId="41" xfId="0" applyNumberFormat="1" applyFont="1" applyFill="1" applyBorder="1" applyAlignment="1" applyProtection="1">
      <alignment horizontal="center" vertical="center" wrapText="1"/>
      <protection locked="0"/>
    </xf>
    <xf numFmtId="2" fontId="5" fillId="9" borderId="42" xfId="0" applyNumberFormat="1" applyFont="1" applyFill="1" applyBorder="1" applyAlignment="1" applyProtection="1">
      <alignment horizontal="center" vertical="center" wrapText="1"/>
      <protection locked="0"/>
    </xf>
    <xf numFmtId="2" fontId="5" fillId="19" borderId="3" xfId="0" applyNumberFormat="1" applyFont="1" applyFill="1" applyBorder="1" applyAlignment="1">
      <alignment horizontal="center" vertical="center" wrapText="1"/>
    </xf>
    <xf numFmtId="2" fontId="5" fillId="19" borderId="10" xfId="0" applyNumberFormat="1" applyFont="1" applyFill="1" applyBorder="1" applyAlignment="1">
      <alignment horizontal="center" vertical="center" wrapText="1"/>
    </xf>
    <xf numFmtId="2" fontId="5" fillId="19" borderId="18" xfId="0" applyNumberFormat="1" applyFont="1" applyFill="1" applyBorder="1" applyAlignment="1">
      <alignment horizontal="center" vertical="center" wrapText="1"/>
    </xf>
    <xf numFmtId="0" fontId="10" fillId="16" borderId="37" xfId="1" applyFont="1" applyFill="1" applyBorder="1" applyAlignment="1" applyProtection="1">
      <alignment horizontal="center" vertical="center"/>
      <protection locked="0"/>
    </xf>
    <xf numFmtId="0" fontId="10" fillId="16" borderId="38" xfId="1" applyFont="1" applyFill="1" applyBorder="1" applyAlignment="1" applyProtection="1">
      <alignment horizontal="center" vertical="center"/>
      <protection locked="0"/>
    </xf>
    <xf numFmtId="0" fontId="10" fillId="16" borderId="39" xfId="1" applyFont="1" applyFill="1" applyBorder="1" applyAlignment="1" applyProtection="1">
      <alignment horizontal="center" vertical="center"/>
      <protection locked="0"/>
    </xf>
    <xf numFmtId="0" fontId="10" fillId="17" borderId="37" xfId="1" applyFont="1" applyFill="1" applyBorder="1" applyAlignment="1" applyProtection="1">
      <alignment horizontal="center" vertical="center" wrapText="1"/>
      <protection locked="0"/>
    </xf>
    <xf numFmtId="0" fontId="10" fillId="17" borderId="38" xfId="1" applyFont="1" applyFill="1" applyBorder="1" applyAlignment="1" applyProtection="1">
      <alignment horizontal="center" vertical="center" wrapText="1"/>
      <protection locked="0"/>
    </xf>
    <xf numFmtId="0" fontId="10" fillId="17" borderId="39" xfId="1" applyFont="1" applyFill="1" applyBorder="1" applyAlignment="1" applyProtection="1">
      <alignment horizontal="center" vertical="center" wrapText="1"/>
      <protection locked="0"/>
    </xf>
    <xf numFmtId="2" fontId="5" fillId="9" borderId="3" xfId="0" applyNumberFormat="1" applyFont="1" applyFill="1" applyBorder="1" applyAlignment="1">
      <alignment horizontal="center" vertical="center" wrapText="1"/>
    </xf>
    <xf numFmtId="2" fontId="5" fillId="9" borderId="10" xfId="0" applyNumberFormat="1" applyFont="1" applyFill="1" applyBorder="1" applyAlignment="1">
      <alignment horizontal="center" vertical="center" wrapText="1"/>
    </xf>
    <xf numFmtId="2" fontId="5" fillId="9" borderId="18" xfId="0" applyNumberFormat="1" applyFont="1" applyFill="1" applyBorder="1" applyAlignment="1">
      <alignment horizontal="center" vertical="center" wrapText="1"/>
    </xf>
    <xf numFmtId="0" fontId="10" fillId="5" borderId="37" xfId="2" applyFont="1" applyFill="1" applyBorder="1" applyAlignment="1" applyProtection="1">
      <alignment horizontal="center" vertical="center" wrapText="1"/>
      <protection locked="0"/>
    </xf>
    <xf numFmtId="0" fontId="10" fillId="5" borderId="38" xfId="2" applyFont="1" applyFill="1" applyBorder="1" applyAlignment="1" applyProtection="1">
      <alignment horizontal="center" vertical="center" wrapText="1"/>
      <protection locked="0"/>
    </xf>
    <xf numFmtId="0" fontId="14" fillId="0" borderId="4" xfId="0" applyFont="1" applyBorder="1" applyAlignment="1" applyProtection="1">
      <alignment horizontal="center" vertical="center"/>
      <protection locked="0"/>
    </xf>
    <xf numFmtId="0" fontId="14" fillId="0" borderId="7" xfId="0" applyFont="1" applyBorder="1" applyAlignment="1" applyProtection="1">
      <alignment horizontal="center" vertical="center"/>
      <protection locked="0"/>
    </xf>
    <xf numFmtId="0" fontId="14" fillId="0" borderId="5" xfId="0" applyFont="1" applyBorder="1" applyAlignment="1" applyProtection="1">
      <alignment horizontal="center" vertical="center"/>
      <protection locked="0"/>
    </xf>
    <xf numFmtId="0" fontId="15" fillId="0" borderId="4" xfId="0" applyFont="1" applyBorder="1" applyAlignment="1" applyProtection="1">
      <alignment horizontal="center" vertical="center"/>
      <protection locked="0"/>
    </xf>
    <xf numFmtId="0" fontId="15" fillId="0" borderId="7" xfId="0" applyFont="1" applyBorder="1" applyAlignment="1" applyProtection="1">
      <alignment horizontal="center" vertical="center"/>
      <protection locked="0"/>
    </xf>
    <xf numFmtId="0" fontId="15" fillId="0" borderId="5" xfId="0" applyFont="1" applyBorder="1" applyAlignment="1" applyProtection="1">
      <alignment horizontal="center" vertical="center"/>
      <protection locked="0"/>
    </xf>
    <xf numFmtId="0" fontId="1" fillId="0" borderId="3" xfId="0" applyFont="1" applyBorder="1" applyAlignment="1" applyProtection="1">
      <alignment horizontal="center" vertical="center" wrapText="1"/>
      <protection locked="0"/>
    </xf>
    <xf numFmtId="0" fontId="1" fillId="0" borderId="10" xfId="0" applyFont="1" applyBorder="1" applyAlignment="1" applyProtection="1">
      <alignment horizontal="center" vertical="center" wrapText="1"/>
      <protection locked="0"/>
    </xf>
    <xf numFmtId="0" fontId="1" fillId="0" borderId="18" xfId="0" applyFont="1" applyBorder="1" applyAlignment="1" applyProtection="1">
      <alignment horizontal="center" vertical="center" wrapText="1"/>
      <protection locked="0"/>
    </xf>
    <xf numFmtId="0" fontId="1" fillId="19" borderId="3" xfId="0" applyFont="1" applyFill="1" applyBorder="1" applyAlignment="1" applyProtection="1">
      <alignment horizontal="center" vertical="center" wrapText="1"/>
      <protection locked="0"/>
    </xf>
    <xf numFmtId="0" fontId="1" fillId="19" borderId="10" xfId="0" applyFont="1" applyFill="1" applyBorder="1" applyAlignment="1" applyProtection="1">
      <alignment horizontal="center" vertical="center" wrapText="1"/>
      <protection locked="0"/>
    </xf>
    <xf numFmtId="0" fontId="1" fillId="19" borderId="18" xfId="0" applyFont="1" applyFill="1" applyBorder="1" applyAlignment="1" applyProtection="1">
      <alignment horizontal="center" vertical="center" wrapText="1"/>
      <protection locked="0"/>
    </xf>
    <xf numFmtId="0" fontId="4" fillId="0" borderId="3" xfId="0" applyFont="1" applyBorder="1" applyAlignment="1">
      <alignment horizontal="center" vertical="center"/>
    </xf>
    <xf numFmtId="0" fontId="4" fillId="0" borderId="10" xfId="0" applyFont="1" applyBorder="1" applyAlignment="1">
      <alignment horizontal="center" vertical="center"/>
    </xf>
    <xf numFmtId="0" fontId="4" fillId="0" borderId="18" xfId="0" applyFont="1" applyBorder="1" applyAlignment="1">
      <alignment horizontal="center" vertical="center"/>
    </xf>
    <xf numFmtId="0" fontId="7" fillId="26" borderId="4" xfId="0" applyFont="1" applyFill="1" applyBorder="1" applyAlignment="1">
      <alignment horizontal="center" vertical="center"/>
    </xf>
    <xf numFmtId="0" fontId="7" fillId="26" borderId="5" xfId="0" applyFont="1" applyFill="1" applyBorder="1" applyAlignment="1">
      <alignment horizontal="center" vertical="center"/>
    </xf>
    <xf numFmtId="0" fontId="7" fillId="26" borderId="21" xfId="2" applyFont="1" applyFill="1" applyBorder="1" applyAlignment="1">
      <alignment horizontal="center" vertical="center" wrapText="1"/>
    </xf>
    <xf numFmtId="0" fontId="7" fillId="26" borderId="17" xfId="2" applyFont="1" applyFill="1" applyBorder="1" applyAlignment="1">
      <alignment horizontal="center" vertical="center" wrapText="1"/>
    </xf>
    <xf numFmtId="0" fontId="7" fillId="2" borderId="4" xfId="0" applyFont="1" applyFill="1" applyBorder="1" applyAlignment="1">
      <alignment horizontal="center" vertical="center"/>
    </xf>
    <xf numFmtId="0" fontId="7" fillId="2" borderId="7" xfId="0" applyFont="1" applyFill="1" applyBorder="1" applyAlignment="1">
      <alignment horizontal="center" vertical="center"/>
    </xf>
    <xf numFmtId="0" fontId="7" fillId="2" borderId="5" xfId="0" applyFont="1" applyFill="1" applyBorder="1" applyAlignment="1">
      <alignment horizontal="center" vertical="center"/>
    </xf>
    <xf numFmtId="0" fontId="1" fillId="0" borderId="3" xfId="0" applyFont="1" applyBorder="1" applyAlignment="1">
      <alignment horizontal="center"/>
    </xf>
    <xf numFmtId="0" fontId="1" fillId="0" borderId="10" xfId="0" applyFont="1" applyBorder="1" applyAlignment="1">
      <alignment horizontal="center"/>
    </xf>
    <xf numFmtId="0" fontId="1" fillId="0" borderId="18" xfId="0" applyFont="1" applyBorder="1" applyAlignment="1">
      <alignment horizontal="center"/>
    </xf>
    <xf numFmtId="49" fontId="5" fillId="9" borderId="3" xfId="0" applyNumberFormat="1" applyFont="1" applyFill="1" applyBorder="1" applyAlignment="1" applyProtection="1">
      <alignment horizontal="center" vertical="center" wrapText="1"/>
      <protection locked="0"/>
    </xf>
    <xf numFmtId="49" fontId="5" fillId="9" borderId="10" xfId="0" applyNumberFormat="1" applyFont="1" applyFill="1" applyBorder="1" applyAlignment="1" applyProtection="1">
      <alignment horizontal="center" vertical="center" wrapText="1"/>
      <protection locked="0"/>
    </xf>
    <xf numFmtId="49" fontId="5" fillId="9" borderId="18" xfId="0" applyNumberFormat="1" applyFont="1" applyFill="1" applyBorder="1" applyAlignment="1" applyProtection="1">
      <alignment horizontal="center" vertical="center" wrapText="1"/>
      <protection locked="0"/>
    </xf>
    <xf numFmtId="0" fontId="14" fillId="0" borderId="4" xfId="0" applyFont="1" applyBorder="1" applyAlignment="1">
      <alignment horizontal="center" vertical="center"/>
    </xf>
    <xf numFmtId="0" fontId="14" fillId="0" borderId="7" xfId="0" applyFont="1" applyBorder="1" applyAlignment="1">
      <alignment horizontal="center" vertical="center"/>
    </xf>
    <xf numFmtId="0" fontId="14" fillId="0" borderId="5" xfId="0" applyFont="1" applyBorder="1" applyAlignment="1">
      <alignment horizontal="center" vertical="center"/>
    </xf>
    <xf numFmtId="0" fontId="15" fillId="0" borderId="4" xfId="0" applyFont="1" applyBorder="1" applyAlignment="1">
      <alignment horizontal="center" vertical="center"/>
    </xf>
    <xf numFmtId="0" fontId="15" fillId="0" borderId="7" xfId="0" applyFont="1" applyBorder="1" applyAlignment="1">
      <alignment horizontal="center" vertical="center"/>
    </xf>
    <xf numFmtId="0" fontId="15" fillId="0" borderId="5" xfId="0" applyFont="1" applyBorder="1" applyAlignment="1">
      <alignment horizontal="center" vertical="center"/>
    </xf>
    <xf numFmtId="0" fontId="10" fillId="24" borderId="38" xfId="1" applyFont="1" applyFill="1" applyBorder="1" applyAlignment="1" applyProtection="1">
      <alignment horizontal="center" vertical="center" wrapText="1"/>
      <protection locked="0"/>
    </xf>
    <xf numFmtId="0" fontId="10" fillId="22" borderId="37" xfId="2" applyFont="1" applyFill="1" applyBorder="1" applyAlignment="1" applyProtection="1">
      <alignment horizontal="center" vertical="center" wrapText="1"/>
      <protection locked="0"/>
    </xf>
    <xf numFmtId="0" fontId="10" fillId="22" borderId="38" xfId="2" applyFont="1" applyFill="1" applyBorder="1" applyAlignment="1" applyProtection="1">
      <alignment horizontal="center" vertical="center" wrapText="1"/>
      <protection locked="0"/>
    </xf>
    <xf numFmtId="1" fontId="5" fillId="9" borderId="3" xfId="0" applyNumberFormat="1" applyFont="1" applyFill="1" applyBorder="1" applyAlignment="1">
      <alignment horizontal="center" vertical="center" wrapText="1"/>
    </xf>
    <xf numFmtId="1" fontId="5" fillId="9" borderId="10" xfId="0" applyNumberFormat="1" applyFont="1" applyFill="1" applyBorder="1" applyAlignment="1">
      <alignment horizontal="center" vertical="center" wrapText="1"/>
    </xf>
    <xf numFmtId="1" fontId="5" fillId="9" borderId="18" xfId="0" applyNumberFormat="1" applyFont="1" applyFill="1" applyBorder="1" applyAlignment="1">
      <alignment horizontal="center" vertical="center" wrapText="1"/>
    </xf>
    <xf numFmtId="0" fontId="3" fillId="0" borderId="1" xfId="0" applyFont="1" applyBorder="1" applyAlignment="1">
      <alignment horizontal="center"/>
    </xf>
    <xf numFmtId="0" fontId="17" fillId="23" borderId="34" xfId="2" applyFont="1" applyFill="1" applyBorder="1" applyAlignment="1">
      <alignment horizontal="center" vertical="center" wrapText="1"/>
    </xf>
    <xf numFmtId="0" fontId="17" fillId="23" borderId="33" xfId="2" applyFont="1" applyFill="1" applyBorder="1" applyAlignment="1">
      <alignment horizontal="center" vertical="center" wrapText="1"/>
    </xf>
    <xf numFmtId="0" fontId="17" fillId="23" borderId="35" xfId="2" applyFont="1" applyFill="1" applyBorder="1" applyAlignment="1">
      <alignment horizontal="center" vertical="center" wrapText="1"/>
    </xf>
    <xf numFmtId="0" fontId="29" fillId="35" borderId="90" xfId="0" applyFont="1" applyFill="1" applyBorder="1" applyAlignment="1">
      <alignment vertical="center"/>
    </xf>
    <xf numFmtId="0" fontId="29" fillId="35" borderId="92" xfId="0" applyFont="1" applyFill="1" applyBorder="1" applyAlignment="1">
      <alignment vertical="center"/>
    </xf>
    <xf numFmtId="0" fontId="29" fillId="35" borderId="91" xfId="0" applyFont="1" applyFill="1" applyBorder="1" applyAlignment="1">
      <alignment vertical="center"/>
    </xf>
    <xf numFmtId="49" fontId="34" fillId="0" borderId="64" xfId="0" applyNumberFormat="1" applyFont="1" applyBorder="1" applyAlignment="1">
      <alignment horizontal="center" vertical="center" wrapText="1"/>
    </xf>
    <xf numFmtId="49" fontId="34" fillId="0" borderId="66" xfId="0" applyNumberFormat="1" applyFont="1" applyBorder="1" applyAlignment="1">
      <alignment horizontal="center" vertical="center" wrapText="1"/>
    </xf>
    <xf numFmtId="0" fontId="29" fillId="35" borderId="90" xfId="0" applyFont="1" applyFill="1" applyBorder="1" applyAlignment="1">
      <alignment vertical="center" wrapText="1"/>
    </xf>
    <xf numFmtId="0" fontId="29" fillId="35" borderId="91" xfId="0" applyFont="1" applyFill="1" applyBorder="1" applyAlignment="1">
      <alignment vertical="center" wrapText="1"/>
    </xf>
    <xf numFmtId="49" fontId="34" fillId="0" borderId="54" xfId="0" applyNumberFormat="1" applyFont="1" applyBorder="1" applyAlignment="1">
      <alignment horizontal="center" vertical="center" wrapText="1"/>
    </xf>
    <xf numFmtId="49" fontId="34" fillId="0" borderId="68" xfId="0" applyNumberFormat="1" applyFont="1" applyBorder="1" applyAlignment="1">
      <alignment horizontal="center" vertical="center" wrapText="1"/>
    </xf>
    <xf numFmtId="0" fontId="29" fillId="35" borderId="92" xfId="0" applyFont="1" applyFill="1" applyBorder="1" applyAlignment="1">
      <alignment vertical="center" wrapText="1"/>
    </xf>
    <xf numFmtId="0" fontId="29" fillId="35" borderId="93" xfId="0" applyFont="1" applyFill="1" applyBorder="1" applyAlignment="1">
      <alignment vertical="center" wrapText="1"/>
    </xf>
    <xf numFmtId="49" fontId="34" fillId="0" borderId="64" xfId="0" applyNumberFormat="1" applyFont="1" applyBorder="1" applyAlignment="1">
      <alignment horizontal="center" vertical="center"/>
    </xf>
    <xf numFmtId="49" fontId="34" fillId="0" borderId="66" xfId="0" applyNumberFormat="1" applyFont="1" applyBorder="1" applyAlignment="1">
      <alignment horizontal="center" vertical="center"/>
    </xf>
    <xf numFmtId="49" fontId="34" fillId="0" borderId="54" xfId="0" applyNumberFormat="1" applyFont="1" applyBorder="1" applyAlignment="1">
      <alignment horizontal="center" vertical="center"/>
    </xf>
    <xf numFmtId="49" fontId="34" fillId="0" borderId="3" xfId="0" applyNumberFormat="1" applyFont="1" applyBorder="1" applyAlignment="1">
      <alignment horizontal="center" vertical="center"/>
    </xf>
    <xf numFmtId="49" fontId="34" fillId="0" borderId="2" xfId="0" applyNumberFormat="1" applyFont="1" applyBorder="1" applyAlignment="1">
      <alignment horizontal="center" vertical="center"/>
    </xf>
    <xf numFmtId="0" fontId="29" fillId="35" borderId="29" xfId="0" applyFont="1" applyFill="1" applyBorder="1" applyAlignment="1">
      <alignment horizontal="left" vertical="center" wrapText="1"/>
    </xf>
    <xf numFmtId="0" fontId="29" fillId="35" borderId="81" xfId="0" applyFont="1" applyFill="1" applyBorder="1" applyAlignment="1">
      <alignment horizontal="left" vertical="center" wrapText="1"/>
    </xf>
    <xf numFmtId="0" fontId="28" fillId="0" borderId="48" xfId="0" applyFont="1" applyBorder="1" applyAlignment="1">
      <alignment horizontal="center" vertical="center" wrapText="1"/>
    </xf>
    <xf numFmtId="0" fontId="28" fillId="0" borderId="13" xfId="0" applyFont="1" applyBorder="1" applyAlignment="1">
      <alignment horizontal="center" vertical="center" wrapText="1"/>
    </xf>
    <xf numFmtId="49" fontId="29" fillId="7" borderId="49" xfId="0" applyNumberFormat="1" applyFont="1" applyFill="1" applyBorder="1" applyAlignment="1">
      <alignment horizontal="center" vertical="center" wrapText="1"/>
    </xf>
    <xf numFmtId="49" fontId="29" fillId="7" borderId="14" xfId="0" applyNumberFormat="1" applyFont="1" applyFill="1" applyBorder="1" applyAlignment="1">
      <alignment horizontal="center" vertical="center" wrapText="1"/>
    </xf>
    <xf numFmtId="0" fontId="29" fillId="35" borderId="49" xfId="0" applyFont="1" applyFill="1" applyBorder="1" applyAlignment="1">
      <alignment horizontal="center" vertical="center"/>
    </xf>
    <xf numFmtId="0" fontId="29" fillId="35" borderId="14" xfId="0" applyFont="1" applyFill="1" applyBorder="1" applyAlignment="1">
      <alignment horizontal="center" vertical="center"/>
    </xf>
    <xf numFmtId="49" fontId="34" fillId="0" borderId="52" xfId="0" applyNumberFormat="1" applyFont="1" applyBorder="1" applyAlignment="1">
      <alignment horizontal="center" vertical="center"/>
    </xf>
    <xf numFmtId="49" fontId="34" fillId="0" borderId="68" xfId="0" applyNumberFormat="1" applyFont="1" applyBorder="1" applyAlignment="1">
      <alignment horizontal="center" vertical="center"/>
    </xf>
    <xf numFmtId="49" fontId="34" fillId="0" borderId="56" xfId="0" applyNumberFormat="1" applyFont="1" applyBorder="1" applyAlignment="1">
      <alignment horizontal="center" vertical="center"/>
    </xf>
    <xf numFmtId="0" fontId="29" fillId="35" borderId="52" xfId="0" applyFont="1" applyFill="1" applyBorder="1" applyAlignment="1">
      <alignment vertical="center"/>
    </xf>
    <xf numFmtId="0" fontId="29" fillId="35" borderId="54" xfId="0" applyFont="1" applyFill="1" applyBorder="1" applyAlignment="1">
      <alignment vertical="center"/>
    </xf>
    <xf numFmtId="0" fontId="29" fillId="35" borderId="68" xfId="0" applyFont="1" applyFill="1" applyBorder="1" applyAlignment="1">
      <alignment vertical="center"/>
    </xf>
    <xf numFmtId="0" fontId="29" fillId="35" borderId="56" xfId="0" applyFont="1" applyFill="1" applyBorder="1" applyAlignment="1">
      <alignment vertical="center"/>
    </xf>
    <xf numFmtId="0" fontId="33" fillId="0" borderId="51" xfId="0" applyFont="1" applyBorder="1" applyAlignment="1">
      <alignment horizontal="center" vertical="center" textRotation="90" wrapText="1"/>
    </xf>
    <xf numFmtId="0" fontId="33" fillId="0" borderId="44" xfId="0" applyFont="1" applyBorder="1" applyAlignment="1">
      <alignment horizontal="center" vertical="center" textRotation="90" wrapText="1"/>
    </xf>
    <xf numFmtId="0" fontId="33" fillId="0" borderId="45" xfId="0" applyFont="1" applyBorder="1" applyAlignment="1">
      <alignment horizontal="center" vertical="center" textRotation="90" wrapText="1"/>
    </xf>
    <xf numFmtId="0" fontId="30" fillId="7" borderId="49" xfId="0" applyFont="1" applyFill="1" applyBorder="1" applyAlignment="1">
      <alignment horizontal="center" vertical="center" wrapText="1"/>
    </xf>
    <xf numFmtId="0" fontId="30" fillId="7" borderId="14" xfId="0" applyFont="1" applyFill="1" applyBorder="1" applyAlignment="1">
      <alignment horizontal="center" vertical="center" wrapText="1"/>
    </xf>
    <xf numFmtId="0" fontId="30" fillId="7" borderId="50" xfId="0" applyFont="1" applyFill="1" applyBorder="1" applyAlignment="1">
      <alignment horizontal="center" vertical="center" wrapText="1"/>
    </xf>
    <xf numFmtId="0" fontId="30" fillId="7" borderId="15" xfId="0" applyFont="1" applyFill="1" applyBorder="1" applyAlignment="1">
      <alignment horizontal="center" vertical="center" wrapText="1"/>
    </xf>
    <xf numFmtId="0" fontId="29" fillId="35" borderId="52" xfId="0" applyFont="1" applyFill="1" applyBorder="1" applyAlignment="1">
      <alignment horizontal="left" vertical="center"/>
    </xf>
    <xf numFmtId="0" fontId="29" fillId="35" borderId="54" xfId="0" applyFont="1" applyFill="1" applyBorder="1" applyAlignment="1">
      <alignment horizontal="left" vertical="center"/>
    </xf>
    <xf numFmtId="0" fontId="29" fillId="35" borderId="68" xfId="0" applyFont="1" applyFill="1" applyBorder="1" applyAlignment="1">
      <alignment horizontal="left" vertical="center"/>
    </xf>
    <xf numFmtId="0" fontId="29" fillId="35" borderId="56" xfId="0" applyFont="1" applyFill="1" applyBorder="1" applyAlignment="1">
      <alignment horizontal="left" vertical="center"/>
    </xf>
    <xf numFmtId="49" fontId="34" fillId="0" borderId="10" xfId="0" applyNumberFormat="1" applyFont="1" applyBorder="1" applyAlignment="1">
      <alignment horizontal="center" vertical="center"/>
    </xf>
    <xf numFmtId="49" fontId="34" fillId="0" borderId="18" xfId="0" applyNumberFormat="1" applyFont="1" applyBorder="1" applyAlignment="1">
      <alignment horizontal="center" vertical="center"/>
    </xf>
    <xf numFmtId="0" fontId="29" fillId="35" borderId="31" xfId="0" applyFont="1" applyFill="1" applyBorder="1" applyAlignment="1">
      <alignment vertical="center"/>
    </xf>
    <xf numFmtId="0" fontId="29" fillId="35" borderId="116" xfId="0" applyFont="1" applyFill="1" applyBorder="1" applyAlignment="1">
      <alignment vertical="center"/>
    </xf>
    <xf numFmtId="0" fontId="51" fillId="35" borderId="114" xfId="0" applyFont="1" applyFill="1" applyBorder="1" applyAlignment="1">
      <alignment horizontal="center" vertical="center" textRotation="90" wrapText="1"/>
    </xf>
    <xf numFmtId="0" fontId="51" fillId="35" borderId="115" xfId="0" applyFont="1" applyFill="1" applyBorder="1" applyAlignment="1">
      <alignment horizontal="center" vertical="center" textRotation="90" wrapText="1"/>
    </xf>
    <xf numFmtId="49" fontId="34" fillId="0" borderId="60" xfId="0" applyNumberFormat="1" applyFont="1" applyBorder="1" applyAlignment="1">
      <alignment horizontal="center" vertical="center"/>
    </xf>
    <xf numFmtId="0" fontId="29" fillId="35" borderId="117" xfId="0" applyFont="1" applyFill="1" applyBorder="1" applyAlignment="1">
      <alignment vertical="center"/>
    </xf>
    <xf numFmtId="0" fontId="29" fillId="35" borderId="93" xfId="0" applyFont="1" applyFill="1" applyBorder="1" applyAlignment="1">
      <alignment vertical="center"/>
    </xf>
    <xf numFmtId="0" fontId="29" fillId="35" borderId="118" xfId="0" applyFont="1" applyFill="1" applyBorder="1" applyAlignment="1">
      <alignment vertical="center"/>
    </xf>
    <xf numFmtId="0" fontId="51" fillId="35" borderId="121" xfId="0" applyFont="1" applyFill="1" applyBorder="1" applyAlignment="1">
      <alignment horizontal="center" vertical="center" textRotation="90" wrapText="1"/>
    </xf>
    <xf numFmtId="0" fontId="51" fillId="35" borderId="122" xfId="0" applyFont="1" applyFill="1" applyBorder="1" applyAlignment="1">
      <alignment horizontal="center" vertical="center" textRotation="90" wrapText="1"/>
    </xf>
    <xf numFmtId="0" fontId="51" fillId="35" borderId="123" xfId="0" applyFont="1" applyFill="1" applyBorder="1" applyAlignment="1">
      <alignment horizontal="center" vertical="center" textRotation="90" wrapText="1"/>
    </xf>
    <xf numFmtId="0" fontId="51" fillId="35" borderId="44" xfId="0" applyFont="1" applyFill="1" applyBorder="1" applyAlignment="1">
      <alignment horizontal="center" vertical="center" textRotation="90" wrapText="1"/>
    </xf>
    <xf numFmtId="0" fontId="51" fillId="35" borderId="51" xfId="0" applyFont="1" applyFill="1" applyBorder="1" applyAlignment="1">
      <alignment horizontal="center" vertical="center" textRotation="90" wrapText="1"/>
    </xf>
    <xf numFmtId="0" fontId="51" fillId="35" borderId="45" xfId="0" applyFont="1" applyFill="1" applyBorder="1" applyAlignment="1">
      <alignment horizontal="center" vertical="center" textRotation="90" wrapText="1"/>
    </xf>
    <xf numFmtId="0" fontId="29" fillId="14" borderId="49" xfId="0" applyFont="1" applyFill="1" applyBorder="1" applyAlignment="1">
      <alignment horizontal="center" vertical="center" wrapText="1"/>
    </xf>
    <xf numFmtId="0" fontId="30" fillId="35" borderId="49" xfId="0" applyFont="1" applyFill="1" applyBorder="1" applyAlignment="1">
      <alignment horizontal="center" vertical="center" wrapText="1"/>
    </xf>
    <xf numFmtId="0" fontId="30" fillId="35" borderId="14" xfId="0" applyFont="1" applyFill="1" applyBorder="1" applyAlignment="1">
      <alignment horizontal="center" vertical="center" wrapText="1"/>
    </xf>
    <xf numFmtId="49" fontId="29" fillId="37" borderId="60" xfId="0" applyNumberFormat="1" applyFont="1" applyFill="1" applyBorder="1" applyAlignment="1">
      <alignment horizontal="center" wrapText="1"/>
    </xf>
    <xf numFmtId="49" fontId="29" fillId="37" borderId="87" xfId="0" applyNumberFormat="1" applyFont="1" applyFill="1" applyBorder="1" applyAlignment="1">
      <alignment horizontal="center" wrapText="1"/>
    </xf>
    <xf numFmtId="0" fontId="30" fillId="35" borderId="60" xfId="0" applyFont="1" applyFill="1" applyBorder="1" applyAlignment="1">
      <alignment horizontal="center" vertical="center" wrapText="1"/>
    </xf>
    <xf numFmtId="0" fontId="30" fillId="35" borderId="18" xfId="0" applyFont="1" applyFill="1" applyBorder="1" applyAlignment="1">
      <alignment horizontal="center" vertical="center" wrapText="1"/>
    </xf>
    <xf numFmtId="0" fontId="29" fillId="35" borderId="64" xfId="0" applyFont="1" applyFill="1" applyBorder="1" applyAlignment="1">
      <alignment vertical="center" wrapText="1"/>
    </xf>
    <xf numFmtId="0" fontId="29" fillId="35" borderId="54" xfId="0" applyFont="1" applyFill="1" applyBorder="1" applyAlignment="1">
      <alignment vertical="center" wrapText="1"/>
    </xf>
    <xf numFmtId="0" fontId="29" fillId="35" borderId="66" xfId="0" applyFont="1" applyFill="1" applyBorder="1" applyAlignment="1">
      <alignment vertical="center" wrapText="1"/>
    </xf>
    <xf numFmtId="49" fontId="34" fillId="0" borderId="10" xfId="0" applyNumberFormat="1" applyFont="1" applyBorder="1" applyAlignment="1">
      <alignment horizontal="center" vertical="center" wrapText="1"/>
    </xf>
    <xf numFmtId="0" fontId="29" fillId="35" borderId="10" xfId="0" applyFont="1" applyFill="1" applyBorder="1" applyAlignment="1">
      <alignment vertical="center" wrapText="1"/>
    </xf>
    <xf numFmtId="49" fontId="34" fillId="0" borderId="52" xfId="0" applyNumberFormat="1" applyFont="1" applyBorder="1" applyAlignment="1">
      <alignment horizontal="center" vertical="center" wrapText="1"/>
    </xf>
    <xf numFmtId="0" fontId="29" fillId="35" borderId="52" xfId="0" applyFont="1" applyFill="1" applyBorder="1" applyAlignment="1">
      <alignment vertical="center" wrapText="1"/>
    </xf>
    <xf numFmtId="0" fontId="29" fillId="35" borderId="68" xfId="0" applyFont="1" applyFill="1" applyBorder="1" applyAlignment="1">
      <alignment vertical="center" wrapText="1"/>
    </xf>
    <xf numFmtId="0" fontId="33" fillId="0" borderId="63" xfId="0" applyFont="1" applyBorder="1" applyAlignment="1">
      <alignment horizontal="center" vertical="center" textRotation="90" wrapText="1"/>
    </xf>
    <xf numFmtId="0" fontId="33" fillId="0" borderId="36" xfId="0" applyFont="1" applyBorder="1" applyAlignment="1">
      <alignment horizontal="center" vertical="center" textRotation="90" wrapText="1"/>
    </xf>
    <xf numFmtId="0" fontId="33" fillId="0" borderId="70" xfId="0" applyFont="1" applyBorder="1" applyAlignment="1">
      <alignment horizontal="center" vertical="center" textRotation="90" wrapText="1"/>
    </xf>
    <xf numFmtId="49" fontId="34" fillId="0" borderId="61" xfId="0" applyNumberFormat="1" applyFont="1" applyBorder="1" applyAlignment="1">
      <alignment horizontal="center" vertical="center" wrapText="1"/>
    </xf>
    <xf numFmtId="0" fontId="29" fillId="35" borderId="61" xfId="0" applyFont="1" applyFill="1" applyBorder="1" applyAlignment="1">
      <alignment vertical="center" wrapText="1"/>
    </xf>
    <xf numFmtId="0" fontId="29" fillId="35" borderId="64" xfId="0" applyFont="1" applyFill="1" applyBorder="1" applyAlignment="1">
      <alignment vertical="center"/>
    </xf>
    <xf numFmtId="0" fontId="29" fillId="35" borderId="66" xfId="0" applyFont="1" applyFill="1" applyBorder="1" applyAlignment="1">
      <alignment vertical="center"/>
    </xf>
    <xf numFmtId="0" fontId="29" fillId="35" borderId="71" xfId="0" applyFont="1" applyFill="1" applyBorder="1" applyAlignment="1">
      <alignment vertical="center" wrapText="1"/>
    </xf>
    <xf numFmtId="0" fontId="29" fillId="35" borderId="75" xfId="0" applyFont="1" applyFill="1" applyBorder="1" applyAlignment="1">
      <alignment vertical="center" wrapText="1"/>
    </xf>
    <xf numFmtId="0" fontId="29" fillId="35" borderId="73" xfId="0" applyFont="1" applyFill="1" applyBorder="1" applyAlignment="1">
      <alignment vertical="center" wrapText="1"/>
    </xf>
    <xf numFmtId="49" fontId="34" fillId="0" borderId="71" xfId="0" applyNumberFormat="1" applyFont="1" applyBorder="1" applyAlignment="1">
      <alignment horizontal="center" vertical="center" wrapText="1"/>
    </xf>
    <xf numFmtId="49" fontId="34" fillId="0" borderId="75" xfId="0" applyNumberFormat="1" applyFont="1" applyBorder="1" applyAlignment="1">
      <alignment horizontal="center" vertical="center" wrapText="1"/>
    </xf>
    <xf numFmtId="49" fontId="34" fillId="0" borderId="77" xfId="0" applyNumberFormat="1" applyFont="1" applyBorder="1" applyAlignment="1">
      <alignment horizontal="center" vertical="center" wrapText="1"/>
    </xf>
    <xf numFmtId="0" fontId="29" fillId="35" borderId="77" xfId="0" applyFont="1" applyFill="1" applyBorder="1" applyAlignment="1">
      <alignment vertical="center" wrapText="1"/>
    </xf>
    <xf numFmtId="0" fontId="85" fillId="0" borderId="36" xfId="0" applyFont="1" applyBorder="1" applyAlignment="1">
      <alignment horizontal="center" vertical="center" textRotation="90" wrapText="1"/>
    </xf>
    <xf numFmtId="0" fontId="85" fillId="0" borderId="63" xfId="0" applyFont="1" applyBorder="1" applyAlignment="1">
      <alignment horizontal="center" vertical="center" textRotation="90" wrapText="1"/>
    </xf>
    <xf numFmtId="49" fontId="34" fillId="0" borderId="73" xfId="0" applyNumberFormat="1" applyFont="1" applyBorder="1" applyAlignment="1">
      <alignment horizontal="center" vertical="center" wrapText="1"/>
    </xf>
    <xf numFmtId="0" fontId="11" fillId="15" borderId="4" xfId="0" applyFont="1" applyFill="1" applyBorder="1" applyAlignment="1">
      <alignment horizontal="center" vertical="center" wrapText="1"/>
    </xf>
    <xf numFmtId="0" fontId="11" fillId="15" borderId="7" xfId="0" applyFont="1" applyFill="1" applyBorder="1" applyAlignment="1">
      <alignment horizontal="center" vertical="center" wrapText="1"/>
    </xf>
    <xf numFmtId="0" fontId="11" fillId="15" borderId="5" xfId="0" applyFont="1" applyFill="1" applyBorder="1" applyAlignment="1">
      <alignment horizontal="center" vertical="center" wrapText="1"/>
    </xf>
    <xf numFmtId="0" fontId="9" fillId="0" borderId="0" xfId="0" applyFont="1" applyAlignment="1">
      <alignment horizontal="center"/>
    </xf>
    <xf numFmtId="0" fontId="9" fillId="0" borderId="33" xfId="0" applyFont="1" applyBorder="1" applyAlignment="1">
      <alignment horizontal="center"/>
    </xf>
    <xf numFmtId="0" fontId="22" fillId="15" borderId="48" xfId="0" applyFont="1" applyFill="1" applyBorder="1" applyAlignment="1">
      <alignment horizontal="center" vertical="center"/>
    </xf>
    <xf numFmtId="0" fontId="22" fillId="15" borderId="49" xfId="0" applyFont="1" applyFill="1" applyBorder="1" applyAlignment="1">
      <alignment horizontal="center" vertical="center"/>
    </xf>
    <xf numFmtId="0" fontId="22" fillId="15" borderId="50" xfId="0" applyFont="1" applyFill="1" applyBorder="1" applyAlignment="1">
      <alignment horizontal="center" vertical="center"/>
    </xf>
    <xf numFmtId="0" fontId="63" fillId="0" borderId="83" xfId="0" applyFont="1" applyBorder="1" applyAlignment="1">
      <alignment horizontal="center"/>
    </xf>
    <xf numFmtId="168" fontId="11" fillId="0" borderId="0" xfId="0" applyNumberFormat="1" applyFont="1" applyAlignment="1">
      <alignment horizontal="center"/>
    </xf>
    <xf numFmtId="168" fontId="11" fillId="52" borderId="33" xfId="0" applyNumberFormat="1" applyFont="1" applyFill="1" applyBorder="1" applyAlignment="1">
      <alignment horizontal="center"/>
    </xf>
    <xf numFmtId="0" fontId="2" fillId="46" borderId="83" xfId="0" applyFont="1" applyFill="1" applyBorder="1" applyAlignment="1">
      <alignment horizontal="center"/>
    </xf>
    <xf numFmtId="168" fontId="59" fillId="50" borderId="81" xfId="2" applyNumberFormat="1" applyFont="1" applyFill="1" applyBorder="1" applyAlignment="1">
      <alignment horizontal="center" vertical="center"/>
    </xf>
    <xf numFmtId="0" fontId="49" fillId="53" borderId="1" xfId="0" applyFont="1" applyFill="1" applyBorder="1"/>
    <xf numFmtId="168" fontId="11" fillId="12" borderId="80" xfId="0" applyNumberFormat="1" applyFont="1" applyFill="1" applyBorder="1" applyAlignment="1">
      <alignment horizontal="center"/>
    </xf>
    <xf numFmtId="168" fontId="59" fillId="12" borderId="4" xfId="2" applyNumberFormat="1" applyFont="1" applyFill="1" applyBorder="1" applyAlignment="1">
      <alignment horizontal="center" vertical="center"/>
    </xf>
    <xf numFmtId="168" fontId="3" fillId="12" borderId="5" xfId="0" applyNumberFormat="1" applyFont="1" applyFill="1" applyBorder="1" applyAlignment="1">
      <alignment horizontal="center"/>
    </xf>
    <xf numFmtId="0" fontId="3" fillId="12" borderId="1" xfId="0" applyFont="1" applyFill="1" applyBorder="1" applyAlignment="1">
      <alignment horizontal="center"/>
    </xf>
    <xf numFmtId="0" fontId="3" fillId="12" borderId="1" xfId="0" applyFont="1" applyFill="1" applyBorder="1" applyAlignment="1">
      <alignment horizontal="left"/>
    </xf>
    <xf numFmtId="0" fontId="76" fillId="46" borderId="1" xfId="0" applyFont="1" applyFill="1" applyBorder="1" applyAlignment="1">
      <alignment horizontal="left"/>
    </xf>
    <xf numFmtId="168" fontId="59" fillId="42" borderId="80" xfId="0" applyNumberFormat="1" applyFont="1" applyFill="1" applyBorder="1" applyAlignment="1">
      <alignment horizontal="center"/>
    </xf>
    <xf numFmtId="49" fontId="12" fillId="42" borderId="4" xfId="2" applyNumberFormat="1" applyFont="1" applyFill="1" applyBorder="1" applyAlignment="1">
      <alignment horizontal="center" vertical="center"/>
    </xf>
    <xf numFmtId="0" fontId="12" fillId="42" borderId="5" xfId="2" applyFont="1" applyFill="1" applyBorder="1" applyAlignment="1">
      <alignment horizontal="center" vertical="center"/>
    </xf>
    <xf numFmtId="0" fontId="12" fillId="42" borderId="1" xfId="0" applyFont="1" applyFill="1" applyBorder="1" applyAlignment="1">
      <alignment horizontal="center" vertical="center"/>
    </xf>
    <xf numFmtId="0" fontId="12" fillId="42" borderId="1" xfId="0" applyFont="1" applyFill="1" applyBorder="1" applyAlignment="1">
      <alignment horizontal="center"/>
    </xf>
    <xf numFmtId="0" fontId="3" fillId="42" borderId="1" xfId="0" applyFont="1" applyFill="1" applyBorder="1" applyAlignment="1">
      <alignment horizontal="center"/>
    </xf>
    <xf numFmtId="0" fontId="3" fillId="42" borderId="1" xfId="0" applyFont="1" applyFill="1" applyBorder="1"/>
    <xf numFmtId="168" fontId="59" fillId="43" borderId="80" xfId="0" applyNumberFormat="1" applyFont="1" applyFill="1" applyBorder="1" applyAlignment="1">
      <alignment horizontal="center"/>
    </xf>
    <xf numFmtId="49" fontId="12" fillId="43" borderId="4" xfId="2" applyNumberFormat="1" applyFont="1" applyFill="1" applyBorder="1" applyAlignment="1">
      <alignment horizontal="center" vertical="center"/>
    </xf>
    <xf numFmtId="0" fontId="12" fillId="43" borderId="5" xfId="2" applyFont="1" applyFill="1" applyBorder="1" applyAlignment="1">
      <alignment horizontal="center" vertical="center"/>
    </xf>
    <xf numFmtId="0" fontId="12" fillId="43" borderId="1" xfId="0" applyFont="1" applyFill="1" applyBorder="1" applyAlignment="1">
      <alignment horizontal="center" vertical="center"/>
    </xf>
    <xf numFmtId="0" fontId="12" fillId="43" borderId="1" xfId="0" applyFont="1" applyFill="1" applyBorder="1" applyAlignment="1">
      <alignment horizontal="center"/>
    </xf>
    <xf numFmtId="0" fontId="3" fillId="43" borderId="1" xfId="0" applyFont="1" applyFill="1" applyBorder="1" applyAlignment="1">
      <alignment horizontal="center"/>
    </xf>
    <xf numFmtId="0" fontId="60" fillId="43" borderId="2" xfId="0" applyFont="1" applyFill="1" applyBorder="1"/>
    <xf numFmtId="0" fontId="3" fillId="43" borderId="1" xfId="0" applyFont="1" applyFill="1" applyBorder="1"/>
    <xf numFmtId="0" fontId="87" fillId="0" borderId="0" xfId="0" applyFont="1"/>
    <xf numFmtId="0" fontId="61" fillId="43" borderId="1" xfId="0" applyFont="1" applyFill="1" applyBorder="1" applyAlignment="1">
      <alignment horizontal="center" vertical="center" wrapText="1"/>
    </xf>
    <xf numFmtId="0" fontId="60" fillId="43" borderId="1" xfId="0" applyFont="1" applyFill="1" applyBorder="1" applyAlignment="1">
      <alignment wrapText="1"/>
    </xf>
    <xf numFmtId="0" fontId="49" fillId="43" borderId="1" xfId="0" applyFont="1" applyFill="1" applyBorder="1" applyAlignment="1">
      <alignment horizontal="center"/>
    </xf>
    <xf numFmtId="168" fontId="78" fillId="43" borderId="80" xfId="0" applyNumberFormat="1" applyFont="1" applyFill="1" applyBorder="1" applyAlignment="1">
      <alignment horizontal="center"/>
    </xf>
    <xf numFmtId="49" fontId="79" fillId="43" borderId="4" xfId="2" applyNumberFormat="1" applyFont="1" applyFill="1" applyBorder="1" applyAlignment="1">
      <alignment horizontal="center" vertical="center"/>
    </xf>
    <xf numFmtId="0" fontId="79" fillId="43" borderId="5" xfId="2" applyFont="1" applyFill="1" applyBorder="1" applyAlignment="1">
      <alignment horizontal="center" vertical="center"/>
    </xf>
    <xf numFmtId="0" fontId="80" fillId="43" borderId="1" xfId="0" applyFont="1" applyFill="1" applyBorder="1" applyAlignment="1">
      <alignment horizontal="center" vertical="center" wrapText="1"/>
    </xf>
    <xf numFmtId="0" fontId="79" fillId="43" borderId="1" xfId="0" applyFont="1" applyFill="1" applyBorder="1" applyAlignment="1">
      <alignment horizontal="center"/>
    </xf>
    <xf numFmtId="0" fontId="49" fillId="43" borderId="1" xfId="0" applyFont="1" applyFill="1" applyBorder="1"/>
    <xf numFmtId="0" fontId="81" fillId="43" borderId="1" xfId="0" applyFont="1" applyFill="1" applyBorder="1" applyAlignment="1">
      <alignment wrapText="1"/>
    </xf>
    <xf numFmtId="0" fontId="80" fillId="43" borderId="2" xfId="0" applyFont="1" applyFill="1" applyBorder="1" applyAlignment="1">
      <alignment horizontal="center" vertical="center" wrapText="1"/>
    </xf>
    <xf numFmtId="0" fontId="81" fillId="43" borderId="2" xfId="0" applyFont="1" applyFill="1" applyBorder="1" applyAlignment="1">
      <alignment wrapText="1"/>
    </xf>
    <xf numFmtId="0" fontId="12" fillId="43" borderId="5" xfId="2" applyFont="1" applyFill="1" applyBorder="1" applyAlignment="1">
      <alignment horizontal="center" vertical="center" wrapText="1"/>
    </xf>
    <xf numFmtId="0" fontId="61" fillId="43" borderId="2" xfId="0" applyFont="1" applyFill="1" applyBorder="1" applyAlignment="1">
      <alignment horizontal="center" vertical="center"/>
    </xf>
    <xf numFmtId="0" fontId="61" fillId="43" borderId="2" xfId="0" applyFont="1" applyFill="1" applyBorder="1" applyAlignment="1">
      <alignment horizontal="center" vertical="center" wrapText="1"/>
    </xf>
    <xf numFmtId="0" fontId="81" fillId="43" borderId="10" xfId="0" applyFont="1" applyFill="1" applyBorder="1"/>
    <xf numFmtId="0" fontId="81" fillId="43" borderId="1" xfId="0" applyFont="1" applyFill="1" applyBorder="1"/>
    <xf numFmtId="0" fontId="60" fillId="43" borderId="2" xfId="0" applyFont="1" applyFill="1" applyBorder="1" applyAlignment="1">
      <alignment wrapText="1"/>
    </xf>
    <xf numFmtId="0" fontId="53" fillId="45" borderId="7" xfId="0" applyFont="1" applyFill="1" applyBorder="1" applyAlignment="1">
      <alignment horizontal="center" vertical="center"/>
    </xf>
    <xf numFmtId="168" fontId="53" fillId="55" borderId="80" xfId="0" applyNumberFormat="1" applyFont="1" applyFill="1" applyBorder="1" applyAlignment="1">
      <alignment horizontal="center"/>
    </xf>
    <xf numFmtId="168" fontId="2" fillId="55" borderId="5" xfId="0" applyNumberFormat="1" applyFont="1" applyFill="1" applyBorder="1" applyAlignment="1">
      <alignment horizontal="center"/>
    </xf>
    <xf numFmtId="1" fontId="2" fillId="55" borderId="5" xfId="0" applyNumberFormat="1" applyFont="1" applyFill="1" applyBorder="1" applyAlignment="1">
      <alignment horizontal="center"/>
    </xf>
    <xf numFmtId="0" fontId="2" fillId="55" borderId="1" xfId="0" applyFont="1" applyFill="1" applyBorder="1" applyAlignment="1">
      <alignment horizontal="left"/>
    </xf>
    <xf numFmtId="0" fontId="2" fillId="55" borderId="1" xfId="0" applyFont="1" applyFill="1" applyBorder="1" applyAlignment="1">
      <alignment horizontal="center"/>
    </xf>
    <xf numFmtId="0" fontId="2" fillId="55" borderId="83" xfId="0" applyFont="1" applyFill="1" applyBorder="1" applyAlignment="1">
      <alignment horizontal="center"/>
    </xf>
    <xf numFmtId="168" fontId="3" fillId="36" borderId="5" xfId="0" applyNumberFormat="1" applyFont="1" applyFill="1" applyBorder="1" applyAlignment="1">
      <alignment horizontal="center"/>
    </xf>
    <xf numFmtId="168" fontId="59" fillId="53" borderId="29" xfId="2" applyNumberFormat="1" applyFont="1" applyFill="1" applyBorder="1" applyAlignment="1">
      <alignment horizontal="center" vertical="center"/>
    </xf>
    <xf numFmtId="0" fontId="53" fillId="45" borderId="167" xfId="0" applyFont="1" applyFill="1" applyBorder="1" applyAlignment="1">
      <alignment horizontal="center" vertical="center"/>
    </xf>
    <xf numFmtId="0" fontId="59" fillId="45" borderId="147" xfId="0" applyFont="1" applyFill="1" applyBorder="1" applyAlignment="1">
      <alignment horizontal="center" vertical="center"/>
    </xf>
    <xf numFmtId="0" fontId="59" fillId="45" borderId="163" xfId="0" applyFont="1" applyFill="1" applyBorder="1" applyAlignment="1">
      <alignment horizontal="center" vertical="center"/>
    </xf>
    <xf numFmtId="0" fontId="59" fillId="45" borderId="164" xfId="0" applyFont="1" applyFill="1" applyBorder="1" applyAlignment="1">
      <alignment horizontal="center" vertical="center"/>
    </xf>
    <xf numFmtId="0" fontId="53" fillId="53" borderId="80" xfId="0" applyFont="1" applyFill="1" applyBorder="1" applyAlignment="1">
      <alignment horizontal="center" vertical="center"/>
    </xf>
    <xf numFmtId="0" fontId="59" fillId="53" borderId="81" xfId="0" applyFont="1" applyFill="1" applyBorder="1" applyAlignment="1">
      <alignment horizontal="center" vertical="center"/>
    </xf>
    <xf numFmtId="0" fontId="2" fillId="53" borderId="5" xfId="0" applyFont="1" applyFill="1" applyBorder="1" applyAlignment="1">
      <alignment horizontal="center" vertical="center"/>
    </xf>
    <xf numFmtId="0" fontId="2" fillId="53" borderId="1" xfId="0" applyFont="1" applyFill="1" applyBorder="1" applyAlignment="1">
      <alignment horizontal="center" vertical="center"/>
    </xf>
    <xf numFmtId="0" fontId="2" fillId="53" borderId="1" xfId="0" applyFont="1" applyFill="1" applyBorder="1" applyAlignment="1">
      <alignment vertical="center"/>
    </xf>
    <xf numFmtId="0" fontId="2" fillId="53" borderId="1" xfId="0" applyFont="1" applyFill="1" applyBorder="1" applyAlignment="1">
      <alignment horizontal="left" vertical="center"/>
    </xf>
    <xf numFmtId="0" fontId="2" fillId="53" borderId="1" xfId="0" applyFont="1" applyFill="1" applyBorder="1" applyAlignment="1">
      <alignment horizontal="center"/>
    </xf>
    <xf numFmtId="0" fontId="59" fillId="53" borderId="4" xfId="0" applyFont="1" applyFill="1" applyBorder="1" applyAlignment="1">
      <alignment horizontal="center" vertical="center"/>
    </xf>
    <xf numFmtId="0" fontId="59" fillId="53" borderId="80" xfId="0" applyFont="1" applyFill="1" applyBorder="1" applyAlignment="1">
      <alignment horizontal="center" vertical="center"/>
    </xf>
    <xf numFmtId="0" fontId="2" fillId="53" borderId="146" xfId="0" applyFont="1" applyFill="1" applyBorder="1" applyAlignment="1">
      <alignment horizontal="center" vertical="center"/>
    </xf>
    <xf numFmtId="3" fontId="2" fillId="53" borderId="1" xfId="0" applyNumberFormat="1" applyFont="1" applyFill="1" applyBorder="1" applyAlignment="1">
      <alignment horizontal="center" vertical="center"/>
    </xf>
    <xf numFmtId="0" fontId="63" fillId="44" borderId="83" xfId="0" applyFont="1" applyFill="1" applyBorder="1" applyAlignment="1">
      <alignment horizontal="center"/>
    </xf>
    <xf numFmtId="0" fontId="60" fillId="43" borderId="1" xfId="0" applyFont="1" applyFill="1" applyBorder="1"/>
    <xf numFmtId="49" fontId="46" fillId="0" borderId="84" xfId="0" applyNumberFormat="1" applyFont="1" applyBorder="1" applyAlignment="1">
      <alignment horizontal="left" vertical="center"/>
    </xf>
    <xf numFmtId="49" fontId="3" fillId="0" borderId="4" xfId="0" applyNumberFormat="1" applyFont="1" applyBorder="1" applyAlignment="1">
      <alignment horizontal="center" vertical="center"/>
    </xf>
    <xf numFmtId="49" fontId="1" fillId="0" borderId="80" xfId="0" applyNumberFormat="1" applyFont="1" applyBorder="1" applyAlignment="1">
      <alignment horizontal="center" vertical="center"/>
    </xf>
    <xf numFmtId="0" fontId="3" fillId="0" borderId="5" xfId="0" applyFont="1" applyBorder="1" applyAlignment="1">
      <alignment horizontal="center" vertical="center"/>
    </xf>
    <xf numFmtId="0" fontId="11" fillId="0" borderId="1" xfId="0" applyFont="1" applyBorder="1" applyAlignment="1">
      <alignment horizontal="center"/>
    </xf>
    <xf numFmtId="0" fontId="11" fillId="0" borderId="1" xfId="0" applyFont="1" applyBorder="1"/>
  </cellXfs>
  <cellStyles count="5">
    <cellStyle name="Normal" xfId="0" builtinId="0"/>
    <cellStyle name="Normal 2" xfId="2" xr:uid="{00000000-0005-0000-0000-000001000000}"/>
    <cellStyle name="Normal 2 2" xfId="1" xr:uid="{92E7B3D8-0973-4536-B7F4-59384BD53D3A}"/>
    <cellStyle name="Normal 3" xfId="3" xr:uid="{00000000-0005-0000-0000-000003000000}"/>
    <cellStyle name="Normal_Sheet1" xfId="4" xr:uid="{869A8F67-4BCF-4090-9B0A-A471D18EB0C5}"/>
  </cellStyles>
  <dxfs count="125">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fgColor auto="1"/>
          <bgColor rgb="FFFFCCCC"/>
        </patternFill>
      </fill>
    </dxf>
    <dxf>
      <fill>
        <patternFill>
          <fgColor auto="1"/>
          <bgColor rgb="FFFFCCCC"/>
        </patternFill>
      </fill>
    </dxf>
  </dxfs>
  <tableStyles count="0" defaultTableStyle="TableStyleMedium2" defaultPivotStyle="PivotStyleLight16"/>
  <colors>
    <mruColors>
      <color rgb="FFDAF2D0"/>
      <color rgb="FFFCE2D5"/>
      <color rgb="FFC1F0C8"/>
      <color rgb="FFCAEDFB"/>
      <color rgb="FF66FFCC"/>
      <color rgb="FFB4C6E7"/>
      <color rgb="FFFFD966"/>
      <color rgb="FF8EA9DB"/>
      <color rgb="FF8ED973"/>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railbaltica.sharepoint.com/sites/TECHNICAL_DIVISION/Civil_Works_and_Stations/Shared%20Documents/BIM%20team/08_AIM/03_Classification_AIM_WIP/t-mu-am-02002-ti_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Standard governance"/>
      <sheetName val="Preface"/>
      <sheetName val="Legend"/>
      <sheetName val="Discipline Asset Class Mapping"/>
      <sheetName val="Asset Classifications"/>
    </sheetNames>
    <sheetDataSet>
      <sheetData sheetId="0"/>
      <sheetData sheetId="1"/>
      <sheetData sheetId="2"/>
      <sheetData sheetId="3"/>
      <sheetData sheetId="4"/>
      <sheetData sheetId="5">
        <row r="12">
          <cell r="M12" t="str">
            <v>BD-APLT-EW</v>
          </cell>
        </row>
        <row r="13">
          <cell r="M13" t="str">
            <v>BD-APLT-YD</v>
          </cell>
        </row>
        <row r="14">
          <cell r="M14" t="str">
            <v>BD-ARMP</v>
          </cell>
        </row>
        <row r="15">
          <cell r="M15" t="str">
            <v>BD-BKES</v>
          </cell>
        </row>
        <row r="16">
          <cell r="M16" t="str">
            <v>BD-BLDG-AM</v>
          </cell>
        </row>
        <row r="17">
          <cell r="M17" t="str">
            <v>BD-BLDG-CO</v>
          </cell>
        </row>
        <row r="18">
          <cell r="M18" t="str">
            <v>BD-BLDG-DP</v>
          </cell>
        </row>
        <row r="19">
          <cell r="M19" t="str">
            <v>BD-BLDG-FD</v>
          </cell>
        </row>
        <row r="20">
          <cell r="M20" t="str">
            <v>BD-BLDG-GA</v>
          </cell>
        </row>
        <row r="21">
          <cell r="M21" t="str">
            <v>BD-BLDG-LA</v>
          </cell>
        </row>
        <row r="22">
          <cell r="M22" t="str">
            <v>BD-BLDG-OF</v>
          </cell>
        </row>
        <row r="23">
          <cell r="M23" t="str">
            <v>BD-BLDG-OP</v>
          </cell>
        </row>
        <row r="24">
          <cell r="M24" t="str">
            <v>BD-BLDG-RE</v>
          </cell>
        </row>
        <row r="25">
          <cell r="M25" t="str">
            <v>BD-BLDG-RS</v>
          </cell>
        </row>
        <row r="26">
          <cell r="M26" t="str">
            <v>BD-BLDG-SB</v>
          </cell>
        </row>
        <row r="27">
          <cell r="M27" t="str">
            <v>BD-BLDG-SD</v>
          </cell>
        </row>
        <row r="28">
          <cell r="M28" t="str">
            <v>BD-BLDG-SH</v>
          </cell>
        </row>
        <row r="29">
          <cell r="M29" t="str">
            <v>BD-BLDG-SN</v>
          </cell>
        </row>
        <row r="30">
          <cell r="M30" t="str">
            <v>BD-BLDG-SS</v>
          </cell>
        </row>
        <row r="31">
          <cell r="M31" t="str">
            <v>BD-BLDG-SV</v>
          </cell>
        </row>
        <row r="32">
          <cell r="M32" t="str">
            <v>BD-BLDG-TR</v>
          </cell>
        </row>
        <row r="33">
          <cell r="M33" t="str">
            <v>BD-BLDG-TS</v>
          </cell>
        </row>
        <row r="34">
          <cell r="M34" t="str">
            <v>BD-BLDG-WA</v>
          </cell>
        </row>
        <row r="35">
          <cell r="M35" t="str">
            <v>BD-BLDG-WH</v>
          </cell>
        </row>
        <row r="36">
          <cell r="M36" t="str">
            <v>BD-BLDG-WO</v>
          </cell>
        </row>
        <row r="37">
          <cell r="M37" t="str">
            <v>BD-BLDP</v>
          </cell>
        </row>
        <row r="38">
          <cell r="M38" t="str">
            <v>BD-CNPY-BI</v>
          </cell>
        </row>
        <row r="39">
          <cell r="M39" t="str">
            <v>BD-CNPY-BU</v>
          </cell>
        </row>
        <row r="40">
          <cell r="M40" t="str">
            <v>BD-CNPY-DP</v>
          </cell>
        </row>
        <row r="41">
          <cell r="M41" t="str">
            <v>BD-CNPY-KR</v>
          </cell>
        </row>
        <row r="42">
          <cell r="M42" t="str">
            <v>BD-CNPY-LR</v>
          </cell>
        </row>
        <row r="43">
          <cell r="M43" t="str">
            <v>BD-CNPY-TA</v>
          </cell>
        </row>
        <row r="44">
          <cell r="M44" t="str">
            <v>BD-CNPY-TR</v>
          </cell>
        </row>
        <row r="45">
          <cell r="M45" t="str">
            <v>BD-CNPY-WH</v>
          </cell>
        </row>
        <row r="46">
          <cell r="M46" t="str">
            <v>BD-CONC</v>
          </cell>
        </row>
        <row r="47">
          <cell r="M47" t="str">
            <v>BD-DOOR-HB</v>
          </cell>
        </row>
        <row r="48">
          <cell r="M48" t="str">
            <v>BD-DOOR-HS</v>
          </cell>
        </row>
        <row r="49">
          <cell r="M49" t="str">
            <v>BD-DOOR-PS</v>
          </cell>
        </row>
        <row r="50">
          <cell r="M50" t="str">
            <v>BD-DOOR-RO</v>
          </cell>
        </row>
        <row r="51">
          <cell r="M51" t="str">
            <v>BD-DOOR-SL</v>
          </cell>
        </row>
        <row r="52">
          <cell r="M52" t="str">
            <v>BD-DOOR-TC</v>
          </cell>
        </row>
        <row r="53">
          <cell r="M53" t="str">
            <v>BD-DOOR-TR</v>
          </cell>
        </row>
        <row r="54">
          <cell r="M54" t="str">
            <v>BD-EXPB</v>
          </cell>
        </row>
        <row r="55">
          <cell r="M55" t="str">
            <v>BD-GWAY</v>
          </cell>
        </row>
        <row r="56">
          <cell r="M56" t="str">
            <v>BD-HSRE</v>
          </cell>
        </row>
        <row r="57">
          <cell r="M57" t="str">
            <v>BD-ISCA</v>
          </cell>
        </row>
        <row r="58">
          <cell r="M58" t="str">
            <v>BD-JETY</v>
          </cell>
        </row>
        <row r="59">
          <cell r="M59" t="str">
            <v>BD-LADR</v>
          </cell>
        </row>
        <row r="60">
          <cell r="M60" t="str">
            <v>BD-LFTT</v>
          </cell>
        </row>
        <row r="61">
          <cell r="M61" t="str">
            <v>BD-PIER</v>
          </cell>
        </row>
        <row r="62">
          <cell r="M62" t="str">
            <v>BD-PLAT-LR</v>
          </cell>
        </row>
        <row r="63">
          <cell r="M63" t="str">
            <v>BD-PLAT-TR</v>
          </cell>
        </row>
        <row r="64">
          <cell r="M64" t="str">
            <v>BD-PONT</v>
          </cell>
        </row>
        <row r="65">
          <cell r="M65" t="str">
            <v>BD-STRS-AC</v>
          </cell>
        </row>
        <row r="66">
          <cell r="M66" t="str">
            <v>BD-STRS-FI</v>
          </cell>
        </row>
        <row r="67">
          <cell r="M67" t="str">
            <v>BD-STRS-TP</v>
          </cell>
        </row>
        <row r="68">
          <cell r="M68" t="str">
            <v>BD-STRS-TT</v>
          </cell>
        </row>
        <row r="69">
          <cell r="M69" t="str">
            <v>BD-SUTE</v>
          </cell>
        </row>
        <row r="70">
          <cell r="M70" t="str">
            <v>BD-WALK</v>
          </cell>
        </row>
        <row r="71">
          <cell r="M71" t="str">
            <v>CA-AIRD</v>
          </cell>
        </row>
        <row r="72">
          <cell r="M72" t="str">
            <v>CA-AIRM</v>
          </cell>
        </row>
        <row r="73">
          <cell r="M73" t="str">
            <v>CA-AIRR</v>
          </cell>
        </row>
        <row r="74">
          <cell r="M74" t="str">
            <v>CA-AIRS-DP</v>
          </cell>
        </row>
        <row r="75">
          <cell r="M75" t="str">
            <v>CA-AIRS-SI</v>
          </cell>
        </row>
        <row r="76">
          <cell r="M76" t="str">
            <v>CA-AIRS-SS</v>
          </cell>
        </row>
        <row r="77">
          <cell r="M77" t="str">
            <v>CA-AUTO</v>
          </cell>
        </row>
        <row r="78">
          <cell r="M78" t="str">
            <v>CA-COMP</v>
          </cell>
        </row>
        <row r="79">
          <cell r="M79" t="str">
            <v>CA-EXPJ</v>
          </cell>
        </row>
        <row r="80">
          <cell r="M80" t="str">
            <v>CA-MANI</v>
          </cell>
        </row>
        <row r="81">
          <cell r="M81" t="str">
            <v>CA-PRTX</v>
          </cell>
        </row>
        <row r="82">
          <cell r="M82" t="str">
            <v>ES-ATSW</v>
          </cell>
        </row>
        <row r="83">
          <cell r="M83" t="str">
            <v>ES-BATT</v>
          </cell>
        </row>
        <row r="84">
          <cell r="M84" t="str">
            <v>ES-CHGO</v>
          </cell>
        </row>
        <row r="85">
          <cell r="M85" t="str">
            <v>ES-DBRD-LS</v>
          </cell>
        </row>
        <row r="86">
          <cell r="M86" t="str">
            <v>ES-DBRD-EM</v>
          </cell>
        </row>
        <row r="87">
          <cell r="M87" t="str">
            <v>ES-DBRD-ES</v>
          </cell>
        </row>
        <row r="88">
          <cell r="M88" t="str">
            <v>ES-DBRD-NO</v>
          </cell>
        </row>
        <row r="89">
          <cell r="M89" t="str">
            <v>ES-DBRD-UP</v>
          </cell>
        </row>
        <row r="90">
          <cell r="M90" t="str">
            <v>ES-ELEC-BD</v>
          </cell>
        </row>
        <row r="91">
          <cell r="M91" t="str">
            <v>ES-ELEC-TU</v>
          </cell>
        </row>
        <row r="92">
          <cell r="M92" t="str">
            <v>ES-ERTH</v>
          </cell>
        </row>
        <row r="93">
          <cell r="M93" t="str">
            <v>ES-GENC</v>
          </cell>
        </row>
        <row r="94">
          <cell r="M94" t="str">
            <v>ES-GENR</v>
          </cell>
        </row>
        <row r="95">
          <cell r="M95" t="str">
            <v>ES-GESB</v>
          </cell>
        </row>
        <row r="96">
          <cell r="M96" t="str">
            <v>ES-HFLT</v>
          </cell>
        </row>
        <row r="97">
          <cell r="M97" t="str">
            <v>ES-HSSB</v>
          </cell>
        </row>
        <row r="98">
          <cell r="M98" t="str">
            <v>ES-INVR</v>
          </cell>
        </row>
        <row r="99">
          <cell r="M99" t="str">
            <v>ES-LCMU</v>
          </cell>
        </row>
        <row r="100">
          <cell r="M100" t="str">
            <v>ES-LGTF-BE</v>
          </cell>
        </row>
        <row r="101">
          <cell r="M101" t="str">
            <v>ES-LGTF-BG</v>
          </cell>
        </row>
        <row r="102">
          <cell r="M102" t="str">
            <v>ES-LGTF-TE</v>
          </cell>
        </row>
        <row r="103">
          <cell r="M103" t="str">
            <v>ES-LGTF-TG</v>
          </cell>
        </row>
        <row r="104">
          <cell r="M104" t="str">
            <v>ES-LGTF-YD</v>
          </cell>
        </row>
        <row r="105">
          <cell r="M105" t="str">
            <v>ES-LGTG</v>
          </cell>
        </row>
        <row r="106">
          <cell r="M106" t="str">
            <v>ES-METR-EL</v>
          </cell>
        </row>
        <row r="107">
          <cell r="M107" t="str">
            <v>ES-MSSB</v>
          </cell>
        </row>
        <row r="108">
          <cell r="M108" t="str">
            <v>ES-PFCU</v>
          </cell>
        </row>
        <row r="109">
          <cell r="M109" t="str">
            <v>ES-POLE-LT</v>
          </cell>
        </row>
        <row r="110">
          <cell r="M110" t="str">
            <v>ES-PVSY</v>
          </cell>
        </row>
        <row r="111">
          <cell r="M111" t="str">
            <v>ES-SMSB</v>
          </cell>
        </row>
        <row r="112">
          <cell r="M112" t="str">
            <v>ES-SPNL</v>
          </cell>
        </row>
        <row r="113">
          <cell r="M113" t="str">
            <v>ES-SPWR</v>
          </cell>
        </row>
        <row r="114">
          <cell r="M114" t="str">
            <v>ES-SUSB-LS</v>
          </cell>
        </row>
        <row r="115">
          <cell r="M115" t="str">
            <v>ES-SUSB-EM</v>
          </cell>
        </row>
        <row r="116">
          <cell r="M116" t="str">
            <v>ES-SUSB-ES</v>
          </cell>
        </row>
        <row r="117">
          <cell r="M117" t="str">
            <v>ES-SUSB-NO</v>
          </cell>
        </row>
        <row r="118">
          <cell r="M118" t="str">
            <v>ES-SUSB-UP</v>
          </cell>
        </row>
        <row r="119">
          <cell r="M119" t="str">
            <v>ES-UPBA</v>
          </cell>
        </row>
        <row r="120">
          <cell r="M120" t="str">
            <v>ES-UPSY</v>
          </cell>
        </row>
        <row r="121">
          <cell r="M121" t="str">
            <v>FF-ADVR</v>
          </cell>
        </row>
        <row r="122">
          <cell r="M122" t="str">
            <v>FF-BKEL</v>
          </cell>
        </row>
        <row r="123">
          <cell r="M123" t="str">
            <v>FF-BKER</v>
          </cell>
        </row>
        <row r="124">
          <cell r="M124" t="str">
            <v>FF-DOOR-AU</v>
          </cell>
        </row>
        <row r="125">
          <cell r="M125" t="str">
            <v>FF-DOOR-RO</v>
          </cell>
        </row>
        <row r="126">
          <cell r="M126" t="str">
            <v>FF-LNGR</v>
          </cell>
        </row>
        <row r="127">
          <cell r="M127" t="str">
            <v>FF-PLTD-ED</v>
          </cell>
        </row>
        <row r="128">
          <cell r="M128" t="str">
            <v>FF-PLTD-SD</v>
          </cell>
        </row>
        <row r="129">
          <cell r="M129" t="str">
            <v>FF-RBIN-SA</v>
          </cell>
        </row>
        <row r="130">
          <cell r="M130" t="str">
            <v>FF-RBIN-ST</v>
          </cell>
        </row>
        <row r="131">
          <cell r="M131" t="str">
            <v>FF-SEAT</v>
          </cell>
        </row>
        <row r="132">
          <cell r="M132" t="str">
            <v>FF-SHWR-EM</v>
          </cell>
        </row>
        <row r="133">
          <cell r="M133" t="str">
            <v>FF-SHWR-ST</v>
          </cell>
        </row>
        <row r="134">
          <cell r="M134" t="str">
            <v>FF-TOIL-AC</v>
          </cell>
        </row>
        <row r="135">
          <cell r="M135" t="str">
            <v>FF-TOIL-FA</v>
          </cell>
        </row>
        <row r="136">
          <cell r="M136" t="str">
            <v>FF-TOIL-PU</v>
          </cell>
        </row>
        <row r="137">
          <cell r="M137" t="str">
            <v>FF-TOIL-ST</v>
          </cell>
        </row>
        <row r="138">
          <cell r="M138" t="str">
            <v>FF-TOTM</v>
          </cell>
        </row>
        <row r="139">
          <cell r="M139" t="str">
            <v>FF-VMCH</v>
          </cell>
        </row>
        <row r="140">
          <cell r="M140" t="str">
            <v>FF-WBSC</v>
          </cell>
        </row>
        <row r="141">
          <cell r="M141" t="str">
            <v>FI-ADCT</v>
          </cell>
        </row>
        <row r="142">
          <cell r="M142" t="str">
            <v>FI-APNL</v>
          </cell>
        </row>
        <row r="143">
          <cell r="M143" t="str">
            <v>FI-FBGA</v>
          </cell>
        </row>
        <row r="144">
          <cell r="M144" t="str">
            <v>FI-FBLK</v>
          </cell>
        </row>
        <row r="145">
          <cell r="M145" t="str">
            <v>FI-FBST</v>
          </cell>
        </row>
        <row r="146">
          <cell r="M146" t="str">
            <v>FI-FDOR</v>
          </cell>
        </row>
        <row r="147">
          <cell r="M147" t="str">
            <v>FI-FEXT</v>
          </cell>
        </row>
        <row r="148">
          <cell r="M148" t="str">
            <v>FI-FHLV</v>
          </cell>
        </row>
        <row r="149">
          <cell r="M149" t="str">
            <v>FI-FHSE</v>
          </cell>
        </row>
        <row r="150">
          <cell r="M150" t="str">
            <v>FI-FINP</v>
          </cell>
        </row>
        <row r="151">
          <cell r="M151" t="str">
            <v>FI-FLSS-EW</v>
          </cell>
        </row>
        <row r="152">
          <cell r="M152" t="str">
            <v>FI-FLSS-FA</v>
          </cell>
        </row>
        <row r="153">
          <cell r="M153" t="str">
            <v>FI-FLSS-FH</v>
          </cell>
        </row>
        <row r="154">
          <cell r="M154" t="str">
            <v>FI-FLSS-FM</v>
          </cell>
        </row>
        <row r="155">
          <cell r="M155" t="str">
            <v>FI-FLSS-HA</v>
          </cell>
        </row>
        <row r="156">
          <cell r="M156" t="str">
            <v>FI-FLSS-HR</v>
          </cell>
        </row>
        <row r="157">
          <cell r="M157" t="str">
            <v>FI-FLSS-OW</v>
          </cell>
        </row>
        <row r="158">
          <cell r="M158" t="str">
            <v>FI-FLSS-SA</v>
          </cell>
        </row>
        <row r="159">
          <cell r="M159" t="str">
            <v>FI-FLSS-SP</v>
          </cell>
        </row>
        <row r="160">
          <cell r="M160" t="str">
            <v>FI-FLSS-SU</v>
          </cell>
        </row>
        <row r="161">
          <cell r="M161" t="str">
            <v>FI-FSHT</v>
          </cell>
        </row>
        <row r="162">
          <cell r="M162" t="str">
            <v>FI-FSTL</v>
          </cell>
        </row>
        <row r="163">
          <cell r="M163" t="str">
            <v>FI-GASB</v>
          </cell>
        </row>
        <row r="164">
          <cell r="M164" t="str">
            <v>FI-GASP</v>
          </cell>
        </row>
        <row r="165">
          <cell r="M165" t="str">
            <v>FI-GLAZ</v>
          </cell>
        </row>
        <row r="166">
          <cell r="M166" t="str">
            <v>FI-PENS</v>
          </cell>
        </row>
        <row r="167">
          <cell r="M167" t="str">
            <v>FI-PUMP-FB</v>
          </cell>
        </row>
        <row r="168">
          <cell r="M168" t="str">
            <v>FI-PUMP-FJ</v>
          </cell>
        </row>
        <row r="169">
          <cell r="M169" t="str">
            <v>FI-SMKD</v>
          </cell>
        </row>
        <row r="170">
          <cell r="M170" t="str">
            <v>FI-SPKR</v>
          </cell>
        </row>
        <row r="171">
          <cell r="M171" t="str">
            <v>FI-TANK-WF</v>
          </cell>
        </row>
        <row r="172">
          <cell r="M172" t="str">
            <v>FI-THRD</v>
          </cell>
        </row>
        <row r="173">
          <cell r="M173" t="str">
            <v>FP-BBEN</v>
          </cell>
        </row>
        <row r="174">
          <cell r="M174" t="str">
            <v>FP-BLAS</v>
          </cell>
        </row>
        <row r="175">
          <cell r="M175" t="str">
            <v>FP-BLTW</v>
          </cell>
        </row>
        <row r="176">
          <cell r="M176" t="str">
            <v>FP-CHUT</v>
          </cell>
        </row>
        <row r="177">
          <cell r="M177" t="str">
            <v>FP-CRNE-JB</v>
          </cell>
        </row>
        <row r="178">
          <cell r="M178" t="str">
            <v>FP-CRNE-OH</v>
          </cell>
        </row>
        <row r="179">
          <cell r="M179" t="str">
            <v>FP-CRSH</v>
          </cell>
        </row>
        <row r="180">
          <cell r="M180" t="str">
            <v>FP-CVYR</v>
          </cell>
        </row>
        <row r="181">
          <cell r="M181" t="str">
            <v>FP-DECN</v>
          </cell>
        </row>
        <row r="182">
          <cell r="M182" t="str">
            <v>FP-DRLR</v>
          </cell>
        </row>
        <row r="183">
          <cell r="M183" t="str">
            <v>FP-DRLS</v>
          </cell>
        </row>
        <row r="184">
          <cell r="M184" t="str">
            <v>FP-DRPT</v>
          </cell>
        </row>
        <row r="185">
          <cell r="M185" t="str">
            <v>FP-GUIL</v>
          </cell>
        </row>
        <row r="186">
          <cell r="M186" t="str">
            <v>FP-JACK-LF</v>
          </cell>
        </row>
        <row r="187">
          <cell r="M187" t="str">
            <v>FP-LATH</v>
          </cell>
        </row>
        <row r="188">
          <cell r="M188" t="str">
            <v>FP-LDBA</v>
          </cell>
        </row>
        <row r="189">
          <cell r="M189" t="str">
            <v>FP-LDBX</v>
          </cell>
        </row>
        <row r="190">
          <cell r="M190" t="str">
            <v>FP-LFTB</v>
          </cell>
        </row>
        <row r="191">
          <cell r="M191" t="str">
            <v>FP-MBIN</v>
          </cell>
        </row>
        <row r="192">
          <cell r="M192" t="str">
            <v>FP-MILL</v>
          </cell>
        </row>
        <row r="193">
          <cell r="M193" t="str">
            <v>FP-PMAG</v>
          </cell>
        </row>
        <row r="194">
          <cell r="M194" t="str">
            <v>FP-PNTB</v>
          </cell>
        </row>
        <row r="195">
          <cell r="M195" t="str">
            <v>FP-POLP</v>
          </cell>
        </row>
        <row r="196">
          <cell r="M196" t="str">
            <v>FP-PPLT-PR</v>
          </cell>
        </row>
        <row r="197">
          <cell r="M197" t="str">
            <v>FP-PPLT-SE</v>
          </cell>
        </row>
        <row r="198">
          <cell r="M198" t="str">
            <v>FP-PPLT-TE</v>
          </cell>
        </row>
        <row r="199">
          <cell r="M199" t="str">
            <v>FP-PRES</v>
          </cell>
        </row>
        <row r="200">
          <cell r="M200" t="str">
            <v>FP-RCKH</v>
          </cell>
        </row>
        <row r="201">
          <cell r="M201" t="str">
            <v>FP-SAND</v>
          </cell>
        </row>
        <row r="202">
          <cell r="M202" t="str">
            <v>FP-SAWS</v>
          </cell>
        </row>
        <row r="203">
          <cell r="M203" t="str">
            <v>FP-SCRN</v>
          </cell>
        </row>
        <row r="204">
          <cell r="M204" t="str">
            <v>FP-SHPM</v>
          </cell>
        </row>
        <row r="205">
          <cell r="M205" t="str">
            <v>FP-SILO</v>
          </cell>
        </row>
        <row r="206">
          <cell r="M206" t="str">
            <v>FP-SLTM</v>
          </cell>
        </row>
        <row r="207">
          <cell r="M207" t="str">
            <v>FP-STOR</v>
          </cell>
        </row>
        <row r="208">
          <cell r="M208" t="str">
            <v>FP-VACU</v>
          </cell>
        </row>
        <row r="209">
          <cell r="M209" t="str">
            <v>FP-VIBF</v>
          </cell>
        </row>
        <row r="210">
          <cell r="M210" t="str">
            <v>FP-WASH</v>
          </cell>
        </row>
        <row r="211">
          <cell r="M211" t="str">
            <v>FP-WEIG</v>
          </cell>
        </row>
        <row r="212">
          <cell r="M212" t="str">
            <v>FU-BOIL</v>
          </cell>
        </row>
        <row r="213">
          <cell r="M213" t="str">
            <v>FU-BUNK</v>
          </cell>
        </row>
        <row r="214">
          <cell r="M214" t="str">
            <v>FU-COOL</v>
          </cell>
        </row>
        <row r="215">
          <cell r="M215" t="str">
            <v>FU-FBOW</v>
          </cell>
        </row>
        <row r="216">
          <cell r="M216" t="str">
            <v>FU-FUEL</v>
          </cell>
        </row>
        <row r="217">
          <cell r="M217" t="str">
            <v>FU-PUMP-CO</v>
          </cell>
        </row>
        <row r="218">
          <cell r="M218" t="str">
            <v>FU-PUMP-FU</v>
          </cell>
        </row>
        <row r="219">
          <cell r="M219" t="str">
            <v>FU-PUMP-OI</v>
          </cell>
        </row>
        <row r="220">
          <cell r="M220" t="str">
            <v>FU-TANK-CO</v>
          </cell>
        </row>
        <row r="221">
          <cell r="M221" t="str">
            <v>FU-TANK-FU</v>
          </cell>
        </row>
        <row r="222">
          <cell r="M222" t="str">
            <v>FU-TANK-OI</v>
          </cell>
        </row>
        <row r="223">
          <cell r="M223" t="str">
            <v>FU-WOIL</v>
          </cell>
        </row>
        <row r="224">
          <cell r="M224" t="str">
            <v>GA-GASS</v>
          </cell>
        </row>
        <row r="225">
          <cell r="M225" t="str">
            <v>GA-METR-GA</v>
          </cell>
        </row>
        <row r="226">
          <cell r="M226" t="str">
            <v>HY-DPIT</v>
          </cell>
        </row>
        <row r="227">
          <cell r="M227" t="str">
            <v>HY-DRAN-BD</v>
          </cell>
        </row>
        <row r="228">
          <cell r="M228" t="str">
            <v>HY-DRAN-TU</v>
          </cell>
        </row>
        <row r="229">
          <cell r="M229" t="str">
            <v>HY-FFLS</v>
          </cell>
        </row>
        <row r="230">
          <cell r="M230" t="str">
            <v>HY-HWUN-EL</v>
          </cell>
        </row>
        <row r="231">
          <cell r="M231" t="str">
            <v>HY-HWUN-GA</v>
          </cell>
        </row>
        <row r="232">
          <cell r="M232" t="str">
            <v>HY-HWUN-HP</v>
          </cell>
        </row>
        <row r="233">
          <cell r="M233" t="str">
            <v>HY-HWUN-SO</v>
          </cell>
        </row>
        <row r="234">
          <cell r="M234" t="str">
            <v>HY-METR-WA</v>
          </cell>
        </row>
        <row r="235">
          <cell r="M235" t="str">
            <v>HY-POLL</v>
          </cell>
        </row>
        <row r="236">
          <cell r="M236" t="str">
            <v>HY-PUMP-SE</v>
          </cell>
        </row>
        <row r="237">
          <cell r="M237" t="str">
            <v>HY-PUMP-SW</v>
          </cell>
        </row>
        <row r="238">
          <cell r="M238" t="str">
            <v>HY-PUMP-WA</v>
          </cell>
        </row>
        <row r="239">
          <cell r="M239" t="str">
            <v>HY-SEWR-BD</v>
          </cell>
        </row>
        <row r="240">
          <cell r="M240" t="str">
            <v>HY-TANK-SE</v>
          </cell>
        </row>
        <row r="241">
          <cell r="M241" t="str">
            <v>HY-TANK-WD</v>
          </cell>
        </row>
        <row r="242">
          <cell r="M242" t="str">
            <v>HY-TANK-WR</v>
          </cell>
        </row>
        <row r="243">
          <cell r="M243" t="str">
            <v>HY-VALV-BF</v>
          </cell>
        </row>
        <row r="244">
          <cell r="M244" t="str">
            <v>HY-VALV-TM</v>
          </cell>
        </row>
        <row r="245">
          <cell r="M245" t="str">
            <v>HY-WATR-BD</v>
          </cell>
        </row>
        <row r="246">
          <cell r="M246" t="str">
            <v>HY-WATR-TU</v>
          </cell>
        </row>
        <row r="247">
          <cell r="M247" t="str">
            <v>HY-WATT</v>
          </cell>
        </row>
        <row r="248">
          <cell r="M248" t="str">
            <v>ME-ACON-CR</v>
          </cell>
        </row>
        <row r="249">
          <cell r="M249" t="str">
            <v>ME-ACON-CW</v>
          </cell>
        </row>
        <row r="250">
          <cell r="M250" t="str">
            <v>ME-ACON-HW</v>
          </cell>
        </row>
        <row r="251">
          <cell r="M251" t="str">
            <v>ME-ACON-PA</v>
          </cell>
        </row>
        <row r="252">
          <cell r="M252" t="str">
            <v>ME-ACON-SN</v>
          </cell>
        </row>
        <row r="253">
          <cell r="M253" t="str">
            <v>ME-ACON-SP</v>
          </cell>
        </row>
        <row r="254">
          <cell r="M254" t="str">
            <v>ME-AHUN</v>
          </cell>
        </row>
        <row r="255">
          <cell r="M255" t="str">
            <v>ME-BOLR</v>
          </cell>
        </row>
        <row r="256">
          <cell r="M256" t="str">
            <v>ME-CHIL</v>
          </cell>
        </row>
        <row r="257">
          <cell r="M257" t="str">
            <v>ME-COTW</v>
          </cell>
        </row>
        <row r="258">
          <cell r="M258" t="str">
            <v>ME-CWCU</v>
          </cell>
        </row>
        <row r="259">
          <cell r="M259" t="str">
            <v>ME-FCUN</v>
          </cell>
        </row>
        <row r="260">
          <cell r="M260" t="str">
            <v>ME-FLCU</v>
          </cell>
        </row>
        <row r="261">
          <cell r="M261" t="str">
            <v>ME-HTEX</v>
          </cell>
        </row>
        <row r="262">
          <cell r="M262" t="str">
            <v>ME-MDAM-FI</v>
          </cell>
        </row>
        <row r="263">
          <cell r="M263" t="str">
            <v>ME-MDAM-VC</v>
          </cell>
        </row>
        <row r="264">
          <cell r="M264" t="str">
            <v>ME-METR-FL</v>
          </cell>
        </row>
        <row r="265">
          <cell r="M265" t="str">
            <v>ME-PUMP-CH</v>
          </cell>
        </row>
        <row r="266">
          <cell r="M266" t="str">
            <v>ME-PUMP-CO</v>
          </cell>
        </row>
        <row r="267">
          <cell r="M267" t="str">
            <v>ME-PUMP-HE</v>
          </cell>
        </row>
        <row r="268">
          <cell r="M268" t="str">
            <v>ME-PUMP-HO</v>
          </cell>
        </row>
        <row r="269">
          <cell r="M269" t="str">
            <v>ME-PUMP-SE</v>
          </cell>
        </row>
        <row r="270">
          <cell r="M270" t="str">
            <v>ME-RRUN</v>
          </cell>
        </row>
        <row r="271">
          <cell r="M271" t="str">
            <v>ME-STRN-DI</v>
          </cell>
        </row>
        <row r="272">
          <cell r="M272" t="str">
            <v>ME-STRN-SU</v>
          </cell>
        </row>
        <row r="273">
          <cell r="M273" t="str">
            <v>ME-TANK-FE</v>
          </cell>
        </row>
        <row r="274">
          <cell r="M274" t="str">
            <v>ME-TANK-ST</v>
          </cell>
        </row>
        <row r="275">
          <cell r="M275" t="str">
            <v>ME-VENT-BD</v>
          </cell>
        </row>
        <row r="276">
          <cell r="M276" t="str">
            <v>ME-VENT-TU</v>
          </cell>
        </row>
        <row r="277">
          <cell r="M277" t="str">
            <v>ME-VFAN-CP</v>
          </cell>
        </row>
        <row r="278">
          <cell r="M278" t="str">
            <v>ME-VFAN-EX</v>
          </cell>
        </row>
        <row r="279">
          <cell r="M279" t="str">
            <v>ME-VFAN-JE</v>
          </cell>
        </row>
        <row r="280">
          <cell r="M280" t="str">
            <v>ME-VFAN-SA</v>
          </cell>
        </row>
        <row r="281">
          <cell r="M281" t="str">
            <v>OQ-COPR</v>
          </cell>
        </row>
        <row r="282">
          <cell r="M282" t="str">
            <v>OQ-MUFD</v>
          </cell>
        </row>
        <row r="283">
          <cell r="M283" t="str">
            <v>OQ-PRNT</v>
          </cell>
        </row>
        <row r="284">
          <cell r="M284" t="str">
            <v>PE-ACON-PO</v>
          </cell>
        </row>
        <row r="285">
          <cell r="M285" t="str">
            <v>PE-AFLT</v>
          </cell>
        </row>
        <row r="286">
          <cell r="M286" t="str">
            <v>PE-AGCU</v>
          </cell>
        </row>
        <row r="287">
          <cell r="M287" t="str">
            <v>PE-AGRU</v>
          </cell>
        </row>
        <row r="288">
          <cell r="M288" t="str">
            <v>PE-ALRM</v>
          </cell>
        </row>
        <row r="289">
          <cell r="M289" t="str">
            <v>PE-ANLY</v>
          </cell>
        </row>
        <row r="290">
          <cell r="M290" t="str">
            <v>PE-ANTE</v>
          </cell>
        </row>
        <row r="291">
          <cell r="M291" t="str">
            <v>PE-ATTE</v>
          </cell>
        </row>
        <row r="292">
          <cell r="M292" t="str">
            <v>PE-AUGR</v>
          </cell>
        </row>
        <row r="293">
          <cell r="M293" t="str">
            <v>PE-BATB</v>
          </cell>
        </row>
        <row r="294">
          <cell r="M294" t="str">
            <v>PE-BBQE</v>
          </cell>
        </row>
        <row r="295">
          <cell r="M295" t="str">
            <v>PE-BCHG</v>
          </cell>
        </row>
        <row r="296">
          <cell r="M296" t="str">
            <v>PE-BEND</v>
          </cell>
        </row>
        <row r="297">
          <cell r="M297" t="str">
            <v>PE-BINO</v>
          </cell>
        </row>
        <row r="298">
          <cell r="M298" t="str">
            <v>PE-BLAS</v>
          </cell>
        </row>
        <row r="299">
          <cell r="M299" t="str">
            <v>PE-BLOW</v>
          </cell>
        </row>
        <row r="300">
          <cell r="M300" t="str">
            <v>PE-BOMC</v>
          </cell>
        </row>
        <row r="301">
          <cell r="M301" t="str">
            <v>PE-BORR-PH</v>
          </cell>
        </row>
        <row r="302">
          <cell r="M302" t="str">
            <v>PE-BORR-RA</v>
          </cell>
        </row>
        <row r="303">
          <cell r="M303" t="str">
            <v>PE-BORR-WO</v>
          </cell>
        </row>
        <row r="304">
          <cell r="M304" t="str">
            <v>PE-BREA</v>
          </cell>
        </row>
        <row r="305">
          <cell r="M305" t="str">
            <v>PE-BRUS</v>
          </cell>
        </row>
        <row r="306">
          <cell r="M306" t="str">
            <v>PE-CABL-EA</v>
          </cell>
        </row>
        <row r="307">
          <cell r="M307" t="str">
            <v>PE-CABL-RC</v>
          </cell>
        </row>
        <row r="308">
          <cell r="M308" t="str">
            <v>PE-CACH</v>
          </cell>
        </row>
        <row r="309">
          <cell r="M309" t="str">
            <v>PE-CALB</v>
          </cell>
        </row>
        <row r="310">
          <cell r="M310" t="str">
            <v>PE-CHIP</v>
          </cell>
        </row>
        <row r="311">
          <cell r="M311" t="str">
            <v>PE-CLMC</v>
          </cell>
        </row>
        <row r="312">
          <cell r="M312" t="str">
            <v>PE-CLMP</v>
          </cell>
        </row>
        <row r="313">
          <cell r="M313" t="str">
            <v>PE-CMRA-DI</v>
          </cell>
        </row>
        <row r="314">
          <cell r="M314" t="str">
            <v>PE-CMRA-TH</v>
          </cell>
        </row>
        <row r="315">
          <cell r="M315" t="str">
            <v>PE-CMXR</v>
          </cell>
        </row>
        <row r="316">
          <cell r="M316" t="str">
            <v>PE-COMP</v>
          </cell>
        </row>
        <row r="317">
          <cell r="M317" t="str">
            <v>PE-CRMC</v>
          </cell>
        </row>
        <row r="318">
          <cell r="M318" t="str">
            <v>PE-CRMP</v>
          </cell>
        </row>
        <row r="319">
          <cell r="M319" t="str">
            <v>PE-CUTR-BO</v>
          </cell>
        </row>
        <row r="320">
          <cell r="M320" t="str">
            <v>PE-CUTR-CA</v>
          </cell>
        </row>
        <row r="321">
          <cell r="M321" t="str">
            <v>PE-DBLK</v>
          </cell>
        </row>
        <row r="322">
          <cell r="M322" t="str">
            <v>PE-DEGR</v>
          </cell>
        </row>
        <row r="323">
          <cell r="M323" t="str">
            <v>PE-DEXT</v>
          </cell>
        </row>
        <row r="324">
          <cell r="M324" t="str">
            <v>PE-DFIB</v>
          </cell>
        </row>
        <row r="325">
          <cell r="M325" t="str">
            <v>PE-DLGR</v>
          </cell>
        </row>
        <row r="326">
          <cell r="M326" t="str">
            <v>PE-DRIL</v>
          </cell>
        </row>
        <row r="327">
          <cell r="M327" t="str">
            <v>PE-DSTF</v>
          </cell>
        </row>
        <row r="328">
          <cell r="M328" t="str">
            <v>PE-DTCT-CR</v>
          </cell>
        </row>
        <row r="329">
          <cell r="M329" t="str">
            <v>PE-DTCT-GA</v>
          </cell>
        </row>
        <row r="330">
          <cell r="M330" t="str">
            <v>PE-DTCT-GE</v>
          </cell>
        </row>
        <row r="331">
          <cell r="M331" t="str">
            <v>PE-DTCT-ME</v>
          </cell>
        </row>
        <row r="332">
          <cell r="M332" t="str">
            <v>PE-DTCT-UF</v>
          </cell>
        </row>
        <row r="333">
          <cell r="M333" t="str">
            <v>PE-EEEL</v>
          </cell>
        </row>
        <row r="334">
          <cell r="M334" t="str">
            <v>PE-EGUN</v>
          </cell>
        </row>
        <row r="335">
          <cell r="M335" t="str">
            <v>PE-ENGN</v>
          </cell>
        </row>
        <row r="336">
          <cell r="M336" t="str">
            <v>PE-ENGR</v>
          </cell>
        </row>
        <row r="337">
          <cell r="M337" t="str">
            <v>PE-ESTK</v>
          </cell>
        </row>
        <row r="338">
          <cell r="M338" t="str">
            <v>PE-FALL</v>
          </cell>
        </row>
        <row r="339">
          <cell r="M339" t="str">
            <v>PE-FLTL</v>
          </cell>
        </row>
        <row r="340">
          <cell r="M340" t="str">
            <v>PE-FRID</v>
          </cell>
        </row>
        <row r="341">
          <cell r="M341" t="str">
            <v>PE-FSTK</v>
          </cell>
        </row>
        <row r="342">
          <cell r="M342" t="str">
            <v>PE-FUSF</v>
          </cell>
        </row>
        <row r="343">
          <cell r="M343" t="str">
            <v>PE-GAUG</v>
          </cell>
        </row>
        <row r="344">
          <cell r="M344" t="str">
            <v>PE-GENR</v>
          </cell>
        </row>
        <row r="345">
          <cell r="M345" t="str">
            <v>PE-GGUN</v>
          </cell>
        </row>
        <row r="346">
          <cell r="M346" t="str">
            <v>PE-GPSR</v>
          </cell>
        </row>
        <row r="347">
          <cell r="M347" t="str">
            <v>PE-GRIN</v>
          </cell>
        </row>
        <row r="348">
          <cell r="M348" t="str">
            <v>PE-GUIL</v>
          </cell>
        </row>
        <row r="349">
          <cell r="M349" t="str">
            <v>PE-HAMM</v>
          </cell>
        </row>
        <row r="350">
          <cell r="M350" t="str">
            <v>PE-HEAT-GA</v>
          </cell>
        </row>
        <row r="351">
          <cell r="M351" t="str">
            <v>PE-HEDG</v>
          </cell>
        </row>
        <row r="352">
          <cell r="M352" t="str">
            <v>PE-HGUN</v>
          </cell>
        </row>
        <row r="353">
          <cell r="M353" t="str">
            <v>PE-HOIS</v>
          </cell>
        </row>
        <row r="354">
          <cell r="M354" t="str">
            <v>PE-HSTK</v>
          </cell>
        </row>
        <row r="355">
          <cell r="M355" t="str">
            <v>PE-HTMP</v>
          </cell>
        </row>
        <row r="356">
          <cell r="M356" t="str">
            <v>PE-ICEM</v>
          </cell>
        </row>
        <row r="357">
          <cell r="M357" t="str">
            <v>PE-IGUN</v>
          </cell>
        </row>
        <row r="358">
          <cell r="M358" t="str">
            <v>PE-IMPD</v>
          </cell>
        </row>
        <row r="359">
          <cell r="M359" t="str">
            <v>PE-INCU</v>
          </cell>
        </row>
        <row r="360">
          <cell r="M360" t="str">
            <v>PE-INMC</v>
          </cell>
        </row>
        <row r="361">
          <cell r="M361" t="str">
            <v>PE-INVR</v>
          </cell>
        </row>
        <row r="362">
          <cell r="M362" t="str">
            <v>PE-JACK-DR</v>
          </cell>
        </row>
        <row r="363">
          <cell r="M363" t="str">
            <v>PE-JACK-GE</v>
          </cell>
        </row>
        <row r="364">
          <cell r="M364" t="str">
            <v>PE-JACK-PA</v>
          </cell>
        </row>
        <row r="365">
          <cell r="M365" t="str">
            <v>PE-JACK-TR</v>
          </cell>
        </row>
        <row r="366">
          <cell r="M366" t="str">
            <v>PE-KITS-CS</v>
          </cell>
        </row>
        <row r="367">
          <cell r="M367" t="str">
            <v>PE-KITS-RE</v>
          </cell>
        </row>
        <row r="368">
          <cell r="M368" t="str">
            <v>PE-KITS-RT</v>
          </cell>
        </row>
        <row r="369">
          <cell r="M369" t="str">
            <v>PE-LABM</v>
          </cell>
        </row>
        <row r="370">
          <cell r="M370" t="str">
            <v>PE-LADR</v>
          </cell>
        </row>
        <row r="371">
          <cell r="M371" t="str">
            <v>PE-LAMI</v>
          </cell>
        </row>
        <row r="372">
          <cell r="M372" t="str">
            <v>PE-LASA</v>
          </cell>
        </row>
        <row r="373">
          <cell r="M373" t="str">
            <v>PE-LDCL</v>
          </cell>
        </row>
        <row r="374">
          <cell r="M374" t="str">
            <v>PE-LEVL-AU</v>
          </cell>
        </row>
        <row r="375">
          <cell r="M375" t="str">
            <v>PE-LEVL-DI</v>
          </cell>
        </row>
        <row r="376">
          <cell r="M376" t="str">
            <v>PE-LEVL-DU</v>
          </cell>
        </row>
        <row r="377">
          <cell r="M377" t="str">
            <v>PE-LEVL-TI</v>
          </cell>
        </row>
        <row r="378">
          <cell r="M378" t="str">
            <v>PE-LFTE-CA</v>
          </cell>
        </row>
        <row r="379">
          <cell r="M379" t="str">
            <v>PE-LFTE-CH</v>
          </cell>
        </row>
        <row r="380">
          <cell r="M380" t="str">
            <v>PE-LFTE-DR</v>
          </cell>
        </row>
        <row r="381">
          <cell r="M381" t="str">
            <v>PE-LFTE-GE</v>
          </cell>
        </row>
        <row r="382">
          <cell r="M382" t="str">
            <v>PE-LFTE-LE</v>
          </cell>
        </row>
        <row r="383">
          <cell r="M383" t="str">
            <v>PE-LFTE-RO</v>
          </cell>
        </row>
        <row r="384">
          <cell r="M384" t="str">
            <v>PE-LFTE-SL</v>
          </cell>
        </row>
        <row r="385">
          <cell r="M385" t="str">
            <v>PE-LFTE-WI</v>
          </cell>
        </row>
        <row r="386">
          <cell r="M386" t="str">
            <v>PE-LFTP</v>
          </cell>
        </row>
        <row r="387">
          <cell r="M387" t="str">
            <v>PE-LGTP</v>
          </cell>
        </row>
        <row r="388">
          <cell r="M388" t="str">
            <v>PE-LGUN</v>
          </cell>
        </row>
        <row r="389">
          <cell r="M389" t="str">
            <v>PE-LOCA-CA</v>
          </cell>
        </row>
        <row r="390">
          <cell r="M390" t="str">
            <v>PE-LOCA-ME</v>
          </cell>
        </row>
        <row r="391">
          <cell r="M391" t="str">
            <v>PE-LOCA-PI</v>
          </cell>
        </row>
        <row r="392">
          <cell r="M392" t="str">
            <v>PE-LRMP</v>
          </cell>
        </row>
        <row r="393">
          <cell r="M393" t="str">
            <v>PE-MEAW</v>
          </cell>
        </row>
        <row r="394">
          <cell r="M394" t="str">
            <v>PE-MEMR</v>
          </cell>
        </row>
        <row r="395">
          <cell r="M395" t="str">
            <v>PE-MEQP</v>
          </cell>
        </row>
        <row r="396">
          <cell r="M396" t="str">
            <v>PE-METR-AM</v>
          </cell>
        </row>
        <row r="397">
          <cell r="M397" t="str">
            <v>PE-METR-AN</v>
          </cell>
        </row>
        <row r="398">
          <cell r="M398" t="str">
            <v>PE-METR-CI</v>
          </cell>
        </row>
        <row r="399">
          <cell r="M399" t="str">
            <v>PE-METR-CL</v>
          </cell>
        </row>
        <row r="400">
          <cell r="M400" t="str">
            <v>PE-METR-CY</v>
          </cell>
        </row>
        <row r="401">
          <cell r="M401" t="str">
            <v>PE-METR-DI</v>
          </cell>
        </row>
        <row r="402">
          <cell r="M402" t="str">
            <v>PE-METR-DY</v>
          </cell>
        </row>
        <row r="403">
          <cell r="M403" t="str">
            <v>PE-METR-EX</v>
          </cell>
        </row>
        <row r="404">
          <cell r="M404" t="str">
            <v>PE-METR-FL</v>
          </cell>
        </row>
        <row r="405">
          <cell r="M405" t="str">
            <v>PE-METR-FS</v>
          </cell>
        </row>
        <row r="406">
          <cell r="M406" t="str">
            <v>PE-METR-GE</v>
          </cell>
        </row>
        <row r="407">
          <cell r="M407" t="str">
            <v>PE-METR-HY</v>
          </cell>
        </row>
        <row r="408">
          <cell r="M408" t="str">
            <v>PE-METR-IL</v>
          </cell>
        </row>
        <row r="409">
          <cell r="M409" t="str">
            <v>PE-METR-IM</v>
          </cell>
        </row>
        <row r="410">
          <cell r="M410" t="str">
            <v>PE-METR-IN</v>
          </cell>
        </row>
        <row r="411">
          <cell r="M411" t="str">
            <v>PE-METR-MA</v>
          </cell>
        </row>
        <row r="412">
          <cell r="M412" t="str">
            <v>PE-METR-MI</v>
          </cell>
        </row>
        <row r="413">
          <cell r="M413" t="str">
            <v>PE-METR-MU</v>
          </cell>
        </row>
        <row r="414">
          <cell r="M414" t="str">
            <v>PE-METR-OH</v>
          </cell>
        </row>
        <row r="415">
          <cell r="M415" t="str">
            <v>PE-METR-PI</v>
          </cell>
        </row>
        <row r="416">
          <cell r="M416" t="str">
            <v>PE-METR-PR</v>
          </cell>
        </row>
        <row r="417">
          <cell r="M417" t="str">
            <v>PE-METR-RE</v>
          </cell>
        </row>
        <row r="418">
          <cell r="M418" t="str">
            <v>PE-METR-SC</v>
          </cell>
        </row>
        <row r="419">
          <cell r="M419" t="str">
            <v>PE-METR-SL</v>
          </cell>
        </row>
        <row r="420">
          <cell r="M420" t="str">
            <v>PE-METR-TA</v>
          </cell>
        </row>
        <row r="421">
          <cell r="M421" t="str">
            <v>PE-METR-VO</v>
          </cell>
        </row>
        <row r="422">
          <cell r="M422" t="str">
            <v>PE-METR-WA</v>
          </cell>
        </row>
        <row r="423">
          <cell r="M423" t="str">
            <v>PE-MIXR</v>
          </cell>
        </row>
        <row r="424">
          <cell r="M424" t="str">
            <v>PE-MOWR</v>
          </cell>
        </row>
        <row r="425">
          <cell r="M425" t="str">
            <v>PE-MSCO</v>
          </cell>
        </row>
        <row r="426">
          <cell r="M426" t="str">
            <v>PE-MUMC</v>
          </cell>
        </row>
        <row r="427">
          <cell r="M427" t="str">
            <v>PE-NGUN</v>
          </cell>
        </row>
        <row r="428">
          <cell r="M428" t="str">
            <v>PE-NIBL</v>
          </cell>
        </row>
        <row r="429">
          <cell r="M429" t="str">
            <v>PE-OSCO</v>
          </cell>
        </row>
        <row r="430">
          <cell r="M430" t="str">
            <v>PE-OSTK</v>
          </cell>
        </row>
        <row r="431">
          <cell r="M431" t="str">
            <v>PE-OVEN</v>
          </cell>
        </row>
        <row r="432">
          <cell r="M432" t="str">
            <v>PE-PCLN</v>
          </cell>
        </row>
        <row r="433">
          <cell r="M433" t="str">
            <v>PE-PFAN</v>
          </cell>
        </row>
        <row r="434">
          <cell r="M434" t="str">
            <v>PE-PFLT</v>
          </cell>
        </row>
        <row r="435">
          <cell r="M435" t="str">
            <v>PE-PLNR</v>
          </cell>
        </row>
        <row r="436">
          <cell r="M436" t="str">
            <v>PE-PLSH-FL</v>
          </cell>
        </row>
        <row r="437">
          <cell r="M437" t="str">
            <v>PE-POLC</v>
          </cell>
        </row>
        <row r="438">
          <cell r="M438" t="str">
            <v>PE-PPCK</v>
          </cell>
        </row>
        <row r="439">
          <cell r="M439" t="str">
            <v>PE-PPLA</v>
          </cell>
        </row>
        <row r="440">
          <cell r="M440" t="str">
            <v>PE-PRBE</v>
          </cell>
        </row>
        <row r="441">
          <cell r="M441" t="str">
            <v>PE-PRES</v>
          </cell>
        </row>
        <row r="442">
          <cell r="M442" t="str">
            <v>PE-PRGU</v>
          </cell>
        </row>
        <row r="443">
          <cell r="M443" t="str">
            <v>PE-PRSM</v>
          </cell>
        </row>
        <row r="444">
          <cell r="M444" t="str">
            <v>PE-PUMC</v>
          </cell>
        </row>
        <row r="445">
          <cell r="M445" t="str">
            <v>PE-PUMP</v>
          </cell>
        </row>
        <row r="446">
          <cell r="M446" t="str">
            <v>PE-PWSH</v>
          </cell>
        </row>
        <row r="447">
          <cell r="M447" t="str">
            <v>PE-RGUN</v>
          </cell>
        </row>
        <row r="448">
          <cell r="M448" t="str">
            <v>PE-ROMC</v>
          </cell>
        </row>
        <row r="449">
          <cell r="M449" t="str">
            <v>PE-RTEN</v>
          </cell>
        </row>
        <row r="450">
          <cell r="M450" t="str">
            <v>PE-RTER</v>
          </cell>
        </row>
        <row r="451">
          <cell r="M451" t="str">
            <v>PE-SAWS-AL</v>
          </cell>
        </row>
        <row r="452">
          <cell r="M452" t="str">
            <v>PE-SAWS-BA</v>
          </cell>
        </row>
        <row r="453">
          <cell r="M453" t="str">
            <v>PE-SAWS-CH</v>
          </cell>
        </row>
        <row r="454">
          <cell r="M454" t="str">
            <v>PE-SAWS-CI</v>
          </cell>
        </row>
        <row r="455">
          <cell r="M455" t="str">
            <v>PE-SAWS-CO</v>
          </cell>
        </row>
        <row r="456">
          <cell r="M456" t="str">
            <v>PE-SAWS-CU</v>
          </cell>
        </row>
        <row r="457">
          <cell r="M457" t="str">
            <v>PE-SAWS-DE</v>
          </cell>
        </row>
        <row r="458">
          <cell r="M458" t="str">
            <v>PE-SAWS-DI</v>
          </cell>
        </row>
        <row r="459">
          <cell r="M459" t="str">
            <v>PE-SAWS-HA</v>
          </cell>
        </row>
        <row r="460">
          <cell r="M460" t="str">
            <v>PE-SAWS-JI</v>
          </cell>
        </row>
        <row r="461">
          <cell r="M461" t="str">
            <v>PE-SAWS-PO</v>
          </cell>
        </row>
        <row r="462">
          <cell r="M462" t="str">
            <v>PE-SAWS-PR</v>
          </cell>
        </row>
        <row r="463">
          <cell r="M463" t="str">
            <v>PE-SAWS-RA</v>
          </cell>
        </row>
        <row r="464">
          <cell r="M464" t="str">
            <v>PE-SBRD</v>
          </cell>
        </row>
        <row r="465">
          <cell r="M465" t="str">
            <v>PE-SCAF</v>
          </cell>
        </row>
        <row r="466">
          <cell r="M466" t="str">
            <v>PE-SCAL</v>
          </cell>
        </row>
        <row r="467">
          <cell r="M467" t="str">
            <v>PE-SCLN</v>
          </cell>
        </row>
        <row r="468">
          <cell r="M468" t="str">
            <v>PE-SDRV</v>
          </cell>
        </row>
        <row r="469">
          <cell r="M469" t="str">
            <v>PE-SFTB</v>
          </cell>
        </row>
        <row r="470">
          <cell r="M470" t="str">
            <v>PE-SHRP</v>
          </cell>
        </row>
        <row r="471">
          <cell r="M471" t="str">
            <v>PE-SIEV</v>
          </cell>
        </row>
        <row r="472">
          <cell r="M472" t="str">
            <v>PE-SIRN</v>
          </cell>
        </row>
        <row r="473">
          <cell r="M473" t="str">
            <v>PE-SLDR</v>
          </cell>
        </row>
        <row r="474">
          <cell r="M474" t="str">
            <v>PE-SMKG</v>
          </cell>
        </row>
        <row r="475">
          <cell r="M475" t="str">
            <v>PE-SNDR</v>
          </cell>
        </row>
        <row r="476">
          <cell r="M476" t="str">
            <v>PE-SPKD</v>
          </cell>
        </row>
        <row r="477">
          <cell r="M477" t="str">
            <v>PE-SPKP</v>
          </cell>
        </row>
        <row r="478">
          <cell r="M478" t="str">
            <v>PE-SPRA</v>
          </cell>
        </row>
        <row r="479">
          <cell r="M479" t="str">
            <v>PE-SPRC</v>
          </cell>
        </row>
        <row r="480">
          <cell r="M480" t="str">
            <v>PE-SSTK</v>
          </cell>
        </row>
        <row r="481">
          <cell r="M481" t="str">
            <v>PE-STMC</v>
          </cell>
        </row>
        <row r="482">
          <cell r="M482" t="str">
            <v>PE-STOR-BI</v>
          </cell>
        </row>
        <row r="483">
          <cell r="M483" t="str">
            <v>PE-STOR-CA</v>
          </cell>
        </row>
        <row r="484">
          <cell r="M484" t="str">
            <v>PE-STOR-CO</v>
          </cell>
        </row>
        <row r="485">
          <cell r="M485" t="str">
            <v>PE-STOR-PR</v>
          </cell>
        </row>
        <row r="486">
          <cell r="M486" t="str">
            <v>PE-STOR-SA</v>
          </cell>
        </row>
        <row r="487">
          <cell r="M487" t="str">
            <v>PE-STOR-SH</v>
          </cell>
        </row>
        <row r="488">
          <cell r="M488" t="str">
            <v>PE-SWEP</v>
          </cell>
        </row>
        <row r="489">
          <cell r="M489" t="str">
            <v>PE-TANK-FU</v>
          </cell>
        </row>
        <row r="490">
          <cell r="M490" t="str">
            <v>PE-TANK-WA</v>
          </cell>
        </row>
        <row r="491">
          <cell r="M491" t="str">
            <v>PE-TANK-WH</v>
          </cell>
        </row>
        <row r="492">
          <cell r="M492" t="str">
            <v>PE-THEO</v>
          </cell>
        </row>
        <row r="493">
          <cell r="M493" t="str">
            <v>PE-THER-GE</v>
          </cell>
        </row>
        <row r="494">
          <cell r="M494" t="str">
            <v>PE-THER-IN</v>
          </cell>
        </row>
        <row r="495">
          <cell r="M495" t="str">
            <v>PE-THER-RA</v>
          </cell>
        </row>
        <row r="496">
          <cell r="M496" t="str">
            <v>PE-THMC</v>
          </cell>
        </row>
        <row r="497">
          <cell r="M497" t="str">
            <v>PE-TRAN</v>
          </cell>
        </row>
        <row r="498">
          <cell r="M498" t="str">
            <v>PE-TRIB</v>
          </cell>
        </row>
        <row r="499">
          <cell r="M499" t="str">
            <v>PE-TROL-GE</v>
          </cell>
        </row>
        <row r="500">
          <cell r="M500" t="str">
            <v>PE-TROL-RA</v>
          </cell>
        </row>
        <row r="501">
          <cell r="M501" t="str">
            <v>PE-TROL-TG</v>
          </cell>
        </row>
        <row r="502">
          <cell r="M502" t="str">
            <v>PE-TROL-TU</v>
          </cell>
        </row>
        <row r="503">
          <cell r="M503" t="str">
            <v>PE-TRPD</v>
          </cell>
        </row>
        <row r="504">
          <cell r="M504" t="str">
            <v>PE-TSTK</v>
          </cell>
        </row>
        <row r="505">
          <cell r="M505" t="str">
            <v>PE-TSTN</v>
          </cell>
        </row>
        <row r="506">
          <cell r="M506" t="str">
            <v>PE-TSTR</v>
          </cell>
        </row>
        <row r="507">
          <cell r="M507" t="str">
            <v>PE-TVSN</v>
          </cell>
        </row>
        <row r="508">
          <cell r="M508" t="str">
            <v>PE-UNSR</v>
          </cell>
        </row>
        <row r="509">
          <cell r="M509" t="str">
            <v>PE-VCLN</v>
          </cell>
        </row>
        <row r="510">
          <cell r="M510" t="str">
            <v>PE-VERN</v>
          </cell>
        </row>
        <row r="511">
          <cell r="M511" t="str">
            <v>PE-VIBR-CO</v>
          </cell>
        </row>
        <row r="512">
          <cell r="M512" t="str">
            <v>PE-VIBR-PL</v>
          </cell>
        </row>
        <row r="513">
          <cell r="M513" t="str">
            <v>PE-WBRD</v>
          </cell>
        </row>
        <row r="514">
          <cell r="M514" t="str">
            <v>PE-WELC</v>
          </cell>
        </row>
        <row r="515">
          <cell r="M515" t="str">
            <v>PE-WELD</v>
          </cell>
        </row>
        <row r="516">
          <cell r="M516" t="str">
            <v>PE-WELG</v>
          </cell>
        </row>
        <row r="517">
          <cell r="M517" t="str">
            <v>PE-WELS</v>
          </cell>
        </row>
        <row r="518">
          <cell r="M518" t="str">
            <v>PE-WIRP</v>
          </cell>
        </row>
        <row r="519">
          <cell r="M519" t="str">
            <v>PE-WIRT</v>
          </cell>
        </row>
        <row r="520">
          <cell r="M520" t="str">
            <v>PE-WREN-HY</v>
          </cell>
        </row>
        <row r="521">
          <cell r="M521" t="str">
            <v>PE-WREN-TO</v>
          </cell>
        </row>
        <row r="522">
          <cell r="M522" t="str">
            <v>PE-WRMC</v>
          </cell>
        </row>
        <row r="523">
          <cell r="M523" t="str">
            <v>PE-WTRD</v>
          </cell>
        </row>
        <row r="524">
          <cell r="M524" t="str">
            <v>PK-CRPA</v>
          </cell>
        </row>
        <row r="525">
          <cell r="M525" t="str">
            <v>PK-CRPM</v>
          </cell>
        </row>
        <row r="526">
          <cell r="M526" t="str">
            <v>PK-CRPS</v>
          </cell>
        </row>
        <row r="527">
          <cell r="M527" t="str">
            <v>PK-KISS</v>
          </cell>
        </row>
        <row r="528">
          <cell r="M528" t="str">
            <v>PK-TAXI</v>
          </cell>
        </row>
        <row r="529">
          <cell r="M529" t="str">
            <v>UD-LSCP</v>
          </cell>
        </row>
        <row r="530">
          <cell r="M530" t="str">
            <v>UD-MEMO</v>
          </cell>
        </row>
        <row r="531">
          <cell r="M531" t="str">
            <v>UD-PAVG</v>
          </cell>
        </row>
        <row r="532">
          <cell r="M532" t="str">
            <v>UD-TREE</v>
          </cell>
        </row>
        <row r="533">
          <cell r="M533" t="str">
            <v>VT-ESCL</v>
          </cell>
        </row>
        <row r="534">
          <cell r="M534" t="str">
            <v>VT-LIFT</v>
          </cell>
        </row>
        <row r="535">
          <cell r="M535" t="str">
            <v>WS-ACSM</v>
          </cell>
        </row>
        <row r="536">
          <cell r="M536" t="str">
            <v>WS-FSGN-HR</v>
          </cell>
        </row>
        <row r="537">
          <cell r="M537" t="str">
            <v>WS-FSGN-HS</v>
          </cell>
        </row>
        <row r="538">
          <cell r="M538" t="str">
            <v>WS-FSGN-IB</v>
          </cell>
        </row>
        <row r="539">
          <cell r="M539" t="str">
            <v>WS-FSGN-LS</v>
          </cell>
        </row>
        <row r="540">
          <cell r="M540" t="str">
            <v>WS-PAVM</v>
          </cell>
        </row>
        <row r="541">
          <cell r="M541" t="str">
            <v>WS-PLTM-CS</v>
          </cell>
        </row>
        <row r="542">
          <cell r="M542" t="str">
            <v>WS-PLTM-UP</v>
          </cell>
        </row>
        <row r="543">
          <cell r="M543" t="str">
            <v>WS-TACT</v>
          </cell>
        </row>
        <row r="544">
          <cell r="M544" t="str">
            <v>WS-WSGN</v>
          </cell>
        </row>
        <row r="545">
          <cell r="M545" t="str">
            <v>BR-ABGE</v>
          </cell>
        </row>
        <row r="546">
          <cell r="M546" t="str">
            <v>BR-ABSP</v>
          </cell>
        </row>
        <row r="547">
          <cell r="M547" t="str">
            <v>BR-ABSU</v>
          </cell>
        </row>
        <row r="548">
          <cell r="M548" t="str">
            <v>BR-BGTR</v>
          </cell>
        </row>
        <row r="549">
          <cell r="M549" t="str">
            <v>BR-FBGE-CO</v>
          </cell>
        </row>
        <row r="550">
          <cell r="M550" t="str">
            <v>BR-FBGE-SS</v>
          </cell>
        </row>
        <row r="551">
          <cell r="M551" t="str">
            <v>BR-FBSP</v>
          </cell>
        </row>
        <row r="552">
          <cell r="M552" t="str">
            <v>BR-FBSU</v>
          </cell>
        </row>
        <row r="553">
          <cell r="M553" t="str">
            <v>BR-OBCS</v>
          </cell>
        </row>
        <row r="554">
          <cell r="M554" t="str">
            <v>BR-OBGE</v>
          </cell>
        </row>
        <row r="555">
          <cell r="M555" t="str">
            <v>BR-OBSP</v>
          </cell>
        </row>
        <row r="556">
          <cell r="M556" t="str">
            <v>BR-OBSU</v>
          </cell>
        </row>
        <row r="557">
          <cell r="M557" t="str">
            <v>BR-SBGE</v>
          </cell>
        </row>
        <row r="558">
          <cell r="M558" t="str">
            <v>BR-SBSP</v>
          </cell>
        </row>
        <row r="559">
          <cell r="M559" t="str">
            <v>BR-SBSU</v>
          </cell>
        </row>
        <row r="560">
          <cell r="M560" t="str">
            <v>BR-SUBW-CO</v>
          </cell>
        </row>
        <row r="561">
          <cell r="M561" t="str">
            <v>BR-SUBW-SS</v>
          </cell>
        </row>
        <row r="562">
          <cell r="M562" t="str">
            <v>BR-SUSP</v>
          </cell>
        </row>
        <row r="563">
          <cell r="M563" t="str">
            <v>BR-SUSU</v>
          </cell>
        </row>
        <row r="564">
          <cell r="M564" t="str">
            <v>BR-UBCS</v>
          </cell>
        </row>
        <row r="565">
          <cell r="M565" t="str">
            <v>BR-UBGE</v>
          </cell>
        </row>
        <row r="566">
          <cell r="M566" t="str">
            <v>BR-UBSP</v>
          </cell>
        </row>
        <row r="567">
          <cell r="M567" t="str">
            <v>BR-UBSU</v>
          </cell>
        </row>
        <row r="568">
          <cell r="M568" t="str">
            <v>BR-WALK</v>
          </cell>
        </row>
        <row r="569">
          <cell r="M569" t="str">
            <v>DR-CELL</v>
          </cell>
        </row>
        <row r="570">
          <cell r="M570" t="str">
            <v>DR-CULV</v>
          </cell>
        </row>
        <row r="571">
          <cell r="M571" t="str">
            <v>DR-DPIT</v>
          </cell>
        </row>
        <row r="572">
          <cell r="M572" t="str">
            <v>DR-DRNG-SB</v>
          </cell>
        </row>
        <row r="573">
          <cell r="M573" t="str">
            <v>DR-DRNG-SU</v>
          </cell>
        </row>
        <row r="574">
          <cell r="M574" t="str">
            <v>DR-FLDG</v>
          </cell>
        </row>
        <row r="575">
          <cell r="M575" t="str">
            <v>DR-FLUS</v>
          </cell>
        </row>
        <row r="576">
          <cell r="M576" t="str">
            <v>DR-POLL</v>
          </cell>
        </row>
        <row r="577">
          <cell r="M577" t="str">
            <v>DR-RETD</v>
          </cell>
        </row>
        <row r="578">
          <cell r="M578" t="str">
            <v>DR-SBSN</v>
          </cell>
        </row>
        <row r="579">
          <cell r="M579" t="str">
            <v>EW-CUTT-CO</v>
          </cell>
        </row>
        <row r="580">
          <cell r="M580" t="str">
            <v>EW-CUTT-SS</v>
          </cell>
        </row>
        <row r="581">
          <cell r="M581" t="str">
            <v>EW-EMBK-CO</v>
          </cell>
        </row>
        <row r="582">
          <cell r="M582" t="str">
            <v>EW-EMBK-SS</v>
          </cell>
        </row>
        <row r="583">
          <cell r="M583" t="str">
            <v>EW-METR-IN</v>
          </cell>
        </row>
        <row r="584">
          <cell r="M584" t="str">
            <v>EW-METR-PI</v>
          </cell>
        </row>
        <row r="585">
          <cell r="M585" t="str">
            <v>FN-BLRD</v>
          </cell>
        </row>
        <row r="586">
          <cell r="M586" t="str">
            <v>FN-FENC-BD</v>
          </cell>
        </row>
        <row r="587">
          <cell r="M587" t="str">
            <v>FN-FENC-PE</v>
          </cell>
        </row>
        <row r="588">
          <cell r="M588" t="str">
            <v>FN-FENC-SE</v>
          </cell>
        </row>
        <row r="589">
          <cell r="M589" t="str">
            <v>FN-FENC-SS</v>
          </cell>
        </row>
        <row r="590">
          <cell r="M590" t="str">
            <v>FN-GATE-AU</v>
          </cell>
        </row>
        <row r="591">
          <cell r="M591" t="str">
            <v>FN-GATE-BD</v>
          </cell>
        </row>
        <row r="592">
          <cell r="M592" t="str">
            <v>FN-GATE-BM</v>
          </cell>
        </row>
        <row r="593">
          <cell r="M593" t="str">
            <v>FN-GATE-PE</v>
          </cell>
        </row>
        <row r="594">
          <cell r="M594" t="str">
            <v>FN-GATE-SE</v>
          </cell>
        </row>
        <row r="595">
          <cell r="M595" t="str">
            <v>FN-NOIW</v>
          </cell>
        </row>
        <row r="596">
          <cell r="M596" t="str">
            <v>FN-RFLB</v>
          </cell>
        </row>
        <row r="597">
          <cell r="M597" t="str">
            <v>FN-SFTB</v>
          </cell>
        </row>
        <row r="598">
          <cell r="M598" t="str">
            <v>LC-PDXG</v>
          </cell>
        </row>
        <row r="599">
          <cell r="M599" t="str">
            <v>LC-PDXS</v>
          </cell>
        </row>
        <row r="600">
          <cell r="M600" t="str">
            <v>LC-PRXG</v>
          </cell>
        </row>
        <row r="601">
          <cell r="M601" t="str">
            <v>LC-PRXS</v>
          </cell>
        </row>
        <row r="602">
          <cell r="M602" t="str">
            <v>LC-RDXG</v>
          </cell>
        </row>
        <row r="603">
          <cell r="M603" t="str">
            <v>LC-RDXS</v>
          </cell>
        </row>
        <row r="604">
          <cell r="M604" t="str">
            <v>LC-SVXG</v>
          </cell>
        </row>
        <row r="605">
          <cell r="M605" t="str">
            <v>LC-SVXS</v>
          </cell>
        </row>
        <row r="606">
          <cell r="M606" t="str">
            <v>LC-TOFF</v>
          </cell>
        </row>
        <row r="607">
          <cell r="M607" t="str">
            <v>MS-ADEV</v>
          </cell>
        </row>
        <row r="608">
          <cell r="M608" t="str">
            <v>MS-BRMP</v>
          </cell>
        </row>
        <row r="609">
          <cell r="M609" t="str">
            <v>MS-CLDR</v>
          </cell>
        </row>
        <row r="610">
          <cell r="M610" t="str">
            <v>MS-CSTP</v>
          </cell>
        </row>
        <row r="611">
          <cell r="M611" t="str">
            <v>MS-CULD</v>
          </cell>
        </row>
        <row r="612">
          <cell r="M612" t="str">
            <v>MS-CYCW</v>
          </cell>
        </row>
        <row r="613">
          <cell r="M613" t="str">
            <v>MS-DDCK</v>
          </cell>
        </row>
        <row r="614">
          <cell r="M614" t="str">
            <v>MS-DDGT</v>
          </cell>
        </row>
        <row r="615">
          <cell r="M615" t="str">
            <v>MS-ENVL</v>
          </cell>
        </row>
        <row r="616">
          <cell r="M616" t="str">
            <v>MS-FAUX</v>
          </cell>
        </row>
        <row r="617">
          <cell r="M617" t="str">
            <v>MS-HSTD</v>
          </cell>
        </row>
        <row r="618">
          <cell r="M618" t="str">
            <v>MS-IPIT</v>
          </cell>
        </row>
        <row r="619">
          <cell r="M619" t="str">
            <v>MS-LDCK</v>
          </cell>
        </row>
        <row r="620">
          <cell r="M620" t="str">
            <v>MS-PLTH</v>
          </cell>
        </row>
        <row r="621">
          <cell r="M621" t="str">
            <v>MS-SNBX</v>
          </cell>
        </row>
        <row r="622">
          <cell r="M622" t="str">
            <v>MS-STRS</v>
          </cell>
        </row>
        <row r="623">
          <cell r="M623" t="str">
            <v>MS-SWAY</v>
          </cell>
        </row>
        <row r="624">
          <cell r="M624" t="str">
            <v>MS-TTBL</v>
          </cell>
        </row>
        <row r="625">
          <cell r="M625" t="str">
            <v>MS-WALK</v>
          </cell>
        </row>
        <row r="626">
          <cell r="M626" t="str">
            <v>MS-WSPT</v>
          </cell>
        </row>
        <row r="627">
          <cell r="M627" t="str">
            <v>OS-GTRY</v>
          </cell>
        </row>
        <row r="628">
          <cell r="M628" t="str">
            <v>OS-OHLS</v>
          </cell>
        </row>
        <row r="629">
          <cell r="M629" t="str">
            <v>OS-OHWA</v>
          </cell>
        </row>
        <row r="630">
          <cell r="M630" t="str">
            <v>OS-OHWS-MA</v>
          </cell>
        </row>
        <row r="631">
          <cell r="M631" t="str">
            <v>OS-OHWS-PO</v>
          </cell>
        </row>
        <row r="632">
          <cell r="M632" t="str">
            <v>OS-OHWS-RE</v>
          </cell>
        </row>
        <row r="633">
          <cell r="M633" t="str">
            <v>RO-ROAD-CA</v>
          </cell>
        </row>
        <row r="634">
          <cell r="M634" t="str">
            <v>RO-ROAD-LO</v>
          </cell>
        </row>
        <row r="635">
          <cell r="M635" t="str">
            <v>RO-ROAD-RE</v>
          </cell>
        </row>
        <row r="636">
          <cell r="M636" t="str">
            <v>RO-ROAD-SA</v>
          </cell>
        </row>
        <row r="637">
          <cell r="M637" t="str">
            <v>RO-ROAD-SR</v>
          </cell>
        </row>
        <row r="638">
          <cell r="M638" t="str">
            <v>RO-ROAD-ST</v>
          </cell>
        </row>
        <row r="639">
          <cell r="M639" t="str">
            <v>RS-PLTW</v>
          </cell>
        </row>
        <row r="640">
          <cell r="M640" t="str">
            <v>RS-RETW</v>
          </cell>
        </row>
        <row r="641">
          <cell r="M641" t="str">
            <v>RS-SEAW</v>
          </cell>
        </row>
        <row r="642">
          <cell r="M642" t="str">
            <v>SL-PLSL</v>
          </cell>
        </row>
        <row r="643">
          <cell r="M643" t="str">
            <v>SL-TNSL</v>
          </cell>
        </row>
        <row r="644">
          <cell r="M644" t="str">
            <v>SL-TRSL</v>
          </cell>
        </row>
        <row r="645">
          <cell r="M645" t="str">
            <v>SR-APSP</v>
          </cell>
        </row>
        <row r="646">
          <cell r="M646" t="str">
            <v>SR-CPIT</v>
          </cell>
        </row>
        <row r="647">
          <cell r="M647" t="str">
            <v>SR-CSRB</v>
          </cell>
        </row>
        <row r="648">
          <cell r="M648" t="str">
            <v>SR-CSRT</v>
          </cell>
        </row>
        <row r="649">
          <cell r="M649" t="str">
            <v>SR-JNBX</v>
          </cell>
        </row>
        <row r="650">
          <cell r="M650" t="str">
            <v>SR-ULXG</v>
          </cell>
        </row>
        <row r="651">
          <cell r="M651" t="str">
            <v>TU-CVRN</v>
          </cell>
        </row>
        <row r="652">
          <cell r="M652" t="str">
            <v>TU-RENC</v>
          </cell>
        </row>
        <row r="653">
          <cell r="M653" t="str">
            <v>TU-TUNL</v>
          </cell>
        </row>
        <row r="654">
          <cell r="M654" t="str">
            <v>TU-TUNP</v>
          </cell>
        </row>
        <row r="655">
          <cell r="M655" t="str">
            <v>TU-WALK</v>
          </cell>
        </row>
        <row r="656">
          <cell r="M656" t="str">
            <v>TW-CTWR</v>
          </cell>
        </row>
        <row r="657">
          <cell r="M657" t="str">
            <v>TW-LTWR</v>
          </cell>
        </row>
        <row r="658">
          <cell r="M658" t="str">
            <v>TW-TTWR</v>
          </cell>
        </row>
        <row r="659">
          <cell r="M659" t="str">
            <v>TW-WTWR</v>
          </cell>
        </row>
        <row r="660">
          <cell r="M660" t="str">
            <v>EB-BOND-FZ</v>
          </cell>
        </row>
        <row r="661">
          <cell r="M661" t="str">
            <v>EB-BOND-SG</v>
          </cell>
        </row>
        <row r="662">
          <cell r="M662" t="str">
            <v>EB-ETRL-EB</v>
          </cell>
        </row>
        <row r="663">
          <cell r="M663" t="str">
            <v>EB-ETRL-TD</v>
          </cell>
        </row>
        <row r="664">
          <cell r="M664" t="str">
            <v>EB-VLDE</v>
          </cell>
        </row>
        <row r="665">
          <cell r="M665" t="str">
            <v>EE-ABSW</v>
          </cell>
        </row>
        <row r="666">
          <cell r="M666" t="str">
            <v>EE-ACCB</v>
          </cell>
        </row>
        <row r="667">
          <cell r="M667" t="str">
            <v>EE-APSC</v>
          </cell>
        </row>
        <row r="668">
          <cell r="M668" t="str">
            <v>EE-AUXS</v>
          </cell>
        </row>
        <row r="669">
          <cell r="M669" t="str">
            <v>EE-AXGE</v>
          </cell>
        </row>
        <row r="670">
          <cell r="M670" t="str">
            <v>EE-AXPA</v>
          </cell>
        </row>
        <row r="671">
          <cell r="M671" t="str">
            <v>EE-BATT</v>
          </cell>
        </row>
        <row r="672">
          <cell r="M672" t="str">
            <v>EE-BCHG</v>
          </cell>
        </row>
        <row r="673">
          <cell r="M673" t="str">
            <v>EE-BUSB</v>
          </cell>
        </row>
        <row r="674">
          <cell r="M674" t="str">
            <v>EE-CABL-AC</v>
          </cell>
        </row>
        <row r="675">
          <cell r="M675" t="str">
            <v>EE-CABL-DC</v>
          </cell>
        </row>
        <row r="676">
          <cell r="M676" t="str">
            <v>EE-CNTC</v>
          </cell>
        </row>
        <row r="677">
          <cell r="M677" t="str">
            <v>EE-DCCB-FE</v>
          </cell>
        </row>
        <row r="678">
          <cell r="M678" t="str">
            <v>EE-DCCB-RE</v>
          </cell>
        </row>
        <row r="679">
          <cell r="M679" t="str">
            <v>EE-EBRK</v>
          </cell>
        </row>
        <row r="680">
          <cell r="M680" t="str">
            <v>EE-ELCA</v>
          </cell>
        </row>
        <row r="681">
          <cell r="M681" t="str">
            <v>EE-EPBN</v>
          </cell>
        </row>
        <row r="682">
          <cell r="M682" t="str">
            <v>EE-ERTD</v>
          </cell>
        </row>
        <row r="683">
          <cell r="M683" t="str">
            <v>EE-ERTE</v>
          </cell>
        </row>
        <row r="684">
          <cell r="M684" t="str">
            <v>EE-ERTH</v>
          </cell>
        </row>
        <row r="685">
          <cell r="M685" t="str">
            <v>EE-ETSY</v>
          </cell>
        </row>
        <row r="686">
          <cell r="M686" t="str">
            <v>EE-HECV</v>
          </cell>
        </row>
        <row r="687">
          <cell r="M687" t="str">
            <v>EE-HFLT-AC</v>
          </cell>
        </row>
        <row r="688">
          <cell r="M688" t="str">
            <v>EE-HFLT-DC</v>
          </cell>
        </row>
        <row r="689">
          <cell r="M689" t="str">
            <v>EE-LINK-AC</v>
          </cell>
        </row>
        <row r="690">
          <cell r="M690" t="str">
            <v>EE-LINK-DC</v>
          </cell>
        </row>
        <row r="691">
          <cell r="M691" t="str">
            <v>EE-LINK-RA</v>
          </cell>
        </row>
        <row r="692">
          <cell r="M692" t="str">
            <v>EE-NEGR</v>
          </cell>
        </row>
        <row r="693">
          <cell r="M693" t="str">
            <v>EE-NERE</v>
          </cell>
        </row>
        <row r="694">
          <cell r="M694" t="str">
            <v>EE-OCBD</v>
          </cell>
        </row>
        <row r="695">
          <cell r="M695" t="str">
            <v>EE-POLE</v>
          </cell>
        </row>
        <row r="696">
          <cell r="M696" t="str">
            <v>EE-PROT-DI</v>
          </cell>
        </row>
        <row r="697">
          <cell r="M697" t="str">
            <v>EE-PROT-FL</v>
          </cell>
        </row>
        <row r="698">
          <cell r="M698" t="str">
            <v>EE-PROT-FP</v>
          </cell>
        </row>
        <row r="699">
          <cell r="M699" t="str">
            <v>EE-PROT-IN</v>
          </cell>
        </row>
        <row r="700">
          <cell r="M700" t="str">
            <v>EE-RECO</v>
          </cell>
        </row>
        <row r="701">
          <cell r="M701" t="str">
            <v>EE-RECT</v>
          </cell>
        </row>
        <row r="702">
          <cell r="M702" t="str">
            <v>EE-REGL</v>
          </cell>
        </row>
        <row r="703">
          <cell r="M703" t="str">
            <v>EE-RMUN</v>
          </cell>
        </row>
        <row r="704">
          <cell r="M704" t="str">
            <v>EE-SCDC</v>
          </cell>
        </row>
        <row r="705">
          <cell r="M705" t="str">
            <v>EE-SCDE-MS</v>
          </cell>
        </row>
        <row r="706">
          <cell r="M706" t="str">
            <v>EE-SCDE-RT</v>
          </cell>
        </row>
        <row r="707">
          <cell r="M707" t="str">
            <v>EE-SWIT-AR</v>
          </cell>
        </row>
        <row r="708">
          <cell r="M708" t="str">
            <v>EE-SWIT-DI</v>
          </cell>
        </row>
        <row r="709">
          <cell r="M709" t="str">
            <v>EE-SWIT-DR</v>
          </cell>
        </row>
        <row r="710">
          <cell r="M710" t="str">
            <v>EE-TRAN-AU</v>
          </cell>
        </row>
        <row r="711">
          <cell r="M711" t="str">
            <v>EE-TRAN-CT</v>
          </cell>
        </row>
        <row r="712">
          <cell r="M712" t="str">
            <v>EE-TRAN-DI</v>
          </cell>
        </row>
        <row r="713">
          <cell r="M713" t="str">
            <v>EE-TRAN-IN</v>
          </cell>
        </row>
        <row r="714">
          <cell r="M714" t="str">
            <v>EE-TRAN-IS</v>
          </cell>
        </row>
        <row r="715">
          <cell r="M715" t="str">
            <v>EE-TRAN-PW</v>
          </cell>
        </row>
        <row r="716">
          <cell r="M716" t="str">
            <v>EE-TRAN-RC</v>
          </cell>
        </row>
        <row r="717">
          <cell r="M717" t="str">
            <v>EE-TRAN-RE</v>
          </cell>
        </row>
        <row r="718">
          <cell r="M718" t="str">
            <v>EE-TRAN-VT</v>
          </cell>
        </row>
        <row r="719">
          <cell r="M719" t="str">
            <v>HV-AERL</v>
          </cell>
        </row>
        <row r="720">
          <cell r="M720" t="str">
            <v>HV-CABL</v>
          </cell>
        </row>
        <row r="721">
          <cell r="M721" t="str">
            <v>HV-POLE-GU</v>
          </cell>
        </row>
        <row r="722">
          <cell r="M722" t="str">
            <v>HV-POLE-MN</v>
          </cell>
        </row>
        <row r="723">
          <cell r="M723" t="str">
            <v>HV-SWIT</v>
          </cell>
        </row>
        <row r="724">
          <cell r="M724" t="str">
            <v>LV-AERL</v>
          </cell>
        </row>
        <row r="725">
          <cell r="M725" t="str">
            <v>LV-CABL</v>
          </cell>
        </row>
        <row r="726">
          <cell r="M726" t="str">
            <v>LV-DBRD</v>
          </cell>
        </row>
        <row r="727">
          <cell r="M727" t="str">
            <v>LV-POLE</v>
          </cell>
        </row>
        <row r="728">
          <cell r="M728" t="str">
            <v>LV-UPSY</v>
          </cell>
        </row>
        <row r="729">
          <cell r="M729" t="str">
            <v>OT-AERL</v>
          </cell>
        </row>
        <row r="730">
          <cell r="M730" t="str">
            <v>OT-APSB</v>
          </cell>
        </row>
        <row r="731">
          <cell r="M731" t="str">
            <v>OT-AUXF</v>
          </cell>
        </row>
        <row r="732">
          <cell r="M732" t="str">
            <v>OT-CABL</v>
          </cell>
        </row>
        <row r="733">
          <cell r="M733" t="str">
            <v>OT-OHCB</v>
          </cell>
        </row>
        <row r="734">
          <cell r="M734" t="str">
            <v>OT-OHWG</v>
          </cell>
        </row>
        <row r="735">
          <cell r="M735" t="str">
            <v>OT-OHWR</v>
          </cell>
        </row>
        <row r="736">
          <cell r="M736" t="str">
            <v>OT-POLE-GU</v>
          </cell>
        </row>
        <row r="737">
          <cell r="M737" t="str">
            <v>OT-POLE-MN</v>
          </cell>
        </row>
        <row r="738">
          <cell r="M738" t="str">
            <v>OT-SINS</v>
          </cell>
        </row>
        <row r="739">
          <cell r="M739" t="str">
            <v>OT-SPLC</v>
          </cell>
        </row>
        <row r="740">
          <cell r="M740" t="str">
            <v>OT-SWIT</v>
          </cell>
        </row>
        <row r="741">
          <cell r="M741" t="str">
            <v>OT-TBOX</v>
          </cell>
        </row>
        <row r="742">
          <cell r="M742" t="str">
            <v>OT-TREG</v>
          </cell>
        </row>
        <row r="743">
          <cell r="M743" t="str">
            <v>BU-BUSV-AR</v>
          </cell>
        </row>
        <row r="744">
          <cell r="M744" t="str">
            <v>BU-BUSV-RD</v>
          </cell>
        </row>
        <row r="745">
          <cell r="M745" t="str">
            <v>BU-BUSV-RG</v>
          </cell>
        </row>
        <row r="746">
          <cell r="M746" t="str">
            <v>FE-FERV</v>
          </cell>
        </row>
        <row r="747">
          <cell r="M747" t="str">
            <v>FE-FERY-FE</v>
          </cell>
        </row>
        <row r="748">
          <cell r="M748" t="str">
            <v>FE-FERY-FF</v>
          </cell>
        </row>
        <row r="749">
          <cell r="M749" t="str">
            <v>FE-FERY-FH</v>
          </cell>
        </row>
        <row r="750">
          <cell r="M750" t="str">
            <v>FE-FERY-FL</v>
          </cell>
        </row>
        <row r="751">
          <cell r="M751" t="str">
            <v>FE-FERY-FN</v>
          </cell>
        </row>
        <row r="752">
          <cell r="M752" t="str">
            <v>FE-FERY-FR</v>
          </cell>
        </row>
        <row r="753">
          <cell r="M753" t="str">
            <v>FE-FERY-FS</v>
          </cell>
        </row>
        <row r="754">
          <cell r="M754" t="str">
            <v>FE-FERY-FW</v>
          </cell>
        </row>
        <row r="755">
          <cell r="M755" t="str">
            <v>FS-ABSY</v>
          </cell>
        </row>
        <row r="756">
          <cell r="M756" t="str">
            <v>FS-ACCL</v>
          </cell>
        </row>
        <row r="757">
          <cell r="M757" t="str">
            <v>FS-ACCU</v>
          </cell>
        </row>
        <row r="758">
          <cell r="M758" t="str">
            <v>FS-ACON</v>
          </cell>
        </row>
        <row r="759">
          <cell r="M759" t="str">
            <v>FS-AEIT</v>
          </cell>
        </row>
        <row r="760">
          <cell r="M760" t="str">
            <v>FS-AIRD</v>
          </cell>
        </row>
        <row r="761">
          <cell r="M761" t="str">
            <v>FS-AIRV</v>
          </cell>
        </row>
        <row r="762">
          <cell r="M762" t="str">
            <v>FS-ALTA-AU</v>
          </cell>
        </row>
        <row r="763">
          <cell r="M763" t="str">
            <v>FS-ALTA-MN</v>
          </cell>
        </row>
        <row r="764">
          <cell r="M764" t="str">
            <v>FS-ALTA-MO</v>
          </cell>
        </row>
        <row r="765">
          <cell r="M765" t="str">
            <v>FS-AMPR</v>
          </cell>
        </row>
        <row r="766">
          <cell r="M766" t="str">
            <v>FS-ANCS</v>
          </cell>
        </row>
        <row r="767">
          <cell r="M767" t="str">
            <v>FS-APSS</v>
          </cell>
        </row>
        <row r="768">
          <cell r="M768" t="str">
            <v>FS-AXBR</v>
          </cell>
        </row>
        <row r="769">
          <cell r="M769" t="str">
            <v>FS-AXBX</v>
          </cell>
        </row>
        <row r="770">
          <cell r="M770" t="str">
            <v>FS-AXES</v>
          </cell>
        </row>
        <row r="771">
          <cell r="M771" t="str">
            <v>FS-AXPS</v>
          </cell>
        </row>
        <row r="772">
          <cell r="M772" t="str">
            <v>FS-BALS</v>
          </cell>
        </row>
        <row r="773">
          <cell r="M773" t="str">
            <v>FS-BCHG</v>
          </cell>
        </row>
        <row r="774">
          <cell r="M774" t="str">
            <v>FS-BDYS</v>
          </cell>
        </row>
        <row r="775">
          <cell r="M775" t="str">
            <v>FS-BILS</v>
          </cell>
        </row>
        <row r="776">
          <cell r="M776" t="str">
            <v>FS-BOGI-MC</v>
          </cell>
        </row>
        <row r="777">
          <cell r="M777" t="str">
            <v>FS-BOGI-TC</v>
          </cell>
        </row>
        <row r="778">
          <cell r="M778" t="str">
            <v>FS-BOGS</v>
          </cell>
        </row>
        <row r="779">
          <cell r="M779" t="str">
            <v>FS-BRCO</v>
          </cell>
        </row>
        <row r="780">
          <cell r="M780" t="str">
            <v>FS-BRIG</v>
          </cell>
        </row>
        <row r="781">
          <cell r="M781" t="str">
            <v>FS-BRKR</v>
          </cell>
        </row>
        <row r="782">
          <cell r="M782" t="str">
            <v>FS-BRKS</v>
          </cell>
        </row>
        <row r="783">
          <cell r="M783" t="str">
            <v>FS-BRRE</v>
          </cell>
        </row>
        <row r="784">
          <cell r="M784" t="str">
            <v>FS-CALR</v>
          </cell>
        </row>
        <row r="785">
          <cell r="M785" t="str">
            <v>FS-CAMS</v>
          </cell>
        </row>
        <row r="786">
          <cell r="M786" t="str">
            <v>FS-CATS</v>
          </cell>
        </row>
        <row r="787">
          <cell r="M787" t="str">
            <v>FS-CCIU</v>
          </cell>
        </row>
        <row r="788">
          <cell r="M788" t="str">
            <v>FS-CCOS</v>
          </cell>
        </row>
        <row r="789">
          <cell r="M789" t="str">
            <v>FS-CCUN</v>
          </cell>
        </row>
        <row r="790">
          <cell r="M790" t="str">
            <v>FS-CHAS</v>
          </cell>
        </row>
        <row r="791">
          <cell r="M791" t="str">
            <v>FS-CHPR</v>
          </cell>
        </row>
        <row r="792">
          <cell r="M792" t="str">
            <v>FS-CHUT</v>
          </cell>
        </row>
        <row r="793">
          <cell r="M793" t="str">
            <v>FS-CLMP</v>
          </cell>
        </row>
        <row r="794">
          <cell r="M794" t="str">
            <v>FS-CMOD</v>
          </cell>
        </row>
        <row r="795">
          <cell r="M795" t="str">
            <v>FS-CMOS</v>
          </cell>
        </row>
        <row r="796">
          <cell r="M796" t="str">
            <v>FS-CNTP</v>
          </cell>
        </row>
        <row r="797">
          <cell r="M797" t="str">
            <v>FS-COMP-MN</v>
          </cell>
        </row>
        <row r="798">
          <cell r="M798" t="str">
            <v>FS-COMP-PA</v>
          </cell>
        </row>
        <row r="799">
          <cell r="M799" t="str">
            <v>FS-COMS</v>
          </cell>
        </row>
        <row r="800">
          <cell r="M800" t="str">
            <v>FS-CPLR-AU</v>
          </cell>
        </row>
        <row r="801">
          <cell r="M801" t="str">
            <v>FS-CPLR-EH</v>
          </cell>
        </row>
        <row r="802">
          <cell r="M802" t="str">
            <v>FS-CPLR-EM</v>
          </cell>
        </row>
        <row r="803">
          <cell r="M803" t="str">
            <v>FS-CPLR-MA</v>
          </cell>
        </row>
        <row r="804">
          <cell r="M804" t="str">
            <v>FS-CPLR-SP</v>
          </cell>
        </row>
        <row r="805">
          <cell r="M805" t="str">
            <v>FS-CPRM</v>
          </cell>
        </row>
        <row r="806">
          <cell r="M806" t="str">
            <v>FS-CPUD</v>
          </cell>
        </row>
        <row r="807">
          <cell r="M807" t="str">
            <v>FS-CRWL</v>
          </cell>
        </row>
        <row r="808">
          <cell r="M808" t="str">
            <v>FS-CSHF-BO</v>
          </cell>
        </row>
        <row r="809">
          <cell r="M809" t="str">
            <v>FS-CSHF-LO</v>
          </cell>
        </row>
        <row r="810">
          <cell r="M810" t="str">
            <v>FS-CSHF-SH</v>
          </cell>
        </row>
        <row r="811">
          <cell r="M811" t="str">
            <v>FS-CVYR</v>
          </cell>
        </row>
        <row r="812">
          <cell r="M812" t="str">
            <v>FS-CYLN-HY</v>
          </cell>
        </row>
        <row r="813">
          <cell r="M813" t="str">
            <v>FS-DDUT</v>
          </cell>
        </row>
        <row r="814">
          <cell r="M814" t="str">
            <v>FS-DEIN</v>
          </cell>
        </row>
        <row r="815">
          <cell r="M815" t="str">
            <v>FS-DLGR</v>
          </cell>
        </row>
        <row r="816">
          <cell r="M816" t="str">
            <v>FS-DOOR-CI</v>
          </cell>
        </row>
        <row r="817">
          <cell r="M817" t="str">
            <v>FS-DOOR-CO</v>
          </cell>
        </row>
        <row r="818">
          <cell r="M818" t="str">
            <v>FS-DOOR-DR</v>
          </cell>
        </row>
        <row r="819">
          <cell r="M819" t="str">
            <v>FS-DOOR-EE</v>
          </cell>
        </row>
        <row r="820">
          <cell r="M820" t="str">
            <v>FS-DOOR-EL</v>
          </cell>
        </row>
        <row r="821">
          <cell r="M821" t="str">
            <v>FS-DOOR-EN</v>
          </cell>
        </row>
        <row r="822">
          <cell r="M822" t="str">
            <v>FS-DOOR-GU</v>
          </cell>
        </row>
        <row r="823">
          <cell r="M823" t="str">
            <v>FS-DOOR-IE</v>
          </cell>
        </row>
        <row r="824">
          <cell r="M824" t="str">
            <v>FS-DOOR-PA</v>
          </cell>
        </row>
        <row r="825">
          <cell r="M825" t="str">
            <v>FS-DOOR-TD</v>
          </cell>
        </row>
        <row r="826">
          <cell r="M826" t="str">
            <v>FS-DOOR-TE</v>
          </cell>
        </row>
        <row r="827">
          <cell r="M827" t="str">
            <v>FS-DOOR-TO</v>
          </cell>
        </row>
        <row r="828">
          <cell r="M828" t="str">
            <v>FS-DOOS</v>
          </cell>
        </row>
        <row r="829">
          <cell r="M829" t="str">
            <v>FS-DPRD</v>
          </cell>
        </row>
        <row r="830">
          <cell r="M830" t="str">
            <v>FS-DRAD</v>
          </cell>
        </row>
        <row r="831">
          <cell r="M831" t="str">
            <v>FS-DRCO</v>
          </cell>
        </row>
        <row r="832">
          <cell r="M832" t="str">
            <v>FS-DRMI</v>
          </cell>
        </row>
        <row r="833">
          <cell r="M833" t="str">
            <v>FS-DRTA</v>
          </cell>
        </row>
        <row r="834">
          <cell r="M834" t="str">
            <v>FS-DSHF</v>
          </cell>
        </row>
        <row r="835">
          <cell r="M835" t="str">
            <v>FS-EANT</v>
          </cell>
        </row>
        <row r="836">
          <cell r="M836" t="str">
            <v>FS-EEQP</v>
          </cell>
        </row>
        <row r="837">
          <cell r="M837" t="str">
            <v>FS-ELES</v>
          </cell>
        </row>
        <row r="838">
          <cell r="M838" t="str">
            <v>FS-ENCO</v>
          </cell>
        </row>
        <row r="839">
          <cell r="M839" t="str">
            <v>FS-ENGA</v>
          </cell>
        </row>
        <row r="840">
          <cell r="M840" t="str">
            <v>FS-ENGN</v>
          </cell>
        </row>
        <row r="841">
          <cell r="M841" t="str">
            <v>FS-ENGS</v>
          </cell>
        </row>
        <row r="842">
          <cell r="M842" t="str">
            <v>FS-EPBR</v>
          </cell>
        </row>
        <row r="843">
          <cell r="M843" t="str">
            <v>FS-EVCR</v>
          </cell>
        </row>
        <row r="844">
          <cell r="M844" t="str">
            <v>FS-EVTR</v>
          </cell>
        </row>
        <row r="845">
          <cell r="M845" t="str">
            <v>FS-EXDR</v>
          </cell>
        </row>
        <row r="846">
          <cell r="M846" t="str">
            <v>FS-EXHS</v>
          </cell>
        </row>
        <row r="847">
          <cell r="M847" t="str">
            <v>FS-FAOS</v>
          </cell>
        </row>
        <row r="848">
          <cell r="M848" t="str">
            <v>FS-FDRV</v>
          </cell>
        </row>
        <row r="849">
          <cell r="M849" t="str">
            <v>FS-FIRD</v>
          </cell>
        </row>
        <row r="850">
          <cell r="M850" t="str">
            <v>FS-FIRS</v>
          </cell>
        </row>
        <row r="851">
          <cell r="M851" t="str">
            <v>FS-FLTR</v>
          </cell>
        </row>
        <row r="852">
          <cell r="M852" t="str">
            <v>FS-FPRS</v>
          </cell>
        </row>
        <row r="853">
          <cell r="M853" t="str">
            <v>FS-FSUT</v>
          </cell>
        </row>
        <row r="854">
          <cell r="M854" t="str">
            <v>FS-GBOX</v>
          </cell>
        </row>
        <row r="855">
          <cell r="M855" t="str">
            <v>FS-GDUT</v>
          </cell>
        </row>
        <row r="856">
          <cell r="M856" t="str">
            <v>FS-GPSM</v>
          </cell>
        </row>
        <row r="857">
          <cell r="M857" t="str">
            <v>FS-GTEC</v>
          </cell>
        </row>
        <row r="858">
          <cell r="M858" t="str">
            <v>FS-GTEI</v>
          </cell>
        </row>
        <row r="859">
          <cell r="M859" t="str">
            <v>FS-GWAY</v>
          </cell>
        </row>
        <row r="860">
          <cell r="M860" t="str">
            <v>FS-HEAT</v>
          </cell>
        </row>
        <row r="861">
          <cell r="M861" t="str">
            <v>FS-HIBX</v>
          </cell>
        </row>
        <row r="862">
          <cell r="M862" t="str">
            <v>FS-HMIR</v>
          </cell>
        </row>
        <row r="863">
          <cell r="M863" t="str">
            <v>FS-HOPP</v>
          </cell>
        </row>
        <row r="864">
          <cell r="M864" t="str">
            <v>FS-HORN</v>
          </cell>
        </row>
        <row r="865">
          <cell r="M865" t="str">
            <v>FS-HSCB</v>
          </cell>
        </row>
        <row r="866">
          <cell r="M866" t="str">
            <v>FS-HTEN</v>
          </cell>
        </row>
        <row r="867">
          <cell r="M867" t="str">
            <v>FS-HYDS</v>
          </cell>
        </row>
        <row r="868">
          <cell r="M868" t="str">
            <v>FS-INCS</v>
          </cell>
        </row>
        <row r="869">
          <cell r="M869" t="str">
            <v>FS-IRUT</v>
          </cell>
        </row>
        <row r="870">
          <cell r="M870" t="str">
            <v>FS-LGTS</v>
          </cell>
        </row>
        <row r="871">
          <cell r="M871" t="str">
            <v>FS-LTIN</v>
          </cell>
        </row>
        <row r="872">
          <cell r="M872" t="str">
            <v>FS-MANS</v>
          </cell>
        </row>
        <row r="873">
          <cell r="M873" t="str">
            <v>FS-MCOU</v>
          </cell>
        </row>
        <row r="874">
          <cell r="M874" t="str">
            <v>FS-MGEN</v>
          </cell>
        </row>
        <row r="875">
          <cell r="M875" t="str">
            <v>FS-MMOD</v>
          </cell>
        </row>
        <row r="876">
          <cell r="M876" t="str">
            <v>FS-MNBR</v>
          </cell>
        </row>
        <row r="877">
          <cell r="M877" t="str">
            <v>FS-MOTR-DO</v>
          </cell>
        </row>
        <row r="878">
          <cell r="M878" t="str">
            <v>FS-MOTR-HY</v>
          </cell>
        </row>
        <row r="879">
          <cell r="M879" t="str">
            <v>FS-MOTR-ST</v>
          </cell>
        </row>
        <row r="880">
          <cell r="M880" t="str">
            <v>FS-MOTR-TR</v>
          </cell>
        </row>
        <row r="881">
          <cell r="M881" t="str">
            <v>FS-MPSS</v>
          </cell>
        </row>
        <row r="882">
          <cell r="M882" t="str">
            <v>FS-NAVS</v>
          </cell>
        </row>
        <row r="883">
          <cell r="M883" t="str">
            <v>FS-OFFS</v>
          </cell>
        </row>
        <row r="884">
          <cell r="M884" t="str">
            <v>FS-OILC-HY</v>
          </cell>
        </row>
        <row r="885">
          <cell r="M885" t="str">
            <v>FS-ONFS</v>
          </cell>
        </row>
        <row r="886">
          <cell r="M886" t="str">
            <v>FS-OPPD</v>
          </cell>
        </row>
        <row r="887">
          <cell r="M887" t="str">
            <v>FS-PACP</v>
          </cell>
        </row>
        <row r="888">
          <cell r="M888" t="str">
            <v>FS-PAIC</v>
          </cell>
        </row>
        <row r="889">
          <cell r="M889" t="str">
            <v>FS-PBCR</v>
          </cell>
        </row>
        <row r="890">
          <cell r="M890" t="str">
            <v>FS-PCBD</v>
          </cell>
        </row>
        <row r="891">
          <cell r="M891" t="str">
            <v>FS-PCUT</v>
          </cell>
        </row>
        <row r="892">
          <cell r="M892" t="str">
            <v>FS-PEIM</v>
          </cell>
        </row>
        <row r="893">
          <cell r="M893" t="str">
            <v>FS-PEND</v>
          </cell>
        </row>
        <row r="894">
          <cell r="M894" t="str">
            <v>FS-PKBR</v>
          </cell>
        </row>
        <row r="895">
          <cell r="M895" t="str">
            <v>FS-PLOG-CE</v>
          </cell>
        </row>
        <row r="896">
          <cell r="M896" t="str">
            <v>FS-PLOG-SI</v>
          </cell>
        </row>
        <row r="897">
          <cell r="M897" t="str">
            <v>FS-PNTO</v>
          </cell>
        </row>
        <row r="898">
          <cell r="M898" t="str">
            <v>FS-PNUS</v>
          </cell>
        </row>
        <row r="899">
          <cell r="M899" t="str">
            <v>FS-POTE</v>
          </cell>
        </row>
        <row r="900">
          <cell r="M900" t="str">
            <v>FS-PROP</v>
          </cell>
        </row>
        <row r="901">
          <cell r="M901" t="str">
            <v>FS-PRPS</v>
          </cell>
        </row>
        <row r="902">
          <cell r="M902" t="str">
            <v>FS-PUMP</v>
          </cell>
        </row>
        <row r="903">
          <cell r="M903" t="str">
            <v>FS-PWCT</v>
          </cell>
        </row>
        <row r="904">
          <cell r="M904" t="str">
            <v>FS-RADM</v>
          </cell>
        </row>
        <row r="905">
          <cell r="M905" t="str">
            <v>FS-RCAB</v>
          </cell>
        </row>
        <row r="906">
          <cell r="M906" t="str">
            <v>FS-RGBR</v>
          </cell>
        </row>
        <row r="907">
          <cell r="M907" t="str">
            <v>FS-RIUT</v>
          </cell>
        </row>
        <row r="908">
          <cell r="M908" t="str">
            <v>FS-RRWS</v>
          </cell>
        </row>
        <row r="909">
          <cell r="M909" t="str">
            <v>FS-SANS</v>
          </cell>
        </row>
        <row r="910">
          <cell r="M910" t="str">
            <v>FS-SCUT</v>
          </cell>
        </row>
        <row r="911">
          <cell r="M911" t="str">
            <v>FS-SDTM</v>
          </cell>
        </row>
        <row r="912">
          <cell r="M912" t="str">
            <v>FS-SEQP</v>
          </cell>
        </row>
        <row r="913">
          <cell r="M913" t="str">
            <v>FS-SICU</v>
          </cell>
        </row>
        <row r="914">
          <cell r="M914" t="str">
            <v>FS-SINV</v>
          </cell>
        </row>
        <row r="915">
          <cell r="M915" t="str">
            <v>FS-SIPS</v>
          </cell>
        </row>
        <row r="916">
          <cell r="M916" t="str">
            <v>FS-SMKD</v>
          </cell>
        </row>
        <row r="917">
          <cell r="M917" t="str">
            <v>FS-SMTR</v>
          </cell>
        </row>
        <row r="918">
          <cell r="M918" t="str">
            <v>FS-SPNL</v>
          </cell>
        </row>
        <row r="919">
          <cell r="M919" t="str">
            <v>FS-STER</v>
          </cell>
        </row>
        <row r="920">
          <cell r="M920" t="str">
            <v>FS-SUSS</v>
          </cell>
        </row>
        <row r="921">
          <cell r="M921" t="str">
            <v>FS-TCAC</v>
          </cell>
        </row>
        <row r="922">
          <cell r="M922" t="str">
            <v>FS-TINV</v>
          </cell>
        </row>
        <row r="923">
          <cell r="M923" t="str">
            <v>FS-TMSC</v>
          </cell>
        </row>
        <row r="924">
          <cell r="M924" t="str">
            <v>FS-TMSY</v>
          </cell>
        </row>
        <row r="925">
          <cell r="M925" t="str">
            <v>FS-TOIL</v>
          </cell>
        </row>
        <row r="926">
          <cell r="M926" t="str">
            <v>FS-TRAS</v>
          </cell>
        </row>
        <row r="927">
          <cell r="M927" t="str">
            <v>FS-TRIN</v>
          </cell>
        </row>
        <row r="928">
          <cell r="M928" t="str">
            <v>FS-TRIP</v>
          </cell>
        </row>
        <row r="929">
          <cell r="M929" t="str">
            <v>FS-TRNS</v>
          </cell>
        </row>
        <row r="930">
          <cell r="M930" t="str">
            <v>FS-TRSM</v>
          </cell>
        </row>
        <row r="931">
          <cell r="M931" t="str">
            <v>FS-VALV-HY</v>
          </cell>
        </row>
        <row r="932">
          <cell r="M932" t="str">
            <v>FS-VALV-TR</v>
          </cell>
        </row>
        <row r="933">
          <cell r="M933" t="str">
            <v>FS-VIBU</v>
          </cell>
        </row>
        <row r="934">
          <cell r="M934" t="str">
            <v>FS-VIGC</v>
          </cell>
        </row>
        <row r="935">
          <cell r="M935" t="str">
            <v>FS-VVVF</v>
          </cell>
        </row>
        <row r="936">
          <cell r="M936" t="str">
            <v>FS-WHLS</v>
          </cell>
        </row>
        <row r="937">
          <cell r="M937" t="str">
            <v>FS-WSPN</v>
          </cell>
        </row>
        <row r="938">
          <cell r="M938" t="str">
            <v>FS-WTRS</v>
          </cell>
        </row>
        <row r="939">
          <cell r="M939" t="str">
            <v>LO-LOCO</v>
          </cell>
        </row>
        <row r="940">
          <cell r="M940" t="str">
            <v>LR-LCAR-CI</v>
          </cell>
        </row>
        <row r="941">
          <cell r="M941" t="str">
            <v>LR-LCAR-CM</v>
          </cell>
        </row>
        <row r="942">
          <cell r="M942" t="str">
            <v>LR-LCAR-CS</v>
          </cell>
        </row>
        <row r="943">
          <cell r="M943" t="str">
            <v>LR-LCAR-UC</v>
          </cell>
        </row>
        <row r="944">
          <cell r="M944" t="str">
            <v>LR-LCAR-UR</v>
          </cell>
        </row>
        <row r="945">
          <cell r="M945" t="str">
            <v>LR-LCAR-US</v>
          </cell>
        </row>
        <row r="946">
          <cell r="M946" t="str">
            <v>LR-LSET-C</v>
          </cell>
        </row>
        <row r="947">
          <cell r="M947" t="str">
            <v>LR-LSET-U</v>
          </cell>
        </row>
        <row r="948">
          <cell r="M948" t="str">
            <v>MP-ATBL</v>
          </cell>
        </row>
        <row r="949">
          <cell r="M949" t="str">
            <v>MP-ATBO</v>
          </cell>
        </row>
        <row r="950">
          <cell r="M950" t="str">
            <v>MP-ATBR</v>
          </cell>
        </row>
        <row r="951">
          <cell r="M951" t="str">
            <v>MP-ATBU</v>
          </cell>
        </row>
        <row r="952">
          <cell r="M952" t="str">
            <v>MP-ATDL</v>
          </cell>
        </row>
        <row r="953">
          <cell r="M953" t="str">
            <v>MP-ATJI</v>
          </cell>
        </row>
        <row r="954">
          <cell r="M954" t="str">
            <v>MP-ATPL</v>
          </cell>
        </row>
        <row r="955">
          <cell r="M955" t="str">
            <v>MP-ATRB</v>
          </cell>
        </row>
        <row r="956">
          <cell r="M956" t="str">
            <v>MP-ATSG</v>
          </cell>
        </row>
        <row r="957">
          <cell r="M957" t="str">
            <v>MP-ATSL</v>
          </cell>
        </row>
        <row r="958">
          <cell r="M958" t="str">
            <v>MP-ATTH</v>
          </cell>
        </row>
        <row r="959">
          <cell r="M959" t="str">
            <v>MP-ATTY</v>
          </cell>
        </row>
        <row r="960">
          <cell r="M960" t="str">
            <v>MP-BHOE</v>
          </cell>
        </row>
        <row r="961">
          <cell r="M961" t="str">
            <v>MP-CPCK</v>
          </cell>
        </row>
        <row r="962">
          <cell r="M962" t="str">
            <v>MP-CRNE</v>
          </cell>
        </row>
        <row r="963">
          <cell r="M963" t="str">
            <v>MP-CRSH</v>
          </cell>
        </row>
        <row r="964">
          <cell r="M964" t="str">
            <v>MP-DOZR</v>
          </cell>
        </row>
        <row r="965">
          <cell r="M965" t="str">
            <v>MP-DRIG</v>
          </cell>
        </row>
        <row r="966">
          <cell r="M966" t="str">
            <v>MP-DUMP</v>
          </cell>
        </row>
        <row r="967">
          <cell r="M967" t="str">
            <v>MP-EWPL</v>
          </cell>
        </row>
        <row r="968">
          <cell r="M968" t="str">
            <v>MP-EXCV</v>
          </cell>
        </row>
        <row r="969">
          <cell r="M969" t="str">
            <v>MP-FORK</v>
          </cell>
        </row>
        <row r="970">
          <cell r="M970" t="str">
            <v>MP-GRAD</v>
          </cell>
        </row>
        <row r="971">
          <cell r="M971" t="str">
            <v>MP-LODR</v>
          </cell>
        </row>
        <row r="972">
          <cell r="M972" t="str">
            <v>MP-RCRN</v>
          </cell>
        </row>
        <row r="973">
          <cell r="M973" t="str">
            <v>MP-SCRB</v>
          </cell>
        </row>
        <row r="974">
          <cell r="M974" t="str">
            <v>MP-SCRN</v>
          </cell>
        </row>
        <row r="975">
          <cell r="M975" t="str">
            <v>MP-TRCT</v>
          </cell>
        </row>
        <row r="976">
          <cell r="M976" t="str">
            <v>MP-TSIM</v>
          </cell>
        </row>
        <row r="977">
          <cell r="M977" t="str">
            <v>MP-TSPT</v>
          </cell>
        </row>
        <row r="978">
          <cell r="M978" t="str">
            <v>RC-RCAR-AM</v>
          </cell>
        </row>
        <row r="979">
          <cell r="M979" t="str">
            <v>RC-RCAR-BU</v>
          </cell>
        </row>
        <row r="980">
          <cell r="M980" t="str">
            <v>RC-RCAR-CC</v>
          </cell>
        </row>
        <row r="981">
          <cell r="M981" t="str">
            <v>RC-RCAR-CO</v>
          </cell>
        </row>
        <row r="982">
          <cell r="M982" t="str">
            <v>RC-RCAR-DB</v>
          </cell>
        </row>
        <row r="983">
          <cell r="M983" t="str">
            <v>RC-RCAR-DI</v>
          </cell>
        </row>
        <row r="984">
          <cell r="M984" t="str">
            <v>RC-RCAR-EC</v>
          </cell>
        </row>
        <row r="985">
          <cell r="M985" t="str">
            <v>RC-RCAR-EM</v>
          </cell>
        </row>
        <row r="986">
          <cell r="M986" t="str">
            <v>RC-RCAR-ET</v>
          </cell>
        </row>
        <row r="987">
          <cell r="M987" t="str">
            <v>RC-RCAR-GO</v>
          </cell>
        </row>
        <row r="988">
          <cell r="M988" t="str">
            <v>RC-RCAR-IN</v>
          </cell>
        </row>
        <row r="989">
          <cell r="M989" t="str">
            <v>RC-RCAR-IS</v>
          </cell>
        </row>
        <row r="990">
          <cell r="M990" t="str">
            <v>RC-RCAR-LO</v>
          </cell>
        </row>
        <row r="991">
          <cell r="M991" t="str">
            <v>RC-RCAR-MH</v>
          </cell>
        </row>
        <row r="992">
          <cell r="M992" t="str">
            <v>RC-RCAR-PC</v>
          </cell>
        </row>
        <row r="993">
          <cell r="M993" t="str">
            <v>RC-RCAR-PR</v>
          </cell>
        </row>
        <row r="994">
          <cell r="M994" t="str">
            <v>RC-RCAR-SI</v>
          </cell>
        </row>
        <row r="995">
          <cell r="M995" t="str">
            <v>RC-RCAR-SL</v>
          </cell>
        </row>
        <row r="996">
          <cell r="M996" t="str">
            <v>RC-RCAR-TO</v>
          </cell>
        </row>
        <row r="997">
          <cell r="M997" t="str">
            <v>RC-RVAN-BR</v>
          </cell>
        </row>
        <row r="998">
          <cell r="M998" t="str">
            <v>RC-RVAN-GU</v>
          </cell>
        </row>
        <row r="999">
          <cell r="M999" t="str">
            <v>RC-RVAN-LU</v>
          </cell>
        </row>
        <row r="1000">
          <cell r="M1000" t="str">
            <v>RC-RVAN-MA</v>
          </cell>
        </row>
        <row r="1001">
          <cell r="M1001" t="str">
            <v>RC-RVAN-PR</v>
          </cell>
        </row>
        <row r="1002">
          <cell r="M1002" t="str">
            <v>RC-RVAN-RE</v>
          </cell>
        </row>
        <row r="1003">
          <cell r="M1003" t="str">
            <v>RV-CARV-DU</v>
          </cell>
        </row>
        <row r="1004">
          <cell r="M1004" t="str">
            <v>RV-CARV-HA</v>
          </cell>
        </row>
        <row r="1005">
          <cell r="M1005" t="str">
            <v>RV-CARV-SN</v>
          </cell>
        </row>
        <row r="1006">
          <cell r="M1006" t="str">
            <v>RV-CARV-SU</v>
          </cell>
        </row>
        <row r="1007">
          <cell r="M1007" t="str">
            <v>RV-CARV-UT</v>
          </cell>
        </row>
        <row r="1008">
          <cell r="M1008" t="str">
            <v>RV-CARV-VA</v>
          </cell>
        </row>
        <row r="1009">
          <cell r="M1009" t="str">
            <v>RV-CARV-WN</v>
          </cell>
        </row>
        <row r="1010">
          <cell r="M1010" t="str">
            <v>RV-TRLR-AN</v>
          </cell>
        </row>
        <row r="1011">
          <cell r="M1011" t="str">
            <v>RV-TRLR-BO</v>
          </cell>
        </row>
        <row r="1012">
          <cell r="M1012" t="str">
            <v>RV-TRLR-BX</v>
          </cell>
        </row>
        <row r="1013">
          <cell r="M1013" t="str">
            <v>RV-TRLR-CA</v>
          </cell>
        </row>
        <row r="1014">
          <cell r="M1014" t="str">
            <v>RV-TRLR-CO</v>
          </cell>
        </row>
        <row r="1015">
          <cell r="M1015" t="str">
            <v>RV-TRLR-EQ</v>
          </cell>
        </row>
        <row r="1016">
          <cell r="M1016" t="str">
            <v>RV-TRLR-IR</v>
          </cell>
        </row>
        <row r="1017">
          <cell r="M1017" t="str">
            <v>RV-TRUC-FB</v>
          </cell>
        </row>
        <row r="1018">
          <cell r="M1018" t="str">
            <v>RV-TRUC-TA</v>
          </cell>
        </row>
        <row r="1019">
          <cell r="M1019" t="str">
            <v>TN-MCAR-M1</v>
          </cell>
        </row>
        <row r="1020">
          <cell r="M1020" t="str">
            <v>TN-MCAR-M2</v>
          </cell>
        </row>
        <row r="1021">
          <cell r="M1021" t="str">
            <v>TN-MCAR-M3</v>
          </cell>
        </row>
        <row r="1022">
          <cell r="M1022" t="str">
            <v>TN-MSET-M</v>
          </cell>
        </row>
        <row r="1023">
          <cell r="M1023" t="str">
            <v>TN-TCAR-A1</v>
          </cell>
        </row>
        <row r="1024">
          <cell r="M1024" t="str">
            <v>TN-TCAR-A2</v>
          </cell>
        </row>
        <row r="1025">
          <cell r="M1025" t="str">
            <v>TN-TCAR-A3</v>
          </cell>
        </row>
        <row r="1026">
          <cell r="M1026" t="str">
            <v>TN-TCAR-A4</v>
          </cell>
        </row>
        <row r="1027">
          <cell r="M1027" t="str">
            <v>TN-TCAR-B1</v>
          </cell>
        </row>
        <row r="1028">
          <cell r="M1028" t="str">
            <v>TN-TCAR-B2</v>
          </cell>
        </row>
        <row r="1029">
          <cell r="M1029" t="str">
            <v>TN-TCAR-B3</v>
          </cell>
        </row>
        <row r="1030">
          <cell r="M1030" t="str">
            <v>TN-TCAR-B4</v>
          </cell>
        </row>
        <row r="1031">
          <cell r="M1031" t="str">
            <v>TN-TCAR-C1</v>
          </cell>
        </row>
        <row r="1032">
          <cell r="M1032" t="str">
            <v>TN-TCAR-C2</v>
          </cell>
        </row>
        <row r="1033">
          <cell r="M1033" t="str">
            <v>TN-TCAR-D1</v>
          </cell>
        </row>
        <row r="1034">
          <cell r="M1034" t="str">
            <v>TN-TCAR-D2</v>
          </cell>
        </row>
        <row r="1035">
          <cell r="M1035" t="str">
            <v>TN-TCAR-D3</v>
          </cell>
        </row>
        <row r="1036">
          <cell r="M1036" t="str">
            <v>TN-TCAR-D4</v>
          </cell>
        </row>
        <row r="1037">
          <cell r="M1037" t="str">
            <v>TN-TCAR-D5</v>
          </cell>
        </row>
        <row r="1038">
          <cell r="M1038" t="str">
            <v>TN-TCAR-D6</v>
          </cell>
        </row>
        <row r="1039">
          <cell r="M1039" t="str">
            <v>TN-TCAR-D7</v>
          </cell>
        </row>
        <row r="1040">
          <cell r="M1040" t="str">
            <v>TN-TCAR-H1</v>
          </cell>
        </row>
        <row r="1041">
          <cell r="M1041" t="str">
            <v>TN-TCAR-H2</v>
          </cell>
        </row>
        <row r="1042">
          <cell r="M1042" t="str">
            <v>TN-TCAR-H3</v>
          </cell>
        </row>
        <row r="1043">
          <cell r="M1043" t="str">
            <v>TN-TCAR-J1</v>
          </cell>
        </row>
        <row r="1044">
          <cell r="M1044" t="str">
            <v>TN-TCAR-J2</v>
          </cell>
        </row>
        <row r="1045">
          <cell r="M1045" t="str">
            <v>TN-TCAR-K1</v>
          </cell>
        </row>
        <row r="1046">
          <cell r="M1046" t="str">
            <v>TN-TCAR-K2</v>
          </cell>
        </row>
        <row r="1047">
          <cell r="M1047" t="str">
            <v>TN-TCAR-M1</v>
          </cell>
        </row>
        <row r="1048">
          <cell r="M1048" t="str">
            <v>TN-TCAR-M2</v>
          </cell>
        </row>
        <row r="1049">
          <cell r="M1049" t="str">
            <v>TN-TCAR-N1</v>
          </cell>
        </row>
        <row r="1050">
          <cell r="M1050" t="str">
            <v>TN-TCAR-N2</v>
          </cell>
        </row>
        <row r="1051">
          <cell r="M1051" t="str">
            <v>TN-TCAR-P1</v>
          </cell>
        </row>
        <row r="1052">
          <cell r="M1052" t="str">
            <v>TN-TCAR-P2</v>
          </cell>
        </row>
        <row r="1053">
          <cell r="M1053" t="str">
            <v>TN-TCAR-P3</v>
          </cell>
        </row>
        <row r="1054">
          <cell r="M1054" t="str">
            <v>TN-TCAR-S1</v>
          </cell>
        </row>
        <row r="1055">
          <cell r="M1055" t="str">
            <v>TN-TCAR-S2</v>
          </cell>
        </row>
        <row r="1056">
          <cell r="M1056" t="str">
            <v>TN-TCAR-T1</v>
          </cell>
        </row>
        <row r="1057">
          <cell r="M1057" t="str">
            <v>TN-TCAR-T2</v>
          </cell>
        </row>
        <row r="1058">
          <cell r="M1058" t="str">
            <v>TN-TCAR-V1</v>
          </cell>
        </row>
        <row r="1059">
          <cell r="M1059" t="str">
            <v>TN-TCAR-V2</v>
          </cell>
        </row>
        <row r="1060">
          <cell r="M1060" t="str">
            <v>TN-TCAR-V3</v>
          </cell>
        </row>
        <row r="1061">
          <cell r="M1061" t="str">
            <v>TN-TCAR-X1</v>
          </cell>
        </row>
        <row r="1062">
          <cell r="M1062" t="str">
            <v>TN-TCAR-X2</v>
          </cell>
        </row>
        <row r="1063">
          <cell r="M1063" t="str">
            <v>TN-TCAR-X3</v>
          </cell>
        </row>
        <row r="1064">
          <cell r="M1064" t="str">
            <v>TN-TCAR-X4</v>
          </cell>
        </row>
        <row r="1065">
          <cell r="M1065" t="str">
            <v>TN-TCAR-X5</v>
          </cell>
        </row>
        <row r="1066">
          <cell r="M1066" t="str">
            <v>TN-TCAR-X6</v>
          </cell>
        </row>
        <row r="1067">
          <cell r="M1067" t="str">
            <v>TN-TSET-A</v>
          </cell>
        </row>
        <row r="1068">
          <cell r="M1068" t="str">
            <v>TN-TSET-B</v>
          </cell>
        </row>
        <row r="1069">
          <cell r="M1069" t="str">
            <v>TN-TSET-C</v>
          </cell>
        </row>
        <row r="1070">
          <cell r="M1070" t="str">
            <v>TN-TSET-D</v>
          </cell>
        </row>
        <row r="1071">
          <cell r="M1071" t="str">
            <v>TN-TSET-H</v>
          </cell>
        </row>
        <row r="1072">
          <cell r="M1072" t="str">
            <v>TN-TSET-J</v>
          </cell>
        </row>
        <row r="1073">
          <cell r="M1073" t="str">
            <v>TN-TSET-K</v>
          </cell>
        </row>
        <row r="1074">
          <cell r="M1074" t="str">
            <v>TN-TSET-M</v>
          </cell>
        </row>
        <row r="1075">
          <cell r="M1075" t="str">
            <v>TN-TSET-N</v>
          </cell>
        </row>
        <row r="1076">
          <cell r="M1076" t="str">
            <v>TN-TSET-P</v>
          </cell>
        </row>
        <row r="1077">
          <cell r="M1077" t="str">
            <v>TN-TSET-S</v>
          </cell>
        </row>
        <row r="1078">
          <cell r="M1078" t="str">
            <v>TN-TSET-T</v>
          </cell>
        </row>
        <row r="1079">
          <cell r="M1079" t="str">
            <v>TN-TSET-V</v>
          </cell>
        </row>
        <row r="1080">
          <cell r="M1080" t="str">
            <v>TN-TSET-X</v>
          </cell>
        </row>
        <row r="1081">
          <cell r="M1081" t="str">
            <v>TN-TSET-Y</v>
          </cell>
        </row>
        <row r="1082">
          <cell r="M1082" t="str">
            <v>TV-BCLN</v>
          </cell>
        </row>
        <row r="1083">
          <cell r="M1083" t="str">
            <v>TV-BREG</v>
          </cell>
        </row>
        <row r="1084">
          <cell r="M1084" t="str">
            <v>TV-JACK-TR</v>
          </cell>
        </row>
        <row r="1085">
          <cell r="M1085" t="str">
            <v>TV-OHWM-DV</v>
          </cell>
        </row>
        <row r="1086">
          <cell r="M1086" t="str">
            <v>TV-OHWM-MV</v>
          </cell>
        </row>
        <row r="1087">
          <cell r="M1087" t="str">
            <v>TV-RGRI</v>
          </cell>
        </row>
        <row r="1088">
          <cell r="M1088" t="str">
            <v>TV-RMAN</v>
          </cell>
        </row>
        <row r="1089">
          <cell r="M1089" t="str">
            <v>TV-SCRF</v>
          </cell>
        </row>
        <row r="1090">
          <cell r="M1090" t="str">
            <v>TV-SHVH</v>
          </cell>
        </row>
        <row r="1091">
          <cell r="M1091" t="str">
            <v>TV-TLAY</v>
          </cell>
        </row>
        <row r="1092">
          <cell r="M1092" t="str">
            <v>TV-TOHA</v>
          </cell>
        </row>
        <row r="1093">
          <cell r="M1093" t="str">
            <v>TV-TRVH</v>
          </cell>
        </row>
        <row r="1094">
          <cell r="M1094" t="str">
            <v>TV-TSTB</v>
          </cell>
        </row>
        <row r="1095">
          <cell r="M1095" t="str">
            <v>TV-TTMP</v>
          </cell>
        </row>
        <row r="1096">
          <cell r="M1096" t="str">
            <v>VS-BOAT-AF</v>
          </cell>
        </row>
        <row r="1097">
          <cell r="M1097" t="str">
            <v>VS-BOAT-BA</v>
          </cell>
        </row>
        <row r="1098">
          <cell r="M1098" t="str">
            <v>VS-BOAT-PA</v>
          </cell>
        </row>
        <row r="1099">
          <cell r="M1099" t="str">
            <v>VS-BOAT-PU</v>
          </cell>
        </row>
        <row r="1100">
          <cell r="M1100" t="str">
            <v>VS-BOAT-PW</v>
          </cell>
        </row>
        <row r="1101">
          <cell r="M1101" t="str">
            <v>WG-BCLM</v>
          </cell>
        </row>
        <row r="1102">
          <cell r="M1102" t="str">
            <v>WG-BLST</v>
          </cell>
        </row>
        <row r="1103">
          <cell r="M1103" t="str">
            <v>WG-CONS</v>
          </cell>
        </row>
        <row r="1104">
          <cell r="M1104" t="str">
            <v>WG-CONW</v>
          </cell>
        </row>
        <row r="1105">
          <cell r="M1105" t="str">
            <v>WG-FLTW</v>
          </cell>
        </row>
        <row r="1106">
          <cell r="M1106" t="str">
            <v>WG-JEWL</v>
          </cell>
        </row>
        <row r="1107">
          <cell r="M1107" t="str">
            <v>WG-PLOU</v>
          </cell>
        </row>
        <row r="1108">
          <cell r="M1108" t="str">
            <v>WG-RAIW</v>
          </cell>
        </row>
        <row r="1109">
          <cell r="M1109" t="str">
            <v>WG-RMWG</v>
          </cell>
        </row>
        <row r="1110">
          <cell r="M1110" t="str">
            <v>WG-SIDE</v>
          </cell>
        </row>
        <row r="1111">
          <cell r="M1111" t="str">
            <v>WG-SLPR</v>
          </cell>
        </row>
        <row r="1112">
          <cell r="M1112" t="str">
            <v>WG-SPOL</v>
          </cell>
        </row>
        <row r="1113">
          <cell r="M1113" t="str">
            <v>WG-TLMG</v>
          </cell>
        </row>
        <row r="1114">
          <cell r="M1114" t="str">
            <v>WG-TOHW</v>
          </cell>
        </row>
        <row r="1115">
          <cell r="M1115" t="str">
            <v>WG-TOTW</v>
          </cell>
        </row>
        <row r="1116">
          <cell r="M1116" t="str">
            <v>WG-TOWA</v>
          </cell>
        </row>
        <row r="1117">
          <cell r="M1117" t="str">
            <v>CO-CWAY</v>
          </cell>
        </row>
        <row r="1118">
          <cell r="M1118" t="str">
            <v>CO-RWAY</v>
          </cell>
        </row>
        <row r="1119">
          <cell r="M1119" t="str">
            <v>CO-WWAY</v>
          </cell>
        </row>
        <row r="1120">
          <cell r="M1120" t="str">
            <v>CO-YARD</v>
          </cell>
        </row>
        <row r="1121">
          <cell r="M1121" t="str">
            <v>FA-BDPT</v>
          </cell>
        </row>
        <row r="1122">
          <cell r="M1122" t="str">
            <v>FA-BSRV</v>
          </cell>
        </row>
        <row r="1123">
          <cell r="M1123" t="str">
            <v>FA-CLOC</v>
          </cell>
        </row>
        <row r="1124">
          <cell r="M1124" t="str">
            <v>FA-COMF</v>
          </cell>
        </row>
        <row r="1125">
          <cell r="M1125" t="str">
            <v>FA-DRFA</v>
          </cell>
        </row>
        <row r="1126">
          <cell r="M1126" t="str">
            <v>FA-DSUB</v>
          </cell>
        </row>
        <row r="1127">
          <cell r="M1127" t="str">
            <v>FA-FABR</v>
          </cell>
        </row>
        <row r="1128">
          <cell r="M1128" t="str">
            <v>FA-HDPT</v>
          </cell>
        </row>
        <row r="1129">
          <cell r="M1129" t="str">
            <v>FA-IDPT</v>
          </cell>
        </row>
        <row r="1130">
          <cell r="M1130" t="str">
            <v>FA-ILOC</v>
          </cell>
        </row>
        <row r="1131">
          <cell r="M1131" t="str">
            <v>FA-LABR</v>
          </cell>
        </row>
        <row r="1132">
          <cell r="M1132" t="str">
            <v>FA-LDPT</v>
          </cell>
        </row>
        <row r="1133">
          <cell r="M1133" t="str">
            <v>FA-LOAD</v>
          </cell>
        </row>
        <row r="1134">
          <cell r="M1134" t="str">
            <v>FA-LVSU</v>
          </cell>
        </row>
        <row r="1135">
          <cell r="M1135" t="str">
            <v>FA-MLOC</v>
          </cell>
        </row>
        <row r="1136">
          <cell r="M1136" t="str">
            <v>FA-OCCS</v>
          </cell>
        </row>
        <row r="1137">
          <cell r="M1137" t="str">
            <v>FA-OFFC</v>
          </cell>
        </row>
        <row r="1138">
          <cell r="M1138" t="str">
            <v>FA-QUAR</v>
          </cell>
        </row>
        <row r="1139">
          <cell r="M1139" t="str">
            <v>FA-RESC</v>
          </cell>
        </row>
        <row r="1140">
          <cell r="M1140" t="str">
            <v>FA-REST</v>
          </cell>
        </row>
        <row r="1141">
          <cell r="M1141" t="str">
            <v>FA-SLOC</v>
          </cell>
        </row>
        <row r="1142">
          <cell r="M1142" t="str">
            <v>FA-SSUB</v>
          </cell>
        </row>
        <row r="1143">
          <cell r="M1143" t="str">
            <v>FA-STKY</v>
          </cell>
        </row>
        <row r="1144">
          <cell r="M1144" t="str">
            <v>FA-SYRD</v>
          </cell>
        </row>
        <row r="1145">
          <cell r="M1145" t="str">
            <v>FA-TLOC</v>
          </cell>
        </row>
        <row r="1146">
          <cell r="M1146" t="str">
            <v>FA-TRNG</v>
          </cell>
        </row>
        <row r="1147">
          <cell r="M1147" t="str">
            <v>FA-TSHT</v>
          </cell>
        </row>
        <row r="1148">
          <cell r="M1148" t="str">
            <v>FA-TSRV</v>
          </cell>
        </row>
        <row r="1149">
          <cell r="M1149" t="str">
            <v>FA-TSUB</v>
          </cell>
        </row>
        <row r="1150">
          <cell r="M1150" t="str">
            <v>FA-WHSE</v>
          </cell>
        </row>
        <row r="1151">
          <cell r="M1151" t="str">
            <v>FA-WPNT</v>
          </cell>
        </row>
        <row r="1152">
          <cell r="M1152" t="str">
            <v>FA-YARD</v>
          </cell>
        </row>
        <row r="1153">
          <cell r="M1153" t="str">
            <v>FD-CFDR</v>
          </cell>
        </row>
        <row r="1154">
          <cell r="M1154" t="str">
            <v>FD-HFDR</v>
          </cell>
        </row>
        <row r="1155">
          <cell r="M1155" t="str">
            <v>FD-LFDR</v>
          </cell>
        </row>
        <row r="1156">
          <cell r="M1156" t="str">
            <v>HS-MART</v>
          </cell>
        </row>
        <row r="1157">
          <cell r="M1157" t="str">
            <v>HS-MAVE</v>
          </cell>
        </row>
        <row r="1158">
          <cell r="M1158" t="str">
            <v>HS-MCLO</v>
          </cell>
        </row>
        <row r="1159">
          <cell r="M1159" t="str">
            <v>HS-MCOB</v>
          </cell>
        </row>
        <row r="1160">
          <cell r="M1160" t="str">
            <v>HS-MCSE</v>
          </cell>
        </row>
        <row r="1161">
          <cell r="M1161" t="str">
            <v>HS-MESE</v>
          </cell>
        </row>
        <row r="1162">
          <cell r="M1162" t="str">
            <v>HS-MFEN</v>
          </cell>
        </row>
        <row r="1163">
          <cell r="M1163" t="str">
            <v>HS-MFFI</v>
          </cell>
        </row>
        <row r="1164">
          <cell r="M1164" t="str">
            <v>HS-MHTG</v>
          </cell>
        </row>
        <row r="1165">
          <cell r="M1165" t="str">
            <v>HS-MKIT</v>
          </cell>
        </row>
        <row r="1166">
          <cell r="M1166" t="str">
            <v>HS-MMAN</v>
          </cell>
        </row>
        <row r="1167">
          <cell r="M1167" t="str">
            <v>HS-MMDL</v>
          </cell>
        </row>
        <row r="1168">
          <cell r="M1168" t="str">
            <v>HS-MPLE</v>
          </cell>
        </row>
        <row r="1169">
          <cell r="M1169" t="str">
            <v>HS-MSGE</v>
          </cell>
        </row>
        <row r="1170">
          <cell r="M1170" t="str">
            <v>HS-MSIG</v>
          </cell>
        </row>
        <row r="1171">
          <cell r="M1171" t="str">
            <v>HS-MSTA</v>
          </cell>
        </row>
        <row r="1172">
          <cell r="M1172" t="str">
            <v>HS-MTKE</v>
          </cell>
        </row>
        <row r="1173">
          <cell r="M1173" t="str">
            <v>HS-MTLE</v>
          </cell>
        </row>
        <row r="1174">
          <cell r="M1174" t="str">
            <v>HS-MTNE</v>
          </cell>
        </row>
        <row r="1175">
          <cell r="M1175" t="str">
            <v>HS-MTOI</v>
          </cell>
        </row>
        <row r="1176">
          <cell r="M1176" t="str">
            <v>HS-MTPA</v>
          </cell>
        </row>
        <row r="1177">
          <cell r="M1177" t="str">
            <v>HS-MTRE</v>
          </cell>
        </row>
        <row r="1178">
          <cell r="M1178" t="str">
            <v>IN-BSTP</v>
          </cell>
        </row>
        <row r="1179">
          <cell r="M1179" t="str">
            <v>IN-LSTP</v>
          </cell>
        </row>
        <row r="1180">
          <cell r="M1180" t="str">
            <v>IN-STAT</v>
          </cell>
        </row>
        <row r="1181">
          <cell r="M1181" t="str">
            <v>IN-WHRF</v>
          </cell>
        </row>
        <row r="1182">
          <cell r="M1182" t="str">
            <v>LD-ASPC</v>
          </cell>
        </row>
        <row r="1183">
          <cell r="M1183" t="str">
            <v>LD-CORR</v>
          </cell>
        </row>
        <row r="1184">
          <cell r="M1184" t="str">
            <v>LD-EFDR</v>
          </cell>
        </row>
        <row r="1185">
          <cell r="M1185" t="str">
            <v>LD-FACL</v>
          </cell>
        </row>
        <row r="1186">
          <cell r="M1186" t="str">
            <v>LD-INTG</v>
          </cell>
        </row>
        <row r="1187">
          <cell r="M1187" t="str">
            <v>LD-STRA</v>
          </cell>
        </row>
        <row r="1188">
          <cell r="M1188" t="str">
            <v>LN-LCNC-SP</v>
          </cell>
        </row>
        <row r="1189">
          <cell r="M1189" t="str">
            <v>AN-BUOY-LT</v>
          </cell>
        </row>
        <row r="1190">
          <cell r="M1190" t="str">
            <v>AN-BUOY-UL</v>
          </cell>
        </row>
        <row r="1191">
          <cell r="M1191" t="str">
            <v>AN-LGTN-CE</v>
          </cell>
        </row>
        <row r="1192">
          <cell r="M1192" t="str">
            <v>AN-LGTN-CN</v>
          </cell>
        </row>
        <row r="1193">
          <cell r="M1193" t="str">
            <v>AN-LGTN-CS</v>
          </cell>
        </row>
        <row r="1194">
          <cell r="M1194" t="str">
            <v>AN-LGTN-CW</v>
          </cell>
        </row>
        <row r="1195">
          <cell r="M1195" t="str">
            <v>AN-LGTN-FB</v>
          </cell>
        </row>
        <row r="1196">
          <cell r="M1196" t="str">
            <v>AN-LGTN-ID</v>
          </cell>
        </row>
        <row r="1197">
          <cell r="M1197" t="str">
            <v>AN-LGTN-LD</v>
          </cell>
        </row>
        <row r="1198">
          <cell r="M1198" t="str">
            <v>AN-LGTN-LH</v>
          </cell>
        </row>
        <row r="1199">
          <cell r="M1199" t="str">
            <v>AN-LGTN-PO</v>
          </cell>
        </row>
        <row r="1200">
          <cell r="M1200" t="str">
            <v>AN-LGTN-SB</v>
          </cell>
        </row>
        <row r="1201">
          <cell r="M1201" t="str">
            <v>AN-LGTN-SE</v>
          </cell>
        </row>
        <row r="1202">
          <cell r="M1202" t="str">
            <v>AN-LGTN-SM</v>
          </cell>
        </row>
        <row r="1203">
          <cell r="M1203" t="str">
            <v>AN-MOOR-CY</v>
          </cell>
        </row>
        <row r="1204">
          <cell r="M1204" t="str">
            <v>AN-MOOR-EM</v>
          </cell>
        </row>
        <row r="1205">
          <cell r="M1205" t="str">
            <v>AN-PYLN-LT</v>
          </cell>
        </row>
        <row r="1206">
          <cell r="M1206" t="str">
            <v>AN-PYLN-UL</v>
          </cell>
        </row>
        <row r="1207">
          <cell r="M1207" t="str">
            <v>BT-FBMS</v>
          </cell>
        </row>
        <row r="1208">
          <cell r="M1208" t="str">
            <v>BT-FTMS</v>
          </cell>
        </row>
        <row r="1209">
          <cell r="M1209" t="str">
            <v>BT-PERI</v>
          </cell>
        </row>
        <row r="1210">
          <cell r="M1210" t="str">
            <v>BT-POWR</v>
          </cell>
        </row>
        <row r="1211">
          <cell r="M1211" t="str">
            <v>BT-SRVR</v>
          </cell>
        </row>
        <row r="1212">
          <cell r="M1212" t="str">
            <v>BT-SWAP-OT</v>
          </cell>
        </row>
        <row r="1213">
          <cell r="M1213" t="str">
            <v>BT-TELM-RT</v>
          </cell>
        </row>
        <row r="1214">
          <cell r="M1214" t="str">
            <v>BT-WSTN</v>
          </cell>
        </row>
        <row r="1215">
          <cell r="M1215" t="str">
            <v>CS-FIRW</v>
          </cell>
        </row>
        <row r="1216">
          <cell r="M1216" t="str">
            <v>CS-ISOL</v>
          </cell>
        </row>
        <row r="1217">
          <cell r="M1217" t="str">
            <v>CS-MCNV</v>
          </cell>
        </row>
        <row r="1218">
          <cell r="M1218" t="str">
            <v>CS-MDEM</v>
          </cell>
        </row>
        <row r="1219">
          <cell r="M1219" t="str">
            <v>CS-NRTE</v>
          </cell>
        </row>
        <row r="1220">
          <cell r="M1220" t="str">
            <v>CS-NSWT</v>
          </cell>
        </row>
        <row r="1221">
          <cell r="M1221" t="str">
            <v>CS-OVSC</v>
          </cell>
        </row>
        <row r="1222">
          <cell r="M1222" t="str">
            <v>CS-PERI</v>
          </cell>
        </row>
        <row r="1223">
          <cell r="M1223" t="str">
            <v>CS-POWR</v>
          </cell>
        </row>
        <row r="1224">
          <cell r="M1224" t="str">
            <v>CS-SRVR</v>
          </cell>
        </row>
        <row r="1225">
          <cell r="M1225" t="str">
            <v>CS-SWAP-OT</v>
          </cell>
        </row>
        <row r="1226">
          <cell r="M1226" t="str">
            <v>CS-TCON-AT</v>
          </cell>
        </row>
        <row r="1227">
          <cell r="M1227" t="str">
            <v>CS-TCON-PH</v>
          </cell>
        </row>
        <row r="1228">
          <cell r="M1228" t="str">
            <v>CS-TCON-SV</v>
          </cell>
        </row>
        <row r="1229">
          <cell r="M1229" t="str">
            <v>CS-TCON-TD</v>
          </cell>
        </row>
        <row r="1230">
          <cell r="M1230" t="str">
            <v>CS-TCON-WC</v>
          </cell>
        </row>
        <row r="1231">
          <cell r="M1231" t="str">
            <v>CS-TELS</v>
          </cell>
        </row>
        <row r="1232">
          <cell r="M1232" t="str">
            <v>CS-TINS</v>
          </cell>
        </row>
        <row r="1233">
          <cell r="M1233" t="str">
            <v>CS-WSTN</v>
          </cell>
        </row>
        <row r="1234">
          <cell r="M1234" t="str">
            <v>GD-PAVM-L0</v>
          </cell>
        </row>
        <row r="1235">
          <cell r="M1235" t="str">
            <v>GD-PAVM-L1</v>
          </cell>
        </row>
        <row r="1236">
          <cell r="M1236" t="str">
            <v>GD-PAVM-L2</v>
          </cell>
        </row>
        <row r="1237">
          <cell r="M1237" t="str">
            <v>GD-PAVM-L3</v>
          </cell>
        </row>
        <row r="1238">
          <cell r="M1238" t="str">
            <v>GD-PAVM-L4</v>
          </cell>
        </row>
        <row r="1239">
          <cell r="M1239" t="str">
            <v>GD-PAVM-L5</v>
          </cell>
        </row>
        <row r="1240">
          <cell r="M1240" t="str">
            <v>GD-PAVM-L6</v>
          </cell>
        </row>
        <row r="1241">
          <cell r="M1241" t="str">
            <v>GD-PAVM-L7</v>
          </cell>
        </row>
        <row r="1242">
          <cell r="M1242" t="str">
            <v>GD-PAVM-L8</v>
          </cell>
        </row>
        <row r="1243">
          <cell r="M1243" t="str">
            <v>GD-PAVM-L9</v>
          </cell>
        </row>
        <row r="1244">
          <cell r="M1244" t="str">
            <v>GD-PAVM-T0</v>
          </cell>
        </row>
        <row r="1245">
          <cell r="M1245" t="str">
            <v>GD-PAVM-T1</v>
          </cell>
        </row>
        <row r="1246">
          <cell r="M1246" t="str">
            <v>GD-PAVM-T2</v>
          </cell>
        </row>
        <row r="1247">
          <cell r="M1247" t="str">
            <v>GD-PAVM-T3</v>
          </cell>
        </row>
        <row r="1248">
          <cell r="M1248" t="str">
            <v>GD-PAVM-T4</v>
          </cell>
        </row>
        <row r="1249">
          <cell r="M1249" t="str">
            <v>GD-RSGN-BU</v>
          </cell>
        </row>
        <row r="1250">
          <cell r="M1250" t="str">
            <v>GD-RSGN-CS</v>
          </cell>
        </row>
        <row r="1251">
          <cell r="M1251" t="str">
            <v>GD-RSGN-DI</v>
          </cell>
        </row>
        <row r="1252">
          <cell r="M1252" t="str">
            <v>GD-RSGN-FG</v>
          </cell>
        </row>
        <row r="1253">
          <cell r="M1253" t="str">
            <v>GD-RSGN-GW</v>
          </cell>
        </row>
        <row r="1254">
          <cell r="M1254" t="str">
            <v>GD-RSGN-HA</v>
          </cell>
        </row>
        <row r="1255">
          <cell r="M1255" t="str">
            <v>GD-RSGN-RE</v>
          </cell>
        </row>
        <row r="1256">
          <cell r="M1256" t="str">
            <v>GD-RSGN-RO</v>
          </cell>
        </row>
        <row r="1257">
          <cell r="M1257" t="str">
            <v>GD-RSGN-ST</v>
          </cell>
        </row>
        <row r="1258">
          <cell r="M1258" t="str">
            <v>GD-RSGN-SZ</v>
          </cell>
        </row>
        <row r="1259">
          <cell r="M1259" t="str">
            <v>GD-RSGN-WA</v>
          </cell>
        </row>
        <row r="1260">
          <cell r="M1260" t="str">
            <v>SE-ATCB</v>
          </cell>
        </row>
        <row r="1261">
          <cell r="M1261" t="str">
            <v>SE-ATCC</v>
          </cell>
        </row>
        <row r="1262">
          <cell r="M1262" t="str">
            <v>SE-ATCL</v>
          </cell>
        </row>
        <row r="1263">
          <cell r="M1263" t="str">
            <v>SE-AXLC</v>
          </cell>
        </row>
        <row r="1264">
          <cell r="M1264" t="str">
            <v>SE-BARM</v>
          </cell>
        </row>
        <row r="1265">
          <cell r="M1265" t="str">
            <v>SE-CABL-CO</v>
          </cell>
        </row>
        <row r="1266">
          <cell r="M1266" t="str">
            <v>SE-CABL-PW</v>
          </cell>
        </row>
        <row r="1267">
          <cell r="M1267" t="str">
            <v>SE-CABL-SG</v>
          </cell>
        </row>
        <row r="1268">
          <cell r="M1268" t="str">
            <v>SE-EBOX</v>
          </cell>
        </row>
        <row r="1269">
          <cell r="M1269" t="str">
            <v>SE-ENCL</v>
          </cell>
        </row>
        <row r="1270">
          <cell r="M1270" t="str">
            <v>SE-GCPR</v>
          </cell>
        </row>
        <row r="1271">
          <cell r="M1271" t="str">
            <v>SE-INTL-CB</v>
          </cell>
        </row>
        <row r="1272">
          <cell r="M1272" t="str">
            <v>SE-INTL-ME</v>
          </cell>
        </row>
        <row r="1273">
          <cell r="M1273" t="str">
            <v>SE-INTL-PF</v>
          </cell>
        </row>
        <row r="1274">
          <cell r="M1274" t="str">
            <v>SE-INTL-RE</v>
          </cell>
        </row>
        <row r="1275">
          <cell r="M1275" t="str">
            <v>SE-LGTI-BS</v>
          </cell>
        </row>
        <row r="1276">
          <cell r="M1276" t="str">
            <v>SE-LGTI-GI</v>
          </cell>
        </row>
        <row r="1277">
          <cell r="M1277" t="str">
            <v>SE-LGTI-PI</v>
          </cell>
        </row>
        <row r="1278">
          <cell r="M1278" t="str">
            <v>SE-LGTI-WL</v>
          </cell>
        </row>
        <row r="1279">
          <cell r="M1279" t="str">
            <v>SE-LXBO</v>
          </cell>
        </row>
        <row r="1280">
          <cell r="M1280" t="str">
            <v>SE-LXGT</v>
          </cell>
        </row>
        <row r="1281">
          <cell r="M1281" t="str">
            <v>SE-LXLA</v>
          </cell>
        </row>
        <row r="1282">
          <cell r="M1282" t="str">
            <v>SE-LXLB</v>
          </cell>
        </row>
        <row r="1283">
          <cell r="M1283" t="str">
            <v>SE-LXSG</v>
          </cell>
        </row>
        <row r="1284">
          <cell r="M1284" t="str">
            <v>SE-MODL-CO</v>
          </cell>
        </row>
        <row r="1285">
          <cell r="M1285" t="str">
            <v>SE-MODL-DL</v>
          </cell>
        </row>
        <row r="1286">
          <cell r="M1286" t="str">
            <v>SE-MODL-IN</v>
          </cell>
        </row>
        <row r="1287">
          <cell r="M1287" t="str">
            <v>SE-MODL-IO</v>
          </cell>
        </row>
        <row r="1288">
          <cell r="M1288" t="str">
            <v>SE-MODL-LA</v>
          </cell>
        </row>
        <row r="1289">
          <cell r="M1289" t="str">
            <v>SE-MODL-LO</v>
          </cell>
        </row>
        <row r="1290">
          <cell r="M1290" t="str">
            <v>SE-MODL-OC</v>
          </cell>
        </row>
        <row r="1291">
          <cell r="M1291" t="str">
            <v>SE-MODL-PO</v>
          </cell>
        </row>
        <row r="1292">
          <cell r="M1292" t="str">
            <v>SE-MODL-PR</v>
          </cell>
        </row>
        <row r="1293">
          <cell r="M1293" t="str">
            <v>SE-MODL-RO</v>
          </cell>
        </row>
        <row r="1294">
          <cell r="M1294" t="str">
            <v>SE-MODL-SI</v>
          </cell>
        </row>
        <row r="1295">
          <cell r="M1295" t="str">
            <v>SE-MONE-LC</v>
          </cell>
        </row>
        <row r="1296">
          <cell r="M1296" t="str">
            <v>SE-MONE-PO</v>
          </cell>
        </row>
        <row r="1297">
          <cell r="M1297" t="str">
            <v>SE-POWR-AC</v>
          </cell>
        </row>
        <row r="1298">
          <cell r="M1298" t="str">
            <v>SE-POWR-DC</v>
          </cell>
        </row>
        <row r="1299">
          <cell r="M1299" t="str">
            <v>SE-PTSM</v>
          </cell>
        </row>
        <row r="1300">
          <cell r="M1300" t="str">
            <v>SE-PXNG</v>
          </cell>
        </row>
        <row r="1301">
          <cell r="M1301" t="str">
            <v>SE-RELS</v>
          </cell>
        </row>
        <row r="1302">
          <cell r="M1302" t="str">
            <v>SE-RELY-AC</v>
          </cell>
        </row>
        <row r="1303">
          <cell r="M1303" t="str">
            <v>SE-RELY-DC</v>
          </cell>
        </row>
        <row r="1304">
          <cell r="M1304" t="str">
            <v>SE-RELY-NV</v>
          </cell>
        </row>
        <row r="1305">
          <cell r="M1305" t="str">
            <v>SE-RELY-PI</v>
          </cell>
        </row>
        <row r="1306">
          <cell r="M1306" t="str">
            <v>SE-RXNG</v>
          </cell>
        </row>
        <row r="1307">
          <cell r="M1307" t="str">
            <v>SE-SBOX</v>
          </cell>
        </row>
        <row r="1308">
          <cell r="M1308" t="str">
            <v>SE-SGNL-RU</v>
          </cell>
        </row>
        <row r="1309">
          <cell r="M1309" t="str">
            <v>SE-SGNL-SH</v>
          </cell>
        </row>
        <row r="1310">
          <cell r="M1310" t="str">
            <v>SE-SPRT</v>
          </cell>
        </row>
        <row r="1311">
          <cell r="M1311" t="str">
            <v>SE-SSGN-CL</v>
          </cell>
        </row>
        <row r="1312">
          <cell r="M1312" t="str">
            <v>SE-SSGN-LS</v>
          </cell>
        </row>
        <row r="1313">
          <cell r="M1313" t="str">
            <v>SE-SSGN-MI</v>
          </cell>
        </row>
        <row r="1314">
          <cell r="M1314" t="str">
            <v>SE-SSGN-ST</v>
          </cell>
        </row>
        <row r="1315">
          <cell r="M1315" t="str">
            <v>SE-TCCT</v>
          </cell>
        </row>
        <row r="1316">
          <cell r="M1316" t="str">
            <v>SE-TCRX</v>
          </cell>
        </row>
        <row r="1317">
          <cell r="M1317" t="str">
            <v>SE-TCTX</v>
          </cell>
        </row>
        <row r="1318">
          <cell r="M1318" t="str">
            <v>SE-TELM-RT</v>
          </cell>
        </row>
        <row r="1319">
          <cell r="M1319" t="str">
            <v>SE-TRDL</v>
          </cell>
        </row>
        <row r="1320">
          <cell r="M1320" t="str">
            <v>SE-TSTP</v>
          </cell>
        </row>
        <row r="1321">
          <cell r="M1321" t="str">
            <v>SE-UPSY</v>
          </cell>
        </row>
        <row r="1322">
          <cell r="M1322" t="str">
            <v>SE-WRND-RD</v>
          </cell>
        </row>
        <row r="1323">
          <cell r="M1323" t="str">
            <v>SE-WRND-RM</v>
          </cell>
        </row>
        <row r="1324">
          <cell r="M1324" t="str">
            <v>SE-WRND-SD</v>
          </cell>
        </row>
        <row r="1325">
          <cell r="M1325" t="str">
            <v>SE-WSTN-CR</v>
          </cell>
        </row>
        <row r="1326">
          <cell r="M1326" t="str">
            <v>SE-WSTN-IP</v>
          </cell>
        </row>
        <row r="1327">
          <cell r="M1327" t="str">
            <v>SE-WSTN-PS</v>
          </cell>
        </row>
        <row r="1328">
          <cell r="M1328" t="str">
            <v>SE-WSTN-VD</v>
          </cell>
        </row>
        <row r="1329">
          <cell r="M1329" t="str">
            <v>TC-CMSS</v>
          </cell>
        </row>
        <row r="1330">
          <cell r="M1330" t="str">
            <v>TC-CNTL</v>
          </cell>
        </row>
        <row r="1331">
          <cell r="M1331" t="str">
            <v>TC-CNTP</v>
          </cell>
        </row>
        <row r="1332">
          <cell r="M1332" t="str">
            <v>TC-DTLP</v>
          </cell>
        </row>
        <row r="1333">
          <cell r="M1333" t="str">
            <v>TC-ENCL</v>
          </cell>
        </row>
        <row r="1334">
          <cell r="M1334" t="str">
            <v>TC-ESGN</v>
          </cell>
        </row>
        <row r="1335">
          <cell r="M1335" t="str">
            <v>TC-LGTR</v>
          </cell>
        </row>
        <row r="1336">
          <cell r="M1336" t="str">
            <v>TC-LGTT</v>
          </cell>
        </row>
        <row r="1337">
          <cell r="M1337" t="str">
            <v>TC-LUMS</v>
          </cell>
        </row>
        <row r="1338">
          <cell r="M1338" t="str">
            <v>TC-MOVM</v>
          </cell>
        </row>
        <row r="1339">
          <cell r="M1339" t="str">
            <v>TC-PHNE</v>
          </cell>
        </row>
        <row r="1340">
          <cell r="M1340" t="str">
            <v>TC-POWR</v>
          </cell>
        </row>
        <row r="1341">
          <cell r="M1341" t="str">
            <v>TC-SENP</v>
          </cell>
        </row>
        <row r="1342">
          <cell r="M1342" t="str">
            <v>TC-SPKR</v>
          </cell>
        </row>
        <row r="1343">
          <cell r="M1343" t="str">
            <v>TC-TCSY</v>
          </cell>
        </row>
        <row r="1344">
          <cell r="M1344" t="str">
            <v>TC-TFLS</v>
          </cell>
        </row>
        <row r="1345">
          <cell r="M1345" t="str">
            <v>TC-TSGL</v>
          </cell>
        </row>
        <row r="1346">
          <cell r="M1346" t="str">
            <v>TC-VSLS</v>
          </cell>
        </row>
        <row r="1347">
          <cell r="M1347" t="str">
            <v>CM-ACCL</v>
          </cell>
        </row>
        <row r="1348">
          <cell r="M1348" t="str">
            <v>CM-AMPR</v>
          </cell>
        </row>
        <row r="1349">
          <cell r="M1349" t="str">
            <v>CM-BATT</v>
          </cell>
        </row>
        <row r="1350">
          <cell r="M1350" t="str">
            <v>CM-CHSI</v>
          </cell>
        </row>
        <row r="1351">
          <cell r="M1351" t="str">
            <v>CM-CMON-AA</v>
          </cell>
        </row>
        <row r="1352">
          <cell r="M1352" t="str">
            <v>CM-CMON-BA</v>
          </cell>
        </row>
        <row r="1353">
          <cell r="M1353" t="str">
            <v>CM-CMON-BB</v>
          </cell>
        </row>
        <row r="1354">
          <cell r="M1354" t="str">
            <v>CM-CMON-GN</v>
          </cell>
        </row>
        <row r="1355">
          <cell r="M1355" t="str">
            <v>CM-CMON-MI</v>
          </cell>
        </row>
        <row r="1356">
          <cell r="M1356" t="str">
            <v>CM-CMON-NM</v>
          </cell>
        </row>
        <row r="1357">
          <cell r="M1357" t="str">
            <v>CM-CMON-PA</v>
          </cell>
        </row>
        <row r="1358">
          <cell r="M1358" t="str">
            <v>CM-CMON-WA</v>
          </cell>
        </row>
        <row r="1359">
          <cell r="M1359" t="str">
            <v>CM-CMON-WB</v>
          </cell>
        </row>
        <row r="1360">
          <cell r="M1360" t="str">
            <v>CM-CMON-WI</v>
          </cell>
        </row>
        <row r="1361">
          <cell r="M1361" t="str">
            <v>CM-CMPT</v>
          </cell>
        </row>
        <row r="1362">
          <cell r="M1362" t="str">
            <v>CM-CMRA</v>
          </cell>
        </row>
        <row r="1363">
          <cell r="M1363" t="str">
            <v>CM-DTCT-DE</v>
          </cell>
        </row>
        <row r="1364">
          <cell r="M1364" t="str">
            <v>CM-EBLK</v>
          </cell>
        </row>
        <row r="1365">
          <cell r="M1365" t="str">
            <v>CM-ENCL-BO</v>
          </cell>
        </row>
        <row r="1366">
          <cell r="M1366" t="str">
            <v>CM-INFS-IM</v>
          </cell>
        </row>
        <row r="1367">
          <cell r="M1367" t="str">
            <v>CM-INFS-TL</v>
          </cell>
        </row>
        <row r="1368">
          <cell r="M1368" t="str">
            <v>CM-INSP-OW</v>
          </cell>
        </row>
        <row r="1369">
          <cell r="M1369" t="str">
            <v>CM-INSP-TV</v>
          </cell>
        </row>
        <row r="1370">
          <cell r="M1370" t="str">
            <v>CM-JBXB</v>
          </cell>
        </row>
        <row r="1371">
          <cell r="M1371" t="str">
            <v>CM-KVME</v>
          </cell>
        </row>
        <row r="1372">
          <cell r="M1372" t="str">
            <v>CM-KVMS</v>
          </cell>
        </row>
        <row r="1373">
          <cell r="M1373" t="str">
            <v>CM-LCEL</v>
          </cell>
        </row>
        <row r="1374">
          <cell r="M1374" t="str">
            <v>CM-LGHT</v>
          </cell>
        </row>
        <row r="1375">
          <cell r="M1375" t="str">
            <v>CM-MEAS-OL</v>
          </cell>
        </row>
        <row r="1376">
          <cell r="M1376" t="str">
            <v>CM-MEAS-RC</v>
          </cell>
        </row>
        <row r="1377">
          <cell r="M1377" t="str">
            <v>CM-MEAS-RP</v>
          </cell>
        </row>
        <row r="1378">
          <cell r="M1378" t="str">
            <v>CM-MEAS-TG</v>
          </cell>
        </row>
        <row r="1379">
          <cell r="M1379" t="str">
            <v>CM-MICR</v>
          </cell>
        </row>
        <row r="1380">
          <cell r="M1380" t="str">
            <v>CM-MODU</v>
          </cell>
        </row>
        <row r="1381">
          <cell r="M1381" t="str">
            <v>CM-MONI</v>
          </cell>
        </row>
        <row r="1382">
          <cell r="M1382" t="str">
            <v>CM-PDUN</v>
          </cell>
        </row>
        <row r="1383">
          <cell r="M1383" t="str">
            <v>CM-PERI</v>
          </cell>
        </row>
        <row r="1384">
          <cell r="M1384" t="str">
            <v>CM-POWR</v>
          </cell>
        </row>
        <row r="1385">
          <cell r="M1385" t="str">
            <v>CM-PROG</v>
          </cell>
        </row>
        <row r="1386">
          <cell r="M1386" t="str">
            <v>CM-PWCT</v>
          </cell>
        </row>
        <row r="1387">
          <cell r="M1387" t="str">
            <v>CM-RECT</v>
          </cell>
        </row>
        <row r="1388">
          <cell r="M1388" t="str">
            <v>CM-SCAD</v>
          </cell>
        </row>
        <row r="1389">
          <cell r="M1389" t="str">
            <v>CM-SCAN</v>
          </cell>
        </row>
        <row r="1390">
          <cell r="M1390" t="str">
            <v>CM-SCDE-MS</v>
          </cell>
        </row>
        <row r="1391">
          <cell r="M1391" t="str">
            <v>CM-SCDE-RT</v>
          </cell>
        </row>
        <row r="1392">
          <cell r="M1392" t="str">
            <v>CM-SENC</v>
          </cell>
        </row>
        <row r="1393">
          <cell r="M1393" t="str">
            <v>CM-SENS-AT</v>
          </cell>
        </row>
        <row r="1394">
          <cell r="M1394" t="str">
            <v>CM-SENS-RX</v>
          </cell>
        </row>
        <row r="1395">
          <cell r="M1395" t="str">
            <v>CM-SENS-SP</v>
          </cell>
        </row>
        <row r="1396">
          <cell r="M1396" t="str">
            <v>CM-SENS-TX</v>
          </cell>
        </row>
        <row r="1397">
          <cell r="M1397" t="str">
            <v>CM-SENS-WD</v>
          </cell>
        </row>
        <row r="1398">
          <cell r="M1398" t="str">
            <v>CM-SHBX</v>
          </cell>
        </row>
        <row r="1399">
          <cell r="M1399" t="str">
            <v>CM-SRVR</v>
          </cell>
        </row>
        <row r="1400">
          <cell r="M1400" t="str">
            <v>CM-SWAP-OT</v>
          </cell>
        </row>
        <row r="1401">
          <cell r="M1401" t="str">
            <v>CM-TGRD</v>
          </cell>
        </row>
        <row r="1402">
          <cell r="M1402" t="str">
            <v>CM-TRSW</v>
          </cell>
        </row>
        <row r="1403">
          <cell r="M1403" t="str">
            <v>CM-UPSY</v>
          </cell>
        </row>
        <row r="1404">
          <cell r="M1404" t="str">
            <v>CM-WEAS</v>
          </cell>
        </row>
        <row r="1405">
          <cell r="M1405" t="str">
            <v>CM-WSTN</v>
          </cell>
        </row>
        <row r="1406">
          <cell r="M1406" t="str">
            <v>CN-ANTE</v>
          </cell>
        </row>
        <row r="1407">
          <cell r="M1407" t="str">
            <v>CN-BATT</v>
          </cell>
        </row>
        <row r="1408">
          <cell r="M1408" t="str">
            <v>CN-CABL-CO</v>
          </cell>
        </row>
        <row r="1409">
          <cell r="M1409" t="str">
            <v>CN-CABL-OF</v>
          </cell>
        </row>
        <row r="1410">
          <cell r="M1410" t="str">
            <v>CN-CARC</v>
          </cell>
        </row>
        <row r="1411">
          <cell r="M1411" t="str">
            <v>CN-CARE</v>
          </cell>
        </row>
        <row r="1412">
          <cell r="M1412" t="str">
            <v>CN-CJNT-CO</v>
          </cell>
        </row>
        <row r="1413">
          <cell r="M1413" t="str">
            <v>CN-CJNT-OF</v>
          </cell>
        </row>
        <row r="1414">
          <cell r="M1414" t="str">
            <v>CN-CNBS-PS</v>
          </cell>
        </row>
        <row r="1415">
          <cell r="M1415" t="str">
            <v>CN-CNBS-TS</v>
          </cell>
        </row>
        <row r="1416">
          <cell r="M1416" t="str">
            <v>CN-CTRM-CO</v>
          </cell>
        </row>
        <row r="1417">
          <cell r="M1417" t="str">
            <v>CN-CTRM-OF</v>
          </cell>
        </row>
        <row r="1418">
          <cell r="M1418" t="str">
            <v>CN-DBRD-AC</v>
          </cell>
        </row>
        <row r="1419">
          <cell r="M1419" t="str">
            <v>CN-DBRD-AP</v>
          </cell>
        </row>
        <row r="1420">
          <cell r="M1420" t="str">
            <v>CN-DBRD-DC</v>
          </cell>
        </row>
        <row r="1421">
          <cell r="M1421" t="str">
            <v>CN-DBRD-IN</v>
          </cell>
        </row>
        <row r="1422">
          <cell r="M1422" t="str">
            <v>CN-DLTE</v>
          </cell>
        </row>
        <row r="1423">
          <cell r="M1423" t="str">
            <v>CN-DWDM</v>
          </cell>
        </row>
        <row r="1424">
          <cell r="M1424" t="str">
            <v>CN-ENCL-FE</v>
          </cell>
        </row>
        <row r="1425">
          <cell r="M1425" t="str">
            <v>CN-GTWY</v>
          </cell>
        </row>
        <row r="1426">
          <cell r="M1426" t="str">
            <v>CN-HNDS</v>
          </cell>
        </row>
        <row r="1427">
          <cell r="M1427" t="str">
            <v>CN-INVR-MO</v>
          </cell>
        </row>
        <row r="1428">
          <cell r="M1428" t="str">
            <v>CN-INVR-ST</v>
          </cell>
        </row>
        <row r="1429">
          <cell r="M1429" t="str">
            <v>CN-MCNV</v>
          </cell>
        </row>
        <row r="1430">
          <cell r="M1430" t="str">
            <v>CN-MDEM-MO</v>
          </cell>
        </row>
        <row r="1431">
          <cell r="M1431" t="str">
            <v>CN-MDEM-ST</v>
          </cell>
        </row>
        <row r="1432">
          <cell r="M1432" t="str">
            <v>CN-MICW-MO</v>
          </cell>
        </row>
        <row r="1433">
          <cell r="M1433" t="str">
            <v>CN-MICW-ST</v>
          </cell>
        </row>
        <row r="1434">
          <cell r="M1434" t="str">
            <v>CN-MODU</v>
          </cell>
        </row>
        <row r="1435">
          <cell r="M1435" t="str">
            <v>CN-MRTE</v>
          </cell>
        </row>
        <row r="1436">
          <cell r="M1436" t="str">
            <v>CN-NRTE-MO</v>
          </cell>
        </row>
        <row r="1437">
          <cell r="M1437" t="str">
            <v>CN-NRTE-ST</v>
          </cell>
        </row>
        <row r="1438">
          <cell r="M1438" t="str">
            <v>CN-NSWT-MO</v>
          </cell>
        </row>
        <row r="1439">
          <cell r="M1439" t="str">
            <v>CN-NSWT-ST</v>
          </cell>
        </row>
        <row r="1440">
          <cell r="M1440" t="str">
            <v>CN-PABX</v>
          </cell>
        </row>
        <row r="1441">
          <cell r="M1441" t="str">
            <v>CN-PDHY</v>
          </cell>
        </row>
        <row r="1442">
          <cell r="M1442" t="str">
            <v>CN-PMUX</v>
          </cell>
        </row>
        <row r="1443">
          <cell r="M1443" t="str">
            <v>CN-POWR</v>
          </cell>
        </row>
        <row r="1444">
          <cell r="M1444" t="str">
            <v>CN-PWCT</v>
          </cell>
        </row>
        <row r="1445">
          <cell r="M1445" t="str">
            <v>CN-PWCV</v>
          </cell>
        </row>
        <row r="1446">
          <cell r="M1446" t="str">
            <v>CN-RECT</v>
          </cell>
        </row>
        <row r="1447">
          <cell r="M1447" t="str">
            <v>CN-RRPT-MO</v>
          </cell>
        </row>
        <row r="1448">
          <cell r="M1448" t="str">
            <v>CN-RRPT-ST</v>
          </cell>
        </row>
        <row r="1449">
          <cell r="M1449" t="str">
            <v>CN-SDHY</v>
          </cell>
        </row>
        <row r="1450">
          <cell r="M1450" t="str">
            <v>CN-SFLT</v>
          </cell>
        </row>
        <row r="1451">
          <cell r="M1451" t="str">
            <v>CN-SMGT</v>
          </cell>
        </row>
        <row r="1452">
          <cell r="M1452" t="str">
            <v>CN-SRVR</v>
          </cell>
        </row>
        <row r="1453">
          <cell r="M1453" t="str">
            <v>CN-STSW</v>
          </cell>
        </row>
        <row r="1454">
          <cell r="M1454" t="str">
            <v>CN-SWAP-OT</v>
          </cell>
        </row>
        <row r="1455">
          <cell r="M1455" t="str">
            <v>CN-TELM-RT</v>
          </cell>
        </row>
        <row r="1456">
          <cell r="M1456" t="str">
            <v>CN-UPSB</v>
          </cell>
        </row>
        <row r="1457">
          <cell r="M1457" t="str">
            <v>CN-UPSY-RA</v>
          </cell>
        </row>
        <row r="1458">
          <cell r="M1458" t="str">
            <v>CN-UPSY-ST</v>
          </cell>
        </row>
        <row r="1459">
          <cell r="M1459" t="str">
            <v>HW-CMPT-DT</v>
          </cell>
        </row>
        <row r="1460">
          <cell r="M1460" t="str">
            <v>HW-CMPT-LT</v>
          </cell>
        </row>
        <row r="1461">
          <cell r="M1461" t="str">
            <v>HW-CMPT-TA</v>
          </cell>
        </row>
        <row r="1462">
          <cell r="M1462" t="str">
            <v>HW-DSTR</v>
          </cell>
        </row>
        <row r="1463">
          <cell r="M1463" t="str">
            <v>HW-MONI</v>
          </cell>
        </row>
        <row r="1464">
          <cell r="M1464" t="str">
            <v>HW-SRVR</v>
          </cell>
        </row>
        <row r="1465">
          <cell r="M1465" t="str">
            <v>NC-ANTE</v>
          </cell>
        </row>
        <row r="1466">
          <cell r="M1466" t="str">
            <v>NC-AUDC</v>
          </cell>
        </row>
        <row r="1467">
          <cell r="M1467" t="str">
            <v>NC-CBUN</v>
          </cell>
        </row>
        <row r="1468">
          <cell r="M1468" t="str">
            <v>NC-CCTV</v>
          </cell>
        </row>
        <row r="1469">
          <cell r="M1469" t="str">
            <v>NC-CCUN</v>
          </cell>
        </row>
        <row r="1470">
          <cell r="M1470" t="str">
            <v>NC-CMPT</v>
          </cell>
        </row>
        <row r="1471">
          <cell r="M1471" t="str">
            <v>NC-DPLX</v>
          </cell>
        </row>
        <row r="1472">
          <cell r="M1472" t="str">
            <v>NC-ICUN</v>
          </cell>
        </row>
        <row r="1473">
          <cell r="M1473" t="str">
            <v>NC-KVME</v>
          </cell>
        </row>
        <row r="1474">
          <cell r="M1474" t="str">
            <v>NC-MCNV</v>
          </cell>
        </row>
        <row r="1475">
          <cell r="M1475" t="str">
            <v>NC-MODU</v>
          </cell>
        </row>
        <row r="1476">
          <cell r="M1476" t="str">
            <v>NC-MONI</v>
          </cell>
        </row>
        <row r="1477">
          <cell r="M1477" t="str">
            <v>NC-MONT</v>
          </cell>
        </row>
        <row r="1478">
          <cell r="M1478" t="str">
            <v>NC-NCCS-SB</v>
          </cell>
        </row>
        <row r="1479">
          <cell r="M1479" t="str">
            <v>NC-NCCS-TN</v>
          </cell>
        </row>
        <row r="1480">
          <cell r="M1480" t="str">
            <v>NC-NCCS-VC</v>
          </cell>
        </row>
        <row r="1481">
          <cell r="M1481" t="str">
            <v>NC-NCCS-VR</v>
          </cell>
        </row>
        <row r="1482">
          <cell r="M1482" t="str">
            <v>NC-NSWT</v>
          </cell>
        </row>
        <row r="1483">
          <cell r="M1483" t="str">
            <v>NC-OPCO</v>
          </cell>
        </row>
        <row r="1484">
          <cell r="M1484" t="str">
            <v>NC-POWR</v>
          </cell>
        </row>
        <row r="1485">
          <cell r="M1485" t="str">
            <v>NC-PWCV</v>
          </cell>
        </row>
        <row r="1486">
          <cell r="M1486" t="str">
            <v>NC-SBTC</v>
          </cell>
        </row>
        <row r="1487">
          <cell r="M1487" t="str">
            <v>NC-SRVR</v>
          </cell>
        </row>
        <row r="1488">
          <cell r="M1488" t="str">
            <v>NC-SWAP-OT</v>
          </cell>
        </row>
        <row r="1489">
          <cell r="M1489" t="str">
            <v>NC-THCL</v>
          </cell>
        </row>
        <row r="1490">
          <cell r="M1490" t="str">
            <v>NC-TKCO</v>
          </cell>
        </row>
        <row r="1491">
          <cell r="M1491" t="str">
            <v>NC-USCI</v>
          </cell>
        </row>
        <row r="1492">
          <cell r="M1492" t="str">
            <v>NS-CMPT</v>
          </cell>
        </row>
        <row r="1493">
          <cell r="M1493" t="str">
            <v>NS-FIRW</v>
          </cell>
        </row>
        <row r="1494">
          <cell r="M1494" t="str">
            <v>NS-MODU</v>
          </cell>
        </row>
        <row r="1495">
          <cell r="M1495" t="str">
            <v>NS-NWSS</v>
          </cell>
        </row>
        <row r="1496">
          <cell r="M1496" t="str">
            <v>NS-PERI</v>
          </cell>
        </row>
        <row r="1497">
          <cell r="M1497" t="str">
            <v>NS-STAN</v>
          </cell>
        </row>
        <row r="1498">
          <cell r="M1498" t="str">
            <v>NS-SWAP-OT</v>
          </cell>
        </row>
        <row r="1499">
          <cell r="M1499" t="str">
            <v>PI-AMPR</v>
          </cell>
        </row>
        <row r="1500">
          <cell r="M1500" t="str">
            <v>PI-AUDB</v>
          </cell>
        </row>
        <row r="1501">
          <cell r="M1501" t="str">
            <v>PI-AUDC</v>
          </cell>
        </row>
        <row r="1502">
          <cell r="M1502" t="str">
            <v>PI-AUDI</v>
          </cell>
        </row>
        <row r="1503">
          <cell r="M1503" t="str">
            <v>PI-CFAN</v>
          </cell>
        </row>
        <row r="1504">
          <cell r="M1504" t="str">
            <v>PI-CLCK</v>
          </cell>
        </row>
        <row r="1505">
          <cell r="M1505" t="str">
            <v>PI-CMPT</v>
          </cell>
        </row>
        <row r="1506">
          <cell r="M1506" t="str">
            <v>PI-DBRD</v>
          </cell>
        </row>
        <row r="1507">
          <cell r="M1507" t="str">
            <v>PI-DCTL</v>
          </cell>
        </row>
        <row r="1508">
          <cell r="M1508" t="str">
            <v>PI-DREC</v>
          </cell>
        </row>
        <row r="1509">
          <cell r="M1509" t="str">
            <v>PI-DSPR</v>
          </cell>
        </row>
        <row r="1510">
          <cell r="M1510" t="str">
            <v>PI-DWFS</v>
          </cell>
        </row>
        <row r="1511">
          <cell r="M1511" t="str">
            <v>PI-ENCL</v>
          </cell>
        </row>
        <row r="1512">
          <cell r="M1512" t="str">
            <v>PI-GBWS</v>
          </cell>
        </row>
        <row r="1513">
          <cell r="M1513" t="str">
            <v>PI-GTWY</v>
          </cell>
        </row>
        <row r="1514">
          <cell r="M1514" t="str">
            <v>PI-HILP</v>
          </cell>
        </row>
        <row r="1515">
          <cell r="M1515" t="str">
            <v>PI-INCT</v>
          </cell>
        </row>
        <row r="1516">
          <cell r="M1516" t="str">
            <v>PI-IODE</v>
          </cell>
        </row>
        <row r="1517">
          <cell r="M1517" t="str">
            <v>PI-KVME</v>
          </cell>
        </row>
        <row r="1518">
          <cell r="M1518" t="str">
            <v>PI-LEDM</v>
          </cell>
        </row>
        <row r="1519">
          <cell r="M1519" t="str">
            <v>PI-LGHT-WL</v>
          </cell>
        </row>
        <row r="1520">
          <cell r="M1520" t="str">
            <v>PI-MCNV</v>
          </cell>
        </row>
        <row r="1521">
          <cell r="M1521" t="str">
            <v>PI-MDEM</v>
          </cell>
        </row>
        <row r="1522">
          <cell r="M1522" t="str">
            <v>PI-MODU</v>
          </cell>
        </row>
        <row r="1523">
          <cell r="M1523" t="str">
            <v>PI-MONI</v>
          </cell>
        </row>
        <row r="1524">
          <cell r="M1524" t="str">
            <v>PI-MPLY</v>
          </cell>
        </row>
        <row r="1525">
          <cell r="M1525" t="str">
            <v>PI-NHUB</v>
          </cell>
        </row>
        <row r="1526">
          <cell r="M1526" t="str">
            <v>PI-NRTE</v>
          </cell>
        </row>
        <row r="1527">
          <cell r="M1527" t="str">
            <v>PI-NSWT</v>
          </cell>
        </row>
        <row r="1528">
          <cell r="M1528" t="str">
            <v>PI-PADS</v>
          </cell>
        </row>
        <row r="1529">
          <cell r="M1529" t="str">
            <v>PI-PDUN</v>
          </cell>
        </row>
        <row r="1530">
          <cell r="M1530" t="str">
            <v>PI-PICS</v>
          </cell>
        </row>
        <row r="1531">
          <cell r="M1531" t="str">
            <v>PI-PIDS</v>
          </cell>
        </row>
        <row r="1532">
          <cell r="M1532" t="str">
            <v>PI-POWR</v>
          </cell>
        </row>
        <row r="1533">
          <cell r="M1533" t="str">
            <v>PI-PROG</v>
          </cell>
        </row>
        <row r="1534">
          <cell r="M1534" t="str">
            <v>PI-SENS</v>
          </cell>
        </row>
        <row r="1535">
          <cell r="M1535" t="str">
            <v>PI-SFLT</v>
          </cell>
        </row>
        <row r="1536">
          <cell r="M1536" t="str">
            <v>PI-SPKR</v>
          </cell>
        </row>
        <row r="1537">
          <cell r="M1537" t="str">
            <v>PI-SPLT</v>
          </cell>
        </row>
        <row r="1538">
          <cell r="M1538" t="str">
            <v>PI-SRVR</v>
          </cell>
        </row>
        <row r="1539">
          <cell r="M1539" t="str">
            <v>PI-SWAP-OT</v>
          </cell>
        </row>
        <row r="1540">
          <cell r="M1540" t="str">
            <v>PI-TCVR</v>
          </cell>
        </row>
        <row r="1541">
          <cell r="M1541" t="str">
            <v>PI-TRAN</v>
          </cell>
        </row>
        <row r="1542">
          <cell r="M1542" t="str">
            <v>PI-TSMT</v>
          </cell>
        </row>
        <row r="1543">
          <cell r="M1543" t="str">
            <v>PI-UIDV</v>
          </cell>
        </row>
        <row r="1544">
          <cell r="M1544" t="str">
            <v>PI-UPSY</v>
          </cell>
        </row>
        <row r="1545">
          <cell r="M1545" t="str">
            <v>PI-VART</v>
          </cell>
        </row>
        <row r="1546">
          <cell r="M1546" t="str">
            <v>PI-WAPO</v>
          </cell>
        </row>
        <row r="1547">
          <cell r="M1547" t="str">
            <v>PI-WINT</v>
          </cell>
        </row>
        <row r="1548">
          <cell r="M1548" t="str">
            <v>PI-WRCV</v>
          </cell>
        </row>
        <row r="1549">
          <cell r="M1549" t="str">
            <v>PS-ACON</v>
          </cell>
        </row>
        <row r="1550">
          <cell r="M1550" t="str">
            <v>PS-CCTV</v>
          </cell>
        </row>
        <row r="1551">
          <cell r="M1551" t="str">
            <v>PS-DSTR</v>
          </cell>
        </row>
        <row r="1552">
          <cell r="M1552" t="str">
            <v>PS-ENCD</v>
          </cell>
        </row>
        <row r="1553">
          <cell r="M1553" t="str">
            <v>PS-ENCL</v>
          </cell>
        </row>
        <row r="1554">
          <cell r="M1554" t="str">
            <v>PS-HELP</v>
          </cell>
        </row>
        <row r="1555">
          <cell r="M1555" t="str">
            <v>PS-MCNV</v>
          </cell>
        </row>
        <row r="1556">
          <cell r="M1556" t="str">
            <v>PS-MONI</v>
          </cell>
        </row>
        <row r="1557">
          <cell r="M1557" t="str">
            <v>PS-NSWT</v>
          </cell>
        </row>
        <row r="1558">
          <cell r="M1558" t="str">
            <v>PS-POWR</v>
          </cell>
        </row>
        <row r="1559">
          <cell r="M1559" t="str">
            <v>PS-SECA</v>
          </cell>
        </row>
        <row r="1560">
          <cell r="M1560" t="str">
            <v>PS-SECD</v>
          </cell>
        </row>
        <row r="1561">
          <cell r="M1561" t="str">
            <v>PS-SECI</v>
          </cell>
        </row>
        <row r="1562">
          <cell r="M1562" t="str">
            <v>PS-SECP</v>
          </cell>
        </row>
        <row r="1563">
          <cell r="M1563" t="str">
            <v>PS-SECS</v>
          </cell>
        </row>
        <row r="1564">
          <cell r="M1564" t="str">
            <v>PS-SPDS</v>
          </cell>
        </row>
        <row r="1565">
          <cell r="M1565" t="str">
            <v>PS-SRVR</v>
          </cell>
        </row>
        <row r="1566">
          <cell r="M1566" t="str">
            <v>PS-SWAP-OT</v>
          </cell>
        </row>
        <row r="1567">
          <cell r="M1567" t="str">
            <v>PS-UPSY</v>
          </cell>
        </row>
        <row r="1568">
          <cell r="M1568" t="str">
            <v>SW-LCNC-IT</v>
          </cell>
        </row>
        <row r="1569">
          <cell r="M1569" t="str">
            <v>SW-SWAP-IT</v>
          </cell>
        </row>
        <row r="1570">
          <cell r="M1570" t="str">
            <v>TI-AWSS</v>
          </cell>
        </row>
        <row r="1571">
          <cell r="M1571" t="str">
            <v>TI-EWSY</v>
          </cell>
        </row>
        <row r="1572">
          <cell r="M1572" t="str">
            <v>TI-OHDS</v>
          </cell>
        </row>
        <row r="1573">
          <cell r="M1573" t="str">
            <v>TI-OSDS</v>
          </cell>
        </row>
        <row r="1574">
          <cell r="M1574" t="str">
            <v>TI-RWIS</v>
          </cell>
        </row>
        <row r="1575">
          <cell r="M1575" t="str">
            <v>TI-SZWS</v>
          </cell>
        </row>
        <row r="1576">
          <cell r="M1576" t="str">
            <v>TI-VMSS</v>
          </cell>
        </row>
        <row r="1577">
          <cell r="M1577" t="str">
            <v>TK-TCRD</v>
          </cell>
        </row>
        <row r="1578">
          <cell r="M1578" t="str">
            <v>TK-TGTE</v>
          </cell>
        </row>
        <row r="1579">
          <cell r="M1579" t="str">
            <v>TK-TSYS</v>
          </cell>
        </row>
        <row r="1580">
          <cell r="M1580" t="str">
            <v>TK-TVMC</v>
          </cell>
        </row>
        <row r="1581">
          <cell r="M1581" t="str">
            <v>TM-COCL</v>
          </cell>
        </row>
        <row r="1582">
          <cell r="M1582" t="str">
            <v>TY-CCCS</v>
          </cell>
        </row>
        <row r="1583">
          <cell r="M1583" t="str">
            <v>TY-CMRF</v>
          </cell>
        </row>
        <row r="1584">
          <cell r="M1584" t="str">
            <v>TY-CMRM</v>
          </cell>
        </row>
        <row r="1585">
          <cell r="M1585" t="str">
            <v>TY-CMRP</v>
          </cell>
        </row>
        <row r="1586">
          <cell r="M1586" t="str">
            <v>TY-CMRR</v>
          </cell>
        </row>
        <row r="1587">
          <cell r="M1587" t="str">
            <v>TY-CMRS</v>
          </cell>
        </row>
        <row r="1588">
          <cell r="M1588" t="str">
            <v>TY-ENCS</v>
          </cell>
        </row>
        <row r="1589">
          <cell r="M1589" t="str">
            <v>TY-PPCS</v>
          </cell>
        </row>
        <row r="1590">
          <cell r="M1590" t="str">
            <v>WI-ACON</v>
          </cell>
        </row>
        <row r="1591">
          <cell r="M1591" t="str">
            <v>WI-AMPR</v>
          </cell>
        </row>
        <row r="1592">
          <cell r="M1592" t="str">
            <v>WI-ANTE</v>
          </cell>
        </row>
        <row r="1593">
          <cell r="M1593" t="str">
            <v>WI-ATTE</v>
          </cell>
        </row>
        <row r="1594">
          <cell r="M1594" t="str">
            <v>WI-BATT</v>
          </cell>
        </row>
        <row r="1595">
          <cell r="M1595" t="str">
            <v>WI-BBCU</v>
          </cell>
        </row>
        <row r="1596">
          <cell r="M1596" t="str">
            <v>WI-BITS</v>
          </cell>
        </row>
        <row r="1597">
          <cell r="M1597" t="str">
            <v>WI-BSTN</v>
          </cell>
        </row>
        <row r="1598">
          <cell r="M1598" t="str">
            <v>WI-CBUN</v>
          </cell>
        </row>
        <row r="1599">
          <cell r="M1599" t="str">
            <v>WI-CCUN</v>
          </cell>
        </row>
        <row r="1600">
          <cell r="M1600" t="str">
            <v>WI-CFAN</v>
          </cell>
        </row>
        <row r="1601">
          <cell r="M1601" t="str">
            <v>WI-CMBN</v>
          </cell>
        </row>
        <row r="1602">
          <cell r="M1602" t="str">
            <v>WI-CMPT</v>
          </cell>
        </row>
        <row r="1603">
          <cell r="M1603" t="str">
            <v>WI-CPLR</v>
          </cell>
        </row>
        <row r="1604">
          <cell r="M1604" t="str">
            <v>WI-DISP</v>
          </cell>
        </row>
        <row r="1605">
          <cell r="M1605" t="str">
            <v>WI-DPLX</v>
          </cell>
        </row>
        <row r="1606">
          <cell r="M1606" t="str">
            <v>WI-EDGN</v>
          </cell>
        </row>
        <row r="1607">
          <cell r="M1607" t="str">
            <v>WI-ENCL</v>
          </cell>
        </row>
        <row r="1608">
          <cell r="M1608" t="str">
            <v>WI-FTSY</v>
          </cell>
        </row>
        <row r="1609">
          <cell r="M1609" t="str">
            <v>WI-GGSN</v>
          </cell>
        </row>
        <row r="1610">
          <cell r="M1610" t="str">
            <v>WI-GPSP</v>
          </cell>
        </row>
        <row r="1611">
          <cell r="M1611" t="str">
            <v>WI-HCEQ</v>
          </cell>
        </row>
        <row r="1612">
          <cell r="M1612" t="str">
            <v>WI-HNDS</v>
          </cell>
        </row>
        <row r="1613">
          <cell r="M1613" t="str">
            <v>WI-INVR</v>
          </cell>
        </row>
        <row r="1614">
          <cell r="M1614" t="str">
            <v>WI-IPNL</v>
          </cell>
        </row>
        <row r="1615">
          <cell r="M1615" t="str">
            <v>WI-IRCE</v>
          </cell>
        </row>
        <row r="1616">
          <cell r="M1616" t="str">
            <v>WI-ISOL</v>
          </cell>
        </row>
        <row r="1617">
          <cell r="M1617" t="str">
            <v>WI-MAST</v>
          </cell>
        </row>
        <row r="1618">
          <cell r="M1618" t="str">
            <v>WI-MCEQ</v>
          </cell>
        </row>
        <row r="1619">
          <cell r="M1619" t="str">
            <v>WI-MGTP</v>
          </cell>
        </row>
        <row r="1620">
          <cell r="M1620" t="str">
            <v>WI-MGWY</v>
          </cell>
        </row>
        <row r="1621">
          <cell r="M1621" t="str">
            <v>WI-MICR</v>
          </cell>
        </row>
        <row r="1622">
          <cell r="M1622" t="str">
            <v>WI-MIRU</v>
          </cell>
        </row>
        <row r="1623">
          <cell r="M1623" t="str">
            <v>WI-MSST</v>
          </cell>
        </row>
        <row r="1624">
          <cell r="M1624" t="str">
            <v>WI-NACU</v>
          </cell>
        </row>
        <row r="1625">
          <cell r="M1625" t="str">
            <v>WI-NCPR</v>
          </cell>
        </row>
        <row r="1626">
          <cell r="M1626" t="str">
            <v>WI-NELE</v>
          </cell>
        </row>
        <row r="1627">
          <cell r="M1627" t="str">
            <v>WI-NRTE</v>
          </cell>
        </row>
        <row r="1628">
          <cell r="M1628" t="str">
            <v>WI-NSWT</v>
          </cell>
        </row>
        <row r="1629">
          <cell r="M1629" t="str">
            <v>WI-PHNM</v>
          </cell>
        </row>
        <row r="1630">
          <cell r="M1630" t="str">
            <v>WI-PHSH</v>
          </cell>
        </row>
        <row r="1631">
          <cell r="M1631" t="str">
            <v>WI-POWR</v>
          </cell>
        </row>
        <row r="1632">
          <cell r="M1632" t="str">
            <v>WI-PTNU</v>
          </cell>
        </row>
        <row r="1633">
          <cell r="M1633" t="str">
            <v>WI-PWCV</v>
          </cell>
        </row>
        <row r="1634">
          <cell r="M1634" t="str">
            <v>WI-RACO</v>
          </cell>
        </row>
        <row r="1635">
          <cell r="M1635" t="str">
            <v>WI-RAUN</v>
          </cell>
        </row>
        <row r="1636">
          <cell r="M1636" t="str">
            <v>WI-RESU</v>
          </cell>
        </row>
        <row r="1637">
          <cell r="M1637" t="str">
            <v>WI-RRAU</v>
          </cell>
        </row>
        <row r="1638">
          <cell r="M1638" t="str">
            <v>WI-RRPT</v>
          </cell>
        </row>
        <row r="1639">
          <cell r="M1639" t="str">
            <v>WI-SCEQ</v>
          </cell>
        </row>
        <row r="1640">
          <cell r="M1640" t="str">
            <v>WI-SGSN</v>
          </cell>
        </row>
        <row r="1641">
          <cell r="M1641" t="str">
            <v>WI-SPKR</v>
          </cell>
        </row>
        <row r="1642">
          <cell r="M1642" t="str">
            <v>WI-SPLT</v>
          </cell>
        </row>
        <row r="1643">
          <cell r="M1643" t="str">
            <v>WI-SRVR</v>
          </cell>
        </row>
        <row r="1644">
          <cell r="M1644" t="str">
            <v>WI-SWAP-OT</v>
          </cell>
        </row>
        <row r="1645">
          <cell r="M1645" t="str">
            <v>WI-TCEQ</v>
          </cell>
        </row>
        <row r="1646">
          <cell r="M1646" t="str">
            <v>WI-TCUN</v>
          </cell>
        </row>
        <row r="1647">
          <cell r="M1647" t="str">
            <v>WI-TREQ</v>
          </cell>
        </row>
        <row r="1648">
          <cell r="M1648" t="str">
            <v>WI-TSPD</v>
          </cell>
        </row>
        <row r="1649">
          <cell r="M1649" t="str">
            <v>WI-UPSY</v>
          </cell>
        </row>
        <row r="1650">
          <cell r="M1650" t="str">
            <v>WI-WIFI-CT</v>
          </cell>
        </row>
        <row r="1651">
          <cell r="M1651" t="str">
            <v>WI-WIFI-DE</v>
          </cell>
        </row>
        <row r="1652">
          <cell r="M1652" t="str">
            <v>WI-WIFI-DT</v>
          </cell>
        </row>
        <row r="1653">
          <cell r="M1653" t="str">
            <v>WI-WIFI-GN</v>
          </cell>
        </row>
        <row r="1654">
          <cell r="M1654" t="str">
            <v>WI-WIFI-IR</v>
          </cell>
        </row>
        <row r="1655">
          <cell r="M1655" t="str">
            <v>WI-WIFI-MN</v>
          </cell>
        </row>
        <row r="1656">
          <cell r="M1656" t="str">
            <v>WI-WIFI-NT</v>
          </cell>
        </row>
        <row r="1657">
          <cell r="M1657" t="str">
            <v>WI-WIFI-ST</v>
          </cell>
        </row>
        <row r="1658">
          <cell r="M1658" t="str">
            <v>WI-WIFI-WB</v>
          </cell>
        </row>
        <row r="1659">
          <cell r="M1659" t="str">
            <v>WI-WIFI-WR</v>
          </cell>
        </row>
        <row r="1660">
          <cell r="M1660" t="str">
            <v>WI-WIFI-YD</v>
          </cell>
        </row>
        <row r="1661">
          <cell r="M1661" t="str">
            <v>WI-WIVR</v>
          </cell>
        </row>
        <row r="1662">
          <cell r="M1662" t="str">
            <v>WI-WLNK</v>
          </cell>
        </row>
        <row r="1663">
          <cell r="M1663" t="str">
            <v>WI-YFDR</v>
          </cell>
        </row>
        <row r="1664">
          <cell r="M1664" t="str">
            <v>TO-CPNT</v>
          </cell>
        </row>
        <row r="1665">
          <cell r="M1665" t="str">
            <v>TO-DIAM</v>
          </cell>
        </row>
        <row r="1666">
          <cell r="M1666" t="str">
            <v>TO-DSLP</v>
          </cell>
        </row>
        <row r="1667">
          <cell r="M1667" t="str">
            <v>TO-EXSW</v>
          </cell>
        </row>
        <row r="1668">
          <cell r="M1668" t="str">
            <v>TO-PTSL</v>
          </cell>
        </row>
        <row r="1669">
          <cell r="M1669" t="str">
            <v>TO-SSLP</v>
          </cell>
        </row>
        <row r="1670">
          <cell r="M1670" t="str">
            <v>TO-TOUT</v>
          </cell>
        </row>
        <row r="1671">
          <cell r="M1671" t="str">
            <v>TO-TSWT</v>
          </cell>
        </row>
        <row r="1672">
          <cell r="M1672" t="str">
            <v>TO-TXNG</v>
          </cell>
        </row>
        <row r="1673">
          <cell r="M1673" t="str">
            <v>TR-APSR</v>
          </cell>
        </row>
        <row r="1674">
          <cell r="M1674" t="str">
            <v>TR-ASHS</v>
          </cell>
        </row>
        <row r="1675">
          <cell r="M1675" t="str">
            <v>TR-BUFS</v>
          </cell>
        </row>
        <row r="1676">
          <cell r="M1676" t="str">
            <v>TR-DERL</v>
          </cell>
        </row>
        <row r="1677">
          <cell r="M1677" t="str">
            <v>TR-GFRL</v>
          </cell>
        </row>
        <row r="1678">
          <cell r="M1678" t="str">
            <v>TR-RAIL</v>
          </cell>
        </row>
        <row r="1679">
          <cell r="M1679" t="str">
            <v>TR-RINJ</v>
          </cell>
        </row>
        <row r="1680">
          <cell r="M1680" t="str">
            <v>TR-RWLD</v>
          </cell>
        </row>
        <row r="1681">
          <cell r="M1681" t="str">
            <v>TR-SCTM</v>
          </cell>
        </row>
        <row r="1682">
          <cell r="M1682" t="str">
            <v>TR-STPB</v>
          </cell>
        </row>
        <row r="1683">
          <cell r="M1683" t="str">
            <v>TR-TCTM</v>
          </cell>
        </row>
        <row r="1684">
          <cell r="M1684" t="str">
            <v>TR-TMGT</v>
          </cell>
        </row>
        <row r="1685">
          <cell r="M1685" t="str">
            <v>TR-TRAK-ML</v>
          </cell>
        </row>
        <row r="1686">
          <cell r="M1686" t="str">
            <v>TR-TRAK-SD</v>
          </cell>
        </row>
        <row r="1687">
          <cell r="M1687" t="str">
            <v>TR-TRAK-XO</v>
          </cell>
        </row>
        <row r="1688">
          <cell r="M1688" t="str">
            <v>TR-TRFM</v>
          </cell>
        </row>
        <row r="1689">
          <cell r="M1689" t="str">
            <v>TR-TSGN-EC</v>
          </cell>
        </row>
        <row r="1690">
          <cell r="M1690" t="str">
            <v>TR-TSGN-SP</v>
          </cell>
        </row>
      </sheetData>
    </sheetDataSet>
  </externalBook>
</externalLink>
</file>

<file path=xl/persons/person.xml><?xml version="1.0" encoding="utf-8"?>
<personList xmlns="http://schemas.microsoft.com/office/spreadsheetml/2018/threadedcomments" xmlns:x="http://schemas.openxmlformats.org/spreadsheetml/2006/main">
  <person displayName="Raitis Bušmanis" id="{6566EA22-1BBA-430B-B968-DA271ADB94F2}" userId="S::raitis.busmanis@railbaltica.org::dc09596c-3dd4-4967-ba35-6060c70b1ac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1" dT="2020-03-17T08:16:49.02" personId="{6566EA22-1BBA-430B-B968-DA271ADB94F2}" id="{C2B39D36-6805-44D5-A001-C2A8A2ECAA58}">
    <text>Note, that Bridge data and Road + Utility data uses different coordinate system</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634D7-74F6-4655-B52B-4313BE4F49D6}">
  <sheetPr codeName="Leht1">
    <pageSetUpPr autoPageBreaks="0"/>
  </sheetPr>
  <dimension ref="A1:BM1292"/>
  <sheetViews>
    <sheetView zoomScale="80" zoomScaleNormal="80" workbookViewId="0">
      <selection activeCell="H19" sqref="H19"/>
    </sheetView>
  </sheetViews>
  <sheetFormatPr defaultColWidth="9.140625" defaultRowHeight="15"/>
  <cols>
    <col min="1" max="1" width="16.28515625" style="130" customWidth="1"/>
    <col min="2" max="2" width="1.85546875" style="11" bestFit="1" customWidth="1"/>
    <col min="3" max="3" width="16" style="162" customWidth="1"/>
    <col min="4" max="4" width="2" style="11" bestFit="1" customWidth="1"/>
    <col min="5" max="5" width="16" style="162" customWidth="1"/>
    <col min="6" max="6" width="3.5703125" style="11" bestFit="1" customWidth="1"/>
    <col min="7" max="7" width="17" style="130" customWidth="1"/>
    <col min="8" max="8" width="3.5703125" style="11" bestFit="1" customWidth="1"/>
    <col min="9" max="9" width="12.42578125" style="130" customWidth="1"/>
    <col min="10" max="10" width="1.7109375" style="130" bestFit="1" customWidth="1"/>
    <col min="11" max="11" width="11" style="130" customWidth="1"/>
    <col min="12" max="12" width="3.5703125" style="11" bestFit="1" customWidth="1"/>
    <col min="13" max="13" width="15.85546875" style="130" customWidth="1"/>
    <col min="14" max="14" width="3.5703125" style="11" bestFit="1" customWidth="1"/>
    <col min="15" max="15" width="60.5703125" style="162" customWidth="1"/>
    <col min="16" max="16" width="1.7109375" style="11" customWidth="1"/>
    <col min="17" max="17" width="13.5703125" style="11" customWidth="1"/>
    <col min="18" max="18" width="1.7109375" style="11" customWidth="1"/>
    <col min="19" max="19" width="13.5703125" style="126" customWidth="1"/>
    <col min="20" max="20" width="3.5703125" style="11" customWidth="1"/>
    <col min="21" max="21" width="62.140625" style="130" customWidth="1"/>
    <col min="22" max="22" width="1.7109375" style="11" customWidth="1"/>
    <col min="23" max="23" width="10.28515625" style="11" customWidth="1"/>
    <col min="24" max="24" width="1.7109375" style="11" bestFit="1" customWidth="1"/>
    <col min="25" max="25" width="14.140625" style="11" customWidth="1"/>
    <col min="26" max="26" width="1.7109375" style="11" bestFit="1" customWidth="1"/>
    <col min="27" max="27" width="15.5703125" style="11" customWidth="1"/>
    <col min="28" max="28" width="3.5703125" style="11" bestFit="1" customWidth="1"/>
    <col min="29" max="29" width="25.28515625" style="130" customWidth="1"/>
    <col min="30" max="30" width="1.7109375" style="130" customWidth="1"/>
    <col min="31" max="31" width="15.5703125" style="163" customWidth="1"/>
    <col min="32" max="32" width="1.7109375" style="163" customWidth="1"/>
    <col min="33" max="33" width="15.5703125" style="163" customWidth="1"/>
    <col min="34" max="34" width="3.5703125" style="11" customWidth="1"/>
    <col min="35" max="35" width="16" style="130" customWidth="1"/>
    <col min="36" max="36" width="3.5703125" style="11" bestFit="1" customWidth="1"/>
    <col min="37" max="37" width="16.85546875" style="130" customWidth="1"/>
    <col min="38" max="38" width="3.5703125" style="11" customWidth="1"/>
    <col min="39" max="39" width="24.85546875" style="130" customWidth="1"/>
    <col min="40" max="40" width="3.5703125" style="184" hidden="1" customWidth="1"/>
    <col min="41" max="41" width="15.7109375" style="184" hidden="1" customWidth="1"/>
    <col min="42" max="42" width="3.5703125" style="130" customWidth="1"/>
    <col min="43" max="43" width="16.42578125" style="264" customWidth="1"/>
    <col min="44" max="44" width="2.7109375" customWidth="1"/>
    <col min="45" max="45" width="20.5703125" style="185" hidden="1" customWidth="1"/>
    <col min="46" max="46" width="2.140625" style="185" hidden="1" customWidth="1"/>
    <col min="47" max="47" width="20.5703125" style="185" hidden="1" customWidth="1"/>
    <col min="48" max="48" width="1.7109375" style="185" hidden="1" customWidth="1"/>
    <col min="49" max="49" width="20.5703125" style="185" hidden="1" customWidth="1"/>
    <col min="50" max="50" width="1.85546875" style="185" hidden="1" customWidth="1"/>
    <col min="51" max="51" width="24.42578125" style="185" hidden="1" customWidth="1"/>
    <col min="52" max="52" width="1.85546875" style="186" hidden="1" customWidth="1"/>
    <col min="53" max="53" width="21.140625" style="186" hidden="1" customWidth="1"/>
    <col min="54" max="54" width="3.5703125" style="31" hidden="1" customWidth="1"/>
    <col min="55" max="55" width="55.5703125" style="11" customWidth="1"/>
    <col min="56" max="56" width="18.7109375" style="11" customWidth="1"/>
    <col min="57" max="57" width="1.5703125" style="11" customWidth="1"/>
    <col min="58" max="58" width="51" style="11" customWidth="1"/>
    <col min="59" max="59" width="20.7109375" style="11" customWidth="1"/>
    <col min="60" max="60" width="2.5703125" style="31" customWidth="1"/>
    <col min="61" max="61" width="82.7109375" style="33" customWidth="1"/>
    <col min="62" max="62" width="20.140625" style="33" customWidth="1"/>
    <col min="63" max="63" width="1.7109375" style="34" customWidth="1"/>
    <col min="64" max="64" width="64.42578125" style="33" customWidth="1"/>
    <col min="65" max="65" width="20.140625" style="33" customWidth="1"/>
    <col min="66" max="16384" width="9.140625" style="11"/>
  </cols>
  <sheetData>
    <row r="1" spans="1:65" ht="16.149999999999999" customHeight="1" thickBot="1">
      <c r="A1" s="1083" t="s">
        <v>0</v>
      </c>
      <c r="B1" s="1084"/>
      <c r="C1" s="1084"/>
      <c r="D1" s="1084"/>
      <c r="E1" s="1084"/>
      <c r="F1" s="1084"/>
      <c r="G1" s="1084"/>
      <c r="H1" s="1084"/>
      <c r="I1" s="1084"/>
      <c r="J1" s="1084"/>
      <c r="K1" s="1084"/>
      <c r="L1" s="1084"/>
      <c r="M1" s="1084"/>
      <c r="N1" s="1084"/>
      <c r="O1" s="1084"/>
      <c r="P1" s="1084"/>
      <c r="Q1" s="1084"/>
      <c r="R1" s="1084"/>
      <c r="S1" s="1084"/>
      <c r="T1" s="1084"/>
      <c r="U1" s="1084"/>
      <c r="V1" s="1084"/>
      <c r="W1" s="1084"/>
      <c r="X1" s="1084"/>
      <c r="Y1" s="1084"/>
      <c r="Z1" s="1084"/>
      <c r="AA1" s="1084"/>
      <c r="AB1" s="1084"/>
      <c r="AC1" s="1084"/>
      <c r="AD1" s="1084"/>
      <c r="AE1" s="1084"/>
      <c r="AF1" s="1084"/>
      <c r="AG1" s="1084"/>
      <c r="AH1" s="1084"/>
      <c r="AI1" s="1084"/>
      <c r="AJ1" s="1084"/>
      <c r="AK1" s="1085"/>
      <c r="AL1" s="164"/>
      <c r="AM1" s="1071" t="s">
        <v>1</v>
      </c>
      <c r="AN1" s="1072"/>
      <c r="AO1" s="1072"/>
      <c r="AP1" s="1072"/>
      <c r="AQ1" s="1072"/>
      <c r="AR1" s="2"/>
      <c r="BE1" s="31"/>
    </row>
    <row r="2" spans="1:65" ht="93.6" customHeight="1">
      <c r="A2" s="1092" t="s">
        <v>2</v>
      </c>
      <c r="B2" s="1093"/>
      <c r="C2" s="1093"/>
      <c r="D2" s="1093"/>
      <c r="E2" s="1094"/>
      <c r="F2" s="165" t="s">
        <v>3</v>
      </c>
      <c r="G2" s="131" t="s">
        <v>4</v>
      </c>
      <c r="H2" s="165" t="s">
        <v>3</v>
      </c>
      <c r="I2" s="1095" t="s">
        <v>5</v>
      </c>
      <c r="J2" s="1096"/>
      <c r="K2" s="1097"/>
      <c r="L2" s="165" t="s">
        <v>3</v>
      </c>
      <c r="M2" s="132" t="s">
        <v>6</v>
      </c>
      <c r="N2" s="165" t="s">
        <v>3</v>
      </c>
      <c r="O2" s="1138" t="s">
        <v>7</v>
      </c>
      <c r="P2" s="1139"/>
      <c r="Q2" s="1139"/>
      <c r="R2" s="1139"/>
      <c r="S2" s="1139"/>
      <c r="T2" s="165" t="s">
        <v>3</v>
      </c>
      <c r="U2" s="1137" t="s">
        <v>8</v>
      </c>
      <c r="V2" s="1137"/>
      <c r="W2" s="1137"/>
      <c r="X2" s="1137"/>
      <c r="Y2" s="1137"/>
      <c r="Z2" s="1137"/>
      <c r="AA2" s="1137"/>
      <c r="AB2" s="165" t="s">
        <v>3</v>
      </c>
      <c r="AC2" s="1101" t="s">
        <v>9</v>
      </c>
      <c r="AD2" s="1102"/>
      <c r="AE2" s="1102"/>
      <c r="AF2" s="1102"/>
      <c r="AG2" s="1102"/>
      <c r="AH2" s="165" t="s">
        <v>3</v>
      </c>
      <c r="AI2" s="133" t="s">
        <v>10</v>
      </c>
      <c r="AJ2" s="165" t="s">
        <v>3</v>
      </c>
      <c r="AK2" s="134" t="s">
        <v>11</v>
      </c>
      <c r="AL2" s="166" t="s">
        <v>3</v>
      </c>
      <c r="AM2" s="135" t="s">
        <v>12</v>
      </c>
      <c r="AN2" s="210" t="s">
        <v>3</v>
      </c>
      <c r="AO2" s="183" t="s">
        <v>13</v>
      </c>
      <c r="AP2" s="136" t="s">
        <v>14</v>
      </c>
      <c r="AQ2" s="267" t="s">
        <v>15</v>
      </c>
      <c r="AR2" s="2"/>
      <c r="BE2" s="31"/>
    </row>
    <row r="3" spans="1:65" ht="17.45" customHeight="1">
      <c r="A3" s="137" t="s">
        <v>16</v>
      </c>
      <c r="B3" s="1076"/>
      <c r="C3" s="127" t="s">
        <v>16</v>
      </c>
      <c r="D3" s="1076"/>
      <c r="E3" s="127" t="s">
        <v>16</v>
      </c>
      <c r="F3" s="1073"/>
      <c r="G3" s="179"/>
      <c r="H3" s="1073"/>
      <c r="I3" s="1081"/>
      <c r="J3" s="1076"/>
      <c r="K3" s="1081"/>
      <c r="L3" s="1073"/>
      <c r="M3" s="1081"/>
      <c r="N3" s="1073"/>
      <c r="O3" s="1103" t="s">
        <v>16</v>
      </c>
      <c r="P3" s="1104"/>
      <c r="Q3" s="1104"/>
      <c r="R3" s="1104"/>
      <c r="S3" s="1105"/>
      <c r="T3" s="1073"/>
      <c r="U3" s="1131" t="s">
        <v>16</v>
      </c>
      <c r="V3" s="1132"/>
      <c r="W3" s="1132"/>
      <c r="X3" s="1132"/>
      <c r="Y3" s="1132"/>
      <c r="Z3" s="1132"/>
      <c r="AA3" s="1133"/>
      <c r="AB3" s="181"/>
      <c r="AC3" s="1103" t="s">
        <v>16</v>
      </c>
      <c r="AD3" s="1104"/>
      <c r="AE3" s="1104"/>
      <c r="AF3" s="1104"/>
      <c r="AG3" s="1105"/>
      <c r="AH3" s="181"/>
      <c r="AI3" s="175"/>
      <c r="AJ3" s="181"/>
      <c r="AK3" s="177" t="s">
        <v>16</v>
      </c>
      <c r="AL3" s="1061"/>
      <c r="AM3" s="1063" t="s">
        <v>16</v>
      </c>
      <c r="AN3" s="1055"/>
      <c r="AO3" s="1055" t="s">
        <v>17</v>
      </c>
      <c r="AP3" s="1053"/>
      <c r="AQ3" s="265" t="s">
        <v>16</v>
      </c>
      <c r="AR3" s="2"/>
      <c r="BE3" s="31"/>
    </row>
    <row r="4" spans="1:65" ht="17.45" customHeight="1">
      <c r="A4" s="138" t="s">
        <v>17</v>
      </c>
      <c r="B4" s="1077"/>
      <c r="C4" s="128" t="s">
        <v>17</v>
      </c>
      <c r="D4" s="1077"/>
      <c r="E4" s="128" t="s">
        <v>17</v>
      </c>
      <c r="F4" s="1074"/>
      <c r="G4" s="180"/>
      <c r="H4" s="1074"/>
      <c r="I4" s="1082"/>
      <c r="J4" s="1077"/>
      <c r="K4" s="1082"/>
      <c r="L4" s="1074"/>
      <c r="M4" s="1082"/>
      <c r="N4" s="1074"/>
      <c r="O4" s="1106" t="s">
        <v>17</v>
      </c>
      <c r="P4" s="1107"/>
      <c r="Q4" s="1107"/>
      <c r="R4" s="1107"/>
      <c r="S4" s="1108"/>
      <c r="T4" s="1074"/>
      <c r="U4" s="1134" t="s">
        <v>17</v>
      </c>
      <c r="V4" s="1135"/>
      <c r="W4" s="1135"/>
      <c r="X4" s="1135"/>
      <c r="Y4" s="1135"/>
      <c r="Z4" s="1135"/>
      <c r="AA4" s="1136"/>
      <c r="AB4" s="1074"/>
      <c r="AC4" s="1106" t="s">
        <v>17</v>
      </c>
      <c r="AD4" s="1107"/>
      <c r="AE4" s="1107"/>
      <c r="AF4" s="1107"/>
      <c r="AG4" s="1108"/>
      <c r="AH4" s="182"/>
      <c r="AI4" s="176"/>
      <c r="AJ4" s="182"/>
      <c r="AK4" s="178"/>
      <c r="AL4" s="1061"/>
      <c r="AM4" s="1064"/>
      <c r="AN4" s="1056"/>
      <c r="AO4" s="1056"/>
      <c r="AP4" s="1054"/>
      <c r="AQ4" s="266" t="s">
        <v>17</v>
      </c>
      <c r="AR4" s="2"/>
      <c r="AZ4" s="187"/>
      <c r="BC4" s="125"/>
      <c r="BE4" s="31"/>
    </row>
    <row r="5" spans="1:65" ht="28.9" customHeight="1">
      <c r="A5" s="139" t="s">
        <v>18</v>
      </c>
      <c r="B5" s="168" t="s">
        <v>14</v>
      </c>
      <c r="C5" s="140" t="s">
        <v>19</v>
      </c>
      <c r="D5" s="168" t="s">
        <v>14</v>
      </c>
      <c r="E5" s="141" t="s">
        <v>20</v>
      </c>
      <c r="F5" s="1074"/>
      <c r="G5" s="1078" t="s">
        <v>21</v>
      </c>
      <c r="H5" s="1074"/>
      <c r="I5" s="142" t="s">
        <v>22</v>
      </c>
      <c r="J5" s="168" t="s">
        <v>14</v>
      </c>
      <c r="K5" s="143" t="s">
        <v>23</v>
      </c>
      <c r="L5" s="1074"/>
      <c r="M5" s="1078" t="s">
        <v>24</v>
      </c>
      <c r="N5" s="1074"/>
      <c r="O5" s="1078" t="s">
        <v>25</v>
      </c>
      <c r="P5" s="1125"/>
      <c r="Q5" s="211" t="s">
        <v>26</v>
      </c>
      <c r="R5" s="1125"/>
      <c r="S5" s="212" t="s">
        <v>27</v>
      </c>
      <c r="T5" s="1074"/>
      <c r="U5" s="144" t="s">
        <v>28</v>
      </c>
      <c r="V5" s="1115"/>
      <c r="W5" s="169" t="s">
        <v>29</v>
      </c>
      <c r="X5" s="1115"/>
      <c r="Y5" s="170" t="s">
        <v>30</v>
      </c>
      <c r="Z5" s="1115"/>
      <c r="AA5" s="170" t="s">
        <v>31</v>
      </c>
      <c r="AB5" s="1074"/>
      <c r="AC5" s="145" t="s">
        <v>32</v>
      </c>
      <c r="AD5" s="1112"/>
      <c r="AE5" s="145" t="s">
        <v>33</v>
      </c>
      <c r="AF5" s="1109"/>
      <c r="AG5" s="145" t="s">
        <v>34</v>
      </c>
      <c r="AH5" s="167" t="s">
        <v>3</v>
      </c>
      <c r="AI5" s="1078" t="s">
        <v>35</v>
      </c>
      <c r="AJ5" s="167" t="s">
        <v>3</v>
      </c>
      <c r="AK5" s="1086" t="s">
        <v>36</v>
      </c>
      <c r="AL5" s="1061"/>
      <c r="AM5" s="1065" t="s">
        <v>37</v>
      </c>
      <c r="AN5" s="1055"/>
      <c r="AO5" s="1068" t="s">
        <v>38</v>
      </c>
      <c r="AP5" s="1053"/>
      <c r="AQ5" s="1128" t="s">
        <v>39</v>
      </c>
      <c r="AR5" s="2"/>
      <c r="AS5" s="1122" t="s">
        <v>40</v>
      </c>
      <c r="AT5" s="1123"/>
      <c r="AU5" s="1123"/>
      <c r="AV5" s="1123"/>
      <c r="AW5" s="1123"/>
      <c r="AX5" s="1123"/>
      <c r="AY5" s="1124"/>
      <c r="AZ5" s="1118" t="s">
        <v>41</v>
      </c>
      <c r="BA5" s="1119"/>
      <c r="BC5" s="125"/>
      <c r="BE5" s="31"/>
    </row>
    <row r="6" spans="1:65" ht="14.45" customHeight="1">
      <c r="A6" s="1065" t="s">
        <v>42</v>
      </c>
      <c r="B6" s="1089"/>
      <c r="C6" s="1078" t="s">
        <v>43</v>
      </c>
      <c r="D6" s="1089"/>
      <c r="E6" s="1078" t="s">
        <v>44</v>
      </c>
      <c r="F6" s="1074"/>
      <c r="G6" s="1079"/>
      <c r="H6" s="1074"/>
      <c r="I6" s="1078" t="s">
        <v>45</v>
      </c>
      <c r="J6" s="1089"/>
      <c r="K6" s="1078" t="s">
        <v>46</v>
      </c>
      <c r="L6" s="1074"/>
      <c r="M6" s="1079"/>
      <c r="N6" s="1074"/>
      <c r="O6" s="1079"/>
      <c r="P6" s="1126"/>
      <c r="Q6" s="1098" t="s">
        <v>47</v>
      </c>
      <c r="R6" s="1126"/>
      <c r="S6" s="1140" t="s">
        <v>48</v>
      </c>
      <c r="T6" s="1074"/>
      <c r="U6" s="1078" t="s">
        <v>49</v>
      </c>
      <c r="V6" s="1116"/>
      <c r="W6" s="1098" t="s">
        <v>50</v>
      </c>
      <c r="X6" s="1116"/>
      <c r="Y6" s="1098" t="s">
        <v>51</v>
      </c>
      <c r="Z6" s="1116"/>
      <c r="AA6" s="1098" t="s">
        <v>51</v>
      </c>
      <c r="AB6" s="1074"/>
      <c r="AC6" s="1078" t="s">
        <v>52</v>
      </c>
      <c r="AD6" s="1113"/>
      <c r="AE6" s="1078" t="s">
        <v>52</v>
      </c>
      <c r="AF6" s="1110"/>
      <c r="AG6" s="1078" t="s">
        <v>52</v>
      </c>
      <c r="AH6" s="1125"/>
      <c r="AI6" s="1079"/>
      <c r="AJ6" s="1125"/>
      <c r="AK6" s="1087"/>
      <c r="AL6" s="1061"/>
      <c r="AM6" s="1066"/>
      <c r="AN6" s="1057"/>
      <c r="AO6" s="1069"/>
      <c r="AP6" s="1059"/>
      <c r="AQ6" s="1129"/>
      <c r="AR6" s="2"/>
      <c r="BA6" s="188" t="s">
        <v>53</v>
      </c>
      <c r="BE6" s="31"/>
    </row>
    <row r="7" spans="1:65" ht="14.45" customHeight="1">
      <c r="A7" s="1066"/>
      <c r="B7" s="1090"/>
      <c r="C7" s="1079"/>
      <c r="D7" s="1090"/>
      <c r="E7" s="1079"/>
      <c r="F7" s="1074"/>
      <c r="G7" s="1079"/>
      <c r="H7" s="1074"/>
      <c r="I7" s="1079"/>
      <c r="J7" s="1090"/>
      <c r="K7" s="1079"/>
      <c r="L7" s="1074"/>
      <c r="M7" s="1079"/>
      <c r="N7" s="1074"/>
      <c r="O7" s="1079"/>
      <c r="P7" s="1126"/>
      <c r="Q7" s="1099"/>
      <c r="R7" s="1126"/>
      <c r="S7" s="1141"/>
      <c r="T7" s="1074"/>
      <c r="U7" s="1079"/>
      <c r="V7" s="1116"/>
      <c r="W7" s="1099"/>
      <c r="X7" s="1116"/>
      <c r="Y7" s="1099"/>
      <c r="Z7" s="1116"/>
      <c r="AA7" s="1099"/>
      <c r="AB7" s="1074"/>
      <c r="AC7" s="1079"/>
      <c r="AD7" s="1113"/>
      <c r="AE7" s="1079"/>
      <c r="AF7" s="1110"/>
      <c r="AG7" s="1079"/>
      <c r="AH7" s="1126"/>
      <c r="AI7" s="1079"/>
      <c r="AJ7" s="1126"/>
      <c r="AK7" s="1087"/>
      <c r="AL7" s="1061"/>
      <c r="AM7" s="1066"/>
      <c r="AN7" s="1057"/>
      <c r="AO7" s="1069"/>
      <c r="AP7" s="1059"/>
      <c r="AQ7" s="1129"/>
      <c r="AR7" s="2"/>
      <c r="AY7" s="189" t="s">
        <v>54</v>
      </c>
      <c r="AZ7" s="190"/>
      <c r="BA7" s="189" t="s">
        <v>54</v>
      </c>
      <c r="BE7" s="31"/>
    </row>
    <row r="8" spans="1:65" s="35" customFormat="1" ht="59.45" customHeight="1" thickBot="1">
      <c r="A8" s="1067"/>
      <c r="B8" s="1091"/>
      <c r="C8" s="1080"/>
      <c r="D8" s="1091"/>
      <c r="E8" s="1080"/>
      <c r="F8" s="1075"/>
      <c r="G8" s="1080"/>
      <c r="H8" s="1075"/>
      <c r="I8" s="1080"/>
      <c r="J8" s="1091"/>
      <c r="K8" s="1080"/>
      <c r="L8" s="1075"/>
      <c r="M8" s="1080"/>
      <c r="N8" s="1075"/>
      <c r="O8" s="1080"/>
      <c r="P8" s="1127"/>
      <c r="Q8" s="1100"/>
      <c r="R8" s="1127"/>
      <c r="S8" s="1142"/>
      <c r="T8" s="1075"/>
      <c r="U8" s="1080"/>
      <c r="V8" s="1117"/>
      <c r="W8" s="1100"/>
      <c r="X8" s="1117"/>
      <c r="Y8" s="1100"/>
      <c r="Z8" s="1117"/>
      <c r="AA8" s="1100"/>
      <c r="AB8" s="1075"/>
      <c r="AC8" s="1080"/>
      <c r="AD8" s="1114"/>
      <c r="AE8" s="1080"/>
      <c r="AF8" s="1111"/>
      <c r="AG8" s="1080"/>
      <c r="AH8" s="1127"/>
      <c r="AI8" s="1080"/>
      <c r="AJ8" s="1127"/>
      <c r="AK8" s="1088"/>
      <c r="AL8" s="1062"/>
      <c r="AM8" s="1067"/>
      <c r="AN8" s="1058"/>
      <c r="AO8" s="1070"/>
      <c r="AP8" s="1060"/>
      <c r="AQ8" s="1130"/>
      <c r="AR8" s="36"/>
      <c r="AS8" s="191" t="s">
        <v>55</v>
      </c>
      <c r="AT8" s="192"/>
      <c r="AU8" s="191" t="s">
        <v>56</v>
      </c>
      <c r="AV8" s="192"/>
      <c r="AW8" s="191" t="s">
        <v>57</v>
      </c>
      <c r="AX8" s="192"/>
      <c r="AY8" s="193" t="s">
        <v>58</v>
      </c>
      <c r="AZ8" s="1120" t="s">
        <v>15</v>
      </c>
      <c r="BA8" s="1121"/>
      <c r="BB8" s="38"/>
      <c r="BC8" s="39" t="s">
        <v>59</v>
      </c>
      <c r="BD8" s="37" t="s">
        <v>60</v>
      </c>
      <c r="BE8" s="38"/>
      <c r="BF8" s="39" t="s">
        <v>61</v>
      </c>
      <c r="BG8" s="37" t="s">
        <v>60</v>
      </c>
      <c r="BH8" s="38"/>
      <c r="BI8" s="88" t="s">
        <v>62</v>
      </c>
      <c r="BJ8" s="37" t="s">
        <v>60</v>
      </c>
      <c r="BK8" s="38"/>
      <c r="BL8" s="88" t="s">
        <v>63</v>
      </c>
      <c r="BM8" s="37" t="s">
        <v>60</v>
      </c>
    </row>
    <row r="9" spans="1:65" ht="15.75" thickBot="1">
      <c r="A9" s="146" t="s">
        <v>64</v>
      </c>
      <c r="B9" s="171" t="str">
        <f>IF(C9=0,"","-")</f>
        <v>-</v>
      </c>
      <c r="C9" s="148" t="s">
        <v>65</v>
      </c>
      <c r="D9" s="171" t="str">
        <f>IF(E9=0,"","-")</f>
        <v>-</v>
      </c>
      <c r="E9" s="148" t="s">
        <v>66</v>
      </c>
      <c r="F9" s="171" t="str">
        <f>IF(G9=0,"","_")</f>
        <v>_</v>
      </c>
      <c r="G9" s="148" t="s">
        <v>67</v>
      </c>
      <c r="H9" s="171" t="str">
        <f>IF(I9=0,"","_")</f>
        <v>_</v>
      </c>
      <c r="I9" s="148" t="s">
        <v>68</v>
      </c>
      <c r="J9" s="147" t="str">
        <f>IF(K9=0,"","-")</f>
        <v>-</v>
      </c>
      <c r="K9" s="148" t="s">
        <v>69</v>
      </c>
      <c r="L9" s="171" t="str">
        <f>IF(M9=0,"","_")</f>
        <v>_</v>
      </c>
      <c r="M9" s="149" t="s">
        <v>70</v>
      </c>
      <c r="N9" s="171" t="str">
        <f>IF(O9=0,"","_")</f>
        <v>_</v>
      </c>
      <c r="O9" s="120" t="s">
        <v>71</v>
      </c>
      <c r="P9" s="171" t="str">
        <f>IF(Q9="","","-")</f>
        <v>-</v>
      </c>
      <c r="Q9" s="171" t="str">
        <f>IF(O9="","",VLOOKUP(O9,'DOCUMENT TYPE'!$A$2:$D$805,2,))</f>
        <v>SU</v>
      </c>
      <c r="R9" s="171" t="str">
        <f t="shared" ref="R9" si="0">IF(S9="","","-")</f>
        <v>-</v>
      </c>
      <c r="S9" s="171">
        <f>IF(O9="","",VLOOKUP(O9,'DOCUMENT TYPE'!$A$2:$D$805,3,))</f>
        <v>1</v>
      </c>
      <c r="T9" s="171" t="str">
        <f>IF(U9=0,"","_")</f>
        <v>_</v>
      </c>
      <c r="U9" s="120" t="s">
        <v>72</v>
      </c>
      <c r="V9" s="171" t="str">
        <f t="shared" ref="V9" si="1">IF(W9="","","-")</f>
        <v>-</v>
      </c>
      <c r="W9" s="226" t="str">
        <f>IF(U9="","",VLOOKUP(U9,'ACTIVITY &amp; DISCIPLINE CODE'!$F$3:$I$1863,2,))</f>
        <v>DR</v>
      </c>
      <c r="X9" s="171" t="str">
        <f>IF(Y9="","","-")</f>
        <v>-</v>
      </c>
      <c r="Y9" s="171" t="str">
        <f>IF(U9="","",VLOOKUP(U9,'ACTIVITY &amp; DISCIPLINE CODE'!$F$3:$I$1863,3,))</f>
        <v>VK</v>
      </c>
      <c r="Z9" s="171" t="str">
        <f>IF(AA9="","","_")</f>
        <v>_</v>
      </c>
      <c r="AA9" s="171" t="str">
        <f>IF(U9="","",VLOOKUP(U9,'ACTIVITY &amp; DISCIPLINE CODE'!$F$3:$I$1863,4,))</f>
        <v>DR</v>
      </c>
      <c r="AB9" s="171" t="str">
        <f>IF(AC9=0,"","_")</f>
        <v>_</v>
      </c>
      <c r="AC9" s="148" t="s">
        <v>73</v>
      </c>
      <c r="AD9" s="151" t="str">
        <f t="shared" ref="AD9" si="2">IF(AE9="","","-")</f>
        <v>-</v>
      </c>
      <c r="AE9" s="171" t="str">
        <f>IF(AC9="","",VLOOKUP(AC9,'PROJECT STAGE'!$A$2:$C$100,2,))</f>
        <v>DTD</v>
      </c>
      <c r="AF9" s="151" t="str">
        <f>IF(AG9="","","_")</f>
        <v>_</v>
      </c>
      <c r="AG9" s="171" t="str">
        <f>IF(AC9="","",VLOOKUP(AC9,'PROJECT STAGE'!$A$2:$C$100,3,))</f>
        <v>TP</v>
      </c>
      <c r="AH9" s="157" t="str">
        <f t="shared" ref="AH9:AL24" si="3">IF(AI9="","","_")</f>
        <v>_</v>
      </c>
      <c r="AI9" s="151">
        <v>1</v>
      </c>
      <c r="AJ9" s="157" t="str">
        <f t="shared" ref="AJ9:AJ11" si="4">IF(AK9="","","_")</f>
        <v>_</v>
      </c>
      <c r="AK9" s="151">
        <v>9</v>
      </c>
      <c r="AL9" s="157" t="str">
        <f t="shared" ref="AL9:AL11" si="5">IF(AM9="","","_")</f>
        <v>_</v>
      </c>
      <c r="AM9" s="157" t="s">
        <v>74</v>
      </c>
      <c r="AN9" s="157" t="str">
        <f>IF(AO9=0,"","_")</f>
        <v>_</v>
      </c>
      <c r="AO9" s="157">
        <v>1</v>
      </c>
      <c r="AP9" s="157" t="str">
        <f t="shared" ref="AP9:AP72" si="6">IF(AQ9="","","-")</f>
        <v>-</v>
      </c>
      <c r="AQ9" s="262" t="s">
        <v>75</v>
      </c>
      <c r="AR9" s="41"/>
      <c r="AS9" s="194" t="str">
        <f>IF(A9="RBDTD-LT", "RBDTDLT","Not LT section__")</f>
        <v>Not LT section__</v>
      </c>
      <c r="AT9" s="195" t="str">
        <f>IF(AU9=0,"",".")</f>
        <v/>
      </c>
      <c r="AU9" s="194">
        <f>IF(O9=0,"No input data",INDEX('DOCUMENT TYPE'!D:D,MATCH(Filename!O9,'DOCUMENT TYPE'!A:A,0)))</f>
        <v>0</v>
      </c>
      <c r="AV9" s="195" t="str">
        <f>IF(AW9=0,"","-")</f>
        <v>-</v>
      </c>
      <c r="AW9" s="194" t="str">
        <f t="shared" ref="AW9:AW72" si="7">IF(AC9="PD","PP",IF(AC9="MD","TP",IF(AC9="DTD","DP","Check PROJECT STAGE")))</f>
        <v>Check PROJECT STAGE</v>
      </c>
      <c r="AX9" s="195" t="str">
        <f t="shared" ref="AX9:AZ20" si="8">IF(AY9&gt;"0","-","")</f>
        <v>-</v>
      </c>
      <c r="AY9" s="196" t="str">
        <f t="shared" ref="AY9:AY72" si="9">IF(AO9=0,"",TEXT(AO9,"00"))</f>
        <v>01</v>
      </c>
      <c r="AZ9" s="197" t="str">
        <f t="shared" si="8"/>
        <v>-</v>
      </c>
      <c r="BA9" s="198" t="str">
        <f t="shared" ref="BA9:BA72" si="10">IF(AQ9=0,"",TEXT(AQ9,"00"))</f>
        <v>01</v>
      </c>
      <c r="BB9" s="42"/>
      <c r="BC9" s="40" t="str">
        <f>IF(Y9="","Missing input data",IF(Y9="-","Missing input data",_xlfn.TEXTJOIN(,,C9,E9,I9,AF9,AG9,X9,Y9,R9:S9,AP9,(TEXT(AQ9,"00")),AJ9,(TEXT(AK9,"v00")),AL9:AM9)))</f>
        <v>DS1DPS1CU102002_TP-VK-1-01_v09_Notes_Drawing name</v>
      </c>
      <c r="BD9" s="40">
        <f t="shared" ref="BD9:BD72" si="11">IF(Y9="","Missing input data",IF(Y9="-","Missing input data",LEN(BC9)))</f>
        <v>49</v>
      </c>
      <c r="BE9" s="44"/>
      <c r="BF9" s="40" t="str">
        <f t="shared" ref="BF9:BF72" si="12">IF(AA9="","Missing input data",IF(AA9="-","Missing input data",_xlfn.TEXTJOIN(,,A9:E9,AF9,AG9,P9,AA9,R9:S9,AP9,(TEXT(AQ9,"00")),AJ9,(TEXT(AK9,"v00")),AL9:AM9)))</f>
        <v>RBDTD-EE-DS1-DPS1_TP-DR-1-01_v09_Notes_Drawing name</v>
      </c>
      <c r="BG9" s="40">
        <f t="shared" ref="BG9:BG72" si="13">IF(AA9="","Missing input data",IF(AA9="-","Missing input data",LEN(BF9)))</f>
        <v>51</v>
      </c>
      <c r="BH9" s="42"/>
      <c r="BI9" s="40" t="str">
        <f>IF(W9="","Missing input data",IF(W9="-","Missing input data",_xlfn.TEXTJOIN(,,A9:N9,Q9,T9,W9:Y9,AB9,AE9,AH9,(TEXT(AI9,"000000")),AL9:AM9)))</f>
        <v>RBDTD-EE-DS1-DPS1_VER_CU102002-ZZ_ZZZZ_SU_DR-VK_DTD_000001_Notes_Drawing name</v>
      </c>
      <c r="BJ9" s="40">
        <f t="shared" ref="BJ9:BJ72" si="14">IF(W9="","Missing input data",IF(W9="-","Missing input data",LEN(BI9)))</f>
        <v>77</v>
      </c>
      <c r="BK9" s="42"/>
      <c r="BL9" s="40" t="str">
        <f t="shared" ref="BL9:BL72" si="15">IF(W9="","Missing input data",IF(W9="-","Missing input data",_xlfn.TEXTJOIN(,,A9:N9,Q9,T9,W9:Y9,AB9,AE9,AH9,(TEXT(AI9,"000000")),AJ9,(TEXT(AK9,"000")))))</f>
        <v>RBDTD-EE-DS1-DPS1_VER_CU102002-ZZ_ZZZZ_SU_DR-VK_DTD_000001_009</v>
      </c>
      <c r="BM9" s="40">
        <f t="shared" ref="BM9:BM72" si="16">IF(W9="","Missing input data",IF(W9="-","Missing input data",LEN(BL9)))</f>
        <v>62</v>
      </c>
    </row>
    <row r="10" spans="1:65" s="12" customFormat="1" ht="15.75" customHeight="1" thickBot="1">
      <c r="A10" s="152"/>
      <c r="B10" s="172" t="str">
        <f>IF(C10=0,"","-")</f>
        <v/>
      </c>
      <c r="C10" s="153"/>
      <c r="D10" s="172" t="str">
        <f>IF(E10=0,"","-")</f>
        <v/>
      </c>
      <c r="E10" s="153"/>
      <c r="F10" s="172" t="str">
        <f t="shared" ref="F10:F73" si="17">IF(G10=0,"","_")</f>
        <v/>
      </c>
      <c r="G10" s="153"/>
      <c r="H10" s="172" t="str">
        <f t="shared" ref="H10:H73" si="18">IF(I10=0,"","_")</f>
        <v/>
      </c>
      <c r="I10" s="153"/>
      <c r="J10" s="150" t="str">
        <f t="shared" ref="J10:J73" si="19">IF(K10=0,"","-")</f>
        <v/>
      </c>
      <c r="K10" s="153"/>
      <c r="L10" s="172" t="str">
        <f t="shared" ref="L10:L73" si="20">IF(M10=0,"","_")</f>
        <v/>
      </c>
      <c r="M10" s="154"/>
      <c r="N10" s="172" t="str">
        <f t="shared" ref="N10:N73" si="21">IF(O10=0,"","_")</f>
        <v/>
      </c>
      <c r="O10" s="121"/>
      <c r="P10" s="172" t="str">
        <f>IF(Q10="","","-")</f>
        <v/>
      </c>
      <c r="Q10" s="172" t="str">
        <f>IF(O10="","",VLOOKUP(O10,'DOCUMENT TYPE'!$A$2:$D$805,2,))</f>
        <v/>
      </c>
      <c r="R10" s="172" t="str">
        <f t="shared" ref="R10" si="22">IF(S10="","","-")</f>
        <v/>
      </c>
      <c r="S10" s="172" t="str">
        <f>IF(O10="","",VLOOKUP(O10,'DOCUMENT TYPE'!$A$2:$D$805,3,))</f>
        <v/>
      </c>
      <c r="T10" s="172" t="str">
        <f>IF(U10=0,"","_")</f>
        <v/>
      </c>
      <c r="U10" s="121"/>
      <c r="V10" s="172" t="str">
        <f t="shared" ref="V10" si="23">IF(W10="","","-")</f>
        <v/>
      </c>
      <c r="W10" s="225" t="str">
        <f>IF(U10="","",VLOOKUP(U10,'ACTIVITY &amp; DISCIPLINE CODE'!$F$3:$I$1863,2,))</f>
        <v/>
      </c>
      <c r="X10" s="172" t="str">
        <f>IF(Y10="","","-")</f>
        <v/>
      </c>
      <c r="Y10" s="172" t="str">
        <f>IF(U10="","",VLOOKUP(U10,'ACTIVITY &amp; DISCIPLINE CODE'!$F$3:$I$1863,3,))</f>
        <v/>
      </c>
      <c r="Z10" s="172" t="str">
        <f>IF(AA10="","","_")</f>
        <v/>
      </c>
      <c r="AA10" s="172" t="str">
        <f>IF(U10="","",VLOOKUP(U10,'ACTIVITY &amp; DISCIPLINE CODE'!$F$3:$I$1863,4,))</f>
        <v/>
      </c>
      <c r="AB10" s="172" t="str">
        <f>IF(AC10=0,"","_")</f>
        <v/>
      </c>
      <c r="AC10" s="153"/>
      <c r="AD10" s="155" t="str">
        <f t="shared" ref="AD10" si="24">IF(AE10="","","-")</f>
        <v/>
      </c>
      <c r="AE10" s="172" t="str">
        <f>IF(AC10="","",VLOOKUP(AC10,'PROJECT STAGE'!$A$2:$C$100,2,))</f>
        <v/>
      </c>
      <c r="AF10" s="155" t="str">
        <f>IF(AG10="","","_")</f>
        <v/>
      </c>
      <c r="AG10" s="172" t="str">
        <f>IF(AC10="","",VLOOKUP(AC10,'PROJECT STAGE'!$A$2:$C$100,3,))</f>
        <v/>
      </c>
      <c r="AH10" s="157" t="str">
        <f t="shared" si="3"/>
        <v/>
      </c>
      <c r="AI10" s="155"/>
      <c r="AJ10" s="157" t="str">
        <f t="shared" si="4"/>
        <v/>
      </c>
      <c r="AK10" s="155"/>
      <c r="AL10" s="157" t="str">
        <f t="shared" si="5"/>
        <v/>
      </c>
      <c r="AM10" s="157"/>
      <c r="AN10" s="157" t="str">
        <f>IF(AO10=0,"","_")</f>
        <v>_</v>
      </c>
      <c r="AO10" s="157">
        <v>2</v>
      </c>
      <c r="AP10" s="157" t="str">
        <f t="shared" si="6"/>
        <v/>
      </c>
      <c r="AQ10" s="262"/>
      <c r="AR10" s="43"/>
      <c r="AS10" s="199" t="str">
        <f t="shared" ref="AS10:AS73" si="25">IF(A10="RBDTD-LT", "RBDTDLT","Not LT section")</f>
        <v>Not LT section</v>
      </c>
      <c r="AT10" s="200" t="str">
        <f t="shared" ref="AT10:AT11" si="26">IF(AU10=0,"",".")</f>
        <v>.</v>
      </c>
      <c r="AU10" s="199" t="str">
        <f>IF(O10=0,"No input data",INDEX('DOCUMENT TYPE'!D:D,MATCH(Filename!O10,'DOCUMENT TYPE'!A:A,0)))</f>
        <v>No input data</v>
      </c>
      <c r="AV10" s="200" t="str">
        <f t="shared" ref="AV10:AV73" si="27">IF(AW10=0,"","-")</f>
        <v>-</v>
      </c>
      <c r="AW10" s="199" t="str">
        <f t="shared" si="7"/>
        <v>Check PROJECT STAGE</v>
      </c>
      <c r="AX10" s="201" t="str">
        <f t="shared" si="8"/>
        <v>-</v>
      </c>
      <c r="AY10" s="199" t="str">
        <f t="shared" si="9"/>
        <v>02</v>
      </c>
      <c r="AZ10" s="202" t="str">
        <f t="shared" ref="AZ10:AZ72" si="28">IF(BA10&gt;"0","-","")</f>
        <v/>
      </c>
      <c r="BA10" s="203" t="str">
        <f t="shared" si="10"/>
        <v/>
      </c>
      <c r="BB10" s="44"/>
      <c r="BC10" s="40" t="str">
        <f t="shared" ref="BC10:BC72" si="29">IF(Y10="","Missing input data",IF(Y10="-","Missing input data",_xlfn.TEXTJOIN(,,A10:E10,AF10,AG10,P10,Y10,R10:S10,AP10,(TEXT(AQ10,"00")),AJ10,(TEXT(AK10,"v00")),AL10:AM10)))</f>
        <v>Missing input data</v>
      </c>
      <c r="BD10" s="40" t="str">
        <f t="shared" si="11"/>
        <v>Missing input data</v>
      </c>
      <c r="BE10" s="44"/>
      <c r="BF10" s="40" t="str">
        <f t="shared" si="12"/>
        <v>Missing input data</v>
      </c>
      <c r="BG10" s="40" t="str">
        <f t="shared" si="13"/>
        <v>Missing input data</v>
      </c>
      <c r="BH10" s="42"/>
      <c r="BI10" s="40" t="str">
        <f t="shared" ref="BI10:BI73" si="30">IF(W10="","Missing input data",IF(W10="-","Missing input data",_xlfn.TEXTJOIN(,,A10:N10,Q10,T10,W10:Y10,AB10,AE10,AH10,(TEXT(AI10,"000000")),AL10:AM10)))</f>
        <v>Missing input data</v>
      </c>
      <c r="BJ10" s="40" t="str">
        <f t="shared" si="14"/>
        <v>Missing input data</v>
      </c>
      <c r="BK10" s="42"/>
      <c r="BL10" s="40" t="str">
        <f t="shared" si="15"/>
        <v>Missing input data</v>
      </c>
      <c r="BM10" s="40" t="str">
        <f t="shared" si="16"/>
        <v>Missing input data</v>
      </c>
    </row>
    <row r="11" spans="1:65" ht="15.75" thickBot="1">
      <c r="A11" s="156"/>
      <c r="B11" s="172" t="str">
        <f t="shared" ref="B11:B74" si="31">IF(C11=0,"","-")</f>
        <v/>
      </c>
      <c r="C11" s="157"/>
      <c r="D11" s="172" t="str">
        <f t="shared" ref="D11:D74" si="32">IF(E11=0,"","-")</f>
        <v/>
      </c>
      <c r="E11" s="153"/>
      <c r="F11" s="172" t="str">
        <f t="shared" si="17"/>
        <v/>
      </c>
      <c r="G11" s="157"/>
      <c r="H11" s="172" t="str">
        <f t="shared" si="18"/>
        <v/>
      </c>
      <c r="I11" s="153"/>
      <c r="J11" s="150" t="str">
        <f t="shared" si="19"/>
        <v/>
      </c>
      <c r="K11" s="153"/>
      <c r="L11" s="172" t="str">
        <f t="shared" si="20"/>
        <v/>
      </c>
      <c r="M11" s="157"/>
      <c r="N11" s="172" t="str">
        <f t="shared" si="21"/>
        <v/>
      </c>
      <c r="O11" s="121"/>
      <c r="P11" s="172" t="str">
        <f t="shared" ref="P11:P74" si="33">IF(Q11="","","-")</f>
        <v/>
      </c>
      <c r="Q11" s="172" t="str">
        <f>IF(O11="","",VLOOKUP(O11,'DOCUMENT TYPE'!$A$2:$D$805,2,))</f>
        <v/>
      </c>
      <c r="R11" s="172" t="str">
        <f t="shared" ref="R11:R74" si="34">IF(S11="","","-")</f>
        <v/>
      </c>
      <c r="S11" s="172" t="str">
        <f>IF(O11="","",VLOOKUP(O11,'DOCUMENT TYPE'!$A$2:$D$805,3,))</f>
        <v/>
      </c>
      <c r="T11" s="172" t="str">
        <f t="shared" ref="T11:T74" si="35">IF(U11=0,"","_")</f>
        <v/>
      </c>
      <c r="U11" s="121"/>
      <c r="V11" s="172" t="str">
        <f t="shared" ref="V11:V74" si="36">IF(W11="","","-")</f>
        <v/>
      </c>
      <c r="W11" s="225" t="str">
        <f>IF(U11="","",VLOOKUP(U11,'ACTIVITY &amp; DISCIPLINE CODE'!$F$3:$I$1863,2,))</f>
        <v/>
      </c>
      <c r="X11" s="172" t="str">
        <f t="shared" ref="X11:X74" si="37">IF(Y11="","","-")</f>
        <v/>
      </c>
      <c r="Y11" s="172" t="str">
        <f>IF(U11="","",VLOOKUP(U11,'ACTIVITY &amp; DISCIPLINE CODE'!$F$3:$I$1863,3,))</f>
        <v/>
      </c>
      <c r="Z11" s="172" t="str">
        <f t="shared" ref="Z11:Z74" si="38">IF(AA11="","","_")</f>
        <v/>
      </c>
      <c r="AA11" s="172" t="str">
        <f>IF(U11="","",VLOOKUP(U11,'ACTIVITY &amp; DISCIPLINE CODE'!$F$3:$I$1863,4,))</f>
        <v/>
      </c>
      <c r="AB11" s="172" t="str">
        <f t="shared" ref="AB11:AB74" si="39">IF(AC11=0,"","_")</f>
        <v/>
      </c>
      <c r="AC11" s="153"/>
      <c r="AD11" s="155" t="str">
        <f t="shared" ref="AD11:AD74" si="40">IF(AE11="","","-")</f>
        <v/>
      </c>
      <c r="AE11" s="172" t="str">
        <f>IF(AC11="","",VLOOKUP(AC11,'PROJECT STAGE'!$A$2:$C$100,2,))</f>
        <v/>
      </c>
      <c r="AF11" s="155" t="str">
        <f t="shared" ref="AF11:AF74" si="41">IF(AG11="","","_")</f>
        <v/>
      </c>
      <c r="AG11" s="172" t="str">
        <f>IF(AC11="","",VLOOKUP(AC11,'PROJECT STAGE'!$A$2:$C$100,3,))</f>
        <v/>
      </c>
      <c r="AH11" s="157" t="str">
        <f t="shared" si="3"/>
        <v/>
      </c>
      <c r="AI11" s="157"/>
      <c r="AJ11" s="157" t="str">
        <f t="shared" si="4"/>
        <v/>
      </c>
      <c r="AK11" s="157"/>
      <c r="AL11" s="157" t="str">
        <f t="shared" si="5"/>
        <v/>
      </c>
      <c r="AM11" s="157"/>
      <c r="AN11" s="157" t="str">
        <f t="shared" ref="AN11:AN74" si="42">IF(AO11=0,"","_")</f>
        <v/>
      </c>
      <c r="AO11" s="157"/>
      <c r="AP11" s="157" t="str">
        <f t="shared" si="6"/>
        <v/>
      </c>
      <c r="AQ11" s="262"/>
      <c r="AR11" s="45"/>
      <c r="AS11" s="199" t="str">
        <f t="shared" si="25"/>
        <v>Not LT section</v>
      </c>
      <c r="AT11" s="200" t="str">
        <f t="shared" si="26"/>
        <v>.</v>
      </c>
      <c r="AU11" s="199" t="str">
        <f>IF(O11=0,"No input data",INDEX('DOCUMENT TYPE'!D:D,MATCH(Filename!O11,'DOCUMENT TYPE'!A:A,0)))</f>
        <v>No input data</v>
      </c>
      <c r="AV11" s="200" t="str">
        <f t="shared" si="27"/>
        <v>-</v>
      </c>
      <c r="AW11" s="199" t="str">
        <f t="shared" si="7"/>
        <v>Check PROJECT STAGE</v>
      </c>
      <c r="AX11" s="200" t="str">
        <f t="shared" si="8"/>
        <v/>
      </c>
      <c r="AY11" s="199" t="str">
        <f t="shared" si="9"/>
        <v/>
      </c>
      <c r="AZ11" s="204" t="str">
        <f t="shared" ref="AZ11" si="43">IF(BA11&gt;"0","-","")</f>
        <v/>
      </c>
      <c r="BA11" s="203" t="str">
        <f t="shared" si="10"/>
        <v/>
      </c>
      <c r="BB11" s="44"/>
      <c r="BC11" s="40" t="str">
        <f t="shared" si="29"/>
        <v>Missing input data</v>
      </c>
      <c r="BD11" s="40" t="str">
        <f t="shared" si="11"/>
        <v>Missing input data</v>
      </c>
      <c r="BE11" s="44"/>
      <c r="BF11" s="40" t="str">
        <f t="shared" si="12"/>
        <v>Missing input data</v>
      </c>
      <c r="BG11" s="40" t="str">
        <f t="shared" si="13"/>
        <v>Missing input data</v>
      </c>
      <c r="BH11" s="42"/>
      <c r="BI11" s="40" t="str">
        <f t="shared" si="30"/>
        <v>Missing input data</v>
      </c>
      <c r="BJ11" s="40" t="str">
        <f t="shared" si="14"/>
        <v>Missing input data</v>
      </c>
      <c r="BK11" s="42"/>
      <c r="BL11" s="40" t="str">
        <f t="shared" si="15"/>
        <v>Missing input data</v>
      </c>
      <c r="BM11" s="40" t="str">
        <f t="shared" si="16"/>
        <v>Missing input data</v>
      </c>
    </row>
    <row r="12" spans="1:65" ht="15.75" thickBot="1">
      <c r="A12" s="156"/>
      <c r="B12" s="172" t="str">
        <f t="shared" si="31"/>
        <v/>
      </c>
      <c r="C12" s="157"/>
      <c r="D12" s="172" t="str">
        <f t="shared" si="32"/>
        <v/>
      </c>
      <c r="E12" s="153"/>
      <c r="F12" s="172" t="str">
        <f t="shared" si="17"/>
        <v/>
      </c>
      <c r="G12" s="157"/>
      <c r="H12" s="172" t="str">
        <f t="shared" si="18"/>
        <v/>
      </c>
      <c r="I12" s="153"/>
      <c r="J12" s="150" t="str">
        <f t="shared" si="19"/>
        <v/>
      </c>
      <c r="K12" s="153"/>
      <c r="L12" s="172" t="str">
        <f t="shared" si="20"/>
        <v/>
      </c>
      <c r="M12" s="157"/>
      <c r="N12" s="172" t="str">
        <f t="shared" si="21"/>
        <v/>
      </c>
      <c r="O12" s="121"/>
      <c r="P12" s="172" t="str">
        <f t="shared" si="33"/>
        <v/>
      </c>
      <c r="Q12" s="172" t="str">
        <f>IF(O12="","",VLOOKUP(O12,'DOCUMENT TYPE'!$A$2:$D$805,2,))</f>
        <v/>
      </c>
      <c r="R12" s="172" t="str">
        <f t="shared" si="34"/>
        <v/>
      </c>
      <c r="S12" s="172" t="str">
        <f>IF(O12="","",VLOOKUP(O12,'DOCUMENT TYPE'!$A$2:$D$805,3,))</f>
        <v/>
      </c>
      <c r="T12" s="172" t="str">
        <f t="shared" si="35"/>
        <v/>
      </c>
      <c r="U12" s="121"/>
      <c r="V12" s="172" t="str">
        <f t="shared" si="36"/>
        <v/>
      </c>
      <c r="W12" s="225" t="str">
        <f>IF(U12="","",VLOOKUP(U12,'ACTIVITY &amp; DISCIPLINE CODE'!$F$3:$I$1863,2,))</f>
        <v/>
      </c>
      <c r="X12" s="172" t="str">
        <f t="shared" si="37"/>
        <v/>
      </c>
      <c r="Y12" s="172" t="str">
        <f>IF(U12="","",VLOOKUP(U12,'ACTIVITY &amp; DISCIPLINE CODE'!$F$3:$I$1863,3,))</f>
        <v/>
      </c>
      <c r="Z12" s="172" t="str">
        <f t="shared" si="38"/>
        <v/>
      </c>
      <c r="AA12" s="172" t="str">
        <f>IF(U12="","",VLOOKUP(U12,'ACTIVITY &amp; DISCIPLINE CODE'!$F$3:$I$1863,4,))</f>
        <v/>
      </c>
      <c r="AB12" s="172" t="str">
        <f t="shared" si="39"/>
        <v/>
      </c>
      <c r="AC12" s="153"/>
      <c r="AD12" s="155" t="str">
        <f t="shared" si="40"/>
        <v/>
      </c>
      <c r="AE12" s="172" t="str">
        <f>IF(AC12="","",VLOOKUP(AC12,'PROJECT STAGE'!$A$2:$C$100,2,))</f>
        <v/>
      </c>
      <c r="AF12" s="155" t="str">
        <f t="shared" si="41"/>
        <v/>
      </c>
      <c r="AG12" s="172" t="str">
        <f>IF(AC12="","",VLOOKUP(AC12,'PROJECT STAGE'!$A$2:$C$100,3,))</f>
        <v/>
      </c>
      <c r="AH12" s="157" t="str">
        <f t="shared" si="3"/>
        <v/>
      </c>
      <c r="AI12" s="157"/>
      <c r="AJ12" s="157" t="str">
        <f t="shared" si="3"/>
        <v/>
      </c>
      <c r="AK12" s="157"/>
      <c r="AL12" s="157" t="str">
        <f t="shared" si="3"/>
        <v/>
      </c>
      <c r="AM12" s="157"/>
      <c r="AN12" s="157" t="str">
        <f t="shared" si="42"/>
        <v/>
      </c>
      <c r="AO12" s="157"/>
      <c r="AP12" s="157" t="str">
        <f t="shared" si="6"/>
        <v/>
      </c>
      <c r="AQ12" s="262"/>
      <c r="AR12" s="45"/>
      <c r="AS12" s="199" t="str">
        <f t="shared" si="25"/>
        <v>Not LT section</v>
      </c>
      <c r="AT12" s="200" t="str">
        <f t="shared" ref="AT12:AT24" si="44">IF(AU12=0,"",".")</f>
        <v>.</v>
      </c>
      <c r="AU12" s="199" t="str">
        <f>IF(O12=0,"No input data",INDEX('DOCUMENT TYPE'!D:D,MATCH(Filename!O12,'DOCUMENT TYPE'!A:A,0)))</f>
        <v>No input data</v>
      </c>
      <c r="AV12" s="200" t="str">
        <f t="shared" si="27"/>
        <v>-</v>
      </c>
      <c r="AW12" s="199" t="str">
        <f t="shared" si="7"/>
        <v>Check PROJECT STAGE</v>
      </c>
      <c r="AX12" s="200" t="str">
        <f t="shared" si="8"/>
        <v/>
      </c>
      <c r="AY12" s="199" t="str">
        <f t="shared" si="9"/>
        <v/>
      </c>
      <c r="AZ12" s="204" t="str">
        <f t="shared" si="28"/>
        <v/>
      </c>
      <c r="BA12" s="203" t="str">
        <f t="shared" si="10"/>
        <v/>
      </c>
      <c r="BB12" s="44"/>
      <c r="BC12" s="40" t="str">
        <f t="shared" si="29"/>
        <v>Missing input data</v>
      </c>
      <c r="BD12" s="40" t="str">
        <f t="shared" si="11"/>
        <v>Missing input data</v>
      </c>
      <c r="BE12" s="44"/>
      <c r="BF12" s="40" t="str">
        <f t="shared" si="12"/>
        <v>Missing input data</v>
      </c>
      <c r="BG12" s="40" t="str">
        <f t="shared" si="13"/>
        <v>Missing input data</v>
      </c>
      <c r="BH12" s="42"/>
      <c r="BI12" s="40" t="str">
        <f t="shared" si="30"/>
        <v>Missing input data</v>
      </c>
      <c r="BJ12" s="40" t="str">
        <f t="shared" si="14"/>
        <v>Missing input data</v>
      </c>
      <c r="BK12" s="42"/>
      <c r="BL12" s="40" t="str">
        <f t="shared" si="15"/>
        <v>Missing input data</v>
      </c>
      <c r="BM12" s="40" t="str">
        <f t="shared" si="16"/>
        <v>Missing input data</v>
      </c>
    </row>
    <row r="13" spans="1:65" ht="15.75" thickBot="1">
      <c r="A13" s="156"/>
      <c r="B13" s="172" t="str">
        <f t="shared" ref="B13:B14" si="45">IF(C13=0,"","-")</f>
        <v/>
      </c>
      <c r="C13" s="157"/>
      <c r="D13" s="172" t="str">
        <f t="shared" ref="D13:D14" si="46">IF(E13=0,"","-")</f>
        <v/>
      </c>
      <c r="E13" s="153"/>
      <c r="F13" s="172" t="str">
        <f t="shared" ref="F13:F14" si="47">IF(G13=0,"","_")</f>
        <v/>
      </c>
      <c r="G13" s="157"/>
      <c r="H13" s="172" t="str">
        <f t="shared" ref="H13:H14" si="48">IF(I13=0,"","_")</f>
        <v/>
      </c>
      <c r="I13" s="153"/>
      <c r="J13" s="150" t="str">
        <f t="shared" ref="J13:J14" si="49">IF(K13=0,"","-")</f>
        <v/>
      </c>
      <c r="K13" s="153"/>
      <c r="L13" s="172" t="str">
        <f t="shared" ref="L13:L14" si="50">IF(M13=0,"","_")</f>
        <v/>
      </c>
      <c r="M13" s="157"/>
      <c r="N13" s="172" t="str">
        <f t="shared" ref="N13:N14" si="51">IF(O13=0,"","_")</f>
        <v/>
      </c>
      <c r="O13" s="121"/>
      <c r="P13" s="172" t="str">
        <f t="shared" si="33"/>
        <v/>
      </c>
      <c r="Q13" s="172" t="str">
        <f>IF(O13="","",VLOOKUP(O13,'DOCUMENT TYPE'!$A$2:$D$805,2,))</f>
        <v/>
      </c>
      <c r="R13" s="172" t="str">
        <f t="shared" si="34"/>
        <v/>
      </c>
      <c r="S13" s="172" t="str">
        <f>IF(O13="","",VLOOKUP(O13,'DOCUMENT TYPE'!$A$2:$D$805,3,))</f>
        <v/>
      </c>
      <c r="T13" s="172" t="str">
        <f t="shared" si="35"/>
        <v/>
      </c>
      <c r="U13" s="121"/>
      <c r="V13" s="172" t="str">
        <f t="shared" si="36"/>
        <v/>
      </c>
      <c r="W13" s="225" t="str">
        <f>IF(U13="","",VLOOKUP(U13,'ACTIVITY &amp; DISCIPLINE CODE'!$F$3:$I$1863,2,))</f>
        <v/>
      </c>
      <c r="X13" s="172" t="str">
        <f t="shared" si="37"/>
        <v/>
      </c>
      <c r="Y13" s="172" t="str">
        <f>IF(U13="","",VLOOKUP(U13,'ACTIVITY &amp; DISCIPLINE CODE'!$F$3:$I$1863,3,))</f>
        <v/>
      </c>
      <c r="Z13" s="172" t="str">
        <f t="shared" si="38"/>
        <v/>
      </c>
      <c r="AA13" s="172" t="str">
        <f>IF(U13="","",VLOOKUP(U13,'ACTIVITY &amp; DISCIPLINE CODE'!$F$3:$I$1863,4,))</f>
        <v/>
      </c>
      <c r="AB13" s="172" t="str">
        <f t="shared" si="39"/>
        <v/>
      </c>
      <c r="AC13" s="153"/>
      <c r="AD13" s="155" t="str">
        <f t="shared" si="40"/>
        <v/>
      </c>
      <c r="AE13" s="172" t="str">
        <f>IF(AC13="","",VLOOKUP(AC13,'PROJECT STAGE'!$A$2:$C$100,2,))</f>
        <v/>
      </c>
      <c r="AF13" s="155" t="str">
        <f t="shared" si="41"/>
        <v/>
      </c>
      <c r="AG13" s="172" t="str">
        <f>IF(AC13="","",VLOOKUP(AC13,'PROJECT STAGE'!$A$2:$C$100,3,))</f>
        <v/>
      </c>
      <c r="AH13" s="157" t="str">
        <f t="shared" si="3"/>
        <v/>
      </c>
      <c r="AI13" s="157"/>
      <c r="AJ13" s="157" t="str">
        <f t="shared" si="3"/>
        <v/>
      </c>
      <c r="AK13" s="157"/>
      <c r="AL13" s="157" t="str">
        <f t="shared" si="3"/>
        <v/>
      </c>
      <c r="AM13" s="157"/>
      <c r="AN13" s="157" t="str">
        <f t="shared" si="42"/>
        <v/>
      </c>
      <c r="AO13" s="157"/>
      <c r="AP13" s="157" t="str">
        <f t="shared" si="6"/>
        <v/>
      </c>
      <c r="AQ13" s="262"/>
      <c r="AR13" s="45"/>
      <c r="AS13" s="199" t="str">
        <f t="shared" si="25"/>
        <v>Not LT section</v>
      </c>
      <c r="AT13" s="200" t="str">
        <f t="shared" si="44"/>
        <v>.</v>
      </c>
      <c r="AU13" s="199" t="str">
        <f>IF(O13=0,"No input data",INDEX('DOCUMENT TYPE'!D:D,MATCH(Filename!O13,'DOCUMENT TYPE'!A:A,0)))</f>
        <v>No input data</v>
      </c>
      <c r="AV13" s="200" t="str">
        <f t="shared" si="27"/>
        <v>-</v>
      </c>
      <c r="AW13" s="199" t="str">
        <f t="shared" si="7"/>
        <v>Check PROJECT STAGE</v>
      </c>
      <c r="AX13" s="200" t="str">
        <f t="shared" si="8"/>
        <v/>
      </c>
      <c r="AY13" s="199" t="str">
        <f t="shared" si="9"/>
        <v/>
      </c>
      <c r="AZ13" s="204" t="str">
        <f t="shared" ref="AZ13" si="52">IF(BA13&gt;"0","-","")</f>
        <v/>
      </c>
      <c r="BA13" s="203" t="str">
        <f t="shared" si="10"/>
        <v/>
      </c>
      <c r="BB13" s="44"/>
      <c r="BC13" s="40" t="str">
        <f t="shared" si="29"/>
        <v>Missing input data</v>
      </c>
      <c r="BD13" s="40" t="str">
        <f t="shared" si="11"/>
        <v>Missing input data</v>
      </c>
      <c r="BE13" s="44"/>
      <c r="BF13" s="40" t="str">
        <f t="shared" si="12"/>
        <v>Missing input data</v>
      </c>
      <c r="BG13" s="40" t="str">
        <f t="shared" si="13"/>
        <v>Missing input data</v>
      </c>
      <c r="BH13" s="42"/>
      <c r="BI13" s="40" t="str">
        <f t="shared" si="30"/>
        <v>Missing input data</v>
      </c>
      <c r="BJ13" s="40" t="str">
        <f t="shared" si="14"/>
        <v>Missing input data</v>
      </c>
      <c r="BK13" s="42"/>
      <c r="BL13" s="40" t="str">
        <f t="shared" si="15"/>
        <v>Missing input data</v>
      </c>
      <c r="BM13" s="40" t="str">
        <f t="shared" si="16"/>
        <v>Missing input data</v>
      </c>
    </row>
    <row r="14" spans="1:65" ht="15.75" thickBot="1">
      <c r="A14" s="156"/>
      <c r="B14" s="172" t="str">
        <f t="shared" si="45"/>
        <v/>
      </c>
      <c r="C14" s="157"/>
      <c r="D14" s="172" t="str">
        <f t="shared" si="46"/>
        <v/>
      </c>
      <c r="E14" s="153"/>
      <c r="F14" s="172" t="str">
        <f t="shared" si="47"/>
        <v/>
      </c>
      <c r="G14" s="157"/>
      <c r="H14" s="172" t="str">
        <f t="shared" si="48"/>
        <v/>
      </c>
      <c r="I14" s="153"/>
      <c r="J14" s="150" t="str">
        <f t="shared" si="49"/>
        <v/>
      </c>
      <c r="K14" s="153"/>
      <c r="L14" s="172" t="str">
        <f t="shared" si="50"/>
        <v/>
      </c>
      <c r="M14" s="157"/>
      <c r="N14" s="172" t="str">
        <f t="shared" si="51"/>
        <v/>
      </c>
      <c r="O14" s="121"/>
      <c r="P14" s="172" t="str">
        <f t="shared" si="33"/>
        <v/>
      </c>
      <c r="Q14" s="172" t="str">
        <f>IF(O14="","",VLOOKUP(O14,'DOCUMENT TYPE'!$A$2:$D$805,2,))</f>
        <v/>
      </c>
      <c r="R14" s="172" t="str">
        <f t="shared" si="34"/>
        <v/>
      </c>
      <c r="S14" s="172" t="str">
        <f>IF(O14="","",VLOOKUP(O14,'DOCUMENT TYPE'!$A$2:$D$805,3,))</f>
        <v/>
      </c>
      <c r="T14" s="172" t="str">
        <f t="shared" si="35"/>
        <v/>
      </c>
      <c r="U14" s="121"/>
      <c r="V14" s="172" t="str">
        <f t="shared" si="36"/>
        <v/>
      </c>
      <c r="W14" s="225" t="str">
        <f>IF(U14="","",VLOOKUP(U14,'ACTIVITY &amp; DISCIPLINE CODE'!$F$3:$I$1863,2,))</f>
        <v/>
      </c>
      <c r="X14" s="172" t="str">
        <f t="shared" si="37"/>
        <v/>
      </c>
      <c r="Y14" s="172" t="str">
        <f>IF(U14="","",VLOOKUP(U14,'ACTIVITY &amp; DISCIPLINE CODE'!$F$3:$I$1863,3,))</f>
        <v/>
      </c>
      <c r="Z14" s="172" t="str">
        <f t="shared" si="38"/>
        <v/>
      </c>
      <c r="AA14" s="172" t="str">
        <f>IF(U14="","",VLOOKUP(U14,'ACTIVITY &amp; DISCIPLINE CODE'!$F$3:$I$1863,4,))</f>
        <v/>
      </c>
      <c r="AB14" s="172" t="str">
        <f t="shared" si="39"/>
        <v/>
      </c>
      <c r="AC14" s="153"/>
      <c r="AD14" s="155" t="str">
        <f t="shared" si="40"/>
        <v/>
      </c>
      <c r="AE14" s="172" t="str">
        <f>IF(AC14="","",VLOOKUP(AC14,'PROJECT STAGE'!$A$2:$C$100,2,))</f>
        <v/>
      </c>
      <c r="AF14" s="155" t="str">
        <f t="shared" si="41"/>
        <v/>
      </c>
      <c r="AG14" s="172" t="str">
        <f>IF(AC14="","",VLOOKUP(AC14,'PROJECT STAGE'!$A$2:$C$100,3,))</f>
        <v/>
      </c>
      <c r="AH14" s="157" t="str">
        <f t="shared" si="3"/>
        <v/>
      </c>
      <c r="AI14" s="157"/>
      <c r="AJ14" s="157" t="str">
        <f t="shared" si="3"/>
        <v/>
      </c>
      <c r="AK14" s="157"/>
      <c r="AL14" s="157" t="str">
        <f t="shared" si="3"/>
        <v/>
      </c>
      <c r="AM14" s="157"/>
      <c r="AN14" s="157" t="str">
        <f t="shared" si="42"/>
        <v/>
      </c>
      <c r="AO14" s="157"/>
      <c r="AP14" s="157" t="str">
        <f t="shared" si="6"/>
        <v/>
      </c>
      <c r="AQ14" s="262"/>
      <c r="AR14" s="45"/>
      <c r="AS14" s="199" t="str">
        <f t="shared" si="25"/>
        <v>Not LT section</v>
      </c>
      <c r="AT14" s="200" t="str">
        <f t="shared" si="44"/>
        <v>.</v>
      </c>
      <c r="AU14" s="199" t="str">
        <f>IF(O14=0,"No input data",INDEX('DOCUMENT TYPE'!D:D,MATCH(Filename!O14,'DOCUMENT TYPE'!A:A,0)))</f>
        <v>No input data</v>
      </c>
      <c r="AV14" s="200" t="str">
        <f t="shared" si="27"/>
        <v>-</v>
      </c>
      <c r="AW14" s="199" t="str">
        <f t="shared" si="7"/>
        <v>Check PROJECT STAGE</v>
      </c>
      <c r="AX14" s="200" t="str">
        <f t="shared" si="8"/>
        <v/>
      </c>
      <c r="AY14" s="199" t="str">
        <f t="shared" si="9"/>
        <v/>
      </c>
      <c r="AZ14" s="204" t="str">
        <f t="shared" si="28"/>
        <v/>
      </c>
      <c r="BA14" s="203" t="str">
        <f t="shared" si="10"/>
        <v/>
      </c>
      <c r="BB14" s="44"/>
      <c r="BC14" s="40" t="str">
        <f t="shared" si="29"/>
        <v>Missing input data</v>
      </c>
      <c r="BD14" s="40" t="str">
        <f t="shared" si="11"/>
        <v>Missing input data</v>
      </c>
      <c r="BE14" s="44"/>
      <c r="BF14" s="40" t="str">
        <f t="shared" si="12"/>
        <v>Missing input data</v>
      </c>
      <c r="BG14" s="40" t="str">
        <f t="shared" si="13"/>
        <v>Missing input data</v>
      </c>
      <c r="BH14" s="42"/>
      <c r="BI14" s="40" t="str">
        <f t="shared" si="30"/>
        <v>Missing input data</v>
      </c>
      <c r="BJ14" s="40" t="str">
        <f t="shared" si="14"/>
        <v>Missing input data</v>
      </c>
      <c r="BK14" s="42"/>
      <c r="BL14" s="40" t="str">
        <f t="shared" si="15"/>
        <v>Missing input data</v>
      </c>
      <c r="BM14" s="40" t="str">
        <f t="shared" si="16"/>
        <v>Missing input data</v>
      </c>
    </row>
    <row r="15" spans="1:65" ht="15.75" thickBot="1">
      <c r="A15" s="156"/>
      <c r="B15" s="172" t="str">
        <f t="shared" si="31"/>
        <v/>
      </c>
      <c r="C15" s="157"/>
      <c r="D15" s="172" t="str">
        <f t="shared" si="32"/>
        <v/>
      </c>
      <c r="E15" s="153"/>
      <c r="F15" s="172" t="str">
        <f t="shared" si="17"/>
        <v/>
      </c>
      <c r="G15" s="157"/>
      <c r="H15" s="172" t="str">
        <f t="shared" si="18"/>
        <v/>
      </c>
      <c r="I15" s="153"/>
      <c r="J15" s="150" t="str">
        <f t="shared" si="19"/>
        <v/>
      </c>
      <c r="K15" s="153"/>
      <c r="L15" s="172" t="str">
        <f t="shared" si="20"/>
        <v/>
      </c>
      <c r="M15" s="157"/>
      <c r="N15" s="172" t="str">
        <f t="shared" si="21"/>
        <v/>
      </c>
      <c r="O15" s="121"/>
      <c r="P15" s="172" t="str">
        <f t="shared" si="33"/>
        <v/>
      </c>
      <c r="Q15" s="172" t="str">
        <f>IF(O15="","",VLOOKUP(O15,'DOCUMENT TYPE'!$A$2:$D$805,2,))</f>
        <v/>
      </c>
      <c r="R15" s="172" t="str">
        <f t="shared" si="34"/>
        <v/>
      </c>
      <c r="S15" s="172" t="str">
        <f>IF(O15="","",VLOOKUP(O15,'DOCUMENT TYPE'!$A$2:$D$805,3,))</f>
        <v/>
      </c>
      <c r="T15" s="172" t="str">
        <f t="shared" si="35"/>
        <v/>
      </c>
      <c r="U15" s="121"/>
      <c r="V15" s="172" t="str">
        <f t="shared" si="36"/>
        <v/>
      </c>
      <c r="W15" s="225" t="str">
        <f>IF(U15="","",VLOOKUP(U15,'ACTIVITY &amp; DISCIPLINE CODE'!$F$3:$I$1863,2,))</f>
        <v/>
      </c>
      <c r="X15" s="172" t="str">
        <f t="shared" si="37"/>
        <v/>
      </c>
      <c r="Y15" s="172" t="str">
        <f>IF(U15="","",VLOOKUP(U15,'ACTIVITY &amp; DISCIPLINE CODE'!$F$3:$I$1863,3,))</f>
        <v/>
      </c>
      <c r="Z15" s="172" t="str">
        <f t="shared" si="38"/>
        <v/>
      </c>
      <c r="AA15" s="172" t="str">
        <f>IF(U15="","",VLOOKUP(U15,'ACTIVITY &amp; DISCIPLINE CODE'!$F$3:$I$1863,4,))</f>
        <v/>
      </c>
      <c r="AB15" s="172" t="str">
        <f t="shared" si="39"/>
        <v/>
      </c>
      <c r="AC15" s="153"/>
      <c r="AD15" s="155" t="str">
        <f t="shared" si="40"/>
        <v/>
      </c>
      <c r="AE15" s="172" t="str">
        <f>IF(AC15="","",VLOOKUP(AC15,'PROJECT STAGE'!$A$2:$C$100,2,))</f>
        <v/>
      </c>
      <c r="AF15" s="155" t="str">
        <f t="shared" si="41"/>
        <v/>
      </c>
      <c r="AG15" s="172" t="str">
        <f>IF(AC15="","",VLOOKUP(AC15,'PROJECT STAGE'!$A$2:$C$100,3,))</f>
        <v/>
      </c>
      <c r="AH15" s="157" t="str">
        <f t="shared" si="3"/>
        <v/>
      </c>
      <c r="AI15" s="157"/>
      <c r="AJ15" s="157" t="str">
        <f t="shared" si="3"/>
        <v/>
      </c>
      <c r="AK15" s="157"/>
      <c r="AL15" s="157" t="str">
        <f t="shared" si="3"/>
        <v/>
      </c>
      <c r="AM15" s="157"/>
      <c r="AN15" s="157" t="str">
        <f t="shared" si="42"/>
        <v/>
      </c>
      <c r="AO15" s="157"/>
      <c r="AP15" s="157" t="str">
        <f t="shared" si="6"/>
        <v/>
      </c>
      <c r="AQ15" s="262"/>
      <c r="AR15" s="45"/>
      <c r="AS15" s="199" t="str">
        <f t="shared" si="25"/>
        <v>Not LT section</v>
      </c>
      <c r="AT15" s="200" t="str">
        <f t="shared" si="44"/>
        <v>.</v>
      </c>
      <c r="AU15" s="199" t="str">
        <f>IF(O15=0,"No input data",INDEX('DOCUMENT TYPE'!D:D,MATCH(Filename!O15,'DOCUMENT TYPE'!A:A,0)))</f>
        <v>No input data</v>
      </c>
      <c r="AV15" s="200" t="str">
        <f t="shared" si="27"/>
        <v>-</v>
      </c>
      <c r="AW15" s="199" t="str">
        <f t="shared" si="7"/>
        <v>Check PROJECT STAGE</v>
      </c>
      <c r="AX15" s="200" t="str">
        <f t="shared" si="8"/>
        <v/>
      </c>
      <c r="AY15" s="199" t="str">
        <f t="shared" si="9"/>
        <v/>
      </c>
      <c r="AZ15" s="204" t="str">
        <f t="shared" ref="AZ15" si="53">IF(BA15&gt;"0","-","")</f>
        <v/>
      </c>
      <c r="BA15" s="203" t="str">
        <f t="shared" si="10"/>
        <v/>
      </c>
      <c r="BB15" s="44"/>
      <c r="BC15" s="40" t="str">
        <f t="shared" si="29"/>
        <v>Missing input data</v>
      </c>
      <c r="BD15" s="40" t="str">
        <f t="shared" si="11"/>
        <v>Missing input data</v>
      </c>
      <c r="BE15" s="44"/>
      <c r="BF15" s="40" t="str">
        <f t="shared" si="12"/>
        <v>Missing input data</v>
      </c>
      <c r="BG15" s="40" t="str">
        <f t="shared" si="13"/>
        <v>Missing input data</v>
      </c>
      <c r="BH15" s="42"/>
      <c r="BI15" s="40" t="str">
        <f t="shared" si="30"/>
        <v>Missing input data</v>
      </c>
      <c r="BJ15" s="40" t="str">
        <f t="shared" si="14"/>
        <v>Missing input data</v>
      </c>
      <c r="BK15" s="42"/>
      <c r="BL15" s="40" t="str">
        <f t="shared" si="15"/>
        <v>Missing input data</v>
      </c>
      <c r="BM15" s="40" t="str">
        <f t="shared" si="16"/>
        <v>Missing input data</v>
      </c>
    </row>
    <row r="16" spans="1:65" ht="15.75" thickBot="1">
      <c r="A16" s="156"/>
      <c r="B16" s="172" t="str">
        <f t="shared" si="31"/>
        <v/>
      </c>
      <c r="C16" s="157"/>
      <c r="D16" s="172" t="str">
        <f t="shared" si="32"/>
        <v/>
      </c>
      <c r="E16" s="153"/>
      <c r="F16" s="172" t="str">
        <f t="shared" si="17"/>
        <v/>
      </c>
      <c r="G16" s="157"/>
      <c r="H16" s="172" t="str">
        <f t="shared" si="18"/>
        <v/>
      </c>
      <c r="I16" s="153"/>
      <c r="J16" s="150" t="str">
        <f t="shared" si="19"/>
        <v/>
      </c>
      <c r="K16" s="153"/>
      <c r="L16" s="172" t="str">
        <f t="shared" si="20"/>
        <v/>
      </c>
      <c r="M16" s="157"/>
      <c r="N16" s="172" t="str">
        <f t="shared" si="21"/>
        <v/>
      </c>
      <c r="O16" s="121"/>
      <c r="P16" s="172" t="str">
        <f t="shared" si="33"/>
        <v/>
      </c>
      <c r="Q16" s="172" t="str">
        <f>IF(O16="","",VLOOKUP(O16,'DOCUMENT TYPE'!$A$2:$D$805,2,))</f>
        <v/>
      </c>
      <c r="R16" s="172" t="str">
        <f t="shared" si="34"/>
        <v/>
      </c>
      <c r="S16" s="172" t="str">
        <f>IF(O16="","",VLOOKUP(O16,'DOCUMENT TYPE'!$A$2:$D$805,3,))</f>
        <v/>
      </c>
      <c r="T16" s="172" t="str">
        <f t="shared" si="35"/>
        <v/>
      </c>
      <c r="U16" s="121"/>
      <c r="V16" s="172" t="str">
        <f t="shared" si="36"/>
        <v/>
      </c>
      <c r="W16" s="225" t="str">
        <f>IF(U16="","",VLOOKUP(U16,'ACTIVITY &amp; DISCIPLINE CODE'!$F$3:$I$1863,2,))</f>
        <v/>
      </c>
      <c r="X16" s="172" t="str">
        <f t="shared" si="37"/>
        <v/>
      </c>
      <c r="Y16" s="172" t="str">
        <f>IF(U16="","",VLOOKUP(U16,'ACTIVITY &amp; DISCIPLINE CODE'!$F$3:$I$1863,3,))</f>
        <v/>
      </c>
      <c r="Z16" s="172" t="str">
        <f t="shared" si="38"/>
        <v/>
      </c>
      <c r="AA16" s="172" t="str">
        <f>IF(U16="","",VLOOKUP(U16,'ACTIVITY &amp; DISCIPLINE CODE'!$F$3:$I$1863,4,))</f>
        <v/>
      </c>
      <c r="AB16" s="172" t="str">
        <f t="shared" si="39"/>
        <v/>
      </c>
      <c r="AC16" s="153"/>
      <c r="AD16" s="155" t="str">
        <f t="shared" si="40"/>
        <v/>
      </c>
      <c r="AE16" s="172" t="str">
        <f>IF(AC16="","",VLOOKUP(AC16,'PROJECT STAGE'!$A$2:$C$100,2,))</f>
        <v/>
      </c>
      <c r="AF16" s="155" t="str">
        <f t="shared" si="41"/>
        <v/>
      </c>
      <c r="AG16" s="172" t="str">
        <f>IF(AC16="","",VLOOKUP(AC16,'PROJECT STAGE'!$A$2:$C$100,3,))</f>
        <v/>
      </c>
      <c r="AH16" s="157" t="str">
        <f t="shared" si="3"/>
        <v/>
      </c>
      <c r="AI16" s="157"/>
      <c r="AJ16" s="157" t="str">
        <f t="shared" si="3"/>
        <v/>
      </c>
      <c r="AK16" s="157"/>
      <c r="AL16" s="157" t="str">
        <f t="shared" si="3"/>
        <v/>
      </c>
      <c r="AM16" s="157"/>
      <c r="AN16" s="157" t="str">
        <f t="shared" si="42"/>
        <v/>
      </c>
      <c r="AO16" s="157"/>
      <c r="AP16" s="157" t="str">
        <f t="shared" si="6"/>
        <v/>
      </c>
      <c r="AQ16" s="262"/>
      <c r="AR16" s="45"/>
      <c r="AS16" s="199" t="str">
        <f t="shared" si="25"/>
        <v>Not LT section</v>
      </c>
      <c r="AT16" s="200" t="str">
        <f t="shared" si="44"/>
        <v>.</v>
      </c>
      <c r="AU16" s="199" t="str">
        <f>IF(O16=0,"No input data",INDEX('DOCUMENT TYPE'!D:D,MATCH(Filename!O16,'DOCUMENT TYPE'!A:A,0)))</f>
        <v>No input data</v>
      </c>
      <c r="AV16" s="200" t="str">
        <f t="shared" si="27"/>
        <v>-</v>
      </c>
      <c r="AW16" s="199" t="str">
        <f t="shared" si="7"/>
        <v>Check PROJECT STAGE</v>
      </c>
      <c r="AX16" s="200" t="str">
        <f t="shared" si="8"/>
        <v/>
      </c>
      <c r="AY16" s="199" t="str">
        <f t="shared" si="9"/>
        <v/>
      </c>
      <c r="AZ16" s="204" t="str">
        <f t="shared" si="28"/>
        <v/>
      </c>
      <c r="BA16" s="203" t="str">
        <f t="shared" si="10"/>
        <v/>
      </c>
      <c r="BB16" s="44"/>
      <c r="BC16" s="40" t="str">
        <f t="shared" si="29"/>
        <v>Missing input data</v>
      </c>
      <c r="BD16" s="40" t="str">
        <f t="shared" si="11"/>
        <v>Missing input data</v>
      </c>
      <c r="BE16" s="44"/>
      <c r="BF16" s="40" t="str">
        <f t="shared" si="12"/>
        <v>Missing input data</v>
      </c>
      <c r="BG16" s="40" t="str">
        <f t="shared" si="13"/>
        <v>Missing input data</v>
      </c>
      <c r="BH16" s="42"/>
      <c r="BI16" s="40" t="str">
        <f t="shared" si="30"/>
        <v>Missing input data</v>
      </c>
      <c r="BJ16" s="40" t="str">
        <f t="shared" si="14"/>
        <v>Missing input data</v>
      </c>
      <c r="BK16" s="42"/>
      <c r="BL16" s="40" t="str">
        <f t="shared" si="15"/>
        <v>Missing input data</v>
      </c>
      <c r="BM16" s="40" t="str">
        <f t="shared" si="16"/>
        <v>Missing input data</v>
      </c>
    </row>
    <row r="17" spans="1:65" ht="15.75" thickBot="1">
      <c r="A17" s="156"/>
      <c r="B17" s="172" t="str">
        <f t="shared" si="31"/>
        <v/>
      </c>
      <c r="C17" s="157"/>
      <c r="D17" s="172" t="str">
        <f t="shared" si="32"/>
        <v/>
      </c>
      <c r="E17" s="153"/>
      <c r="F17" s="172" t="str">
        <f t="shared" si="17"/>
        <v/>
      </c>
      <c r="G17" s="157"/>
      <c r="H17" s="172" t="str">
        <f t="shared" si="18"/>
        <v/>
      </c>
      <c r="I17" s="153"/>
      <c r="J17" s="150" t="str">
        <f t="shared" si="19"/>
        <v/>
      </c>
      <c r="K17" s="153"/>
      <c r="L17" s="172" t="str">
        <f t="shared" si="20"/>
        <v/>
      </c>
      <c r="M17" s="157"/>
      <c r="N17" s="172" t="str">
        <f t="shared" si="21"/>
        <v/>
      </c>
      <c r="O17" s="121"/>
      <c r="P17" s="172" t="str">
        <f t="shared" si="33"/>
        <v/>
      </c>
      <c r="Q17" s="172" t="str">
        <f>IF(O17="","",VLOOKUP(O17,'DOCUMENT TYPE'!$A$2:$D$805,2,))</f>
        <v/>
      </c>
      <c r="R17" s="172" t="str">
        <f t="shared" si="34"/>
        <v/>
      </c>
      <c r="S17" s="172" t="str">
        <f>IF(O17="","",VLOOKUP(O17,'DOCUMENT TYPE'!$A$2:$D$805,3,))</f>
        <v/>
      </c>
      <c r="T17" s="172" t="str">
        <f t="shared" si="35"/>
        <v/>
      </c>
      <c r="U17" s="121"/>
      <c r="V17" s="172" t="str">
        <f t="shared" si="36"/>
        <v/>
      </c>
      <c r="W17" s="225" t="str">
        <f>IF(U17="","",VLOOKUP(U17,'ACTIVITY &amp; DISCIPLINE CODE'!$F$3:$I$1863,2,))</f>
        <v/>
      </c>
      <c r="X17" s="172" t="str">
        <f t="shared" si="37"/>
        <v/>
      </c>
      <c r="Y17" s="172" t="str">
        <f>IF(U17="","",VLOOKUP(U17,'ACTIVITY &amp; DISCIPLINE CODE'!$F$3:$I$1863,3,))</f>
        <v/>
      </c>
      <c r="Z17" s="172" t="str">
        <f t="shared" si="38"/>
        <v/>
      </c>
      <c r="AA17" s="172" t="str">
        <f>IF(U17="","",VLOOKUP(U17,'ACTIVITY &amp; DISCIPLINE CODE'!$F$3:$I$1863,4,))</f>
        <v/>
      </c>
      <c r="AB17" s="172" t="str">
        <f t="shared" si="39"/>
        <v/>
      </c>
      <c r="AC17" s="153"/>
      <c r="AD17" s="155" t="str">
        <f t="shared" si="40"/>
        <v/>
      </c>
      <c r="AE17" s="172" t="str">
        <f>IF(AC17="","",VLOOKUP(AC17,'PROJECT STAGE'!$A$2:$C$100,2,))</f>
        <v/>
      </c>
      <c r="AF17" s="155" t="str">
        <f t="shared" si="41"/>
        <v/>
      </c>
      <c r="AG17" s="172" t="str">
        <f>IF(AC17="","",VLOOKUP(AC17,'PROJECT STAGE'!$A$2:$C$100,3,))</f>
        <v/>
      </c>
      <c r="AH17" s="157" t="str">
        <f t="shared" si="3"/>
        <v/>
      </c>
      <c r="AI17" s="157"/>
      <c r="AJ17" s="157" t="str">
        <f t="shared" si="3"/>
        <v/>
      </c>
      <c r="AK17" s="157"/>
      <c r="AL17" s="157" t="str">
        <f t="shared" si="3"/>
        <v/>
      </c>
      <c r="AM17" s="157"/>
      <c r="AN17" s="157" t="str">
        <f t="shared" si="42"/>
        <v/>
      </c>
      <c r="AO17" s="157"/>
      <c r="AP17" s="157" t="str">
        <f t="shared" si="6"/>
        <v/>
      </c>
      <c r="AQ17" s="262"/>
      <c r="AR17" s="45"/>
      <c r="AS17" s="199" t="str">
        <f t="shared" si="25"/>
        <v>Not LT section</v>
      </c>
      <c r="AT17" s="200" t="str">
        <f t="shared" si="44"/>
        <v>.</v>
      </c>
      <c r="AU17" s="199" t="str">
        <f>IF(O17=0,"No input data",INDEX('DOCUMENT TYPE'!D:D,MATCH(Filename!O17,'DOCUMENT TYPE'!A:A,0)))</f>
        <v>No input data</v>
      </c>
      <c r="AV17" s="200" t="str">
        <f t="shared" si="27"/>
        <v>-</v>
      </c>
      <c r="AW17" s="199" t="str">
        <f t="shared" si="7"/>
        <v>Check PROJECT STAGE</v>
      </c>
      <c r="AX17" s="200" t="str">
        <f t="shared" si="8"/>
        <v/>
      </c>
      <c r="AY17" s="199" t="str">
        <f t="shared" si="9"/>
        <v/>
      </c>
      <c r="AZ17" s="204" t="str">
        <f t="shared" ref="AZ17" si="54">IF(BA17&gt;"0","-","")</f>
        <v/>
      </c>
      <c r="BA17" s="203" t="str">
        <f t="shared" si="10"/>
        <v/>
      </c>
      <c r="BB17" s="44"/>
      <c r="BC17" s="40" t="str">
        <f t="shared" si="29"/>
        <v>Missing input data</v>
      </c>
      <c r="BD17" s="40" t="str">
        <f t="shared" si="11"/>
        <v>Missing input data</v>
      </c>
      <c r="BE17" s="44"/>
      <c r="BF17" s="40" t="str">
        <f t="shared" si="12"/>
        <v>Missing input data</v>
      </c>
      <c r="BG17" s="40" t="str">
        <f t="shared" si="13"/>
        <v>Missing input data</v>
      </c>
      <c r="BH17" s="42"/>
      <c r="BI17" s="40" t="str">
        <f t="shared" si="30"/>
        <v>Missing input data</v>
      </c>
      <c r="BJ17" s="40" t="str">
        <f t="shared" si="14"/>
        <v>Missing input data</v>
      </c>
      <c r="BK17" s="42"/>
      <c r="BL17" s="40" t="str">
        <f t="shared" si="15"/>
        <v>Missing input data</v>
      </c>
      <c r="BM17" s="40" t="str">
        <f t="shared" si="16"/>
        <v>Missing input data</v>
      </c>
    </row>
    <row r="18" spans="1:65" ht="15.75" thickBot="1">
      <c r="A18" s="156"/>
      <c r="B18" s="172" t="str">
        <f t="shared" si="31"/>
        <v/>
      </c>
      <c r="C18" s="157"/>
      <c r="D18" s="172" t="str">
        <f t="shared" si="32"/>
        <v/>
      </c>
      <c r="E18" s="153"/>
      <c r="F18" s="172" t="str">
        <f t="shared" si="17"/>
        <v/>
      </c>
      <c r="G18" s="157"/>
      <c r="H18" s="172" t="str">
        <f t="shared" si="18"/>
        <v/>
      </c>
      <c r="I18" s="153"/>
      <c r="J18" s="150" t="str">
        <f t="shared" si="19"/>
        <v/>
      </c>
      <c r="K18" s="153"/>
      <c r="L18" s="172" t="str">
        <f t="shared" si="20"/>
        <v/>
      </c>
      <c r="M18" s="157"/>
      <c r="N18" s="172" t="str">
        <f t="shared" si="21"/>
        <v/>
      </c>
      <c r="O18" s="121"/>
      <c r="P18" s="172" t="str">
        <f t="shared" si="33"/>
        <v/>
      </c>
      <c r="Q18" s="172" t="str">
        <f>IF(O18="","",VLOOKUP(O18,'DOCUMENT TYPE'!$A$2:$D$805,2,))</f>
        <v/>
      </c>
      <c r="R18" s="172" t="str">
        <f t="shared" si="34"/>
        <v/>
      </c>
      <c r="S18" s="172" t="str">
        <f>IF(O18="","",VLOOKUP(O18,'DOCUMENT TYPE'!$A$2:$D$805,3,))</f>
        <v/>
      </c>
      <c r="T18" s="172" t="str">
        <f t="shared" si="35"/>
        <v/>
      </c>
      <c r="U18" s="121"/>
      <c r="V18" s="172" t="str">
        <f t="shared" si="36"/>
        <v/>
      </c>
      <c r="W18" s="225" t="str">
        <f>IF(U18="","",VLOOKUP(U18,'ACTIVITY &amp; DISCIPLINE CODE'!$F$3:$I$1863,2,))</f>
        <v/>
      </c>
      <c r="X18" s="172" t="str">
        <f t="shared" si="37"/>
        <v/>
      </c>
      <c r="Y18" s="172" t="str">
        <f>IF(U18="","",VLOOKUP(U18,'ACTIVITY &amp; DISCIPLINE CODE'!$F$3:$I$1863,3,))</f>
        <v/>
      </c>
      <c r="Z18" s="172" t="str">
        <f t="shared" si="38"/>
        <v/>
      </c>
      <c r="AA18" s="172" t="str">
        <f>IF(U18="","",VLOOKUP(U18,'ACTIVITY &amp; DISCIPLINE CODE'!$F$3:$I$1863,4,))</f>
        <v/>
      </c>
      <c r="AB18" s="172" t="str">
        <f t="shared" si="39"/>
        <v/>
      </c>
      <c r="AC18" s="153"/>
      <c r="AD18" s="155" t="str">
        <f t="shared" si="40"/>
        <v/>
      </c>
      <c r="AE18" s="172" t="str">
        <f>IF(AC18="","",VLOOKUP(AC18,'PROJECT STAGE'!$A$2:$C$100,2,))</f>
        <v/>
      </c>
      <c r="AF18" s="155" t="str">
        <f t="shared" si="41"/>
        <v/>
      </c>
      <c r="AG18" s="172" t="str">
        <f>IF(AC18="","",VLOOKUP(AC18,'PROJECT STAGE'!$A$2:$C$100,3,))</f>
        <v/>
      </c>
      <c r="AH18" s="157" t="str">
        <f t="shared" si="3"/>
        <v/>
      </c>
      <c r="AI18" s="157"/>
      <c r="AJ18" s="157" t="str">
        <f t="shared" si="3"/>
        <v/>
      </c>
      <c r="AK18" s="157"/>
      <c r="AL18" s="157" t="str">
        <f t="shared" si="3"/>
        <v/>
      </c>
      <c r="AM18" s="157"/>
      <c r="AN18" s="157" t="str">
        <f t="shared" si="42"/>
        <v/>
      </c>
      <c r="AO18" s="157"/>
      <c r="AP18" s="157" t="str">
        <f t="shared" si="6"/>
        <v/>
      </c>
      <c r="AQ18" s="262"/>
      <c r="AR18" s="45"/>
      <c r="AS18" s="199" t="str">
        <f t="shared" si="25"/>
        <v>Not LT section</v>
      </c>
      <c r="AT18" s="200" t="str">
        <f t="shared" si="44"/>
        <v>.</v>
      </c>
      <c r="AU18" s="199" t="str">
        <f>IF(O18=0,"No input data",INDEX('DOCUMENT TYPE'!D:D,MATCH(Filename!O18,'DOCUMENT TYPE'!A:A,0)))</f>
        <v>No input data</v>
      </c>
      <c r="AV18" s="200" t="str">
        <f t="shared" si="27"/>
        <v>-</v>
      </c>
      <c r="AW18" s="199" t="str">
        <f t="shared" si="7"/>
        <v>Check PROJECT STAGE</v>
      </c>
      <c r="AX18" s="200" t="str">
        <f t="shared" si="8"/>
        <v/>
      </c>
      <c r="AY18" s="199" t="str">
        <f t="shared" si="9"/>
        <v/>
      </c>
      <c r="AZ18" s="204" t="str">
        <f t="shared" si="28"/>
        <v/>
      </c>
      <c r="BA18" s="203" t="str">
        <f t="shared" si="10"/>
        <v/>
      </c>
      <c r="BB18" s="44"/>
      <c r="BC18" s="40" t="str">
        <f t="shared" si="29"/>
        <v>Missing input data</v>
      </c>
      <c r="BD18" s="40" t="str">
        <f t="shared" si="11"/>
        <v>Missing input data</v>
      </c>
      <c r="BE18" s="44"/>
      <c r="BF18" s="40" t="str">
        <f t="shared" si="12"/>
        <v>Missing input data</v>
      </c>
      <c r="BG18" s="40" t="str">
        <f t="shared" si="13"/>
        <v>Missing input data</v>
      </c>
      <c r="BH18" s="42"/>
      <c r="BI18" s="40" t="str">
        <f t="shared" si="30"/>
        <v>Missing input data</v>
      </c>
      <c r="BJ18" s="40" t="str">
        <f t="shared" si="14"/>
        <v>Missing input data</v>
      </c>
      <c r="BK18" s="42"/>
      <c r="BL18" s="40" t="str">
        <f t="shared" si="15"/>
        <v>Missing input data</v>
      </c>
      <c r="BM18" s="40" t="str">
        <f t="shared" si="16"/>
        <v>Missing input data</v>
      </c>
    </row>
    <row r="19" spans="1:65" ht="15.75" thickBot="1">
      <c r="A19" s="156"/>
      <c r="B19" s="172" t="str">
        <f t="shared" si="31"/>
        <v/>
      </c>
      <c r="C19" s="157"/>
      <c r="D19" s="172" t="str">
        <f t="shared" si="32"/>
        <v/>
      </c>
      <c r="E19" s="153"/>
      <c r="F19" s="172" t="str">
        <f t="shared" si="17"/>
        <v/>
      </c>
      <c r="G19" s="157"/>
      <c r="H19" s="172" t="str">
        <f t="shared" si="18"/>
        <v/>
      </c>
      <c r="I19" s="153"/>
      <c r="J19" s="150" t="str">
        <f t="shared" si="19"/>
        <v/>
      </c>
      <c r="K19" s="153"/>
      <c r="L19" s="172" t="str">
        <f t="shared" si="20"/>
        <v/>
      </c>
      <c r="M19" s="157"/>
      <c r="N19" s="172" t="str">
        <f t="shared" si="21"/>
        <v/>
      </c>
      <c r="O19" s="121"/>
      <c r="P19" s="172" t="str">
        <f t="shared" si="33"/>
        <v/>
      </c>
      <c r="Q19" s="172" t="str">
        <f>IF(O19="","",VLOOKUP(O19,'DOCUMENT TYPE'!$A$2:$D$805,2,))</f>
        <v/>
      </c>
      <c r="R19" s="172" t="str">
        <f t="shared" si="34"/>
        <v/>
      </c>
      <c r="S19" s="172" t="str">
        <f>IF(O19="","",VLOOKUP(O19,'DOCUMENT TYPE'!$A$2:$D$805,3,))</f>
        <v/>
      </c>
      <c r="T19" s="172" t="str">
        <f t="shared" si="35"/>
        <v/>
      </c>
      <c r="U19" s="121"/>
      <c r="V19" s="172" t="str">
        <f t="shared" si="36"/>
        <v/>
      </c>
      <c r="W19" s="225" t="str">
        <f>IF(U19="","",VLOOKUP(U19,'ACTIVITY &amp; DISCIPLINE CODE'!$F$3:$I$1863,2,))</f>
        <v/>
      </c>
      <c r="X19" s="172" t="str">
        <f t="shared" si="37"/>
        <v/>
      </c>
      <c r="Y19" s="172" t="str">
        <f>IF(U19="","",VLOOKUP(U19,'ACTIVITY &amp; DISCIPLINE CODE'!$F$3:$I$1863,3,))</f>
        <v/>
      </c>
      <c r="Z19" s="172" t="str">
        <f t="shared" si="38"/>
        <v/>
      </c>
      <c r="AA19" s="172" t="str">
        <f>IF(U19="","",VLOOKUP(U19,'ACTIVITY &amp; DISCIPLINE CODE'!$F$3:$I$1863,4,))</f>
        <v/>
      </c>
      <c r="AB19" s="172" t="str">
        <f t="shared" si="39"/>
        <v/>
      </c>
      <c r="AC19" s="153"/>
      <c r="AD19" s="155" t="str">
        <f t="shared" si="40"/>
        <v/>
      </c>
      <c r="AE19" s="172" t="str">
        <f>IF(AC19="","",VLOOKUP(AC19,'PROJECT STAGE'!$A$2:$C$100,2,))</f>
        <v/>
      </c>
      <c r="AF19" s="155" t="str">
        <f t="shared" si="41"/>
        <v/>
      </c>
      <c r="AG19" s="172" t="str">
        <f>IF(AC19="","",VLOOKUP(AC19,'PROJECT STAGE'!$A$2:$C$100,3,))</f>
        <v/>
      </c>
      <c r="AH19" s="157" t="str">
        <f t="shared" si="3"/>
        <v/>
      </c>
      <c r="AI19" s="157"/>
      <c r="AJ19" s="157" t="str">
        <f t="shared" si="3"/>
        <v/>
      </c>
      <c r="AK19" s="157"/>
      <c r="AL19" s="157" t="str">
        <f t="shared" si="3"/>
        <v/>
      </c>
      <c r="AM19" s="157"/>
      <c r="AN19" s="157" t="str">
        <f t="shared" si="42"/>
        <v/>
      </c>
      <c r="AO19" s="157"/>
      <c r="AP19" s="157" t="str">
        <f t="shared" si="6"/>
        <v/>
      </c>
      <c r="AQ19" s="262"/>
      <c r="AR19" s="45"/>
      <c r="AS19" s="199" t="str">
        <f t="shared" si="25"/>
        <v>Not LT section</v>
      </c>
      <c r="AT19" s="200" t="str">
        <f t="shared" si="44"/>
        <v>.</v>
      </c>
      <c r="AU19" s="199" t="str">
        <f>IF(O19=0,"No input data",INDEX('DOCUMENT TYPE'!D:D,MATCH(Filename!O19,'DOCUMENT TYPE'!A:A,0)))</f>
        <v>No input data</v>
      </c>
      <c r="AV19" s="200" t="str">
        <f t="shared" si="27"/>
        <v>-</v>
      </c>
      <c r="AW19" s="199" t="str">
        <f t="shared" si="7"/>
        <v>Check PROJECT STAGE</v>
      </c>
      <c r="AX19" s="200" t="str">
        <f t="shared" si="8"/>
        <v/>
      </c>
      <c r="AY19" s="199" t="str">
        <f t="shared" si="9"/>
        <v/>
      </c>
      <c r="AZ19" s="204" t="str">
        <f t="shared" ref="AZ19" si="55">IF(BA19&gt;"0","-","")</f>
        <v/>
      </c>
      <c r="BA19" s="203" t="str">
        <f t="shared" si="10"/>
        <v/>
      </c>
      <c r="BB19" s="44"/>
      <c r="BC19" s="40" t="str">
        <f t="shared" si="29"/>
        <v>Missing input data</v>
      </c>
      <c r="BD19" s="40" t="str">
        <f t="shared" si="11"/>
        <v>Missing input data</v>
      </c>
      <c r="BE19" s="44"/>
      <c r="BF19" s="40" t="str">
        <f t="shared" si="12"/>
        <v>Missing input data</v>
      </c>
      <c r="BG19" s="40" t="str">
        <f t="shared" si="13"/>
        <v>Missing input data</v>
      </c>
      <c r="BH19" s="42"/>
      <c r="BI19" s="40" t="str">
        <f t="shared" si="30"/>
        <v>Missing input data</v>
      </c>
      <c r="BJ19" s="40" t="str">
        <f t="shared" si="14"/>
        <v>Missing input data</v>
      </c>
      <c r="BK19" s="42"/>
      <c r="BL19" s="40" t="str">
        <f t="shared" si="15"/>
        <v>Missing input data</v>
      </c>
      <c r="BM19" s="40" t="str">
        <f t="shared" si="16"/>
        <v>Missing input data</v>
      </c>
    </row>
    <row r="20" spans="1:65" ht="15.75" thickBot="1">
      <c r="A20" s="156"/>
      <c r="B20" s="172" t="str">
        <f t="shared" si="31"/>
        <v/>
      </c>
      <c r="C20" s="157"/>
      <c r="D20" s="172" t="str">
        <f t="shared" si="32"/>
        <v/>
      </c>
      <c r="E20" s="153"/>
      <c r="F20" s="172" t="str">
        <f t="shared" si="17"/>
        <v/>
      </c>
      <c r="G20" s="157"/>
      <c r="H20" s="172" t="str">
        <f t="shared" si="18"/>
        <v/>
      </c>
      <c r="I20" s="153"/>
      <c r="J20" s="150" t="str">
        <f t="shared" si="19"/>
        <v/>
      </c>
      <c r="K20" s="153"/>
      <c r="L20" s="172" t="str">
        <f t="shared" si="20"/>
        <v/>
      </c>
      <c r="M20" s="157"/>
      <c r="N20" s="172" t="str">
        <f t="shared" si="21"/>
        <v/>
      </c>
      <c r="O20" s="121"/>
      <c r="P20" s="172" t="str">
        <f t="shared" si="33"/>
        <v/>
      </c>
      <c r="Q20" s="172" t="str">
        <f>IF(O20="","",VLOOKUP(O20,'DOCUMENT TYPE'!$A$2:$D$805,2,))</f>
        <v/>
      </c>
      <c r="R20" s="172" t="str">
        <f t="shared" si="34"/>
        <v/>
      </c>
      <c r="S20" s="172" t="str">
        <f>IF(O20="","",VLOOKUP(O20,'DOCUMENT TYPE'!$A$2:$D$805,3,))</f>
        <v/>
      </c>
      <c r="T20" s="172" t="str">
        <f t="shared" si="35"/>
        <v/>
      </c>
      <c r="U20" s="121"/>
      <c r="V20" s="172" t="str">
        <f t="shared" si="36"/>
        <v/>
      </c>
      <c r="W20" s="225" t="str">
        <f>IF(U20="","",VLOOKUP(U20,'ACTIVITY &amp; DISCIPLINE CODE'!$F$3:$I$1863,2,))</f>
        <v/>
      </c>
      <c r="X20" s="172" t="str">
        <f t="shared" si="37"/>
        <v/>
      </c>
      <c r="Y20" s="172" t="str">
        <f>IF(U20="","",VLOOKUP(U20,'ACTIVITY &amp; DISCIPLINE CODE'!$F$3:$I$1863,3,))</f>
        <v/>
      </c>
      <c r="Z20" s="172" t="str">
        <f t="shared" si="38"/>
        <v/>
      </c>
      <c r="AA20" s="172" t="str">
        <f>IF(U20="","",VLOOKUP(U20,'ACTIVITY &amp; DISCIPLINE CODE'!$F$3:$I$1863,4,))</f>
        <v/>
      </c>
      <c r="AB20" s="172" t="str">
        <f t="shared" si="39"/>
        <v/>
      </c>
      <c r="AC20" s="153"/>
      <c r="AD20" s="155" t="str">
        <f t="shared" si="40"/>
        <v/>
      </c>
      <c r="AE20" s="172" t="str">
        <f>IF(AC20="","",VLOOKUP(AC20,'PROJECT STAGE'!$A$2:$C$100,2,))</f>
        <v/>
      </c>
      <c r="AF20" s="155" t="str">
        <f t="shared" si="41"/>
        <v/>
      </c>
      <c r="AG20" s="172" t="str">
        <f>IF(AC20="","",VLOOKUP(AC20,'PROJECT STAGE'!$A$2:$C$100,3,))</f>
        <v/>
      </c>
      <c r="AH20" s="157" t="str">
        <f t="shared" si="3"/>
        <v/>
      </c>
      <c r="AI20" s="157"/>
      <c r="AJ20" s="157" t="str">
        <f t="shared" si="3"/>
        <v/>
      </c>
      <c r="AK20" s="157"/>
      <c r="AL20" s="157" t="str">
        <f t="shared" si="3"/>
        <v/>
      </c>
      <c r="AM20" s="157"/>
      <c r="AN20" s="157" t="str">
        <f t="shared" si="42"/>
        <v/>
      </c>
      <c r="AO20" s="157"/>
      <c r="AP20" s="157" t="str">
        <f t="shared" si="6"/>
        <v/>
      </c>
      <c r="AQ20" s="262"/>
      <c r="AR20" s="45"/>
      <c r="AS20" s="199" t="str">
        <f t="shared" si="25"/>
        <v>Not LT section</v>
      </c>
      <c r="AT20" s="200" t="str">
        <f t="shared" si="44"/>
        <v>.</v>
      </c>
      <c r="AU20" s="199" t="str">
        <f>IF(O20=0,"No input data",INDEX('DOCUMENT TYPE'!D:D,MATCH(Filename!O20,'DOCUMENT TYPE'!A:A,0)))</f>
        <v>No input data</v>
      </c>
      <c r="AV20" s="200" t="str">
        <f t="shared" si="27"/>
        <v>-</v>
      </c>
      <c r="AW20" s="199" t="str">
        <f t="shared" si="7"/>
        <v>Check PROJECT STAGE</v>
      </c>
      <c r="AX20" s="200" t="str">
        <f t="shared" si="8"/>
        <v/>
      </c>
      <c r="AY20" s="199" t="str">
        <f t="shared" si="9"/>
        <v/>
      </c>
      <c r="AZ20" s="204" t="str">
        <f t="shared" si="28"/>
        <v/>
      </c>
      <c r="BA20" s="203" t="str">
        <f t="shared" si="10"/>
        <v/>
      </c>
      <c r="BB20" s="44"/>
      <c r="BC20" s="40" t="str">
        <f t="shared" si="29"/>
        <v>Missing input data</v>
      </c>
      <c r="BD20" s="40" t="str">
        <f t="shared" si="11"/>
        <v>Missing input data</v>
      </c>
      <c r="BE20" s="44"/>
      <c r="BF20" s="40" t="str">
        <f t="shared" si="12"/>
        <v>Missing input data</v>
      </c>
      <c r="BG20" s="40" t="str">
        <f t="shared" si="13"/>
        <v>Missing input data</v>
      </c>
      <c r="BH20" s="42"/>
      <c r="BI20" s="40" t="str">
        <f t="shared" si="30"/>
        <v>Missing input data</v>
      </c>
      <c r="BJ20" s="40" t="str">
        <f t="shared" si="14"/>
        <v>Missing input data</v>
      </c>
      <c r="BK20" s="42"/>
      <c r="BL20" s="40" t="str">
        <f t="shared" si="15"/>
        <v>Missing input data</v>
      </c>
      <c r="BM20" s="40" t="str">
        <f t="shared" si="16"/>
        <v>Missing input data</v>
      </c>
    </row>
    <row r="21" spans="1:65" ht="15.75" thickBot="1">
      <c r="A21" s="156"/>
      <c r="B21" s="172" t="str">
        <f t="shared" si="31"/>
        <v/>
      </c>
      <c r="C21" s="157"/>
      <c r="D21" s="172" t="str">
        <f t="shared" si="32"/>
        <v/>
      </c>
      <c r="E21" s="153"/>
      <c r="F21" s="172" t="str">
        <f t="shared" si="17"/>
        <v/>
      </c>
      <c r="G21" s="157"/>
      <c r="H21" s="172" t="str">
        <f t="shared" si="18"/>
        <v/>
      </c>
      <c r="I21" s="153"/>
      <c r="J21" s="150" t="str">
        <f t="shared" si="19"/>
        <v/>
      </c>
      <c r="K21" s="153"/>
      <c r="L21" s="172" t="str">
        <f t="shared" si="20"/>
        <v/>
      </c>
      <c r="M21" s="157"/>
      <c r="N21" s="172" t="str">
        <f t="shared" si="21"/>
        <v/>
      </c>
      <c r="O21" s="121"/>
      <c r="P21" s="172" t="str">
        <f t="shared" si="33"/>
        <v/>
      </c>
      <c r="Q21" s="172" t="str">
        <f>IF(O21="","",VLOOKUP(O21,'DOCUMENT TYPE'!$A$2:$D$805,2,))</f>
        <v/>
      </c>
      <c r="R21" s="172" t="str">
        <f t="shared" si="34"/>
        <v/>
      </c>
      <c r="S21" s="172" t="str">
        <f>IF(O21="","",VLOOKUP(O21,'DOCUMENT TYPE'!$A$2:$D$805,3,))</f>
        <v/>
      </c>
      <c r="T21" s="172" t="str">
        <f t="shared" si="35"/>
        <v/>
      </c>
      <c r="U21" s="121"/>
      <c r="V21" s="172" t="str">
        <f t="shared" si="36"/>
        <v/>
      </c>
      <c r="W21" s="225" t="str">
        <f>IF(U21="","",VLOOKUP(U21,'ACTIVITY &amp; DISCIPLINE CODE'!$F$3:$I$1863,2,))</f>
        <v/>
      </c>
      <c r="X21" s="172" t="str">
        <f t="shared" si="37"/>
        <v/>
      </c>
      <c r="Y21" s="172" t="str">
        <f>IF(U21="","",VLOOKUP(U21,'ACTIVITY &amp; DISCIPLINE CODE'!$F$3:$I$1863,3,))</f>
        <v/>
      </c>
      <c r="Z21" s="172" t="str">
        <f t="shared" si="38"/>
        <v/>
      </c>
      <c r="AA21" s="172" t="str">
        <f>IF(U21="","",VLOOKUP(U21,'ACTIVITY &amp; DISCIPLINE CODE'!$F$3:$I$1863,4,))</f>
        <v/>
      </c>
      <c r="AB21" s="172" t="str">
        <f t="shared" si="39"/>
        <v/>
      </c>
      <c r="AC21" s="153"/>
      <c r="AD21" s="155" t="str">
        <f t="shared" si="40"/>
        <v/>
      </c>
      <c r="AE21" s="172" t="str">
        <f>IF(AC21="","",VLOOKUP(AC21,'PROJECT STAGE'!$A$2:$C$100,2,))</f>
        <v/>
      </c>
      <c r="AF21" s="155" t="str">
        <f t="shared" si="41"/>
        <v/>
      </c>
      <c r="AG21" s="172" t="str">
        <f>IF(AC21="","",VLOOKUP(AC21,'PROJECT STAGE'!$A$2:$C$100,3,))</f>
        <v/>
      </c>
      <c r="AH21" s="157" t="str">
        <f t="shared" si="3"/>
        <v/>
      </c>
      <c r="AI21" s="157"/>
      <c r="AJ21" s="157" t="str">
        <f t="shared" si="3"/>
        <v/>
      </c>
      <c r="AK21" s="157"/>
      <c r="AL21" s="157" t="str">
        <f t="shared" si="3"/>
        <v/>
      </c>
      <c r="AM21" s="157"/>
      <c r="AN21" s="157" t="str">
        <f t="shared" si="42"/>
        <v/>
      </c>
      <c r="AO21" s="157"/>
      <c r="AP21" s="157" t="str">
        <f t="shared" si="6"/>
        <v/>
      </c>
      <c r="AQ21" s="262"/>
      <c r="AR21" s="45"/>
      <c r="AS21" s="199" t="str">
        <f t="shared" si="25"/>
        <v>Not LT section</v>
      </c>
      <c r="AT21" s="200" t="str">
        <f t="shared" si="44"/>
        <v>.</v>
      </c>
      <c r="AU21" s="199" t="str">
        <f>IF(O21=0,"No input data",INDEX('DOCUMENT TYPE'!D:D,MATCH(Filename!O21,'DOCUMENT TYPE'!A:A,0)))</f>
        <v>No input data</v>
      </c>
      <c r="AV21" s="200" t="str">
        <f t="shared" si="27"/>
        <v>-</v>
      </c>
      <c r="AW21" s="199" t="str">
        <f t="shared" si="7"/>
        <v>Check PROJECT STAGE</v>
      </c>
      <c r="AX21" s="200" t="str">
        <f t="shared" ref="AX21" si="56">IF(AY21&gt;"0","-","")</f>
        <v/>
      </c>
      <c r="AY21" s="199" t="str">
        <f t="shared" si="9"/>
        <v/>
      </c>
      <c r="AZ21" s="204" t="str">
        <f t="shared" ref="AZ21" si="57">IF(BA21&gt;"0","-","")</f>
        <v/>
      </c>
      <c r="BA21" s="203" t="str">
        <f t="shared" si="10"/>
        <v/>
      </c>
      <c r="BB21" s="44"/>
      <c r="BC21" s="40" t="str">
        <f t="shared" si="29"/>
        <v>Missing input data</v>
      </c>
      <c r="BD21" s="40" t="str">
        <f t="shared" si="11"/>
        <v>Missing input data</v>
      </c>
      <c r="BE21" s="44"/>
      <c r="BF21" s="40" t="str">
        <f t="shared" si="12"/>
        <v>Missing input data</v>
      </c>
      <c r="BG21" s="40" t="str">
        <f t="shared" si="13"/>
        <v>Missing input data</v>
      </c>
      <c r="BH21" s="42"/>
      <c r="BI21" s="40" t="str">
        <f t="shared" si="30"/>
        <v>Missing input data</v>
      </c>
      <c r="BJ21" s="40" t="str">
        <f t="shared" si="14"/>
        <v>Missing input data</v>
      </c>
      <c r="BK21" s="42"/>
      <c r="BL21" s="40" t="str">
        <f t="shared" si="15"/>
        <v>Missing input data</v>
      </c>
      <c r="BM21" s="40" t="str">
        <f t="shared" si="16"/>
        <v>Missing input data</v>
      </c>
    </row>
    <row r="22" spans="1:65" ht="15.75" thickBot="1">
      <c r="A22" s="156"/>
      <c r="B22" s="172" t="str">
        <f t="shared" si="31"/>
        <v/>
      </c>
      <c r="C22" s="157"/>
      <c r="D22" s="172" t="str">
        <f t="shared" si="32"/>
        <v/>
      </c>
      <c r="E22" s="153"/>
      <c r="F22" s="172" t="str">
        <f t="shared" si="17"/>
        <v/>
      </c>
      <c r="G22" s="157"/>
      <c r="H22" s="172" t="str">
        <f t="shared" si="18"/>
        <v/>
      </c>
      <c r="I22" s="153"/>
      <c r="J22" s="150" t="str">
        <f t="shared" si="19"/>
        <v/>
      </c>
      <c r="K22" s="153"/>
      <c r="L22" s="172" t="str">
        <f t="shared" si="20"/>
        <v/>
      </c>
      <c r="M22" s="157"/>
      <c r="N22" s="172" t="str">
        <f t="shared" si="21"/>
        <v/>
      </c>
      <c r="O22" s="121"/>
      <c r="P22" s="172" t="str">
        <f t="shared" si="33"/>
        <v/>
      </c>
      <c r="Q22" s="172" t="str">
        <f>IF(O22="","",VLOOKUP(O22,'DOCUMENT TYPE'!$A$2:$D$805,2,))</f>
        <v/>
      </c>
      <c r="R22" s="172" t="str">
        <f t="shared" si="34"/>
        <v/>
      </c>
      <c r="S22" s="172" t="str">
        <f>IF(O22="","",VLOOKUP(O22,'DOCUMENT TYPE'!$A$2:$D$805,3,))</f>
        <v/>
      </c>
      <c r="T22" s="172" t="str">
        <f t="shared" si="35"/>
        <v/>
      </c>
      <c r="U22" s="121"/>
      <c r="V22" s="172" t="str">
        <f t="shared" si="36"/>
        <v/>
      </c>
      <c r="W22" s="225" t="str">
        <f>IF(U22="","",VLOOKUP(U22,'ACTIVITY &amp; DISCIPLINE CODE'!$F$3:$I$1863,2,))</f>
        <v/>
      </c>
      <c r="X22" s="172" t="str">
        <f t="shared" si="37"/>
        <v/>
      </c>
      <c r="Y22" s="172" t="str">
        <f>IF(U22="","",VLOOKUP(U22,'ACTIVITY &amp; DISCIPLINE CODE'!$F$3:$I$1863,3,))</f>
        <v/>
      </c>
      <c r="Z22" s="172" t="str">
        <f t="shared" si="38"/>
        <v/>
      </c>
      <c r="AA22" s="172" t="str">
        <f>IF(U22="","",VLOOKUP(U22,'ACTIVITY &amp; DISCIPLINE CODE'!$F$3:$I$1863,4,))</f>
        <v/>
      </c>
      <c r="AB22" s="172" t="str">
        <f t="shared" si="39"/>
        <v/>
      </c>
      <c r="AC22" s="153"/>
      <c r="AD22" s="155" t="str">
        <f t="shared" si="40"/>
        <v/>
      </c>
      <c r="AE22" s="172" t="str">
        <f>IF(AC22="","",VLOOKUP(AC22,'PROJECT STAGE'!$A$2:$C$100,2,))</f>
        <v/>
      </c>
      <c r="AF22" s="155" t="str">
        <f t="shared" si="41"/>
        <v/>
      </c>
      <c r="AG22" s="172" t="str">
        <f>IF(AC22="","",VLOOKUP(AC22,'PROJECT STAGE'!$A$2:$C$100,3,))</f>
        <v/>
      </c>
      <c r="AH22" s="157" t="str">
        <f t="shared" si="3"/>
        <v/>
      </c>
      <c r="AI22" s="157"/>
      <c r="AJ22" s="157" t="str">
        <f t="shared" si="3"/>
        <v/>
      </c>
      <c r="AK22" s="157"/>
      <c r="AL22" s="157" t="str">
        <f t="shared" si="3"/>
        <v/>
      </c>
      <c r="AM22" s="157"/>
      <c r="AN22" s="157" t="str">
        <f t="shared" si="42"/>
        <v/>
      </c>
      <c r="AO22" s="157"/>
      <c r="AP22" s="157" t="str">
        <f t="shared" si="6"/>
        <v/>
      </c>
      <c r="AQ22" s="262"/>
      <c r="AR22" s="45"/>
      <c r="AS22" s="199" t="str">
        <f t="shared" si="25"/>
        <v>Not LT section</v>
      </c>
      <c r="AT22" s="200" t="str">
        <f t="shared" si="44"/>
        <v>.</v>
      </c>
      <c r="AU22" s="199" t="str">
        <f>IF(O22=0,"No input data",INDEX('DOCUMENT TYPE'!D:D,MATCH(Filename!O22,'DOCUMENT TYPE'!A:A,0)))</f>
        <v>No input data</v>
      </c>
      <c r="AV22" s="200" t="str">
        <f t="shared" si="27"/>
        <v>-</v>
      </c>
      <c r="AW22" s="199" t="str">
        <f t="shared" si="7"/>
        <v>Check PROJECT STAGE</v>
      </c>
      <c r="AX22" s="200" t="str">
        <f t="shared" ref="AX22" si="58">IF(AY22&gt;"0","-","")</f>
        <v/>
      </c>
      <c r="AY22" s="199" t="str">
        <f t="shared" si="9"/>
        <v/>
      </c>
      <c r="AZ22" s="204" t="str">
        <f t="shared" si="28"/>
        <v/>
      </c>
      <c r="BA22" s="203" t="str">
        <f t="shared" si="10"/>
        <v/>
      </c>
      <c r="BB22" s="44"/>
      <c r="BC22" s="40" t="str">
        <f t="shared" si="29"/>
        <v>Missing input data</v>
      </c>
      <c r="BD22" s="40" t="str">
        <f t="shared" si="11"/>
        <v>Missing input data</v>
      </c>
      <c r="BE22" s="44"/>
      <c r="BF22" s="40" t="str">
        <f t="shared" si="12"/>
        <v>Missing input data</v>
      </c>
      <c r="BG22" s="40" t="str">
        <f t="shared" si="13"/>
        <v>Missing input data</v>
      </c>
      <c r="BH22" s="42"/>
      <c r="BI22" s="40" t="str">
        <f t="shared" si="30"/>
        <v>Missing input data</v>
      </c>
      <c r="BJ22" s="40" t="str">
        <f t="shared" si="14"/>
        <v>Missing input data</v>
      </c>
      <c r="BK22" s="42"/>
      <c r="BL22" s="40" t="str">
        <f t="shared" si="15"/>
        <v>Missing input data</v>
      </c>
      <c r="BM22" s="40" t="str">
        <f t="shared" si="16"/>
        <v>Missing input data</v>
      </c>
    </row>
    <row r="23" spans="1:65" ht="15.75" thickBot="1">
      <c r="A23" s="156"/>
      <c r="B23" s="172" t="str">
        <f t="shared" si="31"/>
        <v/>
      </c>
      <c r="C23" s="157"/>
      <c r="D23" s="172" t="str">
        <f t="shared" si="32"/>
        <v/>
      </c>
      <c r="E23" s="153"/>
      <c r="F23" s="172" t="str">
        <f t="shared" si="17"/>
        <v/>
      </c>
      <c r="G23" s="157"/>
      <c r="H23" s="172" t="str">
        <f t="shared" si="18"/>
        <v/>
      </c>
      <c r="I23" s="153"/>
      <c r="J23" s="150" t="str">
        <f t="shared" si="19"/>
        <v/>
      </c>
      <c r="K23" s="153"/>
      <c r="L23" s="172" t="str">
        <f t="shared" si="20"/>
        <v/>
      </c>
      <c r="M23" s="157"/>
      <c r="N23" s="172" t="str">
        <f t="shared" si="21"/>
        <v/>
      </c>
      <c r="O23" s="121"/>
      <c r="P23" s="172" t="str">
        <f t="shared" si="33"/>
        <v/>
      </c>
      <c r="Q23" s="172" t="str">
        <f>IF(O23="","",VLOOKUP(O23,'DOCUMENT TYPE'!$A$2:$D$805,2,))</f>
        <v/>
      </c>
      <c r="R23" s="172" t="str">
        <f t="shared" si="34"/>
        <v/>
      </c>
      <c r="S23" s="172" t="str">
        <f>IF(O23="","",VLOOKUP(O23,'DOCUMENT TYPE'!$A$2:$D$805,3,))</f>
        <v/>
      </c>
      <c r="T23" s="172" t="str">
        <f t="shared" si="35"/>
        <v/>
      </c>
      <c r="U23" s="121"/>
      <c r="V23" s="172" t="str">
        <f t="shared" si="36"/>
        <v/>
      </c>
      <c r="W23" s="225" t="str">
        <f>IF(U23="","",VLOOKUP(U23,'ACTIVITY &amp; DISCIPLINE CODE'!$F$3:$I$1863,2,))</f>
        <v/>
      </c>
      <c r="X23" s="172" t="str">
        <f t="shared" si="37"/>
        <v/>
      </c>
      <c r="Y23" s="172" t="str">
        <f>IF(U23="","",VLOOKUP(U23,'ACTIVITY &amp; DISCIPLINE CODE'!$F$3:$I$1863,3,))</f>
        <v/>
      </c>
      <c r="Z23" s="172" t="str">
        <f t="shared" si="38"/>
        <v/>
      </c>
      <c r="AA23" s="172" t="str">
        <f>IF(U23="","",VLOOKUP(U23,'ACTIVITY &amp; DISCIPLINE CODE'!$F$3:$I$1863,4,))</f>
        <v/>
      </c>
      <c r="AB23" s="172" t="str">
        <f t="shared" si="39"/>
        <v/>
      </c>
      <c r="AC23" s="153"/>
      <c r="AD23" s="155" t="str">
        <f t="shared" si="40"/>
        <v/>
      </c>
      <c r="AE23" s="172" t="str">
        <f>IF(AC23="","",VLOOKUP(AC23,'PROJECT STAGE'!$A$2:$C$100,2,))</f>
        <v/>
      </c>
      <c r="AF23" s="155" t="str">
        <f t="shared" si="41"/>
        <v/>
      </c>
      <c r="AG23" s="172" t="str">
        <f>IF(AC23="","",VLOOKUP(AC23,'PROJECT STAGE'!$A$2:$C$100,3,))</f>
        <v/>
      </c>
      <c r="AH23" s="157" t="str">
        <f t="shared" si="3"/>
        <v/>
      </c>
      <c r="AI23" s="157"/>
      <c r="AJ23" s="157" t="str">
        <f t="shared" si="3"/>
        <v/>
      </c>
      <c r="AK23" s="157"/>
      <c r="AL23" s="157" t="str">
        <f t="shared" si="3"/>
        <v/>
      </c>
      <c r="AM23" s="157"/>
      <c r="AN23" s="157" t="str">
        <f t="shared" si="42"/>
        <v/>
      </c>
      <c r="AO23" s="157"/>
      <c r="AP23" s="157" t="str">
        <f t="shared" si="6"/>
        <v/>
      </c>
      <c r="AQ23" s="262"/>
      <c r="AR23" s="45"/>
      <c r="AS23" s="199" t="str">
        <f t="shared" si="25"/>
        <v>Not LT section</v>
      </c>
      <c r="AT23" s="200" t="str">
        <f t="shared" si="44"/>
        <v>.</v>
      </c>
      <c r="AU23" s="199" t="str">
        <f>IF(O23=0,"No input data",INDEX('DOCUMENT TYPE'!D:D,MATCH(Filename!O23,'DOCUMENT TYPE'!A:A,0)))</f>
        <v>No input data</v>
      </c>
      <c r="AV23" s="200" t="str">
        <f t="shared" si="27"/>
        <v>-</v>
      </c>
      <c r="AW23" s="199" t="str">
        <f t="shared" si="7"/>
        <v>Check PROJECT STAGE</v>
      </c>
      <c r="AX23" s="200" t="str">
        <f t="shared" ref="AX23" si="59">IF(AY23&gt;"0","-","")</f>
        <v/>
      </c>
      <c r="AY23" s="199" t="str">
        <f t="shared" si="9"/>
        <v/>
      </c>
      <c r="AZ23" s="204" t="str">
        <f t="shared" ref="AZ23" si="60">IF(BA23&gt;"0","-","")</f>
        <v/>
      </c>
      <c r="BA23" s="203" t="str">
        <f t="shared" si="10"/>
        <v/>
      </c>
      <c r="BB23" s="44"/>
      <c r="BC23" s="40" t="str">
        <f t="shared" si="29"/>
        <v>Missing input data</v>
      </c>
      <c r="BD23" s="40" t="str">
        <f t="shared" si="11"/>
        <v>Missing input data</v>
      </c>
      <c r="BE23" s="44"/>
      <c r="BF23" s="40" t="str">
        <f t="shared" si="12"/>
        <v>Missing input data</v>
      </c>
      <c r="BG23" s="40" t="str">
        <f t="shared" si="13"/>
        <v>Missing input data</v>
      </c>
      <c r="BH23" s="42"/>
      <c r="BI23" s="40" t="str">
        <f t="shared" si="30"/>
        <v>Missing input data</v>
      </c>
      <c r="BJ23" s="40" t="str">
        <f t="shared" si="14"/>
        <v>Missing input data</v>
      </c>
      <c r="BK23" s="42"/>
      <c r="BL23" s="40" t="str">
        <f t="shared" si="15"/>
        <v>Missing input data</v>
      </c>
      <c r="BM23" s="40" t="str">
        <f t="shared" si="16"/>
        <v>Missing input data</v>
      </c>
    </row>
    <row r="24" spans="1:65" ht="15.75" thickBot="1">
      <c r="A24" s="156"/>
      <c r="B24" s="172" t="str">
        <f t="shared" si="31"/>
        <v/>
      </c>
      <c r="C24" s="157"/>
      <c r="D24" s="172" t="str">
        <f t="shared" si="32"/>
        <v/>
      </c>
      <c r="E24" s="157"/>
      <c r="F24" s="172" t="str">
        <f t="shared" si="17"/>
        <v/>
      </c>
      <c r="G24" s="157"/>
      <c r="H24" s="172" t="str">
        <f t="shared" si="18"/>
        <v/>
      </c>
      <c r="I24" s="153"/>
      <c r="J24" s="150" t="str">
        <f t="shared" si="19"/>
        <v/>
      </c>
      <c r="K24" s="153"/>
      <c r="L24" s="172" t="str">
        <f t="shared" si="20"/>
        <v/>
      </c>
      <c r="M24" s="157"/>
      <c r="N24" s="172" t="str">
        <f t="shared" si="21"/>
        <v/>
      </c>
      <c r="O24" s="121"/>
      <c r="P24" s="172" t="str">
        <f t="shared" si="33"/>
        <v/>
      </c>
      <c r="Q24" s="172" t="str">
        <f>IF(O24="","",VLOOKUP(O24,'DOCUMENT TYPE'!$A$2:$D$805,2,))</f>
        <v/>
      </c>
      <c r="R24" s="172" t="str">
        <f t="shared" si="34"/>
        <v/>
      </c>
      <c r="S24" s="172" t="str">
        <f>IF(O24="","",VLOOKUP(O24,'DOCUMENT TYPE'!$A$2:$D$805,3,))</f>
        <v/>
      </c>
      <c r="T24" s="172" t="str">
        <f t="shared" si="35"/>
        <v/>
      </c>
      <c r="U24" s="121"/>
      <c r="V24" s="172" t="str">
        <f t="shared" si="36"/>
        <v/>
      </c>
      <c r="W24" s="225" t="str">
        <f>IF(U24="","",VLOOKUP(U24,'ACTIVITY &amp; DISCIPLINE CODE'!$F$3:$I$1863,2,))</f>
        <v/>
      </c>
      <c r="X24" s="172" t="str">
        <f t="shared" si="37"/>
        <v/>
      </c>
      <c r="Y24" s="172" t="str">
        <f>IF(U24="","",VLOOKUP(U24,'ACTIVITY &amp; DISCIPLINE CODE'!$F$3:$I$1863,3,))</f>
        <v/>
      </c>
      <c r="Z24" s="172" t="str">
        <f t="shared" si="38"/>
        <v/>
      </c>
      <c r="AA24" s="172" t="str">
        <f>IF(U24="","",VLOOKUP(U24,'ACTIVITY &amp; DISCIPLINE CODE'!$F$3:$I$1863,4,))</f>
        <v/>
      </c>
      <c r="AB24" s="172" t="str">
        <f t="shared" si="39"/>
        <v/>
      </c>
      <c r="AC24" s="153"/>
      <c r="AD24" s="155" t="str">
        <f t="shared" si="40"/>
        <v/>
      </c>
      <c r="AE24" s="172" t="str">
        <f>IF(AC24="","",VLOOKUP(AC24,'PROJECT STAGE'!$A$2:$C$100,2,))</f>
        <v/>
      </c>
      <c r="AF24" s="155" t="str">
        <f t="shared" si="41"/>
        <v/>
      </c>
      <c r="AG24" s="172" t="str">
        <f>IF(AC24="","",VLOOKUP(AC24,'PROJECT STAGE'!$A$2:$C$100,3,))</f>
        <v/>
      </c>
      <c r="AH24" s="157" t="str">
        <f t="shared" si="3"/>
        <v/>
      </c>
      <c r="AI24" s="157"/>
      <c r="AJ24" s="157" t="str">
        <f t="shared" si="3"/>
        <v/>
      </c>
      <c r="AK24" s="157"/>
      <c r="AL24" s="157" t="str">
        <f t="shared" si="3"/>
        <v/>
      </c>
      <c r="AM24" s="157"/>
      <c r="AN24" s="157" t="str">
        <f t="shared" si="42"/>
        <v/>
      </c>
      <c r="AO24" s="157"/>
      <c r="AP24" s="157" t="str">
        <f t="shared" si="6"/>
        <v/>
      </c>
      <c r="AQ24" s="262"/>
      <c r="AR24" s="45"/>
      <c r="AS24" s="199" t="str">
        <f t="shared" si="25"/>
        <v>Not LT section</v>
      </c>
      <c r="AT24" s="200" t="str">
        <f t="shared" si="44"/>
        <v>.</v>
      </c>
      <c r="AU24" s="199" t="str">
        <f>IF(O24=0,"No input data",INDEX('DOCUMENT TYPE'!D:D,MATCH(Filename!O24,'DOCUMENT TYPE'!A:A,0)))</f>
        <v>No input data</v>
      </c>
      <c r="AV24" s="200" t="str">
        <f t="shared" si="27"/>
        <v>-</v>
      </c>
      <c r="AW24" s="199" t="str">
        <f t="shared" si="7"/>
        <v>Check PROJECT STAGE</v>
      </c>
      <c r="AX24" s="200" t="str">
        <f t="shared" ref="AX24" si="61">IF(AY24&gt;"0","-","")</f>
        <v/>
      </c>
      <c r="AY24" s="199" t="str">
        <f t="shared" si="9"/>
        <v/>
      </c>
      <c r="AZ24" s="204" t="str">
        <f t="shared" si="28"/>
        <v/>
      </c>
      <c r="BA24" s="203" t="str">
        <f t="shared" si="10"/>
        <v/>
      </c>
      <c r="BB24" s="44"/>
      <c r="BC24" s="40" t="str">
        <f t="shared" si="29"/>
        <v>Missing input data</v>
      </c>
      <c r="BD24" s="40" t="str">
        <f t="shared" si="11"/>
        <v>Missing input data</v>
      </c>
      <c r="BE24" s="44"/>
      <c r="BF24" s="40" t="str">
        <f t="shared" si="12"/>
        <v>Missing input data</v>
      </c>
      <c r="BG24" s="40" t="str">
        <f t="shared" si="13"/>
        <v>Missing input data</v>
      </c>
      <c r="BH24" s="42"/>
      <c r="BI24" s="40" t="str">
        <f t="shared" si="30"/>
        <v>Missing input data</v>
      </c>
      <c r="BJ24" s="40" t="str">
        <f t="shared" si="14"/>
        <v>Missing input data</v>
      </c>
      <c r="BK24" s="42"/>
      <c r="BL24" s="40" t="str">
        <f t="shared" si="15"/>
        <v>Missing input data</v>
      </c>
      <c r="BM24" s="40" t="str">
        <f t="shared" si="16"/>
        <v>Missing input data</v>
      </c>
    </row>
    <row r="25" spans="1:65" ht="15.75" thickBot="1">
      <c r="A25" s="156"/>
      <c r="B25" s="172" t="str">
        <f t="shared" si="31"/>
        <v/>
      </c>
      <c r="C25" s="157"/>
      <c r="D25" s="172" t="str">
        <f t="shared" si="32"/>
        <v/>
      </c>
      <c r="E25" s="157"/>
      <c r="F25" s="172" t="str">
        <f t="shared" si="17"/>
        <v/>
      </c>
      <c r="G25" s="157"/>
      <c r="H25" s="172" t="str">
        <f t="shared" si="18"/>
        <v/>
      </c>
      <c r="I25" s="153"/>
      <c r="J25" s="150" t="str">
        <f t="shared" si="19"/>
        <v/>
      </c>
      <c r="K25" s="153"/>
      <c r="L25" s="172" t="str">
        <f t="shared" si="20"/>
        <v/>
      </c>
      <c r="M25" s="157"/>
      <c r="N25" s="172" t="str">
        <f t="shared" si="21"/>
        <v/>
      </c>
      <c r="O25" s="121"/>
      <c r="P25" s="172" t="str">
        <f t="shared" si="33"/>
        <v/>
      </c>
      <c r="Q25" s="172" t="str">
        <f>IF(O25="","",VLOOKUP(O25,'DOCUMENT TYPE'!$A$2:$D$805,2,))</f>
        <v/>
      </c>
      <c r="R25" s="172" t="str">
        <f t="shared" si="34"/>
        <v/>
      </c>
      <c r="S25" s="172" t="str">
        <f>IF(O25="","",VLOOKUP(O25,'DOCUMENT TYPE'!$A$2:$D$805,3,))</f>
        <v/>
      </c>
      <c r="T25" s="172" t="str">
        <f t="shared" si="35"/>
        <v/>
      </c>
      <c r="U25" s="121"/>
      <c r="V25" s="172" t="str">
        <f t="shared" si="36"/>
        <v/>
      </c>
      <c r="W25" s="225" t="str">
        <f>IF(U25="","",VLOOKUP(U25,'ACTIVITY &amp; DISCIPLINE CODE'!$F$3:$I$1863,2,))</f>
        <v/>
      </c>
      <c r="X25" s="172" t="str">
        <f t="shared" si="37"/>
        <v/>
      </c>
      <c r="Y25" s="172" t="str">
        <f>IF(U25="","",VLOOKUP(U25,'ACTIVITY &amp; DISCIPLINE CODE'!$F$3:$I$1863,3,))</f>
        <v/>
      </c>
      <c r="Z25" s="172" t="str">
        <f t="shared" si="38"/>
        <v/>
      </c>
      <c r="AA25" s="172" t="str">
        <f>IF(U25="","",VLOOKUP(U25,'ACTIVITY &amp; DISCIPLINE CODE'!$F$3:$I$1863,4,))</f>
        <v/>
      </c>
      <c r="AB25" s="172" t="str">
        <f t="shared" si="39"/>
        <v/>
      </c>
      <c r="AC25" s="153"/>
      <c r="AD25" s="155" t="str">
        <f t="shared" si="40"/>
        <v/>
      </c>
      <c r="AE25" s="172" t="str">
        <f>IF(AC25="","",VLOOKUP(AC25,'PROJECT STAGE'!$A$2:$C$100,2,))</f>
        <v/>
      </c>
      <c r="AF25" s="155" t="str">
        <f t="shared" si="41"/>
        <v/>
      </c>
      <c r="AG25" s="172" t="str">
        <f>IF(AC25="","",VLOOKUP(AC25,'PROJECT STAGE'!$A$2:$C$100,3,))</f>
        <v/>
      </c>
      <c r="AH25" s="157" t="str">
        <f t="shared" ref="AH25:AH88" si="62">IF(AI25="","","_")</f>
        <v/>
      </c>
      <c r="AI25" s="157"/>
      <c r="AJ25" s="157" t="str">
        <f t="shared" ref="AJ25:AJ88" si="63">IF(AK25="","","_")</f>
        <v/>
      </c>
      <c r="AK25" s="157"/>
      <c r="AL25" s="157" t="str">
        <f t="shared" ref="AL25:AL88" si="64">IF(AM25="","","_")</f>
        <v/>
      </c>
      <c r="AM25" s="157"/>
      <c r="AN25" s="157" t="str">
        <f t="shared" si="42"/>
        <v/>
      </c>
      <c r="AO25" s="157"/>
      <c r="AP25" s="157" t="str">
        <f t="shared" si="6"/>
        <v/>
      </c>
      <c r="AQ25" s="262"/>
      <c r="AR25" s="45"/>
      <c r="AS25" s="199" t="str">
        <f t="shared" si="25"/>
        <v>Not LT section</v>
      </c>
      <c r="AT25" s="200" t="str">
        <f t="shared" ref="AT25:AT88" si="65">IF(AU25=0,"",".")</f>
        <v>.</v>
      </c>
      <c r="AU25" s="199" t="str">
        <f>IF(O25=0,"No input data",INDEX('DOCUMENT TYPE'!D:D,MATCH(Filename!O25,'DOCUMENT TYPE'!A:A,0)))</f>
        <v>No input data</v>
      </c>
      <c r="AV25" s="200" t="str">
        <f t="shared" si="27"/>
        <v>-</v>
      </c>
      <c r="AW25" s="199" t="str">
        <f t="shared" si="7"/>
        <v>Check PROJECT STAGE</v>
      </c>
      <c r="AX25" s="200" t="str">
        <f t="shared" ref="AX25" si="66">IF(AY25&gt;"0","-","")</f>
        <v/>
      </c>
      <c r="AY25" s="199" t="str">
        <f t="shared" si="9"/>
        <v/>
      </c>
      <c r="AZ25" s="204" t="str">
        <f t="shared" ref="AZ25" si="67">IF(BA25&gt;"0","-","")</f>
        <v/>
      </c>
      <c r="BA25" s="203" t="str">
        <f t="shared" si="10"/>
        <v/>
      </c>
      <c r="BB25" s="44"/>
      <c r="BC25" s="40" t="str">
        <f t="shared" si="29"/>
        <v>Missing input data</v>
      </c>
      <c r="BD25" s="40" t="str">
        <f t="shared" si="11"/>
        <v>Missing input data</v>
      </c>
      <c r="BE25" s="44"/>
      <c r="BF25" s="40" t="str">
        <f t="shared" si="12"/>
        <v>Missing input data</v>
      </c>
      <c r="BG25" s="40" t="str">
        <f t="shared" si="13"/>
        <v>Missing input data</v>
      </c>
      <c r="BH25" s="42"/>
      <c r="BI25" s="40" t="str">
        <f t="shared" si="30"/>
        <v>Missing input data</v>
      </c>
      <c r="BJ25" s="40" t="str">
        <f t="shared" si="14"/>
        <v>Missing input data</v>
      </c>
      <c r="BK25" s="42"/>
      <c r="BL25" s="40" t="str">
        <f t="shared" si="15"/>
        <v>Missing input data</v>
      </c>
      <c r="BM25" s="40" t="str">
        <f t="shared" si="16"/>
        <v>Missing input data</v>
      </c>
    </row>
    <row r="26" spans="1:65" ht="15.75" thickBot="1">
      <c r="A26" s="156"/>
      <c r="B26" s="172" t="str">
        <f t="shared" si="31"/>
        <v/>
      </c>
      <c r="C26" s="157"/>
      <c r="D26" s="172" t="str">
        <f t="shared" si="32"/>
        <v/>
      </c>
      <c r="E26" s="157"/>
      <c r="F26" s="172" t="str">
        <f t="shared" si="17"/>
        <v/>
      </c>
      <c r="G26" s="157"/>
      <c r="H26" s="172" t="str">
        <f t="shared" si="18"/>
        <v/>
      </c>
      <c r="I26" s="153"/>
      <c r="J26" s="150" t="str">
        <f t="shared" si="19"/>
        <v/>
      </c>
      <c r="K26" s="153"/>
      <c r="L26" s="172" t="str">
        <f t="shared" si="20"/>
        <v/>
      </c>
      <c r="M26" s="157"/>
      <c r="N26" s="172" t="str">
        <f t="shared" si="21"/>
        <v/>
      </c>
      <c r="O26" s="121"/>
      <c r="P26" s="172" t="str">
        <f t="shared" si="33"/>
        <v/>
      </c>
      <c r="Q26" s="172" t="str">
        <f>IF(O26="","",VLOOKUP(O26,'DOCUMENT TYPE'!$A$2:$D$805,2,))</f>
        <v/>
      </c>
      <c r="R26" s="172" t="str">
        <f t="shared" si="34"/>
        <v/>
      </c>
      <c r="S26" s="172" t="str">
        <f>IF(O26="","",VLOOKUP(O26,'DOCUMENT TYPE'!$A$2:$D$805,3,))</f>
        <v/>
      </c>
      <c r="T26" s="172" t="str">
        <f t="shared" si="35"/>
        <v/>
      </c>
      <c r="U26" s="121"/>
      <c r="V26" s="172" t="str">
        <f t="shared" si="36"/>
        <v/>
      </c>
      <c r="W26" s="225" t="str">
        <f>IF(U26="","",VLOOKUP(U26,'ACTIVITY &amp; DISCIPLINE CODE'!$F$3:$I$1863,2,))</f>
        <v/>
      </c>
      <c r="X26" s="172" t="str">
        <f t="shared" si="37"/>
        <v/>
      </c>
      <c r="Y26" s="172" t="str">
        <f>IF(U26="","",VLOOKUP(U26,'ACTIVITY &amp; DISCIPLINE CODE'!$F$3:$I$1863,3,))</f>
        <v/>
      </c>
      <c r="Z26" s="172" t="str">
        <f t="shared" si="38"/>
        <v/>
      </c>
      <c r="AA26" s="172" t="str">
        <f>IF(U26="","",VLOOKUP(U26,'ACTIVITY &amp; DISCIPLINE CODE'!$F$3:$I$1863,4,))</f>
        <v/>
      </c>
      <c r="AB26" s="172" t="str">
        <f t="shared" si="39"/>
        <v/>
      </c>
      <c r="AC26" s="153"/>
      <c r="AD26" s="155" t="str">
        <f t="shared" si="40"/>
        <v/>
      </c>
      <c r="AE26" s="172" t="str">
        <f>IF(AC26="","",VLOOKUP(AC26,'PROJECT STAGE'!$A$2:$C$100,2,))</f>
        <v/>
      </c>
      <c r="AF26" s="155" t="str">
        <f t="shared" si="41"/>
        <v/>
      </c>
      <c r="AG26" s="172" t="str">
        <f>IF(AC26="","",VLOOKUP(AC26,'PROJECT STAGE'!$A$2:$C$100,3,))</f>
        <v/>
      </c>
      <c r="AH26" s="157" t="str">
        <f t="shared" si="62"/>
        <v/>
      </c>
      <c r="AI26" s="157"/>
      <c r="AJ26" s="157" t="str">
        <f t="shared" si="63"/>
        <v/>
      </c>
      <c r="AK26" s="157"/>
      <c r="AL26" s="157" t="str">
        <f t="shared" si="64"/>
        <v/>
      </c>
      <c r="AM26" s="157"/>
      <c r="AN26" s="157" t="str">
        <f t="shared" si="42"/>
        <v/>
      </c>
      <c r="AO26" s="157"/>
      <c r="AP26" s="157" t="str">
        <f t="shared" si="6"/>
        <v/>
      </c>
      <c r="AQ26" s="262"/>
      <c r="AR26" s="45"/>
      <c r="AS26" s="199" t="str">
        <f t="shared" si="25"/>
        <v>Not LT section</v>
      </c>
      <c r="AT26" s="200" t="str">
        <f t="shared" si="65"/>
        <v>.</v>
      </c>
      <c r="AU26" s="199" t="str">
        <f>IF(O26=0,"No input data",INDEX('DOCUMENT TYPE'!D:D,MATCH(Filename!O26,'DOCUMENT TYPE'!A:A,0)))</f>
        <v>No input data</v>
      </c>
      <c r="AV26" s="200" t="str">
        <f t="shared" si="27"/>
        <v>-</v>
      </c>
      <c r="AW26" s="199" t="str">
        <f t="shared" si="7"/>
        <v>Check PROJECT STAGE</v>
      </c>
      <c r="AX26" s="200" t="str">
        <f t="shared" ref="AX26" si="68">IF(AY26&gt;"0","-","")</f>
        <v/>
      </c>
      <c r="AY26" s="199" t="str">
        <f t="shared" si="9"/>
        <v/>
      </c>
      <c r="AZ26" s="204" t="str">
        <f t="shared" si="28"/>
        <v/>
      </c>
      <c r="BA26" s="203" t="str">
        <f t="shared" si="10"/>
        <v/>
      </c>
      <c r="BB26" s="44"/>
      <c r="BC26" s="40" t="str">
        <f t="shared" si="29"/>
        <v>Missing input data</v>
      </c>
      <c r="BD26" s="40" t="str">
        <f t="shared" si="11"/>
        <v>Missing input data</v>
      </c>
      <c r="BE26" s="44"/>
      <c r="BF26" s="40" t="str">
        <f t="shared" si="12"/>
        <v>Missing input data</v>
      </c>
      <c r="BG26" s="40" t="str">
        <f t="shared" si="13"/>
        <v>Missing input data</v>
      </c>
      <c r="BH26" s="42"/>
      <c r="BI26" s="40" t="str">
        <f t="shared" si="30"/>
        <v>Missing input data</v>
      </c>
      <c r="BJ26" s="40" t="str">
        <f t="shared" si="14"/>
        <v>Missing input data</v>
      </c>
      <c r="BK26" s="42"/>
      <c r="BL26" s="40" t="str">
        <f t="shared" si="15"/>
        <v>Missing input data</v>
      </c>
      <c r="BM26" s="40" t="str">
        <f t="shared" si="16"/>
        <v>Missing input data</v>
      </c>
    </row>
    <row r="27" spans="1:65" ht="15.75" thickBot="1">
      <c r="A27" s="156"/>
      <c r="B27" s="172" t="str">
        <f t="shared" si="31"/>
        <v/>
      </c>
      <c r="C27" s="157"/>
      <c r="D27" s="172" t="str">
        <f t="shared" si="32"/>
        <v/>
      </c>
      <c r="E27" s="157"/>
      <c r="F27" s="172" t="str">
        <f t="shared" si="17"/>
        <v/>
      </c>
      <c r="G27" s="157"/>
      <c r="H27" s="172" t="str">
        <f t="shared" si="18"/>
        <v/>
      </c>
      <c r="I27" s="153"/>
      <c r="J27" s="150" t="str">
        <f t="shared" si="19"/>
        <v/>
      </c>
      <c r="K27" s="153"/>
      <c r="L27" s="172" t="str">
        <f t="shared" si="20"/>
        <v/>
      </c>
      <c r="M27" s="157"/>
      <c r="N27" s="172" t="str">
        <f t="shared" si="21"/>
        <v/>
      </c>
      <c r="O27" s="121"/>
      <c r="P27" s="172" t="str">
        <f t="shared" si="33"/>
        <v/>
      </c>
      <c r="Q27" s="172" t="str">
        <f>IF(O27="","",VLOOKUP(O27,'DOCUMENT TYPE'!$A$2:$D$805,2,))</f>
        <v/>
      </c>
      <c r="R27" s="172" t="str">
        <f t="shared" si="34"/>
        <v/>
      </c>
      <c r="S27" s="172" t="str">
        <f>IF(O27="","",VLOOKUP(O27,'DOCUMENT TYPE'!$A$2:$D$805,3,))</f>
        <v/>
      </c>
      <c r="T27" s="172" t="str">
        <f t="shared" si="35"/>
        <v/>
      </c>
      <c r="U27" s="121"/>
      <c r="V27" s="172" t="str">
        <f t="shared" si="36"/>
        <v/>
      </c>
      <c r="W27" s="225" t="str">
        <f>IF(U27="","",VLOOKUP(U27,'ACTIVITY &amp; DISCIPLINE CODE'!$F$3:$I$1863,2,))</f>
        <v/>
      </c>
      <c r="X27" s="172" t="str">
        <f t="shared" si="37"/>
        <v/>
      </c>
      <c r="Y27" s="172" t="str">
        <f>IF(U27="","",VLOOKUP(U27,'ACTIVITY &amp; DISCIPLINE CODE'!$F$3:$I$1863,3,))</f>
        <v/>
      </c>
      <c r="Z27" s="172" t="str">
        <f t="shared" si="38"/>
        <v/>
      </c>
      <c r="AA27" s="172" t="str">
        <f>IF(U27="","",VLOOKUP(U27,'ACTIVITY &amp; DISCIPLINE CODE'!$F$3:$I$1863,4,))</f>
        <v/>
      </c>
      <c r="AB27" s="172" t="str">
        <f t="shared" si="39"/>
        <v/>
      </c>
      <c r="AC27" s="153"/>
      <c r="AD27" s="155" t="str">
        <f t="shared" si="40"/>
        <v/>
      </c>
      <c r="AE27" s="172" t="str">
        <f>IF(AC27="","",VLOOKUP(AC27,'PROJECT STAGE'!$A$2:$C$100,2,))</f>
        <v/>
      </c>
      <c r="AF27" s="155" t="str">
        <f t="shared" si="41"/>
        <v/>
      </c>
      <c r="AG27" s="172" t="str">
        <f>IF(AC27="","",VLOOKUP(AC27,'PROJECT STAGE'!$A$2:$C$100,3,))</f>
        <v/>
      </c>
      <c r="AH27" s="157" t="str">
        <f t="shared" si="62"/>
        <v/>
      </c>
      <c r="AI27" s="157"/>
      <c r="AJ27" s="157" t="str">
        <f t="shared" si="63"/>
        <v/>
      </c>
      <c r="AK27" s="157"/>
      <c r="AL27" s="157" t="str">
        <f t="shared" si="64"/>
        <v/>
      </c>
      <c r="AM27" s="157"/>
      <c r="AN27" s="157" t="str">
        <f t="shared" si="42"/>
        <v/>
      </c>
      <c r="AO27" s="157"/>
      <c r="AP27" s="157" t="str">
        <f t="shared" si="6"/>
        <v/>
      </c>
      <c r="AQ27" s="262"/>
      <c r="AR27" s="45"/>
      <c r="AS27" s="199" t="str">
        <f t="shared" si="25"/>
        <v>Not LT section</v>
      </c>
      <c r="AT27" s="200" t="str">
        <f t="shared" si="65"/>
        <v>.</v>
      </c>
      <c r="AU27" s="199" t="str">
        <f>IF(O27=0,"No input data",INDEX('DOCUMENT TYPE'!D:D,MATCH(Filename!O27,'DOCUMENT TYPE'!A:A,0)))</f>
        <v>No input data</v>
      </c>
      <c r="AV27" s="200" t="str">
        <f t="shared" si="27"/>
        <v>-</v>
      </c>
      <c r="AW27" s="199" t="str">
        <f t="shared" si="7"/>
        <v>Check PROJECT STAGE</v>
      </c>
      <c r="AX27" s="200" t="str">
        <f t="shared" ref="AX27" si="69">IF(AY27&gt;"0","-","")</f>
        <v/>
      </c>
      <c r="AY27" s="199" t="str">
        <f t="shared" si="9"/>
        <v/>
      </c>
      <c r="AZ27" s="204" t="str">
        <f t="shared" ref="AZ27" si="70">IF(BA27&gt;"0","-","")</f>
        <v/>
      </c>
      <c r="BA27" s="203" t="str">
        <f t="shared" si="10"/>
        <v/>
      </c>
      <c r="BB27" s="44"/>
      <c r="BC27" s="40" t="str">
        <f t="shared" si="29"/>
        <v>Missing input data</v>
      </c>
      <c r="BD27" s="40" t="str">
        <f t="shared" si="11"/>
        <v>Missing input data</v>
      </c>
      <c r="BE27" s="44"/>
      <c r="BF27" s="40" t="str">
        <f t="shared" si="12"/>
        <v>Missing input data</v>
      </c>
      <c r="BG27" s="40" t="str">
        <f t="shared" si="13"/>
        <v>Missing input data</v>
      </c>
      <c r="BH27" s="42"/>
      <c r="BI27" s="40" t="str">
        <f t="shared" si="30"/>
        <v>Missing input data</v>
      </c>
      <c r="BJ27" s="40" t="str">
        <f t="shared" si="14"/>
        <v>Missing input data</v>
      </c>
      <c r="BK27" s="42"/>
      <c r="BL27" s="40" t="str">
        <f t="shared" si="15"/>
        <v>Missing input data</v>
      </c>
      <c r="BM27" s="40" t="str">
        <f t="shared" si="16"/>
        <v>Missing input data</v>
      </c>
    </row>
    <row r="28" spans="1:65" ht="15.75" thickBot="1">
      <c r="A28" s="156"/>
      <c r="B28" s="172" t="str">
        <f t="shared" si="31"/>
        <v/>
      </c>
      <c r="C28" s="157"/>
      <c r="D28" s="172" t="str">
        <f t="shared" si="32"/>
        <v/>
      </c>
      <c r="E28" s="157"/>
      <c r="F28" s="172" t="str">
        <f t="shared" si="17"/>
        <v/>
      </c>
      <c r="G28" s="157"/>
      <c r="H28" s="172" t="str">
        <f t="shared" si="18"/>
        <v/>
      </c>
      <c r="I28" s="153"/>
      <c r="J28" s="150" t="str">
        <f t="shared" si="19"/>
        <v/>
      </c>
      <c r="K28" s="153"/>
      <c r="L28" s="172" t="str">
        <f t="shared" si="20"/>
        <v/>
      </c>
      <c r="M28" s="157"/>
      <c r="N28" s="172" t="str">
        <f t="shared" si="21"/>
        <v/>
      </c>
      <c r="O28" s="121"/>
      <c r="P28" s="172" t="str">
        <f t="shared" si="33"/>
        <v/>
      </c>
      <c r="Q28" s="172" t="str">
        <f>IF(O28="","",VLOOKUP(O28,'DOCUMENT TYPE'!$A$2:$D$805,2,))</f>
        <v/>
      </c>
      <c r="R28" s="172" t="str">
        <f t="shared" si="34"/>
        <v/>
      </c>
      <c r="S28" s="172" t="str">
        <f>IF(O28="","",VLOOKUP(O28,'DOCUMENT TYPE'!$A$2:$D$805,3,))</f>
        <v/>
      </c>
      <c r="T28" s="172" t="str">
        <f t="shared" si="35"/>
        <v/>
      </c>
      <c r="U28" s="121"/>
      <c r="V28" s="172" t="str">
        <f t="shared" si="36"/>
        <v/>
      </c>
      <c r="W28" s="225" t="str">
        <f>IF(U28="","",VLOOKUP(U28,'ACTIVITY &amp; DISCIPLINE CODE'!$F$3:$I$1863,2,))</f>
        <v/>
      </c>
      <c r="X28" s="172" t="str">
        <f t="shared" si="37"/>
        <v/>
      </c>
      <c r="Y28" s="172" t="str">
        <f>IF(U28="","",VLOOKUP(U28,'ACTIVITY &amp; DISCIPLINE CODE'!$F$3:$I$1863,3,))</f>
        <v/>
      </c>
      <c r="Z28" s="172" t="str">
        <f t="shared" si="38"/>
        <v/>
      </c>
      <c r="AA28" s="172" t="str">
        <f>IF(U28="","",VLOOKUP(U28,'ACTIVITY &amp; DISCIPLINE CODE'!$F$3:$I$1863,4,))</f>
        <v/>
      </c>
      <c r="AB28" s="172" t="str">
        <f t="shared" si="39"/>
        <v/>
      </c>
      <c r="AC28" s="153"/>
      <c r="AD28" s="155" t="str">
        <f t="shared" si="40"/>
        <v/>
      </c>
      <c r="AE28" s="172" t="str">
        <f>IF(AC28="","",VLOOKUP(AC28,'PROJECT STAGE'!$A$2:$C$100,2,))</f>
        <v/>
      </c>
      <c r="AF28" s="155" t="str">
        <f t="shared" si="41"/>
        <v/>
      </c>
      <c r="AG28" s="172" t="str">
        <f>IF(AC28="","",VLOOKUP(AC28,'PROJECT STAGE'!$A$2:$C$100,3,))</f>
        <v/>
      </c>
      <c r="AH28" s="157" t="str">
        <f t="shared" si="62"/>
        <v/>
      </c>
      <c r="AI28" s="157"/>
      <c r="AJ28" s="157" t="str">
        <f t="shared" si="63"/>
        <v/>
      </c>
      <c r="AK28" s="157"/>
      <c r="AL28" s="157" t="str">
        <f t="shared" si="64"/>
        <v/>
      </c>
      <c r="AM28" s="157"/>
      <c r="AN28" s="157" t="str">
        <f t="shared" si="42"/>
        <v/>
      </c>
      <c r="AO28" s="157"/>
      <c r="AP28" s="157" t="str">
        <f t="shared" si="6"/>
        <v/>
      </c>
      <c r="AQ28" s="262"/>
      <c r="AR28" s="45"/>
      <c r="AS28" s="199" t="str">
        <f t="shared" si="25"/>
        <v>Not LT section</v>
      </c>
      <c r="AT28" s="200" t="str">
        <f t="shared" si="65"/>
        <v>.</v>
      </c>
      <c r="AU28" s="199" t="str">
        <f>IF(O28=0,"No input data",INDEX('DOCUMENT TYPE'!D:D,MATCH(Filename!O28,'DOCUMENT TYPE'!A:A,0)))</f>
        <v>No input data</v>
      </c>
      <c r="AV28" s="200" t="str">
        <f t="shared" si="27"/>
        <v>-</v>
      </c>
      <c r="AW28" s="199" t="str">
        <f t="shared" si="7"/>
        <v>Check PROJECT STAGE</v>
      </c>
      <c r="AX28" s="200" t="str">
        <f t="shared" ref="AX28" si="71">IF(AY28&gt;"0","-","")</f>
        <v/>
      </c>
      <c r="AY28" s="199" t="str">
        <f t="shared" si="9"/>
        <v/>
      </c>
      <c r="AZ28" s="204" t="str">
        <f t="shared" si="28"/>
        <v/>
      </c>
      <c r="BA28" s="203" t="str">
        <f t="shared" si="10"/>
        <v/>
      </c>
      <c r="BB28" s="44"/>
      <c r="BC28" s="40" t="str">
        <f t="shared" si="29"/>
        <v>Missing input data</v>
      </c>
      <c r="BD28" s="40" t="str">
        <f t="shared" si="11"/>
        <v>Missing input data</v>
      </c>
      <c r="BE28" s="44"/>
      <c r="BF28" s="40" t="str">
        <f t="shared" si="12"/>
        <v>Missing input data</v>
      </c>
      <c r="BG28" s="40" t="str">
        <f t="shared" si="13"/>
        <v>Missing input data</v>
      </c>
      <c r="BH28" s="42"/>
      <c r="BI28" s="40" t="str">
        <f t="shared" si="30"/>
        <v>Missing input data</v>
      </c>
      <c r="BJ28" s="40" t="str">
        <f t="shared" si="14"/>
        <v>Missing input data</v>
      </c>
      <c r="BK28" s="42"/>
      <c r="BL28" s="40" t="str">
        <f t="shared" si="15"/>
        <v>Missing input data</v>
      </c>
      <c r="BM28" s="40" t="str">
        <f t="shared" si="16"/>
        <v>Missing input data</v>
      </c>
    </row>
    <row r="29" spans="1:65" ht="15.75" thickBot="1">
      <c r="A29" s="156"/>
      <c r="B29" s="172" t="str">
        <f t="shared" si="31"/>
        <v/>
      </c>
      <c r="C29" s="157"/>
      <c r="D29" s="172" t="str">
        <f t="shared" si="32"/>
        <v/>
      </c>
      <c r="E29" s="157"/>
      <c r="F29" s="172" t="str">
        <f t="shared" si="17"/>
        <v/>
      </c>
      <c r="G29" s="157"/>
      <c r="H29" s="172" t="str">
        <f t="shared" si="18"/>
        <v/>
      </c>
      <c r="I29" s="153"/>
      <c r="J29" s="150" t="str">
        <f t="shared" si="19"/>
        <v/>
      </c>
      <c r="K29" s="153"/>
      <c r="L29" s="172" t="str">
        <f t="shared" si="20"/>
        <v/>
      </c>
      <c r="M29" s="157"/>
      <c r="N29" s="172" t="str">
        <f t="shared" si="21"/>
        <v/>
      </c>
      <c r="O29" s="121"/>
      <c r="P29" s="172" t="str">
        <f t="shared" si="33"/>
        <v/>
      </c>
      <c r="Q29" s="172" t="str">
        <f>IF(O29="","",VLOOKUP(O29,'DOCUMENT TYPE'!$A$2:$D$805,2,))</f>
        <v/>
      </c>
      <c r="R29" s="172" t="str">
        <f t="shared" si="34"/>
        <v/>
      </c>
      <c r="S29" s="172" t="str">
        <f>IF(O29="","",VLOOKUP(O29,'DOCUMENT TYPE'!$A$2:$D$805,3,))</f>
        <v/>
      </c>
      <c r="T29" s="172" t="str">
        <f t="shared" si="35"/>
        <v/>
      </c>
      <c r="U29" s="121"/>
      <c r="V29" s="172" t="str">
        <f t="shared" si="36"/>
        <v/>
      </c>
      <c r="W29" s="225" t="str">
        <f>IF(U29="","",VLOOKUP(U29,'ACTIVITY &amp; DISCIPLINE CODE'!$F$3:$I$1863,2,))</f>
        <v/>
      </c>
      <c r="X29" s="172" t="str">
        <f t="shared" si="37"/>
        <v/>
      </c>
      <c r="Y29" s="172" t="str">
        <f>IF(U29="","",VLOOKUP(U29,'ACTIVITY &amp; DISCIPLINE CODE'!$F$3:$I$1863,3,))</f>
        <v/>
      </c>
      <c r="Z29" s="172" t="str">
        <f t="shared" si="38"/>
        <v/>
      </c>
      <c r="AA29" s="172" t="str">
        <f>IF(U29="","",VLOOKUP(U29,'ACTIVITY &amp; DISCIPLINE CODE'!$F$3:$I$1863,4,))</f>
        <v/>
      </c>
      <c r="AB29" s="172" t="str">
        <f t="shared" si="39"/>
        <v/>
      </c>
      <c r="AC29" s="153"/>
      <c r="AD29" s="155" t="str">
        <f t="shared" si="40"/>
        <v/>
      </c>
      <c r="AE29" s="172" t="str">
        <f>IF(AC29="","",VLOOKUP(AC29,'PROJECT STAGE'!$A$2:$C$100,2,))</f>
        <v/>
      </c>
      <c r="AF29" s="155" t="str">
        <f t="shared" si="41"/>
        <v/>
      </c>
      <c r="AG29" s="172" t="str">
        <f>IF(AC29="","",VLOOKUP(AC29,'PROJECT STAGE'!$A$2:$C$100,3,))</f>
        <v/>
      </c>
      <c r="AH29" s="157" t="str">
        <f t="shared" si="62"/>
        <v/>
      </c>
      <c r="AI29" s="157"/>
      <c r="AJ29" s="157" t="str">
        <f t="shared" si="63"/>
        <v/>
      </c>
      <c r="AK29" s="157"/>
      <c r="AL29" s="157" t="str">
        <f t="shared" si="64"/>
        <v/>
      </c>
      <c r="AM29" s="157"/>
      <c r="AN29" s="157" t="str">
        <f t="shared" si="42"/>
        <v/>
      </c>
      <c r="AO29" s="157"/>
      <c r="AP29" s="157" t="str">
        <f t="shared" si="6"/>
        <v/>
      </c>
      <c r="AQ29" s="262"/>
      <c r="AR29" s="45"/>
      <c r="AS29" s="199" t="str">
        <f t="shared" si="25"/>
        <v>Not LT section</v>
      </c>
      <c r="AT29" s="200" t="str">
        <f t="shared" si="65"/>
        <v>.</v>
      </c>
      <c r="AU29" s="199" t="str">
        <f>IF(O29=0,"No input data",INDEX('DOCUMENT TYPE'!D:D,MATCH(Filename!O29,'DOCUMENT TYPE'!A:A,0)))</f>
        <v>No input data</v>
      </c>
      <c r="AV29" s="200" t="str">
        <f t="shared" si="27"/>
        <v>-</v>
      </c>
      <c r="AW29" s="199" t="str">
        <f t="shared" si="7"/>
        <v>Check PROJECT STAGE</v>
      </c>
      <c r="AX29" s="200" t="str">
        <f t="shared" ref="AX29" si="72">IF(AY29&gt;"0","-","")</f>
        <v/>
      </c>
      <c r="AY29" s="199" t="str">
        <f t="shared" si="9"/>
        <v/>
      </c>
      <c r="AZ29" s="204" t="str">
        <f t="shared" ref="AZ29" si="73">IF(BA29&gt;"0","-","")</f>
        <v/>
      </c>
      <c r="BA29" s="203" t="str">
        <f t="shared" si="10"/>
        <v/>
      </c>
      <c r="BB29" s="44"/>
      <c r="BC29" s="40" t="str">
        <f t="shared" si="29"/>
        <v>Missing input data</v>
      </c>
      <c r="BD29" s="40" t="str">
        <f t="shared" si="11"/>
        <v>Missing input data</v>
      </c>
      <c r="BE29" s="44"/>
      <c r="BF29" s="40" t="str">
        <f t="shared" si="12"/>
        <v>Missing input data</v>
      </c>
      <c r="BG29" s="40" t="str">
        <f t="shared" si="13"/>
        <v>Missing input data</v>
      </c>
      <c r="BH29" s="42"/>
      <c r="BI29" s="40" t="str">
        <f t="shared" si="30"/>
        <v>Missing input data</v>
      </c>
      <c r="BJ29" s="40" t="str">
        <f t="shared" si="14"/>
        <v>Missing input data</v>
      </c>
      <c r="BK29" s="42"/>
      <c r="BL29" s="40" t="str">
        <f t="shared" si="15"/>
        <v>Missing input data</v>
      </c>
      <c r="BM29" s="40" t="str">
        <f t="shared" si="16"/>
        <v>Missing input data</v>
      </c>
    </row>
    <row r="30" spans="1:65" ht="15.75" thickBot="1">
      <c r="A30" s="156"/>
      <c r="B30" s="172" t="str">
        <f t="shared" si="31"/>
        <v/>
      </c>
      <c r="C30" s="157"/>
      <c r="D30" s="172" t="str">
        <f t="shared" si="32"/>
        <v/>
      </c>
      <c r="E30" s="157"/>
      <c r="F30" s="172" t="str">
        <f t="shared" si="17"/>
        <v/>
      </c>
      <c r="G30" s="157"/>
      <c r="H30" s="172" t="str">
        <f t="shared" si="18"/>
        <v/>
      </c>
      <c r="I30" s="153"/>
      <c r="J30" s="150" t="str">
        <f t="shared" si="19"/>
        <v/>
      </c>
      <c r="K30" s="153"/>
      <c r="L30" s="172" t="str">
        <f t="shared" si="20"/>
        <v/>
      </c>
      <c r="M30" s="157"/>
      <c r="N30" s="172" t="str">
        <f t="shared" si="21"/>
        <v/>
      </c>
      <c r="O30" s="121"/>
      <c r="P30" s="172" t="str">
        <f t="shared" si="33"/>
        <v/>
      </c>
      <c r="Q30" s="172" t="str">
        <f>IF(O30="","",VLOOKUP(O30,'DOCUMENT TYPE'!$A$2:$D$805,2,))</f>
        <v/>
      </c>
      <c r="R30" s="172" t="str">
        <f t="shared" si="34"/>
        <v/>
      </c>
      <c r="S30" s="172" t="str">
        <f>IF(O30="","",VLOOKUP(O30,'DOCUMENT TYPE'!$A$2:$D$805,3,))</f>
        <v/>
      </c>
      <c r="T30" s="172" t="str">
        <f t="shared" si="35"/>
        <v/>
      </c>
      <c r="U30" s="121"/>
      <c r="V30" s="172" t="str">
        <f t="shared" si="36"/>
        <v/>
      </c>
      <c r="W30" s="225" t="str">
        <f>IF(U30="","",VLOOKUP(U30,'ACTIVITY &amp; DISCIPLINE CODE'!$F$3:$I$1863,2,))</f>
        <v/>
      </c>
      <c r="X30" s="172" t="str">
        <f t="shared" si="37"/>
        <v/>
      </c>
      <c r="Y30" s="172" t="str">
        <f>IF(U30="","",VLOOKUP(U30,'ACTIVITY &amp; DISCIPLINE CODE'!$F$3:$I$1863,3,))</f>
        <v/>
      </c>
      <c r="Z30" s="172" t="str">
        <f t="shared" si="38"/>
        <v/>
      </c>
      <c r="AA30" s="172" t="str">
        <f>IF(U30="","",VLOOKUP(U30,'ACTIVITY &amp; DISCIPLINE CODE'!$F$3:$I$1863,4,))</f>
        <v/>
      </c>
      <c r="AB30" s="172" t="str">
        <f t="shared" si="39"/>
        <v/>
      </c>
      <c r="AC30" s="153"/>
      <c r="AD30" s="155" t="str">
        <f t="shared" si="40"/>
        <v/>
      </c>
      <c r="AE30" s="172" t="str">
        <f>IF(AC30="","",VLOOKUP(AC30,'PROJECT STAGE'!$A$2:$C$100,2,))</f>
        <v/>
      </c>
      <c r="AF30" s="155" t="str">
        <f t="shared" si="41"/>
        <v/>
      </c>
      <c r="AG30" s="172" t="str">
        <f>IF(AC30="","",VLOOKUP(AC30,'PROJECT STAGE'!$A$2:$C$100,3,))</f>
        <v/>
      </c>
      <c r="AH30" s="157" t="str">
        <f t="shared" si="62"/>
        <v/>
      </c>
      <c r="AI30" s="157"/>
      <c r="AJ30" s="157" t="str">
        <f t="shared" si="63"/>
        <v/>
      </c>
      <c r="AK30" s="157"/>
      <c r="AL30" s="157" t="str">
        <f t="shared" si="64"/>
        <v/>
      </c>
      <c r="AM30" s="157"/>
      <c r="AN30" s="157" t="str">
        <f t="shared" si="42"/>
        <v/>
      </c>
      <c r="AO30" s="157"/>
      <c r="AP30" s="157" t="str">
        <f t="shared" si="6"/>
        <v/>
      </c>
      <c r="AQ30" s="262"/>
      <c r="AR30" s="45"/>
      <c r="AS30" s="199" t="str">
        <f t="shared" si="25"/>
        <v>Not LT section</v>
      </c>
      <c r="AT30" s="200" t="str">
        <f t="shared" si="65"/>
        <v>.</v>
      </c>
      <c r="AU30" s="199" t="str">
        <f>IF(O30=0,"No input data",INDEX('DOCUMENT TYPE'!D:D,MATCH(Filename!O30,'DOCUMENT TYPE'!A:A,0)))</f>
        <v>No input data</v>
      </c>
      <c r="AV30" s="200" t="str">
        <f t="shared" si="27"/>
        <v>-</v>
      </c>
      <c r="AW30" s="199" t="str">
        <f t="shared" si="7"/>
        <v>Check PROJECT STAGE</v>
      </c>
      <c r="AX30" s="200" t="str">
        <f t="shared" ref="AX30" si="74">IF(AY30&gt;"0","-","")</f>
        <v/>
      </c>
      <c r="AY30" s="199" t="str">
        <f t="shared" si="9"/>
        <v/>
      </c>
      <c r="AZ30" s="204" t="str">
        <f t="shared" si="28"/>
        <v/>
      </c>
      <c r="BA30" s="203" t="str">
        <f t="shared" si="10"/>
        <v/>
      </c>
      <c r="BB30" s="44"/>
      <c r="BC30" s="40" t="str">
        <f t="shared" si="29"/>
        <v>Missing input data</v>
      </c>
      <c r="BD30" s="40" t="str">
        <f t="shared" si="11"/>
        <v>Missing input data</v>
      </c>
      <c r="BE30" s="44"/>
      <c r="BF30" s="40" t="str">
        <f t="shared" si="12"/>
        <v>Missing input data</v>
      </c>
      <c r="BG30" s="40" t="str">
        <f t="shared" si="13"/>
        <v>Missing input data</v>
      </c>
      <c r="BH30" s="42"/>
      <c r="BI30" s="40" t="str">
        <f t="shared" si="30"/>
        <v>Missing input data</v>
      </c>
      <c r="BJ30" s="40" t="str">
        <f t="shared" si="14"/>
        <v>Missing input data</v>
      </c>
      <c r="BK30" s="42"/>
      <c r="BL30" s="40" t="str">
        <f t="shared" si="15"/>
        <v>Missing input data</v>
      </c>
      <c r="BM30" s="40" t="str">
        <f t="shared" si="16"/>
        <v>Missing input data</v>
      </c>
    </row>
    <row r="31" spans="1:65" ht="15.75" thickBot="1">
      <c r="A31" s="156"/>
      <c r="B31" s="172" t="str">
        <f t="shared" si="31"/>
        <v/>
      </c>
      <c r="C31" s="157"/>
      <c r="D31" s="172" t="str">
        <f t="shared" si="32"/>
        <v/>
      </c>
      <c r="E31" s="157"/>
      <c r="F31" s="172" t="str">
        <f t="shared" si="17"/>
        <v/>
      </c>
      <c r="G31" s="157"/>
      <c r="H31" s="172" t="str">
        <f t="shared" si="18"/>
        <v/>
      </c>
      <c r="I31" s="153"/>
      <c r="J31" s="150" t="str">
        <f t="shared" si="19"/>
        <v/>
      </c>
      <c r="K31" s="153"/>
      <c r="L31" s="172" t="str">
        <f t="shared" si="20"/>
        <v/>
      </c>
      <c r="M31" s="157"/>
      <c r="N31" s="172" t="str">
        <f t="shared" si="21"/>
        <v/>
      </c>
      <c r="O31" s="121"/>
      <c r="P31" s="172" t="str">
        <f t="shared" si="33"/>
        <v/>
      </c>
      <c r="Q31" s="172" t="str">
        <f>IF(O31="","",VLOOKUP(O31,'DOCUMENT TYPE'!$A$2:$D$805,2,))</f>
        <v/>
      </c>
      <c r="R31" s="172" t="str">
        <f t="shared" si="34"/>
        <v/>
      </c>
      <c r="S31" s="172" t="str">
        <f>IF(O31="","",VLOOKUP(O31,'DOCUMENT TYPE'!$A$2:$D$805,3,))</f>
        <v/>
      </c>
      <c r="T31" s="172" t="str">
        <f t="shared" si="35"/>
        <v/>
      </c>
      <c r="U31" s="121"/>
      <c r="V31" s="172" t="str">
        <f t="shared" si="36"/>
        <v/>
      </c>
      <c r="W31" s="225" t="str">
        <f>IF(U31="","",VLOOKUP(U31,'ACTIVITY &amp; DISCIPLINE CODE'!$F$3:$I$1863,2,))</f>
        <v/>
      </c>
      <c r="X31" s="172" t="str">
        <f t="shared" si="37"/>
        <v/>
      </c>
      <c r="Y31" s="172" t="str">
        <f>IF(U31="","",VLOOKUP(U31,'ACTIVITY &amp; DISCIPLINE CODE'!$F$3:$I$1863,3,))</f>
        <v/>
      </c>
      <c r="Z31" s="172" t="str">
        <f t="shared" si="38"/>
        <v/>
      </c>
      <c r="AA31" s="172" t="str">
        <f>IF(U31="","",VLOOKUP(U31,'ACTIVITY &amp; DISCIPLINE CODE'!$F$3:$I$1863,4,))</f>
        <v/>
      </c>
      <c r="AB31" s="172" t="str">
        <f t="shared" si="39"/>
        <v/>
      </c>
      <c r="AC31" s="153"/>
      <c r="AD31" s="155" t="str">
        <f t="shared" si="40"/>
        <v/>
      </c>
      <c r="AE31" s="172" t="str">
        <f>IF(AC31="","",VLOOKUP(AC31,'PROJECT STAGE'!$A$2:$C$100,2,))</f>
        <v/>
      </c>
      <c r="AF31" s="155" t="str">
        <f t="shared" si="41"/>
        <v/>
      </c>
      <c r="AG31" s="172" t="str">
        <f>IF(AC31="","",VLOOKUP(AC31,'PROJECT STAGE'!$A$2:$C$100,3,))</f>
        <v/>
      </c>
      <c r="AH31" s="157" t="str">
        <f t="shared" si="62"/>
        <v/>
      </c>
      <c r="AI31" s="157"/>
      <c r="AJ31" s="157" t="str">
        <f t="shared" si="63"/>
        <v/>
      </c>
      <c r="AK31" s="157"/>
      <c r="AL31" s="157" t="str">
        <f t="shared" si="64"/>
        <v/>
      </c>
      <c r="AM31" s="157"/>
      <c r="AN31" s="157" t="str">
        <f t="shared" si="42"/>
        <v/>
      </c>
      <c r="AO31" s="157"/>
      <c r="AP31" s="157" t="str">
        <f t="shared" si="6"/>
        <v/>
      </c>
      <c r="AQ31" s="262"/>
      <c r="AR31" s="45"/>
      <c r="AS31" s="199" t="str">
        <f t="shared" si="25"/>
        <v>Not LT section</v>
      </c>
      <c r="AT31" s="200" t="str">
        <f t="shared" si="65"/>
        <v>.</v>
      </c>
      <c r="AU31" s="199" t="str">
        <f>IF(O31=0,"No input data",INDEX('DOCUMENT TYPE'!D:D,MATCH(Filename!O31,'DOCUMENT TYPE'!A:A,0)))</f>
        <v>No input data</v>
      </c>
      <c r="AV31" s="200" t="str">
        <f t="shared" si="27"/>
        <v>-</v>
      </c>
      <c r="AW31" s="199" t="str">
        <f t="shared" si="7"/>
        <v>Check PROJECT STAGE</v>
      </c>
      <c r="AX31" s="200" t="str">
        <f t="shared" ref="AX31" si="75">IF(AY31&gt;"0","-","")</f>
        <v/>
      </c>
      <c r="AY31" s="199" t="str">
        <f t="shared" si="9"/>
        <v/>
      </c>
      <c r="AZ31" s="204" t="str">
        <f t="shared" ref="AZ31" si="76">IF(BA31&gt;"0","-","")</f>
        <v/>
      </c>
      <c r="BA31" s="203" t="str">
        <f t="shared" si="10"/>
        <v/>
      </c>
      <c r="BB31" s="44"/>
      <c r="BC31" s="40" t="str">
        <f t="shared" si="29"/>
        <v>Missing input data</v>
      </c>
      <c r="BD31" s="40" t="str">
        <f t="shared" si="11"/>
        <v>Missing input data</v>
      </c>
      <c r="BE31" s="44"/>
      <c r="BF31" s="40" t="str">
        <f t="shared" si="12"/>
        <v>Missing input data</v>
      </c>
      <c r="BG31" s="40" t="str">
        <f t="shared" si="13"/>
        <v>Missing input data</v>
      </c>
      <c r="BH31" s="42"/>
      <c r="BI31" s="40" t="str">
        <f t="shared" si="30"/>
        <v>Missing input data</v>
      </c>
      <c r="BJ31" s="40" t="str">
        <f t="shared" si="14"/>
        <v>Missing input data</v>
      </c>
      <c r="BK31" s="42"/>
      <c r="BL31" s="40" t="str">
        <f t="shared" si="15"/>
        <v>Missing input data</v>
      </c>
      <c r="BM31" s="40" t="str">
        <f t="shared" si="16"/>
        <v>Missing input data</v>
      </c>
    </row>
    <row r="32" spans="1:65" ht="15.75" thickBot="1">
      <c r="A32" s="156"/>
      <c r="B32" s="172" t="str">
        <f t="shared" si="31"/>
        <v/>
      </c>
      <c r="C32" s="157"/>
      <c r="D32" s="172" t="str">
        <f t="shared" si="32"/>
        <v/>
      </c>
      <c r="E32" s="157"/>
      <c r="F32" s="172" t="str">
        <f t="shared" si="17"/>
        <v/>
      </c>
      <c r="G32" s="157"/>
      <c r="H32" s="172" t="str">
        <f t="shared" si="18"/>
        <v/>
      </c>
      <c r="I32" s="153"/>
      <c r="J32" s="150" t="str">
        <f t="shared" si="19"/>
        <v/>
      </c>
      <c r="K32" s="153"/>
      <c r="L32" s="172" t="str">
        <f t="shared" si="20"/>
        <v/>
      </c>
      <c r="M32" s="157"/>
      <c r="N32" s="172" t="str">
        <f t="shared" si="21"/>
        <v/>
      </c>
      <c r="O32" s="121"/>
      <c r="P32" s="172" t="str">
        <f t="shared" si="33"/>
        <v/>
      </c>
      <c r="Q32" s="172" t="str">
        <f>IF(O32="","",VLOOKUP(O32,'DOCUMENT TYPE'!$A$2:$D$805,2,))</f>
        <v/>
      </c>
      <c r="R32" s="172" t="str">
        <f t="shared" si="34"/>
        <v/>
      </c>
      <c r="S32" s="172" t="str">
        <f>IF(O32="","",VLOOKUP(O32,'DOCUMENT TYPE'!$A$2:$D$805,3,))</f>
        <v/>
      </c>
      <c r="T32" s="172" t="str">
        <f t="shared" si="35"/>
        <v/>
      </c>
      <c r="U32" s="121"/>
      <c r="V32" s="172" t="str">
        <f t="shared" si="36"/>
        <v/>
      </c>
      <c r="W32" s="225" t="str">
        <f>IF(U32="","",VLOOKUP(U32,'ACTIVITY &amp; DISCIPLINE CODE'!$F$3:$I$1863,2,))</f>
        <v/>
      </c>
      <c r="X32" s="172" t="str">
        <f t="shared" si="37"/>
        <v/>
      </c>
      <c r="Y32" s="172" t="str">
        <f>IF(U32="","",VLOOKUP(U32,'ACTIVITY &amp; DISCIPLINE CODE'!$F$3:$I$1863,3,))</f>
        <v/>
      </c>
      <c r="Z32" s="172" t="str">
        <f t="shared" si="38"/>
        <v/>
      </c>
      <c r="AA32" s="172" t="str">
        <f>IF(U32="","",VLOOKUP(U32,'ACTIVITY &amp; DISCIPLINE CODE'!$F$3:$I$1863,4,))</f>
        <v/>
      </c>
      <c r="AB32" s="172" t="str">
        <f t="shared" si="39"/>
        <v/>
      </c>
      <c r="AC32" s="153"/>
      <c r="AD32" s="155" t="str">
        <f t="shared" si="40"/>
        <v/>
      </c>
      <c r="AE32" s="172" t="str">
        <f>IF(AC32="","",VLOOKUP(AC32,'PROJECT STAGE'!$A$2:$C$100,2,))</f>
        <v/>
      </c>
      <c r="AF32" s="155" t="str">
        <f t="shared" si="41"/>
        <v/>
      </c>
      <c r="AG32" s="172" t="str">
        <f>IF(AC32="","",VLOOKUP(AC32,'PROJECT STAGE'!$A$2:$C$100,3,))</f>
        <v/>
      </c>
      <c r="AH32" s="157" t="str">
        <f t="shared" si="62"/>
        <v/>
      </c>
      <c r="AI32" s="157"/>
      <c r="AJ32" s="157" t="str">
        <f t="shared" si="63"/>
        <v/>
      </c>
      <c r="AK32" s="157"/>
      <c r="AL32" s="157" t="str">
        <f t="shared" si="64"/>
        <v/>
      </c>
      <c r="AM32" s="157"/>
      <c r="AN32" s="157" t="str">
        <f t="shared" si="42"/>
        <v/>
      </c>
      <c r="AO32" s="157"/>
      <c r="AP32" s="157" t="str">
        <f t="shared" si="6"/>
        <v/>
      </c>
      <c r="AQ32" s="262"/>
      <c r="AR32" s="45"/>
      <c r="AS32" s="199" t="str">
        <f t="shared" si="25"/>
        <v>Not LT section</v>
      </c>
      <c r="AT32" s="200" t="str">
        <f t="shared" si="65"/>
        <v>.</v>
      </c>
      <c r="AU32" s="199" t="str">
        <f>IF(O32=0,"No input data",INDEX('DOCUMENT TYPE'!D:D,MATCH(Filename!O32,'DOCUMENT TYPE'!A:A,0)))</f>
        <v>No input data</v>
      </c>
      <c r="AV32" s="200" t="str">
        <f t="shared" si="27"/>
        <v>-</v>
      </c>
      <c r="AW32" s="199" t="str">
        <f t="shared" si="7"/>
        <v>Check PROJECT STAGE</v>
      </c>
      <c r="AX32" s="200" t="str">
        <f t="shared" ref="AX32" si="77">IF(AY32&gt;"0","-","")</f>
        <v/>
      </c>
      <c r="AY32" s="199" t="str">
        <f t="shared" si="9"/>
        <v/>
      </c>
      <c r="AZ32" s="204" t="str">
        <f t="shared" si="28"/>
        <v/>
      </c>
      <c r="BA32" s="203" t="str">
        <f t="shared" si="10"/>
        <v/>
      </c>
      <c r="BB32" s="44"/>
      <c r="BC32" s="40" t="str">
        <f t="shared" si="29"/>
        <v>Missing input data</v>
      </c>
      <c r="BD32" s="40" t="str">
        <f t="shared" si="11"/>
        <v>Missing input data</v>
      </c>
      <c r="BE32" s="44"/>
      <c r="BF32" s="40" t="str">
        <f t="shared" si="12"/>
        <v>Missing input data</v>
      </c>
      <c r="BG32" s="40" t="str">
        <f t="shared" si="13"/>
        <v>Missing input data</v>
      </c>
      <c r="BH32" s="42"/>
      <c r="BI32" s="40" t="str">
        <f t="shared" si="30"/>
        <v>Missing input data</v>
      </c>
      <c r="BJ32" s="40" t="str">
        <f t="shared" si="14"/>
        <v>Missing input data</v>
      </c>
      <c r="BK32" s="42"/>
      <c r="BL32" s="40" t="str">
        <f t="shared" si="15"/>
        <v>Missing input data</v>
      </c>
      <c r="BM32" s="40" t="str">
        <f t="shared" si="16"/>
        <v>Missing input data</v>
      </c>
    </row>
    <row r="33" spans="1:65" ht="15.75" thickBot="1">
      <c r="A33" s="156"/>
      <c r="B33" s="172" t="str">
        <f t="shared" si="31"/>
        <v/>
      </c>
      <c r="C33" s="157"/>
      <c r="D33" s="172" t="str">
        <f t="shared" si="32"/>
        <v/>
      </c>
      <c r="E33" s="157"/>
      <c r="F33" s="172" t="str">
        <f t="shared" si="17"/>
        <v/>
      </c>
      <c r="G33" s="157"/>
      <c r="H33" s="172" t="str">
        <f t="shared" si="18"/>
        <v/>
      </c>
      <c r="I33" s="153"/>
      <c r="J33" s="150" t="str">
        <f t="shared" si="19"/>
        <v/>
      </c>
      <c r="K33" s="153"/>
      <c r="L33" s="172" t="str">
        <f t="shared" si="20"/>
        <v/>
      </c>
      <c r="M33" s="157"/>
      <c r="N33" s="172" t="str">
        <f t="shared" si="21"/>
        <v/>
      </c>
      <c r="O33" s="121"/>
      <c r="P33" s="172" t="str">
        <f t="shared" si="33"/>
        <v/>
      </c>
      <c r="Q33" s="172" t="str">
        <f>IF(O33="","",VLOOKUP(O33,'DOCUMENT TYPE'!$A$2:$D$805,2,))</f>
        <v/>
      </c>
      <c r="R33" s="172" t="str">
        <f t="shared" si="34"/>
        <v/>
      </c>
      <c r="S33" s="172" t="str">
        <f>IF(O33="","",VLOOKUP(O33,'DOCUMENT TYPE'!$A$2:$D$805,3,))</f>
        <v/>
      </c>
      <c r="T33" s="172" t="str">
        <f t="shared" si="35"/>
        <v/>
      </c>
      <c r="U33" s="121"/>
      <c r="V33" s="172" t="str">
        <f t="shared" si="36"/>
        <v/>
      </c>
      <c r="W33" s="225" t="str">
        <f>IF(U33="","",VLOOKUP(U33,'ACTIVITY &amp; DISCIPLINE CODE'!$F$3:$I$1863,2,))</f>
        <v/>
      </c>
      <c r="X33" s="172" t="str">
        <f t="shared" si="37"/>
        <v/>
      </c>
      <c r="Y33" s="172" t="str">
        <f>IF(U33="","",VLOOKUP(U33,'ACTIVITY &amp; DISCIPLINE CODE'!$F$3:$I$1863,3,))</f>
        <v/>
      </c>
      <c r="Z33" s="172" t="str">
        <f t="shared" si="38"/>
        <v/>
      </c>
      <c r="AA33" s="172" t="str">
        <f>IF(U33="","",VLOOKUP(U33,'ACTIVITY &amp; DISCIPLINE CODE'!$F$3:$I$1863,4,))</f>
        <v/>
      </c>
      <c r="AB33" s="172" t="str">
        <f t="shared" si="39"/>
        <v/>
      </c>
      <c r="AC33" s="153"/>
      <c r="AD33" s="155" t="str">
        <f t="shared" si="40"/>
        <v/>
      </c>
      <c r="AE33" s="172" t="str">
        <f>IF(AC33="","",VLOOKUP(AC33,'PROJECT STAGE'!$A$2:$C$100,2,))</f>
        <v/>
      </c>
      <c r="AF33" s="155" t="str">
        <f t="shared" si="41"/>
        <v/>
      </c>
      <c r="AG33" s="172" t="str">
        <f>IF(AC33="","",VLOOKUP(AC33,'PROJECT STAGE'!$A$2:$C$100,3,))</f>
        <v/>
      </c>
      <c r="AH33" s="157" t="str">
        <f t="shared" si="62"/>
        <v/>
      </c>
      <c r="AI33" s="157"/>
      <c r="AJ33" s="157" t="str">
        <f t="shared" si="63"/>
        <v/>
      </c>
      <c r="AK33" s="157"/>
      <c r="AL33" s="157" t="str">
        <f t="shared" si="64"/>
        <v/>
      </c>
      <c r="AM33" s="157"/>
      <c r="AN33" s="157" t="str">
        <f t="shared" si="42"/>
        <v/>
      </c>
      <c r="AO33" s="157"/>
      <c r="AP33" s="157" t="str">
        <f t="shared" si="6"/>
        <v/>
      </c>
      <c r="AQ33" s="262"/>
      <c r="AR33" s="45"/>
      <c r="AS33" s="199" t="str">
        <f t="shared" si="25"/>
        <v>Not LT section</v>
      </c>
      <c r="AT33" s="200" t="str">
        <f t="shared" si="65"/>
        <v>.</v>
      </c>
      <c r="AU33" s="199" t="str">
        <f>IF(O33=0,"No input data",INDEX('DOCUMENT TYPE'!D:D,MATCH(Filename!O33,'DOCUMENT TYPE'!A:A,0)))</f>
        <v>No input data</v>
      </c>
      <c r="AV33" s="200" t="str">
        <f t="shared" si="27"/>
        <v>-</v>
      </c>
      <c r="AW33" s="199" t="str">
        <f t="shared" si="7"/>
        <v>Check PROJECT STAGE</v>
      </c>
      <c r="AX33" s="200" t="str">
        <f t="shared" ref="AX33" si="78">IF(AY33&gt;"0","-","")</f>
        <v/>
      </c>
      <c r="AY33" s="199" t="str">
        <f t="shared" si="9"/>
        <v/>
      </c>
      <c r="AZ33" s="204" t="str">
        <f t="shared" ref="AZ33" si="79">IF(BA33&gt;"0","-","")</f>
        <v/>
      </c>
      <c r="BA33" s="203" t="str">
        <f t="shared" si="10"/>
        <v/>
      </c>
      <c r="BB33" s="44"/>
      <c r="BC33" s="40" t="str">
        <f t="shared" si="29"/>
        <v>Missing input data</v>
      </c>
      <c r="BD33" s="40" t="str">
        <f t="shared" si="11"/>
        <v>Missing input data</v>
      </c>
      <c r="BE33" s="44"/>
      <c r="BF33" s="40" t="str">
        <f t="shared" si="12"/>
        <v>Missing input data</v>
      </c>
      <c r="BG33" s="40" t="str">
        <f t="shared" si="13"/>
        <v>Missing input data</v>
      </c>
      <c r="BH33" s="42"/>
      <c r="BI33" s="40" t="str">
        <f t="shared" si="30"/>
        <v>Missing input data</v>
      </c>
      <c r="BJ33" s="40" t="str">
        <f t="shared" si="14"/>
        <v>Missing input data</v>
      </c>
      <c r="BK33" s="42"/>
      <c r="BL33" s="40" t="str">
        <f t="shared" si="15"/>
        <v>Missing input data</v>
      </c>
      <c r="BM33" s="40" t="str">
        <f t="shared" si="16"/>
        <v>Missing input data</v>
      </c>
    </row>
    <row r="34" spans="1:65" ht="15.75" thickBot="1">
      <c r="A34" s="156"/>
      <c r="B34" s="172" t="str">
        <f t="shared" si="31"/>
        <v/>
      </c>
      <c r="C34" s="157"/>
      <c r="D34" s="172" t="str">
        <f t="shared" si="32"/>
        <v/>
      </c>
      <c r="E34" s="157"/>
      <c r="F34" s="172" t="str">
        <f t="shared" si="17"/>
        <v/>
      </c>
      <c r="G34" s="157"/>
      <c r="H34" s="172" t="str">
        <f t="shared" si="18"/>
        <v/>
      </c>
      <c r="I34" s="153"/>
      <c r="J34" s="150" t="str">
        <f t="shared" si="19"/>
        <v/>
      </c>
      <c r="K34" s="153"/>
      <c r="L34" s="172" t="str">
        <f t="shared" si="20"/>
        <v/>
      </c>
      <c r="M34" s="157"/>
      <c r="N34" s="172" t="str">
        <f t="shared" si="21"/>
        <v/>
      </c>
      <c r="O34" s="121"/>
      <c r="P34" s="172" t="str">
        <f t="shared" si="33"/>
        <v/>
      </c>
      <c r="Q34" s="172" t="str">
        <f>IF(O34="","",VLOOKUP(O34,'DOCUMENT TYPE'!$A$2:$D$805,2,))</f>
        <v/>
      </c>
      <c r="R34" s="172" t="str">
        <f t="shared" si="34"/>
        <v/>
      </c>
      <c r="S34" s="172" t="str">
        <f>IF(O34="","",VLOOKUP(O34,'DOCUMENT TYPE'!$A$2:$D$805,3,))</f>
        <v/>
      </c>
      <c r="T34" s="172" t="str">
        <f t="shared" si="35"/>
        <v/>
      </c>
      <c r="U34" s="121"/>
      <c r="V34" s="172" t="str">
        <f t="shared" si="36"/>
        <v/>
      </c>
      <c r="W34" s="225" t="str">
        <f>IF(U34="","",VLOOKUP(U34,'ACTIVITY &amp; DISCIPLINE CODE'!$F$3:$I$1863,2,))</f>
        <v/>
      </c>
      <c r="X34" s="172" t="str">
        <f t="shared" si="37"/>
        <v/>
      </c>
      <c r="Y34" s="172" t="str">
        <f>IF(U34="","",VLOOKUP(U34,'ACTIVITY &amp; DISCIPLINE CODE'!$F$3:$I$1863,3,))</f>
        <v/>
      </c>
      <c r="Z34" s="172" t="str">
        <f t="shared" si="38"/>
        <v/>
      </c>
      <c r="AA34" s="172" t="str">
        <f>IF(U34="","",VLOOKUP(U34,'ACTIVITY &amp; DISCIPLINE CODE'!$F$3:$I$1863,4,))</f>
        <v/>
      </c>
      <c r="AB34" s="172" t="str">
        <f t="shared" si="39"/>
        <v/>
      </c>
      <c r="AC34" s="153"/>
      <c r="AD34" s="155" t="str">
        <f t="shared" si="40"/>
        <v/>
      </c>
      <c r="AE34" s="172" t="str">
        <f>IF(AC34="","",VLOOKUP(AC34,'PROJECT STAGE'!$A$2:$C$100,2,))</f>
        <v/>
      </c>
      <c r="AF34" s="155" t="str">
        <f t="shared" si="41"/>
        <v/>
      </c>
      <c r="AG34" s="172" t="str">
        <f>IF(AC34="","",VLOOKUP(AC34,'PROJECT STAGE'!$A$2:$C$100,3,))</f>
        <v/>
      </c>
      <c r="AH34" s="157" t="str">
        <f t="shared" si="62"/>
        <v/>
      </c>
      <c r="AI34" s="157"/>
      <c r="AJ34" s="157" t="str">
        <f t="shared" si="63"/>
        <v/>
      </c>
      <c r="AK34" s="157"/>
      <c r="AL34" s="157" t="str">
        <f t="shared" si="64"/>
        <v/>
      </c>
      <c r="AM34" s="157"/>
      <c r="AN34" s="157" t="str">
        <f t="shared" si="42"/>
        <v/>
      </c>
      <c r="AO34" s="157"/>
      <c r="AP34" s="157" t="str">
        <f t="shared" si="6"/>
        <v/>
      </c>
      <c r="AQ34" s="262"/>
      <c r="AR34" s="45"/>
      <c r="AS34" s="199" t="str">
        <f t="shared" si="25"/>
        <v>Not LT section</v>
      </c>
      <c r="AT34" s="200" t="str">
        <f t="shared" si="65"/>
        <v>.</v>
      </c>
      <c r="AU34" s="199" t="str">
        <f>IF(O34=0,"No input data",INDEX('DOCUMENT TYPE'!D:D,MATCH(Filename!O34,'DOCUMENT TYPE'!A:A,0)))</f>
        <v>No input data</v>
      </c>
      <c r="AV34" s="200" t="str">
        <f t="shared" si="27"/>
        <v>-</v>
      </c>
      <c r="AW34" s="199" t="str">
        <f t="shared" si="7"/>
        <v>Check PROJECT STAGE</v>
      </c>
      <c r="AX34" s="200" t="str">
        <f t="shared" ref="AX34" si="80">IF(AY34&gt;"0","-","")</f>
        <v/>
      </c>
      <c r="AY34" s="199" t="str">
        <f t="shared" si="9"/>
        <v/>
      </c>
      <c r="AZ34" s="204" t="str">
        <f t="shared" si="28"/>
        <v/>
      </c>
      <c r="BA34" s="203" t="str">
        <f t="shared" si="10"/>
        <v/>
      </c>
      <c r="BB34" s="44"/>
      <c r="BC34" s="40" t="str">
        <f t="shared" si="29"/>
        <v>Missing input data</v>
      </c>
      <c r="BD34" s="40" t="str">
        <f t="shared" si="11"/>
        <v>Missing input data</v>
      </c>
      <c r="BE34" s="44"/>
      <c r="BF34" s="40" t="str">
        <f t="shared" si="12"/>
        <v>Missing input data</v>
      </c>
      <c r="BG34" s="40" t="str">
        <f t="shared" si="13"/>
        <v>Missing input data</v>
      </c>
      <c r="BH34" s="42"/>
      <c r="BI34" s="40" t="str">
        <f t="shared" si="30"/>
        <v>Missing input data</v>
      </c>
      <c r="BJ34" s="40" t="str">
        <f t="shared" si="14"/>
        <v>Missing input data</v>
      </c>
      <c r="BK34" s="42"/>
      <c r="BL34" s="40" t="str">
        <f t="shared" si="15"/>
        <v>Missing input data</v>
      </c>
      <c r="BM34" s="40" t="str">
        <f t="shared" si="16"/>
        <v>Missing input data</v>
      </c>
    </row>
    <row r="35" spans="1:65" ht="15.75" thickBot="1">
      <c r="A35" s="156"/>
      <c r="B35" s="172" t="str">
        <f t="shared" si="31"/>
        <v/>
      </c>
      <c r="C35" s="157"/>
      <c r="D35" s="172" t="str">
        <f t="shared" si="32"/>
        <v/>
      </c>
      <c r="E35" s="157"/>
      <c r="F35" s="172" t="str">
        <f t="shared" si="17"/>
        <v/>
      </c>
      <c r="G35" s="157"/>
      <c r="H35" s="172" t="str">
        <f t="shared" si="18"/>
        <v/>
      </c>
      <c r="I35" s="153"/>
      <c r="J35" s="150" t="str">
        <f t="shared" si="19"/>
        <v/>
      </c>
      <c r="K35" s="153"/>
      <c r="L35" s="172" t="str">
        <f t="shared" si="20"/>
        <v/>
      </c>
      <c r="M35" s="157"/>
      <c r="N35" s="172" t="str">
        <f t="shared" si="21"/>
        <v/>
      </c>
      <c r="O35" s="121"/>
      <c r="P35" s="172" t="str">
        <f t="shared" si="33"/>
        <v/>
      </c>
      <c r="Q35" s="172" t="str">
        <f>IF(O35="","",VLOOKUP(O35,'DOCUMENT TYPE'!$A$2:$D$805,2,))</f>
        <v/>
      </c>
      <c r="R35" s="172" t="str">
        <f t="shared" si="34"/>
        <v/>
      </c>
      <c r="S35" s="172" t="str">
        <f>IF(O35="","",VLOOKUP(O35,'DOCUMENT TYPE'!$A$2:$D$805,3,))</f>
        <v/>
      </c>
      <c r="T35" s="172" t="str">
        <f t="shared" si="35"/>
        <v/>
      </c>
      <c r="U35" s="121"/>
      <c r="V35" s="172" t="str">
        <f t="shared" si="36"/>
        <v/>
      </c>
      <c r="W35" s="225" t="str">
        <f>IF(U35="","",VLOOKUP(U35,'ACTIVITY &amp; DISCIPLINE CODE'!$F$3:$I$1863,2,))</f>
        <v/>
      </c>
      <c r="X35" s="172" t="str">
        <f t="shared" si="37"/>
        <v/>
      </c>
      <c r="Y35" s="172" t="str">
        <f>IF(U35="","",VLOOKUP(U35,'ACTIVITY &amp; DISCIPLINE CODE'!$F$3:$I$1863,3,))</f>
        <v/>
      </c>
      <c r="Z35" s="172" t="str">
        <f t="shared" si="38"/>
        <v/>
      </c>
      <c r="AA35" s="172" t="str">
        <f>IF(U35="","",VLOOKUP(U35,'ACTIVITY &amp; DISCIPLINE CODE'!$F$3:$I$1863,4,))</f>
        <v/>
      </c>
      <c r="AB35" s="172" t="str">
        <f t="shared" si="39"/>
        <v/>
      </c>
      <c r="AC35" s="153"/>
      <c r="AD35" s="155" t="str">
        <f t="shared" si="40"/>
        <v/>
      </c>
      <c r="AE35" s="172" t="str">
        <f>IF(AC35="","",VLOOKUP(AC35,'PROJECT STAGE'!$A$2:$C$100,2,))</f>
        <v/>
      </c>
      <c r="AF35" s="155" t="str">
        <f t="shared" si="41"/>
        <v/>
      </c>
      <c r="AG35" s="172" t="str">
        <f>IF(AC35="","",VLOOKUP(AC35,'PROJECT STAGE'!$A$2:$C$100,3,))</f>
        <v/>
      </c>
      <c r="AH35" s="157" t="str">
        <f t="shared" si="62"/>
        <v/>
      </c>
      <c r="AI35" s="157"/>
      <c r="AJ35" s="157" t="str">
        <f t="shared" si="63"/>
        <v/>
      </c>
      <c r="AK35" s="157"/>
      <c r="AL35" s="157" t="str">
        <f t="shared" si="64"/>
        <v/>
      </c>
      <c r="AM35" s="157"/>
      <c r="AN35" s="157" t="str">
        <f t="shared" si="42"/>
        <v/>
      </c>
      <c r="AO35" s="157"/>
      <c r="AP35" s="157" t="str">
        <f t="shared" si="6"/>
        <v/>
      </c>
      <c r="AQ35" s="262"/>
      <c r="AR35" s="45"/>
      <c r="AS35" s="199" t="str">
        <f t="shared" si="25"/>
        <v>Not LT section</v>
      </c>
      <c r="AT35" s="200" t="str">
        <f t="shared" si="65"/>
        <v>.</v>
      </c>
      <c r="AU35" s="199" t="str">
        <f>IF(O35=0,"No input data",INDEX('DOCUMENT TYPE'!D:D,MATCH(Filename!O35,'DOCUMENT TYPE'!A:A,0)))</f>
        <v>No input data</v>
      </c>
      <c r="AV35" s="200" t="str">
        <f t="shared" si="27"/>
        <v>-</v>
      </c>
      <c r="AW35" s="199" t="str">
        <f t="shared" si="7"/>
        <v>Check PROJECT STAGE</v>
      </c>
      <c r="AX35" s="200" t="str">
        <f t="shared" ref="AX35" si="81">IF(AY35&gt;"0","-","")</f>
        <v/>
      </c>
      <c r="AY35" s="199" t="str">
        <f t="shared" si="9"/>
        <v/>
      </c>
      <c r="AZ35" s="204" t="str">
        <f t="shared" ref="AZ35" si="82">IF(BA35&gt;"0","-","")</f>
        <v/>
      </c>
      <c r="BA35" s="203" t="str">
        <f t="shared" si="10"/>
        <v/>
      </c>
      <c r="BB35" s="44"/>
      <c r="BC35" s="40" t="str">
        <f t="shared" si="29"/>
        <v>Missing input data</v>
      </c>
      <c r="BD35" s="40" t="str">
        <f t="shared" si="11"/>
        <v>Missing input data</v>
      </c>
      <c r="BE35" s="44"/>
      <c r="BF35" s="40" t="str">
        <f t="shared" si="12"/>
        <v>Missing input data</v>
      </c>
      <c r="BG35" s="40" t="str">
        <f t="shared" si="13"/>
        <v>Missing input data</v>
      </c>
      <c r="BH35" s="42"/>
      <c r="BI35" s="40" t="str">
        <f t="shared" si="30"/>
        <v>Missing input data</v>
      </c>
      <c r="BJ35" s="40" t="str">
        <f t="shared" si="14"/>
        <v>Missing input data</v>
      </c>
      <c r="BK35" s="42"/>
      <c r="BL35" s="40" t="str">
        <f t="shared" si="15"/>
        <v>Missing input data</v>
      </c>
      <c r="BM35" s="40" t="str">
        <f t="shared" si="16"/>
        <v>Missing input data</v>
      </c>
    </row>
    <row r="36" spans="1:65" ht="15.75" thickBot="1">
      <c r="A36" s="156"/>
      <c r="B36" s="172" t="str">
        <f t="shared" si="31"/>
        <v/>
      </c>
      <c r="C36" s="157"/>
      <c r="D36" s="172" t="str">
        <f t="shared" si="32"/>
        <v/>
      </c>
      <c r="E36" s="157"/>
      <c r="F36" s="172" t="str">
        <f t="shared" si="17"/>
        <v/>
      </c>
      <c r="G36" s="157"/>
      <c r="H36" s="172" t="str">
        <f t="shared" si="18"/>
        <v/>
      </c>
      <c r="I36" s="153"/>
      <c r="J36" s="150" t="str">
        <f t="shared" si="19"/>
        <v/>
      </c>
      <c r="K36" s="153"/>
      <c r="L36" s="172" t="str">
        <f t="shared" si="20"/>
        <v/>
      </c>
      <c r="M36" s="157"/>
      <c r="N36" s="172" t="str">
        <f t="shared" si="21"/>
        <v/>
      </c>
      <c r="O36" s="121"/>
      <c r="P36" s="172" t="str">
        <f t="shared" si="33"/>
        <v/>
      </c>
      <c r="Q36" s="172" t="str">
        <f>IF(O36="","",VLOOKUP(O36,'DOCUMENT TYPE'!$A$2:$D$805,2,))</f>
        <v/>
      </c>
      <c r="R36" s="172" t="str">
        <f t="shared" si="34"/>
        <v/>
      </c>
      <c r="S36" s="172" t="str">
        <f>IF(O36="","",VLOOKUP(O36,'DOCUMENT TYPE'!$A$2:$D$805,3,))</f>
        <v/>
      </c>
      <c r="T36" s="172" t="str">
        <f t="shared" si="35"/>
        <v/>
      </c>
      <c r="U36" s="121"/>
      <c r="V36" s="172" t="str">
        <f t="shared" si="36"/>
        <v/>
      </c>
      <c r="W36" s="225" t="str">
        <f>IF(U36="","",VLOOKUP(U36,'ACTIVITY &amp; DISCIPLINE CODE'!$F$3:$I$1863,2,))</f>
        <v/>
      </c>
      <c r="X36" s="172" t="str">
        <f t="shared" si="37"/>
        <v/>
      </c>
      <c r="Y36" s="172" t="str">
        <f>IF(U36="","",VLOOKUP(U36,'ACTIVITY &amp; DISCIPLINE CODE'!$F$3:$I$1863,3,))</f>
        <v/>
      </c>
      <c r="Z36" s="172" t="str">
        <f t="shared" si="38"/>
        <v/>
      </c>
      <c r="AA36" s="172" t="str">
        <f>IF(U36="","",VLOOKUP(U36,'ACTIVITY &amp; DISCIPLINE CODE'!$F$3:$I$1863,4,))</f>
        <v/>
      </c>
      <c r="AB36" s="172" t="str">
        <f t="shared" si="39"/>
        <v/>
      </c>
      <c r="AC36" s="153"/>
      <c r="AD36" s="155" t="str">
        <f t="shared" si="40"/>
        <v/>
      </c>
      <c r="AE36" s="172" t="str">
        <f>IF(AC36="","",VLOOKUP(AC36,'PROJECT STAGE'!$A$2:$C$100,2,))</f>
        <v/>
      </c>
      <c r="AF36" s="155" t="str">
        <f t="shared" si="41"/>
        <v/>
      </c>
      <c r="AG36" s="172" t="str">
        <f>IF(AC36="","",VLOOKUP(AC36,'PROJECT STAGE'!$A$2:$C$100,3,))</f>
        <v/>
      </c>
      <c r="AH36" s="157" t="str">
        <f t="shared" si="62"/>
        <v/>
      </c>
      <c r="AI36" s="157"/>
      <c r="AJ36" s="157" t="str">
        <f t="shared" si="63"/>
        <v/>
      </c>
      <c r="AK36" s="157"/>
      <c r="AL36" s="157" t="str">
        <f t="shared" si="64"/>
        <v/>
      </c>
      <c r="AM36" s="157"/>
      <c r="AN36" s="157" t="str">
        <f t="shared" si="42"/>
        <v/>
      </c>
      <c r="AO36" s="157"/>
      <c r="AP36" s="157" t="str">
        <f t="shared" si="6"/>
        <v/>
      </c>
      <c r="AQ36" s="262"/>
      <c r="AR36" s="45"/>
      <c r="AS36" s="199" t="str">
        <f t="shared" si="25"/>
        <v>Not LT section</v>
      </c>
      <c r="AT36" s="200" t="str">
        <f t="shared" si="65"/>
        <v>.</v>
      </c>
      <c r="AU36" s="199" t="str">
        <f>IF(O36=0,"No input data",INDEX('DOCUMENT TYPE'!D:D,MATCH(Filename!O36,'DOCUMENT TYPE'!A:A,0)))</f>
        <v>No input data</v>
      </c>
      <c r="AV36" s="200" t="str">
        <f t="shared" si="27"/>
        <v>-</v>
      </c>
      <c r="AW36" s="199" t="str">
        <f t="shared" si="7"/>
        <v>Check PROJECT STAGE</v>
      </c>
      <c r="AX36" s="200" t="str">
        <f t="shared" ref="AX36" si="83">IF(AY36&gt;"0","-","")</f>
        <v/>
      </c>
      <c r="AY36" s="199" t="str">
        <f t="shared" si="9"/>
        <v/>
      </c>
      <c r="AZ36" s="204" t="str">
        <f t="shared" si="28"/>
        <v/>
      </c>
      <c r="BA36" s="203" t="str">
        <f t="shared" si="10"/>
        <v/>
      </c>
      <c r="BB36" s="44"/>
      <c r="BC36" s="40" t="str">
        <f t="shared" si="29"/>
        <v>Missing input data</v>
      </c>
      <c r="BD36" s="40" t="str">
        <f t="shared" si="11"/>
        <v>Missing input data</v>
      </c>
      <c r="BE36" s="44"/>
      <c r="BF36" s="40" t="str">
        <f t="shared" si="12"/>
        <v>Missing input data</v>
      </c>
      <c r="BG36" s="40" t="str">
        <f t="shared" si="13"/>
        <v>Missing input data</v>
      </c>
      <c r="BH36" s="42"/>
      <c r="BI36" s="40" t="str">
        <f t="shared" si="30"/>
        <v>Missing input data</v>
      </c>
      <c r="BJ36" s="40" t="str">
        <f t="shared" si="14"/>
        <v>Missing input data</v>
      </c>
      <c r="BK36" s="42"/>
      <c r="BL36" s="40" t="str">
        <f t="shared" si="15"/>
        <v>Missing input data</v>
      </c>
      <c r="BM36" s="40" t="str">
        <f t="shared" si="16"/>
        <v>Missing input data</v>
      </c>
    </row>
    <row r="37" spans="1:65" ht="15.75" thickBot="1">
      <c r="A37" s="156"/>
      <c r="B37" s="172" t="str">
        <f t="shared" si="31"/>
        <v/>
      </c>
      <c r="C37" s="157"/>
      <c r="D37" s="172" t="str">
        <f t="shared" si="32"/>
        <v/>
      </c>
      <c r="E37" s="157"/>
      <c r="F37" s="172" t="str">
        <f t="shared" si="17"/>
        <v/>
      </c>
      <c r="G37" s="157"/>
      <c r="H37" s="172" t="str">
        <f t="shared" si="18"/>
        <v/>
      </c>
      <c r="I37" s="153"/>
      <c r="J37" s="150" t="str">
        <f t="shared" si="19"/>
        <v/>
      </c>
      <c r="K37" s="153"/>
      <c r="L37" s="172" t="str">
        <f t="shared" si="20"/>
        <v/>
      </c>
      <c r="M37" s="157"/>
      <c r="N37" s="172" t="str">
        <f t="shared" si="21"/>
        <v/>
      </c>
      <c r="O37" s="121"/>
      <c r="P37" s="172" t="str">
        <f t="shared" si="33"/>
        <v/>
      </c>
      <c r="Q37" s="172" t="str">
        <f>IF(O37="","",VLOOKUP(O37,'DOCUMENT TYPE'!$A$2:$D$805,2,))</f>
        <v/>
      </c>
      <c r="R37" s="172" t="str">
        <f t="shared" si="34"/>
        <v/>
      </c>
      <c r="S37" s="172" t="str">
        <f>IF(O37="","",VLOOKUP(O37,'DOCUMENT TYPE'!$A$2:$D$805,3,))</f>
        <v/>
      </c>
      <c r="T37" s="172" t="str">
        <f t="shared" si="35"/>
        <v/>
      </c>
      <c r="U37" s="121"/>
      <c r="V37" s="172" t="str">
        <f t="shared" si="36"/>
        <v/>
      </c>
      <c r="W37" s="225" t="str">
        <f>IF(U37="","",VLOOKUP(U37,'ACTIVITY &amp; DISCIPLINE CODE'!$F$3:$I$1863,2,))</f>
        <v/>
      </c>
      <c r="X37" s="172" t="str">
        <f t="shared" si="37"/>
        <v/>
      </c>
      <c r="Y37" s="172" t="str">
        <f>IF(U37="","",VLOOKUP(U37,'ACTIVITY &amp; DISCIPLINE CODE'!$F$3:$I$1863,3,))</f>
        <v/>
      </c>
      <c r="Z37" s="172" t="str">
        <f t="shared" si="38"/>
        <v/>
      </c>
      <c r="AA37" s="172" t="str">
        <f>IF(U37="","",VLOOKUP(U37,'ACTIVITY &amp; DISCIPLINE CODE'!$F$3:$I$1863,4,))</f>
        <v/>
      </c>
      <c r="AB37" s="172" t="str">
        <f t="shared" si="39"/>
        <v/>
      </c>
      <c r="AC37" s="153"/>
      <c r="AD37" s="155" t="str">
        <f t="shared" si="40"/>
        <v/>
      </c>
      <c r="AE37" s="172" t="str">
        <f>IF(AC37="","",VLOOKUP(AC37,'PROJECT STAGE'!$A$2:$C$100,2,))</f>
        <v/>
      </c>
      <c r="AF37" s="155" t="str">
        <f t="shared" si="41"/>
        <v/>
      </c>
      <c r="AG37" s="172" t="str">
        <f>IF(AC37="","",VLOOKUP(AC37,'PROJECT STAGE'!$A$2:$C$100,3,))</f>
        <v/>
      </c>
      <c r="AH37" s="157" t="str">
        <f t="shared" si="62"/>
        <v/>
      </c>
      <c r="AI37" s="157"/>
      <c r="AJ37" s="157" t="str">
        <f t="shared" si="63"/>
        <v/>
      </c>
      <c r="AK37" s="157"/>
      <c r="AL37" s="157" t="str">
        <f t="shared" si="64"/>
        <v/>
      </c>
      <c r="AM37" s="157"/>
      <c r="AN37" s="157" t="str">
        <f t="shared" si="42"/>
        <v/>
      </c>
      <c r="AO37" s="157"/>
      <c r="AP37" s="157" t="str">
        <f t="shared" si="6"/>
        <v/>
      </c>
      <c r="AQ37" s="262"/>
      <c r="AR37" s="45"/>
      <c r="AS37" s="199" t="str">
        <f t="shared" si="25"/>
        <v>Not LT section</v>
      </c>
      <c r="AT37" s="200" t="str">
        <f t="shared" si="65"/>
        <v>.</v>
      </c>
      <c r="AU37" s="199" t="str">
        <f>IF(O37=0,"No input data",INDEX('DOCUMENT TYPE'!D:D,MATCH(Filename!O37,'DOCUMENT TYPE'!A:A,0)))</f>
        <v>No input data</v>
      </c>
      <c r="AV37" s="200" t="str">
        <f t="shared" si="27"/>
        <v>-</v>
      </c>
      <c r="AW37" s="199" t="str">
        <f t="shared" si="7"/>
        <v>Check PROJECT STAGE</v>
      </c>
      <c r="AX37" s="200" t="str">
        <f t="shared" ref="AX37" si="84">IF(AY37&gt;"0","-","")</f>
        <v/>
      </c>
      <c r="AY37" s="199" t="str">
        <f t="shared" si="9"/>
        <v/>
      </c>
      <c r="AZ37" s="204" t="str">
        <f t="shared" ref="AZ37" si="85">IF(BA37&gt;"0","-","")</f>
        <v/>
      </c>
      <c r="BA37" s="203" t="str">
        <f t="shared" si="10"/>
        <v/>
      </c>
      <c r="BB37" s="44"/>
      <c r="BC37" s="40" t="str">
        <f t="shared" si="29"/>
        <v>Missing input data</v>
      </c>
      <c r="BD37" s="40" t="str">
        <f t="shared" si="11"/>
        <v>Missing input data</v>
      </c>
      <c r="BE37" s="44"/>
      <c r="BF37" s="40" t="str">
        <f t="shared" si="12"/>
        <v>Missing input data</v>
      </c>
      <c r="BG37" s="40" t="str">
        <f t="shared" si="13"/>
        <v>Missing input data</v>
      </c>
      <c r="BH37" s="42"/>
      <c r="BI37" s="40" t="str">
        <f t="shared" si="30"/>
        <v>Missing input data</v>
      </c>
      <c r="BJ37" s="40" t="str">
        <f t="shared" si="14"/>
        <v>Missing input data</v>
      </c>
      <c r="BK37" s="42"/>
      <c r="BL37" s="40" t="str">
        <f t="shared" si="15"/>
        <v>Missing input data</v>
      </c>
      <c r="BM37" s="40" t="str">
        <f t="shared" si="16"/>
        <v>Missing input data</v>
      </c>
    </row>
    <row r="38" spans="1:65" ht="15.75" thickBot="1">
      <c r="A38" s="156"/>
      <c r="B38" s="172" t="str">
        <f t="shared" si="31"/>
        <v/>
      </c>
      <c r="C38" s="157"/>
      <c r="D38" s="172" t="str">
        <f t="shared" si="32"/>
        <v/>
      </c>
      <c r="E38" s="157"/>
      <c r="F38" s="172" t="str">
        <f t="shared" si="17"/>
        <v/>
      </c>
      <c r="G38" s="157"/>
      <c r="H38" s="172" t="str">
        <f t="shared" si="18"/>
        <v/>
      </c>
      <c r="I38" s="153"/>
      <c r="J38" s="150" t="str">
        <f t="shared" si="19"/>
        <v/>
      </c>
      <c r="K38" s="153"/>
      <c r="L38" s="172" t="str">
        <f t="shared" si="20"/>
        <v/>
      </c>
      <c r="M38" s="157"/>
      <c r="N38" s="172" t="str">
        <f t="shared" si="21"/>
        <v/>
      </c>
      <c r="O38" s="121"/>
      <c r="P38" s="172" t="str">
        <f t="shared" si="33"/>
        <v/>
      </c>
      <c r="Q38" s="172" t="str">
        <f>IF(O38="","",VLOOKUP(O38,'DOCUMENT TYPE'!$A$2:$D$805,2,))</f>
        <v/>
      </c>
      <c r="R38" s="172" t="str">
        <f t="shared" si="34"/>
        <v/>
      </c>
      <c r="S38" s="172" t="str">
        <f>IF(O38="","",VLOOKUP(O38,'DOCUMENT TYPE'!$A$2:$D$805,3,))</f>
        <v/>
      </c>
      <c r="T38" s="172" t="str">
        <f t="shared" si="35"/>
        <v/>
      </c>
      <c r="U38" s="121"/>
      <c r="V38" s="172" t="str">
        <f t="shared" si="36"/>
        <v/>
      </c>
      <c r="W38" s="225" t="str">
        <f>IF(U38="","",VLOOKUP(U38,'ACTIVITY &amp; DISCIPLINE CODE'!$F$3:$I$1863,2,))</f>
        <v/>
      </c>
      <c r="X38" s="172" t="str">
        <f t="shared" si="37"/>
        <v/>
      </c>
      <c r="Y38" s="172" t="str">
        <f>IF(U38="","",VLOOKUP(U38,'ACTIVITY &amp; DISCIPLINE CODE'!$F$3:$I$1863,3,))</f>
        <v/>
      </c>
      <c r="Z38" s="172" t="str">
        <f t="shared" si="38"/>
        <v/>
      </c>
      <c r="AA38" s="172" t="str">
        <f>IF(U38="","",VLOOKUP(U38,'ACTIVITY &amp; DISCIPLINE CODE'!$F$3:$I$1863,4,))</f>
        <v/>
      </c>
      <c r="AB38" s="172" t="str">
        <f t="shared" si="39"/>
        <v/>
      </c>
      <c r="AC38" s="153"/>
      <c r="AD38" s="155" t="str">
        <f t="shared" si="40"/>
        <v/>
      </c>
      <c r="AE38" s="172" t="str">
        <f>IF(AC38="","",VLOOKUP(AC38,'PROJECT STAGE'!$A$2:$C$100,2,))</f>
        <v/>
      </c>
      <c r="AF38" s="155" t="str">
        <f t="shared" si="41"/>
        <v/>
      </c>
      <c r="AG38" s="172" t="str">
        <f>IF(AC38="","",VLOOKUP(AC38,'PROJECT STAGE'!$A$2:$C$100,3,))</f>
        <v/>
      </c>
      <c r="AH38" s="157" t="str">
        <f t="shared" si="62"/>
        <v/>
      </c>
      <c r="AI38" s="157"/>
      <c r="AJ38" s="157" t="str">
        <f t="shared" si="63"/>
        <v/>
      </c>
      <c r="AK38" s="157"/>
      <c r="AL38" s="157" t="str">
        <f t="shared" si="64"/>
        <v/>
      </c>
      <c r="AM38" s="157"/>
      <c r="AN38" s="157" t="str">
        <f t="shared" si="42"/>
        <v/>
      </c>
      <c r="AO38" s="157"/>
      <c r="AP38" s="157" t="str">
        <f t="shared" si="6"/>
        <v/>
      </c>
      <c r="AQ38" s="262"/>
      <c r="AR38" s="45"/>
      <c r="AS38" s="199" t="str">
        <f t="shared" si="25"/>
        <v>Not LT section</v>
      </c>
      <c r="AT38" s="200" t="str">
        <f t="shared" si="65"/>
        <v>.</v>
      </c>
      <c r="AU38" s="199" t="str">
        <f>IF(O38=0,"No input data",INDEX('DOCUMENT TYPE'!D:D,MATCH(Filename!O38,'DOCUMENT TYPE'!A:A,0)))</f>
        <v>No input data</v>
      </c>
      <c r="AV38" s="200" t="str">
        <f t="shared" si="27"/>
        <v>-</v>
      </c>
      <c r="AW38" s="199" t="str">
        <f t="shared" si="7"/>
        <v>Check PROJECT STAGE</v>
      </c>
      <c r="AX38" s="200" t="str">
        <f t="shared" ref="AX38" si="86">IF(AY38&gt;"0","-","")</f>
        <v/>
      </c>
      <c r="AY38" s="199" t="str">
        <f t="shared" si="9"/>
        <v/>
      </c>
      <c r="AZ38" s="204" t="str">
        <f t="shared" si="28"/>
        <v/>
      </c>
      <c r="BA38" s="203" t="str">
        <f t="shared" si="10"/>
        <v/>
      </c>
      <c r="BB38" s="44"/>
      <c r="BC38" s="40" t="str">
        <f t="shared" si="29"/>
        <v>Missing input data</v>
      </c>
      <c r="BD38" s="40" t="str">
        <f t="shared" si="11"/>
        <v>Missing input data</v>
      </c>
      <c r="BE38" s="44"/>
      <c r="BF38" s="40" t="str">
        <f t="shared" si="12"/>
        <v>Missing input data</v>
      </c>
      <c r="BG38" s="40" t="str">
        <f t="shared" si="13"/>
        <v>Missing input data</v>
      </c>
      <c r="BH38" s="42"/>
      <c r="BI38" s="40" t="str">
        <f t="shared" si="30"/>
        <v>Missing input data</v>
      </c>
      <c r="BJ38" s="40" t="str">
        <f t="shared" si="14"/>
        <v>Missing input data</v>
      </c>
      <c r="BK38" s="42"/>
      <c r="BL38" s="40" t="str">
        <f t="shared" si="15"/>
        <v>Missing input data</v>
      </c>
      <c r="BM38" s="40" t="str">
        <f t="shared" si="16"/>
        <v>Missing input data</v>
      </c>
    </row>
    <row r="39" spans="1:65" ht="15.75" thickBot="1">
      <c r="A39" s="156"/>
      <c r="B39" s="172" t="str">
        <f t="shared" si="31"/>
        <v/>
      </c>
      <c r="C39" s="157"/>
      <c r="D39" s="172" t="str">
        <f t="shared" si="32"/>
        <v/>
      </c>
      <c r="E39" s="157"/>
      <c r="F39" s="172" t="str">
        <f t="shared" si="17"/>
        <v/>
      </c>
      <c r="G39" s="157"/>
      <c r="H39" s="172" t="str">
        <f t="shared" si="18"/>
        <v/>
      </c>
      <c r="I39" s="153"/>
      <c r="J39" s="150" t="str">
        <f t="shared" si="19"/>
        <v/>
      </c>
      <c r="K39" s="153"/>
      <c r="L39" s="172" t="str">
        <f t="shared" si="20"/>
        <v/>
      </c>
      <c r="M39" s="157"/>
      <c r="N39" s="172" t="str">
        <f t="shared" si="21"/>
        <v/>
      </c>
      <c r="O39" s="121"/>
      <c r="P39" s="172" t="str">
        <f t="shared" si="33"/>
        <v/>
      </c>
      <c r="Q39" s="172" t="str">
        <f>IF(O39="","",VLOOKUP(O39,'DOCUMENT TYPE'!$A$2:$D$805,2,))</f>
        <v/>
      </c>
      <c r="R39" s="172" t="str">
        <f t="shared" si="34"/>
        <v/>
      </c>
      <c r="S39" s="172" t="str">
        <f>IF(O39="","",VLOOKUP(O39,'DOCUMENT TYPE'!$A$2:$D$805,3,))</f>
        <v/>
      </c>
      <c r="T39" s="172" t="str">
        <f t="shared" si="35"/>
        <v/>
      </c>
      <c r="U39" s="121"/>
      <c r="V39" s="172" t="str">
        <f t="shared" si="36"/>
        <v/>
      </c>
      <c r="W39" s="225" t="str">
        <f>IF(U39="","",VLOOKUP(U39,'ACTIVITY &amp; DISCIPLINE CODE'!$F$3:$I$1863,2,))</f>
        <v/>
      </c>
      <c r="X39" s="172" t="str">
        <f t="shared" si="37"/>
        <v/>
      </c>
      <c r="Y39" s="172" t="str">
        <f>IF(U39="","",VLOOKUP(U39,'ACTIVITY &amp; DISCIPLINE CODE'!$F$3:$I$1863,3,))</f>
        <v/>
      </c>
      <c r="Z39" s="172" t="str">
        <f t="shared" si="38"/>
        <v/>
      </c>
      <c r="AA39" s="172" t="str">
        <f>IF(U39="","",VLOOKUP(U39,'ACTIVITY &amp; DISCIPLINE CODE'!$F$3:$I$1863,4,))</f>
        <v/>
      </c>
      <c r="AB39" s="172" t="str">
        <f t="shared" si="39"/>
        <v/>
      </c>
      <c r="AC39" s="153"/>
      <c r="AD39" s="155" t="str">
        <f t="shared" si="40"/>
        <v/>
      </c>
      <c r="AE39" s="172" t="str">
        <f>IF(AC39="","",VLOOKUP(AC39,'PROJECT STAGE'!$A$2:$C$100,2,))</f>
        <v/>
      </c>
      <c r="AF39" s="155" t="str">
        <f t="shared" si="41"/>
        <v/>
      </c>
      <c r="AG39" s="172" t="str">
        <f>IF(AC39="","",VLOOKUP(AC39,'PROJECT STAGE'!$A$2:$C$100,3,))</f>
        <v/>
      </c>
      <c r="AH39" s="157" t="str">
        <f t="shared" si="62"/>
        <v/>
      </c>
      <c r="AI39" s="157"/>
      <c r="AJ39" s="157" t="str">
        <f t="shared" si="63"/>
        <v/>
      </c>
      <c r="AK39" s="157"/>
      <c r="AL39" s="157" t="str">
        <f t="shared" si="64"/>
        <v/>
      </c>
      <c r="AM39" s="157"/>
      <c r="AN39" s="157" t="str">
        <f t="shared" si="42"/>
        <v/>
      </c>
      <c r="AO39" s="157"/>
      <c r="AP39" s="157" t="str">
        <f t="shared" si="6"/>
        <v/>
      </c>
      <c r="AQ39" s="262"/>
      <c r="AR39" s="45"/>
      <c r="AS39" s="199" t="str">
        <f t="shared" si="25"/>
        <v>Not LT section</v>
      </c>
      <c r="AT39" s="200" t="str">
        <f t="shared" si="65"/>
        <v>.</v>
      </c>
      <c r="AU39" s="199" t="str">
        <f>IF(O39=0,"No input data",INDEX('DOCUMENT TYPE'!D:D,MATCH(Filename!O39,'DOCUMENT TYPE'!A:A,0)))</f>
        <v>No input data</v>
      </c>
      <c r="AV39" s="200" t="str">
        <f t="shared" si="27"/>
        <v>-</v>
      </c>
      <c r="AW39" s="199" t="str">
        <f t="shared" si="7"/>
        <v>Check PROJECT STAGE</v>
      </c>
      <c r="AX39" s="200" t="str">
        <f t="shared" ref="AX39" si="87">IF(AY39&gt;"0","-","")</f>
        <v/>
      </c>
      <c r="AY39" s="199" t="str">
        <f t="shared" si="9"/>
        <v/>
      </c>
      <c r="AZ39" s="204" t="str">
        <f t="shared" ref="AZ39" si="88">IF(BA39&gt;"0","-","")</f>
        <v/>
      </c>
      <c r="BA39" s="203" t="str">
        <f t="shared" si="10"/>
        <v/>
      </c>
      <c r="BB39" s="44"/>
      <c r="BC39" s="40" t="str">
        <f t="shared" si="29"/>
        <v>Missing input data</v>
      </c>
      <c r="BD39" s="40" t="str">
        <f t="shared" si="11"/>
        <v>Missing input data</v>
      </c>
      <c r="BE39" s="44"/>
      <c r="BF39" s="40" t="str">
        <f t="shared" si="12"/>
        <v>Missing input data</v>
      </c>
      <c r="BG39" s="40" t="str">
        <f t="shared" si="13"/>
        <v>Missing input data</v>
      </c>
      <c r="BH39" s="42"/>
      <c r="BI39" s="40" t="str">
        <f t="shared" si="30"/>
        <v>Missing input data</v>
      </c>
      <c r="BJ39" s="40" t="str">
        <f t="shared" si="14"/>
        <v>Missing input data</v>
      </c>
      <c r="BK39" s="42"/>
      <c r="BL39" s="40" t="str">
        <f t="shared" si="15"/>
        <v>Missing input data</v>
      </c>
      <c r="BM39" s="40" t="str">
        <f t="shared" si="16"/>
        <v>Missing input data</v>
      </c>
    </row>
    <row r="40" spans="1:65" ht="15.75" thickBot="1">
      <c r="A40" s="156"/>
      <c r="B40" s="172" t="str">
        <f t="shared" si="31"/>
        <v/>
      </c>
      <c r="C40" s="157"/>
      <c r="D40" s="172" t="str">
        <f t="shared" si="32"/>
        <v/>
      </c>
      <c r="E40" s="157"/>
      <c r="F40" s="172" t="str">
        <f t="shared" si="17"/>
        <v/>
      </c>
      <c r="G40" s="157"/>
      <c r="H40" s="172" t="str">
        <f t="shared" si="18"/>
        <v/>
      </c>
      <c r="I40" s="153"/>
      <c r="J40" s="150" t="str">
        <f t="shared" si="19"/>
        <v/>
      </c>
      <c r="K40" s="153"/>
      <c r="L40" s="172" t="str">
        <f t="shared" si="20"/>
        <v/>
      </c>
      <c r="M40" s="157"/>
      <c r="N40" s="172" t="str">
        <f t="shared" si="21"/>
        <v/>
      </c>
      <c r="O40" s="121"/>
      <c r="P40" s="172" t="str">
        <f t="shared" si="33"/>
        <v/>
      </c>
      <c r="Q40" s="172" t="str">
        <f>IF(O40="","",VLOOKUP(O40,'DOCUMENT TYPE'!$A$2:$D$805,2,))</f>
        <v/>
      </c>
      <c r="R40" s="172" t="str">
        <f t="shared" si="34"/>
        <v/>
      </c>
      <c r="S40" s="172" t="str">
        <f>IF(O40="","",VLOOKUP(O40,'DOCUMENT TYPE'!$A$2:$D$805,3,))</f>
        <v/>
      </c>
      <c r="T40" s="172" t="str">
        <f t="shared" si="35"/>
        <v/>
      </c>
      <c r="U40" s="121"/>
      <c r="V40" s="172" t="str">
        <f t="shared" si="36"/>
        <v/>
      </c>
      <c r="W40" s="225" t="str">
        <f>IF(U40="","",VLOOKUP(U40,'ACTIVITY &amp; DISCIPLINE CODE'!$F$3:$I$1863,2,))</f>
        <v/>
      </c>
      <c r="X40" s="172" t="str">
        <f t="shared" si="37"/>
        <v/>
      </c>
      <c r="Y40" s="172" t="str">
        <f>IF(U40="","",VLOOKUP(U40,'ACTIVITY &amp; DISCIPLINE CODE'!$F$3:$I$1863,3,))</f>
        <v/>
      </c>
      <c r="Z40" s="172" t="str">
        <f t="shared" si="38"/>
        <v/>
      </c>
      <c r="AA40" s="172" t="str">
        <f>IF(U40="","",VLOOKUP(U40,'ACTIVITY &amp; DISCIPLINE CODE'!$F$3:$I$1863,4,))</f>
        <v/>
      </c>
      <c r="AB40" s="172" t="str">
        <f t="shared" si="39"/>
        <v/>
      </c>
      <c r="AC40" s="153"/>
      <c r="AD40" s="155" t="str">
        <f t="shared" si="40"/>
        <v/>
      </c>
      <c r="AE40" s="172" t="str">
        <f>IF(AC40="","",VLOOKUP(AC40,'PROJECT STAGE'!$A$2:$C$100,2,))</f>
        <v/>
      </c>
      <c r="AF40" s="155" t="str">
        <f t="shared" si="41"/>
        <v/>
      </c>
      <c r="AG40" s="172" t="str">
        <f>IF(AC40="","",VLOOKUP(AC40,'PROJECT STAGE'!$A$2:$C$100,3,))</f>
        <v/>
      </c>
      <c r="AH40" s="157" t="str">
        <f t="shared" si="62"/>
        <v/>
      </c>
      <c r="AI40" s="157"/>
      <c r="AJ40" s="157" t="str">
        <f t="shared" si="63"/>
        <v/>
      </c>
      <c r="AK40" s="157"/>
      <c r="AL40" s="157" t="str">
        <f t="shared" si="64"/>
        <v/>
      </c>
      <c r="AM40" s="157"/>
      <c r="AN40" s="157" t="str">
        <f t="shared" si="42"/>
        <v/>
      </c>
      <c r="AO40" s="157"/>
      <c r="AP40" s="157" t="str">
        <f t="shared" si="6"/>
        <v/>
      </c>
      <c r="AQ40" s="262"/>
      <c r="AR40" s="45"/>
      <c r="AS40" s="199" t="str">
        <f t="shared" si="25"/>
        <v>Not LT section</v>
      </c>
      <c r="AT40" s="200" t="str">
        <f t="shared" si="65"/>
        <v>.</v>
      </c>
      <c r="AU40" s="199" t="str">
        <f>IF(O40=0,"No input data",INDEX('DOCUMENT TYPE'!D:D,MATCH(Filename!O40,'DOCUMENT TYPE'!A:A,0)))</f>
        <v>No input data</v>
      </c>
      <c r="AV40" s="200" t="str">
        <f t="shared" si="27"/>
        <v>-</v>
      </c>
      <c r="AW40" s="199" t="str">
        <f t="shared" si="7"/>
        <v>Check PROJECT STAGE</v>
      </c>
      <c r="AX40" s="200" t="str">
        <f t="shared" ref="AX40" si="89">IF(AY40&gt;"0","-","")</f>
        <v/>
      </c>
      <c r="AY40" s="199" t="str">
        <f t="shared" si="9"/>
        <v/>
      </c>
      <c r="AZ40" s="204" t="str">
        <f t="shared" si="28"/>
        <v/>
      </c>
      <c r="BA40" s="203" t="str">
        <f t="shared" si="10"/>
        <v/>
      </c>
      <c r="BB40" s="44"/>
      <c r="BC40" s="40" t="str">
        <f t="shared" si="29"/>
        <v>Missing input data</v>
      </c>
      <c r="BD40" s="40" t="str">
        <f t="shared" si="11"/>
        <v>Missing input data</v>
      </c>
      <c r="BE40" s="44"/>
      <c r="BF40" s="40" t="str">
        <f t="shared" si="12"/>
        <v>Missing input data</v>
      </c>
      <c r="BG40" s="40" t="str">
        <f t="shared" si="13"/>
        <v>Missing input data</v>
      </c>
      <c r="BH40" s="42"/>
      <c r="BI40" s="40" t="str">
        <f t="shared" si="30"/>
        <v>Missing input data</v>
      </c>
      <c r="BJ40" s="40" t="str">
        <f t="shared" si="14"/>
        <v>Missing input data</v>
      </c>
      <c r="BK40" s="42"/>
      <c r="BL40" s="40" t="str">
        <f t="shared" si="15"/>
        <v>Missing input data</v>
      </c>
      <c r="BM40" s="40" t="str">
        <f t="shared" si="16"/>
        <v>Missing input data</v>
      </c>
    </row>
    <row r="41" spans="1:65" ht="15.75" thickBot="1">
      <c r="A41" s="156"/>
      <c r="B41" s="172" t="str">
        <f t="shared" si="31"/>
        <v/>
      </c>
      <c r="C41" s="157"/>
      <c r="D41" s="172" t="str">
        <f t="shared" si="32"/>
        <v/>
      </c>
      <c r="E41" s="157"/>
      <c r="F41" s="172" t="str">
        <f t="shared" si="17"/>
        <v/>
      </c>
      <c r="G41" s="157"/>
      <c r="H41" s="172" t="str">
        <f t="shared" si="18"/>
        <v/>
      </c>
      <c r="I41" s="153"/>
      <c r="J41" s="150" t="str">
        <f t="shared" si="19"/>
        <v/>
      </c>
      <c r="K41" s="153"/>
      <c r="L41" s="172" t="str">
        <f t="shared" si="20"/>
        <v/>
      </c>
      <c r="M41" s="157"/>
      <c r="N41" s="172" t="str">
        <f t="shared" si="21"/>
        <v/>
      </c>
      <c r="O41" s="121"/>
      <c r="P41" s="172" t="str">
        <f t="shared" si="33"/>
        <v/>
      </c>
      <c r="Q41" s="172" t="str">
        <f>IF(O41="","",VLOOKUP(O41,'DOCUMENT TYPE'!$A$2:$D$805,2,))</f>
        <v/>
      </c>
      <c r="R41" s="172" t="str">
        <f t="shared" si="34"/>
        <v/>
      </c>
      <c r="S41" s="172" t="str">
        <f>IF(O41="","",VLOOKUP(O41,'DOCUMENT TYPE'!$A$2:$D$805,3,))</f>
        <v/>
      </c>
      <c r="T41" s="172" t="str">
        <f t="shared" si="35"/>
        <v/>
      </c>
      <c r="U41" s="121"/>
      <c r="V41" s="172" t="str">
        <f t="shared" si="36"/>
        <v/>
      </c>
      <c r="W41" s="225" t="str">
        <f>IF(U41="","",VLOOKUP(U41,'ACTIVITY &amp; DISCIPLINE CODE'!$F$3:$I$1863,2,))</f>
        <v/>
      </c>
      <c r="X41" s="172" t="str">
        <f t="shared" si="37"/>
        <v/>
      </c>
      <c r="Y41" s="172" t="str">
        <f>IF(U41="","",VLOOKUP(U41,'ACTIVITY &amp; DISCIPLINE CODE'!$F$3:$I$1863,3,))</f>
        <v/>
      </c>
      <c r="Z41" s="172" t="str">
        <f t="shared" si="38"/>
        <v/>
      </c>
      <c r="AA41" s="172" t="str">
        <f>IF(U41="","",VLOOKUP(U41,'ACTIVITY &amp; DISCIPLINE CODE'!$F$3:$I$1863,4,))</f>
        <v/>
      </c>
      <c r="AB41" s="172" t="str">
        <f t="shared" si="39"/>
        <v/>
      </c>
      <c r="AC41" s="153"/>
      <c r="AD41" s="155" t="str">
        <f t="shared" si="40"/>
        <v/>
      </c>
      <c r="AE41" s="172" t="str">
        <f>IF(AC41="","",VLOOKUP(AC41,'PROJECT STAGE'!$A$2:$C$100,2,))</f>
        <v/>
      </c>
      <c r="AF41" s="155" t="str">
        <f t="shared" si="41"/>
        <v/>
      </c>
      <c r="AG41" s="172" t="str">
        <f>IF(AC41="","",VLOOKUP(AC41,'PROJECT STAGE'!$A$2:$C$100,3,))</f>
        <v/>
      </c>
      <c r="AH41" s="157" t="str">
        <f t="shared" si="62"/>
        <v/>
      </c>
      <c r="AI41" s="157"/>
      <c r="AJ41" s="157" t="str">
        <f t="shared" si="63"/>
        <v/>
      </c>
      <c r="AK41" s="157"/>
      <c r="AL41" s="157" t="str">
        <f t="shared" si="64"/>
        <v/>
      </c>
      <c r="AM41" s="157"/>
      <c r="AN41" s="157" t="str">
        <f t="shared" si="42"/>
        <v/>
      </c>
      <c r="AO41" s="157"/>
      <c r="AP41" s="157" t="str">
        <f t="shared" si="6"/>
        <v/>
      </c>
      <c r="AQ41" s="262"/>
      <c r="AR41" s="45"/>
      <c r="AS41" s="199" t="str">
        <f t="shared" si="25"/>
        <v>Not LT section</v>
      </c>
      <c r="AT41" s="200" t="str">
        <f t="shared" si="65"/>
        <v>.</v>
      </c>
      <c r="AU41" s="199" t="str">
        <f>IF(O41=0,"No input data",INDEX('DOCUMENT TYPE'!D:D,MATCH(Filename!O41,'DOCUMENT TYPE'!A:A,0)))</f>
        <v>No input data</v>
      </c>
      <c r="AV41" s="200" t="str">
        <f t="shared" si="27"/>
        <v>-</v>
      </c>
      <c r="AW41" s="199" t="str">
        <f t="shared" si="7"/>
        <v>Check PROJECT STAGE</v>
      </c>
      <c r="AX41" s="200" t="str">
        <f t="shared" ref="AX41" si="90">IF(AY41&gt;"0","-","")</f>
        <v/>
      </c>
      <c r="AY41" s="199" t="str">
        <f t="shared" si="9"/>
        <v/>
      </c>
      <c r="AZ41" s="204" t="str">
        <f t="shared" ref="AZ41" si="91">IF(BA41&gt;"0","-","")</f>
        <v/>
      </c>
      <c r="BA41" s="203" t="str">
        <f t="shared" si="10"/>
        <v/>
      </c>
      <c r="BB41" s="44"/>
      <c r="BC41" s="40" t="str">
        <f t="shared" si="29"/>
        <v>Missing input data</v>
      </c>
      <c r="BD41" s="40" t="str">
        <f t="shared" si="11"/>
        <v>Missing input data</v>
      </c>
      <c r="BE41" s="44"/>
      <c r="BF41" s="40" t="str">
        <f t="shared" si="12"/>
        <v>Missing input data</v>
      </c>
      <c r="BG41" s="40" t="str">
        <f t="shared" si="13"/>
        <v>Missing input data</v>
      </c>
      <c r="BH41" s="42"/>
      <c r="BI41" s="40" t="str">
        <f t="shared" si="30"/>
        <v>Missing input data</v>
      </c>
      <c r="BJ41" s="40" t="str">
        <f t="shared" si="14"/>
        <v>Missing input data</v>
      </c>
      <c r="BK41" s="42"/>
      <c r="BL41" s="40" t="str">
        <f t="shared" si="15"/>
        <v>Missing input data</v>
      </c>
      <c r="BM41" s="40" t="str">
        <f t="shared" si="16"/>
        <v>Missing input data</v>
      </c>
    </row>
    <row r="42" spans="1:65" ht="15.75" thickBot="1">
      <c r="A42" s="156"/>
      <c r="B42" s="172" t="str">
        <f t="shared" si="31"/>
        <v/>
      </c>
      <c r="C42" s="157"/>
      <c r="D42" s="172" t="str">
        <f t="shared" si="32"/>
        <v/>
      </c>
      <c r="E42" s="157"/>
      <c r="F42" s="172" t="str">
        <f t="shared" si="17"/>
        <v/>
      </c>
      <c r="G42" s="157"/>
      <c r="H42" s="172" t="str">
        <f t="shared" si="18"/>
        <v/>
      </c>
      <c r="I42" s="153"/>
      <c r="J42" s="150" t="str">
        <f t="shared" si="19"/>
        <v/>
      </c>
      <c r="K42" s="153"/>
      <c r="L42" s="172" t="str">
        <f t="shared" si="20"/>
        <v/>
      </c>
      <c r="M42" s="157"/>
      <c r="N42" s="172" t="str">
        <f t="shared" si="21"/>
        <v/>
      </c>
      <c r="O42" s="121"/>
      <c r="P42" s="172" t="str">
        <f t="shared" si="33"/>
        <v/>
      </c>
      <c r="Q42" s="172" t="str">
        <f>IF(O42="","",VLOOKUP(O42,'DOCUMENT TYPE'!$A$2:$D$805,2,))</f>
        <v/>
      </c>
      <c r="R42" s="172" t="str">
        <f t="shared" si="34"/>
        <v/>
      </c>
      <c r="S42" s="172" t="str">
        <f>IF(O42="","",VLOOKUP(O42,'DOCUMENT TYPE'!$A$2:$D$805,3,))</f>
        <v/>
      </c>
      <c r="T42" s="172" t="str">
        <f t="shared" si="35"/>
        <v/>
      </c>
      <c r="U42" s="121"/>
      <c r="V42" s="172" t="str">
        <f t="shared" si="36"/>
        <v/>
      </c>
      <c r="W42" s="225" t="str">
        <f>IF(U42="","",VLOOKUP(U42,'ACTIVITY &amp; DISCIPLINE CODE'!$F$3:$I$1863,2,))</f>
        <v/>
      </c>
      <c r="X42" s="172" t="str">
        <f t="shared" si="37"/>
        <v/>
      </c>
      <c r="Y42" s="172" t="str">
        <f>IF(U42="","",VLOOKUP(U42,'ACTIVITY &amp; DISCIPLINE CODE'!$F$3:$I$1863,3,))</f>
        <v/>
      </c>
      <c r="Z42" s="172" t="str">
        <f t="shared" si="38"/>
        <v/>
      </c>
      <c r="AA42" s="172" t="str">
        <f>IF(U42="","",VLOOKUP(U42,'ACTIVITY &amp; DISCIPLINE CODE'!$F$3:$I$1863,4,))</f>
        <v/>
      </c>
      <c r="AB42" s="172" t="str">
        <f t="shared" si="39"/>
        <v/>
      </c>
      <c r="AC42" s="153"/>
      <c r="AD42" s="155" t="str">
        <f t="shared" si="40"/>
        <v/>
      </c>
      <c r="AE42" s="172" t="str">
        <f>IF(AC42="","",VLOOKUP(AC42,'PROJECT STAGE'!$A$2:$C$100,2,))</f>
        <v/>
      </c>
      <c r="AF42" s="155" t="str">
        <f t="shared" si="41"/>
        <v/>
      </c>
      <c r="AG42" s="172" t="str">
        <f>IF(AC42="","",VLOOKUP(AC42,'PROJECT STAGE'!$A$2:$C$100,3,))</f>
        <v/>
      </c>
      <c r="AH42" s="157" t="str">
        <f t="shared" si="62"/>
        <v/>
      </c>
      <c r="AI42" s="157"/>
      <c r="AJ42" s="157" t="str">
        <f t="shared" si="63"/>
        <v/>
      </c>
      <c r="AK42" s="157"/>
      <c r="AL42" s="157" t="str">
        <f t="shared" si="64"/>
        <v/>
      </c>
      <c r="AM42" s="157"/>
      <c r="AN42" s="157" t="str">
        <f t="shared" si="42"/>
        <v/>
      </c>
      <c r="AO42" s="157"/>
      <c r="AP42" s="157" t="str">
        <f t="shared" si="6"/>
        <v/>
      </c>
      <c r="AQ42" s="262"/>
      <c r="AR42" s="45"/>
      <c r="AS42" s="199" t="str">
        <f t="shared" si="25"/>
        <v>Not LT section</v>
      </c>
      <c r="AT42" s="200" t="str">
        <f t="shared" si="65"/>
        <v>.</v>
      </c>
      <c r="AU42" s="199" t="str">
        <f>IF(O42=0,"No input data",INDEX('DOCUMENT TYPE'!D:D,MATCH(Filename!O42,'DOCUMENT TYPE'!A:A,0)))</f>
        <v>No input data</v>
      </c>
      <c r="AV42" s="200" t="str">
        <f t="shared" si="27"/>
        <v>-</v>
      </c>
      <c r="AW42" s="199" t="str">
        <f t="shared" si="7"/>
        <v>Check PROJECT STAGE</v>
      </c>
      <c r="AX42" s="200" t="str">
        <f t="shared" ref="AX42" si="92">IF(AY42&gt;"0","-","")</f>
        <v/>
      </c>
      <c r="AY42" s="199" t="str">
        <f t="shared" si="9"/>
        <v/>
      </c>
      <c r="AZ42" s="204" t="str">
        <f t="shared" si="28"/>
        <v/>
      </c>
      <c r="BA42" s="203" t="str">
        <f t="shared" si="10"/>
        <v/>
      </c>
      <c r="BB42" s="44"/>
      <c r="BC42" s="40" t="str">
        <f t="shared" si="29"/>
        <v>Missing input data</v>
      </c>
      <c r="BD42" s="40" t="str">
        <f t="shared" si="11"/>
        <v>Missing input data</v>
      </c>
      <c r="BE42" s="44"/>
      <c r="BF42" s="40" t="str">
        <f t="shared" si="12"/>
        <v>Missing input data</v>
      </c>
      <c r="BG42" s="40" t="str">
        <f t="shared" si="13"/>
        <v>Missing input data</v>
      </c>
      <c r="BH42" s="42"/>
      <c r="BI42" s="40" t="str">
        <f t="shared" si="30"/>
        <v>Missing input data</v>
      </c>
      <c r="BJ42" s="40" t="str">
        <f t="shared" si="14"/>
        <v>Missing input data</v>
      </c>
      <c r="BK42" s="42"/>
      <c r="BL42" s="40" t="str">
        <f t="shared" si="15"/>
        <v>Missing input data</v>
      </c>
      <c r="BM42" s="40" t="str">
        <f t="shared" si="16"/>
        <v>Missing input data</v>
      </c>
    </row>
    <row r="43" spans="1:65" ht="15.75" thickBot="1">
      <c r="A43" s="156"/>
      <c r="B43" s="172" t="str">
        <f t="shared" si="31"/>
        <v/>
      </c>
      <c r="C43" s="157"/>
      <c r="D43" s="172" t="str">
        <f t="shared" si="32"/>
        <v/>
      </c>
      <c r="E43" s="157"/>
      <c r="F43" s="172" t="str">
        <f t="shared" si="17"/>
        <v/>
      </c>
      <c r="G43" s="157"/>
      <c r="H43" s="172" t="str">
        <f t="shared" si="18"/>
        <v/>
      </c>
      <c r="I43" s="153"/>
      <c r="J43" s="150" t="str">
        <f t="shared" si="19"/>
        <v/>
      </c>
      <c r="K43" s="153"/>
      <c r="L43" s="172" t="str">
        <f t="shared" si="20"/>
        <v/>
      </c>
      <c r="M43" s="157"/>
      <c r="N43" s="172" t="str">
        <f t="shared" si="21"/>
        <v/>
      </c>
      <c r="O43" s="121"/>
      <c r="P43" s="172" t="str">
        <f t="shared" si="33"/>
        <v/>
      </c>
      <c r="Q43" s="172" t="str">
        <f>IF(O43="","",VLOOKUP(O43,'DOCUMENT TYPE'!$A$2:$D$805,2,))</f>
        <v/>
      </c>
      <c r="R43" s="172" t="str">
        <f t="shared" si="34"/>
        <v/>
      </c>
      <c r="S43" s="172" t="str">
        <f>IF(O43="","",VLOOKUP(O43,'DOCUMENT TYPE'!$A$2:$D$805,3,))</f>
        <v/>
      </c>
      <c r="T43" s="172" t="str">
        <f t="shared" si="35"/>
        <v/>
      </c>
      <c r="U43" s="121"/>
      <c r="V43" s="172" t="str">
        <f t="shared" si="36"/>
        <v/>
      </c>
      <c r="W43" s="225" t="str">
        <f>IF(U43="","",VLOOKUP(U43,'ACTIVITY &amp; DISCIPLINE CODE'!$F$3:$I$1863,2,))</f>
        <v/>
      </c>
      <c r="X43" s="172" t="str">
        <f t="shared" si="37"/>
        <v/>
      </c>
      <c r="Y43" s="172" t="str">
        <f>IF(U43="","",VLOOKUP(U43,'ACTIVITY &amp; DISCIPLINE CODE'!$F$3:$I$1863,3,))</f>
        <v/>
      </c>
      <c r="Z43" s="172" t="str">
        <f t="shared" si="38"/>
        <v/>
      </c>
      <c r="AA43" s="172" t="str">
        <f>IF(U43="","",VLOOKUP(U43,'ACTIVITY &amp; DISCIPLINE CODE'!$F$3:$I$1863,4,))</f>
        <v/>
      </c>
      <c r="AB43" s="172" t="str">
        <f t="shared" si="39"/>
        <v/>
      </c>
      <c r="AC43" s="153"/>
      <c r="AD43" s="155" t="str">
        <f t="shared" si="40"/>
        <v/>
      </c>
      <c r="AE43" s="172" t="str">
        <f>IF(AC43="","",VLOOKUP(AC43,'PROJECT STAGE'!$A$2:$C$100,2,))</f>
        <v/>
      </c>
      <c r="AF43" s="155" t="str">
        <f t="shared" si="41"/>
        <v/>
      </c>
      <c r="AG43" s="172" t="str">
        <f>IF(AC43="","",VLOOKUP(AC43,'PROJECT STAGE'!$A$2:$C$100,3,))</f>
        <v/>
      </c>
      <c r="AH43" s="157" t="str">
        <f t="shared" si="62"/>
        <v/>
      </c>
      <c r="AI43" s="157"/>
      <c r="AJ43" s="157" t="str">
        <f t="shared" si="63"/>
        <v/>
      </c>
      <c r="AK43" s="157"/>
      <c r="AL43" s="157" t="str">
        <f t="shared" si="64"/>
        <v/>
      </c>
      <c r="AM43" s="157"/>
      <c r="AN43" s="157" t="str">
        <f t="shared" si="42"/>
        <v/>
      </c>
      <c r="AO43" s="157"/>
      <c r="AP43" s="157" t="str">
        <f t="shared" si="6"/>
        <v/>
      </c>
      <c r="AQ43" s="262"/>
      <c r="AR43" s="45"/>
      <c r="AS43" s="199" t="str">
        <f t="shared" si="25"/>
        <v>Not LT section</v>
      </c>
      <c r="AT43" s="200" t="str">
        <f t="shared" si="65"/>
        <v>.</v>
      </c>
      <c r="AU43" s="199" t="str">
        <f>IF(O43=0,"No input data",INDEX('DOCUMENT TYPE'!D:D,MATCH(Filename!O43,'DOCUMENT TYPE'!A:A,0)))</f>
        <v>No input data</v>
      </c>
      <c r="AV43" s="200" t="str">
        <f t="shared" si="27"/>
        <v>-</v>
      </c>
      <c r="AW43" s="199" t="str">
        <f t="shared" si="7"/>
        <v>Check PROJECT STAGE</v>
      </c>
      <c r="AX43" s="200" t="str">
        <f t="shared" ref="AX43" si="93">IF(AY43&gt;"0","-","")</f>
        <v/>
      </c>
      <c r="AY43" s="199" t="str">
        <f t="shared" si="9"/>
        <v/>
      </c>
      <c r="AZ43" s="204" t="str">
        <f t="shared" ref="AZ43" si="94">IF(BA43&gt;"0","-","")</f>
        <v/>
      </c>
      <c r="BA43" s="203" t="str">
        <f t="shared" si="10"/>
        <v/>
      </c>
      <c r="BB43" s="44"/>
      <c r="BC43" s="40" t="str">
        <f t="shared" si="29"/>
        <v>Missing input data</v>
      </c>
      <c r="BD43" s="40" t="str">
        <f t="shared" si="11"/>
        <v>Missing input data</v>
      </c>
      <c r="BE43" s="44"/>
      <c r="BF43" s="40" t="str">
        <f t="shared" si="12"/>
        <v>Missing input data</v>
      </c>
      <c r="BG43" s="40" t="str">
        <f t="shared" si="13"/>
        <v>Missing input data</v>
      </c>
      <c r="BH43" s="42"/>
      <c r="BI43" s="40" t="str">
        <f t="shared" si="30"/>
        <v>Missing input data</v>
      </c>
      <c r="BJ43" s="40" t="str">
        <f t="shared" si="14"/>
        <v>Missing input data</v>
      </c>
      <c r="BK43" s="42"/>
      <c r="BL43" s="40" t="str">
        <f t="shared" si="15"/>
        <v>Missing input data</v>
      </c>
      <c r="BM43" s="40" t="str">
        <f t="shared" si="16"/>
        <v>Missing input data</v>
      </c>
    </row>
    <row r="44" spans="1:65" ht="15.75" thickBot="1">
      <c r="A44" s="156"/>
      <c r="B44" s="172" t="str">
        <f t="shared" si="31"/>
        <v/>
      </c>
      <c r="C44" s="157"/>
      <c r="D44" s="172" t="str">
        <f t="shared" si="32"/>
        <v/>
      </c>
      <c r="E44" s="157"/>
      <c r="F44" s="172" t="str">
        <f t="shared" si="17"/>
        <v/>
      </c>
      <c r="G44" s="157"/>
      <c r="H44" s="172" t="str">
        <f t="shared" si="18"/>
        <v/>
      </c>
      <c r="I44" s="153"/>
      <c r="J44" s="150" t="str">
        <f t="shared" si="19"/>
        <v/>
      </c>
      <c r="K44" s="153"/>
      <c r="L44" s="172" t="str">
        <f t="shared" si="20"/>
        <v/>
      </c>
      <c r="M44" s="157"/>
      <c r="N44" s="172" t="str">
        <f t="shared" si="21"/>
        <v/>
      </c>
      <c r="O44" s="121"/>
      <c r="P44" s="172" t="str">
        <f t="shared" si="33"/>
        <v/>
      </c>
      <c r="Q44" s="172" t="str">
        <f>IF(O44="","",VLOOKUP(O44,'DOCUMENT TYPE'!$A$2:$D$805,2,))</f>
        <v/>
      </c>
      <c r="R44" s="172" t="str">
        <f t="shared" si="34"/>
        <v/>
      </c>
      <c r="S44" s="172" t="str">
        <f>IF(O44="","",VLOOKUP(O44,'DOCUMENT TYPE'!$A$2:$D$805,3,))</f>
        <v/>
      </c>
      <c r="T44" s="172" t="str">
        <f t="shared" si="35"/>
        <v/>
      </c>
      <c r="U44" s="121"/>
      <c r="V44" s="172" t="str">
        <f t="shared" si="36"/>
        <v/>
      </c>
      <c r="W44" s="225" t="str">
        <f>IF(U44="","",VLOOKUP(U44,'ACTIVITY &amp; DISCIPLINE CODE'!$F$3:$I$1863,2,))</f>
        <v/>
      </c>
      <c r="X44" s="172" t="str">
        <f t="shared" si="37"/>
        <v/>
      </c>
      <c r="Y44" s="172" t="str">
        <f>IF(U44="","",VLOOKUP(U44,'ACTIVITY &amp; DISCIPLINE CODE'!$F$3:$I$1863,3,))</f>
        <v/>
      </c>
      <c r="Z44" s="172" t="str">
        <f t="shared" si="38"/>
        <v/>
      </c>
      <c r="AA44" s="172" t="str">
        <f>IF(U44="","",VLOOKUP(U44,'ACTIVITY &amp; DISCIPLINE CODE'!$F$3:$I$1863,4,))</f>
        <v/>
      </c>
      <c r="AB44" s="172" t="str">
        <f t="shared" si="39"/>
        <v/>
      </c>
      <c r="AC44" s="153"/>
      <c r="AD44" s="155" t="str">
        <f t="shared" si="40"/>
        <v/>
      </c>
      <c r="AE44" s="172" t="str">
        <f>IF(AC44="","",VLOOKUP(AC44,'PROJECT STAGE'!$A$2:$C$100,2,))</f>
        <v/>
      </c>
      <c r="AF44" s="155" t="str">
        <f t="shared" si="41"/>
        <v/>
      </c>
      <c r="AG44" s="172" t="str">
        <f>IF(AC44="","",VLOOKUP(AC44,'PROJECT STAGE'!$A$2:$C$100,3,))</f>
        <v/>
      </c>
      <c r="AH44" s="157" t="str">
        <f t="shared" si="62"/>
        <v/>
      </c>
      <c r="AI44" s="157"/>
      <c r="AJ44" s="157" t="str">
        <f t="shared" si="63"/>
        <v/>
      </c>
      <c r="AK44" s="157"/>
      <c r="AL44" s="157" t="str">
        <f t="shared" si="64"/>
        <v/>
      </c>
      <c r="AM44" s="157"/>
      <c r="AN44" s="157" t="str">
        <f t="shared" si="42"/>
        <v/>
      </c>
      <c r="AO44" s="157"/>
      <c r="AP44" s="157" t="str">
        <f t="shared" si="6"/>
        <v/>
      </c>
      <c r="AQ44" s="262"/>
      <c r="AR44" s="45"/>
      <c r="AS44" s="199" t="str">
        <f t="shared" si="25"/>
        <v>Not LT section</v>
      </c>
      <c r="AT44" s="200" t="str">
        <f t="shared" si="65"/>
        <v>.</v>
      </c>
      <c r="AU44" s="199" t="str">
        <f>IF(O44=0,"No input data",INDEX('DOCUMENT TYPE'!D:D,MATCH(Filename!O44,'DOCUMENT TYPE'!A:A,0)))</f>
        <v>No input data</v>
      </c>
      <c r="AV44" s="200" t="str">
        <f t="shared" si="27"/>
        <v>-</v>
      </c>
      <c r="AW44" s="199" t="str">
        <f t="shared" si="7"/>
        <v>Check PROJECT STAGE</v>
      </c>
      <c r="AX44" s="200" t="str">
        <f t="shared" ref="AX44" si="95">IF(AY44&gt;"0","-","")</f>
        <v/>
      </c>
      <c r="AY44" s="199" t="str">
        <f t="shared" si="9"/>
        <v/>
      </c>
      <c r="AZ44" s="204" t="str">
        <f t="shared" si="28"/>
        <v/>
      </c>
      <c r="BA44" s="203" t="str">
        <f t="shared" si="10"/>
        <v/>
      </c>
      <c r="BB44" s="44"/>
      <c r="BC44" s="40" t="str">
        <f t="shared" si="29"/>
        <v>Missing input data</v>
      </c>
      <c r="BD44" s="40" t="str">
        <f t="shared" si="11"/>
        <v>Missing input data</v>
      </c>
      <c r="BE44" s="44"/>
      <c r="BF44" s="40" t="str">
        <f t="shared" si="12"/>
        <v>Missing input data</v>
      </c>
      <c r="BG44" s="40" t="str">
        <f t="shared" si="13"/>
        <v>Missing input data</v>
      </c>
      <c r="BH44" s="42"/>
      <c r="BI44" s="40" t="str">
        <f t="shared" si="30"/>
        <v>Missing input data</v>
      </c>
      <c r="BJ44" s="40" t="str">
        <f t="shared" si="14"/>
        <v>Missing input data</v>
      </c>
      <c r="BK44" s="42"/>
      <c r="BL44" s="40" t="str">
        <f t="shared" si="15"/>
        <v>Missing input data</v>
      </c>
      <c r="BM44" s="40" t="str">
        <f t="shared" si="16"/>
        <v>Missing input data</v>
      </c>
    </row>
    <row r="45" spans="1:65" ht="15.75" thickBot="1">
      <c r="A45" s="156"/>
      <c r="B45" s="172" t="str">
        <f t="shared" si="31"/>
        <v/>
      </c>
      <c r="C45" s="157"/>
      <c r="D45" s="172" t="str">
        <f t="shared" si="32"/>
        <v/>
      </c>
      <c r="E45" s="157"/>
      <c r="F45" s="172" t="str">
        <f t="shared" si="17"/>
        <v/>
      </c>
      <c r="G45" s="157"/>
      <c r="H45" s="172" t="str">
        <f t="shared" si="18"/>
        <v/>
      </c>
      <c r="I45" s="153"/>
      <c r="J45" s="150" t="str">
        <f t="shared" si="19"/>
        <v/>
      </c>
      <c r="K45" s="153"/>
      <c r="L45" s="172" t="str">
        <f t="shared" si="20"/>
        <v/>
      </c>
      <c r="M45" s="157"/>
      <c r="N45" s="172" t="str">
        <f t="shared" si="21"/>
        <v/>
      </c>
      <c r="O45" s="121"/>
      <c r="P45" s="172" t="str">
        <f t="shared" si="33"/>
        <v/>
      </c>
      <c r="Q45" s="172" t="str">
        <f>IF(O45="","",VLOOKUP(O45,'DOCUMENT TYPE'!$A$2:$D$805,2,))</f>
        <v/>
      </c>
      <c r="R45" s="172" t="str">
        <f t="shared" si="34"/>
        <v/>
      </c>
      <c r="S45" s="172" t="str">
        <f>IF(O45="","",VLOOKUP(O45,'DOCUMENT TYPE'!$A$2:$D$805,3,))</f>
        <v/>
      </c>
      <c r="T45" s="172" t="str">
        <f t="shared" si="35"/>
        <v/>
      </c>
      <c r="U45" s="121"/>
      <c r="V45" s="172" t="str">
        <f t="shared" si="36"/>
        <v/>
      </c>
      <c r="W45" s="225" t="str">
        <f>IF(U45="","",VLOOKUP(U45,'ACTIVITY &amp; DISCIPLINE CODE'!$F$3:$I$1863,2,))</f>
        <v/>
      </c>
      <c r="X45" s="172" t="str">
        <f t="shared" si="37"/>
        <v/>
      </c>
      <c r="Y45" s="172" t="str">
        <f>IF(U45="","",VLOOKUP(U45,'ACTIVITY &amp; DISCIPLINE CODE'!$F$3:$I$1863,3,))</f>
        <v/>
      </c>
      <c r="Z45" s="172" t="str">
        <f t="shared" si="38"/>
        <v/>
      </c>
      <c r="AA45" s="172" t="str">
        <f>IF(U45="","",VLOOKUP(U45,'ACTIVITY &amp; DISCIPLINE CODE'!$F$3:$I$1863,4,))</f>
        <v/>
      </c>
      <c r="AB45" s="172" t="str">
        <f t="shared" si="39"/>
        <v/>
      </c>
      <c r="AC45" s="153"/>
      <c r="AD45" s="155" t="str">
        <f t="shared" si="40"/>
        <v/>
      </c>
      <c r="AE45" s="172" t="str">
        <f>IF(AC45="","",VLOOKUP(AC45,'PROJECT STAGE'!$A$2:$C$100,2,))</f>
        <v/>
      </c>
      <c r="AF45" s="155" t="str">
        <f t="shared" si="41"/>
        <v/>
      </c>
      <c r="AG45" s="172" t="str">
        <f>IF(AC45="","",VLOOKUP(AC45,'PROJECT STAGE'!$A$2:$C$100,3,))</f>
        <v/>
      </c>
      <c r="AH45" s="157" t="str">
        <f t="shared" si="62"/>
        <v/>
      </c>
      <c r="AI45" s="157"/>
      <c r="AJ45" s="157" t="str">
        <f t="shared" si="63"/>
        <v/>
      </c>
      <c r="AK45" s="157"/>
      <c r="AL45" s="157" t="str">
        <f t="shared" si="64"/>
        <v/>
      </c>
      <c r="AM45" s="157"/>
      <c r="AN45" s="157" t="str">
        <f t="shared" si="42"/>
        <v/>
      </c>
      <c r="AO45" s="157"/>
      <c r="AP45" s="157" t="str">
        <f t="shared" si="6"/>
        <v/>
      </c>
      <c r="AQ45" s="262"/>
      <c r="AR45" s="45"/>
      <c r="AS45" s="199" t="str">
        <f t="shared" si="25"/>
        <v>Not LT section</v>
      </c>
      <c r="AT45" s="200" t="str">
        <f t="shared" si="65"/>
        <v>.</v>
      </c>
      <c r="AU45" s="199" t="str">
        <f>IF(O45=0,"No input data",INDEX('DOCUMENT TYPE'!D:D,MATCH(Filename!O45,'DOCUMENT TYPE'!A:A,0)))</f>
        <v>No input data</v>
      </c>
      <c r="AV45" s="200" t="str">
        <f t="shared" si="27"/>
        <v>-</v>
      </c>
      <c r="AW45" s="199" t="str">
        <f t="shared" si="7"/>
        <v>Check PROJECT STAGE</v>
      </c>
      <c r="AX45" s="200" t="str">
        <f t="shared" ref="AX45" si="96">IF(AY45&gt;"0","-","")</f>
        <v/>
      </c>
      <c r="AY45" s="199" t="str">
        <f t="shared" si="9"/>
        <v/>
      </c>
      <c r="AZ45" s="204" t="str">
        <f t="shared" ref="AZ45" si="97">IF(BA45&gt;"0","-","")</f>
        <v/>
      </c>
      <c r="BA45" s="203" t="str">
        <f t="shared" si="10"/>
        <v/>
      </c>
      <c r="BB45" s="44"/>
      <c r="BC45" s="40" t="str">
        <f t="shared" si="29"/>
        <v>Missing input data</v>
      </c>
      <c r="BD45" s="40" t="str">
        <f t="shared" si="11"/>
        <v>Missing input data</v>
      </c>
      <c r="BE45" s="44"/>
      <c r="BF45" s="40" t="str">
        <f t="shared" si="12"/>
        <v>Missing input data</v>
      </c>
      <c r="BG45" s="40" t="str">
        <f t="shared" si="13"/>
        <v>Missing input data</v>
      </c>
      <c r="BH45" s="42"/>
      <c r="BI45" s="40" t="str">
        <f t="shared" si="30"/>
        <v>Missing input data</v>
      </c>
      <c r="BJ45" s="40" t="str">
        <f t="shared" si="14"/>
        <v>Missing input data</v>
      </c>
      <c r="BK45" s="42"/>
      <c r="BL45" s="40" t="str">
        <f t="shared" si="15"/>
        <v>Missing input data</v>
      </c>
      <c r="BM45" s="40" t="str">
        <f t="shared" si="16"/>
        <v>Missing input data</v>
      </c>
    </row>
    <row r="46" spans="1:65" ht="15.75" thickBot="1">
      <c r="A46" s="156"/>
      <c r="B46" s="172" t="str">
        <f t="shared" si="31"/>
        <v/>
      </c>
      <c r="C46" s="157"/>
      <c r="D46" s="172" t="str">
        <f t="shared" si="32"/>
        <v/>
      </c>
      <c r="E46" s="157"/>
      <c r="F46" s="172" t="str">
        <f t="shared" si="17"/>
        <v/>
      </c>
      <c r="G46" s="157"/>
      <c r="H46" s="172" t="str">
        <f t="shared" si="18"/>
        <v/>
      </c>
      <c r="I46" s="153"/>
      <c r="J46" s="150" t="str">
        <f t="shared" si="19"/>
        <v/>
      </c>
      <c r="K46" s="153"/>
      <c r="L46" s="172" t="str">
        <f t="shared" si="20"/>
        <v/>
      </c>
      <c r="M46" s="157"/>
      <c r="N46" s="172" t="str">
        <f t="shared" si="21"/>
        <v/>
      </c>
      <c r="O46" s="121"/>
      <c r="P46" s="172" t="str">
        <f t="shared" si="33"/>
        <v/>
      </c>
      <c r="Q46" s="172" t="str">
        <f>IF(O46="","",VLOOKUP(O46,'DOCUMENT TYPE'!$A$2:$D$805,2,))</f>
        <v/>
      </c>
      <c r="R46" s="172" t="str">
        <f t="shared" si="34"/>
        <v/>
      </c>
      <c r="S46" s="172" t="str">
        <f>IF(O46="","",VLOOKUP(O46,'DOCUMENT TYPE'!$A$2:$D$805,3,))</f>
        <v/>
      </c>
      <c r="T46" s="172" t="str">
        <f t="shared" si="35"/>
        <v/>
      </c>
      <c r="U46" s="121"/>
      <c r="V46" s="172" t="str">
        <f t="shared" si="36"/>
        <v/>
      </c>
      <c r="W46" s="225" t="str">
        <f>IF(U46="","",VLOOKUP(U46,'ACTIVITY &amp; DISCIPLINE CODE'!$F$3:$I$1863,2,))</f>
        <v/>
      </c>
      <c r="X46" s="172" t="str">
        <f t="shared" si="37"/>
        <v/>
      </c>
      <c r="Y46" s="172" t="str">
        <f>IF(U46="","",VLOOKUP(U46,'ACTIVITY &amp; DISCIPLINE CODE'!$F$3:$I$1863,3,))</f>
        <v/>
      </c>
      <c r="Z46" s="172" t="str">
        <f t="shared" si="38"/>
        <v/>
      </c>
      <c r="AA46" s="172" t="str">
        <f>IF(U46="","",VLOOKUP(U46,'ACTIVITY &amp; DISCIPLINE CODE'!$F$3:$I$1863,4,))</f>
        <v/>
      </c>
      <c r="AB46" s="172" t="str">
        <f t="shared" si="39"/>
        <v/>
      </c>
      <c r="AC46" s="153"/>
      <c r="AD46" s="155" t="str">
        <f t="shared" si="40"/>
        <v/>
      </c>
      <c r="AE46" s="172" t="str">
        <f>IF(AC46="","",VLOOKUP(AC46,'PROJECT STAGE'!$A$2:$C$100,2,))</f>
        <v/>
      </c>
      <c r="AF46" s="155" t="str">
        <f t="shared" si="41"/>
        <v/>
      </c>
      <c r="AG46" s="172" t="str">
        <f>IF(AC46="","",VLOOKUP(AC46,'PROJECT STAGE'!$A$2:$C$100,3,))</f>
        <v/>
      </c>
      <c r="AH46" s="157" t="str">
        <f t="shared" si="62"/>
        <v/>
      </c>
      <c r="AI46" s="157"/>
      <c r="AJ46" s="157" t="str">
        <f t="shared" si="63"/>
        <v/>
      </c>
      <c r="AK46" s="157"/>
      <c r="AL46" s="157" t="str">
        <f t="shared" si="64"/>
        <v/>
      </c>
      <c r="AM46" s="157"/>
      <c r="AN46" s="157" t="str">
        <f t="shared" si="42"/>
        <v/>
      </c>
      <c r="AO46" s="157"/>
      <c r="AP46" s="157" t="str">
        <f t="shared" si="6"/>
        <v/>
      </c>
      <c r="AQ46" s="262"/>
      <c r="AR46" s="45"/>
      <c r="AS46" s="199" t="str">
        <f t="shared" si="25"/>
        <v>Not LT section</v>
      </c>
      <c r="AT46" s="200" t="str">
        <f t="shared" si="65"/>
        <v>.</v>
      </c>
      <c r="AU46" s="199" t="str">
        <f>IF(O46=0,"No input data",INDEX('DOCUMENT TYPE'!D:D,MATCH(Filename!O46,'DOCUMENT TYPE'!A:A,0)))</f>
        <v>No input data</v>
      </c>
      <c r="AV46" s="200" t="str">
        <f t="shared" si="27"/>
        <v>-</v>
      </c>
      <c r="AW46" s="199" t="str">
        <f t="shared" si="7"/>
        <v>Check PROJECT STAGE</v>
      </c>
      <c r="AX46" s="200" t="str">
        <f t="shared" ref="AX46" si="98">IF(AY46&gt;"0","-","")</f>
        <v/>
      </c>
      <c r="AY46" s="199" t="str">
        <f t="shared" si="9"/>
        <v/>
      </c>
      <c r="AZ46" s="204" t="str">
        <f t="shared" si="28"/>
        <v/>
      </c>
      <c r="BA46" s="203" t="str">
        <f t="shared" si="10"/>
        <v/>
      </c>
      <c r="BB46" s="44"/>
      <c r="BC46" s="40" t="str">
        <f t="shared" si="29"/>
        <v>Missing input data</v>
      </c>
      <c r="BD46" s="40" t="str">
        <f t="shared" si="11"/>
        <v>Missing input data</v>
      </c>
      <c r="BE46" s="44"/>
      <c r="BF46" s="40" t="str">
        <f t="shared" si="12"/>
        <v>Missing input data</v>
      </c>
      <c r="BG46" s="40" t="str">
        <f t="shared" si="13"/>
        <v>Missing input data</v>
      </c>
      <c r="BH46" s="42"/>
      <c r="BI46" s="40" t="str">
        <f t="shared" si="30"/>
        <v>Missing input data</v>
      </c>
      <c r="BJ46" s="40" t="str">
        <f t="shared" si="14"/>
        <v>Missing input data</v>
      </c>
      <c r="BK46" s="42"/>
      <c r="BL46" s="40" t="str">
        <f t="shared" si="15"/>
        <v>Missing input data</v>
      </c>
      <c r="BM46" s="40" t="str">
        <f t="shared" si="16"/>
        <v>Missing input data</v>
      </c>
    </row>
    <row r="47" spans="1:65" ht="15.75" thickBot="1">
      <c r="A47" s="156"/>
      <c r="B47" s="172" t="str">
        <f t="shared" si="31"/>
        <v/>
      </c>
      <c r="C47" s="157"/>
      <c r="D47" s="172" t="str">
        <f t="shared" si="32"/>
        <v/>
      </c>
      <c r="E47" s="157"/>
      <c r="F47" s="172" t="str">
        <f t="shared" si="17"/>
        <v/>
      </c>
      <c r="G47" s="157"/>
      <c r="H47" s="172" t="str">
        <f t="shared" si="18"/>
        <v/>
      </c>
      <c r="I47" s="153"/>
      <c r="J47" s="150" t="str">
        <f t="shared" si="19"/>
        <v/>
      </c>
      <c r="K47" s="153"/>
      <c r="L47" s="172" t="str">
        <f t="shared" si="20"/>
        <v/>
      </c>
      <c r="M47" s="157"/>
      <c r="N47" s="172" t="str">
        <f t="shared" si="21"/>
        <v/>
      </c>
      <c r="O47" s="121"/>
      <c r="P47" s="172" t="str">
        <f t="shared" si="33"/>
        <v/>
      </c>
      <c r="Q47" s="172" t="str">
        <f>IF(O47="","",VLOOKUP(O47,'DOCUMENT TYPE'!$A$2:$D$805,2,))</f>
        <v/>
      </c>
      <c r="R47" s="172" t="str">
        <f t="shared" si="34"/>
        <v/>
      </c>
      <c r="S47" s="172" t="str">
        <f>IF(O47="","",VLOOKUP(O47,'DOCUMENT TYPE'!$A$2:$D$805,3,))</f>
        <v/>
      </c>
      <c r="T47" s="172" t="str">
        <f t="shared" si="35"/>
        <v/>
      </c>
      <c r="U47" s="121"/>
      <c r="V47" s="172" t="str">
        <f t="shared" si="36"/>
        <v/>
      </c>
      <c r="W47" s="225" t="str">
        <f>IF(U47="","",VLOOKUP(U47,'ACTIVITY &amp; DISCIPLINE CODE'!$F$3:$I$1863,2,))</f>
        <v/>
      </c>
      <c r="X47" s="172" t="str">
        <f t="shared" si="37"/>
        <v/>
      </c>
      <c r="Y47" s="172" t="str">
        <f>IF(U47="","",VLOOKUP(U47,'ACTIVITY &amp; DISCIPLINE CODE'!$F$3:$I$1863,3,))</f>
        <v/>
      </c>
      <c r="Z47" s="172" t="str">
        <f t="shared" si="38"/>
        <v/>
      </c>
      <c r="AA47" s="172" t="str">
        <f>IF(U47="","",VLOOKUP(U47,'ACTIVITY &amp; DISCIPLINE CODE'!$F$3:$I$1863,4,))</f>
        <v/>
      </c>
      <c r="AB47" s="172" t="str">
        <f t="shared" si="39"/>
        <v/>
      </c>
      <c r="AC47" s="153"/>
      <c r="AD47" s="155" t="str">
        <f t="shared" si="40"/>
        <v/>
      </c>
      <c r="AE47" s="172" t="str">
        <f>IF(AC47="","",VLOOKUP(AC47,'PROJECT STAGE'!$A$2:$C$100,2,))</f>
        <v/>
      </c>
      <c r="AF47" s="155" t="str">
        <f t="shared" si="41"/>
        <v/>
      </c>
      <c r="AG47" s="172" t="str">
        <f>IF(AC47="","",VLOOKUP(AC47,'PROJECT STAGE'!$A$2:$C$100,3,))</f>
        <v/>
      </c>
      <c r="AH47" s="157" t="str">
        <f t="shared" si="62"/>
        <v/>
      </c>
      <c r="AI47" s="157"/>
      <c r="AJ47" s="157" t="str">
        <f t="shared" si="63"/>
        <v/>
      </c>
      <c r="AK47" s="157"/>
      <c r="AL47" s="157" t="str">
        <f t="shared" si="64"/>
        <v/>
      </c>
      <c r="AM47" s="157"/>
      <c r="AN47" s="157" t="str">
        <f t="shared" si="42"/>
        <v/>
      </c>
      <c r="AO47" s="157"/>
      <c r="AP47" s="157" t="str">
        <f t="shared" si="6"/>
        <v/>
      </c>
      <c r="AQ47" s="262"/>
      <c r="AR47" s="45"/>
      <c r="AS47" s="199" t="str">
        <f t="shared" si="25"/>
        <v>Not LT section</v>
      </c>
      <c r="AT47" s="200" t="str">
        <f t="shared" si="65"/>
        <v>.</v>
      </c>
      <c r="AU47" s="199" t="str">
        <f>IF(O47=0,"No input data",INDEX('DOCUMENT TYPE'!D:D,MATCH(Filename!O47,'DOCUMENT TYPE'!A:A,0)))</f>
        <v>No input data</v>
      </c>
      <c r="AV47" s="200" t="str">
        <f t="shared" si="27"/>
        <v>-</v>
      </c>
      <c r="AW47" s="199" t="str">
        <f t="shared" si="7"/>
        <v>Check PROJECT STAGE</v>
      </c>
      <c r="AX47" s="200" t="str">
        <f t="shared" ref="AX47" si="99">IF(AY47&gt;"0","-","")</f>
        <v/>
      </c>
      <c r="AY47" s="199" t="str">
        <f t="shared" si="9"/>
        <v/>
      </c>
      <c r="AZ47" s="204" t="str">
        <f t="shared" ref="AZ47" si="100">IF(BA47&gt;"0","-","")</f>
        <v/>
      </c>
      <c r="BA47" s="203" t="str">
        <f t="shared" si="10"/>
        <v/>
      </c>
      <c r="BB47" s="44"/>
      <c r="BC47" s="40" t="str">
        <f t="shared" si="29"/>
        <v>Missing input data</v>
      </c>
      <c r="BD47" s="40" t="str">
        <f t="shared" si="11"/>
        <v>Missing input data</v>
      </c>
      <c r="BE47" s="44"/>
      <c r="BF47" s="40" t="str">
        <f t="shared" si="12"/>
        <v>Missing input data</v>
      </c>
      <c r="BG47" s="40" t="str">
        <f t="shared" si="13"/>
        <v>Missing input data</v>
      </c>
      <c r="BH47" s="42"/>
      <c r="BI47" s="40" t="str">
        <f t="shared" si="30"/>
        <v>Missing input data</v>
      </c>
      <c r="BJ47" s="40" t="str">
        <f t="shared" si="14"/>
        <v>Missing input data</v>
      </c>
      <c r="BK47" s="42"/>
      <c r="BL47" s="40" t="str">
        <f t="shared" si="15"/>
        <v>Missing input data</v>
      </c>
      <c r="BM47" s="40" t="str">
        <f t="shared" si="16"/>
        <v>Missing input data</v>
      </c>
    </row>
    <row r="48" spans="1:65" ht="15.75" thickBot="1">
      <c r="A48" s="156"/>
      <c r="B48" s="172" t="str">
        <f t="shared" si="31"/>
        <v/>
      </c>
      <c r="C48" s="157"/>
      <c r="D48" s="172" t="str">
        <f t="shared" si="32"/>
        <v/>
      </c>
      <c r="E48" s="157"/>
      <c r="F48" s="172" t="str">
        <f t="shared" si="17"/>
        <v/>
      </c>
      <c r="G48" s="157"/>
      <c r="H48" s="172" t="str">
        <f t="shared" si="18"/>
        <v/>
      </c>
      <c r="I48" s="153"/>
      <c r="J48" s="150" t="str">
        <f t="shared" si="19"/>
        <v/>
      </c>
      <c r="K48" s="153"/>
      <c r="L48" s="172" t="str">
        <f t="shared" si="20"/>
        <v/>
      </c>
      <c r="M48" s="157"/>
      <c r="N48" s="172" t="str">
        <f t="shared" si="21"/>
        <v/>
      </c>
      <c r="O48" s="121"/>
      <c r="P48" s="172" t="str">
        <f t="shared" si="33"/>
        <v/>
      </c>
      <c r="Q48" s="172" t="str">
        <f>IF(O48="","",VLOOKUP(O48,'DOCUMENT TYPE'!$A$2:$D$805,2,))</f>
        <v/>
      </c>
      <c r="R48" s="172" t="str">
        <f t="shared" si="34"/>
        <v/>
      </c>
      <c r="S48" s="172" t="str">
        <f>IF(O48="","",VLOOKUP(O48,'DOCUMENT TYPE'!$A$2:$D$805,3,))</f>
        <v/>
      </c>
      <c r="T48" s="172" t="str">
        <f t="shared" si="35"/>
        <v/>
      </c>
      <c r="U48" s="121"/>
      <c r="V48" s="172" t="str">
        <f t="shared" si="36"/>
        <v/>
      </c>
      <c r="W48" s="225" t="str">
        <f>IF(U48="","",VLOOKUP(U48,'ACTIVITY &amp; DISCIPLINE CODE'!$F$3:$I$1863,2,))</f>
        <v/>
      </c>
      <c r="X48" s="172" t="str">
        <f t="shared" si="37"/>
        <v/>
      </c>
      <c r="Y48" s="172" t="str">
        <f>IF(U48="","",VLOOKUP(U48,'ACTIVITY &amp; DISCIPLINE CODE'!$F$3:$I$1863,3,))</f>
        <v/>
      </c>
      <c r="Z48" s="172" t="str">
        <f t="shared" si="38"/>
        <v/>
      </c>
      <c r="AA48" s="172" t="str">
        <f>IF(U48="","",VLOOKUP(U48,'ACTIVITY &amp; DISCIPLINE CODE'!$F$3:$I$1863,4,))</f>
        <v/>
      </c>
      <c r="AB48" s="172" t="str">
        <f t="shared" si="39"/>
        <v/>
      </c>
      <c r="AC48" s="153"/>
      <c r="AD48" s="155" t="str">
        <f t="shared" si="40"/>
        <v/>
      </c>
      <c r="AE48" s="172" t="str">
        <f>IF(AC48="","",VLOOKUP(AC48,'PROJECT STAGE'!$A$2:$C$100,2,))</f>
        <v/>
      </c>
      <c r="AF48" s="155" t="str">
        <f t="shared" si="41"/>
        <v/>
      </c>
      <c r="AG48" s="172" t="str">
        <f>IF(AC48="","",VLOOKUP(AC48,'PROJECT STAGE'!$A$2:$C$100,3,))</f>
        <v/>
      </c>
      <c r="AH48" s="157" t="str">
        <f t="shared" si="62"/>
        <v/>
      </c>
      <c r="AI48" s="157"/>
      <c r="AJ48" s="157" t="str">
        <f t="shared" si="63"/>
        <v/>
      </c>
      <c r="AK48" s="157"/>
      <c r="AL48" s="157" t="str">
        <f t="shared" si="64"/>
        <v/>
      </c>
      <c r="AM48" s="157"/>
      <c r="AN48" s="157" t="str">
        <f t="shared" si="42"/>
        <v/>
      </c>
      <c r="AO48" s="157"/>
      <c r="AP48" s="157" t="str">
        <f t="shared" si="6"/>
        <v/>
      </c>
      <c r="AQ48" s="262"/>
      <c r="AR48" s="45"/>
      <c r="AS48" s="199" t="str">
        <f t="shared" si="25"/>
        <v>Not LT section</v>
      </c>
      <c r="AT48" s="200" t="str">
        <f t="shared" si="65"/>
        <v>.</v>
      </c>
      <c r="AU48" s="199" t="str">
        <f>IF(O48=0,"No input data",INDEX('DOCUMENT TYPE'!D:D,MATCH(Filename!O48,'DOCUMENT TYPE'!A:A,0)))</f>
        <v>No input data</v>
      </c>
      <c r="AV48" s="200" t="str">
        <f t="shared" si="27"/>
        <v>-</v>
      </c>
      <c r="AW48" s="199" t="str">
        <f t="shared" si="7"/>
        <v>Check PROJECT STAGE</v>
      </c>
      <c r="AX48" s="200" t="str">
        <f t="shared" ref="AX48" si="101">IF(AY48&gt;"0","-","")</f>
        <v/>
      </c>
      <c r="AY48" s="199" t="str">
        <f t="shared" si="9"/>
        <v/>
      </c>
      <c r="AZ48" s="204" t="str">
        <f t="shared" si="28"/>
        <v/>
      </c>
      <c r="BA48" s="203" t="str">
        <f t="shared" si="10"/>
        <v/>
      </c>
      <c r="BB48" s="44"/>
      <c r="BC48" s="40" t="str">
        <f t="shared" si="29"/>
        <v>Missing input data</v>
      </c>
      <c r="BD48" s="40" t="str">
        <f t="shared" si="11"/>
        <v>Missing input data</v>
      </c>
      <c r="BE48" s="44"/>
      <c r="BF48" s="40" t="str">
        <f t="shared" si="12"/>
        <v>Missing input data</v>
      </c>
      <c r="BG48" s="40" t="str">
        <f t="shared" si="13"/>
        <v>Missing input data</v>
      </c>
      <c r="BH48" s="42"/>
      <c r="BI48" s="40" t="str">
        <f t="shared" si="30"/>
        <v>Missing input data</v>
      </c>
      <c r="BJ48" s="40" t="str">
        <f t="shared" si="14"/>
        <v>Missing input data</v>
      </c>
      <c r="BK48" s="42"/>
      <c r="BL48" s="40" t="str">
        <f t="shared" si="15"/>
        <v>Missing input data</v>
      </c>
      <c r="BM48" s="40" t="str">
        <f t="shared" si="16"/>
        <v>Missing input data</v>
      </c>
    </row>
    <row r="49" spans="1:65" ht="15.75" thickBot="1">
      <c r="A49" s="156"/>
      <c r="B49" s="172" t="str">
        <f t="shared" si="31"/>
        <v/>
      </c>
      <c r="C49" s="157"/>
      <c r="D49" s="172" t="str">
        <f t="shared" si="32"/>
        <v/>
      </c>
      <c r="E49" s="157"/>
      <c r="F49" s="172" t="str">
        <f t="shared" si="17"/>
        <v/>
      </c>
      <c r="G49" s="157"/>
      <c r="H49" s="172" t="str">
        <f t="shared" si="18"/>
        <v/>
      </c>
      <c r="I49" s="153"/>
      <c r="J49" s="150" t="str">
        <f t="shared" si="19"/>
        <v/>
      </c>
      <c r="K49" s="153"/>
      <c r="L49" s="172" t="str">
        <f t="shared" si="20"/>
        <v/>
      </c>
      <c r="M49" s="157"/>
      <c r="N49" s="172" t="str">
        <f t="shared" si="21"/>
        <v/>
      </c>
      <c r="O49" s="121"/>
      <c r="P49" s="172" t="str">
        <f t="shared" si="33"/>
        <v/>
      </c>
      <c r="Q49" s="172" t="str">
        <f>IF(O49="","",VLOOKUP(O49,'DOCUMENT TYPE'!$A$2:$D$805,2,))</f>
        <v/>
      </c>
      <c r="R49" s="172" t="str">
        <f t="shared" si="34"/>
        <v/>
      </c>
      <c r="S49" s="172" t="str">
        <f>IF(O49="","",VLOOKUP(O49,'DOCUMENT TYPE'!$A$2:$D$805,3,))</f>
        <v/>
      </c>
      <c r="T49" s="172" t="str">
        <f t="shared" si="35"/>
        <v/>
      </c>
      <c r="U49" s="121"/>
      <c r="V49" s="172" t="str">
        <f t="shared" si="36"/>
        <v/>
      </c>
      <c r="W49" s="225" t="str">
        <f>IF(U49="","",VLOOKUP(U49,'ACTIVITY &amp; DISCIPLINE CODE'!$F$3:$I$1863,2,))</f>
        <v/>
      </c>
      <c r="X49" s="172" t="str">
        <f t="shared" si="37"/>
        <v/>
      </c>
      <c r="Y49" s="172" t="str">
        <f>IF(U49="","",VLOOKUP(U49,'ACTIVITY &amp; DISCIPLINE CODE'!$F$3:$I$1863,3,))</f>
        <v/>
      </c>
      <c r="Z49" s="172" t="str">
        <f t="shared" si="38"/>
        <v/>
      </c>
      <c r="AA49" s="172" t="str">
        <f>IF(U49="","",VLOOKUP(U49,'ACTIVITY &amp; DISCIPLINE CODE'!$F$3:$I$1863,4,))</f>
        <v/>
      </c>
      <c r="AB49" s="172" t="str">
        <f t="shared" si="39"/>
        <v/>
      </c>
      <c r="AC49" s="153"/>
      <c r="AD49" s="155" t="str">
        <f t="shared" si="40"/>
        <v/>
      </c>
      <c r="AE49" s="172" t="str">
        <f>IF(AC49="","",VLOOKUP(AC49,'PROJECT STAGE'!$A$2:$C$100,2,))</f>
        <v/>
      </c>
      <c r="AF49" s="155" t="str">
        <f t="shared" si="41"/>
        <v/>
      </c>
      <c r="AG49" s="172" t="str">
        <f>IF(AC49="","",VLOOKUP(AC49,'PROJECT STAGE'!$A$2:$C$100,3,))</f>
        <v/>
      </c>
      <c r="AH49" s="157" t="str">
        <f t="shared" si="62"/>
        <v/>
      </c>
      <c r="AI49" s="157"/>
      <c r="AJ49" s="157" t="str">
        <f t="shared" si="63"/>
        <v/>
      </c>
      <c r="AK49" s="157"/>
      <c r="AL49" s="157" t="str">
        <f t="shared" si="64"/>
        <v/>
      </c>
      <c r="AM49" s="157"/>
      <c r="AN49" s="157" t="str">
        <f t="shared" si="42"/>
        <v/>
      </c>
      <c r="AO49" s="157"/>
      <c r="AP49" s="157" t="str">
        <f t="shared" si="6"/>
        <v/>
      </c>
      <c r="AQ49" s="262"/>
      <c r="AR49" s="45"/>
      <c r="AS49" s="199" t="str">
        <f t="shared" si="25"/>
        <v>Not LT section</v>
      </c>
      <c r="AT49" s="200" t="str">
        <f t="shared" si="65"/>
        <v>.</v>
      </c>
      <c r="AU49" s="199" t="str">
        <f>IF(O49=0,"No input data",INDEX('DOCUMENT TYPE'!D:D,MATCH(Filename!O49,'DOCUMENT TYPE'!A:A,0)))</f>
        <v>No input data</v>
      </c>
      <c r="AV49" s="200" t="str">
        <f t="shared" si="27"/>
        <v>-</v>
      </c>
      <c r="AW49" s="199" t="str">
        <f t="shared" si="7"/>
        <v>Check PROJECT STAGE</v>
      </c>
      <c r="AX49" s="200" t="str">
        <f t="shared" ref="AX49" si="102">IF(AY49&gt;"0","-","")</f>
        <v/>
      </c>
      <c r="AY49" s="199" t="str">
        <f t="shared" si="9"/>
        <v/>
      </c>
      <c r="AZ49" s="204" t="str">
        <f t="shared" ref="AZ49" si="103">IF(BA49&gt;"0","-","")</f>
        <v/>
      </c>
      <c r="BA49" s="203" t="str">
        <f t="shared" si="10"/>
        <v/>
      </c>
      <c r="BB49" s="44"/>
      <c r="BC49" s="40" t="str">
        <f t="shared" si="29"/>
        <v>Missing input data</v>
      </c>
      <c r="BD49" s="40" t="str">
        <f t="shared" si="11"/>
        <v>Missing input data</v>
      </c>
      <c r="BE49" s="44"/>
      <c r="BF49" s="40" t="str">
        <f t="shared" si="12"/>
        <v>Missing input data</v>
      </c>
      <c r="BG49" s="40" t="str">
        <f t="shared" si="13"/>
        <v>Missing input data</v>
      </c>
      <c r="BH49" s="42"/>
      <c r="BI49" s="40" t="str">
        <f t="shared" si="30"/>
        <v>Missing input data</v>
      </c>
      <c r="BJ49" s="40" t="str">
        <f t="shared" si="14"/>
        <v>Missing input data</v>
      </c>
      <c r="BK49" s="42"/>
      <c r="BL49" s="40" t="str">
        <f t="shared" si="15"/>
        <v>Missing input data</v>
      </c>
      <c r="BM49" s="40" t="str">
        <f t="shared" si="16"/>
        <v>Missing input data</v>
      </c>
    </row>
    <row r="50" spans="1:65" ht="15.75" thickBot="1">
      <c r="A50" s="156"/>
      <c r="B50" s="172" t="str">
        <f t="shared" si="31"/>
        <v/>
      </c>
      <c r="C50" s="157"/>
      <c r="D50" s="172" t="str">
        <f t="shared" si="32"/>
        <v/>
      </c>
      <c r="E50" s="157"/>
      <c r="F50" s="172" t="str">
        <f t="shared" si="17"/>
        <v/>
      </c>
      <c r="G50" s="157"/>
      <c r="H50" s="172" t="str">
        <f t="shared" si="18"/>
        <v/>
      </c>
      <c r="I50" s="153"/>
      <c r="J50" s="150" t="str">
        <f t="shared" si="19"/>
        <v/>
      </c>
      <c r="K50" s="153"/>
      <c r="L50" s="172" t="str">
        <f t="shared" si="20"/>
        <v/>
      </c>
      <c r="M50" s="157"/>
      <c r="N50" s="172" t="str">
        <f t="shared" si="21"/>
        <v/>
      </c>
      <c r="O50" s="121"/>
      <c r="P50" s="172" t="str">
        <f t="shared" si="33"/>
        <v/>
      </c>
      <c r="Q50" s="172" t="str">
        <f>IF(O50="","",VLOOKUP(O50,'DOCUMENT TYPE'!$A$2:$D$805,2,))</f>
        <v/>
      </c>
      <c r="R50" s="172" t="str">
        <f t="shared" si="34"/>
        <v/>
      </c>
      <c r="S50" s="172" t="str">
        <f>IF(O50="","",VLOOKUP(O50,'DOCUMENT TYPE'!$A$2:$D$805,3,))</f>
        <v/>
      </c>
      <c r="T50" s="172" t="str">
        <f t="shared" si="35"/>
        <v/>
      </c>
      <c r="U50" s="121"/>
      <c r="V50" s="172" t="str">
        <f t="shared" si="36"/>
        <v/>
      </c>
      <c r="W50" s="225" t="str">
        <f>IF(U50="","",VLOOKUP(U50,'ACTIVITY &amp; DISCIPLINE CODE'!$F$3:$I$1863,2,))</f>
        <v/>
      </c>
      <c r="X50" s="172" t="str">
        <f t="shared" si="37"/>
        <v/>
      </c>
      <c r="Y50" s="172" t="str">
        <f>IF(U50="","",VLOOKUP(U50,'ACTIVITY &amp; DISCIPLINE CODE'!$F$3:$I$1863,3,))</f>
        <v/>
      </c>
      <c r="Z50" s="172" t="str">
        <f t="shared" si="38"/>
        <v/>
      </c>
      <c r="AA50" s="172" t="str">
        <f>IF(U50="","",VLOOKUP(U50,'ACTIVITY &amp; DISCIPLINE CODE'!$F$3:$I$1863,4,))</f>
        <v/>
      </c>
      <c r="AB50" s="172" t="str">
        <f t="shared" si="39"/>
        <v/>
      </c>
      <c r="AC50" s="153"/>
      <c r="AD50" s="155" t="str">
        <f t="shared" si="40"/>
        <v/>
      </c>
      <c r="AE50" s="172" t="str">
        <f>IF(AC50="","",VLOOKUP(AC50,'PROJECT STAGE'!$A$2:$C$100,2,))</f>
        <v/>
      </c>
      <c r="AF50" s="155" t="str">
        <f t="shared" si="41"/>
        <v/>
      </c>
      <c r="AG50" s="172" t="str">
        <f>IF(AC50="","",VLOOKUP(AC50,'PROJECT STAGE'!$A$2:$C$100,3,))</f>
        <v/>
      </c>
      <c r="AH50" s="157" t="str">
        <f t="shared" si="62"/>
        <v/>
      </c>
      <c r="AI50" s="157"/>
      <c r="AJ50" s="157" t="str">
        <f t="shared" si="63"/>
        <v/>
      </c>
      <c r="AK50" s="157"/>
      <c r="AL50" s="157" t="str">
        <f t="shared" si="64"/>
        <v/>
      </c>
      <c r="AM50" s="157"/>
      <c r="AN50" s="157" t="str">
        <f t="shared" si="42"/>
        <v/>
      </c>
      <c r="AO50" s="157"/>
      <c r="AP50" s="157" t="str">
        <f t="shared" si="6"/>
        <v/>
      </c>
      <c r="AQ50" s="262"/>
      <c r="AR50" s="45"/>
      <c r="AS50" s="199" t="str">
        <f t="shared" si="25"/>
        <v>Not LT section</v>
      </c>
      <c r="AT50" s="200" t="str">
        <f t="shared" si="65"/>
        <v>.</v>
      </c>
      <c r="AU50" s="199" t="str">
        <f>IF(O50=0,"No input data",INDEX('DOCUMENT TYPE'!D:D,MATCH(Filename!O50,'DOCUMENT TYPE'!A:A,0)))</f>
        <v>No input data</v>
      </c>
      <c r="AV50" s="200" t="str">
        <f t="shared" si="27"/>
        <v>-</v>
      </c>
      <c r="AW50" s="199" t="str">
        <f t="shared" si="7"/>
        <v>Check PROJECT STAGE</v>
      </c>
      <c r="AX50" s="200" t="str">
        <f t="shared" ref="AX50" si="104">IF(AY50&gt;"0","-","")</f>
        <v/>
      </c>
      <c r="AY50" s="199" t="str">
        <f t="shared" si="9"/>
        <v/>
      </c>
      <c r="AZ50" s="204" t="str">
        <f t="shared" si="28"/>
        <v/>
      </c>
      <c r="BA50" s="203" t="str">
        <f t="shared" si="10"/>
        <v/>
      </c>
      <c r="BB50" s="44"/>
      <c r="BC50" s="40" t="str">
        <f t="shared" si="29"/>
        <v>Missing input data</v>
      </c>
      <c r="BD50" s="40" t="str">
        <f t="shared" si="11"/>
        <v>Missing input data</v>
      </c>
      <c r="BE50" s="44"/>
      <c r="BF50" s="40" t="str">
        <f t="shared" si="12"/>
        <v>Missing input data</v>
      </c>
      <c r="BG50" s="40" t="str">
        <f t="shared" si="13"/>
        <v>Missing input data</v>
      </c>
      <c r="BH50" s="42"/>
      <c r="BI50" s="40" t="str">
        <f t="shared" si="30"/>
        <v>Missing input data</v>
      </c>
      <c r="BJ50" s="40" t="str">
        <f t="shared" si="14"/>
        <v>Missing input data</v>
      </c>
      <c r="BK50" s="42"/>
      <c r="BL50" s="40" t="str">
        <f t="shared" si="15"/>
        <v>Missing input data</v>
      </c>
      <c r="BM50" s="40" t="str">
        <f t="shared" si="16"/>
        <v>Missing input data</v>
      </c>
    </row>
    <row r="51" spans="1:65" ht="15.75" thickBot="1">
      <c r="A51" s="156"/>
      <c r="B51" s="172" t="str">
        <f t="shared" si="31"/>
        <v/>
      </c>
      <c r="C51" s="157"/>
      <c r="D51" s="172" t="str">
        <f t="shared" si="32"/>
        <v/>
      </c>
      <c r="E51" s="157"/>
      <c r="F51" s="172" t="str">
        <f t="shared" si="17"/>
        <v/>
      </c>
      <c r="G51" s="157"/>
      <c r="H51" s="172" t="str">
        <f t="shared" si="18"/>
        <v/>
      </c>
      <c r="I51" s="153"/>
      <c r="J51" s="150" t="str">
        <f t="shared" si="19"/>
        <v/>
      </c>
      <c r="K51" s="153"/>
      <c r="L51" s="172" t="str">
        <f t="shared" si="20"/>
        <v/>
      </c>
      <c r="M51" s="157"/>
      <c r="N51" s="172" t="str">
        <f t="shared" si="21"/>
        <v/>
      </c>
      <c r="O51" s="121"/>
      <c r="P51" s="172" t="str">
        <f t="shared" si="33"/>
        <v/>
      </c>
      <c r="Q51" s="172" t="str">
        <f>IF(O51="","",VLOOKUP(O51,'DOCUMENT TYPE'!$A$2:$D$805,2,))</f>
        <v/>
      </c>
      <c r="R51" s="172" t="str">
        <f t="shared" si="34"/>
        <v/>
      </c>
      <c r="S51" s="172" t="str">
        <f>IF(O51="","",VLOOKUP(O51,'DOCUMENT TYPE'!$A$2:$D$805,3,))</f>
        <v/>
      </c>
      <c r="T51" s="172" t="str">
        <f t="shared" si="35"/>
        <v/>
      </c>
      <c r="U51" s="121"/>
      <c r="V51" s="172" t="str">
        <f t="shared" si="36"/>
        <v/>
      </c>
      <c r="W51" s="225" t="str">
        <f>IF(U51="","",VLOOKUP(U51,'ACTIVITY &amp; DISCIPLINE CODE'!$F$3:$I$1863,2,))</f>
        <v/>
      </c>
      <c r="X51" s="172" t="str">
        <f t="shared" si="37"/>
        <v/>
      </c>
      <c r="Y51" s="172" t="str">
        <f>IF(U51="","",VLOOKUP(U51,'ACTIVITY &amp; DISCIPLINE CODE'!$F$3:$I$1863,3,))</f>
        <v/>
      </c>
      <c r="Z51" s="172" t="str">
        <f t="shared" si="38"/>
        <v/>
      </c>
      <c r="AA51" s="172" t="str">
        <f>IF(U51="","",VLOOKUP(U51,'ACTIVITY &amp; DISCIPLINE CODE'!$F$3:$I$1863,4,))</f>
        <v/>
      </c>
      <c r="AB51" s="172" t="str">
        <f t="shared" si="39"/>
        <v/>
      </c>
      <c r="AC51" s="153"/>
      <c r="AD51" s="155" t="str">
        <f t="shared" si="40"/>
        <v/>
      </c>
      <c r="AE51" s="172" t="str">
        <f>IF(AC51="","",VLOOKUP(AC51,'PROJECT STAGE'!$A$2:$C$100,2,))</f>
        <v/>
      </c>
      <c r="AF51" s="155" t="str">
        <f t="shared" si="41"/>
        <v/>
      </c>
      <c r="AG51" s="172" t="str">
        <f>IF(AC51="","",VLOOKUP(AC51,'PROJECT STAGE'!$A$2:$C$100,3,))</f>
        <v/>
      </c>
      <c r="AH51" s="157" t="str">
        <f t="shared" si="62"/>
        <v/>
      </c>
      <c r="AI51" s="157"/>
      <c r="AJ51" s="157" t="str">
        <f t="shared" si="63"/>
        <v/>
      </c>
      <c r="AK51" s="157"/>
      <c r="AL51" s="157" t="str">
        <f t="shared" si="64"/>
        <v/>
      </c>
      <c r="AM51" s="157"/>
      <c r="AN51" s="157" t="str">
        <f t="shared" si="42"/>
        <v/>
      </c>
      <c r="AO51" s="157"/>
      <c r="AP51" s="157" t="str">
        <f t="shared" si="6"/>
        <v/>
      </c>
      <c r="AQ51" s="262"/>
      <c r="AR51" s="45"/>
      <c r="AS51" s="199" t="str">
        <f t="shared" si="25"/>
        <v>Not LT section</v>
      </c>
      <c r="AT51" s="200" t="str">
        <f t="shared" si="65"/>
        <v>.</v>
      </c>
      <c r="AU51" s="199" t="str">
        <f>IF(O51=0,"No input data",INDEX('DOCUMENT TYPE'!D:D,MATCH(Filename!O51,'DOCUMENT TYPE'!A:A,0)))</f>
        <v>No input data</v>
      </c>
      <c r="AV51" s="200" t="str">
        <f t="shared" si="27"/>
        <v>-</v>
      </c>
      <c r="AW51" s="199" t="str">
        <f t="shared" si="7"/>
        <v>Check PROJECT STAGE</v>
      </c>
      <c r="AX51" s="200" t="str">
        <f t="shared" ref="AX51" si="105">IF(AY51&gt;"0","-","")</f>
        <v/>
      </c>
      <c r="AY51" s="199" t="str">
        <f t="shared" si="9"/>
        <v/>
      </c>
      <c r="AZ51" s="204" t="str">
        <f t="shared" ref="AZ51" si="106">IF(BA51&gt;"0","-","")</f>
        <v/>
      </c>
      <c r="BA51" s="203" t="str">
        <f t="shared" si="10"/>
        <v/>
      </c>
      <c r="BB51" s="44"/>
      <c r="BC51" s="40" t="str">
        <f t="shared" si="29"/>
        <v>Missing input data</v>
      </c>
      <c r="BD51" s="40" t="str">
        <f t="shared" si="11"/>
        <v>Missing input data</v>
      </c>
      <c r="BE51" s="44"/>
      <c r="BF51" s="40" t="str">
        <f t="shared" si="12"/>
        <v>Missing input data</v>
      </c>
      <c r="BG51" s="40" t="str">
        <f t="shared" si="13"/>
        <v>Missing input data</v>
      </c>
      <c r="BH51" s="42"/>
      <c r="BI51" s="40" t="str">
        <f t="shared" si="30"/>
        <v>Missing input data</v>
      </c>
      <c r="BJ51" s="40" t="str">
        <f t="shared" si="14"/>
        <v>Missing input data</v>
      </c>
      <c r="BK51" s="42"/>
      <c r="BL51" s="40" t="str">
        <f t="shared" si="15"/>
        <v>Missing input data</v>
      </c>
      <c r="BM51" s="40" t="str">
        <f t="shared" si="16"/>
        <v>Missing input data</v>
      </c>
    </row>
    <row r="52" spans="1:65" ht="15.75" thickBot="1">
      <c r="A52" s="156"/>
      <c r="B52" s="172" t="str">
        <f t="shared" si="31"/>
        <v/>
      </c>
      <c r="C52" s="157"/>
      <c r="D52" s="172" t="str">
        <f t="shared" si="32"/>
        <v/>
      </c>
      <c r="E52" s="157"/>
      <c r="F52" s="172" t="str">
        <f t="shared" si="17"/>
        <v/>
      </c>
      <c r="G52" s="157"/>
      <c r="H52" s="172" t="str">
        <f t="shared" si="18"/>
        <v/>
      </c>
      <c r="I52" s="153"/>
      <c r="J52" s="150" t="str">
        <f t="shared" si="19"/>
        <v/>
      </c>
      <c r="K52" s="153"/>
      <c r="L52" s="172" t="str">
        <f t="shared" si="20"/>
        <v/>
      </c>
      <c r="M52" s="157"/>
      <c r="N52" s="172" t="str">
        <f t="shared" si="21"/>
        <v/>
      </c>
      <c r="O52" s="121"/>
      <c r="P52" s="172" t="str">
        <f t="shared" si="33"/>
        <v/>
      </c>
      <c r="Q52" s="172" t="str">
        <f>IF(O52="","",VLOOKUP(O52,'DOCUMENT TYPE'!$A$2:$D$805,2,))</f>
        <v/>
      </c>
      <c r="R52" s="172" t="str">
        <f t="shared" si="34"/>
        <v/>
      </c>
      <c r="S52" s="172" t="str">
        <f>IF(O52="","",VLOOKUP(O52,'DOCUMENT TYPE'!$A$2:$D$805,3,))</f>
        <v/>
      </c>
      <c r="T52" s="172" t="str">
        <f t="shared" si="35"/>
        <v/>
      </c>
      <c r="U52" s="121"/>
      <c r="V52" s="172" t="str">
        <f t="shared" si="36"/>
        <v/>
      </c>
      <c r="W52" s="225" t="str">
        <f>IF(U52="","",VLOOKUP(U52,'ACTIVITY &amp; DISCIPLINE CODE'!$F$3:$I$1863,2,))</f>
        <v/>
      </c>
      <c r="X52" s="172" t="str">
        <f t="shared" si="37"/>
        <v/>
      </c>
      <c r="Y52" s="172" t="str">
        <f>IF(U52="","",VLOOKUP(U52,'ACTIVITY &amp; DISCIPLINE CODE'!$F$3:$I$1863,3,))</f>
        <v/>
      </c>
      <c r="Z52" s="172" t="str">
        <f t="shared" si="38"/>
        <v/>
      </c>
      <c r="AA52" s="172" t="str">
        <f>IF(U52="","",VLOOKUP(U52,'ACTIVITY &amp; DISCIPLINE CODE'!$F$3:$I$1863,4,))</f>
        <v/>
      </c>
      <c r="AB52" s="172" t="str">
        <f t="shared" si="39"/>
        <v/>
      </c>
      <c r="AC52" s="153"/>
      <c r="AD52" s="155" t="str">
        <f t="shared" si="40"/>
        <v/>
      </c>
      <c r="AE52" s="172" t="str">
        <f>IF(AC52="","",VLOOKUP(AC52,'PROJECT STAGE'!$A$2:$C$100,2,))</f>
        <v/>
      </c>
      <c r="AF52" s="155" t="str">
        <f t="shared" si="41"/>
        <v/>
      </c>
      <c r="AG52" s="172" t="str">
        <f>IF(AC52="","",VLOOKUP(AC52,'PROJECT STAGE'!$A$2:$C$100,3,))</f>
        <v/>
      </c>
      <c r="AH52" s="157" t="str">
        <f t="shared" si="62"/>
        <v/>
      </c>
      <c r="AI52" s="157"/>
      <c r="AJ52" s="157" t="str">
        <f t="shared" si="63"/>
        <v/>
      </c>
      <c r="AK52" s="157"/>
      <c r="AL52" s="157" t="str">
        <f t="shared" si="64"/>
        <v/>
      </c>
      <c r="AM52" s="157"/>
      <c r="AN52" s="157" t="str">
        <f t="shared" si="42"/>
        <v/>
      </c>
      <c r="AO52" s="157"/>
      <c r="AP52" s="157" t="str">
        <f t="shared" si="6"/>
        <v/>
      </c>
      <c r="AQ52" s="262"/>
      <c r="AR52" s="45"/>
      <c r="AS52" s="199" t="str">
        <f t="shared" si="25"/>
        <v>Not LT section</v>
      </c>
      <c r="AT52" s="200" t="str">
        <f t="shared" si="65"/>
        <v>.</v>
      </c>
      <c r="AU52" s="199" t="str">
        <f>IF(O52=0,"No input data",INDEX('DOCUMENT TYPE'!D:D,MATCH(Filename!O52,'DOCUMENT TYPE'!A:A,0)))</f>
        <v>No input data</v>
      </c>
      <c r="AV52" s="200" t="str">
        <f t="shared" si="27"/>
        <v>-</v>
      </c>
      <c r="AW52" s="199" t="str">
        <f t="shared" si="7"/>
        <v>Check PROJECT STAGE</v>
      </c>
      <c r="AX52" s="200" t="str">
        <f t="shared" ref="AX52" si="107">IF(AY52&gt;"0","-","")</f>
        <v/>
      </c>
      <c r="AY52" s="199" t="str">
        <f t="shared" si="9"/>
        <v/>
      </c>
      <c r="AZ52" s="204" t="str">
        <f t="shared" si="28"/>
        <v/>
      </c>
      <c r="BA52" s="203" t="str">
        <f t="shared" si="10"/>
        <v/>
      </c>
      <c r="BB52" s="44"/>
      <c r="BC52" s="40" t="str">
        <f t="shared" si="29"/>
        <v>Missing input data</v>
      </c>
      <c r="BD52" s="40" t="str">
        <f t="shared" si="11"/>
        <v>Missing input data</v>
      </c>
      <c r="BE52" s="44"/>
      <c r="BF52" s="40" t="str">
        <f t="shared" si="12"/>
        <v>Missing input data</v>
      </c>
      <c r="BG52" s="40" t="str">
        <f t="shared" si="13"/>
        <v>Missing input data</v>
      </c>
      <c r="BH52" s="42"/>
      <c r="BI52" s="40" t="str">
        <f t="shared" si="30"/>
        <v>Missing input data</v>
      </c>
      <c r="BJ52" s="40" t="str">
        <f t="shared" si="14"/>
        <v>Missing input data</v>
      </c>
      <c r="BK52" s="42"/>
      <c r="BL52" s="40" t="str">
        <f t="shared" si="15"/>
        <v>Missing input data</v>
      </c>
      <c r="BM52" s="40" t="str">
        <f t="shared" si="16"/>
        <v>Missing input data</v>
      </c>
    </row>
    <row r="53" spans="1:65" ht="15.75" thickBot="1">
      <c r="A53" s="156"/>
      <c r="B53" s="172" t="str">
        <f t="shared" si="31"/>
        <v/>
      </c>
      <c r="C53" s="157"/>
      <c r="D53" s="172" t="str">
        <f t="shared" si="32"/>
        <v/>
      </c>
      <c r="E53" s="157"/>
      <c r="F53" s="172" t="str">
        <f t="shared" si="17"/>
        <v/>
      </c>
      <c r="G53" s="157"/>
      <c r="H53" s="172" t="str">
        <f t="shared" si="18"/>
        <v/>
      </c>
      <c r="I53" s="153"/>
      <c r="J53" s="150" t="str">
        <f t="shared" si="19"/>
        <v/>
      </c>
      <c r="K53" s="153"/>
      <c r="L53" s="172" t="str">
        <f t="shared" si="20"/>
        <v/>
      </c>
      <c r="M53" s="157"/>
      <c r="N53" s="172" t="str">
        <f t="shared" si="21"/>
        <v/>
      </c>
      <c r="O53" s="121"/>
      <c r="P53" s="172" t="str">
        <f t="shared" si="33"/>
        <v/>
      </c>
      <c r="Q53" s="172" t="str">
        <f>IF(O53="","",VLOOKUP(O53,'DOCUMENT TYPE'!$A$2:$D$805,2,))</f>
        <v/>
      </c>
      <c r="R53" s="172" t="str">
        <f t="shared" si="34"/>
        <v/>
      </c>
      <c r="S53" s="172" t="str">
        <f>IF(O53="","",VLOOKUP(O53,'DOCUMENT TYPE'!$A$2:$D$805,3,))</f>
        <v/>
      </c>
      <c r="T53" s="172" t="str">
        <f t="shared" si="35"/>
        <v/>
      </c>
      <c r="U53" s="121"/>
      <c r="V53" s="172" t="str">
        <f t="shared" si="36"/>
        <v/>
      </c>
      <c r="W53" s="225" t="str">
        <f>IF(U53="","",VLOOKUP(U53,'ACTIVITY &amp; DISCIPLINE CODE'!$F$3:$I$1863,2,))</f>
        <v/>
      </c>
      <c r="X53" s="172" t="str">
        <f t="shared" si="37"/>
        <v/>
      </c>
      <c r="Y53" s="172" t="str">
        <f>IF(U53="","",VLOOKUP(U53,'ACTIVITY &amp; DISCIPLINE CODE'!$F$3:$I$1863,3,))</f>
        <v/>
      </c>
      <c r="Z53" s="172" t="str">
        <f t="shared" si="38"/>
        <v/>
      </c>
      <c r="AA53" s="172" t="str">
        <f>IF(U53="","",VLOOKUP(U53,'ACTIVITY &amp; DISCIPLINE CODE'!$F$3:$I$1863,4,))</f>
        <v/>
      </c>
      <c r="AB53" s="172" t="str">
        <f t="shared" si="39"/>
        <v/>
      </c>
      <c r="AC53" s="153"/>
      <c r="AD53" s="155" t="str">
        <f t="shared" si="40"/>
        <v/>
      </c>
      <c r="AE53" s="172" t="str">
        <f>IF(AC53="","",VLOOKUP(AC53,'PROJECT STAGE'!$A$2:$C$100,2,))</f>
        <v/>
      </c>
      <c r="AF53" s="155" t="str">
        <f t="shared" si="41"/>
        <v/>
      </c>
      <c r="AG53" s="172" t="str">
        <f>IF(AC53="","",VLOOKUP(AC53,'PROJECT STAGE'!$A$2:$C$100,3,))</f>
        <v/>
      </c>
      <c r="AH53" s="157" t="str">
        <f t="shared" si="62"/>
        <v/>
      </c>
      <c r="AI53" s="157"/>
      <c r="AJ53" s="157" t="str">
        <f t="shared" si="63"/>
        <v/>
      </c>
      <c r="AK53" s="157"/>
      <c r="AL53" s="157" t="str">
        <f t="shared" si="64"/>
        <v/>
      </c>
      <c r="AM53" s="157"/>
      <c r="AN53" s="157" t="str">
        <f t="shared" si="42"/>
        <v/>
      </c>
      <c r="AO53" s="157"/>
      <c r="AP53" s="157" t="str">
        <f t="shared" si="6"/>
        <v/>
      </c>
      <c r="AQ53" s="262"/>
      <c r="AR53" s="45"/>
      <c r="AS53" s="199" t="str">
        <f t="shared" si="25"/>
        <v>Not LT section</v>
      </c>
      <c r="AT53" s="200" t="str">
        <f t="shared" si="65"/>
        <v>.</v>
      </c>
      <c r="AU53" s="199" t="str">
        <f>IF(O53=0,"No input data",INDEX('DOCUMENT TYPE'!D:D,MATCH(Filename!O53,'DOCUMENT TYPE'!A:A,0)))</f>
        <v>No input data</v>
      </c>
      <c r="AV53" s="200" t="str">
        <f t="shared" si="27"/>
        <v>-</v>
      </c>
      <c r="AW53" s="199" t="str">
        <f t="shared" si="7"/>
        <v>Check PROJECT STAGE</v>
      </c>
      <c r="AX53" s="200" t="str">
        <f t="shared" ref="AX53" si="108">IF(AY53&gt;"0","-","")</f>
        <v/>
      </c>
      <c r="AY53" s="199" t="str">
        <f t="shared" si="9"/>
        <v/>
      </c>
      <c r="AZ53" s="204" t="str">
        <f t="shared" ref="AZ53" si="109">IF(BA53&gt;"0","-","")</f>
        <v/>
      </c>
      <c r="BA53" s="203" t="str">
        <f t="shared" si="10"/>
        <v/>
      </c>
      <c r="BB53" s="44"/>
      <c r="BC53" s="40" t="str">
        <f t="shared" si="29"/>
        <v>Missing input data</v>
      </c>
      <c r="BD53" s="40" t="str">
        <f t="shared" si="11"/>
        <v>Missing input data</v>
      </c>
      <c r="BE53" s="44"/>
      <c r="BF53" s="40" t="str">
        <f t="shared" si="12"/>
        <v>Missing input data</v>
      </c>
      <c r="BG53" s="40" t="str">
        <f t="shared" si="13"/>
        <v>Missing input data</v>
      </c>
      <c r="BH53" s="42"/>
      <c r="BI53" s="40" t="str">
        <f t="shared" si="30"/>
        <v>Missing input data</v>
      </c>
      <c r="BJ53" s="40" t="str">
        <f t="shared" si="14"/>
        <v>Missing input data</v>
      </c>
      <c r="BK53" s="42"/>
      <c r="BL53" s="40" t="str">
        <f t="shared" si="15"/>
        <v>Missing input data</v>
      </c>
      <c r="BM53" s="40" t="str">
        <f t="shared" si="16"/>
        <v>Missing input data</v>
      </c>
    </row>
    <row r="54" spans="1:65" ht="15.75" thickBot="1">
      <c r="A54" s="156"/>
      <c r="B54" s="172" t="str">
        <f t="shared" si="31"/>
        <v/>
      </c>
      <c r="C54" s="157"/>
      <c r="D54" s="172" t="str">
        <f t="shared" si="32"/>
        <v/>
      </c>
      <c r="E54" s="157"/>
      <c r="F54" s="172" t="str">
        <f t="shared" si="17"/>
        <v/>
      </c>
      <c r="G54" s="157"/>
      <c r="H54" s="172" t="str">
        <f t="shared" si="18"/>
        <v/>
      </c>
      <c r="I54" s="153"/>
      <c r="J54" s="150" t="str">
        <f t="shared" si="19"/>
        <v/>
      </c>
      <c r="K54" s="153"/>
      <c r="L54" s="172" t="str">
        <f t="shared" si="20"/>
        <v/>
      </c>
      <c r="M54" s="157"/>
      <c r="N54" s="172" t="str">
        <f t="shared" si="21"/>
        <v/>
      </c>
      <c r="O54" s="121"/>
      <c r="P54" s="172" t="str">
        <f t="shared" si="33"/>
        <v/>
      </c>
      <c r="Q54" s="172" t="str">
        <f>IF(O54="","",VLOOKUP(O54,'DOCUMENT TYPE'!$A$2:$D$805,2,))</f>
        <v/>
      </c>
      <c r="R54" s="172" t="str">
        <f t="shared" si="34"/>
        <v/>
      </c>
      <c r="S54" s="172" t="str">
        <f>IF(O54="","",VLOOKUP(O54,'DOCUMENT TYPE'!$A$2:$D$805,3,))</f>
        <v/>
      </c>
      <c r="T54" s="172" t="str">
        <f t="shared" si="35"/>
        <v/>
      </c>
      <c r="U54" s="121"/>
      <c r="V54" s="172" t="str">
        <f t="shared" si="36"/>
        <v/>
      </c>
      <c r="W54" s="225" t="str">
        <f>IF(U54="","",VLOOKUP(U54,'ACTIVITY &amp; DISCIPLINE CODE'!$F$3:$I$1863,2,))</f>
        <v/>
      </c>
      <c r="X54" s="172" t="str">
        <f t="shared" si="37"/>
        <v/>
      </c>
      <c r="Y54" s="172" t="str">
        <f>IF(U54="","",VLOOKUP(U54,'ACTIVITY &amp; DISCIPLINE CODE'!$F$3:$I$1863,3,))</f>
        <v/>
      </c>
      <c r="Z54" s="172" t="str">
        <f t="shared" si="38"/>
        <v/>
      </c>
      <c r="AA54" s="172" t="str">
        <f>IF(U54="","",VLOOKUP(U54,'ACTIVITY &amp; DISCIPLINE CODE'!$F$3:$I$1863,4,))</f>
        <v/>
      </c>
      <c r="AB54" s="172" t="str">
        <f t="shared" si="39"/>
        <v/>
      </c>
      <c r="AC54" s="153"/>
      <c r="AD54" s="155" t="str">
        <f t="shared" si="40"/>
        <v/>
      </c>
      <c r="AE54" s="172" t="str">
        <f>IF(AC54="","",VLOOKUP(AC54,'PROJECT STAGE'!$A$2:$C$100,2,))</f>
        <v/>
      </c>
      <c r="AF54" s="155" t="str">
        <f t="shared" si="41"/>
        <v/>
      </c>
      <c r="AG54" s="172" t="str">
        <f>IF(AC54="","",VLOOKUP(AC54,'PROJECT STAGE'!$A$2:$C$100,3,))</f>
        <v/>
      </c>
      <c r="AH54" s="157" t="str">
        <f t="shared" si="62"/>
        <v/>
      </c>
      <c r="AI54" s="157"/>
      <c r="AJ54" s="157" t="str">
        <f t="shared" si="63"/>
        <v/>
      </c>
      <c r="AK54" s="157"/>
      <c r="AL54" s="157" t="str">
        <f t="shared" si="64"/>
        <v/>
      </c>
      <c r="AM54" s="157"/>
      <c r="AN54" s="157" t="str">
        <f t="shared" si="42"/>
        <v/>
      </c>
      <c r="AO54" s="157"/>
      <c r="AP54" s="157" t="str">
        <f t="shared" si="6"/>
        <v/>
      </c>
      <c r="AQ54" s="262"/>
      <c r="AR54" s="45"/>
      <c r="AS54" s="199" t="str">
        <f t="shared" si="25"/>
        <v>Not LT section</v>
      </c>
      <c r="AT54" s="200" t="str">
        <f t="shared" si="65"/>
        <v>.</v>
      </c>
      <c r="AU54" s="199" t="str">
        <f>IF(O54=0,"No input data",INDEX('DOCUMENT TYPE'!D:D,MATCH(Filename!O54,'DOCUMENT TYPE'!A:A,0)))</f>
        <v>No input data</v>
      </c>
      <c r="AV54" s="200" t="str">
        <f t="shared" si="27"/>
        <v>-</v>
      </c>
      <c r="AW54" s="199" t="str">
        <f t="shared" si="7"/>
        <v>Check PROJECT STAGE</v>
      </c>
      <c r="AX54" s="200" t="str">
        <f t="shared" ref="AX54" si="110">IF(AY54&gt;"0","-","")</f>
        <v/>
      </c>
      <c r="AY54" s="199" t="str">
        <f t="shared" si="9"/>
        <v/>
      </c>
      <c r="AZ54" s="204" t="str">
        <f t="shared" si="28"/>
        <v/>
      </c>
      <c r="BA54" s="203" t="str">
        <f t="shared" si="10"/>
        <v/>
      </c>
      <c r="BB54" s="44"/>
      <c r="BC54" s="40" t="str">
        <f t="shared" si="29"/>
        <v>Missing input data</v>
      </c>
      <c r="BD54" s="40" t="str">
        <f t="shared" si="11"/>
        <v>Missing input data</v>
      </c>
      <c r="BE54" s="44"/>
      <c r="BF54" s="40" t="str">
        <f t="shared" si="12"/>
        <v>Missing input data</v>
      </c>
      <c r="BG54" s="40" t="str">
        <f t="shared" si="13"/>
        <v>Missing input data</v>
      </c>
      <c r="BH54" s="42"/>
      <c r="BI54" s="40" t="str">
        <f t="shared" si="30"/>
        <v>Missing input data</v>
      </c>
      <c r="BJ54" s="40" t="str">
        <f t="shared" si="14"/>
        <v>Missing input data</v>
      </c>
      <c r="BK54" s="42"/>
      <c r="BL54" s="40" t="str">
        <f t="shared" si="15"/>
        <v>Missing input data</v>
      </c>
      <c r="BM54" s="40" t="str">
        <f t="shared" si="16"/>
        <v>Missing input data</v>
      </c>
    </row>
    <row r="55" spans="1:65" ht="15.75" thickBot="1">
      <c r="A55" s="156"/>
      <c r="B55" s="172" t="str">
        <f t="shared" si="31"/>
        <v/>
      </c>
      <c r="C55" s="157"/>
      <c r="D55" s="172" t="str">
        <f t="shared" si="32"/>
        <v/>
      </c>
      <c r="E55" s="157"/>
      <c r="F55" s="172" t="str">
        <f t="shared" si="17"/>
        <v/>
      </c>
      <c r="G55" s="157"/>
      <c r="H55" s="172" t="str">
        <f t="shared" si="18"/>
        <v/>
      </c>
      <c r="I55" s="153"/>
      <c r="J55" s="150" t="str">
        <f t="shared" si="19"/>
        <v/>
      </c>
      <c r="K55" s="153"/>
      <c r="L55" s="172" t="str">
        <f t="shared" si="20"/>
        <v/>
      </c>
      <c r="M55" s="157"/>
      <c r="N55" s="172" t="str">
        <f t="shared" si="21"/>
        <v/>
      </c>
      <c r="O55" s="121"/>
      <c r="P55" s="172" t="str">
        <f t="shared" si="33"/>
        <v/>
      </c>
      <c r="Q55" s="172" t="str">
        <f>IF(O55="","",VLOOKUP(O55,'DOCUMENT TYPE'!$A$2:$D$805,2,))</f>
        <v/>
      </c>
      <c r="R55" s="172" t="str">
        <f t="shared" si="34"/>
        <v/>
      </c>
      <c r="S55" s="172" t="str">
        <f>IF(O55="","",VLOOKUP(O55,'DOCUMENT TYPE'!$A$2:$D$805,3,))</f>
        <v/>
      </c>
      <c r="T55" s="172" t="str">
        <f t="shared" si="35"/>
        <v/>
      </c>
      <c r="U55" s="121"/>
      <c r="V55" s="172" t="str">
        <f t="shared" si="36"/>
        <v/>
      </c>
      <c r="W55" s="225" t="str">
        <f>IF(U55="","",VLOOKUP(U55,'ACTIVITY &amp; DISCIPLINE CODE'!$F$3:$I$1863,2,))</f>
        <v/>
      </c>
      <c r="X55" s="172" t="str">
        <f t="shared" si="37"/>
        <v/>
      </c>
      <c r="Y55" s="172" t="str">
        <f>IF(U55="","",VLOOKUP(U55,'ACTIVITY &amp; DISCIPLINE CODE'!$F$3:$I$1863,3,))</f>
        <v/>
      </c>
      <c r="Z55" s="172" t="str">
        <f t="shared" si="38"/>
        <v/>
      </c>
      <c r="AA55" s="172" t="str">
        <f>IF(U55="","",VLOOKUP(U55,'ACTIVITY &amp; DISCIPLINE CODE'!$F$3:$I$1863,4,))</f>
        <v/>
      </c>
      <c r="AB55" s="172" t="str">
        <f t="shared" si="39"/>
        <v/>
      </c>
      <c r="AC55" s="153"/>
      <c r="AD55" s="155" t="str">
        <f t="shared" si="40"/>
        <v/>
      </c>
      <c r="AE55" s="172" t="str">
        <f>IF(AC55="","",VLOOKUP(AC55,'PROJECT STAGE'!$A$2:$C$100,2,))</f>
        <v/>
      </c>
      <c r="AF55" s="155" t="str">
        <f t="shared" si="41"/>
        <v/>
      </c>
      <c r="AG55" s="172" t="str">
        <f>IF(AC55="","",VLOOKUP(AC55,'PROJECT STAGE'!$A$2:$C$100,3,))</f>
        <v/>
      </c>
      <c r="AH55" s="157" t="str">
        <f t="shared" si="62"/>
        <v/>
      </c>
      <c r="AI55" s="157"/>
      <c r="AJ55" s="157" t="str">
        <f t="shared" si="63"/>
        <v/>
      </c>
      <c r="AK55" s="157"/>
      <c r="AL55" s="157" t="str">
        <f t="shared" si="64"/>
        <v/>
      </c>
      <c r="AM55" s="157"/>
      <c r="AN55" s="157" t="str">
        <f t="shared" si="42"/>
        <v/>
      </c>
      <c r="AO55" s="157"/>
      <c r="AP55" s="157" t="str">
        <f t="shared" si="6"/>
        <v/>
      </c>
      <c r="AQ55" s="262"/>
      <c r="AR55" s="45"/>
      <c r="AS55" s="199" t="str">
        <f t="shared" si="25"/>
        <v>Not LT section</v>
      </c>
      <c r="AT55" s="200" t="str">
        <f t="shared" si="65"/>
        <v>.</v>
      </c>
      <c r="AU55" s="199" t="str">
        <f>IF(O55=0,"No input data",INDEX('DOCUMENT TYPE'!D:D,MATCH(Filename!O55,'DOCUMENT TYPE'!A:A,0)))</f>
        <v>No input data</v>
      </c>
      <c r="AV55" s="200" t="str">
        <f t="shared" si="27"/>
        <v>-</v>
      </c>
      <c r="AW55" s="199" t="str">
        <f t="shared" si="7"/>
        <v>Check PROJECT STAGE</v>
      </c>
      <c r="AX55" s="200" t="str">
        <f t="shared" ref="AX55" si="111">IF(AY55&gt;"0","-","")</f>
        <v/>
      </c>
      <c r="AY55" s="199" t="str">
        <f t="shared" si="9"/>
        <v/>
      </c>
      <c r="AZ55" s="204" t="str">
        <f t="shared" ref="AZ55" si="112">IF(BA55&gt;"0","-","")</f>
        <v/>
      </c>
      <c r="BA55" s="203" t="str">
        <f t="shared" si="10"/>
        <v/>
      </c>
      <c r="BB55" s="44"/>
      <c r="BC55" s="40" t="str">
        <f t="shared" si="29"/>
        <v>Missing input data</v>
      </c>
      <c r="BD55" s="40" t="str">
        <f t="shared" si="11"/>
        <v>Missing input data</v>
      </c>
      <c r="BE55" s="44"/>
      <c r="BF55" s="40" t="str">
        <f t="shared" si="12"/>
        <v>Missing input data</v>
      </c>
      <c r="BG55" s="40" t="str">
        <f t="shared" si="13"/>
        <v>Missing input data</v>
      </c>
      <c r="BH55" s="42"/>
      <c r="BI55" s="40" t="str">
        <f t="shared" si="30"/>
        <v>Missing input data</v>
      </c>
      <c r="BJ55" s="40" t="str">
        <f t="shared" si="14"/>
        <v>Missing input data</v>
      </c>
      <c r="BK55" s="42"/>
      <c r="BL55" s="40" t="str">
        <f t="shared" si="15"/>
        <v>Missing input data</v>
      </c>
      <c r="BM55" s="40" t="str">
        <f t="shared" si="16"/>
        <v>Missing input data</v>
      </c>
    </row>
    <row r="56" spans="1:65" ht="15.75" thickBot="1">
      <c r="A56" s="156"/>
      <c r="B56" s="172" t="str">
        <f t="shared" si="31"/>
        <v/>
      </c>
      <c r="C56" s="157"/>
      <c r="D56" s="172" t="str">
        <f t="shared" si="32"/>
        <v/>
      </c>
      <c r="E56" s="157"/>
      <c r="F56" s="172" t="str">
        <f t="shared" si="17"/>
        <v/>
      </c>
      <c r="G56" s="157"/>
      <c r="H56" s="172" t="str">
        <f t="shared" si="18"/>
        <v/>
      </c>
      <c r="I56" s="153"/>
      <c r="J56" s="150" t="str">
        <f t="shared" si="19"/>
        <v/>
      </c>
      <c r="K56" s="153"/>
      <c r="L56" s="172" t="str">
        <f t="shared" si="20"/>
        <v/>
      </c>
      <c r="M56" s="157"/>
      <c r="N56" s="172" t="str">
        <f t="shared" si="21"/>
        <v/>
      </c>
      <c r="O56" s="121"/>
      <c r="P56" s="172" t="str">
        <f t="shared" si="33"/>
        <v/>
      </c>
      <c r="Q56" s="172" t="str">
        <f>IF(O56="","",VLOOKUP(O56,'DOCUMENT TYPE'!$A$2:$D$805,2,))</f>
        <v/>
      </c>
      <c r="R56" s="172" t="str">
        <f t="shared" si="34"/>
        <v/>
      </c>
      <c r="S56" s="172" t="str">
        <f>IF(O56="","",VLOOKUP(O56,'DOCUMENT TYPE'!$A$2:$D$805,3,))</f>
        <v/>
      </c>
      <c r="T56" s="172" t="str">
        <f t="shared" si="35"/>
        <v/>
      </c>
      <c r="U56" s="121"/>
      <c r="V56" s="172" t="str">
        <f t="shared" si="36"/>
        <v/>
      </c>
      <c r="W56" s="225" t="str">
        <f>IF(U56="","",VLOOKUP(U56,'ACTIVITY &amp; DISCIPLINE CODE'!$F$3:$I$1863,2,))</f>
        <v/>
      </c>
      <c r="X56" s="172" t="str">
        <f t="shared" si="37"/>
        <v/>
      </c>
      <c r="Y56" s="172" t="str">
        <f>IF(U56="","",VLOOKUP(U56,'ACTIVITY &amp; DISCIPLINE CODE'!$F$3:$I$1863,3,))</f>
        <v/>
      </c>
      <c r="Z56" s="172" t="str">
        <f t="shared" si="38"/>
        <v/>
      </c>
      <c r="AA56" s="172" t="str">
        <f>IF(U56="","",VLOOKUP(U56,'ACTIVITY &amp; DISCIPLINE CODE'!$F$3:$I$1863,4,))</f>
        <v/>
      </c>
      <c r="AB56" s="172" t="str">
        <f t="shared" si="39"/>
        <v/>
      </c>
      <c r="AC56" s="153"/>
      <c r="AD56" s="155" t="str">
        <f t="shared" si="40"/>
        <v/>
      </c>
      <c r="AE56" s="172" t="str">
        <f>IF(AC56="","",VLOOKUP(AC56,'PROJECT STAGE'!$A$2:$C$100,2,))</f>
        <v/>
      </c>
      <c r="AF56" s="155" t="str">
        <f t="shared" si="41"/>
        <v/>
      </c>
      <c r="AG56" s="172" t="str">
        <f>IF(AC56="","",VLOOKUP(AC56,'PROJECT STAGE'!$A$2:$C$100,3,))</f>
        <v/>
      </c>
      <c r="AH56" s="157" t="str">
        <f t="shared" si="62"/>
        <v/>
      </c>
      <c r="AI56" s="157"/>
      <c r="AJ56" s="157" t="str">
        <f t="shared" si="63"/>
        <v/>
      </c>
      <c r="AK56" s="157"/>
      <c r="AL56" s="157" t="str">
        <f t="shared" si="64"/>
        <v/>
      </c>
      <c r="AM56" s="157"/>
      <c r="AN56" s="157" t="str">
        <f t="shared" si="42"/>
        <v/>
      </c>
      <c r="AO56" s="157"/>
      <c r="AP56" s="157" t="str">
        <f t="shared" si="6"/>
        <v/>
      </c>
      <c r="AQ56" s="262"/>
      <c r="AR56" s="45"/>
      <c r="AS56" s="199" t="str">
        <f t="shared" si="25"/>
        <v>Not LT section</v>
      </c>
      <c r="AT56" s="200" t="str">
        <f t="shared" si="65"/>
        <v>.</v>
      </c>
      <c r="AU56" s="199" t="str">
        <f>IF(O56=0,"No input data",INDEX('DOCUMENT TYPE'!D:D,MATCH(Filename!O56,'DOCUMENT TYPE'!A:A,0)))</f>
        <v>No input data</v>
      </c>
      <c r="AV56" s="200" t="str">
        <f t="shared" si="27"/>
        <v>-</v>
      </c>
      <c r="AW56" s="199" t="str">
        <f t="shared" si="7"/>
        <v>Check PROJECT STAGE</v>
      </c>
      <c r="AX56" s="200" t="str">
        <f t="shared" ref="AX56" si="113">IF(AY56&gt;"0","-","")</f>
        <v/>
      </c>
      <c r="AY56" s="199" t="str">
        <f t="shared" si="9"/>
        <v/>
      </c>
      <c r="AZ56" s="204" t="str">
        <f t="shared" si="28"/>
        <v/>
      </c>
      <c r="BA56" s="203" t="str">
        <f t="shared" si="10"/>
        <v/>
      </c>
      <c r="BB56" s="44"/>
      <c r="BC56" s="40" t="str">
        <f t="shared" si="29"/>
        <v>Missing input data</v>
      </c>
      <c r="BD56" s="40" t="str">
        <f t="shared" si="11"/>
        <v>Missing input data</v>
      </c>
      <c r="BE56" s="44"/>
      <c r="BF56" s="40" t="str">
        <f t="shared" si="12"/>
        <v>Missing input data</v>
      </c>
      <c r="BG56" s="40" t="str">
        <f t="shared" si="13"/>
        <v>Missing input data</v>
      </c>
      <c r="BH56" s="42"/>
      <c r="BI56" s="40" t="str">
        <f t="shared" si="30"/>
        <v>Missing input data</v>
      </c>
      <c r="BJ56" s="40" t="str">
        <f t="shared" si="14"/>
        <v>Missing input data</v>
      </c>
      <c r="BK56" s="42"/>
      <c r="BL56" s="40" t="str">
        <f t="shared" si="15"/>
        <v>Missing input data</v>
      </c>
      <c r="BM56" s="40" t="str">
        <f t="shared" si="16"/>
        <v>Missing input data</v>
      </c>
    </row>
    <row r="57" spans="1:65" ht="15.75" thickBot="1">
      <c r="A57" s="156"/>
      <c r="B57" s="172" t="str">
        <f t="shared" si="31"/>
        <v/>
      </c>
      <c r="C57" s="157"/>
      <c r="D57" s="172" t="str">
        <f t="shared" si="32"/>
        <v/>
      </c>
      <c r="E57" s="157"/>
      <c r="F57" s="172" t="str">
        <f t="shared" si="17"/>
        <v/>
      </c>
      <c r="G57" s="157"/>
      <c r="H57" s="172" t="str">
        <f t="shared" si="18"/>
        <v/>
      </c>
      <c r="I57" s="153"/>
      <c r="J57" s="150" t="str">
        <f t="shared" si="19"/>
        <v/>
      </c>
      <c r="K57" s="153"/>
      <c r="L57" s="172" t="str">
        <f t="shared" si="20"/>
        <v/>
      </c>
      <c r="M57" s="157"/>
      <c r="N57" s="172" t="str">
        <f t="shared" si="21"/>
        <v/>
      </c>
      <c r="O57" s="121"/>
      <c r="P57" s="172" t="str">
        <f t="shared" si="33"/>
        <v/>
      </c>
      <c r="Q57" s="172" t="str">
        <f>IF(O57="","",VLOOKUP(O57,'DOCUMENT TYPE'!$A$2:$D$805,2,))</f>
        <v/>
      </c>
      <c r="R57" s="172" t="str">
        <f t="shared" si="34"/>
        <v/>
      </c>
      <c r="S57" s="172" t="str">
        <f>IF(O57="","",VLOOKUP(O57,'DOCUMENT TYPE'!$A$2:$D$805,3,))</f>
        <v/>
      </c>
      <c r="T57" s="172" t="str">
        <f t="shared" si="35"/>
        <v/>
      </c>
      <c r="U57" s="121"/>
      <c r="V57" s="172" t="str">
        <f t="shared" si="36"/>
        <v/>
      </c>
      <c r="W57" s="225" t="str">
        <f>IF(U57="","",VLOOKUP(U57,'ACTIVITY &amp; DISCIPLINE CODE'!$F$3:$I$1863,2,))</f>
        <v/>
      </c>
      <c r="X57" s="172" t="str">
        <f t="shared" si="37"/>
        <v/>
      </c>
      <c r="Y57" s="172" t="str">
        <f>IF(U57="","",VLOOKUP(U57,'ACTIVITY &amp; DISCIPLINE CODE'!$F$3:$I$1863,3,))</f>
        <v/>
      </c>
      <c r="Z57" s="172" t="str">
        <f t="shared" si="38"/>
        <v/>
      </c>
      <c r="AA57" s="172" t="str">
        <f>IF(U57="","",VLOOKUP(U57,'ACTIVITY &amp; DISCIPLINE CODE'!$F$3:$I$1863,4,))</f>
        <v/>
      </c>
      <c r="AB57" s="172" t="str">
        <f t="shared" si="39"/>
        <v/>
      </c>
      <c r="AC57" s="153"/>
      <c r="AD57" s="155" t="str">
        <f t="shared" si="40"/>
        <v/>
      </c>
      <c r="AE57" s="172" t="str">
        <f>IF(AC57="","",VLOOKUP(AC57,'PROJECT STAGE'!$A$2:$C$100,2,))</f>
        <v/>
      </c>
      <c r="AF57" s="155" t="str">
        <f t="shared" si="41"/>
        <v/>
      </c>
      <c r="AG57" s="172" t="str">
        <f>IF(AC57="","",VLOOKUP(AC57,'PROJECT STAGE'!$A$2:$C$100,3,))</f>
        <v/>
      </c>
      <c r="AH57" s="157" t="str">
        <f t="shared" si="62"/>
        <v/>
      </c>
      <c r="AI57" s="157"/>
      <c r="AJ57" s="157" t="str">
        <f t="shared" si="63"/>
        <v/>
      </c>
      <c r="AK57" s="157"/>
      <c r="AL57" s="157" t="str">
        <f t="shared" si="64"/>
        <v/>
      </c>
      <c r="AM57" s="157"/>
      <c r="AN57" s="157" t="str">
        <f t="shared" si="42"/>
        <v/>
      </c>
      <c r="AO57" s="157"/>
      <c r="AP57" s="157" t="str">
        <f t="shared" si="6"/>
        <v/>
      </c>
      <c r="AQ57" s="262"/>
      <c r="AR57" s="45"/>
      <c r="AS57" s="199" t="str">
        <f t="shared" si="25"/>
        <v>Not LT section</v>
      </c>
      <c r="AT57" s="200" t="str">
        <f t="shared" si="65"/>
        <v>.</v>
      </c>
      <c r="AU57" s="199" t="str">
        <f>IF(O57=0,"No input data",INDEX('DOCUMENT TYPE'!D:D,MATCH(Filename!O57,'DOCUMENT TYPE'!A:A,0)))</f>
        <v>No input data</v>
      </c>
      <c r="AV57" s="200" t="str">
        <f t="shared" si="27"/>
        <v>-</v>
      </c>
      <c r="AW57" s="199" t="str">
        <f t="shared" si="7"/>
        <v>Check PROJECT STAGE</v>
      </c>
      <c r="AX57" s="200" t="str">
        <f t="shared" ref="AX57" si="114">IF(AY57&gt;"0","-","")</f>
        <v/>
      </c>
      <c r="AY57" s="199" t="str">
        <f t="shared" si="9"/>
        <v/>
      </c>
      <c r="AZ57" s="204" t="str">
        <f t="shared" ref="AZ57" si="115">IF(BA57&gt;"0","-","")</f>
        <v/>
      </c>
      <c r="BA57" s="203" t="str">
        <f t="shared" si="10"/>
        <v/>
      </c>
      <c r="BB57" s="44"/>
      <c r="BC57" s="40" t="str">
        <f t="shared" si="29"/>
        <v>Missing input data</v>
      </c>
      <c r="BD57" s="40" t="str">
        <f t="shared" si="11"/>
        <v>Missing input data</v>
      </c>
      <c r="BE57" s="44"/>
      <c r="BF57" s="40" t="str">
        <f t="shared" si="12"/>
        <v>Missing input data</v>
      </c>
      <c r="BG57" s="40" t="str">
        <f t="shared" si="13"/>
        <v>Missing input data</v>
      </c>
      <c r="BH57" s="42"/>
      <c r="BI57" s="40" t="str">
        <f t="shared" si="30"/>
        <v>Missing input data</v>
      </c>
      <c r="BJ57" s="40" t="str">
        <f t="shared" si="14"/>
        <v>Missing input data</v>
      </c>
      <c r="BK57" s="42"/>
      <c r="BL57" s="40" t="str">
        <f t="shared" si="15"/>
        <v>Missing input data</v>
      </c>
      <c r="BM57" s="40" t="str">
        <f t="shared" si="16"/>
        <v>Missing input data</v>
      </c>
    </row>
    <row r="58" spans="1:65" ht="15.75" thickBot="1">
      <c r="A58" s="156"/>
      <c r="B58" s="172" t="str">
        <f t="shared" si="31"/>
        <v/>
      </c>
      <c r="C58" s="157"/>
      <c r="D58" s="172" t="str">
        <f t="shared" si="32"/>
        <v/>
      </c>
      <c r="E58" s="157"/>
      <c r="F58" s="172" t="str">
        <f t="shared" si="17"/>
        <v/>
      </c>
      <c r="G58" s="157"/>
      <c r="H58" s="172" t="str">
        <f t="shared" si="18"/>
        <v/>
      </c>
      <c r="I58" s="153"/>
      <c r="J58" s="150" t="str">
        <f t="shared" si="19"/>
        <v/>
      </c>
      <c r="K58" s="153"/>
      <c r="L58" s="172" t="str">
        <f t="shared" si="20"/>
        <v/>
      </c>
      <c r="M58" s="157"/>
      <c r="N58" s="172" t="str">
        <f t="shared" si="21"/>
        <v/>
      </c>
      <c r="O58" s="121"/>
      <c r="P58" s="172" t="str">
        <f t="shared" si="33"/>
        <v/>
      </c>
      <c r="Q58" s="172" t="str">
        <f>IF(O58="","",VLOOKUP(O58,'DOCUMENT TYPE'!$A$2:$D$805,2,))</f>
        <v/>
      </c>
      <c r="R58" s="172" t="str">
        <f t="shared" si="34"/>
        <v/>
      </c>
      <c r="S58" s="172" t="str">
        <f>IF(O58="","",VLOOKUP(O58,'DOCUMENT TYPE'!$A$2:$D$805,3,))</f>
        <v/>
      </c>
      <c r="T58" s="172" t="str">
        <f t="shared" si="35"/>
        <v/>
      </c>
      <c r="U58" s="121"/>
      <c r="V58" s="172" t="str">
        <f t="shared" si="36"/>
        <v/>
      </c>
      <c r="W58" s="225" t="str">
        <f>IF(U58="","",VLOOKUP(U58,'ACTIVITY &amp; DISCIPLINE CODE'!$F$3:$I$1863,2,))</f>
        <v/>
      </c>
      <c r="X58" s="172" t="str">
        <f t="shared" si="37"/>
        <v/>
      </c>
      <c r="Y58" s="172" t="str">
        <f>IF(U58="","",VLOOKUP(U58,'ACTIVITY &amp; DISCIPLINE CODE'!$F$3:$I$1863,3,))</f>
        <v/>
      </c>
      <c r="Z58" s="172" t="str">
        <f t="shared" si="38"/>
        <v/>
      </c>
      <c r="AA58" s="172" t="str">
        <f>IF(U58="","",VLOOKUP(U58,'ACTIVITY &amp; DISCIPLINE CODE'!$F$3:$I$1863,4,))</f>
        <v/>
      </c>
      <c r="AB58" s="172" t="str">
        <f t="shared" si="39"/>
        <v/>
      </c>
      <c r="AC58" s="153"/>
      <c r="AD58" s="155" t="str">
        <f t="shared" si="40"/>
        <v/>
      </c>
      <c r="AE58" s="172" t="str">
        <f>IF(AC58="","",VLOOKUP(AC58,'PROJECT STAGE'!$A$2:$C$100,2,))</f>
        <v/>
      </c>
      <c r="AF58" s="155" t="str">
        <f t="shared" si="41"/>
        <v/>
      </c>
      <c r="AG58" s="172" t="str">
        <f>IF(AC58="","",VLOOKUP(AC58,'PROJECT STAGE'!$A$2:$C$100,3,))</f>
        <v/>
      </c>
      <c r="AH58" s="157" t="str">
        <f t="shared" si="62"/>
        <v/>
      </c>
      <c r="AI58" s="157"/>
      <c r="AJ58" s="157" t="str">
        <f t="shared" si="63"/>
        <v/>
      </c>
      <c r="AK58" s="157"/>
      <c r="AL58" s="157" t="str">
        <f t="shared" si="64"/>
        <v/>
      </c>
      <c r="AM58" s="157"/>
      <c r="AN58" s="157" t="str">
        <f t="shared" si="42"/>
        <v/>
      </c>
      <c r="AO58" s="157"/>
      <c r="AP58" s="157" t="str">
        <f t="shared" si="6"/>
        <v/>
      </c>
      <c r="AQ58" s="262"/>
      <c r="AR58" s="45"/>
      <c r="AS58" s="199" t="str">
        <f t="shared" si="25"/>
        <v>Not LT section</v>
      </c>
      <c r="AT58" s="200" t="str">
        <f t="shared" si="65"/>
        <v>.</v>
      </c>
      <c r="AU58" s="199" t="str">
        <f>IF(O58=0,"No input data",INDEX('DOCUMENT TYPE'!D:D,MATCH(Filename!O58,'DOCUMENT TYPE'!A:A,0)))</f>
        <v>No input data</v>
      </c>
      <c r="AV58" s="200" t="str">
        <f t="shared" si="27"/>
        <v>-</v>
      </c>
      <c r="AW58" s="199" t="str">
        <f t="shared" si="7"/>
        <v>Check PROJECT STAGE</v>
      </c>
      <c r="AX58" s="200" t="str">
        <f t="shared" ref="AX58" si="116">IF(AY58&gt;"0","-","")</f>
        <v/>
      </c>
      <c r="AY58" s="199" t="str">
        <f t="shared" si="9"/>
        <v/>
      </c>
      <c r="AZ58" s="204" t="str">
        <f t="shared" si="28"/>
        <v/>
      </c>
      <c r="BA58" s="203" t="str">
        <f t="shared" si="10"/>
        <v/>
      </c>
      <c r="BB58" s="44"/>
      <c r="BC58" s="40" t="str">
        <f t="shared" si="29"/>
        <v>Missing input data</v>
      </c>
      <c r="BD58" s="40" t="str">
        <f t="shared" si="11"/>
        <v>Missing input data</v>
      </c>
      <c r="BE58" s="44"/>
      <c r="BF58" s="40" t="str">
        <f t="shared" si="12"/>
        <v>Missing input data</v>
      </c>
      <c r="BG58" s="40" t="str">
        <f t="shared" si="13"/>
        <v>Missing input data</v>
      </c>
      <c r="BH58" s="42"/>
      <c r="BI58" s="40" t="str">
        <f t="shared" si="30"/>
        <v>Missing input data</v>
      </c>
      <c r="BJ58" s="40" t="str">
        <f t="shared" si="14"/>
        <v>Missing input data</v>
      </c>
      <c r="BK58" s="42"/>
      <c r="BL58" s="40" t="str">
        <f t="shared" si="15"/>
        <v>Missing input data</v>
      </c>
      <c r="BM58" s="40" t="str">
        <f t="shared" si="16"/>
        <v>Missing input data</v>
      </c>
    </row>
    <row r="59" spans="1:65" ht="15.75" thickBot="1">
      <c r="A59" s="156"/>
      <c r="B59" s="172" t="str">
        <f t="shared" si="31"/>
        <v/>
      </c>
      <c r="C59" s="157"/>
      <c r="D59" s="172" t="str">
        <f t="shared" si="32"/>
        <v/>
      </c>
      <c r="E59" s="157"/>
      <c r="F59" s="172" t="str">
        <f t="shared" si="17"/>
        <v/>
      </c>
      <c r="G59" s="157"/>
      <c r="H59" s="172" t="str">
        <f t="shared" si="18"/>
        <v/>
      </c>
      <c r="I59" s="153"/>
      <c r="J59" s="150" t="str">
        <f t="shared" si="19"/>
        <v/>
      </c>
      <c r="K59" s="153"/>
      <c r="L59" s="172" t="str">
        <f t="shared" si="20"/>
        <v/>
      </c>
      <c r="M59" s="157"/>
      <c r="N59" s="172" t="str">
        <f t="shared" si="21"/>
        <v/>
      </c>
      <c r="O59" s="121"/>
      <c r="P59" s="172" t="str">
        <f t="shared" si="33"/>
        <v/>
      </c>
      <c r="Q59" s="172" t="str">
        <f>IF(O59="","",VLOOKUP(O59,'DOCUMENT TYPE'!$A$2:$D$805,2,))</f>
        <v/>
      </c>
      <c r="R59" s="172" t="str">
        <f t="shared" si="34"/>
        <v/>
      </c>
      <c r="S59" s="172" t="str">
        <f>IF(O59="","",VLOOKUP(O59,'DOCUMENT TYPE'!$A$2:$D$805,3,))</f>
        <v/>
      </c>
      <c r="T59" s="172" t="str">
        <f t="shared" si="35"/>
        <v/>
      </c>
      <c r="U59" s="121"/>
      <c r="V59" s="172" t="str">
        <f t="shared" si="36"/>
        <v/>
      </c>
      <c r="W59" s="225" t="str">
        <f>IF(U59="","",VLOOKUP(U59,'ACTIVITY &amp; DISCIPLINE CODE'!$F$3:$I$1863,2,))</f>
        <v/>
      </c>
      <c r="X59" s="172" t="str">
        <f t="shared" si="37"/>
        <v/>
      </c>
      <c r="Y59" s="172" t="str">
        <f>IF(U59="","",VLOOKUP(U59,'ACTIVITY &amp; DISCIPLINE CODE'!$F$3:$I$1863,3,))</f>
        <v/>
      </c>
      <c r="Z59" s="172" t="str">
        <f t="shared" si="38"/>
        <v/>
      </c>
      <c r="AA59" s="172" t="str">
        <f>IF(U59="","",VLOOKUP(U59,'ACTIVITY &amp; DISCIPLINE CODE'!$F$3:$I$1863,4,))</f>
        <v/>
      </c>
      <c r="AB59" s="172" t="str">
        <f t="shared" si="39"/>
        <v/>
      </c>
      <c r="AC59" s="153"/>
      <c r="AD59" s="155" t="str">
        <f t="shared" si="40"/>
        <v/>
      </c>
      <c r="AE59" s="172" t="str">
        <f>IF(AC59="","",VLOOKUP(AC59,'PROJECT STAGE'!$A$2:$C$100,2,))</f>
        <v/>
      </c>
      <c r="AF59" s="155" t="str">
        <f t="shared" si="41"/>
        <v/>
      </c>
      <c r="AG59" s="172" t="str">
        <f>IF(AC59="","",VLOOKUP(AC59,'PROJECT STAGE'!$A$2:$C$100,3,))</f>
        <v/>
      </c>
      <c r="AH59" s="157" t="str">
        <f t="shared" si="62"/>
        <v/>
      </c>
      <c r="AI59" s="157"/>
      <c r="AJ59" s="157" t="str">
        <f t="shared" si="63"/>
        <v/>
      </c>
      <c r="AK59" s="157"/>
      <c r="AL59" s="157" t="str">
        <f t="shared" si="64"/>
        <v/>
      </c>
      <c r="AM59" s="157"/>
      <c r="AN59" s="157" t="str">
        <f t="shared" si="42"/>
        <v/>
      </c>
      <c r="AO59" s="157"/>
      <c r="AP59" s="157" t="str">
        <f t="shared" si="6"/>
        <v/>
      </c>
      <c r="AQ59" s="262"/>
      <c r="AR59" s="45"/>
      <c r="AS59" s="199" t="str">
        <f t="shared" si="25"/>
        <v>Not LT section</v>
      </c>
      <c r="AT59" s="200" t="str">
        <f t="shared" si="65"/>
        <v>.</v>
      </c>
      <c r="AU59" s="199" t="str">
        <f>IF(O59=0,"No input data",INDEX('DOCUMENT TYPE'!D:D,MATCH(Filename!O59,'DOCUMENT TYPE'!A:A,0)))</f>
        <v>No input data</v>
      </c>
      <c r="AV59" s="200" t="str">
        <f t="shared" si="27"/>
        <v>-</v>
      </c>
      <c r="AW59" s="199" t="str">
        <f t="shared" si="7"/>
        <v>Check PROJECT STAGE</v>
      </c>
      <c r="AX59" s="200" t="str">
        <f t="shared" ref="AX59" si="117">IF(AY59&gt;"0","-","")</f>
        <v/>
      </c>
      <c r="AY59" s="199" t="str">
        <f t="shared" si="9"/>
        <v/>
      </c>
      <c r="AZ59" s="204" t="str">
        <f t="shared" ref="AZ59" si="118">IF(BA59&gt;"0","-","")</f>
        <v/>
      </c>
      <c r="BA59" s="203" t="str">
        <f t="shared" si="10"/>
        <v/>
      </c>
      <c r="BB59" s="44"/>
      <c r="BC59" s="40" t="str">
        <f t="shared" si="29"/>
        <v>Missing input data</v>
      </c>
      <c r="BD59" s="40" t="str">
        <f t="shared" si="11"/>
        <v>Missing input data</v>
      </c>
      <c r="BE59" s="44"/>
      <c r="BF59" s="40" t="str">
        <f t="shared" si="12"/>
        <v>Missing input data</v>
      </c>
      <c r="BG59" s="40" t="str">
        <f t="shared" si="13"/>
        <v>Missing input data</v>
      </c>
      <c r="BH59" s="42"/>
      <c r="BI59" s="40" t="str">
        <f t="shared" si="30"/>
        <v>Missing input data</v>
      </c>
      <c r="BJ59" s="40" t="str">
        <f t="shared" si="14"/>
        <v>Missing input data</v>
      </c>
      <c r="BK59" s="42"/>
      <c r="BL59" s="40" t="str">
        <f t="shared" si="15"/>
        <v>Missing input data</v>
      </c>
      <c r="BM59" s="40" t="str">
        <f t="shared" si="16"/>
        <v>Missing input data</v>
      </c>
    </row>
    <row r="60" spans="1:65" ht="15.75" thickBot="1">
      <c r="A60" s="156"/>
      <c r="B60" s="172" t="str">
        <f t="shared" si="31"/>
        <v/>
      </c>
      <c r="C60" s="157"/>
      <c r="D60" s="172" t="str">
        <f t="shared" si="32"/>
        <v/>
      </c>
      <c r="E60" s="157"/>
      <c r="F60" s="172" t="str">
        <f t="shared" si="17"/>
        <v/>
      </c>
      <c r="G60" s="157"/>
      <c r="H60" s="172" t="str">
        <f t="shared" si="18"/>
        <v/>
      </c>
      <c r="I60" s="153"/>
      <c r="J60" s="150" t="str">
        <f t="shared" si="19"/>
        <v/>
      </c>
      <c r="K60" s="153"/>
      <c r="L60" s="172" t="str">
        <f t="shared" si="20"/>
        <v/>
      </c>
      <c r="M60" s="157"/>
      <c r="N60" s="172" t="str">
        <f t="shared" si="21"/>
        <v/>
      </c>
      <c r="O60" s="121"/>
      <c r="P60" s="172" t="str">
        <f t="shared" si="33"/>
        <v/>
      </c>
      <c r="Q60" s="172" t="str">
        <f>IF(O60="","",VLOOKUP(O60,'DOCUMENT TYPE'!$A$2:$D$805,2,))</f>
        <v/>
      </c>
      <c r="R60" s="172" t="str">
        <f t="shared" si="34"/>
        <v/>
      </c>
      <c r="S60" s="172" t="str">
        <f>IF(O60="","",VLOOKUP(O60,'DOCUMENT TYPE'!$A$2:$D$805,3,))</f>
        <v/>
      </c>
      <c r="T60" s="172" t="str">
        <f t="shared" si="35"/>
        <v/>
      </c>
      <c r="U60" s="121"/>
      <c r="V60" s="172" t="str">
        <f t="shared" si="36"/>
        <v/>
      </c>
      <c r="W60" s="225" t="str">
        <f>IF(U60="","",VLOOKUP(U60,'ACTIVITY &amp; DISCIPLINE CODE'!$F$3:$I$1863,2,))</f>
        <v/>
      </c>
      <c r="X60" s="172" t="str">
        <f t="shared" si="37"/>
        <v/>
      </c>
      <c r="Y60" s="172" t="str">
        <f>IF(U60="","",VLOOKUP(U60,'ACTIVITY &amp; DISCIPLINE CODE'!$F$3:$I$1863,3,))</f>
        <v/>
      </c>
      <c r="Z60" s="172" t="str">
        <f t="shared" si="38"/>
        <v/>
      </c>
      <c r="AA60" s="172" t="str">
        <f>IF(U60="","",VLOOKUP(U60,'ACTIVITY &amp; DISCIPLINE CODE'!$F$3:$I$1863,4,))</f>
        <v/>
      </c>
      <c r="AB60" s="172" t="str">
        <f t="shared" si="39"/>
        <v/>
      </c>
      <c r="AC60" s="153"/>
      <c r="AD60" s="155" t="str">
        <f t="shared" si="40"/>
        <v/>
      </c>
      <c r="AE60" s="172" t="str">
        <f>IF(AC60="","",VLOOKUP(AC60,'PROJECT STAGE'!$A$2:$C$100,2,))</f>
        <v/>
      </c>
      <c r="AF60" s="155" t="str">
        <f t="shared" si="41"/>
        <v/>
      </c>
      <c r="AG60" s="172" t="str">
        <f>IF(AC60="","",VLOOKUP(AC60,'PROJECT STAGE'!$A$2:$C$100,3,))</f>
        <v/>
      </c>
      <c r="AH60" s="157" t="str">
        <f t="shared" si="62"/>
        <v/>
      </c>
      <c r="AI60" s="157"/>
      <c r="AJ60" s="157" t="str">
        <f t="shared" si="63"/>
        <v/>
      </c>
      <c r="AK60" s="157"/>
      <c r="AL60" s="157" t="str">
        <f t="shared" si="64"/>
        <v/>
      </c>
      <c r="AM60" s="157"/>
      <c r="AN60" s="157" t="str">
        <f t="shared" si="42"/>
        <v/>
      </c>
      <c r="AO60" s="157"/>
      <c r="AP60" s="157" t="str">
        <f t="shared" si="6"/>
        <v/>
      </c>
      <c r="AQ60" s="262"/>
      <c r="AR60" s="45"/>
      <c r="AS60" s="199" t="str">
        <f t="shared" si="25"/>
        <v>Not LT section</v>
      </c>
      <c r="AT60" s="200" t="str">
        <f t="shared" si="65"/>
        <v>.</v>
      </c>
      <c r="AU60" s="199" t="str">
        <f>IF(O60=0,"No input data",INDEX('DOCUMENT TYPE'!D:D,MATCH(Filename!O60,'DOCUMENT TYPE'!A:A,0)))</f>
        <v>No input data</v>
      </c>
      <c r="AV60" s="200" t="str">
        <f t="shared" si="27"/>
        <v>-</v>
      </c>
      <c r="AW60" s="199" t="str">
        <f t="shared" si="7"/>
        <v>Check PROJECT STAGE</v>
      </c>
      <c r="AX60" s="200" t="str">
        <f t="shared" ref="AX60" si="119">IF(AY60&gt;"0","-","")</f>
        <v/>
      </c>
      <c r="AY60" s="199" t="str">
        <f t="shared" si="9"/>
        <v/>
      </c>
      <c r="AZ60" s="204" t="str">
        <f t="shared" si="28"/>
        <v/>
      </c>
      <c r="BA60" s="203" t="str">
        <f t="shared" si="10"/>
        <v/>
      </c>
      <c r="BB60" s="44"/>
      <c r="BC60" s="40" t="str">
        <f t="shared" si="29"/>
        <v>Missing input data</v>
      </c>
      <c r="BD60" s="40" t="str">
        <f t="shared" si="11"/>
        <v>Missing input data</v>
      </c>
      <c r="BE60" s="44"/>
      <c r="BF60" s="40" t="str">
        <f t="shared" si="12"/>
        <v>Missing input data</v>
      </c>
      <c r="BG60" s="40" t="str">
        <f t="shared" si="13"/>
        <v>Missing input data</v>
      </c>
      <c r="BH60" s="42"/>
      <c r="BI60" s="40" t="str">
        <f t="shared" si="30"/>
        <v>Missing input data</v>
      </c>
      <c r="BJ60" s="40" t="str">
        <f t="shared" si="14"/>
        <v>Missing input data</v>
      </c>
      <c r="BK60" s="42"/>
      <c r="BL60" s="40" t="str">
        <f t="shared" si="15"/>
        <v>Missing input data</v>
      </c>
      <c r="BM60" s="40" t="str">
        <f t="shared" si="16"/>
        <v>Missing input data</v>
      </c>
    </row>
    <row r="61" spans="1:65" ht="15.75" thickBot="1">
      <c r="A61" s="156"/>
      <c r="B61" s="172" t="str">
        <f t="shared" si="31"/>
        <v/>
      </c>
      <c r="C61" s="157"/>
      <c r="D61" s="172" t="str">
        <f t="shared" si="32"/>
        <v/>
      </c>
      <c r="E61" s="157"/>
      <c r="F61" s="172" t="str">
        <f t="shared" si="17"/>
        <v/>
      </c>
      <c r="G61" s="157"/>
      <c r="H61" s="172" t="str">
        <f t="shared" si="18"/>
        <v/>
      </c>
      <c r="I61" s="153"/>
      <c r="J61" s="150" t="str">
        <f t="shared" si="19"/>
        <v/>
      </c>
      <c r="K61" s="153"/>
      <c r="L61" s="172" t="str">
        <f t="shared" si="20"/>
        <v/>
      </c>
      <c r="M61" s="157"/>
      <c r="N61" s="172" t="str">
        <f t="shared" si="21"/>
        <v/>
      </c>
      <c r="O61" s="121"/>
      <c r="P61" s="172" t="str">
        <f t="shared" si="33"/>
        <v/>
      </c>
      <c r="Q61" s="172" t="str">
        <f>IF(O61="","",VLOOKUP(O61,'DOCUMENT TYPE'!$A$2:$D$805,2,))</f>
        <v/>
      </c>
      <c r="R61" s="172" t="str">
        <f t="shared" si="34"/>
        <v/>
      </c>
      <c r="S61" s="172" t="str">
        <f>IF(O61="","",VLOOKUP(O61,'DOCUMENT TYPE'!$A$2:$D$805,3,))</f>
        <v/>
      </c>
      <c r="T61" s="172" t="str">
        <f t="shared" si="35"/>
        <v/>
      </c>
      <c r="U61" s="121"/>
      <c r="V61" s="172" t="str">
        <f t="shared" si="36"/>
        <v/>
      </c>
      <c r="W61" s="225" t="str">
        <f>IF(U61="","",VLOOKUP(U61,'ACTIVITY &amp; DISCIPLINE CODE'!$F$3:$I$1863,2,))</f>
        <v/>
      </c>
      <c r="X61" s="172" t="str">
        <f t="shared" si="37"/>
        <v/>
      </c>
      <c r="Y61" s="172" t="str">
        <f>IF(U61="","",VLOOKUP(U61,'ACTIVITY &amp; DISCIPLINE CODE'!$F$3:$I$1863,3,))</f>
        <v/>
      </c>
      <c r="Z61" s="172" t="str">
        <f t="shared" si="38"/>
        <v/>
      </c>
      <c r="AA61" s="172" t="str">
        <f>IF(U61="","",VLOOKUP(U61,'ACTIVITY &amp; DISCIPLINE CODE'!$F$3:$I$1863,4,))</f>
        <v/>
      </c>
      <c r="AB61" s="172" t="str">
        <f t="shared" si="39"/>
        <v/>
      </c>
      <c r="AC61" s="153"/>
      <c r="AD61" s="155" t="str">
        <f t="shared" si="40"/>
        <v/>
      </c>
      <c r="AE61" s="172" t="str">
        <f>IF(AC61="","",VLOOKUP(AC61,'PROJECT STAGE'!$A$2:$C$100,2,))</f>
        <v/>
      </c>
      <c r="AF61" s="155" t="str">
        <f t="shared" si="41"/>
        <v/>
      </c>
      <c r="AG61" s="172" t="str">
        <f>IF(AC61="","",VLOOKUP(AC61,'PROJECT STAGE'!$A$2:$C$100,3,))</f>
        <v/>
      </c>
      <c r="AH61" s="157" t="str">
        <f t="shared" si="62"/>
        <v/>
      </c>
      <c r="AI61" s="157"/>
      <c r="AJ61" s="157" t="str">
        <f t="shared" si="63"/>
        <v/>
      </c>
      <c r="AK61" s="157"/>
      <c r="AL61" s="157" t="str">
        <f t="shared" si="64"/>
        <v/>
      </c>
      <c r="AM61" s="157"/>
      <c r="AN61" s="157" t="str">
        <f t="shared" si="42"/>
        <v/>
      </c>
      <c r="AO61" s="157"/>
      <c r="AP61" s="157" t="str">
        <f t="shared" si="6"/>
        <v/>
      </c>
      <c r="AQ61" s="262"/>
      <c r="AR61" s="45"/>
      <c r="AS61" s="199" t="str">
        <f t="shared" si="25"/>
        <v>Not LT section</v>
      </c>
      <c r="AT61" s="200" t="str">
        <f t="shared" si="65"/>
        <v>.</v>
      </c>
      <c r="AU61" s="199" t="str">
        <f>IF(O61=0,"No input data",INDEX('DOCUMENT TYPE'!D:D,MATCH(Filename!O61,'DOCUMENT TYPE'!A:A,0)))</f>
        <v>No input data</v>
      </c>
      <c r="AV61" s="200" t="str">
        <f t="shared" si="27"/>
        <v>-</v>
      </c>
      <c r="AW61" s="199" t="str">
        <f t="shared" si="7"/>
        <v>Check PROJECT STAGE</v>
      </c>
      <c r="AX61" s="200" t="str">
        <f t="shared" ref="AX61" si="120">IF(AY61&gt;"0","-","")</f>
        <v/>
      </c>
      <c r="AY61" s="199" t="str">
        <f t="shared" si="9"/>
        <v/>
      </c>
      <c r="AZ61" s="204" t="str">
        <f t="shared" ref="AZ61" si="121">IF(BA61&gt;"0","-","")</f>
        <v/>
      </c>
      <c r="BA61" s="203" t="str">
        <f t="shared" si="10"/>
        <v/>
      </c>
      <c r="BB61" s="44"/>
      <c r="BC61" s="40" t="str">
        <f t="shared" si="29"/>
        <v>Missing input data</v>
      </c>
      <c r="BD61" s="40" t="str">
        <f t="shared" si="11"/>
        <v>Missing input data</v>
      </c>
      <c r="BE61" s="44"/>
      <c r="BF61" s="40" t="str">
        <f t="shared" si="12"/>
        <v>Missing input data</v>
      </c>
      <c r="BG61" s="40" t="str">
        <f t="shared" si="13"/>
        <v>Missing input data</v>
      </c>
      <c r="BH61" s="42"/>
      <c r="BI61" s="40" t="str">
        <f t="shared" si="30"/>
        <v>Missing input data</v>
      </c>
      <c r="BJ61" s="40" t="str">
        <f t="shared" si="14"/>
        <v>Missing input data</v>
      </c>
      <c r="BK61" s="42"/>
      <c r="BL61" s="40" t="str">
        <f t="shared" si="15"/>
        <v>Missing input data</v>
      </c>
      <c r="BM61" s="40" t="str">
        <f t="shared" si="16"/>
        <v>Missing input data</v>
      </c>
    </row>
    <row r="62" spans="1:65" ht="15.75" thickBot="1">
      <c r="A62" s="156"/>
      <c r="B62" s="172" t="str">
        <f t="shared" si="31"/>
        <v/>
      </c>
      <c r="C62" s="157"/>
      <c r="D62" s="172" t="str">
        <f t="shared" si="32"/>
        <v/>
      </c>
      <c r="E62" s="157"/>
      <c r="F62" s="172" t="str">
        <f t="shared" si="17"/>
        <v/>
      </c>
      <c r="G62" s="157"/>
      <c r="H62" s="172" t="str">
        <f t="shared" si="18"/>
        <v/>
      </c>
      <c r="I62" s="153"/>
      <c r="J62" s="150" t="str">
        <f t="shared" si="19"/>
        <v/>
      </c>
      <c r="K62" s="153"/>
      <c r="L62" s="172" t="str">
        <f t="shared" si="20"/>
        <v/>
      </c>
      <c r="M62" s="157"/>
      <c r="N62" s="172" t="str">
        <f t="shared" si="21"/>
        <v/>
      </c>
      <c r="O62" s="121"/>
      <c r="P62" s="172" t="str">
        <f t="shared" si="33"/>
        <v/>
      </c>
      <c r="Q62" s="172" t="str">
        <f>IF(O62="","",VLOOKUP(O62,'DOCUMENT TYPE'!$A$2:$D$805,2,))</f>
        <v/>
      </c>
      <c r="R62" s="172" t="str">
        <f t="shared" si="34"/>
        <v/>
      </c>
      <c r="S62" s="172" t="str">
        <f>IF(O62="","",VLOOKUP(O62,'DOCUMENT TYPE'!$A$2:$D$805,3,))</f>
        <v/>
      </c>
      <c r="T62" s="172" t="str">
        <f t="shared" si="35"/>
        <v/>
      </c>
      <c r="U62" s="121"/>
      <c r="V62" s="172" t="str">
        <f t="shared" si="36"/>
        <v/>
      </c>
      <c r="W62" s="225" t="str">
        <f>IF(U62="","",VLOOKUP(U62,'ACTIVITY &amp; DISCIPLINE CODE'!$F$3:$I$1863,2,))</f>
        <v/>
      </c>
      <c r="X62" s="172" t="str">
        <f t="shared" si="37"/>
        <v/>
      </c>
      <c r="Y62" s="172" t="str">
        <f>IF(U62="","",VLOOKUP(U62,'ACTIVITY &amp; DISCIPLINE CODE'!$F$3:$I$1863,3,))</f>
        <v/>
      </c>
      <c r="Z62" s="172" t="str">
        <f t="shared" si="38"/>
        <v/>
      </c>
      <c r="AA62" s="172" t="str">
        <f>IF(U62="","",VLOOKUP(U62,'ACTIVITY &amp; DISCIPLINE CODE'!$F$3:$I$1863,4,))</f>
        <v/>
      </c>
      <c r="AB62" s="172" t="str">
        <f t="shared" si="39"/>
        <v/>
      </c>
      <c r="AC62" s="153"/>
      <c r="AD62" s="155" t="str">
        <f t="shared" si="40"/>
        <v/>
      </c>
      <c r="AE62" s="172" t="str">
        <f>IF(AC62="","",VLOOKUP(AC62,'PROJECT STAGE'!$A$2:$C$100,2,))</f>
        <v/>
      </c>
      <c r="AF62" s="155" t="str">
        <f t="shared" si="41"/>
        <v/>
      </c>
      <c r="AG62" s="172" t="str">
        <f>IF(AC62="","",VLOOKUP(AC62,'PROJECT STAGE'!$A$2:$C$100,3,))</f>
        <v/>
      </c>
      <c r="AH62" s="157" t="str">
        <f t="shared" si="62"/>
        <v/>
      </c>
      <c r="AI62" s="157"/>
      <c r="AJ62" s="157" t="str">
        <f t="shared" si="63"/>
        <v/>
      </c>
      <c r="AK62" s="157"/>
      <c r="AL62" s="157" t="str">
        <f t="shared" si="64"/>
        <v/>
      </c>
      <c r="AM62" s="157"/>
      <c r="AN62" s="157" t="str">
        <f t="shared" si="42"/>
        <v/>
      </c>
      <c r="AO62" s="157"/>
      <c r="AP62" s="157" t="str">
        <f t="shared" si="6"/>
        <v/>
      </c>
      <c r="AQ62" s="262"/>
      <c r="AR62" s="45"/>
      <c r="AS62" s="199" t="str">
        <f t="shared" si="25"/>
        <v>Not LT section</v>
      </c>
      <c r="AT62" s="200" t="str">
        <f t="shared" si="65"/>
        <v>.</v>
      </c>
      <c r="AU62" s="199" t="str">
        <f>IF(O62=0,"No input data",INDEX('DOCUMENT TYPE'!D:D,MATCH(Filename!O62,'DOCUMENT TYPE'!A:A,0)))</f>
        <v>No input data</v>
      </c>
      <c r="AV62" s="200" t="str">
        <f t="shared" si="27"/>
        <v>-</v>
      </c>
      <c r="AW62" s="199" t="str">
        <f t="shared" si="7"/>
        <v>Check PROJECT STAGE</v>
      </c>
      <c r="AX62" s="200" t="str">
        <f t="shared" ref="AX62" si="122">IF(AY62&gt;"0","-","")</f>
        <v/>
      </c>
      <c r="AY62" s="199" t="str">
        <f t="shared" si="9"/>
        <v/>
      </c>
      <c r="AZ62" s="204" t="str">
        <f t="shared" si="28"/>
        <v/>
      </c>
      <c r="BA62" s="203" t="str">
        <f t="shared" si="10"/>
        <v/>
      </c>
      <c r="BB62" s="44"/>
      <c r="BC62" s="40" t="str">
        <f t="shared" si="29"/>
        <v>Missing input data</v>
      </c>
      <c r="BD62" s="40" t="str">
        <f t="shared" si="11"/>
        <v>Missing input data</v>
      </c>
      <c r="BE62" s="44"/>
      <c r="BF62" s="40" t="str">
        <f t="shared" si="12"/>
        <v>Missing input data</v>
      </c>
      <c r="BG62" s="40" t="str">
        <f t="shared" si="13"/>
        <v>Missing input data</v>
      </c>
      <c r="BH62" s="42"/>
      <c r="BI62" s="40" t="str">
        <f t="shared" si="30"/>
        <v>Missing input data</v>
      </c>
      <c r="BJ62" s="40" t="str">
        <f t="shared" si="14"/>
        <v>Missing input data</v>
      </c>
      <c r="BK62" s="42"/>
      <c r="BL62" s="40" t="str">
        <f t="shared" si="15"/>
        <v>Missing input data</v>
      </c>
      <c r="BM62" s="40" t="str">
        <f t="shared" si="16"/>
        <v>Missing input data</v>
      </c>
    </row>
    <row r="63" spans="1:65" ht="15.75" thickBot="1">
      <c r="A63" s="156"/>
      <c r="B63" s="172" t="str">
        <f t="shared" si="31"/>
        <v/>
      </c>
      <c r="C63" s="157"/>
      <c r="D63" s="172" t="str">
        <f t="shared" si="32"/>
        <v/>
      </c>
      <c r="E63" s="157"/>
      <c r="F63" s="172" t="str">
        <f t="shared" si="17"/>
        <v/>
      </c>
      <c r="G63" s="157"/>
      <c r="H63" s="172" t="str">
        <f t="shared" si="18"/>
        <v/>
      </c>
      <c r="I63" s="153"/>
      <c r="J63" s="150" t="str">
        <f t="shared" si="19"/>
        <v/>
      </c>
      <c r="K63" s="153"/>
      <c r="L63" s="172" t="str">
        <f t="shared" si="20"/>
        <v/>
      </c>
      <c r="M63" s="157"/>
      <c r="N63" s="172" t="str">
        <f t="shared" si="21"/>
        <v/>
      </c>
      <c r="O63" s="121"/>
      <c r="P63" s="172" t="str">
        <f t="shared" si="33"/>
        <v/>
      </c>
      <c r="Q63" s="172" t="str">
        <f>IF(O63="","",VLOOKUP(O63,'DOCUMENT TYPE'!$A$2:$D$805,2,))</f>
        <v/>
      </c>
      <c r="R63" s="172" t="str">
        <f t="shared" si="34"/>
        <v/>
      </c>
      <c r="S63" s="172" t="str">
        <f>IF(O63="","",VLOOKUP(O63,'DOCUMENT TYPE'!$A$2:$D$805,3,))</f>
        <v/>
      </c>
      <c r="T63" s="172" t="str">
        <f t="shared" si="35"/>
        <v/>
      </c>
      <c r="U63" s="121"/>
      <c r="V63" s="172" t="str">
        <f t="shared" si="36"/>
        <v/>
      </c>
      <c r="W63" s="225" t="str">
        <f>IF(U63="","",VLOOKUP(U63,'ACTIVITY &amp; DISCIPLINE CODE'!$F$3:$I$1863,2,))</f>
        <v/>
      </c>
      <c r="X63" s="172" t="str">
        <f t="shared" si="37"/>
        <v/>
      </c>
      <c r="Y63" s="172" t="str">
        <f>IF(U63="","",VLOOKUP(U63,'ACTIVITY &amp; DISCIPLINE CODE'!$F$3:$I$1863,3,))</f>
        <v/>
      </c>
      <c r="Z63" s="172" t="str">
        <f t="shared" si="38"/>
        <v/>
      </c>
      <c r="AA63" s="172" t="str">
        <f>IF(U63="","",VLOOKUP(U63,'ACTIVITY &amp; DISCIPLINE CODE'!$F$3:$I$1863,4,))</f>
        <v/>
      </c>
      <c r="AB63" s="172" t="str">
        <f t="shared" si="39"/>
        <v/>
      </c>
      <c r="AC63" s="153"/>
      <c r="AD63" s="155" t="str">
        <f t="shared" si="40"/>
        <v/>
      </c>
      <c r="AE63" s="172" t="str">
        <f>IF(AC63="","",VLOOKUP(AC63,'PROJECT STAGE'!$A$2:$C$100,2,))</f>
        <v/>
      </c>
      <c r="AF63" s="155" t="str">
        <f t="shared" si="41"/>
        <v/>
      </c>
      <c r="AG63" s="172" t="str">
        <f>IF(AC63="","",VLOOKUP(AC63,'PROJECT STAGE'!$A$2:$C$100,3,))</f>
        <v/>
      </c>
      <c r="AH63" s="157" t="str">
        <f t="shared" si="62"/>
        <v/>
      </c>
      <c r="AI63" s="157"/>
      <c r="AJ63" s="157" t="str">
        <f t="shared" si="63"/>
        <v/>
      </c>
      <c r="AK63" s="157"/>
      <c r="AL63" s="157" t="str">
        <f t="shared" si="64"/>
        <v/>
      </c>
      <c r="AM63" s="157"/>
      <c r="AN63" s="157" t="str">
        <f t="shared" si="42"/>
        <v/>
      </c>
      <c r="AO63" s="157"/>
      <c r="AP63" s="157" t="str">
        <f t="shared" si="6"/>
        <v/>
      </c>
      <c r="AQ63" s="262"/>
      <c r="AR63" s="45"/>
      <c r="AS63" s="199" t="str">
        <f t="shared" si="25"/>
        <v>Not LT section</v>
      </c>
      <c r="AT63" s="200" t="str">
        <f t="shared" si="65"/>
        <v>.</v>
      </c>
      <c r="AU63" s="199" t="str">
        <f>IF(O63=0,"No input data",INDEX('DOCUMENT TYPE'!D:D,MATCH(Filename!O63,'DOCUMENT TYPE'!A:A,0)))</f>
        <v>No input data</v>
      </c>
      <c r="AV63" s="200" t="str">
        <f t="shared" si="27"/>
        <v>-</v>
      </c>
      <c r="AW63" s="199" t="str">
        <f t="shared" si="7"/>
        <v>Check PROJECT STAGE</v>
      </c>
      <c r="AX63" s="200" t="str">
        <f t="shared" ref="AX63" si="123">IF(AY63&gt;"0","-","")</f>
        <v/>
      </c>
      <c r="AY63" s="199" t="str">
        <f t="shared" si="9"/>
        <v/>
      </c>
      <c r="AZ63" s="204" t="str">
        <f t="shared" ref="AZ63" si="124">IF(BA63&gt;"0","-","")</f>
        <v/>
      </c>
      <c r="BA63" s="203" t="str">
        <f t="shared" si="10"/>
        <v/>
      </c>
      <c r="BB63" s="44"/>
      <c r="BC63" s="40" t="str">
        <f t="shared" si="29"/>
        <v>Missing input data</v>
      </c>
      <c r="BD63" s="40" t="str">
        <f t="shared" si="11"/>
        <v>Missing input data</v>
      </c>
      <c r="BE63" s="44"/>
      <c r="BF63" s="40" t="str">
        <f t="shared" si="12"/>
        <v>Missing input data</v>
      </c>
      <c r="BG63" s="40" t="str">
        <f t="shared" si="13"/>
        <v>Missing input data</v>
      </c>
      <c r="BH63" s="42"/>
      <c r="BI63" s="40" t="str">
        <f t="shared" si="30"/>
        <v>Missing input data</v>
      </c>
      <c r="BJ63" s="40" t="str">
        <f t="shared" si="14"/>
        <v>Missing input data</v>
      </c>
      <c r="BK63" s="42"/>
      <c r="BL63" s="40" t="str">
        <f t="shared" si="15"/>
        <v>Missing input data</v>
      </c>
      <c r="BM63" s="40" t="str">
        <f t="shared" si="16"/>
        <v>Missing input data</v>
      </c>
    </row>
    <row r="64" spans="1:65" ht="15.75" thickBot="1">
      <c r="A64" s="156"/>
      <c r="B64" s="172" t="str">
        <f t="shared" si="31"/>
        <v/>
      </c>
      <c r="C64" s="157"/>
      <c r="D64" s="172" t="str">
        <f t="shared" si="32"/>
        <v/>
      </c>
      <c r="E64" s="157"/>
      <c r="F64" s="172" t="str">
        <f t="shared" si="17"/>
        <v/>
      </c>
      <c r="G64" s="157"/>
      <c r="H64" s="172" t="str">
        <f t="shared" si="18"/>
        <v/>
      </c>
      <c r="I64" s="153"/>
      <c r="J64" s="150" t="str">
        <f t="shared" si="19"/>
        <v/>
      </c>
      <c r="K64" s="153"/>
      <c r="L64" s="172" t="str">
        <f t="shared" si="20"/>
        <v/>
      </c>
      <c r="M64" s="157"/>
      <c r="N64" s="172" t="str">
        <f t="shared" si="21"/>
        <v/>
      </c>
      <c r="O64" s="121"/>
      <c r="P64" s="172" t="str">
        <f t="shared" si="33"/>
        <v/>
      </c>
      <c r="Q64" s="172" t="str">
        <f>IF(O64="","",VLOOKUP(O64,'DOCUMENT TYPE'!$A$2:$D$805,2,))</f>
        <v/>
      </c>
      <c r="R64" s="172" t="str">
        <f t="shared" si="34"/>
        <v/>
      </c>
      <c r="S64" s="172" t="str">
        <f>IF(O64="","",VLOOKUP(O64,'DOCUMENT TYPE'!$A$2:$D$805,3,))</f>
        <v/>
      </c>
      <c r="T64" s="172" t="str">
        <f t="shared" si="35"/>
        <v/>
      </c>
      <c r="U64" s="121"/>
      <c r="V64" s="172" t="str">
        <f t="shared" si="36"/>
        <v/>
      </c>
      <c r="W64" s="225" t="str">
        <f>IF(U64="","",VLOOKUP(U64,'ACTIVITY &amp; DISCIPLINE CODE'!$F$3:$I$1863,2,))</f>
        <v/>
      </c>
      <c r="X64" s="172" t="str">
        <f t="shared" si="37"/>
        <v/>
      </c>
      <c r="Y64" s="172" t="str">
        <f>IF(U64="","",VLOOKUP(U64,'ACTIVITY &amp; DISCIPLINE CODE'!$F$3:$I$1863,3,))</f>
        <v/>
      </c>
      <c r="Z64" s="172" t="str">
        <f t="shared" si="38"/>
        <v/>
      </c>
      <c r="AA64" s="172" t="str">
        <f>IF(U64="","",VLOOKUP(U64,'ACTIVITY &amp; DISCIPLINE CODE'!$F$3:$I$1863,4,))</f>
        <v/>
      </c>
      <c r="AB64" s="172" t="str">
        <f t="shared" si="39"/>
        <v/>
      </c>
      <c r="AC64" s="153"/>
      <c r="AD64" s="155" t="str">
        <f t="shared" si="40"/>
        <v/>
      </c>
      <c r="AE64" s="172" t="str">
        <f>IF(AC64="","",VLOOKUP(AC64,'PROJECT STAGE'!$A$2:$C$100,2,))</f>
        <v/>
      </c>
      <c r="AF64" s="155" t="str">
        <f t="shared" si="41"/>
        <v/>
      </c>
      <c r="AG64" s="172" t="str">
        <f>IF(AC64="","",VLOOKUP(AC64,'PROJECT STAGE'!$A$2:$C$100,3,))</f>
        <v/>
      </c>
      <c r="AH64" s="157" t="str">
        <f t="shared" si="62"/>
        <v/>
      </c>
      <c r="AI64" s="157"/>
      <c r="AJ64" s="157" t="str">
        <f t="shared" si="63"/>
        <v/>
      </c>
      <c r="AK64" s="157"/>
      <c r="AL64" s="157" t="str">
        <f t="shared" si="64"/>
        <v/>
      </c>
      <c r="AM64" s="157"/>
      <c r="AN64" s="157" t="str">
        <f t="shared" si="42"/>
        <v/>
      </c>
      <c r="AO64" s="157"/>
      <c r="AP64" s="157" t="str">
        <f t="shared" si="6"/>
        <v/>
      </c>
      <c r="AQ64" s="262"/>
      <c r="AR64" s="45"/>
      <c r="AS64" s="199" t="str">
        <f t="shared" si="25"/>
        <v>Not LT section</v>
      </c>
      <c r="AT64" s="200" t="str">
        <f t="shared" si="65"/>
        <v>.</v>
      </c>
      <c r="AU64" s="199" t="str">
        <f>IF(O64=0,"No input data",INDEX('DOCUMENT TYPE'!D:D,MATCH(Filename!O64,'DOCUMENT TYPE'!A:A,0)))</f>
        <v>No input data</v>
      </c>
      <c r="AV64" s="200" t="str">
        <f t="shared" si="27"/>
        <v>-</v>
      </c>
      <c r="AW64" s="199" t="str">
        <f t="shared" si="7"/>
        <v>Check PROJECT STAGE</v>
      </c>
      <c r="AX64" s="200" t="str">
        <f t="shared" ref="AX64" si="125">IF(AY64&gt;"0","-","")</f>
        <v/>
      </c>
      <c r="AY64" s="199" t="str">
        <f t="shared" si="9"/>
        <v/>
      </c>
      <c r="AZ64" s="204" t="str">
        <f t="shared" si="28"/>
        <v/>
      </c>
      <c r="BA64" s="203" t="str">
        <f t="shared" si="10"/>
        <v/>
      </c>
      <c r="BB64" s="44"/>
      <c r="BC64" s="40" t="str">
        <f t="shared" si="29"/>
        <v>Missing input data</v>
      </c>
      <c r="BD64" s="40" t="str">
        <f t="shared" si="11"/>
        <v>Missing input data</v>
      </c>
      <c r="BE64" s="44"/>
      <c r="BF64" s="40" t="str">
        <f t="shared" si="12"/>
        <v>Missing input data</v>
      </c>
      <c r="BG64" s="40" t="str">
        <f t="shared" si="13"/>
        <v>Missing input data</v>
      </c>
      <c r="BH64" s="42"/>
      <c r="BI64" s="40" t="str">
        <f t="shared" si="30"/>
        <v>Missing input data</v>
      </c>
      <c r="BJ64" s="40" t="str">
        <f t="shared" si="14"/>
        <v>Missing input data</v>
      </c>
      <c r="BK64" s="42"/>
      <c r="BL64" s="40" t="str">
        <f t="shared" si="15"/>
        <v>Missing input data</v>
      </c>
      <c r="BM64" s="40" t="str">
        <f t="shared" si="16"/>
        <v>Missing input data</v>
      </c>
    </row>
    <row r="65" spans="1:65" ht="15.75" thickBot="1">
      <c r="A65" s="156"/>
      <c r="B65" s="172" t="str">
        <f t="shared" si="31"/>
        <v/>
      </c>
      <c r="C65" s="157"/>
      <c r="D65" s="172" t="str">
        <f t="shared" si="32"/>
        <v/>
      </c>
      <c r="E65" s="157"/>
      <c r="F65" s="172" t="str">
        <f t="shared" si="17"/>
        <v/>
      </c>
      <c r="G65" s="157"/>
      <c r="H65" s="172" t="str">
        <f t="shared" si="18"/>
        <v/>
      </c>
      <c r="I65" s="153"/>
      <c r="J65" s="150" t="str">
        <f t="shared" si="19"/>
        <v/>
      </c>
      <c r="K65" s="153"/>
      <c r="L65" s="172" t="str">
        <f t="shared" si="20"/>
        <v/>
      </c>
      <c r="M65" s="157"/>
      <c r="N65" s="172" t="str">
        <f t="shared" si="21"/>
        <v/>
      </c>
      <c r="O65" s="121"/>
      <c r="P65" s="172" t="str">
        <f t="shared" si="33"/>
        <v/>
      </c>
      <c r="Q65" s="172" t="str">
        <f>IF(O65="","",VLOOKUP(O65,'DOCUMENT TYPE'!$A$2:$D$805,2,))</f>
        <v/>
      </c>
      <c r="R65" s="172" t="str">
        <f t="shared" si="34"/>
        <v/>
      </c>
      <c r="S65" s="172" t="str">
        <f>IF(O65="","",VLOOKUP(O65,'DOCUMENT TYPE'!$A$2:$D$805,3,))</f>
        <v/>
      </c>
      <c r="T65" s="172" t="str">
        <f t="shared" si="35"/>
        <v/>
      </c>
      <c r="U65" s="121"/>
      <c r="V65" s="172" t="str">
        <f t="shared" si="36"/>
        <v/>
      </c>
      <c r="W65" s="225" t="str">
        <f>IF(U65="","",VLOOKUP(U65,'ACTIVITY &amp; DISCIPLINE CODE'!$F$3:$I$1863,2,))</f>
        <v/>
      </c>
      <c r="X65" s="172" t="str">
        <f t="shared" si="37"/>
        <v/>
      </c>
      <c r="Y65" s="172" t="str">
        <f>IF(U65="","",VLOOKUP(U65,'ACTIVITY &amp; DISCIPLINE CODE'!$F$3:$I$1863,3,))</f>
        <v/>
      </c>
      <c r="Z65" s="172" t="str">
        <f t="shared" si="38"/>
        <v/>
      </c>
      <c r="AA65" s="172" t="str">
        <f>IF(U65="","",VLOOKUP(U65,'ACTIVITY &amp; DISCIPLINE CODE'!$F$3:$I$1863,4,))</f>
        <v/>
      </c>
      <c r="AB65" s="172" t="str">
        <f t="shared" si="39"/>
        <v/>
      </c>
      <c r="AC65" s="153"/>
      <c r="AD65" s="155" t="str">
        <f t="shared" si="40"/>
        <v/>
      </c>
      <c r="AE65" s="172" t="str">
        <f>IF(AC65="","",VLOOKUP(AC65,'PROJECT STAGE'!$A$2:$C$100,2,))</f>
        <v/>
      </c>
      <c r="AF65" s="155" t="str">
        <f t="shared" si="41"/>
        <v/>
      </c>
      <c r="AG65" s="172" t="str">
        <f>IF(AC65="","",VLOOKUP(AC65,'PROJECT STAGE'!$A$2:$C$100,3,))</f>
        <v/>
      </c>
      <c r="AH65" s="157" t="str">
        <f t="shared" si="62"/>
        <v/>
      </c>
      <c r="AI65" s="157"/>
      <c r="AJ65" s="157" t="str">
        <f t="shared" si="63"/>
        <v/>
      </c>
      <c r="AK65" s="157"/>
      <c r="AL65" s="157" t="str">
        <f t="shared" si="64"/>
        <v/>
      </c>
      <c r="AM65" s="157"/>
      <c r="AN65" s="157" t="str">
        <f t="shared" si="42"/>
        <v/>
      </c>
      <c r="AO65" s="157"/>
      <c r="AP65" s="157" t="str">
        <f t="shared" si="6"/>
        <v/>
      </c>
      <c r="AQ65" s="262"/>
      <c r="AR65" s="45"/>
      <c r="AS65" s="199" t="str">
        <f t="shared" si="25"/>
        <v>Not LT section</v>
      </c>
      <c r="AT65" s="200" t="str">
        <f t="shared" si="65"/>
        <v>.</v>
      </c>
      <c r="AU65" s="199" t="str">
        <f>IF(O65=0,"No input data",INDEX('DOCUMENT TYPE'!D:D,MATCH(Filename!O65,'DOCUMENT TYPE'!A:A,0)))</f>
        <v>No input data</v>
      </c>
      <c r="AV65" s="200" t="str">
        <f t="shared" si="27"/>
        <v>-</v>
      </c>
      <c r="AW65" s="199" t="str">
        <f t="shared" si="7"/>
        <v>Check PROJECT STAGE</v>
      </c>
      <c r="AX65" s="200" t="str">
        <f t="shared" ref="AX65" si="126">IF(AY65&gt;"0","-","")</f>
        <v/>
      </c>
      <c r="AY65" s="199" t="str">
        <f t="shared" si="9"/>
        <v/>
      </c>
      <c r="AZ65" s="204" t="str">
        <f t="shared" ref="AZ65" si="127">IF(BA65&gt;"0","-","")</f>
        <v/>
      </c>
      <c r="BA65" s="203" t="str">
        <f t="shared" si="10"/>
        <v/>
      </c>
      <c r="BB65" s="44"/>
      <c r="BC65" s="40" t="str">
        <f t="shared" si="29"/>
        <v>Missing input data</v>
      </c>
      <c r="BD65" s="40" t="str">
        <f t="shared" si="11"/>
        <v>Missing input data</v>
      </c>
      <c r="BE65" s="44"/>
      <c r="BF65" s="40" t="str">
        <f t="shared" si="12"/>
        <v>Missing input data</v>
      </c>
      <c r="BG65" s="40" t="str">
        <f t="shared" si="13"/>
        <v>Missing input data</v>
      </c>
      <c r="BH65" s="42"/>
      <c r="BI65" s="40" t="str">
        <f t="shared" si="30"/>
        <v>Missing input data</v>
      </c>
      <c r="BJ65" s="40" t="str">
        <f t="shared" si="14"/>
        <v>Missing input data</v>
      </c>
      <c r="BK65" s="42"/>
      <c r="BL65" s="40" t="str">
        <f t="shared" si="15"/>
        <v>Missing input data</v>
      </c>
      <c r="BM65" s="40" t="str">
        <f t="shared" si="16"/>
        <v>Missing input data</v>
      </c>
    </row>
    <row r="66" spans="1:65" ht="15.75" thickBot="1">
      <c r="A66" s="156"/>
      <c r="B66" s="172" t="str">
        <f t="shared" si="31"/>
        <v/>
      </c>
      <c r="C66" s="157"/>
      <c r="D66" s="172" t="str">
        <f t="shared" si="32"/>
        <v/>
      </c>
      <c r="E66" s="157"/>
      <c r="F66" s="172" t="str">
        <f t="shared" si="17"/>
        <v/>
      </c>
      <c r="G66" s="157"/>
      <c r="H66" s="172" t="str">
        <f t="shared" si="18"/>
        <v/>
      </c>
      <c r="I66" s="153"/>
      <c r="J66" s="150" t="str">
        <f t="shared" si="19"/>
        <v/>
      </c>
      <c r="K66" s="153"/>
      <c r="L66" s="172" t="str">
        <f t="shared" si="20"/>
        <v/>
      </c>
      <c r="M66" s="157"/>
      <c r="N66" s="172" t="str">
        <f t="shared" si="21"/>
        <v/>
      </c>
      <c r="O66" s="121"/>
      <c r="P66" s="172" t="str">
        <f t="shared" si="33"/>
        <v/>
      </c>
      <c r="Q66" s="172" t="str">
        <f>IF(O66="","",VLOOKUP(O66,'DOCUMENT TYPE'!$A$2:$D$805,2,))</f>
        <v/>
      </c>
      <c r="R66" s="172" t="str">
        <f t="shared" si="34"/>
        <v/>
      </c>
      <c r="S66" s="172" t="str">
        <f>IF(O66="","",VLOOKUP(O66,'DOCUMENT TYPE'!$A$2:$D$805,3,))</f>
        <v/>
      </c>
      <c r="T66" s="172" t="str">
        <f t="shared" si="35"/>
        <v/>
      </c>
      <c r="U66" s="121"/>
      <c r="V66" s="172" t="str">
        <f t="shared" si="36"/>
        <v/>
      </c>
      <c r="W66" s="225" t="str">
        <f>IF(U66="","",VLOOKUP(U66,'ACTIVITY &amp; DISCIPLINE CODE'!$F$3:$I$1863,2,))</f>
        <v/>
      </c>
      <c r="X66" s="172" t="str">
        <f t="shared" si="37"/>
        <v/>
      </c>
      <c r="Y66" s="172" t="str">
        <f>IF(U66="","",VLOOKUP(U66,'ACTIVITY &amp; DISCIPLINE CODE'!$F$3:$I$1863,3,))</f>
        <v/>
      </c>
      <c r="Z66" s="172" t="str">
        <f t="shared" si="38"/>
        <v/>
      </c>
      <c r="AA66" s="172" t="str">
        <f>IF(U66="","",VLOOKUP(U66,'ACTIVITY &amp; DISCIPLINE CODE'!$F$3:$I$1863,4,))</f>
        <v/>
      </c>
      <c r="AB66" s="172" t="str">
        <f t="shared" si="39"/>
        <v/>
      </c>
      <c r="AC66" s="153"/>
      <c r="AD66" s="155" t="str">
        <f t="shared" si="40"/>
        <v/>
      </c>
      <c r="AE66" s="172" t="str">
        <f>IF(AC66="","",VLOOKUP(AC66,'PROJECT STAGE'!$A$2:$C$100,2,))</f>
        <v/>
      </c>
      <c r="AF66" s="155" t="str">
        <f t="shared" si="41"/>
        <v/>
      </c>
      <c r="AG66" s="172" t="str">
        <f>IF(AC66="","",VLOOKUP(AC66,'PROJECT STAGE'!$A$2:$C$100,3,))</f>
        <v/>
      </c>
      <c r="AH66" s="157" t="str">
        <f t="shared" si="62"/>
        <v/>
      </c>
      <c r="AI66" s="157"/>
      <c r="AJ66" s="157" t="str">
        <f t="shared" si="63"/>
        <v/>
      </c>
      <c r="AK66" s="157"/>
      <c r="AL66" s="157" t="str">
        <f t="shared" si="64"/>
        <v/>
      </c>
      <c r="AM66" s="157"/>
      <c r="AN66" s="157" t="str">
        <f t="shared" si="42"/>
        <v/>
      </c>
      <c r="AO66" s="157"/>
      <c r="AP66" s="157" t="str">
        <f t="shared" si="6"/>
        <v/>
      </c>
      <c r="AQ66" s="262"/>
      <c r="AR66" s="45"/>
      <c r="AS66" s="199" t="str">
        <f t="shared" si="25"/>
        <v>Not LT section</v>
      </c>
      <c r="AT66" s="200" t="str">
        <f t="shared" si="65"/>
        <v>.</v>
      </c>
      <c r="AU66" s="199" t="str">
        <f>IF(O66=0,"No input data",INDEX('DOCUMENT TYPE'!D:D,MATCH(Filename!O66,'DOCUMENT TYPE'!A:A,0)))</f>
        <v>No input data</v>
      </c>
      <c r="AV66" s="200" t="str">
        <f t="shared" si="27"/>
        <v>-</v>
      </c>
      <c r="AW66" s="199" t="str">
        <f t="shared" si="7"/>
        <v>Check PROJECT STAGE</v>
      </c>
      <c r="AX66" s="200" t="str">
        <f t="shared" ref="AX66" si="128">IF(AY66&gt;"0","-","")</f>
        <v/>
      </c>
      <c r="AY66" s="199" t="str">
        <f t="shared" si="9"/>
        <v/>
      </c>
      <c r="AZ66" s="204" t="str">
        <f t="shared" si="28"/>
        <v/>
      </c>
      <c r="BA66" s="203" t="str">
        <f t="shared" si="10"/>
        <v/>
      </c>
      <c r="BB66" s="44"/>
      <c r="BC66" s="40" t="str">
        <f t="shared" si="29"/>
        <v>Missing input data</v>
      </c>
      <c r="BD66" s="40" t="str">
        <f t="shared" si="11"/>
        <v>Missing input data</v>
      </c>
      <c r="BE66" s="44"/>
      <c r="BF66" s="40" t="str">
        <f t="shared" si="12"/>
        <v>Missing input data</v>
      </c>
      <c r="BG66" s="40" t="str">
        <f t="shared" si="13"/>
        <v>Missing input data</v>
      </c>
      <c r="BH66" s="42"/>
      <c r="BI66" s="40" t="str">
        <f t="shared" si="30"/>
        <v>Missing input data</v>
      </c>
      <c r="BJ66" s="40" t="str">
        <f t="shared" si="14"/>
        <v>Missing input data</v>
      </c>
      <c r="BK66" s="42"/>
      <c r="BL66" s="40" t="str">
        <f t="shared" si="15"/>
        <v>Missing input data</v>
      </c>
      <c r="BM66" s="40" t="str">
        <f t="shared" si="16"/>
        <v>Missing input data</v>
      </c>
    </row>
    <row r="67" spans="1:65" ht="15.75" thickBot="1">
      <c r="A67" s="156"/>
      <c r="B67" s="172" t="str">
        <f t="shared" si="31"/>
        <v/>
      </c>
      <c r="C67" s="157"/>
      <c r="D67" s="172" t="str">
        <f t="shared" si="32"/>
        <v/>
      </c>
      <c r="E67" s="157"/>
      <c r="F67" s="172" t="str">
        <f t="shared" si="17"/>
        <v/>
      </c>
      <c r="G67" s="157"/>
      <c r="H67" s="172" t="str">
        <f t="shared" si="18"/>
        <v/>
      </c>
      <c r="I67" s="153"/>
      <c r="J67" s="150" t="str">
        <f t="shared" si="19"/>
        <v/>
      </c>
      <c r="K67" s="153"/>
      <c r="L67" s="172" t="str">
        <f t="shared" si="20"/>
        <v/>
      </c>
      <c r="M67" s="157"/>
      <c r="N67" s="172" t="str">
        <f t="shared" si="21"/>
        <v/>
      </c>
      <c r="O67" s="121"/>
      <c r="P67" s="172" t="str">
        <f t="shared" si="33"/>
        <v/>
      </c>
      <c r="Q67" s="172" t="str">
        <f>IF(O67="","",VLOOKUP(O67,'DOCUMENT TYPE'!$A$2:$D$805,2,))</f>
        <v/>
      </c>
      <c r="R67" s="172" t="str">
        <f t="shared" si="34"/>
        <v/>
      </c>
      <c r="S67" s="172" t="str">
        <f>IF(O67="","",VLOOKUP(O67,'DOCUMENT TYPE'!$A$2:$D$805,3,))</f>
        <v/>
      </c>
      <c r="T67" s="172" t="str">
        <f t="shared" si="35"/>
        <v/>
      </c>
      <c r="U67" s="121"/>
      <c r="V67" s="172" t="str">
        <f t="shared" si="36"/>
        <v/>
      </c>
      <c r="W67" s="225" t="str">
        <f>IF(U67="","",VLOOKUP(U67,'ACTIVITY &amp; DISCIPLINE CODE'!$F$3:$I$1863,2,))</f>
        <v/>
      </c>
      <c r="X67" s="172" t="str">
        <f t="shared" si="37"/>
        <v/>
      </c>
      <c r="Y67" s="172" t="str">
        <f>IF(U67="","",VLOOKUP(U67,'ACTIVITY &amp; DISCIPLINE CODE'!$F$3:$I$1863,3,))</f>
        <v/>
      </c>
      <c r="Z67" s="172" t="str">
        <f t="shared" si="38"/>
        <v/>
      </c>
      <c r="AA67" s="172" t="str">
        <f>IF(U67="","",VLOOKUP(U67,'ACTIVITY &amp; DISCIPLINE CODE'!$F$3:$I$1863,4,))</f>
        <v/>
      </c>
      <c r="AB67" s="172" t="str">
        <f t="shared" si="39"/>
        <v/>
      </c>
      <c r="AC67" s="153"/>
      <c r="AD67" s="155" t="str">
        <f t="shared" si="40"/>
        <v/>
      </c>
      <c r="AE67" s="172" t="str">
        <f>IF(AC67="","",VLOOKUP(AC67,'PROJECT STAGE'!$A$2:$C$100,2,))</f>
        <v/>
      </c>
      <c r="AF67" s="155" t="str">
        <f t="shared" si="41"/>
        <v/>
      </c>
      <c r="AG67" s="172" t="str">
        <f>IF(AC67="","",VLOOKUP(AC67,'PROJECT STAGE'!$A$2:$C$100,3,))</f>
        <v/>
      </c>
      <c r="AH67" s="157" t="str">
        <f t="shared" si="62"/>
        <v/>
      </c>
      <c r="AI67" s="157"/>
      <c r="AJ67" s="157" t="str">
        <f t="shared" si="63"/>
        <v/>
      </c>
      <c r="AK67" s="157"/>
      <c r="AL67" s="157" t="str">
        <f t="shared" si="64"/>
        <v/>
      </c>
      <c r="AM67" s="157"/>
      <c r="AN67" s="157" t="str">
        <f t="shared" si="42"/>
        <v/>
      </c>
      <c r="AO67" s="157"/>
      <c r="AP67" s="157" t="str">
        <f t="shared" si="6"/>
        <v/>
      </c>
      <c r="AQ67" s="262"/>
      <c r="AR67" s="45"/>
      <c r="AS67" s="199" t="str">
        <f t="shared" si="25"/>
        <v>Not LT section</v>
      </c>
      <c r="AT67" s="200" t="str">
        <f t="shared" si="65"/>
        <v>.</v>
      </c>
      <c r="AU67" s="199" t="str">
        <f>IF(O67=0,"No input data",INDEX('DOCUMENT TYPE'!D:D,MATCH(Filename!O67,'DOCUMENT TYPE'!A:A,0)))</f>
        <v>No input data</v>
      </c>
      <c r="AV67" s="200" t="str">
        <f t="shared" si="27"/>
        <v>-</v>
      </c>
      <c r="AW67" s="199" t="str">
        <f t="shared" si="7"/>
        <v>Check PROJECT STAGE</v>
      </c>
      <c r="AX67" s="200" t="str">
        <f t="shared" ref="AX67" si="129">IF(AY67&gt;"0","-","")</f>
        <v/>
      </c>
      <c r="AY67" s="199" t="str">
        <f t="shared" si="9"/>
        <v/>
      </c>
      <c r="AZ67" s="204" t="str">
        <f t="shared" ref="AZ67" si="130">IF(BA67&gt;"0","-","")</f>
        <v/>
      </c>
      <c r="BA67" s="203" t="str">
        <f t="shared" si="10"/>
        <v/>
      </c>
      <c r="BB67" s="44"/>
      <c r="BC67" s="40" t="str">
        <f t="shared" si="29"/>
        <v>Missing input data</v>
      </c>
      <c r="BD67" s="40" t="str">
        <f t="shared" si="11"/>
        <v>Missing input data</v>
      </c>
      <c r="BE67" s="44"/>
      <c r="BF67" s="40" t="str">
        <f t="shared" si="12"/>
        <v>Missing input data</v>
      </c>
      <c r="BG67" s="40" t="str">
        <f t="shared" si="13"/>
        <v>Missing input data</v>
      </c>
      <c r="BH67" s="42"/>
      <c r="BI67" s="40" t="str">
        <f t="shared" si="30"/>
        <v>Missing input data</v>
      </c>
      <c r="BJ67" s="40" t="str">
        <f t="shared" si="14"/>
        <v>Missing input data</v>
      </c>
      <c r="BK67" s="42"/>
      <c r="BL67" s="40" t="str">
        <f t="shared" si="15"/>
        <v>Missing input data</v>
      </c>
      <c r="BM67" s="40" t="str">
        <f t="shared" si="16"/>
        <v>Missing input data</v>
      </c>
    </row>
    <row r="68" spans="1:65" ht="15.75" thickBot="1">
      <c r="A68" s="156"/>
      <c r="B68" s="172" t="str">
        <f t="shared" si="31"/>
        <v/>
      </c>
      <c r="C68" s="157"/>
      <c r="D68" s="172" t="str">
        <f t="shared" si="32"/>
        <v/>
      </c>
      <c r="E68" s="157"/>
      <c r="F68" s="172" t="str">
        <f t="shared" si="17"/>
        <v/>
      </c>
      <c r="G68" s="157"/>
      <c r="H68" s="172" t="str">
        <f t="shared" si="18"/>
        <v/>
      </c>
      <c r="I68" s="153"/>
      <c r="J68" s="150" t="str">
        <f t="shared" si="19"/>
        <v/>
      </c>
      <c r="K68" s="153"/>
      <c r="L68" s="172" t="str">
        <f t="shared" si="20"/>
        <v/>
      </c>
      <c r="M68" s="157"/>
      <c r="N68" s="172" t="str">
        <f t="shared" si="21"/>
        <v/>
      </c>
      <c r="O68" s="121"/>
      <c r="P68" s="172" t="str">
        <f t="shared" si="33"/>
        <v/>
      </c>
      <c r="Q68" s="172" t="str">
        <f>IF(O68="","",VLOOKUP(O68,'DOCUMENT TYPE'!$A$2:$D$805,2,))</f>
        <v/>
      </c>
      <c r="R68" s="172" t="str">
        <f t="shared" si="34"/>
        <v/>
      </c>
      <c r="S68" s="172" t="str">
        <f>IF(O68="","",VLOOKUP(O68,'DOCUMENT TYPE'!$A$2:$D$805,3,))</f>
        <v/>
      </c>
      <c r="T68" s="172" t="str">
        <f t="shared" si="35"/>
        <v/>
      </c>
      <c r="U68" s="121"/>
      <c r="V68" s="172" t="str">
        <f t="shared" si="36"/>
        <v/>
      </c>
      <c r="W68" s="225" t="str">
        <f>IF(U68="","",VLOOKUP(U68,'ACTIVITY &amp; DISCIPLINE CODE'!$F$3:$I$1863,2,))</f>
        <v/>
      </c>
      <c r="X68" s="172" t="str">
        <f t="shared" si="37"/>
        <v/>
      </c>
      <c r="Y68" s="172" t="str">
        <f>IF(U68="","",VLOOKUP(U68,'ACTIVITY &amp; DISCIPLINE CODE'!$F$3:$I$1863,3,))</f>
        <v/>
      </c>
      <c r="Z68" s="172" t="str">
        <f t="shared" si="38"/>
        <v/>
      </c>
      <c r="AA68" s="172" t="str">
        <f>IF(U68="","",VLOOKUP(U68,'ACTIVITY &amp; DISCIPLINE CODE'!$F$3:$I$1863,4,))</f>
        <v/>
      </c>
      <c r="AB68" s="172" t="str">
        <f t="shared" si="39"/>
        <v/>
      </c>
      <c r="AC68" s="153"/>
      <c r="AD68" s="155" t="str">
        <f t="shared" si="40"/>
        <v/>
      </c>
      <c r="AE68" s="172" t="str">
        <f>IF(AC68="","",VLOOKUP(AC68,'PROJECT STAGE'!$A$2:$C$100,2,))</f>
        <v/>
      </c>
      <c r="AF68" s="155" t="str">
        <f t="shared" si="41"/>
        <v/>
      </c>
      <c r="AG68" s="172" t="str">
        <f>IF(AC68="","",VLOOKUP(AC68,'PROJECT STAGE'!$A$2:$C$100,3,))</f>
        <v/>
      </c>
      <c r="AH68" s="157" t="str">
        <f t="shared" si="62"/>
        <v/>
      </c>
      <c r="AI68" s="157"/>
      <c r="AJ68" s="157" t="str">
        <f t="shared" si="63"/>
        <v/>
      </c>
      <c r="AK68" s="157"/>
      <c r="AL68" s="157" t="str">
        <f t="shared" si="64"/>
        <v/>
      </c>
      <c r="AM68" s="157"/>
      <c r="AN68" s="157" t="str">
        <f t="shared" si="42"/>
        <v/>
      </c>
      <c r="AO68" s="157"/>
      <c r="AP68" s="157" t="str">
        <f t="shared" si="6"/>
        <v/>
      </c>
      <c r="AQ68" s="262"/>
      <c r="AR68" s="45"/>
      <c r="AS68" s="199" t="str">
        <f t="shared" si="25"/>
        <v>Not LT section</v>
      </c>
      <c r="AT68" s="200" t="str">
        <f t="shared" si="65"/>
        <v>.</v>
      </c>
      <c r="AU68" s="199" t="str">
        <f>IF(O68=0,"No input data",INDEX('DOCUMENT TYPE'!D:D,MATCH(Filename!O68,'DOCUMENT TYPE'!A:A,0)))</f>
        <v>No input data</v>
      </c>
      <c r="AV68" s="200" t="str">
        <f t="shared" si="27"/>
        <v>-</v>
      </c>
      <c r="AW68" s="199" t="str">
        <f t="shared" si="7"/>
        <v>Check PROJECT STAGE</v>
      </c>
      <c r="AX68" s="200" t="str">
        <f t="shared" ref="AX68" si="131">IF(AY68&gt;"0","-","")</f>
        <v/>
      </c>
      <c r="AY68" s="199" t="str">
        <f t="shared" si="9"/>
        <v/>
      </c>
      <c r="AZ68" s="204" t="str">
        <f t="shared" si="28"/>
        <v/>
      </c>
      <c r="BA68" s="203" t="str">
        <f t="shared" si="10"/>
        <v/>
      </c>
      <c r="BB68" s="44"/>
      <c r="BC68" s="40" t="str">
        <f t="shared" si="29"/>
        <v>Missing input data</v>
      </c>
      <c r="BD68" s="40" t="str">
        <f t="shared" si="11"/>
        <v>Missing input data</v>
      </c>
      <c r="BE68" s="44"/>
      <c r="BF68" s="40" t="str">
        <f t="shared" si="12"/>
        <v>Missing input data</v>
      </c>
      <c r="BG68" s="40" t="str">
        <f t="shared" si="13"/>
        <v>Missing input data</v>
      </c>
      <c r="BH68" s="42"/>
      <c r="BI68" s="40" t="str">
        <f t="shared" si="30"/>
        <v>Missing input data</v>
      </c>
      <c r="BJ68" s="40" t="str">
        <f t="shared" si="14"/>
        <v>Missing input data</v>
      </c>
      <c r="BK68" s="42"/>
      <c r="BL68" s="40" t="str">
        <f t="shared" si="15"/>
        <v>Missing input data</v>
      </c>
      <c r="BM68" s="40" t="str">
        <f t="shared" si="16"/>
        <v>Missing input data</v>
      </c>
    </row>
    <row r="69" spans="1:65" ht="15.75" thickBot="1">
      <c r="A69" s="156"/>
      <c r="B69" s="172" t="str">
        <f t="shared" si="31"/>
        <v/>
      </c>
      <c r="C69" s="157"/>
      <c r="D69" s="172" t="str">
        <f t="shared" si="32"/>
        <v/>
      </c>
      <c r="E69" s="157"/>
      <c r="F69" s="172" t="str">
        <f t="shared" si="17"/>
        <v/>
      </c>
      <c r="G69" s="157"/>
      <c r="H69" s="172" t="str">
        <f t="shared" si="18"/>
        <v/>
      </c>
      <c r="I69" s="153"/>
      <c r="J69" s="150" t="str">
        <f t="shared" si="19"/>
        <v/>
      </c>
      <c r="K69" s="153"/>
      <c r="L69" s="172" t="str">
        <f t="shared" si="20"/>
        <v/>
      </c>
      <c r="M69" s="157"/>
      <c r="N69" s="172" t="str">
        <f t="shared" si="21"/>
        <v/>
      </c>
      <c r="O69" s="121"/>
      <c r="P69" s="172" t="str">
        <f t="shared" si="33"/>
        <v/>
      </c>
      <c r="Q69" s="172" t="str">
        <f>IF(O69="","",VLOOKUP(O69,'DOCUMENT TYPE'!$A$2:$D$805,2,))</f>
        <v/>
      </c>
      <c r="R69" s="172" t="str">
        <f t="shared" si="34"/>
        <v/>
      </c>
      <c r="S69" s="172" t="str">
        <f>IF(O69="","",VLOOKUP(O69,'DOCUMENT TYPE'!$A$2:$D$805,3,))</f>
        <v/>
      </c>
      <c r="T69" s="172" t="str">
        <f t="shared" si="35"/>
        <v/>
      </c>
      <c r="U69" s="121"/>
      <c r="V69" s="172" t="str">
        <f t="shared" si="36"/>
        <v/>
      </c>
      <c r="W69" s="225" t="str">
        <f>IF(U69="","",VLOOKUP(U69,'ACTIVITY &amp; DISCIPLINE CODE'!$F$3:$I$1863,2,))</f>
        <v/>
      </c>
      <c r="X69" s="172" t="str">
        <f t="shared" si="37"/>
        <v/>
      </c>
      <c r="Y69" s="172" t="str">
        <f>IF(U69="","",VLOOKUP(U69,'ACTIVITY &amp; DISCIPLINE CODE'!$F$3:$I$1863,3,))</f>
        <v/>
      </c>
      <c r="Z69" s="172" t="str">
        <f t="shared" si="38"/>
        <v/>
      </c>
      <c r="AA69" s="172" t="str">
        <f>IF(U69="","",VLOOKUP(U69,'ACTIVITY &amp; DISCIPLINE CODE'!$F$3:$I$1863,4,))</f>
        <v/>
      </c>
      <c r="AB69" s="172" t="str">
        <f t="shared" si="39"/>
        <v/>
      </c>
      <c r="AC69" s="153"/>
      <c r="AD69" s="155" t="str">
        <f t="shared" si="40"/>
        <v/>
      </c>
      <c r="AE69" s="172" t="str">
        <f>IF(AC69="","",VLOOKUP(AC69,'PROJECT STAGE'!$A$2:$C$100,2,))</f>
        <v/>
      </c>
      <c r="AF69" s="155" t="str">
        <f t="shared" si="41"/>
        <v/>
      </c>
      <c r="AG69" s="172" t="str">
        <f>IF(AC69="","",VLOOKUP(AC69,'PROJECT STAGE'!$A$2:$C$100,3,))</f>
        <v/>
      </c>
      <c r="AH69" s="157" t="str">
        <f t="shared" si="62"/>
        <v/>
      </c>
      <c r="AI69" s="157"/>
      <c r="AJ69" s="157" t="str">
        <f t="shared" si="63"/>
        <v/>
      </c>
      <c r="AK69" s="157"/>
      <c r="AL69" s="157" t="str">
        <f t="shared" si="64"/>
        <v/>
      </c>
      <c r="AM69" s="157"/>
      <c r="AN69" s="157" t="str">
        <f t="shared" si="42"/>
        <v/>
      </c>
      <c r="AO69" s="157"/>
      <c r="AP69" s="157" t="str">
        <f t="shared" si="6"/>
        <v/>
      </c>
      <c r="AQ69" s="262"/>
      <c r="AR69" s="45"/>
      <c r="AS69" s="199" t="str">
        <f t="shared" si="25"/>
        <v>Not LT section</v>
      </c>
      <c r="AT69" s="200" t="str">
        <f t="shared" si="65"/>
        <v>.</v>
      </c>
      <c r="AU69" s="199" t="str">
        <f>IF(O69=0,"No input data",INDEX('DOCUMENT TYPE'!D:D,MATCH(Filename!O69,'DOCUMENT TYPE'!A:A,0)))</f>
        <v>No input data</v>
      </c>
      <c r="AV69" s="200" t="str">
        <f t="shared" si="27"/>
        <v>-</v>
      </c>
      <c r="AW69" s="199" t="str">
        <f t="shared" si="7"/>
        <v>Check PROJECT STAGE</v>
      </c>
      <c r="AX69" s="200" t="str">
        <f t="shared" ref="AX69" si="132">IF(AY69&gt;"0","-","")</f>
        <v/>
      </c>
      <c r="AY69" s="199" t="str">
        <f t="shared" si="9"/>
        <v/>
      </c>
      <c r="AZ69" s="204" t="str">
        <f t="shared" ref="AZ69" si="133">IF(BA69&gt;"0","-","")</f>
        <v/>
      </c>
      <c r="BA69" s="203" t="str">
        <f t="shared" si="10"/>
        <v/>
      </c>
      <c r="BB69" s="44"/>
      <c r="BC69" s="40" t="str">
        <f t="shared" si="29"/>
        <v>Missing input data</v>
      </c>
      <c r="BD69" s="40" t="str">
        <f t="shared" si="11"/>
        <v>Missing input data</v>
      </c>
      <c r="BE69" s="44"/>
      <c r="BF69" s="40" t="str">
        <f t="shared" si="12"/>
        <v>Missing input data</v>
      </c>
      <c r="BG69" s="40" t="str">
        <f t="shared" si="13"/>
        <v>Missing input data</v>
      </c>
      <c r="BH69" s="42"/>
      <c r="BI69" s="40" t="str">
        <f t="shared" si="30"/>
        <v>Missing input data</v>
      </c>
      <c r="BJ69" s="40" t="str">
        <f t="shared" si="14"/>
        <v>Missing input data</v>
      </c>
      <c r="BK69" s="42"/>
      <c r="BL69" s="40" t="str">
        <f t="shared" si="15"/>
        <v>Missing input data</v>
      </c>
      <c r="BM69" s="40" t="str">
        <f t="shared" si="16"/>
        <v>Missing input data</v>
      </c>
    </row>
    <row r="70" spans="1:65" ht="15.75" thickBot="1">
      <c r="A70" s="156"/>
      <c r="B70" s="172" t="str">
        <f t="shared" si="31"/>
        <v/>
      </c>
      <c r="C70" s="157"/>
      <c r="D70" s="172" t="str">
        <f t="shared" si="32"/>
        <v/>
      </c>
      <c r="E70" s="157"/>
      <c r="F70" s="172" t="str">
        <f t="shared" si="17"/>
        <v/>
      </c>
      <c r="G70" s="157"/>
      <c r="H70" s="172" t="str">
        <f t="shared" si="18"/>
        <v/>
      </c>
      <c r="I70" s="153"/>
      <c r="J70" s="150" t="str">
        <f t="shared" si="19"/>
        <v/>
      </c>
      <c r="K70" s="153"/>
      <c r="L70" s="172" t="str">
        <f t="shared" si="20"/>
        <v/>
      </c>
      <c r="M70" s="157"/>
      <c r="N70" s="172" t="str">
        <f t="shared" si="21"/>
        <v/>
      </c>
      <c r="O70" s="121"/>
      <c r="P70" s="172" t="str">
        <f t="shared" si="33"/>
        <v/>
      </c>
      <c r="Q70" s="172" t="str">
        <f>IF(O70="","",VLOOKUP(O70,'DOCUMENT TYPE'!$A$2:$D$805,2,))</f>
        <v/>
      </c>
      <c r="R70" s="172" t="str">
        <f t="shared" si="34"/>
        <v/>
      </c>
      <c r="S70" s="172" t="str">
        <f>IF(O70="","",VLOOKUP(O70,'DOCUMENT TYPE'!$A$2:$D$805,3,))</f>
        <v/>
      </c>
      <c r="T70" s="172" t="str">
        <f t="shared" si="35"/>
        <v/>
      </c>
      <c r="U70" s="121"/>
      <c r="V70" s="172" t="str">
        <f t="shared" si="36"/>
        <v/>
      </c>
      <c r="W70" s="225" t="str">
        <f>IF(U70="","",VLOOKUP(U70,'ACTIVITY &amp; DISCIPLINE CODE'!$F$3:$I$1863,2,))</f>
        <v/>
      </c>
      <c r="X70" s="172" t="str">
        <f t="shared" si="37"/>
        <v/>
      </c>
      <c r="Y70" s="172" t="str">
        <f>IF(U70="","",VLOOKUP(U70,'ACTIVITY &amp; DISCIPLINE CODE'!$F$3:$I$1863,3,))</f>
        <v/>
      </c>
      <c r="Z70" s="172" t="str">
        <f t="shared" si="38"/>
        <v/>
      </c>
      <c r="AA70" s="172" t="str">
        <f>IF(U70="","",VLOOKUP(U70,'ACTIVITY &amp; DISCIPLINE CODE'!$F$3:$I$1863,4,))</f>
        <v/>
      </c>
      <c r="AB70" s="172" t="str">
        <f t="shared" si="39"/>
        <v/>
      </c>
      <c r="AC70" s="153"/>
      <c r="AD70" s="155" t="str">
        <f t="shared" si="40"/>
        <v/>
      </c>
      <c r="AE70" s="172" t="str">
        <f>IF(AC70="","",VLOOKUP(AC70,'PROJECT STAGE'!$A$2:$C$100,2,))</f>
        <v/>
      </c>
      <c r="AF70" s="155" t="str">
        <f t="shared" si="41"/>
        <v/>
      </c>
      <c r="AG70" s="172" t="str">
        <f>IF(AC70="","",VLOOKUP(AC70,'PROJECT STAGE'!$A$2:$C$100,3,))</f>
        <v/>
      </c>
      <c r="AH70" s="157" t="str">
        <f t="shared" si="62"/>
        <v/>
      </c>
      <c r="AI70" s="157"/>
      <c r="AJ70" s="157" t="str">
        <f t="shared" si="63"/>
        <v/>
      </c>
      <c r="AK70" s="157"/>
      <c r="AL70" s="157" t="str">
        <f t="shared" si="64"/>
        <v/>
      </c>
      <c r="AM70" s="157"/>
      <c r="AN70" s="157" t="str">
        <f t="shared" si="42"/>
        <v/>
      </c>
      <c r="AO70" s="157"/>
      <c r="AP70" s="157" t="str">
        <f t="shared" si="6"/>
        <v/>
      </c>
      <c r="AQ70" s="262"/>
      <c r="AR70" s="45"/>
      <c r="AS70" s="199" t="str">
        <f t="shared" si="25"/>
        <v>Not LT section</v>
      </c>
      <c r="AT70" s="200" t="str">
        <f t="shared" si="65"/>
        <v>.</v>
      </c>
      <c r="AU70" s="199" t="str">
        <f>IF(O70=0,"No input data",INDEX('DOCUMENT TYPE'!D:D,MATCH(Filename!O70,'DOCUMENT TYPE'!A:A,0)))</f>
        <v>No input data</v>
      </c>
      <c r="AV70" s="200" t="str">
        <f t="shared" si="27"/>
        <v>-</v>
      </c>
      <c r="AW70" s="199" t="str">
        <f t="shared" si="7"/>
        <v>Check PROJECT STAGE</v>
      </c>
      <c r="AX70" s="200" t="str">
        <f t="shared" ref="AX70" si="134">IF(AY70&gt;"0","-","")</f>
        <v/>
      </c>
      <c r="AY70" s="199" t="str">
        <f t="shared" si="9"/>
        <v/>
      </c>
      <c r="AZ70" s="204" t="str">
        <f t="shared" si="28"/>
        <v/>
      </c>
      <c r="BA70" s="203" t="str">
        <f t="shared" si="10"/>
        <v/>
      </c>
      <c r="BB70" s="44"/>
      <c r="BC70" s="40" t="str">
        <f t="shared" si="29"/>
        <v>Missing input data</v>
      </c>
      <c r="BD70" s="40" t="str">
        <f t="shared" si="11"/>
        <v>Missing input data</v>
      </c>
      <c r="BE70" s="44"/>
      <c r="BF70" s="40" t="str">
        <f t="shared" si="12"/>
        <v>Missing input data</v>
      </c>
      <c r="BG70" s="40" t="str">
        <f t="shared" si="13"/>
        <v>Missing input data</v>
      </c>
      <c r="BH70" s="42"/>
      <c r="BI70" s="40" t="str">
        <f t="shared" si="30"/>
        <v>Missing input data</v>
      </c>
      <c r="BJ70" s="40" t="str">
        <f t="shared" si="14"/>
        <v>Missing input data</v>
      </c>
      <c r="BK70" s="42"/>
      <c r="BL70" s="40" t="str">
        <f t="shared" si="15"/>
        <v>Missing input data</v>
      </c>
      <c r="BM70" s="40" t="str">
        <f t="shared" si="16"/>
        <v>Missing input data</v>
      </c>
    </row>
    <row r="71" spans="1:65" ht="15.75" thickBot="1">
      <c r="A71" s="156"/>
      <c r="B71" s="172" t="str">
        <f t="shared" si="31"/>
        <v/>
      </c>
      <c r="C71" s="157"/>
      <c r="D71" s="172" t="str">
        <f t="shared" si="32"/>
        <v/>
      </c>
      <c r="E71" s="157"/>
      <c r="F71" s="172" t="str">
        <f t="shared" si="17"/>
        <v/>
      </c>
      <c r="G71" s="157"/>
      <c r="H71" s="172" t="str">
        <f t="shared" si="18"/>
        <v/>
      </c>
      <c r="I71" s="153"/>
      <c r="J71" s="150" t="str">
        <f t="shared" si="19"/>
        <v/>
      </c>
      <c r="K71" s="153"/>
      <c r="L71" s="172" t="str">
        <f t="shared" si="20"/>
        <v/>
      </c>
      <c r="M71" s="157"/>
      <c r="N71" s="172" t="str">
        <f t="shared" si="21"/>
        <v/>
      </c>
      <c r="O71" s="121"/>
      <c r="P71" s="172" t="str">
        <f t="shared" si="33"/>
        <v/>
      </c>
      <c r="Q71" s="172" t="str">
        <f>IF(O71="","",VLOOKUP(O71,'DOCUMENT TYPE'!$A$2:$D$805,2,))</f>
        <v/>
      </c>
      <c r="R71" s="172" t="str">
        <f t="shared" si="34"/>
        <v/>
      </c>
      <c r="S71" s="172" t="str">
        <f>IF(O71="","",VLOOKUP(O71,'DOCUMENT TYPE'!$A$2:$D$805,3,))</f>
        <v/>
      </c>
      <c r="T71" s="172" t="str">
        <f t="shared" si="35"/>
        <v/>
      </c>
      <c r="U71" s="121"/>
      <c r="V71" s="172" t="str">
        <f t="shared" si="36"/>
        <v/>
      </c>
      <c r="W71" s="225" t="str">
        <f>IF(U71="","",VLOOKUP(U71,'ACTIVITY &amp; DISCIPLINE CODE'!$F$3:$I$1863,2,))</f>
        <v/>
      </c>
      <c r="X71" s="172" t="str">
        <f t="shared" si="37"/>
        <v/>
      </c>
      <c r="Y71" s="172" t="str">
        <f>IF(U71="","",VLOOKUP(U71,'ACTIVITY &amp; DISCIPLINE CODE'!$F$3:$I$1863,3,))</f>
        <v/>
      </c>
      <c r="Z71" s="172" t="str">
        <f t="shared" si="38"/>
        <v/>
      </c>
      <c r="AA71" s="172" t="str">
        <f>IF(U71="","",VLOOKUP(U71,'ACTIVITY &amp; DISCIPLINE CODE'!$F$3:$I$1863,4,))</f>
        <v/>
      </c>
      <c r="AB71" s="172" t="str">
        <f t="shared" si="39"/>
        <v/>
      </c>
      <c r="AC71" s="153"/>
      <c r="AD71" s="155" t="str">
        <f t="shared" si="40"/>
        <v/>
      </c>
      <c r="AE71" s="172" t="str">
        <f>IF(AC71="","",VLOOKUP(AC71,'PROJECT STAGE'!$A$2:$C$100,2,))</f>
        <v/>
      </c>
      <c r="AF71" s="155" t="str">
        <f t="shared" si="41"/>
        <v/>
      </c>
      <c r="AG71" s="172" t="str">
        <f>IF(AC71="","",VLOOKUP(AC71,'PROJECT STAGE'!$A$2:$C$100,3,))</f>
        <v/>
      </c>
      <c r="AH71" s="157" t="str">
        <f t="shared" si="62"/>
        <v/>
      </c>
      <c r="AI71" s="157"/>
      <c r="AJ71" s="157" t="str">
        <f t="shared" si="63"/>
        <v/>
      </c>
      <c r="AK71" s="157"/>
      <c r="AL71" s="157" t="str">
        <f t="shared" si="64"/>
        <v/>
      </c>
      <c r="AM71" s="157"/>
      <c r="AN71" s="157" t="str">
        <f t="shared" si="42"/>
        <v/>
      </c>
      <c r="AO71" s="157"/>
      <c r="AP71" s="157" t="str">
        <f t="shared" si="6"/>
        <v/>
      </c>
      <c r="AQ71" s="262"/>
      <c r="AR71" s="45"/>
      <c r="AS71" s="199" t="str">
        <f t="shared" si="25"/>
        <v>Not LT section</v>
      </c>
      <c r="AT71" s="200" t="str">
        <f t="shared" si="65"/>
        <v>.</v>
      </c>
      <c r="AU71" s="199" t="str">
        <f>IF(O71=0,"No input data",INDEX('DOCUMENT TYPE'!D:D,MATCH(Filename!O71,'DOCUMENT TYPE'!A:A,0)))</f>
        <v>No input data</v>
      </c>
      <c r="AV71" s="200" t="str">
        <f t="shared" si="27"/>
        <v>-</v>
      </c>
      <c r="AW71" s="199" t="str">
        <f t="shared" si="7"/>
        <v>Check PROJECT STAGE</v>
      </c>
      <c r="AX71" s="200" t="str">
        <f t="shared" ref="AX71" si="135">IF(AY71&gt;"0","-","")</f>
        <v/>
      </c>
      <c r="AY71" s="199" t="str">
        <f t="shared" si="9"/>
        <v/>
      </c>
      <c r="AZ71" s="204" t="str">
        <f t="shared" ref="AZ71" si="136">IF(BA71&gt;"0","-","")</f>
        <v/>
      </c>
      <c r="BA71" s="203" t="str">
        <f t="shared" si="10"/>
        <v/>
      </c>
      <c r="BB71" s="44"/>
      <c r="BC71" s="40" t="str">
        <f t="shared" si="29"/>
        <v>Missing input data</v>
      </c>
      <c r="BD71" s="40" t="str">
        <f t="shared" si="11"/>
        <v>Missing input data</v>
      </c>
      <c r="BE71" s="44"/>
      <c r="BF71" s="40" t="str">
        <f t="shared" si="12"/>
        <v>Missing input data</v>
      </c>
      <c r="BG71" s="40" t="str">
        <f t="shared" si="13"/>
        <v>Missing input data</v>
      </c>
      <c r="BH71" s="42"/>
      <c r="BI71" s="40" t="str">
        <f t="shared" si="30"/>
        <v>Missing input data</v>
      </c>
      <c r="BJ71" s="40" t="str">
        <f t="shared" si="14"/>
        <v>Missing input data</v>
      </c>
      <c r="BK71" s="42"/>
      <c r="BL71" s="40" t="str">
        <f t="shared" si="15"/>
        <v>Missing input data</v>
      </c>
      <c r="BM71" s="40" t="str">
        <f t="shared" si="16"/>
        <v>Missing input data</v>
      </c>
    </row>
    <row r="72" spans="1:65" ht="15.75" thickBot="1">
      <c r="A72" s="156"/>
      <c r="B72" s="172" t="str">
        <f t="shared" si="31"/>
        <v/>
      </c>
      <c r="C72" s="157"/>
      <c r="D72" s="172" t="str">
        <f t="shared" si="32"/>
        <v/>
      </c>
      <c r="E72" s="157"/>
      <c r="F72" s="172" t="str">
        <f t="shared" si="17"/>
        <v/>
      </c>
      <c r="G72" s="157"/>
      <c r="H72" s="172" t="str">
        <f t="shared" si="18"/>
        <v/>
      </c>
      <c r="I72" s="153"/>
      <c r="J72" s="150" t="str">
        <f t="shared" si="19"/>
        <v/>
      </c>
      <c r="K72" s="153"/>
      <c r="L72" s="172" t="str">
        <f t="shared" si="20"/>
        <v/>
      </c>
      <c r="M72" s="157"/>
      <c r="N72" s="172" t="str">
        <f t="shared" si="21"/>
        <v/>
      </c>
      <c r="O72" s="121"/>
      <c r="P72" s="172" t="str">
        <f t="shared" si="33"/>
        <v/>
      </c>
      <c r="Q72" s="172" t="str">
        <f>IF(O72="","",VLOOKUP(O72,'DOCUMENT TYPE'!$A$2:$D$805,2,))</f>
        <v/>
      </c>
      <c r="R72" s="172" t="str">
        <f t="shared" si="34"/>
        <v/>
      </c>
      <c r="S72" s="172" t="str">
        <f>IF(O72="","",VLOOKUP(O72,'DOCUMENT TYPE'!$A$2:$D$805,3,))</f>
        <v/>
      </c>
      <c r="T72" s="172" t="str">
        <f t="shared" si="35"/>
        <v/>
      </c>
      <c r="U72" s="121"/>
      <c r="V72" s="172" t="str">
        <f t="shared" si="36"/>
        <v/>
      </c>
      <c r="W72" s="225" t="str">
        <f>IF(U72="","",VLOOKUP(U72,'ACTIVITY &amp; DISCIPLINE CODE'!$F$3:$I$1863,2,))</f>
        <v/>
      </c>
      <c r="X72" s="172" t="str">
        <f t="shared" si="37"/>
        <v/>
      </c>
      <c r="Y72" s="172" t="str">
        <f>IF(U72="","",VLOOKUP(U72,'ACTIVITY &amp; DISCIPLINE CODE'!$F$3:$I$1863,3,))</f>
        <v/>
      </c>
      <c r="Z72" s="172" t="str">
        <f t="shared" si="38"/>
        <v/>
      </c>
      <c r="AA72" s="172" t="str">
        <f>IF(U72="","",VLOOKUP(U72,'ACTIVITY &amp; DISCIPLINE CODE'!$F$3:$I$1863,4,))</f>
        <v/>
      </c>
      <c r="AB72" s="172" t="str">
        <f t="shared" si="39"/>
        <v/>
      </c>
      <c r="AC72" s="153"/>
      <c r="AD72" s="155" t="str">
        <f t="shared" si="40"/>
        <v/>
      </c>
      <c r="AE72" s="172" t="str">
        <f>IF(AC72="","",VLOOKUP(AC72,'PROJECT STAGE'!$A$2:$C$100,2,))</f>
        <v/>
      </c>
      <c r="AF72" s="155" t="str">
        <f t="shared" si="41"/>
        <v/>
      </c>
      <c r="AG72" s="172" t="str">
        <f>IF(AC72="","",VLOOKUP(AC72,'PROJECT STAGE'!$A$2:$C$100,3,))</f>
        <v/>
      </c>
      <c r="AH72" s="157" t="str">
        <f t="shared" si="62"/>
        <v/>
      </c>
      <c r="AI72" s="157"/>
      <c r="AJ72" s="157" t="str">
        <f t="shared" si="63"/>
        <v/>
      </c>
      <c r="AK72" s="157"/>
      <c r="AL72" s="157" t="str">
        <f t="shared" si="64"/>
        <v/>
      </c>
      <c r="AM72" s="157"/>
      <c r="AN72" s="157" t="str">
        <f t="shared" si="42"/>
        <v/>
      </c>
      <c r="AO72" s="157"/>
      <c r="AP72" s="157" t="str">
        <f t="shared" si="6"/>
        <v/>
      </c>
      <c r="AQ72" s="262"/>
      <c r="AR72" s="45"/>
      <c r="AS72" s="199" t="str">
        <f t="shared" si="25"/>
        <v>Not LT section</v>
      </c>
      <c r="AT72" s="200" t="str">
        <f t="shared" si="65"/>
        <v>.</v>
      </c>
      <c r="AU72" s="199" t="str">
        <f>IF(O72=0,"No input data",INDEX('DOCUMENT TYPE'!D:D,MATCH(Filename!O72,'DOCUMENT TYPE'!A:A,0)))</f>
        <v>No input data</v>
      </c>
      <c r="AV72" s="200" t="str">
        <f t="shared" si="27"/>
        <v>-</v>
      </c>
      <c r="AW72" s="199" t="str">
        <f t="shared" si="7"/>
        <v>Check PROJECT STAGE</v>
      </c>
      <c r="AX72" s="200" t="str">
        <f t="shared" ref="AX72" si="137">IF(AY72&gt;"0","-","")</f>
        <v/>
      </c>
      <c r="AY72" s="199" t="str">
        <f t="shared" si="9"/>
        <v/>
      </c>
      <c r="AZ72" s="204" t="str">
        <f t="shared" si="28"/>
        <v/>
      </c>
      <c r="BA72" s="203" t="str">
        <f t="shared" si="10"/>
        <v/>
      </c>
      <c r="BB72" s="44"/>
      <c r="BC72" s="40" t="str">
        <f t="shared" si="29"/>
        <v>Missing input data</v>
      </c>
      <c r="BD72" s="40" t="str">
        <f t="shared" si="11"/>
        <v>Missing input data</v>
      </c>
      <c r="BE72" s="44"/>
      <c r="BF72" s="40" t="str">
        <f t="shared" si="12"/>
        <v>Missing input data</v>
      </c>
      <c r="BG72" s="40" t="str">
        <f t="shared" si="13"/>
        <v>Missing input data</v>
      </c>
      <c r="BH72" s="42"/>
      <c r="BI72" s="40" t="str">
        <f t="shared" si="30"/>
        <v>Missing input data</v>
      </c>
      <c r="BJ72" s="40" t="str">
        <f t="shared" si="14"/>
        <v>Missing input data</v>
      </c>
      <c r="BK72" s="42"/>
      <c r="BL72" s="40" t="str">
        <f t="shared" si="15"/>
        <v>Missing input data</v>
      </c>
      <c r="BM72" s="40" t="str">
        <f t="shared" si="16"/>
        <v>Missing input data</v>
      </c>
    </row>
    <row r="73" spans="1:65" ht="15.75" thickBot="1">
      <c r="A73" s="156"/>
      <c r="B73" s="172" t="str">
        <f t="shared" si="31"/>
        <v/>
      </c>
      <c r="C73" s="157"/>
      <c r="D73" s="172" t="str">
        <f t="shared" si="32"/>
        <v/>
      </c>
      <c r="E73" s="157"/>
      <c r="F73" s="172" t="str">
        <f t="shared" si="17"/>
        <v/>
      </c>
      <c r="G73" s="157"/>
      <c r="H73" s="172" t="str">
        <f t="shared" si="18"/>
        <v/>
      </c>
      <c r="I73" s="153"/>
      <c r="J73" s="150" t="str">
        <f t="shared" si="19"/>
        <v/>
      </c>
      <c r="K73" s="153"/>
      <c r="L73" s="172" t="str">
        <f t="shared" si="20"/>
        <v/>
      </c>
      <c r="M73" s="157"/>
      <c r="N73" s="172" t="str">
        <f t="shared" si="21"/>
        <v/>
      </c>
      <c r="O73" s="121"/>
      <c r="P73" s="172" t="str">
        <f t="shared" si="33"/>
        <v/>
      </c>
      <c r="Q73" s="172" t="str">
        <f>IF(O73="","",VLOOKUP(O73,'DOCUMENT TYPE'!$A$2:$D$805,2,))</f>
        <v/>
      </c>
      <c r="R73" s="172" t="str">
        <f t="shared" si="34"/>
        <v/>
      </c>
      <c r="S73" s="172" t="str">
        <f>IF(O73="","",VLOOKUP(O73,'DOCUMENT TYPE'!$A$2:$D$805,3,))</f>
        <v/>
      </c>
      <c r="T73" s="172" t="str">
        <f t="shared" si="35"/>
        <v/>
      </c>
      <c r="U73" s="121"/>
      <c r="V73" s="172" t="str">
        <f t="shared" si="36"/>
        <v/>
      </c>
      <c r="W73" s="225" t="str">
        <f>IF(U73="","",VLOOKUP(U73,'ACTIVITY &amp; DISCIPLINE CODE'!$F$3:$I$1863,2,))</f>
        <v/>
      </c>
      <c r="X73" s="172" t="str">
        <f t="shared" si="37"/>
        <v/>
      </c>
      <c r="Y73" s="172" t="str">
        <f>IF(U73="","",VLOOKUP(U73,'ACTIVITY &amp; DISCIPLINE CODE'!$F$3:$I$1863,3,))</f>
        <v/>
      </c>
      <c r="Z73" s="172" t="str">
        <f t="shared" si="38"/>
        <v/>
      </c>
      <c r="AA73" s="172" t="str">
        <f>IF(U73="","",VLOOKUP(U73,'ACTIVITY &amp; DISCIPLINE CODE'!$F$3:$I$1863,4,))</f>
        <v/>
      </c>
      <c r="AB73" s="172" t="str">
        <f t="shared" si="39"/>
        <v/>
      </c>
      <c r="AC73" s="153"/>
      <c r="AD73" s="155" t="str">
        <f t="shared" si="40"/>
        <v/>
      </c>
      <c r="AE73" s="172" t="str">
        <f>IF(AC73="","",VLOOKUP(AC73,'PROJECT STAGE'!$A$2:$C$100,2,))</f>
        <v/>
      </c>
      <c r="AF73" s="155" t="str">
        <f t="shared" si="41"/>
        <v/>
      </c>
      <c r="AG73" s="172" t="str">
        <f>IF(AC73="","",VLOOKUP(AC73,'PROJECT STAGE'!$A$2:$C$100,3,))</f>
        <v/>
      </c>
      <c r="AH73" s="157" t="str">
        <f t="shared" si="62"/>
        <v/>
      </c>
      <c r="AI73" s="157"/>
      <c r="AJ73" s="157" t="str">
        <f t="shared" si="63"/>
        <v/>
      </c>
      <c r="AK73" s="157"/>
      <c r="AL73" s="157" t="str">
        <f t="shared" si="64"/>
        <v/>
      </c>
      <c r="AM73" s="157"/>
      <c r="AN73" s="157" t="str">
        <f t="shared" si="42"/>
        <v/>
      </c>
      <c r="AO73" s="157"/>
      <c r="AP73" s="157" t="str">
        <f t="shared" ref="AP73:AP136" si="138">IF(AQ73="","","-")</f>
        <v/>
      </c>
      <c r="AQ73" s="262"/>
      <c r="AR73" s="45"/>
      <c r="AS73" s="199" t="str">
        <f t="shared" si="25"/>
        <v>Not LT section</v>
      </c>
      <c r="AT73" s="200" t="str">
        <f t="shared" si="65"/>
        <v>.</v>
      </c>
      <c r="AU73" s="199" t="str">
        <f>IF(O73=0,"No input data",INDEX('DOCUMENT TYPE'!D:D,MATCH(Filename!O73,'DOCUMENT TYPE'!A:A,0)))</f>
        <v>No input data</v>
      </c>
      <c r="AV73" s="200" t="str">
        <f t="shared" si="27"/>
        <v>-</v>
      </c>
      <c r="AW73" s="199" t="str">
        <f t="shared" ref="AW73:AW136" si="139">IF(AC73="PD","PP",IF(AC73="MD","TP",IF(AC73="DTD","DP","Check PROJECT STAGE")))</f>
        <v>Check PROJECT STAGE</v>
      </c>
      <c r="AX73" s="200" t="str">
        <f t="shared" ref="AX73" si="140">IF(AY73&gt;"0","-","")</f>
        <v/>
      </c>
      <c r="AY73" s="199" t="str">
        <f t="shared" ref="AY73:AY136" si="141">IF(AO73=0,"",TEXT(AO73,"00"))</f>
        <v/>
      </c>
      <c r="AZ73" s="204" t="str">
        <f t="shared" ref="AZ73:AZ88" si="142">IF(BA73&gt;"0","-","")</f>
        <v/>
      </c>
      <c r="BA73" s="203" t="str">
        <f t="shared" ref="BA73:BA136" si="143">IF(AQ73=0,"",TEXT(AQ73,"00"))</f>
        <v/>
      </c>
      <c r="BB73" s="44"/>
      <c r="BC73" s="40" t="str">
        <f t="shared" ref="BC73:BC136" si="144">IF(Y73="","Missing input data",IF(Y73="-","Missing input data",_xlfn.TEXTJOIN(,,A73:E73,AF73,AG73,P73,Y73,R73:S73,AP73,(TEXT(AQ73,"00")),AJ73,(TEXT(AK73,"v00")),AL73:AM73)))</f>
        <v>Missing input data</v>
      </c>
      <c r="BD73" s="40" t="str">
        <f t="shared" ref="BD73:BD136" si="145">IF(Y73="","Missing input data",IF(Y73="-","Missing input data",LEN(BC73)))</f>
        <v>Missing input data</v>
      </c>
      <c r="BE73" s="44"/>
      <c r="BF73" s="40" t="str">
        <f t="shared" ref="BF73:BF136" si="146">IF(AA73="","Missing input data",IF(AA73="-","Missing input data",_xlfn.TEXTJOIN(,,A73:E73,AF73,AG73,P73,AA73,R73:S73,AP73,(TEXT(AQ73,"00")),AJ73,(TEXT(AK73,"v00")),AL73:AM73)))</f>
        <v>Missing input data</v>
      </c>
      <c r="BG73" s="40" t="str">
        <f t="shared" ref="BG73:BG136" si="147">IF(AA73="","Missing input data",IF(AA73="-","Missing input data",LEN(BF73)))</f>
        <v>Missing input data</v>
      </c>
      <c r="BH73" s="42"/>
      <c r="BI73" s="40" t="str">
        <f t="shared" si="30"/>
        <v>Missing input data</v>
      </c>
      <c r="BJ73" s="40" t="str">
        <f t="shared" ref="BJ73:BJ136" si="148">IF(W73="","Missing input data",IF(W73="-","Missing input data",LEN(BI73)))</f>
        <v>Missing input data</v>
      </c>
      <c r="BK73" s="42"/>
      <c r="BL73" s="40" t="str">
        <f t="shared" ref="BL73:BL136" si="149">IF(W73="","Missing input data",IF(W73="-","Missing input data",_xlfn.TEXTJOIN(,,A73:N73,Q73,T73,W73:Y73,AB73,AE73,AH73,(TEXT(AI73,"000000")),AJ73,(TEXT(AK73,"000")))))</f>
        <v>Missing input data</v>
      </c>
      <c r="BM73" s="40" t="str">
        <f t="shared" ref="BM73:BM136" si="150">IF(W73="","Missing input data",IF(W73="-","Missing input data",LEN(BL73)))</f>
        <v>Missing input data</v>
      </c>
    </row>
    <row r="74" spans="1:65" ht="15.75" thickBot="1">
      <c r="A74" s="156"/>
      <c r="B74" s="172" t="str">
        <f t="shared" si="31"/>
        <v/>
      </c>
      <c r="C74" s="157"/>
      <c r="D74" s="172" t="str">
        <f t="shared" si="32"/>
        <v/>
      </c>
      <c r="E74" s="157"/>
      <c r="F74" s="172" t="str">
        <f t="shared" ref="F74:F137" si="151">IF(G74=0,"","_")</f>
        <v/>
      </c>
      <c r="G74" s="157"/>
      <c r="H74" s="172" t="str">
        <f t="shared" ref="H74:H137" si="152">IF(I74=0,"","_")</f>
        <v/>
      </c>
      <c r="I74" s="153"/>
      <c r="J74" s="150" t="str">
        <f t="shared" ref="J74:J137" si="153">IF(K74=0,"","-")</f>
        <v/>
      </c>
      <c r="K74" s="153"/>
      <c r="L74" s="172" t="str">
        <f t="shared" ref="L74:L137" si="154">IF(M74=0,"","_")</f>
        <v/>
      </c>
      <c r="M74" s="157"/>
      <c r="N74" s="172" t="str">
        <f t="shared" ref="N74:N137" si="155">IF(O74=0,"","_")</f>
        <v/>
      </c>
      <c r="O74" s="121"/>
      <c r="P74" s="172" t="str">
        <f t="shared" si="33"/>
        <v/>
      </c>
      <c r="Q74" s="172" t="str">
        <f>IF(O74="","",VLOOKUP(O74,'DOCUMENT TYPE'!$A$2:$D$805,2,))</f>
        <v/>
      </c>
      <c r="R74" s="172" t="str">
        <f t="shared" si="34"/>
        <v/>
      </c>
      <c r="S74" s="172" t="str">
        <f>IF(O74="","",VLOOKUP(O74,'DOCUMENT TYPE'!$A$2:$D$805,3,))</f>
        <v/>
      </c>
      <c r="T74" s="172" t="str">
        <f t="shared" si="35"/>
        <v/>
      </c>
      <c r="U74" s="121"/>
      <c r="V74" s="172" t="str">
        <f t="shared" si="36"/>
        <v/>
      </c>
      <c r="W74" s="225" t="str">
        <f>IF(U74="","",VLOOKUP(U74,'ACTIVITY &amp; DISCIPLINE CODE'!$F$3:$I$1863,2,))</f>
        <v/>
      </c>
      <c r="X74" s="172" t="str">
        <f t="shared" si="37"/>
        <v/>
      </c>
      <c r="Y74" s="172" t="str">
        <f>IF(U74="","",VLOOKUP(U74,'ACTIVITY &amp; DISCIPLINE CODE'!$F$3:$I$1863,3,))</f>
        <v/>
      </c>
      <c r="Z74" s="172" t="str">
        <f t="shared" si="38"/>
        <v/>
      </c>
      <c r="AA74" s="172" t="str">
        <f>IF(U74="","",VLOOKUP(U74,'ACTIVITY &amp; DISCIPLINE CODE'!$F$3:$I$1863,4,))</f>
        <v/>
      </c>
      <c r="AB74" s="172" t="str">
        <f t="shared" si="39"/>
        <v/>
      </c>
      <c r="AC74" s="153"/>
      <c r="AD74" s="155" t="str">
        <f t="shared" si="40"/>
        <v/>
      </c>
      <c r="AE74" s="172" t="str">
        <f>IF(AC74="","",VLOOKUP(AC74,'PROJECT STAGE'!$A$2:$C$100,2,))</f>
        <v/>
      </c>
      <c r="AF74" s="155" t="str">
        <f t="shared" si="41"/>
        <v/>
      </c>
      <c r="AG74" s="172" t="str">
        <f>IF(AC74="","",VLOOKUP(AC74,'PROJECT STAGE'!$A$2:$C$100,3,))</f>
        <v/>
      </c>
      <c r="AH74" s="157" t="str">
        <f t="shared" si="62"/>
        <v/>
      </c>
      <c r="AI74" s="157"/>
      <c r="AJ74" s="157" t="str">
        <f t="shared" si="63"/>
        <v/>
      </c>
      <c r="AK74" s="157"/>
      <c r="AL74" s="157" t="str">
        <f t="shared" si="64"/>
        <v/>
      </c>
      <c r="AM74" s="157"/>
      <c r="AN74" s="157" t="str">
        <f t="shared" si="42"/>
        <v/>
      </c>
      <c r="AO74" s="157"/>
      <c r="AP74" s="157" t="str">
        <f t="shared" si="138"/>
        <v/>
      </c>
      <c r="AQ74" s="262"/>
      <c r="AR74" s="45"/>
      <c r="AS74" s="199" t="str">
        <f t="shared" ref="AS74:AS137" si="156">IF(A74="RBDTD-LT", "RBDTDLT","Not LT section")</f>
        <v>Not LT section</v>
      </c>
      <c r="AT74" s="200" t="str">
        <f t="shared" si="65"/>
        <v>.</v>
      </c>
      <c r="AU74" s="199" t="str">
        <f>IF(O74=0,"No input data",INDEX('DOCUMENT TYPE'!D:D,MATCH(Filename!O74,'DOCUMENT TYPE'!A:A,0)))</f>
        <v>No input data</v>
      </c>
      <c r="AV74" s="200" t="str">
        <f t="shared" ref="AV74:AV137" si="157">IF(AW74=0,"","-")</f>
        <v>-</v>
      </c>
      <c r="AW74" s="199" t="str">
        <f t="shared" si="139"/>
        <v>Check PROJECT STAGE</v>
      </c>
      <c r="AX74" s="200" t="str">
        <f t="shared" ref="AX74" si="158">IF(AY74&gt;"0","-","")</f>
        <v/>
      </c>
      <c r="AY74" s="199" t="str">
        <f t="shared" si="141"/>
        <v/>
      </c>
      <c r="AZ74" s="204" t="str">
        <f t="shared" si="142"/>
        <v/>
      </c>
      <c r="BA74" s="203" t="str">
        <f t="shared" si="143"/>
        <v/>
      </c>
      <c r="BB74" s="44"/>
      <c r="BC74" s="40" t="str">
        <f t="shared" si="144"/>
        <v>Missing input data</v>
      </c>
      <c r="BD74" s="40" t="str">
        <f t="shared" si="145"/>
        <v>Missing input data</v>
      </c>
      <c r="BE74" s="44"/>
      <c r="BF74" s="40" t="str">
        <f t="shared" si="146"/>
        <v>Missing input data</v>
      </c>
      <c r="BG74" s="40" t="str">
        <f t="shared" si="147"/>
        <v>Missing input data</v>
      </c>
      <c r="BH74" s="42"/>
      <c r="BI74" s="40" t="str">
        <f t="shared" ref="BI74:BI137" si="159">IF(W74="","Missing input data",IF(W74="-","Missing input data",_xlfn.TEXTJOIN(,,A74:N74,Q74,T74,W74:Y74,AB74,AE74,AH74,(TEXT(AI74,"000000")),AL74:AM74)))</f>
        <v>Missing input data</v>
      </c>
      <c r="BJ74" s="40" t="str">
        <f t="shared" si="148"/>
        <v>Missing input data</v>
      </c>
      <c r="BK74" s="42"/>
      <c r="BL74" s="40" t="str">
        <f t="shared" si="149"/>
        <v>Missing input data</v>
      </c>
      <c r="BM74" s="40" t="str">
        <f t="shared" si="150"/>
        <v>Missing input data</v>
      </c>
    </row>
    <row r="75" spans="1:65" ht="15.75" thickBot="1">
      <c r="A75" s="156"/>
      <c r="B75" s="172" t="str">
        <f t="shared" ref="B75:B138" si="160">IF(C75=0,"","-")</f>
        <v/>
      </c>
      <c r="C75" s="157"/>
      <c r="D75" s="172" t="str">
        <f t="shared" ref="D75:D138" si="161">IF(E75=0,"","-")</f>
        <v/>
      </c>
      <c r="E75" s="157"/>
      <c r="F75" s="172" t="str">
        <f t="shared" si="151"/>
        <v/>
      </c>
      <c r="G75" s="157"/>
      <c r="H75" s="172" t="str">
        <f t="shared" si="152"/>
        <v/>
      </c>
      <c r="I75" s="153"/>
      <c r="J75" s="150" t="str">
        <f t="shared" si="153"/>
        <v/>
      </c>
      <c r="K75" s="153"/>
      <c r="L75" s="172" t="str">
        <f t="shared" si="154"/>
        <v/>
      </c>
      <c r="M75" s="157"/>
      <c r="N75" s="172" t="str">
        <f t="shared" si="155"/>
        <v/>
      </c>
      <c r="O75" s="121"/>
      <c r="P75" s="172" t="str">
        <f t="shared" ref="P75:P138" si="162">IF(Q75="","","-")</f>
        <v/>
      </c>
      <c r="Q75" s="172" t="str">
        <f>IF(O75="","",VLOOKUP(O75,'DOCUMENT TYPE'!$A$2:$D$805,2,))</f>
        <v/>
      </c>
      <c r="R75" s="172" t="str">
        <f t="shared" ref="R75:R138" si="163">IF(S75="","","-")</f>
        <v/>
      </c>
      <c r="S75" s="172" t="str">
        <f>IF(O75="","",VLOOKUP(O75,'DOCUMENT TYPE'!$A$2:$D$805,3,))</f>
        <v/>
      </c>
      <c r="T75" s="172" t="str">
        <f t="shared" ref="T75:T138" si="164">IF(U75=0,"","_")</f>
        <v/>
      </c>
      <c r="U75" s="121"/>
      <c r="V75" s="172" t="str">
        <f t="shared" ref="V75:V138" si="165">IF(W75="","","-")</f>
        <v/>
      </c>
      <c r="W75" s="225" t="str">
        <f>IF(U75="","",VLOOKUP(U75,'ACTIVITY &amp; DISCIPLINE CODE'!$F$3:$I$1863,2,))</f>
        <v/>
      </c>
      <c r="X75" s="172" t="str">
        <f t="shared" ref="X75:X138" si="166">IF(Y75="","","-")</f>
        <v/>
      </c>
      <c r="Y75" s="172" t="str">
        <f>IF(U75="","",VLOOKUP(U75,'ACTIVITY &amp; DISCIPLINE CODE'!$F$3:$I$1863,3,))</f>
        <v/>
      </c>
      <c r="Z75" s="172" t="str">
        <f t="shared" ref="Z75:Z138" si="167">IF(AA75="","","_")</f>
        <v/>
      </c>
      <c r="AA75" s="172" t="str">
        <f>IF(U75="","",VLOOKUP(U75,'ACTIVITY &amp; DISCIPLINE CODE'!$F$3:$I$1863,4,))</f>
        <v/>
      </c>
      <c r="AB75" s="172" t="str">
        <f t="shared" ref="AB75:AB138" si="168">IF(AC75=0,"","_")</f>
        <v/>
      </c>
      <c r="AC75" s="153"/>
      <c r="AD75" s="155" t="str">
        <f t="shared" ref="AD75:AD138" si="169">IF(AE75="","","-")</f>
        <v/>
      </c>
      <c r="AE75" s="172" t="str">
        <f>IF(AC75="","",VLOOKUP(AC75,'PROJECT STAGE'!$A$2:$C$100,2,))</f>
        <v/>
      </c>
      <c r="AF75" s="155" t="str">
        <f t="shared" ref="AF75:AF138" si="170">IF(AG75="","","_")</f>
        <v/>
      </c>
      <c r="AG75" s="172" t="str">
        <f>IF(AC75="","",VLOOKUP(AC75,'PROJECT STAGE'!$A$2:$C$100,3,))</f>
        <v/>
      </c>
      <c r="AH75" s="157" t="str">
        <f t="shared" si="62"/>
        <v/>
      </c>
      <c r="AI75" s="157"/>
      <c r="AJ75" s="157" t="str">
        <f t="shared" si="63"/>
        <v/>
      </c>
      <c r="AK75" s="157"/>
      <c r="AL75" s="157" t="str">
        <f t="shared" si="64"/>
        <v/>
      </c>
      <c r="AM75" s="157"/>
      <c r="AN75" s="157" t="str">
        <f t="shared" ref="AN75:AN138" si="171">IF(AO75=0,"","_")</f>
        <v/>
      </c>
      <c r="AO75" s="157"/>
      <c r="AP75" s="157" t="str">
        <f t="shared" si="138"/>
        <v/>
      </c>
      <c r="AQ75" s="262"/>
      <c r="AR75" s="45"/>
      <c r="AS75" s="199" t="str">
        <f t="shared" si="156"/>
        <v>Not LT section</v>
      </c>
      <c r="AT75" s="200" t="str">
        <f t="shared" si="65"/>
        <v>.</v>
      </c>
      <c r="AU75" s="199" t="str">
        <f>IF(O75=0,"No input data",INDEX('DOCUMENT TYPE'!D:D,MATCH(Filename!O75,'DOCUMENT TYPE'!A:A,0)))</f>
        <v>No input data</v>
      </c>
      <c r="AV75" s="200" t="str">
        <f t="shared" si="157"/>
        <v>-</v>
      </c>
      <c r="AW75" s="199" t="str">
        <f t="shared" si="139"/>
        <v>Check PROJECT STAGE</v>
      </c>
      <c r="AX75" s="200" t="str">
        <f t="shared" ref="AX75" si="172">IF(AY75&gt;"0","-","")</f>
        <v/>
      </c>
      <c r="AY75" s="199" t="str">
        <f t="shared" si="141"/>
        <v/>
      </c>
      <c r="AZ75" s="204" t="str">
        <f t="shared" ref="AZ75" si="173">IF(BA75&gt;"0","-","")</f>
        <v/>
      </c>
      <c r="BA75" s="203" t="str">
        <f t="shared" si="143"/>
        <v/>
      </c>
      <c r="BB75" s="44"/>
      <c r="BC75" s="40" t="str">
        <f t="shared" si="144"/>
        <v>Missing input data</v>
      </c>
      <c r="BD75" s="40" t="str">
        <f t="shared" si="145"/>
        <v>Missing input data</v>
      </c>
      <c r="BE75" s="44"/>
      <c r="BF75" s="40" t="str">
        <f t="shared" si="146"/>
        <v>Missing input data</v>
      </c>
      <c r="BG75" s="40" t="str">
        <f t="shared" si="147"/>
        <v>Missing input data</v>
      </c>
      <c r="BH75" s="42"/>
      <c r="BI75" s="40" t="str">
        <f t="shared" si="159"/>
        <v>Missing input data</v>
      </c>
      <c r="BJ75" s="40" t="str">
        <f t="shared" si="148"/>
        <v>Missing input data</v>
      </c>
      <c r="BK75" s="42"/>
      <c r="BL75" s="40" t="str">
        <f t="shared" si="149"/>
        <v>Missing input data</v>
      </c>
      <c r="BM75" s="40" t="str">
        <f t="shared" si="150"/>
        <v>Missing input data</v>
      </c>
    </row>
    <row r="76" spans="1:65" ht="15.75" thickBot="1">
      <c r="A76" s="156"/>
      <c r="B76" s="172" t="str">
        <f t="shared" si="160"/>
        <v/>
      </c>
      <c r="C76" s="157"/>
      <c r="D76" s="172" t="str">
        <f t="shared" si="161"/>
        <v/>
      </c>
      <c r="E76" s="157"/>
      <c r="F76" s="172" t="str">
        <f t="shared" si="151"/>
        <v/>
      </c>
      <c r="G76" s="157"/>
      <c r="H76" s="172" t="str">
        <f t="shared" si="152"/>
        <v/>
      </c>
      <c r="I76" s="153"/>
      <c r="J76" s="150" t="str">
        <f t="shared" si="153"/>
        <v/>
      </c>
      <c r="K76" s="153"/>
      <c r="L76" s="172" t="str">
        <f t="shared" si="154"/>
        <v/>
      </c>
      <c r="M76" s="157"/>
      <c r="N76" s="172" t="str">
        <f t="shared" si="155"/>
        <v/>
      </c>
      <c r="O76" s="121"/>
      <c r="P76" s="172" t="str">
        <f t="shared" si="162"/>
        <v/>
      </c>
      <c r="Q76" s="172" t="str">
        <f>IF(O76="","",VLOOKUP(O76,'DOCUMENT TYPE'!$A$2:$D$805,2,))</f>
        <v/>
      </c>
      <c r="R76" s="172" t="str">
        <f t="shared" si="163"/>
        <v/>
      </c>
      <c r="S76" s="172" t="str">
        <f>IF(O76="","",VLOOKUP(O76,'DOCUMENT TYPE'!$A$2:$D$805,3,))</f>
        <v/>
      </c>
      <c r="T76" s="172" t="str">
        <f t="shared" si="164"/>
        <v/>
      </c>
      <c r="U76" s="121"/>
      <c r="V76" s="172" t="str">
        <f t="shared" si="165"/>
        <v/>
      </c>
      <c r="W76" s="225" t="str">
        <f>IF(U76="","",VLOOKUP(U76,'ACTIVITY &amp; DISCIPLINE CODE'!$F$3:$I$1863,2,))</f>
        <v/>
      </c>
      <c r="X76" s="172" t="str">
        <f t="shared" si="166"/>
        <v/>
      </c>
      <c r="Y76" s="172" t="str">
        <f>IF(U76="","",VLOOKUP(U76,'ACTIVITY &amp; DISCIPLINE CODE'!$F$3:$I$1863,3,))</f>
        <v/>
      </c>
      <c r="Z76" s="172" t="str">
        <f t="shared" si="167"/>
        <v/>
      </c>
      <c r="AA76" s="172" t="str">
        <f>IF(U76="","",VLOOKUP(U76,'ACTIVITY &amp; DISCIPLINE CODE'!$F$3:$I$1863,4,))</f>
        <v/>
      </c>
      <c r="AB76" s="172" t="str">
        <f t="shared" si="168"/>
        <v/>
      </c>
      <c r="AC76" s="153"/>
      <c r="AD76" s="155" t="str">
        <f t="shared" si="169"/>
        <v/>
      </c>
      <c r="AE76" s="172" t="str">
        <f>IF(AC76="","",VLOOKUP(AC76,'PROJECT STAGE'!$A$2:$C$100,2,))</f>
        <v/>
      </c>
      <c r="AF76" s="155" t="str">
        <f t="shared" si="170"/>
        <v/>
      </c>
      <c r="AG76" s="172" t="str">
        <f>IF(AC76="","",VLOOKUP(AC76,'PROJECT STAGE'!$A$2:$C$100,3,))</f>
        <v/>
      </c>
      <c r="AH76" s="157" t="str">
        <f t="shared" si="62"/>
        <v/>
      </c>
      <c r="AI76" s="157"/>
      <c r="AJ76" s="157" t="str">
        <f t="shared" si="63"/>
        <v/>
      </c>
      <c r="AK76" s="157"/>
      <c r="AL76" s="157" t="str">
        <f t="shared" si="64"/>
        <v/>
      </c>
      <c r="AM76" s="157"/>
      <c r="AN76" s="157" t="str">
        <f t="shared" si="171"/>
        <v/>
      </c>
      <c r="AO76" s="157"/>
      <c r="AP76" s="157" t="str">
        <f t="shared" si="138"/>
        <v/>
      </c>
      <c r="AQ76" s="262"/>
      <c r="AR76" s="45"/>
      <c r="AS76" s="199" t="str">
        <f t="shared" si="156"/>
        <v>Not LT section</v>
      </c>
      <c r="AT76" s="200" t="str">
        <f t="shared" si="65"/>
        <v>.</v>
      </c>
      <c r="AU76" s="199" t="str">
        <f>IF(O76=0,"No input data",INDEX('DOCUMENT TYPE'!D:D,MATCH(Filename!O76,'DOCUMENT TYPE'!A:A,0)))</f>
        <v>No input data</v>
      </c>
      <c r="AV76" s="200" t="str">
        <f t="shared" si="157"/>
        <v>-</v>
      </c>
      <c r="AW76" s="199" t="str">
        <f t="shared" si="139"/>
        <v>Check PROJECT STAGE</v>
      </c>
      <c r="AX76" s="200" t="str">
        <f t="shared" ref="AX76" si="174">IF(AY76&gt;"0","-","")</f>
        <v/>
      </c>
      <c r="AY76" s="199" t="str">
        <f t="shared" si="141"/>
        <v/>
      </c>
      <c r="AZ76" s="204" t="str">
        <f t="shared" si="142"/>
        <v/>
      </c>
      <c r="BA76" s="203" t="str">
        <f t="shared" si="143"/>
        <v/>
      </c>
      <c r="BB76" s="44"/>
      <c r="BC76" s="40" t="str">
        <f t="shared" si="144"/>
        <v>Missing input data</v>
      </c>
      <c r="BD76" s="40" t="str">
        <f t="shared" si="145"/>
        <v>Missing input data</v>
      </c>
      <c r="BE76" s="44"/>
      <c r="BF76" s="40" t="str">
        <f t="shared" si="146"/>
        <v>Missing input data</v>
      </c>
      <c r="BG76" s="40" t="str">
        <f t="shared" si="147"/>
        <v>Missing input data</v>
      </c>
      <c r="BH76" s="42"/>
      <c r="BI76" s="40" t="str">
        <f t="shared" si="159"/>
        <v>Missing input data</v>
      </c>
      <c r="BJ76" s="40" t="str">
        <f t="shared" si="148"/>
        <v>Missing input data</v>
      </c>
      <c r="BK76" s="42"/>
      <c r="BL76" s="40" t="str">
        <f t="shared" si="149"/>
        <v>Missing input data</v>
      </c>
      <c r="BM76" s="40" t="str">
        <f t="shared" si="150"/>
        <v>Missing input data</v>
      </c>
    </row>
    <row r="77" spans="1:65" ht="15.75" thickBot="1">
      <c r="A77" s="156"/>
      <c r="B77" s="172" t="str">
        <f t="shared" si="160"/>
        <v/>
      </c>
      <c r="C77" s="157"/>
      <c r="D77" s="172" t="str">
        <f t="shared" si="161"/>
        <v/>
      </c>
      <c r="E77" s="157"/>
      <c r="F77" s="172" t="str">
        <f t="shared" si="151"/>
        <v/>
      </c>
      <c r="G77" s="157"/>
      <c r="H77" s="172" t="str">
        <f t="shared" si="152"/>
        <v/>
      </c>
      <c r="I77" s="153"/>
      <c r="J77" s="150" t="str">
        <f t="shared" si="153"/>
        <v/>
      </c>
      <c r="K77" s="153"/>
      <c r="L77" s="172" t="str">
        <f t="shared" si="154"/>
        <v/>
      </c>
      <c r="M77" s="157"/>
      <c r="N77" s="172" t="str">
        <f t="shared" si="155"/>
        <v/>
      </c>
      <c r="O77" s="121"/>
      <c r="P77" s="172" t="str">
        <f t="shared" si="162"/>
        <v/>
      </c>
      <c r="Q77" s="172" t="str">
        <f>IF(O77="","",VLOOKUP(O77,'DOCUMENT TYPE'!$A$2:$D$805,2,))</f>
        <v/>
      </c>
      <c r="R77" s="172" t="str">
        <f t="shared" si="163"/>
        <v/>
      </c>
      <c r="S77" s="172" t="str">
        <f>IF(O77="","",VLOOKUP(O77,'DOCUMENT TYPE'!$A$2:$D$805,3,))</f>
        <v/>
      </c>
      <c r="T77" s="172" t="str">
        <f t="shared" si="164"/>
        <v/>
      </c>
      <c r="U77" s="121"/>
      <c r="V77" s="172" t="str">
        <f t="shared" si="165"/>
        <v/>
      </c>
      <c r="W77" s="225" t="str">
        <f>IF(U77="","",VLOOKUP(U77,'ACTIVITY &amp; DISCIPLINE CODE'!$F$3:$I$1863,2,))</f>
        <v/>
      </c>
      <c r="X77" s="172" t="str">
        <f t="shared" si="166"/>
        <v/>
      </c>
      <c r="Y77" s="172" t="str">
        <f>IF(U77="","",VLOOKUP(U77,'ACTIVITY &amp; DISCIPLINE CODE'!$F$3:$I$1863,3,))</f>
        <v/>
      </c>
      <c r="Z77" s="172" t="str">
        <f t="shared" si="167"/>
        <v/>
      </c>
      <c r="AA77" s="172" t="str">
        <f>IF(U77="","",VLOOKUP(U77,'ACTIVITY &amp; DISCIPLINE CODE'!$F$3:$I$1863,4,))</f>
        <v/>
      </c>
      <c r="AB77" s="172" t="str">
        <f t="shared" si="168"/>
        <v/>
      </c>
      <c r="AC77" s="153"/>
      <c r="AD77" s="155" t="str">
        <f t="shared" si="169"/>
        <v/>
      </c>
      <c r="AE77" s="172" t="str">
        <f>IF(AC77="","",VLOOKUP(AC77,'PROJECT STAGE'!$A$2:$C$100,2,))</f>
        <v/>
      </c>
      <c r="AF77" s="155" t="str">
        <f t="shared" si="170"/>
        <v/>
      </c>
      <c r="AG77" s="172" t="str">
        <f>IF(AC77="","",VLOOKUP(AC77,'PROJECT STAGE'!$A$2:$C$100,3,))</f>
        <v/>
      </c>
      <c r="AH77" s="157" t="str">
        <f t="shared" si="62"/>
        <v/>
      </c>
      <c r="AI77" s="157"/>
      <c r="AJ77" s="157" t="str">
        <f t="shared" si="63"/>
        <v/>
      </c>
      <c r="AK77" s="157"/>
      <c r="AL77" s="157" t="str">
        <f t="shared" si="64"/>
        <v/>
      </c>
      <c r="AM77" s="157"/>
      <c r="AN77" s="157" t="str">
        <f t="shared" si="171"/>
        <v/>
      </c>
      <c r="AO77" s="157"/>
      <c r="AP77" s="157" t="str">
        <f t="shared" si="138"/>
        <v/>
      </c>
      <c r="AQ77" s="262"/>
      <c r="AR77" s="45"/>
      <c r="AS77" s="199" t="str">
        <f t="shared" si="156"/>
        <v>Not LT section</v>
      </c>
      <c r="AT77" s="200" t="str">
        <f t="shared" si="65"/>
        <v>.</v>
      </c>
      <c r="AU77" s="199" t="str">
        <f>IF(O77=0,"No input data",INDEX('DOCUMENT TYPE'!D:D,MATCH(Filename!O77,'DOCUMENT TYPE'!A:A,0)))</f>
        <v>No input data</v>
      </c>
      <c r="AV77" s="200" t="str">
        <f t="shared" si="157"/>
        <v>-</v>
      </c>
      <c r="AW77" s="199" t="str">
        <f t="shared" si="139"/>
        <v>Check PROJECT STAGE</v>
      </c>
      <c r="AX77" s="200" t="str">
        <f t="shared" ref="AX77" si="175">IF(AY77&gt;"0","-","")</f>
        <v/>
      </c>
      <c r="AY77" s="199" t="str">
        <f t="shared" si="141"/>
        <v/>
      </c>
      <c r="AZ77" s="204" t="str">
        <f t="shared" ref="AZ77" si="176">IF(BA77&gt;"0","-","")</f>
        <v/>
      </c>
      <c r="BA77" s="203" t="str">
        <f t="shared" si="143"/>
        <v/>
      </c>
      <c r="BB77" s="44"/>
      <c r="BC77" s="40" t="str">
        <f t="shared" si="144"/>
        <v>Missing input data</v>
      </c>
      <c r="BD77" s="40" t="str">
        <f t="shared" si="145"/>
        <v>Missing input data</v>
      </c>
      <c r="BE77" s="44"/>
      <c r="BF77" s="40" t="str">
        <f t="shared" si="146"/>
        <v>Missing input data</v>
      </c>
      <c r="BG77" s="40" t="str">
        <f t="shared" si="147"/>
        <v>Missing input data</v>
      </c>
      <c r="BH77" s="42"/>
      <c r="BI77" s="40" t="str">
        <f t="shared" si="159"/>
        <v>Missing input data</v>
      </c>
      <c r="BJ77" s="40" t="str">
        <f t="shared" si="148"/>
        <v>Missing input data</v>
      </c>
      <c r="BK77" s="42"/>
      <c r="BL77" s="40" t="str">
        <f t="shared" si="149"/>
        <v>Missing input data</v>
      </c>
      <c r="BM77" s="40" t="str">
        <f t="shared" si="150"/>
        <v>Missing input data</v>
      </c>
    </row>
    <row r="78" spans="1:65" ht="15.75" thickBot="1">
      <c r="A78" s="156"/>
      <c r="B78" s="172" t="str">
        <f t="shared" si="160"/>
        <v/>
      </c>
      <c r="C78" s="157"/>
      <c r="D78" s="172" t="str">
        <f t="shared" si="161"/>
        <v/>
      </c>
      <c r="E78" s="157"/>
      <c r="F78" s="172" t="str">
        <f t="shared" si="151"/>
        <v/>
      </c>
      <c r="G78" s="157"/>
      <c r="H78" s="172" t="str">
        <f t="shared" si="152"/>
        <v/>
      </c>
      <c r="I78" s="153"/>
      <c r="J78" s="150" t="str">
        <f t="shared" si="153"/>
        <v/>
      </c>
      <c r="K78" s="153"/>
      <c r="L78" s="172" t="str">
        <f t="shared" si="154"/>
        <v/>
      </c>
      <c r="M78" s="157"/>
      <c r="N78" s="172" t="str">
        <f t="shared" si="155"/>
        <v/>
      </c>
      <c r="O78" s="121"/>
      <c r="P78" s="172" t="str">
        <f t="shared" si="162"/>
        <v/>
      </c>
      <c r="Q78" s="172" t="str">
        <f>IF(O78="","",VLOOKUP(O78,'DOCUMENT TYPE'!$A$2:$D$805,2,))</f>
        <v/>
      </c>
      <c r="R78" s="172" t="str">
        <f t="shared" si="163"/>
        <v/>
      </c>
      <c r="S78" s="172" t="str">
        <f>IF(O78="","",VLOOKUP(O78,'DOCUMENT TYPE'!$A$2:$D$805,3,))</f>
        <v/>
      </c>
      <c r="T78" s="172" t="str">
        <f t="shared" si="164"/>
        <v/>
      </c>
      <c r="U78" s="121"/>
      <c r="V78" s="172" t="str">
        <f t="shared" si="165"/>
        <v/>
      </c>
      <c r="W78" s="225" t="str">
        <f>IF(U78="","",VLOOKUP(U78,'ACTIVITY &amp; DISCIPLINE CODE'!$F$3:$I$1863,2,))</f>
        <v/>
      </c>
      <c r="X78" s="172" t="str">
        <f t="shared" si="166"/>
        <v/>
      </c>
      <c r="Y78" s="172" t="str">
        <f>IF(U78="","",VLOOKUP(U78,'ACTIVITY &amp; DISCIPLINE CODE'!$F$3:$I$1863,3,))</f>
        <v/>
      </c>
      <c r="Z78" s="172" t="str">
        <f t="shared" si="167"/>
        <v/>
      </c>
      <c r="AA78" s="172" t="str">
        <f>IF(U78="","",VLOOKUP(U78,'ACTIVITY &amp; DISCIPLINE CODE'!$F$3:$I$1863,4,))</f>
        <v/>
      </c>
      <c r="AB78" s="172" t="str">
        <f t="shared" si="168"/>
        <v/>
      </c>
      <c r="AC78" s="153"/>
      <c r="AD78" s="155" t="str">
        <f t="shared" si="169"/>
        <v/>
      </c>
      <c r="AE78" s="172" t="str">
        <f>IF(AC78="","",VLOOKUP(AC78,'PROJECT STAGE'!$A$2:$C$100,2,))</f>
        <v/>
      </c>
      <c r="AF78" s="155" t="str">
        <f t="shared" si="170"/>
        <v/>
      </c>
      <c r="AG78" s="172" t="str">
        <f>IF(AC78="","",VLOOKUP(AC78,'PROJECT STAGE'!$A$2:$C$100,3,))</f>
        <v/>
      </c>
      <c r="AH78" s="157" t="str">
        <f t="shared" si="62"/>
        <v/>
      </c>
      <c r="AI78" s="157"/>
      <c r="AJ78" s="157" t="str">
        <f t="shared" si="63"/>
        <v/>
      </c>
      <c r="AK78" s="157"/>
      <c r="AL78" s="157" t="str">
        <f t="shared" si="64"/>
        <v/>
      </c>
      <c r="AM78" s="157"/>
      <c r="AN78" s="157" t="str">
        <f t="shared" si="171"/>
        <v/>
      </c>
      <c r="AO78" s="157"/>
      <c r="AP78" s="157" t="str">
        <f t="shared" si="138"/>
        <v/>
      </c>
      <c r="AQ78" s="262"/>
      <c r="AR78" s="45"/>
      <c r="AS78" s="199" t="str">
        <f t="shared" si="156"/>
        <v>Not LT section</v>
      </c>
      <c r="AT78" s="200" t="str">
        <f t="shared" si="65"/>
        <v>.</v>
      </c>
      <c r="AU78" s="199" t="str">
        <f>IF(O78=0,"No input data",INDEX('DOCUMENT TYPE'!D:D,MATCH(Filename!O78,'DOCUMENT TYPE'!A:A,0)))</f>
        <v>No input data</v>
      </c>
      <c r="AV78" s="200" t="str">
        <f t="shared" si="157"/>
        <v>-</v>
      </c>
      <c r="AW78" s="199" t="str">
        <f t="shared" si="139"/>
        <v>Check PROJECT STAGE</v>
      </c>
      <c r="AX78" s="200" t="str">
        <f t="shared" ref="AX78" si="177">IF(AY78&gt;"0","-","")</f>
        <v/>
      </c>
      <c r="AY78" s="199" t="str">
        <f t="shared" si="141"/>
        <v/>
      </c>
      <c r="AZ78" s="204" t="str">
        <f t="shared" si="142"/>
        <v/>
      </c>
      <c r="BA78" s="203" t="str">
        <f t="shared" si="143"/>
        <v/>
      </c>
      <c r="BB78" s="44"/>
      <c r="BC78" s="40" t="str">
        <f t="shared" si="144"/>
        <v>Missing input data</v>
      </c>
      <c r="BD78" s="40" t="str">
        <f t="shared" si="145"/>
        <v>Missing input data</v>
      </c>
      <c r="BE78" s="44"/>
      <c r="BF78" s="40" t="str">
        <f t="shared" si="146"/>
        <v>Missing input data</v>
      </c>
      <c r="BG78" s="40" t="str">
        <f t="shared" si="147"/>
        <v>Missing input data</v>
      </c>
      <c r="BH78" s="42"/>
      <c r="BI78" s="40" t="str">
        <f t="shared" si="159"/>
        <v>Missing input data</v>
      </c>
      <c r="BJ78" s="40" t="str">
        <f t="shared" si="148"/>
        <v>Missing input data</v>
      </c>
      <c r="BK78" s="42"/>
      <c r="BL78" s="40" t="str">
        <f t="shared" si="149"/>
        <v>Missing input data</v>
      </c>
      <c r="BM78" s="40" t="str">
        <f t="shared" si="150"/>
        <v>Missing input data</v>
      </c>
    </row>
    <row r="79" spans="1:65" ht="15.75" thickBot="1">
      <c r="A79" s="156"/>
      <c r="B79" s="172" t="str">
        <f t="shared" si="160"/>
        <v/>
      </c>
      <c r="C79" s="157"/>
      <c r="D79" s="172" t="str">
        <f t="shared" si="161"/>
        <v/>
      </c>
      <c r="E79" s="157"/>
      <c r="F79" s="172" t="str">
        <f t="shared" si="151"/>
        <v/>
      </c>
      <c r="G79" s="157"/>
      <c r="H79" s="172" t="str">
        <f t="shared" si="152"/>
        <v/>
      </c>
      <c r="I79" s="153"/>
      <c r="J79" s="150" t="str">
        <f t="shared" si="153"/>
        <v/>
      </c>
      <c r="K79" s="153"/>
      <c r="L79" s="172" t="str">
        <f t="shared" si="154"/>
        <v/>
      </c>
      <c r="M79" s="157"/>
      <c r="N79" s="172" t="str">
        <f t="shared" si="155"/>
        <v/>
      </c>
      <c r="O79" s="121"/>
      <c r="P79" s="172" t="str">
        <f t="shared" si="162"/>
        <v/>
      </c>
      <c r="Q79" s="172" t="str">
        <f>IF(O79="","",VLOOKUP(O79,'DOCUMENT TYPE'!$A$2:$D$805,2,))</f>
        <v/>
      </c>
      <c r="R79" s="172" t="str">
        <f t="shared" si="163"/>
        <v/>
      </c>
      <c r="S79" s="172" t="str">
        <f>IF(O79="","",VLOOKUP(O79,'DOCUMENT TYPE'!$A$2:$D$805,3,))</f>
        <v/>
      </c>
      <c r="T79" s="172" t="str">
        <f t="shared" si="164"/>
        <v/>
      </c>
      <c r="U79" s="121"/>
      <c r="V79" s="172" t="str">
        <f t="shared" si="165"/>
        <v/>
      </c>
      <c r="W79" s="225" t="str">
        <f>IF(U79="","",VLOOKUP(U79,'ACTIVITY &amp; DISCIPLINE CODE'!$F$3:$I$1863,2,))</f>
        <v/>
      </c>
      <c r="X79" s="172" t="str">
        <f t="shared" si="166"/>
        <v/>
      </c>
      <c r="Y79" s="172" t="str">
        <f>IF(U79="","",VLOOKUP(U79,'ACTIVITY &amp; DISCIPLINE CODE'!$F$3:$I$1863,3,))</f>
        <v/>
      </c>
      <c r="Z79" s="172" t="str">
        <f t="shared" si="167"/>
        <v/>
      </c>
      <c r="AA79" s="172" t="str">
        <f>IF(U79="","",VLOOKUP(U79,'ACTIVITY &amp; DISCIPLINE CODE'!$F$3:$I$1863,4,))</f>
        <v/>
      </c>
      <c r="AB79" s="172" t="str">
        <f t="shared" si="168"/>
        <v/>
      </c>
      <c r="AC79" s="153"/>
      <c r="AD79" s="155" t="str">
        <f t="shared" si="169"/>
        <v/>
      </c>
      <c r="AE79" s="172" t="str">
        <f>IF(AC79="","",VLOOKUP(AC79,'PROJECT STAGE'!$A$2:$C$100,2,))</f>
        <v/>
      </c>
      <c r="AF79" s="155" t="str">
        <f t="shared" si="170"/>
        <v/>
      </c>
      <c r="AG79" s="172" t="str">
        <f>IF(AC79="","",VLOOKUP(AC79,'PROJECT STAGE'!$A$2:$C$100,3,))</f>
        <v/>
      </c>
      <c r="AH79" s="157" t="str">
        <f t="shared" si="62"/>
        <v/>
      </c>
      <c r="AI79" s="157"/>
      <c r="AJ79" s="157" t="str">
        <f t="shared" si="63"/>
        <v/>
      </c>
      <c r="AK79" s="157"/>
      <c r="AL79" s="157" t="str">
        <f t="shared" si="64"/>
        <v/>
      </c>
      <c r="AM79" s="157"/>
      <c r="AN79" s="157" t="str">
        <f t="shared" si="171"/>
        <v/>
      </c>
      <c r="AO79" s="157"/>
      <c r="AP79" s="157" t="str">
        <f t="shared" si="138"/>
        <v/>
      </c>
      <c r="AQ79" s="262"/>
      <c r="AR79" s="45"/>
      <c r="AS79" s="199" t="str">
        <f t="shared" si="156"/>
        <v>Not LT section</v>
      </c>
      <c r="AT79" s="200" t="str">
        <f t="shared" si="65"/>
        <v>.</v>
      </c>
      <c r="AU79" s="199" t="str">
        <f>IF(O79=0,"No input data",INDEX('DOCUMENT TYPE'!D:D,MATCH(Filename!O79,'DOCUMENT TYPE'!A:A,0)))</f>
        <v>No input data</v>
      </c>
      <c r="AV79" s="200" t="str">
        <f t="shared" si="157"/>
        <v>-</v>
      </c>
      <c r="AW79" s="199" t="str">
        <f t="shared" si="139"/>
        <v>Check PROJECT STAGE</v>
      </c>
      <c r="AX79" s="200" t="str">
        <f t="shared" ref="AX79" si="178">IF(AY79&gt;"0","-","")</f>
        <v/>
      </c>
      <c r="AY79" s="199" t="str">
        <f t="shared" si="141"/>
        <v/>
      </c>
      <c r="AZ79" s="204" t="str">
        <f t="shared" ref="AZ79" si="179">IF(BA79&gt;"0","-","")</f>
        <v/>
      </c>
      <c r="BA79" s="203" t="str">
        <f t="shared" si="143"/>
        <v/>
      </c>
      <c r="BB79" s="44"/>
      <c r="BC79" s="40" t="str">
        <f t="shared" si="144"/>
        <v>Missing input data</v>
      </c>
      <c r="BD79" s="40" t="str">
        <f t="shared" si="145"/>
        <v>Missing input data</v>
      </c>
      <c r="BE79" s="44"/>
      <c r="BF79" s="40" t="str">
        <f t="shared" si="146"/>
        <v>Missing input data</v>
      </c>
      <c r="BG79" s="40" t="str">
        <f t="shared" si="147"/>
        <v>Missing input data</v>
      </c>
      <c r="BH79" s="42"/>
      <c r="BI79" s="40" t="str">
        <f t="shared" si="159"/>
        <v>Missing input data</v>
      </c>
      <c r="BJ79" s="40" t="str">
        <f t="shared" si="148"/>
        <v>Missing input data</v>
      </c>
      <c r="BK79" s="42"/>
      <c r="BL79" s="40" t="str">
        <f t="shared" si="149"/>
        <v>Missing input data</v>
      </c>
      <c r="BM79" s="40" t="str">
        <f t="shared" si="150"/>
        <v>Missing input data</v>
      </c>
    </row>
    <row r="80" spans="1:65" ht="15.75" thickBot="1">
      <c r="A80" s="156"/>
      <c r="B80" s="172" t="str">
        <f t="shared" si="160"/>
        <v/>
      </c>
      <c r="C80" s="157"/>
      <c r="D80" s="172" t="str">
        <f t="shared" si="161"/>
        <v/>
      </c>
      <c r="E80" s="157"/>
      <c r="F80" s="172" t="str">
        <f t="shared" si="151"/>
        <v/>
      </c>
      <c r="G80" s="157"/>
      <c r="H80" s="172" t="str">
        <f t="shared" si="152"/>
        <v/>
      </c>
      <c r="I80" s="153"/>
      <c r="J80" s="150" t="str">
        <f t="shared" si="153"/>
        <v/>
      </c>
      <c r="K80" s="153"/>
      <c r="L80" s="172" t="str">
        <f t="shared" si="154"/>
        <v/>
      </c>
      <c r="M80" s="157"/>
      <c r="N80" s="172" t="str">
        <f t="shared" si="155"/>
        <v/>
      </c>
      <c r="O80" s="121"/>
      <c r="P80" s="172" t="str">
        <f t="shared" si="162"/>
        <v/>
      </c>
      <c r="Q80" s="172" t="str">
        <f>IF(O80="","",VLOOKUP(O80,'DOCUMENT TYPE'!$A$2:$D$805,2,))</f>
        <v/>
      </c>
      <c r="R80" s="172" t="str">
        <f t="shared" si="163"/>
        <v/>
      </c>
      <c r="S80" s="172" t="str">
        <f>IF(O80="","",VLOOKUP(O80,'DOCUMENT TYPE'!$A$2:$D$805,3,))</f>
        <v/>
      </c>
      <c r="T80" s="172" t="str">
        <f t="shared" si="164"/>
        <v/>
      </c>
      <c r="U80" s="121"/>
      <c r="V80" s="172" t="str">
        <f t="shared" si="165"/>
        <v/>
      </c>
      <c r="W80" s="225" t="str">
        <f>IF(U80="","",VLOOKUP(U80,'ACTIVITY &amp; DISCIPLINE CODE'!$F$3:$I$1863,2,))</f>
        <v/>
      </c>
      <c r="X80" s="172" t="str">
        <f t="shared" si="166"/>
        <v/>
      </c>
      <c r="Y80" s="172" t="str">
        <f>IF(U80="","",VLOOKUP(U80,'ACTIVITY &amp; DISCIPLINE CODE'!$F$3:$I$1863,3,))</f>
        <v/>
      </c>
      <c r="Z80" s="172" t="str">
        <f t="shared" si="167"/>
        <v/>
      </c>
      <c r="AA80" s="172" t="str">
        <f>IF(U80="","",VLOOKUP(U80,'ACTIVITY &amp; DISCIPLINE CODE'!$F$3:$I$1863,4,))</f>
        <v/>
      </c>
      <c r="AB80" s="172" t="str">
        <f t="shared" si="168"/>
        <v/>
      </c>
      <c r="AC80" s="153"/>
      <c r="AD80" s="155" t="str">
        <f t="shared" si="169"/>
        <v/>
      </c>
      <c r="AE80" s="172" t="str">
        <f>IF(AC80="","",VLOOKUP(AC80,'PROJECT STAGE'!$A$2:$C$100,2,))</f>
        <v/>
      </c>
      <c r="AF80" s="155" t="str">
        <f t="shared" si="170"/>
        <v/>
      </c>
      <c r="AG80" s="172" t="str">
        <f>IF(AC80="","",VLOOKUP(AC80,'PROJECT STAGE'!$A$2:$C$100,3,))</f>
        <v/>
      </c>
      <c r="AH80" s="157" t="str">
        <f t="shared" si="62"/>
        <v/>
      </c>
      <c r="AI80" s="157"/>
      <c r="AJ80" s="157" t="str">
        <f t="shared" si="63"/>
        <v/>
      </c>
      <c r="AK80" s="157"/>
      <c r="AL80" s="157" t="str">
        <f t="shared" si="64"/>
        <v/>
      </c>
      <c r="AM80" s="157"/>
      <c r="AN80" s="157" t="str">
        <f t="shared" si="171"/>
        <v/>
      </c>
      <c r="AO80" s="157"/>
      <c r="AP80" s="157" t="str">
        <f t="shared" si="138"/>
        <v/>
      </c>
      <c r="AQ80" s="262"/>
      <c r="AR80" s="45"/>
      <c r="AS80" s="199" t="str">
        <f t="shared" si="156"/>
        <v>Not LT section</v>
      </c>
      <c r="AT80" s="200" t="str">
        <f t="shared" si="65"/>
        <v>.</v>
      </c>
      <c r="AU80" s="199" t="str">
        <f>IF(O80=0,"No input data",INDEX('DOCUMENT TYPE'!D:D,MATCH(Filename!O80,'DOCUMENT TYPE'!A:A,0)))</f>
        <v>No input data</v>
      </c>
      <c r="AV80" s="200" t="str">
        <f t="shared" si="157"/>
        <v>-</v>
      </c>
      <c r="AW80" s="199" t="str">
        <f t="shared" si="139"/>
        <v>Check PROJECT STAGE</v>
      </c>
      <c r="AX80" s="200" t="str">
        <f t="shared" ref="AX80" si="180">IF(AY80&gt;"0","-","")</f>
        <v/>
      </c>
      <c r="AY80" s="199" t="str">
        <f t="shared" si="141"/>
        <v/>
      </c>
      <c r="AZ80" s="204" t="str">
        <f t="shared" si="142"/>
        <v/>
      </c>
      <c r="BA80" s="203" t="str">
        <f t="shared" si="143"/>
        <v/>
      </c>
      <c r="BB80" s="44"/>
      <c r="BC80" s="40" t="str">
        <f t="shared" si="144"/>
        <v>Missing input data</v>
      </c>
      <c r="BD80" s="40" t="str">
        <f t="shared" si="145"/>
        <v>Missing input data</v>
      </c>
      <c r="BE80" s="44"/>
      <c r="BF80" s="40" t="str">
        <f t="shared" si="146"/>
        <v>Missing input data</v>
      </c>
      <c r="BG80" s="40" t="str">
        <f t="shared" si="147"/>
        <v>Missing input data</v>
      </c>
      <c r="BH80" s="42"/>
      <c r="BI80" s="40" t="str">
        <f t="shared" si="159"/>
        <v>Missing input data</v>
      </c>
      <c r="BJ80" s="40" t="str">
        <f t="shared" si="148"/>
        <v>Missing input data</v>
      </c>
      <c r="BK80" s="42"/>
      <c r="BL80" s="40" t="str">
        <f t="shared" si="149"/>
        <v>Missing input data</v>
      </c>
      <c r="BM80" s="40" t="str">
        <f t="shared" si="150"/>
        <v>Missing input data</v>
      </c>
    </row>
    <row r="81" spans="1:65" ht="15.75" thickBot="1">
      <c r="A81" s="156"/>
      <c r="B81" s="172" t="str">
        <f t="shared" si="160"/>
        <v/>
      </c>
      <c r="C81" s="157"/>
      <c r="D81" s="172" t="str">
        <f t="shared" si="161"/>
        <v/>
      </c>
      <c r="E81" s="157"/>
      <c r="F81" s="172" t="str">
        <f t="shared" si="151"/>
        <v/>
      </c>
      <c r="G81" s="157"/>
      <c r="H81" s="172" t="str">
        <f t="shared" si="152"/>
        <v/>
      </c>
      <c r="I81" s="153"/>
      <c r="J81" s="150" t="str">
        <f t="shared" si="153"/>
        <v/>
      </c>
      <c r="K81" s="153"/>
      <c r="L81" s="172" t="str">
        <f t="shared" si="154"/>
        <v/>
      </c>
      <c r="M81" s="157"/>
      <c r="N81" s="172" t="str">
        <f t="shared" si="155"/>
        <v/>
      </c>
      <c r="O81" s="121"/>
      <c r="P81" s="172" t="str">
        <f t="shared" si="162"/>
        <v/>
      </c>
      <c r="Q81" s="172" t="str">
        <f>IF(O81="","",VLOOKUP(O81,'DOCUMENT TYPE'!$A$2:$D$805,2,))</f>
        <v/>
      </c>
      <c r="R81" s="172" t="str">
        <f t="shared" si="163"/>
        <v/>
      </c>
      <c r="S81" s="172" t="str">
        <f>IF(O81="","",VLOOKUP(O81,'DOCUMENT TYPE'!$A$2:$D$805,3,))</f>
        <v/>
      </c>
      <c r="T81" s="172" t="str">
        <f t="shared" si="164"/>
        <v/>
      </c>
      <c r="U81" s="121"/>
      <c r="V81" s="172" t="str">
        <f t="shared" si="165"/>
        <v/>
      </c>
      <c r="W81" s="225" t="str">
        <f>IF(U81="","",VLOOKUP(U81,'ACTIVITY &amp; DISCIPLINE CODE'!$F$3:$I$1863,2,))</f>
        <v/>
      </c>
      <c r="X81" s="172" t="str">
        <f t="shared" si="166"/>
        <v/>
      </c>
      <c r="Y81" s="172" t="str">
        <f>IF(U81="","",VLOOKUP(U81,'ACTIVITY &amp; DISCIPLINE CODE'!$F$3:$I$1863,3,))</f>
        <v/>
      </c>
      <c r="Z81" s="172" t="str">
        <f t="shared" si="167"/>
        <v/>
      </c>
      <c r="AA81" s="172" t="str">
        <f>IF(U81="","",VLOOKUP(U81,'ACTIVITY &amp; DISCIPLINE CODE'!$F$3:$I$1863,4,))</f>
        <v/>
      </c>
      <c r="AB81" s="172" t="str">
        <f t="shared" si="168"/>
        <v/>
      </c>
      <c r="AC81" s="153"/>
      <c r="AD81" s="155" t="str">
        <f t="shared" si="169"/>
        <v/>
      </c>
      <c r="AE81" s="172" t="str">
        <f>IF(AC81="","",VLOOKUP(AC81,'PROJECT STAGE'!$A$2:$C$100,2,))</f>
        <v/>
      </c>
      <c r="AF81" s="155" t="str">
        <f t="shared" si="170"/>
        <v/>
      </c>
      <c r="AG81" s="172" t="str">
        <f>IF(AC81="","",VLOOKUP(AC81,'PROJECT STAGE'!$A$2:$C$100,3,))</f>
        <v/>
      </c>
      <c r="AH81" s="157" t="str">
        <f t="shared" si="62"/>
        <v/>
      </c>
      <c r="AI81" s="157"/>
      <c r="AJ81" s="157" t="str">
        <f t="shared" si="63"/>
        <v/>
      </c>
      <c r="AK81" s="157"/>
      <c r="AL81" s="157" t="str">
        <f t="shared" si="64"/>
        <v/>
      </c>
      <c r="AM81" s="157"/>
      <c r="AN81" s="157" t="str">
        <f t="shared" si="171"/>
        <v/>
      </c>
      <c r="AO81" s="157"/>
      <c r="AP81" s="157" t="str">
        <f t="shared" si="138"/>
        <v/>
      </c>
      <c r="AQ81" s="262"/>
      <c r="AR81" s="45"/>
      <c r="AS81" s="199" t="str">
        <f t="shared" si="156"/>
        <v>Not LT section</v>
      </c>
      <c r="AT81" s="200" t="str">
        <f t="shared" si="65"/>
        <v>.</v>
      </c>
      <c r="AU81" s="199" t="str">
        <f>IF(O81=0,"No input data",INDEX('DOCUMENT TYPE'!D:D,MATCH(Filename!O81,'DOCUMENT TYPE'!A:A,0)))</f>
        <v>No input data</v>
      </c>
      <c r="AV81" s="200" t="str">
        <f t="shared" si="157"/>
        <v>-</v>
      </c>
      <c r="AW81" s="199" t="str">
        <f t="shared" si="139"/>
        <v>Check PROJECT STAGE</v>
      </c>
      <c r="AX81" s="200" t="str">
        <f t="shared" ref="AX81" si="181">IF(AY81&gt;"0","-","")</f>
        <v/>
      </c>
      <c r="AY81" s="199" t="str">
        <f t="shared" si="141"/>
        <v/>
      </c>
      <c r="AZ81" s="204" t="str">
        <f t="shared" ref="AZ81" si="182">IF(BA81&gt;"0","-","")</f>
        <v/>
      </c>
      <c r="BA81" s="203" t="str">
        <f t="shared" si="143"/>
        <v/>
      </c>
      <c r="BB81" s="44"/>
      <c r="BC81" s="40" t="str">
        <f t="shared" si="144"/>
        <v>Missing input data</v>
      </c>
      <c r="BD81" s="40" t="str">
        <f t="shared" si="145"/>
        <v>Missing input data</v>
      </c>
      <c r="BE81" s="44"/>
      <c r="BF81" s="40" t="str">
        <f t="shared" si="146"/>
        <v>Missing input data</v>
      </c>
      <c r="BG81" s="40" t="str">
        <f t="shared" si="147"/>
        <v>Missing input data</v>
      </c>
      <c r="BH81" s="42"/>
      <c r="BI81" s="40" t="str">
        <f t="shared" si="159"/>
        <v>Missing input data</v>
      </c>
      <c r="BJ81" s="40" t="str">
        <f t="shared" si="148"/>
        <v>Missing input data</v>
      </c>
      <c r="BK81" s="42"/>
      <c r="BL81" s="40" t="str">
        <f t="shared" si="149"/>
        <v>Missing input data</v>
      </c>
      <c r="BM81" s="40" t="str">
        <f t="shared" si="150"/>
        <v>Missing input data</v>
      </c>
    </row>
    <row r="82" spans="1:65" ht="15.75" thickBot="1">
      <c r="A82" s="156"/>
      <c r="B82" s="172" t="str">
        <f t="shared" si="160"/>
        <v/>
      </c>
      <c r="C82" s="157"/>
      <c r="D82" s="172" t="str">
        <f t="shared" si="161"/>
        <v/>
      </c>
      <c r="E82" s="157"/>
      <c r="F82" s="172" t="str">
        <f t="shared" si="151"/>
        <v/>
      </c>
      <c r="G82" s="157"/>
      <c r="H82" s="172" t="str">
        <f t="shared" si="152"/>
        <v/>
      </c>
      <c r="I82" s="153"/>
      <c r="J82" s="150" t="str">
        <f t="shared" si="153"/>
        <v/>
      </c>
      <c r="K82" s="153"/>
      <c r="L82" s="172" t="str">
        <f t="shared" si="154"/>
        <v/>
      </c>
      <c r="M82" s="157"/>
      <c r="N82" s="172" t="str">
        <f t="shared" si="155"/>
        <v/>
      </c>
      <c r="O82" s="121"/>
      <c r="P82" s="172" t="str">
        <f t="shared" si="162"/>
        <v/>
      </c>
      <c r="Q82" s="172" t="str">
        <f>IF(O82="","",VLOOKUP(O82,'DOCUMENT TYPE'!$A$2:$D$805,2,))</f>
        <v/>
      </c>
      <c r="R82" s="172" t="str">
        <f t="shared" si="163"/>
        <v/>
      </c>
      <c r="S82" s="172" t="str">
        <f>IF(O82="","",VLOOKUP(O82,'DOCUMENT TYPE'!$A$2:$D$805,3,))</f>
        <v/>
      </c>
      <c r="T82" s="172" t="str">
        <f t="shared" si="164"/>
        <v/>
      </c>
      <c r="U82" s="121"/>
      <c r="V82" s="172" t="str">
        <f t="shared" si="165"/>
        <v/>
      </c>
      <c r="W82" s="225" t="str">
        <f>IF(U82="","",VLOOKUP(U82,'ACTIVITY &amp; DISCIPLINE CODE'!$F$3:$I$1863,2,))</f>
        <v/>
      </c>
      <c r="X82" s="172" t="str">
        <f t="shared" si="166"/>
        <v/>
      </c>
      <c r="Y82" s="172" t="str">
        <f>IF(U82="","",VLOOKUP(U82,'ACTIVITY &amp; DISCIPLINE CODE'!$F$3:$I$1863,3,))</f>
        <v/>
      </c>
      <c r="Z82" s="172" t="str">
        <f t="shared" si="167"/>
        <v/>
      </c>
      <c r="AA82" s="172" t="str">
        <f>IF(U82="","",VLOOKUP(U82,'ACTIVITY &amp; DISCIPLINE CODE'!$F$3:$I$1863,4,))</f>
        <v/>
      </c>
      <c r="AB82" s="172" t="str">
        <f t="shared" si="168"/>
        <v/>
      </c>
      <c r="AC82" s="153"/>
      <c r="AD82" s="155" t="str">
        <f t="shared" si="169"/>
        <v/>
      </c>
      <c r="AE82" s="172" t="str">
        <f>IF(AC82="","",VLOOKUP(AC82,'PROJECT STAGE'!$A$2:$C$100,2,))</f>
        <v/>
      </c>
      <c r="AF82" s="155" t="str">
        <f t="shared" si="170"/>
        <v/>
      </c>
      <c r="AG82" s="172" t="str">
        <f>IF(AC82="","",VLOOKUP(AC82,'PROJECT STAGE'!$A$2:$C$100,3,))</f>
        <v/>
      </c>
      <c r="AH82" s="157" t="str">
        <f t="shared" si="62"/>
        <v/>
      </c>
      <c r="AI82" s="157"/>
      <c r="AJ82" s="157" t="str">
        <f t="shared" si="63"/>
        <v/>
      </c>
      <c r="AK82" s="157"/>
      <c r="AL82" s="157" t="str">
        <f t="shared" si="64"/>
        <v/>
      </c>
      <c r="AM82" s="157"/>
      <c r="AN82" s="157" t="str">
        <f t="shared" si="171"/>
        <v/>
      </c>
      <c r="AO82" s="157"/>
      <c r="AP82" s="157" t="str">
        <f t="shared" si="138"/>
        <v/>
      </c>
      <c r="AQ82" s="262"/>
      <c r="AR82" s="45"/>
      <c r="AS82" s="199" t="str">
        <f t="shared" si="156"/>
        <v>Not LT section</v>
      </c>
      <c r="AT82" s="200" t="str">
        <f t="shared" si="65"/>
        <v>.</v>
      </c>
      <c r="AU82" s="199" t="str">
        <f>IF(O82=0,"No input data",INDEX('DOCUMENT TYPE'!D:D,MATCH(Filename!O82,'DOCUMENT TYPE'!A:A,0)))</f>
        <v>No input data</v>
      </c>
      <c r="AV82" s="200" t="str">
        <f t="shared" si="157"/>
        <v>-</v>
      </c>
      <c r="AW82" s="199" t="str">
        <f t="shared" si="139"/>
        <v>Check PROJECT STAGE</v>
      </c>
      <c r="AX82" s="200" t="str">
        <f t="shared" ref="AX82" si="183">IF(AY82&gt;"0","-","")</f>
        <v/>
      </c>
      <c r="AY82" s="199" t="str">
        <f t="shared" si="141"/>
        <v/>
      </c>
      <c r="AZ82" s="204" t="str">
        <f t="shared" si="142"/>
        <v/>
      </c>
      <c r="BA82" s="203" t="str">
        <f t="shared" si="143"/>
        <v/>
      </c>
      <c r="BB82" s="44"/>
      <c r="BC82" s="40" t="str">
        <f t="shared" si="144"/>
        <v>Missing input data</v>
      </c>
      <c r="BD82" s="40" t="str">
        <f t="shared" si="145"/>
        <v>Missing input data</v>
      </c>
      <c r="BE82" s="44"/>
      <c r="BF82" s="40" t="str">
        <f t="shared" si="146"/>
        <v>Missing input data</v>
      </c>
      <c r="BG82" s="40" t="str">
        <f t="shared" si="147"/>
        <v>Missing input data</v>
      </c>
      <c r="BH82" s="42"/>
      <c r="BI82" s="40" t="str">
        <f t="shared" si="159"/>
        <v>Missing input data</v>
      </c>
      <c r="BJ82" s="40" t="str">
        <f t="shared" si="148"/>
        <v>Missing input data</v>
      </c>
      <c r="BK82" s="42"/>
      <c r="BL82" s="40" t="str">
        <f t="shared" si="149"/>
        <v>Missing input data</v>
      </c>
      <c r="BM82" s="40" t="str">
        <f t="shared" si="150"/>
        <v>Missing input data</v>
      </c>
    </row>
    <row r="83" spans="1:65" ht="15.75" thickBot="1">
      <c r="A83" s="156"/>
      <c r="B83" s="172" t="str">
        <f t="shared" si="160"/>
        <v/>
      </c>
      <c r="C83" s="157"/>
      <c r="D83" s="172" t="str">
        <f t="shared" si="161"/>
        <v/>
      </c>
      <c r="E83" s="157"/>
      <c r="F83" s="172" t="str">
        <f t="shared" si="151"/>
        <v/>
      </c>
      <c r="G83" s="157"/>
      <c r="H83" s="172" t="str">
        <f t="shared" si="152"/>
        <v/>
      </c>
      <c r="I83" s="153"/>
      <c r="J83" s="150" t="str">
        <f t="shared" si="153"/>
        <v/>
      </c>
      <c r="K83" s="153"/>
      <c r="L83" s="172" t="str">
        <f t="shared" si="154"/>
        <v/>
      </c>
      <c r="M83" s="157"/>
      <c r="N83" s="172" t="str">
        <f t="shared" si="155"/>
        <v/>
      </c>
      <c r="O83" s="121"/>
      <c r="P83" s="172" t="str">
        <f t="shared" si="162"/>
        <v/>
      </c>
      <c r="Q83" s="172" t="str">
        <f>IF(O83="","",VLOOKUP(O83,'DOCUMENT TYPE'!$A$2:$D$805,2,))</f>
        <v/>
      </c>
      <c r="R83" s="172" t="str">
        <f t="shared" si="163"/>
        <v/>
      </c>
      <c r="S83" s="172" t="str">
        <f>IF(O83="","",VLOOKUP(O83,'DOCUMENT TYPE'!$A$2:$D$805,3,))</f>
        <v/>
      </c>
      <c r="T83" s="172" t="str">
        <f t="shared" si="164"/>
        <v/>
      </c>
      <c r="U83" s="121"/>
      <c r="V83" s="172" t="str">
        <f t="shared" si="165"/>
        <v/>
      </c>
      <c r="W83" s="225" t="str">
        <f>IF(U83="","",VLOOKUP(U83,'ACTIVITY &amp; DISCIPLINE CODE'!$F$3:$I$1863,2,))</f>
        <v/>
      </c>
      <c r="X83" s="172" t="str">
        <f t="shared" si="166"/>
        <v/>
      </c>
      <c r="Y83" s="172" t="str">
        <f>IF(U83="","",VLOOKUP(U83,'ACTIVITY &amp; DISCIPLINE CODE'!$F$3:$I$1863,3,))</f>
        <v/>
      </c>
      <c r="Z83" s="172" t="str">
        <f t="shared" si="167"/>
        <v/>
      </c>
      <c r="AA83" s="172" t="str">
        <f>IF(U83="","",VLOOKUP(U83,'ACTIVITY &amp; DISCIPLINE CODE'!$F$3:$I$1863,4,))</f>
        <v/>
      </c>
      <c r="AB83" s="172" t="str">
        <f t="shared" si="168"/>
        <v/>
      </c>
      <c r="AC83" s="153"/>
      <c r="AD83" s="155" t="str">
        <f t="shared" si="169"/>
        <v/>
      </c>
      <c r="AE83" s="172" t="str">
        <f>IF(AC83="","",VLOOKUP(AC83,'PROJECT STAGE'!$A$2:$C$100,2,))</f>
        <v/>
      </c>
      <c r="AF83" s="155" t="str">
        <f t="shared" si="170"/>
        <v/>
      </c>
      <c r="AG83" s="172" t="str">
        <f>IF(AC83="","",VLOOKUP(AC83,'PROJECT STAGE'!$A$2:$C$100,3,))</f>
        <v/>
      </c>
      <c r="AH83" s="157" t="str">
        <f t="shared" si="62"/>
        <v/>
      </c>
      <c r="AI83" s="157"/>
      <c r="AJ83" s="157" t="str">
        <f t="shared" si="63"/>
        <v/>
      </c>
      <c r="AK83" s="157"/>
      <c r="AL83" s="157" t="str">
        <f t="shared" si="64"/>
        <v/>
      </c>
      <c r="AM83" s="157"/>
      <c r="AN83" s="157" t="str">
        <f t="shared" si="171"/>
        <v/>
      </c>
      <c r="AO83" s="157"/>
      <c r="AP83" s="157" t="str">
        <f t="shared" si="138"/>
        <v/>
      </c>
      <c r="AQ83" s="262"/>
      <c r="AR83" s="45"/>
      <c r="AS83" s="199" t="str">
        <f t="shared" si="156"/>
        <v>Not LT section</v>
      </c>
      <c r="AT83" s="200" t="str">
        <f t="shared" si="65"/>
        <v>.</v>
      </c>
      <c r="AU83" s="199" t="str">
        <f>IF(O83=0,"No input data",INDEX('DOCUMENT TYPE'!D:D,MATCH(Filename!O83,'DOCUMENT TYPE'!A:A,0)))</f>
        <v>No input data</v>
      </c>
      <c r="AV83" s="200" t="str">
        <f t="shared" si="157"/>
        <v>-</v>
      </c>
      <c r="AW83" s="199" t="str">
        <f t="shared" si="139"/>
        <v>Check PROJECT STAGE</v>
      </c>
      <c r="AX83" s="200" t="str">
        <f t="shared" ref="AX83" si="184">IF(AY83&gt;"0","-","")</f>
        <v/>
      </c>
      <c r="AY83" s="199" t="str">
        <f t="shared" si="141"/>
        <v/>
      </c>
      <c r="AZ83" s="204" t="str">
        <f t="shared" ref="AZ83" si="185">IF(BA83&gt;"0","-","")</f>
        <v/>
      </c>
      <c r="BA83" s="203" t="str">
        <f t="shared" si="143"/>
        <v/>
      </c>
      <c r="BB83" s="44"/>
      <c r="BC83" s="40" t="str">
        <f t="shared" si="144"/>
        <v>Missing input data</v>
      </c>
      <c r="BD83" s="40" t="str">
        <f t="shared" si="145"/>
        <v>Missing input data</v>
      </c>
      <c r="BE83" s="44"/>
      <c r="BF83" s="40" t="str">
        <f t="shared" si="146"/>
        <v>Missing input data</v>
      </c>
      <c r="BG83" s="40" t="str">
        <f t="shared" si="147"/>
        <v>Missing input data</v>
      </c>
      <c r="BH83" s="42"/>
      <c r="BI83" s="40" t="str">
        <f t="shared" si="159"/>
        <v>Missing input data</v>
      </c>
      <c r="BJ83" s="40" t="str">
        <f t="shared" si="148"/>
        <v>Missing input data</v>
      </c>
      <c r="BK83" s="42"/>
      <c r="BL83" s="40" t="str">
        <f t="shared" si="149"/>
        <v>Missing input data</v>
      </c>
      <c r="BM83" s="40" t="str">
        <f t="shared" si="150"/>
        <v>Missing input data</v>
      </c>
    </row>
    <row r="84" spans="1:65" ht="15.75" thickBot="1">
      <c r="A84" s="156"/>
      <c r="B84" s="172" t="str">
        <f t="shared" si="160"/>
        <v/>
      </c>
      <c r="C84" s="157"/>
      <c r="D84" s="172" t="str">
        <f t="shared" si="161"/>
        <v/>
      </c>
      <c r="E84" s="157"/>
      <c r="F84" s="172" t="str">
        <f t="shared" si="151"/>
        <v/>
      </c>
      <c r="G84" s="157"/>
      <c r="H84" s="172" t="str">
        <f t="shared" si="152"/>
        <v/>
      </c>
      <c r="I84" s="153"/>
      <c r="J84" s="150" t="str">
        <f t="shared" si="153"/>
        <v/>
      </c>
      <c r="K84" s="153"/>
      <c r="L84" s="172" t="str">
        <f t="shared" si="154"/>
        <v/>
      </c>
      <c r="M84" s="157"/>
      <c r="N84" s="172" t="str">
        <f t="shared" si="155"/>
        <v/>
      </c>
      <c r="O84" s="121"/>
      <c r="P84" s="172" t="str">
        <f t="shared" si="162"/>
        <v/>
      </c>
      <c r="Q84" s="172" t="str">
        <f>IF(O84="","",VLOOKUP(O84,'DOCUMENT TYPE'!$A$2:$D$805,2,))</f>
        <v/>
      </c>
      <c r="R84" s="172" t="str">
        <f t="shared" si="163"/>
        <v/>
      </c>
      <c r="S84" s="172" t="str">
        <f>IF(O84="","",VLOOKUP(O84,'DOCUMENT TYPE'!$A$2:$D$805,3,))</f>
        <v/>
      </c>
      <c r="T84" s="172" t="str">
        <f t="shared" si="164"/>
        <v/>
      </c>
      <c r="U84" s="121"/>
      <c r="V84" s="172" t="str">
        <f t="shared" si="165"/>
        <v/>
      </c>
      <c r="W84" s="225" t="str">
        <f>IF(U84="","",VLOOKUP(U84,'ACTIVITY &amp; DISCIPLINE CODE'!$F$3:$I$1863,2,))</f>
        <v/>
      </c>
      <c r="X84" s="172" t="str">
        <f t="shared" si="166"/>
        <v/>
      </c>
      <c r="Y84" s="172" t="str">
        <f>IF(U84="","",VLOOKUP(U84,'ACTIVITY &amp; DISCIPLINE CODE'!$F$3:$I$1863,3,))</f>
        <v/>
      </c>
      <c r="Z84" s="172" t="str">
        <f t="shared" si="167"/>
        <v/>
      </c>
      <c r="AA84" s="172" t="str">
        <f>IF(U84="","",VLOOKUP(U84,'ACTIVITY &amp; DISCIPLINE CODE'!$F$3:$I$1863,4,))</f>
        <v/>
      </c>
      <c r="AB84" s="172" t="str">
        <f t="shared" si="168"/>
        <v/>
      </c>
      <c r="AC84" s="153"/>
      <c r="AD84" s="155" t="str">
        <f t="shared" si="169"/>
        <v/>
      </c>
      <c r="AE84" s="172" t="str">
        <f>IF(AC84="","",VLOOKUP(AC84,'PROJECT STAGE'!$A$2:$C$100,2,))</f>
        <v/>
      </c>
      <c r="AF84" s="155" t="str">
        <f t="shared" si="170"/>
        <v/>
      </c>
      <c r="AG84" s="172" t="str">
        <f>IF(AC84="","",VLOOKUP(AC84,'PROJECT STAGE'!$A$2:$C$100,3,))</f>
        <v/>
      </c>
      <c r="AH84" s="157" t="str">
        <f t="shared" si="62"/>
        <v/>
      </c>
      <c r="AI84" s="157"/>
      <c r="AJ84" s="157" t="str">
        <f t="shared" si="63"/>
        <v/>
      </c>
      <c r="AK84" s="157"/>
      <c r="AL84" s="157" t="str">
        <f t="shared" si="64"/>
        <v/>
      </c>
      <c r="AM84" s="157"/>
      <c r="AN84" s="157" t="str">
        <f t="shared" si="171"/>
        <v/>
      </c>
      <c r="AO84" s="157"/>
      <c r="AP84" s="157" t="str">
        <f t="shared" si="138"/>
        <v/>
      </c>
      <c r="AQ84" s="262"/>
      <c r="AR84" s="45"/>
      <c r="AS84" s="199" t="str">
        <f t="shared" si="156"/>
        <v>Not LT section</v>
      </c>
      <c r="AT84" s="200" t="str">
        <f t="shared" si="65"/>
        <v>.</v>
      </c>
      <c r="AU84" s="199" t="str">
        <f>IF(O84=0,"No input data",INDEX('DOCUMENT TYPE'!D:D,MATCH(Filename!O84,'DOCUMENT TYPE'!A:A,0)))</f>
        <v>No input data</v>
      </c>
      <c r="AV84" s="200" t="str">
        <f t="shared" si="157"/>
        <v>-</v>
      </c>
      <c r="AW84" s="199" t="str">
        <f t="shared" si="139"/>
        <v>Check PROJECT STAGE</v>
      </c>
      <c r="AX84" s="200" t="str">
        <f t="shared" ref="AX84" si="186">IF(AY84&gt;"0","-","")</f>
        <v/>
      </c>
      <c r="AY84" s="199" t="str">
        <f t="shared" si="141"/>
        <v/>
      </c>
      <c r="AZ84" s="204" t="str">
        <f t="shared" si="142"/>
        <v/>
      </c>
      <c r="BA84" s="203" t="str">
        <f t="shared" si="143"/>
        <v/>
      </c>
      <c r="BB84" s="44"/>
      <c r="BC84" s="40" t="str">
        <f t="shared" si="144"/>
        <v>Missing input data</v>
      </c>
      <c r="BD84" s="40" t="str">
        <f t="shared" si="145"/>
        <v>Missing input data</v>
      </c>
      <c r="BE84" s="44"/>
      <c r="BF84" s="40" t="str">
        <f t="shared" si="146"/>
        <v>Missing input data</v>
      </c>
      <c r="BG84" s="40" t="str">
        <f t="shared" si="147"/>
        <v>Missing input data</v>
      </c>
      <c r="BH84" s="42"/>
      <c r="BI84" s="40" t="str">
        <f t="shared" si="159"/>
        <v>Missing input data</v>
      </c>
      <c r="BJ84" s="40" t="str">
        <f t="shared" si="148"/>
        <v>Missing input data</v>
      </c>
      <c r="BK84" s="42"/>
      <c r="BL84" s="40" t="str">
        <f t="shared" si="149"/>
        <v>Missing input data</v>
      </c>
      <c r="BM84" s="40" t="str">
        <f t="shared" si="150"/>
        <v>Missing input data</v>
      </c>
    </row>
    <row r="85" spans="1:65" ht="15.75" thickBot="1">
      <c r="A85" s="156"/>
      <c r="B85" s="172" t="str">
        <f t="shared" si="160"/>
        <v/>
      </c>
      <c r="C85" s="157"/>
      <c r="D85" s="172" t="str">
        <f t="shared" si="161"/>
        <v/>
      </c>
      <c r="E85" s="157"/>
      <c r="F85" s="172" t="str">
        <f t="shared" si="151"/>
        <v/>
      </c>
      <c r="G85" s="157"/>
      <c r="H85" s="172" t="str">
        <f t="shared" si="152"/>
        <v/>
      </c>
      <c r="I85" s="153"/>
      <c r="J85" s="150" t="str">
        <f t="shared" si="153"/>
        <v/>
      </c>
      <c r="K85" s="153"/>
      <c r="L85" s="172" t="str">
        <f t="shared" si="154"/>
        <v/>
      </c>
      <c r="M85" s="157"/>
      <c r="N85" s="172" t="str">
        <f t="shared" si="155"/>
        <v/>
      </c>
      <c r="O85" s="121"/>
      <c r="P85" s="172" t="str">
        <f t="shared" si="162"/>
        <v/>
      </c>
      <c r="Q85" s="172" t="str">
        <f>IF(O85="","",VLOOKUP(O85,'DOCUMENT TYPE'!$A$2:$D$805,2,))</f>
        <v/>
      </c>
      <c r="R85" s="172" t="str">
        <f t="shared" si="163"/>
        <v/>
      </c>
      <c r="S85" s="172" t="str">
        <f>IF(O85="","",VLOOKUP(O85,'DOCUMENT TYPE'!$A$2:$D$805,3,))</f>
        <v/>
      </c>
      <c r="T85" s="172" t="str">
        <f t="shared" si="164"/>
        <v/>
      </c>
      <c r="U85" s="121"/>
      <c r="V85" s="172" t="str">
        <f t="shared" si="165"/>
        <v/>
      </c>
      <c r="W85" s="225" t="str">
        <f>IF(U85="","",VLOOKUP(U85,'ACTIVITY &amp; DISCIPLINE CODE'!$F$3:$I$1863,2,))</f>
        <v/>
      </c>
      <c r="X85" s="172" t="str">
        <f t="shared" si="166"/>
        <v/>
      </c>
      <c r="Y85" s="172" t="str">
        <f>IF(U85="","",VLOOKUP(U85,'ACTIVITY &amp; DISCIPLINE CODE'!$F$3:$I$1863,3,))</f>
        <v/>
      </c>
      <c r="Z85" s="172" t="str">
        <f t="shared" si="167"/>
        <v/>
      </c>
      <c r="AA85" s="172" t="str">
        <f>IF(U85="","",VLOOKUP(U85,'ACTIVITY &amp; DISCIPLINE CODE'!$F$3:$I$1863,4,))</f>
        <v/>
      </c>
      <c r="AB85" s="172" t="str">
        <f t="shared" si="168"/>
        <v/>
      </c>
      <c r="AC85" s="153"/>
      <c r="AD85" s="155" t="str">
        <f t="shared" si="169"/>
        <v/>
      </c>
      <c r="AE85" s="172" t="str">
        <f>IF(AC85="","",VLOOKUP(AC85,'PROJECT STAGE'!$A$2:$C$100,2,))</f>
        <v/>
      </c>
      <c r="AF85" s="155" t="str">
        <f t="shared" si="170"/>
        <v/>
      </c>
      <c r="AG85" s="172" t="str">
        <f>IF(AC85="","",VLOOKUP(AC85,'PROJECT STAGE'!$A$2:$C$100,3,))</f>
        <v/>
      </c>
      <c r="AH85" s="157" t="str">
        <f t="shared" si="62"/>
        <v/>
      </c>
      <c r="AI85" s="157"/>
      <c r="AJ85" s="157" t="str">
        <f t="shared" si="63"/>
        <v/>
      </c>
      <c r="AK85" s="157"/>
      <c r="AL85" s="157" t="str">
        <f t="shared" si="64"/>
        <v/>
      </c>
      <c r="AM85" s="157"/>
      <c r="AN85" s="157" t="str">
        <f t="shared" si="171"/>
        <v/>
      </c>
      <c r="AO85" s="157"/>
      <c r="AP85" s="157" t="str">
        <f t="shared" si="138"/>
        <v/>
      </c>
      <c r="AQ85" s="262"/>
      <c r="AR85" s="45"/>
      <c r="AS85" s="199" t="str">
        <f t="shared" si="156"/>
        <v>Not LT section</v>
      </c>
      <c r="AT85" s="200" t="str">
        <f t="shared" si="65"/>
        <v>.</v>
      </c>
      <c r="AU85" s="199" t="str">
        <f>IF(O85=0,"No input data",INDEX('DOCUMENT TYPE'!D:D,MATCH(Filename!O85,'DOCUMENT TYPE'!A:A,0)))</f>
        <v>No input data</v>
      </c>
      <c r="AV85" s="200" t="str">
        <f t="shared" si="157"/>
        <v>-</v>
      </c>
      <c r="AW85" s="199" t="str">
        <f t="shared" si="139"/>
        <v>Check PROJECT STAGE</v>
      </c>
      <c r="AX85" s="200" t="str">
        <f t="shared" ref="AX85" si="187">IF(AY85&gt;"0","-","")</f>
        <v/>
      </c>
      <c r="AY85" s="199" t="str">
        <f t="shared" si="141"/>
        <v/>
      </c>
      <c r="AZ85" s="204" t="str">
        <f t="shared" ref="AZ85" si="188">IF(BA85&gt;"0","-","")</f>
        <v/>
      </c>
      <c r="BA85" s="203" t="str">
        <f t="shared" si="143"/>
        <v/>
      </c>
      <c r="BB85" s="44"/>
      <c r="BC85" s="40" t="str">
        <f t="shared" si="144"/>
        <v>Missing input data</v>
      </c>
      <c r="BD85" s="40" t="str">
        <f t="shared" si="145"/>
        <v>Missing input data</v>
      </c>
      <c r="BE85" s="44"/>
      <c r="BF85" s="40" t="str">
        <f t="shared" si="146"/>
        <v>Missing input data</v>
      </c>
      <c r="BG85" s="40" t="str">
        <f t="shared" si="147"/>
        <v>Missing input data</v>
      </c>
      <c r="BH85" s="42"/>
      <c r="BI85" s="40" t="str">
        <f t="shared" si="159"/>
        <v>Missing input data</v>
      </c>
      <c r="BJ85" s="40" t="str">
        <f t="shared" si="148"/>
        <v>Missing input data</v>
      </c>
      <c r="BK85" s="42"/>
      <c r="BL85" s="40" t="str">
        <f t="shared" si="149"/>
        <v>Missing input data</v>
      </c>
      <c r="BM85" s="40" t="str">
        <f t="shared" si="150"/>
        <v>Missing input data</v>
      </c>
    </row>
    <row r="86" spans="1:65" ht="15.75" thickBot="1">
      <c r="A86" s="156"/>
      <c r="B86" s="172" t="str">
        <f t="shared" si="160"/>
        <v/>
      </c>
      <c r="C86" s="157"/>
      <c r="D86" s="172" t="str">
        <f t="shared" si="161"/>
        <v/>
      </c>
      <c r="E86" s="157"/>
      <c r="F86" s="172" t="str">
        <f t="shared" si="151"/>
        <v/>
      </c>
      <c r="G86" s="157"/>
      <c r="H86" s="172" t="str">
        <f t="shared" si="152"/>
        <v/>
      </c>
      <c r="I86" s="153"/>
      <c r="J86" s="150" t="str">
        <f t="shared" si="153"/>
        <v/>
      </c>
      <c r="K86" s="153"/>
      <c r="L86" s="172" t="str">
        <f t="shared" si="154"/>
        <v/>
      </c>
      <c r="M86" s="157"/>
      <c r="N86" s="172" t="str">
        <f t="shared" si="155"/>
        <v/>
      </c>
      <c r="O86" s="121"/>
      <c r="P86" s="172" t="str">
        <f t="shared" si="162"/>
        <v/>
      </c>
      <c r="Q86" s="172" t="str">
        <f>IF(O86="","",VLOOKUP(O86,'DOCUMENT TYPE'!$A$2:$D$805,2,))</f>
        <v/>
      </c>
      <c r="R86" s="172" t="str">
        <f t="shared" si="163"/>
        <v/>
      </c>
      <c r="S86" s="172" t="str">
        <f>IF(O86="","",VLOOKUP(O86,'DOCUMENT TYPE'!$A$2:$D$805,3,))</f>
        <v/>
      </c>
      <c r="T86" s="172" t="str">
        <f t="shared" si="164"/>
        <v/>
      </c>
      <c r="U86" s="121"/>
      <c r="V86" s="172" t="str">
        <f t="shared" si="165"/>
        <v/>
      </c>
      <c r="W86" s="225" t="str">
        <f>IF(U86="","",VLOOKUP(U86,'ACTIVITY &amp; DISCIPLINE CODE'!$F$3:$I$1863,2,))</f>
        <v/>
      </c>
      <c r="X86" s="172" t="str">
        <f t="shared" si="166"/>
        <v/>
      </c>
      <c r="Y86" s="172" t="str">
        <f>IF(U86="","",VLOOKUP(U86,'ACTIVITY &amp; DISCIPLINE CODE'!$F$3:$I$1863,3,))</f>
        <v/>
      </c>
      <c r="Z86" s="172" t="str">
        <f t="shared" si="167"/>
        <v/>
      </c>
      <c r="AA86" s="172" t="str">
        <f>IF(U86="","",VLOOKUP(U86,'ACTIVITY &amp; DISCIPLINE CODE'!$F$3:$I$1863,4,))</f>
        <v/>
      </c>
      <c r="AB86" s="172" t="str">
        <f t="shared" si="168"/>
        <v/>
      </c>
      <c r="AC86" s="153"/>
      <c r="AD86" s="155" t="str">
        <f t="shared" si="169"/>
        <v/>
      </c>
      <c r="AE86" s="172" t="str">
        <f>IF(AC86="","",VLOOKUP(AC86,'PROJECT STAGE'!$A$2:$C$100,2,))</f>
        <v/>
      </c>
      <c r="AF86" s="155" t="str">
        <f t="shared" si="170"/>
        <v/>
      </c>
      <c r="AG86" s="172" t="str">
        <f>IF(AC86="","",VLOOKUP(AC86,'PROJECT STAGE'!$A$2:$C$100,3,))</f>
        <v/>
      </c>
      <c r="AH86" s="157" t="str">
        <f t="shared" si="62"/>
        <v/>
      </c>
      <c r="AI86" s="157"/>
      <c r="AJ86" s="157" t="str">
        <f t="shared" si="63"/>
        <v/>
      </c>
      <c r="AK86" s="157"/>
      <c r="AL86" s="157" t="str">
        <f t="shared" si="64"/>
        <v/>
      </c>
      <c r="AM86" s="157"/>
      <c r="AN86" s="157" t="str">
        <f t="shared" si="171"/>
        <v/>
      </c>
      <c r="AO86" s="157"/>
      <c r="AP86" s="157" t="str">
        <f t="shared" si="138"/>
        <v/>
      </c>
      <c r="AQ86" s="262"/>
      <c r="AR86" s="45"/>
      <c r="AS86" s="199" t="str">
        <f t="shared" si="156"/>
        <v>Not LT section</v>
      </c>
      <c r="AT86" s="200" t="str">
        <f t="shared" si="65"/>
        <v>.</v>
      </c>
      <c r="AU86" s="199" t="str">
        <f>IF(O86=0,"No input data",INDEX('DOCUMENT TYPE'!D:D,MATCH(Filename!O86,'DOCUMENT TYPE'!A:A,0)))</f>
        <v>No input data</v>
      </c>
      <c r="AV86" s="200" t="str">
        <f t="shared" si="157"/>
        <v>-</v>
      </c>
      <c r="AW86" s="199" t="str">
        <f t="shared" si="139"/>
        <v>Check PROJECT STAGE</v>
      </c>
      <c r="AX86" s="200" t="str">
        <f t="shared" ref="AX86" si="189">IF(AY86&gt;"0","-","")</f>
        <v/>
      </c>
      <c r="AY86" s="199" t="str">
        <f t="shared" si="141"/>
        <v/>
      </c>
      <c r="AZ86" s="204" t="str">
        <f t="shared" si="142"/>
        <v/>
      </c>
      <c r="BA86" s="203" t="str">
        <f t="shared" si="143"/>
        <v/>
      </c>
      <c r="BB86" s="44"/>
      <c r="BC86" s="40" t="str">
        <f t="shared" si="144"/>
        <v>Missing input data</v>
      </c>
      <c r="BD86" s="40" t="str">
        <f t="shared" si="145"/>
        <v>Missing input data</v>
      </c>
      <c r="BE86" s="44"/>
      <c r="BF86" s="40" t="str">
        <f t="shared" si="146"/>
        <v>Missing input data</v>
      </c>
      <c r="BG86" s="40" t="str">
        <f t="shared" si="147"/>
        <v>Missing input data</v>
      </c>
      <c r="BH86" s="42"/>
      <c r="BI86" s="40" t="str">
        <f t="shared" si="159"/>
        <v>Missing input data</v>
      </c>
      <c r="BJ86" s="40" t="str">
        <f t="shared" si="148"/>
        <v>Missing input data</v>
      </c>
      <c r="BK86" s="42"/>
      <c r="BL86" s="40" t="str">
        <f t="shared" si="149"/>
        <v>Missing input data</v>
      </c>
      <c r="BM86" s="40" t="str">
        <f t="shared" si="150"/>
        <v>Missing input data</v>
      </c>
    </row>
    <row r="87" spans="1:65" ht="15.75" thickBot="1">
      <c r="A87" s="156"/>
      <c r="B87" s="172" t="str">
        <f t="shared" si="160"/>
        <v/>
      </c>
      <c r="C87" s="157"/>
      <c r="D87" s="172" t="str">
        <f t="shared" si="161"/>
        <v/>
      </c>
      <c r="E87" s="157"/>
      <c r="F87" s="172" t="str">
        <f t="shared" si="151"/>
        <v/>
      </c>
      <c r="G87" s="157"/>
      <c r="H87" s="172" t="str">
        <f t="shared" si="152"/>
        <v/>
      </c>
      <c r="I87" s="153"/>
      <c r="J87" s="150" t="str">
        <f t="shared" si="153"/>
        <v/>
      </c>
      <c r="K87" s="153"/>
      <c r="L87" s="172" t="str">
        <f t="shared" si="154"/>
        <v/>
      </c>
      <c r="M87" s="157"/>
      <c r="N87" s="172" t="str">
        <f t="shared" si="155"/>
        <v/>
      </c>
      <c r="O87" s="121"/>
      <c r="P87" s="172" t="str">
        <f t="shared" si="162"/>
        <v/>
      </c>
      <c r="Q87" s="172" t="str">
        <f>IF(O87="","",VLOOKUP(O87,'DOCUMENT TYPE'!$A$2:$D$805,2,))</f>
        <v/>
      </c>
      <c r="R87" s="172" t="str">
        <f t="shared" si="163"/>
        <v/>
      </c>
      <c r="S87" s="172" t="str">
        <f>IF(O87="","",VLOOKUP(O87,'DOCUMENT TYPE'!$A$2:$D$805,3,))</f>
        <v/>
      </c>
      <c r="T87" s="172" t="str">
        <f t="shared" si="164"/>
        <v/>
      </c>
      <c r="U87" s="121"/>
      <c r="V87" s="172" t="str">
        <f t="shared" si="165"/>
        <v/>
      </c>
      <c r="W87" s="225" t="str">
        <f>IF(U87="","",VLOOKUP(U87,'ACTIVITY &amp; DISCIPLINE CODE'!$F$3:$I$1863,2,))</f>
        <v/>
      </c>
      <c r="X87" s="172" t="str">
        <f t="shared" si="166"/>
        <v/>
      </c>
      <c r="Y87" s="172" t="str">
        <f>IF(U87="","",VLOOKUP(U87,'ACTIVITY &amp; DISCIPLINE CODE'!$F$3:$I$1863,3,))</f>
        <v/>
      </c>
      <c r="Z87" s="172" t="str">
        <f t="shared" si="167"/>
        <v/>
      </c>
      <c r="AA87" s="172" t="str">
        <f>IF(U87="","",VLOOKUP(U87,'ACTIVITY &amp; DISCIPLINE CODE'!$F$3:$I$1863,4,))</f>
        <v/>
      </c>
      <c r="AB87" s="172" t="str">
        <f t="shared" si="168"/>
        <v/>
      </c>
      <c r="AC87" s="153"/>
      <c r="AD87" s="155" t="str">
        <f t="shared" si="169"/>
        <v/>
      </c>
      <c r="AE87" s="172" t="str">
        <f>IF(AC87="","",VLOOKUP(AC87,'PROJECT STAGE'!$A$2:$C$100,2,))</f>
        <v/>
      </c>
      <c r="AF87" s="155" t="str">
        <f t="shared" si="170"/>
        <v/>
      </c>
      <c r="AG87" s="172" t="str">
        <f>IF(AC87="","",VLOOKUP(AC87,'PROJECT STAGE'!$A$2:$C$100,3,))</f>
        <v/>
      </c>
      <c r="AH87" s="157" t="str">
        <f t="shared" si="62"/>
        <v/>
      </c>
      <c r="AI87" s="157"/>
      <c r="AJ87" s="157" t="str">
        <f t="shared" si="63"/>
        <v/>
      </c>
      <c r="AK87" s="157"/>
      <c r="AL87" s="157" t="str">
        <f t="shared" si="64"/>
        <v/>
      </c>
      <c r="AM87" s="157"/>
      <c r="AN87" s="157" t="str">
        <f t="shared" si="171"/>
        <v/>
      </c>
      <c r="AO87" s="157"/>
      <c r="AP87" s="157" t="str">
        <f t="shared" si="138"/>
        <v/>
      </c>
      <c r="AQ87" s="262"/>
      <c r="AR87" s="45"/>
      <c r="AS87" s="199" t="str">
        <f t="shared" si="156"/>
        <v>Not LT section</v>
      </c>
      <c r="AT87" s="200" t="str">
        <f t="shared" si="65"/>
        <v>.</v>
      </c>
      <c r="AU87" s="199" t="str">
        <f>IF(O87=0,"No input data",INDEX('DOCUMENT TYPE'!D:D,MATCH(Filename!O87,'DOCUMENT TYPE'!A:A,0)))</f>
        <v>No input data</v>
      </c>
      <c r="AV87" s="200" t="str">
        <f t="shared" si="157"/>
        <v>-</v>
      </c>
      <c r="AW87" s="199" t="str">
        <f t="shared" si="139"/>
        <v>Check PROJECT STAGE</v>
      </c>
      <c r="AX87" s="200" t="str">
        <f t="shared" ref="AX87" si="190">IF(AY87&gt;"0","-","")</f>
        <v/>
      </c>
      <c r="AY87" s="199" t="str">
        <f t="shared" si="141"/>
        <v/>
      </c>
      <c r="AZ87" s="204" t="str">
        <f t="shared" ref="AZ87" si="191">IF(BA87&gt;"0","-","")</f>
        <v/>
      </c>
      <c r="BA87" s="203" t="str">
        <f t="shared" si="143"/>
        <v/>
      </c>
      <c r="BB87" s="44"/>
      <c r="BC87" s="40" t="str">
        <f t="shared" si="144"/>
        <v>Missing input data</v>
      </c>
      <c r="BD87" s="40" t="str">
        <f t="shared" si="145"/>
        <v>Missing input data</v>
      </c>
      <c r="BE87" s="44"/>
      <c r="BF87" s="40" t="str">
        <f t="shared" si="146"/>
        <v>Missing input data</v>
      </c>
      <c r="BG87" s="40" t="str">
        <f t="shared" si="147"/>
        <v>Missing input data</v>
      </c>
      <c r="BH87" s="42"/>
      <c r="BI87" s="40" t="str">
        <f t="shared" si="159"/>
        <v>Missing input data</v>
      </c>
      <c r="BJ87" s="40" t="str">
        <f t="shared" si="148"/>
        <v>Missing input data</v>
      </c>
      <c r="BK87" s="42"/>
      <c r="BL87" s="40" t="str">
        <f t="shared" si="149"/>
        <v>Missing input data</v>
      </c>
      <c r="BM87" s="40" t="str">
        <f t="shared" si="150"/>
        <v>Missing input data</v>
      </c>
    </row>
    <row r="88" spans="1:65" ht="15.75" thickBot="1">
      <c r="A88" s="156"/>
      <c r="B88" s="172" t="str">
        <f t="shared" si="160"/>
        <v/>
      </c>
      <c r="C88" s="157"/>
      <c r="D88" s="172" t="str">
        <f t="shared" si="161"/>
        <v/>
      </c>
      <c r="E88" s="157"/>
      <c r="F88" s="172" t="str">
        <f t="shared" si="151"/>
        <v/>
      </c>
      <c r="G88" s="157"/>
      <c r="H88" s="172" t="str">
        <f t="shared" si="152"/>
        <v/>
      </c>
      <c r="I88" s="153"/>
      <c r="J88" s="150" t="str">
        <f t="shared" si="153"/>
        <v/>
      </c>
      <c r="K88" s="153"/>
      <c r="L88" s="172" t="str">
        <f t="shared" si="154"/>
        <v/>
      </c>
      <c r="M88" s="157"/>
      <c r="N88" s="172" t="str">
        <f t="shared" si="155"/>
        <v/>
      </c>
      <c r="O88" s="121"/>
      <c r="P88" s="172" t="str">
        <f t="shared" si="162"/>
        <v/>
      </c>
      <c r="Q88" s="172" t="str">
        <f>IF(O88="","",VLOOKUP(O88,'DOCUMENT TYPE'!$A$2:$D$805,2,))</f>
        <v/>
      </c>
      <c r="R88" s="172" t="str">
        <f t="shared" si="163"/>
        <v/>
      </c>
      <c r="S88" s="172" t="str">
        <f>IF(O88="","",VLOOKUP(O88,'DOCUMENT TYPE'!$A$2:$D$805,3,))</f>
        <v/>
      </c>
      <c r="T88" s="172" t="str">
        <f t="shared" si="164"/>
        <v/>
      </c>
      <c r="U88" s="121"/>
      <c r="V88" s="172" t="str">
        <f t="shared" si="165"/>
        <v/>
      </c>
      <c r="W88" s="225" t="str">
        <f>IF(U88="","",VLOOKUP(U88,'ACTIVITY &amp; DISCIPLINE CODE'!$F$3:$I$1863,2,))</f>
        <v/>
      </c>
      <c r="X88" s="172" t="str">
        <f t="shared" si="166"/>
        <v/>
      </c>
      <c r="Y88" s="172" t="str">
        <f>IF(U88="","",VLOOKUP(U88,'ACTIVITY &amp; DISCIPLINE CODE'!$F$3:$I$1863,3,))</f>
        <v/>
      </c>
      <c r="Z88" s="172" t="str">
        <f t="shared" si="167"/>
        <v/>
      </c>
      <c r="AA88" s="172" t="str">
        <f>IF(U88="","",VLOOKUP(U88,'ACTIVITY &amp; DISCIPLINE CODE'!$F$3:$I$1863,4,))</f>
        <v/>
      </c>
      <c r="AB88" s="172" t="str">
        <f t="shared" si="168"/>
        <v/>
      </c>
      <c r="AC88" s="153"/>
      <c r="AD88" s="155" t="str">
        <f t="shared" si="169"/>
        <v/>
      </c>
      <c r="AE88" s="172" t="str">
        <f>IF(AC88="","",VLOOKUP(AC88,'PROJECT STAGE'!$A$2:$C$100,2,))</f>
        <v/>
      </c>
      <c r="AF88" s="155" t="str">
        <f t="shared" si="170"/>
        <v/>
      </c>
      <c r="AG88" s="172" t="str">
        <f>IF(AC88="","",VLOOKUP(AC88,'PROJECT STAGE'!$A$2:$C$100,3,))</f>
        <v/>
      </c>
      <c r="AH88" s="157" t="str">
        <f t="shared" si="62"/>
        <v/>
      </c>
      <c r="AI88" s="157"/>
      <c r="AJ88" s="157" t="str">
        <f t="shared" si="63"/>
        <v/>
      </c>
      <c r="AK88" s="157"/>
      <c r="AL88" s="157" t="str">
        <f t="shared" si="64"/>
        <v/>
      </c>
      <c r="AM88" s="157"/>
      <c r="AN88" s="157" t="str">
        <f t="shared" si="171"/>
        <v/>
      </c>
      <c r="AO88" s="157"/>
      <c r="AP88" s="157" t="str">
        <f t="shared" si="138"/>
        <v/>
      </c>
      <c r="AQ88" s="262"/>
      <c r="AR88" s="45"/>
      <c r="AS88" s="199" t="str">
        <f t="shared" si="156"/>
        <v>Not LT section</v>
      </c>
      <c r="AT88" s="200" t="str">
        <f t="shared" si="65"/>
        <v>.</v>
      </c>
      <c r="AU88" s="199" t="str">
        <f>IF(O88=0,"No input data",INDEX('DOCUMENT TYPE'!D:D,MATCH(Filename!O88,'DOCUMENT TYPE'!A:A,0)))</f>
        <v>No input data</v>
      </c>
      <c r="AV88" s="200" t="str">
        <f t="shared" si="157"/>
        <v>-</v>
      </c>
      <c r="AW88" s="199" t="str">
        <f t="shared" si="139"/>
        <v>Check PROJECT STAGE</v>
      </c>
      <c r="AX88" s="200" t="str">
        <f t="shared" ref="AX88" si="192">IF(AY88&gt;"0","-","")</f>
        <v/>
      </c>
      <c r="AY88" s="199" t="str">
        <f t="shared" si="141"/>
        <v/>
      </c>
      <c r="AZ88" s="204" t="str">
        <f t="shared" si="142"/>
        <v/>
      </c>
      <c r="BA88" s="203" t="str">
        <f t="shared" si="143"/>
        <v/>
      </c>
      <c r="BB88" s="44"/>
      <c r="BC88" s="40" t="str">
        <f t="shared" si="144"/>
        <v>Missing input data</v>
      </c>
      <c r="BD88" s="40" t="str">
        <f t="shared" si="145"/>
        <v>Missing input data</v>
      </c>
      <c r="BE88" s="44"/>
      <c r="BF88" s="40" t="str">
        <f t="shared" si="146"/>
        <v>Missing input data</v>
      </c>
      <c r="BG88" s="40" t="str">
        <f t="shared" si="147"/>
        <v>Missing input data</v>
      </c>
      <c r="BH88" s="42"/>
      <c r="BI88" s="40" t="str">
        <f t="shared" si="159"/>
        <v>Missing input data</v>
      </c>
      <c r="BJ88" s="40" t="str">
        <f t="shared" si="148"/>
        <v>Missing input data</v>
      </c>
      <c r="BK88" s="42"/>
      <c r="BL88" s="40" t="str">
        <f t="shared" si="149"/>
        <v>Missing input data</v>
      </c>
      <c r="BM88" s="40" t="str">
        <f t="shared" si="150"/>
        <v>Missing input data</v>
      </c>
    </row>
    <row r="89" spans="1:65" ht="15.75" thickBot="1">
      <c r="A89" s="156"/>
      <c r="B89" s="172" t="str">
        <f t="shared" si="160"/>
        <v/>
      </c>
      <c r="C89" s="157"/>
      <c r="D89" s="172" t="str">
        <f t="shared" si="161"/>
        <v/>
      </c>
      <c r="E89" s="157"/>
      <c r="F89" s="172" t="str">
        <f t="shared" si="151"/>
        <v/>
      </c>
      <c r="G89" s="157"/>
      <c r="H89" s="172" t="str">
        <f t="shared" si="152"/>
        <v/>
      </c>
      <c r="I89" s="153"/>
      <c r="J89" s="150" t="str">
        <f t="shared" si="153"/>
        <v/>
      </c>
      <c r="K89" s="153"/>
      <c r="L89" s="172" t="str">
        <f t="shared" si="154"/>
        <v/>
      </c>
      <c r="M89" s="157"/>
      <c r="N89" s="172" t="str">
        <f t="shared" si="155"/>
        <v/>
      </c>
      <c r="O89" s="121"/>
      <c r="P89" s="172" t="str">
        <f t="shared" si="162"/>
        <v/>
      </c>
      <c r="Q89" s="172" t="str">
        <f>IF(O89="","",VLOOKUP(O89,'DOCUMENT TYPE'!$A$2:$D$805,2,))</f>
        <v/>
      </c>
      <c r="R89" s="172" t="str">
        <f t="shared" si="163"/>
        <v/>
      </c>
      <c r="S89" s="172" t="str">
        <f>IF(O89="","",VLOOKUP(O89,'DOCUMENT TYPE'!$A$2:$D$805,3,))</f>
        <v/>
      </c>
      <c r="T89" s="172" t="str">
        <f t="shared" si="164"/>
        <v/>
      </c>
      <c r="U89" s="121"/>
      <c r="V89" s="172" t="str">
        <f t="shared" si="165"/>
        <v/>
      </c>
      <c r="W89" s="225" t="str">
        <f>IF(U89="","",VLOOKUP(U89,'ACTIVITY &amp; DISCIPLINE CODE'!$F$3:$I$1863,2,))</f>
        <v/>
      </c>
      <c r="X89" s="172" t="str">
        <f t="shared" si="166"/>
        <v/>
      </c>
      <c r="Y89" s="172" t="str">
        <f>IF(U89="","",VLOOKUP(U89,'ACTIVITY &amp; DISCIPLINE CODE'!$F$3:$I$1863,3,))</f>
        <v/>
      </c>
      <c r="Z89" s="172" t="str">
        <f t="shared" si="167"/>
        <v/>
      </c>
      <c r="AA89" s="172" t="str">
        <f>IF(U89="","",VLOOKUP(U89,'ACTIVITY &amp; DISCIPLINE CODE'!$F$3:$I$1863,4,))</f>
        <v/>
      </c>
      <c r="AB89" s="172" t="str">
        <f t="shared" si="168"/>
        <v/>
      </c>
      <c r="AC89" s="153"/>
      <c r="AD89" s="155" t="str">
        <f t="shared" si="169"/>
        <v/>
      </c>
      <c r="AE89" s="172" t="str">
        <f>IF(AC89="","",VLOOKUP(AC89,'PROJECT STAGE'!$A$2:$C$100,2,))</f>
        <v/>
      </c>
      <c r="AF89" s="155" t="str">
        <f t="shared" si="170"/>
        <v/>
      </c>
      <c r="AG89" s="172" t="str">
        <f>IF(AC89="","",VLOOKUP(AC89,'PROJECT STAGE'!$A$2:$C$100,3,))</f>
        <v/>
      </c>
      <c r="AH89" s="157" t="str">
        <f t="shared" ref="AH89:AH152" si="193">IF(AI89="","","_")</f>
        <v/>
      </c>
      <c r="AI89" s="157"/>
      <c r="AJ89" s="157" t="str">
        <f t="shared" ref="AJ89:AJ152" si="194">IF(AK89="","","_")</f>
        <v/>
      </c>
      <c r="AK89" s="157"/>
      <c r="AL89" s="157" t="str">
        <f t="shared" ref="AL89:AL152" si="195">IF(AM89="","","_")</f>
        <v/>
      </c>
      <c r="AM89" s="157"/>
      <c r="AN89" s="157" t="str">
        <f t="shared" si="171"/>
        <v/>
      </c>
      <c r="AO89" s="157"/>
      <c r="AP89" s="157" t="str">
        <f t="shared" si="138"/>
        <v/>
      </c>
      <c r="AQ89" s="262"/>
      <c r="AR89" s="45"/>
      <c r="AS89" s="199" t="str">
        <f t="shared" si="156"/>
        <v>Not LT section</v>
      </c>
      <c r="AT89" s="200" t="str">
        <f t="shared" ref="AT89:AT152" si="196">IF(AU89=0,"",".")</f>
        <v>.</v>
      </c>
      <c r="AU89" s="199" t="str">
        <f>IF(O89=0,"No input data",INDEX('DOCUMENT TYPE'!D:D,MATCH(Filename!O89,'DOCUMENT TYPE'!A:A,0)))</f>
        <v>No input data</v>
      </c>
      <c r="AV89" s="200" t="str">
        <f t="shared" si="157"/>
        <v>-</v>
      </c>
      <c r="AW89" s="199" t="str">
        <f t="shared" si="139"/>
        <v>Check PROJECT STAGE</v>
      </c>
      <c r="AX89" s="200" t="str">
        <f t="shared" ref="AX89" si="197">IF(AY89&gt;"0","-","")</f>
        <v/>
      </c>
      <c r="AY89" s="199" t="str">
        <f t="shared" si="141"/>
        <v/>
      </c>
      <c r="AZ89" s="204" t="str">
        <f t="shared" ref="AZ89:AZ104" si="198">IF(BA89&gt;"0","-","")</f>
        <v/>
      </c>
      <c r="BA89" s="203" t="str">
        <f t="shared" si="143"/>
        <v/>
      </c>
      <c r="BB89" s="44"/>
      <c r="BC89" s="40" t="str">
        <f t="shared" si="144"/>
        <v>Missing input data</v>
      </c>
      <c r="BD89" s="40" t="str">
        <f t="shared" si="145"/>
        <v>Missing input data</v>
      </c>
      <c r="BE89" s="44"/>
      <c r="BF89" s="40" t="str">
        <f t="shared" si="146"/>
        <v>Missing input data</v>
      </c>
      <c r="BG89" s="40" t="str">
        <f t="shared" si="147"/>
        <v>Missing input data</v>
      </c>
      <c r="BH89" s="42"/>
      <c r="BI89" s="40" t="str">
        <f t="shared" si="159"/>
        <v>Missing input data</v>
      </c>
      <c r="BJ89" s="40" t="str">
        <f t="shared" si="148"/>
        <v>Missing input data</v>
      </c>
      <c r="BK89" s="42"/>
      <c r="BL89" s="40" t="str">
        <f t="shared" si="149"/>
        <v>Missing input data</v>
      </c>
      <c r="BM89" s="40" t="str">
        <f t="shared" si="150"/>
        <v>Missing input data</v>
      </c>
    </row>
    <row r="90" spans="1:65" ht="15.75" thickBot="1">
      <c r="A90" s="156"/>
      <c r="B90" s="172" t="str">
        <f t="shared" si="160"/>
        <v/>
      </c>
      <c r="C90" s="157"/>
      <c r="D90" s="172" t="str">
        <f t="shared" si="161"/>
        <v/>
      </c>
      <c r="E90" s="157"/>
      <c r="F90" s="172" t="str">
        <f t="shared" si="151"/>
        <v/>
      </c>
      <c r="G90" s="157"/>
      <c r="H90" s="172" t="str">
        <f t="shared" si="152"/>
        <v/>
      </c>
      <c r="I90" s="153"/>
      <c r="J90" s="150" t="str">
        <f t="shared" si="153"/>
        <v/>
      </c>
      <c r="K90" s="153"/>
      <c r="L90" s="172" t="str">
        <f t="shared" si="154"/>
        <v/>
      </c>
      <c r="M90" s="157"/>
      <c r="N90" s="172" t="str">
        <f t="shared" si="155"/>
        <v/>
      </c>
      <c r="O90" s="121"/>
      <c r="P90" s="172" t="str">
        <f t="shared" si="162"/>
        <v/>
      </c>
      <c r="Q90" s="172" t="str">
        <f>IF(O90="","",VLOOKUP(O90,'DOCUMENT TYPE'!$A$2:$D$805,2,))</f>
        <v/>
      </c>
      <c r="R90" s="172" t="str">
        <f t="shared" si="163"/>
        <v/>
      </c>
      <c r="S90" s="172" t="str">
        <f>IF(O90="","",VLOOKUP(O90,'DOCUMENT TYPE'!$A$2:$D$805,3,))</f>
        <v/>
      </c>
      <c r="T90" s="172" t="str">
        <f t="shared" si="164"/>
        <v/>
      </c>
      <c r="U90" s="121"/>
      <c r="V90" s="172" t="str">
        <f t="shared" si="165"/>
        <v/>
      </c>
      <c r="W90" s="225" t="str">
        <f>IF(U90="","",VLOOKUP(U90,'ACTIVITY &amp; DISCIPLINE CODE'!$F$3:$I$1863,2,))</f>
        <v/>
      </c>
      <c r="X90" s="172" t="str">
        <f t="shared" si="166"/>
        <v/>
      </c>
      <c r="Y90" s="172" t="str">
        <f>IF(U90="","",VLOOKUP(U90,'ACTIVITY &amp; DISCIPLINE CODE'!$F$3:$I$1863,3,))</f>
        <v/>
      </c>
      <c r="Z90" s="172" t="str">
        <f t="shared" si="167"/>
        <v/>
      </c>
      <c r="AA90" s="172" t="str">
        <f>IF(U90="","",VLOOKUP(U90,'ACTIVITY &amp; DISCIPLINE CODE'!$F$3:$I$1863,4,))</f>
        <v/>
      </c>
      <c r="AB90" s="172" t="str">
        <f t="shared" si="168"/>
        <v/>
      </c>
      <c r="AC90" s="153"/>
      <c r="AD90" s="155" t="str">
        <f t="shared" si="169"/>
        <v/>
      </c>
      <c r="AE90" s="172" t="str">
        <f>IF(AC90="","",VLOOKUP(AC90,'PROJECT STAGE'!$A$2:$C$100,2,))</f>
        <v/>
      </c>
      <c r="AF90" s="155" t="str">
        <f t="shared" si="170"/>
        <v/>
      </c>
      <c r="AG90" s="172" t="str">
        <f>IF(AC90="","",VLOOKUP(AC90,'PROJECT STAGE'!$A$2:$C$100,3,))</f>
        <v/>
      </c>
      <c r="AH90" s="157" t="str">
        <f t="shared" si="193"/>
        <v/>
      </c>
      <c r="AI90" s="157"/>
      <c r="AJ90" s="157" t="str">
        <f t="shared" si="194"/>
        <v/>
      </c>
      <c r="AK90" s="157"/>
      <c r="AL90" s="157" t="str">
        <f t="shared" si="195"/>
        <v/>
      </c>
      <c r="AM90" s="157"/>
      <c r="AN90" s="157" t="str">
        <f t="shared" si="171"/>
        <v/>
      </c>
      <c r="AO90" s="157"/>
      <c r="AP90" s="157" t="str">
        <f t="shared" si="138"/>
        <v/>
      </c>
      <c r="AQ90" s="262"/>
      <c r="AR90" s="45"/>
      <c r="AS90" s="199" t="str">
        <f t="shared" si="156"/>
        <v>Not LT section</v>
      </c>
      <c r="AT90" s="200" t="str">
        <f t="shared" si="196"/>
        <v>.</v>
      </c>
      <c r="AU90" s="199" t="str">
        <f>IF(O90=0,"No input data",INDEX('DOCUMENT TYPE'!D:D,MATCH(Filename!O90,'DOCUMENT TYPE'!A:A,0)))</f>
        <v>No input data</v>
      </c>
      <c r="AV90" s="200" t="str">
        <f t="shared" si="157"/>
        <v>-</v>
      </c>
      <c r="AW90" s="199" t="str">
        <f t="shared" si="139"/>
        <v>Check PROJECT STAGE</v>
      </c>
      <c r="AX90" s="200" t="str">
        <f t="shared" ref="AX90" si="199">IF(AY90&gt;"0","-","")</f>
        <v/>
      </c>
      <c r="AY90" s="199" t="str">
        <f t="shared" si="141"/>
        <v/>
      </c>
      <c r="AZ90" s="204" t="str">
        <f t="shared" si="198"/>
        <v/>
      </c>
      <c r="BA90" s="203" t="str">
        <f t="shared" si="143"/>
        <v/>
      </c>
      <c r="BB90" s="44"/>
      <c r="BC90" s="40" t="str">
        <f t="shared" si="144"/>
        <v>Missing input data</v>
      </c>
      <c r="BD90" s="40" t="str">
        <f t="shared" si="145"/>
        <v>Missing input data</v>
      </c>
      <c r="BE90" s="44"/>
      <c r="BF90" s="40" t="str">
        <f t="shared" si="146"/>
        <v>Missing input data</v>
      </c>
      <c r="BG90" s="40" t="str">
        <f t="shared" si="147"/>
        <v>Missing input data</v>
      </c>
      <c r="BH90" s="42"/>
      <c r="BI90" s="40" t="str">
        <f t="shared" si="159"/>
        <v>Missing input data</v>
      </c>
      <c r="BJ90" s="40" t="str">
        <f t="shared" si="148"/>
        <v>Missing input data</v>
      </c>
      <c r="BK90" s="42"/>
      <c r="BL90" s="40" t="str">
        <f t="shared" si="149"/>
        <v>Missing input data</v>
      </c>
      <c r="BM90" s="40" t="str">
        <f t="shared" si="150"/>
        <v>Missing input data</v>
      </c>
    </row>
    <row r="91" spans="1:65" ht="15.75" thickBot="1">
      <c r="A91" s="156"/>
      <c r="B91" s="172" t="str">
        <f t="shared" si="160"/>
        <v/>
      </c>
      <c r="C91" s="157"/>
      <c r="D91" s="172" t="str">
        <f t="shared" si="161"/>
        <v/>
      </c>
      <c r="E91" s="157"/>
      <c r="F91" s="172" t="str">
        <f t="shared" si="151"/>
        <v/>
      </c>
      <c r="G91" s="157"/>
      <c r="H91" s="172" t="str">
        <f t="shared" si="152"/>
        <v/>
      </c>
      <c r="I91" s="153"/>
      <c r="J91" s="150" t="str">
        <f t="shared" si="153"/>
        <v/>
      </c>
      <c r="K91" s="153"/>
      <c r="L91" s="172" t="str">
        <f t="shared" si="154"/>
        <v/>
      </c>
      <c r="M91" s="157"/>
      <c r="N91" s="172" t="str">
        <f t="shared" si="155"/>
        <v/>
      </c>
      <c r="O91" s="121"/>
      <c r="P91" s="172" t="str">
        <f t="shared" si="162"/>
        <v/>
      </c>
      <c r="Q91" s="172" t="str">
        <f>IF(O91="","",VLOOKUP(O91,'DOCUMENT TYPE'!$A$2:$D$805,2,))</f>
        <v/>
      </c>
      <c r="R91" s="172" t="str">
        <f t="shared" si="163"/>
        <v/>
      </c>
      <c r="S91" s="172" t="str">
        <f>IF(O91="","",VLOOKUP(O91,'DOCUMENT TYPE'!$A$2:$D$805,3,))</f>
        <v/>
      </c>
      <c r="T91" s="172" t="str">
        <f t="shared" si="164"/>
        <v/>
      </c>
      <c r="U91" s="121"/>
      <c r="V91" s="172" t="str">
        <f t="shared" si="165"/>
        <v/>
      </c>
      <c r="W91" s="225" t="str">
        <f>IF(U91="","",VLOOKUP(U91,'ACTIVITY &amp; DISCIPLINE CODE'!$F$3:$I$1863,2,))</f>
        <v/>
      </c>
      <c r="X91" s="172" t="str">
        <f t="shared" si="166"/>
        <v/>
      </c>
      <c r="Y91" s="172" t="str">
        <f>IF(U91="","",VLOOKUP(U91,'ACTIVITY &amp; DISCIPLINE CODE'!$F$3:$I$1863,3,))</f>
        <v/>
      </c>
      <c r="Z91" s="172" t="str">
        <f t="shared" si="167"/>
        <v/>
      </c>
      <c r="AA91" s="172" t="str">
        <f>IF(U91="","",VLOOKUP(U91,'ACTIVITY &amp; DISCIPLINE CODE'!$F$3:$I$1863,4,))</f>
        <v/>
      </c>
      <c r="AB91" s="172" t="str">
        <f t="shared" si="168"/>
        <v/>
      </c>
      <c r="AC91" s="153"/>
      <c r="AD91" s="155" t="str">
        <f t="shared" si="169"/>
        <v/>
      </c>
      <c r="AE91" s="172" t="str">
        <f>IF(AC91="","",VLOOKUP(AC91,'PROJECT STAGE'!$A$2:$C$100,2,))</f>
        <v/>
      </c>
      <c r="AF91" s="155" t="str">
        <f t="shared" si="170"/>
        <v/>
      </c>
      <c r="AG91" s="172" t="str">
        <f>IF(AC91="","",VLOOKUP(AC91,'PROJECT STAGE'!$A$2:$C$100,3,))</f>
        <v/>
      </c>
      <c r="AH91" s="157" t="str">
        <f t="shared" si="193"/>
        <v/>
      </c>
      <c r="AI91" s="157"/>
      <c r="AJ91" s="157" t="str">
        <f t="shared" si="194"/>
        <v/>
      </c>
      <c r="AK91" s="157"/>
      <c r="AL91" s="157" t="str">
        <f t="shared" si="195"/>
        <v/>
      </c>
      <c r="AM91" s="157"/>
      <c r="AN91" s="157" t="str">
        <f t="shared" si="171"/>
        <v/>
      </c>
      <c r="AO91" s="157"/>
      <c r="AP91" s="157" t="str">
        <f t="shared" si="138"/>
        <v/>
      </c>
      <c r="AQ91" s="262"/>
      <c r="AR91" s="45"/>
      <c r="AS91" s="199" t="str">
        <f t="shared" si="156"/>
        <v>Not LT section</v>
      </c>
      <c r="AT91" s="200" t="str">
        <f t="shared" si="196"/>
        <v>.</v>
      </c>
      <c r="AU91" s="199" t="str">
        <f>IF(O91=0,"No input data",INDEX('DOCUMENT TYPE'!D:D,MATCH(Filename!O91,'DOCUMENT TYPE'!A:A,0)))</f>
        <v>No input data</v>
      </c>
      <c r="AV91" s="200" t="str">
        <f t="shared" si="157"/>
        <v>-</v>
      </c>
      <c r="AW91" s="199" t="str">
        <f t="shared" si="139"/>
        <v>Check PROJECT STAGE</v>
      </c>
      <c r="AX91" s="200" t="str">
        <f t="shared" ref="AX91" si="200">IF(AY91&gt;"0","-","")</f>
        <v/>
      </c>
      <c r="AY91" s="199" t="str">
        <f t="shared" si="141"/>
        <v/>
      </c>
      <c r="AZ91" s="204" t="str">
        <f t="shared" ref="AZ91" si="201">IF(BA91&gt;"0","-","")</f>
        <v/>
      </c>
      <c r="BA91" s="203" t="str">
        <f t="shared" si="143"/>
        <v/>
      </c>
      <c r="BB91" s="44"/>
      <c r="BC91" s="40" t="str">
        <f t="shared" si="144"/>
        <v>Missing input data</v>
      </c>
      <c r="BD91" s="40" t="str">
        <f t="shared" si="145"/>
        <v>Missing input data</v>
      </c>
      <c r="BE91" s="44"/>
      <c r="BF91" s="40" t="str">
        <f t="shared" si="146"/>
        <v>Missing input data</v>
      </c>
      <c r="BG91" s="40" t="str">
        <f t="shared" si="147"/>
        <v>Missing input data</v>
      </c>
      <c r="BH91" s="42"/>
      <c r="BI91" s="40" t="str">
        <f t="shared" si="159"/>
        <v>Missing input data</v>
      </c>
      <c r="BJ91" s="40" t="str">
        <f t="shared" si="148"/>
        <v>Missing input data</v>
      </c>
      <c r="BK91" s="42"/>
      <c r="BL91" s="40" t="str">
        <f t="shared" si="149"/>
        <v>Missing input data</v>
      </c>
      <c r="BM91" s="40" t="str">
        <f t="shared" si="150"/>
        <v>Missing input data</v>
      </c>
    </row>
    <row r="92" spans="1:65" ht="15.75" thickBot="1">
      <c r="A92" s="156"/>
      <c r="B92" s="172" t="str">
        <f t="shared" si="160"/>
        <v/>
      </c>
      <c r="C92" s="157"/>
      <c r="D92" s="172" t="str">
        <f t="shared" si="161"/>
        <v/>
      </c>
      <c r="E92" s="157"/>
      <c r="F92" s="172" t="str">
        <f t="shared" si="151"/>
        <v/>
      </c>
      <c r="G92" s="157"/>
      <c r="H92" s="172" t="str">
        <f t="shared" si="152"/>
        <v/>
      </c>
      <c r="I92" s="153"/>
      <c r="J92" s="150" t="str">
        <f t="shared" si="153"/>
        <v/>
      </c>
      <c r="K92" s="153"/>
      <c r="L92" s="172" t="str">
        <f t="shared" si="154"/>
        <v/>
      </c>
      <c r="M92" s="157"/>
      <c r="N92" s="172" t="str">
        <f t="shared" si="155"/>
        <v/>
      </c>
      <c r="O92" s="121"/>
      <c r="P92" s="172" t="str">
        <f t="shared" si="162"/>
        <v/>
      </c>
      <c r="Q92" s="172" t="str">
        <f>IF(O92="","",VLOOKUP(O92,'DOCUMENT TYPE'!$A$2:$D$805,2,))</f>
        <v/>
      </c>
      <c r="R92" s="172" t="str">
        <f t="shared" si="163"/>
        <v/>
      </c>
      <c r="S92" s="172" t="str">
        <f>IF(O92="","",VLOOKUP(O92,'DOCUMENT TYPE'!$A$2:$D$805,3,))</f>
        <v/>
      </c>
      <c r="T92" s="172" t="str">
        <f t="shared" si="164"/>
        <v/>
      </c>
      <c r="U92" s="121"/>
      <c r="V92" s="172" t="str">
        <f t="shared" si="165"/>
        <v/>
      </c>
      <c r="W92" s="225" t="str">
        <f>IF(U92="","",VLOOKUP(U92,'ACTIVITY &amp; DISCIPLINE CODE'!$F$3:$I$1863,2,))</f>
        <v/>
      </c>
      <c r="X92" s="172" t="str">
        <f t="shared" si="166"/>
        <v/>
      </c>
      <c r="Y92" s="172" t="str">
        <f>IF(U92="","",VLOOKUP(U92,'ACTIVITY &amp; DISCIPLINE CODE'!$F$3:$I$1863,3,))</f>
        <v/>
      </c>
      <c r="Z92" s="172" t="str">
        <f t="shared" si="167"/>
        <v/>
      </c>
      <c r="AA92" s="172" t="str">
        <f>IF(U92="","",VLOOKUP(U92,'ACTIVITY &amp; DISCIPLINE CODE'!$F$3:$I$1863,4,))</f>
        <v/>
      </c>
      <c r="AB92" s="172" t="str">
        <f t="shared" si="168"/>
        <v/>
      </c>
      <c r="AC92" s="153"/>
      <c r="AD92" s="155" t="str">
        <f t="shared" si="169"/>
        <v/>
      </c>
      <c r="AE92" s="172" t="str">
        <f>IF(AC92="","",VLOOKUP(AC92,'PROJECT STAGE'!$A$2:$C$100,2,))</f>
        <v/>
      </c>
      <c r="AF92" s="155" t="str">
        <f t="shared" si="170"/>
        <v/>
      </c>
      <c r="AG92" s="172" t="str">
        <f>IF(AC92="","",VLOOKUP(AC92,'PROJECT STAGE'!$A$2:$C$100,3,))</f>
        <v/>
      </c>
      <c r="AH92" s="157" t="str">
        <f t="shared" si="193"/>
        <v/>
      </c>
      <c r="AI92" s="157"/>
      <c r="AJ92" s="157" t="str">
        <f t="shared" si="194"/>
        <v/>
      </c>
      <c r="AK92" s="157"/>
      <c r="AL92" s="157" t="str">
        <f t="shared" si="195"/>
        <v/>
      </c>
      <c r="AM92" s="157"/>
      <c r="AN92" s="157" t="str">
        <f t="shared" si="171"/>
        <v/>
      </c>
      <c r="AO92" s="157"/>
      <c r="AP92" s="157" t="str">
        <f t="shared" si="138"/>
        <v/>
      </c>
      <c r="AQ92" s="262"/>
      <c r="AR92" s="45"/>
      <c r="AS92" s="199" t="str">
        <f t="shared" si="156"/>
        <v>Not LT section</v>
      </c>
      <c r="AT92" s="200" t="str">
        <f t="shared" si="196"/>
        <v>.</v>
      </c>
      <c r="AU92" s="199" t="str">
        <f>IF(O92=0,"No input data",INDEX('DOCUMENT TYPE'!D:D,MATCH(Filename!O92,'DOCUMENT TYPE'!A:A,0)))</f>
        <v>No input data</v>
      </c>
      <c r="AV92" s="200" t="str">
        <f t="shared" si="157"/>
        <v>-</v>
      </c>
      <c r="AW92" s="199" t="str">
        <f t="shared" si="139"/>
        <v>Check PROJECT STAGE</v>
      </c>
      <c r="AX92" s="200" t="str">
        <f t="shared" ref="AX92" si="202">IF(AY92&gt;"0","-","")</f>
        <v/>
      </c>
      <c r="AY92" s="199" t="str">
        <f t="shared" si="141"/>
        <v/>
      </c>
      <c r="AZ92" s="204" t="str">
        <f t="shared" si="198"/>
        <v/>
      </c>
      <c r="BA92" s="203" t="str">
        <f t="shared" si="143"/>
        <v/>
      </c>
      <c r="BB92" s="44"/>
      <c r="BC92" s="40" t="str">
        <f t="shared" si="144"/>
        <v>Missing input data</v>
      </c>
      <c r="BD92" s="40" t="str">
        <f t="shared" si="145"/>
        <v>Missing input data</v>
      </c>
      <c r="BE92" s="44"/>
      <c r="BF92" s="40" t="str">
        <f t="shared" si="146"/>
        <v>Missing input data</v>
      </c>
      <c r="BG92" s="40" t="str">
        <f t="shared" si="147"/>
        <v>Missing input data</v>
      </c>
      <c r="BH92" s="42"/>
      <c r="BI92" s="40" t="str">
        <f t="shared" si="159"/>
        <v>Missing input data</v>
      </c>
      <c r="BJ92" s="40" t="str">
        <f t="shared" si="148"/>
        <v>Missing input data</v>
      </c>
      <c r="BK92" s="42"/>
      <c r="BL92" s="40" t="str">
        <f t="shared" si="149"/>
        <v>Missing input data</v>
      </c>
      <c r="BM92" s="40" t="str">
        <f t="shared" si="150"/>
        <v>Missing input data</v>
      </c>
    </row>
    <row r="93" spans="1:65" ht="15.75" thickBot="1">
      <c r="A93" s="156"/>
      <c r="B93" s="172" t="str">
        <f t="shared" si="160"/>
        <v/>
      </c>
      <c r="C93" s="157"/>
      <c r="D93" s="172" t="str">
        <f t="shared" si="161"/>
        <v/>
      </c>
      <c r="E93" s="157"/>
      <c r="F93" s="172" t="str">
        <f t="shared" si="151"/>
        <v/>
      </c>
      <c r="G93" s="157"/>
      <c r="H93" s="172" t="str">
        <f t="shared" si="152"/>
        <v/>
      </c>
      <c r="I93" s="153"/>
      <c r="J93" s="150" t="str">
        <f t="shared" si="153"/>
        <v/>
      </c>
      <c r="K93" s="153"/>
      <c r="L93" s="172" t="str">
        <f t="shared" si="154"/>
        <v/>
      </c>
      <c r="M93" s="157"/>
      <c r="N93" s="172" t="str">
        <f t="shared" si="155"/>
        <v/>
      </c>
      <c r="O93" s="121"/>
      <c r="P93" s="172" t="str">
        <f t="shared" si="162"/>
        <v/>
      </c>
      <c r="Q93" s="172" t="str">
        <f>IF(O93="","",VLOOKUP(O93,'DOCUMENT TYPE'!$A$2:$D$805,2,))</f>
        <v/>
      </c>
      <c r="R93" s="172" t="str">
        <f t="shared" si="163"/>
        <v/>
      </c>
      <c r="S93" s="172" t="str">
        <f>IF(O93="","",VLOOKUP(O93,'DOCUMENT TYPE'!$A$2:$D$805,3,))</f>
        <v/>
      </c>
      <c r="T93" s="172" t="str">
        <f t="shared" si="164"/>
        <v/>
      </c>
      <c r="U93" s="121"/>
      <c r="V93" s="172" t="str">
        <f t="shared" si="165"/>
        <v/>
      </c>
      <c r="W93" s="225" t="str">
        <f>IF(U93="","",VLOOKUP(U93,'ACTIVITY &amp; DISCIPLINE CODE'!$F$3:$I$1863,2,))</f>
        <v/>
      </c>
      <c r="X93" s="172" t="str">
        <f t="shared" si="166"/>
        <v/>
      </c>
      <c r="Y93" s="172" t="str">
        <f>IF(U93="","",VLOOKUP(U93,'ACTIVITY &amp; DISCIPLINE CODE'!$F$3:$I$1863,3,))</f>
        <v/>
      </c>
      <c r="Z93" s="172" t="str">
        <f t="shared" si="167"/>
        <v/>
      </c>
      <c r="AA93" s="172" t="str">
        <f>IF(U93="","",VLOOKUP(U93,'ACTIVITY &amp; DISCIPLINE CODE'!$F$3:$I$1863,4,))</f>
        <v/>
      </c>
      <c r="AB93" s="172" t="str">
        <f t="shared" si="168"/>
        <v/>
      </c>
      <c r="AC93" s="153"/>
      <c r="AD93" s="155" t="str">
        <f t="shared" si="169"/>
        <v/>
      </c>
      <c r="AE93" s="172" t="str">
        <f>IF(AC93="","",VLOOKUP(AC93,'PROJECT STAGE'!$A$2:$C$100,2,))</f>
        <v/>
      </c>
      <c r="AF93" s="155" t="str">
        <f t="shared" si="170"/>
        <v/>
      </c>
      <c r="AG93" s="172" t="str">
        <f>IF(AC93="","",VLOOKUP(AC93,'PROJECT STAGE'!$A$2:$C$100,3,))</f>
        <v/>
      </c>
      <c r="AH93" s="157" t="str">
        <f t="shared" si="193"/>
        <v/>
      </c>
      <c r="AI93" s="157"/>
      <c r="AJ93" s="157" t="str">
        <f t="shared" si="194"/>
        <v/>
      </c>
      <c r="AK93" s="157"/>
      <c r="AL93" s="157" t="str">
        <f t="shared" si="195"/>
        <v/>
      </c>
      <c r="AM93" s="157"/>
      <c r="AN93" s="157" t="str">
        <f t="shared" si="171"/>
        <v/>
      </c>
      <c r="AO93" s="157"/>
      <c r="AP93" s="157" t="str">
        <f t="shared" si="138"/>
        <v/>
      </c>
      <c r="AQ93" s="262"/>
      <c r="AR93" s="45"/>
      <c r="AS93" s="199" t="str">
        <f t="shared" si="156"/>
        <v>Not LT section</v>
      </c>
      <c r="AT93" s="200" t="str">
        <f t="shared" si="196"/>
        <v>.</v>
      </c>
      <c r="AU93" s="199" t="str">
        <f>IF(O93=0,"No input data",INDEX('DOCUMENT TYPE'!D:D,MATCH(Filename!O93,'DOCUMENT TYPE'!A:A,0)))</f>
        <v>No input data</v>
      </c>
      <c r="AV93" s="200" t="str">
        <f t="shared" si="157"/>
        <v>-</v>
      </c>
      <c r="AW93" s="199" t="str">
        <f t="shared" si="139"/>
        <v>Check PROJECT STAGE</v>
      </c>
      <c r="AX93" s="200" t="str">
        <f t="shared" ref="AX93" si="203">IF(AY93&gt;"0","-","")</f>
        <v/>
      </c>
      <c r="AY93" s="199" t="str">
        <f t="shared" si="141"/>
        <v/>
      </c>
      <c r="AZ93" s="204" t="str">
        <f t="shared" ref="AZ93" si="204">IF(BA93&gt;"0","-","")</f>
        <v/>
      </c>
      <c r="BA93" s="203" t="str">
        <f t="shared" si="143"/>
        <v/>
      </c>
      <c r="BB93" s="44"/>
      <c r="BC93" s="40" t="str">
        <f t="shared" si="144"/>
        <v>Missing input data</v>
      </c>
      <c r="BD93" s="40" t="str">
        <f t="shared" si="145"/>
        <v>Missing input data</v>
      </c>
      <c r="BE93" s="44"/>
      <c r="BF93" s="40" t="str">
        <f t="shared" si="146"/>
        <v>Missing input data</v>
      </c>
      <c r="BG93" s="40" t="str">
        <f t="shared" si="147"/>
        <v>Missing input data</v>
      </c>
      <c r="BH93" s="42"/>
      <c r="BI93" s="40" t="str">
        <f t="shared" si="159"/>
        <v>Missing input data</v>
      </c>
      <c r="BJ93" s="40" t="str">
        <f t="shared" si="148"/>
        <v>Missing input data</v>
      </c>
      <c r="BK93" s="42"/>
      <c r="BL93" s="40" t="str">
        <f t="shared" si="149"/>
        <v>Missing input data</v>
      </c>
      <c r="BM93" s="40" t="str">
        <f t="shared" si="150"/>
        <v>Missing input data</v>
      </c>
    </row>
    <row r="94" spans="1:65" ht="15.75" thickBot="1">
      <c r="A94" s="156"/>
      <c r="B94" s="172" t="str">
        <f t="shared" si="160"/>
        <v/>
      </c>
      <c r="C94" s="157"/>
      <c r="D94" s="172" t="str">
        <f t="shared" si="161"/>
        <v/>
      </c>
      <c r="E94" s="157"/>
      <c r="F94" s="172" t="str">
        <f t="shared" si="151"/>
        <v/>
      </c>
      <c r="G94" s="157"/>
      <c r="H94" s="172" t="str">
        <f t="shared" si="152"/>
        <v/>
      </c>
      <c r="I94" s="153"/>
      <c r="J94" s="150" t="str">
        <f t="shared" si="153"/>
        <v/>
      </c>
      <c r="K94" s="153"/>
      <c r="L94" s="172" t="str">
        <f t="shared" si="154"/>
        <v/>
      </c>
      <c r="M94" s="157"/>
      <c r="N94" s="172" t="str">
        <f t="shared" si="155"/>
        <v/>
      </c>
      <c r="O94" s="121"/>
      <c r="P94" s="172" t="str">
        <f t="shared" si="162"/>
        <v/>
      </c>
      <c r="Q94" s="172" t="str">
        <f>IF(O94="","",VLOOKUP(O94,'DOCUMENT TYPE'!$A$2:$D$805,2,))</f>
        <v/>
      </c>
      <c r="R94" s="172" t="str">
        <f t="shared" si="163"/>
        <v/>
      </c>
      <c r="S94" s="172" t="str">
        <f>IF(O94="","",VLOOKUP(O94,'DOCUMENT TYPE'!$A$2:$D$805,3,))</f>
        <v/>
      </c>
      <c r="T94" s="172" t="str">
        <f t="shared" si="164"/>
        <v/>
      </c>
      <c r="U94" s="121"/>
      <c r="V94" s="172" t="str">
        <f t="shared" si="165"/>
        <v/>
      </c>
      <c r="W94" s="225" t="str">
        <f>IF(U94="","",VLOOKUP(U94,'ACTIVITY &amp; DISCIPLINE CODE'!$F$3:$I$1863,2,))</f>
        <v/>
      </c>
      <c r="X94" s="172" t="str">
        <f t="shared" si="166"/>
        <v/>
      </c>
      <c r="Y94" s="172" t="str">
        <f>IF(U94="","",VLOOKUP(U94,'ACTIVITY &amp; DISCIPLINE CODE'!$F$3:$I$1863,3,))</f>
        <v/>
      </c>
      <c r="Z94" s="172" t="str">
        <f t="shared" si="167"/>
        <v/>
      </c>
      <c r="AA94" s="172" t="str">
        <f>IF(U94="","",VLOOKUP(U94,'ACTIVITY &amp; DISCIPLINE CODE'!$F$3:$I$1863,4,))</f>
        <v/>
      </c>
      <c r="AB94" s="172" t="str">
        <f t="shared" si="168"/>
        <v/>
      </c>
      <c r="AC94" s="153"/>
      <c r="AD94" s="155" t="str">
        <f t="shared" si="169"/>
        <v/>
      </c>
      <c r="AE94" s="172" t="str">
        <f>IF(AC94="","",VLOOKUP(AC94,'PROJECT STAGE'!$A$2:$C$100,2,))</f>
        <v/>
      </c>
      <c r="AF94" s="155" t="str">
        <f t="shared" si="170"/>
        <v/>
      </c>
      <c r="AG94" s="172" t="str">
        <f>IF(AC94="","",VLOOKUP(AC94,'PROJECT STAGE'!$A$2:$C$100,3,))</f>
        <v/>
      </c>
      <c r="AH94" s="157" t="str">
        <f t="shared" si="193"/>
        <v/>
      </c>
      <c r="AI94" s="157"/>
      <c r="AJ94" s="157" t="str">
        <f t="shared" si="194"/>
        <v/>
      </c>
      <c r="AK94" s="157"/>
      <c r="AL94" s="157" t="str">
        <f t="shared" si="195"/>
        <v/>
      </c>
      <c r="AM94" s="157"/>
      <c r="AN94" s="157" t="str">
        <f t="shared" si="171"/>
        <v/>
      </c>
      <c r="AO94" s="157"/>
      <c r="AP94" s="157" t="str">
        <f t="shared" si="138"/>
        <v/>
      </c>
      <c r="AQ94" s="262"/>
      <c r="AR94" s="45"/>
      <c r="AS94" s="199" t="str">
        <f t="shared" si="156"/>
        <v>Not LT section</v>
      </c>
      <c r="AT94" s="200" t="str">
        <f t="shared" si="196"/>
        <v>.</v>
      </c>
      <c r="AU94" s="199" t="str">
        <f>IF(O94=0,"No input data",INDEX('DOCUMENT TYPE'!D:D,MATCH(Filename!O94,'DOCUMENT TYPE'!A:A,0)))</f>
        <v>No input data</v>
      </c>
      <c r="AV94" s="200" t="str">
        <f t="shared" si="157"/>
        <v>-</v>
      </c>
      <c r="AW94" s="199" t="str">
        <f t="shared" si="139"/>
        <v>Check PROJECT STAGE</v>
      </c>
      <c r="AX94" s="200" t="str">
        <f t="shared" ref="AX94" si="205">IF(AY94&gt;"0","-","")</f>
        <v/>
      </c>
      <c r="AY94" s="199" t="str">
        <f t="shared" si="141"/>
        <v/>
      </c>
      <c r="AZ94" s="204" t="str">
        <f t="shared" si="198"/>
        <v/>
      </c>
      <c r="BA94" s="203" t="str">
        <f t="shared" si="143"/>
        <v/>
      </c>
      <c r="BB94" s="44"/>
      <c r="BC94" s="40" t="str">
        <f t="shared" si="144"/>
        <v>Missing input data</v>
      </c>
      <c r="BD94" s="40" t="str">
        <f t="shared" si="145"/>
        <v>Missing input data</v>
      </c>
      <c r="BE94" s="44"/>
      <c r="BF94" s="40" t="str">
        <f t="shared" si="146"/>
        <v>Missing input data</v>
      </c>
      <c r="BG94" s="40" t="str">
        <f t="shared" si="147"/>
        <v>Missing input data</v>
      </c>
      <c r="BH94" s="42"/>
      <c r="BI94" s="40" t="str">
        <f t="shared" si="159"/>
        <v>Missing input data</v>
      </c>
      <c r="BJ94" s="40" t="str">
        <f t="shared" si="148"/>
        <v>Missing input data</v>
      </c>
      <c r="BK94" s="42"/>
      <c r="BL94" s="40" t="str">
        <f t="shared" si="149"/>
        <v>Missing input data</v>
      </c>
      <c r="BM94" s="40" t="str">
        <f t="shared" si="150"/>
        <v>Missing input data</v>
      </c>
    </row>
    <row r="95" spans="1:65" ht="15.75" thickBot="1">
      <c r="A95" s="156"/>
      <c r="B95" s="172" t="str">
        <f t="shared" si="160"/>
        <v/>
      </c>
      <c r="C95" s="157"/>
      <c r="D95" s="172" t="str">
        <f t="shared" si="161"/>
        <v/>
      </c>
      <c r="E95" s="157"/>
      <c r="F95" s="172" t="str">
        <f t="shared" si="151"/>
        <v/>
      </c>
      <c r="G95" s="157"/>
      <c r="H95" s="172" t="str">
        <f t="shared" si="152"/>
        <v/>
      </c>
      <c r="I95" s="153"/>
      <c r="J95" s="150" t="str">
        <f t="shared" si="153"/>
        <v/>
      </c>
      <c r="K95" s="153"/>
      <c r="L95" s="172" t="str">
        <f t="shared" si="154"/>
        <v/>
      </c>
      <c r="M95" s="157"/>
      <c r="N95" s="172" t="str">
        <f t="shared" si="155"/>
        <v/>
      </c>
      <c r="O95" s="121"/>
      <c r="P95" s="172" t="str">
        <f t="shared" si="162"/>
        <v/>
      </c>
      <c r="Q95" s="172" t="str">
        <f>IF(O95="","",VLOOKUP(O95,'DOCUMENT TYPE'!$A$2:$D$805,2,))</f>
        <v/>
      </c>
      <c r="R95" s="172" t="str">
        <f t="shared" si="163"/>
        <v/>
      </c>
      <c r="S95" s="172" t="str">
        <f>IF(O95="","",VLOOKUP(O95,'DOCUMENT TYPE'!$A$2:$D$805,3,))</f>
        <v/>
      </c>
      <c r="T95" s="172" t="str">
        <f t="shared" si="164"/>
        <v/>
      </c>
      <c r="U95" s="121"/>
      <c r="V95" s="172" t="str">
        <f t="shared" si="165"/>
        <v/>
      </c>
      <c r="W95" s="225" t="str">
        <f>IF(U95="","",VLOOKUP(U95,'ACTIVITY &amp; DISCIPLINE CODE'!$F$3:$I$1863,2,))</f>
        <v/>
      </c>
      <c r="X95" s="172" t="str">
        <f t="shared" si="166"/>
        <v/>
      </c>
      <c r="Y95" s="172" t="str">
        <f>IF(U95="","",VLOOKUP(U95,'ACTIVITY &amp; DISCIPLINE CODE'!$F$3:$I$1863,3,))</f>
        <v/>
      </c>
      <c r="Z95" s="172" t="str">
        <f t="shared" si="167"/>
        <v/>
      </c>
      <c r="AA95" s="172" t="str">
        <f>IF(U95="","",VLOOKUP(U95,'ACTIVITY &amp; DISCIPLINE CODE'!$F$3:$I$1863,4,))</f>
        <v/>
      </c>
      <c r="AB95" s="172" t="str">
        <f t="shared" si="168"/>
        <v/>
      </c>
      <c r="AC95" s="153"/>
      <c r="AD95" s="155" t="str">
        <f t="shared" si="169"/>
        <v/>
      </c>
      <c r="AE95" s="172" t="str">
        <f>IF(AC95="","",VLOOKUP(AC95,'PROJECT STAGE'!$A$2:$C$100,2,))</f>
        <v/>
      </c>
      <c r="AF95" s="155" t="str">
        <f t="shared" si="170"/>
        <v/>
      </c>
      <c r="AG95" s="172" t="str">
        <f>IF(AC95="","",VLOOKUP(AC95,'PROJECT STAGE'!$A$2:$C$100,3,))</f>
        <v/>
      </c>
      <c r="AH95" s="157" t="str">
        <f t="shared" si="193"/>
        <v/>
      </c>
      <c r="AI95" s="157"/>
      <c r="AJ95" s="157" t="str">
        <f t="shared" si="194"/>
        <v/>
      </c>
      <c r="AK95" s="157"/>
      <c r="AL95" s="157" t="str">
        <f t="shared" si="195"/>
        <v/>
      </c>
      <c r="AM95" s="157"/>
      <c r="AN95" s="157" t="str">
        <f t="shared" si="171"/>
        <v/>
      </c>
      <c r="AO95" s="157"/>
      <c r="AP95" s="157" t="str">
        <f t="shared" si="138"/>
        <v/>
      </c>
      <c r="AQ95" s="262"/>
      <c r="AR95" s="45"/>
      <c r="AS95" s="199" t="str">
        <f t="shared" si="156"/>
        <v>Not LT section</v>
      </c>
      <c r="AT95" s="200" t="str">
        <f t="shared" si="196"/>
        <v>.</v>
      </c>
      <c r="AU95" s="199" t="str">
        <f>IF(O95=0,"No input data",INDEX('DOCUMENT TYPE'!D:D,MATCH(Filename!O95,'DOCUMENT TYPE'!A:A,0)))</f>
        <v>No input data</v>
      </c>
      <c r="AV95" s="200" t="str">
        <f t="shared" si="157"/>
        <v>-</v>
      </c>
      <c r="AW95" s="199" t="str">
        <f t="shared" si="139"/>
        <v>Check PROJECT STAGE</v>
      </c>
      <c r="AX95" s="200" t="str">
        <f t="shared" ref="AX95" si="206">IF(AY95&gt;"0","-","")</f>
        <v/>
      </c>
      <c r="AY95" s="199" t="str">
        <f t="shared" si="141"/>
        <v/>
      </c>
      <c r="AZ95" s="204" t="str">
        <f t="shared" ref="AZ95" si="207">IF(BA95&gt;"0","-","")</f>
        <v/>
      </c>
      <c r="BA95" s="203" t="str">
        <f t="shared" si="143"/>
        <v/>
      </c>
      <c r="BB95" s="44"/>
      <c r="BC95" s="40" t="str">
        <f t="shared" si="144"/>
        <v>Missing input data</v>
      </c>
      <c r="BD95" s="40" t="str">
        <f t="shared" si="145"/>
        <v>Missing input data</v>
      </c>
      <c r="BE95" s="44"/>
      <c r="BF95" s="40" t="str">
        <f t="shared" si="146"/>
        <v>Missing input data</v>
      </c>
      <c r="BG95" s="40" t="str">
        <f t="shared" si="147"/>
        <v>Missing input data</v>
      </c>
      <c r="BH95" s="42"/>
      <c r="BI95" s="40" t="str">
        <f t="shared" si="159"/>
        <v>Missing input data</v>
      </c>
      <c r="BJ95" s="40" t="str">
        <f t="shared" si="148"/>
        <v>Missing input data</v>
      </c>
      <c r="BK95" s="42"/>
      <c r="BL95" s="40" t="str">
        <f t="shared" si="149"/>
        <v>Missing input data</v>
      </c>
      <c r="BM95" s="40" t="str">
        <f t="shared" si="150"/>
        <v>Missing input data</v>
      </c>
    </row>
    <row r="96" spans="1:65" ht="15.75" thickBot="1">
      <c r="A96" s="156"/>
      <c r="B96" s="172" t="str">
        <f t="shared" si="160"/>
        <v/>
      </c>
      <c r="C96" s="157"/>
      <c r="D96" s="172" t="str">
        <f t="shared" si="161"/>
        <v/>
      </c>
      <c r="E96" s="157"/>
      <c r="F96" s="172" t="str">
        <f t="shared" si="151"/>
        <v/>
      </c>
      <c r="G96" s="157"/>
      <c r="H96" s="172" t="str">
        <f t="shared" si="152"/>
        <v/>
      </c>
      <c r="I96" s="153"/>
      <c r="J96" s="150" t="str">
        <f t="shared" si="153"/>
        <v/>
      </c>
      <c r="K96" s="153"/>
      <c r="L96" s="172" t="str">
        <f t="shared" si="154"/>
        <v/>
      </c>
      <c r="M96" s="157"/>
      <c r="N96" s="172" t="str">
        <f t="shared" si="155"/>
        <v/>
      </c>
      <c r="O96" s="121"/>
      <c r="P96" s="172" t="str">
        <f t="shared" si="162"/>
        <v/>
      </c>
      <c r="Q96" s="172" t="str">
        <f>IF(O96="","",VLOOKUP(O96,'DOCUMENT TYPE'!$A$2:$D$805,2,))</f>
        <v/>
      </c>
      <c r="R96" s="172" t="str">
        <f t="shared" si="163"/>
        <v/>
      </c>
      <c r="S96" s="172" t="str">
        <f>IF(O96="","",VLOOKUP(O96,'DOCUMENT TYPE'!$A$2:$D$805,3,))</f>
        <v/>
      </c>
      <c r="T96" s="172" t="str">
        <f t="shared" si="164"/>
        <v/>
      </c>
      <c r="U96" s="121"/>
      <c r="V96" s="172" t="str">
        <f t="shared" si="165"/>
        <v/>
      </c>
      <c r="W96" s="225" t="str">
        <f>IF(U96="","",VLOOKUP(U96,'ACTIVITY &amp; DISCIPLINE CODE'!$F$3:$I$1863,2,))</f>
        <v/>
      </c>
      <c r="X96" s="172" t="str">
        <f t="shared" si="166"/>
        <v/>
      </c>
      <c r="Y96" s="172" t="str">
        <f>IF(U96="","",VLOOKUP(U96,'ACTIVITY &amp; DISCIPLINE CODE'!$F$3:$I$1863,3,))</f>
        <v/>
      </c>
      <c r="Z96" s="172" t="str">
        <f t="shared" si="167"/>
        <v/>
      </c>
      <c r="AA96" s="172" t="str">
        <f>IF(U96="","",VLOOKUP(U96,'ACTIVITY &amp; DISCIPLINE CODE'!$F$3:$I$1863,4,))</f>
        <v/>
      </c>
      <c r="AB96" s="172" t="str">
        <f t="shared" si="168"/>
        <v/>
      </c>
      <c r="AC96" s="153"/>
      <c r="AD96" s="155" t="str">
        <f t="shared" si="169"/>
        <v/>
      </c>
      <c r="AE96" s="172" t="str">
        <f>IF(AC96="","",VLOOKUP(AC96,'PROJECT STAGE'!$A$2:$C$100,2,))</f>
        <v/>
      </c>
      <c r="AF96" s="155" t="str">
        <f t="shared" si="170"/>
        <v/>
      </c>
      <c r="AG96" s="172" t="str">
        <f>IF(AC96="","",VLOOKUP(AC96,'PROJECT STAGE'!$A$2:$C$100,3,))</f>
        <v/>
      </c>
      <c r="AH96" s="157" t="str">
        <f t="shared" si="193"/>
        <v/>
      </c>
      <c r="AI96" s="157"/>
      <c r="AJ96" s="157" t="str">
        <f t="shared" si="194"/>
        <v/>
      </c>
      <c r="AK96" s="157"/>
      <c r="AL96" s="157" t="str">
        <f t="shared" si="195"/>
        <v/>
      </c>
      <c r="AM96" s="157"/>
      <c r="AN96" s="157" t="str">
        <f t="shared" si="171"/>
        <v/>
      </c>
      <c r="AO96" s="157"/>
      <c r="AP96" s="157" t="str">
        <f t="shared" si="138"/>
        <v/>
      </c>
      <c r="AQ96" s="262"/>
      <c r="AR96" s="45"/>
      <c r="AS96" s="199" t="str">
        <f t="shared" si="156"/>
        <v>Not LT section</v>
      </c>
      <c r="AT96" s="200" t="str">
        <f t="shared" si="196"/>
        <v>.</v>
      </c>
      <c r="AU96" s="199" t="str">
        <f>IF(O96=0,"No input data",INDEX('DOCUMENT TYPE'!D:D,MATCH(Filename!O96,'DOCUMENT TYPE'!A:A,0)))</f>
        <v>No input data</v>
      </c>
      <c r="AV96" s="200" t="str">
        <f t="shared" si="157"/>
        <v>-</v>
      </c>
      <c r="AW96" s="199" t="str">
        <f t="shared" si="139"/>
        <v>Check PROJECT STAGE</v>
      </c>
      <c r="AX96" s="200" t="str">
        <f t="shared" ref="AX96" si="208">IF(AY96&gt;"0","-","")</f>
        <v/>
      </c>
      <c r="AY96" s="199" t="str">
        <f t="shared" si="141"/>
        <v/>
      </c>
      <c r="AZ96" s="204" t="str">
        <f t="shared" si="198"/>
        <v/>
      </c>
      <c r="BA96" s="203" t="str">
        <f t="shared" si="143"/>
        <v/>
      </c>
      <c r="BB96" s="44"/>
      <c r="BC96" s="40" t="str">
        <f t="shared" si="144"/>
        <v>Missing input data</v>
      </c>
      <c r="BD96" s="40" t="str">
        <f t="shared" si="145"/>
        <v>Missing input data</v>
      </c>
      <c r="BE96" s="44"/>
      <c r="BF96" s="40" t="str">
        <f t="shared" si="146"/>
        <v>Missing input data</v>
      </c>
      <c r="BG96" s="40" t="str">
        <f t="shared" si="147"/>
        <v>Missing input data</v>
      </c>
      <c r="BH96" s="42"/>
      <c r="BI96" s="40" t="str">
        <f t="shared" si="159"/>
        <v>Missing input data</v>
      </c>
      <c r="BJ96" s="40" t="str">
        <f t="shared" si="148"/>
        <v>Missing input data</v>
      </c>
      <c r="BK96" s="42"/>
      <c r="BL96" s="40" t="str">
        <f t="shared" si="149"/>
        <v>Missing input data</v>
      </c>
      <c r="BM96" s="40" t="str">
        <f t="shared" si="150"/>
        <v>Missing input data</v>
      </c>
    </row>
    <row r="97" spans="1:65" ht="15.75" thickBot="1">
      <c r="A97" s="156"/>
      <c r="B97" s="172" t="str">
        <f t="shared" si="160"/>
        <v/>
      </c>
      <c r="C97" s="157"/>
      <c r="D97" s="172" t="str">
        <f t="shared" si="161"/>
        <v/>
      </c>
      <c r="E97" s="157"/>
      <c r="F97" s="172" t="str">
        <f t="shared" si="151"/>
        <v/>
      </c>
      <c r="G97" s="157"/>
      <c r="H97" s="172" t="str">
        <f t="shared" si="152"/>
        <v/>
      </c>
      <c r="I97" s="153"/>
      <c r="J97" s="150" t="str">
        <f t="shared" si="153"/>
        <v/>
      </c>
      <c r="K97" s="153"/>
      <c r="L97" s="172" t="str">
        <f t="shared" si="154"/>
        <v/>
      </c>
      <c r="M97" s="157"/>
      <c r="N97" s="172" t="str">
        <f t="shared" si="155"/>
        <v/>
      </c>
      <c r="O97" s="121"/>
      <c r="P97" s="172" t="str">
        <f t="shared" si="162"/>
        <v/>
      </c>
      <c r="Q97" s="172" t="str">
        <f>IF(O97="","",VLOOKUP(O97,'DOCUMENT TYPE'!$A$2:$D$805,2,))</f>
        <v/>
      </c>
      <c r="R97" s="172" t="str">
        <f t="shared" si="163"/>
        <v/>
      </c>
      <c r="S97" s="172" t="str">
        <f>IF(O97="","",VLOOKUP(O97,'DOCUMENT TYPE'!$A$2:$D$805,3,))</f>
        <v/>
      </c>
      <c r="T97" s="172" t="str">
        <f t="shared" si="164"/>
        <v/>
      </c>
      <c r="U97" s="121"/>
      <c r="V97" s="172" t="str">
        <f t="shared" si="165"/>
        <v/>
      </c>
      <c r="W97" s="225" t="str">
        <f>IF(U97="","",VLOOKUP(U97,'ACTIVITY &amp; DISCIPLINE CODE'!$F$3:$I$1863,2,))</f>
        <v/>
      </c>
      <c r="X97" s="172" t="str">
        <f t="shared" si="166"/>
        <v/>
      </c>
      <c r="Y97" s="172" t="str">
        <f>IF(U97="","",VLOOKUP(U97,'ACTIVITY &amp; DISCIPLINE CODE'!$F$3:$I$1863,3,))</f>
        <v/>
      </c>
      <c r="Z97" s="172" t="str">
        <f t="shared" si="167"/>
        <v/>
      </c>
      <c r="AA97" s="172" t="str">
        <f>IF(U97="","",VLOOKUP(U97,'ACTIVITY &amp; DISCIPLINE CODE'!$F$3:$I$1863,4,))</f>
        <v/>
      </c>
      <c r="AB97" s="172" t="str">
        <f t="shared" si="168"/>
        <v/>
      </c>
      <c r="AC97" s="153"/>
      <c r="AD97" s="155" t="str">
        <f t="shared" si="169"/>
        <v/>
      </c>
      <c r="AE97" s="172" t="str">
        <f>IF(AC97="","",VLOOKUP(AC97,'PROJECT STAGE'!$A$2:$C$100,2,))</f>
        <v/>
      </c>
      <c r="AF97" s="155" t="str">
        <f t="shared" si="170"/>
        <v/>
      </c>
      <c r="AG97" s="172" t="str">
        <f>IF(AC97="","",VLOOKUP(AC97,'PROJECT STAGE'!$A$2:$C$100,3,))</f>
        <v/>
      </c>
      <c r="AH97" s="157" t="str">
        <f t="shared" si="193"/>
        <v/>
      </c>
      <c r="AI97" s="157"/>
      <c r="AJ97" s="157" t="str">
        <f t="shared" si="194"/>
        <v/>
      </c>
      <c r="AK97" s="157"/>
      <c r="AL97" s="157" t="str">
        <f t="shared" si="195"/>
        <v/>
      </c>
      <c r="AM97" s="157"/>
      <c r="AN97" s="157" t="str">
        <f t="shared" si="171"/>
        <v/>
      </c>
      <c r="AO97" s="157"/>
      <c r="AP97" s="157" t="str">
        <f t="shared" si="138"/>
        <v/>
      </c>
      <c r="AQ97" s="262"/>
      <c r="AR97" s="45"/>
      <c r="AS97" s="199" t="str">
        <f t="shared" si="156"/>
        <v>Not LT section</v>
      </c>
      <c r="AT97" s="200" t="str">
        <f t="shared" si="196"/>
        <v>.</v>
      </c>
      <c r="AU97" s="199" t="str">
        <f>IF(O97=0,"No input data",INDEX('DOCUMENT TYPE'!D:D,MATCH(Filename!O97,'DOCUMENT TYPE'!A:A,0)))</f>
        <v>No input data</v>
      </c>
      <c r="AV97" s="200" t="str">
        <f t="shared" si="157"/>
        <v>-</v>
      </c>
      <c r="AW97" s="199" t="str">
        <f t="shared" si="139"/>
        <v>Check PROJECT STAGE</v>
      </c>
      <c r="AX97" s="200" t="str">
        <f t="shared" ref="AX97" si="209">IF(AY97&gt;"0","-","")</f>
        <v/>
      </c>
      <c r="AY97" s="199" t="str">
        <f t="shared" si="141"/>
        <v/>
      </c>
      <c r="AZ97" s="204" t="str">
        <f t="shared" ref="AZ97" si="210">IF(BA97&gt;"0","-","")</f>
        <v/>
      </c>
      <c r="BA97" s="203" t="str">
        <f t="shared" si="143"/>
        <v/>
      </c>
      <c r="BB97" s="44"/>
      <c r="BC97" s="40" t="str">
        <f t="shared" si="144"/>
        <v>Missing input data</v>
      </c>
      <c r="BD97" s="40" t="str">
        <f t="shared" si="145"/>
        <v>Missing input data</v>
      </c>
      <c r="BE97" s="44"/>
      <c r="BF97" s="40" t="str">
        <f t="shared" si="146"/>
        <v>Missing input data</v>
      </c>
      <c r="BG97" s="40" t="str">
        <f t="shared" si="147"/>
        <v>Missing input data</v>
      </c>
      <c r="BH97" s="42"/>
      <c r="BI97" s="40" t="str">
        <f t="shared" si="159"/>
        <v>Missing input data</v>
      </c>
      <c r="BJ97" s="40" t="str">
        <f t="shared" si="148"/>
        <v>Missing input data</v>
      </c>
      <c r="BK97" s="42"/>
      <c r="BL97" s="40" t="str">
        <f t="shared" si="149"/>
        <v>Missing input data</v>
      </c>
      <c r="BM97" s="40" t="str">
        <f t="shared" si="150"/>
        <v>Missing input data</v>
      </c>
    </row>
    <row r="98" spans="1:65" ht="15.75" thickBot="1">
      <c r="A98" s="156"/>
      <c r="B98" s="172" t="str">
        <f t="shared" si="160"/>
        <v/>
      </c>
      <c r="C98" s="157"/>
      <c r="D98" s="172" t="str">
        <f t="shared" si="161"/>
        <v/>
      </c>
      <c r="E98" s="157"/>
      <c r="F98" s="172" t="str">
        <f t="shared" si="151"/>
        <v/>
      </c>
      <c r="G98" s="157"/>
      <c r="H98" s="172" t="str">
        <f t="shared" si="152"/>
        <v/>
      </c>
      <c r="I98" s="153"/>
      <c r="J98" s="150" t="str">
        <f t="shared" si="153"/>
        <v/>
      </c>
      <c r="K98" s="153"/>
      <c r="L98" s="172" t="str">
        <f t="shared" si="154"/>
        <v/>
      </c>
      <c r="M98" s="157"/>
      <c r="N98" s="172" t="str">
        <f t="shared" si="155"/>
        <v/>
      </c>
      <c r="O98" s="121"/>
      <c r="P98" s="172" t="str">
        <f t="shared" si="162"/>
        <v/>
      </c>
      <c r="Q98" s="172" t="str">
        <f>IF(O98="","",VLOOKUP(O98,'DOCUMENT TYPE'!$A$2:$D$805,2,))</f>
        <v/>
      </c>
      <c r="R98" s="172" t="str">
        <f t="shared" si="163"/>
        <v/>
      </c>
      <c r="S98" s="172" t="str">
        <f>IF(O98="","",VLOOKUP(O98,'DOCUMENT TYPE'!$A$2:$D$805,3,))</f>
        <v/>
      </c>
      <c r="T98" s="172" t="str">
        <f t="shared" si="164"/>
        <v/>
      </c>
      <c r="U98" s="121"/>
      <c r="V98" s="172" t="str">
        <f t="shared" si="165"/>
        <v/>
      </c>
      <c r="W98" s="225" t="str">
        <f>IF(U98="","",VLOOKUP(U98,'ACTIVITY &amp; DISCIPLINE CODE'!$F$3:$I$1863,2,))</f>
        <v/>
      </c>
      <c r="X98" s="172" t="str">
        <f t="shared" si="166"/>
        <v/>
      </c>
      <c r="Y98" s="172" t="str">
        <f>IF(U98="","",VLOOKUP(U98,'ACTIVITY &amp; DISCIPLINE CODE'!$F$3:$I$1863,3,))</f>
        <v/>
      </c>
      <c r="Z98" s="172" t="str">
        <f t="shared" si="167"/>
        <v/>
      </c>
      <c r="AA98" s="172" t="str">
        <f>IF(U98="","",VLOOKUP(U98,'ACTIVITY &amp; DISCIPLINE CODE'!$F$3:$I$1863,4,))</f>
        <v/>
      </c>
      <c r="AB98" s="172" t="str">
        <f t="shared" si="168"/>
        <v/>
      </c>
      <c r="AC98" s="153"/>
      <c r="AD98" s="155" t="str">
        <f t="shared" si="169"/>
        <v/>
      </c>
      <c r="AE98" s="172" t="str">
        <f>IF(AC98="","",VLOOKUP(AC98,'PROJECT STAGE'!$A$2:$C$100,2,))</f>
        <v/>
      </c>
      <c r="AF98" s="155" t="str">
        <f t="shared" si="170"/>
        <v/>
      </c>
      <c r="AG98" s="172" t="str">
        <f>IF(AC98="","",VLOOKUP(AC98,'PROJECT STAGE'!$A$2:$C$100,3,))</f>
        <v/>
      </c>
      <c r="AH98" s="157" t="str">
        <f t="shared" si="193"/>
        <v/>
      </c>
      <c r="AI98" s="157"/>
      <c r="AJ98" s="157" t="str">
        <f t="shared" si="194"/>
        <v/>
      </c>
      <c r="AK98" s="157"/>
      <c r="AL98" s="157" t="str">
        <f t="shared" si="195"/>
        <v/>
      </c>
      <c r="AM98" s="157"/>
      <c r="AN98" s="157" t="str">
        <f t="shared" si="171"/>
        <v/>
      </c>
      <c r="AO98" s="157"/>
      <c r="AP98" s="157" t="str">
        <f t="shared" si="138"/>
        <v/>
      </c>
      <c r="AQ98" s="262"/>
      <c r="AR98" s="45"/>
      <c r="AS98" s="199" t="str">
        <f t="shared" si="156"/>
        <v>Not LT section</v>
      </c>
      <c r="AT98" s="200" t="str">
        <f t="shared" si="196"/>
        <v>.</v>
      </c>
      <c r="AU98" s="199" t="str">
        <f>IF(O98=0,"No input data",INDEX('DOCUMENT TYPE'!D:D,MATCH(Filename!O98,'DOCUMENT TYPE'!A:A,0)))</f>
        <v>No input data</v>
      </c>
      <c r="AV98" s="200" t="str">
        <f t="shared" si="157"/>
        <v>-</v>
      </c>
      <c r="AW98" s="199" t="str">
        <f t="shared" si="139"/>
        <v>Check PROJECT STAGE</v>
      </c>
      <c r="AX98" s="200" t="str">
        <f t="shared" ref="AX98" si="211">IF(AY98&gt;"0","-","")</f>
        <v/>
      </c>
      <c r="AY98" s="199" t="str">
        <f t="shared" si="141"/>
        <v/>
      </c>
      <c r="AZ98" s="204" t="str">
        <f t="shared" si="198"/>
        <v/>
      </c>
      <c r="BA98" s="203" t="str">
        <f t="shared" si="143"/>
        <v/>
      </c>
      <c r="BB98" s="44"/>
      <c r="BC98" s="40" t="str">
        <f t="shared" si="144"/>
        <v>Missing input data</v>
      </c>
      <c r="BD98" s="40" t="str">
        <f t="shared" si="145"/>
        <v>Missing input data</v>
      </c>
      <c r="BE98" s="44"/>
      <c r="BF98" s="40" t="str">
        <f t="shared" si="146"/>
        <v>Missing input data</v>
      </c>
      <c r="BG98" s="40" t="str">
        <f t="shared" si="147"/>
        <v>Missing input data</v>
      </c>
      <c r="BH98" s="42"/>
      <c r="BI98" s="40" t="str">
        <f t="shared" si="159"/>
        <v>Missing input data</v>
      </c>
      <c r="BJ98" s="40" t="str">
        <f t="shared" si="148"/>
        <v>Missing input data</v>
      </c>
      <c r="BK98" s="42"/>
      <c r="BL98" s="40" t="str">
        <f t="shared" si="149"/>
        <v>Missing input data</v>
      </c>
      <c r="BM98" s="40" t="str">
        <f t="shared" si="150"/>
        <v>Missing input data</v>
      </c>
    </row>
    <row r="99" spans="1:65" ht="15.75" thickBot="1">
      <c r="A99" s="156"/>
      <c r="B99" s="172" t="str">
        <f t="shared" si="160"/>
        <v/>
      </c>
      <c r="C99" s="157"/>
      <c r="D99" s="172" t="str">
        <f t="shared" si="161"/>
        <v/>
      </c>
      <c r="E99" s="157"/>
      <c r="F99" s="172" t="str">
        <f t="shared" si="151"/>
        <v/>
      </c>
      <c r="G99" s="157"/>
      <c r="H99" s="172" t="str">
        <f t="shared" si="152"/>
        <v/>
      </c>
      <c r="I99" s="153"/>
      <c r="J99" s="150" t="str">
        <f t="shared" si="153"/>
        <v/>
      </c>
      <c r="K99" s="153"/>
      <c r="L99" s="172" t="str">
        <f t="shared" si="154"/>
        <v/>
      </c>
      <c r="M99" s="157"/>
      <c r="N99" s="172" t="str">
        <f t="shared" si="155"/>
        <v/>
      </c>
      <c r="O99" s="121"/>
      <c r="P99" s="172" t="str">
        <f t="shared" si="162"/>
        <v/>
      </c>
      <c r="Q99" s="172" t="str">
        <f>IF(O99="","",VLOOKUP(O99,'DOCUMENT TYPE'!$A$2:$D$805,2,))</f>
        <v/>
      </c>
      <c r="R99" s="172" t="str">
        <f t="shared" si="163"/>
        <v/>
      </c>
      <c r="S99" s="172" t="str">
        <f>IF(O99="","",VLOOKUP(O99,'DOCUMENT TYPE'!$A$2:$D$805,3,))</f>
        <v/>
      </c>
      <c r="T99" s="172" t="str">
        <f t="shared" si="164"/>
        <v/>
      </c>
      <c r="U99" s="121"/>
      <c r="V99" s="172" t="str">
        <f t="shared" si="165"/>
        <v/>
      </c>
      <c r="W99" s="225" t="str">
        <f>IF(U99="","",VLOOKUP(U99,'ACTIVITY &amp; DISCIPLINE CODE'!$F$3:$I$1863,2,))</f>
        <v/>
      </c>
      <c r="X99" s="172" t="str">
        <f t="shared" si="166"/>
        <v/>
      </c>
      <c r="Y99" s="172" t="str">
        <f>IF(U99="","",VLOOKUP(U99,'ACTIVITY &amp; DISCIPLINE CODE'!$F$3:$I$1863,3,))</f>
        <v/>
      </c>
      <c r="Z99" s="172" t="str">
        <f t="shared" si="167"/>
        <v/>
      </c>
      <c r="AA99" s="172" t="str">
        <f>IF(U99="","",VLOOKUP(U99,'ACTIVITY &amp; DISCIPLINE CODE'!$F$3:$I$1863,4,))</f>
        <v/>
      </c>
      <c r="AB99" s="172" t="str">
        <f t="shared" si="168"/>
        <v/>
      </c>
      <c r="AC99" s="153"/>
      <c r="AD99" s="155" t="str">
        <f t="shared" si="169"/>
        <v/>
      </c>
      <c r="AE99" s="172" t="str">
        <f>IF(AC99="","",VLOOKUP(AC99,'PROJECT STAGE'!$A$2:$C$100,2,))</f>
        <v/>
      </c>
      <c r="AF99" s="155" t="str">
        <f t="shared" si="170"/>
        <v/>
      </c>
      <c r="AG99" s="172" t="str">
        <f>IF(AC99="","",VLOOKUP(AC99,'PROJECT STAGE'!$A$2:$C$100,3,))</f>
        <v/>
      </c>
      <c r="AH99" s="157" t="str">
        <f t="shared" si="193"/>
        <v/>
      </c>
      <c r="AI99" s="157"/>
      <c r="AJ99" s="157" t="str">
        <f t="shared" si="194"/>
        <v/>
      </c>
      <c r="AK99" s="157"/>
      <c r="AL99" s="157" t="str">
        <f t="shared" si="195"/>
        <v/>
      </c>
      <c r="AM99" s="157"/>
      <c r="AN99" s="157" t="str">
        <f t="shared" si="171"/>
        <v/>
      </c>
      <c r="AO99" s="157"/>
      <c r="AP99" s="157" t="str">
        <f t="shared" si="138"/>
        <v/>
      </c>
      <c r="AQ99" s="262"/>
      <c r="AR99" s="45"/>
      <c r="AS99" s="199" t="str">
        <f t="shared" si="156"/>
        <v>Not LT section</v>
      </c>
      <c r="AT99" s="200" t="str">
        <f t="shared" si="196"/>
        <v>.</v>
      </c>
      <c r="AU99" s="199" t="str">
        <f>IF(O99=0,"No input data",INDEX('DOCUMENT TYPE'!D:D,MATCH(Filename!O99,'DOCUMENT TYPE'!A:A,0)))</f>
        <v>No input data</v>
      </c>
      <c r="AV99" s="200" t="str">
        <f t="shared" si="157"/>
        <v>-</v>
      </c>
      <c r="AW99" s="199" t="str">
        <f t="shared" si="139"/>
        <v>Check PROJECT STAGE</v>
      </c>
      <c r="AX99" s="200" t="str">
        <f t="shared" ref="AX99" si="212">IF(AY99&gt;"0","-","")</f>
        <v/>
      </c>
      <c r="AY99" s="199" t="str">
        <f t="shared" si="141"/>
        <v/>
      </c>
      <c r="AZ99" s="204" t="str">
        <f t="shared" ref="AZ99" si="213">IF(BA99&gt;"0","-","")</f>
        <v/>
      </c>
      <c r="BA99" s="203" t="str">
        <f t="shared" si="143"/>
        <v/>
      </c>
      <c r="BB99" s="44"/>
      <c r="BC99" s="40" t="str">
        <f t="shared" si="144"/>
        <v>Missing input data</v>
      </c>
      <c r="BD99" s="40" t="str">
        <f t="shared" si="145"/>
        <v>Missing input data</v>
      </c>
      <c r="BE99" s="44"/>
      <c r="BF99" s="40" t="str">
        <f t="shared" si="146"/>
        <v>Missing input data</v>
      </c>
      <c r="BG99" s="40" t="str">
        <f t="shared" si="147"/>
        <v>Missing input data</v>
      </c>
      <c r="BH99" s="42"/>
      <c r="BI99" s="40" t="str">
        <f t="shared" si="159"/>
        <v>Missing input data</v>
      </c>
      <c r="BJ99" s="40" t="str">
        <f t="shared" si="148"/>
        <v>Missing input data</v>
      </c>
      <c r="BK99" s="42"/>
      <c r="BL99" s="40" t="str">
        <f t="shared" si="149"/>
        <v>Missing input data</v>
      </c>
      <c r="BM99" s="40" t="str">
        <f t="shared" si="150"/>
        <v>Missing input data</v>
      </c>
    </row>
    <row r="100" spans="1:65" ht="15.75" thickBot="1">
      <c r="A100" s="156"/>
      <c r="B100" s="172" t="str">
        <f t="shared" si="160"/>
        <v/>
      </c>
      <c r="C100" s="157"/>
      <c r="D100" s="172" t="str">
        <f t="shared" si="161"/>
        <v/>
      </c>
      <c r="E100" s="157"/>
      <c r="F100" s="172" t="str">
        <f t="shared" si="151"/>
        <v/>
      </c>
      <c r="G100" s="157"/>
      <c r="H100" s="172" t="str">
        <f t="shared" si="152"/>
        <v/>
      </c>
      <c r="I100" s="153"/>
      <c r="J100" s="150" t="str">
        <f t="shared" si="153"/>
        <v/>
      </c>
      <c r="K100" s="153"/>
      <c r="L100" s="172" t="str">
        <f t="shared" si="154"/>
        <v/>
      </c>
      <c r="M100" s="157"/>
      <c r="N100" s="172" t="str">
        <f t="shared" si="155"/>
        <v/>
      </c>
      <c r="O100" s="121"/>
      <c r="P100" s="172" t="str">
        <f t="shared" si="162"/>
        <v/>
      </c>
      <c r="Q100" s="172" t="str">
        <f>IF(O100="","",VLOOKUP(O100,'DOCUMENT TYPE'!$A$2:$D$805,2,))</f>
        <v/>
      </c>
      <c r="R100" s="172" t="str">
        <f t="shared" si="163"/>
        <v/>
      </c>
      <c r="S100" s="172" t="str">
        <f>IF(O100="","",VLOOKUP(O100,'DOCUMENT TYPE'!$A$2:$D$805,3,))</f>
        <v/>
      </c>
      <c r="T100" s="172" t="str">
        <f t="shared" si="164"/>
        <v/>
      </c>
      <c r="U100" s="121"/>
      <c r="V100" s="172" t="str">
        <f t="shared" si="165"/>
        <v/>
      </c>
      <c r="W100" s="225" t="str">
        <f>IF(U100="","",VLOOKUP(U100,'ACTIVITY &amp; DISCIPLINE CODE'!$F$3:$I$1863,2,))</f>
        <v/>
      </c>
      <c r="X100" s="172" t="str">
        <f t="shared" si="166"/>
        <v/>
      </c>
      <c r="Y100" s="172" t="str">
        <f>IF(U100="","",VLOOKUP(U100,'ACTIVITY &amp; DISCIPLINE CODE'!$F$3:$I$1863,3,))</f>
        <v/>
      </c>
      <c r="Z100" s="172" t="str">
        <f t="shared" si="167"/>
        <v/>
      </c>
      <c r="AA100" s="172" t="str">
        <f>IF(U100="","",VLOOKUP(U100,'ACTIVITY &amp; DISCIPLINE CODE'!$F$3:$I$1863,4,))</f>
        <v/>
      </c>
      <c r="AB100" s="172" t="str">
        <f t="shared" si="168"/>
        <v/>
      </c>
      <c r="AC100" s="153"/>
      <c r="AD100" s="155" t="str">
        <f t="shared" si="169"/>
        <v/>
      </c>
      <c r="AE100" s="172" t="str">
        <f>IF(AC100="","",VLOOKUP(AC100,'PROJECT STAGE'!$A$2:$C$100,2,))</f>
        <v/>
      </c>
      <c r="AF100" s="155" t="str">
        <f t="shared" si="170"/>
        <v/>
      </c>
      <c r="AG100" s="172" t="str">
        <f>IF(AC100="","",VLOOKUP(AC100,'PROJECT STAGE'!$A$2:$C$100,3,))</f>
        <v/>
      </c>
      <c r="AH100" s="157" t="str">
        <f t="shared" si="193"/>
        <v/>
      </c>
      <c r="AI100" s="157"/>
      <c r="AJ100" s="157" t="str">
        <f t="shared" si="194"/>
        <v/>
      </c>
      <c r="AK100" s="157"/>
      <c r="AL100" s="157" t="str">
        <f t="shared" si="195"/>
        <v/>
      </c>
      <c r="AM100" s="157"/>
      <c r="AN100" s="157" t="str">
        <f t="shared" si="171"/>
        <v/>
      </c>
      <c r="AO100" s="157"/>
      <c r="AP100" s="157" t="str">
        <f t="shared" si="138"/>
        <v/>
      </c>
      <c r="AQ100" s="262"/>
      <c r="AR100" s="45"/>
      <c r="AS100" s="199" t="str">
        <f t="shared" si="156"/>
        <v>Not LT section</v>
      </c>
      <c r="AT100" s="200" t="str">
        <f t="shared" si="196"/>
        <v>.</v>
      </c>
      <c r="AU100" s="199" t="str">
        <f>IF(O100=0,"No input data",INDEX('DOCUMENT TYPE'!D:D,MATCH(Filename!O100,'DOCUMENT TYPE'!A:A,0)))</f>
        <v>No input data</v>
      </c>
      <c r="AV100" s="200" t="str">
        <f t="shared" si="157"/>
        <v>-</v>
      </c>
      <c r="AW100" s="199" t="str">
        <f t="shared" si="139"/>
        <v>Check PROJECT STAGE</v>
      </c>
      <c r="AX100" s="200" t="str">
        <f t="shared" ref="AX100" si="214">IF(AY100&gt;"0","-","")</f>
        <v/>
      </c>
      <c r="AY100" s="199" t="str">
        <f t="shared" si="141"/>
        <v/>
      </c>
      <c r="AZ100" s="204" t="str">
        <f t="shared" si="198"/>
        <v/>
      </c>
      <c r="BA100" s="203" t="str">
        <f t="shared" si="143"/>
        <v/>
      </c>
      <c r="BB100" s="44"/>
      <c r="BC100" s="40" t="str">
        <f t="shared" si="144"/>
        <v>Missing input data</v>
      </c>
      <c r="BD100" s="40" t="str">
        <f t="shared" si="145"/>
        <v>Missing input data</v>
      </c>
      <c r="BE100" s="44"/>
      <c r="BF100" s="40" t="str">
        <f t="shared" si="146"/>
        <v>Missing input data</v>
      </c>
      <c r="BG100" s="40" t="str">
        <f t="shared" si="147"/>
        <v>Missing input data</v>
      </c>
      <c r="BH100" s="42"/>
      <c r="BI100" s="40" t="str">
        <f t="shared" si="159"/>
        <v>Missing input data</v>
      </c>
      <c r="BJ100" s="40" t="str">
        <f t="shared" si="148"/>
        <v>Missing input data</v>
      </c>
      <c r="BK100" s="42"/>
      <c r="BL100" s="40" t="str">
        <f t="shared" si="149"/>
        <v>Missing input data</v>
      </c>
      <c r="BM100" s="40" t="str">
        <f t="shared" si="150"/>
        <v>Missing input data</v>
      </c>
    </row>
    <row r="101" spans="1:65" ht="15.75" thickBot="1">
      <c r="A101" s="156"/>
      <c r="B101" s="172" t="str">
        <f t="shared" si="160"/>
        <v/>
      </c>
      <c r="C101" s="157"/>
      <c r="D101" s="172" t="str">
        <f t="shared" si="161"/>
        <v/>
      </c>
      <c r="E101" s="157"/>
      <c r="F101" s="172" t="str">
        <f t="shared" si="151"/>
        <v/>
      </c>
      <c r="G101" s="157"/>
      <c r="H101" s="172" t="str">
        <f t="shared" si="152"/>
        <v/>
      </c>
      <c r="I101" s="153"/>
      <c r="J101" s="150" t="str">
        <f t="shared" si="153"/>
        <v/>
      </c>
      <c r="K101" s="153"/>
      <c r="L101" s="172" t="str">
        <f t="shared" si="154"/>
        <v/>
      </c>
      <c r="M101" s="157"/>
      <c r="N101" s="172" t="str">
        <f t="shared" si="155"/>
        <v/>
      </c>
      <c r="O101" s="121"/>
      <c r="P101" s="172" t="str">
        <f t="shared" si="162"/>
        <v/>
      </c>
      <c r="Q101" s="172" t="str">
        <f>IF(O101="","",VLOOKUP(O101,'DOCUMENT TYPE'!$A$2:$D$805,2,))</f>
        <v/>
      </c>
      <c r="R101" s="172" t="str">
        <f t="shared" si="163"/>
        <v/>
      </c>
      <c r="S101" s="172" t="str">
        <f>IF(O101="","",VLOOKUP(O101,'DOCUMENT TYPE'!$A$2:$D$805,3,))</f>
        <v/>
      </c>
      <c r="T101" s="172" t="str">
        <f t="shared" si="164"/>
        <v/>
      </c>
      <c r="U101" s="121"/>
      <c r="V101" s="172" t="str">
        <f t="shared" si="165"/>
        <v/>
      </c>
      <c r="W101" s="225" t="str">
        <f>IF(U101="","",VLOOKUP(U101,'ACTIVITY &amp; DISCIPLINE CODE'!$F$3:$I$1863,2,))</f>
        <v/>
      </c>
      <c r="X101" s="172" t="str">
        <f t="shared" si="166"/>
        <v/>
      </c>
      <c r="Y101" s="172" t="str">
        <f>IF(U101="","",VLOOKUP(U101,'ACTIVITY &amp; DISCIPLINE CODE'!$F$3:$I$1863,3,))</f>
        <v/>
      </c>
      <c r="Z101" s="172" t="str">
        <f t="shared" si="167"/>
        <v/>
      </c>
      <c r="AA101" s="172" t="str">
        <f>IF(U101="","",VLOOKUP(U101,'ACTIVITY &amp; DISCIPLINE CODE'!$F$3:$I$1863,4,))</f>
        <v/>
      </c>
      <c r="AB101" s="172" t="str">
        <f t="shared" si="168"/>
        <v/>
      </c>
      <c r="AC101" s="153"/>
      <c r="AD101" s="155" t="str">
        <f t="shared" si="169"/>
        <v/>
      </c>
      <c r="AE101" s="172" t="str">
        <f>IF(AC101="","",VLOOKUP(AC101,'PROJECT STAGE'!$A$2:$C$100,2,))</f>
        <v/>
      </c>
      <c r="AF101" s="155" t="str">
        <f t="shared" si="170"/>
        <v/>
      </c>
      <c r="AG101" s="172" t="str">
        <f>IF(AC101="","",VLOOKUP(AC101,'PROJECT STAGE'!$A$2:$C$100,3,))</f>
        <v/>
      </c>
      <c r="AH101" s="157" t="str">
        <f t="shared" si="193"/>
        <v/>
      </c>
      <c r="AI101" s="157"/>
      <c r="AJ101" s="157" t="str">
        <f t="shared" si="194"/>
        <v/>
      </c>
      <c r="AK101" s="157"/>
      <c r="AL101" s="157" t="str">
        <f t="shared" si="195"/>
        <v/>
      </c>
      <c r="AM101" s="157"/>
      <c r="AN101" s="157" t="str">
        <f t="shared" si="171"/>
        <v/>
      </c>
      <c r="AO101" s="157"/>
      <c r="AP101" s="157" t="str">
        <f t="shared" si="138"/>
        <v/>
      </c>
      <c r="AQ101" s="262"/>
      <c r="AR101" s="45"/>
      <c r="AS101" s="199" t="str">
        <f t="shared" si="156"/>
        <v>Not LT section</v>
      </c>
      <c r="AT101" s="200" t="str">
        <f t="shared" si="196"/>
        <v>.</v>
      </c>
      <c r="AU101" s="199" t="str">
        <f>IF(O101=0,"No input data",INDEX('DOCUMENT TYPE'!D:D,MATCH(Filename!O101,'DOCUMENT TYPE'!A:A,0)))</f>
        <v>No input data</v>
      </c>
      <c r="AV101" s="200" t="str">
        <f t="shared" si="157"/>
        <v>-</v>
      </c>
      <c r="AW101" s="199" t="str">
        <f t="shared" si="139"/>
        <v>Check PROJECT STAGE</v>
      </c>
      <c r="AX101" s="200" t="str">
        <f t="shared" ref="AX101" si="215">IF(AY101&gt;"0","-","")</f>
        <v/>
      </c>
      <c r="AY101" s="199" t="str">
        <f t="shared" si="141"/>
        <v/>
      </c>
      <c r="AZ101" s="204" t="str">
        <f t="shared" ref="AZ101" si="216">IF(BA101&gt;"0","-","")</f>
        <v/>
      </c>
      <c r="BA101" s="203" t="str">
        <f t="shared" si="143"/>
        <v/>
      </c>
      <c r="BB101" s="44"/>
      <c r="BC101" s="40" t="str">
        <f t="shared" si="144"/>
        <v>Missing input data</v>
      </c>
      <c r="BD101" s="40" t="str">
        <f t="shared" si="145"/>
        <v>Missing input data</v>
      </c>
      <c r="BE101" s="44"/>
      <c r="BF101" s="40" t="str">
        <f t="shared" si="146"/>
        <v>Missing input data</v>
      </c>
      <c r="BG101" s="40" t="str">
        <f t="shared" si="147"/>
        <v>Missing input data</v>
      </c>
      <c r="BH101" s="42"/>
      <c r="BI101" s="40" t="str">
        <f t="shared" si="159"/>
        <v>Missing input data</v>
      </c>
      <c r="BJ101" s="40" t="str">
        <f t="shared" si="148"/>
        <v>Missing input data</v>
      </c>
      <c r="BK101" s="42"/>
      <c r="BL101" s="40" t="str">
        <f t="shared" si="149"/>
        <v>Missing input data</v>
      </c>
      <c r="BM101" s="40" t="str">
        <f t="shared" si="150"/>
        <v>Missing input data</v>
      </c>
    </row>
    <row r="102" spans="1:65" ht="15.75" thickBot="1">
      <c r="A102" s="156"/>
      <c r="B102" s="172" t="str">
        <f t="shared" si="160"/>
        <v/>
      </c>
      <c r="C102" s="157"/>
      <c r="D102" s="172" t="str">
        <f t="shared" si="161"/>
        <v/>
      </c>
      <c r="E102" s="157"/>
      <c r="F102" s="172" t="str">
        <f t="shared" si="151"/>
        <v/>
      </c>
      <c r="G102" s="157"/>
      <c r="H102" s="172" t="str">
        <f t="shared" si="152"/>
        <v/>
      </c>
      <c r="I102" s="153"/>
      <c r="J102" s="150" t="str">
        <f t="shared" si="153"/>
        <v/>
      </c>
      <c r="K102" s="153"/>
      <c r="L102" s="172" t="str">
        <f t="shared" si="154"/>
        <v/>
      </c>
      <c r="M102" s="157"/>
      <c r="N102" s="172" t="str">
        <f t="shared" si="155"/>
        <v/>
      </c>
      <c r="O102" s="121"/>
      <c r="P102" s="172" t="str">
        <f t="shared" si="162"/>
        <v/>
      </c>
      <c r="Q102" s="172" t="str">
        <f>IF(O102="","",VLOOKUP(O102,'DOCUMENT TYPE'!$A$2:$D$805,2,))</f>
        <v/>
      </c>
      <c r="R102" s="172" t="str">
        <f t="shared" si="163"/>
        <v/>
      </c>
      <c r="S102" s="172" t="str">
        <f>IF(O102="","",VLOOKUP(O102,'DOCUMENT TYPE'!$A$2:$D$805,3,))</f>
        <v/>
      </c>
      <c r="T102" s="172" t="str">
        <f t="shared" si="164"/>
        <v/>
      </c>
      <c r="U102" s="121"/>
      <c r="V102" s="172" t="str">
        <f t="shared" si="165"/>
        <v/>
      </c>
      <c r="W102" s="225" t="str">
        <f>IF(U102="","",VLOOKUP(U102,'ACTIVITY &amp; DISCIPLINE CODE'!$F$3:$I$1863,2,))</f>
        <v/>
      </c>
      <c r="X102" s="172" t="str">
        <f t="shared" si="166"/>
        <v/>
      </c>
      <c r="Y102" s="172" t="str">
        <f>IF(U102="","",VLOOKUP(U102,'ACTIVITY &amp; DISCIPLINE CODE'!$F$3:$I$1863,3,))</f>
        <v/>
      </c>
      <c r="Z102" s="172" t="str">
        <f t="shared" si="167"/>
        <v/>
      </c>
      <c r="AA102" s="172" t="str">
        <f>IF(U102="","",VLOOKUP(U102,'ACTIVITY &amp; DISCIPLINE CODE'!$F$3:$I$1863,4,))</f>
        <v/>
      </c>
      <c r="AB102" s="172" t="str">
        <f t="shared" si="168"/>
        <v/>
      </c>
      <c r="AC102" s="153"/>
      <c r="AD102" s="155" t="str">
        <f t="shared" si="169"/>
        <v/>
      </c>
      <c r="AE102" s="172" t="str">
        <f>IF(AC102="","",VLOOKUP(AC102,'PROJECT STAGE'!$A$2:$C$100,2,))</f>
        <v/>
      </c>
      <c r="AF102" s="155" t="str">
        <f t="shared" si="170"/>
        <v/>
      </c>
      <c r="AG102" s="172" t="str">
        <f>IF(AC102="","",VLOOKUP(AC102,'PROJECT STAGE'!$A$2:$C$100,3,))</f>
        <v/>
      </c>
      <c r="AH102" s="157" t="str">
        <f t="shared" si="193"/>
        <v/>
      </c>
      <c r="AI102" s="157"/>
      <c r="AJ102" s="157" t="str">
        <f t="shared" si="194"/>
        <v/>
      </c>
      <c r="AK102" s="157"/>
      <c r="AL102" s="157" t="str">
        <f t="shared" si="195"/>
        <v/>
      </c>
      <c r="AM102" s="157"/>
      <c r="AN102" s="157" t="str">
        <f t="shared" si="171"/>
        <v/>
      </c>
      <c r="AO102" s="157"/>
      <c r="AP102" s="157" t="str">
        <f t="shared" si="138"/>
        <v/>
      </c>
      <c r="AQ102" s="262"/>
      <c r="AR102" s="45"/>
      <c r="AS102" s="199" t="str">
        <f t="shared" si="156"/>
        <v>Not LT section</v>
      </c>
      <c r="AT102" s="200" t="str">
        <f t="shared" si="196"/>
        <v>.</v>
      </c>
      <c r="AU102" s="199" t="str">
        <f>IF(O102=0,"No input data",INDEX('DOCUMENT TYPE'!D:D,MATCH(Filename!O102,'DOCUMENT TYPE'!A:A,0)))</f>
        <v>No input data</v>
      </c>
      <c r="AV102" s="200" t="str">
        <f t="shared" si="157"/>
        <v>-</v>
      </c>
      <c r="AW102" s="199" t="str">
        <f t="shared" si="139"/>
        <v>Check PROJECT STAGE</v>
      </c>
      <c r="AX102" s="200" t="str">
        <f t="shared" ref="AX102" si="217">IF(AY102&gt;"0","-","")</f>
        <v/>
      </c>
      <c r="AY102" s="199" t="str">
        <f t="shared" si="141"/>
        <v/>
      </c>
      <c r="AZ102" s="204" t="str">
        <f t="shared" si="198"/>
        <v/>
      </c>
      <c r="BA102" s="203" t="str">
        <f t="shared" si="143"/>
        <v/>
      </c>
      <c r="BB102" s="44"/>
      <c r="BC102" s="40" t="str">
        <f t="shared" si="144"/>
        <v>Missing input data</v>
      </c>
      <c r="BD102" s="40" t="str">
        <f t="shared" si="145"/>
        <v>Missing input data</v>
      </c>
      <c r="BE102" s="44"/>
      <c r="BF102" s="40" t="str">
        <f t="shared" si="146"/>
        <v>Missing input data</v>
      </c>
      <c r="BG102" s="40" t="str">
        <f t="shared" si="147"/>
        <v>Missing input data</v>
      </c>
      <c r="BH102" s="42"/>
      <c r="BI102" s="40" t="str">
        <f t="shared" si="159"/>
        <v>Missing input data</v>
      </c>
      <c r="BJ102" s="40" t="str">
        <f t="shared" si="148"/>
        <v>Missing input data</v>
      </c>
      <c r="BK102" s="42"/>
      <c r="BL102" s="40" t="str">
        <f t="shared" si="149"/>
        <v>Missing input data</v>
      </c>
      <c r="BM102" s="40" t="str">
        <f t="shared" si="150"/>
        <v>Missing input data</v>
      </c>
    </row>
    <row r="103" spans="1:65" ht="15.75" thickBot="1">
      <c r="A103" s="156"/>
      <c r="B103" s="172" t="str">
        <f t="shared" si="160"/>
        <v/>
      </c>
      <c r="C103" s="157"/>
      <c r="D103" s="172" t="str">
        <f t="shared" si="161"/>
        <v/>
      </c>
      <c r="E103" s="157"/>
      <c r="F103" s="172" t="str">
        <f t="shared" si="151"/>
        <v/>
      </c>
      <c r="G103" s="157"/>
      <c r="H103" s="172" t="str">
        <f t="shared" si="152"/>
        <v/>
      </c>
      <c r="I103" s="153"/>
      <c r="J103" s="150" t="str">
        <f t="shared" si="153"/>
        <v/>
      </c>
      <c r="K103" s="153"/>
      <c r="L103" s="172" t="str">
        <f t="shared" si="154"/>
        <v/>
      </c>
      <c r="M103" s="157"/>
      <c r="N103" s="172" t="str">
        <f t="shared" si="155"/>
        <v/>
      </c>
      <c r="O103" s="121"/>
      <c r="P103" s="172" t="str">
        <f t="shared" si="162"/>
        <v/>
      </c>
      <c r="Q103" s="172" t="str">
        <f>IF(O103="","",VLOOKUP(O103,'DOCUMENT TYPE'!$A$2:$D$805,2,))</f>
        <v/>
      </c>
      <c r="R103" s="172" t="str">
        <f t="shared" si="163"/>
        <v/>
      </c>
      <c r="S103" s="172" t="str">
        <f>IF(O103="","",VLOOKUP(O103,'DOCUMENT TYPE'!$A$2:$D$805,3,))</f>
        <v/>
      </c>
      <c r="T103" s="172" t="str">
        <f t="shared" si="164"/>
        <v/>
      </c>
      <c r="U103" s="121"/>
      <c r="V103" s="172" t="str">
        <f t="shared" si="165"/>
        <v/>
      </c>
      <c r="W103" s="225" t="str">
        <f>IF(U103="","",VLOOKUP(U103,'ACTIVITY &amp; DISCIPLINE CODE'!$F$3:$I$1863,2,))</f>
        <v/>
      </c>
      <c r="X103" s="172" t="str">
        <f t="shared" si="166"/>
        <v/>
      </c>
      <c r="Y103" s="172" t="str">
        <f>IF(U103="","",VLOOKUP(U103,'ACTIVITY &amp; DISCIPLINE CODE'!$F$3:$I$1863,3,))</f>
        <v/>
      </c>
      <c r="Z103" s="172" t="str">
        <f t="shared" si="167"/>
        <v/>
      </c>
      <c r="AA103" s="172" t="str">
        <f>IF(U103="","",VLOOKUP(U103,'ACTIVITY &amp; DISCIPLINE CODE'!$F$3:$I$1863,4,))</f>
        <v/>
      </c>
      <c r="AB103" s="172" t="str">
        <f t="shared" si="168"/>
        <v/>
      </c>
      <c r="AC103" s="153"/>
      <c r="AD103" s="155" t="str">
        <f t="shared" si="169"/>
        <v/>
      </c>
      <c r="AE103" s="172" t="str">
        <f>IF(AC103="","",VLOOKUP(AC103,'PROJECT STAGE'!$A$2:$C$100,2,))</f>
        <v/>
      </c>
      <c r="AF103" s="155" t="str">
        <f t="shared" si="170"/>
        <v/>
      </c>
      <c r="AG103" s="172" t="str">
        <f>IF(AC103="","",VLOOKUP(AC103,'PROJECT STAGE'!$A$2:$C$100,3,))</f>
        <v/>
      </c>
      <c r="AH103" s="157" t="str">
        <f t="shared" si="193"/>
        <v/>
      </c>
      <c r="AI103" s="157"/>
      <c r="AJ103" s="157" t="str">
        <f t="shared" si="194"/>
        <v/>
      </c>
      <c r="AK103" s="157"/>
      <c r="AL103" s="157" t="str">
        <f t="shared" si="195"/>
        <v/>
      </c>
      <c r="AM103" s="157"/>
      <c r="AN103" s="157" t="str">
        <f t="shared" si="171"/>
        <v/>
      </c>
      <c r="AO103" s="157"/>
      <c r="AP103" s="157" t="str">
        <f t="shared" si="138"/>
        <v/>
      </c>
      <c r="AQ103" s="262"/>
      <c r="AR103" s="45"/>
      <c r="AS103" s="199" t="str">
        <f t="shared" si="156"/>
        <v>Not LT section</v>
      </c>
      <c r="AT103" s="200" t="str">
        <f t="shared" si="196"/>
        <v>.</v>
      </c>
      <c r="AU103" s="199" t="str">
        <f>IF(O103=0,"No input data",INDEX('DOCUMENT TYPE'!D:D,MATCH(Filename!O103,'DOCUMENT TYPE'!A:A,0)))</f>
        <v>No input data</v>
      </c>
      <c r="AV103" s="200" t="str">
        <f t="shared" si="157"/>
        <v>-</v>
      </c>
      <c r="AW103" s="199" t="str">
        <f t="shared" si="139"/>
        <v>Check PROJECT STAGE</v>
      </c>
      <c r="AX103" s="200" t="str">
        <f t="shared" ref="AX103" si="218">IF(AY103&gt;"0","-","")</f>
        <v/>
      </c>
      <c r="AY103" s="199" t="str">
        <f t="shared" si="141"/>
        <v/>
      </c>
      <c r="AZ103" s="204" t="str">
        <f t="shared" ref="AZ103" si="219">IF(BA103&gt;"0","-","")</f>
        <v/>
      </c>
      <c r="BA103" s="203" t="str">
        <f t="shared" si="143"/>
        <v/>
      </c>
      <c r="BB103" s="44"/>
      <c r="BC103" s="40" t="str">
        <f t="shared" si="144"/>
        <v>Missing input data</v>
      </c>
      <c r="BD103" s="40" t="str">
        <f t="shared" si="145"/>
        <v>Missing input data</v>
      </c>
      <c r="BE103" s="44"/>
      <c r="BF103" s="40" t="str">
        <f t="shared" si="146"/>
        <v>Missing input data</v>
      </c>
      <c r="BG103" s="40" t="str">
        <f t="shared" si="147"/>
        <v>Missing input data</v>
      </c>
      <c r="BH103" s="42"/>
      <c r="BI103" s="40" t="str">
        <f t="shared" si="159"/>
        <v>Missing input data</v>
      </c>
      <c r="BJ103" s="40" t="str">
        <f t="shared" si="148"/>
        <v>Missing input data</v>
      </c>
      <c r="BK103" s="42"/>
      <c r="BL103" s="40" t="str">
        <f t="shared" si="149"/>
        <v>Missing input data</v>
      </c>
      <c r="BM103" s="40" t="str">
        <f t="shared" si="150"/>
        <v>Missing input data</v>
      </c>
    </row>
    <row r="104" spans="1:65" ht="15.75" thickBot="1">
      <c r="A104" s="156"/>
      <c r="B104" s="172" t="str">
        <f t="shared" si="160"/>
        <v/>
      </c>
      <c r="C104" s="157"/>
      <c r="D104" s="172" t="str">
        <f t="shared" si="161"/>
        <v/>
      </c>
      <c r="E104" s="157"/>
      <c r="F104" s="172" t="str">
        <f t="shared" si="151"/>
        <v/>
      </c>
      <c r="G104" s="157"/>
      <c r="H104" s="172" t="str">
        <f t="shared" si="152"/>
        <v/>
      </c>
      <c r="I104" s="153"/>
      <c r="J104" s="150" t="str">
        <f t="shared" si="153"/>
        <v/>
      </c>
      <c r="K104" s="153"/>
      <c r="L104" s="172" t="str">
        <f t="shared" si="154"/>
        <v/>
      </c>
      <c r="M104" s="157"/>
      <c r="N104" s="172" t="str">
        <f t="shared" si="155"/>
        <v/>
      </c>
      <c r="O104" s="121"/>
      <c r="P104" s="172" t="str">
        <f t="shared" si="162"/>
        <v/>
      </c>
      <c r="Q104" s="172" t="str">
        <f>IF(O104="","",VLOOKUP(O104,'DOCUMENT TYPE'!$A$2:$D$805,2,))</f>
        <v/>
      </c>
      <c r="R104" s="172" t="str">
        <f t="shared" si="163"/>
        <v/>
      </c>
      <c r="S104" s="172" t="str">
        <f>IF(O104="","",VLOOKUP(O104,'DOCUMENT TYPE'!$A$2:$D$805,3,))</f>
        <v/>
      </c>
      <c r="T104" s="172" t="str">
        <f t="shared" si="164"/>
        <v/>
      </c>
      <c r="U104" s="121"/>
      <c r="V104" s="172" t="str">
        <f t="shared" si="165"/>
        <v/>
      </c>
      <c r="W104" s="225" t="str">
        <f>IF(U104="","",VLOOKUP(U104,'ACTIVITY &amp; DISCIPLINE CODE'!$F$3:$I$1863,2,))</f>
        <v/>
      </c>
      <c r="X104" s="172" t="str">
        <f t="shared" si="166"/>
        <v/>
      </c>
      <c r="Y104" s="172" t="str">
        <f>IF(U104="","",VLOOKUP(U104,'ACTIVITY &amp; DISCIPLINE CODE'!$F$3:$I$1863,3,))</f>
        <v/>
      </c>
      <c r="Z104" s="172" t="str">
        <f t="shared" si="167"/>
        <v/>
      </c>
      <c r="AA104" s="172" t="str">
        <f>IF(U104="","",VLOOKUP(U104,'ACTIVITY &amp; DISCIPLINE CODE'!$F$3:$I$1863,4,))</f>
        <v/>
      </c>
      <c r="AB104" s="172" t="str">
        <f t="shared" si="168"/>
        <v/>
      </c>
      <c r="AC104" s="153"/>
      <c r="AD104" s="155" t="str">
        <f t="shared" si="169"/>
        <v/>
      </c>
      <c r="AE104" s="172" t="str">
        <f>IF(AC104="","",VLOOKUP(AC104,'PROJECT STAGE'!$A$2:$C$100,2,))</f>
        <v/>
      </c>
      <c r="AF104" s="155" t="str">
        <f t="shared" si="170"/>
        <v/>
      </c>
      <c r="AG104" s="172" t="str">
        <f>IF(AC104="","",VLOOKUP(AC104,'PROJECT STAGE'!$A$2:$C$100,3,))</f>
        <v/>
      </c>
      <c r="AH104" s="157" t="str">
        <f t="shared" si="193"/>
        <v/>
      </c>
      <c r="AI104" s="157"/>
      <c r="AJ104" s="157" t="str">
        <f t="shared" si="194"/>
        <v/>
      </c>
      <c r="AK104" s="157"/>
      <c r="AL104" s="157" t="str">
        <f t="shared" si="195"/>
        <v/>
      </c>
      <c r="AM104" s="157"/>
      <c r="AN104" s="157" t="str">
        <f t="shared" si="171"/>
        <v/>
      </c>
      <c r="AO104" s="157"/>
      <c r="AP104" s="157" t="str">
        <f t="shared" si="138"/>
        <v/>
      </c>
      <c r="AQ104" s="262"/>
      <c r="AR104" s="45"/>
      <c r="AS104" s="199" t="str">
        <f t="shared" si="156"/>
        <v>Not LT section</v>
      </c>
      <c r="AT104" s="200" t="str">
        <f t="shared" si="196"/>
        <v>.</v>
      </c>
      <c r="AU104" s="199" t="str">
        <f>IF(O104=0,"No input data",INDEX('DOCUMENT TYPE'!D:D,MATCH(Filename!O104,'DOCUMENT TYPE'!A:A,0)))</f>
        <v>No input data</v>
      </c>
      <c r="AV104" s="200" t="str">
        <f t="shared" si="157"/>
        <v>-</v>
      </c>
      <c r="AW104" s="199" t="str">
        <f t="shared" si="139"/>
        <v>Check PROJECT STAGE</v>
      </c>
      <c r="AX104" s="200" t="str">
        <f t="shared" ref="AX104" si="220">IF(AY104&gt;"0","-","")</f>
        <v/>
      </c>
      <c r="AY104" s="199" t="str">
        <f t="shared" si="141"/>
        <v/>
      </c>
      <c r="AZ104" s="204" t="str">
        <f t="shared" si="198"/>
        <v/>
      </c>
      <c r="BA104" s="203" t="str">
        <f t="shared" si="143"/>
        <v/>
      </c>
      <c r="BB104" s="44"/>
      <c r="BC104" s="40" t="str">
        <f t="shared" si="144"/>
        <v>Missing input data</v>
      </c>
      <c r="BD104" s="40" t="str">
        <f t="shared" si="145"/>
        <v>Missing input data</v>
      </c>
      <c r="BE104" s="44"/>
      <c r="BF104" s="40" t="str">
        <f t="shared" si="146"/>
        <v>Missing input data</v>
      </c>
      <c r="BG104" s="40" t="str">
        <f t="shared" si="147"/>
        <v>Missing input data</v>
      </c>
      <c r="BH104" s="42"/>
      <c r="BI104" s="40" t="str">
        <f t="shared" si="159"/>
        <v>Missing input data</v>
      </c>
      <c r="BJ104" s="40" t="str">
        <f t="shared" si="148"/>
        <v>Missing input data</v>
      </c>
      <c r="BK104" s="42"/>
      <c r="BL104" s="40" t="str">
        <f t="shared" si="149"/>
        <v>Missing input data</v>
      </c>
      <c r="BM104" s="40" t="str">
        <f t="shared" si="150"/>
        <v>Missing input data</v>
      </c>
    </row>
    <row r="105" spans="1:65" ht="15.75" thickBot="1">
      <c r="A105" s="156"/>
      <c r="B105" s="172" t="str">
        <f t="shared" si="160"/>
        <v/>
      </c>
      <c r="C105" s="157"/>
      <c r="D105" s="172" t="str">
        <f t="shared" si="161"/>
        <v/>
      </c>
      <c r="E105" s="157"/>
      <c r="F105" s="172" t="str">
        <f t="shared" si="151"/>
        <v/>
      </c>
      <c r="G105" s="157"/>
      <c r="H105" s="172" t="str">
        <f t="shared" si="152"/>
        <v/>
      </c>
      <c r="I105" s="153"/>
      <c r="J105" s="150" t="str">
        <f t="shared" si="153"/>
        <v/>
      </c>
      <c r="K105" s="153"/>
      <c r="L105" s="172" t="str">
        <f t="shared" si="154"/>
        <v/>
      </c>
      <c r="M105" s="157"/>
      <c r="N105" s="172" t="str">
        <f t="shared" si="155"/>
        <v/>
      </c>
      <c r="O105" s="121"/>
      <c r="P105" s="172" t="str">
        <f t="shared" si="162"/>
        <v/>
      </c>
      <c r="Q105" s="172" t="str">
        <f>IF(O105="","",VLOOKUP(O105,'DOCUMENT TYPE'!$A$2:$D$805,2,))</f>
        <v/>
      </c>
      <c r="R105" s="172" t="str">
        <f t="shared" si="163"/>
        <v/>
      </c>
      <c r="S105" s="172" t="str">
        <f>IF(O105="","",VLOOKUP(O105,'DOCUMENT TYPE'!$A$2:$D$805,3,))</f>
        <v/>
      </c>
      <c r="T105" s="172" t="str">
        <f t="shared" si="164"/>
        <v/>
      </c>
      <c r="U105" s="121"/>
      <c r="V105" s="172" t="str">
        <f t="shared" si="165"/>
        <v/>
      </c>
      <c r="W105" s="225" t="str">
        <f>IF(U105="","",VLOOKUP(U105,'ACTIVITY &amp; DISCIPLINE CODE'!$F$3:$I$1863,2,))</f>
        <v/>
      </c>
      <c r="X105" s="172" t="str">
        <f t="shared" si="166"/>
        <v/>
      </c>
      <c r="Y105" s="172" t="str">
        <f>IF(U105="","",VLOOKUP(U105,'ACTIVITY &amp; DISCIPLINE CODE'!$F$3:$I$1863,3,))</f>
        <v/>
      </c>
      <c r="Z105" s="172" t="str">
        <f t="shared" si="167"/>
        <v/>
      </c>
      <c r="AA105" s="172" t="str">
        <f>IF(U105="","",VLOOKUP(U105,'ACTIVITY &amp; DISCIPLINE CODE'!$F$3:$I$1863,4,))</f>
        <v/>
      </c>
      <c r="AB105" s="172" t="str">
        <f t="shared" si="168"/>
        <v/>
      </c>
      <c r="AC105" s="153"/>
      <c r="AD105" s="155" t="str">
        <f t="shared" si="169"/>
        <v/>
      </c>
      <c r="AE105" s="172" t="str">
        <f>IF(AC105="","",VLOOKUP(AC105,'PROJECT STAGE'!$A$2:$C$100,2,))</f>
        <v/>
      </c>
      <c r="AF105" s="155" t="str">
        <f t="shared" si="170"/>
        <v/>
      </c>
      <c r="AG105" s="172" t="str">
        <f>IF(AC105="","",VLOOKUP(AC105,'PROJECT STAGE'!$A$2:$C$100,3,))</f>
        <v/>
      </c>
      <c r="AH105" s="157" t="str">
        <f t="shared" si="193"/>
        <v/>
      </c>
      <c r="AI105" s="157"/>
      <c r="AJ105" s="157" t="str">
        <f t="shared" si="194"/>
        <v/>
      </c>
      <c r="AK105" s="157"/>
      <c r="AL105" s="157" t="str">
        <f t="shared" si="195"/>
        <v/>
      </c>
      <c r="AM105" s="157"/>
      <c r="AN105" s="157" t="str">
        <f t="shared" si="171"/>
        <v/>
      </c>
      <c r="AO105" s="157"/>
      <c r="AP105" s="157" t="str">
        <f t="shared" si="138"/>
        <v/>
      </c>
      <c r="AQ105" s="262"/>
      <c r="AR105" s="45"/>
      <c r="AS105" s="199" t="str">
        <f t="shared" si="156"/>
        <v>Not LT section</v>
      </c>
      <c r="AT105" s="200" t="str">
        <f t="shared" si="196"/>
        <v>.</v>
      </c>
      <c r="AU105" s="199" t="str">
        <f>IF(O105=0,"No input data",INDEX('DOCUMENT TYPE'!D:D,MATCH(Filename!O105,'DOCUMENT TYPE'!A:A,0)))</f>
        <v>No input data</v>
      </c>
      <c r="AV105" s="200" t="str">
        <f t="shared" si="157"/>
        <v>-</v>
      </c>
      <c r="AW105" s="199" t="str">
        <f t="shared" si="139"/>
        <v>Check PROJECT STAGE</v>
      </c>
      <c r="AX105" s="200" t="str">
        <f t="shared" ref="AX105" si="221">IF(AY105&gt;"0","-","")</f>
        <v/>
      </c>
      <c r="AY105" s="199" t="str">
        <f t="shared" si="141"/>
        <v/>
      </c>
      <c r="AZ105" s="204" t="str">
        <f t="shared" ref="AZ105:AZ120" si="222">IF(BA105&gt;"0","-","")</f>
        <v/>
      </c>
      <c r="BA105" s="203" t="str">
        <f t="shared" si="143"/>
        <v/>
      </c>
      <c r="BB105" s="44"/>
      <c r="BC105" s="40" t="str">
        <f t="shared" si="144"/>
        <v>Missing input data</v>
      </c>
      <c r="BD105" s="40" t="str">
        <f t="shared" si="145"/>
        <v>Missing input data</v>
      </c>
      <c r="BE105" s="44"/>
      <c r="BF105" s="40" t="str">
        <f t="shared" si="146"/>
        <v>Missing input data</v>
      </c>
      <c r="BG105" s="40" t="str">
        <f t="shared" si="147"/>
        <v>Missing input data</v>
      </c>
      <c r="BH105" s="42"/>
      <c r="BI105" s="40" t="str">
        <f t="shared" si="159"/>
        <v>Missing input data</v>
      </c>
      <c r="BJ105" s="40" t="str">
        <f t="shared" si="148"/>
        <v>Missing input data</v>
      </c>
      <c r="BK105" s="42"/>
      <c r="BL105" s="40" t="str">
        <f t="shared" si="149"/>
        <v>Missing input data</v>
      </c>
      <c r="BM105" s="40" t="str">
        <f t="shared" si="150"/>
        <v>Missing input data</v>
      </c>
    </row>
    <row r="106" spans="1:65" ht="15.75" thickBot="1">
      <c r="A106" s="156"/>
      <c r="B106" s="172" t="str">
        <f t="shared" si="160"/>
        <v/>
      </c>
      <c r="C106" s="157"/>
      <c r="D106" s="172" t="str">
        <f t="shared" si="161"/>
        <v/>
      </c>
      <c r="E106" s="157"/>
      <c r="F106" s="172" t="str">
        <f t="shared" si="151"/>
        <v/>
      </c>
      <c r="G106" s="157"/>
      <c r="H106" s="172" t="str">
        <f t="shared" si="152"/>
        <v/>
      </c>
      <c r="I106" s="153"/>
      <c r="J106" s="150" t="str">
        <f t="shared" si="153"/>
        <v/>
      </c>
      <c r="K106" s="153"/>
      <c r="L106" s="172" t="str">
        <f t="shared" si="154"/>
        <v/>
      </c>
      <c r="M106" s="157"/>
      <c r="N106" s="172" t="str">
        <f t="shared" si="155"/>
        <v/>
      </c>
      <c r="O106" s="121"/>
      <c r="P106" s="172" t="str">
        <f t="shared" si="162"/>
        <v/>
      </c>
      <c r="Q106" s="172" t="str">
        <f>IF(O106="","",VLOOKUP(O106,'DOCUMENT TYPE'!$A$2:$D$805,2,))</f>
        <v/>
      </c>
      <c r="R106" s="172" t="str">
        <f t="shared" si="163"/>
        <v/>
      </c>
      <c r="S106" s="172" t="str">
        <f>IF(O106="","",VLOOKUP(O106,'DOCUMENT TYPE'!$A$2:$D$805,3,))</f>
        <v/>
      </c>
      <c r="T106" s="172" t="str">
        <f t="shared" si="164"/>
        <v/>
      </c>
      <c r="U106" s="121"/>
      <c r="V106" s="172" t="str">
        <f t="shared" si="165"/>
        <v/>
      </c>
      <c r="W106" s="225" t="str">
        <f>IF(U106="","",VLOOKUP(U106,'ACTIVITY &amp; DISCIPLINE CODE'!$F$3:$I$1863,2,))</f>
        <v/>
      </c>
      <c r="X106" s="172" t="str">
        <f t="shared" si="166"/>
        <v/>
      </c>
      <c r="Y106" s="172" t="str">
        <f>IF(U106="","",VLOOKUP(U106,'ACTIVITY &amp; DISCIPLINE CODE'!$F$3:$I$1863,3,))</f>
        <v/>
      </c>
      <c r="Z106" s="172" t="str">
        <f t="shared" si="167"/>
        <v/>
      </c>
      <c r="AA106" s="172" t="str">
        <f>IF(U106="","",VLOOKUP(U106,'ACTIVITY &amp; DISCIPLINE CODE'!$F$3:$I$1863,4,))</f>
        <v/>
      </c>
      <c r="AB106" s="172" t="str">
        <f t="shared" si="168"/>
        <v/>
      </c>
      <c r="AC106" s="153"/>
      <c r="AD106" s="155" t="str">
        <f t="shared" si="169"/>
        <v/>
      </c>
      <c r="AE106" s="172" t="str">
        <f>IF(AC106="","",VLOOKUP(AC106,'PROJECT STAGE'!$A$2:$C$100,2,))</f>
        <v/>
      </c>
      <c r="AF106" s="155" t="str">
        <f t="shared" si="170"/>
        <v/>
      </c>
      <c r="AG106" s="172" t="str">
        <f>IF(AC106="","",VLOOKUP(AC106,'PROJECT STAGE'!$A$2:$C$100,3,))</f>
        <v/>
      </c>
      <c r="AH106" s="157" t="str">
        <f t="shared" si="193"/>
        <v/>
      </c>
      <c r="AI106" s="157"/>
      <c r="AJ106" s="157" t="str">
        <f t="shared" si="194"/>
        <v/>
      </c>
      <c r="AK106" s="157"/>
      <c r="AL106" s="157" t="str">
        <f t="shared" si="195"/>
        <v/>
      </c>
      <c r="AM106" s="157"/>
      <c r="AN106" s="157" t="str">
        <f t="shared" si="171"/>
        <v/>
      </c>
      <c r="AO106" s="157"/>
      <c r="AP106" s="157" t="str">
        <f t="shared" si="138"/>
        <v/>
      </c>
      <c r="AQ106" s="262"/>
      <c r="AR106" s="45"/>
      <c r="AS106" s="199" t="str">
        <f t="shared" si="156"/>
        <v>Not LT section</v>
      </c>
      <c r="AT106" s="200" t="str">
        <f t="shared" si="196"/>
        <v>.</v>
      </c>
      <c r="AU106" s="199" t="str">
        <f>IF(O106=0,"No input data",INDEX('DOCUMENT TYPE'!D:D,MATCH(Filename!O106,'DOCUMENT TYPE'!A:A,0)))</f>
        <v>No input data</v>
      </c>
      <c r="AV106" s="200" t="str">
        <f t="shared" si="157"/>
        <v>-</v>
      </c>
      <c r="AW106" s="199" t="str">
        <f t="shared" si="139"/>
        <v>Check PROJECT STAGE</v>
      </c>
      <c r="AX106" s="200" t="str">
        <f t="shared" ref="AX106" si="223">IF(AY106&gt;"0","-","")</f>
        <v/>
      </c>
      <c r="AY106" s="199" t="str">
        <f t="shared" si="141"/>
        <v/>
      </c>
      <c r="AZ106" s="204" t="str">
        <f t="shared" si="222"/>
        <v/>
      </c>
      <c r="BA106" s="203" t="str">
        <f t="shared" si="143"/>
        <v/>
      </c>
      <c r="BB106" s="44"/>
      <c r="BC106" s="40" t="str">
        <f t="shared" si="144"/>
        <v>Missing input data</v>
      </c>
      <c r="BD106" s="40" t="str">
        <f t="shared" si="145"/>
        <v>Missing input data</v>
      </c>
      <c r="BE106" s="44"/>
      <c r="BF106" s="40" t="str">
        <f t="shared" si="146"/>
        <v>Missing input data</v>
      </c>
      <c r="BG106" s="40" t="str">
        <f t="shared" si="147"/>
        <v>Missing input data</v>
      </c>
      <c r="BH106" s="42"/>
      <c r="BI106" s="40" t="str">
        <f t="shared" si="159"/>
        <v>Missing input data</v>
      </c>
      <c r="BJ106" s="40" t="str">
        <f t="shared" si="148"/>
        <v>Missing input data</v>
      </c>
      <c r="BK106" s="42"/>
      <c r="BL106" s="40" t="str">
        <f t="shared" si="149"/>
        <v>Missing input data</v>
      </c>
      <c r="BM106" s="40" t="str">
        <f t="shared" si="150"/>
        <v>Missing input data</v>
      </c>
    </row>
    <row r="107" spans="1:65" ht="15.75" thickBot="1">
      <c r="A107" s="156"/>
      <c r="B107" s="172" t="str">
        <f t="shared" si="160"/>
        <v/>
      </c>
      <c r="C107" s="157"/>
      <c r="D107" s="172" t="str">
        <f t="shared" si="161"/>
        <v/>
      </c>
      <c r="E107" s="157"/>
      <c r="F107" s="172" t="str">
        <f t="shared" si="151"/>
        <v/>
      </c>
      <c r="G107" s="157"/>
      <c r="H107" s="172" t="str">
        <f t="shared" si="152"/>
        <v/>
      </c>
      <c r="I107" s="153"/>
      <c r="J107" s="150" t="str">
        <f t="shared" si="153"/>
        <v/>
      </c>
      <c r="K107" s="153"/>
      <c r="L107" s="172" t="str">
        <f t="shared" si="154"/>
        <v/>
      </c>
      <c r="M107" s="157"/>
      <c r="N107" s="172" t="str">
        <f t="shared" si="155"/>
        <v/>
      </c>
      <c r="O107" s="121"/>
      <c r="P107" s="172" t="str">
        <f t="shared" si="162"/>
        <v/>
      </c>
      <c r="Q107" s="172" t="str">
        <f>IF(O107="","",VLOOKUP(O107,'DOCUMENT TYPE'!$A$2:$D$805,2,))</f>
        <v/>
      </c>
      <c r="R107" s="172" t="str">
        <f t="shared" si="163"/>
        <v/>
      </c>
      <c r="S107" s="172" t="str">
        <f>IF(O107="","",VLOOKUP(O107,'DOCUMENT TYPE'!$A$2:$D$805,3,))</f>
        <v/>
      </c>
      <c r="T107" s="172" t="str">
        <f t="shared" si="164"/>
        <v/>
      </c>
      <c r="U107" s="121"/>
      <c r="V107" s="172" t="str">
        <f t="shared" si="165"/>
        <v/>
      </c>
      <c r="W107" s="225" t="str">
        <f>IF(U107="","",VLOOKUP(U107,'ACTIVITY &amp; DISCIPLINE CODE'!$F$3:$I$1863,2,))</f>
        <v/>
      </c>
      <c r="X107" s="172" t="str">
        <f t="shared" si="166"/>
        <v/>
      </c>
      <c r="Y107" s="172" t="str">
        <f>IF(U107="","",VLOOKUP(U107,'ACTIVITY &amp; DISCIPLINE CODE'!$F$3:$I$1863,3,))</f>
        <v/>
      </c>
      <c r="Z107" s="172" t="str">
        <f t="shared" si="167"/>
        <v/>
      </c>
      <c r="AA107" s="172" t="str">
        <f>IF(U107="","",VLOOKUP(U107,'ACTIVITY &amp; DISCIPLINE CODE'!$F$3:$I$1863,4,))</f>
        <v/>
      </c>
      <c r="AB107" s="172" t="str">
        <f t="shared" si="168"/>
        <v/>
      </c>
      <c r="AC107" s="153"/>
      <c r="AD107" s="155" t="str">
        <f t="shared" si="169"/>
        <v/>
      </c>
      <c r="AE107" s="172" t="str">
        <f>IF(AC107="","",VLOOKUP(AC107,'PROJECT STAGE'!$A$2:$C$100,2,))</f>
        <v/>
      </c>
      <c r="AF107" s="155" t="str">
        <f t="shared" si="170"/>
        <v/>
      </c>
      <c r="AG107" s="172" t="str">
        <f>IF(AC107="","",VLOOKUP(AC107,'PROJECT STAGE'!$A$2:$C$100,3,))</f>
        <v/>
      </c>
      <c r="AH107" s="157" t="str">
        <f t="shared" si="193"/>
        <v/>
      </c>
      <c r="AI107" s="157"/>
      <c r="AJ107" s="157" t="str">
        <f t="shared" si="194"/>
        <v/>
      </c>
      <c r="AK107" s="157"/>
      <c r="AL107" s="157" t="str">
        <f t="shared" si="195"/>
        <v/>
      </c>
      <c r="AM107" s="157"/>
      <c r="AN107" s="157" t="str">
        <f t="shared" si="171"/>
        <v/>
      </c>
      <c r="AO107" s="157"/>
      <c r="AP107" s="157" t="str">
        <f t="shared" si="138"/>
        <v/>
      </c>
      <c r="AQ107" s="262"/>
      <c r="AR107" s="45"/>
      <c r="AS107" s="199" t="str">
        <f t="shared" si="156"/>
        <v>Not LT section</v>
      </c>
      <c r="AT107" s="200" t="str">
        <f t="shared" si="196"/>
        <v>.</v>
      </c>
      <c r="AU107" s="199" t="str">
        <f>IF(O107=0,"No input data",INDEX('DOCUMENT TYPE'!D:D,MATCH(Filename!O107,'DOCUMENT TYPE'!A:A,0)))</f>
        <v>No input data</v>
      </c>
      <c r="AV107" s="200" t="str">
        <f t="shared" si="157"/>
        <v>-</v>
      </c>
      <c r="AW107" s="199" t="str">
        <f t="shared" si="139"/>
        <v>Check PROJECT STAGE</v>
      </c>
      <c r="AX107" s="200" t="str">
        <f t="shared" ref="AX107" si="224">IF(AY107&gt;"0","-","")</f>
        <v/>
      </c>
      <c r="AY107" s="199" t="str">
        <f t="shared" si="141"/>
        <v/>
      </c>
      <c r="AZ107" s="204" t="str">
        <f t="shared" ref="AZ107" si="225">IF(BA107&gt;"0","-","")</f>
        <v/>
      </c>
      <c r="BA107" s="203" t="str">
        <f t="shared" si="143"/>
        <v/>
      </c>
      <c r="BB107" s="44"/>
      <c r="BC107" s="40" t="str">
        <f t="shared" si="144"/>
        <v>Missing input data</v>
      </c>
      <c r="BD107" s="40" t="str">
        <f t="shared" si="145"/>
        <v>Missing input data</v>
      </c>
      <c r="BE107" s="44"/>
      <c r="BF107" s="40" t="str">
        <f t="shared" si="146"/>
        <v>Missing input data</v>
      </c>
      <c r="BG107" s="40" t="str">
        <f t="shared" si="147"/>
        <v>Missing input data</v>
      </c>
      <c r="BH107" s="42"/>
      <c r="BI107" s="40" t="str">
        <f t="shared" si="159"/>
        <v>Missing input data</v>
      </c>
      <c r="BJ107" s="40" t="str">
        <f t="shared" si="148"/>
        <v>Missing input data</v>
      </c>
      <c r="BK107" s="42"/>
      <c r="BL107" s="40" t="str">
        <f t="shared" si="149"/>
        <v>Missing input data</v>
      </c>
      <c r="BM107" s="40" t="str">
        <f t="shared" si="150"/>
        <v>Missing input data</v>
      </c>
    </row>
    <row r="108" spans="1:65" ht="15.75" thickBot="1">
      <c r="A108" s="156"/>
      <c r="B108" s="172" t="str">
        <f t="shared" si="160"/>
        <v/>
      </c>
      <c r="C108" s="157"/>
      <c r="D108" s="172" t="str">
        <f t="shared" si="161"/>
        <v/>
      </c>
      <c r="E108" s="157"/>
      <c r="F108" s="172" t="str">
        <f t="shared" si="151"/>
        <v/>
      </c>
      <c r="G108" s="157"/>
      <c r="H108" s="172" t="str">
        <f t="shared" si="152"/>
        <v/>
      </c>
      <c r="I108" s="153"/>
      <c r="J108" s="150" t="str">
        <f t="shared" si="153"/>
        <v/>
      </c>
      <c r="K108" s="153"/>
      <c r="L108" s="172" t="str">
        <f t="shared" si="154"/>
        <v/>
      </c>
      <c r="M108" s="157"/>
      <c r="N108" s="172" t="str">
        <f t="shared" si="155"/>
        <v/>
      </c>
      <c r="O108" s="121"/>
      <c r="P108" s="172" t="str">
        <f t="shared" si="162"/>
        <v/>
      </c>
      <c r="Q108" s="172" t="str">
        <f>IF(O108="","",VLOOKUP(O108,'DOCUMENT TYPE'!$A$2:$D$805,2,))</f>
        <v/>
      </c>
      <c r="R108" s="172" t="str">
        <f t="shared" si="163"/>
        <v/>
      </c>
      <c r="S108" s="172" t="str">
        <f>IF(O108="","",VLOOKUP(O108,'DOCUMENT TYPE'!$A$2:$D$805,3,))</f>
        <v/>
      </c>
      <c r="T108" s="172" t="str">
        <f t="shared" si="164"/>
        <v/>
      </c>
      <c r="U108" s="121"/>
      <c r="V108" s="172" t="str">
        <f t="shared" si="165"/>
        <v/>
      </c>
      <c r="W108" s="225" t="str">
        <f>IF(U108="","",VLOOKUP(U108,'ACTIVITY &amp; DISCIPLINE CODE'!$F$3:$I$1863,2,))</f>
        <v/>
      </c>
      <c r="X108" s="172" t="str">
        <f t="shared" si="166"/>
        <v/>
      </c>
      <c r="Y108" s="172" t="str">
        <f>IF(U108="","",VLOOKUP(U108,'ACTIVITY &amp; DISCIPLINE CODE'!$F$3:$I$1863,3,))</f>
        <v/>
      </c>
      <c r="Z108" s="172" t="str">
        <f t="shared" si="167"/>
        <v/>
      </c>
      <c r="AA108" s="172" t="str">
        <f>IF(U108="","",VLOOKUP(U108,'ACTIVITY &amp; DISCIPLINE CODE'!$F$3:$I$1863,4,))</f>
        <v/>
      </c>
      <c r="AB108" s="172" t="str">
        <f t="shared" si="168"/>
        <v/>
      </c>
      <c r="AC108" s="153"/>
      <c r="AD108" s="155" t="str">
        <f t="shared" si="169"/>
        <v/>
      </c>
      <c r="AE108" s="172" t="str">
        <f>IF(AC108="","",VLOOKUP(AC108,'PROJECT STAGE'!$A$2:$C$100,2,))</f>
        <v/>
      </c>
      <c r="AF108" s="155" t="str">
        <f t="shared" si="170"/>
        <v/>
      </c>
      <c r="AG108" s="172" t="str">
        <f>IF(AC108="","",VLOOKUP(AC108,'PROJECT STAGE'!$A$2:$C$100,3,))</f>
        <v/>
      </c>
      <c r="AH108" s="157" t="str">
        <f t="shared" si="193"/>
        <v/>
      </c>
      <c r="AI108" s="157"/>
      <c r="AJ108" s="157" t="str">
        <f t="shared" si="194"/>
        <v/>
      </c>
      <c r="AK108" s="157"/>
      <c r="AL108" s="157" t="str">
        <f t="shared" si="195"/>
        <v/>
      </c>
      <c r="AM108" s="157"/>
      <c r="AN108" s="157" t="str">
        <f t="shared" si="171"/>
        <v/>
      </c>
      <c r="AO108" s="157"/>
      <c r="AP108" s="157" t="str">
        <f t="shared" si="138"/>
        <v/>
      </c>
      <c r="AQ108" s="262"/>
      <c r="AR108" s="45"/>
      <c r="AS108" s="199" t="str">
        <f t="shared" si="156"/>
        <v>Not LT section</v>
      </c>
      <c r="AT108" s="200" t="str">
        <f t="shared" si="196"/>
        <v>.</v>
      </c>
      <c r="AU108" s="199" t="str">
        <f>IF(O108=0,"No input data",INDEX('DOCUMENT TYPE'!D:D,MATCH(Filename!O108,'DOCUMENT TYPE'!A:A,0)))</f>
        <v>No input data</v>
      </c>
      <c r="AV108" s="200" t="str">
        <f t="shared" si="157"/>
        <v>-</v>
      </c>
      <c r="AW108" s="199" t="str">
        <f t="shared" si="139"/>
        <v>Check PROJECT STAGE</v>
      </c>
      <c r="AX108" s="200" t="str">
        <f t="shared" ref="AX108" si="226">IF(AY108&gt;"0","-","")</f>
        <v/>
      </c>
      <c r="AY108" s="199" t="str">
        <f t="shared" si="141"/>
        <v/>
      </c>
      <c r="AZ108" s="204" t="str">
        <f t="shared" si="222"/>
        <v/>
      </c>
      <c r="BA108" s="203" t="str">
        <f t="shared" si="143"/>
        <v/>
      </c>
      <c r="BB108" s="44"/>
      <c r="BC108" s="40" t="str">
        <f t="shared" si="144"/>
        <v>Missing input data</v>
      </c>
      <c r="BD108" s="40" t="str">
        <f t="shared" si="145"/>
        <v>Missing input data</v>
      </c>
      <c r="BE108" s="44"/>
      <c r="BF108" s="40" t="str">
        <f t="shared" si="146"/>
        <v>Missing input data</v>
      </c>
      <c r="BG108" s="40" t="str">
        <f t="shared" si="147"/>
        <v>Missing input data</v>
      </c>
      <c r="BH108" s="42"/>
      <c r="BI108" s="40" t="str">
        <f t="shared" si="159"/>
        <v>Missing input data</v>
      </c>
      <c r="BJ108" s="40" t="str">
        <f t="shared" si="148"/>
        <v>Missing input data</v>
      </c>
      <c r="BK108" s="42"/>
      <c r="BL108" s="40" t="str">
        <f t="shared" si="149"/>
        <v>Missing input data</v>
      </c>
      <c r="BM108" s="40" t="str">
        <f t="shared" si="150"/>
        <v>Missing input data</v>
      </c>
    </row>
    <row r="109" spans="1:65" ht="15.75" thickBot="1">
      <c r="A109" s="156"/>
      <c r="B109" s="172" t="str">
        <f t="shared" si="160"/>
        <v/>
      </c>
      <c r="C109" s="157"/>
      <c r="D109" s="172" t="str">
        <f t="shared" si="161"/>
        <v/>
      </c>
      <c r="E109" s="157"/>
      <c r="F109" s="172" t="str">
        <f t="shared" si="151"/>
        <v/>
      </c>
      <c r="G109" s="157"/>
      <c r="H109" s="172" t="str">
        <f t="shared" si="152"/>
        <v/>
      </c>
      <c r="I109" s="153"/>
      <c r="J109" s="150" t="str">
        <f t="shared" si="153"/>
        <v/>
      </c>
      <c r="K109" s="153"/>
      <c r="L109" s="172" t="str">
        <f t="shared" si="154"/>
        <v/>
      </c>
      <c r="M109" s="157"/>
      <c r="N109" s="172" t="str">
        <f t="shared" si="155"/>
        <v/>
      </c>
      <c r="O109" s="121"/>
      <c r="P109" s="172" t="str">
        <f t="shared" si="162"/>
        <v/>
      </c>
      <c r="Q109" s="172" t="str">
        <f>IF(O109="","",VLOOKUP(O109,'DOCUMENT TYPE'!$A$2:$D$805,2,))</f>
        <v/>
      </c>
      <c r="R109" s="172" t="str">
        <f t="shared" si="163"/>
        <v/>
      </c>
      <c r="S109" s="172" t="str">
        <f>IF(O109="","",VLOOKUP(O109,'DOCUMENT TYPE'!$A$2:$D$805,3,))</f>
        <v/>
      </c>
      <c r="T109" s="172" t="str">
        <f t="shared" si="164"/>
        <v/>
      </c>
      <c r="U109" s="121"/>
      <c r="V109" s="172" t="str">
        <f t="shared" si="165"/>
        <v/>
      </c>
      <c r="W109" s="225" t="str">
        <f>IF(U109="","",VLOOKUP(U109,'ACTIVITY &amp; DISCIPLINE CODE'!$F$3:$I$1863,2,))</f>
        <v/>
      </c>
      <c r="X109" s="172" t="str">
        <f t="shared" si="166"/>
        <v/>
      </c>
      <c r="Y109" s="172" t="str">
        <f>IF(U109="","",VLOOKUP(U109,'ACTIVITY &amp; DISCIPLINE CODE'!$F$3:$I$1863,3,))</f>
        <v/>
      </c>
      <c r="Z109" s="172" t="str">
        <f t="shared" si="167"/>
        <v/>
      </c>
      <c r="AA109" s="172" t="str">
        <f>IF(U109="","",VLOOKUP(U109,'ACTIVITY &amp; DISCIPLINE CODE'!$F$3:$I$1863,4,))</f>
        <v/>
      </c>
      <c r="AB109" s="172" t="str">
        <f t="shared" si="168"/>
        <v/>
      </c>
      <c r="AC109" s="153"/>
      <c r="AD109" s="155" t="str">
        <f t="shared" si="169"/>
        <v/>
      </c>
      <c r="AE109" s="172" t="str">
        <f>IF(AC109="","",VLOOKUP(AC109,'PROJECT STAGE'!$A$2:$C$100,2,))</f>
        <v/>
      </c>
      <c r="AF109" s="155" t="str">
        <f t="shared" si="170"/>
        <v/>
      </c>
      <c r="AG109" s="172" t="str">
        <f>IF(AC109="","",VLOOKUP(AC109,'PROJECT STAGE'!$A$2:$C$100,3,))</f>
        <v/>
      </c>
      <c r="AH109" s="157" t="str">
        <f t="shared" si="193"/>
        <v/>
      </c>
      <c r="AI109" s="157"/>
      <c r="AJ109" s="157" t="str">
        <f t="shared" si="194"/>
        <v/>
      </c>
      <c r="AK109" s="157"/>
      <c r="AL109" s="157" t="str">
        <f t="shared" si="195"/>
        <v/>
      </c>
      <c r="AM109" s="157"/>
      <c r="AN109" s="157" t="str">
        <f t="shared" si="171"/>
        <v/>
      </c>
      <c r="AO109" s="157"/>
      <c r="AP109" s="157" t="str">
        <f t="shared" si="138"/>
        <v/>
      </c>
      <c r="AQ109" s="262"/>
      <c r="AR109" s="45"/>
      <c r="AS109" s="199" t="str">
        <f t="shared" si="156"/>
        <v>Not LT section</v>
      </c>
      <c r="AT109" s="200" t="str">
        <f t="shared" si="196"/>
        <v>.</v>
      </c>
      <c r="AU109" s="199" t="str">
        <f>IF(O109=0,"No input data",INDEX('DOCUMENT TYPE'!D:D,MATCH(Filename!O109,'DOCUMENT TYPE'!A:A,0)))</f>
        <v>No input data</v>
      </c>
      <c r="AV109" s="200" t="str">
        <f t="shared" si="157"/>
        <v>-</v>
      </c>
      <c r="AW109" s="199" t="str">
        <f t="shared" si="139"/>
        <v>Check PROJECT STAGE</v>
      </c>
      <c r="AX109" s="200" t="str">
        <f t="shared" ref="AX109" si="227">IF(AY109&gt;"0","-","")</f>
        <v/>
      </c>
      <c r="AY109" s="199" t="str">
        <f t="shared" si="141"/>
        <v/>
      </c>
      <c r="AZ109" s="204" t="str">
        <f t="shared" ref="AZ109" si="228">IF(BA109&gt;"0","-","")</f>
        <v/>
      </c>
      <c r="BA109" s="203" t="str">
        <f t="shared" si="143"/>
        <v/>
      </c>
      <c r="BB109" s="44"/>
      <c r="BC109" s="40" t="str">
        <f t="shared" si="144"/>
        <v>Missing input data</v>
      </c>
      <c r="BD109" s="40" t="str">
        <f t="shared" si="145"/>
        <v>Missing input data</v>
      </c>
      <c r="BE109" s="44"/>
      <c r="BF109" s="40" t="str">
        <f t="shared" si="146"/>
        <v>Missing input data</v>
      </c>
      <c r="BG109" s="40" t="str">
        <f t="shared" si="147"/>
        <v>Missing input data</v>
      </c>
      <c r="BH109" s="42"/>
      <c r="BI109" s="40" t="str">
        <f t="shared" si="159"/>
        <v>Missing input data</v>
      </c>
      <c r="BJ109" s="40" t="str">
        <f t="shared" si="148"/>
        <v>Missing input data</v>
      </c>
      <c r="BK109" s="42"/>
      <c r="BL109" s="40" t="str">
        <f t="shared" si="149"/>
        <v>Missing input data</v>
      </c>
      <c r="BM109" s="40" t="str">
        <f t="shared" si="150"/>
        <v>Missing input data</v>
      </c>
    </row>
    <row r="110" spans="1:65" ht="15.75" thickBot="1">
      <c r="A110" s="156"/>
      <c r="B110" s="172" t="str">
        <f t="shared" si="160"/>
        <v/>
      </c>
      <c r="C110" s="157"/>
      <c r="D110" s="172" t="str">
        <f t="shared" si="161"/>
        <v/>
      </c>
      <c r="E110" s="157"/>
      <c r="F110" s="172" t="str">
        <f t="shared" si="151"/>
        <v/>
      </c>
      <c r="G110" s="157"/>
      <c r="H110" s="172" t="str">
        <f t="shared" si="152"/>
        <v/>
      </c>
      <c r="I110" s="153"/>
      <c r="J110" s="150" t="str">
        <f t="shared" si="153"/>
        <v/>
      </c>
      <c r="K110" s="153"/>
      <c r="L110" s="172" t="str">
        <f t="shared" si="154"/>
        <v/>
      </c>
      <c r="M110" s="157"/>
      <c r="N110" s="172" t="str">
        <f t="shared" si="155"/>
        <v/>
      </c>
      <c r="O110" s="121"/>
      <c r="P110" s="172" t="str">
        <f t="shared" si="162"/>
        <v/>
      </c>
      <c r="Q110" s="172" t="str">
        <f>IF(O110="","",VLOOKUP(O110,'DOCUMENT TYPE'!$A$2:$D$805,2,))</f>
        <v/>
      </c>
      <c r="R110" s="172" t="str">
        <f t="shared" si="163"/>
        <v/>
      </c>
      <c r="S110" s="172" t="str">
        <f>IF(O110="","",VLOOKUP(O110,'DOCUMENT TYPE'!$A$2:$D$805,3,))</f>
        <v/>
      </c>
      <c r="T110" s="172" t="str">
        <f t="shared" si="164"/>
        <v/>
      </c>
      <c r="U110" s="121"/>
      <c r="V110" s="172" t="str">
        <f t="shared" si="165"/>
        <v/>
      </c>
      <c r="W110" s="225" t="str">
        <f>IF(U110="","",VLOOKUP(U110,'ACTIVITY &amp; DISCIPLINE CODE'!$F$3:$I$1863,2,))</f>
        <v/>
      </c>
      <c r="X110" s="172" t="str">
        <f t="shared" si="166"/>
        <v/>
      </c>
      <c r="Y110" s="172" t="str">
        <f>IF(U110="","",VLOOKUP(U110,'ACTIVITY &amp; DISCIPLINE CODE'!$F$3:$I$1863,3,))</f>
        <v/>
      </c>
      <c r="Z110" s="172" t="str">
        <f t="shared" si="167"/>
        <v/>
      </c>
      <c r="AA110" s="172" t="str">
        <f>IF(U110="","",VLOOKUP(U110,'ACTIVITY &amp; DISCIPLINE CODE'!$F$3:$I$1863,4,))</f>
        <v/>
      </c>
      <c r="AB110" s="172" t="str">
        <f t="shared" si="168"/>
        <v/>
      </c>
      <c r="AC110" s="153"/>
      <c r="AD110" s="155" t="str">
        <f t="shared" si="169"/>
        <v/>
      </c>
      <c r="AE110" s="172" t="str">
        <f>IF(AC110="","",VLOOKUP(AC110,'PROJECT STAGE'!$A$2:$C$100,2,))</f>
        <v/>
      </c>
      <c r="AF110" s="155" t="str">
        <f t="shared" si="170"/>
        <v/>
      </c>
      <c r="AG110" s="172" t="str">
        <f>IF(AC110="","",VLOOKUP(AC110,'PROJECT STAGE'!$A$2:$C$100,3,))</f>
        <v/>
      </c>
      <c r="AH110" s="157" t="str">
        <f t="shared" si="193"/>
        <v/>
      </c>
      <c r="AI110" s="157"/>
      <c r="AJ110" s="157" t="str">
        <f t="shared" si="194"/>
        <v/>
      </c>
      <c r="AK110" s="157"/>
      <c r="AL110" s="157" t="str">
        <f t="shared" si="195"/>
        <v/>
      </c>
      <c r="AM110" s="157"/>
      <c r="AN110" s="157" t="str">
        <f t="shared" si="171"/>
        <v/>
      </c>
      <c r="AO110" s="157"/>
      <c r="AP110" s="157" t="str">
        <f t="shared" si="138"/>
        <v/>
      </c>
      <c r="AQ110" s="262"/>
      <c r="AR110" s="45"/>
      <c r="AS110" s="199" t="str">
        <f t="shared" si="156"/>
        <v>Not LT section</v>
      </c>
      <c r="AT110" s="200" t="str">
        <f t="shared" si="196"/>
        <v>.</v>
      </c>
      <c r="AU110" s="199" t="str">
        <f>IF(O110=0,"No input data",INDEX('DOCUMENT TYPE'!D:D,MATCH(Filename!O110,'DOCUMENT TYPE'!A:A,0)))</f>
        <v>No input data</v>
      </c>
      <c r="AV110" s="200" t="str">
        <f t="shared" si="157"/>
        <v>-</v>
      </c>
      <c r="AW110" s="199" t="str">
        <f t="shared" si="139"/>
        <v>Check PROJECT STAGE</v>
      </c>
      <c r="AX110" s="200" t="str">
        <f t="shared" ref="AX110" si="229">IF(AY110&gt;"0","-","")</f>
        <v/>
      </c>
      <c r="AY110" s="199" t="str">
        <f t="shared" si="141"/>
        <v/>
      </c>
      <c r="AZ110" s="204" t="str">
        <f t="shared" si="222"/>
        <v/>
      </c>
      <c r="BA110" s="203" t="str">
        <f t="shared" si="143"/>
        <v/>
      </c>
      <c r="BB110" s="44"/>
      <c r="BC110" s="40" t="str">
        <f t="shared" si="144"/>
        <v>Missing input data</v>
      </c>
      <c r="BD110" s="40" t="str">
        <f t="shared" si="145"/>
        <v>Missing input data</v>
      </c>
      <c r="BE110" s="44"/>
      <c r="BF110" s="40" t="str">
        <f t="shared" si="146"/>
        <v>Missing input data</v>
      </c>
      <c r="BG110" s="40" t="str">
        <f t="shared" si="147"/>
        <v>Missing input data</v>
      </c>
      <c r="BH110" s="42"/>
      <c r="BI110" s="40" t="str">
        <f t="shared" si="159"/>
        <v>Missing input data</v>
      </c>
      <c r="BJ110" s="40" t="str">
        <f t="shared" si="148"/>
        <v>Missing input data</v>
      </c>
      <c r="BK110" s="42"/>
      <c r="BL110" s="40" t="str">
        <f t="shared" si="149"/>
        <v>Missing input data</v>
      </c>
      <c r="BM110" s="40" t="str">
        <f t="shared" si="150"/>
        <v>Missing input data</v>
      </c>
    </row>
    <row r="111" spans="1:65" ht="15.75" thickBot="1">
      <c r="A111" s="156"/>
      <c r="B111" s="172" t="str">
        <f t="shared" si="160"/>
        <v/>
      </c>
      <c r="C111" s="157"/>
      <c r="D111" s="172" t="str">
        <f t="shared" si="161"/>
        <v/>
      </c>
      <c r="E111" s="157"/>
      <c r="F111" s="172" t="str">
        <f t="shared" si="151"/>
        <v/>
      </c>
      <c r="G111" s="157"/>
      <c r="H111" s="172" t="str">
        <f t="shared" si="152"/>
        <v/>
      </c>
      <c r="I111" s="153"/>
      <c r="J111" s="150" t="str">
        <f t="shared" si="153"/>
        <v/>
      </c>
      <c r="K111" s="153"/>
      <c r="L111" s="172" t="str">
        <f t="shared" si="154"/>
        <v/>
      </c>
      <c r="M111" s="157"/>
      <c r="N111" s="172" t="str">
        <f t="shared" si="155"/>
        <v/>
      </c>
      <c r="O111" s="121"/>
      <c r="P111" s="172" t="str">
        <f t="shared" si="162"/>
        <v/>
      </c>
      <c r="Q111" s="172" t="str">
        <f>IF(O111="","",VLOOKUP(O111,'DOCUMENT TYPE'!$A$2:$D$805,2,))</f>
        <v/>
      </c>
      <c r="R111" s="172" t="str">
        <f t="shared" si="163"/>
        <v/>
      </c>
      <c r="S111" s="172" t="str">
        <f>IF(O111="","",VLOOKUP(O111,'DOCUMENT TYPE'!$A$2:$D$805,3,))</f>
        <v/>
      </c>
      <c r="T111" s="172" t="str">
        <f t="shared" si="164"/>
        <v/>
      </c>
      <c r="U111" s="121"/>
      <c r="V111" s="172" t="str">
        <f t="shared" si="165"/>
        <v/>
      </c>
      <c r="W111" s="225" t="str">
        <f>IF(U111="","",VLOOKUP(U111,'ACTIVITY &amp; DISCIPLINE CODE'!$F$3:$I$1863,2,))</f>
        <v/>
      </c>
      <c r="X111" s="172" t="str">
        <f t="shared" si="166"/>
        <v/>
      </c>
      <c r="Y111" s="172" t="str">
        <f>IF(U111="","",VLOOKUP(U111,'ACTIVITY &amp; DISCIPLINE CODE'!$F$3:$I$1863,3,))</f>
        <v/>
      </c>
      <c r="Z111" s="172" t="str">
        <f t="shared" si="167"/>
        <v/>
      </c>
      <c r="AA111" s="172" t="str">
        <f>IF(U111="","",VLOOKUP(U111,'ACTIVITY &amp; DISCIPLINE CODE'!$F$3:$I$1863,4,))</f>
        <v/>
      </c>
      <c r="AB111" s="172" t="str">
        <f t="shared" si="168"/>
        <v/>
      </c>
      <c r="AC111" s="153"/>
      <c r="AD111" s="155" t="str">
        <f t="shared" si="169"/>
        <v/>
      </c>
      <c r="AE111" s="172" t="str">
        <f>IF(AC111="","",VLOOKUP(AC111,'PROJECT STAGE'!$A$2:$C$100,2,))</f>
        <v/>
      </c>
      <c r="AF111" s="155" t="str">
        <f t="shared" si="170"/>
        <v/>
      </c>
      <c r="AG111" s="172" t="str">
        <f>IF(AC111="","",VLOOKUP(AC111,'PROJECT STAGE'!$A$2:$C$100,3,))</f>
        <v/>
      </c>
      <c r="AH111" s="157" t="str">
        <f t="shared" si="193"/>
        <v/>
      </c>
      <c r="AI111" s="157"/>
      <c r="AJ111" s="157" t="str">
        <f t="shared" si="194"/>
        <v/>
      </c>
      <c r="AK111" s="157"/>
      <c r="AL111" s="157" t="str">
        <f t="shared" si="195"/>
        <v/>
      </c>
      <c r="AM111" s="157"/>
      <c r="AN111" s="157" t="str">
        <f t="shared" si="171"/>
        <v/>
      </c>
      <c r="AO111" s="157"/>
      <c r="AP111" s="157" t="str">
        <f t="shared" si="138"/>
        <v/>
      </c>
      <c r="AQ111" s="262"/>
      <c r="AR111" s="45"/>
      <c r="AS111" s="199" t="str">
        <f t="shared" si="156"/>
        <v>Not LT section</v>
      </c>
      <c r="AT111" s="200" t="str">
        <f t="shared" si="196"/>
        <v>.</v>
      </c>
      <c r="AU111" s="199" t="str">
        <f>IF(O111=0,"No input data",INDEX('DOCUMENT TYPE'!D:D,MATCH(Filename!O111,'DOCUMENT TYPE'!A:A,0)))</f>
        <v>No input data</v>
      </c>
      <c r="AV111" s="200" t="str">
        <f t="shared" si="157"/>
        <v>-</v>
      </c>
      <c r="AW111" s="199" t="str">
        <f t="shared" si="139"/>
        <v>Check PROJECT STAGE</v>
      </c>
      <c r="AX111" s="200" t="str">
        <f t="shared" ref="AX111" si="230">IF(AY111&gt;"0","-","")</f>
        <v/>
      </c>
      <c r="AY111" s="199" t="str">
        <f t="shared" si="141"/>
        <v/>
      </c>
      <c r="AZ111" s="204" t="str">
        <f t="shared" ref="AZ111" si="231">IF(BA111&gt;"0","-","")</f>
        <v/>
      </c>
      <c r="BA111" s="203" t="str">
        <f t="shared" si="143"/>
        <v/>
      </c>
      <c r="BB111" s="44"/>
      <c r="BC111" s="40" t="str">
        <f t="shared" si="144"/>
        <v>Missing input data</v>
      </c>
      <c r="BD111" s="40" t="str">
        <f t="shared" si="145"/>
        <v>Missing input data</v>
      </c>
      <c r="BE111" s="44"/>
      <c r="BF111" s="40" t="str">
        <f t="shared" si="146"/>
        <v>Missing input data</v>
      </c>
      <c r="BG111" s="40" t="str">
        <f t="shared" si="147"/>
        <v>Missing input data</v>
      </c>
      <c r="BH111" s="42"/>
      <c r="BI111" s="40" t="str">
        <f t="shared" si="159"/>
        <v>Missing input data</v>
      </c>
      <c r="BJ111" s="40" t="str">
        <f t="shared" si="148"/>
        <v>Missing input data</v>
      </c>
      <c r="BK111" s="42"/>
      <c r="BL111" s="40" t="str">
        <f t="shared" si="149"/>
        <v>Missing input data</v>
      </c>
      <c r="BM111" s="40" t="str">
        <f t="shared" si="150"/>
        <v>Missing input data</v>
      </c>
    </row>
    <row r="112" spans="1:65" ht="15.75" thickBot="1">
      <c r="A112" s="156"/>
      <c r="B112" s="172" t="str">
        <f t="shared" si="160"/>
        <v/>
      </c>
      <c r="C112" s="157"/>
      <c r="D112" s="172" t="str">
        <f t="shared" si="161"/>
        <v/>
      </c>
      <c r="E112" s="157"/>
      <c r="F112" s="172" t="str">
        <f t="shared" si="151"/>
        <v/>
      </c>
      <c r="G112" s="157"/>
      <c r="H112" s="172" t="str">
        <f t="shared" si="152"/>
        <v/>
      </c>
      <c r="I112" s="153"/>
      <c r="J112" s="150" t="str">
        <f t="shared" si="153"/>
        <v/>
      </c>
      <c r="K112" s="153"/>
      <c r="L112" s="172" t="str">
        <f t="shared" si="154"/>
        <v/>
      </c>
      <c r="M112" s="157"/>
      <c r="N112" s="172" t="str">
        <f t="shared" si="155"/>
        <v/>
      </c>
      <c r="O112" s="121"/>
      <c r="P112" s="172" t="str">
        <f t="shared" si="162"/>
        <v/>
      </c>
      <c r="Q112" s="172" t="str">
        <f>IF(O112="","",VLOOKUP(O112,'DOCUMENT TYPE'!$A$2:$D$805,2,))</f>
        <v/>
      </c>
      <c r="R112" s="172" t="str">
        <f t="shared" si="163"/>
        <v/>
      </c>
      <c r="S112" s="172" t="str">
        <f>IF(O112="","",VLOOKUP(O112,'DOCUMENT TYPE'!$A$2:$D$805,3,))</f>
        <v/>
      </c>
      <c r="T112" s="172" t="str">
        <f t="shared" si="164"/>
        <v/>
      </c>
      <c r="U112" s="121"/>
      <c r="V112" s="172" t="str">
        <f t="shared" si="165"/>
        <v/>
      </c>
      <c r="W112" s="225" t="str">
        <f>IF(U112="","",VLOOKUP(U112,'ACTIVITY &amp; DISCIPLINE CODE'!$F$3:$I$1863,2,))</f>
        <v/>
      </c>
      <c r="X112" s="172" t="str">
        <f t="shared" si="166"/>
        <v/>
      </c>
      <c r="Y112" s="172" t="str">
        <f>IF(U112="","",VLOOKUP(U112,'ACTIVITY &amp; DISCIPLINE CODE'!$F$3:$I$1863,3,))</f>
        <v/>
      </c>
      <c r="Z112" s="172" t="str">
        <f t="shared" si="167"/>
        <v/>
      </c>
      <c r="AA112" s="172" t="str">
        <f>IF(U112="","",VLOOKUP(U112,'ACTIVITY &amp; DISCIPLINE CODE'!$F$3:$I$1863,4,))</f>
        <v/>
      </c>
      <c r="AB112" s="172" t="str">
        <f t="shared" si="168"/>
        <v/>
      </c>
      <c r="AC112" s="153"/>
      <c r="AD112" s="155" t="str">
        <f t="shared" si="169"/>
        <v/>
      </c>
      <c r="AE112" s="172" t="str">
        <f>IF(AC112="","",VLOOKUP(AC112,'PROJECT STAGE'!$A$2:$C$100,2,))</f>
        <v/>
      </c>
      <c r="AF112" s="155" t="str">
        <f t="shared" si="170"/>
        <v/>
      </c>
      <c r="AG112" s="172" t="str">
        <f>IF(AC112="","",VLOOKUP(AC112,'PROJECT STAGE'!$A$2:$C$100,3,))</f>
        <v/>
      </c>
      <c r="AH112" s="157" t="str">
        <f t="shared" si="193"/>
        <v/>
      </c>
      <c r="AI112" s="157"/>
      <c r="AJ112" s="157" t="str">
        <f t="shared" si="194"/>
        <v/>
      </c>
      <c r="AK112" s="157"/>
      <c r="AL112" s="157" t="str">
        <f t="shared" si="195"/>
        <v/>
      </c>
      <c r="AM112" s="157"/>
      <c r="AN112" s="157" t="str">
        <f t="shared" si="171"/>
        <v/>
      </c>
      <c r="AO112" s="157"/>
      <c r="AP112" s="157" t="str">
        <f t="shared" si="138"/>
        <v/>
      </c>
      <c r="AQ112" s="262"/>
      <c r="AR112" s="45"/>
      <c r="AS112" s="199" t="str">
        <f t="shared" si="156"/>
        <v>Not LT section</v>
      </c>
      <c r="AT112" s="200" t="str">
        <f t="shared" si="196"/>
        <v>.</v>
      </c>
      <c r="AU112" s="199" t="str">
        <f>IF(O112=0,"No input data",INDEX('DOCUMENT TYPE'!D:D,MATCH(Filename!O112,'DOCUMENT TYPE'!A:A,0)))</f>
        <v>No input data</v>
      </c>
      <c r="AV112" s="200" t="str">
        <f t="shared" si="157"/>
        <v>-</v>
      </c>
      <c r="AW112" s="199" t="str">
        <f t="shared" si="139"/>
        <v>Check PROJECT STAGE</v>
      </c>
      <c r="AX112" s="200" t="str">
        <f t="shared" ref="AX112" si="232">IF(AY112&gt;"0","-","")</f>
        <v/>
      </c>
      <c r="AY112" s="199" t="str">
        <f t="shared" si="141"/>
        <v/>
      </c>
      <c r="AZ112" s="204" t="str">
        <f t="shared" si="222"/>
        <v/>
      </c>
      <c r="BA112" s="203" t="str">
        <f t="shared" si="143"/>
        <v/>
      </c>
      <c r="BB112" s="44"/>
      <c r="BC112" s="40" t="str">
        <f t="shared" si="144"/>
        <v>Missing input data</v>
      </c>
      <c r="BD112" s="40" t="str">
        <f t="shared" si="145"/>
        <v>Missing input data</v>
      </c>
      <c r="BE112" s="44"/>
      <c r="BF112" s="40" t="str">
        <f t="shared" si="146"/>
        <v>Missing input data</v>
      </c>
      <c r="BG112" s="40" t="str">
        <f t="shared" si="147"/>
        <v>Missing input data</v>
      </c>
      <c r="BH112" s="42"/>
      <c r="BI112" s="40" t="str">
        <f t="shared" si="159"/>
        <v>Missing input data</v>
      </c>
      <c r="BJ112" s="40" t="str">
        <f t="shared" si="148"/>
        <v>Missing input data</v>
      </c>
      <c r="BK112" s="42"/>
      <c r="BL112" s="40" t="str">
        <f t="shared" si="149"/>
        <v>Missing input data</v>
      </c>
      <c r="BM112" s="40" t="str">
        <f t="shared" si="150"/>
        <v>Missing input data</v>
      </c>
    </row>
    <row r="113" spans="1:65" ht="15.75" thickBot="1">
      <c r="A113" s="156"/>
      <c r="B113" s="172" t="str">
        <f t="shared" si="160"/>
        <v/>
      </c>
      <c r="C113" s="157"/>
      <c r="D113" s="172" t="str">
        <f t="shared" si="161"/>
        <v/>
      </c>
      <c r="E113" s="157"/>
      <c r="F113" s="172" t="str">
        <f t="shared" si="151"/>
        <v/>
      </c>
      <c r="G113" s="157"/>
      <c r="H113" s="172" t="str">
        <f t="shared" si="152"/>
        <v/>
      </c>
      <c r="I113" s="153"/>
      <c r="J113" s="150" t="str">
        <f t="shared" si="153"/>
        <v/>
      </c>
      <c r="K113" s="153"/>
      <c r="L113" s="172" t="str">
        <f t="shared" si="154"/>
        <v/>
      </c>
      <c r="M113" s="157"/>
      <c r="N113" s="172" t="str">
        <f t="shared" si="155"/>
        <v/>
      </c>
      <c r="O113" s="121"/>
      <c r="P113" s="172" t="str">
        <f t="shared" si="162"/>
        <v/>
      </c>
      <c r="Q113" s="172" t="str">
        <f>IF(O113="","",VLOOKUP(O113,'DOCUMENT TYPE'!$A$2:$D$805,2,))</f>
        <v/>
      </c>
      <c r="R113" s="172" t="str">
        <f t="shared" si="163"/>
        <v/>
      </c>
      <c r="S113" s="172" t="str">
        <f>IF(O113="","",VLOOKUP(O113,'DOCUMENT TYPE'!$A$2:$D$805,3,))</f>
        <v/>
      </c>
      <c r="T113" s="172" t="str">
        <f t="shared" si="164"/>
        <v/>
      </c>
      <c r="U113" s="121"/>
      <c r="V113" s="172" t="str">
        <f t="shared" si="165"/>
        <v/>
      </c>
      <c r="W113" s="225" t="str">
        <f>IF(U113="","",VLOOKUP(U113,'ACTIVITY &amp; DISCIPLINE CODE'!$F$3:$I$1863,2,))</f>
        <v/>
      </c>
      <c r="X113" s="172" t="str">
        <f t="shared" si="166"/>
        <v/>
      </c>
      <c r="Y113" s="172" t="str">
        <f>IF(U113="","",VLOOKUP(U113,'ACTIVITY &amp; DISCIPLINE CODE'!$F$3:$I$1863,3,))</f>
        <v/>
      </c>
      <c r="Z113" s="172" t="str">
        <f t="shared" si="167"/>
        <v/>
      </c>
      <c r="AA113" s="172" t="str">
        <f>IF(U113="","",VLOOKUP(U113,'ACTIVITY &amp; DISCIPLINE CODE'!$F$3:$I$1863,4,))</f>
        <v/>
      </c>
      <c r="AB113" s="172" t="str">
        <f t="shared" si="168"/>
        <v/>
      </c>
      <c r="AC113" s="153"/>
      <c r="AD113" s="155" t="str">
        <f t="shared" si="169"/>
        <v/>
      </c>
      <c r="AE113" s="172" t="str">
        <f>IF(AC113="","",VLOOKUP(AC113,'PROJECT STAGE'!$A$2:$C$100,2,))</f>
        <v/>
      </c>
      <c r="AF113" s="155" t="str">
        <f t="shared" si="170"/>
        <v/>
      </c>
      <c r="AG113" s="172" t="str">
        <f>IF(AC113="","",VLOOKUP(AC113,'PROJECT STAGE'!$A$2:$C$100,3,))</f>
        <v/>
      </c>
      <c r="AH113" s="157" t="str">
        <f t="shared" si="193"/>
        <v/>
      </c>
      <c r="AI113" s="157"/>
      <c r="AJ113" s="157" t="str">
        <f t="shared" si="194"/>
        <v/>
      </c>
      <c r="AK113" s="157"/>
      <c r="AL113" s="157" t="str">
        <f t="shared" si="195"/>
        <v/>
      </c>
      <c r="AM113" s="157"/>
      <c r="AN113" s="157" t="str">
        <f t="shared" si="171"/>
        <v/>
      </c>
      <c r="AO113" s="157"/>
      <c r="AP113" s="157" t="str">
        <f t="shared" si="138"/>
        <v/>
      </c>
      <c r="AQ113" s="262"/>
      <c r="AR113" s="45"/>
      <c r="AS113" s="199" t="str">
        <f t="shared" si="156"/>
        <v>Not LT section</v>
      </c>
      <c r="AT113" s="200" t="str">
        <f t="shared" si="196"/>
        <v>.</v>
      </c>
      <c r="AU113" s="199" t="str">
        <f>IF(O113=0,"No input data",INDEX('DOCUMENT TYPE'!D:D,MATCH(Filename!O113,'DOCUMENT TYPE'!A:A,0)))</f>
        <v>No input data</v>
      </c>
      <c r="AV113" s="200" t="str">
        <f t="shared" si="157"/>
        <v>-</v>
      </c>
      <c r="AW113" s="199" t="str">
        <f t="shared" si="139"/>
        <v>Check PROJECT STAGE</v>
      </c>
      <c r="AX113" s="200" t="str">
        <f t="shared" ref="AX113" si="233">IF(AY113&gt;"0","-","")</f>
        <v/>
      </c>
      <c r="AY113" s="199" t="str">
        <f t="shared" si="141"/>
        <v/>
      </c>
      <c r="AZ113" s="204" t="str">
        <f t="shared" ref="AZ113" si="234">IF(BA113&gt;"0","-","")</f>
        <v/>
      </c>
      <c r="BA113" s="203" t="str">
        <f t="shared" si="143"/>
        <v/>
      </c>
      <c r="BB113" s="44"/>
      <c r="BC113" s="40" t="str">
        <f t="shared" si="144"/>
        <v>Missing input data</v>
      </c>
      <c r="BD113" s="40" t="str">
        <f t="shared" si="145"/>
        <v>Missing input data</v>
      </c>
      <c r="BE113" s="44"/>
      <c r="BF113" s="40" t="str">
        <f t="shared" si="146"/>
        <v>Missing input data</v>
      </c>
      <c r="BG113" s="40" t="str">
        <f t="shared" si="147"/>
        <v>Missing input data</v>
      </c>
      <c r="BH113" s="42"/>
      <c r="BI113" s="40" t="str">
        <f t="shared" si="159"/>
        <v>Missing input data</v>
      </c>
      <c r="BJ113" s="40" t="str">
        <f t="shared" si="148"/>
        <v>Missing input data</v>
      </c>
      <c r="BK113" s="42"/>
      <c r="BL113" s="40" t="str">
        <f t="shared" si="149"/>
        <v>Missing input data</v>
      </c>
      <c r="BM113" s="40" t="str">
        <f t="shared" si="150"/>
        <v>Missing input data</v>
      </c>
    </row>
    <row r="114" spans="1:65" ht="15.75" thickBot="1">
      <c r="A114" s="156"/>
      <c r="B114" s="172" t="str">
        <f t="shared" si="160"/>
        <v/>
      </c>
      <c r="C114" s="157"/>
      <c r="D114" s="172" t="str">
        <f t="shared" si="161"/>
        <v/>
      </c>
      <c r="E114" s="157"/>
      <c r="F114" s="172" t="str">
        <f t="shared" si="151"/>
        <v/>
      </c>
      <c r="G114" s="157"/>
      <c r="H114" s="172" t="str">
        <f t="shared" si="152"/>
        <v/>
      </c>
      <c r="I114" s="153"/>
      <c r="J114" s="150" t="str">
        <f t="shared" si="153"/>
        <v/>
      </c>
      <c r="K114" s="153"/>
      <c r="L114" s="172" t="str">
        <f t="shared" si="154"/>
        <v/>
      </c>
      <c r="M114" s="157"/>
      <c r="N114" s="172" t="str">
        <f t="shared" si="155"/>
        <v/>
      </c>
      <c r="O114" s="121"/>
      <c r="P114" s="172" t="str">
        <f t="shared" si="162"/>
        <v/>
      </c>
      <c r="Q114" s="172" t="str">
        <f>IF(O114="","",VLOOKUP(O114,'DOCUMENT TYPE'!$A$2:$D$805,2,))</f>
        <v/>
      </c>
      <c r="R114" s="172" t="str">
        <f t="shared" si="163"/>
        <v/>
      </c>
      <c r="S114" s="172" t="str">
        <f>IF(O114="","",VLOOKUP(O114,'DOCUMENT TYPE'!$A$2:$D$805,3,))</f>
        <v/>
      </c>
      <c r="T114" s="172" t="str">
        <f t="shared" si="164"/>
        <v/>
      </c>
      <c r="U114" s="121"/>
      <c r="V114" s="172" t="str">
        <f t="shared" si="165"/>
        <v/>
      </c>
      <c r="W114" s="225" t="str">
        <f>IF(U114="","",VLOOKUP(U114,'ACTIVITY &amp; DISCIPLINE CODE'!$F$3:$I$1863,2,))</f>
        <v/>
      </c>
      <c r="X114" s="172" t="str">
        <f t="shared" si="166"/>
        <v/>
      </c>
      <c r="Y114" s="172" t="str">
        <f>IF(U114="","",VLOOKUP(U114,'ACTIVITY &amp; DISCIPLINE CODE'!$F$3:$I$1863,3,))</f>
        <v/>
      </c>
      <c r="Z114" s="172" t="str">
        <f t="shared" si="167"/>
        <v/>
      </c>
      <c r="AA114" s="172" t="str">
        <f>IF(U114="","",VLOOKUP(U114,'ACTIVITY &amp; DISCIPLINE CODE'!$F$3:$I$1863,4,))</f>
        <v/>
      </c>
      <c r="AB114" s="172" t="str">
        <f t="shared" si="168"/>
        <v/>
      </c>
      <c r="AC114" s="153"/>
      <c r="AD114" s="155" t="str">
        <f t="shared" si="169"/>
        <v/>
      </c>
      <c r="AE114" s="172" t="str">
        <f>IF(AC114="","",VLOOKUP(AC114,'PROJECT STAGE'!$A$2:$C$100,2,))</f>
        <v/>
      </c>
      <c r="AF114" s="155" t="str">
        <f t="shared" si="170"/>
        <v/>
      </c>
      <c r="AG114" s="172" t="str">
        <f>IF(AC114="","",VLOOKUP(AC114,'PROJECT STAGE'!$A$2:$C$100,3,))</f>
        <v/>
      </c>
      <c r="AH114" s="157" t="str">
        <f t="shared" si="193"/>
        <v/>
      </c>
      <c r="AI114" s="157"/>
      <c r="AJ114" s="157" t="str">
        <f t="shared" si="194"/>
        <v/>
      </c>
      <c r="AK114" s="157"/>
      <c r="AL114" s="157" t="str">
        <f t="shared" si="195"/>
        <v/>
      </c>
      <c r="AM114" s="157"/>
      <c r="AN114" s="157" t="str">
        <f t="shared" si="171"/>
        <v/>
      </c>
      <c r="AO114" s="157"/>
      <c r="AP114" s="157" t="str">
        <f t="shared" si="138"/>
        <v/>
      </c>
      <c r="AQ114" s="262"/>
      <c r="AR114" s="45"/>
      <c r="AS114" s="199" t="str">
        <f t="shared" si="156"/>
        <v>Not LT section</v>
      </c>
      <c r="AT114" s="200" t="str">
        <f t="shared" si="196"/>
        <v>.</v>
      </c>
      <c r="AU114" s="199" t="str">
        <f>IF(O114=0,"No input data",INDEX('DOCUMENT TYPE'!D:D,MATCH(Filename!O114,'DOCUMENT TYPE'!A:A,0)))</f>
        <v>No input data</v>
      </c>
      <c r="AV114" s="200" t="str">
        <f t="shared" si="157"/>
        <v>-</v>
      </c>
      <c r="AW114" s="199" t="str">
        <f t="shared" si="139"/>
        <v>Check PROJECT STAGE</v>
      </c>
      <c r="AX114" s="200" t="str">
        <f t="shared" ref="AX114" si="235">IF(AY114&gt;"0","-","")</f>
        <v/>
      </c>
      <c r="AY114" s="199" t="str">
        <f t="shared" si="141"/>
        <v/>
      </c>
      <c r="AZ114" s="204" t="str">
        <f t="shared" si="222"/>
        <v/>
      </c>
      <c r="BA114" s="203" t="str">
        <f t="shared" si="143"/>
        <v/>
      </c>
      <c r="BB114" s="44"/>
      <c r="BC114" s="40" t="str">
        <f t="shared" si="144"/>
        <v>Missing input data</v>
      </c>
      <c r="BD114" s="40" t="str">
        <f t="shared" si="145"/>
        <v>Missing input data</v>
      </c>
      <c r="BE114" s="44"/>
      <c r="BF114" s="40" t="str">
        <f t="shared" si="146"/>
        <v>Missing input data</v>
      </c>
      <c r="BG114" s="40" t="str">
        <f t="shared" si="147"/>
        <v>Missing input data</v>
      </c>
      <c r="BH114" s="42"/>
      <c r="BI114" s="40" t="str">
        <f t="shared" si="159"/>
        <v>Missing input data</v>
      </c>
      <c r="BJ114" s="40" t="str">
        <f t="shared" si="148"/>
        <v>Missing input data</v>
      </c>
      <c r="BK114" s="42"/>
      <c r="BL114" s="40" t="str">
        <f t="shared" si="149"/>
        <v>Missing input data</v>
      </c>
      <c r="BM114" s="40" t="str">
        <f t="shared" si="150"/>
        <v>Missing input data</v>
      </c>
    </row>
    <row r="115" spans="1:65" ht="15.75" thickBot="1">
      <c r="A115" s="156"/>
      <c r="B115" s="172" t="str">
        <f t="shared" si="160"/>
        <v/>
      </c>
      <c r="C115" s="157"/>
      <c r="D115" s="172" t="str">
        <f t="shared" si="161"/>
        <v/>
      </c>
      <c r="E115" s="157"/>
      <c r="F115" s="172" t="str">
        <f t="shared" si="151"/>
        <v/>
      </c>
      <c r="G115" s="157"/>
      <c r="H115" s="172" t="str">
        <f t="shared" si="152"/>
        <v/>
      </c>
      <c r="I115" s="153"/>
      <c r="J115" s="150" t="str">
        <f t="shared" si="153"/>
        <v/>
      </c>
      <c r="K115" s="153"/>
      <c r="L115" s="172" t="str">
        <f t="shared" si="154"/>
        <v/>
      </c>
      <c r="M115" s="157"/>
      <c r="N115" s="172" t="str">
        <f t="shared" si="155"/>
        <v/>
      </c>
      <c r="O115" s="121"/>
      <c r="P115" s="172" t="str">
        <f t="shared" si="162"/>
        <v/>
      </c>
      <c r="Q115" s="172" t="str">
        <f>IF(O115="","",VLOOKUP(O115,'DOCUMENT TYPE'!$A$2:$D$805,2,))</f>
        <v/>
      </c>
      <c r="R115" s="172" t="str">
        <f t="shared" si="163"/>
        <v/>
      </c>
      <c r="S115" s="172" t="str">
        <f>IF(O115="","",VLOOKUP(O115,'DOCUMENT TYPE'!$A$2:$D$805,3,))</f>
        <v/>
      </c>
      <c r="T115" s="172" t="str">
        <f t="shared" si="164"/>
        <v/>
      </c>
      <c r="U115" s="121"/>
      <c r="V115" s="172" t="str">
        <f t="shared" si="165"/>
        <v/>
      </c>
      <c r="W115" s="225" t="str">
        <f>IF(U115="","",VLOOKUP(U115,'ACTIVITY &amp; DISCIPLINE CODE'!$F$3:$I$1863,2,))</f>
        <v/>
      </c>
      <c r="X115" s="172" t="str">
        <f t="shared" si="166"/>
        <v/>
      </c>
      <c r="Y115" s="172" t="str">
        <f>IF(U115="","",VLOOKUP(U115,'ACTIVITY &amp; DISCIPLINE CODE'!$F$3:$I$1863,3,))</f>
        <v/>
      </c>
      <c r="Z115" s="172" t="str">
        <f t="shared" si="167"/>
        <v/>
      </c>
      <c r="AA115" s="172" t="str">
        <f>IF(U115="","",VLOOKUP(U115,'ACTIVITY &amp; DISCIPLINE CODE'!$F$3:$I$1863,4,))</f>
        <v/>
      </c>
      <c r="AB115" s="172" t="str">
        <f t="shared" si="168"/>
        <v/>
      </c>
      <c r="AC115" s="153"/>
      <c r="AD115" s="155" t="str">
        <f t="shared" si="169"/>
        <v/>
      </c>
      <c r="AE115" s="172" t="str">
        <f>IF(AC115="","",VLOOKUP(AC115,'PROJECT STAGE'!$A$2:$C$100,2,))</f>
        <v/>
      </c>
      <c r="AF115" s="155" t="str">
        <f t="shared" si="170"/>
        <v/>
      </c>
      <c r="AG115" s="172" t="str">
        <f>IF(AC115="","",VLOOKUP(AC115,'PROJECT STAGE'!$A$2:$C$100,3,))</f>
        <v/>
      </c>
      <c r="AH115" s="157" t="str">
        <f t="shared" si="193"/>
        <v/>
      </c>
      <c r="AI115" s="157"/>
      <c r="AJ115" s="157" t="str">
        <f t="shared" si="194"/>
        <v/>
      </c>
      <c r="AK115" s="157"/>
      <c r="AL115" s="157" t="str">
        <f t="shared" si="195"/>
        <v/>
      </c>
      <c r="AM115" s="157"/>
      <c r="AN115" s="157" t="str">
        <f t="shared" si="171"/>
        <v/>
      </c>
      <c r="AO115" s="157"/>
      <c r="AP115" s="157" t="str">
        <f t="shared" si="138"/>
        <v/>
      </c>
      <c r="AQ115" s="262"/>
      <c r="AR115" s="45"/>
      <c r="AS115" s="199" t="str">
        <f t="shared" si="156"/>
        <v>Not LT section</v>
      </c>
      <c r="AT115" s="200" t="str">
        <f t="shared" si="196"/>
        <v>.</v>
      </c>
      <c r="AU115" s="199" t="str">
        <f>IF(O115=0,"No input data",INDEX('DOCUMENT TYPE'!D:D,MATCH(Filename!O115,'DOCUMENT TYPE'!A:A,0)))</f>
        <v>No input data</v>
      </c>
      <c r="AV115" s="200" t="str">
        <f t="shared" si="157"/>
        <v>-</v>
      </c>
      <c r="AW115" s="199" t="str">
        <f t="shared" si="139"/>
        <v>Check PROJECT STAGE</v>
      </c>
      <c r="AX115" s="200" t="str">
        <f t="shared" ref="AX115" si="236">IF(AY115&gt;"0","-","")</f>
        <v/>
      </c>
      <c r="AY115" s="199" t="str">
        <f t="shared" si="141"/>
        <v/>
      </c>
      <c r="AZ115" s="204" t="str">
        <f t="shared" ref="AZ115" si="237">IF(BA115&gt;"0","-","")</f>
        <v/>
      </c>
      <c r="BA115" s="203" t="str">
        <f t="shared" si="143"/>
        <v/>
      </c>
      <c r="BB115" s="44"/>
      <c r="BC115" s="40" t="str">
        <f t="shared" si="144"/>
        <v>Missing input data</v>
      </c>
      <c r="BD115" s="40" t="str">
        <f t="shared" si="145"/>
        <v>Missing input data</v>
      </c>
      <c r="BE115" s="44"/>
      <c r="BF115" s="40" t="str">
        <f t="shared" si="146"/>
        <v>Missing input data</v>
      </c>
      <c r="BG115" s="40" t="str">
        <f t="shared" si="147"/>
        <v>Missing input data</v>
      </c>
      <c r="BH115" s="42"/>
      <c r="BI115" s="40" t="str">
        <f t="shared" si="159"/>
        <v>Missing input data</v>
      </c>
      <c r="BJ115" s="40" t="str">
        <f t="shared" si="148"/>
        <v>Missing input data</v>
      </c>
      <c r="BK115" s="42"/>
      <c r="BL115" s="40" t="str">
        <f t="shared" si="149"/>
        <v>Missing input data</v>
      </c>
      <c r="BM115" s="40" t="str">
        <f t="shared" si="150"/>
        <v>Missing input data</v>
      </c>
    </row>
    <row r="116" spans="1:65" ht="15.75" thickBot="1">
      <c r="A116" s="156"/>
      <c r="B116" s="172" t="str">
        <f t="shared" si="160"/>
        <v/>
      </c>
      <c r="C116" s="157"/>
      <c r="D116" s="172" t="str">
        <f t="shared" si="161"/>
        <v/>
      </c>
      <c r="E116" s="157"/>
      <c r="F116" s="172" t="str">
        <f t="shared" si="151"/>
        <v/>
      </c>
      <c r="G116" s="157"/>
      <c r="H116" s="172" t="str">
        <f t="shared" si="152"/>
        <v/>
      </c>
      <c r="I116" s="153"/>
      <c r="J116" s="150" t="str">
        <f t="shared" si="153"/>
        <v/>
      </c>
      <c r="K116" s="153"/>
      <c r="L116" s="172" t="str">
        <f t="shared" si="154"/>
        <v/>
      </c>
      <c r="M116" s="157"/>
      <c r="N116" s="172" t="str">
        <f t="shared" si="155"/>
        <v/>
      </c>
      <c r="O116" s="121"/>
      <c r="P116" s="172" t="str">
        <f t="shared" si="162"/>
        <v/>
      </c>
      <c r="Q116" s="172" t="str">
        <f>IF(O116="","",VLOOKUP(O116,'DOCUMENT TYPE'!$A$2:$D$805,2,))</f>
        <v/>
      </c>
      <c r="R116" s="172" t="str">
        <f t="shared" si="163"/>
        <v/>
      </c>
      <c r="S116" s="172" t="str">
        <f>IF(O116="","",VLOOKUP(O116,'DOCUMENT TYPE'!$A$2:$D$805,3,))</f>
        <v/>
      </c>
      <c r="T116" s="172" t="str">
        <f t="shared" si="164"/>
        <v/>
      </c>
      <c r="U116" s="121"/>
      <c r="V116" s="172" t="str">
        <f t="shared" si="165"/>
        <v/>
      </c>
      <c r="W116" s="225" t="str">
        <f>IF(U116="","",VLOOKUP(U116,'ACTIVITY &amp; DISCIPLINE CODE'!$F$3:$I$1863,2,))</f>
        <v/>
      </c>
      <c r="X116" s="172" t="str">
        <f t="shared" si="166"/>
        <v/>
      </c>
      <c r="Y116" s="172" t="str">
        <f>IF(U116="","",VLOOKUP(U116,'ACTIVITY &amp; DISCIPLINE CODE'!$F$3:$I$1863,3,))</f>
        <v/>
      </c>
      <c r="Z116" s="172" t="str">
        <f t="shared" si="167"/>
        <v/>
      </c>
      <c r="AA116" s="172" t="str">
        <f>IF(U116="","",VLOOKUP(U116,'ACTIVITY &amp; DISCIPLINE CODE'!$F$3:$I$1863,4,))</f>
        <v/>
      </c>
      <c r="AB116" s="172" t="str">
        <f t="shared" si="168"/>
        <v/>
      </c>
      <c r="AC116" s="153"/>
      <c r="AD116" s="155" t="str">
        <f t="shared" si="169"/>
        <v/>
      </c>
      <c r="AE116" s="172" t="str">
        <f>IF(AC116="","",VLOOKUP(AC116,'PROJECT STAGE'!$A$2:$C$100,2,))</f>
        <v/>
      </c>
      <c r="AF116" s="155" t="str">
        <f t="shared" si="170"/>
        <v/>
      </c>
      <c r="AG116" s="172" t="str">
        <f>IF(AC116="","",VLOOKUP(AC116,'PROJECT STAGE'!$A$2:$C$100,3,))</f>
        <v/>
      </c>
      <c r="AH116" s="157" t="str">
        <f t="shared" si="193"/>
        <v/>
      </c>
      <c r="AI116" s="157"/>
      <c r="AJ116" s="157" t="str">
        <f t="shared" si="194"/>
        <v/>
      </c>
      <c r="AK116" s="157"/>
      <c r="AL116" s="157" t="str">
        <f t="shared" si="195"/>
        <v/>
      </c>
      <c r="AM116" s="157"/>
      <c r="AN116" s="157" t="str">
        <f t="shared" si="171"/>
        <v/>
      </c>
      <c r="AO116" s="157"/>
      <c r="AP116" s="157" t="str">
        <f t="shared" si="138"/>
        <v/>
      </c>
      <c r="AQ116" s="262"/>
      <c r="AR116" s="45"/>
      <c r="AS116" s="199" t="str">
        <f t="shared" si="156"/>
        <v>Not LT section</v>
      </c>
      <c r="AT116" s="200" t="str">
        <f t="shared" si="196"/>
        <v>.</v>
      </c>
      <c r="AU116" s="199" t="str">
        <f>IF(O116=0,"No input data",INDEX('DOCUMENT TYPE'!D:D,MATCH(Filename!O116,'DOCUMENT TYPE'!A:A,0)))</f>
        <v>No input data</v>
      </c>
      <c r="AV116" s="200" t="str">
        <f t="shared" si="157"/>
        <v>-</v>
      </c>
      <c r="AW116" s="199" t="str">
        <f t="shared" si="139"/>
        <v>Check PROJECT STAGE</v>
      </c>
      <c r="AX116" s="200" t="str">
        <f t="shared" ref="AX116" si="238">IF(AY116&gt;"0","-","")</f>
        <v/>
      </c>
      <c r="AY116" s="199" t="str">
        <f t="shared" si="141"/>
        <v/>
      </c>
      <c r="AZ116" s="204" t="str">
        <f t="shared" si="222"/>
        <v/>
      </c>
      <c r="BA116" s="203" t="str">
        <f t="shared" si="143"/>
        <v/>
      </c>
      <c r="BB116" s="44"/>
      <c r="BC116" s="40" t="str">
        <f t="shared" si="144"/>
        <v>Missing input data</v>
      </c>
      <c r="BD116" s="40" t="str">
        <f t="shared" si="145"/>
        <v>Missing input data</v>
      </c>
      <c r="BE116" s="44"/>
      <c r="BF116" s="40" t="str">
        <f t="shared" si="146"/>
        <v>Missing input data</v>
      </c>
      <c r="BG116" s="40" t="str">
        <f t="shared" si="147"/>
        <v>Missing input data</v>
      </c>
      <c r="BH116" s="42"/>
      <c r="BI116" s="40" t="str">
        <f t="shared" si="159"/>
        <v>Missing input data</v>
      </c>
      <c r="BJ116" s="40" t="str">
        <f t="shared" si="148"/>
        <v>Missing input data</v>
      </c>
      <c r="BK116" s="42"/>
      <c r="BL116" s="40" t="str">
        <f t="shared" si="149"/>
        <v>Missing input data</v>
      </c>
      <c r="BM116" s="40" t="str">
        <f t="shared" si="150"/>
        <v>Missing input data</v>
      </c>
    </row>
    <row r="117" spans="1:65" ht="15.75" thickBot="1">
      <c r="A117" s="156"/>
      <c r="B117" s="172" t="str">
        <f t="shared" si="160"/>
        <v/>
      </c>
      <c r="C117" s="157"/>
      <c r="D117" s="172" t="str">
        <f t="shared" si="161"/>
        <v/>
      </c>
      <c r="E117" s="157"/>
      <c r="F117" s="172" t="str">
        <f t="shared" si="151"/>
        <v/>
      </c>
      <c r="G117" s="157"/>
      <c r="H117" s="172" t="str">
        <f t="shared" si="152"/>
        <v/>
      </c>
      <c r="I117" s="153"/>
      <c r="J117" s="150" t="str">
        <f t="shared" si="153"/>
        <v/>
      </c>
      <c r="K117" s="153"/>
      <c r="L117" s="172" t="str">
        <f t="shared" si="154"/>
        <v/>
      </c>
      <c r="M117" s="157"/>
      <c r="N117" s="172" t="str">
        <f t="shared" si="155"/>
        <v/>
      </c>
      <c r="O117" s="121"/>
      <c r="P117" s="172" t="str">
        <f t="shared" si="162"/>
        <v/>
      </c>
      <c r="Q117" s="172" t="str">
        <f>IF(O117="","",VLOOKUP(O117,'DOCUMENT TYPE'!$A$2:$D$805,2,))</f>
        <v/>
      </c>
      <c r="R117" s="172" t="str">
        <f t="shared" si="163"/>
        <v/>
      </c>
      <c r="S117" s="172" t="str">
        <f>IF(O117="","",VLOOKUP(O117,'DOCUMENT TYPE'!$A$2:$D$805,3,))</f>
        <v/>
      </c>
      <c r="T117" s="172" t="str">
        <f t="shared" si="164"/>
        <v/>
      </c>
      <c r="U117" s="121"/>
      <c r="V117" s="172" t="str">
        <f t="shared" si="165"/>
        <v/>
      </c>
      <c r="W117" s="225" t="str">
        <f>IF(U117="","",VLOOKUP(U117,'ACTIVITY &amp; DISCIPLINE CODE'!$F$3:$I$1863,2,))</f>
        <v/>
      </c>
      <c r="X117" s="172" t="str">
        <f t="shared" si="166"/>
        <v/>
      </c>
      <c r="Y117" s="172" t="str">
        <f>IF(U117="","",VLOOKUP(U117,'ACTIVITY &amp; DISCIPLINE CODE'!$F$3:$I$1863,3,))</f>
        <v/>
      </c>
      <c r="Z117" s="172" t="str">
        <f t="shared" si="167"/>
        <v/>
      </c>
      <c r="AA117" s="172" t="str">
        <f>IF(U117="","",VLOOKUP(U117,'ACTIVITY &amp; DISCIPLINE CODE'!$F$3:$I$1863,4,))</f>
        <v/>
      </c>
      <c r="AB117" s="172" t="str">
        <f t="shared" si="168"/>
        <v/>
      </c>
      <c r="AC117" s="153"/>
      <c r="AD117" s="155" t="str">
        <f t="shared" si="169"/>
        <v/>
      </c>
      <c r="AE117" s="172" t="str">
        <f>IF(AC117="","",VLOOKUP(AC117,'PROJECT STAGE'!$A$2:$C$100,2,))</f>
        <v/>
      </c>
      <c r="AF117" s="155" t="str">
        <f t="shared" si="170"/>
        <v/>
      </c>
      <c r="AG117" s="172" t="str">
        <f>IF(AC117="","",VLOOKUP(AC117,'PROJECT STAGE'!$A$2:$C$100,3,))</f>
        <v/>
      </c>
      <c r="AH117" s="157" t="str">
        <f t="shared" si="193"/>
        <v/>
      </c>
      <c r="AI117" s="157"/>
      <c r="AJ117" s="157" t="str">
        <f t="shared" si="194"/>
        <v/>
      </c>
      <c r="AK117" s="157"/>
      <c r="AL117" s="157" t="str">
        <f t="shared" si="195"/>
        <v/>
      </c>
      <c r="AM117" s="157"/>
      <c r="AN117" s="157" t="str">
        <f t="shared" si="171"/>
        <v/>
      </c>
      <c r="AO117" s="157"/>
      <c r="AP117" s="157" t="str">
        <f t="shared" si="138"/>
        <v/>
      </c>
      <c r="AQ117" s="262"/>
      <c r="AR117" s="45"/>
      <c r="AS117" s="199" t="str">
        <f t="shared" si="156"/>
        <v>Not LT section</v>
      </c>
      <c r="AT117" s="200" t="str">
        <f t="shared" si="196"/>
        <v>.</v>
      </c>
      <c r="AU117" s="199" t="str">
        <f>IF(O117=0,"No input data",INDEX('DOCUMENT TYPE'!D:D,MATCH(Filename!O117,'DOCUMENT TYPE'!A:A,0)))</f>
        <v>No input data</v>
      </c>
      <c r="AV117" s="200" t="str">
        <f t="shared" si="157"/>
        <v>-</v>
      </c>
      <c r="AW117" s="199" t="str">
        <f t="shared" si="139"/>
        <v>Check PROJECT STAGE</v>
      </c>
      <c r="AX117" s="200" t="str">
        <f t="shared" ref="AX117" si="239">IF(AY117&gt;"0","-","")</f>
        <v/>
      </c>
      <c r="AY117" s="199" t="str">
        <f t="shared" si="141"/>
        <v/>
      </c>
      <c r="AZ117" s="204" t="str">
        <f t="shared" ref="AZ117" si="240">IF(BA117&gt;"0","-","")</f>
        <v/>
      </c>
      <c r="BA117" s="203" t="str">
        <f t="shared" si="143"/>
        <v/>
      </c>
      <c r="BB117" s="44"/>
      <c r="BC117" s="40" t="str">
        <f t="shared" si="144"/>
        <v>Missing input data</v>
      </c>
      <c r="BD117" s="40" t="str">
        <f t="shared" si="145"/>
        <v>Missing input data</v>
      </c>
      <c r="BE117" s="44"/>
      <c r="BF117" s="40" t="str">
        <f t="shared" si="146"/>
        <v>Missing input data</v>
      </c>
      <c r="BG117" s="40" t="str">
        <f t="shared" si="147"/>
        <v>Missing input data</v>
      </c>
      <c r="BH117" s="42"/>
      <c r="BI117" s="40" t="str">
        <f t="shared" si="159"/>
        <v>Missing input data</v>
      </c>
      <c r="BJ117" s="40" t="str">
        <f t="shared" si="148"/>
        <v>Missing input data</v>
      </c>
      <c r="BK117" s="42"/>
      <c r="BL117" s="40" t="str">
        <f t="shared" si="149"/>
        <v>Missing input data</v>
      </c>
      <c r="BM117" s="40" t="str">
        <f t="shared" si="150"/>
        <v>Missing input data</v>
      </c>
    </row>
    <row r="118" spans="1:65" ht="15.75" thickBot="1">
      <c r="A118" s="156"/>
      <c r="B118" s="172" t="str">
        <f t="shared" si="160"/>
        <v/>
      </c>
      <c r="C118" s="157"/>
      <c r="D118" s="172" t="str">
        <f t="shared" si="161"/>
        <v/>
      </c>
      <c r="E118" s="157"/>
      <c r="F118" s="172" t="str">
        <f t="shared" si="151"/>
        <v/>
      </c>
      <c r="G118" s="157"/>
      <c r="H118" s="172" t="str">
        <f t="shared" si="152"/>
        <v/>
      </c>
      <c r="I118" s="153"/>
      <c r="J118" s="150" t="str">
        <f t="shared" si="153"/>
        <v/>
      </c>
      <c r="K118" s="153"/>
      <c r="L118" s="172" t="str">
        <f t="shared" si="154"/>
        <v/>
      </c>
      <c r="M118" s="157"/>
      <c r="N118" s="172" t="str">
        <f t="shared" si="155"/>
        <v/>
      </c>
      <c r="O118" s="121"/>
      <c r="P118" s="172" t="str">
        <f t="shared" si="162"/>
        <v/>
      </c>
      <c r="Q118" s="172" t="str">
        <f>IF(O118="","",VLOOKUP(O118,'DOCUMENT TYPE'!$A$2:$D$805,2,))</f>
        <v/>
      </c>
      <c r="R118" s="172" t="str">
        <f t="shared" si="163"/>
        <v/>
      </c>
      <c r="S118" s="172" t="str">
        <f>IF(O118="","",VLOOKUP(O118,'DOCUMENT TYPE'!$A$2:$D$805,3,))</f>
        <v/>
      </c>
      <c r="T118" s="172" t="str">
        <f t="shared" si="164"/>
        <v/>
      </c>
      <c r="U118" s="121"/>
      <c r="V118" s="172" t="str">
        <f t="shared" si="165"/>
        <v/>
      </c>
      <c r="W118" s="225" t="str">
        <f>IF(U118="","",VLOOKUP(U118,'ACTIVITY &amp; DISCIPLINE CODE'!$F$3:$I$1863,2,))</f>
        <v/>
      </c>
      <c r="X118" s="172" t="str">
        <f t="shared" si="166"/>
        <v/>
      </c>
      <c r="Y118" s="172" t="str">
        <f>IF(U118="","",VLOOKUP(U118,'ACTIVITY &amp; DISCIPLINE CODE'!$F$3:$I$1863,3,))</f>
        <v/>
      </c>
      <c r="Z118" s="172" t="str">
        <f t="shared" si="167"/>
        <v/>
      </c>
      <c r="AA118" s="172" t="str">
        <f>IF(U118="","",VLOOKUP(U118,'ACTIVITY &amp; DISCIPLINE CODE'!$F$3:$I$1863,4,))</f>
        <v/>
      </c>
      <c r="AB118" s="172" t="str">
        <f t="shared" si="168"/>
        <v/>
      </c>
      <c r="AC118" s="153"/>
      <c r="AD118" s="155" t="str">
        <f t="shared" si="169"/>
        <v/>
      </c>
      <c r="AE118" s="172" t="str">
        <f>IF(AC118="","",VLOOKUP(AC118,'PROJECT STAGE'!$A$2:$C$100,2,))</f>
        <v/>
      </c>
      <c r="AF118" s="155" t="str">
        <f t="shared" si="170"/>
        <v/>
      </c>
      <c r="AG118" s="172" t="str">
        <f>IF(AC118="","",VLOOKUP(AC118,'PROJECT STAGE'!$A$2:$C$100,3,))</f>
        <v/>
      </c>
      <c r="AH118" s="157" t="str">
        <f t="shared" si="193"/>
        <v/>
      </c>
      <c r="AI118" s="157"/>
      <c r="AJ118" s="157" t="str">
        <f t="shared" si="194"/>
        <v/>
      </c>
      <c r="AK118" s="157"/>
      <c r="AL118" s="157" t="str">
        <f t="shared" si="195"/>
        <v/>
      </c>
      <c r="AM118" s="157"/>
      <c r="AN118" s="157" t="str">
        <f t="shared" si="171"/>
        <v/>
      </c>
      <c r="AO118" s="157"/>
      <c r="AP118" s="157" t="str">
        <f t="shared" si="138"/>
        <v/>
      </c>
      <c r="AQ118" s="262"/>
      <c r="AR118" s="45"/>
      <c r="AS118" s="199" t="str">
        <f t="shared" si="156"/>
        <v>Not LT section</v>
      </c>
      <c r="AT118" s="200" t="str">
        <f t="shared" si="196"/>
        <v>.</v>
      </c>
      <c r="AU118" s="199" t="str">
        <f>IF(O118=0,"No input data",INDEX('DOCUMENT TYPE'!D:D,MATCH(Filename!O118,'DOCUMENT TYPE'!A:A,0)))</f>
        <v>No input data</v>
      </c>
      <c r="AV118" s="200" t="str">
        <f t="shared" si="157"/>
        <v>-</v>
      </c>
      <c r="AW118" s="199" t="str">
        <f t="shared" si="139"/>
        <v>Check PROJECT STAGE</v>
      </c>
      <c r="AX118" s="200" t="str">
        <f t="shared" ref="AX118" si="241">IF(AY118&gt;"0","-","")</f>
        <v/>
      </c>
      <c r="AY118" s="199" t="str">
        <f t="shared" si="141"/>
        <v/>
      </c>
      <c r="AZ118" s="204" t="str">
        <f t="shared" si="222"/>
        <v/>
      </c>
      <c r="BA118" s="203" t="str">
        <f t="shared" si="143"/>
        <v/>
      </c>
      <c r="BB118" s="44"/>
      <c r="BC118" s="40" t="str">
        <f t="shared" si="144"/>
        <v>Missing input data</v>
      </c>
      <c r="BD118" s="40" t="str">
        <f t="shared" si="145"/>
        <v>Missing input data</v>
      </c>
      <c r="BE118" s="44"/>
      <c r="BF118" s="40" t="str">
        <f t="shared" si="146"/>
        <v>Missing input data</v>
      </c>
      <c r="BG118" s="40" t="str">
        <f t="shared" si="147"/>
        <v>Missing input data</v>
      </c>
      <c r="BH118" s="42"/>
      <c r="BI118" s="40" t="str">
        <f t="shared" si="159"/>
        <v>Missing input data</v>
      </c>
      <c r="BJ118" s="40" t="str">
        <f t="shared" si="148"/>
        <v>Missing input data</v>
      </c>
      <c r="BK118" s="42"/>
      <c r="BL118" s="40" t="str">
        <f t="shared" si="149"/>
        <v>Missing input data</v>
      </c>
      <c r="BM118" s="40" t="str">
        <f t="shared" si="150"/>
        <v>Missing input data</v>
      </c>
    </row>
    <row r="119" spans="1:65" ht="15.75" thickBot="1">
      <c r="A119" s="156"/>
      <c r="B119" s="172" t="str">
        <f t="shared" si="160"/>
        <v/>
      </c>
      <c r="C119" s="157"/>
      <c r="D119" s="172" t="str">
        <f t="shared" si="161"/>
        <v/>
      </c>
      <c r="E119" s="157"/>
      <c r="F119" s="172" t="str">
        <f t="shared" si="151"/>
        <v/>
      </c>
      <c r="G119" s="157"/>
      <c r="H119" s="172" t="str">
        <f t="shared" si="152"/>
        <v/>
      </c>
      <c r="I119" s="153"/>
      <c r="J119" s="150" t="str">
        <f t="shared" si="153"/>
        <v/>
      </c>
      <c r="K119" s="153"/>
      <c r="L119" s="172" t="str">
        <f t="shared" si="154"/>
        <v/>
      </c>
      <c r="M119" s="157"/>
      <c r="N119" s="172" t="str">
        <f t="shared" si="155"/>
        <v/>
      </c>
      <c r="O119" s="121"/>
      <c r="P119" s="172" t="str">
        <f t="shared" si="162"/>
        <v/>
      </c>
      <c r="Q119" s="172" t="str">
        <f>IF(O119="","",VLOOKUP(O119,'DOCUMENT TYPE'!$A$2:$D$805,2,))</f>
        <v/>
      </c>
      <c r="R119" s="172" t="str">
        <f t="shared" si="163"/>
        <v/>
      </c>
      <c r="S119" s="172" t="str">
        <f>IF(O119="","",VLOOKUP(O119,'DOCUMENT TYPE'!$A$2:$D$805,3,))</f>
        <v/>
      </c>
      <c r="T119" s="172" t="str">
        <f t="shared" si="164"/>
        <v/>
      </c>
      <c r="U119" s="121"/>
      <c r="V119" s="172" t="str">
        <f t="shared" si="165"/>
        <v/>
      </c>
      <c r="W119" s="225" t="str">
        <f>IF(U119="","",VLOOKUP(U119,'ACTIVITY &amp; DISCIPLINE CODE'!$F$3:$I$1863,2,))</f>
        <v/>
      </c>
      <c r="X119" s="172" t="str">
        <f t="shared" si="166"/>
        <v/>
      </c>
      <c r="Y119" s="172" t="str">
        <f>IF(U119="","",VLOOKUP(U119,'ACTIVITY &amp; DISCIPLINE CODE'!$F$3:$I$1863,3,))</f>
        <v/>
      </c>
      <c r="Z119" s="172" t="str">
        <f t="shared" si="167"/>
        <v/>
      </c>
      <c r="AA119" s="172" t="str">
        <f>IF(U119="","",VLOOKUP(U119,'ACTIVITY &amp; DISCIPLINE CODE'!$F$3:$I$1863,4,))</f>
        <v/>
      </c>
      <c r="AB119" s="172" t="str">
        <f t="shared" si="168"/>
        <v/>
      </c>
      <c r="AC119" s="153"/>
      <c r="AD119" s="155" t="str">
        <f t="shared" si="169"/>
        <v/>
      </c>
      <c r="AE119" s="172" t="str">
        <f>IF(AC119="","",VLOOKUP(AC119,'PROJECT STAGE'!$A$2:$C$100,2,))</f>
        <v/>
      </c>
      <c r="AF119" s="155" t="str">
        <f t="shared" si="170"/>
        <v/>
      </c>
      <c r="AG119" s="172" t="str">
        <f>IF(AC119="","",VLOOKUP(AC119,'PROJECT STAGE'!$A$2:$C$100,3,))</f>
        <v/>
      </c>
      <c r="AH119" s="157" t="str">
        <f t="shared" si="193"/>
        <v/>
      </c>
      <c r="AI119" s="157"/>
      <c r="AJ119" s="157" t="str">
        <f t="shared" si="194"/>
        <v/>
      </c>
      <c r="AK119" s="157"/>
      <c r="AL119" s="157" t="str">
        <f t="shared" si="195"/>
        <v/>
      </c>
      <c r="AM119" s="157"/>
      <c r="AN119" s="157" t="str">
        <f t="shared" si="171"/>
        <v/>
      </c>
      <c r="AO119" s="157"/>
      <c r="AP119" s="157" t="str">
        <f t="shared" si="138"/>
        <v/>
      </c>
      <c r="AQ119" s="262"/>
      <c r="AR119" s="45"/>
      <c r="AS119" s="199" t="str">
        <f t="shared" si="156"/>
        <v>Not LT section</v>
      </c>
      <c r="AT119" s="200" t="str">
        <f t="shared" si="196"/>
        <v>.</v>
      </c>
      <c r="AU119" s="199" t="str">
        <f>IF(O119=0,"No input data",INDEX('DOCUMENT TYPE'!D:D,MATCH(Filename!O119,'DOCUMENT TYPE'!A:A,0)))</f>
        <v>No input data</v>
      </c>
      <c r="AV119" s="200" t="str">
        <f t="shared" si="157"/>
        <v>-</v>
      </c>
      <c r="AW119" s="199" t="str">
        <f t="shared" si="139"/>
        <v>Check PROJECT STAGE</v>
      </c>
      <c r="AX119" s="200" t="str">
        <f t="shared" ref="AX119" si="242">IF(AY119&gt;"0","-","")</f>
        <v/>
      </c>
      <c r="AY119" s="199" t="str">
        <f t="shared" si="141"/>
        <v/>
      </c>
      <c r="AZ119" s="204" t="str">
        <f t="shared" ref="AZ119" si="243">IF(BA119&gt;"0","-","")</f>
        <v/>
      </c>
      <c r="BA119" s="203" t="str">
        <f t="shared" si="143"/>
        <v/>
      </c>
      <c r="BB119" s="44"/>
      <c r="BC119" s="40" t="str">
        <f t="shared" si="144"/>
        <v>Missing input data</v>
      </c>
      <c r="BD119" s="40" t="str">
        <f t="shared" si="145"/>
        <v>Missing input data</v>
      </c>
      <c r="BE119" s="44"/>
      <c r="BF119" s="40" t="str">
        <f t="shared" si="146"/>
        <v>Missing input data</v>
      </c>
      <c r="BG119" s="40" t="str">
        <f t="shared" si="147"/>
        <v>Missing input data</v>
      </c>
      <c r="BH119" s="42"/>
      <c r="BI119" s="40" t="str">
        <f t="shared" si="159"/>
        <v>Missing input data</v>
      </c>
      <c r="BJ119" s="40" t="str">
        <f t="shared" si="148"/>
        <v>Missing input data</v>
      </c>
      <c r="BK119" s="42"/>
      <c r="BL119" s="40" t="str">
        <f t="shared" si="149"/>
        <v>Missing input data</v>
      </c>
      <c r="BM119" s="40" t="str">
        <f t="shared" si="150"/>
        <v>Missing input data</v>
      </c>
    </row>
    <row r="120" spans="1:65" ht="15.75" thickBot="1">
      <c r="A120" s="156"/>
      <c r="B120" s="172" t="str">
        <f t="shared" si="160"/>
        <v/>
      </c>
      <c r="C120" s="157"/>
      <c r="D120" s="172" t="str">
        <f t="shared" si="161"/>
        <v/>
      </c>
      <c r="E120" s="157"/>
      <c r="F120" s="172" t="str">
        <f t="shared" si="151"/>
        <v/>
      </c>
      <c r="G120" s="157"/>
      <c r="H120" s="172" t="str">
        <f t="shared" si="152"/>
        <v/>
      </c>
      <c r="I120" s="153"/>
      <c r="J120" s="150" t="str">
        <f t="shared" si="153"/>
        <v/>
      </c>
      <c r="K120" s="153"/>
      <c r="L120" s="172" t="str">
        <f t="shared" si="154"/>
        <v/>
      </c>
      <c r="M120" s="157"/>
      <c r="N120" s="172" t="str">
        <f t="shared" si="155"/>
        <v/>
      </c>
      <c r="O120" s="121"/>
      <c r="P120" s="172" t="str">
        <f t="shared" si="162"/>
        <v/>
      </c>
      <c r="Q120" s="172" t="str">
        <f>IF(O120="","",VLOOKUP(O120,'DOCUMENT TYPE'!$A$2:$D$805,2,))</f>
        <v/>
      </c>
      <c r="R120" s="172" t="str">
        <f t="shared" si="163"/>
        <v/>
      </c>
      <c r="S120" s="172" t="str">
        <f>IF(O120="","",VLOOKUP(O120,'DOCUMENT TYPE'!$A$2:$D$805,3,))</f>
        <v/>
      </c>
      <c r="T120" s="172" t="str">
        <f t="shared" si="164"/>
        <v/>
      </c>
      <c r="U120" s="121"/>
      <c r="V120" s="172" t="str">
        <f t="shared" si="165"/>
        <v/>
      </c>
      <c r="W120" s="225" t="str">
        <f>IF(U120="","",VLOOKUP(U120,'ACTIVITY &amp; DISCIPLINE CODE'!$F$3:$I$1863,2,))</f>
        <v/>
      </c>
      <c r="X120" s="172" t="str">
        <f t="shared" si="166"/>
        <v/>
      </c>
      <c r="Y120" s="172" t="str">
        <f>IF(U120="","",VLOOKUP(U120,'ACTIVITY &amp; DISCIPLINE CODE'!$F$3:$I$1863,3,))</f>
        <v/>
      </c>
      <c r="Z120" s="172" t="str">
        <f t="shared" si="167"/>
        <v/>
      </c>
      <c r="AA120" s="172" t="str">
        <f>IF(U120="","",VLOOKUP(U120,'ACTIVITY &amp; DISCIPLINE CODE'!$F$3:$I$1863,4,))</f>
        <v/>
      </c>
      <c r="AB120" s="172" t="str">
        <f t="shared" si="168"/>
        <v/>
      </c>
      <c r="AC120" s="153"/>
      <c r="AD120" s="155" t="str">
        <f t="shared" si="169"/>
        <v/>
      </c>
      <c r="AE120" s="172" t="str">
        <f>IF(AC120="","",VLOOKUP(AC120,'PROJECT STAGE'!$A$2:$C$100,2,))</f>
        <v/>
      </c>
      <c r="AF120" s="155" t="str">
        <f t="shared" si="170"/>
        <v/>
      </c>
      <c r="AG120" s="172" t="str">
        <f>IF(AC120="","",VLOOKUP(AC120,'PROJECT STAGE'!$A$2:$C$100,3,))</f>
        <v/>
      </c>
      <c r="AH120" s="157" t="str">
        <f t="shared" si="193"/>
        <v/>
      </c>
      <c r="AI120" s="157"/>
      <c r="AJ120" s="157" t="str">
        <f t="shared" si="194"/>
        <v/>
      </c>
      <c r="AK120" s="157"/>
      <c r="AL120" s="157" t="str">
        <f t="shared" si="195"/>
        <v/>
      </c>
      <c r="AM120" s="157"/>
      <c r="AN120" s="157" t="str">
        <f t="shared" si="171"/>
        <v/>
      </c>
      <c r="AO120" s="157"/>
      <c r="AP120" s="157" t="str">
        <f t="shared" si="138"/>
        <v/>
      </c>
      <c r="AQ120" s="262"/>
      <c r="AR120" s="45"/>
      <c r="AS120" s="199" t="str">
        <f t="shared" si="156"/>
        <v>Not LT section</v>
      </c>
      <c r="AT120" s="200" t="str">
        <f t="shared" si="196"/>
        <v>.</v>
      </c>
      <c r="AU120" s="199" t="str">
        <f>IF(O120=0,"No input data",INDEX('DOCUMENT TYPE'!D:D,MATCH(Filename!O120,'DOCUMENT TYPE'!A:A,0)))</f>
        <v>No input data</v>
      </c>
      <c r="AV120" s="200" t="str">
        <f t="shared" si="157"/>
        <v>-</v>
      </c>
      <c r="AW120" s="199" t="str">
        <f t="shared" si="139"/>
        <v>Check PROJECT STAGE</v>
      </c>
      <c r="AX120" s="200" t="str">
        <f t="shared" ref="AX120" si="244">IF(AY120&gt;"0","-","")</f>
        <v/>
      </c>
      <c r="AY120" s="199" t="str">
        <f t="shared" si="141"/>
        <v/>
      </c>
      <c r="AZ120" s="204" t="str">
        <f t="shared" si="222"/>
        <v/>
      </c>
      <c r="BA120" s="203" t="str">
        <f t="shared" si="143"/>
        <v/>
      </c>
      <c r="BB120" s="44"/>
      <c r="BC120" s="40" t="str">
        <f t="shared" si="144"/>
        <v>Missing input data</v>
      </c>
      <c r="BD120" s="40" t="str">
        <f t="shared" si="145"/>
        <v>Missing input data</v>
      </c>
      <c r="BE120" s="44"/>
      <c r="BF120" s="40" t="str">
        <f t="shared" si="146"/>
        <v>Missing input data</v>
      </c>
      <c r="BG120" s="40" t="str">
        <f t="shared" si="147"/>
        <v>Missing input data</v>
      </c>
      <c r="BH120" s="42"/>
      <c r="BI120" s="40" t="str">
        <f t="shared" si="159"/>
        <v>Missing input data</v>
      </c>
      <c r="BJ120" s="40" t="str">
        <f t="shared" si="148"/>
        <v>Missing input data</v>
      </c>
      <c r="BK120" s="42"/>
      <c r="BL120" s="40" t="str">
        <f t="shared" si="149"/>
        <v>Missing input data</v>
      </c>
      <c r="BM120" s="40" t="str">
        <f t="shared" si="150"/>
        <v>Missing input data</v>
      </c>
    </row>
    <row r="121" spans="1:65" ht="15.75" thickBot="1">
      <c r="A121" s="156"/>
      <c r="B121" s="172" t="str">
        <f t="shared" si="160"/>
        <v/>
      </c>
      <c r="C121" s="157"/>
      <c r="D121" s="172" t="str">
        <f t="shared" si="161"/>
        <v/>
      </c>
      <c r="E121" s="157"/>
      <c r="F121" s="172" t="str">
        <f t="shared" si="151"/>
        <v/>
      </c>
      <c r="G121" s="157"/>
      <c r="H121" s="172" t="str">
        <f t="shared" si="152"/>
        <v/>
      </c>
      <c r="I121" s="153"/>
      <c r="J121" s="150" t="str">
        <f t="shared" si="153"/>
        <v/>
      </c>
      <c r="K121" s="153"/>
      <c r="L121" s="172" t="str">
        <f t="shared" si="154"/>
        <v/>
      </c>
      <c r="M121" s="157"/>
      <c r="N121" s="172" t="str">
        <f t="shared" si="155"/>
        <v/>
      </c>
      <c r="O121" s="121"/>
      <c r="P121" s="172" t="str">
        <f t="shared" si="162"/>
        <v/>
      </c>
      <c r="Q121" s="172" t="str">
        <f>IF(O121="","",VLOOKUP(O121,'DOCUMENT TYPE'!$A$2:$D$805,2,))</f>
        <v/>
      </c>
      <c r="R121" s="172" t="str">
        <f t="shared" si="163"/>
        <v/>
      </c>
      <c r="S121" s="172" t="str">
        <f>IF(O121="","",VLOOKUP(O121,'DOCUMENT TYPE'!$A$2:$D$805,3,))</f>
        <v/>
      </c>
      <c r="T121" s="172" t="str">
        <f t="shared" si="164"/>
        <v/>
      </c>
      <c r="U121" s="121"/>
      <c r="V121" s="172" t="str">
        <f t="shared" si="165"/>
        <v/>
      </c>
      <c r="W121" s="225" t="str">
        <f>IF(U121="","",VLOOKUP(U121,'ACTIVITY &amp; DISCIPLINE CODE'!$F$3:$I$1863,2,))</f>
        <v/>
      </c>
      <c r="X121" s="172" t="str">
        <f t="shared" si="166"/>
        <v/>
      </c>
      <c r="Y121" s="172" t="str">
        <f>IF(U121="","",VLOOKUP(U121,'ACTIVITY &amp; DISCIPLINE CODE'!$F$3:$I$1863,3,))</f>
        <v/>
      </c>
      <c r="Z121" s="172" t="str">
        <f t="shared" si="167"/>
        <v/>
      </c>
      <c r="AA121" s="172" t="str">
        <f>IF(U121="","",VLOOKUP(U121,'ACTIVITY &amp; DISCIPLINE CODE'!$F$3:$I$1863,4,))</f>
        <v/>
      </c>
      <c r="AB121" s="172" t="str">
        <f t="shared" si="168"/>
        <v/>
      </c>
      <c r="AC121" s="153"/>
      <c r="AD121" s="155" t="str">
        <f t="shared" si="169"/>
        <v/>
      </c>
      <c r="AE121" s="172" t="str">
        <f>IF(AC121="","",VLOOKUP(AC121,'PROJECT STAGE'!$A$2:$C$100,2,))</f>
        <v/>
      </c>
      <c r="AF121" s="155" t="str">
        <f t="shared" si="170"/>
        <v/>
      </c>
      <c r="AG121" s="172" t="str">
        <f>IF(AC121="","",VLOOKUP(AC121,'PROJECT STAGE'!$A$2:$C$100,3,))</f>
        <v/>
      </c>
      <c r="AH121" s="157" t="str">
        <f t="shared" si="193"/>
        <v/>
      </c>
      <c r="AI121" s="157"/>
      <c r="AJ121" s="157" t="str">
        <f t="shared" si="194"/>
        <v/>
      </c>
      <c r="AK121" s="157"/>
      <c r="AL121" s="157" t="str">
        <f t="shared" si="195"/>
        <v/>
      </c>
      <c r="AM121" s="157"/>
      <c r="AN121" s="157" t="str">
        <f t="shared" si="171"/>
        <v/>
      </c>
      <c r="AO121" s="157"/>
      <c r="AP121" s="157" t="str">
        <f t="shared" si="138"/>
        <v/>
      </c>
      <c r="AQ121" s="262"/>
      <c r="AR121" s="45"/>
      <c r="AS121" s="199" t="str">
        <f t="shared" si="156"/>
        <v>Not LT section</v>
      </c>
      <c r="AT121" s="200" t="str">
        <f t="shared" si="196"/>
        <v>.</v>
      </c>
      <c r="AU121" s="199" t="str">
        <f>IF(O121=0,"No input data",INDEX('DOCUMENT TYPE'!D:D,MATCH(Filename!O121,'DOCUMENT TYPE'!A:A,0)))</f>
        <v>No input data</v>
      </c>
      <c r="AV121" s="200" t="str">
        <f t="shared" si="157"/>
        <v>-</v>
      </c>
      <c r="AW121" s="199" t="str">
        <f t="shared" si="139"/>
        <v>Check PROJECT STAGE</v>
      </c>
      <c r="AX121" s="200" t="str">
        <f t="shared" ref="AX121" si="245">IF(AY121&gt;"0","-","")</f>
        <v/>
      </c>
      <c r="AY121" s="199" t="str">
        <f t="shared" si="141"/>
        <v/>
      </c>
      <c r="AZ121" s="204" t="str">
        <f t="shared" ref="AZ121:AZ136" si="246">IF(BA121&gt;"0","-","")</f>
        <v/>
      </c>
      <c r="BA121" s="203" t="str">
        <f t="shared" si="143"/>
        <v/>
      </c>
      <c r="BB121" s="44"/>
      <c r="BC121" s="40" t="str">
        <f t="shared" si="144"/>
        <v>Missing input data</v>
      </c>
      <c r="BD121" s="40" t="str">
        <f t="shared" si="145"/>
        <v>Missing input data</v>
      </c>
      <c r="BE121" s="44"/>
      <c r="BF121" s="40" t="str">
        <f t="shared" si="146"/>
        <v>Missing input data</v>
      </c>
      <c r="BG121" s="40" t="str">
        <f t="shared" si="147"/>
        <v>Missing input data</v>
      </c>
      <c r="BH121" s="42"/>
      <c r="BI121" s="40" t="str">
        <f t="shared" si="159"/>
        <v>Missing input data</v>
      </c>
      <c r="BJ121" s="40" t="str">
        <f t="shared" si="148"/>
        <v>Missing input data</v>
      </c>
      <c r="BK121" s="42"/>
      <c r="BL121" s="40" t="str">
        <f t="shared" si="149"/>
        <v>Missing input data</v>
      </c>
      <c r="BM121" s="40" t="str">
        <f t="shared" si="150"/>
        <v>Missing input data</v>
      </c>
    </row>
    <row r="122" spans="1:65" ht="15.75" thickBot="1">
      <c r="A122" s="156"/>
      <c r="B122" s="172" t="str">
        <f t="shared" si="160"/>
        <v/>
      </c>
      <c r="C122" s="157"/>
      <c r="D122" s="172" t="str">
        <f t="shared" si="161"/>
        <v/>
      </c>
      <c r="E122" s="157"/>
      <c r="F122" s="172" t="str">
        <f t="shared" si="151"/>
        <v/>
      </c>
      <c r="G122" s="157"/>
      <c r="H122" s="172" t="str">
        <f t="shared" si="152"/>
        <v/>
      </c>
      <c r="I122" s="153"/>
      <c r="J122" s="150" t="str">
        <f t="shared" si="153"/>
        <v/>
      </c>
      <c r="K122" s="153"/>
      <c r="L122" s="172" t="str">
        <f t="shared" si="154"/>
        <v/>
      </c>
      <c r="M122" s="157"/>
      <c r="N122" s="172" t="str">
        <f t="shared" si="155"/>
        <v/>
      </c>
      <c r="O122" s="121"/>
      <c r="P122" s="172" t="str">
        <f t="shared" si="162"/>
        <v/>
      </c>
      <c r="Q122" s="172" t="str">
        <f>IF(O122="","",VLOOKUP(O122,'DOCUMENT TYPE'!$A$2:$D$805,2,))</f>
        <v/>
      </c>
      <c r="R122" s="172" t="str">
        <f t="shared" si="163"/>
        <v/>
      </c>
      <c r="S122" s="172" t="str">
        <f>IF(O122="","",VLOOKUP(O122,'DOCUMENT TYPE'!$A$2:$D$805,3,))</f>
        <v/>
      </c>
      <c r="T122" s="172" t="str">
        <f t="shared" si="164"/>
        <v/>
      </c>
      <c r="U122" s="121"/>
      <c r="V122" s="172" t="str">
        <f t="shared" si="165"/>
        <v/>
      </c>
      <c r="W122" s="225" t="str">
        <f>IF(U122="","",VLOOKUP(U122,'ACTIVITY &amp; DISCIPLINE CODE'!$F$3:$I$1863,2,))</f>
        <v/>
      </c>
      <c r="X122" s="172" t="str">
        <f t="shared" si="166"/>
        <v/>
      </c>
      <c r="Y122" s="172" t="str">
        <f>IF(U122="","",VLOOKUP(U122,'ACTIVITY &amp; DISCIPLINE CODE'!$F$3:$I$1863,3,))</f>
        <v/>
      </c>
      <c r="Z122" s="172" t="str">
        <f t="shared" si="167"/>
        <v/>
      </c>
      <c r="AA122" s="172" t="str">
        <f>IF(U122="","",VLOOKUP(U122,'ACTIVITY &amp; DISCIPLINE CODE'!$F$3:$I$1863,4,))</f>
        <v/>
      </c>
      <c r="AB122" s="172" t="str">
        <f t="shared" si="168"/>
        <v/>
      </c>
      <c r="AC122" s="153"/>
      <c r="AD122" s="155" t="str">
        <f t="shared" si="169"/>
        <v/>
      </c>
      <c r="AE122" s="172" t="str">
        <f>IF(AC122="","",VLOOKUP(AC122,'PROJECT STAGE'!$A$2:$C$100,2,))</f>
        <v/>
      </c>
      <c r="AF122" s="155" t="str">
        <f t="shared" si="170"/>
        <v/>
      </c>
      <c r="AG122" s="172" t="str">
        <f>IF(AC122="","",VLOOKUP(AC122,'PROJECT STAGE'!$A$2:$C$100,3,))</f>
        <v/>
      </c>
      <c r="AH122" s="157" t="str">
        <f t="shared" si="193"/>
        <v/>
      </c>
      <c r="AI122" s="157"/>
      <c r="AJ122" s="157" t="str">
        <f t="shared" si="194"/>
        <v/>
      </c>
      <c r="AK122" s="157"/>
      <c r="AL122" s="157" t="str">
        <f t="shared" si="195"/>
        <v/>
      </c>
      <c r="AM122" s="157"/>
      <c r="AN122" s="157" t="str">
        <f t="shared" si="171"/>
        <v/>
      </c>
      <c r="AO122" s="157"/>
      <c r="AP122" s="157" t="str">
        <f t="shared" si="138"/>
        <v/>
      </c>
      <c r="AQ122" s="262"/>
      <c r="AR122" s="45"/>
      <c r="AS122" s="199" t="str">
        <f t="shared" si="156"/>
        <v>Not LT section</v>
      </c>
      <c r="AT122" s="200" t="str">
        <f t="shared" si="196"/>
        <v>.</v>
      </c>
      <c r="AU122" s="199" t="str">
        <f>IF(O122=0,"No input data",INDEX('DOCUMENT TYPE'!D:D,MATCH(Filename!O122,'DOCUMENT TYPE'!A:A,0)))</f>
        <v>No input data</v>
      </c>
      <c r="AV122" s="200" t="str">
        <f t="shared" si="157"/>
        <v>-</v>
      </c>
      <c r="AW122" s="199" t="str">
        <f t="shared" si="139"/>
        <v>Check PROJECT STAGE</v>
      </c>
      <c r="AX122" s="200" t="str">
        <f t="shared" ref="AX122" si="247">IF(AY122&gt;"0","-","")</f>
        <v/>
      </c>
      <c r="AY122" s="199" t="str">
        <f t="shared" si="141"/>
        <v/>
      </c>
      <c r="AZ122" s="204" t="str">
        <f t="shared" si="246"/>
        <v/>
      </c>
      <c r="BA122" s="203" t="str">
        <f t="shared" si="143"/>
        <v/>
      </c>
      <c r="BB122" s="44"/>
      <c r="BC122" s="40" t="str">
        <f t="shared" si="144"/>
        <v>Missing input data</v>
      </c>
      <c r="BD122" s="40" t="str">
        <f t="shared" si="145"/>
        <v>Missing input data</v>
      </c>
      <c r="BE122" s="44"/>
      <c r="BF122" s="40" t="str">
        <f t="shared" si="146"/>
        <v>Missing input data</v>
      </c>
      <c r="BG122" s="40" t="str">
        <f t="shared" si="147"/>
        <v>Missing input data</v>
      </c>
      <c r="BH122" s="42"/>
      <c r="BI122" s="40" t="str">
        <f t="shared" si="159"/>
        <v>Missing input data</v>
      </c>
      <c r="BJ122" s="40" t="str">
        <f t="shared" si="148"/>
        <v>Missing input data</v>
      </c>
      <c r="BK122" s="42"/>
      <c r="BL122" s="40" t="str">
        <f t="shared" si="149"/>
        <v>Missing input data</v>
      </c>
      <c r="BM122" s="40" t="str">
        <f t="shared" si="150"/>
        <v>Missing input data</v>
      </c>
    </row>
    <row r="123" spans="1:65" ht="15.75" thickBot="1">
      <c r="A123" s="156"/>
      <c r="B123" s="172" t="str">
        <f t="shared" si="160"/>
        <v/>
      </c>
      <c r="C123" s="157"/>
      <c r="D123" s="172" t="str">
        <f t="shared" si="161"/>
        <v/>
      </c>
      <c r="E123" s="157"/>
      <c r="F123" s="172" t="str">
        <f t="shared" si="151"/>
        <v/>
      </c>
      <c r="G123" s="157"/>
      <c r="H123" s="172" t="str">
        <f t="shared" si="152"/>
        <v/>
      </c>
      <c r="I123" s="153"/>
      <c r="J123" s="150" t="str">
        <f t="shared" si="153"/>
        <v/>
      </c>
      <c r="K123" s="153"/>
      <c r="L123" s="172" t="str">
        <f t="shared" si="154"/>
        <v/>
      </c>
      <c r="M123" s="157"/>
      <c r="N123" s="172" t="str">
        <f t="shared" si="155"/>
        <v/>
      </c>
      <c r="O123" s="121"/>
      <c r="P123" s="172" t="str">
        <f t="shared" si="162"/>
        <v/>
      </c>
      <c r="Q123" s="172" t="str">
        <f>IF(O123="","",VLOOKUP(O123,'DOCUMENT TYPE'!$A$2:$D$805,2,))</f>
        <v/>
      </c>
      <c r="R123" s="172" t="str">
        <f t="shared" si="163"/>
        <v/>
      </c>
      <c r="S123" s="172" t="str">
        <f>IF(O123="","",VLOOKUP(O123,'DOCUMENT TYPE'!$A$2:$D$805,3,))</f>
        <v/>
      </c>
      <c r="T123" s="172" t="str">
        <f t="shared" si="164"/>
        <v/>
      </c>
      <c r="U123" s="121"/>
      <c r="V123" s="172" t="str">
        <f t="shared" si="165"/>
        <v/>
      </c>
      <c r="W123" s="225" t="str">
        <f>IF(U123="","",VLOOKUP(U123,'ACTIVITY &amp; DISCIPLINE CODE'!$F$3:$I$1863,2,))</f>
        <v/>
      </c>
      <c r="X123" s="172" t="str">
        <f t="shared" si="166"/>
        <v/>
      </c>
      <c r="Y123" s="172" t="str">
        <f>IF(U123="","",VLOOKUP(U123,'ACTIVITY &amp; DISCIPLINE CODE'!$F$3:$I$1863,3,))</f>
        <v/>
      </c>
      <c r="Z123" s="172" t="str">
        <f t="shared" si="167"/>
        <v/>
      </c>
      <c r="AA123" s="172" t="str">
        <f>IF(U123="","",VLOOKUP(U123,'ACTIVITY &amp; DISCIPLINE CODE'!$F$3:$I$1863,4,))</f>
        <v/>
      </c>
      <c r="AB123" s="172" t="str">
        <f t="shared" si="168"/>
        <v/>
      </c>
      <c r="AC123" s="153"/>
      <c r="AD123" s="155" t="str">
        <f t="shared" si="169"/>
        <v/>
      </c>
      <c r="AE123" s="172" t="str">
        <f>IF(AC123="","",VLOOKUP(AC123,'PROJECT STAGE'!$A$2:$C$100,2,))</f>
        <v/>
      </c>
      <c r="AF123" s="155" t="str">
        <f t="shared" si="170"/>
        <v/>
      </c>
      <c r="AG123" s="172" t="str">
        <f>IF(AC123="","",VLOOKUP(AC123,'PROJECT STAGE'!$A$2:$C$100,3,))</f>
        <v/>
      </c>
      <c r="AH123" s="157" t="str">
        <f t="shared" si="193"/>
        <v/>
      </c>
      <c r="AI123" s="157"/>
      <c r="AJ123" s="157" t="str">
        <f t="shared" si="194"/>
        <v/>
      </c>
      <c r="AK123" s="157"/>
      <c r="AL123" s="157" t="str">
        <f t="shared" si="195"/>
        <v/>
      </c>
      <c r="AM123" s="157"/>
      <c r="AN123" s="157" t="str">
        <f t="shared" si="171"/>
        <v/>
      </c>
      <c r="AO123" s="157"/>
      <c r="AP123" s="157" t="str">
        <f t="shared" si="138"/>
        <v/>
      </c>
      <c r="AQ123" s="262"/>
      <c r="AR123" s="45"/>
      <c r="AS123" s="199" t="str">
        <f t="shared" si="156"/>
        <v>Not LT section</v>
      </c>
      <c r="AT123" s="200" t="str">
        <f t="shared" si="196"/>
        <v>.</v>
      </c>
      <c r="AU123" s="199" t="str">
        <f>IF(O123=0,"No input data",INDEX('DOCUMENT TYPE'!D:D,MATCH(Filename!O123,'DOCUMENT TYPE'!A:A,0)))</f>
        <v>No input data</v>
      </c>
      <c r="AV123" s="200" t="str">
        <f t="shared" si="157"/>
        <v>-</v>
      </c>
      <c r="AW123" s="199" t="str">
        <f t="shared" si="139"/>
        <v>Check PROJECT STAGE</v>
      </c>
      <c r="AX123" s="200" t="str">
        <f t="shared" ref="AX123" si="248">IF(AY123&gt;"0","-","")</f>
        <v/>
      </c>
      <c r="AY123" s="199" t="str">
        <f t="shared" si="141"/>
        <v/>
      </c>
      <c r="AZ123" s="204" t="str">
        <f t="shared" ref="AZ123" si="249">IF(BA123&gt;"0","-","")</f>
        <v/>
      </c>
      <c r="BA123" s="203" t="str">
        <f t="shared" si="143"/>
        <v/>
      </c>
      <c r="BB123" s="44"/>
      <c r="BC123" s="40" t="str">
        <f t="shared" si="144"/>
        <v>Missing input data</v>
      </c>
      <c r="BD123" s="40" t="str">
        <f t="shared" si="145"/>
        <v>Missing input data</v>
      </c>
      <c r="BE123" s="44"/>
      <c r="BF123" s="40" t="str">
        <f t="shared" si="146"/>
        <v>Missing input data</v>
      </c>
      <c r="BG123" s="40" t="str">
        <f t="shared" si="147"/>
        <v>Missing input data</v>
      </c>
      <c r="BH123" s="42"/>
      <c r="BI123" s="40" t="str">
        <f t="shared" si="159"/>
        <v>Missing input data</v>
      </c>
      <c r="BJ123" s="40" t="str">
        <f t="shared" si="148"/>
        <v>Missing input data</v>
      </c>
      <c r="BK123" s="42"/>
      <c r="BL123" s="40" t="str">
        <f t="shared" si="149"/>
        <v>Missing input data</v>
      </c>
      <c r="BM123" s="40" t="str">
        <f t="shared" si="150"/>
        <v>Missing input data</v>
      </c>
    </row>
    <row r="124" spans="1:65" ht="15.75" thickBot="1">
      <c r="A124" s="156"/>
      <c r="B124" s="172" t="str">
        <f t="shared" si="160"/>
        <v/>
      </c>
      <c r="C124" s="157"/>
      <c r="D124" s="172" t="str">
        <f t="shared" si="161"/>
        <v/>
      </c>
      <c r="E124" s="157"/>
      <c r="F124" s="172" t="str">
        <f t="shared" si="151"/>
        <v/>
      </c>
      <c r="G124" s="157"/>
      <c r="H124" s="172" t="str">
        <f t="shared" si="152"/>
        <v/>
      </c>
      <c r="I124" s="153"/>
      <c r="J124" s="150" t="str">
        <f t="shared" si="153"/>
        <v/>
      </c>
      <c r="K124" s="153"/>
      <c r="L124" s="172" t="str">
        <f t="shared" si="154"/>
        <v/>
      </c>
      <c r="M124" s="157"/>
      <c r="N124" s="172" t="str">
        <f t="shared" si="155"/>
        <v/>
      </c>
      <c r="O124" s="121"/>
      <c r="P124" s="172" t="str">
        <f t="shared" si="162"/>
        <v/>
      </c>
      <c r="Q124" s="172" t="str">
        <f>IF(O124="","",VLOOKUP(O124,'DOCUMENT TYPE'!$A$2:$D$805,2,))</f>
        <v/>
      </c>
      <c r="R124" s="172" t="str">
        <f t="shared" si="163"/>
        <v/>
      </c>
      <c r="S124" s="172" t="str">
        <f>IF(O124="","",VLOOKUP(O124,'DOCUMENT TYPE'!$A$2:$D$805,3,))</f>
        <v/>
      </c>
      <c r="T124" s="172" t="str">
        <f t="shared" si="164"/>
        <v/>
      </c>
      <c r="U124" s="121"/>
      <c r="V124" s="172" t="str">
        <f t="shared" si="165"/>
        <v/>
      </c>
      <c r="W124" s="225" t="str">
        <f>IF(U124="","",VLOOKUP(U124,'ACTIVITY &amp; DISCIPLINE CODE'!$F$3:$I$1863,2,))</f>
        <v/>
      </c>
      <c r="X124" s="172" t="str">
        <f t="shared" si="166"/>
        <v/>
      </c>
      <c r="Y124" s="172" t="str">
        <f>IF(U124="","",VLOOKUP(U124,'ACTIVITY &amp; DISCIPLINE CODE'!$F$3:$I$1863,3,))</f>
        <v/>
      </c>
      <c r="Z124" s="172" t="str">
        <f t="shared" si="167"/>
        <v/>
      </c>
      <c r="AA124" s="172" t="str">
        <f>IF(U124="","",VLOOKUP(U124,'ACTIVITY &amp; DISCIPLINE CODE'!$F$3:$I$1863,4,))</f>
        <v/>
      </c>
      <c r="AB124" s="172" t="str">
        <f t="shared" si="168"/>
        <v/>
      </c>
      <c r="AC124" s="153"/>
      <c r="AD124" s="155" t="str">
        <f t="shared" si="169"/>
        <v/>
      </c>
      <c r="AE124" s="172" t="str">
        <f>IF(AC124="","",VLOOKUP(AC124,'PROJECT STAGE'!$A$2:$C$100,2,))</f>
        <v/>
      </c>
      <c r="AF124" s="155" t="str">
        <f t="shared" si="170"/>
        <v/>
      </c>
      <c r="AG124" s="172" t="str">
        <f>IF(AC124="","",VLOOKUP(AC124,'PROJECT STAGE'!$A$2:$C$100,3,))</f>
        <v/>
      </c>
      <c r="AH124" s="157" t="str">
        <f t="shared" si="193"/>
        <v/>
      </c>
      <c r="AI124" s="157"/>
      <c r="AJ124" s="157" t="str">
        <f t="shared" si="194"/>
        <v/>
      </c>
      <c r="AK124" s="157"/>
      <c r="AL124" s="157" t="str">
        <f t="shared" si="195"/>
        <v/>
      </c>
      <c r="AM124" s="157"/>
      <c r="AN124" s="157" t="str">
        <f t="shared" si="171"/>
        <v/>
      </c>
      <c r="AO124" s="157"/>
      <c r="AP124" s="157" t="str">
        <f t="shared" si="138"/>
        <v/>
      </c>
      <c r="AQ124" s="262"/>
      <c r="AR124" s="45"/>
      <c r="AS124" s="199" t="str">
        <f t="shared" si="156"/>
        <v>Not LT section</v>
      </c>
      <c r="AT124" s="200" t="str">
        <f t="shared" si="196"/>
        <v>.</v>
      </c>
      <c r="AU124" s="199" t="str">
        <f>IF(O124=0,"No input data",INDEX('DOCUMENT TYPE'!D:D,MATCH(Filename!O124,'DOCUMENT TYPE'!A:A,0)))</f>
        <v>No input data</v>
      </c>
      <c r="AV124" s="200" t="str">
        <f t="shared" si="157"/>
        <v>-</v>
      </c>
      <c r="AW124" s="199" t="str">
        <f t="shared" si="139"/>
        <v>Check PROJECT STAGE</v>
      </c>
      <c r="AX124" s="200" t="str">
        <f t="shared" ref="AX124" si="250">IF(AY124&gt;"0","-","")</f>
        <v/>
      </c>
      <c r="AY124" s="199" t="str">
        <f t="shared" si="141"/>
        <v/>
      </c>
      <c r="AZ124" s="204" t="str">
        <f t="shared" si="246"/>
        <v/>
      </c>
      <c r="BA124" s="203" t="str">
        <f t="shared" si="143"/>
        <v/>
      </c>
      <c r="BB124" s="44"/>
      <c r="BC124" s="40" t="str">
        <f t="shared" si="144"/>
        <v>Missing input data</v>
      </c>
      <c r="BD124" s="40" t="str">
        <f t="shared" si="145"/>
        <v>Missing input data</v>
      </c>
      <c r="BE124" s="44"/>
      <c r="BF124" s="40" t="str">
        <f t="shared" si="146"/>
        <v>Missing input data</v>
      </c>
      <c r="BG124" s="40" t="str">
        <f t="shared" si="147"/>
        <v>Missing input data</v>
      </c>
      <c r="BH124" s="42"/>
      <c r="BI124" s="40" t="str">
        <f t="shared" si="159"/>
        <v>Missing input data</v>
      </c>
      <c r="BJ124" s="40" t="str">
        <f t="shared" si="148"/>
        <v>Missing input data</v>
      </c>
      <c r="BK124" s="42"/>
      <c r="BL124" s="40" t="str">
        <f t="shared" si="149"/>
        <v>Missing input data</v>
      </c>
      <c r="BM124" s="40" t="str">
        <f t="shared" si="150"/>
        <v>Missing input data</v>
      </c>
    </row>
    <row r="125" spans="1:65" ht="15.75" thickBot="1">
      <c r="A125" s="156"/>
      <c r="B125" s="172" t="str">
        <f t="shared" si="160"/>
        <v/>
      </c>
      <c r="C125" s="157"/>
      <c r="D125" s="172" t="str">
        <f t="shared" si="161"/>
        <v/>
      </c>
      <c r="E125" s="157"/>
      <c r="F125" s="172" t="str">
        <f t="shared" si="151"/>
        <v/>
      </c>
      <c r="G125" s="157"/>
      <c r="H125" s="172" t="str">
        <f t="shared" si="152"/>
        <v/>
      </c>
      <c r="I125" s="153"/>
      <c r="J125" s="150" t="str">
        <f t="shared" si="153"/>
        <v/>
      </c>
      <c r="K125" s="153"/>
      <c r="L125" s="172" t="str">
        <f t="shared" si="154"/>
        <v/>
      </c>
      <c r="M125" s="157"/>
      <c r="N125" s="172" t="str">
        <f t="shared" si="155"/>
        <v/>
      </c>
      <c r="O125" s="121"/>
      <c r="P125" s="172" t="str">
        <f t="shared" si="162"/>
        <v/>
      </c>
      <c r="Q125" s="172" t="str">
        <f>IF(O125="","",VLOOKUP(O125,'DOCUMENT TYPE'!$A$2:$D$805,2,))</f>
        <v/>
      </c>
      <c r="R125" s="172" t="str">
        <f t="shared" si="163"/>
        <v/>
      </c>
      <c r="S125" s="172" t="str">
        <f>IF(O125="","",VLOOKUP(O125,'DOCUMENT TYPE'!$A$2:$D$805,3,))</f>
        <v/>
      </c>
      <c r="T125" s="172" t="str">
        <f t="shared" si="164"/>
        <v/>
      </c>
      <c r="U125" s="121"/>
      <c r="V125" s="172" t="str">
        <f t="shared" si="165"/>
        <v/>
      </c>
      <c r="W125" s="225" t="str">
        <f>IF(U125="","",VLOOKUP(U125,'ACTIVITY &amp; DISCIPLINE CODE'!$F$3:$I$1863,2,))</f>
        <v/>
      </c>
      <c r="X125" s="172" t="str">
        <f t="shared" si="166"/>
        <v/>
      </c>
      <c r="Y125" s="172" t="str">
        <f>IF(U125="","",VLOOKUP(U125,'ACTIVITY &amp; DISCIPLINE CODE'!$F$3:$I$1863,3,))</f>
        <v/>
      </c>
      <c r="Z125" s="172" t="str">
        <f t="shared" si="167"/>
        <v/>
      </c>
      <c r="AA125" s="172" t="str">
        <f>IF(U125="","",VLOOKUP(U125,'ACTIVITY &amp; DISCIPLINE CODE'!$F$3:$I$1863,4,))</f>
        <v/>
      </c>
      <c r="AB125" s="172" t="str">
        <f t="shared" si="168"/>
        <v/>
      </c>
      <c r="AC125" s="153"/>
      <c r="AD125" s="155" t="str">
        <f t="shared" si="169"/>
        <v/>
      </c>
      <c r="AE125" s="172" t="str">
        <f>IF(AC125="","",VLOOKUP(AC125,'PROJECT STAGE'!$A$2:$C$100,2,))</f>
        <v/>
      </c>
      <c r="AF125" s="155" t="str">
        <f t="shared" si="170"/>
        <v/>
      </c>
      <c r="AG125" s="172" t="str">
        <f>IF(AC125="","",VLOOKUP(AC125,'PROJECT STAGE'!$A$2:$C$100,3,))</f>
        <v/>
      </c>
      <c r="AH125" s="157" t="str">
        <f t="shared" si="193"/>
        <v/>
      </c>
      <c r="AI125" s="157"/>
      <c r="AJ125" s="157" t="str">
        <f t="shared" si="194"/>
        <v/>
      </c>
      <c r="AK125" s="157"/>
      <c r="AL125" s="157" t="str">
        <f t="shared" si="195"/>
        <v/>
      </c>
      <c r="AM125" s="157"/>
      <c r="AN125" s="157" t="str">
        <f t="shared" si="171"/>
        <v/>
      </c>
      <c r="AO125" s="157"/>
      <c r="AP125" s="157" t="str">
        <f t="shared" si="138"/>
        <v/>
      </c>
      <c r="AQ125" s="262"/>
      <c r="AR125" s="45"/>
      <c r="AS125" s="199" t="str">
        <f t="shared" si="156"/>
        <v>Not LT section</v>
      </c>
      <c r="AT125" s="200" t="str">
        <f t="shared" si="196"/>
        <v>.</v>
      </c>
      <c r="AU125" s="199" t="str">
        <f>IF(O125=0,"No input data",INDEX('DOCUMENT TYPE'!D:D,MATCH(Filename!O125,'DOCUMENT TYPE'!A:A,0)))</f>
        <v>No input data</v>
      </c>
      <c r="AV125" s="200" t="str">
        <f t="shared" si="157"/>
        <v>-</v>
      </c>
      <c r="AW125" s="199" t="str">
        <f t="shared" si="139"/>
        <v>Check PROJECT STAGE</v>
      </c>
      <c r="AX125" s="200" t="str">
        <f t="shared" ref="AX125" si="251">IF(AY125&gt;"0","-","")</f>
        <v/>
      </c>
      <c r="AY125" s="199" t="str">
        <f t="shared" si="141"/>
        <v/>
      </c>
      <c r="AZ125" s="204" t="str">
        <f t="shared" ref="AZ125" si="252">IF(BA125&gt;"0","-","")</f>
        <v/>
      </c>
      <c r="BA125" s="203" t="str">
        <f t="shared" si="143"/>
        <v/>
      </c>
      <c r="BB125" s="44"/>
      <c r="BC125" s="40" t="str">
        <f t="shared" si="144"/>
        <v>Missing input data</v>
      </c>
      <c r="BD125" s="40" t="str">
        <f t="shared" si="145"/>
        <v>Missing input data</v>
      </c>
      <c r="BE125" s="44"/>
      <c r="BF125" s="40" t="str">
        <f t="shared" si="146"/>
        <v>Missing input data</v>
      </c>
      <c r="BG125" s="40" t="str">
        <f t="shared" si="147"/>
        <v>Missing input data</v>
      </c>
      <c r="BH125" s="42"/>
      <c r="BI125" s="40" t="str">
        <f t="shared" si="159"/>
        <v>Missing input data</v>
      </c>
      <c r="BJ125" s="40" t="str">
        <f t="shared" si="148"/>
        <v>Missing input data</v>
      </c>
      <c r="BK125" s="42"/>
      <c r="BL125" s="40" t="str">
        <f t="shared" si="149"/>
        <v>Missing input data</v>
      </c>
      <c r="BM125" s="40" t="str">
        <f t="shared" si="150"/>
        <v>Missing input data</v>
      </c>
    </row>
    <row r="126" spans="1:65" ht="15.75" thickBot="1">
      <c r="A126" s="156"/>
      <c r="B126" s="172" t="str">
        <f t="shared" si="160"/>
        <v/>
      </c>
      <c r="C126" s="157"/>
      <c r="D126" s="172" t="str">
        <f t="shared" si="161"/>
        <v/>
      </c>
      <c r="E126" s="157"/>
      <c r="F126" s="172" t="str">
        <f t="shared" si="151"/>
        <v/>
      </c>
      <c r="G126" s="157"/>
      <c r="H126" s="172" t="str">
        <f t="shared" si="152"/>
        <v/>
      </c>
      <c r="I126" s="153"/>
      <c r="J126" s="150" t="str">
        <f t="shared" si="153"/>
        <v/>
      </c>
      <c r="K126" s="153"/>
      <c r="L126" s="172" t="str">
        <f t="shared" si="154"/>
        <v/>
      </c>
      <c r="M126" s="157"/>
      <c r="N126" s="172" t="str">
        <f t="shared" si="155"/>
        <v/>
      </c>
      <c r="O126" s="121"/>
      <c r="P126" s="172" t="str">
        <f t="shared" si="162"/>
        <v/>
      </c>
      <c r="Q126" s="172" t="str">
        <f>IF(O126="","",VLOOKUP(O126,'DOCUMENT TYPE'!$A$2:$D$805,2,))</f>
        <v/>
      </c>
      <c r="R126" s="172" t="str">
        <f t="shared" si="163"/>
        <v/>
      </c>
      <c r="S126" s="172" t="str">
        <f>IF(O126="","",VLOOKUP(O126,'DOCUMENT TYPE'!$A$2:$D$805,3,))</f>
        <v/>
      </c>
      <c r="T126" s="172" t="str">
        <f t="shared" si="164"/>
        <v/>
      </c>
      <c r="U126" s="121"/>
      <c r="V126" s="172" t="str">
        <f t="shared" si="165"/>
        <v/>
      </c>
      <c r="W126" s="225" t="str">
        <f>IF(U126="","",VLOOKUP(U126,'ACTIVITY &amp; DISCIPLINE CODE'!$F$3:$I$1863,2,))</f>
        <v/>
      </c>
      <c r="X126" s="172" t="str">
        <f t="shared" si="166"/>
        <v/>
      </c>
      <c r="Y126" s="172" t="str">
        <f>IF(U126="","",VLOOKUP(U126,'ACTIVITY &amp; DISCIPLINE CODE'!$F$3:$I$1863,3,))</f>
        <v/>
      </c>
      <c r="Z126" s="172" t="str">
        <f t="shared" si="167"/>
        <v/>
      </c>
      <c r="AA126" s="172" t="str">
        <f>IF(U126="","",VLOOKUP(U126,'ACTIVITY &amp; DISCIPLINE CODE'!$F$3:$I$1863,4,))</f>
        <v/>
      </c>
      <c r="AB126" s="172" t="str">
        <f t="shared" si="168"/>
        <v/>
      </c>
      <c r="AC126" s="153"/>
      <c r="AD126" s="155" t="str">
        <f t="shared" si="169"/>
        <v/>
      </c>
      <c r="AE126" s="172" t="str">
        <f>IF(AC126="","",VLOOKUP(AC126,'PROJECT STAGE'!$A$2:$C$100,2,))</f>
        <v/>
      </c>
      <c r="AF126" s="155" t="str">
        <f t="shared" si="170"/>
        <v/>
      </c>
      <c r="AG126" s="172" t="str">
        <f>IF(AC126="","",VLOOKUP(AC126,'PROJECT STAGE'!$A$2:$C$100,3,))</f>
        <v/>
      </c>
      <c r="AH126" s="157" t="str">
        <f t="shared" si="193"/>
        <v/>
      </c>
      <c r="AI126" s="157"/>
      <c r="AJ126" s="157" t="str">
        <f t="shared" si="194"/>
        <v/>
      </c>
      <c r="AK126" s="157"/>
      <c r="AL126" s="157" t="str">
        <f t="shared" si="195"/>
        <v/>
      </c>
      <c r="AM126" s="157"/>
      <c r="AN126" s="157" t="str">
        <f t="shared" si="171"/>
        <v/>
      </c>
      <c r="AO126" s="157"/>
      <c r="AP126" s="157" t="str">
        <f t="shared" si="138"/>
        <v/>
      </c>
      <c r="AQ126" s="262"/>
      <c r="AR126" s="45"/>
      <c r="AS126" s="199" t="str">
        <f t="shared" si="156"/>
        <v>Not LT section</v>
      </c>
      <c r="AT126" s="200" t="str">
        <f t="shared" si="196"/>
        <v>.</v>
      </c>
      <c r="AU126" s="199" t="str">
        <f>IF(O126=0,"No input data",INDEX('DOCUMENT TYPE'!D:D,MATCH(Filename!O126,'DOCUMENT TYPE'!A:A,0)))</f>
        <v>No input data</v>
      </c>
      <c r="AV126" s="200" t="str">
        <f t="shared" si="157"/>
        <v>-</v>
      </c>
      <c r="AW126" s="199" t="str">
        <f t="shared" si="139"/>
        <v>Check PROJECT STAGE</v>
      </c>
      <c r="AX126" s="200" t="str">
        <f t="shared" ref="AX126" si="253">IF(AY126&gt;"0","-","")</f>
        <v/>
      </c>
      <c r="AY126" s="199" t="str">
        <f t="shared" si="141"/>
        <v/>
      </c>
      <c r="AZ126" s="204" t="str">
        <f t="shared" si="246"/>
        <v/>
      </c>
      <c r="BA126" s="203" t="str">
        <f t="shared" si="143"/>
        <v/>
      </c>
      <c r="BB126" s="44"/>
      <c r="BC126" s="40" t="str">
        <f t="shared" si="144"/>
        <v>Missing input data</v>
      </c>
      <c r="BD126" s="40" t="str">
        <f t="shared" si="145"/>
        <v>Missing input data</v>
      </c>
      <c r="BE126" s="44"/>
      <c r="BF126" s="40" t="str">
        <f t="shared" si="146"/>
        <v>Missing input data</v>
      </c>
      <c r="BG126" s="40" t="str">
        <f t="shared" si="147"/>
        <v>Missing input data</v>
      </c>
      <c r="BH126" s="42"/>
      <c r="BI126" s="40" t="str">
        <f t="shared" si="159"/>
        <v>Missing input data</v>
      </c>
      <c r="BJ126" s="40" t="str">
        <f t="shared" si="148"/>
        <v>Missing input data</v>
      </c>
      <c r="BK126" s="42"/>
      <c r="BL126" s="40" t="str">
        <f t="shared" si="149"/>
        <v>Missing input data</v>
      </c>
      <c r="BM126" s="40" t="str">
        <f t="shared" si="150"/>
        <v>Missing input data</v>
      </c>
    </row>
    <row r="127" spans="1:65" ht="15.75" thickBot="1">
      <c r="A127" s="156"/>
      <c r="B127" s="172" t="str">
        <f t="shared" si="160"/>
        <v/>
      </c>
      <c r="C127" s="157"/>
      <c r="D127" s="172" t="str">
        <f t="shared" si="161"/>
        <v/>
      </c>
      <c r="E127" s="157"/>
      <c r="F127" s="172" t="str">
        <f t="shared" si="151"/>
        <v/>
      </c>
      <c r="G127" s="157"/>
      <c r="H127" s="172" t="str">
        <f t="shared" si="152"/>
        <v/>
      </c>
      <c r="I127" s="153"/>
      <c r="J127" s="150" t="str">
        <f t="shared" si="153"/>
        <v/>
      </c>
      <c r="K127" s="153"/>
      <c r="L127" s="172" t="str">
        <f t="shared" si="154"/>
        <v/>
      </c>
      <c r="M127" s="157"/>
      <c r="N127" s="172" t="str">
        <f t="shared" si="155"/>
        <v/>
      </c>
      <c r="O127" s="121"/>
      <c r="P127" s="172" t="str">
        <f t="shared" si="162"/>
        <v/>
      </c>
      <c r="Q127" s="172" t="str">
        <f>IF(O127="","",VLOOKUP(O127,'DOCUMENT TYPE'!$A$2:$D$805,2,))</f>
        <v/>
      </c>
      <c r="R127" s="172" t="str">
        <f t="shared" si="163"/>
        <v/>
      </c>
      <c r="S127" s="172" t="str">
        <f>IF(O127="","",VLOOKUP(O127,'DOCUMENT TYPE'!$A$2:$D$805,3,))</f>
        <v/>
      </c>
      <c r="T127" s="172" t="str">
        <f t="shared" si="164"/>
        <v/>
      </c>
      <c r="U127" s="121"/>
      <c r="V127" s="172" t="str">
        <f t="shared" si="165"/>
        <v/>
      </c>
      <c r="W127" s="225" t="str">
        <f>IF(U127="","",VLOOKUP(U127,'ACTIVITY &amp; DISCIPLINE CODE'!$F$3:$I$1863,2,))</f>
        <v/>
      </c>
      <c r="X127" s="172" t="str">
        <f t="shared" si="166"/>
        <v/>
      </c>
      <c r="Y127" s="172" t="str">
        <f>IF(U127="","",VLOOKUP(U127,'ACTIVITY &amp; DISCIPLINE CODE'!$F$3:$I$1863,3,))</f>
        <v/>
      </c>
      <c r="Z127" s="172" t="str">
        <f t="shared" si="167"/>
        <v/>
      </c>
      <c r="AA127" s="172" t="str">
        <f>IF(U127="","",VLOOKUP(U127,'ACTIVITY &amp; DISCIPLINE CODE'!$F$3:$I$1863,4,))</f>
        <v/>
      </c>
      <c r="AB127" s="172" t="str">
        <f t="shared" si="168"/>
        <v/>
      </c>
      <c r="AC127" s="153"/>
      <c r="AD127" s="155" t="str">
        <f t="shared" si="169"/>
        <v/>
      </c>
      <c r="AE127" s="172" t="str">
        <f>IF(AC127="","",VLOOKUP(AC127,'PROJECT STAGE'!$A$2:$C$100,2,))</f>
        <v/>
      </c>
      <c r="AF127" s="155" t="str">
        <f t="shared" si="170"/>
        <v/>
      </c>
      <c r="AG127" s="172" t="str">
        <f>IF(AC127="","",VLOOKUP(AC127,'PROJECT STAGE'!$A$2:$C$100,3,))</f>
        <v/>
      </c>
      <c r="AH127" s="157" t="str">
        <f t="shared" si="193"/>
        <v/>
      </c>
      <c r="AI127" s="157"/>
      <c r="AJ127" s="157" t="str">
        <f t="shared" si="194"/>
        <v/>
      </c>
      <c r="AK127" s="157"/>
      <c r="AL127" s="157" t="str">
        <f t="shared" si="195"/>
        <v/>
      </c>
      <c r="AM127" s="157"/>
      <c r="AN127" s="157" t="str">
        <f t="shared" si="171"/>
        <v/>
      </c>
      <c r="AO127" s="157"/>
      <c r="AP127" s="157" t="str">
        <f t="shared" si="138"/>
        <v/>
      </c>
      <c r="AQ127" s="262"/>
      <c r="AR127" s="45"/>
      <c r="AS127" s="199" t="str">
        <f t="shared" si="156"/>
        <v>Not LT section</v>
      </c>
      <c r="AT127" s="200" t="str">
        <f t="shared" si="196"/>
        <v>.</v>
      </c>
      <c r="AU127" s="199" t="str">
        <f>IF(O127=0,"No input data",INDEX('DOCUMENT TYPE'!D:D,MATCH(Filename!O127,'DOCUMENT TYPE'!A:A,0)))</f>
        <v>No input data</v>
      </c>
      <c r="AV127" s="200" t="str">
        <f t="shared" si="157"/>
        <v>-</v>
      </c>
      <c r="AW127" s="199" t="str">
        <f t="shared" si="139"/>
        <v>Check PROJECT STAGE</v>
      </c>
      <c r="AX127" s="200" t="str">
        <f t="shared" ref="AX127" si="254">IF(AY127&gt;"0","-","")</f>
        <v/>
      </c>
      <c r="AY127" s="199" t="str">
        <f t="shared" si="141"/>
        <v/>
      </c>
      <c r="AZ127" s="204" t="str">
        <f t="shared" ref="AZ127" si="255">IF(BA127&gt;"0","-","")</f>
        <v/>
      </c>
      <c r="BA127" s="203" t="str">
        <f t="shared" si="143"/>
        <v/>
      </c>
      <c r="BB127" s="44"/>
      <c r="BC127" s="40" t="str">
        <f t="shared" si="144"/>
        <v>Missing input data</v>
      </c>
      <c r="BD127" s="40" t="str">
        <f t="shared" si="145"/>
        <v>Missing input data</v>
      </c>
      <c r="BE127" s="44"/>
      <c r="BF127" s="40" t="str">
        <f t="shared" si="146"/>
        <v>Missing input data</v>
      </c>
      <c r="BG127" s="40" t="str">
        <f t="shared" si="147"/>
        <v>Missing input data</v>
      </c>
      <c r="BH127" s="42"/>
      <c r="BI127" s="40" t="str">
        <f t="shared" si="159"/>
        <v>Missing input data</v>
      </c>
      <c r="BJ127" s="40" t="str">
        <f t="shared" si="148"/>
        <v>Missing input data</v>
      </c>
      <c r="BK127" s="42"/>
      <c r="BL127" s="40" t="str">
        <f t="shared" si="149"/>
        <v>Missing input data</v>
      </c>
      <c r="BM127" s="40" t="str">
        <f t="shared" si="150"/>
        <v>Missing input data</v>
      </c>
    </row>
    <row r="128" spans="1:65" ht="15.75" thickBot="1">
      <c r="A128" s="156"/>
      <c r="B128" s="172" t="str">
        <f t="shared" si="160"/>
        <v/>
      </c>
      <c r="C128" s="157"/>
      <c r="D128" s="172" t="str">
        <f t="shared" si="161"/>
        <v/>
      </c>
      <c r="E128" s="157"/>
      <c r="F128" s="172" t="str">
        <f t="shared" si="151"/>
        <v/>
      </c>
      <c r="G128" s="157"/>
      <c r="H128" s="172" t="str">
        <f t="shared" si="152"/>
        <v/>
      </c>
      <c r="I128" s="153"/>
      <c r="J128" s="150" t="str">
        <f t="shared" si="153"/>
        <v/>
      </c>
      <c r="K128" s="153"/>
      <c r="L128" s="172" t="str">
        <f t="shared" si="154"/>
        <v/>
      </c>
      <c r="M128" s="157"/>
      <c r="N128" s="172" t="str">
        <f t="shared" si="155"/>
        <v/>
      </c>
      <c r="O128" s="121"/>
      <c r="P128" s="172" t="str">
        <f t="shared" si="162"/>
        <v/>
      </c>
      <c r="Q128" s="172" t="str">
        <f>IF(O128="","",VLOOKUP(O128,'DOCUMENT TYPE'!$A$2:$D$805,2,))</f>
        <v/>
      </c>
      <c r="R128" s="172" t="str">
        <f t="shared" si="163"/>
        <v/>
      </c>
      <c r="S128" s="172" t="str">
        <f>IF(O128="","",VLOOKUP(O128,'DOCUMENT TYPE'!$A$2:$D$805,3,))</f>
        <v/>
      </c>
      <c r="T128" s="172" t="str">
        <f t="shared" si="164"/>
        <v/>
      </c>
      <c r="U128" s="121"/>
      <c r="V128" s="172" t="str">
        <f t="shared" si="165"/>
        <v/>
      </c>
      <c r="W128" s="225" t="str">
        <f>IF(U128="","",VLOOKUP(U128,'ACTIVITY &amp; DISCIPLINE CODE'!$F$3:$I$1863,2,))</f>
        <v/>
      </c>
      <c r="X128" s="172" t="str">
        <f t="shared" si="166"/>
        <v/>
      </c>
      <c r="Y128" s="172" t="str">
        <f>IF(U128="","",VLOOKUP(U128,'ACTIVITY &amp; DISCIPLINE CODE'!$F$3:$I$1863,3,))</f>
        <v/>
      </c>
      <c r="Z128" s="172" t="str">
        <f t="shared" si="167"/>
        <v/>
      </c>
      <c r="AA128" s="172" t="str">
        <f>IF(U128="","",VLOOKUP(U128,'ACTIVITY &amp; DISCIPLINE CODE'!$F$3:$I$1863,4,))</f>
        <v/>
      </c>
      <c r="AB128" s="172" t="str">
        <f t="shared" si="168"/>
        <v/>
      </c>
      <c r="AC128" s="153"/>
      <c r="AD128" s="155" t="str">
        <f t="shared" si="169"/>
        <v/>
      </c>
      <c r="AE128" s="172" t="str">
        <f>IF(AC128="","",VLOOKUP(AC128,'PROJECT STAGE'!$A$2:$C$100,2,))</f>
        <v/>
      </c>
      <c r="AF128" s="155" t="str">
        <f t="shared" si="170"/>
        <v/>
      </c>
      <c r="AG128" s="172" t="str">
        <f>IF(AC128="","",VLOOKUP(AC128,'PROJECT STAGE'!$A$2:$C$100,3,))</f>
        <v/>
      </c>
      <c r="AH128" s="157" t="str">
        <f t="shared" si="193"/>
        <v/>
      </c>
      <c r="AI128" s="157"/>
      <c r="AJ128" s="157" t="str">
        <f t="shared" si="194"/>
        <v/>
      </c>
      <c r="AK128" s="157"/>
      <c r="AL128" s="157" t="str">
        <f t="shared" si="195"/>
        <v/>
      </c>
      <c r="AM128" s="157"/>
      <c r="AN128" s="157" t="str">
        <f t="shared" si="171"/>
        <v/>
      </c>
      <c r="AO128" s="157"/>
      <c r="AP128" s="157" t="str">
        <f t="shared" si="138"/>
        <v/>
      </c>
      <c r="AQ128" s="262"/>
      <c r="AR128" s="45"/>
      <c r="AS128" s="199" t="str">
        <f t="shared" si="156"/>
        <v>Not LT section</v>
      </c>
      <c r="AT128" s="200" t="str">
        <f t="shared" si="196"/>
        <v>.</v>
      </c>
      <c r="AU128" s="199" t="str">
        <f>IF(O128=0,"No input data",INDEX('DOCUMENT TYPE'!D:D,MATCH(Filename!O128,'DOCUMENT TYPE'!A:A,0)))</f>
        <v>No input data</v>
      </c>
      <c r="AV128" s="200" t="str">
        <f t="shared" si="157"/>
        <v>-</v>
      </c>
      <c r="AW128" s="199" t="str">
        <f t="shared" si="139"/>
        <v>Check PROJECT STAGE</v>
      </c>
      <c r="AX128" s="200" t="str">
        <f t="shared" ref="AX128" si="256">IF(AY128&gt;"0","-","")</f>
        <v/>
      </c>
      <c r="AY128" s="199" t="str">
        <f t="shared" si="141"/>
        <v/>
      </c>
      <c r="AZ128" s="204" t="str">
        <f t="shared" si="246"/>
        <v/>
      </c>
      <c r="BA128" s="203" t="str">
        <f t="shared" si="143"/>
        <v/>
      </c>
      <c r="BB128" s="44"/>
      <c r="BC128" s="40" t="str">
        <f t="shared" si="144"/>
        <v>Missing input data</v>
      </c>
      <c r="BD128" s="40" t="str">
        <f t="shared" si="145"/>
        <v>Missing input data</v>
      </c>
      <c r="BE128" s="44"/>
      <c r="BF128" s="40" t="str">
        <f t="shared" si="146"/>
        <v>Missing input data</v>
      </c>
      <c r="BG128" s="40" t="str">
        <f t="shared" si="147"/>
        <v>Missing input data</v>
      </c>
      <c r="BH128" s="42"/>
      <c r="BI128" s="40" t="str">
        <f t="shared" si="159"/>
        <v>Missing input data</v>
      </c>
      <c r="BJ128" s="40" t="str">
        <f t="shared" si="148"/>
        <v>Missing input data</v>
      </c>
      <c r="BK128" s="42"/>
      <c r="BL128" s="40" t="str">
        <f t="shared" si="149"/>
        <v>Missing input data</v>
      </c>
      <c r="BM128" s="40" t="str">
        <f t="shared" si="150"/>
        <v>Missing input data</v>
      </c>
    </row>
    <row r="129" spans="1:65" ht="15.75" thickBot="1">
      <c r="A129" s="156"/>
      <c r="B129" s="172" t="str">
        <f t="shared" si="160"/>
        <v/>
      </c>
      <c r="C129" s="157"/>
      <c r="D129" s="172" t="str">
        <f t="shared" si="161"/>
        <v/>
      </c>
      <c r="E129" s="157"/>
      <c r="F129" s="172" t="str">
        <f t="shared" si="151"/>
        <v/>
      </c>
      <c r="G129" s="157"/>
      <c r="H129" s="172" t="str">
        <f t="shared" si="152"/>
        <v/>
      </c>
      <c r="I129" s="153"/>
      <c r="J129" s="150" t="str">
        <f t="shared" si="153"/>
        <v/>
      </c>
      <c r="K129" s="153"/>
      <c r="L129" s="172" t="str">
        <f t="shared" si="154"/>
        <v/>
      </c>
      <c r="M129" s="157"/>
      <c r="N129" s="172" t="str">
        <f t="shared" si="155"/>
        <v/>
      </c>
      <c r="O129" s="121"/>
      <c r="P129" s="172" t="str">
        <f t="shared" si="162"/>
        <v/>
      </c>
      <c r="Q129" s="172" t="str">
        <f>IF(O129="","",VLOOKUP(O129,'DOCUMENT TYPE'!$A$2:$D$805,2,))</f>
        <v/>
      </c>
      <c r="R129" s="172" t="str">
        <f t="shared" si="163"/>
        <v/>
      </c>
      <c r="S129" s="172" t="str">
        <f>IF(O129="","",VLOOKUP(O129,'DOCUMENT TYPE'!$A$2:$D$805,3,))</f>
        <v/>
      </c>
      <c r="T129" s="172" t="str">
        <f t="shared" si="164"/>
        <v/>
      </c>
      <c r="U129" s="121"/>
      <c r="V129" s="172" t="str">
        <f t="shared" si="165"/>
        <v/>
      </c>
      <c r="W129" s="225" t="str">
        <f>IF(U129="","",VLOOKUP(U129,'ACTIVITY &amp; DISCIPLINE CODE'!$F$3:$I$1863,2,))</f>
        <v/>
      </c>
      <c r="X129" s="172" t="str">
        <f t="shared" si="166"/>
        <v/>
      </c>
      <c r="Y129" s="172" t="str">
        <f>IF(U129="","",VLOOKUP(U129,'ACTIVITY &amp; DISCIPLINE CODE'!$F$3:$I$1863,3,))</f>
        <v/>
      </c>
      <c r="Z129" s="172" t="str">
        <f t="shared" si="167"/>
        <v/>
      </c>
      <c r="AA129" s="172" t="str">
        <f>IF(U129="","",VLOOKUP(U129,'ACTIVITY &amp; DISCIPLINE CODE'!$F$3:$I$1863,4,))</f>
        <v/>
      </c>
      <c r="AB129" s="172" t="str">
        <f t="shared" si="168"/>
        <v/>
      </c>
      <c r="AC129" s="153"/>
      <c r="AD129" s="155" t="str">
        <f t="shared" si="169"/>
        <v/>
      </c>
      <c r="AE129" s="172" t="str">
        <f>IF(AC129="","",VLOOKUP(AC129,'PROJECT STAGE'!$A$2:$C$100,2,))</f>
        <v/>
      </c>
      <c r="AF129" s="155" t="str">
        <f t="shared" si="170"/>
        <v/>
      </c>
      <c r="AG129" s="172" t="str">
        <f>IF(AC129="","",VLOOKUP(AC129,'PROJECT STAGE'!$A$2:$C$100,3,))</f>
        <v/>
      </c>
      <c r="AH129" s="157" t="str">
        <f t="shared" si="193"/>
        <v/>
      </c>
      <c r="AI129" s="157"/>
      <c r="AJ129" s="157" t="str">
        <f t="shared" si="194"/>
        <v/>
      </c>
      <c r="AK129" s="157"/>
      <c r="AL129" s="157" t="str">
        <f t="shared" si="195"/>
        <v/>
      </c>
      <c r="AM129" s="157"/>
      <c r="AN129" s="157" t="str">
        <f t="shared" si="171"/>
        <v/>
      </c>
      <c r="AO129" s="157"/>
      <c r="AP129" s="157" t="str">
        <f t="shared" si="138"/>
        <v/>
      </c>
      <c r="AQ129" s="262"/>
      <c r="AR129" s="45"/>
      <c r="AS129" s="199" t="str">
        <f t="shared" si="156"/>
        <v>Not LT section</v>
      </c>
      <c r="AT129" s="200" t="str">
        <f t="shared" si="196"/>
        <v>.</v>
      </c>
      <c r="AU129" s="199" t="str">
        <f>IF(O129=0,"No input data",INDEX('DOCUMENT TYPE'!D:D,MATCH(Filename!O129,'DOCUMENT TYPE'!A:A,0)))</f>
        <v>No input data</v>
      </c>
      <c r="AV129" s="200" t="str">
        <f t="shared" si="157"/>
        <v>-</v>
      </c>
      <c r="AW129" s="199" t="str">
        <f t="shared" si="139"/>
        <v>Check PROJECT STAGE</v>
      </c>
      <c r="AX129" s="200" t="str">
        <f t="shared" ref="AX129" si="257">IF(AY129&gt;"0","-","")</f>
        <v/>
      </c>
      <c r="AY129" s="199" t="str">
        <f t="shared" si="141"/>
        <v/>
      </c>
      <c r="AZ129" s="204" t="str">
        <f t="shared" ref="AZ129" si="258">IF(BA129&gt;"0","-","")</f>
        <v/>
      </c>
      <c r="BA129" s="203" t="str">
        <f t="shared" si="143"/>
        <v/>
      </c>
      <c r="BB129" s="44"/>
      <c r="BC129" s="40" t="str">
        <f t="shared" si="144"/>
        <v>Missing input data</v>
      </c>
      <c r="BD129" s="40" t="str">
        <f t="shared" si="145"/>
        <v>Missing input data</v>
      </c>
      <c r="BE129" s="44"/>
      <c r="BF129" s="40" t="str">
        <f t="shared" si="146"/>
        <v>Missing input data</v>
      </c>
      <c r="BG129" s="40" t="str">
        <f t="shared" si="147"/>
        <v>Missing input data</v>
      </c>
      <c r="BH129" s="42"/>
      <c r="BI129" s="40" t="str">
        <f t="shared" si="159"/>
        <v>Missing input data</v>
      </c>
      <c r="BJ129" s="40" t="str">
        <f t="shared" si="148"/>
        <v>Missing input data</v>
      </c>
      <c r="BK129" s="42"/>
      <c r="BL129" s="40" t="str">
        <f t="shared" si="149"/>
        <v>Missing input data</v>
      </c>
      <c r="BM129" s="40" t="str">
        <f t="shared" si="150"/>
        <v>Missing input data</v>
      </c>
    </row>
    <row r="130" spans="1:65" ht="15.75" thickBot="1">
      <c r="A130" s="156"/>
      <c r="B130" s="172" t="str">
        <f t="shared" si="160"/>
        <v/>
      </c>
      <c r="C130" s="157"/>
      <c r="D130" s="172" t="str">
        <f t="shared" si="161"/>
        <v/>
      </c>
      <c r="E130" s="157"/>
      <c r="F130" s="172" t="str">
        <f t="shared" si="151"/>
        <v/>
      </c>
      <c r="G130" s="157"/>
      <c r="H130" s="172" t="str">
        <f t="shared" si="152"/>
        <v/>
      </c>
      <c r="I130" s="153"/>
      <c r="J130" s="150" t="str">
        <f t="shared" si="153"/>
        <v/>
      </c>
      <c r="K130" s="153"/>
      <c r="L130" s="172" t="str">
        <f t="shared" si="154"/>
        <v/>
      </c>
      <c r="M130" s="157"/>
      <c r="N130" s="172" t="str">
        <f t="shared" si="155"/>
        <v/>
      </c>
      <c r="O130" s="121"/>
      <c r="P130" s="172" t="str">
        <f t="shared" si="162"/>
        <v/>
      </c>
      <c r="Q130" s="172" t="str">
        <f>IF(O130="","",VLOOKUP(O130,'DOCUMENT TYPE'!$A$2:$D$805,2,))</f>
        <v/>
      </c>
      <c r="R130" s="172" t="str">
        <f t="shared" si="163"/>
        <v/>
      </c>
      <c r="S130" s="172" t="str">
        <f>IF(O130="","",VLOOKUP(O130,'DOCUMENT TYPE'!$A$2:$D$805,3,))</f>
        <v/>
      </c>
      <c r="T130" s="172" t="str">
        <f t="shared" si="164"/>
        <v/>
      </c>
      <c r="U130" s="121"/>
      <c r="V130" s="172" t="str">
        <f t="shared" si="165"/>
        <v/>
      </c>
      <c r="W130" s="225" t="str">
        <f>IF(U130="","",VLOOKUP(U130,'ACTIVITY &amp; DISCIPLINE CODE'!$F$3:$I$1863,2,))</f>
        <v/>
      </c>
      <c r="X130" s="172" t="str">
        <f t="shared" si="166"/>
        <v/>
      </c>
      <c r="Y130" s="172" t="str">
        <f>IF(U130="","",VLOOKUP(U130,'ACTIVITY &amp; DISCIPLINE CODE'!$F$3:$I$1863,3,))</f>
        <v/>
      </c>
      <c r="Z130" s="172" t="str">
        <f t="shared" si="167"/>
        <v/>
      </c>
      <c r="AA130" s="172" t="str">
        <f>IF(U130="","",VLOOKUP(U130,'ACTIVITY &amp; DISCIPLINE CODE'!$F$3:$I$1863,4,))</f>
        <v/>
      </c>
      <c r="AB130" s="172" t="str">
        <f t="shared" si="168"/>
        <v/>
      </c>
      <c r="AC130" s="153"/>
      <c r="AD130" s="155" t="str">
        <f t="shared" si="169"/>
        <v/>
      </c>
      <c r="AE130" s="172" t="str">
        <f>IF(AC130="","",VLOOKUP(AC130,'PROJECT STAGE'!$A$2:$C$100,2,))</f>
        <v/>
      </c>
      <c r="AF130" s="155" t="str">
        <f t="shared" si="170"/>
        <v/>
      </c>
      <c r="AG130" s="172" t="str">
        <f>IF(AC130="","",VLOOKUP(AC130,'PROJECT STAGE'!$A$2:$C$100,3,))</f>
        <v/>
      </c>
      <c r="AH130" s="157" t="str">
        <f t="shared" si="193"/>
        <v/>
      </c>
      <c r="AI130" s="157"/>
      <c r="AJ130" s="157" t="str">
        <f t="shared" si="194"/>
        <v/>
      </c>
      <c r="AK130" s="157"/>
      <c r="AL130" s="157" t="str">
        <f t="shared" si="195"/>
        <v/>
      </c>
      <c r="AM130" s="157"/>
      <c r="AN130" s="157" t="str">
        <f t="shared" si="171"/>
        <v/>
      </c>
      <c r="AO130" s="157"/>
      <c r="AP130" s="157" t="str">
        <f t="shared" si="138"/>
        <v/>
      </c>
      <c r="AQ130" s="262"/>
      <c r="AR130" s="45"/>
      <c r="AS130" s="199" t="str">
        <f t="shared" si="156"/>
        <v>Not LT section</v>
      </c>
      <c r="AT130" s="200" t="str">
        <f t="shared" si="196"/>
        <v>.</v>
      </c>
      <c r="AU130" s="199" t="str">
        <f>IF(O130=0,"No input data",INDEX('DOCUMENT TYPE'!D:D,MATCH(Filename!O130,'DOCUMENT TYPE'!A:A,0)))</f>
        <v>No input data</v>
      </c>
      <c r="AV130" s="200" t="str">
        <f t="shared" si="157"/>
        <v>-</v>
      </c>
      <c r="AW130" s="199" t="str">
        <f t="shared" si="139"/>
        <v>Check PROJECT STAGE</v>
      </c>
      <c r="AX130" s="200" t="str">
        <f t="shared" ref="AX130" si="259">IF(AY130&gt;"0","-","")</f>
        <v/>
      </c>
      <c r="AY130" s="199" t="str">
        <f t="shared" si="141"/>
        <v/>
      </c>
      <c r="AZ130" s="204" t="str">
        <f t="shared" si="246"/>
        <v/>
      </c>
      <c r="BA130" s="203" t="str">
        <f t="shared" si="143"/>
        <v/>
      </c>
      <c r="BB130" s="44"/>
      <c r="BC130" s="40" t="str">
        <f t="shared" si="144"/>
        <v>Missing input data</v>
      </c>
      <c r="BD130" s="40" t="str">
        <f t="shared" si="145"/>
        <v>Missing input data</v>
      </c>
      <c r="BE130" s="44"/>
      <c r="BF130" s="40" t="str">
        <f t="shared" si="146"/>
        <v>Missing input data</v>
      </c>
      <c r="BG130" s="40" t="str">
        <f t="shared" si="147"/>
        <v>Missing input data</v>
      </c>
      <c r="BH130" s="42"/>
      <c r="BI130" s="40" t="str">
        <f t="shared" si="159"/>
        <v>Missing input data</v>
      </c>
      <c r="BJ130" s="40" t="str">
        <f t="shared" si="148"/>
        <v>Missing input data</v>
      </c>
      <c r="BK130" s="42"/>
      <c r="BL130" s="40" t="str">
        <f t="shared" si="149"/>
        <v>Missing input data</v>
      </c>
      <c r="BM130" s="40" t="str">
        <f t="shared" si="150"/>
        <v>Missing input data</v>
      </c>
    </row>
    <row r="131" spans="1:65" ht="15.75" thickBot="1">
      <c r="A131" s="156"/>
      <c r="B131" s="172" t="str">
        <f t="shared" si="160"/>
        <v/>
      </c>
      <c r="C131" s="157"/>
      <c r="D131" s="172" t="str">
        <f t="shared" si="161"/>
        <v/>
      </c>
      <c r="E131" s="157"/>
      <c r="F131" s="172" t="str">
        <f t="shared" si="151"/>
        <v/>
      </c>
      <c r="G131" s="157"/>
      <c r="H131" s="172" t="str">
        <f t="shared" si="152"/>
        <v/>
      </c>
      <c r="I131" s="153"/>
      <c r="J131" s="150" t="str">
        <f t="shared" si="153"/>
        <v/>
      </c>
      <c r="K131" s="153"/>
      <c r="L131" s="172" t="str">
        <f t="shared" si="154"/>
        <v/>
      </c>
      <c r="M131" s="157"/>
      <c r="N131" s="172" t="str">
        <f t="shared" si="155"/>
        <v/>
      </c>
      <c r="O131" s="121"/>
      <c r="P131" s="172" t="str">
        <f t="shared" si="162"/>
        <v/>
      </c>
      <c r="Q131" s="172" t="str">
        <f>IF(O131="","",VLOOKUP(O131,'DOCUMENT TYPE'!$A$2:$D$805,2,))</f>
        <v/>
      </c>
      <c r="R131" s="172" t="str">
        <f t="shared" si="163"/>
        <v/>
      </c>
      <c r="S131" s="172" t="str">
        <f>IF(O131="","",VLOOKUP(O131,'DOCUMENT TYPE'!$A$2:$D$805,3,))</f>
        <v/>
      </c>
      <c r="T131" s="172" t="str">
        <f t="shared" si="164"/>
        <v/>
      </c>
      <c r="U131" s="121"/>
      <c r="V131" s="172" t="str">
        <f t="shared" si="165"/>
        <v/>
      </c>
      <c r="W131" s="225" t="str">
        <f>IF(U131="","",VLOOKUP(U131,'ACTIVITY &amp; DISCIPLINE CODE'!$F$3:$I$1863,2,))</f>
        <v/>
      </c>
      <c r="X131" s="172" t="str">
        <f t="shared" si="166"/>
        <v/>
      </c>
      <c r="Y131" s="172" t="str">
        <f>IF(U131="","",VLOOKUP(U131,'ACTIVITY &amp; DISCIPLINE CODE'!$F$3:$I$1863,3,))</f>
        <v/>
      </c>
      <c r="Z131" s="172" t="str">
        <f t="shared" si="167"/>
        <v/>
      </c>
      <c r="AA131" s="172" t="str">
        <f>IF(U131="","",VLOOKUP(U131,'ACTIVITY &amp; DISCIPLINE CODE'!$F$3:$I$1863,4,))</f>
        <v/>
      </c>
      <c r="AB131" s="172" t="str">
        <f t="shared" si="168"/>
        <v/>
      </c>
      <c r="AC131" s="153"/>
      <c r="AD131" s="155" t="str">
        <f t="shared" si="169"/>
        <v/>
      </c>
      <c r="AE131" s="172" t="str">
        <f>IF(AC131="","",VLOOKUP(AC131,'PROJECT STAGE'!$A$2:$C$100,2,))</f>
        <v/>
      </c>
      <c r="AF131" s="155" t="str">
        <f t="shared" si="170"/>
        <v/>
      </c>
      <c r="AG131" s="172" t="str">
        <f>IF(AC131="","",VLOOKUP(AC131,'PROJECT STAGE'!$A$2:$C$100,3,))</f>
        <v/>
      </c>
      <c r="AH131" s="157" t="str">
        <f t="shared" si="193"/>
        <v/>
      </c>
      <c r="AI131" s="157"/>
      <c r="AJ131" s="157" t="str">
        <f t="shared" si="194"/>
        <v/>
      </c>
      <c r="AK131" s="157"/>
      <c r="AL131" s="157" t="str">
        <f t="shared" si="195"/>
        <v/>
      </c>
      <c r="AM131" s="157"/>
      <c r="AN131" s="157" t="str">
        <f t="shared" si="171"/>
        <v/>
      </c>
      <c r="AO131" s="157"/>
      <c r="AP131" s="157" t="str">
        <f t="shared" si="138"/>
        <v/>
      </c>
      <c r="AQ131" s="262"/>
      <c r="AR131" s="45"/>
      <c r="AS131" s="199" t="str">
        <f t="shared" si="156"/>
        <v>Not LT section</v>
      </c>
      <c r="AT131" s="200" t="str">
        <f t="shared" si="196"/>
        <v>.</v>
      </c>
      <c r="AU131" s="199" t="str">
        <f>IF(O131=0,"No input data",INDEX('DOCUMENT TYPE'!D:D,MATCH(Filename!O131,'DOCUMENT TYPE'!A:A,0)))</f>
        <v>No input data</v>
      </c>
      <c r="AV131" s="200" t="str">
        <f t="shared" si="157"/>
        <v>-</v>
      </c>
      <c r="AW131" s="199" t="str">
        <f t="shared" si="139"/>
        <v>Check PROJECT STAGE</v>
      </c>
      <c r="AX131" s="200" t="str">
        <f t="shared" ref="AX131" si="260">IF(AY131&gt;"0","-","")</f>
        <v/>
      </c>
      <c r="AY131" s="199" t="str">
        <f t="shared" si="141"/>
        <v/>
      </c>
      <c r="AZ131" s="204" t="str">
        <f t="shared" ref="AZ131" si="261">IF(BA131&gt;"0","-","")</f>
        <v/>
      </c>
      <c r="BA131" s="203" t="str">
        <f t="shared" si="143"/>
        <v/>
      </c>
      <c r="BB131" s="44"/>
      <c r="BC131" s="40" t="str">
        <f t="shared" si="144"/>
        <v>Missing input data</v>
      </c>
      <c r="BD131" s="40" t="str">
        <f t="shared" si="145"/>
        <v>Missing input data</v>
      </c>
      <c r="BE131" s="44"/>
      <c r="BF131" s="40" t="str">
        <f t="shared" si="146"/>
        <v>Missing input data</v>
      </c>
      <c r="BG131" s="40" t="str">
        <f t="shared" si="147"/>
        <v>Missing input data</v>
      </c>
      <c r="BH131" s="42"/>
      <c r="BI131" s="40" t="str">
        <f t="shared" si="159"/>
        <v>Missing input data</v>
      </c>
      <c r="BJ131" s="40" t="str">
        <f t="shared" si="148"/>
        <v>Missing input data</v>
      </c>
      <c r="BK131" s="42"/>
      <c r="BL131" s="40" t="str">
        <f t="shared" si="149"/>
        <v>Missing input data</v>
      </c>
      <c r="BM131" s="40" t="str">
        <f t="shared" si="150"/>
        <v>Missing input data</v>
      </c>
    </row>
    <row r="132" spans="1:65" ht="15.75" thickBot="1">
      <c r="A132" s="156"/>
      <c r="B132" s="172" t="str">
        <f t="shared" si="160"/>
        <v/>
      </c>
      <c r="C132" s="157"/>
      <c r="D132" s="172" t="str">
        <f t="shared" si="161"/>
        <v/>
      </c>
      <c r="E132" s="157"/>
      <c r="F132" s="172" t="str">
        <f t="shared" si="151"/>
        <v/>
      </c>
      <c r="G132" s="157"/>
      <c r="H132" s="172" t="str">
        <f t="shared" si="152"/>
        <v/>
      </c>
      <c r="I132" s="153"/>
      <c r="J132" s="150" t="str">
        <f t="shared" si="153"/>
        <v/>
      </c>
      <c r="K132" s="153"/>
      <c r="L132" s="172" t="str">
        <f t="shared" si="154"/>
        <v/>
      </c>
      <c r="M132" s="157"/>
      <c r="N132" s="172" t="str">
        <f t="shared" si="155"/>
        <v/>
      </c>
      <c r="O132" s="121"/>
      <c r="P132" s="172" t="str">
        <f t="shared" si="162"/>
        <v/>
      </c>
      <c r="Q132" s="172" t="str">
        <f>IF(O132="","",VLOOKUP(O132,'DOCUMENT TYPE'!$A$2:$D$805,2,))</f>
        <v/>
      </c>
      <c r="R132" s="172" t="str">
        <f t="shared" si="163"/>
        <v/>
      </c>
      <c r="S132" s="172" t="str">
        <f>IF(O132="","",VLOOKUP(O132,'DOCUMENT TYPE'!$A$2:$D$805,3,))</f>
        <v/>
      </c>
      <c r="T132" s="172" t="str">
        <f t="shared" si="164"/>
        <v/>
      </c>
      <c r="U132" s="121"/>
      <c r="V132" s="172" t="str">
        <f t="shared" si="165"/>
        <v/>
      </c>
      <c r="W132" s="225" t="str">
        <f>IF(U132="","",VLOOKUP(U132,'ACTIVITY &amp; DISCIPLINE CODE'!$F$3:$I$1863,2,))</f>
        <v/>
      </c>
      <c r="X132" s="172" t="str">
        <f t="shared" si="166"/>
        <v/>
      </c>
      <c r="Y132" s="172" t="str">
        <f>IF(U132="","",VLOOKUP(U132,'ACTIVITY &amp; DISCIPLINE CODE'!$F$3:$I$1863,3,))</f>
        <v/>
      </c>
      <c r="Z132" s="172" t="str">
        <f t="shared" si="167"/>
        <v/>
      </c>
      <c r="AA132" s="172" t="str">
        <f>IF(U132="","",VLOOKUP(U132,'ACTIVITY &amp; DISCIPLINE CODE'!$F$3:$I$1863,4,))</f>
        <v/>
      </c>
      <c r="AB132" s="172" t="str">
        <f t="shared" si="168"/>
        <v/>
      </c>
      <c r="AC132" s="153"/>
      <c r="AD132" s="155" t="str">
        <f t="shared" si="169"/>
        <v/>
      </c>
      <c r="AE132" s="172" t="str">
        <f>IF(AC132="","",VLOOKUP(AC132,'PROJECT STAGE'!$A$2:$C$100,2,))</f>
        <v/>
      </c>
      <c r="AF132" s="155" t="str">
        <f t="shared" si="170"/>
        <v/>
      </c>
      <c r="AG132" s="172" t="str">
        <f>IF(AC132="","",VLOOKUP(AC132,'PROJECT STAGE'!$A$2:$C$100,3,))</f>
        <v/>
      </c>
      <c r="AH132" s="157" t="str">
        <f t="shared" si="193"/>
        <v/>
      </c>
      <c r="AI132" s="157"/>
      <c r="AJ132" s="157" t="str">
        <f t="shared" si="194"/>
        <v/>
      </c>
      <c r="AK132" s="157"/>
      <c r="AL132" s="157" t="str">
        <f t="shared" si="195"/>
        <v/>
      </c>
      <c r="AM132" s="157"/>
      <c r="AN132" s="157" t="str">
        <f t="shared" si="171"/>
        <v/>
      </c>
      <c r="AO132" s="157"/>
      <c r="AP132" s="157" t="str">
        <f t="shared" si="138"/>
        <v/>
      </c>
      <c r="AQ132" s="262"/>
      <c r="AR132" s="45"/>
      <c r="AS132" s="199" t="str">
        <f t="shared" si="156"/>
        <v>Not LT section</v>
      </c>
      <c r="AT132" s="200" t="str">
        <f t="shared" si="196"/>
        <v>.</v>
      </c>
      <c r="AU132" s="199" t="str">
        <f>IF(O132=0,"No input data",INDEX('DOCUMENT TYPE'!D:D,MATCH(Filename!O132,'DOCUMENT TYPE'!A:A,0)))</f>
        <v>No input data</v>
      </c>
      <c r="AV132" s="200" t="str">
        <f t="shared" si="157"/>
        <v>-</v>
      </c>
      <c r="AW132" s="199" t="str">
        <f t="shared" si="139"/>
        <v>Check PROJECT STAGE</v>
      </c>
      <c r="AX132" s="200" t="str">
        <f t="shared" ref="AX132" si="262">IF(AY132&gt;"0","-","")</f>
        <v/>
      </c>
      <c r="AY132" s="199" t="str">
        <f t="shared" si="141"/>
        <v/>
      </c>
      <c r="AZ132" s="204" t="str">
        <f t="shared" si="246"/>
        <v/>
      </c>
      <c r="BA132" s="203" t="str">
        <f t="shared" si="143"/>
        <v/>
      </c>
      <c r="BB132" s="44"/>
      <c r="BC132" s="40" t="str">
        <f t="shared" si="144"/>
        <v>Missing input data</v>
      </c>
      <c r="BD132" s="40" t="str">
        <f t="shared" si="145"/>
        <v>Missing input data</v>
      </c>
      <c r="BE132" s="44"/>
      <c r="BF132" s="40" t="str">
        <f t="shared" si="146"/>
        <v>Missing input data</v>
      </c>
      <c r="BG132" s="40" t="str">
        <f t="shared" si="147"/>
        <v>Missing input data</v>
      </c>
      <c r="BH132" s="42"/>
      <c r="BI132" s="40" t="str">
        <f t="shared" si="159"/>
        <v>Missing input data</v>
      </c>
      <c r="BJ132" s="40" t="str">
        <f t="shared" si="148"/>
        <v>Missing input data</v>
      </c>
      <c r="BK132" s="42"/>
      <c r="BL132" s="40" t="str">
        <f t="shared" si="149"/>
        <v>Missing input data</v>
      </c>
      <c r="BM132" s="40" t="str">
        <f t="shared" si="150"/>
        <v>Missing input data</v>
      </c>
    </row>
    <row r="133" spans="1:65" ht="15.75" thickBot="1">
      <c r="A133" s="156"/>
      <c r="B133" s="172" t="str">
        <f t="shared" si="160"/>
        <v/>
      </c>
      <c r="C133" s="157"/>
      <c r="D133" s="172" t="str">
        <f t="shared" si="161"/>
        <v/>
      </c>
      <c r="E133" s="157"/>
      <c r="F133" s="172" t="str">
        <f t="shared" si="151"/>
        <v/>
      </c>
      <c r="G133" s="157"/>
      <c r="H133" s="172" t="str">
        <f t="shared" si="152"/>
        <v/>
      </c>
      <c r="I133" s="153"/>
      <c r="J133" s="150" t="str">
        <f t="shared" si="153"/>
        <v/>
      </c>
      <c r="K133" s="153"/>
      <c r="L133" s="172" t="str">
        <f t="shared" si="154"/>
        <v/>
      </c>
      <c r="M133" s="157"/>
      <c r="N133" s="172" t="str">
        <f t="shared" si="155"/>
        <v/>
      </c>
      <c r="O133" s="121"/>
      <c r="P133" s="172" t="str">
        <f t="shared" si="162"/>
        <v/>
      </c>
      <c r="Q133" s="172" t="str">
        <f>IF(O133="","",VLOOKUP(O133,'DOCUMENT TYPE'!$A$2:$D$805,2,))</f>
        <v/>
      </c>
      <c r="R133" s="172" t="str">
        <f t="shared" si="163"/>
        <v/>
      </c>
      <c r="S133" s="172" t="str">
        <f>IF(O133="","",VLOOKUP(O133,'DOCUMENT TYPE'!$A$2:$D$805,3,))</f>
        <v/>
      </c>
      <c r="T133" s="172" t="str">
        <f t="shared" si="164"/>
        <v/>
      </c>
      <c r="U133" s="121"/>
      <c r="V133" s="172" t="str">
        <f t="shared" si="165"/>
        <v/>
      </c>
      <c r="W133" s="225" t="str">
        <f>IF(U133="","",VLOOKUP(U133,'ACTIVITY &amp; DISCIPLINE CODE'!$F$3:$I$1863,2,))</f>
        <v/>
      </c>
      <c r="X133" s="172" t="str">
        <f t="shared" si="166"/>
        <v/>
      </c>
      <c r="Y133" s="172" t="str">
        <f>IF(U133="","",VLOOKUP(U133,'ACTIVITY &amp; DISCIPLINE CODE'!$F$3:$I$1863,3,))</f>
        <v/>
      </c>
      <c r="Z133" s="172" t="str">
        <f t="shared" si="167"/>
        <v/>
      </c>
      <c r="AA133" s="172" t="str">
        <f>IF(U133="","",VLOOKUP(U133,'ACTIVITY &amp; DISCIPLINE CODE'!$F$3:$I$1863,4,))</f>
        <v/>
      </c>
      <c r="AB133" s="172" t="str">
        <f t="shared" si="168"/>
        <v/>
      </c>
      <c r="AC133" s="153"/>
      <c r="AD133" s="155" t="str">
        <f t="shared" si="169"/>
        <v/>
      </c>
      <c r="AE133" s="172" t="str">
        <f>IF(AC133="","",VLOOKUP(AC133,'PROJECT STAGE'!$A$2:$C$100,2,))</f>
        <v/>
      </c>
      <c r="AF133" s="155" t="str">
        <f t="shared" si="170"/>
        <v/>
      </c>
      <c r="AG133" s="172" t="str">
        <f>IF(AC133="","",VLOOKUP(AC133,'PROJECT STAGE'!$A$2:$C$100,3,))</f>
        <v/>
      </c>
      <c r="AH133" s="157" t="str">
        <f t="shared" si="193"/>
        <v/>
      </c>
      <c r="AI133" s="157"/>
      <c r="AJ133" s="157" t="str">
        <f t="shared" si="194"/>
        <v/>
      </c>
      <c r="AK133" s="157"/>
      <c r="AL133" s="157" t="str">
        <f t="shared" si="195"/>
        <v/>
      </c>
      <c r="AM133" s="157"/>
      <c r="AN133" s="157" t="str">
        <f t="shared" si="171"/>
        <v/>
      </c>
      <c r="AO133" s="157"/>
      <c r="AP133" s="157" t="str">
        <f t="shared" si="138"/>
        <v/>
      </c>
      <c r="AQ133" s="262"/>
      <c r="AR133" s="45"/>
      <c r="AS133" s="199" t="str">
        <f t="shared" si="156"/>
        <v>Not LT section</v>
      </c>
      <c r="AT133" s="200" t="str">
        <f t="shared" si="196"/>
        <v>.</v>
      </c>
      <c r="AU133" s="199" t="str">
        <f>IF(O133=0,"No input data",INDEX('DOCUMENT TYPE'!D:D,MATCH(Filename!O133,'DOCUMENT TYPE'!A:A,0)))</f>
        <v>No input data</v>
      </c>
      <c r="AV133" s="200" t="str">
        <f t="shared" si="157"/>
        <v>-</v>
      </c>
      <c r="AW133" s="199" t="str">
        <f t="shared" si="139"/>
        <v>Check PROJECT STAGE</v>
      </c>
      <c r="AX133" s="200" t="str">
        <f t="shared" ref="AX133" si="263">IF(AY133&gt;"0","-","")</f>
        <v/>
      </c>
      <c r="AY133" s="199" t="str">
        <f t="shared" si="141"/>
        <v/>
      </c>
      <c r="AZ133" s="204" t="str">
        <f t="shared" ref="AZ133" si="264">IF(BA133&gt;"0","-","")</f>
        <v/>
      </c>
      <c r="BA133" s="203" t="str">
        <f t="shared" si="143"/>
        <v/>
      </c>
      <c r="BB133" s="44"/>
      <c r="BC133" s="40" t="str">
        <f t="shared" si="144"/>
        <v>Missing input data</v>
      </c>
      <c r="BD133" s="40" t="str">
        <f t="shared" si="145"/>
        <v>Missing input data</v>
      </c>
      <c r="BE133" s="44"/>
      <c r="BF133" s="40" t="str">
        <f t="shared" si="146"/>
        <v>Missing input data</v>
      </c>
      <c r="BG133" s="40" t="str">
        <f t="shared" si="147"/>
        <v>Missing input data</v>
      </c>
      <c r="BH133" s="42"/>
      <c r="BI133" s="40" t="str">
        <f t="shared" si="159"/>
        <v>Missing input data</v>
      </c>
      <c r="BJ133" s="40" t="str">
        <f t="shared" si="148"/>
        <v>Missing input data</v>
      </c>
      <c r="BK133" s="42"/>
      <c r="BL133" s="40" t="str">
        <f t="shared" si="149"/>
        <v>Missing input data</v>
      </c>
      <c r="BM133" s="40" t="str">
        <f t="shared" si="150"/>
        <v>Missing input data</v>
      </c>
    </row>
    <row r="134" spans="1:65" ht="15.75" thickBot="1">
      <c r="A134" s="156"/>
      <c r="B134" s="172" t="str">
        <f t="shared" si="160"/>
        <v/>
      </c>
      <c r="C134" s="157"/>
      <c r="D134" s="172" t="str">
        <f t="shared" si="161"/>
        <v/>
      </c>
      <c r="E134" s="157"/>
      <c r="F134" s="172" t="str">
        <f t="shared" si="151"/>
        <v/>
      </c>
      <c r="G134" s="157"/>
      <c r="H134" s="172" t="str">
        <f t="shared" si="152"/>
        <v/>
      </c>
      <c r="I134" s="153"/>
      <c r="J134" s="150" t="str">
        <f t="shared" si="153"/>
        <v/>
      </c>
      <c r="K134" s="153"/>
      <c r="L134" s="172" t="str">
        <f t="shared" si="154"/>
        <v/>
      </c>
      <c r="M134" s="157"/>
      <c r="N134" s="172" t="str">
        <f t="shared" si="155"/>
        <v/>
      </c>
      <c r="O134" s="121"/>
      <c r="P134" s="172" t="str">
        <f t="shared" si="162"/>
        <v/>
      </c>
      <c r="Q134" s="172" t="str">
        <f>IF(O134="","",VLOOKUP(O134,'DOCUMENT TYPE'!$A$2:$D$805,2,))</f>
        <v/>
      </c>
      <c r="R134" s="172" t="str">
        <f t="shared" si="163"/>
        <v/>
      </c>
      <c r="S134" s="172" t="str">
        <f>IF(O134="","",VLOOKUP(O134,'DOCUMENT TYPE'!$A$2:$D$805,3,))</f>
        <v/>
      </c>
      <c r="T134" s="172" t="str">
        <f t="shared" si="164"/>
        <v/>
      </c>
      <c r="U134" s="121"/>
      <c r="V134" s="172" t="str">
        <f t="shared" si="165"/>
        <v/>
      </c>
      <c r="W134" s="225" t="str">
        <f>IF(U134="","",VLOOKUP(U134,'ACTIVITY &amp; DISCIPLINE CODE'!$F$3:$I$1863,2,))</f>
        <v/>
      </c>
      <c r="X134" s="172" t="str">
        <f t="shared" si="166"/>
        <v/>
      </c>
      <c r="Y134" s="172" t="str">
        <f>IF(U134="","",VLOOKUP(U134,'ACTIVITY &amp; DISCIPLINE CODE'!$F$3:$I$1863,3,))</f>
        <v/>
      </c>
      <c r="Z134" s="172" t="str">
        <f t="shared" si="167"/>
        <v/>
      </c>
      <c r="AA134" s="172" t="str">
        <f>IF(U134="","",VLOOKUP(U134,'ACTIVITY &amp; DISCIPLINE CODE'!$F$3:$I$1863,4,))</f>
        <v/>
      </c>
      <c r="AB134" s="172" t="str">
        <f t="shared" si="168"/>
        <v/>
      </c>
      <c r="AC134" s="153"/>
      <c r="AD134" s="155" t="str">
        <f t="shared" si="169"/>
        <v/>
      </c>
      <c r="AE134" s="172" t="str">
        <f>IF(AC134="","",VLOOKUP(AC134,'PROJECT STAGE'!$A$2:$C$100,2,))</f>
        <v/>
      </c>
      <c r="AF134" s="155" t="str">
        <f t="shared" si="170"/>
        <v/>
      </c>
      <c r="AG134" s="172" t="str">
        <f>IF(AC134="","",VLOOKUP(AC134,'PROJECT STAGE'!$A$2:$C$100,3,))</f>
        <v/>
      </c>
      <c r="AH134" s="157" t="str">
        <f t="shared" si="193"/>
        <v/>
      </c>
      <c r="AI134" s="157"/>
      <c r="AJ134" s="157" t="str">
        <f t="shared" si="194"/>
        <v/>
      </c>
      <c r="AK134" s="157"/>
      <c r="AL134" s="157" t="str">
        <f t="shared" si="195"/>
        <v/>
      </c>
      <c r="AM134" s="157"/>
      <c r="AN134" s="157" t="str">
        <f t="shared" si="171"/>
        <v/>
      </c>
      <c r="AO134" s="157"/>
      <c r="AP134" s="157" t="str">
        <f t="shared" si="138"/>
        <v/>
      </c>
      <c r="AQ134" s="262"/>
      <c r="AR134" s="45"/>
      <c r="AS134" s="199" t="str">
        <f t="shared" si="156"/>
        <v>Not LT section</v>
      </c>
      <c r="AT134" s="200" t="str">
        <f t="shared" si="196"/>
        <v>.</v>
      </c>
      <c r="AU134" s="199" t="str">
        <f>IF(O134=0,"No input data",INDEX('DOCUMENT TYPE'!D:D,MATCH(Filename!O134,'DOCUMENT TYPE'!A:A,0)))</f>
        <v>No input data</v>
      </c>
      <c r="AV134" s="200" t="str">
        <f t="shared" si="157"/>
        <v>-</v>
      </c>
      <c r="AW134" s="199" t="str">
        <f t="shared" si="139"/>
        <v>Check PROJECT STAGE</v>
      </c>
      <c r="AX134" s="200" t="str">
        <f t="shared" ref="AX134" si="265">IF(AY134&gt;"0","-","")</f>
        <v/>
      </c>
      <c r="AY134" s="199" t="str">
        <f t="shared" si="141"/>
        <v/>
      </c>
      <c r="AZ134" s="204" t="str">
        <f t="shared" si="246"/>
        <v/>
      </c>
      <c r="BA134" s="203" t="str">
        <f t="shared" si="143"/>
        <v/>
      </c>
      <c r="BB134" s="44"/>
      <c r="BC134" s="40" t="str">
        <f t="shared" si="144"/>
        <v>Missing input data</v>
      </c>
      <c r="BD134" s="40" t="str">
        <f t="shared" si="145"/>
        <v>Missing input data</v>
      </c>
      <c r="BE134" s="44"/>
      <c r="BF134" s="40" t="str">
        <f t="shared" si="146"/>
        <v>Missing input data</v>
      </c>
      <c r="BG134" s="40" t="str">
        <f t="shared" si="147"/>
        <v>Missing input data</v>
      </c>
      <c r="BH134" s="42"/>
      <c r="BI134" s="40" t="str">
        <f t="shared" si="159"/>
        <v>Missing input data</v>
      </c>
      <c r="BJ134" s="40" t="str">
        <f t="shared" si="148"/>
        <v>Missing input data</v>
      </c>
      <c r="BK134" s="42"/>
      <c r="BL134" s="40" t="str">
        <f t="shared" si="149"/>
        <v>Missing input data</v>
      </c>
      <c r="BM134" s="40" t="str">
        <f t="shared" si="150"/>
        <v>Missing input data</v>
      </c>
    </row>
    <row r="135" spans="1:65" ht="15.75" thickBot="1">
      <c r="A135" s="156"/>
      <c r="B135" s="172" t="str">
        <f t="shared" si="160"/>
        <v/>
      </c>
      <c r="C135" s="157"/>
      <c r="D135" s="172" t="str">
        <f t="shared" si="161"/>
        <v/>
      </c>
      <c r="E135" s="157"/>
      <c r="F135" s="172" t="str">
        <f t="shared" si="151"/>
        <v/>
      </c>
      <c r="G135" s="157"/>
      <c r="H135" s="172" t="str">
        <f t="shared" si="152"/>
        <v/>
      </c>
      <c r="I135" s="153"/>
      <c r="J135" s="150" t="str">
        <f t="shared" si="153"/>
        <v/>
      </c>
      <c r="K135" s="153"/>
      <c r="L135" s="172" t="str">
        <f t="shared" si="154"/>
        <v/>
      </c>
      <c r="M135" s="157"/>
      <c r="N135" s="172" t="str">
        <f t="shared" si="155"/>
        <v/>
      </c>
      <c r="O135" s="121"/>
      <c r="P135" s="172" t="str">
        <f t="shared" si="162"/>
        <v/>
      </c>
      <c r="Q135" s="172" t="str">
        <f>IF(O135="","",VLOOKUP(O135,'DOCUMENT TYPE'!$A$2:$D$805,2,))</f>
        <v/>
      </c>
      <c r="R135" s="172" t="str">
        <f t="shared" si="163"/>
        <v/>
      </c>
      <c r="S135" s="172" t="str">
        <f>IF(O135="","",VLOOKUP(O135,'DOCUMENT TYPE'!$A$2:$D$805,3,))</f>
        <v/>
      </c>
      <c r="T135" s="172" t="str">
        <f t="shared" si="164"/>
        <v/>
      </c>
      <c r="U135" s="121"/>
      <c r="V135" s="172" t="str">
        <f t="shared" si="165"/>
        <v/>
      </c>
      <c r="W135" s="225" t="str">
        <f>IF(U135="","",VLOOKUP(U135,'ACTIVITY &amp; DISCIPLINE CODE'!$F$3:$I$1863,2,))</f>
        <v/>
      </c>
      <c r="X135" s="172" t="str">
        <f t="shared" si="166"/>
        <v/>
      </c>
      <c r="Y135" s="172" t="str">
        <f>IF(U135="","",VLOOKUP(U135,'ACTIVITY &amp; DISCIPLINE CODE'!$F$3:$I$1863,3,))</f>
        <v/>
      </c>
      <c r="Z135" s="172" t="str">
        <f t="shared" si="167"/>
        <v/>
      </c>
      <c r="AA135" s="172" t="str">
        <f>IF(U135="","",VLOOKUP(U135,'ACTIVITY &amp; DISCIPLINE CODE'!$F$3:$I$1863,4,))</f>
        <v/>
      </c>
      <c r="AB135" s="172" t="str">
        <f t="shared" si="168"/>
        <v/>
      </c>
      <c r="AC135" s="153"/>
      <c r="AD135" s="155" t="str">
        <f t="shared" si="169"/>
        <v/>
      </c>
      <c r="AE135" s="172" t="str">
        <f>IF(AC135="","",VLOOKUP(AC135,'PROJECT STAGE'!$A$2:$C$100,2,))</f>
        <v/>
      </c>
      <c r="AF135" s="155" t="str">
        <f t="shared" si="170"/>
        <v/>
      </c>
      <c r="AG135" s="172" t="str">
        <f>IF(AC135="","",VLOOKUP(AC135,'PROJECT STAGE'!$A$2:$C$100,3,))</f>
        <v/>
      </c>
      <c r="AH135" s="157" t="str">
        <f t="shared" si="193"/>
        <v/>
      </c>
      <c r="AI135" s="157"/>
      <c r="AJ135" s="157" t="str">
        <f t="shared" si="194"/>
        <v/>
      </c>
      <c r="AK135" s="157"/>
      <c r="AL135" s="157" t="str">
        <f t="shared" si="195"/>
        <v/>
      </c>
      <c r="AM135" s="157"/>
      <c r="AN135" s="157" t="str">
        <f t="shared" si="171"/>
        <v/>
      </c>
      <c r="AO135" s="157"/>
      <c r="AP135" s="157" t="str">
        <f t="shared" si="138"/>
        <v/>
      </c>
      <c r="AQ135" s="262"/>
      <c r="AR135" s="45"/>
      <c r="AS135" s="199" t="str">
        <f t="shared" si="156"/>
        <v>Not LT section</v>
      </c>
      <c r="AT135" s="200" t="str">
        <f t="shared" si="196"/>
        <v>.</v>
      </c>
      <c r="AU135" s="199" t="str">
        <f>IF(O135=0,"No input data",INDEX('DOCUMENT TYPE'!D:D,MATCH(Filename!O135,'DOCUMENT TYPE'!A:A,0)))</f>
        <v>No input data</v>
      </c>
      <c r="AV135" s="200" t="str">
        <f t="shared" si="157"/>
        <v>-</v>
      </c>
      <c r="AW135" s="199" t="str">
        <f t="shared" si="139"/>
        <v>Check PROJECT STAGE</v>
      </c>
      <c r="AX135" s="200" t="str">
        <f t="shared" ref="AX135" si="266">IF(AY135&gt;"0","-","")</f>
        <v/>
      </c>
      <c r="AY135" s="199" t="str">
        <f t="shared" si="141"/>
        <v/>
      </c>
      <c r="AZ135" s="204" t="str">
        <f t="shared" ref="AZ135" si="267">IF(BA135&gt;"0","-","")</f>
        <v/>
      </c>
      <c r="BA135" s="203" t="str">
        <f t="shared" si="143"/>
        <v/>
      </c>
      <c r="BB135" s="44"/>
      <c r="BC135" s="40" t="str">
        <f t="shared" si="144"/>
        <v>Missing input data</v>
      </c>
      <c r="BD135" s="40" t="str">
        <f t="shared" si="145"/>
        <v>Missing input data</v>
      </c>
      <c r="BE135" s="44"/>
      <c r="BF135" s="40" t="str">
        <f t="shared" si="146"/>
        <v>Missing input data</v>
      </c>
      <c r="BG135" s="40" t="str">
        <f t="shared" si="147"/>
        <v>Missing input data</v>
      </c>
      <c r="BH135" s="42"/>
      <c r="BI135" s="40" t="str">
        <f t="shared" si="159"/>
        <v>Missing input data</v>
      </c>
      <c r="BJ135" s="40" t="str">
        <f t="shared" si="148"/>
        <v>Missing input data</v>
      </c>
      <c r="BK135" s="42"/>
      <c r="BL135" s="40" t="str">
        <f t="shared" si="149"/>
        <v>Missing input data</v>
      </c>
      <c r="BM135" s="40" t="str">
        <f t="shared" si="150"/>
        <v>Missing input data</v>
      </c>
    </row>
    <row r="136" spans="1:65" ht="15.75" thickBot="1">
      <c r="A136" s="156"/>
      <c r="B136" s="172" t="str">
        <f t="shared" si="160"/>
        <v/>
      </c>
      <c r="C136" s="157"/>
      <c r="D136" s="172" t="str">
        <f t="shared" si="161"/>
        <v/>
      </c>
      <c r="E136" s="157"/>
      <c r="F136" s="172" t="str">
        <f t="shared" si="151"/>
        <v/>
      </c>
      <c r="G136" s="157"/>
      <c r="H136" s="172" t="str">
        <f t="shared" si="152"/>
        <v/>
      </c>
      <c r="I136" s="153"/>
      <c r="J136" s="150" t="str">
        <f t="shared" si="153"/>
        <v/>
      </c>
      <c r="K136" s="153"/>
      <c r="L136" s="172" t="str">
        <f t="shared" si="154"/>
        <v/>
      </c>
      <c r="M136" s="157"/>
      <c r="N136" s="172" t="str">
        <f t="shared" si="155"/>
        <v/>
      </c>
      <c r="O136" s="121"/>
      <c r="P136" s="172" t="str">
        <f t="shared" si="162"/>
        <v/>
      </c>
      <c r="Q136" s="172" t="str">
        <f>IF(O136="","",VLOOKUP(O136,'DOCUMENT TYPE'!$A$2:$D$805,2,))</f>
        <v/>
      </c>
      <c r="R136" s="172" t="str">
        <f t="shared" si="163"/>
        <v/>
      </c>
      <c r="S136" s="172" t="str">
        <f>IF(O136="","",VLOOKUP(O136,'DOCUMENT TYPE'!$A$2:$D$805,3,))</f>
        <v/>
      </c>
      <c r="T136" s="172" t="str">
        <f t="shared" si="164"/>
        <v/>
      </c>
      <c r="U136" s="121"/>
      <c r="V136" s="172" t="str">
        <f t="shared" si="165"/>
        <v/>
      </c>
      <c r="W136" s="225" t="str">
        <f>IF(U136="","",VLOOKUP(U136,'ACTIVITY &amp; DISCIPLINE CODE'!$F$3:$I$1863,2,))</f>
        <v/>
      </c>
      <c r="X136" s="172" t="str">
        <f t="shared" si="166"/>
        <v/>
      </c>
      <c r="Y136" s="172" t="str">
        <f>IF(U136="","",VLOOKUP(U136,'ACTIVITY &amp; DISCIPLINE CODE'!$F$3:$I$1863,3,))</f>
        <v/>
      </c>
      <c r="Z136" s="172" t="str">
        <f t="shared" si="167"/>
        <v/>
      </c>
      <c r="AA136" s="172" t="str">
        <f>IF(U136="","",VLOOKUP(U136,'ACTIVITY &amp; DISCIPLINE CODE'!$F$3:$I$1863,4,))</f>
        <v/>
      </c>
      <c r="AB136" s="172" t="str">
        <f t="shared" si="168"/>
        <v/>
      </c>
      <c r="AC136" s="153"/>
      <c r="AD136" s="155" t="str">
        <f t="shared" si="169"/>
        <v/>
      </c>
      <c r="AE136" s="172" t="str">
        <f>IF(AC136="","",VLOOKUP(AC136,'PROJECT STAGE'!$A$2:$C$100,2,))</f>
        <v/>
      </c>
      <c r="AF136" s="155" t="str">
        <f t="shared" si="170"/>
        <v/>
      </c>
      <c r="AG136" s="172" t="str">
        <f>IF(AC136="","",VLOOKUP(AC136,'PROJECT STAGE'!$A$2:$C$100,3,))</f>
        <v/>
      </c>
      <c r="AH136" s="157" t="str">
        <f t="shared" si="193"/>
        <v/>
      </c>
      <c r="AI136" s="157"/>
      <c r="AJ136" s="157" t="str">
        <f t="shared" si="194"/>
        <v/>
      </c>
      <c r="AK136" s="157"/>
      <c r="AL136" s="157" t="str">
        <f t="shared" si="195"/>
        <v/>
      </c>
      <c r="AM136" s="157"/>
      <c r="AN136" s="157" t="str">
        <f t="shared" si="171"/>
        <v/>
      </c>
      <c r="AO136" s="157"/>
      <c r="AP136" s="157" t="str">
        <f t="shared" si="138"/>
        <v/>
      </c>
      <c r="AQ136" s="262"/>
      <c r="AR136" s="45"/>
      <c r="AS136" s="199" t="str">
        <f t="shared" si="156"/>
        <v>Not LT section</v>
      </c>
      <c r="AT136" s="200" t="str">
        <f t="shared" si="196"/>
        <v>.</v>
      </c>
      <c r="AU136" s="199" t="str">
        <f>IF(O136=0,"No input data",INDEX('DOCUMENT TYPE'!D:D,MATCH(Filename!O136,'DOCUMENT TYPE'!A:A,0)))</f>
        <v>No input data</v>
      </c>
      <c r="AV136" s="200" t="str">
        <f t="shared" si="157"/>
        <v>-</v>
      </c>
      <c r="AW136" s="199" t="str">
        <f t="shared" si="139"/>
        <v>Check PROJECT STAGE</v>
      </c>
      <c r="AX136" s="200" t="str">
        <f t="shared" ref="AX136" si="268">IF(AY136&gt;"0","-","")</f>
        <v/>
      </c>
      <c r="AY136" s="199" t="str">
        <f t="shared" si="141"/>
        <v/>
      </c>
      <c r="AZ136" s="204" t="str">
        <f t="shared" si="246"/>
        <v/>
      </c>
      <c r="BA136" s="203" t="str">
        <f t="shared" si="143"/>
        <v/>
      </c>
      <c r="BB136" s="44"/>
      <c r="BC136" s="40" t="str">
        <f t="shared" si="144"/>
        <v>Missing input data</v>
      </c>
      <c r="BD136" s="40" t="str">
        <f t="shared" si="145"/>
        <v>Missing input data</v>
      </c>
      <c r="BE136" s="44"/>
      <c r="BF136" s="40" t="str">
        <f t="shared" si="146"/>
        <v>Missing input data</v>
      </c>
      <c r="BG136" s="40" t="str">
        <f t="shared" si="147"/>
        <v>Missing input data</v>
      </c>
      <c r="BH136" s="42"/>
      <c r="BI136" s="40" t="str">
        <f t="shared" si="159"/>
        <v>Missing input data</v>
      </c>
      <c r="BJ136" s="40" t="str">
        <f t="shared" si="148"/>
        <v>Missing input data</v>
      </c>
      <c r="BK136" s="42"/>
      <c r="BL136" s="40" t="str">
        <f t="shared" si="149"/>
        <v>Missing input data</v>
      </c>
      <c r="BM136" s="40" t="str">
        <f t="shared" si="150"/>
        <v>Missing input data</v>
      </c>
    </row>
    <row r="137" spans="1:65" ht="15.75" thickBot="1">
      <c r="A137" s="156"/>
      <c r="B137" s="172" t="str">
        <f t="shared" si="160"/>
        <v/>
      </c>
      <c r="C137" s="157"/>
      <c r="D137" s="172" t="str">
        <f t="shared" si="161"/>
        <v/>
      </c>
      <c r="E137" s="157"/>
      <c r="F137" s="172" t="str">
        <f t="shared" si="151"/>
        <v/>
      </c>
      <c r="G137" s="157"/>
      <c r="H137" s="172" t="str">
        <f t="shared" si="152"/>
        <v/>
      </c>
      <c r="I137" s="153"/>
      <c r="J137" s="150" t="str">
        <f t="shared" si="153"/>
        <v/>
      </c>
      <c r="K137" s="153"/>
      <c r="L137" s="172" t="str">
        <f t="shared" si="154"/>
        <v/>
      </c>
      <c r="M137" s="157"/>
      <c r="N137" s="172" t="str">
        <f t="shared" si="155"/>
        <v/>
      </c>
      <c r="O137" s="121"/>
      <c r="P137" s="172" t="str">
        <f t="shared" si="162"/>
        <v/>
      </c>
      <c r="Q137" s="172" t="str">
        <f>IF(O137="","",VLOOKUP(O137,'DOCUMENT TYPE'!$A$2:$D$805,2,))</f>
        <v/>
      </c>
      <c r="R137" s="172" t="str">
        <f t="shared" si="163"/>
        <v/>
      </c>
      <c r="S137" s="172" t="str">
        <f>IF(O137="","",VLOOKUP(O137,'DOCUMENT TYPE'!$A$2:$D$805,3,))</f>
        <v/>
      </c>
      <c r="T137" s="172" t="str">
        <f t="shared" si="164"/>
        <v/>
      </c>
      <c r="U137" s="121"/>
      <c r="V137" s="172" t="str">
        <f t="shared" si="165"/>
        <v/>
      </c>
      <c r="W137" s="225" t="str">
        <f>IF(U137="","",VLOOKUP(U137,'ACTIVITY &amp; DISCIPLINE CODE'!$F$3:$I$1863,2,))</f>
        <v/>
      </c>
      <c r="X137" s="172" t="str">
        <f t="shared" si="166"/>
        <v/>
      </c>
      <c r="Y137" s="172" t="str">
        <f>IF(U137="","",VLOOKUP(U137,'ACTIVITY &amp; DISCIPLINE CODE'!$F$3:$I$1863,3,))</f>
        <v/>
      </c>
      <c r="Z137" s="172" t="str">
        <f t="shared" si="167"/>
        <v/>
      </c>
      <c r="AA137" s="172" t="str">
        <f>IF(U137="","",VLOOKUP(U137,'ACTIVITY &amp; DISCIPLINE CODE'!$F$3:$I$1863,4,))</f>
        <v/>
      </c>
      <c r="AB137" s="172" t="str">
        <f t="shared" si="168"/>
        <v/>
      </c>
      <c r="AC137" s="153"/>
      <c r="AD137" s="155" t="str">
        <f t="shared" si="169"/>
        <v/>
      </c>
      <c r="AE137" s="172" t="str">
        <f>IF(AC137="","",VLOOKUP(AC137,'PROJECT STAGE'!$A$2:$C$100,2,))</f>
        <v/>
      </c>
      <c r="AF137" s="155" t="str">
        <f t="shared" si="170"/>
        <v/>
      </c>
      <c r="AG137" s="172" t="str">
        <f>IF(AC137="","",VLOOKUP(AC137,'PROJECT STAGE'!$A$2:$C$100,3,))</f>
        <v/>
      </c>
      <c r="AH137" s="157" t="str">
        <f t="shared" si="193"/>
        <v/>
      </c>
      <c r="AI137" s="157"/>
      <c r="AJ137" s="157" t="str">
        <f t="shared" si="194"/>
        <v/>
      </c>
      <c r="AK137" s="157"/>
      <c r="AL137" s="157" t="str">
        <f t="shared" si="195"/>
        <v/>
      </c>
      <c r="AM137" s="157"/>
      <c r="AN137" s="157" t="str">
        <f t="shared" si="171"/>
        <v/>
      </c>
      <c r="AO137" s="157"/>
      <c r="AP137" s="157" t="str">
        <f t="shared" ref="AP137:AP200" si="269">IF(AQ137="","","-")</f>
        <v/>
      </c>
      <c r="AQ137" s="262"/>
      <c r="AR137" s="45"/>
      <c r="AS137" s="199" t="str">
        <f t="shared" si="156"/>
        <v>Not LT section</v>
      </c>
      <c r="AT137" s="200" t="str">
        <f t="shared" si="196"/>
        <v>.</v>
      </c>
      <c r="AU137" s="199" t="str">
        <f>IF(O137=0,"No input data",INDEX('DOCUMENT TYPE'!D:D,MATCH(Filename!O137,'DOCUMENT TYPE'!A:A,0)))</f>
        <v>No input data</v>
      </c>
      <c r="AV137" s="200" t="str">
        <f t="shared" si="157"/>
        <v>-</v>
      </c>
      <c r="AW137" s="199" t="str">
        <f t="shared" ref="AW137:AW200" si="270">IF(AC137="PD","PP",IF(AC137="MD","TP",IF(AC137="DTD","DP","Check PROJECT STAGE")))</f>
        <v>Check PROJECT STAGE</v>
      </c>
      <c r="AX137" s="200" t="str">
        <f t="shared" ref="AX137" si="271">IF(AY137&gt;"0","-","")</f>
        <v/>
      </c>
      <c r="AY137" s="199" t="str">
        <f t="shared" ref="AY137:AY200" si="272">IF(AO137=0,"",TEXT(AO137,"00"))</f>
        <v/>
      </c>
      <c r="AZ137" s="204" t="str">
        <f t="shared" ref="AZ137:AZ152" si="273">IF(BA137&gt;"0","-","")</f>
        <v/>
      </c>
      <c r="BA137" s="203" t="str">
        <f t="shared" ref="BA137:BA200" si="274">IF(AQ137=0,"",TEXT(AQ137,"00"))</f>
        <v/>
      </c>
      <c r="BB137" s="44"/>
      <c r="BC137" s="40" t="str">
        <f t="shared" ref="BC137:BC200" si="275">IF(Y137="","Missing input data",IF(Y137="-","Missing input data",_xlfn.TEXTJOIN(,,A137:E137,AF137,AG137,P137,Y137,R137:S137,AP137,(TEXT(AQ137,"00")),AJ137,(TEXT(AK137,"v00")),AL137:AM137)))</f>
        <v>Missing input data</v>
      </c>
      <c r="BD137" s="40" t="str">
        <f t="shared" ref="BD137:BD200" si="276">IF(Y137="","Missing input data",IF(Y137="-","Missing input data",LEN(BC137)))</f>
        <v>Missing input data</v>
      </c>
      <c r="BE137" s="44"/>
      <c r="BF137" s="40" t="str">
        <f t="shared" ref="BF137:BF200" si="277">IF(AA137="","Missing input data",IF(AA137="-","Missing input data",_xlfn.TEXTJOIN(,,A137:E137,AF137,AG137,P137,AA137,R137:S137,AP137,(TEXT(AQ137,"00")),AJ137,(TEXT(AK137,"v00")),AL137:AM137)))</f>
        <v>Missing input data</v>
      </c>
      <c r="BG137" s="40" t="str">
        <f t="shared" ref="BG137:BG200" si="278">IF(AA137="","Missing input data",IF(AA137="-","Missing input data",LEN(BF137)))</f>
        <v>Missing input data</v>
      </c>
      <c r="BH137" s="42"/>
      <c r="BI137" s="40" t="str">
        <f t="shared" si="159"/>
        <v>Missing input data</v>
      </c>
      <c r="BJ137" s="40" t="str">
        <f t="shared" ref="BJ137:BJ200" si="279">IF(W137="","Missing input data",IF(W137="-","Missing input data",LEN(BI137)))</f>
        <v>Missing input data</v>
      </c>
      <c r="BK137" s="42"/>
      <c r="BL137" s="40" t="str">
        <f t="shared" ref="BL137:BL200" si="280">IF(W137="","Missing input data",IF(W137="-","Missing input data",_xlfn.TEXTJOIN(,,A137:N137,Q137,T137,W137:Y137,AB137,AE137,AH137,(TEXT(AI137,"000000")),AJ137,(TEXT(AK137,"000")))))</f>
        <v>Missing input data</v>
      </c>
      <c r="BM137" s="40" t="str">
        <f t="shared" ref="BM137:BM200" si="281">IF(W137="","Missing input data",IF(W137="-","Missing input data",LEN(BL137)))</f>
        <v>Missing input data</v>
      </c>
    </row>
    <row r="138" spans="1:65" ht="15.75" thickBot="1">
      <c r="A138" s="156"/>
      <c r="B138" s="172" t="str">
        <f t="shared" si="160"/>
        <v/>
      </c>
      <c r="C138" s="157"/>
      <c r="D138" s="172" t="str">
        <f t="shared" si="161"/>
        <v/>
      </c>
      <c r="E138" s="157"/>
      <c r="F138" s="172" t="str">
        <f t="shared" ref="F138:F201" si="282">IF(G138=0,"","_")</f>
        <v/>
      </c>
      <c r="G138" s="157"/>
      <c r="H138" s="172" t="str">
        <f t="shared" ref="H138:H201" si="283">IF(I138=0,"","_")</f>
        <v/>
      </c>
      <c r="I138" s="153"/>
      <c r="J138" s="150" t="str">
        <f t="shared" ref="J138:J201" si="284">IF(K138=0,"","-")</f>
        <v/>
      </c>
      <c r="K138" s="153"/>
      <c r="L138" s="172" t="str">
        <f t="shared" ref="L138:L201" si="285">IF(M138=0,"","_")</f>
        <v/>
      </c>
      <c r="M138" s="157"/>
      <c r="N138" s="172" t="str">
        <f t="shared" ref="N138:N201" si="286">IF(O138=0,"","_")</f>
        <v/>
      </c>
      <c r="O138" s="121"/>
      <c r="P138" s="172" t="str">
        <f t="shared" si="162"/>
        <v/>
      </c>
      <c r="Q138" s="172" t="str">
        <f>IF(O138="","",VLOOKUP(O138,'DOCUMENT TYPE'!$A$2:$D$805,2,))</f>
        <v/>
      </c>
      <c r="R138" s="172" t="str">
        <f t="shared" si="163"/>
        <v/>
      </c>
      <c r="S138" s="172" t="str">
        <f>IF(O138="","",VLOOKUP(O138,'DOCUMENT TYPE'!$A$2:$D$805,3,))</f>
        <v/>
      </c>
      <c r="T138" s="172" t="str">
        <f t="shared" si="164"/>
        <v/>
      </c>
      <c r="U138" s="121"/>
      <c r="V138" s="172" t="str">
        <f t="shared" si="165"/>
        <v/>
      </c>
      <c r="W138" s="225" t="str">
        <f>IF(U138="","",VLOOKUP(U138,'ACTIVITY &amp; DISCIPLINE CODE'!$F$3:$I$1863,2,))</f>
        <v/>
      </c>
      <c r="X138" s="172" t="str">
        <f t="shared" si="166"/>
        <v/>
      </c>
      <c r="Y138" s="172" t="str">
        <f>IF(U138="","",VLOOKUP(U138,'ACTIVITY &amp; DISCIPLINE CODE'!$F$3:$I$1863,3,))</f>
        <v/>
      </c>
      <c r="Z138" s="172" t="str">
        <f t="shared" si="167"/>
        <v/>
      </c>
      <c r="AA138" s="172" t="str">
        <f>IF(U138="","",VLOOKUP(U138,'ACTIVITY &amp; DISCIPLINE CODE'!$F$3:$I$1863,4,))</f>
        <v/>
      </c>
      <c r="AB138" s="172" t="str">
        <f t="shared" si="168"/>
        <v/>
      </c>
      <c r="AC138" s="153"/>
      <c r="AD138" s="155" t="str">
        <f t="shared" si="169"/>
        <v/>
      </c>
      <c r="AE138" s="172" t="str">
        <f>IF(AC138="","",VLOOKUP(AC138,'PROJECT STAGE'!$A$2:$C$100,2,))</f>
        <v/>
      </c>
      <c r="AF138" s="155" t="str">
        <f t="shared" si="170"/>
        <v/>
      </c>
      <c r="AG138" s="172" t="str">
        <f>IF(AC138="","",VLOOKUP(AC138,'PROJECT STAGE'!$A$2:$C$100,3,))</f>
        <v/>
      </c>
      <c r="AH138" s="157" t="str">
        <f t="shared" si="193"/>
        <v/>
      </c>
      <c r="AI138" s="157"/>
      <c r="AJ138" s="157" t="str">
        <f t="shared" si="194"/>
        <v/>
      </c>
      <c r="AK138" s="157"/>
      <c r="AL138" s="157" t="str">
        <f t="shared" si="195"/>
        <v/>
      </c>
      <c r="AM138" s="157"/>
      <c r="AN138" s="157" t="str">
        <f t="shared" si="171"/>
        <v/>
      </c>
      <c r="AO138" s="157"/>
      <c r="AP138" s="157" t="str">
        <f t="shared" si="269"/>
        <v/>
      </c>
      <c r="AQ138" s="262"/>
      <c r="AR138" s="45"/>
      <c r="AS138" s="199" t="str">
        <f t="shared" ref="AS138:AS201" si="287">IF(A138="RBDTD-LT", "RBDTDLT","Not LT section")</f>
        <v>Not LT section</v>
      </c>
      <c r="AT138" s="200" t="str">
        <f t="shared" si="196"/>
        <v>.</v>
      </c>
      <c r="AU138" s="199" t="str">
        <f>IF(O138=0,"No input data",INDEX('DOCUMENT TYPE'!D:D,MATCH(Filename!O138,'DOCUMENT TYPE'!A:A,0)))</f>
        <v>No input data</v>
      </c>
      <c r="AV138" s="200" t="str">
        <f t="shared" ref="AV138:AV201" si="288">IF(AW138=0,"","-")</f>
        <v>-</v>
      </c>
      <c r="AW138" s="199" t="str">
        <f t="shared" si="270"/>
        <v>Check PROJECT STAGE</v>
      </c>
      <c r="AX138" s="200" t="str">
        <f t="shared" ref="AX138" si="289">IF(AY138&gt;"0","-","")</f>
        <v/>
      </c>
      <c r="AY138" s="199" t="str">
        <f t="shared" si="272"/>
        <v/>
      </c>
      <c r="AZ138" s="204" t="str">
        <f t="shared" si="273"/>
        <v/>
      </c>
      <c r="BA138" s="203" t="str">
        <f t="shared" si="274"/>
        <v/>
      </c>
      <c r="BB138" s="44"/>
      <c r="BC138" s="40" t="str">
        <f t="shared" si="275"/>
        <v>Missing input data</v>
      </c>
      <c r="BD138" s="40" t="str">
        <f t="shared" si="276"/>
        <v>Missing input data</v>
      </c>
      <c r="BE138" s="44"/>
      <c r="BF138" s="40" t="str">
        <f t="shared" si="277"/>
        <v>Missing input data</v>
      </c>
      <c r="BG138" s="40" t="str">
        <f t="shared" si="278"/>
        <v>Missing input data</v>
      </c>
      <c r="BH138" s="42"/>
      <c r="BI138" s="40" t="str">
        <f t="shared" ref="BI138:BI201" si="290">IF(W138="","Missing input data",IF(W138="-","Missing input data",_xlfn.TEXTJOIN(,,A138:N138,Q138,T138,W138:Y138,AB138,AE138,AH138,(TEXT(AI138,"000000")),AL138:AM138)))</f>
        <v>Missing input data</v>
      </c>
      <c r="BJ138" s="40" t="str">
        <f t="shared" si="279"/>
        <v>Missing input data</v>
      </c>
      <c r="BK138" s="42"/>
      <c r="BL138" s="40" t="str">
        <f t="shared" si="280"/>
        <v>Missing input data</v>
      </c>
      <c r="BM138" s="40" t="str">
        <f t="shared" si="281"/>
        <v>Missing input data</v>
      </c>
    </row>
    <row r="139" spans="1:65" ht="15.75" thickBot="1">
      <c r="A139" s="156"/>
      <c r="B139" s="172" t="str">
        <f t="shared" ref="B139:B202" si="291">IF(C139=0,"","-")</f>
        <v/>
      </c>
      <c r="C139" s="157"/>
      <c r="D139" s="172" t="str">
        <f t="shared" ref="D139:D202" si="292">IF(E139=0,"","-")</f>
        <v/>
      </c>
      <c r="E139" s="157"/>
      <c r="F139" s="172" t="str">
        <f t="shared" si="282"/>
        <v/>
      </c>
      <c r="G139" s="157"/>
      <c r="H139" s="172" t="str">
        <f t="shared" si="283"/>
        <v/>
      </c>
      <c r="I139" s="153"/>
      <c r="J139" s="150" t="str">
        <f t="shared" si="284"/>
        <v/>
      </c>
      <c r="K139" s="153"/>
      <c r="L139" s="172" t="str">
        <f t="shared" si="285"/>
        <v/>
      </c>
      <c r="M139" s="157"/>
      <c r="N139" s="172" t="str">
        <f t="shared" si="286"/>
        <v/>
      </c>
      <c r="O139" s="121"/>
      <c r="P139" s="172" t="str">
        <f t="shared" ref="P139:P202" si="293">IF(Q139="","","-")</f>
        <v/>
      </c>
      <c r="Q139" s="172" t="str">
        <f>IF(O139="","",VLOOKUP(O139,'DOCUMENT TYPE'!$A$2:$D$805,2,))</f>
        <v/>
      </c>
      <c r="R139" s="172" t="str">
        <f t="shared" ref="R139:R202" si="294">IF(S139="","","-")</f>
        <v/>
      </c>
      <c r="S139" s="172" t="str">
        <f>IF(O139="","",VLOOKUP(O139,'DOCUMENT TYPE'!$A$2:$D$805,3,))</f>
        <v/>
      </c>
      <c r="T139" s="172" t="str">
        <f t="shared" ref="T139:T202" si="295">IF(U139=0,"","_")</f>
        <v/>
      </c>
      <c r="U139" s="121"/>
      <c r="V139" s="172" t="str">
        <f t="shared" ref="V139:V202" si="296">IF(W139="","","-")</f>
        <v/>
      </c>
      <c r="W139" s="225" t="str">
        <f>IF(U139="","",VLOOKUP(U139,'ACTIVITY &amp; DISCIPLINE CODE'!$F$3:$I$1863,2,))</f>
        <v/>
      </c>
      <c r="X139" s="172" t="str">
        <f t="shared" ref="X139:X202" si="297">IF(Y139="","","-")</f>
        <v/>
      </c>
      <c r="Y139" s="172" t="str">
        <f>IF(U139="","",VLOOKUP(U139,'ACTIVITY &amp; DISCIPLINE CODE'!$F$3:$I$1863,3,))</f>
        <v/>
      </c>
      <c r="Z139" s="172" t="str">
        <f t="shared" ref="Z139:Z202" si="298">IF(AA139="","","_")</f>
        <v/>
      </c>
      <c r="AA139" s="172" t="str">
        <f>IF(U139="","",VLOOKUP(U139,'ACTIVITY &amp; DISCIPLINE CODE'!$F$3:$I$1863,4,))</f>
        <v/>
      </c>
      <c r="AB139" s="172" t="str">
        <f t="shared" ref="AB139:AB202" si="299">IF(AC139=0,"","_")</f>
        <v/>
      </c>
      <c r="AC139" s="153"/>
      <c r="AD139" s="155" t="str">
        <f t="shared" ref="AD139:AD202" si="300">IF(AE139="","","-")</f>
        <v/>
      </c>
      <c r="AE139" s="172" t="str">
        <f>IF(AC139="","",VLOOKUP(AC139,'PROJECT STAGE'!$A$2:$C$100,2,))</f>
        <v/>
      </c>
      <c r="AF139" s="155" t="str">
        <f t="shared" ref="AF139:AF202" si="301">IF(AG139="","","_")</f>
        <v/>
      </c>
      <c r="AG139" s="172" t="str">
        <f>IF(AC139="","",VLOOKUP(AC139,'PROJECT STAGE'!$A$2:$C$100,3,))</f>
        <v/>
      </c>
      <c r="AH139" s="157" t="str">
        <f t="shared" si="193"/>
        <v/>
      </c>
      <c r="AI139" s="157"/>
      <c r="AJ139" s="157" t="str">
        <f t="shared" si="194"/>
        <v/>
      </c>
      <c r="AK139" s="157"/>
      <c r="AL139" s="157" t="str">
        <f t="shared" si="195"/>
        <v/>
      </c>
      <c r="AM139" s="157"/>
      <c r="AN139" s="157" t="str">
        <f t="shared" ref="AN139:AN202" si="302">IF(AO139=0,"","_")</f>
        <v/>
      </c>
      <c r="AO139" s="157"/>
      <c r="AP139" s="157" t="str">
        <f t="shared" si="269"/>
        <v/>
      </c>
      <c r="AQ139" s="262"/>
      <c r="AR139" s="45"/>
      <c r="AS139" s="199" t="str">
        <f t="shared" si="287"/>
        <v>Not LT section</v>
      </c>
      <c r="AT139" s="200" t="str">
        <f t="shared" si="196"/>
        <v>.</v>
      </c>
      <c r="AU139" s="199" t="str">
        <f>IF(O139=0,"No input data",INDEX('DOCUMENT TYPE'!D:D,MATCH(Filename!O139,'DOCUMENT TYPE'!A:A,0)))</f>
        <v>No input data</v>
      </c>
      <c r="AV139" s="200" t="str">
        <f t="shared" si="288"/>
        <v>-</v>
      </c>
      <c r="AW139" s="199" t="str">
        <f t="shared" si="270"/>
        <v>Check PROJECT STAGE</v>
      </c>
      <c r="AX139" s="200" t="str">
        <f t="shared" ref="AX139" si="303">IF(AY139&gt;"0","-","")</f>
        <v/>
      </c>
      <c r="AY139" s="199" t="str">
        <f t="shared" si="272"/>
        <v/>
      </c>
      <c r="AZ139" s="204" t="str">
        <f t="shared" ref="AZ139" si="304">IF(BA139&gt;"0","-","")</f>
        <v/>
      </c>
      <c r="BA139" s="203" t="str">
        <f t="shared" si="274"/>
        <v/>
      </c>
      <c r="BB139" s="44"/>
      <c r="BC139" s="40" t="str">
        <f t="shared" si="275"/>
        <v>Missing input data</v>
      </c>
      <c r="BD139" s="40" t="str">
        <f t="shared" si="276"/>
        <v>Missing input data</v>
      </c>
      <c r="BE139" s="44"/>
      <c r="BF139" s="40" t="str">
        <f t="shared" si="277"/>
        <v>Missing input data</v>
      </c>
      <c r="BG139" s="40" t="str">
        <f t="shared" si="278"/>
        <v>Missing input data</v>
      </c>
      <c r="BH139" s="42"/>
      <c r="BI139" s="40" t="str">
        <f t="shared" si="290"/>
        <v>Missing input data</v>
      </c>
      <c r="BJ139" s="40" t="str">
        <f t="shared" si="279"/>
        <v>Missing input data</v>
      </c>
      <c r="BK139" s="42"/>
      <c r="BL139" s="40" t="str">
        <f t="shared" si="280"/>
        <v>Missing input data</v>
      </c>
      <c r="BM139" s="40" t="str">
        <f t="shared" si="281"/>
        <v>Missing input data</v>
      </c>
    </row>
    <row r="140" spans="1:65" ht="15.75" thickBot="1">
      <c r="A140" s="156"/>
      <c r="B140" s="172" t="str">
        <f t="shared" si="291"/>
        <v/>
      </c>
      <c r="C140" s="157"/>
      <c r="D140" s="172" t="str">
        <f t="shared" si="292"/>
        <v/>
      </c>
      <c r="E140" s="157"/>
      <c r="F140" s="172" t="str">
        <f t="shared" si="282"/>
        <v/>
      </c>
      <c r="G140" s="157"/>
      <c r="H140" s="172" t="str">
        <f t="shared" si="283"/>
        <v/>
      </c>
      <c r="I140" s="153"/>
      <c r="J140" s="150" t="str">
        <f t="shared" si="284"/>
        <v/>
      </c>
      <c r="K140" s="153"/>
      <c r="L140" s="172" t="str">
        <f t="shared" si="285"/>
        <v/>
      </c>
      <c r="M140" s="157"/>
      <c r="N140" s="172" t="str">
        <f t="shared" si="286"/>
        <v/>
      </c>
      <c r="O140" s="121"/>
      <c r="P140" s="172" t="str">
        <f t="shared" si="293"/>
        <v/>
      </c>
      <c r="Q140" s="172" t="str">
        <f>IF(O140="","",VLOOKUP(O140,'DOCUMENT TYPE'!$A$2:$D$805,2,))</f>
        <v/>
      </c>
      <c r="R140" s="172" t="str">
        <f t="shared" si="294"/>
        <v/>
      </c>
      <c r="S140" s="172" t="str">
        <f>IF(O140="","",VLOOKUP(O140,'DOCUMENT TYPE'!$A$2:$D$805,3,))</f>
        <v/>
      </c>
      <c r="T140" s="172" t="str">
        <f t="shared" si="295"/>
        <v/>
      </c>
      <c r="U140" s="121"/>
      <c r="V140" s="172" t="str">
        <f t="shared" si="296"/>
        <v/>
      </c>
      <c r="W140" s="225" t="str">
        <f>IF(U140="","",VLOOKUP(U140,'ACTIVITY &amp; DISCIPLINE CODE'!$F$3:$I$1863,2,))</f>
        <v/>
      </c>
      <c r="X140" s="172" t="str">
        <f t="shared" si="297"/>
        <v/>
      </c>
      <c r="Y140" s="172" t="str">
        <f>IF(U140="","",VLOOKUP(U140,'ACTIVITY &amp; DISCIPLINE CODE'!$F$3:$I$1863,3,))</f>
        <v/>
      </c>
      <c r="Z140" s="172" t="str">
        <f t="shared" si="298"/>
        <v/>
      </c>
      <c r="AA140" s="172" t="str">
        <f>IF(U140="","",VLOOKUP(U140,'ACTIVITY &amp; DISCIPLINE CODE'!$F$3:$I$1863,4,))</f>
        <v/>
      </c>
      <c r="AB140" s="172" t="str">
        <f t="shared" si="299"/>
        <v/>
      </c>
      <c r="AC140" s="153"/>
      <c r="AD140" s="155" t="str">
        <f t="shared" si="300"/>
        <v/>
      </c>
      <c r="AE140" s="172" t="str">
        <f>IF(AC140="","",VLOOKUP(AC140,'PROJECT STAGE'!$A$2:$C$100,2,))</f>
        <v/>
      </c>
      <c r="AF140" s="155" t="str">
        <f t="shared" si="301"/>
        <v/>
      </c>
      <c r="AG140" s="172" t="str">
        <f>IF(AC140="","",VLOOKUP(AC140,'PROJECT STAGE'!$A$2:$C$100,3,))</f>
        <v/>
      </c>
      <c r="AH140" s="157" t="str">
        <f t="shared" si="193"/>
        <v/>
      </c>
      <c r="AI140" s="157"/>
      <c r="AJ140" s="157" t="str">
        <f t="shared" si="194"/>
        <v/>
      </c>
      <c r="AK140" s="157"/>
      <c r="AL140" s="157" t="str">
        <f t="shared" si="195"/>
        <v/>
      </c>
      <c r="AM140" s="157"/>
      <c r="AN140" s="157" t="str">
        <f t="shared" si="302"/>
        <v/>
      </c>
      <c r="AO140" s="157"/>
      <c r="AP140" s="157" t="str">
        <f t="shared" si="269"/>
        <v/>
      </c>
      <c r="AQ140" s="262"/>
      <c r="AR140" s="45"/>
      <c r="AS140" s="199" t="str">
        <f t="shared" si="287"/>
        <v>Not LT section</v>
      </c>
      <c r="AT140" s="200" t="str">
        <f t="shared" si="196"/>
        <v>.</v>
      </c>
      <c r="AU140" s="199" t="str">
        <f>IF(O140=0,"No input data",INDEX('DOCUMENT TYPE'!D:D,MATCH(Filename!O140,'DOCUMENT TYPE'!A:A,0)))</f>
        <v>No input data</v>
      </c>
      <c r="AV140" s="200" t="str">
        <f t="shared" si="288"/>
        <v>-</v>
      </c>
      <c r="AW140" s="199" t="str">
        <f t="shared" si="270"/>
        <v>Check PROJECT STAGE</v>
      </c>
      <c r="AX140" s="200" t="str">
        <f t="shared" ref="AX140" si="305">IF(AY140&gt;"0","-","")</f>
        <v/>
      </c>
      <c r="AY140" s="199" t="str">
        <f t="shared" si="272"/>
        <v/>
      </c>
      <c r="AZ140" s="204" t="str">
        <f t="shared" si="273"/>
        <v/>
      </c>
      <c r="BA140" s="203" t="str">
        <f t="shared" si="274"/>
        <v/>
      </c>
      <c r="BB140" s="44"/>
      <c r="BC140" s="40" t="str">
        <f t="shared" si="275"/>
        <v>Missing input data</v>
      </c>
      <c r="BD140" s="40" t="str">
        <f t="shared" si="276"/>
        <v>Missing input data</v>
      </c>
      <c r="BE140" s="44"/>
      <c r="BF140" s="40" t="str">
        <f t="shared" si="277"/>
        <v>Missing input data</v>
      </c>
      <c r="BG140" s="40" t="str">
        <f t="shared" si="278"/>
        <v>Missing input data</v>
      </c>
      <c r="BH140" s="42"/>
      <c r="BI140" s="40" t="str">
        <f t="shared" si="290"/>
        <v>Missing input data</v>
      </c>
      <c r="BJ140" s="40" t="str">
        <f t="shared" si="279"/>
        <v>Missing input data</v>
      </c>
      <c r="BK140" s="42"/>
      <c r="BL140" s="40" t="str">
        <f t="shared" si="280"/>
        <v>Missing input data</v>
      </c>
      <c r="BM140" s="40" t="str">
        <f t="shared" si="281"/>
        <v>Missing input data</v>
      </c>
    </row>
    <row r="141" spans="1:65" ht="15.75" thickBot="1">
      <c r="A141" s="156"/>
      <c r="B141" s="172" t="str">
        <f t="shared" si="291"/>
        <v/>
      </c>
      <c r="C141" s="157"/>
      <c r="D141" s="172" t="str">
        <f t="shared" si="292"/>
        <v/>
      </c>
      <c r="E141" s="157"/>
      <c r="F141" s="172" t="str">
        <f t="shared" si="282"/>
        <v/>
      </c>
      <c r="G141" s="157"/>
      <c r="H141" s="172" t="str">
        <f t="shared" si="283"/>
        <v/>
      </c>
      <c r="I141" s="153"/>
      <c r="J141" s="150" t="str">
        <f t="shared" si="284"/>
        <v/>
      </c>
      <c r="K141" s="153"/>
      <c r="L141" s="172" t="str">
        <f t="shared" si="285"/>
        <v/>
      </c>
      <c r="M141" s="157"/>
      <c r="N141" s="172" t="str">
        <f t="shared" si="286"/>
        <v/>
      </c>
      <c r="O141" s="121"/>
      <c r="P141" s="172" t="str">
        <f t="shared" si="293"/>
        <v/>
      </c>
      <c r="Q141" s="172" t="str">
        <f>IF(O141="","",VLOOKUP(O141,'DOCUMENT TYPE'!$A$2:$D$805,2,))</f>
        <v/>
      </c>
      <c r="R141" s="172" t="str">
        <f t="shared" si="294"/>
        <v/>
      </c>
      <c r="S141" s="172" t="str">
        <f>IF(O141="","",VLOOKUP(O141,'DOCUMENT TYPE'!$A$2:$D$805,3,))</f>
        <v/>
      </c>
      <c r="T141" s="172" t="str">
        <f t="shared" si="295"/>
        <v/>
      </c>
      <c r="U141" s="121"/>
      <c r="V141" s="172" t="str">
        <f t="shared" si="296"/>
        <v/>
      </c>
      <c r="W141" s="225" t="str">
        <f>IF(U141="","",VLOOKUP(U141,'ACTIVITY &amp; DISCIPLINE CODE'!$F$3:$I$1863,2,))</f>
        <v/>
      </c>
      <c r="X141" s="172" t="str">
        <f t="shared" si="297"/>
        <v/>
      </c>
      <c r="Y141" s="172" t="str">
        <f>IF(U141="","",VLOOKUP(U141,'ACTIVITY &amp; DISCIPLINE CODE'!$F$3:$I$1863,3,))</f>
        <v/>
      </c>
      <c r="Z141" s="172" t="str">
        <f t="shared" si="298"/>
        <v/>
      </c>
      <c r="AA141" s="172" t="str">
        <f>IF(U141="","",VLOOKUP(U141,'ACTIVITY &amp; DISCIPLINE CODE'!$F$3:$I$1863,4,))</f>
        <v/>
      </c>
      <c r="AB141" s="172" t="str">
        <f t="shared" si="299"/>
        <v/>
      </c>
      <c r="AC141" s="153"/>
      <c r="AD141" s="155" t="str">
        <f t="shared" si="300"/>
        <v/>
      </c>
      <c r="AE141" s="172" t="str">
        <f>IF(AC141="","",VLOOKUP(AC141,'PROJECT STAGE'!$A$2:$C$100,2,))</f>
        <v/>
      </c>
      <c r="AF141" s="155" t="str">
        <f t="shared" si="301"/>
        <v/>
      </c>
      <c r="AG141" s="172" t="str">
        <f>IF(AC141="","",VLOOKUP(AC141,'PROJECT STAGE'!$A$2:$C$100,3,))</f>
        <v/>
      </c>
      <c r="AH141" s="157" t="str">
        <f t="shared" si="193"/>
        <v/>
      </c>
      <c r="AI141" s="157"/>
      <c r="AJ141" s="157" t="str">
        <f t="shared" si="194"/>
        <v/>
      </c>
      <c r="AK141" s="157"/>
      <c r="AL141" s="157" t="str">
        <f t="shared" si="195"/>
        <v/>
      </c>
      <c r="AM141" s="157"/>
      <c r="AN141" s="157" t="str">
        <f t="shared" si="302"/>
        <v/>
      </c>
      <c r="AO141" s="157"/>
      <c r="AP141" s="157" t="str">
        <f t="shared" si="269"/>
        <v/>
      </c>
      <c r="AQ141" s="262"/>
      <c r="AR141" s="45"/>
      <c r="AS141" s="199" t="str">
        <f t="shared" si="287"/>
        <v>Not LT section</v>
      </c>
      <c r="AT141" s="200" t="str">
        <f t="shared" si="196"/>
        <v>.</v>
      </c>
      <c r="AU141" s="199" t="str">
        <f>IF(O141=0,"No input data",INDEX('DOCUMENT TYPE'!D:D,MATCH(Filename!O141,'DOCUMENT TYPE'!A:A,0)))</f>
        <v>No input data</v>
      </c>
      <c r="AV141" s="200" t="str">
        <f t="shared" si="288"/>
        <v>-</v>
      </c>
      <c r="AW141" s="199" t="str">
        <f t="shared" si="270"/>
        <v>Check PROJECT STAGE</v>
      </c>
      <c r="AX141" s="200" t="str">
        <f t="shared" ref="AX141" si="306">IF(AY141&gt;"0","-","")</f>
        <v/>
      </c>
      <c r="AY141" s="199" t="str">
        <f t="shared" si="272"/>
        <v/>
      </c>
      <c r="AZ141" s="204" t="str">
        <f t="shared" ref="AZ141" si="307">IF(BA141&gt;"0","-","")</f>
        <v/>
      </c>
      <c r="BA141" s="203" t="str">
        <f t="shared" si="274"/>
        <v/>
      </c>
      <c r="BB141" s="44"/>
      <c r="BC141" s="40" t="str">
        <f t="shared" si="275"/>
        <v>Missing input data</v>
      </c>
      <c r="BD141" s="40" t="str">
        <f t="shared" si="276"/>
        <v>Missing input data</v>
      </c>
      <c r="BE141" s="44"/>
      <c r="BF141" s="40" t="str">
        <f t="shared" si="277"/>
        <v>Missing input data</v>
      </c>
      <c r="BG141" s="40" t="str">
        <f t="shared" si="278"/>
        <v>Missing input data</v>
      </c>
      <c r="BH141" s="42"/>
      <c r="BI141" s="40" t="str">
        <f t="shared" si="290"/>
        <v>Missing input data</v>
      </c>
      <c r="BJ141" s="40" t="str">
        <f t="shared" si="279"/>
        <v>Missing input data</v>
      </c>
      <c r="BK141" s="42"/>
      <c r="BL141" s="40" t="str">
        <f t="shared" si="280"/>
        <v>Missing input data</v>
      </c>
      <c r="BM141" s="40" t="str">
        <f t="shared" si="281"/>
        <v>Missing input data</v>
      </c>
    </row>
    <row r="142" spans="1:65" ht="15.75" thickBot="1">
      <c r="A142" s="156"/>
      <c r="B142" s="172" t="str">
        <f t="shared" si="291"/>
        <v/>
      </c>
      <c r="C142" s="157"/>
      <c r="D142" s="172" t="str">
        <f t="shared" si="292"/>
        <v/>
      </c>
      <c r="E142" s="157"/>
      <c r="F142" s="172" t="str">
        <f t="shared" si="282"/>
        <v/>
      </c>
      <c r="G142" s="157"/>
      <c r="H142" s="172" t="str">
        <f t="shared" si="283"/>
        <v/>
      </c>
      <c r="I142" s="153"/>
      <c r="J142" s="150" t="str">
        <f t="shared" si="284"/>
        <v/>
      </c>
      <c r="K142" s="153"/>
      <c r="L142" s="172" t="str">
        <f t="shared" si="285"/>
        <v/>
      </c>
      <c r="M142" s="157"/>
      <c r="N142" s="172" t="str">
        <f t="shared" si="286"/>
        <v/>
      </c>
      <c r="O142" s="121"/>
      <c r="P142" s="172" t="str">
        <f t="shared" si="293"/>
        <v/>
      </c>
      <c r="Q142" s="172" t="str">
        <f>IF(O142="","",VLOOKUP(O142,'DOCUMENT TYPE'!$A$2:$D$805,2,))</f>
        <v/>
      </c>
      <c r="R142" s="172" t="str">
        <f t="shared" si="294"/>
        <v/>
      </c>
      <c r="S142" s="172" t="str">
        <f>IF(O142="","",VLOOKUP(O142,'DOCUMENT TYPE'!$A$2:$D$805,3,))</f>
        <v/>
      </c>
      <c r="T142" s="172" t="str">
        <f t="shared" si="295"/>
        <v/>
      </c>
      <c r="U142" s="121"/>
      <c r="V142" s="172" t="str">
        <f t="shared" si="296"/>
        <v/>
      </c>
      <c r="W142" s="225" t="str">
        <f>IF(U142="","",VLOOKUP(U142,'ACTIVITY &amp; DISCIPLINE CODE'!$F$3:$I$1863,2,))</f>
        <v/>
      </c>
      <c r="X142" s="172" t="str">
        <f t="shared" si="297"/>
        <v/>
      </c>
      <c r="Y142" s="172" t="str">
        <f>IF(U142="","",VLOOKUP(U142,'ACTIVITY &amp; DISCIPLINE CODE'!$F$3:$I$1863,3,))</f>
        <v/>
      </c>
      <c r="Z142" s="172" t="str">
        <f t="shared" si="298"/>
        <v/>
      </c>
      <c r="AA142" s="172" t="str">
        <f>IF(U142="","",VLOOKUP(U142,'ACTIVITY &amp; DISCIPLINE CODE'!$F$3:$I$1863,4,))</f>
        <v/>
      </c>
      <c r="AB142" s="172" t="str">
        <f t="shared" si="299"/>
        <v/>
      </c>
      <c r="AC142" s="153"/>
      <c r="AD142" s="155" t="str">
        <f t="shared" si="300"/>
        <v/>
      </c>
      <c r="AE142" s="172" t="str">
        <f>IF(AC142="","",VLOOKUP(AC142,'PROJECT STAGE'!$A$2:$C$100,2,))</f>
        <v/>
      </c>
      <c r="AF142" s="155" t="str">
        <f t="shared" si="301"/>
        <v/>
      </c>
      <c r="AG142" s="172" t="str">
        <f>IF(AC142="","",VLOOKUP(AC142,'PROJECT STAGE'!$A$2:$C$100,3,))</f>
        <v/>
      </c>
      <c r="AH142" s="157" t="str">
        <f t="shared" si="193"/>
        <v/>
      </c>
      <c r="AI142" s="157"/>
      <c r="AJ142" s="157" t="str">
        <f t="shared" si="194"/>
        <v/>
      </c>
      <c r="AK142" s="157"/>
      <c r="AL142" s="157" t="str">
        <f t="shared" si="195"/>
        <v/>
      </c>
      <c r="AM142" s="157"/>
      <c r="AN142" s="157" t="str">
        <f t="shared" si="302"/>
        <v/>
      </c>
      <c r="AO142" s="157"/>
      <c r="AP142" s="157" t="str">
        <f t="shared" si="269"/>
        <v/>
      </c>
      <c r="AQ142" s="262"/>
      <c r="AR142" s="45"/>
      <c r="AS142" s="199" t="str">
        <f t="shared" si="287"/>
        <v>Not LT section</v>
      </c>
      <c r="AT142" s="200" t="str">
        <f t="shared" si="196"/>
        <v>.</v>
      </c>
      <c r="AU142" s="199" t="str">
        <f>IF(O142=0,"No input data",INDEX('DOCUMENT TYPE'!D:D,MATCH(Filename!O142,'DOCUMENT TYPE'!A:A,0)))</f>
        <v>No input data</v>
      </c>
      <c r="AV142" s="200" t="str">
        <f t="shared" si="288"/>
        <v>-</v>
      </c>
      <c r="AW142" s="199" t="str">
        <f t="shared" si="270"/>
        <v>Check PROJECT STAGE</v>
      </c>
      <c r="AX142" s="200" t="str">
        <f t="shared" ref="AX142" si="308">IF(AY142&gt;"0","-","")</f>
        <v/>
      </c>
      <c r="AY142" s="199" t="str">
        <f t="shared" si="272"/>
        <v/>
      </c>
      <c r="AZ142" s="204" t="str">
        <f t="shared" si="273"/>
        <v/>
      </c>
      <c r="BA142" s="203" t="str">
        <f t="shared" si="274"/>
        <v/>
      </c>
      <c r="BB142" s="44"/>
      <c r="BC142" s="40" t="str">
        <f t="shared" si="275"/>
        <v>Missing input data</v>
      </c>
      <c r="BD142" s="40" t="str">
        <f t="shared" si="276"/>
        <v>Missing input data</v>
      </c>
      <c r="BE142" s="44"/>
      <c r="BF142" s="40" t="str">
        <f t="shared" si="277"/>
        <v>Missing input data</v>
      </c>
      <c r="BG142" s="40" t="str">
        <f t="shared" si="278"/>
        <v>Missing input data</v>
      </c>
      <c r="BH142" s="42"/>
      <c r="BI142" s="40" t="str">
        <f t="shared" si="290"/>
        <v>Missing input data</v>
      </c>
      <c r="BJ142" s="40" t="str">
        <f t="shared" si="279"/>
        <v>Missing input data</v>
      </c>
      <c r="BK142" s="42"/>
      <c r="BL142" s="40" t="str">
        <f t="shared" si="280"/>
        <v>Missing input data</v>
      </c>
      <c r="BM142" s="40" t="str">
        <f t="shared" si="281"/>
        <v>Missing input data</v>
      </c>
    </row>
    <row r="143" spans="1:65" ht="15.75" thickBot="1">
      <c r="A143" s="156"/>
      <c r="B143" s="172" t="str">
        <f t="shared" si="291"/>
        <v/>
      </c>
      <c r="C143" s="157"/>
      <c r="D143" s="172" t="str">
        <f t="shared" si="292"/>
        <v/>
      </c>
      <c r="E143" s="157"/>
      <c r="F143" s="172" t="str">
        <f t="shared" si="282"/>
        <v/>
      </c>
      <c r="G143" s="157"/>
      <c r="H143" s="172" t="str">
        <f t="shared" si="283"/>
        <v/>
      </c>
      <c r="I143" s="153"/>
      <c r="J143" s="150" t="str">
        <f t="shared" si="284"/>
        <v/>
      </c>
      <c r="K143" s="153"/>
      <c r="L143" s="172" t="str">
        <f t="shared" si="285"/>
        <v/>
      </c>
      <c r="M143" s="157"/>
      <c r="N143" s="172" t="str">
        <f t="shared" si="286"/>
        <v/>
      </c>
      <c r="O143" s="121"/>
      <c r="P143" s="172" t="str">
        <f t="shared" si="293"/>
        <v/>
      </c>
      <c r="Q143" s="172" t="str">
        <f>IF(O143="","",VLOOKUP(O143,'DOCUMENT TYPE'!$A$2:$D$805,2,))</f>
        <v/>
      </c>
      <c r="R143" s="172" t="str">
        <f t="shared" si="294"/>
        <v/>
      </c>
      <c r="S143" s="172" t="str">
        <f>IF(O143="","",VLOOKUP(O143,'DOCUMENT TYPE'!$A$2:$D$805,3,))</f>
        <v/>
      </c>
      <c r="T143" s="172" t="str">
        <f t="shared" si="295"/>
        <v/>
      </c>
      <c r="U143" s="121"/>
      <c r="V143" s="172" t="str">
        <f t="shared" si="296"/>
        <v/>
      </c>
      <c r="W143" s="225" t="str">
        <f>IF(U143="","",VLOOKUP(U143,'ACTIVITY &amp; DISCIPLINE CODE'!$F$3:$I$1863,2,))</f>
        <v/>
      </c>
      <c r="X143" s="172" t="str">
        <f t="shared" si="297"/>
        <v/>
      </c>
      <c r="Y143" s="172" t="str">
        <f>IF(U143="","",VLOOKUP(U143,'ACTIVITY &amp; DISCIPLINE CODE'!$F$3:$I$1863,3,))</f>
        <v/>
      </c>
      <c r="Z143" s="172" t="str">
        <f t="shared" si="298"/>
        <v/>
      </c>
      <c r="AA143" s="172" t="str">
        <f>IF(U143="","",VLOOKUP(U143,'ACTIVITY &amp; DISCIPLINE CODE'!$F$3:$I$1863,4,))</f>
        <v/>
      </c>
      <c r="AB143" s="172" t="str">
        <f t="shared" si="299"/>
        <v/>
      </c>
      <c r="AC143" s="153"/>
      <c r="AD143" s="155" t="str">
        <f t="shared" si="300"/>
        <v/>
      </c>
      <c r="AE143" s="172" t="str">
        <f>IF(AC143="","",VLOOKUP(AC143,'PROJECT STAGE'!$A$2:$C$100,2,))</f>
        <v/>
      </c>
      <c r="AF143" s="155" t="str">
        <f t="shared" si="301"/>
        <v/>
      </c>
      <c r="AG143" s="172" t="str">
        <f>IF(AC143="","",VLOOKUP(AC143,'PROJECT STAGE'!$A$2:$C$100,3,))</f>
        <v/>
      </c>
      <c r="AH143" s="157" t="str">
        <f t="shared" si="193"/>
        <v/>
      </c>
      <c r="AI143" s="157"/>
      <c r="AJ143" s="157" t="str">
        <f t="shared" si="194"/>
        <v/>
      </c>
      <c r="AK143" s="157"/>
      <c r="AL143" s="157" t="str">
        <f t="shared" si="195"/>
        <v/>
      </c>
      <c r="AM143" s="157"/>
      <c r="AN143" s="157" t="str">
        <f t="shared" si="302"/>
        <v/>
      </c>
      <c r="AO143" s="157"/>
      <c r="AP143" s="157" t="str">
        <f t="shared" si="269"/>
        <v/>
      </c>
      <c r="AQ143" s="262"/>
      <c r="AR143" s="45"/>
      <c r="AS143" s="199" t="str">
        <f t="shared" si="287"/>
        <v>Not LT section</v>
      </c>
      <c r="AT143" s="200" t="str">
        <f t="shared" si="196"/>
        <v>.</v>
      </c>
      <c r="AU143" s="199" t="str">
        <f>IF(O143=0,"No input data",INDEX('DOCUMENT TYPE'!D:D,MATCH(Filename!O143,'DOCUMENT TYPE'!A:A,0)))</f>
        <v>No input data</v>
      </c>
      <c r="AV143" s="200" t="str">
        <f t="shared" si="288"/>
        <v>-</v>
      </c>
      <c r="AW143" s="199" t="str">
        <f t="shared" si="270"/>
        <v>Check PROJECT STAGE</v>
      </c>
      <c r="AX143" s="200" t="str">
        <f t="shared" ref="AX143" si="309">IF(AY143&gt;"0","-","")</f>
        <v/>
      </c>
      <c r="AY143" s="199" t="str">
        <f t="shared" si="272"/>
        <v/>
      </c>
      <c r="AZ143" s="204" t="str">
        <f t="shared" ref="AZ143" si="310">IF(BA143&gt;"0","-","")</f>
        <v/>
      </c>
      <c r="BA143" s="203" t="str">
        <f t="shared" si="274"/>
        <v/>
      </c>
      <c r="BB143" s="44"/>
      <c r="BC143" s="40" t="str">
        <f t="shared" si="275"/>
        <v>Missing input data</v>
      </c>
      <c r="BD143" s="40" t="str">
        <f t="shared" si="276"/>
        <v>Missing input data</v>
      </c>
      <c r="BE143" s="44"/>
      <c r="BF143" s="40" t="str">
        <f t="shared" si="277"/>
        <v>Missing input data</v>
      </c>
      <c r="BG143" s="40" t="str">
        <f t="shared" si="278"/>
        <v>Missing input data</v>
      </c>
      <c r="BH143" s="42"/>
      <c r="BI143" s="40" t="str">
        <f t="shared" si="290"/>
        <v>Missing input data</v>
      </c>
      <c r="BJ143" s="40" t="str">
        <f t="shared" si="279"/>
        <v>Missing input data</v>
      </c>
      <c r="BK143" s="42"/>
      <c r="BL143" s="40" t="str">
        <f t="shared" si="280"/>
        <v>Missing input data</v>
      </c>
      <c r="BM143" s="40" t="str">
        <f t="shared" si="281"/>
        <v>Missing input data</v>
      </c>
    </row>
    <row r="144" spans="1:65" ht="15.75" thickBot="1">
      <c r="A144" s="156"/>
      <c r="B144" s="172" t="str">
        <f t="shared" si="291"/>
        <v/>
      </c>
      <c r="C144" s="157"/>
      <c r="D144" s="172" t="str">
        <f t="shared" si="292"/>
        <v/>
      </c>
      <c r="E144" s="157"/>
      <c r="F144" s="172" t="str">
        <f t="shared" si="282"/>
        <v/>
      </c>
      <c r="G144" s="157"/>
      <c r="H144" s="172" t="str">
        <f t="shared" si="283"/>
        <v/>
      </c>
      <c r="I144" s="153"/>
      <c r="J144" s="150" t="str">
        <f t="shared" si="284"/>
        <v/>
      </c>
      <c r="K144" s="153"/>
      <c r="L144" s="172" t="str">
        <f t="shared" si="285"/>
        <v/>
      </c>
      <c r="M144" s="157"/>
      <c r="N144" s="172" t="str">
        <f t="shared" si="286"/>
        <v/>
      </c>
      <c r="O144" s="121"/>
      <c r="P144" s="172" t="str">
        <f t="shared" si="293"/>
        <v/>
      </c>
      <c r="Q144" s="172" t="str">
        <f>IF(O144="","",VLOOKUP(O144,'DOCUMENT TYPE'!$A$2:$D$805,2,))</f>
        <v/>
      </c>
      <c r="R144" s="172" t="str">
        <f t="shared" si="294"/>
        <v/>
      </c>
      <c r="S144" s="172" t="str">
        <f>IF(O144="","",VLOOKUP(O144,'DOCUMENT TYPE'!$A$2:$D$805,3,))</f>
        <v/>
      </c>
      <c r="T144" s="172" t="str">
        <f t="shared" si="295"/>
        <v/>
      </c>
      <c r="U144" s="121"/>
      <c r="V144" s="172" t="str">
        <f t="shared" si="296"/>
        <v/>
      </c>
      <c r="W144" s="225" t="str">
        <f>IF(U144="","",VLOOKUP(U144,'ACTIVITY &amp; DISCIPLINE CODE'!$F$3:$I$1863,2,))</f>
        <v/>
      </c>
      <c r="X144" s="172" t="str">
        <f t="shared" si="297"/>
        <v/>
      </c>
      <c r="Y144" s="172" t="str">
        <f>IF(U144="","",VLOOKUP(U144,'ACTIVITY &amp; DISCIPLINE CODE'!$F$3:$I$1863,3,))</f>
        <v/>
      </c>
      <c r="Z144" s="172" t="str">
        <f t="shared" si="298"/>
        <v/>
      </c>
      <c r="AA144" s="172" t="str">
        <f>IF(U144="","",VLOOKUP(U144,'ACTIVITY &amp; DISCIPLINE CODE'!$F$3:$I$1863,4,))</f>
        <v/>
      </c>
      <c r="AB144" s="172" t="str">
        <f t="shared" si="299"/>
        <v/>
      </c>
      <c r="AC144" s="153"/>
      <c r="AD144" s="155" t="str">
        <f t="shared" si="300"/>
        <v/>
      </c>
      <c r="AE144" s="172" t="str">
        <f>IF(AC144="","",VLOOKUP(AC144,'PROJECT STAGE'!$A$2:$C$100,2,))</f>
        <v/>
      </c>
      <c r="AF144" s="155" t="str">
        <f t="shared" si="301"/>
        <v/>
      </c>
      <c r="AG144" s="172" t="str">
        <f>IF(AC144="","",VLOOKUP(AC144,'PROJECT STAGE'!$A$2:$C$100,3,))</f>
        <v/>
      </c>
      <c r="AH144" s="157" t="str">
        <f t="shared" si="193"/>
        <v/>
      </c>
      <c r="AI144" s="157"/>
      <c r="AJ144" s="157" t="str">
        <f t="shared" si="194"/>
        <v/>
      </c>
      <c r="AK144" s="157"/>
      <c r="AL144" s="157" t="str">
        <f t="shared" si="195"/>
        <v/>
      </c>
      <c r="AM144" s="157"/>
      <c r="AN144" s="157" t="str">
        <f t="shared" si="302"/>
        <v/>
      </c>
      <c r="AO144" s="157"/>
      <c r="AP144" s="157" t="str">
        <f t="shared" si="269"/>
        <v/>
      </c>
      <c r="AQ144" s="262"/>
      <c r="AR144" s="45"/>
      <c r="AS144" s="199" t="str">
        <f t="shared" si="287"/>
        <v>Not LT section</v>
      </c>
      <c r="AT144" s="200" t="str">
        <f t="shared" si="196"/>
        <v>.</v>
      </c>
      <c r="AU144" s="199" t="str">
        <f>IF(O144=0,"No input data",INDEX('DOCUMENT TYPE'!D:D,MATCH(Filename!O144,'DOCUMENT TYPE'!A:A,0)))</f>
        <v>No input data</v>
      </c>
      <c r="AV144" s="200" t="str">
        <f t="shared" si="288"/>
        <v>-</v>
      </c>
      <c r="AW144" s="199" t="str">
        <f t="shared" si="270"/>
        <v>Check PROJECT STAGE</v>
      </c>
      <c r="AX144" s="200" t="str">
        <f t="shared" ref="AX144" si="311">IF(AY144&gt;"0","-","")</f>
        <v/>
      </c>
      <c r="AY144" s="199" t="str">
        <f t="shared" si="272"/>
        <v/>
      </c>
      <c r="AZ144" s="204" t="str">
        <f t="shared" si="273"/>
        <v/>
      </c>
      <c r="BA144" s="203" t="str">
        <f t="shared" si="274"/>
        <v/>
      </c>
      <c r="BB144" s="44"/>
      <c r="BC144" s="40" t="str">
        <f t="shared" si="275"/>
        <v>Missing input data</v>
      </c>
      <c r="BD144" s="40" t="str">
        <f t="shared" si="276"/>
        <v>Missing input data</v>
      </c>
      <c r="BE144" s="44"/>
      <c r="BF144" s="40" t="str">
        <f t="shared" si="277"/>
        <v>Missing input data</v>
      </c>
      <c r="BG144" s="40" t="str">
        <f t="shared" si="278"/>
        <v>Missing input data</v>
      </c>
      <c r="BH144" s="42"/>
      <c r="BI144" s="40" t="str">
        <f t="shared" si="290"/>
        <v>Missing input data</v>
      </c>
      <c r="BJ144" s="40" t="str">
        <f t="shared" si="279"/>
        <v>Missing input data</v>
      </c>
      <c r="BK144" s="42"/>
      <c r="BL144" s="40" t="str">
        <f t="shared" si="280"/>
        <v>Missing input data</v>
      </c>
      <c r="BM144" s="40" t="str">
        <f t="shared" si="281"/>
        <v>Missing input data</v>
      </c>
    </row>
    <row r="145" spans="1:65" ht="15.75" thickBot="1">
      <c r="A145" s="156"/>
      <c r="B145" s="172" t="str">
        <f t="shared" si="291"/>
        <v/>
      </c>
      <c r="C145" s="157"/>
      <c r="D145" s="172" t="str">
        <f t="shared" si="292"/>
        <v/>
      </c>
      <c r="E145" s="157"/>
      <c r="F145" s="172" t="str">
        <f t="shared" si="282"/>
        <v/>
      </c>
      <c r="G145" s="157"/>
      <c r="H145" s="172" t="str">
        <f t="shared" si="283"/>
        <v/>
      </c>
      <c r="I145" s="153"/>
      <c r="J145" s="150" t="str">
        <f t="shared" si="284"/>
        <v/>
      </c>
      <c r="K145" s="153"/>
      <c r="L145" s="172" t="str">
        <f t="shared" si="285"/>
        <v/>
      </c>
      <c r="M145" s="157"/>
      <c r="N145" s="172" t="str">
        <f t="shared" si="286"/>
        <v/>
      </c>
      <c r="O145" s="121"/>
      <c r="P145" s="172" t="str">
        <f t="shared" si="293"/>
        <v/>
      </c>
      <c r="Q145" s="172" t="str">
        <f>IF(O145="","",VLOOKUP(O145,'DOCUMENT TYPE'!$A$2:$D$805,2,))</f>
        <v/>
      </c>
      <c r="R145" s="172" t="str">
        <f t="shared" si="294"/>
        <v/>
      </c>
      <c r="S145" s="172" t="str">
        <f>IF(O145="","",VLOOKUP(O145,'DOCUMENT TYPE'!$A$2:$D$805,3,))</f>
        <v/>
      </c>
      <c r="T145" s="172" t="str">
        <f t="shared" si="295"/>
        <v/>
      </c>
      <c r="U145" s="121"/>
      <c r="V145" s="172" t="str">
        <f t="shared" si="296"/>
        <v/>
      </c>
      <c r="W145" s="225" t="str">
        <f>IF(U145="","",VLOOKUP(U145,'ACTIVITY &amp; DISCIPLINE CODE'!$F$3:$I$1863,2,))</f>
        <v/>
      </c>
      <c r="X145" s="172" t="str">
        <f t="shared" si="297"/>
        <v/>
      </c>
      <c r="Y145" s="172" t="str">
        <f>IF(U145="","",VLOOKUP(U145,'ACTIVITY &amp; DISCIPLINE CODE'!$F$3:$I$1863,3,))</f>
        <v/>
      </c>
      <c r="Z145" s="172" t="str">
        <f t="shared" si="298"/>
        <v/>
      </c>
      <c r="AA145" s="172" t="str">
        <f>IF(U145="","",VLOOKUP(U145,'ACTIVITY &amp; DISCIPLINE CODE'!$F$3:$I$1863,4,))</f>
        <v/>
      </c>
      <c r="AB145" s="172" t="str">
        <f t="shared" si="299"/>
        <v/>
      </c>
      <c r="AC145" s="153"/>
      <c r="AD145" s="155" t="str">
        <f t="shared" si="300"/>
        <v/>
      </c>
      <c r="AE145" s="172" t="str">
        <f>IF(AC145="","",VLOOKUP(AC145,'PROJECT STAGE'!$A$2:$C$100,2,))</f>
        <v/>
      </c>
      <c r="AF145" s="155" t="str">
        <f t="shared" si="301"/>
        <v/>
      </c>
      <c r="AG145" s="172" t="str">
        <f>IF(AC145="","",VLOOKUP(AC145,'PROJECT STAGE'!$A$2:$C$100,3,))</f>
        <v/>
      </c>
      <c r="AH145" s="157" t="str">
        <f t="shared" si="193"/>
        <v/>
      </c>
      <c r="AI145" s="157"/>
      <c r="AJ145" s="157" t="str">
        <f t="shared" si="194"/>
        <v/>
      </c>
      <c r="AK145" s="157"/>
      <c r="AL145" s="157" t="str">
        <f t="shared" si="195"/>
        <v/>
      </c>
      <c r="AM145" s="157"/>
      <c r="AN145" s="157" t="str">
        <f t="shared" si="302"/>
        <v/>
      </c>
      <c r="AO145" s="157"/>
      <c r="AP145" s="157" t="str">
        <f t="shared" si="269"/>
        <v/>
      </c>
      <c r="AQ145" s="262"/>
      <c r="AR145" s="45"/>
      <c r="AS145" s="199" t="str">
        <f t="shared" si="287"/>
        <v>Not LT section</v>
      </c>
      <c r="AT145" s="200" t="str">
        <f t="shared" si="196"/>
        <v>.</v>
      </c>
      <c r="AU145" s="199" t="str">
        <f>IF(O145=0,"No input data",INDEX('DOCUMENT TYPE'!D:D,MATCH(Filename!O145,'DOCUMENT TYPE'!A:A,0)))</f>
        <v>No input data</v>
      </c>
      <c r="AV145" s="200" t="str">
        <f t="shared" si="288"/>
        <v>-</v>
      </c>
      <c r="AW145" s="199" t="str">
        <f t="shared" si="270"/>
        <v>Check PROJECT STAGE</v>
      </c>
      <c r="AX145" s="200" t="str">
        <f t="shared" ref="AX145" si="312">IF(AY145&gt;"0","-","")</f>
        <v/>
      </c>
      <c r="AY145" s="199" t="str">
        <f t="shared" si="272"/>
        <v/>
      </c>
      <c r="AZ145" s="204" t="str">
        <f t="shared" ref="AZ145" si="313">IF(BA145&gt;"0","-","")</f>
        <v/>
      </c>
      <c r="BA145" s="203" t="str">
        <f t="shared" si="274"/>
        <v/>
      </c>
      <c r="BB145" s="44"/>
      <c r="BC145" s="40" t="str">
        <f t="shared" si="275"/>
        <v>Missing input data</v>
      </c>
      <c r="BD145" s="40" t="str">
        <f t="shared" si="276"/>
        <v>Missing input data</v>
      </c>
      <c r="BE145" s="44"/>
      <c r="BF145" s="40" t="str">
        <f t="shared" si="277"/>
        <v>Missing input data</v>
      </c>
      <c r="BG145" s="40" t="str">
        <f t="shared" si="278"/>
        <v>Missing input data</v>
      </c>
      <c r="BH145" s="42"/>
      <c r="BI145" s="40" t="str">
        <f t="shared" si="290"/>
        <v>Missing input data</v>
      </c>
      <c r="BJ145" s="40" t="str">
        <f t="shared" si="279"/>
        <v>Missing input data</v>
      </c>
      <c r="BK145" s="42"/>
      <c r="BL145" s="40" t="str">
        <f t="shared" si="280"/>
        <v>Missing input data</v>
      </c>
      <c r="BM145" s="40" t="str">
        <f t="shared" si="281"/>
        <v>Missing input data</v>
      </c>
    </row>
    <row r="146" spans="1:65" ht="15.75" thickBot="1">
      <c r="A146" s="156"/>
      <c r="B146" s="172" t="str">
        <f t="shared" si="291"/>
        <v/>
      </c>
      <c r="C146" s="157"/>
      <c r="D146" s="172" t="str">
        <f t="shared" si="292"/>
        <v/>
      </c>
      <c r="E146" s="157"/>
      <c r="F146" s="172" t="str">
        <f t="shared" si="282"/>
        <v/>
      </c>
      <c r="G146" s="157"/>
      <c r="H146" s="172" t="str">
        <f t="shared" si="283"/>
        <v/>
      </c>
      <c r="I146" s="153"/>
      <c r="J146" s="150" t="str">
        <f t="shared" si="284"/>
        <v/>
      </c>
      <c r="K146" s="153"/>
      <c r="L146" s="172" t="str">
        <f t="shared" si="285"/>
        <v/>
      </c>
      <c r="M146" s="157"/>
      <c r="N146" s="172" t="str">
        <f t="shared" si="286"/>
        <v/>
      </c>
      <c r="O146" s="121"/>
      <c r="P146" s="172" t="str">
        <f t="shared" si="293"/>
        <v/>
      </c>
      <c r="Q146" s="172" t="str">
        <f>IF(O146="","",VLOOKUP(O146,'DOCUMENT TYPE'!$A$2:$D$805,2,))</f>
        <v/>
      </c>
      <c r="R146" s="172" t="str">
        <f t="shared" si="294"/>
        <v/>
      </c>
      <c r="S146" s="172" t="str">
        <f>IF(O146="","",VLOOKUP(O146,'DOCUMENT TYPE'!$A$2:$D$805,3,))</f>
        <v/>
      </c>
      <c r="T146" s="172" t="str">
        <f t="shared" si="295"/>
        <v/>
      </c>
      <c r="U146" s="121"/>
      <c r="V146" s="172" t="str">
        <f t="shared" si="296"/>
        <v/>
      </c>
      <c r="W146" s="225" t="str">
        <f>IF(U146="","",VLOOKUP(U146,'ACTIVITY &amp; DISCIPLINE CODE'!$F$3:$I$1863,2,))</f>
        <v/>
      </c>
      <c r="X146" s="172" t="str">
        <f t="shared" si="297"/>
        <v/>
      </c>
      <c r="Y146" s="172" t="str">
        <f>IF(U146="","",VLOOKUP(U146,'ACTIVITY &amp; DISCIPLINE CODE'!$F$3:$I$1863,3,))</f>
        <v/>
      </c>
      <c r="Z146" s="172" t="str">
        <f t="shared" si="298"/>
        <v/>
      </c>
      <c r="AA146" s="172" t="str">
        <f>IF(U146="","",VLOOKUP(U146,'ACTIVITY &amp; DISCIPLINE CODE'!$F$3:$I$1863,4,))</f>
        <v/>
      </c>
      <c r="AB146" s="172" t="str">
        <f t="shared" si="299"/>
        <v/>
      </c>
      <c r="AC146" s="153"/>
      <c r="AD146" s="155" t="str">
        <f t="shared" si="300"/>
        <v/>
      </c>
      <c r="AE146" s="172" t="str">
        <f>IF(AC146="","",VLOOKUP(AC146,'PROJECT STAGE'!$A$2:$C$100,2,))</f>
        <v/>
      </c>
      <c r="AF146" s="155" t="str">
        <f t="shared" si="301"/>
        <v/>
      </c>
      <c r="AG146" s="172" t="str">
        <f>IF(AC146="","",VLOOKUP(AC146,'PROJECT STAGE'!$A$2:$C$100,3,))</f>
        <v/>
      </c>
      <c r="AH146" s="157" t="str">
        <f t="shared" si="193"/>
        <v/>
      </c>
      <c r="AI146" s="157"/>
      <c r="AJ146" s="157" t="str">
        <f t="shared" si="194"/>
        <v/>
      </c>
      <c r="AK146" s="157"/>
      <c r="AL146" s="157" t="str">
        <f t="shared" si="195"/>
        <v/>
      </c>
      <c r="AM146" s="157"/>
      <c r="AN146" s="157" t="str">
        <f t="shared" si="302"/>
        <v/>
      </c>
      <c r="AO146" s="157"/>
      <c r="AP146" s="157" t="str">
        <f t="shared" si="269"/>
        <v/>
      </c>
      <c r="AQ146" s="262"/>
      <c r="AR146" s="45"/>
      <c r="AS146" s="199" t="str">
        <f t="shared" si="287"/>
        <v>Not LT section</v>
      </c>
      <c r="AT146" s="200" t="str">
        <f t="shared" si="196"/>
        <v>.</v>
      </c>
      <c r="AU146" s="199" t="str">
        <f>IF(O146=0,"No input data",INDEX('DOCUMENT TYPE'!D:D,MATCH(Filename!O146,'DOCUMENT TYPE'!A:A,0)))</f>
        <v>No input data</v>
      </c>
      <c r="AV146" s="200" t="str">
        <f t="shared" si="288"/>
        <v>-</v>
      </c>
      <c r="AW146" s="199" t="str">
        <f t="shared" si="270"/>
        <v>Check PROJECT STAGE</v>
      </c>
      <c r="AX146" s="200" t="str">
        <f t="shared" ref="AX146" si="314">IF(AY146&gt;"0","-","")</f>
        <v/>
      </c>
      <c r="AY146" s="199" t="str">
        <f t="shared" si="272"/>
        <v/>
      </c>
      <c r="AZ146" s="204" t="str">
        <f t="shared" si="273"/>
        <v/>
      </c>
      <c r="BA146" s="203" t="str">
        <f t="shared" si="274"/>
        <v/>
      </c>
      <c r="BB146" s="44"/>
      <c r="BC146" s="40" t="str">
        <f t="shared" si="275"/>
        <v>Missing input data</v>
      </c>
      <c r="BD146" s="40" t="str">
        <f t="shared" si="276"/>
        <v>Missing input data</v>
      </c>
      <c r="BE146" s="44"/>
      <c r="BF146" s="40" t="str">
        <f t="shared" si="277"/>
        <v>Missing input data</v>
      </c>
      <c r="BG146" s="40" t="str">
        <f t="shared" si="278"/>
        <v>Missing input data</v>
      </c>
      <c r="BH146" s="42"/>
      <c r="BI146" s="40" t="str">
        <f t="shared" si="290"/>
        <v>Missing input data</v>
      </c>
      <c r="BJ146" s="40" t="str">
        <f t="shared" si="279"/>
        <v>Missing input data</v>
      </c>
      <c r="BK146" s="42"/>
      <c r="BL146" s="40" t="str">
        <f t="shared" si="280"/>
        <v>Missing input data</v>
      </c>
      <c r="BM146" s="40" t="str">
        <f t="shared" si="281"/>
        <v>Missing input data</v>
      </c>
    </row>
    <row r="147" spans="1:65" ht="15.75" thickBot="1">
      <c r="A147" s="156"/>
      <c r="B147" s="172" t="str">
        <f t="shared" si="291"/>
        <v/>
      </c>
      <c r="C147" s="157"/>
      <c r="D147" s="172" t="str">
        <f t="shared" si="292"/>
        <v/>
      </c>
      <c r="E147" s="157"/>
      <c r="F147" s="172" t="str">
        <f t="shared" si="282"/>
        <v/>
      </c>
      <c r="G147" s="157"/>
      <c r="H147" s="172" t="str">
        <f t="shared" si="283"/>
        <v/>
      </c>
      <c r="I147" s="153"/>
      <c r="J147" s="150" t="str">
        <f t="shared" si="284"/>
        <v/>
      </c>
      <c r="K147" s="153"/>
      <c r="L147" s="172" t="str">
        <f t="shared" si="285"/>
        <v/>
      </c>
      <c r="M147" s="157"/>
      <c r="N147" s="172" t="str">
        <f t="shared" si="286"/>
        <v/>
      </c>
      <c r="O147" s="121"/>
      <c r="P147" s="172" t="str">
        <f t="shared" si="293"/>
        <v/>
      </c>
      <c r="Q147" s="172" t="str">
        <f>IF(O147="","",VLOOKUP(O147,'DOCUMENT TYPE'!$A$2:$D$805,2,))</f>
        <v/>
      </c>
      <c r="R147" s="172" t="str">
        <f t="shared" si="294"/>
        <v/>
      </c>
      <c r="S147" s="172" t="str">
        <f>IF(O147="","",VLOOKUP(O147,'DOCUMENT TYPE'!$A$2:$D$805,3,))</f>
        <v/>
      </c>
      <c r="T147" s="172" t="str">
        <f t="shared" si="295"/>
        <v/>
      </c>
      <c r="U147" s="121"/>
      <c r="V147" s="172" t="str">
        <f t="shared" si="296"/>
        <v/>
      </c>
      <c r="W147" s="225" t="str">
        <f>IF(U147="","",VLOOKUP(U147,'ACTIVITY &amp; DISCIPLINE CODE'!$F$3:$I$1863,2,))</f>
        <v/>
      </c>
      <c r="X147" s="172" t="str">
        <f t="shared" si="297"/>
        <v/>
      </c>
      <c r="Y147" s="172" t="str">
        <f>IF(U147="","",VLOOKUP(U147,'ACTIVITY &amp; DISCIPLINE CODE'!$F$3:$I$1863,3,))</f>
        <v/>
      </c>
      <c r="Z147" s="172" t="str">
        <f t="shared" si="298"/>
        <v/>
      </c>
      <c r="AA147" s="172" t="str">
        <f>IF(U147="","",VLOOKUP(U147,'ACTIVITY &amp; DISCIPLINE CODE'!$F$3:$I$1863,4,))</f>
        <v/>
      </c>
      <c r="AB147" s="172" t="str">
        <f t="shared" si="299"/>
        <v/>
      </c>
      <c r="AC147" s="153"/>
      <c r="AD147" s="155" t="str">
        <f t="shared" si="300"/>
        <v/>
      </c>
      <c r="AE147" s="172" t="str">
        <f>IF(AC147="","",VLOOKUP(AC147,'PROJECT STAGE'!$A$2:$C$100,2,))</f>
        <v/>
      </c>
      <c r="AF147" s="155" t="str">
        <f t="shared" si="301"/>
        <v/>
      </c>
      <c r="AG147" s="172" t="str">
        <f>IF(AC147="","",VLOOKUP(AC147,'PROJECT STAGE'!$A$2:$C$100,3,))</f>
        <v/>
      </c>
      <c r="AH147" s="157" t="str">
        <f t="shared" si="193"/>
        <v/>
      </c>
      <c r="AI147" s="157"/>
      <c r="AJ147" s="157" t="str">
        <f t="shared" si="194"/>
        <v/>
      </c>
      <c r="AK147" s="157"/>
      <c r="AL147" s="157" t="str">
        <f t="shared" si="195"/>
        <v/>
      </c>
      <c r="AM147" s="157"/>
      <c r="AN147" s="157" t="str">
        <f t="shared" si="302"/>
        <v/>
      </c>
      <c r="AO147" s="157"/>
      <c r="AP147" s="157" t="str">
        <f t="shared" si="269"/>
        <v/>
      </c>
      <c r="AQ147" s="262"/>
      <c r="AR147" s="45"/>
      <c r="AS147" s="199" t="str">
        <f t="shared" si="287"/>
        <v>Not LT section</v>
      </c>
      <c r="AT147" s="200" t="str">
        <f t="shared" si="196"/>
        <v>.</v>
      </c>
      <c r="AU147" s="199" t="str">
        <f>IF(O147=0,"No input data",INDEX('DOCUMENT TYPE'!D:D,MATCH(Filename!O147,'DOCUMENT TYPE'!A:A,0)))</f>
        <v>No input data</v>
      </c>
      <c r="AV147" s="200" t="str">
        <f t="shared" si="288"/>
        <v>-</v>
      </c>
      <c r="AW147" s="199" t="str">
        <f t="shared" si="270"/>
        <v>Check PROJECT STAGE</v>
      </c>
      <c r="AX147" s="200" t="str">
        <f t="shared" ref="AX147" si="315">IF(AY147&gt;"0","-","")</f>
        <v/>
      </c>
      <c r="AY147" s="199" t="str">
        <f t="shared" si="272"/>
        <v/>
      </c>
      <c r="AZ147" s="204" t="str">
        <f t="shared" ref="AZ147" si="316">IF(BA147&gt;"0","-","")</f>
        <v/>
      </c>
      <c r="BA147" s="203" t="str">
        <f t="shared" si="274"/>
        <v/>
      </c>
      <c r="BB147" s="44"/>
      <c r="BC147" s="40" t="str">
        <f t="shared" si="275"/>
        <v>Missing input data</v>
      </c>
      <c r="BD147" s="40" t="str">
        <f t="shared" si="276"/>
        <v>Missing input data</v>
      </c>
      <c r="BE147" s="44"/>
      <c r="BF147" s="40" t="str">
        <f t="shared" si="277"/>
        <v>Missing input data</v>
      </c>
      <c r="BG147" s="40" t="str">
        <f t="shared" si="278"/>
        <v>Missing input data</v>
      </c>
      <c r="BH147" s="42"/>
      <c r="BI147" s="40" t="str">
        <f t="shared" si="290"/>
        <v>Missing input data</v>
      </c>
      <c r="BJ147" s="40" t="str">
        <f t="shared" si="279"/>
        <v>Missing input data</v>
      </c>
      <c r="BK147" s="42"/>
      <c r="BL147" s="40" t="str">
        <f t="shared" si="280"/>
        <v>Missing input data</v>
      </c>
      <c r="BM147" s="40" t="str">
        <f t="shared" si="281"/>
        <v>Missing input data</v>
      </c>
    </row>
    <row r="148" spans="1:65" ht="15.75" thickBot="1">
      <c r="A148" s="156"/>
      <c r="B148" s="172" t="str">
        <f t="shared" si="291"/>
        <v/>
      </c>
      <c r="C148" s="157"/>
      <c r="D148" s="172" t="str">
        <f t="shared" si="292"/>
        <v/>
      </c>
      <c r="E148" s="157"/>
      <c r="F148" s="172" t="str">
        <f t="shared" si="282"/>
        <v/>
      </c>
      <c r="G148" s="157"/>
      <c r="H148" s="172" t="str">
        <f t="shared" si="283"/>
        <v/>
      </c>
      <c r="I148" s="153"/>
      <c r="J148" s="150" t="str">
        <f t="shared" si="284"/>
        <v/>
      </c>
      <c r="K148" s="153"/>
      <c r="L148" s="172" t="str">
        <f t="shared" si="285"/>
        <v/>
      </c>
      <c r="M148" s="157"/>
      <c r="N148" s="172" t="str">
        <f t="shared" si="286"/>
        <v/>
      </c>
      <c r="O148" s="121"/>
      <c r="P148" s="172" t="str">
        <f t="shared" si="293"/>
        <v/>
      </c>
      <c r="Q148" s="172" t="str">
        <f>IF(O148="","",VLOOKUP(O148,'DOCUMENT TYPE'!$A$2:$D$805,2,))</f>
        <v/>
      </c>
      <c r="R148" s="172" t="str">
        <f t="shared" si="294"/>
        <v/>
      </c>
      <c r="S148" s="172" t="str">
        <f>IF(O148="","",VLOOKUP(O148,'DOCUMENT TYPE'!$A$2:$D$805,3,))</f>
        <v/>
      </c>
      <c r="T148" s="172" t="str">
        <f t="shared" si="295"/>
        <v/>
      </c>
      <c r="U148" s="121"/>
      <c r="V148" s="172" t="str">
        <f t="shared" si="296"/>
        <v/>
      </c>
      <c r="W148" s="225" t="str">
        <f>IF(U148="","",VLOOKUP(U148,'ACTIVITY &amp; DISCIPLINE CODE'!$F$3:$I$1863,2,))</f>
        <v/>
      </c>
      <c r="X148" s="172" t="str">
        <f t="shared" si="297"/>
        <v/>
      </c>
      <c r="Y148" s="172" t="str">
        <f>IF(U148="","",VLOOKUP(U148,'ACTIVITY &amp; DISCIPLINE CODE'!$F$3:$I$1863,3,))</f>
        <v/>
      </c>
      <c r="Z148" s="172" t="str">
        <f t="shared" si="298"/>
        <v/>
      </c>
      <c r="AA148" s="172" t="str">
        <f>IF(U148="","",VLOOKUP(U148,'ACTIVITY &amp; DISCIPLINE CODE'!$F$3:$I$1863,4,))</f>
        <v/>
      </c>
      <c r="AB148" s="172" t="str">
        <f t="shared" si="299"/>
        <v/>
      </c>
      <c r="AC148" s="153"/>
      <c r="AD148" s="155" t="str">
        <f t="shared" si="300"/>
        <v/>
      </c>
      <c r="AE148" s="172" t="str">
        <f>IF(AC148="","",VLOOKUP(AC148,'PROJECT STAGE'!$A$2:$C$100,2,))</f>
        <v/>
      </c>
      <c r="AF148" s="155" t="str">
        <f t="shared" si="301"/>
        <v/>
      </c>
      <c r="AG148" s="172" t="str">
        <f>IF(AC148="","",VLOOKUP(AC148,'PROJECT STAGE'!$A$2:$C$100,3,))</f>
        <v/>
      </c>
      <c r="AH148" s="157" t="str">
        <f t="shared" si="193"/>
        <v/>
      </c>
      <c r="AI148" s="157"/>
      <c r="AJ148" s="157" t="str">
        <f t="shared" si="194"/>
        <v/>
      </c>
      <c r="AK148" s="157"/>
      <c r="AL148" s="157" t="str">
        <f t="shared" si="195"/>
        <v/>
      </c>
      <c r="AM148" s="157"/>
      <c r="AN148" s="157" t="str">
        <f t="shared" si="302"/>
        <v/>
      </c>
      <c r="AO148" s="157"/>
      <c r="AP148" s="157" t="str">
        <f t="shared" si="269"/>
        <v/>
      </c>
      <c r="AQ148" s="262"/>
      <c r="AR148" s="45"/>
      <c r="AS148" s="199" t="str">
        <f t="shared" si="287"/>
        <v>Not LT section</v>
      </c>
      <c r="AT148" s="200" t="str">
        <f t="shared" si="196"/>
        <v>.</v>
      </c>
      <c r="AU148" s="199" t="str">
        <f>IF(O148=0,"No input data",INDEX('DOCUMENT TYPE'!D:D,MATCH(Filename!O148,'DOCUMENT TYPE'!A:A,0)))</f>
        <v>No input data</v>
      </c>
      <c r="AV148" s="200" t="str">
        <f t="shared" si="288"/>
        <v>-</v>
      </c>
      <c r="AW148" s="199" t="str">
        <f t="shared" si="270"/>
        <v>Check PROJECT STAGE</v>
      </c>
      <c r="AX148" s="200" t="str">
        <f t="shared" ref="AX148" si="317">IF(AY148&gt;"0","-","")</f>
        <v/>
      </c>
      <c r="AY148" s="199" t="str">
        <f t="shared" si="272"/>
        <v/>
      </c>
      <c r="AZ148" s="204" t="str">
        <f t="shared" si="273"/>
        <v/>
      </c>
      <c r="BA148" s="203" t="str">
        <f t="shared" si="274"/>
        <v/>
      </c>
      <c r="BB148" s="44"/>
      <c r="BC148" s="40" t="str">
        <f t="shared" si="275"/>
        <v>Missing input data</v>
      </c>
      <c r="BD148" s="40" t="str">
        <f t="shared" si="276"/>
        <v>Missing input data</v>
      </c>
      <c r="BE148" s="44"/>
      <c r="BF148" s="40" t="str">
        <f t="shared" si="277"/>
        <v>Missing input data</v>
      </c>
      <c r="BG148" s="40" t="str">
        <f t="shared" si="278"/>
        <v>Missing input data</v>
      </c>
      <c r="BH148" s="42"/>
      <c r="BI148" s="40" t="str">
        <f t="shared" si="290"/>
        <v>Missing input data</v>
      </c>
      <c r="BJ148" s="40" t="str">
        <f t="shared" si="279"/>
        <v>Missing input data</v>
      </c>
      <c r="BK148" s="42"/>
      <c r="BL148" s="40" t="str">
        <f t="shared" si="280"/>
        <v>Missing input data</v>
      </c>
      <c r="BM148" s="40" t="str">
        <f t="shared" si="281"/>
        <v>Missing input data</v>
      </c>
    </row>
    <row r="149" spans="1:65" ht="15.75" thickBot="1">
      <c r="A149" s="156"/>
      <c r="B149" s="172" t="str">
        <f t="shared" si="291"/>
        <v/>
      </c>
      <c r="C149" s="157"/>
      <c r="D149" s="172" t="str">
        <f t="shared" si="292"/>
        <v/>
      </c>
      <c r="E149" s="157"/>
      <c r="F149" s="172" t="str">
        <f t="shared" si="282"/>
        <v/>
      </c>
      <c r="G149" s="157"/>
      <c r="H149" s="172" t="str">
        <f t="shared" si="283"/>
        <v/>
      </c>
      <c r="I149" s="153"/>
      <c r="J149" s="150" t="str">
        <f t="shared" si="284"/>
        <v/>
      </c>
      <c r="K149" s="153"/>
      <c r="L149" s="172" t="str">
        <f t="shared" si="285"/>
        <v/>
      </c>
      <c r="M149" s="157"/>
      <c r="N149" s="172" t="str">
        <f t="shared" si="286"/>
        <v/>
      </c>
      <c r="O149" s="121"/>
      <c r="P149" s="172" t="str">
        <f t="shared" si="293"/>
        <v/>
      </c>
      <c r="Q149" s="172" t="str">
        <f>IF(O149="","",VLOOKUP(O149,'DOCUMENT TYPE'!$A$2:$D$805,2,))</f>
        <v/>
      </c>
      <c r="R149" s="172" t="str">
        <f t="shared" si="294"/>
        <v/>
      </c>
      <c r="S149" s="172" t="str">
        <f>IF(O149="","",VLOOKUP(O149,'DOCUMENT TYPE'!$A$2:$D$805,3,))</f>
        <v/>
      </c>
      <c r="T149" s="172" t="str">
        <f t="shared" si="295"/>
        <v/>
      </c>
      <c r="U149" s="121"/>
      <c r="V149" s="172" t="str">
        <f t="shared" si="296"/>
        <v/>
      </c>
      <c r="W149" s="225" t="str">
        <f>IF(U149="","",VLOOKUP(U149,'ACTIVITY &amp; DISCIPLINE CODE'!$F$3:$I$1863,2,))</f>
        <v/>
      </c>
      <c r="X149" s="172" t="str">
        <f t="shared" si="297"/>
        <v/>
      </c>
      <c r="Y149" s="172" t="str">
        <f>IF(U149="","",VLOOKUP(U149,'ACTIVITY &amp; DISCIPLINE CODE'!$F$3:$I$1863,3,))</f>
        <v/>
      </c>
      <c r="Z149" s="172" t="str">
        <f t="shared" si="298"/>
        <v/>
      </c>
      <c r="AA149" s="172" t="str">
        <f>IF(U149="","",VLOOKUP(U149,'ACTIVITY &amp; DISCIPLINE CODE'!$F$3:$I$1863,4,))</f>
        <v/>
      </c>
      <c r="AB149" s="172" t="str">
        <f t="shared" si="299"/>
        <v/>
      </c>
      <c r="AC149" s="153"/>
      <c r="AD149" s="155" t="str">
        <f t="shared" si="300"/>
        <v/>
      </c>
      <c r="AE149" s="172" t="str">
        <f>IF(AC149="","",VLOOKUP(AC149,'PROJECT STAGE'!$A$2:$C$100,2,))</f>
        <v/>
      </c>
      <c r="AF149" s="155" t="str">
        <f t="shared" si="301"/>
        <v/>
      </c>
      <c r="AG149" s="172" t="str">
        <f>IF(AC149="","",VLOOKUP(AC149,'PROJECT STAGE'!$A$2:$C$100,3,))</f>
        <v/>
      </c>
      <c r="AH149" s="157" t="str">
        <f t="shared" si="193"/>
        <v/>
      </c>
      <c r="AI149" s="157"/>
      <c r="AJ149" s="157" t="str">
        <f t="shared" si="194"/>
        <v/>
      </c>
      <c r="AK149" s="157"/>
      <c r="AL149" s="157" t="str">
        <f t="shared" si="195"/>
        <v/>
      </c>
      <c r="AM149" s="157"/>
      <c r="AN149" s="157" t="str">
        <f t="shared" si="302"/>
        <v/>
      </c>
      <c r="AO149" s="157"/>
      <c r="AP149" s="157" t="str">
        <f t="shared" si="269"/>
        <v/>
      </c>
      <c r="AQ149" s="262"/>
      <c r="AR149" s="45"/>
      <c r="AS149" s="199" t="str">
        <f t="shared" si="287"/>
        <v>Not LT section</v>
      </c>
      <c r="AT149" s="200" t="str">
        <f t="shared" si="196"/>
        <v>.</v>
      </c>
      <c r="AU149" s="199" t="str">
        <f>IF(O149=0,"No input data",INDEX('DOCUMENT TYPE'!D:D,MATCH(Filename!O149,'DOCUMENT TYPE'!A:A,0)))</f>
        <v>No input data</v>
      </c>
      <c r="AV149" s="200" t="str">
        <f t="shared" si="288"/>
        <v>-</v>
      </c>
      <c r="AW149" s="199" t="str">
        <f t="shared" si="270"/>
        <v>Check PROJECT STAGE</v>
      </c>
      <c r="AX149" s="200" t="str">
        <f t="shared" ref="AX149" si="318">IF(AY149&gt;"0","-","")</f>
        <v/>
      </c>
      <c r="AY149" s="199" t="str">
        <f t="shared" si="272"/>
        <v/>
      </c>
      <c r="AZ149" s="204" t="str">
        <f t="shared" ref="AZ149" si="319">IF(BA149&gt;"0","-","")</f>
        <v/>
      </c>
      <c r="BA149" s="203" t="str">
        <f t="shared" si="274"/>
        <v/>
      </c>
      <c r="BB149" s="44"/>
      <c r="BC149" s="40" t="str">
        <f t="shared" si="275"/>
        <v>Missing input data</v>
      </c>
      <c r="BD149" s="40" t="str">
        <f t="shared" si="276"/>
        <v>Missing input data</v>
      </c>
      <c r="BE149" s="44"/>
      <c r="BF149" s="40" t="str">
        <f t="shared" si="277"/>
        <v>Missing input data</v>
      </c>
      <c r="BG149" s="40" t="str">
        <f t="shared" si="278"/>
        <v>Missing input data</v>
      </c>
      <c r="BH149" s="42"/>
      <c r="BI149" s="40" t="str">
        <f t="shared" si="290"/>
        <v>Missing input data</v>
      </c>
      <c r="BJ149" s="40" t="str">
        <f t="shared" si="279"/>
        <v>Missing input data</v>
      </c>
      <c r="BK149" s="42"/>
      <c r="BL149" s="40" t="str">
        <f t="shared" si="280"/>
        <v>Missing input data</v>
      </c>
      <c r="BM149" s="40" t="str">
        <f t="shared" si="281"/>
        <v>Missing input data</v>
      </c>
    </row>
    <row r="150" spans="1:65" ht="15.75" thickBot="1">
      <c r="A150" s="156"/>
      <c r="B150" s="172" t="str">
        <f t="shared" si="291"/>
        <v/>
      </c>
      <c r="C150" s="157"/>
      <c r="D150" s="172" t="str">
        <f t="shared" si="292"/>
        <v/>
      </c>
      <c r="E150" s="157"/>
      <c r="F150" s="172" t="str">
        <f t="shared" si="282"/>
        <v/>
      </c>
      <c r="G150" s="157"/>
      <c r="H150" s="172" t="str">
        <f t="shared" si="283"/>
        <v/>
      </c>
      <c r="I150" s="153"/>
      <c r="J150" s="150" t="str">
        <f t="shared" si="284"/>
        <v/>
      </c>
      <c r="K150" s="153"/>
      <c r="L150" s="172" t="str">
        <f t="shared" si="285"/>
        <v/>
      </c>
      <c r="M150" s="157"/>
      <c r="N150" s="172" t="str">
        <f t="shared" si="286"/>
        <v/>
      </c>
      <c r="O150" s="121"/>
      <c r="P150" s="172" t="str">
        <f t="shared" si="293"/>
        <v/>
      </c>
      <c r="Q150" s="172" t="str">
        <f>IF(O150="","",VLOOKUP(O150,'DOCUMENT TYPE'!$A$2:$D$805,2,))</f>
        <v/>
      </c>
      <c r="R150" s="172" t="str">
        <f t="shared" si="294"/>
        <v/>
      </c>
      <c r="S150" s="172" t="str">
        <f>IF(O150="","",VLOOKUP(O150,'DOCUMENT TYPE'!$A$2:$D$805,3,))</f>
        <v/>
      </c>
      <c r="T150" s="172" t="str">
        <f t="shared" si="295"/>
        <v/>
      </c>
      <c r="U150" s="121"/>
      <c r="V150" s="172" t="str">
        <f t="shared" si="296"/>
        <v/>
      </c>
      <c r="W150" s="225" t="str">
        <f>IF(U150="","",VLOOKUP(U150,'ACTIVITY &amp; DISCIPLINE CODE'!$F$3:$I$1863,2,))</f>
        <v/>
      </c>
      <c r="X150" s="172" t="str">
        <f t="shared" si="297"/>
        <v/>
      </c>
      <c r="Y150" s="172" t="str">
        <f>IF(U150="","",VLOOKUP(U150,'ACTIVITY &amp; DISCIPLINE CODE'!$F$3:$I$1863,3,))</f>
        <v/>
      </c>
      <c r="Z150" s="172" t="str">
        <f t="shared" si="298"/>
        <v/>
      </c>
      <c r="AA150" s="172" t="str">
        <f>IF(U150="","",VLOOKUP(U150,'ACTIVITY &amp; DISCIPLINE CODE'!$F$3:$I$1863,4,))</f>
        <v/>
      </c>
      <c r="AB150" s="172" t="str">
        <f t="shared" si="299"/>
        <v/>
      </c>
      <c r="AC150" s="153"/>
      <c r="AD150" s="155" t="str">
        <f t="shared" si="300"/>
        <v/>
      </c>
      <c r="AE150" s="172" t="str">
        <f>IF(AC150="","",VLOOKUP(AC150,'PROJECT STAGE'!$A$2:$C$100,2,))</f>
        <v/>
      </c>
      <c r="AF150" s="155" t="str">
        <f t="shared" si="301"/>
        <v/>
      </c>
      <c r="AG150" s="172" t="str">
        <f>IF(AC150="","",VLOOKUP(AC150,'PROJECT STAGE'!$A$2:$C$100,3,))</f>
        <v/>
      </c>
      <c r="AH150" s="157" t="str">
        <f t="shared" si="193"/>
        <v/>
      </c>
      <c r="AI150" s="157"/>
      <c r="AJ150" s="157" t="str">
        <f t="shared" si="194"/>
        <v/>
      </c>
      <c r="AK150" s="157"/>
      <c r="AL150" s="157" t="str">
        <f t="shared" si="195"/>
        <v/>
      </c>
      <c r="AM150" s="157"/>
      <c r="AN150" s="157" t="str">
        <f t="shared" si="302"/>
        <v/>
      </c>
      <c r="AO150" s="157"/>
      <c r="AP150" s="157" t="str">
        <f t="shared" si="269"/>
        <v/>
      </c>
      <c r="AQ150" s="262"/>
      <c r="AR150" s="45"/>
      <c r="AS150" s="199" t="str">
        <f t="shared" si="287"/>
        <v>Not LT section</v>
      </c>
      <c r="AT150" s="200" t="str">
        <f t="shared" si="196"/>
        <v>.</v>
      </c>
      <c r="AU150" s="199" t="str">
        <f>IF(O150=0,"No input data",INDEX('DOCUMENT TYPE'!D:D,MATCH(Filename!O150,'DOCUMENT TYPE'!A:A,0)))</f>
        <v>No input data</v>
      </c>
      <c r="AV150" s="200" t="str">
        <f t="shared" si="288"/>
        <v>-</v>
      </c>
      <c r="AW150" s="199" t="str">
        <f t="shared" si="270"/>
        <v>Check PROJECT STAGE</v>
      </c>
      <c r="AX150" s="200" t="str">
        <f t="shared" ref="AX150" si="320">IF(AY150&gt;"0","-","")</f>
        <v/>
      </c>
      <c r="AY150" s="199" t="str">
        <f t="shared" si="272"/>
        <v/>
      </c>
      <c r="AZ150" s="204" t="str">
        <f t="shared" si="273"/>
        <v/>
      </c>
      <c r="BA150" s="203" t="str">
        <f t="shared" si="274"/>
        <v/>
      </c>
      <c r="BB150" s="44"/>
      <c r="BC150" s="40" t="str">
        <f t="shared" si="275"/>
        <v>Missing input data</v>
      </c>
      <c r="BD150" s="40" t="str">
        <f t="shared" si="276"/>
        <v>Missing input data</v>
      </c>
      <c r="BE150" s="44"/>
      <c r="BF150" s="40" t="str">
        <f t="shared" si="277"/>
        <v>Missing input data</v>
      </c>
      <c r="BG150" s="40" t="str">
        <f t="shared" si="278"/>
        <v>Missing input data</v>
      </c>
      <c r="BH150" s="42"/>
      <c r="BI150" s="40" t="str">
        <f t="shared" si="290"/>
        <v>Missing input data</v>
      </c>
      <c r="BJ150" s="40" t="str">
        <f t="shared" si="279"/>
        <v>Missing input data</v>
      </c>
      <c r="BK150" s="42"/>
      <c r="BL150" s="40" t="str">
        <f t="shared" si="280"/>
        <v>Missing input data</v>
      </c>
      <c r="BM150" s="40" t="str">
        <f t="shared" si="281"/>
        <v>Missing input data</v>
      </c>
    </row>
    <row r="151" spans="1:65" ht="15.75" thickBot="1">
      <c r="A151" s="156"/>
      <c r="B151" s="172" t="str">
        <f t="shared" si="291"/>
        <v/>
      </c>
      <c r="C151" s="157"/>
      <c r="D151" s="172" t="str">
        <f t="shared" si="292"/>
        <v/>
      </c>
      <c r="E151" s="157"/>
      <c r="F151" s="172" t="str">
        <f t="shared" si="282"/>
        <v/>
      </c>
      <c r="G151" s="157"/>
      <c r="H151" s="172" t="str">
        <f t="shared" si="283"/>
        <v/>
      </c>
      <c r="I151" s="153"/>
      <c r="J151" s="150" t="str">
        <f t="shared" si="284"/>
        <v/>
      </c>
      <c r="K151" s="153"/>
      <c r="L151" s="172" t="str">
        <f t="shared" si="285"/>
        <v/>
      </c>
      <c r="M151" s="157"/>
      <c r="N151" s="172" t="str">
        <f t="shared" si="286"/>
        <v/>
      </c>
      <c r="O151" s="121"/>
      <c r="P151" s="172" t="str">
        <f t="shared" si="293"/>
        <v/>
      </c>
      <c r="Q151" s="172" t="str">
        <f>IF(O151="","",VLOOKUP(O151,'DOCUMENT TYPE'!$A$2:$D$805,2,))</f>
        <v/>
      </c>
      <c r="R151" s="172" t="str">
        <f t="shared" si="294"/>
        <v/>
      </c>
      <c r="S151" s="172" t="str">
        <f>IF(O151="","",VLOOKUP(O151,'DOCUMENT TYPE'!$A$2:$D$805,3,))</f>
        <v/>
      </c>
      <c r="T151" s="172" t="str">
        <f t="shared" si="295"/>
        <v/>
      </c>
      <c r="U151" s="121"/>
      <c r="V151" s="172" t="str">
        <f t="shared" si="296"/>
        <v/>
      </c>
      <c r="W151" s="225" t="str">
        <f>IF(U151="","",VLOOKUP(U151,'ACTIVITY &amp; DISCIPLINE CODE'!$F$3:$I$1863,2,))</f>
        <v/>
      </c>
      <c r="X151" s="172" t="str">
        <f t="shared" si="297"/>
        <v/>
      </c>
      <c r="Y151" s="172" t="str">
        <f>IF(U151="","",VLOOKUP(U151,'ACTIVITY &amp; DISCIPLINE CODE'!$F$3:$I$1863,3,))</f>
        <v/>
      </c>
      <c r="Z151" s="172" t="str">
        <f t="shared" si="298"/>
        <v/>
      </c>
      <c r="AA151" s="172" t="str">
        <f>IF(U151="","",VLOOKUP(U151,'ACTIVITY &amp; DISCIPLINE CODE'!$F$3:$I$1863,4,))</f>
        <v/>
      </c>
      <c r="AB151" s="172" t="str">
        <f t="shared" si="299"/>
        <v/>
      </c>
      <c r="AC151" s="153"/>
      <c r="AD151" s="155" t="str">
        <f t="shared" si="300"/>
        <v/>
      </c>
      <c r="AE151" s="172" t="str">
        <f>IF(AC151="","",VLOOKUP(AC151,'PROJECT STAGE'!$A$2:$C$100,2,))</f>
        <v/>
      </c>
      <c r="AF151" s="155" t="str">
        <f t="shared" si="301"/>
        <v/>
      </c>
      <c r="AG151" s="172" t="str">
        <f>IF(AC151="","",VLOOKUP(AC151,'PROJECT STAGE'!$A$2:$C$100,3,))</f>
        <v/>
      </c>
      <c r="AH151" s="157" t="str">
        <f t="shared" si="193"/>
        <v/>
      </c>
      <c r="AI151" s="157"/>
      <c r="AJ151" s="157" t="str">
        <f t="shared" si="194"/>
        <v/>
      </c>
      <c r="AK151" s="157"/>
      <c r="AL151" s="157" t="str">
        <f t="shared" si="195"/>
        <v/>
      </c>
      <c r="AM151" s="157"/>
      <c r="AN151" s="157" t="str">
        <f t="shared" si="302"/>
        <v/>
      </c>
      <c r="AO151" s="157"/>
      <c r="AP151" s="157" t="str">
        <f t="shared" si="269"/>
        <v/>
      </c>
      <c r="AQ151" s="262"/>
      <c r="AR151" s="45"/>
      <c r="AS151" s="199" t="str">
        <f t="shared" si="287"/>
        <v>Not LT section</v>
      </c>
      <c r="AT151" s="200" t="str">
        <f t="shared" si="196"/>
        <v>.</v>
      </c>
      <c r="AU151" s="199" t="str">
        <f>IF(O151=0,"No input data",INDEX('DOCUMENT TYPE'!D:D,MATCH(Filename!O151,'DOCUMENT TYPE'!A:A,0)))</f>
        <v>No input data</v>
      </c>
      <c r="AV151" s="200" t="str">
        <f t="shared" si="288"/>
        <v>-</v>
      </c>
      <c r="AW151" s="199" t="str">
        <f t="shared" si="270"/>
        <v>Check PROJECT STAGE</v>
      </c>
      <c r="AX151" s="200" t="str">
        <f t="shared" ref="AX151" si="321">IF(AY151&gt;"0","-","")</f>
        <v/>
      </c>
      <c r="AY151" s="199" t="str">
        <f t="shared" si="272"/>
        <v/>
      </c>
      <c r="AZ151" s="204" t="str">
        <f t="shared" ref="AZ151" si="322">IF(BA151&gt;"0","-","")</f>
        <v/>
      </c>
      <c r="BA151" s="203" t="str">
        <f t="shared" si="274"/>
        <v/>
      </c>
      <c r="BB151" s="44"/>
      <c r="BC151" s="40" t="str">
        <f t="shared" si="275"/>
        <v>Missing input data</v>
      </c>
      <c r="BD151" s="40" t="str">
        <f t="shared" si="276"/>
        <v>Missing input data</v>
      </c>
      <c r="BE151" s="44"/>
      <c r="BF151" s="40" t="str">
        <f t="shared" si="277"/>
        <v>Missing input data</v>
      </c>
      <c r="BG151" s="40" t="str">
        <f t="shared" si="278"/>
        <v>Missing input data</v>
      </c>
      <c r="BH151" s="42"/>
      <c r="BI151" s="40" t="str">
        <f t="shared" si="290"/>
        <v>Missing input data</v>
      </c>
      <c r="BJ151" s="40" t="str">
        <f t="shared" si="279"/>
        <v>Missing input data</v>
      </c>
      <c r="BK151" s="42"/>
      <c r="BL151" s="40" t="str">
        <f t="shared" si="280"/>
        <v>Missing input data</v>
      </c>
      <c r="BM151" s="40" t="str">
        <f t="shared" si="281"/>
        <v>Missing input data</v>
      </c>
    </row>
    <row r="152" spans="1:65" ht="15.75" thickBot="1">
      <c r="A152" s="156"/>
      <c r="B152" s="172" t="str">
        <f t="shared" si="291"/>
        <v/>
      </c>
      <c r="C152" s="157"/>
      <c r="D152" s="172" t="str">
        <f t="shared" si="292"/>
        <v/>
      </c>
      <c r="E152" s="157"/>
      <c r="F152" s="172" t="str">
        <f t="shared" si="282"/>
        <v/>
      </c>
      <c r="G152" s="157"/>
      <c r="H152" s="172" t="str">
        <f t="shared" si="283"/>
        <v/>
      </c>
      <c r="I152" s="153"/>
      <c r="J152" s="150" t="str">
        <f t="shared" si="284"/>
        <v/>
      </c>
      <c r="K152" s="153"/>
      <c r="L152" s="172" t="str">
        <f t="shared" si="285"/>
        <v/>
      </c>
      <c r="M152" s="157"/>
      <c r="N152" s="172" t="str">
        <f t="shared" si="286"/>
        <v/>
      </c>
      <c r="O152" s="121"/>
      <c r="P152" s="172" t="str">
        <f t="shared" si="293"/>
        <v/>
      </c>
      <c r="Q152" s="172" t="str">
        <f>IF(O152="","",VLOOKUP(O152,'DOCUMENT TYPE'!$A$2:$D$805,2,))</f>
        <v/>
      </c>
      <c r="R152" s="172" t="str">
        <f t="shared" si="294"/>
        <v/>
      </c>
      <c r="S152" s="172" t="str">
        <f>IF(O152="","",VLOOKUP(O152,'DOCUMENT TYPE'!$A$2:$D$805,3,))</f>
        <v/>
      </c>
      <c r="T152" s="172" t="str">
        <f t="shared" si="295"/>
        <v/>
      </c>
      <c r="U152" s="121"/>
      <c r="V152" s="172" t="str">
        <f t="shared" si="296"/>
        <v/>
      </c>
      <c r="W152" s="225" t="str">
        <f>IF(U152="","",VLOOKUP(U152,'ACTIVITY &amp; DISCIPLINE CODE'!$F$3:$I$1863,2,))</f>
        <v/>
      </c>
      <c r="X152" s="172" t="str">
        <f t="shared" si="297"/>
        <v/>
      </c>
      <c r="Y152" s="172" t="str">
        <f>IF(U152="","",VLOOKUP(U152,'ACTIVITY &amp; DISCIPLINE CODE'!$F$3:$I$1863,3,))</f>
        <v/>
      </c>
      <c r="Z152" s="172" t="str">
        <f t="shared" si="298"/>
        <v/>
      </c>
      <c r="AA152" s="172" t="str">
        <f>IF(U152="","",VLOOKUP(U152,'ACTIVITY &amp; DISCIPLINE CODE'!$F$3:$I$1863,4,))</f>
        <v/>
      </c>
      <c r="AB152" s="172" t="str">
        <f t="shared" si="299"/>
        <v/>
      </c>
      <c r="AC152" s="153"/>
      <c r="AD152" s="155" t="str">
        <f t="shared" si="300"/>
        <v/>
      </c>
      <c r="AE152" s="172" t="str">
        <f>IF(AC152="","",VLOOKUP(AC152,'PROJECT STAGE'!$A$2:$C$100,2,))</f>
        <v/>
      </c>
      <c r="AF152" s="155" t="str">
        <f t="shared" si="301"/>
        <v/>
      </c>
      <c r="AG152" s="172" t="str">
        <f>IF(AC152="","",VLOOKUP(AC152,'PROJECT STAGE'!$A$2:$C$100,3,))</f>
        <v/>
      </c>
      <c r="AH152" s="157" t="str">
        <f t="shared" si="193"/>
        <v/>
      </c>
      <c r="AI152" s="157"/>
      <c r="AJ152" s="157" t="str">
        <f t="shared" si="194"/>
        <v/>
      </c>
      <c r="AK152" s="157"/>
      <c r="AL152" s="157" t="str">
        <f t="shared" si="195"/>
        <v/>
      </c>
      <c r="AM152" s="157"/>
      <c r="AN152" s="157" t="str">
        <f t="shared" si="302"/>
        <v/>
      </c>
      <c r="AO152" s="157"/>
      <c r="AP152" s="157" t="str">
        <f t="shared" si="269"/>
        <v/>
      </c>
      <c r="AQ152" s="262"/>
      <c r="AR152" s="45"/>
      <c r="AS152" s="199" t="str">
        <f t="shared" si="287"/>
        <v>Not LT section</v>
      </c>
      <c r="AT152" s="200" t="str">
        <f t="shared" si="196"/>
        <v>.</v>
      </c>
      <c r="AU152" s="199" t="str">
        <f>IF(O152=0,"No input data",INDEX('DOCUMENT TYPE'!D:D,MATCH(Filename!O152,'DOCUMENT TYPE'!A:A,0)))</f>
        <v>No input data</v>
      </c>
      <c r="AV152" s="200" t="str">
        <f t="shared" si="288"/>
        <v>-</v>
      </c>
      <c r="AW152" s="199" t="str">
        <f t="shared" si="270"/>
        <v>Check PROJECT STAGE</v>
      </c>
      <c r="AX152" s="200" t="str">
        <f t="shared" ref="AX152" si="323">IF(AY152&gt;"0","-","")</f>
        <v/>
      </c>
      <c r="AY152" s="199" t="str">
        <f t="shared" si="272"/>
        <v/>
      </c>
      <c r="AZ152" s="204" t="str">
        <f t="shared" si="273"/>
        <v/>
      </c>
      <c r="BA152" s="203" t="str">
        <f t="shared" si="274"/>
        <v/>
      </c>
      <c r="BB152" s="44"/>
      <c r="BC152" s="40" t="str">
        <f t="shared" si="275"/>
        <v>Missing input data</v>
      </c>
      <c r="BD152" s="40" t="str">
        <f t="shared" si="276"/>
        <v>Missing input data</v>
      </c>
      <c r="BE152" s="44"/>
      <c r="BF152" s="40" t="str">
        <f t="shared" si="277"/>
        <v>Missing input data</v>
      </c>
      <c r="BG152" s="40" t="str">
        <f t="shared" si="278"/>
        <v>Missing input data</v>
      </c>
      <c r="BH152" s="42"/>
      <c r="BI152" s="40" t="str">
        <f t="shared" si="290"/>
        <v>Missing input data</v>
      </c>
      <c r="BJ152" s="40" t="str">
        <f t="shared" si="279"/>
        <v>Missing input data</v>
      </c>
      <c r="BK152" s="42"/>
      <c r="BL152" s="40" t="str">
        <f t="shared" si="280"/>
        <v>Missing input data</v>
      </c>
      <c r="BM152" s="40" t="str">
        <f t="shared" si="281"/>
        <v>Missing input data</v>
      </c>
    </row>
    <row r="153" spans="1:65" ht="15.75" thickBot="1">
      <c r="A153" s="156"/>
      <c r="B153" s="172" t="str">
        <f t="shared" si="291"/>
        <v/>
      </c>
      <c r="C153" s="157"/>
      <c r="D153" s="172" t="str">
        <f t="shared" si="292"/>
        <v/>
      </c>
      <c r="E153" s="157"/>
      <c r="F153" s="172" t="str">
        <f t="shared" si="282"/>
        <v/>
      </c>
      <c r="G153" s="157"/>
      <c r="H153" s="172" t="str">
        <f t="shared" si="283"/>
        <v/>
      </c>
      <c r="I153" s="153"/>
      <c r="J153" s="150" t="str">
        <f t="shared" si="284"/>
        <v/>
      </c>
      <c r="K153" s="153"/>
      <c r="L153" s="172" t="str">
        <f t="shared" si="285"/>
        <v/>
      </c>
      <c r="M153" s="157"/>
      <c r="N153" s="172" t="str">
        <f t="shared" si="286"/>
        <v/>
      </c>
      <c r="O153" s="121"/>
      <c r="P153" s="172" t="str">
        <f t="shared" si="293"/>
        <v/>
      </c>
      <c r="Q153" s="172" t="str">
        <f>IF(O153="","",VLOOKUP(O153,'DOCUMENT TYPE'!$A$2:$D$805,2,))</f>
        <v/>
      </c>
      <c r="R153" s="172" t="str">
        <f t="shared" si="294"/>
        <v/>
      </c>
      <c r="S153" s="172" t="str">
        <f>IF(O153="","",VLOOKUP(O153,'DOCUMENT TYPE'!$A$2:$D$805,3,))</f>
        <v/>
      </c>
      <c r="T153" s="172" t="str">
        <f t="shared" si="295"/>
        <v/>
      </c>
      <c r="U153" s="121"/>
      <c r="V153" s="172" t="str">
        <f t="shared" si="296"/>
        <v/>
      </c>
      <c r="W153" s="225" t="str">
        <f>IF(U153="","",VLOOKUP(U153,'ACTIVITY &amp; DISCIPLINE CODE'!$F$3:$I$1863,2,))</f>
        <v/>
      </c>
      <c r="X153" s="172" t="str">
        <f t="shared" si="297"/>
        <v/>
      </c>
      <c r="Y153" s="172" t="str">
        <f>IF(U153="","",VLOOKUP(U153,'ACTIVITY &amp; DISCIPLINE CODE'!$F$3:$I$1863,3,))</f>
        <v/>
      </c>
      <c r="Z153" s="172" t="str">
        <f t="shared" si="298"/>
        <v/>
      </c>
      <c r="AA153" s="172" t="str">
        <f>IF(U153="","",VLOOKUP(U153,'ACTIVITY &amp; DISCIPLINE CODE'!$F$3:$I$1863,4,))</f>
        <v/>
      </c>
      <c r="AB153" s="172" t="str">
        <f t="shared" si="299"/>
        <v/>
      </c>
      <c r="AC153" s="153"/>
      <c r="AD153" s="155" t="str">
        <f t="shared" si="300"/>
        <v/>
      </c>
      <c r="AE153" s="172" t="str">
        <f>IF(AC153="","",VLOOKUP(AC153,'PROJECT STAGE'!$A$2:$C$100,2,))</f>
        <v/>
      </c>
      <c r="AF153" s="155" t="str">
        <f t="shared" si="301"/>
        <v/>
      </c>
      <c r="AG153" s="172" t="str">
        <f>IF(AC153="","",VLOOKUP(AC153,'PROJECT STAGE'!$A$2:$C$100,3,))</f>
        <v/>
      </c>
      <c r="AH153" s="157" t="str">
        <f t="shared" ref="AH153:AH216" si="324">IF(AI153="","","_")</f>
        <v/>
      </c>
      <c r="AI153" s="157"/>
      <c r="AJ153" s="157" t="str">
        <f t="shared" ref="AJ153:AJ216" si="325">IF(AK153="","","_")</f>
        <v/>
      </c>
      <c r="AK153" s="157"/>
      <c r="AL153" s="157" t="str">
        <f t="shared" ref="AL153:AL216" si="326">IF(AM153="","","_")</f>
        <v/>
      </c>
      <c r="AM153" s="157"/>
      <c r="AN153" s="157" t="str">
        <f t="shared" si="302"/>
        <v/>
      </c>
      <c r="AO153" s="157"/>
      <c r="AP153" s="157" t="str">
        <f t="shared" si="269"/>
        <v/>
      </c>
      <c r="AQ153" s="262"/>
      <c r="AR153" s="45"/>
      <c r="AS153" s="199" t="str">
        <f t="shared" si="287"/>
        <v>Not LT section</v>
      </c>
      <c r="AT153" s="200" t="str">
        <f t="shared" ref="AT153:AT216" si="327">IF(AU153=0,"",".")</f>
        <v>.</v>
      </c>
      <c r="AU153" s="199" t="str">
        <f>IF(O153=0,"No input data",INDEX('DOCUMENT TYPE'!D:D,MATCH(Filename!O153,'DOCUMENT TYPE'!A:A,0)))</f>
        <v>No input data</v>
      </c>
      <c r="AV153" s="200" t="str">
        <f t="shared" si="288"/>
        <v>-</v>
      </c>
      <c r="AW153" s="199" t="str">
        <f t="shared" si="270"/>
        <v>Check PROJECT STAGE</v>
      </c>
      <c r="AX153" s="200" t="str">
        <f t="shared" ref="AX153" si="328">IF(AY153&gt;"0","-","")</f>
        <v/>
      </c>
      <c r="AY153" s="199" t="str">
        <f t="shared" si="272"/>
        <v/>
      </c>
      <c r="AZ153" s="204" t="str">
        <f t="shared" ref="AZ153:AZ168" si="329">IF(BA153&gt;"0","-","")</f>
        <v/>
      </c>
      <c r="BA153" s="203" t="str">
        <f t="shared" si="274"/>
        <v/>
      </c>
      <c r="BB153" s="44"/>
      <c r="BC153" s="40" t="str">
        <f t="shared" si="275"/>
        <v>Missing input data</v>
      </c>
      <c r="BD153" s="40" t="str">
        <f t="shared" si="276"/>
        <v>Missing input data</v>
      </c>
      <c r="BE153" s="44"/>
      <c r="BF153" s="40" t="str">
        <f t="shared" si="277"/>
        <v>Missing input data</v>
      </c>
      <c r="BG153" s="40" t="str">
        <f t="shared" si="278"/>
        <v>Missing input data</v>
      </c>
      <c r="BH153" s="42"/>
      <c r="BI153" s="40" t="str">
        <f t="shared" si="290"/>
        <v>Missing input data</v>
      </c>
      <c r="BJ153" s="40" t="str">
        <f t="shared" si="279"/>
        <v>Missing input data</v>
      </c>
      <c r="BK153" s="42"/>
      <c r="BL153" s="40" t="str">
        <f t="shared" si="280"/>
        <v>Missing input data</v>
      </c>
      <c r="BM153" s="40" t="str">
        <f t="shared" si="281"/>
        <v>Missing input data</v>
      </c>
    </row>
    <row r="154" spans="1:65" ht="15.75" thickBot="1">
      <c r="A154" s="156"/>
      <c r="B154" s="172" t="str">
        <f t="shared" si="291"/>
        <v/>
      </c>
      <c r="C154" s="157"/>
      <c r="D154" s="172" t="str">
        <f t="shared" si="292"/>
        <v/>
      </c>
      <c r="E154" s="157"/>
      <c r="F154" s="172" t="str">
        <f t="shared" si="282"/>
        <v/>
      </c>
      <c r="G154" s="157"/>
      <c r="H154" s="172" t="str">
        <f t="shared" si="283"/>
        <v/>
      </c>
      <c r="I154" s="153"/>
      <c r="J154" s="150" t="str">
        <f t="shared" si="284"/>
        <v/>
      </c>
      <c r="K154" s="153"/>
      <c r="L154" s="172" t="str">
        <f t="shared" si="285"/>
        <v/>
      </c>
      <c r="M154" s="157"/>
      <c r="N154" s="172" t="str">
        <f t="shared" si="286"/>
        <v/>
      </c>
      <c r="O154" s="121"/>
      <c r="P154" s="172" t="str">
        <f t="shared" si="293"/>
        <v/>
      </c>
      <c r="Q154" s="172" t="str">
        <f>IF(O154="","",VLOOKUP(O154,'DOCUMENT TYPE'!$A$2:$D$805,2,))</f>
        <v/>
      </c>
      <c r="R154" s="172" t="str">
        <f t="shared" si="294"/>
        <v/>
      </c>
      <c r="S154" s="172" t="str">
        <f>IF(O154="","",VLOOKUP(O154,'DOCUMENT TYPE'!$A$2:$D$805,3,))</f>
        <v/>
      </c>
      <c r="T154" s="172" t="str">
        <f t="shared" si="295"/>
        <v/>
      </c>
      <c r="U154" s="121"/>
      <c r="V154" s="172" t="str">
        <f t="shared" si="296"/>
        <v/>
      </c>
      <c r="W154" s="225" t="str">
        <f>IF(U154="","",VLOOKUP(U154,'ACTIVITY &amp; DISCIPLINE CODE'!$F$3:$I$1863,2,))</f>
        <v/>
      </c>
      <c r="X154" s="172" t="str">
        <f t="shared" si="297"/>
        <v/>
      </c>
      <c r="Y154" s="172" t="str">
        <f>IF(U154="","",VLOOKUP(U154,'ACTIVITY &amp; DISCIPLINE CODE'!$F$3:$I$1863,3,))</f>
        <v/>
      </c>
      <c r="Z154" s="172" t="str">
        <f t="shared" si="298"/>
        <v/>
      </c>
      <c r="AA154" s="172" t="str">
        <f>IF(U154="","",VLOOKUP(U154,'ACTIVITY &amp; DISCIPLINE CODE'!$F$3:$I$1863,4,))</f>
        <v/>
      </c>
      <c r="AB154" s="172" t="str">
        <f t="shared" si="299"/>
        <v/>
      </c>
      <c r="AC154" s="153"/>
      <c r="AD154" s="155" t="str">
        <f t="shared" si="300"/>
        <v/>
      </c>
      <c r="AE154" s="172" t="str">
        <f>IF(AC154="","",VLOOKUP(AC154,'PROJECT STAGE'!$A$2:$C$100,2,))</f>
        <v/>
      </c>
      <c r="AF154" s="155" t="str">
        <f t="shared" si="301"/>
        <v/>
      </c>
      <c r="AG154" s="172" t="str">
        <f>IF(AC154="","",VLOOKUP(AC154,'PROJECT STAGE'!$A$2:$C$100,3,))</f>
        <v/>
      </c>
      <c r="AH154" s="157" t="str">
        <f t="shared" si="324"/>
        <v/>
      </c>
      <c r="AI154" s="157"/>
      <c r="AJ154" s="157" t="str">
        <f t="shared" si="325"/>
        <v/>
      </c>
      <c r="AK154" s="157"/>
      <c r="AL154" s="157" t="str">
        <f t="shared" si="326"/>
        <v/>
      </c>
      <c r="AM154" s="157"/>
      <c r="AN154" s="157" t="str">
        <f t="shared" si="302"/>
        <v/>
      </c>
      <c r="AO154" s="157"/>
      <c r="AP154" s="157" t="str">
        <f t="shared" si="269"/>
        <v/>
      </c>
      <c r="AQ154" s="262"/>
      <c r="AR154" s="45"/>
      <c r="AS154" s="199" t="str">
        <f t="shared" si="287"/>
        <v>Not LT section</v>
      </c>
      <c r="AT154" s="200" t="str">
        <f t="shared" si="327"/>
        <v>.</v>
      </c>
      <c r="AU154" s="199" t="str">
        <f>IF(O154=0,"No input data",INDEX('DOCUMENT TYPE'!D:D,MATCH(Filename!O154,'DOCUMENT TYPE'!A:A,0)))</f>
        <v>No input data</v>
      </c>
      <c r="AV154" s="200" t="str">
        <f t="shared" si="288"/>
        <v>-</v>
      </c>
      <c r="AW154" s="199" t="str">
        <f t="shared" si="270"/>
        <v>Check PROJECT STAGE</v>
      </c>
      <c r="AX154" s="200" t="str">
        <f t="shared" ref="AX154" si="330">IF(AY154&gt;"0","-","")</f>
        <v/>
      </c>
      <c r="AY154" s="199" t="str">
        <f t="shared" si="272"/>
        <v/>
      </c>
      <c r="AZ154" s="204" t="str">
        <f t="shared" si="329"/>
        <v/>
      </c>
      <c r="BA154" s="203" t="str">
        <f t="shared" si="274"/>
        <v/>
      </c>
      <c r="BB154" s="44"/>
      <c r="BC154" s="40" t="str">
        <f t="shared" si="275"/>
        <v>Missing input data</v>
      </c>
      <c r="BD154" s="40" t="str">
        <f t="shared" si="276"/>
        <v>Missing input data</v>
      </c>
      <c r="BE154" s="44"/>
      <c r="BF154" s="40" t="str">
        <f t="shared" si="277"/>
        <v>Missing input data</v>
      </c>
      <c r="BG154" s="40" t="str">
        <f t="shared" si="278"/>
        <v>Missing input data</v>
      </c>
      <c r="BH154" s="42"/>
      <c r="BI154" s="40" t="str">
        <f t="shared" si="290"/>
        <v>Missing input data</v>
      </c>
      <c r="BJ154" s="40" t="str">
        <f t="shared" si="279"/>
        <v>Missing input data</v>
      </c>
      <c r="BK154" s="42"/>
      <c r="BL154" s="40" t="str">
        <f t="shared" si="280"/>
        <v>Missing input data</v>
      </c>
      <c r="BM154" s="40" t="str">
        <f t="shared" si="281"/>
        <v>Missing input data</v>
      </c>
    </row>
    <row r="155" spans="1:65" ht="15.75" thickBot="1">
      <c r="A155" s="156"/>
      <c r="B155" s="172" t="str">
        <f t="shared" si="291"/>
        <v/>
      </c>
      <c r="C155" s="157"/>
      <c r="D155" s="172" t="str">
        <f t="shared" si="292"/>
        <v/>
      </c>
      <c r="E155" s="157"/>
      <c r="F155" s="172" t="str">
        <f t="shared" si="282"/>
        <v/>
      </c>
      <c r="G155" s="157"/>
      <c r="H155" s="172" t="str">
        <f t="shared" si="283"/>
        <v/>
      </c>
      <c r="I155" s="153"/>
      <c r="J155" s="150" t="str">
        <f t="shared" si="284"/>
        <v/>
      </c>
      <c r="K155" s="153"/>
      <c r="L155" s="172" t="str">
        <f t="shared" si="285"/>
        <v/>
      </c>
      <c r="M155" s="157"/>
      <c r="N155" s="172" t="str">
        <f t="shared" si="286"/>
        <v/>
      </c>
      <c r="O155" s="121"/>
      <c r="P155" s="172" t="str">
        <f t="shared" si="293"/>
        <v/>
      </c>
      <c r="Q155" s="172" t="str">
        <f>IF(O155="","",VLOOKUP(O155,'DOCUMENT TYPE'!$A$2:$D$805,2,))</f>
        <v/>
      </c>
      <c r="R155" s="172" t="str">
        <f t="shared" si="294"/>
        <v/>
      </c>
      <c r="S155" s="172" t="str">
        <f>IF(O155="","",VLOOKUP(O155,'DOCUMENT TYPE'!$A$2:$D$805,3,))</f>
        <v/>
      </c>
      <c r="T155" s="172" t="str">
        <f t="shared" si="295"/>
        <v/>
      </c>
      <c r="U155" s="121"/>
      <c r="V155" s="172" t="str">
        <f t="shared" si="296"/>
        <v/>
      </c>
      <c r="W155" s="225" t="str">
        <f>IF(U155="","",VLOOKUP(U155,'ACTIVITY &amp; DISCIPLINE CODE'!$F$3:$I$1863,2,))</f>
        <v/>
      </c>
      <c r="X155" s="172" t="str">
        <f t="shared" si="297"/>
        <v/>
      </c>
      <c r="Y155" s="172" t="str">
        <f>IF(U155="","",VLOOKUP(U155,'ACTIVITY &amp; DISCIPLINE CODE'!$F$3:$I$1863,3,))</f>
        <v/>
      </c>
      <c r="Z155" s="172" t="str">
        <f t="shared" si="298"/>
        <v/>
      </c>
      <c r="AA155" s="172" t="str">
        <f>IF(U155="","",VLOOKUP(U155,'ACTIVITY &amp; DISCIPLINE CODE'!$F$3:$I$1863,4,))</f>
        <v/>
      </c>
      <c r="AB155" s="172" t="str">
        <f t="shared" si="299"/>
        <v/>
      </c>
      <c r="AC155" s="153"/>
      <c r="AD155" s="155" t="str">
        <f t="shared" si="300"/>
        <v/>
      </c>
      <c r="AE155" s="172" t="str">
        <f>IF(AC155="","",VLOOKUP(AC155,'PROJECT STAGE'!$A$2:$C$100,2,))</f>
        <v/>
      </c>
      <c r="AF155" s="155" t="str">
        <f t="shared" si="301"/>
        <v/>
      </c>
      <c r="AG155" s="172" t="str">
        <f>IF(AC155="","",VLOOKUP(AC155,'PROJECT STAGE'!$A$2:$C$100,3,))</f>
        <v/>
      </c>
      <c r="AH155" s="157" t="str">
        <f t="shared" si="324"/>
        <v/>
      </c>
      <c r="AI155" s="157"/>
      <c r="AJ155" s="157" t="str">
        <f t="shared" si="325"/>
        <v/>
      </c>
      <c r="AK155" s="157"/>
      <c r="AL155" s="157" t="str">
        <f t="shared" si="326"/>
        <v/>
      </c>
      <c r="AM155" s="157"/>
      <c r="AN155" s="157" t="str">
        <f t="shared" si="302"/>
        <v/>
      </c>
      <c r="AO155" s="157"/>
      <c r="AP155" s="157" t="str">
        <f t="shared" si="269"/>
        <v/>
      </c>
      <c r="AQ155" s="262"/>
      <c r="AR155" s="45"/>
      <c r="AS155" s="199" t="str">
        <f t="shared" si="287"/>
        <v>Not LT section</v>
      </c>
      <c r="AT155" s="200" t="str">
        <f t="shared" si="327"/>
        <v>.</v>
      </c>
      <c r="AU155" s="199" t="str">
        <f>IF(O155=0,"No input data",INDEX('DOCUMENT TYPE'!D:D,MATCH(Filename!O155,'DOCUMENT TYPE'!A:A,0)))</f>
        <v>No input data</v>
      </c>
      <c r="AV155" s="200" t="str">
        <f t="shared" si="288"/>
        <v>-</v>
      </c>
      <c r="AW155" s="199" t="str">
        <f t="shared" si="270"/>
        <v>Check PROJECT STAGE</v>
      </c>
      <c r="AX155" s="200" t="str">
        <f t="shared" ref="AX155" si="331">IF(AY155&gt;"0","-","")</f>
        <v/>
      </c>
      <c r="AY155" s="199" t="str">
        <f t="shared" si="272"/>
        <v/>
      </c>
      <c r="AZ155" s="204" t="str">
        <f t="shared" ref="AZ155" si="332">IF(BA155&gt;"0","-","")</f>
        <v/>
      </c>
      <c r="BA155" s="203" t="str">
        <f t="shared" si="274"/>
        <v/>
      </c>
      <c r="BB155" s="44"/>
      <c r="BC155" s="40" t="str">
        <f t="shared" si="275"/>
        <v>Missing input data</v>
      </c>
      <c r="BD155" s="40" t="str">
        <f t="shared" si="276"/>
        <v>Missing input data</v>
      </c>
      <c r="BE155" s="44"/>
      <c r="BF155" s="40" t="str">
        <f t="shared" si="277"/>
        <v>Missing input data</v>
      </c>
      <c r="BG155" s="40" t="str">
        <f t="shared" si="278"/>
        <v>Missing input data</v>
      </c>
      <c r="BH155" s="42"/>
      <c r="BI155" s="40" t="str">
        <f t="shared" si="290"/>
        <v>Missing input data</v>
      </c>
      <c r="BJ155" s="40" t="str">
        <f t="shared" si="279"/>
        <v>Missing input data</v>
      </c>
      <c r="BK155" s="42"/>
      <c r="BL155" s="40" t="str">
        <f t="shared" si="280"/>
        <v>Missing input data</v>
      </c>
      <c r="BM155" s="40" t="str">
        <f t="shared" si="281"/>
        <v>Missing input data</v>
      </c>
    </row>
    <row r="156" spans="1:65" ht="15.75" thickBot="1">
      <c r="A156" s="156"/>
      <c r="B156" s="172" t="str">
        <f t="shared" si="291"/>
        <v/>
      </c>
      <c r="C156" s="157"/>
      <c r="D156" s="172" t="str">
        <f t="shared" si="292"/>
        <v/>
      </c>
      <c r="E156" s="157"/>
      <c r="F156" s="172" t="str">
        <f t="shared" si="282"/>
        <v/>
      </c>
      <c r="G156" s="157"/>
      <c r="H156" s="172" t="str">
        <f t="shared" si="283"/>
        <v/>
      </c>
      <c r="I156" s="153"/>
      <c r="J156" s="150" t="str">
        <f t="shared" si="284"/>
        <v/>
      </c>
      <c r="K156" s="153"/>
      <c r="L156" s="172" t="str">
        <f t="shared" si="285"/>
        <v/>
      </c>
      <c r="M156" s="157"/>
      <c r="N156" s="172" t="str">
        <f t="shared" si="286"/>
        <v/>
      </c>
      <c r="O156" s="121"/>
      <c r="P156" s="172" t="str">
        <f t="shared" si="293"/>
        <v/>
      </c>
      <c r="Q156" s="172" t="str">
        <f>IF(O156="","",VLOOKUP(O156,'DOCUMENT TYPE'!$A$2:$D$805,2,))</f>
        <v/>
      </c>
      <c r="R156" s="172" t="str">
        <f t="shared" si="294"/>
        <v/>
      </c>
      <c r="S156" s="172" t="str">
        <f>IF(O156="","",VLOOKUP(O156,'DOCUMENT TYPE'!$A$2:$D$805,3,))</f>
        <v/>
      </c>
      <c r="T156" s="172" t="str">
        <f t="shared" si="295"/>
        <v/>
      </c>
      <c r="U156" s="121"/>
      <c r="V156" s="172" t="str">
        <f t="shared" si="296"/>
        <v/>
      </c>
      <c r="W156" s="225" t="str">
        <f>IF(U156="","",VLOOKUP(U156,'ACTIVITY &amp; DISCIPLINE CODE'!$F$3:$I$1863,2,))</f>
        <v/>
      </c>
      <c r="X156" s="172" t="str">
        <f t="shared" si="297"/>
        <v/>
      </c>
      <c r="Y156" s="172" t="str">
        <f>IF(U156="","",VLOOKUP(U156,'ACTIVITY &amp; DISCIPLINE CODE'!$F$3:$I$1863,3,))</f>
        <v/>
      </c>
      <c r="Z156" s="172" t="str">
        <f t="shared" si="298"/>
        <v/>
      </c>
      <c r="AA156" s="172" t="str">
        <f>IF(U156="","",VLOOKUP(U156,'ACTIVITY &amp; DISCIPLINE CODE'!$F$3:$I$1863,4,))</f>
        <v/>
      </c>
      <c r="AB156" s="172" t="str">
        <f t="shared" si="299"/>
        <v/>
      </c>
      <c r="AC156" s="153"/>
      <c r="AD156" s="155" t="str">
        <f t="shared" si="300"/>
        <v/>
      </c>
      <c r="AE156" s="172" t="str">
        <f>IF(AC156="","",VLOOKUP(AC156,'PROJECT STAGE'!$A$2:$C$100,2,))</f>
        <v/>
      </c>
      <c r="AF156" s="155" t="str">
        <f t="shared" si="301"/>
        <v/>
      </c>
      <c r="AG156" s="172" t="str">
        <f>IF(AC156="","",VLOOKUP(AC156,'PROJECT STAGE'!$A$2:$C$100,3,))</f>
        <v/>
      </c>
      <c r="AH156" s="157" t="str">
        <f t="shared" si="324"/>
        <v/>
      </c>
      <c r="AI156" s="157"/>
      <c r="AJ156" s="157" t="str">
        <f t="shared" si="325"/>
        <v/>
      </c>
      <c r="AK156" s="157"/>
      <c r="AL156" s="157" t="str">
        <f t="shared" si="326"/>
        <v/>
      </c>
      <c r="AM156" s="157"/>
      <c r="AN156" s="157" t="str">
        <f t="shared" si="302"/>
        <v/>
      </c>
      <c r="AO156" s="157"/>
      <c r="AP156" s="157" t="str">
        <f t="shared" si="269"/>
        <v/>
      </c>
      <c r="AQ156" s="262"/>
      <c r="AR156" s="45"/>
      <c r="AS156" s="199" t="str">
        <f t="shared" si="287"/>
        <v>Not LT section</v>
      </c>
      <c r="AT156" s="200" t="str">
        <f t="shared" si="327"/>
        <v>.</v>
      </c>
      <c r="AU156" s="199" t="str">
        <f>IF(O156=0,"No input data",INDEX('DOCUMENT TYPE'!D:D,MATCH(Filename!O156,'DOCUMENT TYPE'!A:A,0)))</f>
        <v>No input data</v>
      </c>
      <c r="AV156" s="200" t="str">
        <f t="shared" si="288"/>
        <v>-</v>
      </c>
      <c r="AW156" s="199" t="str">
        <f t="shared" si="270"/>
        <v>Check PROJECT STAGE</v>
      </c>
      <c r="AX156" s="200" t="str">
        <f t="shared" ref="AX156" si="333">IF(AY156&gt;"0","-","")</f>
        <v/>
      </c>
      <c r="AY156" s="199" t="str">
        <f t="shared" si="272"/>
        <v/>
      </c>
      <c r="AZ156" s="204" t="str">
        <f t="shared" si="329"/>
        <v/>
      </c>
      <c r="BA156" s="203" t="str">
        <f t="shared" si="274"/>
        <v/>
      </c>
      <c r="BB156" s="44"/>
      <c r="BC156" s="40" t="str">
        <f t="shared" si="275"/>
        <v>Missing input data</v>
      </c>
      <c r="BD156" s="40" t="str">
        <f t="shared" si="276"/>
        <v>Missing input data</v>
      </c>
      <c r="BE156" s="44"/>
      <c r="BF156" s="40" t="str">
        <f t="shared" si="277"/>
        <v>Missing input data</v>
      </c>
      <c r="BG156" s="40" t="str">
        <f t="shared" si="278"/>
        <v>Missing input data</v>
      </c>
      <c r="BH156" s="42"/>
      <c r="BI156" s="40" t="str">
        <f t="shared" si="290"/>
        <v>Missing input data</v>
      </c>
      <c r="BJ156" s="40" t="str">
        <f t="shared" si="279"/>
        <v>Missing input data</v>
      </c>
      <c r="BK156" s="42"/>
      <c r="BL156" s="40" t="str">
        <f t="shared" si="280"/>
        <v>Missing input data</v>
      </c>
      <c r="BM156" s="40" t="str">
        <f t="shared" si="281"/>
        <v>Missing input data</v>
      </c>
    </row>
    <row r="157" spans="1:65" ht="15.75" thickBot="1">
      <c r="A157" s="156"/>
      <c r="B157" s="172" t="str">
        <f t="shared" si="291"/>
        <v/>
      </c>
      <c r="C157" s="157"/>
      <c r="D157" s="172" t="str">
        <f t="shared" si="292"/>
        <v/>
      </c>
      <c r="E157" s="157"/>
      <c r="F157" s="172" t="str">
        <f t="shared" si="282"/>
        <v/>
      </c>
      <c r="G157" s="157"/>
      <c r="H157" s="172" t="str">
        <f t="shared" si="283"/>
        <v/>
      </c>
      <c r="I157" s="153"/>
      <c r="J157" s="150" t="str">
        <f t="shared" si="284"/>
        <v/>
      </c>
      <c r="K157" s="153"/>
      <c r="L157" s="172" t="str">
        <f t="shared" si="285"/>
        <v/>
      </c>
      <c r="M157" s="157"/>
      <c r="N157" s="172" t="str">
        <f t="shared" si="286"/>
        <v/>
      </c>
      <c r="O157" s="121"/>
      <c r="P157" s="172" t="str">
        <f t="shared" si="293"/>
        <v/>
      </c>
      <c r="Q157" s="172" t="str">
        <f>IF(O157="","",VLOOKUP(O157,'DOCUMENT TYPE'!$A$2:$D$805,2,))</f>
        <v/>
      </c>
      <c r="R157" s="172" t="str">
        <f t="shared" si="294"/>
        <v/>
      </c>
      <c r="S157" s="172" t="str">
        <f>IF(O157="","",VLOOKUP(O157,'DOCUMENT TYPE'!$A$2:$D$805,3,))</f>
        <v/>
      </c>
      <c r="T157" s="172" t="str">
        <f t="shared" si="295"/>
        <v/>
      </c>
      <c r="U157" s="121"/>
      <c r="V157" s="172" t="str">
        <f t="shared" si="296"/>
        <v/>
      </c>
      <c r="W157" s="225" t="str">
        <f>IF(U157="","",VLOOKUP(U157,'ACTIVITY &amp; DISCIPLINE CODE'!$F$3:$I$1863,2,))</f>
        <v/>
      </c>
      <c r="X157" s="172" t="str">
        <f t="shared" si="297"/>
        <v/>
      </c>
      <c r="Y157" s="172" t="str">
        <f>IF(U157="","",VLOOKUP(U157,'ACTIVITY &amp; DISCIPLINE CODE'!$F$3:$I$1863,3,))</f>
        <v/>
      </c>
      <c r="Z157" s="172" t="str">
        <f t="shared" si="298"/>
        <v/>
      </c>
      <c r="AA157" s="172" t="str">
        <f>IF(U157="","",VLOOKUP(U157,'ACTIVITY &amp; DISCIPLINE CODE'!$F$3:$I$1863,4,))</f>
        <v/>
      </c>
      <c r="AB157" s="172" t="str">
        <f t="shared" si="299"/>
        <v/>
      </c>
      <c r="AC157" s="153"/>
      <c r="AD157" s="155" t="str">
        <f t="shared" si="300"/>
        <v/>
      </c>
      <c r="AE157" s="172" t="str">
        <f>IF(AC157="","",VLOOKUP(AC157,'PROJECT STAGE'!$A$2:$C$100,2,))</f>
        <v/>
      </c>
      <c r="AF157" s="155" t="str">
        <f t="shared" si="301"/>
        <v/>
      </c>
      <c r="AG157" s="172" t="str">
        <f>IF(AC157="","",VLOOKUP(AC157,'PROJECT STAGE'!$A$2:$C$100,3,))</f>
        <v/>
      </c>
      <c r="AH157" s="157" t="str">
        <f t="shared" si="324"/>
        <v/>
      </c>
      <c r="AI157" s="157"/>
      <c r="AJ157" s="157" t="str">
        <f t="shared" si="325"/>
        <v/>
      </c>
      <c r="AK157" s="157"/>
      <c r="AL157" s="157" t="str">
        <f t="shared" si="326"/>
        <v/>
      </c>
      <c r="AM157" s="157"/>
      <c r="AN157" s="157" t="str">
        <f t="shared" si="302"/>
        <v/>
      </c>
      <c r="AO157" s="157"/>
      <c r="AP157" s="157" t="str">
        <f t="shared" si="269"/>
        <v/>
      </c>
      <c r="AQ157" s="262"/>
      <c r="AR157" s="45"/>
      <c r="AS157" s="199" t="str">
        <f t="shared" si="287"/>
        <v>Not LT section</v>
      </c>
      <c r="AT157" s="200" t="str">
        <f t="shared" si="327"/>
        <v>.</v>
      </c>
      <c r="AU157" s="199" t="str">
        <f>IF(O157=0,"No input data",INDEX('DOCUMENT TYPE'!D:D,MATCH(Filename!O157,'DOCUMENT TYPE'!A:A,0)))</f>
        <v>No input data</v>
      </c>
      <c r="AV157" s="200" t="str">
        <f t="shared" si="288"/>
        <v>-</v>
      </c>
      <c r="AW157" s="199" t="str">
        <f t="shared" si="270"/>
        <v>Check PROJECT STAGE</v>
      </c>
      <c r="AX157" s="200" t="str">
        <f t="shared" ref="AX157" si="334">IF(AY157&gt;"0","-","")</f>
        <v/>
      </c>
      <c r="AY157" s="199" t="str">
        <f t="shared" si="272"/>
        <v/>
      </c>
      <c r="AZ157" s="204" t="str">
        <f t="shared" ref="AZ157" si="335">IF(BA157&gt;"0","-","")</f>
        <v/>
      </c>
      <c r="BA157" s="203" t="str">
        <f t="shared" si="274"/>
        <v/>
      </c>
      <c r="BB157" s="44"/>
      <c r="BC157" s="40" t="str">
        <f t="shared" si="275"/>
        <v>Missing input data</v>
      </c>
      <c r="BD157" s="40" t="str">
        <f t="shared" si="276"/>
        <v>Missing input data</v>
      </c>
      <c r="BE157" s="44"/>
      <c r="BF157" s="40" t="str">
        <f t="shared" si="277"/>
        <v>Missing input data</v>
      </c>
      <c r="BG157" s="40" t="str">
        <f t="shared" si="278"/>
        <v>Missing input data</v>
      </c>
      <c r="BH157" s="42"/>
      <c r="BI157" s="40" t="str">
        <f t="shared" si="290"/>
        <v>Missing input data</v>
      </c>
      <c r="BJ157" s="40" t="str">
        <f t="shared" si="279"/>
        <v>Missing input data</v>
      </c>
      <c r="BK157" s="42"/>
      <c r="BL157" s="40" t="str">
        <f t="shared" si="280"/>
        <v>Missing input data</v>
      </c>
      <c r="BM157" s="40" t="str">
        <f t="shared" si="281"/>
        <v>Missing input data</v>
      </c>
    </row>
    <row r="158" spans="1:65" ht="15.75" thickBot="1">
      <c r="A158" s="156"/>
      <c r="B158" s="172" t="str">
        <f t="shared" si="291"/>
        <v/>
      </c>
      <c r="C158" s="157"/>
      <c r="D158" s="172" t="str">
        <f t="shared" si="292"/>
        <v/>
      </c>
      <c r="E158" s="157"/>
      <c r="F158" s="172" t="str">
        <f t="shared" si="282"/>
        <v/>
      </c>
      <c r="G158" s="157"/>
      <c r="H158" s="172" t="str">
        <f t="shared" si="283"/>
        <v/>
      </c>
      <c r="I158" s="153"/>
      <c r="J158" s="150" t="str">
        <f t="shared" si="284"/>
        <v/>
      </c>
      <c r="K158" s="153"/>
      <c r="L158" s="172" t="str">
        <f t="shared" si="285"/>
        <v/>
      </c>
      <c r="M158" s="157"/>
      <c r="N158" s="172" t="str">
        <f t="shared" si="286"/>
        <v/>
      </c>
      <c r="O158" s="121"/>
      <c r="P158" s="172" t="str">
        <f t="shared" si="293"/>
        <v/>
      </c>
      <c r="Q158" s="172" t="str">
        <f>IF(O158="","",VLOOKUP(O158,'DOCUMENT TYPE'!$A$2:$D$805,2,))</f>
        <v/>
      </c>
      <c r="R158" s="172" t="str">
        <f t="shared" si="294"/>
        <v/>
      </c>
      <c r="S158" s="172" t="str">
        <f>IF(O158="","",VLOOKUP(O158,'DOCUMENT TYPE'!$A$2:$D$805,3,))</f>
        <v/>
      </c>
      <c r="T158" s="172" t="str">
        <f t="shared" si="295"/>
        <v/>
      </c>
      <c r="U158" s="121"/>
      <c r="V158" s="172" t="str">
        <f t="shared" si="296"/>
        <v/>
      </c>
      <c r="W158" s="225" t="str">
        <f>IF(U158="","",VLOOKUP(U158,'ACTIVITY &amp; DISCIPLINE CODE'!$F$3:$I$1863,2,))</f>
        <v/>
      </c>
      <c r="X158" s="172" t="str">
        <f t="shared" si="297"/>
        <v/>
      </c>
      <c r="Y158" s="172" t="str">
        <f>IF(U158="","",VLOOKUP(U158,'ACTIVITY &amp; DISCIPLINE CODE'!$F$3:$I$1863,3,))</f>
        <v/>
      </c>
      <c r="Z158" s="172" t="str">
        <f t="shared" si="298"/>
        <v/>
      </c>
      <c r="AA158" s="172" t="str">
        <f>IF(U158="","",VLOOKUP(U158,'ACTIVITY &amp; DISCIPLINE CODE'!$F$3:$I$1863,4,))</f>
        <v/>
      </c>
      <c r="AB158" s="172" t="str">
        <f t="shared" si="299"/>
        <v/>
      </c>
      <c r="AC158" s="153"/>
      <c r="AD158" s="155" t="str">
        <f t="shared" si="300"/>
        <v/>
      </c>
      <c r="AE158" s="172" t="str">
        <f>IF(AC158="","",VLOOKUP(AC158,'PROJECT STAGE'!$A$2:$C$100,2,))</f>
        <v/>
      </c>
      <c r="AF158" s="155" t="str">
        <f t="shared" si="301"/>
        <v/>
      </c>
      <c r="AG158" s="172" t="str">
        <f>IF(AC158="","",VLOOKUP(AC158,'PROJECT STAGE'!$A$2:$C$100,3,))</f>
        <v/>
      </c>
      <c r="AH158" s="157" t="str">
        <f t="shared" si="324"/>
        <v/>
      </c>
      <c r="AI158" s="157"/>
      <c r="AJ158" s="157" t="str">
        <f t="shared" si="325"/>
        <v/>
      </c>
      <c r="AK158" s="157"/>
      <c r="AL158" s="157" t="str">
        <f t="shared" si="326"/>
        <v/>
      </c>
      <c r="AM158" s="157"/>
      <c r="AN158" s="157" t="str">
        <f t="shared" si="302"/>
        <v/>
      </c>
      <c r="AO158" s="157"/>
      <c r="AP158" s="157" t="str">
        <f t="shared" si="269"/>
        <v/>
      </c>
      <c r="AQ158" s="262"/>
      <c r="AR158" s="45"/>
      <c r="AS158" s="199" t="str">
        <f t="shared" si="287"/>
        <v>Not LT section</v>
      </c>
      <c r="AT158" s="200" t="str">
        <f t="shared" si="327"/>
        <v>.</v>
      </c>
      <c r="AU158" s="199" t="str">
        <f>IF(O158=0,"No input data",INDEX('DOCUMENT TYPE'!D:D,MATCH(Filename!O158,'DOCUMENT TYPE'!A:A,0)))</f>
        <v>No input data</v>
      </c>
      <c r="AV158" s="200" t="str">
        <f t="shared" si="288"/>
        <v>-</v>
      </c>
      <c r="AW158" s="199" t="str">
        <f t="shared" si="270"/>
        <v>Check PROJECT STAGE</v>
      </c>
      <c r="AX158" s="200" t="str">
        <f t="shared" ref="AX158" si="336">IF(AY158&gt;"0","-","")</f>
        <v/>
      </c>
      <c r="AY158" s="199" t="str">
        <f t="shared" si="272"/>
        <v/>
      </c>
      <c r="AZ158" s="204" t="str">
        <f t="shared" si="329"/>
        <v/>
      </c>
      <c r="BA158" s="203" t="str">
        <f t="shared" si="274"/>
        <v/>
      </c>
      <c r="BB158" s="44"/>
      <c r="BC158" s="40" t="str">
        <f t="shared" si="275"/>
        <v>Missing input data</v>
      </c>
      <c r="BD158" s="40" t="str">
        <f t="shared" si="276"/>
        <v>Missing input data</v>
      </c>
      <c r="BE158" s="44"/>
      <c r="BF158" s="40" t="str">
        <f t="shared" si="277"/>
        <v>Missing input data</v>
      </c>
      <c r="BG158" s="40" t="str">
        <f t="shared" si="278"/>
        <v>Missing input data</v>
      </c>
      <c r="BH158" s="42"/>
      <c r="BI158" s="40" t="str">
        <f t="shared" si="290"/>
        <v>Missing input data</v>
      </c>
      <c r="BJ158" s="40" t="str">
        <f t="shared" si="279"/>
        <v>Missing input data</v>
      </c>
      <c r="BK158" s="42"/>
      <c r="BL158" s="40" t="str">
        <f t="shared" si="280"/>
        <v>Missing input data</v>
      </c>
      <c r="BM158" s="40" t="str">
        <f t="shared" si="281"/>
        <v>Missing input data</v>
      </c>
    </row>
    <row r="159" spans="1:65" ht="15.75" thickBot="1">
      <c r="A159" s="156"/>
      <c r="B159" s="172" t="str">
        <f t="shared" si="291"/>
        <v/>
      </c>
      <c r="C159" s="157"/>
      <c r="D159" s="172" t="str">
        <f t="shared" si="292"/>
        <v/>
      </c>
      <c r="E159" s="157"/>
      <c r="F159" s="172" t="str">
        <f t="shared" si="282"/>
        <v/>
      </c>
      <c r="G159" s="157"/>
      <c r="H159" s="172" t="str">
        <f t="shared" si="283"/>
        <v/>
      </c>
      <c r="I159" s="153"/>
      <c r="J159" s="150" t="str">
        <f t="shared" si="284"/>
        <v/>
      </c>
      <c r="K159" s="153"/>
      <c r="L159" s="172" t="str">
        <f t="shared" si="285"/>
        <v/>
      </c>
      <c r="M159" s="157"/>
      <c r="N159" s="172" t="str">
        <f t="shared" si="286"/>
        <v/>
      </c>
      <c r="O159" s="121"/>
      <c r="P159" s="172" t="str">
        <f t="shared" si="293"/>
        <v/>
      </c>
      <c r="Q159" s="172" t="str">
        <f>IF(O159="","",VLOOKUP(O159,'DOCUMENT TYPE'!$A$2:$D$805,2,))</f>
        <v/>
      </c>
      <c r="R159" s="172" t="str">
        <f t="shared" si="294"/>
        <v/>
      </c>
      <c r="S159" s="172" t="str">
        <f>IF(O159="","",VLOOKUP(O159,'DOCUMENT TYPE'!$A$2:$D$805,3,))</f>
        <v/>
      </c>
      <c r="T159" s="172" t="str">
        <f t="shared" si="295"/>
        <v/>
      </c>
      <c r="U159" s="121"/>
      <c r="V159" s="172" t="str">
        <f t="shared" si="296"/>
        <v/>
      </c>
      <c r="W159" s="225" t="str">
        <f>IF(U159="","",VLOOKUP(U159,'ACTIVITY &amp; DISCIPLINE CODE'!$F$3:$I$1863,2,))</f>
        <v/>
      </c>
      <c r="X159" s="172" t="str">
        <f t="shared" si="297"/>
        <v/>
      </c>
      <c r="Y159" s="172" t="str">
        <f>IF(U159="","",VLOOKUP(U159,'ACTIVITY &amp; DISCIPLINE CODE'!$F$3:$I$1863,3,))</f>
        <v/>
      </c>
      <c r="Z159" s="172" t="str">
        <f t="shared" si="298"/>
        <v/>
      </c>
      <c r="AA159" s="172" t="str">
        <f>IF(U159="","",VLOOKUP(U159,'ACTIVITY &amp; DISCIPLINE CODE'!$F$3:$I$1863,4,))</f>
        <v/>
      </c>
      <c r="AB159" s="172" t="str">
        <f t="shared" si="299"/>
        <v/>
      </c>
      <c r="AC159" s="153"/>
      <c r="AD159" s="155" t="str">
        <f t="shared" si="300"/>
        <v/>
      </c>
      <c r="AE159" s="172" t="str">
        <f>IF(AC159="","",VLOOKUP(AC159,'PROJECT STAGE'!$A$2:$C$100,2,))</f>
        <v/>
      </c>
      <c r="AF159" s="155" t="str">
        <f t="shared" si="301"/>
        <v/>
      </c>
      <c r="AG159" s="172" t="str">
        <f>IF(AC159="","",VLOOKUP(AC159,'PROJECT STAGE'!$A$2:$C$100,3,))</f>
        <v/>
      </c>
      <c r="AH159" s="157" t="str">
        <f t="shared" si="324"/>
        <v/>
      </c>
      <c r="AI159" s="157"/>
      <c r="AJ159" s="157" t="str">
        <f t="shared" si="325"/>
        <v/>
      </c>
      <c r="AK159" s="157"/>
      <c r="AL159" s="157" t="str">
        <f t="shared" si="326"/>
        <v/>
      </c>
      <c r="AM159" s="157"/>
      <c r="AN159" s="157" t="str">
        <f t="shared" si="302"/>
        <v/>
      </c>
      <c r="AO159" s="157"/>
      <c r="AP159" s="157" t="str">
        <f t="shared" si="269"/>
        <v/>
      </c>
      <c r="AQ159" s="262"/>
      <c r="AR159" s="45"/>
      <c r="AS159" s="199" t="str">
        <f t="shared" si="287"/>
        <v>Not LT section</v>
      </c>
      <c r="AT159" s="200" t="str">
        <f t="shared" si="327"/>
        <v>.</v>
      </c>
      <c r="AU159" s="199" t="str">
        <f>IF(O159=0,"No input data",INDEX('DOCUMENT TYPE'!D:D,MATCH(Filename!O159,'DOCUMENT TYPE'!A:A,0)))</f>
        <v>No input data</v>
      </c>
      <c r="AV159" s="200" t="str">
        <f t="shared" si="288"/>
        <v>-</v>
      </c>
      <c r="AW159" s="199" t="str">
        <f t="shared" si="270"/>
        <v>Check PROJECT STAGE</v>
      </c>
      <c r="AX159" s="200" t="str">
        <f t="shared" ref="AX159" si="337">IF(AY159&gt;"0","-","")</f>
        <v/>
      </c>
      <c r="AY159" s="199" t="str">
        <f t="shared" si="272"/>
        <v/>
      </c>
      <c r="AZ159" s="204" t="str">
        <f t="shared" ref="AZ159" si="338">IF(BA159&gt;"0","-","")</f>
        <v/>
      </c>
      <c r="BA159" s="203" t="str">
        <f t="shared" si="274"/>
        <v/>
      </c>
      <c r="BB159" s="44"/>
      <c r="BC159" s="40" t="str">
        <f t="shared" si="275"/>
        <v>Missing input data</v>
      </c>
      <c r="BD159" s="40" t="str">
        <f t="shared" si="276"/>
        <v>Missing input data</v>
      </c>
      <c r="BE159" s="44"/>
      <c r="BF159" s="40" t="str">
        <f t="shared" si="277"/>
        <v>Missing input data</v>
      </c>
      <c r="BG159" s="40" t="str">
        <f t="shared" si="278"/>
        <v>Missing input data</v>
      </c>
      <c r="BH159" s="42"/>
      <c r="BI159" s="40" t="str">
        <f t="shared" si="290"/>
        <v>Missing input data</v>
      </c>
      <c r="BJ159" s="40" t="str">
        <f t="shared" si="279"/>
        <v>Missing input data</v>
      </c>
      <c r="BK159" s="42"/>
      <c r="BL159" s="40" t="str">
        <f t="shared" si="280"/>
        <v>Missing input data</v>
      </c>
      <c r="BM159" s="40" t="str">
        <f t="shared" si="281"/>
        <v>Missing input data</v>
      </c>
    </row>
    <row r="160" spans="1:65" ht="15.75" thickBot="1">
      <c r="A160" s="156"/>
      <c r="B160" s="172" t="str">
        <f t="shared" si="291"/>
        <v/>
      </c>
      <c r="C160" s="157"/>
      <c r="D160" s="172" t="str">
        <f t="shared" si="292"/>
        <v/>
      </c>
      <c r="E160" s="157"/>
      <c r="F160" s="172" t="str">
        <f t="shared" si="282"/>
        <v/>
      </c>
      <c r="G160" s="157"/>
      <c r="H160" s="172" t="str">
        <f t="shared" si="283"/>
        <v/>
      </c>
      <c r="I160" s="153"/>
      <c r="J160" s="150" t="str">
        <f t="shared" si="284"/>
        <v/>
      </c>
      <c r="K160" s="153"/>
      <c r="L160" s="172" t="str">
        <f t="shared" si="285"/>
        <v/>
      </c>
      <c r="M160" s="157"/>
      <c r="N160" s="172" t="str">
        <f t="shared" si="286"/>
        <v/>
      </c>
      <c r="O160" s="121"/>
      <c r="P160" s="172" t="str">
        <f t="shared" si="293"/>
        <v/>
      </c>
      <c r="Q160" s="172" t="str">
        <f>IF(O160="","",VLOOKUP(O160,'DOCUMENT TYPE'!$A$2:$D$805,2,))</f>
        <v/>
      </c>
      <c r="R160" s="172" t="str">
        <f t="shared" si="294"/>
        <v/>
      </c>
      <c r="S160" s="172" t="str">
        <f>IF(O160="","",VLOOKUP(O160,'DOCUMENT TYPE'!$A$2:$D$805,3,))</f>
        <v/>
      </c>
      <c r="T160" s="172" t="str">
        <f t="shared" si="295"/>
        <v/>
      </c>
      <c r="U160" s="121"/>
      <c r="V160" s="172" t="str">
        <f t="shared" si="296"/>
        <v/>
      </c>
      <c r="W160" s="225" t="str">
        <f>IF(U160="","",VLOOKUP(U160,'ACTIVITY &amp; DISCIPLINE CODE'!$F$3:$I$1863,2,))</f>
        <v/>
      </c>
      <c r="X160" s="172" t="str">
        <f t="shared" si="297"/>
        <v/>
      </c>
      <c r="Y160" s="172" t="str">
        <f>IF(U160="","",VLOOKUP(U160,'ACTIVITY &amp; DISCIPLINE CODE'!$F$3:$I$1863,3,))</f>
        <v/>
      </c>
      <c r="Z160" s="172" t="str">
        <f t="shared" si="298"/>
        <v/>
      </c>
      <c r="AA160" s="172" t="str">
        <f>IF(U160="","",VLOOKUP(U160,'ACTIVITY &amp; DISCIPLINE CODE'!$F$3:$I$1863,4,))</f>
        <v/>
      </c>
      <c r="AB160" s="172" t="str">
        <f t="shared" si="299"/>
        <v/>
      </c>
      <c r="AC160" s="153"/>
      <c r="AD160" s="155" t="str">
        <f t="shared" si="300"/>
        <v/>
      </c>
      <c r="AE160" s="172" t="str">
        <f>IF(AC160="","",VLOOKUP(AC160,'PROJECT STAGE'!$A$2:$C$100,2,))</f>
        <v/>
      </c>
      <c r="AF160" s="155" t="str">
        <f t="shared" si="301"/>
        <v/>
      </c>
      <c r="AG160" s="172" t="str">
        <f>IF(AC160="","",VLOOKUP(AC160,'PROJECT STAGE'!$A$2:$C$100,3,))</f>
        <v/>
      </c>
      <c r="AH160" s="157" t="str">
        <f t="shared" si="324"/>
        <v/>
      </c>
      <c r="AI160" s="157"/>
      <c r="AJ160" s="157" t="str">
        <f t="shared" si="325"/>
        <v/>
      </c>
      <c r="AK160" s="157"/>
      <c r="AL160" s="157" t="str">
        <f t="shared" si="326"/>
        <v/>
      </c>
      <c r="AM160" s="157"/>
      <c r="AN160" s="157" t="str">
        <f t="shared" si="302"/>
        <v/>
      </c>
      <c r="AO160" s="157"/>
      <c r="AP160" s="157" t="str">
        <f t="shared" si="269"/>
        <v/>
      </c>
      <c r="AQ160" s="262"/>
      <c r="AR160" s="45"/>
      <c r="AS160" s="199" t="str">
        <f t="shared" si="287"/>
        <v>Not LT section</v>
      </c>
      <c r="AT160" s="200" t="str">
        <f t="shared" si="327"/>
        <v>.</v>
      </c>
      <c r="AU160" s="199" t="str">
        <f>IF(O160=0,"No input data",INDEX('DOCUMENT TYPE'!D:D,MATCH(Filename!O160,'DOCUMENT TYPE'!A:A,0)))</f>
        <v>No input data</v>
      </c>
      <c r="AV160" s="200" t="str">
        <f t="shared" si="288"/>
        <v>-</v>
      </c>
      <c r="AW160" s="199" t="str">
        <f t="shared" si="270"/>
        <v>Check PROJECT STAGE</v>
      </c>
      <c r="AX160" s="200" t="str">
        <f t="shared" ref="AX160" si="339">IF(AY160&gt;"0","-","")</f>
        <v/>
      </c>
      <c r="AY160" s="199" t="str">
        <f t="shared" si="272"/>
        <v/>
      </c>
      <c r="AZ160" s="204" t="str">
        <f t="shared" si="329"/>
        <v/>
      </c>
      <c r="BA160" s="203" t="str">
        <f t="shared" si="274"/>
        <v/>
      </c>
      <c r="BB160" s="44"/>
      <c r="BC160" s="40" t="str">
        <f t="shared" si="275"/>
        <v>Missing input data</v>
      </c>
      <c r="BD160" s="40" t="str">
        <f t="shared" si="276"/>
        <v>Missing input data</v>
      </c>
      <c r="BE160" s="44"/>
      <c r="BF160" s="40" t="str">
        <f t="shared" si="277"/>
        <v>Missing input data</v>
      </c>
      <c r="BG160" s="40" t="str">
        <f t="shared" si="278"/>
        <v>Missing input data</v>
      </c>
      <c r="BH160" s="42"/>
      <c r="BI160" s="40" t="str">
        <f t="shared" si="290"/>
        <v>Missing input data</v>
      </c>
      <c r="BJ160" s="40" t="str">
        <f t="shared" si="279"/>
        <v>Missing input data</v>
      </c>
      <c r="BK160" s="42"/>
      <c r="BL160" s="40" t="str">
        <f t="shared" si="280"/>
        <v>Missing input data</v>
      </c>
      <c r="BM160" s="40" t="str">
        <f t="shared" si="281"/>
        <v>Missing input data</v>
      </c>
    </row>
    <row r="161" spans="1:65" ht="15.75" thickBot="1">
      <c r="A161" s="156"/>
      <c r="B161" s="172" t="str">
        <f t="shared" si="291"/>
        <v/>
      </c>
      <c r="C161" s="157"/>
      <c r="D161" s="172" t="str">
        <f t="shared" si="292"/>
        <v/>
      </c>
      <c r="E161" s="157"/>
      <c r="F161" s="172" t="str">
        <f t="shared" si="282"/>
        <v/>
      </c>
      <c r="G161" s="157"/>
      <c r="H161" s="172" t="str">
        <f t="shared" si="283"/>
        <v/>
      </c>
      <c r="I161" s="153"/>
      <c r="J161" s="150" t="str">
        <f t="shared" si="284"/>
        <v/>
      </c>
      <c r="K161" s="153"/>
      <c r="L161" s="172" t="str">
        <f t="shared" si="285"/>
        <v/>
      </c>
      <c r="M161" s="157"/>
      <c r="N161" s="172" t="str">
        <f t="shared" si="286"/>
        <v/>
      </c>
      <c r="O161" s="121"/>
      <c r="P161" s="172" t="str">
        <f t="shared" si="293"/>
        <v/>
      </c>
      <c r="Q161" s="172" t="str">
        <f>IF(O161="","",VLOOKUP(O161,'DOCUMENT TYPE'!$A$2:$D$805,2,))</f>
        <v/>
      </c>
      <c r="R161" s="172" t="str">
        <f t="shared" si="294"/>
        <v/>
      </c>
      <c r="S161" s="172" t="str">
        <f>IF(O161="","",VLOOKUP(O161,'DOCUMENT TYPE'!$A$2:$D$805,3,))</f>
        <v/>
      </c>
      <c r="T161" s="172" t="str">
        <f t="shared" si="295"/>
        <v/>
      </c>
      <c r="U161" s="121"/>
      <c r="V161" s="172" t="str">
        <f t="shared" si="296"/>
        <v/>
      </c>
      <c r="W161" s="225" t="str">
        <f>IF(U161="","",VLOOKUP(U161,'ACTIVITY &amp; DISCIPLINE CODE'!$F$3:$I$1863,2,))</f>
        <v/>
      </c>
      <c r="X161" s="172" t="str">
        <f t="shared" si="297"/>
        <v/>
      </c>
      <c r="Y161" s="172" t="str">
        <f>IF(U161="","",VLOOKUP(U161,'ACTIVITY &amp; DISCIPLINE CODE'!$F$3:$I$1863,3,))</f>
        <v/>
      </c>
      <c r="Z161" s="172" t="str">
        <f t="shared" si="298"/>
        <v/>
      </c>
      <c r="AA161" s="172" t="str">
        <f>IF(U161="","",VLOOKUP(U161,'ACTIVITY &amp; DISCIPLINE CODE'!$F$3:$I$1863,4,))</f>
        <v/>
      </c>
      <c r="AB161" s="172" t="str">
        <f t="shared" si="299"/>
        <v/>
      </c>
      <c r="AC161" s="153"/>
      <c r="AD161" s="155" t="str">
        <f t="shared" si="300"/>
        <v/>
      </c>
      <c r="AE161" s="172" t="str">
        <f>IF(AC161="","",VLOOKUP(AC161,'PROJECT STAGE'!$A$2:$C$100,2,))</f>
        <v/>
      </c>
      <c r="AF161" s="155" t="str">
        <f t="shared" si="301"/>
        <v/>
      </c>
      <c r="AG161" s="172" t="str">
        <f>IF(AC161="","",VLOOKUP(AC161,'PROJECT STAGE'!$A$2:$C$100,3,))</f>
        <v/>
      </c>
      <c r="AH161" s="157" t="str">
        <f t="shared" si="324"/>
        <v/>
      </c>
      <c r="AI161" s="157"/>
      <c r="AJ161" s="157" t="str">
        <f t="shared" si="325"/>
        <v/>
      </c>
      <c r="AK161" s="157"/>
      <c r="AL161" s="157" t="str">
        <f t="shared" si="326"/>
        <v/>
      </c>
      <c r="AM161" s="157"/>
      <c r="AN161" s="157" t="str">
        <f t="shared" si="302"/>
        <v/>
      </c>
      <c r="AO161" s="157"/>
      <c r="AP161" s="157" t="str">
        <f t="shared" si="269"/>
        <v/>
      </c>
      <c r="AQ161" s="262"/>
      <c r="AR161" s="45"/>
      <c r="AS161" s="199" t="str">
        <f t="shared" si="287"/>
        <v>Not LT section</v>
      </c>
      <c r="AT161" s="200" t="str">
        <f t="shared" si="327"/>
        <v>.</v>
      </c>
      <c r="AU161" s="199" t="str">
        <f>IF(O161=0,"No input data",INDEX('DOCUMENT TYPE'!D:D,MATCH(Filename!O161,'DOCUMENT TYPE'!A:A,0)))</f>
        <v>No input data</v>
      </c>
      <c r="AV161" s="200" t="str">
        <f t="shared" si="288"/>
        <v>-</v>
      </c>
      <c r="AW161" s="199" t="str">
        <f t="shared" si="270"/>
        <v>Check PROJECT STAGE</v>
      </c>
      <c r="AX161" s="200" t="str">
        <f t="shared" ref="AX161" si="340">IF(AY161&gt;"0","-","")</f>
        <v/>
      </c>
      <c r="AY161" s="199" t="str">
        <f t="shared" si="272"/>
        <v/>
      </c>
      <c r="AZ161" s="204" t="str">
        <f t="shared" ref="AZ161" si="341">IF(BA161&gt;"0","-","")</f>
        <v/>
      </c>
      <c r="BA161" s="203" t="str">
        <f t="shared" si="274"/>
        <v/>
      </c>
      <c r="BB161" s="44"/>
      <c r="BC161" s="40" t="str">
        <f t="shared" si="275"/>
        <v>Missing input data</v>
      </c>
      <c r="BD161" s="40" t="str">
        <f t="shared" si="276"/>
        <v>Missing input data</v>
      </c>
      <c r="BE161" s="44"/>
      <c r="BF161" s="40" t="str">
        <f t="shared" si="277"/>
        <v>Missing input data</v>
      </c>
      <c r="BG161" s="40" t="str">
        <f t="shared" si="278"/>
        <v>Missing input data</v>
      </c>
      <c r="BH161" s="42"/>
      <c r="BI161" s="40" t="str">
        <f t="shared" si="290"/>
        <v>Missing input data</v>
      </c>
      <c r="BJ161" s="40" t="str">
        <f t="shared" si="279"/>
        <v>Missing input data</v>
      </c>
      <c r="BK161" s="42"/>
      <c r="BL161" s="40" t="str">
        <f t="shared" si="280"/>
        <v>Missing input data</v>
      </c>
      <c r="BM161" s="40" t="str">
        <f t="shared" si="281"/>
        <v>Missing input data</v>
      </c>
    </row>
    <row r="162" spans="1:65" ht="15.75" thickBot="1">
      <c r="A162" s="156"/>
      <c r="B162" s="172" t="str">
        <f t="shared" si="291"/>
        <v/>
      </c>
      <c r="C162" s="157"/>
      <c r="D162" s="172" t="str">
        <f t="shared" si="292"/>
        <v/>
      </c>
      <c r="E162" s="157"/>
      <c r="F162" s="172" t="str">
        <f t="shared" si="282"/>
        <v/>
      </c>
      <c r="G162" s="157"/>
      <c r="H162" s="172" t="str">
        <f t="shared" si="283"/>
        <v/>
      </c>
      <c r="I162" s="153"/>
      <c r="J162" s="150" t="str">
        <f t="shared" si="284"/>
        <v/>
      </c>
      <c r="K162" s="153"/>
      <c r="L162" s="172" t="str">
        <f t="shared" si="285"/>
        <v/>
      </c>
      <c r="M162" s="157"/>
      <c r="N162" s="172" t="str">
        <f t="shared" si="286"/>
        <v/>
      </c>
      <c r="O162" s="121"/>
      <c r="P162" s="172" t="str">
        <f t="shared" si="293"/>
        <v/>
      </c>
      <c r="Q162" s="172" t="str">
        <f>IF(O162="","",VLOOKUP(O162,'DOCUMENT TYPE'!$A$2:$D$805,2,))</f>
        <v/>
      </c>
      <c r="R162" s="172" t="str">
        <f t="shared" si="294"/>
        <v/>
      </c>
      <c r="S162" s="172" t="str">
        <f>IF(O162="","",VLOOKUP(O162,'DOCUMENT TYPE'!$A$2:$D$805,3,))</f>
        <v/>
      </c>
      <c r="T162" s="172" t="str">
        <f t="shared" si="295"/>
        <v/>
      </c>
      <c r="U162" s="121"/>
      <c r="V162" s="172" t="str">
        <f t="shared" si="296"/>
        <v/>
      </c>
      <c r="W162" s="225" t="str">
        <f>IF(U162="","",VLOOKUP(U162,'ACTIVITY &amp; DISCIPLINE CODE'!$F$3:$I$1863,2,))</f>
        <v/>
      </c>
      <c r="X162" s="172" t="str">
        <f t="shared" si="297"/>
        <v/>
      </c>
      <c r="Y162" s="172" t="str">
        <f>IF(U162="","",VLOOKUP(U162,'ACTIVITY &amp; DISCIPLINE CODE'!$F$3:$I$1863,3,))</f>
        <v/>
      </c>
      <c r="Z162" s="172" t="str">
        <f t="shared" si="298"/>
        <v/>
      </c>
      <c r="AA162" s="172" t="str">
        <f>IF(U162="","",VLOOKUP(U162,'ACTIVITY &amp; DISCIPLINE CODE'!$F$3:$I$1863,4,))</f>
        <v/>
      </c>
      <c r="AB162" s="172" t="str">
        <f t="shared" si="299"/>
        <v/>
      </c>
      <c r="AC162" s="153"/>
      <c r="AD162" s="155" t="str">
        <f t="shared" si="300"/>
        <v/>
      </c>
      <c r="AE162" s="172" t="str">
        <f>IF(AC162="","",VLOOKUP(AC162,'PROJECT STAGE'!$A$2:$C$100,2,))</f>
        <v/>
      </c>
      <c r="AF162" s="155" t="str">
        <f t="shared" si="301"/>
        <v/>
      </c>
      <c r="AG162" s="172" t="str">
        <f>IF(AC162="","",VLOOKUP(AC162,'PROJECT STAGE'!$A$2:$C$100,3,))</f>
        <v/>
      </c>
      <c r="AH162" s="157" t="str">
        <f t="shared" si="324"/>
        <v/>
      </c>
      <c r="AI162" s="157"/>
      <c r="AJ162" s="157" t="str">
        <f t="shared" si="325"/>
        <v/>
      </c>
      <c r="AK162" s="157"/>
      <c r="AL162" s="157" t="str">
        <f t="shared" si="326"/>
        <v/>
      </c>
      <c r="AM162" s="157"/>
      <c r="AN162" s="157" t="str">
        <f t="shared" si="302"/>
        <v/>
      </c>
      <c r="AO162" s="157"/>
      <c r="AP162" s="157" t="str">
        <f t="shared" si="269"/>
        <v/>
      </c>
      <c r="AQ162" s="262"/>
      <c r="AR162" s="45"/>
      <c r="AS162" s="199" t="str">
        <f t="shared" si="287"/>
        <v>Not LT section</v>
      </c>
      <c r="AT162" s="200" t="str">
        <f t="shared" si="327"/>
        <v>.</v>
      </c>
      <c r="AU162" s="199" t="str">
        <f>IF(O162=0,"No input data",INDEX('DOCUMENT TYPE'!D:D,MATCH(Filename!O162,'DOCUMENT TYPE'!A:A,0)))</f>
        <v>No input data</v>
      </c>
      <c r="AV162" s="200" t="str">
        <f t="shared" si="288"/>
        <v>-</v>
      </c>
      <c r="AW162" s="199" t="str">
        <f t="shared" si="270"/>
        <v>Check PROJECT STAGE</v>
      </c>
      <c r="AX162" s="200" t="str">
        <f t="shared" ref="AX162" si="342">IF(AY162&gt;"0","-","")</f>
        <v/>
      </c>
      <c r="AY162" s="199" t="str">
        <f t="shared" si="272"/>
        <v/>
      </c>
      <c r="AZ162" s="204" t="str">
        <f t="shared" si="329"/>
        <v/>
      </c>
      <c r="BA162" s="203" t="str">
        <f t="shared" si="274"/>
        <v/>
      </c>
      <c r="BB162" s="44"/>
      <c r="BC162" s="40" t="str">
        <f t="shared" si="275"/>
        <v>Missing input data</v>
      </c>
      <c r="BD162" s="40" t="str">
        <f t="shared" si="276"/>
        <v>Missing input data</v>
      </c>
      <c r="BE162" s="44"/>
      <c r="BF162" s="40" t="str">
        <f t="shared" si="277"/>
        <v>Missing input data</v>
      </c>
      <c r="BG162" s="40" t="str">
        <f t="shared" si="278"/>
        <v>Missing input data</v>
      </c>
      <c r="BH162" s="42"/>
      <c r="BI162" s="40" t="str">
        <f t="shared" si="290"/>
        <v>Missing input data</v>
      </c>
      <c r="BJ162" s="40" t="str">
        <f t="shared" si="279"/>
        <v>Missing input data</v>
      </c>
      <c r="BK162" s="42"/>
      <c r="BL162" s="40" t="str">
        <f t="shared" si="280"/>
        <v>Missing input data</v>
      </c>
      <c r="BM162" s="40" t="str">
        <f t="shared" si="281"/>
        <v>Missing input data</v>
      </c>
    </row>
    <row r="163" spans="1:65" ht="15.75" thickBot="1">
      <c r="A163" s="156"/>
      <c r="B163" s="172" t="str">
        <f t="shared" si="291"/>
        <v/>
      </c>
      <c r="C163" s="157"/>
      <c r="D163" s="172" t="str">
        <f t="shared" si="292"/>
        <v/>
      </c>
      <c r="E163" s="157"/>
      <c r="F163" s="172" t="str">
        <f t="shared" si="282"/>
        <v/>
      </c>
      <c r="G163" s="157"/>
      <c r="H163" s="172" t="str">
        <f t="shared" si="283"/>
        <v/>
      </c>
      <c r="I163" s="153"/>
      <c r="J163" s="150" t="str">
        <f t="shared" si="284"/>
        <v/>
      </c>
      <c r="K163" s="153"/>
      <c r="L163" s="172" t="str">
        <f t="shared" si="285"/>
        <v/>
      </c>
      <c r="M163" s="157"/>
      <c r="N163" s="172" t="str">
        <f t="shared" si="286"/>
        <v/>
      </c>
      <c r="O163" s="121"/>
      <c r="P163" s="172" t="str">
        <f t="shared" si="293"/>
        <v/>
      </c>
      <c r="Q163" s="172" t="str">
        <f>IF(O163="","",VLOOKUP(O163,'DOCUMENT TYPE'!$A$2:$D$805,2,))</f>
        <v/>
      </c>
      <c r="R163" s="172" t="str">
        <f t="shared" si="294"/>
        <v/>
      </c>
      <c r="S163" s="172" t="str">
        <f>IF(O163="","",VLOOKUP(O163,'DOCUMENT TYPE'!$A$2:$D$805,3,))</f>
        <v/>
      </c>
      <c r="T163" s="172" t="str">
        <f t="shared" si="295"/>
        <v/>
      </c>
      <c r="U163" s="121"/>
      <c r="V163" s="172" t="str">
        <f t="shared" si="296"/>
        <v/>
      </c>
      <c r="W163" s="225" t="str">
        <f>IF(U163="","",VLOOKUP(U163,'ACTIVITY &amp; DISCIPLINE CODE'!$F$3:$I$1863,2,))</f>
        <v/>
      </c>
      <c r="X163" s="172" t="str">
        <f t="shared" si="297"/>
        <v/>
      </c>
      <c r="Y163" s="172" t="str">
        <f>IF(U163="","",VLOOKUP(U163,'ACTIVITY &amp; DISCIPLINE CODE'!$F$3:$I$1863,3,))</f>
        <v/>
      </c>
      <c r="Z163" s="172" t="str">
        <f t="shared" si="298"/>
        <v/>
      </c>
      <c r="AA163" s="172" t="str">
        <f>IF(U163="","",VLOOKUP(U163,'ACTIVITY &amp; DISCIPLINE CODE'!$F$3:$I$1863,4,))</f>
        <v/>
      </c>
      <c r="AB163" s="172" t="str">
        <f t="shared" si="299"/>
        <v/>
      </c>
      <c r="AC163" s="153"/>
      <c r="AD163" s="155" t="str">
        <f t="shared" si="300"/>
        <v/>
      </c>
      <c r="AE163" s="172" t="str">
        <f>IF(AC163="","",VLOOKUP(AC163,'PROJECT STAGE'!$A$2:$C$100,2,))</f>
        <v/>
      </c>
      <c r="AF163" s="155" t="str">
        <f t="shared" si="301"/>
        <v/>
      </c>
      <c r="AG163" s="172" t="str">
        <f>IF(AC163="","",VLOOKUP(AC163,'PROJECT STAGE'!$A$2:$C$100,3,))</f>
        <v/>
      </c>
      <c r="AH163" s="157" t="str">
        <f t="shared" si="324"/>
        <v/>
      </c>
      <c r="AI163" s="157"/>
      <c r="AJ163" s="157" t="str">
        <f t="shared" si="325"/>
        <v/>
      </c>
      <c r="AK163" s="157"/>
      <c r="AL163" s="157" t="str">
        <f t="shared" si="326"/>
        <v/>
      </c>
      <c r="AM163" s="157"/>
      <c r="AN163" s="157" t="str">
        <f t="shared" si="302"/>
        <v/>
      </c>
      <c r="AO163" s="157"/>
      <c r="AP163" s="157" t="str">
        <f t="shared" si="269"/>
        <v/>
      </c>
      <c r="AQ163" s="262"/>
      <c r="AR163" s="45"/>
      <c r="AS163" s="199" t="str">
        <f t="shared" si="287"/>
        <v>Not LT section</v>
      </c>
      <c r="AT163" s="200" t="str">
        <f t="shared" si="327"/>
        <v>.</v>
      </c>
      <c r="AU163" s="199" t="str">
        <f>IF(O163=0,"No input data",INDEX('DOCUMENT TYPE'!D:D,MATCH(Filename!O163,'DOCUMENT TYPE'!A:A,0)))</f>
        <v>No input data</v>
      </c>
      <c r="AV163" s="200" t="str">
        <f t="shared" si="288"/>
        <v>-</v>
      </c>
      <c r="AW163" s="199" t="str">
        <f t="shared" si="270"/>
        <v>Check PROJECT STAGE</v>
      </c>
      <c r="AX163" s="200" t="str">
        <f t="shared" ref="AX163" si="343">IF(AY163&gt;"0","-","")</f>
        <v/>
      </c>
      <c r="AY163" s="199" t="str">
        <f t="shared" si="272"/>
        <v/>
      </c>
      <c r="AZ163" s="204" t="str">
        <f t="shared" ref="AZ163" si="344">IF(BA163&gt;"0","-","")</f>
        <v/>
      </c>
      <c r="BA163" s="203" t="str">
        <f t="shared" si="274"/>
        <v/>
      </c>
      <c r="BB163" s="44"/>
      <c r="BC163" s="40" t="str">
        <f t="shared" si="275"/>
        <v>Missing input data</v>
      </c>
      <c r="BD163" s="40" t="str">
        <f t="shared" si="276"/>
        <v>Missing input data</v>
      </c>
      <c r="BE163" s="44"/>
      <c r="BF163" s="40" t="str">
        <f t="shared" si="277"/>
        <v>Missing input data</v>
      </c>
      <c r="BG163" s="40" t="str">
        <f t="shared" si="278"/>
        <v>Missing input data</v>
      </c>
      <c r="BH163" s="42"/>
      <c r="BI163" s="40" t="str">
        <f t="shared" si="290"/>
        <v>Missing input data</v>
      </c>
      <c r="BJ163" s="40" t="str">
        <f t="shared" si="279"/>
        <v>Missing input data</v>
      </c>
      <c r="BK163" s="42"/>
      <c r="BL163" s="40" t="str">
        <f t="shared" si="280"/>
        <v>Missing input data</v>
      </c>
      <c r="BM163" s="40" t="str">
        <f t="shared" si="281"/>
        <v>Missing input data</v>
      </c>
    </row>
    <row r="164" spans="1:65" ht="15.75" thickBot="1">
      <c r="A164" s="156"/>
      <c r="B164" s="172" t="str">
        <f t="shared" si="291"/>
        <v/>
      </c>
      <c r="C164" s="157"/>
      <c r="D164" s="172" t="str">
        <f t="shared" si="292"/>
        <v/>
      </c>
      <c r="E164" s="157"/>
      <c r="F164" s="172" t="str">
        <f t="shared" si="282"/>
        <v/>
      </c>
      <c r="G164" s="157"/>
      <c r="H164" s="172" t="str">
        <f t="shared" si="283"/>
        <v/>
      </c>
      <c r="I164" s="153"/>
      <c r="J164" s="150" t="str">
        <f t="shared" si="284"/>
        <v/>
      </c>
      <c r="K164" s="153"/>
      <c r="L164" s="172" t="str">
        <f t="shared" si="285"/>
        <v/>
      </c>
      <c r="M164" s="157"/>
      <c r="N164" s="172" t="str">
        <f t="shared" si="286"/>
        <v/>
      </c>
      <c r="O164" s="121"/>
      <c r="P164" s="172" t="str">
        <f t="shared" si="293"/>
        <v/>
      </c>
      <c r="Q164" s="172" t="str">
        <f>IF(O164="","",VLOOKUP(O164,'DOCUMENT TYPE'!$A$2:$D$805,2,))</f>
        <v/>
      </c>
      <c r="R164" s="172" t="str">
        <f t="shared" si="294"/>
        <v/>
      </c>
      <c r="S164" s="172" t="str">
        <f>IF(O164="","",VLOOKUP(O164,'DOCUMENT TYPE'!$A$2:$D$805,3,))</f>
        <v/>
      </c>
      <c r="T164" s="172" t="str">
        <f t="shared" si="295"/>
        <v/>
      </c>
      <c r="U164" s="121"/>
      <c r="V164" s="172" t="str">
        <f t="shared" si="296"/>
        <v/>
      </c>
      <c r="W164" s="225" t="str">
        <f>IF(U164="","",VLOOKUP(U164,'ACTIVITY &amp; DISCIPLINE CODE'!$F$3:$I$1863,2,))</f>
        <v/>
      </c>
      <c r="X164" s="172" t="str">
        <f t="shared" si="297"/>
        <v/>
      </c>
      <c r="Y164" s="172" t="str">
        <f>IF(U164="","",VLOOKUP(U164,'ACTIVITY &amp; DISCIPLINE CODE'!$F$3:$I$1863,3,))</f>
        <v/>
      </c>
      <c r="Z164" s="172" t="str">
        <f t="shared" si="298"/>
        <v/>
      </c>
      <c r="AA164" s="172" t="str">
        <f>IF(U164="","",VLOOKUP(U164,'ACTIVITY &amp; DISCIPLINE CODE'!$F$3:$I$1863,4,))</f>
        <v/>
      </c>
      <c r="AB164" s="172" t="str">
        <f t="shared" si="299"/>
        <v/>
      </c>
      <c r="AC164" s="153"/>
      <c r="AD164" s="155" t="str">
        <f t="shared" si="300"/>
        <v/>
      </c>
      <c r="AE164" s="172" t="str">
        <f>IF(AC164="","",VLOOKUP(AC164,'PROJECT STAGE'!$A$2:$C$100,2,))</f>
        <v/>
      </c>
      <c r="AF164" s="155" t="str">
        <f t="shared" si="301"/>
        <v/>
      </c>
      <c r="AG164" s="172" t="str">
        <f>IF(AC164="","",VLOOKUP(AC164,'PROJECT STAGE'!$A$2:$C$100,3,))</f>
        <v/>
      </c>
      <c r="AH164" s="157" t="str">
        <f t="shared" si="324"/>
        <v/>
      </c>
      <c r="AI164" s="157"/>
      <c r="AJ164" s="157" t="str">
        <f t="shared" si="325"/>
        <v/>
      </c>
      <c r="AK164" s="157"/>
      <c r="AL164" s="157" t="str">
        <f t="shared" si="326"/>
        <v/>
      </c>
      <c r="AM164" s="157"/>
      <c r="AN164" s="157" t="str">
        <f t="shared" si="302"/>
        <v/>
      </c>
      <c r="AO164" s="157"/>
      <c r="AP164" s="157" t="str">
        <f t="shared" si="269"/>
        <v/>
      </c>
      <c r="AQ164" s="262"/>
      <c r="AR164" s="45"/>
      <c r="AS164" s="199" t="str">
        <f t="shared" si="287"/>
        <v>Not LT section</v>
      </c>
      <c r="AT164" s="200" t="str">
        <f t="shared" si="327"/>
        <v>.</v>
      </c>
      <c r="AU164" s="199" t="str">
        <f>IF(O164=0,"No input data",INDEX('DOCUMENT TYPE'!D:D,MATCH(Filename!O164,'DOCUMENT TYPE'!A:A,0)))</f>
        <v>No input data</v>
      </c>
      <c r="AV164" s="200" t="str">
        <f t="shared" si="288"/>
        <v>-</v>
      </c>
      <c r="AW164" s="199" t="str">
        <f t="shared" si="270"/>
        <v>Check PROJECT STAGE</v>
      </c>
      <c r="AX164" s="200" t="str">
        <f t="shared" ref="AX164" si="345">IF(AY164&gt;"0","-","")</f>
        <v/>
      </c>
      <c r="AY164" s="199" t="str">
        <f t="shared" si="272"/>
        <v/>
      </c>
      <c r="AZ164" s="204" t="str">
        <f t="shared" si="329"/>
        <v/>
      </c>
      <c r="BA164" s="203" t="str">
        <f t="shared" si="274"/>
        <v/>
      </c>
      <c r="BB164" s="44"/>
      <c r="BC164" s="40" t="str">
        <f t="shared" si="275"/>
        <v>Missing input data</v>
      </c>
      <c r="BD164" s="40" t="str">
        <f t="shared" si="276"/>
        <v>Missing input data</v>
      </c>
      <c r="BE164" s="44"/>
      <c r="BF164" s="40" t="str">
        <f t="shared" si="277"/>
        <v>Missing input data</v>
      </c>
      <c r="BG164" s="40" t="str">
        <f t="shared" si="278"/>
        <v>Missing input data</v>
      </c>
      <c r="BH164" s="42"/>
      <c r="BI164" s="40" t="str">
        <f t="shared" si="290"/>
        <v>Missing input data</v>
      </c>
      <c r="BJ164" s="40" t="str">
        <f t="shared" si="279"/>
        <v>Missing input data</v>
      </c>
      <c r="BK164" s="42"/>
      <c r="BL164" s="40" t="str">
        <f t="shared" si="280"/>
        <v>Missing input data</v>
      </c>
      <c r="BM164" s="40" t="str">
        <f t="shared" si="281"/>
        <v>Missing input data</v>
      </c>
    </row>
    <row r="165" spans="1:65" ht="15.75" thickBot="1">
      <c r="A165" s="156"/>
      <c r="B165" s="172" t="str">
        <f t="shared" si="291"/>
        <v/>
      </c>
      <c r="C165" s="157"/>
      <c r="D165" s="172" t="str">
        <f t="shared" si="292"/>
        <v/>
      </c>
      <c r="E165" s="157"/>
      <c r="F165" s="172" t="str">
        <f t="shared" si="282"/>
        <v/>
      </c>
      <c r="G165" s="157"/>
      <c r="H165" s="172" t="str">
        <f t="shared" si="283"/>
        <v/>
      </c>
      <c r="I165" s="153"/>
      <c r="J165" s="150" t="str">
        <f t="shared" si="284"/>
        <v/>
      </c>
      <c r="K165" s="153"/>
      <c r="L165" s="172" t="str">
        <f t="shared" si="285"/>
        <v/>
      </c>
      <c r="M165" s="157"/>
      <c r="N165" s="172" t="str">
        <f t="shared" si="286"/>
        <v/>
      </c>
      <c r="O165" s="121"/>
      <c r="P165" s="172" t="str">
        <f t="shared" si="293"/>
        <v/>
      </c>
      <c r="Q165" s="172" t="str">
        <f>IF(O165="","",VLOOKUP(O165,'DOCUMENT TYPE'!$A$2:$D$805,2,))</f>
        <v/>
      </c>
      <c r="R165" s="172" t="str">
        <f t="shared" si="294"/>
        <v/>
      </c>
      <c r="S165" s="172" t="str">
        <f>IF(O165="","",VLOOKUP(O165,'DOCUMENT TYPE'!$A$2:$D$805,3,))</f>
        <v/>
      </c>
      <c r="T165" s="172" t="str">
        <f t="shared" si="295"/>
        <v/>
      </c>
      <c r="U165" s="121"/>
      <c r="V165" s="172" t="str">
        <f t="shared" si="296"/>
        <v/>
      </c>
      <c r="W165" s="225" t="str">
        <f>IF(U165="","",VLOOKUP(U165,'ACTIVITY &amp; DISCIPLINE CODE'!$F$3:$I$1863,2,))</f>
        <v/>
      </c>
      <c r="X165" s="172" t="str">
        <f t="shared" si="297"/>
        <v/>
      </c>
      <c r="Y165" s="172" t="str">
        <f>IF(U165="","",VLOOKUP(U165,'ACTIVITY &amp; DISCIPLINE CODE'!$F$3:$I$1863,3,))</f>
        <v/>
      </c>
      <c r="Z165" s="172" t="str">
        <f t="shared" si="298"/>
        <v/>
      </c>
      <c r="AA165" s="172" t="str">
        <f>IF(U165="","",VLOOKUP(U165,'ACTIVITY &amp; DISCIPLINE CODE'!$F$3:$I$1863,4,))</f>
        <v/>
      </c>
      <c r="AB165" s="172" t="str">
        <f t="shared" si="299"/>
        <v/>
      </c>
      <c r="AC165" s="153"/>
      <c r="AD165" s="155" t="str">
        <f t="shared" si="300"/>
        <v/>
      </c>
      <c r="AE165" s="172" t="str">
        <f>IF(AC165="","",VLOOKUP(AC165,'PROJECT STAGE'!$A$2:$C$100,2,))</f>
        <v/>
      </c>
      <c r="AF165" s="155" t="str">
        <f t="shared" si="301"/>
        <v/>
      </c>
      <c r="AG165" s="172" t="str">
        <f>IF(AC165="","",VLOOKUP(AC165,'PROJECT STAGE'!$A$2:$C$100,3,))</f>
        <v/>
      </c>
      <c r="AH165" s="157" t="str">
        <f t="shared" si="324"/>
        <v/>
      </c>
      <c r="AI165" s="157"/>
      <c r="AJ165" s="157" t="str">
        <f t="shared" si="325"/>
        <v/>
      </c>
      <c r="AK165" s="157"/>
      <c r="AL165" s="157" t="str">
        <f t="shared" si="326"/>
        <v/>
      </c>
      <c r="AM165" s="157"/>
      <c r="AN165" s="157" t="str">
        <f t="shared" si="302"/>
        <v/>
      </c>
      <c r="AO165" s="157"/>
      <c r="AP165" s="157" t="str">
        <f t="shared" si="269"/>
        <v/>
      </c>
      <c r="AQ165" s="262"/>
      <c r="AR165" s="45"/>
      <c r="AS165" s="199" t="str">
        <f t="shared" si="287"/>
        <v>Not LT section</v>
      </c>
      <c r="AT165" s="200" t="str">
        <f t="shared" si="327"/>
        <v>.</v>
      </c>
      <c r="AU165" s="199" t="str">
        <f>IF(O165=0,"No input data",INDEX('DOCUMENT TYPE'!D:D,MATCH(Filename!O165,'DOCUMENT TYPE'!A:A,0)))</f>
        <v>No input data</v>
      </c>
      <c r="AV165" s="200" t="str">
        <f t="shared" si="288"/>
        <v>-</v>
      </c>
      <c r="AW165" s="199" t="str">
        <f t="shared" si="270"/>
        <v>Check PROJECT STAGE</v>
      </c>
      <c r="AX165" s="200" t="str">
        <f t="shared" ref="AX165" si="346">IF(AY165&gt;"0","-","")</f>
        <v/>
      </c>
      <c r="AY165" s="199" t="str">
        <f t="shared" si="272"/>
        <v/>
      </c>
      <c r="AZ165" s="204" t="str">
        <f t="shared" ref="AZ165" si="347">IF(BA165&gt;"0","-","")</f>
        <v/>
      </c>
      <c r="BA165" s="203" t="str">
        <f t="shared" si="274"/>
        <v/>
      </c>
      <c r="BB165" s="44"/>
      <c r="BC165" s="40" t="str">
        <f t="shared" si="275"/>
        <v>Missing input data</v>
      </c>
      <c r="BD165" s="40" t="str">
        <f t="shared" si="276"/>
        <v>Missing input data</v>
      </c>
      <c r="BE165" s="44"/>
      <c r="BF165" s="40" t="str">
        <f t="shared" si="277"/>
        <v>Missing input data</v>
      </c>
      <c r="BG165" s="40" t="str">
        <f t="shared" si="278"/>
        <v>Missing input data</v>
      </c>
      <c r="BH165" s="42"/>
      <c r="BI165" s="40" t="str">
        <f t="shared" si="290"/>
        <v>Missing input data</v>
      </c>
      <c r="BJ165" s="40" t="str">
        <f t="shared" si="279"/>
        <v>Missing input data</v>
      </c>
      <c r="BK165" s="42"/>
      <c r="BL165" s="40" t="str">
        <f t="shared" si="280"/>
        <v>Missing input data</v>
      </c>
      <c r="BM165" s="40" t="str">
        <f t="shared" si="281"/>
        <v>Missing input data</v>
      </c>
    </row>
    <row r="166" spans="1:65" ht="15.75" thickBot="1">
      <c r="A166" s="156"/>
      <c r="B166" s="172" t="str">
        <f t="shared" si="291"/>
        <v/>
      </c>
      <c r="C166" s="157"/>
      <c r="D166" s="172" t="str">
        <f t="shared" si="292"/>
        <v/>
      </c>
      <c r="E166" s="157"/>
      <c r="F166" s="172" t="str">
        <f t="shared" si="282"/>
        <v/>
      </c>
      <c r="G166" s="157"/>
      <c r="H166" s="172" t="str">
        <f t="shared" si="283"/>
        <v/>
      </c>
      <c r="I166" s="153"/>
      <c r="J166" s="150" t="str">
        <f t="shared" si="284"/>
        <v/>
      </c>
      <c r="K166" s="153"/>
      <c r="L166" s="172" t="str">
        <f t="shared" si="285"/>
        <v/>
      </c>
      <c r="M166" s="157"/>
      <c r="N166" s="172" t="str">
        <f t="shared" si="286"/>
        <v/>
      </c>
      <c r="O166" s="121"/>
      <c r="P166" s="172" t="str">
        <f t="shared" si="293"/>
        <v/>
      </c>
      <c r="Q166" s="172" t="str">
        <f>IF(O166="","",VLOOKUP(O166,'DOCUMENT TYPE'!$A$2:$D$805,2,))</f>
        <v/>
      </c>
      <c r="R166" s="172" t="str">
        <f t="shared" si="294"/>
        <v/>
      </c>
      <c r="S166" s="172" t="str">
        <f>IF(O166="","",VLOOKUP(O166,'DOCUMENT TYPE'!$A$2:$D$805,3,))</f>
        <v/>
      </c>
      <c r="T166" s="172" t="str">
        <f t="shared" si="295"/>
        <v/>
      </c>
      <c r="U166" s="121"/>
      <c r="V166" s="172" t="str">
        <f t="shared" si="296"/>
        <v/>
      </c>
      <c r="W166" s="225" t="str">
        <f>IF(U166="","",VLOOKUP(U166,'ACTIVITY &amp; DISCIPLINE CODE'!$F$3:$I$1863,2,))</f>
        <v/>
      </c>
      <c r="X166" s="172" t="str">
        <f t="shared" si="297"/>
        <v/>
      </c>
      <c r="Y166" s="172" t="str">
        <f>IF(U166="","",VLOOKUP(U166,'ACTIVITY &amp; DISCIPLINE CODE'!$F$3:$I$1863,3,))</f>
        <v/>
      </c>
      <c r="Z166" s="172" t="str">
        <f t="shared" si="298"/>
        <v/>
      </c>
      <c r="AA166" s="172" t="str">
        <f>IF(U166="","",VLOOKUP(U166,'ACTIVITY &amp; DISCIPLINE CODE'!$F$3:$I$1863,4,))</f>
        <v/>
      </c>
      <c r="AB166" s="172" t="str">
        <f t="shared" si="299"/>
        <v/>
      </c>
      <c r="AC166" s="153"/>
      <c r="AD166" s="155" t="str">
        <f t="shared" si="300"/>
        <v/>
      </c>
      <c r="AE166" s="172" t="str">
        <f>IF(AC166="","",VLOOKUP(AC166,'PROJECT STAGE'!$A$2:$C$100,2,))</f>
        <v/>
      </c>
      <c r="AF166" s="155" t="str">
        <f t="shared" si="301"/>
        <v/>
      </c>
      <c r="AG166" s="172" t="str">
        <f>IF(AC166="","",VLOOKUP(AC166,'PROJECT STAGE'!$A$2:$C$100,3,))</f>
        <v/>
      </c>
      <c r="AH166" s="157" t="str">
        <f t="shared" si="324"/>
        <v/>
      </c>
      <c r="AI166" s="157"/>
      <c r="AJ166" s="157" t="str">
        <f t="shared" si="325"/>
        <v/>
      </c>
      <c r="AK166" s="157"/>
      <c r="AL166" s="157" t="str">
        <f t="shared" si="326"/>
        <v/>
      </c>
      <c r="AM166" s="157"/>
      <c r="AN166" s="157" t="str">
        <f t="shared" si="302"/>
        <v/>
      </c>
      <c r="AO166" s="157"/>
      <c r="AP166" s="157" t="str">
        <f t="shared" si="269"/>
        <v/>
      </c>
      <c r="AQ166" s="262"/>
      <c r="AR166" s="45"/>
      <c r="AS166" s="199" t="str">
        <f t="shared" si="287"/>
        <v>Not LT section</v>
      </c>
      <c r="AT166" s="200" t="str">
        <f t="shared" si="327"/>
        <v>.</v>
      </c>
      <c r="AU166" s="199" t="str">
        <f>IF(O166=0,"No input data",INDEX('DOCUMENT TYPE'!D:D,MATCH(Filename!O166,'DOCUMENT TYPE'!A:A,0)))</f>
        <v>No input data</v>
      </c>
      <c r="AV166" s="200" t="str">
        <f t="shared" si="288"/>
        <v>-</v>
      </c>
      <c r="AW166" s="199" t="str">
        <f t="shared" si="270"/>
        <v>Check PROJECT STAGE</v>
      </c>
      <c r="AX166" s="200" t="str">
        <f t="shared" ref="AX166" si="348">IF(AY166&gt;"0","-","")</f>
        <v/>
      </c>
      <c r="AY166" s="199" t="str">
        <f t="shared" si="272"/>
        <v/>
      </c>
      <c r="AZ166" s="204" t="str">
        <f t="shared" si="329"/>
        <v/>
      </c>
      <c r="BA166" s="203" t="str">
        <f t="shared" si="274"/>
        <v/>
      </c>
      <c r="BB166" s="44"/>
      <c r="BC166" s="40" t="str">
        <f t="shared" si="275"/>
        <v>Missing input data</v>
      </c>
      <c r="BD166" s="40" t="str">
        <f t="shared" si="276"/>
        <v>Missing input data</v>
      </c>
      <c r="BE166" s="44"/>
      <c r="BF166" s="40" t="str">
        <f t="shared" si="277"/>
        <v>Missing input data</v>
      </c>
      <c r="BG166" s="40" t="str">
        <f t="shared" si="278"/>
        <v>Missing input data</v>
      </c>
      <c r="BH166" s="42"/>
      <c r="BI166" s="40" t="str">
        <f t="shared" si="290"/>
        <v>Missing input data</v>
      </c>
      <c r="BJ166" s="40" t="str">
        <f t="shared" si="279"/>
        <v>Missing input data</v>
      </c>
      <c r="BK166" s="42"/>
      <c r="BL166" s="40" t="str">
        <f t="shared" si="280"/>
        <v>Missing input data</v>
      </c>
      <c r="BM166" s="40" t="str">
        <f t="shared" si="281"/>
        <v>Missing input data</v>
      </c>
    </row>
    <row r="167" spans="1:65" ht="15.75" thickBot="1">
      <c r="A167" s="156"/>
      <c r="B167" s="172" t="str">
        <f t="shared" si="291"/>
        <v/>
      </c>
      <c r="C167" s="157"/>
      <c r="D167" s="172" t="str">
        <f t="shared" si="292"/>
        <v/>
      </c>
      <c r="E167" s="157"/>
      <c r="F167" s="172" t="str">
        <f t="shared" si="282"/>
        <v/>
      </c>
      <c r="G167" s="157"/>
      <c r="H167" s="172" t="str">
        <f t="shared" si="283"/>
        <v/>
      </c>
      <c r="I167" s="153"/>
      <c r="J167" s="150" t="str">
        <f t="shared" si="284"/>
        <v/>
      </c>
      <c r="K167" s="153"/>
      <c r="L167" s="172" t="str">
        <f t="shared" si="285"/>
        <v/>
      </c>
      <c r="M167" s="157"/>
      <c r="N167" s="172" t="str">
        <f t="shared" si="286"/>
        <v/>
      </c>
      <c r="O167" s="121"/>
      <c r="P167" s="172" t="str">
        <f t="shared" si="293"/>
        <v/>
      </c>
      <c r="Q167" s="172" t="str">
        <f>IF(O167="","",VLOOKUP(O167,'DOCUMENT TYPE'!$A$2:$D$805,2,))</f>
        <v/>
      </c>
      <c r="R167" s="172" t="str">
        <f t="shared" si="294"/>
        <v/>
      </c>
      <c r="S167" s="172" t="str">
        <f>IF(O167="","",VLOOKUP(O167,'DOCUMENT TYPE'!$A$2:$D$805,3,))</f>
        <v/>
      </c>
      <c r="T167" s="172" t="str">
        <f t="shared" si="295"/>
        <v/>
      </c>
      <c r="U167" s="121"/>
      <c r="V167" s="172" t="str">
        <f t="shared" si="296"/>
        <v/>
      </c>
      <c r="W167" s="225" t="str">
        <f>IF(U167="","",VLOOKUP(U167,'ACTIVITY &amp; DISCIPLINE CODE'!$F$3:$I$1863,2,))</f>
        <v/>
      </c>
      <c r="X167" s="172" t="str">
        <f t="shared" si="297"/>
        <v/>
      </c>
      <c r="Y167" s="172" t="str">
        <f>IF(U167="","",VLOOKUP(U167,'ACTIVITY &amp; DISCIPLINE CODE'!$F$3:$I$1863,3,))</f>
        <v/>
      </c>
      <c r="Z167" s="172" t="str">
        <f t="shared" si="298"/>
        <v/>
      </c>
      <c r="AA167" s="172" t="str">
        <f>IF(U167="","",VLOOKUP(U167,'ACTIVITY &amp; DISCIPLINE CODE'!$F$3:$I$1863,4,))</f>
        <v/>
      </c>
      <c r="AB167" s="172" t="str">
        <f t="shared" si="299"/>
        <v/>
      </c>
      <c r="AC167" s="153"/>
      <c r="AD167" s="155" t="str">
        <f t="shared" si="300"/>
        <v/>
      </c>
      <c r="AE167" s="172" t="str">
        <f>IF(AC167="","",VLOOKUP(AC167,'PROJECT STAGE'!$A$2:$C$100,2,))</f>
        <v/>
      </c>
      <c r="AF167" s="155" t="str">
        <f t="shared" si="301"/>
        <v/>
      </c>
      <c r="AG167" s="172" t="str">
        <f>IF(AC167="","",VLOOKUP(AC167,'PROJECT STAGE'!$A$2:$C$100,3,))</f>
        <v/>
      </c>
      <c r="AH167" s="157" t="str">
        <f t="shared" si="324"/>
        <v/>
      </c>
      <c r="AI167" s="157"/>
      <c r="AJ167" s="157" t="str">
        <f t="shared" si="325"/>
        <v/>
      </c>
      <c r="AK167" s="157"/>
      <c r="AL167" s="157" t="str">
        <f t="shared" si="326"/>
        <v/>
      </c>
      <c r="AM167" s="157"/>
      <c r="AN167" s="157" t="str">
        <f t="shared" si="302"/>
        <v/>
      </c>
      <c r="AO167" s="157"/>
      <c r="AP167" s="157" t="str">
        <f t="shared" si="269"/>
        <v/>
      </c>
      <c r="AQ167" s="262"/>
      <c r="AR167" s="45"/>
      <c r="AS167" s="199" t="str">
        <f t="shared" si="287"/>
        <v>Not LT section</v>
      </c>
      <c r="AT167" s="200" t="str">
        <f t="shared" si="327"/>
        <v>.</v>
      </c>
      <c r="AU167" s="199" t="str">
        <f>IF(O167=0,"No input data",INDEX('DOCUMENT TYPE'!D:D,MATCH(Filename!O167,'DOCUMENT TYPE'!A:A,0)))</f>
        <v>No input data</v>
      </c>
      <c r="AV167" s="200" t="str">
        <f t="shared" si="288"/>
        <v>-</v>
      </c>
      <c r="AW167" s="199" t="str">
        <f t="shared" si="270"/>
        <v>Check PROJECT STAGE</v>
      </c>
      <c r="AX167" s="200" t="str">
        <f t="shared" ref="AX167" si="349">IF(AY167&gt;"0","-","")</f>
        <v/>
      </c>
      <c r="AY167" s="199" t="str">
        <f t="shared" si="272"/>
        <v/>
      </c>
      <c r="AZ167" s="204" t="str">
        <f t="shared" ref="AZ167" si="350">IF(BA167&gt;"0","-","")</f>
        <v/>
      </c>
      <c r="BA167" s="203" t="str">
        <f t="shared" si="274"/>
        <v/>
      </c>
      <c r="BB167" s="44"/>
      <c r="BC167" s="40" t="str">
        <f t="shared" si="275"/>
        <v>Missing input data</v>
      </c>
      <c r="BD167" s="40" t="str">
        <f t="shared" si="276"/>
        <v>Missing input data</v>
      </c>
      <c r="BE167" s="44"/>
      <c r="BF167" s="40" t="str">
        <f t="shared" si="277"/>
        <v>Missing input data</v>
      </c>
      <c r="BG167" s="40" t="str">
        <f t="shared" si="278"/>
        <v>Missing input data</v>
      </c>
      <c r="BH167" s="42"/>
      <c r="BI167" s="40" t="str">
        <f t="shared" si="290"/>
        <v>Missing input data</v>
      </c>
      <c r="BJ167" s="40" t="str">
        <f t="shared" si="279"/>
        <v>Missing input data</v>
      </c>
      <c r="BK167" s="42"/>
      <c r="BL167" s="40" t="str">
        <f t="shared" si="280"/>
        <v>Missing input data</v>
      </c>
      <c r="BM167" s="40" t="str">
        <f t="shared" si="281"/>
        <v>Missing input data</v>
      </c>
    </row>
    <row r="168" spans="1:65" ht="15.75" thickBot="1">
      <c r="A168" s="156"/>
      <c r="B168" s="172" t="str">
        <f t="shared" si="291"/>
        <v/>
      </c>
      <c r="C168" s="157"/>
      <c r="D168" s="172" t="str">
        <f t="shared" si="292"/>
        <v/>
      </c>
      <c r="E168" s="157"/>
      <c r="F168" s="172" t="str">
        <f t="shared" si="282"/>
        <v/>
      </c>
      <c r="G168" s="157"/>
      <c r="H168" s="172" t="str">
        <f t="shared" si="283"/>
        <v/>
      </c>
      <c r="I168" s="153"/>
      <c r="J168" s="150" t="str">
        <f t="shared" si="284"/>
        <v/>
      </c>
      <c r="K168" s="153"/>
      <c r="L168" s="172" t="str">
        <f t="shared" si="285"/>
        <v/>
      </c>
      <c r="M168" s="157"/>
      <c r="N168" s="172" t="str">
        <f t="shared" si="286"/>
        <v/>
      </c>
      <c r="O168" s="121"/>
      <c r="P168" s="172" t="str">
        <f t="shared" si="293"/>
        <v/>
      </c>
      <c r="Q168" s="172" t="str">
        <f>IF(O168="","",VLOOKUP(O168,'DOCUMENT TYPE'!$A$2:$D$805,2,))</f>
        <v/>
      </c>
      <c r="R168" s="172" t="str">
        <f t="shared" si="294"/>
        <v/>
      </c>
      <c r="S168" s="172" t="str">
        <f>IF(O168="","",VLOOKUP(O168,'DOCUMENT TYPE'!$A$2:$D$805,3,))</f>
        <v/>
      </c>
      <c r="T168" s="172" t="str">
        <f t="shared" si="295"/>
        <v/>
      </c>
      <c r="U168" s="121"/>
      <c r="V168" s="172" t="str">
        <f t="shared" si="296"/>
        <v/>
      </c>
      <c r="W168" s="225" t="str">
        <f>IF(U168="","",VLOOKUP(U168,'ACTIVITY &amp; DISCIPLINE CODE'!$F$3:$I$1863,2,))</f>
        <v/>
      </c>
      <c r="X168" s="172" t="str">
        <f t="shared" si="297"/>
        <v/>
      </c>
      <c r="Y168" s="172" t="str">
        <f>IF(U168="","",VLOOKUP(U168,'ACTIVITY &amp; DISCIPLINE CODE'!$F$3:$I$1863,3,))</f>
        <v/>
      </c>
      <c r="Z168" s="172" t="str">
        <f t="shared" si="298"/>
        <v/>
      </c>
      <c r="AA168" s="172" t="str">
        <f>IF(U168="","",VLOOKUP(U168,'ACTIVITY &amp; DISCIPLINE CODE'!$F$3:$I$1863,4,))</f>
        <v/>
      </c>
      <c r="AB168" s="172" t="str">
        <f t="shared" si="299"/>
        <v/>
      </c>
      <c r="AC168" s="153"/>
      <c r="AD168" s="155" t="str">
        <f t="shared" si="300"/>
        <v/>
      </c>
      <c r="AE168" s="172" t="str">
        <f>IF(AC168="","",VLOOKUP(AC168,'PROJECT STAGE'!$A$2:$C$100,2,))</f>
        <v/>
      </c>
      <c r="AF168" s="155" t="str">
        <f t="shared" si="301"/>
        <v/>
      </c>
      <c r="AG168" s="172" t="str">
        <f>IF(AC168="","",VLOOKUP(AC168,'PROJECT STAGE'!$A$2:$C$100,3,))</f>
        <v/>
      </c>
      <c r="AH168" s="157" t="str">
        <f t="shared" si="324"/>
        <v/>
      </c>
      <c r="AI168" s="157"/>
      <c r="AJ168" s="157" t="str">
        <f t="shared" si="325"/>
        <v/>
      </c>
      <c r="AK168" s="157"/>
      <c r="AL168" s="157" t="str">
        <f t="shared" si="326"/>
        <v/>
      </c>
      <c r="AM168" s="157"/>
      <c r="AN168" s="157" t="str">
        <f t="shared" si="302"/>
        <v/>
      </c>
      <c r="AO168" s="157"/>
      <c r="AP168" s="157" t="str">
        <f t="shared" si="269"/>
        <v/>
      </c>
      <c r="AQ168" s="262"/>
      <c r="AR168" s="45"/>
      <c r="AS168" s="199" t="str">
        <f t="shared" si="287"/>
        <v>Not LT section</v>
      </c>
      <c r="AT168" s="200" t="str">
        <f t="shared" si="327"/>
        <v>.</v>
      </c>
      <c r="AU168" s="199" t="str">
        <f>IF(O168=0,"No input data",INDEX('DOCUMENT TYPE'!D:D,MATCH(Filename!O168,'DOCUMENT TYPE'!A:A,0)))</f>
        <v>No input data</v>
      </c>
      <c r="AV168" s="200" t="str">
        <f t="shared" si="288"/>
        <v>-</v>
      </c>
      <c r="AW168" s="199" t="str">
        <f t="shared" si="270"/>
        <v>Check PROJECT STAGE</v>
      </c>
      <c r="AX168" s="200" t="str">
        <f t="shared" ref="AX168" si="351">IF(AY168&gt;"0","-","")</f>
        <v/>
      </c>
      <c r="AY168" s="199" t="str">
        <f t="shared" si="272"/>
        <v/>
      </c>
      <c r="AZ168" s="204" t="str">
        <f t="shared" si="329"/>
        <v/>
      </c>
      <c r="BA168" s="203" t="str">
        <f t="shared" si="274"/>
        <v/>
      </c>
      <c r="BB168" s="44"/>
      <c r="BC168" s="40" t="str">
        <f t="shared" si="275"/>
        <v>Missing input data</v>
      </c>
      <c r="BD168" s="40" t="str">
        <f t="shared" si="276"/>
        <v>Missing input data</v>
      </c>
      <c r="BE168" s="44"/>
      <c r="BF168" s="40" t="str">
        <f t="shared" si="277"/>
        <v>Missing input data</v>
      </c>
      <c r="BG168" s="40" t="str">
        <f t="shared" si="278"/>
        <v>Missing input data</v>
      </c>
      <c r="BH168" s="42"/>
      <c r="BI168" s="40" t="str">
        <f t="shared" si="290"/>
        <v>Missing input data</v>
      </c>
      <c r="BJ168" s="40" t="str">
        <f t="shared" si="279"/>
        <v>Missing input data</v>
      </c>
      <c r="BK168" s="42"/>
      <c r="BL168" s="40" t="str">
        <f t="shared" si="280"/>
        <v>Missing input data</v>
      </c>
      <c r="BM168" s="40" t="str">
        <f t="shared" si="281"/>
        <v>Missing input data</v>
      </c>
    </row>
    <row r="169" spans="1:65" ht="15.75" thickBot="1">
      <c r="A169" s="156"/>
      <c r="B169" s="172" t="str">
        <f t="shared" si="291"/>
        <v/>
      </c>
      <c r="C169" s="157"/>
      <c r="D169" s="172" t="str">
        <f t="shared" si="292"/>
        <v/>
      </c>
      <c r="E169" s="157"/>
      <c r="F169" s="172" t="str">
        <f t="shared" si="282"/>
        <v/>
      </c>
      <c r="G169" s="157"/>
      <c r="H169" s="172" t="str">
        <f t="shared" si="283"/>
        <v/>
      </c>
      <c r="I169" s="153"/>
      <c r="J169" s="150" t="str">
        <f t="shared" si="284"/>
        <v/>
      </c>
      <c r="K169" s="153"/>
      <c r="L169" s="172" t="str">
        <f t="shared" si="285"/>
        <v/>
      </c>
      <c r="M169" s="157"/>
      <c r="N169" s="172" t="str">
        <f t="shared" si="286"/>
        <v/>
      </c>
      <c r="O169" s="121"/>
      <c r="P169" s="172" t="str">
        <f t="shared" si="293"/>
        <v/>
      </c>
      <c r="Q169" s="172" t="str">
        <f>IF(O169="","",VLOOKUP(O169,'DOCUMENT TYPE'!$A$2:$D$805,2,))</f>
        <v/>
      </c>
      <c r="R169" s="172" t="str">
        <f t="shared" si="294"/>
        <v/>
      </c>
      <c r="S169" s="172" t="str">
        <f>IF(O169="","",VLOOKUP(O169,'DOCUMENT TYPE'!$A$2:$D$805,3,))</f>
        <v/>
      </c>
      <c r="T169" s="172" t="str">
        <f t="shared" si="295"/>
        <v/>
      </c>
      <c r="U169" s="121"/>
      <c r="V169" s="172" t="str">
        <f t="shared" si="296"/>
        <v/>
      </c>
      <c r="W169" s="225" t="str">
        <f>IF(U169="","",VLOOKUP(U169,'ACTIVITY &amp; DISCIPLINE CODE'!$F$3:$I$1863,2,))</f>
        <v/>
      </c>
      <c r="X169" s="172" t="str">
        <f t="shared" si="297"/>
        <v/>
      </c>
      <c r="Y169" s="172" t="str">
        <f>IF(U169="","",VLOOKUP(U169,'ACTIVITY &amp; DISCIPLINE CODE'!$F$3:$I$1863,3,))</f>
        <v/>
      </c>
      <c r="Z169" s="172" t="str">
        <f t="shared" si="298"/>
        <v/>
      </c>
      <c r="AA169" s="172" t="str">
        <f>IF(U169="","",VLOOKUP(U169,'ACTIVITY &amp; DISCIPLINE CODE'!$F$3:$I$1863,4,))</f>
        <v/>
      </c>
      <c r="AB169" s="172" t="str">
        <f t="shared" si="299"/>
        <v/>
      </c>
      <c r="AC169" s="153"/>
      <c r="AD169" s="155" t="str">
        <f t="shared" si="300"/>
        <v/>
      </c>
      <c r="AE169" s="172" t="str">
        <f>IF(AC169="","",VLOOKUP(AC169,'PROJECT STAGE'!$A$2:$C$100,2,))</f>
        <v/>
      </c>
      <c r="AF169" s="155" t="str">
        <f t="shared" si="301"/>
        <v/>
      </c>
      <c r="AG169" s="172" t="str">
        <f>IF(AC169="","",VLOOKUP(AC169,'PROJECT STAGE'!$A$2:$C$100,3,))</f>
        <v/>
      </c>
      <c r="AH169" s="157" t="str">
        <f t="shared" si="324"/>
        <v/>
      </c>
      <c r="AI169" s="157"/>
      <c r="AJ169" s="157" t="str">
        <f t="shared" si="325"/>
        <v/>
      </c>
      <c r="AK169" s="157"/>
      <c r="AL169" s="157" t="str">
        <f t="shared" si="326"/>
        <v/>
      </c>
      <c r="AM169" s="157"/>
      <c r="AN169" s="157" t="str">
        <f t="shared" si="302"/>
        <v/>
      </c>
      <c r="AO169" s="157"/>
      <c r="AP169" s="157" t="str">
        <f t="shared" si="269"/>
        <v/>
      </c>
      <c r="AQ169" s="262"/>
      <c r="AR169" s="45"/>
      <c r="AS169" s="199" t="str">
        <f t="shared" si="287"/>
        <v>Not LT section</v>
      </c>
      <c r="AT169" s="200" t="str">
        <f t="shared" si="327"/>
        <v>.</v>
      </c>
      <c r="AU169" s="199" t="str">
        <f>IF(O169=0,"No input data",INDEX('DOCUMENT TYPE'!D:D,MATCH(Filename!O169,'DOCUMENT TYPE'!A:A,0)))</f>
        <v>No input data</v>
      </c>
      <c r="AV169" s="200" t="str">
        <f t="shared" si="288"/>
        <v>-</v>
      </c>
      <c r="AW169" s="199" t="str">
        <f t="shared" si="270"/>
        <v>Check PROJECT STAGE</v>
      </c>
      <c r="AX169" s="200" t="str">
        <f t="shared" ref="AX169" si="352">IF(AY169&gt;"0","-","")</f>
        <v/>
      </c>
      <c r="AY169" s="199" t="str">
        <f t="shared" si="272"/>
        <v/>
      </c>
      <c r="AZ169" s="204" t="str">
        <f t="shared" ref="AZ169:AZ184" si="353">IF(BA169&gt;"0","-","")</f>
        <v/>
      </c>
      <c r="BA169" s="203" t="str">
        <f t="shared" si="274"/>
        <v/>
      </c>
      <c r="BB169" s="44"/>
      <c r="BC169" s="40" t="str">
        <f t="shared" si="275"/>
        <v>Missing input data</v>
      </c>
      <c r="BD169" s="40" t="str">
        <f t="shared" si="276"/>
        <v>Missing input data</v>
      </c>
      <c r="BE169" s="44"/>
      <c r="BF169" s="40" t="str">
        <f t="shared" si="277"/>
        <v>Missing input data</v>
      </c>
      <c r="BG169" s="40" t="str">
        <f t="shared" si="278"/>
        <v>Missing input data</v>
      </c>
      <c r="BH169" s="42"/>
      <c r="BI169" s="40" t="str">
        <f t="shared" si="290"/>
        <v>Missing input data</v>
      </c>
      <c r="BJ169" s="40" t="str">
        <f t="shared" si="279"/>
        <v>Missing input data</v>
      </c>
      <c r="BK169" s="42"/>
      <c r="BL169" s="40" t="str">
        <f t="shared" si="280"/>
        <v>Missing input data</v>
      </c>
      <c r="BM169" s="40" t="str">
        <f t="shared" si="281"/>
        <v>Missing input data</v>
      </c>
    </row>
    <row r="170" spans="1:65" ht="15.75" thickBot="1">
      <c r="A170" s="156"/>
      <c r="B170" s="172" t="str">
        <f t="shared" si="291"/>
        <v/>
      </c>
      <c r="C170" s="157"/>
      <c r="D170" s="172" t="str">
        <f t="shared" si="292"/>
        <v/>
      </c>
      <c r="E170" s="157"/>
      <c r="F170" s="172" t="str">
        <f t="shared" si="282"/>
        <v/>
      </c>
      <c r="G170" s="157"/>
      <c r="H170" s="172" t="str">
        <f t="shared" si="283"/>
        <v/>
      </c>
      <c r="I170" s="153"/>
      <c r="J170" s="150" t="str">
        <f t="shared" si="284"/>
        <v/>
      </c>
      <c r="K170" s="153"/>
      <c r="L170" s="172" t="str">
        <f t="shared" si="285"/>
        <v/>
      </c>
      <c r="M170" s="157"/>
      <c r="N170" s="172" t="str">
        <f t="shared" si="286"/>
        <v/>
      </c>
      <c r="O170" s="121"/>
      <c r="P170" s="172" t="str">
        <f t="shared" si="293"/>
        <v/>
      </c>
      <c r="Q170" s="172" t="str">
        <f>IF(O170="","",VLOOKUP(O170,'DOCUMENT TYPE'!$A$2:$D$805,2,))</f>
        <v/>
      </c>
      <c r="R170" s="172" t="str">
        <f t="shared" si="294"/>
        <v/>
      </c>
      <c r="S170" s="172" t="str">
        <f>IF(O170="","",VLOOKUP(O170,'DOCUMENT TYPE'!$A$2:$D$805,3,))</f>
        <v/>
      </c>
      <c r="T170" s="172" t="str">
        <f t="shared" si="295"/>
        <v/>
      </c>
      <c r="U170" s="121"/>
      <c r="V170" s="172" t="str">
        <f t="shared" si="296"/>
        <v/>
      </c>
      <c r="W170" s="225" t="str">
        <f>IF(U170="","",VLOOKUP(U170,'ACTIVITY &amp; DISCIPLINE CODE'!$F$3:$I$1863,2,))</f>
        <v/>
      </c>
      <c r="X170" s="172" t="str">
        <f t="shared" si="297"/>
        <v/>
      </c>
      <c r="Y170" s="172" t="str">
        <f>IF(U170="","",VLOOKUP(U170,'ACTIVITY &amp; DISCIPLINE CODE'!$F$3:$I$1863,3,))</f>
        <v/>
      </c>
      <c r="Z170" s="172" t="str">
        <f t="shared" si="298"/>
        <v/>
      </c>
      <c r="AA170" s="172" t="str">
        <f>IF(U170="","",VLOOKUP(U170,'ACTIVITY &amp; DISCIPLINE CODE'!$F$3:$I$1863,4,))</f>
        <v/>
      </c>
      <c r="AB170" s="172" t="str">
        <f t="shared" si="299"/>
        <v/>
      </c>
      <c r="AC170" s="153"/>
      <c r="AD170" s="155" t="str">
        <f t="shared" si="300"/>
        <v/>
      </c>
      <c r="AE170" s="172" t="str">
        <f>IF(AC170="","",VLOOKUP(AC170,'PROJECT STAGE'!$A$2:$C$100,2,))</f>
        <v/>
      </c>
      <c r="AF170" s="155" t="str">
        <f t="shared" si="301"/>
        <v/>
      </c>
      <c r="AG170" s="172" t="str">
        <f>IF(AC170="","",VLOOKUP(AC170,'PROJECT STAGE'!$A$2:$C$100,3,))</f>
        <v/>
      </c>
      <c r="AH170" s="157" t="str">
        <f t="shared" si="324"/>
        <v/>
      </c>
      <c r="AI170" s="157"/>
      <c r="AJ170" s="157" t="str">
        <f t="shared" si="325"/>
        <v/>
      </c>
      <c r="AK170" s="157"/>
      <c r="AL170" s="157" t="str">
        <f t="shared" si="326"/>
        <v/>
      </c>
      <c r="AM170" s="157"/>
      <c r="AN170" s="157" t="str">
        <f t="shared" si="302"/>
        <v/>
      </c>
      <c r="AO170" s="157"/>
      <c r="AP170" s="157" t="str">
        <f t="shared" si="269"/>
        <v/>
      </c>
      <c r="AQ170" s="262"/>
      <c r="AR170" s="45"/>
      <c r="AS170" s="199" t="str">
        <f t="shared" si="287"/>
        <v>Not LT section</v>
      </c>
      <c r="AT170" s="200" t="str">
        <f t="shared" si="327"/>
        <v>.</v>
      </c>
      <c r="AU170" s="199" t="str">
        <f>IF(O170=0,"No input data",INDEX('DOCUMENT TYPE'!D:D,MATCH(Filename!O170,'DOCUMENT TYPE'!A:A,0)))</f>
        <v>No input data</v>
      </c>
      <c r="AV170" s="200" t="str">
        <f t="shared" si="288"/>
        <v>-</v>
      </c>
      <c r="AW170" s="199" t="str">
        <f t="shared" si="270"/>
        <v>Check PROJECT STAGE</v>
      </c>
      <c r="AX170" s="200" t="str">
        <f t="shared" ref="AX170" si="354">IF(AY170&gt;"0","-","")</f>
        <v/>
      </c>
      <c r="AY170" s="199" t="str">
        <f t="shared" si="272"/>
        <v/>
      </c>
      <c r="AZ170" s="204" t="str">
        <f t="shared" si="353"/>
        <v/>
      </c>
      <c r="BA170" s="203" t="str">
        <f t="shared" si="274"/>
        <v/>
      </c>
      <c r="BB170" s="44"/>
      <c r="BC170" s="40" t="str">
        <f t="shared" si="275"/>
        <v>Missing input data</v>
      </c>
      <c r="BD170" s="40" t="str">
        <f t="shared" si="276"/>
        <v>Missing input data</v>
      </c>
      <c r="BE170" s="44"/>
      <c r="BF170" s="40" t="str">
        <f t="shared" si="277"/>
        <v>Missing input data</v>
      </c>
      <c r="BG170" s="40" t="str">
        <f t="shared" si="278"/>
        <v>Missing input data</v>
      </c>
      <c r="BH170" s="42"/>
      <c r="BI170" s="40" t="str">
        <f t="shared" si="290"/>
        <v>Missing input data</v>
      </c>
      <c r="BJ170" s="40" t="str">
        <f t="shared" si="279"/>
        <v>Missing input data</v>
      </c>
      <c r="BK170" s="42"/>
      <c r="BL170" s="40" t="str">
        <f t="shared" si="280"/>
        <v>Missing input data</v>
      </c>
      <c r="BM170" s="40" t="str">
        <f t="shared" si="281"/>
        <v>Missing input data</v>
      </c>
    </row>
    <row r="171" spans="1:65" ht="15.75" thickBot="1">
      <c r="A171" s="156"/>
      <c r="B171" s="172" t="str">
        <f t="shared" si="291"/>
        <v/>
      </c>
      <c r="C171" s="157"/>
      <c r="D171" s="172" t="str">
        <f t="shared" si="292"/>
        <v/>
      </c>
      <c r="E171" s="157"/>
      <c r="F171" s="172" t="str">
        <f t="shared" si="282"/>
        <v/>
      </c>
      <c r="G171" s="157"/>
      <c r="H171" s="172" t="str">
        <f t="shared" si="283"/>
        <v/>
      </c>
      <c r="I171" s="153"/>
      <c r="J171" s="150" t="str">
        <f t="shared" si="284"/>
        <v/>
      </c>
      <c r="K171" s="153"/>
      <c r="L171" s="172" t="str">
        <f t="shared" si="285"/>
        <v/>
      </c>
      <c r="M171" s="157"/>
      <c r="N171" s="172" t="str">
        <f t="shared" si="286"/>
        <v/>
      </c>
      <c r="O171" s="121"/>
      <c r="P171" s="172" t="str">
        <f t="shared" si="293"/>
        <v/>
      </c>
      <c r="Q171" s="172" t="str">
        <f>IF(O171="","",VLOOKUP(O171,'DOCUMENT TYPE'!$A$2:$D$805,2,))</f>
        <v/>
      </c>
      <c r="R171" s="172" t="str">
        <f t="shared" si="294"/>
        <v/>
      </c>
      <c r="S171" s="172" t="str">
        <f>IF(O171="","",VLOOKUP(O171,'DOCUMENT TYPE'!$A$2:$D$805,3,))</f>
        <v/>
      </c>
      <c r="T171" s="172" t="str">
        <f t="shared" si="295"/>
        <v/>
      </c>
      <c r="U171" s="121"/>
      <c r="V171" s="172" t="str">
        <f t="shared" si="296"/>
        <v/>
      </c>
      <c r="W171" s="225" t="str">
        <f>IF(U171="","",VLOOKUP(U171,'ACTIVITY &amp; DISCIPLINE CODE'!$F$3:$I$1863,2,))</f>
        <v/>
      </c>
      <c r="X171" s="172" t="str">
        <f t="shared" si="297"/>
        <v/>
      </c>
      <c r="Y171" s="172" t="str">
        <f>IF(U171="","",VLOOKUP(U171,'ACTIVITY &amp; DISCIPLINE CODE'!$F$3:$I$1863,3,))</f>
        <v/>
      </c>
      <c r="Z171" s="172" t="str">
        <f t="shared" si="298"/>
        <v/>
      </c>
      <c r="AA171" s="172" t="str">
        <f>IF(U171="","",VLOOKUP(U171,'ACTIVITY &amp; DISCIPLINE CODE'!$F$3:$I$1863,4,))</f>
        <v/>
      </c>
      <c r="AB171" s="172" t="str">
        <f t="shared" si="299"/>
        <v/>
      </c>
      <c r="AC171" s="153"/>
      <c r="AD171" s="155" t="str">
        <f t="shared" si="300"/>
        <v/>
      </c>
      <c r="AE171" s="172" t="str">
        <f>IF(AC171="","",VLOOKUP(AC171,'PROJECT STAGE'!$A$2:$C$100,2,))</f>
        <v/>
      </c>
      <c r="AF171" s="155" t="str">
        <f t="shared" si="301"/>
        <v/>
      </c>
      <c r="AG171" s="172" t="str">
        <f>IF(AC171="","",VLOOKUP(AC171,'PROJECT STAGE'!$A$2:$C$100,3,))</f>
        <v/>
      </c>
      <c r="AH171" s="157" t="str">
        <f t="shared" si="324"/>
        <v/>
      </c>
      <c r="AI171" s="157"/>
      <c r="AJ171" s="157" t="str">
        <f t="shared" si="325"/>
        <v/>
      </c>
      <c r="AK171" s="157"/>
      <c r="AL171" s="157" t="str">
        <f t="shared" si="326"/>
        <v/>
      </c>
      <c r="AM171" s="157"/>
      <c r="AN171" s="157" t="str">
        <f t="shared" si="302"/>
        <v/>
      </c>
      <c r="AO171" s="157"/>
      <c r="AP171" s="157" t="str">
        <f t="shared" si="269"/>
        <v/>
      </c>
      <c r="AQ171" s="262"/>
      <c r="AR171" s="45"/>
      <c r="AS171" s="199" t="str">
        <f t="shared" si="287"/>
        <v>Not LT section</v>
      </c>
      <c r="AT171" s="200" t="str">
        <f t="shared" si="327"/>
        <v>.</v>
      </c>
      <c r="AU171" s="199" t="str">
        <f>IF(O171=0,"No input data",INDEX('DOCUMENT TYPE'!D:D,MATCH(Filename!O171,'DOCUMENT TYPE'!A:A,0)))</f>
        <v>No input data</v>
      </c>
      <c r="AV171" s="200" t="str">
        <f t="shared" si="288"/>
        <v>-</v>
      </c>
      <c r="AW171" s="199" t="str">
        <f t="shared" si="270"/>
        <v>Check PROJECT STAGE</v>
      </c>
      <c r="AX171" s="200" t="str">
        <f t="shared" ref="AX171" si="355">IF(AY171&gt;"0","-","")</f>
        <v/>
      </c>
      <c r="AY171" s="199" t="str">
        <f t="shared" si="272"/>
        <v/>
      </c>
      <c r="AZ171" s="204" t="str">
        <f t="shared" ref="AZ171" si="356">IF(BA171&gt;"0","-","")</f>
        <v/>
      </c>
      <c r="BA171" s="203" t="str">
        <f t="shared" si="274"/>
        <v/>
      </c>
      <c r="BB171" s="44"/>
      <c r="BC171" s="40" t="str">
        <f t="shared" si="275"/>
        <v>Missing input data</v>
      </c>
      <c r="BD171" s="40" t="str">
        <f t="shared" si="276"/>
        <v>Missing input data</v>
      </c>
      <c r="BE171" s="44"/>
      <c r="BF171" s="40" t="str">
        <f t="shared" si="277"/>
        <v>Missing input data</v>
      </c>
      <c r="BG171" s="40" t="str">
        <f t="shared" si="278"/>
        <v>Missing input data</v>
      </c>
      <c r="BH171" s="42"/>
      <c r="BI171" s="40" t="str">
        <f t="shared" si="290"/>
        <v>Missing input data</v>
      </c>
      <c r="BJ171" s="40" t="str">
        <f t="shared" si="279"/>
        <v>Missing input data</v>
      </c>
      <c r="BK171" s="42"/>
      <c r="BL171" s="40" t="str">
        <f t="shared" si="280"/>
        <v>Missing input data</v>
      </c>
      <c r="BM171" s="40" t="str">
        <f t="shared" si="281"/>
        <v>Missing input data</v>
      </c>
    </row>
    <row r="172" spans="1:65" ht="15.75" thickBot="1">
      <c r="A172" s="156"/>
      <c r="B172" s="172" t="str">
        <f t="shared" si="291"/>
        <v/>
      </c>
      <c r="C172" s="157"/>
      <c r="D172" s="172" t="str">
        <f t="shared" si="292"/>
        <v/>
      </c>
      <c r="E172" s="157"/>
      <c r="F172" s="172" t="str">
        <f t="shared" si="282"/>
        <v/>
      </c>
      <c r="G172" s="157"/>
      <c r="H172" s="172" t="str">
        <f t="shared" si="283"/>
        <v/>
      </c>
      <c r="I172" s="153"/>
      <c r="J172" s="150" t="str">
        <f t="shared" si="284"/>
        <v/>
      </c>
      <c r="K172" s="153"/>
      <c r="L172" s="172" t="str">
        <f t="shared" si="285"/>
        <v/>
      </c>
      <c r="M172" s="157"/>
      <c r="N172" s="172" t="str">
        <f t="shared" si="286"/>
        <v/>
      </c>
      <c r="O172" s="121"/>
      <c r="P172" s="172" t="str">
        <f t="shared" si="293"/>
        <v/>
      </c>
      <c r="Q172" s="172" t="str">
        <f>IF(O172="","",VLOOKUP(O172,'DOCUMENT TYPE'!$A$2:$D$805,2,))</f>
        <v/>
      </c>
      <c r="R172" s="172" t="str">
        <f t="shared" si="294"/>
        <v/>
      </c>
      <c r="S172" s="172" t="str">
        <f>IF(O172="","",VLOOKUP(O172,'DOCUMENT TYPE'!$A$2:$D$805,3,))</f>
        <v/>
      </c>
      <c r="T172" s="172" t="str">
        <f t="shared" si="295"/>
        <v/>
      </c>
      <c r="U172" s="121"/>
      <c r="V172" s="172" t="str">
        <f t="shared" si="296"/>
        <v/>
      </c>
      <c r="W172" s="225" t="str">
        <f>IF(U172="","",VLOOKUP(U172,'ACTIVITY &amp; DISCIPLINE CODE'!$F$3:$I$1863,2,))</f>
        <v/>
      </c>
      <c r="X172" s="172" t="str">
        <f t="shared" si="297"/>
        <v/>
      </c>
      <c r="Y172" s="172" t="str">
        <f>IF(U172="","",VLOOKUP(U172,'ACTIVITY &amp; DISCIPLINE CODE'!$F$3:$I$1863,3,))</f>
        <v/>
      </c>
      <c r="Z172" s="172" t="str">
        <f t="shared" si="298"/>
        <v/>
      </c>
      <c r="AA172" s="172" t="str">
        <f>IF(U172="","",VLOOKUP(U172,'ACTIVITY &amp; DISCIPLINE CODE'!$F$3:$I$1863,4,))</f>
        <v/>
      </c>
      <c r="AB172" s="172" t="str">
        <f t="shared" si="299"/>
        <v/>
      </c>
      <c r="AC172" s="153"/>
      <c r="AD172" s="155" t="str">
        <f t="shared" si="300"/>
        <v/>
      </c>
      <c r="AE172" s="172" t="str">
        <f>IF(AC172="","",VLOOKUP(AC172,'PROJECT STAGE'!$A$2:$C$100,2,))</f>
        <v/>
      </c>
      <c r="AF172" s="155" t="str">
        <f t="shared" si="301"/>
        <v/>
      </c>
      <c r="AG172" s="172" t="str">
        <f>IF(AC172="","",VLOOKUP(AC172,'PROJECT STAGE'!$A$2:$C$100,3,))</f>
        <v/>
      </c>
      <c r="AH172" s="157" t="str">
        <f t="shared" si="324"/>
        <v/>
      </c>
      <c r="AI172" s="157"/>
      <c r="AJ172" s="157" t="str">
        <f t="shared" si="325"/>
        <v/>
      </c>
      <c r="AK172" s="157"/>
      <c r="AL172" s="157" t="str">
        <f t="shared" si="326"/>
        <v/>
      </c>
      <c r="AM172" s="157"/>
      <c r="AN172" s="157" t="str">
        <f t="shared" si="302"/>
        <v/>
      </c>
      <c r="AO172" s="157"/>
      <c r="AP172" s="157" t="str">
        <f t="shared" si="269"/>
        <v/>
      </c>
      <c r="AQ172" s="262"/>
      <c r="AR172" s="45"/>
      <c r="AS172" s="199" t="str">
        <f t="shared" si="287"/>
        <v>Not LT section</v>
      </c>
      <c r="AT172" s="200" t="str">
        <f t="shared" si="327"/>
        <v>.</v>
      </c>
      <c r="AU172" s="199" t="str">
        <f>IF(O172=0,"No input data",INDEX('DOCUMENT TYPE'!D:D,MATCH(Filename!O172,'DOCUMENT TYPE'!A:A,0)))</f>
        <v>No input data</v>
      </c>
      <c r="AV172" s="200" t="str">
        <f t="shared" si="288"/>
        <v>-</v>
      </c>
      <c r="AW172" s="199" t="str">
        <f t="shared" si="270"/>
        <v>Check PROJECT STAGE</v>
      </c>
      <c r="AX172" s="200" t="str">
        <f t="shared" ref="AX172" si="357">IF(AY172&gt;"0","-","")</f>
        <v/>
      </c>
      <c r="AY172" s="199" t="str">
        <f t="shared" si="272"/>
        <v/>
      </c>
      <c r="AZ172" s="204" t="str">
        <f t="shared" si="353"/>
        <v/>
      </c>
      <c r="BA172" s="203" t="str">
        <f t="shared" si="274"/>
        <v/>
      </c>
      <c r="BB172" s="44"/>
      <c r="BC172" s="40" t="str">
        <f t="shared" si="275"/>
        <v>Missing input data</v>
      </c>
      <c r="BD172" s="40" t="str">
        <f t="shared" si="276"/>
        <v>Missing input data</v>
      </c>
      <c r="BE172" s="44"/>
      <c r="BF172" s="40" t="str">
        <f t="shared" si="277"/>
        <v>Missing input data</v>
      </c>
      <c r="BG172" s="40" t="str">
        <f t="shared" si="278"/>
        <v>Missing input data</v>
      </c>
      <c r="BH172" s="42"/>
      <c r="BI172" s="40" t="str">
        <f t="shared" si="290"/>
        <v>Missing input data</v>
      </c>
      <c r="BJ172" s="40" t="str">
        <f t="shared" si="279"/>
        <v>Missing input data</v>
      </c>
      <c r="BK172" s="42"/>
      <c r="BL172" s="40" t="str">
        <f t="shared" si="280"/>
        <v>Missing input data</v>
      </c>
      <c r="BM172" s="40" t="str">
        <f t="shared" si="281"/>
        <v>Missing input data</v>
      </c>
    </row>
    <row r="173" spans="1:65" ht="15.75" thickBot="1">
      <c r="A173" s="156"/>
      <c r="B173" s="172" t="str">
        <f t="shared" si="291"/>
        <v/>
      </c>
      <c r="C173" s="157"/>
      <c r="D173" s="172" t="str">
        <f t="shared" si="292"/>
        <v/>
      </c>
      <c r="E173" s="157"/>
      <c r="F173" s="172" t="str">
        <f t="shared" si="282"/>
        <v/>
      </c>
      <c r="G173" s="157"/>
      <c r="H173" s="172" t="str">
        <f t="shared" si="283"/>
        <v/>
      </c>
      <c r="I173" s="153"/>
      <c r="J173" s="150" t="str">
        <f t="shared" si="284"/>
        <v/>
      </c>
      <c r="K173" s="153"/>
      <c r="L173" s="172" t="str">
        <f t="shared" si="285"/>
        <v/>
      </c>
      <c r="M173" s="157"/>
      <c r="N173" s="172" t="str">
        <f t="shared" si="286"/>
        <v/>
      </c>
      <c r="O173" s="121"/>
      <c r="P173" s="172" t="str">
        <f t="shared" si="293"/>
        <v/>
      </c>
      <c r="Q173" s="172" t="str">
        <f>IF(O173="","",VLOOKUP(O173,'DOCUMENT TYPE'!$A$2:$D$805,2,))</f>
        <v/>
      </c>
      <c r="R173" s="172" t="str">
        <f t="shared" si="294"/>
        <v/>
      </c>
      <c r="S173" s="172" t="str">
        <f>IF(O173="","",VLOOKUP(O173,'DOCUMENT TYPE'!$A$2:$D$805,3,))</f>
        <v/>
      </c>
      <c r="T173" s="172" t="str">
        <f t="shared" si="295"/>
        <v/>
      </c>
      <c r="U173" s="121"/>
      <c r="V173" s="172" t="str">
        <f t="shared" si="296"/>
        <v/>
      </c>
      <c r="W173" s="225" t="str">
        <f>IF(U173="","",VLOOKUP(U173,'ACTIVITY &amp; DISCIPLINE CODE'!$F$3:$I$1863,2,))</f>
        <v/>
      </c>
      <c r="X173" s="172" t="str">
        <f t="shared" si="297"/>
        <v/>
      </c>
      <c r="Y173" s="172" t="str">
        <f>IF(U173="","",VLOOKUP(U173,'ACTIVITY &amp; DISCIPLINE CODE'!$F$3:$I$1863,3,))</f>
        <v/>
      </c>
      <c r="Z173" s="172" t="str">
        <f t="shared" si="298"/>
        <v/>
      </c>
      <c r="AA173" s="172" t="str">
        <f>IF(U173="","",VLOOKUP(U173,'ACTIVITY &amp; DISCIPLINE CODE'!$F$3:$I$1863,4,))</f>
        <v/>
      </c>
      <c r="AB173" s="172" t="str">
        <f t="shared" si="299"/>
        <v/>
      </c>
      <c r="AC173" s="153"/>
      <c r="AD173" s="155" t="str">
        <f t="shared" si="300"/>
        <v/>
      </c>
      <c r="AE173" s="172" t="str">
        <f>IF(AC173="","",VLOOKUP(AC173,'PROJECT STAGE'!$A$2:$C$100,2,))</f>
        <v/>
      </c>
      <c r="AF173" s="155" t="str">
        <f t="shared" si="301"/>
        <v/>
      </c>
      <c r="AG173" s="172" t="str">
        <f>IF(AC173="","",VLOOKUP(AC173,'PROJECT STAGE'!$A$2:$C$100,3,))</f>
        <v/>
      </c>
      <c r="AH173" s="157" t="str">
        <f t="shared" si="324"/>
        <v/>
      </c>
      <c r="AI173" s="157"/>
      <c r="AJ173" s="157" t="str">
        <f t="shared" si="325"/>
        <v/>
      </c>
      <c r="AK173" s="157"/>
      <c r="AL173" s="157" t="str">
        <f t="shared" si="326"/>
        <v/>
      </c>
      <c r="AM173" s="157"/>
      <c r="AN173" s="157" t="str">
        <f t="shared" si="302"/>
        <v/>
      </c>
      <c r="AO173" s="157"/>
      <c r="AP173" s="157" t="str">
        <f t="shared" si="269"/>
        <v/>
      </c>
      <c r="AQ173" s="262"/>
      <c r="AR173" s="45"/>
      <c r="AS173" s="199" t="str">
        <f t="shared" si="287"/>
        <v>Not LT section</v>
      </c>
      <c r="AT173" s="200" t="str">
        <f t="shared" si="327"/>
        <v>.</v>
      </c>
      <c r="AU173" s="199" t="str">
        <f>IF(O173=0,"No input data",INDEX('DOCUMENT TYPE'!D:D,MATCH(Filename!O173,'DOCUMENT TYPE'!A:A,0)))</f>
        <v>No input data</v>
      </c>
      <c r="AV173" s="200" t="str">
        <f t="shared" si="288"/>
        <v>-</v>
      </c>
      <c r="AW173" s="199" t="str">
        <f t="shared" si="270"/>
        <v>Check PROJECT STAGE</v>
      </c>
      <c r="AX173" s="200" t="str">
        <f t="shared" ref="AX173" si="358">IF(AY173&gt;"0","-","")</f>
        <v/>
      </c>
      <c r="AY173" s="199" t="str">
        <f t="shared" si="272"/>
        <v/>
      </c>
      <c r="AZ173" s="204" t="str">
        <f t="shared" ref="AZ173" si="359">IF(BA173&gt;"0","-","")</f>
        <v/>
      </c>
      <c r="BA173" s="203" t="str">
        <f t="shared" si="274"/>
        <v/>
      </c>
      <c r="BB173" s="44"/>
      <c r="BC173" s="40" t="str">
        <f t="shared" si="275"/>
        <v>Missing input data</v>
      </c>
      <c r="BD173" s="40" t="str">
        <f t="shared" si="276"/>
        <v>Missing input data</v>
      </c>
      <c r="BE173" s="44"/>
      <c r="BF173" s="40" t="str">
        <f t="shared" si="277"/>
        <v>Missing input data</v>
      </c>
      <c r="BG173" s="40" t="str">
        <f t="shared" si="278"/>
        <v>Missing input data</v>
      </c>
      <c r="BH173" s="42"/>
      <c r="BI173" s="40" t="str">
        <f t="shared" si="290"/>
        <v>Missing input data</v>
      </c>
      <c r="BJ173" s="40" t="str">
        <f t="shared" si="279"/>
        <v>Missing input data</v>
      </c>
      <c r="BK173" s="42"/>
      <c r="BL173" s="40" t="str">
        <f t="shared" si="280"/>
        <v>Missing input data</v>
      </c>
      <c r="BM173" s="40" t="str">
        <f t="shared" si="281"/>
        <v>Missing input data</v>
      </c>
    </row>
    <row r="174" spans="1:65" ht="15.75" thickBot="1">
      <c r="A174" s="156"/>
      <c r="B174" s="172" t="str">
        <f t="shared" si="291"/>
        <v/>
      </c>
      <c r="C174" s="157"/>
      <c r="D174" s="172" t="str">
        <f t="shared" si="292"/>
        <v/>
      </c>
      <c r="E174" s="157"/>
      <c r="F174" s="172" t="str">
        <f t="shared" si="282"/>
        <v/>
      </c>
      <c r="G174" s="157"/>
      <c r="H174" s="172" t="str">
        <f t="shared" si="283"/>
        <v/>
      </c>
      <c r="I174" s="153"/>
      <c r="J174" s="150" t="str">
        <f t="shared" si="284"/>
        <v/>
      </c>
      <c r="K174" s="153"/>
      <c r="L174" s="172" t="str">
        <f t="shared" si="285"/>
        <v/>
      </c>
      <c r="M174" s="157"/>
      <c r="N174" s="172" t="str">
        <f t="shared" si="286"/>
        <v/>
      </c>
      <c r="O174" s="121"/>
      <c r="P174" s="172" t="str">
        <f t="shared" si="293"/>
        <v/>
      </c>
      <c r="Q174" s="172" t="str">
        <f>IF(O174="","",VLOOKUP(O174,'DOCUMENT TYPE'!$A$2:$D$805,2,))</f>
        <v/>
      </c>
      <c r="R174" s="172" t="str">
        <f t="shared" si="294"/>
        <v/>
      </c>
      <c r="S174" s="172" t="str">
        <f>IF(O174="","",VLOOKUP(O174,'DOCUMENT TYPE'!$A$2:$D$805,3,))</f>
        <v/>
      </c>
      <c r="T174" s="172" t="str">
        <f t="shared" si="295"/>
        <v/>
      </c>
      <c r="U174" s="121"/>
      <c r="V174" s="172" t="str">
        <f t="shared" si="296"/>
        <v/>
      </c>
      <c r="W174" s="225" t="str">
        <f>IF(U174="","",VLOOKUP(U174,'ACTIVITY &amp; DISCIPLINE CODE'!$F$3:$I$1863,2,))</f>
        <v/>
      </c>
      <c r="X174" s="172" t="str">
        <f t="shared" si="297"/>
        <v/>
      </c>
      <c r="Y174" s="172" t="str">
        <f>IF(U174="","",VLOOKUP(U174,'ACTIVITY &amp; DISCIPLINE CODE'!$F$3:$I$1863,3,))</f>
        <v/>
      </c>
      <c r="Z174" s="172" t="str">
        <f t="shared" si="298"/>
        <v/>
      </c>
      <c r="AA174" s="172" t="str">
        <f>IF(U174="","",VLOOKUP(U174,'ACTIVITY &amp; DISCIPLINE CODE'!$F$3:$I$1863,4,))</f>
        <v/>
      </c>
      <c r="AB174" s="172" t="str">
        <f t="shared" si="299"/>
        <v/>
      </c>
      <c r="AC174" s="153"/>
      <c r="AD174" s="155" t="str">
        <f t="shared" si="300"/>
        <v/>
      </c>
      <c r="AE174" s="172" t="str">
        <f>IF(AC174="","",VLOOKUP(AC174,'PROJECT STAGE'!$A$2:$C$100,2,))</f>
        <v/>
      </c>
      <c r="AF174" s="155" t="str">
        <f t="shared" si="301"/>
        <v/>
      </c>
      <c r="AG174" s="172" t="str">
        <f>IF(AC174="","",VLOOKUP(AC174,'PROJECT STAGE'!$A$2:$C$100,3,))</f>
        <v/>
      </c>
      <c r="AH174" s="157" t="str">
        <f t="shared" si="324"/>
        <v/>
      </c>
      <c r="AI174" s="157"/>
      <c r="AJ174" s="157" t="str">
        <f t="shared" si="325"/>
        <v/>
      </c>
      <c r="AK174" s="157"/>
      <c r="AL174" s="157" t="str">
        <f t="shared" si="326"/>
        <v/>
      </c>
      <c r="AM174" s="157"/>
      <c r="AN174" s="157" t="str">
        <f t="shared" si="302"/>
        <v/>
      </c>
      <c r="AO174" s="157"/>
      <c r="AP174" s="157" t="str">
        <f t="shared" si="269"/>
        <v/>
      </c>
      <c r="AQ174" s="262"/>
      <c r="AR174" s="45"/>
      <c r="AS174" s="199" t="str">
        <f t="shared" si="287"/>
        <v>Not LT section</v>
      </c>
      <c r="AT174" s="200" t="str">
        <f t="shared" si="327"/>
        <v>.</v>
      </c>
      <c r="AU174" s="199" t="str">
        <f>IF(O174=0,"No input data",INDEX('DOCUMENT TYPE'!D:D,MATCH(Filename!O174,'DOCUMENT TYPE'!A:A,0)))</f>
        <v>No input data</v>
      </c>
      <c r="AV174" s="200" t="str">
        <f t="shared" si="288"/>
        <v>-</v>
      </c>
      <c r="AW174" s="199" t="str">
        <f t="shared" si="270"/>
        <v>Check PROJECT STAGE</v>
      </c>
      <c r="AX174" s="200" t="str">
        <f t="shared" ref="AX174" si="360">IF(AY174&gt;"0","-","")</f>
        <v/>
      </c>
      <c r="AY174" s="199" t="str">
        <f t="shared" si="272"/>
        <v/>
      </c>
      <c r="AZ174" s="204" t="str">
        <f t="shared" si="353"/>
        <v/>
      </c>
      <c r="BA174" s="203" t="str">
        <f t="shared" si="274"/>
        <v/>
      </c>
      <c r="BB174" s="44"/>
      <c r="BC174" s="40" t="str">
        <f t="shared" si="275"/>
        <v>Missing input data</v>
      </c>
      <c r="BD174" s="40" t="str">
        <f t="shared" si="276"/>
        <v>Missing input data</v>
      </c>
      <c r="BE174" s="44"/>
      <c r="BF174" s="40" t="str">
        <f t="shared" si="277"/>
        <v>Missing input data</v>
      </c>
      <c r="BG174" s="40" t="str">
        <f t="shared" si="278"/>
        <v>Missing input data</v>
      </c>
      <c r="BH174" s="42"/>
      <c r="BI174" s="40" t="str">
        <f t="shared" si="290"/>
        <v>Missing input data</v>
      </c>
      <c r="BJ174" s="40" t="str">
        <f t="shared" si="279"/>
        <v>Missing input data</v>
      </c>
      <c r="BK174" s="42"/>
      <c r="BL174" s="40" t="str">
        <f t="shared" si="280"/>
        <v>Missing input data</v>
      </c>
      <c r="BM174" s="40" t="str">
        <f t="shared" si="281"/>
        <v>Missing input data</v>
      </c>
    </row>
    <row r="175" spans="1:65" ht="15.75" thickBot="1">
      <c r="A175" s="156"/>
      <c r="B175" s="172" t="str">
        <f t="shared" si="291"/>
        <v/>
      </c>
      <c r="C175" s="157"/>
      <c r="D175" s="172" t="str">
        <f t="shared" si="292"/>
        <v/>
      </c>
      <c r="E175" s="157"/>
      <c r="F175" s="172" t="str">
        <f t="shared" si="282"/>
        <v/>
      </c>
      <c r="G175" s="157"/>
      <c r="H175" s="172" t="str">
        <f t="shared" si="283"/>
        <v/>
      </c>
      <c r="I175" s="153"/>
      <c r="J175" s="150" t="str">
        <f t="shared" si="284"/>
        <v/>
      </c>
      <c r="K175" s="153"/>
      <c r="L175" s="172" t="str">
        <f t="shared" si="285"/>
        <v/>
      </c>
      <c r="M175" s="157"/>
      <c r="N175" s="172" t="str">
        <f t="shared" si="286"/>
        <v/>
      </c>
      <c r="O175" s="121"/>
      <c r="P175" s="172" t="str">
        <f t="shared" si="293"/>
        <v/>
      </c>
      <c r="Q175" s="172" t="str">
        <f>IF(O175="","",VLOOKUP(O175,'DOCUMENT TYPE'!$A$2:$D$805,2,))</f>
        <v/>
      </c>
      <c r="R175" s="172" t="str">
        <f t="shared" si="294"/>
        <v/>
      </c>
      <c r="S175" s="172" t="str">
        <f>IF(O175="","",VLOOKUP(O175,'DOCUMENT TYPE'!$A$2:$D$805,3,))</f>
        <v/>
      </c>
      <c r="T175" s="172" t="str">
        <f t="shared" si="295"/>
        <v/>
      </c>
      <c r="U175" s="121"/>
      <c r="V175" s="172" t="str">
        <f t="shared" si="296"/>
        <v/>
      </c>
      <c r="W175" s="225" t="str">
        <f>IF(U175="","",VLOOKUP(U175,'ACTIVITY &amp; DISCIPLINE CODE'!$F$3:$I$1863,2,))</f>
        <v/>
      </c>
      <c r="X175" s="172" t="str">
        <f t="shared" si="297"/>
        <v/>
      </c>
      <c r="Y175" s="172" t="str">
        <f>IF(U175="","",VLOOKUP(U175,'ACTIVITY &amp; DISCIPLINE CODE'!$F$3:$I$1863,3,))</f>
        <v/>
      </c>
      <c r="Z175" s="172" t="str">
        <f t="shared" si="298"/>
        <v/>
      </c>
      <c r="AA175" s="172" t="str">
        <f>IF(U175="","",VLOOKUP(U175,'ACTIVITY &amp; DISCIPLINE CODE'!$F$3:$I$1863,4,))</f>
        <v/>
      </c>
      <c r="AB175" s="172" t="str">
        <f t="shared" si="299"/>
        <v/>
      </c>
      <c r="AC175" s="153"/>
      <c r="AD175" s="155" t="str">
        <f t="shared" si="300"/>
        <v/>
      </c>
      <c r="AE175" s="172" t="str">
        <f>IF(AC175="","",VLOOKUP(AC175,'PROJECT STAGE'!$A$2:$C$100,2,))</f>
        <v/>
      </c>
      <c r="AF175" s="155" t="str">
        <f t="shared" si="301"/>
        <v/>
      </c>
      <c r="AG175" s="172" t="str">
        <f>IF(AC175="","",VLOOKUP(AC175,'PROJECT STAGE'!$A$2:$C$100,3,))</f>
        <v/>
      </c>
      <c r="AH175" s="157" t="str">
        <f t="shared" si="324"/>
        <v/>
      </c>
      <c r="AI175" s="157"/>
      <c r="AJ175" s="157" t="str">
        <f t="shared" si="325"/>
        <v/>
      </c>
      <c r="AK175" s="157"/>
      <c r="AL175" s="157" t="str">
        <f t="shared" si="326"/>
        <v/>
      </c>
      <c r="AM175" s="157"/>
      <c r="AN175" s="157" t="str">
        <f t="shared" si="302"/>
        <v/>
      </c>
      <c r="AO175" s="157"/>
      <c r="AP175" s="157" t="str">
        <f t="shared" si="269"/>
        <v/>
      </c>
      <c r="AQ175" s="262"/>
      <c r="AR175" s="45"/>
      <c r="AS175" s="199" t="str">
        <f t="shared" si="287"/>
        <v>Not LT section</v>
      </c>
      <c r="AT175" s="200" t="str">
        <f t="shared" si="327"/>
        <v>.</v>
      </c>
      <c r="AU175" s="199" t="str">
        <f>IF(O175=0,"No input data",INDEX('DOCUMENT TYPE'!D:D,MATCH(Filename!O175,'DOCUMENT TYPE'!A:A,0)))</f>
        <v>No input data</v>
      </c>
      <c r="AV175" s="200" t="str">
        <f t="shared" si="288"/>
        <v>-</v>
      </c>
      <c r="AW175" s="199" t="str">
        <f t="shared" si="270"/>
        <v>Check PROJECT STAGE</v>
      </c>
      <c r="AX175" s="200" t="str">
        <f t="shared" ref="AX175" si="361">IF(AY175&gt;"0","-","")</f>
        <v/>
      </c>
      <c r="AY175" s="199" t="str">
        <f t="shared" si="272"/>
        <v/>
      </c>
      <c r="AZ175" s="204" t="str">
        <f t="shared" ref="AZ175" si="362">IF(BA175&gt;"0","-","")</f>
        <v/>
      </c>
      <c r="BA175" s="203" t="str">
        <f t="shared" si="274"/>
        <v/>
      </c>
      <c r="BB175" s="44"/>
      <c r="BC175" s="40" t="str">
        <f t="shared" si="275"/>
        <v>Missing input data</v>
      </c>
      <c r="BD175" s="40" t="str">
        <f t="shared" si="276"/>
        <v>Missing input data</v>
      </c>
      <c r="BE175" s="44"/>
      <c r="BF175" s="40" t="str">
        <f t="shared" si="277"/>
        <v>Missing input data</v>
      </c>
      <c r="BG175" s="40" t="str">
        <f t="shared" si="278"/>
        <v>Missing input data</v>
      </c>
      <c r="BH175" s="42"/>
      <c r="BI175" s="40" t="str">
        <f t="shared" si="290"/>
        <v>Missing input data</v>
      </c>
      <c r="BJ175" s="40" t="str">
        <f t="shared" si="279"/>
        <v>Missing input data</v>
      </c>
      <c r="BK175" s="42"/>
      <c r="BL175" s="40" t="str">
        <f t="shared" si="280"/>
        <v>Missing input data</v>
      </c>
      <c r="BM175" s="40" t="str">
        <f t="shared" si="281"/>
        <v>Missing input data</v>
      </c>
    </row>
    <row r="176" spans="1:65" ht="15.75" thickBot="1">
      <c r="A176" s="156"/>
      <c r="B176" s="172" t="str">
        <f t="shared" si="291"/>
        <v/>
      </c>
      <c r="C176" s="157"/>
      <c r="D176" s="172" t="str">
        <f t="shared" si="292"/>
        <v/>
      </c>
      <c r="E176" s="157"/>
      <c r="F176" s="172" t="str">
        <f t="shared" si="282"/>
        <v/>
      </c>
      <c r="G176" s="157"/>
      <c r="H176" s="172" t="str">
        <f t="shared" si="283"/>
        <v/>
      </c>
      <c r="I176" s="153"/>
      <c r="J176" s="150" t="str">
        <f t="shared" si="284"/>
        <v/>
      </c>
      <c r="K176" s="153"/>
      <c r="L176" s="172" t="str">
        <f t="shared" si="285"/>
        <v/>
      </c>
      <c r="M176" s="157"/>
      <c r="N176" s="172" t="str">
        <f t="shared" si="286"/>
        <v/>
      </c>
      <c r="O176" s="121"/>
      <c r="P176" s="172" t="str">
        <f t="shared" si="293"/>
        <v/>
      </c>
      <c r="Q176" s="172" t="str">
        <f>IF(O176="","",VLOOKUP(O176,'DOCUMENT TYPE'!$A$2:$D$805,2,))</f>
        <v/>
      </c>
      <c r="R176" s="172" t="str">
        <f t="shared" si="294"/>
        <v/>
      </c>
      <c r="S176" s="172" t="str">
        <f>IF(O176="","",VLOOKUP(O176,'DOCUMENT TYPE'!$A$2:$D$805,3,))</f>
        <v/>
      </c>
      <c r="T176" s="172" t="str">
        <f t="shared" si="295"/>
        <v/>
      </c>
      <c r="U176" s="121"/>
      <c r="V176" s="172" t="str">
        <f t="shared" si="296"/>
        <v/>
      </c>
      <c r="W176" s="225" t="str">
        <f>IF(U176="","",VLOOKUP(U176,'ACTIVITY &amp; DISCIPLINE CODE'!$F$3:$I$1863,2,))</f>
        <v/>
      </c>
      <c r="X176" s="172" t="str">
        <f t="shared" si="297"/>
        <v/>
      </c>
      <c r="Y176" s="172" t="str">
        <f>IF(U176="","",VLOOKUP(U176,'ACTIVITY &amp; DISCIPLINE CODE'!$F$3:$I$1863,3,))</f>
        <v/>
      </c>
      <c r="Z176" s="172" t="str">
        <f t="shared" si="298"/>
        <v/>
      </c>
      <c r="AA176" s="172" t="str">
        <f>IF(U176="","",VLOOKUP(U176,'ACTIVITY &amp; DISCIPLINE CODE'!$F$3:$I$1863,4,))</f>
        <v/>
      </c>
      <c r="AB176" s="172" t="str">
        <f t="shared" si="299"/>
        <v/>
      </c>
      <c r="AC176" s="153"/>
      <c r="AD176" s="155" t="str">
        <f t="shared" si="300"/>
        <v/>
      </c>
      <c r="AE176" s="172" t="str">
        <f>IF(AC176="","",VLOOKUP(AC176,'PROJECT STAGE'!$A$2:$C$100,2,))</f>
        <v/>
      </c>
      <c r="AF176" s="155" t="str">
        <f t="shared" si="301"/>
        <v/>
      </c>
      <c r="AG176" s="172" t="str">
        <f>IF(AC176="","",VLOOKUP(AC176,'PROJECT STAGE'!$A$2:$C$100,3,))</f>
        <v/>
      </c>
      <c r="AH176" s="157" t="str">
        <f t="shared" si="324"/>
        <v/>
      </c>
      <c r="AI176" s="157"/>
      <c r="AJ176" s="157" t="str">
        <f t="shared" si="325"/>
        <v/>
      </c>
      <c r="AK176" s="157"/>
      <c r="AL176" s="157" t="str">
        <f t="shared" si="326"/>
        <v/>
      </c>
      <c r="AM176" s="157"/>
      <c r="AN176" s="157" t="str">
        <f t="shared" si="302"/>
        <v/>
      </c>
      <c r="AO176" s="157"/>
      <c r="AP176" s="157" t="str">
        <f t="shared" si="269"/>
        <v/>
      </c>
      <c r="AQ176" s="262"/>
      <c r="AR176" s="45"/>
      <c r="AS176" s="199" t="str">
        <f t="shared" si="287"/>
        <v>Not LT section</v>
      </c>
      <c r="AT176" s="200" t="str">
        <f t="shared" si="327"/>
        <v>.</v>
      </c>
      <c r="AU176" s="199" t="str">
        <f>IF(O176=0,"No input data",INDEX('DOCUMENT TYPE'!D:D,MATCH(Filename!O176,'DOCUMENT TYPE'!A:A,0)))</f>
        <v>No input data</v>
      </c>
      <c r="AV176" s="200" t="str">
        <f t="shared" si="288"/>
        <v>-</v>
      </c>
      <c r="AW176" s="199" t="str">
        <f t="shared" si="270"/>
        <v>Check PROJECT STAGE</v>
      </c>
      <c r="AX176" s="200" t="str">
        <f t="shared" ref="AX176" si="363">IF(AY176&gt;"0","-","")</f>
        <v/>
      </c>
      <c r="AY176" s="199" t="str">
        <f t="shared" si="272"/>
        <v/>
      </c>
      <c r="AZ176" s="204" t="str">
        <f t="shared" si="353"/>
        <v/>
      </c>
      <c r="BA176" s="203" t="str">
        <f t="shared" si="274"/>
        <v/>
      </c>
      <c r="BB176" s="44"/>
      <c r="BC176" s="40" t="str">
        <f t="shared" si="275"/>
        <v>Missing input data</v>
      </c>
      <c r="BD176" s="40" t="str">
        <f t="shared" si="276"/>
        <v>Missing input data</v>
      </c>
      <c r="BE176" s="44"/>
      <c r="BF176" s="40" t="str">
        <f t="shared" si="277"/>
        <v>Missing input data</v>
      </c>
      <c r="BG176" s="40" t="str">
        <f t="shared" si="278"/>
        <v>Missing input data</v>
      </c>
      <c r="BH176" s="42"/>
      <c r="BI176" s="40" t="str">
        <f t="shared" si="290"/>
        <v>Missing input data</v>
      </c>
      <c r="BJ176" s="40" t="str">
        <f t="shared" si="279"/>
        <v>Missing input data</v>
      </c>
      <c r="BK176" s="42"/>
      <c r="BL176" s="40" t="str">
        <f t="shared" si="280"/>
        <v>Missing input data</v>
      </c>
      <c r="BM176" s="40" t="str">
        <f t="shared" si="281"/>
        <v>Missing input data</v>
      </c>
    </row>
    <row r="177" spans="1:65" ht="15.75" thickBot="1">
      <c r="A177" s="156"/>
      <c r="B177" s="172" t="str">
        <f t="shared" si="291"/>
        <v/>
      </c>
      <c r="C177" s="157"/>
      <c r="D177" s="172" t="str">
        <f t="shared" si="292"/>
        <v/>
      </c>
      <c r="E177" s="157"/>
      <c r="F177" s="172" t="str">
        <f t="shared" si="282"/>
        <v/>
      </c>
      <c r="G177" s="157"/>
      <c r="H177" s="172" t="str">
        <f t="shared" si="283"/>
        <v/>
      </c>
      <c r="I177" s="153"/>
      <c r="J177" s="150" t="str">
        <f t="shared" si="284"/>
        <v/>
      </c>
      <c r="K177" s="153"/>
      <c r="L177" s="172" t="str">
        <f t="shared" si="285"/>
        <v/>
      </c>
      <c r="M177" s="157"/>
      <c r="N177" s="172" t="str">
        <f t="shared" si="286"/>
        <v/>
      </c>
      <c r="O177" s="121"/>
      <c r="P177" s="172" t="str">
        <f t="shared" si="293"/>
        <v/>
      </c>
      <c r="Q177" s="172" t="str">
        <f>IF(O177="","",VLOOKUP(O177,'DOCUMENT TYPE'!$A$2:$D$805,2,))</f>
        <v/>
      </c>
      <c r="R177" s="172" t="str">
        <f t="shared" si="294"/>
        <v/>
      </c>
      <c r="S177" s="172" t="str">
        <f>IF(O177="","",VLOOKUP(O177,'DOCUMENT TYPE'!$A$2:$D$805,3,))</f>
        <v/>
      </c>
      <c r="T177" s="172" t="str">
        <f t="shared" si="295"/>
        <v/>
      </c>
      <c r="U177" s="121"/>
      <c r="V177" s="172" t="str">
        <f t="shared" si="296"/>
        <v/>
      </c>
      <c r="W177" s="225" t="str">
        <f>IF(U177="","",VLOOKUP(U177,'ACTIVITY &amp; DISCIPLINE CODE'!$F$3:$I$1863,2,))</f>
        <v/>
      </c>
      <c r="X177" s="172" t="str">
        <f t="shared" si="297"/>
        <v/>
      </c>
      <c r="Y177" s="172" t="str">
        <f>IF(U177="","",VLOOKUP(U177,'ACTIVITY &amp; DISCIPLINE CODE'!$F$3:$I$1863,3,))</f>
        <v/>
      </c>
      <c r="Z177" s="172" t="str">
        <f t="shared" si="298"/>
        <v/>
      </c>
      <c r="AA177" s="172" t="str">
        <f>IF(U177="","",VLOOKUP(U177,'ACTIVITY &amp; DISCIPLINE CODE'!$F$3:$I$1863,4,))</f>
        <v/>
      </c>
      <c r="AB177" s="172" t="str">
        <f t="shared" si="299"/>
        <v/>
      </c>
      <c r="AC177" s="153"/>
      <c r="AD177" s="155" t="str">
        <f t="shared" si="300"/>
        <v/>
      </c>
      <c r="AE177" s="172" t="str">
        <f>IF(AC177="","",VLOOKUP(AC177,'PROJECT STAGE'!$A$2:$C$100,2,))</f>
        <v/>
      </c>
      <c r="AF177" s="155" t="str">
        <f t="shared" si="301"/>
        <v/>
      </c>
      <c r="AG177" s="172" t="str">
        <f>IF(AC177="","",VLOOKUP(AC177,'PROJECT STAGE'!$A$2:$C$100,3,))</f>
        <v/>
      </c>
      <c r="AH177" s="157" t="str">
        <f t="shared" si="324"/>
        <v/>
      </c>
      <c r="AI177" s="157"/>
      <c r="AJ177" s="157" t="str">
        <f t="shared" si="325"/>
        <v/>
      </c>
      <c r="AK177" s="157"/>
      <c r="AL177" s="157" t="str">
        <f t="shared" si="326"/>
        <v/>
      </c>
      <c r="AM177" s="157"/>
      <c r="AN177" s="157" t="str">
        <f t="shared" si="302"/>
        <v/>
      </c>
      <c r="AO177" s="157"/>
      <c r="AP177" s="157" t="str">
        <f t="shared" si="269"/>
        <v/>
      </c>
      <c r="AQ177" s="262"/>
      <c r="AR177" s="45"/>
      <c r="AS177" s="199" t="str">
        <f t="shared" si="287"/>
        <v>Not LT section</v>
      </c>
      <c r="AT177" s="200" t="str">
        <f t="shared" si="327"/>
        <v>.</v>
      </c>
      <c r="AU177" s="199" t="str">
        <f>IF(O177=0,"No input data",INDEX('DOCUMENT TYPE'!D:D,MATCH(Filename!O177,'DOCUMENT TYPE'!A:A,0)))</f>
        <v>No input data</v>
      </c>
      <c r="AV177" s="200" t="str">
        <f t="shared" si="288"/>
        <v>-</v>
      </c>
      <c r="AW177" s="199" t="str">
        <f t="shared" si="270"/>
        <v>Check PROJECT STAGE</v>
      </c>
      <c r="AX177" s="200" t="str">
        <f t="shared" ref="AX177" si="364">IF(AY177&gt;"0","-","")</f>
        <v/>
      </c>
      <c r="AY177" s="199" t="str">
        <f t="shared" si="272"/>
        <v/>
      </c>
      <c r="AZ177" s="204" t="str">
        <f t="shared" ref="AZ177" si="365">IF(BA177&gt;"0","-","")</f>
        <v/>
      </c>
      <c r="BA177" s="203" t="str">
        <f t="shared" si="274"/>
        <v/>
      </c>
      <c r="BB177" s="44"/>
      <c r="BC177" s="40" t="str">
        <f t="shared" si="275"/>
        <v>Missing input data</v>
      </c>
      <c r="BD177" s="40" t="str">
        <f t="shared" si="276"/>
        <v>Missing input data</v>
      </c>
      <c r="BE177" s="44"/>
      <c r="BF177" s="40" t="str">
        <f t="shared" si="277"/>
        <v>Missing input data</v>
      </c>
      <c r="BG177" s="40" t="str">
        <f t="shared" si="278"/>
        <v>Missing input data</v>
      </c>
      <c r="BH177" s="42"/>
      <c r="BI177" s="40" t="str">
        <f t="shared" si="290"/>
        <v>Missing input data</v>
      </c>
      <c r="BJ177" s="40" t="str">
        <f t="shared" si="279"/>
        <v>Missing input data</v>
      </c>
      <c r="BK177" s="42"/>
      <c r="BL177" s="40" t="str">
        <f t="shared" si="280"/>
        <v>Missing input data</v>
      </c>
      <c r="BM177" s="40" t="str">
        <f t="shared" si="281"/>
        <v>Missing input data</v>
      </c>
    </row>
    <row r="178" spans="1:65" ht="15.75" thickBot="1">
      <c r="A178" s="156"/>
      <c r="B178" s="172" t="str">
        <f t="shared" si="291"/>
        <v/>
      </c>
      <c r="C178" s="157"/>
      <c r="D178" s="172" t="str">
        <f t="shared" si="292"/>
        <v/>
      </c>
      <c r="E178" s="157"/>
      <c r="F178" s="172" t="str">
        <f t="shared" si="282"/>
        <v/>
      </c>
      <c r="G178" s="157"/>
      <c r="H178" s="172" t="str">
        <f t="shared" si="283"/>
        <v/>
      </c>
      <c r="I178" s="153"/>
      <c r="J178" s="150" t="str">
        <f t="shared" si="284"/>
        <v/>
      </c>
      <c r="K178" s="153"/>
      <c r="L178" s="172" t="str">
        <f t="shared" si="285"/>
        <v/>
      </c>
      <c r="M178" s="157"/>
      <c r="N178" s="172" t="str">
        <f t="shared" si="286"/>
        <v/>
      </c>
      <c r="O178" s="121"/>
      <c r="P178" s="172" t="str">
        <f t="shared" si="293"/>
        <v/>
      </c>
      <c r="Q178" s="172" t="str">
        <f>IF(O178="","",VLOOKUP(O178,'DOCUMENT TYPE'!$A$2:$D$805,2,))</f>
        <v/>
      </c>
      <c r="R178" s="172" t="str">
        <f t="shared" si="294"/>
        <v/>
      </c>
      <c r="S178" s="172" t="str">
        <f>IF(O178="","",VLOOKUP(O178,'DOCUMENT TYPE'!$A$2:$D$805,3,))</f>
        <v/>
      </c>
      <c r="T178" s="172" t="str">
        <f t="shared" si="295"/>
        <v/>
      </c>
      <c r="U178" s="121"/>
      <c r="V178" s="172" t="str">
        <f t="shared" si="296"/>
        <v/>
      </c>
      <c r="W178" s="225" t="str">
        <f>IF(U178="","",VLOOKUP(U178,'ACTIVITY &amp; DISCIPLINE CODE'!$F$3:$I$1863,2,))</f>
        <v/>
      </c>
      <c r="X178" s="172" t="str">
        <f t="shared" si="297"/>
        <v/>
      </c>
      <c r="Y178" s="172" t="str">
        <f>IF(U178="","",VLOOKUP(U178,'ACTIVITY &amp; DISCIPLINE CODE'!$F$3:$I$1863,3,))</f>
        <v/>
      </c>
      <c r="Z178" s="172" t="str">
        <f t="shared" si="298"/>
        <v/>
      </c>
      <c r="AA178" s="172" t="str">
        <f>IF(U178="","",VLOOKUP(U178,'ACTIVITY &amp; DISCIPLINE CODE'!$F$3:$I$1863,4,))</f>
        <v/>
      </c>
      <c r="AB178" s="172" t="str">
        <f t="shared" si="299"/>
        <v/>
      </c>
      <c r="AC178" s="153"/>
      <c r="AD178" s="155" t="str">
        <f t="shared" si="300"/>
        <v/>
      </c>
      <c r="AE178" s="172" t="str">
        <f>IF(AC178="","",VLOOKUP(AC178,'PROJECT STAGE'!$A$2:$C$100,2,))</f>
        <v/>
      </c>
      <c r="AF178" s="155" t="str">
        <f t="shared" si="301"/>
        <v/>
      </c>
      <c r="AG178" s="172" t="str">
        <f>IF(AC178="","",VLOOKUP(AC178,'PROJECT STAGE'!$A$2:$C$100,3,))</f>
        <v/>
      </c>
      <c r="AH178" s="157" t="str">
        <f t="shared" si="324"/>
        <v/>
      </c>
      <c r="AI178" s="157"/>
      <c r="AJ178" s="157" t="str">
        <f t="shared" si="325"/>
        <v/>
      </c>
      <c r="AK178" s="157"/>
      <c r="AL178" s="157" t="str">
        <f t="shared" si="326"/>
        <v/>
      </c>
      <c r="AM178" s="157"/>
      <c r="AN178" s="157" t="str">
        <f t="shared" si="302"/>
        <v/>
      </c>
      <c r="AO178" s="157"/>
      <c r="AP178" s="157" t="str">
        <f t="shared" si="269"/>
        <v/>
      </c>
      <c r="AQ178" s="262"/>
      <c r="AR178" s="45"/>
      <c r="AS178" s="199" t="str">
        <f t="shared" si="287"/>
        <v>Not LT section</v>
      </c>
      <c r="AT178" s="200" t="str">
        <f t="shared" si="327"/>
        <v>.</v>
      </c>
      <c r="AU178" s="199" t="str">
        <f>IF(O178=0,"No input data",INDEX('DOCUMENT TYPE'!D:D,MATCH(Filename!O178,'DOCUMENT TYPE'!A:A,0)))</f>
        <v>No input data</v>
      </c>
      <c r="AV178" s="200" t="str">
        <f t="shared" si="288"/>
        <v>-</v>
      </c>
      <c r="AW178" s="199" t="str">
        <f t="shared" si="270"/>
        <v>Check PROJECT STAGE</v>
      </c>
      <c r="AX178" s="200" t="str">
        <f t="shared" ref="AX178" si="366">IF(AY178&gt;"0","-","")</f>
        <v/>
      </c>
      <c r="AY178" s="199" t="str">
        <f t="shared" si="272"/>
        <v/>
      </c>
      <c r="AZ178" s="204" t="str">
        <f t="shared" si="353"/>
        <v/>
      </c>
      <c r="BA178" s="203" t="str">
        <f t="shared" si="274"/>
        <v/>
      </c>
      <c r="BB178" s="44"/>
      <c r="BC178" s="40" t="str">
        <f t="shared" si="275"/>
        <v>Missing input data</v>
      </c>
      <c r="BD178" s="40" t="str">
        <f t="shared" si="276"/>
        <v>Missing input data</v>
      </c>
      <c r="BE178" s="44"/>
      <c r="BF178" s="40" t="str">
        <f t="shared" si="277"/>
        <v>Missing input data</v>
      </c>
      <c r="BG178" s="40" t="str">
        <f t="shared" si="278"/>
        <v>Missing input data</v>
      </c>
      <c r="BH178" s="42"/>
      <c r="BI178" s="40" t="str">
        <f t="shared" si="290"/>
        <v>Missing input data</v>
      </c>
      <c r="BJ178" s="40" t="str">
        <f t="shared" si="279"/>
        <v>Missing input data</v>
      </c>
      <c r="BK178" s="42"/>
      <c r="BL178" s="40" t="str">
        <f t="shared" si="280"/>
        <v>Missing input data</v>
      </c>
      <c r="BM178" s="40" t="str">
        <f t="shared" si="281"/>
        <v>Missing input data</v>
      </c>
    </row>
    <row r="179" spans="1:65" ht="15.75" thickBot="1">
      <c r="A179" s="156"/>
      <c r="B179" s="172" t="str">
        <f t="shared" si="291"/>
        <v/>
      </c>
      <c r="C179" s="157"/>
      <c r="D179" s="172" t="str">
        <f t="shared" si="292"/>
        <v/>
      </c>
      <c r="E179" s="157"/>
      <c r="F179" s="172" t="str">
        <f t="shared" si="282"/>
        <v/>
      </c>
      <c r="G179" s="157"/>
      <c r="H179" s="172" t="str">
        <f t="shared" si="283"/>
        <v/>
      </c>
      <c r="I179" s="153"/>
      <c r="J179" s="150" t="str">
        <f t="shared" si="284"/>
        <v/>
      </c>
      <c r="K179" s="153"/>
      <c r="L179" s="172" t="str">
        <f t="shared" si="285"/>
        <v/>
      </c>
      <c r="M179" s="157"/>
      <c r="N179" s="172" t="str">
        <f t="shared" si="286"/>
        <v/>
      </c>
      <c r="O179" s="121"/>
      <c r="P179" s="172" t="str">
        <f t="shared" si="293"/>
        <v/>
      </c>
      <c r="Q179" s="172" t="str">
        <f>IF(O179="","",VLOOKUP(O179,'DOCUMENT TYPE'!$A$2:$D$805,2,))</f>
        <v/>
      </c>
      <c r="R179" s="172" t="str">
        <f t="shared" si="294"/>
        <v/>
      </c>
      <c r="S179" s="172" t="str">
        <f>IF(O179="","",VLOOKUP(O179,'DOCUMENT TYPE'!$A$2:$D$805,3,))</f>
        <v/>
      </c>
      <c r="T179" s="172" t="str">
        <f t="shared" si="295"/>
        <v/>
      </c>
      <c r="U179" s="121"/>
      <c r="V179" s="172" t="str">
        <f t="shared" si="296"/>
        <v/>
      </c>
      <c r="W179" s="225" t="str">
        <f>IF(U179="","",VLOOKUP(U179,'ACTIVITY &amp; DISCIPLINE CODE'!$F$3:$I$1863,2,))</f>
        <v/>
      </c>
      <c r="X179" s="172" t="str">
        <f t="shared" si="297"/>
        <v/>
      </c>
      <c r="Y179" s="172" t="str">
        <f>IF(U179="","",VLOOKUP(U179,'ACTIVITY &amp; DISCIPLINE CODE'!$F$3:$I$1863,3,))</f>
        <v/>
      </c>
      <c r="Z179" s="172" t="str">
        <f t="shared" si="298"/>
        <v/>
      </c>
      <c r="AA179" s="172" t="str">
        <f>IF(U179="","",VLOOKUP(U179,'ACTIVITY &amp; DISCIPLINE CODE'!$F$3:$I$1863,4,))</f>
        <v/>
      </c>
      <c r="AB179" s="172" t="str">
        <f t="shared" si="299"/>
        <v/>
      </c>
      <c r="AC179" s="153"/>
      <c r="AD179" s="155" t="str">
        <f t="shared" si="300"/>
        <v/>
      </c>
      <c r="AE179" s="172" t="str">
        <f>IF(AC179="","",VLOOKUP(AC179,'PROJECT STAGE'!$A$2:$C$100,2,))</f>
        <v/>
      </c>
      <c r="AF179" s="155" t="str">
        <f t="shared" si="301"/>
        <v/>
      </c>
      <c r="AG179" s="172" t="str">
        <f>IF(AC179="","",VLOOKUP(AC179,'PROJECT STAGE'!$A$2:$C$100,3,))</f>
        <v/>
      </c>
      <c r="AH179" s="157" t="str">
        <f t="shared" si="324"/>
        <v/>
      </c>
      <c r="AI179" s="157"/>
      <c r="AJ179" s="157" t="str">
        <f t="shared" si="325"/>
        <v/>
      </c>
      <c r="AK179" s="157"/>
      <c r="AL179" s="157" t="str">
        <f t="shared" si="326"/>
        <v/>
      </c>
      <c r="AM179" s="157"/>
      <c r="AN179" s="157" t="str">
        <f t="shared" si="302"/>
        <v/>
      </c>
      <c r="AO179" s="157"/>
      <c r="AP179" s="157" t="str">
        <f t="shared" si="269"/>
        <v/>
      </c>
      <c r="AQ179" s="262"/>
      <c r="AR179" s="45"/>
      <c r="AS179" s="199" t="str">
        <f t="shared" si="287"/>
        <v>Not LT section</v>
      </c>
      <c r="AT179" s="200" t="str">
        <f t="shared" si="327"/>
        <v>.</v>
      </c>
      <c r="AU179" s="199" t="str">
        <f>IF(O179=0,"No input data",INDEX('DOCUMENT TYPE'!D:D,MATCH(Filename!O179,'DOCUMENT TYPE'!A:A,0)))</f>
        <v>No input data</v>
      </c>
      <c r="AV179" s="200" t="str">
        <f t="shared" si="288"/>
        <v>-</v>
      </c>
      <c r="AW179" s="199" t="str">
        <f t="shared" si="270"/>
        <v>Check PROJECT STAGE</v>
      </c>
      <c r="AX179" s="200" t="str">
        <f t="shared" ref="AX179" si="367">IF(AY179&gt;"0","-","")</f>
        <v/>
      </c>
      <c r="AY179" s="199" t="str">
        <f t="shared" si="272"/>
        <v/>
      </c>
      <c r="AZ179" s="204" t="str">
        <f t="shared" ref="AZ179" si="368">IF(BA179&gt;"0","-","")</f>
        <v/>
      </c>
      <c r="BA179" s="203" t="str">
        <f t="shared" si="274"/>
        <v/>
      </c>
      <c r="BB179" s="44"/>
      <c r="BC179" s="40" t="str">
        <f t="shared" si="275"/>
        <v>Missing input data</v>
      </c>
      <c r="BD179" s="40" t="str">
        <f t="shared" si="276"/>
        <v>Missing input data</v>
      </c>
      <c r="BE179" s="44"/>
      <c r="BF179" s="40" t="str">
        <f t="shared" si="277"/>
        <v>Missing input data</v>
      </c>
      <c r="BG179" s="40" t="str">
        <f t="shared" si="278"/>
        <v>Missing input data</v>
      </c>
      <c r="BH179" s="42"/>
      <c r="BI179" s="40" t="str">
        <f t="shared" si="290"/>
        <v>Missing input data</v>
      </c>
      <c r="BJ179" s="40" t="str">
        <f t="shared" si="279"/>
        <v>Missing input data</v>
      </c>
      <c r="BK179" s="42"/>
      <c r="BL179" s="40" t="str">
        <f t="shared" si="280"/>
        <v>Missing input data</v>
      </c>
      <c r="BM179" s="40" t="str">
        <f t="shared" si="281"/>
        <v>Missing input data</v>
      </c>
    </row>
    <row r="180" spans="1:65" ht="15.75" thickBot="1">
      <c r="A180" s="156"/>
      <c r="B180" s="172" t="str">
        <f t="shared" si="291"/>
        <v/>
      </c>
      <c r="C180" s="157"/>
      <c r="D180" s="172" t="str">
        <f t="shared" si="292"/>
        <v/>
      </c>
      <c r="E180" s="157"/>
      <c r="F180" s="172" t="str">
        <f t="shared" si="282"/>
        <v/>
      </c>
      <c r="G180" s="157"/>
      <c r="H180" s="172" t="str">
        <f t="shared" si="283"/>
        <v/>
      </c>
      <c r="I180" s="153"/>
      <c r="J180" s="150" t="str">
        <f t="shared" si="284"/>
        <v/>
      </c>
      <c r="K180" s="153"/>
      <c r="L180" s="172" t="str">
        <f t="shared" si="285"/>
        <v/>
      </c>
      <c r="M180" s="157"/>
      <c r="N180" s="172" t="str">
        <f t="shared" si="286"/>
        <v/>
      </c>
      <c r="O180" s="121"/>
      <c r="P180" s="172" t="str">
        <f t="shared" si="293"/>
        <v/>
      </c>
      <c r="Q180" s="172" t="str">
        <f>IF(O180="","",VLOOKUP(O180,'DOCUMENT TYPE'!$A$2:$D$805,2,))</f>
        <v/>
      </c>
      <c r="R180" s="172" t="str">
        <f t="shared" si="294"/>
        <v/>
      </c>
      <c r="S180" s="172" t="str">
        <f>IF(O180="","",VLOOKUP(O180,'DOCUMENT TYPE'!$A$2:$D$805,3,))</f>
        <v/>
      </c>
      <c r="T180" s="172" t="str">
        <f t="shared" si="295"/>
        <v/>
      </c>
      <c r="U180" s="121"/>
      <c r="V180" s="172" t="str">
        <f t="shared" si="296"/>
        <v/>
      </c>
      <c r="W180" s="225" t="str">
        <f>IF(U180="","",VLOOKUP(U180,'ACTIVITY &amp; DISCIPLINE CODE'!$F$3:$I$1863,2,))</f>
        <v/>
      </c>
      <c r="X180" s="172" t="str">
        <f t="shared" si="297"/>
        <v/>
      </c>
      <c r="Y180" s="172" t="str">
        <f>IF(U180="","",VLOOKUP(U180,'ACTIVITY &amp; DISCIPLINE CODE'!$F$3:$I$1863,3,))</f>
        <v/>
      </c>
      <c r="Z180" s="172" t="str">
        <f t="shared" si="298"/>
        <v/>
      </c>
      <c r="AA180" s="172" t="str">
        <f>IF(U180="","",VLOOKUP(U180,'ACTIVITY &amp; DISCIPLINE CODE'!$F$3:$I$1863,4,))</f>
        <v/>
      </c>
      <c r="AB180" s="172" t="str">
        <f t="shared" si="299"/>
        <v/>
      </c>
      <c r="AC180" s="153"/>
      <c r="AD180" s="155" t="str">
        <f t="shared" si="300"/>
        <v/>
      </c>
      <c r="AE180" s="172" t="str">
        <f>IF(AC180="","",VLOOKUP(AC180,'PROJECT STAGE'!$A$2:$C$100,2,))</f>
        <v/>
      </c>
      <c r="AF180" s="155" t="str">
        <f t="shared" si="301"/>
        <v/>
      </c>
      <c r="AG180" s="172" t="str">
        <f>IF(AC180="","",VLOOKUP(AC180,'PROJECT STAGE'!$A$2:$C$100,3,))</f>
        <v/>
      </c>
      <c r="AH180" s="157" t="str">
        <f t="shared" si="324"/>
        <v/>
      </c>
      <c r="AI180" s="157"/>
      <c r="AJ180" s="157" t="str">
        <f t="shared" si="325"/>
        <v/>
      </c>
      <c r="AK180" s="157"/>
      <c r="AL180" s="157" t="str">
        <f t="shared" si="326"/>
        <v/>
      </c>
      <c r="AM180" s="157"/>
      <c r="AN180" s="157" t="str">
        <f t="shared" si="302"/>
        <v/>
      </c>
      <c r="AO180" s="157"/>
      <c r="AP180" s="157" t="str">
        <f t="shared" si="269"/>
        <v/>
      </c>
      <c r="AQ180" s="262"/>
      <c r="AR180" s="45"/>
      <c r="AS180" s="199" t="str">
        <f t="shared" si="287"/>
        <v>Not LT section</v>
      </c>
      <c r="AT180" s="200" t="str">
        <f t="shared" si="327"/>
        <v>.</v>
      </c>
      <c r="AU180" s="199" t="str">
        <f>IF(O180=0,"No input data",INDEX('DOCUMENT TYPE'!D:D,MATCH(Filename!O180,'DOCUMENT TYPE'!A:A,0)))</f>
        <v>No input data</v>
      </c>
      <c r="AV180" s="200" t="str">
        <f t="shared" si="288"/>
        <v>-</v>
      </c>
      <c r="AW180" s="199" t="str">
        <f t="shared" si="270"/>
        <v>Check PROJECT STAGE</v>
      </c>
      <c r="AX180" s="200" t="str">
        <f t="shared" ref="AX180" si="369">IF(AY180&gt;"0","-","")</f>
        <v/>
      </c>
      <c r="AY180" s="199" t="str">
        <f t="shared" si="272"/>
        <v/>
      </c>
      <c r="AZ180" s="204" t="str">
        <f t="shared" si="353"/>
        <v/>
      </c>
      <c r="BA180" s="203" t="str">
        <f t="shared" si="274"/>
        <v/>
      </c>
      <c r="BB180" s="44"/>
      <c r="BC180" s="40" t="str">
        <f t="shared" si="275"/>
        <v>Missing input data</v>
      </c>
      <c r="BD180" s="40" t="str">
        <f t="shared" si="276"/>
        <v>Missing input data</v>
      </c>
      <c r="BE180" s="44"/>
      <c r="BF180" s="40" t="str">
        <f t="shared" si="277"/>
        <v>Missing input data</v>
      </c>
      <c r="BG180" s="40" t="str">
        <f t="shared" si="278"/>
        <v>Missing input data</v>
      </c>
      <c r="BH180" s="42"/>
      <c r="BI180" s="40" t="str">
        <f t="shared" si="290"/>
        <v>Missing input data</v>
      </c>
      <c r="BJ180" s="40" t="str">
        <f t="shared" si="279"/>
        <v>Missing input data</v>
      </c>
      <c r="BK180" s="42"/>
      <c r="BL180" s="40" t="str">
        <f t="shared" si="280"/>
        <v>Missing input data</v>
      </c>
      <c r="BM180" s="40" t="str">
        <f t="shared" si="281"/>
        <v>Missing input data</v>
      </c>
    </row>
    <row r="181" spans="1:65" ht="15.75" thickBot="1">
      <c r="A181" s="156"/>
      <c r="B181" s="172" t="str">
        <f t="shared" si="291"/>
        <v/>
      </c>
      <c r="C181" s="157"/>
      <c r="D181" s="172" t="str">
        <f t="shared" si="292"/>
        <v/>
      </c>
      <c r="E181" s="157"/>
      <c r="F181" s="172" t="str">
        <f t="shared" si="282"/>
        <v/>
      </c>
      <c r="G181" s="157"/>
      <c r="H181" s="172" t="str">
        <f t="shared" si="283"/>
        <v/>
      </c>
      <c r="I181" s="153"/>
      <c r="J181" s="150" t="str">
        <f t="shared" si="284"/>
        <v/>
      </c>
      <c r="K181" s="153"/>
      <c r="L181" s="172" t="str">
        <f t="shared" si="285"/>
        <v/>
      </c>
      <c r="M181" s="157"/>
      <c r="N181" s="172" t="str">
        <f t="shared" si="286"/>
        <v/>
      </c>
      <c r="O181" s="121"/>
      <c r="P181" s="172" t="str">
        <f t="shared" si="293"/>
        <v/>
      </c>
      <c r="Q181" s="172" t="str">
        <f>IF(O181="","",VLOOKUP(O181,'DOCUMENT TYPE'!$A$2:$D$805,2,))</f>
        <v/>
      </c>
      <c r="R181" s="172" t="str">
        <f t="shared" si="294"/>
        <v/>
      </c>
      <c r="S181" s="172" t="str">
        <f>IF(O181="","",VLOOKUP(O181,'DOCUMENT TYPE'!$A$2:$D$805,3,))</f>
        <v/>
      </c>
      <c r="T181" s="172" t="str">
        <f t="shared" si="295"/>
        <v/>
      </c>
      <c r="U181" s="121"/>
      <c r="V181" s="172" t="str">
        <f t="shared" si="296"/>
        <v/>
      </c>
      <c r="W181" s="225" t="str">
        <f>IF(U181="","",VLOOKUP(U181,'ACTIVITY &amp; DISCIPLINE CODE'!$F$3:$I$1863,2,))</f>
        <v/>
      </c>
      <c r="X181" s="172" t="str">
        <f t="shared" si="297"/>
        <v/>
      </c>
      <c r="Y181" s="172" t="str">
        <f>IF(U181="","",VLOOKUP(U181,'ACTIVITY &amp; DISCIPLINE CODE'!$F$3:$I$1863,3,))</f>
        <v/>
      </c>
      <c r="Z181" s="172" t="str">
        <f t="shared" si="298"/>
        <v/>
      </c>
      <c r="AA181" s="172" t="str">
        <f>IF(U181="","",VLOOKUP(U181,'ACTIVITY &amp; DISCIPLINE CODE'!$F$3:$I$1863,4,))</f>
        <v/>
      </c>
      <c r="AB181" s="172" t="str">
        <f t="shared" si="299"/>
        <v/>
      </c>
      <c r="AC181" s="153"/>
      <c r="AD181" s="155" t="str">
        <f t="shared" si="300"/>
        <v/>
      </c>
      <c r="AE181" s="172" t="str">
        <f>IF(AC181="","",VLOOKUP(AC181,'PROJECT STAGE'!$A$2:$C$100,2,))</f>
        <v/>
      </c>
      <c r="AF181" s="155" t="str">
        <f t="shared" si="301"/>
        <v/>
      </c>
      <c r="AG181" s="172" t="str">
        <f>IF(AC181="","",VLOOKUP(AC181,'PROJECT STAGE'!$A$2:$C$100,3,))</f>
        <v/>
      </c>
      <c r="AH181" s="157" t="str">
        <f t="shared" si="324"/>
        <v/>
      </c>
      <c r="AI181" s="157"/>
      <c r="AJ181" s="157" t="str">
        <f t="shared" si="325"/>
        <v/>
      </c>
      <c r="AK181" s="157"/>
      <c r="AL181" s="157" t="str">
        <f t="shared" si="326"/>
        <v/>
      </c>
      <c r="AM181" s="157"/>
      <c r="AN181" s="157" t="str">
        <f t="shared" si="302"/>
        <v/>
      </c>
      <c r="AO181" s="157"/>
      <c r="AP181" s="157" t="str">
        <f t="shared" si="269"/>
        <v/>
      </c>
      <c r="AQ181" s="262"/>
      <c r="AR181" s="45"/>
      <c r="AS181" s="199" t="str">
        <f t="shared" si="287"/>
        <v>Not LT section</v>
      </c>
      <c r="AT181" s="200" t="str">
        <f t="shared" si="327"/>
        <v>.</v>
      </c>
      <c r="AU181" s="199" t="str">
        <f>IF(O181=0,"No input data",INDEX('DOCUMENT TYPE'!D:D,MATCH(Filename!O181,'DOCUMENT TYPE'!A:A,0)))</f>
        <v>No input data</v>
      </c>
      <c r="AV181" s="200" t="str">
        <f t="shared" si="288"/>
        <v>-</v>
      </c>
      <c r="AW181" s="199" t="str">
        <f t="shared" si="270"/>
        <v>Check PROJECT STAGE</v>
      </c>
      <c r="AX181" s="200" t="str">
        <f t="shared" ref="AX181" si="370">IF(AY181&gt;"0","-","")</f>
        <v/>
      </c>
      <c r="AY181" s="199" t="str">
        <f t="shared" si="272"/>
        <v/>
      </c>
      <c r="AZ181" s="204" t="str">
        <f t="shared" ref="AZ181" si="371">IF(BA181&gt;"0","-","")</f>
        <v/>
      </c>
      <c r="BA181" s="203" t="str">
        <f t="shared" si="274"/>
        <v/>
      </c>
      <c r="BB181" s="44"/>
      <c r="BC181" s="40" t="str">
        <f t="shared" si="275"/>
        <v>Missing input data</v>
      </c>
      <c r="BD181" s="40" t="str">
        <f t="shared" si="276"/>
        <v>Missing input data</v>
      </c>
      <c r="BE181" s="44"/>
      <c r="BF181" s="40" t="str">
        <f t="shared" si="277"/>
        <v>Missing input data</v>
      </c>
      <c r="BG181" s="40" t="str">
        <f t="shared" si="278"/>
        <v>Missing input data</v>
      </c>
      <c r="BH181" s="42"/>
      <c r="BI181" s="40" t="str">
        <f t="shared" si="290"/>
        <v>Missing input data</v>
      </c>
      <c r="BJ181" s="40" t="str">
        <f t="shared" si="279"/>
        <v>Missing input data</v>
      </c>
      <c r="BK181" s="42"/>
      <c r="BL181" s="40" t="str">
        <f t="shared" si="280"/>
        <v>Missing input data</v>
      </c>
      <c r="BM181" s="40" t="str">
        <f t="shared" si="281"/>
        <v>Missing input data</v>
      </c>
    </row>
    <row r="182" spans="1:65" ht="15.75" thickBot="1">
      <c r="A182" s="156"/>
      <c r="B182" s="172" t="str">
        <f t="shared" si="291"/>
        <v/>
      </c>
      <c r="C182" s="157"/>
      <c r="D182" s="172" t="str">
        <f t="shared" si="292"/>
        <v/>
      </c>
      <c r="E182" s="157"/>
      <c r="F182" s="172" t="str">
        <f t="shared" si="282"/>
        <v/>
      </c>
      <c r="G182" s="157"/>
      <c r="H182" s="172" t="str">
        <f t="shared" si="283"/>
        <v/>
      </c>
      <c r="I182" s="153"/>
      <c r="J182" s="150" t="str">
        <f t="shared" si="284"/>
        <v/>
      </c>
      <c r="K182" s="153"/>
      <c r="L182" s="172" t="str">
        <f t="shared" si="285"/>
        <v/>
      </c>
      <c r="M182" s="157"/>
      <c r="N182" s="172" t="str">
        <f t="shared" si="286"/>
        <v/>
      </c>
      <c r="O182" s="121"/>
      <c r="P182" s="172" t="str">
        <f t="shared" si="293"/>
        <v/>
      </c>
      <c r="Q182" s="172" t="str">
        <f>IF(O182="","",VLOOKUP(O182,'DOCUMENT TYPE'!$A$2:$D$805,2,))</f>
        <v/>
      </c>
      <c r="R182" s="172" t="str">
        <f t="shared" si="294"/>
        <v/>
      </c>
      <c r="S182" s="172" t="str">
        <f>IF(O182="","",VLOOKUP(O182,'DOCUMENT TYPE'!$A$2:$D$805,3,))</f>
        <v/>
      </c>
      <c r="T182" s="172" t="str">
        <f t="shared" si="295"/>
        <v/>
      </c>
      <c r="U182" s="121"/>
      <c r="V182" s="172" t="str">
        <f t="shared" si="296"/>
        <v/>
      </c>
      <c r="W182" s="225" t="str">
        <f>IF(U182="","",VLOOKUP(U182,'ACTIVITY &amp; DISCIPLINE CODE'!$F$3:$I$1863,2,))</f>
        <v/>
      </c>
      <c r="X182" s="172" t="str">
        <f t="shared" si="297"/>
        <v/>
      </c>
      <c r="Y182" s="172" t="str">
        <f>IF(U182="","",VLOOKUP(U182,'ACTIVITY &amp; DISCIPLINE CODE'!$F$3:$I$1863,3,))</f>
        <v/>
      </c>
      <c r="Z182" s="172" t="str">
        <f t="shared" si="298"/>
        <v/>
      </c>
      <c r="AA182" s="172" t="str">
        <f>IF(U182="","",VLOOKUP(U182,'ACTIVITY &amp; DISCIPLINE CODE'!$F$3:$I$1863,4,))</f>
        <v/>
      </c>
      <c r="AB182" s="172" t="str">
        <f t="shared" si="299"/>
        <v/>
      </c>
      <c r="AC182" s="153"/>
      <c r="AD182" s="155" t="str">
        <f t="shared" si="300"/>
        <v/>
      </c>
      <c r="AE182" s="172" t="str">
        <f>IF(AC182="","",VLOOKUP(AC182,'PROJECT STAGE'!$A$2:$C$100,2,))</f>
        <v/>
      </c>
      <c r="AF182" s="155" t="str">
        <f t="shared" si="301"/>
        <v/>
      </c>
      <c r="AG182" s="172" t="str">
        <f>IF(AC182="","",VLOOKUP(AC182,'PROJECT STAGE'!$A$2:$C$100,3,))</f>
        <v/>
      </c>
      <c r="AH182" s="157" t="str">
        <f t="shared" si="324"/>
        <v/>
      </c>
      <c r="AI182" s="157"/>
      <c r="AJ182" s="157" t="str">
        <f t="shared" si="325"/>
        <v/>
      </c>
      <c r="AK182" s="157"/>
      <c r="AL182" s="157" t="str">
        <f t="shared" si="326"/>
        <v/>
      </c>
      <c r="AM182" s="157"/>
      <c r="AN182" s="157" t="str">
        <f t="shared" si="302"/>
        <v/>
      </c>
      <c r="AO182" s="157"/>
      <c r="AP182" s="157" t="str">
        <f t="shared" si="269"/>
        <v/>
      </c>
      <c r="AQ182" s="262"/>
      <c r="AR182" s="45"/>
      <c r="AS182" s="199" t="str">
        <f t="shared" si="287"/>
        <v>Not LT section</v>
      </c>
      <c r="AT182" s="200" t="str">
        <f t="shared" si="327"/>
        <v>.</v>
      </c>
      <c r="AU182" s="199" t="str">
        <f>IF(O182=0,"No input data",INDEX('DOCUMENT TYPE'!D:D,MATCH(Filename!O182,'DOCUMENT TYPE'!A:A,0)))</f>
        <v>No input data</v>
      </c>
      <c r="AV182" s="200" t="str">
        <f t="shared" si="288"/>
        <v>-</v>
      </c>
      <c r="AW182" s="199" t="str">
        <f t="shared" si="270"/>
        <v>Check PROJECT STAGE</v>
      </c>
      <c r="AX182" s="200" t="str">
        <f t="shared" ref="AX182" si="372">IF(AY182&gt;"0","-","")</f>
        <v/>
      </c>
      <c r="AY182" s="199" t="str">
        <f t="shared" si="272"/>
        <v/>
      </c>
      <c r="AZ182" s="204" t="str">
        <f t="shared" si="353"/>
        <v/>
      </c>
      <c r="BA182" s="203" t="str">
        <f t="shared" si="274"/>
        <v/>
      </c>
      <c r="BB182" s="44"/>
      <c r="BC182" s="40" t="str">
        <f t="shared" si="275"/>
        <v>Missing input data</v>
      </c>
      <c r="BD182" s="40" t="str">
        <f t="shared" si="276"/>
        <v>Missing input data</v>
      </c>
      <c r="BE182" s="44"/>
      <c r="BF182" s="40" t="str">
        <f t="shared" si="277"/>
        <v>Missing input data</v>
      </c>
      <c r="BG182" s="40" t="str">
        <f t="shared" si="278"/>
        <v>Missing input data</v>
      </c>
      <c r="BH182" s="42"/>
      <c r="BI182" s="40" t="str">
        <f t="shared" si="290"/>
        <v>Missing input data</v>
      </c>
      <c r="BJ182" s="40" t="str">
        <f t="shared" si="279"/>
        <v>Missing input data</v>
      </c>
      <c r="BK182" s="42"/>
      <c r="BL182" s="40" t="str">
        <f t="shared" si="280"/>
        <v>Missing input data</v>
      </c>
      <c r="BM182" s="40" t="str">
        <f t="shared" si="281"/>
        <v>Missing input data</v>
      </c>
    </row>
    <row r="183" spans="1:65" ht="15.75" thickBot="1">
      <c r="A183" s="156"/>
      <c r="B183" s="172" t="str">
        <f t="shared" si="291"/>
        <v/>
      </c>
      <c r="C183" s="157"/>
      <c r="D183" s="172" t="str">
        <f t="shared" si="292"/>
        <v/>
      </c>
      <c r="E183" s="157"/>
      <c r="F183" s="172" t="str">
        <f t="shared" si="282"/>
        <v/>
      </c>
      <c r="G183" s="157"/>
      <c r="H183" s="172" t="str">
        <f t="shared" si="283"/>
        <v/>
      </c>
      <c r="I183" s="153"/>
      <c r="J183" s="150" t="str">
        <f t="shared" si="284"/>
        <v/>
      </c>
      <c r="K183" s="153"/>
      <c r="L183" s="172" t="str">
        <f t="shared" si="285"/>
        <v/>
      </c>
      <c r="M183" s="157"/>
      <c r="N183" s="172" t="str">
        <f t="shared" si="286"/>
        <v/>
      </c>
      <c r="O183" s="121"/>
      <c r="P183" s="172" t="str">
        <f t="shared" si="293"/>
        <v/>
      </c>
      <c r="Q183" s="172" t="str">
        <f>IF(O183="","",VLOOKUP(O183,'DOCUMENT TYPE'!$A$2:$D$805,2,))</f>
        <v/>
      </c>
      <c r="R183" s="172" t="str">
        <f t="shared" si="294"/>
        <v/>
      </c>
      <c r="S183" s="172" t="str">
        <f>IF(O183="","",VLOOKUP(O183,'DOCUMENT TYPE'!$A$2:$D$805,3,))</f>
        <v/>
      </c>
      <c r="T183" s="172" t="str">
        <f t="shared" si="295"/>
        <v/>
      </c>
      <c r="U183" s="121"/>
      <c r="V183" s="172" t="str">
        <f t="shared" si="296"/>
        <v/>
      </c>
      <c r="W183" s="225" t="str">
        <f>IF(U183="","",VLOOKUP(U183,'ACTIVITY &amp; DISCIPLINE CODE'!$F$3:$I$1863,2,))</f>
        <v/>
      </c>
      <c r="X183" s="172" t="str">
        <f t="shared" si="297"/>
        <v/>
      </c>
      <c r="Y183" s="172" t="str">
        <f>IF(U183="","",VLOOKUP(U183,'ACTIVITY &amp; DISCIPLINE CODE'!$F$3:$I$1863,3,))</f>
        <v/>
      </c>
      <c r="Z183" s="172" t="str">
        <f t="shared" si="298"/>
        <v/>
      </c>
      <c r="AA183" s="172" t="str">
        <f>IF(U183="","",VLOOKUP(U183,'ACTIVITY &amp; DISCIPLINE CODE'!$F$3:$I$1863,4,))</f>
        <v/>
      </c>
      <c r="AB183" s="172" t="str">
        <f t="shared" si="299"/>
        <v/>
      </c>
      <c r="AC183" s="153"/>
      <c r="AD183" s="155" t="str">
        <f t="shared" si="300"/>
        <v/>
      </c>
      <c r="AE183" s="172" t="str">
        <f>IF(AC183="","",VLOOKUP(AC183,'PROJECT STAGE'!$A$2:$C$100,2,))</f>
        <v/>
      </c>
      <c r="AF183" s="155" t="str">
        <f t="shared" si="301"/>
        <v/>
      </c>
      <c r="AG183" s="172" t="str">
        <f>IF(AC183="","",VLOOKUP(AC183,'PROJECT STAGE'!$A$2:$C$100,3,))</f>
        <v/>
      </c>
      <c r="AH183" s="157" t="str">
        <f t="shared" si="324"/>
        <v/>
      </c>
      <c r="AI183" s="157"/>
      <c r="AJ183" s="157" t="str">
        <f t="shared" si="325"/>
        <v/>
      </c>
      <c r="AK183" s="157"/>
      <c r="AL183" s="157" t="str">
        <f t="shared" si="326"/>
        <v/>
      </c>
      <c r="AM183" s="157"/>
      <c r="AN183" s="157" t="str">
        <f t="shared" si="302"/>
        <v/>
      </c>
      <c r="AO183" s="157"/>
      <c r="AP183" s="157" t="str">
        <f t="shared" si="269"/>
        <v/>
      </c>
      <c r="AQ183" s="262"/>
      <c r="AR183" s="45"/>
      <c r="AS183" s="199" t="str">
        <f t="shared" si="287"/>
        <v>Not LT section</v>
      </c>
      <c r="AT183" s="200" t="str">
        <f t="shared" si="327"/>
        <v>.</v>
      </c>
      <c r="AU183" s="199" t="str">
        <f>IF(O183=0,"No input data",INDEX('DOCUMENT TYPE'!D:D,MATCH(Filename!O183,'DOCUMENT TYPE'!A:A,0)))</f>
        <v>No input data</v>
      </c>
      <c r="AV183" s="200" t="str">
        <f t="shared" si="288"/>
        <v>-</v>
      </c>
      <c r="AW183" s="199" t="str">
        <f t="shared" si="270"/>
        <v>Check PROJECT STAGE</v>
      </c>
      <c r="AX183" s="200" t="str">
        <f t="shared" ref="AX183" si="373">IF(AY183&gt;"0","-","")</f>
        <v/>
      </c>
      <c r="AY183" s="199" t="str">
        <f t="shared" si="272"/>
        <v/>
      </c>
      <c r="AZ183" s="204" t="str">
        <f t="shared" ref="AZ183" si="374">IF(BA183&gt;"0","-","")</f>
        <v/>
      </c>
      <c r="BA183" s="203" t="str">
        <f t="shared" si="274"/>
        <v/>
      </c>
      <c r="BB183" s="44"/>
      <c r="BC183" s="40" t="str">
        <f t="shared" si="275"/>
        <v>Missing input data</v>
      </c>
      <c r="BD183" s="40" t="str">
        <f t="shared" si="276"/>
        <v>Missing input data</v>
      </c>
      <c r="BE183" s="44"/>
      <c r="BF183" s="40" t="str">
        <f t="shared" si="277"/>
        <v>Missing input data</v>
      </c>
      <c r="BG183" s="40" t="str">
        <f t="shared" si="278"/>
        <v>Missing input data</v>
      </c>
      <c r="BH183" s="42"/>
      <c r="BI183" s="40" t="str">
        <f t="shared" si="290"/>
        <v>Missing input data</v>
      </c>
      <c r="BJ183" s="40" t="str">
        <f t="shared" si="279"/>
        <v>Missing input data</v>
      </c>
      <c r="BK183" s="42"/>
      <c r="BL183" s="40" t="str">
        <f t="shared" si="280"/>
        <v>Missing input data</v>
      </c>
      <c r="BM183" s="40" t="str">
        <f t="shared" si="281"/>
        <v>Missing input data</v>
      </c>
    </row>
    <row r="184" spans="1:65" ht="15.75" thickBot="1">
      <c r="A184" s="156"/>
      <c r="B184" s="172" t="str">
        <f t="shared" si="291"/>
        <v/>
      </c>
      <c r="C184" s="157"/>
      <c r="D184" s="172" t="str">
        <f t="shared" si="292"/>
        <v/>
      </c>
      <c r="E184" s="157"/>
      <c r="F184" s="172" t="str">
        <f t="shared" si="282"/>
        <v/>
      </c>
      <c r="G184" s="157"/>
      <c r="H184" s="172" t="str">
        <f t="shared" si="283"/>
        <v/>
      </c>
      <c r="I184" s="153"/>
      <c r="J184" s="150" t="str">
        <f t="shared" si="284"/>
        <v/>
      </c>
      <c r="K184" s="153"/>
      <c r="L184" s="172" t="str">
        <f t="shared" si="285"/>
        <v/>
      </c>
      <c r="M184" s="157"/>
      <c r="N184" s="172" t="str">
        <f t="shared" si="286"/>
        <v/>
      </c>
      <c r="O184" s="121"/>
      <c r="P184" s="172" t="str">
        <f t="shared" si="293"/>
        <v/>
      </c>
      <c r="Q184" s="172" t="str">
        <f>IF(O184="","",VLOOKUP(O184,'DOCUMENT TYPE'!$A$2:$D$805,2,))</f>
        <v/>
      </c>
      <c r="R184" s="172" t="str">
        <f t="shared" si="294"/>
        <v/>
      </c>
      <c r="S184" s="172" t="str">
        <f>IF(O184="","",VLOOKUP(O184,'DOCUMENT TYPE'!$A$2:$D$805,3,))</f>
        <v/>
      </c>
      <c r="T184" s="172" t="str">
        <f t="shared" si="295"/>
        <v/>
      </c>
      <c r="U184" s="121"/>
      <c r="V184" s="172" t="str">
        <f t="shared" si="296"/>
        <v/>
      </c>
      <c r="W184" s="225" t="str">
        <f>IF(U184="","",VLOOKUP(U184,'ACTIVITY &amp; DISCIPLINE CODE'!$F$3:$I$1863,2,))</f>
        <v/>
      </c>
      <c r="X184" s="172" t="str">
        <f t="shared" si="297"/>
        <v/>
      </c>
      <c r="Y184" s="172" t="str">
        <f>IF(U184="","",VLOOKUP(U184,'ACTIVITY &amp; DISCIPLINE CODE'!$F$3:$I$1863,3,))</f>
        <v/>
      </c>
      <c r="Z184" s="172" t="str">
        <f t="shared" si="298"/>
        <v/>
      </c>
      <c r="AA184" s="172" t="str">
        <f>IF(U184="","",VLOOKUP(U184,'ACTIVITY &amp; DISCIPLINE CODE'!$F$3:$I$1863,4,))</f>
        <v/>
      </c>
      <c r="AB184" s="172" t="str">
        <f t="shared" si="299"/>
        <v/>
      </c>
      <c r="AC184" s="153"/>
      <c r="AD184" s="155" t="str">
        <f t="shared" si="300"/>
        <v/>
      </c>
      <c r="AE184" s="172" t="str">
        <f>IF(AC184="","",VLOOKUP(AC184,'PROJECT STAGE'!$A$2:$C$100,2,))</f>
        <v/>
      </c>
      <c r="AF184" s="155" t="str">
        <f t="shared" si="301"/>
        <v/>
      </c>
      <c r="AG184" s="172" t="str">
        <f>IF(AC184="","",VLOOKUP(AC184,'PROJECT STAGE'!$A$2:$C$100,3,))</f>
        <v/>
      </c>
      <c r="AH184" s="157" t="str">
        <f t="shared" si="324"/>
        <v/>
      </c>
      <c r="AI184" s="157"/>
      <c r="AJ184" s="157" t="str">
        <f t="shared" si="325"/>
        <v/>
      </c>
      <c r="AK184" s="157"/>
      <c r="AL184" s="157" t="str">
        <f t="shared" si="326"/>
        <v/>
      </c>
      <c r="AM184" s="157"/>
      <c r="AN184" s="157" t="str">
        <f t="shared" si="302"/>
        <v/>
      </c>
      <c r="AO184" s="157"/>
      <c r="AP184" s="157" t="str">
        <f t="shared" si="269"/>
        <v/>
      </c>
      <c r="AQ184" s="262"/>
      <c r="AR184" s="45"/>
      <c r="AS184" s="199" t="str">
        <f t="shared" si="287"/>
        <v>Not LT section</v>
      </c>
      <c r="AT184" s="200" t="str">
        <f t="shared" si="327"/>
        <v>.</v>
      </c>
      <c r="AU184" s="199" t="str">
        <f>IF(O184=0,"No input data",INDEX('DOCUMENT TYPE'!D:D,MATCH(Filename!O184,'DOCUMENT TYPE'!A:A,0)))</f>
        <v>No input data</v>
      </c>
      <c r="AV184" s="200" t="str">
        <f t="shared" si="288"/>
        <v>-</v>
      </c>
      <c r="AW184" s="199" t="str">
        <f t="shared" si="270"/>
        <v>Check PROJECT STAGE</v>
      </c>
      <c r="AX184" s="200" t="str">
        <f t="shared" ref="AX184" si="375">IF(AY184&gt;"0","-","")</f>
        <v/>
      </c>
      <c r="AY184" s="199" t="str">
        <f t="shared" si="272"/>
        <v/>
      </c>
      <c r="AZ184" s="204" t="str">
        <f t="shared" si="353"/>
        <v/>
      </c>
      <c r="BA184" s="203" t="str">
        <f t="shared" si="274"/>
        <v/>
      </c>
      <c r="BB184" s="44"/>
      <c r="BC184" s="40" t="str">
        <f t="shared" si="275"/>
        <v>Missing input data</v>
      </c>
      <c r="BD184" s="40" t="str">
        <f t="shared" si="276"/>
        <v>Missing input data</v>
      </c>
      <c r="BE184" s="44"/>
      <c r="BF184" s="40" t="str">
        <f t="shared" si="277"/>
        <v>Missing input data</v>
      </c>
      <c r="BG184" s="40" t="str">
        <f t="shared" si="278"/>
        <v>Missing input data</v>
      </c>
      <c r="BH184" s="42"/>
      <c r="BI184" s="40" t="str">
        <f t="shared" si="290"/>
        <v>Missing input data</v>
      </c>
      <c r="BJ184" s="40" t="str">
        <f t="shared" si="279"/>
        <v>Missing input data</v>
      </c>
      <c r="BK184" s="42"/>
      <c r="BL184" s="40" t="str">
        <f t="shared" si="280"/>
        <v>Missing input data</v>
      </c>
      <c r="BM184" s="40" t="str">
        <f t="shared" si="281"/>
        <v>Missing input data</v>
      </c>
    </row>
    <row r="185" spans="1:65" ht="15.75" thickBot="1">
      <c r="A185" s="156"/>
      <c r="B185" s="172" t="str">
        <f t="shared" si="291"/>
        <v/>
      </c>
      <c r="C185" s="157"/>
      <c r="D185" s="172" t="str">
        <f t="shared" si="292"/>
        <v/>
      </c>
      <c r="E185" s="157"/>
      <c r="F185" s="172" t="str">
        <f t="shared" si="282"/>
        <v/>
      </c>
      <c r="G185" s="157"/>
      <c r="H185" s="172" t="str">
        <f t="shared" si="283"/>
        <v/>
      </c>
      <c r="I185" s="153"/>
      <c r="J185" s="150" t="str">
        <f t="shared" si="284"/>
        <v/>
      </c>
      <c r="K185" s="153"/>
      <c r="L185" s="172" t="str">
        <f t="shared" si="285"/>
        <v/>
      </c>
      <c r="M185" s="157"/>
      <c r="N185" s="172" t="str">
        <f t="shared" si="286"/>
        <v/>
      </c>
      <c r="O185" s="121"/>
      <c r="P185" s="172" t="str">
        <f t="shared" si="293"/>
        <v/>
      </c>
      <c r="Q185" s="172" t="str">
        <f>IF(O185="","",VLOOKUP(O185,'DOCUMENT TYPE'!$A$2:$D$805,2,))</f>
        <v/>
      </c>
      <c r="R185" s="172" t="str">
        <f t="shared" si="294"/>
        <v/>
      </c>
      <c r="S185" s="172" t="str">
        <f>IF(O185="","",VLOOKUP(O185,'DOCUMENT TYPE'!$A$2:$D$805,3,))</f>
        <v/>
      </c>
      <c r="T185" s="172" t="str">
        <f t="shared" si="295"/>
        <v/>
      </c>
      <c r="U185" s="121"/>
      <c r="V185" s="172" t="str">
        <f t="shared" si="296"/>
        <v/>
      </c>
      <c r="W185" s="225" t="str">
        <f>IF(U185="","",VLOOKUP(U185,'ACTIVITY &amp; DISCIPLINE CODE'!$F$3:$I$1863,2,))</f>
        <v/>
      </c>
      <c r="X185" s="172" t="str">
        <f t="shared" si="297"/>
        <v/>
      </c>
      <c r="Y185" s="172" t="str">
        <f>IF(U185="","",VLOOKUP(U185,'ACTIVITY &amp; DISCIPLINE CODE'!$F$3:$I$1863,3,))</f>
        <v/>
      </c>
      <c r="Z185" s="172" t="str">
        <f t="shared" si="298"/>
        <v/>
      </c>
      <c r="AA185" s="172" t="str">
        <f>IF(U185="","",VLOOKUP(U185,'ACTIVITY &amp; DISCIPLINE CODE'!$F$3:$I$1863,4,))</f>
        <v/>
      </c>
      <c r="AB185" s="172" t="str">
        <f t="shared" si="299"/>
        <v/>
      </c>
      <c r="AC185" s="153"/>
      <c r="AD185" s="155" t="str">
        <f t="shared" si="300"/>
        <v/>
      </c>
      <c r="AE185" s="172" t="str">
        <f>IF(AC185="","",VLOOKUP(AC185,'PROJECT STAGE'!$A$2:$C$100,2,))</f>
        <v/>
      </c>
      <c r="AF185" s="155" t="str">
        <f t="shared" si="301"/>
        <v/>
      </c>
      <c r="AG185" s="172" t="str">
        <f>IF(AC185="","",VLOOKUP(AC185,'PROJECT STAGE'!$A$2:$C$100,3,))</f>
        <v/>
      </c>
      <c r="AH185" s="157" t="str">
        <f t="shared" si="324"/>
        <v/>
      </c>
      <c r="AI185" s="157"/>
      <c r="AJ185" s="157" t="str">
        <f t="shared" si="325"/>
        <v/>
      </c>
      <c r="AK185" s="157"/>
      <c r="AL185" s="157" t="str">
        <f t="shared" si="326"/>
        <v/>
      </c>
      <c r="AM185" s="157"/>
      <c r="AN185" s="157" t="str">
        <f t="shared" si="302"/>
        <v/>
      </c>
      <c r="AO185" s="157"/>
      <c r="AP185" s="157" t="str">
        <f t="shared" si="269"/>
        <v/>
      </c>
      <c r="AQ185" s="262"/>
      <c r="AR185" s="45"/>
      <c r="AS185" s="199" t="str">
        <f t="shared" si="287"/>
        <v>Not LT section</v>
      </c>
      <c r="AT185" s="200" t="str">
        <f t="shared" si="327"/>
        <v>.</v>
      </c>
      <c r="AU185" s="199" t="str">
        <f>IF(O185=0,"No input data",INDEX('DOCUMENT TYPE'!D:D,MATCH(Filename!O185,'DOCUMENT TYPE'!A:A,0)))</f>
        <v>No input data</v>
      </c>
      <c r="AV185" s="200" t="str">
        <f t="shared" si="288"/>
        <v>-</v>
      </c>
      <c r="AW185" s="199" t="str">
        <f t="shared" si="270"/>
        <v>Check PROJECT STAGE</v>
      </c>
      <c r="AX185" s="200" t="str">
        <f t="shared" ref="AX185" si="376">IF(AY185&gt;"0","-","")</f>
        <v/>
      </c>
      <c r="AY185" s="199" t="str">
        <f t="shared" si="272"/>
        <v/>
      </c>
      <c r="AZ185" s="204" t="str">
        <f t="shared" ref="AZ185:AZ200" si="377">IF(BA185&gt;"0","-","")</f>
        <v/>
      </c>
      <c r="BA185" s="203" t="str">
        <f t="shared" si="274"/>
        <v/>
      </c>
      <c r="BB185" s="44"/>
      <c r="BC185" s="40" t="str">
        <f t="shared" si="275"/>
        <v>Missing input data</v>
      </c>
      <c r="BD185" s="40" t="str">
        <f t="shared" si="276"/>
        <v>Missing input data</v>
      </c>
      <c r="BE185" s="44"/>
      <c r="BF185" s="40" t="str">
        <f t="shared" si="277"/>
        <v>Missing input data</v>
      </c>
      <c r="BG185" s="40" t="str">
        <f t="shared" si="278"/>
        <v>Missing input data</v>
      </c>
      <c r="BH185" s="42"/>
      <c r="BI185" s="40" t="str">
        <f t="shared" si="290"/>
        <v>Missing input data</v>
      </c>
      <c r="BJ185" s="40" t="str">
        <f t="shared" si="279"/>
        <v>Missing input data</v>
      </c>
      <c r="BK185" s="42"/>
      <c r="BL185" s="40" t="str">
        <f t="shared" si="280"/>
        <v>Missing input data</v>
      </c>
      <c r="BM185" s="40" t="str">
        <f t="shared" si="281"/>
        <v>Missing input data</v>
      </c>
    </row>
    <row r="186" spans="1:65" ht="15.75" thickBot="1">
      <c r="A186" s="156"/>
      <c r="B186" s="172" t="str">
        <f t="shared" si="291"/>
        <v/>
      </c>
      <c r="C186" s="157"/>
      <c r="D186" s="172" t="str">
        <f t="shared" si="292"/>
        <v/>
      </c>
      <c r="E186" s="157"/>
      <c r="F186" s="172" t="str">
        <f t="shared" si="282"/>
        <v/>
      </c>
      <c r="G186" s="157"/>
      <c r="H186" s="172" t="str">
        <f t="shared" si="283"/>
        <v/>
      </c>
      <c r="I186" s="153"/>
      <c r="J186" s="150" t="str">
        <f t="shared" si="284"/>
        <v/>
      </c>
      <c r="K186" s="153"/>
      <c r="L186" s="172" t="str">
        <f t="shared" si="285"/>
        <v/>
      </c>
      <c r="M186" s="157"/>
      <c r="N186" s="172" t="str">
        <f t="shared" si="286"/>
        <v/>
      </c>
      <c r="O186" s="121"/>
      <c r="P186" s="172" t="str">
        <f t="shared" si="293"/>
        <v/>
      </c>
      <c r="Q186" s="172" t="str">
        <f>IF(O186="","",VLOOKUP(O186,'DOCUMENT TYPE'!$A$2:$D$805,2,))</f>
        <v/>
      </c>
      <c r="R186" s="172" t="str">
        <f t="shared" si="294"/>
        <v/>
      </c>
      <c r="S186" s="172" t="str">
        <f>IF(O186="","",VLOOKUP(O186,'DOCUMENT TYPE'!$A$2:$D$805,3,))</f>
        <v/>
      </c>
      <c r="T186" s="172" t="str">
        <f t="shared" si="295"/>
        <v/>
      </c>
      <c r="U186" s="121"/>
      <c r="V186" s="172" t="str">
        <f t="shared" si="296"/>
        <v/>
      </c>
      <c r="W186" s="225" t="str">
        <f>IF(U186="","",VLOOKUP(U186,'ACTIVITY &amp; DISCIPLINE CODE'!$F$3:$I$1863,2,))</f>
        <v/>
      </c>
      <c r="X186" s="172" t="str">
        <f t="shared" si="297"/>
        <v/>
      </c>
      <c r="Y186" s="172" t="str">
        <f>IF(U186="","",VLOOKUP(U186,'ACTIVITY &amp; DISCIPLINE CODE'!$F$3:$I$1863,3,))</f>
        <v/>
      </c>
      <c r="Z186" s="172" t="str">
        <f t="shared" si="298"/>
        <v/>
      </c>
      <c r="AA186" s="172" t="str">
        <f>IF(U186="","",VLOOKUP(U186,'ACTIVITY &amp; DISCIPLINE CODE'!$F$3:$I$1863,4,))</f>
        <v/>
      </c>
      <c r="AB186" s="172" t="str">
        <f t="shared" si="299"/>
        <v/>
      </c>
      <c r="AC186" s="153"/>
      <c r="AD186" s="155" t="str">
        <f t="shared" si="300"/>
        <v/>
      </c>
      <c r="AE186" s="172" t="str">
        <f>IF(AC186="","",VLOOKUP(AC186,'PROJECT STAGE'!$A$2:$C$100,2,))</f>
        <v/>
      </c>
      <c r="AF186" s="155" t="str">
        <f t="shared" si="301"/>
        <v/>
      </c>
      <c r="AG186" s="172" t="str">
        <f>IF(AC186="","",VLOOKUP(AC186,'PROJECT STAGE'!$A$2:$C$100,3,))</f>
        <v/>
      </c>
      <c r="AH186" s="157" t="str">
        <f t="shared" si="324"/>
        <v/>
      </c>
      <c r="AI186" s="157"/>
      <c r="AJ186" s="157" t="str">
        <f t="shared" si="325"/>
        <v/>
      </c>
      <c r="AK186" s="157"/>
      <c r="AL186" s="157" t="str">
        <f t="shared" si="326"/>
        <v/>
      </c>
      <c r="AM186" s="157"/>
      <c r="AN186" s="157" t="str">
        <f t="shared" si="302"/>
        <v/>
      </c>
      <c r="AO186" s="157"/>
      <c r="AP186" s="157" t="str">
        <f t="shared" si="269"/>
        <v/>
      </c>
      <c r="AQ186" s="262"/>
      <c r="AR186" s="45"/>
      <c r="AS186" s="199" t="str">
        <f t="shared" si="287"/>
        <v>Not LT section</v>
      </c>
      <c r="AT186" s="200" t="str">
        <f t="shared" si="327"/>
        <v>.</v>
      </c>
      <c r="AU186" s="199" t="str">
        <f>IF(O186=0,"No input data",INDEX('DOCUMENT TYPE'!D:D,MATCH(Filename!O186,'DOCUMENT TYPE'!A:A,0)))</f>
        <v>No input data</v>
      </c>
      <c r="AV186" s="200" t="str">
        <f t="shared" si="288"/>
        <v>-</v>
      </c>
      <c r="AW186" s="199" t="str">
        <f t="shared" si="270"/>
        <v>Check PROJECT STAGE</v>
      </c>
      <c r="AX186" s="200" t="str">
        <f t="shared" ref="AX186" si="378">IF(AY186&gt;"0","-","")</f>
        <v/>
      </c>
      <c r="AY186" s="199" t="str">
        <f t="shared" si="272"/>
        <v/>
      </c>
      <c r="AZ186" s="204" t="str">
        <f t="shared" si="377"/>
        <v/>
      </c>
      <c r="BA186" s="203" t="str">
        <f t="shared" si="274"/>
        <v/>
      </c>
      <c r="BB186" s="44"/>
      <c r="BC186" s="40" t="str">
        <f t="shared" si="275"/>
        <v>Missing input data</v>
      </c>
      <c r="BD186" s="40" t="str">
        <f t="shared" si="276"/>
        <v>Missing input data</v>
      </c>
      <c r="BE186" s="44"/>
      <c r="BF186" s="40" t="str">
        <f t="shared" si="277"/>
        <v>Missing input data</v>
      </c>
      <c r="BG186" s="40" t="str">
        <f t="shared" si="278"/>
        <v>Missing input data</v>
      </c>
      <c r="BH186" s="42"/>
      <c r="BI186" s="40" t="str">
        <f t="shared" si="290"/>
        <v>Missing input data</v>
      </c>
      <c r="BJ186" s="40" t="str">
        <f t="shared" si="279"/>
        <v>Missing input data</v>
      </c>
      <c r="BK186" s="42"/>
      <c r="BL186" s="40" t="str">
        <f t="shared" si="280"/>
        <v>Missing input data</v>
      </c>
      <c r="BM186" s="40" t="str">
        <f t="shared" si="281"/>
        <v>Missing input data</v>
      </c>
    </row>
    <row r="187" spans="1:65" ht="15.75" thickBot="1">
      <c r="A187" s="156"/>
      <c r="B187" s="172" t="str">
        <f t="shared" si="291"/>
        <v/>
      </c>
      <c r="C187" s="157"/>
      <c r="D187" s="172" t="str">
        <f t="shared" si="292"/>
        <v/>
      </c>
      <c r="E187" s="157"/>
      <c r="F187" s="172" t="str">
        <f t="shared" si="282"/>
        <v/>
      </c>
      <c r="G187" s="157"/>
      <c r="H187" s="172" t="str">
        <f t="shared" si="283"/>
        <v/>
      </c>
      <c r="I187" s="153"/>
      <c r="J187" s="150" t="str">
        <f t="shared" si="284"/>
        <v/>
      </c>
      <c r="K187" s="153"/>
      <c r="L187" s="172" t="str">
        <f t="shared" si="285"/>
        <v/>
      </c>
      <c r="M187" s="157"/>
      <c r="N187" s="172" t="str">
        <f t="shared" si="286"/>
        <v/>
      </c>
      <c r="O187" s="121"/>
      <c r="P187" s="172" t="str">
        <f t="shared" si="293"/>
        <v/>
      </c>
      <c r="Q187" s="172" t="str">
        <f>IF(O187="","",VLOOKUP(O187,'DOCUMENT TYPE'!$A$2:$D$805,2,))</f>
        <v/>
      </c>
      <c r="R187" s="172" t="str">
        <f t="shared" si="294"/>
        <v/>
      </c>
      <c r="S187" s="172" t="str">
        <f>IF(O187="","",VLOOKUP(O187,'DOCUMENT TYPE'!$A$2:$D$805,3,))</f>
        <v/>
      </c>
      <c r="T187" s="172" t="str">
        <f t="shared" si="295"/>
        <v/>
      </c>
      <c r="U187" s="121"/>
      <c r="V187" s="172" t="str">
        <f t="shared" si="296"/>
        <v/>
      </c>
      <c r="W187" s="225" t="str">
        <f>IF(U187="","",VLOOKUP(U187,'ACTIVITY &amp; DISCIPLINE CODE'!$F$3:$I$1863,2,))</f>
        <v/>
      </c>
      <c r="X187" s="172" t="str">
        <f t="shared" si="297"/>
        <v/>
      </c>
      <c r="Y187" s="172" t="str">
        <f>IF(U187="","",VLOOKUP(U187,'ACTIVITY &amp; DISCIPLINE CODE'!$F$3:$I$1863,3,))</f>
        <v/>
      </c>
      <c r="Z187" s="172" t="str">
        <f t="shared" si="298"/>
        <v/>
      </c>
      <c r="AA187" s="172" t="str">
        <f>IF(U187="","",VLOOKUP(U187,'ACTIVITY &amp; DISCIPLINE CODE'!$F$3:$I$1863,4,))</f>
        <v/>
      </c>
      <c r="AB187" s="172" t="str">
        <f t="shared" si="299"/>
        <v/>
      </c>
      <c r="AC187" s="153"/>
      <c r="AD187" s="155" t="str">
        <f t="shared" si="300"/>
        <v/>
      </c>
      <c r="AE187" s="172" t="str">
        <f>IF(AC187="","",VLOOKUP(AC187,'PROJECT STAGE'!$A$2:$C$100,2,))</f>
        <v/>
      </c>
      <c r="AF187" s="155" t="str">
        <f t="shared" si="301"/>
        <v/>
      </c>
      <c r="AG187" s="172" t="str">
        <f>IF(AC187="","",VLOOKUP(AC187,'PROJECT STAGE'!$A$2:$C$100,3,))</f>
        <v/>
      </c>
      <c r="AH187" s="157" t="str">
        <f t="shared" si="324"/>
        <v/>
      </c>
      <c r="AI187" s="157"/>
      <c r="AJ187" s="157" t="str">
        <f t="shared" si="325"/>
        <v/>
      </c>
      <c r="AK187" s="157"/>
      <c r="AL187" s="157" t="str">
        <f t="shared" si="326"/>
        <v/>
      </c>
      <c r="AM187" s="157"/>
      <c r="AN187" s="157" t="str">
        <f t="shared" si="302"/>
        <v/>
      </c>
      <c r="AO187" s="157"/>
      <c r="AP187" s="157" t="str">
        <f t="shared" si="269"/>
        <v/>
      </c>
      <c r="AQ187" s="262"/>
      <c r="AR187" s="45"/>
      <c r="AS187" s="199" t="str">
        <f t="shared" si="287"/>
        <v>Not LT section</v>
      </c>
      <c r="AT187" s="200" t="str">
        <f t="shared" si="327"/>
        <v>.</v>
      </c>
      <c r="AU187" s="199" t="str">
        <f>IF(O187=0,"No input data",INDEX('DOCUMENT TYPE'!D:D,MATCH(Filename!O187,'DOCUMENT TYPE'!A:A,0)))</f>
        <v>No input data</v>
      </c>
      <c r="AV187" s="200" t="str">
        <f t="shared" si="288"/>
        <v>-</v>
      </c>
      <c r="AW187" s="199" t="str">
        <f t="shared" si="270"/>
        <v>Check PROJECT STAGE</v>
      </c>
      <c r="AX187" s="200" t="str">
        <f t="shared" ref="AX187" si="379">IF(AY187&gt;"0","-","")</f>
        <v/>
      </c>
      <c r="AY187" s="199" t="str">
        <f t="shared" si="272"/>
        <v/>
      </c>
      <c r="AZ187" s="204" t="str">
        <f t="shared" ref="AZ187" si="380">IF(BA187&gt;"0","-","")</f>
        <v/>
      </c>
      <c r="BA187" s="203" t="str">
        <f t="shared" si="274"/>
        <v/>
      </c>
      <c r="BB187" s="44"/>
      <c r="BC187" s="40" t="str">
        <f t="shared" si="275"/>
        <v>Missing input data</v>
      </c>
      <c r="BD187" s="40" t="str">
        <f t="shared" si="276"/>
        <v>Missing input data</v>
      </c>
      <c r="BE187" s="44"/>
      <c r="BF187" s="40" t="str">
        <f t="shared" si="277"/>
        <v>Missing input data</v>
      </c>
      <c r="BG187" s="40" t="str">
        <f t="shared" si="278"/>
        <v>Missing input data</v>
      </c>
      <c r="BH187" s="42"/>
      <c r="BI187" s="40" t="str">
        <f t="shared" si="290"/>
        <v>Missing input data</v>
      </c>
      <c r="BJ187" s="40" t="str">
        <f t="shared" si="279"/>
        <v>Missing input data</v>
      </c>
      <c r="BK187" s="42"/>
      <c r="BL187" s="40" t="str">
        <f t="shared" si="280"/>
        <v>Missing input data</v>
      </c>
      <c r="BM187" s="40" t="str">
        <f t="shared" si="281"/>
        <v>Missing input data</v>
      </c>
    </row>
    <row r="188" spans="1:65" ht="15.75" thickBot="1">
      <c r="A188" s="156"/>
      <c r="B188" s="172" t="str">
        <f t="shared" si="291"/>
        <v/>
      </c>
      <c r="C188" s="157"/>
      <c r="D188" s="172" t="str">
        <f t="shared" si="292"/>
        <v/>
      </c>
      <c r="E188" s="157"/>
      <c r="F188" s="172" t="str">
        <f t="shared" si="282"/>
        <v/>
      </c>
      <c r="G188" s="157"/>
      <c r="H188" s="172" t="str">
        <f t="shared" si="283"/>
        <v/>
      </c>
      <c r="I188" s="153"/>
      <c r="J188" s="150" t="str">
        <f t="shared" si="284"/>
        <v/>
      </c>
      <c r="K188" s="153"/>
      <c r="L188" s="172" t="str">
        <f t="shared" si="285"/>
        <v/>
      </c>
      <c r="M188" s="157"/>
      <c r="N188" s="172" t="str">
        <f t="shared" si="286"/>
        <v/>
      </c>
      <c r="O188" s="121"/>
      <c r="P188" s="172" t="str">
        <f t="shared" si="293"/>
        <v/>
      </c>
      <c r="Q188" s="172" t="str">
        <f>IF(O188="","",VLOOKUP(O188,'DOCUMENT TYPE'!$A$2:$D$805,2,))</f>
        <v/>
      </c>
      <c r="R188" s="172" t="str">
        <f t="shared" si="294"/>
        <v/>
      </c>
      <c r="S188" s="172" t="str">
        <f>IF(O188="","",VLOOKUP(O188,'DOCUMENT TYPE'!$A$2:$D$805,3,))</f>
        <v/>
      </c>
      <c r="T188" s="172" t="str">
        <f t="shared" si="295"/>
        <v/>
      </c>
      <c r="U188" s="121"/>
      <c r="V188" s="172" t="str">
        <f t="shared" si="296"/>
        <v/>
      </c>
      <c r="W188" s="225" t="str">
        <f>IF(U188="","",VLOOKUP(U188,'ACTIVITY &amp; DISCIPLINE CODE'!$F$3:$I$1863,2,))</f>
        <v/>
      </c>
      <c r="X188" s="172" t="str">
        <f t="shared" si="297"/>
        <v/>
      </c>
      <c r="Y188" s="172" t="str">
        <f>IF(U188="","",VLOOKUP(U188,'ACTIVITY &amp; DISCIPLINE CODE'!$F$3:$I$1863,3,))</f>
        <v/>
      </c>
      <c r="Z188" s="172" t="str">
        <f t="shared" si="298"/>
        <v/>
      </c>
      <c r="AA188" s="172" t="str">
        <f>IF(U188="","",VLOOKUP(U188,'ACTIVITY &amp; DISCIPLINE CODE'!$F$3:$I$1863,4,))</f>
        <v/>
      </c>
      <c r="AB188" s="172" t="str">
        <f t="shared" si="299"/>
        <v/>
      </c>
      <c r="AC188" s="153"/>
      <c r="AD188" s="155" t="str">
        <f t="shared" si="300"/>
        <v/>
      </c>
      <c r="AE188" s="172" t="str">
        <f>IF(AC188="","",VLOOKUP(AC188,'PROJECT STAGE'!$A$2:$C$100,2,))</f>
        <v/>
      </c>
      <c r="AF188" s="155" t="str">
        <f t="shared" si="301"/>
        <v/>
      </c>
      <c r="AG188" s="172" t="str">
        <f>IF(AC188="","",VLOOKUP(AC188,'PROJECT STAGE'!$A$2:$C$100,3,))</f>
        <v/>
      </c>
      <c r="AH188" s="157" t="str">
        <f t="shared" si="324"/>
        <v/>
      </c>
      <c r="AI188" s="157"/>
      <c r="AJ188" s="157" t="str">
        <f t="shared" si="325"/>
        <v/>
      </c>
      <c r="AK188" s="157"/>
      <c r="AL188" s="157" t="str">
        <f t="shared" si="326"/>
        <v/>
      </c>
      <c r="AM188" s="157"/>
      <c r="AN188" s="157" t="str">
        <f t="shared" si="302"/>
        <v/>
      </c>
      <c r="AO188" s="157"/>
      <c r="AP188" s="157" t="str">
        <f t="shared" si="269"/>
        <v/>
      </c>
      <c r="AQ188" s="262"/>
      <c r="AR188" s="45"/>
      <c r="AS188" s="199" t="str">
        <f t="shared" si="287"/>
        <v>Not LT section</v>
      </c>
      <c r="AT188" s="200" t="str">
        <f t="shared" si="327"/>
        <v>.</v>
      </c>
      <c r="AU188" s="199" t="str">
        <f>IF(O188=0,"No input data",INDEX('DOCUMENT TYPE'!D:D,MATCH(Filename!O188,'DOCUMENT TYPE'!A:A,0)))</f>
        <v>No input data</v>
      </c>
      <c r="AV188" s="200" t="str">
        <f t="shared" si="288"/>
        <v>-</v>
      </c>
      <c r="AW188" s="199" t="str">
        <f t="shared" si="270"/>
        <v>Check PROJECT STAGE</v>
      </c>
      <c r="AX188" s="200" t="str">
        <f t="shared" ref="AX188" si="381">IF(AY188&gt;"0","-","")</f>
        <v/>
      </c>
      <c r="AY188" s="199" t="str">
        <f t="shared" si="272"/>
        <v/>
      </c>
      <c r="AZ188" s="204" t="str">
        <f t="shared" si="377"/>
        <v/>
      </c>
      <c r="BA188" s="203" t="str">
        <f t="shared" si="274"/>
        <v/>
      </c>
      <c r="BB188" s="44"/>
      <c r="BC188" s="40" t="str">
        <f t="shared" si="275"/>
        <v>Missing input data</v>
      </c>
      <c r="BD188" s="40" t="str">
        <f t="shared" si="276"/>
        <v>Missing input data</v>
      </c>
      <c r="BE188" s="44"/>
      <c r="BF188" s="40" t="str">
        <f t="shared" si="277"/>
        <v>Missing input data</v>
      </c>
      <c r="BG188" s="40" t="str">
        <f t="shared" si="278"/>
        <v>Missing input data</v>
      </c>
      <c r="BH188" s="42"/>
      <c r="BI188" s="40" t="str">
        <f t="shared" si="290"/>
        <v>Missing input data</v>
      </c>
      <c r="BJ188" s="40" t="str">
        <f t="shared" si="279"/>
        <v>Missing input data</v>
      </c>
      <c r="BK188" s="42"/>
      <c r="BL188" s="40" t="str">
        <f t="shared" si="280"/>
        <v>Missing input data</v>
      </c>
      <c r="BM188" s="40" t="str">
        <f t="shared" si="281"/>
        <v>Missing input data</v>
      </c>
    </row>
    <row r="189" spans="1:65" ht="15.75" thickBot="1">
      <c r="A189" s="156"/>
      <c r="B189" s="172" t="str">
        <f t="shared" si="291"/>
        <v/>
      </c>
      <c r="C189" s="157"/>
      <c r="D189" s="172" t="str">
        <f t="shared" si="292"/>
        <v/>
      </c>
      <c r="E189" s="157"/>
      <c r="F189" s="172" t="str">
        <f t="shared" si="282"/>
        <v/>
      </c>
      <c r="G189" s="157"/>
      <c r="H189" s="172" t="str">
        <f t="shared" si="283"/>
        <v/>
      </c>
      <c r="I189" s="153"/>
      <c r="J189" s="150" t="str">
        <f t="shared" si="284"/>
        <v/>
      </c>
      <c r="K189" s="153"/>
      <c r="L189" s="172" t="str">
        <f t="shared" si="285"/>
        <v/>
      </c>
      <c r="M189" s="157"/>
      <c r="N189" s="172" t="str">
        <f t="shared" si="286"/>
        <v/>
      </c>
      <c r="O189" s="121"/>
      <c r="P189" s="172" t="str">
        <f t="shared" si="293"/>
        <v/>
      </c>
      <c r="Q189" s="172" t="str">
        <f>IF(O189="","",VLOOKUP(O189,'DOCUMENT TYPE'!$A$2:$D$805,2,))</f>
        <v/>
      </c>
      <c r="R189" s="172" t="str">
        <f t="shared" si="294"/>
        <v/>
      </c>
      <c r="S189" s="172" t="str">
        <f>IF(O189="","",VLOOKUP(O189,'DOCUMENT TYPE'!$A$2:$D$805,3,))</f>
        <v/>
      </c>
      <c r="T189" s="172" t="str">
        <f t="shared" si="295"/>
        <v/>
      </c>
      <c r="U189" s="121"/>
      <c r="V189" s="172" t="str">
        <f t="shared" si="296"/>
        <v/>
      </c>
      <c r="W189" s="225" t="str">
        <f>IF(U189="","",VLOOKUP(U189,'ACTIVITY &amp; DISCIPLINE CODE'!$F$3:$I$1863,2,))</f>
        <v/>
      </c>
      <c r="X189" s="172" t="str">
        <f t="shared" si="297"/>
        <v/>
      </c>
      <c r="Y189" s="172" t="str">
        <f>IF(U189="","",VLOOKUP(U189,'ACTIVITY &amp; DISCIPLINE CODE'!$F$3:$I$1863,3,))</f>
        <v/>
      </c>
      <c r="Z189" s="172" t="str">
        <f t="shared" si="298"/>
        <v/>
      </c>
      <c r="AA189" s="172" t="str">
        <f>IF(U189="","",VLOOKUP(U189,'ACTIVITY &amp; DISCIPLINE CODE'!$F$3:$I$1863,4,))</f>
        <v/>
      </c>
      <c r="AB189" s="172" t="str">
        <f t="shared" si="299"/>
        <v/>
      </c>
      <c r="AC189" s="153"/>
      <c r="AD189" s="155" t="str">
        <f t="shared" si="300"/>
        <v/>
      </c>
      <c r="AE189" s="172" t="str">
        <f>IF(AC189="","",VLOOKUP(AC189,'PROJECT STAGE'!$A$2:$C$100,2,))</f>
        <v/>
      </c>
      <c r="AF189" s="155" t="str">
        <f t="shared" si="301"/>
        <v/>
      </c>
      <c r="AG189" s="172" t="str">
        <f>IF(AC189="","",VLOOKUP(AC189,'PROJECT STAGE'!$A$2:$C$100,3,))</f>
        <v/>
      </c>
      <c r="AH189" s="157" t="str">
        <f t="shared" si="324"/>
        <v/>
      </c>
      <c r="AI189" s="157"/>
      <c r="AJ189" s="157" t="str">
        <f t="shared" si="325"/>
        <v/>
      </c>
      <c r="AK189" s="157"/>
      <c r="AL189" s="157" t="str">
        <f t="shared" si="326"/>
        <v/>
      </c>
      <c r="AM189" s="157"/>
      <c r="AN189" s="157" t="str">
        <f t="shared" si="302"/>
        <v/>
      </c>
      <c r="AO189" s="157"/>
      <c r="AP189" s="157" t="str">
        <f t="shared" si="269"/>
        <v/>
      </c>
      <c r="AQ189" s="262"/>
      <c r="AR189" s="45"/>
      <c r="AS189" s="199" t="str">
        <f t="shared" si="287"/>
        <v>Not LT section</v>
      </c>
      <c r="AT189" s="200" t="str">
        <f t="shared" si="327"/>
        <v>.</v>
      </c>
      <c r="AU189" s="199" t="str">
        <f>IF(O189=0,"No input data",INDEX('DOCUMENT TYPE'!D:D,MATCH(Filename!O189,'DOCUMENT TYPE'!A:A,0)))</f>
        <v>No input data</v>
      </c>
      <c r="AV189" s="200" t="str">
        <f t="shared" si="288"/>
        <v>-</v>
      </c>
      <c r="AW189" s="199" t="str">
        <f t="shared" si="270"/>
        <v>Check PROJECT STAGE</v>
      </c>
      <c r="AX189" s="200" t="str">
        <f t="shared" ref="AX189" si="382">IF(AY189&gt;"0","-","")</f>
        <v/>
      </c>
      <c r="AY189" s="199" t="str">
        <f t="shared" si="272"/>
        <v/>
      </c>
      <c r="AZ189" s="204" t="str">
        <f t="shared" ref="AZ189" si="383">IF(BA189&gt;"0","-","")</f>
        <v/>
      </c>
      <c r="BA189" s="203" t="str">
        <f t="shared" si="274"/>
        <v/>
      </c>
      <c r="BB189" s="44"/>
      <c r="BC189" s="40" t="str">
        <f t="shared" si="275"/>
        <v>Missing input data</v>
      </c>
      <c r="BD189" s="40" t="str">
        <f t="shared" si="276"/>
        <v>Missing input data</v>
      </c>
      <c r="BE189" s="44"/>
      <c r="BF189" s="40" t="str">
        <f t="shared" si="277"/>
        <v>Missing input data</v>
      </c>
      <c r="BG189" s="40" t="str">
        <f t="shared" si="278"/>
        <v>Missing input data</v>
      </c>
      <c r="BH189" s="42"/>
      <c r="BI189" s="40" t="str">
        <f t="shared" si="290"/>
        <v>Missing input data</v>
      </c>
      <c r="BJ189" s="40" t="str">
        <f t="shared" si="279"/>
        <v>Missing input data</v>
      </c>
      <c r="BK189" s="42"/>
      <c r="BL189" s="40" t="str">
        <f t="shared" si="280"/>
        <v>Missing input data</v>
      </c>
      <c r="BM189" s="40" t="str">
        <f t="shared" si="281"/>
        <v>Missing input data</v>
      </c>
    </row>
    <row r="190" spans="1:65" ht="15.75" thickBot="1">
      <c r="A190" s="156"/>
      <c r="B190" s="172" t="str">
        <f t="shared" si="291"/>
        <v/>
      </c>
      <c r="C190" s="157"/>
      <c r="D190" s="172" t="str">
        <f t="shared" si="292"/>
        <v/>
      </c>
      <c r="E190" s="157"/>
      <c r="F190" s="172" t="str">
        <f t="shared" si="282"/>
        <v/>
      </c>
      <c r="G190" s="157"/>
      <c r="H190" s="172" t="str">
        <f t="shared" si="283"/>
        <v/>
      </c>
      <c r="I190" s="153"/>
      <c r="J190" s="150" t="str">
        <f t="shared" si="284"/>
        <v/>
      </c>
      <c r="K190" s="153"/>
      <c r="L190" s="172" t="str">
        <f t="shared" si="285"/>
        <v/>
      </c>
      <c r="M190" s="157"/>
      <c r="N190" s="172" t="str">
        <f t="shared" si="286"/>
        <v/>
      </c>
      <c r="O190" s="121"/>
      <c r="P190" s="172" t="str">
        <f t="shared" si="293"/>
        <v/>
      </c>
      <c r="Q190" s="172" t="str">
        <f>IF(O190="","",VLOOKUP(O190,'DOCUMENT TYPE'!$A$2:$D$805,2,))</f>
        <v/>
      </c>
      <c r="R190" s="172" t="str">
        <f t="shared" si="294"/>
        <v/>
      </c>
      <c r="S190" s="172" t="str">
        <f>IF(O190="","",VLOOKUP(O190,'DOCUMENT TYPE'!$A$2:$D$805,3,))</f>
        <v/>
      </c>
      <c r="T190" s="172" t="str">
        <f t="shared" si="295"/>
        <v/>
      </c>
      <c r="U190" s="121"/>
      <c r="V190" s="172" t="str">
        <f t="shared" si="296"/>
        <v/>
      </c>
      <c r="W190" s="225" t="str">
        <f>IF(U190="","",VLOOKUP(U190,'ACTIVITY &amp; DISCIPLINE CODE'!$F$3:$I$1863,2,))</f>
        <v/>
      </c>
      <c r="X190" s="172" t="str">
        <f t="shared" si="297"/>
        <v/>
      </c>
      <c r="Y190" s="172" t="str">
        <f>IF(U190="","",VLOOKUP(U190,'ACTIVITY &amp; DISCIPLINE CODE'!$F$3:$I$1863,3,))</f>
        <v/>
      </c>
      <c r="Z190" s="172" t="str">
        <f t="shared" si="298"/>
        <v/>
      </c>
      <c r="AA190" s="172" t="str">
        <f>IF(U190="","",VLOOKUP(U190,'ACTIVITY &amp; DISCIPLINE CODE'!$F$3:$I$1863,4,))</f>
        <v/>
      </c>
      <c r="AB190" s="172" t="str">
        <f t="shared" si="299"/>
        <v/>
      </c>
      <c r="AC190" s="153"/>
      <c r="AD190" s="155" t="str">
        <f t="shared" si="300"/>
        <v/>
      </c>
      <c r="AE190" s="172" t="str">
        <f>IF(AC190="","",VLOOKUP(AC190,'PROJECT STAGE'!$A$2:$C$100,2,))</f>
        <v/>
      </c>
      <c r="AF190" s="155" t="str">
        <f t="shared" si="301"/>
        <v/>
      </c>
      <c r="AG190" s="172" t="str">
        <f>IF(AC190="","",VLOOKUP(AC190,'PROJECT STAGE'!$A$2:$C$100,3,))</f>
        <v/>
      </c>
      <c r="AH190" s="157" t="str">
        <f t="shared" si="324"/>
        <v/>
      </c>
      <c r="AI190" s="157"/>
      <c r="AJ190" s="157" t="str">
        <f t="shared" si="325"/>
        <v/>
      </c>
      <c r="AK190" s="157"/>
      <c r="AL190" s="157" t="str">
        <f t="shared" si="326"/>
        <v/>
      </c>
      <c r="AM190" s="157"/>
      <c r="AN190" s="157" t="str">
        <f t="shared" si="302"/>
        <v/>
      </c>
      <c r="AO190" s="157"/>
      <c r="AP190" s="157" t="str">
        <f t="shared" si="269"/>
        <v/>
      </c>
      <c r="AQ190" s="262"/>
      <c r="AR190" s="45"/>
      <c r="AS190" s="199" t="str">
        <f t="shared" si="287"/>
        <v>Not LT section</v>
      </c>
      <c r="AT190" s="200" t="str">
        <f t="shared" si="327"/>
        <v>.</v>
      </c>
      <c r="AU190" s="199" t="str">
        <f>IF(O190=0,"No input data",INDEX('DOCUMENT TYPE'!D:D,MATCH(Filename!O190,'DOCUMENT TYPE'!A:A,0)))</f>
        <v>No input data</v>
      </c>
      <c r="AV190" s="200" t="str">
        <f t="shared" si="288"/>
        <v>-</v>
      </c>
      <c r="AW190" s="199" t="str">
        <f t="shared" si="270"/>
        <v>Check PROJECT STAGE</v>
      </c>
      <c r="AX190" s="200" t="str">
        <f t="shared" ref="AX190" si="384">IF(AY190&gt;"0","-","")</f>
        <v/>
      </c>
      <c r="AY190" s="199" t="str">
        <f t="shared" si="272"/>
        <v/>
      </c>
      <c r="AZ190" s="204" t="str">
        <f t="shared" si="377"/>
        <v/>
      </c>
      <c r="BA190" s="203" t="str">
        <f t="shared" si="274"/>
        <v/>
      </c>
      <c r="BB190" s="44"/>
      <c r="BC190" s="40" t="str">
        <f t="shared" si="275"/>
        <v>Missing input data</v>
      </c>
      <c r="BD190" s="40" t="str">
        <f t="shared" si="276"/>
        <v>Missing input data</v>
      </c>
      <c r="BE190" s="44"/>
      <c r="BF190" s="40" t="str">
        <f t="shared" si="277"/>
        <v>Missing input data</v>
      </c>
      <c r="BG190" s="40" t="str">
        <f t="shared" si="278"/>
        <v>Missing input data</v>
      </c>
      <c r="BH190" s="42"/>
      <c r="BI190" s="40" t="str">
        <f t="shared" si="290"/>
        <v>Missing input data</v>
      </c>
      <c r="BJ190" s="40" t="str">
        <f t="shared" si="279"/>
        <v>Missing input data</v>
      </c>
      <c r="BK190" s="42"/>
      <c r="BL190" s="40" t="str">
        <f t="shared" si="280"/>
        <v>Missing input data</v>
      </c>
      <c r="BM190" s="40" t="str">
        <f t="shared" si="281"/>
        <v>Missing input data</v>
      </c>
    </row>
    <row r="191" spans="1:65" ht="15.75" thickBot="1">
      <c r="A191" s="156"/>
      <c r="B191" s="172" t="str">
        <f t="shared" si="291"/>
        <v/>
      </c>
      <c r="C191" s="157"/>
      <c r="D191" s="172" t="str">
        <f t="shared" si="292"/>
        <v/>
      </c>
      <c r="E191" s="157"/>
      <c r="F191" s="172" t="str">
        <f t="shared" si="282"/>
        <v/>
      </c>
      <c r="G191" s="157"/>
      <c r="H191" s="172" t="str">
        <f t="shared" si="283"/>
        <v/>
      </c>
      <c r="I191" s="153"/>
      <c r="J191" s="150" t="str">
        <f t="shared" si="284"/>
        <v/>
      </c>
      <c r="K191" s="153"/>
      <c r="L191" s="172" t="str">
        <f t="shared" si="285"/>
        <v/>
      </c>
      <c r="M191" s="157"/>
      <c r="N191" s="172" t="str">
        <f t="shared" si="286"/>
        <v/>
      </c>
      <c r="O191" s="121"/>
      <c r="P191" s="172" t="str">
        <f t="shared" si="293"/>
        <v/>
      </c>
      <c r="Q191" s="172" t="str">
        <f>IF(O191="","",VLOOKUP(O191,'DOCUMENT TYPE'!$A$2:$D$805,2,))</f>
        <v/>
      </c>
      <c r="R191" s="172" t="str">
        <f t="shared" si="294"/>
        <v/>
      </c>
      <c r="S191" s="172" t="str">
        <f>IF(O191="","",VLOOKUP(O191,'DOCUMENT TYPE'!$A$2:$D$805,3,))</f>
        <v/>
      </c>
      <c r="T191" s="172" t="str">
        <f t="shared" si="295"/>
        <v/>
      </c>
      <c r="U191" s="121"/>
      <c r="V191" s="172" t="str">
        <f t="shared" si="296"/>
        <v/>
      </c>
      <c r="W191" s="225" t="str">
        <f>IF(U191="","",VLOOKUP(U191,'ACTIVITY &amp; DISCIPLINE CODE'!$F$3:$I$1863,2,))</f>
        <v/>
      </c>
      <c r="X191" s="172" t="str">
        <f t="shared" si="297"/>
        <v/>
      </c>
      <c r="Y191" s="172" t="str">
        <f>IF(U191="","",VLOOKUP(U191,'ACTIVITY &amp; DISCIPLINE CODE'!$F$3:$I$1863,3,))</f>
        <v/>
      </c>
      <c r="Z191" s="172" t="str">
        <f t="shared" si="298"/>
        <v/>
      </c>
      <c r="AA191" s="172" t="str">
        <f>IF(U191="","",VLOOKUP(U191,'ACTIVITY &amp; DISCIPLINE CODE'!$F$3:$I$1863,4,))</f>
        <v/>
      </c>
      <c r="AB191" s="172" t="str">
        <f t="shared" si="299"/>
        <v/>
      </c>
      <c r="AC191" s="153"/>
      <c r="AD191" s="155" t="str">
        <f t="shared" si="300"/>
        <v/>
      </c>
      <c r="AE191" s="172" t="str">
        <f>IF(AC191="","",VLOOKUP(AC191,'PROJECT STAGE'!$A$2:$C$100,2,))</f>
        <v/>
      </c>
      <c r="AF191" s="155" t="str">
        <f t="shared" si="301"/>
        <v/>
      </c>
      <c r="AG191" s="172" t="str">
        <f>IF(AC191="","",VLOOKUP(AC191,'PROJECT STAGE'!$A$2:$C$100,3,))</f>
        <v/>
      </c>
      <c r="AH191" s="157" t="str">
        <f t="shared" si="324"/>
        <v/>
      </c>
      <c r="AI191" s="157"/>
      <c r="AJ191" s="157" t="str">
        <f t="shared" si="325"/>
        <v/>
      </c>
      <c r="AK191" s="157"/>
      <c r="AL191" s="157" t="str">
        <f t="shared" si="326"/>
        <v/>
      </c>
      <c r="AM191" s="157"/>
      <c r="AN191" s="157" t="str">
        <f t="shared" si="302"/>
        <v/>
      </c>
      <c r="AO191" s="157"/>
      <c r="AP191" s="157" t="str">
        <f t="shared" si="269"/>
        <v/>
      </c>
      <c r="AQ191" s="262"/>
      <c r="AR191" s="45"/>
      <c r="AS191" s="199" t="str">
        <f t="shared" si="287"/>
        <v>Not LT section</v>
      </c>
      <c r="AT191" s="200" t="str">
        <f t="shared" si="327"/>
        <v>.</v>
      </c>
      <c r="AU191" s="199" t="str">
        <f>IF(O191=0,"No input data",INDEX('DOCUMENT TYPE'!D:D,MATCH(Filename!O191,'DOCUMENT TYPE'!A:A,0)))</f>
        <v>No input data</v>
      </c>
      <c r="AV191" s="200" t="str">
        <f t="shared" si="288"/>
        <v>-</v>
      </c>
      <c r="AW191" s="199" t="str">
        <f t="shared" si="270"/>
        <v>Check PROJECT STAGE</v>
      </c>
      <c r="AX191" s="200" t="str">
        <f t="shared" ref="AX191" si="385">IF(AY191&gt;"0","-","")</f>
        <v/>
      </c>
      <c r="AY191" s="199" t="str">
        <f t="shared" si="272"/>
        <v/>
      </c>
      <c r="AZ191" s="204" t="str">
        <f t="shared" ref="AZ191" si="386">IF(BA191&gt;"0","-","")</f>
        <v/>
      </c>
      <c r="BA191" s="203" t="str">
        <f t="shared" si="274"/>
        <v/>
      </c>
      <c r="BB191" s="44"/>
      <c r="BC191" s="40" t="str">
        <f t="shared" si="275"/>
        <v>Missing input data</v>
      </c>
      <c r="BD191" s="40" t="str">
        <f t="shared" si="276"/>
        <v>Missing input data</v>
      </c>
      <c r="BE191" s="44"/>
      <c r="BF191" s="40" t="str">
        <f t="shared" si="277"/>
        <v>Missing input data</v>
      </c>
      <c r="BG191" s="40" t="str">
        <f t="shared" si="278"/>
        <v>Missing input data</v>
      </c>
      <c r="BH191" s="42"/>
      <c r="BI191" s="40" t="str">
        <f t="shared" si="290"/>
        <v>Missing input data</v>
      </c>
      <c r="BJ191" s="40" t="str">
        <f t="shared" si="279"/>
        <v>Missing input data</v>
      </c>
      <c r="BK191" s="42"/>
      <c r="BL191" s="40" t="str">
        <f t="shared" si="280"/>
        <v>Missing input data</v>
      </c>
      <c r="BM191" s="40" t="str">
        <f t="shared" si="281"/>
        <v>Missing input data</v>
      </c>
    </row>
    <row r="192" spans="1:65" ht="15.75" thickBot="1">
      <c r="A192" s="156"/>
      <c r="B192" s="172" t="str">
        <f t="shared" si="291"/>
        <v/>
      </c>
      <c r="C192" s="157"/>
      <c r="D192" s="172" t="str">
        <f t="shared" si="292"/>
        <v/>
      </c>
      <c r="E192" s="157"/>
      <c r="F192" s="172" t="str">
        <f t="shared" si="282"/>
        <v/>
      </c>
      <c r="G192" s="157"/>
      <c r="H192" s="172" t="str">
        <f t="shared" si="283"/>
        <v/>
      </c>
      <c r="I192" s="153"/>
      <c r="J192" s="150" t="str">
        <f t="shared" si="284"/>
        <v/>
      </c>
      <c r="K192" s="153"/>
      <c r="L192" s="172" t="str">
        <f t="shared" si="285"/>
        <v/>
      </c>
      <c r="M192" s="157"/>
      <c r="N192" s="172" t="str">
        <f t="shared" si="286"/>
        <v/>
      </c>
      <c r="O192" s="121"/>
      <c r="P192" s="172" t="str">
        <f t="shared" si="293"/>
        <v/>
      </c>
      <c r="Q192" s="172" t="str">
        <f>IF(O192="","",VLOOKUP(O192,'DOCUMENT TYPE'!$A$2:$D$805,2,))</f>
        <v/>
      </c>
      <c r="R192" s="172" t="str">
        <f t="shared" si="294"/>
        <v/>
      </c>
      <c r="S192" s="172" t="str">
        <f>IF(O192="","",VLOOKUP(O192,'DOCUMENT TYPE'!$A$2:$D$805,3,))</f>
        <v/>
      </c>
      <c r="T192" s="172" t="str">
        <f t="shared" si="295"/>
        <v/>
      </c>
      <c r="U192" s="121"/>
      <c r="V192" s="172" t="str">
        <f t="shared" si="296"/>
        <v/>
      </c>
      <c r="W192" s="225" t="str">
        <f>IF(U192="","",VLOOKUP(U192,'ACTIVITY &amp; DISCIPLINE CODE'!$F$3:$I$1863,2,))</f>
        <v/>
      </c>
      <c r="X192" s="172" t="str">
        <f t="shared" si="297"/>
        <v/>
      </c>
      <c r="Y192" s="172" t="str">
        <f>IF(U192="","",VLOOKUP(U192,'ACTIVITY &amp; DISCIPLINE CODE'!$F$3:$I$1863,3,))</f>
        <v/>
      </c>
      <c r="Z192" s="172" t="str">
        <f t="shared" si="298"/>
        <v/>
      </c>
      <c r="AA192" s="172" t="str">
        <f>IF(U192="","",VLOOKUP(U192,'ACTIVITY &amp; DISCIPLINE CODE'!$F$3:$I$1863,4,))</f>
        <v/>
      </c>
      <c r="AB192" s="172" t="str">
        <f t="shared" si="299"/>
        <v/>
      </c>
      <c r="AC192" s="153"/>
      <c r="AD192" s="155" t="str">
        <f t="shared" si="300"/>
        <v/>
      </c>
      <c r="AE192" s="172" t="str">
        <f>IF(AC192="","",VLOOKUP(AC192,'PROJECT STAGE'!$A$2:$C$100,2,))</f>
        <v/>
      </c>
      <c r="AF192" s="155" t="str">
        <f t="shared" si="301"/>
        <v/>
      </c>
      <c r="AG192" s="172" t="str">
        <f>IF(AC192="","",VLOOKUP(AC192,'PROJECT STAGE'!$A$2:$C$100,3,))</f>
        <v/>
      </c>
      <c r="AH192" s="157" t="str">
        <f t="shared" si="324"/>
        <v/>
      </c>
      <c r="AI192" s="157"/>
      <c r="AJ192" s="157" t="str">
        <f t="shared" si="325"/>
        <v/>
      </c>
      <c r="AK192" s="157"/>
      <c r="AL192" s="157" t="str">
        <f t="shared" si="326"/>
        <v/>
      </c>
      <c r="AM192" s="157"/>
      <c r="AN192" s="157" t="str">
        <f t="shared" si="302"/>
        <v/>
      </c>
      <c r="AO192" s="157"/>
      <c r="AP192" s="157" t="str">
        <f t="shared" si="269"/>
        <v/>
      </c>
      <c r="AQ192" s="262"/>
      <c r="AR192" s="45"/>
      <c r="AS192" s="199" t="str">
        <f t="shared" si="287"/>
        <v>Not LT section</v>
      </c>
      <c r="AT192" s="200" t="str">
        <f t="shared" si="327"/>
        <v>.</v>
      </c>
      <c r="AU192" s="199" t="str">
        <f>IF(O192=0,"No input data",INDEX('DOCUMENT TYPE'!D:D,MATCH(Filename!O192,'DOCUMENT TYPE'!A:A,0)))</f>
        <v>No input data</v>
      </c>
      <c r="AV192" s="200" t="str">
        <f t="shared" si="288"/>
        <v>-</v>
      </c>
      <c r="AW192" s="199" t="str">
        <f t="shared" si="270"/>
        <v>Check PROJECT STAGE</v>
      </c>
      <c r="AX192" s="200" t="str">
        <f t="shared" ref="AX192" si="387">IF(AY192&gt;"0","-","")</f>
        <v/>
      </c>
      <c r="AY192" s="199" t="str">
        <f t="shared" si="272"/>
        <v/>
      </c>
      <c r="AZ192" s="204" t="str">
        <f t="shared" si="377"/>
        <v/>
      </c>
      <c r="BA192" s="203" t="str">
        <f t="shared" si="274"/>
        <v/>
      </c>
      <c r="BB192" s="44"/>
      <c r="BC192" s="40" t="str">
        <f t="shared" si="275"/>
        <v>Missing input data</v>
      </c>
      <c r="BD192" s="40" t="str">
        <f t="shared" si="276"/>
        <v>Missing input data</v>
      </c>
      <c r="BE192" s="44"/>
      <c r="BF192" s="40" t="str">
        <f t="shared" si="277"/>
        <v>Missing input data</v>
      </c>
      <c r="BG192" s="40" t="str">
        <f t="shared" si="278"/>
        <v>Missing input data</v>
      </c>
      <c r="BH192" s="42"/>
      <c r="BI192" s="40" t="str">
        <f t="shared" si="290"/>
        <v>Missing input data</v>
      </c>
      <c r="BJ192" s="40" t="str">
        <f t="shared" si="279"/>
        <v>Missing input data</v>
      </c>
      <c r="BK192" s="42"/>
      <c r="BL192" s="40" t="str">
        <f t="shared" si="280"/>
        <v>Missing input data</v>
      </c>
      <c r="BM192" s="40" t="str">
        <f t="shared" si="281"/>
        <v>Missing input data</v>
      </c>
    </row>
    <row r="193" spans="1:65" ht="15.75" thickBot="1">
      <c r="A193" s="156"/>
      <c r="B193" s="172" t="str">
        <f t="shared" si="291"/>
        <v/>
      </c>
      <c r="C193" s="157"/>
      <c r="D193" s="172" t="str">
        <f t="shared" si="292"/>
        <v/>
      </c>
      <c r="E193" s="157"/>
      <c r="F193" s="172" t="str">
        <f t="shared" si="282"/>
        <v/>
      </c>
      <c r="G193" s="157"/>
      <c r="H193" s="172" t="str">
        <f t="shared" si="283"/>
        <v/>
      </c>
      <c r="I193" s="153"/>
      <c r="J193" s="150" t="str">
        <f t="shared" si="284"/>
        <v/>
      </c>
      <c r="K193" s="153"/>
      <c r="L193" s="172" t="str">
        <f t="shared" si="285"/>
        <v/>
      </c>
      <c r="M193" s="157"/>
      <c r="N193" s="172" t="str">
        <f t="shared" si="286"/>
        <v/>
      </c>
      <c r="O193" s="121"/>
      <c r="P193" s="172" t="str">
        <f t="shared" si="293"/>
        <v/>
      </c>
      <c r="Q193" s="172" t="str">
        <f>IF(O193="","",VLOOKUP(O193,'DOCUMENT TYPE'!$A$2:$D$805,2,))</f>
        <v/>
      </c>
      <c r="R193" s="172" t="str">
        <f t="shared" si="294"/>
        <v/>
      </c>
      <c r="S193" s="172" t="str">
        <f>IF(O193="","",VLOOKUP(O193,'DOCUMENT TYPE'!$A$2:$D$805,3,))</f>
        <v/>
      </c>
      <c r="T193" s="172" t="str">
        <f t="shared" si="295"/>
        <v/>
      </c>
      <c r="U193" s="121"/>
      <c r="V193" s="172" t="str">
        <f t="shared" si="296"/>
        <v/>
      </c>
      <c r="W193" s="225" t="str">
        <f>IF(U193="","",VLOOKUP(U193,'ACTIVITY &amp; DISCIPLINE CODE'!$F$3:$I$1863,2,))</f>
        <v/>
      </c>
      <c r="X193" s="172" t="str">
        <f t="shared" si="297"/>
        <v/>
      </c>
      <c r="Y193" s="172" t="str">
        <f>IF(U193="","",VLOOKUP(U193,'ACTIVITY &amp; DISCIPLINE CODE'!$F$3:$I$1863,3,))</f>
        <v/>
      </c>
      <c r="Z193" s="172" t="str">
        <f t="shared" si="298"/>
        <v/>
      </c>
      <c r="AA193" s="172" t="str">
        <f>IF(U193="","",VLOOKUP(U193,'ACTIVITY &amp; DISCIPLINE CODE'!$F$3:$I$1863,4,))</f>
        <v/>
      </c>
      <c r="AB193" s="172" t="str">
        <f t="shared" si="299"/>
        <v/>
      </c>
      <c r="AC193" s="153"/>
      <c r="AD193" s="155" t="str">
        <f t="shared" si="300"/>
        <v/>
      </c>
      <c r="AE193" s="172" t="str">
        <f>IF(AC193="","",VLOOKUP(AC193,'PROJECT STAGE'!$A$2:$C$100,2,))</f>
        <v/>
      </c>
      <c r="AF193" s="155" t="str">
        <f t="shared" si="301"/>
        <v/>
      </c>
      <c r="AG193" s="172" t="str">
        <f>IF(AC193="","",VLOOKUP(AC193,'PROJECT STAGE'!$A$2:$C$100,3,))</f>
        <v/>
      </c>
      <c r="AH193" s="157" t="str">
        <f t="shared" si="324"/>
        <v/>
      </c>
      <c r="AI193" s="157"/>
      <c r="AJ193" s="157" t="str">
        <f t="shared" si="325"/>
        <v/>
      </c>
      <c r="AK193" s="157"/>
      <c r="AL193" s="157" t="str">
        <f t="shared" si="326"/>
        <v/>
      </c>
      <c r="AM193" s="157"/>
      <c r="AN193" s="157" t="str">
        <f t="shared" si="302"/>
        <v/>
      </c>
      <c r="AO193" s="157"/>
      <c r="AP193" s="157" t="str">
        <f t="shared" si="269"/>
        <v/>
      </c>
      <c r="AQ193" s="262"/>
      <c r="AR193" s="45"/>
      <c r="AS193" s="199" t="str">
        <f t="shared" si="287"/>
        <v>Not LT section</v>
      </c>
      <c r="AT193" s="200" t="str">
        <f t="shared" si="327"/>
        <v>.</v>
      </c>
      <c r="AU193" s="199" t="str">
        <f>IF(O193=0,"No input data",INDEX('DOCUMENT TYPE'!D:D,MATCH(Filename!O193,'DOCUMENT TYPE'!A:A,0)))</f>
        <v>No input data</v>
      </c>
      <c r="AV193" s="200" t="str">
        <f t="shared" si="288"/>
        <v>-</v>
      </c>
      <c r="AW193" s="199" t="str">
        <f t="shared" si="270"/>
        <v>Check PROJECT STAGE</v>
      </c>
      <c r="AX193" s="200" t="str">
        <f t="shared" ref="AX193" si="388">IF(AY193&gt;"0","-","")</f>
        <v/>
      </c>
      <c r="AY193" s="199" t="str">
        <f t="shared" si="272"/>
        <v/>
      </c>
      <c r="AZ193" s="204" t="str">
        <f t="shared" ref="AZ193" si="389">IF(BA193&gt;"0","-","")</f>
        <v/>
      </c>
      <c r="BA193" s="203" t="str">
        <f t="shared" si="274"/>
        <v/>
      </c>
      <c r="BB193" s="44"/>
      <c r="BC193" s="40" t="str">
        <f t="shared" si="275"/>
        <v>Missing input data</v>
      </c>
      <c r="BD193" s="40" t="str">
        <f t="shared" si="276"/>
        <v>Missing input data</v>
      </c>
      <c r="BE193" s="44"/>
      <c r="BF193" s="40" t="str">
        <f t="shared" si="277"/>
        <v>Missing input data</v>
      </c>
      <c r="BG193" s="40" t="str">
        <f t="shared" si="278"/>
        <v>Missing input data</v>
      </c>
      <c r="BH193" s="42"/>
      <c r="BI193" s="40" t="str">
        <f t="shared" si="290"/>
        <v>Missing input data</v>
      </c>
      <c r="BJ193" s="40" t="str">
        <f t="shared" si="279"/>
        <v>Missing input data</v>
      </c>
      <c r="BK193" s="42"/>
      <c r="BL193" s="40" t="str">
        <f t="shared" si="280"/>
        <v>Missing input data</v>
      </c>
      <c r="BM193" s="40" t="str">
        <f t="shared" si="281"/>
        <v>Missing input data</v>
      </c>
    </row>
    <row r="194" spans="1:65" ht="15.75" thickBot="1">
      <c r="A194" s="156"/>
      <c r="B194" s="172" t="str">
        <f t="shared" si="291"/>
        <v/>
      </c>
      <c r="C194" s="157"/>
      <c r="D194" s="172" t="str">
        <f t="shared" si="292"/>
        <v/>
      </c>
      <c r="E194" s="157"/>
      <c r="F194" s="172" t="str">
        <f t="shared" si="282"/>
        <v/>
      </c>
      <c r="G194" s="157"/>
      <c r="H194" s="172" t="str">
        <f t="shared" si="283"/>
        <v/>
      </c>
      <c r="I194" s="153"/>
      <c r="J194" s="150" t="str">
        <f t="shared" si="284"/>
        <v/>
      </c>
      <c r="K194" s="153"/>
      <c r="L194" s="172" t="str">
        <f t="shared" si="285"/>
        <v/>
      </c>
      <c r="M194" s="157"/>
      <c r="N194" s="172" t="str">
        <f t="shared" si="286"/>
        <v/>
      </c>
      <c r="O194" s="121"/>
      <c r="P194" s="172" t="str">
        <f t="shared" si="293"/>
        <v/>
      </c>
      <c r="Q194" s="172" t="str">
        <f>IF(O194="","",VLOOKUP(O194,'DOCUMENT TYPE'!$A$2:$D$805,2,))</f>
        <v/>
      </c>
      <c r="R194" s="172" t="str">
        <f t="shared" si="294"/>
        <v/>
      </c>
      <c r="S194" s="172" t="str">
        <f>IF(O194="","",VLOOKUP(O194,'DOCUMENT TYPE'!$A$2:$D$805,3,))</f>
        <v/>
      </c>
      <c r="T194" s="172" t="str">
        <f t="shared" si="295"/>
        <v/>
      </c>
      <c r="U194" s="121"/>
      <c r="V194" s="172" t="str">
        <f t="shared" si="296"/>
        <v/>
      </c>
      <c r="W194" s="225" t="str">
        <f>IF(U194="","",VLOOKUP(U194,'ACTIVITY &amp; DISCIPLINE CODE'!$F$3:$I$1863,2,))</f>
        <v/>
      </c>
      <c r="X194" s="172" t="str">
        <f t="shared" si="297"/>
        <v/>
      </c>
      <c r="Y194" s="172" t="str">
        <f>IF(U194="","",VLOOKUP(U194,'ACTIVITY &amp; DISCIPLINE CODE'!$F$3:$I$1863,3,))</f>
        <v/>
      </c>
      <c r="Z194" s="172" t="str">
        <f t="shared" si="298"/>
        <v/>
      </c>
      <c r="AA194" s="172" t="str">
        <f>IF(U194="","",VLOOKUP(U194,'ACTIVITY &amp; DISCIPLINE CODE'!$F$3:$I$1863,4,))</f>
        <v/>
      </c>
      <c r="AB194" s="172" t="str">
        <f t="shared" si="299"/>
        <v/>
      </c>
      <c r="AC194" s="153"/>
      <c r="AD194" s="155" t="str">
        <f t="shared" si="300"/>
        <v/>
      </c>
      <c r="AE194" s="172" t="str">
        <f>IF(AC194="","",VLOOKUP(AC194,'PROJECT STAGE'!$A$2:$C$100,2,))</f>
        <v/>
      </c>
      <c r="AF194" s="155" t="str">
        <f t="shared" si="301"/>
        <v/>
      </c>
      <c r="AG194" s="172" t="str">
        <f>IF(AC194="","",VLOOKUP(AC194,'PROJECT STAGE'!$A$2:$C$100,3,))</f>
        <v/>
      </c>
      <c r="AH194" s="157" t="str">
        <f t="shared" si="324"/>
        <v/>
      </c>
      <c r="AI194" s="157"/>
      <c r="AJ194" s="157" t="str">
        <f t="shared" si="325"/>
        <v/>
      </c>
      <c r="AK194" s="157"/>
      <c r="AL194" s="157" t="str">
        <f t="shared" si="326"/>
        <v/>
      </c>
      <c r="AM194" s="157"/>
      <c r="AN194" s="157" t="str">
        <f t="shared" si="302"/>
        <v/>
      </c>
      <c r="AO194" s="157"/>
      <c r="AP194" s="157" t="str">
        <f t="shared" si="269"/>
        <v/>
      </c>
      <c r="AQ194" s="262"/>
      <c r="AR194" s="45"/>
      <c r="AS194" s="199" t="str">
        <f t="shared" si="287"/>
        <v>Not LT section</v>
      </c>
      <c r="AT194" s="200" t="str">
        <f t="shared" si="327"/>
        <v>.</v>
      </c>
      <c r="AU194" s="199" t="str">
        <f>IF(O194=0,"No input data",INDEX('DOCUMENT TYPE'!D:D,MATCH(Filename!O194,'DOCUMENT TYPE'!A:A,0)))</f>
        <v>No input data</v>
      </c>
      <c r="AV194" s="200" t="str">
        <f t="shared" si="288"/>
        <v>-</v>
      </c>
      <c r="AW194" s="199" t="str">
        <f t="shared" si="270"/>
        <v>Check PROJECT STAGE</v>
      </c>
      <c r="AX194" s="200" t="str">
        <f t="shared" ref="AX194" si="390">IF(AY194&gt;"0","-","")</f>
        <v/>
      </c>
      <c r="AY194" s="199" t="str">
        <f t="shared" si="272"/>
        <v/>
      </c>
      <c r="AZ194" s="204" t="str">
        <f t="shared" si="377"/>
        <v/>
      </c>
      <c r="BA194" s="203" t="str">
        <f t="shared" si="274"/>
        <v/>
      </c>
      <c r="BB194" s="44"/>
      <c r="BC194" s="40" t="str">
        <f t="shared" si="275"/>
        <v>Missing input data</v>
      </c>
      <c r="BD194" s="40" t="str">
        <f t="shared" si="276"/>
        <v>Missing input data</v>
      </c>
      <c r="BE194" s="44"/>
      <c r="BF194" s="40" t="str">
        <f t="shared" si="277"/>
        <v>Missing input data</v>
      </c>
      <c r="BG194" s="40" t="str">
        <f t="shared" si="278"/>
        <v>Missing input data</v>
      </c>
      <c r="BH194" s="42"/>
      <c r="BI194" s="40" t="str">
        <f t="shared" si="290"/>
        <v>Missing input data</v>
      </c>
      <c r="BJ194" s="40" t="str">
        <f t="shared" si="279"/>
        <v>Missing input data</v>
      </c>
      <c r="BK194" s="42"/>
      <c r="BL194" s="40" t="str">
        <f t="shared" si="280"/>
        <v>Missing input data</v>
      </c>
      <c r="BM194" s="40" t="str">
        <f t="shared" si="281"/>
        <v>Missing input data</v>
      </c>
    </row>
    <row r="195" spans="1:65" ht="15.75" thickBot="1">
      <c r="A195" s="156"/>
      <c r="B195" s="172" t="str">
        <f t="shared" si="291"/>
        <v/>
      </c>
      <c r="C195" s="157"/>
      <c r="D195" s="172" t="str">
        <f t="shared" si="292"/>
        <v/>
      </c>
      <c r="E195" s="157"/>
      <c r="F195" s="172" t="str">
        <f t="shared" si="282"/>
        <v/>
      </c>
      <c r="G195" s="157"/>
      <c r="H195" s="172" t="str">
        <f t="shared" si="283"/>
        <v/>
      </c>
      <c r="I195" s="153"/>
      <c r="J195" s="150" t="str">
        <f t="shared" si="284"/>
        <v/>
      </c>
      <c r="K195" s="153"/>
      <c r="L195" s="172" t="str">
        <f t="shared" si="285"/>
        <v/>
      </c>
      <c r="M195" s="157"/>
      <c r="N195" s="172" t="str">
        <f t="shared" si="286"/>
        <v/>
      </c>
      <c r="O195" s="121"/>
      <c r="P195" s="172" t="str">
        <f t="shared" si="293"/>
        <v/>
      </c>
      <c r="Q195" s="172" t="str">
        <f>IF(O195="","",VLOOKUP(O195,'DOCUMENT TYPE'!$A$2:$D$805,2,))</f>
        <v/>
      </c>
      <c r="R195" s="172" t="str">
        <f t="shared" si="294"/>
        <v/>
      </c>
      <c r="S195" s="172" t="str">
        <f>IF(O195="","",VLOOKUP(O195,'DOCUMENT TYPE'!$A$2:$D$805,3,))</f>
        <v/>
      </c>
      <c r="T195" s="172" t="str">
        <f t="shared" si="295"/>
        <v/>
      </c>
      <c r="U195" s="121"/>
      <c r="V195" s="172" t="str">
        <f t="shared" si="296"/>
        <v/>
      </c>
      <c r="W195" s="225" t="str">
        <f>IF(U195="","",VLOOKUP(U195,'ACTIVITY &amp; DISCIPLINE CODE'!$F$3:$I$1863,2,))</f>
        <v/>
      </c>
      <c r="X195" s="172" t="str">
        <f t="shared" si="297"/>
        <v/>
      </c>
      <c r="Y195" s="172" t="str">
        <f>IF(U195="","",VLOOKUP(U195,'ACTIVITY &amp; DISCIPLINE CODE'!$F$3:$I$1863,3,))</f>
        <v/>
      </c>
      <c r="Z195" s="172" t="str">
        <f t="shared" si="298"/>
        <v/>
      </c>
      <c r="AA195" s="172" t="str">
        <f>IF(U195="","",VLOOKUP(U195,'ACTIVITY &amp; DISCIPLINE CODE'!$F$3:$I$1863,4,))</f>
        <v/>
      </c>
      <c r="AB195" s="172" t="str">
        <f t="shared" si="299"/>
        <v/>
      </c>
      <c r="AC195" s="153"/>
      <c r="AD195" s="155" t="str">
        <f t="shared" si="300"/>
        <v/>
      </c>
      <c r="AE195" s="172" t="str">
        <f>IF(AC195="","",VLOOKUP(AC195,'PROJECT STAGE'!$A$2:$C$100,2,))</f>
        <v/>
      </c>
      <c r="AF195" s="155" t="str">
        <f t="shared" si="301"/>
        <v/>
      </c>
      <c r="AG195" s="172" t="str">
        <f>IF(AC195="","",VLOOKUP(AC195,'PROJECT STAGE'!$A$2:$C$100,3,))</f>
        <v/>
      </c>
      <c r="AH195" s="157" t="str">
        <f t="shared" si="324"/>
        <v/>
      </c>
      <c r="AI195" s="157"/>
      <c r="AJ195" s="157" t="str">
        <f t="shared" si="325"/>
        <v/>
      </c>
      <c r="AK195" s="157"/>
      <c r="AL195" s="157" t="str">
        <f t="shared" si="326"/>
        <v/>
      </c>
      <c r="AM195" s="157"/>
      <c r="AN195" s="157" t="str">
        <f t="shared" si="302"/>
        <v/>
      </c>
      <c r="AO195" s="157"/>
      <c r="AP195" s="157" t="str">
        <f t="shared" si="269"/>
        <v/>
      </c>
      <c r="AQ195" s="262"/>
      <c r="AR195" s="45"/>
      <c r="AS195" s="199" t="str">
        <f t="shared" si="287"/>
        <v>Not LT section</v>
      </c>
      <c r="AT195" s="200" t="str">
        <f t="shared" si="327"/>
        <v>.</v>
      </c>
      <c r="AU195" s="199" t="str">
        <f>IF(O195=0,"No input data",INDEX('DOCUMENT TYPE'!D:D,MATCH(Filename!O195,'DOCUMENT TYPE'!A:A,0)))</f>
        <v>No input data</v>
      </c>
      <c r="AV195" s="200" t="str">
        <f t="shared" si="288"/>
        <v>-</v>
      </c>
      <c r="AW195" s="199" t="str">
        <f t="shared" si="270"/>
        <v>Check PROJECT STAGE</v>
      </c>
      <c r="AX195" s="200" t="str">
        <f t="shared" ref="AX195" si="391">IF(AY195&gt;"0","-","")</f>
        <v/>
      </c>
      <c r="AY195" s="199" t="str">
        <f t="shared" si="272"/>
        <v/>
      </c>
      <c r="AZ195" s="204" t="str">
        <f t="shared" ref="AZ195" si="392">IF(BA195&gt;"0","-","")</f>
        <v/>
      </c>
      <c r="BA195" s="203" t="str">
        <f t="shared" si="274"/>
        <v/>
      </c>
      <c r="BB195" s="44"/>
      <c r="BC195" s="40" t="str">
        <f t="shared" si="275"/>
        <v>Missing input data</v>
      </c>
      <c r="BD195" s="40" t="str">
        <f t="shared" si="276"/>
        <v>Missing input data</v>
      </c>
      <c r="BE195" s="44"/>
      <c r="BF195" s="40" t="str">
        <f t="shared" si="277"/>
        <v>Missing input data</v>
      </c>
      <c r="BG195" s="40" t="str">
        <f t="shared" si="278"/>
        <v>Missing input data</v>
      </c>
      <c r="BH195" s="42"/>
      <c r="BI195" s="40" t="str">
        <f t="shared" si="290"/>
        <v>Missing input data</v>
      </c>
      <c r="BJ195" s="40" t="str">
        <f t="shared" si="279"/>
        <v>Missing input data</v>
      </c>
      <c r="BK195" s="42"/>
      <c r="BL195" s="40" t="str">
        <f t="shared" si="280"/>
        <v>Missing input data</v>
      </c>
      <c r="BM195" s="40" t="str">
        <f t="shared" si="281"/>
        <v>Missing input data</v>
      </c>
    </row>
    <row r="196" spans="1:65" ht="15.75" thickBot="1">
      <c r="A196" s="156"/>
      <c r="B196" s="172" t="str">
        <f t="shared" si="291"/>
        <v/>
      </c>
      <c r="C196" s="157"/>
      <c r="D196" s="172" t="str">
        <f t="shared" si="292"/>
        <v/>
      </c>
      <c r="E196" s="157"/>
      <c r="F196" s="172" t="str">
        <f t="shared" si="282"/>
        <v/>
      </c>
      <c r="G196" s="157"/>
      <c r="H196" s="172" t="str">
        <f t="shared" si="283"/>
        <v/>
      </c>
      <c r="I196" s="153"/>
      <c r="J196" s="150" t="str">
        <f t="shared" si="284"/>
        <v/>
      </c>
      <c r="K196" s="153"/>
      <c r="L196" s="172" t="str">
        <f t="shared" si="285"/>
        <v/>
      </c>
      <c r="M196" s="157"/>
      <c r="N196" s="172" t="str">
        <f t="shared" si="286"/>
        <v/>
      </c>
      <c r="O196" s="121"/>
      <c r="P196" s="172" t="str">
        <f t="shared" si="293"/>
        <v/>
      </c>
      <c r="Q196" s="172" t="str">
        <f>IF(O196="","",VLOOKUP(O196,'DOCUMENT TYPE'!$A$2:$D$805,2,))</f>
        <v/>
      </c>
      <c r="R196" s="172" t="str">
        <f t="shared" si="294"/>
        <v/>
      </c>
      <c r="S196" s="172" t="str">
        <f>IF(O196="","",VLOOKUP(O196,'DOCUMENT TYPE'!$A$2:$D$805,3,))</f>
        <v/>
      </c>
      <c r="T196" s="172" t="str">
        <f t="shared" si="295"/>
        <v/>
      </c>
      <c r="U196" s="121"/>
      <c r="V196" s="172" t="str">
        <f t="shared" si="296"/>
        <v/>
      </c>
      <c r="W196" s="225" t="str">
        <f>IF(U196="","",VLOOKUP(U196,'ACTIVITY &amp; DISCIPLINE CODE'!$F$3:$I$1863,2,))</f>
        <v/>
      </c>
      <c r="X196" s="172" t="str">
        <f t="shared" si="297"/>
        <v/>
      </c>
      <c r="Y196" s="172" t="str">
        <f>IF(U196="","",VLOOKUP(U196,'ACTIVITY &amp; DISCIPLINE CODE'!$F$3:$I$1863,3,))</f>
        <v/>
      </c>
      <c r="Z196" s="172" t="str">
        <f t="shared" si="298"/>
        <v/>
      </c>
      <c r="AA196" s="172" t="str">
        <f>IF(U196="","",VLOOKUP(U196,'ACTIVITY &amp; DISCIPLINE CODE'!$F$3:$I$1863,4,))</f>
        <v/>
      </c>
      <c r="AB196" s="172" t="str">
        <f t="shared" si="299"/>
        <v/>
      </c>
      <c r="AC196" s="153"/>
      <c r="AD196" s="155" t="str">
        <f t="shared" si="300"/>
        <v/>
      </c>
      <c r="AE196" s="172" t="str">
        <f>IF(AC196="","",VLOOKUP(AC196,'PROJECT STAGE'!$A$2:$C$100,2,))</f>
        <v/>
      </c>
      <c r="AF196" s="155" t="str">
        <f t="shared" si="301"/>
        <v/>
      </c>
      <c r="AG196" s="172" t="str">
        <f>IF(AC196="","",VLOOKUP(AC196,'PROJECT STAGE'!$A$2:$C$100,3,))</f>
        <v/>
      </c>
      <c r="AH196" s="157" t="str">
        <f t="shared" si="324"/>
        <v/>
      </c>
      <c r="AI196" s="157"/>
      <c r="AJ196" s="157" t="str">
        <f t="shared" si="325"/>
        <v/>
      </c>
      <c r="AK196" s="157"/>
      <c r="AL196" s="157" t="str">
        <f t="shared" si="326"/>
        <v/>
      </c>
      <c r="AM196" s="157"/>
      <c r="AN196" s="157" t="str">
        <f t="shared" si="302"/>
        <v/>
      </c>
      <c r="AO196" s="157"/>
      <c r="AP196" s="157" t="str">
        <f t="shared" si="269"/>
        <v/>
      </c>
      <c r="AQ196" s="262"/>
      <c r="AR196" s="45"/>
      <c r="AS196" s="199" t="str">
        <f t="shared" si="287"/>
        <v>Not LT section</v>
      </c>
      <c r="AT196" s="200" t="str">
        <f t="shared" si="327"/>
        <v>.</v>
      </c>
      <c r="AU196" s="199" t="str">
        <f>IF(O196=0,"No input data",INDEX('DOCUMENT TYPE'!D:D,MATCH(Filename!O196,'DOCUMENT TYPE'!A:A,0)))</f>
        <v>No input data</v>
      </c>
      <c r="AV196" s="200" t="str">
        <f t="shared" si="288"/>
        <v>-</v>
      </c>
      <c r="AW196" s="199" t="str">
        <f t="shared" si="270"/>
        <v>Check PROJECT STAGE</v>
      </c>
      <c r="AX196" s="200" t="str">
        <f t="shared" ref="AX196" si="393">IF(AY196&gt;"0","-","")</f>
        <v/>
      </c>
      <c r="AY196" s="199" t="str">
        <f t="shared" si="272"/>
        <v/>
      </c>
      <c r="AZ196" s="204" t="str">
        <f t="shared" si="377"/>
        <v/>
      </c>
      <c r="BA196" s="203" t="str">
        <f t="shared" si="274"/>
        <v/>
      </c>
      <c r="BB196" s="44"/>
      <c r="BC196" s="40" t="str">
        <f t="shared" si="275"/>
        <v>Missing input data</v>
      </c>
      <c r="BD196" s="40" t="str">
        <f t="shared" si="276"/>
        <v>Missing input data</v>
      </c>
      <c r="BE196" s="44"/>
      <c r="BF196" s="40" t="str">
        <f t="shared" si="277"/>
        <v>Missing input data</v>
      </c>
      <c r="BG196" s="40" t="str">
        <f t="shared" si="278"/>
        <v>Missing input data</v>
      </c>
      <c r="BH196" s="42"/>
      <c r="BI196" s="40" t="str">
        <f t="shared" si="290"/>
        <v>Missing input data</v>
      </c>
      <c r="BJ196" s="40" t="str">
        <f t="shared" si="279"/>
        <v>Missing input data</v>
      </c>
      <c r="BK196" s="42"/>
      <c r="BL196" s="40" t="str">
        <f t="shared" si="280"/>
        <v>Missing input data</v>
      </c>
      <c r="BM196" s="40" t="str">
        <f t="shared" si="281"/>
        <v>Missing input data</v>
      </c>
    </row>
    <row r="197" spans="1:65" ht="15.75" thickBot="1">
      <c r="A197" s="156"/>
      <c r="B197" s="172" t="str">
        <f t="shared" si="291"/>
        <v/>
      </c>
      <c r="C197" s="157"/>
      <c r="D197" s="172" t="str">
        <f t="shared" si="292"/>
        <v/>
      </c>
      <c r="E197" s="157"/>
      <c r="F197" s="172" t="str">
        <f t="shared" si="282"/>
        <v/>
      </c>
      <c r="G197" s="157"/>
      <c r="H197" s="172" t="str">
        <f t="shared" si="283"/>
        <v/>
      </c>
      <c r="I197" s="153"/>
      <c r="J197" s="150" t="str">
        <f t="shared" si="284"/>
        <v/>
      </c>
      <c r="K197" s="153"/>
      <c r="L197" s="172" t="str">
        <f t="shared" si="285"/>
        <v/>
      </c>
      <c r="M197" s="157"/>
      <c r="N197" s="172" t="str">
        <f t="shared" si="286"/>
        <v/>
      </c>
      <c r="O197" s="121"/>
      <c r="P197" s="172" t="str">
        <f t="shared" si="293"/>
        <v/>
      </c>
      <c r="Q197" s="172" t="str">
        <f>IF(O197="","",VLOOKUP(O197,'DOCUMENT TYPE'!$A$2:$D$805,2,))</f>
        <v/>
      </c>
      <c r="R197" s="172" t="str">
        <f t="shared" si="294"/>
        <v/>
      </c>
      <c r="S197" s="172" t="str">
        <f>IF(O197="","",VLOOKUP(O197,'DOCUMENT TYPE'!$A$2:$D$805,3,))</f>
        <v/>
      </c>
      <c r="T197" s="172" t="str">
        <f t="shared" si="295"/>
        <v/>
      </c>
      <c r="U197" s="121"/>
      <c r="V197" s="172" t="str">
        <f t="shared" si="296"/>
        <v/>
      </c>
      <c r="W197" s="225" t="str">
        <f>IF(U197="","",VLOOKUP(U197,'ACTIVITY &amp; DISCIPLINE CODE'!$F$3:$I$1863,2,))</f>
        <v/>
      </c>
      <c r="X197" s="172" t="str">
        <f t="shared" si="297"/>
        <v/>
      </c>
      <c r="Y197" s="172" t="str">
        <f>IF(U197="","",VLOOKUP(U197,'ACTIVITY &amp; DISCIPLINE CODE'!$F$3:$I$1863,3,))</f>
        <v/>
      </c>
      <c r="Z197" s="172" t="str">
        <f t="shared" si="298"/>
        <v/>
      </c>
      <c r="AA197" s="172" t="str">
        <f>IF(U197="","",VLOOKUP(U197,'ACTIVITY &amp; DISCIPLINE CODE'!$F$3:$I$1863,4,))</f>
        <v/>
      </c>
      <c r="AB197" s="172" t="str">
        <f t="shared" si="299"/>
        <v/>
      </c>
      <c r="AC197" s="153"/>
      <c r="AD197" s="155" t="str">
        <f t="shared" si="300"/>
        <v/>
      </c>
      <c r="AE197" s="172" t="str">
        <f>IF(AC197="","",VLOOKUP(AC197,'PROJECT STAGE'!$A$2:$C$100,2,))</f>
        <v/>
      </c>
      <c r="AF197" s="155" t="str">
        <f t="shared" si="301"/>
        <v/>
      </c>
      <c r="AG197" s="172" t="str">
        <f>IF(AC197="","",VLOOKUP(AC197,'PROJECT STAGE'!$A$2:$C$100,3,))</f>
        <v/>
      </c>
      <c r="AH197" s="157" t="str">
        <f t="shared" si="324"/>
        <v/>
      </c>
      <c r="AI197" s="157"/>
      <c r="AJ197" s="157" t="str">
        <f t="shared" si="325"/>
        <v/>
      </c>
      <c r="AK197" s="157"/>
      <c r="AL197" s="157" t="str">
        <f t="shared" si="326"/>
        <v/>
      </c>
      <c r="AM197" s="157"/>
      <c r="AN197" s="157" t="str">
        <f t="shared" si="302"/>
        <v/>
      </c>
      <c r="AO197" s="157"/>
      <c r="AP197" s="157" t="str">
        <f t="shared" si="269"/>
        <v/>
      </c>
      <c r="AQ197" s="262"/>
      <c r="AR197" s="45"/>
      <c r="AS197" s="199" t="str">
        <f t="shared" si="287"/>
        <v>Not LT section</v>
      </c>
      <c r="AT197" s="200" t="str">
        <f t="shared" si="327"/>
        <v>.</v>
      </c>
      <c r="AU197" s="199" t="str">
        <f>IF(O197=0,"No input data",INDEX('DOCUMENT TYPE'!D:D,MATCH(Filename!O197,'DOCUMENT TYPE'!A:A,0)))</f>
        <v>No input data</v>
      </c>
      <c r="AV197" s="200" t="str">
        <f t="shared" si="288"/>
        <v>-</v>
      </c>
      <c r="AW197" s="199" t="str">
        <f t="shared" si="270"/>
        <v>Check PROJECT STAGE</v>
      </c>
      <c r="AX197" s="200" t="str">
        <f t="shared" ref="AX197" si="394">IF(AY197&gt;"0","-","")</f>
        <v/>
      </c>
      <c r="AY197" s="199" t="str">
        <f t="shared" si="272"/>
        <v/>
      </c>
      <c r="AZ197" s="204" t="str">
        <f t="shared" ref="AZ197" si="395">IF(BA197&gt;"0","-","")</f>
        <v/>
      </c>
      <c r="BA197" s="203" t="str">
        <f t="shared" si="274"/>
        <v/>
      </c>
      <c r="BB197" s="44"/>
      <c r="BC197" s="40" t="str">
        <f t="shared" si="275"/>
        <v>Missing input data</v>
      </c>
      <c r="BD197" s="40" t="str">
        <f t="shared" si="276"/>
        <v>Missing input data</v>
      </c>
      <c r="BE197" s="44"/>
      <c r="BF197" s="40" t="str">
        <f t="shared" si="277"/>
        <v>Missing input data</v>
      </c>
      <c r="BG197" s="40" t="str">
        <f t="shared" si="278"/>
        <v>Missing input data</v>
      </c>
      <c r="BH197" s="42"/>
      <c r="BI197" s="40" t="str">
        <f t="shared" si="290"/>
        <v>Missing input data</v>
      </c>
      <c r="BJ197" s="40" t="str">
        <f t="shared" si="279"/>
        <v>Missing input data</v>
      </c>
      <c r="BK197" s="42"/>
      <c r="BL197" s="40" t="str">
        <f t="shared" si="280"/>
        <v>Missing input data</v>
      </c>
      <c r="BM197" s="40" t="str">
        <f t="shared" si="281"/>
        <v>Missing input data</v>
      </c>
    </row>
    <row r="198" spans="1:65" ht="15.75" thickBot="1">
      <c r="A198" s="156"/>
      <c r="B198" s="172" t="str">
        <f t="shared" si="291"/>
        <v/>
      </c>
      <c r="C198" s="157"/>
      <c r="D198" s="172" t="str">
        <f t="shared" si="292"/>
        <v/>
      </c>
      <c r="E198" s="157"/>
      <c r="F198" s="172" t="str">
        <f t="shared" si="282"/>
        <v/>
      </c>
      <c r="G198" s="157"/>
      <c r="H198" s="172" t="str">
        <f t="shared" si="283"/>
        <v/>
      </c>
      <c r="I198" s="153"/>
      <c r="J198" s="150" t="str">
        <f t="shared" si="284"/>
        <v/>
      </c>
      <c r="K198" s="153"/>
      <c r="L198" s="172" t="str">
        <f t="shared" si="285"/>
        <v/>
      </c>
      <c r="M198" s="157"/>
      <c r="N198" s="172" t="str">
        <f t="shared" si="286"/>
        <v/>
      </c>
      <c r="O198" s="121"/>
      <c r="P198" s="172" t="str">
        <f t="shared" si="293"/>
        <v/>
      </c>
      <c r="Q198" s="172" t="str">
        <f>IF(O198="","",VLOOKUP(O198,'DOCUMENT TYPE'!$A$2:$D$805,2,))</f>
        <v/>
      </c>
      <c r="R198" s="172" t="str">
        <f t="shared" si="294"/>
        <v/>
      </c>
      <c r="S198" s="172" t="str">
        <f>IF(O198="","",VLOOKUP(O198,'DOCUMENT TYPE'!$A$2:$D$805,3,))</f>
        <v/>
      </c>
      <c r="T198" s="172" t="str">
        <f t="shared" si="295"/>
        <v/>
      </c>
      <c r="U198" s="121"/>
      <c r="V198" s="172" t="str">
        <f t="shared" si="296"/>
        <v/>
      </c>
      <c r="W198" s="225" t="str">
        <f>IF(U198="","",VLOOKUP(U198,'ACTIVITY &amp; DISCIPLINE CODE'!$F$3:$I$1863,2,))</f>
        <v/>
      </c>
      <c r="X198" s="172" t="str">
        <f t="shared" si="297"/>
        <v/>
      </c>
      <c r="Y198" s="172" t="str">
        <f>IF(U198="","",VLOOKUP(U198,'ACTIVITY &amp; DISCIPLINE CODE'!$F$3:$I$1863,3,))</f>
        <v/>
      </c>
      <c r="Z198" s="172" t="str">
        <f t="shared" si="298"/>
        <v/>
      </c>
      <c r="AA198" s="172" t="str">
        <f>IF(U198="","",VLOOKUP(U198,'ACTIVITY &amp; DISCIPLINE CODE'!$F$3:$I$1863,4,))</f>
        <v/>
      </c>
      <c r="AB198" s="172" t="str">
        <f t="shared" si="299"/>
        <v/>
      </c>
      <c r="AC198" s="153"/>
      <c r="AD198" s="155" t="str">
        <f t="shared" si="300"/>
        <v/>
      </c>
      <c r="AE198" s="172" t="str">
        <f>IF(AC198="","",VLOOKUP(AC198,'PROJECT STAGE'!$A$2:$C$100,2,))</f>
        <v/>
      </c>
      <c r="AF198" s="155" t="str">
        <f t="shared" si="301"/>
        <v/>
      </c>
      <c r="AG198" s="172" t="str">
        <f>IF(AC198="","",VLOOKUP(AC198,'PROJECT STAGE'!$A$2:$C$100,3,))</f>
        <v/>
      </c>
      <c r="AH198" s="157" t="str">
        <f t="shared" si="324"/>
        <v/>
      </c>
      <c r="AI198" s="157"/>
      <c r="AJ198" s="157" t="str">
        <f t="shared" si="325"/>
        <v/>
      </c>
      <c r="AK198" s="157"/>
      <c r="AL198" s="157" t="str">
        <f t="shared" si="326"/>
        <v/>
      </c>
      <c r="AM198" s="157"/>
      <c r="AN198" s="157" t="str">
        <f t="shared" si="302"/>
        <v/>
      </c>
      <c r="AO198" s="157"/>
      <c r="AP198" s="157" t="str">
        <f t="shared" si="269"/>
        <v/>
      </c>
      <c r="AQ198" s="262"/>
      <c r="AR198" s="45"/>
      <c r="AS198" s="199" t="str">
        <f t="shared" si="287"/>
        <v>Not LT section</v>
      </c>
      <c r="AT198" s="200" t="str">
        <f t="shared" si="327"/>
        <v>.</v>
      </c>
      <c r="AU198" s="199" t="str">
        <f>IF(O198=0,"No input data",INDEX('DOCUMENT TYPE'!D:D,MATCH(Filename!O198,'DOCUMENT TYPE'!A:A,0)))</f>
        <v>No input data</v>
      </c>
      <c r="AV198" s="200" t="str">
        <f t="shared" si="288"/>
        <v>-</v>
      </c>
      <c r="AW198" s="199" t="str">
        <f t="shared" si="270"/>
        <v>Check PROJECT STAGE</v>
      </c>
      <c r="AX198" s="200" t="str">
        <f t="shared" ref="AX198" si="396">IF(AY198&gt;"0","-","")</f>
        <v/>
      </c>
      <c r="AY198" s="199" t="str">
        <f t="shared" si="272"/>
        <v/>
      </c>
      <c r="AZ198" s="204" t="str">
        <f t="shared" si="377"/>
        <v/>
      </c>
      <c r="BA198" s="203" t="str">
        <f t="shared" si="274"/>
        <v/>
      </c>
      <c r="BB198" s="44"/>
      <c r="BC198" s="40" t="str">
        <f t="shared" si="275"/>
        <v>Missing input data</v>
      </c>
      <c r="BD198" s="40" t="str">
        <f t="shared" si="276"/>
        <v>Missing input data</v>
      </c>
      <c r="BE198" s="44"/>
      <c r="BF198" s="40" t="str">
        <f t="shared" si="277"/>
        <v>Missing input data</v>
      </c>
      <c r="BG198" s="40" t="str">
        <f t="shared" si="278"/>
        <v>Missing input data</v>
      </c>
      <c r="BH198" s="42"/>
      <c r="BI198" s="40" t="str">
        <f t="shared" si="290"/>
        <v>Missing input data</v>
      </c>
      <c r="BJ198" s="40" t="str">
        <f t="shared" si="279"/>
        <v>Missing input data</v>
      </c>
      <c r="BK198" s="42"/>
      <c r="BL198" s="40" t="str">
        <f t="shared" si="280"/>
        <v>Missing input data</v>
      </c>
      <c r="BM198" s="40" t="str">
        <f t="shared" si="281"/>
        <v>Missing input data</v>
      </c>
    </row>
    <row r="199" spans="1:65" ht="15.75" thickBot="1">
      <c r="A199" s="156"/>
      <c r="B199" s="172" t="str">
        <f t="shared" si="291"/>
        <v/>
      </c>
      <c r="C199" s="157"/>
      <c r="D199" s="172" t="str">
        <f t="shared" si="292"/>
        <v/>
      </c>
      <c r="E199" s="157"/>
      <c r="F199" s="172" t="str">
        <f t="shared" si="282"/>
        <v/>
      </c>
      <c r="G199" s="157"/>
      <c r="H199" s="172" t="str">
        <f t="shared" si="283"/>
        <v/>
      </c>
      <c r="I199" s="153"/>
      <c r="J199" s="150" t="str">
        <f t="shared" si="284"/>
        <v/>
      </c>
      <c r="K199" s="153"/>
      <c r="L199" s="172" t="str">
        <f t="shared" si="285"/>
        <v/>
      </c>
      <c r="M199" s="157"/>
      <c r="N199" s="172" t="str">
        <f t="shared" si="286"/>
        <v/>
      </c>
      <c r="O199" s="121"/>
      <c r="P199" s="172" t="str">
        <f t="shared" si="293"/>
        <v/>
      </c>
      <c r="Q199" s="172" t="str">
        <f>IF(O199="","",VLOOKUP(O199,'DOCUMENT TYPE'!$A$2:$D$805,2,))</f>
        <v/>
      </c>
      <c r="R199" s="172" t="str">
        <f t="shared" si="294"/>
        <v/>
      </c>
      <c r="S199" s="172" t="str">
        <f>IF(O199="","",VLOOKUP(O199,'DOCUMENT TYPE'!$A$2:$D$805,3,))</f>
        <v/>
      </c>
      <c r="T199" s="172" t="str">
        <f t="shared" si="295"/>
        <v/>
      </c>
      <c r="U199" s="121"/>
      <c r="V199" s="172" t="str">
        <f t="shared" si="296"/>
        <v/>
      </c>
      <c r="W199" s="225" t="str">
        <f>IF(U199="","",VLOOKUP(U199,'ACTIVITY &amp; DISCIPLINE CODE'!$F$3:$I$1863,2,))</f>
        <v/>
      </c>
      <c r="X199" s="172" t="str">
        <f t="shared" si="297"/>
        <v/>
      </c>
      <c r="Y199" s="172" t="str">
        <f>IF(U199="","",VLOOKUP(U199,'ACTIVITY &amp; DISCIPLINE CODE'!$F$3:$I$1863,3,))</f>
        <v/>
      </c>
      <c r="Z199" s="172" t="str">
        <f t="shared" si="298"/>
        <v/>
      </c>
      <c r="AA199" s="172" t="str">
        <f>IF(U199="","",VLOOKUP(U199,'ACTIVITY &amp; DISCIPLINE CODE'!$F$3:$I$1863,4,))</f>
        <v/>
      </c>
      <c r="AB199" s="172" t="str">
        <f t="shared" si="299"/>
        <v/>
      </c>
      <c r="AC199" s="153"/>
      <c r="AD199" s="155" t="str">
        <f t="shared" si="300"/>
        <v/>
      </c>
      <c r="AE199" s="172" t="str">
        <f>IF(AC199="","",VLOOKUP(AC199,'PROJECT STAGE'!$A$2:$C$100,2,))</f>
        <v/>
      </c>
      <c r="AF199" s="155" t="str">
        <f t="shared" si="301"/>
        <v/>
      </c>
      <c r="AG199" s="172" t="str">
        <f>IF(AC199="","",VLOOKUP(AC199,'PROJECT STAGE'!$A$2:$C$100,3,))</f>
        <v/>
      </c>
      <c r="AH199" s="157" t="str">
        <f t="shared" si="324"/>
        <v/>
      </c>
      <c r="AI199" s="157"/>
      <c r="AJ199" s="157" t="str">
        <f t="shared" si="325"/>
        <v/>
      </c>
      <c r="AK199" s="157"/>
      <c r="AL199" s="157" t="str">
        <f t="shared" si="326"/>
        <v/>
      </c>
      <c r="AM199" s="157"/>
      <c r="AN199" s="157" t="str">
        <f t="shared" si="302"/>
        <v/>
      </c>
      <c r="AO199" s="157"/>
      <c r="AP199" s="157" t="str">
        <f t="shared" si="269"/>
        <v/>
      </c>
      <c r="AQ199" s="262"/>
      <c r="AR199" s="45"/>
      <c r="AS199" s="199" t="str">
        <f t="shared" si="287"/>
        <v>Not LT section</v>
      </c>
      <c r="AT199" s="200" t="str">
        <f t="shared" si="327"/>
        <v>.</v>
      </c>
      <c r="AU199" s="199" t="str">
        <f>IF(O199=0,"No input data",INDEX('DOCUMENT TYPE'!D:D,MATCH(Filename!O199,'DOCUMENT TYPE'!A:A,0)))</f>
        <v>No input data</v>
      </c>
      <c r="AV199" s="200" t="str">
        <f t="shared" si="288"/>
        <v>-</v>
      </c>
      <c r="AW199" s="199" t="str">
        <f t="shared" si="270"/>
        <v>Check PROJECT STAGE</v>
      </c>
      <c r="AX199" s="200" t="str">
        <f t="shared" ref="AX199" si="397">IF(AY199&gt;"0","-","")</f>
        <v/>
      </c>
      <c r="AY199" s="199" t="str">
        <f t="shared" si="272"/>
        <v/>
      </c>
      <c r="AZ199" s="204" t="str">
        <f t="shared" ref="AZ199" si="398">IF(BA199&gt;"0","-","")</f>
        <v/>
      </c>
      <c r="BA199" s="203" t="str">
        <f t="shared" si="274"/>
        <v/>
      </c>
      <c r="BB199" s="44"/>
      <c r="BC199" s="40" t="str">
        <f t="shared" si="275"/>
        <v>Missing input data</v>
      </c>
      <c r="BD199" s="40" t="str">
        <f t="shared" si="276"/>
        <v>Missing input data</v>
      </c>
      <c r="BE199" s="44"/>
      <c r="BF199" s="40" t="str">
        <f t="shared" si="277"/>
        <v>Missing input data</v>
      </c>
      <c r="BG199" s="40" t="str">
        <f t="shared" si="278"/>
        <v>Missing input data</v>
      </c>
      <c r="BH199" s="42"/>
      <c r="BI199" s="40" t="str">
        <f t="shared" si="290"/>
        <v>Missing input data</v>
      </c>
      <c r="BJ199" s="40" t="str">
        <f t="shared" si="279"/>
        <v>Missing input data</v>
      </c>
      <c r="BK199" s="42"/>
      <c r="BL199" s="40" t="str">
        <f t="shared" si="280"/>
        <v>Missing input data</v>
      </c>
      <c r="BM199" s="40" t="str">
        <f t="shared" si="281"/>
        <v>Missing input data</v>
      </c>
    </row>
    <row r="200" spans="1:65" ht="15.75" thickBot="1">
      <c r="A200" s="156"/>
      <c r="B200" s="172" t="str">
        <f t="shared" si="291"/>
        <v/>
      </c>
      <c r="C200" s="157"/>
      <c r="D200" s="172" t="str">
        <f t="shared" si="292"/>
        <v/>
      </c>
      <c r="E200" s="157"/>
      <c r="F200" s="172" t="str">
        <f t="shared" si="282"/>
        <v/>
      </c>
      <c r="G200" s="157"/>
      <c r="H200" s="172" t="str">
        <f t="shared" si="283"/>
        <v/>
      </c>
      <c r="I200" s="153"/>
      <c r="J200" s="150" t="str">
        <f t="shared" si="284"/>
        <v/>
      </c>
      <c r="K200" s="153"/>
      <c r="L200" s="172" t="str">
        <f t="shared" si="285"/>
        <v/>
      </c>
      <c r="M200" s="157"/>
      <c r="N200" s="172" t="str">
        <f t="shared" si="286"/>
        <v/>
      </c>
      <c r="O200" s="121"/>
      <c r="P200" s="172" t="str">
        <f t="shared" si="293"/>
        <v/>
      </c>
      <c r="Q200" s="172" t="str">
        <f>IF(O200="","",VLOOKUP(O200,'DOCUMENT TYPE'!$A$2:$D$805,2,))</f>
        <v/>
      </c>
      <c r="R200" s="172" t="str">
        <f t="shared" si="294"/>
        <v/>
      </c>
      <c r="S200" s="172" t="str">
        <f>IF(O200="","",VLOOKUP(O200,'DOCUMENT TYPE'!$A$2:$D$805,3,))</f>
        <v/>
      </c>
      <c r="T200" s="172" t="str">
        <f t="shared" si="295"/>
        <v/>
      </c>
      <c r="U200" s="121"/>
      <c r="V200" s="172" t="str">
        <f t="shared" si="296"/>
        <v/>
      </c>
      <c r="W200" s="225" t="str">
        <f>IF(U200="","",VLOOKUP(U200,'ACTIVITY &amp; DISCIPLINE CODE'!$F$3:$I$1863,2,))</f>
        <v/>
      </c>
      <c r="X200" s="172" t="str">
        <f t="shared" si="297"/>
        <v/>
      </c>
      <c r="Y200" s="172" t="str">
        <f>IF(U200="","",VLOOKUP(U200,'ACTIVITY &amp; DISCIPLINE CODE'!$F$3:$I$1863,3,))</f>
        <v/>
      </c>
      <c r="Z200" s="172" t="str">
        <f t="shared" si="298"/>
        <v/>
      </c>
      <c r="AA200" s="172" t="str">
        <f>IF(U200="","",VLOOKUP(U200,'ACTIVITY &amp; DISCIPLINE CODE'!$F$3:$I$1863,4,))</f>
        <v/>
      </c>
      <c r="AB200" s="172" t="str">
        <f t="shared" si="299"/>
        <v/>
      </c>
      <c r="AC200" s="153"/>
      <c r="AD200" s="155" t="str">
        <f t="shared" si="300"/>
        <v/>
      </c>
      <c r="AE200" s="172" t="str">
        <f>IF(AC200="","",VLOOKUP(AC200,'PROJECT STAGE'!$A$2:$C$100,2,))</f>
        <v/>
      </c>
      <c r="AF200" s="155" t="str">
        <f t="shared" si="301"/>
        <v/>
      </c>
      <c r="AG200" s="172" t="str">
        <f>IF(AC200="","",VLOOKUP(AC200,'PROJECT STAGE'!$A$2:$C$100,3,))</f>
        <v/>
      </c>
      <c r="AH200" s="157" t="str">
        <f t="shared" si="324"/>
        <v/>
      </c>
      <c r="AI200" s="157"/>
      <c r="AJ200" s="157" t="str">
        <f t="shared" si="325"/>
        <v/>
      </c>
      <c r="AK200" s="157"/>
      <c r="AL200" s="157" t="str">
        <f t="shared" si="326"/>
        <v/>
      </c>
      <c r="AM200" s="157"/>
      <c r="AN200" s="157" t="str">
        <f t="shared" si="302"/>
        <v/>
      </c>
      <c r="AO200" s="157"/>
      <c r="AP200" s="157" t="str">
        <f t="shared" si="269"/>
        <v/>
      </c>
      <c r="AQ200" s="262"/>
      <c r="AR200" s="45"/>
      <c r="AS200" s="199" t="str">
        <f t="shared" si="287"/>
        <v>Not LT section</v>
      </c>
      <c r="AT200" s="200" t="str">
        <f t="shared" si="327"/>
        <v>.</v>
      </c>
      <c r="AU200" s="199" t="str">
        <f>IF(O200=0,"No input data",INDEX('DOCUMENT TYPE'!D:D,MATCH(Filename!O200,'DOCUMENT TYPE'!A:A,0)))</f>
        <v>No input data</v>
      </c>
      <c r="AV200" s="200" t="str">
        <f t="shared" si="288"/>
        <v>-</v>
      </c>
      <c r="AW200" s="199" t="str">
        <f t="shared" si="270"/>
        <v>Check PROJECT STAGE</v>
      </c>
      <c r="AX200" s="200" t="str">
        <f t="shared" ref="AX200" si="399">IF(AY200&gt;"0","-","")</f>
        <v/>
      </c>
      <c r="AY200" s="199" t="str">
        <f t="shared" si="272"/>
        <v/>
      </c>
      <c r="AZ200" s="204" t="str">
        <f t="shared" si="377"/>
        <v/>
      </c>
      <c r="BA200" s="203" t="str">
        <f t="shared" si="274"/>
        <v/>
      </c>
      <c r="BB200" s="44"/>
      <c r="BC200" s="40" t="str">
        <f t="shared" si="275"/>
        <v>Missing input data</v>
      </c>
      <c r="BD200" s="40" t="str">
        <f t="shared" si="276"/>
        <v>Missing input data</v>
      </c>
      <c r="BE200" s="44"/>
      <c r="BF200" s="40" t="str">
        <f t="shared" si="277"/>
        <v>Missing input data</v>
      </c>
      <c r="BG200" s="40" t="str">
        <f t="shared" si="278"/>
        <v>Missing input data</v>
      </c>
      <c r="BH200" s="42"/>
      <c r="BI200" s="40" t="str">
        <f t="shared" si="290"/>
        <v>Missing input data</v>
      </c>
      <c r="BJ200" s="40" t="str">
        <f t="shared" si="279"/>
        <v>Missing input data</v>
      </c>
      <c r="BK200" s="42"/>
      <c r="BL200" s="40" t="str">
        <f t="shared" si="280"/>
        <v>Missing input data</v>
      </c>
      <c r="BM200" s="40" t="str">
        <f t="shared" si="281"/>
        <v>Missing input data</v>
      </c>
    </row>
    <row r="201" spans="1:65" ht="15.75" thickBot="1">
      <c r="A201" s="156"/>
      <c r="B201" s="172" t="str">
        <f t="shared" si="291"/>
        <v/>
      </c>
      <c r="C201" s="157"/>
      <c r="D201" s="172" t="str">
        <f t="shared" si="292"/>
        <v/>
      </c>
      <c r="E201" s="157"/>
      <c r="F201" s="172" t="str">
        <f t="shared" si="282"/>
        <v/>
      </c>
      <c r="G201" s="157"/>
      <c r="H201" s="172" t="str">
        <f t="shared" si="283"/>
        <v/>
      </c>
      <c r="I201" s="153"/>
      <c r="J201" s="150" t="str">
        <f t="shared" si="284"/>
        <v/>
      </c>
      <c r="K201" s="153"/>
      <c r="L201" s="172" t="str">
        <f t="shared" si="285"/>
        <v/>
      </c>
      <c r="M201" s="157"/>
      <c r="N201" s="172" t="str">
        <f t="shared" si="286"/>
        <v/>
      </c>
      <c r="O201" s="121"/>
      <c r="P201" s="172" t="str">
        <f t="shared" si="293"/>
        <v/>
      </c>
      <c r="Q201" s="172" t="str">
        <f>IF(O201="","",VLOOKUP(O201,'DOCUMENT TYPE'!$A$2:$D$805,2,))</f>
        <v/>
      </c>
      <c r="R201" s="172" t="str">
        <f t="shared" si="294"/>
        <v/>
      </c>
      <c r="S201" s="172" t="str">
        <f>IF(O201="","",VLOOKUP(O201,'DOCUMENT TYPE'!$A$2:$D$805,3,))</f>
        <v/>
      </c>
      <c r="T201" s="172" t="str">
        <f t="shared" si="295"/>
        <v/>
      </c>
      <c r="U201" s="121"/>
      <c r="V201" s="172" t="str">
        <f t="shared" si="296"/>
        <v/>
      </c>
      <c r="W201" s="225" t="str">
        <f>IF(U201="","",VLOOKUP(U201,'ACTIVITY &amp; DISCIPLINE CODE'!$F$3:$I$1863,2,))</f>
        <v/>
      </c>
      <c r="X201" s="172" t="str">
        <f t="shared" si="297"/>
        <v/>
      </c>
      <c r="Y201" s="172" t="str">
        <f>IF(U201="","",VLOOKUP(U201,'ACTIVITY &amp; DISCIPLINE CODE'!$F$3:$I$1863,3,))</f>
        <v/>
      </c>
      <c r="Z201" s="172" t="str">
        <f t="shared" si="298"/>
        <v/>
      </c>
      <c r="AA201" s="172" t="str">
        <f>IF(U201="","",VLOOKUP(U201,'ACTIVITY &amp; DISCIPLINE CODE'!$F$3:$I$1863,4,))</f>
        <v/>
      </c>
      <c r="AB201" s="172" t="str">
        <f t="shared" si="299"/>
        <v/>
      </c>
      <c r="AC201" s="153"/>
      <c r="AD201" s="155" t="str">
        <f t="shared" si="300"/>
        <v/>
      </c>
      <c r="AE201" s="172" t="str">
        <f>IF(AC201="","",VLOOKUP(AC201,'PROJECT STAGE'!$A$2:$C$100,2,))</f>
        <v/>
      </c>
      <c r="AF201" s="155" t="str">
        <f t="shared" si="301"/>
        <v/>
      </c>
      <c r="AG201" s="172" t="str">
        <f>IF(AC201="","",VLOOKUP(AC201,'PROJECT STAGE'!$A$2:$C$100,3,))</f>
        <v/>
      </c>
      <c r="AH201" s="157" t="str">
        <f t="shared" si="324"/>
        <v/>
      </c>
      <c r="AI201" s="157"/>
      <c r="AJ201" s="157" t="str">
        <f t="shared" si="325"/>
        <v/>
      </c>
      <c r="AK201" s="157"/>
      <c r="AL201" s="157" t="str">
        <f t="shared" si="326"/>
        <v/>
      </c>
      <c r="AM201" s="157"/>
      <c r="AN201" s="157" t="str">
        <f t="shared" si="302"/>
        <v/>
      </c>
      <c r="AO201" s="157"/>
      <c r="AP201" s="157" t="str">
        <f t="shared" ref="AP201:AP264" si="400">IF(AQ201="","","-")</f>
        <v/>
      </c>
      <c r="AQ201" s="262"/>
      <c r="AR201" s="45"/>
      <c r="AS201" s="199" t="str">
        <f t="shared" si="287"/>
        <v>Not LT section</v>
      </c>
      <c r="AT201" s="200" t="str">
        <f t="shared" si="327"/>
        <v>.</v>
      </c>
      <c r="AU201" s="199" t="str">
        <f>IF(O201=0,"No input data",INDEX('DOCUMENT TYPE'!D:D,MATCH(Filename!O201,'DOCUMENT TYPE'!A:A,0)))</f>
        <v>No input data</v>
      </c>
      <c r="AV201" s="200" t="str">
        <f t="shared" si="288"/>
        <v>-</v>
      </c>
      <c r="AW201" s="199" t="str">
        <f t="shared" ref="AW201:AW264" si="401">IF(AC201="PD","PP",IF(AC201="MD","TP",IF(AC201="DTD","DP","Check PROJECT STAGE")))</f>
        <v>Check PROJECT STAGE</v>
      </c>
      <c r="AX201" s="200" t="str">
        <f t="shared" ref="AX201" si="402">IF(AY201&gt;"0","-","")</f>
        <v/>
      </c>
      <c r="AY201" s="199" t="str">
        <f t="shared" ref="AY201:AY264" si="403">IF(AO201=0,"",TEXT(AO201,"00"))</f>
        <v/>
      </c>
      <c r="AZ201" s="204" t="str">
        <f t="shared" ref="AZ201:AZ216" si="404">IF(BA201&gt;"0","-","")</f>
        <v/>
      </c>
      <c r="BA201" s="203" t="str">
        <f t="shared" ref="BA201:BA264" si="405">IF(AQ201=0,"",TEXT(AQ201,"00"))</f>
        <v/>
      </c>
      <c r="BB201" s="44"/>
      <c r="BC201" s="40" t="str">
        <f t="shared" ref="BC201:BC264" si="406">IF(Y201="","Missing input data",IF(Y201="-","Missing input data",_xlfn.TEXTJOIN(,,A201:E201,AF201,AG201,P201,Y201,R201:S201,AP201,(TEXT(AQ201,"00")),AJ201,(TEXT(AK201,"v00")),AL201:AM201)))</f>
        <v>Missing input data</v>
      </c>
      <c r="BD201" s="40" t="str">
        <f t="shared" ref="BD201:BD264" si="407">IF(Y201="","Missing input data",IF(Y201="-","Missing input data",LEN(BC201)))</f>
        <v>Missing input data</v>
      </c>
      <c r="BE201" s="44"/>
      <c r="BF201" s="40" t="str">
        <f t="shared" ref="BF201:BF264" si="408">IF(AA201="","Missing input data",IF(AA201="-","Missing input data",_xlfn.TEXTJOIN(,,A201:E201,AF201,AG201,P201,AA201,R201:S201,AP201,(TEXT(AQ201,"00")),AJ201,(TEXT(AK201,"v00")),AL201:AM201)))</f>
        <v>Missing input data</v>
      </c>
      <c r="BG201" s="40" t="str">
        <f t="shared" ref="BG201:BG264" si="409">IF(AA201="","Missing input data",IF(AA201="-","Missing input data",LEN(BF201)))</f>
        <v>Missing input data</v>
      </c>
      <c r="BH201" s="42"/>
      <c r="BI201" s="40" t="str">
        <f t="shared" si="290"/>
        <v>Missing input data</v>
      </c>
      <c r="BJ201" s="40" t="str">
        <f t="shared" ref="BJ201:BJ264" si="410">IF(W201="","Missing input data",IF(W201="-","Missing input data",LEN(BI201)))</f>
        <v>Missing input data</v>
      </c>
      <c r="BK201" s="42"/>
      <c r="BL201" s="40" t="str">
        <f t="shared" ref="BL201:BL264" si="411">IF(W201="","Missing input data",IF(W201="-","Missing input data",_xlfn.TEXTJOIN(,,A201:N201,Q201,T201,W201:Y201,AB201,AE201,AH201,(TEXT(AI201,"000000")),AJ201,(TEXT(AK201,"000")))))</f>
        <v>Missing input data</v>
      </c>
      <c r="BM201" s="40" t="str">
        <f t="shared" ref="BM201:BM264" si="412">IF(W201="","Missing input data",IF(W201="-","Missing input data",LEN(BL201)))</f>
        <v>Missing input data</v>
      </c>
    </row>
    <row r="202" spans="1:65" ht="15.75" thickBot="1">
      <c r="A202" s="156"/>
      <c r="B202" s="172" t="str">
        <f t="shared" si="291"/>
        <v/>
      </c>
      <c r="C202" s="157"/>
      <c r="D202" s="172" t="str">
        <f t="shared" si="292"/>
        <v/>
      </c>
      <c r="E202" s="157"/>
      <c r="F202" s="172" t="str">
        <f t="shared" ref="F202:F265" si="413">IF(G202=0,"","_")</f>
        <v/>
      </c>
      <c r="G202" s="157"/>
      <c r="H202" s="172" t="str">
        <f t="shared" ref="H202:H265" si="414">IF(I202=0,"","_")</f>
        <v/>
      </c>
      <c r="I202" s="153"/>
      <c r="J202" s="150" t="str">
        <f t="shared" ref="J202:J265" si="415">IF(K202=0,"","-")</f>
        <v/>
      </c>
      <c r="K202" s="153"/>
      <c r="L202" s="172" t="str">
        <f t="shared" ref="L202:L265" si="416">IF(M202=0,"","_")</f>
        <v/>
      </c>
      <c r="M202" s="157"/>
      <c r="N202" s="172" t="str">
        <f t="shared" ref="N202:N265" si="417">IF(O202=0,"","_")</f>
        <v/>
      </c>
      <c r="O202" s="121"/>
      <c r="P202" s="172" t="str">
        <f t="shared" si="293"/>
        <v/>
      </c>
      <c r="Q202" s="172" t="str">
        <f>IF(O202="","",VLOOKUP(O202,'DOCUMENT TYPE'!$A$2:$D$805,2,))</f>
        <v/>
      </c>
      <c r="R202" s="172" t="str">
        <f t="shared" si="294"/>
        <v/>
      </c>
      <c r="S202" s="172" t="str">
        <f>IF(O202="","",VLOOKUP(O202,'DOCUMENT TYPE'!$A$2:$D$805,3,))</f>
        <v/>
      </c>
      <c r="T202" s="172" t="str">
        <f t="shared" si="295"/>
        <v/>
      </c>
      <c r="U202" s="121"/>
      <c r="V202" s="172" t="str">
        <f t="shared" si="296"/>
        <v/>
      </c>
      <c r="W202" s="225" t="str">
        <f>IF(U202="","",VLOOKUP(U202,'ACTIVITY &amp; DISCIPLINE CODE'!$F$3:$I$1863,2,))</f>
        <v/>
      </c>
      <c r="X202" s="172" t="str">
        <f t="shared" si="297"/>
        <v/>
      </c>
      <c r="Y202" s="172" t="str">
        <f>IF(U202="","",VLOOKUP(U202,'ACTIVITY &amp; DISCIPLINE CODE'!$F$3:$I$1863,3,))</f>
        <v/>
      </c>
      <c r="Z202" s="172" t="str">
        <f t="shared" si="298"/>
        <v/>
      </c>
      <c r="AA202" s="172" t="str">
        <f>IF(U202="","",VLOOKUP(U202,'ACTIVITY &amp; DISCIPLINE CODE'!$F$3:$I$1863,4,))</f>
        <v/>
      </c>
      <c r="AB202" s="172" t="str">
        <f t="shared" si="299"/>
        <v/>
      </c>
      <c r="AC202" s="153"/>
      <c r="AD202" s="155" t="str">
        <f t="shared" si="300"/>
        <v/>
      </c>
      <c r="AE202" s="172" t="str">
        <f>IF(AC202="","",VLOOKUP(AC202,'PROJECT STAGE'!$A$2:$C$100,2,))</f>
        <v/>
      </c>
      <c r="AF202" s="155" t="str">
        <f t="shared" si="301"/>
        <v/>
      </c>
      <c r="AG202" s="172" t="str">
        <f>IF(AC202="","",VLOOKUP(AC202,'PROJECT STAGE'!$A$2:$C$100,3,))</f>
        <v/>
      </c>
      <c r="AH202" s="157" t="str">
        <f t="shared" si="324"/>
        <v/>
      </c>
      <c r="AI202" s="157"/>
      <c r="AJ202" s="157" t="str">
        <f t="shared" si="325"/>
        <v/>
      </c>
      <c r="AK202" s="157"/>
      <c r="AL202" s="157" t="str">
        <f t="shared" si="326"/>
        <v/>
      </c>
      <c r="AM202" s="157"/>
      <c r="AN202" s="157" t="str">
        <f t="shared" si="302"/>
        <v/>
      </c>
      <c r="AO202" s="157"/>
      <c r="AP202" s="157" t="str">
        <f t="shared" si="400"/>
        <v/>
      </c>
      <c r="AQ202" s="262"/>
      <c r="AR202" s="45"/>
      <c r="AS202" s="199" t="str">
        <f t="shared" ref="AS202:AS265" si="418">IF(A202="RBDTD-LT", "RBDTDLT","Not LT section")</f>
        <v>Not LT section</v>
      </c>
      <c r="AT202" s="200" t="str">
        <f t="shared" si="327"/>
        <v>.</v>
      </c>
      <c r="AU202" s="199" t="str">
        <f>IF(O202=0,"No input data",INDEX('DOCUMENT TYPE'!D:D,MATCH(Filename!O202,'DOCUMENT TYPE'!A:A,0)))</f>
        <v>No input data</v>
      </c>
      <c r="AV202" s="200" t="str">
        <f t="shared" ref="AV202:AV265" si="419">IF(AW202=0,"","-")</f>
        <v>-</v>
      </c>
      <c r="AW202" s="199" t="str">
        <f t="shared" si="401"/>
        <v>Check PROJECT STAGE</v>
      </c>
      <c r="AX202" s="200" t="str">
        <f t="shared" ref="AX202" si="420">IF(AY202&gt;"0","-","")</f>
        <v/>
      </c>
      <c r="AY202" s="199" t="str">
        <f t="shared" si="403"/>
        <v/>
      </c>
      <c r="AZ202" s="204" t="str">
        <f t="shared" si="404"/>
        <v/>
      </c>
      <c r="BA202" s="203" t="str">
        <f t="shared" si="405"/>
        <v/>
      </c>
      <c r="BB202" s="44"/>
      <c r="BC202" s="40" t="str">
        <f t="shared" si="406"/>
        <v>Missing input data</v>
      </c>
      <c r="BD202" s="40" t="str">
        <f t="shared" si="407"/>
        <v>Missing input data</v>
      </c>
      <c r="BE202" s="44"/>
      <c r="BF202" s="40" t="str">
        <f t="shared" si="408"/>
        <v>Missing input data</v>
      </c>
      <c r="BG202" s="40" t="str">
        <f t="shared" si="409"/>
        <v>Missing input data</v>
      </c>
      <c r="BH202" s="42"/>
      <c r="BI202" s="40" t="str">
        <f t="shared" ref="BI202:BI265" si="421">IF(W202="","Missing input data",IF(W202="-","Missing input data",_xlfn.TEXTJOIN(,,A202:N202,Q202,T202,W202:Y202,AB202,AE202,AH202,(TEXT(AI202,"000000")),AL202:AM202)))</f>
        <v>Missing input data</v>
      </c>
      <c r="BJ202" s="40" t="str">
        <f t="shared" si="410"/>
        <v>Missing input data</v>
      </c>
      <c r="BK202" s="42"/>
      <c r="BL202" s="40" t="str">
        <f t="shared" si="411"/>
        <v>Missing input data</v>
      </c>
      <c r="BM202" s="40" t="str">
        <f t="shared" si="412"/>
        <v>Missing input data</v>
      </c>
    </row>
    <row r="203" spans="1:65" ht="15.75" thickBot="1">
      <c r="A203" s="156"/>
      <c r="B203" s="172" t="str">
        <f t="shared" ref="B203:B266" si="422">IF(C203=0,"","-")</f>
        <v/>
      </c>
      <c r="C203" s="157"/>
      <c r="D203" s="172" t="str">
        <f t="shared" ref="D203:D266" si="423">IF(E203=0,"","-")</f>
        <v/>
      </c>
      <c r="E203" s="157"/>
      <c r="F203" s="172" t="str">
        <f t="shared" si="413"/>
        <v/>
      </c>
      <c r="G203" s="157"/>
      <c r="H203" s="172" t="str">
        <f t="shared" si="414"/>
        <v/>
      </c>
      <c r="I203" s="153"/>
      <c r="J203" s="150" t="str">
        <f t="shared" si="415"/>
        <v/>
      </c>
      <c r="K203" s="153"/>
      <c r="L203" s="172" t="str">
        <f t="shared" si="416"/>
        <v/>
      </c>
      <c r="M203" s="157"/>
      <c r="N203" s="172" t="str">
        <f t="shared" si="417"/>
        <v/>
      </c>
      <c r="O203" s="121"/>
      <c r="P203" s="172" t="str">
        <f t="shared" ref="P203:P266" si="424">IF(Q203="","","-")</f>
        <v/>
      </c>
      <c r="Q203" s="172" t="str">
        <f>IF(O203="","",VLOOKUP(O203,'DOCUMENT TYPE'!$A$2:$D$805,2,))</f>
        <v/>
      </c>
      <c r="R203" s="172" t="str">
        <f t="shared" ref="R203:R266" si="425">IF(S203="","","-")</f>
        <v/>
      </c>
      <c r="S203" s="172" t="str">
        <f>IF(O203="","",VLOOKUP(O203,'DOCUMENT TYPE'!$A$2:$D$805,3,))</f>
        <v/>
      </c>
      <c r="T203" s="172" t="str">
        <f t="shared" ref="T203:T266" si="426">IF(U203=0,"","_")</f>
        <v/>
      </c>
      <c r="U203" s="121"/>
      <c r="V203" s="172" t="str">
        <f t="shared" ref="V203:V266" si="427">IF(W203="","","-")</f>
        <v/>
      </c>
      <c r="W203" s="225" t="str">
        <f>IF(U203="","",VLOOKUP(U203,'ACTIVITY &amp; DISCIPLINE CODE'!$F$3:$I$1863,2,))</f>
        <v/>
      </c>
      <c r="X203" s="172" t="str">
        <f t="shared" ref="X203:X266" si="428">IF(Y203="","","-")</f>
        <v/>
      </c>
      <c r="Y203" s="172" t="str">
        <f>IF(U203="","",VLOOKUP(U203,'ACTIVITY &amp; DISCIPLINE CODE'!$F$3:$I$1863,3,))</f>
        <v/>
      </c>
      <c r="Z203" s="172" t="str">
        <f t="shared" ref="Z203:Z266" si="429">IF(AA203="","","_")</f>
        <v/>
      </c>
      <c r="AA203" s="172" t="str">
        <f>IF(U203="","",VLOOKUP(U203,'ACTIVITY &amp; DISCIPLINE CODE'!$F$3:$I$1863,4,))</f>
        <v/>
      </c>
      <c r="AB203" s="172" t="str">
        <f t="shared" ref="AB203:AB266" si="430">IF(AC203=0,"","_")</f>
        <v/>
      </c>
      <c r="AC203" s="153"/>
      <c r="AD203" s="155" t="str">
        <f t="shared" ref="AD203:AD266" si="431">IF(AE203="","","-")</f>
        <v/>
      </c>
      <c r="AE203" s="172" t="str">
        <f>IF(AC203="","",VLOOKUP(AC203,'PROJECT STAGE'!$A$2:$C$100,2,))</f>
        <v/>
      </c>
      <c r="AF203" s="155" t="str">
        <f t="shared" ref="AF203:AF266" si="432">IF(AG203="","","_")</f>
        <v/>
      </c>
      <c r="AG203" s="172" t="str">
        <f>IF(AC203="","",VLOOKUP(AC203,'PROJECT STAGE'!$A$2:$C$100,3,))</f>
        <v/>
      </c>
      <c r="AH203" s="157" t="str">
        <f t="shared" si="324"/>
        <v/>
      </c>
      <c r="AI203" s="157"/>
      <c r="AJ203" s="157" t="str">
        <f t="shared" si="325"/>
        <v/>
      </c>
      <c r="AK203" s="157"/>
      <c r="AL203" s="157" t="str">
        <f t="shared" si="326"/>
        <v/>
      </c>
      <c r="AM203" s="157"/>
      <c r="AN203" s="157" t="str">
        <f t="shared" ref="AN203:AN266" si="433">IF(AO203=0,"","_")</f>
        <v/>
      </c>
      <c r="AO203" s="157"/>
      <c r="AP203" s="157" t="str">
        <f t="shared" si="400"/>
        <v/>
      </c>
      <c r="AQ203" s="262"/>
      <c r="AR203" s="45"/>
      <c r="AS203" s="199" t="str">
        <f t="shared" si="418"/>
        <v>Not LT section</v>
      </c>
      <c r="AT203" s="200" t="str">
        <f t="shared" si="327"/>
        <v>.</v>
      </c>
      <c r="AU203" s="199" t="str">
        <f>IF(O203=0,"No input data",INDEX('DOCUMENT TYPE'!D:D,MATCH(Filename!O203,'DOCUMENT TYPE'!A:A,0)))</f>
        <v>No input data</v>
      </c>
      <c r="AV203" s="200" t="str">
        <f t="shared" si="419"/>
        <v>-</v>
      </c>
      <c r="AW203" s="199" t="str">
        <f t="shared" si="401"/>
        <v>Check PROJECT STAGE</v>
      </c>
      <c r="AX203" s="200" t="str">
        <f t="shared" ref="AX203" si="434">IF(AY203&gt;"0","-","")</f>
        <v/>
      </c>
      <c r="AY203" s="199" t="str">
        <f t="shared" si="403"/>
        <v/>
      </c>
      <c r="AZ203" s="204" t="str">
        <f t="shared" ref="AZ203" si="435">IF(BA203&gt;"0","-","")</f>
        <v/>
      </c>
      <c r="BA203" s="203" t="str">
        <f t="shared" si="405"/>
        <v/>
      </c>
      <c r="BB203" s="44"/>
      <c r="BC203" s="40" t="str">
        <f t="shared" si="406"/>
        <v>Missing input data</v>
      </c>
      <c r="BD203" s="40" t="str">
        <f t="shared" si="407"/>
        <v>Missing input data</v>
      </c>
      <c r="BE203" s="44"/>
      <c r="BF203" s="40" t="str">
        <f t="shared" si="408"/>
        <v>Missing input data</v>
      </c>
      <c r="BG203" s="40" t="str">
        <f t="shared" si="409"/>
        <v>Missing input data</v>
      </c>
      <c r="BH203" s="42"/>
      <c r="BI203" s="40" t="str">
        <f t="shared" si="421"/>
        <v>Missing input data</v>
      </c>
      <c r="BJ203" s="40" t="str">
        <f t="shared" si="410"/>
        <v>Missing input data</v>
      </c>
      <c r="BK203" s="42"/>
      <c r="BL203" s="40" t="str">
        <f t="shared" si="411"/>
        <v>Missing input data</v>
      </c>
      <c r="BM203" s="40" t="str">
        <f t="shared" si="412"/>
        <v>Missing input data</v>
      </c>
    </row>
    <row r="204" spans="1:65" ht="15.75" thickBot="1">
      <c r="A204" s="156"/>
      <c r="B204" s="172" t="str">
        <f t="shared" si="422"/>
        <v/>
      </c>
      <c r="C204" s="157"/>
      <c r="D204" s="172" t="str">
        <f t="shared" si="423"/>
        <v/>
      </c>
      <c r="E204" s="157"/>
      <c r="F204" s="172" t="str">
        <f t="shared" si="413"/>
        <v/>
      </c>
      <c r="G204" s="157"/>
      <c r="H204" s="172" t="str">
        <f t="shared" si="414"/>
        <v/>
      </c>
      <c r="I204" s="153"/>
      <c r="J204" s="150" t="str">
        <f t="shared" si="415"/>
        <v/>
      </c>
      <c r="K204" s="153"/>
      <c r="L204" s="172" t="str">
        <f t="shared" si="416"/>
        <v/>
      </c>
      <c r="M204" s="157"/>
      <c r="N204" s="172" t="str">
        <f t="shared" si="417"/>
        <v/>
      </c>
      <c r="O204" s="121"/>
      <c r="P204" s="172" t="str">
        <f t="shared" si="424"/>
        <v/>
      </c>
      <c r="Q204" s="172" t="str">
        <f>IF(O204="","",VLOOKUP(O204,'DOCUMENT TYPE'!$A$2:$D$805,2,))</f>
        <v/>
      </c>
      <c r="R204" s="172" t="str">
        <f t="shared" si="425"/>
        <v/>
      </c>
      <c r="S204" s="172" t="str">
        <f>IF(O204="","",VLOOKUP(O204,'DOCUMENT TYPE'!$A$2:$D$805,3,))</f>
        <v/>
      </c>
      <c r="T204" s="172" t="str">
        <f t="shared" si="426"/>
        <v/>
      </c>
      <c r="U204" s="121"/>
      <c r="V204" s="172" t="str">
        <f t="shared" si="427"/>
        <v/>
      </c>
      <c r="W204" s="225" t="str">
        <f>IF(U204="","",VLOOKUP(U204,'ACTIVITY &amp; DISCIPLINE CODE'!$F$3:$I$1863,2,))</f>
        <v/>
      </c>
      <c r="X204" s="172" t="str">
        <f t="shared" si="428"/>
        <v/>
      </c>
      <c r="Y204" s="172" t="str">
        <f>IF(U204="","",VLOOKUP(U204,'ACTIVITY &amp; DISCIPLINE CODE'!$F$3:$I$1863,3,))</f>
        <v/>
      </c>
      <c r="Z204" s="172" t="str">
        <f t="shared" si="429"/>
        <v/>
      </c>
      <c r="AA204" s="172" t="str">
        <f>IF(U204="","",VLOOKUP(U204,'ACTIVITY &amp; DISCIPLINE CODE'!$F$3:$I$1863,4,))</f>
        <v/>
      </c>
      <c r="AB204" s="172" t="str">
        <f t="shared" si="430"/>
        <v/>
      </c>
      <c r="AC204" s="153"/>
      <c r="AD204" s="155" t="str">
        <f t="shared" si="431"/>
        <v/>
      </c>
      <c r="AE204" s="172" t="str">
        <f>IF(AC204="","",VLOOKUP(AC204,'PROJECT STAGE'!$A$2:$C$100,2,))</f>
        <v/>
      </c>
      <c r="AF204" s="155" t="str">
        <f t="shared" si="432"/>
        <v/>
      </c>
      <c r="AG204" s="172" t="str">
        <f>IF(AC204="","",VLOOKUP(AC204,'PROJECT STAGE'!$A$2:$C$100,3,))</f>
        <v/>
      </c>
      <c r="AH204" s="157" t="str">
        <f t="shared" si="324"/>
        <v/>
      </c>
      <c r="AI204" s="157"/>
      <c r="AJ204" s="157" t="str">
        <f t="shared" si="325"/>
        <v/>
      </c>
      <c r="AK204" s="157"/>
      <c r="AL204" s="157" t="str">
        <f t="shared" si="326"/>
        <v/>
      </c>
      <c r="AM204" s="157"/>
      <c r="AN204" s="157" t="str">
        <f t="shared" si="433"/>
        <v/>
      </c>
      <c r="AO204" s="157"/>
      <c r="AP204" s="157" t="str">
        <f t="shared" si="400"/>
        <v/>
      </c>
      <c r="AQ204" s="262"/>
      <c r="AR204" s="45"/>
      <c r="AS204" s="199" t="str">
        <f t="shared" si="418"/>
        <v>Not LT section</v>
      </c>
      <c r="AT204" s="200" t="str">
        <f t="shared" si="327"/>
        <v>.</v>
      </c>
      <c r="AU204" s="199" t="str">
        <f>IF(O204=0,"No input data",INDEX('DOCUMENT TYPE'!D:D,MATCH(Filename!O204,'DOCUMENT TYPE'!A:A,0)))</f>
        <v>No input data</v>
      </c>
      <c r="AV204" s="200" t="str">
        <f t="shared" si="419"/>
        <v>-</v>
      </c>
      <c r="AW204" s="199" t="str">
        <f t="shared" si="401"/>
        <v>Check PROJECT STAGE</v>
      </c>
      <c r="AX204" s="200" t="str">
        <f t="shared" ref="AX204" si="436">IF(AY204&gt;"0","-","")</f>
        <v/>
      </c>
      <c r="AY204" s="199" t="str">
        <f t="shared" si="403"/>
        <v/>
      </c>
      <c r="AZ204" s="204" t="str">
        <f t="shared" si="404"/>
        <v/>
      </c>
      <c r="BA204" s="203" t="str">
        <f t="shared" si="405"/>
        <v/>
      </c>
      <c r="BB204" s="44"/>
      <c r="BC204" s="40" t="str">
        <f t="shared" si="406"/>
        <v>Missing input data</v>
      </c>
      <c r="BD204" s="40" t="str">
        <f t="shared" si="407"/>
        <v>Missing input data</v>
      </c>
      <c r="BE204" s="44"/>
      <c r="BF204" s="40" t="str">
        <f t="shared" si="408"/>
        <v>Missing input data</v>
      </c>
      <c r="BG204" s="40" t="str">
        <f t="shared" si="409"/>
        <v>Missing input data</v>
      </c>
      <c r="BH204" s="42"/>
      <c r="BI204" s="40" t="str">
        <f t="shared" si="421"/>
        <v>Missing input data</v>
      </c>
      <c r="BJ204" s="40" t="str">
        <f t="shared" si="410"/>
        <v>Missing input data</v>
      </c>
      <c r="BK204" s="42"/>
      <c r="BL204" s="40" t="str">
        <f t="shared" si="411"/>
        <v>Missing input data</v>
      </c>
      <c r="BM204" s="40" t="str">
        <f t="shared" si="412"/>
        <v>Missing input data</v>
      </c>
    </row>
    <row r="205" spans="1:65" ht="15.75" thickBot="1">
      <c r="A205" s="156"/>
      <c r="B205" s="172" t="str">
        <f t="shared" si="422"/>
        <v/>
      </c>
      <c r="C205" s="157"/>
      <c r="D205" s="172" t="str">
        <f t="shared" si="423"/>
        <v/>
      </c>
      <c r="E205" s="157"/>
      <c r="F205" s="172" t="str">
        <f t="shared" si="413"/>
        <v/>
      </c>
      <c r="G205" s="157"/>
      <c r="H205" s="172" t="str">
        <f t="shared" si="414"/>
        <v/>
      </c>
      <c r="I205" s="153"/>
      <c r="J205" s="150" t="str">
        <f t="shared" si="415"/>
        <v/>
      </c>
      <c r="K205" s="153"/>
      <c r="L205" s="172" t="str">
        <f t="shared" si="416"/>
        <v/>
      </c>
      <c r="M205" s="157"/>
      <c r="N205" s="172" t="str">
        <f t="shared" si="417"/>
        <v/>
      </c>
      <c r="O205" s="121"/>
      <c r="P205" s="172" t="str">
        <f t="shared" si="424"/>
        <v/>
      </c>
      <c r="Q205" s="172" t="str">
        <f>IF(O205="","",VLOOKUP(O205,'DOCUMENT TYPE'!$A$2:$D$805,2,))</f>
        <v/>
      </c>
      <c r="R205" s="172" t="str">
        <f t="shared" si="425"/>
        <v/>
      </c>
      <c r="S205" s="172" t="str">
        <f>IF(O205="","",VLOOKUP(O205,'DOCUMENT TYPE'!$A$2:$D$805,3,))</f>
        <v/>
      </c>
      <c r="T205" s="172" t="str">
        <f t="shared" si="426"/>
        <v/>
      </c>
      <c r="U205" s="121"/>
      <c r="V205" s="172" t="str">
        <f t="shared" si="427"/>
        <v/>
      </c>
      <c r="W205" s="225" t="str">
        <f>IF(U205="","",VLOOKUP(U205,'ACTIVITY &amp; DISCIPLINE CODE'!$F$3:$I$1863,2,))</f>
        <v/>
      </c>
      <c r="X205" s="172" t="str">
        <f t="shared" si="428"/>
        <v/>
      </c>
      <c r="Y205" s="172" t="str">
        <f>IF(U205="","",VLOOKUP(U205,'ACTIVITY &amp; DISCIPLINE CODE'!$F$3:$I$1863,3,))</f>
        <v/>
      </c>
      <c r="Z205" s="172" t="str">
        <f t="shared" si="429"/>
        <v/>
      </c>
      <c r="AA205" s="172" t="str">
        <f>IF(U205="","",VLOOKUP(U205,'ACTIVITY &amp; DISCIPLINE CODE'!$F$3:$I$1863,4,))</f>
        <v/>
      </c>
      <c r="AB205" s="172" t="str">
        <f t="shared" si="430"/>
        <v/>
      </c>
      <c r="AC205" s="153"/>
      <c r="AD205" s="155" t="str">
        <f t="shared" si="431"/>
        <v/>
      </c>
      <c r="AE205" s="172" t="str">
        <f>IF(AC205="","",VLOOKUP(AC205,'PROJECT STAGE'!$A$2:$C$100,2,))</f>
        <v/>
      </c>
      <c r="AF205" s="155" t="str">
        <f t="shared" si="432"/>
        <v/>
      </c>
      <c r="AG205" s="172" t="str">
        <f>IF(AC205="","",VLOOKUP(AC205,'PROJECT STAGE'!$A$2:$C$100,3,))</f>
        <v/>
      </c>
      <c r="AH205" s="157" t="str">
        <f t="shared" si="324"/>
        <v/>
      </c>
      <c r="AI205" s="157"/>
      <c r="AJ205" s="157" t="str">
        <f t="shared" si="325"/>
        <v/>
      </c>
      <c r="AK205" s="157"/>
      <c r="AL205" s="157" t="str">
        <f t="shared" si="326"/>
        <v/>
      </c>
      <c r="AM205" s="157"/>
      <c r="AN205" s="157" t="str">
        <f t="shared" si="433"/>
        <v/>
      </c>
      <c r="AO205" s="157"/>
      <c r="AP205" s="157" t="str">
        <f t="shared" si="400"/>
        <v/>
      </c>
      <c r="AQ205" s="262"/>
      <c r="AR205" s="45"/>
      <c r="AS205" s="199" t="str">
        <f t="shared" si="418"/>
        <v>Not LT section</v>
      </c>
      <c r="AT205" s="200" t="str">
        <f t="shared" si="327"/>
        <v>.</v>
      </c>
      <c r="AU205" s="199" t="str">
        <f>IF(O205=0,"No input data",INDEX('DOCUMENT TYPE'!D:D,MATCH(Filename!O205,'DOCUMENT TYPE'!A:A,0)))</f>
        <v>No input data</v>
      </c>
      <c r="AV205" s="200" t="str">
        <f t="shared" si="419"/>
        <v>-</v>
      </c>
      <c r="AW205" s="199" t="str">
        <f t="shared" si="401"/>
        <v>Check PROJECT STAGE</v>
      </c>
      <c r="AX205" s="200" t="str">
        <f t="shared" ref="AX205" si="437">IF(AY205&gt;"0","-","")</f>
        <v/>
      </c>
      <c r="AY205" s="199" t="str">
        <f t="shared" si="403"/>
        <v/>
      </c>
      <c r="AZ205" s="204" t="str">
        <f t="shared" ref="AZ205" si="438">IF(BA205&gt;"0","-","")</f>
        <v/>
      </c>
      <c r="BA205" s="203" t="str">
        <f t="shared" si="405"/>
        <v/>
      </c>
      <c r="BB205" s="44"/>
      <c r="BC205" s="40" t="str">
        <f t="shared" si="406"/>
        <v>Missing input data</v>
      </c>
      <c r="BD205" s="40" t="str">
        <f t="shared" si="407"/>
        <v>Missing input data</v>
      </c>
      <c r="BE205" s="44"/>
      <c r="BF205" s="40" t="str">
        <f t="shared" si="408"/>
        <v>Missing input data</v>
      </c>
      <c r="BG205" s="40" t="str">
        <f t="shared" si="409"/>
        <v>Missing input data</v>
      </c>
      <c r="BH205" s="42"/>
      <c r="BI205" s="40" t="str">
        <f t="shared" si="421"/>
        <v>Missing input data</v>
      </c>
      <c r="BJ205" s="40" t="str">
        <f t="shared" si="410"/>
        <v>Missing input data</v>
      </c>
      <c r="BK205" s="42"/>
      <c r="BL205" s="40" t="str">
        <f t="shared" si="411"/>
        <v>Missing input data</v>
      </c>
      <c r="BM205" s="40" t="str">
        <f t="shared" si="412"/>
        <v>Missing input data</v>
      </c>
    </row>
    <row r="206" spans="1:65" ht="15.75" thickBot="1">
      <c r="A206" s="156"/>
      <c r="B206" s="172" t="str">
        <f t="shared" si="422"/>
        <v/>
      </c>
      <c r="C206" s="157"/>
      <c r="D206" s="172" t="str">
        <f t="shared" si="423"/>
        <v/>
      </c>
      <c r="E206" s="157"/>
      <c r="F206" s="172" t="str">
        <f t="shared" si="413"/>
        <v/>
      </c>
      <c r="G206" s="157"/>
      <c r="H206" s="172" t="str">
        <f t="shared" si="414"/>
        <v/>
      </c>
      <c r="I206" s="153"/>
      <c r="J206" s="150" t="str">
        <f t="shared" si="415"/>
        <v/>
      </c>
      <c r="K206" s="153"/>
      <c r="L206" s="172" t="str">
        <f t="shared" si="416"/>
        <v/>
      </c>
      <c r="M206" s="157"/>
      <c r="N206" s="172" t="str">
        <f t="shared" si="417"/>
        <v/>
      </c>
      <c r="O206" s="121"/>
      <c r="P206" s="172" t="str">
        <f t="shared" si="424"/>
        <v/>
      </c>
      <c r="Q206" s="172" t="str">
        <f>IF(O206="","",VLOOKUP(O206,'DOCUMENT TYPE'!$A$2:$D$805,2,))</f>
        <v/>
      </c>
      <c r="R206" s="172" t="str">
        <f t="shared" si="425"/>
        <v/>
      </c>
      <c r="S206" s="172" t="str">
        <f>IF(O206="","",VLOOKUP(O206,'DOCUMENT TYPE'!$A$2:$D$805,3,))</f>
        <v/>
      </c>
      <c r="T206" s="172" t="str">
        <f t="shared" si="426"/>
        <v/>
      </c>
      <c r="U206" s="121"/>
      <c r="V206" s="172" t="str">
        <f t="shared" si="427"/>
        <v/>
      </c>
      <c r="W206" s="225" t="str">
        <f>IF(U206="","",VLOOKUP(U206,'ACTIVITY &amp; DISCIPLINE CODE'!$F$3:$I$1863,2,))</f>
        <v/>
      </c>
      <c r="X206" s="172" t="str">
        <f t="shared" si="428"/>
        <v/>
      </c>
      <c r="Y206" s="172" t="str">
        <f>IF(U206="","",VLOOKUP(U206,'ACTIVITY &amp; DISCIPLINE CODE'!$F$3:$I$1863,3,))</f>
        <v/>
      </c>
      <c r="Z206" s="172" t="str">
        <f t="shared" si="429"/>
        <v/>
      </c>
      <c r="AA206" s="172" t="str">
        <f>IF(U206="","",VLOOKUP(U206,'ACTIVITY &amp; DISCIPLINE CODE'!$F$3:$I$1863,4,))</f>
        <v/>
      </c>
      <c r="AB206" s="172" t="str">
        <f t="shared" si="430"/>
        <v/>
      </c>
      <c r="AC206" s="153"/>
      <c r="AD206" s="155" t="str">
        <f t="shared" si="431"/>
        <v/>
      </c>
      <c r="AE206" s="172" t="str">
        <f>IF(AC206="","",VLOOKUP(AC206,'PROJECT STAGE'!$A$2:$C$100,2,))</f>
        <v/>
      </c>
      <c r="AF206" s="155" t="str">
        <f t="shared" si="432"/>
        <v/>
      </c>
      <c r="AG206" s="172" t="str">
        <f>IF(AC206="","",VLOOKUP(AC206,'PROJECT STAGE'!$A$2:$C$100,3,))</f>
        <v/>
      </c>
      <c r="AH206" s="157" t="str">
        <f t="shared" si="324"/>
        <v/>
      </c>
      <c r="AI206" s="157"/>
      <c r="AJ206" s="157" t="str">
        <f t="shared" si="325"/>
        <v/>
      </c>
      <c r="AK206" s="157"/>
      <c r="AL206" s="157" t="str">
        <f t="shared" si="326"/>
        <v/>
      </c>
      <c r="AM206" s="157"/>
      <c r="AN206" s="157" t="str">
        <f t="shared" si="433"/>
        <v/>
      </c>
      <c r="AO206" s="157"/>
      <c r="AP206" s="157" t="str">
        <f t="shared" si="400"/>
        <v/>
      </c>
      <c r="AQ206" s="262"/>
      <c r="AR206" s="45"/>
      <c r="AS206" s="199" t="str">
        <f t="shared" si="418"/>
        <v>Not LT section</v>
      </c>
      <c r="AT206" s="200" t="str">
        <f t="shared" si="327"/>
        <v>.</v>
      </c>
      <c r="AU206" s="199" t="str">
        <f>IF(O206=0,"No input data",INDEX('DOCUMENT TYPE'!D:D,MATCH(Filename!O206,'DOCUMENT TYPE'!A:A,0)))</f>
        <v>No input data</v>
      </c>
      <c r="AV206" s="200" t="str">
        <f t="shared" si="419"/>
        <v>-</v>
      </c>
      <c r="AW206" s="199" t="str">
        <f t="shared" si="401"/>
        <v>Check PROJECT STAGE</v>
      </c>
      <c r="AX206" s="200" t="str">
        <f t="shared" ref="AX206" si="439">IF(AY206&gt;"0","-","")</f>
        <v/>
      </c>
      <c r="AY206" s="199" t="str">
        <f t="shared" si="403"/>
        <v/>
      </c>
      <c r="AZ206" s="204" t="str">
        <f t="shared" si="404"/>
        <v/>
      </c>
      <c r="BA206" s="203" t="str">
        <f t="shared" si="405"/>
        <v/>
      </c>
      <c r="BB206" s="44"/>
      <c r="BC206" s="40" t="str">
        <f t="shared" si="406"/>
        <v>Missing input data</v>
      </c>
      <c r="BD206" s="40" t="str">
        <f t="shared" si="407"/>
        <v>Missing input data</v>
      </c>
      <c r="BE206" s="44"/>
      <c r="BF206" s="40" t="str">
        <f t="shared" si="408"/>
        <v>Missing input data</v>
      </c>
      <c r="BG206" s="40" t="str">
        <f t="shared" si="409"/>
        <v>Missing input data</v>
      </c>
      <c r="BH206" s="42"/>
      <c r="BI206" s="40" t="str">
        <f t="shared" si="421"/>
        <v>Missing input data</v>
      </c>
      <c r="BJ206" s="40" t="str">
        <f t="shared" si="410"/>
        <v>Missing input data</v>
      </c>
      <c r="BK206" s="42"/>
      <c r="BL206" s="40" t="str">
        <f t="shared" si="411"/>
        <v>Missing input data</v>
      </c>
      <c r="BM206" s="40" t="str">
        <f t="shared" si="412"/>
        <v>Missing input data</v>
      </c>
    </row>
    <row r="207" spans="1:65" ht="15.75" thickBot="1">
      <c r="A207" s="156"/>
      <c r="B207" s="172" t="str">
        <f t="shared" si="422"/>
        <v/>
      </c>
      <c r="C207" s="157"/>
      <c r="D207" s="172" t="str">
        <f t="shared" si="423"/>
        <v/>
      </c>
      <c r="E207" s="157"/>
      <c r="F207" s="172" t="str">
        <f t="shared" si="413"/>
        <v/>
      </c>
      <c r="G207" s="157"/>
      <c r="H207" s="172" t="str">
        <f t="shared" si="414"/>
        <v/>
      </c>
      <c r="I207" s="153"/>
      <c r="J207" s="150" t="str">
        <f t="shared" si="415"/>
        <v/>
      </c>
      <c r="K207" s="153"/>
      <c r="L207" s="172" t="str">
        <f t="shared" si="416"/>
        <v/>
      </c>
      <c r="M207" s="157"/>
      <c r="N207" s="172" t="str">
        <f t="shared" si="417"/>
        <v/>
      </c>
      <c r="O207" s="121"/>
      <c r="P207" s="172" t="str">
        <f t="shared" si="424"/>
        <v/>
      </c>
      <c r="Q207" s="172" t="str">
        <f>IF(O207="","",VLOOKUP(O207,'DOCUMENT TYPE'!$A$2:$D$805,2,))</f>
        <v/>
      </c>
      <c r="R207" s="172" t="str">
        <f t="shared" si="425"/>
        <v/>
      </c>
      <c r="S207" s="172" t="str">
        <f>IF(O207="","",VLOOKUP(O207,'DOCUMENT TYPE'!$A$2:$D$805,3,))</f>
        <v/>
      </c>
      <c r="T207" s="172" t="str">
        <f t="shared" si="426"/>
        <v/>
      </c>
      <c r="U207" s="121"/>
      <c r="V207" s="172" t="str">
        <f t="shared" si="427"/>
        <v/>
      </c>
      <c r="W207" s="225" t="str">
        <f>IF(U207="","",VLOOKUP(U207,'ACTIVITY &amp; DISCIPLINE CODE'!$F$3:$I$1863,2,))</f>
        <v/>
      </c>
      <c r="X207" s="172" t="str">
        <f t="shared" si="428"/>
        <v/>
      </c>
      <c r="Y207" s="172" t="str">
        <f>IF(U207="","",VLOOKUP(U207,'ACTIVITY &amp; DISCIPLINE CODE'!$F$3:$I$1863,3,))</f>
        <v/>
      </c>
      <c r="Z207" s="172" t="str">
        <f t="shared" si="429"/>
        <v/>
      </c>
      <c r="AA207" s="172" t="str">
        <f>IF(U207="","",VLOOKUP(U207,'ACTIVITY &amp; DISCIPLINE CODE'!$F$3:$I$1863,4,))</f>
        <v/>
      </c>
      <c r="AB207" s="172" t="str">
        <f t="shared" si="430"/>
        <v/>
      </c>
      <c r="AC207" s="153"/>
      <c r="AD207" s="155" t="str">
        <f t="shared" si="431"/>
        <v/>
      </c>
      <c r="AE207" s="172" t="str">
        <f>IF(AC207="","",VLOOKUP(AC207,'PROJECT STAGE'!$A$2:$C$100,2,))</f>
        <v/>
      </c>
      <c r="AF207" s="155" t="str">
        <f t="shared" si="432"/>
        <v/>
      </c>
      <c r="AG207" s="172" t="str">
        <f>IF(AC207="","",VLOOKUP(AC207,'PROJECT STAGE'!$A$2:$C$100,3,))</f>
        <v/>
      </c>
      <c r="AH207" s="157" t="str">
        <f t="shared" si="324"/>
        <v/>
      </c>
      <c r="AI207" s="157"/>
      <c r="AJ207" s="157" t="str">
        <f t="shared" si="325"/>
        <v/>
      </c>
      <c r="AK207" s="157"/>
      <c r="AL207" s="157" t="str">
        <f t="shared" si="326"/>
        <v/>
      </c>
      <c r="AM207" s="157"/>
      <c r="AN207" s="157" t="str">
        <f t="shared" si="433"/>
        <v/>
      </c>
      <c r="AO207" s="157"/>
      <c r="AP207" s="157" t="str">
        <f t="shared" si="400"/>
        <v/>
      </c>
      <c r="AQ207" s="262"/>
      <c r="AR207" s="45"/>
      <c r="AS207" s="199" t="str">
        <f t="shared" si="418"/>
        <v>Not LT section</v>
      </c>
      <c r="AT207" s="200" t="str">
        <f t="shared" si="327"/>
        <v>.</v>
      </c>
      <c r="AU207" s="199" t="str">
        <f>IF(O207=0,"No input data",INDEX('DOCUMENT TYPE'!D:D,MATCH(Filename!O207,'DOCUMENT TYPE'!A:A,0)))</f>
        <v>No input data</v>
      </c>
      <c r="AV207" s="200" t="str">
        <f t="shared" si="419"/>
        <v>-</v>
      </c>
      <c r="AW207" s="199" t="str">
        <f t="shared" si="401"/>
        <v>Check PROJECT STAGE</v>
      </c>
      <c r="AX207" s="200" t="str">
        <f t="shared" ref="AX207" si="440">IF(AY207&gt;"0","-","")</f>
        <v/>
      </c>
      <c r="AY207" s="199" t="str">
        <f t="shared" si="403"/>
        <v/>
      </c>
      <c r="AZ207" s="204" t="str">
        <f t="shared" ref="AZ207" si="441">IF(BA207&gt;"0","-","")</f>
        <v/>
      </c>
      <c r="BA207" s="203" t="str">
        <f t="shared" si="405"/>
        <v/>
      </c>
      <c r="BB207" s="44"/>
      <c r="BC207" s="40" t="str">
        <f t="shared" si="406"/>
        <v>Missing input data</v>
      </c>
      <c r="BD207" s="40" t="str">
        <f t="shared" si="407"/>
        <v>Missing input data</v>
      </c>
      <c r="BE207" s="44"/>
      <c r="BF207" s="40" t="str">
        <f t="shared" si="408"/>
        <v>Missing input data</v>
      </c>
      <c r="BG207" s="40" t="str">
        <f t="shared" si="409"/>
        <v>Missing input data</v>
      </c>
      <c r="BH207" s="42"/>
      <c r="BI207" s="40" t="str">
        <f t="shared" si="421"/>
        <v>Missing input data</v>
      </c>
      <c r="BJ207" s="40" t="str">
        <f t="shared" si="410"/>
        <v>Missing input data</v>
      </c>
      <c r="BK207" s="42"/>
      <c r="BL207" s="40" t="str">
        <f t="shared" si="411"/>
        <v>Missing input data</v>
      </c>
      <c r="BM207" s="40" t="str">
        <f t="shared" si="412"/>
        <v>Missing input data</v>
      </c>
    </row>
    <row r="208" spans="1:65" ht="15.75" thickBot="1">
      <c r="A208" s="156"/>
      <c r="B208" s="172" t="str">
        <f t="shared" si="422"/>
        <v/>
      </c>
      <c r="C208" s="157"/>
      <c r="D208" s="172" t="str">
        <f t="shared" si="423"/>
        <v/>
      </c>
      <c r="E208" s="157"/>
      <c r="F208" s="172" t="str">
        <f t="shared" si="413"/>
        <v/>
      </c>
      <c r="G208" s="157"/>
      <c r="H208" s="172" t="str">
        <f t="shared" si="414"/>
        <v/>
      </c>
      <c r="I208" s="153"/>
      <c r="J208" s="150" t="str">
        <f t="shared" si="415"/>
        <v/>
      </c>
      <c r="K208" s="153"/>
      <c r="L208" s="172" t="str">
        <f t="shared" si="416"/>
        <v/>
      </c>
      <c r="M208" s="157"/>
      <c r="N208" s="172" t="str">
        <f t="shared" si="417"/>
        <v/>
      </c>
      <c r="O208" s="121"/>
      <c r="P208" s="172" t="str">
        <f t="shared" si="424"/>
        <v/>
      </c>
      <c r="Q208" s="172" t="str">
        <f>IF(O208="","",VLOOKUP(O208,'DOCUMENT TYPE'!$A$2:$D$805,2,))</f>
        <v/>
      </c>
      <c r="R208" s="172" t="str">
        <f t="shared" si="425"/>
        <v/>
      </c>
      <c r="S208" s="172" t="str">
        <f>IF(O208="","",VLOOKUP(O208,'DOCUMENT TYPE'!$A$2:$D$805,3,))</f>
        <v/>
      </c>
      <c r="T208" s="172" t="str">
        <f t="shared" si="426"/>
        <v/>
      </c>
      <c r="U208" s="121"/>
      <c r="V208" s="172" t="str">
        <f t="shared" si="427"/>
        <v/>
      </c>
      <c r="W208" s="225" t="str">
        <f>IF(U208="","",VLOOKUP(U208,'ACTIVITY &amp; DISCIPLINE CODE'!$F$3:$I$1863,2,))</f>
        <v/>
      </c>
      <c r="X208" s="172" t="str">
        <f t="shared" si="428"/>
        <v/>
      </c>
      <c r="Y208" s="172" t="str">
        <f>IF(U208="","",VLOOKUP(U208,'ACTIVITY &amp; DISCIPLINE CODE'!$F$3:$I$1863,3,))</f>
        <v/>
      </c>
      <c r="Z208" s="172" t="str">
        <f t="shared" si="429"/>
        <v/>
      </c>
      <c r="AA208" s="172" t="str">
        <f>IF(U208="","",VLOOKUP(U208,'ACTIVITY &amp; DISCIPLINE CODE'!$F$3:$I$1863,4,))</f>
        <v/>
      </c>
      <c r="AB208" s="172" t="str">
        <f t="shared" si="430"/>
        <v/>
      </c>
      <c r="AC208" s="153"/>
      <c r="AD208" s="155" t="str">
        <f t="shared" si="431"/>
        <v/>
      </c>
      <c r="AE208" s="172" t="str">
        <f>IF(AC208="","",VLOOKUP(AC208,'PROJECT STAGE'!$A$2:$C$100,2,))</f>
        <v/>
      </c>
      <c r="AF208" s="155" t="str">
        <f t="shared" si="432"/>
        <v/>
      </c>
      <c r="AG208" s="172" t="str">
        <f>IF(AC208="","",VLOOKUP(AC208,'PROJECT STAGE'!$A$2:$C$100,3,))</f>
        <v/>
      </c>
      <c r="AH208" s="157" t="str">
        <f t="shared" si="324"/>
        <v/>
      </c>
      <c r="AI208" s="157"/>
      <c r="AJ208" s="157" t="str">
        <f t="shared" si="325"/>
        <v/>
      </c>
      <c r="AK208" s="157"/>
      <c r="AL208" s="157" t="str">
        <f t="shared" si="326"/>
        <v/>
      </c>
      <c r="AM208" s="157"/>
      <c r="AN208" s="157" t="str">
        <f t="shared" si="433"/>
        <v/>
      </c>
      <c r="AO208" s="157"/>
      <c r="AP208" s="157" t="str">
        <f t="shared" si="400"/>
        <v/>
      </c>
      <c r="AQ208" s="262"/>
      <c r="AR208" s="45"/>
      <c r="AS208" s="199" t="str">
        <f t="shared" si="418"/>
        <v>Not LT section</v>
      </c>
      <c r="AT208" s="200" t="str">
        <f t="shared" si="327"/>
        <v>.</v>
      </c>
      <c r="AU208" s="199" t="str">
        <f>IF(O208=0,"No input data",INDEX('DOCUMENT TYPE'!D:D,MATCH(Filename!O208,'DOCUMENT TYPE'!A:A,0)))</f>
        <v>No input data</v>
      </c>
      <c r="AV208" s="200" t="str">
        <f t="shared" si="419"/>
        <v>-</v>
      </c>
      <c r="AW208" s="199" t="str">
        <f t="shared" si="401"/>
        <v>Check PROJECT STAGE</v>
      </c>
      <c r="AX208" s="200" t="str">
        <f t="shared" ref="AX208" si="442">IF(AY208&gt;"0","-","")</f>
        <v/>
      </c>
      <c r="AY208" s="199" t="str">
        <f t="shared" si="403"/>
        <v/>
      </c>
      <c r="AZ208" s="204" t="str">
        <f t="shared" si="404"/>
        <v/>
      </c>
      <c r="BA208" s="203" t="str">
        <f t="shared" si="405"/>
        <v/>
      </c>
      <c r="BB208" s="44"/>
      <c r="BC208" s="40" t="str">
        <f t="shared" si="406"/>
        <v>Missing input data</v>
      </c>
      <c r="BD208" s="40" t="str">
        <f t="shared" si="407"/>
        <v>Missing input data</v>
      </c>
      <c r="BE208" s="44"/>
      <c r="BF208" s="40" t="str">
        <f t="shared" si="408"/>
        <v>Missing input data</v>
      </c>
      <c r="BG208" s="40" t="str">
        <f t="shared" si="409"/>
        <v>Missing input data</v>
      </c>
      <c r="BH208" s="42"/>
      <c r="BI208" s="40" t="str">
        <f t="shared" si="421"/>
        <v>Missing input data</v>
      </c>
      <c r="BJ208" s="40" t="str">
        <f t="shared" si="410"/>
        <v>Missing input data</v>
      </c>
      <c r="BK208" s="42"/>
      <c r="BL208" s="40" t="str">
        <f t="shared" si="411"/>
        <v>Missing input data</v>
      </c>
      <c r="BM208" s="40" t="str">
        <f t="shared" si="412"/>
        <v>Missing input data</v>
      </c>
    </row>
    <row r="209" spans="1:65" ht="15.75" thickBot="1">
      <c r="A209" s="156"/>
      <c r="B209" s="172" t="str">
        <f t="shared" si="422"/>
        <v/>
      </c>
      <c r="C209" s="157"/>
      <c r="D209" s="172" t="str">
        <f t="shared" si="423"/>
        <v/>
      </c>
      <c r="E209" s="157"/>
      <c r="F209" s="172" t="str">
        <f t="shared" si="413"/>
        <v/>
      </c>
      <c r="G209" s="157"/>
      <c r="H209" s="172" t="str">
        <f t="shared" si="414"/>
        <v/>
      </c>
      <c r="I209" s="153"/>
      <c r="J209" s="150" t="str">
        <f t="shared" si="415"/>
        <v/>
      </c>
      <c r="K209" s="153"/>
      <c r="L209" s="172" t="str">
        <f t="shared" si="416"/>
        <v/>
      </c>
      <c r="M209" s="157"/>
      <c r="N209" s="172" t="str">
        <f t="shared" si="417"/>
        <v/>
      </c>
      <c r="O209" s="121"/>
      <c r="P209" s="172" t="str">
        <f t="shared" si="424"/>
        <v/>
      </c>
      <c r="Q209" s="172" t="str">
        <f>IF(O209="","",VLOOKUP(O209,'DOCUMENT TYPE'!$A$2:$D$805,2,))</f>
        <v/>
      </c>
      <c r="R209" s="172" t="str">
        <f t="shared" si="425"/>
        <v/>
      </c>
      <c r="S209" s="172" t="str">
        <f>IF(O209="","",VLOOKUP(O209,'DOCUMENT TYPE'!$A$2:$D$805,3,))</f>
        <v/>
      </c>
      <c r="T209" s="172" t="str">
        <f t="shared" si="426"/>
        <v/>
      </c>
      <c r="U209" s="121"/>
      <c r="V209" s="172" t="str">
        <f t="shared" si="427"/>
        <v/>
      </c>
      <c r="W209" s="225" t="str">
        <f>IF(U209="","",VLOOKUP(U209,'ACTIVITY &amp; DISCIPLINE CODE'!$F$3:$I$1863,2,))</f>
        <v/>
      </c>
      <c r="X209" s="172" t="str">
        <f t="shared" si="428"/>
        <v/>
      </c>
      <c r="Y209" s="172" t="str">
        <f>IF(U209="","",VLOOKUP(U209,'ACTIVITY &amp; DISCIPLINE CODE'!$F$3:$I$1863,3,))</f>
        <v/>
      </c>
      <c r="Z209" s="172" t="str">
        <f t="shared" si="429"/>
        <v/>
      </c>
      <c r="AA209" s="172" t="str">
        <f>IF(U209="","",VLOOKUP(U209,'ACTIVITY &amp; DISCIPLINE CODE'!$F$3:$I$1863,4,))</f>
        <v/>
      </c>
      <c r="AB209" s="172" t="str">
        <f t="shared" si="430"/>
        <v/>
      </c>
      <c r="AC209" s="153"/>
      <c r="AD209" s="155" t="str">
        <f t="shared" si="431"/>
        <v/>
      </c>
      <c r="AE209" s="172" t="str">
        <f>IF(AC209="","",VLOOKUP(AC209,'PROJECT STAGE'!$A$2:$C$100,2,))</f>
        <v/>
      </c>
      <c r="AF209" s="155" t="str">
        <f t="shared" si="432"/>
        <v/>
      </c>
      <c r="AG209" s="172" t="str">
        <f>IF(AC209="","",VLOOKUP(AC209,'PROJECT STAGE'!$A$2:$C$100,3,))</f>
        <v/>
      </c>
      <c r="AH209" s="157" t="str">
        <f t="shared" si="324"/>
        <v/>
      </c>
      <c r="AI209" s="157"/>
      <c r="AJ209" s="157" t="str">
        <f t="shared" si="325"/>
        <v/>
      </c>
      <c r="AK209" s="157"/>
      <c r="AL209" s="157" t="str">
        <f t="shared" si="326"/>
        <v/>
      </c>
      <c r="AM209" s="157"/>
      <c r="AN209" s="157" t="str">
        <f t="shared" si="433"/>
        <v/>
      </c>
      <c r="AO209" s="157"/>
      <c r="AP209" s="157" t="str">
        <f t="shared" si="400"/>
        <v/>
      </c>
      <c r="AQ209" s="262"/>
      <c r="AR209" s="45"/>
      <c r="AS209" s="199" t="str">
        <f t="shared" si="418"/>
        <v>Not LT section</v>
      </c>
      <c r="AT209" s="200" t="str">
        <f t="shared" si="327"/>
        <v>.</v>
      </c>
      <c r="AU209" s="199" t="str">
        <f>IF(O209=0,"No input data",INDEX('DOCUMENT TYPE'!D:D,MATCH(Filename!O209,'DOCUMENT TYPE'!A:A,0)))</f>
        <v>No input data</v>
      </c>
      <c r="AV209" s="200" t="str">
        <f t="shared" si="419"/>
        <v>-</v>
      </c>
      <c r="AW209" s="199" t="str">
        <f t="shared" si="401"/>
        <v>Check PROJECT STAGE</v>
      </c>
      <c r="AX209" s="200" t="str">
        <f t="shared" ref="AX209" si="443">IF(AY209&gt;"0","-","")</f>
        <v/>
      </c>
      <c r="AY209" s="199" t="str">
        <f t="shared" si="403"/>
        <v/>
      </c>
      <c r="AZ209" s="204" t="str">
        <f t="shared" ref="AZ209" si="444">IF(BA209&gt;"0","-","")</f>
        <v/>
      </c>
      <c r="BA209" s="203" t="str">
        <f t="shared" si="405"/>
        <v/>
      </c>
      <c r="BB209" s="44"/>
      <c r="BC209" s="40" t="str">
        <f t="shared" si="406"/>
        <v>Missing input data</v>
      </c>
      <c r="BD209" s="40" t="str">
        <f t="shared" si="407"/>
        <v>Missing input data</v>
      </c>
      <c r="BE209" s="44"/>
      <c r="BF209" s="40" t="str">
        <f t="shared" si="408"/>
        <v>Missing input data</v>
      </c>
      <c r="BG209" s="40" t="str">
        <f t="shared" si="409"/>
        <v>Missing input data</v>
      </c>
      <c r="BH209" s="42"/>
      <c r="BI209" s="40" t="str">
        <f t="shared" si="421"/>
        <v>Missing input data</v>
      </c>
      <c r="BJ209" s="40" t="str">
        <f t="shared" si="410"/>
        <v>Missing input data</v>
      </c>
      <c r="BK209" s="42"/>
      <c r="BL209" s="40" t="str">
        <f t="shared" si="411"/>
        <v>Missing input data</v>
      </c>
      <c r="BM209" s="40" t="str">
        <f t="shared" si="412"/>
        <v>Missing input data</v>
      </c>
    </row>
    <row r="210" spans="1:65" ht="15.75" thickBot="1">
      <c r="A210" s="156"/>
      <c r="B210" s="172" t="str">
        <f t="shared" si="422"/>
        <v/>
      </c>
      <c r="C210" s="157"/>
      <c r="D210" s="172" t="str">
        <f t="shared" si="423"/>
        <v/>
      </c>
      <c r="E210" s="157"/>
      <c r="F210" s="172" t="str">
        <f t="shared" si="413"/>
        <v/>
      </c>
      <c r="G210" s="157"/>
      <c r="H210" s="172" t="str">
        <f t="shared" si="414"/>
        <v/>
      </c>
      <c r="I210" s="153"/>
      <c r="J210" s="150" t="str">
        <f t="shared" si="415"/>
        <v/>
      </c>
      <c r="K210" s="153"/>
      <c r="L210" s="172" t="str">
        <f t="shared" si="416"/>
        <v/>
      </c>
      <c r="M210" s="157"/>
      <c r="N210" s="172" t="str">
        <f t="shared" si="417"/>
        <v/>
      </c>
      <c r="O210" s="121"/>
      <c r="P210" s="172" t="str">
        <f t="shared" si="424"/>
        <v/>
      </c>
      <c r="Q210" s="172" t="str">
        <f>IF(O210="","",VLOOKUP(O210,'DOCUMENT TYPE'!$A$2:$D$805,2,))</f>
        <v/>
      </c>
      <c r="R210" s="172" t="str">
        <f t="shared" si="425"/>
        <v/>
      </c>
      <c r="S210" s="172" t="str">
        <f>IF(O210="","",VLOOKUP(O210,'DOCUMENT TYPE'!$A$2:$D$805,3,))</f>
        <v/>
      </c>
      <c r="T210" s="172" t="str">
        <f t="shared" si="426"/>
        <v/>
      </c>
      <c r="U210" s="121"/>
      <c r="V210" s="172" t="str">
        <f t="shared" si="427"/>
        <v/>
      </c>
      <c r="W210" s="225" t="str">
        <f>IF(U210="","",VLOOKUP(U210,'ACTIVITY &amp; DISCIPLINE CODE'!$F$3:$I$1863,2,))</f>
        <v/>
      </c>
      <c r="X210" s="172" t="str">
        <f t="shared" si="428"/>
        <v/>
      </c>
      <c r="Y210" s="172" t="str">
        <f>IF(U210="","",VLOOKUP(U210,'ACTIVITY &amp; DISCIPLINE CODE'!$F$3:$I$1863,3,))</f>
        <v/>
      </c>
      <c r="Z210" s="172" t="str">
        <f t="shared" si="429"/>
        <v/>
      </c>
      <c r="AA210" s="172" t="str">
        <f>IF(U210="","",VLOOKUP(U210,'ACTIVITY &amp; DISCIPLINE CODE'!$F$3:$I$1863,4,))</f>
        <v/>
      </c>
      <c r="AB210" s="172" t="str">
        <f t="shared" si="430"/>
        <v/>
      </c>
      <c r="AC210" s="153"/>
      <c r="AD210" s="155" t="str">
        <f t="shared" si="431"/>
        <v/>
      </c>
      <c r="AE210" s="172" t="str">
        <f>IF(AC210="","",VLOOKUP(AC210,'PROJECT STAGE'!$A$2:$C$100,2,))</f>
        <v/>
      </c>
      <c r="AF210" s="155" t="str">
        <f t="shared" si="432"/>
        <v/>
      </c>
      <c r="AG210" s="172" t="str">
        <f>IF(AC210="","",VLOOKUP(AC210,'PROJECT STAGE'!$A$2:$C$100,3,))</f>
        <v/>
      </c>
      <c r="AH210" s="157" t="str">
        <f t="shared" si="324"/>
        <v/>
      </c>
      <c r="AI210" s="157"/>
      <c r="AJ210" s="157" t="str">
        <f t="shared" si="325"/>
        <v/>
      </c>
      <c r="AK210" s="157"/>
      <c r="AL210" s="157" t="str">
        <f t="shared" si="326"/>
        <v/>
      </c>
      <c r="AM210" s="157"/>
      <c r="AN210" s="157" t="str">
        <f t="shared" si="433"/>
        <v/>
      </c>
      <c r="AO210" s="157"/>
      <c r="AP210" s="157" t="str">
        <f t="shared" si="400"/>
        <v/>
      </c>
      <c r="AQ210" s="262"/>
      <c r="AR210" s="45"/>
      <c r="AS210" s="199" t="str">
        <f t="shared" si="418"/>
        <v>Not LT section</v>
      </c>
      <c r="AT210" s="200" t="str">
        <f t="shared" si="327"/>
        <v>.</v>
      </c>
      <c r="AU210" s="199" t="str">
        <f>IF(O210=0,"No input data",INDEX('DOCUMENT TYPE'!D:D,MATCH(Filename!O210,'DOCUMENT TYPE'!A:A,0)))</f>
        <v>No input data</v>
      </c>
      <c r="AV210" s="200" t="str">
        <f t="shared" si="419"/>
        <v>-</v>
      </c>
      <c r="AW210" s="199" t="str">
        <f t="shared" si="401"/>
        <v>Check PROJECT STAGE</v>
      </c>
      <c r="AX210" s="200" t="str">
        <f t="shared" ref="AX210" si="445">IF(AY210&gt;"0","-","")</f>
        <v/>
      </c>
      <c r="AY210" s="199" t="str">
        <f t="shared" si="403"/>
        <v/>
      </c>
      <c r="AZ210" s="204" t="str">
        <f t="shared" si="404"/>
        <v/>
      </c>
      <c r="BA210" s="203" t="str">
        <f t="shared" si="405"/>
        <v/>
      </c>
      <c r="BB210" s="44"/>
      <c r="BC210" s="40" t="str">
        <f t="shared" si="406"/>
        <v>Missing input data</v>
      </c>
      <c r="BD210" s="40" t="str">
        <f t="shared" si="407"/>
        <v>Missing input data</v>
      </c>
      <c r="BE210" s="44"/>
      <c r="BF210" s="40" t="str">
        <f t="shared" si="408"/>
        <v>Missing input data</v>
      </c>
      <c r="BG210" s="40" t="str">
        <f t="shared" si="409"/>
        <v>Missing input data</v>
      </c>
      <c r="BH210" s="42"/>
      <c r="BI210" s="40" t="str">
        <f t="shared" si="421"/>
        <v>Missing input data</v>
      </c>
      <c r="BJ210" s="40" t="str">
        <f t="shared" si="410"/>
        <v>Missing input data</v>
      </c>
      <c r="BK210" s="42"/>
      <c r="BL210" s="40" t="str">
        <f t="shared" si="411"/>
        <v>Missing input data</v>
      </c>
      <c r="BM210" s="40" t="str">
        <f t="shared" si="412"/>
        <v>Missing input data</v>
      </c>
    </row>
    <row r="211" spans="1:65" ht="15.75" thickBot="1">
      <c r="A211" s="156"/>
      <c r="B211" s="172" t="str">
        <f t="shared" si="422"/>
        <v/>
      </c>
      <c r="C211" s="157"/>
      <c r="D211" s="172" t="str">
        <f t="shared" si="423"/>
        <v/>
      </c>
      <c r="E211" s="157"/>
      <c r="F211" s="172" t="str">
        <f t="shared" si="413"/>
        <v/>
      </c>
      <c r="G211" s="157"/>
      <c r="H211" s="172" t="str">
        <f t="shared" si="414"/>
        <v/>
      </c>
      <c r="I211" s="153"/>
      <c r="J211" s="150" t="str">
        <f t="shared" si="415"/>
        <v/>
      </c>
      <c r="K211" s="153"/>
      <c r="L211" s="172" t="str">
        <f t="shared" si="416"/>
        <v/>
      </c>
      <c r="M211" s="157"/>
      <c r="N211" s="172" t="str">
        <f t="shared" si="417"/>
        <v/>
      </c>
      <c r="O211" s="121"/>
      <c r="P211" s="172" t="str">
        <f t="shared" si="424"/>
        <v/>
      </c>
      <c r="Q211" s="172" t="str">
        <f>IF(O211="","",VLOOKUP(O211,'DOCUMENT TYPE'!$A$2:$D$805,2,))</f>
        <v/>
      </c>
      <c r="R211" s="172" t="str">
        <f t="shared" si="425"/>
        <v/>
      </c>
      <c r="S211" s="172" t="str">
        <f>IF(O211="","",VLOOKUP(O211,'DOCUMENT TYPE'!$A$2:$D$805,3,))</f>
        <v/>
      </c>
      <c r="T211" s="172" t="str">
        <f t="shared" si="426"/>
        <v/>
      </c>
      <c r="U211" s="121"/>
      <c r="V211" s="172" t="str">
        <f t="shared" si="427"/>
        <v/>
      </c>
      <c r="W211" s="225" t="str">
        <f>IF(U211="","",VLOOKUP(U211,'ACTIVITY &amp; DISCIPLINE CODE'!$F$3:$I$1863,2,))</f>
        <v/>
      </c>
      <c r="X211" s="172" t="str">
        <f t="shared" si="428"/>
        <v/>
      </c>
      <c r="Y211" s="172" t="str">
        <f>IF(U211="","",VLOOKUP(U211,'ACTIVITY &amp; DISCIPLINE CODE'!$F$3:$I$1863,3,))</f>
        <v/>
      </c>
      <c r="Z211" s="172" t="str">
        <f t="shared" si="429"/>
        <v/>
      </c>
      <c r="AA211" s="172" t="str">
        <f>IF(U211="","",VLOOKUP(U211,'ACTIVITY &amp; DISCIPLINE CODE'!$F$3:$I$1863,4,))</f>
        <v/>
      </c>
      <c r="AB211" s="172" t="str">
        <f t="shared" si="430"/>
        <v/>
      </c>
      <c r="AC211" s="153"/>
      <c r="AD211" s="155" t="str">
        <f t="shared" si="431"/>
        <v/>
      </c>
      <c r="AE211" s="172" t="str">
        <f>IF(AC211="","",VLOOKUP(AC211,'PROJECT STAGE'!$A$2:$C$100,2,))</f>
        <v/>
      </c>
      <c r="AF211" s="155" t="str">
        <f t="shared" si="432"/>
        <v/>
      </c>
      <c r="AG211" s="172" t="str">
        <f>IF(AC211="","",VLOOKUP(AC211,'PROJECT STAGE'!$A$2:$C$100,3,))</f>
        <v/>
      </c>
      <c r="AH211" s="157" t="str">
        <f t="shared" si="324"/>
        <v/>
      </c>
      <c r="AI211" s="157"/>
      <c r="AJ211" s="157" t="str">
        <f t="shared" si="325"/>
        <v/>
      </c>
      <c r="AK211" s="157"/>
      <c r="AL211" s="157" t="str">
        <f t="shared" si="326"/>
        <v/>
      </c>
      <c r="AM211" s="157"/>
      <c r="AN211" s="157" t="str">
        <f t="shared" si="433"/>
        <v/>
      </c>
      <c r="AO211" s="157"/>
      <c r="AP211" s="157" t="str">
        <f t="shared" si="400"/>
        <v/>
      </c>
      <c r="AQ211" s="262"/>
      <c r="AR211" s="45"/>
      <c r="AS211" s="199" t="str">
        <f t="shared" si="418"/>
        <v>Not LT section</v>
      </c>
      <c r="AT211" s="200" t="str">
        <f t="shared" si="327"/>
        <v>.</v>
      </c>
      <c r="AU211" s="199" t="str">
        <f>IF(O211=0,"No input data",INDEX('DOCUMENT TYPE'!D:D,MATCH(Filename!O211,'DOCUMENT TYPE'!A:A,0)))</f>
        <v>No input data</v>
      </c>
      <c r="AV211" s="200" t="str">
        <f t="shared" si="419"/>
        <v>-</v>
      </c>
      <c r="AW211" s="199" t="str">
        <f t="shared" si="401"/>
        <v>Check PROJECT STAGE</v>
      </c>
      <c r="AX211" s="200" t="str">
        <f t="shared" ref="AX211" si="446">IF(AY211&gt;"0","-","")</f>
        <v/>
      </c>
      <c r="AY211" s="199" t="str">
        <f t="shared" si="403"/>
        <v/>
      </c>
      <c r="AZ211" s="204" t="str">
        <f t="shared" ref="AZ211" si="447">IF(BA211&gt;"0","-","")</f>
        <v/>
      </c>
      <c r="BA211" s="203" t="str">
        <f t="shared" si="405"/>
        <v/>
      </c>
      <c r="BB211" s="44"/>
      <c r="BC211" s="40" t="str">
        <f t="shared" si="406"/>
        <v>Missing input data</v>
      </c>
      <c r="BD211" s="40" t="str">
        <f t="shared" si="407"/>
        <v>Missing input data</v>
      </c>
      <c r="BE211" s="44"/>
      <c r="BF211" s="40" t="str">
        <f t="shared" si="408"/>
        <v>Missing input data</v>
      </c>
      <c r="BG211" s="40" t="str">
        <f t="shared" si="409"/>
        <v>Missing input data</v>
      </c>
      <c r="BH211" s="42"/>
      <c r="BI211" s="40" t="str">
        <f t="shared" si="421"/>
        <v>Missing input data</v>
      </c>
      <c r="BJ211" s="40" t="str">
        <f t="shared" si="410"/>
        <v>Missing input data</v>
      </c>
      <c r="BK211" s="42"/>
      <c r="BL211" s="40" t="str">
        <f t="shared" si="411"/>
        <v>Missing input data</v>
      </c>
      <c r="BM211" s="40" t="str">
        <f t="shared" si="412"/>
        <v>Missing input data</v>
      </c>
    </row>
    <row r="212" spans="1:65" ht="15.75" thickBot="1">
      <c r="A212" s="156"/>
      <c r="B212" s="172" t="str">
        <f t="shared" si="422"/>
        <v/>
      </c>
      <c r="C212" s="157"/>
      <c r="D212" s="172" t="str">
        <f t="shared" si="423"/>
        <v/>
      </c>
      <c r="E212" s="157"/>
      <c r="F212" s="172" t="str">
        <f t="shared" si="413"/>
        <v/>
      </c>
      <c r="G212" s="157"/>
      <c r="H212" s="172" t="str">
        <f t="shared" si="414"/>
        <v/>
      </c>
      <c r="I212" s="153"/>
      <c r="J212" s="150" t="str">
        <f t="shared" si="415"/>
        <v/>
      </c>
      <c r="K212" s="153"/>
      <c r="L212" s="172" t="str">
        <f t="shared" si="416"/>
        <v/>
      </c>
      <c r="M212" s="157"/>
      <c r="N212" s="172" t="str">
        <f t="shared" si="417"/>
        <v/>
      </c>
      <c r="O212" s="121"/>
      <c r="P212" s="172" t="str">
        <f t="shared" si="424"/>
        <v/>
      </c>
      <c r="Q212" s="172" t="str">
        <f>IF(O212="","",VLOOKUP(O212,'DOCUMENT TYPE'!$A$2:$D$805,2,))</f>
        <v/>
      </c>
      <c r="R212" s="172" t="str">
        <f t="shared" si="425"/>
        <v/>
      </c>
      <c r="S212" s="172" t="str">
        <f>IF(O212="","",VLOOKUP(O212,'DOCUMENT TYPE'!$A$2:$D$805,3,))</f>
        <v/>
      </c>
      <c r="T212" s="172" t="str">
        <f t="shared" si="426"/>
        <v/>
      </c>
      <c r="U212" s="121"/>
      <c r="V212" s="172" t="str">
        <f t="shared" si="427"/>
        <v/>
      </c>
      <c r="W212" s="225" t="str">
        <f>IF(U212="","",VLOOKUP(U212,'ACTIVITY &amp; DISCIPLINE CODE'!$F$3:$I$1863,2,))</f>
        <v/>
      </c>
      <c r="X212" s="172" t="str">
        <f t="shared" si="428"/>
        <v/>
      </c>
      <c r="Y212" s="172" t="str">
        <f>IF(U212="","",VLOOKUP(U212,'ACTIVITY &amp; DISCIPLINE CODE'!$F$3:$I$1863,3,))</f>
        <v/>
      </c>
      <c r="Z212" s="172" t="str">
        <f t="shared" si="429"/>
        <v/>
      </c>
      <c r="AA212" s="172" t="str">
        <f>IF(U212="","",VLOOKUP(U212,'ACTIVITY &amp; DISCIPLINE CODE'!$F$3:$I$1863,4,))</f>
        <v/>
      </c>
      <c r="AB212" s="172" t="str">
        <f t="shared" si="430"/>
        <v/>
      </c>
      <c r="AC212" s="153"/>
      <c r="AD212" s="155" t="str">
        <f t="shared" si="431"/>
        <v/>
      </c>
      <c r="AE212" s="172" t="str">
        <f>IF(AC212="","",VLOOKUP(AC212,'PROJECT STAGE'!$A$2:$C$100,2,))</f>
        <v/>
      </c>
      <c r="AF212" s="155" t="str">
        <f t="shared" si="432"/>
        <v/>
      </c>
      <c r="AG212" s="172" t="str">
        <f>IF(AC212="","",VLOOKUP(AC212,'PROJECT STAGE'!$A$2:$C$100,3,))</f>
        <v/>
      </c>
      <c r="AH212" s="157" t="str">
        <f t="shared" si="324"/>
        <v/>
      </c>
      <c r="AI212" s="157"/>
      <c r="AJ212" s="157" t="str">
        <f t="shared" si="325"/>
        <v/>
      </c>
      <c r="AK212" s="157"/>
      <c r="AL212" s="157" t="str">
        <f t="shared" si="326"/>
        <v/>
      </c>
      <c r="AM212" s="157"/>
      <c r="AN212" s="157" t="str">
        <f t="shared" si="433"/>
        <v/>
      </c>
      <c r="AO212" s="157"/>
      <c r="AP212" s="157" t="str">
        <f t="shared" si="400"/>
        <v/>
      </c>
      <c r="AQ212" s="262"/>
      <c r="AR212" s="45"/>
      <c r="AS212" s="199" t="str">
        <f t="shared" si="418"/>
        <v>Not LT section</v>
      </c>
      <c r="AT212" s="200" t="str">
        <f t="shared" si="327"/>
        <v>.</v>
      </c>
      <c r="AU212" s="199" t="str">
        <f>IF(O212=0,"No input data",INDEX('DOCUMENT TYPE'!D:D,MATCH(Filename!O212,'DOCUMENT TYPE'!A:A,0)))</f>
        <v>No input data</v>
      </c>
      <c r="AV212" s="200" t="str">
        <f t="shared" si="419"/>
        <v>-</v>
      </c>
      <c r="AW212" s="199" t="str">
        <f t="shared" si="401"/>
        <v>Check PROJECT STAGE</v>
      </c>
      <c r="AX212" s="200" t="str">
        <f t="shared" ref="AX212" si="448">IF(AY212&gt;"0","-","")</f>
        <v/>
      </c>
      <c r="AY212" s="199" t="str">
        <f t="shared" si="403"/>
        <v/>
      </c>
      <c r="AZ212" s="204" t="str">
        <f t="shared" si="404"/>
        <v/>
      </c>
      <c r="BA212" s="203" t="str">
        <f t="shared" si="405"/>
        <v/>
      </c>
      <c r="BB212" s="44"/>
      <c r="BC212" s="40" t="str">
        <f t="shared" si="406"/>
        <v>Missing input data</v>
      </c>
      <c r="BD212" s="40" t="str">
        <f t="shared" si="407"/>
        <v>Missing input data</v>
      </c>
      <c r="BE212" s="44"/>
      <c r="BF212" s="40" t="str">
        <f t="shared" si="408"/>
        <v>Missing input data</v>
      </c>
      <c r="BG212" s="40" t="str">
        <f t="shared" si="409"/>
        <v>Missing input data</v>
      </c>
      <c r="BH212" s="42"/>
      <c r="BI212" s="40" t="str">
        <f t="shared" si="421"/>
        <v>Missing input data</v>
      </c>
      <c r="BJ212" s="40" t="str">
        <f t="shared" si="410"/>
        <v>Missing input data</v>
      </c>
      <c r="BK212" s="42"/>
      <c r="BL212" s="40" t="str">
        <f t="shared" si="411"/>
        <v>Missing input data</v>
      </c>
      <c r="BM212" s="40" t="str">
        <f t="shared" si="412"/>
        <v>Missing input data</v>
      </c>
    </row>
    <row r="213" spans="1:65" ht="15.75" thickBot="1">
      <c r="A213" s="156"/>
      <c r="B213" s="172" t="str">
        <f t="shared" si="422"/>
        <v/>
      </c>
      <c r="C213" s="157"/>
      <c r="D213" s="172" t="str">
        <f t="shared" si="423"/>
        <v/>
      </c>
      <c r="E213" s="157"/>
      <c r="F213" s="172" t="str">
        <f t="shared" si="413"/>
        <v/>
      </c>
      <c r="G213" s="157"/>
      <c r="H213" s="172" t="str">
        <f t="shared" si="414"/>
        <v/>
      </c>
      <c r="I213" s="153"/>
      <c r="J213" s="150" t="str">
        <f t="shared" si="415"/>
        <v/>
      </c>
      <c r="K213" s="153"/>
      <c r="L213" s="172" t="str">
        <f t="shared" si="416"/>
        <v/>
      </c>
      <c r="M213" s="157"/>
      <c r="N213" s="172" t="str">
        <f t="shared" si="417"/>
        <v/>
      </c>
      <c r="O213" s="121"/>
      <c r="P213" s="172" t="str">
        <f t="shared" si="424"/>
        <v/>
      </c>
      <c r="Q213" s="172" t="str">
        <f>IF(O213="","",VLOOKUP(O213,'DOCUMENT TYPE'!$A$2:$D$805,2,))</f>
        <v/>
      </c>
      <c r="R213" s="172" t="str">
        <f t="shared" si="425"/>
        <v/>
      </c>
      <c r="S213" s="172" t="str">
        <f>IF(O213="","",VLOOKUP(O213,'DOCUMENT TYPE'!$A$2:$D$805,3,))</f>
        <v/>
      </c>
      <c r="T213" s="172" t="str">
        <f t="shared" si="426"/>
        <v/>
      </c>
      <c r="U213" s="121"/>
      <c r="V213" s="172" t="str">
        <f t="shared" si="427"/>
        <v/>
      </c>
      <c r="W213" s="225" t="str">
        <f>IF(U213="","",VLOOKUP(U213,'ACTIVITY &amp; DISCIPLINE CODE'!$F$3:$I$1863,2,))</f>
        <v/>
      </c>
      <c r="X213" s="172" t="str">
        <f t="shared" si="428"/>
        <v/>
      </c>
      <c r="Y213" s="172" t="str">
        <f>IF(U213="","",VLOOKUP(U213,'ACTIVITY &amp; DISCIPLINE CODE'!$F$3:$I$1863,3,))</f>
        <v/>
      </c>
      <c r="Z213" s="172" t="str">
        <f t="shared" si="429"/>
        <v/>
      </c>
      <c r="AA213" s="172" t="str">
        <f>IF(U213="","",VLOOKUP(U213,'ACTIVITY &amp; DISCIPLINE CODE'!$F$3:$I$1863,4,))</f>
        <v/>
      </c>
      <c r="AB213" s="172" t="str">
        <f t="shared" si="430"/>
        <v/>
      </c>
      <c r="AC213" s="153"/>
      <c r="AD213" s="155" t="str">
        <f t="shared" si="431"/>
        <v/>
      </c>
      <c r="AE213" s="172" t="str">
        <f>IF(AC213="","",VLOOKUP(AC213,'PROJECT STAGE'!$A$2:$C$100,2,))</f>
        <v/>
      </c>
      <c r="AF213" s="155" t="str">
        <f t="shared" si="432"/>
        <v/>
      </c>
      <c r="AG213" s="172" t="str">
        <f>IF(AC213="","",VLOOKUP(AC213,'PROJECT STAGE'!$A$2:$C$100,3,))</f>
        <v/>
      </c>
      <c r="AH213" s="157" t="str">
        <f t="shared" si="324"/>
        <v/>
      </c>
      <c r="AI213" s="157"/>
      <c r="AJ213" s="157" t="str">
        <f t="shared" si="325"/>
        <v/>
      </c>
      <c r="AK213" s="157"/>
      <c r="AL213" s="157" t="str">
        <f t="shared" si="326"/>
        <v/>
      </c>
      <c r="AM213" s="157"/>
      <c r="AN213" s="157" t="str">
        <f t="shared" si="433"/>
        <v/>
      </c>
      <c r="AO213" s="157"/>
      <c r="AP213" s="157" t="str">
        <f t="shared" si="400"/>
        <v/>
      </c>
      <c r="AQ213" s="262"/>
      <c r="AR213" s="45"/>
      <c r="AS213" s="199" t="str">
        <f t="shared" si="418"/>
        <v>Not LT section</v>
      </c>
      <c r="AT213" s="200" t="str">
        <f t="shared" si="327"/>
        <v>.</v>
      </c>
      <c r="AU213" s="199" t="str">
        <f>IF(O213=0,"No input data",INDEX('DOCUMENT TYPE'!D:D,MATCH(Filename!O213,'DOCUMENT TYPE'!A:A,0)))</f>
        <v>No input data</v>
      </c>
      <c r="AV213" s="200" t="str">
        <f t="shared" si="419"/>
        <v>-</v>
      </c>
      <c r="AW213" s="199" t="str">
        <f t="shared" si="401"/>
        <v>Check PROJECT STAGE</v>
      </c>
      <c r="AX213" s="200" t="str">
        <f t="shared" ref="AX213" si="449">IF(AY213&gt;"0","-","")</f>
        <v/>
      </c>
      <c r="AY213" s="199" t="str">
        <f t="shared" si="403"/>
        <v/>
      </c>
      <c r="AZ213" s="204" t="str">
        <f t="shared" ref="AZ213" si="450">IF(BA213&gt;"0","-","")</f>
        <v/>
      </c>
      <c r="BA213" s="203" t="str">
        <f t="shared" si="405"/>
        <v/>
      </c>
      <c r="BB213" s="44"/>
      <c r="BC213" s="40" t="str">
        <f t="shared" si="406"/>
        <v>Missing input data</v>
      </c>
      <c r="BD213" s="40" t="str">
        <f t="shared" si="407"/>
        <v>Missing input data</v>
      </c>
      <c r="BE213" s="44"/>
      <c r="BF213" s="40" t="str">
        <f t="shared" si="408"/>
        <v>Missing input data</v>
      </c>
      <c r="BG213" s="40" t="str">
        <f t="shared" si="409"/>
        <v>Missing input data</v>
      </c>
      <c r="BH213" s="42"/>
      <c r="BI213" s="40" t="str">
        <f t="shared" si="421"/>
        <v>Missing input data</v>
      </c>
      <c r="BJ213" s="40" t="str">
        <f t="shared" si="410"/>
        <v>Missing input data</v>
      </c>
      <c r="BK213" s="42"/>
      <c r="BL213" s="40" t="str">
        <f t="shared" si="411"/>
        <v>Missing input data</v>
      </c>
      <c r="BM213" s="40" t="str">
        <f t="shared" si="412"/>
        <v>Missing input data</v>
      </c>
    </row>
    <row r="214" spans="1:65" ht="15.75" thickBot="1">
      <c r="A214" s="156"/>
      <c r="B214" s="172" t="str">
        <f t="shared" si="422"/>
        <v/>
      </c>
      <c r="C214" s="157"/>
      <c r="D214" s="172" t="str">
        <f t="shared" si="423"/>
        <v/>
      </c>
      <c r="E214" s="157"/>
      <c r="F214" s="172" t="str">
        <f t="shared" si="413"/>
        <v/>
      </c>
      <c r="G214" s="157"/>
      <c r="H214" s="172" t="str">
        <f t="shared" si="414"/>
        <v/>
      </c>
      <c r="I214" s="153"/>
      <c r="J214" s="150" t="str">
        <f t="shared" si="415"/>
        <v/>
      </c>
      <c r="K214" s="153"/>
      <c r="L214" s="172" t="str">
        <f t="shared" si="416"/>
        <v/>
      </c>
      <c r="M214" s="157"/>
      <c r="N214" s="172" t="str">
        <f t="shared" si="417"/>
        <v/>
      </c>
      <c r="O214" s="121"/>
      <c r="P214" s="172" t="str">
        <f t="shared" si="424"/>
        <v/>
      </c>
      <c r="Q214" s="172" t="str">
        <f>IF(O214="","",VLOOKUP(O214,'DOCUMENT TYPE'!$A$2:$D$805,2,))</f>
        <v/>
      </c>
      <c r="R214" s="172" t="str">
        <f t="shared" si="425"/>
        <v/>
      </c>
      <c r="S214" s="172" t="str">
        <f>IF(O214="","",VLOOKUP(O214,'DOCUMENT TYPE'!$A$2:$D$805,3,))</f>
        <v/>
      </c>
      <c r="T214" s="172" t="str">
        <f t="shared" si="426"/>
        <v/>
      </c>
      <c r="U214" s="121"/>
      <c r="V214" s="172" t="str">
        <f t="shared" si="427"/>
        <v/>
      </c>
      <c r="W214" s="225" t="str">
        <f>IF(U214="","",VLOOKUP(U214,'ACTIVITY &amp; DISCIPLINE CODE'!$F$3:$I$1863,2,))</f>
        <v/>
      </c>
      <c r="X214" s="172" t="str">
        <f t="shared" si="428"/>
        <v/>
      </c>
      <c r="Y214" s="172" t="str">
        <f>IF(U214="","",VLOOKUP(U214,'ACTIVITY &amp; DISCIPLINE CODE'!$F$3:$I$1863,3,))</f>
        <v/>
      </c>
      <c r="Z214" s="172" t="str">
        <f t="shared" si="429"/>
        <v/>
      </c>
      <c r="AA214" s="172" t="str">
        <f>IF(U214="","",VLOOKUP(U214,'ACTIVITY &amp; DISCIPLINE CODE'!$F$3:$I$1863,4,))</f>
        <v/>
      </c>
      <c r="AB214" s="172" t="str">
        <f t="shared" si="430"/>
        <v/>
      </c>
      <c r="AC214" s="153"/>
      <c r="AD214" s="155" t="str">
        <f t="shared" si="431"/>
        <v/>
      </c>
      <c r="AE214" s="172" t="str">
        <f>IF(AC214="","",VLOOKUP(AC214,'PROJECT STAGE'!$A$2:$C$100,2,))</f>
        <v/>
      </c>
      <c r="AF214" s="155" t="str">
        <f t="shared" si="432"/>
        <v/>
      </c>
      <c r="AG214" s="172" t="str">
        <f>IF(AC214="","",VLOOKUP(AC214,'PROJECT STAGE'!$A$2:$C$100,3,))</f>
        <v/>
      </c>
      <c r="AH214" s="157" t="str">
        <f t="shared" si="324"/>
        <v/>
      </c>
      <c r="AI214" s="157"/>
      <c r="AJ214" s="157" t="str">
        <f t="shared" si="325"/>
        <v/>
      </c>
      <c r="AK214" s="157"/>
      <c r="AL214" s="157" t="str">
        <f t="shared" si="326"/>
        <v/>
      </c>
      <c r="AM214" s="157"/>
      <c r="AN214" s="157" t="str">
        <f t="shared" si="433"/>
        <v/>
      </c>
      <c r="AO214" s="157"/>
      <c r="AP214" s="157" t="str">
        <f t="shared" si="400"/>
        <v/>
      </c>
      <c r="AQ214" s="262"/>
      <c r="AR214" s="45"/>
      <c r="AS214" s="199" t="str">
        <f t="shared" si="418"/>
        <v>Not LT section</v>
      </c>
      <c r="AT214" s="200" t="str">
        <f t="shared" si="327"/>
        <v>.</v>
      </c>
      <c r="AU214" s="199" t="str">
        <f>IF(O214=0,"No input data",INDEX('DOCUMENT TYPE'!D:D,MATCH(Filename!O214,'DOCUMENT TYPE'!A:A,0)))</f>
        <v>No input data</v>
      </c>
      <c r="AV214" s="200" t="str">
        <f t="shared" si="419"/>
        <v>-</v>
      </c>
      <c r="AW214" s="199" t="str">
        <f t="shared" si="401"/>
        <v>Check PROJECT STAGE</v>
      </c>
      <c r="AX214" s="200" t="str">
        <f t="shared" ref="AX214" si="451">IF(AY214&gt;"0","-","")</f>
        <v/>
      </c>
      <c r="AY214" s="199" t="str">
        <f t="shared" si="403"/>
        <v/>
      </c>
      <c r="AZ214" s="204" t="str">
        <f t="shared" si="404"/>
        <v/>
      </c>
      <c r="BA214" s="203" t="str">
        <f t="shared" si="405"/>
        <v/>
      </c>
      <c r="BB214" s="44"/>
      <c r="BC214" s="40" t="str">
        <f t="shared" si="406"/>
        <v>Missing input data</v>
      </c>
      <c r="BD214" s="40" t="str">
        <f t="shared" si="407"/>
        <v>Missing input data</v>
      </c>
      <c r="BE214" s="44"/>
      <c r="BF214" s="40" t="str">
        <f t="shared" si="408"/>
        <v>Missing input data</v>
      </c>
      <c r="BG214" s="40" t="str">
        <f t="shared" si="409"/>
        <v>Missing input data</v>
      </c>
      <c r="BH214" s="42"/>
      <c r="BI214" s="40" t="str">
        <f t="shared" si="421"/>
        <v>Missing input data</v>
      </c>
      <c r="BJ214" s="40" t="str">
        <f t="shared" si="410"/>
        <v>Missing input data</v>
      </c>
      <c r="BK214" s="42"/>
      <c r="BL214" s="40" t="str">
        <f t="shared" si="411"/>
        <v>Missing input data</v>
      </c>
      <c r="BM214" s="40" t="str">
        <f t="shared" si="412"/>
        <v>Missing input data</v>
      </c>
    </row>
    <row r="215" spans="1:65" ht="15.75" thickBot="1">
      <c r="A215" s="156"/>
      <c r="B215" s="172" t="str">
        <f t="shared" si="422"/>
        <v/>
      </c>
      <c r="C215" s="157"/>
      <c r="D215" s="172" t="str">
        <f t="shared" si="423"/>
        <v/>
      </c>
      <c r="E215" s="157"/>
      <c r="F215" s="172" t="str">
        <f t="shared" si="413"/>
        <v/>
      </c>
      <c r="G215" s="157"/>
      <c r="H215" s="172" t="str">
        <f t="shared" si="414"/>
        <v/>
      </c>
      <c r="I215" s="153"/>
      <c r="J215" s="150" t="str">
        <f t="shared" si="415"/>
        <v/>
      </c>
      <c r="K215" s="153"/>
      <c r="L215" s="172" t="str">
        <f t="shared" si="416"/>
        <v/>
      </c>
      <c r="M215" s="157"/>
      <c r="N215" s="172" t="str">
        <f t="shared" si="417"/>
        <v/>
      </c>
      <c r="O215" s="121"/>
      <c r="P215" s="172" t="str">
        <f t="shared" si="424"/>
        <v/>
      </c>
      <c r="Q215" s="172" t="str">
        <f>IF(O215="","",VLOOKUP(O215,'DOCUMENT TYPE'!$A$2:$D$805,2,))</f>
        <v/>
      </c>
      <c r="R215" s="172" t="str">
        <f t="shared" si="425"/>
        <v/>
      </c>
      <c r="S215" s="172" t="str">
        <f>IF(O215="","",VLOOKUP(O215,'DOCUMENT TYPE'!$A$2:$D$805,3,))</f>
        <v/>
      </c>
      <c r="T215" s="172" t="str">
        <f t="shared" si="426"/>
        <v/>
      </c>
      <c r="U215" s="121"/>
      <c r="V215" s="172" t="str">
        <f t="shared" si="427"/>
        <v/>
      </c>
      <c r="W215" s="225" t="str">
        <f>IF(U215="","",VLOOKUP(U215,'ACTIVITY &amp; DISCIPLINE CODE'!$F$3:$I$1863,2,))</f>
        <v/>
      </c>
      <c r="X215" s="172" t="str">
        <f t="shared" si="428"/>
        <v/>
      </c>
      <c r="Y215" s="172" t="str">
        <f>IF(U215="","",VLOOKUP(U215,'ACTIVITY &amp; DISCIPLINE CODE'!$F$3:$I$1863,3,))</f>
        <v/>
      </c>
      <c r="Z215" s="172" t="str">
        <f t="shared" si="429"/>
        <v/>
      </c>
      <c r="AA215" s="172" t="str">
        <f>IF(U215="","",VLOOKUP(U215,'ACTIVITY &amp; DISCIPLINE CODE'!$F$3:$I$1863,4,))</f>
        <v/>
      </c>
      <c r="AB215" s="172" t="str">
        <f t="shared" si="430"/>
        <v/>
      </c>
      <c r="AC215" s="153"/>
      <c r="AD215" s="155" t="str">
        <f t="shared" si="431"/>
        <v/>
      </c>
      <c r="AE215" s="172" t="str">
        <f>IF(AC215="","",VLOOKUP(AC215,'PROJECT STAGE'!$A$2:$C$100,2,))</f>
        <v/>
      </c>
      <c r="AF215" s="155" t="str">
        <f t="shared" si="432"/>
        <v/>
      </c>
      <c r="AG215" s="172" t="str">
        <f>IF(AC215="","",VLOOKUP(AC215,'PROJECT STAGE'!$A$2:$C$100,3,))</f>
        <v/>
      </c>
      <c r="AH215" s="157" t="str">
        <f t="shared" si="324"/>
        <v/>
      </c>
      <c r="AI215" s="157"/>
      <c r="AJ215" s="157" t="str">
        <f t="shared" si="325"/>
        <v/>
      </c>
      <c r="AK215" s="157"/>
      <c r="AL215" s="157" t="str">
        <f t="shared" si="326"/>
        <v/>
      </c>
      <c r="AM215" s="157"/>
      <c r="AN215" s="157" t="str">
        <f t="shared" si="433"/>
        <v/>
      </c>
      <c r="AO215" s="157"/>
      <c r="AP215" s="157" t="str">
        <f t="shared" si="400"/>
        <v/>
      </c>
      <c r="AQ215" s="262"/>
      <c r="AR215" s="45"/>
      <c r="AS215" s="199" t="str">
        <f t="shared" si="418"/>
        <v>Not LT section</v>
      </c>
      <c r="AT215" s="200" t="str">
        <f t="shared" si="327"/>
        <v>.</v>
      </c>
      <c r="AU215" s="199" t="str">
        <f>IF(O215=0,"No input data",INDEX('DOCUMENT TYPE'!D:D,MATCH(Filename!O215,'DOCUMENT TYPE'!A:A,0)))</f>
        <v>No input data</v>
      </c>
      <c r="AV215" s="200" t="str">
        <f t="shared" si="419"/>
        <v>-</v>
      </c>
      <c r="AW215" s="199" t="str">
        <f t="shared" si="401"/>
        <v>Check PROJECT STAGE</v>
      </c>
      <c r="AX215" s="200" t="str">
        <f t="shared" ref="AX215" si="452">IF(AY215&gt;"0","-","")</f>
        <v/>
      </c>
      <c r="AY215" s="199" t="str">
        <f t="shared" si="403"/>
        <v/>
      </c>
      <c r="AZ215" s="204" t="str">
        <f t="shared" ref="AZ215" si="453">IF(BA215&gt;"0","-","")</f>
        <v/>
      </c>
      <c r="BA215" s="203" t="str">
        <f t="shared" si="405"/>
        <v/>
      </c>
      <c r="BB215" s="44"/>
      <c r="BC215" s="40" t="str">
        <f t="shared" si="406"/>
        <v>Missing input data</v>
      </c>
      <c r="BD215" s="40" t="str">
        <f t="shared" si="407"/>
        <v>Missing input data</v>
      </c>
      <c r="BE215" s="44"/>
      <c r="BF215" s="40" t="str">
        <f t="shared" si="408"/>
        <v>Missing input data</v>
      </c>
      <c r="BG215" s="40" t="str">
        <f t="shared" si="409"/>
        <v>Missing input data</v>
      </c>
      <c r="BH215" s="42"/>
      <c r="BI215" s="40" t="str">
        <f t="shared" si="421"/>
        <v>Missing input data</v>
      </c>
      <c r="BJ215" s="40" t="str">
        <f t="shared" si="410"/>
        <v>Missing input data</v>
      </c>
      <c r="BK215" s="42"/>
      <c r="BL215" s="40" t="str">
        <f t="shared" si="411"/>
        <v>Missing input data</v>
      </c>
      <c r="BM215" s="40" t="str">
        <f t="shared" si="412"/>
        <v>Missing input data</v>
      </c>
    </row>
    <row r="216" spans="1:65" ht="15.75" thickBot="1">
      <c r="A216" s="156"/>
      <c r="B216" s="172" t="str">
        <f t="shared" si="422"/>
        <v/>
      </c>
      <c r="C216" s="157"/>
      <c r="D216" s="172" t="str">
        <f t="shared" si="423"/>
        <v/>
      </c>
      <c r="E216" s="157"/>
      <c r="F216" s="172" t="str">
        <f t="shared" si="413"/>
        <v/>
      </c>
      <c r="G216" s="157"/>
      <c r="H216" s="172" t="str">
        <f t="shared" si="414"/>
        <v/>
      </c>
      <c r="I216" s="153"/>
      <c r="J216" s="150" t="str">
        <f t="shared" si="415"/>
        <v/>
      </c>
      <c r="K216" s="153"/>
      <c r="L216" s="172" t="str">
        <f t="shared" si="416"/>
        <v/>
      </c>
      <c r="M216" s="157"/>
      <c r="N216" s="172" t="str">
        <f t="shared" si="417"/>
        <v/>
      </c>
      <c r="O216" s="121"/>
      <c r="P216" s="172" t="str">
        <f t="shared" si="424"/>
        <v/>
      </c>
      <c r="Q216" s="172" t="str">
        <f>IF(O216="","",VLOOKUP(O216,'DOCUMENT TYPE'!$A$2:$D$805,2,))</f>
        <v/>
      </c>
      <c r="R216" s="172" t="str">
        <f t="shared" si="425"/>
        <v/>
      </c>
      <c r="S216" s="172" t="str">
        <f>IF(O216="","",VLOOKUP(O216,'DOCUMENT TYPE'!$A$2:$D$805,3,))</f>
        <v/>
      </c>
      <c r="T216" s="172" t="str">
        <f t="shared" si="426"/>
        <v/>
      </c>
      <c r="U216" s="121"/>
      <c r="V216" s="172" t="str">
        <f t="shared" si="427"/>
        <v/>
      </c>
      <c r="W216" s="225" t="str">
        <f>IF(U216="","",VLOOKUP(U216,'ACTIVITY &amp; DISCIPLINE CODE'!$F$3:$I$1863,2,))</f>
        <v/>
      </c>
      <c r="X216" s="172" t="str">
        <f t="shared" si="428"/>
        <v/>
      </c>
      <c r="Y216" s="172" t="str">
        <f>IF(U216="","",VLOOKUP(U216,'ACTIVITY &amp; DISCIPLINE CODE'!$F$3:$I$1863,3,))</f>
        <v/>
      </c>
      <c r="Z216" s="172" t="str">
        <f t="shared" si="429"/>
        <v/>
      </c>
      <c r="AA216" s="172" t="str">
        <f>IF(U216="","",VLOOKUP(U216,'ACTIVITY &amp; DISCIPLINE CODE'!$F$3:$I$1863,4,))</f>
        <v/>
      </c>
      <c r="AB216" s="172" t="str">
        <f t="shared" si="430"/>
        <v/>
      </c>
      <c r="AC216" s="153"/>
      <c r="AD216" s="155" t="str">
        <f t="shared" si="431"/>
        <v/>
      </c>
      <c r="AE216" s="172" t="str">
        <f>IF(AC216="","",VLOOKUP(AC216,'PROJECT STAGE'!$A$2:$C$100,2,))</f>
        <v/>
      </c>
      <c r="AF216" s="155" t="str">
        <f t="shared" si="432"/>
        <v/>
      </c>
      <c r="AG216" s="172" t="str">
        <f>IF(AC216="","",VLOOKUP(AC216,'PROJECT STAGE'!$A$2:$C$100,3,))</f>
        <v/>
      </c>
      <c r="AH216" s="157" t="str">
        <f t="shared" si="324"/>
        <v/>
      </c>
      <c r="AI216" s="157"/>
      <c r="AJ216" s="157" t="str">
        <f t="shared" si="325"/>
        <v/>
      </c>
      <c r="AK216" s="157"/>
      <c r="AL216" s="157" t="str">
        <f t="shared" si="326"/>
        <v/>
      </c>
      <c r="AM216" s="157"/>
      <c r="AN216" s="157" t="str">
        <f t="shared" si="433"/>
        <v/>
      </c>
      <c r="AO216" s="157"/>
      <c r="AP216" s="157" t="str">
        <f t="shared" si="400"/>
        <v/>
      </c>
      <c r="AQ216" s="262"/>
      <c r="AR216" s="45"/>
      <c r="AS216" s="199" t="str">
        <f t="shared" si="418"/>
        <v>Not LT section</v>
      </c>
      <c r="AT216" s="200" t="str">
        <f t="shared" si="327"/>
        <v>.</v>
      </c>
      <c r="AU216" s="199" t="str">
        <f>IF(O216=0,"No input data",INDEX('DOCUMENT TYPE'!D:D,MATCH(Filename!O216,'DOCUMENT TYPE'!A:A,0)))</f>
        <v>No input data</v>
      </c>
      <c r="AV216" s="200" t="str">
        <f t="shared" si="419"/>
        <v>-</v>
      </c>
      <c r="AW216" s="199" t="str">
        <f t="shared" si="401"/>
        <v>Check PROJECT STAGE</v>
      </c>
      <c r="AX216" s="200" t="str">
        <f t="shared" ref="AX216" si="454">IF(AY216&gt;"0","-","")</f>
        <v/>
      </c>
      <c r="AY216" s="199" t="str">
        <f t="shared" si="403"/>
        <v/>
      </c>
      <c r="AZ216" s="204" t="str">
        <f t="shared" si="404"/>
        <v/>
      </c>
      <c r="BA216" s="203" t="str">
        <f t="shared" si="405"/>
        <v/>
      </c>
      <c r="BB216" s="44"/>
      <c r="BC216" s="40" t="str">
        <f t="shared" si="406"/>
        <v>Missing input data</v>
      </c>
      <c r="BD216" s="40" t="str">
        <f t="shared" si="407"/>
        <v>Missing input data</v>
      </c>
      <c r="BE216" s="44"/>
      <c r="BF216" s="40" t="str">
        <f t="shared" si="408"/>
        <v>Missing input data</v>
      </c>
      <c r="BG216" s="40" t="str">
        <f t="shared" si="409"/>
        <v>Missing input data</v>
      </c>
      <c r="BH216" s="42"/>
      <c r="BI216" s="40" t="str">
        <f t="shared" si="421"/>
        <v>Missing input data</v>
      </c>
      <c r="BJ216" s="40" t="str">
        <f t="shared" si="410"/>
        <v>Missing input data</v>
      </c>
      <c r="BK216" s="42"/>
      <c r="BL216" s="40" t="str">
        <f t="shared" si="411"/>
        <v>Missing input data</v>
      </c>
      <c r="BM216" s="40" t="str">
        <f t="shared" si="412"/>
        <v>Missing input data</v>
      </c>
    </row>
    <row r="217" spans="1:65" ht="15.75" thickBot="1">
      <c r="A217" s="156"/>
      <c r="B217" s="172" t="str">
        <f t="shared" si="422"/>
        <v/>
      </c>
      <c r="C217" s="157"/>
      <c r="D217" s="172" t="str">
        <f t="shared" si="423"/>
        <v/>
      </c>
      <c r="E217" s="157"/>
      <c r="F217" s="172" t="str">
        <f t="shared" si="413"/>
        <v/>
      </c>
      <c r="G217" s="157"/>
      <c r="H217" s="172" t="str">
        <f t="shared" si="414"/>
        <v/>
      </c>
      <c r="I217" s="153"/>
      <c r="J217" s="150" t="str">
        <f t="shared" si="415"/>
        <v/>
      </c>
      <c r="K217" s="153"/>
      <c r="L217" s="172" t="str">
        <f t="shared" si="416"/>
        <v/>
      </c>
      <c r="M217" s="157"/>
      <c r="N217" s="172" t="str">
        <f t="shared" si="417"/>
        <v/>
      </c>
      <c r="O217" s="121"/>
      <c r="P217" s="172" t="str">
        <f t="shared" si="424"/>
        <v/>
      </c>
      <c r="Q217" s="172" t="str">
        <f>IF(O217="","",VLOOKUP(O217,'DOCUMENT TYPE'!$A$2:$D$805,2,))</f>
        <v/>
      </c>
      <c r="R217" s="172" t="str">
        <f t="shared" si="425"/>
        <v/>
      </c>
      <c r="S217" s="172" t="str">
        <f>IF(O217="","",VLOOKUP(O217,'DOCUMENT TYPE'!$A$2:$D$805,3,))</f>
        <v/>
      </c>
      <c r="T217" s="172" t="str">
        <f t="shared" si="426"/>
        <v/>
      </c>
      <c r="U217" s="121"/>
      <c r="V217" s="172" t="str">
        <f t="shared" si="427"/>
        <v/>
      </c>
      <c r="W217" s="225" t="str">
        <f>IF(U217="","",VLOOKUP(U217,'ACTIVITY &amp; DISCIPLINE CODE'!$F$3:$I$1863,2,))</f>
        <v/>
      </c>
      <c r="X217" s="172" t="str">
        <f t="shared" si="428"/>
        <v/>
      </c>
      <c r="Y217" s="172" t="str">
        <f>IF(U217="","",VLOOKUP(U217,'ACTIVITY &amp; DISCIPLINE CODE'!$F$3:$I$1863,3,))</f>
        <v/>
      </c>
      <c r="Z217" s="172" t="str">
        <f t="shared" si="429"/>
        <v/>
      </c>
      <c r="AA217" s="172" t="str">
        <f>IF(U217="","",VLOOKUP(U217,'ACTIVITY &amp; DISCIPLINE CODE'!$F$3:$I$1863,4,))</f>
        <v/>
      </c>
      <c r="AB217" s="172" t="str">
        <f t="shared" si="430"/>
        <v/>
      </c>
      <c r="AC217" s="153"/>
      <c r="AD217" s="155" t="str">
        <f t="shared" si="431"/>
        <v/>
      </c>
      <c r="AE217" s="172" t="str">
        <f>IF(AC217="","",VLOOKUP(AC217,'PROJECT STAGE'!$A$2:$C$100,2,))</f>
        <v/>
      </c>
      <c r="AF217" s="155" t="str">
        <f t="shared" si="432"/>
        <v/>
      </c>
      <c r="AG217" s="172" t="str">
        <f>IF(AC217="","",VLOOKUP(AC217,'PROJECT STAGE'!$A$2:$C$100,3,))</f>
        <v/>
      </c>
      <c r="AH217" s="157" t="str">
        <f t="shared" ref="AH217:AH280" si="455">IF(AI217="","","_")</f>
        <v/>
      </c>
      <c r="AI217" s="157"/>
      <c r="AJ217" s="157" t="str">
        <f t="shared" ref="AJ217:AJ280" si="456">IF(AK217="","","_")</f>
        <v/>
      </c>
      <c r="AK217" s="157"/>
      <c r="AL217" s="157" t="str">
        <f t="shared" ref="AL217:AL280" si="457">IF(AM217="","","_")</f>
        <v/>
      </c>
      <c r="AM217" s="157"/>
      <c r="AN217" s="157" t="str">
        <f t="shared" si="433"/>
        <v/>
      </c>
      <c r="AO217" s="157"/>
      <c r="AP217" s="157" t="str">
        <f t="shared" si="400"/>
        <v/>
      </c>
      <c r="AQ217" s="262"/>
      <c r="AR217" s="45"/>
      <c r="AS217" s="199" t="str">
        <f t="shared" si="418"/>
        <v>Not LT section</v>
      </c>
      <c r="AT217" s="200" t="str">
        <f t="shared" ref="AT217:AT280" si="458">IF(AU217=0,"",".")</f>
        <v>.</v>
      </c>
      <c r="AU217" s="199" t="str">
        <f>IF(O217=0,"No input data",INDEX('DOCUMENT TYPE'!D:D,MATCH(Filename!O217,'DOCUMENT TYPE'!A:A,0)))</f>
        <v>No input data</v>
      </c>
      <c r="AV217" s="200" t="str">
        <f t="shared" si="419"/>
        <v>-</v>
      </c>
      <c r="AW217" s="199" t="str">
        <f t="shared" si="401"/>
        <v>Check PROJECT STAGE</v>
      </c>
      <c r="AX217" s="200" t="str">
        <f t="shared" ref="AX217" si="459">IF(AY217&gt;"0","-","")</f>
        <v/>
      </c>
      <c r="AY217" s="199" t="str">
        <f t="shared" si="403"/>
        <v/>
      </c>
      <c r="AZ217" s="204" t="str">
        <f t="shared" ref="AZ217:AZ232" si="460">IF(BA217&gt;"0","-","")</f>
        <v/>
      </c>
      <c r="BA217" s="203" t="str">
        <f t="shared" si="405"/>
        <v/>
      </c>
      <c r="BB217" s="44"/>
      <c r="BC217" s="40" t="str">
        <f t="shared" si="406"/>
        <v>Missing input data</v>
      </c>
      <c r="BD217" s="40" t="str">
        <f t="shared" si="407"/>
        <v>Missing input data</v>
      </c>
      <c r="BE217" s="44"/>
      <c r="BF217" s="40" t="str">
        <f t="shared" si="408"/>
        <v>Missing input data</v>
      </c>
      <c r="BG217" s="40" t="str">
        <f t="shared" si="409"/>
        <v>Missing input data</v>
      </c>
      <c r="BH217" s="42"/>
      <c r="BI217" s="40" t="str">
        <f t="shared" si="421"/>
        <v>Missing input data</v>
      </c>
      <c r="BJ217" s="40" t="str">
        <f t="shared" si="410"/>
        <v>Missing input data</v>
      </c>
      <c r="BK217" s="42"/>
      <c r="BL217" s="40" t="str">
        <f t="shared" si="411"/>
        <v>Missing input data</v>
      </c>
      <c r="BM217" s="40" t="str">
        <f t="shared" si="412"/>
        <v>Missing input data</v>
      </c>
    </row>
    <row r="218" spans="1:65" ht="15.75" thickBot="1">
      <c r="A218" s="156"/>
      <c r="B218" s="172" t="str">
        <f t="shared" si="422"/>
        <v/>
      </c>
      <c r="C218" s="157"/>
      <c r="D218" s="172" t="str">
        <f t="shared" si="423"/>
        <v/>
      </c>
      <c r="E218" s="157"/>
      <c r="F218" s="172" t="str">
        <f t="shared" si="413"/>
        <v/>
      </c>
      <c r="G218" s="157"/>
      <c r="H218" s="172" t="str">
        <f t="shared" si="414"/>
        <v/>
      </c>
      <c r="I218" s="153"/>
      <c r="J218" s="150" t="str">
        <f t="shared" si="415"/>
        <v/>
      </c>
      <c r="K218" s="153"/>
      <c r="L218" s="172" t="str">
        <f t="shared" si="416"/>
        <v/>
      </c>
      <c r="M218" s="157"/>
      <c r="N218" s="172" t="str">
        <f t="shared" si="417"/>
        <v/>
      </c>
      <c r="O218" s="121"/>
      <c r="P218" s="172" t="str">
        <f t="shared" si="424"/>
        <v/>
      </c>
      <c r="Q218" s="172" t="str">
        <f>IF(O218="","",VLOOKUP(O218,'DOCUMENT TYPE'!$A$2:$D$805,2,))</f>
        <v/>
      </c>
      <c r="R218" s="172" t="str">
        <f t="shared" si="425"/>
        <v/>
      </c>
      <c r="S218" s="172" t="str">
        <f>IF(O218="","",VLOOKUP(O218,'DOCUMENT TYPE'!$A$2:$D$805,3,))</f>
        <v/>
      </c>
      <c r="T218" s="172" t="str">
        <f t="shared" si="426"/>
        <v/>
      </c>
      <c r="U218" s="121"/>
      <c r="V218" s="172" t="str">
        <f t="shared" si="427"/>
        <v/>
      </c>
      <c r="W218" s="225" t="str">
        <f>IF(U218="","",VLOOKUP(U218,'ACTIVITY &amp; DISCIPLINE CODE'!$F$3:$I$1863,2,))</f>
        <v/>
      </c>
      <c r="X218" s="172" t="str">
        <f t="shared" si="428"/>
        <v/>
      </c>
      <c r="Y218" s="172" t="str">
        <f>IF(U218="","",VLOOKUP(U218,'ACTIVITY &amp; DISCIPLINE CODE'!$F$3:$I$1863,3,))</f>
        <v/>
      </c>
      <c r="Z218" s="172" t="str">
        <f t="shared" si="429"/>
        <v/>
      </c>
      <c r="AA218" s="172" t="str">
        <f>IF(U218="","",VLOOKUP(U218,'ACTIVITY &amp; DISCIPLINE CODE'!$F$3:$I$1863,4,))</f>
        <v/>
      </c>
      <c r="AB218" s="172" t="str">
        <f t="shared" si="430"/>
        <v/>
      </c>
      <c r="AC218" s="153"/>
      <c r="AD218" s="155" t="str">
        <f t="shared" si="431"/>
        <v/>
      </c>
      <c r="AE218" s="172" t="str">
        <f>IF(AC218="","",VLOOKUP(AC218,'PROJECT STAGE'!$A$2:$C$100,2,))</f>
        <v/>
      </c>
      <c r="AF218" s="155" t="str">
        <f t="shared" si="432"/>
        <v/>
      </c>
      <c r="AG218" s="172" t="str">
        <f>IF(AC218="","",VLOOKUP(AC218,'PROJECT STAGE'!$A$2:$C$100,3,))</f>
        <v/>
      </c>
      <c r="AH218" s="157" t="str">
        <f t="shared" si="455"/>
        <v/>
      </c>
      <c r="AI218" s="157"/>
      <c r="AJ218" s="157" t="str">
        <f t="shared" si="456"/>
        <v/>
      </c>
      <c r="AK218" s="157"/>
      <c r="AL218" s="157" t="str">
        <f t="shared" si="457"/>
        <v/>
      </c>
      <c r="AM218" s="157"/>
      <c r="AN218" s="157" t="str">
        <f t="shared" si="433"/>
        <v/>
      </c>
      <c r="AO218" s="157"/>
      <c r="AP218" s="157" t="str">
        <f t="shared" si="400"/>
        <v/>
      </c>
      <c r="AQ218" s="262"/>
      <c r="AR218" s="45"/>
      <c r="AS218" s="199" t="str">
        <f t="shared" si="418"/>
        <v>Not LT section</v>
      </c>
      <c r="AT218" s="200" t="str">
        <f t="shared" si="458"/>
        <v>.</v>
      </c>
      <c r="AU218" s="199" t="str">
        <f>IF(O218=0,"No input data",INDEX('DOCUMENT TYPE'!D:D,MATCH(Filename!O218,'DOCUMENT TYPE'!A:A,0)))</f>
        <v>No input data</v>
      </c>
      <c r="AV218" s="200" t="str">
        <f t="shared" si="419"/>
        <v>-</v>
      </c>
      <c r="AW218" s="199" t="str">
        <f t="shared" si="401"/>
        <v>Check PROJECT STAGE</v>
      </c>
      <c r="AX218" s="200" t="str">
        <f t="shared" ref="AX218" si="461">IF(AY218&gt;"0","-","")</f>
        <v/>
      </c>
      <c r="AY218" s="199" t="str">
        <f t="shared" si="403"/>
        <v/>
      </c>
      <c r="AZ218" s="204" t="str">
        <f t="shared" si="460"/>
        <v/>
      </c>
      <c r="BA218" s="203" t="str">
        <f t="shared" si="405"/>
        <v/>
      </c>
      <c r="BB218" s="44"/>
      <c r="BC218" s="40" t="str">
        <f t="shared" si="406"/>
        <v>Missing input data</v>
      </c>
      <c r="BD218" s="40" t="str">
        <f t="shared" si="407"/>
        <v>Missing input data</v>
      </c>
      <c r="BE218" s="44"/>
      <c r="BF218" s="40" t="str">
        <f t="shared" si="408"/>
        <v>Missing input data</v>
      </c>
      <c r="BG218" s="40" t="str">
        <f t="shared" si="409"/>
        <v>Missing input data</v>
      </c>
      <c r="BH218" s="42"/>
      <c r="BI218" s="40" t="str">
        <f t="shared" si="421"/>
        <v>Missing input data</v>
      </c>
      <c r="BJ218" s="40" t="str">
        <f t="shared" si="410"/>
        <v>Missing input data</v>
      </c>
      <c r="BK218" s="42"/>
      <c r="BL218" s="40" t="str">
        <f t="shared" si="411"/>
        <v>Missing input data</v>
      </c>
      <c r="BM218" s="40" t="str">
        <f t="shared" si="412"/>
        <v>Missing input data</v>
      </c>
    </row>
    <row r="219" spans="1:65" ht="15.75" thickBot="1">
      <c r="A219" s="156"/>
      <c r="B219" s="172" t="str">
        <f t="shared" si="422"/>
        <v/>
      </c>
      <c r="C219" s="157"/>
      <c r="D219" s="172" t="str">
        <f t="shared" si="423"/>
        <v/>
      </c>
      <c r="E219" s="157"/>
      <c r="F219" s="172" t="str">
        <f t="shared" si="413"/>
        <v/>
      </c>
      <c r="G219" s="157"/>
      <c r="H219" s="172" t="str">
        <f t="shared" si="414"/>
        <v/>
      </c>
      <c r="I219" s="153"/>
      <c r="J219" s="150" t="str">
        <f t="shared" si="415"/>
        <v/>
      </c>
      <c r="K219" s="153"/>
      <c r="L219" s="172" t="str">
        <f t="shared" si="416"/>
        <v/>
      </c>
      <c r="M219" s="157"/>
      <c r="N219" s="172" t="str">
        <f t="shared" si="417"/>
        <v/>
      </c>
      <c r="O219" s="121"/>
      <c r="P219" s="172" t="str">
        <f t="shared" si="424"/>
        <v/>
      </c>
      <c r="Q219" s="172" t="str">
        <f>IF(O219="","",VLOOKUP(O219,'DOCUMENT TYPE'!$A$2:$D$805,2,))</f>
        <v/>
      </c>
      <c r="R219" s="172" t="str">
        <f t="shared" si="425"/>
        <v/>
      </c>
      <c r="S219" s="172" t="str">
        <f>IF(O219="","",VLOOKUP(O219,'DOCUMENT TYPE'!$A$2:$D$805,3,))</f>
        <v/>
      </c>
      <c r="T219" s="172" t="str">
        <f t="shared" si="426"/>
        <v/>
      </c>
      <c r="U219" s="121"/>
      <c r="V219" s="172" t="str">
        <f t="shared" si="427"/>
        <v/>
      </c>
      <c r="W219" s="225" t="str">
        <f>IF(U219="","",VLOOKUP(U219,'ACTIVITY &amp; DISCIPLINE CODE'!$F$3:$I$1863,2,))</f>
        <v/>
      </c>
      <c r="X219" s="172" t="str">
        <f t="shared" si="428"/>
        <v/>
      </c>
      <c r="Y219" s="172" t="str">
        <f>IF(U219="","",VLOOKUP(U219,'ACTIVITY &amp; DISCIPLINE CODE'!$F$3:$I$1863,3,))</f>
        <v/>
      </c>
      <c r="Z219" s="172" t="str">
        <f t="shared" si="429"/>
        <v/>
      </c>
      <c r="AA219" s="172" t="str">
        <f>IF(U219="","",VLOOKUP(U219,'ACTIVITY &amp; DISCIPLINE CODE'!$F$3:$I$1863,4,))</f>
        <v/>
      </c>
      <c r="AB219" s="172" t="str">
        <f t="shared" si="430"/>
        <v/>
      </c>
      <c r="AC219" s="153"/>
      <c r="AD219" s="155" t="str">
        <f t="shared" si="431"/>
        <v/>
      </c>
      <c r="AE219" s="172" t="str">
        <f>IF(AC219="","",VLOOKUP(AC219,'PROJECT STAGE'!$A$2:$C$100,2,))</f>
        <v/>
      </c>
      <c r="AF219" s="155" t="str">
        <f t="shared" si="432"/>
        <v/>
      </c>
      <c r="AG219" s="172" t="str">
        <f>IF(AC219="","",VLOOKUP(AC219,'PROJECT STAGE'!$A$2:$C$100,3,))</f>
        <v/>
      </c>
      <c r="AH219" s="157" t="str">
        <f t="shared" si="455"/>
        <v/>
      </c>
      <c r="AI219" s="157"/>
      <c r="AJ219" s="157" t="str">
        <f t="shared" si="456"/>
        <v/>
      </c>
      <c r="AK219" s="157"/>
      <c r="AL219" s="157" t="str">
        <f t="shared" si="457"/>
        <v/>
      </c>
      <c r="AM219" s="157"/>
      <c r="AN219" s="157" t="str">
        <f t="shared" si="433"/>
        <v/>
      </c>
      <c r="AO219" s="157"/>
      <c r="AP219" s="157" t="str">
        <f t="shared" si="400"/>
        <v/>
      </c>
      <c r="AQ219" s="262"/>
      <c r="AR219" s="45"/>
      <c r="AS219" s="199" t="str">
        <f t="shared" si="418"/>
        <v>Not LT section</v>
      </c>
      <c r="AT219" s="200" t="str">
        <f t="shared" si="458"/>
        <v>.</v>
      </c>
      <c r="AU219" s="199" t="str">
        <f>IF(O219=0,"No input data",INDEX('DOCUMENT TYPE'!D:D,MATCH(Filename!O219,'DOCUMENT TYPE'!A:A,0)))</f>
        <v>No input data</v>
      </c>
      <c r="AV219" s="200" t="str">
        <f t="shared" si="419"/>
        <v>-</v>
      </c>
      <c r="AW219" s="199" t="str">
        <f t="shared" si="401"/>
        <v>Check PROJECT STAGE</v>
      </c>
      <c r="AX219" s="200" t="str">
        <f t="shared" ref="AX219" si="462">IF(AY219&gt;"0","-","")</f>
        <v/>
      </c>
      <c r="AY219" s="199" t="str">
        <f t="shared" si="403"/>
        <v/>
      </c>
      <c r="AZ219" s="204" t="str">
        <f t="shared" ref="AZ219" si="463">IF(BA219&gt;"0","-","")</f>
        <v/>
      </c>
      <c r="BA219" s="203" t="str">
        <f t="shared" si="405"/>
        <v/>
      </c>
      <c r="BB219" s="44"/>
      <c r="BC219" s="40" t="str">
        <f t="shared" si="406"/>
        <v>Missing input data</v>
      </c>
      <c r="BD219" s="40" t="str">
        <f t="shared" si="407"/>
        <v>Missing input data</v>
      </c>
      <c r="BE219" s="44"/>
      <c r="BF219" s="40" t="str">
        <f t="shared" si="408"/>
        <v>Missing input data</v>
      </c>
      <c r="BG219" s="40" t="str">
        <f t="shared" si="409"/>
        <v>Missing input data</v>
      </c>
      <c r="BH219" s="42"/>
      <c r="BI219" s="40" t="str">
        <f t="shared" si="421"/>
        <v>Missing input data</v>
      </c>
      <c r="BJ219" s="40" t="str">
        <f t="shared" si="410"/>
        <v>Missing input data</v>
      </c>
      <c r="BK219" s="42"/>
      <c r="BL219" s="40" t="str">
        <f t="shared" si="411"/>
        <v>Missing input data</v>
      </c>
      <c r="BM219" s="40" t="str">
        <f t="shared" si="412"/>
        <v>Missing input data</v>
      </c>
    </row>
    <row r="220" spans="1:65" ht="15.75" thickBot="1">
      <c r="A220" s="156"/>
      <c r="B220" s="172" t="str">
        <f t="shared" si="422"/>
        <v/>
      </c>
      <c r="C220" s="157"/>
      <c r="D220" s="172" t="str">
        <f t="shared" si="423"/>
        <v/>
      </c>
      <c r="E220" s="157"/>
      <c r="F220" s="172" t="str">
        <f t="shared" si="413"/>
        <v/>
      </c>
      <c r="G220" s="157"/>
      <c r="H220" s="172" t="str">
        <f t="shared" si="414"/>
        <v/>
      </c>
      <c r="I220" s="153"/>
      <c r="J220" s="150" t="str">
        <f t="shared" si="415"/>
        <v/>
      </c>
      <c r="K220" s="153"/>
      <c r="L220" s="172" t="str">
        <f t="shared" si="416"/>
        <v/>
      </c>
      <c r="M220" s="157"/>
      <c r="N220" s="172" t="str">
        <f t="shared" si="417"/>
        <v/>
      </c>
      <c r="O220" s="121"/>
      <c r="P220" s="172" t="str">
        <f t="shared" si="424"/>
        <v/>
      </c>
      <c r="Q220" s="172" t="str">
        <f>IF(O220="","",VLOOKUP(O220,'DOCUMENT TYPE'!$A$2:$D$805,2,))</f>
        <v/>
      </c>
      <c r="R220" s="172" t="str">
        <f t="shared" si="425"/>
        <v/>
      </c>
      <c r="S220" s="172" t="str">
        <f>IF(O220="","",VLOOKUP(O220,'DOCUMENT TYPE'!$A$2:$D$805,3,))</f>
        <v/>
      </c>
      <c r="T220" s="172" t="str">
        <f t="shared" si="426"/>
        <v/>
      </c>
      <c r="U220" s="121"/>
      <c r="V220" s="172" t="str">
        <f t="shared" si="427"/>
        <v/>
      </c>
      <c r="W220" s="225" t="str">
        <f>IF(U220="","",VLOOKUP(U220,'ACTIVITY &amp; DISCIPLINE CODE'!$F$3:$I$1863,2,))</f>
        <v/>
      </c>
      <c r="X220" s="172" t="str">
        <f t="shared" si="428"/>
        <v/>
      </c>
      <c r="Y220" s="172" t="str">
        <f>IF(U220="","",VLOOKUP(U220,'ACTIVITY &amp; DISCIPLINE CODE'!$F$3:$I$1863,3,))</f>
        <v/>
      </c>
      <c r="Z220" s="172" t="str">
        <f t="shared" si="429"/>
        <v/>
      </c>
      <c r="AA220" s="172" t="str">
        <f>IF(U220="","",VLOOKUP(U220,'ACTIVITY &amp; DISCIPLINE CODE'!$F$3:$I$1863,4,))</f>
        <v/>
      </c>
      <c r="AB220" s="172" t="str">
        <f t="shared" si="430"/>
        <v/>
      </c>
      <c r="AC220" s="153"/>
      <c r="AD220" s="155" t="str">
        <f t="shared" si="431"/>
        <v/>
      </c>
      <c r="AE220" s="172" t="str">
        <f>IF(AC220="","",VLOOKUP(AC220,'PROJECT STAGE'!$A$2:$C$100,2,))</f>
        <v/>
      </c>
      <c r="AF220" s="155" t="str">
        <f t="shared" si="432"/>
        <v/>
      </c>
      <c r="AG220" s="172" t="str">
        <f>IF(AC220="","",VLOOKUP(AC220,'PROJECT STAGE'!$A$2:$C$100,3,))</f>
        <v/>
      </c>
      <c r="AH220" s="157" t="str">
        <f t="shared" si="455"/>
        <v/>
      </c>
      <c r="AI220" s="157"/>
      <c r="AJ220" s="157" t="str">
        <f t="shared" si="456"/>
        <v/>
      </c>
      <c r="AK220" s="157"/>
      <c r="AL220" s="157" t="str">
        <f t="shared" si="457"/>
        <v/>
      </c>
      <c r="AM220" s="157"/>
      <c r="AN220" s="157" t="str">
        <f t="shared" si="433"/>
        <v/>
      </c>
      <c r="AO220" s="157"/>
      <c r="AP220" s="157" t="str">
        <f t="shared" si="400"/>
        <v/>
      </c>
      <c r="AQ220" s="262"/>
      <c r="AR220" s="45"/>
      <c r="AS220" s="199" t="str">
        <f t="shared" si="418"/>
        <v>Not LT section</v>
      </c>
      <c r="AT220" s="200" t="str">
        <f t="shared" si="458"/>
        <v>.</v>
      </c>
      <c r="AU220" s="199" t="str">
        <f>IF(O220=0,"No input data",INDEX('DOCUMENT TYPE'!D:D,MATCH(Filename!O220,'DOCUMENT TYPE'!A:A,0)))</f>
        <v>No input data</v>
      </c>
      <c r="AV220" s="200" t="str">
        <f t="shared" si="419"/>
        <v>-</v>
      </c>
      <c r="AW220" s="199" t="str">
        <f t="shared" si="401"/>
        <v>Check PROJECT STAGE</v>
      </c>
      <c r="AX220" s="200" t="str">
        <f t="shared" ref="AX220" si="464">IF(AY220&gt;"0","-","")</f>
        <v/>
      </c>
      <c r="AY220" s="199" t="str">
        <f t="shared" si="403"/>
        <v/>
      </c>
      <c r="AZ220" s="204" t="str">
        <f t="shared" si="460"/>
        <v/>
      </c>
      <c r="BA220" s="203" t="str">
        <f t="shared" si="405"/>
        <v/>
      </c>
      <c r="BB220" s="44"/>
      <c r="BC220" s="40" t="str">
        <f t="shared" si="406"/>
        <v>Missing input data</v>
      </c>
      <c r="BD220" s="40" t="str">
        <f t="shared" si="407"/>
        <v>Missing input data</v>
      </c>
      <c r="BE220" s="44"/>
      <c r="BF220" s="40" t="str">
        <f t="shared" si="408"/>
        <v>Missing input data</v>
      </c>
      <c r="BG220" s="40" t="str">
        <f t="shared" si="409"/>
        <v>Missing input data</v>
      </c>
      <c r="BH220" s="42"/>
      <c r="BI220" s="40" t="str">
        <f t="shared" si="421"/>
        <v>Missing input data</v>
      </c>
      <c r="BJ220" s="40" t="str">
        <f t="shared" si="410"/>
        <v>Missing input data</v>
      </c>
      <c r="BK220" s="42"/>
      <c r="BL220" s="40" t="str">
        <f t="shared" si="411"/>
        <v>Missing input data</v>
      </c>
      <c r="BM220" s="40" t="str">
        <f t="shared" si="412"/>
        <v>Missing input data</v>
      </c>
    </row>
    <row r="221" spans="1:65" ht="15.75" thickBot="1">
      <c r="A221" s="156"/>
      <c r="B221" s="172" t="str">
        <f t="shared" si="422"/>
        <v/>
      </c>
      <c r="C221" s="157"/>
      <c r="D221" s="172" t="str">
        <f t="shared" si="423"/>
        <v/>
      </c>
      <c r="E221" s="157"/>
      <c r="F221" s="172" t="str">
        <f t="shared" si="413"/>
        <v/>
      </c>
      <c r="G221" s="157"/>
      <c r="H221" s="172" t="str">
        <f t="shared" si="414"/>
        <v/>
      </c>
      <c r="I221" s="153"/>
      <c r="J221" s="150" t="str">
        <f t="shared" si="415"/>
        <v/>
      </c>
      <c r="K221" s="153"/>
      <c r="L221" s="172" t="str">
        <f t="shared" si="416"/>
        <v/>
      </c>
      <c r="M221" s="157"/>
      <c r="N221" s="172" t="str">
        <f t="shared" si="417"/>
        <v/>
      </c>
      <c r="O221" s="121"/>
      <c r="P221" s="172" t="str">
        <f t="shared" si="424"/>
        <v/>
      </c>
      <c r="Q221" s="172" t="str">
        <f>IF(O221="","",VLOOKUP(O221,'DOCUMENT TYPE'!$A$2:$D$805,2,))</f>
        <v/>
      </c>
      <c r="R221" s="172" t="str">
        <f t="shared" si="425"/>
        <v/>
      </c>
      <c r="S221" s="172" t="str">
        <f>IF(O221="","",VLOOKUP(O221,'DOCUMENT TYPE'!$A$2:$D$805,3,))</f>
        <v/>
      </c>
      <c r="T221" s="172" t="str">
        <f t="shared" si="426"/>
        <v/>
      </c>
      <c r="U221" s="121"/>
      <c r="V221" s="172" t="str">
        <f t="shared" si="427"/>
        <v/>
      </c>
      <c r="W221" s="225" t="str">
        <f>IF(U221="","",VLOOKUP(U221,'ACTIVITY &amp; DISCIPLINE CODE'!$F$3:$I$1863,2,))</f>
        <v/>
      </c>
      <c r="X221" s="172" t="str">
        <f t="shared" si="428"/>
        <v/>
      </c>
      <c r="Y221" s="172" t="str">
        <f>IF(U221="","",VLOOKUP(U221,'ACTIVITY &amp; DISCIPLINE CODE'!$F$3:$I$1863,3,))</f>
        <v/>
      </c>
      <c r="Z221" s="172" t="str">
        <f t="shared" si="429"/>
        <v/>
      </c>
      <c r="AA221" s="172" t="str">
        <f>IF(U221="","",VLOOKUP(U221,'ACTIVITY &amp; DISCIPLINE CODE'!$F$3:$I$1863,4,))</f>
        <v/>
      </c>
      <c r="AB221" s="172" t="str">
        <f t="shared" si="430"/>
        <v/>
      </c>
      <c r="AC221" s="153"/>
      <c r="AD221" s="155" t="str">
        <f t="shared" si="431"/>
        <v/>
      </c>
      <c r="AE221" s="172" t="str">
        <f>IF(AC221="","",VLOOKUP(AC221,'PROJECT STAGE'!$A$2:$C$100,2,))</f>
        <v/>
      </c>
      <c r="AF221" s="155" t="str">
        <f t="shared" si="432"/>
        <v/>
      </c>
      <c r="AG221" s="172" t="str">
        <f>IF(AC221="","",VLOOKUP(AC221,'PROJECT STAGE'!$A$2:$C$100,3,))</f>
        <v/>
      </c>
      <c r="AH221" s="157" t="str">
        <f t="shared" si="455"/>
        <v/>
      </c>
      <c r="AI221" s="157"/>
      <c r="AJ221" s="157" t="str">
        <f t="shared" si="456"/>
        <v/>
      </c>
      <c r="AK221" s="157"/>
      <c r="AL221" s="157" t="str">
        <f t="shared" si="457"/>
        <v/>
      </c>
      <c r="AM221" s="157"/>
      <c r="AN221" s="157" t="str">
        <f t="shared" si="433"/>
        <v/>
      </c>
      <c r="AO221" s="157"/>
      <c r="AP221" s="157" t="str">
        <f t="shared" si="400"/>
        <v/>
      </c>
      <c r="AQ221" s="262"/>
      <c r="AR221" s="45"/>
      <c r="AS221" s="199" t="str">
        <f t="shared" si="418"/>
        <v>Not LT section</v>
      </c>
      <c r="AT221" s="200" t="str">
        <f t="shared" si="458"/>
        <v>.</v>
      </c>
      <c r="AU221" s="199" t="str">
        <f>IF(O221=0,"No input data",INDEX('DOCUMENT TYPE'!D:D,MATCH(Filename!O221,'DOCUMENT TYPE'!A:A,0)))</f>
        <v>No input data</v>
      </c>
      <c r="AV221" s="200" t="str">
        <f t="shared" si="419"/>
        <v>-</v>
      </c>
      <c r="AW221" s="199" t="str">
        <f t="shared" si="401"/>
        <v>Check PROJECT STAGE</v>
      </c>
      <c r="AX221" s="200" t="str">
        <f t="shared" ref="AX221" si="465">IF(AY221&gt;"0","-","")</f>
        <v/>
      </c>
      <c r="AY221" s="199" t="str">
        <f t="shared" si="403"/>
        <v/>
      </c>
      <c r="AZ221" s="204" t="str">
        <f t="shared" ref="AZ221" si="466">IF(BA221&gt;"0","-","")</f>
        <v/>
      </c>
      <c r="BA221" s="203" t="str">
        <f t="shared" si="405"/>
        <v/>
      </c>
      <c r="BB221" s="44"/>
      <c r="BC221" s="40" t="str">
        <f t="shared" si="406"/>
        <v>Missing input data</v>
      </c>
      <c r="BD221" s="40" t="str">
        <f t="shared" si="407"/>
        <v>Missing input data</v>
      </c>
      <c r="BE221" s="44"/>
      <c r="BF221" s="40" t="str">
        <f t="shared" si="408"/>
        <v>Missing input data</v>
      </c>
      <c r="BG221" s="40" t="str">
        <f t="shared" si="409"/>
        <v>Missing input data</v>
      </c>
      <c r="BH221" s="42"/>
      <c r="BI221" s="40" t="str">
        <f t="shared" si="421"/>
        <v>Missing input data</v>
      </c>
      <c r="BJ221" s="40" t="str">
        <f t="shared" si="410"/>
        <v>Missing input data</v>
      </c>
      <c r="BK221" s="42"/>
      <c r="BL221" s="40" t="str">
        <f t="shared" si="411"/>
        <v>Missing input data</v>
      </c>
      <c r="BM221" s="40" t="str">
        <f t="shared" si="412"/>
        <v>Missing input data</v>
      </c>
    </row>
    <row r="222" spans="1:65" ht="15.75" thickBot="1">
      <c r="A222" s="156"/>
      <c r="B222" s="172" t="str">
        <f t="shared" si="422"/>
        <v/>
      </c>
      <c r="C222" s="157"/>
      <c r="D222" s="172" t="str">
        <f t="shared" si="423"/>
        <v/>
      </c>
      <c r="E222" s="157"/>
      <c r="F222" s="172" t="str">
        <f t="shared" si="413"/>
        <v/>
      </c>
      <c r="G222" s="157"/>
      <c r="H222" s="172" t="str">
        <f t="shared" si="414"/>
        <v/>
      </c>
      <c r="I222" s="153"/>
      <c r="J222" s="150" t="str">
        <f t="shared" si="415"/>
        <v/>
      </c>
      <c r="K222" s="153"/>
      <c r="L222" s="172" t="str">
        <f t="shared" si="416"/>
        <v/>
      </c>
      <c r="M222" s="157"/>
      <c r="N222" s="172" t="str">
        <f t="shared" si="417"/>
        <v/>
      </c>
      <c r="O222" s="121"/>
      <c r="P222" s="172" t="str">
        <f t="shared" si="424"/>
        <v/>
      </c>
      <c r="Q222" s="172" t="str">
        <f>IF(O222="","",VLOOKUP(O222,'DOCUMENT TYPE'!$A$2:$D$805,2,))</f>
        <v/>
      </c>
      <c r="R222" s="172" t="str">
        <f t="shared" si="425"/>
        <v/>
      </c>
      <c r="S222" s="172" t="str">
        <f>IF(O222="","",VLOOKUP(O222,'DOCUMENT TYPE'!$A$2:$D$805,3,))</f>
        <v/>
      </c>
      <c r="T222" s="172" t="str">
        <f t="shared" si="426"/>
        <v/>
      </c>
      <c r="U222" s="121"/>
      <c r="V222" s="172" t="str">
        <f t="shared" si="427"/>
        <v/>
      </c>
      <c r="W222" s="225" t="str">
        <f>IF(U222="","",VLOOKUP(U222,'ACTIVITY &amp; DISCIPLINE CODE'!$F$3:$I$1863,2,))</f>
        <v/>
      </c>
      <c r="X222" s="172" t="str">
        <f t="shared" si="428"/>
        <v/>
      </c>
      <c r="Y222" s="172" t="str">
        <f>IF(U222="","",VLOOKUP(U222,'ACTIVITY &amp; DISCIPLINE CODE'!$F$3:$I$1863,3,))</f>
        <v/>
      </c>
      <c r="Z222" s="172" t="str">
        <f t="shared" si="429"/>
        <v/>
      </c>
      <c r="AA222" s="172" t="str">
        <f>IF(U222="","",VLOOKUP(U222,'ACTIVITY &amp; DISCIPLINE CODE'!$F$3:$I$1863,4,))</f>
        <v/>
      </c>
      <c r="AB222" s="172" t="str">
        <f t="shared" si="430"/>
        <v/>
      </c>
      <c r="AC222" s="153"/>
      <c r="AD222" s="155" t="str">
        <f t="shared" si="431"/>
        <v/>
      </c>
      <c r="AE222" s="172" t="str">
        <f>IF(AC222="","",VLOOKUP(AC222,'PROJECT STAGE'!$A$2:$C$100,2,))</f>
        <v/>
      </c>
      <c r="AF222" s="155" t="str">
        <f t="shared" si="432"/>
        <v/>
      </c>
      <c r="AG222" s="172" t="str">
        <f>IF(AC222="","",VLOOKUP(AC222,'PROJECT STAGE'!$A$2:$C$100,3,))</f>
        <v/>
      </c>
      <c r="AH222" s="157" t="str">
        <f t="shared" si="455"/>
        <v/>
      </c>
      <c r="AI222" s="157"/>
      <c r="AJ222" s="157" t="str">
        <f t="shared" si="456"/>
        <v/>
      </c>
      <c r="AK222" s="157"/>
      <c r="AL222" s="157" t="str">
        <f t="shared" si="457"/>
        <v/>
      </c>
      <c r="AM222" s="157"/>
      <c r="AN222" s="157" t="str">
        <f t="shared" si="433"/>
        <v/>
      </c>
      <c r="AO222" s="157"/>
      <c r="AP222" s="157" t="str">
        <f t="shared" si="400"/>
        <v/>
      </c>
      <c r="AQ222" s="262"/>
      <c r="AR222" s="45"/>
      <c r="AS222" s="199" t="str">
        <f t="shared" si="418"/>
        <v>Not LT section</v>
      </c>
      <c r="AT222" s="200" t="str">
        <f t="shared" si="458"/>
        <v>.</v>
      </c>
      <c r="AU222" s="199" t="str">
        <f>IF(O222=0,"No input data",INDEX('DOCUMENT TYPE'!D:D,MATCH(Filename!O222,'DOCUMENT TYPE'!A:A,0)))</f>
        <v>No input data</v>
      </c>
      <c r="AV222" s="200" t="str">
        <f t="shared" si="419"/>
        <v>-</v>
      </c>
      <c r="AW222" s="199" t="str">
        <f t="shared" si="401"/>
        <v>Check PROJECT STAGE</v>
      </c>
      <c r="AX222" s="200" t="str">
        <f t="shared" ref="AX222" si="467">IF(AY222&gt;"0","-","")</f>
        <v/>
      </c>
      <c r="AY222" s="199" t="str">
        <f t="shared" si="403"/>
        <v/>
      </c>
      <c r="AZ222" s="204" t="str">
        <f t="shared" si="460"/>
        <v/>
      </c>
      <c r="BA222" s="203" t="str">
        <f t="shared" si="405"/>
        <v/>
      </c>
      <c r="BB222" s="44"/>
      <c r="BC222" s="40" t="str">
        <f t="shared" si="406"/>
        <v>Missing input data</v>
      </c>
      <c r="BD222" s="40" t="str">
        <f t="shared" si="407"/>
        <v>Missing input data</v>
      </c>
      <c r="BE222" s="44"/>
      <c r="BF222" s="40" t="str">
        <f t="shared" si="408"/>
        <v>Missing input data</v>
      </c>
      <c r="BG222" s="40" t="str">
        <f t="shared" si="409"/>
        <v>Missing input data</v>
      </c>
      <c r="BH222" s="42"/>
      <c r="BI222" s="40" t="str">
        <f t="shared" si="421"/>
        <v>Missing input data</v>
      </c>
      <c r="BJ222" s="40" t="str">
        <f t="shared" si="410"/>
        <v>Missing input data</v>
      </c>
      <c r="BK222" s="42"/>
      <c r="BL222" s="40" t="str">
        <f t="shared" si="411"/>
        <v>Missing input data</v>
      </c>
      <c r="BM222" s="40" t="str">
        <f t="shared" si="412"/>
        <v>Missing input data</v>
      </c>
    </row>
    <row r="223" spans="1:65" ht="15.75" thickBot="1">
      <c r="A223" s="156"/>
      <c r="B223" s="172" t="str">
        <f t="shared" si="422"/>
        <v/>
      </c>
      <c r="C223" s="157"/>
      <c r="D223" s="172" t="str">
        <f t="shared" si="423"/>
        <v/>
      </c>
      <c r="E223" s="157"/>
      <c r="F223" s="172" t="str">
        <f t="shared" si="413"/>
        <v/>
      </c>
      <c r="G223" s="157"/>
      <c r="H223" s="172" t="str">
        <f t="shared" si="414"/>
        <v/>
      </c>
      <c r="I223" s="153"/>
      <c r="J223" s="150" t="str">
        <f t="shared" si="415"/>
        <v/>
      </c>
      <c r="K223" s="153"/>
      <c r="L223" s="172" t="str">
        <f t="shared" si="416"/>
        <v/>
      </c>
      <c r="M223" s="157"/>
      <c r="N223" s="172" t="str">
        <f t="shared" si="417"/>
        <v/>
      </c>
      <c r="O223" s="121"/>
      <c r="P223" s="172" t="str">
        <f t="shared" si="424"/>
        <v/>
      </c>
      <c r="Q223" s="172" t="str">
        <f>IF(O223="","",VLOOKUP(O223,'DOCUMENT TYPE'!$A$2:$D$805,2,))</f>
        <v/>
      </c>
      <c r="R223" s="172" t="str">
        <f t="shared" si="425"/>
        <v/>
      </c>
      <c r="S223" s="172" t="str">
        <f>IF(O223="","",VLOOKUP(O223,'DOCUMENT TYPE'!$A$2:$D$805,3,))</f>
        <v/>
      </c>
      <c r="T223" s="172" t="str">
        <f t="shared" si="426"/>
        <v/>
      </c>
      <c r="U223" s="121"/>
      <c r="V223" s="172" t="str">
        <f t="shared" si="427"/>
        <v/>
      </c>
      <c r="W223" s="225" t="str">
        <f>IF(U223="","",VLOOKUP(U223,'ACTIVITY &amp; DISCIPLINE CODE'!$F$3:$I$1863,2,))</f>
        <v/>
      </c>
      <c r="X223" s="172" t="str">
        <f t="shared" si="428"/>
        <v/>
      </c>
      <c r="Y223" s="172" t="str">
        <f>IF(U223="","",VLOOKUP(U223,'ACTIVITY &amp; DISCIPLINE CODE'!$F$3:$I$1863,3,))</f>
        <v/>
      </c>
      <c r="Z223" s="172" t="str">
        <f t="shared" si="429"/>
        <v/>
      </c>
      <c r="AA223" s="172" t="str">
        <f>IF(U223="","",VLOOKUP(U223,'ACTIVITY &amp; DISCIPLINE CODE'!$F$3:$I$1863,4,))</f>
        <v/>
      </c>
      <c r="AB223" s="172" t="str">
        <f t="shared" si="430"/>
        <v/>
      </c>
      <c r="AC223" s="153"/>
      <c r="AD223" s="155" t="str">
        <f t="shared" si="431"/>
        <v/>
      </c>
      <c r="AE223" s="172" t="str">
        <f>IF(AC223="","",VLOOKUP(AC223,'PROJECT STAGE'!$A$2:$C$100,2,))</f>
        <v/>
      </c>
      <c r="AF223" s="155" t="str">
        <f t="shared" si="432"/>
        <v/>
      </c>
      <c r="AG223" s="172" t="str">
        <f>IF(AC223="","",VLOOKUP(AC223,'PROJECT STAGE'!$A$2:$C$100,3,))</f>
        <v/>
      </c>
      <c r="AH223" s="157" t="str">
        <f t="shared" si="455"/>
        <v/>
      </c>
      <c r="AI223" s="157"/>
      <c r="AJ223" s="157" t="str">
        <f t="shared" si="456"/>
        <v/>
      </c>
      <c r="AK223" s="157"/>
      <c r="AL223" s="157" t="str">
        <f t="shared" si="457"/>
        <v/>
      </c>
      <c r="AM223" s="157"/>
      <c r="AN223" s="157" t="str">
        <f t="shared" si="433"/>
        <v/>
      </c>
      <c r="AO223" s="157"/>
      <c r="AP223" s="157" t="str">
        <f t="shared" si="400"/>
        <v/>
      </c>
      <c r="AQ223" s="262"/>
      <c r="AR223" s="45"/>
      <c r="AS223" s="199" t="str">
        <f t="shared" si="418"/>
        <v>Not LT section</v>
      </c>
      <c r="AT223" s="200" t="str">
        <f t="shared" si="458"/>
        <v>.</v>
      </c>
      <c r="AU223" s="199" t="str">
        <f>IF(O223=0,"No input data",INDEX('DOCUMENT TYPE'!D:D,MATCH(Filename!O223,'DOCUMENT TYPE'!A:A,0)))</f>
        <v>No input data</v>
      </c>
      <c r="AV223" s="200" t="str">
        <f t="shared" si="419"/>
        <v>-</v>
      </c>
      <c r="AW223" s="199" t="str">
        <f t="shared" si="401"/>
        <v>Check PROJECT STAGE</v>
      </c>
      <c r="AX223" s="200" t="str">
        <f t="shared" ref="AX223" si="468">IF(AY223&gt;"0","-","")</f>
        <v/>
      </c>
      <c r="AY223" s="199" t="str">
        <f t="shared" si="403"/>
        <v/>
      </c>
      <c r="AZ223" s="204" t="str">
        <f t="shared" ref="AZ223" si="469">IF(BA223&gt;"0","-","")</f>
        <v/>
      </c>
      <c r="BA223" s="203" t="str">
        <f t="shared" si="405"/>
        <v/>
      </c>
      <c r="BB223" s="44"/>
      <c r="BC223" s="40" t="str">
        <f t="shared" si="406"/>
        <v>Missing input data</v>
      </c>
      <c r="BD223" s="40" t="str">
        <f t="shared" si="407"/>
        <v>Missing input data</v>
      </c>
      <c r="BE223" s="44"/>
      <c r="BF223" s="40" t="str">
        <f t="shared" si="408"/>
        <v>Missing input data</v>
      </c>
      <c r="BG223" s="40" t="str">
        <f t="shared" si="409"/>
        <v>Missing input data</v>
      </c>
      <c r="BH223" s="42"/>
      <c r="BI223" s="40" t="str">
        <f t="shared" si="421"/>
        <v>Missing input data</v>
      </c>
      <c r="BJ223" s="40" t="str">
        <f t="shared" si="410"/>
        <v>Missing input data</v>
      </c>
      <c r="BK223" s="42"/>
      <c r="BL223" s="40" t="str">
        <f t="shared" si="411"/>
        <v>Missing input data</v>
      </c>
      <c r="BM223" s="40" t="str">
        <f t="shared" si="412"/>
        <v>Missing input data</v>
      </c>
    </row>
    <row r="224" spans="1:65" ht="15.75" thickBot="1">
      <c r="A224" s="156"/>
      <c r="B224" s="172" t="str">
        <f t="shared" si="422"/>
        <v/>
      </c>
      <c r="C224" s="157"/>
      <c r="D224" s="172" t="str">
        <f t="shared" si="423"/>
        <v/>
      </c>
      <c r="E224" s="157"/>
      <c r="F224" s="172" t="str">
        <f t="shared" si="413"/>
        <v/>
      </c>
      <c r="G224" s="157"/>
      <c r="H224" s="172" t="str">
        <f t="shared" si="414"/>
        <v/>
      </c>
      <c r="I224" s="153"/>
      <c r="J224" s="150" t="str">
        <f t="shared" si="415"/>
        <v/>
      </c>
      <c r="K224" s="153"/>
      <c r="L224" s="172" t="str">
        <f t="shared" si="416"/>
        <v/>
      </c>
      <c r="M224" s="157"/>
      <c r="N224" s="172" t="str">
        <f t="shared" si="417"/>
        <v/>
      </c>
      <c r="O224" s="121"/>
      <c r="P224" s="172" t="str">
        <f t="shared" si="424"/>
        <v/>
      </c>
      <c r="Q224" s="172" t="str">
        <f>IF(O224="","",VLOOKUP(O224,'DOCUMENT TYPE'!$A$2:$D$805,2,))</f>
        <v/>
      </c>
      <c r="R224" s="172" t="str">
        <f t="shared" si="425"/>
        <v/>
      </c>
      <c r="S224" s="172" t="str">
        <f>IF(O224="","",VLOOKUP(O224,'DOCUMENT TYPE'!$A$2:$D$805,3,))</f>
        <v/>
      </c>
      <c r="T224" s="172" t="str">
        <f t="shared" si="426"/>
        <v/>
      </c>
      <c r="U224" s="121"/>
      <c r="V224" s="172" t="str">
        <f t="shared" si="427"/>
        <v/>
      </c>
      <c r="W224" s="225" t="str">
        <f>IF(U224="","",VLOOKUP(U224,'ACTIVITY &amp; DISCIPLINE CODE'!$F$3:$I$1863,2,))</f>
        <v/>
      </c>
      <c r="X224" s="172" t="str">
        <f t="shared" si="428"/>
        <v/>
      </c>
      <c r="Y224" s="172" t="str">
        <f>IF(U224="","",VLOOKUP(U224,'ACTIVITY &amp; DISCIPLINE CODE'!$F$3:$I$1863,3,))</f>
        <v/>
      </c>
      <c r="Z224" s="172" t="str">
        <f t="shared" si="429"/>
        <v/>
      </c>
      <c r="AA224" s="172" t="str">
        <f>IF(U224="","",VLOOKUP(U224,'ACTIVITY &amp; DISCIPLINE CODE'!$F$3:$I$1863,4,))</f>
        <v/>
      </c>
      <c r="AB224" s="172" t="str">
        <f t="shared" si="430"/>
        <v/>
      </c>
      <c r="AC224" s="153"/>
      <c r="AD224" s="155" t="str">
        <f t="shared" si="431"/>
        <v/>
      </c>
      <c r="AE224" s="172" t="str">
        <f>IF(AC224="","",VLOOKUP(AC224,'PROJECT STAGE'!$A$2:$C$100,2,))</f>
        <v/>
      </c>
      <c r="AF224" s="155" t="str">
        <f t="shared" si="432"/>
        <v/>
      </c>
      <c r="AG224" s="172" t="str">
        <f>IF(AC224="","",VLOOKUP(AC224,'PROJECT STAGE'!$A$2:$C$100,3,))</f>
        <v/>
      </c>
      <c r="AH224" s="157" t="str">
        <f t="shared" si="455"/>
        <v/>
      </c>
      <c r="AI224" s="157"/>
      <c r="AJ224" s="157" t="str">
        <f t="shared" si="456"/>
        <v/>
      </c>
      <c r="AK224" s="157"/>
      <c r="AL224" s="157" t="str">
        <f t="shared" si="457"/>
        <v/>
      </c>
      <c r="AM224" s="157"/>
      <c r="AN224" s="157" t="str">
        <f t="shared" si="433"/>
        <v/>
      </c>
      <c r="AO224" s="157"/>
      <c r="AP224" s="157" t="str">
        <f t="shared" si="400"/>
        <v/>
      </c>
      <c r="AQ224" s="262"/>
      <c r="AR224" s="45"/>
      <c r="AS224" s="199" t="str">
        <f t="shared" si="418"/>
        <v>Not LT section</v>
      </c>
      <c r="AT224" s="200" t="str">
        <f t="shared" si="458"/>
        <v>.</v>
      </c>
      <c r="AU224" s="199" t="str">
        <f>IF(O224=0,"No input data",INDEX('DOCUMENT TYPE'!D:D,MATCH(Filename!O224,'DOCUMENT TYPE'!A:A,0)))</f>
        <v>No input data</v>
      </c>
      <c r="AV224" s="200" t="str">
        <f t="shared" si="419"/>
        <v>-</v>
      </c>
      <c r="AW224" s="199" t="str">
        <f t="shared" si="401"/>
        <v>Check PROJECT STAGE</v>
      </c>
      <c r="AX224" s="200" t="str">
        <f t="shared" ref="AX224" si="470">IF(AY224&gt;"0","-","")</f>
        <v/>
      </c>
      <c r="AY224" s="199" t="str">
        <f t="shared" si="403"/>
        <v/>
      </c>
      <c r="AZ224" s="204" t="str">
        <f t="shared" si="460"/>
        <v/>
      </c>
      <c r="BA224" s="203" t="str">
        <f t="shared" si="405"/>
        <v/>
      </c>
      <c r="BB224" s="44"/>
      <c r="BC224" s="40" t="str">
        <f t="shared" si="406"/>
        <v>Missing input data</v>
      </c>
      <c r="BD224" s="40" t="str">
        <f t="shared" si="407"/>
        <v>Missing input data</v>
      </c>
      <c r="BE224" s="44"/>
      <c r="BF224" s="40" t="str">
        <f t="shared" si="408"/>
        <v>Missing input data</v>
      </c>
      <c r="BG224" s="40" t="str">
        <f t="shared" si="409"/>
        <v>Missing input data</v>
      </c>
      <c r="BH224" s="42"/>
      <c r="BI224" s="40" t="str">
        <f t="shared" si="421"/>
        <v>Missing input data</v>
      </c>
      <c r="BJ224" s="40" t="str">
        <f t="shared" si="410"/>
        <v>Missing input data</v>
      </c>
      <c r="BK224" s="42"/>
      <c r="BL224" s="40" t="str">
        <f t="shared" si="411"/>
        <v>Missing input data</v>
      </c>
      <c r="BM224" s="40" t="str">
        <f t="shared" si="412"/>
        <v>Missing input data</v>
      </c>
    </row>
    <row r="225" spans="1:65" ht="15.75" thickBot="1">
      <c r="A225" s="156"/>
      <c r="B225" s="172" t="str">
        <f t="shared" si="422"/>
        <v/>
      </c>
      <c r="C225" s="157"/>
      <c r="D225" s="172" t="str">
        <f t="shared" si="423"/>
        <v/>
      </c>
      <c r="E225" s="157"/>
      <c r="F225" s="172" t="str">
        <f t="shared" si="413"/>
        <v/>
      </c>
      <c r="G225" s="157"/>
      <c r="H225" s="172" t="str">
        <f t="shared" si="414"/>
        <v/>
      </c>
      <c r="I225" s="153"/>
      <c r="J225" s="150" t="str">
        <f t="shared" si="415"/>
        <v/>
      </c>
      <c r="K225" s="153"/>
      <c r="L225" s="172" t="str">
        <f t="shared" si="416"/>
        <v/>
      </c>
      <c r="M225" s="157"/>
      <c r="N225" s="172" t="str">
        <f t="shared" si="417"/>
        <v/>
      </c>
      <c r="O225" s="121"/>
      <c r="P225" s="172" t="str">
        <f t="shared" si="424"/>
        <v/>
      </c>
      <c r="Q225" s="172" t="str">
        <f>IF(O225="","",VLOOKUP(O225,'DOCUMENT TYPE'!$A$2:$D$805,2,))</f>
        <v/>
      </c>
      <c r="R225" s="172" t="str">
        <f t="shared" si="425"/>
        <v/>
      </c>
      <c r="S225" s="172" t="str">
        <f>IF(O225="","",VLOOKUP(O225,'DOCUMENT TYPE'!$A$2:$D$805,3,))</f>
        <v/>
      </c>
      <c r="T225" s="172" t="str">
        <f t="shared" si="426"/>
        <v/>
      </c>
      <c r="U225" s="121"/>
      <c r="V225" s="172" t="str">
        <f t="shared" si="427"/>
        <v/>
      </c>
      <c r="W225" s="225" t="str">
        <f>IF(U225="","",VLOOKUP(U225,'ACTIVITY &amp; DISCIPLINE CODE'!$F$3:$I$1863,2,))</f>
        <v/>
      </c>
      <c r="X225" s="172" t="str">
        <f t="shared" si="428"/>
        <v/>
      </c>
      <c r="Y225" s="172" t="str">
        <f>IF(U225="","",VLOOKUP(U225,'ACTIVITY &amp; DISCIPLINE CODE'!$F$3:$I$1863,3,))</f>
        <v/>
      </c>
      <c r="Z225" s="172" t="str">
        <f t="shared" si="429"/>
        <v/>
      </c>
      <c r="AA225" s="172" t="str">
        <f>IF(U225="","",VLOOKUP(U225,'ACTIVITY &amp; DISCIPLINE CODE'!$F$3:$I$1863,4,))</f>
        <v/>
      </c>
      <c r="AB225" s="172" t="str">
        <f t="shared" si="430"/>
        <v/>
      </c>
      <c r="AC225" s="153"/>
      <c r="AD225" s="155" t="str">
        <f t="shared" si="431"/>
        <v/>
      </c>
      <c r="AE225" s="172" t="str">
        <f>IF(AC225="","",VLOOKUP(AC225,'PROJECT STAGE'!$A$2:$C$100,2,))</f>
        <v/>
      </c>
      <c r="AF225" s="155" t="str">
        <f t="shared" si="432"/>
        <v/>
      </c>
      <c r="AG225" s="172" t="str">
        <f>IF(AC225="","",VLOOKUP(AC225,'PROJECT STAGE'!$A$2:$C$100,3,))</f>
        <v/>
      </c>
      <c r="AH225" s="157" t="str">
        <f t="shared" si="455"/>
        <v/>
      </c>
      <c r="AI225" s="157"/>
      <c r="AJ225" s="157" t="str">
        <f t="shared" si="456"/>
        <v/>
      </c>
      <c r="AK225" s="157"/>
      <c r="AL225" s="157" t="str">
        <f t="shared" si="457"/>
        <v/>
      </c>
      <c r="AM225" s="157"/>
      <c r="AN225" s="157" t="str">
        <f t="shared" si="433"/>
        <v/>
      </c>
      <c r="AO225" s="157"/>
      <c r="AP225" s="157" t="str">
        <f t="shared" si="400"/>
        <v/>
      </c>
      <c r="AQ225" s="262"/>
      <c r="AR225" s="45"/>
      <c r="AS225" s="199" t="str">
        <f t="shared" si="418"/>
        <v>Not LT section</v>
      </c>
      <c r="AT225" s="200" t="str">
        <f t="shared" si="458"/>
        <v>.</v>
      </c>
      <c r="AU225" s="199" t="str">
        <f>IF(O225=0,"No input data",INDEX('DOCUMENT TYPE'!D:D,MATCH(Filename!O225,'DOCUMENT TYPE'!A:A,0)))</f>
        <v>No input data</v>
      </c>
      <c r="AV225" s="200" t="str">
        <f t="shared" si="419"/>
        <v>-</v>
      </c>
      <c r="AW225" s="199" t="str">
        <f t="shared" si="401"/>
        <v>Check PROJECT STAGE</v>
      </c>
      <c r="AX225" s="200" t="str">
        <f t="shared" ref="AX225" si="471">IF(AY225&gt;"0","-","")</f>
        <v/>
      </c>
      <c r="AY225" s="199" t="str">
        <f t="shared" si="403"/>
        <v/>
      </c>
      <c r="AZ225" s="204" t="str">
        <f t="shared" ref="AZ225" si="472">IF(BA225&gt;"0","-","")</f>
        <v/>
      </c>
      <c r="BA225" s="203" t="str">
        <f t="shared" si="405"/>
        <v/>
      </c>
      <c r="BB225" s="44"/>
      <c r="BC225" s="40" t="str">
        <f t="shared" si="406"/>
        <v>Missing input data</v>
      </c>
      <c r="BD225" s="40" t="str">
        <f t="shared" si="407"/>
        <v>Missing input data</v>
      </c>
      <c r="BE225" s="44"/>
      <c r="BF225" s="40" t="str">
        <f t="shared" si="408"/>
        <v>Missing input data</v>
      </c>
      <c r="BG225" s="40" t="str">
        <f t="shared" si="409"/>
        <v>Missing input data</v>
      </c>
      <c r="BH225" s="42"/>
      <c r="BI225" s="40" t="str">
        <f t="shared" si="421"/>
        <v>Missing input data</v>
      </c>
      <c r="BJ225" s="40" t="str">
        <f t="shared" si="410"/>
        <v>Missing input data</v>
      </c>
      <c r="BK225" s="42"/>
      <c r="BL225" s="40" t="str">
        <f t="shared" si="411"/>
        <v>Missing input data</v>
      </c>
      <c r="BM225" s="40" t="str">
        <f t="shared" si="412"/>
        <v>Missing input data</v>
      </c>
    </row>
    <row r="226" spans="1:65" ht="15.75" thickBot="1">
      <c r="A226" s="156"/>
      <c r="B226" s="172" t="str">
        <f t="shared" si="422"/>
        <v/>
      </c>
      <c r="C226" s="157"/>
      <c r="D226" s="172" t="str">
        <f t="shared" si="423"/>
        <v/>
      </c>
      <c r="E226" s="157"/>
      <c r="F226" s="172" t="str">
        <f t="shared" si="413"/>
        <v/>
      </c>
      <c r="G226" s="157"/>
      <c r="H226" s="172" t="str">
        <f t="shared" si="414"/>
        <v/>
      </c>
      <c r="I226" s="153"/>
      <c r="J226" s="150" t="str">
        <f t="shared" si="415"/>
        <v/>
      </c>
      <c r="K226" s="153"/>
      <c r="L226" s="172" t="str">
        <f t="shared" si="416"/>
        <v/>
      </c>
      <c r="M226" s="157"/>
      <c r="N226" s="172" t="str">
        <f t="shared" si="417"/>
        <v/>
      </c>
      <c r="O226" s="121"/>
      <c r="P226" s="172" t="str">
        <f t="shared" si="424"/>
        <v/>
      </c>
      <c r="Q226" s="172" t="str">
        <f>IF(O226="","",VLOOKUP(O226,'DOCUMENT TYPE'!$A$2:$D$805,2,))</f>
        <v/>
      </c>
      <c r="R226" s="172" t="str">
        <f t="shared" si="425"/>
        <v/>
      </c>
      <c r="S226" s="172" t="str">
        <f>IF(O226="","",VLOOKUP(O226,'DOCUMENT TYPE'!$A$2:$D$805,3,))</f>
        <v/>
      </c>
      <c r="T226" s="172" t="str">
        <f t="shared" si="426"/>
        <v/>
      </c>
      <c r="U226" s="121"/>
      <c r="V226" s="172" t="str">
        <f t="shared" si="427"/>
        <v/>
      </c>
      <c r="W226" s="225" t="str">
        <f>IF(U226="","",VLOOKUP(U226,'ACTIVITY &amp; DISCIPLINE CODE'!$F$3:$I$1863,2,))</f>
        <v/>
      </c>
      <c r="X226" s="172" t="str">
        <f t="shared" si="428"/>
        <v/>
      </c>
      <c r="Y226" s="172" t="str">
        <f>IF(U226="","",VLOOKUP(U226,'ACTIVITY &amp; DISCIPLINE CODE'!$F$3:$I$1863,3,))</f>
        <v/>
      </c>
      <c r="Z226" s="172" t="str">
        <f t="shared" si="429"/>
        <v/>
      </c>
      <c r="AA226" s="172" t="str">
        <f>IF(U226="","",VLOOKUP(U226,'ACTIVITY &amp; DISCIPLINE CODE'!$F$3:$I$1863,4,))</f>
        <v/>
      </c>
      <c r="AB226" s="172" t="str">
        <f t="shared" si="430"/>
        <v/>
      </c>
      <c r="AC226" s="153"/>
      <c r="AD226" s="155" t="str">
        <f t="shared" si="431"/>
        <v/>
      </c>
      <c r="AE226" s="172" t="str">
        <f>IF(AC226="","",VLOOKUP(AC226,'PROJECT STAGE'!$A$2:$C$100,2,))</f>
        <v/>
      </c>
      <c r="AF226" s="155" t="str">
        <f t="shared" si="432"/>
        <v/>
      </c>
      <c r="AG226" s="172" t="str">
        <f>IF(AC226="","",VLOOKUP(AC226,'PROJECT STAGE'!$A$2:$C$100,3,))</f>
        <v/>
      </c>
      <c r="AH226" s="157" t="str">
        <f t="shared" si="455"/>
        <v/>
      </c>
      <c r="AI226" s="157"/>
      <c r="AJ226" s="157" t="str">
        <f t="shared" si="456"/>
        <v/>
      </c>
      <c r="AK226" s="157"/>
      <c r="AL226" s="157" t="str">
        <f t="shared" si="457"/>
        <v/>
      </c>
      <c r="AM226" s="157"/>
      <c r="AN226" s="157" t="str">
        <f t="shared" si="433"/>
        <v/>
      </c>
      <c r="AO226" s="157"/>
      <c r="AP226" s="157" t="str">
        <f t="shared" si="400"/>
        <v/>
      </c>
      <c r="AQ226" s="262"/>
      <c r="AR226" s="45"/>
      <c r="AS226" s="199" t="str">
        <f t="shared" si="418"/>
        <v>Not LT section</v>
      </c>
      <c r="AT226" s="200" t="str">
        <f t="shared" si="458"/>
        <v>.</v>
      </c>
      <c r="AU226" s="199" t="str">
        <f>IF(O226=0,"No input data",INDEX('DOCUMENT TYPE'!D:D,MATCH(Filename!O226,'DOCUMENT TYPE'!A:A,0)))</f>
        <v>No input data</v>
      </c>
      <c r="AV226" s="200" t="str">
        <f t="shared" si="419"/>
        <v>-</v>
      </c>
      <c r="AW226" s="199" t="str">
        <f t="shared" si="401"/>
        <v>Check PROJECT STAGE</v>
      </c>
      <c r="AX226" s="200" t="str">
        <f t="shared" ref="AX226" si="473">IF(AY226&gt;"0","-","")</f>
        <v/>
      </c>
      <c r="AY226" s="199" t="str">
        <f t="shared" si="403"/>
        <v/>
      </c>
      <c r="AZ226" s="204" t="str">
        <f t="shared" si="460"/>
        <v/>
      </c>
      <c r="BA226" s="203" t="str">
        <f t="shared" si="405"/>
        <v/>
      </c>
      <c r="BB226" s="44"/>
      <c r="BC226" s="40" t="str">
        <f t="shared" si="406"/>
        <v>Missing input data</v>
      </c>
      <c r="BD226" s="40" t="str">
        <f t="shared" si="407"/>
        <v>Missing input data</v>
      </c>
      <c r="BE226" s="44"/>
      <c r="BF226" s="40" t="str">
        <f t="shared" si="408"/>
        <v>Missing input data</v>
      </c>
      <c r="BG226" s="40" t="str">
        <f t="shared" si="409"/>
        <v>Missing input data</v>
      </c>
      <c r="BH226" s="42"/>
      <c r="BI226" s="40" t="str">
        <f t="shared" si="421"/>
        <v>Missing input data</v>
      </c>
      <c r="BJ226" s="40" t="str">
        <f t="shared" si="410"/>
        <v>Missing input data</v>
      </c>
      <c r="BK226" s="42"/>
      <c r="BL226" s="40" t="str">
        <f t="shared" si="411"/>
        <v>Missing input data</v>
      </c>
      <c r="BM226" s="40" t="str">
        <f t="shared" si="412"/>
        <v>Missing input data</v>
      </c>
    </row>
    <row r="227" spans="1:65" ht="15.75" thickBot="1">
      <c r="A227" s="156"/>
      <c r="B227" s="172" t="str">
        <f t="shared" si="422"/>
        <v/>
      </c>
      <c r="C227" s="157"/>
      <c r="D227" s="172" t="str">
        <f t="shared" si="423"/>
        <v/>
      </c>
      <c r="E227" s="157"/>
      <c r="F227" s="172" t="str">
        <f t="shared" si="413"/>
        <v/>
      </c>
      <c r="G227" s="157"/>
      <c r="H227" s="172" t="str">
        <f t="shared" si="414"/>
        <v/>
      </c>
      <c r="I227" s="153"/>
      <c r="J227" s="150" t="str">
        <f t="shared" si="415"/>
        <v/>
      </c>
      <c r="K227" s="153"/>
      <c r="L227" s="172" t="str">
        <f t="shared" si="416"/>
        <v/>
      </c>
      <c r="M227" s="157"/>
      <c r="N227" s="172" t="str">
        <f t="shared" si="417"/>
        <v/>
      </c>
      <c r="O227" s="121"/>
      <c r="P227" s="172" t="str">
        <f t="shared" si="424"/>
        <v/>
      </c>
      <c r="Q227" s="172" t="str">
        <f>IF(O227="","",VLOOKUP(O227,'DOCUMENT TYPE'!$A$2:$D$805,2,))</f>
        <v/>
      </c>
      <c r="R227" s="172" t="str">
        <f t="shared" si="425"/>
        <v/>
      </c>
      <c r="S227" s="172" t="str">
        <f>IF(O227="","",VLOOKUP(O227,'DOCUMENT TYPE'!$A$2:$D$805,3,))</f>
        <v/>
      </c>
      <c r="T227" s="172" t="str">
        <f t="shared" si="426"/>
        <v/>
      </c>
      <c r="U227" s="121"/>
      <c r="V227" s="172" t="str">
        <f t="shared" si="427"/>
        <v/>
      </c>
      <c r="W227" s="225" t="str">
        <f>IF(U227="","",VLOOKUP(U227,'ACTIVITY &amp; DISCIPLINE CODE'!$F$3:$I$1863,2,))</f>
        <v/>
      </c>
      <c r="X227" s="172" t="str">
        <f t="shared" si="428"/>
        <v/>
      </c>
      <c r="Y227" s="172" t="str">
        <f>IF(U227="","",VLOOKUP(U227,'ACTIVITY &amp; DISCIPLINE CODE'!$F$3:$I$1863,3,))</f>
        <v/>
      </c>
      <c r="Z227" s="172" t="str">
        <f t="shared" si="429"/>
        <v/>
      </c>
      <c r="AA227" s="172" t="str">
        <f>IF(U227="","",VLOOKUP(U227,'ACTIVITY &amp; DISCIPLINE CODE'!$F$3:$I$1863,4,))</f>
        <v/>
      </c>
      <c r="AB227" s="172" t="str">
        <f t="shared" si="430"/>
        <v/>
      </c>
      <c r="AC227" s="153"/>
      <c r="AD227" s="155" t="str">
        <f t="shared" si="431"/>
        <v/>
      </c>
      <c r="AE227" s="172" t="str">
        <f>IF(AC227="","",VLOOKUP(AC227,'PROJECT STAGE'!$A$2:$C$100,2,))</f>
        <v/>
      </c>
      <c r="AF227" s="155" t="str">
        <f t="shared" si="432"/>
        <v/>
      </c>
      <c r="AG227" s="172" t="str">
        <f>IF(AC227="","",VLOOKUP(AC227,'PROJECT STAGE'!$A$2:$C$100,3,))</f>
        <v/>
      </c>
      <c r="AH227" s="157" t="str">
        <f t="shared" si="455"/>
        <v/>
      </c>
      <c r="AI227" s="157"/>
      <c r="AJ227" s="157" t="str">
        <f t="shared" si="456"/>
        <v/>
      </c>
      <c r="AK227" s="157"/>
      <c r="AL227" s="157" t="str">
        <f t="shared" si="457"/>
        <v/>
      </c>
      <c r="AM227" s="157"/>
      <c r="AN227" s="157" t="str">
        <f t="shared" si="433"/>
        <v/>
      </c>
      <c r="AO227" s="157"/>
      <c r="AP227" s="157" t="str">
        <f t="shared" si="400"/>
        <v/>
      </c>
      <c r="AQ227" s="262"/>
      <c r="AR227" s="45"/>
      <c r="AS227" s="199" t="str">
        <f t="shared" si="418"/>
        <v>Not LT section</v>
      </c>
      <c r="AT227" s="200" t="str">
        <f t="shared" si="458"/>
        <v>.</v>
      </c>
      <c r="AU227" s="199" t="str">
        <f>IF(O227=0,"No input data",INDEX('DOCUMENT TYPE'!D:D,MATCH(Filename!O227,'DOCUMENT TYPE'!A:A,0)))</f>
        <v>No input data</v>
      </c>
      <c r="AV227" s="200" t="str">
        <f t="shared" si="419"/>
        <v>-</v>
      </c>
      <c r="AW227" s="199" t="str">
        <f t="shared" si="401"/>
        <v>Check PROJECT STAGE</v>
      </c>
      <c r="AX227" s="200" t="str">
        <f t="shared" ref="AX227" si="474">IF(AY227&gt;"0","-","")</f>
        <v/>
      </c>
      <c r="AY227" s="199" t="str">
        <f t="shared" si="403"/>
        <v/>
      </c>
      <c r="AZ227" s="204" t="str">
        <f t="shared" ref="AZ227" si="475">IF(BA227&gt;"0","-","")</f>
        <v/>
      </c>
      <c r="BA227" s="203" t="str">
        <f t="shared" si="405"/>
        <v/>
      </c>
      <c r="BB227" s="44"/>
      <c r="BC227" s="40" t="str">
        <f t="shared" si="406"/>
        <v>Missing input data</v>
      </c>
      <c r="BD227" s="40" t="str">
        <f t="shared" si="407"/>
        <v>Missing input data</v>
      </c>
      <c r="BE227" s="44"/>
      <c r="BF227" s="40" t="str">
        <f t="shared" si="408"/>
        <v>Missing input data</v>
      </c>
      <c r="BG227" s="40" t="str">
        <f t="shared" si="409"/>
        <v>Missing input data</v>
      </c>
      <c r="BH227" s="42"/>
      <c r="BI227" s="40" t="str">
        <f t="shared" si="421"/>
        <v>Missing input data</v>
      </c>
      <c r="BJ227" s="40" t="str">
        <f t="shared" si="410"/>
        <v>Missing input data</v>
      </c>
      <c r="BK227" s="42"/>
      <c r="BL227" s="40" t="str">
        <f t="shared" si="411"/>
        <v>Missing input data</v>
      </c>
      <c r="BM227" s="40" t="str">
        <f t="shared" si="412"/>
        <v>Missing input data</v>
      </c>
    </row>
    <row r="228" spans="1:65" ht="15.75" thickBot="1">
      <c r="A228" s="156"/>
      <c r="B228" s="172" t="str">
        <f t="shared" si="422"/>
        <v/>
      </c>
      <c r="C228" s="157"/>
      <c r="D228" s="172" t="str">
        <f t="shared" si="423"/>
        <v/>
      </c>
      <c r="E228" s="157"/>
      <c r="F228" s="172" t="str">
        <f t="shared" si="413"/>
        <v/>
      </c>
      <c r="G228" s="157"/>
      <c r="H228" s="172" t="str">
        <f t="shared" si="414"/>
        <v/>
      </c>
      <c r="I228" s="153"/>
      <c r="J228" s="150" t="str">
        <f t="shared" si="415"/>
        <v/>
      </c>
      <c r="K228" s="153"/>
      <c r="L228" s="172" t="str">
        <f t="shared" si="416"/>
        <v/>
      </c>
      <c r="M228" s="157"/>
      <c r="N228" s="172" t="str">
        <f t="shared" si="417"/>
        <v/>
      </c>
      <c r="O228" s="121"/>
      <c r="P228" s="172" t="str">
        <f t="shared" si="424"/>
        <v/>
      </c>
      <c r="Q228" s="172" t="str">
        <f>IF(O228="","",VLOOKUP(O228,'DOCUMENT TYPE'!$A$2:$D$805,2,))</f>
        <v/>
      </c>
      <c r="R228" s="172" t="str">
        <f t="shared" si="425"/>
        <v/>
      </c>
      <c r="S228" s="172" t="str">
        <f>IF(O228="","",VLOOKUP(O228,'DOCUMENT TYPE'!$A$2:$D$805,3,))</f>
        <v/>
      </c>
      <c r="T228" s="172" t="str">
        <f t="shared" si="426"/>
        <v/>
      </c>
      <c r="U228" s="121"/>
      <c r="V228" s="172" t="str">
        <f t="shared" si="427"/>
        <v/>
      </c>
      <c r="W228" s="225" t="str">
        <f>IF(U228="","",VLOOKUP(U228,'ACTIVITY &amp; DISCIPLINE CODE'!$F$3:$I$1863,2,))</f>
        <v/>
      </c>
      <c r="X228" s="172" t="str">
        <f t="shared" si="428"/>
        <v/>
      </c>
      <c r="Y228" s="172" t="str">
        <f>IF(U228="","",VLOOKUP(U228,'ACTIVITY &amp; DISCIPLINE CODE'!$F$3:$I$1863,3,))</f>
        <v/>
      </c>
      <c r="Z228" s="172" t="str">
        <f t="shared" si="429"/>
        <v/>
      </c>
      <c r="AA228" s="172" t="str">
        <f>IF(U228="","",VLOOKUP(U228,'ACTIVITY &amp; DISCIPLINE CODE'!$F$3:$I$1863,4,))</f>
        <v/>
      </c>
      <c r="AB228" s="172" t="str">
        <f t="shared" si="430"/>
        <v/>
      </c>
      <c r="AC228" s="153"/>
      <c r="AD228" s="155" t="str">
        <f t="shared" si="431"/>
        <v/>
      </c>
      <c r="AE228" s="172" t="str">
        <f>IF(AC228="","",VLOOKUP(AC228,'PROJECT STAGE'!$A$2:$C$100,2,))</f>
        <v/>
      </c>
      <c r="AF228" s="155" t="str">
        <f t="shared" si="432"/>
        <v/>
      </c>
      <c r="AG228" s="172" t="str">
        <f>IF(AC228="","",VLOOKUP(AC228,'PROJECT STAGE'!$A$2:$C$100,3,))</f>
        <v/>
      </c>
      <c r="AH228" s="157" t="str">
        <f t="shared" si="455"/>
        <v/>
      </c>
      <c r="AI228" s="157"/>
      <c r="AJ228" s="157" t="str">
        <f t="shared" si="456"/>
        <v/>
      </c>
      <c r="AK228" s="157"/>
      <c r="AL228" s="157" t="str">
        <f t="shared" si="457"/>
        <v/>
      </c>
      <c r="AM228" s="157"/>
      <c r="AN228" s="157" t="str">
        <f t="shared" si="433"/>
        <v/>
      </c>
      <c r="AO228" s="157"/>
      <c r="AP228" s="157" t="str">
        <f t="shared" si="400"/>
        <v/>
      </c>
      <c r="AQ228" s="262"/>
      <c r="AR228" s="45"/>
      <c r="AS228" s="199" t="str">
        <f t="shared" si="418"/>
        <v>Not LT section</v>
      </c>
      <c r="AT228" s="200" t="str">
        <f t="shared" si="458"/>
        <v>.</v>
      </c>
      <c r="AU228" s="199" t="str">
        <f>IF(O228=0,"No input data",INDEX('DOCUMENT TYPE'!D:D,MATCH(Filename!O228,'DOCUMENT TYPE'!A:A,0)))</f>
        <v>No input data</v>
      </c>
      <c r="AV228" s="200" t="str">
        <f t="shared" si="419"/>
        <v>-</v>
      </c>
      <c r="AW228" s="199" t="str">
        <f t="shared" si="401"/>
        <v>Check PROJECT STAGE</v>
      </c>
      <c r="AX228" s="200" t="str">
        <f t="shared" ref="AX228" si="476">IF(AY228&gt;"0","-","")</f>
        <v/>
      </c>
      <c r="AY228" s="199" t="str">
        <f t="shared" si="403"/>
        <v/>
      </c>
      <c r="AZ228" s="204" t="str">
        <f t="shared" si="460"/>
        <v/>
      </c>
      <c r="BA228" s="203" t="str">
        <f t="shared" si="405"/>
        <v/>
      </c>
      <c r="BB228" s="44"/>
      <c r="BC228" s="40" t="str">
        <f t="shared" si="406"/>
        <v>Missing input data</v>
      </c>
      <c r="BD228" s="40" t="str">
        <f t="shared" si="407"/>
        <v>Missing input data</v>
      </c>
      <c r="BE228" s="44"/>
      <c r="BF228" s="40" t="str">
        <f t="shared" si="408"/>
        <v>Missing input data</v>
      </c>
      <c r="BG228" s="40" t="str">
        <f t="shared" si="409"/>
        <v>Missing input data</v>
      </c>
      <c r="BH228" s="42"/>
      <c r="BI228" s="40" t="str">
        <f t="shared" si="421"/>
        <v>Missing input data</v>
      </c>
      <c r="BJ228" s="40" t="str">
        <f t="shared" si="410"/>
        <v>Missing input data</v>
      </c>
      <c r="BK228" s="42"/>
      <c r="BL228" s="40" t="str">
        <f t="shared" si="411"/>
        <v>Missing input data</v>
      </c>
      <c r="BM228" s="40" t="str">
        <f t="shared" si="412"/>
        <v>Missing input data</v>
      </c>
    </row>
    <row r="229" spans="1:65" ht="15.75" thickBot="1">
      <c r="A229" s="156"/>
      <c r="B229" s="172" t="str">
        <f t="shared" si="422"/>
        <v/>
      </c>
      <c r="C229" s="157"/>
      <c r="D229" s="172" t="str">
        <f t="shared" si="423"/>
        <v/>
      </c>
      <c r="E229" s="157"/>
      <c r="F229" s="172" t="str">
        <f t="shared" si="413"/>
        <v/>
      </c>
      <c r="G229" s="157"/>
      <c r="H229" s="172" t="str">
        <f t="shared" si="414"/>
        <v/>
      </c>
      <c r="I229" s="153"/>
      <c r="J229" s="150" t="str">
        <f t="shared" si="415"/>
        <v/>
      </c>
      <c r="K229" s="153"/>
      <c r="L229" s="172" t="str">
        <f t="shared" si="416"/>
        <v/>
      </c>
      <c r="M229" s="157"/>
      <c r="N229" s="172" t="str">
        <f t="shared" si="417"/>
        <v/>
      </c>
      <c r="O229" s="121"/>
      <c r="P229" s="172" t="str">
        <f t="shared" si="424"/>
        <v/>
      </c>
      <c r="Q229" s="172" t="str">
        <f>IF(O229="","",VLOOKUP(O229,'DOCUMENT TYPE'!$A$2:$D$805,2,))</f>
        <v/>
      </c>
      <c r="R229" s="172" t="str">
        <f t="shared" si="425"/>
        <v/>
      </c>
      <c r="S229" s="172" t="str">
        <f>IF(O229="","",VLOOKUP(O229,'DOCUMENT TYPE'!$A$2:$D$805,3,))</f>
        <v/>
      </c>
      <c r="T229" s="172" t="str">
        <f t="shared" si="426"/>
        <v/>
      </c>
      <c r="U229" s="121"/>
      <c r="V229" s="172" t="str">
        <f t="shared" si="427"/>
        <v/>
      </c>
      <c r="W229" s="225" t="str">
        <f>IF(U229="","",VLOOKUP(U229,'ACTIVITY &amp; DISCIPLINE CODE'!$F$3:$I$1863,2,))</f>
        <v/>
      </c>
      <c r="X229" s="172" t="str">
        <f t="shared" si="428"/>
        <v/>
      </c>
      <c r="Y229" s="172" t="str">
        <f>IF(U229="","",VLOOKUP(U229,'ACTIVITY &amp; DISCIPLINE CODE'!$F$3:$I$1863,3,))</f>
        <v/>
      </c>
      <c r="Z229" s="172" t="str">
        <f t="shared" si="429"/>
        <v/>
      </c>
      <c r="AA229" s="172" t="str">
        <f>IF(U229="","",VLOOKUP(U229,'ACTIVITY &amp; DISCIPLINE CODE'!$F$3:$I$1863,4,))</f>
        <v/>
      </c>
      <c r="AB229" s="172" t="str">
        <f t="shared" si="430"/>
        <v/>
      </c>
      <c r="AC229" s="153"/>
      <c r="AD229" s="155" t="str">
        <f t="shared" si="431"/>
        <v/>
      </c>
      <c r="AE229" s="172" t="str">
        <f>IF(AC229="","",VLOOKUP(AC229,'PROJECT STAGE'!$A$2:$C$100,2,))</f>
        <v/>
      </c>
      <c r="AF229" s="155" t="str">
        <f t="shared" si="432"/>
        <v/>
      </c>
      <c r="AG229" s="172" t="str">
        <f>IF(AC229="","",VLOOKUP(AC229,'PROJECT STAGE'!$A$2:$C$100,3,))</f>
        <v/>
      </c>
      <c r="AH229" s="157" t="str">
        <f t="shared" si="455"/>
        <v/>
      </c>
      <c r="AI229" s="157"/>
      <c r="AJ229" s="157" t="str">
        <f t="shared" si="456"/>
        <v/>
      </c>
      <c r="AK229" s="157"/>
      <c r="AL229" s="157" t="str">
        <f t="shared" si="457"/>
        <v/>
      </c>
      <c r="AM229" s="157"/>
      <c r="AN229" s="157" t="str">
        <f t="shared" si="433"/>
        <v/>
      </c>
      <c r="AO229" s="157"/>
      <c r="AP229" s="157" t="str">
        <f t="shared" si="400"/>
        <v/>
      </c>
      <c r="AQ229" s="262"/>
      <c r="AR229" s="45"/>
      <c r="AS229" s="199" t="str">
        <f t="shared" si="418"/>
        <v>Not LT section</v>
      </c>
      <c r="AT229" s="200" t="str">
        <f t="shared" si="458"/>
        <v>.</v>
      </c>
      <c r="AU229" s="199" t="str">
        <f>IF(O229=0,"No input data",INDEX('DOCUMENT TYPE'!D:D,MATCH(Filename!O229,'DOCUMENT TYPE'!A:A,0)))</f>
        <v>No input data</v>
      </c>
      <c r="AV229" s="200" t="str">
        <f t="shared" si="419"/>
        <v>-</v>
      </c>
      <c r="AW229" s="199" t="str">
        <f t="shared" si="401"/>
        <v>Check PROJECT STAGE</v>
      </c>
      <c r="AX229" s="200" t="str">
        <f t="shared" ref="AX229" si="477">IF(AY229&gt;"0","-","")</f>
        <v/>
      </c>
      <c r="AY229" s="199" t="str">
        <f t="shared" si="403"/>
        <v/>
      </c>
      <c r="AZ229" s="204" t="str">
        <f t="shared" ref="AZ229" si="478">IF(BA229&gt;"0","-","")</f>
        <v/>
      </c>
      <c r="BA229" s="203" t="str">
        <f t="shared" si="405"/>
        <v/>
      </c>
      <c r="BB229" s="44"/>
      <c r="BC229" s="40" t="str">
        <f t="shared" si="406"/>
        <v>Missing input data</v>
      </c>
      <c r="BD229" s="40" t="str">
        <f t="shared" si="407"/>
        <v>Missing input data</v>
      </c>
      <c r="BE229" s="44"/>
      <c r="BF229" s="40" t="str">
        <f t="shared" si="408"/>
        <v>Missing input data</v>
      </c>
      <c r="BG229" s="40" t="str">
        <f t="shared" si="409"/>
        <v>Missing input data</v>
      </c>
      <c r="BH229" s="42"/>
      <c r="BI229" s="40" t="str">
        <f t="shared" si="421"/>
        <v>Missing input data</v>
      </c>
      <c r="BJ229" s="40" t="str">
        <f t="shared" si="410"/>
        <v>Missing input data</v>
      </c>
      <c r="BK229" s="42"/>
      <c r="BL229" s="40" t="str">
        <f t="shared" si="411"/>
        <v>Missing input data</v>
      </c>
      <c r="BM229" s="40" t="str">
        <f t="shared" si="412"/>
        <v>Missing input data</v>
      </c>
    </row>
    <row r="230" spans="1:65" ht="15.75" thickBot="1">
      <c r="A230" s="156"/>
      <c r="B230" s="172" t="str">
        <f t="shared" si="422"/>
        <v/>
      </c>
      <c r="C230" s="157"/>
      <c r="D230" s="172" t="str">
        <f t="shared" si="423"/>
        <v/>
      </c>
      <c r="E230" s="157"/>
      <c r="F230" s="172" t="str">
        <f t="shared" si="413"/>
        <v/>
      </c>
      <c r="G230" s="157"/>
      <c r="H230" s="172" t="str">
        <f t="shared" si="414"/>
        <v/>
      </c>
      <c r="I230" s="153"/>
      <c r="J230" s="150" t="str">
        <f t="shared" si="415"/>
        <v/>
      </c>
      <c r="K230" s="153"/>
      <c r="L230" s="172" t="str">
        <f t="shared" si="416"/>
        <v/>
      </c>
      <c r="M230" s="157"/>
      <c r="N230" s="172" t="str">
        <f t="shared" si="417"/>
        <v/>
      </c>
      <c r="O230" s="121"/>
      <c r="P230" s="172" t="str">
        <f t="shared" si="424"/>
        <v/>
      </c>
      <c r="Q230" s="172" t="str">
        <f>IF(O230="","",VLOOKUP(O230,'DOCUMENT TYPE'!$A$2:$D$805,2,))</f>
        <v/>
      </c>
      <c r="R230" s="172" t="str">
        <f t="shared" si="425"/>
        <v/>
      </c>
      <c r="S230" s="172" t="str">
        <f>IF(O230="","",VLOOKUP(O230,'DOCUMENT TYPE'!$A$2:$D$805,3,))</f>
        <v/>
      </c>
      <c r="T230" s="172" t="str">
        <f t="shared" si="426"/>
        <v/>
      </c>
      <c r="U230" s="121"/>
      <c r="V230" s="172" t="str">
        <f t="shared" si="427"/>
        <v/>
      </c>
      <c r="W230" s="225" t="str">
        <f>IF(U230="","",VLOOKUP(U230,'ACTIVITY &amp; DISCIPLINE CODE'!$F$3:$I$1863,2,))</f>
        <v/>
      </c>
      <c r="X230" s="172" t="str">
        <f t="shared" si="428"/>
        <v/>
      </c>
      <c r="Y230" s="172" t="str">
        <f>IF(U230="","",VLOOKUP(U230,'ACTIVITY &amp; DISCIPLINE CODE'!$F$3:$I$1863,3,))</f>
        <v/>
      </c>
      <c r="Z230" s="172" t="str">
        <f t="shared" si="429"/>
        <v/>
      </c>
      <c r="AA230" s="172" t="str">
        <f>IF(U230="","",VLOOKUP(U230,'ACTIVITY &amp; DISCIPLINE CODE'!$F$3:$I$1863,4,))</f>
        <v/>
      </c>
      <c r="AB230" s="172" t="str">
        <f t="shared" si="430"/>
        <v/>
      </c>
      <c r="AC230" s="153"/>
      <c r="AD230" s="155" t="str">
        <f t="shared" si="431"/>
        <v/>
      </c>
      <c r="AE230" s="172" t="str">
        <f>IF(AC230="","",VLOOKUP(AC230,'PROJECT STAGE'!$A$2:$C$100,2,))</f>
        <v/>
      </c>
      <c r="AF230" s="155" t="str">
        <f t="shared" si="432"/>
        <v/>
      </c>
      <c r="AG230" s="172" t="str">
        <f>IF(AC230="","",VLOOKUP(AC230,'PROJECT STAGE'!$A$2:$C$100,3,))</f>
        <v/>
      </c>
      <c r="AH230" s="157" t="str">
        <f t="shared" si="455"/>
        <v/>
      </c>
      <c r="AI230" s="157"/>
      <c r="AJ230" s="157" t="str">
        <f t="shared" si="456"/>
        <v/>
      </c>
      <c r="AK230" s="157"/>
      <c r="AL230" s="157" t="str">
        <f t="shared" si="457"/>
        <v/>
      </c>
      <c r="AM230" s="157"/>
      <c r="AN230" s="157" t="str">
        <f t="shared" si="433"/>
        <v/>
      </c>
      <c r="AO230" s="157"/>
      <c r="AP230" s="157" t="str">
        <f t="shared" si="400"/>
        <v/>
      </c>
      <c r="AQ230" s="262"/>
      <c r="AR230" s="45"/>
      <c r="AS230" s="199" t="str">
        <f t="shared" si="418"/>
        <v>Not LT section</v>
      </c>
      <c r="AT230" s="200" t="str">
        <f t="shared" si="458"/>
        <v>.</v>
      </c>
      <c r="AU230" s="199" t="str">
        <f>IF(O230=0,"No input data",INDEX('DOCUMENT TYPE'!D:D,MATCH(Filename!O230,'DOCUMENT TYPE'!A:A,0)))</f>
        <v>No input data</v>
      </c>
      <c r="AV230" s="200" t="str">
        <f t="shared" si="419"/>
        <v>-</v>
      </c>
      <c r="AW230" s="199" t="str">
        <f t="shared" si="401"/>
        <v>Check PROJECT STAGE</v>
      </c>
      <c r="AX230" s="200" t="str">
        <f t="shared" ref="AX230" si="479">IF(AY230&gt;"0","-","")</f>
        <v/>
      </c>
      <c r="AY230" s="199" t="str">
        <f t="shared" si="403"/>
        <v/>
      </c>
      <c r="AZ230" s="204" t="str">
        <f t="shared" si="460"/>
        <v/>
      </c>
      <c r="BA230" s="203" t="str">
        <f t="shared" si="405"/>
        <v/>
      </c>
      <c r="BB230" s="44"/>
      <c r="BC230" s="40" t="str">
        <f t="shared" si="406"/>
        <v>Missing input data</v>
      </c>
      <c r="BD230" s="40" t="str">
        <f t="shared" si="407"/>
        <v>Missing input data</v>
      </c>
      <c r="BE230" s="44"/>
      <c r="BF230" s="40" t="str">
        <f t="shared" si="408"/>
        <v>Missing input data</v>
      </c>
      <c r="BG230" s="40" t="str">
        <f t="shared" si="409"/>
        <v>Missing input data</v>
      </c>
      <c r="BH230" s="42"/>
      <c r="BI230" s="40" t="str">
        <f t="shared" si="421"/>
        <v>Missing input data</v>
      </c>
      <c r="BJ230" s="40" t="str">
        <f t="shared" si="410"/>
        <v>Missing input data</v>
      </c>
      <c r="BK230" s="42"/>
      <c r="BL230" s="40" t="str">
        <f t="shared" si="411"/>
        <v>Missing input data</v>
      </c>
      <c r="BM230" s="40" t="str">
        <f t="shared" si="412"/>
        <v>Missing input data</v>
      </c>
    </row>
    <row r="231" spans="1:65" ht="15.75" thickBot="1">
      <c r="A231" s="156"/>
      <c r="B231" s="172" t="str">
        <f t="shared" si="422"/>
        <v/>
      </c>
      <c r="C231" s="157"/>
      <c r="D231" s="172" t="str">
        <f t="shared" si="423"/>
        <v/>
      </c>
      <c r="E231" s="157"/>
      <c r="F231" s="172" t="str">
        <f t="shared" si="413"/>
        <v/>
      </c>
      <c r="G231" s="157"/>
      <c r="H231" s="172" t="str">
        <f t="shared" si="414"/>
        <v/>
      </c>
      <c r="I231" s="153"/>
      <c r="J231" s="150" t="str">
        <f t="shared" si="415"/>
        <v/>
      </c>
      <c r="K231" s="153"/>
      <c r="L231" s="172" t="str">
        <f t="shared" si="416"/>
        <v/>
      </c>
      <c r="M231" s="157"/>
      <c r="N231" s="172" t="str">
        <f t="shared" si="417"/>
        <v/>
      </c>
      <c r="O231" s="121"/>
      <c r="P231" s="172" t="str">
        <f t="shared" si="424"/>
        <v/>
      </c>
      <c r="Q231" s="172" t="str">
        <f>IF(O231="","",VLOOKUP(O231,'DOCUMENT TYPE'!$A$2:$D$805,2,))</f>
        <v/>
      </c>
      <c r="R231" s="172" t="str">
        <f t="shared" si="425"/>
        <v/>
      </c>
      <c r="S231" s="172" t="str">
        <f>IF(O231="","",VLOOKUP(O231,'DOCUMENT TYPE'!$A$2:$D$805,3,))</f>
        <v/>
      </c>
      <c r="T231" s="172" t="str">
        <f t="shared" si="426"/>
        <v/>
      </c>
      <c r="U231" s="121"/>
      <c r="V231" s="172" t="str">
        <f t="shared" si="427"/>
        <v/>
      </c>
      <c r="W231" s="225" t="str">
        <f>IF(U231="","",VLOOKUP(U231,'ACTIVITY &amp; DISCIPLINE CODE'!$F$3:$I$1863,2,))</f>
        <v/>
      </c>
      <c r="X231" s="172" t="str">
        <f t="shared" si="428"/>
        <v/>
      </c>
      <c r="Y231" s="172" t="str">
        <f>IF(U231="","",VLOOKUP(U231,'ACTIVITY &amp; DISCIPLINE CODE'!$F$3:$I$1863,3,))</f>
        <v/>
      </c>
      <c r="Z231" s="172" t="str">
        <f t="shared" si="429"/>
        <v/>
      </c>
      <c r="AA231" s="172" t="str">
        <f>IF(U231="","",VLOOKUP(U231,'ACTIVITY &amp; DISCIPLINE CODE'!$F$3:$I$1863,4,))</f>
        <v/>
      </c>
      <c r="AB231" s="172" t="str">
        <f t="shared" si="430"/>
        <v/>
      </c>
      <c r="AC231" s="153"/>
      <c r="AD231" s="155" t="str">
        <f t="shared" si="431"/>
        <v/>
      </c>
      <c r="AE231" s="172" t="str">
        <f>IF(AC231="","",VLOOKUP(AC231,'PROJECT STAGE'!$A$2:$C$100,2,))</f>
        <v/>
      </c>
      <c r="AF231" s="155" t="str">
        <f t="shared" si="432"/>
        <v/>
      </c>
      <c r="AG231" s="172" t="str">
        <f>IF(AC231="","",VLOOKUP(AC231,'PROJECT STAGE'!$A$2:$C$100,3,))</f>
        <v/>
      </c>
      <c r="AH231" s="157" t="str">
        <f t="shared" si="455"/>
        <v/>
      </c>
      <c r="AI231" s="157"/>
      <c r="AJ231" s="157" t="str">
        <f t="shared" si="456"/>
        <v/>
      </c>
      <c r="AK231" s="157"/>
      <c r="AL231" s="157" t="str">
        <f t="shared" si="457"/>
        <v/>
      </c>
      <c r="AM231" s="157"/>
      <c r="AN231" s="157" t="str">
        <f t="shared" si="433"/>
        <v/>
      </c>
      <c r="AO231" s="157"/>
      <c r="AP231" s="157" t="str">
        <f t="shared" si="400"/>
        <v/>
      </c>
      <c r="AQ231" s="262"/>
      <c r="AR231" s="45"/>
      <c r="AS231" s="199" t="str">
        <f t="shared" si="418"/>
        <v>Not LT section</v>
      </c>
      <c r="AT231" s="200" t="str">
        <f t="shared" si="458"/>
        <v>.</v>
      </c>
      <c r="AU231" s="199" t="str">
        <f>IF(O231=0,"No input data",INDEX('DOCUMENT TYPE'!D:D,MATCH(Filename!O231,'DOCUMENT TYPE'!A:A,0)))</f>
        <v>No input data</v>
      </c>
      <c r="AV231" s="200" t="str">
        <f t="shared" si="419"/>
        <v>-</v>
      </c>
      <c r="AW231" s="199" t="str">
        <f t="shared" si="401"/>
        <v>Check PROJECT STAGE</v>
      </c>
      <c r="AX231" s="200" t="str">
        <f t="shared" ref="AX231" si="480">IF(AY231&gt;"0","-","")</f>
        <v/>
      </c>
      <c r="AY231" s="199" t="str">
        <f t="shared" si="403"/>
        <v/>
      </c>
      <c r="AZ231" s="204" t="str">
        <f t="shared" ref="AZ231" si="481">IF(BA231&gt;"0","-","")</f>
        <v/>
      </c>
      <c r="BA231" s="203" t="str">
        <f t="shared" si="405"/>
        <v/>
      </c>
      <c r="BB231" s="44"/>
      <c r="BC231" s="40" t="str">
        <f t="shared" si="406"/>
        <v>Missing input data</v>
      </c>
      <c r="BD231" s="40" t="str">
        <f t="shared" si="407"/>
        <v>Missing input data</v>
      </c>
      <c r="BE231" s="44"/>
      <c r="BF231" s="40" t="str">
        <f t="shared" si="408"/>
        <v>Missing input data</v>
      </c>
      <c r="BG231" s="40" t="str">
        <f t="shared" si="409"/>
        <v>Missing input data</v>
      </c>
      <c r="BH231" s="42"/>
      <c r="BI231" s="40" t="str">
        <f t="shared" si="421"/>
        <v>Missing input data</v>
      </c>
      <c r="BJ231" s="40" t="str">
        <f t="shared" si="410"/>
        <v>Missing input data</v>
      </c>
      <c r="BK231" s="42"/>
      <c r="BL231" s="40" t="str">
        <f t="shared" si="411"/>
        <v>Missing input data</v>
      </c>
      <c r="BM231" s="40" t="str">
        <f t="shared" si="412"/>
        <v>Missing input data</v>
      </c>
    </row>
    <row r="232" spans="1:65" ht="15.75" thickBot="1">
      <c r="A232" s="156"/>
      <c r="B232" s="172" t="str">
        <f t="shared" si="422"/>
        <v/>
      </c>
      <c r="C232" s="157"/>
      <c r="D232" s="172" t="str">
        <f t="shared" si="423"/>
        <v/>
      </c>
      <c r="E232" s="157"/>
      <c r="F232" s="172" t="str">
        <f t="shared" si="413"/>
        <v/>
      </c>
      <c r="G232" s="157"/>
      <c r="H232" s="172" t="str">
        <f t="shared" si="414"/>
        <v/>
      </c>
      <c r="I232" s="153"/>
      <c r="J232" s="150" t="str">
        <f t="shared" si="415"/>
        <v/>
      </c>
      <c r="K232" s="153"/>
      <c r="L232" s="172" t="str">
        <f t="shared" si="416"/>
        <v/>
      </c>
      <c r="M232" s="157"/>
      <c r="N232" s="172" t="str">
        <f t="shared" si="417"/>
        <v/>
      </c>
      <c r="O232" s="121"/>
      <c r="P232" s="172" t="str">
        <f t="shared" si="424"/>
        <v/>
      </c>
      <c r="Q232" s="172" t="str">
        <f>IF(O232="","",VLOOKUP(O232,'DOCUMENT TYPE'!$A$2:$D$805,2,))</f>
        <v/>
      </c>
      <c r="R232" s="172" t="str">
        <f t="shared" si="425"/>
        <v/>
      </c>
      <c r="S232" s="172" t="str">
        <f>IF(O232="","",VLOOKUP(O232,'DOCUMENT TYPE'!$A$2:$D$805,3,))</f>
        <v/>
      </c>
      <c r="T232" s="172" t="str">
        <f t="shared" si="426"/>
        <v/>
      </c>
      <c r="U232" s="121"/>
      <c r="V232" s="172" t="str">
        <f t="shared" si="427"/>
        <v/>
      </c>
      <c r="W232" s="225" t="str">
        <f>IF(U232="","",VLOOKUP(U232,'ACTIVITY &amp; DISCIPLINE CODE'!$F$3:$I$1863,2,))</f>
        <v/>
      </c>
      <c r="X232" s="172" t="str">
        <f t="shared" si="428"/>
        <v/>
      </c>
      <c r="Y232" s="172" t="str">
        <f>IF(U232="","",VLOOKUP(U232,'ACTIVITY &amp; DISCIPLINE CODE'!$F$3:$I$1863,3,))</f>
        <v/>
      </c>
      <c r="Z232" s="172" t="str">
        <f t="shared" si="429"/>
        <v/>
      </c>
      <c r="AA232" s="172" t="str">
        <f>IF(U232="","",VLOOKUP(U232,'ACTIVITY &amp; DISCIPLINE CODE'!$F$3:$I$1863,4,))</f>
        <v/>
      </c>
      <c r="AB232" s="172" t="str">
        <f t="shared" si="430"/>
        <v/>
      </c>
      <c r="AC232" s="153"/>
      <c r="AD232" s="155" t="str">
        <f t="shared" si="431"/>
        <v/>
      </c>
      <c r="AE232" s="172" t="str">
        <f>IF(AC232="","",VLOOKUP(AC232,'PROJECT STAGE'!$A$2:$C$100,2,))</f>
        <v/>
      </c>
      <c r="AF232" s="155" t="str">
        <f t="shared" si="432"/>
        <v/>
      </c>
      <c r="AG232" s="172" t="str">
        <f>IF(AC232="","",VLOOKUP(AC232,'PROJECT STAGE'!$A$2:$C$100,3,))</f>
        <v/>
      </c>
      <c r="AH232" s="157" t="str">
        <f t="shared" si="455"/>
        <v/>
      </c>
      <c r="AI232" s="157"/>
      <c r="AJ232" s="157" t="str">
        <f t="shared" si="456"/>
        <v/>
      </c>
      <c r="AK232" s="157"/>
      <c r="AL232" s="157" t="str">
        <f t="shared" si="457"/>
        <v/>
      </c>
      <c r="AM232" s="157"/>
      <c r="AN232" s="157" t="str">
        <f t="shared" si="433"/>
        <v/>
      </c>
      <c r="AO232" s="157"/>
      <c r="AP232" s="157" t="str">
        <f t="shared" si="400"/>
        <v/>
      </c>
      <c r="AQ232" s="262"/>
      <c r="AR232" s="45"/>
      <c r="AS232" s="199" t="str">
        <f t="shared" si="418"/>
        <v>Not LT section</v>
      </c>
      <c r="AT232" s="200" t="str">
        <f t="shared" si="458"/>
        <v>.</v>
      </c>
      <c r="AU232" s="199" t="str">
        <f>IF(O232=0,"No input data",INDEX('DOCUMENT TYPE'!D:D,MATCH(Filename!O232,'DOCUMENT TYPE'!A:A,0)))</f>
        <v>No input data</v>
      </c>
      <c r="AV232" s="200" t="str">
        <f t="shared" si="419"/>
        <v>-</v>
      </c>
      <c r="AW232" s="199" t="str">
        <f t="shared" si="401"/>
        <v>Check PROJECT STAGE</v>
      </c>
      <c r="AX232" s="200" t="str">
        <f t="shared" ref="AX232" si="482">IF(AY232&gt;"0","-","")</f>
        <v/>
      </c>
      <c r="AY232" s="199" t="str">
        <f t="shared" si="403"/>
        <v/>
      </c>
      <c r="AZ232" s="204" t="str">
        <f t="shared" si="460"/>
        <v/>
      </c>
      <c r="BA232" s="203" t="str">
        <f t="shared" si="405"/>
        <v/>
      </c>
      <c r="BB232" s="44"/>
      <c r="BC232" s="40" t="str">
        <f t="shared" si="406"/>
        <v>Missing input data</v>
      </c>
      <c r="BD232" s="40" t="str">
        <f t="shared" si="407"/>
        <v>Missing input data</v>
      </c>
      <c r="BE232" s="44"/>
      <c r="BF232" s="40" t="str">
        <f t="shared" si="408"/>
        <v>Missing input data</v>
      </c>
      <c r="BG232" s="40" t="str">
        <f t="shared" si="409"/>
        <v>Missing input data</v>
      </c>
      <c r="BH232" s="42"/>
      <c r="BI232" s="40" t="str">
        <f t="shared" si="421"/>
        <v>Missing input data</v>
      </c>
      <c r="BJ232" s="40" t="str">
        <f t="shared" si="410"/>
        <v>Missing input data</v>
      </c>
      <c r="BK232" s="42"/>
      <c r="BL232" s="40" t="str">
        <f t="shared" si="411"/>
        <v>Missing input data</v>
      </c>
      <c r="BM232" s="40" t="str">
        <f t="shared" si="412"/>
        <v>Missing input data</v>
      </c>
    </row>
    <row r="233" spans="1:65" ht="15.75" thickBot="1">
      <c r="A233" s="156"/>
      <c r="B233" s="172" t="str">
        <f t="shared" si="422"/>
        <v/>
      </c>
      <c r="C233" s="157"/>
      <c r="D233" s="172" t="str">
        <f t="shared" si="423"/>
        <v/>
      </c>
      <c r="E233" s="157"/>
      <c r="F233" s="172" t="str">
        <f t="shared" si="413"/>
        <v/>
      </c>
      <c r="G233" s="157"/>
      <c r="H233" s="172" t="str">
        <f t="shared" si="414"/>
        <v/>
      </c>
      <c r="I233" s="153"/>
      <c r="J233" s="150" t="str">
        <f t="shared" si="415"/>
        <v/>
      </c>
      <c r="K233" s="153"/>
      <c r="L233" s="172" t="str">
        <f t="shared" si="416"/>
        <v/>
      </c>
      <c r="M233" s="157"/>
      <c r="N233" s="172" t="str">
        <f t="shared" si="417"/>
        <v/>
      </c>
      <c r="O233" s="121"/>
      <c r="P233" s="172" t="str">
        <f t="shared" si="424"/>
        <v/>
      </c>
      <c r="Q233" s="172" t="str">
        <f>IF(O233="","",VLOOKUP(O233,'DOCUMENT TYPE'!$A$2:$D$805,2,))</f>
        <v/>
      </c>
      <c r="R233" s="172" t="str">
        <f t="shared" si="425"/>
        <v/>
      </c>
      <c r="S233" s="172" t="str">
        <f>IF(O233="","",VLOOKUP(O233,'DOCUMENT TYPE'!$A$2:$D$805,3,))</f>
        <v/>
      </c>
      <c r="T233" s="172" t="str">
        <f t="shared" si="426"/>
        <v/>
      </c>
      <c r="U233" s="121"/>
      <c r="V233" s="172" t="str">
        <f t="shared" si="427"/>
        <v/>
      </c>
      <c r="W233" s="225" t="str">
        <f>IF(U233="","",VLOOKUP(U233,'ACTIVITY &amp; DISCIPLINE CODE'!$F$3:$I$1863,2,))</f>
        <v/>
      </c>
      <c r="X233" s="172" t="str">
        <f t="shared" si="428"/>
        <v/>
      </c>
      <c r="Y233" s="172" t="str">
        <f>IF(U233="","",VLOOKUP(U233,'ACTIVITY &amp; DISCIPLINE CODE'!$F$3:$I$1863,3,))</f>
        <v/>
      </c>
      <c r="Z233" s="172" t="str">
        <f t="shared" si="429"/>
        <v/>
      </c>
      <c r="AA233" s="172" t="str">
        <f>IF(U233="","",VLOOKUP(U233,'ACTIVITY &amp; DISCIPLINE CODE'!$F$3:$I$1863,4,))</f>
        <v/>
      </c>
      <c r="AB233" s="172" t="str">
        <f t="shared" si="430"/>
        <v/>
      </c>
      <c r="AC233" s="153"/>
      <c r="AD233" s="155" t="str">
        <f t="shared" si="431"/>
        <v/>
      </c>
      <c r="AE233" s="172" t="str">
        <f>IF(AC233="","",VLOOKUP(AC233,'PROJECT STAGE'!$A$2:$C$100,2,))</f>
        <v/>
      </c>
      <c r="AF233" s="155" t="str">
        <f t="shared" si="432"/>
        <v/>
      </c>
      <c r="AG233" s="172" t="str">
        <f>IF(AC233="","",VLOOKUP(AC233,'PROJECT STAGE'!$A$2:$C$100,3,))</f>
        <v/>
      </c>
      <c r="AH233" s="157" t="str">
        <f t="shared" si="455"/>
        <v/>
      </c>
      <c r="AI233" s="157"/>
      <c r="AJ233" s="157" t="str">
        <f t="shared" si="456"/>
        <v/>
      </c>
      <c r="AK233" s="157"/>
      <c r="AL233" s="157" t="str">
        <f t="shared" si="457"/>
        <v/>
      </c>
      <c r="AM233" s="157"/>
      <c r="AN233" s="157" t="str">
        <f t="shared" si="433"/>
        <v/>
      </c>
      <c r="AO233" s="157"/>
      <c r="AP233" s="157" t="str">
        <f t="shared" si="400"/>
        <v/>
      </c>
      <c r="AQ233" s="262"/>
      <c r="AR233" s="45"/>
      <c r="AS233" s="199" t="str">
        <f t="shared" si="418"/>
        <v>Not LT section</v>
      </c>
      <c r="AT233" s="200" t="str">
        <f t="shared" si="458"/>
        <v>.</v>
      </c>
      <c r="AU233" s="199" t="str">
        <f>IF(O233=0,"No input data",INDEX('DOCUMENT TYPE'!D:D,MATCH(Filename!O233,'DOCUMENT TYPE'!A:A,0)))</f>
        <v>No input data</v>
      </c>
      <c r="AV233" s="200" t="str">
        <f t="shared" si="419"/>
        <v>-</v>
      </c>
      <c r="AW233" s="199" t="str">
        <f t="shared" si="401"/>
        <v>Check PROJECT STAGE</v>
      </c>
      <c r="AX233" s="200" t="str">
        <f t="shared" ref="AX233" si="483">IF(AY233&gt;"0","-","")</f>
        <v/>
      </c>
      <c r="AY233" s="199" t="str">
        <f t="shared" si="403"/>
        <v/>
      </c>
      <c r="AZ233" s="204" t="str">
        <f t="shared" ref="AZ233:AZ248" si="484">IF(BA233&gt;"0","-","")</f>
        <v/>
      </c>
      <c r="BA233" s="203" t="str">
        <f t="shared" si="405"/>
        <v/>
      </c>
      <c r="BB233" s="44"/>
      <c r="BC233" s="40" t="str">
        <f t="shared" si="406"/>
        <v>Missing input data</v>
      </c>
      <c r="BD233" s="40" t="str">
        <f t="shared" si="407"/>
        <v>Missing input data</v>
      </c>
      <c r="BE233" s="44"/>
      <c r="BF233" s="40" t="str">
        <f t="shared" si="408"/>
        <v>Missing input data</v>
      </c>
      <c r="BG233" s="40" t="str">
        <f t="shared" si="409"/>
        <v>Missing input data</v>
      </c>
      <c r="BH233" s="42"/>
      <c r="BI233" s="40" t="str">
        <f t="shared" si="421"/>
        <v>Missing input data</v>
      </c>
      <c r="BJ233" s="40" t="str">
        <f t="shared" si="410"/>
        <v>Missing input data</v>
      </c>
      <c r="BK233" s="42"/>
      <c r="BL233" s="40" t="str">
        <f t="shared" si="411"/>
        <v>Missing input data</v>
      </c>
      <c r="BM233" s="40" t="str">
        <f t="shared" si="412"/>
        <v>Missing input data</v>
      </c>
    </row>
    <row r="234" spans="1:65" ht="15.75" thickBot="1">
      <c r="A234" s="156"/>
      <c r="B234" s="172" t="str">
        <f t="shared" si="422"/>
        <v/>
      </c>
      <c r="C234" s="157"/>
      <c r="D234" s="172" t="str">
        <f t="shared" si="423"/>
        <v/>
      </c>
      <c r="E234" s="157"/>
      <c r="F234" s="172" t="str">
        <f t="shared" si="413"/>
        <v/>
      </c>
      <c r="G234" s="157"/>
      <c r="H234" s="172" t="str">
        <f t="shared" si="414"/>
        <v/>
      </c>
      <c r="I234" s="153"/>
      <c r="J234" s="150" t="str">
        <f t="shared" si="415"/>
        <v/>
      </c>
      <c r="K234" s="153"/>
      <c r="L234" s="172" t="str">
        <f t="shared" si="416"/>
        <v/>
      </c>
      <c r="M234" s="157"/>
      <c r="N234" s="172" t="str">
        <f t="shared" si="417"/>
        <v/>
      </c>
      <c r="O234" s="121"/>
      <c r="P234" s="172" t="str">
        <f t="shared" si="424"/>
        <v/>
      </c>
      <c r="Q234" s="172" t="str">
        <f>IF(O234="","",VLOOKUP(O234,'DOCUMENT TYPE'!$A$2:$D$805,2,))</f>
        <v/>
      </c>
      <c r="R234" s="172" t="str">
        <f t="shared" si="425"/>
        <v/>
      </c>
      <c r="S234" s="172" t="str">
        <f>IF(O234="","",VLOOKUP(O234,'DOCUMENT TYPE'!$A$2:$D$805,3,))</f>
        <v/>
      </c>
      <c r="T234" s="172" t="str">
        <f t="shared" si="426"/>
        <v/>
      </c>
      <c r="U234" s="121"/>
      <c r="V234" s="172" t="str">
        <f t="shared" si="427"/>
        <v/>
      </c>
      <c r="W234" s="225" t="str">
        <f>IF(U234="","",VLOOKUP(U234,'ACTIVITY &amp; DISCIPLINE CODE'!$F$3:$I$1863,2,))</f>
        <v/>
      </c>
      <c r="X234" s="172" t="str">
        <f t="shared" si="428"/>
        <v/>
      </c>
      <c r="Y234" s="172" t="str">
        <f>IF(U234="","",VLOOKUP(U234,'ACTIVITY &amp; DISCIPLINE CODE'!$F$3:$I$1863,3,))</f>
        <v/>
      </c>
      <c r="Z234" s="172" t="str">
        <f t="shared" si="429"/>
        <v/>
      </c>
      <c r="AA234" s="172" t="str">
        <f>IF(U234="","",VLOOKUP(U234,'ACTIVITY &amp; DISCIPLINE CODE'!$F$3:$I$1863,4,))</f>
        <v/>
      </c>
      <c r="AB234" s="172" t="str">
        <f t="shared" si="430"/>
        <v/>
      </c>
      <c r="AC234" s="153"/>
      <c r="AD234" s="155" t="str">
        <f t="shared" si="431"/>
        <v/>
      </c>
      <c r="AE234" s="172" t="str">
        <f>IF(AC234="","",VLOOKUP(AC234,'PROJECT STAGE'!$A$2:$C$100,2,))</f>
        <v/>
      </c>
      <c r="AF234" s="155" t="str">
        <f t="shared" si="432"/>
        <v/>
      </c>
      <c r="AG234" s="172" t="str">
        <f>IF(AC234="","",VLOOKUP(AC234,'PROJECT STAGE'!$A$2:$C$100,3,))</f>
        <v/>
      </c>
      <c r="AH234" s="157" t="str">
        <f t="shared" si="455"/>
        <v/>
      </c>
      <c r="AI234" s="157"/>
      <c r="AJ234" s="157" t="str">
        <f t="shared" si="456"/>
        <v/>
      </c>
      <c r="AK234" s="157"/>
      <c r="AL234" s="157" t="str">
        <f t="shared" si="457"/>
        <v/>
      </c>
      <c r="AM234" s="157"/>
      <c r="AN234" s="157" t="str">
        <f t="shared" si="433"/>
        <v/>
      </c>
      <c r="AO234" s="157"/>
      <c r="AP234" s="157" t="str">
        <f t="shared" si="400"/>
        <v/>
      </c>
      <c r="AQ234" s="262"/>
      <c r="AR234" s="45"/>
      <c r="AS234" s="199" t="str">
        <f t="shared" si="418"/>
        <v>Not LT section</v>
      </c>
      <c r="AT234" s="200" t="str">
        <f t="shared" si="458"/>
        <v>.</v>
      </c>
      <c r="AU234" s="199" t="str">
        <f>IF(O234=0,"No input data",INDEX('DOCUMENT TYPE'!D:D,MATCH(Filename!O234,'DOCUMENT TYPE'!A:A,0)))</f>
        <v>No input data</v>
      </c>
      <c r="AV234" s="200" t="str">
        <f t="shared" si="419"/>
        <v>-</v>
      </c>
      <c r="AW234" s="199" t="str">
        <f t="shared" si="401"/>
        <v>Check PROJECT STAGE</v>
      </c>
      <c r="AX234" s="200" t="str">
        <f t="shared" ref="AX234" si="485">IF(AY234&gt;"0","-","")</f>
        <v/>
      </c>
      <c r="AY234" s="199" t="str">
        <f t="shared" si="403"/>
        <v/>
      </c>
      <c r="AZ234" s="204" t="str">
        <f t="shared" si="484"/>
        <v/>
      </c>
      <c r="BA234" s="203" t="str">
        <f t="shared" si="405"/>
        <v/>
      </c>
      <c r="BB234" s="44"/>
      <c r="BC234" s="40" t="str">
        <f t="shared" si="406"/>
        <v>Missing input data</v>
      </c>
      <c r="BD234" s="40" t="str">
        <f t="shared" si="407"/>
        <v>Missing input data</v>
      </c>
      <c r="BE234" s="44"/>
      <c r="BF234" s="40" t="str">
        <f t="shared" si="408"/>
        <v>Missing input data</v>
      </c>
      <c r="BG234" s="40" t="str">
        <f t="shared" si="409"/>
        <v>Missing input data</v>
      </c>
      <c r="BH234" s="42"/>
      <c r="BI234" s="40" t="str">
        <f t="shared" si="421"/>
        <v>Missing input data</v>
      </c>
      <c r="BJ234" s="40" t="str">
        <f t="shared" si="410"/>
        <v>Missing input data</v>
      </c>
      <c r="BK234" s="42"/>
      <c r="BL234" s="40" t="str">
        <f t="shared" si="411"/>
        <v>Missing input data</v>
      </c>
      <c r="BM234" s="40" t="str">
        <f t="shared" si="412"/>
        <v>Missing input data</v>
      </c>
    </row>
    <row r="235" spans="1:65" ht="15.75" thickBot="1">
      <c r="A235" s="156"/>
      <c r="B235" s="172" t="str">
        <f t="shared" si="422"/>
        <v/>
      </c>
      <c r="C235" s="157"/>
      <c r="D235" s="172" t="str">
        <f t="shared" si="423"/>
        <v/>
      </c>
      <c r="E235" s="157"/>
      <c r="F235" s="172" t="str">
        <f t="shared" si="413"/>
        <v/>
      </c>
      <c r="G235" s="157"/>
      <c r="H235" s="172" t="str">
        <f t="shared" si="414"/>
        <v/>
      </c>
      <c r="I235" s="153"/>
      <c r="J235" s="150" t="str">
        <f t="shared" si="415"/>
        <v/>
      </c>
      <c r="K235" s="153"/>
      <c r="L235" s="172" t="str">
        <f t="shared" si="416"/>
        <v/>
      </c>
      <c r="M235" s="157"/>
      <c r="N235" s="172" t="str">
        <f t="shared" si="417"/>
        <v/>
      </c>
      <c r="O235" s="121"/>
      <c r="P235" s="172" t="str">
        <f t="shared" si="424"/>
        <v/>
      </c>
      <c r="Q235" s="172" t="str">
        <f>IF(O235="","",VLOOKUP(O235,'DOCUMENT TYPE'!$A$2:$D$805,2,))</f>
        <v/>
      </c>
      <c r="R235" s="172" t="str">
        <f t="shared" si="425"/>
        <v/>
      </c>
      <c r="S235" s="172" t="str">
        <f>IF(O235="","",VLOOKUP(O235,'DOCUMENT TYPE'!$A$2:$D$805,3,))</f>
        <v/>
      </c>
      <c r="T235" s="172" t="str">
        <f t="shared" si="426"/>
        <v/>
      </c>
      <c r="U235" s="121"/>
      <c r="V235" s="172" t="str">
        <f t="shared" si="427"/>
        <v/>
      </c>
      <c r="W235" s="225" t="str">
        <f>IF(U235="","",VLOOKUP(U235,'ACTIVITY &amp; DISCIPLINE CODE'!$F$3:$I$1863,2,))</f>
        <v/>
      </c>
      <c r="X235" s="172" t="str">
        <f t="shared" si="428"/>
        <v/>
      </c>
      <c r="Y235" s="172" t="str">
        <f>IF(U235="","",VLOOKUP(U235,'ACTIVITY &amp; DISCIPLINE CODE'!$F$3:$I$1863,3,))</f>
        <v/>
      </c>
      <c r="Z235" s="172" t="str">
        <f t="shared" si="429"/>
        <v/>
      </c>
      <c r="AA235" s="172" t="str">
        <f>IF(U235="","",VLOOKUP(U235,'ACTIVITY &amp; DISCIPLINE CODE'!$F$3:$I$1863,4,))</f>
        <v/>
      </c>
      <c r="AB235" s="172" t="str">
        <f t="shared" si="430"/>
        <v/>
      </c>
      <c r="AC235" s="153"/>
      <c r="AD235" s="155" t="str">
        <f t="shared" si="431"/>
        <v/>
      </c>
      <c r="AE235" s="172" t="str">
        <f>IF(AC235="","",VLOOKUP(AC235,'PROJECT STAGE'!$A$2:$C$100,2,))</f>
        <v/>
      </c>
      <c r="AF235" s="155" t="str">
        <f t="shared" si="432"/>
        <v/>
      </c>
      <c r="AG235" s="172" t="str">
        <f>IF(AC235="","",VLOOKUP(AC235,'PROJECT STAGE'!$A$2:$C$100,3,))</f>
        <v/>
      </c>
      <c r="AH235" s="157" t="str">
        <f t="shared" si="455"/>
        <v/>
      </c>
      <c r="AI235" s="157"/>
      <c r="AJ235" s="157" t="str">
        <f t="shared" si="456"/>
        <v/>
      </c>
      <c r="AK235" s="157"/>
      <c r="AL235" s="157" t="str">
        <f t="shared" si="457"/>
        <v/>
      </c>
      <c r="AM235" s="157"/>
      <c r="AN235" s="157" t="str">
        <f t="shared" si="433"/>
        <v/>
      </c>
      <c r="AO235" s="157"/>
      <c r="AP235" s="157" t="str">
        <f t="shared" si="400"/>
        <v/>
      </c>
      <c r="AQ235" s="262"/>
      <c r="AR235" s="45"/>
      <c r="AS235" s="199" t="str">
        <f t="shared" si="418"/>
        <v>Not LT section</v>
      </c>
      <c r="AT235" s="200" t="str">
        <f t="shared" si="458"/>
        <v>.</v>
      </c>
      <c r="AU235" s="199" t="str">
        <f>IF(O235=0,"No input data",INDEX('DOCUMENT TYPE'!D:D,MATCH(Filename!O235,'DOCUMENT TYPE'!A:A,0)))</f>
        <v>No input data</v>
      </c>
      <c r="AV235" s="200" t="str">
        <f t="shared" si="419"/>
        <v>-</v>
      </c>
      <c r="AW235" s="199" t="str">
        <f t="shared" si="401"/>
        <v>Check PROJECT STAGE</v>
      </c>
      <c r="AX235" s="200" t="str">
        <f t="shared" ref="AX235" si="486">IF(AY235&gt;"0","-","")</f>
        <v/>
      </c>
      <c r="AY235" s="199" t="str">
        <f t="shared" si="403"/>
        <v/>
      </c>
      <c r="AZ235" s="204" t="str">
        <f t="shared" ref="AZ235" si="487">IF(BA235&gt;"0","-","")</f>
        <v/>
      </c>
      <c r="BA235" s="203" t="str">
        <f t="shared" si="405"/>
        <v/>
      </c>
      <c r="BB235" s="44"/>
      <c r="BC235" s="40" t="str">
        <f t="shared" si="406"/>
        <v>Missing input data</v>
      </c>
      <c r="BD235" s="40" t="str">
        <f t="shared" si="407"/>
        <v>Missing input data</v>
      </c>
      <c r="BE235" s="44"/>
      <c r="BF235" s="40" t="str">
        <f t="shared" si="408"/>
        <v>Missing input data</v>
      </c>
      <c r="BG235" s="40" t="str">
        <f t="shared" si="409"/>
        <v>Missing input data</v>
      </c>
      <c r="BH235" s="42"/>
      <c r="BI235" s="40" t="str">
        <f t="shared" si="421"/>
        <v>Missing input data</v>
      </c>
      <c r="BJ235" s="40" t="str">
        <f t="shared" si="410"/>
        <v>Missing input data</v>
      </c>
      <c r="BK235" s="42"/>
      <c r="BL235" s="40" t="str">
        <f t="shared" si="411"/>
        <v>Missing input data</v>
      </c>
      <c r="BM235" s="40" t="str">
        <f t="shared" si="412"/>
        <v>Missing input data</v>
      </c>
    </row>
    <row r="236" spans="1:65" ht="15.75" thickBot="1">
      <c r="A236" s="156"/>
      <c r="B236" s="172" t="str">
        <f t="shared" si="422"/>
        <v/>
      </c>
      <c r="C236" s="157"/>
      <c r="D236" s="172" t="str">
        <f t="shared" si="423"/>
        <v/>
      </c>
      <c r="E236" s="157"/>
      <c r="F236" s="172" t="str">
        <f t="shared" si="413"/>
        <v/>
      </c>
      <c r="G236" s="157"/>
      <c r="H236" s="172" t="str">
        <f t="shared" si="414"/>
        <v/>
      </c>
      <c r="I236" s="153"/>
      <c r="J236" s="150" t="str">
        <f t="shared" si="415"/>
        <v/>
      </c>
      <c r="K236" s="153"/>
      <c r="L236" s="172" t="str">
        <f t="shared" si="416"/>
        <v/>
      </c>
      <c r="M236" s="157"/>
      <c r="N236" s="172" t="str">
        <f t="shared" si="417"/>
        <v/>
      </c>
      <c r="O236" s="121"/>
      <c r="P236" s="172" t="str">
        <f t="shared" si="424"/>
        <v/>
      </c>
      <c r="Q236" s="172" t="str">
        <f>IF(O236="","",VLOOKUP(O236,'DOCUMENT TYPE'!$A$2:$D$805,2,))</f>
        <v/>
      </c>
      <c r="R236" s="172" t="str">
        <f t="shared" si="425"/>
        <v/>
      </c>
      <c r="S236" s="172" t="str">
        <f>IF(O236="","",VLOOKUP(O236,'DOCUMENT TYPE'!$A$2:$D$805,3,))</f>
        <v/>
      </c>
      <c r="T236" s="172" t="str">
        <f t="shared" si="426"/>
        <v/>
      </c>
      <c r="U236" s="121"/>
      <c r="V236" s="172" t="str">
        <f t="shared" si="427"/>
        <v/>
      </c>
      <c r="W236" s="225" t="str">
        <f>IF(U236="","",VLOOKUP(U236,'ACTIVITY &amp; DISCIPLINE CODE'!$F$3:$I$1863,2,))</f>
        <v/>
      </c>
      <c r="X236" s="172" t="str">
        <f t="shared" si="428"/>
        <v/>
      </c>
      <c r="Y236" s="172" t="str">
        <f>IF(U236="","",VLOOKUP(U236,'ACTIVITY &amp; DISCIPLINE CODE'!$F$3:$I$1863,3,))</f>
        <v/>
      </c>
      <c r="Z236" s="172" t="str">
        <f t="shared" si="429"/>
        <v/>
      </c>
      <c r="AA236" s="172" t="str">
        <f>IF(U236="","",VLOOKUP(U236,'ACTIVITY &amp; DISCIPLINE CODE'!$F$3:$I$1863,4,))</f>
        <v/>
      </c>
      <c r="AB236" s="172" t="str">
        <f t="shared" si="430"/>
        <v/>
      </c>
      <c r="AC236" s="153"/>
      <c r="AD236" s="155" t="str">
        <f t="shared" si="431"/>
        <v/>
      </c>
      <c r="AE236" s="172" t="str">
        <f>IF(AC236="","",VLOOKUP(AC236,'PROJECT STAGE'!$A$2:$C$100,2,))</f>
        <v/>
      </c>
      <c r="AF236" s="155" t="str">
        <f t="shared" si="432"/>
        <v/>
      </c>
      <c r="AG236" s="172" t="str">
        <f>IF(AC236="","",VLOOKUP(AC236,'PROJECT STAGE'!$A$2:$C$100,3,))</f>
        <v/>
      </c>
      <c r="AH236" s="157" t="str">
        <f t="shared" si="455"/>
        <v/>
      </c>
      <c r="AI236" s="157"/>
      <c r="AJ236" s="157" t="str">
        <f t="shared" si="456"/>
        <v/>
      </c>
      <c r="AK236" s="157"/>
      <c r="AL236" s="157" t="str">
        <f t="shared" si="457"/>
        <v/>
      </c>
      <c r="AM236" s="157"/>
      <c r="AN236" s="157" t="str">
        <f t="shared" si="433"/>
        <v/>
      </c>
      <c r="AO236" s="157"/>
      <c r="AP236" s="157" t="str">
        <f t="shared" si="400"/>
        <v/>
      </c>
      <c r="AQ236" s="262"/>
      <c r="AR236" s="45"/>
      <c r="AS236" s="199" t="str">
        <f t="shared" si="418"/>
        <v>Not LT section</v>
      </c>
      <c r="AT236" s="200" t="str">
        <f t="shared" si="458"/>
        <v>.</v>
      </c>
      <c r="AU236" s="199" t="str">
        <f>IF(O236=0,"No input data",INDEX('DOCUMENT TYPE'!D:D,MATCH(Filename!O236,'DOCUMENT TYPE'!A:A,0)))</f>
        <v>No input data</v>
      </c>
      <c r="AV236" s="200" t="str">
        <f t="shared" si="419"/>
        <v>-</v>
      </c>
      <c r="AW236" s="199" t="str">
        <f t="shared" si="401"/>
        <v>Check PROJECT STAGE</v>
      </c>
      <c r="AX236" s="200" t="str">
        <f t="shared" ref="AX236" si="488">IF(AY236&gt;"0","-","")</f>
        <v/>
      </c>
      <c r="AY236" s="199" t="str">
        <f t="shared" si="403"/>
        <v/>
      </c>
      <c r="AZ236" s="204" t="str">
        <f t="shared" si="484"/>
        <v/>
      </c>
      <c r="BA236" s="203" t="str">
        <f t="shared" si="405"/>
        <v/>
      </c>
      <c r="BB236" s="44"/>
      <c r="BC236" s="40" t="str">
        <f t="shared" si="406"/>
        <v>Missing input data</v>
      </c>
      <c r="BD236" s="40" t="str">
        <f t="shared" si="407"/>
        <v>Missing input data</v>
      </c>
      <c r="BE236" s="44"/>
      <c r="BF236" s="40" t="str">
        <f t="shared" si="408"/>
        <v>Missing input data</v>
      </c>
      <c r="BG236" s="40" t="str">
        <f t="shared" si="409"/>
        <v>Missing input data</v>
      </c>
      <c r="BH236" s="42"/>
      <c r="BI236" s="40" t="str">
        <f t="shared" si="421"/>
        <v>Missing input data</v>
      </c>
      <c r="BJ236" s="40" t="str">
        <f t="shared" si="410"/>
        <v>Missing input data</v>
      </c>
      <c r="BK236" s="42"/>
      <c r="BL236" s="40" t="str">
        <f t="shared" si="411"/>
        <v>Missing input data</v>
      </c>
      <c r="BM236" s="40" t="str">
        <f t="shared" si="412"/>
        <v>Missing input data</v>
      </c>
    </row>
    <row r="237" spans="1:65" ht="15.75" thickBot="1">
      <c r="A237" s="156"/>
      <c r="B237" s="172" t="str">
        <f t="shared" si="422"/>
        <v/>
      </c>
      <c r="C237" s="157"/>
      <c r="D237" s="172" t="str">
        <f t="shared" si="423"/>
        <v/>
      </c>
      <c r="E237" s="157"/>
      <c r="F237" s="172" t="str">
        <f t="shared" si="413"/>
        <v/>
      </c>
      <c r="G237" s="157"/>
      <c r="H237" s="172" t="str">
        <f t="shared" si="414"/>
        <v/>
      </c>
      <c r="I237" s="153"/>
      <c r="J237" s="150" t="str">
        <f t="shared" si="415"/>
        <v/>
      </c>
      <c r="K237" s="153"/>
      <c r="L237" s="172" t="str">
        <f t="shared" si="416"/>
        <v/>
      </c>
      <c r="M237" s="157"/>
      <c r="N237" s="172" t="str">
        <f t="shared" si="417"/>
        <v/>
      </c>
      <c r="O237" s="121"/>
      <c r="P237" s="172" t="str">
        <f t="shared" si="424"/>
        <v/>
      </c>
      <c r="Q237" s="172" t="str">
        <f>IF(O237="","",VLOOKUP(O237,'DOCUMENT TYPE'!$A$2:$D$805,2,))</f>
        <v/>
      </c>
      <c r="R237" s="172" t="str">
        <f t="shared" si="425"/>
        <v/>
      </c>
      <c r="S237" s="172" t="str">
        <f>IF(O237="","",VLOOKUP(O237,'DOCUMENT TYPE'!$A$2:$D$805,3,))</f>
        <v/>
      </c>
      <c r="T237" s="172" t="str">
        <f t="shared" si="426"/>
        <v/>
      </c>
      <c r="U237" s="121"/>
      <c r="V237" s="172" t="str">
        <f t="shared" si="427"/>
        <v/>
      </c>
      <c r="W237" s="225" t="str">
        <f>IF(U237="","",VLOOKUP(U237,'ACTIVITY &amp; DISCIPLINE CODE'!$F$3:$I$1863,2,))</f>
        <v/>
      </c>
      <c r="X237" s="172" t="str">
        <f t="shared" si="428"/>
        <v/>
      </c>
      <c r="Y237" s="172" t="str">
        <f>IF(U237="","",VLOOKUP(U237,'ACTIVITY &amp; DISCIPLINE CODE'!$F$3:$I$1863,3,))</f>
        <v/>
      </c>
      <c r="Z237" s="172" t="str">
        <f t="shared" si="429"/>
        <v/>
      </c>
      <c r="AA237" s="172" t="str">
        <f>IF(U237="","",VLOOKUP(U237,'ACTIVITY &amp; DISCIPLINE CODE'!$F$3:$I$1863,4,))</f>
        <v/>
      </c>
      <c r="AB237" s="172" t="str">
        <f t="shared" si="430"/>
        <v/>
      </c>
      <c r="AC237" s="153"/>
      <c r="AD237" s="155" t="str">
        <f t="shared" si="431"/>
        <v/>
      </c>
      <c r="AE237" s="172" t="str">
        <f>IF(AC237="","",VLOOKUP(AC237,'PROJECT STAGE'!$A$2:$C$100,2,))</f>
        <v/>
      </c>
      <c r="AF237" s="155" t="str">
        <f t="shared" si="432"/>
        <v/>
      </c>
      <c r="AG237" s="172" t="str">
        <f>IF(AC237="","",VLOOKUP(AC237,'PROJECT STAGE'!$A$2:$C$100,3,))</f>
        <v/>
      </c>
      <c r="AH237" s="157" t="str">
        <f t="shared" si="455"/>
        <v/>
      </c>
      <c r="AI237" s="157"/>
      <c r="AJ237" s="157" t="str">
        <f t="shared" si="456"/>
        <v/>
      </c>
      <c r="AK237" s="157"/>
      <c r="AL237" s="157" t="str">
        <f t="shared" si="457"/>
        <v/>
      </c>
      <c r="AM237" s="157"/>
      <c r="AN237" s="157" t="str">
        <f t="shared" si="433"/>
        <v/>
      </c>
      <c r="AO237" s="157"/>
      <c r="AP237" s="157" t="str">
        <f t="shared" si="400"/>
        <v/>
      </c>
      <c r="AQ237" s="262"/>
      <c r="AR237" s="45"/>
      <c r="AS237" s="199" t="str">
        <f t="shared" si="418"/>
        <v>Not LT section</v>
      </c>
      <c r="AT237" s="200" t="str">
        <f t="shared" si="458"/>
        <v>.</v>
      </c>
      <c r="AU237" s="199" t="str">
        <f>IF(O237=0,"No input data",INDEX('DOCUMENT TYPE'!D:D,MATCH(Filename!O237,'DOCUMENT TYPE'!A:A,0)))</f>
        <v>No input data</v>
      </c>
      <c r="AV237" s="200" t="str">
        <f t="shared" si="419"/>
        <v>-</v>
      </c>
      <c r="AW237" s="199" t="str">
        <f t="shared" si="401"/>
        <v>Check PROJECT STAGE</v>
      </c>
      <c r="AX237" s="200" t="str">
        <f t="shared" ref="AX237" si="489">IF(AY237&gt;"0","-","")</f>
        <v/>
      </c>
      <c r="AY237" s="199" t="str">
        <f t="shared" si="403"/>
        <v/>
      </c>
      <c r="AZ237" s="204" t="str">
        <f t="shared" ref="AZ237" si="490">IF(BA237&gt;"0","-","")</f>
        <v/>
      </c>
      <c r="BA237" s="203" t="str">
        <f t="shared" si="405"/>
        <v/>
      </c>
      <c r="BB237" s="44"/>
      <c r="BC237" s="40" t="str">
        <f t="shared" si="406"/>
        <v>Missing input data</v>
      </c>
      <c r="BD237" s="40" t="str">
        <f t="shared" si="407"/>
        <v>Missing input data</v>
      </c>
      <c r="BE237" s="44"/>
      <c r="BF237" s="40" t="str">
        <f t="shared" si="408"/>
        <v>Missing input data</v>
      </c>
      <c r="BG237" s="40" t="str">
        <f t="shared" si="409"/>
        <v>Missing input data</v>
      </c>
      <c r="BH237" s="42"/>
      <c r="BI237" s="40" t="str">
        <f t="shared" si="421"/>
        <v>Missing input data</v>
      </c>
      <c r="BJ237" s="40" t="str">
        <f t="shared" si="410"/>
        <v>Missing input data</v>
      </c>
      <c r="BK237" s="42"/>
      <c r="BL237" s="40" t="str">
        <f t="shared" si="411"/>
        <v>Missing input data</v>
      </c>
      <c r="BM237" s="40" t="str">
        <f t="shared" si="412"/>
        <v>Missing input data</v>
      </c>
    </row>
    <row r="238" spans="1:65" ht="15.75" thickBot="1">
      <c r="A238" s="156"/>
      <c r="B238" s="172" t="str">
        <f t="shared" si="422"/>
        <v/>
      </c>
      <c r="C238" s="157"/>
      <c r="D238" s="172" t="str">
        <f t="shared" si="423"/>
        <v/>
      </c>
      <c r="E238" s="157"/>
      <c r="F238" s="172" t="str">
        <f t="shared" si="413"/>
        <v/>
      </c>
      <c r="G238" s="157"/>
      <c r="H238" s="172" t="str">
        <f t="shared" si="414"/>
        <v/>
      </c>
      <c r="I238" s="153"/>
      <c r="J238" s="150" t="str">
        <f t="shared" si="415"/>
        <v/>
      </c>
      <c r="K238" s="153"/>
      <c r="L238" s="172" t="str">
        <f t="shared" si="416"/>
        <v/>
      </c>
      <c r="M238" s="157"/>
      <c r="N238" s="172" t="str">
        <f t="shared" si="417"/>
        <v/>
      </c>
      <c r="O238" s="121"/>
      <c r="P238" s="172" t="str">
        <f t="shared" si="424"/>
        <v/>
      </c>
      <c r="Q238" s="172" t="str">
        <f>IF(O238="","",VLOOKUP(O238,'DOCUMENT TYPE'!$A$2:$D$805,2,))</f>
        <v/>
      </c>
      <c r="R238" s="172" t="str">
        <f t="shared" si="425"/>
        <v/>
      </c>
      <c r="S238" s="172" t="str">
        <f>IF(O238="","",VLOOKUP(O238,'DOCUMENT TYPE'!$A$2:$D$805,3,))</f>
        <v/>
      </c>
      <c r="T238" s="172" t="str">
        <f t="shared" si="426"/>
        <v/>
      </c>
      <c r="U238" s="121"/>
      <c r="V238" s="172" t="str">
        <f t="shared" si="427"/>
        <v/>
      </c>
      <c r="W238" s="225" t="str">
        <f>IF(U238="","",VLOOKUP(U238,'ACTIVITY &amp; DISCIPLINE CODE'!$F$3:$I$1863,2,))</f>
        <v/>
      </c>
      <c r="X238" s="172" t="str">
        <f t="shared" si="428"/>
        <v/>
      </c>
      <c r="Y238" s="172" t="str">
        <f>IF(U238="","",VLOOKUP(U238,'ACTIVITY &amp; DISCIPLINE CODE'!$F$3:$I$1863,3,))</f>
        <v/>
      </c>
      <c r="Z238" s="172" t="str">
        <f t="shared" si="429"/>
        <v/>
      </c>
      <c r="AA238" s="172" t="str">
        <f>IF(U238="","",VLOOKUP(U238,'ACTIVITY &amp; DISCIPLINE CODE'!$F$3:$I$1863,4,))</f>
        <v/>
      </c>
      <c r="AB238" s="172" t="str">
        <f t="shared" si="430"/>
        <v/>
      </c>
      <c r="AC238" s="153"/>
      <c r="AD238" s="155" t="str">
        <f t="shared" si="431"/>
        <v/>
      </c>
      <c r="AE238" s="172" t="str">
        <f>IF(AC238="","",VLOOKUP(AC238,'PROJECT STAGE'!$A$2:$C$100,2,))</f>
        <v/>
      </c>
      <c r="AF238" s="155" t="str">
        <f t="shared" si="432"/>
        <v/>
      </c>
      <c r="AG238" s="172" t="str">
        <f>IF(AC238="","",VLOOKUP(AC238,'PROJECT STAGE'!$A$2:$C$100,3,))</f>
        <v/>
      </c>
      <c r="AH238" s="157" t="str">
        <f t="shared" si="455"/>
        <v/>
      </c>
      <c r="AI238" s="157"/>
      <c r="AJ238" s="157" t="str">
        <f t="shared" si="456"/>
        <v/>
      </c>
      <c r="AK238" s="157"/>
      <c r="AL238" s="157" t="str">
        <f t="shared" si="457"/>
        <v/>
      </c>
      <c r="AM238" s="157"/>
      <c r="AN238" s="157" t="str">
        <f t="shared" si="433"/>
        <v/>
      </c>
      <c r="AO238" s="157"/>
      <c r="AP238" s="157" t="str">
        <f t="shared" si="400"/>
        <v/>
      </c>
      <c r="AQ238" s="262"/>
      <c r="AR238" s="45"/>
      <c r="AS238" s="199" t="str">
        <f t="shared" si="418"/>
        <v>Not LT section</v>
      </c>
      <c r="AT238" s="200" t="str">
        <f t="shared" si="458"/>
        <v>.</v>
      </c>
      <c r="AU238" s="199" t="str">
        <f>IF(O238=0,"No input data",INDEX('DOCUMENT TYPE'!D:D,MATCH(Filename!O238,'DOCUMENT TYPE'!A:A,0)))</f>
        <v>No input data</v>
      </c>
      <c r="AV238" s="200" t="str">
        <f t="shared" si="419"/>
        <v>-</v>
      </c>
      <c r="AW238" s="199" t="str">
        <f t="shared" si="401"/>
        <v>Check PROJECT STAGE</v>
      </c>
      <c r="AX238" s="200" t="str">
        <f t="shared" ref="AX238" si="491">IF(AY238&gt;"0","-","")</f>
        <v/>
      </c>
      <c r="AY238" s="199" t="str">
        <f t="shared" si="403"/>
        <v/>
      </c>
      <c r="AZ238" s="204" t="str">
        <f t="shared" si="484"/>
        <v/>
      </c>
      <c r="BA238" s="203" t="str">
        <f t="shared" si="405"/>
        <v/>
      </c>
      <c r="BB238" s="44"/>
      <c r="BC238" s="40" t="str">
        <f t="shared" si="406"/>
        <v>Missing input data</v>
      </c>
      <c r="BD238" s="40" t="str">
        <f t="shared" si="407"/>
        <v>Missing input data</v>
      </c>
      <c r="BE238" s="44"/>
      <c r="BF238" s="40" t="str">
        <f t="shared" si="408"/>
        <v>Missing input data</v>
      </c>
      <c r="BG238" s="40" t="str">
        <f t="shared" si="409"/>
        <v>Missing input data</v>
      </c>
      <c r="BH238" s="42"/>
      <c r="BI238" s="40" t="str">
        <f t="shared" si="421"/>
        <v>Missing input data</v>
      </c>
      <c r="BJ238" s="40" t="str">
        <f t="shared" si="410"/>
        <v>Missing input data</v>
      </c>
      <c r="BK238" s="42"/>
      <c r="BL238" s="40" t="str">
        <f t="shared" si="411"/>
        <v>Missing input data</v>
      </c>
      <c r="BM238" s="40" t="str">
        <f t="shared" si="412"/>
        <v>Missing input data</v>
      </c>
    </row>
    <row r="239" spans="1:65" ht="15.75" thickBot="1">
      <c r="A239" s="156"/>
      <c r="B239" s="172" t="str">
        <f t="shared" si="422"/>
        <v/>
      </c>
      <c r="C239" s="157"/>
      <c r="D239" s="172" t="str">
        <f t="shared" si="423"/>
        <v/>
      </c>
      <c r="E239" s="157"/>
      <c r="F239" s="172" t="str">
        <f t="shared" si="413"/>
        <v/>
      </c>
      <c r="G239" s="157"/>
      <c r="H239" s="172" t="str">
        <f t="shared" si="414"/>
        <v/>
      </c>
      <c r="I239" s="153"/>
      <c r="J239" s="150" t="str">
        <f t="shared" si="415"/>
        <v/>
      </c>
      <c r="K239" s="153"/>
      <c r="L239" s="172" t="str">
        <f t="shared" si="416"/>
        <v/>
      </c>
      <c r="M239" s="157"/>
      <c r="N239" s="172" t="str">
        <f t="shared" si="417"/>
        <v/>
      </c>
      <c r="O239" s="121"/>
      <c r="P239" s="172" t="str">
        <f t="shared" si="424"/>
        <v/>
      </c>
      <c r="Q239" s="172" t="str">
        <f>IF(O239="","",VLOOKUP(O239,'DOCUMENT TYPE'!$A$2:$D$805,2,))</f>
        <v/>
      </c>
      <c r="R239" s="172" t="str">
        <f t="shared" si="425"/>
        <v/>
      </c>
      <c r="S239" s="172" t="str">
        <f>IF(O239="","",VLOOKUP(O239,'DOCUMENT TYPE'!$A$2:$D$805,3,))</f>
        <v/>
      </c>
      <c r="T239" s="172" t="str">
        <f t="shared" si="426"/>
        <v/>
      </c>
      <c r="U239" s="121"/>
      <c r="V239" s="172" t="str">
        <f t="shared" si="427"/>
        <v/>
      </c>
      <c r="W239" s="225" t="str">
        <f>IF(U239="","",VLOOKUP(U239,'ACTIVITY &amp; DISCIPLINE CODE'!$F$3:$I$1863,2,))</f>
        <v/>
      </c>
      <c r="X239" s="172" t="str">
        <f t="shared" si="428"/>
        <v/>
      </c>
      <c r="Y239" s="172" t="str">
        <f>IF(U239="","",VLOOKUP(U239,'ACTIVITY &amp; DISCIPLINE CODE'!$F$3:$I$1863,3,))</f>
        <v/>
      </c>
      <c r="Z239" s="172" t="str">
        <f t="shared" si="429"/>
        <v/>
      </c>
      <c r="AA239" s="172" t="str">
        <f>IF(U239="","",VLOOKUP(U239,'ACTIVITY &amp; DISCIPLINE CODE'!$F$3:$I$1863,4,))</f>
        <v/>
      </c>
      <c r="AB239" s="172" t="str">
        <f t="shared" si="430"/>
        <v/>
      </c>
      <c r="AC239" s="153"/>
      <c r="AD239" s="155" t="str">
        <f t="shared" si="431"/>
        <v/>
      </c>
      <c r="AE239" s="172" t="str">
        <f>IF(AC239="","",VLOOKUP(AC239,'PROJECT STAGE'!$A$2:$C$100,2,))</f>
        <v/>
      </c>
      <c r="AF239" s="155" t="str">
        <f t="shared" si="432"/>
        <v/>
      </c>
      <c r="AG239" s="172" t="str">
        <f>IF(AC239="","",VLOOKUP(AC239,'PROJECT STAGE'!$A$2:$C$100,3,))</f>
        <v/>
      </c>
      <c r="AH239" s="157" t="str">
        <f t="shared" si="455"/>
        <v/>
      </c>
      <c r="AI239" s="157"/>
      <c r="AJ239" s="157" t="str">
        <f t="shared" si="456"/>
        <v/>
      </c>
      <c r="AK239" s="157"/>
      <c r="AL239" s="157" t="str">
        <f t="shared" si="457"/>
        <v/>
      </c>
      <c r="AM239" s="157"/>
      <c r="AN239" s="157" t="str">
        <f t="shared" si="433"/>
        <v/>
      </c>
      <c r="AO239" s="157"/>
      <c r="AP239" s="157" t="str">
        <f t="shared" si="400"/>
        <v/>
      </c>
      <c r="AQ239" s="262"/>
      <c r="AR239" s="45"/>
      <c r="AS239" s="199" t="str">
        <f t="shared" si="418"/>
        <v>Not LT section</v>
      </c>
      <c r="AT239" s="200" t="str">
        <f t="shared" si="458"/>
        <v>.</v>
      </c>
      <c r="AU239" s="199" t="str">
        <f>IF(O239=0,"No input data",INDEX('DOCUMENT TYPE'!D:D,MATCH(Filename!O239,'DOCUMENT TYPE'!A:A,0)))</f>
        <v>No input data</v>
      </c>
      <c r="AV239" s="200" t="str">
        <f t="shared" si="419"/>
        <v>-</v>
      </c>
      <c r="AW239" s="199" t="str">
        <f t="shared" si="401"/>
        <v>Check PROJECT STAGE</v>
      </c>
      <c r="AX239" s="200" t="str">
        <f t="shared" ref="AX239" si="492">IF(AY239&gt;"0","-","")</f>
        <v/>
      </c>
      <c r="AY239" s="199" t="str">
        <f t="shared" si="403"/>
        <v/>
      </c>
      <c r="AZ239" s="204" t="str">
        <f t="shared" ref="AZ239" si="493">IF(BA239&gt;"0","-","")</f>
        <v/>
      </c>
      <c r="BA239" s="203" t="str">
        <f t="shared" si="405"/>
        <v/>
      </c>
      <c r="BB239" s="44"/>
      <c r="BC239" s="40" t="str">
        <f t="shared" si="406"/>
        <v>Missing input data</v>
      </c>
      <c r="BD239" s="40" t="str">
        <f t="shared" si="407"/>
        <v>Missing input data</v>
      </c>
      <c r="BE239" s="44"/>
      <c r="BF239" s="40" t="str">
        <f t="shared" si="408"/>
        <v>Missing input data</v>
      </c>
      <c r="BG239" s="40" t="str">
        <f t="shared" si="409"/>
        <v>Missing input data</v>
      </c>
      <c r="BH239" s="42"/>
      <c r="BI239" s="40" t="str">
        <f t="shared" si="421"/>
        <v>Missing input data</v>
      </c>
      <c r="BJ239" s="40" t="str">
        <f t="shared" si="410"/>
        <v>Missing input data</v>
      </c>
      <c r="BK239" s="42"/>
      <c r="BL239" s="40" t="str">
        <f t="shared" si="411"/>
        <v>Missing input data</v>
      </c>
      <c r="BM239" s="40" t="str">
        <f t="shared" si="412"/>
        <v>Missing input data</v>
      </c>
    </row>
    <row r="240" spans="1:65" ht="15.75" thickBot="1">
      <c r="A240" s="156"/>
      <c r="B240" s="172" t="str">
        <f t="shared" si="422"/>
        <v/>
      </c>
      <c r="C240" s="157"/>
      <c r="D240" s="172" t="str">
        <f t="shared" si="423"/>
        <v/>
      </c>
      <c r="E240" s="157"/>
      <c r="F240" s="172" t="str">
        <f t="shared" si="413"/>
        <v/>
      </c>
      <c r="G240" s="157"/>
      <c r="H240" s="172" t="str">
        <f t="shared" si="414"/>
        <v/>
      </c>
      <c r="I240" s="153"/>
      <c r="J240" s="150" t="str">
        <f t="shared" si="415"/>
        <v/>
      </c>
      <c r="K240" s="153"/>
      <c r="L240" s="172" t="str">
        <f t="shared" si="416"/>
        <v/>
      </c>
      <c r="M240" s="157"/>
      <c r="N240" s="172" t="str">
        <f t="shared" si="417"/>
        <v/>
      </c>
      <c r="O240" s="121"/>
      <c r="P240" s="172" t="str">
        <f t="shared" si="424"/>
        <v/>
      </c>
      <c r="Q240" s="172" t="str">
        <f>IF(O240="","",VLOOKUP(O240,'DOCUMENT TYPE'!$A$2:$D$805,2,))</f>
        <v/>
      </c>
      <c r="R240" s="172" t="str">
        <f t="shared" si="425"/>
        <v/>
      </c>
      <c r="S240" s="172" t="str">
        <f>IF(O240="","",VLOOKUP(O240,'DOCUMENT TYPE'!$A$2:$D$805,3,))</f>
        <v/>
      </c>
      <c r="T240" s="172" t="str">
        <f t="shared" si="426"/>
        <v/>
      </c>
      <c r="U240" s="121"/>
      <c r="V240" s="172" t="str">
        <f t="shared" si="427"/>
        <v/>
      </c>
      <c r="W240" s="225" t="str">
        <f>IF(U240="","",VLOOKUP(U240,'ACTIVITY &amp; DISCIPLINE CODE'!$F$3:$I$1863,2,))</f>
        <v/>
      </c>
      <c r="X240" s="172" t="str">
        <f t="shared" si="428"/>
        <v/>
      </c>
      <c r="Y240" s="172" t="str">
        <f>IF(U240="","",VLOOKUP(U240,'ACTIVITY &amp; DISCIPLINE CODE'!$F$3:$I$1863,3,))</f>
        <v/>
      </c>
      <c r="Z240" s="172" t="str">
        <f t="shared" si="429"/>
        <v/>
      </c>
      <c r="AA240" s="172" t="str">
        <f>IF(U240="","",VLOOKUP(U240,'ACTIVITY &amp; DISCIPLINE CODE'!$F$3:$I$1863,4,))</f>
        <v/>
      </c>
      <c r="AB240" s="172" t="str">
        <f t="shared" si="430"/>
        <v/>
      </c>
      <c r="AC240" s="153"/>
      <c r="AD240" s="155" t="str">
        <f t="shared" si="431"/>
        <v/>
      </c>
      <c r="AE240" s="172" t="str">
        <f>IF(AC240="","",VLOOKUP(AC240,'PROJECT STAGE'!$A$2:$C$100,2,))</f>
        <v/>
      </c>
      <c r="AF240" s="155" t="str">
        <f t="shared" si="432"/>
        <v/>
      </c>
      <c r="AG240" s="172" t="str">
        <f>IF(AC240="","",VLOOKUP(AC240,'PROJECT STAGE'!$A$2:$C$100,3,))</f>
        <v/>
      </c>
      <c r="AH240" s="157" t="str">
        <f t="shared" si="455"/>
        <v/>
      </c>
      <c r="AI240" s="157"/>
      <c r="AJ240" s="157" t="str">
        <f t="shared" si="456"/>
        <v/>
      </c>
      <c r="AK240" s="157"/>
      <c r="AL240" s="157" t="str">
        <f t="shared" si="457"/>
        <v/>
      </c>
      <c r="AM240" s="157"/>
      <c r="AN240" s="157" t="str">
        <f t="shared" si="433"/>
        <v/>
      </c>
      <c r="AO240" s="157"/>
      <c r="AP240" s="157" t="str">
        <f t="shared" si="400"/>
        <v/>
      </c>
      <c r="AQ240" s="262"/>
      <c r="AR240" s="45"/>
      <c r="AS240" s="199" t="str">
        <f t="shared" si="418"/>
        <v>Not LT section</v>
      </c>
      <c r="AT240" s="200" t="str">
        <f t="shared" si="458"/>
        <v>.</v>
      </c>
      <c r="AU240" s="199" t="str">
        <f>IF(O240=0,"No input data",INDEX('DOCUMENT TYPE'!D:D,MATCH(Filename!O240,'DOCUMENT TYPE'!A:A,0)))</f>
        <v>No input data</v>
      </c>
      <c r="AV240" s="200" t="str">
        <f t="shared" si="419"/>
        <v>-</v>
      </c>
      <c r="AW240" s="199" t="str">
        <f t="shared" si="401"/>
        <v>Check PROJECT STAGE</v>
      </c>
      <c r="AX240" s="200" t="str">
        <f t="shared" ref="AX240" si="494">IF(AY240&gt;"0","-","")</f>
        <v/>
      </c>
      <c r="AY240" s="199" t="str">
        <f t="shared" si="403"/>
        <v/>
      </c>
      <c r="AZ240" s="204" t="str">
        <f t="shared" si="484"/>
        <v/>
      </c>
      <c r="BA240" s="203" t="str">
        <f t="shared" si="405"/>
        <v/>
      </c>
      <c r="BB240" s="44"/>
      <c r="BC240" s="40" t="str">
        <f t="shared" si="406"/>
        <v>Missing input data</v>
      </c>
      <c r="BD240" s="40" t="str">
        <f t="shared" si="407"/>
        <v>Missing input data</v>
      </c>
      <c r="BE240" s="44"/>
      <c r="BF240" s="40" t="str">
        <f t="shared" si="408"/>
        <v>Missing input data</v>
      </c>
      <c r="BG240" s="40" t="str">
        <f t="shared" si="409"/>
        <v>Missing input data</v>
      </c>
      <c r="BH240" s="42"/>
      <c r="BI240" s="40" t="str">
        <f t="shared" si="421"/>
        <v>Missing input data</v>
      </c>
      <c r="BJ240" s="40" t="str">
        <f t="shared" si="410"/>
        <v>Missing input data</v>
      </c>
      <c r="BK240" s="42"/>
      <c r="BL240" s="40" t="str">
        <f t="shared" si="411"/>
        <v>Missing input data</v>
      </c>
      <c r="BM240" s="40" t="str">
        <f t="shared" si="412"/>
        <v>Missing input data</v>
      </c>
    </row>
    <row r="241" spans="1:65" ht="15.75" thickBot="1">
      <c r="A241" s="156"/>
      <c r="B241" s="172" t="str">
        <f t="shared" si="422"/>
        <v/>
      </c>
      <c r="C241" s="157"/>
      <c r="D241" s="172" t="str">
        <f t="shared" si="423"/>
        <v/>
      </c>
      <c r="E241" s="157"/>
      <c r="F241" s="172" t="str">
        <f t="shared" si="413"/>
        <v/>
      </c>
      <c r="G241" s="157"/>
      <c r="H241" s="172" t="str">
        <f t="shared" si="414"/>
        <v/>
      </c>
      <c r="I241" s="153"/>
      <c r="J241" s="150" t="str">
        <f t="shared" si="415"/>
        <v/>
      </c>
      <c r="K241" s="153"/>
      <c r="L241" s="172" t="str">
        <f t="shared" si="416"/>
        <v/>
      </c>
      <c r="M241" s="157"/>
      <c r="N241" s="172" t="str">
        <f t="shared" si="417"/>
        <v/>
      </c>
      <c r="O241" s="121"/>
      <c r="P241" s="172" t="str">
        <f t="shared" si="424"/>
        <v/>
      </c>
      <c r="Q241" s="172" t="str">
        <f>IF(O241="","",VLOOKUP(O241,'DOCUMENT TYPE'!$A$2:$D$805,2,))</f>
        <v/>
      </c>
      <c r="R241" s="172" t="str">
        <f t="shared" si="425"/>
        <v/>
      </c>
      <c r="S241" s="172" t="str">
        <f>IF(O241="","",VLOOKUP(O241,'DOCUMENT TYPE'!$A$2:$D$805,3,))</f>
        <v/>
      </c>
      <c r="T241" s="172" t="str">
        <f t="shared" si="426"/>
        <v/>
      </c>
      <c r="U241" s="121"/>
      <c r="V241" s="172" t="str">
        <f t="shared" si="427"/>
        <v/>
      </c>
      <c r="W241" s="225" t="str">
        <f>IF(U241="","",VLOOKUP(U241,'ACTIVITY &amp; DISCIPLINE CODE'!$F$3:$I$1863,2,))</f>
        <v/>
      </c>
      <c r="X241" s="172" t="str">
        <f t="shared" si="428"/>
        <v/>
      </c>
      <c r="Y241" s="172" t="str">
        <f>IF(U241="","",VLOOKUP(U241,'ACTIVITY &amp; DISCIPLINE CODE'!$F$3:$I$1863,3,))</f>
        <v/>
      </c>
      <c r="Z241" s="172" t="str">
        <f t="shared" si="429"/>
        <v/>
      </c>
      <c r="AA241" s="172" t="str">
        <f>IF(U241="","",VLOOKUP(U241,'ACTIVITY &amp; DISCIPLINE CODE'!$F$3:$I$1863,4,))</f>
        <v/>
      </c>
      <c r="AB241" s="172" t="str">
        <f t="shared" si="430"/>
        <v/>
      </c>
      <c r="AC241" s="153"/>
      <c r="AD241" s="155" t="str">
        <f t="shared" si="431"/>
        <v/>
      </c>
      <c r="AE241" s="172" t="str">
        <f>IF(AC241="","",VLOOKUP(AC241,'PROJECT STAGE'!$A$2:$C$100,2,))</f>
        <v/>
      </c>
      <c r="AF241" s="155" t="str">
        <f t="shared" si="432"/>
        <v/>
      </c>
      <c r="AG241" s="172" t="str">
        <f>IF(AC241="","",VLOOKUP(AC241,'PROJECT STAGE'!$A$2:$C$100,3,))</f>
        <v/>
      </c>
      <c r="AH241" s="157" t="str">
        <f t="shared" si="455"/>
        <v/>
      </c>
      <c r="AI241" s="157"/>
      <c r="AJ241" s="157" t="str">
        <f t="shared" si="456"/>
        <v/>
      </c>
      <c r="AK241" s="157"/>
      <c r="AL241" s="157" t="str">
        <f t="shared" si="457"/>
        <v/>
      </c>
      <c r="AM241" s="157"/>
      <c r="AN241" s="157" t="str">
        <f t="shared" si="433"/>
        <v/>
      </c>
      <c r="AO241" s="157"/>
      <c r="AP241" s="157" t="str">
        <f t="shared" si="400"/>
        <v/>
      </c>
      <c r="AQ241" s="262"/>
      <c r="AR241" s="45"/>
      <c r="AS241" s="199" t="str">
        <f t="shared" si="418"/>
        <v>Not LT section</v>
      </c>
      <c r="AT241" s="200" t="str">
        <f t="shared" si="458"/>
        <v>.</v>
      </c>
      <c r="AU241" s="199" t="str">
        <f>IF(O241=0,"No input data",INDEX('DOCUMENT TYPE'!D:D,MATCH(Filename!O241,'DOCUMENT TYPE'!A:A,0)))</f>
        <v>No input data</v>
      </c>
      <c r="AV241" s="200" t="str">
        <f t="shared" si="419"/>
        <v>-</v>
      </c>
      <c r="AW241" s="199" t="str">
        <f t="shared" si="401"/>
        <v>Check PROJECT STAGE</v>
      </c>
      <c r="AX241" s="200" t="str">
        <f t="shared" ref="AX241" si="495">IF(AY241&gt;"0","-","")</f>
        <v/>
      </c>
      <c r="AY241" s="199" t="str">
        <f t="shared" si="403"/>
        <v/>
      </c>
      <c r="AZ241" s="204" t="str">
        <f t="shared" ref="AZ241" si="496">IF(BA241&gt;"0","-","")</f>
        <v/>
      </c>
      <c r="BA241" s="203" t="str">
        <f t="shared" si="405"/>
        <v/>
      </c>
      <c r="BB241" s="44"/>
      <c r="BC241" s="40" t="str">
        <f t="shared" si="406"/>
        <v>Missing input data</v>
      </c>
      <c r="BD241" s="40" t="str">
        <f t="shared" si="407"/>
        <v>Missing input data</v>
      </c>
      <c r="BE241" s="44"/>
      <c r="BF241" s="40" t="str">
        <f t="shared" si="408"/>
        <v>Missing input data</v>
      </c>
      <c r="BG241" s="40" t="str">
        <f t="shared" si="409"/>
        <v>Missing input data</v>
      </c>
      <c r="BH241" s="42"/>
      <c r="BI241" s="40" t="str">
        <f t="shared" si="421"/>
        <v>Missing input data</v>
      </c>
      <c r="BJ241" s="40" t="str">
        <f t="shared" si="410"/>
        <v>Missing input data</v>
      </c>
      <c r="BK241" s="42"/>
      <c r="BL241" s="40" t="str">
        <f t="shared" si="411"/>
        <v>Missing input data</v>
      </c>
      <c r="BM241" s="40" t="str">
        <f t="shared" si="412"/>
        <v>Missing input data</v>
      </c>
    </row>
    <row r="242" spans="1:65" ht="15.75" thickBot="1">
      <c r="A242" s="156"/>
      <c r="B242" s="172" t="str">
        <f t="shared" si="422"/>
        <v/>
      </c>
      <c r="C242" s="157"/>
      <c r="D242" s="172" t="str">
        <f t="shared" si="423"/>
        <v/>
      </c>
      <c r="E242" s="157"/>
      <c r="F242" s="172" t="str">
        <f t="shared" si="413"/>
        <v/>
      </c>
      <c r="G242" s="157"/>
      <c r="H242" s="172" t="str">
        <f t="shared" si="414"/>
        <v/>
      </c>
      <c r="I242" s="153"/>
      <c r="J242" s="150" t="str">
        <f t="shared" si="415"/>
        <v/>
      </c>
      <c r="K242" s="153"/>
      <c r="L242" s="172" t="str">
        <f t="shared" si="416"/>
        <v/>
      </c>
      <c r="M242" s="157"/>
      <c r="N242" s="172" t="str">
        <f t="shared" si="417"/>
        <v/>
      </c>
      <c r="O242" s="121"/>
      <c r="P242" s="172" t="str">
        <f t="shared" si="424"/>
        <v/>
      </c>
      <c r="Q242" s="172" t="str">
        <f>IF(O242="","",VLOOKUP(O242,'DOCUMENT TYPE'!$A$2:$D$805,2,))</f>
        <v/>
      </c>
      <c r="R242" s="172" t="str">
        <f t="shared" si="425"/>
        <v/>
      </c>
      <c r="S242" s="172" t="str">
        <f>IF(O242="","",VLOOKUP(O242,'DOCUMENT TYPE'!$A$2:$D$805,3,))</f>
        <v/>
      </c>
      <c r="T242" s="172" t="str">
        <f t="shared" si="426"/>
        <v/>
      </c>
      <c r="U242" s="121"/>
      <c r="V242" s="172" t="str">
        <f t="shared" si="427"/>
        <v/>
      </c>
      <c r="W242" s="225" t="str">
        <f>IF(U242="","",VLOOKUP(U242,'ACTIVITY &amp; DISCIPLINE CODE'!$F$3:$I$1863,2,))</f>
        <v/>
      </c>
      <c r="X242" s="172" t="str">
        <f t="shared" si="428"/>
        <v/>
      </c>
      <c r="Y242" s="172" t="str">
        <f>IF(U242="","",VLOOKUP(U242,'ACTIVITY &amp; DISCIPLINE CODE'!$F$3:$I$1863,3,))</f>
        <v/>
      </c>
      <c r="Z242" s="172" t="str">
        <f t="shared" si="429"/>
        <v/>
      </c>
      <c r="AA242" s="172" t="str">
        <f>IF(U242="","",VLOOKUP(U242,'ACTIVITY &amp; DISCIPLINE CODE'!$F$3:$I$1863,4,))</f>
        <v/>
      </c>
      <c r="AB242" s="172" t="str">
        <f t="shared" si="430"/>
        <v/>
      </c>
      <c r="AC242" s="153"/>
      <c r="AD242" s="155" t="str">
        <f t="shared" si="431"/>
        <v/>
      </c>
      <c r="AE242" s="172" t="str">
        <f>IF(AC242="","",VLOOKUP(AC242,'PROJECT STAGE'!$A$2:$C$100,2,))</f>
        <v/>
      </c>
      <c r="AF242" s="155" t="str">
        <f t="shared" si="432"/>
        <v/>
      </c>
      <c r="AG242" s="172" t="str">
        <f>IF(AC242="","",VLOOKUP(AC242,'PROJECT STAGE'!$A$2:$C$100,3,))</f>
        <v/>
      </c>
      <c r="AH242" s="157" t="str">
        <f t="shared" si="455"/>
        <v/>
      </c>
      <c r="AI242" s="157"/>
      <c r="AJ242" s="157" t="str">
        <f t="shared" si="456"/>
        <v/>
      </c>
      <c r="AK242" s="157"/>
      <c r="AL242" s="157" t="str">
        <f t="shared" si="457"/>
        <v/>
      </c>
      <c r="AM242" s="157"/>
      <c r="AN242" s="157" t="str">
        <f t="shared" si="433"/>
        <v/>
      </c>
      <c r="AO242" s="157"/>
      <c r="AP242" s="157" t="str">
        <f t="shared" si="400"/>
        <v/>
      </c>
      <c r="AQ242" s="262"/>
      <c r="AR242" s="45"/>
      <c r="AS242" s="199" t="str">
        <f t="shared" si="418"/>
        <v>Not LT section</v>
      </c>
      <c r="AT242" s="200" t="str">
        <f t="shared" si="458"/>
        <v>.</v>
      </c>
      <c r="AU242" s="199" t="str">
        <f>IF(O242=0,"No input data",INDEX('DOCUMENT TYPE'!D:D,MATCH(Filename!O242,'DOCUMENT TYPE'!A:A,0)))</f>
        <v>No input data</v>
      </c>
      <c r="AV242" s="200" t="str">
        <f t="shared" si="419"/>
        <v>-</v>
      </c>
      <c r="AW242" s="199" t="str">
        <f t="shared" si="401"/>
        <v>Check PROJECT STAGE</v>
      </c>
      <c r="AX242" s="200" t="str">
        <f t="shared" ref="AX242" si="497">IF(AY242&gt;"0","-","")</f>
        <v/>
      </c>
      <c r="AY242" s="199" t="str">
        <f t="shared" si="403"/>
        <v/>
      </c>
      <c r="AZ242" s="204" t="str">
        <f t="shared" si="484"/>
        <v/>
      </c>
      <c r="BA242" s="203" t="str">
        <f t="shared" si="405"/>
        <v/>
      </c>
      <c r="BB242" s="44"/>
      <c r="BC242" s="40" t="str">
        <f t="shared" si="406"/>
        <v>Missing input data</v>
      </c>
      <c r="BD242" s="40" t="str">
        <f t="shared" si="407"/>
        <v>Missing input data</v>
      </c>
      <c r="BE242" s="44"/>
      <c r="BF242" s="40" t="str">
        <f t="shared" si="408"/>
        <v>Missing input data</v>
      </c>
      <c r="BG242" s="40" t="str">
        <f t="shared" si="409"/>
        <v>Missing input data</v>
      </c>
      <c r="BH242" s="42"/>
      <c r="BI242" s="40" t="str">
        <f t="shared" si="421"/>
        <v>Missing input data</v>
      </c>
      <c r="BJ242" s="40" t="str">
        <f t="shared" si="410"/>
        <v>Missing input data</v>
      </c>
      <c r="BK242" s="42"/>
      <c r="BL242" s="40" t="str">
        <f t="shared" si="411"/>
        <v>Missing input data</v>
      </c>
      <c r="BM242" s="40" t="str">
        <f t="shared" si="412"/>
        <v>Missing input data</v>
      </c>
    </row>
    <row r="243" spans="1:65" ht="15.75" thickBot="1">
      <c r="A243" s="156"/>
      <c r="B243" s="172" t="str">
        <f t="shared" si="422"/>
        <v/>
      </c>
      <c r="C243" s="157"/>
      <c r="D243" s="172" t="str">
        <f t="shared" si="423"/>
        <v/>
      </c>
      <c r="E243" s="157"/>
      <c r="F243" s="172" t="str">
        <f t="shared" si="413"/>
        <v/>
      </c>
      <c r="G243" s="157"/>
      <c r="H243" s="172" t="str">
        <f t="shared" si="414"/>
        <v/>
      </c>
      <c r="I243" s="153"/>
      <c r="J243" s="150" t="str">
        <f t="shared" si="415"/>
        <v/>
      </c>
      <c r="K243" s="153"/>
      <c r="L243" s="172" t="str">
        <f t="shared" si="416"/>
        <v/>
      </c>
      <c r="M243" s="157"/>
      <c r="N243" s="172" t="str">
        <f t="shared" si="417"/>
        <v/>
      </c>
      <c r="O243" s="121"/>
      <c r="P243" s="172" t="str">
        <f t="shared" si="424"/>
        <v/>
      </c>
      <c r="Q243" s="172" t="str">
        <f>IF(O243="","",VLOOKUP(O243,'DOCUMENT TYPE'!$A$2:$D$805,2,))</f>
        <v/>
      </c>
      <c r="R243" s="172" t="str">
        <f t="shared" si="425"/>
        <v/>
      </c>
      <c r="S243" s="172" t="str">
        <f>IF(O243="","",VLOOKUP(O243,'DOCUMENT TYPE'!$A$2:$D$805,3,))</f>
        <v/>
      </c>
      <c r="T243" s="172" t="str">
        <f t="shared" si="426"/>
        <v/>
      </c>
      <c r="U243" s="121"/>
      <c r="V243" s="172" t="str">
        <f t="shared" si="427"/>
        <v/>
      </c>
      <c r="W243" s="225" t="str">
        <f>IF(U243="","",VLOOKUP(U243,'ACTIVITY &amp; DISCIPLINE CODE'!$F$3:$I$1863,2,))</f>
        <v/>
      </c>
      <c r="X243" s="172" t="str">
        <f t="shared" si="428"/>
        <v/>
      </c>
      <c r="Y243" s="172" t="str">
        <f>IF(U243="","",VLOOKUP(U243,'ACTIVITY &amp; DISCIPLINE CODE'!$F$3:$I$1863,3,))</f>
        <v/>
      </c>
      <c r="Z243" s="172" t="str">
        <f t="shared" si="429"/>
        <v/>
      </c>
      <c r="AA243" s="172" t="str">
        <f>IF(U243="","",VLOOKUP(U243,'ACTIVITY &amp; DISCIPLINE CODE'!$F$3:$I$1863,4,))</f>
        <v/>
      </c>
      <c r="AB243" s="172" t="str">
        <f t="shared" si="430"/>
        <v/>
      </c>
      <c r="AC243" s="153"/>
      <c r="AD243" s="155" t="str">
        <f t="shared" si="431"/>
        <v/>
      </c>
      <c r="AE243" s="172" t="str">
        <f>IF(AC243="","",VLOOKUP(AC243,'PROJECT STAGE'!$A$2:$C$100,2,))</f>
        <v/>
      </c>
      <c r="AF243" s="155" t="str">
        <f t="shared" si="432"/>
        <v/>
      </c>
      <c r="AG243" s="172" t="str">
        <f>IF(AC243="","",VLOOKUP(AC243,'PROJECT STAGE'!$A$2:$C$100,3,))</f>
        <v/>
      </c>
      <c r="AH243" s="157" t="str">
        <f t="shared" si="455"/>
        <v/>
      </c>
      <c r="AI243" s="157"/>
      <c r="AJ243" s="157" t="str">
        <f t="shared" si="456"/>
        <v/>
      </c>
      <c r="AK243" s="157"/>
      <c r="AL243" s="157" t="str">
        <f t="shared" si="457"/>
        <v/>
      </c>
      <c r="AM243" s="157"/>
      <c r="AN243" s="157" t="str">
        <f t="shared" si="433"/>
        <v/>
      </c>
      <c r="AO243" s="157"/>
      <c r="AP243" s="157" t="str">
        <f t="shared" si="400"/>
        <v/>
      </c>
      <c r="AQ243" s="262"/>
      <c r="AR243" s="45"/>
      <c r="AS243" s="199" t="str">
        <f t="shared" si="418"/>
        <v>Not LT section</v>
      </c>
      <c r="AT243" s="200" t="str">
        <f t="shared" si="458"/>
        <v>.</v>
      </c>
      <c r="AU243" s="199" t="str">
        <f>IF(O243=0,"No input data",INDEX('DOCUMENT TYPE'!D:D,MATCH(Filename!O243,'DOCUMENT TYPE'!A:A,0)))</f>
        <v>No input data</v>
      </c>
      <c r="AV243" s="200" t="str">
        <f t="shared" si="419"/>
        <v>-</v>
      </c>
      <c r="AW243" s="199" t="str">
        <f t="shared" si="401"/>
        <v>Check PROJECT STAGE</v>
      </c>
      <c r="AX243" s="200" t="str">
        <f t="shared" ref="AX243" si="498">IF(AY243&gt;"0","-","")</f>
        <v/>
      </c>
      <c r="AY243" s="199" t="str">
        <f t="shared" si="403"/>
        <v/>
      </c>
      <c r="AZ243" s="204" t="str">
        <f t="shared" ref="AZ243" si="499">IF(BA243&gt;"0","-","")</f>
        <v/>
      </c>
      <c r="BA243" s="203" t="str">
        <f t="shared" si="405"/>
        <v/>
      </c>
      <c r="BB243" s="44"/>
      <c r="BC243" s="40" t="str">
        <f t="shared" si="406"/>
        <v>Missing input data</v>
      </c>
      <c r="BD243" s="40" t="str">
        <f t="shared" si="407"/>
        <v>Missing input data</v>
      </c>
      <c r="BE243" s="44"/>
      <c r="BF243" s="40" t="str">
        <f t="shared" si="408"/>
        <v>Missing input data</v>
      </c>
      <c r="BG243" s="40" t="str">
        <f t="shared" si="409"/>
        <v>Missing input data</v>
      </c>
      <c r="BH243" s="42"/>
      <c r="BI243" s="40" t="str">
        <f t="shared" si="421"/>
        <v>Missing input data</v>
      </c>
      <c r="BJ243" s="40" t="str">
        <f t="shared" si="410"/>
        <v>Missing input data</v>
      </c>
      <c r="BK243" s="42"/>
      <c r="BL243" s="40" t="str">
        <f t="shared" si="411"/>
        <v>Missing input data</v>
      </c>
      <c r="BM243" s="40" t="str">
        <f t="shared" si="412"/>
        <v>Missing input data</v>
      </c>
    </row>
    <row r="244" spans="1:65" ht="15.75" thickBot="1">
      <c r="A244" s="156"/>
      <c r="B244" s="172" t="str">
        <f t="shared" si="422"/>
        <v/>
      </c>
      <c r="C244" s="157"/>
      <c r="D244" s="172" t="str">
        <f t="shared" si="423"/>
        <v/>
      </c>
      <c r="E244" s="157"/>
      <c r="F244" s="172" t="str">
        <f t="shared" si="413"/>
        <v/>
      </c>
      <c r="G244" s="157"/>
      <c r="H244" s="172" t="str">
        <f t="shared" si="414"/>
        <v/>
      </c>
      <c r="I244" s="153"/>
      <c r="J244" s="150" t="str">
        <f t="shared" si="415"/>
        <v/>
      </c>
      <c r="K244" s="153"/>
      <c r="L244" s="172" t="str">
        <f t="shared" si="416"/>
        <v/>
      </c>
      <c r="M244" s="157"/>
      <c r="N244" s="172" t="str">
        <f t="shared" si="417"/>
        <v/>
      </c>
      <c r="O244" s="121"/>
      <c r="P244" s="172" t="str">
        <f t="shared" si="424"/>
        <v/>
      </c>
      <c r="Q244" s="172" t="str">
        <f>IF(O244="","",VLOOKUP(O244,'DOCUMENT TYPE'!$A$2:$D$805,2,))</f>
        <v/>
      </c>
      <c r="R244" s="172" t="str">
        <f t="shared" si="425"/>
        <v/>
      </c>
      <c r="S244" s="172" t="str">
        <f>IF(O244="","",VLOOKUP(O244,'DOCUMENT TYPE'!$A$2:$D$805,3,))</f>
        <v/>
      </c>
      <c r="T244" s="172" t="str">
        <f t="shared" si="426"/>
        <v/>
      </c>
      <c r="U244" s="121"/>
      <c r="V244" s="172" t="str">
        <f t="shared" si="427"/>
        <v/>
      </c>
      <c r="W244" s="225" t="str">
        <f>IF(U244="","",VLOOKUP(U244,'ACTIVITY &amp; DISCIPLINE CODE'!$F$3:$I$1863,2,))</f>
        <v/>
      </c>
      <c r="X244" s="172" t="str">
        <f t="shared" si="428"/>
        <v/>
      </c>
      <c r="Y244" s="172" t="str">
        <f>IF(U244="","",VLOOKUP(U244,'ACTIVITY &amp; DISCIPLINE CODE'!$F$3:$I$1863,3,))</f>
        <v/>
      </c>
      <c r="Z244" s="172" t="str">
        <f t="shared" si="429"/>
        <v/>
      </c>
      <c r="AA244" s="172" t="str">
        <f>IF(U244="","",VLOOKUP(U244,'ACTIVITY &amp; DISCIPLINE CODE'!$F$3:$I$1863,4,))</f>
        <v/>
      </c>
      <c r="AB244" s="172" t="str">
        <f t="shared" si="430"/>
        <v/>
      </c>
      <c r="AC244" s="153"/>
      <c r="AD244" s="155" t="str">
        <f t="shared" si="431"/>
        <v/>
      </c>
      <c r="AE244" s="172" t="str">
        <f>IF(AC244="","",VLOOKUP(AC244,'PROJECT STAGE'!$A$2:$C$100,2,))</f>
        <v/>
      </c>
      <c r="AF244" s="155" t="str">
        <f t="shared" si="432"/>
        <v/>
      </c>
      <c r="AG244" s="172" t="str">
        <f>IF(AC244="","",VLOOKUP(AC244,'PROJECT STAGE'!$A$2:$C$100,3,))</f>
        <v/>
      </c>
      <c r="AH244" s="157" t="str">
        <f t="shared" si="455"/>
        <v/>
      </c>
      <c r="AI244" s="157"/>
      <c r="AJ244" s="157" t="str">
        <f t="shared" si="456"/>
        <v/>
      </c>
      <c r="AK244" s="157"/>
      <c r="AL244" s="157" t="str">
        <f t="shared" si="457"/>
        <v/>
      </c>
      <c r="AM244" s="157"/>
      <c r="AN244" s="157" t="str">
        <f t="shared" si="433"/>
        <v/>
      </c>
      <c r="AO244" s="157"/>
      <c r="AP244" s="157" t="str">
        <f t="shared" si="400"/>
        <v/>
      </c>
      <c r="AQ244" s="262"/>
      <c r="AR244" s="45"/>
      <c r="AS244" s="199" t="str">
        <f t="shared" si="418"/>
        <v>Not LT section</v>
      </c>
      <c r="AT244" s="200" t="str">
        <f t="shared" si="458"/>
        <v>.</v>
      </c>
      <c r="AU244" s="199" t="str">
        <f>IF(O244=0,"No input data",INDEX('DOCUMENT TYPE'!D:D,MATCH(Filename!O244,'DOCUMENT TYPE'!A:A,0)))</f>
        <v>No input data</v>
      </c>
      <c r="AV244" s="200" t="str">
        <f t="shared" si="419"/>
        <v>-</v>
      </c>
      <c r="AW244" s="199" t="str">
        <f t="shared" si="401"/>
        <v>Check PROJECT STAGE</v>
      </c>
      <c r="AX244" s="200" t="str">
        <f t="shared" ref="AX244" si="500">IF(AY244&gt;"0","-","")</f>
        <v/>
      </c>
      <c r="AY244" s="199" t="str">
        <f t="shared" si="403"/>
        <v/>
      </c>
      <c r="AZ244" s="204" t="str">
        <f t="shared" si="484"/>
        <v/>
      </c>
      <c r="BA244" s="203" t="str">
        <f t="shared" si="405"/>
        <v/>
      </c>
      <c r="BB244" s="44"/>
      <c r="BC244" s="40" t="str">
        <f t="shared" si="406"/>
        <v>Missing input data</v>
      </c>
      <c r="BD244" s="40" t="str">
        <f t="shared" si="407"/>
        <v>Missing input data</v>
      </c>
      <c r="BE244" s="44"/>
      <c r="BF244" s="40" t="str">
        <f t="shared" si="408"/>
        <v>Missing input data</v>
      </c>
      <c r="BG244" s="40" t="str">
        <f t="shared" si="409"/>
        <v>Missing input data</v>
      </c>
      <c r="BH244" s="42"/>
      <c r="BI244" s="40" t="str">
        <f t="shared" si="421"/>
        <v>Missing input data</v>
      </c>
      <c r="BJ244" s="40" t="str">
        <f t="shared" si="410"/>
        <v>Missing input data</v>
      </c>
      <c r="BK244" s="42"/>
      <c r="BL244" s="40" t="str">
        <f t="shared" si="411"/>
        <v>Missing input data</v>
      </c>
      <c r="BM244" s="40" t="str">
        <f t="shared" si="412"/>
        <v>Missing input data</v>
      </c>
    </row>
    <row r="245" spans="1:65" ht="15.75" thickBot="1">
      <c r="A245" s="156"/>
      <c r="B245" s="172" t="str">
        <f t="shared" si="422"/>
        <v/>
      </c>
      <c r="C245" s="157"/>
      <c r="D245" s="172" t="str">
        <f t="shared" si="423"/>
        <v/>
      </c>
      <c r="E245" s="157"/>
      <c r="F245" s="172" t="str">
        <f t="shared" si="413"/>
        <v/>
      </c>
      <c r="G245" s="157"/>
      <c r="H245" s="172" t="str">
        <f t="shared" si="414"/>
        <v/>
      </c>
      <c r="I245" s="153"/>
      <c r="J245" s="150" t="str">
        <f t="shared" si="415"/>
        <v/>
      </c>
      <c r="K245" s="153"/>
      <c r="L245" s="172" t="str">
        <f t="shared" si="416"/>
        <v/>
      </c>
      <c r="M245" s="157"/>
      <c r="N245" s="172" t="str">
        <f t="shared" si="417"/>
        <v/>
      </c>
      <c r="O245" s="121"/>
      <c r="P245" s="172" t="str">
        <f t="shared" si="424"/>
        <v/>
      </c>
      <c r="Q245" s="172" t="str">
        <f>IF(O245="","",VLOOKUP(O245,'DOCUMENT TYPE'!$A$2:$D$805,2,))</f>
        <v/>
      </c>
      <c r="R245" s="172" t="str">
        <f t="shared" si="425"/>
        <v/>
      </c>
      <c r="S245" s="172" t="str">
        <f>IF(O245="","",VLOOKUP(O245,'DOCUMENT TYPE'!$A$2:$D$805,3,))</f>
        <v/>
      </c>
      <c r="T245" s="172" t="str">
        <f t="shared" si="426"/>
        <v/>
      </c>
      <c r="U245" s="121"/>
      <c r="V245" s="172" t="str">
        <f t="shared" si="427"/>
        <v/>
      </c>
      <c r="W245" s="225" t="str">
        <f>IF(U245="","",VLOOKUP(U245,'ACTIVITY &amp; DISCIPLINE CODE'!$F$3:$I$1863,2,))</f>
        <v/>
      </c>
      <c r="X245" s="172" t="str">
        <f t="shared" si="428"/>
        <v/>
      </c>
      <c r="Y245" s="172" t="str">
        <f>IF(U245="","",VLOOKUP(U245,'ACTIVITY &amp; DISCIPLINE CODE'!$F$3:$I$1863,3,))</f>
        <v/>
      </c>
      <c r="Z245" s="172" t="str">
        <f t="shared" si="429"/>
        <v/>
      </c>
      <c r="AA245" s="172" t="str">
        <f>IF(U245="","",VLOOKUP(U245,'ACTIVITY &amp; DISCIPLINE CODE'!$F$3:$I$1863,4,))</f>
        <v/>
      </c>
      <c r="AB245" s="172" t="str">
        <f t="shared" si="430"/>
        <v/>
      </c>
      <c r="AC245" s="153"/>
      <c r="AD245" s="155" t="str">
        <f t="shared" si="431"/>
        <v/>
      </c>
      <c r="AE245" s="172" t="str">
        <f>IF(AC245="","",VLOOKUP(AC245,'PROJECT STAGE'!$A$2:$C$100,2,))</f>
        <v/>
      </c>
      <c r="AF245" s="155" t="str">
        <f t="shared" si="432"/>
        <v/>
      </c>
      <c r="AG245" s="172" t="str">
        <f>IF(AC245="","",VLOOKUP(AC245,'PROJECT STAGE'!$A$2:$C$100,3,))</f>
        <v/>
      </c>
      <c r="AH245" s="157" t="str">
        <f t="shared" si="455"/>
        <v/>
      </c>
      <c r="AI245" s="157"/>
      <c r="AJ245" s="157" t="str">
        <f t="shared" si="456"/>
        <v/>
      </c>
      <c r="AK245" s="157"/>
      <c r="AL245" s="157" t="str">
        <f t="shared" si="457"/>
        <v/>
      </c>
      <c r="AM245" s="157"/>
      <c r="AN245" s="157" t="str">
        <f t="shared" si="433"/>
        <v/>
      </c>
      <c r="AO245" s="157"/>
      <c r="AP245" s="157" t="str">
        <f t="shared" si="400"/>
        <v/>
      </c>
      <c r="AQ245" s="262"/>
      <c r="AR245" s="45"/>
      <c r="AS245" s="199" t="str">
        <f t="shared" si="418"/>
        <v>Not LT section</v>
      </c>
      <c r="AT245" s="200" t="str">
        <f t="shared" si="458"/>
        <v>.</v>
      </c>
      <c r="AU245" s="199" t="str">
        <f>IF(O245=0,"No input data",INDEX('DOCUMENT TYPE'!D:D,MATCH(Filename!O245,'DOCUMENT TYPE'!A:A,0)))</f>
        <v>No input data</v>
      </c>
      <c r="AV245" s="200" t="str">
        <f t="shared" si="419"/>
        <v>-</v>
      </c>
      <c r="AW245" s="199" t="str">
        <f t="shared" si="401"/>
        <v>Check PROJECT STAGE</v>
      </c>
      <c r="AX245" s="200" t="str">
        <f t="shared" ref="AX245" si="501">IF(AY245&gt;"0","-","")</f>
        <v/>
      </c>
      <c r="AY245" s="199" t="str">
        <f t="shared" si="403"/>
        <v/>
      </c>
      <c r="AZ245" s="204" t="str">
        <f t="shared" ref="AZ245" si="502">IF(BA245&gt;"0","-","")</f>
        <v/>
      </c>
      <c r="BA245" s="203" t="str">
        <f t="shared" si="405"/>
        <v/>
      </c>
      <c r="BB245" s="44"/>
      <c r="BC245" s="40" t="str">
        <f t="shared" si="406"/>
        <v>Missing input data</v>
      </c>
      <c r="BD245" s="40" t="str">
        <f t="shared" si="407"/>
        <v>Missing input data</v>
      </c>
      <c r="BE245" s="44"/>
      <c r="BF245" s="40" t="str">
        <f t="shared" si="408"/>
        <v>Missing input data</v>
      </c>
      <c r="BG245" s="40" t="str">
        <f t="shared" si="409"/>
        <v>Missing input data</v>
      </c>
      <c r="BH245" s="42"/>
      <c r="BI245" s="40" t="str">
        <f t="shared" si="421"/>
        <v>Missing input data</v>
      </c>
      <c r="BJ245" s="40" t="str">
        <f t="shared" si="410"/>
        <v>Missing input data</v>
      </c>
      <c r="BK245" s="42"/>
      <c r="BL245" s="40" t="str">
        <f t="shared" si="411"/>
        <v>Missing input data</v>
      </c>
      <c r="BM245" s="40" t="str">
        <f t="shared" si="412"/>
        <v>Missing input data</v>
      </c>
    </row>
    <row r="246" spans="1:65" ht="15.75" thickBot="1">
      <c r="A246" s="156"/>
      <c r="B246" s="172" t="str">
        <f t="shared" si="422"/>
        <v/>
      </c>
      <c r="C246" s="157"/>
      <c r="D246" s="172" t="str">
        <f t="shared" si="423"/>
        <v/>
      </c>
      <c r="E246" s="157"/>
      <c r="F246" s="172" t="str">
        <f t="shared" si="413"/>
        <v/>
      </c>
      <c r="G246" s="157"/>
      <c r="H246" s="172" t="str">
        <f t="shared" si="414"/>
        <v/>
      </c>
      <c r="I246" s="153"/>
      <c r="J246" s="150" t="str">
        <f t="shared" si="415"/>
        <v/>
      </c>
      <c r="K246" s="153"/>
      <c r="L246" s="172" t="str">
        <f t="shared" si="416"/>
        <v/>
      </c>
      <c r="M246" s="157"/>
      <c r="N246" s="172" t="str">
        <f t="shared" si="417"/>
        <v/>
      </c>
      <c r="O246" s="121"/>
      <c r="P246" s="172" t="str">
        <f t="shared" si="424"/>
        <v/>
      </c>
      <c r="Q246" s="172" t="str">
        <f>IF(O246="","",VLOOKUP(O246,'DOCUMENT TYPE'!$A$2:$D$805,2,))</f>
        <v/>
      </c>
      <c r="R246" s="172" t="str">
        <f t="shared" si="425"/>
        <v/>
      </c>
      <c r="S246" s="172" t="str">
        <f>IF(O246="","",VLOOKUP(O246,'DOCUMENT TYPE'!$A$2:$D$805,3,))</f>
        <v/>
      </c>
      <c r="T246" s="172" t="str">
        <f t="shared" si="426"/>
        <v/>
      </c>
      <c r="U246" s="121"/>
      <c r="V246" s="172" t="str">
        <f t="shared" si="427"/>
        <v/>
      </c>
      <c r="W246" s="225" t="str">
        <f>IF(U246="","",VLOOKUP(U246,'ACTIVITY &amp; DISCIPLINE CODE'!$F$3:$I$1863,2,))</f>
        <v/>
      </c>
      <c r="X246" s="172" t="str">
        <f t="shared" si="428"/>
        <v/>
      </c>
      <c r="Y246" s="172" t="str">
        <f>IF(U246="","",VLOOKUP(U246,'ACTIVITY &amp; DISCIPLINE CODE'!$F$3:$I$1863,3,))</f>
        <v/>
      </c>
      <c r="Z246" s="172" t="str">
        <f t="shared" si="429"/>
        <v/>
      </c>
      <c r="AA246" s="172" t="str">
        <f>IF(U246="","",VLOOKUP(U246,'ACTIVITY &amp; DISCIPLINE CODE'!$F$3:$I$1863,4,))</f>
        <v/>
      </c>
      <c r="AB246" s="172" t="str">
        <f t="shared" si="430"/>
        <v/>
      </c>
      <c r="AC246" s="153"/>
      <c r="AD246" s="155" t="str">
        <f t="shared" si="431"/>
        <v/>
      </c>
      <c r="AE246" s="172" t="str">
        <f>IF(AC246="","",VLOOKUP(AC246,'PROJECT STAGE'!$A$2:$C$100,2,))</f>
        <v/>
      </c>
      <c r="AF246" s="155" t="str">
        <f t="shared" si="432"/>
        <v/>
      </c>
      <c r="AG246" s="172" t="str">
        <f>IF(AC246="","",VLOOKUP(AC246,'PROJECT STAGE'!$A$2:$C$100,3,))</f>
        <v/>
      </c>
      <c r="AH246" s="157" t="str">
        <f t="shared" si="455"/>
        <v/>
      </c>
      <c r="AI246" s="157"/>
      <c r="AJ246" s="157" t="str">
        <f t="shared" si="456"/>
        <v/>
      </c>
      <c r="AK246" s="157"/>
      <c r="AL246" s="157" t="str">
        <f t="shared" si="457"/>
        <v/>
      </c>
      <c r="AM246" s="157"/>
      <c r="AN246" s="157" t="str">
        <f t="shared" si="433"/>
        <v/>
      </c>
      <c r="AO246" s="157"/>
      <c r="AP246" s="157" t="str">
        <f t="shared" si="400"/>
        <v/>
      </c>
      <c r="AQ246" s="262"/>
      <c r="AR246" s="45"/>
      <c r="AS246" s="199" t="str">
        <f t="shared" si="418"/>
        <v>Not LT section</v>
      </c>
      <c r="AT246" s="200" t="str">
        <f t="shared" si="458"/>
        <v>.</v>
      </c>
      <c r="AU246" s="199" t="str">
        <f>IF(O246=0,"No input data",INDEX('DOCUMENT TYPE'!D:D,MATCH(Filename!O246,'DOCUMENT TYPE'!A:A,0)))</f>
        <v>No input data</v>
      </c>
      <c r="AV246" s="200" t="str">
        <f t="shared" si="419"/>
        <v>-</v>
      </c>
      <c r="AW246" s="199" t="str">
        <f t="shared" si="401"/>
        <v>Check PROJECT STAGE</v>
      </c>
      <c r="AX246" s="200" t="str">
        <f t="shared" ref="AX246" si="503">IF(AY246&gt;"0","-","")</f>
        <v/>
      </c>
      <c r="AY246" s="199" t="str">
        <f t="shared" si="403"/>
        <v/>
      </c>
      <c r="AZ246" s="204" t="str">
        <f t="shared" si="484"/>
        <v/>
      </c>
      <c r="BA246" s="203" t="str">
        <f t="shared" si="405"/>
        <v/>
      </c>
      <c r="BB246" s="44"/>
      <c r="BC246" s="40" t="str">
        <f t="shared" si="406"/>
        <v>Missing input data</v>
      </c>
      <c r="BD246" s="40" t="str">
        <f t="shared" si="407"/>
        <v>Missing input data</v>
      </c>
      <c r="BE246" s="44"/>
      <c r="BF246" s="40" t="str">
        <f t="shared" si="408"/>
        <v>Missing input data</v>
      </c>
      <c r="BG246" s="40" t="str">
        <f t="shared" si="409"/>
        <v>Missing input data</v>
      </c>
      <c r="BH246" s="42"/>
      <c r="BI246" s="40" t="str">
        <f t="shared" si="421"/>
        <v>Missing input data</v>
      </c>
      <c r="BJ246" s="40" t="str">
        <f t="shared" si="410"/>
        <v>Missing input data</v>
      </c>
      <c r="BK246" s="42"/>
      <c r="BL246" s="40" t="str">
        <f t="shared" si="411"/>
        <v>Missing input data</v>
      </c>
      <c r="BM246" s="40" t="str">
        <f t="shared" si="412"/>
        <v>Missing input data</v>
      </c>
    </row>
    <row r="247" spans="1:65" ht="15.75" thickBot="1">
      <c r="A247" s="156"/>
      <c r="B247" s="172" t="str">
        <f t="shared" si="422"/>
        <v/>
      </c>
      <c r="C247" s="157"/>
      <c r="D247" s="172" t="str">
        <f t="shared" si="423"/>
        <v/>
      </c>
      <c r="E247" s="157"/>
      <c r="F247" s="172" t="str">
        <f t="shared" si="413"/>
        <v/>
      </c>
      <c r="G247" s="157"/>
      <c r="H247" s="172" t="str">
        <f t="shared" si="414"/>
        <v/>
      </c>
      <c r="I247" s="153"/>
      <c r="J247" s="150" t="str">
        <f t="shared" si="415"/>
        <v/>
      </c>
      <c r="K247" s="153"/>
      <c r="L247" s="172" t="str">
        <f t="shared" si="416"/>
        <v/>
      </c>
      <c r="M247" s="157"/>
      <c r="N247" s="172" t="str">
        <f t="shared" si="417"/>
        <v/>
      </c>
      <c r="O247" s="121"/>
      <c r="P247" s="172" t="str">
        <f t="shared" si="424"/>
        <v/>
      </c>
      <c r="Q247" s="172" t="str">
        <f>IF(O247="","",VLOOKUP(O247,'DOCUMENT TYPE'!$A$2:$D$805,2,))</f>
        <v/>
      </c>
      <c r="R247" s="172" t="str">
        <f t="shared" si="425"/>
        <v/>
      </c>
      <c r="S247" s="172" t="str">
        <f>IF(O247="","",VLOOKUP(O247,'DOCUMENT TYPE'!$A$2:$D$805,3,))</f>
        <v/>
      </c>
      <c r="T247" s="172" t="str">
        <f t="shared" si="426"/>
        <v/>
      </c>
      <c r="U247" s="121"/>
      <c r="V247" s="172" t="str">
        <f t="shared" si="427"/>
        <v/>
      </c>
      <c r="W247" s="225" t="str">
        <f>IF(U247="","",VLOOKUP(U247,'ACTIVITY &amp; DISCIPLINE CODE'!$F$3:$I$1863,2,))</f>
        <v/>
      </c>
      <c r="X247" s="172" t="str">
        <f t="shared" si="428"/>
        <v/>
      </c>
      <c r="Y247" s="172" t="str">
        <f>IF(U247="","",VLOOKUP(U247,'ACTIVITY &amp; DISCIPLINE CODE'!$F$3:$I$1863,3,))</f>
        <v/>
      </c>
      <c r="Z247" s="172" t="str">
        <f t="shared" si="429"/>
        <v/>
      </c>
      <c r="AA247" s="172" t="str">
        <f>IF(U247="","",VLOOKUP(U247,'ACTIVITY &amp; DISCIPLINE CODE'!$F$3:$I$1863,4,))</f>
        <v/>
      </c>
      <c r="AB247" s="172" t="str">
        <f t="shared" si="430"/>
        <v/>
      </c>
      <c r="AC247" s="153"/>
      <c r="AD247" s="155" t="str">
        <f t="shared" si="431"/>
        <v/>
      </c>
      <c r="AE247" s="172" t="str">
        <f>IF(AC247="","",VLOOKUP(AC247,'PROJECT STAGE'!$A$2:$C$100,2,))</f>
        <v/>
      </c>
      <c r="AF247" s="155" t="str">
        <f t="shared" si="432"/>
        <v/>
      </c>
      <c r="AG247" s="172" t="str">
        <f>IF(AC247="","",VLOOKUP(AC247,'PROJECT STAGE'!$A$2:$C$100,3,))</f>
        <v/>
      </c>
      <c r="AH247" s="157" t="str">
        <f t="shared" si="455"/>
        <v/>
      </c>
      <c r="AI247" s="157"/>
      <c r="AJ247" s="157" t="str">
        <f t="shared" si="456"/>
        <v/>
      </c>
      <c r="AK247" s="157"/>
      <c r="AL247" s="157" t="str">
        <f t="shared" si="457"/>
        <v/>
      </c>
      <c r="AM247" s="157"/>
      <c r="AN247" s="157" t="str">
        <f t="shared" si="433"/>
        <v/>
      </c>
      <c r="AO247" s="157"/>
      <c r="AP247" s="157" t="str">
        <f t="shared" si="400"/>
        <v/>
      </c>
      <c r="AQ247" s="262"/>
      <c r="AR247" s="45"/>
      <c r="AS247" s="199" t="str">
        <f t="shared" si="418"/>
        <v>Not LT section</v>
      </c>
      <c r="AT247" s="200" t="str">
        <f t="shared" si="458"/>
        <v>.</v>
      </c>
      <c r="AU247" s="199" t="str">
        <f>IF(O247=0,"No input data",INDEX('DOCUMENT TYPE'!D:D,MATCH(Filename!O247,'DOCUMENT TYPE'!A:A,0)))</f>
        <v>No input data</v>
      </c>
      <c r="AV247" s="200" t="str">
        <f t="shared" si="419"/>
        <v>-</v>
      </c>
      <c r="AW247" s="199" t="str">
        <f t="shared" si="401"/>
        <v>Check PROJECT STAGE</v>
      </c>
      <c r="AX247" s="200" t="str">
        <f t="shared" ref="AX247" si="504">IF(AY247&gt;"0","-","")</f>
        <v/>
      </c>
      <c r="AY247" s="199" t="str">
        <f t="shared" si="403"/>
        <v/>
      </c>
      <c r="AZ247" s="204" t="str">
        <f t="shared" ref="AZ247" si="505">IF(BA247&gt;"0","-","")</f>
        <v/>
      </c>
      <c r="BA247" s="203" t="str">
        <f t="shared" si="405"/>
        <v/>
      </c>
      <c r="BB247" s="44"/>
      <c r="BC247" s="40" t="str">
        <f t="shared" si="406"/>
        <v>Missing input data</v>
      </c>
      <c r="BD247" s="40" t="str">
        <f t="shared" si="407"/>
        <v>Missing input data</v>
      </c>
      <c r="BE247" s="44"/>
      <c r="BF247" s="40" t="str">
        <f t="shared" si="408"/>
        <v>Missing input data</v>
      </c>
      <c r="BG247" s="40" t="str">
        <f t="shared" si="409"/>
        <v>Missing input data</v>
      </c>
      <c r="BH247" s="42"/>
      <c r="BI247" s="40" t="str">
        <f t="shared" si="421"/>
        <v>Missing input data</v>
      </c>
      <c r="BJ247" s="40" t="str">
        <f t="shared" si="410"/>
        <v>Missing input data</v>
      </c>
      <c r="BK247" s="42"/>
      <c r="BL247" s="40" t="str">
        <f t="shared" si="411"/>
        <v>Missing input data</v>
      </c>
      <c r="BM247" s="40" t="str">
        <f t="shared" si="412"/>
        <v>Missing input data</v>
      </c>
    </row>
    <row r="248" spans="1:65" ht="15.75" thickBot="1">
      <c r="A248" s="156"/>
      <c r="B248" s="172" t="str">
        <f t="shared" si="422"/>
        <v/>
      </c>
      <c r="C248" s="157"/>
      <c r="D248" s="172" t="str">
        <f t="shared" si="423"/>
        <v/>
      </c>
      <c r="E248" s="157"/>
      <c r="F248" s="172" t="str">
        <f t="shared" si="413"/>
        <v/>
      </c>
      <c r="G248" s="157"/>
      <c r="H248" s="172" t="str">
        <f t="shared" si="414"/>
        <v/>
      </c>
      <c r="I248" s="153"/>
      <c r="J248" s="150" t="str">
        <f t="shared" si="415"/>
        <v/>
      </c>
      <c r="K248" s="153"/>
      <c r="L248" s="172" t="str">
        <f t="shared" si="416"/>
        <v/>
      </c>
      <c r="M248" s="157"/>
      <c r="N248" s="172" t="str">
        <f t="shared" si="417"/>
        <v/>
      </c>
      <c r="O248" s="121"/>
      <c r="P248" s="172" t="str">
        <f t="shared" si="424"/>
        <v/>
      </c>
      <c r="Q248" s="172" t="str">
        <f>IF(O248="","",VLOOKUP(O248,'DOCUMENT TYPE'!$A$2:$D$805,2,))</f>
        <v/>
      </c>
      <c r="R248" s="172" t="str">
        <f t="shared" si="425"/>
        <v/>
      </c>
      <c r="S248" s="172" t="str">
        <f>IF(O248="","",VLOOKUP(O248,'DOCUMENT TYPE'!$A$2:$D$805,3,))</f>
        <v/>
      </c>
      <c r="T248" s="172" t="str">
        <f t="shared" si="426"/>
        <v/>
      </c>
      <c r="U248" s="121"/>
      <c r="V248" s="172" t="str">
        <f t="shared" si="427"/>
        <v/>
      </c>
      <c r="W248" s="225" t="str">
        <f>IF(U248="","",VLOOKUP(U248,'ACTIVITY &amp; DISCIPLINE CODE'!$F$3:$I$1863,2,))</f>
        <v/>
      </c>
      <c r="X248" s="172" t="str">
        <f t="shared" si="428"/>
        <v/>
      </c>
      <c r="Y248" s="172" t="str">
        <f>IF(U248="","",VLOOKUP(U248,'ACTIVITY &amp; DISCIPLINE CODE'!$F$3:$I$1863,3,))</f>
        <v/>
      </c>
      <c r="Z248" s="172" t="str">
        <f t="shared" si="429"/>
        <v/>
      </c>
      <c r="AA248" s="172" t="str">
        <f>IF(U248="","",VLOOKUP(U248,'ACTIVITY &amp; DISCIPLINE CODE'!$F$3:$I$1863,4,))</f>
        <v/>
      </c>
      <c r="AB248" s="172" t="str">
        <f t="shared" si="430"/>
        <v/>
      </c>
      <c r="AC248" s="153"/>
      <c r="AD248" s="155" t="str">
        <f t="shared" si="431"/>
        <v/>
      </c>
      <c r="AE248" s="172" t="str">
        <f>IF(AC248="","",VLOOKUP(AC248,'PROJECT STAGE'!$A$2:$C$100,2,))</f>
        <v/>
      </c>
      <c r="AF248" s="155" t="str">
        <f t="shared" si="432"/>
        <v/>
      </c>
      <c r="AG248" s="172" t="str">
        <f>IF(AC248="","",VLOOKUP(AC248,'PROJECT STAGE'!$A$2:$C$100,3,))</f>
        <v/>
      </c>
      <c r="AH248" s="157" t="str">
        <f t="shared" si="455"/>
        <v/>
      </c>
      <c r="AI248" s="157"/>
      <c r="AJ248" s="157" t="str">
        <f t="shared" si="456"/>
        <v/>
      </c>
      <c r="AK248" s="157"/>
      <c r="AL248" s="157" t="str">
        <f t="shared" si="457"/>
        <v/>
      </c>
      <c r="AM248" s="157"/>
      <c r="AN248" s="157" t="str">
        <f t="shared" si="433"/>
        <v/>
      </c>
      <c r="AO248" s="157"/>
      <c r="AP248" s="157" t="str">
        <f t="shared" si="400"/>
        <v/>
      </c>
      <c r="AQ248" s="262"/>
      <c r="AR248" s="45"/>
      <c r="AS248" s="199" t="str">
        <f t="shared" si="418"/>
        <v>Not LT section</v>
      </c>
      <c r="AT248" s="200" t="str">
        <f t="shared" si="458"/>
        <v>.</v>
      </c>
      <c r="AU248" s="199" t="str">
        <f>IF(O248=0,"No input data",INDEX('DOCUMENT TYPE'!D:D,MATCH(Filename!O248,'DOCUMENT TYPE'!A:A,0)))</f>
        <v>No input data</v>
      </c>
      <c r="AV248" s="200" t="str">
        <f t="shared" si="419"/>
        <v>-</v>
      </c>
      <c r="AW248" s="199" t="str">
        <f t="shared" si="401"/>
        <v>Check PROJECT STAGE</v>
      </c>
      <c r="AX248" s="200" t="str">
        <f t="shared" ref="AX248" si="506">IF(AY248&gt;"0","-","")</f>
        <v/>
      </c>
      <c r="AY248" s="199" t="str">
        <f t="shared" si="403"/>
        <v/>
      </c>
      <c r="AZ248" s="204" t="str">
        <f t="shared" si="484"/>
        <v/>
      </c>
      <c r="BA248" s="203" t="str">
        <f t="shared" si="405"/>
        <v/>
      </c>
      <c r="BB248" s="44"/>
      <c r="BC248" s="40" t="str">
        <f t="shared" si="406"/>
        <v>Missing input data</v>
      </c>
      <c r="BD248" s="40" t="str">
        <f t="shared" si="407"/>
        <v>Missing input data</v>
      </c>
      <c r="BE248" s="44"/>
      <c r="BF248" s="40" t="str">
        <f t="shared" si="408"/>
        <v>Missing input data</v>
      </c>
      <c r="BG248" s="40" t="str">
        <f t="shared" si="409"/>
        <v>Missing input data</v>
      </c>
      <c r="BH248" s="42"/>
      <c r="BI248" s="40" t="str">
        <f t="shared" si="421"/>
        <v>Missing input data</v>
      </c>
      <c r="BJ248" s="40" t="str">
        <f t="shared" si="410"/>
        <v>Missing input data</v>
      </c>
      <c r="BK248" s="42"/>
      <c r="BL248" s="40" t="str">
        <f t="shared" si="411"/>
        <v>Missing input data</v>
      </c>
      <c r="BM248" s="40" t="str">
        <f t="shared" si="412"/>
        <v>Missing input data</v>
      </c>
    </row>
    <row r="249" spans="1:65" ht="15.75" thickBot="1">
      <c r="A249" s="156"/>
      <c r="B249" s="172" t="str">
        <f t="shared" si="422"/>
        <v/>
      </c>
      <c r="C249" s="157"/>
      <c r="D249" s="172" t="str">
        <f t="shared" si="423"/>
        <v/>
      </c>
      <c r="E249" s="157"/>
      <c r="F249" s="172" t="str">
        <f t="shared" si="413"/>
        <v/>
      </c>
      <c r="G249" s="157"/>
      <c r="H249" s="172" t="str">
        <f t="shared" si="414"/>
        <v/>
      </c>
      <c r="I249" s="153"/>
      <c r="J249" s="150" t="str">
        <f t="shared" si="415"/>
        <v/>
      </c>
      <c r="K249" s="153"/>
      <c r="L249" s="172" t="str">
        <f t="shared" si="416"/>
        <v/>
      </c>
      <c r="M249" s="157"/>
      <c r="N249" s="172" t="str">
        <f t="shared" si="417"/>
        <v/>
      </c>
      <c r="O249" s="121"/>
      <c r="P249" s="172" t="str">
        <f t="shared" si="424"/>
        <v/>
      </c>
      <c r="Q249" s="172" t="str">
        <f>IF(O249="","",VLOOKUP(O249,'DOCUMENT TYPE'!$A$2:$D$805,2,))</f>
        <v/>
      </c>
      <c r="R249" s="172" t="str">
        <f t="shared" si="425"/>
        <v/>
      </c>
      <c r="S249" s="172" t="str">
        <f>IF(O249="","",VLOOKUP(O249,'DOCUMENT TYPE'!$A$2:$D$805,3,))</f>
        <v/>
      </c>
      <c r="T249" s="172" t="str">
        <f t="shared" si="426"/>
        <v/>
      </c>
      <c r="U249" s="121"/>
      <c r="V249" s="172" t="str">
        <f t="shared" si="427"/>
        <v/>
      </c>
      <c r="W249" s="225" t="str">
        <f>IF(U249="","",VLOOKUP(U249,'ACTIVITY &amp; DISCIPLINE CODE'!$F$3:$I$1863,2,))</f>
        <v/>
      </c>
      <c r="X249" s="172" t="str">
        <f t="shared" si="428"/>
        <v/>
      </c>
      <c r="Y249" s="172" t="str">
        <f>IF(U249="","",VLOOKUP(U249,'ACTIVITY &amp; DISCIPLINE CODE'!$F$3:$I$1863,3,))</f>
        <v/>
      </c>
      <c r="Z249" s="172" t="str">
        <f t="shared" si="429"/>
        <v/>
      </c>
      <c r="AA249" s="172" t="str">
        <f>IF(U249="","",VLOOKUP(U249,'ACTIVITY &amp; DISCIPLINE CODE'!$F$3:$I$1863,4,))</f>
        <v/>
      </c>
      <c r="AB249" s="172" t="str">
        <f t="shared" si="430"/>
        <v/>
      </c>
      <c r="AC249" s="153"/>
      <c r="AD249" s="155" t="str">
        <f t="shared" si="431"/>
        <v/>
      </c>
      <c r="AE249" s="172" t="str">
        <f>IF(AC249="","",VLOOKUP(AC249,'PROJECT STAGE'!$A$2:$C$100,2,))</f>
        <v/>
      </c>
      <c r="AF249" s="155" t="str">
        <f t="shared" si="432"/>
        <v/>
      </c>
      <c r="AG249" s="172" t="str">
        <f>IF(AC249="","",VLOOKUP(AC249,'PROJECT STAGE'!$A$2:$C$100,3,))</f>
        <v/>
      </c>
      <c r="AH249" s="157" t="str">
        <f t="shared" si="455"/>
        <v/>
      </c>
      <c r="AI249" s="157"/>
      <c r="AJ249" s="157" t="str">
        <f t="shared" si="456"/>
        <v/>
      </c>
      <c r="AK249" s="157"/>
      <c r="AL249" s="157" t="str">
        <f t="shared" si="457"/>
        <v/>
      </c>
      <c r="AM249" s="157"/>
      <c r="AN249" s="157" t="str">
        <f t="shared" si="433"/>
        <v/>
      </c>
      <c r="AO249" s="157"/>
      <c r="AP249" s="157" t="str">
        <f t="shared" si="400"/>
        <v/>
      </c>
      <c r="AQ249" s="262"/>
      <c r="AR249" s="45"/>
      <c r="AS249" s="199" t="str">
        <f t="shared" si="418"/>
        <v>Not LT section</v>
      </c>
      <c r="AT249" s="200" t="str">
        <f t="shared" si="458"/>
        <v>.</v>
      </c>
      <c r="AU249" s="199" t="str">
        <f>IF(O249=0,"No input data",INDEX('DOCUMENT TYPE'!D:D,MATCH(Filename!O249,'DOCUMENT TYPE'!A:A,0)))</f>
        <v>No input data</v>
      </c>
      <c r="AV249" s="200" t="str">
        <f t="shared" si="419"/>
        <v>-</v>
      </c>
      <c r="AW249" s="199" t="str">
        <f t="shared" si="401"/>
        <v>Check PROJECT STAGE</v>
      </c>
      <c r="AX249" s="200" t="str">
        <f t="shared" ref="AX249" si="507">IF(AY249&gt;"0","-","")</f>
        <v/>
      </c>
      <c r="AY249" s="199" t="str">
        <f t="shared" si="403"/>
        <v/>
      </c>
      <c r="AZ249" s="204" t="str">
        <f t="shared" ref="AZ249:AZ264" si="508">IF(BA249&gt;"0","-","")</f>
        <v/>
      </c>
      <c r="BA249" s="203" t="str">
        <f t="shared" si="405"/>
        <v/>
      </c>
      <c r="BB249" s="44"/>
      <c r="BC249" s="40" t="str">
        <f t="shared" si="406"/>
        <v>Missing input data</v>
      </c>
      <c r="BD249" s="40" t="str">
        <f t="shared" si="407"/>
        <v>Missing input data</v>
      </c>
      <c r="BE249" s="44"/>
      <c r="BF249" s="40" t="str">
        <f t="shared" si="408"/>
        <v>Missing input data</v>
      </c>
      <c r="BG249" s="40" t="str">
        <f t="shared" si="409"/>
        <v>Missing input data</v>
      </c>
      <c r="BH249" s="42"/>
      <c r="BI249" s="40" t="str">
        <f t="shared" si="421"/>
        <v>Missing input data</v>
      </c>
      <c r="BJ249" s="40" t="str">
        <f t="shared" si="410"/>
        <v>Missing input data</v>
      </c>
      <c r="BK249" s="42"/>
      <c r="BL249" s="40" t="str">
        <f t="shared" si="411"/>
        <v>Missing input data</v>
      </c>
      <c r="BM249" s="40" t="str">
        <f t="shared" si="412"/>
        <v>Missing input data</v>
      </c>
    </row>
    <row r="250" spans="1:65" ht="15.75" thickBot="1">
      <c r="A250" s="156"/>
      <c r="B250" s="172" t="str">
        <f t="shared" si="422"/>
        <v/>
      </c>
      <c r="C250" s="157"/>
      <c r="D250" s="172" t="str">
        <f t="shared" si="423"/>
        <v/>
      </c>
      <c r="E250" s="157"/>
      <c r="F250" s="172" t="str">
        <f t="shared" si="413"/>
        <v/>
      </c>
      <c r="G250" s="157"/>
      <c r="H250" s="172" t="str">
        <f t="shared" si="414"/>
        <v/>
      </c>
      <c r="I250" s="153"/>
      <c r="J250" s="150" t="str">
        <f t="shared" si="415"/>
        <v/>
      </c>
      <c r="K250" s="153"/>
      <c r="L250" s="172" t="str">
        <f t="shared" si="416"/>
        <v/>
      </c>
      <c r="M250" s="157"/>
      <c r="N250" s="172" t="str">
        <f t="shared" si="417"/>
        <v/>
      </c>
      <c r="O250" s="121"/>
      <c r="P250" s="172" t="str">
        <f t="shared" si="424"/>
        <v/>
      </c>
      <c r="Q250" s="172" t="str">
        <f>IF(O250="","",VLOOKUP(O250,'DOCUMENT TYPE'!$A$2:$D$805,2,))</f>
        <v/>
      </c>
      <c r="R250" s="172" t="str">
        <f t="shared" si="425"/>
        <v/>
      </c>
      <c r="S250" s="172" t="str">
        <f>IF(O250="","",VLOOKUP(O250,'DOCUMENT TYPE'!$A$2:$D$805,3,))</f>
        <v/>
      </c>
      <c r="T250" s="172" t="str">
        <f t="shared" si="426"/>
        <v/>
      </c>
      <c r="U250" s="121"/>
      <c r="V250" s="172" t="str">
        <f t="shared" si="427"/>
        <v/>
      </c>
      <c r="W250" s="225" t="str">
        <f>IF(U250="","",VLOOKUP(U250,'ACTIVITY &amp; DISCIPLINE CODE'!$F$3:$I$1863,2,))</f>
        <v/>
      </c>
      <c r="X250" s="172" t="str">
        <f t="shared" si="428"/>
        <v/>
      </c>
      <c r="Y250" s="172" t="str">
        <f>IF(U250="","",VLOOKUP(U250,'ACTIVITY &amp; DISCIPLINE CODE'!$F$3:$I$1863,3,))</f>
        <v/>
      </c>
      <c r="Z250" s="172" t="str">
        <f t="shared" si="429"/>
        <v/>
      </c>
      <c r="AA250" s="172" t="str">
        <f>IF(U250="","",VLOOKUP(U250,'ACTIVITY &amp; DISCIPLINE CODE'!$F$3:$I$1863,4,))</f>
        <v/>
      </c>
      <c r="AB250" s="172" t="str">
        <f t="shared" si="430"/>
        <v/>
      </c>
      <c r="AC250" s="153"/>
      <c r="AD250" s="155" t="str">
        <f t="shared" si="431"/>
        <v/>
      </c>
      <c r="AE250" s="172" t="str">
        <f>IF(AC250="","",VLOOKUP(AC250,'PROJECT STAGE'!$A$2:$C$100,2,))</f>
        <v/>
      </c>
      <c r="AF250" s="155" t="str">
        <f t="shared" si="432"/>
        <v/>
      </c>
      <c r="AG250" s="172" t="str">
        <f>IF(AC250="","",VLOOKUP(AC250,'PROJECT STAGE'!$A$2:$C$100,3,))</f>
        <v/>
      </c>
      <c r="AH250" s="157" t="str">
        <f t="shared" si="455"/>
        <v/>
      </c>
      <c r="AI250" s="157"/>
      <c r="AJ250" s="157" t="str">
        <f t="shared" si="456"/>
        <v/>
      </c>
      <c r="AK250" s="157"/>
      <c r="AL250" s="157" t="str">
        <f t="shared" si="457"/>
        <v/>
      </c>
      <c r="AM250" s="157"/>
      <c r="AN250" s="157" t="str">
        <f t="shared" si="433"/>
        <v/>
      </c>
      <c r="AO250" s="157"/>
      <c r="AP250" s="157" t="str">
        <f t="shared" si="400"/>
        <v/>
      </c>
      <c r="AQ250" s="262"/>
      <c r="AR250" s="45"/>
      <c r="AS250" s="199" t="str">
        <f t="shared" si="418"/>
        <v>Not LT section</v>
      </c>
      <c r="AT250" s="200" t="str">
        <f t="shared" si="458"/>
        <v>.</v>
      </c>
      <c r="AU250" s="199" t="str">
        <f>IF(O250=0,"No input data",INDEX('DOCUMENT TYPE'!D:D,MATCH(Filename!O250,'DOCUMENT TYPE'!A:A,0)))</f>
        <v>No input data</v>
      </c>
      <c r="AV250" s="200" t="str">
        <f t="shared" si="419"/>
        <v>-</v>
      </c>
      <c r="AW250" s="199" t="str">
        <f t="shared" si="401"/>
        <v>Check PROJECT STAGE</v>
      </c>
      <c r="AX250" s="200" t="str">
        <f t="shared" ref="AX250" si="509">IF(AY250&gt;"0","-","")</f>
        <v/>
      </c>
      <c r="AY250" s="199" t="str">
        <f t="shared" si="403"/>
        <v/>
      </c>
      <c r="AZ250" s="204" t="str">
        <f t="shared" si="508"/>
        <v/>
      </c>
      <c r="BA250" s="203" t="str">
        <f t="shared" si="405"/>
        <v/>
      </c>
      <c r="BB250" s="44"/>
      <c r="BC250" s="40" t="str">
        <f t="shared" si="406"/>
        <v>Missing input data</v>
      </c>
      <c r="BD250" s="40" t="str">
        <f t="shared" si="407"/>
        <v>Missing input data</v>
      </c>
      <c r="BE250" s="44"/>
      <c r="BF250" s="40" t="str">
        <f t="shared" si="408"/>
        <v>Missing input data</v>
      </c>
      <c r="BG250" s="40" t="str">
        <f t="shared" si="409"/>
        <v>Missing input data</v>
      </c>
      <c r="BH250" s="42"/>
      <c r="BI250" s="40" t="str">
        <f t="shared" si="421"/>
        <v>Missing input data</v>
      </c>
      <c r="BJ250" s="40" t="str">
        <f t="shared" si="410"/>
        <v>Missing input data</v>
      </c>
      <c r="BK250" s="42"/>
      <c r="BL250" s="40" t="str">
        <f t="shared" si="411"/>
        <v>Missing input data</v>
      </c>
      <c r="BM250" s="40" t="str">
        <f t="shared" si="412"/>
        <v>Missing input data</v>
      </c>
    </row>
    <row r="251" spans="1:65" ht="15.75" thickBot="1">
      <c r="A251" s="156"/>
      <c r="B251" s="172" t="str">
        <f t="shared" si="422"/>
        <v/>
      </c>
      <c r="C251" s="157"/>
      <c r="D251" s="172" t="str">
        <f t="shared" si="423"/>
        <v/>
      </c>
      <c r="E251" s="157"/>
      <c r="F251" s="172" t="str">
        <f t="shared" si="413"/>
        <v/>
      </c>
      <c r="G251" s="157"/>
      <c r="H251" s="172" t="str">
        <f t="shared" si="414"/>
        <v/>
      </c>
      <c r="I251" s="153"/>
      <c r="J251" s="150" t="str">
        <f t="shared" si="415"/>
        <v/>
      </c>
      <c r="K251" s="153"/>
      <c r="L251" s="172" t="str">
        <f t="shared" si="416"/>
        <v/>
      </c>
      <c r="M251" s="157"/>
      <c r="N251" s="172" t="str">
        <f t="shared" si="417"/>
        <v/>
      </c>
      <c r="O251" s="121"/>
      <c r="P251" s="172" t="str">
        <f t="shared" si="424"/>
        <v/>
      </c>
      <c r="Q251" s="172" t="str">
        <f>IF(O251="","",VLOOKUP(O251,'DOCUMENT TYPE'!$A$2:$D$805,2,))</f>
        <v/>
      </c>
      <c r="R251" s="172" t="str">
        <f t="shared" si="425"/>
        <v/>
      </c>
      <c r="S251" s="172" t="str">
        <f>IF(O251="","",VLOOKUP(O251,'DOCUMENT TYPE'!$A$2:$D$805,3,))</f>
        <v/>
      </c>
      <c r="T251" s="172" t="str">
        <f t="shared" si="426"/>
        <v/>
      </c>
      <c r="U251" s="121"/>
      <c r="V251" s="172" t="str">
        <f t="shared" si="427"/>
        <v/>
      </c>
      <c r="W251" s="225" t="str">
        <f>IF(U251="","",VLOOKUP(U251,'ACTIVITY &amp; DISCIPLINE CODE'!$F$3:$I$1863,2,))</f>
        <v/>
      </c>
      <c r="X251" s="172" t="str">
        <f t="shared" si="428"/>
        <v/>
      </c>
      <c r="Y251" s="172" t="str">
        <f>IF(U251="","",VLOOKUP(U251,'ACTIVITY &amp; DISCIPLINE CODE'!$F$3:$I$1863,3,))</f>
        <v/>
      </c>
      <c r="Z251" s="172" t="str">
        <f t="shared" si="429"/>
        <v/>
      </c>
      <c r="AA251" s="172" t="str">
        <f>IF(U251="","",VLOOKUP(U251,'ACTIVITY &amp; DISCIPLINE CODE'!$F$3:$I$1863,4,))</f>
        <v/>
      </c>
      <c r="AB251" s="172" t="str">
        <f t="shared" si="430"/>
        <v/>
      </c>
      <c r="AC251" s="153"/>
      <c r="AD251" s="155" t="str">
        <f t="shared" si="431"/>
        <v/>
      </c>
      <c r="AE251" s="172" t="str">
        <f>IF(AC251="","",VLOOKUP(AC251,'PROJECT STAGE'!$A$2:$C$100,2,))</f>
        <v/>
      </c>
      <c r="AF251" s="155" t="str">
        <f t="shared" si="432"/>
        <v/>
      </c>
      <c r="AG251" s="172" t="str">
        <f>IF(AC251="","",VLOOKUP(AC251,'PROJECT STAGE'!$A$2:$C$100,3,))</f>
        <v/>
      </c>
      <c r="AH251" s="157" t="str">
        <f t="shared" si="455"/>
        <v/>
      </c>
      <c r="AI251" s="157"/>
      <c r="AJ251" s="157" t="str">
        <f t="shared" si="456"/>
        <v/>
      </c>
      <c r="AK251" s="157"/>
      <c r="AL251" s="157" t="str">
        <f t="shared" si="457"/>
        <v/>
      </c>
      <c r="AM251" s="157"/>
      <c r="AN251" s="157" t="str">
        <f t="shared" si="433"/>
        <v/>
      </c>
      <c r="AO251" s="157"/>
      <c r="AP251" s="157" t="str">
        <f t="shared" si="400"/>
        <v/>
      </c>
      <c r="AQ251" s="262"/>
      <c r="AR251" s="45"/>
      <c r="AS251" s="199" t="str">
        <f t="shared" si="418"/>
        <v>Not LT section</v>
      </c>
      <c r="AT251" s="200" t="str">
        <f t="shared" si="458"/>
        <v>.</v>
      </c>
      <c r="AU251" s="199" t="str">
        <f>IF(O251=0,"No input data",INDEX('DOCUMENT TYPE'!D:D,MATCH(Filename!O251,'DOCUMENT TYPE'!A:A,0)))</f>
        <v>No input data</v>
      </c>
      <c r="AV251" s="200" t="str">
        <f t="shared" si="419"/>
        <v>-</v>
      </c>
      <c r="AW251" s="199" t="str">
        <f t="shared" si="401"/>
        <v>Check PROJECT STAGE</v>
      </c>
      <c r="AX251" s="200" t="str">
        <f t="shared" ref="AX251" si="510">IF(AY251&gt;"0","-","")</f>
        <v/>
      </c>
      <c r="AY251" s="199" t="str">
        <f t="shared" si="403"/>
        <v/>
      </c>
      <c r="AZ251" s="204" t="str">
        <f t="shared" ref="AZ251" si="511">IF(BA251&gt;"0","-","")</f>
        <v/>
      </c>
      <c r="BA251" s="203" t="str">
        <f t="shared" si="405"/>
        <v/>
      </c>
      <c r="BB251" s="44"/>
      <c r="BC251" s="40" t="str">
        <f t="shared" si="406"/>
        <v>Missing input data</v>
      </c>
      <c r="BD251" s="40" t="str">
        <f t="shared" si="407"/>
        <v>Missing input data</v>
      </c>
      <c r="BE251" s="44"/>
      <c r="BF251" s="40" t="str">
        <f t="shared" si="408"/>
        <v>Missing input data</v>
      </c>
      <c r="BG251" s="40" t="str">
        <f t="shared" si="409"/>
        <v>Missing input data</v>
      </c>
      <c r="BH251" s="42"/>
      <c r="BI251" s="40" t="str">
        <f t="shared" si="421"/>
        <v>Missing input data</v>
      </c>
      <c r="BJ251" s="40" t="str">
        <f t="shared" si="410"/>
        <v>Missing input data</v>
      </c>
      <c r="BK251" s="42"/>
      <c r="BL251" s="40" t="str">
        <f t="shared" si="411"/>
        <v>Missing input data</v>
      </c>
      <c r="BM251" s="40" t="str">
        <f t="shared" si="412"/>
        <v>Missing input data</v>
      </c>
    </row>
    <row r="252" spans="1:65" ht="15.75" thickBot="1">
      <c r="A252" s="156"/>
      <c r="B252" s="172" t="str">
        <f t="shared" si="422"/>
        <v/>
      </c>
      <c r="C252" s="157"/>
      <c r="D252" s="172" t="str">
        <f t="shared" si="423"/>
        <v/>
      </c>
      <c r="E252" s="157"/>
      <c r="F252" s="172" t="str">
        <f t="shared" si="413"/>
        <v/>
      </c>
      <c r="G252" s="157"/>
      <c r="H252" s="172" t="str">
        <f t="shared" si="414"/>
        <v/>
      </c>
      <c r="I252" s="153"/>
      <c r="J252" s="150" t="str">
        <f t="shared" si="415"/>
        <v/>
      </c>
      <c r="K252" s="153"/>
      <c r="L252" s="172" t="str">
        <f t="shared" si="416"/>
        <v/>
      </c>
      <c r="M252" s="157"/>
      <c r="N252" s="172" t="str">
        <f t="shared" si="417"/>
        <v/>
      </c>
      <c r="O252" s="121"/>
      <c r="P252" s="172" t="str">
        <f t="shared" si="424"/>
        <v/>
      </c>
      <c r="Q252" s="172" t="str">
        <f>IF(O252="","",VLOOKUP(O252,'DOCUMENT TYPE'!$A$2:$D$805,2,))</f>
        <v/>
      </c>
      <c r="R252" s="172" t="str">
        <f t="shared" si="425"/>
        <v/>
      </c>
      <c r="S252" s="172" t="str">
        <f>IF(O252="","",VLOOKUP(O252,'DOCUMENT TYPE'!$A$2:$D$805,3,))</f>
        <v/>
      </c>
      <c r="T252" s="172" t="str">
        <f t="shared" si="426"/>
        <v/>
      </c>
      <c r="U252" s="121"/>
      <c r="V252" s="172" t="str">
        <f t="shared" si="427"/>
        <v/>
      </c>
      <c r="W252" s="225" t="str">
        <f>IF(U252="","",VLOOKUP(U252,'ACTIVITY &amp; DISCIPLINE CODE'!$F$3:$I$1863,2,))</f>
        <v/>
      </c>
      <c r="X252" s="172" t="str">
        <f t="shared" si="428"/>
        <v/>
      </c>
      <c r="Y252" s="172" t="str">
        <f>IF(U252="","",VLOOKUP(U252,'ACTIVITY &amp; DISCIPLINE CODE'!$F$3:$I$1863,3,))</f>
        <v/>
      </c>
      <c r="Z252" s="172" t="str">
        <f t="shared" si="429"/>
        <v/>
      </c>
      <c r="AA252" s="172" t="str">
        <f>IF(U252="","",VLOOKUP(U252,'ACTIVITY &amp; DISCIPLINE CODE'!$F$3:$I$1863,4,))</f>
        <v/>
      </c>
      <c r="AB252" s="172" t="str">
        <f t="shared" si="430"/>
        <v/>
      </c>
      <c r="AC252" s="153"/>
      <c r="AD252" s="155" t="str">
        <f t="shared" si="431"/>
        <v/>
      </c>
      <c r="AE252" s="172" t="str">
        <f>IF(AC252="","",VLOOKUP(AC252,'PROJECT STAGE'!$A$2:$C$100,2,))</f>
        <v/>
      </c>
      <c r="AF252" s="155" t="str">
        <f t="shared" si="432"/>
        <v/>
      </c>
      <c r="AG252" s="172" t="str">
        <f>IF(AC252="","",VLOOKUP(AC252,'PROJECT STAGE'!$A$2:$C$100,3,))</f>
        <v/>
      </c>
      <c r="AH252" s="157" t="str">
        <f t="shared" si="455"/>
        <v/>
      </c>
      <c r="AI252" s="157"/>
      <c r="AJ252" s="157" t="str">
        <f t="shared" si="456"/>
        <v/>
      </c>
      <c r="AK252" s="157"/>
      <c r="AL252" s="157" t="str">
        <f t="shared" si="457"/>
        <v/>
      </c>
      <c r="AM252" s="157"/>
      <c r="AN252" s="157" t="str">
        <f t="shared" si="433"/>
        <v/>
      </c>
      <c r="AO252" s="157"/>
      <c r="AP252" s="157" t="str">
        <f t="shared" si="400"/>
        <v/>
      </c>
      <c r="AQ252" s="262"/>
      <c r="AR252" s="45"/>
      <c r="AS252" s="199" t="str">
        <f t="shared" si="418"/>
        <v>Not LT section</v>
      </c>
      <c r="AT252" s="200" t="str">
        <f t="shared" si="458"/>
        <v>.</v>
      </c>
      <c r="AU252" s="199" t="str">
        <f>IF(O252=0,"No input data",INDEX('DOCUMENT TYPE'!D:D,MATCH(Filename!O252,'DOCUMENT TYPE'!A:A,0)))</f>
        <v>No input data</v>
      </c>
      <c r="AV252" s="200" t="str">
        <f t="shared" si="419"/>
        <v>-</v>
      </c>
      <c r="AW252" s="199" t="str">
        <f t="shared" si="401"/>
        <v>Check PROJECT STAGE</v>
      </c>
      <c r="AX252" s="200" t="str">
        <f t="shared" ref="AX252" si="512">IF(AY252&gt;"0","-","")</f>
        <v/>
      </c>
      <c r="AY252" s="199" t="str">
        <f t="shared" si="403"/>
        <v/>
      </c>
      <c r="AZ252" s="204" t="str">
        <f t="shared" si="508"/>
        <v/>
      </c>
      <c r="BA252" s="203" t="str">
        <f t="shared" si="405"/>
        <v/>
      </c>
      <c r="BB252" s="44"/>
      <c r="BC252" s="40" t="str">
        <f t="shared" si="406"/>
        <v>Missing input data</v>
      </c>
      <c r="BD252" s="40" t="str">
        <f t="shared" si="407"/>
        <v>Missing input data</v>
      </c>
      <c r="BE252" s="44"/>
      <c r="BF252" s="40" t="str">
        <f t="shared" si="408"/>
        <v>Missing input data</v>
      </c>
      <c r="BG252" s="40" t="str">
        <f t="shared" si="409"/>
        <v>Missing input data</v>
      </c>
      <c r="BH252" s="42"/>
      <c r="BI252" s="40" t="str">
        <f t="shared" si="421"/>
        <v>Missing input data</v>
      </c>
      <c r="BJ252" s="40" t="str">
        <f t="shared" si="410"/>
        <v>Missing input data</v>
      </c>
      <c r="BK252" s="42"/>
      <c r="BL252" s="40" t="str">
        <f t="shared" si="411"/>
        <v>Missing input data</v>
      </c>
      <c r="BM252" s="40" t="str">
        <f t="shared" si="412"/>
        <v>Missing input data</v>
      </c>
    </row>
    <row r="253" spans="1:65" ht="15.75" thickBot="1">
      <c r="A253" s="156"/>
      <c r="B253" s="172" t="str">
        <f t="shared" si="422"/>
        <v/>
      </c>
      <c r="C253" s="157"/>
      <c r="D253" s="172" t="str">
        <f t="shared" si="423"/>
        <v/>
      </c>
      <c r="E253" s="157"/>
      <c r="F253" s="172" t="str">
        <f t="shared" si="413"/>
        <v/>
      </c>
      <c r="G253" s="157"/>
      <c r="H253" s="172" t="str">
        <f t="shared" si="414"/>
        <v/>
      </c>
      <c r="I253" s="153"/>
      <c r="J253" s="150" t="str">
        <f t="shared" si="415"/>
        <v/>
      </c>
      <c r="K253" s="153"/>
      <c r="L253" s="172" t="str">
        <f t="shared" si="416"/>
        <v/>
      </c>
      <c r="M253" s="157"/>
      <c r="N253" s="172" t="str">
        <f t="shared" si="417"/>
        <v/>
      </c>
      <c r="O253" s="121"/>
      <c r="P253" s="172" t="str">
        <f t="shared" si="424"/>
        <v/>
      </c>
      <c r="Q253" s="172" t="str">
        <f>IF(O253="","",VLOOKUP(O253,'DOCUMENT TYPE'!$A$2:$D$805,2,))</f>
        <v/>
      </c>
      <c r="R253" s="172" t="str">
        <f t="shared" si="425"/>
        <v/>
      </c>
      <c r="S253" s="172" t="str">
        <f>IF(O253="","",VLOOKUP(O253,'DOCUMENT TYPE'!$A$2:$D$805,3,))</f>
        <v/>
      </c>
      <c r="T253" s="172" t="str">
        <f t="shared" si="426"/>
        <v/>
      </c>
      <c r="U253" s="121"/>
      <c r="V253" s="172" t="str">
        <f t="shared" si="427"/>
        <v/>
      </c>
      <c r="W253" s="225" t="str">
        <f>IF(U253="","",VLOOKUP(U253,'ACTIVITY &amp; DISCIPLINE CODE'!$F$3:$I$1863,2,))</f>
        <v/>
      </c>
      <c r="X253" s="172" t="str">
        <f t="shared" si="428"/>
        <v/>
      </c>
      <c r="Y253" s="172" t="str">
        <f>IF(U253="","",VLOOKUP(U253,'ACTIVITY &amp; DISCIPLINE CODE'!$F$3:$I$1863,3,))</f>
        <v/>
      </c>
      <c r="Z253" s="172" t="str">
        <f t="shared" si="429"/>
        <v/>
      </c>
      <c r="AA253" s="172" t="str">
        <f>IF(U253="","",VLOOKUP(U253,'ACTIVITY &amp; DISCIPLINE CODE'!$F$3:$I$1863,4,))</f>
        <v/>
      </c>
      <c r="AB253" s="172" t="str">
        <f t="shared" si="430"/>
        <v/>
      </c>
      <c r="AC253" s="153"/>
      <c r="AD253" s="155" t="str">
        <f t="shared" si="431"/>
        <v/>
      </c>
      <c r="AE253" s="172" t="str">
        <f>IF(AC253="","",VLOOKUP(AC253,'PROJECT STAGE'!$A$2:$C$100,2,))</f>
        <v/>
      </c>
      <c r="AF253" s="155" t="str">
        <f t="shared" si="432"/>
        <v/>
      </c>
      <c r="AG253" s="172" t="str">
        <f>IF(AC253="","",VLOOKUP(AC253,'PROJECT STAGE'!$A$2:$C$100,3,))</f>
        <v/>
      </c>
      <c r="AH253" s="157" t="str">
        <f t="shared" si="455"/>
        <v/>
      </c>
      <c r="AI253" s="157"/>
      <c r="AJ253" s="157" t="str">
        <f t="shared" si="456"/>
        <v/>
      </c>
      <c r="AK253" s="157"/>
      <c r="AL253" s="157" t="str">
        <f t="shared" si="457"/>
        <v/>
      </c>
      <c r="AM253" s="157"/>
      <c r="AN253" s="157" t="str">
        <f t="shared" si="433"/>
        <v/>
      </c>
      <c r="AO253" s="157"/>
      <c r="AP253" s="157" t="str">
        <f t="shared" si="400"/>
        <v/>
      </c>
      <c r="AQ253" s="262"/>
      <c r="AR253" s="45"/>
      <c r="AS253" s="199" t="str">
        <f t="shared" si="418"/>
        <v>Not LT section</v>
      </c>
      <c r="AT253" s="200" t="str">
        <f t="shared" si="458"/>
        <v>.</v>
      </c>
      <c r="AU253" s="199" t="str">
        <f>IF(O253=0,"No input data",INDEX('DOCUMENT TYPE'!D:D,MATCH(Filename!O253,'DOCUMENT TYPE'!A:A,0)))</f>
        <v>No input data</v>
      </c>
      <c r="AV253" s="200" t="str">
        <f t="shared" si="419"/>
        <v>-</v>
      </c>
      <c r="AW253" s="199" t="str">
        <f t="shared" si="401"/>
        <v>Check PROJECT STAGE</v>
      </c>
      <c r="AX253" s="200" t="str">
        <f t="shared" ref="AX253" si="513">IF(AY253&gt;"0","-","")</f>
        <v/>
      </c>
      <c r="AY253" s="199" t="str">
        <f t="shared" si="403"/>
        <v/>
      </c>
      <c r="AZ253" s="204" t="str">
        <f t="shared" ref="AZ253" si="514">IF(BA253&gt;"0","-","")</f>
        <v/>
      </c>
      <c r="BA253" s="203" t="str">
        <f t="shared" si="405"/>
        <v/>
      </c>
      <c r="BB253" s="44"/>
      <c r="BC253" s="40" t="str">
        <f t="shared" si="406"/>
        <v>Missing input data</v>
      </c>
      <c r="BD253" s="40" t="str">
        <f t="shared" si="407"/>
        <v>Missing input data</v>
      </c>
      <c r="BE253" s="44"/>
      <c r="BF253" s="40" t="str">
        <f t="shared" si="408"/>
        <v>Missing input data</v>
      </c>
      <c r="BG253" s="40" t="str">
        <f t="shared" si="409"/>
        <v>Missing input data</v>
      </c>
      <c r="BH253" s="42"/>
      <c r="BI253" s="40" t="str">
        <f t="shared" si="421"/>
        <v>Missing input data</v>
      </c>
      <c r="BJ253" s="40" t="str">
        <f t="shared" si="410"/>
        <v>Missing input data</v>
      </c>
      <c r="BK253" s="42"/>
      <c r="BL253" s="40" t="str">
        <f t="shared" si="411"/>
        <v>Missing input data</v>
      </c>
      <c r="BM253" s="40" t="str">
        <f t="shared" si="412"/>
        <v>Missing input data</v>
      </c>
    </row>
    <row r="254" spans="1:65" ht="15.75" thickBot="1">
      <c r="A254" s="156"/>
      <c r="B254" s="172" t="str">
        <f t="shared" si="422"/>
        <v/>
      </c>
      <c r="C254" s="157"/>
      <c r="D254" s="172" t="str">
        <f t="shared" si="423"/>
        <v/>
      </c>
      <c r="E254" s="157"/>
      <c r="F254" s="172" t="str">
        <f t="shared" si="413"/>
        <v/>
      </c>
      <c r="G254" s="157"/>
      <c r="H254" s="172" t="str">
        <f t="shared" si="414"/>
        <v/>
      </c>
      <c r="I254" s="153"/>
      <c r="J254" s="150" t="str">
        <f t="shared" si="415"/>
        <v/>
      </c>
      <c r="K254" s="153"/>
      <c r="L254" s="172" t="str">
        <f t="shared" si="416"/>
        <v/>
      </c>
      <c r="M254" s="157"/>
      <c r="N254" s="172" t="str">
        <f t="shared" si="417"/>
        <v/>
      </c>
      <c r="O254" s="121"/>
      <c r="P254" s="172" t="str">
        <f t="shared" si="424"/>
        <v/>
      </c>
      <c r="Q254" s="172" t="str">
        <f>IF(O254="","",VLOOKUP(O254,'DOCUMENT TYPE'!$A$2:$D$805,2,))</f>
        <v/>
      </c>
      <c r="R254" s="172" t="str">
        <f t="shared" si="425"/>
        <v/>
      </c>
      <c r="S254" s="172" t="str">
        <f>IF(O254="","",VLOOKUP(O254,'DOCUMENT TYPE'!$A$2:$D$805,3,))</f>
        <v/>
      </c>
      <c r="T254" s="172" t="str">
        <f t="shared" si="426"/>
        <v/>
      </c>
      <c r="U254" s="121"/>
      <c r="V254" s="172" t="str">
        <f t="shared" si="427"/>
        <v/>
      </c>
      <c r="W254" s="225" t="str">
        <f>IF(U254="","",VLOOKUP(U254,'ACTIVITY &amp; DISCIPLINE CODE'!$F$3:$I$1863,2,))</f>
        <v/>
      </c>
      <c r="X254" s="172" t="str">
        <f t="shared" si="428"/>
        <v/>
      </c>
      <c r="Y254" s="172" t="str">
        <f>IF(U254="","",VLOOKUP(U254,'ACTIVITY &amp; DISCIPLINE CODE'!$F$3:$I$1863,3,))</f>
        <v/>
      </c>
      <c r="Z254" s="172" t="str">
        <f t="shared" si="429"/>
        <v/>
      </c>
      <c r="AA254" s="172" t="str">
        <f>IF(U254="","",VLOOKUP(U254,'ACTIVITY &amp; DISCIPLINE CODE'!$F$3:$I$1863,4,))</f>
        <v/>
      </c>
      <c r="AB254" s="172" t="str">
        <f t="shared" si="430"/>
        <v/>
      </c>
      <c r="AC254" s="153"/>
      <c r="AD254" s="155" t="str">
        <f t="shared" si="431"/>
        <v/>
      </c>
      <c r="AE254" s="172" t="str">
        <f>IF(AC254="","",VLOOKUP(AC254,'PROJECT STAGE'!$A$2:$C$100,2,))</f>
        <v/>
      </c>
      <c r="AF254" s="155" t="str">
        <f t="shared" si="432"/>
        <v/>
      </c>
      <c r="AG254" s="172" t="str">
        <f>IF(AC254="","",VLOOKUP(AC254,'PROJECT STAGE'!$A$2:$C$100,3,))</f>
        <v/>
      </c>
      <c r="AH254" s="157" t="str">
        <f t="shared" si="455"/>
        <v/>
      </c>
      <c r="AI254" s="157"/>
      <c r="AJ254" s="157" t="str">
        <f t="shared" si="456"/>
        <v/>
      </c>
      <c r="AK254" s="157"/>
      <c r="AL254" s="157" t="str">
        <f t="shared" si="457"/>
        <v/>
      </c>
      <c r="AM254" s="157"/>
      <c r="AN254" s="157" t="str">
        <f t="shared" si="433"/>
        <v/>
      </c>
      <c r="AO254" s="157"/>
      <c r="AP254" s="157" t="str">
        <f t="shared" si="400"/>
        <v/>
      </c>
      <c r="AQ254" s="262"/>
      <c r="AR254" s="45"/>
      <c r="AS254" s="199" t="str">
        <f t="shared" si="418"/>
        <v>Not LT section</v>
      </c>
      <c r="AT254" s="200" t="str">
        <f t="shared" si="458"/>
        <v>.</v>
      </c>
      <c r="AU254" s="199" t="str">
        <f>IF(O254=0,"No input data",INDEX('DOCUMENT TYPE'!D:D,MATCH(Filename!O254,'DOCUMENT TYPE'!A:A,0)))</f>
        <v>No input data</v>
      </c>
      <c r="AV254" s="200" t="str">
        <f t="shared" si="419"/>
        <v>-</v>
      </c>
      <c r="AW254" s="199" t="str">
        <f t="shared" si="401"/>
        <v>Check PROJECT STAGE</v>
      </c>
      <c r="AX254" s="200" t="str">
        <f t="shared" ref="AX254" si="515">IF(AY254&gt;"0","-","")</f>
        <v/>
      </c>
      <c r="AY254" s="199" t="str">
        <f t="shared" si="403"/>
        <v/>
      </c>
      <c r="AZ254" s="204" t="str">
        <f t="shared" si="508"/>
        <v/>
      </c>
      <c r="BA254" s="203" t="str">
        <f t="shared" si="405"/>
        <v/>
      </c>
      <c r="BB254" s="44"/>
      <c r="BC254" s="40" t="str">
        <f t="shared" si="406"/>
        <v>Missing input data</v>
      </c>
      <c r="BD254" s="40" t="str">
        <f t="shared" si="407"/>
        <v>Missing input data</v>
      </c>
      <c r="BE254" s="44"/>
      <c r="BF254" s="40" t="str">
        <f t="shared" si="408"/>
        <v>Missing input data</v>
      </c>
      <c r="BG254" s="40" t="str">
        <f t="shared" si="409"/>
        <v>Missing input data</v>
      </c>
      <c r="BH254" s="42"/>
      <c r="BI254" s="40" t="str">
        <f t="shared" si="421"/>
        <v>Missing input data</v>
      </c>
      <c r="BJ254" s="40" t="str">
        <f t="shared" si="410"/>
        <v>Missing input data</v>
      </c>
      <c r="BK254" s="42"/>
      <c r="BL254" s="40" t="str">
        <f t="shared" si="411"/>
        <v>Missing input data</v>
      </c>
      <c r="BM254" s="40" t="str">
        <f t="shared" si="412"/>
        <v>Missing input data</v>
      </c>
    </row>
    <row r="255" spans="1:65" ht="15.75" thickBot="1">
      <c r="A255" s="156"/>
      <c r="B255" s="172" t="str">
        <f t="shared" si="422"/>
        <v/>
      </c>
      <c r="C255" s="157"/>
      <c r="D255" s="172" t="str">
        <f t="shared" si="423"/>
        <v/>
      </c>
      <c r="E255" s="157"/>
      <c r="F255" s="172" t="str">
        <f t="shared" si="413"/>
        <v/>
      </c>
      <c r="G255" s="157"/>
      <c r="H255" s="172" t="str">
        <f t="shared" si="414"/>
        <v/>
      </c>
      <c r="I255" s="153"/>
      <c r="J255" s="150" t="str">
        <f t="shared" si="415"/>
        <v/>
      </c>
      <c r="K255" s="153"/>
      <c r="L255" s="172" t="str">
        <f t="shared" si="416"/>
        <v/>
      </c>
      <c r="M255" s="157"/>
      <c r="N255" s="172" t="str">
        <f t="shared" si="417"/>
        <v/>
      </c>
      <c r="O255" s="121"/>
      <c r="P255" s="172" t="str">
        <f t="shared" si="424"/>
        <v/>
      </c>
      <c r="Q255" s="172" t="str">
        <f>IF(O255="","",VLOOKUP(O255,'DOCUMENT TYPE'!$A$2:$D$805,2,))</f>
        <v/>
      </c>
      <c r="R255" s="172" t="str">
        <f t="shared" si="425"/>
        <v/>
      </c>
      <c r="S255" s="172" t="str">
        <f>IF(O255="","",VLOOKUP(O255,'DOCUMENT TYPE'!$A$2:$D$805,3,))</f>
        <v/>
      </c>
      <c r="T255" s="172" t="str">
        <f t="shared" si="426"/>
        <v/>
      </c>
      <c r="U255" s="121"/>
      <c r="V255" s="172" t="str">
        <f t="shared" si="427"/>
        <v/>
      </c>
      <c r="W255" s="225" t="str">
        <f>IF(U255="","",VLOOKUP(U255,'ACTIVITY &amp; DISCIPLINE CODE'!$F$3:$I$1863,2,))</f>
        <v/>
      </c>
      <c r="X255" s="172" t="str">
        <f t="shared" si="428"/>
        <v/>
      </c>
      <c r="Y255" s="172" t="str">
        <f>IF(U255="","",VLOOKUP(U255,'ACTIVITY &amp; DISCIPLINE CODE'!$F$3:$I$1863,3,))</f>
        <v/>
      </c>
      <c r="Z255" s="172" t="str">
        <f t="shared" si="429"/>
        <v/>
      </c>
      <c r="AA255" s="172" t="str">
        <f>IF(U255="","",VLOOKUP(U255,'ACTIVITY &amp; DISCIPLINE CODE'!$F$3:$I$1863,4,))</f>
        <v/>
      </c>
      <c r="AB255" s="172" t="str">
        <f t="shared" si="430"/>
        <v/>
      </c>
      <c r="AC255" s="153"/>
      <c r="AD255" s="155" t="str">
        <f t="shared" si="431"/>
        <v/>
      </c>
      <c r="AE255" s="172" t="str">
        <f>IF(AC255="","",VLOOKUP(AC255,'PROJECT STAGE'!$A$2:$C$100,2,))</f>
        <v/>
      </c>
      <c r="AF255" s="155" t="str">
        <f t="shared" si="432"/>
        <v/>
      </c>
      <c r="AG255" s="172" t="str">
        <f>IF(AC255="","",VLOOKUP(AC255,'PROJECT STAGE'!$A$2:$C$100,3,))</f>
        <v/>
      </c>
      <c r="AH255" s="157" t="str">
        <f t="shared" si="455"/>
        <v/>
      </c>
      <c r="AI255" s="157"/>
      <c r="AJ255" s="157" t="str">
        <f t="shared" si="456"/>
        <v/>
      </c>
      <c r="AK255" s="157"/>
      <c r="AL255" s="157" t="str">
        <f t="shared" si="457"/>
        <v/>
      </c>
      <c r="AM255" s="157"/>
      <c r="AN255" s="157" t="str">
        <f t="shared" si="433"/>
        <v/>
      </c>
      <c r="AO255" s="157"/>
      <c r="AP255" s="157" t="str">
        <f t="shared" si="400"/>
        <v/>
      </c>
      <c r="AQ255" s="262"/>
      <c r="AR255" s="45"/>
      <c r="AS255" s="199" t="str">
        <f t="shared" si="418"/>
        <v>Not LT section</v>
      </c>
      <c r="AT255" s="200" t="str">
        <f t="shared" si="458"/>
        <v>.</v>
      </c>
      <c r="AU255" s="199" t="str">
        <f>IF(O255=0,"No input data",INDEX('DOCUMENT TYPE'!D:D,MATCH(Filename!O255,'DOCUMENT TYPE'!A:A,0)))</f>
        <v>No input data</v>
      </c>
      <c r="AV255" s="200" t="str">
        <f t="shared" si="419"/>
        <v>-</v>
      </c>
      <c r="AW255" s="199" t="str">
        <f t="shared" si="401"/>
        <v>Check PROJECT STAGE</v>
      </c>
      <c r="AX255" s="200" t="str">
        <f t="shared" ref="AX255" si="516">IF(AY255&gt;"0","-","")</f>
        <v/>
      </c>
      <c r="AY255" s="199" t="str">
        <f t="shared" si="403"/>
        <v/>
      </c>
      <c r="AZ255" s="204" t="str">
        <f t="shared" ref="AZ255" si="517">IF(BA255&gt;"0","-","")</f>
        <v/>
      </c>
      <c r="BA255" s="203" t="str">
        <f t="shared" si="405"/>
        <v/>
      </c>
      <c r="BB255" s="44"/>
      <c r="BC255" s="40" t="str">
        <f t="shared" si="406"/>
        <v>Missing input data</v>
      </c>
      <c r="BD255" s="40" t="str">
        <f t="shared" si="407"/>
        <v>Missing input data</v>
      </c>
      <c r="BE255" s="44"/>
      <c r="BF255" s="40" t="str">
        <f t="shared" si="408"/>
        <v>Missing input data</v>
      </c>
      <c r="BG255" s="40" t="str">
        <f t="shared" si="409"/>
        <v>Missing input data</v>
      </c>
      <c r="BH255" s="42"/>
      <c r="BI255" s="40" t="str">
        <f t="shared" si="421"/>
        <v>Missing input data</v>
      </c>
      <c r="BJ255" s="40" t="str">
        <f t="shared" si="410"/>
        <v>Missing input data</v>
      </c>
      <c r="BK255" s="42"/>
      <c r="BL255" s="40" t="str">
        <f t="shared" si="411"/>
        <v>Missing input data</v>
      </c>
      <c r="BM255" s="40" t="str">
        <f t="shared" si="412"/>
        <v>Missing input data</v>
      </c>
    </row>
    <row r="256" spans="1:65" ht="15.75" thickBot="1">
      <c r="A256" s="156"/>
      <c r="B256" s="172" t="str">
        <f t="shared" si="422"/>
        <v/>
      </c>
      <c r="C256" s="157"/>
      <c r="D256" s="172" t="str">
        <f t="shared" si="423"/>
        <v/>
      </c>
      <c r="E256" s="157"/>
      <c r="F256" s="172" t="str">
        <f t="shared" si="413"/>
        <v/>
      </c>
      <c r="G256" s="157"/>
      <c r="H256" s="172" t="str">
        <f t="shared" si="414"/>
        <v/>
      </c>
      <c r="I256" s="153"/>
      <c r="J256" s="150" t="str">
        <f t="shared" si="415"/>
        <v/>
      </c>
      <c r="K256" s="153"/>
      <c r="L256" s="172" t="str">
        <f t="shared" si="416"/>
        <v/>
      </c>
      <c r="M256" s="157"/>
      <c r="N256" s="172" t="str">
        <f t="shared" si="417"/>
        <v/>
      </c>
      <c r="O256" s="121"/>
      <c r="P256" s="172" t="str">
        <f t="shared" si="424"/>
        <v/>
      </c>
      <c r="Q256" s="172" t="str">
        <f>IF(O256="","",VLOOKUP(O256,'DOCUMENT TYPE'!$A$2:$D$805,2,))</f>
        <v/>
      </c>
      <c r="R256" s="172" t="str">
        <f t="shared" si="425"/>
        <v/>
      </c>
      <c r="S256" s="172" t="str">
        <f>IF(O256="","",VLOOKUP(O256,'DOCUMENT TYPE'!$A$2:$D$805,3,))</f>
        <v/>
      </c>
      <c r="T256" s="172" t="str">
        <f t="shared" si="426"/>
        <v/>
      </c>
      <c r="U256" s="121"/>
      <c r="V256" s="172" t="str">
        <f t="shared" si="427"/>
        <v/>
      </c>
      <c r="W256" s="225" t="str">
        <f>IF(U256="","",VLOOKUP(U256,'ACTIVITY &amp; DISCIPLINE CODE'!$F$3:$I$1863,2,))</f>
        <v/>
      </c>
      <c r="X256" s="172" t="str">
        <f t="shared" si="428"/>
        <v/>
      </c>
      <c r="Y256" s="172" t="str">
        <f>IF(U256="","",VLOOKUP(U256,'ACTIVITY &amp; DISCIPLINE CODE'!$F$3:$I$1863,3,))</f>
        <v/>
      </c>
      <c r="Z256" s="172" t="str">
        <f t="shared" si="429"/>
        <v/>
      </c>
      <c r="AA256" s="172" t="str">
        <f>IF(U256="","",VLOOKUP(U256,'ACTIVITY &amp; DISCIPLINE CODE'!$F$3:$I$1863,4,))</f>
        <v/>
      </c>
      <c r="AB256" s="172" t="str">
        <f t="shared" si="430"/>
        <v/>
      </c>
      <c r="AC256" s="153"/>
      <c r="AD256" s="155" t="str">
        <f t="shared" si="431"/>
        <v/>
      </c>
      <c r="AE256" s="172" t="str">
        <f>IF(AC256="","",VLOOKUP(AC256,'PROJECT STAGE'!$A$2:$C$100,2,))</f>
        <v/>
      </c>
      <c r="AF256" s="155" t="str">
        <f t="shared" si="432"/>
        <v/>
      </c>
      <c r="AG256" s="172" t="str">
        <f>IF(AC256="","",VLOOKUP(AC256,'PROJECT STAGE'!$A$2:$C$100,3,))</f>
        <v/>
      </c>
      <c r="AH256" s="157" t="str">
        <f t="shared" si="455"/>
        <v/>
      </c>
      <c r="AI256" s="157"/>
      <c r="AJ256" s="157" t="str">
        <f t="shared" si="456"/>
        <v/>
      </c>
      <c r="AK256" s="157"/>
      <c r="AL256" s="157" t="str">
        <f t="shared" si="457"/>
        <v/>
      </c>
      <c r="AM256" s="157"/>
      <c r="AN256" s="157" t="str">
        <f t="shared" si="433"/>
        <v/>
      </c>
      <c r="AO256" s="157"/>
      <c r="AP256" s="157" t="str">
        <f t="shared" si="400"/>
        <v/>
      </c>
      <c r="AQ256" s="262"/>
      <c r="AR256" s="45"/>
      <c r="AS256" s="199" t="str">
        <f t="shared" si="418"/>
        <v>Not LT section</v>
      </c>
      <c r="AT256" s="200" t="str">
        <f t="shared" si="458"/>
        <v>.</v>
      </c>
      <c r="AU256" s="199" t="str">
        <f>IF(O256=0,"No input data",INDEX('DOCUMENT TYPE'!D:D,MATCH(Filename!O256,'DOCUMENT TYPE'!A:A,0)))</f>
        <v>No input data</v>
      </c>
      <c r="AV256" s="200" t="str">
        <f t="shared" si="419"/>
        <v>-</v>
      </c>
      <c r="AW256" s="199" t="str">
        <f t="shared" si="401"/>
        <v>Check PROJECT STAGE</v>
      </c>
      <c r="AX256" s="200" t="str">
        <f t="shared" ref="AX256" si="518">IF(AY256&gt;"0","-","")</f>
        <v/>
      </c>
      <c r="AY256" s="199" t="str">
        <f t="shared" si="403"/>
        <v/>
      </c>
      <c r="AZ256" s="204" t="str">
        <f t="shared" si="508"/>
        <v/>
      </c>
      <c r="BA256" s="203" t="str">
        <f t="shared" si="405"/>
        <v/>
      </c>
      <c r="BB256" s="44"/>
      <c r="BC256" s="40" t="str">
        <f t="shared" si="406"/>
        <v>Missing input data</v>
      </c>
      <c r="BD256" s="40" t="str">
        <f t="shared" si="407"/>
        <v>Missing input data</v>
      </c>
      <c r="BE256" s="44"/>
      <c r="BF256" s="40" t="str">
        <f t="shared" si="408"/>
        <v>Missing input data</v>
      </c>
      <c r="BG256" s="40" t="str">
        <f t="shared" si="409"/>
        <v>Missing input data</v>
      </c>
      <c r="BH256" s="42"/>
      <c r="BI256" s="40" t="str">
        <f t="shared" si="421"/>
        <v>Missing input data</v>
      </c>
      <c r="BJ256" s="40" t="str">
        <f t="shared" si="410"/>
        <v>Missing input data</v>
      </c>
      <c r="BK256" s="42"/>
      <c r="BL256" s="40" t="str">
        <f t="shared" si="411"/>
        <v>Missing input data</v>
      </c>
      <c r="BM256" s="40" t="str">
        <f t="shared" si="412"/>
        <v>Missing input data</v>
      </c>
    </row>
    <row r="257" spans="1:65" ht="15.75" thickBot="1">
      <c r="A257" s="156"/>
      <c r="B257" s="172" t="str">
        <f t="shared" si="422"/>
        <v/>
      </c>
      <c r="C257" s="157"/>
      <c r="D257" s="172" t="str">
        <f t="shared" si="423"/>
        <v/>
      </c>
      <c r="E257" s="157"/>
      <c r="F257" s="172" t="str">
        <f t="shared" si="413"/>
        <v/>
      </c>
      <c r="G257" s="157"/>
      <c r="H257" s="172" t="str">
        <f t="shared" si="414"/>
        <v/>
      </c>
      <c r="I257" s="153"/>
      <c r="J257" s="150" t="str">
        <f t="shared" si="415"/>
        <v/>
      </c>
      <c r="K257" s="153"/>
      <c r="L257" s="172" t="str">
        <f t="shared" si="416"/>
        <v/>
      </c>
      <c r="M257" s="157"/>
      <c r="N257" s="172" t="str">
        <f t="shared" si="417"/>
        <v/>
      </c>
      <c r="O257" s="121"/>
      <c r="P257" s="172" t="str">
        <f t="shared" si="424"/>
        <v/>
      </c>
      <c r="Q257" s="172" t="str">
        <f>IF(O257="","",VLOOKUP(O257,'DOCUMENT TYPE'!$A$2:$D$805,2,))</f>
        <v/>
      </c>
      <c r="R257" s="172" t="str">
        <f t="shared" si="425"/>
        <v/>
      </c>
      <c r="S257" s="172" t="str">
        <f>IF(O257="","",VLOOKUP(O257,'DOCUMENT TYPE'!$A$2:$D$805,3,))</f>
        <v/>
      </c>
      <c r="T257" s="172" t="str">
        <f t="shared" si="426"/>
        <v/>
      </c>
      <c r="U257" s="121"/>
      <c r="V257" s="172" t="str">
        <f t="shared" si="427"/>
        <v/>
      </c>
      <c r="W257" s="225" t="str">
        <f>IF(U257="","",VLOOKUP(U257,'ACTIVITY &amp; DISCIPLINE CODE'!$F$3:$I$1863,2,))</f>
        <v/>
      </c>
      <c r="X257" s="172" t="str">
        <f t="shared" si="428"/>
        <v/>
      </c>
      <c r="Y257" s="172" t="str">
        <f>IF(U257="","",VLOOKUP(U257,'ACTIVITY &amp; DISCIPLINE CODE'!$F$3:$I$1863,3,))</f>
        <v/>
      </c>
      <c r="Z257" s="172" t="str">
        <f t="shared" si="429"/>
        <v/>
      </c>
      <c r="AA257" s="172" t="str">
        <f>IF(U257="","",VLOOKUP(U257,'ACTIVITY &amp; DISCIPLINE CODE'!$F$3:$I$1863,4,))</f>
        <v/>
      </c>
      <c r="AB257" s="172" t="str">
        <f t="shared" si="430"/>
        <v/>
      </c>
      <c r="AC257" s="153"/>
      <c r="AD257" s="155" t="str">
        <f t="shared" si="431"/>
        <v/>
      </c>
      <c r="AE257" s="172" t="str">
        <f>IF(AC257="","",VLOOKUP(AC257,'PROJECT STAGE'!$A$2:$C$100,2,))</f>
        <v/>
      </c>
      <c r="AF257" s="155" t="str">
        <f t="shared" si="432"/>
        <v/>
      </c>
      <c r="AG257" s="172" t="str">
        <f>IF(AC257="","",VLOOKUP(AC257,'PROJECT STAGE'!$A$2:$C$100,3,))</f>
        <v/>
      </c>
      <c r="AH257" s="157" t="str">
        <f t="shared" si="455"/>
        <v/>
      </c>
      <c r="AI257" s="157"/>
      <c r="AJ257" s="157" t="str">
        <f t="shared" si="456"/>
        <v/>
      </c>
      <c r="AK257" s="157"/>
      <c r="AL257" s="157" t="str">
        <f t="shared" si="457"/>
        <v/>
      </c>
      <c r="AM257" s="157"/>
      <c r="AN257" s="157" t="str">
        <f t="shared" si="433"/>
        <v/>
      </c>
      <c r="AO257" s="157"/>
      <c r="AP257" s="157" t="str">
        <f t="shared" si="400"/>
        <v/>
      </c>
      <c r="AQ257" s="262"/>
      <c r="AR257" s="45"/>
      <c r="AS257" s="199" t="str">
        <f t="shared" si="418"/>
        <v>Not LT section</v>
      </c>
      <c r="AT257" s="200" t="str">
        <f t="shared" si="458"/>
        <v>.</v>
      </c>
      <c r="AU257" s="199" t="str">
        <f>IF(O257=0,"No input data",INDEX('DOCUMENT TYPE'!D:D,MATCH(Filename!O257,'DOCUMENT TYPE'!A:A,0)))</f>
        <v>No input data</v>
      </c>
      <c r="AV257" s="200" t="str">
        <f t="shared" si="419"/>
        <v>-</v>
      </c>
      <c r="AW257" s="199" t="str">
        <f t="shared" si="401"/>
        <v>Check PROJECT STAGE</v>
      </c>
      <c r="AX257" s="200" t="str">
        <f t="shared" ref="AX257" si="519">IF(AY257&gt;"0","-","")</f>
        <v/>
      </c>
      <c r="AY257" s="199" t="str">
        <f t="shared" si="403"/>
        <v/>
      </c>
      <c r="AZ257" s="204" t="str">
        <f t="shared" ref="AZ257" si="520">IF(BA257&gt;"0","-","")</f>
        <v/>
      </c>
      <c r="BA257" s="203" t="str">
        <f t="shared" si="405"/>
        <v/>
      </c>
      <c r="BB257" s="44"/>
      <c r="BC257" s="40" t="str">
        <f t="shared" si="406"/>
        <v>Missing input data</v>
      </c>
      <c r="BD257" s="40" t="str">
        <f t="shared" si="407"/>
        <v>Missing input data</v>
      </c>
      <c r="BE257" s="44"/>
      <c r="BF257" s="40" t="str">
        <f t="shared" si="408"/>
        <v>Missing input data</v>
      </c>
      <c r="BG257" s="40" t="str">
        <f t="shared" si="409"/>
        <v>Missing input data</v>
      </c>
      <c r="BH257" s="42"/>
      <c r="BI257" s="40" t="str">
        <f t="shared" si="421"/>
        <v>Missing input data</v>
      </c>
      <c r="BJ257" s="40" t="str">
        <f t="shared" si="410"/>
        <v>Missing input data</v>
      </c>
      <c r="BK257" s="42"/>
      <c r="BL257" s="40" t="str">
        <f t="shared" si="411"/>
        <v>Missing input data</v>
      </c>
      <c r="BM257" s="40" t="str">
        <f t="shared" si="412"/>
        <v>Missing input data</v>
      </c>
    </row>
    <row r="258" spans="1:65" ht="15.75" thickBot="1">
      <c r="A258" s="156"/>
      <c r="B258" s="172" t="str">
        <f t="shared" si="422"/>
        <v/>
      </c>
      <c r="C258" s="157"/>
      <c r="D258" s="172" t="str">
        <f t="shared" si="423"/>
        <v/>
      </c>
      <c r="E258" s="157"/>
      <c r="F258" s="172" t="str">
        <f t="shared" si="413"/>
        <v/>
      </c>
      <c r="G258" s="157"/>
      <c r="H258" s="172" t="str">
        <f t="shared" si="414"/>
        <v/>
      </c>
      <c r="I258" s="153"/>
      <c r="J258" s="150" t="str">
        <f t="shared" si="415"/>
        <v/>
      </c>
      <c r="K258" s="153"/>
      <c r="L258" s="172" t="str">
        <f t="shared" si="416"/>
        <v/>
      </c>
      <c r="M258" s="157"/>
      <c r="N258" s="172" t="str">
        <f t="shared" si="417"/>
        <v/>
      </c>
      <c r="O258" s="121"/>
      <c r="P258" s="172" t="str">
        <f t="shared" si="424"/>
        <v/>
      </c>
      <c r="Q258" s="172" t="str">
        <f>IF(O258="","",VLOOKUP(O258,'DOCUMENT TYPE'!$A$2:$D$805,2,))</f>
        <v/>
      </c>
      <c r="R258" s="172" t="str">
        <f t="shared" si="425"/>
        <v/>
      </c>
      <c r="S258" s="172" t="str">
        <f>IF(O258="","",VLOOKUP(O258,'DOCUMENT TYPE'!$A$2:$D$805,3,))</f>
        <v/>
      </c>
      <c r="T258" s="172" t="str">
        <f t="shared" si="426"/>
        <v/>
      </c>
      <c r="U258" s="121"/>
      <c r="V258" s="172" t="str">
        <f t="shared" si="427"/>
        <v/>
      </c>
      <c r="W258" s="225" t="str">
        <f>IF(U258="","",VLOOKUP(U258,'ACTIVITY &amp; DISCIPLINE CODE'!$F$3:$I$1863,2,))</f>
        <v/>
      </c>
      <c r="X258" s="172" t="str">
        <f t="shared" si="428"/>
        <v/>
      </c>
      <c r="Y258" s="172" t="str">
        <f>IF(U258="","",VLOOKUP(U258,'ACTIVITY &amp; DISCIPLINE CODE'!$F$3:$I$1863,3,))</f>
        <v/>
      </c>
      <c r="Z258" s="172" t="str">
        <f t="shared" si="429"/>
        <v/>
      </c>
      <c r="AA258" s="172" t="str">
        <f>IF(U258="","",VLOOKUP(U258,'ACTIVITY &amp; DISCIPLINE CODE'!$F$3:$I$1863,4,))</f>
        <v/>
      </c>
      <c r="AB258" s="172" t="str">
        <f t="shared" si="430"/>
        <v/>
      </c>
      <c r="AC258" s="153"/>
      <c r="AD258" s="155" t="str">
        <f t="shared" si="431"/>
        <v/>
      </c>
      <c r="AE258" s="172" t="str">
        <f>IF(AC258="","",VLOOKUP(AC258,'PROJECT STAGE'!$A$2:$C$100,2,))</f>
        <v/>
      </c>
      <c r="AF258" s="155" t="str">
        <f t="shared" si="432"/>
        <v/>
      </c>
      <c r="AG258" s="172" t="str">
        <f>IF(AC258="","",VLOOKUP(AC258,'PROJECT STAGE'!$A$2:$C$100,3,))</f>
        <v/>
      </c>
      <c r="AH258" s="157" t="str">
        <f t="shared" si="455"/>
        <v/>
      </c>
      <c r="AI258" s="157"/>
      <c r="AJ258" s="157" t="str">
        <f t="shared" si="456"/>
        <v/>
      </c>
      <c r="AK258" s="157"/>
      <c r="AL258" s="157" t="str">
        <f t="shared" si="457"/>
        <v/>
      </c>
      <c r="AM258" s="157"/>
      <c r="AN258" s="157" t="str">
        <f t="shared" si="433"/>
        <v/>
      </c>
      <c r="AO258" s="157"/>
      <c r="AP258" s="157" t="str">
        <f t="shared" si="400"/>
        <v/>
      </c>
      <c r="AQ258" s="262"/>
      <c r="AR258" s="45"/>
      <c r="AS258" s="199" t="str">
        <f t="shared" si="418"/>
        <v>Not LT section</v>
      </c>
      <c r="AT258" s="200" t="str">
        <f t="shared" si="458"/>
        <v>.</v>
      </c>
      <c r="AU258" s="199" t="str">
        <f>IF(O258=0,"No input data",INDEX('DOCUMENT TYPE'!D:D,MATCH(Filename!O258,'DOCUMENT TYPE'!A:A,0)))</f>
        <v>No input data</v>
      </c>
      <c r="AV258" s="200" t="str">
        <f t="shared" si="419"/>
        <v>-</v>
      </c>
      <c r="AW258" s="199" t="str">
        <f t="shared" si="401"/>
        <v>Check PROJECT STAGE</v>
      </c>
      <c r="AX258" s="200" t="str">
        <f t="shared" ref="AX258" si="521">IF(AY258&gt;"0","-","")</f>
        <v/>
      </c>
      <c r="AY258" s="199" t="str">
        <f t="shared" si="403"/>
        <v/>
      </c>
      <c r="AZ258" s="204" t="str">
        <f t="shared" si="508"/>
        <v/>
      </c>
      <c r="BA258" s="203" t="str">
        <f t="shared" si="405"/>
        <v/>
      </c>
      <c r="BB258" s="44"/>
      <c r="BC258" s="40" t="str">
        <f t="shared" si="406"/>
        <v>Missing input data</v>
      </c>
      <c r="BD258" s="40" t="str">
        <f t="shared" si="407"/>
        <v>Missing input data</v>
      </c>
      <c r="BE258" s="44"/>
      <c r="BF258" s="40" t="str">
        <f t="shared" si="408"/>
        <v>Missing input data</v>
      </c>
      <c r="BG258" s="40" t="str">
        <f t="shared" si="409"/>
        <v>Missing input data</v>
      </c>
      <c r="BH258" s="42"/>
      <c r="BI258" s="40" t="str">
        <f t="shared" si="421"/>
        <v>Missing input data</v>
      </c>
      <c r="BJ258" s="40" t="str">
        <f t="shared" si="410"/>
        <v>Missing input data</v>
      </c>
      <c r="BK258" s="42"/>
      <c r="BL258" s="40" t="str">
        <f t="shared" si="411"/>
        <v>Missing input data</v>
      </c>
      <c r="BM258" s="40" t="str">
        <f t="shared" si="412"/>
        <v>Missing input data</v>
      </c>
    </row>
    <row r="259" spans="1:65" ht="15.75" thickBot="1">
      <c r="A259" s="156"/>
      <c r="B259" s="172" t="str">
        <f t="shared" si="422"/>
        <v/>
      </c>
      <c r="C259" s="157"/>
      <c r="D259" s="172" t="str">
        <f t="shared" si="423"/>
        <v/>
      </c>
      <c r="E259" s="157"/>
      <c r="F259" s="172" t="str">
        <f t="shared" si="413"/>
        <v/>
      </c>
      <c r="G259" s="157"/>
      <c r="H259" s="172" t="str">
        <f t="shared" si="414"/>
        <v/>
      </c>
      <c r="I259" s="153"/>
      <c r="J259" s="150" t="str">
        <f t="shared" si="415"/>
        <v/>
      </c>
      <c r="K259" s="153"/>
      <c r="L259" s="172" t="str">
        <f t="shared" si="416"/>
        <v/>
      </c>
      <c r="M259" s="157"/>
      <c r="N259" s="172" t="str">
        <f t="shared" si="417"/>
        <v/>
      </c>
      <c r="O259" s="121"/>
      <c r="P259" s="172" t="str">
        <f t="shared" si="424"/>
        <v/>
      </c>
      <c r="Q259" s="172" t="str">
        <f>IF(O259="","",VLOOKUP(O259,'DOCUMENT TYPE'!$A$2:$D$805,2,))</f>
        <v/>
      </c>
      <c r="R259" s="172" t="str">
        <f t="shared" si="425"/>
        <v/>
      </c>
      <c r="S259" s="172" t="str">
        <f>IF(O259="","",VLOOKUP(O259,'DOCUMENT TYPE'!$A$2:$D$805,3,))</f>
        <v/>
      </c>
      <c r="T259" s="172" t="str">
        <f t="shared" si="426"/>
        <v/>
      </c>
      <c r="U259" s="121"/>
      <c r="V259" s="172" t="str">
        <f t="shared" si="427"/>
        <v/>
      </c>
      <c r="W259" s="225" t="str">
        <f>IF(U259="","",VLOOKUP(U259,'ACTIVITY &amp; DISCIPLINE CODE'!$F$3:$I$1863,2,))</f>
        <v/>
      </c>
      <c r="X259" s="172" t="str">
        <f t="shared" si="428"/>
        <v/>
      </c>
      <c r="Y259" s="172" t="str">
        <f>IF(U259="","",VLOOKUP(U259,'ACTIVITY &amp; DISCIPLINE CODE'!$F$3:$I$1863,3,))</f>
        <v/>
      </c>
      <c r="Z259" s="172" t="str">
        <f t="shared" si="429"/>
        <v/>
      </c>
      <c r="AA259" s="172" t="str">
        <f>IF(U259="","",VLOOKUP(U259,'ACTIVITY &amp; DISCIPLINE CODE'!$F$3:$I$1863,4,))</f>
        <v/>
      </c>
      <c r="AB259" s="172" t="str">
        <f t="shared" si="430"/>
        <v/>
      </c>
      <c r="AC259" s="153"/>
      <c r="AD259" s="155" t="str">
        <f t="shared" si="431"/>
        <v/>
      </c>
      <c r="AE259" s="172" t="str">
        <f>IF(AC259="","",VLOOKUP(AC259,'PROJECT STAGE'!$A$2:$C$100,2,))</f>
        <v/>
      </c>
      <c r="AF259" s="155" t="str">
        <f t="shared" si="432"/>
        <v/>
      </c>
      <c r="AG259" s="172" t="str">
        <f>IF(AC259="","",VLOOKUP(AC259,'PROJECT STAGE'!$A$2:$C$100,3,))</f>
        <v/>
      </c>
      <c r="AH259" s="157" t="str">
        <f t="shared" si="455"/>
        <v/>
      </c>
      <c r="AI259" s="157"/>
      <c r="AJ259" s="157" t="str">
        <f t="shared" si="456"/>
        <v/>
      </c>
      <c r="AK259" s="157"/>
      <c r="AL259" s="157" t="str">
        <f t="shared" si="457"/>
        <v/>
      </c>
      <c r="AM259" s="157"/>
      <c r="AN259" s="157" t="str">
        <f t="shared" si="433"/>
        <v/>
      </c>
      <c r="AO259" s="157"/>
      <c r="AP259" s="157" t="str">
        <f t="shared" si="400"/>
        <v/>
      </c>
      <c r="AQ259" s="262"/>
      <c r="AR259" s="45"/>
      <c r="AS259" s="199" t="str">
        <f t="shared" si="418"/>
        <v>Not LT section</v>
      </c>
      <c r="AT259" s="200" t="str">
        <f t="shared" si="458"/>
        <v>.</v>
      </c>
      <c r="AU259" s="199" t="str">
        <f>IF(O259=0,"No input data",INDEX('DOCUMENT TYPE'!D:D,MATCH(Filename!O259,'DOCUMENT TYPE'!A:A,0)))</f>
        <v>No input data</v>
      </c>
      <c r="AV259" s="200" t="str">
        <f t="shared" si="419"/>
        <v>-</v>
      </c>
      <c r="AW259" s="199" t="str">
        <f t="shared" si="401"/>
        <v>Check PROJECT STAGE</v>
      </c>
      <c r="AX259" s="200" t="str">
        <f t="shared" ref="AX259" si="522">IF(AY259&gt;"0","-","")</f>
        <v/>
      </c>
      <c r="AY259" s="199" t="str">
        <f t="shared" si="403"/>
        <v/>
      </c>
      <c r="AZ259" s="204" t="str">
        <f t="shared" ref="AZ259" si="523">IF(BA259&gt;"0","-","")</f>
        <v/>
      </c>
      <c r="BA259" s="203" t="str">
        <f t="shared" si="405"/>
        <v/>
      </c>
      <c r="BB259" s="44"/>
      <c r="BC259" s="40" t="str">
        <f t="shared" si="406"/>
        <v>Missing input data</v>
      </c>
      <c r="BD259" s="40" t="str">
        <f t="shared" si="407"/>
        <v>Missing input data</v>
      </c>
      <c r="BE259" s="44"/>
      <c r="BF259" s="40" t="str">
        <f t="shared" si="408"/>
        <v>Missing input data</v>
      </c>
      <c r="BG259" s="40" t="str">
        <f t="shared" si="409"/>
        <v>Missing input data</v>
      </c>
      <c r="BH259" s="42"/>
      <c r="BI259" s="40" t="str">
        <f t="shared" si="421"/>
        <v>Missing input data</v>
      </c>
      <c r="BJ259" s="40" t="str">
        <f t="shared" si="410"/>
        <v>Missing input data</v>
      </c>
      <c r="BK259" s="42"/>
      <c r="BL259" s="40" t="str">
        <f t="shared" si="411"/>
        <v>Missing input data</v>
      </c>
      <c r="BM259" s="40" t="str">
        <f t="shared" si="412"/>
        <v>Missing input data</v>
      </c>
    </row>
    <row r="260" spans="1:65" ht="15.75" thickBot="1">
      <c r="A260" s="156"/>
      <c r="B260" s="172" t="str">
        <f t="shared" si="422"/>
        <v/>
      </c>
      <c r="C260" s="157"/>
      <c r="D260" s="172" t="str">
        <f t="shared" si="423"/>
        <v/>
      </c>
      <c r="E260" s="157"/>
      <c r="F260" s="172" t="str">
        <f t="shared" si="413"/>
        <v/>
      </c>
      <c r="G260" s="157"/>
      <c r="H260" s="172" t="str">
        <f t="shared" si="414"/>
        <v/>
      </c>
      <c r="I260" s="153"/>
      <c r="J260" s="150" t="str">
        <f t="shared" si="415"/>
        <v/>
      </c>
      <c r="K260" s="153"/>
      <c r="L260" s="172" t="str">
        <f t="shared" si="416"/>
        <v/>
      </c>
      <c r="M260" s="157"/>
      <c r="N260" s="172" t="str">
        <f t="shared" si="417"/>
        <v/>
      </c>
      <c r="O260" s="121"/>
      <c r="P260" s="172" t="str">
        <f t="shared" si="424"/>
        <v/>
      </c>
      <c r="Q260" s="172" t="str">
        <f>IF(O260="","",VLOOKUP(O260,'DOCUMENT TYPE'!$A$2:$D$805,2,))</f>
        <v/>
      </c>
      <c r="R260" s="172" t="str">
        <f t="shared" si="425"/>
        <v/>
      </c>
      <c r="S260" s="172" t="str">
        <f>IF(O260="","",VLOOKUP(O260,'DOCUMENT TYPE'!$A$2:$D$805,3,))</f>
        <v/>
      </c>
      <c r="T260" s="172" t="str">
        <f t="shared" si="426"/>
        <v/>
      </c>
      <c r="U260" s="121"/>
      <c r="V260" s="172" t="str">
        <f t="shared" si="427"/>
        <v/>
      </c>
      <c r="W260" s="225" t="str">
        <f>IF(U260="","",VLOOKUP(U260,'ACTIVITY &amp; DISCIPLINE CODE'!$F$3:$I$1863,2,))</f>
        <v/>
      </c>
      <c r="X260" s="172" t="str">
        <f t="shared" si="428"/>
        <v/>
      </c>
      <c r="Y260" s="172" t="str">
        <f>IF(U260="","",VLOOKUP(U260,'ACTIVITY &amp; DISCIPLINE CODE'!$F$3:$I$1863,3,))</f>
        <v/>
      </c>
      <c r="Z260" s="172" t="str">
        <f t="shared" si="429"/>
        <v/>
      </c>
      <c r="AA260" s="172" t="str">
        <f>IF(U260="","",VLOOKUP(U260,'ACTIVITY &amp; DISCIPLINE CODE'!$F$3:$I$1863,4,))</f>
        <v/>
      </c>
      <c r="AB260" s="172" t="str">
        <f t="shared" si="430"/>
        <v/>
      </c>
      <c r="AC260" s="153"/>
      <c r="AD260" s="155" t="str">
        <f t="shared" si="431"/>
        <v/>
      </c>
      <c r="AE260" s="172" t="str">
        <f>IF(AC260="","",VLOOKUP(AC260,'PROJECT STAGE'!$A$2:$C$100,2,))</f>
        <v/>
      </c>
      <c r="AF260" s="155" t="str">
        <f t="shared" si="432"/>
        <v/>
      </c>
      <c r="AG260" s="172" t="str">
        <f>IF(AC260="","",VLOOKUP(AC260,'PROJECT STAGE'!$A$2:$C$100,3,))</f>
        <v/>
      </c>
      <c r="AH260" s="157" t="str">
        <f t="shared" si="455"/>
        <v/>
      </c>
      <c r="AI260" s="157"/>
      <c r="AJ260" s="157" t="str">
        <f t="shared" si="456"/>
        <v/>
      </c>
      <c r="AK260" s="157"/>
      <c r="AL260" s="157" t="str">
        <f t="shared" si="457"/>
        <v/>
      </c>
      <c r="AM260" s="157"/>
      <c r="AN260" s="157" t="str">
        <f t="shared" si="433"/>
        <v/>
      </c>
      <c r="AO260" s="157"/>
      <c r="AP260" s="157" t="str">
        <f t="shared" si="400"/>
        <v/>
      </c>
      <c r="AQ260" s="262"/>
      <c r="AR260" s="45"/>
      <c r="AS260" s="199" t="str">
        <f t="shared" si="418"/>
        <v>Not LT section</v>
      </c>
      <c r="AT260" s="200" t="str">
        <f t="shared" si="458"/>
        <v>.</v>
      </c>
      <c r="AU260" s="199" t="str">
        <f>IF(O260=0,"No input data",INDEX('DOCUMENT TYPE'!D:D,MATCH(Filename!O260,'DOCUMENT TYPE'!A:A,0)))</f>
        <v>No input data</v>
      </c>
      <c r="AV260" s="200" t="str">
        <f t="shared" si="419"/>
        <v>-</v>
      </c>
      <c r="AW260" s="199" t="str">
        <f t="shared" si="401"/>
        <v>Check PROJECT STAGE</v>
      </c>
      <c r="AX260" s="200" t="str">
        <f t="shared" ref="AX260" si="524">IF(AY260&gt;"0","-","")</f>
        <v/>
      </c>
      <c r="AY260" s="199" t="str">
        <f t="shared" si="403"/>
        <v/>
      </c>
      <c r="AZ260" s="204" t="str">
        <f t="shared" si="508"/>
        <v/>
      </c>
      <c r="BA260" s="203" t="str">
        <f t="shared" si="405"/>
        <v/>
      </c>
      <c r="BB260" s="44"/>
      <c r="BC260" s="40" t="str">
        <f t="shared" si="406"/>
        <v>Missing input data</v>
      </c>
      <c r="BD260" s="40" t="str">
        <f t="shared" si="407"/>
        <v>Missing input data</v>
      </c>
      <c r="BE260" s="44"/>
      <c r="BF260" s="40" t="str">
        <f t="shared" si="408"/>
        <v>Missing input data</v>
      </c>
      <c r="BG260" s="40" t="str">
        <f t="shared" si="409"/>
        <v>Missing input data</v>
      </c>
      <c r="BH260" s="42"/>
      <c r="BI260" s="40" t="str">
        <f t="shared" si="421"/>
        <v>Missing input data</v>
      </c>
      <c r="BJ260" s="40" t="str">
        <f t="shared" si="410"/>
        <v>Missing input data</v>
      </c>
      <c r="BK260" s="42"/>
      <c r="BL260" s="40" t="str">
        <f t="shared" si="411"/>
        <v>Missing input data</v>
      </c>
      <c r="BM260" s="40" t="str">
        <f t="shared" si="412"/>
        <v>Missing input data</v>
      </c>
    </row>
    <row r="261" spans="1:65" ht="15.75" thickBot="1">
      <c r="A261" s="156"/>
      <c r="B261" s="172" t="str">
        <f t="shared" si="422"/>
        <v/>
      </c>
      <c r="C261" s="157"/>
      <c r="D261" s="172" t="str">
        <f t="shared" si="423"/>
        <v/>
      </c>
      <c r="E261" s="157"/>
      <c r="F261" s="172" t="str">
        <f t="shared" si="413"/>
        <v/>
      </c>
      <c r="G261" s="157"/>
      <c r="H261" s="172" t="str">
        <f t="shared" si="414"/>
        <v/>
      </c>
      <c r="I261" s="153"/>
      <c r="J261" s="150" t="str">
        <f t="shared" si="415"/>
        <v/>
      </c>
      <c r="K261" s="153"/>
      <c r="L261" s="172" t="str">
        <f t="shared" si="416"/>
        <v/>
      </c>
      <c r="M261" s="157"/>
      <c r="N261" s="172" t="str">
        <f t="shared" si="417"/>
        <v/>
      </c>
      <c r="O261" s="121"/>
      <c r="P261" s="172" t="str">
        <f t="shared" si="424"/>
        <v/>
      </c>
      <c r="Q261" s="172" t="str">
        <f>IF(O261="","",VLOOKUP(O261,'DOCUMENT TYPE'!$A$2:$D$805,2,))</f>
        <v/>
      </c>
      <c r="R261" s="172" t="str">
        <f t="shared" si="425"/>
        <v/>
      </c>
      <c r="S261" s="172" t="str">
        <f>IF(O261="","",VLOOKUP(O261,'DOCUMENT TYPE'!$A$2:$D$805,3,))</f>
        <v/>
      </c>
      <c r="T261" s="172" t="str">
        <f t="shared" si="426"/>
        <v/>
      </c>
      <c r="U261" s="121"/>
      <c r="V261" s="172" t="str">
        <f t="shared" si="427"/>
        <v/>
      </c>
      <c r="W261" s="225" t="str">
        <f>IF(U261="","",VLOOKUP(U261,'ACTIVITY &amp; DISCIPLINE CODE'!$F$3:$I$1863,2,))</f>
        <v/>
      </c>
      <c r="X261" s="172" t="str">
        <f t="shared" si="428"/>
        <v/>
      </c>
      <c r="Y261" s="172" t="str">
        <f>IF(U261="","",VLOOKUP(U261,'ACTIVITY &amp; DISCIPLINE CODE'!$F$3:$I$1863,3,))</f>
        <v/>
      </c>
      <c r="Z261" s="172" t="str">
        <f t="shared" si="429"/>
        <v/>
      </c>
      <c r="AA261" s="172" t="str">
        <f>IF(U261="","",VLOOKUP(U261,'ACTIVITY &amp; DISCIPLINE CODE'!$F$3:$I$1863,4,))</f>
        <v/>
      </c>
      <c r="AB261" s="172" t="str">
        <f t="shared" si="430"/>
        <v/>
      </c>
      <c r="AC261" s="153"/>
      <c r="AD261" s="155" t="str">
        <f t="shared" si="431"/>
        <v/>
      </c>
      <c r="AE261" s="172" t="str">
        <f>IF(AC261="","",VLOOKUP(AC261,'PROJECT STAGE'!$A$2:$C$100,2,))</f>
        <v/>
      </c>
      <c r="AF261" s="155" t="str">
        <f t="shared" si="432"/>
        <v/>
      </c>
      <c r="AG261" s="172" t="str">
        <f>IF(AC261="","",VLOOKUP(AC261,'PROJECT STAGE'!$A$2:$C$100,3,))</f>
        <v/>
      </c>
      <c r="AH261" s="157" t="str">
        <f t="shared" si="455"/>
        <v/>
      </c>
      <c r="AI261" s="157"/>
      <c r="AJ261" s="157" t="str">
        <f t="shared" si="456"/>
        <v/>
      </c>
      <c r="AK261" s="157"/>
      <c r="AL261" s="157" t="str">
        <f t="shared" si="457"/>
        <v/>
      </c>
      <c r="AM261" s="157"/>
      <c r="AN261" s="157" t="str">
        <f t="shared" si="433"/>
        <v/>
      </c>
      <c r="AO261" s="157"/>
      <c r="AP261" s="157" t="str">
        <f t="shared" si="400"/>
        <v/>
      </c>
      <c r="AQ261" s="262"/>
      <c r="AR261" s="45"/>
      <c r="AS261" s="199" t="str">
        <f t="shared" si="418"/>
        <v>Not LT section</v>
      </c>
      <c r="AT261" s="200" t="str">
        <f t="shared" si="458"/>
        <v>.</v>
      </c>
      <c r="AU261" s="199" t="str">
        <f>IF(O261=0,"No input data",INDEX('DOCUMENT TYPE'!D:D,MATCH(Filename!O261,'DOCUMENT TYPE'!A:A,0)))</f>
        <v>No input data</v>
      </c>
      <c r="AV261" s="200" t="str">
        <f t="shared" si="419"/>
        <v>-</v>
      </c>
      <c r="AW261" s="199" t="str">
        <f t="shared" si="401"/>
        <v>Check PROJECT STAGE</v>
      </c>
      <c r="AX261" s="200" t="str">
        <f t="shared" ref="AX261" si="525">IF(AY261&gt;"0","-","")</f>
        <v/>
      </c>
      <c r="AY261" s="199" t="str">
        <f t="shared" si="403"/>
        <v/>
      </c>
      <c r="AZ261" s="204" t="str">
        <f t="shared" ref="AZ261" si="526">IF(BA261&gt;"0","-","")</f>
        <v/>
      </c>
      <c r="BA261" s="203" t="str">
        <f t="shared" si="405"/>
        <v/>
      </c>
      <c r="BB261" s="44"/>
      <c r="BC261" s="40" t="str">
        <f t="shared" si="406"/>
        <v>Missing input data</v>
      </c>
      <c r="BD261" s="40" t="str">
        <f t="shared" si="407"/>
        <v>Missing input data</v>
      </c>
      <c r="BE261" s="44"/>
      <c r="BF261" s="40" t="str">
        <f t="shared" si="408"/>
        <v>Missing input data</v>
      </c>
      <c r="BG261" s="40" t="str">
        <f t="shared" si="409"/>
        <v>Missing input data</v>
      </c>
      <c r="BH261" s="42"/>
      <c r="BI261" s="40" t="str">
        <f t="shared" si="421"/>
        <v>Missing input data</v>
      </c>
      <c r="BJ261" s="40" t="str">
        <f t="shared" si="410"/>
        <v>Missing input data</v>
      </c>
      <c r="BK261" s="42"/>
      <c r="BL261" s="40" t="str">
        <f t="shared" si="411"/>
        <v>Missing input data</v>
      </c>
      <c r="BM261" s="40" t="str">
        <f t="shared" si="412"/>
        <v>Missing input data</v>
      </c>
    </row>
    <row r="262" spans="1:65" ht="15.75" thickBot="1">
      <c r="A262" s="156"/>
      <c r="B262" s="172" t="str">
        <f t="shared" si="422"/>
        <v/>
      </c>
      <c r="C262" s="157"/>
      <c r="D262" s="172" t="str">
        <f t="shared" si="423"/>
        <v/>
      </c>
      <c r="E262" s="157"/>
      <c r="F262" s="172" t="str">
        <f t="shared" si="413"/>
        <v/>
      </c>
      <c r="G262" s="157"/>
      <c r="H262" s="172" t="str">
        <f t="shared" si="414"/>
        <v/>
      </c>
      <c r="I262" s="153"/>
      <c r="J262" s="150" t="str">
        <f t="shared" si="415"/>
        <v/>
      </c>
      <c r="K262" s="153"/>
      <c r="L262" s="172" t="str">
        <f t="shared" si="416"/>
        <v/>
      </c>
      <c r="M262" s="157"/>
      <c r="N262" s="172" t="str">
        <f t="shared" si="417"/>
        <v/>
      </c>
      <c r="O262" s="121"/>
      <c r="P262" s="172" t="str">
        <f t="shared" si="424"/>
        <v/>
      </c>
      <c r="Q262" s="172" t="str">
        <f>IF(O262="","",VLOOKUP(O262,'DOCUMENT TYPE'!$A$2:$D$805,2,))</f>
        <v/>
      </c>
      <c r="R262" s="172" t="str">
        <f t="shared" si="425"/>
        <v/>
      </c>
      <c r="S262" s="172" t="str">
        <f>IF(O262="","",VLOOKUP(O262,'DOCUMENT TYPE'!$A$2:$D$805,3,))</f>
        <v/>
      </c>
      <c r="T262" s="172" t="str">
        <f t="shared" si="426"/>
        <v/>
      </c>
      <c r="U262" s="121"/>
      <c r="V262" s="172" t="str">
        <f t="shared" si="427"/>
        <v/>
      </c>
      <c r="W262" s="225" t="str">
        <f>IF(U262="","",VLOOKUP(U262,'ACTIVITY &amp; DISCIPLINE CODE'!$F$3:$I$1863,2,))</f>
        <v/>
      </c>
      <c r="X262" s="172" t="str">
        <f t="shared" si="428"/>
        <v/>
      </c>
      <c r="Y262" s="172" t="str">
        <f>IF(U262="","",VLOOKUP(U262,'ACTIVITY &amp; DISCIPLINE CODE'!$F$3:$I$1863,3,))</f>
        <v/>
      </c>
      <c r="Z262" s="172" t="str">
        <f t="shared" si="429"/>
        <v/>
      </c>
      <c r="AA262" s="172" t="str">
        <f>IF(U262="","",VLOOKUP(U262,'ACTIVITY &amp; DISCIPLINE CODE'!$F$3:$I$1863,4,))</f>
        <v/>
      </c>
      <c r="AB262" s="172" t="str">
        <f t="shared" si="430"/>
        <v/>
      </c>
      <c r="AC262" s="153"/>
      <c r="AD262" s="155" t="str">
        <f t="shared" si="431"/>
        <v/>
      </c>
      <c r="AE262" s="172" t="str">
        <f>IF(AC262="","",VLOOKUP(AC262,'PROJECT STAGE'!$A$2:$C$100,2,))</f>
        <v/>
      </c>
      <c r="AF262" s="155" t="str">
        <f t="shared" si="432"/>
        <v/>
      </c>
      <c r="AG262" s="172" t="str">
        <f>IF(AC262="","",VLOOKUP(AC262,'PROJECT STAGE'!$A$2:$C$100,3,))</f>
        <v/>
      </c>
      <c r="AH262" s="157" t="str">
        <f t="shared" si="455"/>
        <v/>
      </c>
      <c r="AI262" s="157"/>
      <c r="AJ262" s="157" t="str">
        <f t="shared" si="456"/>
        <v/>
      </c>
      <c r="AK262" s="157"/>
      <c r="AL262" s="157" t="str">
        <f t="shared" si="457"/>
        <v/>
      </c>
      <c r="AM262" s="157"/>
      <c r="AN262" s="157" t="str">
        <f t="shared" si="433"/>
        <v/>
      </c>
      <c r="AO262" s="157"/>
      <c r="AP262" s="157" t="str">
        <f t="shared" si="400"/>
        <v/>
      </c>
      <c r="AQ262" s="262"/>
      <c r="AR262" s="45"/>
      <c r="AS262" s="199" t="str">
        <f t="shared" si="418"/>
        <v>Not LT section</v>
      </c>
      <c r="AT262" s="200" t="str">
        <f t="shared" si="458"/>
        <v>.</v>
      </c>
      <c r="AU262" s="199" t="str">
        <f>IF(O262=0,"No input data",INDEX('DOCUMENT TYPE'!D:D,MATCH(Filename!O262,'DOCUMENT TYPE'!A:A,0)))</f>
        <v>No input data</v>
      </c>
      <c r="AV262" s="200" t="str">
        <f t="shared" si="419"/>
        <v>-</v>
      </c>
      <c r="AW262" s="199" t="str">
        <f t="shared" si="401"/>
        <v>Check PROJECT STAGE</v>
      </c>
      <c r="AX262" s="200" t="str">
        <f t="shared" ref="AX262" si="527">IF(AY262&gt;"0","-","")</f>
        <v/>
      </c>
      <c r="AY262" s="199" t="str">
        <f t="shared" si="403"/>
        <v/>
      </c>
      <c r="AZ262" s="204" t="str">
        <f t="shared" si="508"/>
        <v/>
      </c>
      <c r="BA262" s="203" t="str">
        <f t="shared" si="405"/>
        <v/>
      </c>
      <c r="BB262" s="44"/>
      <c r="BC262" s="40" t="str">
        <f t="shared" si="406"/>
        <v>Missing input data</v>
      </c>
      <c r="BD262" s="40" t="str">
        <f t="shared" si="407"/>
        <v>Missing input data</v>
      </c>
      <c r="BE262" s="44"/>
      <c r="BF262" s="40" t="str">
        <f t="shared" si="408"/>
        <v>Missing input data</v>
      </c>
      <c r="BG262" s="40" t="str">
        <f t="shared" si="409"/>
        <v>Missing input data</v>
      </c>
      <c r="BH262" s="42"/>
      <c r="BI262" s="40" t="str">
        <f t="shared" si="421"/>
        <v>Missing input data</v>
      </c>
      <c r="BJ262" s="40" t="str">
        <f t="shared" si="410"/>
        <v>Missing input data</v>
      </c>
      <c r="BK262" s="42"/>
      <c r="BL262" s="40" t="str">
        <f t="shared" si="411"/>
        <v>Missing input data</v>
      </c>
      <c r="BM262" s="40" t="str">
        <f t="shared" si="412"/>
        <v>Missing input data</v>
      </c>
    </row>
    <row r="263" spans="1:65" ht="15.75" thickBot="1">
      <c r="A263" s="156"/>
      <c r="B263" s="172" t="str">
        <f t="shared" si="422"/>
        <v/>
      </c>
      <c r="C263" s="157"/>
      <c r="D263" s="172" t="str">
        <f t="shared" si="423"/>
        <v/>
      </c>
      <c r="E263" s="157"/>
      <c r="F263" s="172" t="str">
        <f t="shared" si="413"/>
        <v/>
      </c>
      <c r="G263" s="157"/>
      <c r="H263" s="172" t="str">
        <f t="shared" si="414"/>
        <v/>
      </c>
      <c r="I263" s="153"/>
      <c r="J263" s="150" t="str">
        <f t="shared" si="415"/>
        <v/>
      </c>
      <c r="K263" s="153"/>
      <c r="L263" s="172" t="str">
        <f t="shared" si="416"/>
        <v/>
      </c>
      <c r="M263" s="157"/>
      <c r="N263" s="172" t="str">
        <f t="shared" si="417"/>
        <v/>
      </c>
      <c r="O263" s="121"/>
      <c r="P263" s="172" t="str">
        <f t="shared" si="424"/>
        <v/>
      </c>
      <c r="Q263" s="172" t="str">
        <f>IF(O263="","",VLOOKUP(O263,'DOCUMENT TYPE'!$A$2:$D$805,2,))</f>
        <v/>
      </c>
      <c r="R263" s="172" t="str">
        <f t="shared" si="425"/>
        <v/>
      </c>
      <c r="S263" s="172" t="str">
        <f>IF(O263="","",VLOOKUP(O263,'DOCUMENT TYPE'!$A$2:$D$805,3,))</f>
        <v/>
      </c>
      <c r="T263" s="172" t="str">
        <f t="shared" si="426"/>
        <v/>
      </c>
      <c r="U263" s="121"/>
      <c r="V263" s="172" t="str">
        <f t="shared" si="427"/>
        <v/>
      </c>
      <c r="W263" s="225" t="str">
        <f>IF(U263="","",VLOOKUP(U263,'ACTIVITY &amp; DISCIPLINE CODE'!$F$3:$I$1863,2,))</f>
        <v/>
      </c>
      <c r="X263" s="172" t="str">
        <f t="shared" si="428"/>
        <v/>
      </c>
      <c r="Y263" s="172" t="str">
        <f>IF(U263="","",VLOOKUP(U263,'ACTIVITY &amp; DISCIPLINE CODE'!$F$3:$I$1863,3,))</f>
        <v/>
      </c>
      <c r="Z263" s="172" t="str">
        <f t="shared" si="429"/>
        <v/>
      </c>
      <c r="AA263" s="172" t="str">
        <f>IF(U263="","",VLOOKUP(U263,'ACTIVITY &amp; DISCIPLINE CODE'!$F$3:$I$1863,4,))</f>
        <v/>
      </c>
      <c r="AB263" s="172" t="str">
        <f t="shared" si="430"/>
        <v/>
      </c>
      <c r="AC263" s="153"/>
      <c r="AD263" s="155" t="str">
        <f t="shared" si="431"/>
        <v/>
      </c>
      <c r="AE263" s="172" t="str">
        <f>IF(AC263="","",VLOOKUP(AC263,'PROJECT STAGE'!$A$2:$C$100,2,))</f>
        <v/>
      </c>
      <c r="AF263" s="155" t="str">
        <f t="shared" si="432"/>
        <v/>
      </c>
      <c r="AG263" s="172" t="str">
        <f>IF(AC263="","",VLOOKUP(AC263,'PROJECT STAGE'!$A$2:$C$100,3,))</f>
        <v/>
      </c>
      <c r="AH263" s="157" t="str">
        <f t="shared" si="455"/>
        <v/>
      </c>
      <c r="AI263" s="157"/>
      <c r="AJ263" s="157" t="str">
        <f t="shared" si="456"/>
        <v/>
      </c>
      <c r="AK263" s="157"/>
      <c r="AL263" s="157" t="str">
        <f t="shared" si="457"/>
        <v/>
      </c>
      <c r="AM263" s="157"/>
      <c r="AN263" s="157" t="str">
        <f t="shared" si="433"/>
        <v/>
      </c>
      <c r="AO263" s="157"/>
      <c r="AP263" s="157" t="str">
        <f t="shared" si="400"/>
        <v/>
      </c>
      <c r="AQ263" s="262"/>
      <c r="AR263" s="45"/>
      <c r="AS263" s="199" t="str">
        <f t="shared" si="418"/>
        <v>Not LT section</v>
      </c>
      <c r="AT263" s="200" t="str">
        <f t="shared" si="458"/>
        <v>.</v>
      </c>
      <c r="AU263" s="199" t="str">
        <f>IF(O263=0,"No input data",INDEX('DOCUMENT TYPE'!D:D,MATCH(Filename!O263,'DOCUMENT TYPE'!A:A,0)))</f>
        <v>No input data</v>
      </c>
      <c r="AV263" s="200" t="str">
        <f t="shared" si="419"/>
        <v>-</v>
      </c>
      <c r="AW263" s="199" t="str">
        <f t="shared" si="401"/>
        <v>Check PROJECT STAGE</v>
      </c>
      <c r="AX263" s="200" t="str">
        <f t="shared" ref="AX263" si="528">IF(AY263&gt;"0","-","")</f>
        <v/>
      </c>
      <c r="AY263" s="199" t="str">
        <f t="shared" si="403"/>
        <v/>
      </c>
      <c r="AZ263" s="204" t="str">
        <f t="shared" ref="AZ263" si="529">IF(BA263&gt;"0","-","")</f>
        <v/>
      </c>
      <c r="BA263" s="203" t="str">
        <f t="shared" si="405"/>
        <v/>
      </c>
      <c r="BB263" s="44"/>
      <c r="BC263" s="40" t="str">
        <f t="shared" si="406"/>
        <v>Missing input data</v>
      </c>
      <c r="BD263" s="40" t="str">
        <f t="shared" si="407"/>
        <v>Missing input data</v>
      </c>
      <c r="BE263" s="44"/>
      <c r="BF263" s="40" t="str">
        <f t="shared" si="408"/>
        <v>Missing input data</v>
      </c>
      <c r="BG263" s="40" t="str">
        <f t="shared" si="409"/>
        <v>Missing input data</v>
      </c>
      <c r="BH263" s="42"/>
      <c r="BI263" s="40" t="str">
        <f t="shared" si="421"/>
        <v>Missing input data</v>
      </c>
      <c r="BJ263" s="40" t="str">
        <f t="shared" si="410"/>
        <v>Missing input data</v>
      </c>
      <c r="BK263" s="42"/>
      <c r="BL263" s="40" t="str">
        <f t="shared" si="411"/>
        <v>Missing input data</v>
      </c>
      <c r="BM263" s="40" t="str">
        <f t="shared" si="412"/>
        <v>Missing input data</v>
      </c>
    </row>
    <row r="264" spans="1:65" ht="15.75" thickBot="1">
      <c r="A264" s="156"/>
      <c r="B264" s="172" t="str">
        <f t="shared" si="422"/>
        <v/>
      </c>
      <c r="C264" s="157"/>
      <c r="D264" s="172" t="str">
        <f t="shared" si="423"/>
        <v/>
      </c>
      <c r="E264" s="157"/>
      <c r="F264" s="172" t="str">
        <f t="shared" si="413"/>
        <v/>
      </c>
      <c r="G264" s="157"/>
      <c r="H264" s="172" t="str">
        <f t="shared" si="414"/>
        <v/>
      </c>
      <c r="I264" s="153"/>
      <c r="J264" s="150" t="str">
        <f t="shared" si="415"/>
        <v/>
      </c>
      <c r="K264" s="153"/>
      <c r="L264" s="172" t="str">
        <f t="shared" si="416"/>
        <v/>
      </c>
      <c r="M264" s="157"/>
      <c r="N264" s="172" t="str">
        <f t="shared" si="417"/>
        <v/>
      </c>
      <c r="O264" s="121"/>
      <c r="P264" s="172" t="str">
        <f t="shared" si="424"/>
        <v/>
      </c>
      <c r="Q264" s="172" t="str">
        <f>IF(O264="","",VLOOKUP(O264,'DOCUMENT TYPE'!$A$2:$D$805,2,))</f>
        <v/>
      </c>
      <c r="R264" s="172" t="str">
        <f t="shared" si="425"/>
        <v/>
      </c>
      <c r="S264" s="172" t="str">
        <f>IF(O264="","",VLOOKUP(O264,'DOCUMENT TYPE'!$A$2:$D$805,3,))</f>
        <v/>
      </c>
      <c r="T264" s="172" t="str">
        <f t="shared" si="426"/>
        <v/>
      </c>
      <c r="U264" s="121"/>
      <c r="V264" s="172" t="str">
        <f t="shared" si="427"/>
        <v/>
      </c>
      <c r="W264" s="225" t="str">
        <f>IF(U264="","",VLOOKUP(U264,'ACTIVITY &amp; DISCIPLINE CODE'!$F$3:$I$1863,2,))</f>
        <v/>
      </c>
      <c r="X264" s="172" t="str">
        <f t="shared" si="428"/>
        <v/>
      </c>
      <c r="Y264" s="172" t="str">
        <f>IF(U264="","",VLOOKUP(U264,'ACTIVITY &amp; DISCIPLINE CODE'!$F$3:$I$1863,3,))</f>
        <v/>
      </c>
      <c r="Z264" s="172" t="str">
        <f t="shared" si="429"/>
        <v/>
      </c>
      <c r="AA264" s="172" t="str">
        <f>IF(U264="","",VLOOKUP(U264,'ACTIVITY &amp; DISCIPLINE CODE'!$F$3:$I$1863,4,))</f>
        <v/>
      </c>
      <c r="AB264" s="172" t="str">
        <f t="shared" si="430"/>
        <v/>
      </c>
      <c r="AC264" s="153"/>
      <c r="AD264" s="155" t="str">
        <f t="shared" si="431"/>
        <v/>
      </c>
      <c r="AE264" s="172" t="str">
        <f>IF(AC264="","",VLOOKUP(AC264,'PROJECT STAGE'!$A$2:$C$100,2,))</f>
        <v/>
      </c>
      <c r="AF264" s="155" t="str">
        <f t="shared" si="432"/>
        <v/>
      </c>
      <c r="AG264" s="172" t="str">
        <f>IF(AC264="","",VLOOKUP(AC264,'PROJECT STAGE'!$A$2:$C$100,3,))</f>
        <v/>
      </c>
      <c r="AH264" s="157" t="str">
        <f t="shared" si="455"/>
        <v/>
      </c>
      <c r="AI264" s="157"/>
      <c r="AJ264" s="157" t="str">
        <f t="shared" si="456"/>
        <v/>
      </c>
      <c r="AK264" s="157"/>
      <c r="AL264" s="157" t="str">
        <f t="shared" si="457"/>
        <v/>
      </c>
      <c r="AM264" s="157"/>
      <c r="AN264" s="157" t="str">
        <f t="shared" si="433"/>
        <v/>
      </c>
      <c r="AO264" s="157"/>
      <c r="AP264" s="157" t="str">
        <f t="shared" si="400"/>
        <v/>
      </c>
      <c r="AQ264" s="262"/>
      <c r="AR264" s="45"/>
      <c r="AS264" s="199" t="str">
        <f t="shared" si="418"/>
        <v>Not LT section</v>
      </c>
      <c r="AT264" s="200" t="str">
        <f t="shared" si="458"/>
        <v>.</v>
      </c>
      <c r="AU264" s="199" t="str">
        <f>IF(O264=0,"No input data",INDEX('DOCUMENT TYPE'!D:D,MATCH(Filename!O264,'DOCUMENT TYPE'!A:A,0)))</f>
        <v>No input data</v>
      </c>
      <c r="AV264" s="200" t="str">
        <f t="shared" si="419"/>
        <v>-</v>
      </c>
      <c r="AW264" s="199" t="str">
        <f t="shared" si="401"/>
        <v>Check PROJECT STAGE</v>
      </c>
      <c r="AX264" s="200" t="str">
        <f t="shared" ref="AX264" si="530">IF(AY264&gt;"0","-","")</f>
        <v/>
      </c>
      <c r="AY264" s="199" t="str">
        <f t="shared" si="403"/>
        <v/>
      </c>
      <c r="AZ264" s="204" t="str">
        <f t="shared" si="508"/>
        <v/>
      </c>
      <c r="BA264" s="203" t="str">
        <f t="shared" si="405"/>
        <v/>
      </c>
      <c r="BB264" s="44"/>
      <c r="BC264" s="40" t="str">
        <f t="shared" si="406"/>
        <v>Missing input data</v>
      </c>
      <c r="BD264" s="40" t="str">
        <f t="shared" si="407"/>
        <v>Missing input data</v>
      </c>
      <c r="BE264" s="44"/>
      <c r="BF264" s="40" t="str">
        <f t="shared" si="408"/>
        <v>Missing input data</v>
      </c>
      <c r="BG264" s="40" t="str">
        <f t="shared" si="409"/>
        <v>Missing input data</v>
      </c>
      <c r="BH264" s="42"/>
      <c r="BI264" s="40" t="str">
        <f t="shared" si="421"/>
        <v>Missing input data</v>
      </c>
      <c r="BJ264" s="40" t="str">
        <f t="shared" si="410"/>
        <v>Missing input data</v>
      </c>
      <c r="BK264" s="42"/>
      <c r="BL264" s="40" t="str">
        <f t="shared" si="411"/>
        <v>Missing input data</v>
      </c>
      <c r="BM264" s="40" t="str">
        <f t="shared" si="412"/>
        <v>Missing input data</v>
      </c>
    </row>
    <row r="265" spans="1:65" ht="15.75" thickBot="1">
      <c r="A265" s="156"/>
      <c r="B265" s="172" t="str">
        <f t="shared" si="422"/>
        <v/>
      </c>
      <c r="C265" s="157"/>
      <c r="D265" s="172" t="str">
        <f t="shared" si="423"/>
        <v/>
      </c>
      <c r="E265" s="157"/>
      <c r="F265" s="172" t="str">
        <f t="shared" si="413"/>
        <v/>
      </c>
      <c r="G265" s="157"/>
      <c r="H265" s="172" t="str">
        <f t="shared" si="414"/>
        <v/>
      </c>
      <c r="I265" s="153"/>
      <c r="J265" s="150" t="str">
        <f t="shared" si="415"/>
        <v/>
      </c>
      <c r="K265" s="153"/>
      <c r="L265" s="172" t="str">
        <f t="shared" si="416"/>
        <v/>
      </c>
      <c r="M265" s="157"/>
      <c r="N265" s="172" t="str">
        <f t="shared" si="417"/>
        <v/>
      </c>
      <c r="O265" s="121"/>
      <c r="P265" s="172" t="str">
        <f t="shared" si="424"/>
        <v/>
      </c>
      <c r="Q265" s="172" t="str">
        <f>IF(O265="","",VLOOKUP(O265,'DOCUMENT TYPE'!$A$2:$D$805,2,))</f>
        <v/>
      </c>
      <c r="R265" s="172" t="str">
        <f t="shared" si="425"/>
        <v/>
      </c>
      <c r="S265" s="172" t="str">
        <f>IF(O265="","",VLOOKUP(O265,'DOCUMENT TYPE'!$A$2:$D$805,3,))</f>
        <v/>
      </c>
      <c r="T265" s="172" t="str">
        <f t="shared" si="426"/>
        <v/>
      </c>
      <c r="U265" s="121"/>
      <c r="V265" s="172" t="str">
        <f t="shared" si="427"/>
        <v/>
      </c>
      <c r="W265" s="225" t="str">
        <f>IF(U265="","",VLOOKUP(U265,'ACTIVITY &amp; DISCIPLINE CODE'!$F$3:$I$1863,2,))</f>
        <v/>
      </c>
      <c r="X265" s="172" t="str">
        <f t="shared" si="428"/>
        <v/>
      </c>
      <c r="Y265" s="172" t="str">
        <f>IF(U265="","",VLOOKUP(U265,'ACTIVITY &amp; DISCIPLINE CODE'!$F$3:$I$1863,3,))</f>
        <v/>
      </c>
      <c r="Z265" s="172" t="str">
        <f t="shared" si="429"/>
        <v/>
      </c>
      <c r="AA265" s="172" t="str">
        <f>IF(U265="","",VLOOKUP(U265,'ACTIVITY &amp; DISCIPLINE CODE'!$F$3:$I$1863,4,))</f>
        <v/>
      </c>
      <c r="AB265" s="172" t="str">
        <f t="shared" si="430"/>
        <v/>
      </c>
      <c r="AC265" s="153"/>
      <c r="AD265" s="155" t="str">
        <f t="shared" si="431"/>
        <v/>
      </c>
      <c r="AE265" s="172" t="str">
        <f>IF(AC265="","",VLOOKUP(AC265,'PROJECT STAGE'!$A$2:$C$100,2,))</f>
        <v/>
      </c>
      <c r="AF265" s="155" t="str">
        <f t="shared" si="432"/>
        <v/>
      </c>
      <c r="AG265" s="172" t="str">
        <f>IF(AC265="","",VLOOKUP(AC265,'PROJECT STAGE'!$A$2:$C$100,3,))</f>
        <v/>
      </c>
      <c r="AH265" s="157" t="str">
        <f t="shared" si="455"/>
        <v/>
      </c>
      <c r="AI265" s="157"/>
      <c r="AJ265" s="157" t="str">
        <f t="shared" si="456"/>
        <v/>
      </c>
      <c r="AK265" s="157"/>
      <c r="AL265" s="157" t="str">
        <f t="shared" si="457"/>
        <v/>
      </c>
      <c r="AM265" s="157"/>
      <c r="AN265" s="157" t="str">
        <f t="shared" si="433"/>
        <v/>
      </c>
      <c r="AO265" s="157"/>
      <c r="AP265" s="157" t="str">
        <f t="shared" ref="AP265:AP328" si="531">IF(AQ265="","","-")</f>
        <v/>
      </c>
      <c r="AQ265" s="262"/>
      <c r="AR265" s="45"/>
      <c r="AS265" s="199" t="str">
        <f t="shared" si="418"/>
        <v>Not LT section</v>
      </c>
      <c r="AT265" s="200" t="str">
        <f t="shared" si="458"/>
        <v>.</v>
      </c>
      <c r="AU265" s="199" t="str">
        <f>IF(O265=0,"No input data",INDEX('DOCUMENT TYPE'!D:D,MATCH(Filename!O265,'DOCUMENT TYPE'!A:A,0)))</f>
        <v>No input data</v>
      </c>
      <c r="AV265" s="200" t="str">
        <f t="shared" si="419"/>
        <v>-</v>
      </c>
      <c r="AW265" s="199" t="str">
        <f t="shared" ref="AW265:AW328" si="532">IF(AC265="PD","PP",IF(AC265="MD","TP",IF(AC265="DTD","DP","Check PROJECT STAGE")))</f>
        <v>Check PROJECT STAGE</v>
      </c>
      <c r="AX265" s="200" t="str">
        <f t="shared" ref="AX265" si="533">IF(AY265&gt;"0","-","")</f>
        <v/>
      </c>
      <c r="AY265" s="199" t="str">
        <f t="shared" ref="AY265:AY328" si="534">IF(AO265=0,"",TEXT(AO265,"00"))</f>
        <v/>
      </c>
      <c r="AZ265" s="204" t="str">
        <f t="shared" ref="AZ265:AZ280" si="535">IF(BA265&gt;"0","-","")</f>
        <v/>
      </c>
      <c r="BA265" s="203" t="str">
        <f t="shared" ref="BA265:BA328" si="536">IF(AQ265=0,"",TEXT(AQ265,"00"))</f>
        <v/>
      </c>
      <c r="BB265" s="44"/>
      <c r="BC265" s="40" t="str">
        <f t="shared" ref="BC265:BC328" si="537">IF(Y265="","Missing input data",IF(Y265="-","Missing input data",_xlfn.TEXTJOIN(,,A265:E265,AF265,AG265,P265,Y265,R265:S265,AP265,(TEXT(AQ265,"00")),AJ265,(TEXT(AK265,"v00")),AL265:AM265)))</f>
        <v>Missing input data</v>
      </c>
      <c r="BD265" s="40" t="str">
        <f t="shared" ref="BD265:BD328" si="538">IF(Y265="","Missing input data",IF(Y265="-","Missing input data",LEN(BC265)))</f>
        <v>Missing input data</v>
      </c>
      <c r="BE265" s="44"/>
      <c r="BF265" s="40" t="str">
        <f t="shared" ref="BF265:BF328" si="539">IF(AA265="","Missing input data",IF(AA265="-","Missing input data",_xlfn.TEXTJOIN(,,A265:E265,AF265,AG265,P265,AA265,R265:S265,AP265,(TEXT(AQ265,"00")),AJ265,(TEXT(AK265,"v00")),AL265:AM265)))</f>
        <v>Missing input data</v>
      </c>
      <c r="BG265" s="40" t="str">
        <f t="shared" ref="BG265:BG328" si="540">IF(AA265="","Missing input data",IF(AA265="-","Missing input data",LEN(BF265)))</f>
        <v>Missing input data</v>
      </c>
      <c r="BH265" s="42"/>
      <c r="BI265" s="40" t="str">
        <f t="shared" si="421"/>
        <v>Missing input data</v>
      </c>
      <c r="BJ265" s="40" t="str">
        <f t="shared" ref="BJ265:BJ328" si="541">IF(W265="","Missing input data",IF(W265="-","Missing input data",LEN(BI265)))</f>
        <v>Missing input data</v>
      </c>
      <c r="BK265" s="42"/>
      <c r="BL265" s="40" t="str">
        <f t="shared" ref="BL265:BL328" si="542">IF(W265="","Missing input data",IF(W265="-","Missing input data",_xlfn.TEXTJOIN(,,A265:N265,Q265,T265,W265:Y265,AB265,AE265,AH265,(TEXT(AI265,"000000")),AJ265,(TEXT(AK265,"000")))))</f>
        <v>Missing input data</v>
      </c>
      <c r="BM265" s="40" t="str">
        <f t="shared" ref="BM265:BM328" si="543">IF(W265="","Missing input data",IF(W265="-","Missing input data",LEN(BL265)))</f>
        <v>Missing input data</v>
      </c>
    </row>
    <row r="266" spans="1:65" ht="15.75" thickBot="1">
      <c r="A266" s="156"/>
      <c r="B266" s="172" t="str">
        <f t="shared" si="422"/>
        <v/>
      </c>
      <c r="C266" s="157"/>
      <c r="D266" s="172" t="str">
        <f t="shared" si="423"/>
        <v/>
      </c>
      <c r="E266" s="157"/>
      <c r="F266" s="172" t="str">
        <f t="shared" ref="F266:F329" si="544">IF(G266=0,"","_")</f>
        <v/>
      </c>
      <c r="G266" s="157"/>
      <c r="H266" s="172" t="str">
        <f t="shared" ref="H266:H329" si="545">IF(I266=0,"","_")</f>
        <v/>
      </c>
      <c r="I266" s="153"/>
      <c r="J266" s="150" t="str">
        <f t="shared" ref="J266:J329" si="546">IF(K266=0,"","-")</f>
        <v/>
      </c>
      <c r="K266" s="153"/>
      <c r="L266" s="172" t="str">
        <f t="shared" ref="L266:L329" si="547">IF(M266=0,"","_")</f>
        <v/>
      </c>
      <c r="M266" s="157"/>
      <c r="N266" s="172" t="str">
        <f t="shared" ref="N266:N329" si="548">IF(O266=0,"","_")</f>
        <v/>
      </c>
      <c r="O266" s="121"/>
      <c r="P266" s="172" t="str">
        <f t="shared" si="424"/>
        <v/>
      </c>
      <c r="Q266" s="172" t="str">
        <f>IF(O266="","",VLOOKUP(O266,'DOCUMENT TYPE'!$A$2:$D$805,2,))</f>
        <v/>
      </c>
      <c r="R266" s="172" t="str">
        <f t="shared" si="425"/>
        <v/>
      </c>
      <c r="S266" s="172" t="str">
        <f>IF(O266="","",VLOOKUP(O266,'DOCUMENT TYPE'!$A$2:$D$805,3,))</f>
        <v/>
      </c>
      <c r="T266" s="172" t="str">
        <f t="shared" si="426"/>
        <v/>
      </c>
      <c r="U266" s="121"/>
      <c r="V266" s="172" t="str">
        <f t="shared" si="427"/>
        <v/>
      </c>
      <c r="W266" s="225" t="str">
        <f>IF(U266="","",VLOOKUP(U266,'ACTIVITY &amp; DISCIPLINE CODE'!$F$3:$I$1863,2,))</f>
        <v/>
      </c>
      <c r="X266" s="172" t="str">
        <f t="shared" si="428"/>
        <v/>
      </c>
      <c r="Y266" s="172" t="str">
        <f>IF(U266="","",VLOOKUP(U266,'ACTIVITY &amp; DISCIPLINE CODE'!$F$3:$I$1863,3,))</f>
        <v/>
      </c>
      <c r="Z266" s="172" t="str">
        <f t="shared" si="429"/>
        <v/>
      </c>
      <c r="AA266" s="172" t="str">
        <f>IF(U266="","",VLOOKUP(U266,'ACTIVITY &amp; DISCIPLINE CODE'!$F$3:$I$1863,4,))</f>
        <v/>
      </c>
      <c r="AB266" s="172" t="str">
        <f t="shared" si="430"/>
        <v/>
      </c>
      <c r="AC266" s="153"/>
      <c r="AD266" s="155" t="str">
        <f t="shared" si="431"/>
        <v/>
      </c>
      <c r="AE266" s="172" t="str">
        <f>IF(AC266="","",VLOOKUP(AC266,'PROJECT STAGE'!$A$2:$C$100,2,))</f>
        <v/>
      </c>
      <c r="AF266" s="155" t="str">
        <f t="shared" si="432"/>
        <v/>
      </c>
      <c r="AG266" s="172" t="str">
        <f>IF(AC266="","",VLOOKUP(AC266,'PROJECT STAGE'!$A$2:$C$100,3,))</f>
        <v/>
      </c>
      <c r="AH266" s="157" t="str">
        <f t="shared" si="455"/>
        <v/>
      </c>
      <c r="AI266" s="157"/>
      <c r="AJ266" s="157" t="str">
        <f t="shared" si="456"/>
        <v/>
      </c>
      <c r="AK266" s="157"/>
      <c r="AL266" s="157" t="str">
        <f t="shared" si="457"/>
        <v/>
      </c>
      <c r="AM266" s="157"/>
      <c r="AN266" s="157" t="str">
        <f t="shared" si="433"/>
        <v/>
      </c>
      <c r="AO266" s="157"/>
      <c r="AP266" s="157" t="str">
        <f t="shared" si="531"/>
        <v/>
      </c>
      <c r="AQ266" s="262"/>
      <c r="AR266" s="45"/>
      <c r="AS266" s="199" t="str">
        <f t="shared" ref="AS266:AS329" si="549">IF(A266="RBDTD-LT", "RBDTDLT","Not LT section")</f>
        <v>Not LT section</v>
      </c>
      <c r="AT266" s="200" t="str">
        <f t="shared" si="458"/>
        <v>.</v>
      </c>
      <c r="AU266" s="199" t="str">
        <f>IF(O266=0,"No input data",INDEX('DOCUMENT TYPE'!D:D,MATCH(Filename!O266,'DOCUMENT TYPE'!A:A,0)))</f>
        <v>No input data</v>
      </c>
      <c r="AV266" s="200" t="str">
        <f t="shared" ref="AV266:AV329" si="550">IF(AW266=0,"","-")</f>
        <v>-</v>
      </c>
      <c r="AW266" s="199" t="str">
        <f t="shared" si="532"/>
        <v>Check PROJECT STAGE</v>
      </c>
      <c r="AX266" s="200" t="str">
        <f t="shared" ref="AX266" si="551">IF(AY266&gt;"0","-","")</f>
        <v/>
      </c>
      <c r="AY266" s="199" t="str">
        <f t="shared" si="534"/>
        <v/>
      </c>
      <c r="AZ266" s="204" t="str">
        <f t="shared" si="535"/>
        <v/>
      </c>
      <c r="BA266" s="203" t="str">
        <f t="shared" si="536"/>
        <v/>
      </c>
      <c r="BB266" s="44"/>
      <c r="BC266" s="40" t="str">
        <f t="shared" si="537"/>
        <v>Missing input data</v>
      </c>
      <c r="BD266" s="40" t="str">
        <f t="shared" si="538"/>
        <v>Missing input data</v>
      </c>
      <c r="BE266" s="44"/>
      <c r="BF266" s="40" t="str">
        <f t="shared" si="539"/>
        <v>Missing input data</v>
      </c>
      <c r="BG266" s="40" t="str">
        <f t="shared" si="540"/>
        <v>Missing input data</v>
      </c>
      <c r="BH266" s="42"/>
      <c r="BI266" s="40" t="str">
        <f t="shared" ref="BI266:BI329" si="552">IF(W266="","Missing input data",IF(W266="-","Missing input data",_xlfn.TEXTJOIN(,,A266:N266,Q266,T266,W266:Y266,AB266,AE266,AH266,(TEXT(AI266,"000000")),AL266:AM266)))</f>
        <v>Missing input data</v>
      </c>
      <c r="BJ266" s="40" t="str">
        <f t="shared" si="541"/>
        <v>Missing input data</v>
      </c>
      <c r="BK266" s="42"/>
      <c r="BL266" s="40" t="str">
        <f t="shared" si="542"/>
        <v>Missing input data</v>
      </c>
      <c r="BM266" s="40" t="str">
        <f t="shared" si="543"/>
        <v>Missing input data</v>
      </c>
    </row>
    <row r="267" spans="1:65" ht="15.75" thickBot="1">
      <c r="A267" s="156"/>
      <c r="B267" s="172" t="str">
        <f t="shared" ref="B267:B330" si="553">IF(C267=0,"","-")</f>
        <v/>
      </c>
      <c r="C267" s="157"/>
      <c r="D267" s="172" t="str">
        <f t="shared" ref="D267:D330" si="554">IF(E267=0,"","-")</f>
        <v/>
      </c>
      <c r="E267" s="157"/>
      <c r="F267" s="172" t="str">
        <f t="shared" si="544"/>
        <v/>
      </c>
      <c r="G267" s="157"/>
      <c r="H267" s="172" t="str">
        <f t="shared" si="545"/>
        <v/>
      </c>
      <c r="I267" s="153"/>
      <c r="J267" s="150" t="str">
        <f t="shared" si="546"/>
        <v/>
      </c>
      <c r="K267" s="153"/>
      <c r="L267" s="172" t="str">
        <f t="shared" si="547"/>
        <v/>
      </c>
      <c r="M267" s="157"/>
      <c r="N267" s="172" t="str">
        <f t="shared" si="548"/>
        <v/>
      </c>
      <c r="O267" s="121"/>
      <c r="P267" s="172" t="str">
        <f t="shared" ref="P267:P330" si="555">IF(Q267="","","-")</f>
        <v/>
      </c>
      <c r="Q267" s="172" t="str">
        <f>IF(O267="","",VLOOKUP(O267,'DOCUMENT TYPE'!$A$2:$D$805,2,))</f>
        <v/>
      </c>
      <c r="R267" s="172" t="str">
        <f t="shared" ref="R267:R330" si="556">IF(S267="","","-")</f>
        <v/>
      </c>
      <c r="S267" s="172" t="str">
        <f>IF(O267="","",VLOOKUP(O267,'DOCUMENT TYPE'!$A$2:$D$805,3,))</f>
        <v/>
      </c>
      <c r="T267" s="172" t="str">
        <f t="shared" ref="T267:T330" si="557">IF(U267=0,"","_")</f>
        <v/>
      </c>
      <c r="U267" s="121"/>
      <c r="V267" s="172" t="str">
        <f t="shared" ref="V267:V330" si="558">IF(W267="","","-")</f>
        <v/>
      </c>
      <c r="W267" s="225" t="str">
        <f>IF(U267="","",VLOOKUP(U267,'ACTIVITY &amp; DISCIPLINE CODE'!$F$3:$I$1863,2,))</f>
        <v/>
      </c>
      <c r="X267" s="172" t="str">
        <f t="shared" ref="X267:X330" si="559">IF(Y267="","","-")</f>
        <v/>
      </c>
      <c r="Y267" s="172" t="str">
        <f>IF(U267="","",VLOOKUP(U267,'ACTIVITY &amp; DISCIPLINE CODE'!$F$3:$I$1863,3,))</f>
        <v/>
      </c>
      <c r="Z267" s="172" t="str">
        <f t="shared" ref="Z267:Z330" si="560">IF(AA267="","","_")</f>
        <v/>
      </c>
      <c r="AA267" s="172" t="str">
        <f>IF(U267="","",VLOOKUP(U267,'ACTIVITY &amp; DISCIPLINE CODE'!$F$3:$I$1863,4,))</f>
        <v/>
      </c>
      <c r="AB267" s="172" t="str">
        <f t="shared" ref="AB267:AB330" si="561">IF(AC267=0,"","_")</f>
        <v/>
      </c>
      <c r="AC267" s="153"/>
      <c r="AD267" s="155" t="str">
        <f t="shared" ref="AD267:AD330" si="562">IF(AE267="","","-")</f>
        <v/>
      </c>
      <c r="AE267" s="172" t="str">
        <f>IF(AC267="","",VLOOKUP(AC267,'PROJECT STAGE'!$A$2:$C$100,2,))</f>
        <v/>
      </c>
      <c r="AF267" s="155" t="str">
        <f t="shared" ref="AF267:AF330" si="563">IF(AG267="","","_")</f>
        <v/>
      </c>
      <c r="AG267" s="172" t="str">
        <f>IF(AC267="","",VLOOKUP(AC267,'PROJECT STAGE'!$A$2:$C$100,3,))</f>
        <v/>
      </c>
      <c r="AH267" s="157" t="str">
        <f t="shared" si="455"/>
        <v/>
      </c>
      <c r="AI267" s="157"/>
      <c r="AJ267" s="157" t="str">
        <f t="shared" si="456"/>
        <v/>
      </c>
      <c r="AK267" s="157"/>
      <c r="AL267" s="157" t="str">
        <f t="shared" si="457"/>
        <v/>
      </c>
      <c r="AM267" s="157"/>
      <c r="AN267" s="157" t="str">
        <f t="shared" ref="AN267:AN330" si="564">IF(AO267=0,"","_")</f>
        <v/>
      </c>
      <c r="AO267" s="157"/>
      <c r="AP267" s="157" t="str">
        <f t="shared" si="531"/>
        <v/>
      </c>
      <c r="AQ267" s="262"/>
      <c r="AR267" s="45"/>
      <c r="AS267" s="199" t="str">
        <f t="shared" si="549"/>
        <v>Not LT section</v>
      </c>
      <c r="AT267" s="200" t="str">
        <f t="shared" si="458"/>
        <v>.</v>
      </c>
      <c r="AU267" s="199" t="str">
        <f>IF(O267=0,"No input data",INDEX('DOCUMENT TYPE'!D:D,MATCH(Filename!O267,'DOCUMENT TYPE'!A:A,0)))</f>
        <v>No input data</v>
      </c>
      <c r="AV267" s="200" t="str">
        <f t="shared" si="550"/>
        <v>-</v>
      </c>
      <c r="AW267" s="199" t="str">
        <f t="shared" si="532"/>
        <v>Check PROJECT STAGE</v>
      </c>
      <c r="AX267" s="200" t="str">
        <f t="shared" ref="AX267" si="565">IF(AY267&gt;"0","-","")</f>
        <v/>
      </c>
      <c r="AY267" s="199" t="str">
        <f t="shared" si="534"/>
        <v/>
      </c>
      <c r="AZ267" s="204" t="str">
        <f t="shared" ref="AZ267" si="566">IF(BA267&gt;"0","-","")</f>
        <v/>
      </c>
      <c r="BA267" s="203" t="str">
        <f t="shared" si="536"/>
        <v/>
      </c>
      <c r="BB267" s="44"/>
      <c r="BC267" s="40" t="str">
        <f t="shared" si="537"/>
        <v>Missing input data</v>
      </c>
      <c r="BD267" s="40" t="str">
        <f t="shared" si="538"/>
        <v>Missing input data</v>
      </c>
      <c r="BE267" s="44"/>
      <c r="BF267" s="40" t="str">
        <f t="shared" si="539"/>
        <v>Missing input data</v>
      </c>
      <c r="BG267" s="40" t="str">
        <f t="shared" si="540"/>
        <v>Missing input data</v>
      </c>
      <c r="BH267" s="42"/>
      <c r="BI267" s="40" t="str">
        <f t="shared" si="552"/>
        <v>Missing input data</v>
      </c>
      <c r="BJ267" s="40" t="str">
        <f t="shared" si="541"/>
        <v>Missing input data</v>
      </c>
      <c r="BK267" s="42"/>
      <c r="BL267" s="40" t="str">
        <f t="shared" si="542"/>
        <v>Missing input data</v>
      </c>
      <c r="BM267" s="40" t="str">
        <f t="shared" si="543"/>
        <v>Missing input data</v>
      </c>
    </row>
    <row r="268" spans="1:65" ht="15.75" thickBot="1">
      <c r="A268" s="156"/>
      <c r="B268" s="172" t="str">
        <f t="shared" si="553"/>
        <v/>
      </c>
      <c r="C268" s="157"/>
      <c r="D268" s="172" t="str">
        <f t="shared" si="554"/>
        <v/>
      </c>
      <c r="E268" s="157"/>
      <c r="F268" s="172" t="str">
        <f t="shared" si="544"/>
        <v/>
      </c>
      <c r="G268" s="157"/>
      <c r="H268" s="172" t="str">
        <f t="shared" si="545"/>
        <v/>
      </c>
      <c r="I268" s="153"/>
      <c r="J268" s="150" t="str">
        <f t="shared" si="546"/>
        <v/>
      </c>
      <c r="K268" s="153"/>
      <c r="L268" s="172" t="str">
        <f t="shared" si="547"/>
        <v/>
      </c>
      <c r="M268" s="157"/>
      <c r="N268" s="172" t="str">
        <f t="shared" si="548"/>
        <v/>
      </c>
      <c r="O268" s="121"/>
      <c r="P268" s="172" t="str">
        <f t="shared" si="555"/>
        <v/>
      </c>
      <c r="Q268" s="172" t="str">
        <f>IF(O268="","",VLOOKUP(O268,'DOCUMENT TYPE'!$A$2:$D$805,2,))</f>
        <v/>
      </c>
      <c r="R268" s="172" t="str">
        <f t="shared" si="556"/>
        <v/>
      </c>
      <c r="S268" s="172" t="str">
        <f>IF(O268="","",VLOOKUP(O268,'DOCUMENT TYPE'!$A$2:$D$805,3,))</f>
        <v/>
      </c>
      <c r="T268" s="172" t="str">
        <f t="shared" si="557"/>
        <v/>
      </c>
      <c r="U268" s="121"/>
      <c r="V268" s="172" t="str">
        <f t="shared" si="558"/>
        <v/>
      </c>
      <c r="W268" s="225" t="str">
        <f>IF(U268="","",VLOOKUP(U268,'ACTIVITY &amp; DISCIPLINE CODE'!$F$3:$I$1863,2,))</f>
        <v/>
      </c>
      <c r="X268" s="172" t="str">
        <f t="shared" si="559"/>
        <v/>
      </c>
      <c r="Y268" s="172" t="str">
        <f>IF(U268="","",VLOOKUP(U268,'ACTIVITY &amp; DISCIPLINE CODE'!$F$3:$I$1863,3,))</f>
        <v/>
      </c>
      <c r="Z268" s="172" t="str">
        <f t="shared" si="560"/>
        <v/>
      </c>
      <c r="AA268" s="172" t="str">
        <f>IF(U268="","",VLOOKUP(U268,'ACTIVITY &amp; DISCIPLINE CODE'!$F$3:$I$1863,4,))</f>
        <v/>
      </c>
      <c r="AB268" s="172" t="str">
        <f t="shared" si="561"/>
        <v/>
      </c>
      <c r="AC268" s="153"/>
      <c r="AD268" s="155" t="str">
        <f t="shared" si="562"/>
        <v/>
      </c>
      <c r="AE268" s="172" t="str">
        <f>IF(AC268="","",VLOOKUP(AC268,'PROJECT STAGE'!$A$2:$C$100,2,))</f>
        <v/>
      </c>
      <c r="AF268" s="155" t="str">
        <f t="shared" si="563"/>
        <v/>
      </c>
      <c r="AG268" s="172" t="str">
        <f>IF(AC268="","",VLOOKUP(AC268,'PROJECT STAGE'!$A$2:$C$100,3,))</f>
        <v/>
      </c>
      <c r="AH268" s="157" t="str">
        <f t="shared" si="455"/>
        <v/>
      </c>
      <c r="AI268" s="157"/>
      <c r="AJ268" s="157" t="str">
        <f t="shared" si="456"/>
        <v/>
      </c>
      <c r="AK268" s="157"/>
      <c r="AL268" s="157" t="str">
        <f t="shared" si="457"/>
        <v/>
      </c>
      <c r="AM268" s="157"/>
      <c r="AN268" s="157" t="str">
        <f t="shared" si="564"/>
        <v/>
      </c>
      <c r="AO268" s="157"/>
      <c r="AP268" s="157" t="str">
        <f t="shared" si="531"/>
        <v/>
      </c>
      <c r="AQ268" s="262"/>
      <c r="AR268" s="45"/>
      <c r="AS268" s="199" t="str">
        <f t="shared" si="549"/>
        <v>Not LT section</v>
      </c>
      <c r="AT268" s="200" t="str">
        <f t="shared" si="458"/>
        <v>.</v>
      </c>
      <c r="AU268" s="199" t="str">
        <f>IF(O268=0,"No input data",INDEX('DOCUMENT TYPE'!D:D,MATCH(Filename!O268,'DOCUMENT TYPE'!A:A,0)))</f>
        <v>No input data</v>
      </c>
      <c r="AV268" s="200" t="str">
        <f t="shared" si="550"/>
        <v>-</v>
      </c>
      <c r="AW268" s="199" t="str">
        <f t="shared" si="532"/>
        <v>Check PROJECT STAGE</v>
      </c>
      <c r="AX268" s="200" t="str">
        <f t="shared" ref="AX268" si="567">IF(AY268&gt;"0","-","")</f>
        <v/>
      </c>
      <c r="AY268" s="199" t="str">
        <f t="shared" si="534"/>
        <v/>
      </c>
      <c r="AZ268" s="204" t="str">
        <f t="shared" si="535"/>
        <v/>
      </c>
      <c r="BA268" s="203" t="str">
        <f t="shared" si="536"/>
        <v/>
      </c>
      <c r="BB268" s="44"/>
      <c r="BC268" s="40" t="str">
        <f t="shared" si="537"/>
        <v>Missing input data</v>
      </c>
      <c r="BD268" s="40" t="str">
        <f t="shared" si="538"/>
        <v>Missing input data</v>
      </c>
      <c r="BE268" s="44"/>
      <c r="BF268" s="40" t="str">
        <f t="shared" si="539"/>
        <v>Missing input data</v>
      </c>
      <c r="BG268" s="40" t="str">
        <f t="shared" si="540"/>
        <v>Missing input data</v>
      </c>
      <c r="BH268" s="42"/>
      <c r="BI268" s="40" t="str">
        <f t="shared" si="552"/>
        <v>Missing input data</v>
      </c>
      <c r="BJ268" s="40" t="str">
        <f t="shared" si="541"/>
        <v>Missing input data</v>
      </c>
      <c r="BK268" s="42"/>
      <c r="BL268" s="40" t="str">
        <f t="shared" si="542"/>
        <v>Missing input data</v>
      </c>
      <c r="BM268" s="40" t="str">
        <f t="shared" si="543"/>
        <v>Missing input data</v>
      </c>
    </row>
    <row r="269" spans="1:65" ht="15.75" thickBot="1">
      <c r="A269" s="156"/>
      <c r="B269" s="172" t="str">
        <f t="shared" si="553"/>
        <v/>
      </c>
      <c r="C269" s="157"/>
      <c r="D269" s="172" t="str">
        <f t="shared" si="554"/>
        <v/>
      </c>
      <c r="E269" s="157"/>
      <c r="F269" s="172" t="str">
        <f t="shared" si="544"/>
        <v/>
      </c>
      <c r="G269" s="157"/>
      <c r="H269" s="172" t="str">
        <f t="shared" si="545"/>
        <v/>
      </c>
      <c r="I269" s="153"/>
      <c r="J269" s="150" t="str">
        <f t="shared" si="546"/>
        <v/>
      </c>
      <c r="K269" s="153"/>
      <c r="L269" s="172" t="str">
        <f t="shared" si="547"/>
        <v/>
      </c>
      <c r="M269" s="157"/>
      <c r="N269" s="172" t="str">
        <f t="shared" si="548"/>
        <v/>
      </c>
      <c r="O269" s="121"/>
      <c r="P269" s="172" t="str">
        <f t="shared" si="555"/>
        <v/>
      </c>
      <c r="Q269" s="172" t="str">
        <f>IF(O269="","",VLOOKUP(O269,'DOCUMENT TYPE'!$A$2:$D$805,2,))</f>
        <v/>
      </c>
      <c r="R269" s="172" t="str">
        <f t="shared" si="556"/>
        <v/>
      </c>
      <c r="S269" s="172" t="str">
        <f>IF(O269="","",VLOOKUP(O269,'DOCUMENT TYPE'!$A$2:$D$805,3,))</f>
        <v/>
      </c>
      <c r="T269" s="172" t="str">
        <f t="shared" si="557"/>
        <v/>
      </c>
      <c r="U269" s="121"/>
      <c r="V269" s="172" t="str">
        <f t="shared" si="558"/>
        <v/>
      </c>
      <c r="W269" s="225" t="str">
        <f>IF(U269="","",VLOOKUP(U269,'ACTIVITY &amp; DISCIPLINE CODE'!$F$3:$I$1863,2,))</f>
        <v/>
      </c>
      <c r="X269" s="172" t="str">
        <f t="shared" si="559"/>
        <v/>
      </c>
      <c r="Y269" s="172" t="str">
        <f>IF(U269="","",VLOOKUP(U269,'ACTIVITY &amp; DISCIPLINE CODE'!$F$3:$I$1863,3,))</f>
        <v/>
      </c>
      <c r="Z269" s="172" t="str">
        <f t="shared" si="560"/>
        <v/>
      </c>
      <c r="AA269" s="172" t="str">
        <f>IF(U269="","",VLOOKUP(U269,'ACTIVITY &amp; DISCIPLINE CODE'!$F$3:$I$1863,4,))</f>
        <v/>
      </c>
      <c r="AB269" s="172" t="str">
        <f t="shared" si="561"/>
        <v/>
      </c>
      <c r="AC269" s="153"/>
      <c r="AD269" s="155" t="str">
        <f t="shared" si="562"/>
        <v/>
      </c>
      <c r="AE269" s="172" t="str">
        <f>IF(AC269="","",VLOOKUP(AC269,'PROJECT STAGE'!$A$2:$C$100,2,))</f>
        <v/>
      </c>
      <c r="AF269" s="155" t="str">
        <f t="shared" si="563"/>
        <v/>
      </c>
      <c r="AG269" s="172" t="str">
        <f>IF(AC269="","",VLOOKUP(AC269,'PROJECT STAGE'!$A$2:$C$100,3,))</f>
        <v/>
      </c>
      <c r="AH269" s="157" t="str">
        <f t="shared" si="455"/>
        <v/>
      </c>
      <c r="AI269" s="157"/>
      <c r="AJ269" s="157" t="str">
        <f t="shared" si="456"/>
        <v/>
      </c>
      <c r="AK269" s="157"/>
      <c r="AL269" s="157" t="str">
        <f t="shared" si="457"/>
        <v/>
      </c>
      <c r="AM269" s="157"/>
      <c r="AN269" s="157" t="str">
        <f t="shared" si="564"/>
        <v/>
      </c>
      <c r="AO269" s="157"/>
      <c r="AP269" s="157" t="str">
        <f t="shared" si="531"/>
        <v/>
      </c>
      <c r="AQ269" s="262"/>
      <c r="AR269" s="45"/>
      <c r="AS269" s="199" t="str">
        <f t="shared" si="549"/>
        <v>Not LT section</v>
      </c>
      <c r="AT269" s="200" t="str">
        <f t="shared" si="458"/>
        <v>.</v>
      </c>
      <c r="AU269" s="199" t="str">
        <f>IF(O269=0,"No input data",INDEX('DOCUMENT TYPE'!D:D,MATCH(Filename!O269,'DOCUMENT TYPE'!A:A,0)))</f>
        <v>No input data</v>
      </c>
      <c r="AV269" s="200" t="str">
        <f t="shared" si="550"/>
        <v>-</v>
      </c>
      <c r="AW269" s="199" t="str">
        <f t="shared" si="532"/>
        <v>Check PROJECT STAGE</v>
      </c>
      <c r="AX269" s="200" t="str">
        <f t="shared" ref="AX269" si="568">IF(AY269&gt;"0","-","")</f>
        <v/>
      </c>
      <c r="AY269" s="199" t="str">
        <f t="shared" si="534"/>
        <v/>
      </c>
      <c r="AZ269" s="204" t="str">
        <f t="shared" ref="AZ269" si="569">IF(BA269&gt;"0","-","")</f>
        <v/>
      </c>
      <c r="BA269" s="203" t="str">
        <f t="shared" si="536"/>
        <v/>
      </c>
      <c r="BB269" s="44"/>
      <c r="BC269" s="40" t="str">
        <f t="shared" si="537"/>
        <v>Missing input data</v>
      </c>
      <c r="BD269" s="40" t="str">
        <f t="shared" si="538"/>
        <v>Missing input data</v>
      </c>
      <c r="BE269" s="44"/>
      <c r="BF269" s="40" t="str">
        <f t="shared" si="539"/>
        <v>Missing input data</v>
      </c>
      <c r="BG269" s="40" t="str">
        <f t="shared" si="540"/>
        <v>Missing input data</v>
      </c>
      <c r="BH269" s="42"/>
      <c r="BI269" s="40" t="str">
        <f t="shared" si="552"/>
        <v>Missing input data</v>
      </c>
      <c r="BJ269" s="40" t="str">
        <f t="shared" si="541"/>
        <v>Missing input data</v>
      </c>
      <c r="BK269" s="42"/>
      <c r="BL269" s="40" t="str">
        <f t="shared" si="542"/>
        <v>Missing input data</v>
      </c>
      <c r="BM269" s="40" t="str">
        <f t="shared" si="543"/>
        <v>Missing input data</v>
      </c>
    </row>
    <row r="270" spans="1:65" ht="15.75" thickBot="1">
      <c r="A270" s="156"/>
      <c r="B270" s="172" t="str">
        <f t="shared" si="553"/>
        <v/>
      </c>
      <c r="C270" s="157"/>
      <c r="D270" s="172" t="str">
        <f t="shared" si="554"/>
        <v/>
      </c>
      <c r="E270" s="157"/>
      <c r="F270" s="172" t="str">
        <f t="shared" si="544"/>
        <v/>
      </c>
      <c r="G270" s="157"/>
      <c r="H270" s="172" t="str">
        <f t="shared" si="545"/>
        <v/>
      </c>
      <c r="I270" s="153"/>
      <c r="J270" s="150" t="str">
        <f t="shared" si="546"/>
        <v/>
      </c>
      <c r="K270" s="153"/>
      <c r="L270" s="172" t="str">
        <f t="shared" si="547"/>
        <v/>
      </c>
      <c r="M270" s="157"/>
      <c r="N270" s="172" t="str">
        <f t="shared" si="548"/>
        <v/>
      </c>
      <c r="O270" s="121"/>
      <c r="P270" s="172" t="str">
        <f t="shared" si="555"/>
        <v/>
      </c>
      <c r="Q270" s="172" t="str">
        <f>IF(O270="","",VLOOKUP(O270,'DOCUMENT TYPE'!$A$2:$D$805,2,))</f>
        <v/>
      </c>
      <c r="R270" s="172" t="str">
        <f t="shared" si="556"/>
        <v/>
      </c>
      <c r="S270" s="172" t="str">
        <f>IF(O270="","",VLOOKUP(O270,'DOCUMENT TYPE'!$A$2:$D$805,3,))</f>
        <v/>
      </c>
      <c r="T270" s="172" t="str">
        <f t="shared" si="557"/>
        <v/>
      </c>
      <c r="U270" s="121"/>
      <c r="V270" s="172" t="str">
        <f t="shared" si="558"/>
        <v/>
      </c>
      <c r="W270" s="225" t="str">
        <f>IF(U270="","",VLOOKUP(U270,'ACTIVITY &amp; DISCIPLINE CODE'!$F$3:$I$1863,2,))</f>
        <v/>
      </c>
      <c r="X270" s="172" t="str">
        <f t="shared" si="559"/>
        <v/>
      </c>
      <c r="Y270" s="172" t="str">
        <f>IF(U270="","",VLOOKUP(U270,'ACTIVITY &amp; DISCIPLINE CODE'!$F$3:$I$1863,3,))</f>
        <v/>
      </c>
      <c r="Z270" s="172" t="str">
        <f t="shared" si="560"/>
        <v/>
      </c>
      <c r="AA270" s="172" t="str">
        <f>IF(U270="","",VLOOKUP(U270,'ACTIVITY &amp; DISCIPLINE CODE'!$F$3:$I$1863,4,))</f>
        <v/>
      </c>
      <c r="AB270" s="172" t="str">
        <f t="shared" si="561"/>
        <v/>
      </c>
      <c r="AC270" s="153"/>
      <c r="AD270" s="155" t="str">
        <f t="shared" si="562"/>
        <v/>
      </c>
      <c r="AE270" s="172" t="str">
        <f>IF(AC270="","",VLOOKUP(AC270,'PROJECT STAGE'!$A$2:$C$100,2,))</f>
        <v/>
      </c>
      <c r="AF270" s="155" t="str">
        <f t="shared" si="563"/>
        <v/>
      </c>
      <c r="AG270" s="172" t="str">
        <f>IF(AC270="","",VLOOKUP(AC270,'PROJECT STAGE'!$A$2:$C$100,3,))</f>
        <v/>
      </c>
      <c r="AH270" s="157" t="str">
        <f t="shared" si="455"/>
        <v/>
      </c>
      <c r="AI270" s="157"/>
      <c r="AJ270" s="157" t="str">
        <f t="shared" si="456"/>
        <v/>
      </c>
      <c r="AK270" s="157"/>
      <c r="AL270" s="157" t="str">
        <f t="shared" si="457"/>
        <v/>
      </c>
      <c r="AM270" s="157"/>
      <c r="AN270" s="157" t="str">
        <f t="shared" si="564"/>
        <v/>
      </c>
      <c r="AO270" s="157"/>
      <c r="AP270" s="157" t="str">
        <f t="shared" si="531"/>
        <v/>
      </c>
      <c r="AQ270" s="262"/>
      <c r="AR270" s="45"/>
      <c r="AS270" s="199" t="str">
        <f t="shared" si="549"/>
        <v>Not LT section</v>
      </c>
      <c r="AT270" s="200" t="str">
        <f t="shared" si="458"/>
        <v>.</v>
      </c>
      <c r="AU270" s="199" t="str">
        <f>IF(O270=0,"No input data",INDEX('DOCUMENT TYPE'!D:D,MATCH(Filename!O270,'DOCUMENT TYPE'!A:A,0)))</f>
        <v>No input data</v>
      </c>
      <c r="AV270" s="200" t="str">
        <f t="shared" si="550"/>
        <v>-</v>
      </c>
      <c r="AW270" s="199" t="str">
        <f t="shared" si="532"/>
        <v>Check PROJECT STAGE</v>
      </c>
      <c r="AX270" s="200" t="str">
        <f t="shared" ref="AX270" si="570">IF(AY270&gt;"0","-","")</f>
        <v/>
      </c>
      <c r="AY270" s="199" t="str">
        <f t="shared" si="534"/>
        <v/>
      </c>
      <c r="AZ270" s="204" t="str">
        <f t="shared" si="535"/>
        <v/>
      </c>
      <c r="BA270" s="203" t="str">
        <f t="shared" si="536"/>
        <v/>
      </c>
      <c r="BB270" s="44"/>
      <c r="BC270" s="40" t="str">
        <f t="shared" si="537"/>
        <v>Missing input data</v>
      </c>
      <c r="BD270" s="40" t="str">
        <f t="shared" si="538"/>
        <v>Missing input data</v>
      </c>
      <c r="BE270" s="44"/>
      <c r="BF270" s="40" t="str">
        <f t="shared" si="539"/>
        <v>Missing input data</v>
      </c>
      <c r="BG270" s="40" t="str">
        <f t="shared" si="540"/>
        <v>Missing input data</v>
      </c>
      <c r="BH270" s="42"/>
      <c r="BI270" s="40" t="str">
        <f t="shared" si="552"/>
        <v>Missing input data</v>
      </c>
      <c r="BJ270" s="40" t="str">
        <f t="shared" si="541"/>
        <v>Missing input data</v>
      </c>
      <c r="BK270" s="42"/>
      <c r="BL270" s="40" t="str">
        <f t="shared" si="542"/>
        <v>Missing input data</v>
      </c>
      <c r="BM270" s="40" t="str">
        <f t="shared" si="543"/>
        <v>Missing input data</v>
      </c>
    </row>
    <row r="271" spans="1:65" ht="15.75" thickBot="1">
      <c r="A271" s="156"/>
      <c r="B271" s="172" t="str">
        <f t="shared" si="553"/>
        <v/>
      </c>
      <c r="C271" s="157"/>
      <c r="D271" s="172" t="str">
        <f t="shared" si="554"/>
        <v/>
      </c>
      <c r="E271" s="157"/>
      <c r="F271" s="172" t="str">
        <f t="shared" si="544"/>
        <v/>
      </c>
      <c r="G271" s="157"/>
      <c r="H271" s="172" t="str">
        <f t="shared" si="545"/>
        <v/>
      </c>
      <c r="I271" s="153"/>
      <c r="J271" s="150" t="str">
        <f t="shared" si="546"/>
        <v/>
      </c>
      <c r="K271" s="153"/>
      <c r="L271" s="172" t="str">
        <f t="shared" si="547"/>
        <v/>
      </c>
      <c r="M271" s="157"/>
      <c r="N271" s="172" t="str">
        <f t="shared" si="548"/>
        <v/>
      </c>
      <c r="O271" s="121"/>
      <c r="P271" s="172" t="str">
        <f t="shared" si="555"/>
        <v/>
      </c>
      <c r="Q271" s="172" t="str">
        <f>IF(O271="","",VLOOKUP(O271,'DOCUMENT TYPE'!$A$2:$D$805,2,))</f>
        <v/>
      </c>
      <c r="R271" s="172" t="str">
        <f t="shared" si="556"/>
        <v/>
      </c>
      <c r="S271" s="172" t="str">
        <f>IF(O271="","",VLOOKUP(O271,'DOCUMENT TYPE'!$A$2:$D$805,3,))</f>
        <v/>
      </c>
      <c r="T271" s="172" t="str">
        <f t="shared" si="557"/>
        <v/>
      </c>
      <c r="U271" s="121"/>
      <c r="V271" s="172" t="str">
        <f t="shared" si="558"/>
        <v/>
      </c>
      <c r="W271" s="225" t="str">
        <f>IF(U271="","",VLOOKUP(U271,'ACTIVITY &amp; DISCIPLINE CODE'!$F$3:$I$1863,2,))</f>
        <v/>
      </c>
      <c r="X271" s="172" t="str">
        <f t="shared" si="559"/>
        <v/>
      </c>
      <c r="Y271" s="172" t="str">
        <f>IF(U271="","",VLOOKUP(U271,'ACTIVITY &amp; DISCIPLINE CODE'!$F$3:$I$1863,3,))</f>
        <v/>
      </c>
      <c r="Z271" s="172" t="str">
        <f t="shared" si="560"/>
        <v/>
      </c>
      <c r="AA271" s="172" t="str">
        <f>IF(U271="","",VLOOKUP(U271,'ACTIVITY &amp; DISCIPLINE CODE'!$F$3:$I$1863,4,))</f>
        <v/>
      </c>
      <c r="AB271" s="172" t="str">
        <f t="shared" si="561"/>
        <v/>
      </c>
      <c r="AC271" s="153"/>
      <c r="AD271" s="155" t="str">
        <f t="shared" si="562"/>
        <v/>
      </c>
      <c r="AE271" s="172" t="str">
        <f>IF(AC271="","",VLOOKUP(AC271,'PROJECT STAGE'!$A$2:$C$100,2,))</f>
        <v/>
      </c>
      <c r="AF271" s="155" t="str">
        <f t="shared" si="563"/>
        <v/>
      </c>
      <c r="AG271" s="172" t="str">
        <f>IF(AC271="","",VLOOKUP(AC271,'PROJECT STAGE'!$A$2:$C$100,3,))</f>
        <v/>
      </c>
      <c r="AH271" s="157" t="str">
        <f t="shared" si="455"/>
        <v/>
      </c>
      <c r="AI271" s="157"/>
      <c r="AJ271" s="157" t="str">
        <f t="shared" si="456"/>
        <v/>
      </c>
      <c r="AK271" s="157"/>
      <c r="AL271" s="157" t="str">
        <f t="shared" si="457"/>
        <v/>
      </c>
      <c r="AM271" s="157"/>
      <c r="AN271" s="157" t="str">
        <f t="shared" si="564"/>
        <v/>
      </c>
      <c r="AO271" s="157"/>
      <c r="AP271" s="157" t="str">
        <f t="shared" si="531"/>
        <v/>
      </c>
      <c r="AQ271" s="262"/>
      <c r="AR271" s="45"/>
      <c r="AS271" s="199" t="str">
        <f t="shared" si="549"/>
        <v>Not LT section</v>
      </c>
      <c r="AT271" s="200" t="str">
        <f t="shared" si="458"/>
        <v>.</v>
      </c>
      <c r="AU271" s="199" t="str">
        <f>IF(O271=0,"No input data",INDEX('DOCUMENT TYPE'!D:D,MATCH(Filename!O271,'DOCUMENT TYPE'!A:A,0)))</f>
        <v>No input data</v>
      </c>
      <c r="AV271" s="200" t="str">
        <f t="shared" si="550"/>
        <v>-</v>
      </c>
      <c r="AW271" s="199" t="str">
        <f t="shared" si="532"/>
        <v>Check PROJECT STAGE</v>
      </c>
      <c r="AX271" s="200" t="str">
        <f t="shared" ref="AX271" si="571">IF(AY271&gt;"0","-","")</f>
        <v/>
      </c>
      <c r="AY271" s="199" t="str">
        <f t="shared" si="534"/>
        <v/>
      </c>
      <c r="AZ271" s="204" t="str">
        <f t="shared" ref="AZ271" si="572">IF(BA271&gt;"0","-","")</f>
        <v/>
      </c>
      <c r="BA271" s="203" t="str">
        <f t="shared" si="536"/>
        <v/>
      </c>
      <c r="BB271" s="44"/>
      <c r="BC271" s="40" t="str">
        <f t="shared" si="537"/>
        <v>Missing input data</v>
      </c>
      <c r="BD271" s="40" t="str">
        <f t="shared" si="538"/>
        <v>Missing input data</v>
      </c>
      <c r="BE271" s="44"/>
      <c r="BF271" s="40" t="str">
        <f t="shared" si="539"/>
        <v>Missing input data</v>
      </c>
      <c r="BG271" s="40" t="str">
        <f t="shared" si="540"/>
        <v>Missing input data</v>
      </c>
      <c r="BH271" s="42"/>
      <c r="BI271" s="40" t="str">
        <f t="shared" si="552"/>
        <v>Missing input data</v>
      </c>
      <c r="BJ271" s="40" t="str">
        <f t="shared" si="541"/>
        <v>Missing input data</v>
      </c>
      <c r="BK271" s="42"/>
      <c r="BL271" s="40" t="str">
        <f t="shared" si="542"/>
        <v>Missing input data</v>
      </c>
      <c r="BM271" s="40" t="str">
        <f t="shared" si="543"/>
        <v>Missing input data</v>
      </c>
    </row>
    <row r="272" spans="1:65" ht="15.75" thickBot="1">
      <c r="A272" s="156"/>
      <c r="B272" s="172" t="str">
        <f t="shared" si="553"/>
        <v/>
      </c>
      <c r="C272" s="157"/>
      <c r="D272" s="172" t="str">
        <f t="shared" si="554"/>
        <v/>
      </c>
      <c r="E272" s="157"/>
      <c r="F272" s="172" t="str">
        <f t="shared" si="544"/>
        <v/>
      </c>
      <c r="G272" s="157"/>
      <c r="H272" s="172" t="str">
        <f t="shared" si="545"/>
        <v/>
      </c>
      <c r="I272" s="153"/>
      <c r="J272" s="150" t="str">
        <f t="shared" si="546"/>
        <v/>
      </c>
      <c r="K272" s="153"/>
      <c r="L272" s="172" t="str">
        <f t="shared" si="547"/>
        <v/>
      </c>
      <c r="M272" s="157"/>
      <c r="N272" s="172" t="str">
        <f t="shared" si="548"/>
        <v/>
      </c>
      <c r="O272" s="121"/>
      <c r="P272" s="172" t="str">
        <f t="shared" si="555"/>
        <v/>
      </c>
      <c r="Q272" s="172" t="str">
        <f>IF(O272="","",VLOOKUP(O272,'DOCUMENT TYPE'!$A$2:$D$805,2,))</f>
        <v/>
      </c>
      <c r="R272" s="172" t="str">
        <f t="shared" si="556"/>
        <v/>
      </c>
      <c r="S272" s="172" t="str">
        <f>IF(O272="","",VLOOKUP(O272,'DOCUMENT TYPE'!$A$2:$D$805,3,))</f>
        <v/>
      </c>
      <c r="T272" s="172" t="str">
        <f t="shared" si="557"/>
        <v/>
      </c>
      <c r="U272" s="121"/>
      <c r="V272" s="172" t="str">
        <f t="shared" si="558"/>
        <v/>
      </c>
      <c r="W272" s="225" t="str">
        <f>IF(U272="","",VLOOKUP(U272,'ACTIVITY &amp; DISCIPLINE CODE'!$F$3:$I$1863,2,))</f>
        <v/>
      </c>
      <c r="X272" s="172" t="str">
        <f t="shared" si="559"/>
        <v/>
      </c>
      <c r="Y272" s="172" t="str">
        <f>IF(U272="","",VLOOKUP(U272,'ACTIVITY &amp; DISCIPLINE CODE'!$F$3:$I$1863,3,))</f>
        <v/>
      </c>
      <c r="Z272" s="172" t="str">
        <f t="shared" si="560"/>
        <v/>
      </c>
      <c r="AA272" s="172" t="str">
        <f>IF(U272="","",VLOOKUP(U272,'ACTIVITY &amp; DISCIPLINE CODE'!$F$3:$I$1863,4,))</f>
        <v/>
      </c>
      <c r="AB272" s="172" t="str">
        <f t="shared" si="561"/>
        <v/>
      </c>
      <c r="AC272" s="153"/>
      <c r="AD272" s="155" t="str">
        <f t="shared" si="562"/>
        <v/>
      </c>
      <c r="AE272" s="172" t="str">
        <f>IF(AC272="","",VLOOKUP(AC272,'PROJECT STAGE'!$A$2:$C$100,2,))</f>
        <v/>
      </c>
      <c r="AF272" s="155" t="str">
        <f t="shared" si="563"/>
        <v/>
      </c>
      <c r="AG272" s="172" t="str">
        <f>IF(AC272="","",VLOOKUP(AC272,'PROJECT STAGE'!$A$2:$C$100,3,))</f>
        <v/>
      </c>
      <c r="AH272" s="157" t="str">
        <f t="shared" si="455"/>
        <v/>
      </c>
      <c r="AI272" s="157"/>
      <c r="AJ272" s="157" t="str">
        <f t="shared" si="456"/>
        <v/>
      </c>
      <c r="AK272" s="157"/>
      <c r="AL272" s="157" t="str">
        <f t="shared" si="457"/>
        <v/>
      </c>
      <c r="AM272" s="157"/>
      <c r="AN272" s="157" t="str">
        <f t="shared" si="564"/>
        <v/>
      </c>
      <c r="AO272" s="157"/>
      <c r="AP272" s="157" t="str">
        <f t="shared" si="531"/>
        <v/>
      </c>
      <c r="AQ272" s="262"/>
      <c r="AR272" s="45"/>
      <c r="AS272" s="199" t="str">
        <f t="shared" si="549"/>
        <v>Not LT section</v>
      </c>
      <c r="AT272" s="200" t="str">
        <f t="shared" si="458"/>
        <v>.</v>
      </c>
      <c r="AU272" s="199" t="str">
        <f>IF(O272=0,"No input data",INDEX('DOCUMENT TYPE'!D:D,MATCH(Filename!O272,'DOCUMENT TYPE'!A:A,0)))</f>
        <v>No input data</v>
      </c>
      <c r="AV272" s="200" t="str">
        <f t="shared" si="550"/>
        <v>-</v>
      </c>
      <c r="AW272" s="199" t="str">
        <f t="shared" si="532"/>
        <v>Check PROJECT STAGE</v>
      </c>
      <c r="AX272" s="200" t="str">
        <f t="shared" ref="AX272" si="573">IF(AY272&gt;"0","-","")</f>
        <v/>
      </c>
      <c r="AY272" s="199" t="str">
        <f t="shared" si="534"/>
        <v/>
      </c>
      <c r="AZ272" s="204" t="str">
        <f t="shared" si="535"/>
        <v/>
      </c>
      <c r="BA272" s="203" t="str">
        <f t="shared" si="536"/>
        <v/>
      </c>
      <c r="BB272" s="44"/>
      <c r="BC272" s="40" t="str">
        <f t="shared" si="537"/>
        <v>Missing input data</v>
      </c>
      <c r="BD272" s="40" t="str">
        <f t="shared" si="538"/>
        <v>Missing input data</v>
      </c>
      <c r="BE272" s="44"/>
      <c r="BF272" s="40" t="str">
        <f t="shared" si="539"/>
        <v>Missing input data</v>
      </c>
      <c r="BG272" s="40" t="str">
        <f t="shared" si="540"/>
        <v>Missing input data</v>
      </c>
      <c r="BH272" s="42"/>
      <c r="BI272" s="40" t="str">
        <f t="shared" si="552"/>
        <v>Missing input data</v>
      </c>
      <c r="BJ272" s="40" t="str">
        <f t="shared" si="541"/>
        <v>Missing input data</v>
      </c>
      <c r="BK272" s="42"/>
      <c r="BL272" s="40" t="str">
        <f t="shared" si="542"/>
        <v>Missing input data</v>
      </c>
      <c r="BM272" s="40" t="str">
        <f t="shared" si="543"/>
        <v>Missing input data</v>
      </c>
    </row>
    <row r="273" spans="1:65" ht="15.75" thickBot="1">
      <c r="A273" s="156"/>
      <c r="B273" s="172" t="str">
        <f t="shared" si="553"/>
        <v/>
      </c>
      <c r="C273" s="157"/>
      <c r="D273" s="172" t="str">
        <f t="shared" si="554"/>
        <v/>
      </c>
      <c r="E273" s="157"/>
      <c r="F273" s="172" t="str">
        <f t="shared" si="544"/>
        <v/>
      </c>
      <c r="G273" s="157"/>
      <c r="H273" s="172" t="str">
        <f t="shared" si="545"/>
        <v/>
      </c>
      <c r="I273" s="153"/>
      <c r="J273" s="150" t="str">
        <f t="shared" si="546"/>
        <v/>
      </c>
      <c r="K273" s="153"/>
      <c r="L273" s="172" t="str">
        <f t="shared" si="547"/>
        <v/>
      </c>
      <c r="M273" s="157"/>
      <c r="N273" s="172" t="str">
        <f t="shared" si="548"/>
        <v/>
      </c>
      <c r="O273" s="121"/>
      <c r="P273" s="172" t="str">
        <f t="shared" si="555"/>
        <v/>
      </c>
      <c r="Q273" s="172" t="str">
        <f>IF(O273="","",VLOOKUP(O273,'DOCUMENT TYPE'!$A$2:$D$805,2,))</f>
        <v/>
      </c>
      <c r="R273" s="172" t="str">
        <f t="shared" si="556"/>
        <v/>
      </c>
      <c r="S273" s="172" t="str">
        <f>IF(O273="","",VLOOKUP(O273,'DOCUMENT TYPE'!$A$2:$D$805,3,))</f>
        <v/>
      </c>
      <c r="T273" s="172" t="str">
        <f t="shared" si="557"/>
        <v/>
      </c>
      <c r="U273" s="121"/>
      <c r="V273" s="172" t="str">
        <f t="shared" si="558"/>
        <v/>
      </c>
      <c r="W273" s="225" t="str">
        <f>IF(U273="","",VLOOKUP(U273,'ACTIVITY &amp; DISCIPLINE CODE'!$F$3:$I$1863,2,))</f>
        <v/>
      </c>
      <c r="X273" s="172" t="str">
        <f t="shared" si="559"/>
        <v/>
      </c>
      <c r="Y273" s="172" t="str">
        <f>IF(U273="","",VLOOKUP(U273,'ACTIVITY &amp; DISCIPLINE CODE'!$F$3:$I$1863,3,))</f>
        <v/>
      </c>
      <c r="Z273" s="172" t="str">
        <f t="shared" si="560"/>
        <v/>
      </c>
      <c r="AA273" s="172" t="str">
        <f>IF(U273="","",VLOOKUP(U273,'ACTIVITY &amp; DISCIPLINE CODE'!$F$3:$I$1863,4,))</f>
        <v/>
      </c>
      <c r="AB273" s="172" t="str">
        <f t="shared" si="561"/>
        <v/>
      </c>
      <c r="AC273" s="153"/>
      <c r="AD273" s="155" t="str">
        <f t="shared" si="562"/>
        <v/>
      </c>
      <c r="AE273" s="172" t="str">
        <f>IF(AC273="","",VLOOKUP(AC273,'PROJECT STAGE'!$A$2:$C$100,2,))</f>
        <v/>
      </c>
      <c r="AF273" s="155" t="str">
        <f t="shared" si="563"/>
        <v/>
      </c>
      <c r="AG273" s="172" t="str">
        <f>IF(AC273="","",VLOOKUP(AC273,'PROJECT STAGE'!$A$2:$C$100,3,))</f>
        <v/>
      </c>
      <c r="AH273" s="157" t="str">
        <f t="shared" si="455"/>
        <v/>
      </c>
      <c r="AI273" s="157"/>
      <c r="AJ273" s="157" t="str">
        <f t="shared" si="456"/>
        <v/>
      </c>
      <c r="AK273" s="157"/>
      <c r="AL273" s="157" t="str">
        <f t="shared" si="457"/>
        <v/>
      </c>
      <c r="AM273" s="157"/>
      <c r="AN273" s="157" t="str">
        <f t="shared" si="564"/>
        <v/>
      </c>
      <c r="AO273" s="157"/>
      <c r="AP273" s="157" t="str">
        <f t="shared" si="531"/>
        <v/>
      </c>
      <c r="AQ273" s="262"/>
      <c r="AR273" s="45"/>
      <c r="AS273" s="199" t="str">
        <f t="shared" si="549"/>
        <v>Not LT section</v>
      </c>
      <c r="AT273" s="200" t="str">
        <f t="shared" si="458"/>
        <v>.</v>
      </c>
      <c r="AU273" s="199" t="str">
        <f>IF(O273=0,"No input data",INDEX('DOCUMENT TYPE'!D:D,MATCH(Filename!O273,'DOCUMENT TYPE'!A:A,0)))</f>
        <v>No input data</v>
      </c>
      <c r="AV273" s="200" t="str">
        <f t="shared" si="550"/>
        <v>-</v>
      </c>
      <c r="AW273" s="199" t="str">
        <f t="shared" si="532"/>
        <v>Check PROJECT STAGE</v>
      </c>
      <c r="AX273" s="200" t="str">
        <f t="shared" ref="AX273" si="574">IF(AY273&gt;"0","-","")</f>
        <v/>
      </c>
      <c r="AY273" s="199" t="str">
        <f t="shared" si="534"/>
        <v/>
      </c>
      <c r="AZ273" s="204" t="str">
        <f t="shared" ref="AZ273" si="575">IF(BA273&gt;"0","-","")</f>
        <v/>
      </c>
      <c r="BA273" s="203" t="str">
        <f t="shared" si="536"/>
        <v/>
      </c>
      <c r="BB273" s="44"/>
      <c r="BC273" s="40" t="str">
        <f t="shared" si="537"/>
        <v>Missing input data</v>
      </c>
      <c r="BD273" s="40" t="str">
        <f t="shared" si="538"/>
        <v>Missing input data</v>
      </c>
      <c r="BE273" s="44"/>
      <c r="BF273" s="40" t="str">
        <f t="shared" si="539"/>
        <v>Missing input data</v>
      </c>
      <c r="BG273" s="40" t="str">
        <f t="shared" si="540"/>
        <v>Missing input data</v>
      </c>
      <c r="BH273" s="42"/>
      <c r="BI273" s="40" t="str">
        <f t="shared" si="552"/>
        <v>Missing input data</v>
      </c>
      <c r="BJ273" s="40" t="str">
        <f t="shared" si="541"/>
        <v>Missing input data</v>
      </c>
      <c r="BK273" s="42"/>
      <c r="BL273" s="40" t="str">
        <f t="shared" si="542"/>
        <v>Missing input data</v>
      </c>
      <c r="BM273" s="40" t="str">
        <f t="shared" si="543"/>
        <v>Missing input data</v>
      </c>
    </row>
    <row r="274" spans="1:65" ht="15.75" thickBot="1">
      <c r="A274" s="156"/>
      <c r="B274" s="172" t="str">
        <f t="shared" si="553"/>
        <v/>
      </c>
      <c r="C274" s="157"/>
      <c r="D274" s="172" t="str">
        <f t="shared" si="554"/>
        <v/>
      </c>
      <c r="E274" s="157"/>
      <c r="F274" s="172" t="str">
        <f t="shared" si="544"/>
        <v/>
      </c>
      <c r="G274" s="157"/>
      <c r="H274" s="172" t="str">
        <f t="shared" si="545"/>
        <v/>
      </c>
      <c r="I274" s="153"/>
      <c r="J274" s="150" t="str">
        <f t="shared" si="546"/>
        <v/>
      </c>
      <c r="K274" s="153"/>
      <c r="L274" s="172" t="str">
        <f t="shared" si="547"/>
        <v/>
      </c>
      <c r="M274" s="157"/>
      <c r="N274" s="172" t="str">
        <f t="shared" si="548"/>
        <v/>
      </c>
      <c r="O274" s="121"/>
      <c r="P274" s="172" t="str">
        <f t="shared" si="555"/>
        <v/>
      </c>
      <c r="Q274" s="172" t="str">
        <f>IF(O274="","",VLOOKUP(O274,'DOCUMENT TYPE'!$A$2:$D$805,2,))</f>
        <v/>
      </c>
      <c r="R274" s="172" t="str">
        <f t="shared" si="556"/>
        <v/>
      </c>
      <c r="S274" s="172" t="str">
        <f>IF(O274="","",VLOOKUP(O274,'DOCUMENT TYPE'!$A$2:$D$805,3,))</f>
        <v/>
      </c>
      <c r="T274" s="172" t="str">
        <f t="shared" si="557"/>
        <v/>
      </c>
      <c r="U274" s="121"/>
      <c r="V274" s="172" t="str">
        <f t="shared" si="558"/>
        <v/>
      </c>
      <c r="W274" s="225" t="str">
        <f>IF(U274="","",VLOOKUP(U274,'ACTIVITY &amp; DISCIPLINE CODE'!$F$3:$I$1863,2,))</f>
        <v/>
      </c>
      <c r="X274" s="172" t="str">
        <f t="shared" si="559"/>
        <v/>
      </c>
      <c r="Y274" s="172" t="str">
        <f>IF(U274="","",VLOOKUP(U274,'ACTIVITY &amp; DISCIPLINE CODE'!$F$3:$I$1863,3,))</f>
        <v/>
      </c>
      <c r="Z274" s="172" t="str">
        <f t="shared" si="560"/>
        <v/>
      </c>
      <c r="AA274" s="172" t="str">
        <f>IF(U274="","",VLOOKUP(U274,'ACTIVITY &amp; DISCIPLINE CODE'!$F$3:$I$1863,4,))</f>
        <v/>
      </c>
      <c r="AB274" s="172" t="str">
        <f t="shared" si="561"/>
        <v/>
      </c>
      <c r="AC274" s="153"/>
      <c r="AD274" s="155" t="str">
        <f t="shared" si="562"/>
        <v/>
      </c>
      <c r="AE274" s="172" t="str">
        <f>IF(AC274="","",VLOOKUP(AC274,'PROJECT STAGE'!$A$2:$C$100,2,))</f>
        <v/>
      </c>
      <c r="AF274" s="155" t="str">
        <f t="shared" si="563"/>
        <v/>
      </c>
      <c r="AG274" s="172" t="str">
        <f>IF(AC274="","",VLOOKUP(AC274,'PROJECT STAGE'!$A$2:$C$100,3,))</f>
        <v/>
      </c>
      <c r="AH274" s="157" t="str">
        <f t="shared" si="455"/>
        <v/>
      </c>
      <c r="AI274" s="157"/>
      <c r="AJ274" s="157" t="str">
        <f t="shared" si="456"/>
        <v/>
      </c>
      <c r="AK274" s="157"/>
      <c r="AL274" s="157" t="str">
        <f t="shared" si="457"/>
        <v/>
      </c>
      <c r="AM274" s="157"/>
      <c r="AN274" s="157" t="str">
        <f t="shared" si="564"/>
        <v/>
      </c>
      <c r="AO274" s="157"/>
      <c r="AP274" s="157" t="str">
        <f t="shared" si="531"/>
        <v/>
      </c>
      <c r="AQ274" s="262"/>
      <c r="AR274" s="45"/>
      <c r="AS274" s="199" t="str">
        <f t="shared" si="549"/>
        <v>Not LT section</v>
      </c>
      <c r="AT274" s="200" t="str">
        <f t="shared" si="458"/>
        <v>.</v>
      </c>
      <c r="AU274" s="199" t="str">
        <f>IF(O274=0,"No input data",INDEX('DOCUMENT TYPE'!D:D,MATCH(Filename!O274,'DOCUMENT TYPE'!A:A,0)))</f>
        <v>No input data</v>
      </c>
      <c r="AV274" s="200" t="str">
        <f t="shared" si="550"/>
        <v>-</v>
      </c>
      <c r="AW274" s="199" t="str">
        <f t="shared" si="532"/>
        <v>Check PROJECT STAGE</v>
      </c>
      <c r="AX274" s="200" t="str">
        <f t="shared" ref="AX274" si="576">IF(AY274&gt;"0","-","")</f>
        <v/>
      </c>
      <c r="AY274" s="199" t="str">
        <f t="shared" si="534"/>
        <v/>
      </c>
      <c r="AZ274" s="204" t="str">
        <f t="shared" si="535"/>
        <v/>
      </c>
      <c r="BA274" s="203" t="str">
        <f t="shared" si="536"/>
        <v/>
      </c>
      <c r="BB274" s="44"/>
      <c r="BC274" s="40" t="str">
        <f t="shared" si="537"/>
        <v>Missing input data</v>
      </c>
      <c r="BD274" s="40" t="str">
        <f t="shared" si="538"/>
        <v>Missing input data</v>
      </c>
      <c r="BE274" s="44"/>
      <c r="BF274" s="40" t="str">
        <f t="shared" si="539"/>
        <v>Missing input data</v>
      </c>
      <c r="BG274" s="40" t="str">
        <f t="shared" si="540"/>
        <v>Missing input data</v>
      </c>
      <c r="BH274" s="42"/>
      <c r="BI274" s="40" t="str">
        <f t="shared" si="552"/>
        <v>Missing input data</v>
      </c>
      <c r="BJ274" s="40" t="str">
        <f t="shared" si="541"/>
        <v>Missing input data</v>
      </c>
      <c r="BK274" s="42"/>
      <c r="BL274" s="40" t="str">
        <f t="shared" si="542"/>
        <v>Missing input data</v>
      </c>
      <c r="BM274" s="40" t="str">
        <f t="shared" si="543"/>
        <v>Missing input data</v>
      </c>
    </row>
    <row r="275" spans="1:65" ht="15.75" thickBot="1">
      <c r="A275" s="156"/>
      <c r="B275" s="172" t="str">
        <f t="shared" si="553"/>
        <v/>
      </c>
      <c r="C275" s="157"/>
      <c r="D275" s="172" t="str">
        <f t="shared" si="554"/>
        <v/>
      </c>
      <c r="E275" s="157"/>
      <c r="F275" s="172" t="str">
        <f t="shared" si="544"/>
        <v/>
      </c>
      <c r="G275" s="157"/>
      <c r="H275" s="172" t="str">
        <f t="shared" si="545"/>
        <v/>
      </c>
      <c r="I275" s="153"/>
      <c r="J275" s="150" t="str">
        <f t="shared" si="546"/>
        <v/>
      </c>
      <c r="K275" s="153"/>
      <c r="L275" s="172" t="str">
        <f t="shared" si="547"/>
        <v/>
      </c>
      <c r="M275" s="157"/>
      <c r="N275" s="172" t="str">
        <f t="shared" si="548"/>
        <v/>
      </c>
      <c r="O275" s="121"/>
      <c r="P275" s="172" t="str">
        <f t="shared" si="555"/>
        <v/>
      </c>
      <c r="Q275" s="172" t="str">
        <f>IF(O275="","",VLOOKUP(O275,'DOCUMENT TYPE'!$A$2:$D$805,2,))</f>
        <v/>
      </c>
      <c r="R275" s="172" t="str">
        <f t="shared" si="556"/>
        <v/>
      </c>
      <c r="S275" s="172" t="str">
        <f>IF(O275="","",VLOOKUP(O275,'DOCUMENT TYPE'!$A$2:$D$805,3,))</f>
        <v/>
      </c>
      <c r="T275" s="172" t="str">
        <f t="shared" si="557"/>
        <v/>
      </c>
      <c r="U275" s="121"/>
      <c r="V275" s="172" t="str">
        <f t="shared" si="558"/>
        <v/>
      </c>
      <c r="W275" s="225" t="str">
        <f>IF(U275="","",VLOOKUP(U275,'ACTIVITY &amp; DISCIPLINE CODE'!$F$3:$I$1863,2,))</f>
        <v/>
      </c>
      <c r="X275" s="172" t="str">
        <f t="shared" si="559"/>
        <v/>
      </c>
      <c r="Y275" s="172" t="str">
        <f>IF(U275="","",VLOOKUP(U275,'ACTIVITY &amp; DISCIPLINE CODE'!$F$3:$I$1863,3,))</f>
        <v/>
      </c>
      <c r="Z275" s="172" t="str">
        <f t="shared" si="560"/>
        <v/>
      </c>
      <c r="AA275" s="172" t="str">
        <f>IF(U275="","",VLOOKUP(U275,'ACTIVITY &amp; DISCIPLINE CODE'!$F$3:$I$1863,4,))</f>
        <v/>
      </c>
      <c r="AB275" s="172" t="str">
        <f t="shared" si="561"/>
        <v/>
      </c>
      <c r="AC275" s="153"/>
      <c r="AD275" s="155" t="str">
        <f t="shared" si="562"/>
        <v/>
      </c>
      <c r="AE275" s="172" t="str">
        <f>IF(AC275="","",VLOOKUP(AC275,'PROJECT STAGE'!$A$2:$C$100,2,))</f>
        <v/>
      </c>
      <c r="AF275" s="155" t="str">
        <f t="shared" si="563"/>
        <v/>
      </c>
      <c r="AG275" s="172" t="str">
        <f>IF(AC275="","",VLOOKUP(AC275,'PROJECT STAGE'!$A$2:$C$100,3,))</f>
        <v/>
      </c>
      <c r="AH275" s="157" t="str">
        <f t="shared" si="455"/>
        <v/>
      </c>
      <c r="AI275" s="157"/>
      <c r="AJ275" s="157" t="str">
        <f t="shared" si="456"/>
        <v/>
      </c>
      <c r="AK275" s="157"/>
      <c r="AL275" s="157" t="str">
        <f t="shared" si="457"/>
        <v/>
      </c>
      <c r="AM275" s="157"/>
      <c r="AN275" s="157" t="str">
        <f t="shared" si="564"/>
        <v/>
      </c>
      <c r="AO275" s="157"/>
      <c r="AP275" s="157" t="str">
        <f t="shared" si="531"/>
        <v/>
      </c>
      <c r="AQ275" s="262"/>
      <c r="AR275" s="45"/>
      <c r="AS275" s="199" t="str">
        <f t="shared" si="549"/>
        <v>Not LT section</v>
      </c>
      <c r="AT275" s="200" t="str">
        <f t="shared" si="458"/>
        <v>.</v>
      </c>
      <c r="AU275" s="199" t="str">
        <f>IF(O275=0,"No input data",INDEX('DOCUMENT TYPE'!D:D,MATCH(Filename!O275,'DOCUMENT TYPE'!A:A,0)))</f>
        <v>No input data</v>
      </c>
      <c r="AV275" s="200" t="str">
        <f t="shared" si="550"/>
        <v>-</v>
      </c>
      <c r="AW275" s="199" t="str">
        <f t="shared" si="532"/>
        <v>Check PROJECT STAGE</v>
      </c>
      <c r="AX275" s="200" t="str">
        <f t="shared" ref="AX275" si="577">IF(AY275&gt;"0","-","")</f>
        <v/>
      </c>
      <c r="AY275" s="199" t="str">
        <f t="shared" si="534"/>
        <v/>
      </c>
      <c r="AZ275" s="204" t="str">
        <f t="shared" ref="AZ275" si="578">IF(BA275&gt;"0","-","")</f>
        <v/>
      </c>
      <c r="BA275" s="203" t="str">
        <f t="shared" si="536"/>
        <v/>
      </c>
      <c r="BB275" s="44"/>
      <c r="BC275" s="40" t="str">
        <f t="shared" si="537"/>
        <v>Missing input data</v>
      </c>
      <c r="BD275" s="40" t="str">
        <f t="shared" si="538"/>
        <v>Missing input data</v>
      </c>
      <c r="BE275" s="44"/>
      <c r="BF275" s="40" t="str">
        <f t="shared" si="539"/>
        <v>Missing input data</v>
      </c>
      <c r="BG275" s="40" t="str">
        <f t="shared" si="540"/>
        <v>Missing input data</v>
      </c>
      <c r="BH275" s="42"/>
      <c r="BI275" s="40" t="str">
        <f t="shared" si="552"/>
        <v>Missing input data</v>
      </c>
      <c r="BJ275" s="40" t="str">
        <f t="shared" si="541"/>
        <v>Missing input data</v>
      </c>
      <c r="BK275" s="42"/>
      <c r="BL275" s="40" t="str">
        <f t="shared" si="542"/>
        <v>Missing input data</v>
      </c>
      <c r="BM275" s="40" t="str">
        <f t="shared" si="543"/>
        <v>Missing input data</v>
      </c>
    </row>
    <row r="276" spans="1:65" ht="15.75" thickBot="1">
      <c r="A276" s="156"/>
      <c r="B276" s="172" t="str">
        <f t="shared" si="553"/>
        <v/>
      </c>
      <c r="C276" s="157"/>
      <c r="D276" s="172" t="str">
        <f t="shared" si="554"/>
        <v/>
      </c>
      <c r="E276" s="157"/>
      <c r="F276" s="172" t="str">
        <f t="shared" si="544"/>
        <v/>
      </c>
      <c r="G276" s="157"/>
      <c r="H276" s="172" t="str">
        <f t="shared" si="545"/>
        <v/>
      </c>
      <c r="I276" s="153"/>
      <c r="J276" s="150" t="str">
        <f t="shared" si="546"/>
        <v/>
      </c>
      <c r="K276" s="153"/>
      <c r="L276" s="172" t="str">
        <f t="shared" si="547"/>
        <v/>
      </c>
      <c r="M276" s="157"/>
      <c r="N276" s="172" t="str">
        <f t="shared" si="548"/>
        <v/>
      </c>
      <c r="O276" s="121"/>
      <c r="P276" s="172" t="str">
        <f t="shared" si="555"/>
        <v/>
      </c>
      <c r="Q276" s="172" t="str">
        <f>IF(O276="","",VLOOKUP(O276,'DOCUMENT TYPE'!$A$2:$D$805,2,))</f>
        <v/>
      </c>
      <c r="R276" s="172" t="str">
        <f t="shared" si="556"/>
        <v/>
      </c>
      <c r="S276" s="172" t="str">
        <f>IF(O276="","",VLOOKUP(O276,'DOCUMENT TYPE'!$A$2:$D$805,3,))</f>
        <v/>
      </c>
      <c r="T276" s="172" t="str">
        <f t="shared" si="557"/>
        <v/>
      </c>
      <c r="U276" s="121"/>
      <c r="V276" s="172" t="str">
        <f t="shared" si="558"/>
        <v/>
      </c>
      <c r="W276" s="225" t="str">
        <f>IF(U276="","",VLOOKUP(U276,'ACTIVITY &amp; DISCIPLINE CODE'!$F$3:$I$1863,2,))</f>
        <v/>
      </c>
      <c r="X276" s="172" t="str">
        <f t="shared" si="559"/>
        <v/>
      </c>
      <c r="Y276" s="172" t="str">
        <f>IF(U276="","",VLOOKUP(U276,'ACTIVITY &amp; DISCIPLINE CODE'!$F$3:$I$1863,3,))</f>
        <v/>
      </c>
      <c r="Z276" s="172" t="str">
        <f t="shared" si="560"/>
        <v/>
      </c>
      <c r="AA276" s="172" t="str">
        <f>IF(U276="","",VLOOKUP(U276,'ACTIVITY &amp; DISCIPLINE CODE'!$F$3:$I$1863,4,))</f>
        <v/>
      </c>
      <c r="AB276" s="172" t="str">
        <f t="shared" si="561"/>
        <v/>
      </c>
      <c r="AC276" s="153"/>
      <c r="AD276" s="155" t="str">
        <f t="shared" si="562"/>
        <v/>
      </c>
      <c r="AE276" s="172" t="str">
        <f>IF(AC276="","",VLOOKUP(AC276,'PROJECT STAGE'!$A$2:$C$100,2,))</f>
        <v/>
      </c>
      <c r="AF276" s="155" t="str">
        <f t="shared" si="563"/>
        <v/>
      </c>
      <c r="AG276" s="172" t="str">
        <f>IF(AC276="","",VLOOKUP(AC276,'PROJECT STAGE'!$A$2:$C$100,3,))</f>
        <v/>
      </c>
      <c r="AH276" s="157" t="str">
        <f t="shared" si="455"/>
        <v/>
      </c>
      <c r="AI276" s="157"/>
      <c r="AJ276" s="157" t="str">
        <f t="shared" si="456"/>
        <v/>
      </c>
      <c r="AK276" s="157"/>
      <c r="AL276" s="157" t="str">
        <f t="shared" si="457"/>
        <v/>
      </c>
      <c r="AM276" s="157"/>
      <c r="AN276" s="157" t="str">
        <f t="shared" si="564"/>
        <v/>
      </c>
      <c r="AO276" s="157"/>
      <c r="AP276" s="157" t="str">
        <f t="shared" si="531"/>
        <v/>
      </c>
      <c r="AQ276" s="262"/>
      <c r="AR276" s="45"/>
      <c r="AS276" s="199" t="str">
        <f t="shared" si="549"/>
        <v>Not LT section</v>
      </c>
      <c r="AT276" s="200" t="str">
        <f t="shared" si="458"/>
        <v>.</v>
      </c>
      <c r="AU276" s="199" t="str">
        <f>IF(O276=0,"No input data",INDEX('DOCUMENT TYPE'!D:D,MATCH(Filename!O276,'DOCUMENT TYPE'!A:A,0)))</f>
        <v>No input data</v>
      </c>
      <c r="AV276" s="200" t="str">
        <f t="shared" si="550"/>
        <v>-</v>
      </c>
      <c r="AW276" s="199" t="str">
        <f t="shared" si="532"/>
        <v>Check PROJECT STAGE</v>
      </c>
      <c r="AX276" s="200" t="str">
        <f t="shared" ref="AX276" si="579">IF(AY276&gt;"0","-","")</f>
        <v/>
      </c>
      <c r="AY276" s="199" t="str">
        <f t="shared" si="534"/>
        <v/>
      </c>
      <c r="AZ276" s="204" t="str">
        <f t="shared" si="535"/>
        <v/>
      </c>
      <c r="BA276" s="203" t="str">
        <f t="shared" si="536"/>
        <v/>
      </c>
      <c r="BB276" s="44"/>
      <c r="BC276" s="40" t="str">
        <f t="shared" si="537"/>
        <v>Missing input data</v>
      </c>
      <c r="BD276" s="40" t="str">
        <f t="shared" si="538"/>
        <v>Missing input data</v>
      </c>
      <c r="BE276" s="44"/>
      <c r="BF276" s="40" t="str">
        <f t="shared" si="539"/>
        <v>Missing input data</v>
      </c>
      <c r="BG276" s="40" t="str">
        <f t="shared" si="540"/>
        <v>Missing input data</v>
      </c>
      <c r="BH276" s="42"/>
      <c r="BI276" s="40" t="str">
        <f t="shared" si="552"/>
        <v>Missing input data</v>
      </c>
      <c r="BJ276" s="40" t="str">
        <f t="shared" si="541"/>
        <v>Missing input data</v>
      </c>
      <c r="BK276" s="42"/>
      <c r="BL276" s="40" t="str">
        <f t="shared" si="542"/>
        <v>Missing input data</v>
      </c>
      <c r="BM276" s="40" t="str">
        <f t="shared" si="543"/>
        <v>Missing input data</v>
      </c>
    </row>
    <row r="277" spans="1:65" ht="15.75" thickBot="1">
      <c r="A277" s="156"/>
      <c r="B277" s="172" t="str">
        <f t="shared" si="553"/>
        <v/>
      </c>
      <c r="C277" s="157"/>
      <c r="D277" s="172" t="str">
        <f t="shared" si="554"/>
        <v/>
      </c>
      <c r="E277" s="157"/>
      <c r="F277" s="172" t="str">
        <f t="shared" si="544"/>
        <v/>
      </c>
      <c r="G277" s="157"/>
      <c r="H277" s="172" t="str">
        <f t="shared" si="545"/>
        <v/>
      </c>
      <c r="I277" s="153"/>
      <c r="J277" s="150" t="str">
        <f t="shared" si="546"/>
        <v/>
      </c>
      <c r="K277" s="153"/>
      <c r="L277" s="172" t="str">
        <f t="shared" si="547"/>
        <v/>
      </c>
      <c r="M277" s="157"/>
      <c r="N277" s="172" t="str">
        <f t="shared" si="548"/>
        <v/>
      </c>
      <c r="O277" s="121"/>
      <c r="P277" s="172" t="str">
        <f t="shared" si="555"/>
        <v/>
      </c>
      <c r="Q277" s="172" t="str">
        <f>IF(O277="","",VLOOKUP(O277,'DOCUMENT TYPE'!$A$2:$D$805,2,))</f>
        <v/>
      </c>
      <c r="R277" s="172" t="str">
        <f t="shared" si="556"/>
        <v/>
      </c>
      <c r="S277" s="172" t="str">
        <f>IF(O277="","",VLOOKUP(O277,'DOCUMENT TYPE'!$A$2:$D$805,3,))</f>
        <v/>
      </c>
      <c r="T277" s="172" t="str">
        <f t="shared" si="557"/>
        <v/>
      </c>
      <c r="U277" s="121"/>
      <c r="V277" s="172" t="str">
        <f t="shared" si="558"/>
        <v/>
      </c>
      <c r="W277" s="225" t="str">
        <f>IF(U277="","",VLOOKUP(U277,'ACTIVITY &amp; DISCIPLINE CODE'!$F$3:$I$1863,2,))</f>
        <v/>
      </c>
      <c r="X277" s="172" t="str">
        <f t="shared" si="559"/>
        <v/>
      </c>
      <c r="Y277" s="172" t="str">
        <f>IF(U277="","",VLOOKUP(U277,'ACTIVITY &amp; DISCIPLINE CODE'!$F$3:$I$1863,3,))</f>
        <v/>
      </c>
      <c r="Z277" s="172" t="str">
        <f t="shared" si="560"/>
        <v/>
      </c>
      <c r="AA277" s="172" t="str">
        <f>IF(U277="","",VLOOKUP(U277,'ACTIVITY &amp; DISCIPLINE CODE'!$F$3:$I$1863,4,))</f>
        <v/>
      </c>
      <c r="AB277" s="172" t="str">
        <f t="shared" si="561"/>
        <v/>
      </c>
      <c r="AC277" s="153"/>
      <c r="AD277" s="155" t="str">
        <f t="shared" si="562"/>
        <v/>
      </c>
      <c r="AE277" s="172" t="str">
        <f>IF(AC277="","",VLOOKUP(AC277,'PROJECT STAGE'!$A$2:$C$100,2,))</f>
        <v/>
      </c>
      <c r="AF277" s="155" t="str">
        <f t="shared" si="563"/>
        <v/>
      </c>
      <c r="AG277" s="172" t="str">
        <f>IF(AC277="","",VLOOKUP(AC277,'PROJECT STAGE'!$A$2:$C$100,3,))</f>
        <v/>
      </c>
      <c r="AH277" s="157" t="str">
        <f t="shared" si="455"/>
        <v/>
      </c>
      <c r="AI277" s="157"/>
      <c r="AJ277" s="157" t="str">
        <f t="shared" si="456"/>
        <v/>
      </c>
      <c r="AK277" s="157"/>
      <c r="AL277" s="157" t="str">
        <f t="shared" si="457"/>
        <v/>
      </c>
      <c r="AM277" s="157"/>
      <c r="AN277" s="157" t="str">
        <f t="shared" si="564"/>
        <v/>
      </c>
      <c r="AO277" s="157"/>
      <c r="AP277" s="157" t="str">
        <f t="shared" si="531"/>
        <v/>
      </c>
      <c r="AQ277" s="262"/>
      <c r="AR277" s="45"/>
      <c r="AS277" s="199" t="str">
        <f t="shared" si="549"/>
        <v>Not LT section</v>
      </c>
      <c r="AT277" s="200" t="str">
        <f t="shared" si="458"/>
        <v>.</v>
      </c>
      <c r="AU277" s="199" t="str">
        <f>IF(O277=0,"No input data",INDEX('DOCUMENT TYPE'!D:D,MATCH(Filename!O277,'DOCUMENT TYPE'!A:A,0)))</f>
        <v>No input data</v>
      </c>
      <c r="AV277" s="200" t="str">
        <f t="shared" si="550"/>
        <v>-</v>
      </c>
      <c r="AW277" s="199" t="str">
        <f t="shared" si="532"/>
        <v>Check PROJECT STAGE</v>
      </c>
      <c r="AX277" s="200" t="str">
        <f t="shared" ref="AX277" si="580">IF(AY277&gt;"0","-","")</f>
        <v/>
      </c>
      <c r="AY277" s="199" t="str">
        <f t="shared" si="534"/>
        <v/>
      </c>
      <c r="AZ277" s="204" t="str">
        <f t="shared" ref="AZ277" si="581">IF(BA277&gt;"0","-","")</f>
        <v/>
      </c>
      <c r="BA277" s="203" t="str">
        <f t="shared" si="536"/>
        <v/>
      </c>
      <c r="BB277" s="44"/>
      <c r="BC277" s="40" t="str">
        <f t="shared" si="537"/>
        <v>Missing input data</v>
      </c>
      <c r="BD277" s="40" t="str">
        <f t="shared" si="538"/>
        <v>Missing input data</v>
      </c>
      <c r="BE277" s="44"/>
      <c r="BF277" s="40" t="str">
        <f t="shared" si="539"/>
        <v>Missing input data</v>
      </c>
      <c r="BG277" s="40" t="str">
        <f t="shared" si="540"/>
        <v>Missing input data</v>
      </c>
      <c r="BH277" s="42"/>
      <c r="BI277" s="40" t="str">
        <f t="shared" si="552"/>
        <v>Missing input data</v>
      </c>
      <c r="BJ277" s="40" t="str">
        <f t="shared" si="541"/>
        <v>Missing input data</v>
      </c>
      <c r="BK277" s="42"/>
      <c r="BL277" s="40" t="str">
        <f t="shared" si="542"/>
        <v>Missing input data</v>
      </c>
      <c r="BM277" s="40" t="str">
        <f t="shared" si="543"/>
        <v>Missing input data</v>
      </c>
    </row>
    <row r="278" spans="1:65" ht="15.75" thickBot="1">
      <c r="A278" s="156"/>
      <c r="B278" s="172" t="str">
        <f t="shared" si="553"/>
        <v/>
      </c>
      <c r="C278" s="157"/>
      <c r="D278" s="172" t="str">
        <f t="shared" si="554"/>
        <v/>
      </c>
      <c r="E278" s="157"/>
      <c r="F278" s="172" t="str">
        <f t="shared" si="544"/>
        <v/>
      </c>
      <c r="G278" s="157"/>
      <c r="H278" s="172" t="str">
        <f t="shared" si="545"/>
        <v/>
      </c>
      <c r="I278" s="153"/>
      <c r="J278" s="150" t="str">
        <f t="shared" si="546"/>
        <v/>
      </c>
      <c r="K278" s="153"/>
      <c r="L278" s="172" t="str">
        <f t="shared" si="547"/>
        <v/>
      </c>
      <c r="M278" s="157"/>
      <c r="N278" s="172" t="str">
        <f t="shared" si="548"/>
        <v/>
      </c>
      <c r="O278" s="121"/>
      <c r="P278" s="172" t="str">
        <f t="shared" si="555"/>
        <v/>
      </c>
      <c r="Q278" s="172" t="str">
        <f>IF(O278="","",VLOOKUP(O278,'DOCUMENT TYPE'!$A$2:$D$805,2,))</f>
        <v/>
      </c>
      <c r="R278" s="172" t="str">
        <f t="shared" si="556"/>
        <v/>
      </c>
      <c r="S278" s="172" t="str">
        <f>IF(O278="","",VLOOKUP(O278,'DOCUMENT TYPE'!$A$2:$D$805,3,))</f>
        <v/>
      </c>
      <c r="T278" s="172" t="str">
        <f t="shared" si="557"/>
        <v/>
      </c>
      <c r="U278" s="121"/>
      <c r="V278" s="172" t="str">
        <f t="shared" si="558"/>
        <v/>
      </c>
      <c r="W278" s="225" t="str">
        <f>IF(U278="","",VLOOKUP(U278,'ACTIVITY &amp; DISCIPLINE CODE'!$F$3:$I$1863,2,))</f>
        <v/>
      </c>
      <c r="X278" s="172" t="str">
        <f t="shared" si="559"/>
        <v/>
      </c>
      <c r="Y278" s="172" t="str">
        <f>IF(U278="","",VLOOKUP(U278,'ACTIVITY &amp; DISCIPLINE CODE'!$F$3:$I$1863,3,))</f>
        <v/>
      </c>
      <c r="Z278" s="172" t="str">
        <f t="shared" si="560"/>
        <v/>
      </c>
      <c r="AA278" s="172" t="str">
        <f>IF(U278="","",VLOOKUP(U278,'ACTIVITY &amp; DISCIPLINE CODE'!$F$3:$I$1863,4,))</f>
        <v/>
      </c>
      <c r="AB278" s="172" t="str">
        <f t="shared" si="561"/>
        <v/>
      </c>
      <c r="AC278" s="153"/>
      <c r="AD278" s="155" t="str">
        <f t="shared" si="562"/>
        <v/>
      </c>
      <c r="AE278" s="172" t="str">
        <f>IF(AC278="","",VLOOKUP(AC278,'PROJECT STAGE'!$A$2:$C$100,2,))</f>
        <v/>
      </c>
      <c r="AF278" s="155" t="str">
        <f t="shared" si="563"/>
        <v/>
      </c>
      <c r="AG278" s="172" t="str">
        <f>IF(AC278="","",VLOOKUP(AC278,'PROJECT STAGE'!$A$2:$C$100,3,))</f>
        <v/>
      </c>
      <c r="AH278" s="157" t="str">
        <f t="shared" si="455"/>
        <v/>
      </c>
      <c r="AI278" s="157"/>
      <c r="AJ278" s="157" t="str">
        <f t="shared" si="456"/>
        <v/>
      </c>
      <c r="AK278" s="157"/>
      <c r="AL278" s="157" t="str">
        <f t="shared" si="457"/>
        <v/>
      </c>
      <c r="AM278" s="157"/>
      <c r="AN278" s="157" t="str">
        <f t="shared" si="564"/>
        <v/>
      </c>
      <c r="AO278" s="157"/>
      <c r="AP278" s="157" t="str">
        <f t="shared" si="531"/>
        <v/>
      </c>
      <c r="AQ278" s="262"/>
      <c r="AR278" s="45"/>
      <c r="AS278" s="199" t="str">
        <f t="shared" si="549"/>
        <v>Not LT section</v>
      </c>
      <c r="AT278" s="200" t="str">
        <f t="shared" si="458"/>
        <v>.</v>
      </c>
      <c r="AU278" s="199" t="str">
        <f>IF(O278=0,"No input data",INDEX('DOCUMENT TYPE'!D:D,MATCH(Filename!O278,'DOCUMENT TYPE'!A:A,0)))</f>
        <v>No input data</v>
      </c>
      <c r="AV278" s="200" t="str">
        <f t="shared" si="550"/>
        <v>-</v>
      </c>
      <c r="AW278" s="199" t="str">
        <f t="shared" si="532"/>
        <v>Check PROJECT STAGE</v>
      </c>
      <c r="AX278" s="200" t="str">
        <f t="shared" ref="AX278" si="582">IF(AY278&gt;"0","-","")</f>
        <v/>
      </c>
      <c r="AY278" s="199" t="str">
        <f t="shared" si="534"/>
        <v/>
      </c>
      <c r="AZ278" s="204" t="str">
        <f t="shared" si="535"/>
        <v/>
      </c>
      <c r="BA278" s="203" t="str">
        <f t="shared" si="536"/>
        <v/>
      </c>
      <c r="BB278" s="44"/>
      <c r="BC278" s="40" t="str">
        <f t="shared" si="537"/>
        <v>Missing input data</v>
      </c>
      <c r="BD278" s="40" t="str">
        <f t="shared" si="538"/>
        <v>Missing input data</v>
      </c>
      <c r="BE278" s="44"/>
      <c r="BF278" s="40" t="str">
        <f t="shared" si="539"/>
        <v>Missing input data</v>
      </c>
      <c r="BG278" s="40" t="str">
        <f t="shared" si="540"/>
        <v>Missing input data</v>
      </c>
      <c r="BH278" s="42"/>
      <c r="BI278" s="40" t="str">
        <f t="shared" si="552"/>
        <v>Missing input data</v>
      </c>
      <c r="BJ278" s="40" t="str">
        <f t="shared" si="541"/>
        <v>Missing input data</v>
      </c>
      <c r="BK278" s="42"/>
      <c r="BL278" s="40" t="str">
        <f t="shared" si="542"/>
        <v>Missing input data</v>
      </c>
      <c r="BM278" s="40" t="str">
        <f t="shared" si="543"/>
        <v>Missing input data</v>
      </c>
    </row>
    <row r="279" spans="1:65" ht="15.75" thickBot="1">
      <c r="A279" s="156"/>
      <c r="B279" s="172" t="str">
        <f t="shared" si="553"/>
        <v/>
      </c>
      <c r="C279" s="157"/>
      <c r="D279" s="172" t="str">
        <f t="shared" si="554"/>
        <v/>
      </c>
      <c r="E279" s="157"/>
      <c r="F279" s="172" t="str">
        <f t="shared" si="544"/>
        <v/>
      </c>
      <c r="G279" s="157"/>
      <c r="H279" s="172" t="str">
        <f t="shared" si="545"/>
        <v/>
      </c>
      <c r="I279" s="153"/>
      <c r="J279" s="150" t="str">
        <f t="shared" si="546"/>
        <v/>
      </c>
      <c r="K279" s="153"/>
      <c r="L279" s="172" t="str">
        <f t="shared" si="547"/>
        <v/>
      </c>
      <c r="M279" s="157"/>
      <c r="N279" s="172" t="str">
        <f t="shared" si="548"/>
        <v/>
      </c>
      <c r="O279" s="121"/>
      <c r="P279" s="172" t="str">
        <f t="shared" si="555"/>
        <v/>
      </c>
      <c r="Q279" s="172" t="str">
        <f>IF(O279="","",VLOOKUP(O279,'DOCUMENT TYPE'!$A$2:$D$805,2,))</f>
        <v/>
      </c>
      <c r="R279" s="172" t="str">
        <f t="shared" si="556"/>
        <v/>
      </c>
      <c r="S279" s="172" t="str">
        <f>IF(O279="","",VLOOKUP(O279,'DOCUMENT TYPE'!$A$2:$D$805,3,))</f>
        <v/>
      </c>
      <c r="T279" s="172" t="str">
        <f t="shared" si="557"/>
        <v/>
      </c>
      <c r="U279" s="121"/>
      <c r="V279" s="172" t="str">
        <f t="shared" si="558"/>
        <v/>
      </c>
      <c r="W279" s="225" t="str">
        <f>IF(U279="","",VLOOKUP(U279,'ACTIVITY &amp; DISCIPLINE CODE'!$F$3:$I$1863,2,))</f>
        <v/>
      </c>
      <c r="X279" s="172" t="str">
        <f t="shared" si="559"/>
        <v/>
      </c>
      <c r="Y279" s="172" t="str">
        <f>IF(U279="","",VLOOKUP(U279,'ACTIVITY &amp; DISCIPLINE CODE'!$F$3:$I$1863,3,))</f>
        <v/>
      </c>
      <c r="Z279" s="172" t="str">
        <f t="shared" si="560"/>
        <v/>
      </c>
      <c r="AA279" s="172" t="str">
        <f>IF(U279="","",VLOOKUP(U279,'ACTIVITY &amp; DISCIPLINE CODE'!$F$3:$I$1863,4,))</f>
        <v/>
      </c>
      <c r="AB279" s="172" t="str">
        <f t="shared" si="561"/>
        <v/>
      </c>
      <c r="AC279" s="153"/>
      <c r="AD279" s="155" t="str">
        <f t="shared" si="562"/>
        <v/>
      </c>
      <c r="AE279" s="172" t="str">
        <f>IF(AC279="","",VLOOKUP(AC279,'PROJECT STAGE'!$A$2:$C$100,2,))</f>
        <v/>
      </c>
      <c r="AF279" s="155" t="str">
        <f t="shared" si="563"/>
        <v/>
      </c>
      <c r="AG279" s="172" t="str">
        <f>IF(AC279="","",VLOOKUP(AC279,'PROJECT STAGE'!$A$2:$C$100,3,))</f>
        <v/>
      </c>
      <c r="AH279" s="157" t="str">
        <f t="shared" si="455"/>
        <v/>
      </c>
      <c r="AI279" s="157"/>
      <c r="AJ279" s="157" t="str">
        <f t="shared" si="456"/>
        <v/>
      </c>
      <c r="AK279" s="157"/>
      <c r="AL279" s="157" t="str">
        <f t="shared" si="457"/>
        <v/>
      </c>
      <c r="AM279" s="157"/>
      <c r="AN279" s="157" t="str">
        <f t="shared" si="564"/>
        <v/>
      </c>
      <c r="AO279" s="157"/>
      <c r="AP279" s="157" t="str">
        <f t="shared" si="531"/>
        <v/>
      </c>
      <c r="AQ279" s="262"/>
      <c r="AR279" s="45"/>
      <c r="AS279" s="199" t="str">
        <f t="shared" si="549"/>
        <v>Not LT section</v>
      </c>
      <c r="AT279" s="200" t="str">
        <f t="shared" si="458"/>
        <v>.</v>
      </c>
      <c r="AU279" s="199" t="str">
        <f>IF(O279=0,"No input data",INDEX('DOCUMENT TYPE'!D:D,MATCH(Filename!O279,'DOCUMENT TYPE'!A:A,0)))</f>
        <v>No input data</v>
      </c>
      <c r="AV279" s="200" t="str">
        <f t="shared" si="550"/>
        <v>-</v>
      </c>
      <c r="AW279" s="199" t="str">
        <f t="shared" si="532"/>
        <v>Check PROJECT STAGE</v>
      </c>
      <c r="AX279" s="200" t="str">
        <f t="shared" ref="AX279" si="583">IF(AY279&gt;"0","-","")</f>
        <v/>
      </c>
      <c r="AY279" s="199" t="str">
        <f t="shared" si="534"/>
        <v/>
      </c>
      <c r="AZ279" s="204" t="str">
        <f t="shared" ref="AZ279" si="584">IF(BA279&gt;"0","-","")</f>
        <v/>
      </c>
      <c r="BA279" s="203" t="str">
        <f t="shared" si="536"/>
        <v/>
      </c>
      <c r="BB279" s="44"/>
      <c r="BC279" s="40" t="str">
        <f t="shared" si="537"/>
        <v>Missing input data</v>
      </c>
      <c r="BD279" s="40" t="str">
        <f t="shared" si="538"/>
        <v>Missing input data</v>
      </c>
      <c r="BE279" s="44"/>
      <c r="BF279" s="40" t="str">
        <f t="shared" si="539"/>
        <v>Missing input data</v>
      </c>
      <c r="BG279" s="40" t="str">
        <f t="shared" si="540"/>
        <v>Missing input data</v>
      </c>
      <c r="BH279" s="42"/>
      <c r="BI279" s="40" t="str">
        <f t="shared" si="552"/>
        <v>Missing input data</v>
      </c>
      <c r="BJ279" s="40" t="str">
        <f t="shared" si="541"/>
        <v>Missing input data</v>
      </c>
      <c r="BK279" s="42"/>
      <c r="BL279" s="40" t="str">
        <f t="shared" si="542"/>
        <v>Missing input data</v>
      </c>
      <c r="BM279" s="40" t="str">
        <f t="shared" si="543"/>
        <v>Missing input data</v>
      </c>
    </row>
    <row r="280" spans="1:65" ht="15.75" thickBot="1">
      <c r="A280" s="156"/>
      <c r="B280" s="172" t="str">
        <f t="shared" si="553"/>
        <v/>
      </c>
      <c r="C280" s="157"/>
      <c r="D280" s="172" t="str">
        <f t="shared" si="554"/>
        <v/>
      </c>
      <c r="E280" s="157"/>
      <c r="F280" s="172" t="str">
        <f t="shared" si="544"/>
        <v/>
      </c>
      <c r="G280" s="157"/>
      <c r="H280" s="172" t="str">
        <f t="shared" si="545"/>
        <v/>
      </c>
      <c r="I280" s="153"/>
      <c r="J280" s="150" t="str">
        <f t="shared" si="546"/>
        <v/>
      </c>
      <c r="K280" s="153"/>
      <c r="L280" s="172" t="str">
        <f t="shared" si="547"/>
        <v/>
      </c>
      <c r="M280" s="157"/>
      <c r="N280" s="172" t="str">
        <f t="shared" si="548"/>
        <v/>
      </c>
      <c r="O280" s="121"/>
      <c r="P280" s="172" t="str">
        <f t="shared" si="555"/>
        <v/>
      </c>
      <c r="Q280" s="172" t="str">
        <f>IF(O280="","",VLOOKUP(O280,'DOCUMENT TYPE'!$A$2:$D$805,2,))</f>
        <v/>
      </c>
      <c r="R280" s="172" t="str">
        <f t="shared" si="556"/>
        <v/>
      </c>
      <c r="S280" s="172" t="str">
        <f>IF(O280="","",VLOOKUP(O280,'DOCUMENT TYPE'!$A$2:$D$805,3,))</f>
        <v/>
      </c>
      <c r="T280" s="172" t="str">
        <f t="shared" si="557"/>
        <v/>
      </c>
      <c r="U280" s="121"/>
      <c r="V280" s="172" t="str">
        <f t="shared" si="558"/>
        <v/>
      </c>
      <c r="W280" s="225" t="str">
        <f>IF(U280="","",VLOOKUP(U280,'ACTIVITY &amp; DISCIPLINE CODE'!$F$3:$I$1863,2,))</f>
        <v/>
      </c>
      <c r="X280" s="172" t="str">
        <f t="shared" si="559"/>
        <v/>
      </c>
      <c r="Y280" s="172" t="str">
        <f>IF(U280="","",VLOOKUP(U280,'ACTIVITY &amp; DISCIPLINE CODE'!$F$3:$I$1863,3,))</f>
        <v/>
      </c>
      <c r="Z280" s="172" t="str">
        <f t="shared" si="560"/>
        <v/>
      </c>
      <c r="AA280" s="172" t="str">
        <f>IF(U280="","",VLOOKUP(U280,'ACTIVITY &amp; DISCIPLINE CODE'!$F$3:$I$1863,4,))</f>
        <v/>
      </c>
      <c r="AB280" s="172" t="str">
        <f t="shared" si="561"/>
        <v/>
      </c>
      <c r="AC280" s="153"/>
      <c r="AD280" s="155" t="str">
        <f t="shared" si="562"/>
        <v/>
      </c>
      <c r="AE280" s="172" t="str">
        <f>IF(AC280="","",VLOOKUP(AC280,'PROJECT STAGE'!$A$2:$C$100,2,))</f>
        <v/>
      </c>
      <c r="AF280" s="155" t="str">
        <f t="shared" si="563"/>
        <v/>
      </c>
      <c r="AG280" s="172" t="str">
        <f>IF(AC280="","",VLOOKUP(AC280,'PROJECT STAGE'!$A$2:$C$100,3,))</f>
        <v/>
      </c>
      <c r="AH280" s="157" t="str">
        <f t="shared" si="455"/>
        <v/>
      </c>
      <c r="AI280" s="157"/>
      <c r="AJ280" s="157" t="str">
        <f t="shared" si="456"/>
        <v/>
      </c>
      <c r="AK280" s="157"/>
      <c r="AL280" s="157" t="str">
        <f t="shared" si="457"/>
        <v/>
      </c>
      <c r="AM280" s="157"/>
      <c r="AN280" s="157" t="str">
        <f t="shared" si="564"/>
        <v/>
      </c>
      <c r="AO280" s="157"/>
      <c r="AP280" s="157" t="str">
        <f t="shared" si="531"/>
        <v/>
      </c>
      <c r="AQ280" s="262"/>
      <c r="AR280" s="45"/>
      <c r="AS280" s="199" t="str">
        <f t="shared" si="549"/>
        <v>Not LT section</v>
      </c>
      <c r="AT280" s="200" t="str">
        <f t="shared" si="458"/>
        <v>.</v>
      </c>
      <c r="AU280" s="199" t="str">
        <f>IF(O280=0,"No input data",INDEX('DOCUMENT TYPE'!D:D,MATCH(Filename!O280,'DOCUMENT TYPE'!A:A,0)))</f>
        <v>No input data</v>
      </c>
      <c r="AV280" s="200" t="str">
        <f t="shared" si="550"/>
        <v>-</v>
      </c>
      <c r="AW280" s="199" t="str">
        <f t="shared" si="532"/>
        <v>Check PROJECT STAGE</v>
      </c>
      <c r="AX280" s="200" t="str">
        <f t="shared" ref="AX280" si="585">IF(AY280&gt;"0","-","")</f>
        <v/>
      </c>
      <c r="AY280" s="199" t="str">
        <f t="shared" si="534"/>
        <v/>
      </c>
      <c r="AZ280" s="204" t="str">
        <f t="shared" si="535"/>
        <v/>
      </c>
      <c r="BA280" s="203" t="str">
        <f t="shared" si="536"/>
        <v/>
      </c>
      <c r="BB280" s="44"/>
      <c r="BC280" s="40" t="str">
        <f t="shared" si="537"/>
        <v>Missing input data</v>
      </c>
      <c r="BD280" s="40" t="str">
        <f t="shared" si="538"/>
        <v>Missing input data</v>
      </c>
      <c r="BE280" s="44"/>
      <c r="BF280" s="40" t="str">
        <f t="shared" si="539"/>
        <v>Missing input data</v>
      </c>
      <c r="BG280" s="40" t="str">
        <f t="shared" si="540"/>
        <v>Missing input data</v>
      </c>
      <c r="BH280" s="42"/>
      <c r="BI280" s="40" t="str">
        <f t="shared" si="552"/>
        <v>Missing input data</v>
      </c>
      <c r="BJ280" s="40" t="str">
        <f t="shared" si="541"/>
        <v>Missing input data</v>
      </c>
      <c r="BK280" s="42"/>
      <c r="BL280" s="40" t="str">
        <f t="shared" si="542"/>
        <v>Missing input data</v>
      </c>
      <c r="BM280" s="40" t="str">
        <f t="shared" si="543"/>
        <v>Missing input data</v>
      </c>
    </row>
    <row r="281" spans="1:65" ht="15.75" thickBot="1">
      <c r="A281" s="156"/>
      <c r="B281" s="172" t="str">
        <f t="shared" si="553"/>
        <v/>
      </c>
      <c r="C281" s="157"/>
      <c r="D281" s="172" t="str">
        <f t="shared" si="554"/>
        <v/>
      </c>
      <c r="E281" s="157"/>
      <c r="F281" s="172" t="str">
        <f t="shared" si="544"/>
        <v/>
      </c>
      <c r="G281" s="157"/>
      <c r="H281" s="172" t="str">
        <f t="shared" si="545"/>
        <v/>
      </c>
      <c r="I281" s="153"/>
      <c r="J281" s="150" t="str">
        <f t="shared" si="546"/>
        <v/>
      </c>
      <c r="K281" s="153"/>
      <c r="L281" s="172" t="str">
        <f t="shared" si="547"/>
        <v/>
      </c>
      <c r="M281" s="157"/>
      <c r="N281" s="172" t="str">
        <f t="shared" si="548"/>
        <v/>
      </c>
      <c r="O281" s="121"/>
      <c r="P281" s="172" t="str">
        <f t="shared" si="555"/>
        <v/>
      </c>
      <c r="Q281" s="172" t="str">
        <f>IF(O281="","",VLOOKUP(O281,'DOCUMENT TYPE'!$A$2:$D$805,2,))</f>
        <v/>
      </c>
      <c r="R281" s="172" t="str">
        <f t="shared" si="556"/>
        <v/>
      </c>
      <c r="S281" s="172" t="str">
        <f>IF(O281="","",VLOOKUP(O281,'DOCUMENT TYPE'!$A$2:$D$805,3,))</f>
        <v/>
      </c>
      <c r="T281" s="172" t="str">
        <f t="shared" si="557"/>
        <v/>
      </c>
      <c r="U281" s="121"/>
      <c r="V281" s="172" t="str">
        <f t="shared" si="558"/>
        <v/>
      </c>
      <c r="W281" s="225" t="str">
        <f>IF(U281="","",VLOOKUP(U281,'ACTIVITY &amp; DISCIPLINE CODE'!$F$3:$I$1863,2,))</f>
        <v/>
      </c>
      <c r="X281" s="172" t="str">
        <f t="shared" si="559"/>
        <v/>
      </c>
      <c r="Y281" s="172" t="str">
        <f>IF(U281="","",VLOOKUP(U281,'ACTIVITY &amp; DISCIPLINE CODE'!$F$3:$I$1863,3,))</f>
        <v/>
      </c>
      <c r="Z281" s="172" t="str">
        <f t="shared" si="560"/>
        <v/>
      </c>
      <c r="AA281" s="172" t="str">
        <f>IF(U281="","",VLOOKUP(U281,'ACTIVITY &amp; DISCIPLINE CODE'!$F$3:$I$1863,4,))</f>
        <v/>
      </c>
      <c r="AB281" s="172" t="str">
        <f t="shared" si="561"/>
        <v/>
      </c>
      <c r="AC281" s="153"/>
      <c r="AD281" s="155" t="str">
        <f t="shared" si="562"/>
        <v/>
      </c>
      <c r="AE281" s="172" t="str">
        <f>IF(AC281="","",VLOOKUP(AC281,'PROJECT STAGE'!$A$2:$C$100,2,))</f>
        <v/>
      </c>
      <c r="AF281" s="155" t="str">
        <f t="shared" si="563"/>
        <v/>
      </c>
      <c r="AG281" s="172" t="str">
        <f>IF(AC281="","",VLOOKUP(AC281,'PROJECT STAGE'!$A$2:$C$100,3,))</f>
        <v/>
      </c>
      <c r="AH281" s="157" t="str">
        <f t="shared" ref="AH281:AH344" si="586">IF(AI281="","","_")</f>
        <v/>
      </c>
      <c r="AI281" s="157"/>
      <c r="AJ281" s="157" t="str">
        <f t="shared" ref="AJ281:AJ344" si="587">IF(AK281="","","_")</f>
        <v/>
      </c>
      <c r="AK281" s="157"/>
      <c r="AL281" s="157" t="str">
        <f t="shared" ref="AL281:AL344" si="588">IF(AM281="","","_")</f>
        <v/>
      </c>
      <c r="AM281" s="157"/>
      <c r="AN281" s="157" t="str">
        <f t="shared" si="564"/>
        <v/>
      </c>
      <c r="AO281" s="157"/>
      <c r="AP281" s="157" t="str">
        <f t="shared" si="531"/>
        <v/>
      </c>
      <c r="AQ281" s="262"/>
      <c r="AR281" s="45"/>
      <c r="AS281" s="199" t="str">
        <f t="shared" si="549"/>
        <v>Not LT section</v>
      </c>
      <c r="AT281" s="200" t="str">
        <f t="shared" ref="AT281:AT344" si="589">IF(AU281=0,"",".")</f>
        <v>.</v>
      </c>
      <c r="AU281" s="199" t="str">
        <f>IF(O281=0,"No input data",INDEX('DOCUMENT TYPE'!D:D,MATCH(Filename!O281,'DOCUMENT TYPE'!A:A,0)))</f>
        <v>No input data</v>
      </c>
      <c r="AV281" s="200" t="str">
        <f t="shared" si="550"/>
        <v>-</v>
      </c>
      <c r="AW281" s="199" t="str">
        <f t="shared" si="532"/>
        <v>Check PROJECT STAGE</v>
      </c>
      <c r="AX281" s="200" t="str">
        <f t="shared" ref="AX281" si="590">IF(AY281&gt;"0","-","")</f>
        <v/>
      </c>
      <c r="AY281" s="199" t="str">
        <f t="shared" si="534"/>
        <v/>
      </c>
      <c r="AZ281" s="204" t="str">
        <f t="shared" ref="AZ281:AZ296" si="591">IF(BA281&gt;"0","-","")</f>
        <v/>
      </c>
      <c r="BA281" s="203" t="str">
        <f t="shared" si="536"/>
        <v/>
      </c>
      <c r="BB281" s="44"/>
      <c r="BC281" s="40" t="str">
        <f t="shared" si="537"/>
        <v>Missing input data</v>
      </c>
      <c r="BD281" s="40" t="str">
        <f t="shared" si="538"/>
        <v>Missing input data</v>
      </c>
      <c r="BE281" s="44"/>
      <c r="BF281" s="40" t="str">
        <f t="shared" si="539"/>
        <v>Missing input data</v>
      </c>
      <c r="BG281" s="40" t="str">
        <f t="shared" si="540"/>
        <v>Missing input data</v>
      </c>
      <c r="BH281" s="42"/>
      <c r="BI281" s="40" t="str">
        <f t="shared" si="552"/>
        <v>Missing input data</v>
      </c>
      <c r="BJ281" s="40" t="str">
        <f t="shared" si="541"/>
        <v>Missing input data</v>
      </c>
      <c r="BK281" s="42"/>
      <c r="BL281" s="40" t="str">
        <f t="shared" si="542"/>
        <v>Missing input data</v>
      </c>
      <c r="BM281" s="40" t="str">
        <f t="shared" si="543"/>
        <v>Missing input data</v>
      </c>
    </row>
    <row r="282" spans="1:65" ht="15.75" thickBot="1">
      <c r="A282" s="156"/>
      <c r="B282" s="172" t="str">
        <f t="shared" si="553"/>
        <v/>
      </c>
      <c r="C282" s="157"/>
      <c r="D282" s="172" t="str">
        <f t="shared" si="554"/>
        <v/>
      </c>
      <c r="E282" s="157"/>
      <c r="F282" s="172" t="str">
        <f t="shared" si="544"/>
        <v/>
      </c>
      <c r="G282" s="157"/>
      <c r="H282" s="172" t="str">
        <f t="shared" si="545"/>
        <v/>
      </c>
      <c r="I282" s="153"/>
      <c r="J282" s="150" t="str">
        <f t="shared" si="546"/>
        <v/>
      </c>
      <c r="K282" s="153"/>
      <c r="L282" s="172" t="str">
        <f t="shared" si="547"/>
        <v/>
      </c>
      <c r="M282" s="157"/>
      <c r="N282" s="172" t="str">
        <f t="shared" si="548"/>
        <v/>
      </c>
      <c r="O282" s="121"/>
      <c r="P282" s="172" t="str">
        <f t="shared" si="555"/>
        <v/>
      </c>
      <c r="Q282" s="172" t="str">
        <f>IF(O282="","",VLOOKUP(O282,'DOCUMENT TYPE'!$A$2:$D$805,2,))</f>
        <v/>
      </c>
      <c r="R282" s="172" t="str">
        <f t="shared" si="556"/>
        <v/>
      </c>
      <c r="S282" s="172" t="str">
        <f>IF(O282="","",VLOOKUP(O282,'DOCUMENT TYPE'!$A$2:$D$805,3,))</f>
        <v/>
      </c>
      <c r="T282" s="172" t="str">
        <f t="shared" si="557"/>
        <v/>
      </c>
      <c r="U282" s="121"/>
      <c r="V282" s="172" t="str">
        <f t="shared" si="558"/>
        <v/>
      </c>
      <c r="W282" s="225" t="str">
        <f>IF(U282="","",VLOOKUP(U282,'ACTIVITY &amp; DISCIPLINE CODE'!$F$3:$I$1863,2,))</f>
        <v/>
      </c>
      <c r="X282" s="172" t="str">
        <f t="shared" si="559"/>
        <v/>
      </c>
      <c r="Y282" s="172" t="str">
        <f>IF(U282="","",VLOOKUP(U282,'ACTIVITY &amp; DISCIPLINE CODE'!$F$3:$I$1863,3,))</f>
        <v/>
      </c>
      <c r="Z282" s="172" t="str">
        <f t="shared" si="560"/>
        <v/>
      </c>
      <c r="AA282" s="172" t="str">
        <f>IF(U282="","",VLOOKUP(U282,'ACTIVITY &amp; DISCIPLINE CODE'!$F$3:$I$1863,4,))</f>
        <v/>
      </c>
      <c r="AB282" s="172" t="str">
        <f t="shared" si="561"/>
        <v/>
      </c>
      <c r="AC282" s="153"/>
      <c r="AD282" s="155" t="str">
        <f t="shared" si="562"/>
        <v/>
      </c>
      <c r="AE282" s="172" t="str">
        <f>IF(AC282="","",VLOOKUP(AC282,'PROJECT STAGE'!$A$2:$C$100,2,))</f>
        <v/>
      </c>
      <c r="AF282" s="155" t="str">
        <f t="shared" si="563"/>
        <v/>
      </c>
      <c r="AG282" s="172" t="str">
        <f>IF(AC282="","",VLOOKUP(AC282,'PROJECT STAGE'!$A$2:$C$100,3,))</f>
        <v/>
      </c>
      <c r="AH282" s="157" t="str">
        <f t="shared" si="586"/>
        <v/>
      </c>
      <c r="AI282" s="157"/>
      <c r="AJ282" s="157" t="str">
        <f t="shared" si="587"/>
        <v/>
      </c>
      <c r="AK282" s="157"/>
      <c r="AL282" s="157" t="str">
        <f t="shared" si="588"/>
        <v/>
      </c>
      <c r="AM282" s="157"/>
      <c r="AN282" s="157" t="str">
        <f t="shared" si="564"/>
        <v/>
      </c>
      <c r="AO282" s="157"/>
      <c r="AP282" s="157" t="str">
        <f t="shared" si="531"/>
        <v/>
      </c>
      <c r="AQ282" s="262"/>
      <c r="AR282" s="45"/>
      <c r="AS282" s="199" t="str">
        <f t="shared" si="549"/>
        <v>Not LT section</v>
      </c>
      <c r="AT282" s="200" t="str">
        <f t="shared" si="589"/>
        <v>.</v>
      </c>
      <c r="AU282" s="199" t="str">
        <f>IF(O282=0,"No input data",INDEX('DOCUMENT TYPE'!D:D,MATCH(Filename!O282,'DOCUMENT TYPE'!A:A,0)))</f>
        <v>No input data</v>
      </c>
      <c r="AV282" s="200" t="str">
        <f t="shared" si="550"/>
        <v>-</v>
      </c>
      <c r="AW282" s="199" t="str">
        <f t="shared" si="532"/>
        <v>Check PROJECT STAGE</v>
      </c>
      <c r="AX282" s="200" t="str">
        <f t="shared" ref="AX282" si="592">IF(AY282&gt;"0","-","")</f>
        <v/>
      </c>
      <c r="AY282" s="199" t="str">
        <f t="shared" si="534"/>
        <v/>
      </c>
      <c r="AZ282" s="204" t="str">
        <f t="shared" si="591"/>
        <v/>
      </c>
      <c r="BA282" s="203" t="str">
        <f t="shared" si="536"/>
        <v/>
      </c>
      <c r="BB282" s="44"/>
      <c r="BC282" s="40" t="str">
        <f t="shared" si="537"/>
        <v>Missing input data</v>
      </c>
      <c r="BD282" s="40" t="str">
        <f t="shared" si="538"/>
        <v>Missing input data</v>
      </c>
      <c r="BE282" s="44"/>
      <c r="BF282" s="40" t="str">
        <f t="shared" si="539"/>
        <v>Missing input data</v>
      </c>
      <c r="BG282" s="40" t="str">
        <f t="shared" si="540"/>
        <v>Missing input data</v>
      </c>
      <c r="BH282" s="42"/>
      <c r="BI282" s="40" t="str">
        <f t="shared" si="552"/>
        <v>Missing input data</v>
      </c>
      <c r="BJ282" s="40" t="str">
        <f t="shared" si="541"/>
        <v>Missing input data</v>
      </c>
      <c r="BK282" s="42"/>
      <c r="BL282" s="40" t="str">
        <f t="shared" si="542"/>
        <v>Missing input data</v>
      </c>
      <c r="BM282" s="40" t="str">
        <f t="shared" si="543"/>
        <v>Missing input data</v>
      </c>
    </row>
    <row r="283" spans="1:65" ht="15.75" thickBot="1">
      <c r="A283" s="156"/>
      <c r="B283" s="172" t="str">
        <f t="shared" si="553"/>
        <v/>
      </c>
      <c r="C283" s="157"/>
      <c r="D283" s="172" t="str">
        <f t="shared" si="554"/>
        <v/>
      </c>
      <c r="E283" s="157"/>
      <c r="F283" s="172" t="str">
        <f t="shared" si="544"/>
        <v/>
      </c>
      <c r="G283" s="157"/>
      <c r="H283" s="172" t="str">
        <f t="shared" si="545"/>
        <v/>
      </c>
      <c r="I283" s="153"/>
      <c r="J283" s="150" t="str">
        <f t="shared" si="546"/>
        <v/>
      </c>
      <c r="K283" s="153"/>
      <c r="L283" s="172" t="str">
        <f t="shared" si="547"/>
        <v/>
      </c>
      <c r="M283" s="157"/>
      <c r="N283" s="172" t="str">
        <f t="shared" si="548"/>
        <v/>
      </c>
      <c r="O283" s="121"/>
      <c r="P283" s="172" t="str">
        <f t="shared" si="555"/>
        <v/>
      </c>
      <c r="Q283" s="172" t="str">
        <f>IF(O283="","",VLOOKUP(O283,'DOCUMENT TYPE'!$A$2:$D$805,2,))</f>
        <v/>
      </c>
      <c r="R283" s="172" t="str">
        <f t="shared" si="556"/>
        <v/>
      </c>
      <c r="S283" s="172" t="str">
        <f>IF(O283="","",VLOOKUP(O283,'DOCUMENT TYPE'!$A$2:$D$805,3,))</f>
        <v/>
      </c>
      <c r="T283" s="172" t="str">
        <f t="shared" si="557"/>
        <v/>
      </c>
      <c r="U283" s="121"/>
      <c r="V283" s="172" t="str">
        <f t="shared" si="558"/>
        <v/>
      </c>
      <c r="W283" s="225" t="str">
        <f>IF(U283="","",VLOOKUP(U283,'ACTIVITY &amp; DISCIPLINE CODE'!$F$3:$I$1863,2,))</f>
        <v/>
      </c>
      <c r="X283" s="172" t="str">
        <f t="shared" si="559"/>
        <v/>
      </c>
      <c r="Y283" s="172" t="str">
        <f>IF(U283="","",VLOOKUP(U283,'ACTIVITY &amp; DISCIPLINE CODE'!$F$3:$I$1863,3,))</f>
        <v/>
      </c>
      <c r="Z283" s="172" t="str">
        <f t="shared" si="560"/>
        <v/>
      </c>
      <c r="AA283" s="172" t="str">
        <f>IF(U283="","",VLOOKUP(U283,'ACTIVITY &amp; DISCIPLINE CODE'!$F$3:$I$1863,4,))</f>
        <v/>
      </c>
      <c r="AB283" s="172" t="str">
        <f t="shared" si="561"/>
        <v/>
      </c>
      <c r="AC283" s="153"/>
      <c r="AD283" s="155" t="str">
        <f t="shared" si="562"/>
        <v/>
      </c>
      <c r="AE283" s="172" t="str">
        <f>IF(AC283="","",VLOOKUP(AC283,'PROJECT STAGE'!$A$2:$C$100,2,))</f>
        <v/>
      </c>
      <c r="AF283" s="155" t="str">
        <f t="shared" si="563"/>
        <v/>
      </c>
      <c r="AG283" s="172" t="str">
        <f>IF(AC283="","",VLOOKUP(AC283,'PROJECT STAGE'!$A$2:$C$100,3,))</f>
        <v/>
      </c>
      <c r="AH283" s="157" t="str">
        <f t="shared" si="586"/>
        <v/>
      </c>
      <c r="AI283" s="157"/>
      <c r="AJ283" s="157" t="str">
        <f t="shared" si="587"/>
        <v/>
      </c>
      <c r="AK283" s="157"/>
      <c r="AL283" s="157" t="str">
        <f t="shared" si="588"/>
        <v/>
      </c>
      <c r="AM283" s="157"/>
      <c r="AN283" s="157" t="str">
        <f t="shared" si="564"/>
        <v/>
      </c>
      <c r="AO283" s="157"/>
      <c r="AP283" s="157" t="str">
        <f t="shared" si="531"/>
        <v/>
      </c>
      <c r="AQ283" s="262"/>
      <c r="AR283" s="45"/>
      <c r="AS283" s="199" t="str">
        <f t="shared" si="549"/>
        <v>Not LT section</v>
      </c>
      <c r="AT283" s="200" t="str">
        <f t="shared" si="589"/>
        <v>.</v>
      </c>
      <c r="AU283" s="199" t="str">
        <f>IF(O283=0,"No input data",INDEX('DOCUMENT TYPE'!D:D,MATCH(Filename!O283,'DOCUMENT TYPE'!A:A,0)))</f>
        <v>No input data</v>
      </c>
      <c r="AV283" s="200" t="str">
        <f t="shared" si="550"/>
        <v>-</v>
      </c>
      <c r="AW283" s="199" t="str">
        <f t="shared" si="532"/>
        <v>Check PROJECT STAGE</v>
      </c>
      <c r="AX283" s="200" t="str">
        <f t="shared" ref="AX283" si="593">IF(AY283&gt;"0","-","")</f>
        <v/>
      </c>
      <c r="AY283" s="199" t="str">
        <f t="shared" si="534"/>
        <v/>
      </c>
      <c r="AZ283" s="204" t="str">
        <f t="shared" ref="AZ283" si="594">IF(BA283&gt;"0","-","")</f>
        <v/>
      </c>
      <c r="BA283" s="203" t="str">
        <f t="shared" si="536"/>
        <v/>
      </c>
      <c r="BB283" s="44"/>
      <c r="BC283" s="40" t="str">
        <f t="shared" si="537"/>
        <v>Missing input data</v>
      </c>
      <c r="BD283" s="40" t="str">
        <f t="shared" si="538"/>
        <v>Missing input data</v>
      </c>
      <c r="BE283" s="44"/>
      <c r="BF283" s="40" t="str">
        <f t="shared" si="539"/>
        <v>Missing input data</v>
      </c>
      <c r="BG283" s="40" t="str">
        <f t="shared" si="540"/>
        <v>Missing input data</v>
      </c>
      <c r="BH283" s="42"/>
      <c r="BI283" s="40" t="str">
        <f t="shared" si="552"/>
        <v>Missing input data</v>
      </c>
      <c r="BJ283" s="40" t="str">
        <f t="shared" si="541"/>
        <v>Missing input data</v>
      </c>
      <c r="BK283" s="42"/>
      <c r="BL283" s="40" t="str">
        <f t="shared" si="542"/>
        <v>Missing input data</v>
      </c>
      <c r="BM283" s="40" t="str">
        <f t="shared" si="543"/>
        <v>Missing input data</v>
      </c>
    </row>
    <row r="284" spans="1:65" ht="15.75" thickBot="1">
      <c r="A284" s="156"/>
      <c r="B284" s="172" t="str">
        <f t="shared" si="553"/>
        <v/>
      </c>
      <c r="C284" s="157"/>
      <c r="D284" s="172" t="str">
        <f t="shared" si="554"/>
        <v/>
      </c>
      <c r="E284" s="157"/>
      <c r="F284" s="172" t="str">
        <f t="shared" si="544"/>
        <v/>
      </c>
      <c r="G284" s="157"/>
      <c r="H284" s="172" t="str">
        <f t="shared" si="545"/>
        <v/>
      </c>
      <c r="I284" s="153"/>
      <c r="J284" s="150" t="str">
        <f t="shared" si="546"/>
        <v/>
      </c>
      <c r="K284" s="153"/>
      <c r="L284" s="172" t="str">
        <f t="shared" si="547"/>
        <v/>
      </c>
      <c r="M284" s="157"/>
      <c r="N284" s="172" t="str">
        <f t="shared" si="548"/>
        <v/>
      </c>
      <c r="O284" s="121"/>
      <c r="P284" s="172" t="str">
        <f t="shared" si="555"/>
        <v/>
      </c>
      <c r="Q284" s="172" t="str">
        <f>IF(O284="","",VLOOKUP(O284,'DOCUMENT TYPE'!$A$2:$D$805,2,))</f>
        <v/>
      </c>
      <c r="R284" s="172" t="str">
        <f t="shared" si="556"/>
        <v/>
      </c>
      <c r="S284" s="172" t="str">
        <f>IF(O284="","",VLOOKUP(O284,'DOCUMENT TYPE'!$A$2:$D$805,3,))</f>
        <v/>
      </c>
      <c r="T284" s="172" t="str">
        <f t="shared" si="557"/>
        <v/>
      </c>
      <c r="U284" s="121"/>
      <c r="V284" s="172" t="str">
        <f t="shared" si="558"/>
        <v/>
      </c>
      <c r="W284" s="225" t="str">
        <f>IF(U284="","",VLOOKUP(U284,'ACTIVITY &amp; DISCIPLINE CODE'!$F$3:$I$1863,2,))</f>
        <v/>
      </c>
      <c r="X284" s="172" t="str">
        <f t="shared" si="559"/>
        <v/>
      </c>
      <c r="Y284" s="172" t="str">
        <f>IF(U284="","",VLOOKUP(U284,'ACTIVITY &amp; DISCIPLINE CODE'!$F$3:$I$1863,3,))</f>
        <v/>
      </c>
      <c r="Z284" s="172" t="str">
        <f t="shared" si="560"/>
        <v/>
      </c>
      <c r="AA284" s="172" t="str">
        <f>IF(U284="","",VLOOKUP(U284,'ACTIVITY &amp; DISCIPLINE CODE'!$F$3:$I$1863,4,))</f>
        <v/>
      </c>
      <c r="AB284" s="172" t="str">
        <f t="shared" si="561"/>
        <v/>
      </c>
      <c r="AC284" s="153"/>
      <c r="AD284" s="155" t="str">
        <f t="shared" si="562"/>
        <v/>
      </c>
      <c r="AE284" s="172" t="str">
        <f>IF(AC284="","",VLOOKUP(AC284,'PROJECT STAGE'!$A$2:$C$100,2,))</f>
        <v/>
      </c>
      <c r="AF284" s="155" t="str">
        <f t="shared" si="563"/>
        <v/>
      </c>
      <c r="AG284" s="172" t="str">
        <f>IF(AC284="","",VLOOKUP(AC284,'PROJECT STAGE'!$A$2:$C$100,3,))</f>
        <v/>
      </c>
      <c r="AH284" s="157" t="str">
        <f t="shared" si="586"/>
        <v/>
      </c>
      <c r="AI284" s="157"/>
      <c r="AJ284" s="157" t="str">
        <f t="shared" si="587"/>
        <v/>
      </c>
      <c r="AK284" s="157"/>
      <c r="AL284" s="157" t="str">
        <f t="shared" si="588"/>
        <v/>
      </c>
      <c r="AM284" s="157"/>
      <c r="AN284" s="157" t="str">
        <f t="shared" si="564"/>
        <v/>
      </c>
      <c r="AO284" s="157"/>
      <c r="AP284" s="157" t="str">
        <f t="shared" si="531"/>
        <v/>
      </c>
      <c r="AQ284" s="262"/>
      <c r="AR284" s="45"/>
      <c r="AS284" s="199" t="str">
        <f t="shared" si="549"/>
        <v>Not LT section</v>
      </c>
      <c r="AT284" s="200" t="str">
        <f t="shared" si="589"/>
        <v>.</v>
      </c>
      <c r="AU284" s="199" t="str">
        <f>IF(O284=0,"No input data",INDEX('DOCUMENT TYPE'!D:D,MATCH(Filename!O284,'DOCUMENT TYPE'!A:A,0)))</f>
        <v>No input data</v>
      </c>
      <c r="AV284" s="200" t="str">
        <f t="shared" si="550"/>
        <v>-</v>
      </c>
      <c r="AW284" s="199" t="str">
        <f t="shared" si="532"/>
        <v>Check PROJECT STAGE</v>
      </c>
      <c r="AX284" s="200" t="str">
        <f t="shared" ref="AX284" si="595">IF(AY284&gt;"0","-","")</f>
        <v/>
      </c>
      <c r="AY284" s="199" t="str">
        <f t="shared" si="534"/>
        <v/>
      </c>
      <c r="AZ284" s="204" t="str">
        <f t="shared" si="591"/>
        <v/>
      </c>
      <c r="BA284" s="203" t="str">
        <f t="shared" si="536"/>
        <v/>
      </c>
      <c r="BB284" s="44"/>
      <c r="BC284" s="40" t="str">
        <f t="shared" si="537"/>
        <v>Missing input data</v>
      </c>
      <c r="BD284" s="40" t="str">
        <f t="shared" si="538"/>
        <v>Missing input data</v>
      </c>
      <c r="BE284" s="44"/>
      <c r="BF284" s="40" t="str">
        <f t="shared" si="539"/>
        <v>Missing input data</v>
      </c>
      <c r="BG284" s="40" t="str">
        <f t="shared" si="540"/>
        <v>Missing input data</v>
      </c>
      <c r="BH284" s="42"/>
      <c r="BI284" s="40" t="str">
        <f t="shared" si="552"/>
        <v>Missing input data</v>
      </c>
      <c r="BJ284" s="40" t="str">
        <f t="shared" si="541"/>
        <v>Missing input data</v>
      </c>
      <c r="BK284" s="42"/>
      <c r="BL284" s="40" t="str">
        <f t="shared" si="542"/>
        <v>Missing input data</v>
      </c>
      <c r="BM284" s="40" t="str">
        <f t="shared" si="543"/>
        <v>Missing input data</v>
      </c>
    </row>
    <row r="285" spans="1:65" ht="15.75" thickBot="1">
      <c r="A285" s="156"/>
      <c r="B285" s="172" t="str">
        <f t="shared" si="553"/>
        <v/>
      </c>
      <c r="C285" s="157"/>
      <c r="D285" s="172" t="str">
        <f t="shared" si="554"/>
        <v/>
      </c>
      <c r="E285" s="157"/>
      <c r="F285" s="172" t="str">
        <f t="shared" si="544"/>
        <v/>
      </c>
      <c r="G285" s="157"/>
      <c r="H285" s="172" t="str">
        <f t="shared" si="545"/>
        <v/>
      </c>
      <c r="I285" s="153"/>
      <c r="J285" s="150" t="str">
        <f t="shared" si="546"/>
        <v/>
      </c>
      <c r="K285" s="153"/>
      <c r="L285" s="172" t="str">
        <f t="shared" si="547"/>
        <v/>
      </c>
      <c r="M285" s="157"/>
      <c r="N285" s="172" t="str">
        <f t="shared" si="548"/>
        <v/>
      </c>
      <c r="O285" s="121"/>
      <c r="P285" s="172" t="str">
        <f t="shared" si="555"/>
        <v/>
      </c>
      <c r="Q285" s="172" t="str">
        <f>IF(O285="","",VLOOKUP(O285,'DOCUMENT TYPE'!$A$2:$D$805,2,))</f>
        <v/>
      </c>
      <c r="R285" s="172" t="str">
        <f t="shared" si="556"/>
        <v/>
      </c>
      <c r="S285" s="172" t="str">
        <f>IF(O285="","",VLOOKUP(O285,'DOCUMENT TYPE'!$A$2:$D$805,3,))</f>
        <v/>
      </c>
      <c r="T285" s="172" t="str">
        <f t="shared" si="557"/>
        <v/>
      </c>
      <c r="U285" s="121"/>
      <c r="V285" s="172" t="str">
        <f t="shared" si="558"/>
        <v/>
      </c>
      <c r="W285" s="225" t="str">
        <f>IF(U285="","",VLOOKUP(U285,'ACTIVITY &amp; DISCIPLINE CODE'!$F$3:$I$1863,2,))</f>
        <v/>
      </c>
      <c r="X285" s="172" t="str">
        <f t="shared" si="559"/>
        <v/>
      </c>
      <c r="Y285" s="172" t="str">
        <f>IF(U285="","",VLOOKUP(U285,'ACTIVITY &amp; DISCIPLINE CODE'!$F$3:$I$1863,3,))</f>
        <v/>
      </c>
      <c r="Z285" s="172" t="str">
        <f t="shared" si="560"/>
        <v/>
      </c>
      <c r="AA285" s="172" t="str">
        <f>IF(U285="","",VLOOKUP(U285,'ACTIVITY &amp; DISCIPLINE CODE'!$F$3:$I$1863,4,))</f>
        <v/>
      </c>
      <c r="AB285" s="172" t="str">
        <f t="shared" si="561"/>
        <v/>
      </c>
      <c r="AC285" s="153"/>
      <c r="AD285" s="155" t="str">
        <f t="shared" si="562"/>
        <v/>
      </c>
      <c r="AE285" s="172" t="str">
        <f>IF(AC285="","",VLOOKUP(AC285,'PROJECT STAGE'!$A$2:$C$100,2,))</f>
        <v/>
      </c>
      <c r="AF285" s="155" t="str">
        <f t="shared" si="563"/>
        <v/>
      </c>
      <c r="AG285" s="172" t="str">
        <f>IF(AC285="","",VLOOKUP(AC285,'PROJECT STAGE'!$A$2:$C$100,3,))</f>
        <v/>
      </c>
      <c r="AH285" s="157" t="str">
        <f t="shared" si="586"/>
        <v/>
      </c>
      <c r="AI285" s="157"/>
      <c r="AJ285" s="157" t="str">
        <f t="shared" si="587"/>
        <v/>
      </c>
      <c r="AK285" s="157"/>
      <c r="AL285" s="157" t="str">
        <f t="shared" si="588"/>
        <v/>
      </c>
      <c r="AM285" s="157"/>
      <c r="AN285" s="157" t="str">
        <f t="shared" si="564"/>
        <v/>
      </c>
      <c r="AO285" s="157"/>
      <c r="AP285" s="157" t="str">
        <f t="shared" si="531"/>
        <v/>
      </c>
      <c r="AQ285" s="262"/>
      <c r="AR285" s="45"/>
      <c r="AS285" s="199" t="str">
        <f t="shared" si="549"/>
        <v>Not LT section</v>
      </c>
      <c r="AT285" s="200" t="str">
        <f t="shared" si="589"/>
        <v>.</v>
      </c>
      <c r="AU285" s="199" t="str">
        <f>IF(O285=0,"No input data",INDEX('DOCUMENT TYPE'!D:D,MATCH(Filename!O285,'DOCUMENT TYPE'!A:A,0)))</f>
        <v>No input data</v>
      </c>
      <c r="AV285" s="200" t="str">
        <f t="shared" si="550"/>
        <v>-</v>
      </c>
      <c r="AW285" s="199" t="str">
        <f t="shared" si="532"/>
        <v>Check PROJECT STAGE</v>
      </c>
      <c r="AX285" s="200" t="str">
        <f t="shared" ref="AX285" si="596">IF(AY285&gt;"0","-","")</f>
        <v/>
      </c>
      <c r="AY285" s="199" t="str">
        <f t="shared" si="534"/>
        <v/>
      </c>
      <c r="AZ285" s="204" t="str">
        <f t="shared" ref="AZ285" si="597">IF(BA285&gt;"0","-","")</f>
        <v/>
      </c>
      <c r="BA285" s="203" t="str">
        <f t="shared" si="536"/>
        <v/>
      </c>
      <c r="BB285" s="44"/>
      <c r="BC285" s="40" t="str">
        <f t="shared" si="537"/>
        <v>Missing input data</v>
      </c>
      <c r="BD285" s="40" t="str">
        <f t="shared" si="538"/>
        <v>Missing input data</v>
      </c>
      <c r="BE285" s="44"/>
      <c r="BF285" s="40" t="str">
        <f t="shared" si="539"/>
        <v>Missing input data</v>
      </c>
      <c r="BG285" s="40" t="str">
        <f t="shared" si="540"/>
        <v>Missing input data</v>
      </c>
      <c r="BH285" s="42"/>
      <c r="BI285" s="40" t="str">
        <f t="shared" si="552"/>
        <v>Missing input data</v>
      </c>
      <c r="BJ285" s="40" t="str">
        <f t="shared" si="541"/>
        <v>Missing input data</v>
      </c>
      <c r="BK285" s="42"/>
      <c r="BL285" s="40" t="str">
        <f t="shared" si="542"/>
        <v>Missing input data</v>
      </c>
      <c r="BM285" s="40" t="str">
        <f t="shared" si="543"/>
        <v>Missing input data</v>
      </c>
    </row>
    <row r="286" spans="1:65" ht="15.75" thickBot="1">
      <c r="A286" s="156"/>
      <c r="B286" s="172" t="str">
        <f t="shared" si="553"/>
        <v/>
      </c>
      <c r="C286" s="157"/>
      <c r="D286" s="172" t="str">
        <f t="shared" si="554"/>
        <v/>
      </c>
      <c r="E286" s="157"/>
      <c r="F286" s="172" t="str">
        <f t="shared" si="544"/>
        <v/>
      </c>
      <c r="G286" s="157"/>
      <c r="H286" s="172" t="str">
        <f t="shared" si="545"/>
        <v/>
      </c>
      <c r="I286" s="153"/>
      <c r="J286" s="150" t="str">
        <f t="shared" si="546"/>
        <v/>
      </c>
      <c r="K286" s="153"/>
      <c r="L286" s="172" t="str">
        <f t="shared" si="547"/>
        <v/>
      </c>
      <c r="M286" s="157"/>
      <c r="N286" s="172" t="str">
        <f t="shared" si="548"/>
        <v/>
      </c>
      <c r="O286" s="121"/>
      <c r="P286" s="172" t="str">
        <f t="shared" si="555"/>
        <v/>
      </c>
      <c r="Q286" s="172" t="str">
        <f>IF(O286="","",VLOOKUP(O286,'DOCUMENT TYPE'!$A$2:$D$805,2,))</f>
        <v/>
      </c>
      <c r="R286" s="172" t="str">
        <f t="shared" si="556"/>
        <v/>
      </c>
      <c r="S286" s="172" t="str">
        <f>IF(O286="","",VLOOKUP(O286,'DOCUMENT TYPE'!$A$2:$D$805,3,))</f>
        <v/>
      </c>
      <c r="T286" s="172" t="str">
        <f t="shared" si="557"/>
        <v/>
      </c>
      <c r="U286" s="121"/>
      <c r="V286" s="172" t="str">
        <f t="shared" si="558"/>
        <v/>
      </c>
      <c r="W286" s="225" t="str">
        <f>IF(U286="","",VLOOKUP(U286,'ACTIVITY &amp; DISCIPLINE CODE'!$F$3:$I$1863,2,))</f>
        <v/>
      </c>
      <c r="X286" s="172" t="str">
        <f t="shared" si="559"/>
        <v/>
      </c>
      <c r="Y286" s="172" t="str">
        <f>IF(U286="","",VLOOKUP(U286,'ACTIVITY &amp; DISCIPLINE CODE'!$F$3:$I$1863,3,))</f>
        <v/>
      </c>
      <c r="Z286" s="172" t="str">
        <f t="shared" si="560"/>
        <v/>
      </c>
      <c r="AA286" s="172" t="str">
        <f>IF(U286="","",VLOOKUP(U286,'ACTIVITY &amp; DISCIPLINE CODE'!$F$3:$I$1863,4,))</f>
        <v/>
      </c>
      <c r="AB286" s="172" t="str">
        <f t="shared" si="561"/>
        <v/>
      </c>
      <c r="AC286" s="153"/>
      <c r="AD286" s="155" t="str">
        <f t="shared" si="562"/>
        <v/>
      </c>
      <c r="AE286" s="172" t="str">
        <f>IF(AC286="","",VLOOKUP(AC286,'PROJECT STAGE'!$A$2:$C$100,2,))</f>
        <v/>
      </c>
      <c r="AF286" s="155" t="str">
        <f t="shared" si="563"/>
        <v/>
      </c>
      <c r="AG286" s="172" t="str">
        <f>IF(AC286="","",VLOOKUP(AC286,'PROJECT STAGE'!$A$2:$C$100,3,))</f>
        <v/>
      </c>
      <c r="AH286" s="157" t="str">
        <f t="shared" si="586"/>
        <v/>
      </c>
      <c r="AI286" s="157"/>
      <c r="AJ286" s="157" t="str">
        <f t="shared" si="587"/>
        <v/>
      </c>
      <c r="AK286" s="157"/>
      <c r="AL286" s="157" t="str">
        <f t="shared" si="588"/>
        <v/>
      </c>
      <c r="AM286" s="157"/>
      <c r="AN286" s="157" t="str">
        <f t="shared" si="564"/>
        <v/>
      </c>
      <c r="AO286" s="157"/>
      <c r="AP286" s="157" t="str">
        <f t="shared" si="531"/>
        <v/>
      </c>
      <c r="AQ286" s="262"/>
      <c r="AR286" s="45"/>
      <c r="AS286" s="199" t="str">
        <f t="shared" si="549"/>
        <v>Not LT section</v>
      </c>
      <c r="AT286" s="200" t="str">
        <f t="shared" si="589"/>
        <v>.</v>
      </c>
      <c r="AU286" s="199" t="str">
        <f>IF(O286=0,"No input data",INDEX('DOCUMENT TYPE'!D:D,MATCH(Filename!O286,'DOCUMENT TYPE'!A:A,0)))</f>
        <v>No input data</v>
      </c>
      <c r="AV286" s="200" t="str">
        <f t="shared" si="550"/>
        <v>-</v>
      </c>
      <c r="AW286" s="199" t="str">
        <f t="shared" si="532"/>
        <v>Check PROJECT STAGE</v>
      </c>
      <c r="AX286" s="200" t="str">
        <f t="shared" ref="AX286" si="598">IF(AY286&gt;"0","-","")</f>
        <v/>
      </c>
      <c r="AY286" s="199" t="str">
        <f t="shared" si="534"/>
        <v/>
      </c>
      <c r="AZ286" s="204" t="str">
        <f t="shared" si="591"/>
        <v/>
      </c>
      <c r="BA286" s="203" t="str">
        <f t="shared" si="536"/>
        <v/>
      </c>
      <c r="BB286" s="44"/>
      <c r="BC286" s="40" t="str">
        <f t="shared" si="537"/>
        <v>Missing input data</v>
      </c>
      <c r="BD286" s="40" t="str">
        <f t="shared" si="538"/>
        <v>Missing input data</v>
      </c>
      <c r="BE286" s="44"/>
      <c r="BF286" s="40" t="str">
        <f t="shared" si="539"/>
        <v>Missing input data</v>
      </c>
      <c r="BG286" s="40" t="str">
        <f t="shared" si="540"/>
        <v>Missing input data</v>
      </c>
      <c r="BH286" s="42"/>
      <c r="BI286" s="40" t="str">
        <f t="shared" si="552"/>
        <v>Missing input data</v>
      </c>
      <c r="BJ286" s="40" t="str">
        <f t="shared" si="541"/>
        <v>Missing input data</v>
      </c>
      <c r="BK286" s="42"/>
      <c r="BL286" s="40" t="str">
        <f t="shared" si="542"/>
        <v>Missing input data</v>
      </c>
      <c r="BM286" s="40" t="str">
        <f t="shared" si="543"/>
        <v>Missing input data</v>
      </c>
    </row>
    <row r="287" spans="1:65" ht="15.75" thickBot="1">
      <c r="A287" s="156"/>
      <c r="B287" s="172" t="str">
        <f t="shared" si="553"/>
        <v/>
      </c>
      <c r="C287" s="157"/>
      <c r="D287" s="172" t="str">
        <f t="shared" si="554"/>
        <v/>
      </c>
      <c r="E287" s="157"/>
      <c r="F287" s="172" t="str">
        <f t="shared" si="544"/>
        <v/>
      </c>
      <c r="G287" s="157"/>
      <c r="H287" s="172" t="str">
        <f t="shared" si="545"/>
        <v/>
      </c>
      <c r="I287" s="153"/>
      <c r="J287" s="150" t="str">
        <f t="shared" si="546"/>
        <v/>
      </c>
      <c r="K287" s="153"/>
      <c r="L287" s="172" t="str">
        <f t="shared" si="547"/>
        <v/>
      </c>
      <c r="M287" s="157"/>
      <c r="N287" s="172" t="str">
        <f t="shared" si="548"/>
        <v/>
      </c>
      <c r="O287" s="121"/>
      <c r="P287" s="172" t="str">
        <f t="shared" si="555"/>
        <v/>
      </c>
      <c r="Q287" s="172" t="str">
        <f>IF(O287="","",VLOOKUP(O287,'DOCUMENT TYPE'!$A$2:$D$805,2,))</f>
        <v/>
      </c>
      <c r="R287" s="172" t="str">
        <f t="shared" si="556"/>
        <v/>
      </c>
      <c r="S287" s="172" t="str">
        <f>IF(O287="","",VLOOKUP(O287,'DOCUMENT TYPE'!$A$2:$D$805,3,))</f>
        <v/>
      </c>
      <c r="T287" s="172" t="str">
        <f t="shared" si="557"/>
        <v/>
      </c>
      <c r="U287" s="121"/>
      <c r="V287" s="172" t="str">
        <f t="shared" si="558"/>
        <v/>
      </c>
      <c r="W287" s="225" t="str">
        <f>IF(U287="","",VLOOKUP(U287,'ACTIVITY &amp; DISCIPLINE CODE'!$F$3:$I$1863,2,))</f>
        <v/>
      </c>
      <c r="X287" s="172" t="str">
        <f t="shared" si="559"/>
        <v/>
      </c>
      <c r="Y287" s="172" t="str">
        <f>IF(U287="","",VLOOKUP(U287,'ACTIVITY &amp; DISCIPLINE CODE'!$F$3:$I$1863,3,))</f>
        <v/>
      </c>
      <c r="Z287" s="172" t="str">
        <f t="shared" si="560"/>
        <v/>
      </c>
      <c r="AA287" s="172" t="str">
        <f>IF(U287="","",VLOOKUP(U287,'ACTIVITY &amp; DISCIPLINE CODE'!$F$3:$I$1863,4,))</f>
        <v/>
      </c>
      <c r="AB287" s="172" t="str">
        <f t="shared" si="561"/>
        <v/>
      </c>
      <c r="AC287" s="153"/>
      <c r="AD287" s="155" t="str">
        <f t="shared" si="562"/>
        <v/>
      </c>
      <c r="AE287" s="172" t="str">
        <f>IF(AC287="","",VLOOKUP(AC287,'PROJECT STAGE'!$A$2:$C$100,2,))</f>
        <v/>
      </c>
      <c r="AF287" s="155" t="str">
        <f t="shared" si="563"/>
        <v/>
      </c>
      <c r="AG287" s="172" t="str">
        <f>IF(AC287="","",VLOOKUP(AC287,'PROJECT STAGE'!$A$2:$C$100,3,))</f>
        <v/>
      </c>
      <c r="AH287" s="157" t="str">
        <f t="shared" si="586"/>
        <v/>
      </c>
      <c r="AI287" s="157"/>
      <c r="AJ287" s="157" t="str">
        <f t="shared" si="587"/>
        <v/>
      </c>
      <c r="AK287" s="157"/>
      <c r="AL287" s="157" t="str">
        <f t="shared" si="588"/>
        <v/>
      </c>
      <c r="AM287" s="157"/>
      <c r="AN287" s="157" t="str">
        <f t="shared" si="564"/>
        <v/>
      </c>
      <c r="AO287" s="157"/>
      <c r="AP287" s="157" t="str">
        <f t="shared" si="531"/>
        <v/>
      </c>
      <c r="AQ287" s="262"/>
      <c r="AR287" s="45"/>
      <c r="AS287" s="199" t="str">
        <f t="shared" si="549"/>
        <v>Not LT section</v>
      </c>
      <c r="AT287" s="200" t="str">
        <f t="shared" si="589"/>
        <v>.</v>
      </c>
      <c r="AU287" s="199" t="str">
        <f>IF(O287=0,"No input data",INDEX('DOCUMENT TYPE'!D:D,MATCH(Filename!O287,'DOCUMENT TYPE'!A:A,0)))</f>
        <v>No input data</v>
      </c>
      <c r="AV287" s="200" t="str">
        <f t="shared" si="550"/>
        <v>-</v>
      </c>
      <c r="AW287" s="199" t="str">
        <f t="shared" si="532"/>
        <v>Check PROJECT STAGE</v>
      </c>
      <c r="AX287" s="200" t="str">
        <f t="shared" ref="AX287" si="599">IF(AY287&gt;"0","-","")</f>
        <v/>
      </c>
      <c r="AY287" s="199" t="str">
        <f t="shared" si="534"/>
        <v/>
      </c>
      <c r="AZ287" s="204" t="str">
        <f t="shared" ref="AZ287" si="600">IF(BA287&gt;"0","-","")</f>
        <v/>
      </c>
      <c r="BA287" s="203" t="str">
        <f t="shared" si="536"/>
        <v/>
      </c>
      <c r="BB287" s="44"/>
      <c r="BC287" s="40" t="str">
        <f t="shared" si="537"/>
        <v>Missing input data</v>
      </c>
      <c r="BD287" s="40" t="str">
        <f t="shared" si="538"/>
        <v>Missing input data</v>
      </c>
      <c r="BE287" s="44"/>
      <c r="BF287" s="40" t="str">
        <f t="shared" si="539"/>
        <v>Missing input data</v>
      </c>
      <c r="BG287" s="40" t="str">
        <f t="shared" si="540"/>
        <v>Missing input data</v>
      </c>
      <c r="BH287" s="42"/>
      <c r="BI287" s="40" t="str">
        <f t="shared" si="552"/>
        <v>Missing input data</v>
      </c>
      <c r="BJ287" s="40" t="str">
        <f t="shared" si="541"/>
        <v>Missing input data</v>
      </c>
      <c r="BK287" s="42"/>
      <c r="BL287" s="40" t="str">
        <f t="shared" si="542"/>
        <v>Missing input data</v>
      </c>
      <c r="BM287" s="40" t="str">
        <f t="shared" si="543"/>
        <v>Missing input data</v>
      </c>
    </row>
    <row r="288" spans="1:65" ht="15.75" thickBot="1">
      <c r="A288" s="156"/>
      <c r="B288" s="172" t="str">
        <f t="shared" si="553"/>
        <v/>
      </c>
      <c r="C288" s="157"/>
      <c r="D288" s="172" t="str">
        <f t="shared" si="554"/>
        <v/>
      </c>
      <c r="E288" s="157"/>
      <c r="F288" s="172" t="str">
        <f t="shared" si="544"/>
        <v/>
      </c>
      <c r="G288" s="157"/>
      <c r="H288" s="172" t="str">
        <f t="shared" si="545"/>
        <v/>
      </c>
      <c r="I288" s="153"/>
      <c r="J288" s="150" t="str">
        <f t="shared" si="546"/>
        <v/>
      </c>
      <c r="K288" s="153"/>
      <c r="L288" s="172" t="str">
        <f t="shared" si="547"/>
        <v/>
      </c>
      <c r="M288" s="157"/>
      <c r="N288" s="172" t="str">
        <f t="shared" si="548"/>
        <v/>
      </c>
      <c r="O288" s="121"/>
      <c r="P288" s="172" t="str">
        <f t="shared" si="555"/>
        <v/>
      </c>
      <c r="Q288" s="172" t="str">
        <f>IF(O288="","",VLOOKUP(O288,'DOCUMENT TYPE'!$A$2:$D$805,2,))</f>
        <v/>
      </c>
      <c r="R288" s="172" t="str">
        <f t="shared" si="556"/>
        <v/>
      </c>
      <c r="S288" s="172" t="str">
        <f>IF(O288="","",VLOOKUP(O288,'DOCUMENT TYPE'!$A$2:$D$805,3,))</f>
        <v/>
      </c>
      <c r="T288" s="172" t="str">
        <f t="shared" si="557"/>
        <v/>
      </c>
      <c r="U288" s="121"/>
      <c r="V288" s="172" t="str">
        <f t="shared" si="558"/>
        <v/>
      </c>
      <c r="W288" s="225" t="str">
        <f>IF(U288="","",VLOOKUP(U288,'ACTIVITY &amp; DISCIPLINE CODE'!$F$3:$I$1863,2,))</f>
        <v/>
      </c>
      <c r="X288" s="172" t="str">
        <f t="shared" si="559"/>
        <v/>
      </c>
      <c r="Y288" s="172" t="str">
        <f>IF(U288="","",VLOOKUP(U288,'ACTIVITY &amp; DISCIPLINE CODE'!$F$3:$I$1863,3,))</f>
        <v/>
      </c>
      <c r="Z288" s="172" t="str">
        <f t="shared" si="560"/>
        <v/>
      </c>
      <c r="AA288" s="172" t="str">
        <f>IF(U288="","",VLOOKUP(U288,'ACTIVITY &amp; DISCIPLINE CODE'!$F$3:$I$1863,4,))</f>
        <v/>
      </c>
      <c r="AB288" s="172" t="str">
        <f t="shared" si="561"/>
        <v/>
      </c>
      <c r="AC288" s="153"/>
      <c r="AD288" s="155" t="str">
        <f t="shared" si="562"/>
        <v/>
      </c>
      <c r="AE288" s="172" t="str">
        <f>IF(AC288="","",VLOOKUP(AC288,'PROJECT STAGE'!$A$2:$C$100,2,))</f>
        <v/>
      </c>
      <c r="AF288" s="155" t="str">
        <f t="shared" si="563"/>
        <v/>
      </c>
      <c r="AG288" s="172" t="str">
        <f>IF(AC288="","",VLOOKUP(AC288,'PROJECT STAGE'!$A$2:$C$100,3,))</f>
        <v/>
      </c>
      <c r="AH288" s="157" t="str">
        <f t="shared" si="586"/>
        <v/>
      </c>
      <c r="AI288" s="157"/>
      <c r="AJ288" s="157" t="str">
        <f t="shared" si="587"/>
        <v/>
      </c>
      <c r="AK288" s="157"/>
      <c r="AL288" s="157" t="str">
        <f t="shared" si="588"/>
        <v/>
      </c>
      <c r="AM288" s="157"/>
      <c r="AN288" s="157" t="str">
        <f t="shared" si="564"/>
        <v/>
      </c>
      <c r="AO288" s="157"/>
      <c r="AP288" s="157" t="str">
        <f t="shared" si="531"/>
        <v/>
      </c>
      <c r="AQ288" s="262"/>
      <c r="AR288" s="45"/>
      <c r="AS288" s="199" t="str">
        <f t="shared" si="549"/>
        <v>Not LT section</v>
      </c>
      <c r="AT288" s="200" t="str">
        <f t="shared" si="589"/>
        <v>.</v>
      </c>
      <c r="AU288" s="199" t="str">
        <f>IF(O288=0,"No input data",INDEX('DOCUMENT TYPE'!D:D,MATCH(Filename!O288,'DOCUMENT TYPE'!A:A,0)))</f>
        <v>No input data</v>
      </c>
      <c r="AV288" s="200" t="str">
        <f t="shared" si="550"/>
        <v>-</v>
      </c>
      <c r="AW288" s="199" t="str">
        <f t="shared" si="532"/>
        <v>Check PROJECT STAGE</v>
      </c>
      <c r="AX288" s="200" t="str">
        <f t="shared" ref="AX288" si="601">IF(AY288&gt;"0","-","")</f>
        <v/>
      </c>
      <c r="AY288" s="199" t="str">
        <f t="shared" si="534"/>
        <v/>
      </c>
      <c r="AZ288" s="204" t="str">
        <f t="shared" si="591"/>
        <v/>
      </c>
      <c r="BA288" s="203" t="str">
        <f t="shared" si="536"/>
        <v/>
      </c>
      <c r="BB288" s="44"/>
      <c r="BC288" s="40" t="str">
        <f t="shared" si="537"/>
        <v>Missing input data</v>
      </c>
      <c r="BD288" s="40" t="str">
        <f t="shared" si="538"/>
        <v>Missing input data</v>
      </c>
      <c r="BE288" s="44"/>
      <c r="BF288" s="40" t="str">
        <f t="shared" si="539"/>
        <v>Missing input data</v>
      </c>
      <c r="BG288" s="40" t="str">
        <f t="shared" si="540"/>
        <v>Missing input data</v>
      </c>
      <c r="BH288" s="42"/>
      <c r="BI288" s="40" t="str">
        <f t="shared" si="552"/>
        <v>Missing input data</v>
      </c>
      <c r="BJ288" s="40" t="str">
        <f t="shared" si="541"/>
        <v>Missing input data</v>
      </c>
      <c r="BK288" s="42"/>
      <c r="BL288" s="40" t="str">
        <f t="shared" si="542"/>
        <v>Missing input data</v>
      </c>
      <c r="BM288" s="40" t="str">
        <f t="shared" si="543"/>
        <v>Missing input data</v>
      </c>
    </row>
    <row r="289" spans="1:65" ht="15.75" thickBot="1">
      <c r="A289" s="156"/>
      <c r="B289" s="172" t="str">
        <f t="shared" si="553"/>
        <v/>
      </c>
      <c r="C289" s="157"/>
      <c r="D289" s="172" t="str">
        <f t="shared" si="554"/>
        <v/>
      </c>
      <c r="E289" s="157"/>
      <c r="F289" s="172" t="str">
        <f t="shared" si="544"/>
        <v/>
      </c>
      <c r="G289" s="157"/>
      <c r="H289" s="172" t="str">
        <f t="shared" si="545"/>
        <v/>
      </c>
      <c r="I289" s="153"/>
      <c r="J289" s="150" t="str">
        <f t="shared" si="546"/>
        <v/>
      </c>
      <c r="K289" s="153"/>
      <c r="L289" s="172" t="str">
        <f t="shared" si="547"/>
        <v/>
      </c>
      <c r="M289" s="157"/>
      <c r="N289" s="172" t="str">
        <f t="shared" si="548"/>
        <v/>
      </c>
      <c r="O289" s="121"/>
      <c r="P289" s="172" t="str">
        <f t="shared" si="555"/>
        <v/>
      </c>
      <c r="Q289" s="172" t="str">
        <f>IF(O289="","",VLOOKUP(O289,'DOCUMENT TYPE'!$A$2:$D$805,2,))</f>
        <v/>
      </c>
      <c r="R289" s="172" t="str">
        <f t="shared" si="556"/>
        <v/>
      </c>
      <c r="S289" s="172" t="str">
        <f>IF(O289="","",VLOOKUP(O289,'DOCUMENT TYPE'!$A$2:$D$805,3,))</f>
        <v/>
      </c>
      <c r="T289" s="172" t="str">
        <f t="shared" si="557"/>
        <v/>
      </c>
      <c r="U289" s="121"/>
      <c r="V289" s="172" t="str">
        <f t="shared" si="558"/>
        <v/>
      </c>
      <c r="W289" s="225" t="str">
        <f>IF(U289="","",VLOOKUP(U289,'ACTIVITY &amp; DISCIPLINE CODE'!$F$3:$I$1863,2,))</f>
        <v/>
      </c>
      <c r="X289" s="172" t="str">
        <f t="shared" si="559"/>
        <v/>
      </c>
      <c r="Y289" s="172" t="str">
        <f>IF(U289="","",VLOOKUP(U289,'ACTIVITY &amp; DISCIPLINE CODE'!$F$3:$I$1863,3,))</f>
        <v/>
      </c>
      <c r="Z289" s="172" t="str">
        <f t="shared" si="560"/>
        <v/>
      </c>
      <c r="AA289" s="172" t="str">
        <f>IF(U289="","",VLOOKUP(U289,'ACTIVITY &amp; DISCIPLINE CODE'!$F$3:$I$1863,4,))</f>
        <v/>
      </c>
      <c r="AB289" s="172" t="str">
        <f t="shared" si="561"/>
        <v/>
      </c>
      <c r="AC289" s="153"/>
      <c r="AD289" s="155" t="str">
        <f t="shared" si="562"/>
        <v/>
      </c>
      <c r="AE289" s="172" t="str">
        <f>IF(AC289="","",VLOOKUP(AC289,'PROJECT STAGE'!$A$2:$C$100,2,))</f>
        <v/>
      </c>
      <c r="AF289" s="155" t="str">
        <f t="shared" si="563"/>
        <v/>
      </c>
      <c r="AG289" s="172" t="str">
        <f>IF(AC289="","",VLOOKUP(AC289,'PROJECT STAGE'!$A$2:$C$100,3,))</f>
        <v/>
      </c>
      <c r="AH289" s="157" t="str">
        <f t="shared" si="586"/>
        <v/>
      </c>
      <c r="AI289" s="157"/>
      <c r="AJ289" s="157" t="str">
        <f t="shared" si="587"/>
        <v/>
      </c>
      <c r="AK289" s="157"/>
      <c r="AL289" s="157" t="str">
        <f t="shared" si="588"/>
        <v/>
      </c>
      <c r="AM289" s="157"/>
      <c r="AN289" s="157" t="str">
        <f t="shared" si="564"/>
        <v/>
      </c>
      <c r="AO289" s="157"/>
      <c r="AP289" s="157" t="str">
        <f t="shared" si="531"/>
        <v/>
      </c>
      <c r="AQ289" s="262"/>
      <c r="AR289" s="45"/>
      <c r="AS289" s="199" t="str">
        <f t="shared" si="549"/>
        <v>Not LT section</v>
      </c>
      <c r="AT289" s="200" t="str">
        <f t="shared" si="589"/>
        <v>.</v>
      </c>
      <c r="AU289" s="199" t="str">
        <f>IF(O289=0,"No input data",INDEX('DOCUMENT TYPE'!D:D,MATCH(Filename!O289,'DOCUMENT TYPE'!A:A,0)))</f>
        <v>No input data</v>
      </c>
      <c r="AV289" s="200" t="str">
        <f t="shared" si="550"/>
        <v>-</v>
      </c>
      <c r="AW289" s="199" t="str">
        <f t="shared" si="532"/>
        <v>Check PROJECT STAGE</v>
      </c>
      <c r="AX289" s="200" t="str">
        <f t="shared" ref="AX289" si="602">IF(AY289&gt;"0","-","")</f>
        <v/>
      </c>
      <c r="AY289" s="199" t="str">
        <f t="shared" si="534"/>
        <v/>
      </c>
      <c r="AZ289" s="204" t="str">
        <f t="shared" ref="AZ289" si="603">IF(BA289&gt;"0","-","")</f>
        <v/>
      </c>
      <c r="BA289" s="203" t="str">
        <f t="shared" si="536"/>
        <v/>
      </c>
      <c r="BB289" s="44"/>
      <c r="BC289" s="40" t="str">
        <f t="shared" si="537"/>
        <v>Missing input data</v>
      </c>
      <c r="BD289" s="40" t="str">
        <f t="shared" si="538"/>
        <v>Missing input data</v>
      </c>
      <c r="BE289" s="44"/>
      <c r="BF289" s="40" t="str">
        <f t="shared" si="539"/>
        <v>Missing input data</v>
      </c>
      <c r="BG289" s="40" t="str">
        <f t="shared" si="540"/>
        <v>Missing input data</v>
      </c>
      <c r="BH289" s="42"/>
      <c r="BI289" s="40" t="str">
        <f t="shared" si="552"/>
        <v>Missing input data</v>
      </c>
      <c r="BJ289" s="40" t="str">
        <f t="shared" si="541"/>
        <v>Missing input data</v>
      </c>
      <c r="BK289" s="42"/>
      <c r="BL289" s="40" t="str">
        <f t="shared" si="542"/>
        <v>Missing input data</v>
      </c>
      <c r="BM289" s="40" t="str">
        <f t="shared" si="543"/>
        <v>Missing input data</v>
      </c>
    </row>
    <row r="290" spans="1:65" ht="15.75" thickBot="1">
      <c r="A290" s="156"/>
      <c r="B290" s="172" t="str">
        <f t="shared" si="553"/>
        <v/>
      </c>
      <c r="C290" s="157"/>
      <c r="D290" s="172" t="str">
        <f t="shared" si="554"/>
        <v/>
      </c>
      <c r="E290" s="157"/>
      <c r="F290" s="172" t="str">
        <f t="shared" si="544"/>
        <v/>
      </c>
      <c r="G290" s="157"/>
      <c r="H290" s="172" t="str">
        <f t="shared" si="545"/>
        <v/>
      </c>
      <c r="I290" s="153"/>
      <c r="J290" s="150" t="str">
        <f t="shared" si="546"/>
        <v/>
      </c>
      <c r="K290" s="153"/>
      <c r="L290" s="172" t="str">
        <f t="shared" si="547"/>
        <v/>
      </c>
      <c r="M290" s="157"/>
      <c r="N290" s="172" t="str">
        <f t="shared" si="548"/>
        <v/>
      </c>
      <c r="O290" s="121"/>
      <c r="P290" s="172" t="str">
        <f t="shared" si="555"/>
        <v/>
      </c>
      <c r="Q290" s="172" t="str">
        <f>IF(O290="","",VLOOKUP(O290,'DOCUMENT TYPE'!$A$2:$D$805,2,))</f>
        <v/>
      </c>
      <c r="R290" s="172" t="str">
        <f t="shared" si="556"/>
        <v/>
      </c>
      <c r="S290" s="172" t="str">
        <f>IF(O290="","",VLOOKUP(O290,'DOCUMENT TYPE'!$A$2:$D$805,3,))</f>
        <v/>
      </c>
      <c r="T290" s="172" t="str">
        <f t="shared" si="557"/>
        <v/>
      </c>
      <c r="U290" s="121"/>
      <c r="V290" s="172" t="str">
        <f t="shared" si="558"/>
        <v/>
      </c>
      <c r="W290" s="225" t="str">
        <f>IF(U290="","",VLOOKUP(U290,'ACTIVITY &amp; DISCIPLINE CODE'!$F$3:$I$1863,2,))</f>
        <v/>
      </c>
      <c r="X290" s="172" t="str">
        <f t="shared" si="559"/>
        <v/>
      </c>
      <c r="Y290" s="172" t="str">
        <f>IF(U290="","",VLOOKUP(U290,'ACTIVITY &amp; DISCIPLINE CODE'!$F$3:$I$1863,3,))</f>
        <v/>
      </c>
      <c r="Z290" s="172" t="str">
        <f t="shared" si="560"/>
        <v/>
      </c>
      <c r="AA290" s="172" t="str">
        <f>IF(U290="","",VLOOKUP(U290,'ACTIVITY &amp; DISCIPLINE CODE'!$F$3:$I$1863,4,))</f>
        <v/>
      </c>
      <c r="AB290" s="172" t="str">
        <f t="shared" si="561"/>
        <v/>
      </c>
      <c r="AC290" s="153"/>
      <c r="AD290" s="155" t="str">
        <f t="shared" si="562"/>
        <v/>
      </c>
      <c r="AE290" s="172" t="str">
        <f>IF(AC290="","",VLOOKUP(AC290,'PROJECT STAGE'!$A$2:$C$100,2,))</f>
        <v/>
      </c>
      <c r="AF290" s="155" t="str">
        <f t="shared" si="563"/>
        <v/>
      </c>
      <c r="AG290" s="172" t="str">
        <f>IF(AC290="","",VLOOKUP(AC290,'PROJECT STAGE'!$A$2:$C$100,3,))</f>
        <v/>
      </c>
      <c r="AH290" s="157" t="str">
        <f t="shared" si="586"/>
        <v/>
      </c>
      <c r="AI290" s="157"/>
      <c r="AJ290" s="157" t="str">
        <f t="shared" si="587"/>
        <v/>
      </c>
      <c r="AK290" s="157"/>
      <c r="AL290" s="157" t="str">
        <f t="shared" si="588"/>
        <v/>
      </c>
      <c r="AM290" s="157"/>
      <c r="AN290" s="157" t="str">
        <f t="shared" si="564"/>
        <v/>
      </c>
      <c r="AO290" s="157"/>
      <c r="AP290" s="157" t="str">
        <f t="shared" si="531"/>
        <v/>
      </c>
      <c r="AQ290" s="262"/>
      <c r="AR290" s="45"/>
      <c r="AS290" s="199" t="str">
        <f t="shared" si="549"/>
        <v>Not LT section</v>
      </c>
      <c r="AT290" s="200" t="str">
        <f t="shared" si="589"/>
        <v>.</v>
      </c>
      <c r="AU290" s="199" t="str">
        <f>IF(O290=0,"No input data",INDEX('DOCUMENT TYPE'!D:D,MATCH(Filename!O290,'DOCUMENT TYPE'!A:A,0)))</f>
        <v>No input data</v>
      </c>
      <c r="AV290" s="200" t="str">
        <f t="shared" si="550"/>
        <v>-</v>
      </c>
      <c r="AW290" s="199" t="str">
        <f t="shared" si="532"/>
        <v>Check PROJECT STAGE</v>
      </c>
      <c r="AX290" s="200" t="str">
        <f t="shared" ref="AX290" si="604">IF(AY290&gt;"0","-","")</f>
        <v/>
      </c>
      <c r="AY290" s="199" t="str">
        <f t="shared" si="534"/>
        <v/>
      </c>
      <c r="AZ290" s="204" t="str">
        <f t="shared" si="591"/>
        <v/>
      </c>
      <c r="BA290" s="203" t="str">
        <f t="shared" si="536"/>
        <v/>
      </c>
      <c r="BB290" s="44"/>
      <c r="BC290" s="40" t="str">
        <f t="shared" si="537"/>
        <v>Missing input data</v>
      </c>
      <c r="BD290" s="40" t="str">
        <f t="shared" si="538"/>
        <v>Missing input data</v>
      </c>
      <c r="BE290" s="44"/>
      <c r="BF290" s="40" t="str">
        <f t="shared" si="539"/>
        <v>Missing input data</v>
      </c>
      <c r="BG290" s="40" t="str">
        <f t="shared" si="540"/>
        <v>Missing input data</v>
      </c>
      <c r="BH290" s="42"/>
      <c r="BI290" s="40" t="str">
        <f t="shared" si="552"/>
        <v>Missing input data</v>
      </c>
      <c r="BJ290" s="40" t="str">
        <f t="shared" si="541"/>
        <v>Missing input data</v>
      </c>
      <c r="BK290" s="42"/>
      <c r="BL290" s="40" t="str">
        <f t="shared" si="542"/>
        <v>Missing input data</v>
      </c>
      <c r="BM290" s="40" t="str">
        <f t="shared" si="543"/>
        <v>Missing input data</v>
      </c>
    </row>
    <row r="291" spans="1:65" ht="15.75" thickBot="1">
      <c r="A291" s="156"/>
      <c r="B291" s="172" t="str">
        <f t="shared" si="553"/>
        <v/>
      </c>
      <c r="C291" s="157"/>
      <c r="D291" s="172" t="str">
        <f t="shared" si="554"/>
        <v/>
      </c>
      <c r="E291" s="157"/>
      <c r="F291" s="172" t="str">
        <f t="shared" si="544"/>
        <v/>
      </c>
      <c r="G291" s="157"/>
      <c r="H291" s="172" t="str">
        <f t="shared" si="545"/>
        <v/>
      </c>
      <c r="I291" s="153"/>
      <c r="J291" s="150" t="str">
        <f t="shared" si="546"/>
        <v/>
      </c>
      <c r="K291" s="153"/>
      <c r="L291" s="172" t="str">
        <f t="shared" si="547"/>
        <v/>
      </c>
      <c r="M291" s="157"/>
      <c r="N291" s="172" t="str">
        <f t="shared" si="548"/>
        <v/>
      </c>
      <c r="O291" s="121"/>
      <c r="P291" s="172" t="str">
        <f t="shared" si="555"/>
        <v/>
      </c>
      <c r="Q291" s="172" t="str">
        <f>IF(O291="","",VLOOKUP(O291,'DOCUMENT TYPE'!$A$2:$D$805,2,))</f>
        <v/>
      </c>
      <c r="R291" s="172" t="str">
        <f t="shared" si="556"/>
        <v/>
      </c>
      <c r="S291" s="172" t="str">
        <f>IF(O291="","",VLOOKUP(O291,'DOCUMENT TYPE'!$A$2:$D$805,3,))</f>
        <v/>
      </c>
      <c r="T291" s="172" t="str">
        <f t="shared" si="557"/>
        <v/>
      </c>
      <c r="U291" s="121"/>
      <c r="V291" s="172" t="str">
        <f t="shared" si="558"/>
        <v/>
      </c>
      <c r="W291" s="225" t="str">
        <f>IF(U291="","",VLOOKUP(U291,'ACTIVITY &amp; DISCIPLINE CODE'!$F$3:$I$1863,2,))</f>
        <v/>
      </c>
      <c r="X291" s="172" t="str">
        <f t="shared" si="559"/>
        <v/>
      </c>
      <c r="Y291" s="172" t="str">
        <f>IF(U291="","",VLOOKUP(U291,'ACTIVITY &amp; DISCIPLINE CODE'!$F$3:$I$1863,3,))</f>
        <v/>
      </c>
      <c r="Z291" s="172" t="str">
        <f t="shared" si="560"/>
        <v/>
      </c>
      <c r="AA291" s="172" t="str">
        <f>IF(U291="","",VLOOKUP(U291,'ACTIVITY &amp; DISCIPLINE CODE'!$F$3:$I$1863,4,))</f>
        <v/>
      </c>
      <c r="AB291" s="172" t="str">
        <f t="shared" si="561"/>
        <v/>
      </c>
      <c r="AC291" s="153"/>
      <c r="AD291" s="155" t="str">
        <f t="shared" si="562"/>
        <v/>
      </c>
      <c r="AE291" s="172" t="str">
        <f>IF(AC291="","",VLOOKUP(AC291,'PROJECT STAGE'!$A$2:$C$100,2,))</f>
        <v/>
      </c>
      <c r="AF291" s="155" t="str">
        <f t="shared" si="563"/>
        <v/>
      </c>
      <c r="AG291" s="172" t="str">
        <f>IF(AC291="","",VLOOKUP(AC291,'PROJECT STAGE'!$A$2:$C$100,3,))</f>
        <v/>
      </c>
      <c r="AH291" s="157" t="str">
        <f t="shared" si="586"/>
        <v/>
      </c>
      <c r="AI291" s="157"/>
      <c r="AJ291" s="157" t="str">
        <f t="shared" si="587"/>
        <v/>
      </c>
      <c r="AK291" s="157"/>
      <c r="AL291" s="157" t="str">
        <f t="shared" si="588"/>
        <v/>
      </c>
      <c r="AM291" s="157"/>
      <c r="AN291" s="157" t="str">
        <f t="shared" si="564"/>
        <v/>
      </c>
      <c r="AO291" s="157"/>
      <c r="AP291" s="157" t="str">
        <f t="shared" si="531"/>
        <v/>
      </c>
      <c r="AQ291" s="262"/>
      <c r="AR291" s="45"/>
      <c r="AS291" s="199" t="str">
        <f t="shared" si="549"/>
        <v>Not LT section</v>
      </c>
      <c r="AT291" s="200" t="str">
        <f t="shared" si="589"/>
        <v>.</v>
      </c>
      <c r="AU291" s="199" t="str">
        <f>IF(O291=0,"No input data",INDEX('DOCUMENT TYPE'!D:D,MATCH(Filename!O291,'DOCUMENT TYPE'!A:A,0)))</f>
        <v>No input data</v>
      </c>
      <c r="AV291" s="200" t="str">
        <f t="shared" si="550"/>
        <v>-</v>
      </c>
      <c r="AW291" s="199" t="str">
        <f t="shared" si="532"/>
        <v>Check PROJECT STAGE</v>
      </c>
      <c r="AX291" s="200" t="str">
        <f t="shared" ref="AX291" si="605">IF(AY291&gt;"0","-","")</f>
        <v/>
      </c>
      <c r="AY291" s="199" t="str">
        <f t="shared" si="534"/>
        <v/>
      </c>
      <c r="AZ291" s="204" t="str">
        <f t="shared" ref="AZ291" si="606">IF(BA291&gt;"0","-","")</f>
        <v/>
      </c>
      <c r="BA291" s="203" t="str">
        <f t="shared" si="536"/>
        <v/>
      </c>
      <c r="BB291" s="44"/>
      <c r="BC291" s="40" t="str">
        <f t="shared" si="537"/>
        <v>Missing input data</v>
      </c>
      <c r="BD291" s="40" t="str">
        <f t="shared" si="538"/>
        <v>Missing input data</v>
      </c>
      <c r="BE291" s="44"/>
      <c r="BF291" s="40" t="str">
        <f t="shared" si="539"/>
        <v>Missing input data</v>
      </c>
      <c r="BG291" s="40" t="str">
        <f t="shared" si="540"/>
        <v>Missing input data</v>
      </c>
      <c r="BH291" s="42"/>
      <c r="BI291" s="40" t="str">
        <f t="shared" si="552"/>
        <v>Missing input data</v>
      </c>
      <c r="BJ291" s="40" t="str">
        <f t="shared" si="541"/>
        <v>Missing input data</v>
      </c>
      <c r="BK291" s="42"/>
      <c r="BL291" s="40" t="str">
        <f t="shared" si="542"/>
        <v>Missing input data</v>
      </c>
      <c r="BM291" s="40" t="str">
        <f t="shared" si="543"/>
        <v>Missing input data</v>
      </c>
    </row>
    <row r="292" spans="1:65" ht="15.75" thickBot="1">
      <c r="A292" s="156"/>
      <c r="B292" s="172" t="str">
        <f t="shared" si="553"/>
        <v/>
      </c>
      <c r="C292" s="157"/>
      <c r="D292" s="172" t="str">
        <f t="shared" si="554"/>
        <v/>
      </c>
      <c r="E292" s="157"/>
      <c r="F292" s="172" t="str">
        <f t="shared" si="544"/>
        <v/>
      </c>
      <c r="G292" s="157"/>
      <c r="H292" s="172" t="str">
        <f t="shared" si="545"/>
        <v/>
      </c>
      <c r="I292" s="153"/>
      <c r="J292" s="150" t="str">
        <f t="shared" si="546"/>
        <v/>
      </c>
      <c r="K292" s="153"/>
      <c r="L292" s="172" t="str">
        <f t="shared" si="547"/>
        <v/>
      </c>
      <c r="M292" s="157"/>
      <c r="N292" s="172" t="str">
        <f t="shared" si="548"/>
        <v/>
      </c>
      <c r="O292" s="121"/>
      <c r="P292" s="172" t="str">
        <f t="shared" si="555"/>
        <v/>
      </c>
      <c r="Q292" s="172" t="str">
        <f>IF(O292="","",VLOOKUP(O292,'DOCUMENT TYPE'!$A$2:$D$805,2,))</f>
        <v/>
      </c>
      <c r="R292" s="172" t="str">
        <f t="shared" si="556"/>
        <v/>
      </c>
      <c r="S292" s="172" t="str">
        <f>IF(O292="","",VLOOKUP(O292,'DOCUMENT TYPE'!$A$2:$D$805,3,))</f>
        <v/>
      </c>
      <c r="T292" s="172" t="str">
        <f t="shared" si="557"/>
        <v/>
      </c>
      <c r="U292" s="121"/>
      <c r="V292" s="172" t="str">
        <f t="shared" si="558"/>
        <v/>
      </c>
      <c r="W292" s="225" t="str">
        <f>IF(U292="","",VLOOKUP(U292,'ACTIVITY &amp; DISCIPLINE CODE'!$F$3:$I$1863,2,))</f>
        <v/>
      </c>
      <c r="X292" s="172" t="str">
        <f t="shared" si="559"/>
        <v/>
      </c>
      <c r="Y292" s="172" t="str">
        <f>IF(U292="","",VLOOKUP(U292,'ACTIVITY &amp; DISCIPLINE CODE'!$F$3:$I$1863,3,))</f>
        <v/>
      </c>
      <c r="Z292" s="172" t="str">
        <f t="shared" si="560"/>
        <v/>
      </c>
      <c r="AA292" s="172" t="str">
        <f>IF(U292="","",VLOOKUP(U292,'ACTIVITY &amp; DISCIPLINE CODE'!$F$3:$I$1863,4,))</f>
        <v/>
      </c>
      <c r="AB292" s="172" t="str">
        <f t="shared" si="561"/>
        <v/>
      </c>
      <c r="AC292" s="153"/>
      <c r="AD292" s="155" t="str">
        <f t="shared" si="562"/>
        <v/>
      </c>
      <c r="AE292" s="172" t="str">
        <f>IF(AC292="","",VLOOKUP(AC292,'PROJECT STAGE'!$A$2:$C$100,2,))</f>
        <v/>
      </c>
      <c r="AF292" s="155" t="str">
        <f t="shared" si="563"/>
        <v/>
      </c>
      <c r="AG292" s="172" t="str">
        <f>IF(AC292="","",VLOOKUP(AC292,'PROJECT STAGE'!$A$2:$C$100,3,))</f>
        <v/>
      </c>
      <c r="AH292" s="157" t="str">
        <f t="shared" si="586"/>
        <v/>
      </c>
      <c r="AI292" s="157"/>
      <c r="AJ292" s="157" t="str">
        <f t="shared" si="587"/>
        <v/>
      </c>
      <c r="AK292" s="157"/>
      <c r="AL292" s="157" t="str">
        <f t="shared" si="588"/>
        <v/>
      </c>
      <c r="AM292" s="157"/>
      <c r="AN292" s="157" t="str">
        <f t="shared" si="564"/>
        <v/>
      </c>
      <c r="AO292" s="157"/>
      <c r="AP292" s="157" t="str">
        <f t="shared" si="531"/>
        <v/>
      </c>
      <c r="AQ292" s="262"/>
      <c r="AR292" s="45"/>
      <c r="AS292" s="199" t="str">
        <f t="shared" si="549"/>
        <v>Not LT section</v>
      </c>
      <c r="AT292" s="200" t="str">
        <f t="shared" si="589"/>
        <v>.</v>
      </c>
      <c r="AU292" s="199" t="str">
        <f>IF(O292=0,"No input data",INDEX('DOCUMENT TYPE'!D:D,MATCH(Filename!O292,'DOCUMENT TYPE'!A:A,0)))</f>
        <v>No input data</v>
      </c>
      <c r="AV292" s="200" t="str">
        <f t="shared" si="550"/>
        <v>-</v>
      </c>
      <c r="AW292" s="199" t="str">
        <f t="shared" si="532"/>
        <v>Check PROJECT STAGE</v>
      </c>
      <c r="AX292" s="200" t="str">
        <f t="shared" ref="AX292" si="607">IF(AY292&gt;"0","-","")</f>
        <v/>
      </c>
      <c r="AY292" s="199" t="str">
        <f t="shared" si="534"/>
        <v/>
      </c>
      <c r="AZ292" s="204" t="str">
        <f t="shared" si="591"/>
        <v/>
      </c>
      <c r="BA292" s="203" t="str">
        <f t="shared" si="536"/>
        <v/>
      </c>
      <c r="BB292" s="44"/>
      <c r="BC292" s="40" t="str">
        <f t="shared" si="537"/>
        <v>Missing input data</v>
      </c>
      <c r="BD292" s="40" t="str">
        <f t="shared" si="538"/>
        <v>Missing input data</v>
      </c>
      <c r="BE292" s="44"/>
      <c r="BF292" s="40" t="str">
        <f t="shared" si="539"/>
        <v>Missing input data</v>
      </c>
      <c r="BG292" s="40" t="str">
        <f t="shared" si="540"/>
        <v>Missing input data</v>
      </c>
      <c r="BH292" s="42"/>
      <c r="BI292" s="40" t="str">
        <f t="shared" si="552"/>
        <v>Missing input data</v>
      </c>
      <c r="BJ292" s="40" t="str">
        <f t="shared" si="541"/>
        <v>Missing input data</v>
      </c>
      <c r="BK292" s="42"/>
      <c r="BL292" s="40" t="str">
        <f t="shared" si="542"/>
        <v>Missing input data</v>
      </c>
      <c r="BM292" s="40" t="str">
        <f t="shared" si="543"/>
        <v>Missing input data</v>
      </c>
    </row>
    <row r="293" spans="1:65" ht="15.75" thickBot="1">
      <c r="A293" s="156"/>
      <c r="B293" s="172" t="str">
        <f t="shared" si="553"/>
        <v/>
      </c>
      <c r="C293" s="157"/>
      <c r="D293" s="172" t="str">
        <f t="shared" si="554"/>
        <v/>
      </c>
      <c r="E293" s="157"/>
      <c r="F293" s="172" t="str">
        <f t="shared" si="544"/>
        <v/>
      </c>
      <c r="G293" s="157"/>
      <c r="H293" s="172" t="str">
        <f t="shared" si="545"/>
        <v/>
      </c>
      <c r="I293" s="153"/>
      <c r="J293" s="150" t="str">
        <f t="shared" si="546"/>
        <v/>
      </c>
      <c r="K293" s="153"/>
      <c r="L293" s="172" t="str">
        <f t="shared" si="547"/>
        <v/>
      </c>
      <c r="M293" s="157"/>
      <c r="N293" s="172" t="str">
        <f t="shared" si="548"/>
        <v/>
      </c>
      <c r="O293" s="121"/>
      <c r="P293" s="172" t="str">
        <f t="shared" si="555"/>
        <v/>
      </c>
      <c r="Q293" s="172" t="str">
        <f>IF(O293="","",VLOOKUP(O293,'DOCUMENT TYPE'!$A$2:$D$805,2,))</f>
        <v/>
      </c>
      <c r="R293" s="172" t="str">
        <f t="shared" si="556"/>
        <v/>
      </c>
      <c r="S293" s="172" t="str">
        <f>IF(O293="","",VLOOKUP(O293,'DOCUMENT TYPE'!$A$2:$D$805,3,))</f>
        <v/>
      </c>
      <c r="T293" s="172" t="str">
        <f t="shared" si="557"/>
        <v/>
      </c>
      <c r="U293" s="121"/>
      <c r="V293" s="172" t="str">
        <f t="shared" si="558"/>
        <v/>
      </c>
      <c r="W293" s="225" t="str">
        <f>IF(U293="","",VLOOKUP(U293,'ACTIVITY &amp; DISCIPLINE CODE'!$F$3:$I$1863,2,))</f>
        <v/>
      </c>
      <c r="X293" s="172" t="str">
        <f t="shared" si="559"/>
        <v/>
      </c>
      <c r="Y293" s="172" t="str">
        <f>IF(U293="","",VLOOKUP(U293,'ACTIVITY &amp; DISCIPLINE CODE'!$F$3:$I$1863,3,))</f>
        <v/>
      </c>
      <c r="Z293" s="172" t="str">
        <f t="shared" si="560"/>
        <v/>
      </c>
      <c r="AA293" s="172" t="str">
        <f>IF(U293="","",VLOOKUP(U293,'ACTIVITY &amp; DISCIPLINE CODE'!$F$3:$I$1863,4,))</f>
        <v/>
      </c>
      <c r="AB293" s="172" t="str">
        <f t="shared" si="561"/>
        <v/>
      </c>
      <c r="AC293" s="153"/>
      <c r="AD293" s="155" t="str">
        <f t="shared" si="562"/>
        <v/>
      </c>
      <c r="AE293" s="172" t="str">
        <f>IF(AC293="","",VLOOKUP(AC293,'PROJECT STAGE'!$A$2:$C$100,2,))</f>
        <v/>
      </c>
      <c r="AF293" s="155" t="str">
        <f t="shared" si="563"/>
        <v/>
      </c>
      <c r="AG293" s="172" t="str">
        <f>IF(AC293="","",VLOOKUP(AC293,'PROJECT STAGE'!$A$2:$C$100,3,))</f>
        <v/>
      </c>
      <c r="AH293" s="157" t="str">
        <f t="shared" si="586"/>
        <v/>
      </c>
      <c r="AI293" s="157"/>
      <c r="AJ293" s="157" t="str">
        <f t="shared" si="587"/>
        <v/>
      </c>
      <c r="AK293" s="157"/>
      <c r="AL293" s="157" t="str">
        <f t="shared" si="588"/>
        <v/>
      </c>
      <c r="AM293" s="157"/>
      <c r="AN293" s="157" t="str">
        <f t="shared" si="564"/>
        <v/>
      </c>
      <c r="AO293" s="157"/>
      <c r="AP293" s="157" t="str">
        <f t="shared" si="531"/>
        <v/>
      </c>
      <c r="AQ293" s="262"/>
      <c r="AR293" s="45"/>
      <c r="AS293" s="199" t="str">
        <f t="shared" si="549"/>
        <v>Not LT section</v>
      </c>
      <c r="AT293" s="200" t="str">
        <f t="shared" si="589"/>
        <v>.</v>
      </c>
      <c r="AU293" s="199" t="str">
        <f>IF(O293=0,"No input data",INDEX('DOCUMENT TYPE'!D:D,MATCH(Filename!O293,'DOCUMENT TYPE'!A:A,0)))</f>
        <v>No input data</v>
      </c>
      <c r="AV293" s="200" t="str">
        <f t="shared" si="550"/>
        <v>-</v>
      </c>
      <c r="AW293" s="199" t="str">
        <f t="shared" si="532"/>
        <v>Check PROJECT STAGE</v>
      </c>
      <c r="AX293" s="200" t="str">
        <f t="shared" ref="AX293" si="608">IF(AY293&gt;"0","-","")</f>
        <v/>
      </c>
      <c r="AY293" s="199" t="str">
        <f t="shared" si="534"/>
        <v/>
      </c>
      <c r="AZ293" s="204" t="str">
        <f t="shared" ref="AZ293" si="609">IF(BA293&gt;"0","-","")</f>
        <v/>
      </c>
      <c r="BA293" s="203" t="str">
        <f t="shared" si="536"/>
        <v/>
      </c>
      <c r="BB293" s="44"/>
      <c r="BC293" s="40" t="str">
        <f t="shared" si="537"/>
        <v>Missing input data</v>
      </c>
      <c r="BD293" s="40" t="str">
        <f t="shared" si="538"/>
        <v>Missing input data</v>
      </c>
      <c r="BE293" s="44"/>
      <c r="BF293" s="40" t="str">
        <f t="shared" si="539"/>
        <v>Missing input data</v>
      </c>
      <c r="BG293" s="40" t="str">
        <f t="shared" si="540"/>
        <v>Missing input data</v>
      </c>
      <c r="BH293" s="42"/>
      <c r="BI293" s="40" t="str">
        <f t="shared" si="552"/>
        <v>Missing input data</v>
      </c>
      <c r="BJ293" s="40" t="str">
        <f t="shared" si="541"/>
        <v>Missing input data</v>
      </c>
      <c r="BK293" s="42"/>
      <c r="BL293" s="40" t="str">
        <f t="shared" si="542"/>
        <v>Missing input data</v>
      </c>
      <c r="BM293" s="40" t="str">
        <f t="shared" si="543"/>
        <v>Missing input data</v>
      </c>
    </row>
    <row r="294" spans="1:65" ht="15.75" thickBot="1">
      <c r="A294" s="156"/>
      <c r="B294" s="172" t="str">
        <f t="shared" si="553"/>
        <v/>
      </c>
      <c r="C294" s="157"/>
      <c r="D294" s="172" t="str">
        <f t="shared" si="554"/>
        <v/>
      </c>
      <c r="E294" s="157"/>
      <c r="F294" s="172" t="str">
        <f t="shared" si="544"/>
        <v/>
      </c>
      <c r="G294" s="157"/>
      <c r="H294" s="172" t="str">
        <f t="shared" si="545"/>
        <v/>
      </c>
      <c r="I294" s="153"/>
      <c r="J294" s="150" t="str">
        <f t="shared" si="546"/>
        <v/>
      </c>
      <c r="K294" s="153"/>
      <c r="L294" s="172" t="str">
        <f t="shared" si="547"/>
        <v/>
      </c>
      <c r="M294" s="157"/>
      <c r="N294" s="172" t="str">
        <f t="shared" si="548"/>
        <v/>
      </c>
      <c r="O294" s="121"/>
      <c r="P294" s="172" t="str">
        <f t="shared" si="555"/>
        <v/>
      </c>
      <c r="Q294" s="172" t="str">
        <f>IF(O294="","",VLOOKUP(O294,'DOCUMENT TYPE'!$A$2:$D$805,2,))</f>
        <v/>
      </c>
      <c r="R294" s="172" t="str">
        <f t="shared" si="556"/>
        <v/>
      </c>
      <c r="S294" s="172" t="str">
        <f>IF(O294="","",VLOOKUP(O294,'DOCUMENT TYPE'!$A$2:$D$805,3,))</f>
        <v/>
      </c>
      <c r="T294" s="172" t="str">
        <f t="shared" si="557"/>
        <v/>
      </c>
      <c r="U294" s="121"/>
      <c r="V294" s="172" t="str">
        <f t="shared" si="558"/>
        <v/>
      </c>
      <c r="W294" s="225" t="str">
        <f>IF(U294="","",VLOOKUP(U294,'ACTIVITY &amp; DISCIPLINE CODE'!$F$3:$I$1863,2,))</f>
        <v/>
      </c>
      <c r="X294" s="172" t="str">
        <f t="shared" si="559"/>
        <v/>
      </c>
      <c r="Y294" s="172" t="str">
        <f>IF(U294="","",VLOOKUP(U294,'ACTIVITY &amp; DISCIPLINE CODE'!$F$3:$I$1863,3,))</f>
        <v/>
      </c>
      <c r="Z294" s="172" t="str">
        <f t="shared" si="560"/>
        <v/>
      </c>
      <c r="AA294" s="172" t="str">
        <f>IF(U294="","",VLOOKUP(U294,'ACTIVITY &amp; DISCIPLINE CODE'!$F$3:$I$1863,4,))</f>
        <v/>
      </c>
      <c r="AB294" s="172" t="str">
        <f t="shared" si="561"/>
        <v/>
      </c>
      <c r="AC294" s="153"/>
      <c r="AD294" s="155" t="str">
        <f t="shared" si="562"/>
        <v/>
      </c>
      <c r="AE294" s="172" t="str">
        <f>IF(AC294="","",VLOOKUP(AC294,'PROJECT STAGE'!$A$2:$C$100,2,))</f>
        <v/>
      </c>
      <c r="AF294" s="155" t="str">
        <f t="shared" si="563"/>
        <v/>
      </c>
      <c r="AG294" s="172" t="str">
        <f>IF(AC294="","",VLOOKUP(AC294,'PROJECT STAGE'!$A$2:$C$100,3,))</f>
        <v/>
      </c>
      <c r="AH294" s="157" t="str">
        <f t="shared" si="586"/>
        <v/>
      </c>
      <c r="AI294" s="157"/>
      <c r="AJ294" s="157" t="str">
        <f t="shared" si="587"/>
        <v/>
      </c>
      <c r="AK294" s="157"/>
      <c r="AL294" s="157" t="str">
        <f t="shared" si="588"/>
        <v/>
      </c>
      <c r="AM294" s="157"/>
      <c r="AN294" s="157" t="str">
        <f t="shared" si="564"/>
        <v/>
      </c>
      <c r="AO294" s="157"/>
      <c r="AP294" s="157" t="str">
        <f t="shared" si="531"/>
        <v/>
      </c>
      <c r="AQ294" s="262"/>
      <c r="AR294" s="45"/>
      <c r="AS294" s="199" t="str">
        <f t="shared" si="549"/>
        <v>Not LT section</v>
      </c>
      <c r="AT294" s="200" t="str">
        <f t="shared" si="589"/>
        <v>.</v>
      </c>
      <c r="AU294" s="199" t="str">
        <f>IF(O294=0,"No input data",INDEX('DOCUMENT TYPE'!D:D,MATCH(Filename!O294,'DOCUMENT TYPE'!A:A,0)))</f>
        <v>No input data</v>
      </c>
      <c r="AV294" s="200" t="str">
        <f t="shared" si="550"/>
        <v>-</v>
      </c>
      <c r="AW294" s="199" t="str">
        <f t="shared" si="532"/>
        <v>Check PROJECT STAGE</v>
      </c>
      <c r="AX294" s="200" t="str">
        <f t="shared" ref="AX294" si="610">IF(AY294&gt;"0","-","")</f>
        <v/>
      </c>
      <c r="AY294" s="199" t="str">
        <f t="shared" si="534"/>
        <v/>
      </c>
      <c r="AZ294" s="204" t="str">
        <f t="shared" si="591"/>
        <v/>
      </c>
      <c r="BA294" s="203" t="str">
        <f t="shared" si="536"/>
        <v/>
      </c>
      <c r="BB294" s="44"/>
      <c r="BC294" s="40" t="str">
        <f t="shared" si="537"/>
        <v>Missing input data</v>
      </c>
      <c r="BD294" s="40" t="str">
        <f t="shared" si="538"/>
        <v>Missing input data</v>
      </c>
      <c r="BE294" s="44"/>
      <c r="BF294" s="40" t="str">
        <f t="shared" si="539"/>
        <v>Missing input data</v>
      </c>
      <c r="BG294" s="40" t="str">
        <f t="shared" si="540"/>
        <v>Missing input data</v>
      </c>
      <c r="BH294" s="42"/>
      <c r="BI294" s="40" t="str">
        <f t="shared" si="552"/>
        <v>Missing input data</v>
      </c>
      <c r="BJ294" s="40" t="str">
        <f t="shared" si="541"/>
        <v>Missing input data</v>
      </c>
      <c r="BK294" s="42"/>
      <c r="BL294" s="40" t="str">
        <f t="shared" si="542"/>
        <v>Missing input data</v>
      </c>
      <c r="BM294" s="40" t="str">
        <f t="shared" si="543"/>
        <v>Missing input data</v>
      </c>
    </row>
    <row r="295" spans="1:65" ht="15.75" thickBot="1">
      <c r="A295" s="156"/>
      <c r="B295" s="172" t="str">
        <f t="shared" si="553"/>
        <v/>
      </c>
      <c r="C295" s="157"/>
      <c r="D295" s="172" t="str">
        <f t="shared" si="554"/>
        <v/>
      </c>
      <c r="E295" s="157"/>
      <c r="F295" s="172" t="str">
        <f t="shared" si="544"/>
        <v/>
      </c>
      <c r="G295" s="157"/>
      <c r="H295" s="172" t="str">
        <f t="shared" si="545"/>
        <v/>
      </c>
      <c r="I295" s="153"/>
      <c r="J295" s="150" t="str">
        <f t="shared" si="546"/>
        <v/>
      </c>
      <c r="K295" s="153"/>
      <c r="L295" s="172" t="str">
        <f t="shared" si="547"/>
        <v/>
      </c>
      <c r="M295" s="157"/>
      <c r="N295" s="172" t="str">
        <f t="shared" si="548"/>
        <v/>
      </c>
      <c r="O295" s="121"/>
      <c r="P295" s="172" t="str">
        <f t="shared" si="555"/>
        <v/>
      </c>
      <c r="Q295" s="172" t="str">
        <f>IF(O295="","",VLOOKUP(O295,'DOCUMENT TYPE'!$A$2:$D$805,2,))</f>
        <v/>
      </c>
      <c r="R295" s="172" t="str">
        <f t="shared" si="556"/>
        <v/>
      </c>
      <c r="S295" s="172" t="str">
        <f>IF(O295="","",VLOOKUP(O295,'DOCUMENT TYPE'!$A$2:$D$805,3,))</f>
        <v/>
      </c>
      <c r="T295" s="172" t="str">
        <f t="shared" si="557"/>
        <v/>
      </c>
      <c r="U295" s="121"/>
      <c r="V295" s="172" t="str">
        <f t="shared" si="558"/>
        <v/>
      </c>
      <c r="W295" s="225" t="str">
        <f>IF(U295="","",VLOOKUP(U295,'ACTIVITY &amp; DISCIPLINE CODE'!$F$3:$I$1863,2,))</f>
        <v/>
      </c>
      <c r="X295" s="172" t="str">
        <f t="shared" si="559"/>
        <v/>
      </c>
      <c r="Y295" s="172" t="str">
        <f>IF(U295="","",VLOOKUP(U295,'ACTIVITY &amp; DISCIPLINE CODE'!$F$3:$I$1863,3,))</f>
        <v/>
      </c>
      <c r="Z295" s="172" t="str">
        <f t="shared" si="560"/>
        <v/>
      </c>
      <c r="AA295" s="172" t="str">
        <f>IF(U295="","",VLOOKUP(U295,'ACTIVITY &amp; DISCIPLINE CODE'!$F$3:$I$1863,4,))</f>
        <v/>
      </c>
      <c r="AB295" s="172" t="str">
        <f t="shared" si="561"/>
        <v/>
      </c>
      <c r="AC295" s="153"/>
      <c r="AD295" s="155" t="str">
        <f t="shared" si="562"/>
        <v/>
      </c>
      <c r="AE295" s="172" t="str">
        <f>IF(AC295="","",VLOOKUP(AC295,'PROJECT STAGE'!$A$2:$C$100,2,))</f>
        <v/>
      </c>
      <c r="AF295" s="155" t="str">
        <f t="shared" si="563"/>
        <v/>
      </c>
      <c r="AG295" s="172" t="str">
        <f>IF(AC295="","",VLOOKUP(AC295,'PROJECT STAGE'!$A$2:$C$100,3,))</f>
        <v/>
      </c>
      <c r="AH295" s="157" t="str">
        <f t="shared" si="586"/>
        <v/>
      </c>
      <c r="AI295" s="157"/>
      <c r="AJ295" s="157" t="str">
        <f t="shared" si="587"/>
        <v/>
      </c>
      <c r="AK295" s="157"/>
      <c r="AL295" s="157" t="str">
        <f t="shared" si="588"/>
        <v/>
      </c>
      <c r="AM295" s="157"/>
      <c r="AN295" s="157" t="str">
        <f t="shared" si="564"/>
        <v/>
      </c>
      <c r="AO295" s="157"/>
      <c r="AP295" s="157" t="str">
        <f t="shared" si="531"/>
        <v/>
      </c>
      <c r="AQ295" s="262"/>
      <c r="AR295" s="45"/>
      <c r="AS295" s="199" t="str">
        <f t="shared" si="549"/>
        <v>Not LT section</v>
      </c>
      <c r="AT295" s="200" t="str">
        <f t="shared" si="589"/>
        <v>.</v>
      </c>
      <c r="AU295" s="199" t="str">
        <f>IF(O295=0,"No input data",INDEX('DOCUMENT TYPE'!D:D,MATCH(Filename!O295,'DOCUMENT TYPE'!A:A,0)))</f>
        <v>No input data</v>
      </c>
      <c r="AV295" s="200" t="str">
        <f t="shared" si="550"/>
        <v>-</v>
      </c>
      <c r="AW295" s="199" t="str">
        <f t="shared" si="532"/>
        <v>Check PROJECT STAGE</v>
      </c>
      <c r="AX295" s="200" t="str">
        <f t="shared" ref="AX295" si="611">IF(AY295&gt;"0","-","")</f>
        <v/>
      </c>
      <c r="AY295" s="199" t="str">
        <f t="shared" si="534"/>
        <v/>
      </c>
      <c r="AZ295" s="204" t="str">
        <f t="shared" ref="AZ295" si="612">IF(BA295&gt;"0","-","")</f>
        <v/>
      </c>
      <c r="BA295" s="203" t="str">
        <f t="shared" si="536"/>
        <v/>
      </c>
      <c r="BB295" s="44"/>
      <c r="BC295" s="40" t="str">
        <f t="shared" si="537"/>
        <v>Missing input data</v>
      </c>
      <c r="BD295" s="40" t="str">
        <f t="shared" si="538"/>
        <v>Missing input data</v>
      </c>
      <c r="BE295" s="44"/>
      <c r="BF295" s="40" t="str">
        <f t="shared" si="539"/>
        <v>Missing input data</v>
      </c>
      <c r="BG295" s="40" t="str">
        <f t="shared" si="540"/>
        <v>Missing input data</v>
      </c>
      <c r="BH295" s="42"/>
      <c r="BI295" s="40" t="str">
        <f t="shared" si="552"/>
        <v>Missing input data</v>
      </c>
      <c r="BJ295" s="40" t="str">
        <f t="shared" si="541"/>
        <v>Missing input data</v>
      </c>
      <c r="BK295" s="42"/>
      <c r="BL295" s="40" t="str">
        <f t="shared" si="542"/>
        <v>Missing input data</v>
      </c>
      <c r="BM295" s="40" t="str">
        <f t="shared" si="543"/>
        <v>Missing input data</v>
      </c>
    </row>
    <row r="296" spans="1:65" ht="15.75" thickBot="1">
      <c r="A296" s="156"/>
      <c r="B296" s="172" t="str">
        <f t="shared" si="553"/>
        <v/>
      </c>
      <c r="C296" s="157"/>
      <c r="D296" s="172" t="str">
        <f t="shared" si="554"/>
        <v/>
      </c>
      <c r="E296" s="157"/>
      <c r="F296" s="172" t="str">
        <f t="shared" si="544"/>
        <v/>
      </c>
      <c r="G296" s="157"/>
      <c r="H296" s="172" t="str">
        <f t="shared" si="545"/>
        <v/>
      </c>
      <c r="I296" s="153"/>
      <c r="J296" s="150" t="str">
        <f t="shared" si="546"/>
        <v/>
      </c>
      <c r="K296" s="153"/>
      <c r="L296" s="172" t="str">
        <f t="shared" si="547"/>
        <v/>
      </c>
      <c r="M296" s="157"/>
      <c r="N296" s="172" t="str">
        <f t="shared" si="548"/>
        <v/>
      </c>
      <c r="O296" s="121"/>
      <c r="P296" s="172" t="str">
        <f t="shared" si="555"/>
        <v/>
      </c>
      <c r="Q296" s="172" t="str">
        <f>IF(O296="","",VLOOKUP(O296,'DOCUMENT TYPE'!$A$2:$D$805,2,))</f>
        <v/>
      </c>
      <c r="R296" s="172" t="str">
        <f t="shared" si="556"/>
        <v/>
      </c>
      <c r="S296" s="172" t="str">
        <f>IF(O296="","",VLOOKUP(O296,'DOCUMENT TYPE'!$A$2:$D$805,3,))</f>
        <v/>
      </c>
      <c r="T296" s="172" t="str">
        <f t="shared" si="557"/>
        <v/>
      </c>
      <c r="U296" s="121"/>
      <c r="V296" s="172" t="str">
        <f t="shared" si="558"/>
        <v/>
      </c>
      <c r="W296" s="225" t="str">
        <f>IF(U296="","",VLOOKUP(U296,'ACTIVITY &amp; DISCIPLINE CODE'!$F$3:$I$1863,2,))</f>
        <v/>
      </c>
      <c r="X296" s="172" t="str">
        <f t="shared" si="559"/>
        <v/>
      </c>
      <c r="Y296" s="172" t="str">
        <f>IF(U296="","",VLOOKUP(U296,'ACTIVITY &amp; DISCIPLINE CODE'!$F$3:$I$1863,3,))</f>
        <v/>
      </c>
      <c r="Z296" s="172" t="str">
        <f t="shared" si="560"/>
        <v/>
      </c>
      <c r="AA296" s="172" t="str">
        <f>IF(U296="","",VLOOKUP(U296,'ACTIVITY &amp; DISCIPLINE CODE'!$F$3:$I$1863,4,))</f>
        <v/>
      </c>
      <c r="AB296" s="172" t="str">
        <f t="shared" si="561"/>
        <v/>
      </c>
      <c r="AC296" s="153"/>
      <c r="AD296" s="155" t="str">
        <f t="shared" si="562"/>
        <v/>
      </c>
      <c r="AE296" s="172" t="str">
        <f>IF(AC296="","",VLOOKUP(AC296,'PROJECT STAGE'!$A$2:$C$100,2,))</f>
        <v/>
      </c>
      <c r="AF296" s="155" t="str">
        <f t="shared" si="563"/>
        <v/>
      </c>
      <c r="AG296" s="172" t="str">
        <f>IF(AC296="","",VLOOKUP(AC296,'PROJECT STAGE'!$A$2:$C$100,3,))</f>
        <v/>
      </c>
      <c r="AH296" s="157" t="str">
        <f t="shared" si="586"/>
        <v/>
      </c>
      <c r="AI296" s="157"/>
      <c r="AJ296" s="157" t="str">
        <f t="shared" si="587"/>
        <v/>
      </c>
      <c r="AK296" s="157"/>
      <c r="AL296" s="157" t="str">
        <f t="shared" si="588"/>
        <v/>
      </c>
      <c r="AM296" s="157"/>
      <c r="AN296" s="157" t="str">
        <f t="shared" si="564"/>
        <v/>
      </c>
      <c r="AO296" s="157"/>
      <c r="AP296" s="157" t="str">
        <f t="shared" si="531"/>
        <v/>
      </c>
      <c r="AQ296" s="262"/>
      <c r="AR296" s="45"/>
      <c r="AS296" s="199" t="str">
        <f t="shared" si="549"/>
        <v>Not LT section</v>
      </c>
      <c r="AT296" s="200" t="str">
        <f t="shared" si="589"/>
        <v>.</v>
      </c>
      <c r="AU296" s="199" t="str">
        <f>IF(O296=0,"No input data",INDEX('DOCUMENT TYPE'!D:D,MATCH(Filename!O296,'DOCUMENT TYPE'!A:A,0)))</f>
        <v>No input data</v>
      </c>
      <c r="AV296" s="200" t="str">
        <f t="shared" si="550"/>
        <v>-</v>
      </c>
      <c r="AW296" s="199" t="str">
        <f t="shared" si="532"/>
        <v>Check PROJECT STAGE</v>
      </c>
      <c r="AX296" s="200" t="str">
        <f t="shared" ref="AX296" si="613">IF(AY296&gt;"0","-","")</f>
        <v/>
      </c>
      <c r="AY296" s="199" t="str">
        <f t="shared" si="534"/>
        <v/>
      </c>
      <c r="AZ296" s="204" t="str">
        <f t="shared" si="591"/>
        <v/>
      </c>
      <c r="BA296" s="203" t="str">
        <f t="shared" si="536"/>
        <v/>
      </c>
      <c r="BB296" s="44"/>
      <c r="BC296" s="40" t="str">
        <f t="shared" si="537"/>
        <v>Missing input data</v>
      </c>
      <c r="BD296" s="40" t="str">
        <f t="shared" si="538"/>
        <v>Missing input data</v>
      </c>
      <c r="BE296" s="44"/>
      <c r="BF296" s="40" t="str">
        <f t="shared" si="539"/>
        <v>Missing input data</v>
      </c>
      <c r="BG296" s="40" t="str">
        <f t="shared" si="540"/>
        <v>Missing input data</v>
      </c>
      <c r="BH296" s="42"/>
      <c r="BI296" s="40" t="str">
        <f t="shared" si="552"/>
        <v>Missing input data</v>
      </c>
      <c r="BJ296" s="40" t="str">
        <f t="shared" si="541"/>
        <v>Missing input data</v>
      </c>
      <c r="BK296" s="42"/>
      <c r="BL296" s="40" t="str">
        <f t="shared" si="542"/>
        <v>Missing input data</v>
      </c>
      <c r="BM296" s="40" t="str">
        <f t="shared" si="543"/>
        <v>Missing input data</v>
      </c>
    </row>
    <row r="297" spans="1:65" ht="15.75" thickBot="1">
      <c r="A297" s="156"/>
      <c r="B297" s="172" t="str">
        <f t="shared" si="553"/>
        <v/>
      </c>
      <c r="C297" s="157"/>
      <c r="D297" s="172" t="str">
        <f t="shared" si="554"/>
        <v/>
      </c>
      <c r="E297" s="157"/>
      <c r="F297" s="172" t="str">
        <f t="shared" si="544"/>
        <v/>
      </c>
      <c r="G297" s="157"/>
      <c r="H297" s="172" t="str">
        <f t="shared" si="545"/>
        <v/>
      </c>
      <c r="I297" s="153"/>
      <c r="J297" s="150" t="str">
        <f t="shared" si="546"/>
        <v/>
      </c>
      <c r="K297" s="153"/>
      <c r="L297" s="172" t="str">
        <f t="shared" si="547"/>
        <v/>
      </c>
      <c r="M297" s="157"/>
      <c r="N297" s="172" t="str">
        <f t="shared" si="548"/>
        <v/>
      </c>
      <c r="O297" s="121"/>
      <c r="P297" s="172" t="str">
        <f t="shared" si="555"/>
        <v/>
      </c>
      <c r="Q297" s="172" t="str">
        <f>IF(O297="","",VLOOKUP(O297,'DOCUMENT TYPE'!$A$2:$D$805,2,))</f>
        <v/>
      </c>
      <c r="R297" s="172" t="str">
        <f t="shared" si="556"/>
        <v/>
      </c>
      <c r="S297" s="172" t="str">
        <f>IF(O297="","",VLOOKUP(O297,'DOCUMENT TYPE'!$A$2:$D$805,3,))</f>
        <v/>
      </c>
      <c r="T297" s="172" t="str">
        <f t="shared" si="557"/>
        <v/>
      </c>
      <c r="U297" s="121"/>
      <c r="V297" s="172" t="str">
        <f t="shared" si="558"/>
        <v/>
      </c>
      <c r="W297" s="225" t="str">
        <f>IF(U297="","",VLOOKUP(U297,'ACTIVITY &amp; DISCIPLINE CODE'!$F$3:$I$1863,2,))</f>
        <v/>
      </c>
      <c r="X297" s="172" t="str">
        <f t="shared" si="559"/>
        <v/>
      </c>
      <c r="Y297" s="172" t="str">
        <f>IF(U297="","",VLOOKUP(U297,'ACTIVITY &amp; DISCIPLINE CODE'!$F$3:$I$1863,3,))</f>
        <v/>
      </c>
      <c r="Z297" s="172" t="str">
        <f t="shared" si="560"/>
        <v/>
      </c>
      <c r="AA297" s="172" t="str">
        <f>IF(U297="","",VLOOKUP(U297,'ACTIVITY &amp; DISCIPLINE CODE'!$F$3:$I$1863,4,))</f>
        <v/>
      </c>
      <c r="AB297" s="172" t="str">
        <f t="shared" si="561"/>
        <v/>
      </c>
      <c r="AC297" s="153"/>
      <c r="AD297" s="155" t="str">
        <f t="shared" si="562"/>
        <v/>
      </c>
      <c r="AE297" s="172" t="str">
        <f>IF(AC297="","",VLOOKUP(AC297,'PROJECT STAGE'!$A$2:$C$100,2,))</f>
        <v/>
      </c>
      <c r="AF297" s="155" t="str">
        <f t="shared" si="563"/>
        <v/>
      </c>
      <c r="AG297" s="172" t="str">
        <f>IF(AC297="","",VLOOKUP(AC297,'PROJECT STAGE'!$A$2:$C$100,3,))</f>
        <v/>
      </c>
      <c r="AH297" s="157" t="str">
        <f t="shared" si="586"/>
        <v/>
      </c>
      <c r="AI297" s="157"/>
      <c r="AJ297" s="157" t="str">
        <f t="shared" si="587"/>
        <v/>
      </c>
      <c r="AK297" s="157"/>
      <c r="AL297" s="157" t="str">
        <f t="shared" si="588"/>
        <v/>
      </c>
      <c r="AM297" s="157"/>
      <c r="AN297" s="157" t="str">
        <f t="shared" si="564"/>
        <v/>
      </c>
      <c r="AO297" s="157"/>
      <c r="AP297" s="157" t="str">
        <f t="shared" si="531"/>
        <v/>
      </c>
      <c r="AQ297" s="262"/>
      <c r="AR297" s="45"/>
      <c r="AS297" s="199" t="str">
        <f t="shared" si="549"/>
        <v>Not LT section</v>
      </c>
      <c r="AT297" s="200" t="str">
        <f t="shared" si="589"/>
        <v>.</v>
      </c>
      <c r="AU297" s="199" t="str">
        <f>IF(O297=0,"No input data",INDEX('DOCUMENT TYPE'!D:D,MATCH(Filename!O297,'DOCUMENT TYPE'!A:A,0)))</f>
        <v>No input data</v>
      </c>
      <c r="AV297" s="200" t="str">
        <f t="shared" si="550"/>
        <v>-</v>
      </c>
      <c r="AW297" s="199" t="str">
        <f t="shared" si="532"/>
        <v>Check PROJECT STAGE</v>
      </c>
      <c r="AX297" s="200" t="str">
        <f t="shared" ref="AX297" si="614">IF(AY297&gt;"0","-","")</f>
        <v/>
      </c>
      <c r="AY297" s="199" t="str">
        <f t="shared" si="534"/>
        <v/>
      </c>
      <c r="AZ297" s="204" t="str">
        <f t="shared" ref="AZ297:AZ312" si="615">IF(BA297&gt;"0","-","")</f>
        <v/>
      </c>
      <c r="BA297" s="203" t="str">
        <f t="shared" si="536"/>
        <v/>
      </c>
      <c r="BB297" s="44"/>
      <c r="BC297" s="40" t="str">
        <f t="shared" si="537"/>
        <v>Missing input data</v>
      </c>
      <c r="BD297" s="40" t="str">
        <f t="shared" si="538"/>
        <v>Missing input data</v>
      </c>
      <c r="BE297" s="44"/>
      <c r="BF297" s="40" t="str">
        <f t="shared" si="539"/>
        <v>Missing input data</v>
      </c>
      <c r="BG297" s="40" t="str">
        <f t="shared" si="540"/>
        <v>Missing input data</v>
      </c>
      <c r="BH297" s="42"/>
      <c r="BI297" s="40" t="str">
        <f t="shared" si="552"/>
        <v>Missing input data</v>
      </c>
      <c r="BJ297" s="40" t="str">
        <f t="shared" si="541"/>
        <v>Missing input data</v>
      </c>
      <c r="BK297" s="42"/>
      <c r="BL297" s="40" t="str">
        <f t="shared" si="542"/>
        <v>Missing input data</v>
      </c>
      <c r="BM297" s="40" t="str">
        <f t="shared" si="543"/>
        <v>Missing input data</v>
      </c>
    </row>
    <row r="298" spans="1:65" ht="15.75" thickBot="1">
      <c r="A298" s="156"/>
      <c r="B298" s="172" t="str">
        <f t="shared" si="553"/>
        <v/>
      </c>
      <c r="C298" s="157"/>
      <c r="D298" s="172" t="str">
        <f t="shared" si="554"/>
        <v/>
      </c>
      <c r="E298" s="157"/>
      <c r="F298" s="172" t="str">
        <f t="shared" si="544"/>
        <v/>
      </c>
      <c r="G298" s="157"/>
      <c r="H298" s="172" t="str">
        <f t="shared" si="545"/>
        <v/>
      </c>
      <c r="I298" s="153"/>
      <c r="J298" s="150" t="str">
        <f t="shared" si="546"/>
        <v/>
      </c>
      <c r="K298" s="153"/>
      <c r="L298" s="172" t="str">
        <f t="shared" si="547"/>
        <v/>
      </c>
      <c r="M298" s="157"/>
      <c r="N298" s="172" t="str">
        <f t="shared" si="548"/>
        <v/>
      </c>
      <c r="O298" s="121"/>
      <c r="P298" s="172" t="str">
        <f t="shared" si="555"/>
        <v/>
      </c>
      <c r="Q298" s="172" t="str">
        <f>IF(O298="","",VLOOKUP(O298,'DOCUMENT TYPE'!$A$2:$D$805,2,))</f>
        <v/>
      </c>
      <c r="R298" s="172" t="str">
        <f t="shared" si="556"/>
        <v/>
      </c>
      <c r="S298" s="172" t="str">
        <f>IF(O298="","",VLOOKUP(O298,'DOCUMENT TYPE'!$A$2:$D$805,3,))</f>
        <v/>
      </c>
      <c r="T298" s="172" t="str">
        <f t="shared" si="557"/>
        <v/>
      </c>
      <c r="U298" s="121"/>
      <c r="V298" s="172" t="str">
        <f t="shared" si="558"/>
        <v/>
      </c>
      <c r="W298" s="225" t="str">
        <f>IF(U298="","",VLOOKUP(U298,'ACTIVITY &amp; DISCIPLINE CODE'!$F$3:$I$1863,2,))</f>
        <v/>
      </c>
      <c r="X298" s="172" t="str">
        <f t="shared" si="559"/>
        <v/>
      </c>
      <c r="Y298" s="172" t="str">
        <f>IF(U298="","",VLOOKUP(U298,'ACTIVITY &amp; DISCIPLINE CODE'!$F$3:$I$1863,3,))</f>
        <v/>
      </c>
      <c r="Z298" s="172" t="str">
        <f t="shared" si="560"/>
        <v/>
      </c>
      <c r="AA298" s="172" t="str">
        <f>IF(U298="","",VLOOKUP(U298,'ACTIVITY &amp; DISCIPLINE CODE'!$F$3:$I$1863,4,))</f>
        <v/>
      </c>
      <c r="AB298" s="172" t="str">
        <f t="shared" si="561"/>
        <v/>
      </c>
      <c r="AC298" s="153"/>
      <c r="AD298" s="155" t="str">
        <f t="shared" si="562"/>
        <v/>
      </c>
      <c r="AE298" s="172" t="str">
        <f>IF(AC298="","",VLOOKUP(AC298,'PROJECT STAGE'!$A$2:$C$100,2,))</f>
        <v/>
      </c>
      <c r="AF298" s="155" t="str">
        <f t="shared" si="563"/>
        <v/>
      </c>
      <c r="AG298" s="172" t="str">
        <f>IF(AC298="","",VLOOKUP(AC298,'PROJECT STAGE'!$A$2:$C$100,3,))</f>
        <v/>
      </c>
      <c r="AH298" s="157" t="str">
        <f t="shared" si="586"/>
        <v/>
      </c>
      <c r="AI298" s="157"/>
      <c r="AJ298" s="157" t="str">
        <f t="shared" si="587"/>
        <v/>
      </c>
      <c r="AK298" s="157"/>
      <c r="AL298" s="157" t="str">
        <f t="shared" si="588"/>
        <v/>
      </c>
      <c r="AM298" s="157"/>
      <c r="AN298" s="157" t="str">
        <f t="shared" si="564"/>
        <v/>
      </c>
      <c r="AO298" s="157"/>
      <c r="AP298" s="157" t="str">
        <f t="shared" si="531"/>
        <v/>
      </c>
      <c r="AQ298" s="262"/>
      <c r="AR298" s="45"/>
      <c r="AS298" s="199" t="str">
        <f t="shared" si="549"/>
        <v>Not LT section</v>
      </c>
      <c r="AT298" s="200" t="str">
        <f t="shared" si="589"/>
        <v>.</v>
      </c>
      <c r="AU298" s="199" t="str">
        <f>IF(O298=0,"No input data",INDEX('DOCUMENT TYPE'!D:D,MATCH(Filename!O298,'DOCUMENT TYPE'!A:A,0)))</f>
        <v>No input data</v>
      </c>
      <c r="AV298" s="200" t="str">
        <f t="shared" si="550"/>
        <v>-</v>
      </c>
      <c r="AW298" s="199" t="str">
        <f t="shared" si="532"/>
        <v>Check PROJECT STAGE</v>
      </c>
      <c r="AX298" s="200" t="str">
        <f t="shared" ref="AX298" si="616">IF(AY298&gt;"0","-","")</f>
        <v/>
      </c>
      <c r="AY298" s="199" t="str">
        <f t="shared" si="534"/>
        <v/>
      </c>
      <c r="AZ298" s="204" t="str">
        <f t="shared" si="615"/>
        <v/>
      </c>
      <c r="BA298" s="203" t="str">
        <f t="shared" si="536"/>
        <v/>
      </c>
      <c r="BB298" s="44"/>
      <c r="BC298" s="40" t="str">
        <f t="shared" si="537"/>
        <v>Missing input data</v>
      </c>
      <c r="BD298" s="40" t="str">
        <f t="shared" si="538"/>
        <v>Missing input data</v>
      </c>
      <c r="BE298" s="44"/>
      <c r="BF298" s="40" t="str">
        <f t="shared" si="539"/>
        <v>Missing input data</v>
      </c>
      <c r="BG298" s="40" t="str">
        <f t="shared" si="540"/>
        <v>Missing input data</v>
      </c>
      <c r="BH298" s="42"/>
      <c r="BI298" s="40" t="str">
        <f t="shared" si="552"/>
        <v>Missing input data</v>
      </c>
      <c r="BJ298" s="40" t="str">
        <f t="shared" si="541"/>
        <v>Missing input data</v>
      </c>
      <c r="BK298" s="42"/>
      <c r="BL298" s="40" t="str">
        <f t="shared" si="542"/>
        <v>Missing input data</v>
      </c>
      <c r="BM298" s="40" t="str">
        <f t="shared" si="543"/>
        <v>Missing input data</v>
      </c>
    </row>
    <row r="299" spans="1:65" ht="15.75" thickBot="1">
      <c r="A299" s="156"/>
      <c r="B299" s="172" t="str">
        <f t="shared" si="553"/>
        <v/>
      </c>
      <c r="C299" s="157"/>
      <c r="D299" s="172" t="str">
        <f t="shared" si="554"/>
        <v/>
      </c>
      <c r="E299" s="157"/>
      <c r="F299" s="172" t="str">
        <f t="shared" si="544"/>
        <v/>
      </c>
      <c r="G299" s="157"/>
      <c r="H299" s="172" t="str">
        <f t="shared" si="545"/>
        <v/>
      </c>
      <c r="I299" s="153"/>
      <c r="J299" s="150" t="str">
        <f t="shared" si="546"/>
        <v/>
      </c>
      <c r="K299" s="153"/>
      <c r="L299" s="172" t="str">
        <f t="shared" si="547"/>
        <v/>
      </c>
      <c r="M299" s="157"/>
      <c r="N299" s="172" t="str">
        <f t="shared" si="548"/>
        <v/>
      </c>
      <c r="O299" s="121"/>
      <c r="P299" s="172" t="str">
        <f t="shared" si="555"/>
        <v/>
      </c>
      <c r="Q299" s="172" t="str">
        <f>IF(O299="","",VLOOKUP(O299,'DOCUMENT TYPE'!$A$2:$D$805,2,))</f>
        <v/>
      </c>
      <c r="R299" s="172" t="str">
        <f t="shared" si="556"/>
        <v/>
      </c>
      <c r="S299" s="172" t="str">
        <f>IF(O299="","",VLOOKUP(O299,'DOCUMENT TYPE'!$A$2:$D$805,3,))</f>
        <v/>
      </c>
      <c r="T299" s="172" t="str">
        <f t="shared" si="557"/>
        <v/>
      </c>
      <c r="U299" s="121"/>
      <c r="V299" s="172" t="str">
        <f t="shared" si="558"/>
        <v/>
      </c>
      <c r="W299" s="225" t="str">
        <f>IF(U299="","",VLOOKUP(U299,'ACTIVITY &amp; DISCIPLINE CODE'!$F$3:$I$1863,2,))</f>
        <v/>
      </c>
      <c r="X299" s="172" t="str">
        <f t="shared" si="559"/>
        <v/>
      </c>
      <c r="Y299" s="172" t="str">
        <f>IF(U299="","",VLOOKUP(U299,'ACTIVITY &amp; DISCIPLINE CODE'!$F$3:$I$1863,3,))</f>
        <v/>
      </c>
      <c r="Z299" s="172" t="str">
        <f t="shared" si="560"/>
        <v/>
      </c>
      <c r="AA299" s="172" t="str">
        <f>IF(U299="","",VLOOKUP(U299,'ACTIVITY &amp; DISCIPLINE CODE'!$F$3:$I$1863,4,))</f>
        <v/>
      </c>
      <c r="AB299" s="172" t="str">
        <f t="shared" si="561"/>
        <v/>
      </c>
      <c r="AC299" s="153"/>
      <c r="AD299" s="155" t="str">
        <f t="shared" si="562"/>
        <v/>
      </c>
      <c r="AE299" s="172" t="str">
        <f>IF(AC299="","",VLOOKUP(AC299,'PROJECT STAGE'!$A$2:$C$100,2,))</f>
        <v/>
      </c>
      <c r="AF299" s="155" t="str">
        <f t="shared" si="563"/>
        <v/>
      </c>
      <c r="AG299" s="172" t="str">
        <f>IF(AC299="","",VLOOKUP(AC299,'PROJECT STAGE'!$A$2:$C$100,3,))</f>
        <v/>
      </c>
      <c r="AH299" s="157" t="str">
        <f t="shared" si="586"/>
        <v/>
      </c>
      <c r="AI299" s="157"/>
      <c r="AJ299" s="157" t="str">
        <f t="shared" si="587"/>
        <v/>
      </c>
      <c r="AK299" s="157"/>
      <c r="AL299" s="157" t="str">
        <f t="shared" si="588"/>
        <v/>
      </c>
      <c r="AM299" s="157"/>
      <c r="AN299" s="157" t="str">
        <f t="shared" si="564"/>
        <v/>
      </c>
      <c r="AO299" s="157"/>
      <c r="AP299" s="157" t="str">
        <f t="shared" si="531"/>
        <v/>
      </c>
      <c r="AQ299" s="262"/>
      <c r="AR299" s="45"/>
      <c r="AS299" s="199" t="str">
        <f t="shared" si="549"/>
        <v>Not LT section</v>
      </c>
      <c r="AT299" s="200" t="str">
        <f t="shared" si="589"/>
        <v>.</v>
      </c>
      <c r="AU299" s="199" t="str">
        <f>IF(O299=0,"No input data",INDEX('DOCUMENT TYPE'!D:D,MATCH(Filename!O299,'DOCUMENT TYPE'!A:A,0)))</f>
        <v>No input data</v>
      </c>
      <c r="AV299" s="200" t="str">
        <f t="shared" si="550"/>
        <v>-</v>
      </c>
      <c r="AW299" s="199" t="str">
        <f t="shared" si="532"/>
        <v>Check PROJECT STAGE</v>
      </c>
      <c r="AX299" s="200" t="str">
        <f t="shared" ref="AX299" si="617">IF(AY299&gt;"0","-","")</f>
        <v/>
      </c>
      <c r="AY299" s="199" t="str">
        <f t="shared" si="534"/>
        <v/>
      </c>
      <c r="AZ299" s="204" t="str">
        <f t="shared" ref="AZ299" si="618">IF(BA299&gt;"0","-","")</f>
        <v/>
      </c>
      <c r="BA299" s="203" t="str">
        <f t="shared" si="536"/>
        <v/>
      </c>
      <c r="BB299" s="44"/>
      <c r="BC299" s="40" t="str">
        <f t="shared" si="537"/>
        <v>Missing input data</v>
      </c>
      <c r="BD299" s="40" t="str">
        <f t="shared" si="538"/>
        <v>Missing input data</v>
      </c>
      <c r="BE299" s="44"/>
      <c r="BF299" s="40" t="str">
        <f t="shared" si="539"/>
        <v>Missing input data</v>
      </c>
      <c r="BG299" s="40" t="str">
        <f t="shared" si="540"/>
        <v>Missing input data</v>
      </c>
      <c r="BH299" s="42"/>
      <c r="BI299" s="40" t="str">
        <f t="shared" si="552"/>
        <v>Missing input data</v>
      </c>
      <c r="BJ299" s="40" t="str">
        <f t="shared" si="541"/>
        <v>Missing input data</v>
      </c>
      <c r="BK299" s="42"/>
      <c r="BL299" s="40" t="str">
        <f t="shared" si="542"/>
        <v>Missing input data</v>
      </c>
      <c r="BM299" s="40" t="str">
        <f t="shared" si="543"/>
        <v>Missing input data</v>
      </c>
    </row>
    <row r="300" spans="1:65" ht="15.75" thickBot="1">
      <c r="A300" s="156"/>
      <c r="B300" s="172" t="str">
        <f t="shared" si="553"/>
        <v/>
      </c>
      <c r="C300" s="157"/>
      <c r="D300" s="172" t="str">
        <f t="shared" si="554"/>
        <v/>
      </c>
      <c r="E300" s="157"/>
      <c r="F300" s="172" t="str">
        <f t="shared" si="544"/>
        <v/>
      </c>
      <c r="G300" s="157"/>
      <c r="H300" s="172" t="str">
        <f t="shared" si="545"/>
        <v/>
      </c>
      <c r="I300" s="153"/>
      <c r="J300" s="150" t="str">
        <f t="shared" si="546"/>
        <v/>
      </c>
      <c r="K300" s="153"/>
      <c r="L300" s="172" t="str">
        <f t="shared" si="547"/>
        <v/>
      </c>
      <c r="M300" s="157"/>
      <c r="N300" s="172" t="str">
        <f t="shared" si="548"/>
        <v/>
      </c>
      <c r="O300" s="121"/>
      <c r="P300" s="172" t="str">
        <f t="shared" si="555"/>
        <v/>
      </c>
      <c r="Q300" s="172" t="str">
        <f>IF(O300="","",VLOOKUP(O300,'DOCUMENT TYPE'!$A$2:$D$805,2,))</f>
        <v/>
      </c>
      <c r="R300" s="172" t="str">
        <f t="shared" si="556"/>
        <v/>
      </c>
      <c r="S300" s="172" t="str">
        <f>IF(O300="","",VLOOKUP(O300,'DOCUMENT TYPE'!$A$2:$D$805,3,))</f>
        <v/>
      </c>
      <c r="T300" s="172" t="str">
        <f t="shared" si="557"/>
        <v/>
      </c>
      <c r="U300" s="121"/>
      <c r="V300" s="172" t="str">
        <f t="shared" si="558"/>
        <v/>
      </c>
      <c r="W300" s="225" t="str">
        <f>IF(U300="","",VLOOKUP(U300,'ACTIVITY &amp; DISCIPLINE CODE'!$F$3:$I$1863,2,))</f>
        <v/>
      </c>
      <c r="X300" s="172" t="str">
        <f t="shared" si="559"/>
        <v/>
      </c>
      <c r="Y300" s="172" t="str">
        <f>IF(U300="","",VLOOKUP(U300,'ACTIVITY &amp; DISCIPLINE CODE'!$F$3:$I$1863,3,))</f>
        <v/>
      </c>
      <c r="Z300" s="172" t="str">
        <f t="shared" si="560"/>
        <v/>
      </c>
      <c r="AA300" s="172" t="str">
        <f>IF(U300="","",VLOOKUP(U300,'ACTIVITY &amp; DISCIPLINE CODE'!$F$3:$I$1863,4,))</f>
        <v/>
      </c>
      <c r="AB300" s="172" t="str">
        <f t="shared" si="561"/>
        <v/>
      </c>
      <c r="AC300" s="153"/>
      <c r="AD300" s="155" t="str">
        <f t="shared" si="562"/>
        <v/>
      </c>
      <c r="AE300" s="172" t="str">
        <f>IF(AC300="","",VLOOKUP(AC300,'PROJECT STAGE'!$A$2:$C$100,2,))</f>
        <v/>
      </c>
      <c r="AF300" s="155" t="str">
        <f t="shared" si="563"/>
        <v/>
      </c>
      <c r="AG300" s="172" t="str">
        <f>IF(AC300="","",VLOOKUP(AC300,'PROJECT STAGE'!$A$2:$C$100,3,))</f>
        <v/>
      </c>
      <c r="AH300" s="157" t="str">
        <f t="shared" si="586"/>
        <v/>
      </c>
      <c r="AI300" s="157"/>
      <c r="AJ300" s="157" t="str">
        <f t="shared" si="587"/>
        <v/>
      </c>
      <c r="AK300" s="157"/>
      <c r="AL300" s="157" t="str">
        <f t="shared" si="588"/>
        <v/>
      </c>
      <c r="AM300" s="157"/>
      <c r="AN300" s="157" t="str">
        <f t="shared" si="564"/>
        <v/>
      </c>
      <c r="AO300" s="157"/>
      <c r="AP300" s="157" t="str">
        <f t="shared" si="531"/>
        <v/>
      </c>
      <c r="AQ300" s="262"/>
      <c r="AR300" s="45"/>
      <c r="AS300" s="199" t="str">
        <f t="shared" si="549"/>
        <v>Not LT section</v>
      </c>
      <c r="AT300" s="200" t="str">
        <f t="shared" si="589"/>
        <v>.</v>
      </c>
      <c r="AU300" s="199" t="str">
        <f>IF(O300=0,"No input data",INDEX('DOCUMENT TYPE'!D:D,MATCH(Filename!O300,'DOCUMENT TYPE'!A:A,0)))</f>
        <v>No input data</v>
      </c>
      <c r="AV300" s="200" t="str">
        <f t="shared" si="550"/>
        <v>-</v>
      </c>
      <c r="AW300" s="199" t="str">
        <f t="shared" si="532"/>
        <v>Check PROJECT STAGE</v>
      </c>
      <c r="AX300" s="200" t="str">
        <f t="shared" ref="AX300" si="619">IF(AY300&gt;"0","-","")</f>
        <v/>
      </c>
      <c r="AY300" s="199" t="str">
        <f t="shared" si="534"/>
        <v/>
      </c>
      <c r="AZ300" s="204" t="str">
        <f t="shared" si="615"/>
        <v/>
      </c>
      <c r="BA300" s="203" t="str">
        <f t="shared" si="536"/>
        <v/>
      </c>
      <c r="BB300" s="44"/>
      <c r="BC300" s="40" t="str">
        <f t="shared" si="537"/>
        <v>Missing input data</v>
      </c>
      <c r="BD300" s="40" t="str">
        <f t="shared" si="538"/>
        <v>Missing input data</v>
      </c>
      <c r="BE300" s="44"/>
      <c r="BF300" s="40" t="str">
        <f t="shared" si="539"/>
        <v>Missing input data</v>
      </c>
      <c r="BG300" s="40" t="str">
        <f t="shared" si="540"/>
        <v>Missing input data</v>
      </c>
      <c r="BH300" s="42"/>
      <c r="BI300" s="40" t="str">
        <f t="shared" si="552"/>
        <v>Missing input data</v>
      </c>
      <c r="BJ300" s="40" t="str">
        <f t="shared" si="541"/>
        <v>Missing input data</v>
      </c>
      <c r="BK300" s="42"/>
      <c r="BL300" s="40" t="str">
        <f t="shared" si="542"/>
        <v>Missing input data</v>
      </c>
      <c r="BM300" s="40" t="str">
        <f t="shared" si="543"/>
        <v>Missing input data</v>
      </c>
    </row>
    <row r="301" spans="1:65" ht="15.75" thickBot="1">
      <c r="A301" s="156"/>
      <c r="B301" s="172" t="str">
        <f t="shared" si="553"/>
        <v/>
      </c>
      <c r="C301" s="157"/>
      <c r="D301" s="172" t="str">
        <f t="shared" si="554"/>
        <v/>
      </c>
      <c r="E301" s="157"/>
      <c r="F301" s="172" t="str">
        <f t="shared" si="544"/>
        <v/>
      </c>
      <c r="G301" s="157"/>
      <c r="H301" s="172" t="str">
        <f t="shared" si="545"/>
        <v/>
      </c>
      <c r="I301" s="153"/>
      <c r="J301" s="150" t="str">
        <f t="shared" si="546"/>
        <v/>
      </c>
      <c r="K301" s="153"/>
      <c r="L301" s="172" t="str">
        <f t="shared" si="547"/>
        <v/>
      </c>
      <c r="M301" s="157"/>
      <c r="N301" s="172" t="str">
        <f t="shared" si="548"/>
        <v/>
      </c>
      <c r="O301" s="121"/>
      <c r="P301" s="172" t="str">
        <f t="shared" si="555"/>
        <v/>
      </c>
      <c r="Q301" s="172" t="str">
        <f>IF(O301="","",VLOOKUP(O301,'DOCUMENT TYPE'!$A$2:$D$805,2,))</f>
        <v/>
      </c>
      <c r="R301" s="172" t="str">
        <f t="shared" si="556"/>
        <v/>
      </c>
      <c r="S301" s="172" t="str">
        <f>IF(O301="","",VLOOKUP(O301,'DOCUMENT TYPE'!$A$2:$D$805,3,))</f>
        <v/>
      </c>
      <c r="T301" s="172" t="str">
        <f t="shared" si="557"/>
        <v/>
      </c>
      <c r="U301" s="121"/>
      <c r="V301" s="172" t="str">
        <f t="shared" si="558"/>
        <v/>
      </c>
      <c r="W301" s="225" t="str">
        <f>IF(U301="","",VLOOKUP(U301,'ACTIVITY &amp; DISCIPLINE CODE'!$F$3:$I$1863,2,))</f>
        <v/>
      </c>
      <c r="X301" s="172" t="str">
        <f t="shared" si="559"/>
        <v/>
      </c>
      <c r="Y301" s="172" t="str">
        <f>IF(U301="","",VLOOKUP(U301,'ACTIVITY &amp; DISCIPLINE CODE'!$F$3:$I$1863,3,))</f>
        <v/>
      </c>
      <c r="Z301" s="172" t="str">
        <f t="shared" si="560"/>
        <v/>
      </c>
      <c r="AA301" s="172" t="str">
        <f>IF(U301="","",VLOOKUP(U301,'ACTIVITY &amp; DISCIPLINE CODE'!$F$3:$I$1863,4,))</f>
        <v/>
      </c>
      <c r="AB301" s="172" t="str">
        <f t="shared" si="561"/>
        <v/>
      </c>
      <c r="AC301" s="153"/>
      <c r="AD301" s="155" t="str">
        <f t="shared" si="562"/>
        <v/>
      </c>
      <c r="AE301" s="172" t="str">
        <f>IF(AC301="","",VLOOKUP(AC301,'PROJECT STAGE'!$A$2:$C$100,2,))</f>
        <v/>
      </c>
      <c r="AF301" s="155" t="str">
        <f t="shared" si="563"/>
        <v/>
      </c>
      <c r="AG301" s="172" t="str">
        <f>IF(AC301="","",VLOOKUP(AC301,'PROJECT STAGE'!$A$2:$C$100,3,))</f>
        <v/>
      </c>
      <c r="AH301" s="157" t="str">
        <f t="shared" si="586"/>
        <v/>
      </c>
      <c r="AI301" s="157"/>
      <c r="AJ301" s="157" t="str">
        <f t="shared" si="587"/>
        <v/>
      </c>
      <c r="AK301" s="157"/>
      <c r="AL301" s="157" t="str">
        <f t="shared" si="588"/>
        <v/>
      </c>
      <c r="AM301" s="157"/>
      <c r="AN301" s="157" t="str">
        <f t="shared" si="564"/>
        <v/>
      </c>
      <c r="AO301" s="157"/>
      <c r="AP301" s="157" t="str">
        <f t="shared" si="531"/>
        <v/>
      </c>
      <c r="AQ301" s="262"/>
      <c r="AR301" s="45"/>
      <c r="AS301" s="199" t="str">
        <f t="shared" si="549"/>
        <v>Not LT section</v>
      </c>
      <c r="AT301" s="200" t="str">
        <f t="shared" si="589"/>
        <v>.</v>
      </c>
      <c r="AU301" s="199" t="str">
        <f>IF(O301=0,"No input data",INDEX('DOCUMENT TYPE'!D:D,MATCH(Filename!O301,'DOCUMENT TYPE'!A:A,0)))</f>
        <v>No input data</v>
      </c>
      <c r="AV301" s="200" t="str">
        <f t="shared" si="550"/>
        <v>-</v>
      </c>
      <c r="AW301" s="199" t="str">
        <f t="shared" si="532"/>
        <v>Check PROJECT STAGE</v>
      </c>
      <c r="AX301" s="200" t="str">
        <f t="shared" ref="AX301" si="620">IF(AY301&gt;"0","-","")</f>
        <v/>
      </c>
      <c r="AY301" s="199" t="str">
        <f t="shared" si="534"/>
        <v/>
      </c>
      <c r="AZ301" s="204" t="str">
        <f t="shared" ref="AZ301" si="621">IF(BA301&gt;"0","-","")</f>
        <v/>
      </c>
      <c r="BA301" s="203" t="str">
        <f t="shared" si="536"/>
        <v/>
      </c>
      <c r="BB301" s="44"/>
      <c r="BC301" s="40" t="str">
        <f t="shared" si="537"/>
        <v>Missing input data</v>
      </c>
      <c r="BD301" s="40" t="str">
        <f t="shared" si="538"/>
        <v>Missing input data</v>
      </c>
      <c r="BE301" s="44"/>
      <c r="BF301" s="40" t="str">
        <f t="shared" si="539"/>
        <v>Missing input data</v>
      </c>
      <c r="BG301" s="40" t="str">
        <f t="shared" si="540"/>
        <v>Missing input data</v>
      </c>
      <c r="BH301" s="42"/>
      <c r="BI301" s="40" t="str">
        <f t="shared" si="552"/>
        <v>Missing input data</v>
      </c>
      <c r="BJ301" s="40" t="str">
        <f t="shared" si="541"/>
        <v>Missing input data</v>
      </c>
      <c r="BK301" s="42"/>
      <c r="BL301" s="40" t="str">
        <f t="shared" si="542"/>
        <v>Missing input data</v>
      </c>
      <c r="BM301" s="40" t="str">
        <f t="shared" si="543"/>
        <v>Missing input data</v>
      </c>
    </row>
    <row r="302" spans="1:65" ht="15.75" thickBot="1">
      <c r="A302" s="156"/>
      <c r="B302" s="172" t="str">
        <f t="shared" si="553"/>
        <v/>
      </c>
      <c r="C302" s="157"/>
      <c r="D302" s="172" t="str">
        <f t="shared" si="554"/>
        <v/>
      </c>
      <c r="E302" s="157"/>
      <c r="F302" s="172" t="str">
        <f t="shared" si="544"/>
        <v/>
      </c>
      <c r="G302" s="157"/>
      <c r="H302" s="172" t="str">
        <f t="shared" si="545"/>
        <v/>
      </c>
      <c r="I302" s="153"/>
      <c r="J302" s="150" t="str">
        <f t="shared" si="546"/>
        <v/>
      </c>
      <c r="K302" s="153"/>
      <c r="L302" s="172" t="str">
        <f t="shared" si="547"/>
        <v/>
      </c>
      <c r="M302" s="157"/>
      <c r="N302" s="172" t="str">
        <f t="shared" si="548"/>
        <v/>
      </c>
      <c r="O302" s="121"/>
      <c r="P302" s="172" t="str">
        <f t="shared" si="555"/>
        <v/>
      </c>
      <c r="Q302" s="172" t="str">
        <f>IF(O302="","",VLOOKUP(O302,'DOCUMENT TYPE'!$A$2:$D$805,2,))</f>
        <v/>
      </c>
      <c r="R302" s="172" t="str">
        <f t="shared" si="556"/>
        <v/>
      </c>
      <c r="S302" s="172" t="str">
        <f>IF(O302="","",VLOOKUP(O302,'DOCUMENT TYPE'!$A$2:$D$805,3,))</f>
        <v/>
      </c>
      <c r="T302" s="172" t="str">
        <f t="shared" si="557"/>
        <v/>
      </c>
      <c r="U302" s="121"/>
      <c r="V302" s="172" t="str">
        <f t="shared" si="558"/>
        <v/>
      </c>
      <c r="W302" s="225" t="str">
        <f>IF(U302="","",VLOOKUP(U302,'ACTIVITY &amp; DISCIPLINE CODE'!$F$3:$I$1863,2,))</f>
        <v/>
      </c>
      <c r="X302" s="172" t="str">
        <f t="shared" si="559"/>
        <v/>
      </c>
      <c r="Y302" s="172" t="str">
        <f>IF(U302="","",VLOOKUP(U302,'ACTIVITY &amp; DISCIPLINE CODE'!$F$3:$I$1863,3,))</f>
        <v/>
      </c>
      <c r="Z302" s="172" t="str">
        <f t="shared" si="560"/>
        <v/>
      </c>
      <c r="AA302" s="172" t="str">
        <f>IF(U302="","",VLOOKUP(U302,'ACTIVITY &amp; DISCIPLINE CODE'!$F$3:$I$1863,4,))</f>
        <v/>
      </c>
      <c r="AB302" s="172" t="str">
        <f t="shared" si="561"/>
        <v/>
      </c>
      <c r="AC302" s="153"/>
      <c r="AD302" s="155" t="str">
        <f t="shared" si="562"/>
        <v/>
      </c>
      <c r="AE302" s="172" t="str">
        <f>IF(AC302="","",VLOOKUP(AC302,'PROJECT STAGE'!$A$2:$C$100,2,))</f>
        <v/>
      </c>
      <c r="AF302" s="155" t="str">
        <f t="shared" si="563"/>
        <v/>
      </c>
      <c r="AG302" s="172" t="str">
        <f>IF(AC302="","",VLOOKUP(AC302,'PROJECT STAGE'!$A$2:$C$100,3,))</f>
        <v/>
      </c>
      <c r="AH302" s="157" t="str">
        <f t="shared" si="586"/>
        <v/>
      </c>
      <c r="AI302" s="157"/>
      <c r="AJ302" s="157" t="str">
        <f t="shared" si="587"/>
        <v/>
      </c>
      <c r="AK302" s="157"/>
      <c r="AL302" s="157" t="str">
        <f t="shared" si="588"/>
        <v/>
      </c>
      <c r="AM302" s="157"/>
      <c r="AN302" s="157" t="str">
        <f t="shared" si="564"/>
        <v/>
      </c>
      <c r="AO302" s="157"/>
      <c r="AP302" s="157" t="str">
        <f t="shared" si="531"/>
        <v/>
      </c>
      <c r="AQ302" s="262"/>
      <c r="AR302" s="45"/>
      <c r="AS302" s="199" t="str">
        <f t="shared" si="549"/>
        <v>Not LT section</v>
      </c>
      <c r="AT302" s="200" t="str">
        <f t="shared" si="589"/>
        <v>.</v>
      </c>
      <c r="AU302" s="199" t="str">
        <f>IF(O302=0,"No input data",INDEX('DOCUMENT TYPE'!D:D,MATCH(Filename!O302,'DOCUMENT TYPE'!A:A,0)))</f>
        <v>No input data</v>
      </c>
      <c r="AV302" s="200" t="str">
        <f t="shared" si="550"/>
        <v>-</v>
      </c>
      <c r="AW302" s="199" t="str">
        <f t="shared" si="532"/>
        <v>Check PROJECT STAGE</v>
      </c>
      <c r="AX302" s="200" t="str">
        <f t="shared" ref="AX302" si="622">IF(AY302&gt;"0","-","")</f>
        <v/>
      </c>
      <c r="AY302" s="199" t="str">
        <f t="shared" si="534"/>
        <v/>
      </c>
      <c r="AZ302" s="204" t="str">
        <f t="shared" si="615"/>
        <v/>
      </c>
      <c r="BA302" s="203" t="str">
        <f t="shared" si="536"/>
        <v/>
      </c>
      <c r="BB302" s="44"/>
      <c r="BC302" s="40" t="str">
        <f t="shared" si="537"/>
        <v>Missing input data</v>
      </c>
      <c r="BD302" s="40" t="str">
        <f t="shared" si="538"/>
        <v>Missing input data</v>
      </c>
      <c r="BE302" s="44"/>
      <c r="BF302" s="40" t="str">
        <f t="shared" si="539"/>
        <v>Missing input data</v>
      </c>
      <c r="BG302" s="40" t="str">
        <f t="shared" si="540"/>
        <v>Missing input data</v>
      </c>
      <c r="BH302" s="42"/>
      <c r="BI302" s="40" t="str">
        <f t="shared" si="552"/>
        <v>Missing input data</v>
      </c>
      <c r="BJ302" s="40" t="str">
        <f t="shared" si="541"/>
        <v>Missing input data</v>
      </c>
      <c r="BK302" s="42"/>
      <c r="BL302" s="40" t="str">
        <f t="shared" si="542"/>
        <v>Missing input data</v>
      </c>
      <c r="BM302" s="40" t="str">
        <f t="shared" si="543"/>
        <v>Missing input data</v>
      </c>
    </row>
    <row r="303" spans="1:65" ht="15.75" thickBot="1">
      <c r="A303" s="156"/>
      <c r="B303" s="172" t="str">
        <f t="shared" si="553"/>
        <v/>
      </c>
      <c r="C303" s="157"/>
      <c r="D303" s="172" t="str">
        <f t="shared" si="554"/>
        <v/>
      </c>
      <c r="E303" s="157"/>
      <c r="F303" s="172" t="str">
        <f t="shared" si="544"/>
        <v/>
      </c>
      <c r="G303" s="157"/>
      <c r="H303" s="172" t="str">
        <f t="shared" si="545"/>
        <v/>
      </c>
      <c r="I303" s="153"/>
      <c r="J303" s="150" t="str">
        <f t="shared" si="546"/>
        <v/>
      </c>
      <c r="K303" s="153"/>
      <c r="L303" s="172" t="str">
        <f t="shared" si="547"/>
        <v/>
      </c>
      <c r="M303" s="157"/>
      <c r="N303" s="172" t="str">
        <f t="shared" si="548"/>
        <v/>
      </c>
      <c r="O303" s="121"/>
      <c r="P303" s="172" t="str">
        <f t="shared" si="555"/>
        <v/>
      </c>
      <c r="Q303" s="172" t="str">
        <f>IF(O303="","",VLOOKUP(O303,'DOCUMENT TYPE'!$A$2:$D$805,2,))</f>
        <v/>
      </c>
      <c r="R303" s="172" t="str">
        <f t="shared" si="556"/>
        <v/>
      </c>
      <c r="S303" s="172" t="str">
        <f>IF(O303="","",VLOOKUP(O303,'DOCUMENT TYPE'!$A$2:$D$805,3,))</f>
        <v/>
      </c>
      <c r="T303" s="172" t="str">
        <f t="shared" si="557"/>
        <v/>
      </c>
      <c r="U303" s="121"/>
      <c r="V303" s="172" t="str">
        <f t="shared" si="558"/>
        <v/>
      </c>
      <c r="W303" s="225" t="str">
        <f>IF(U303="","",VLOOKUP(U303,'ACTIVITY &amp; DISCIPLINE CODE'!$F$3:$I$1863,2,))</f>
        <v/>
      </c>
      <c r="X303" s="172" t="str">
        <f t="shared" si="559"/>
        <v/>
      </c>
      <c r="Y303" s="172" t="str">
        <f>IF(U303="","",VLOOKUP(U303,'ACTIVITY &amp; DISCIPLINE CODE'!$F$3:$I$1863,3,))</f>
        <v/>
      </c>
      <c r="Z303" s="172" t="str">
        <f t="shared" si="560"/>
        <v/>
      </c>
      <c r="AA303" s="172" t="str">
        <f>IF(U303="","",VLOOKUP(U303,'ACTIVITY &amp; DISCIPLINE CODE'!$F$3:$I$1863,4,))</f>
        <v/>
      </c>
      <c r="AB303" s="172" t="str">
        <f t="shared" si="561"/>
        <v/>
      </c>
      <c r="AC303" s="153"/>
      <c r="AD303" s="155" t="str">
        <f t="shared" si="562"/>
        <v/>
      </c>
      <c r="AE303" s="172" t="str">
        <f>IF(AC303="","",VLOOKUP(AC303,'PROJECT STAGE'!$A$2:$C$100,2,))</f>
        <v/>
      </c>
      <c r="AF303" s="155" t="str">
        <f t="shared" si="563"/>
        <v/>
      </c>
      <c r="AG303" s="172" t="str">
        <f>IF(AC303="","",VLOOKUP(AC303,'PROJECT STAGE'!$A$2:$C$100,3,))</f>
        <v/>
      </c>
      <c r="AH303" s="157" t="str">
        <f t="shared" si="586"/>
        <v/>
      </c>
      <c r="AI303" s="157"/>
      <c r="AJ303" s="157" t="str">
        <f t="shared" si="587"/>
        <v/>
      </c>
      <c r="AK303" s="157"/>
      <c r="AL303" s="157" t="str">
        <f t="shared" si="588"/>
        <v/>
      </c>
      <c r="AM303" s="157"/>
      <c r="AN303" s="157" t="str">
        <f t="shared" si="564"/>
        <v/>
      </c>
      <c r="AO303" s="157"/>
      <c r="AP303" s="157" t="str">
        <f t="shared" si="531"/>
        <v/>
      </c>
      <c r="AQ303" s="262"/>
      <c r="AR303" s="45"/>
      <c r="AS303" s="199" t="str">
        <f t="shared" si="549"/>
        <v>Not LT section</v>
      </c>
      <c r="AT303" s="200" t="str">
        <f t="shared" si="589"/>
        <v>.</v>
      </c>
      <c r="AU303" s="199" t="str">
        <f>IF(O303=0,"No input data",INDEX('DOCUMENT TYPE'!D:D,MATCH(Filename!O303,'DOCUMENT TYPE'!A:A,0)))</f>
        <v>No input data</v>
      </c>
      <c r="AV303" s="200" t="str">
        <f t="shared" si="550"/>
        <v>-</v>
      </c>
      <c r="AW303" s="199" t="str">
        <f t="shared" si="532"/>
        <v>Check PROJECT STAGE</v>
      </c>
      <c r="AX303" s="200" t="str">
        <f t="shared" ref="AX303" si="623">IF(AY303&gt;"0","-","")</f>
        <v/>
      </c>
      <c r="AY303" s="199" t="str">
        <f t="shared" si="534"/>
        <v/>
      </c>
      <c r="AZ303" s="204" t="str">
        <f t="shared" ref="AZ303" si="624">IF(BA303&gt;"0","-","")</f>
        <v/>
      </c>
      <c r="BA303" s="203" t="str">
        <f t="shared" si="536"/>
        <v/>
      </c>
      <c r="BB303" s="44"/>
      <c r="BC303" s="40" t="str">
        <f t="shared" si="537"/>
        <v>Missing input data</v>
      </c>
      <c r="BD303" s="40" t="str">
        <f t="shared" si="538"/>
        <v>Missing input data</v>
      </c>
      <c r="BE303" s="44"/>
      <c r="BF303" s="40" t="str">
        <f t="shared" si="539"/>
        <v>Missing input data</v>
      </c>
      <c r="BG303" s="40" t="str">
        <f t="shared" si="540"/>
        <v>Missing input data</v>
      </c>
      <c r="BH303" s="42"/>
      <c r="BI303" s="40" t="str">
        <f t="shared" si="552"/>
        <v>Missing input data</v>
      </c>
      <c r="BJ303" s="40" t="str">
        <f t="shared" si="541"/>
        <v>Missing input data</v>
      </c>
      <c r="BK303" s="42"/>
      <c r="BL303" s="40" t="str">
        <f t="shared" si="542"/>
        <v>Missing input data</v>
      </c>
      <c r="BM303" s="40" t="str">
        <f t="shared" si="543"/>
        <v>Missing input data</v>
      </c>
    </row>
    <row r="304" spans="1:65" ht="15.75" thickBot="1">
      <c r="A304" s="156"/>
      <c r="B304" s="172" t="str">
        <f t="shared" si="553"/>
        <v/>
      </c>
      <c r="C304" s="157"/>
      <c r="D304" s="172" t="str">
        <f t="shared" si="554"/>
        <v/>
      </c>
      <c r="E304" s="157"/>
      <c r="F304" s="172" t="str">
        <f t="shared" si="544"/>
        <v/>
      </c>
      <c r="G304" s="157"/>
      <c r="H304" s="172" t="str">
        <f t="shared" si="545"/>
        <v/>
      </c>
      <c r="I304" s="153"/>
      <c r="J304" s="150" t="str">
        <f t="shared" si="546"/>
        <v/>
      </c>
      <c r="K304" s="153"/>
      <c r="L304" s="172" t="str">
        <f t="shared" si="547"/>
        <v/>
      </c>
      <c r="M304" s="157"/>
      <c r="N304" s="172" t="str">
        <f t="shared" si="548"/>
        <v/>
      </c>
      <c r="O304" s="121"/>
      <c r="P304" s="172" t="str">
        <f t="shared" si="555"/>
        <v/>
      </c>
      <c r="Q304" s="172" t="str">
        <f>IF(O304="","",VLOOKUP(O304,'DOCUMENT TYPE'!$A$2:$D$805,2,))</f>
        <v/>
      </c>
      <c r="R304" s="172" t="str">
        <f t="shared" si="556"/>
        <v/>
      </c>
      <c r="S304" s="172" t="str">
        <f>IF(O304="","",VLOOKUP(O304,'DOCUMENT TYPE'!$A$2:$D$805,3,))</f>
        <v/>
      </c>
      <c r="T304" s="172" t="str">
        <f t="shared" si="557"/>
        <v/>
      </c>
      <c r="U304" s="121"/>
      <c r="V304" s="172" t="str">
        <f t="shared" si="558"/>
        <v/>
      </c>
      <c r="W304" s="225" t="str">
        <f>IF(U304="","",VLOOKUP(U304,'ACTIVITY &amp; DISCIPLINE CODE'!$F$3:$I$1863,2,))</f>
        <v/>
      </c>
      <c r="X304" s="172" t="str">
        <f t="shared" si="559"/>
        <v/>
      </c>
      <c r="Y304" s="172" t="str">
        <f>IF(U304="","",VLOOKUP(U304,'ACTIVITY &amp; DISCIPLINE CODE'!$F$3:$I$1863,3,))</f>
        <v/>
      </c>
      <c r="Z304" s="172" t="str">
        <f t="shared" si="560"/>
        <v/>
      </c>
      <c r="AA304" s="172" t="str">
        <f>IF(U304="","",VLOOKUP(U304,'ACTIVITY &amp; DISCIPLINE CODE'!$F$3:$I$1863,4,))</f>
        <v/>
      </c>
      <c r="AB304" s="172" t="str">
        <f t="shared" si="561"/>
        <v/>
      </c>
      <c r="AC304" s="153"/>
      <c r="AD304" s="155" t="str">
        <f t="shared" si="562"/>
        <v/>
      </c>
      <c r="AE304" s="172" t="str">
        <f>IF(AC304="","",VLOOKUP(AC304,'PROJECT STAGE'!$A$2:$C$100,2,))</f>
        <v/>
      </c>
      <c r="AF304" s="155" t="str">
        <f t="shared" si="563"/>
        <v/>
      </c>
      <c r="AG304" s="172" t="str">
        <f>IF(AC304="","",VLOOKUP(AC304,'PROJECT STAGE'!$A$2:$C$100,3,))</f>
        <v/>
      </c>
      <c r="AH304" s="157" t="str">
        <f t="shared" si="586"/>
        <v/>
      </c>
      <c r="AI304" s="157"/>
      <c r="AJ304" s="157" t="str">
        <f t="shared" si="587"/>
        <v/>
      </c>
      <c r="AK304" s="157"/>
      <c r="AL304" s="157" t="str">
        <f t="shared" si="588"/>
        <v/>
      </c>
      <c r="AM304" s="157"/>
      <c r="AN304" s="157" t="str">
        <f t="shared" si="564"/>
        <v/>
      </c>
      <c r="AO304" s="157"/>
      <c r="AP304" s="157" t="str">
        <f t="shared" si="531"/>
        <v/>
      </c>
      <c r="AQ304" s="262"/>
      <c r="AR304" s="45"/>
      <c r="AS304" s="199" t="str">
        <f t="shared" si="549"/>
        <v>Not LT section</v>
      </c>
      <c r="AT304" s="200" t="str">
        <f t="shared" si="589"/>
        <v>.</v>
      </c>
      <c r="AU304" s="199" t="str">
        <f>IF(O304=0,"No input data",INDEX('DOCUMENT TYPE'!D:D,MATCH(Filename!O304,'DOCUMENT TYPE'!A:A,0)))</f>
        <v>No input data</v>
      </c>
      <c r="AV304" s="200" t="str">
        <f t="shared" si="550"/>
        <v>-</v>
      </c>
      <c r="AW304" s="199" t="str">
        <f t="shared" si="532"/>
        <v>Check PROJECT STAGE</v>
      </c>
      <c r="AX304" s="200" t="str">
        <f t="shared" ref="AX304" si="625">IF(AY304&gt;"0","-","")</f>
        <v/>
      </c>
      <c r="AY304" s="199" t="str">
        <f t="shared" si="534"/>
        <v/>
      </c>
      <c r="AZ304" s="204" t="str">
        <f t="shared" si="615"/>
        <v/>
      </c>
      <c r="BA304" s="203" t="str">
        <f t="shared" si="536"/>
        <v/>
      </c>
      <c r="BB304" s="44"/>
      <c r="BC304" s="40" t="str">
        <f t="shared" si="537"/>
        <v>Missing input data</v>
      </c>
      <c r="BD304" s="40" t="str">
        <f t="shared" si="538"/>
        <v>Missing input data</v>
      </c>
      <c r="BE304" s="44"/>
      <c r="BF304" s="40" t="str">
        <f t="shared" si="539"/>
        <v>Missing input data</v>
      </c>
      <c r="BG304" s="40" t="str">
        <f t="shared" si="540"/>
        <v>Missing input data</v>
      </c>
      <c r="BH304" s="42"/>
      <c r="BI304" s="40" t="str">
        <f t="shared" si="552"/>
        <v>Missing input data</v>
      </c>
      <c r="BJ304" s="40" t="str">
        <f t="shared" si="541"/>
        <v>Missing input data</v>
      </c>
      <c r="BK304" s="42"/>
      <c r="BL304" s="40" t="str">
        <f t="shared" si="542"/>
        <v>Missing input data</v>
      </c>
      <c r="BM304" s="40" t="str">
        <f t="shared" si="543"/>
        <v>Missing input data</v>
      </c>
    </row>
    <row r="305" spans="1:65" ht="15.75" thickBot="1">
      <c r="A305" s="156"/>
      <c r="B305" s="172" t="str">
        <f t="shared" si="553"/>
        <v/>
      </c>
      <c r="C305" s="157"/>
      <c r="D305" s="172" t="str">
        <f t="shared" si="554"/>
        <v/>
      </c>
      <c r="E305" s="157"/>
      <c r="F305" s="172" t="str">
        <f t="shared" si="544"/>
        <v/>
      </c>
      <c r="G305" s="157"/>
      <c r="H305" s="172" t="str">
        <f t="shared" si="545"/>
        <v/>
      </c>
      <c r="I305" s="153"/>
      <c r="J305" s="150" t="str">
        <f t="shared" si="546"/>
        <v/>
      </c>
      <c r="K305" s="153"/>
      <c r="L305" s="172" t="str">
        <f t="shared" si="547"/>
        <v/>
      </c>
      <c r="M305" s="157"/>
      <c r="N305" s="172" t="str">
        <f t="shared" si="548"/>
        <v/>
      </c>
      <c r="O305" s="121"/>
      <c r="P305" s="172" t="str">
        <f t="shared" si="555"/>
        <v/>
      </c>
      <c r="Q305" s="172" t="str">
        <f>IF(O305="","",VLOOKUP(O305,'DOCUMENT TYPE'!$A$2:$D$805,2,))</f>
        <v/>
      </c>
      <c r="R305" s="172" t="str">
        <f t="shared" si="556"/>
        <v/>
      </c>
      <c r="S305" s="172" t="str">
        <f>IF(O305="","",VLOOKUP(O305,'DOCUMENT TYPE'!$A$2:$D$805,3,))</f>
        <v/>
      </c>
      <c r="T305" s="172" t="str">
        <f t="shared" si="557"/>
        <v/>
      </c>
      <c r="U305" s="121"/>
      <c r="V305" s="172" t="str">
        <f t="shared" si="558"/>
        <v/>
      </c>
      <c r="W305" s="225" t="str">
        <f>IF(U305="","",VLOOKUP(U305,'ACTIVITY &amp; DISCIPLINE CODE'!$F$3:$I$1863,2,))</f>
        <v/>
      </c>
      <c r="X305" s="172" t="str">
        <f t="shared" si="559"/>
        <v/>
      </c>
      <c r="Y305" s="172" t="str">
        <f>IF(U305="","",VLOOKUP(U305,'ACTIVITY &amp; DISCIPLINE CODE'!$F$3:$I$1863,3,))</f>
        <v/>
      </c>
      <c r="Z305" s="172" t="str">
        <f t="shared" si="560"/>
        <v/>
      </c>
      <c r="AA305" s="172" t="str">
        <f>IF(U305="","",VLOOKUP(U305,'ACTIVITY &amp; DISCIPLINE CODE'!$F$3:$I$1863,4,))</f>
        <v/>
      </c>
      <c r="AB305" s="172" t="str">
        <f t="shared" si="561"/>
        <v/>
      </c>
      <c r="AC305" s="153"/>
      <c r="AD305" s="155" t="str">
        <f t="shared" si="562"/>
        <v/>
      </c>
      <c r="AE305" s="172" t="str">
        <f>IF(AC305="","",VLOOKUP(AC305,'PROJECT STAGE'!$A$2:$C$100,2,))</f>
        <v/>
      </c>
      <c r="AF305" s="155" t="str">
        <f t="shared" si="563"/>
        <v/>
      </c>
      <c r="AG305" s="172" t="str">
        <f>IF(AC305="","",VLOOKUP(AC305,'PROJECT STAGE'!$A$2:$C$100,3,))</f>
        <v/>
      </c>
      <c r="AH305" s="157" t="str">
        <f t="shared" si="586"/>
        <v/>
      </c>
      <c r="AI305" s="157"/>
      <c r="AJ305" s="157" t="str">
        <f t="shared" si="587"/>
        <v/>
      </c>
      <c r="AK305" s="157"/>
      <c r="AL305" s="157" t="str">
        <f t="shared" si="588"/>
        <v/>
      </c>
      <c r="AM305" s="157"/>
      <c r="AN305" s="157" t="str">
        <f t="shared" si="564"/>
        <v/>
      </c>
      <c r="AO305" s="157"/>
      <c r="AP305" s="157" t="str">
        <f t="shared" si="531"/>
        <v/>
      </c>
      <c r="AQ305" s="262"/>
      <c r="AR305" s="45"/>
      <c r="AS305" s="199" t="str">
        <f t="shared" si="549"/>
        <v>Not LT section</v>
      </c>
      <c r="AT305" s="200" t="str">
        <f t="shared" si="589"/>
        <v>.</v>
      </c>
      <c r="AU305" s="199" t="str">
        <f>IF(O305=0,"No input data",INDEX('DOCUMENT TYPE'!D:D,MATCH(Filename!O305,'DOCUMENT TYPE'!A:A,0)))</f>
        <v>No input data</v>
      </c>
      <c r="AV305" s="200" t="str">
        <f t="shared" si="550"/>
        <v>-</v>
      </c>
      <c r="AW305" s="199" t="str">
        <f t="shared" si="532"/>
        <v>Check PROJECT STAGE</v>
      </c>
      <c r="AX305" s="200" t="str">
        <f t="shared" ref="AX305" si="626">IF(AY305&gt;"0","-","")</f>
        <v/>
      </c>
      <c r="AY305" s="199" t="str">
        <f t="shared" si="534"/>
        <v/>
      </c>
      <c r="AZ305" s="204" t="str">
        <f t="shared" ref="AZ305" si="627">IF(BA305&gt;"0","-","")</f>
        <v/>
      </c>
      <c r="BA305" s="203" t="str">
        <f t="shared" si="536"/>
        <v/>
      </c>
      <c r="BB305" s="44"/>
      <c r="BC305" s="40" t="str">
        <f t="shared" si="537"/>
        <v>Missing input data</v>
      </c>
      <c r="BD305" s="40" t="str">
        <f t="shared" si="538"/>
        <v>Missing input data</v>
      </c>
      <c r="BE305" s="44"/>
      <c r="BF305" s="40" t="str">
        <f t="shared" si="539"/>
        <v>Missing input data</v>
      </c>
      <c r="BG305" s="40" t="str">
        <f t="shared" si="540"/>
        <v>Missing input data</v>
      </c>
      <c r="BH305" s="42"/>
      <c r="BI305" s="40" t="str">
        <f t="shared" si="552"/>
        <v>Missing input data</v>
      </c>
      <c r="BJ305" s="40" t="str">
        <f t="shared" si="541"/>
        <v>Missing input data</v>
      </c>
      <c r="BK305" s="42"/>
      <c r="BL305" s="40" t="str">
        <f t="shared" si="542"/>
        <v>Missing input data</v>
      </c>
      <c r="BM305" s="40" t="str">
        <f t="shared" si="543"/>
        <v>Missing input data</v>
      </c>
    </row>
    <row r="306" spans="1:65" ht="15.75" thickBot="1">
      <c r="A306" s="156"/>
      <c r="B306" s="172" t="str">
        <f t="shared" si="553"/>
        <v/>
      </c>
      <c r="C306" s="157"/>
      <c r="D306" s="172" t="str">
        <f t="shared" si="554"/>
        <v/>
      </c>
      <c r="E306" s="157"/>
      <c r="F306" s="172" t="str">
        <f t="shared" si="544"/>
        <v/>
      </c>
      <c r="G306" s="157"/>
      <c r="H306" s="172" t="str">
        <f t="shared" si="545"/>
        <v/>
      </c>
      <c r="I306" s="153"/>
      <c r="J306" s="150" t="str">
        <f t="shared" si="546"/>
        <v/>
      </c>
      <c r="K306" s="153"/>
      <c r="L306" s="172" t="str">
        <f t="shared" si="547"/>
        <v/>
      </c>
      <c r="M306" s="157"/>
      <c r="N306" s="172" t="str">
        <f t="shared" si="548"/>
        <v/>
      </c>
      <c r="O306" s="121"/>
      <c r="P306" s="172" t="str">
        <f t="shared" si="555"/>
        <v/>
      </c>
      <c r="Q306" s="172" t="str">
        <f>IF(O306="","",VLOOKUP(O306,'DOCUMENT TYPE'!$A$2:$D$805,2,))</f>
        <v/>
      </c>
      <c r="R306" s="172" t="str">
        <f t="shared" si="556"/>
        <v/>
      </c>
      <c r="S306" s="172" t="str">
        <f>IF(O306="","",VLOOKUP(O306,'DOCUMENT TYPE'!$A$2:$D$805,3,))</f>
        <v/>
      </c>
      <c r="T306" s="172" t="str">
        <f t="shared" si="557"/>
        <v/>
      </c>
      <c r="U306" s="121"/>
      <c r="V306" s="172" t="str">
        <f t="shared" si="558"/>
        <v/>
      </c>
      <c r="W306" s="225" t="str">
        <f>IF(U306="","",VLOOKUP(U306,'ACTIVITY &amp; DISCIPLINE CODE'!$F$3:$I$1863,2,))</f>
        <v/>
      </c>
      <c r="X306" s="172" t="str">
        <f t="shared" si="559"/>
        <v/>
      </c>
      <c r="Y306" s="172" t="str">
        <f>IF(U306="","",VLOOKUP(U306,'ACTIVITY &amp; DISCIPLINE CODE'!$F$3:$I$1863,3,))</f>
        <v/>
      </c>
      <c r="Z306" s="172" t="str">
        <f t="shared" si="560"/>
        <v/>
      </c>
      <c r="AA306" s="172" t="str">
        <f>IF(U306="","",VLOOKUP(U306,'ACTIVITY &amp; DISCIPLINE CODE'!$F$3:$I$1863,4,))</f>
        <v/>
      </c>
      <c r="AB306" s="172" t="str">
        <f t="shared" si="561"/>
        <v/>
      </c>
      <c r="AC306" s="153"/>
      <c r="AD306" s="155" t="str">
        <f t="shared" si="562"/>
        <v/>
      </c>
      <c r="AE306" s="172" t="str">
        <f>IF(AC306="","",VLOOKUP(AC306,'PROJECT STAGE'!$A$2:$C$100,2,))</f>
        <v/>
      </c>
      <c r="AF306" s="155" t="str">
        <f t="shared" si="563"/>
        <v/>
      </c>
      <c r="AG306" s="172" t="str">
        <f>IF(AC306="","",VLOOKUP(AC306,'PROJECT STAGE'!$A$2:$C$100,3,))</f>
        <v/>
      </c>
      <c r="AH306" s="157" t="str">
        <f t="shared" si="586"/>
        <v/>
      </c>
      <c r="AI306" s="157"/>
      <c r="AJ306" s="157" t="str">
        <f t="shared" si="587"/>
        <v/>
      </c>
      <c r="AK306" s="157"/>
      <c r="AL306" s="157" t="str">
        <f t="shared" si="588"/>
        <v/>
      </c>
      <c r="AM306" s="157"/>
      <c r="AN306" s="157" t="str">
        <f t="shared" si="564"/>
        <v/>
      </c>
      <c r="AO306" s="157"/>
      <c r="AP306" s="157" t="str">
        <f t="shared" si="531"/>
        <v/>
      </c>
      <c r="AQ306" s="262"/>
      <c r="AR306" s="45"/>
      <c r="AS306" s="199" t="str">
        <f t="shared" si="549"/>
        <v>Not LT section</v>
      </c>
      <c r="AT306" s="200" t="str">
        <f t="shared" si="589"/>
        <v>.</v>
      </c>
      <c r="AU306" s="199" t="str">
        <f>IF(O306=0,"No input data",INDEX('DOCUMENT TYPE'!D:D,MATCH(Filename!O306,'DOCUMENT TYPE'!A:A,0)))</f>
        <v>No input data</v>
      </c>
      <c r="AV306" s="200" t="str">
        <f t="shared" si="550"/>
        <v>-</v>
      </c>
      <c r="AW306" s="199" t="str">
        <f t="shared" si="532"/>
        <v>Check PROJECT STAGE</v>
      </c>
      <c r="AX306" s="200" t="str">
        <f t="shared" ref="AX306" si="628">IF(AY306&gt;"0","-","")</f>
        <v/>
      </c>
      <c r="AY306" s="199" t="str">
        <f t="shared" si="534"/>
        <v/>
      </c>
      <c r="AZ306" s="204" t="str">
        <f t="shared" si="615"/>
        <v/>
      </c>
      <c r="BA306" s="203" t="str">
        <f t="shared" si="536"/>
        <v/>
      </c>
      <c r="BB306" s="44"/>
      <c r="BC306" s="40" t="str">
        <f t="shared" si="537"/>
        <v>Missing input data</v>
      </c>
      <c r="BD306" s="40" t="str">
        <f t="shared" si="538"/>
        <v>Missing input data</v>
      </c>
      <c r="BE306" s="44"/>
      <c r="BF306" s="40" t="str">
        <f t="shared" si="539"/>
        <v>Missing input data</v>
      </c>
      <c r="BG306" s="40" t="str">
        <f t="shared" si="540"/>
        <v>Missing input data</v>
      </c>
      <c r="BH306" s="42"/>
      <c r="BI306" s="40" t="str">
        <f t="shared" si="552"/>
        <v>Missing input data</v>
      </c>
      <c r="BJ306" s="40" t="str">
        <f t="shared" si="541"/>
        <v>Missing input data</v>
      </c>
      <c r="BK306" s="42"/>
      <c r="BL306" s="40" t="str">
        <f t="shared" si="542"/>
        <v>Missing input data</v>
      </c>
      <c r="BM306" s="40" t="str">
        <f t="shared" si="543"/>
        <v>Missing input data</v>
      </c>
    </row>
    <row r="307" spans="1:65" ht="15.75" thickBot="1">
      <c r="A307" s="156"/>
      <c r="B307" s="172" t="str">
        <f t="shared" si="553"/>
        <v/>
      </c>
      <c r="C307" s="157"/>
      <c r="D307" s="172" t="str">
        <f t="shared" si="554"/>
        <v/>
      </c>
      <c r="E307" s="157"/>
      <c r="F307" s="172" t="str">
        <f t="shared" si="544"/>
        <v/>
      </c>
      <c r="G307" s="157"/>
      <c r="H307" s="172" t="str">
        <f t="shared" si="545"/>
        <v/>
      </c>
      <c r="I307" s="153"/>
      <c r="J307" s="150" t="str">
        <f t="shared" si="546"/>
        <v/>
      </c>
      <c r="K307" s="153"/>
      <c r="L307" s="172" t="str">
        <f t="shared" si="547"/>
        <v/>
      </c>
      <c r="M307" s="157"/>
      <c r="N307" s="172" t="str">
        <f t="shared" si="548"/>
        <v/>
      </c>
      <c r="O307" s="121"/>
      <c r="P307" s="172" t="str">
        <f t="shared" si="555"/>
        <v/>
      </c>
      <c r="Q307" s="172" t="str">
        <f>IF(O307="","",VLOOKUP(O307,'DOCUMENT TYPE'!$A$2:$D$805,2,))</f>
        <v/>
      </c>
      <c r="R307" s="172" t="str">
        <f t="shared" si="556"/>
        <v/>
      </c>
      <c r="S307" s="172" t="str">
        <f>IF(O307="","",VLOOKUP(O307,'DOCUMENT TYPE'!$A$2:$D$805,3,))</f>
        <v/>
      </c>
      <c r="T307" s="172" t="str">
        <f t="shared" si="557"/>
        <v/>
      </c>
      <c r="U307" s="121"/>
      <c r="V307" s="172" t="str">
        <f t="shared" si="558"/>
        <v/>
      </c>
      <c r="W307" s="225" t="str">
        <f>IF(U307="","",VLOOKUP(U307,'ACTIVITY &amp; DISCIPLINE CODE'!$F$3:$I$1863,2,))</f>
        <v/>
      </c>
      <c r="X307" s="172" t="str">
        <f t="shared" si="559"/>
        <v/>
      </c>
      <c r="Y307" s="172" t="str">
        <f>IF(U307="","",VLOOKUP(U307,'ACTIVITY &amp; DISCIPLINE CODE'!$F$3:$I$1863,3,))</f>
        <v/>
      </c>
      <c r="Z307" s="172" t="str">
        <f t="shared" si="560"/>
        <v/>
      </c>
      <c r="AA307" s="172" t="str">
        <f>IF(U307="","",VLOOKUP(U307,'ACTIVITY &amp; DISCIPLINE CODE'!$F$3:$I$1863,4,))</f>
        <v/>
      </c>
      <c r="AB307" s="172" t="str">
        <f t="shared" si="561"/>
        <v/>
      </c>
      <c r="AC307" s="153"/>
      <c r="AD307" s="155" t="str">
        <f t="shared" si="562"/>
        <v/>
      </c>
      <c r="AE307" s="172" t="str">
        <f>IF(AC307="","",VLOOKUP(AC307,'PROJECT STAGE'!$A$2:$C$100,2,))</f>
        <v/>
      </c>
      <c r="AF307" s="155" t="str">
        <f t="shared" si="563"/>
        <v/>
      </c>
      <c r="AG307" s="172" t="str">
        <f>IF(AC307="","",VLOOKUP(AC307,'PROJECT STAGE'!$A$2:$C$100,3,))</f>
        <v/>
      </c>
      <c r="AH307" s="157" t="str">
        <f t="shared" si="586"/>
        <v/>
      </c>
      <c r="AI307" s="157"/>
      <c r="AJ307" s="157" t="str">
        <f t="shared" si="587"/>
        <v/>
      </c>
      <c r="AK307" s="157"/>
      <c r="AL307" s="157" t="str">
        <f t="shared" si="588"/>
        <v/>
      </c>
      <c r="AM307" s="157"/>
      <c r="AN307" s="157" t="str">
        <f t="shared" si="564"/>
        <v/>
      </c>
      <c r="AO307" s="157"/>
      <c r="AP307" s="157" t="str">
        <f t="shared" si="531"/>
        <v/>
      </c>
      <c r="AQ307" s="262"/>
      <c r="AR307" s="45"/>
      <c r="AS307" s="199" t="str">
        <f t="shared" si="549"/>
        <v>Not LT section</v>
      </c>
      <c r="AT307" s="200" t="str">
        <f t="shared" si="589"/>
        <v>.</v>
      </c>
      <c r="AU307" s="199" t="str">
        <f>IF(O307=0,"No input data",INDEX('DOCUMENT TYPE'!D:D,MATCH(Filename!O307,'DOCUMENT TYPE'!A:A,0)))</f>
        <v>No input data</v>
      </c>
      <c r="AV307" s="200" t="str">
        <f t="shared" si="550"/>
        <v>-</v>
      </c>
      <c r="AW307" s="199" t="str">
        <f t="shared" si="532"/>
        <v>Check PROJECT STAGE</v>
      </c>
      <c r="AX307" s="200" t="str">
        <f t="shared" ref="AX307" si="629">IF(AY307&gt;"0","-","")</f>
        <v/>
      </c>
      <c r="AY307" s="199" t="str">
        <f t="shared" si="534"/>
        <v/>
      </c>
      <c r="AZ307" s="204" t="str">
        <f t="shared" ref="AZ307" si="630">IF(BA307&gt;"0","-","")</f>
        <v/>
      </c>
      <c r="BA307" s="203" t="str">
        <f t="shared" si="536"/>
        <v/>
      </c>
      <c r="BB307" s="44"/>
      <c r="BC307" s="40" t="str">
        <f t="shared" si="537"/>
        <v>Missing input data</v>
      </c>
      <c r="BD307" s="40" t="str">
        <f t="shared" si="538"/>
        <v>Missing input data</v>
      </c>
      <c r="BE307" s="44"/>
      <c r="BF307" s="40" t="str">
        <f t="shared" si="539"/>
        <v>Missing input data</v>
      </c>
      <c r="BG307" s="40" t="str">
        <f t="shared" si="540"/>
        <v>Missing input data</v>
      </c>
      <c r="BH307" s="42"/>
      <c r="BI307" s="40" t="str">
        <f t="shared" si="552"/>
        <v>Missing input data</v>
      </c>
      <c r="BJ307" s="40" t="str">
        <f t="shared" si="541"/>
        <v>Missing input data</v>
      </c>
      <c r="BK307" s="42"/>
      <c r="BL307" s="40" t="str">
        <f t="shared" si="542"/>
        <v>Missing input data</v>
      </c>
      <c r="BM307" s="40" t="str">
        <f t="shared" si="543"/>
        <v>Missing input data</v>
      </c>
    </row>
    <row r="308" spans="1:65" ht="15.75" thickBot="1">
      <c r="A308" s="156"/>
      <c r="B308" s="172" t="str">
        <f t="shared" si="553"/>
        <v/>
      </c>
      <c r="C308" s="157"/>
      <c r="D308" s="172" t="str">
        <f t="shared" si="554"/>
        <v/>
      </c>
      <c r="E308" s="157"/>
      <c r="F308" s="172" t="str">
        <f t="shared" si="544"/>
        <v/>
      </c>
      <c r="G308" s="157"/>
      <c r="H308" s="172" t="str">
        <f t="shared" si="545"/>
        <v/>
      </c>
      <c r="I308" s="153"/>
      <c r="J308" s="150" t="str">
        <f t="shared" si="546"/>
        <v/>
      </c>
      <c r="K308" s="153"/>
      <c r="L308" s="172" t="str">
        <f t="shared" si="547"/>
        <v/>
      </c>
      <c r="M308" s="157"/>
      <c r="N308" s="172" t="str">
        <f t="shared" si="548"/>
        <v/>
      </c>
      <c r="O308" s="121"/>
      <c r="P308" s="172" t="str">
        <f t="shared" si="555"/>
        <v/>
      </c>
      <c r="Q308" s="172" t="str">
        <f>IF(O308="","",VLOOKUP(O308,'DOCUMENT TYPE'!$A$2:$D$805,2,))</f>
        <v/>
      </c>
      <c r="R308" s="172" t="str">
        <f t="shared" si="556"/>
        <v/>
      </c>
      <c r="S308" s="172" t="str">
        <f>IF(O308="","",VLOOKUP(O308,'DOCUMENT TYPE'!$A$2:$D$805,3,))</f>
        <v/>
      </c>
      <c r="T308" s="172" t="str">
        <f t="shared" si="557"/>
        <v/>
      </c>
      <c r="U308" s="121"/>
      <c r="V308" s="172" t="str">
        <f t="shared" si="558"/>
        <v/>
      </c>
      <c r="W308" s="225" t="str">
        <f>IF(U308="","",VLOOKUP(U308,'ACTIVITY &amp; DISCIPLINE CODE'!$F$3:$I$1863,2,))</f>
        <v/>
      </c>
      <c r="X308" s="172" t="str">
        <f t="shared" si="559"/>
        <v/>
      </c>
      <c r="Y308" s="172" t="str">
        <f>IF(U308="","",VLOOKUP(U308,'ACTIVITY &amp; DISCIPLINE CODE'!$F$3:$I$1863,3,))</f>
        <v/>
      </c>
      <c r="Z308" s="172" t="str">
        <f t="shared" si="560"/>
        <v/>
      </c>
      <c r="AA308" s="172" t="str">
        <f>IF(U308="","",VLOOKUP(U308,'ACTIVITY &amp; DISCIPLINE CODE'!$F$3:$I$1863,4,))</f>
        <v/>
      </c>
      <c r="AB308" s="172" t="str">
        <f t="shared" si="561"/>
        <v/>
      </c>
      <c r="AC308" s="153"/>
      <c r="AD308" s="155" t="str">
        <f t="shared" si="562"/>
        <v/>
      </c>
      <c r="AE308" s="172" t="str">
        <f>IF(AC308="","",VLOOKUP(AC308,'PROJECT STAGE'!$A$2:$C$100,2,))</f>
        <v/>
      </c>
      <c r="AF308" s="155" t="str">
        <f t="shared" si="563"/>
        <v/>
      </c>
      <c r="AG308" s="172" t="str">
        <f>IF(AC308="","",VLOOKUP(AC308,'PROJECT STAGE'!$A$2:$C$100,3,))</f>
        <v/>
      </c>
      <c r="AH308" s="157" t="str">
        <f t="shared" si="586"/>
        <v/>
      </c>
      <c r="AI308" s="157"/>
      <c r="AJ308" s="157" t="str">
        <f t="shared" si="587"/>
        <v/>
      </c>
      <c r="AK308" s="157"/>
      <c r="AL308" s="157" t="str">
        <f t="shared" si="588"/>
        <v/>
      </c>
      <c r="AM308" s="157"/>
      <c r="AN308" s="157" t="str">
        <f t="shared" si="564"/>
        <v/>
      </c>
      <c r="AO308" s="157"/>
      <c r="AP308" s="157" t="str">
        <f t="shared" si="531"/>
        <v/>
      </c>
      <c r="AQ308" s="262"/>
      <c r="AR308" s="45"/>
      <c r="AS308" s="199" t="str">
        <f t="shared" si="549"/>
        <v>Not LT section</v>
      </c>
      <c r="AT308" s="200" t="str">
        <f t="shared" si="589"/>
        <v>.</v>
      </c>
      <c r="AU308" s="199" t="str">
        <f>IF(O308=0,"No input data",INDEX('DOCUMENT TYPE'!D:D,MATCH(Filename!O308,'DOCUMENT TYPE'!A:A,0)))</f>
        <v>No input data</v>
      </c>
      <c r="AV308" s="200" t="str">
        <f t="shared" si="550"/>
        <v>-</v>
      </c>
      <c r="AW308" s="199" t="str">
        <f t="shared" si="532"/>
        <v>Check PROJECT STAGE</v>
      </c>
      <c r="AX308" s="200" t="str">
        <f t="shared" ref="AX308" si="631">IF(AY308&gt;"0","-","")</f>
        <v/>
      </c>
      <c r="AY308" s="199" t="str">
        <f t="shared" si="534"/>
        <v/>
      </c>
      <c r="AZ308" s="204" t="str">
        <f t="shared" si="615"/>
        <v/>
      </c>
      <c r="BA308" s="203" t="str">
        <f t="shared" si="536"/>
        <v/>
      </c>
      <c r="BB308" s="44"/>
      <c r="BC308" s="40" t="str">
        <f t="shared" si="537"/>
        <v>Missing input data</v>
      </c>
      <c r="BD308" s="40" t="str">
        <f t="shared" si="538"/>
        <v>Missing input data</v>
      </c>
      <c r="BE308" s="44"/>
      <c r="BF308" s="40" t="str">
        <f t="shared" si="539"/>
        <v>Missing input data</v>
      </c>
      <c r="BG308" s="40" t="str">
        <f t="shared" si="540"/>
        <v>Missing input data</v>
      </c>
      <c r="BH308" s="42"/>
      <c r="BI308" s="40" t="str">
        <f t="shared" si="552"/>
        <v>Missing input data</v>
      </c>
      <c r="BJ308" s="40" t="str">
        <f t="shared" si="541"/>
        <v>Missing input data</v>
      </c>
      <c r="BK308" s="42"/>
      <c r="BL308" s="40" t="str">
        <f t="shared" si="542"/>
        <v>Missing input data</v>
      </c>
      <c r="BM308" s="40" t="str">
        <f t="shared" si="543"/>
        <v>Missing input data</v>
      </c>
    </row>
    <row r="309" spans="1:65" ht="15.75" thickBot="1">
      <c r="A309" s="156"/>
      <c r="B309" s="172" t="str">
        <f t="shared" si="553"/>
        <v/>
      </c>
      <c r="C309" s="157"/>
      <c r="D309" s="172" t="str">
        <f t="shared" si="554"/>
        <v/>
      </c>
      <c r="E309" s="157"/>
      <c r="F309" s="172" t="str">
        <f t="shared" si="544"/>
        <v/>
      </c>
      <c r="G309" s="157"/>
      <c r="H309" s="172" t="str">
        <f t="shared" si="545"/>
        <v/>
      </c>
      <c r="I309" s="153"/>
      <c r="J309" s="150" t="str">
        <f t="shared" si="546"/>
        <v/>
      </c>
      <c r="K309" s="153"/>
      <c r="L309" s="172" t="str">
        <f t="shared" si="547"/>
        <v/>
      </c>
      <c r="M309" s="157"/>
      <c r="N309" s="172" t="str">
        <f t="shared" si="548"/>
        <v/>
      </c>
      <c r="O309" s="121"/>
      <c r="P309" s="172" t="str">
        <f t="shared" si="555"/>
        <v/>
      </c>
      <c r="Q309" s="172" t="str">
        <f>IF(O309="","",VLOOKUP(O309,'DOCUMENT TYPE'!$A$2:$D$805,2,))</f>
        <v/>
      </c>
      <c r="R309" s="172" t="str">
        <f t="shared" si="556"/>
        <v/>
      </c>
      <c r="S309" s="172" t="str">
        <f>IF(O309="","",VLOOKUP(O309,'DOCUMENT TYPE'!$A$2:$D$805,3,))</f>
        <v/>
      </c>
      <c r="T309" s="172" t="str">
        <f t="shared" si="557"/>
        <v/>
      </c>
      <c r="U309" s="121"/>
      <c r="V309" s="172" t="str">
        <f t="shared" si="558"/>
        <v/>
      </c>
      <c r="W309" s="225" t="str">
        <f>IF(U309="","",VLOOKUP(U309,'ACTIVITY &amp; DISCIPLINE CODE'!$F$3:$I$1863,2,))</f>
        <v/>
      </c>
      <c r="X309" s="172" t="str">
        <f t="shared" si="559"/>
        <v/>
      </c>
      <c r="Y309" s="172" t="str">
        <f>IF(U309="","",VLOOKUP(U309,'ACTIVITY &amp; DISCIPLINE CODE'!$F$3:$I$1863,3,))</f>
        <v/>
      </c>
      <c r="Z309" s="172" t="str">
        <f t="shared" si="560"/>
        <v/>
      </c>
      <c r="AA309" s="172" t="str">
        <f>IF(U309="","",VLOOKUP(U309,'ACTIVITY &amp; DISCIPLINE CODE'!$F$3:$I$1863,4,))</f>
        <v/>
      </c>
      <c r="AB309" s="172" t="str">
        <f t="shared" si="561"/>
        <v/>
      </c>
      <c r="AC309" s="153"/>
      <c r="AD309" s="155" t="str">
        <f t="shared" si="562"/>
        <v/>
      </c>
      <c r="AE309" s="172" t="str">
        <f>IF(AC309="","",VLOOKUP(AC309,'PROJECT STAGE'!$A$2:$C$100,2,))</f>
        <v/>
      </c>
      <c r="AF309" s="155" t="str">
        <f t="shared" si="563"/>
        <v/>
      </c>
      <c r="AG309" s="172" t="str">
        <f>IF(AC309="","",VLOOKUP(AC309,'PROJECT STAGE'!$A$2:$C$100,3,))</f>
        <v/>
      </c>
      <c r="AH309" s="157" t="str">
        <f t="shared" si="586"/>
        <v/>
      </c>
      <c r="AI309" s="157"/>
      <c r="AJ309" s="157" t="str">
        <f t="shared" si="587"/>
        <v/>
      </c>
      <c r="AK309" s="157"/>
      <c r="AL309" s="157" t="str">
        <f t="shared" si="588"/>
        <v/>
      </c>
      <c r="AM309" s="157"/>
      <c r="AN309" s="157" t="str">
        <f t="shared" si="564"/>
        <v/>
      </c>
      <c r="AO309" s="157"/>
      <c r="AP309" s="157" t="str">
        <f t="shared" si="531"/>
        <v/>
      </c>
      <c r="AQ309" s="262"/>
      <c r="AR309" s="45"/>
      <c r="AS309" s="199" t="str">
        <f t="shared" si="549"/>
        <v>Not LT section</v>
      </c>
      <c r="AT309" s="200" t="str">
        <f t="shared" si="589"/>
        <v>.</v>
      </c>
      <c r="AU309" s="199" t="str">
        <f>IF(O309=0,"No input data",INDEX('DOCUMENT TYPE'!D:D,MATCH(Filename!O309,'DOCUMENT TYPE'!A:A,0)))</f>
        <v>No input data</v>
      </c>
      <c r="AV309" s="200" t="str">
        <f t="shared" si="550"/>
        <v>-</v>
      </c>
      <c r="AW309" s="199" t="str">
        <f t="shared" si="532"/>
        <v>Check PROJECT STAGE</v>
      </c>
      <c r="AX309" s="200" t="str">
        <f t="shared" ref="AX309" si="632">IF(AY309&gt;"0","-","")</f>
        <v/>
      </c>
      <c r="AY309" s="199" t="str">
        <f t="shared" si="534"/>
        <v/>
      </c>
      <c r="AZ309" s="204" t="str">
        <f t="shared" ref="AZ309" si="633">IF(BA309&gt;"0","-","")</f>
        <v/>
      </c>
      <c r="BA309" s="203" t="str">
        <f t="shared" si="536"/>
        <v/>
      </c>
      <c r="BB309" s="44"/>
      <c r="BC309" s="40" t="str">
        <f t="shared" si="537"/>
        <v>Missing input data</v>
      </c>
      <c r="BD309" s="40" t="str">
        <f t="shared" si="538"/>
        <v>Missing input data</v>
      </c>
      <c r="BE309" s="44"/>
      <c r="BF309" s="40" t="str">
        <f t="shared" si="539"/>
        <v>Missing input data</v>
      </c>
      <c r="BG309" s="40" t="str">
        <f t="shared" si="540"/>
        <v>Missing input data</v>
      </c>
      <c r="BH309" s="42"/>
      <c r="BI309" s="40" t="str">
        <f t="shared" si="552"/>
        <v>Missing input data</v>
      </c>
      <c r="BJ309" s="40" t="str">
        <f t="shared" si="541"/>
        <v>Missing input data</v>
      </c>
      <c r="BK309" s="42"/>
      <c r="BL309" s="40" t="str">
        <f t="shared" si="542"/>
        <v>Missing input data</v>
      </c>
      <c r="BM309" s="40" t="str">
        <f t="shared" si="543"/>
        <v>Missing input data</v>
      </c>
    </row>
    <row r="310" spans="1:65" ht="15.75" thickBot="1">
      <c r="A310" s="156"/>
      <c r="B310" s="172" t="str">
        <f t="shared" si="553"/>
        <v/>
      </c>
      <c r="C310" s="157"/>
      <c r="D310" s="172" t="str">
        <f t="shared" si="554"/>
        <v/>
      </c>
      <c r="E310" s="157"/>
      <c r="F310" s="172" t="str">
        <f t="shared" si="544"/>
        <v/>
      </c>
      <c r="G310" s="157"/>
      <c r="H310" s="172" t="str">
        <f t="shared" si="545"/>
        <v/>
      </c>
      <c r="I310" s="153"/>
      <c r="J310" s="150" t="str">
        <f t="shared" si="546"/>
        <v/>
      </c>
      <c r="K310" s="153"/>
      <c r="L310" s="172" t="str">
        <f t="shared" si="547"/>
        <v/>
      </c>
      <c r="M310" s="157"/>
      <c r="N310" s="172" t="str">
        <f t="shared" si="548"/>
        <v/>
      </c>
      <c r="O310" s="121"/>
      <c r="P310" s="172" t="str">
        <f t="shared" si="555"/>
        <v/>
      </c>
      <c r="Q310" s="172" t="str">
        <f>IF(O310="","",VLOOKUP(O310,'DOCUMENT TYPE'!$A$2:$D$805,2,))</f>
        <v/>
      </c>
      <c r="R310" s="172" t="str">
        <f t="shared" si="556"/>
        <v/>
      </c>
      <c r="S310" s="172" t="str">
        <f>IF(O310="","",VLOOKUP(O310,'DOCUMENT TYPE'!$A$2:$D$805,3,))</f>
        <v/>
      </c>
      <c r="T310" s="172" t="str">
        <f t="shared" si="557"/>
        <v/>
      </c>
      <c r="U310" s="121"/>
      <c r="V310" s="172" t="str">
        <f t="shared" si="558"/>
        <v/>
      </c>
      <c r="W310" s="225" t="str">
        <f>IF(U310="","",VLOOKUP(U310,'ACTIVITY &amp; DISCIPLINE CODE'!$F$3:$I$1863,2,))</f>
        <v/>
      </c>
      <c r="X310" s="172" t="str">
        <f t="shared" si="559"/>
        <v/>
      </c>
      <c r="Y310" s="172" t="str">
        <f>IF(U310="","",VLOOKUP(U310,'ACTIVITY &amp; DISCIPLINE CODE'!$F$3:$I$1863,3,))</f>
        <v/>
      </c>
      <c r="Z310" s="172" t="str">
        <f t="shared" si="560"/>
        <v/>
      </c>
      <c r="AA310" s="172" t="str">
        <f>IF(U310="","",VLOOKUP(U310,'ACTIVITY &amp; DISCIPLINE CODE'!$F$3:$I$1863,4,))</f>
        <v/>
      </c>
      <c r="AB310" s="172" t="str">
        <f t="shared" si="561"/>
        <v/>
      </c>
      <c r="AC310" s="153"/>
      <c r="AD310" s="155" t="str">
        <f t="shared" si="562"/>
        <v/>
      </c>
      <c r="AE310" s="172" t="str">
        <f>IF(AC310="","",VLOOKUP(AC310,'PROJECT STAGE'!$A$2:$C$100,2,))</f>
        <v/>
      </c>
      <c r="AF310" s="155" t="str">
        <f t="shared" si="563"/>
        <v/>
      </c>
      <c r="AG310" s="172" t="str">
        <f>IF(AC310="","",VLOOKUP(AC310,'PROJECT STAGE'!$A$2:$C$100,3,))</f>
        <v/>
      </c>
      <c r="AH310" s="157" t="str">
        <f t="shared" si="586"/>
        <v/>
      </c>
      <c r="AI310" s="157"/>
      <c r="AJ310" s="157" t="str">
        <f t="shared" si="587"/>
        <v/>
      </c>
      <c r="AK310" s="157"/>
      <c r="AL310" s="157" t="str">
        <f t="shared" si="588"/>
        <v/>
      </c>
      <c r="AM310" s="157"/>
      <c r="AN310" s="157" t="str">
        <f t="shared" si="564"/>
        <v/>
      </c>
      <c r="AO310" s="157"/>
      <c r="AP310" s="157" t="str">
        <f t="shared" si="531"/>
        <v/>
      </c>
      <c r="AQ310" s="262"/>
      <c r="AR310" s="45"/>
      <c r="AS310" s="199" t="str">
        <f t="shared" si="549"/>
        <v>Not LT section</v>
      </c>
      <c r="AT310" s="200" t="str">
        <f t="shared" si="589"/>
        <v>.</v>
      </c>
      <c r="AU310" s="199" t="str">
        <f>IF(O310=0,"No input data",INDEX('DOCUMENT TYPE'!D:D,MATCH(Filename!O310,'DOCUMENT TYPE'!A:A,0)))</f>
        <v>No input data</v>
      </c>
      <c r="AV310" s="200" t="str">
        <f t="shared" si="550"/>
        <v>-</v>
      </c>
      <c r="AW310" s="199" t="str">
        <f t="shared" si="532"/>
        <v>Check PROJECT STAGE</v>
      </c>
      <c r="AX310" s="200" t="str">
        <f t="shared" ref="AX310" si="634">IF(AY310&gt;"0","-","")</f>
        <v/>
      </c>
      <c r="AY310" s="199" t="str">
        <f t="shared" si="534"/>
        <v/>
      </c>
      <c r="AZ310" s="204" t="str">
        <f t="shared" si="615"/>
        <v/>
      </c>
      <c r="BA310" s="203" t="str">
        <f t="shared" si="536"/>
        <v/>
      </c>
      <c r="BB310" s="44"/>
      <c r="BC310" s="40" t="str">
        <f t="shared" si="537"/>
        <v>Missing input data</v>
      </c>
      <c r="BD310" s="40" t="str">
        <f t="shared" si="538"/>
        <v>Missing input data</v>
      </c>
      <c r="BE310" s="44"/>
      <c r="BF310" s="40" t="str">
        <f t="shared" si="539"/>
        <v>Missing input data</v>
      </c>
      <c r="BG310" s="40" t="str">
        <f t="shared" si="540"/>
        <v>Missing input data</v>
      </c>
      <c r="BH310" s="42"/>
      <c r="BI310" s="40" t="str">
        <f t="shared" si="552"/>
        <v>Missing input data</v>
      </c>
      <c r="BJ310" s="40" t="str">
        <f t="shared" si="541"/>
        <v>Missing input data</v>
      </c>
      <c r="BK310" s="42"/>
      <c r="BL310" s="40" t="str">
        <f t="shared" si="542"/>
        <v>Missing input data</v>
      </c>
      <c r="BM310" s="40" t="str">
        <f t="shared" si="543"/>
        <v>Missing input data</v>
      </c>
    </row>
    <row r="311" spans="1:65" ht="15.75" thickBot="1">
      <c r="A311" s="156"/>
      <c r="B311" s="172" t="str">
        <f t="shared" si="553"/>
        <v/>
      </c>
      <c r="C311" s="157"/>
      <c r="D311" s="172" t="str">
        <f t="shared" si="554"/>
        <v/>
      </c>
      <c r="E311" s="157"/>
      <c r="F311" s="172" t="str">
        <f t="shared" si="544"/>
        <v/>
      </c>
      <c r="G311" s="157"/>
      <c r="H311" s="172" t="str">
        <f t="shared" si="545"/>
        <v/>
      </c>
      <c r="I311" s="153"/>
      <c r="J311" s="150" t="str">
        <f t="shared" si="546"/>
        <v/>
      </c>
      <c r="K311" s="153"/>
      <c r="L311" s="172" t="str">
        <f t="shared" si="547"/>
        <v/>
      </c>
      <c r="M311" s="157"/>
      <c r="N311" s="172" t="str">
        <f t="shared" si="548"/>
        <v/>
      </c>
      <c r="O311" s="121"/>
      <c r="P311" s="172" t="str">
        <f t="shared" si="555"/>
        <v/>
      </c>
      <c r="Q311" s="172" t="str">
        <f>IF(O311="","",VLOOKUP(O311,'DOCUMENT TYPE'!$A$2:$D$805,2,))</f>
        <v/>
      </c>
      <c r="R311" s="172" t="str">
        <f t="shared" si="556"/>
        <v/>
      </c>
      <c r="S311" s="172" t="str">
        <f>IF(O311="","",VLOOKUP(O311,'DOCUMENT TYPE'!$A$2:$D$805,3,))</f>
        <v/>
      </c>
      <c r="T311" s="172" t="str">
        <f t="shared" si="557"/>
        <v/>
      </c>
      <c r="U311" s="121"/>
      <c r="V311" s="172" t="str">
        <f t="shared" si="558"/>
        <v/>
      </c>
      <c r="W311" s="225" t="str">
        <f>IF(U311="","",VLOOKUP(U311,'ACTIVITY &amp; DISCIPLINE CODE'!$F$3:$I$1863,2,))</f>
        <v/>
      </c>
      <c r="X311" s="172" t="str">
        <f t="shared" si="559"/>
        <v/>
      </c>
      <c r="Y311" s="172" t="str">
        <f>IF(U311="","",VLOOKUP(U311,'ACTIVITY &amp; DISCIPLINE CODE'!$F$3:$I$1863,3,))</f>
        <v/>
      </c>
      <c r="Z311" s="172" t="str">
        <f t="shared" si="560"/>
        <v/>
      </c>
      <c r="AA311" s="172" t="str">
        <f>IF(U311="","",VLOOKUP(U311,'ACTIVITY &amp; DISCIPLINE CODE'!$F$3:$I$1863,4,))</f>
        <v/>
      </c>
      <c r="AB311" s="172" t="str">
        <f t="shared" si="561"/>
        <v/>
      </c>
      <c r="AC311" s="153"/>
      <c r="AD311" s="155" t="str">
        <f t="shared" si="562"/>
        <v/>
      </c>
      <c r="AE311" s="172" t="str">
        <f>IF(AC311="","",VLOOKUP(AC311,'PROJECT STAGE'!$A$2:$C$100,2,))</f>
        <v/>
      </c>
      <c r="AF311" s="155" t="str">
        <f t="shared" si="563"/>
        <v/>
      </c>
      <c r="AG311" s="172" t="str">
        <f>IF(AC311="","",VLOOKUP(AC311,'PROJECT STAGE'!$A$2:$C$100,3,))</f>
        <v/>
      </c>
      <c r="AH311" s="157" t="str">
        <f t="shared" si="586"/>
        <v/>
      </c>
      <c r="AI311" s="157"/>
      <c r="AJ311" s="157" t="str">
        <f t="shared" si="587"/>
        <v/>
      </c>
      <c r="AK311" s="157"/>
      <c r="AL311" s="157" t="str">
        <f t="shared" si="588"/>
        <v/>
      </c>
      <c r="AM311" s="157"/>
      <c r="AN311" s="157" t="str">
        <f t="shared" si="564"/>
        <v/>
      </c>
      <c r="AO311" s="157"/>
      <c r="AP311" s="157" t="str">
        <f t="shared" si="531"/>
        <v/>
      </c>
      <c r="AQ311" s="262"/>
      <c r="AR311" s="45"/>
      <c r="AS311" s="199" t="str">
        <f t="shared" si="549"/>
        <v>Not LT section</v>
      </c>
      <c r="AT311" s="200" t="str">
        <f t="shared" si="589"/>
        <v>.</v>
      </c>
      <c r="AU311" s="199" t="str">
        <f>IF(O311=0,"No input data",INDEX('DOCUMENT TYPE'!D:D,MATCH(Filename!O311,'DOCUMENT TYPE'!A:A,0)))</f>
        <v>No input data</v>
      </c>
      <c r="AV311" s="200" t="str">
        <f t="shared" si="550"/>
        <v>-</v>
      </c>
      <c r="AW311" s="199" t="str">
        <f t="shared" si="532"/>
        <v>Check PROJECT STAGE</v>
      </c>
      <c r="AX311" s="200" t="str">
        <f t="shared" ref="AX311" si="635">IF(AY311&gt;"0","-","")</f>
        <v/>
      </c>
      <c r="AY311" s="199" t="str">
        <f t="shared" si="534"/>
        <v/>
      </c>
      <c r="AZ311" s="204" t="str">
        <f t="shared" ref="AZ311" si="636">IF(BA311&gt;"0","-","")</f>
        <v/>
      </c>
      <c r="BA311" s="203" t="str">
        <f t="shared" si="536"/>
        <v/>
      </c>
      <c r="BB311" s="44"/>
      <c r="BC311" s="40" t="str">
        <f t="shared" si="537"/>
        <v>Missing input data</v>
      </c>
      <c r="BD311" s="40" t="str">
        <f t="shared" si="538"/>
        <v>Missing input data</v>
      </c>
      <c r="BE311" s="44"/>
      <c r="BF311" s="40" t="str">
        <f t="shared" si="539"/>
        <v>Missing input data</v>
      </c>
      <c r="BG311" s="40" t="str">
        <f t="shared" si="540"/>
        <v>Missing input data</v>
      </c>
      <c r="BH311" s="42"/>
      <c r="BI311" s="40" t="str">
        <f t="shared" si="552"/>
        <v>Missing input data</v>
      </c>
      <c r="BJ311" s="40" t="str">
        <f t="shared" si="541"/>
        <v>Missing input data</v>
      </c>
      <c r="BK311" s="42"/>
      <c r="BL311" s="40" t="str">
        <f t="shared" si="542"/>
        <v>Missing input data</v>
      </c>
      <c r="BM311" s="40" t="str">
        <f t="shared" si="543"/>
        <v>Missing input data</v>
      </c>
    </row>
    <row r="312" spans="1:65" ht="15.75" thickBot="1">
      <c r="A312" s="156"/>
      <c r="B312" s="172" t="str">
        <f t="shared" si="553"/>
        <v/>
      </c>
      <c r="C312" s="157"/>
      <c r="D312" s="172" t="str">
        <f t="shared" si="554"/>
        <v/>
      </c>
      <c r="E312" s="157"/>
      <c r="F312" s="172" t="str">
        <f t="shared" si="544"/>
        <v/>
      </c>
      <c r="G312" s="157"/>
      <c r="H312" s="172" t="str">
        <f t="shared" si="545"/>
        <v/>
      </c>
      <c r="I312" s="153"/>
      <c r="J312" s="150" t="str">
        <f t="shared" si="546"/>
        <v/>
      </c>
      <c r="K312" s="153"/>
      <c r="L312" s="172" t="str">
        <f t="shared" si="547"/>
        <v/>
      </c>
      <c r="M312" s="157"/>
      <c r="N312" s="172" t="str">
        <f t="shared" si="548"/>
        <v/>
      </c>
      <c r="O312" s="121"/>
      <c r="P312" s="172" t="str">
        <f t="shared" si="555"/>
        <v/>
      </c>
      <c r="Q312" s="172" t="str">
        <f>IF(O312="","",VLOOKUP(O312,'DOCUMENT TYPE'!$A$2:$D$805,2,))</f>
        <v/>
      </c>
      <c r="R312" s="172" t="str">
        <f t="shared" si="556"/>
        <v/>
      </c>
      <c r="S312" s="172" t="str">
        <f>IF(O312="","",VLOOKUP(O312,'DOCUMENT TYPE'!$A$2:$D$805,3,))</f>
        <v/>
      </c>
      <c r="T312" s="172" t="str">
        <f t="shared" si="557"/>
        <v/>
      </c>
      <c r="U312" s="121"/>
      <c r="V312" s="172" t="str">
        <f t="shared" si="558"/>
        <v/>
      </c>
      <c r="W312" s="225" t="str">
        <f>IF(U312="","",VLOOKUP(U312,'ACTIVITY &amp; DISCIPLINE CODE'!$F$3:$I$1863,2,))</f>
        <v/>
      </c>
      <c r="X312" s="172" t="str">
        <f t="shared" si="559"/>
        <v/>
      </c>
      <c r="Y312" s="172" t="str">
        <f>IF(U312="","",VLOOKUP(U312,'ACTIVITY &amp; DISCIPLINE CODE'!$F$3:$I$1863,3,))</f>
        <v/>
      </c>
      <c r="Z312" s="172" t="str">
        <f t="shared" si="560"/>
        <v/>
      </c>
      <c r="AA312" s="172" t="str">
        <f>IF(U312="","",VLOOKUP(U312,'ACTIVITY &amp; DISCIPLINE CODE'!$F$3:$I$1863,4,))</f>
        <v/>
      </c>
      <c r="AB312" s="172" t="str">
        <f t="shared" si="561"/>
        <v/>
      </c>
      <c r="AC312" s="153"/>
      <c r="AD312" s="155" t="str">
        <f t="shared" si="562"/>
        <v/>
      </c>
      <c r="AE312" s="172" t="str">
        <f>IF(AC312="","",VLOOKUP(AC312,'PROJECT STAGE'!$A$2:$C$100,2,))</f>
        <v/>
      </c>
      <c r="AF312" s="155" t="str">
        <f t="shared" si="563"/>
        <v/>
      </c>
      <c r="AG312" s="172" t="str">
        <f>IF(AC312="","",VLOOKUP(AC312,'PROJECT STAGE'!$A$2:$C$100,3,))</f>
        <v/>
      </c>
      <c r="AH312" s="157" t="str">
        <f t="shared" si="586"/>
        <v/>
      </c>
      <c r="AI312" s="157"/>
      <c r="AJ312" s="157" t="str">
        <f t="shared" si="587"/>
        <v/>
      </c>
      <c r="AK312" s="157"/>
      <c r="AL312" s="157" t="str">
        <f t="shared" si="588"/>
        <v/>
      </c>
      <c r="AM312" s="157"/>
      <c r="AN312" s="157" t="str">
        <f t="shared" si="564"/>
        <v/>
      </c>
      <c r="AO312" s="157"/>
      <c r="AP312" s="157" t="str">
        <f t="shared" si="531"/>
        <v/>
      </c>
      <c r="AQ312" s="262"/>
      <c r="AR312" s="45"/>
      <c r="AS312" s="199" t="str">
        <f t="shared" si="549"/>
        <v>Not LT section</v>
      </c>
      <c r="AT312" s="200" t="str">
        <f t="shared" si="589"/>
        <v>.</v>
      </c>
      <c r="AU312" s="199" t="str">
        <f>IF(O312=0,"No input data",INDEX('DOCUMENT TYPE'!D:D,MATCH(Filename!O312,'DOCUMENT TYPE'!A:A,0)))</f>
        <v>No input data</v>
      </c>
      <c r="AV312" s="200" t="str">
        <f t="shared" si="550"/>
        <v>-</v>
      </c>
      <c r="AW312" s="199" t="str">
        <f t="shared" si="532"/>
        <v>Check PROJECT STAGE</v>
      </c>
      <c r="AX312" s="200" t="str">
        <f t="shared" ref="AX312" si="637">IF(AY312&gt;"0","-","")</f>
        <v/>
      </c>
      <c r="AY312" s="199" t="str">
        <f t="shared" si="534"/>
        <v/>
      </c>
      <c r="AZ312" s="204" t="str">
        <f t="shared" si="615"/>
        <v/>
      </c>
      <c r="BA312" s="203" t="str">
        <f t="shared" si="536"/>
        <v/>
      </c>
      <c r="BB312" s="44"/>
      <c r="BC312" s="40" t="str">
        <f t="shared" si="537"/>
        <v>Missing input data</v>
      </c>
      <c r="BD312" s="40" t="str">
        <f t="shared" si="538"/>
        <v>Missing input data</v>
      </c>
      <c r="BE312" s="44"/>
      <c r="BF312" s="40" t="str">
        <f t="shared" si="539"/>
        <v>Missing input data</v>
      </c>
      <c r="BG312" s="40" t="str">
        <f t="shared" si="540"/>
        <v>Missing input data</v>
      </c>
      <c r="BH312" s="42"/>
      <c r="BI312" s="40" t="str">
        <f t="shared" si="552"/>
        <v>Missing input data</v>
      </c>
      <c r="BJ312" s="40" t="str">
        <f t="shared" si="541"/>
        <v>Missing input data</v>
      </c>
      <c r="BK312" s="42"/>
      <c r="BL312" s="40" t="str">
        <f t="shared" si="542"/>
        <v>Missing input data</v>
      </c>
      <c r="BM312" s="40" t="str">
        <f t="shared" si="543"/>
        <v>Missing input data</v>
      </c>
    </row>
    <row r="313" spans="1:65" ht="15.75" thickBot="1">
      <c r="A313" s="156"/>
      <c r="B313" s="172" t="str">
        <f t="shared" si="553"/>
        <v/>
      </c>
      <c r="C313" s="157"/>
      <c r="D313" s="172" t="str">
        <f t="shared" si="554"/>
        <v/>
      </c>
      <c r="E313" s="157"/>
      <c r="F313" s="172" t="str">
        <f t="shared" si="544"/>
        <v/>
      </c>
      <c r="G313" s="157"/>
      <c r="H313" s="172" t="str">
        <f t="shared" si="545"/>
        <v/>
      </c>
      <c r="I313" s="153"/>
      <c r="J313" s="150" t="str">
        <f t="shared" si="546"/>
        <v/>
      </c>
      <c r="K313" s="153"/>
      <c r="L313" s="172" t="str">
        <f t="shared" si="547"/>
        <v/>
      </c>
      <c r="M313" s="157"/>
      <c r="N313" s="172" t="str">
        <f t="shared" si="548"/>
        <v/>
      </c>
      <c r="O313" s="121"/>
      <c r="P313" s="172" t="str">
        <f t="shared" si="555"/>
        <v/>
      </c>
      <c r="Q313" s="172" t="str">
        <f>IF(O313="","",VLOOKUP(O313,'DOCUMENT TYPE'!$A$2:$D$805,2,))</f>
        <v/>
      </c>
      <c r="R313" s="172" t="str">
        <f t="shared" si="556"/>
        <v/>
      </c>
      <c r="S313" s="172" t="str">
        <f>IF(O313="","",VLOOKUP(O313,'DOCUMENT TYPE'!$A$2:$D$805,3,))</f>
        <v/>
      </c>
      <c r="T313" s="172" t="str">
        <f t="shared" si="557"/>
        <v/>
      </c>
      <c r="U313" s="121"/>
      <c r="V313" s="172" t="str">
        <f t="shared" si="558"/>
        <v/>
      </c>
      <c r="W313" s="225" t="str">
        <f>IF(U313="","",VLOOKUP(U313,'ACTIVITY &amp; DISCIPLINE CODE'!$F$3:$I$1863,2,))</f>
        <v/>
      </c>
      <c r="X313" s="172" t="str">
        <f t="shared" si="559"/>
        <v/>
      </c>
      <c r="Y313" s="172" t="str">
        <f>IF(U313="","",VLOOKUP(U313,'ACTIVITY &amp; DISCIPLINE CODE'!$F$3:$I$1863,3,))</f>
        <v/>
      </c>
      <c r="Z313" s="172" t="str">
        <f t="shared" si="560"/>
        <v/>
      </c>
      <c r="AA313" s="172" t="str">
        <f>IF(U313="","",VLOOKUP(U313,'ACTIVITY &amp; DISCIPLINE CODE'!$F$3:$I$1863,4,))</f>
        <v/>
      </c>
      <c r="AB313" s="172" t="str">
        <f t="shared" si="561"/>
        <v/>
      </c>
      <c r="AC313" s="153"/>
      <c r="AD313" s="155" t="str">
        <f t="shared" si="562"/>
        <v/>
      </c>
      <c r="AE313" s="172" t="str">
        <f>IF(AC313="","",VLOOKUP(AC313,'PROJECT STAGE'!$A$2:$C$100,2,))</f>
        <v/>
      </c>
      <c r="AF313" s="155" t="str">
        <f t="shared" si="563"/>
        <v/>
      </c>
      <c r="AG313" s="172" t="str">
        <f>IF(AC313="","",VLOOKUP(AC313,'PROJECT STAGE'!$A$2:$C$100,3,))</f>
        <v/>
      </c>
      <c r="AH313" s="157" t="str">
        <f t="shared" si="586"/>
        <v/>
      </c>
      <c r="AI313" s="157"/>
      <c r="AJ313" s="157" t="str">
        <f t="shared" si="587"/>
        <v/>
      </c>
      <c r="AK313" s="157"/>
      <c r="AL313" s="157" t="str">
        <f t="shared" si="588"/>
        <v/>
      </c>
      <c r="AM313" s="157"/>
      <c r="AN313" s="157" t="str">
        <f t="shared" si="564"/>
        <v/>
      </c>
      <c r="AO313" s="157"/>
      <c r="AP313" s="157" t="str">
        <f t="shared" si="531"/>
        <v/>
      </c>
      <c r="AQ313" s="262"/>
      <c r="AR313" s="45"/>
      <c r="AS313" s="199" t="str">
        <f t="shared" si="549"/>
        <v>Not LT section</v>
      </c>
      <c r="AT313" s="200" t="str">
        <f t="shared" si="589"/>
        <v>.</v>
      </c>
      <c r="AU313" s="199" t="str">
        <f>IF(O313=0,"No input data",INDEX('DOCUMENT TYPE'!D:D,MATCH(Filename!O313,'DOCUMENT TYPE'!A:A,0)))</f>
        <v>No input data</v>
      </c>
      <c r="AV313" s="200" t="str">
        <f t="shared" si="550"/>
        <v>-</v>
      </c>
      <c r="AW313" s="199" t="str">
        <f t="shared" si="532"/>
        <v>Check PROJECT STAGE</v>
      </c>
      <c r="AX313" s="200" t="str">
        <f t="shared" ref="AX313" si="638">IF(AY313&gt;"0","-","")</f>
        <v/>
      </c>
      <c r="AY313" s="199" t="str">
        <f t="shared" si="534"/>
        <v/>
      </c>
      <c r="AZ313" s="204" t="str">
        <f t="shared" ref="AZ313:AZ328" si="639">IF(BA313&gt;"0","-","")</f>
        <v/>
      </c>
      <c r="BA313" s="203" t="str">
        <f t="shared" si="536"/>
        <v/>
      </c>
      <c r="BB313" s="44"/>
      <c r="BC313" s="40" t="str">
        <f t="shared" si="537"/>
        <v>Missing input data</v>
      </c>
      <c r="BD313" s="40" t="str">
        <f t="shared" si="538"/>
        <v>Missing input data</v>
      </c>
      <c r="BE313" s="44"/>
      <c r="BF313" s="40" t="str">
        <f t="shared" si="539"/>
        <v>Missing input data</v>
      </c>
      <c r="BG313" s="40" t="str">
        <f t="shared" si="540"/>
        <v>Missing input data</v>
      </c>
      <c r="BH313" s="42"/>
      <c r="BI313" s="40" t="str">
        <f t="shared" si="552"/>
        <v>Missing input data</v>
      </c>
      <c r="BJ313" s="40" t="str">
        <f t="shared" si="541"/>
        <v>Missing input data</v>
      </c>
      <c r="BK313" s="42"/>
      <c r="BL313" s="40" t="str">
        <f t="shared" si="542"/>
        <v>Missing input data</v>
      </c>
      <c r="BM313" s="40" t="str">
        <f t="shared" si="543"/>
        <v>Missing input data</v>
      </c>
    </row>
    <row r="314" spans="1:65" ht="15.75" thickBot="1">
      <c r="A314" s="156"/>
      <c r="B314" s="172" t="str">
        <f t="shared" si="553"/>
        <v/>
      </c>
      <c r="C314" s="157"/>
      <c r="D314" s="172" t="str">
        <f t="shared" si="554"/>
        <v/>
      </c>
      <c r="E314" s="157"/>
      <c r="F314" s="172" t="str">
        <f t="shared" si="544"/>
        <v/>
      </c>
      <c r="G314" s="157"/>
      <c r="H314" s="172" t="str">
        <f t="shared" si="545"/>
        <v/>
      </c>
      <c r="I314" s="153"/>
      <c r="J314" s="150" t="str">
        <f t="shared" si="546"/>
        <v/>
      </c>
      <c r="K314" s="153"/>
      <c r="L314" s="172" t="str">
        <f t="shared" si="547"/>
        <v/>
      </c>
      <c r="M314" s="157"/>
      <c r="N314" s="172" t="str">
        <f t="shared" si="548"/>
        <v/>
      </c>
      <c r="O314" s="121"/>
      <c r="P314" s="172" t="str">
        <f t="shared" si="555"/>
        <v/>
      </c>
      <c r="Q314" s="172" t="str">
        <f>IF(O314="","",VLOOKUP(O314,'DOCUMENT TYPE'!$A$2:$D$805,2,))</f>
        <v/>
      </c>
      <c r="R314" s="172" t="str">
        <f t="shared" si="556"/>
        <v/>
      </c>
      <c r="S314" s="172" t="str">
        <f>IF(O314="","",VLOOKUP(O314,'DOCUMENT TYPE'!$A$2:$D$805,3,))</f>
        <v/>
      </c>
      <c r="T314" s="172" t="str">
        <f t="shared" si="557"/>
        <v/>
      </c>
      <c r="U314" s="121"/>
      <c r="V314" s="172" t="str">
        <f t="shared" si="558"/>
        <v/>
      </c>
      <c r="W314" s="225" t="str">
        <f>IF(U314="","",VLOOKUP(U314,'ACTIVITY &amp; DISCIPLINE CODE'!$F$3:$I$1863,2,))</f>
        <v/>
      </c>
      <c r="X314" s="172" t="str">
        <f t="shared" si="559"/>
        <v/>
      </c>
      <c r="Y314" s="172" t="str">
        <f>IF(U314="","",VLOOKUP(U314,'ACTIVITY &amp; DISCIPLINE CODE'!$F$3:$I$1863,3,))</f>
        <v/>
      </c>
      <c r="Z314" s="172" t="str">
        <f t="shared" si="560"/>
        <v/>
      </c>
      <c r="AA314" s="172" t="str">
        <f>IF(U314="","",VLOOKUP(U314,'ACTIVITY &amp; DISCIPLINE CODE'!$F$3:$I$1863,4,))</f>
        <v/>
      </c>
      <c r="AB314" s="172" t="str">
        <f t="shared" si="561"/>
        <v/>
      </c>
      <c r="AC314" s="153"/>
      <c r="AD314" s="155" t="str">
        <f t="shared" si="562"/>
        <v/>
      </c>
      <c r="AE314" s="172" t="str">
        <f>IF(AC314="","",VLOOKUP(AC314,'PROJECT STAGE'!$A$2:$C$100,2,))</f>
        <v/>
      </c>
      <c r="AF314" s="155" t="str">
        <f t="shared" si="563"/>
        <v/>
      </c>
      <c r="AG314" s="172" t="str">
        <f>IF(AC314="","",VLOOKUP(AC314,'PROJECT STAGE'!$A$2:$C$100,3,))</f>
        <v/>
      </c>
      <c r="AH314" s="157" t="str">
        <f t="shared" si="586"/>
        <v/>
      </c>
      <c r="AI314" s="157"/>
      <c r="AJ314" s="157" t="str">
        <f t="shared" si="587"/>
        <v/>
      </c>
      <c r="AK314" s="157"/>
      <c r="AL314" s="157" t="str">
        <f t="shared" si="588"/>
        <v/>
      </c>
      <c r="AM314" s="157"/>
      <c r="AN314" s="157" t="str">
        <f t="shared" si="564"/>
        <v/>
      </c>
      <c r="AO314" s="157"/>
      <c r="AP314" s="157" t="str">
        <f t="shared" si="531"/>
        <v/>
      </c>
      <c r="AQ314" s="262"/>
      <c r="AR314" s="45"/>
      <c r="AS314" s="199" t="str">
        <f t="shared" si="549"/>
        <v>Not LT section</v>
      </c>
      <c r="AT314" s="200" t="str">
        <f t="shared" si="589"/>
        <v>.</v>
      </c>
      <c r="AU314" s="199" t="str">
        <f>IF(O314=0,"No input data",INDEX('DOCUMENT TYPE'!D:D,MATCH(Filename!O314,'DOCUMENT TYPE'!A:A,0)))</f>
        <v>No input data</v>
      </c>
      <c r="AV314" s="200" t="str">
        <f t="shared" si="550"/>
        <v>-</v>
      </c>
      <c r="AW314" s="199" t="str">
        <f t="shared" si="532"/>
        <v>Check PROJECT STAGE</v>
      </c>
      <c r="AX314" s="200" t="str">
        <f t="shared" ref="AX314" si="640">IF(AY314&gt;"0","-","")</f>
        <v/>
      </c>
      <c r="AY314" s="199" t="str">
        <f t="shared" si="534"/>
        <v/>
      </c>
      <c r="AZ314" s="204" t="str">
        <f t="shared" si="639"/>
        <v/>
      </c>
      <c r="BA314" s="203" t="str">
        <f t="shared" si="536"/>
        <v/>
      </c>
      <c r="BB314" s="44"/>
      <c r="BC314" s="40" t="str">
        <f t="shared" si="537"/>
        <v>Missing input data</v>
      </c>
      <c r="BD314" s="40" t="str">
        <f t="shared" si="538"/>
        <v>Missing input data</v>
      </c>
      <c r="BE314" s="44"/>
      <c r="BF314" s="40" t="str">
        <f t="shared" si="539"/>
        <v>Missing input data</v>
      </c>
      <c r="BG314" s="40" t="str">
        <f t="shared" si="540"/>
        <v>Missing input data</v>
      </c>
      <c r="BH314" s="42"/>
      <c r="BI314" s="40" t="str">
        <f t="shared" si="552"/>
        <v>Missing input data</v>
      </c>
      <c r="BJ314" s="40" t="str">
        <f t="shared" si="541"/>
        <v>Missing input data</v>
      </c>
      <c r="BK314" s="42"/>
      <c r="BL314" s="40" t="str">
        <f t="shared" si="542"/>
        <v>Missing input data</v>
      </c>
      <c r="BM314" s="40" t="str">
        <f t="shared" si="543"/>
        <v>Missing input data</v>
      </c>
    </row>
    <row r="315" spans="1:65" ht="15.75" thickBot="1">
      <c r="A315" s="156"/>
      <c r="B315" s="172" t="str">
        <f t="shared" si="553"/>
        <v/>
      </c>
      <c r="C315" s="157"/>
      <c r="D315" s="172" t="str">
        <f t="shared" si="554"/>
        <v/>
      </c>
      <c r="E315" s="157"/>
      <c r="F315" s="172" t="str">
        <f t="shared" si="544"/>
        <v/>
      </c>
      <c r="G315" s="157"/>
      <c r="H315" s="172" t="str">
        <f t="shared" si="545"/>
        <v/>
      </c>
      <c r="I315" s="153"/>
      <c r="J315" s="150" t="str">
        <f t="shared" si="546"/>
        <v/>
      </c>
      <c r="K315" s="153"/>
      <c r="L315" s="172" t="str">
        <f t="shared" si="547"/>
        <v/>
      </c>
      <c r="M315" s="157"/>
      <c r="N315" s="172" t="str">
        <f t="shared" si="548"/>
        <v/>
      </c>
      <c r="O315" s="121"/>
      <c r="P315" s="172" t="str">
        <f t="shared" si="555"/>
        <v/>
      </c>
      <c r="Q315" s="172" t="str">
        <f>IF(O315="","",VLOOKUP(O315,'DOCUMENT TYPE'!$A$2:$D$805,2,))</f>
        <v/>
      </c>
      <c r="R315" s="172" t="str">
        <f t="shared" si="556"/>
        <v/>
      </c>
      <c r="S315" s="172" t="str">
        <f>IF(O315="","",VLOOKUP(O315,'DOCUMENT TYPE'!$A$2:$D$805,3,))</f>
        <v/>
      </c>
      <c r="T315" s="172" t="str">
        <f t="shared" si="557"/>
        <v/>
      </c>
      <c r="U315" s="121"/>
      <c r="V315" s="172" t="str">
        <f t="shared" si="558"/>
        <v/>
      </c>
      <c r="W315" s="225" t="str">
        <f>IF(U315="","",VLOOKUP(U315,'ACTIVITY &amp; DISCIPLINE CODE'!$F$3:$I$1863,2,))</f>
        <v/>
      </c>
      <c r="X315" s="172" t="str">
        <f t="shared" si="559"/>
        <v/>
      </c>
      <c r="Y315" s="172" t="str">
        <f>IF(U315="","",VLOOKUP(U315,'ACTIVITY &amp; DISCIPLINE CODE'!$F$3:$I$1863,3,))</f>
        <v/>
      </c>
      <c r="Z315" s="172" t="str">
        <f t="shared" si="560"/>
        <v/>
      </c>
      <c r="AA315" s="172" t="str">
        <f>IF(U315="","",VLOOKUP(U315,'ACTIVITY &amp; DISCIPLINE CODE'!$F$3:$I$1863,4,))</f>
        <v/>
      </c>
      <c r="AB315" s="172" t="str">
        <f t="shared" si="561"/>
        <v/>
      </c>
      <c r="AC315" s="153"/>
      <c r="AD315" s="155" t="str">
        <f t="shared" si="562"/>
        <v/>
      </c>
      <c r="AE315" s="172" t="str">
        <f>IF(AC315="","",VLOOKUP(AC315,'PROJECT STAGE'!$A$2:$C$100,2,))</f>
        <v/>
      </c>
      <c r="AF315" s="155" t="str">
        <f t="shared" si="563"/>
        <v/>
      </c>
      <c r="AG315" s="172" t="str">
        <f>IF(AC315="","",VLOOKUP(AC315,'PROJECT STAGE'!$A$2:$C$100,3,))</f>
        <v/>
      </c>
      <c r="AH315" s="157" t="str">
        <f t="shared" si="586"/>
        <v/>
      </c>
      <c r="AI315" s="157"/>
      <c r="AJ315" s="157" t="str">
        <f t="shared" si="587"/>
        <v/>
      </c>
      <c r="AK315" s="157"/>
      <c r="AL315" s="157" t="str">
        <f t="shared" si="588"/>
        <v/>
      </c>
      <c r="AM315" s="157"/>
      <c r="AN315" s="157" t="str">
        <f t="shared" si="564"/>
        <v/>
      </c>
      <c r="AO315" s="157"/>
      <c r="AP315" s="157" t="str">
        <f t="shared" si="531"/>
        <v/>
      </c>
      <c r="AQ315" s="262"/>
      <c r="AR315" s="45"/>
      <c r="AS315" s="199" t="str">
        <f t="shared" si="549"/>
        <v>Not LT section</v>
      </c>
      <c r="AT315" s="200" t="str">
        <f t="shared" si="589"/>
        <v>.</v>
      </c>
      <c r="AU315" s="199" t="str">
        <f>IF(O315=0,"No input data",INDEX('DOCUMENT TYPE'!D:D,MATCH(Filename!O315,'DOCUMENT TYPE'!A:A,0)))</f>
        <v>No input data</v>
      </c>
      <c r="AV315" s="200" t="str">
        <f t="shared" si="550"/>
        <v>-</v>
      </c>
      <c r="AW315" s="199" t="str">
        <f t="shared" si="532"/>
        <v>Check PROJECT STAGE</v>
      </c>
      <c r="AX315" s="200" t="str">
        <f t="shared" ref="AX315" si="641">IF(AY315&gt;"0","-","")</f>
        <v/>
      </c>
      <c r="AY315" s="199" t="str">
        <f t="shared" si="534"/>
        <v/>
      </c>
      <c r="AZ315" s="204" t="str">
        <f t="shared" ref="AZ315" si="642">IF(BA315&gt;"0","-","")</f>
        <v/>
      </c>
      <c r="BA315" s="203" t="str">
        <f t="shared" si="536"/>
        <v/>
      </c>
      <c r="BB315" s="44"/>
      <c r="BC315" s="40" t="str">
        <f t="shared" si="537"/>
        <v>Missing input data</v>
      </c>
      <c r="BD315" s="40" t="str">
        <f t="shared" si="538"/>
        <v>Missing input data</v>
      </c>
      <c r="BE315" s="44"/>
      <c r="BF315" s="40" t="str">
        <f t="shared" si="539"/>
        <v>Missing input data</v>
      </c>
      <c r="BG315" s="40" t="str">
        <f t="shared" si="540"/>
        <v>Missing input data</v>
      </c>
      <c r="BH315" s="42"/>
      <c r="BI315" s="40" t="str">
        <f t="shared" si="552"/>
        <v>Missing input data</v>
      </c>
      <c r="BJ315" s="40" t="str">
        <f t="shared" si="541"/>
        <v>Missing input data</v>
      </c>
      <c r="BK315" s="42"/>
      <c r="BL315" s="40" t="str">
        <f t="shared" si="542"/>
        <v>Missing input data</v>
      </c>
      <c r="BM315" s="40" t="str">
        <f t="shared" si="543"/>
        <v>Missing input data</v>
      </c>
    </row>
    <row r="316" spans="1:65" ht="15.75" thickBot="1">
      <c r="A316" s="156"/>
      <c r="B316" s="172" t="str">
        <f t="shared" si="553"/>
        <v/>
      </c>
      <c r="C316" s="157"/>
      <c r="D316" s="172" t="str">
        <f t="shared" si="554"/>
        <v/>
      </c>
      <c r="E316" s="157"/>
      <c r="F316" s="172" t="str">
        <f t="shared" si="544"/>
        <v/>
      </c>
      <c r="G316" s="157"/>
      <c r="H316" s="172" t="str">
        <f t="shared" si="545"/>
        <v/>
      </c>
      <c r="I316" s="153"/>
      <c r="J316" s="150" t="str">
        <f t="shared" si="546"/>
        <v/>
      </c>
      <c r="K316" s="153"/>
      <c r="L316" s="172" t="str">
        <f t="shared" si="547"/>
        <v/>
      </c>
      <c r="M316" s="157"/>
      <c r="N316" s="172" t="str">
        <f t="shared" si="548"/>
        <v/>
      </c>
      <c r="O316" s="121"/>
      <c r="P316" s="172" t="str">
        <f t="shared" si="555"/>
        <v/>
      </c>
      <c r="Q316" s="172" t="str">
        <f>IF(O316="","",VLOOKUP(O316,'DOCUMENT TYPE'!$A$2:$D$805,2,))</f>
        <v/>
      </c>
      <c r="R316" s="172" t="str">
        <f t="shared" si="556"/>
        <v/>
      </c>
      <c r="S316" s="172" t="str">
        <f>IF(O316="","",VLOOKUP(O316,'DOCUMENT TYPE'!$A$2:$D$805,3,))</f>
        <v/>
      </c>
      <c r="T316" s="172" t="str">
        <f t="shared" si="557"/>
        <v/>
      </c>
      <c r="U316" s="121"/>
      <c r="V316" s="172" t="str">
        <f t="shared" si="558"/>
        <v/>
      </c>
      <c r="W316" s="225" t="str">
        <f>IF(U316="","",VLOOKUP(U316,'ACTIVITY &amp; DISCIPLINE CODE'!$F$3:$I$1863,2,))</f>
        <v/>
      </c>
      <c r="X316" s="172" t="str">
        <f t="shared" si="559"/>
        <v/>
      </c>
      <c r="Y316" s="172" t="str">
        <f>IF(U316="","",VLOOKUP(U316,'ACTIVITY &amp; DISCIPLINE CODE'!$F$3:$I$1863,3,))</f>
        <v/>
      </c>
      <c r="Z316" s="172" t="str">
        <f t="shared" si="560"/>
        <v/>
      </c>
      <c r="AA316" s="172" t="str">
        <f>IF(U316="","",VLOOKUP(U316,'ACTIVITY &amp; DISCIPLINE CODE'!$F$3:$I$1863,4,))</f>
        <v/>
      </c>
      <c r="AB316" s="172" t="str">
        <f t="shared" si="561"/>
        <v/>
      </c>
      <c r="AC316" s="153"/>
      <c r="AD316" s="155" t="str">
        <f t="shared" si="562"/>
        <v/>
      </c>
      <c r="AE316" s="172" t="str">
        <f>IF(AC316="","",VLOOKUP(AC316,'PROJECT STAGE'!$A$2:$C$100,2,))</f>
        <v/>
      </c>
      <c r="AF316" s="155" t="str">
        <f t="shared" si="563"/>
        <v/>
      </c>
      <c r="AG316" s="172" t="str">
        <f>IF(AC316="","",VLOOKUP(AC316,'PROJECT STAGE'!$A$2:$C$100,3,))</f>
        <v/>
      </c>
      <c r="AH316" s="157" t="str">
        <f t="shared" si="586"/>
        <v/>
      </c>
      <c r="AI316" s="157"/>
      <c r="AJ316" s="157" t="str">
        <f t="shared" si="587"/>
        <v/>
      </c>
      <c r="AK316" s="157"/>
      <c r="AL316" s="157" t="str">
        <f t="shared" si="588"/>
        <v/>
      </c>
      <c r="AM316" s="157"/>
      <c r="AN316" s="157" t="str">
        <f t="shared" si="564"/>
        <v/>
      </c>
      <c r="AO316" s="157"/>
      <c r="AP316" s="157" t="str">
        <f t="shared" si="531"/>
        <v/>
      </c>
      <c r="AQ316" s="262"/>
      <c r="AR316" s="45"/>
      <c r="AS316" s="199" t="str">
        <f t="shared" si="549"/>
        <v>Not LT section</v>
      </c>
      <c r="AT316" s="200" t="str">
        <f t="shared" si="589"/>
        <v>.</v>
      </c>
      <c r="AU316" s="199" t="str">
        <f>IF(O316=0,"No input data",INDEX('DOCUMENT TYPE'!D:D,MATCH(Filename!O316,'DOCUMENT TYPE'!A:A,0)))</f>
        <v>No input data</v>
      </c>
      <c r="AV316" s="200" t="str">
        <f t="shared" si="550"/>
        <v>-</v>
      </c>
      <c r="AW316" s="199" t="str">
        <f t="shared" si="532"/>
        <v>Check PROJECT STAGE</v>
      </c>
      <c r="AX316" s="200" t="str">
        <f t="shared" ref="AX316" si="643">IF(AY316&gt;"0","-","")</f>
        <v/>
      </c>
      <c r="AY316" s="199" t="str">
        <f t="shared" si="534"/>
        <v/>
      </c>
      <c r="AZ316" s="204" t="str">
        <f t="shared" si="639"/>
        <v/>
      </c>
      <c r="BA316" s="203" t="str">
        <f t="shared" si="536"/>
        <v/>
      </c>
      <c r="BB316" s="44"/>
      <c r="BC316" s="40" t="str">
        <f t="shared" si="537"/>
        <v>Missing input data</v>
      </c>
      <c r="BD316" s="40" t="str">
        <f t="shared" si="538"/>
        <v>Missing input data</v>
      </c>
      <c r="BE316" s="44"/>
      <c r="BF316" s="40" t="str">
        <f t="shared" si="539"/>
        <v>Missing input data</v>
      </c>
      <c r="BG316" s="40" t="str">
        <f t="shared" si="540"/>
        <v>Missing input data</v>
      </c>
      <c r="BH316" s="42"/>
      <c r="BI316" s="40" t="str">
        <f t="shared" si="552"/>
        <v>Missing input data</v>
      </c>
      <c r="BJ316" s="40" t="str">
        <f t="shared" si="541"/>
        <v>Missing input data</v>
      </c>
      <c r="BK316" s="42"/>
      <c r="BL316" s="40" t="str">
        <f t="shared" si="542"/>
        <v>Missing input data</v>
      </c>
      <c r="BM316" s="40" t="str">
        <f t="shared" si="543"/>
        <v>Missing input data</v>
      </c>
    </row>
    <row r="317" spans="1:65" ht="15.75" thickBot="1">
      <c r="A317" s="156"/>
      <c r="B317" s="172" t="str">
        <f t="shared" si="553"/>
        <v/>
      </c>
      <c r="C317" s="157"/>
      <c r="D317" s="172" t="str">
        <f t="shared" si="554"/>
        <v/>
      </c>
      <c r="E317" s="157"/>
      <c r="F317" s="172" t="str">
        <f t="shared" si="544"/>
        <v/>
      </c>
      <c r="G317" s="157"/>
      <c r="H317" s="172" t="str">
        <f t="shared" si="545"/>
        <v/>
      </c>
      <c r="I317" s="153"/>
      <c r="J317" s="150" t="str">
        <f t="shared" si="546"/>
        <v/>
      </c>
      <c r="K317" s="153"/>
      <c r="L317" s="172" t="str">
        <f t="shared" si="547"/>
        <v/>
      </c>
      <c r="M317" s="157"/>
      <c r="N317" s="172" t="str">
        <f t="shared" si="548"/>
        <v/>
      </c>
      <c r="O317" s="121"/>
      <c r="P317" s="172" t="str">
        <f t="shared" si="555"/>
        <v/>
      </c>
      <c r="Q317" s="172" t="str">
        <f>IF(O317="","",VLOOKUP(O317,'DOCUMENT TYPE'!$A$2:$D$805,2,))</f>
        <v/>
      </c>
      <c r="R317" s="172" t="str">
        <f t="shared" si="556"/>
        <v/>
      </c>
      <c r="S317" s="172" t="str">
        <f>IF(O317="","",VLOOKUP(O317,'DOCUMENT TYPE'!$A$2:$D$805,3,))</f>
        <v/>
      </c>
      <c r="T317" s="172" t="str">
        <f t="shared" si="557"/>
        <v/>
      </c>
      <c r="U317" s="121"/>
      <c r="V317" s="172" t="str">
        <f t="shared" si="558"/>
        <v/>
      </c>
      <c r="W317" s="225" t="str">
        <f>IF(U317="","",VLOOKUP(U317,'ACTIVITY &amp; DISCIPLINE CODE'!$F$3:$I$1863,2,))</f>
        <v/>
      </c>
      <c r="X317" s="172" t="str">
        <f t="shared" si="559"/>
        <v/>
      </c>
      <c r="Y317" s="172" t="str">
        <f>IF(U317="","",VLOOKUP(U317,'ACTIVITY &amp; DISCIPLINE CODE'!$F$3:$I$1863,3,))</f>
        <v/>
      </c>
      <c r="Z317" s="172" t="str">
        <f t="shared" si="560"/>
        <v/>
      </c>
      <c r="AA317" s="172" t="str">
        <f>IF(U317="","",VLOOKUP(U317,'ACTIVITY &amp; DISCIPLINE CODE'!$F$3:$I$1863,4,))</f>
        <v/>
      </c>
      <c r="AB317" s="172" t="str">
        <f t="shared" si="561"/>
        <v/>
      </c>
      <c r="AC317" s="153"/>
      <c r="AD317" s="155" t="str">
        <f t="shared" si="562"/>
        <v/>
      </c>
      <c r="AE317" s="172" t="str">
        <f>IF(AC317="","",VLOOKUP(AC317,'PROJECT STAGE'!$A$2:$C$100,2,))</f>
        <v/>
      </c>
      <c r="AF317" s="155" t="str">
        <f t="shared" si="563"/>
        <v/>
      </c>
      <c r="AG317" s="172" t="str">
        <f>IF(AC317="","",VLOOKUP(AC317,'PROJECT STAGE'!$A$2:$C$100,3,))</f>
        <v/>
      </c>
      <c r="AH317" s="157" t="str">
        <f t="shared" si="586"/>
        <v/>
      </c>
      <c r="AI317" s="157"/>
      <c r="AJ317" s="157" t="str">
        <f t="shared" si="587"/>
        <v/>
      </c>
      <c r="AK317" s="157"/>
      <c r="AL317" s="157" t="str">
        <f t="shared" si="588"/>
        <v/>
      </c>
      <c r="AM317" s="157"/>
      <c r="AN317" s="157" t="str">
        <f t="shared" si="564"/>
        <v/>
      </c>
      <c r="AO317" s="157"/>
      <c r="AP317" s="157" t="str">
        <f t="shared" si="531"/>
        <v/>
      </c>
      <c r="AQ317" s="262"/>
      <c r="AR317" s="45"/>
      <c r="AS317" s="199" t="str">
        <f t="shared" si="549"/>
        <v>Not LT section</v>
      </c>
      <c r="AT317" s="200" t="str">
        <f t="shared" si="589"/>
        <v>.</v>
      </c>
      <c r="AU317" s="199" t="str">
        <f>IF(O317=0,"No input data",INDEX('DOCUMENT TYPE'!D:D,MATCH(Filename!O317,'DOCUMENT TYPE'!A:A,0)))</f>
        <v>No input data</v>
      </c>
      <c r="AV317" s="200" t="str">
        <f t="shared" si="550"/>
        <v>-</v>
      </c>
      <c r="AW317" s="199" t="str">
        <f t="shared" si="532"/>
        <v>Check PROJECT STAGE</v>
      </c>
      <c r="AX317" s="200" t="str">
        <f t="shared" ref="AX317" si="644">IF(AY317&gt;"0","-","")</f>
        <v/>
      </c>
      <c r="AY317" s="199" t="str">
        <f t="shared" si="534"/>
        <v/>
      </c>
      <c r="AZ317" s="204" t="str">
        <f t="shared" ref="AZ317" si="645">IF(BA317&gt;"0","-","")</f>
        <v/>
      </c>
      <c r="BA317" s="203" t="str">
        <f t="shared" si="536"/>
        <v/>
      </c>
      <c r="BB317" s="44"/>
      <c r="BC317" s="40" t="str">
        <f t="shared" si="537"/>
        <v>Missing input data</v>
      </c>
      <c r="BD317" s="40" t="str">
        <f t="shared" si="538"/>
        <v>Missing input data</v>
      </c>
      <c r="BE317" s="44"/>
      <c r="BF317" s="40" t="str">
        <f t="shared" si="539"/>
        <v>Missing input data</v>
      </c>
      <c r="BG317" s="40" t="str">
        <f t="shared" si="540"/>
        <v>Missing input data</v>
      </c>
      <c r="BH317" s="42"/>
      <c r="BI317" s="40" t="str">
        <f t="shared" si="552"/>
        <v>Missing input data</v>
      </c>
      <c r="BJ317" s="40" t="str">
        <f t="shared" si="541"/>
        <v>Missing input data</v>
      </c>
      <c r="BK317" s="42"/>
      <c r="BL317" s="40" t="str">
        <f t="shared" si="542"/>
        <v>Missing input data</v>
      </c>
      <c r="BM317" s="40" t="str">
        <f t="shared" si="543"/>
        <v>Missing input data</v>
      </c>
    </row>
    <row r="318" spans="1:65" ht="15.75" thickBot="1">
      <c r="A318" s="156"/>
      <c r="B318" s="172" t="str">
        <f t="shared" si="553"/>
        <v/>
      </c>
      <c r="C318" s="157"/>
      <c r="D318" s="172" t="str">
        <f t="shared" si="554"/>
        <v/>
      </c>
      <c r="E318" s="157"/>
      <c r="F318" s="172" t="str">
        <f t="shared" si="544"/>
        <v/>
      </c>
      <c r="G318" s="157"/>
      <c r="H318" s="172" t="str">
        <f t="shared" si="545"/>
        <v/>
      </c>
      <c r="I318" s="153"/>
      <c r="J318" s="150" t="str">
        <f t="shared" si="546"/>
        <v/>
      </c>
      <c r="K318" s="153"/>
      <c r="L318" s="172" t="str">
        <f t="shared" si="547"/>
        <v/>
      </c>
      <c r="M318" s="157"/>
      <c r="N318" s="172" t="str">
        <f t="shared" si="548"/>
        <v/>
      </c>
      <c r="O318" s="121"/>
      <c r="P318" s="172" t="str">
        <f t="shared" si="555"/>
        <v/>
      </c>
      <c r="Q318" s="172" t="str">
        <f>IF(O318="","",VLOOKUP(O318,'DOCUMENT TYPE'!$A$2:$D$805,2,))</f>
        <v/>
      </c>
      <c r="R318" s="172" t="str">
        <f t="shared" si="556"/>
        <v/>
      </c>
      <c r="S318" s="172" t="str">
        <f>IF(O318="","",VLOOKUP(O318,'DOCUMENT TYPE'!$A$2:$D$805,3,))</f>
        <v/>
      </c>
      <c r="T318" s="172" t="str">
        <f t="shared" si="557"/>
        <v/>
      </c>
      <c r="U318" s="121"/>
      <c r="V318" s="172" t="str">
        <f t="shared" si="558"/>
        <v/>
      </c>
      <c r="W318" s="225" t="str">
        <f>IF(U318="","",VLOOKUP(U318,'ACTIVITY &amp; DISCIPLINE CODE'!$F$3:$I$1863,2,))</f>
        <v/>
      </c>
      <c r="X318" s="172" t="str">
        <f t="shared" si="559"/>
        <v/>
      </c>
      <c r="Y318" s="172" t="str">
        <f>IF(U318="","",VLOOKUP(U318,'ACTIVITY &amp; DISCIPLINE CODE'!$F$3:$I$1863,3,))</f>
        <v/>
      </c>
      <c r="Z318" s="172" t="str">
        <f t="shared" si="560"/>
        <v/>
      </c>
      <c r="AA318" s="172" t="str">
        <f>IF(U318="","",VLOOKUP(U318,'ACTIVITY &amp; DISCIPLINE CODE'!$F$3:$I$1863,4,))</f>
        <v/>
      </c>
      <c r="AB318" s="172" t="str">
        <f t="shared" si="561"/>
        <v/>
      </c>
      <c r="AC318" s="153"/>
      <c r="AD318" s="155" t="str">
        <f t="shared" si="562"/>
        <v/>
      </c>
      <c r="AE318" s="172" t="str">
        <f>IF(AC318="","",VLOOKUP(AC318,'PROJECT STAGE'!$A$2:$C$100,2,))</f>
        <v/>
      </c>
      <c r="AF318" s="155" t="str">
        <f t="shared" si="563"/>
        <v/>
      </c>
      <c r="AG318" s="172" t="str">
        <f>IF(AC318="","",VLOOKUP(AC318,'PROJECT STAGE'!$A$2:$C$100,3,))</f>
        <v/>
      </c>
      <c r="AH318" s="157" t="str">
        <f t="shared" si="586"/>
        <v/>
      </c>
      <c r="AI318" s="157"/>
      <c r="AJ318" s="157" t="str">
        <f t="shared" si="587"/>
        <v/>
      </c>
      <c r="AK318" s="157"/>
      <c r="AL318" s="157" t="str">
        <f t="shared" si="588"/>
        <v/>
      </c>
      <c r="AM318" s="157"/>
      <c r="AN318" s="157" t="str">
        <f t="shared" si="564"/>
        <v/>
      </c>
      <c r="AO318" s="157"/>
      <c r="AP318" s="157" t="str">
        <f t="shared" si="531"/>
        <v/>
      </c>
      <c r="AQ318" s="262"/>
      <c r="AR318" s="45"/>
      <c r="AS318" s="199" t="str">
        <f t="shared" si="549"/>
        <v>Not LT section</v>
      </c>
      <c r="AT318" s="200" t="str">
        <f t="shared" si="589"/>
        <v>.</v>
      </c>
      <c r="AU318" s="199" t="str">
        <f>IF(O318=0,"No input data",INDEX('DOCUMENT TYPE'!D:D,MATCH(Filename!O318,'DOCUMENT TYPE'!A:A,0)))</f>
        <v>No input data</v>
      </c>
      <c r="AV318" s="200" t="str">
        <f t="shared" si="550"/>
        <v>-</v>
      </c>
      <c r="AW318" s="199" t="str">
        <f t="shared" si="532"/>
        <v>Check PROJECT STAGE</v>
      </c>
      <c r="AX318" s="200" t="str">
        <f t="shared" ref="AX318" si="646">IF(AY318&gt;"0","-","")</f>
        <v/>
      </c>
      <c r="AY318" s="199" t="str">
        <f t="shared" si="534"/>
        <v/>
      </c>
      <c r="AZ318" s="204" t="str">
        <f t="shared" si="639"/>
        <v/>
      </c>
      <c r="BA318" s="203" t="str">
        <f t="shared" si="536"/>
        <v/>
      </c>
      <c r="BB318" s="44"/>
      <c r="BC318" s="40" t="str">
        <f t="shared" si="537"/>
        <v>Missing input data</v>
      </c>
      <c r="BD318" s="40" t="str">
        <f t="shared" si="538"/>
        <v>Missing input data</v>
      </c>
      <c r="BE318" s="44"/>
      <c r="BF318" s="40" t="str">
        <f t="shared" si="539"/>
        <v>Missing input data</v>
      </c>
      <c r="BG318" s="40" t="str">
        <f t="shared" si="540"/>
        <v>Missing input data</v>
      </c>
      <c r="BH318" s="42"/>
      <c r="BI318" s="40" t="str">
        <f t="shared" si="552"/>
        <v>Missing input data</v>
      </c>
      <c r="BJ318" s="40" t="str">
        <f t="shared" si="541"/>
        <v>Missing input data</v>
      </c>
      <c r="BK318" s="42"/>
      <c r="BL318" s="40" t="str">
        <f t="shared" si="542"/>
        <v>Missing input data</v>
      </c>
      <c r="BM318" s="40" t="str">
        <f t="shared" si="543"/>
        <v>Missing input data</v>
      </c>
    </row>
    <row r="319" spans="1:65" ht="15.75" thickBot="1">
      <c r="A319" s="156"/>
      <c r="B319" s="172" t="str">
        <f t="shared" si="553"/>
        <v/>
      </c>
      <c r="C319" s="157"/>
      <c r="D319" s="172" t="str">
        <f t="shared" si="554"/>
        <v/>
      </c>
      <c r="E319" s="157"/>
      <c r="F319" s="172" t="str">
        <f t="shared" si="544"/>
        <v/>
      </c>
      <c r="G319" s="157"/>
      <c r="H319" s="172" t="str">
        <f t="shared" si="545"/>
        <v/>
      </c>
      <c r="I319" s="153"/>
      <c r="J319" s="150" t="str">
        <f t="shared" si="546"/>
        <v/>
      </c>
      <c r="K319" s="153"/>
      <c r="L319" s="172" t="str">
        <f t="shared" si="547"/>
        <v/>
      </c>
      <c r="M319" s="157"/>
      <c r="N319" s="172" t="str">
        <f t="shared" si="548"/>
        <v/>
      </c>
      <c r="O319" s="121"/>
      <c r="P319" s="172" t="str">
        <f t="shared" si="555"/>
        <v/>
      </c>
      <c r="Q319" s="172" t="str">
        <f>IF(O319="","",VLOOKUP(O319,'DOCUMENT TYPE'!$A$2:$D$805,2,))</f>
        <v/>
      </c>
      <c r="R319" s="172" t="str">
        <f t="shared" si="556"/>
        <v/>
      </c>
      <c r="S319" s="172" t="str">
        <f>IF(O319="","",VLOOKUP(O319,'DOCUMENT TYPE'!$A$2:$D$805,3,))</f>
        <v/>
      </c>
      <c r="T319" s="172" t="str">
        <f t="shared" si="557"/>
        <v/>
      </c>
      <c r="U319" s="121"/>
      <c r="V319" s="172" t="str">
        <f t="shared" si="558"/>
        <v/>
      </c>
      <c r="W319" s="225" t="str">
        <f>IF(U319="","",VLOOKUP(U319,'ACTIVITY &amp; DISCIPLINE CODE'!$F$3:$I$1863,2,))</f>
        <v/>
      </c>
      <c r="X319" s="172" t="str">
        <f t="shared" si="559"/>
        <v/>
      </c>
      <c r="Y319" s="172" t="str">
        <f>IF(U319="","",VLOOKUP(U319,'ACTIVITY &amp; DISCIPLINE CODE'!$F$3:$I$1863,3,))</f>
        <v/>
      </c>
      <c r="Z319" s="172" t="str">
        <f t="shared" si="560"/>
        <v/>
      </c>
      <c r="AA319" s="172" t="str">
        <f>IF(U319="","",VLOOKUP(U319,'ACTIVITY &amp; DISCIPLINE CODE'!$F$3:$I$1863,4,))</f>
        <v/>
      </c>
      <c r="AB319" s="172" t="str">
        <f t="shared" si="561"/>
        <v/>
      </c>
      <c r="AC319" s="153"/>
      <c r="AD319" s="155" t="str">
        <f t="shared" si="562"/>
        <v/>
      </c>
      <c r="AE319" s="172" t="str">
        <f>IF(AC319="","",VLOOKUP(AC319,'PROJECT STAGE'!$A$2:$C$100,2,))</f>
        <v/>
      </c>
      <c r="AF319" s="155" t="str">
        <f t="shared" si="563"/>
        <v/>
      </c>
      <c r="AG319" s="172" t="str">
        <f>IF(AC319="","",VLOOKUP(AC319,'PROJECT STAGE'!$A$2:$C$100,3,))</f>
        <v/>
      </c>
      <c r="AH319" s="157" t="str">
        <f t="shared" si="586"/>
        <v/>
      </c>
      <c r="AI319" s="157"/>
      <c r="AJ319" s="157" t="str">
        <f t="shared" si="587"/>
        <v/>
      </c>
      <c r="AK319" s="157"/>
      <c r="AL319" s="157" t="str">
        <f t="shared" si="588"/>
        <v/>
      </c>
      <c r="AM319" s="157"/>
      <c r="AN319" s="157" t="str">
        <f t="shared" si="564"/>
        <v/>
      </c>
      <c r="AO319" s="157"/>
      <c r="AP319" s="157" t="str">
        <f t="shared" si="531"/>
        <v/>
      </c>
      <c r="AQ319" s="262"/>
      <c r="AR319" s="45"/>
      <c r="AS319" s="199" t="str">
        <f t="shared" si="549"/>
        <v>Not LT section</v>
      </c>
      <c r="AT319" s="200" t="str">
        <f t="shared" si="589"/>
        <v>.</v>
      </c>
      <c r="AU319" s="199" t="str">
        <f>IF(O319=0,"No input data",INDEX('DOCUMENT TYPE'!D:D,MATCH(Filename!O319,'DOCUMENT TYPE'!A:A,0)))</f>
        <v>No input data</v>
      </c>
      <c r="AV319" s="200" t="str">
        <f t="shared" si="550"/>
        <v>-</v>
      </c>
      <c r="AW319" s="199" t="str">
        <f t="shared" si="532"/>
        <v>Check PROJECT STAGE</v>
      </c>
      <c r="AX319" s="200" t="str">
        <f t="shared" ref="AX319" si="647">IF(AY319&gt;"0","-","")</f>
        <v/>
      </c>
      <c r="AY319" s="199" t="str">
        <f t="shared" si="534"/>
        <v/>
      </c>
      <c r="AZ319" s="204" t="str">
        <f t="shared" ref="AZ319" si="648">IF(BA319&gt;"0","-","")</f>
        <v/>
      </c>
      <c r="BA319" s="203" t="str">
        <f t="shared" si="536"/>
        <v/>
      </c>
      <c r="BB319" s="44"/>
      <c r="BC319" s="40" t="str">
        <f t="shared" si="537"/>
        <v>Missing input data</v>
      </c>
      <c r="BD319" s="40" t="str">
        <f t="shared" si="538"/>
        <v>Missing input data</v>
      </c>
      <c r="BE319" s="44"/>
      <c r="BF319" s="40" t="str">
        <f t="shared" si="539"/>
        <v>Missing input data</v>
      </c>
      <c r="BG319" s="40" t="str">
        <f t="shared" si="540"/>
        <v>Missing input data</v>
      </c>
      <c r="BH319" s="42"/>
      <c r="BI319" s="40" t="str">
        <f t="shared" si="552"/>
        <v>Missing input data</v>
      </c>
      <c r="BJ319" s="40" t="str">
        <f t="shared" si="541"/>
        <v>Missing input data</v>
      </c>
      <c r="BK319" s="42"/>
      <c r="BL319" s="40" t="str">
        <f t="shared" si="542"/>
        <v>Missing input data</v>
      </c>
      <c r="BM319" s="40" t="str">
        <f t="shared" si="543"/>
        <v>Missing input data</v>
      </c>
    </row>
    <row r="320" spans="1:65" ht="15.75" thickBot="1">
      <c r="A320" s="156"/>
      <c r="B320" s="172" t="str">
        <f t="shared" si="553"/>
        <v/>
      </c>
      <c r="C320" s="157"/>
      <c r="D320" s="172" t="str">
        <f t="shared" si="554"/>
        <v/>
      </c>
      <c r="E320" s="157"/>
      <c r="F320" s="172" t="str">
        <f t="shared" si="544"/>
        <v/>
      </c>
      <c r="G320" s="157"/>
      <c r="H320" s="172" t="str">
        <f t="shared" si="545"/>
        <v/>
      </c>
      <c r="I320" s="153"/>
      <c r="J320" s="150" t="str">
        <f t="shared" si="546"/>
        <v/>
      </c>
      <c r="K320" s="153"/>
      <c r="L320" s="172" t="str">
        <f t="shared" si="547"/>
        <v/>
      </c>
      <c r="M320" s="157"/>
      <c r="N320" s="172" t="str">
        <f t="shared" si="548"/>
        <v/>
      </c>
      <c r="O320" s="121"/>
      <c r="P320" s="172" t="str">
        <f t="shared" si="555"/>
        <v/>
      </c>
      <c r="Q320" s="172" t="str">
        <f>IF(O320="","",VLOOKUP(O320,'DOCUMENT TYPE'!$A$2:$D$805,2,))</f>
        <v/>
      </c>
      <c r="R320" s="172" t="str">
        <f t="shared" si="556"/>
        <v/>
      </c>
      <c r="S320" s="172" t="str">
        <f>IF(O320="","",VLOOKUP(O320,'DOCUMENT TYPE'!$A$2:$D$805,3,))</f>
        <v/>
      </c>
      <c r="T320" s="172" t="str">
        <f t="shared" si="557"/>
        <v/>
      </c>
      <c r="U320" s="121"/>
      <c r="V320" s="172" t="str">
        <f t="shared" si="558"/>
        <v/>
      </c>
      <c r="W320" s="225" t="str">
        <f>IF(U320="","",VLOOKUP(U320,'ACTIVITY &amp; DISCIPLINE CODE'!$F$3:$I$1863,2,))</f>
        <v/>
      </c>
      <c r="X320" s="172" t="str">
        <f t="shared" si="559"/>
        <v/>
      </c>
      <c r="Y320" s="172" t="str">
        <f>IF(U320="","",VLOOKUP(U320,'ACTIVITY &amp; DISCIPLINE CODE'!$F$3:$I$1863,3,))</f>
        <v/>
      </c>
      <c r="Z320" s="172" t="str">
        <f t="shared" si="560"/>
        <v/>
      </c>
      <c r="AA320" s="172" t="str">
        <f>IF(U320="","",VLOOKUP(U320,'ACTIVITY &amp; DISCIPLINE CODE'!$F$3:$I$1863,4,))</f>
        <v/>
      </c>
      <c r="AB320" s="172" t="str">
        <f t="shared" si="561"/>
        <v/>
      </c>
      <c r="AC320" s="153"/>
      <c r="AD320" s="155" t="str">
        <f t="shared" si="562"/>
        <v/>
      </c>
      <c r="AE320" s="172" t="str">
        <f>IF(AC320="","",VLOOKUP(AC320,'PROJECT STAGE'!$A$2:$C$100,2,))</f>
        <v/>
      </c>
      <c r="AF320" s="155" t="str">
        <f t="shared" si="563"/>
        <v/>
      </c>
      <c r="AG320" s="172" t="str">
        <f>IF(AC320="","",VLOOKUP(AC320,'PROJECT STAGE'!$A$2:$C$100,3,))</f>
        <v/>
      </c>
      <c r="AH320" s="157" t="str">
        <f t="shared" si="586"/>
        <v/>
      </c>
      <c r="AI320" s="157"/>
      <c r="AJ320" s="157" t="str">
        <f t="shared" si="587"/>
        <v/>
      </c>
      <c r="AK320" s="157"/>
      <c r="AL320" s="157" t="str">
        <f t="shared" si="588"/>
        <v/>
      </c>
      <c r="AM320" s="157"/>
      <c r="AN320" s="157" t="str">
        <f t="shared" si="564"/>
        <v/>
      </c>
      <c r="AO320" s="157"/>
      <c r="AP320" s="157" t="str">
        <f t="shared" si="531"/>
        <v/>
      </c>
      <c r="AQ320" s="262"/>
      <c r="AR320" s="45"/>
      <c r="AS320" s="199" t="str">
        <f t="shared" si="549"/>
        <v>Not LT section</v>
      </c>
      <c r="AT320" s="200" t="str">
        <f t="shared" si="589"/>
        <v>.</v>
      </c>
      <c r="AU320" s="199" t="str">
        <f>IF(O320=0,"No input data",INDEX('DOCUMENT TYPE'!D:D,MATCH(Filename!O320,'DOCUMENT TYPE'!A:A,0)))</f>
        <v>No input data</v>
      </c>
      <c r="AV320" s="200" t="str">
        <f t="shared" si="550"/>
        <v>-</v>
      </c>
      <c r="AW320" s="199" t="str">
        <f t="shared" si="532"/>
        <v>Check PROJECT STAGE</v>
      </c>
      <c r="AX320" s="200" t="str">
        <f t="shared" ref="AX320" si="649">IF(AY320&gt;"0","-","")</f>
        <v/>
      </c>
      <c r="AY320" s="199" t="str">
        <f t="shared" si="534"/>
        <v/>
      </c>
      <c r="AZ320" s="204" t="str">
        <f t="shared" si="639"/>
        <v/>
      </c>
      <c r="BA320" s="203" t="str">
        <f t="shared" si="536"/>
        <v/>
      </c>
      <c r="BB320" s="44"/>
      <c r="BC320" s="40" t="str">
        <f t="shared" si="537"/>
        <v>Missing input data</v>
      </c>
      <c r="BD320" s="40" t="str">
        <f t="shared" si="538"/>
        <v>Missing input data</v>
      </c>
      <c r="BE320" s="44"/>
      <c r="BF320" s="40" t="str">
        <f t="shared" si="539"/>
        <v>Missing input data</v>
      </c>
      <c r="BG320" s="40" t="str">
        <f t="shared" si="540"/>
        <v>Missing input data</v>
      </c>
      <c r="BH320" s="42"/>
      <c r="BI320" s="40" t="str">
        <f t="shared" si="552"/>
        <v>Missing input data</v>
      </c>
      <c r="BJ320" s="40" t="str">
        <f t="shared" si="541"/>
        <v>Missing input data</v>
      </c>
      <c r="BK320" s="42"/>
      <c r="BL320" s="40" t="str">
        <f t="shared" si="542"/>
        <v>Missing input data</v>
      </c>
      <c r="BM320" s="40" t="str">
        <f t="shared" si="543"/>
        <v>Missing input data</v>
      </c>
    </row>
    <row r="321" spans="1:65" ht="15.75" thickBot="1">
      <c r="A321" s="156"/>
      <c r="B321" s="172" t="str">
        <f t="shared" si="553"/>
        <v/>
      </c>
      <c r="C321" s="157"/>
      <c r="D321" s="172" t="str">
        <f t="shared" si="554"/>
        <v/>
      </c>
      <c r="E321" s="157"/>
      <c r="F321" s="172" t="str">
        <f t="shared" si="544"/>
        <v/>
      </c>
      <c r="G321" s="157"/>
      <c r="H321" s="172" t="str">
        <f t="shared" si="545"/>
        <v/>
      </c>
      <c r="I321" s="153"/>
      <c r="J321" s="150" t="str">
        <f t="shared" si="546"/>
        <v/>
      </c>
      <c r="K321" s="153"/>
      <c r="L321" s="172" t="str">
        <f t="shared" si="547"/>
        <v/>
      </c>
      <c r="M321" s="157"/>
      <c r="N321" s="172" t="str">
        <f t="shared" si="548"/>
        <v/>
      </c>
      <c r="O321" s="121"/>
      <c r="P321" s="172" t="str">
        <f t="shared" si="555"/>
        <v/>
      </c>
      <c r="Q321" s="172" t="str">
        <f>IF(O321="","",VLOOKUP(O321,'DOCUMENT TYPE'!$A$2:$D$805,2,))</f>
        <v/>
      </c>
      <c r="R321" s="172" t="str">
        <f t="shared" si="556"/>
        <v/>
      </c>
      <c r="S321" s="172" t="str">
        <f>IF(O321="","",VLOOKUP(O321,'DOCUMENT TYPE'!$A$2:$D$805,3,))</f>
        <v/>
      </c>
      <c r="T321" s="172" t="str">
        <f t="shared" si="557"/>
        <v/>
      </c>
      <c r="U321" s="121"/>
      <c r="V321" s="172" t="str">
        <f t="shared" si="558"/>
        <v/>
      </c>
      <c r="W321" s="225" t="str">
        <f>IF(U321="","",VLOOKUP(U321,'ACTIVITY &amp; DISCIPLINE CODE'!$F$3:$I$1863,2,))</f>
        <v/>
      </c>
      <c r="X321" s="172" t="str">
        <f t="shared" si="559"/>
        <v/>
      </c>
      <c r="Y321" s="172" t="str">
        <f>IF(U321="","",VLOOKUP(U321,'ACTIVITY &amp; DISCIPLINE CODE'!$F$3:$I$1863,3,))</f>
        <v/>
      </c>
      <c r="Z321" s="172" t="str">
        <f t="shared" si="560"/>
        <v/>
      </c>
      <c r="AA321" s="172" t="str">
        <f>IF(U321="","",VLOOKUP(U321,'ACTIVITY &amp; DISCIPLINE CODE'!$F$3:$I$1863,4,))</f>
        <v/>
      </c>
      <c r="AB321" s="172" t="str">
        <f t="shared" si="561"/>
        <v/>
      </c>
      <c r="AC321" s="153"/>
      <c r="AD321" s="155" t="str">
        <f t="shared" si="562"/>
        <v/>
      </c>
      <c r="AE321" s="172" t="str">
        <f>IF(AC321="","",VLOOKUP(AC321,'PROJECT STAGE'!$A$2:$C$100,2,))</f>
        <v/>
      </c>
      <c r="AF321" s="155" t="str">
        <f t="shared" si="563"/>
        <v/>
      </c>
      <c r="AG321" s="172" t="str">
        <f>IF(AC321="","",VLOOKUP(AC321,'PROJECT STAGE'!$A$2:$C$100,3,))</f>
        <v/>
      </c>
      <c r="AH321" s="157" t="str">
        <f t="shared" si="586"/>
        <v/>
      </c>
      <c r="AI321" s="157"/>
      <c r="AJ321" s="157" t="str">
        <f t="shared" si="587"/>
        <v/>
      </c>
      <c r="AK321" s="157"/>
      <c r="AL321" s="157" t="str">
        <f t="shared" si="588"/>
        <v/>
      </c>
      <c r="AM321" s="157"/>
      <c r="AN321" s="157" t="str">
        <f t="shared" si="564"/>
        <v/>
      </c>
      <c r="AO321" s="157"/>
      <c r="AP321" s="157" t="str">
        <f t="shared" si="531"/>
        <v/>
      </c>
      <c r="AQ321" s="262"/>
      <c r="AR321" s="45"/>
      <c r="AS321" s="199" t="str">
        <f t="shared" si="549"/>
        <v>Not LT section</v>
      </c>
      <c r="AT321" s="200" t="str">
        <f t="shared" si="589"/>
        <v>.</v>
      </c>
      <c r="AU321" s="199" t="str">
        <f>IF(O321=0,"No input data",INDEX('DOCUMENT TYPE'!D:D,MATCH(Filename!O321,'DOCUMENT TYPE'!A:A,0)))</f>
        <v>No input data</v>
      </c>
      <c r="AV321" s="200" t="str">
        <f t="shared" si="550"/>
        <v>-</v>
      </c>
      <c r="AW321" s="199" t="str">
        <f t="shared" si="532"/>
        <v>Check PROJECT STAGE</v>
      </c>
      <c r="AX321" s="200" t="str">
        <f t="shared" ref="AX321" si="650">IF(AY321&gt;"0","-","")</f>
        <v/>
      </c>
      <c r="AY321" s="199" t="str">
        <f t="shared" si="534"/>
        <v/>
      </c>
      <c r="AZ321" s="204" t="str">
        <f t="shared" ref="AZ321" si="651">IF(BA321&gt;"0","-","")</f>
        <v/>
      </c>
      <c r="BA321" s="203" t="str">
        <f t="shared" si="536"/>
        <v/>
      </c>
      <c r="BB321" s="44"/>
      <c r="BC321" s="40" t="str">
        <f t="shared" si="537"/>
        <v>Missing input data</v>
      </c>
      <c r="BD321" s="40" t="str">
        <f t="shared" si="538"/>
        <v>Missing input data</v>
      </c>
      <c r="BE321" s="44"/>
      <c r="BF321" s="40" t="str">
        <f t="shared" si="539"/>
        <v>Missing input data</v>
      </c>
      <c r="BG321" s="40" t="str">
        <f t="shared" si="540"/>
        <v>Missing input data</v>
      </c>
      <c r="BH321" s="42"/>
      <c r="BI321" s="40" t="str">
        <f t="shared" si="552"/>
        <v>Missing input data</v>
      </c>
      <c r="BJ321" s="40" t="str">
        <f t="shared" si="541"/>
        <v>Missing input data</v>
      </c>
      <c r="BK321" s="42"/>
      <c r="BL321" s="40" t="str">
        <f t="shared" si="542"/>
        <v>Missing input data</v>
      </c>
      <c r="BM321" s="40" t="str">
        <f t="shared" si="543"/>
        <v>Missing input data</v>
      </c>
    </row>
    <row r="322" spans="1:65" ht="15.75" thickBot="1">
      <c r="A322" s="156"/>
      <c r="B322" s="172" t="str">
        <f t="shared" si="553"/>
        <v/>
      </c>
      <c r="C322" s="157"/>
      <c r="D322" s="172" t="str">
        <f t="shared" si="554"/>
        <v/>
      </c>
      <c r="E322" s="157"/>
      <c r="F322" s="172" t="str">
        <f t="shared" si="544"/>
        <v/>
      </c>
      <c r="G322" s="157"/>
      <c r="H322" s="172" t="str">
        <f t="shared" si="545"/>
        <v/>
      </c>
      <c r="I322" s="153"/>
      <c r="J322" s="150" t="str">
        <f t="shared" si="546"/>
        <v/>
      </c>
      <c r="K322" s="153"/>
      <c r="L322" s="172" t="str">
        <f t="shared" si="547"/>
        <v/>
      </c>
      <c r="M322" s="157"/>
      <c r="N322" s="172" t="str">
        <f t="shared" si="548"/>
        <v/>
      </c>
      <c r="O322" s="121"/>
      <c r="P322" s="172" t="str">
        <f t="shared" si="555"/>
        <v/>
      </c>
      <c r="Q322" s="172" t="str">
        <f>IF(O322="","",VLOOKUP(O322,'DOCUMENT TYPE'!$A$2:$D$805,2,))</f>
        <v/>
      </c>
      <c r="R322" s="172" t="str">
        <f t="shared" si="556"/>
        <v/>
      </c>
      <c r="S322" s="172" t="str">
        <f>IF(O322="","",VLOOKUP(O322,'DOCUMENT TYPE'!$A$2:$D$805,3,))</f>
        <v/>
      </c>
      <c r="T322" s="172" t="str">
        <f t="shared" si="557"/>
        <v/>
      </c>
      <c r="U322" s="121"/>
      <c r="V322" s="172" t="str">
        <f t="shared" si="558"/>
        <v/>
      </c>
      <c r="W322" s="225" t="str">
        <f>IF(U322="","",VLOOKUP(U322,'ACTIVITY &amp; DISCIPLINE CODE'!$F$3:$I$1863,2,))</f>
        <v/>
      </c>
      <c r="X322" s="172" t="str">
        <f t="shared" si="559"/>
        <v/>
      </c>
      <c r="Y322" s="172" t="str">
        <f>IF(U322="","",VLOOKUP(U322,'ACTIVITY &amp; DISCIPLINE CODE'!$F$3:$I$1863,3,))</f>
        <v/>
      </c>
      <c r="Z322" s="172" t="str">
        <f t="shared" si="560"/>
        <v/>
      </c>
      <c r="AA322" s="172" t="str">
        <f>IF(U322="","",VLOOKUP(U322,'ACTIVITY &amp; DISCIPLINE CODE'!$F$3:$I$1863,4,))</f>
        <v/>
      </c>
      <c r="AB322" s="172" t="str">
        <f t="shared" si="561"/>
        <v/>
      </c>
      <c r="AC322" s="153"/>
      <c r="AD322" s="155" t="str">
        <f t="shared" si="562"/>
        <v/>
      </c>
      <c r="AE322" s="172" t="str">
        <f>IF(AC322="","",VLOOKUP(AC322,'PROJECT STAGE'!$A$2:$C$100,2,))</f>
        <v/>
      </c>
      <c r="AF322" s="155" t="str">
        <f t="shared" si="563"/>
        <v/>
      </c>
      <c r="AG322" s="172" t="str">
        <f>IF(AC322="","",VLOOKUP(AC322,'PROJECT STAGE'!$A$2:$C$100,3,))</f>
        <v/>
      </c>
      <c r="AH322" s="157" t="str">
        <f t="shared" si="586"/>
        <v/>
      </c>
      <c r="AI322" s="157"/>
      <c r="AJ322" s="157" t="str">
        <f t="shared" si="587"/>
        <v/>
      </c>
      <c r="AK322" s="157"/>
      <c r="AL322" s="157" t="str">
        <f t="shared" si="588"/>
        <v/>
      </c>
      <c r="AM322" s="157"/>
      <c r="AN322" s="157" t="str">
        <f t="shared" si="564"/>
        <v/>
      </c>
      <c r="AO322" s="157"/>
      <c r="AP322" s="157" t="str">
        <f t="shared" si="531"/>
        <v/>
      </c>
      <c r="AQ322" s="262"/>
      <c r="AR322" s="45"/>
      <c r="AS322" s="199" t="str">
        <f t="shared" si="549"/>
        <v>Not LT section</v>
      </c>
      <c r="AT322" s="200" t="str">
        <f t="shared" si="589"/>
        <v>.</v>
      </c>
      <c r="AU322" s="199" t="str">
        <f>IF(O322=0,"No input data",INDEX('DOCUMENT TYPE'!D:D,MATCH(Filename!O322,'DOCUMENT TYPE'!A:A,0)))</f>
        <v>No input data</v>
      </c>
      <c r="AV322" s="200" t="str">
        <f t="shared" si="550"/>
        <v>-</v>
      </c>
      <c r="AW322" s="199" t="str">
        <f t="shared" si="532"/>
        <v>Check PROJECT STAGE</v>
      </c>
      <c r="AX322" s="200" t="str">
        <f t="shared" ref="AX322" si="652">IF(AY322&gt;"0","-","")</f>
        <v/>
      </c>
      <c r="AY322" s="199" t="str">
        <f t="shared" si="534"/>
        <v/>
      </c>
      <c r="AZ322" s="204" t="str">
        <f t="shared" si="639"/>
        <v/>
      </c>
      <c r="BA322" s="203" t="str">
        <f t="shared" si="536"/>
        <v/>
      </c>
      <c r="BB322" s="44"/>
      <c r="BC322" s="40" t="str">
        <f t="shared" si="537"/>
        <v>Missing input data</v>
      </c>
      <c r="BD322" s="40" t="str">
        <f t="shared" si="538"/>
        <v>Missing input data</v>
      </c>
      <c r="BE322" s="44"/>
      <c r="BF322" s="40" t="str">
        <f t="shared" si="539"/>
        <v>Missing input data</v>
      </c>
      <c r="BG322" s="40" t="str">
        <f t="shared" si="540"/>
        <v>Missing input data</v>
      </c>
      <c r="BH322" s="42"/>
      <c r="BI322" s="40" t="str">
        <f t="shared" si="552"/>
        <v>Missing input data</v>
      </c>
      <c r="BJ322" s="40" t="str">
        <f t="shared" si="541"/>
        <v>Missing input data</v>
      </c>
      <c r="BK322" s="42"/>
      <c r="BL322" s="40" t="str">
        <f t="shared" si="542"/>
        <v>Missing input data</v>
      </c>
      <c r="BM322" s="40" t="str">
        <f t="shared" si="543"/>
        <v>Missing input data</v>
      </c>
    </row>
    <row r="323" spans="1:65" ht="15.75" thickBot="1">
      <c r="A323" s="156"/>
      <c r="B323" s="172" t="str">
        <f t="shared" si="553"/>
        <v/>
      </c>
      <c r="C323" s="157"/>
      <c r="D323" s="172" t="str">
        <f t="shared" si="554"/>
        <v/>
      </c>
      <c r="E323" s="157"/>
      <c r="F323" s="172" t="str">
        <f t="shared" si="544"/>
        <v/>
      </c>
      <c r="G323" s="157"/>
      <c r="H323" s="172" t="str">
        <f t="shared" si="545"/>
        <v/>
      </c>
      <c r="I323" s="153"/>
      <c r="J323" s="150" t="str">
        <f t="shared" si="546"/>
        <v/>
      </c>
      <c r="K323" s="153"/>
      <c r="L323" s="172" t="str">
        <f t="shared" si="547"/>
        <v/>
      </c>
      <c r="M323" s="157"/>
      <c r="N323" s="172" t="str">
        <f t="shared" si="548"/>
        <v/>
      </c>
      <c r="O323" s="121"/>
      <c r="P323" s="172" t="str">
        <f t="shared" si="555"/>
        <v/>
      </c>
      <c r="Q323" s="172" t="str">
        <f>IF(O323="","",VLOOKUP(O323,'DOCUMENT TYPE'!$A$2:$D$805,2,))</f>
        <v/>
      </c>
      <c r="R323" s="172" t="str">
        <f t="shared" si="556"/>
        <v/>
      </c>
      <c r="S323" s="172" t="str">
        <f>IF(O323="","",VLOOKUP(O323,'DOCUMENT TYPE'!$A$2:$D$805,3,))</f>
        <v/>
      </c>
      <c r="T323" s="172" t="str">
        <f t="shared" si="557"/>
        <v/>
      </c>
      <c r="U323" s="121"/>
      <c r="V323" s="172" t="str">
        <f t="shared" si="558"/>
        <v/>
      </c>
      <c r="W323" s="225" t="str">
        <f>IF(U323="","",VLOOKUP(U323,'ACTIVITY &amp; DISCIPLINE CODE'!$F$3:$I$1863,2,))</f>
        <v/>
      </c>
      <c r="X323" s="172" t="str">
        <f t="shared" si="559"/>
        <v/>
      </c>
      <c r="Y323" s="172" t="str">
        <f>IF(U323="","",VLOOKUP(U323,'ACTIVITY &amp; DISCIPLINE CODE'!$F$3:$I$1863,3,))</f>
        <v/>
      </c>
      <c r="Z323" s="172" t="str">
        <f t="shared" si="560"/>
        <v/>
      </c>
      <c r="AA323" s="172" t="str">
        <f>IF(U323="","",VLOOKUP(U323,'ACTIVITY &amp; DISCIPLINE CODE'!$F$3:$I$1863,4,))</f>
        <v/>
      </c>
      <c r="AB323" s="172" t="str">
        <f t="shared" si="561"/>
        <v/>
      </c>
      <c r="AC323" s="153"/>
      <c r="AD323" s="155" t="str">
        <f t="shared" si="562"/>
        <v/>
      </c>
      <c r="AE323" s="172" t="str">
        <f>IF(AC323="","",VLOOKUP(AC323,'PROJECT STAGE'!$A$2:$C$100,2,))</f>
        <v/>
      </c>
      <c r="AF323" s="155" t="str">
        <f t="shared" si="563"/>
        <v/>
      </c>
      <c r="AG323" s="172" t="str">
        <f>IF(AC323="","",VLOOKUP(AC323,'PROJECT STAGE'!$A$2:$C$100,3,))</f>
        <v/>
      </c>
      <c r="AH323" s="157" t="str">
        <f t="shared" si="586"/>
        <v/>
      </c>
      <c r="AI323" s="157"/>
      <c r="AJ323" s="157" t="str">
        <f t="shared" si="587"/>
        <v/>
      </c>
      <c r="AK323" s="157"/>
      <c r="AL323" s="157" t="str">
        <f t="shared" si="588"/>
        <v/>
      </c>
      <c r="AM323" s="157"/>
      <c r="AN323" s="157" t="str">
        <f t="shared" si="564"/>
        <v/>
      </c>
      <c r="AO323" s="157"/>
      <c r="AP323" s="157" t="str">
        <f t="shared" si="531"/>
        <v/>
      </c>
      <c r="AQ323" s="262"/>
      <c r="AR323" s="45"/>
      <c r="AS323" s="199" t="str">
        <f t="shared" si="549"/>
        <v>Not LT section</v>
      </c>
      <c r="AT323" s="200" t="str">
        <f t="shared" si="589"/>
        <v>.</v>
      </c>
      <c r="AU323" s="199" t="str">
        <f>IF(O323=0,"No input data",INDEX('DOCUMENT TYPE'!D:D,MATCH(Filename!O323,'DOCUMENT TYPE'!A:A,0)))</f>
        <v>No input data</v>
      </c>
      <c r="AV323" s="200" t="str">
        <f t="shared" si="550"/>
        <v>-</v>
      </c>
      <c r="AW323" s="199" t="str">
        <f t="shared" si="532"/>
        <v>Check PROJECT STAGE</v>
      </c>
      <c r="AX323" s="200" t="str">
        <f t="shared" ref="AX323" si="653">IF(AY323&gt;"0","-","")</f>
        <v/>
      </c>
      <c r="AY323" s="199" t="str">
        <f t="shared" si="534"/>
        <v/>
      </c>
      <c r="AZ323" s="204" t="str">
        <f t="shared" ref="AZ323" si="654">IF(BA323&gt;"0","-","")</f>
        <v/>
      </c>
      <c r="BA323" s="203" t="str">
        <f t="shared" si="536"/>
        <v/>
      </c>
      <c r="BB323" s="44"/>
      <c r="BC323" s="40" t="str">
        <f t="shared" si="537"/>
        <v>Missing input data</v>
      </c>
      <c r="BD323" s="40" t="str">
        <f t="shared" si="538"/>
        <v>Missing input data</v>
      </c>
      <c r="BE323" s="44"/>
      <c r="BF323" s="40" t="str">
        <f t="shared" si="539"/>
        <v>Missing input data</v>
      </c>
      <c r="BG323" s="40" t="str">
        <f t="shared" si="540"/>
        <v>Missing input data</v>
      </c>
      <c r="BH323" s="42"/>
      <c r="BI323" s="40" t="str">
        <f t="shared" si="552"/>
        <v>Missing input data</v>
      </c>
      <c r="BJ323" s="40" t="str">
        <f t="shared" si="541"/>
        <v>Missing input data</v>
      </c>
      <c r="BK323" s="42"/>
      <c r="BL323" s="40" t="str">
        <f t="shared" si="542"/>
        <v>Missing input data</v>
      </c>
      <c r="BM323" s="40" t="str">
        <f t="shared" si="543"/>
        <v>Missing input data</v>
      </c>
    </row>
    <row r="324" spans="1:65" ht="15.75" thickBot="1">
      <c r="A324" s="156"/>
      <c r="B324" s="172" t="str">
        <f t="shared" si="553"/>
        <v/>
      </c>
      <c r="C324" s="157"/>
      <c r="D324" s="172" t="str">
        <f t="shared" si="554"/>
        <v/>
      </c>
      <c r="E324" s="157"/>
      <c r="F324" s="172" t="str">
        <f t="shared" si="544"/>
        <v/>
      </c>
      <c r="G324" s="157"/>
      <c r="H324" s="172" t="str">
        <f t="shared" si="545"/>
        <v/>
      </c>
      <c r="I324" s="153"/>
      <c r="J324" s="150" t="str">
        <f t="shared" si="546"/>
        <v/>
      </c>
      <c r="K324" s="153"/>
      <c r="L324" s="172" t="str">
        <f t="shared" si="547"/>
        <v/>
      </c>
      <c r="M324" s="157"/>
      <c r="N324" s="172" t="str">
        <f t="shared" si="548"/>
        <v/>
      </c>
      <c r="O324" s="121"/>
      <c r="P324" s="172" t="str">
        <f t="shared" si="555"/>
        <v/>
      </c>
      <c r="Q324" s="172" t="str">
        <f>IF(O324="","",VLOOKUP(O324,'DOCUMENT TYPE'!$A$2:$D$805,2,))</f>
        <v/>
      </c>
      <c r="R324" s="172" t="str">
        <f t="shared" si="556"/>
        <v/>
      </c>
      <c r="S324" s="172" t="str">
        <f>IF(O324="","",VLOOKUP(O324,'DOCUMENT TYPE'!$A$2:$D$805,3,))</f>
        <v/>
      </c>
      <c r="T324" s="172" t="str">
        <f t="shared" si="557"/>
        <v/>
      </c>
      <c r="U324" s="121"/>
      <c r="V324" s="172" t="str">
        <f t="shared" si="558"/>
        <v/>
      </c>
      <c r="W324" s="225" t="str">
        <f>IF(U324="","",VLOOKUP(U324,'ACTIVITY &amp; DISCIPLINE CODE'!$F$3:$I$1863,2,))</f>
        <v/>
      </c>
      <c r="X324" s="172" t="str">
        <f t="shared" si="559"/>
        <v/>
      </c>
      <c r="Y324" s="172" t="str">
        <f>IF(U324="","",VLOOKUP(U324,'ACTIVITY &amp; DISCIPLINE CODE'!$F$3:$I$1863,3,))</f>
        <v/>
      </c>
      <c r="Z324" s="172" t="str">
        <f t="shared" si="560"/>
        <v/>
      </c>
      <c r="AA324" s="172" t="str">
        <f>IF(U324="","",VLOOKUP(U324,'ACTIVITY &amp; DISCIPLINE CODE'!$F$3:$I$1863,4,))</f>
        <v/>
      </c>
      <c r="AB324" s="172" t="str">
        <f t="shared" si="561"/>
        <v/>
      </c>
      <c r="AC324" s="153"/>
      <c r="AD324" s="155" t="str">
        <f t="shared" si="562"/>
        <v/>
      </c>
      <c r="AE324" s="172" t="str">
        <f>IF(AC324="","",VLOOKUP(AC324,'PROJECT STAGE'!$A$2:$C$100,2,))</f>
        <v/>
      </c>
      <c r="AF324" s="155" t="str">
        <f t="shared" si="563"/>
        <v/>
      </c>
      <c r="AG324" s="172" t="str">
        <f>IF(AC324="","",VLOOKUP(AC324,'PROJECT STAGE'!$A$2:$C$100,3,))</f>
        <v/>
      </c>
      <c r="AH324" s="157" t="str">
        <f t="shared" si="586"/>
        <v/>
      </c>
      <c r="AI324" s="157"/>
      <c r="AJ324" s="157" t="str">
        <f t="shared" si="587"/>
        <v/>
      </c>
      <c r="AK324" s="157"/>
      <c r="AL324" s="157" t="str">
        <f t="shared" si="588"/>
        <v/>
      </c>
      <c r="AM324" s="157"/>
      <c r="AN324" s="157" t="str">
        <f t="shared" si="564"/>
        <v/>
      </c>
      <c r="AO324" s="157"/>
      <c r="AP324" s="157" t="str">
        <f t="shared" si="531"/>
        <v/>
      </c>
      <c r="AQ324" s="262"/>
      <c r="AR324" s="45"/>
      <c r="AS324" s="199" t="str">
        <f t="shared" si="549"/>
        <v>Not LT section</v>
      </c>
      <c r="AT324" s="200" t="str">
        <f t="shared" si="589"/>
        <v>.</v>
      </c>
      <c r="AU324" s="199" t="str">
        <f>IF(O324=0,"No input data",INDEX('DOCUMENT TYPE'!D:D,MATCH(Filename!O324,'DOCUMENT TYPE'!A:A,0)))</f>
        <v>No input data</v>
      </c>
      <c r="AV324" s="200" t="str">
        <f t="shared" si="550"/>
        <v>-</v>
      </c>
      <c r="AW324" s="199" t="str">
        <f t="shared" si="532"/>
        <v>Check PROJECT STAGE</v>
      </c>
      <c r="AX324" s="200" t="str">
        <f t="shared" ref="AX324" si="655">IF(AY324&gt;"0","-","")</f>
        <v/>
      </c>
      <c r="AY324" s="199" t="str">
        <f t="shared" si="534"/>
        <v/>
      </c>
      <c r="AZ324" s="204" t="str">
        <f t="shared" si="639"/>
        <v/>
      </c>
      <c r="BA324" s="203" t="str">
        <f t="shared" si="536"/>
        <v/>
      </c>
      <c r="BB324" s="44"/>
      <c r="BC324" s="40" t="str">
        <f t="shared" si="537"/>
        <v>Missing input data</v>
      </c>
      <c r="BD324" s="40" t="str">
        <f t="shared" si="538"/>
        <v>Missing input data</v>
      </c>
      <c r="BE324" s="44"/>
      <c r="BF324" s="40" t="str">
        <f t="shared" si="539"/>
        <v>Missing input data</v>
      </c>
      <c r="BG324" s="40" t="str">
        <f t="shared" si="540"/>
        <v>Missing input data</v>
      </c>
      <c r="BH324" s="42"/>
      <c r="BI324" s="40" t="str">
        <f t="shared" si="552"/>
        <v>Missing input data</v>
      </c>
      <c r="BJ324" s="40" t="str">
        <f t="shared" si="541"/>
        <v>Missing input data</v>
      </c>
      <c r="BK324" s="42"/>
      <c r="BL324" s="40" t="str">
        <f t="shared" si="542"/>
        <v>Missing input data</v>
      </c>
      <c r="BM324" s="40" t="str">
        <f t="shared" si="543"/>
        <v>Missing input data</v>
      </c>
    </row>
    <row r="325" spans="1:65" ht="15.75" thickBot="1">
      <c r="A325" s="156"/>
      <c r="B325" s="172" t="str">
        <f t="shared" si="553"/>
        <v/>
      </c>
      <c r="C325" s="157"/>
      <c r="D325" s="172" t="str">
        <f t="shared" si="554"/>
        <v/>
      </c>
      <c r="E325" s="157"/>
      <c r="F325" s="172" t="str">
        <f t="shared" si="544"/>
        <v/>
      </c>
      <c r="G325" s="157"/>
      <c r="H325" s="172" t="str">
        <f t="shared" si="545"/>
        <v/>
      </c>
      <c r="I325" s="153"/>
      <c r="J325" s="150" t="str">
        <f t="shared" si="546"/>
        <v/>
      </c>
      <c r="K325" s="153"/>
      <c r="L325" s="172" t="str">
        <f t="shared" si="547"/>
        <v/>
      </c>
      <c r="M325" s="157"/>
      <c r="N325" s="172" t="str">
        <f t="shared" si="548"/>
        <v/>
      </c>
      <c r="O325" s="121"/>
      <c r="P325" s="172" t="str">
        <f t="shared" si="555"/>
        <v/>
      </c>
      <c r="Q325" s="172" t="str">
        <f>IF(O325="","",VLOOKUP(O325,'DOCUMENT TYPE'!$A$2:$D$805,2,))</f>
        <v/>
      </c>
      <c r="R325" s="172" t="str">
        <f t="shared" si="556"/>
        <v/>
      </c>
      <c r="S325" s="172" t="str">
        <f>IF(O325="","",VLOOKUP(O325,'DOCUMENT TYPE'!$A$2:$D$805,3,))</f>
        <v/>
      </c>
      <c r="T325" s="172" t="str">
        <f t="shared" si="557"/>
        <v/>
      </c>
      <c r="U325" s="121"/>
      <c r="V325" s="172" t="str">
        <f t="shared" si="558"/>
        <v/>
      </c>
      <c r="W325" s="225" t="str">
        <f>IF(U325="","",VLOOKUP(U325,'ACTIVITY &amp; DISCIPLINE CODE'!$F$3:$I$1863,2,))</f>
        <v/>
      </c>
      <c r="X325" s="172" t="str">
        <f t="shared" si="559"/>
        <v/>
      </c>
      <c r="Y325" s="172" t="str">
        <f>IF(U325="","",VLOOKUP(U325,'ACTIVITY &amp; DISCIPLINE CODE'!$F$3:$I$1863,3,))</f>
        <v/>
      </c>
      <c r="Z325" s="172" t="str">
        <f t="shared" si="560"/>
        <v/>
      </c>
      <c r="AA325" s="172" t="str">
        <f>IF(U325="","",VLOOKUP(U325,'ACTIVITY &amp; DISCIPLINE CODE'!$F$3:$I$1863,4,))</f>
        <v/>
      </c>
      <c r="AB325" s="172" t="str">
        <f t="shared" si="561"/>
        <v/>
      </c>
      <c r="AC325" s="153"/>
      <c r="AD325" s="155" t="str">
        <f t="shared" si="562"/>
        <v/>
      </c>
      <c r="AE325" s="172" t="str">
        <f>IF(AC325="","",VLOOKUP(AC325,'PROJECT STAGE'!$A$2:$C$100,2,))</f>
        <v/>
      </c>
      <c r="AF325" s="155" t="str">
        <f t="shared" si="563"/>
        <v/>
      </c>
      <c r="AG325" s="172" t="str">
        <f>IF(AC325="","",VLOOKUP(AC325,'PROJECT STAGE'!$A$2:$C$100,3,))</f>
        <v/>
      </c>
      <c r="AH325" s="157" t="str">
        <f t="shared" si="586"/>
        <v/>
      </c>
      <c r="AI325" s="157"/>
      <c r="AJ325" s="157" t="str">
        <f t="shared" si="587"/>
        <v/>
      </c>
      <c r="AK325" s="157"/>
      <c r="AL325" s="157" t="str">
        <f t="shared" si="588"/>
        <v/>
      </c>
      <c r="AM325" s="157"/>
      <c r="AN325" s="157" t="str">
        <f t="shared" si="564"/>
        <v/>
      </c>
      <c r="AO325" s="157"/>
      <c r="AP325" s="157" t="str">
        <f t="shared" si="531"/>
        <v/>
      </c>
      <c r="AQ325" s="262"/>
      <c r="AR325" s="45"/>
      <c r="AS325" s="199" t="str">
        <f t="shared" si="549"/>
        <v>Not LT section</v>
      </c>
      <c r="AT325" s="200" t="str">
        <f t="shared" si="589"/>
        <v>.</v>
      </c>
      <c r="AU325" s="199" t="str">
        <f>IF(O325=0,"No input data",INDEX('DOCUMENT TYPE'!D:D,MATCH(Filename!O325,'DOCUMENT TYPE'!A:A,0)))</f>
        <v>No input data</v>
      </c>
      <c r="AV325" s="200" t="str">
        <f t="shared" si="550"/>
        <v>-</v>
      </c>
      <c r="AW325" s="199" t="str">
        <f t="shared" si="532"/>
        <v>Check PROJECT STAGE</v>
      </c>
      <c r="AX325" s="200" t="str">
        <f t="shared" ref="AX325" si="656">IF(AY325&gt;"0","-","")</f>
        <v/>
      </c>
      <c r="AY325" s="199" t="str">
        <f t="shared" si="534"/>
        <v/>
      </c>
      <c r="AZ325" s="204" t="str">
        <f t="shared" ref="AZ325" si="657">IF(BA325&gt;"0","-","")</f>
        <v/>
      </c>
      <c r="BA325" s="203" t="str">
        <f t="shared" si="536"/>
        <v/>
      </c>
      <c r="BB325" s="44"/>
      <c r="BC325" s="40" t="str">
        <f t="shared" si="537"/>
        <v>Missing input data</v>
      </c>
      <c r="BD325" s="40" t="str">
        <f t="shared" si="538"/>
        <v>Missing input data</v>
      </c>
      <c r="BE325" s="44"/>
      <c r="BF325" s="40" t="str">
        <f t="shared" si="539"/>
        <v>Missing input data</v>
      </c>
      <c r="BG325" s="40" t="str">
        <f t="shared" si="540"/>
        <v>Missing input data</v>
      </c>
      <c r="BH325" s="42"/>
      <c r="BI325" s="40" t="str">
        <f t="shared" si="552"/>
        <v>Missing input data</v>
      </c>
      <c r="BJ325" s="40" t="str">
        <f t="shared" si="541"/>
        <v>Missing input data</v>
      </c>
      <c r="BK325" s="42"/>
      <c r="BL325" s="40" t="str">
        <f t="shared" si="542"/>
        <v>Missing input data</v>
      </c>
      <c r="BM325" s="40" t="str">
        <f t="shared" si="543"/>
        <v>Missing input data</v>
      </c>
    </row>
    <row r="326" spans="1:65" ht="15.75" thickBot="1">
      <c r="A326" s="156"/>
      <c r="B326" s="172" t="str">
        <f t="shared" si="553"/>
        <v/>
      </c>
      <c r="C326" s="157"/>
      <c r="D326" s="172" t="str">
        <f t="shared" si="554"/>
        <v/>
      </c>
      <c r="E326" s="157"/>
      <c r="F326" s="172" t="str">
        <f t="shared" si="544"/>
        <v/>
      </c>
      <c r="G326" s="157"/>
      <c r="H326" s="172" t="str">
        <f t="shared" si="545"/>
        <v/>
      </c>
      <c r="I326" s="153"/>
      <c r="J326" s="150" t="str">
        <f t="shared" si="546"/>
        <v/>
      </c>
      <c r="K326" s="153"/>
      <c r="L326" s="172" t="str">
        <f t="shared" si="547"/>
        <v/>
      </c>
      <c r="M326" s="157"/>
      <c r="N326" s="172" t="str">
        <f t="shared" si="548"/>
        <v/>
      </c>
      <c r="O326" s="121"/>
      <c r="P326" s="172" t="str">
        <f t="shared" si="555"/>
        <v/>
      </c>
      <c r="Q326" s="172" t="str">
        <f>IF(O326="","",VLOOKUP(O326,'DOCUMENT TYPE'!$A$2:$D$805,2,))</f>
        <v/>
      </c>
      <c r="R326" s="172" t="str">
        <f t="shared" si="556"/>
        <v/>
      </c>
      <c r="S326" s="172" t="str">
        <f>IF(O326="","",VLOOKUP(O326,'DOCUMENT TYPE'!$A$2:$D$805,3,))</f>
        <v/>
      </c>
      <c r="T326" s="172" t="str">
        <f t="shared" si="557"/>
        <v/>
      </c>
      <c r="U326" s="121"/>
      <c r="V326" s="172" t="str">
        <f t="shared" si="558"/>
        <v/>
      </c>
      <c r="W326" s="225" t="str">
        <f>IF(U326="","",VLOOKUP(U326,'ACTIVITY &amp; DISCIPLINE CODE'!$F$3:$I$1863,2,))</f>
        <v/>
      </c>
      <c r="X326" s="172" t="str">
        <f t="shared" si="559"/>
        <v/>
      </c>
      <c r="Y326" s="172" t="str">
        <f>IF(U326="","",VLOOKUP(U326,'ACTIVITY &amp; DISCIPLINE CODE'!$F$3:$I$1863,3,))</f>
        <v/>
      </c>
      <c r="Z326" s="172" t="str">
        <f t="shared" si="560"/>
        <v/>
      </c>
      <c r="AA326" s="172" t="str">
        <f>IF(U326="","",VLOOKUP(U326,'ACTIVITY &amp; DISCIPLINE CODE'!$F$3:$I$1863,4,))</f>
        <v/>
      </c>
      <c r="AB326" s="172" t="str">
        <f t="shared" si="561"/>
        <v/>
      </c>
      <c r="AC326" s="153"/>
      <c r="AD326" s="155" t="str">
        <f t="shared" si="562"/>
        <v/>
      </c>
      <c r="AE326" s="172" t="str">
        <f>IF(AC326="","",VLOOKUP(AC326,'PROJECT STAGE'!$A$2:$C$100,2,))</f>
        <v/>
      </c>
      <c r="AF326" s="155" t="str">
        <f t="shared" si="563"/>
        <v/>
      </c>
      <c r="AG326" s="172" t="str">
        <f>IF(AC326="","",VLOOKUP(AC326,'PROJECT STAGE'!$A$2:$C$100,3,))</f>
        <v/>
      </c>
      <c r="AH326" s="157" t="str">
        <f t="shared" si="586"/>
        <v/>
      </c>
      <c r="AI326" s="157"/>
      <c r="AJ326" s="157" t="str">
        <f t="shared" si="587"/>
        <v/>
      </c>
      <c r="AK326" s="157"/>
      <c r="AL326" s="157" t="str">
        <f t="shared" si="588"/>
        <v/>
      </c>
      <c r="AM326" s="157"/>
      <c r="AN326" s="157" t="str">
        <f t="shared" si="564"/>
        <v/>
      </c>
      <c r="AO326" s="157"/>
      <c r="AP326" s="157" t="str">
        <f t="shared" si="531"/>
        <v/>
      </c>
      <c r="AQ326" s="262"/>
      <c r="AR326" s="45"/>
      <c r="AS326" s="199" t="str">
        <f t="shared" si="549"/>
        <v>Not LT section</v>
      </c>
      <c r="AT326" s="200" t="str">
        <f t="shared" si="589"/>
        <v>.</v>
      </c>
      <c r="AU326" s="199" t="str">
        <f>IF(O326=0,"No input data",INDEX('DOCUMENT TYPE'!D:D,MATCH(Filename!O326,'DOCUMENT TYPE'!A:A,0)))</f>
        <v>No input data</v>
      </c>
      <c r="AV326" s="200" t="str">
        <f t="shared" si="550"/>
        <v>-</v>
      </c>
      <c r="AW326" s="199" t="str">
        <f t="shared" si="532"/>
        <v>Check PROJECT STAGE</v>
      </c>
      <c r="AX326" s="200" t="str">
        <f t="shared" ref="AX326" si="658">IF(AY326&gt;"0","-","")</f>
        <v/>
      </c>
      <c r="AY326" s="199" t="str">
        <f t="shared" si="534"/>
        <v/>
      </c>
      <c r="AZ326" s="204" t="str">
        <f t="shared" si="639"/>
        <v/>
      </c>
      <c r="BA326" s="203" t="str">
        <f t="shared" si="536"/>
        <v/>
      </c>
      <c r="BB326" s="44"/>
      <c r="BC326" s="40" t="str">
        <f t="shared" si="537"/>
        <v>Missing input data</v>
      </c>
      <c r="BD326" s="40" t="str">
        <f t="shared" si="538"/>
        <v>Missing input data</v>
      </c>
      <c r="BE326" s="44"/>
      <c r="BF326" s="40" t="str">
        <f t="shared" si="539"/>
        <v>Missing input data</v>
      </c>
      <c r="BG326" s="40" t="str">
        <f t="shared" si="540"/>
        <v>Missing input data</v>
      </c>
      <c r="BH326" s="42"/>
      <c r="BI326" s="40" t="str">
        <f t="shared" si="552"/>
        <v>Missing input data</v>
      </c>
      <c r="BJ326" s="40" t="str">
        <f t="shared" si="541"/>
        <v>Missing input data</v>
      </c>
      <c r="BK326" s="42"/>
      <c r="BL326" s="40" t="str">
        <f t="shared" si="542"/>
        <v>Missing input data</v>
      </c>
      <c r="BM326" s="40" t="str">
        <f t="shared" si="543"/>
        <v>Missing input data</v>
      </c>
    </row>
    <row r="327" spans="1:65" ht="15.75" thickBot="1">
      <c r="A327" s="156"/>
      <c r="B327" s="172" t="str">
        <f t="shared" si="553"/>
        <v/>
      </c>
      <c r="C327" s="157"/>
      <c r="D327" s="172" t="str">
        <f t="shared" si="554"/>
        <v/>
      </c>
      <c r="E327" s="157"/>
      <c r="F327" s="172" t="str">
        <f t="shared" si="544"/>
        <v/>
      </c>
      <c r="G327" s="157"/>
      <c r="H327" s="172" t="str">
        <f t="shared" si="545"/>
        <v/>
      </c>
      <c r="I327" s="153"/>
      <c r="J327" s="150" t="str">
        <f t="shared" si="546"/>
        <v/>
      </c>
      <c r="K327" s="153"/>
      <c r="L327" s="172" t="str">
        <f t="shared" si="547"/>
        <v/>
      </c>
      <c r="M327" s="157"/>
      <c r="N327" s="172" t="str">
        <f t="shared" si="548"/>
        <v/>
      </c>
      <c r="O327" s="121"/>
      <c r="P327" s="172" t="str">
        <f t="shared" si="555"/>
        <v/>
      </c>
      <c r="Q327" s="172" t="str">
        <f>IF(O327="","",VLOOKUP(O327,'DOCUMENT TYPE'!$A$2:$D$805,2,))</f>
        <v/>
      </c>
      <c r="R327" s="172" t="str">
        <f t="shared" si="556"/>
        <v/>
      </c>
      <c r="S327" s="172" t="str">
        <f>IF(O327="","",VLOOKUP(O327,'DOCUMENT TYPE'!$A$2:$D$805,3,))</f>
        <v/>
      </c>
      <c r="T327" s="172" t="str">
        <f t="shared" si="557"/>
        <v/>
      </c>
      <c r="U327" s="121"/>
      <c r="V327" s="172" t="str">
        <f t="shared" si="558"/>
        <v/>
      </c>
      <c r="W327" s="225" t="str">
        <f>IF(U327="","",VLOOKUP(U327,'ACTIVITY &amp; DISCIPLINE CODE'!$F$3:$I$1863,2,))</f>
        <v/>
      </c>
      <c r="X327" s="172" t="str">
        <f t="shared" si="559"/>
        <v/>
      </c>
      <c r="Y327" s="172" t="str">
        <f>IF(U327="","",VLOOKUP(U327,'ACTIVITY &amp; DISCIPLINE CODE'!$F$3:$I$1863,3,))</f>
        <v/>
      </c>
      <c r="Z327" s="172" t="str">
        <f t="shared" si="560"/>
        <v/>
      </c>
      <c r="AA327" s="172" t="str">
        <f>IF(U327="","",VLOOKUP(U327,'ACTIVITY &amp; DISCIPLINE CODE'!$F$3:$I$1863,4,))</f>
        <v/>
      </c>
      <c r="AB327" s="172" t="str">
        <f t="shared" si="561"/>
        <v/>
      </c>
      <c r="AC327" s="153"/>
      <c r="AD327" s="155" t="str">
        <f t="shared" si="562"/>
        <v/>
      </c>
      <c r="AE327" s="172" t="str">
        <f>IF(AC327="","",VLOOKUP(AC327,'PROJECT STAGE'!$A$2:$C$100,2,))</f>
        <v/>
      </c>
      <c r="AF327" s="155" t="str">
        <f t="shared" si="563"/>
        <v/>
      </c>
      <c r="AG327" s="172" t="str">
        <f>IF(AC327="","",VLOOKUP(AC327,'PROJECT STAGE'!$A$2:$C$100,3,))</f>
        <v/>
      </c>
      <c r="AH327" s="157" t="str">
        <f t="shared" si="586"/>
        <v/>
      </c>
      <c r="AI327" s="157"/>
      <c r="AJ327" s="157" t="str">
        <f t="shared" si="587"/>
        <v/>
      </c>
      <c r="AK327" s="157"/>
      <c r="AL327" s="157" t="str">
        <f t="shared" si="588"/>
        <v/>
      </c>
      <c r="AM327" s="157"/>
      <c r="AN327" s="157" t="str">
        <f t="shared" si="564"/>
        <v/>
      </c>
      <c r="AO327" s="157"/>
      <c r="AP327" s="157" t="str">
        <f t="shared" si="531"/>
        <v/>
      </c>
      <c r="AQ327" s="262"/>
      <c r="AR327" s="45"/>
      <c r="AS327" s="199" t="str">
        <f t="shared" si="549"/>
        <v>Not LT section</v>
      </c>
      <c r="AT327" s="200" t="str">
        <f t="shared" si="589"/>
        <v>.</v>
      </c>
      <c r="AU327" s="199" t="str">
        <f>IF(O327=0,"No input data",INDEX('DOCUMENT TYPE'!D:D,MATCH(Filename!O327,'DOCUMENT TYPE'!A:A,0)))</f>
        <v>No input data</v>
      </c>
      <c r="AV327" s="200" t="str">
        <f t="shared" si="550"/>
        <v>-</v>
      </c>
      <c r="AW327" s="199" t="str">
        <f t="shared" si="532"/>
        <v>Check PROJECT STAGE</v>
      </c>
      <c r="AX327" s="200" t="str">
        <f t="shared" ref="AX327" si="659">IF(AY327&gt;"0","-","")</f>
        <v/>
      </c>
      <c r="AY327" s="199" t="str">
        <f t="shared" si="534"/>
        <v/>
      </c>
      <c r="AZ327" s="204" t="str">
        <f t="shared" ref="AZ327" si="660">IF(BA327&gt;"0","-","")</f>
        <v/>
      </c>
      <c r="BA327" s="203" t="str">
        <f t="shared" si="536"/>
        <v/>
      </c>
      <c r="BB327" s="44"/>
      <c r="BC327" s="40" t="str">
        <f t="shared" si="537"/>
        <v>Missing input data</v>
      </c>
      <c r="BD327" s="40" t="str">
        <f t="shared" si="538"/>
        <v>Missing input data</v>
      </c>
      <c r="BE327" s="44"/>
      <c r="BF327" s="40" t="str">
        <f t="shared" si="539"/>
        <v>Missing input data</v>
      </c>
      <c r="BG327" s="40" t="str">
        <f t="shared" si="540"/>
        <v>Missing input data</v>
      </c>
      <c r="BH327" s="42"/>
      <c r="BI327" s="40" t="str">
        <f t="shared" si="552"/>
        <v>Missing input data</v>
      </c>
      <c r="BJ327" s="40" t="str">
        <f t="shared" si="541"/>
        <v>Missing input data</v>
      </c>
      <c r="BK327" s="42"/>
      <c r="BL327" s="40" t="str">
        <f t="shared" si="542"/>
        <v>Missing input data</v>
      </c>
      <c r="BM327" s="40" t="str">
        <f t="shared" si="543"/>
        <v>Missing input data</v>
      </c>
    </row>
    <row r="328" spans="1:65" ht="15.75" thickBot="1">
      <c r="A328" s="156"/>
      <c r="B328" s="172" t="str">
        <f t="shared" si="553"/>
        <v/>
      </c>
      <c r="C328" s="157"/>
      <c r="D328" s="172" t="str">
        <f t="shared" si="554"/>
        <v/>
      </c>
      <c r="E328" s="157"/>
      <c r="F328" s="172" t="str">
        <f t="shared" si="544"/>
        <v/>
      </c>
      <c r="G328" s="157"/>
      <c r="H328" s="172" t="str">
        <f t="shared" si="545"/>
        <v/>
      </c>
      <c r="I328" s="153"/>
      <c r="J328" s="150" t="str">
        <f t="shared" si="546"/>
        <v/>
      </c>
      <c r="K328" s="153"/>
      <c r="L328" s="172" t="str">
        <f t="shared" si="547"/>
        <v/>
      </c>
      <c r="M328" s="157"/>
      <c r="N328" s="172" t="str">
        <f t="shared" si="548"/>
        <v/>
      </c>
      <c r="O328" s="121"/>
      <c r="P328" s="172" t="str">
        <f t="shared" si="555"/>
        <v/>
      </c>
      <c r="Q328" s="172" t="str">
        <f>IF(O328="","",VLOOKUP(O328,'DOCUMENT TYPE'!$A$2:$D$805,2,))</f>
        <v/>
      </c>
      <c r="R328" s="172" t="str">
        <f t="shared" si="556"/>
        <v/>
      </c>
      <c r="S328" s="172" t="str">
        <f>IF(O328="","",VLOOKUP(O328,'DOCUMENT TYPE'!$A$2:$D$805,3,))</f>
        <v/>
      </c>
      <c r="T328" s="172" t="str">
        <f t="shared" si="557"/>
        <v/>
      </c>
      <c r="U328" s="121"/>
      <c r="V328" s="172" t="str">
        <f t="shared" si="558"/>
        <v/>
      </c>
      <c r="W328" s="225" t="str">
        <f>IF(U328="","",VLOOKUP(U328,'ACTIVITY &amp; DISCIPLINE CODE'!$F$3:$I$1863,2,))</f>
        <v/>
      </c>
      <c r="X328" s="172" t="str">
        <f t="shared" si="559"/>
        <v/>
      </c>
      <c r="Y328" s="172" t="str">
        <f>IF(U328="","",VLOOKUP(U328,'ACTIVITY &amp; DISCIPLINE CODE'!$F$3:$I$1863,3,))</f>
        <v/>
      </c>
      <c r="Z328" s="172" t="str">
        <f t="shared" si="560"/>
        <v/>
      </c>
      <c r="AA328" s="172" t="str">
        <f>IF(U328="","",VLOOKUP(U328,'ACTIVITY &amp; DISCIPLINE CODE'!$F$3:$I$1863,4,))</f>
        <v/>
      </c>
      <c r="AB328" s="172" t="str">
        <f t="shared" si="561"/>
        <v/>
      </c>
      <c r="AC328" s="153"/>
      <c r="AD328" s="155" t="str">
        <f t="shared" si="562"/>
        <v/>
      </c>
      <c r="AE328" s="172" t="str">
        <f>IF(AC328="","",VLOOKUP(AC328,'PROJECT STAGE'!$A$2:$C$100,2,))</f>
        <v/>
      </c>
      <c r="AF328" s="155" t="str">
        <f t="shared" si="563"/>
        <v/>
      </c>
      <c r="AG328" s="172" t="str">
        <f>IF(AC328="","",VLOOKUP(AC328,'PROJECT STAGE'!$A$2:$C$100,3,))</f>
        <v/>
      </c>
      <c r="AH328" s="157" t="str">
        <f t="shared" si="586"/>
        <v/>
      </c>
      <c r="AI328" s="157"/>
      <c r="AJ328" s="157" t="str">
        <f t="shared" si="587"/>
        <v/>
      </c>
      <c r="AK328" s="157"/>
      <c r="AL328" s="157" t="str">
        <f t="shared" si="588"/>
        <v/>
      </c>
      <c r="AM328" s="157"/>
      <c r="AN328" s="157" t="str">
        <f t="shared" si="564"/>
        <v/>
      </c>
      <c r="AO328" s="157"/>
      <c r="AP328" s="157" t="str">
        <f t="shared" si="531"/>
        <v/>
      </c>
      <c r="AQ328" s="262"/>
      <c r="AR328" s="45"/>
      <c r="AS328" s="199" t="str">
        <f t="shared" si="549"/>
        <v>Not LT section</v>
      </c>
      <c r="AT328" s="200" t="str">
        <f t="shared" si="589"/>
        <v>.</v>
      </c>
      <c r="AU328" s="199" t="str">
        <f>IF(O328=0,"No input data",INDEX('DOCUMENT TYPE'!D:D,MATCH(Filename!O328,'DOCUMENT TYPE'!A:A,0)))</f>
        <v>No input data</v>
      </c>
      <c r="AV328" s="200" t="str">
        <f t="shared" si="550"/>
        <v>-</v>
      </c>
      <c r="AW328" s="199" t="str">
        <f t="shared" si="532"/>
        <v>Check PROJECT STAGE</v>
      </c>
      <c r="AX328" s="200" t="str">
        <f t="shared" ref="AX328" si="661">IF(AY328&gt;"0","-","")</f>
        <v/>
      </c>
      <c r="AY328" s="199" t="str">
        <f t="shared" si="534"/>
        <v/>
      </c>
      <c r="AZ328" s="204" t="str">
        <f t="shared" si="639"/>
        <v/>
      </c>
      <c r="BA328" s="203" t="str">
        <f t="shared" si="536"/>
        <v/>
      </c>
      <c r="BB328" s="44"/>
      <c r="BC328" s="40" t="str">
        <f t="shared" si="537"/>
        <v>Missing input data</v>
      </c>
      <c r="BD328" s="40" t="str">
        <f t="shared" si="538"/>
        <v>Missing input data</v>
      </c>
      <c r="BE328" s="44"/>
      <c r="BF328" s="40" t="str">
        <f t="shared" si="539"/>
        <v>Missing input data</v>
      </c>
      <c r="BG328" s="40" t="str">
        <f t="shared" si="540"/>
        <v>Missing input data</v>
      </c>
      <c r="BH328" s="42"/>
      <c r="BI328" s="40" t="str">
        <f t="shared" si="552"/>
        <v>Missing input data</v>
      </c>
      <c r="BJ328" s="40" t="str">
        <f t="shared" si="541"/>
        <v>Missing input data</v>
      </c>
      <c r="BK328" s="42"/>
      <c r="BL328" s="40" t="str">
        <f t="shared" si="542"/>
        <v>Missing input data</v>
      </c>
      <c r="BM328" s="40" t="str">
        <f t="shared" si="543"/>
        <v>Missing input data</v>
      </c>
    </row>
    <row r="329" spans="1:65" ht="15.75" thickBot="1">
      <c r="A329" s="156"/>
      <c r="B329" s="172" t="str">
        <f t="shared" si="553"/>
        <v/>
      </c>
      <c r="C329" s="157"/>
      <c r="D329" s="172" t="str">
        <f t="shared" si="554"/>
        <v/>
      </c>
      <c r="E329" s="157"/>
      <c r="F329" s="172" t="str">
        <f t="shared" si="544"/>
        <v/>
      </c>
      <c r="G329" s="157"/>
      <c r="H329" s="172" t="str">
        <f t="shared" si="545"/>
        <v/>
      </c>
      <c r="I329" s="153"/>
      <c r="J329" s="150" t="str">
        <f t="shared" si="546"/>
        <v/>
      </c>
      <c r="K329" s="153"/>
      <c r="L329" s="172" t="str">
        <f t="shared" si="547"/>
        <v/>
      </c>
      <c r="M329" s="157"/>
      <c r="N329" s="172" t="str">
        <f t="shared" si="548"/>
        <v/>
      </c>
      <c r="O329" s="121"/>
      <c r="P329" s="172" t="str">
        <f t="shared" si="555"/>
        <v/>
      </c>
      <c r="Q329" s="172" t="str">
        <f>IF(O329="","",VLOOKUP(O329,'DOCUMENT TYPE'!$A$2:$D$805,2,))</f>
        <v/>
      </c>
      <c r="R329" s="172" t="str">
        <f t="shared" si="556"/>
        <v/>
      </c>
      <c r="S329" s="172" t="str">
        <f>IF(O329="","",VLOOKUP(O329,'DOCUMENT TYPE'!$A$2:$D$805,3,))</f>
        <v/>
      </c>
      <c r="T329" s="172" t="str">
        <f t="shared" si="557"/>
        <v/>
      </c>
      <c r="U329" s="121"/>
      <c r="V329" s="172" t="str">
        <f t="shared" si="558"/>
        <v/>
      </c>
      <c r="W329" s="225" t="str">
        <f>IF(U329="","",VLOOKUP(U329,'ACTIVITY &amp; DISCIPLINE CODE'!$F$3:$I$1863,2,))</f>
        <v/>
      </c>
      <c r="X329" s="172" t="str">
        <f t="shared" si="559"/>
        <v/>
      </c>
      <c r="Y329" s="172" t="str">
        <f>IF(U329="","",VLOOKUP(U329,'ACTIVITY &amp; DISCIPLINE CODE'!$F$3:$I$1863,3,))</f>
        <v/>
      </c>
      <c r="Z329" s="172" t="str">
        <f t="shared" si="560"/>
        <v/>
      </c>
      <c r="AA329" s="172" t="str">
        <f>IF(U329="","",VLOOKUP(U329,'ACTIVITY &amp; DISCIPLINE CODE'!$F$3:$I$1863,4,))</f>
        <v/>
      </c>
      <c r="AB329" s="172" t="str">
        <f t="shared" si="561"/>
        <v/>
      </c>
      <c r="AC329" s="153"/>
      <c r="AD329" s="155" t="str">
        <f t="shared" si="562"/>
        <v/>
      </c>
      <c r="AE329" s="172" t="str">
        <f>IF(AC329="","",VLOOKUP(AC329,'PROJECT STAGE'!$A$2:$C$100,2,))</f>
        <v/>
      </c>
      <c r="AF329" s="155" t="str">
        <f t="shared" si="563"/>
        <v/>
      </c>
      <c r="AG329" s="172" t="str">
        <f>IF(AC329="","",VLOOKUP(AC329,'PROJECT STAGE'!$A$2:$C$100,3,))</f>
        <v/>
      </c>
      <c r="AH329" s="157" t="str">
        <f t="shared" si="586"/>
        <v/>
      </c>
      <c r="AI329" s="157"/>
      <c r="AJ329" s="157" t="str">
        <f t="shared" si="587"/>
        <v/>
      </c>
      <c r="AK329" s="157"/>
      <c r="AL329" s="157" t="str">
        <f t="shared" si="588"/>
        <v/>
      </c>
      <c r="AM329" s="157"/>
      <c r="AN329" s="157" t="str">
        <f t="shared" si="564"/>
        <v/>
      </c>
      <c r="AO329" s="157"/>
      <c r="AP329" s="157" t="str">
        <f t="shared" ref="AP329:AP392" si="662">IF(AQ329="","","-")</f>
        <v/>
      </c>
      <c r="AQ329" s="262"/>
      <c r="AR329" s="45"/>
      <c r="AS329" s="199" t="str">
        <f t="shared" si="549"/>
        <v>Not LT section</v>
      </c>
      <c r="AT329" s="200" t="str">
        <f t="shared" si="589"/>
        <v>.</v>
      </c>
      <c r="AU329" s="199" t="str">
        <f>IF(O329=0,"No input data",INDEX('DOCUMENT TYPE'!D:D,MATCH(Filename!O329,'DOCUMENT TYPE'!A:A,0)))</f>
        <v>No input data</v>
      </c>
      <c r="AV329" s="200" t="str">
        <f t="shared" si="550"/>
        <v>-</v>
      </c>
      <c r="AW329" s="199" t="str">
        <f t="shared" ref="AW329:AW392" si="663">IF(AC329="PD","PP",IF(AC329="MD","TP",IF(AC329="DTD","DP","Check PROJECT STAGE")))</f>
        <v>Check PROJECT STAGE</v>
      </c>
      <c r="AX329" s="200" t="str">
        <f t="shared" ref="AX329" si="664">IF(AY329&gt;"0","-","")</f>
        <v/>
      </c>
      <c r="AY329" s="199" t="str">
        <f t="shared" ref="AY329:AY392" si="665">IF(AO329=0,"",TEXT(AO329,"00"))</f>
        <v/>
      </c>
      <c r="AZ329" s="204" t="str">
        <f t="shared" ref="AZ329:AZ344" si="666">IF(BA329&gt;"0","-","")</f>
        <v/>
      </c>
      <c r="BA329" s="203" t="str">
        <f t="shared" ref="BA329:BA392" si="667">IF(AQ329=0,"",TEXT(AQ329,"00"))</f>
        <v/>
      </c>
      <c r="BB329" s="44"/>
      <c r="BC329" s="40" t="str">
        <f t="shared" ref="BC329:BC392" si="668">IF(Y329="","Missing input data",IF(Y329="-","Missing input data",_xlfn.TEXTJOIN(,,A329:E329,AF329,AG329,P329,Y329,R329:S329,AP329,(TEXT(AQ329,"00")),AJ329,(TEXT(AK329,"v00")),AL329:AM329)))</f>
        <v>Missing input data</v>
      </c>
      <c r="BD329" s="40" t="str">
        <f t="shared" ref="BD329:BD392" si="669">IF(Y329="","Missing input data",IF(Y329="-","Missing input data",LEN(BC329)))</f>
        <v>Missing input data</v>
      </c>
      <c r="BE329" s="44"/>
      <c r="BF329" s="40" t="str">
        <f t="shared" ref="BF329:BF392" si="670">IF(AA329="","Missing input data",IF(AA329="-","Missing input data",_xlfn.TEXTJOIN(,,A329:E329,AF329,AG329,P329,AA329,R329:S329,AP329,(TEXT(AQ329,"00")),AJ329,(TEXT(AK329,"v00")),AL329:AM329)))</f>
        <v>Missing input data</v>
      </c>
      <c r="BG329" s="40" t="str">
        <f t="shared" ref="BG329:BG392" si="671">IF(AA329="","Missing input data",IF(AA329="-","Missing input data",LEN(BF329)))</f>
        <v>Missing input data</v>
      </c>
      <c r="BH329" s="42"/>
      <c r="BI329" s="40" t="str">
        <f t="shared" si="552"/>
        <v>Missing input data</v>
      </c>
      <c r="BJ329" s="40" t="str">
        <f t="shared" ref="BJ329:BJ392" si="672">IF(W329="","Missing input data",IF(W329="-","Missing input data",LEN(BI329)))</f>
        <v>Missing input data</v>
      </c>
      <c r="BK329" s="42"/>
      <c r="BL329" s="40" t="str">
        <f t="shared" ref="BL329:BL392" si="673">IF(W329="","Missing input data",IF(W329="-","Missing input data",_xlfn.TEXTJOIN(,,A329:N329,Q329,T329,W329:Y329,AB329,AE329,AH329,(TEXT(AI329,"000000")),AJ329,(TEXT(AK329,"000")))))</f>
        <v>Missing input data</v>
      </c>
      <c r="BM329" s="40" t="str">
        <f t="shared" ref="BM329:BM392" si="674">IF(W329="","Missing input data",IF(W329="-","Missing input data",LEN(BL329)))</f>
        <v>Missing input data</v>
      </c>
    </row>
    <row r="330" spans="1:65" ht="15.75" thickBot="1">
      <c r="A330" s="156"/>
      <c r="B330" s="172" t="str">
        <f t="shared" si="553"/>
        <v/>
      </c>
      <c r="C330" s="157"/>
      <c r="D330" s="172" t="str">
        <f t="shared" si="554"/>
        <v/>
      </c>
      <c r="E330" s="157"/>
      <c r="F330" s="172" t="str">
        <f t="shared" ref="F330:F393" si="675">IF(G330=0,"","_")</f>
        <v/>
      </c>
      <c r="G330" s="157"/>
      <c r="H330" s="172" t="str">
        <f t="shared" ref="H330:H393" si="676">IF(I330=0,"","_")</f>
        <v/>
      </c>
      <c r="I330" s="153"/>
      <c r="J330" s="150" t="str">
        <f t="shared" ref="J330:J393" si="677">IF(K330=0,"","-")</f>
        <v/>
      </c>
      <c r="K330" s="153"/>
      <c r="L330" s="172" t="str">
        <f t="shared" ref="L330:L393" si="678">IF(M330=0,"","_")</f>
        <v/>
      </c>
      <c r="M330" s="157"/>
      <c r="N330" s="172" t="str">
        <f t="shared" ref="N330:N393" si="679">IF(O330=0,"","_")</f>
        <v/>
      </c>
      <c r="O330" s="121"/>
      <c r="P330" s="172" t="str">
        <f t="shared" si="555"/>
        <v/>
      </c>
      <c r="Q330" s="172" t="str">
        <f>IF(O330="","",VLOOKUP(O330,'DOCUMENT TYPE'!$A$2:$D$805,2,))</f>
        <v/>
      </c>
      <c r="R330" s="172" t="str">
        <f t="shared" si="556"/>
        <v/>
      </c>
      <c r="S330" s="172" t="str">
        <f>IF(O330="","",VLOOKUP(O330,'DOCUMENT TYPE'!$A$2:$D$805,3,))</f>
        <v/>
      </c>
      <c r="T330" s="172" t="str">
        <f t="shared" si="557"/>
        <v/>
      </c>
      <c r="U330" s="121"/>
      <c r="V330" s="172" t="str">
        <f t="shared" si="558"/>
        <v/>
      </c>
      <c r="W330" s="225" t="str">
        <f>IF(U330="","",VLOOKUP(U330,'ACTIVITY &amp; DISCIPLINE CODE'!$F$3:$I$1863,2,))</f>
        <v/>
      </c>
      <c r="X330" s="172" t="str">
        <f t="shared" si="559"/>
        <v/>
      </c>
      <c r="Y330" s="172" t="str">
        <f>IF(U330="","",VLOOKUP(U330,'ACTIVITY &amp; DISCIPLINE CODE'!$F$3:$I$1863,3,))</f>
        <v/>
      </c>
      <c r="Z330" s="172" t="str">
        <f t="shared" si="560"/>
        <v/>
      </c>
      <c r="AA330" s="172" t="str">
        <f>IF(U330="","",VLOOKUP(U330,'ACTIVITY &amp; DISCIPLINE CODE'!$F$3:$I$1863,4,))</f>
        <v/>
      </c>
      <c r="AB330" s="172" t="str">
        <f t="shared" si="561"/>
        <v/>
      </c>
      <c r="AC330" s="153"/>
      <c r="AD330" s="155" t="str">
        <f t="shared" si="562"/>
        <v/>
      </c>
      <c r="AE330" s="172" t="str">
        <f>IF(AC330="","",VLOOKUP(AC330,'PROJECT STAGE'!$A$2:$C$100,2,))</f>
        <v/>
      </c>
      <c r="AF330" s="155" t="str">
        <f t="shared" si="563"/>
        <v/>
      </c>
      <c r="AG330" s="172" t="str">
        <f>IF(AC330="","",VLOOKUP(AC330,'PROJECT STAGE'!$A$2:$C$100,3,))</f>
        <v/>
      </c>
      <c r="AH330" s="157" t="str">
        <f t="shared" si="586"/>
        <v/>
      </c>
      <c r="AI330" s="157"/>
      <c r="AJ330" s="157" t="str">
        <f t="shared" si="587"/>
        <v/>
      </c>
      <c r="AK330" s="157"/>
      <c r="AL330" s="157" t="str">
        <f t="shared" si="588"/>
        <v/>
      </c>
      <c r="AM330" s="157"/>
      <c r="AN330" s="157" t="str">
        <f t="shared" si="564"/>
        <v/>
      </c>
      <c r="AO330" s="157"/>
      <c r="AP330" s="157" t="str">
        <f t="shared" si="662"/>
        <v/>
      </c>
      <c r="AQ330" s="262"/>
      <c r="AR330" s="45"/>
      <c r="AS330" s="199" t="str">
        <f t="shared" ref="AS330:AS393" si="680">IF(A330="RBDTD-LT", "RBDTDLT","Not LT section")</f>
        <v>Not LT section</v>
      </c>
      <c r="AT330" s="200" t="str">
        <f t="shared" si="589"/>
        <v>.</v>
      </c>
      <c r="AU330" s="199" t="str">
        <f>IF(O330=0,"No input data",INDEX('DOCUMENT TYPE'!D:D,MATCH(Filename!O330,'DOCUMENT TYPE'!A:A,0)))</f>
        <v>No input data</v>
      </c>
      <c r="AV330" s="200" t="str">
        <f t="shared" ref="AV330:AV393" si="681">IF(AW330=0,"","-")</f>
        <v>-</v>
      </c>
      <c r="AW330" s="199" t="str">
        <f t="shared" si="663"/>
        <v>Check PROJECT STAGE</v>
      </c>
      <c r="AX330" s="200" t="str">
        <f t="shared" ref="AX330" si="682">IF(AY330&gt;"0","-","")</f>
        <v/>
      </c>
      <c r="AY330" s="199" t="str">
        <f t="shared" si="665"/>
        <v/>
      </c>
      <c r="AZ330" s="204" t="str">
        <f t="shared" si="666"/>
        <v/>
      </c>
      <c r="BA330" s="203" t="str">
        <f t="shared" si="667"/>
        <v/>
      </c>
      <c r="BB330" s="44"/>
      <c r="BC330" s="40" t="str">
        <f t="shared" si="668"/>
        <v>Missing input data</v>
      </c>
      <c r="BD330" s="40" t="str">
        <f t="shared" si="669"/>
        <v>Missing input data</v>
      </c>
      <c r="BE330" s="44"/>
      <c r="BF330" s="40" t="str">
        <f t="shared" si="670"/>
        <v>Missing input data</v>
      </c>
      <c r="BG330" s="40" t="str">
        <f t="shared" si="671"/>
        <v>Missing input data</v>
      </c>
      <c r="BH330" s="42"/>
      <c r="BI330" s="40" t="str">
        <f t="shared" ref="BI330:BI393" si="683">IF(W330="","Missing input data",IF(W330="-","Missing input data",_xlfn.TEXTJOIN(,,A330:N330,Q330,T330,W330:Y330,AB330,AE330,AH330,(TEXT(AI330,"000000")),AL330:AM330)))</f>
        <v>Missing input data</v>
      </c>
      <c r="BJ330" s="40" t="str">
        <f t="shared" si="672"/>
        <v>Missing input data</v>
      </c>
      <c r="BK330" s="42"/>
      <c r="BL330" s="40" t="str">
        <f t="shared" si="673"/>
        <v>Missing input data</v>
      </c>
      <c r="BM330" s="40" t="str">
        <f t="shared" si="674"/>
        <v>Missing input data</v>
      </c>
    </row>
    <row r="331" spans="1:65" ht="15.75" thickBot="1">
      <c r="A331" s="156"/>
      <c r="B331" s="172" t="str">
        <f t="shared" ref="B331:B394" si="684">IF(C331=0,"","-")</f>
        <v/>
      </c>
      <c r="C331" s="157"/>
      <c r="D331" s="172" t="str">
        <f t="shared" ref="D331:D394" si="685">IF(E331=0,"","-")</f>
        <v/>
      </c>
      <c r="E331" s="157"/>
      <c r="F331" s="172" t="str">
        <f t="shared" si="675"/>
        <v/>
      </c>
      <c r="G331" s="157"/>
      <c r="H331" s="172" t="str">
        <f t="shared" si="676"/>
        <v/>
      </c>
      <c r="I331" s="153"/>
      <c r="J331" s="150" t="str">
        <f t="shared" si="677"/>
        <v/>
      </c>
      <c r="K331" s="153"/>
      <c r="L331" s="172" t="str">
        <f t="shared" si="678"/>
        <v/>
      </c>
      <c r="M331" s="157"/>
      <c r="N331" s="172" t="str">
        <f t="shared" si="679"/>
        <v/>
      </c>
      <c r="O331" s="121"/>
      <c r="P331" s="172" t="str">
        <f t="shared" ref="P331:P394" si="686">IF(Q331="","","-")</f>
        <v/>
      </c>
      <c r="Q331" s="172" t="str">
        <f>IF(O331="","",VLOOKUP(O331,'DOCUMENT TYPE'!$A$2:$D$805,2,))</f>
        <v/>
      </c>
      <c r="R331" s="172" t="str">
        <f t="shared" ref="R331:R394" si="687">IF(S331="","","-")</f>
        <v/>
      </c>
      <c r="S331" s="172" t="str">
        <f>IF(O331="","",VLOOKUP(O331,'DOCUMENT TYPE'!$A$2:$D$805,3,))</f>
        <v/>
      </c>
      <c r="T331" s="172" t="str">
        <f t="shared" ref="T331:T394" si="688">IF(U331=0,"","_")</f>
        <v/>
      </c>
      <c r="U331" s="121"/>
      <c r="V331" s="172" t="str">
        <f t="shared" ref="V331:V394" si="689">IF(W331="","","-")</f>
        <v/>
      </c>
      <c r="W331" s="225" t="str">
        <f>IF(U331="","",VLOOKUP(U331,'ACTIVITY &amp; DISCIPLINE CODE'!$F$3:$I$1863,2,))</f>
        <v/>
      </c>
      <c r="X331" s="172" t="str">
        <f t="shared" ref="X331:X394" si="690">IF(Y331="","","-")</f>
        <v/>
      </c>
      <c r="Y331" s="172" t="str">
        <f>IF(U331="","",VLOOKUP(U331,'ACTIVITY &amp; DISCIPLINE CODE'!$F$3:$I$1863,3,))</f>
        <v/>
      </c>
      <c r="Z331" s="172" t="str">
        <f t="shared" ref="Z331:Z394" si="691">IF(AA331="","","_")</f>
        <v/>
      </c>
      <c r="AA331" s="172" t="str">
        <f>IF(U331="","",VLOOKUP(U331,'ACTIVITY &amp; DISCIPLINE CODE'!$F$3:$I$1863,4,))</f>
        <v/>
      </c>
      <c r="AB331" s="172" t="str">
        <f t="shared" ref="AB331:AB394" si="692">IF(AC331=0,"","_")</f>
        <v/>
      </c>
      <c r="AC331" s="153"/>
      <c r="AD331" s="155" t="str">
        <f t="shared" ref="AD331:AD394" si="693">IF(AE331="","","-")</f>
        <v/>
      </c>
      <c r="AE331" s="172" t="str">
        <f>IF(AC331="","",VLOOKUP(AC331,'PROJECT STAGE'!$A$2:$C$100,2,))</f>
        <v/>
      </c>
      <c r="AF331" s="155" t="str">
        <f t="shared" ref="AF331:AF394" si="694">IF(AG331="","","_")</f>
        <v/>
      </c>
      <c r="AG331" s="172" t="str">
        <f>IF(AC331="","",VLOOKUP(AC331,'PROJECT STAGE'!$A$2:$C$100,3,))</f>
        <v/>
      </c>
      <c r="AH331" s="157" t="str">
        <f t="shared" si="586"/>
        <v/>
      </c>
      <c r="AI331" s="157"/>
      <c r="AJ331" s="157" t="str">
        <f t="shared" si="587"/>
        <v/>
      </c>
      <c r="AK331" s="157"/>
      <c r="AL331" s="157" t="str">
        <f t="shared" si="588"/>
        <v/>
      </c>
      <c r="AM331" s="157"/>
      <c r="AN331" s="157" t="str">
        <f t="shared" ref="AN331:AN394" si="695">IF(AO331=0,"","_")</f>
        <v/>
      </c>
      <c r="AO331" s="157"/>
      <c r="AP331" s="157" t="str">
        <f t="shared" si="662"/>
        <v/>
      </c>
      <c r="AQ331" s="262"/>
      <c r="AR331" s="45"/>
      <c r="AS331" s="199" t="str">
        <f t="shared" si="680"/>
        <v>Not LT section</v>
      </c>
      <c r="AT331" s="200" t="str">
        <f t="shared" si="589"/>
        <v>.</v>
      </c>
      <c r="AU331" s="199" t="str">
        <f>IF(O331=0,"No input data",INDEX('DOCUMENT TYPE'!D:D,MATCH(Filename!O331,'DOCUMENT TYPE'!A:A,0)))</f>
        <v>No input data</v>
      </c>
      <c r="AV331" s="200" t="str">
        <f t="shared" si="681"/>
        <v>-</v>
      </c>
      <c r="AW331" s="199" t="str">
        <f t="shared" si="663"/>
        <v>Check PROJECT STAGE</v>
      </c>
      <c r="AX331" s="200" t="str">
        <f t="shared" ref="AX331" si="696">IF(AY331&gt;"0","-","")</f>
        <v/>
      </c>
      <c r="AY331" s="199" t="str">
        <f t="shared" si="665"/>
        <v/>
      </c>
      <c r="AZ331" s="204" t="str">
        <f t="shared" ref="AZ331" si="697">IF(BA331&gt;"0","-","")</f>
        <v/>
      </c>
      <c r="BA331" s="203" t="str">
        <f t="shared" si="667"/>
        <v/>
      </c>
      <c r="BB331" s="44"/>
      <c r="BC331" s="40" t="str">
        <f t="shared" si="668"/>
        <v>Missing input data</v>
      </c>
      <c r="BD331" s="40" t="str">
        <f t="shared" si="669"/>
        <v>Missing input data</v>
      </c>
      <c r="BE331" s="44"/>
      <c r="BF331" s="40" t="str">
        <f t="shared" si="670"/>
        <v>Missing input data</v>
      </c>
      <c r="BG331" s="40" t="str">
        <f t="shared" si="671"/>
        <v>Missing input data</v>
      </c>
      <c r="BH331" s="42"/>
      <c r="BI331" s="40" t="str">
        <f t="shared" si="683"/>
        <v>Missing input data</v>
      </c>
      <c r="BJ331" s="40" t="str">
        <f t="shared" si="672"/>
        <v>Missing input data</v>
      </c>
      <c r="BK331" s="42"/>
      <c r="BL331" s="40" t="str">
        <f t="shared" si="673"/>
        <v>Missing input data</v>
      </c>
      <c r="BM331" s="40" t="str">
        <f t="shared" si="674"/>
        <v>Missing input data</v>
      </c>
    </row>
    <row r="332" spans="1:65" ht="15.75" thickBot="1">
      <c r="A332" s="156"/>
      <c r="B332" s="172" t="str">
        <f t="shared" si="684"/>
        <v/>
      </c>
      <c r="C332" s="157"/>
      <c r="D332" s="172" t="str">
        <f t="shared" si="685"/>
        <v/>
      </c>
      <c r="E332" s="157"/>
      <c r="F332" s="172" t="str">
        <f t="shared" si="675"/>
        <v/>
      </c>
      <c r="G332" s="157"/>
      <c r="H332" s="172" t="str">
        <f t="shared" si="676"/>
        <v/>
      </c>
      <c r="I332" s="153"/>
      <c r="J332" s="150" t="str">
        <f t="shared" si="677"/>
        <v/>
      </c>
      <c r="K332" s="153"/>
      <c r="L332" s="172" t="str">
        <f t="shared" si="678"/>
        <v/>
      </c>
      <c r="M332" s="157"/>
      <c r="N332" s="172" t="str">
        <f t="shared" si="679"/>
        <v/>
      </c>
      <c r="O332" s="121"/>
      <c r="P332" s="172" t="str">
        <f t="shared" si="686"/>
        <v/>
      </c>
      <c r="Q332" s="172" t="str">
        <f>IF(O332="","",VLOOKUP(O332,'DOCUMENT TYPE'!$A$2:$D$805,2,))</f>
        <v/>
      </c>
      <c r="R332" s="172" t="str">
        <f t="shared" si="687"/>
        <v/>
      </c>
      <c r="S332" s="172" t="str">
        <f>IF(O332="","",VLOOKUP(O332,'DOCUMENT TYPE'!$A$2:$D$805,3,))</f>
        <v/>
      </c>
      <c r="T332" s="172" t="str">
        <f t="shared" si="688"/>
        <v/>
      </c>
      <c r="U332" s="121"/>
      <c r="V332" s="172" t="str">
        <f t="shared" si="689"/>
        <v/>
      </c>
      <c r="W332" s="225" t="str">
        <f>IF(U332="","",VLOOKUP(U332,'ACTIVITY &amp; DISCIPLINE CODE'!$F$3:$I$1863,2,))</f>
        <v/>
      </c>
      <c r="X332" s="172" t="str">
        <f t="shared" si="690"/>
        <v/>
      </c>
      <c r="Y332" s="172" t="str">
        <f>IF(U332="","",VLOOKUP(U332,'ACTIVITY &amp; DISCIPLINE CODE'!$F$3:$I$1863,3,))</f>
        <v/>
      </c>
      <c r="Z332" s="172" t="str">
        <f t="shared" si="691"/>
        <v/>
      </c>
      <c r="AA332" s="172" t="str">
        <f>IF(U332="","",VLOOKUP(U332,'ACTIVITY &amp; DISCIPLINE CODE'!$F$3:$I$1863,4,))</f>
        <v/>
      </c>
      <c r="AB332" s="172" t="str">
        <f t="shared" si="692"/>
        <v/>
      </c>
      <c r="AC332" s="153"/>
      <c r="AD332" s="155" t="str">
        <f t="shared" si="693"/>
        <v/>
      </c>
      <c r="AE332" s="172" t="str">
        <f>IF(AC332="","",VLOOKUP(AC332,'PROJECT STAGE'!$A$2:$C$100,2,))</f>
        <v/>
      </c>
      <c r="AF332" s="155" t="str">
        <f t="shared" si="694"/>
        <v/>
      </c>
      <c r="AG332" s="172" t="str">
        <f>IF(AC332="","",VLOOKUP(AC332,'PROJECT STAGE'!$A$2:$C$100,3,))</f>
        <v/>
      </c>
      <c r="AH332" s="157" t="str">
        <f t="shared" si="586"/>
        <v/>
      </c>
      <c r="AI332" s="157"/>
      <c r="AJ332" s="157" t="str">
        <f t="shared" si="587"/>
        <v/>
      </c>
      <c r="AK332" s="157"/>
      <c r="AL332" s="157" t="str">
        <f t="shared" si="588"/>
        <v/>
      </c>
      <c r="AM332" s="157"/>
      <c r="AN332" s="157" t="str">
        <f t="shared" si="695"/>
        <v/>
      </c>
      <c r="AO332" s="157"/>
      <c r="AP332" s="157" t="str">
        <f t="shared" si="662"/>
        <v/>
      </c>
      <c r="AQ332" s="262"/>
      <c r="AR332" s="45"/>
      <c r="AS332" s="199" t="str">
        <f t="shared" si="680"/>
        <v>Not LT section</v>
      </c>
      <c r="AT332" s="200" t="str">
        <f t="shared" si="589"/>
        <v>.</v>
      </c>
      <c r="AU332" s="199" t="str">
        <f>IF(O332=0,"No input data",INDEX('DOCUMENT TYPE'!D:D,MATCH(Filename!O332,'DOCUMENT TYPE'!A:A,0)))</f>
        <v>No input data</v>
      </c>
      <c r="AV332" s="200" t="str">
        <f t="shared" si="681"/>
        <v>-</v>
      </c>
      <c r="AW332" s="199" t="str">
        <f t="shared" si="663"/>
        <v>Check PROJECT STAGE</v>
      </c>
      <c r="AX332" s="200" t="str">
        <f t="shared" ref="AX332" si="698">IF(AY332&gt;"0","-","")</f>
        <v/>
      </c>
      <c r="AY332" s="199" t="str">
        <f t="shared" si="665"/>
        <v/>
      </c>
      <c r="AZ332" s="204" t="str">
        <f t="shared" si="666"/>
        <v/>
      </c>
      <c r="BA332" s="203" t="str">
        <f t="shared" si="667"/>
        <v/>
      </c>
      <c r="BB332" s="44"/>
      <c r="BC332" s="40" t="str">
        <f t="shared" si="668"/>
        <v>Missing input data</v>
      </c>
      <c r="BD332" s="40" t="str">
        <f t="shared" si="669"/>
        <v>Missing input data</v>
      </c>
      <c r="BE332" s="44"/>
      <c r="BF332" s="40" t="str">
        <f t="shared" si="670"/>
        <v>Missing input data</v>
      </c>
      <c r="BG332" s="40" t="str">
        <f t="shared" si="671"/>
        <v>Missing input data</v>
      </c>
      <c r="BH332" s="42"/>
      <c r="BI332" s="40" t="str">
        <f t="shared" si="683"/>
        <v>Missing input data</v>
      </c>
      <c r="BJ332" s="40" t="str">
        <f t="shared" si="672"/>
        <v>Missing input data</v>
      </c>
      <c r="BK332" s="42"/>
      <c r="BL332" s="40" t="str">
        <f t="shared" si="673"/>
        <v>Missing input data</v>
      </c>
      <c r="BM332" s="40" t="str">
        <f t="shared" si="674"/>
        <v>Missing input data</v>
      </c>
    </row>
    <row r="333" spans="1:65" ht="15.75" thickBot="1">
      <c r="A333" s="156"/>
      <c r="B333" s="172" t="str">
        <f t="shared" si="684"/>
        <v/>
      </c>
      <c r="C333" s="157"/>
      <c r="D333" s="172" t="str">
        <f t="shared" si="685"/>
        <v/>
      </c>
      <c r="E333" s="157"/>
      <c r="F333" s="172" t="str">
        <f t="shared" si="675"/>
        <v/>
      </c>
      <c r="G333" s="157"/>
      <c r="H333" s="172" t="str">
        <f t="shared" si="676"/>
        <v/>
      </c>
      <c r="I333" s="153"/>
      <c r="J333" s="150" t="str">
        <f t="shared" si="677"/>
        <v/>
      </c>
      <c r="K333" s="153"/>
      <c r="L333" s="172" t="str">
        <f t="shared" si="678"/>
        <v/>
      </c>
      <c r="M333" s="157"/>
      <c r="N333" s="172" t="str">
        <f t="shared" si="679"/>
        <v/>
      </c>
      <c r="O333" s="121"/>
      <c r="P333" s="172" t="str">
        <f t="shared" si="686"/>
        <v/>
      </c>
      <c r="Q333" s="172" t="str">
        <f>IF(O333="","",VLOOKUP(O333,'DOCUMENT TYPE'!$A$2:$D$805,2,))</f>
        <v/>
      </c>
      <c r="R333" s="172" t="str">
        <f t="shared" si="687"/>
        <v/>
      </c>
      <c r="S333" s="172" t="str">
        <f>IF(O333="","",VLOOKUP(O333,'DOCUMENT TYPE'!$A$2:$D$805,3,))</f>
        <v/>
      </c>
      <c r="T333" s="172" t="str">
        <f t="shared" si="688"/>
        <v/>
      </c>
      <c r="U333" s="121"/>
      <c r="V333" s="172" t="str">
        <f t="shared" si="689"/>
        <v/>
      </c>
      <c r="W333" s="225" t="str">
        <f>IF(U333="","",VLOOKUP(U333,'ACTIVITY &amp; DISCIPLINE CODE'!$F$3:$I$1863,2,))</f>
        <v/>
      </c>
      <c r="X333" s="172" t="str">
        <f t="shared" si="690"/>
        <v/>
      </c>
      <c r="Y333" s="172" t="str">
        <f>IF(U333="","",VLOOKUP(U333,'ACTIVITY &amp; DISCIPLINE CODE'!$F$3:$I$1863,3,))</f>
        <v/>
      </c>
      <c r="Z333" s="172" t="str">
        <f t="shared" si="691"/>
        <v/>
      </c>
      <c r="AA333" s="172" t="str">
        <f>IF(U333="","",VLOOKUP(U333,'ACTIVITY &amp; DISCIPLINE CODE'!$F$3:$I$1863,4,))</f>
        <v/>
      </c>
      <c r="AB333" s="172" t="str">
        <f t="shared" si="692"/>
        <v/>
      </c>
      <c r="AC333" s="153"/>
      <c r="AD333" s="155" t="str">
        <f t="shared" si="693"/>
        <v/>
      </c>
      <c r="AE333" s="172" t="str">
        <f>IF(AC333="","",VLOOKUP(AC333,'PROJECT STAGE'!$A$2:$C$100,2,))</f>
        <v/>
      </c>
      <c r="AF333" s="155" t="str">
        <f t="shared" si="694"/>
        <v/>
      </c>
      <c r="AG333" s="172" t="str">
        <f>IF(AC333="","",VLOOKUP(AC333,'PROJECT STAGE'!$A$2:$C$100,3,))</f>
        <v/>
      </c>
      <c r="AH333" s="157" t="str">
        <f t="shared" si="586"/>
        <v/>
      </c>
      <c r="AI333" s="157"/>
      <c r="AJ333" s="157" t="str">
        <f t="shared" si="587"/>
        <v/>
      </c>
      <c r="AK333" s="157"/>
      <c r="AL333" s="157" t="str">
        <f t="shared" si="588"/>
        <v/>
      </c>
      <c r="AM333" s="157"/>
      <c r="AN333" s="157" t="str">
        <f t="shared" si="695"/>
        <v/>
      </c>
      <c r="AO333" s="157"/>
      <c r="AP333" s="157" t="str">
        <f t="shared" si="662"/>
        <v/>
      </c>
      <c r="AQ333" s="262"/>
      <c r="AR333" s="45"/>
      <c r="AS333" s="199" t="str">
        <f t="shared" si="680"/>
        <v>Not LT section</v>
      </c>
      <c r="AT333" s="200" t="str">
        <f t="shared" si="589"/>
        <v>.</v>
      </c>
      <c r="AU333" s="199" t="str">
        <f>IF(O333=0,"No input data",INDEX('DOCUMENT TYPE'!D:D,MATCH(Filename!O333,'DOCUMENT TYPE'!A:A,0)))</f>
        <v>No input data</v>
      </c>
      <c r="AV333" s="200" t="str">
        <f t="shared" si="681"/>
        <v>-</v>
      </c>
      <c r="AW333" s="199" t="str">
        <f t="shared" si="663"/>
        <v>Check PROJECT STAGE</v>
      </c>
      <c r="AX333" s="200" t="str">
        <f t="shared" ref="AX333" si="699">IF(AY333&gt;"0","-","")</f>
        <v/>
      </c>
      <c r="AY333" s="199" t="str">
        <f t="shared" si="665"/>
        <v/>
      </c>
      <c r="AZ333" s="204" t="str">
        <f t="shared" ref="AZ333" si="700">IF(BA333&gt;"0","-","")</f>
        <v/>
      </c>
      <c r="BA333" s="203" t="str">
        <f t="shared" si="667"/>
        <v/>
      </c>
      <c r="BB333" s="44"/>
      <c r="BC333" s="40" t="str">
        <f t="shared" si="668"/>
        <v>Missing input data</v>
      </c>
      <c r="BD333" s="40" t="str">
        <f t="shared" si="669"/>
        <v>Missing input data</v>
      </c>
      <c r="BE333" s="44"/>
      <c r="BF333" s="40" t="str">
        <f t="shared" si="670"/>
        <v>Missing input data</v>
      </c>
      <c r="BG333" s="40" t="str">
        <f t="shared" si="671"/>
        <v>Missing input data</v>
      </c>
      <c r="BH333" s="42"/>
      <c r="BI333" s="40" t="str">
        <f t="shared" si="683"/>
        <v>Missing input data</v>
      </c>
      <c r="BJ333" s="40" t="str">
        <f t="shared" si="672"/>
        <v>Missing input data</v>
      </c>
      <c r="BK333" s="42"/>
      <c r="BL333" s="40" t="str">
        <f t="shared" si="673"/>
        <v>Missing input data</v>
      </c>
      <c r="BM333" s="40" t="str">
        <f t="shared" si="674"/>
        <v>Missing input data</v>
      </c>
    </row>
    <row r="334" spans="1:65" ht="15.75" thickBot="1">
      <c r="A334" s="156"/>
      <c r="B334" s="172" t="str">
        <f t="shared" si="684"/>
        <v/>
      </c>
      <c r="C334" s="157"/>
      <c r="D334" s="172" t="str">
        <f t="shared" si="685"/>
        <v/>
      </c>
      <c r="E334" s="157"/>
      <c r="F334" s="172" t="str">
        <f t="shared" si="675"/>
        <v/>
      </c>
      <c r="G334" s="157"/>
      <c r="H334" s="172" t="str">
        <f t="shared" si="676"/>
        <v/>
      </c>
      <c r="I334" s="153"/>
      <c r="J334" s="150" t="str">
        <f t="shared" si="677"/>
        <v/>
      </c>
      <c r="K334" s="153"/>
      <c r="L334" s="172" t="str">
        <f t="shared" si="678"/>
        <v/>
      </c>
      <c r="M334" s="157"/>
      <c r="N334" s="172" t="str">
        <f t="shared" si="679"/>
        <v/>
      </c>
      <c r="O334" s="121"/>
      <c r="P334" s="172" t="str">
        <f t="shared" si="686"/>
        <v/>
      </c>
      <c r="Q334" s="172" t="str">
        <f>IF(O334="","",VLOOKUP(O334,'DOCUMENT TYPE'!$A$2:$D$805,2,))</f>
        <v/>
      </c>
      <c r="R334" s="172" t="str">
        <f t="shared" si="687"/>
        <v/>
      </c>
      <c r="S334" s="172" t="str">
        <f>IF(O334="","",VLOOKUP(O334,'DOCUMENT TYPE'!$A$2:$D$805,3,))</f>
        <v/>
      </c>
      <c r="T334" s="172" t="str">
        <f t="shared" si="688"/>
        <v/>
      </c>
      <c r="U334" s="121"/>
      <c r="V334" s="172" t="str">
        <f t="shared" si="689"/>
        <v/>
      </c>
      <c r="W334" s="225" t="str">
        <f>IF(U334="","",VLOOKUP(U334,'ACTIVITY &amp; DISCIPLINE CODE'!$F$3:$I$1863,2,))</f>
        <v/>
      </c>
      <c r="X334" s="172" t="str">
        <f t="shared" si="690"/>
        <v/>
      </c>
      <c r="Y334" s="172" t="str">
        <f>IF(U334="","",VLOOKUP(U334,'ACTIVITY &amp; DISCIPLINE CODE'!$F$3:$I$1863,3,))</f>
        <v/>
      </c>
      <c r="Z334" s="172" t="str">
        <f t="shared" si="691"/>
        <v/>
      </c>
      <c r="AA334" s="172" t="str">
        <f>IF(U334="","",VLOOKUP(U334,'ACTIVITY &amp; DISCIPLINE CODE'!$F$3:$I$1863,4,))</f>
        <v/>
      </c>
      <c r="AB334" s="172" t="str">
        <f t="shared" si="692"/>
        <v/>
      </c>
      <c r="AC334" s="153"/>
      <c r="AD334" s="155" t="str">
        <f t="shared" si="693"/>
        <v/>
      </c>
      <c r="AE334" s="172" t="str">
        <f>IF(AC334="","",VLOOKUP(AC334,'PROJECT STAGE'!$A$2:$C$100,2,))</f>
        <v/>
      </c>
      <c r="AF334" s="155" t="str">
        <f t="shared" si="694"/>
        <v/>
      </c>
      <c r="AG334" s="172" t="str">
        <f>IF(AC334="","",VLOOKUP(AC334,'PROJECT STAGE'!$A$2:$C$100,3,))</f>
        <v/>
      </c>
      <c r="AH334" s="157" t="str">
        <f t="shared" si="586"/>
        <v/>
      </c>
      <c r="AI334" s="157"/>
      <c r="AJ334" s="157" t="str">
        <f t="shared" si="587"/>
        <v/>
      </c>
      <c r="AK334" s="157"/>
      <c r="AL334" s="157" t="str">
        <f t="shared" si="588"/>
        <v/>
      </c>
      <c r="AM334" s="157"/>
      <c r="AN334" s="157" t="str">
        <f t="shared" si="695"/>
        <v/>
      </c>
      <c r="AO334" s="157"/>
      <c r="AP334" s="157" t="str">
        <f t="shared" si="662"/>
        <v/>
      </c>
      <c r="AQ334" s="262"/>
      <c r="AR334" s="45"/>
      <c r="AS334" s="199" t="str">
        <f t="shared" si="680"/>
        <v>Not LT section</v>
      </c>
      <c r="AT334" s="200" t="str">
        <f t="shared" si="589"/>
        <v>.</v>
      </c>
      <c r="AU334" s="199" t="str">
        <f>IF(O334=0,"No input data",INDEX('DOCUMENT TYPE'!D:D,MATCH(Filename!O334,'DOCUMENT TYPE'!A:A,0)))</f>
        <v>No input data</v>
      </c>
      <c r="AV334" s="200" t="str">
        <f t="shared" si="681"/>
        <v>-</v>
      </c>
      <c r="AW334" s="199" t="str">
        <f t="shared" si="663"/>
        <v>Check PROJECT STAGE</v>
      </c>
      <c r="AX334" s="200" t="str">
        <f t="shared" ref="AX334" si="701">IF(AY334&gt;"0","-","")</f>
        <v/>
      </c>
      <c r="AY334" s="199" t="str">
        <f t="shared" si="665"/>
        <v/>
      </c>
      <c r="AZ334" s="204" t="str">
        <f t="shared" si="666"/>
        <v/>
      </c>
      <c r="BA334" s="203" t="str">
        <f t="shared" si="667"/>
        <v/>
      </c>
      <c r="BB334" s="44"/>
      <c r="BC334" s="40" t="str">
        <f t="shared" si="668"/>
        <v>Missing input data</v>
      </c>
      <c r="BD334" s="40" t="str">
        <f t="shared" si="669"/>
        <v>Missing input data</v>
      </c>
      <c r="BE334" s="44"/>
      <c r="BF334" s="40" t="str">
        <f t="shared" si="670"/>
        <v>Missing input data</v>
      </c>
      <c r="BG334" s="40" t="str">
        <f t="shared" si="671"/>
        <v>Missing input data</v>
      </c>
      <c r="BH334" s="42"/>
      <c r="BI334" s="40" t="str">
        <f t="shared" si="683"/>
        <v>Missing input data</v>
      </c>
      <c r="BJ334" s="40" t="str">
        <f t="shared" si="672"/>
        <v>Missing input data</v>
      </c>
      <c r="BK334" s="42"/>
      <c r="BL334" s="40" t="str">
        <f t="shared" si="673"/>
        <v>Missing input data</v>
      </c>
      <c r="BM334" s="40" t="str">
        <f t="shared" si="674"/>
        <v>Missing input data</v>
      </c>
    </row>
    <row r="335" spans="1:65" ht="15.75" thickBot="1">
      <c r="A335" s="156"/>
      <c r="B335" s="172" t="str">
        <f t="shared" si="684"/>
        <v/>
      </c>
      <c r="C335" s="157"/>
      <c r="D335" s="172" t="str">
        <f t="shared" si="685"/>
        <v/>
      </c>
      <c r="E335" s="157"/>
      <c r="F335" s="172" t="str">
        <f t="shared" si="675"/>
        <v/>
      </c>
      <c r="G335" s="157"/>
      <c r="H335" s="172" t="str">
        <f t="shared" si="676"/>
        <v/>
      </c>
      <c r="I335" s="153"/>
      <c r="J335" s="150" t="str">
        <f t="shared" si="677"/>
        <v/>
      </c>
      <c r="K335" s="153"/>
      <c r="L335" s="172" t="str">
        <f t="shared" si="678"/>
        <v/>
      </c>
      <c r="M335" s="157"/>
      <c r="N335" s="172" t="str">
        <f t="shared" si="679"/>
        <v/>
      </c>
      <c r="O335" s="121"/>
      <c r="P335" s="172" t="str">
        <f t="shared" si="686"/>
        <v/>
      </c>
      <c r="Q335" s="172" t="str">
        <f>IF(O335="","",VLOOKUP(O335,'DOCUMENT TYPE'!$A$2:$D$805,2,))</f>
        <v/>
      </c>
      <c r="R335" s="172" t="str">
        <f t="shared" si="687"/>
        <v/>
      </c>
      <c r="S335" s="172" t="str">
        <f>IF(O335="","",VLOOKUP(O335,'DOCUMENT TYPE'!$A$2:$D$805,3,))</f>
        <v/>
      </c>
      <c r="T335" s="172" t="str">
        <f t="shared" si="688"/>
        <v/>
      </c>
      <c r="U335" s="121"/>
      <c r="V335" s="172" t="str">
        <f t="shared" si="689"/>
        <v/>
      </c>
      <c r="W335" s="225" t="str">
        <f>IF(U335="","",VLOOKUP(U335,'ACTIVITY &amp; DISCIPLINE CODE'!$F$3:$I$1863,2,))</f>
        <v/>
      </c>
      <c r="X335" s="172" t="str">
        <f t="shared" si="690"/>
        <v/>
      </c>
      <c r="Y335" s="172" t="str">
        <f>IF(U335="","",VLOOKUP(U335,'ACTIVITY &amp; DISCIPLINE CODE'!$F$3:$I$1863,3,))</f>
        <v/>
      </c>
      <c r="Z335" s="172" t="str">
        <f t="shared" si="691"/>
        <v/>
      </c>
      <c r="AA335" s="172" t="str">
        <f>IF(U335="","",VLOOKUP(U335,'ACTIVITY &amp; DISCIPLINE CODE'!$F$3:$I$1863,4,))</f>
        <v/>
      </c>
      <c r="AB335" s="172" t="str">
        <f t="shared" si="692"/>
        <v/>
      </c>
      <c r="AC335" s="153"/>
      <c r="AD335" s="155" t="str">
        <f t="shared" si="693"/>
        <v/>
      </c>
      <c r="AE335" s="172" t="str">
        <f>IF(AC335="","",VLOOKUP(AC335,'PROJECT STAGE'!$A$2:$C$100,2,))</f>
        <v/>
      </c>
      <c r="AF335" s="155" t="str">
        <f t="shared" si="694"/>
        <v/>
      </c>
      <c r="AG335" s="172" t="str">
        <f>IF(AC335="","",VLOOKUP(AC335,'PROJECT STAGE'!$A$2:$C$100,3,))</f>
        <v/>
      </c>
      <c r="AH335" s="157" t="str">
        <f t="shared" si="586"/>
        <v/>
      </c>
      <c r="AI335" s="157"/>
      <c r="AJ335" s="157" t="str">
        <f t="shared" si="587"/>
        <v/>
      </c>
      <c r="AK335" s="157"/>
      <c r="AL335" s="157" t="str">
        <f t="shared" si="588"/>
        <v/>
      </c>
      <c r="AM335" s="157"/>
      <c r="AN335" s="157" t="str">
        <f t="shared" si="695"/>
        <v/>
      </c>
      <c r="AO335" s="157"/>
      <c r="AP335" s="157" t="str">
        <f t="shared" si="662"/>
        <v/>
      </c>
      <c r="AQ335" s="262"/>
      <c r="AR335" s="45"/>
      <c r="AS335" s="199" t="str">
        <f t="shared" si="680"/>
        <v>Not LT section</v>
      </c>
      <c r="AT335" s="200" t="str">
        <f t="shared" si="589"/>
        <v>.</v>
      </c>
      <c r="AU335" s="199" t="str">
        <f>IF(O335=0,"No input data",INDEX('DOCUMENT TYPE'!D:D,MATCH(Filename!O335,'DOCUMENT TYPE'!A:A,0)))</f>
        <v>No input data</v>
      </c>
      <c r="AV335" s="200" t="str">
        <f t="shared" si="681"/>
        <v>-</v>
      </c>
      <c r="AW335" s="199" t="str">
        <f t="shared" si="663"/>
        <v>Check PROJECT STAGE</v>
      </c>
      <c r="AX335" s="200" t="str">
        <f t="shared" ref="AX335" si="702">IF(AY335&gt;"0","-","")</f>
        <v/>
      </c>
      <c r="AY335" s="199" t="str">
        <f t="shared" si="665"/>
        <v/>
      </c>
      <c r="AZ335" s="204" t="str">
        <f t="shared" ref="AZ335" si="703">IF(BA335&gt;"0","-","")</f>
        <v/>
      </c>
      <c r="BA335" s="203" t="str">
        <f t="shared" si="667"/>
        <v/>
      </c>
      <c r="BB335" s="44"/>
      <c r="BC335" s="40" t="str">
        <f t="shared" si="668"/>
        <v>Missing input data</v>
      </c>
      <c r="BD335" s="40" t="str">
        <f t="shared" si="669"/>
        <v>Missing input data</v>
      </c>
      <c r="BE335" s="44"/>
      <c r="BF335" s="40" t="str">
        <f t="shared" si="670"/>
        <v>Missing input data</v>
      </c>
      <c r="BG335" s="40" t="str">
        <f t="shared" si="671"/>
        <v>Missing input data</v>
      </c>
      <c r="BH335" s="42"/>
      <c r="BI335" s="40" t="str">
        <f t="shared" si="683"/>
        <v>Missing input data</v>
      </c>
      <c r="BJ335" s="40" t="str">
        <f t="shared" si="672"/>
        <v>Missing input data</v>
      </c>
      <c r="BK335" s="42"/>
      <c r="BL335" s="40" t="str">
        <f t="shared" si="673"/>
        <v>Missing input data</v>
      </c>
      <c r="BM335" s="40" t="str">
        <f t="shared" si="674"/>
        <v>Missing input data</v>
      </c>
    </row>
    <row r="336" spans="1:65" ht="15.75" thickBot="1">
      <c r="A336" s="156"/>
      <c r="B336" s="172" t="str">
        <f t="shared" si="684"/>
        <v/>
      </c>
      <c r="C336" s="157"/>
      <c r="D336" s="172" t="str">
        <f t="shared" si="685"/>
        <v/>
      </c>
      <c r="E336" s="157"/>
      <c r="F336" s="172" t="str">
        <f t="shared" si="675"/>
        <v/>
      </c>
      <c r="G336" s="157"/>
      <c r="H336" s="172" t="str">
        <f t="shared" si="676"/>
        <v/>
      </c>
      <c r="I336" s="153"/>
      <c r="J336" s="150" t="str">
        <f t="shared" si="677"/>
        <v/>
      </c>
      <c r="K336" s="153"/>
      <c r="L336" s="172" t="str">
        <f t="shared" si="678"/>
        <v/>
      </c>
      <c r="M336" s="157"/>
      <c r="N336" s="172" t="str">
        <f t="shared" si="679"/>
        <v/>
      </c>
      <c r="O336" s="121"/>
      <c r="P336" s="172" t="str">
        <f t="shared" si="686"/>
        <v/>
      </c>
      <c r="Q336" s="172" t="str">
        <f>IF(O336="","",VLOOKUP(O336,'DOCUMENT TYPE'!$A$2:$D$805,2,))</f>
        <v/>
      </c>
      <c r="R336" s="172" t="str">
        <f t="shared" si="687"/>
        <v/>
      </c>
      <c r="S336" s="172" t="str">
        <f>IF(O336="","",VLOOKUP(O336,'DOCUMENT TYPE'!$A$2:$D$805,3,))</f>
        <v/>
      </c>
      <c r="T336" s="172" t="str">
        <f t="shared" si="688"/>
        <v/>
      </c>
      <c r="U336" s="121"/>
      <c r="V336" s="172" t="str">
        <f t="shared" si="689"/>
        <v/>
      </c>
      <c r="W336" s="225" t="str">
        <f>IF(U336="","",VLOOKUP(U336,'ACTIVITY &amp; DISCIPLINE CODE'!$F$3:$I$1863,2,))</f>
        <v/>
      </c>
      <c r="X336" s="172" t="str">
        <f t="shared" si="690"/>
        <v/>
      </c>
      <c r="Y336" s="172" t="str">
        <f>IF(U336="","",VLOOKUP(U336,'ACTIVITY &amp; DISCIPLINE CODE'!$F$3:$I$1863,3,))</f>
        <v/>
      </c>
      <c r="Z336" s="172" t="str">
        <f t="shared" si="691"/>
        <v/>
      </c>
      <c r="AA336" s="172" t="str">
        <f>IF(U336="","",VLOOKUP(U336,'ACTIVITY &amp; DISCIPLINE CODE'!$F$3:$I$1863,4,))</f>
        <v/>
      </c>
      <c r="AB336" s="172" t="str">
        <f t="shared" si="692"/>
        <v/>
      </c>
      <c r="AC336" s="153"/>
      <c r="AD336" s="155" t="str">
        <f t="shared" si="693"/>
        <v/>
      </c>
      <c r="AE336" s="172" t="str">
        <f>IF(AC336="","",VLOOKUP(AC336,'PROJECT STAGE'!$A$2:$C$100,2,))</f>
        <v/>
      </c>
      <c r="AF336" s="155" t="str">
        <f t="shared" si="694"/>
        <v/>
      </c>
      <c r="AG336" s="172" t="str">
        <f>IF(AC336="","",VLOOKUP(AC336,'PROJECT STAGE'!$A$2:$C$100,3,))</f>
        <v/>
      </c>
      <c r="AH336" s="157" t="str">
        <f t="shared" si="586"/>
        <v/>
      </c>
      <c r="AI336" s="157"/>
      <c r="AJ336" s="157" t="str">
        <f t="shared" si="587"/>
        <v/>
      </c>
      <c r="AK336" s="157"/>
      <c r="AL336" s="157" t="str">
        <f t="shared" si="588"/>
        <v/>
      </c>
      <c r="AM336" s="157"/>
      <c r="AN336" s="157" t="str">
        <f t="shared" si="695"/>
        <v/>
      </c>
      <c r="AO336" s="157"/>
      <c r="AP336" s="157" t="str">
        <f t="shared" si="662"/>
        <v/>
      </c>
      <c r="AQ336" s="262"/>
      <c r="AR336" s="45"/>
      <c r="AS336" s="199" t="str">
        <f t="shared" si="680"/>
        <v>Not LT section</v>
      </c>
      <c r="AT336" s="200" t="str">
        <f t="shared" si="589"/>
        <v>.</v>
      </c>
      <c r="AU336" s="199" t="str">
        <f>IF(O336=0,"No input data",INDEX('DOCUMENT TYPE'!D:D,MATCH(Filename!O336,'DOCUMENT TYPE'!A:A,0)))</f>
        <v>No input data</v>
      </c>
      <c r="AV336" s="200" t="str">
        <f t="shared" si="681"/>
        <v>-</v>
      </c>
      <c r="AW336" s="199" t="str">
        <f t="shared" si="663"/>
        <v>Check PROJECT STAGE</v>
      </c>
      <c r="AX336" s="200" t="str">
        <f t="shared" ref="AX336" si="704">IF(AY336&gt;"0","-","")</f>
        <v/>
      </c>
      <c r="AY336" s="199" t="str">
        <f t="shared" si="665"/>
        <v/>
      </c>
      <c r="AZ336" s="204" t="str">
        <f t="shared" si="666"/>
        <v/>
      </c>
      <c r="BA336" s="203" t="str">
        <f t="shared" si="667"/>
        <v/>
      </c>
      <c r="BB336" s="44"/>
      <c r="BC336" s="40" t="str">
        <f t="shared" si="668"/>
        <v>Missing input data</v>
      </c>
      <c r="BD336" s="40" t="str">
        <f t="shared" si="669"/>
        <v>Missing input data</v>
      </c>
      <c r="BE336" s="44"/>
      <c r="BF336" s="40" t="str">
        <f t="shared" si="670"/>
        <v>Missing input data</v>
      </c>
      <c r="BG336" s="40" t="str">
        <f t="shared" si="671"/>
        <v>Missing input data</v>
      </c>
      <c r="BH336" s="42"/>
      <c r="BI336" s="40" t="str">
        <f t="shared" si="683"/>
        <v>Missing input data</v>
      </c>
      <c r="BJ336" s="40" t="str">
        <f t="shared" si="672"/>
        <v>Missing input data</v>
      </c>
      <c r="BK336" s="42"/>
      <c r="BL336" s="40" t="str">
        <f t="shared" si="673"/>
        <v>Missing input data</v>
      </c>
      <c r="BM336" s="40" t="str">
        <f t="shared" si="674"/>
        <v>Missing input data</v>
      </c>
    </row>
    <row r="337" spans="1:65" ht="15.75" thickBot="1">
      <c r="A337" s="156"/>
      <c r="B337" s="172" t="str">
        <f t="shared" si="684"/>
        <v/>
      </c>
      <c r="C337" s="157"/>
      <c r="D337" s="172" t="str">
        <f t="shared" si="685"/>
        <v/>
      </c>
      <c r="E337" s="157"/>
      <c r="F337" s="172" t="str">
        <f t="shared" si="675"/>
        <v/>
      </c>
      <c r="G337" s="157"/>
      <c r="H337" s="172" t="str">
        <f t="shared" si="676"/>
        <v/>
      </c>
      <c r="I337" s="153"/>
      <c r="J337" s="150" t="str">
        <f t="shared" si="677"/>
        <v/>
      </c>
      <c r="K337" s="153"/>
      <c r="L337" s="172" t="str">
        <f t="shared" si="678"/>
        <v/>
      </c>
      <c r="M337" s="157"/>
      <c r="N337" s="172" t="str">
        <f t="shared" si="679"/>
        <v/>
      </c>
      <c r="O337" s="121"/>
      <c r="P337" s="172" t="str">
        <f t="shared" si="686"/>
        <v/>
      </c>
      <c r="Q337" s="172" t="str">
        <f>IF(O337="","",VLOOKUP(O337,'DOCUMENT TYPE'!$A$2:$D$805,2,))</f>
        <v/>
      </c>
      <c r="R337" s="172" t="str">
        <f t="shared" si="687"/>
        <v/>
      </c>
      <c r="S337" s="172" t="str">
        <f>IF(O337="","",VLOOKUP(O337,'DOCUMENT TYPE'!$A$2:$D$805,3,))</f>
        <v/>
      </c>
      <c r="T337" s="172" t="str">
        <f t="shared" si="688"/>
        <v/>
      </c>
      <c r="U337" s="121"/>
      <c r="V337" s="172" t="str">
        <f t="shared" si="689"/>
        <v/>
      </c>
      <c r="W337" s="225" t="str">
        <f>IF(U337="","",VLOOKUP(U337,'ACTIVITY &amp; DISCIPLINE CODE'!$F$3:$I$1863,2,))</f>
        <v/>
      </c>
      <c r="X337" s="172" t="str">
        <f t="shared" si="690"/>
        <v/>
      </c>
      <c r="Y337" s="172" t="str">
        <f>IF(U337="","",VLOOKUP(U337,'ACTIVITY &amp; DISCIPLINE CODE'!$F$3:$I$1863,3,))</f>
        <v/>
      </c>
      <c r="Z337" s="172" t="str">
        <f t="shared" si="691"/>
        <v/>
      </c>
      <c r="AA337" s="172" t="str">
        <f>IF(U337="","",VLOOKUP(U337,'ACTIVITY &amp; DISCIPLINE CODE'!$F$3:$I$1863,4,))</f>
        <v/>
      </c>
      <c r="AB337" s="172" t="str">
        <f t="shared" si="692"/>
        <v/>
      </c>
      <c r="AC337" s="153"/>
      <c r="AD337" s="155" t="str">
        <f t="shared" si="693"/>
        <v/>
      </c>
      <c r="AE337" s="172" t="str">
        <f>IF(AC337="","",VLOOKUP(AC337,'PROJECT STAGE'!$A$2:$C$100,2,))</f>
        <v/>
      </c>
      <c r="AF337" s="155" t="str">
        <f t="shared" si="694"/>
        <v/>
      </c>
      <c r="AG337" s="172" t="str">
        <f>IF(AC337="","",VLOOKUP(AC337,'PROJECT STAGE'!$A$2:$C$100,3,))</f>
        <v/>
      </c>
      <c r="AH337" s="157" t="str">
        <f t="shared" si="586"/>
        <v/>
      </c>
      <c r="AI337" s="157"/>
      <c r="AJ337" s="157" t="str">
        <f t="shared" si="587"/>
        <v/>
      </c>
      <c r="AK337" s="157"/>
      <c r="AL337" s="157" t="str">
        <f t="shared" si="588"/>
        <v/>
      </c>
      <c r="AM337" s="157"/>
      <c r="AN337" s="157" t="str">
        <f t="shared" si="695"/>
        <v/>
      </c>
      <c r="AO337" s="157"/>
      <c r="AP337" s="157" t="str">
        <f t="shared" si="662"/>
        <v/>
      </c>
      <c r="AQ337" s="262"/>
      <c r="AR337" s="45"/>
      <c r="AS337" s="199" t="str">
        <f t="shared" si="680"/>
        <v>Not LT section</v>
      </c>
      <c r="AT337" s="200" t="str">
        <f t="shared" si="589"/>
        <v>.</v>
      </c>
      <c r="AU337" s="199" t="str">
        <f>IF(O337=0,"No input data",INDEX('DOCUMENT TYPE'!D:D,MATCH(Filename!O337,'DOCUMENT TYPE'!A:A,0)))</f>
        <v>No input data</v>
      </c>
      <c r="AV337" s="200" t="str">
        <f t="shared" si="681"/>
        <v>-</v>
      </c>
      <c r="AW337" s="199" t="str">
        <f t="shared" si="663"/>
        <v>Check PROJECT STAGE</v>
      </c>
      <c r="AX337" s="200" t="str">
        <f t="shared" ref="AX337" si="705">IF(AY337&gt;"0","-","")</f>
        <v/>
      </c>
      <c r="AY337" s="199" t="str">
        <f t="shared" si="665"/>
        <v/>
      </c>
      <c r="AZ337" s="204" t="str">
        <f t="shared" ref="AZ337" si="706">IF(BA337&gt;"0","-","")</f>
        <v/>
      </c>
      <c r="BA337" s="203" t="str">
        <f t="shared" si="667"/>
        <v/>
      </c>
      <c r="BB337" s="44"/>
      <c r="BC337" s="40" t="str">
        <f t="shared" si="668"/>
        <v>Missing input data</v>
      </c>
      <c r="BD337" s="40" t="str">
        <f t="shared" si="669"/>
        <v>Missing input data</v>
      </c>
      <c r="BE337" s="44"/>
      <c r="BF337" s="40" t="str">
        <f t="shared" si="670"/>
        <v>Missing input data</v>
      </c>
      <c r="BG337" s="40" t="str">
        <f t="shared" si="671"/>
        <v>Missing input data</v>
      </c>
      <c r="BH337" s="42"/>
      <c r="BI337" s="40" t="str">
        <f t="shared" si="683"/>
        <v>Missing input data</v>
      </c>
      <c r="BJ337" s="40" t="str">
        <f t="shared" si="672"/>
        <v>Missing input data</v>
      </c>
      <c r="BK337" s="42"/>
      <c r="BL337" s="40" t="str">
        <f t="shared" si="673"/>
        <v>Missing input data</v>
      </c>
      <c r="BM337" s="40" t="str">
        <f t="shared" si="674"/>
        <v>Missing input data</v>
      </c>
    </row>
    <row r="338" spans="1:65" ht="15.75" thickBot="1">
      <c r="A338" s="156"/>
      <c r="B338" s="172" t="str">
        <f t="shared" si="684"/>
        <v/>
      </c>
      <c r="C338" s="157"/>
      <c r="D338" s="172" t="str">
        <f t="shared" si="685"/>
        <v/>
      </c>
      <c r="E338" s="157"/>
      <c r="F338" s="172" t="str">
        <f t="shared" si="675"/>
        <v/>
      </c>
      <c r="G338" s="157"/>
      <c r="H338" s="172" t="str">
        <f t="shared" si="676"/>
        <v/>
      </c>
      <c r="I338" s="153"/>
      <c r="J338" s="150" t="str">
        <f t="shared" si="677"/>
        <v/>
      </c>
      <c r="K338" s="153"/>
      <c r="L338" s="172" t="str">
        <f t="shared" si="678"/>
        <v/>
      </c>
      <c r="M338" s="157"/>
      <c r="N338" s="172" t="str">
        <f t="shared" si="679"/>
        <v/>
      </c>
      <c r="O338" s="121"/>
      <c r="P338" s="172" t="str">
        <f t="shared" si="686"/>
        <v/>
      </c>
      <c r="Q338" s="172" t="str">
        <f>IF(O338="","",VLOOKUP(O338,'DOCUMENT TYPE'!$A$2:$D$805,2,))</f>
        <v/>
      </c>
      <c r="R338" s="172" t="str">
        <f t="shared" si="687"/>
        <v/>
      </c>
      <c r="S338" s="172" t="str">
        <f>IF(O338="","",VLOOKUP(O338,'DOCUMENT TYPE'!$A$2:$D$805,3,))</f>
        <v/>
      </c>
      <c r="T338" s="172" t="str">
        <f t="shared" si="688"/>
        <v/>
      </c>
      <c r="U338" s="121"/>
      <c r="V338" s="172" t="str">
        <f t="shared" si="689"/>
        <v/>
      </c>
      <c r="W338" s="225" t="str">
        <f>IF(U338="","",VLOOKUP(U338,'ACTIVITY &amp; DISCIPLINE CODE'!$F$3:$I$1863,2,))</f>
        <v/>
      </c>
      <c r="X338" s="172" t="str">
        <f t="shared" si="690"/>
        <v/>
      </c>
      <c r="Y338" s="172" t="str">
        <f>IF(U338="","",VLOOKUP(U338,'ACTIVITY &amp; DISCIPLINE CODE'!$F$3:$I$1863,3,))</f>
        <v/>
      </c>
      <c r="Z338" s="172" t="str">
        <f t="shared" si="691"/>
        <v/>
      </c>
      <c r="AA338" s="172" t="str">
        <f>IF(U338="","",VLOOKUP(U338,'ACTIVITY &amp; DISCIPLINE CODE'!$F$3:$I$1863,4,))</f>
        <v/>
      </c>
      <c r="AB338" s="172" t="str">
        <f t="shared" si="692"/>
        <v/>
      </c>
      <c r="AC338" s="153"/>
      <c r="AD338" s="155" t="str">
        <f t="shared" si="693"/>
        <v/>
      </c>
      <c r="AE338" s="172" t="str">
        <f>IF(AC338="","",VLOOKUP(AC338,'PROJECT STAGE'!$A$2:$C$100,2,))</f>
        <v/>
      </c>
      <c r="AF338" s="155" t="str">
        <f t="shared" si="694"/>
        <v/>
      </c>
      <c r="AG338" s="172" t="str">
        <f>IF(AC338="","",VLOOKUP(AC338,'PROJECT STAGE'!$A$2:$C$100,3,))</f>
        <v/>
      </c>
      <c r="AH338" s="157" t="str">
        <f t="shared" si="586"/>
        <v/>
      </c>
      <c r="AI338" s="157"/>
      <c r="AJ338" s="157" t="str">
        <f t="shared" si="587"/>
        <v/>
      </c>
      <c r="AK338" s="157"/>
      <c r="AL338" s="157" t="str">
        <f t="shared" si="588"/>
        <v/>
      </c>
      <c r="AM338" s="157"/>
      <c r="AN338" s="157" t="str">
        <f t="shared" si="695"/>
        <v/>
      </c>
      <c r="AO338" s="157"/>
      <c r="AP338" s="157" t="str">
        <f t="shared" si="662"/>
        <v/>
      </c>
      <c r="AQ338" s="262"/>
      <c r="AR338" s="45"/>
      <c r="AS338" s="199" t="str">
        <f t="shared" si="680"/>
        <v>Not LT section</v>
      </c>
      <c r="AT338" s="200" t="str">
        <f t="shared" si="589"/>
        <v>.</v>
      </c>
      <c r="AU338" s="199" t="str">
        <f>IF(O338=0,"No input data",INDEX('DOCUMENT TYPE'!D:D,MATCH(Filename!O338,'DOCUMENT TYPE'!A:A,0)))</f>
        <v>No input data</v>
      </c>
      <c r="AV338" s="200" t="str">
        <f t="shared" si="681"/>
        <v>-</v>
      </c>
      <c r="AW338" s="199" t="str">
        <f t="shared" si="663"/>
        <v>Check PROJECT STAGE</v>
      </c>
      <c r="AX338" s="200" t="str">
        <f t="shared" ref="AX338" si="707">IF(AY338&gt;"0","-","")</f>
        <v/>
      </c>
      <c r="AY338" s="199" t="str">
        <f t="shared" si="665"/>
        <v/>
      </c>
      <c r="AZ338" s="204" t="str">
        <f t="shared" si="666"/>
        <v/>
      </c>
      <c r="BA338" s="203" t="str">
        <f t="shared" si="667"/>
        <v/>
      </c>
      <c r="BB338" s="44"/>
      <c r="BC338" s="40" t="str">
        <f t="shared" si="668"/>
        <v>Missing input data</v>
      </c>
      <c r="BD338" s="40" t="str">
        <f t="shared" si="669"/>
        <v>Missing input data</v>
      </c>
      <c r="BE338" s="44"/>
      <c r="BF338" s="40" t="str">
        <f t="shared" si="670"/>
        <v>Missing input data</v>
      </c>
      <c r="BG338" s="40" t="str">
        <f t="shared" si="671"/>
        <v>Missing input data</v>
      </c>
      <c r="BH338" s="42"/>
      <c r="BI338" s="40" t="str">
        <f t="shared" si="683"/>
        <v>Missing input data</v>
      </c>
      <c r="BJ338" s="40" t="str">
        <f t="shared" si="672"/>
        <v>Missing input data</v>
      </c>
      <c r="BK338" s="42"/>
      <c r="BL338" s="40" t="str">
        <f t="shared" si="673"/>
        <v>Missing input data</v>
      </c>
      <c r="BM338" s="40" t="str">
        <f t="shared" si="674"/>
        <v>Missing input data</v>
      </c>
    </row>
    <row r="339" spans="1:65" ht="15.75" thickBot="1">
      <c r="A339" s="156"/>
      <c r="B339" s="172" t="str">
        <f t="shared" si="684"/>
        <v/>
      </c>
      <c r="C339" s="157"/>
      <c r="D339" s="172" t="str">
        <f t="shared" si="685"/>
        <v/>
      </c>
      <c r="E339" s="157"/>
      <c r="F339" s="172" t="str">
        <f t="shared" si="675"/>
        <v/>
      </c>
      <c r="G339" s="157"/>
      <c r="H339" s="172" t="str">
        <f t="shared" si="676"/>
        <v/>
      </c>
      <c r="I339" s="153"/>
      <c r="J339" s="150" t="str">
        <f t="shared" si="677"/>
        <v/>
      </c>
      <c r="K339" s="153"/>
      <c r="L339" s="172" t="str">
        <f t="shared" si="678"/>
        <v/>
      </c>
      <c r="M339" s="157"/>
      <c r="N339" s="172" t="str">
        <f t="shared" si="679"/>
        <v/>
      </c>
      <c r="O339" s="121"/>
      <c r="P339" s="172" t="str">
        <f t="shared" si="686"/>
        <v/>
      </c>
      <c r="Q339" s="172" t="str">
        <f>IF(O339="","",VLOOKUP(O339,'DOCUMENT TYPE'!$A$2:$D$805,2,))</f>
        <v/>
      </c>
      <c r="R339" s="172" t="str">
        <f t="shared" si="687"/>
        <v/>
      </c>
      <c r="S339" s="172" t="str">
        <f>IF(O339="","",VLOOKUP(O339,'DOCUMENT TYPE'!$A$2:$D$805,3,))</f>
        <v/>
      </c>
      <c r="T339" s="172" t="str">
        <f t="shared" si="688"/>
        <v/>
      </c>
      <c r="U339" s="121"/>
      <c r="V339" s="172" t="str">
        <f t="shared" si="689"/>
        <v/>
      </c>
      <c r="W339" s="225" t="str">
        <f>IF(U339="","",VLOOKUP(U339,'ACTIVITY &amp; DISCIPLINE CODE'!$F$3:$I$1863,2,))</f>
        <v/>
      </c>
      <c r="X339" s="172" t="str">
        <f t="shared" si="690"/>
        <v/>
      </c>
      <c r="Y339" s="172" t="str">
        <f>IF(U339="","",VLOOKUP(U339,'ACTIVITY &amp; DISCIPLINE CODE'!$F$3:$I$1863,3,))</f>
        <v/>
      </c>
      <c r="Z339" s="172" t="str">
        <f t="shared" si="691"/>
        <v/>
      </c>
      <c r="AA339" s="172" t="str">
        <f>IF(U339="","",VLOOKUP(U339,'ACTIVITY &amp; DISCIPLINE CODE'!$F$3:$I$1863,4,))</f>
        <v/>
      </c>
      <c r="AB339" s="172" t="str">
        <f t="shared" si="692"/>
        <v/>
      </c>
      <c r="AC339" s="153"/>
      <c r="AD339" s="155" t="str">
        <f t="shared" si="693"/>
        <v/>
      </c>
      <c r="AE339" s="172" t="str">
        <f>IF(AC339="","",VLOOKUP(AC339,'PROJECT STAGE'!$A$2:$C$100,2,))</f>
        <v/>
      </c>
      <c r="AF339" s="155" t="str">
        <f t="shared" si="694"/>
        <v/>
      </c>
      <c r="AG339" s="172" t="str">
        <f>IF(AC339="","",VLOOKUP(AC339,'PROJECT STAGE'!$A$2:$C$100,3,))</f>
        <v/>
      </c>
      <c r="AH339" s="157" t="str">
        <f t="shared" si="586"/>
        <v/>
      </c>
      <c r="AI339" s="157"/>
      <c r="AJ339" s="157" t="str">
        <f t="shared" si="587"/>
        <v/>
      </c>
      <c r="AK339" s="157"/>
      <c r="AL339" s="157" t="str">
        <f t="shared" si="588"/>
        <v/>
      </c>
      <c r="AM339" s="157"/>
      <c r="AN339" s="157" t="str">
        <f t="shared" si="695"/>
        <v/>
      </c>
      <c r="AO339" s="157"/>
      <c r="AP339" s="157" t="str">
        <f t="shared" si="662"/>
        <v/>
      </c>
      <c r="AQ339" s="262"/>
      <c r="AR339" s="45"/>
      <c r="AS339" s="199" t="str">
        <f t="shared" si="680"/>
        <v>Not LT section</v>
      </c>
      <c r="AT339" s="200" t="str">
        <f t="shared" si="589"/>
        <v>.</v>
      </c>
      <c r="AU339" s="199" t="str">
        <f>IF(O339=0,"No input data",INDEX('DOCUMENT TYPE'!D:D,MATCH(Filename!O339,'DOCUMENT TYPE'!A:A,0)))</f>
        <v>No input data</v>
      </c>
      <c r="AV339" s="200" t="str">
        <f t="shared" si="681"/>
        <v>-</v>
      </c>
      <c r="AW339" s="199" t="str">
        <f t="shared" si="663"/>
        <v>Check PROJECT STAGE</v>
      </c>
      <c r="AX339" s="200" t="str">
        <f t="shared" ref="AX339" si="708">IF(AY339&gt;"0","-","")</f>
        <v/>
      </c>
      <c r="AY339" s="199" t="str">
        <f t="shared" si="665"/>
        <v/>
      </c>
      <c r="AZ339" s="204" t="str">
        <f t="shared" ref="AZ339" si="709">IF(BA339&gt;"0","-","")</f>
        <v/>
      </c>
      <c r="BA339" s="203" t="str">
        <f t="shared" si="667"/>
        <v/>
      </c>
      <c r="BB339" s="44"/>
      <c r="BC339" s="40" t="str">
        <f t="shared" si="668"/>
        <v>Missing input data</v>
      </c>
      <c r="BD339" s="40" t="str">
        <f t="shared" si="669"/>
        <v>Missing input data</v>
      </c>
      <c r="BE339" s="44"/>
      <c r="BF339" s="40" t="str">
        <f t="shared" si="670"/>
        <v>Missing input data</v>
      </c>
      <c r="BG339" s="40" t="str">
        <f t="shared" si="671"/>
        <v>Missing input data</v>
      </c>
      <c r="BH339" s="42"/>
      <c r="BI339" s="40" t="str">
        <f t="shared" si="683"/>
        <v>Missing input data</v>
      </c>
      <c r="BJ339" s="40" t="str">
        <f t="shared" si="672"/>
        <v>Missing input data</v>
      </c>
      <c r="BK339" s="42"/>
      <c r="BL339" s="40" t="str">
        <f t="shared" si="673"/>
        <v>Missing input data</v>
      </c>
      <c r="BM339" s="40" t="str">
        <f t="shared" si="674"/>
        <v>Missing input data</v>
      </c>
    </row>
    <row r="340" spans="1:65" ht="15.75" thickBot="1">
      <c r="A340" s="156"/>
      <c r="B340" s="172" t="str">
        <f t="shared" si="684"/>
        <v/>
      </c>
      <c r="C340" s="157"/>
      <c r="D340" s="172" t="str">
        <f t="shared" si="685"/>
        <v/>
      </c>
      <c r="E340" s="157"/>
      <c r="F340" s="172" t="str">
        <f t="shared" si="675"/>
        <v/>
      </c>
      <c r="G340" s="157"/>
      <c r="H340" s="172" t="str">
        <f t="shared" si="676"/>
        <v/>
      </c>
      <c r="I340" s="153"/>
      <c r="J340" s="150" t="str">
        <f t="shared" si="677"/>
        <v/>
      </c>
      <c r="K340" s="153"/>
      <c r="L340" s="172" t="str">
        <f t="shared" si="678"/>
        <v/>
      </c>
      <c r="M340" s="157"/>
      <c r="N340" s="172" t="str">
        <f t="shared" si="679"/>
        <v/>
      </c>
      <c r="O340" s="121"/>
      <c r="P340" s="172" t="str">
        <f t="shared" si="686"/>
        <v/>
      </c>
      <c r="Q340" s="172" t="str">
        <f>IF(O340="","",VLOOKUP(O340,'DOCUMENT TYPE'!$A$2:$D$805,2,))</f>
        <v/>
      </c>
      <c r="R340" s="172" t="str">
        <f t="shared" si="687"/>
        <v/>
      </c>
      <c r="S340" s="172" t="str">
        <f>IF(O340="","",VLOOKUP(O340,'DOCUMENT TYPE'!$A$2:$D$805,3,))</f>
        <v/>
      </c>
      <c r="T340" s="172" t="str">
        <f t="shared" si="688"/>
        <v/>
      </c>
      <c r="U340" s="121"/>
      <c r="V340" s="172" t="str">
        <f t="shared" si="689"/>
        <v/>
      </c>
      <c r="W340" s="225" t="str">
        <f>IF(U340="","",VLOOKUP(U340,'ACTIVITY &amp; DISCIPLINE CODE'!$F$3:$I$1863,2,))</f>
        <v/>
      </c>
      <c r="X340" s="172" t="str">
        <f t="shared" si="690"/>
        <v/>
      </c>
      <c r="Y340" s="172" t="str">
        <f>IF(U340="","",VLOOKUP(U340,'ACTIVITY &amp; DISCIPLINE CODE'!$F$3:$I$1863,3,))</f>
        <v/>
      </c>
      <c r="Z340" s="172" t="str">
        <f t="shared" si="691"/>
        <v/>
      </c>
      <c r="AA340" s="172" t="str">
        <f>IF(U340="","",VLOOKUP(U340,'ACTIVITY &amp; DISCIPLINE CODE'!$F$3:$I$1863,4,))</f>
        <v/>
      </c>
      <c r="AB340" s="172" t="str">
        <f t="shared" si="692"/>
        <v/>
      </c>
      <c r="AC340" s="153"/>
      <c r="AD340" s="155" t="str">
        <f t="shared" si="693"/>
        <v/>
      </c>
      <c r="AE340" s="172" t="str">
        <f>IF(AC340="","",VLOOKUP(AC340,'PROJECT STAGE'!$A$2:$C$100,2,))</f>
        <v/>
      </c>
      <c r="AF340" s="155" t="str">
        <f t="shared" si="694"/>
        <v/>
      </c>
      <c r="AG340" s="172" t="str">
        <f>IF(AC340="","",VLOOKUP(AC340,'PROJECT STAGE'!$A$2:$C$100,3,))</f>
        <v/>
      </c>
      <c r="AH340" s="157" t="str">
        <f t="shared" si="586"/>
        <v/>
      </c>
      <c r="AI340" s="157"/>
      <c r="AJ340" s="157" t="str">
        <f t="shared" si="587"/>
        <v/>
      </c>
      <c r="AK340" s="157"/>
      <c r="AL340" s="157" t="str">
        <f t="shared" si="588"/>
        <v/>
      </c>
      <c r="AM340" s="157"/>
      <c r="AN340" s="157" t="str">
        <f t="shared" si="695"/>
        <v/>
      </c>
      <c r="AO340" s="157"/>
      <c r="AP340" s="157" t="str">
        <f t="shared" si="662"/>
        <v/>
      </c>
      <c r="AQ340" s="262"/>
      <c r="AR340" s="45"/>
      <c r="AS340" s="199" t="str">
        <f t="shared" si="680"/>
        <v>Not LT section</v>
      </c>
      <c r="AT340" s="200" t="str">
        <f t="shared" si="589"/>
        <v>.</v>
      </c>
      <c r="AU340" s="199" t="str">
        <f>IF(O340=0,"No input data",INDEX('DOCUMENT TYPE'!D:D,MATCH(Filename!O340,'DOCUMENT TYPE'!A:A,0)))</f>
        <v>No input data</v>
      </c>
      <c r="AV340" s="200" t="str">
        <f t="shared" si="681"/>
        <v>-</v>
      </c>
      <c r="AW340" s="199" t="str">
        <f t="shared" si="663"/>
        <v>Check PROJECT STAGE</v>
      </c>
      <c r="AX340" s="200" t="str">
        <f t="shared" ref="AX340" si="710">IF(AY340&gt;"0","-","")</f>
        <v/>
      </c>
      <c r="AY340" s="199" t="str">
        <f t="shared" si="665"/>
        <v/>
      </c>
      <c r="AZ340" s="204" t="str">
        <f t="shared" si="666"/>
        <v/>
      </c>
      <c r="BA340" s="203" t="str">
        <f t="shared" si="667"/>
        <v/>
      </c>
      <c r="BB340" s="44"/>
      <c r="BC340" s="40" t="str">
        <f t="shared" si="668"/>
        <v>Missing input data</v>
      </c>
      <c r="BD340" s="40" t="str">
        <f t="shared" si="669"/>
        <v>Missing input data</v>
      </c>
      <c r="BE340" s="44"/>
      <c r="BF340" s="40" t="str">
        <f t="shared" si="670"/>
        <v>Missing input data</v>
      </c>
      <c r="BG340" s="40" t="str">
        <f t="shared" si="671"/>
        <v>Missing input data</v>
      </c>
      <c r="BH340" s="42"/>
      <c r="BI340" s="40" t="str">
        <f t="shared" si="683"/>
        <v>Missing input data</v>
      </c>
      <c r="BJ340" s="40" t="str">
        <f t="shared" si="672"/>
        <v>Missing input data</v>
      </c>
      <c r="BK340" s="42"/>
      <c r="BL340" s="40" t="str">
        <f t="shared" si="673"/>
        <v>Missing input data</v>
      </c>
      <c r="BM340" s="40" t="str">
        <f t="shared" si="674"/>
        <v>Missing input data</v>
      </c>
    </row>
    <row r="341" spans="1:65" ht="15.75" thickBot="1">
      <c r="A341" s="156"/>
      <c r="B341" s="172" t="str">
        <f t="shared" si="684"/>
        <v/>
      </c>
      <c r="C341" s="157"/>
      <c r="D341" s="172" t="str">
        <f t="shared" si="685"/>
        <v/>
      </c>
      <c r="E341" s="157"/>
      <c r="F341" s="172" t="str">
        <f t="shared" si="675"/>
        <v/>
      </c>
      <c r="G341" s="157"/>
      <c r="H341" s="172" t="str">
        <f t="shared" si="676"/>
        <v/>
      </c>
      <c r="I341" s="153"/>
      <c r="J341" s="150" t="str">
        <f t="shared" si="677"/>
        <v/>
      </c>
      <c r="K341" s="153"/>
      <c r="L341" s="172" t="str">
        <f t="shared" si="678"/>
        <v/>
      </c>
      <c r="M341" s="157"/>
      <c r="N341" s="172" t="str">
        <f t="shared" si="679"/>
        <v/>
      </c>
      <c r="O341" s="121"/>
      <c r="P341" s="172" t="str">
        <f t="shared" si="686"/>
        <v/>
      </c>
      <c r="Q341" s="172" t="str">
        <f>IF(O341="","",VLOOKUP(O341,'DOCUMENT TYPE'!$A$2:$D$805,2,))</f>
        <v/>
      </c>
      <c r="R341" s="172" t="str">
        <f t="shared" si="687"/>
        <v/>
      </c>
      <c r="S341" s="172" t="str">
        <f>IF(O341="","",VLOOKUP(O341,'DOCUMENT TYPE'!$A$2:$D$805,3,))</f>
        <v/>
      </c>
      <c r="T341" s="172" t="str">
        <f t="shared" si="688"/>
        <v/>
      </c>
      <c r="U341" s="121"/>
      <c r="V341" s="172" t="str">
        <f t="shared" si="689"/>
        <v/>
      </c>
      <c r="W341" s="225" t="str">
        <f>IF(U341="","",VLOOKUP(U341,'ACTIVITY &amp; DISCIPLINE CODE'!$F$3:$I$1863,2,))</f>
        <v/>
      </c>
      <c r="X341" s="172" t="str">
        <f t="shared" si="690"/>
        <v/>
      </c>
      <c r="Y341" s="172" t="str">
        <f>IF(U341="","",VLOOKUP(U341,'ACTIVITY &amp; DISCIPLINE CODE'!$F$3:$I$1863,3,))</f>
        <v/>
      </c>
      <c r="Z341" s="172" t="str">
        <f t="shared" si="691"/>
        <v/>
      </c>
      <c r="AA341" s="172" t="str">
        <f>IF(U341="","",VLOOKUP(U341,'ACTIVITY &amp; DISCIPLINE CODE'!$F$3:$I$1863,4,))</f>
        <v/>
      </c>
      <c r="AB341" s="172" t="str">
        <f t="shared" si="692"/>
        <v/>
      </c>
      <c r="AC341" s="153"/>
      <c r="AD341" s="155" t="str">
        <f t="shared" si="693"/>
        <v/>
      </c>
      <c r="AE341" s="172" t="str">
        <f>IF(AC341="","",VLOOKUP(AC341,'PROJECT STAGE'!$A$2:$C$100,2,))</f>
        <v/>
      </c>
      <c r="AF341" s="155" t="str">
        <f t="shared" si="694"/>
        <v/>
      </c>
      <c r="AG341" s="172" t="str">
        <f>IF(AC341="","",VLOOKUP(AC341,'PROJECT STAGE'!$A$2:$C$100,3,))</f>
        <v/>
      </c>
      <c r="AH341" s="157" t="str">
        <f t="shared" si="586"/>
        <v/>
      </c>
      <c r="AI341" s="157"/>
      <c r="AJ341" s="157" t="str">
        <f t="shared" si="587"/>
        <v/>
      </c>
      <c r="AK341" s="157"/>
      <c r="AL341" s="157" t="str">
        <f t="shared" si="588"/>
        <v/>
      </c>
      <c r="AM341" s="157"/>
      <c r="AN341" s="157" t="str">
        <f t="shared" si="695"/>
        <v/>
      </c>
      <c r="AO341" s="157"/>
      <c r="AP341" s="157" t="str">
        <f t="shared" si="662"/>
        <v/>
      </c>
      <c r="AQ341" s="262"/>
      <c r="AR341" s="45"/>
      <c r="AS341" s="199" t="str">
        <f t="shared" si="680"/>
        <v>Not LT section</v>
      </c>
      <c r="AT341" s="200" t="str">
        <f t="shared" si="589"/>
        <v>.</v>
      </c>
      <c r="AU341" s="199" t="str">
        <f>IF(O341=0,"No input data",INDEX('DOCUMENT TYPE'!D:D,MATCH(Filename!O341,'DOCUMENT TYPE'!A:A,0)))</f>
        <v>No input data</v>
      </c>
      <c r="AV341" s="200" t="str">
        <f t="shared" si="681"/>
        <v>-</v>
      </c>
      <c r="AW341" s="199" t="str">
        <f t="shared" si="663"/>
        <v>Check PROJECT STAGE</v>
      </c>
      <c r="AX341" s="200" t="str">
        <f t="shared" ref="AX341" si="711">IF(AY341&gt;"0","-","")</f>
        <v/>
      </c>
      <c r="AY341" s="199" t="str">
        <f t="shared" si="665"/>
        <v/>
      </c>
      <c r="AZ341" s="204" t="str">
        <f t="shared" ref="AZ341" si="712">IF(BA341&gt;"0","-","")</f>
        <v/>
      </c>
      <c r="BA341" s="203" t="str">
        <f t="shared" si="667"/>
        <v/>
      </c>
      <c r="BB341" s="44"/>
      <c r="BC341" s="40" t="str">
        <f t="shared" si="668"/>
        <v>Missing input data</v>
      </c>
      <c r="BD341" s="40" t="str">
        <f t="shared" si="669"/>
        <v>Missing input data</v>
      </c>
      <c r="BE341" s="44"/>
      <c r="BF341" s="40" t="str">
        <f t="shared" si="670"/>
        <v>Missing input data</v>
      </c>
      <c r="BG341" s="40" t="str">
        <f t="shared" si="671"/>
        <v>Missing input data</v>
      </c>
      <c r="BH341" s="42"/>
      <c r="BI341" s="40" t="str">
        <f t="shared" si="683"/>
        <v>Missing input data</v>
      </c>
      <c r="BJ341" s="40" t="str">
        <f t="shared" si="672"/>
        <v>Missing input data</v>
      </c>
      <c r="BK341" s="42"/>
      <c r="BL341" s="40" t="str">
        <f t="shared" si="673"/>
        <v>Missing input data</v>
      </c>
      <c r="BM341" s="40" t="str">
        <f t="shared" si="674"/>
        <v>Missing input data</v>
      </c>
    </row>
    <row r="342" spans="1:65" ht="15.75" thickBot="1">
      <c r="A342" s="156"/>
      <c r="B342" s="172" t="str">
        <f t="shared" si="684"/>
        <v/>
      </c>
      <c r="C342" s="157"/>
      <c r="D342" s="172" t="str">
        <f t="shared" si="685"/>
        <v/>
      </c>
      <c r="E342" s="157"/>
      <c r="F342" s="172" t="str">
        <f t="shared" si="675"/>
        <v/>
      </c>
      <c r="G342" s="157"/>
      <c r="H342" s="172" t="str">
        <f t="shared" si="676"/>
        <v/>
      </c>
      <c r="I342" s="153"/>
      <c r="J342" s="150" t="str">
        <f t="shared" si="677"/>
        <v/>
      </c>
      <c r="K342" s="153"/>
      <c r="L342" s="172" t="str">
        <f t="shared" si="678"/>
        <v/>
      </c>
      <c r="M342" s="157"/>
      <c r="N342" s="172" t="str">
        <f t="shared" si="679"/>
        <v/>
      </c>
      <c r="O342" s="121"/>
      <c r="P342" s="172" t="str">
        <f t="shared" si="686"/>
        <v/>
      </c>
      <c r="Q342" s="172" t="str">
        <f>IF(O342="","",VLOOKUP(O342,'DOCUMENT TYPE'!$A$2:$D$805,2,))</f>
        <v/>
      </c>
      <c r="R342" s="172" t="str">
        <f t="shared" si="687"/>
        <v/>
      </c>
      <c r="S342" s="172" t="str">
        <f>IF(O342="","",VLOOKUP(O342,'DOCUMENT TYPE'!$A$2:$D$805,3,))</f>
        <v/>
      </c>
      <c r="T342" s="172" t="str">
        <f t="shared" si="688"/>
        <v/>
      </c>
      <c r="U342" s="121"/>
      <c r="V342" s="172" t="str">
        <f t="shared" si="689"/>
        <v/>
      </c>
      <c r="W342" s="225" t="str">
        <f>IF(U342="","",VLOOKUP(U342,'ACTIVITY &amp; DISCIPLINE CODE'!$F$3:$I$1863,2,))</f>
        <v/>
      </c>
      <c r="X342" s="172" t="str">
        <f t="shared" si="690"/>
        <v/>
      </c>
      <c r="Y342" s="172" t="str">
        <f>IF(U342="","",VLOOKUP(U342,'ACTIVITY &amp; DISCIPLINE CODE'!$F$3:$I$1863,3,))</f>
        <v/>
      </c>
      <c r="Z342" s="172" t="str">
        <f t="shared" si="691"/>
        <v/>
      </c>
      <c r="AA342" s="172" t="str">
        <f>IF(U342="","",VLOOKUP(U342,'ACTIVITY &amp; DISCIPLINE CODE'!$F$3:$I$1863,4,))</f>
        <v/>
      </c>
      <c r="AB342" s="172" t="str">
        <f t="shared" si="692"/>
        <v/>
      </c>
      <c r="AC342" s="153"/>
      <c r="AD342" s="155" t="str">
        <f t="shared" si="693"/>
        <v/>
      </c>
      <c r="AE342" s="172" t="str">
        <f>IF(AC342="","",VLOOKUP(AC342,'PROJECT STAGE'!$A$2:$C$100,2,))</f>
        <v/>
      </c>
      <c r="AF342" s="155" t="str">
        <f t="shared" si="694"/>
        <v/>
      </c>
      <c r="AG342" s="172" t="str">
        <f>IF(AC342="","",VLOOKUP(AC342,'PROJECT STAGE'!$A$2:$C$100,3,))</f>
        <v/>
      </c>
      <c r="AH342" s="157" t="str">
        <f t="shared" si="586"/>
        <v/>
      </c>
      <c r="AI342" s="157"/>
      <c r="AJ342" s="157" t="str">
        <f t="shared" si="587"/>
        <v/>
      </c>
      <c r="AK342" s="157"/>
      <c r="AL342" s="157" t="str">
        <f t="shared" si="588"/>
        <v/>
      </c>
      <c r="AM342" s="157"/>
      <c r="AN342" s="157" t="str">
        <f t="shared" si="695"/>
        <v/>
      </c>
      <c r="AO342" s="157"/>
      <c r="AP342" s="157" t="str">
        <f t="shared" si="662"/>
        <v/>
      </c>
      <c r="AQ342" s="262"/>
      <c r="AR342" s="45"/>
      <c r="AS342" s="199" t="str">
        <f t="shared" si="680"/>
        <v>Not LT section</v>
      </c>
      <c r="AT342" s="200" t="str">
        <f t="shared" si="589"/>
        <v>.</v>
      </c>
      <c r="AU342" s="199" t="str">
        <f>IF(O342=0,"No input data",INDEX('DOCUMENT TYPE'!D:D,MATCH(Filename!O342,'DOCUMENT TYPE'!A:A,0)))</f>
        <v>No input data</v>
      </c>
      <c r="AV342" s="200" t="str">
        <f t="shared" si="681"/>
        <v>-</v>
      </c>
      <c r="AW342" s="199" t="str">
        <f t="shared" si="663"/>
        <v>Check PROJECT STAGE</v>
      </c>
      <c r="AX342" s="200" t="str">
        <f t="shared" ref="AX342" si="713">IF(AY342&gt;"0","-","")</f>
        <v/>
      </c>
      <c r="AY342" s="199" t="str">
        <f t="shared" si="665"/>
        <v/>
      </c>
      <c r="AZ342" s="204" t="str">
        <f t="shared" si="666"/>
        <v/>
      </c>
      <c r="BA342" s="203" t="str">
        <f t="shared" si="667"/>
        <v/>
      </c>
      <c r="BB342" s="44"/>
      <c r="BC342" s="40" t="str">
        <f t="shared" si="668"/>
        <v>Missing input data</v>
      </c>
      <c r="BD342" s="40" t="str">
        <f t="shared" si="669"/>
        <v>Missing input data</v>
      </c>
      <c r="BE342" s="44"/>
      <c r="BF342" s="40" t="str">
        <f t="shared" si="670"/>
        <v>Missing input data</v>
      </c>
      <c r="BG342" s="40" t="str">
        <f t="shared" si="671"/>
        <v>Missing input data</v>
      </c>
      <c r="BH342" s="42"/>
      <c r="BI342" s="40" t="str">
        <f t="shared" si="683"/>
        <v>Missing input data</v>
      </c>
      <c r="BJ342" s="40" t="str">
        <f t="shared" si="672"/>
        <v>Missing input data</v>
      </c>
      <c r="BK342" s="42"/>
      <c r="BL342" s="40" t="str">
        <f t="shared" si="673"/>
        <v>Missing input data</v>
      </c>
      <c r="BM342" s="40" t="str">
        <f t="shared" si="674"/>
        <v>Missing input data</v>
      </c>
    </row>
    <row r="343" spans="1:65" ht="15.75" thickBot="1">
      <c r="A343" s="156"/>
      <c r="B343" s="172" t="str">
        <f t="shared" si="684"/>
        <v/>
      </c>
      <c r="C343" s="157"/>
      <c r="D343" s="172" t="str">
        <f t="shared" si="685"/>
        <v/>
      </c>
      <c r="E343" s="157"/>
      <c r="F343" s="172" t="str">
        <f t="shared" si="675"/>
        <v/>
      </c>
      <c r="G343" s="157"/>
      <c r="H343" s="172" t="str">
        <f t="shared" si="676"/>
        <v/>
      </c>
      <c r="I343" s="153"/>
      <c r="J343" s="150" t="str">
        <f t="shared" si="677"/>
        <v/>
      </c>
      <c r="K343" s="153"/>
      <c r="L343" s="172" t="str">
        <f t="shared" si="678"/>
        <v/>
      </c>
      <c r="M343" s="157"/>
      <c r="N343" s="172" t="str">
        <f t="shared" si="679"/>
        <v/>
      </c>
      <c r="O343" s="121"/>
      <c r="P343" s="172" t="str">
        <f t="shared" si="686"/>
        <v/>
      </c>
      <c r="Q343" s="172" t="str">
        <f>IF(O343="","",VLOOKUP(O343,'DOCUMENT TYPE'!$A$2:$D$805,2,))</f>
        <v/>
      </c>
      <c r="R343" s="172" t="str">
        <f t="shared" si="687"/>
        <v/>
      </c>
      <c r="S343" s="172" t="str">
        <f>IF(O343="","",VLOOKUP(O343,'DOCUMENT TYPE'!$A$2:$D$805,3,))</f>
        <v/>
      </c>
      <c r="T343" s="172" t="str">
        <f t="shared" si="688"/>
        <v/>
      </c>
      <c r="U343" s="121"/>
      <c r="V343" s="172" t="str">
        <f t="shared" si="689"/>
        <v/>
      </c>
      <c r="W343" s="225" t="str">
        <f>IF(U343="","",VLOOKUP(U343,'ACTIVITY &amp; DISCIPLINE CODE'!$F$3:$I$1863,2,))</f>
        <v/>
      </c>
      <c r="X343" s="172" t="str">
        <f t="shared" si="690"/>
        <v/>
      </c>
      <c r="Y343" s="172" t="str">
        <f>IF(U343="","",VLOOKUP(U343,'ACTIVITY &amp; DISCIPLINE CODE'!$F$3:$I$1863,3,))</f>
        <v/>
      </c>
      <c r="Z343" s="172" t="str">
        <f t="shared" si="691"/>
        <v/>
      </c>
      <c r="AA343" s="172" t="str">
        <f>IF(U343="","",VLOOKUP(U343,'ACTIVITY &amp; DISCIPLINE CODE'!$F$3:$I$1863,4,))</f>
        <v/>
      </c>
      <c r="AB343" s="172" t="str">
        <f t="shared" si="692"/>
        <v/>
      </c>
      <c r="AC343" s="153"/>
      <c r="AD343" s="155" t="str">
        <f t="shared" si="693"/>
        <v/>
      </c>
      <c r="AE343" s="172" t="str">
        <f>IF(AC343="","",VLOOKUP(AC343,'PROJECT STAGE'!$A$2:$C$100,2,))</f>
        <v/>
      </c>
      <c r="AF343" s="155" t="str">
        <f t="shared" si="694"/>
        <v/>
      </c>
      <c r="AG343" s="172" t="str">
        <f>IF(AC343="","",VLOOKUP(AC343,'PROJECT STAGE'!$A$2:$C$100,3,))</f>
        <v/>
      </c>
      <c r="AH343" s="157" t="str">
        <f t="shared" si="586"/>
        <v/>
      </c>
      <c r="AI343" s="157"/>
      <c r="AJ343" s="157" t="str">
        <f t="shared" si="587"/>
        <v/>
      </c>
      <c r="AK343" s="157"/>
      <c r="AL343" s="157" t="str">
        <f t="shared" si="588"/>
        <v/>
      </c>
      <c r="AM343" s="157"/>
      <c r="AN343" s="157" t="str">
        <f t="shared" si="695"/>
        <v/>
      </c>
      <c r="AO343" s="157"/>
      <c r="AP343" s="157" t="str">
        <f t="shared" si="662"/>
        <v/>
      </c>
      <c r="AQ343" s="262"/>
      <c r="AR343" s="45"/>
      <c r="AS343" s="199" t="str">
        <f t="shared" si="680"/>
        <v>Not LT section</v>
      </c>
      <c r="AT343" s="200" t="str">
        <f t="shared" si="589"/>
        <v>.</v>
      </c>
      <c r="AU343" s="199" t="str">
        <f>IF(O343=0,"No input data",INDEX('DOCUMENT TYPE'!D:D,MATCH(Filename!O343,'DOCUMENT TYPE'!A:A,0)))</f>
        <v>No input data</v>
      </c>
      <c r="AV343" s="200" t="str">
        <f t="shared" si="681"/>
        <v>-</v>
      </c>
      <c r="AW343" s="199" t="str">
        <f t="shared" si="663"/>
        <v>Check PROJECT STAGE</v>
      </c>
      <c r="AX343" s="200" t="str">
        <f t="shared" ref="AX343" si="714">IF(AY343&gt;"0","-","")</f>
        <v/>
      </c>
      <c r="AY343" s="199" t="str">
        <f t="shared" si="665"/>
        <v/>
      </c>
      <c r="AZ343" s="204" t="str">
        <f t="shared" ref="AZ343" si="715">IF(BA343&gt;"0","-","")</f>
        <v/>
      </c>
      <c r="BA343" s="203" t="str">
        <f t="shared" si="667"/>
        <v/>
      </c>
      <c r="BB343" s="44"/>
      <c r="BC343" s="40" t="str">
        <f t="shared" si="668"/>
        <v>Missing input data</v>
      </c>
      <c r="BD343" s="40" t="str">
        <f t="shared" si="669"/>
        <v>Missing input data</v>
      </c>
      <c r="BE343" s="44"/>
      <c r="BF343" s="40" t="str">
        <f t="shared" si="670"/>
        <v>Missing input data</v>
      </c>
      <c r="BG343" s="40" t="str">
        <f t="shared" si="671"/>
        <v>Missing input data</v>
      </c>
      <c r="BH343" s="42"/>
      <c r="BI343" s="40" t="str">
        <f t="shared" si="683"/>
        <v>Missing input data</v>
      </c>
      <c r="BJ343" s="40" t="str">
        <f t="shared" si="672"/>
        <v>Missing input data</v>
      </c>
      <c r="BK343" s="42"/>
      <c r="BL343" s="40" t="str">
        <f t="shared" si="673"/>
        <v>Missing input data</v>
      </c>
      <c r="BM343" s="40" t="str">
        <f t="shared" si="674"/>
        <v>Missing input data</v>
      </c>
    </row>
    <row r="344" spans="1:65" ht="15.75" thickBot="1">
      <c r="A344" s="156"/>
      <c r="B344" s="172" t="str">
        <f t="shared" si="684"/>
        <v/>
      </c>
      <c r="C344" s="157"/>
      <c r="D344" s="172" t="str">
        <f t="shared" si="685"/>
        <v/>
      </c>
      <c r="E344" s="157"/>
      <c r="F344" s="172" t="str">
        <f t="shared" si="675"/>
        <v/>
      </c>
      <c r="G344" s="157"/>
      <c r="H344" s="172" t="str">
        <f t="shared" si="676"/>
        <v/>
      </c>
      <c r="I344" s="153"/>
      <c r="J344" s="150" t="str">
        <f t="shared" si="677"/>
        <v/>
      </c>
      <c r="K344" s="153"/>
      <c r="L344" s="172" t="str">
        <f t="shared" si="678"/>
        <v/>
      </c>
      <c r="M344" s="157"/>
      <c r="N344" s="172" t="str">
        <f t="shared" si="679"/>
        <v/>
      </c>
      <c r="O344" s="121"/>
      <c r="P344" s="172" t="str">
        <f t="shared" si="686"/>
        <v/>
      </c>
      <c r="Q344" s="172" t="str">
        <f>IF(O344="","",VLOOKUP(O344,'DOCUMENT TYPE'!$A$2:$D$805,2,))</f>
        <v/>
      </c>
      <c r="R344" s="172" t="str">
        <f t="shared" si="687"/>
        <v/>
      </c>
      <c r="S344" s="172" t="str">
        <f>IF(O344="","",VLOOKUP(O344,'DOCUMENT TYPE'!$A$2:$D$805,3,))</f>
        <v/>
      </c>
      <c r="T344" s="172" t="str">
        <f t="shared" si="688"/>
        <v/>
      </c>
      <c r="U344" s="121"/>
      <c r="V344" s="172" t="str">
        <f t="shared" si="689"/>
        <v/>
      </c>
      <c r="W344" s="225" t="str">
        <f>IF(U344="","",VLOOKUP(U344,'ACTIVITY &amp; DISCIPLINE CODE'!$F$3:$I$1863,2,))</f>
        <v/>
      </c>
      <c r="X344" s="172" t="str">
        <f t="shared" si="690"/>
        <v/>
      </c>
      <c r="Y344" s="172" t="str">
        <f>IF(U344="","",VLOOKUP(U344,'ACTIVITY &amp; DISCIPLINE CODE'!$F$3:$I$1863,3,))</f>
        <v/>
      </c>
      <c r="Z344" s="172" t="str">
        <f t="shared" si="691"/>
        <v/>
      </c>
      <c r="AA344" s="172" t="str">
        <f>IF(U344="","",VLOOKUP(U344,'ACTIVITY &amp; DISCIPLINE CODE'!$F$3:$I$1863,4,))</f>
        <v/>
      </c>
      <c r="AB344" s="172" t="str">
        <f t="shared" si="692"/>
        <v/>
      </c>
      <c r="AC344" s="153"/>
      <c r="AD344" s="155" t="str">
        <f t="shared" si="693"/>
        <v/>
      </c>
      <c r="AE344" s="172" t="str">
        <f>IF(AC344="","",VLOOKUP(AC344,'PROJECT STAGE'!$A$2:$C$100,2,))</f>
        <v/>
      </c>
      <c r="AF344" s="155" t="str">
        <f t="shared" si="694"/>
        <v/>
      </c>
      <c r="AG344" s="172" t="str">
        <f>IF(AC344="","",VLOOKUP(AC344,'PROJECT STAGE'!$A$2:$C$100,3,))</f>
        <v/>
      </c>
      <c r="AH344" s="157" t="str">
        <f t="shared" si="586"/>
        <v/>
      </c>
      <c r="AI344" s="157"/>
      <c r="AJ344" s="157" t="str">
        <f t="shared" si="587"/>
        <v/>
      </c>
      <c r="AK344" s="157"/>
      <c r="AL344" s="157" t="str">
        <f t="shared" si="588"/>
        <v/>
      </c>
      <c r="AM344" s="157"/>
      <c r="AN344" s="157" t="str">
        <f t="shared" si="695"/>
        <v/>
      </c>
      <c r="AO344" s="157"/>
      <c r="AP344" s="157" t="str">
        <f t="shared" si="662"/>
        <v/>
      </c>
      <c r="AQ344" s="262"/>
      <c r="AR344" s="45"/>
      <c r="AS344" s="199" t="str">
        <f t="shared" si="680"/>
        <v>Not LT section</v>
      </c>
      <c r="AT344" s="200" t="str">
        <f t="shared" si="589"/>
        <v>.</v>
      </c>
      <c r="AU344" s="199" t="str">
        <f>IF(O344=0,"No input data",INDEX('DOCUMENT TYPE'!D:D,MATCH(Filename!O344,'DOCUMENT TYPE'!A:A,0)))</f>
        <v>No input data</v>
      </c>
      <c r="AV344" s="200" t="str">
        <f t="shared" si="681"/>
        <v>-</v>
      </c>
      <c r="AW344" s="199" t="str">
        <f t="shared" si="663"/>
        <v>Check PROJECT STAGE</v>
      </c>
      <c r="AX344" s="200" t="str">
        <f t="shared" ref="AX344" si="716">IF(AY344&gt;"0","-","")</f>
        <v/>
      </c>
      <c r="AY344" s="199" t="str">
        <f t="shared" si="665"/>
        <v/>
      </c>
      <c r="AZ344" s="204" t="str">
        <f t="shared" si="666"/>
        <v/>
      </c>
      <c r="BA344" s="203" t="str">
        <f t="shared" si="667"/>
        <v/>
      </c>
      <c r="BB344" s="44"/>
      <c r="BC344" s="40" t="str">
        <f t="shared" si="668"/>
        <v>Missing input data</v>
      </c>
      <c r="BD344" s="40" t="str">
        <f t="shared" si="669"/>
        <v>Missing input data</v>
      </c>
      <c r="BE344" s="44"/>
      <c r="BF344" s="40" t="str">
        <f t="shared" si="670"/>
        <v>Missing input data</v>
      </c>
      <c r="BG344" s="40" t="str">
        <f t="shared" si="671"/>
        <v>Missing input data</v>
      </c>
      <c r="BH344" s="42"/>
      <c r="BI344" s="40" t="str">
        <f t="shared" si="683"/>
        <v>Missing input data</v>
      </c>
      <c r="BJ344" s="40" t="str">
        <f t="shared" si="672"/>
        <v>Missing input data</v>
      </c>
      <c r="BK344" s="42"/>
      <c r="BL344" s="40" t="str">
        <f t="shared" si="673"/>
        <v>Missing input data</v>
      </c>
      <c r="BM344" s="40" t="str">
        <f t="shared" si="674"/>
        <v>Missing input data</v>
      </c>
    </row>
    <row r="345" spans="1:65" ht="15.75" thickBot="1">
      <c r="A345" s="156"/>
      <c r="B345" s="172" t="str">
        <f t="shared" si="684"/>
        <v/>
      </c>
      <c r="C345" s="157"/>
      <c r="D345" s="172" t="str">
        <f t="shared" si="685"/>
        <v/>
      </c>
      <c r="E345" s="157"/>
      <c r="F345" s="172" t="str">
        <f t="shared" si="675"/>
        <v/>
      </c>
      <c r="G345" s="157"/>
      <c r="H345" s="172" t="str">
        <f t="shared" si="676"/>
        <v/>
      </c>
      <c r="I345" s="153"/>
      <c r="J345" s="150" t="str">
        <f t="shared" si="677"/>
        <v/>
      </c>
      <c r="K345" s="153"/>
      <c r="L345" s="172" t="str">
        <f t="shared" si="678"/>
        <v/>
      </c>
      <c r="M345" s="157"/>
      <c r="N345" s="172" t="str">
        <f t="shared" si="679"/>
        <v/>
      </c>
      <c r="O345" s="121"/>
      <c r="P345" s="172" t="str">
        <f t="shared" si="686"/>
        <v/>
      </c>
      <c r="Q345" s="172" t="str">
        <f>IF(O345="","",VLOOKUP(O345,'DOCUMENT TYPE'!$A$2:$D$805,2,))</f>
        <v/>
      </c>
      <c r="R345" s="172" t="str">
        <f t="shared" si="687"/>
        <v/>
      </c>
      <c r="S345" s="172" t="str">
        <f>IF(O345="","",VLOOKUP(O345,'DOCUMENT TYPE'!$A$2:$D$805,3,))</f>
        <v/>
      </c>
      <c r="T345" s="172" t="str">
        <f t="shared" si="688"/>
        <v/>
      </c>
      <c r="U345" s="121"/>
      <c r="V345" s="172" t="str">
        <f t="shared" si="689"/>
        <v/>
      </c>
      <c r="W345" s="225" t="str">
        <f>IF(U345="","",VLOOKUP(U345,'ACTIVITY &amp; DISCIPLINE CODE'!$F$3:$I$1863,2,))</f>
        <v/>
      </c>
      <c r="X345" s="172" t="str">
        <f t="shared" si="690"/>
        <v/>
      </c>
      <c r="Y345" s="172" t="str">
        <f>IF(U345="","",VLOOKUP(U345,'ACTIVITY &amp; DISCIPLINE CODE'!$F$3:$I$1863,3,))</f>
        <v/>
      </c>
      <c r="Z345" s="172" t="str">
        <f t="shared" si="691"/>
        <v/>
      </c>
      <c r="AA345" s="172" t="str">
        <f>IF(U345="","",VLOOKUP(U345,'ACTIVITY &amp; DISCIPLINE CODE'!$F$3:$I$1863,4,))</f>
        <v/>
      </c>
      <c r="AB345" s="172" t="str">
        <f t="shared" si="692"/>
        <v/>
      </c>
      <c r="AC345" s="153"/>
      <c r="AD345" s="155" t="str">
        <f t="shared" si="693"/>
        <v/>
      </c>
      <c r="AE345" s="172" t="str">
        <f>IF(AC345="","",VLOOKUP(AC345,'PROJECT STAGE'!$A$2:$C$100,2,))</f>
        <v/>
      </c>
      <c r="AF345" s="155" t="str">
        <f t="shared" si="694"/>
        <v/>
      </c>
      <c r="AG345" s="172" t="str">
        <f>IF(AC345="","",VLOOKUP(AC345,'PROJECT STAGE'!$A$2:$C$100,3,))</f>
        <v/>
      </c>
      <c r="AH345" s="157" t="str">
        <f t="shared" ref="AH345:AH408" si="717">IF(AI345="","","_")</f>
        <v/>
      </c>
      <c r="AI345" s="157"/>
      <c r="AJ345" s="157" t="str">
        <f t="shared" ref="AJ345:AJ408" si="718">IF(AK345="","","_")</f>
        <v/>
      </c>
      <c r="AK345" s="157"/>
      <c r="AL345" s="157" t="str">
        <f t="shared" ref="AL345:AL408" si="719">IF(AM345="","","_")</f>
        <v/>
      </c>
      <c r="AM345" s="157"/>
      <c r="AN345" s="157" t="str">
        <f t="shared" si="695"/>
        <v/>
      </c>
      <c r="AO345" s="157"/>
      <c r="AP345" s="157" t="str">
        <f t="shared" si="662"/>
        <v/>
      </c>
      <c r="AQ345" s="262"/>
      <c r="AR345" s="45"/>
      <c r="AS345" s="199" t="str">
        <f t="shared" si="680"/>
        <v>Not LT section</v>
      </c>
      <c r="AT345" s="200" t="str">
        <f t="shared" ref="AT345:AT408" si="720">IF(AU345=0,"",".")</f>
        <v>.</v>
      </c>
      <c r="AU345" s="199" t="str">
        <f>IF(O345=0,"No input data",INDEX('DOCUMENT TYPE'!D:D,MATCH(Filename!O345,'DOCUMENT TYPE'!A:A,0)))</f>
        <v>No input data</v>
      </c>
      <c r="AV345" s="200" t="str">
        <f t="shared" si="681"/>
        <v>-</v>
      </c>
      <c r="AW345" s="199" t="str">
        <f t="shared" si="663"/>
        <v>Check PROJECT STAGE</v>
      </c>
      <c r="AX345" s="200" t="str">
        <f t="shared" ref="AX345" si="721">IF(AY345&gt;"0","-","")</f>
        <v/>
      </c>
      <c r="AY345" s="199" t="str">
        <f t="shared" si="665"/>
        <v/>
      </c>
      <c r="AZ345" s="204" t="str">
        <f t="shared" ref="AZ345:AZ360" si="722">IF(BA345&gt;"0","-","")</f>
        <v/>
      </c>
      <c r="BA345" s="203" t="str">
        <f t="shared" si="667"/>
        <v/>
      </c>
      <c r="BB345" s="44"/>
      <c r="BC345" s="40" t="str">
        <f t="shared" si="668"/>
        <v>Missing input data</v>
      </c>
      <c r="BD345" s="40" t="str">
        <f t="shared" si="669"/>
        <v>Missing input data</v>
      </c>
      <c r="BE345" s="44"/>
      <c r="BF345" s="40" t="str">
        <f t="shared" si="670"/>
        <v>Missing input data</v>
      </c>
      <c r="BG345" s="40" t="str">
        <f t="shared" si="671"/>
        <v>Missing input data</v>
      </c>
      <c r="BH345" s="42"/>
      <c r="BI345" s="40" t="str">
        <f t="shared" si="683"/>
        <v>Missing input data</v>
      </c>
      <c r="BJ345" s="40" t="str">
        <f t="shared" si="672"/>
        <v>Missing input data</v>
      </c>
      <c r="BK345" s="42"/>
      <c r="BL345" s="40" t="str">
        <f t="shared" si="673"/>
        <v>Missing input data</v>
      </c>
      <c r="BM345" s="40" t="str">
        <f t="shared" si="674"/>
        <v>Missing input data</v>
      </c>
    </row>
    <row r="346" spans="1:65" ht="15.75" thickBot="1">
      <c r="A346" s="156"/>
      <c r="B346" s="172" t="str">
        <f t="shared" si="684"/>
        <v/>
      </c>
      <c r="C346" s="157"/>
      <c r="D346" s="172" t="str">
        <f t="shared" si="685"/>
        <v/>
      </c>
      <c r="E346" s="157"/>
      <c r="F346" s="172" t="str">
        <f t="shared" si="675"/>
        <v/>
      </c>
      <c r="G346" s="157"/>
      <c r="H346" s="172" t="str">
        <f t="shared" si="676"/>
        <v/>
      </c>
      <c r="I346" s="153"/>
      <c r="J346" s="150" t="str">
        <f t="shared" si="677"/>
        <v/>
      </c>
      <c r="K346" s="153"/>
      <c r="L346" s="172" t="str">
        <f t="shared" si="678"/>
        <v/>
      </c>
      <c r="M346" s="157"/>
      <c r="N346" s="172" t="str">
        <f t="shared" si="679"/>
        <v/>
      </c>
      <c r="O346" s="121"/>
      <c r="P346" s="172" t="str">
        <f t="shared" si="686"/>
        <v/>
      </c>
      <c r="Q346" s="172" t="str">
        <f>IF(O346="","",VLOOKUP(O346,'DOCUMENT TYPE'!$A$2:$D$805,2,))</f>
        <v/>
      </c>
      <c r="R346" s="172" t="str">
        <f t="shared" si="687"/>
        <v/>
      </c>
      <c r="S346" s="172" t="str">
        <f>IF(O346="","",VLOOKUP(O346,'DOCUMENT TYPE'!$A$2:$D$805,3,))</f>
        <v/>
      </c>
      <c r="T346" s="172" t="str">
        <f t="shared" si="688"/>
        <v/>
      </c>
      <c r="U346" s="121"/>
      <c r="V346" s="172" t="str">
        <f t="shared" si="689"/>
        <v/>
      </c>
      <c r="W346" s="225" t="str">
        <f>IF(U346="","",VLOOKUP(U346,'ACTIVITY &amp; DISCIPLINE CODE'!$F$3:$I$1863,2,))</f>
        <v/>
      </c>
      <c r="X346" s="172" t="str">
        <f t="shared" si="690"/>
        <v/>
      </c>
      <c r="Y346" s="172" t="str">
        <f>IF(U346="","",VLOOKUP(U346,'ACTIVITY &amp; DISCIPLINE CODE'!$F$3:$I$1863,3,))</f>
        <v/>
      </c>
      <c r="Z346" s="172" t="str">
        <f t="shared" si="691"/>
        <v/>
      </c>
      <c r="AA346" s="172" t="str">
        <f>IF(U346="","",VLOOKUP(U346,'ACTIVITY &amp; DISCIPLINE CODE'!$F$3:$I$1863,4,))</f>
        <v/>
      </c>
      <c r="AB346" s="172" t="str">
        <f t="shared" si="692"/>
        <v/>
      </c>
      <c r="AC346" s="153"/>
      <c r="AD346" s="155" t="str">
        <f t="shared" si="693"/>
        <v/>
      </c>
      <c r="AE346" s="172" t="str">
        <f>IF(AC346="","",VLOOKUP(AC346,'PROJECT STAGE'!$A$2:$C$100,2,))</f>
        <v/>
      </c>
      <c r="AF346" s="155" t="str">
        <f t="shared" si="694"/>
        <v/>
      </c>
      <c r="AG346" s="172" t="str">
        <f>IF(AC346="","",VLOOKUP(AC346,'PROJECT STAGE'!$A$2:$C$100,3,))</f>
        <v/>
      </c>
      <c r="AH346" s="157" t="str">
        <f t="shared" si="717"/>
        <v/>
      </c>
      <c r="AI346" s="157"/>
      <c r="AJ346" s="157" t="str">
        <f t="shared" si="718"/>
        <v/>
      </c>
      <c r="AK346" s="157"/>
      <c r="AL346" s="157" t="str">
        <f t="shared" si="719"/>
        <v/>
      </c>
      <c r="AM346" s="157"/>
      <c r="AN346" s="157" t="str">
        <f t="shared" si="695"/>
        <v/>
      </c>
      <c r="AO346" s="157"/>
      <c r="AP346" s="157" t="str">
        <f t="shared" si="662"/>
        <v/>
      </c>
      <c r="AQ346" s="262"/>
      <c r="AR346" s="45"/>
      <c r="AS346" s="199" t="str">
        <f t="shared" si="680"/>
        <v>Not LT section</v>
      </c>
      <c r="AT346" s="200" t="str">
        <f t="shared" si="720"/>
        <v>.</v>
      </c>
      <c r="AU346" s="199" t="str">
        <f>IF(O346=0,"No input data",INDEX('DOCUMENT TYPE'!D:D,MATCH(Filename!O346,'DOCUMENT TYPE'!A:A,0)))</f>
        <v>No input data</v>
      </c>
      <c r="AV346" s="200" t="str">
        <f t="shared" si="681"/>
        <v>-</v>
      </c>
      <c r="AW346" s="199" t="str">
        <f t="shared" si="663"/>
        <v>Check PROJECT STAGE</v>
      </c>
      <c r="AX346" s="200" t="str">
        <f t="shared" ref="AX346" si="723">IF(AY346&gt;"0","-","")</f>
        <v/>
      </c>
      <c r="AY346" s="199" t="str">
        <f t="shared" si="665"/>
        <v/>
      </c>
      <c r="AZ346" s="204" t="str">
        <f t="shared" si="722"/>
        <v/>
      </c>
      <c r="BA346" s="203" t="str">
        <f t="shared" si="667"/>
        <v/>
      </c>
      <c r="BB346" s="44"/>
      <c r="BC346" s="40" t="str">
        <f t="shared" si="668"/>
        <v>Missing input data</v>
      </c>
      <c r="BD346" s="40" t="str">
        <f t="shared" si="669"/>
        <v>Missing input data</v>
      </c>
      <c r="BE346" s="44"/>
      <c r="BF346" s="40" t="str">
        <f t="shared" si="670"/>
        <v>Missing input data</v>
      </c>
      <c r="BG346" s="40" t="str">
        <f t="shared" si="671"/>
        <v>Missing input data</v>
      </c>
      <c r="BH346" s="42"/>
      <c r="BI346" s="40" t="str">
        <f t="shared" si="683"/>
        <v>Missing input data</v>
      </c>
      <c r="BJ346" s="40" t="str">
        <f t="shared" si="672"/>
        <v>Missing input data</v>
      </c>
      <c r="BK346" s="42"/>
      <c r="BL346" s="40" t="str">
        <f t="shared" si="673"/>
        <v>Missing input data</v>
      </c>
      <c r="BM346" s="40" t="str">
        <f t="shared" si="674"/>
        <v>Missing input data</v>
      </c>
    </row>
    <row r="347" spans="1:65" ht="15.75" thickBot="1">
      <c r="A347" s="156"/>
      <c r="B347" s="172" t="str">
        <f t="shared" si="684"/>
        <v/>
      </c>
      <c r="C347" s="157"/>
      <c r="D347" s="172" t="str">
        <f t="shared" si="685"/>
        <v/>
      </c>
      <c r="E347" s="157"/>
      <c r="F347" s="172" t="str">
        <f t="shared" si="675"/>
        <v/>
      </c>
      <c r="G347" s="157"/>
      <c r="H347" s="172" t="str">
        <f t="shared" si="676"/>
        <v/>
      </c>
      <c r="I347" s="153"/>
      <c r="J347" s="150" t="str">
        <f t="shared" si="677"/>
        <v/>
      </c>
      <c r="K347" s="153"/>
      <c r="L347" s="172" t="str">
        <f t="shared" si="678"/>
        <v/>
      </c>
      <c r="M347" s="157"/>
      <c r="N347" s="172" t="str">
        <f t="shared" si="679"/>
        <v/>
      </c>
      <c r="O347" s="121"/>
      <c r="P347" s="172" t="str">
        <f t="shared" si="686"/>
        <v/>
      </c>
      <c r="Q347" s="172" t="str">
        <f>IF(O347="","",VLOOKUP(O347,'DOCUMENT TYPE'!$A$2:$D$805,2,))</f>
        <v/>
      </c>
      <c r="R347" s="172" t="str">
        <f t="shared" si="687"/>
        <v/>
      </c>
      <c r="S347" s="172" t="str">
        <f>IF(O347="","",VLOOKUP(O347,'DOCUMENT TYPE'!$A$2:$D$805,3,))</f>
        <v/>
      </c>
      <c r="T347" s="172" t="str">
        <f t="shared" si="688"/>
        <v/>
      </c>
      <c r="U347" s="121"/>
      <c r="V347" s="172" t="str">
        <f t="shared" si="689"/>
        <v/>
      </c>
      <c r="W347" s="225" t="str">
        <f>IF(U347="","",VLOOKUP(U347,'ACTIVITY &amp; DISCIPLINE CODE'!$F$3:$I$1863,2,))</f>
        <v/>
      </c>
      <c r="X347" s="172" t="str">
        <f t="shared" si="690"/>
        <v/>
      </c>
      <c r="Y347" s="172" t="str">
        <f>IF(U347="","",VLOOKUP(U347,'ACTIVITY &amp; DISCIPLINE CODE'!$F$3:$I$1863,3,))</f>
        <v/>
      </c>
      <c r="Z347" s="172" t="str">
        <f t="shared" si="691"/>
        <v/>
      </c>
      <c r="AA347" s="172" t="str">
        <f>IF(U347="","",VLOOKUP(U347,'ACTIVITY &amp; DISCIPLINE CODE'!$F$3:$I$1863,4,))</f>
        <v/>
      </c>
      <c r="AB347" s="172" t="str">
        <f t="shared" si="692"/>
        <v/>
      </c>
      <c r="AC347" s="153"/>
      <c r="AD347" s="155" t="str">
        <f t="shared" si="693"/>
        <v/>
      </c>
      <c r="AE347" s="172" t="str">
        <f>IF(AC347="","",VLOOKUP(AC347,'PROJECT STAGE'!$A$2:$C$100,2,))</f>
        <v/>
      </c>
      <c r="AF347" s="155" t="str">
        <f t="shared" si="694"/>
        <v/>
      </c>
      <c r="AG347" s="172" t="str">
        <f>IF(AC347="","",VLOOKUP(AC347,'PROJECT STAGE'!$A$2:$C$100,3,))</f>
        <v/>
      </c>
      <c r="AH347" s="157" t="str">
        <f t="shared" si="717"/>
        <v/>
      </c>
      <c r="AI347" s="157"/>
      <c r="AJ347" s="157" t="str">
        <f t="shared" si="718"/>
        <v/>
      </c>
      <c r="AK347" s="157"/>
      <c r="AL347" s="157" t="str">
        <f t="shared" si="719"/>
        <v/>
      </c>
      <c r="AM347" s="157"/>
      <c r="AN347" s="157" t="str">
        <f t="shared" si="695"/>
        <v/>
      </c>
      <c r="AO347" s="157"/>
      <c r="AP347" s="157" t="str">
        <f t="shared" si="662"/>
        <v/>
      </c>
      <c r="AQ347" s="262"/>
      <c r="AR347" s="45"/>
      <c r="AS347" s="199" t="str">
        <f t="shared" si="680"/>
        <v>Not LT section</v>
      </c>
      <c r="AT347" s="200" t="str">
        <f t="shared" si="720"/>
        <v>.</v>
      </c>
      <c r="AU347" s="199" t="str">
        <f>IF(O347=0,"No input data",INDEX('DOCUMENT TYPE'!D:D,MATCH(Filename!O347,'DOCUMENT TYPE'!A:A,0)))</f>
        <v>No input data</v>
      </c>
      <c r="AV347" s="200" t="str">
        <f t="shared" si="681"/>
        <v>-</v>
      </c>
      <c r="AW347" s="199" t="str">
        <f t="shared" si="663"/>
        <v>Check PROJECT STAGE</v>
      </c>
      <c r="AX347" s="200" t="str">
        <f t="shared" ref="AX347" si="724">IF(AY347&gt;"0","-","")</f>
        <v/>
      </c>
      <c r="AY347" s="199" t="str">
        <f t="shared" si="665"/>
        <v/>
      </c>
      <c r="AZ347" s="204" t="str">
        <f t="shared" ref="AZ347" si="725">IF(BA347&gt;"0","-","")</f>
        <v/>
      </c>
      <c r="BA347" s="203" t="str">
        <f t="shared" si="667"/>
        <v/>
      </c>
      <c r="BB347" s="44"/>
      <c r="BC347" s="40" t="str">
        <f t="shared" si="668"/>
        <v>Missing input data</v>
      </c>
      <c r="BD347" s="40" t="str">
        <f t="shared" si="669"/>
        <v>Missing input data</v>
      </c>
      <c r="BE347" s="44"/>
      <c r="BF347" s="40" t="str">
        <f t="shared" si="670"/>
        <v>Missing input data</v>
      </c>
      <c r="BG347" s="40" t="str">
        <f t="shared" si="671"/>
        <v>Missing input data</v>
      </c>
      <c r="BH347" s="42"/>
      <c r="BI347" s="40" t="str">
        <f t="shared" si="683"/>
        <v>Missing input data</v>
      </c>
      <c r="BJ347" s="40" t="str">
        <f t="shared" si="672"/>
        <v>Missing input data</v>
      </c>
      <c r="BK347" s="42"/>
      <c r="BL347" s="40" t="str">
        <f t="shared" si="673"/>
        <v>Missing input data</v>
      </c>
      <c r="BM347" s="40" t="str">
        <f t="shared" si="674"/>
        <v>Missing input data</v>
      </c>
    </row>
    <row r="348" spans="1:65" ht="15.75" thickBot="1">
      <c r="A348" s="156"/>
      <c r="B348" s="172" t="str">
        <f t="shared" si="684"/>
        <v/>
      </c>
      <c r="C348" s="157"/>
      <c r="D348" s="172" t="str">
        <f t="shared" si="685"/>
        <v/>
      </c>
      <c r="E348" s="157"/>
      <c r="F348" s="172" t="str">
        <f t="shared" si="675"/>
        <v/>
      </c>
      <c r="G348" s="157"/>
      <c r="H348" s="172" t="str">
        <f t="shared" si="676"/>
        <v/>
      </c>
      <c r="I348" s="153"/>
      <c r="J348" s="150" t="str">
        <f t="shared" si="677"/>
        <v/>
      </c>
      <c r="K348" s="153"/>
      <c r="L348" s="172" t="str">
        <f t="shared" si="678"/>
        <v/>
      </c>
      <c r="M348" s="157"/>
      <c r="N348" s="172" t="str">
        <f t="shared" si="679"/>
        <v/>
      </c>
      <c r="O348" s="121"/>
      <c r="P348" s="172" t="str">
        <f t="shared" si="686"/>
        <v/>
      </c>
      <c r="Q348" s="172" t="str">
        <f>IF(O348="","",VLOOKUP(O348,'DOCUMENT TYPE'!$A$2:$D$805,2,))</f>
        <v/>
      </c>
      <c r="R348" s="172" t="str">
        <f t="shared" si="687"/>
        <v/>
      </c>
      <c r="S348" s="172" t="str">
        <f>IF(O348="","",VLOOKUP(O348,'DOCUMENT TYPE'!$A$2:$D$805,3,))</f>
        <v/>
      </c>
      <c r="T348" s="172" t="str">
        <f t="shared" si="688"/>
        <v/>
      </c>
      <c r="U348" s="121"/>
      <c r="V348" s="172" t="str">
        <f t="shared" si="689"/>
        <v/>
      </c>
      <c r="W348" s="225" t="str">
        <f>IF(U348="","",VLOOKUP(U348,'ACTIVITY &amp; DISCIPLINE CODE'!$F$3:$I$1863,2,))</f>
        <v/>
      </c>
      <c r="X348" s="172" t="str">
        <f t="shared" si="690"/>
        <v/>
      </c>
      <c r="Y348" s="172" t="str">
        <f>IF(U348="","",VLOOKUP(U348,'ACTIVITY &amp; DISCIPLINE CODE'!$F$3:$I$1863,3,))</f>
        <v/>
      </c>
      <c r="Z348" s="172" t="str">
        <f t="shared" si="691"/>
        <v/>
      </c>
      <c r="AA348" s="172" t="str">
        <f>IF(U348="","",VLOOKUP(U348,'ACTIVITY &amp; DISCIPLINE CODE'!$F$3:$I$1863,4,))</f>
        <v/>
      </c>
      <c r="AB348" s="172" t="str">
        <f t="shared" si="692"/>
        <v/>
      </c>
      <c r="AC348" s="153"/>
      <c r="AD348" s="155" t="str">
        <f t="shared" si="693"/>
        <v/>
      </c>
      <c r="AE348" s="172" t="str">
        <f>IF(AC348="","",VLOOKUP(AC348,'PROJECT STAGE'!$A$2:$C$100,2,))</f>
        <v/>
      </c>
      <c r="AF348" s="155" t="str">
        <f t="shared" si="694"/>
        <v/>
      </c>
      <c r="AG348" s="172" t="str">
        <f>IF(AC348="","",VLOOKUP(AC348,'PROJECT STAGE'!$A$2:$C$100,3,))</f>
        <v/>
      </c>
      <c r="AH348" s="157" t="str">
        <f t="shared" si="717"/>
        <v/>
      </c>
      <c r="AI348" s="157"/>
      <c r="AJ348" s="157" t="str">
        <f t="shared" si="718"/>
        <v/>
      </c>
      <c r="AK348" s="157"/>
      <c r="AL348" s="157" t="str">
        <f t="shared" si="719"/>
        <v/>
      </c>
      <c r="AM348" s="157"/>
      <c r="AN348" s="157" t="str">
        <f t="shared" si="695"/>
        <v/>
      </c>
      <c r="AO348" s="157"/>
      <c r="AP348" s="157" t="str">
        <f t="shared" si="662"/>
        <v/>
      </c>
      <c r="AQ348" s="262"/>
      <c r="AR348" s="45"/>
      <c r="AS348" s="199" t="str">
        <f t="shared" si="680"/>
        <v>Not LT section</v>
      </c>
      <c r="AT348" s="200" t="str">
        <f t="shared" si="720"/>
        <v>.</v>
      </c>
      <c r="AU348" s="199" t="str">
        <f>IF(O348=0,"No input data",INDEX('DOCUMENT TYPE'!D:D,MATCH(Filename!O348,'DOCUMENT TYPE'!A:A,0)))</f>
        <v>No input data</v>
      </c>
      <c r="AV348" s="200" t="str">
        <f t="shared" si="681"/>
        <v>-</v>
      </c>
      <c r="AW348" s="199" t="str">
        <f t="shared" si="663"/>
        <v>Check PROJECT STAGE</v>
      </c>
      <c r="AX348" s="200" t="str">
        <f t="shared" ref="AX348" si="726">IF(AY348&gt;"0","-","")</f>
        <v/>
      </c>
      <c r="AY348" s="199" t="str">
        <f t="shared" si="665"/>
        <v/>
      </c>
      <c r="AZ348" s="204" t="str">
        <f t="shared" si="722"/>
        <v/>
      </c>
      <c r="BA348" s="203" t="str">
        <f t="shared" si="667"/>
        <v/>
      </c>
      <c r="BB348" s="44"/>
      <c r="BC348" s="40" t="str">
        <f t="shared" si="668"/>
        <v>Missing input data</v>
      </c>
      <c r="BD348" s="40" t="str">
        <f t="shared" si="669"/>
        <v>Missing input data</v>
      </c>
      <c r="BE348" s="44"/>
      <c r="BF348" s="40" t="str">
        <f t="shared" si="670"/>
        <v>Missing input data</v>
      </c>
      <c r="BG348" s="40" t="str">
        <f t="shared" si="671"/>
        <v>Missing input data</v>
      </c>
      <c r="BH348" s="42"/>
      <c r="BI348" s="40" t="str">
        <f t="shared" si="683"/>
        <v>Missing input data</v>
      </c>
      <c r="BJ348" s="40" t="str">
        <f t="shared" si="672"/>
        <v>Missing input data</v>
      </c>
      <c r="BK348" s="42"/>
      <c r="BL348" s="40" t="str">
        <f t="shared" si="673"/>
        <v>Missing input data</v>
      </c>
      <c r="BM348" s="40" t="str">
        <f t="shared" si="674"/>
        <v>Missing input data</v>
      </c>
    </row>
    <row r="349" spans="1:65" ht="15.75" thickBot="1">
      <c r="A349" s="156"/>
      <c r="B349" s="172" t="str">
        <f t="shared" si="684"/>
        <v/>
      </c>
      <c r="C349" s="157"/>
      <c r="D349" s="172" t="str">
        <f t="shared" si="685"/>
        <v/>
      </c>
      <c r="E349" s="157"/>
      <c r="F349" s="172" t="str">
        <f t="shared" si="675"/>
        <v/>
      </c>
      <c r="G349" s="157"/>
      <c r="H349" s="172" t="str">
        <f t="shared" si="676"/>
        <v/>
      </c>
      <c r="I349" s="153"/>
      <c r="J349" s="150" t="str">
        <f t="shared" si="677"/>
        <v/>
      </c>
      <c r="K349" s="153"/>
      <c r="L349" s="172" t="str">
        <f t="shared" si="678"/>
        <v/>
      </c>
      <c r="M349" s="157"/>
      <c r="N349" s="172" t="str">
        <f t="shared" si="679"/>
        <v/>
      </c>
      <c r="O349" s="121"/>
      <c r="P349" s="172" t="str">
        <f t="shared" si="686"/>
        <v/>
      </c>
      <c r="Q349" s="172" t="str">
        <f>IF(O349="","",VLOOKUP(O349,'DOCUMENT TYPE'!$A$2:$D$805,2,))</f>
        <v/>
      </c>
      <c r="R349" s="172" t="str">
        <f t="shared" si="687"/>
        <v/>
      </c>
      <c r="S349" s="172" t="str">
        <f>IF(O349="","",VLOOKUP(O349,'DOCUMENT TYPE'!$A$2:$D$805,3,))</f>
        <v/>
      </c>
      <c r="T349" s="172" t="str">
        <f t="shared" si="688"/>
        <v/>
      </c>
      <c r="U349" s="121"/>
      <c r="V349" s="172" t="str">
        <f t="shared" si="689"/>
        <v/>
      </c>
      <c r="W349" s="225" t="str">
        <f>IF(U349="","",VLOOKUP(U349,'ACTIVITY &amp; DISCIPLINE CODE'!$F$3:$I$1863,2,))</f>
        <v/>
      </c>
      <c r="X349" s="172" t="str">
        <f t="shared" si="690"/>
        <v/>
      </c>
      <c r="Y349" s="172" t="str">
        <f>IF(U349="","",VLOOKUP(U349,'ACTIVITY &amp; DISCIPLINE CODE'!$F$3:$I$1863,3,))</f>
        <v/>
      </c>
      <c r="Z349" s="172" t="str">
        <f t="shared" si="691"/>
        <v/>
      </c>
      <c r="AA349" s="172" t="str">
        <f>IF(U349="","",VLOOKUP(U349,'ACTIVITY &amp; DISCIPLINE CODE'!$F$3:$I$1863,4,))</f>
        <v/>
      </c>
      <c r="AB349" s="172" t="str">
        <f t="shared" si="692"/>
        <v/>
      </c>
      <c r="AC349" s="153"/>
      <c r="AD349" s="155" t="str">
        <f t="shared" si="693"/>
        <v/>
      </c>
      <c r="AE349" s="172" t="str">
        <f>IF(AC349="","",VLOOKUP(AC349,'PROJECT STAGE'!$A$2:$C$100,2,))</f>
        <v/>
      </c>
      <c r="AF349" s="155" t="str">
        <f t="shared" si="694"/>
        <v/>
      </c>
      <c r="AG349" s="172" t="str">
        <f>IF(AC349="","",VLOOKUP(AC349,'PROJECT STAGE'!$A$2:$C$100,3,))</f>
        <v/>
      </c>
      <c r="AH349" s="157" t="str">
        <f t="shared" si="717"/>
        <v/>
      </c>
      <c r="AI349" s="157"/>
      <c r="AJ349" s="157" t="str">
        <f t="shared" si="718"/>
        <v/>
      </c>
      <c r="AK349" s="157"/>
      <c r="AL349" s="157" t="str">
        <f t="shared" si="719"/>
        <v/>
      </c>
      <c r="AM349" s="157"/>
      <c r="AN349" s="157" t="str">
        <f t="shared" si="695"/>
        <v/>
      </c>
      <c r="AO349" s="157"/>
      <c r="AP349" s="157" t="str">
        <f t="shared" si="662"/>
        <v/>
      </c>
      <c r="AQ349" s="262"/>
      <c r="AR349" s="45"/>
      <c r="AS349" s="199" t="str">
        <f t="shared" si="680"/>
        <v>Not LT section</v>
      </c>
      <c r="AT349" s="200" t="str">
        <f t="shared" si="720"/>
        <v>.</v>
      </c>
      <c r="AU349" s="199" t="str">
        <f>IF(O349=0,"No input data",INDEX('DOCUMENT TYPE'!D:D,MATCH(Filename!O349,'DOCUMENT TYPE'!A:A,0)))</f>
        <v>No input data</v>
      </c>
      <c r="AV349" s="200" t="str">
        <f t="shared" si="681"/>
        <v>-</v>
      </c>
      <c r="AW349" s="199" t="str">
        <f t="shared" si="663"/>
        <v>Check PROJECT STAGE</v>
      </c>
      <c r="AX349" s="200" t="str">
        <f t="shared" ref="AX349" si="727">IF(AY349&gt;"0","-","")</f>
        <v/>
      </c>
      <c r="AY349" s="199" t="str">
        <f t="shared" si="665"/>
        <v/>
      </c>
      <c r="AZ349" s="204" t="str">
        <f t="shared" ref="AZ349" si="728">IF(BA349&gt;"0","-","")</f>
        <v/>
      </c>
      <c r="BA349" s="203" t="str">
        <f t="shared" si="667"/>
        <v/>
      </c>
      <c r="BB349" s="44"/>
      <c r="BC349" s="40" t="str">
        <f t="shared" si="668"/>
        <v>Missing input data</v>
      </c>
      <c r="BD349" s="40" t="str">
        <f t="shared" si="669"/>
        <v>Missing input data</v>
      </c>
      <c r="BE349" s="44"/>
      <c r="BF349" s="40" t="str">
        <f t="shared" si="670"/>
        <v>Missing input data</v>
      </c>
      <c r="BG349" s="40" t="str">
        <f t="shared" si="671"/>
        <v>Missing input data</v>
      </c>
      <c r="BH349" s="42"/>
      <c r="BI349" s="40" t="str">
        <f t="shared" si="683"/>
        <v>Missing input data</v>
      </c>
      <c r="BJ349" s="40" t="str">
        <f t="shared" si="672"/>
        <v>Missing input data</v>
      </c>
      <c r="BK349" s="42"/>
      <c r="BL349" s="40" t="str">
        <f t="shared" si="673"/>
        <v>Missing input data</v>
      </c>
      <c r="BM349" s="40" t="str">
        <f t="shared" si="674"/>
        <v>Missing input data</v>
      </c>
    </row>
    <row r="350" spans="1:65" ht="15.75" thickBot="1">
      <c r="A350" s="156"/>
      <c r="B350" s="172" t="str">
        <f t="shared" si="684"/>
        <v/>
      </c>
      <c r="C350" s="157"/>
      <c r="D350" s="172" t="str">
        <f t="shared" si="685"/>
        <v/>
      </c>
      <c r="E350" s="157"/>
      <c r="F350" s="172" t="str">
        <f t="shared" si="675"/>
        <v/>
      </c>
      <c r="G350" s="157"/>
      <c r="H350" s="172" t="str">
        <f t="shared" si="676"/>
        <v/>
      </c>
      <c r="I350" s="153"/>
      <c r="J350" s="150" t="str">
        <f t="shared" si="677"/>
        <v/>
      </c>
      <c r="K350" s="153"/>
      <c r="L350" s="172" t="str">
        <f t="shared" si="678"/>
        <v/>
      </c>
      <c r="M350" s="157"/>
      <c r="N350" s="172" t="str">
        <f t="shared" si="679"/>
        <v/>
      </c>
      <c r="O350" s="121"/>
      <c r="P350" s="172" t="str">
        <f t="shared" si="686"/>
        <v/>
      </c>
      <c r="Q350" s="172" t="str">
        <f>IF(O350="","",VLOOKUP(O350,'DOCUMENT TYPE'!$A$2:$D$805,2,))</f>
        <v/>
      </c>
      <c r="R350" s="172" t="str">
        <f t="shared" si="687"/>
        <v/>
      </c>
      <c r="S350" s="172" t="str">
        <f>IF(O350="","",VLOOKUP(O350,'DOCUMENT TYPE'!$A$2:$D$805,3,))</f>
        <v/>
      </c>
      <c r="T350" s="172" t="str">
        <f t="shared" si="688"/>
        <v/>
      </c>
      <c r="U350" s="121"/>
      <c r="V350" s="172" t="str">
        <f t="shared" si="689"/>
        <v/>
      </c>
      <c r="W350" s="225" t="str">
        <f>IF(U350="","",VLOOKUP(U350,'ACTIVITY &amp; DISCIPLINE CODE'!$F$3:$I$1863,2,))</f>
        <v/>
      </c>
      <c r="X350" s="172" t="str">
        <f t="shared" si="690"/>
        <v/>
      </c>
      <c r="Y350" s="172" t="str">
        <f>IF(U350="","",VLOOKUP(U350,'ACTIVITY &amp; DISCIPLINE CODE'!$F$3:$I$1863,3,))</f>
        <v/>
      </c>
      <c r="Z350" s="172" t="str">
        <f t="shared" si="691"/>
        <v/>
      </c>
      <c r="AA350" s="172" t="str">
        <f>IF(U350="","",VLOOKUP(U350,'ACTIVITY &amp; DISCIPLINE CODE'!$F$3:$I$1863,4,))</f>
        <v/>
      </c>
      <c r="AB350" s="172" t="str">
        <f t="shared" si="692"/>
        <v/>
      </c>
      <c r="AC350" s="153"/>
      <c r="AD350" s="155" t="str">
        <f t="shared" si="693"/>
        <v/>
      </c>
      <c r="AE350" s="172" t="str">
        <f>IF(AC350="","",VLOOKUP(AC350,'PROJECT STAGE'!$A$2:$C$100,2,))</f>
        <v/>
      </c>
      <c r="AF350" s="155" t="str">
        <f t="shared" si="694"/>
        <v/>
      </c>
      <c r="AG350" s="172" t="str">
        <f>IF(AC350="","",VLOOKUP(AC350,'PROJECT STAGE'!$A$2:$C$100,3,))</f>
        <v/>
      </c>
      <c r="AH350" s="157" t="str">
        <f t="shared" si="717"/>
        <v/>
      </c>
      <c r="AI350" s="157"/>
      <c r="AJ350" s="157" t="str">
        <f t="shared" si="718"/>
        <v/>
      </c>
      <c r="AK350" s="157"/>
      <c r="AL350" s="157" t="str">
        <f t="shared" si="719"/>
        <v/>
      </c>
      <c r="AM350" s="157"/>
      <c r="AN350" s="157" t="str">
        <f t="shared" si="695"/>
        <v/>
      </c>
      <c r="AO350" s="157"/>
      <c r="AP350" s="157" t="str">
        <f t="shared" si="662"/>
        <v/>
      </c>
      <c r="AQ350" s="262"/>
      <c r="AR350" s="45"/>
      <c r="AS350" s="199" t="str">
        <f t="shared" si="680"/>
        <v>Not LT section</v>
      </c>
      <c r="AT350" s="200" t="str">
        <f t="shared" si="720"/>
        <v>.</v>
      </c>
      <c r="AU350" s="199" t="str">
        <f>IF(O350=0,"No input data",INDEX('DOCUMENT TYPE'!D:D,MATCH(Filename!O350,'DOCUMENT TYPE'!A:A,0)))</f>
        <v>No input data</v>
      </c>
      <c r="AV350" s="200" t="str">
        <f t="shared" si="681"/>
        <v>-</v>
      </c>
      <c r="AW350" s="199" t="str">
        <f t="shared" si="663"/>
        <v>Check PROJECT STAGE</v>
      </c>
      <c r="AX350" s="200" t="str">
        <f t="shared" ref="AX350" si="729">IF(AY350&gt;"0","-","")</f>
        <v/>
      </c>
      <c r="AY350" s="199" t="str">
        <f t="shared" si="665"/>
        <v/>
      </c>
      <c r="AZ350" s="204" t="str">
        <f t="shared" si="722"/>
        <v/>
      </c>
      <c r="BA350" s="203" t="str">
        <f t="shared" si="667"/>
        <v/>
      </c>
      <c r="BB350" s="44"/>
      <c r="BC350" s="40" t="str">
        <f t="shared" si="668"/>
        <v>Missing input data</v>
      </c>
      <c r="BD350" s="40" t="str">
        <f t="shared" si="669"/>
        <v>Missing input data</v>
      </c>
      <c r="BE350" s="44"/>
      <c r="BF350" s="40" t="str">
        <f t="shared" si="670"/>
        <v>Missing input data</v>
      </c>
      <c r="BG350" s="40" t="str">
        <f t="shared" si="671"/>
        <v>Missing input data</v>
      </c>
      <c r="BH350" s="42"/>
      <c r="BI350" s="40" t="str">
        <f t="shared" si="683"/>
        <v>Missing input data</v>
      </c>
      <c r="BJ350" s="40" t="str">
        <f t="shared" si="672"/>
        <v>Missing input data</v>
      </c>
      <c r="BK350" s="42"/>
      <c r="BL350" s="40" t="str">
        <f t="shared" si="673"/>
        <v>Missing input data</v>
      </c>
      <c r="BM350" s="40" t="str">
        <f t="shared" si="674"/>
        <v>Missing input data</v>
      </c>
    </row>
    <row r="351" spans="1:65" ht="15.75" thickBot="1">
      <c r="A351" s="156"/>
      <c r="B351" s="172" t="str">
        <f t="shared" si="684"/>
        <v/>
      </c>
      <c r="C351" s="157"/>
      <c r="D351" s="172" t="str">
        <f t="shared" si="685"/>
        <v/>
      </c>
      <c r="E351" s="157"/>
      <c r="F351" s="172" t="str">
        <f t="shared" si="675"/>
        <v/>
      </c>
      <c r="G351" s="157"/>
      <c r="H351" s="172" t="str">
        <f t="shared" si="676"/>
        <v/>
      </c>
      <c r="I351" s="153"/>
      <c r="J351" s="150" t="str">
        <f t="shared" si="677"/>
        <v/>
      </c>
      <c r="K351" s="153"/>
      <c r="L351" s="172" t="str">
        <f t="shared" si="678"/>
        <v/>
      </c>
      <c r="M351" s="157"/>
      <c r="N351" s="172" t="str">
        <f t="shared" si="679"/>
        <v/>
      </c>
      <c r="O351" s="121"/>
      <c r="P351" s="172" t="str">
        <f t="shared" si="686"/>
        <v/>
      </c>
      <c r="Q351" s="172" t="str">
        <f>IF(O351="","",VLOOKUP(O351,'DOCUMENT TYPE'!$A$2:$D$805,2,))</f>
        <v/>
      </c>
      <c r="R351" s="172" t="str">
        <f t="shared" si="687"/>
        <v/>
      </c>
      <c r="S351" s="172" t="str">
        <f>IF(O351="","",VLOOKUP(O351,'DOCUMENT TYPE'!$A$2:$D$805,3,))</f>
        <v/>
      </c>
      <c r="T351" s="172" t="str">
        <f t="shared" si="688"/>
        <v/>
      </c>
      <c r="U351" s="121"/>
      <c r="V351" s="172" t="str">
        <f t="shared" si="689"/>
        <v/>
      </c>
      <c r="W351" s="225" t="str">
        <f>IF(U351="","",VLOOKUP(U351,'ACTIVITY &amp; DISCIPLINE CODE'!$F$3:$I$1863,2,))</f>
        <v/>
      </c>
      <c r="X351" s="172" t="str">
        <f t="shared" si="690"/>
        <v/>
      </c>
      <c r="Y351" s="172" t="str">
        <f>IF(U351="","",VLOOKUP(U351,'ACTIVITY &amp; DISCIPLINE CODE'!$F$3:$I$1863,3,))</f>
        <v/>
      </c>
      <c r="Z351" s="172" t="str">
        <f t="shared" si="691"/>
        <v/>
      </c>
      <c r="AA351" s="172" t="str">
        <f>IF(U351="","",VLOOKUP(U351,'ACTIVITY &amp; DISCIPLINE CODE'!$F$3:$I$1863,4,))</f>
        <v/>
      </c>
      <c r="AB351" s="172" t="str">
        <f t="shared" si="692"/>
        <v/>
      </c>
      <c r="AC351" s="153"/>
      <c r="AD351" s="155" t="str">
        <f t="shared" si="693"/>
        <v/>
      </c>
      <c r="AE351" s="172" t="str">
        <f>IF(AC351="","",VLOOKUP(AC351,'PROJECT STAGE'!$A$2:$C$100,2,))</f>
        <v/>
      </c>
      <c r="AF351" s="155" t="str">
        <f t="shared" si="694"/>
        <v/>
      </c>
      <c r="AG351" s="172" t="str">
        <f>IF(AC351="","",VLOOKUP(AC351,'PROJECT STAGE'!$A$2:$C$100,3,))</f>
        <v/>
      </c>
      <c r="AH351" s="157" t="str">
        <f t="shared" si="717"/>
        <v/>
      </c>
      <c r="AI351" s="157"/>
      <c r="AJ351" s="157" t="str">
        <f t="shared" si="718"/>
        <v/>
      </c>
      <c r="AK351" s="157"/>
      <c r="AL351" s="157" t="str">
        <f t="shared" si="719"/>
        <v/>
      </c>
      <c r="AM351" s="157"/>
      <c r="AN351" s="157" t="str">
        <f t="shared" si="695"/>
        <v/>
      </c>
      <c r="AO351" s="157"/>
      <c r="AP351" s="157" t="str">
        <f t="shared" si="662"/>
        <v/>
      </c>
      <c r="AQ351" s="262"/>
      <c r="AR351" s="45"/>
      <c r="AS351" s="199" t="str">
        <f t="shared" si="680"/>
        <v>Not LT section</v>
      </c>
      <c r="AT351" s="200" t="str">
        <f t="shared" si="720"/>
        <v>.</v>
      </c>
      <c r="AU351" s="199" t="str">
        <f>IF(O351=0,"No input data",INDEX('DOCUMENT TYPE'!D:D,MATCH(Filename!O351,'DOCUMENT TYPE'!A:A,0)))</f>
        <v>No input data</v>
      </c>
      <c r="AV351" s="200" t="str">
        <f t="shared" si="681"/>
        <v>-</v>
      </c>
      <c r="AW351" s="199" t="str">
        <f t="shared" si="663"/>
        <v>Check PROJECT STAGE</v>
      </c>
      <c r="AX351" s="200" t="str">
        <f t="shared" ref="AX351" si="730">IF(AY351&gt;"0","-","")</f>
        <v/>
      </c>
      <c r="AY351" s="199" t="str">
        <f t="shared" si="665"/>
        <v/>
      </c>
      <c r="AZ351" s="204" t="str">
        <f t="shared" ref="AZ351" si="731">IF(BA351&gt;"0","-","")</f>
        <v/>
      </c>
      <c r="BA351" s="203" t="str">
        <f t="shared" si="667"/>
        <v/>
      </c>
      <c r="BB351" s="44"/>
      <c r="BC351" s="40" t="str">
        <f t="shared" si="668"/>
        <v>Missing input data</v>
      </c>
      <c r="BD351" s="40" t="str">
        <f t="shared" si="669"/>
        <v>Missing input data</v>
      </c>
      <c r="BE351" s="44"/>
      <c r="BF351" s="40" t="str">
        <f t="shared" si="670"/>
        <v>Missing input data</v>
      </c>
      <c r="BG351" s="40" t="str">
        <f t="shared" si="671"/>
        <v>Missing input data</v>
      </c>
      <c r="BH351" s="42"/>
      <c r="BI351" s="40" t="str">
        <f t="shared" si="683"/>
        <v>Missing input data</v>
      </c>
      <c r="BJ351" s="40" t="str">
        <f t="shared" si="672"/>
        <v>Missing input data</v>
      </c>
      <c r="BK351" s="42"/>
      <c r="BL351" s="40" t="str">
        <f t="shared" si="673"/>
        <v>Missing input data</v>
      </c>
      <c r="BM351" s="40" t="str">
        <f t="shared" si="674"/>
        <v>Missing input data</v>
      </c>
    </row>
    <row r="352" spans="1:65" ht="15.75" thickBot="1">
      <c r="A352" s="156"/>
      <c r="B352" s="172" t="str">
        <f t="shared" si="684"/>
        <v/>
      </c>
      <c r="C352" s="157"/>
      <c r="D352" s="172" t="str">
        <f t="shared" si="685"/>
        <v/>
      </c>
      <c r="E352" s="157"/>
      <c r="F352" s="172" t="str">
        <f t="shared" si="675"/>
        <v/>
      </c>
      <c r="G352" s="157"/>
      <c r="H352" s="172" t="str">
        <f t="shared" si="676"/>
        <v/>
      </c>
      <c r="I352" s="153"/>
      <c r="J352" s="150" t="str">
        <f t="shared" si="677"/>
        <v/>
      </c>
      <c r="K352" s="153"/>
      <c r="L352" s="172" t="str">
        <f t="shared" si="678"/>
        <v/>
      </c>
      <c r="M352" s="157"/>
      <c r="N352" s="172" t="str">
        <f t="shared" si="679"/>
        <v/>
      </c>
      <c r="O352" s="121"/>
      <c r="P352" s="172" t="str">
        <f t="shared" si="686"/>
        <v/>
      </c>
      <c r="Q352" s="172" t="str">
        <f>IF(O352="","",VLOOKUP(O352,'DOCUMENT TYPE'!$A$2:$D$805,2,))</f>
        <v/>
      </c>
      <c r="R352" s="172" t="str">
        <f t="shared" si="687"/>
        <v/>
      </c>
      <c r="S352" s="172" t="str">
        <f>IF(O352="","",VLOOKUP(O352,'DOCUMENT TYPE'!$A$2:$D$805,3,))</f>
        <v/>
      </c>
      <c r="T352" s="172" t="str">
        <f t="shared" si="688"/>
        <v/>
      </c>
      <c r="U352" s="121"/>
      <c r="V352" s="172" t="str">
        <f t="shared" si="689"/>
        <v/>
      </c>
      <c r="W352" s="225" t="str">
        <f>IF(U352="","",VLOOKUP(U352,'ACTIVITY &amp; DISCIPLINE CODE'!$F$3:$I$1863,2,))</f>
        <v/>
      </c>
      <c r="X352" s="172" t="str">
        <f t="shared" si="690"/>
        <v/>
      </c>
      <c r="Y352" s="172" t="str">
        <f>IF(U352="","",VLOOKUP(U352,'ACTIVITY &amp; DISCIPLINE CODE'!$F$3:$I$1863,3,))</f>
        <v/>
      </c>
      <c r="Z352" s="172" t="str">
        <f t="shared" si="691"/>
        <v/>
      </c>
      <c r="AA352" s="172" t="str">
        <f>IF(U352="","",VLOOKUP(U352,'ACTIVITY &amp; DISCIPLINE CODE'!$F$3:$I$1863,4,))</f>
        <v/>
      </c>
      <c r="AB352" s="172" t="str">
        <f t="shared" si="692"/>
        <v/>
      </c>
      <c r="AC352" s="153"/>
      <c r="AD352" s="155" t="str">
        <f t="shared" si="693"/>
        <v/>
      </c>
      <c r="AE352" s="172" t="str">
        <f>IF(AC352="","",VLOOKUP(AC352,'PROJECT STAGE'!$A$2:$C$100,2,))</f>
        <v/>
      </c>
      <c r="AF352" s="155" t="str">
        <f t="shared" si="694"/>
        <v/>
      </c>
      <c r="AG352" s="172" t="str">
        <f>IF(AC352="","",VLOOKUP(AC352,'PROJECT STAGE'!$A$2:$C$100,3,))</f>
        <v/>
      </c>
      <c r="AH352" s="157" t="str">
        <f t="shared" si="717"/>
        <v/>
      </c>
      <c r="AI352" s="157"/>
      <c r="AJ352" s="157" t="str">
        <f t="shared" si="718"/>
        <v/>
      </c>
      <c r="AK352" s="157"/>
      <c r="AL352" s="157" t="str">
        <f t="shared" si="719"/>
        <v/>
      </c>
      <c r="AM352" s="157"/>
      <c r="AN352" s="157" t="str">
        <f t="shared" si="695"/>
        <v/>
      </c>
      <c r="AO352" s="157"/>
      <c r="AP352" s="157" t="str">
        <f t="shared" si="662"/>
        <v/>
      </c>
      <c r="AQ352" s="262"/>
      <c r="AR352" s="45"/>
      <c r="AS352" s="199" t="str">
        <f t="shared" si="680"/>
        <v>Not LT section</v>
      </c>
      <c r="AT352" s="200" t="str">
        <f t="shared" si="720"/>
        <v>.</v>
      </c>
      <c r="AU352" s="199" t="str">
        <f>IF(O352=0,"No input data",INDEX('DOCUMENT TYPE'!D:D,MATCH(Filename!O352,'DOCUMENT TYPE'!A:A,0)))</f>
        <v>No input data</v>
      </c>
      <c r="AV352" s="200" t="str">
        <f t="shared" si="681"/>
        <v>-</v>
      </c>
      <c r="AW352" s="199" t="str">
        <f t="shared" si="663"/>
        <v>Check PROJECT STAGE</v>
      </c>
      <c r="AX352" s="200" t="str">
        <f t="shared" ref="AX352" si="732">IF(AY352&gt;"0","-","")</f>
        <v/>
      </c>
      <c r="AY352" s="199" t="str">
        <f t="shared" si="665"/>
        <v/>
      </c>
      <c r="AZ352" s="204" t="str">
        <f t="shared" si="722"/>
        <v/>
      </c>
      <c r="BA352" s="203" t="str">
        <f t="shared" si="667"/>
        <v/>
      </c>
      <c r="BB352" s="44"/>
      <c r="BC352" s="40" t="str">
        <f t="shared" si="668"/>
        <v>Missing input data</v>
      </c>
      <c r="BD352" s="40" t="str">
        <f t="shared" si="669"/>
        <v>Missing input data</v>
      </c>
      <c r="BE352" s="44"/>
      <c r="BF352" s="40" t="str">
        <f t="shared" si="670"/>
        <v>Missing input data</v>
      </c>
      <c r="BG352" s="40" t="str">
        <f t="shared" si="671"/>
        <v>Missing input data</v>
      </c>
      <c r="BH352" s="42"/>
      <c r="BI352" s="40" t="str">
        <f t="shared" si="683"/>
        <v>Missing input data</v>
      </c>
      <c r="BJ352" s="40" t="str">
        <f t="shared" si="672"/>
        <v>Missing input data</v>
      </c>
      <c r="BK352" s="42"/>
      <c r="BL352" s="40" t="str">
        <f t="shared" si="673"/>
        <v>Missing input data</v>
      </c>
      <c r="BM352" s="40" t="str">
        <f t="shared" si="674"/>
        <v>Missing input data</v>
      </c>
    </row>
    <row r="353" spans="1:65" ht="15.75" thickBot="1">
      <c r="A353" s="156"/>
      <c r="B353" s="172" t="str">
        <f t="shared" si="684"/>
        <v/>
      </c>
      <c r="C353" s="157"/>
      <c r="D353" s="172" t="str">
        <f t="shared" si="685"/>
        <v/>
      </c>
      <c r="E353" s="157"/>
      <c r="F353" s="172" t="str">
        <f t="shared" si="675"/>
        <v/>
      </c>
      <c r="G353" s="157"/>
      <c r="H353" s="172" t="str">
        <f t="shared" si="676"/>
        <v/>
      </c>
      <c r="I353" s="153"/>
      <c r="J353" s="150" t="str">
        <f t="shared" si="677"/>
        <v/>
      </c>
      <c r="K353" s="153"/>
      <c r="L353" s="172" t="str">
        <f t="shared" si="678"/>
        <v/>
      </c>
      <c r="M353" s="157"/>
      <c r="N353" s="172" t="str">
        <f t="shared" si="679"/>
        <v/>
      </c>
      <c r="O353" s="121"/>
      <c r="P353" s="172" t="str">
        <f t="shared" si="686"/>
        <v/>
      </c>
      <c r="Q353" s="172" t="str">
        <f>IF(O353="","",VLOOKUP(O353,'DOCUMENT TYPE'!$A$2:$D$805,2,))</f>
        <v/>
      </c>
      <c r="R353" s="172" t="str">
        <f t="shared" si="687"/>
        <v/>
      </c>
      <c r="S353" s="172" t="str">
        <f>IF(O353="","",VLOOKUP(O353,'DOCUMENT TYPE'!$A$2:$D$805,3,))</f>
        <v/>
      </c>
      <c r="T353" s="172" t="str">
        <f t="shared" si="688"/>
        <v/>
      </c>
      <c r="U353" s="121"/>
      <c r="V353" s="172" t="str">
        <f t="shared" si="689"/>
        <v/>
      </c>
      <c r="W353" s="225" t="str">
        <f>IF(U353="","",VLOOKUP(U353,'ACTIVITY &amp; DISCIPLINE CODE'!$F$3:$I$1863,2,))</f>
        <v/>
      </c>
      <c r="X353" s="172" t="str">
        <f t="shared" si="690"/>
        <v/>
      </c>
      <c r="Y353" s="172" t="str">
        <f>IF(U353="","",VLOOKUP(U353,'ACTIVITY &amp; DISCIPLINE CODE'!$F$3:$I$1863,3,))</f>
        <v/>
      </c>
      <c r="Z353" s="172" t="str">
        <f t="shared" si="691"/>
        <v/>
      </c>
      <c r="AA353" s="172" t="str">
        <f>IF(U353="","",VLOOKUP(U353,'ACTIVITY &amp; DISCIPLINE CODE'!$F$3:$I$1863,4,))</f>
        <v/>
      </c>
      <c r="AB353" s="172" t="str">
        <f t="shared" si="692"/>
        <v/>
      </c>
      <c r="AC353" s="153"/>
      <c r="AD353" s="155" t="str">
        <f t="shared" si="693"/>
        <v/>
      </c>
      <c r="AE353" s="172" t="str">
        <f>IF(AC353="","",VLOOKUP(AC353,'PROJECT STAGE'!$A$2:$C$100,2,))</f>
        <v/>
      </c>
      <c r="AF353" s="155" t="str">
        <f t="shared" si="694"/>
        <v/>
      </c>
      <c r="AG353" s="172" t="str">
        <f>IF(AC353="","",VLOOKUP(AC353,'PROJECT STAGE'!$A$2:$C$100,3,))</f>
        <v/>
      </c>
      <c r="AH353" s="157" t="str">
        <f t="shared" si="717"/>
        <v/>
      </c>
      <c r="AI353" s="157"/>
      <c r="AJ353" s="157" t="str">
        <f t="shared" si="718"/>
        <v/>
      </c>
      <c r="AK353" s="157"/>
      <c r="AL353" s="157" t="str">
        <f t="shared" si="719"/>
        <v/>
      </c>
      <c r="AM353" s="157"/>
      <c r="AN353" s="157" t="str">
        <f t="shared" si="695"/>
        <v/>
      </c>
      <c r="AO353" s="157"/>
      <c r="AP353" s="157" t="str">
        <f t="shared" si="662"/>
        <v/>
      </c>
      <c r="AQ353" s="262"/>
      <c r="AR353" s="45"/>
      <c r="AS353" s="199" t="str">
        <f t="shared" si="680"/>
        <v>Not LT section</v>
      </c>
      <c r="AT353" s="200" t="str">
        <f t="shared" si="720"/>
        <v>.</v>
      </c>
      <c r="AU353" s="199" t="str">
        <f>IF(O353=0,"No input data",INDEX('DOCUMENT TYPE'!D:D,MATCH(Filename!O353,'DOCUMENT TYPE'!A:A,0)))</f>
        <v>No input data</v>
      </c>
      <c r="AV353" s="200" t="str">
        <f t="shared" si="681"/>
        <v>-</v>
      </c>
      <c r="AW353" s="199" t="str">
        <f t="shared" si="663"/>
        <v>Check PROJECT STAGE</v>
      </c>
      <c r="AX353" s="200" t="str">
        <f t="shared" ref="AX353" si="733">IF(AY353&gt;"0","-","")</f>
        <v/>
      </c>
      <c r="AY353" s="199" t="str">
        <f t="shared" si="665"/>
        <v/>
      </c>
      <c r="AZ353" s="204" t="str">
        <f t="shared" ref="AZ353" si="734">IF(BA353&gt;"0","-","")</f>
        <v/>
      </c>
      <c r="BA353" s="203" t="str">
        <f t="shared" si="667"/>
        <v/>
      </c>
      <c r="BB353" s="44"/>
      <c r="BC353" s="40" t="str">
        <f t="shared" si="668"/>
        <v>Missing input data</v>
      </c>
      <c r="BD353" s="40" t="str">
        <f t="shared" si="669"/>
        <v>Missing input data</v>
      </c>
      <c r="BE353" s="44"/>
      <c r="BF353" s="40" t="str">
        <f t="shared" si="670"/>
        <v>Missing input data</v>
      </c>
      <c r="BG353" s="40" t="str">
        <f t="shared" si="671"/>
        <v>Missing input data</v>
      </c>
      <c r="BH353" s="42"/>
      <c r="BI353" s="40" t="str">
        <f t="shared" si="683"/>
        <v>Missing input data</v>
      </c>
      <c r="BJ353" s="40" t="str">
        <f t="shared" si="672"/>
        <v>Missing input data</v>
      </c>
      <c r="BK353" s="42"/>
      <c r="BL353" s="40" t="str">
        <f t="shared" si="673"/>
        <v>Missing input data</v>
      </c>
      <c r="BM353" s="40" t="str">
        <f t="shared" si="674"/>
        <v>Missing input data</v>
      </c>
    </row>
    <row r="354" spans="1:65" ht="15.75" thickBot="1">
      <c r="A354" s="156"/>
      <c r="B354" s="172" t="str">
        <f t="shared" si="684"/>
        <v/>
      </c>
      <c r="C354" s="157"/>
      <c r="D354" s="172" t="str">
        <f t="shared" si="685"/>
        <v/>
      </c>
      <c r="E354" s="157"/>
      <c r="F354" s="172" t="str">
        <f t="shared" si="675"/>
        <v/>
      </c>
      <c r="G354" s="157"/>
      <c r="H354" s="172" t="str">
        <f t="shared" si="676"/>
        <v/>
      </c>
      <c r="I354" s="153"/>
      <c r="J354" s="150" t="str">
        <f t="shared" si="677"/>
        <v/>
      </c>
      <c r="K354" s="153"/>
      <c r="L354" s="172" t="str">
        <f t="shared" si="678"/>
        <v/>
      </c>
      <c r="M354" s="157"/>
      <c r="N354" s="172" t="str">
        <f t="shared" si="679"/>
        <v/>
      </c>
      <c r="O354" s="121"/>
      <c r="P354" s="172" t="str">
        <f t="shared" si="686"/>
        <v/>
      </c>
      <c r="Q354" s="172" t="str">
        <f>IF(O354="","",VLOOKUP(O354,'DOCUMENT TYPE'!$A$2:$D$805,2,))</f>
        <v/>
      </c>
      <c r="R354" s="172" t="str">
        <f t="shared" si="687"/>
        <v/>
      </c>
      <c r="S354" s="172" t="str">
        <f>IF(O354="","",VLOOKUP(O354,'DOCUMENT TYPE'!$A$2:$D$805,3,))</f>
        <v/>
      </c>
      <c r="T354" s="172" t="str">
        <f t="shared" si="688"/>
        <v/>
      </c>
      <c r="U354" s="121"/>
      <c r="V354" s="172" t="str">
        <f t="shared" si="689"/>
        <v/>
      </c>
      <c r="W354" s="225" t="str">
        <f>IF(U354="","",VLOOKUP(U354,'ACTIVITY &amp; DISCIPLINE CODE'!$F$3:$I$1863,2,))</f>
        <v/>
      </c>
      <c r="X354" s="172" t="str">
        <f t="shared" si="690"/>
        <v/>
      </c>
      <c r="Y354" s="172" t="str">
        <f>IF(U354="","",VLOOKUP(U354,'ACTIVITY &amp; DISCIPLINE CODE'!$F$3:$I$1863,3,))</f>
        <v/>
      </c>
      <c r="Z354" s="172" t="str">
        <f t="shared" si="691"/>
        <v/>
      </c>
      <c r="AA354" s="172" t="str">
        <f>IF(U354="","",VLOOKUP(U354,'ACTIVITY &amp; DISCIPLINE CODE'!$F$3:$I$1863,4,))</f>
        <v/>
      </c>
      <c r="AB354" s="172" t="str">
        <f t="shared" si="692"/>
        <v/>
      </c>
      <c r="AC354" s="153"/>
      <c r="AD354" s="155" t="str">
        <f t="shared" si="693"/>
        <v/>
      </c>
      <c r="AE354" s="172" t="str">
        <f>IF(AC354="","",VLOOKUP(AC354,'PROJECT STAGE'!$A$2:$C$100,2,))</f>
        <v/>
      </c>
      <c r="AF354" s="155" t="str">
        <f t="shared" si="694"/>
        <v/>
      </c>
      <c r="AG354" s="172" t="str">
        <f>IF(AC354="","",VLOOKUP(AC354,'PROJECT STAGE'!$A$2:$C$100,3,))</f>
        <v/>
      </c>
      <c r="AH354" s="157" t="str">
        <f t="shared" si="717"/>
        <v/>
      </c>
      <c r="AI354" s="157"/>
      <c r="AJ354" s="157" t="str">
        <f t="shared" si="718"/>
        <v/>
      </c>
      <c r="AK354" s="157"/>
      <c r="AL354" s="157" t="str">
        <f t="shared" si="719"/>
        <v/>
      </c>
      <c r="AM354" s="157"/>
      <c r="AN354" s="157" t="str">
        <f t="shared" si="695"/>
        <v/>
      </c>
      <c r="AO354" s="157"/>
      <c r="AP354" s="157" t="str">
        <f t="shared" si="662"/>
        <v/>
      </c>
      <c r="AQ354" s="262"/>
      <c r="AR354" s="45"/>
      <c r="AS354" s="199" t="str">
        <f t="shared" si="680"/>
        <v>Not LT section</v>
      </c>
      <c r="AT354" s="200" t="str">
        <f t="shared" si="720"/>
        <v>.</v>
      </c>
      <c r="AU354" s="199" t="str">
        <f>IF(O354=0,"No input data",INDEX('DOCUMENT TYPE'!D:D,MATCH(Filename!O354,'DOCUMENT TYPE'!A:A,0)))</f>
        <v>No input data</v>
      </c>
      <c r="AV354" s="200" t="str">
        <f t="shared" si="681"/>
        <v>-</v>
      </c>
      <c r="AW354" s="199" t="str">
        <f t="shared" si="663"/>
        <v>Check PROJECT STAGE</v>
      </c>
      <c r="AX354" s="200" t="str">
        <f t="shared" ref="AX354" si="735">IF(AY354&gt;"0","-","")</f>
        <v/>
      </c>
      <c r="AY354" s="199" t="str">
        <f t="shared" si="665"/>
        <v/>
      </c>
      <c r="AZ354" s="204" t="str">
        <f t="shared" si="722"/>
        <v/>
      </c>
      <c r="BA354" s="203" t="str">
        <f t="shared" si="667"/>
        <v/>
      </c>
      <c r="BB354" s="44"/>
      <c r="BC354" s="40" t="str">
        <f t="shared" si="668"/>
        <v>Missing input data</v>
      </c>
      <c r="BD354" s="40" t="str">
        <f t="shared" si="669"/>
        <v>Missing input data</v>
      </c>
      <c r="BE354" s="44"/>
      <c r="BF354" s="40" t="str">
        <f t="shared" si="670"/>
        <v>Missing input data</v>
      </c>
      <c r="BG354" s="40" t="str">
        <f t="shared" si="671"/>
        <v>Missing input data</v>
      </c>
      <c r="BH354" s="42"/>
      <c r="BI354" s="40" t="str">
        <f t="shared" si="683"/>
        <v>Missing input data</v>
      </c>
      <c r="BJ354" s="40" t="str">
        <f t="shared" si="672"/>
        <v>Missing input data</v>
      </c>
      <c r="BK354" s="42"/>
      <c r="BL354" s="40" t="str">
        <f t="shared" si="673"/>
        <v>Missing input data</v>
      </c>
      <c r="BM354" s="40" t="str">
        <f t="shared" si="674"/>
        <v>Missing input data</v>
      </c>
    </row>
    <row r="355" spans="1:65" ht="15.75" thickBot="1">
      <c r="A355" s="156"/>
      <c r="B355" s="172" t="str">
        <f t="shared" si="684"/>
        <v/>
      </c>
      <c r="C355" s="157"/>
      <c r="D355" s="172" t="str">
        <f t="shared" si="685"/>
        <v/>
      </c>
      <c r="E355" s="157"/>
      <c r="F355" s="172" t="str">
        <f t="shared" si="675"/>
        <v/>
      </c>
      <c r="G355" s="157"/>
      <c r="H355" s="172" t="str">
        <f t="shared" si="676"/>
        <v/>
      </c>
      <c r="I355" s="153"/>
      <c r="J355" s="150" t="str">
        <f t="shared" si="677"/>
        <v/>
      </c>
      <c r="K355" s="153"/>
      <c r="L355" s="172" t="str">
        <f t="shared" si="678"/>
        <v/>
      </c>
      <c r="M355" s="157"/>
      <c r="N355" s="172" t="str">
        <f t="shared" si="679"/>
        <v/>
      </c>
      <c r="O355" s="121"/>
      <c r="P355" s="172" t="str">
        <f t="shared" si="686"/>
        <v/>
      </c>
      <c r="Q355" s="172" t="str">
        <f>IF(O355="","",VLOOKUP(O355,'DOCUMENT TYPE'!$A$2:$D$805,2,))</f>
        <v/>
      </c>
      <c r="R355" s="172" t="str">
        <f t="shared" si="687"/>
        <v/>
      </c>
      <c r="S355" s="172" t="str">
        <f>IF(O355="","",VLOOKUP(O355,'DOCUMENT TYPE'!$A$2:$D$805,3,))</f>
        <v/>
      </c>
      <c r="T355" s="172" t="str">
        <f t="shared" si="688"/>
        <v/>
      </c>
      <c r="U355" s="121"/>
      <c r="V355" s="172" t="str">
        <f t="shared" si="689"/>
        <v/>
      </c>
      <c r="W355" s="225" t="str">
        <f>IF(U355="","",VLOOKUP(U355,'ACTIVITY &amp; DISCIPLINE CODE'!$F$3:$I$1863,2,))</f>
        <v/>
      </c>
      <c r="X355" s="172" t="str">
        <f t="shared" si="690"/>
        <v/>
      </c>
      <c r="Y355" s="172" t="str">
        <f>IF(U355="","",VLOOKUP(U355,'ACTIVITY &amp; DISCIPLINE CODE'!$F$3:$I$1863,3,))</f>
        <v/>
      </c>
      <c r="Z355" s="172" t="str">
        <f t="shared" si="691"/>
        <v/>
      </c>
      <c r="AA355" s="172" t="str">
        <f>IF(U355="","",VLOOKUP(U355,'ACTIVITY &amp; DISCIPLINE CODE'!$F$3:$I$1863,4,))</f>
        <v/>
      </c>
      <c r="AB355" s="172" t="str">
        <f t="shared" si="692"/>
        <v/>
      </c>
      <c r="AC355" s="153"/>
      <c r="AD355" s="155" t="str">
        <f t="shared" si="693"/>
        <v/>
      </c>
      <c r="AE355" s="172" t="str">
        <f>IF(AC355="","",VLOOKUP(AC355,'PROJECT STAGE'!$A$2:$C$100,2,))</f>
        <v/>
      </c>
      <c r="AF355" s="155" t="str">
        <f t="shared" si="694"/>
        <v/>
      </c>
      <c r="AG355" s="172" t="str">
        <f>IF(AC355="","",VLOOKUP(AC355,'PROJECT STAGE'!$A$2:$C$100,3,))</f>
        <v/>
      </c>
      <c r="AH355" s="157" t="str">
        <f t="shared" si="717"/>
        <v/>
      </c>
      <c r="AI355" s="157"/>
      <c r="AJ355" s="157" t="str">
        <f t="shared" si="718"/>
        <v/>
      </c>
      <c r="AK355" s="157"/>
      <c r="AL355" s="157" t="str">
        <f t="shared" si="719"/>
        <v/>
      </c>
      <c r="AM355" s="157"/>
      <c r="AN355" s="157" t="str">
        <f t="shared" si="695"/>
        <v/>
      </c>
      <c r="AO355" s="157"/>
      <c r="AP355" s="157" t="str">
        <f t="shared" si="662"/>
        <v/>
      </c>
      <c r="AQ355" s="262"/>
      <c r="AR355" s="45"/>
      <c r="AS355" s="199" t="str">
        <f t="shared" si="680"/>
        <v>Not LT section</v>
      </c>
      <c r="AT355" s="200" t="str">
        <f t="shared" si="720"/>
        <v>.</v>
      </c>
      <c r="AU355" s="199" t="str">
        <f>IF(O355=0,"No input data",INDEX('DOCUMENT TYPE'!D:D,MATCH(Filename!O355,'DOCUMENT TYPE'!A:A,0)))</f>
        <v>No input data</v>
      </c>
      <c r="AV355" s="200" t="str">
        <f t="shared" si="681"/>
        <v>-</v>
      </c>
      <c r="AW355" s="199" t="str">
        <f t="shared" si="663"/>
        <v>Check PROJECT STAGE</v>
      </c>
      <c r="AX355" s="200" t="str">
        <f t="shared" ref="AX355" si="736">IF(AY355&gt;"0","-","")</f>
        <v/>
      </c>
      <c r="AY355" s="199" t="str">
        <f t="shared" si="665"/>
        <v/>
      </c>
      <c r="AZ355" s="204" t="str">
        <f t="shared" ref="AZ355" si="737">IF(BA355&gt;"0","-","")</f>
        <v/>
      </c>
      <c r="BA355" s="203" t="str">
        <f t="shared" si="667"/>
        <v/>
      </c>
      <c r="BB355" s="44"/>
      <c r="BC355" s="40" t="str">
        <f t="shared" si="668"/>
        <v>Missing input data</v>
      </c>
      <c r="BD355" s="40" t="str">
        <f t="shared" si="669"/>
        <v>Missing input data</v>
      </c>
      <c r="BE355" s="44"/>
      <c r="BF355" s="40" t="str">
        <f t="shared" si="670"/>
        <v>Missing input data</v>
      </c>
      <c r="BG355" s="40" t="str">
        <f t="shared" si="671"/>
        <v>Missing input data</v>
      </c>
      <c r="BH355" s="42"/>
      <c r="BI355" s="40" t="str">
        <f t="shared" si="683"/>
        <v>Missing input data</v>
      </c>
      <c r="BJ355" s="40" t="str">
        <f t="shared" si="672"/>
        <v>Missing input data</v>
      </c>
      <c r="BK355" s="42"/>
      <c r="BL355" s="40" t="str">
        <f t="shared" si="673"/>
        <v>Missing input data</v>
      </c>
      <c r="BM355" s="40" t="str">
        <f t="shared" si="674"/>
        <v>Missing input data</v>
      </c>
    </row>
    <row r="356" spans="1:65" ht="15.75" thickBot="1">
      <c r="A356" s="156"/>
      <c r="B356" s="172" t="str">
        <f t="shared" si="684"/>
        <v/>
      </c>
      <c r="C356" s="157"/>
      <c r="D356" s="172" t="str">
        <f t="shared" si="685"/>
        <v/>
      </c>
      <c r="E356" s="157"/>
      <c r="F356" s="172" t="str">
        <f t="shared" si="675"/>
        <v/>
      </c>
      <c r="G356" s="157"/>
      <c r="H356" s="172" t="str">
        <f t="shared" si="676"/>
        <v/>
      </c>
      <c r="I356" s="153"/>
      <c r="J356" s="150" t="str">
        <f t="shared" si="677"/>
        <v/>
      </c>
      <c r="K356" s="153"/>
      <c r="L356" s="172" t="str">
        <f t="shared" si="678"/>
        <v/>
      </c>
      <c r="M356" s="157"/>
      <c r="N356" s="172" t="str">
        <f t="shared" si="679"/>
        <v/>
      </c>
      <c r="O356" s="121"/>
      <c r="P356" s="172" t="str">
        <f t="shared" si="686"/>
        <v/>
      </c>
      <c r="Q356" s="172" t="str">
        <f>IF(O356="","",VLOOKUP(O356,'DOCUMENT TYPE'!$A$2:$D$805,2,))</f>
        <v/>
      </c>
      <c r="R356" s="172" t="str">
        <f t="shared" si="687"/>
        <v/>
      </c>
      <c r="S356" s="172" t="str">
        <f>IF(O356="","",VLOOKUP(O356,'DOCUMENT TYPE'!$A$2:$D$805,3,))</f>
        <v/>
      </c>
      <c r="T356" s="172" t="str">
        <f t="shared" si="688"/>
        <v/>
      </c>
      <c r="U356" s="121"/>
      <c r="V356" s="172" t="str">
        <f t="shared" si="689"/>
        <v/>
      </c>
      <c r="W356" s="225" t="str">
        <f>IF(U356="","",VLOOKUP(U356,'ACTIVITY &amp; DISCIPLINE CODE'!$F$3:$I$1863,2,))</f>
        <v/>
      </c>
      <c r="X356" s="172" t="str">
        <f t="shared" si="690"/>
        <v/>
      </c>
      <c r="Y356" s="172" t="str">
        <f>IF(U356="","",VLOOKUP(U356,'ACTIVITY &amp; DISCIPLINE CODE'!$F$3:$I$1863,3,))</f>
        <v/>
      </c>
      <c r="Z356" s="172" t="str">
        <f t="shared" si="691"/>
        <v/>
      </c>
      <c r="AA356" s="172" t="str">
        <f>IF(U356="","",VLOOKUP(U356,'ACTIVITY &amp; DISCIPLINE CODE'!$F$3:$I$1863,4,))</f>
        <v/>
      </c>
      <c r="AB356" s="172" t="str">
        <f t="shared" si="692"/>
        <v/>
      </c>
      <c r="AC356" s="153"/>
      <c r="AD356" s="155" t="str">
        <f t="shared" si="693"/>
        <v/>
      </c>
      <c r="AE356" s="172" t="str">
        <f>IF(AC356="","",VLOOKUP(AC356,'PROJECT STAGE'!$A$2:$C$100,2,))</f>
        <v/>
      </c>
      <c r="AF356" s="155" t="str">
        <f t="shared" si="694"/>
        <v/>
      </c>
      <c r="AG356" s="172" t="str">
        <f>IF(AC356="","",VLOOKUP(AC356,'PROJECT STAGE'!$A$2:$C$100,3,))</f>
        <v/>
      </c>
      <c r="AH356" s="157" t="str">
        <f t="shared" si="717"/>
        <v/>
      </c>
      <c r="AI356" s="157"/>
      <c r="AJ356" s="157" t="str">
        <f t="shared" si="718"/>
        <v/>
      </c>
      <c r="AK356" s="157"/>
      <c r="AL356" s="157" t="str">
        <f t="shared" si="719"/>
        <v/>
      </c>
      <c r="AM356" s="157"/>
      <c r="AN356" s="157" t="str">
        <f t="shared" si="695"/>
        <v/>
      </c>
      <c r="AO356" s="157"/>
      <c r="AP356" s="157" t="str">
        <f t="shared" si="662"/>
        <v/>
      </c>
      <c r="AQ356" s="262"/>
      <c r="AR356" s="45"/>
      <c r="AS356" s="199" t="str">
        <f t="shared" si="680"/>
        <v>Not LT section</v>
      </c>
      <c r="AT356" s="200" t="str">
        <f t="shared" si="720"/>
        <v>.</v>
      </c>
      <c r="AU356" s="199" t="str">
        <f>IF(O356=0,"No input data",INDEX('DOCUMENT TYPE'!D:D,MATCH(Filename!O356,'DOCUMENT TYPE'!A:A,0)))</f>
        <v>No input data</v>
      </c>
      <c r="AV356" s="200" t="str">
        <f t="shared" si="681"/>
        <v>-</v>
      </c>
      <c r="AW356" s="199" t="str">
        <f t="shared" si="663"/>
        <v>Check PROJECT STAGE</v>
      </c>
      <c r="AX356" s="200" t="str">
        <f t="shared" ref="AX356" si="738">IF(AY356&gt;"0","-","")</f>
        <v/>
      </c>
      <c r="AY356" s="199" t="str">
        <f t="shared" si="665"/>
        <v/>
      </c>
      <c r="AZ356" s="204" t="str">
        <f t="shared" si="722"/>
        <v/>
      </c>
      <c r="BA356" s="203" t="str">
        <f t="shared" si="667"/>
        <v/>
      </c>
      <c r="BB356" s="44"/>
      <c r="BC356" s="40" t="str">
        <f t="shared" si="668"/>
        <v>Missing input data</v>
      </c>
      <c r="BD356" s="40" t="str">
        <f t="shared" si="669"/>
        <v>Missing input data</v>
      </c>
      <c r="BE356" s="44"/>
      <c r="BF356" s="40" t="str">
        <f t="shared" si="670"/>
        <v>Missing input data</v>
      </c>
      <c r="BG356" s="40" t="str">
        <f t="shared" si="671"/>
        <v>Missing input data</v>
      </c>
      <c r="BH356" s="42"/>
      <c r="BI356" s="40" t="str">
        <f t="shared" si="683"/>
        <v>Missing input data</v>
      </c>
      <c r="BJ356" s="40" t="str">
        <f t="shared" si="672"/>
        <v>Missing input data</v>
      </c>
      <c r="BK356" s="42"/>
      <c r="BL356" s="40" t="str">
        <f t="shared" si="673"/>
        <v>Missing input data</v>
      </c>
      <c r="BM356" s="40" t="str">
        <f t="shared" si="674"/>
        <v>Missing input data</v>
      </c>
    </row>
    <row r="357" spans="1:65" ht="15.75" thickBot="1">
      <c r="A357" s="156"/>
      <c r="B357" s="172" t="str">
        <f t="shared" si="684"/>
        <v/>
      </c>
      <c r="C357" s="157"/>
      <c r="D357" s="172" t="str">
        <f t="shared" si="685"/>
        <v/>
      </c>
      <c r="E357" s="157"/>
      <c r="F357" s="172" t="str">
        <f t="shared" si="675"/>
        <v/>
      </c>
      <c r="G357" s="157"/>
      <c r="H357" s="172" t="str">
        <f t="shared" si="676"/>
        <v/>
      </c>
      <c r="I357" s="153"/>
      <c r="J357" s="150" t="str">
        <f t="shared" si="677"/>
        <v/>
      </c>
      <c r="K357" s="153"/>
      <c r="L357" s="172" t="str">
        <f t="shared" si="678"/>
        <v/>
      </c>
      <c r="M357" s="157"/>
      <c r="N357" s="172" t="str">
        <f t="shared" si="679"/>
        <v/>
      </c>
      <c r="O357" s="121"/>
      <c r="P357" s="172" t="str">
        <f t="shared" si="686"/>
        <v/>
      </c>
      <c r="Q357" s="172" t="str">
        <f>IF(O357="","",VLOOKUP(O357,'DOCUMENT TYPE'!$A$2:$D$805,2,))</f>
        <v/>
      </c>
      <c r="R357" s="172" t="str">
        <f t="shared" si="687"/>
        <v/>
      </c>
      <c r="S357" s="172" t="str">
        <f>IF(O357="","",VLOOKUP(O357,'DOCUMENT TYPE'!$A$2:$D$805,3,))</f>
        <v/>
      </c>
      <c r="T357" s="172" t="str">
        <f t="shared" si="688"/>
        <v/>
      </c>
      <c r="U357" s="121"/>
      <c r="V357" s="172" t="str">
        <f t="shared" si="689"/>
        <v/>
      </c>
      <c r="W357" s="225" t="str">
        <f>IF(U357="","",VLOOKUP(U357,'ACTIVITY &amp; DISCIPLINE CODE'!$F$3:$I$1863,2,))</f>
        <v/>
      </c>
      <c r="X357" s="172" t="str">
        <f t="shared" si="690"/>
        <v/>
      </c>
      <c r="Y357" s="172" t="str">
        <f>IF(U357="","",VLOOKUP(U357,'ACTIVITY &amp; DISCIPLINE CODE'!$F$3:$I$1863,3,))</f>
        <v/>
      </c>
      <c r="Z357" s="172" t="str">
        <f t="shared" si="691"/>
        <v/>
      </c>
      <c r="AA357" s="172" t="str">
        <f>IF(U357="","",VLOOKUP(U357,'ACTIVITY &amp; DISCIPLINE CODE'!$F$3:$I$1863,4,))</f>
        <v/>
      </c>
      <c r="AB357" s="172" t="str">
        <f t="shared" si="692"/>
        <v/>
      </c>
      <c r="AC357" s="153"/>
      <c r="AD357" s="155" t="str">
        <f t="shared" si="693"/>
        <v/>
      </c>
      <c r="AE357" s="172" t="str">
        <f>IF(AC357="","",VLOOKUP(AC357,'PROJECT STAGE'!$A$2:$C$100,2,))</f>
        <v/>
      </c>
      <c r="AF357" s="155" t="str">
        <f t="shared" si="694"/>
        <v/>
      </c>
      <c r="AG357" s="172" t="str">
        <f>IF(AC357="","",VLOOKUP(AC357,'PROJECT STAGE'!$A$2:$C$100,3,))</f>
        <v/>
      </c>
      <c r="AH357" s="157" t="str">
        <f t="shared" si="717"/>
        <v/>
      </c>
      <c r="AI357" s="157"/>
      <c r="AJ357" s="157" t="str">
        <f t="shared" si="718"/>
        <v/>
      </c>
      <c r="AK357" s="157"/>
      <c r="AL357" s="157" t="str">
        <f t="shared" si="719"/>
        <v/>
      </c>
      <c r="AM357" s="157"/>
      <c r="AN357" s="157" t="str">
        <f t="shared" si="695"/>
        <v/>
      </c>
      <c r="AO357" s="157"/>
      <c r="AP357" s="157" t="str">
        <f t="shared" si="662"/>
        <v/>
      </c>
      <c r="AQ357" s="262"/>
      <c r="AR357" s="45"/>
      <c r="AS357" s="199" t="str">
        <f t="shared" si="680"/>
        <v>Not LT section</v>
      </c>
      <c r="AT357" s="200" t="str">
        <f t="shared" si="720"/>
        <v>.</v>
      </c>
      <c r="AU357" s="199" t="str">
        <f>IF(O357=0,"No input data",INDEX('DOCUMENT TYPE'!D:D,MATCH(Filename!O357,'DOCUMENT TYPE'!A:A,0)))</f>
        <v>No input data</v>
      </c>
      <c r="AV357" s="200" t="str">
        <f t="shared" si="681"/>
        <v>-</v>
      </c>
      <c r="AW357" s="199" t="str">
        <f t="shared" si="663"/>
        <v>Check PROJECT STAGE</v>
      </c>
      <c r="AX357" s="200" t="str">
        <f t="shared" ref="AX357" si="739">IF(AY357&gt;"0","-","")</f>
        <v/>
      </c>
      <c r="AY357" s="199" t="str">
        <f t="shared" si="665"/>
        <v/>
      </c>
      <c r="AZ357" s="204" t="str">
        <f t="shared" ref="AZ357" si="740">IF(BA357&gt;"0","-","")</f>
        <v/>
      </c>
      <c r="BA357" s="203" t="str">
        <f t="shared" si="667"/>
        <v/>
      </c>
      <c r="BB357" s="44"/>
      <c r="BC357" s="40" t="str">
        <f t="shared" si="668"/>
        <v>Missing input data</v>
      </c>
      <c r="BD357" s="40" t="str">
        <f t="shared" si="669"/>
        <v>Missing input data</v>
      </c>
      <c r="BE357" s="44"/>
      <c r="BF357" s="40" t="str">
        <f t="shared" si="670"/>
        <v>Missing input data</v>
      </c>
      <c r="BG357" s="40" t="str">
        <f t="shared" si="671"/>
        <v>Missing input data</v>
      </c>
      <c r="BH357" s="42"/>
      <c r="BI357" s="40" t="str">
        <f t="shared" si="683"/>
        <v>Missing input data</v>
      </c>
      <c r="BJ357" s="40" t="str">
        <f t="shared" si="672"/>
        <v>Missing input data</v>
      </c>
      <c r="BK357" s="42"/>
      <c r="BL357" s="40" t="str">
        <f t="shared" si="673"/>
        <v>Missing input data</v>
      </c>
      <c r="BM357" s="40" t="str">
        <f t="shared" si="674"/>
        <v>Missing input data</v>
      </c>
    </row>
    <row r="358" spans="1:65" ht="15.75" thickBot="1">
      <c r="A358" s="156"/>
      <c r="B358" s="172" t="str">
        <f t="shared" si="684"/>
        <v/>
      </c>
      <c r="C358" s="157"/>
      <c r="D358" s="172" t="str">
        <f t="shared" si="685"/>
        <v/>
      </c>
      <c r="E358" s="157"/>
      <c r="F358" s="172" t="str">
        <f t="shared" si="675"/>
        <v/>
      </c>
      <c r="G358" s="157"/>
      <c r="H358" s="172" t="str">
        <f t="shared" si="676"/>
        <v/>
      </c>
      <c r="I358" s="153"/>
      <c r="J358" s="150" t="str">
        <f t="shared" si="677"/>
        <v/>
      </c>
      <c r="K358" s="153"/>
      <c r="L358" s="172" t="str">
        <f t="shared" si="678"/>
        <v/>
      </c>
      <c r="M358" s="157"/>
      <c r="N358" s="172" t="str">
        <f t="shared" si="679"/>
        <v/>
      </c>
      <c r="O358" s="121"/>
      <c r="P358" s="172" t="str">
        <f t="shared" si="686"/>
        <v/>
      </c>
      <c r="Q358" s="172" t="str">
        <f>IF(O358="","",VLOOKUP(O358,'DOCUMENT TYPE'!$A$2:$D$805,2,))</f>
        <v/>
      </c>
      <c r="R358" s="172" t="str">
        <f t="shared" si="687"/>
        <v/>
      </c>
      <c r="S358" s="172" t="str">
        <f>IF(O358="","",VLOOKUP(O358,'DOCUMENT TYPE'!$A$2:$D$805,3,))</f>
        <v/>
      </c>
      <c r="T358" s="172" t="str">
        <f t="shared" si="688"/>
        <v/>
      </c>
      <c r="U358" s="121"/>
      <c r="V358" s="172" t="str">
        <f t="shared" si="689"/>
        <v/>
      </c>
      <c r="W358" s="225" t="str">
        <f>IF(U358="","",VLOOKUP(U358,'ACTIVITY &amp; DISCIPLINE CODE'!$F$3:$I$1863,2,))</f>
        <v/>
      </c>
      <c r="X358" s="172" t="str">
        <f t="shared" si="690"/>
        <v/>
      </c>
      <c r="Y358" s="172" t="str">
        <f>IF(U358="","",VLOOKUP(U358,'ACTIVITY &amp; DISCIPLINE CODE'!$F$3:$I$1863,3,))</f>
        <v/>
      </c>
      <c r="Z358" s="172" t="str">
        <f t="shared" si="691"/>
        <v/>
      </c>
      <c r="AA358" s="172" t="str">
        <f>IF(U358="","",VLOOKUP(U358,'ACTIVITY &amp; DISCIPLINE CODE'!$F$3:$I$1863,4,))</f>
        <v/>
      </c>
      <c r="AB358" s="172" t="str">
        <f t="shared" si="692"/>
        <v/>
      </c>
      <c r="AC358" s="153"/>
      <c r="AD358" s="155" t="str">
        <f t="shared" si="693"/>
        <v/>
      </c>
      <c r="AE358" s="172" t="str">
        <f>IF(AC358="","",VLOOKUP(AC358,'PROJECT STAGE'!$A$2:$C$100,2,))</f>
        <v/>
      </c>
      <c r="AF358" s="155" t="str">
        <f t="shared" si="694"/>
        <v/>
      </c>
      <c r="AG358" s="172" t="str">
        <f>IF(AC358="","",VLOOKUP(AC358,'PROJECT STAGE'!$A$2:$C$100,3,))</f>
        <v/>
      </c>
      <c r="AH358" s="157" t="str">
        <f t="shared" si="717"/>
        <v/>
      </c>
      <c r="AI358" s="157"/>
      <c r="AJ358" s="157" t="str">
        <f t="shared" si="718"/>
        <v/>
      </c>
      <c r="AK358" s="157"/>
      <c r="AL358" s="157" t="str">
        <f t="shared" si="719"/>
        <v/>
      </c>
      <c r="AM358" s="157"/>
      <c r="AN358" s="157" t="str">
        <f t="shared" si="695"/>
        <v/>
      </c>
      <c r="AO358" s="157"/>
      <c r="AP358" s="157" t="str">
        <f t="shared" si="662"/>
        <v/>
      </c>
      <c r="AQ358" s="262"/>
      <c r="AR358" s="45"/>
      <c r="AS358" s="199" t="str">
        <f t="shared" si="680"/>
        <v>Not LT section</v>
      </c>
      <c r="AT358" s="200" t="str">
        <f t="shared" si="720"/>
        <v>.</v>
      </c>
      <c r="AU358" s="199" t="str">
        <f>IF(O358=0,"No input data",INDEX('DOCUMENT TYPE'!D:D,MATCH(Filename!O358,'DOCUMENT TYPE'!A:A,0)))</f>
        <v>No input data</v>
      </c>
      <c r="AV358" s="200" t="str">
        <f t="shared" si="681"/>
        <v>-</v>
      </c>
      <c r="AW358" s="199" t="str">
        <f t="shared" si="663"/>
        <v>Check PROJECT STAGE</v>
      </c>
      <c r="AX358" s="200" t="str">
        <f t="shared" ref="AX358" si="741">IF(AY358&gt;"0","-","")</f>
        <v/>
      </c>
      <c r="AY358" s="199" t="str">
        <f t="shared" si="665"/>
        <v/>
      </c>
      <c r="AZ358" s="204" t="str">
        <f t="shared" si="722"/>
        <v/>
      </c>
      <c r="BA358" s="203" t="str">
        <f t="shared" si="667"/>
        <v/>
      </c>
      <c r="BB358" s="44"/>
      <c r="BC358" s="40" t="str">
        <f t="shared" si="668"/>
        <v>Missing input data</v>
      </c>
      <c r="BD358" s="40" t="str">
        <f t="shared" si="669"/>
        <v>Missing input data</v>
      </c>
      <c r="BE358" s="44"/>
      <c r="BF358" s="40" t="str">
        <f t="shared" si="670"/>
        <v>Missing input data</v>
      </c>
      <c r="BG358" s="40" t="str">
        <f t="shared" si="671"/>
        <v>Missing input data</v>
      </c>
      <c r="BH358" s="42"/>
      <c r="BI358" s="40" t="str">
        <f t="shared" si="683"/>
        <v>Missing input data</v>
      </c>
      <c r="BJ358" s="40" t="str">
        <f t="shared" si="672"/>
        <v>Missing input data</v>
      </c>
      <c r="BK358" s="42"/>
      <c r="BL358" s="40" t="str">
        <f t="shared" si="673"/>
        <v>Missing input data</v>
      </c>
      <c r="BM358" s="40" t="str">
        <f t="shared" si="674"/>
        <v>Missing input data</v>
      </c>
    </row>
    <row r="359" spans="1:65" ht="15.75" thickBot="1">
      <c r="A359" s="156"/>
      <c r="B359" s="172" t="str">
        <f t="shared" si="684"/>
        <v/>
      </c>
      <c r="C359" s="157"/>
      <c r="D359" s="172" t="str">
        <f t="shared" si="685"/>
        <v/>
      </c>
      <c r="E359" s="157"/>
      <c r="F359" s="172" t="str">
        <f t="shared" si="675"/>
        <v/>
      </c>
      <c r="G359" s="157"/>
      <c r="H359" s="172" t="str">
        <f t="shared" si="676"/>
        <v/>
      </c>
      <c r="I359" s="153"/>
      <c r="J359" s="150" t="str">
        <f t="shared" si="677"/>
        <v/>
      </c>
      <c r="K359" s="153"/>
      <c r="L359" s="172" t="str">
        <f t="shared" si="678"/>
        <v/>
      </c>
      <c r="M359" s="157"/>
      <c r="N359" s="172" t="str">
        <f t="shared" si="679"/>
        <v/>
      </c>
      <c r="O359" s="121"/>
      <c r="P359" s="172" t="str">
        <f t="shared" si="686"/>
        <v/>
      </c>
      <c r="Q359" s="172" t="str">
        <f>IF(O359="","",VLOOKUP(O359,'DOCUMENT TYPE'!$A$2:$D$805,2,))</f>
        <v/>
      </c>
      <c r="R359" s="172" t="str">
        <f t="shared" si="687"/>
        <v/>
      </c>
      <c r="S359" s="172" t="str">
        <f>IF(O359="","",VLOOKUP(O359,'DOCUMENT TYPE'!$A$2:$D$805,3,))</f>
        <v/>
      </c>
      <c r="T359" s="172" t="str">
        <f t="shared" si="688"/>
        <v/>
      </c>
      <c r="U359" s="121"/>
      <c r="V359" s="172" t="str">
        <f t="shared" si="689"/>
        <v/>
      </c>
      <c r="W359" s="225" t="str">
        <f>IF(U359="","",VLOOKUP(U359,'ACTIVITY &amp; DISCIPLINE CODE'!$F$3:$I$1863,2,))</f>
        <v/>
      </c>
      <c r="X359" s="172" t="str">
        <f t="shared" si="690"/>
        <v/>
      </c>
      <c r="Y359" s="172" t="str">
        <f>IF(U359="","",VLOOKUP(U359,'ACTIVITY &amp; DISCIPLINE CODE'!$F$3:$I$1863,3,))</f>
        <v/>
      </c>
      <c r="Z359" s="172" t="str">
        <f t="shared" si="691"/>
        <v/>
      </c>
      <c r="AA359" s="172" t="str">
        <f>IF(U359="","",VLOOKUP(U359,'ACTIVITY &amp; DISCIPLINE CODE'!$F$3:$I$1863,4,))</f>
        <v/>
      </c>
      <c r="AB359" s="172" t="str">
        <f t="shared" si="692"/>
        <v/>
      </c>
      <c r="AC359" s="153"/>
      <c r="AD359" s="155" t="str">
        <f t="shared" si="693"/>
        <v/>
      </c>
      <c r="AE359" s="172" t="str">
        <f>IF(AC359="","",VLOOKUP(AC359,'PROJECT STAGE'!$A$2:$C$100,2,))</f>
        <v/>
      </c>
      <c r="AF359" s="155" t="str">
        <f t="shared" si="694"/>
        <v/>
      </c>
      <c r="AG359" s="172" t="str">
        <f>IF(AC359="","",VLOOKUP(AC359,'PROJECT STAGE'!$A$2:$C$100,3,))</f>
        <v/>
      </c>
      <c r="AH359" s="157" t="str">
        <f t="shared" si="717"/>
        <v/>
      </c>
      <c r="AI359" s="157"/>
      <c r="AJ359" s="157" t="str">
        <f t="shared" si="718"/>
        <v/>
      </c>
      <c r="AK359" s="157"/>
      <c r="AL359" s="157" t="str">
        <f t="shared" si="719"/>
        <v/>
      </c>
      <c r="AM359" s="157"/>
      <c r="AN359" s="157" t="str">
        <f t="shared" si="695"/>
        <v/>
      </c>
      <c r="AO359" s="157"/>
      <c r="AP359" s="157" t="str">
        <f t="shared" si="662"/>
        <v/>
      </c>
      <c r="AQ359" s="262"/>
      <c r="AR359" s="45"/>
      <c r="AS359" s="199" t="str">
        <f t="shared" si="680"/>
        <v>Not LT section</v>
      </c>
      <c r="AT359" s="200" t="str">
        <f t="shared" si="720"/>
        <v>.</v>
      </c>
      <c r="AU359" s="199" t="str">
        <f>IF(O359=0,"No input data",INDEX('DOCUMENT TYPE'!D:D,MATCH(Filename!O359,'DOCUMENT TYPE'!A:A,0)))</f>
        <v>No input data</v>
      </c>
      <c r="AV359" s="200" t="str">
        <f t="shared" si="681"/>
        <v>-</v>
      </c>
      <c r="AW359" s="199" t="str">
        <f t="shared" si="663"/>
        <v>Check PROJECT STAGE</v>
      </c>
      <c r="AX359" s="200" t="str">
        <f t="shared" ref="AX359" si="742">IF(AY359&gt;"0","-","")</f>
        <v/>
      </c>
      <c r="AY359" s="199" t="str">
        <f t="shared" si="665"/>
        <v/>
      </c>
      <c r="AZ359" s="204" t="str">
        <f t="shared" ref="AZ359" si="743">IF(BA359&gt;"0","-","")</f>
        <v/>
      </c>
      <c r="BA359" s="203" t="str">
        <f t="shared" si="667"/>
        <v/>
      </c>
      <c r="BB359" s="44"/>
      <c r="BC359" s="40" t="str">
        <f t="shared" si="668"/>
        <v>Missing input data</v>
      </c>
      <c r="BD359" s="40" t="str">
        <f t="shared" si="669"/>
        <v>Missing input data</v>
      </c>
      <c r="BE359" s="44"/>
      <c r="BF359" s="40" t="str">
        <f t="shared" si="670"/>
        <v>Missing input data</v>
      </c>
      <c r="BG359" s="40" t="str">
        <f t="shared" si="671"/>
        <v>Missing input data</v>
      </c>
      <c r="BH359" s="42"/>
      <c r="BI359" s="40" t="str">
        <f t="shared" si="683"/>
        <v>Missing input data</v>
      </c>
      <c r="BJ359" s="40" t="str">
        <f t="shared" si="672"/>
        <v>Missing input data</v>
      </c>
      <c r="BK359" s="42"/>
      <c r="BL359" s="40" t="str">
        <f t="shared" si="673"/>
        <v>Missing input data</v>
      </c>
      <c r="BM359" s="40" t="str">
        <f t="shared" si="674"/>
        <v>Missing input data</v>
      </c>
    </row>
    <row r="360" spans="1:65" ht="15.75" thickBot="1">
      <c r="A360" s="156"/>
      <c r="B360" s="172" t="str">
        <f t="shared" si="684"/>
        <v/>
      </c>
      <c r="C360" s="157"/>
      <c r="D360" s="172" t="str">
        <f t="shared" si="685"/>
        <v/>
      </c>
      <c r="E360" s="157"/>
      <c r="F360" s="172" t="str">
        <f t="shared" si="675"/>
        <v/>
      </c>
      <c r="G360" s="157"/>
      <c r="H360" s="172" t="str">
        <f t="shared" si="676"/>
        <v/>
      </c>
      <c r="I360" s="153"/>
      <c r="J360" s="150" t="str">
        <f t="shared" si="677"/>
        <v/>
      </c>
      <c r="K360" s="153"/>
      <c r="L360" s="172" t="str">
        <f t="shared" si="678"/>
        <v/>
      </c>
      <c r="M360" s="157"/>
      <c r="N360" s="172" t="str">
        <f t="shared" si="679"/>
        <v/>
      </c>
      <c r="O360" s="121"/>
      <c r="P360" s="172" t="str">
        <f t="shared" si="686"/>
        <v/>
      </c>
      <c r="Q360" s="172" t="str">
        <f>IF(O360="","",VLOOKUP(O360,'DOCUMENT TYPE'!$A$2:$D$805,2,))</f>
        <v/>
      </c>
      <c r="R360" s="172" t="str">
        <f t="shared" si="687"/>
        <v/>
      </c>
      <c r="S360" s="172" t="str">
        <f>IF(O360="","",VLOOKUP(O360,'DOCUMENT TYPE'!$A$2:$D$805,3,))</f>
        <v/>
      </c>
      <c r="T360" s="172" t="str">
        <f t="shared" si="688"/>
        <v/>
      </c>
      <c r="U360" s="121"/>
      <c r="V360" s="172" t="str">
        <f t="shared" si="689"/>
        <v/>
      </c>
      <c r="W360" s="225" t="str">
        <f>IF(U360="","",VLOOKUP(U360,'ACTIVITY &amp; DISCIPLINE CODE'!$F$3:$I$1863,2,))</f>
        <v/>
      </c>
      <c r="X360" s="172" t="str">
        <f t="shared" si="690"/>
        <v/>
      </c>
      <c r="Y360" s="172" t="str">
        <f>IF(U360="","",VLOOKUP(U360,'ACTIVITY &amp; DISCIPLINE CODE'!$F$3:$I$1863,3,))</f>
        <v/>
      </c>
      <c r="Z360" s="172" t="str">
        <f t="shared" si="691"/>
        <v/>
      </c>
      <c r="AA360" s="172" t="str">
        <f>IF(U360="","",VLOOKUP(U360,'ACTIVITY &amp; DISCIPLINE CODE'!$F$3:$I$1863,4,))</f>
        <v/>
      </c>
      <c r="AB360" s="172" t="str">
        <f t="shared" si="692"/>
        <v/>
      </c>
      <c r="AC360" s="153"/>
      <c r="AD360" s="155" t="str">
        <f t="shared" si="693"/>
        <v/>
      </c>
      <c r="AE360" s="172" t="str">
        <f>IF(AC360="","",VLOOKUP(AC360,'PROJECT STAGE'!$A$2:$C$100,2,))</f>
        <v/>
      </c>
      <c r="AF360" s="155" t="str">
        <f t="shared" si="694"/>
        <v/>
      </c>
      <c r="AG360" s="172" t="str">
        <f>IF(AC360="","",VLOOKUP(AC360,'PROJECT STAGE'!$A$2:$C$100,3,))</f>
        <v/>
      </c>
      <c r="AH360" s="157" t="str">
        <f t="shared" si="717"/>
        <v/>
      </c>
      <c r="AI360" s="157"/>
      <c r="AJ360" s="157" t="str">
        <f t="shared" si="718"/>
        <v/>
      </c>
      <c r="AK360" s="157"/>
      <c r="AL360" s="157" t="str">
        <f t="shared" si="719"/>
        <v/>
      </c>
      <c r="AM360" s="157"/>
      <c r="AN360" s="157" t="str">
        <f t="shared" si="695"/>
        <v/>
      </c>
      <c r="AO360" s="157"/>
      <c r="AP360" s="157" t="str">
        <f t="shared" si="662"/>
        <v/>
      </c>
      <c r="AQ360" s="262"/>
      <c r="AR360" s="45"/>
      <c r="AS360" s="199" t="str">
        <f t="shared" si="680"/>
        <v>Not LT section</v>
      </c>
      <c r="AT360" s="200" t="str">
        <f t="shared" si="720"/>
        <v>.</v>
      </c>
      <c r="AU360" s="199" t="str">
        <f>IF(O360=0,"No input data",INDEX('DOCUMENT TYPE'!D:D,MATCH(Filename!O360,'DOCUMENT TYPE'!A:A,0)))</f>
        <v>No input data</v>
      </c>
      <c r="AV360" s="200" t="str">
        <f t="shared" si="681"/>
        <v>-</v>
      </c>
      <c r="AW360" s="199" t="str">
        <f t="shared" si="663"/>
        <v>Check PROJECT STAGE</v>
      </c>
      <c r="AX360" s="200" t="str">
        <f t="shared" ref="AX360" si="744">IF(AY360&gt;"0","-","")</f>
        <v/>
      </c>
      <c r="AY360" s="199" t="str">
        <f t="shared" si="665"/>
        <v/>
      </c>
      <c r="AZ360" s="204" t="str">
        <f t="shared" si="722"/>
        <v/>
      </c>
      <c r="BA360" s="203" t="str">
        <f t="shared" si="667"/>
        <v/>
      </c>
      <c r="BB360" s="44"/>
      <c r="BC360" s="40" t="str">
        <f t="shared" si="668"/>
        <v>Missing input data</v>
      </c>
      <c r="BD360" s="40" t="str">
        <f t="shared" si="669"/>
        <v>Missing input data</v>
      </c>
      <c r="BE360" s="44"/>
      <c r="BF360" s="40" t="str">
        <f t="shared" si="670"/>
        <v>Missing input data</v>
      </c>
      <c r="BG360" s="40" t="str">
        <f t="shared" si="671"/>
        <v>Missing input data</v>
      </c>
      <c r="BH360" s="42"/>
      <c r="BI360" s="40" t="str">
        <f t="shared" si="683"/>
        <v>Missing input data</v>
      </c>
      <c r="BJ360" s="40" t="str">
        <f t="shared" si="672"/>
        <v>Missing input data</v>
      </c>
      <c r="BK360" s="42"/>
      <c r="BL360" s="40" t="str">
        <f t="shared" si="673"/>
        <v>Missing input data</v>
      </c>
      <c r="BM360" s="40" t="str">
        <f t="shared" si="674"/>
        <v>Missing input data</v>
      </c>
    </row>
    <row r="361" spans="1:65" ht="15.75" thickBot="1">
      <c r="A361" s="156"/>
      <c r="B361" s="172" t="str">
        <f t="shared" si="684"/>
        <v/>
      </c>
      <c r="C361" s="157"/>
      <c r="D361" s="172" t="str">
        <f t="shared" si="685"/>
        <v/>
      </c>
      <c r="E361" s="157"/>
      <c r="F361" s="172" t="str">
        <f t="shared" si="675"/>
        <v/>
      </c>
      <c r="G361" s="157"/>
      <c r="H361" s="172" t="str">
        <f t="shared" si="676"/>
        <v/>
      </c>
      <c r="I361" s="153"/>
      <c r="J361" s="150" t="str">
        <f t="shared" si="677"/>
        <v/>
      </c>
      <c r="K361" s="153"/>
      <c r="L361" s="172" t="str">
        <f t="shared" si="678"/>
        <v/>
      </c>
      <c r="M361" s="157"/>
      <c r="N361" s="172" t="str">
        <f t="shared" si="679"/>
        <v/>
      </c>
      <c r="O361" s="121"/>
      <c r="P361" s="172" t="str">
        <f t="shared" si="686"/>
        <v/>
      </c>
      <c r="Q361" s="172" t="str">
        <f>IF(O361="","",VLOOKUP(O361,'DOCUMENT TYPE'!$A$2:$D$805,2,))</f>
        <v/>
      </c>
      <c r="R361" s="172" t="str">
        <f t="shared" si="687"/>
        <v/>
      </c>
      <c r="S361" s="172" t="str">
        <f>IF(O361="","",VLOOKUP(O361,'DOCUMENT TYPE'!$A$2:$D$805,3,))</f>
        <v/>
      </c>
      <c r="T361" s="172" t="str">
        <f t="shared" si="688"/>
        <v/>
      </c>
      <c r="U361" s="121"/>
      <c r="V361" s="172" t="str">
        <f t="shared" si="689"/>
        <v/>
      </c>
      <c r="W361" s="225" t="str">
        <f>IF(U361="","",VLOOKUP(U361,'ACTIVITY &amp; DISCIPLINE CODE'!$F$3:$I$1863,2,))</f>
        <v/>
      </c>
      <c r="X361" s="172" t="str">
        <f t="shared" si="690"/>
        <v/>
      </c>
      <c r="Y361" s="172" t="str">
        <f>IF(U361="","",VLOOKUP(U361,'ACTIVITY &amp; DISCIPLINE CODE'!$F$3:$I$1863,3,))</f>
        <v/>
      </c>
      <c r="Z361" s="172" t="str">
        <f t="shared" si="691"/>
        <v/>
      </c>
      <c r="AA361" s="172" t="str">
        <f>IF(U361="","",VLOOKUP(U361,'ACTIVITY &amp; DISCIPLINE CODE'!$F$3:$I$1863,4,))</f>
        <v/>
      </c>
      <c r="AB361" s="172" t="str">
        <f t="shared" si="692"/>
        <v/>
      </c>
      <c r="AC361" s="153"/>
      <c r="AD361" s="155" t="str">
        <f t="shared" si="693"/>
        <v/>
      </c>
      <c r="AE361" s="172" t="str">
        <f>IF(AC361="","",VLOOKUP(AC361,'PROJECT STAGE'!$A$2:$C$100,2,))</f>
        <v/>
      </c>
      <c r="AF361" s="155" t="str">
        <f t="shared" si="694"/>
        <v/>
      </c>
      <c r="AG361" s="172" t="str">
        <f>IF(AC361="","",VLOOKUP(AC361,'PROJECT STAGE'!$A$2:$C$100,3,))</f>
        <v/>
      </c>
      <c r="AH361" s="157" t="str">
        <f t="shared" si="717"/>
        <v/>
      </c>
      <c r="AI361" s="157"/>
      <c r="AJ361" s="157" t="str">
        <f t="shared" si="718"/>
        <v/>
      </c>
      <c r="AK361" s="157"/>
      <c r="AL361" s="157" t="str">
        <f t="shared" si="719"/>
        <v/>
      </c>
      <c r="AM361" s="157"/>
      <c r="AN361" s="157" t="str">
        <f t="shared" si="695"/>
        <v/>
      </c>
      <c r="AO361" s="157"/>
      <c r="AP361" s="157" t="str">
        <f t="shared" si="662"/>
        <v/>
      </c>
      <c r="AQ361" s="262"/>
      <c r="AR361" s="45"/>
      <c r="AS361" s="199" t="str">
        <f t="shared" si="680"/>
        <v>Not LT section</v>
      </c>
      <c r="AT361" s="200" t="str">
        <f t="shared" si="720"/>
        <v>.</v>
      </c>
      <c r="AU361" s="199" t="str">
        <f>IF(O361=0,"No input data",INDEX('DOCUMENT TYPE'!D:D,MATCH(Filename!O361,'DOCUMENT TYPE'!A:A,0)))</f>
        <v>No input data</v>
      </c>
      <c r="AV361" s="200" t="str">
        <f t="shared" si="681"/>
        <v>-</v>
      </c>
      <c r="AW361" s="199" t="str">
        <f t="shared" si="663"/>
        <v>Check PROJECT STAGE</v>
      </c>
      <c r="AX361" s="200" t="str">
        <f t="shared" ref="AX361" si="745">IF(AY361&gt;"0","-","")</f>
        <v/>
      </c>
      <c r="AY361" s="199" t="str">
        <f t="shared" si="665"/>
        <v/>
      </c>
      <c r="AZ361" s="204" t="str">
        <f t="shared" ref="AZ361:AZ376" si="746">IF(BA361&gt;"0","-","")</f>
        <v/>
      </c>
      <c r="BA361" s="203" t="str">
        <f t="shared" si="667"/>
        <v/>
      </c>
      <c r="BB361" s="44"/>
      <c r="BC361" s="40" t="str">
        <f t="shared" si="668"/>
        <v>Missing input data</v>
      </c>
      <c r="BD361" s="40" t="str">
        <f t="shared" si="669"/>
        <v>Missing input data</v>
      </c>
      <c r="BE361" s="44"/>
      <c r="BF361" s="40" t="str">
        <f t="shared" si="670"/>
        <v>Missing input data</v>
      </c>
      <c r="BG361" s="40" t="str">
        <f t="shared" si="671"/>
        <v>Missing input data</v>
      </c>
      <c r="BH361" s="42"/>
      <c r="BI361" s="40" t="str">
        <f t="shared" si="683"/>
        <v>Missing input data</v>
      </c>
      <c r="BJ361" s="40" t="str">
        <f t="shared" si="672"/>
        <v>Missing input data</v>
      </c>
      <c r="BK361" s="42"/>
      <c r="BL361" s="40" t="str">
        <f t="shared" si="673"/>
        <v>Missing input data</v>
      </c>
      <c r="BM361" s="40" t="str">
        <f t="shared" si="674"/>
        <v>Missing input data</v>
      </c>
    </row>
    <row r="362" spans="1:65" ht="15.75" thickBot="1">
      <c r="A362" s="156"/>
      <c r="B362" s="172" t="str">
        <f t="shared" si="684"/>
        <v/>
      </c>
      <c r="C362" s="157"/>
      <c r="D362" s="172" t="str">
        <f t="shared" si="685"/>
        <v/>
      </c>
      <c r="E362" s="157"/>
      <c r="F362" s="172" t="str">
        <f t="shared" si="675"/>
        <v/>
      </c>
      <c r="G362" s="157"/>
      <c r="H362" s="172" t="str">
        <f t="shared" si="676"/>
        <v/>
      </c>
      <c r="I362" s="153"/>
      <c r="J362" s="150" t="str">
        <f t="shared" si="677"/>
        <v/>
      </c>
      <c r="K362" s="153"/>
      <c r="L362" s="172" t="str">
        <f t="shared" si="678"/>
        <v/>
      </c>
      <c r="M362" s="157"/>
      <c r="N362" s="172" t="str">
        <f t="shared" si="679"/>
        <v/>
      </c>
      <c r="O362" s="121"/>
      <c r="P362" s="172" t="str">
        <f t="shared" si="686"/>
        <v/>
      </c>
      <c r="Q362" s="172" t="str">
        <f>IF(O362="","",VLOOKUP(O362,'DOCUMENT TYPE'!$A$2:$D$805,2,))</f>
        <v/>
      </c>
      <c r="R362" s="172" t="str">
        <f t="shared" si="687"/>
        <v/>
      </c>
      <c r="S362" s="172" t="str">
        <f>IF(O362="","",VLOOKUP(O362,'DOCUMENT TYPE'!$A$2:$D$805,3,))</f>
        <v/>
      </c>
      <c r="T362" s="172" t="str">
        <f t="shared" si="688"/>
        <v/>
      </c>
      <c r="U362" s="121"/>
      <c r="V362" s="172" t="str">
        <f t="shared" si="689"/>
        <v/>
      </c>
      <c r="W362" s="225" t="str">
        <f>IF(U362="","",VLOOKUP(U362,'ACTIVITY &amp; DISCIPLINE CODE'!$F$3:$I$1863,2,))</f>
        <v/>
      </c>
      <c r="X362" s="172" t="str">
        <f t="shared" si="690"/>
        <v/>
      </c>
      <c r="Y362" s="172" t="str">
        <f>IF(U362="","",VLOOKUP(U362,'ACTIVITY &amp; DISCIPLINE CODE'!$F$3:$I$1863,3,))</f>
        <v/>
      </c>
      <c r="Z362" s="172" t="str">
        <f t="shared" si="691"/>
        <v/>
      </c>
      <c r="AA362" s="172" t="str">
        <f>IF(U362="","",VLOOKUP(U362,'ACTIVITY &amp; DISCIPLINE CODE'!$F$3:$I$1863,4,))</f>
        <v/>
      </c>
      <c r="AB362" s="172" t="str">
        <f t="shared" si="692"/>
        <v/>
      </c>
      <c r="AC362" s="153"/>
      <c r="AD362" s="155" t="str">
        <f t="shared" si="693"/>
        <v/>
      </c>
      <c r="AE362" s="172" t="str">
        <f>IF(AC362="","",VLOOKUP(AC362,'PROJECT STAGE'!$A$2:$C$100,2,))</f>
        <v/>
      </c>
      <c r="AF362" s="155" t="str">
        <f t="shared" si="694"/>
        <v/>
      </c>
      <c r="AG362" s="172" t="str">
        <f>IF(AC362="","",VLOOKUP(AC362,'PROJECT STAGE'!$A$2:$C$100,3,))</f>
        <v/>
      </c>
      <c r="AH362" s="157" t="str">
        <f t="shared" si="717"/>
        <v/>
      </c>
      <c r="AI362" s="157"/>
      <c r="AJ362" s="157" t="str">
        <f t="shared" si="718"/>
        <v/>
      </c>
      <c r="AK362" s="157"/>
      <c r="AL362" s="157" t="str">
        <f t="shared" si="719"/>
        <v/>
      </c>
      <c r="AM362" s="157"/>
      <c r="AN362" s="157" t="str">
        <f t="shared" si="695"/>
        <v/>
      </c>
      <c r="AO362" s="157"/>
      <c r="AP362" s="157" t="str">
        <f t="shared" si="662"/>
        <v/>
      </c>
      <c r="AQ362" s="262"/>
      <c r="AR362" s="45"/>
      <c r="AS362" s="199" t="str">
        <f t="shared" si="680"/>
        <v>Not LT section</v>
      </c>
      <c r="AT362" s="200" t="str">
        <f t="shared" si="720"/>
        <v>.</v>
      </c>
      <c r="AU362" s="199" t="str">
        <f>IF(O362=0,"No input data",INDEX('DOCUMENT TYPE'!D:D,MATCH(Filename!O362,'DOCUMENT TYPE'!A:A,0)))</f>
        <v>No input data</v>
      </c>
      <c r="AV362" s="200" t="str">
        <f t="shared" si="681"/>
        <v>-</v>
      </c>
      <c r="AW362" s="199" t="str">
        <f t="shared" si="663"/>
        <v>Check PROJECT STAGE</v>
      </c>
      <c r="AX362" s="200" t="str">
        <f t="shared" ref="AX362" si="747">IF(AY362&gt;"0","-","")</f>
        <v/>
      </c>
      <c r="AY362" s="199" t="str">
        <f t="shared" si="665"/>
        <v/>
      </c>
      <c r="AZ362" s="204" t="str">
        <f t="shared" si="746"/>
        <v/>
      </c>
      <c r="BA362" s="203" t="str">
        <f t="shared" si="667"/>
        <v/>
      </c>
      <c r="BB362" s="44"/>
      <c r="BC362" s="40" t="str">
        <f t="shared" si="668"/>
        <v>Missing input data</v>
      </c>
      <c r="BD362" s="40" t="str">
        <f t="shared" si="669"/>
        <v>Missing input data</v>
      </c>
      <c r="BE362" s="44"/>
      <c r="BF362" s="40" t="str">
        <f t="shared" si="670"/>
        <v>Missing input data</v>
      </c>
      <c r="BG362" s="40" t="str">
        <f t="shared" si="671"/>
        <v>Missing input data</v>
      </c>
      <c r="BH362" s="42"/>
      <c r="BI362" s="40" t="str">
        <f t="shared" si="683"/>
        <v>Missing input data</v>
      </c>
      <c r="BJ362" s="40" t="str">
        <f t="shared" si="672"/>
        <v>Missing input data</v>
      </c>
      <c r="BK362" s="42"/>
      <c r="BL362" s="40" t="str">
        <f t="shared" si="673"/>
        <v>Missing input data</v>
      </c>
      <c r="BM362" s="40" t="str">
        <f t="shared" si="674"/>
        <v>Missing input data</v>
      </c>
    </row>
    <row r="363" spans="1:65" ht="15.75" thickBot="1">
      <c r="A363" s="156"/>
      <c r="B363" s="172" t="str">
        <f t="shared" si="684"/>
        <v/>
      </c>
      <c r="C363" s="157"/>
      <c r="D363" s="172" t="str">
        <f t="shared" si="685"/>
        <v/>
      </c>
      <c r="E363" s="157"/>
      <c r="F363" s="172" t="str">
        <f t="shared" si="675"/>
        <v/>
      </c>
      <c r="G363" s="157"/>
      <c r="H363" s="172" t="str">
        <f t="shared" si="676"/>
        <v/>
      </c>
      <c r="I363" s="153"/>
      <c r="J363" s="150" t="str">
        <f t="shared" si="677"/>
        <v/>
      </c>
      <c r="K363" s="153"/>
      <c r="L363" s="172" t="str">
        <f t="shared" si="678"/>
        <v/>
      </c>
      <c r="M363" s="157"/>
      <c r="N363" s="172" t="str">
        <f t="shared" si="679"/>
        <v/>
      </c>
      <c r="O363" s="121"/>
      <c r="P363" s="172" t="str">
        <f t="shared" si="686"/>
        <v/>
      </c>
      <c r="Q363" s="172" t="str">
        <f>IF(O363="","",VLOOKUP(O363,'DOCUMENT TYPE'!$A$2:$D$805,2,))</f>
        <v/>
      </c>
      <c r="R363" s="172" t="str">
        <f t="shared" si="687"/>
        <v/>
      </c>
      <c r="S363" s="172" t="str">
        <f>IF(O363="","",VLOOKUP(O363,'DOCUMENT TYPE'!$A$2:$D$805,3,))</f>
        <v/>
      </c>
      <c r="T363" s="172" t="str">
        <f t="shared" si="688"/>
        <v/>
      </c>
      <c r="U363" s="121"/>
      <c r="V363" s="172" t="str">
        <f t="shared" si="689"/>
        <v/>
      </c>
      <c r="W363" s="225" t="str">
        <f>IF(U363="","",VLOOKUP(U363,'ACTIVITY &amp; DISCIPLINE CODE'!$F$3:$I$1863,2,))</f>
        <v/>
      </c>
      <c r="X363" s="172" t="str">
        <f t="shared" si="690"/>
        <v/>
      </c>
      <c r="Y363" s="172" t="str">
        <f>IF(U363="","",VLOOKUP(U363,'ACTIVITY &amp; DISCIPLINE CODE'!$F$3:$I$1863,3,))</f>
        <v/>
      </c>
      <c r="Z363" s="172" t="str">
        <f t="shared" si="691"/>
        <v/>
      </c>
      <c r="AA363" s="172" t="str">
        <f>IF(U363="","",VLOOKUP(U363,'ACTIVITY &amp; DISCIPLINE CODE'!$F$3:$I$1863,4,))</f>
        <v/>
      </c>
      <c r="AB363" s="172" t="str">
        <f t="shared" si="692"/>
        <v/>
      </c>
      <c r="AC363" s="153"/>
      <c r="AD363" s="155" t="str">
        <f t="shared" si="693"/>
        <v/>
      </c>
      <c r="AE363" s="172" t="str">
        <f>IF(AC363="","",VLOOKUP(AC363,'PROJECT STAGE'!$A$2:$C$100,2,))</f>
        <v/>
      </c>
      <c r="AF363" s="155" t="str">
        <f t="shared" si="694"/>
        <v/>
      </c>
      <c r="AG363" s="172" t="str">
        <f>IF(AC363="","",VLOOKUP(AC363,'PROJECT STAGE'!$A$2:$C$100,3,))</f>
        <v/>
      </c>
      <c r="AH363" s="157" t="str">
        <f t="shared" si="717"/>
        <v/>
      </c>
      <c r="AI363" s="157"/>
      <c r="AJ363" s="157" t="str">
        <f t="shared" si="718"/>
        <v/>
      </c>
      <c r="AK363" s="157"/>
      <c r="AL363" s="157" t="str">
        <f t="shared" si="719"/>
        <v/>
      </c>
      <c r="AM363" s="157"/>
      <c r="AN363" s="157" t="str">
        <f t="shared" si="695"/>
        <v/>
      </c>
      <c r="AO363" s="157"/>
      <c r="AP363" s="157" t="str">
        <f t="shared" si="662"/>
        <v/>
      </c>
      <c r="AQ363" s="262"/>
      <c r="AR363" s="45"/>
      <c r="AS363" s="199" t="str">
        <f t="shared" si="680"/>
        <v>Not LT section</v>
      </c>
      <c r="AT363" s="200" t="str">
        <f t="shared" si="720"/>
        <v>.</v>
      </c>
      <c r="AU363" s="199" t="str">
        <f>IF(O363=0,"No input data",INDEX('DOCUMENT TYPE'!D:D,MATCH(Filename!O363,'DOCUMENT TYPE'!A:A,0)))</f>
        <v>No input data</v>
      </c>
      <c r="AV363" s="200" t="str">
        <f t="shared" si="681"/>
        <v>-</v>
      </c>
      <c r="AW363" s="199" t="str">
        <f t="shared" si="663"/>
        <v>Check PROJECT STAGE</v>
      </c>
      <c r="AX363" s="200" t="str">
        <f t="shared" ref="AX363" si="748">IF(AY363&gt;"0","-","")</f>
        <v/>
      </c>
      <c r="AY363" s="199" t="str">
        <f t="shared" si="665"/>
        <v/>
      </c>
      <c r="AZ363" s="204" t="str">
        <f t="shared" ref="AZ363" si="749">IF(BA363&gt;"0","-","")</f>
        <v/>
      </c>
      <c r="BA363" s="203" t="str">
        <f t="shared" si="667"/>
        <v/>
      </c>
      <c r="BB363" s="44"/>
      <c r="BC363" s="40" t="str">
        <f t="shared" si="668"/>
        <v>Missing input data</v>
      </c>
      <c r="BD363" s="40" t="str">
        <f t="shared" si="669"/>
        <v>Missing input data</v>
      </c>
      <c r="BE363" s="44"/>
      <c r="BF363" s="40" t="str">
        <f t="shared" si="670"/>
        <v>Missing input data</v>
      </c>
      <c r="BG363" s="40" t="str">
        <f t="shared" si="671"/>
        <v>Missing input data</v>
      </c>
      <c r="BH363" s="42"/>
      <c r="BI363" s="40" t="str">
        <f t="shared" si="683"/>
        <v>Missing input data</v>
      </c>
      <c r="BJ363" s="40" t="str">
        <f t="shared" si="672"/>
        <v>Missing input data</v>
      </c>
      <c r="BK363" s="42"/>
      <c r="BL363" s="40" t="str">
        <f t="shared" si="673"/>
        <v>Missing input data</v>
      </c>
      <c r="BM363" s="40" t="str">
        <f t="shared" si="674"/>
        <v>Missing input data</v>
      </c>
    </row>
    <row r="364" spans="1:65" ht="15.75" thickBot="1">
      <c r="A364" s="156"/>
      <c r="B364" s="172" t="str">
        <f t="shared" si="684"/>
        <v/>
      </c>
      <c r="C364" s="157"/>
      <c r="D364" s="172" t="str">
        <f t="shared" si="685"/>
        <v/>
      </c>
      <c r="E364" s="157"/>
      <c r="F364" s="172" t="str">
        <f t="shared" si="675"/>
        <v/>
      </c>
      <c r="G364" s="157"/>
      <c r="H364" s="172" t="str">
        <f t="shared" si="676"/>
        <v/>
      </c>
      <c r="I364" s="153"/>
      <c r="J364" s="150" t="str">
        <f t="shared" si="677"/>
        <v/>
      </c>
      <c r="K364" s="153"/>
      <c r="L364" s="172" t="str">
        <f t="shared" si="678"/>
        <v/>
      </c>
      <c r="M364" s="157"/>
      <c r="N364" s="172" t="str">
        <f t="shared" si="679"/>
        <v/>
      </c>
      <c r="O364" s="121"/>
      <c r="P364" s="172" t="str">
        <f t="shared" si="686"/>
        <v/>
      </c>
      <c r="Q364" s="172" t="str">
        <f>IF(O364="","",VLOOKUP(O364,'DOCUMENT TYPE'!$A$2:$D$805,2,))</f>
        <v/>
      </c>
      <c r="R364" s="172" t="str">
        <f t="shared" si="687"/>
        <v/>
      </c>
      <c r="S364" s="172" t="str">
        <f>IF(O364="","",VLOOKUP(O364,'DOCUMENT TYPE'!$A$2:$D$805,3,))</f>
        <v/>
      </c>
      <c r="T364" s="172" t="str">
        <f t="shared" si="688"/>
        <v/>
      </c>
      <c r="U364" s="121"/>
      <c r="V364" s="172" t="str">
        <f t="shared" si="689"/>
        <v/>
      </c>
      <c r="W364" s="225" t="str">
        <f>IF(U364="","",VLOOKUP(U364,'ACTIVITY &amp; DISCIPLINE CODE'!$F$3:$I$1863,2,))</f>
        <v/>
      </c>
      <c r="X364" s="172" t="str">
        <f t="shared" si="690"/>
        <v/>
      </c>
      <c r="Y364" s="172" t="str">
        <f>IF(U364="","",VLOOKUP(U364,'ACTIVITY &amp; DISCIPLINE CODE'!$F$3:$I$1863,3,))</f>
        <v/>
      </c>
      <c r="Z364" s="172" t="str">
        <f t="shared" si="691"/>
        <v/>
      </c>
      <c r="AA364" s="172" t="str">
        <f>IF(U364="","",VLOOKUP(U364,'ACTIVITY &amp; DISCIPLINE CODE'!$F$3:$I$1863,4,))</f>
        <v/>
      </c>
      <c r="AB364" s="172" t="str">
        <f t="shared" si="692"/>
        <v/>
      </c>
      <c r="AC364" s="153"/>
      <c r="AD364" s="155" t="str">
        <f t="shared" si="693"/>
        <v/>
      </c>
      <c r="AE364" s="172" t="str">
        <f>IF(AC364="","",VLOOKUP(AC364,'PROJECT STAGE'!$A$2:$C$100,2,))</f>
        <v/>
      </c>
      <c r="AF364" s="155" t="str">
        <f t="shared" si="694"/>
        <v/>
      </c>
      <c r="AG364" s="172" t="str">
        <f>IF(AC364="","",VLOOKUP(AC364,'PROJECT STAGE'!$A$2:$C$100,3,))</f>
        <v/>
      </c>
      <c r="AH364" s="157" t="str">
        <f t="shared" si="717"/>
        <v/>
      </c>
      <c r="AI364" s="157"/>
      <c r="AJ364" s="157" t="str">
        <f t="shared" si="718"/>
        <v/>
      </c>
      <c r="AK364" s="157"/>
      <c r="AL364" s="157" t="str">
        <f t="shared" si="719"/>
        <v/>
      </c>
      <c r="AM364" s="157"/>
      <c r="AN364" s="157" t="str">
        <f t="shared" si="695"/>
        <v/>
      </c>
      <c r="AO364" s="157"/>
      <c r="AP364" s="157" t="str">
        <f t="shared" si="662"/>
        <v/>
      </c>
      <c r="AQ364" s="262"/>
      <c r="AR364" s="45"/>
      <c r="AS364" s="199" t="str">
        <f t="shared" si="680"/>
        <v>Not LT section</v>
      </c>
      <c r="AT364" s="200" t="str">
        <f t="shared" si="720"/>
        <v>.</v>
      </c>
      <c r="AU364" s="199" t="str">
        <f>IF(O364=0,"No input data",INDEX('DOCUMENT TYPE'!D:D,MATCH(Filename!O364,'DOCUMENT TYPE'!A:A,0)))</f>
        <v>No input data</v>
      </c>
      <c r="AV364" s="200" t="str">
        <f t="shared" si="681"/>
        <v>-</v>
      </c>
      <c r="AW364" s="199" t="str">
        <f t="shared" si="663"/>
        <v>Check PROJECT STAGE</v>
      </c>
      <c r="AX364" s="200" t="str">
        <f t="shared" ref="AX364" si="750">IF(AY364&gt;"0","-","")</f>
        <v/>
      </c>
      <c r="AY364" s="199" t="str">
        <f t="shared" si="665"/>
        <v/>
      </c>
      <c r="AZ364" s="204" t="str">
        <f t="shared" si="746"/>
        <v/>
      </c>
      <c r="BA364" s="203" t="str">
        <f t="shared" si="667"/>
        <v/>
      </c>
      <c r="BB364" s="44"/>
      <c r="BC364" s="40" t="str">
        <f t="shared" si="668"/>
        <v>Missing input data</v>
      </c>
      <c r="BD364" s="40" t="str">
        <f t="shared" si="669"/>
        <v>Missing input data</v>
      </c>
      <c r="BE364" s="44"/>
      <c r="BF364" s="40" t="str">
        <f t="shared" si="670"/>
        <v>Missing input data</v>
      </c>
      <c r="BG364" s="40" t="str">
        <f t="shared" si="671"/>
        <v>Missing input data</v>
      </c>
      <c r="BH364" s="42"/>
      <c r="BI364" s="40" t="str">
        <f t="shared" si="683"/>
        <v>Missing input data</v>
      </c>
      <c r="BJ364" s="40" t="str">
        <f t="shared" si="672"/>
        <v>Missing input data</v>
      </c>
      <c r="BK364" s="42"/>
      <c r="BL364" s="40" t="str">
        <f t="shared" si="673"/>
        <v>Missing input data</v>
      </c>
      <c r="BM364" s="40" t="str">
        <f t="shared" si="674"/>
        <v>Missing input data</v>
      </c>
    </row>
    <row r="365" spans="1:65" ht="15.75" thickBot="1">
      <c r="A365" s="156"/>
      <c r="B365" s="172" t="str">
        <f t="shared" si="684"/>
        <v/>
      </c>
      <c r="C365" s="157"/>
      <c r="D365" s="172" t="str">
        <f t="shared" si="685"/>
        <v/>
      </c>
      <c r="E365" s="157"/>
      <c r="F365" s="172" t="str">
        <f t="shared" si="675"/>
        <v/>
      </c>
      <c r="G365" s="157"/>
      <c r="H365" s="172" t="str">
        <f t="shared" si="676"/>
        <v/>
      </c>
      <c r="I365" s="153"/>
      <c r="J365" s="150" t="str">
        <f t="shared" si="677"/>
        <v/>
      </c>
      <c r="K365" s="153"/>
      <c r="L365" s="172" t="str">
        <f t="shared" si="678"/>
        <v/>
      </c>
      <c r="M365" s="157"/>
      <c r="N365" s="172" t="str">
        <f t="shared" si="679"/>
        <v/>
      </c>
      <c r="O365" s="121"/>
      <c r="P365" s="172" t="str">
        <f t="shared" si="686"/>
        <v/>
      </c>
      <c r="Q365" s="172" t="str">
        <f>IF(O365="","",VLOOKUP(O365,'DOCUMENT TYPE'!$A$2:$D$805,2,))</f>
        <v/>
      </c>
      <c r="R365" s="172" t="str">
        <f t="shared" si="687"/>
        <v/>
      </c>
      <c r="S365" s="172" t="str">
        <f>IF(O365="","",VLOOKUP(O365,'DOCUMENT TYPE'!$A$2:$D$805,3,))</f>
        <v/>
      </c>
      <c r="T365" s="172" t="str">
        <f t="shared" si="688"/>
        <v/>
      </c>
      <c r="U365" s="121"/>
      <c r="V365" s="172" t="str">
        <f t="shared" si="689"/>
        <v/>
      </c>
      <c r="W365" s="225" t="str">
        <f>IF(U365="","",VLOOKUP(U365,'ACTIVITY &amp; DISCIPLINE CODE'!$F$3:$I$1863,2,))</f>
        <v/>
      </c>
      <c r="X365" s="172" t="str">
        <f t="shared" si="690"/>
        <v/>
      </c>
      <c r="Y365" s="172" t="str">
        <f>IF(U365="","",VLOOKUP(U365,'ACTIVITY &amp; DISCIPLINE CODE'!$F$3:$I$1863,3,))</f>
        <v/>
      </c>
      <c r="Z365" s="172" t="str">
        <f t="shared" si="691"/>
        <v/>
      </c>
      <c r="AA365" s="172" t="str">
        <f>IF(U365="","",VLOOKUP(U365,'ACTIVITY &amp; DISCIPLINE CODE'!$F$3:$I$1863,4,))</f>
        <v/>
      </c>
      <c r="AB365" s="172" t="str">
        <f t="shared" si="692"/>
        <v/>
      </c>
      <c r="AC365" s="153"/>
      <c r="AD365" s="155" t="str">
        <f t="shared" si="693"/>
        <v/>
      </c>
      <c r="AE365" s="172" t="str">
        <f>IF(AC365="","",VLOOKUP(AC365,'PROJECT STAGE'!$A$2:$C$100,2,))</f>
        <v/>
      </c>
      <c r="AF365" s="155" t="str">
        <f t="shared" si="694"/>
        <v/>
      </c>
      <c r="AG365" s="172" t="str">
        <f>IF(AC365="","",VLOOKUP(AC365,'PROJECT STAGE'!$A$2:$C$100,3,))</f>
        <v/>
      </c>
      <c r="AH365" s="157" t="str">
        <f t="shared" si="717"/>
        <v/>
      </c>
      <c r="AI365" s="157"/>
      <c r="AJ365" s="157" t="str">
        <f t="shared" si="718"/>
        <v/>
      </c>
      <c r="AK365" s="157"/>
      <c r="AL365" s="157" t="str">
        <f t="shared" si="719"/>
        <v/>
      </c>
      <c r="AM365" s="157"/>
      <c r="AN365" s="157" t="str">
        <f t="shared" si="695"/>
        <v/>
      </c>
      <c r="AO365" s="157"/>
      <c r="AP365" s="157" t="str">
        <f t="shared" si="662"/>
        <v/>
      </c>
      <c r="AQ365" s="262"/>
      <c r="AR365" s="45"/>
      <c r="AS365" s="199" t="str">
        <f t="shared" si="680"/>
        <v>Not LT section</v>
      </c>
      <c r="AT365" s="200" t="str">
        <f t="shared" si="720"/>
        <v>.</v>
      </c>
      <c r="AU365" s="199" t="str">
        <f>IF(O365=0,"No input data",INDEX('DOCUMENT TYPE'!D:D,MATCH(Filename!O365,'DOCUMENT TYPE'!A:A,0)))</f>
        <v>No input data</v>
      </c>
      <c r="AV365" s="200" t="str">
        <f t="shared" si="681"/>
        <v>-</v>
      </c>
      <c r="AW365" s="199" t="str">
        <f t="shared" si="663"/>
        <v>Check PROJECT STAGE</v>
      </c>
      <c r="AX365" s="200" t="str">
        <f t="shared" ref="AX365" si="751">IF(AY365&gt;"0","-","")</f>
        <v/>
      </c>
      <c r="AY365" s="199" t="str">
        <f t="shared" si="665"/>
        <v/>
      </c>
      <c r="AZ365" s="204" t="str">
        <f t="shared" ref="AZ365" si="752">IF(BA365&gt;"0","-","")</f>
        <v/>
      </c>
      <c r="BA365" s="203" t="str">
        <f t="shared" si="667"/>
        <v/>
      </c>
      <c r="BB365" s="44"/>
      <c r="BC365" s="40" t="str">
        <f t="shared" si="668"/>
        <v>Missing input data</v>
      </c>
      <c r="BD365" s="40" t="str">
        <f t="shared" si="669"/>
        <v>Missing input data</v>
      </c>
      <c r="BE365" s="44"/>
      <c r="BF365" s="40" t="str">
        <f t="shared" si="670"/>
        <v>Missing input data</v>
      </c>
      <c r="BG365" s="40" t="str">
        <f t="shared" si="671"/>
        <v>Missing input data</v>
      </c>
      <c r="BH365" s="42"/>
      <c r="BI365" s="40" t="str">
        <f t="shared" si="683"/>
        <v>Missing input data</v>
      </c>
      <c r="BJ365" s="40" t="str">
        <f t="shared" si="672"/>
        <v>Missing input data</v>
      </c>
      <c r="BK365" s="42"/>
      <c r="BL365" s="40" t="str">
        <f t="shared" si="673"/>
        <v>Missing input data</v>
      </c>
      <c r="BM365" s="40" t="str">
        <f t="shared" si="674"/>
        <v>Missing input data</v>
      </c>
    </row>
    <row r="366" spans="1:65" ht="15.75" thickBot="1">
      <c r="A366" s="156"/>
      <c r="B366" s="172" t="str">
        <f t="shared" si="684"/>
        <v/>
      </c>
      <c r="C366" s="157"/>
      <c r="D366" s="172" t="str">
        <f t="shared" si="685"/>
        <v/>
      </c>
      <c r="E366" s="157"/>
      <c r="F366" s="172" t="str">
        <f t="shared" si="675"/>
        <v/>
      </c>
      <c r="G366" s="157"/>
      <c r="H366" s="172" t="str">
        <f t="shared" si="676"/>
        <v/>
      </c>
      <c r="I366" s="153"/>
      <c r="J366" s="150" t="str">
        <f t="shared" si="677"/>
        <v/>
      </c>
      <c r="K366" s="153"/>
      <c r="L366" s="172" t="str">
        <f t="shared" si="678"/>
        <v/>
      </c>
      <c r="M366" s="157"/>
      <c r="N366" s="172" t="str">
        <f t="shared" si="679"/>
        <v/>
      </c>
      <c r="O366" s="121"/>
      <c r="P366" s="172" t="str">
        <f t="shared" si="686"/>
        <v/>
      </c>
      <c r="Q366" s="172" t="str">
        <f>IF(O366="","",VLOOKUP(O366,'DOCUMENT TYPE'!$A$2:$D$805,2,))</f>
        <v/>
      </c>
      <c r="R366" s="172" t="str">
        <f t="shared" si="687"/>
        <v/>
      </c>
      <c r="S366" s="172" t="str">
        <f>IF(O366="","",VLOOKUP(O366,'DOCUMENT TYPE'!$A$2:$D$805,3,))</f>
        <v/>
      </c>
      <c r="T366" s="172" t="str">
        <f t="shared" si="688"/>
        <v/>
      </c>
      <c r="U366" s="121"/>
      <c r="V366" s="172" t="str">
        <f t="shared" si="689"/>
        <v/>
      </c>
      <c r="W366" s="225" t="str">
        <f>IF(U366="","",VLOOKUP(U366,'ACTIVITY &amp; DISCIPLINE CODE'!$F$3:$I$1863,2,))</f>
        <v/>
      </c>
      <c r="X366" s="172" t="str">
        <f t="shared" si="690"/>
        <v/>
      </c>
      <c r="Y366" s="172" t="str">
        <f>IF(U366="","",VLOOKUP(U366,'ACTIVITY &amp; DISCIPLINE CODE'!$F$3:$I$1863,3,))</f>
        <v/>
      </c>
      <c r="Z366" s="172" t="str">
        <f t="shared" si="691"/>
        <v/>
      </c>
      <c r="AA366" s="172" t="str">
        <f>IF(U366="","",VLOOKUP(U366,'ACTIVITY &amp; DISCIPLINE CODE'!$F$3:$I$1863,4,))</f>
        <v/>
      </c>
      <c r="AB366" s="172" t="str">
        <f t="shared" si="692"/>
        <v/>
      </c>
      <c r="AC366" s="153"/>
      <c r="AD366" s="155" t="str">
        <f t="shared" si="693"/>
        <v/>
      </c>
      <c r="AE366" s="172" t="str">
        <f>IF(AC366="","",VLOOKUP(AC366,'PROJECT STAGE'!$A$2:$C$100,2,))</f>
        <v/>
      </c>
      <c r="AF366" s="155" t="str">
        <f t="shared" si="694"/>
        <v/>
      </c>
      <c r="AG366" s="172" t="str">
        <f>IF(AC366="","",VLOOKUP(AC366,'PROJECT STAGE'!$A$2:$C$100,3,))</f>
        <v/>
      </c>
      <c r="AH366" s="157" t="str">
        <f t="shared" si="717"/>
        <v/>
      </c>
      <c r="AI366" s="157"/>
      <c r="AJ366" s="157" t="str">
        <f t="shared" si="718"/>
        <v/>
      </c>
      <c r="AK366" s="157"/>
      <c r="AL366" s="157" t="str">
        <f t="shared" si="719"/>
        <v/>
      </c>
      <c r="AM366" s="157"/>
      <c r="AN366" s="157" t="str">
        <f t="shared" si="695"/>
        <v/>
      </c>
      <c r="AO366" s="157"/>
      <c r="AP366" s="157" t="str">
        <f t="shared" si="662"/>
        <v/>
      </c>
      <c r="AQ366" s="262"/>
      <c r="AR366" s="45"/>
      <c r="AS366" s="199" t="str">
        <f t="shared" si="680"/>
        <v>Not LT section</v>
      </c>
      <c r="AT366" s="200" t="str">
        <f t="shared" si="720"/>
        <v>.</v>
      </c>
      <c r="AU366" s="199" t="str">
        <f>IF(O366=0,"No input data",INDEX('DOCUMENT TYPE'!D:D,MATCH(Filename!O366,'DOCUMENT TYPE'!A:A,0)))</f>
        <v>No input data</v>
      </c>
      <c r="AV366" s="200" t="str">
        <f t="shared" si="681"/>
        <v>-</v>
      </c>
      <c r="AW366" s="199" t="str">
        <f t="shared" si="663"/>
        <v>Check PROJECT STAGE</v>
      </c>
      <c r="AX366" s="200" t="str">
        <f t="shared" ref="AX366" si="753">IF(AY366&gt;"0","-","")</f>
        <v/>
      </c>
      <c r="AY366" s="199" t="str">
        <f t="shared" si="665"/>
        <v/>
      </c>
      <c r="AZ366" s="204" t="str">
        <f t="shared" si="746"/>
        <v/>
      </c>
      <c r="BA366" s="203" t="str">
        <f t="shared" si="667"/>
        <v/>
      </c>
      <c r="BB366" s="44"/>
      <c r="BC366" s="40" t="str">
        <f t="shared" si="668"/>
        <v>Missing input data</v>
      </c>
      <c r="BD366" s="40" t="str">
        <f t="shared" si="669"/>
        <v>Missing input data</v>
      </c>
      <c r="BE366" s="44"/>
      <c r="BF366" s="40" t="str">
        <f t="shared" si="670"/>
        <v>Missing input data</v>
      </c>
      <c r="BG366" s="40" t="str">
        <f t="shared" si="671"/>
        <v>Missing input data</v>
      </c>
      <c r="BH366" s="42"/>
      <c r="BI366" s="40" t="str">
        <f t="shared" si="683"/>
        <v>Missing input data</v>
      </c>
      <c r="BJ366" s="40" t="str">
        <f t="shared" si="672"/>
        <v>Missing input data</v>
      </c>
      <c r="BK366" s="42"/>
      <c r="BL366" s="40" t="str">
        <f t="shared" si="673"/>
        <v>Missing input data</v>
      </c>
      <c r="BM366" s="40" t="str">
        <f t="shared" si="674"/>
        <v>Missing input data</v>
      </c>
    </row>
    <row r="367" spans="1:65" ht="15.75" thickBot="1">
      <c r="A367" s="156"/>
      <c r="B367" s="172" t="str">
        <f t="shared" si="684"/>
        <v/>
      </c>
      <c r="C367" s="157"/>
      <c r="D367" s="172" t="str">
        <f t="shared" si="685"/>
        <v/>
      </c>
      <c r="E367" s="157"/>
      <c r="F367" s="172" t="str">
        <f t="shared" si="675"/>
        <v/>
      </c>
      <c r="G367" s="157"/>
      <c r="H367" s="172" t="str">
        <f t="shared" si="676"/>
        <v/>
      </c>
      <c r="I367" s="153"/>
      <c r="J367" s="150" t="str">
        <f t="shared" si="677"/>
        <v/>
      </c>
      <c r="K367" s="153"/>
      <c r="L367" s="172" t="str">
        <f t="shared" si="678"/>
        <v/>
      </c>
      <c r="M367" s="157"/>
      <c r="N367" s="172" t="str">
        <f t="shared" si="679"/>
        <v/>
      </c>
      <c r="O367" s="121"/>
      <c r="P367" s="172" t="str">
        <f t="shared" si="686"/>
        <v/>
      </c>
      <c r="Q367" s="172" t="str">
        <f>IF(O367="","",VLOOKUP(O367,'DOCUMENT TYPE'!$A$2:$D$805,2,))</f>
        <v/>
      </c>
      <c r="R367" s="172" t="str">
        <f t="shared" si="687"/>
        <v/>
      </c>
      <c r="S367" s="172" t="str">
        <f>IF(O367="","",VLOOKUP(O367,'DOCUMENT TYPE'!$A$2:$D$805,3,))</f>
        <v/>
      </c>
      <c r="T367" s="172" t="str">
        <f t="shared" si="688"/>
        <v/>
      </c>
      <c r="U367" s="121"/>
      <c r="V367" s="172" t="str">
        <f t="shared" si="689"/>
        <v/>
      </c>
      <c r="W367" s="225" t="str">
        <f>IF(U367="","",VLOOKUP(U367,'ACTIVITY &amp; DISCIPLINE CODE'!$F$3:$I$1863,2,))</f>
        <v/>
      </c>
      <c r="X367" s="172" t="str">
        <f t="shared" si="690"/>
        <v/>
      </c>
      <c r="Y367" s="172" t="str">
        <f>IF(U367="","",VLOOKUP(U367,'ACTIVITY &amp; DISCIPLINE CODE'!$F$3:$I$1863,3,))</f>
        <v/>
      </c>
      <c r="Z367" s="172" t="str">
        <f t="shared" si="691"/>
        <v/>
      </c>
      <c r="AA367" s="172" t="str">
        <f>IF(U367="","",VLOOKUP(U367,'ACTIVITY &amp; DISCIPLINE CODE'!$F$3:$I$1863,4,))</f>
        <v/>
      </c>
      <c r="AB367" s="172" t="str">
        <f t="shared" si="692"/>
        <v/>
      </c>
      <c r="AC367" s="153"/>
      <c r="AD367" s="155" t="str">
        <f t="shared" si="693"/>
        <v/>
      </c>
      <c r="AE367" s="172" t="str">
        <f>IF(AC367="","",VLOOKUP(AC367,'PROJECT STAGE'!$A$2:$C$100,2,))</f>
        <v/>
      </c>
      <c r="AF367" s="155" t="str">
        <f t="shared" si="694"/>
        <v/>
      </c>
      <c r="AG367" s="172" t="str">
        <f>IF(AC367="","",VLOOKUP(AC367,'PROJECT STAGE'!$A$2:$C$100,3,))</f>
        <v/>
      </c>
      <c r="AH367" s="157" t="str">
        <f t="shared" si="717"/>
        <v/>
      </c>
      <c r="AI367" s="157"/>
      <c r="AJ367" s="157" t="str">
        <f t="shared" si="718"/>
        <v/>
      </c>
      <c r="AK367" s="157"/>
      <c r="AL367" s="157" t="str">
        <f t="shared" si="719"/>
        <v/>
      </c>
      <c r="AM367" s="157"/>
      <c r="AN367" s="157" t="str">
        <f t="shared" si="695"/>
        <v/>
      </c>
      <c r="AO367" s="157"/>
      <c r="AP367" s="157" t="str">
        <f t="shared" si="662"/>
        <v/>
      </c>
      <c r="AQ367" s="262"/>
      <c r="AR367" s="45"/>
      <c r="AS367" s="199" t="str">
        <f t="shared" si="680"/>
        <v>Not LT section</v>
      </c>
      <c r="AT367" s="200" t="str">
        <f t="shared" si="720"/>
        <v>.</v>
      </c>
      <c r="AU367" s="199" t="str">
        <f>IF(O367=0,"No input data",INDEX('DOCUMENT TYPE'!D:D,MATCH(Filename!O367,'DOCUMENT TYPE'!A:A,0)))</f>
        <v>No input data</v>
      </c>
      <c r="AV367" s="200" t="str">
        <f t="shared" si="681"/>
        <v>-</v>
      </c>
      <c r="AW367" s="199" t="str">
        <f t="shared" si="663"/>
        <v>Check PROJECT STAGE</v>
      </c>
      <c r="AX367" s="200" t="str">
        <f t="shared" ref="AX367" si="754">IF(AY367&gt;"0","-","")</f>
        <v/>
      </c>
      <c r="AY367" s="199" t="str">
        <f t="shared" si="665"/>
        <v/>
      </c>
      <c r="AZ367" s="204" t="str">
        <f t="shared" ref="AZ367" si="755">IF(BA367&gt;"0","-","")</f>
        <v/>
      </c>
      <c r="BA367" s="203" t="str">
        <f t="shared" si="667"/>
        <v/>
      </c>
      <c r="BB367" s="44"/>
      <c r="BC367" s="40" t="str">
        <f t="shared" si="668"/>
        <v>Missing input data</v>
      </c>
      <c r="BD367" s="40" t="str">
        <f t="shared" si="669"/>
        <v>Missing input data</v>
      </c>
      <c r="BE367" s="44"/>
      <c r="BF367" s="40" t="str">
        <f t="shared" si="670"/>
        <v>Missing input data</v>
      </c>
      <c r="BG367" s="40" t="str">
        <f t="shared" si="671"/>
        <v>Missing input data</v>
      </c>
      <c r="BH367" s="42"/>
      <c r="BI367" s="40" t="str">
        <f t="shared" si="683"/>
        <v>Missing input data</v>
      </c>
      <c r="BJ367" s="40" t="str">
        <f t="shared" si="672"/>
        <v>Missing input data</v>
      </c>
      <c r="BK367" s="42"/>
      <c r="BL367" s="40" t="str">
        <f t="shared" si="673"/>
        <v>Missing input data</v>
      </c>
      <c r="BM367" s="40" t="str">
        <f t="shared" si="674"/>
        <v>Missing input data</v>
      </c>
    </row>
    <row r="368" spans="1:65" ht="15.75" thickBot="1">
      <c r="A368" s="156"/>
      <c r="B368" s="172" t="str">
        <f t="shared" si="684"/>
        <v/>
      </c>
      <c r="C368" s="157"/>
      <c r="D368" s="172" t="str">
        <f t="shared" si="685"/>
        <v/>
      </c>
      <c r="E368" s="157"/>
      <c r="F368" s="172" t="str">
        <f t="shared" si="675"/>
        <v/>
      </c>
      <c r="G368" s="157"/>
      <c r="H368" s="172" t="str">
        <f t="shared" si="676"/>
        <v/>
      </c>
      <c r="I368" s="153"/>
      <c r="J368" s="150" t="str">
        <f t="shared" si="677"/>
        <v/>
      </c>
      <c r="K368" s="153"/>
      <c r="L368" s="172" t="str">
        <f t="shared" si="678"/>
        <v/>
      </c>
      <c r="M368" s="157"/>
      <c r="N368" s="172" t="str">
        <f t="shared" si="679"/>
        <v/>
      </c>
      <c r="O368" s="121"/>
      <c r="P368" s="172" t="str">
        <f t="shared" si="686"/>
        <v/>
      </c>
      <c r="Q368" s="172" t="str">
        <f>IF(O368="","",VLOOKUP(O368,'DOCUMENT TYPE'!$A$2:$D$805,2,))</f>
        <v/>
      </c>
      <c r="R368" s="172" t="str">
        <f t="shared" si="687"/>
        <v/>
      </c>
      <c r="S368" s="172" t="str">
        <f>IF(O368="","",VLOOKUP(O368,'DOCUMENT TYPE'!$A$2:$D$805,3,))</f>
        <v/>
      </c>
      <c r="T368" s="172" t="str">
        <f t="shared" si="688"/>
        <v/>
      </c>
      <c r="U368" s="121"/>
      <c r="V368" s="172" t="str">
        <f t="shared" si="689"/>
        <v/>
      </c>
      <c r="W368" s="225" t="str">
        <f>IF(U368="","",VLOOKUP(U368,'ACTIVITY &amp; DISCIPLINE CODE'!$F$3:$I$1863,2,))</f>
        <v/>
      </c>
      <c r="X368" s="172" t="str">
        <f t="shared" si="690"/>
        <v/>
      </c>
      <c r="Y368" s="172" t="str">
        <f>IF(U368="","",VLOOKUP(U368,'ACTIVITY &amp; DISCIPLINE CODE'!$F$3:$I$1863,3,))</f>
        <v/>
      </c>
      <c r="Z368" s="172" t="str">
        <f t="shared" si="691"/>
        <v/>
      </c>
      <c r="AA368" s="172" t="str">
        <f>IF(U368="","",VLOOKUP(U368,'ACTIVITY &amp; DISCIPLINE CODE'!$F$3:$I$1863,4,))</f>
        <v/>
      </c>
      <c r="AB368" s="172" t="str">
        <f t="shared" si="692"/>
        <v/>
      </c>
      <c r="AC368" s="153"/>
      <c r="AD368" s="155" t="str">
        <f t="shared" si="693"/>
        <v/>
      </c>
      <c r="AE368" s="172" t="str">
        <f>IF(AC368="","",VLOOKUP(AC368,'PROJECT STAGE'!$A$2:$C$100,2,))</f>
        <v/>
      </c>
      <c r="AF368" s="155" t="str">
        <f t="shared" si="694"/>
        <v/>
      </c>
      <c r="AG368" s="172" t="str">
        <f>IF(AC368="","",VLOOKUP(AC368,'PROJECT STAGE'!$A$2:$C$100,3,))</f>
        <v/>
      </c>
      <c r="AH368" s="157" t="str">
        <f t="shared" si="717"/>
        <v/>
      </c>
      <c r="AI368" s="157"/>
      <c r="AJ368" s="157" t="str">
        <f t="shared" si="718"/>
        <v/>
      </c>
      <c r="AK368" s="157"/>
      <c r="AL368" s="157" t="str">
        <f t="shared" si="719"/>
        <v/>
      </c>
      <c r="AM368" s="157"/>
      <c r="AN368" s="157" t="str">
        <f t="shared" si="695"/>
        <v/>
      </c>
      <c r="AO368" s="157"/>
      <c r="AP368" s="157" t="str">
        <f t="shared" si="662"/>
        <v/>
      </c>
      <c r="AQ368" s="262"/>
      <c r="AR368" s="45"/>
      <c r="AS368" s="199" t="str">
        <f t="shared" si="680"/>
        <v>Not LT section</v>
      </c>
      <c r="AT368" s="200" t="str">
        <f t="shared" si="720"/>
        <v>.</v>
      </c>
      <c r="AU368" s="199" t="str">
        <f>IF(O368=0,"No input data",INDEX('DOCUMENT TYPE'!D:D,MATCH(Filename!O368,'DOCUMENT TYPE'!A:A,0)))</f>
        <v>No input data</v>
      </c>
      <c r="AV368" s="200" t="str">
        <f t="shared" si="681"/>
        <v>-</v>
      </c>
      <c r="AW368" s="199" t="str">
        <f t="shared" si="663"/>
        <v>Check PROJECT STAGE</v>
      </c>
      <c r="AX368" s="200" t="str">
        <f t="shared" ref="AX368" si="756">IF(AY368&gt;"0","-","")</f>
        <v/>
      </c>
      <c r="AY368" s="199" t="str">
        <f t="shared" si="665"/>
        <v/>
      </c>
      <c r="AZ368" s="204" t="str">
        <f t="shared" si="746"/>
        <v/>
      </c>
      <c r="BA368" s="203" t="str">
        <f t="shared" si="667"/>
        <v/>
      </c>
      <c r="BB368" s="44"/>
      <c r="BC368" s="40" t="str">
        <f t="shared" si="668"/>
        <v>Missing input data</v>
      </c>
      <c r="BD368" s="40" t="str">
        <f t="shared" si="669"/>
        <v>Missing input data</v>
      </c>
      <c r="BE368" s="44"/>
      <c r="BF368" s="40" t="str">
        <f t="shared" si="670"/>
        <v>Missing input data</v>
      </c>
      <c r="BG368" s="40" t="str">
        <f t="shared" si="671"/>
        <v>Missing input data</v>
      </c>
      <c r="BH368" s="42"/>
      <c r="BI368" s="40" t="str">
        <f t="shared" si="683"/>
        <v>Missing input data</v>
      </c>
      <c r="BJ368" s="40" t="str">
        <f t="shared" si="672"/>
        <v>Missing input data</v>
      </c>
      <c r="BK368" s="42"/>
      <c r="BL368" s="40" t="str">
        <f t="shared" si="673"/>
        <v>Missing input data</v>
      </c>
      <c r="BM368" s="40" t="str">
        <f t="shared" si="674"/>
        <v>Missing input data</v>
      </c>
    </row>
    <row r="369" spans="1:65" ht="15.75" thickBot="1">
      <c r="A369" s="156"/>
      <c r="B369" s="172" t="str">
        <f t="shared" si="684"/>
        <v/>
      </c>
      <c r="C369" s="157"/>
      <c r="D369" s="172" t="str">
        <f t="shared" si="685"/>
        <v/>
      </c>
      <c r="E369" s="157"/>
      <c r="F369" s="172" t="str">
        <f t="shared" si="675"/>
        <v/>
      </c>
      <c r="G369" s="157"/>
      <c r="H369" s="172" t="str">
        <f t="shared" si="676"/>
        <v/>
      </c>
      <c r="I369" s="153"/>
      <c r="J369" s="150" t="str">
        <f t="shared" si="677"/>
        <v/>
      </c>
      <c r="K369" s="153"/>
      <c r="L369" s="172" t="str">
        <f t="shared" si="678"/>
        <v/>
      </c>
      <c r="M369" s="157"/>
      <c r="N369" s="172" t="str">
        <f t="shared" si="679"/>
        <v/>
      </c>
      <c r="O369" s="121"/>
      <c r="P369" s="172" t="str">
        <f t="shared" si="686"/>
        <v/>
      </c>
      <c r="Q369" s="172" t="str">
        <f>IF(O369="","",VLOOKUP(O369,'DOCUMENT TYPE'!$A$2:$D$805,2,))</f>
        <v/>
      </c>
      <c r="R369" s="172" t="str">
        <f t="shared" si="687"/>
        <v/>
      </c>
      <c r="S369" s="172" t="str">
        <f>IF(O369="","",VLOOKUP(O369,'DOCUMENT TYPE'!$A$2:$D$805,3,))</f>
        <v/>
      </c>
      <c r="T369" s="172" t="str">
        <f t="shared" si="688"/>
        <v/>
      </c>
      <c r="U369" s="121"/>
      <c r="V369" s="172" t="str">
        <f t="shared" si="689"/>
        <v/>
      </c>
      <c r="W369" s="225" t="str">
        <f>IF(U369="","",VLOOKUP(U369,'ACTIVITY &amp; DISCIPLINE CODE'!$F$3:$I$1863,2,))</f>
        <v/>
      </c>
      <c r="X369" s="172" t="str">
        <f t="shared" si="690"/>
        <v/>
      </c>
      <c r="Y369" s="172" t="str">
        <f>IF(U369="","",VLOOKUP(U369,'ACTIVITY &amp; DISCIPLINE CODE'!$F$3:$I$1863,3,))</f>
        <v/>
      </c>
      <c r="Z369" s="172" t="str">
        <f t="shared" si="691"/>
        <v/>
      </c>
      <c r="AA369" s="172" t="str">
        <f>IF(U369="","",VLOOKUP(U369,'ACTIVITY &amp; DISCIPLINE CODE'!$F$3:$I$1863,4,))</f>
        <v/>
      </c>
      <c r="AB369" s="172" t="str">
        <f t="shared" si="692"/>
        <v/>
      </c>
      <c r="AC369" s="153"/>
      <c r="AD369" s="155" t="str">
        <f t="shared" si="693"/>
        <v/>
      </c>
      <c r="AE369" s="172" t="str">
        <f>IF(AC369="","",VLOOKUP(AC369,'PROJECT STAGE'!$A$2:$C$100,2,))</f>
        <v/>
      </c>
      <c r="AF369" s="155" t="str">
        <f t="shared" si="694"/>
        <v/>
      </c>
      <c r="AG369" s="172" t="str">
        <f>IF(AC369="","",VLOOKUP(AC369,'PROJECT STAGE'!$A$2:$C$100,3,))</f>
        <v/>
      </c>
      <c r="AH369" s="157" t="str">
        <f t="shared" si="717"/>
        <v/>
      </c>
      <c r="AI369" s="157"/>
      <c r="AJ369" s="157" t="str">
        <f t="shared" si="718"/>
        <v/>
      </c>
      <c r="AK369" s="157"/>
      <c r="AL369" s="157" t="str">
        <f t="shared" si="719"/>
        <v/>
      </c>
      <c r="AM369" s="157"/>
      <c r="AN369" s="157" t="str">
        <f t="shared" si="695"/>
        <v/>
      </c>
      <c r="AO369" s="157"/>
      <c r="AP369" s="157" t="str">
        <f t="shared" si="662"/>
        <v/>
      </c>
      <c r="AQ369" s="262"/>
      <c r="AR369" s="45"/>
      <c r="AS369" s="199" t="str">
        <f t="shared" si="680"/>
        <v>Not LT section</v>
      </c>
      <c r="AT369" s="200" t="str">
        <f t="shared" si="720"/>
        <v>.</v>
      </c>
      <c r="AU369" s="199" t="str">
        <f>IF(O369=0,"No input data",INDEX('DOCUMENT TYPE'!D:D,MATCH(Filename!O369,'DOCUMENT TYPE'!A:A,0)))</f>
        <v>No input data</v>
      </c>
      <c r="AV369" s="200" t="str">
        <f t="shared" si="681"/>
        <v>-</v>
      </c>
      <c r="AW369" s="199" t="str">
        <f t="shared" si="663"/>
        <v>Check PROJECT STAGE</v>
      </c>
      <c r="AX369" s="200" t="str">
        <f t="shared" ref="AX369" si="757">IF(AY369&gt;"0","-","")</f>
        <v/>
      </c>
      <c r="AY369" s="199" t="str">
        <f t="shared" si="665"/>
        <v/>
      </c>
      <c r="AZ369" s="204" t="str">
        <f t="shared" ref="AZ369" si="758">IF(BA369&gt;"0","-","")</f>
        <v/>
      </c>
      <c r="BA369" s="203" t="str">
        <f t="shared" si="667"/>
        <v/>
      </c>
      <c r="BB369" s="44"/>
      <c r="BC369" s="40" t="str">
        <f t="shared" si="668"/>
        <v>Missing input data</v>
      </c>
      <c r="BD369" s="40" t="str">
        <f t="shared" si="669"/>
        <v>Missing input data</v>
      </c>
      <c r="BE369" s="44"/>
      <c r="BF369" s="40" t="str">
        <f t="shared" si="670"/>
        <v>Missing input data</v>
      </c>
      <c r="BG369" s="40" t="str">
        <f t="shared" si="671"/>
        <v>Missing input data</v>
      </c>
      <c r="BH369" s="42"/>
      <c r="BI369" s="40" t="str">
        <f t="shared" si="683"/>
        <v>Missing input data</v>
      </c>
      <c r="BJ369" s="40" t="str">
        <f t="shared" si="672"/>
        <v>Missing input data</v>
      </c>
      <c r="BK369" s="42"/>
      <c r="BL369" s="40" t="str">
        <f t="shared" si="673"/>
        <v>Missing input data</v>
      </c>
      <c r="BM369" s="40" t="str">
        <f t="shared" si="674"/>
        <v>Missing input data</v>
      </c>
    </row>
    <row r="370" spans="1:65" ht="15.75" thickBot="1">
      <c r="A370" s="156"/>
      <c r="B370" s="172" t="str">
        <f t="shared" si="684"/>
        <v/>
      </c>
      <c r="C370" s="157"/>
      <c r="D370" s="172" t="str">
        <f t="shared" si="685"/>
        <v/>
      </c>
      <c r="E370" s="157"/>
      <c r="F370" s="172" t="str">
        <f t="shared" si="675"/>
        <v/>
      </c>
      <c r="G370" s="157"/>
      <c r="H370" s="172" t="str">
        <f t="shared" si="676"/>
        <v/>
      </c>
      <c r="I370" s="153"/>
      <c r="J370" s="150" t="str">
        <f t="shared" si="677"/>
        <v/>
      </c>
      <c r="K370" s="153"/>
      <c r="L370" s="172" t="str">
        <f t="shared" si="678"/>
        <v/>
      </c>
      <c r="M370" s="157"/>
      <c r="N370" s="172" t="str">
        <f t="shared" si="679"/>
        <v/>
      </c>
      <c r="O370" s="121"/>
      <c r="P370" s="172" t="str">
        <f t="shared" si="686"/>
        <v/>
      </c>
      <c r="Q370" s="172" t="str">
        <f>IF(O370="","",VLOOKUP(O370,'DOCUMENT TYPE'!$A$2:$D$805,2,))</f>
        <v/>
      </c>
      <c r="R370" s="172" t="str">
        <f t="shared" si="687"/>
        <v/>
      </c>
      <c r="S370" s="172" t="str">
        <f>IF(O370="","",VLOOKUP(O370,'DOCUMENT TYPE'!$A$2:$D$805,3,))</f>
        <v/>
      </c>
      <c r="T370" s="172" t="str">
        <f t="shared" si="688"/>
        <v/>
      </c>
      <c r="U370" s="121"/>
      <c r="V370" s="172" t="str">
        <f t="shared" si="689"/>
        <v/>
      </c>
      <c r="W370" s="225" t="str">
        <f>IF(U370="","",VLOOKUP(U370,'ACTIVITY &amp; DISCIPLINE CODE'!$F$3:$I$1863,2,))</f>
        <v/>
      </c>
      <c r="X370" s="172" t="str">
        <f t="shared" si="690"/>
        <v/>
      </c>
      <c r="Y370" s="172" t="str">
        <f>IF(U370="","",VLOOKUP(U370,'ACTIVITY &amp; DISCIPLINE CODE'!$F$3:$I$1863,3,))</f>
        <v/>
      </c>
      <c r="Z370" s="172" t="str">
        <f t="shared" si="691"/>
        <v/>
      </c>
      <c r="AA370" s="172" t="str">
        <f>IF(U370="","",VLOOKUP(U370,'ACTIVITY &amp; DISCIPLINE CODE'!$F$3:$I$1863,4,))</f>
        <v/>
      </c>
      <c r="AB370" s="172" t="str">
        <f t="shared" si="692"/>
        <v/>
      </c>
      <c r="AC370" s="153"/>
      <c r="AD370" s="155" t="str">
        <f t="shared" si="693"/>
        <v/>
      </c>
      <c r="AE370" s="172" t="str">
        <f>IF(AC370="","",VLOOKUP(AC370,'PROJECT STAGE'!$A$2:$C$100,2,))</f>
        <v/>
      </c>
      <c r="AF370" s="155" t="str">
        <f t="shared" si="694"/>
        <v/>
      </c>
      <c r="AG370" s="172" t="str">
        <f>IF(AC370="","",VLOOKUP(AC370,'PROJECT STAGE'!$A$2:$C$100,3,))</f>
        <v/>
      </c>
      <c r="AH370" s="157" t="str">
        <f t="shared" si="717"/>
        <v/>
      </c>
      <c r="AI370" s="157"/>
      <c r="AJ370" s="157" t="str">
        <f t="shared" si="718"/>
        <v/>
      </c>
      <c r="AK370" s="157"/>
      <c r="AL370" s="157" t="str">
        <f t="shared" si="719"/>
        <v/>
      </c>
      <c r="AM370" s="157"/>
      <c r="AN370" s="157" t="str">
        <f t="shared" si="695"/>
        <v/>
      </c>
      <c r="AO370" s="157"/>
      <c r="AP370" s="157" t="str">
        <f t="shared" si="662"/>
        <v/>
      </c>
      <c r="AQ370" s="262"/>
      <c r="AR370" s="45"/>
      <c r="AS370" s="199" t="str">
        <f t="shared" si="680"/>
        <v>Not LT section</v>
      </c>
      <c r="AT370" s="200" t="str">
        <f t="shared" si="720"/>
        <v>.</v>
      </c>
      <c r="AU370" s="199" t="str">
        <f>IF(O370=0,"No input data",INDEX('DOCUMENT TYPE'!D:D,MATCH(Filename!O370,'DOCUMENT TYPE'!A:A,0)))</f>
        <v>No input data</v>
      </c>
      <c r="AV370" s="200" t="str">
        <f t="shared" si="681"/>
        <v>-</v>
      </c>
      <c r="AW370" s="199" t="str">
        <f t="shared" si="663"/>
        <v>Check PROJECT STAGE</v>
      </c>
      <c r="AX370" s="200" t="str">
        <f t="shared" ref="AX370" si="759">IF(AY370&gt;"0","-","")</f>
        <v/>
      </c>
      <c r="AY370" s="199" t="str">
        <f t="shared" si="665"/>
        <v/>
      </c>
      <c r="AZ370" s="204" t="str">
        <f t="shared" si="746"/>
        <v/>
      </c>
      <c r="BA370" s="203" t="str">
        <f t="shared" si="667"/>
        <v/>
      </c>
      <c r="BB370" s="44"/>
      <c r="BC370" s="40" t="str">
        <f t="shared" si="668"/>
        <v>Missing input data</v>
      </c>
      <c r="BD370" s="40" t="str">
        <f t="shared" si="669"/>
        <v>Missing input data</v>
      </c>
      <c r="BE370" s="44"/>
      <c r="BF370" s="40" t="str">
        <f t="shared" si="670"/>
        <v>Missing input data</v>
      </c>
      <c r="BG370" s="40" t="str">
        <f t="shared" si="671"/>
        <v>Missing input data</v>
      </c>
      <c r="BH370" s="42"/>
      <c r="BI370" s="40" t="str">
        <f t="shared" si="683"/>
        <v>Missing input data</v>
      </c>
      <c r="BJ370" s="40" t="str">
        <f t="shared" si="672"/>
        <v>Missing input data</v>
      </c>
      <c r="BK370" s="42"/>
      <c r="BL370" s="40" t="str">
        <f t="shared" si="673"/>
        <v>Missing input data</v>
      </c>
      <c r="BM370" s="40" t="str">
        <f t="shared" si="674"/>
        <v>Missing input data</v>
      </c>
    </row>
    <row r="371" spans="1:65" ht="15.75" thickBot="1">
      <c r="A371" s="156"/>
      <c r="B371" s="172" t="str">
        <f t="shared" si="684"/>
        <v/>
      </c>
      <c r="C371" s="157"/>
      <c r="D371" s="172" t="str">
        <f t="shared" si="685"/>
        <v/>
      </c>
      <c r="E371" s="157"/>
      <c r="F371" s="172" t="str">
        <f t="shared" si="675"/>
        <v/>
      </c>
      <c r="G371" s="157"/>
      <c r="H371" s="172" t="str">
        <f t="shared" si="676"/>
        <v/>
      </c>
      <c r="I371" s="153"/>
      <c r="J371" s="150" t="str">
        <f t="shared" si="677"/>
        <v/>
      </c>
      <c r="K371" s="153"/>
      <c r="L371" s="172" t="str">
        <f t="shared" si="678"/>
        <v/>
      </c>
      <c r="M371" s="157"/>
      <c r="N371" s="172" t="str">
        <f t="shared" si="679"/>
        <v/>
      </c>
      <c r="O371" s="121"/>
      <c r="P371" s="172" t="str">
        <f t="shared" si="686"/>
        <v/>
      </c>
      <c r="Q371" s="172" t="str">
        <f>IF(O371="","",VLOOKUP(O371,'DOCUMENT TYPE'!$A$2:$D$805,2,))</f>
        <v/>
      </c>
      <c r="R371" s="172" t="str">
        <f t="shared" si="687"/>
        <v/>
      </c>
      <c r="S371" s="172" t="str">
        <f>IF(O371="","",VLOOKUP(O371,'DOCUMENT TYPE'!$A$2:$D$805,3,))</f>
        <v/>
      </c>
      <c r="T371" s="172" t="str">
        <f t="shared" si="688"/>
        <v/>
      </c>
      <c r="U371" s="121"/>
      <c r="V371" s="172" t="str">
        <f t="shared" si="689"/>
        <v/>
      </c>
      <c r="W371" s="225" t="str">
        <f>IF(U371="","",VLOOKUP(U371,'ACTIVITY &amp; DISCIPLINE CODE'!$F$3:$I$1863,2,))</f>
        <v/>
      </c>
      <c r="X371" s="172" t="str">
        <f t="shared" si="690"/>
        <v/>
      </c>
      <c r="Y371" s="172" t="str">
        <f>IF(U371="","",VLOOKUP(U371,'ACTIVITY &amp; DISCIPLINE CODE'!$F$3:$I$1863,3,))</f>
        <v/>
      </c>
      <c r="Z371" s="172" t="str">
        <f t="shared" si="691"/>
        <v/>
      </c>
      <c r="AA371" s="172" t="str">
        <f>IF(U371="","",VLOOKUP(U371,'ACTIVITY &amp; DISCIPLINE CODE'!$F$3:$I$1863,4,))</f>
        <v/>
      </c>
      <c r="AB371" s="172" t="str">
        <f t="shared" si="692"/>
        <v/>
      </c>
      <c r="AC371" s="153"/>
      <c r="AD371" s="155" t="str">
        <f t="shared" si="693"/>
        <v/>
      </c>
      <c r="AE371" s="172" t="str">
        <f>IF(AC371="","",VLOOKUP(AC371,'PROJECT STAGE'!$A$2:$C$100,2,))</f>
        <v/>
      </c>
      <c r="AF371" s="155" t="str">
        <f t="shared" si="694"/>
        <v/>
      </c>
      <c r="AG371" s="172" t="str">
        <f>IF(AC371="","",VLOOKUP(AC371,'PROJECT STAGE'!$A$2:$C$100,3,))</f>
        <v/>
      </c>
      <c r="AH371" s="157" t="str">
        <f t="shared" si="717"/>
        <v/>
      </c>
      <c r="AI371" s="157"/>
      <c r="AJ371" s="157" t="str">
        <f t="shared" si="718"/>
        <v/>
      </c>
      <c r="AK371" s="157"/>
      <c r="AL371" s="157" t="str">
        <f t="shared" si="719"/>
        <v/>
      </c>
      <c r="AM371" s="157"/>
      <c r="AN371" s="157" t="str">
        <f t="shared" si="695"/>
        <v/>
      </c>
      <c r="AO371" s="157"/>
      <c r="AP371" s="157" t="str">
        <f t="shared" si="662"/>
        <v/>
      </c>
      <c r="AQ371" s="262"/>
      <c r="AR371" s="45"/>
      <c r="AS371" s="199" t="str">
        <f t="shared" si="680"/>
        <v>Not LT section</v>
      </c>
      <c r="AT371" s="200" t="str">
        <f t="shared" si="720"/>
        <v>.</v>
      </c>
      <c r="AU371" s="199" t="str">
        <f>IF(O371=0,"No input data",INDEX('DOCUMENT TYPE'!D:D,MATCH(Filename!O371,'DOCUMENT TYPE'!A:A,0)))</f>
        <v>No input data</v>
      </c>
      <c r="AV371" s="200" t="str">
        <f t="shared" si="681"/>
        <v>-</v>
      </c>
      <c r="AW371" s="199" t="str">
        <f t="shared" si="663"/>
        <v>Check PROJECT STAGE</v>
      </c>
      <c r="AX371" s="200" t="str">
        <f t="shared" ref="AX371" si="760">IF(AY371&gt;"0","-","")</f>
        <v/>
      </c>
      <c r="AY371" s="199" t="str">
        <f t="shared" si="665"/>
        <v/>
      </c>
      <c r="AZ371" s="204" t="str">
        <f t="shared" ref="AZ371" si="761">IF(BA371&gt;"0","-","")</f>
        <v/>
      </c>
      <c r="BA371" s="203" t="str">
        <f t="shared" si="667"/>
        <v/>
      </c>
      <c r="BB371" s="44"/>
      <c r="BC371" s="40" t="str">
        <f t="shared" si="668"/>
        <v>Missing input data</v>
      </c>
      <c r="BD371" s="40" t="str">
        <f t="shared" si="669"/>
        <v>Missing input data</v>
      </c>
      <c r="BE371" s="44"/>
      <c r="BF371" s="40" t="str">
        <f t="shared" si="670"/>
        <v>Missing input data</v>
      </c>
      <c r="BG371" s="40" t="str">
        <f t="shared" si="671"/>
        <v>Missing input data</v>
      </c>
      <c r="BH371" s="42"/>
      <c r="BI371" s="40" t="str">
        <f t="shared" si="683"/>
        <v>Missing input data</v>
      </c>
      <c r="BJ371" s="40" t="str">
        <f t="shared" si="672"/>
        <v>Missing input data</v>
      </c>
      <c r="BK371" s="42"/>
      <c r="BL371" s="40" t="str">
        <f t="shared" si="673"/>
        <v>Missing input data</v>
      </c>
      <c r="BM371" s="40" t="str">
        <f t="shared" si="674"/>
        <v>Missing input data</v>
      </c>
    </row>
    <row r="372" spans="1:65" ht="15.75" thickBot="1">
      <c r="A372" s="156"/>
      <c r="B372" s="172" t="str">
        <f t="shared" si="684"/>
        <v/>
      </c>
      <c r="C372" s="157"/>
      <c r="D372" s="172" t="str">
        <f t="shared" si="685"/>
        <v/>
      </c>
      <c r="E372" s="157"/>
      <c r="F372" s="172" t="str">
        <f t="shared" si="675"/>
        <v/>
      </c>
      <c r="G372" s="157"/>
      <c r="H372" s="172" t="str">
        <f t="shared" si="676"/>
        <v/>
      </c>
      <c r="I372" s="153"/>
      <c r="J372" s="150" t="str">
        <f t="shared" si="677"/>
        <v/>
      </c>
      <c r="K372" s="153"/>
      <c r="L372" s="172" t="str">
        <f t="shared" si="678"/>
        <v/>
      </c>
      <c r="M372" s="157"/>
      <c r="N372" s="172" t="str">
        <f t="shared" si="679"/>
        <v/>
      </c>
      <c r="O372" s="121"/>
      <c r="P372" s="172" t="str">
        <f t="shared" si="686"/>
        <v/>
      </c>
      <c r="Q372" s="172" t="str">
        <f>IF(O372="","",VLOOKUP(O372,'DOCUMENT TYPE'!$A$2:$D$805,2,))</f>
        <v/>
      </c>
      <c r="R372" s="172" t="str">
        <f t="shared" si="687"/>
        <v/>
      </c>
      <c r="S372" s="172" t="str">
        <f>IF(O372="","",VLOOKUP(O372,'DOCUMENT TYPE'!$A$2:$D$805,3,))</f>
        <v/>
      </c>
      <c r="T372" s="172" t="str">
        <f t="shared" si="688"/>
        <v/>
      </c>
      <c r="U372" s="121"/>
      <c r="V372" s="172" t="str">
        <f t="shared" si="689"/>
        <v/>
      </c>
      <c r="W372" s="225" t="str">
        <f>IF(U372="","",VLOOKUP(U372,'ACTIVITY &amp; DISCIPLINE CODE'!$F$3:$I$1863,2,))</f>
        <v/>
      </c>
      <c r="X372" s="172" t="str">
        <f t="shared" si="690"/>
        <v/>
      </c>
      <c r="Y372" s="172" t="str">
        <f>IF(U372="","",VLOOKUP(U372,'ACTIVITY &amp; DISCIPLINE CODE'!$F$3:$I$1863,3,))</f>
        <v/>
      </c>
      <c r="Z372" s="172" t="str">
        <f t="shared" si="691"/>
        <v/>
      </c>
      <c r="AA372" s="172" t="str">
        <f>IF(U372="","",VLOOKUP(U372,'ACTIVITY &amp; DISCIPLINE CODE'!$F$3:$I$1863,4,))</f>
        <v/>
      </c>
      <c r="AB372" s="172" t="str">
        <f t="shared" si="692"/>
        <v/>
      </c>
      <c r="AC372" s="153"/>
      <c r="AD372" s="155" t="str">
        <f t="shared" si="693"/>
        <v/>
      </c>
      <c r="AE372" s="172" t="str">
        <f>IF(AC372="","",VLOOKUP(AC372,'PROJECT STAGE'!$A$2:$C$100,2,))</f>
        <v/>
      </c>
      <c r="AF372" s="155" t="str">
        <f t="shared" si="694"/>
        <v/>
      </c>
      <c r="AG372" s="172" t="str">
        <f>IF(AC372="","",VLOOKUP(AC372,'PROJECT STAGE'!$A$2:$C$100,3,))</f>
        <v/>
      </c>
      <c r="AH372" s="157" t="str">
        <f t="shared" si="717"/>
        <v/>
      </c>
      <c r="AI372" s="157"/>
      <c r="AJ372" s="157" t="str">
        <f t="shared" si="718"/>
        <v/>
      </c>
      <c r="AK372" s="157"/>
      <c r="AL372" s="157" t="str">
        <f t="shared" si="719"/>
        <v/>
      </c>
      <c r="AM372" s="157"/>
      <c r="AN372" s="157" t="str">
        <f t="shared" si="695"/>
        <v/>
      </c>
      <c r="AO372" s="157"/>
      <c r="AP372" s="157" t="str">
        <f t="shared" si="662"/>
        <v/>
      </c>
      <c r="AQ372" s="262"/>
      <c r="AR372" s="45"/>
      <c r="AS372" s="199" t="str">
        <f t="shared" si="680"/>
        <v>Not LT section</v>
      </c>
      <c r="AT372" s="200" t="str">
        <f t="shared" si="720"/>
        <v>.</v>
      </c>
      <c r="AU372" s="199" t="str">
        <f>IF(O372=0,"No input data",INDEX('DOCUMENT TYPE'!D:D,MATCH(Filename!O372,'DOCUMENT TYPE'!A:A,0)))</f>
        <v>No input data</v>
      </c>
      <c r="AV372" s="200" t="str">
        <f t="shared" si="681"/>
        <v>-</v>
      </c>
      <c r="AW372" s="199" t="str">
        <f t="shared" si="663"/>
        <v>Check PROJECT STAGE</v>
      </c>
      <c r="AX372" s="200" t="str">
        <f t="shared" ref="AX372" si="762">IF(AY372&gt;"0","-","")</f>
        <v/>
      </c>
      <c r="AY372" s="199" t="str">
        <f t="shared" si="665"/>
        <v/>
      </c>
      <c r="AZ372" s="204" t="str">
        <f t="shared" si="746"/>
        <v/>
      </c>
      <c r="BA372" s="203" t="str">
        <f t="shared" si="667"/>
        <v/>
      </c>
      <c r="BB372" s="44"/>
      <c r="BC372" s="40" t="str">
        <f t="shared" si="668"/>
        <v>Missing input data</v>
      </c>
      <c r="BD372" s="40" t="str">
        <f t="shared" si="669"/>
        <v>Missing input data</v>
      </c>
      <c r="BE372" s="44"/>
      <c r="BF372" s="40" t="str">
        <f t="shared" si="670"/>
        <v>Missing input data</v>
      </c>
      <c r="BG372" s="40" t="str">
        <f t="shared" si="671"/>
        <v>Missing input data</v>
      </c>
      <c r="BH372" s="42"/>
      <c r="BI372" s="40" t="str">
        <f t="shared" si="683"/>
        <v>Missing input data</v>
      </c>
      <c r="BJ372" s="40" t="str">
        <f t="shared" si="672"/>
        <v>Missing input data</v>
      </c>
      <c r="BK372" s="42"/>
      <c r="BL372" s="40" t="str">
        <f t="shared" si="673"/>
        <v>Missing input data</v>
      </c>
      <c r="BM372" s="40" t="str">
        <f t="shared" si="674"/>
        <v>Missing input data</v>
      </c>
    </row>
    <row r="373" spans="1:65" ht="15.75" thickBot="1">
      <c r="A373" s="156"/>
      <c r="B373" s="172" t="str">
        <f t="shared" si="684"/>
        <v/>
      </c>
      <c r="C373" s="157"/>
      <c r="D373" s="172" t="str">
        <f t="shared" si="685"/>
        <v/>
      </c>
      <c r="E373" s="157"/>
      <c r="F373" s="172" t="str">
        <f t="shared" si="675"/>
        <v/>
      </c>
      <c r="G373" s="157"/>
      <c r="H373" s="172" t="str">
        <f t="shared" si="676"/>
        <v/>
      </c>
      <c r="I373" s="153"/>
      <c r="J373" s="150" t="str">
        <f t="shared" si="677"/>
        <v/>
      </c>
      <c r="K373" s="153"/>
      <c r="L373" s="172" t="str">
        <f t="shared" si="678"/>
        <v/>
      </c>
      <c r="M373" s="157"/>
      <c r="N373" s="172" t="str">
        <f t="shared" si="679"/>
        <v/>
      </c>
      <c r="O373" s="121"/>
      <c r="P373" s="172" t="str">
        <f t="shared" si="686"/>
        <v/>
      </c>
      <c r="Q373" s="172" t="str">
        <f>IF(O373="","",VLOOKUP(O373,'DOCUMENT TYPE'!$A$2:$D$805,2,))</f>
        <v/>
      </c>
      <c r="R373" s="172" t="str">
        <f t="shared" si="687"/>
        <v/>
      </c>
      <c r="S373" s="172" t="str">
        <f>IF(O373="","",VLOOKUP(O373,'DOCUMENT TYPE'!$A$2:$D$805,3,))</f>
        <v/>
      </c>
      <c r="T373" s="172" t="str">
        <f t="shared" si="688"/>
        <v/>
      </c>
      <c r="U373" s="121"/>
      <c r="V373" s="172" t="str">
        <f t="shared" si="689"/>
        <v/>
      </c>
      <c r="W373" s="225" t="str">
        <f>IF(U373="","",VLOOKUP(U373,'ACTIVITY &amp; DISCIPLINE CODE'!$F$3:$I$1863,2,))</f>
        <v/>
      </c>
      <c r="X373" s="172" t="str">
        <f t="shared" si="690"/>
        <v/>
      </c>
      <c r="Y373" s="172" t="str">
        <f>IF(U373="","",VLOOKUP(U373,'ACTIVITY &amp; DISCIPLINE CODE'!$F$3:$I$1863,3,))</f>
        <v/>
      </c>
      <c r="Z373" s="172" t="str">
        <f t="shared" si="691"/>
        <v/>
      </c>
      <c r="AA373" s="172" t="str">
        <f>IF(U373="","",VLOOKUP(U373,'ACTIVITY &amp; DISCIPLINE CODE'!$F$3:$I$1863,4,))</f>
        <v/>
      </c>
      <c r="AB373" s="172" t="str">
        <f t="shared" si="692"/>
        <v/>
      </c>
      <c r="AC373" s="153"/>
      <c r="AD373" s="155" t="str">
        <f t="shared" si="693"/>
        <v/>
      </c>
      <c r="AE373" s="172" t="str">
        <f>IF(AC373="","",VLOOKUP(AC373,'PROJECT STAGE'!$A$2:$C$100,2,))</f>
        <v/>
      </c>
      <c r="AF373" s="155" t="str">
        <f t="shared" si="694"/>
        <v/>
      </c>
      <c r="AG373" s="172" t="str">
        <f>IF(AC373="","",VLOOKUP(AC373,'PROJECT STAGE'!$A$2:$C$100,3,))</f>
        <v/>
      </c>
      <c r="AH373" s="157" t="str">
        <f t="shared" si="717"/>
        <v/>
      </c>
      <c r="AI373" s="157"/>
      <c r="AJ373" s="157" t="str">
        <f t="shared" si="718"/>
        <v/>
      </c>
      <c r="AK373" s="157"/>
      <c r="AL373" s="157" t="str">
        <f t="shared" si="719"/>
        <v/>
      </c>
      <c r="AM373" s="157"/>
      <c r="AN373" s="157" t="str">
        <f t="shared" si="695"/>
        <v/>
      </c>
      <c r="AO373" s="157"/>
      <c r="AP373" s="157" t="str">
        <f t="shared" si="662"/>
        <v/>
      </c>
      <c r="AQ373" s="262"/>
      <c r="AR373" s="45"/>
      <c r="AS373" s="199" t="str">
        <f t="shared" si="680"/>
        <v>Not LT section</v>
      </c>
      <c r="AT373" s="200" t="str">
        <f t="shared" si="720"/>
        <v>.</v>
      </c>
      <c r="AU373" s="199" t="str">
        <f>IF(O373=0,"No input data",INDEX('DOCUMENT TYPE'!D:D,MATCH(Filename!O373,'DOCUMENT TYPE'!A:A,0)))</f>
        <v>No input data</v>
      </c>
      <c r="AV373" s="200" t="str">
        <f t="shared" si="681"/>
        <v>-</v>
      </c>
      <c r="AW373" s="199" t="str">
        <f t="shared" si="663"/>
        <v>Check PROJECT STAGE</v>
      </c>
      <c r="AX373" s="200" t="str">
        <f t="shared" ref="AX373" si="763">IF(AY373&gt;"0","-","")</f>
        <v/>
      </c>
      <c r="AY373" s="199" t="str">
        <f t="shared" si="665"/>
        <v/>
      </c>
      <c r="AZ373" s="204" t="str">
        <f t="shared" ref="AZ373" si="764">IF(BA373&gt;"0","-","")</f>
        <v/>
      </c>
      <c r="BA373" s="203" t="str">
        <f t="shared" si="667"/>
        <v/>
      </c>
      <c r="BB373" s="44"/>
      <c r="BC373" s="40" t="str">
        <f t="shared" si="668"/>
        <v>Missing input data</v>
      </c>
      <c r="BD373" s="40" t="str">
        <f t="shared" si="669"/>
        <v>Missing input data</v>
      </c>
      <c r="BE373" s="44"/>
      <c r="BF373" s="40" t="str">
        <f t="shared" si="670"/>
        <v>Missing input data</v>
      </c>
      <c r="BG373" s="40" t="str">
        <f t="shared" si="671"/>
        <v>Missing input data</v>
      </c>
      <c r="BH373" s="42"/>
      <c r="BI373" s="40" t="str">
        <f t="shared" si="683"/>
        <v>Missing input data</v>
      </c>
      <c r="BJ373" s="40" t="str">
        <f t="shared" si="672"/>
        <v>Missing input data</v>
      </c>
      <c r="BK373" s="42"/>
      <c r="BL373" s="40" t="str">
        <f t="shared" si="673"/>
        <v>Missing input data</v>
      </c>
      <c r="BM373" s="40" t="str">
        <f t="shared" si="674"/>
        <v>Missing input data</v>
      </c>
    </row>
    <row r="374" spans="1:65" ht="15.75" thickBot="1">
      <c r="A374" s="156"/>
      <c r="B374" s="172" t="str">
        <f t="shared" si="684"/>
        <v/>
      </c>
      <c r="C374" s="157"/>
      <c r="D374" s="172" t="str">
        <f t="shared" si="685"/>
        <v/>
      </c>
      <c r="E374" s="157"/>
      <c r="F374" s="172" t="str">
        <f t="shared" si="675"/>
        <v/>
      </c>
      <c r="G374" s="157"/>
      <c r="H374" s="172" t="str">
        <f t="shared" si="676"/>
        <v/>
      </c>
      <c r="I374" s="153"/>
      <c r="J374" s="150" t="str">
        <f t="shared" si="677"/>
        <v/>
      </c>
      <c r="K374" s="153"/>
      <c r="L374" s="172" t="str">
        <f t="shared" si="678"/>
        <v/>
      </c>
      <c r="M374" s="157"/>
      <c r="N374" s="172" t="str">
        <f t="shared" si="679"/>
        <v/>
      </c>
      <c r="O374" s="121"/>
      <c r="P374" s="172" t="str">
        <f t="shared" si="686"/>
        <v/>
      </c>
      <c r="Q374" s="172" t="str">
        <f>IF(O374="","",VLOOKUP(O374,'DOCUMENT TYPE'!$A$2:$D$805,2,))</f>
        <v/>
      </c>
      <c r="R374" s="172" t="str">
        <f t="shared" si="687"/>
        <v/>
      </c>
      <c r="S374" s="172" t="str">
        <f>IF(O374="","",VLOOKUP(O374,'DOCUMENT TYPE'!$A$2:$D$805,3,))</f>
        <v/>
      </c>
      <c r="T374" s="172" t="str">
        <f t="shared" si="688"/>
        <v/>
      </c>
      <c r="U374" s="121"/>
      <c r="V374" s="172" t="str">
        <f t="shared" si="689"/>
        <v/>
      </c>
      <c r="W374" s="225" t="str">
        <f>IF(U374="","",VLOOKUP(U374,'ACTIVITY &amp; DISCIPLINE CODE'!$F$3:$I$1863,2,))</f>
        <v/>
      </c>
      <c r="X374" s="172" t="str">
        <f t="shared" si="690"/>
        <v/>
      </c>
      <c r="Y374" s="172" t="str">
        <f>IF(U374="","",VLOOKUP(U374,'ACTIVITY &amp; DISCIPLINE CODE'!$F$3:$I$1863,3,))</f>
        <v/>
      </c>
      <c r="Z374" s="172" t="str">
        <f t="shared" si="691"/>
        <v/>
      </c>
      <c r="AA374" s="172" t="str">
        <f>IF(U374="","",VLOOKUP(U374,'ACTIVITY &amp; DISCIPLINE CODE'!$F$3:$I$1863,4,))</f>
        <v/>
      </c>
      <c r="AB374" s="172" t="str">
        <f t="shared" si="692"/>
        <v/>
      </c>
      <c r="AC374" s="153"/>
      <c r="AD374" s="155" t="str">
        <f t="shared" si="693"/>
        <v/>
      </c>
      <c r="AE374" s="172" t="str">
        <f>IF(AC374="","",VLOOKUP(AC374,'PROJECT STAGE'!$A$2:$C$100,2,))</f>
        <v/>
      </c>
      <c r="AF374" s="155" t="str">
        <f t="shared" si="694"/>
        <v/>
      </c>
      <c r="AG374" s="172" t="str">
        <f>IF(AC374="","",VLOOKUP(AC374,'PROJECT STAGE'!$A$2:$C$100,3,))</f>
        <v/>
      </c>
      <c r="AH374" s="157" t="str">
        <f t="shared" si="717"/>
        <v/>
      </c>
      <c r="AI374" s="157"/>
      <c r="AJ374" s="157" t="str">
        <f t="shared" si="718"/>
        <v/>
      </c>
      <c r="AK374" s="157"/>
      <c r="AL374" s="157" t="str">
        <f t="shared" si="719"/>
        <v/>
      </c>
      <c r="AM374" s="157"/>
      <c r="AN374" s="157" t="str">
        <f t="shared" si="695"/>
        <v/>
      </c>
      <c r="AO374" s="157"/>
      <c r="AP374" s="157" t="str">
        <f t="shared" si="662"/>
        <v/>
      </c>
      <c r="AQ374" s="262"/>
      <c r="AR374" s="45"/>
      <c r="AS374" s="199" t="str">
        <f t="shared" si="680"/>
        <v>Not LT section</v>
      </c>
      <c r="AT374" s="200" t="str">
        <f t="shared" si="720"/>
        <v>.</v>
      </c>
      <c r="AU374" s="199" t="str">
        <f>IF(O374=0,"No input data",INDEX('DOCUMENT TYPE'!D:D,MATCH(Filename!O374,'DOCUMENT TYPE'!A:A,0)))</f>
        <v>No input data</v>
      </c>
      <c r="AV374" s="200" t="str">
        <f t="shared" si="681"/>
        <v>-</v>
      </c>
      <c r="AW374" s="199" t="str">
        <f t="shared" si="663"/>
        <v>Check PROJECT STAGE</v>
      </c>
      <c r="AX374" s="200" t="str">
        <f t="shared" ref="AX374" si="765">IF(AY374&gt;"0","-","")</f>
        <v/>
      </c>
      <c r="AY374" s="199" t="str">
        <f t="shared" si="665"/>
        <v/>
      </c>
      <c r="AZ374" s="204" t="str">
        <f t="shared" si="746"/>
        <v/>
      </c>
      <c r="BA374" s="203" t="str">
        <f t="shared" si="667"/>
        <v/>
      </c>
      <c r="BB374" s="44"/>
      <c r="BC374" s="40" t="str">
        <f t="shared" si="668"/>
        <v>Missing input data</v>
      </c>
      <c r="BD374" s="40" t="str">
        <f t="shared" si="669"/>
        <v>Missing input data</v>
      </c>
      <c r="BE374" s="44"/>
      <c r="BF374" s="40" t="str">
        <f t="shared" si="670"/>
        <v>Missing input data</v>
      </c>
      <c r="BG374" s="40" t="str">
        <f t="shared" si="671"/>
        <v>Missing input data</v>
      </c>
      <c r="BH374" s="42"/>
      <c r="BI374" s="40" t="str">
        <f t="shared" si="683"/>
        <v>Missing input data</v>
      </c>
      <c r="BJ374" s="40" t="str">
        <f t="shared" si="672"/>
        <v>Missing input data</v>
      </c>
      <c r="BK374" s="42"/>
      <c r="BL374" s="40" t="str">
        <f t="shared" si="673"/>
        <v>Missing input data</v>
      </c>
      <c r="BM374" s="40" t="str">
        <f t="shared" si="674"/>
        <v>Missing input data</v>
      </c>
    </row>
    <row r="375" spans="1:65" ht="15.75" thickBot="1">
      <c r="A375" s="156"/>
      <c r="B375" s="172" t="str">
        <f t="shared" si="684"/>
        <v/>
      </c>
      <c r="C375" s="157"/>
      <c r="D375" s="172" t="str">
        <f t="shared" si="685"/>
        <v/>
      </c>
      <c r="E375" s="157"/>
      <c r="F375" s="172" t="str">
        <f t="shared" si="675"/>
        <v/>
      </c>
      <c r="G375" s="157"/>
      <c r="H375" s="172" t="str">
        <f t="shared" si="676"/>
        <v/>
      </c>
      <c r="I375" s="153"/>
      <c r="J375" s="150" t="str">
        <f t="shared" si="677"/>
        <v/>
      </c>
      <c r="K375" s="153"/>
      <c r="L375" s="172" t="str">
        <f t="shared" si="678"/>
        <v/>
      </c>
      <c r="M375" s="157"/>
      <c r="N375" s="172" t="str">
        <f t="shared" si="679"/>
        <v/>
      </c>
      <c r="O375" s="121"/>
      <c r="P375" s="172" t="str">
        <f t="shared" si="686"/>
        <v/>
      </c>
      <c r="Q375" s="172" t="str">
        <f>IF(O375="","",VLOOKUP(O375,'DOCUMENT TYPE'!$A$2:$D$805,2,))</f>
        <v/>
      </c>
      <c r="R375" s="172" t="str">
        <f t="shared" si="687"/>
        <v/>
      </c>
      <c r="S375" s="172" t="str">
        <f>IF(O375="","",VLOOKUP(O375,'DOCUMENT TYPE'!$A$2:$D$805,3,))</f>
        <v/>
      </c>
      <c r="T375" s="172" t="str">
        <f t="shared" si="688"/>
        <v/>
      </c>
      <c r="U375" s="121"/>
      <c r="V375" s="172" t="str">
        <f t="shared" si="689"/>
        <v/>
      </c>
      <c r="W375" s="225" t="str">
        <f>IF(U375="","",VLOOKUP(U375,'ACTIVITY &amp; DISCIPLINE CODE'!$F$3:$I$1863,2,))</f>
        <v/>
      </c>
      <c r="X375" s="172" t="str">
        <f t="shared" si="690"/>
        <v/>
      </c>
      <c r="Y375" s="172" t="str">
        <f>IF(U375="","",VLOOKUP(U375,'ACTIVITY &amp; DISCIPLINE CODE'!$F$3:$I$1863,3,))</f>
        <v/>
      </c>
      <c r="Z375" s="172" t="str">
        <f t="shared" si="691"/>
        <v/>
      </c>
      <c r="AA375" s="172" t="str">
        <f>IF(U375="","",VLOOKUP(U375,'ACTIVITY &amp; DISCIPLINE CODE'!$F$3:$I$1863,4,))</f>
        <v/>
      </c>
      <c r="AB375" s="172" t="str">
        <f t="shared" si="692"/>
        <v/>
      </c>
      <c r="AC375" s="153"/>
      <c r="AD375" s="155" t="str">
        <f t="shared" si="693"/>
        <v/>
      </c>
      <c r="AE375" s="172" t="str">
        <f>IF(AC375="","",VLOOKUP(AC375,'PROJECT STAGE'!$A$2:$C$100,2,))</f>
        <v/>
      </c>
      <c r="AF375" s="155" t="str">
        <f t="shared" si="694"/>
        <v/>
      </c>
      <c r="AG375" s="172" t="str">
        <f>IF(AC375="","",VLOOKUP(AC375,'PROJECT STAGE'!$A$2:$C$100,3,))</f>
        <v/>
      </c>
      <c r="AH375" s="157" t="str">
        <f t="shared" si="717"/>
        <v/>
      </c>
      <c r="AI375" s="157"/>
      <c r="AJ375" s="157" t="str">
        <f t="shared" si="718"/>
        <v/>
      </c>
      <c r="AK375" s="157"/>
      <c r="AL375" s="157" t="str">
        <f t="shared" si="719"/>
        <v/>
      </c>
      <c r="AM375" s="157"/>
      <c r="AN375" s="157" t="str">
        <f t="shared" si="695"/>
        <v/>
      </c>
      <c r="AO375" s="157"/>
      <c r="AP375" s="157" t="str">
        <f t="shared" si="662"/>
        <v/>
      </c>
      <c r="AQ375" s="262"/>
      <c r="AR375" s="45"/>
      <c r="AS375" s="199" t="str">
        <f t="shared" si="680"/>
        <v>Not LT section</v>
      </c>
      <c r="AT375" s="200" t="str">
        <f t="shared" si="720"/>
        <v>.</v>
      </c>
      <c r="AU375" s="199" t="str">
        <f>IF(O375=0,"No input data",INDEX('DOCUMENT TYPE'!D:D,MATCH(Filename!O375,'DOCUMENT TYPE'!A:A,0)))</f>
        <v>No input data</v>
      </c>
      <c r="AV375" s="200" t="str">
        <f t="shared" si="681"/>
        <v>-</v>
      </c>
      <c r="AW375" s="199" t="str">
        <f t="shared" si="663"/>
        <v>Check PROJECT STAGE</v>
      </c>
      <c r="AX375" s="200" t="str">
        <f t="shared" ref="AX375" si="766">IF(AY375&gt;"0","-","")</f>
        <v/>
      </c>
      <c r="AY375" s="199" t="str">
        <f t="shared" si="665"/>
        <v/>
      </c>
      <c r="AZ375" s="204" t="str">
        <f t="shared" ref="AZ375" si="767">IF(BA375&gt;"0","-","")</f>
        <v/>
      </c>
      <c r="BA375" s="203" t="str">
        <f t="shared" si="667"/>
        <v/>
      </c>
      <c r="BB375" s="44"/>
      <c r="BC375" s="40" t="str">
        <f t="shared" si="668"/>
        <v>Missing input data</v>
      </c>
      <c r="BD375" s="40" t="str">
        <f t="shared" si="669"/>
        <v>Missing input data</v>
      </c>
      <c r="BE375" s="44"/>
      <c r="BF375" s="40" t="str">
        <f t="shared" si="670"/>
        <v>Missing input data</v>
      </c>
      <c r="BG375" s="40" t="str">
        <f t="shared" si="671"/>
        <v>Missing input data</v>
      </c>
      <c r="BH375" s="42"/>
      <c r="BI375" s="40" t="str">
        <f t="shared" si="683"/>
        <v>Missing input data</v>
      </c>
      <c r="BJ375" s="40" t="str">
        <f t="shared" si="672"/>
        <v>Missing input data</v>
      </c>
      <c r="BK375" s="42"/>
      <c r="BL375" s="40" t="str">
        <f t="shared" si="673"/>
        <v>Missing input data</v>
      </c>
      <c r="BM375" s="40" t="str">
        <f t="shared" si="674"/>
        <v>Missing input data</v>
      </c>
    </row>
    <row r="376" spans="1:65" ht="15.75" thickBot="1">
      <c r="A376" s="156"/>
      <c r="B376" s="172" t="str">
        <f t="shared" si="684"/>
        <v/>
      </c>
      <c r="C376" s="157"/>
      <c r="D376" s="172" t="str">
        <f t="shared" si="685"/>
        <v/>
      </c>
      <c r="E376" s="157"/>
      <c r="F376" s="172" t="str">
        <f t="shared" si="675"/>
        <v/>
      </c>
      <c r="G376" s="157"/>
      <c r="H376" s="172" t="str">
        <f t="shared" si="676"/>
        <v/>
      </c>
      <c r="I376" s="153"/>
      <c r="J376" s="150" t="str">
        <f t="shared" si="677"/>
        <v/>
      </c>
      <c r="K376" s="153"/>
      <c r="L376" s="172" t="str">
        <f t="shared" si="678"/>
        <v/>
      </c>
      <c r="M376" s="157"/>
      <c r="N376" s="172" t="str">
        <f t="shared" si="679"/>
        <v/>
      </c>
      <c r="O376" s="121"/>
      <c r="P376" s="172" t="str">
        <f t="shared" si="686"/>
        <v/>
      </c>
      <c r="Q376" s="172" t="str">
        <f>IF(O376="","",VLOOKUP(O376,'DOCUMENT TYPE'!$A$2:$D$805,2,))</f>
        <v/>
      </c>
      <c r="R376" s="172" t="str">
        <f t="shared" si="687"/>
        <v/>
      </c>
      <c r="S376" s="172" t="str">
        <f>IF(O376="","",VLOOKUP(O376,'DOCUMENT TYPE'!$A$2:$D$805,3,))</f>
        <v/>
      </c>
      <c r="T376" s="172" t="str">
        <f t="shared" si="688"/>
        <v/>
      </c>
      <c r="U376" s="121"/>
      <c r="V376" s="172" t="str">
        <f t="shared" si="689"/>
        <v/>
      </c>
      <c r="W376" s="225" t="str">
        <f>IF(U376="","",VLOOKUP(U376,'ACTIVITY &amp; DISCIPLINE CODE'!$F$3:$I$1863,2,))</f>
        <v/>
      </c>
      <c r="X376" s="172" t="str">
        <f t="shared" si="690"/>
        <v/>
      </c>
      <c r="Y376" s="172" t="str">
        <f>IF(U376="","",VLOOKUP(U376,'ACTIVITY &amp; DISCIPLINE CODE'!$F$3:$I$1863,3,))</f>
        <v/>
      </c>
      <c r="Z376" s="172" t="str">
        <f t="shared" si="691"/>
        <v/>
      </c>
      <c r="AA376" s="172" t="str">
        <f>IF(U376="","",VLOOKUP(U376,'ACTIVITY &amp; DISCIPLINE CODE'!$F$3:$I$1863,4,))</f>
        <v/>
      </c>
      <c r="AB376" s="172" t="str">
        <f t="shared" si="692"/>
        <v/>
      </c>
      <c r="AC376" s="153"/>
      <c r="AD376" s="155" t="str">
        <f t="shared" si="693"/>
        <v/>
      </c>
      <c r="AE376" s="172" t="str">
        <f>IF(AC376="","",VLOOKUP(AC376,'PROJECT STAGE'!$A$2:$C$100,2,))</f>
        <v/>
      </c>
      <c r="AF376" s="155" t="str">
        <f t="shared" si="694"/>
        <v/>
      </c>
      <c r="AG376" s="172" t="str">
        <f>IF(AC376="","",VLOOKUP(AC376,'PROJECT STAGE'!$A$2:$C$100,3,))</f>
        <v/>
      </c>
      <c r="AH376" s="157" t="str">
        <f t="shared" si="717"/>
        <v/>
      </c>
      <c r="AI376" s="157"/>
      <c r="AJ376" s="157" t="str">
        <f t="shared" si="718"/>
        <v/>
      </c>
      <c r="AK376" s="157"/>
      <c r="AL376" s="157" t="str">
        <f t="shared" si="719"/>
        <v/>
      </c>
      <c r="AM376" s="157"/>
      <c r="AN376" s="157" t="str">
        <f t="shared" si="695"/>
        <v/>
      </c>
      <c r="AO376" s="157"/>
      <c r="AP376" s="157" t="str">
        <f t="shared" si="662"/>
        <v/>
      </c>
      <c r="AQ376" s="262"/>
      <c r="AR376" s="45"/>
      <c r="AS376" s="199" t="str">
        <f t="shared" si="680"/>
        <v>Not LT section</v>
      </c>
      <c r="AT376" s="200" t="str">
        <f t="shared" si="720"/>
        <v>.</v>
      </c>
      <c r="AU376" s="199" t="str">
        <f>IF(O376=0,"No input data",INDEX('DOCUMENT TYPE'!D:D,MATCH(Filename!O376,'DOCUMENT TYPE'!A:A,0)))</f>
        <v>No input data</v>
      </c>
      <c r="AV376" s="200" t="str">
        <f t="shared" si="681"/>
        <v>-</v>
      </c>
      <c r="AW376" s="199" t="str">
        <f t="shared" si="663"/>
        <v>Check PROJECT STAGE</v>
      </c>
      <c r="AX376" s="200" t="str">
        <f t="shared" ref="AX376" si="768">IF(AY376&gt;"0","-","")</f>
        <v/>
      </c>
      <c r="AY376" s="199" t="str">
        <f t="shared" si="665"/>
        <v/>
      </c>
      <c r="AZ376" s="204" t="str">
        <f t="shared" si="746"/>
        <v/>
      </c>
      <c r="BA376" s="203" t="str">
        <f t="shared" si="667"/>
        <v/>
      </c>
      <c r="BB376" s="44"/>
      <c r="BC376" s="40" t="str">
        <f t="shared" si="668"/>
        <v>Missing input data</v>
      </c>
      <c r="BD376" s="40" t="str">
        <f t="shared" si="669"/>
        <v>Missing input data</v>
      </c>
      <c r="BE376" s="44"/>
      <c r="BF376" s="40" t="str">
        <f t="shared" si="670"/>
        <v>Missing input data</v>
      </c>
      <c r="BG376" s="40" t="str">
        <f t="shared" si="671"/>
        <v>Missing input data</v>
      </c>
      <c r="BH376" s="42"/>
      <c r="BI376" s="40" t="str">
        <f t="shared" si="683"/>
        <v>Missing input data</v>
      </c>
      <c r="BJ376" s="40" t="str">
        <f t="shared" si="672"/>
        <v>Missing input data</v>
      </c>
      <c r="BK376" s="42"/>
      <c r="BL376" s="40" t="str">
        <f t="shared" si="673"/>
        <v>Missing input data</v>
      </c>
      <c r="BM376" s="40" t="str">
        <f t="shared" si="674"/>
        <v>Missing input data</v>
      </c>
    </row>
    <row r="377" spans="1:65" ht="15.75" thickBot="1">
      <c r="A377" s="156"/>
      <c r="B377" s="172" t="str">
        <f t="shared" si="684"/>
        <v/>
      </c>
      <c r="C377" s="157"/>
      <c r="D377" s="172" t="str">
        <f t="shared" si="685"/>
        <v/>
      </c>
      <c r="E377" s="157"/>
      <c r="F377" s="172" t="str">
        <f t="shared" si="675"/>
        <v/>
      </c>
      <c r="G377" s="157"/>
      <c r="H377" s="172" t="str">
        <f t="shared" si="676"/>
        <v/>
      </c>
      <c r="I377" s="153"/>
      <c r="J377" s="150" t="str">
        <f t="shared" si="677"/>
        <v/>
      </c>
      <c r="K377" s="153"/>
      <c r="L377" s="172" t="str">
        <f t="shared" si="678"/>
        <v/>
      </c>
      <c r="M377" s="157"/>
      <c r="N377" s="172" t="str">
        <f t="shared" si="679"/>
        <v/>
      </c>
      <c r="O377" s="121"/>
      <c r="P377" s="172" t="str">
        <f t="shared" si="686"/>
        <v/>
      </c>
      <c r="Q377" s="172" t="str">
        <f>IF(O377="","",VLOOKUP(O377,'DOCUMENT TYPE'!$A$2:$D$805,2,))</f>
        <v/>
      </c>
      <c r="R377" s="172" t="str">
        <f t="shared" si="687"/>
        <v/>
      </c>
      <c r="S377" s="172" t="str">
        <f>IF(O377="","",VLOOKUP(O377,'DOCUMENT TYPE'!$A$2:$D$805,3,))</f>
        <v/>
      </c>
      <c r="T377" s="172" t="str">
        <f t="shared" si="688"/>
        <v/>
      </c>
      <c r="U377" s="121"/>
      <c r="V377" s="172" t="str">
        <f t="shared" si="689"/>
        <v/>
      </c>
      <c r="W377" s="225" t="str">
        <f>IF(U377="","",VLOOKUP(U377,'ACTIVITY &amp; DISCIPLINE CODE'!$F$3:$I$1863,2,))</f>
        <v/>
      </c>
      <c r="X377" s="172" t="str">
        <f t="shared" si="690"/>
        <v/>
      </c>
      <c r="Y377" s="172" t="str">
        <f>IF(U377="","",VLOOKUP(U377,'ACTIVITY &amp; DISCIPLINE CODE'!$F$3:$I$1863,3,))</f>
        <v/>
      </c>
      <c r="Z377" s="172" t="str">
        <f t="shared" si="691"/>
        <v/>
      </c>
      <c r="AA377" s="172" t="str">
        <f>IF(U377="","",VLOOKUP(U377,'ACTIVITY &amp; DISCIPLINE CODE'!$F$3:$I$1863,4,))</f>
        <v/>
      </c>
      <c r="AB377" s="172" t="str">
        <f t="shared" si="692"/>
        <v/>
      </c>
      <c r="AC377" s="153"/>
      <c r="AD377" s="155" t="str">
        <f t="shared" si="693"/>
        <v/>
      </c>
      <c r="AE377" s="172" t="str">
        <f>IF(AC377="","",VLOOKUP(AC377,'PROJECT STAGE'!$A$2:$C$100,2,))</f>
        <v/>
      </c>
      <c r="AF377" s="155" t="str">
        <f t="shared" si="694"/>
        <v/>
      </c>
      <c r="AG377" s="172" t="str">
        <f>IF(AC377="","",VLOOKUP(AC377,'PROJECT STAGE'!$A$2:$C$100,3,))</f>
        <v/>
      </c>
      <c r="AH377" s="157" t="str">
        <f t="shared" si="717"/>
        <v/>
      </c>
      <c r="AI377" s="157"/>
      <c r="AJ377" s="157" t="str">
        <f t="shared" si="718"/>
        <v/>
      </c>
      <c r="AK377" s="157"/>
      <c r="AL377" s="157" t="str">
        <f t="shared" si="719"/>
        <v/>
      </c>
      <c r="AM377" s="157"/>
      <c r="AN377" s="157" t="str">
        <f t="shared" si="695"/>
        <v/>
      </c>
      <c r="AO377" s="157"/>
      <c r="AP377" s="157" t="str">
        <f t="shared" si="662"/>
        <v/>
      </c>
      <c r="AQ377" s="262"/>
      <c r="AR377" s="45"/>
      <c r="AS377" s="199" t="str">
        <f t="shared" si="680"/>
        <v>Not LT section</v>
      </c>
      <c r="AT377" s="200" t="str">
        <f t="shared" si="720"/>
        <v>.</v>
      </c>
      <c r="AU377" s="199" t="str">
        <f>IF(O377=0,"No input data",INDEX('DOCUMENT TYPE'!D:D,MATCH(Filename!O377,'DOCUMENT TYPE'!A:A,0)))</f>
        <v>No input data</v>
      </c>
      <c r="AV377" s="200" t="str">
        <f t="shared" si="681"/>
        <v>-</v>
      </c>
      <c r="AW377" s="199" t="str">
        <f t="shared" si="663"/>
        <v>Check PROJECT STAGE</v>
      </c>
      <c r="AX377" s="200" t="str">
        <f t="shared" ref="AX377" si="769">IF(AY377&gt;"0","-","")</f>
        <v/>
      </c>
      <c r="AY377" s="199" t="str">
        <f t="shared" si="665"/>
        <v/>
      </c>
      <c r="AZ377" s="204" t="str">
        <f t="shared" ref="AZ377:AZ392" si="770">IF(BA377&gt;"0","-","")</f>
        <v/>
      </c>
      <c r="BA377" s="203" t="str">
        <f t="shared" si="667"/>
        <v/>
      </c>
      <c r="BB377" s="44"/>
      <c r="BC377" s="40" t="str">
        <f t="shared" si="668"/>
        <v>Missing input data</v>
      </c>
      <c r="BD377" s="40" t="str">
        <f t="shared" si="669"/>
        <v>Missing input data</v>
      </c>
      <c r="BE377" s="44"/>
      <c r="BF377" s="40" t="str">
        <f t="shared" si="670"/>
        <v>Missing input data</v>
      </c>
      <c r="BG377" s="40" t="str">
        <f t="shared" si="671"/>
        <v>Missing input data</v>
      </c>
      <c r="BH377" s="42"/>
      <c r="BI377" s="40" t="str">
        <f t="shared" si="683"/>
        <v>Missing input data</v>
      </c>
      <c r="BJ377" s="40" t="str">
        <f t="shared" si="672"/>
        <v>Missing input data</v>
      </c>
      <c r="BK377" s="42"/>
      <c r="BL377" s="40" t="str">
        <f t="shared" si="673"/>
        <v>Missing input data</v>
      </c>
      <c r="BM377" s="40" t="str">
        <f t="shared" si="674"/>
        <v>Missing input data</v>
      </c>
    </row>
    <row r="378" spans="1:65" ht="15.75" thickBot="1">
      <c r="A378" s="156"/>
      <c r="B378" s="172" t="str">
        <f t="shared" si="684"/>
        <v/>
      </c>
      <c r="C378" s="157"/>
      <c r="D378" s="172" t="str">
        <f t="shared" si="685"/>
        <v/>
      </c>
      <c r="E378" s="157"/>
      <c r="F378" s="172" t="str">
        <f t="shared" si="675"/>
        <v/>
      </c>
      <c r="G378" s="157"/>
      <c r="H378" s="172" t="str">
        <f t="shared" si="676"/>
        <v/>
      </c>
      <c r="I378" s="153"/>
      <c r="J378" s="150" t="str">
        <f t="shared" si="677"/>
        <v/>
      </c>
      <c r="K378" s="153"/>
      <c r="L378" s="172" t="str">
        <f t="shared" si="678"/>
        <v/>
      </c>
      <c r="M378" s="157"/>
      <c r="N378" s="172" t="str">
        <f t="shared" si="679"/>
        <v/>
      </c>
      <c r="O378" s="121"/>
      <c r="P378" s="172" t="str">
        <f t="shared" si="686"/>
        <v/>
      </c>
      <c r="Q378" s="172" t="str">
        <f>IF(O378="","",VLOOKUP(O378,'DOCUMENT TYPE'!$A$2:$D$805,2,))</f>
        <v/>
      </c>
      <c r="R378" s="172" t="str">
        <f t="shared" si="687"/>
        <v/>
      </c>
      <c r="S378" s="172" t="str">
        <f>IF(O378="","",VLOOKUP(O378,'DOCUMENT TYPE'!$A$2:$D$805,3,))</f>
        <v/>
      </c>
      <c r="T378" s="172" t="str">
        <f t="shared" si="688"/>
        <v/>
      </c>
      <c r="U378" s="121"/>
      <c r="V378" s="172" t="str">
        <f t="shared" si="689"/>
        <v/>
      </c>
      <c r="W378" s="225" t="str">
        <f>IF(U378="","",VLOOKUP(U378,'ACTIVITY &amp; DISCIPLINE CODE'!$F$3:$I$1863,2,))</f>
        <v/>
      </c>
      <c r="X378" s="172" t="str">
        <f t="shared" si="690"/>
        <v/>
      </c>
      <c r="Y378" s="172" t="str">
        <f>IF(U378="","",VLOOKUP(U378,'ACTIVITY &amp; DISCIPLINE CODE'!$F$3:$I$1863,3,))</f>
        <v/>
      </c>
      <c r="Z378" s="172" t="str">
        <f t="shared" si="691"/>
        <v/>
      </c>
      <c r="AA378" s="172" t="str">
        <f>IF(U378="","",VLOOKUP(U378,'ACTIVITY &amp; DISCIPLINE CODE'!$F$3:$I$1863,4,))</f>
        <v/>
      </c>
      <c r="AB378" s="172" t="str">
        <f t="shared" si="692"/>
        <v/>
      </c>
      <c r="AC378" s="153"/>
      <c r="AD378" s="155" t="str">
        <f t="shared" si="693"/>
        <v/>
      </c>
      <c r="AE378" s="172" t="str">
        <f>IF(AC378="","",VLOOKUP(AC378,'PROJECT STAGE'!$A$2:$C$100,2,))</f>
        <v/>
      </c>
      <c r="AF378" s="155" t="str">
        <f t="shared" si="694"/>
        <v/>
      </c>
      <c r="AG378" s="172" t="str">
        <f>IF(AC378="","",VLOOKUP(AC378,'PROJECT STAGE'!$A$2:$C$100,3,))</f>
        <v/>
      </c>
      <c r="AH378" s="157" t="str">
        <f t="shared" si="717"/>
        <v/>
      </c>
      <c r="AI378" s="157"/>
      <c r="AJ378" s="157" t="str">
        <f t="shared" si="718"/>
        <v/>
      </c>
      <c r="AK378" s="157"/>
      <c r="AL378" s="157" t="str">
        <f t="shared" si="719"/>
        <v/>
      </c>
      <c r="AM378" s="157"/>
      <c r="AN378" s="157" t="str">
        <f t="shared" si="695"/>
        <v/>
      </c>
      <c r="AO378" s="157"/>
      <c r="AP378" s="157" t="str">
        <f t="shared" si="662"/>
        <v/>
      </c>
      <c r="AQ378" s="262"/>
      <c r="AR378" s="45"/>
      <c r="AS378" s="199" t="str">
        <f t="shared" si="680"/>
        <v>Not LT section</v>
      </c>
      <c r="AT378" s="200" t="str">
        <f t="shared" si="720"/>
        <v>.</v>
      </c>
      <c r="AU378" s="199" t="str">
        <f>IF(O378=0,"No input data",INDEX('DOCUMENT TYPE'!D:D,MATCH(Filename!O378,'DOCUMENT TYPE'!A:A,0)))</f>
        <v>No input data</v>
      </c>
      <c r="AV378" s="200" t="str">
        <f t="shared" si="681"/>
        <v>-</v>
      </c>
      <c r="AW378" s="199" t="str">
        <f t="shared" si="663"/>
        <v>Check PROJECT STAGE</v>
      </c>
      <c r="AX378" s="200" t="str">
        <f t="shared" ref="AX378" si="771">IF(AY378&gt;"0","-","")</f>
        <v/>
      </c>
      <c r="AY378" s="199" t="str">
        <f t="shared" si="665"/>
        <v/>
      </c>
      <c r="AZ378" s="204" t="str">
        <f t="shared" si="770"/>
        <v/>
      </c>
      <c r="BA378" s="203" t="str">
        <f t="shared" si="667"/>
        <v/>
      </c>
      <c r="BB378" s="44"/>
      <c r="BC378" s="40" t="str">
        <f t="shared" si="668"/>
        <v>Missing input data</v>
      </c>
      <c r="BD378" s="40" t="str">
        <f t="shared" si="669"/>
        <v>Missing input data</v>
      </c>
      <c r="BE378" s="44"/>
      <c r="BF378" s="40" t="str">
        <f t="shared" si="670"/>
        <v>Missing input data</v>
      </c>
      <c r="BG378" s="40" t="str">
        <f t="shared" si="671"/>
        <v>Missing input data</v>
      </c>
      <c r="BH378" s="42"/>
      <c r="BI378" s="40" t="str">
        <f t="shared" si="683"/>
        <v>Missing input data</v>
      </c>
      <c r="BJ378" s="40" t="str">
        <f t="shared" si="672"/>
        <v>Missing input data</v>
      </c>
      <c r="BK378" s="42"/>
      <c r="BL378" s="40" t="str">
        <f t="shared" si="673"/>
        <v>Missing input data</v>
      </c>
      <c r="BM378" s="40" t="str">
        <f t="shared" si="674"/>
        <v>Missing input data</v>
      </c>
    </row>
    <row r="379" spans="1:65" ht="15.75" thickBot="1">
      <c r="A379" s="156"/>
      <c r="B379" s="172" t="str">
        <f t="shared" si="684"/>
        <v/>
      </c>
      <c r="C379" s="157"/>
      <c r="D379" s="172" t="str">
        <f t="shared" si="685"/>
        <v/>
      </c>
      <c r="E379" s="157"/>
      <c r="F379" s="172" t="str">
        <f t="shared" si="675"/>
        <v/>
      </c>
      <c r="G379" s="157"/>
      <c r="H379" s="172" t="str">
        <f t="shared" si="676"/>
        <v/>
      </c>
      <c r="I379" s="153"/>
      <c r="J379" s="150" t="str">
        <f t="shared" si="677"/>
        <v/>
      </c>
      <c r="K379" s="153"/>
      <c r="L379" s="172" t="str">
        <f t="shared" si="678"/>
        <v/>
      </c>
      <c r="M379" s="157"/>
      <c r="N379" s="172" t="str">
        <f t="shared" si="679"/>
        <v/>
      </c>
      <c r="O379" s="121"/>
      <c r="P379" s="172" t="str">
        <f t="shared" si="686"/>
        <v/>
      </c>
      <c r="Q379" s="172" t="str">
        <f>IF(O379="","",VLOOKUP(O379,'DOCUMENT TYPE'!$A$2:$D$805,2,))</f>
        <v/>
      </c>
      <c r="R379" s="172" t="str">
        <f t="shared" si="687"/>
        <v/>
      </c>
      <c r="S379" s="172" t="str">
        <f>IF(O379="","",VLOOKUP(O379,'DOCUMENT TYPE'!$A$2:$D$805,3,))</f>
        <v/>
      </c>
      <c r="T379" s="172" t="str">
        <f t="shared" si="688"/>
        <v/>
      </c>
      <c r="U379" s="121"/>
      <c r="V379" s="172" t="str">
        <f t="shared" si="689"/>
        <v/>
      </c>
      <c r="W379" s="225" t="str">
        <f>IF(U379="","",VLOOKUP(U379,'ACTIVITY &amp; DISCIPLINE CODE'!$F$3:$I$1863,2,))</f>
        <v/>
      </c>
      <c r="X379" s="172" t="str">
        <f t="shared" si="690"/>
        <v/>
      </c>
      <c r="Y379" s="172" t="str">
        <f>IF(U379="","",VLOOKUP(U379,'ACTIVITY &amp; DISCIPLINE CODE'!$F$3:$I$1863,3,))</f>
        <v/>
      </c>
      <c r="Z379" s="172" t="str">
        <f t="shared" si="691"/>
        <v/>
      </c>
      <c r="AA379" s="172" t="str">
        <f>IF(U379="","",VLOOKUP(U379,'ACTIVITY &amp; DISCIPLINE CODE'!$F$3:$I$1863,4,))</f>
        <v/>
      </c>
      <c r="AB379" s="172" t="str">
        <f t="shared" si="692"/>
        <v/>
      </c>
      <c r="AC379" s="153"/>
      <c r="AD379" s="155" t="str">
        <f t="shared" si="693"/>
        <v/>
      </c>
      <c r="AE379" s="172" t="str">
        <f>IF(AC379="","",VLOOKUP(AC379,'PROJECT STAGE'!$A$2:$C$100,2,))</f>
        <v/>
      </c>
      <c r="AF379" s="155" t="str">
        <f t="shared" si="694"/>
        <v/>
      </c>
      <c r="AG379" s="172" t="str">
        <f>IF(AC379="","",VLOOKUP(AC379,'PROJECT STAGE'!$A$2:$C$100,3,))</f>
        <v/>
      </c>
      <c r="AH379" s="157" t="str">
        <f t="shared" si="717"/>
        <v/>
      </c>
      <c r="AI379" s="157"/>
      <c r="AJ379" s="157" t="str">
        <f t="shared" si="718"/>
        <v/>
      </c>
      <c r="AK379" s="157"/>
      <c r="AL379" s="157" t="str">
        <f t="shared" si="719"/>
        <v/>
      </c>
      <c r="AM379" s="157"/>
      <c r="AN379" s="157" t="str">
        <f t="shared" si="695"/>
        <v/>
      </c>
      <c r="AO379" s="157"/>
      <c r="AP379" s="157" t="str">
        <f t="shared" si="662"/>
        <v/>
      </c>
      <c r="AQ379" s="262"/>
      <c r="AR379" s="45"/>
      <c r="AS379" s="199" t="str">
        <f t="shared" si="680"/>
        <v>Not LT section</v>
      </c>
      <c r="AT379" s="200" t="str">
        <f t="shared" si="720"/>
        <v>.</v>
      </c>
      <c r="AU379" s="199" t="str">
        <f>IF(O379=0,"No input data",INDEX('DOCUMENT TYPE'!D:D,MATCH(Filename!O379,'DOCUMENT TYPE'!A:A,0)))</f>
        <v>No input data</v>
      </c>
      <c r="AV379" s="200" t="str">
        <f t="shared" si="681"/>
        <v>-</v>
      </c>
      <c r="AW379" s="199" t="str">
        <f t="shared" si="663"/>
        <v>Check PROJECT STAGE</v>
      </c>
      <c r="AX379" s="200" t="str">
        <f t="shared" ref="AX379" si="772">IF(AY379&gt;"0","-","")</f>
        <v/>
      </c>
      <c r="AY379" s="199" t="str">
        <f t="shared" si="665"/>
        <v/>
      </c>
      <c r="AZ379" s="204" t="str">
        <f t="shared" ref="AZ379" si="773">IF(BA379&gt;"0","-","")</f>
        <v/>
      </c>
      <c r="BA379" s="203" t="str">
        <f t="shared" si="667"/>
        <v/>
      </c>
      <c r="BB379" s="44"/>
      <c r="BC379" s="40" t="str">
        <f t="shared" si="668"/>
        <v>Missing input data</v>
      </c>
      <c r="BD379" s="40" t="str">
        <f t="shared" si="669"/>
        <v>Missing input data</v>
      </c>
      <c r="BE379" s="44"/>
      <c r="BF379" s="40" t="str">
        <f t="shared" si="670"/>
        <v>Missing input data</v>
      </c>
      <c r="BG379" s="40" t="str">
        <f t="shared" si="671"/>
        <v>Missing input data</v>
      </c>
      <c r="BH379" s="42"/>
      <c r="BI379" s="40" t="str">
        <f t="shared" si="683"/>
        <v>Missing input data</v>
      </c>
      <c r="BJ379" s="40" t="str">
        <f t="shared" si="672"/>
        <v>Missing input data</v>
      </c>
      <c r="BK379" s="42"/>
      <c r="BL379" s="40" t="str">
        <f t="shared" si="673"/>
        <v>Missing input data</v>
      </c>
      <c r="BM379" s="40" t="str">
        <f t="shared" si="674"/>
        <v>Missing input data</v>
      </c>
    </row>
    <row r="380" spans="1:65" ht="15.75" thickBot="1">
      <c r="A380" s="156"/>
      <c r="B380" s="172" t="str">
        <f t="shared" si="684"/>
        <v/>
      </c>
      <c r="C380" s="157"/>
      <c r="D380" s="172" t="str">
        <f t="shared" si="685"/>
        <v/>
      </c>
      <c r="E380" s="157"/>
      <c r="F380" s="172" t="str">
        <f t="shared" si="675"/>
        <v/>
      </c>
      <c r="G380" s="157"/>
      <c r="H380" s="172" t="str">
        <f t="shared" si="676"/>
        <v/>
      </c>
      <c r="I380" s="153"/>
      <c r="J380" s="150" t="str">
        <f t="shared" si="677"/>
        <v/>
      </c>
      <c r="K380" s="153"/>
      <c r="L380" s="172" t="str">
        <f t="shared" si="678"/>
        <v/>
      </c>
      <c r="M380" s="157"/>
      <c r="N380" s="172" t="str">
        <f t="shared" si="679"/>
        <v/>
      </c>
      <c r="O380" s="121"/>
      <c r="P380" s="172" t="str">
        <f t="shared" si="686"/>
        <v/>
      </c>
      <c r="Q380" s="172" t="str">
        <f>IF(O380="","",VLOOKUP(O380,'DOCUMENT TYPE'!$A$2:$D$805,2,))</f>
        <v/>
      </c>
      <c r="R380" s="172" t="str">
        <f t="shared" si="687"/>
        <v/>
      </c>
      <c r="S380" s="172" t="str">
        <f>IF(O380="","",VLOOKUP(O380,'DOCUMENT TYPE'!$A$2:$D$805,3,))</f>
        <v/>
      </c>
      <c r="T380" s="172" t="str">
        <f t="shared" si="688"/>
        <v/>
      </c>
      <c r="U380" s="121"/>
      <c r="V380" s="172" t="str">
        <f t="shared" si="689"/>
        <v/>
      </c>
      <c r="W380" s="225" t="str">
        <f>IF(U380="","",VLOOKUP(U380,'ACTIVITY &amp; DISCIPLINE CODE'!$F$3:$I$1863,2,))</f>
        <v/>
      </c>
      <c r="X380" s="172" t="str">
        <f t="shared" si="690"/>
        <v/>
      </c>
      <c r="Y380" s="172" t="str">
        <f>IF(U380="","",VLOOKUP(U380,'ACTIVITY &amp; DISCIPLINE CODE'!$F$3:$I$1863,3,))</f>
        <v/>
      </c>
      <c r="Z380" s="172" t="str">
        <f t="shared" si="691"/>
        <v/>
      </c>
      <c r="AA380" s="172" t="str">
        <f>IF(U380="","",VLOOKUP(U380,'ACTIVITY &amp; DISCIPLINE CODE'!$F$3:$I$1863,4,))</f>
        <v/>
      </c>
      <c r="AB380" s="172" t="str">
        <f t="shared" si="692"/>
        <v/>
      </c>
      <c r="AC380" s="153"/>
      <c r="AD380" s="155" t="str">
        <f t="shared" si="693"/>
        <v/>
      </c>
      <c r="AE380" s="172" t="str">
        <f>IF(AC380="","",VLOOKUP(AC380,'PROJECT STAGE'!$A$2:$C$100,2,))</f>
        <v/>
      </c>
      <c r="AF380" s="155" t="str">
        <f t="shared" si="694"/>
        <v/>
      </c>
      <c r="AG380" s="172" t="str">
        <f>IF(AC380="","",VLOOKUP(AC380,'PROJECT STAGE'!$A$2:$C$100,3,))</f>
        <v/>
      </c>
      <c r="AH380" s="157" t="str">
        <f t="shared" si="717"/>
        <v/>
      </c>
      <c r="AI380" s="157"/>
      <c r="AJ380" s="157" t="str">
        <f t="shared" si="718"/>
        <v/>
      </c>
      <c r="AK380" s="157"/>
      <c r="AL380" s="157" t="str">
        <f t="shared" si="719"/>
        <v/>
      </c>
      <c r="AM380" s="157"/>
      <c r="AN380" s="157" t="str">
        <f t="shared" si="695"/>
        <v/>
      </c>
      <c r="AO380" s="157"/>
      <c r="AP380" s="157" t="str">
        <f t="shared" si="662"/>
        <v/>
      </c>
      <c r="AQ380" s="262"/>
      <c r="AR380" s="45"/>
      <c r="AS380" s="199" t="str">
        <f t="shared" si="680"/>
        <v>Not LT section</v>
      </c>
      <c r="AT380" s="200" t="str">
        <f t="shared" si="720"/>
        <v>.</v>
      </c>
      <c r="AU380" s="199" t="str">
        <f>IF(O380=0,"No input data",INDEX('DOCUMENT TYPE'!D:D,MATCH(Filename!O380,'DOCUMENT TYPE'!A:A,0)))</f>
        <v>No input data</v>
      </c>
      <c r="AV380" s="200" t="str">
        <f t="shared" si="681"/>
        <v>-</v>
      </c>
      <c r="AW380" s="199" t="str">
        <f t="shared" si="663"/>
        <v>Check PROJECT STAGE</v>
      </c>
      <c r="AX380" s="200" t="str">
        <f t="shared" ref="AX380" si="774">IF(AY380&gt;"0","-","")</f>
        <v/>
      </c>
      <c r="AY380" s="199" t="str">
        <f t="shared" si="665"/>
        <v/>
      </c>
      <c r="AZ380" s="204" t="str">
        <f t="shared" si="770"/>
        <v/>
      </c>
      <c r="BA380" s="203" t="str">
        <f t="shared" si="667"/>
        <v/>
      </c>
      <c r="BB380" s="44"/>
      <c r="BC380" s="40" t="str">
        <f t="shared" si="668"/>
        <v>Missing input data</v>
      </c>
      <c r="BD380" s="40" t="str">
        <f t="shared" si="669"/>
        <v>Missing input data</v>
      </c>
      <c r="BE380" s="44"/>
      <c r="BF380" s="40" t="str">
        <f t="shared" si="670"/>
        <v>Missing input data</v>
      </c>
      <c r="BG380" s="40" t="str">
        <f t="shared" si="671"/>
        <v>Missing input data</v>
      </c>
      <c r="BH380" s="42"/>
      <c r="BI380" s="40" t="str">
        <f t="shared" si="683"/>
        <v>Missing input data</v>
      </c>
      <c r="BJ380" s="40" t="str">
        <f t="shared" si="672"/>
        <v>Missing input data</v>
      </c>
      <c r="BK380" s="42"/>
      <c r="BL380" s="40" t="str">
        <f t="shared" si="673"/>
        <v>Missing input data</v>
      </c>
      <c r="BM380" s="40" t="str">
        <f t="shared" si="674"/>
        <v>Missing input data</v>
      </c>
    </row>
    <row r="381" spans="1:65" ht="15.75" thickBot="1">
      <c r="A381" s="156"/>
      <c r="B381" s="172" t="str">
        <f t="shared" si="684"/>
        <v/>
      </c>
      <c r="C381" s="157"/>
      <c r="D381" s="172" t="str">
        <f t="shared" si="685"/>
        <v/>
      </c>
      <c r="E381" s="157"/>
      <c r="F381" s="172" t="str">
        <f t="shared" si="675"/>
        <v/>
      </c>
      <c r="G381" s="157"/>
      <c r="H381" s="172" t="str">
        <f t="shared" si="676"/>
        <v/>
      </c>
      <c r="I381" s="153"/>
      <c r="J381" s="150" t="str">
        <f t="shared" si="677"/>
        <v/>
      </c>
      <c r="K381" s="153"/>
      <c r="L381" s="172" t="str">
        <f t="shared" si="678"/>
        <v/>
      </c>
      <c r="M381" s="157"/>
      <c r="N381" s="172" t="str">
        <f t="shared" si="679"/>
        <v/>
      </c>
      <c r="O381" s="121"/>
      <c r="P381" s="172" t="str">
        <f t="shared" si="686"/>
        <v/>
      </c>
      <c r="Q381" s="172" t="str">
        <f>IF(O381="","",VLOOKUP(O381,'DOCUMENT TYPE'!$A$2:$D$805,2,))</f>
        <v/>
      </c>
      <c r="R381" s="172" t="str">
        <f t="shared" si="687"/>
        <v/>
      </c>
      <c r="S381" s="172" t="str">
        <f>IF(O381="","",VLOOKUP(O381,'DOCUMENT TYPE'!$A$2:$D$805,3,))</f>
        <v/>
      </c>
      <c r="T381" s="172" t="str">
        <f t="shared" si="688"/>
        <v/>
      </c>
      <c r="U381" s="121"/>
      <c r="V381" s="172" t="str">
        <f t="shared" si="689"/>
        <v/>
      </c>
      <c r="W381" s="225" t="str">
        <f>IF(U381="","",VLOOKUP(U381,'ACTIVITY &amp; DISCIPLINE CODE'!$F$3:$I$1863,2,))</f>
        <v/>
      </c>
      <c r="X381" s="172" t="str">
        <f t="shared" si="690"/>
        <v/>
      </c>
      <c r="Y381" s="172" t="str">
        <f>IF(U381="","",VLOOKUP(U381,'ACTIVITY &amp; DISCIPLINE CODE'!$F$3:$I$1863,3,))</f>
        <v/>
      </c>
      <c r="Z381" s="172" t="str">
        <f t="shared" si="691"/>
        <v/>
      </c>
      <c r="AA381" s="172" t="str">
        <f>IF(U381="","",VLOOKUP(U381,'ACTIVITY &amp; DISCIPLINE CODE'!$F$3:$I$1863,4,))</f>
        <v/>
      </c>
      <c r="AB381" s="172" t="str">
        <f t="shared" si="692"/>
        <v/>
      </c>
      <c r="AC381" s="153"/>
      <c r="AD381" s="155" t="str">
        <f t="shared" si="693"/>
        <v/>
      </c>
      <c r="AE381" s="172" t="str">
        <f>IF(AC381="","",VLOOKUP(AC381,'PROJECT STAGE'!$A$2:$C$100,2,))</f>
        <v/>
      </c>
      <c r="AF381" s="155" t="str">
        <f t="shared" si="694"/>
        <v/>
      </c>
      <c r="AG381" s="172" t="str">
        <f>IF(AC381="","",VLOOKUP(AC381,'PROJECT STAGE'!$A$2:$C$100,3,))</f>
        <v/>
      </c>
      <c r="AH381" s="157" t="str">
        <f t="shared" si="717"/>
        <v/>
      </c>
      <c r="AI381" s="157"/>
      <c r="AJ381" s="157" t="str">
        <f t="shared" si="718"/>
        <v/>
      </c>
      <c r="AK381" s="157"/>
      <c r="AL381" s="157" t="str">
        <f t="shared" si="719"/>
        <v/>
      </c>
      <c r="AM381" s="157"/>
      <c r="AN381" s="157" t="str">
        <f t="shared" si="695"/>
        <v/>
      </c>
      <c r="AO381" s="157"/>
      <c r="AP381" s="157" t="str">
        <f t="shared" si="662"/>
        <v/>
      </c>
      <c r="AQ381" s="262"/>
      <c r="AR381" s="45"/>
      <c r="AS381" s="199" t="str">
        <f t="shared" si="680"/>
        <v>Not LT section</v>
      </c>
      <c r="AT381" s="200" t="str">
        <f t="shared" si="720"/>
        <v>.</v>
      </c>
      <c r="AU381" s="199" t="str">
        <f>IF(O381=0,"No input data",INDEX('DOCUMENT TYPE'!D:D,MATCH(Filename!O381,'DOCUMENT TYPE'!A:A,0)))</f>
        <v>No input data</v>
      </c>
      <c r="AV381" s="200" t="str">
        <f t="shared" si="681"/>
        <v>-</v>
      </c>
      <c r="AW381" s="199" t="str">
        <f t="shared" si="663"/>
        <v>Check PROJECT STAGE</v>
      </c>
      <c r="AX381" s="200" t="str">
        <f t="shared" ref="AX381" si="775">IF(AY381&gt;"0","-","")</f>
        <v/>
      </c>
      <c r="AY381" s="199" t="str">
        <f t="shared" si="665"/>
        <v/>
      </c>
      <c r="AZ381" s="204" t="str">
        <f t="shared" ref="AZ381" si="776">IF(BA381&gt;"0","-","")</f>
        <v/>
      </c>
      <c r="BA381" s="203" t="str">
        <f t="shared" si="667"/>
        <v/>
      </c>
      <c r="BB381" s="44"/>
      <c r="BC381" s="40" t="str">
        <f t="shared" si="668"/>
        <v>Missing input data</v>
      </c>
      <c r="BD381" s="40" t="str">
        <f t="shared" si="669"/>
        <v>Missing input data</v>
      </c>
      <c r="BE381" s="44"/>
      <c r="BF381" s="40" t="str">
        <f t="shared" si="670"/>
        <v>Missing input data</v>
      </c>
      <c r="BG381" s="40" t="str">
        <f t="shared" si="671"/>
        <v>Missing input data</v>
      </c>
      <c r="BH381" s="42"/>
      <c r="BI381" s="40" t="str">
        <f t="shared" si="683"/>
        <v>Missing input data</v>
      </c>
      <c r="BJ381" s="40" t="str">
        <f t="shared" si="672"/>
        <v>Missing input data</v>
      </c>
      <c r="BK381" s="42"/>
      <c r="BL381" s="40" t="str">
        <f t="shared" si="673"/>
        <v>Missing input data</v>
      </c>
      <c r="BM381" s="40" t="str">
        <f t="shared" si="674"/>
        <v>Missing input data</v>
      </c>
    </row>
    <row r="382" spans="1:65" ht="15.75" thickBot="1">
      <c r="A382" s="156"/>
      <c r="B382" s="172" t="str">
        <f t="shared" si="684"/>
        <v/>
      </c>
      <c r="C382" s="157"/>
      <c r="D382" s="172" t="str">
        <f t="shared" si="685"/>
        <v/>
      </c>
      <c r="E382" s="157"/>
      <c r="F382" s="172" t="str">
        <f t="shared" si="675"/>
        <v/>
      </c>
      <c r="G382" s="157"/>
      <c r="H382" s="172" t="str">
        <f t="shared" si="676"/>
        <v/>
      </c>
      <c r="I382" s="153"/>
      <c r="J382" s="150" t="str">
        <f t="shared" si="677"/>
        <v/>
      </c>
      <c r="K382" s="153"/>
      <c r="L382" s="172" t="str">
        <f t="shared" si="678"/>
        <v/>
      </c>
      <c r="M382" s="157"/>
      <c r="N382" s="172" t="str">
        <f t="shared" si="679"/>
        <v/>
      </c>
      <c r="O382" s="121"/>
      <c r="P382" s="172" t="str">
        <f t="shared" si="686"/>
        <v/>
      </c>
      <c r="Q382" s="172" t="str">
        <f>IF(O382="","",VLOOKUP(O382,'DOCUMENT TYPE'!$A$2:$D$805,2,))</f>
        <v/>
      </c>
      <c r="R382" s="172" t="str">
        <f t="shared" si="687"/>
        <v/>
      </c>
      <c r="S382" s="172" t="str">
        <f>IF(O382="","",VLOOKUP(O382,'DOCUMENT TYPE'!$A$2:$D$805,3,))</f>
        <v/>
      </c>
      <c r="T382" s="172" t="str">
        <f t="shared" si="688"/>
        <v/>
      </c>
      <c r="U382" s="121"/>
      <c r="V382" s="172" t="str">
        <f t="shared" si="689"/>
        <v/>
      </c>
      <c r="W382" s="225" t="str">
        <f>IF(U382="","",VLOOKUP(U382,'ACTIVITY &amp; DISCIPLINE CODE'!$F$3:$I$1863,2,))</f>
        <v/>
      </c>
      <c r="X382" s="172" t="str">
        <f t="shared" si="690"/>
        <v/>
      </c>
      <c r="Y382" s="172" t="str">
        <f>IF(U382="","",VLOOKUP(U382,'ACTIVITY &amp; DISCIPLINE CODE'!$F$3:$I$1863,3,))</f>
        <v/>
      </c>
      <c r="Z382" s="172" t="str">
        <f t="shared" si="691"/>
        <v/>
      </c>
      <c r="AA382" s="172" t="str">
        <f>IF(U382="","",VLOOKUP(U382,'ACTIVITY &amp; DISCIPLINE CODE'!$F$3:$I$1863,4,))</f>
        <v/>
      </c>
      <c r="AB382" s="172" t="str">
        <f t="shared" si="692"/>
        <v/>
      </c>
      <c r="AC382" s="153"/>
      <c r="AD382" s="155" t="str">
        <f t="shared" si="693"/>
        <v/>
      </c>
      <c r="AE382" s="172" t="str">
        <f>IF(AC382="","",VLOOKUP(AC382,'PROJECT STAGE'!$A$2:$C$100,2,))</f>
        <v/>
      </c>
      <c r="AF382" s="155" t="str">
        <f t="shared" si="694"/>
        <v/>
      </c>
      <c r="AG382" s="172" t="str">
        <f>IF(AC382="","",VLOOKUP(AC382,'PROJECT STAGE'!$A$2:$C$100,3,))</f>
        <v/>
      </c>
      <c r="AH382" s="157" t="str">
        <f t="shared" si="717"/>
        <v/>
      </c>
      <c r="AI382" s="157"/>
      <c r="AJ382" s="157" t="str">
        <f t="shared" si="718"/>
        <v/>
      </c>
      <c r="AK382" s="157"/>
      <c r="AL382" s="157" t="str">
        <f t="shared" si="719"/>
        <v/>
      </c>
      <c r="AM382" s="157"/>
      <c r="AN382" s="157" t="str">
        <f t="shared" si="695"/>
        <v/>
      </c>
      <c r="AO382" s="157"/>
      <c r="AP382" s="157" t="str">
        <f t="shared" si="662"/>
        <v/>
      </c>
      <c r="AQ382" s="262"/>
      <c r="AR382" s="45"/>
      <c r="AS382" s="199" t="str">
        <f t="shared" si="680"/>
        <v>Not LT section</v>
      </c>
      <c r="AT382" s="200" t="str">
        <f t="shared" si="720"/>
        <v>.</v>
      </c>
      <c r="AU382" s="199" t="str">
        <f>IF(O382=0,"No input data",INDEX('DOCUMENT TYPE'!D:D,MATCH(Filename!O382,'DOCUMENT TYPE'!A:A,0)))</f>
        <v>No input data</v>
      </c>
      <c r="AV382" s="200" t="str">
        <f t="shared" si="681"/>
        <v>-</v>
      </c>
      <c r="AW382" s="199" t="str">
        <f t="shared" si="663"/>
        <v>Check PROJECT STAGE</v>
      </c>
      <c r="AX382" s="200" t="str">
        <f t="shared" ref="AX382" si="777">IF(AY382&gt;"0","-","")</f>
        <v/>
      </c>
      <c r="AY382" s="199" t="str">
        <f t="shared" si="665"/>
        <v/>
      </c>
      <c r="AZ382" s="204" t="str">
        <f t="shared" si="770"/>
        <v/>
      </c>
      <c r="BA382" s="203" t="str">
        <f t="shared" si="667"/>
        <v/>
      </c>
      <c r="BB382" s="44"/>
      <c r="BC382" s="40" t="str">
        <f t="shared" si="668"/>
        <v>Missing input data</v>
      </c>
      <c r="BD382" s="40" t="str">
        <f t="shared" si="669"/>
        <v>Missing input data</v>
      </c>
      <c r="BE382" s="44"/>
      <c r="BF382" s="40" t="str">
        <f t="shared" si="670"/>
        <v>Missing input data</v>
      </c>
      <c r="BG382" s="40" t="str">
        <f t="shared" si="671"/>
        <v>Missing input data</v>
      </c>
      <c r="BH382" s="42"/>
      <c r="BI382" s="40" t="str">
        <f t="shared" si="683"/>
        <v>Missing input data</v>
      </c>
      <c r="BJ382" s="40" t="str">
        <f t="shared" si="672"/>
        <v>Missing input data</v>
      </c>
      <c r="BK382" s="42"/>
      <c r="BL382" s="40" t="str">
        <f t="shared" si="673"/>
        <v>Missing input data</v>
      </c>
      <c r="BM382" s="40" t="str">
        <f t="shared" si="674"/>
        <v>Missing input data</v>
      </c>
    </row>
    <row r="383" spans="1:65" ht="15.75" thickBot="1">
      <c r="A383" s="156"/>
      <c r="B383" s="172" t="str">
        <f t="shared" si="684"/>
        <v/>
      </c>
      <c r="C383" s="157"/>
      <c r="D383" s="172" t="str">
        <f t="shared" si="685"/>
        <v/>
      </c>
      <c r="E383" s="157"/>
      <c r="F383" s="172" t="str">
        <f t="shared" si="675"/>
        <v/>
      </c>
      <c r="G383" s="157"/>
      <c r="H383" s="172" t="str">
        <f t="shared" si="676"/>
        <v/>
      </c>
      <c r="I383" s="153"/>
      <c r="J383" s="150" t="str">
        <f t="shared" si="677"/>
        <v/>
      </c>
      <c r="K383" s="153"/>
      <c r="L383" s="172" t="str">
        <f t="shared" si="678"/>
        <v/>
      </c>
      <c r="M383" s="157"/>
      <c r="N383" s="172" t="str">
        <f t="shared" si="679"/>
        <v/>
      </c>
      <c r="O383" s="121"/>
      <c r="P383" s="172" t="str">
        <f t="shared" si="686"/>
        <v/>
      </c>
      <c r="Q383" s="172" t="str">
        <f>IF(O383="","",VLOOKUP(O383,'DOCUMENT TYPE'!$A$2:$D$805,2,))</f>
        <v/>
      </c>
      <c r="R383" s="172" t="str">
        <f t="shared" si="687"/>
        <v/>
      </c>
      <c r="S383" s="172" t="str">
        <f>IF(O383="","",VLOOKUP(O383,'DOCUMENT TYPE'!$A$2:$D$805,3,))</f>
        <v/>
      </c>
      <c r="T383" s="172" t="str">
        <f t="shared" si="688"/>
        <v/>
      </c>
      <c r="U383" s="121"/>
      <c r="V383" s="172" t="str">
        <f t="shared" si="689"/>
        <v/>
      </c>
      <c r="W383" s="225" t="str">
        <f>IF(U383="","",VLOOKUP(U383,'ACTIVITY &amp; DISCIPLINE CODE'!$F$3:$I$1863,2,))</f>
        <v/>
      </c>
      <c r="X383" s="172" t="str">
        <f t="shared" si="690"/>
        <v/>
      </c>
      <c r="Y383" s="172" t="str">
        <f>IF(U383="","",VLOOKUP(U383,'ACTIVITY &amp; DISCIPLINE CODE'!$F$3:$I$1863,3,))</f>
        <v/>
      </c>
      <c r="Z383" s="172" t="str">
        <f t="shared" si="691"/>
        <v/>
      </c>
      <c r="AA383" s="172" t="str">
        <f>IF(U383="","",VLOOKUP(U383,'ACTIVITY &amp; DISCIPLINE CODE'!$F$3:$I$1863,4,))</f>
        <v/>
      </c>
      <c r="AB383" s="172" t="str">
        <f t="shared" si="692"/>
        <v/>
      </c>
      <c r="AC383" s="153"/>
      <c r="AD383" s="155" t="str">
        <f t="shared" si="693"/>
        <v/>
      </c>
      <c r="AE383" s="172" t="str">
        <f>IF(AC383="","",VLOOKUP(AC383,'PROJECT STAGE'!$A$2:$C$100,2,))</f>
        <v/>
      </c>
      <c r="AF383" s="155" t="str">
        <f t="shared" si="694"/>
        <v/>
      </c>
      <c r="AG383" s="172" t="str">
        <f>IF(AC383="","",VLOOKUP(AC383,'PROJECT STAGE'!$A$2:$C$100,3,))</f>
        <v/>
      </c>
      <c r="AH383" s="157" t="str">
        <f t="shared" si="717"/>
        <v/>
      </c>
      <c r="AI383" s="157"/>
      <c r="AJ383" s="157" t="str">
        <f t="shared" si="718"/>
        <v/>
      </c>
      <c r="AK383" s="157"/>
      <c r="AL383" s="157" t="str">
        <f t="shared" si="719"/>
        <v/>
      </c>
      <c r="AM383" s="157"/>
      <c r="AN383" s="157" t="str">
        <f t="shared" si="695"/>
        <v/>
      </c>
      <c r="AO383" s="157"/>
      <c r="AP383" s="157" t="str">
        <f t="shared" si="662"/>
        <v/>
      </c>
      <c r="AQ383" s="262"/>
      <c r="AR383" s="45"/>
      <c r="AS383" s="199" t="str">
        <f t="shared" si="680"/>
        <v>Not LT section</v>
      </c>
      <c r="AT383" s="200" t="str">
        <f t="shared" si="720"/>
        <v>.</v>
      </c>
      <c r="AU383" s="199" t="str">
        <f>IF(O383=0,"No input data",INDEX('DOCUMENT TYPE'!D:D,MATCH(Filename!O383,'DOCUMENT TYPE'!A:A,0)))</f>
        <v>No input data</v>
      </c>
      <c r="AV383" s="200" t="str">
        <f t="shared" si="681"/>
        <v>-</v>
      </c>
      <c r="AW383" s="199" t="str">
        <f t="shared" si="663"/>
        <v>Check PROJECT STAGE</v>
      </c>
      <c r="AX383" s="200" t="str">
        <f t="shared" ref="AX383" si="778">IF(AY383&gt;"0","-","")</f>
        <v/>
      </c>
      <c r="AY383" s="199" t="str">
        <f t="shared" si="665"/>
        <v/>
      </c>
      <c r="AZ383" s="204" t="str">
        <f t="shared" ref="AZ383" si="779">IF(BA383&gt;"0","-","")</f>
        <v/>
      </c>
      <c r="BA383" s="203" t="str">
        <f t="shared" si="667"/>
        <v/>
      </c>
      <c r="BB383" s="44"/>
      <c r="BC383" s="40" t="str">
        <f t="shared" si="668"/>
        <v>Missing input data</v>
      </c>
      <c r="BD383" s="40" t="str">
        <f t="shared" si="669"/>
        <v>Missing input data</v>
      </c>
      <c r="BE383" s="44"/>
      <c r="BF383" s="40" t="str">
        <f t="shared" si="670"/>
        <v>Missing input data</v>
      </c>
      <c r="BG383" s="40" t="str">
        <f t="shared" si="671"/>
        <v>Missing input data</v>
      </c>
      <c r="BH383" s="42"/>
      <c r="BI383" s="40" t="str">
        <f t="shared" si="683"/>
        <v>Missing input data</v>
      </c>
      <c r="BJ383" s="40" t="str">
        <f t="shared" si="672"/>
        <v>Missing input data</v>
      </c>
      <c r="BK383" s="42"/>
      <c r="BL383" s="40" t="str">
        <f t="shared" si="673"/>
        <v>Missing input data</v>
      </c>
      <c r="BM383" s="40" t="str">
        <f t="shared" si="674"/>
        <v>Missing input data</v>
      </c>
    </row>
    <row r="384" spans="1:65" ht="15.75" thickBot="1">
      <c r="A384" s="156"/>
      <c r="B384" s="172" t="str">
        <f t="shared" si="684"/>
        <v/>
      </c>
      <c r="C384" s="157"/>
      <c r="D384" s="172" t="str">
        <f t="shared" si="685"/>
        <v/>
      </c>
      <c r="E384" s="157"/>
      <c r="F384" s="172" t="str">
        <f t="shared" si="675"/>
        <v/>
      </c>
      <c r="G384" s="157"/>
      <c r="H384" s="172" t="str">
        <f t="shared" si="676"/>
        <v/>
      </c>
      <c r="I384" s="153"/>
      <c r="J384" s="150" t="str">
        <f t="shared" si="677"/>
        <v/>
      </c>
      <c r="K384" s="153"/>
      <c r="L384" s="172" t="str">
        <f t="shared" si="678"/>
        <v/>
      </c>
      <c r="M384" s="157"/>
      <c r="N384" s="172" t="str">
        <f t="shared" si="679"/>
        <v/>
      </c>
      <c r="O384" s="121"/>
      <c r="P384" s="172" t="str">
        <f t="shared" si="686"/>
        <v/>
      </c>
      <c r="Q384" s="172" t="str">
        <f>IF(O384="","",VLOOKUP(O384,'DOCUMENT TYPE'!$A$2:$D$805,2,))</f>
        <v/>
      </c>
      <c r="R384" s="172" t="str">
        <f t="shared" si="687"/>
        <v/>
      </c>
      <c r="S384" s="172" t="str">
        <f>IF(O384="","",VLOOKUP(O384,'DOCUMENT TYPE'!$A$2:$D$805,3,))</f>
        <v/>
      </c>
      <c r="T384" s="172" t="str">
        <f t="shared" si="688"/>
        <v/>
      </c>
      <c r="U384" s="121"/>
      <c r="V384" s="172" t="str">
        <f t="shared" si="689"/>
        <v/>
      </c>
      <c r="W384" s="225" t="str">
        <f>IF(U384="","",VLOOKUP(U384,'ACTIVITY &amp; DISCIPLINE CODE'!$F$3:$I$1863,2,))</f>
        <v/>
      </c>
      <c r="X384" s="172" t="str">
        <f t="shared" si="690"/>
        <v/>
      </c>
      <c r="Y384" s="172" t="str">
        <f>IF(U384="","",VLOOKUP(U384,'ACTIVITY &amp; DISCIPLINE CODE'!$F$3:$I$1863,3,))</f>
        <v/>
      </c>
      <c r="Z384" s="172" t="str">
        <f t="shared" si="691"/>
        <v/>
      </c>
      <c r="AA384" s="172" t="str">
        <f>IF(U384="","",VLOOKUP(U384,'ACTIVITY &amp; DISCIPLINE CODE'!$F$3:$I$1863,4,))</f>
        <v/>
      </c>
      <c r="AB384" s="172" t="str">
        <f t="shared" si="692"/>
        <v/>
      </c>
      <c r="AC384" s="153"/>
      <c r="AD384" s="155" t="str">
        <f t="shared" si="693"/>
        <v/>
      </c>
      <c r="AE384" s="172" t="str">
        <f>IF(AC384="","",VLOOKUP(AC384,'PROJECT STAGE'!$A$2:$C$100,2,))</f>
        <v/>
      </c>
      <c r="AF384" s="155" t="str">
        <f t="shared" si="694"/>
        <v/>
      </c>
      <c r="AG384" s="172" t="str">
        <f>IF(AC384="","",VLOOKUP(AC384,'PROJECT STAGE'!$A$2:$C$100,3,))</f>
        <v/>
      </c>
      <c r="AH384" s="157" t="str">
        <f t="shared" si="717"/>
        <v/>
      </c>
      <c r="AI384" s="157"/>
      <c r="AJ384" s="157" t="str">
        <f t="shared" si="718"/>
        <v/>
      </c>
      <c r="AK384" s="157"/>
      <c r="AL384" s="157" t="str">
        <f t="shared" si="719"/>
        <v/>
      </c>
      <c r="AM384" s="157"/>
      <c r="AN384" s="157" t="str">
        <f t="shared" si="695"/>
        <v/>
      </c>
      <c r="AO384" s="157"/>
      <c r="AP384" s="157" t="str">
        <f t="shared" si="662"/>
        <v/>
      </c>
      <c r="AQ384" s="262"/>
      <c r="AR384" s="45"/>
      <c r="AS384" s="199" t="str">
        <f t="shared" si="680"/>
        <v>Not LT section</v>
      </c>
      <c r="AT384" s="200" t="str">
        <f t="shared" si="720"/>
        <v>.</v>
      </c>
      <c r="AU384" s="199" t="str">
        <f>IF(O384=0,"No input data",INDEX('DOCUMENT TYPE'!D:D,MATCH(Filename!O384,'DOCUMENT TYPE'!A:A,0)))</f>
        <v>No input data</v>
      </c>
      <c r="AV384" s="200" t="str">
        <f t="shared" si="681"/>
        <v>-</v>
      </c>
      <c r="AW384" s="199" t="str">
        <f t="shared" si="663"/>
        <v>Check PROJECT STAGE</v>
      </c>
      <c r="AX384" s="200" t="str">
        <f t="shared" ref="AX384" si="780">IF(AY384&gt;"0","-","")</f>
        <v/>
      </c>
      <c r="AY384" s="199" t="str">
        <f t="shared" si="665"/>
        <v/>
      </c>
      <c r="AZ384" s="204" t="str">
        <f t="shared" si="770"/>
        <v/>
      </c>
      <c r="BA384" s="203" t="str">
        <f t="shared" si="667"/>
        <v/>
      </c>
      <c r="BB384" s="44"/>
      <c r="BC384" s="40" t="str">
        <f t="shared" si="668"/>
        <v>Missing input data</v>
      </c>
      <c r="BD384" s="40" t="str">
        <f t="shared" si="669"/>
        <v>Missing input data</v>
      </c>
      <c r="BE384" s="44"/>
      <c r="BF384" s="40" t="str">
        <f t="shared" si="670"/>
        <v>Missing input data</v>
      </c>
      <c r="BG384" s="40" t="str">
        <f t="shared" si="671"/>
        <v>Missing input data</v>
      </c>
      <c r="BH384" s="42"/>
      <c r="BI384" s="40" t="str">
        <f t="shared" si="683"/>
        <v>Missing input data</v>
      </c>
      <c r="BJ384" s="40" t="str">
        <f t="shared" si="672"/>
        <v>Missing input data</v>
      </c>
      <c r="BK384" s="42"/>
      <c r="BL384" s="40" t="str">
        <f t="shared" si="673"/>
        <v>Missing input data</v>
      </c>
      <c r="BM384" s="40" t="str">
        <f t="shared" si="674"/>
        <v>Missing input data</v>
      </c>
    </row>
    <row r="385" spans="1:65" ht="15.75" thickBot="1">
      <c r="A385" s="156"/>
      <c r="B385" s="172" t="str">
        <f t="shared" si="684"/>
        <v/>
      </c>
      <c r="C385" s="157"/>
      <c r="D385" s="172" t="str">
        <f t="shared" si="685"/>
        <v/>
      </c>
      <c r="E385" s="157"/>
      <c r="F385" s="172" t="str">
        <f t="shared" si="675"/>
        <v/>
      </c>
      <c r="G385" s="157"/>
      <c r="H385" s="172" t="str">
        <f t="shared" si="676"/>
        <v/>
      </c>
      <c r="I385" s="153"/>
      <c r="J385" s="150" t="str">
        <f t="shared" si="677"/>
        <v/>
      </c>
      <c r="K385" s="153"/>
      <c r="L385" s="172" t="str">
        <f t="shared" si="678"/>
        <v/>
      </c>
      <c r="M385" s="157"/>
      <c r="N385" s="172" t="str">
        <f t="shared" si="679"/>
        <v/>
      </c>
      <c r="O385" s="121"/>
      <c r="P385" s="172" t="str">
        <f t="shared" si="686"/>
        <v/>
      </c>
      <c r="Q385" s="172" t="str">
        <f>IF(O385="","",VLOOKUP(O385,'DOCUMENT TYPE'!$A$2:$D$805,2,))</f>
        <v/>
      </c>
      <c r="R385" s="172" t="str">
        <f t="shared" si="687"/>
        <v/>
      </c>
      <c r="S385" s="172" t="str">
        <f>IF(O385="","",VLOOKUP(O385,'DOCUMENT TYPE'!$A$2:$D$805,3,))</f>
        <v/>
      </c>
      <c r="T385" s="172" t="str">
        <f t="shared" si="688"/>
        <v/>
      </c>
      <c r="U385" s="121"/>
      <c r="V385" s="172" t="str">
        <f t="shared" si="689"/>
        <v/>
      </c>
      <c r="W385" s="225" t="str">
        <f>IF(U385="","",VLOOKUP(U385,'ACTIVITY &amp; DISCIPLINE CODE'!$F$3:$I$1863,2,))</f>
        <v/>
      </c>
      <c r="X385" s="172" t="str">
        <f t="shared" si="690"/>
        <v/>
      </c>
      <c r="Y385" s="172" t="str">
        <f>IF(U385="","",VLOOKUP(U385,'ACTIVITY &amp; DISCIPLINE CODE'!$F$3:$I$1863,3,))</f>
        <v/>
      </c>
      <c r="Z385" s="172" t="str">
        <f t="shared" si="691"/>
        <v/>
      </c>
      <c r="AA385" s="172" t="str">
        <f>IF(U385="","",VLOOKUP(U385,'ACTIVITY &amp; DISCIPLINE CODE'!$F$3:$I$1863,4,))</f>
        <v/>
      </c>
      <c r="AB385" s="172" t="str">
        <f t="shared" si="692"/>
        <v/>
      </c>
      <c r="AC385" s="153"/>
      <c r="AD385" s="155" t="str">
        <f t="shared" si="693"/>
        <v/>
      </c>
      <c r="AE385" s="172" t="str">
        <f>IF(AC385="","",VLOOKUP(AC385,'PROJECT STAGE'!$A$2:$C$100,2,))</f>
        <v/>
      </c>
      <c r="AF385" s="155" t="str">
        <f t="shared" si="694"/>
        <v/>
      </c>
      <c r="AG385" s="172" t="str">
        <f>IF(AC385="","",VLOOKUP(AC385,'PROJECT STAGE'!$A$2:$C$100,3,))</f>
        <v/>
      </c>
      <c r="AH385" s="157" t="str">
        <f t="shared" si="717"/>
        <v/>
      </c>
      <c r="AI385" s="157"/>
      <c r="AJ385" s="157" t="str">
        <f t="shared" si="718"/>
        <v/>
      </c>
      <c r="AK385" s="157"/>
      <c r="AL385" s="157" t="str">
        <f t="shared" si="719"/>
        <v/>
      </c>
      <c r="AM385" s="157"/>
      <c r="AN385" s="157" t="str">
        <f t="shared" si="695"/>
        <v/>
      </c>
      <c r="AO385" s="157"/>
      <c r="AP385" s="157" t="str">
        <f t="shared" si="662"/>
        <v/>
      </c>
      <c r="AQ385" s="262"/>
      <c r="AR385" s="45"/>
      <c r="AS385" s="199" t="str">
        <f t="shared" si="680"/>
        <v>Not LT section</v>
      </c>
      <c r="AT385" s="200" t="str">
        <f t="shared" si="720"/>
        <v>.</v>
      </c>
      <c r="AU385" s="199" t="str">
        <f>IF(O385=0,"No input data",INDEX('DOCUMENT TYPE'!D:D,MATCH(Filename!O385,'DOCUMENT TYPE'!A:A,0)))</f>
        <v>No input data</v>
      </c>
      <c r="AV385" s="200" t="str">
        <f t="shared" si="681"/>
        <v>-</v>
      </c>
      <c r="AW385" s="199" t="str">
        <f t="shared" si="663"/>
        <v>Check PROJECT STAGE</v>
      </c>
      <c r="AX385" s="200" t="str">
        <f t="shared" ref="AX385" si="781">IF(AY385&gt;"0","-","")</f>
        <v/>
      </c>
      <c r="AY385" s="199" t="str">
        <f t="shared" si="665"/>
        <v/>
      </c>
      <c r="AZ385" s="204" t="str">
        <f t="shared" ref="AZ385" si="782">IF(BA385&gt;"0","-","")</f>
        <v/>
      </c>
      <c r="BA385" s="203" t="str">
        <f t="shared" si="667"/>
        <v/>
      </c>
      <c r="BB385" s="44"/>
      <c r="BC385" s="40" t="str">
        <f t="shared" si="668"/>
        <v>Missing input data</v>
      </c>
      <c r="BD385" s="40" t="str">
        <f t="shared" si="669"/>
        <v>Missing input data</v>
      </c>
      <c r="BE385" s="44"/>
      <c r="BF385" s="40" t="str">
        <f t="shared" si="670"/>
        <v>Missing input data</v>
      </c>
      <c r="BG385" s="40" t="str">
        <f t="shared" si="671"/>
        <v>Missing input data</v>
      </c>
      <c r="BH385" s="42"/>
      <c r="BI385" s="40" t="str">
        <f t="shared" si="683"/>
        <v>Missing input data</v>
      </c>
      <c r="BJ385" s="40" t="str">
        <f t="shared" si="672"/>
        <v>Missing input data</v>
      </c>
      <c r="BK385" s="42"/>
      <c r="BL385" s="40" t="str">
        <f t="shared" si="673"/>
        <v>Missing input data</v>
      </c>
      <c r="BM385" s="40" t="str">
        <f t="shared" si="674"/>
        <v>Missing input data</v>
      </c>
    </row>
    <row r="386" spans="1:65" ht="15.75" thickBot="1">
      <c r="A386" s="156"/>
      <c r="B386" s="172" t="str">
        <f t="shared" si="684"/>
        <v/>
      </c>
      <c r="C386" s="157"/>
      <c r="D386" s="172" t="str">
        <f t="shared" si="685"/>
        <v/>
      </c>
      <c r="E386" s="157"/>
      <c r="F386" s="172" t="str">
        <f t="shared" si="675"/>
        <v/>
      </c>
      <c r="G386" s="157"/>
      <c r="H386" s="172" t="str">
        <f t="shared" si="676"/>
        <v/>
      </c>
      <c r="I386" s="153"/>
      <c r="J386" s="150" t="str">
        <f t="shared" si="677"/>
        <v/>
      </c>
      <c r="K386" s="153"/>
      <c r="L386" s="172" t="str">
        <f t="shared" si="678"/>
        <v/>
      </c>
      <c r="M386" s="157"/>
      <c r="N386" s="172" t="str">
        <f t="shared" si="679"/>
        <v/>
      </c>
      <c r="O386" s="121"/>
      <c r="P386" s="172" t="str">
        <f t="shared" si="686"/>
        <v/>
      </c>
      <c r="Q386" s="172" t="str">
        <f>IF(O386="","",VLOOKUP(O386,'DOCUMENT TYPE'!$A$2:$D$805,2,))</f>
        <v/>
      </c>
      <c r="R386" s="172" t="str">
        <f t="shared" si="687"/>
        <v/>
      </c>
      <c r="S386" s="172" t="str">
        <f>IF(O386="","",VLOOKUP(O386,'DOCUMENT TYPE'!$A$2:$D$805,3,))</f>
        <v/>
      </c>
      <c r="T386" s="172" t="str">
        <f t="shared" si="688"/>
        <v/>
      </c>
      <c r="U386" s="121"/>
      <c r="V386" s="172" t="str">
        <f t="shared" si="689"/>
        <v/>
      </c>
      <c r="W386" s="225" t="str">
        <f>IF(U386="","",VLOOKUP(U386,'ACTIVITY &amp; DISCIPLINE CODE'!$F$3:$I$1863,2,))</f>
        <v/>
      </c>
      <c r="X386" s="172" t="str">
        <f t="shared" si="690"/>
        <v/>
      </c>
      <c r="Y386" s="172" t="str">
        <f>IF(U386="","",VLOOKUP(U386,'ACTIVITY &amp; DISCIPLINE CODE'!$F$3:$I$1863,3,))</f>
        <v/>
      </c>
      <c r="Z386" s="172" t="str">
        <f t="shared" si="691"/>
        <v/>
      </c>
      <c r="AA386" s="172" t="str">
        <f>IF(U386="","",VLOOKUP(U386,'ACTIVITY &amp; DISCIPLINE CODE'!$F$3:$I$1863,4,))</f>
        <v/>
      </c>
      <c r="AB386" s="172" t="str">
        <f t="shared" si="692"/>
        <v/>
      </c>
      <c r="AC386" s="153"/>
      <c r="AD386" s="155" t="str">
        <f t="shared" si="693"/>
        <v/>
      </c>
      <c r="AE386" s="172" t="str">
        <f>IF(AC386="","",VLOOKUP(AC386,'PROJECT STAGE'!$A$2:$C$100,2,))</f>
        <v/>
      </c>
      <c r="AF386" s="155" t="str">
        <f t="shared" si="694"/>
        <v/>
      </c>
      <c r="AG386" s="172" t="str">
        <f>IF(AC386="","",VLOOKUP(AC386,'PROJECT STAGE'!$A$2:$C$100,3,))</f>
        <v/>
      </c>
      <c r="AH386" s="157" t="str">
        <f t="shared" si="717"/>
        <v/>
      </c>
      <c r="AI386" s="157"/>
      <c r="AJ386" s="157" t="str">
        <f t="shared" si="718"/>
        <v/>
      </c>
      <c r="AK386" s="157"/>
      <c r="AL386" s="157" t="str">
        <f t="shared" si="719"/>
        <v/>
      </c>
      <c r="AM386" s="157"/>
      <c r="AN386" s="157" t="str">
        <f t="shared" si="695"/>
        <v/>
      </c>
      <c r="AO386" s="157"/>
      <c r="AP386" s="157" t="str">
        <f t="shared" si="662"/>
        <v/>
      </c>
      <c r="AQ386" s="262"/>
      <c r="AR386" s="45"/>
      <c r="AS386" s="199" t="str">
        <f t="shared" si="680"/>
        <v>Not LT section</v>
      </c>
      <c r="AT386" s="200" t="str">
        <f t="shared" si="720"/>
        <v>.</v>
      </c>
      <c r="AU386" s="199" t="str">
        <f>IF(O386=0,"No input data",INDEX('DOCUMENT TYPE'!D:D,MATCH(Filename!O386,'DOCUMENT TYPE'!A:A,0)))</f>
        <v>No input data</v>
      </c>
      <c r="AV386" s="200" t="str">
        <f t="shared" si="681"/>
        <v>-</v>
      </c>
      <c r="AW386" s="199" t="str">
        <f t="shared" si="663"/>
        <v>Check PROJECT STAGE</v>
      </c>
      <c r="AX386" s="200" t="str">
        <f t="shared" ref="AX386" si="783">IF(AY386&gt;"0","-","")</f>
        <v/>
      </c>
      <c r="AY386" s="199" t="str">
        <f t="shared" si="665"/>
        <v/>
      </c>
      <c r="AZ386" s="204" t="str">
        <f t="shared" si="770"/>
        <v/>
      </c>
      <c r="BA386" s="203" t="str">
        <f t="shared" si="667"/>
        <v/>
      </c>
      <c r="BB386" s="44"/>
      <c r="BC386" s="40" t="str">
        <f t="shared" si="668"/>
        <v>Missing input data</v>
      </c>
      <c r="BD386" s="40" t="str">
        <f t="shared" si="669"/>
        <v>Missing input data</v>
      </c>
      <c r="BE386" s="44"/>
      <c r="BF386" s="40" t="str">
        <f t="shared" si="670"/>
        <v>Missing input data</v>
      </c>
      <c r="BG386" s="40" t="str">
        <f t="shared" si="671"/>
        <v>Missing input data</v>
      </c>
      <c r="BH386" s="42"/>
      <c r="BI386" s="40" t="str">
        <f t="shared" si="683"/>
        <v>Missing input data</v>
      </c>
      <c r="BJ386" s="40" t="str">
        <f t="shared" si="672"/>
        <v>Missing input data</v>
      </c>
      <c r="BK386" s="42"/>
      <c r="BL386" s="40" t="str">
        <f t="shared" si="673"/>
        <v>Missing input data</v>
      </c>
      <c r="BM386" s="40" t="str">
        <f t="shared" si="674"/>
        <v>Missing input data</v>
      </c>
    </row>
    <row r="387" spans="1:65" ht="15.75" thickBot="1">
      <c r="A387" s="156"/>
      <c r="B387" s="172" t="str">
        <f t="shared" si="684"/>
        <v/>
      </c>
      <c r="C387" s="157"/>
      <c r="D387" s="172" t="str">
        <f t="shared" si="685"/>
        <v/>
      </c>
      <c r="E387" s="157"/>
      <c r="F387" s="172" t="str">
        <f t="shared" si="675"/>
        <v/>
      </c>
      <c r="G387" s="157"/>
      <c r="H387" s="172" t="str">
        <f t="shared" si="676"/>
        <v/>
      </c>
      <c r="I387" s="153"/>
      <c r="J387" s="150" t="str">
        <f t="shared" si="677"/>
        <v/>
      </c>
      <c r="K387" s="153"/>
      <c r="L387" s="172" t="str">
        <f t="shared" si="678"/>
        <v/>
      </c>
      <c r="M387" s="157"/>
      <c r="N387" s="172" t="str">
        <f t="shared" si="679"/>
        <v/>
      </c>
      <c r="O387" s="121"/>
      <c r="P387" s="172" t="str">
        <f t="shared" si="686"/>
        <v/>
      </c>
      <c r="Q387" s="172" t="str">
        <f>IF(O387="","",VLOOKUP(O387,'DOCUMENT TYPE'!$A$2:$D$805,2,))</f>
        <v/>
      </c>
      <c r="R387" s="172" t="str">
        <f t="shared" si="687"/>
        <v/>
      </c>
      <c r="S387" s="172" t="str">
        <f>IF(O387="","",VLOOKUP(O387,'DOCUMENT TYPE'!$A$2:$D$805,3,))</f>
        <v/>
      </c>
      <c r="T387" s="172" t="str">
        <f t="shared" si="688"/>
        <v/>
      </c>
      <c r="U387" s="121"/>
      <c r="V387" s="172" t="str">
        <f t="shared" si="689"/>
        <v/>
      </c>
      <c r="W387" s="225" t="str">
        <f>IF(U387="","",VLOOKUP(U387,'ACTIVITY &amp; DISCIPLINE CODE'!$F$3:$I$1863,2,))</f>
        <v/>
      </c>
      <c r="X387" s="172" t="str">
        <f t="shared" si="690"/>
        <v/>
      </c>
      <c r="Y387" s="172" t="str">
        <f>IF(U387="","",VLOOKUP(U387,'ACTIVITY &amp; DISCIPLINE CODE'!$F$3:$I$1863,3,))</f>
        <v/>
      </c>
      <c r="Z387" s="172" t="str">
        <f t="shared" si="691"/>
        <v/>
      </c>
      <c r="AA387" s="172" t="str">
        <f>IF(U387="","",VLOOKUP(U387,'ACTIVITY &amp; DISCIPLINE CODE'!$F$3:$I$1863,4,))</f>
        <v/>
      </c>
      <c r="AB387" s="172" t="str">
        <f t="shared" si="692"/>
        <v/>
      </c>
      <c r="AC387" s="153"/>
      <c r="AD387" s="155" t="str">
        <f t="shared" si="693"/>
        <v/>
      </c>
      <c r="AE387" s="172" t="str">
        <f>IF(AC387="","",VLOOKUP(AC387,'PROJECT STAGE'!$A$2:$C$100,2,))</f>
        <v/>
      </c>
      <c r="AF387" s="155" t="str">
        <f t="shared" si="694"/>
        <v/>
      </c>
      <c r="AG387" s="172" t="str">
        <f>IF(AC387="","",VLOOKUP(AC387,'PROJECT STAGE'!$A$2:$C$100,3,))</f>
        <v/>
      </c>
      <c r="AH387" s="157" t="str">
        <f t="shared" si="717"/>
        <v/>
      </c>
      <c r="AI387" s="157"/>
      <c r="AJ387" s="157" t="str">
        <f t="shared" si="718"/>
        <v/>
      </c>
      <c r="AK387" s="157"/>
      <c r="AL387" s="157" t="str">
        <f t="shared" si="719"/>
        <v/>
      </c>
      <c r="AM387" s="157"/>
      <c r="AN387" s="157" t="str">
        <f t="shared" si="695"/>
        <v/>
      </c>
      <c r="AO387" s="157"/>
      <c r="AP387" s="157" t="str">
        <f t="shared" si="662"/>
        <v/>
      </c>
      <c r="AQ387" s="262"/>
      <c r="AR387" s="45"/>
      <c r="AS387" s="199" t="str">
        <f t="shared" si="680"/>
        <v>Not LT section</v>
      </c>
      <c r="AT387" s="200" t="str">
        <f t="shared" si="720"/>
        <v>.</v>
      </c>
      <c r="AU387" s="199" t="str">
        <f>IF(O387=0,"No input data",INDEX('DOCUMENT TYPE'!D:D,MATCH(Filename!O387,'DOCUMENT TYPE'!A:A,0)))</f>
        <v>No input data</v>
      </c>
      <c r="AV387" s="200" t="str">
        <f t="shared" si="681"/>
        <v>-</v>
      </c>
      <c r="AW387" s="199" t="str">
        <f t="shared" si="663"/>
        <v>Check PROJECT STAGE</v>
      </c>
      <c r="AX387" s="200" t="str">
        <f t="shared" ref="AX387" si="784">IF(AY387&gt;"0","-","")</f>
        <v/>
      </c>
      <c r="AY387" s="199" t="str">
        <f t="shared" si="665"/>
        <v/>
      </c>
      <c r="AZ387" s="204" t="str">
        <f t="shared" ref="AZ387" si="785">IF(BA387&gt;"0","-","")</f>
        <v/>
      </c>
      <c r="BA387" s="203" t="str">
        <f t="shared" si="667"/>
        <v/>
      </c>
      <c r="BB387" s="44"/>
      <c r="BC387" s="40" t="str">
        <f t="shared" si="668"/>
        <v>Missing input data</v>
      </c>
      <c r="BD387" s="40" t="str">
        <f t="shared" si="669"/>
        <v>Missing input data</v>
      </c>
      <c r="BE387" s="44"/>
      <c r="BF387" s="40" t="str">
        <f t="shared" si="670"/>
        <v>Missing input data</v>
      </c>
      <c r="BG387" s="40" t="str">
        <f t="shared" si="671"/>
        <v>Missing input data</v>
      </c>
      <c r="BH387" s="42"/>
      <c r="BI387" s="40" t="str">
        <f t="shared" si="683"/>
        <v>Missing input data</v>
      </c>
      <c r="BJ387" s="40" t="str">
        <f t="shared" si="672"/>
        <v>Missing input data</v>
      </c>
      <c r="BK387" s="42"/>
      <c r="BL387" s="40" t="str">
        <f t="shared" si="673"/>
        <v>Missing input data</v>
      </c>
      <c r="BM387" s="40" t="str">
        <f t="shared" si="674"/>
        <v>Missing input data</v>
      </c>
    </row>
    <row r="388" spans="1:65" ht="15.75" thickBot="1">
      <c r="A388" s="156"/>
      <c r="B388" s="172" t="str">
        <f t="shared" si="684"/>
        <v/>
      </c>
      <c r="C388" s="157"/>
      <c r="D388" s="172" t="str">
        <f t="shared" si="685"/>
        <v/>
      </c>
      <c r="E388" s="157"/>
      <c r="F388" s="172" t="str">
        <f t="shared" si="675"/>
        <v/>
      </c>
      <c r="G388" s="157"/>
      <c r="H388" s="172" t="str">
        <f t="shared" si="676"/>
        <v/>
      </c>
      <c r="I388" s="153"/>
      <c r="J388" s="150" t="str">
        <f t="shared" si="677"/>
        <v/>
      </c>
      <c r="K388" s="153"/>
      <c r="L388" s="172" t="str">
        <f t="shared" si="678"/>
        <v/>
      </c>
      <c r="M388" s="157"/>
      <c r="N388" s="172" t="str">
        <f t="shared" si="679"/>
        <v/>
      </c>
      <c r="O388" s="121"/>
      <c r="P388" s="172" t="str">
        <f t="shared" si="686"/>
        <v/>
      </c>
      <c r="Q388" s="172" t="str">
        <f>IF(O388="","",VLOOKUP(O388,'DOCUMENT TYPE'!$A$2:$D$805,2,))</f>
        <v/>
      </c>
      <c r="R388" s="172" t="str">
        <f t="shared" si="687"/>
        <v/>
      </c>
      <c r="S388" s="172" t="str">
        <f>IF(O388="","",VLOOKUP(O388,'DOCUMENT TYPE'!$A$2:$D$805,3,))</f>
        <v/>
      </c>
      <c r="T388" s="172" t="str">
        <f t="shared" si="688"/>
        <v/>
      </c>
      <c r="U388" s="121"/>
      <c r="V388" s="172" t="str">
        <f t="shared" si="689"/>
        <v/>
      </c>
      <c r="W388" s="225" t="str">
        <f>IF(U388="","",VLOOKUP(U388,'ACTIVITY &amp; DISCIPLINE CODE'!$F$3:$I$1863,2,))</f>
        <v/>
      </c>
      <c r="X388" s="172" t="str">
        <f t="shared" si="690"/>
        <v/>
      </c>
      <c r="Y388" s="172" t="str">
        <f>IF(U388="","",VLOOKUP(U388,'ACTIVITY &amp; DISCIPLINE CODE'!$F$3:$I$1863,3,))</f>
        <v/>
      </c>
      <c r="Z388" s="172" t="str">
        <f t="shared" si="691"/>
        <v/>
      </c>
      <c r="AA388" s="172" t="str">
        <f>IF(U388="","",VLOOKUP(U388,'ACTIVITY &amp; DISCIPLINE CODE'!$F$3:$I$1863,4,))</f>
        <v/>
      </c>
      <c r="AB388" s="172" t="str">
        <f t="shared" si="692"/>
        <v/>
      </c>
      <c r="AC388" s="153"/>
      <c r="AD388" s="155" t="str">
        <f t="shared" si="693"/>
        <v/>
      </c>
      <c r="AE388" s="172" t="str">
        <f>IF(AC388="","",VLOOKUP(AC388,'PROJECT STAGE'!$A$2:$C$100,2,))</f>
        <v/>
      </c>
      <c r="AF388" s="155" t="str">
        <f t="shared" si="694"/>
        <v/>
      </c>
      <c r="AG388" s="172" t="str">
        <f>IF(AC388="","",VLOOKUP(AC388,'PROJECT STAGE'!$A$2:$C$100,3,))</f>
        <v/>
      </c>
      <c r="AH388" s="157" t="str">
        <f t="shared" si="717"/>
        <v/>
      </c>
      <c r="AI388" s="157"/>
      <c r="AJ388" s="157" t="str">
        <f t="shared" si="718"/>
        <v/>
      </c>
      <c r="AK388" s="157"/>
      <c r="AL388" s="157" t="str">
        <f t="shared" si="719"/>
        <v/>
      </c>
      <c r="AM388" s="157"/>
      <c r="AN388" s="157" t="str">
        <f t="shared" si="695"/>
        <v/>
      </c>
      <c r="AO388" s="157"/>
      <c r="AP388" s="157" t="str">
        <f t="shared" si="662"/>
        <v/>
      </c>
      <c r="AQ388" s="262"/>
      <c r="AR388" s="45"/>
      <c r="AS388" s="199" t="str">
        <f t="shared" si="680"/>
        <v>Not LT section</v>
      </c>
      <c r="AT388" s="200" t="str">
        <f t="shared" si="720"/>
        <v>.</v>
      </c>
      <c r="AU388" s="199" t="str">
        <f>IF(O388=0,"No input data",INDEX('DOCUMENT TYPE'!D:D,MATCH(Filename!O388,'DOCUMENT TYPE'!A:A,0)))</f>
        <v>No input data</v>
      </c>
      <c r="AV388" s="200" t="str">
        <f t="shared" si="681"/>
        <v>-</v>
      </c>
      <c r="AW388" s="199" t="str">
        <f t="shared" si="663"/>
        <v>Check PROJECT STAGE</v>
      </c>
      <c r="AX388" s="200" t="str">
        <f t="shared" ref="AX388" si="786">IF(AY388&gt;"0","-","")</f>
        <v/>
      </c>
      <c r="AY388" s="199" t="str">
        <f t="shared" si="665"/>
        <v/>
      </c>
      <c r="AZ388" s="204" t="str">
        <f t="shared" si="770"/>
        <v/>
      </c>
      <c r="BA388" s="203" t="str">
        <f t="shared" si="667"/>
        <v/>
      </c>
      <c r="BB388" s="44"/>
      <c r="BC388" s="40" t="str">
        <f t="shared" si="668"/>
        <v>Missing input data</v>
      </c>
      <c r="BD388" s="40" t="str">
        <f t="shared" si="669"/>
        <v>Missing input data</v>
      </c>
      <c r="BE388" s="44"/>
      <c r="BF388" s="40" t="str">
        <f t="shared" si="670"/>
        <v>Missing input data</v>
      </c>
      <c r="BG388" s="40" t="str">
        <f t="shared" si="671"/>
        <v>Missing input data</v>
      </c>
      <c r="BH388" s="42"/>
      <c r="BI388" s="40" t="str">
        <f t="shared" si="683"/>
        <v>Missing input data</v>
      </c>
      <c r="BJ388" s="40" t="str">
        <f t="shared" si="672"/>
        <v>Missing input data</v>
      </c>
      <c r="BK388" s="42"/>
      <c r="BL388" s="40" t="str">
        <f t="shared" si="673"/>
        <v>Missing input data</v>
      </c>
      <c r="BM388" s="40" t="str">
        <f t="shared" si="674"/>
        <v>Missing input data</v>
      </c>
    </row>
    <row r="389" spans="1:65" ht="15.75" thickBot="1">
      <c r="A389" s="156"/>
      <c r="B389" s="172" t="str">
        <f t="shared" si="684"/>
        <v/>
      </c>
      <c r="C389" s="157"/>
      <c r="D389" s="172" t="str">
        <f t="shared" si="685"/>
        <v/>
      </c>
      <c r="E389" s="157"/>
      <c r="F389" s="172" t="str">
        <f t="shared" si="675"/>
        <v/>
      </c>
      <c r="G389" s="157"/>
      <c r="H389" s="172" t="str">
        <f t="shared" si="676"/>
        <v/>
      </c>
      <c r="I389" s="153"/>
      <c r="J389" s="150" t="str">
        <f t="shared" si="677"/>
        <v/>
      </c>
      <c r="K389" s="153"/>
      <c r="L389" s="172" t="str">
        <f t="shared" si="678"/>
        <v/>
      </c>
      <c r="M389" s="157"/>
      <c r="N389" s="172" t="str">
        <f t="shared" si="679"/>
        <v/>
      </c>
      <c r="O389" s="121"/>
      <c r="P389" s="172" t="str">
        <f t="shared" si="686"/>
        <v/>
      </c>
      <c r="Q389" s="172" t="str">
        <f>IF(O389="","",VLOOKUP(O389,'DOCUMENT TYPE'!$A$2:$D$805,2,))</f>
        <v/>
      </c>
      <c r="R389" s="172" t="str">
        <f t="shared" si="687"/>
        <v/>
      </c>
      <c r="S389" s="172" t="str">
        <f>IF(O389="","",VLOOKUP(O389,'DOCUMENT TYPE'!$A$2:$D$805,3,))</f>
        <v/>
      </c>
      <c r="T389" s="172" t="str">
        <f t="shared" si="688"/>
        <v/>
      </c>
      <c r="U389" s="121"/>
      <c r="V389" s="172" t="str">
        <f t="shared" si="689"/>
        <v/>
      </c>
      <c r="W389" s="225" t="str">
        <f>IF(U389="","",VLOOKUP(U389,'ACTIVITY &amp; DISCIPLINE CODE'!$F$3:$I$1863,2,))</f>
        <v/>
      </c>
      <c r="X389" s="172" t="str">
        <f t="shared" si="690"/>
        <v/>
      </c>
      <c r="Y389" s="172" t="str">
        <f>IF(U389="","",VLOOKUP(U389,'ACTIVITY &amp; DISCIPLINE CODE'!$F$3:$I$1863,3,))</f>
        <v/>
      </c>
      <c r="Z389" s="172" t="str">
        <f t="shared" si="691"/>
        <v/>
      </c>
      <c r="AA389" s="172" t="str">
        <f>IF(U389="","",VLOOKUP(U389,'ACTIVITY &amp; DISCIPLINE CODE'!$F$3:$I$1863,4,))</f>
        <v/>
      </c>
      <c r="AB389" s="172" t="str">
        <f t="shared" si="692"/>
        <v/>
      </c>
      <c r="AC389" s="153"/>
      <c r="AD389" s="155" t="str">
        <f t="shared" si="693"/>
        <v/>
      </c>
      <c r="AE389" s="172" t="str">
        <f>IF(AC389="","",VLOOKUP(AC389,'PROJECT STAGE'!$A$2:$C$100,2,))</f>
        <v/>
      </c>
      <c r="AF389" s="155" t="str">
        <f t="shared" si="694"/>
        <v/>
      </c>
      <c r="AG389" s="172" t="str">
        <f>IF(AC389="","",VLOOKUP(AC389,'PROJECT STAGE'!$A$2:$C$100,3,))</f>
        <v/>
      </c>
      <c r="AH389" s="157" t="str">
        <f t="shared" si="717"/>
        <v/>
      </c>
      <c r="AI389" s="157"/>
      <c r="AJ389" s="157" t="str">
        <f t="shared" si="718"/>
        <v/>
      </c>
      <c r="AK389" s="157"/>
      <c r="AL389" s="157" t="str">
        <f t="shared" si="719"/>
        <v/>
      </c>
      <c r="AM389" s="157"/>
      <c r="AN389" s="157" t="str">
        <f t="shared" si="695"/>
        <v/>
      </c>
      <c r="AO389" s="157"/>
      <c r="AP389" s="157" t="str">
        <f t="shared" si="662"/>
        <v/>
      </c>
      <c r="AQ389" s="262"/>
      <c r="AR389" s="45"/>
      <c r="AS389" s="199" t="str">
        <f t="shared" si="680"/>
        <v>Not LT section</v>
      </c>
      <c r="AT389" s="200" t="str">
        <f t="shared" si="720"/>
        <v>.</v>
      </c>
      <c r="AU389" s="199" t="str">
        <f>IF(O389=0,"No input data",INDEX('DOCUMENT TYPE'!D:D,MATCH(Filename!O389,'DOCUMENT TYPE'!A:A,0)))</f>
        <v>No input data</v>
      </c>
      <c r="AV389" s="200" t="str">
        <f t="shared" si="681"/>
        <v>-</v>
      </c>
      <c r="AW389" s="199" t="str">
        <f t="shared" si="663"/>
        <v>Check PROJECT STAGE</v>
      </c>
      <c r="AX389" s="200" t="str">
        <f t="shared" ref="AX389" si="787">IF(AY389&gt;"0","-","")</f>
        <v/>
      </c>
      <c r="AY389" s="199" t="str">
        <f t="shared" si="665"/>
        <v/>
      </c>
      <c r="AZ389" s="204" t="str">
        <f t="shared" ref="AZ389" si="788">IF(BA389&gt;"0","-","")</f>
        <v/>
      </c>
      <c r="BA389" s="203" t="str">
        <f t="shared" si="667"/>
        <v/>
      </c>
      <c r="BB389" s="44"/>
      <c r="BC389" s="40" t="str">
        <f t="shared" si="668"/>
        <v>Missing input data</v>
      </c>
      <c r="BD389" s="40" t="str">
        <f t="shared" si="669"/>
        <v>Missing input data</v>
      </c>
      <c r="BE389" s="44"/>
      <c r="BF389" s="40" t="str">
        <f t="shared" si="670"/>
        <v>Missing input data</v>
      </c>
      <c r="BG389" s="40" t="str">
        <f t="shared" si="671"/>
        <v>Missing input data</v>
      </c>
      <c r="BH389" s="42"/>
      <c r="BI389" s="40" t="str">
        <f t="shared" si="683"/>
        <v>Missing input data</v>
      </c>
      <c r="BJ389" s="40" t="str">
        <f t="shared" si="672"/>
        <v>Missing input data</v>
      </c>
      <c r="BK389" s="42"/>
      <c r="BL389" s="40" t="str">
        <f t="shared" si="673"/>
        <v>Missing input data</v>
      </c>
      <c r="BM389" s="40" t="str">
        <f t="shared" si="674"/>
        <v>Missing input data</v>
      </c>
    </row>
    <row r="390" spans="1:65" ht="15.75" thickBot="1">
      <c r="A390" s="156"/>
      <c r="B390" s="172" t="str">
        <f t="shared" si="684"/>
        <v/>
      </c>
      <c r="C390" s="157"/>
      <c r="D390" s="172" t="str">
        <f t="shared" si="685"/>
        <v/>
      </c>
      <c r="E390" s="157"/>
      <c r="F390" s="172" t="str">
        <f t="shared" si="675"/>
        <v/>
      </c>
      <c r="G390" s="157"/>
      <c r="H390" s="172" t="str">
        <f t="shared" si="676"/>
        <v/>
      </c>
      <c r="I390" s="153"/>
      <c r="J390" s="150" t="str">
        <f t="shared" si="677"/>
        <v/>
      </c>
      <c r="K390" s="153"/>
      <c r="L390" s="172" t="str">
        <f t="shared" si="678"/>
        <v/>
      </c>
      <c r="M390" s="157"/>
      <c r="N390" s="172" t="str">
        <f t="shared" si="679"/>
        <v/>
      </c>
      <c r="O390" s="121"/>
      <c r="P390" s="172" t="str">
        <f t="shared" si="686"/>
        <v/>
      </c>
      <c r="Q390" s="172" t="str">
        <f>IF(O390="","",VLOOKUP(O390,'DOCUMENT TYPE'!$A$2:$D$805,2,))</f>
        <v/>
      </c>
      <c r="R390" s="172" t="str">
        <f t="shared" si="687"/>
        <v/>
      </c>
      <c r="S390" s="172" t="str">
        <f>IF(O390="","",VLOOKUP(O390,'DOCUMENT TYPE'!$A$2:$D$805,3,))</f>
        <v/>
      </c>
      <c r="T390" s="172" t="str">
        <f t="shared" si="688"/>
        <v/>
      </c>
      <c r="U390" s="121"/>
      <c r="V390" s="172" t="str">
        <f t="shared" si="689"/>
        <v/>
      </c>
      <c r="W390" s="225" t="str">
        <f>IF(U390="","",VLOOKUP(U390,'ACTIVITY &amp; DISCIPLINE CODE'!$F$3:$I$1863,2,))</f>
        <v/>
      </c>
      <c r="X390" s="172" t="str">
        <f t="shared" si="690"/>
        <v/>
      </c>
      <c r="Y390" s="172" t="str">
        <f>IF(U390="","",VLOOKUP(U390,'ACTIVITY &amp; DISCIPLINE CODE'!$F$3:$I$1863,3,))</f>
        <v/>
      </c>
      <c r="Z390" s="172" t="str">
        <f t="shared" si="691"/>
        <v/>
      </c>
      <c r="AA390" s="172" t="str">
        <f>IF(U390="","",VLOOKUP(U390,'ACTIVITY &amp; DISCIPLINE CODE'!$F$3:$I$1863,4,))</f>
        <v/>
      </c>
      <c r="AB390" s="172" t="str">
        <f t="shared" si="692"/>
        <v/>
      </c>
      <c r="AC390" s="153"/>
      <c r="AD390" s="155" t="str">
        <f t="shared" si="693"/>
        <v/>
      </c>
      <c r="AE390" s="172" t="str">
        <f>IF(AC390="","",VLOOKUP(AC390,'PROJECT STAGE'!$A$2:$C$100,2,))</f>
        <v/>
      </c>
      <c r="AF390" s="155" t="str">
        <f t="shared" si="694"/>
        <v/>
      </c>
      <c r="AG390" s="172" t="str">
        <f>IF(AC390="","",VLOOKUP(AC390,'PROJECT STAGE'!$A$2:$C$100,3,))</f>
        <v/>
      </c>
      <c r="AH390" s="157" t="str">
        <f t="shared" si="717"/>
        <v/>
      </c>
      <c r="AI390" s="157"/>
      <c r="AJ390" s="157" t="str">
        <f t="shared" si="718"/>
        <v/>
      </c>
      <c r="AK390" s="157"/>
      <c r="AL390" s="157" t="str">
        <f t="shared" si="719"/>
        <v/>
      </c>
      <c r="AM390" s="157"/>
      <c r="AN390" s="157" t="str">
        <f t="shared" si="695"/>
        <v/>
      </c>
      <c r="AO390" s="157"/>
      <c r="AP390" s="157" t="str">
        <f t="shared" si="662"/>
        <v/>
      </c>
      <c r="AQ390" s="262"/>
      <c r="AR390" s="45"/>
      <c r="AS390" s="199" t="str">
        <f t="shared" si="680"/>
        <v>Not LT section</v>
      </c>
      <c r="AT390" s="200" t="str">
        <f t="shared" si="720"/>
        <v>.</v>
      </c>
      <c r="AU390" s="199" t="str">
        <f>IF(O390=0,"No input data",INDEX('DOCUMENT TYPE'!D:D,MATCH(Filename!O390,'DOCUMENT TYPE'!A:A,0)))</f>
        <v>No input data</v>
      </c>
      <c r="AV390" s="200" t="str">
        <f t="shared" si="681"/>
        <v>-</v>
      </c>
      <c r="AW390" s="199" t="str">
        <f t="shared" si="663"/>
        <v>Check PROJECT STAGE</v>
      </c>
      <c r="AX390" s="200" t="str">
        <f t="shared" ref="AX390" si="789">IF(AY390&gt;"0","-","")</f>
        <v/>
      </c>
      <c r="AY390" s="199" t="str">
        <f t="shared" si="665"/>
        <v/>
      </c>
      <c r="AZ390" s="204" t="str">
        <f t="shared" si="770"/>
        <v/>
      </c>
      <c r="BA390" s="203" t="str">
        <f t="shared" si="667"/>
        <v/>
      </c>
      <c r="BB390" s="44"/>
      <c r="BC390" s="40" t="str">
        <f t="shared" si="668"/>
        <v>Missing input data</v>
      </c>
      <c r="BD390" s="40" t="str">
        <f t="shared" si="669"/>
        <v>Missing input data</v>
      </c>
      <c r="BE390" s="44"/>
      <c r="BF390" s="40" t="str">
        <f t="shared" si="670"/>
        <v>Missing input data</v>
      </c>
      <c r="BG390" s="40" t="str">
        <f t="shared" si="671"/>
        <v>Missing input data</v>
      </c>
      <c r="BH390" s="42"/>
      <c r="BI390" s="40" t="str">
        <f t="shared" si="683"/>
        <v>Missing input data</v>
      </c>
      <c r="BJ390" s="40" t="str">
        <f t="shared" si="672"/>
        <v>Missing input data</v>
      </c>
      <c r="BK390" s="42"/>
      <c r="BL390" s="40" t="str">
        <f t="shared" si="673"/>
        <v>Missing input data</v>
      </c>
      <c r="BM390" s="40" t="str">
        <f t="shared" si="674"/>
        <v>Missing input data</v>
      </c>
    </row>
    <row r="391" spans="1:65" ht="15.75" thickBot="1">
      <c r="A391" s="156"/>
      <c r="B391" s="172" t="str">
        <f t="shared" si="684"/>
        <v/>
      </c>
      <c r="C391" s="157"/>
      <c r="D391" s="172" t="str">
        <f t="shared" si="685"/>
        <v/>
      </c>
      <c r="E391" s="157"/>
      <c r="F391" s="172" t="str">
        <f t="shared" si="675"/>
        <v/>
      </c>
      <c r="G391" s="157"/>
      <c r="H391" s="172" t="str">
        <f t="shared" si="676"/>
        <v/>
      </c>
      <c r="I391" s="153"/>
      <c r="J391" s="150" t="str">
        <f t="shared" si="677"/>
        <v/>
      </c>
      <c r="K391" s="153"/>
      <c r="L391" s="172" t="str">
        <f t="shared" si="678"/>
        <v/>
      </c>
      <c r="M391" s="157"/>
      <c r="N391" s="172" t="str">
        <f t="shared" si="679"/>
        <v/>
      </c>
      <c r="O391" s="121"/>
      <c r="P391" s="172" t="str">
        <f t="shared" si="686"/>
        <v/>
      </c>
      <c r="Q391" s="172" t="str">
        <f>IF(O391="","",VLOOKUP(O391,'DOCUMENT TYPE'!$A$2:$D$805,2,))</f>
        <v/>
      </c>
      <c r="R391" s="172" t="str">
        <f t="shared" si="687"/>
        <v/>
      </c>
      <c r="S391" s="172" t="str">
        <f>IF(O391="","",VLOOKUP(O391,'DOCUMENT TYPE'!$A$2:$D$805,3,))</f>
        <v/>
      </c>
      <c r="T391" s="172" t="str">
        <f t="shared" si="688"/>
        <v/>
      </c>
      <c r="U391" s="121"/>
      <c r="V391" s="172" t="str">
        <f t="shared" si="689"/>
        <v/>
      </c>
      <c r="W391" s="225" t="str">
        <f>IF(U391="","",VLOOKUP(U391,'ACTIVITY &amp; DISCIPLINE CODE'!$F$3:$I$1863,2,))</f>
        <v/>
      </c>
      <c r="X391" s="172" t="str">
        <f t="shared" si="690"/>
        <v/>
      </c>
      <c r="Y391" s="172" t="str">
        <f>IF(U391="","",VLOOKUP(U391,'ACTIVITY &amp; DISCIPLINE CODE'!$F$3:$I$1863,3,))</f>
        <v/>
      </c>
      <c r="Z391" s="172" t="str">
        <f t="shared" si="691"/>
        <v/>
      </c>
      <c r="AA391" s="172" t="str">
        <f>IF(U391="","",VLOOKUP(U391,'ACTIVITY &amp; DISCIPLINE CODE'!$F$3:$I$1863,4,))</f>
        <v/>
      </c>
      <c r="AB391" s="172" t="str">
        <f t="shared" si="692"/>
        <v/>
      </c>
      <c r="AC391" s="153"/>
      <c r="AD391" s="155" t="str">
        <f t="shared" si="693"/>
        <v/>
      </c>
      <c r="AE391" s="172" t="str">
        <f>IF(AC391="","",VLOOKUP(AC391,'PROJECT STAGE'!$A$2:$C$100,2,))</f>
        <v/>
      </c>
      <c r="AF391" s="155" t="str">
        <f t="shared" si="694"/>
        <v/>
      </c>
      <c r="AG391" s="172" t="str">
        <f>IF(AC391="","",VLOOKUP(AC391,'PROJECT STAGE'!$A$2:$C$100,3,))</f>
        <v/>
      </c>
      <c r="AH391" s="157" t="str">
        <f t="shared" si="717"/>
        <v/>
      </c>
      <c r="AI391" s="157"/>
      <c r="AJ391" s="157" t="str">
        <f t="shared" si="718"/>
        <v/>
      </c>
      <c r="AK391" s="157"/>
      <c r="AL391" s="157" t="str">
        <f t="shared" si="719"/>
        <v/>
      </c>
      <c r="AM391" s="157"/>
      <c r="AN391" s="157" t="str">
        <f t="shared" si="695"/>
        <v/>
      </c>
      <c r="AO391" s="157"/>
      <c r="AP391" s="157" t="str">
        <f t="shared" si="662"/>
        <v/>
      </c>
      <c r="AQ391" s="262"/>
      <c r="AR391" s="45"/>
      <c r="AS391" s="199" t="str">
        <f t="shared" si="680"/>
        <v>Not LT section</v>
      </c>
      <c r="AT391" s="200" t="str">
        <f t="shared" si="720"/>
        <v>.</v>
      </c>
      <c r="AU391" s="199" t="str">
        <f>IF(O391=0,"No input data",INDEX('DOCUMENT TYPE'!D:D,MATCH(Filename!O391,'DOCUMENT TYPE'!A:A,0)))</f>
        <v>No input data</v>
      </c>
      <c r="AV391" s="200" t="str">
        <f t="shared" si="681"/>
        <v>-</v>
      </c>
      <c r="AW391" s="199" t="str">
        <f t="shared" si="663"/>
        <v>Check PROJECT STAGE</v>
      </c>
      <c r="AX391" s="200" t="str">
        <f t="shared" ref="AX391" si="790">IF(AY391&gt;"0","-","")</f>
        <v/>
      </c>
      <c r="AY391" s="199" t="str">
        <f t="shared" si="665"/>
        <v/>
      </c>
      <c r="AZ391" s="204" t="str">
        <f t="shared" ref="AZ391" si="791">IF(BA391&gt;"0","-","")</f>
        <v/>
      </c>
      <c r="BA391" s="203" t="str">
        <f t="shared" si="667"/>
        <v/>
      </c>
      <c r="BB391" s="44"/>
      <c r="BC391" s="40" t="str">
        <f t="shared" si="668"/>
        <v>Missing input data</v>
      </c>
      <c r="BD391" s="40" t="str">
        <f t="shared" si="669"/>
        <v>Missing input data</v>
      </c>
      <c r="BE391" s="44"/>
      <c r="BF391" s="40" t="str">
        <f t="shared" si="670"/>
        <v>Missing input data</v>
      </c>
      <c r="BG391" s="40" t="str">
        <f t="shared" si="671"/>
        <v>Missing input data</v>
      </c>
      <c r="BH391" s="42"/>
      <c r="BI391" s="40" t="str">
        <f t="shared" si="683"/>
        <v>Missing input data</v>
      </c>
      <c r="BJ391" s="40" t="str">
        <f t="shared" si="672"/>
        <v>Missing input data</v>
      </c>
      <c r="BK391" s="42"/>
      <c r="BL391" s="40" t="str">
        <f t="shared" si="673"/>
        <v>Missing input data</v>
      </c>
      <c r="BM391" s="40" t="str">
        <f t="shared" si="674"/>
        <v>Missing input data</v>
      </c>
    </row>
    <row r="392" spans="1:65" ht="15.75" thickBot="1">
      <c r="A392" s="156"/>
      <c r="B392" s="172" t="str">
        <f t="shared" si="684"/>
        <v/>
      </c>
      <c r="C392" s="157"/>
      <c r="D392" s="172" t="str">
        <f t="shared" si="685"/>
        <v/>
      </c>
      <c r="E392" s="157"/>
      <c r="F392" s="172" t="str">
        <f t="shared" si="675"/>
        <v/>
      </c>
      <c r="G392" s="157"/>
      <c r="H392" s="172" t="str">
        <f t="shared" si="676"/>
        <v/>
      </c>
      <c r="I392" s="153"/>
      <c r="J392" s="150" t="str">
        <f t="shared" si="677"/>
        <v/>
      </c>
      <c r="K392" s="153"/>
      <c r="L392" s="172" t="str">
        <f t="shared" si="678"/>
        <v/>
      </c>
      <c r="M392" s="157"/>
      <c r="N392" s="172" t="str">
        <f t="shared" si="679"/>
        <v/>
      </c>
      <c r="O392" s="121"/>
      <c r="P392" s="172" t="str">
        <f t="shared" si="686"/>
        <v/>
      </c>
      <c r="Q392" s="172" t="str">
        <f>IF(O392="","",VLOOKUP(O392,'DOCUMENT TYPE'!$A$2:$D$805,2,))</f>
        <v/>
      </c>
      <c r="R392" s="172" t="str">
        <f t="shared" si="687"/>
        <v/>
      </c>
      <c r="S392" s="172" t="str">
        <f>IF(O392="","",VLOOKUP(O392,'DOCUMENT TYPE'!$A$2:$D$805,3,))</f>
        <v/>
      </c>
      <c r="T392" s="172" t="str">
        <f t="shared" si="688"/>
        <v/>
      </c>
      <c r="U392" s="121"/>
      <c r="V392" s="172" t="str">
        <f t="shared" si="689"/>
        <v/>
      </c>
      <c r="W392" s="225" t="str">
        <f>IF(U392="","",VLOOKUP(U392,'ACTIVITY &amp; DISCIPLINE CODE'!$F$3:$I$1863,2,))</f>
        <v/>
      </c>
      <c r="X392" s="172" t="str">
        <f t="shared" si="690"/>
        <v/>
      </c>
      <c r="Y392" s="172" t="str">
        <f>IF(U392="","",VLOOKUP(U392,'ACTIVITY &amp; DISCIPLINE CODE'!$F$3:$I$1863,3,))</f>
        <v/>
      </c>
      <c r="Z392" s="172" t="str">
        <f t="shared" si="691"/>
        <v/>
      </c>
      <c r="AA392" s="172" t="str">
        <f>IF(U392="","",VLOOKUP(U392,'ACTIVITY &amp; DISCIPLINE CODE'!$F$3:$I$1863,4,))</f>
        <v/>
      </c>
      <c r="AB392" s="172" t="str">
        <f t="shared" si="692"/>
        <v/>
      </c>
      <c r="AC392" s="153"/>
      <c r="AD392" s="155" t="str">
        <f t="shared" si="693"/>
        <v/>
      </c>
      <c r="AE392" s="172" t="str">
        <f>IF(AC392="","",VLOOKUP(AC392,'PROJECT STAGE'!$A$2:$C$100,2,))</f>
        <v/>
      </c>
      <c r="AF392" s="155" t="str">
        <f t="shared" si="694"/>
        <v/>
      </c>
      <c r="AG392" s="172" t="str">
        <f>IF(AC392="","",VLOOKUP(AC392,'PROJECT STAGE'!$A$2:$C$100,3,))</f>
        <v/>
      </c>
      <c r="AH392" s="157" t="str">
        <f t="shared" si="717"/>
        <v/>
      </c>
      <c r="AI392" s="157"/>
      <c r="AJ392" s="157" t="str">
        <f t="shared" si="718"/>
        <v/>
      </c>
      <c r="AK392" s="157"/>
      <c r="AL392" s="157" t="str">
        <f t="shared" si="719"/>
        <v/>
      </c>
      <c r="AM392" s="157"/>
      <c r="AN392" s="157" t="str">
        <f t="shared" si="695"/>
        <v/>
      </c>
      <c r="AO392" s="157"/>
      <c r="AP392" s="157" t="str">
        <f t="shared" si="662"/>
        <v/>
      </c>
      <c r="AQ392" s="262"/>
      <c r="AR392" s="45"/>
      <c r="AS392" s="199" t="str">
        <f t="shared" si="680"/>
        <v>Not LT section</v>
      </c>
      <c r="AT392" s="200" t="str">
        <f t="shared" si="720"/>
        <v>.</v>
      </c>
      <c r="AU392" s="199" t="str">
        <f>IF(O392=0,"No input data",INDEX('DOCUMENT TYPE'!D:D,MATCH(Filename!O392,'DOCUMENT TYPE'!A:A,0)))</f>
        <v>No input data</v>
      </c>
      <c r="AV392" s="200" t="str">
        <f t="shared" si="681"/>
        <v>-</v>
      </c>
      <c r="AW392" s="199" t="str">
        <f t="shared" si="663"/>
        <v>Check PROJECT STAGE</v>
      </c>
      <c r="AX392" s="200" t="str">
        <f t="shared" ref="AX392" si="792">IF(AY392&gt;"0","-","")</f>
        <v/>
      </c>
      <c r="AY392" s="199" t="str">
        <f t="shared" si="665"/>
        <v/>
      </c>
      <c r="AZ392" s="204" t="str">
        <f t="shared" si="770"/>
        <v/>
      </c>
      <c r="BA392" s="203" t="str">
        <f t="shared" si="667"/>
        <v/>
      </c>
      <c r="BB392" s="44"/>
      <c r="BC392" s="40" t="str">
        <f t="shared" si="668"/>
        <v>Missing input data</v>
      </c>
      <c r="BD392" s="40" t="str">
        <f t="shared" si="669"/>
        <v>Missing input data</v>
      </c>
      <c r="BE392" s="44"/>
      <c r="BF392" s="40" t="str">
        <f t="shared" si="670"/>
        <v>Missing input data</v>
      </c>
      <c r="BG392" s="40" t="str">
        <f t="shared" si="671"/>
        <v>Missing input data</v>
      </c>
      <c r="BH392" s="42"/>
      <c r="BI392" s="40" t="str">
        <f t="shared" si="683"/>
        <v>Missing input data</v>
      </c>
      <c r="BJ392" s="40" t="str">
        <f t="shared" si="672"/>
        <v>Missing input data</v>
      </c>
      <c r="BK392" s="42"/>
      <c r="BL392" s="40" t="str">
        <f t="shared" si="673"/>
        <v>Missing input data</v>
      </c>
      <c r="BM392" s="40" t="str">
        <f t="shared" si="674"/>
        <v>Missing input data</v>
      </c>
    </row>
    <row r="393" spans="1:65" ht="15.75" thickBot="1">
      <c r="A393" s="156"/>
      <c r="B393" s="172" t="str">
        <f t="shared" si="684"/>
        <v/>
      </c>
      <c r="C393" s="157"/>
      <c r="D393" s="172" t="str">
        <f t="shared" si="685"/>
        <v/>
      </c>
      <c r="E393" s="157"/>
      <c r="F393" s="172" t="str">
        <f t="shared" si="675"/>
        <v/>
      </c>
      <c r="G393" s="157"/>
      <c r="H393" s="172" t="str">
        <f t="shared" si="676"/>
        <v/>
      </c>
      <c r="I393" s="153"/>
      <c r="J393" s="150" t="str">
        <f t="shared" si="677"/>
        <v/>
      </c>
      <c r="K393" s="153"/>
      <c r="L393" s="172" t="str">
        <f t="shared" si="678"/>
        <v/>
      </c>
      <c r="M393" s="157"/>
      <c r="N393" s="172" t="str">
        <f t="shared" si="679"/>
        <v/>
      </c>
      <c r="O393" s="121"/>
      <c r="P393" s="172" t="str">
        <f t="shared" si="686"/>
        <v/>
      </c>
      <c r="Q393" s="172" t="str">
        <f>IF(O393="","",VLOOKUP(O393,'DOCUMENT TYPE'!$A$2:$D$805,2,))</f>
        <v/>
      </c>
      <c r="R393" s="172" t="str">
        <f t="shared" si="687"/>
        <v/>
      </c>
      <c r="S393" s="172" t="str">
        <f>IF(O393="","",VLOOKUP(O393,'DOCUMENT TYPE'!$A$2:$D$805,3,))</f>
        <v/>
      </c>
      <c r="T393" s="172" t="str">
        <f t="shared" si="688"/>
        <v/>
      </c>
      <c r="U393" s="121"/>
      <c r="V393" s="172" t="str">
        <f t="shared" si="689"/>
        <v/>
      </c>
      <c r="W393" s="225" t="str">
        <f>IF(U393="","",VLOOKUP(U393,'ACTIVITY &amp; DISCIPLINE CODE'!$F$3:$I$1863,2,))</f>
        <v/>
      </c>
      <c r="X393" s="172" t="str">
        <f t="shared" si="690"/>
        <v/>
      </c>
      <c r="Y393" s="172" t="str">
        <f>IF(U393="","",VLOOKUP(U393,'ACTIVITY &amp; DISCIPLINE CODE'!$F$3:$I$1863,3,))</f>
        <v/>
      </c>
      <c r="Z393" s="172" t="str">
        <f t="shared" si="691"/>
        <v/>
      </c>
      <c r="AA393" s="172" t="str">
        <f>IF(U393="","",VLOOKUP(U393,'ACTIVITY &amp; DISCIPLINE CODE'!$F$3:$I$1863,4,))</f>
        <v/>
      </c>
      <c r="AB393" s="172" t="str">
        <f t="shared" si="692"/>
        <v/>
      </c>
      <c r="AC393" s="153"/>
      <c r="AD393" s="155" t="str">
        <f t="shared" si="693"/>
        <v/>
      </c>
      <c r="AE393" s="172" t="str">
        <f>IF(AC393="","",VLOOKUP(AC393,'PROJECT STAGE'!$A$2:$C$100,2,))</f>
        <v/>
      </c>
      <c r="AF393" s="155" t="str">
        <f t="shared" si="694"/>
        <v/>
      </c>
      <c r="AG393" s="172" t="str">
        <f>IF(AC393="","",VLOOKUP(AC393,'PROJECT STAGE'!$A$2:$C$100,3,))</f>
        <v/>
      </c>
      <c r="AH393" s="157" t="str">
        <f t="shared" si="717"/>
        <v/>
      </c>
      <c r="AI393" s="157"/>
      <c r="AJ393" s="157" t="str">
        <f t="shared" si="718"/>
        <v/>
      </c>
      <c r="AK393" s="157"/>
      <c r="AL393" s="157" t="str">
        <f t="shared" si="719"/>
        <v/>
      </c>
      <c r="AM393" s="157"/>
      <c r="AN393" s="157" t="str">
        <f t="shared" si="695"/>
        <v/>
      </c>
      <c r="AO393" s="157"/>
      <c r="AP393" s="157" t="str">
        <f t="shared" ref="AP393:AP456" si="793">IF(AQ393="","","-")</f>
        <v/>
      </c>
      <c r="AQ393" s="262"/>
      <c r="AR393" s="45"/>
      <c r="AS393" s="199" t="str">
        <f t="shared" si="680"/>
        <v>Not LT section</v>
      </c>
      <c r="AT393" s="200" t="str">
        <f t="shared" si="720"/>
        <v>.</v>
      </c>
      <c r="AU393" s="199" t="str">
        <f>IF(O393=0,"No input data",INDEX('DOCUMENT TYPE'!D:D,MATCH(Filename!O393,'DOCUMENT TYPE'!A:A,0)))</f>
        <v>No input data</v>
      </c>
      <c r="AV393" s="200" t="str">
        <f t="shared" si="681"/>
        <v>-</v>
      </c>
      <c r="AW393" s="199" t="str">
        <f t="shared" ref="AW393:AW456" si="794">IF(AC393="PD","PP",IF(AC393="MD","TP",IF(AC393="DTD","DP","Check PROJECT STAGE")))</f>
        <v>Check PROJECT STAGE</v>
      </c>
      <c r="AX393" s="200" t="str">
        <f t="shared" ref="AX393" si="795">IF(AY393&gt;"0","-","")</f>
        <v/>
      </c>
      <c r="AY393" s="199" t="str">
        <f t="shared" ref="AY393:AY456" si="796">IF(AO393=0,"",TEXT(AO393,"00"))</f>
        <v/>
      </c>
      <c r="AZ393" s="204" t="str">
        <f t="shared" ref="AZ393:AZ408" si="797">IF(BA393&gt;"0","-","")</f>
        <v/>
      </c>
      <c r="BA393" s="203" t="str">
        <f t="shared" ref="BA393:BA456" si="798">IF(AQ393=0,"",TEXT(AQ393,"00"))</f>
        <v/>
      </c>
      <c r="BB393" s="44"/>
      <c r="BC393" s="40" t="str">
        <f t="shared" ref="BC393:BC456" si="799">IF(Y393="","Missing input data",IF(Y393="-","Missing input data",_xlfn.TEXTJOIN(,,A393:E393,AF393,AG393,P393,Y393,R393:S393,AP393,(TEXT(AQ393,"00")),AJ393,(TEXT(AK393,"v00")),AL393:AM393)))</f>
        <v>Missing input data</v>
      </c>
      <c r="BD393" s="40" t="str">
        <f t="shared" ref="BD393:BD456" si="800">IF(Y393="","Missing input data",IF(Y393="-","Missing input data",LEN(BC393)))</f>
        <v>Missing input data</v>
      </c>
      <c r="BE393" s="44"/>
      <c r="BF393" s="40" t="str">
        <f t="shared" ref="BF393:BF456" si="801">IF(AA393="","Missing input data",IF(AA393="-","Missing input data",_xlfn.TEXTJOIN(,,A393:E393,AF393,AG393,P393,AA393,R393:S393,AP393,(TEXT(AQ393,"00")),AJ393,(TEXT(AK393,"v00")),AL393:AM393)))</f>
        <v>Missing input data</v>
      </c>
      <c r="BG393" s="40" t="str">
        <f t="shared" ref="BG393:BG456" si="802">IF(AA393="","Missing input data",IF(AA393="-","Missing input data",LEN(BF393)))</f>
        <v>Missing input data</v>
      </c>
      <c r="BH393" s="42"/>
      <c r="BI393" s="40" t="str">
        <f t="shared" si="683"/>
        <v>Missing input data</v>
      </c>
      <c r="BJ393" s="40" t="str">
        <f t="shared" ref="BJ393:BJ456" si="803">IF(W393="","Missing input data",IF(W393="-","Missing input data",LEN(BI393)))</f>
        <v>Missing input data</v>
      </c>
      <c r="BK393" s="42"/>
      <c r="BL393" s="40" t="str">
        <f t="shared" ref="BL393:BL456" si="804">IF(W393="","Missing input data",IF(W393="-","Missing input data",_xlfn.TEXTJOIN(,,A393:N393,Q393,T393,W393:Y393,AB393,AE393,AH393,(TEXT(AI393,"000000")),AJ393,(TEXT(AK393,"000")))))</f>
        <v>Missing input data</v>
      </c>
      <c r="BM393" s="40" t="str">
        <f t="shared" ref="BM393:BM456" si="805">IF(W393="","Missing input data",IF(W393="-","Missing input data",LEN(BL393)))</f>
        <v>Missing input data</v>
      </c>
    </row>
    <row r="394" spans="1:65" ht="15.75" thickBot="1">
      <c r="A394" s="156"/>
      <c r="B394" s="172" t="str">
        <f t="shared" si="684"/>
        <v/>
      </c>
      <c r="C394" s="157"/>
      <c r="D394" s="172" t="str">
        <f t="shared" si="685"/>
        <v/>
      </c>
      <c r="E394" s="157"/>
      <c r="F394" s="172" t="str">
        <f t="shared" ref="F394:F457" si="806">IF(G394=0,"","_")</f>
        <v/>
      </c>
      <c r="G394" s="157"/>
      <c r="H394" s="172" t="str">
        <f t="shared" ref="H394:H457" si="807">IF(I394=0,"","_")</f>
        <v/>
      </c>
      <c r="I394" s="153"/>
      <c r="J394" s="150" t="str">
        <f t="shared" ref="J394:J457" si="808">IF(K394=0,"","-")</f>
        <v/>
      </c>
      <c r="K394" s="153"/>
      <c r="L394" s="172" t="str">
        <f t="shared" ref="L394:L457" si="809">IF(M394=0,"","_")</f>
        <v/>
      </c>
      <c r="M394" s="157"/>
      <c r="N394" s="172" t="str">
        <f t="shared" ref="N394:N457" si="810">IF(O394=0,"","_")</f>
        <v/>
      </c>
      <c r="O394" s="121"/>
      <c r="P394" s="172" t="str">
        <f t="shared" si="686"/>
        <v/>
      </c>
      <c r="Q394" s="172" t="str">
        <f>IF(O394="","",VLOOKUP(O394,'DOCUMENT TYPE'!$A$2:$D$805,2,))</f>
        <v/>
      </c>
      <c r="R394" s="172" t="str">
        <f t="shared" si="687"/>
        <v/>
      </c>
      <c r="S394" s="172" t="str">
        <f>IF(O394="","",VLOOKUP(O394,'DOCUMENT TYPE'!$A$2:$D$805,3,))</f>
        <v/>
      </c>
      <c r="T394" s="172" t="str">
        <f t="shared" si="688"/>
        <v/>
      </c>
      <c r="U394" s="121"/>
      <c r="V394" s="172" t="str">
        <f t="shared" si="689"/>
        <v/>
      </c>
      <c r="W394" s="225" t="str">
        <f>IF(U394="","",VLOOKUP(U394,'ACTIVITY &amp; DISCIPLINE CODE'!$F$3:$I$1863,2,))</f>
        <v/>
      </c>
      <c r="X394" s="172" t="str">
        <f t="shared" si="690"/>
        <v/>
      </c>
      <c r="Y394" s="172" t="str">
        <f>IF(U394="","",VLOOKUP(U394,'ACTIVITY &amp; DISCIPLINE CODE'!$F$3:$I$1863,3,))</f>
        <v/>
      </c>
      <c r="Z394" s="172" t="str">
        <f t="shared" si="691"/>
        <v/>
      </c>
      <c r="AA394" s="172" t="str">
        <f>IF(U394="","",VLOOKUP(U394,'ACTIVITY &amp; DISCIPLINE CODE'!$F$3:$I$1863,4,))</f>
        <v/>
      </c>
      <c r="AB394" s="172" t="str">
        <f t="shared" si="692"/>
        <v/>
      </c>
      <c r="AC394" s="153"/>
      <c r="AD394" s="155" t="str">
        <f t="shared" si="693"/>
        <v/>
      </c>
      <c r="AE394" s="172" t="str">
        <f>IF(AC394="","",VLOOKUP(AC394,'PROJECT STAGE'!$A$2:$C$100,2,))</f>
        <v/>
      </c>
      <c r="AF394" s="155" t="str">
        <f t="shared" si="694"/>
        <v/>
      </c>
      <c r="AG394" s="172" t="str">
        <f>IF(AC394="","",VLOOKUP(AC394,'PROJECT STAGE'!$A$2:$C$100,3,))</f>
        <v/>
      </c>
      <c r="AH394" s="157" t="str">
        <f t="shared" si="717"/>
        <v/>
      </c>
      <c r="AI394" s="157"/>
      <c r="AJ394" s="157" t="str">
        <f t="shared" si="718"/>
        <v/>
      </c>
      <c r="AK394" s="157"/>
      <c r="AL394" s="157" t="str">
        <f t="shared" si="719"/>
        <v/>
      </c>
      <c r="AM394" s="157"/>
      <c r="AN394" s="157" t="str">
        <f t="shared" si="695"/>
        <v/>
      </c>
      <c r="AO394" s="157"/>
      <c r="AP394" s="157" t="str">
        <f t="shared" si="793"/>
        <v/>
      </c>
      <c r="AQ394" s="262"/>
      <c r="AR394" s="45"/>
      <c r="AS394" s="199" t="str">
        <f t="shared" ref="AS394:AS457" si="811">IF(A394="RBDTD-LT", "RBDTDLT","Not LT section")</f>
        <v>Not LT section</v>
      </c>
      <c r="AT394" s="200" t="str">
        <f t="shared" si="720"/>
        <v>.</v>
      </c>
      <c r="AU394" s="199" t="str">
        <f>IF(O394=0,"No input data",INDEX('DOCUMENT TYPE'!D:D,MATCH(Filename!O394,'DOCUMENT TYPE'!A:A,0)))</f>
        <v>No input data</v>
      </c>
      <c r="AV394" s="200" t="str">
        <f t="shared" ref="AV394:AV457" si="812">IF(AW394=0,"","-")</f>
        <v>-</v>
      </c>
      <c r="AW394" s="199" t="str">
        <f t="shared" si="794"/>
        <v>Check PROJECT STAGE</v>
      </c>
      <c r="AX394" s="200" t="str">
        <f t="shared" ref="AX394" si="813">IF(AY394&gt;"0","-","")</f>
        <v/>
      </c>
      <c r="AY394" s="199" t="str">
        <f t="shared" si="796"/>
        <v/>
      </c>
      <c r="AZ394" s="204" t="str">
        <f t="shared" si="797"/>
        <v/>
      </c>
      <c r="BA394" s="203" t="str">
        <f t="shared" si="798"/>
        <v/>
      </c>
      <c r="BB394" s="44"/>
      <c r="BC394" s="40" t="str">
        <f t="shared" si="799"/>
        <v>Missing input data</v>
      </c>
      <c r="BD394" s="40" t="str">
        <f t="shared" si="800"/>
        <v>Missing input data</v>
      </c>
      <c r="BE394" s="44"/>
      <c r="BF394" s="40" t="str">
        <f t="shared" si="801"/>
        <v>Missing input data</v>
      </c>
      <c r="BG394" s="40" t="str">
        <f t="shared" si="802"/>
        <v>Missing input data</v>
      </c>
      <c r="BH394" s="42"/>
      <c r="BI394" s="40" t="str">
        <f t="shared" ref="BI394:BI457" si="814">IF(W394="","Missing input data",IF(W394="-","Missing input data",_xlfn.TEXTJOIN(,,A394:N394,Q394,T394,W394:Y394,AB394,AE394,AH394,(TEXT(AI394,"000000")),AL394:AM394)))</f>
        <v>Missing input data</v>
      </c>
      <c r="BJ394" s="40" t="str">
        <f t="shared" si="803"/>
        <v>Missing input data</v>
      </c>
      <c r="BK394" s="42"/>
      <c r="BL394" s="40" t="str">
        <f t="shared" si="804"/>
        <v>Missing input data</v>
      </c>
      <c r="BM394" s="40" t="str">
        <f t="shared" si="805"/>
        <v>Missing input data</v>
      </c>
    </row>
    <row r="395" spans="1:65" ht="15.75" thickBot="1">
      <c r="A395" s="156"/>
      <c r="B395" s="172" t="str">
        <f t="shared" ref="B395:B458" si="815">IF(C395=0,"","-")</f>
        <v/>
      </c>
      <c r="C395" s="157"/>
      <c r="D395" s="172" t="str">
        <f t="shared" ref="D395:D458" si="816">IF(E395=0,"","-")</f>
        <v/>
      </c>
      <c r="E395" s="157"/>
      <c r="F395" s="172" t="str">
        <f t="shared" si="806"/>
        <v/>
      </c>
      <c r="G395" s="157"/>
      <c r="H395" s="172" t="str">
        <f t="shared" si="807"/>
        <v/>
      </c>
      <c r="I395" s="153"/>
      <c r="J395" s="150" t="str">
        <f t="shared" si="808"/>
        <v/>
      </c>
      <c r="K395" s="153"/>
      <c r="L395" s="172" t="str">
        <f t="shared" si="809"/>
        <v/>
      </c>
      <c r="M395" s="157"/>
      <c r="N395" s="172" t="str">
        <f t="shared" si="810"/>
        <v/>
      </c>
      <c r="O395" s="121"/>
      <c r="P395" s="172" t="str">
        <f t="shared" ref="P395:P458" si="817">IF(Q395="","","-")</f>
        <v/>
      </c>
      <c r="Q395" s="172" t="str">
        <f>IF(O395="","",VLOOKUP(O395,'DOCUMENT TYPE'!$A$2:$D$805,2,))</f>
        <v/>
      </c>
      <c r="R395" s="172" t="str">
        <f t="shared" ref="R395:R458" si="818">IF(S395="","","-")</f>
        <v/>
      </c>
      <c r="S395" s="172" t="str">
        <f>IF(O395="","",VLOOKUP(O395,'DOCUMENT TYPE'!$A$2:$D$805,3,))</f>
        <v/>
      </c>
      <c r="T395" s="172" t="str">
        <f t="shared" ref="T395:T458" si="819">IF(U395=0,"","_")</f>
        <v/>
      </c>
      <c r="U395" s="121"/>
      <c r="V395" s="172" t="str">
        <f t="shared" ref="V395:V458" si="820">IF(W395="","","-")</f>
        <v/>
      </c>
      <c r="W395" s="225" t="str">
        <f>IF(U395="","",VLOOKUP(U395,'ACTIVITY &amp; DISCIPLINE CODE'!$F$3:$I$1863,2,))</f>
        <v/>
      </c>
      <c r="X395" s="172" t="str">
        <f t="shared" ref="X395:X458" si="821">IF(Y395="","","-")</f>
        <v/>
      </c>
      <c r="Y395" s="172" t="str">
        <f>IF(U395="","",VLOOKUP(U395,'ACTIVITY &amp; DISCIPLINE CODE'!$F$3:$I$1863,3,))</f>
        <v/>
      </c>
      <c r="Z395" s="172" t="str">
        <f t="shared" ref="Z395:Z458" si="822">IF(AA395="","","_")</f>
        <v/>
      </c>
      <c r="AA395" s="172" t="str">
        <f>IF(U395="","",VLOOKUP(U395,'ACTIVITY &amp; DISCIPLINE CODE'!$F$3:$I$1863,4,))</f>
        <v/>
      </c>
      <c r="AB395" s="172" t="str">
        <f t="shared" ref="AB395:AB458" si="823">IF(AC395=0,"","_")</f>
        <v/>
      </c>
      <c r="AC395" s="153"/>
      <c r="AD395" s="155" t="str">
        <f t="shared" ref="AD395:AD458" si="824">IF(AE395="","","-")</f>
        <v/>
      </c>
      <c r="AE395" s="172" t="str">
        <f>IF(AC395="","",VLOOKUP(AC395,'PROJECT STAGE'!$A$2:$C$100,2,))</f>
        <v/>
      </c>
      <c r="AF395" s="155" t="str">
        <f t="shared" ref="AF395:AF458" si="825">IF(AG395="","","_")</f>
        <v/>
      </c>
      <c r="AG395" s="172" t="str">
        <f>IF(AC395="","",VLOOKUP(AC395,'PROJECT STAGE'!$A$2:$C$100,3,))</f>
        <v/>
      </c>
      <c r="AH395" s="157" t="str">
        <f t="shared" si="717"/>
        <v/>
      </c>
      <c r="AI395" s="157"/>
      <c r="AJ395" s="157" t="str">
        <f t="shared" si="718"/>
        <v/>
      </c>
      <c r="AK395" s="157"/>
      <c r="AL395" s="157" t="str">
        <f t="shared" si="719"/>
        <v/>
      </c>
      <c r="AM395" s="157"/>
      <c r="AN395" s="157" t="str">
        <f t="shared" ref="AN395:AN458" si="826">IF(AO395=0,"","_")</f>
        <v/>
      </c>
      <c r="AO395" s="157"/>
      <c r="AP395" s="157" t="str">
        <f t="shared" si="793"/>
        <v/>
      </c>
      <c r="AQ395" s="262"/>
      <c r="AR395" s="45"/>
      <c r="AS395" s="199" t="str">
        <f t="shared" si="811"/>
        <v>Not LT section</v>
      </c>
      <c r="AT395" s="200" t="str">
        <f t="shared" si="720"/>
        <v>.</v>
      </c>
      <c r="AU395" s="199" t="str">
        <f>IF(O395=0,"No input data",INDEX('DOCUMENT TYPE'!D:D,MATCH(Filename!O395,'DOCUMENT TYPE'!A:A,0)))</f>
        <v>No input data</v>
      </c>
      <c r="AV395" s="200" t="str">
        <f t="shared" si="812"/>
        <v>-</v>
      </c>
      <c r="AW395" s="199" t="str">
        <f t="shared" si="794"/>
        <v>Check PROJECT STAGE</v>
      </c>
      <c r="AX395" s="200" t="str">
        <f t="shared" ref="AX395" si="827">IF(AY395&gt;"0","-","")</f>
        <v/>
      </c>
      <c r="AY395" s="199" t="str">
        <f t="shared" si="796"/>
        <v/>
      </c>
      <c r="AZ395" s="204" t="str">
        <f t="shared" ref="AZ395" si="828">IF(BA395&gt;"0","-","")</f>
        <v/>
      </c>
      <c r="BA395" s="203" t="str">
        <f t="shared" si="798"/>
        <v/>
      </c>
      <c r="BB395" s="44"/>
      <c r="BC395" s="40" t="str">
        <f t="shared" si="799"/>
        <v>Missing input data</v>
      </c>
      <c r="BD395" s="40" t="str">
        <f t="shared" si="800"/>
        <v>Missing input data</v>
      </c>
      <c r="BE395" s="44"/>
      <c r="BF395" s="40" t="str">
        <f t="shared" si="801"/>
        <v>Missing input data</v>
      </c>
      <c r="BG395" s="40" t="str">
        <f t="shared" si="802"/>
        <v>Missing input data</v>
      </c>
      <c r="BH395" s="42"/>
      <c r="BI395" s="40" t="str">
        <f t="shared" si="814"/>
        <v>Missing input data</v>
      </c>
      <c r="BJ395" s="40" t="str">
        <f t="shared" si="803"/>
        <v>Missing input data</v>
      </c>
      <c r="BK395" s="42"/>
      <c r="BL395" s="40" t="str">
        <f t="shared" si="804"/>
        <v>Missing input data</v>
      </c>
      <c r="BM395" s="40" t="str">
        <f t="shared" si="805"/>
        <v>Missing input data</v>
      </c>
    </row>
    <row r="396" spans="1:65" ht="15.75" thickBot="1">
      <c r="A396" s="156"/>
      <c r="B396" s="172" t="str">
        <f t="shared" si="815"/>
        <v/>
      </c>
      <c r="C396" s="157"/>
      <c r="D396" s="172" t="str">
        <f t="shared" si="816"/>
        <v/>
      </c>
      <c r="E396" s="157"/>
      <c r="F396" s="172" t="str">
        <f t="shared" si="806"/>
        <v/>
      </c>
      <c r="G396" s="157"/>
      <c r="H396" s="172" t="str">
        <f t="shared" si="807"/>
        <v/>
      </c>
      <c r="I396" s="153"/>
      <c r="J396" s="150" t="str">
        <f t="shared" si="808"/>
        <v/>
      </c>
      <c r="K396" s="153"/>
      <c r="L396" s="172" t="str">
        <f t="shared" si="809"/>
        <v/>
      </c>
      <c r="M396" s="157"/>
      <c r="N396" s="172" t="str">
        <f t="shared" si="810"/>
        <v/>
      </c>
      <c r="O396" s="121"/>
      <c r="P396" s="172" t="str">
        <f t="shared" si="817"/>
        <v/>
      </c>
      <c r="Q396" s="172" t="str">
        <f>IF(O396="","",VLOOKUP(O396,'DOCUMENT TYPE'!$A$2:$D$805,2,))</f>
        <v/>
      </c>
      <c r="R396" s="172" t="str">
        <f t="shared" si="818"/>
        <v/>
      </c>
      <c r="S396" s="172" t="str">
        <f>IF(O396="","",VLOOKUP(O396,'DOCUMENT TYPE'!$A$2:$D$805,3,))</f>
        <v/>
      </c>
      <c r="T396" s="172" t="str">
        <f t="shared" si="819"/>
        <v/>
      </c>
      <c r="U396" s="121"/>
      <c r="V396" s="172" t="str">
        <f t="shared" si="820"/>
        <v/>
      </c>
      <c r="W396" s="225" t="str">
        <f>IF(U396="","",VLOOKUP(U396,'ACTIVITY &amp; DISCIPLINE CODE'!$F$3:$I$1863,2,))</f>
        <v/>
      </c>
      <c r="X396" s="172" t="str">
        <f t="shared" si="821"/>
        <v/>
      </c>
      <c r="Y396" s="172" t="str">
        <f>IF(U396="","",VLOOKUP(U396,'ACTIVITY &amp; DISCIPLINE CODE'!$F$3:$I$1863,3,))</f>
        <v/>
      </c>
      <c r="Z396" s="172" t="str">
        <f t="shared" si="822"/>
        <v/>
      </c>
      <c r="AA396" s="172" t="str">
        <f>IF(U396="","",VLOOKUP(U396,'ACTIVITY &amp; DISCIPLINE CODE'!$F$3:$I$1863,4,))</f>
        <v/>
      </c>
      <c r="AB396" s="172" t="str">
        <f t="shared" si="823"/>
        <v/>
      </c>
      <c r="AC396" s="153"/>
      <c r="AD396" s="155" t="str">
        <f t="shared" si="824"/>
        <v/>
      </c>
      <c r="AE396" s="172" t="str">
        <f>IF(AC396="","",VLOOKUP(AC396,'PROJECT STAGE'!$A$2:$C$100,2,))</f>
        <v/>
      </c>
      <c r="AF396" s="155" t="str">
        <f t="shared" si="825"/>
        <v/>
      </c>
      <c r="AG396" s="172" t="str">
        <f>IF(AC396="","",VLOOKUP(AC396,'PROJECT STAGE'!$A$2:$C$100,3,))</f>
        <v/>
      </c>
      <c r="AH396" s="157" t="str">
        <f t="shared" si="717"/>
        <v/>
      </c>
      <c r="AI396" s="157"/>
      <c r="AJ396" s="157" t="str">
        <f t="shared" si="718"/>
        <v/>
      </c>
      <c r="AK396" s="157"/>
      <c r="AL396" s="157" t="str">
        <f t="shared" si="719"/>
        <v/>
      </c>
      <c r="AM396" s="157"/>
      <c r="AN396" s="157" t="str">
        <f t="shared" si="826"/>
        <v/>
      </c>
      <c r="AO396" s="157"/>
      <c r="AP396" s="157" t="str">
        <f t="shared" si="793"/>
        <v/>
      </c>
      <c r="AQ396" s="262"/>
      <c r="AR396" s="45"/>
      <c r="AS396" s="199" t="str">
        <f t="shared" si="811"/>
        <v>Not LT section</v>
      </c>
      <c r="AT396" s="200" t="str">
        <f t="shared" si="720"/>
        <v>.</v>
      </c>
      <c r="AU396" s="199" t="str">
        <f>IF(O396=0,"No input data",INDEX('DOCUMENT TYPE'!D:D,MATCH(Filename!O396,'DOCUMENT TYPE'!A:A,0)))</f>
        <v>No input data</v>
      </c>
      <c r="AV396" s="200" t="str">
        <f t="shared" si="812"/>
        <v>-</v>
      </c>
      <c r="AW396" s="199" t="str">
        <f t="shared" si="794"/>
        <v>Check PROJECT STAGE</v>
      </c>
      <c r="AX396" s="200" t="str">
        <f t="shared" ref="AX396" si="829">IF(AY396&gt;"0","-","")</f>
        <v/>
      </c>
      <c r="AY396" s="199" t="str">
        <f t="shared" si="796"/>
        <v/>
      </c>
      <c r="AZ396" s="204" t="str">
        <f t="shared" si="797"/>
        <v/>
      </c>
      <c r="BA396" s="203" t="str">
        <f t="shared" si="798"/>
        <v/>
      </c>
      <c r="BB396" s="44"/>
      <c r="BC396" s="40" t="str">
        <f t="shared" si="799"/>
        <v>Missing input data</v>
      </c>
      <c r="BD396" s="40" t="str">
        <f t="shared" si="800"/>
        <v>Missing input data</v>
      </c>
      <c r="BE396" s="44"/>
      <c r="BF396" s="40" t="str">
        <f t="shared" si="801"/>
        <v>Missing input data</v>
      </c>
      <c r="BG396" s="40" t="str">
        <f t="shared" si="802"/>
        <v>Missing input data</v>
      </c>
      <c r="BH396" s="42"/>
      <c r="BI396" s="40" t="str">
        <f t="shared" si="814"/>
        <v>Missing input data</v>
      </c>
      <c r="BJ396" s="40" t="str">
        <f t="shared" si="803"/>
        <v>Missing input data</v>
      </c>
      <c r="BK396" s="42"/>
      <c r="BL396" s="40" t="str">
        <f t="shared" si="804"/>
        <v>Missing input data</v>
      </c>
      <c r="BM396" s="40" t="str">
        <f t="shared" si="805"/>
        <v>Missing input data</v>
      </c>
    </row>
    <row r="397" spans="1:65" ht="15.75" thickBot="1">
      <c r="A397" s="156"/>
      <c r="B397" s="172" t="str">
        <f t="shared" si="815"/>
        <v/>
      </c>
      <c r="C397" s="157"/>
      <c r="D397" s="172" t="str">
        <f t="shared" si="816"/>
        <v/>
      </c>
      <c r="E397" s="157"/>
      <c r="F397" s="172" t="str">
        <f t="shared" si="806"/>
        <v/>
      </c>
      <c r="G397" s="157"/>
      <c r="H397" s="172" t="str">
        <f t="shared" si="807"/>
        <v/>
      </c>
      <c r="I397" s="153"/>
      <c r="J397" s="150" t="str">
        <f t="shared" si="808"/>
        <v/>
      </c>
      <c r="K397" s="153"/>
      <c r="L397" s="172" t="str">
        <f t="shared" si="809"/>
        <v/>
      </c>
      <c r="M397" s="157"/>
      <c r="N397" s="172" t="str">
        <f t="shared" si="810"/>
        <v/>
      </c>
      <c r="O397" s="121"/>
      <c r="P397" s="172" t="str">
        <f t="shared" si="817"/>
        <v/>
      </c>
      <c r="Q397" s="172" t="str">
        <f>IF(O397="","",VLOOKUP(O397,'DOCUMENT TYPE'!$A$2:$D$805,2,))</f>
        <v/>
      </c>
      <c r="R397" s="172" t="str">
        <f t="shared" si="818"/>
        <v/>
      </c>
      <c r="S397" s="172" t="str">
        <f>IF(O397="","",VLOOKUP(O397,'DOCUMENT TYPE'!$A$2:$D$805,3,))</f>
        <v/>
      </c>
      <c r="T397" s="172" t="str">
        <f t="shared" si="819"/>
        <v/>
      </c>
      <c r="U397" s="121"/>
      <c r="V397" s="172" t="str">
        <f t="shared" si="820"/>
        <v/>
      </c>
      <c r="W397" s="225" t="str">
        <f>IF(U397="","",VLOOKUP(U397,'ACTIVITY &amp; DISCIPLINE CODE'!$F$3:$I$1863,2,))</f>
        <v/>
      </c>
      <c r="X397" s="172" t="str">
        <f t="shared" si="821"/>
        <v/>
      </c>
      <c r="Y397" s="172" t="str">
        <f>IF(U397="","",VLOOKUP(U397,'ACTIVITY &amp; DISCIPLINE CODE'!$F$3:$I$1863,3,))</f>
        <v/>
      </c>
      <c r="Z397" s="172" t="str">
        <f t="shared" si="822"/>
        <v/>
      </c>
      <c r="AA397" s="172" t="str">
        <f>IF(U397="","",VLOOKUP(U397,'ACTIVITY &amp; DISCIPLINE CODE'!$F$3:$I$1863,4,))</f>
        <v/>
      </c>
      <c r="AB397" s="172" t="str">
        <f t="shared" si="823"/>
        <v/>
      </c>
      <c r="AC397" s="153"/>
      <c r="AD397" s="155" t="str">
        <f t="shared" si="824"/>
        <v/>
      </c>
      <c r="AE397" s="172" t="str">
        <f>IF(AC397="","",VLOOKUP(AC397,'PROJECT STAGE'!$A$2:$C$100,2,))</f>
        <v/>
      </c>
      <c r="AF397" s="155" t="str">
        <f t="shared" si="825"/>
        <v/>
      </c>
      <c r="AG397" s="172" t="str">
        <f>IF(AC397="","",VLOOKUP(AC397,'PROJECT STAGE'!$A$2:$C$100,3,))</f>
        <v/>
      </c>
      <c r="AH397" s="157" t="str">
        <f t="shared" si="717"/>
        <v/>
      </c>
      <c r="AI397" s="157"/>
      <c r="AJ397" s="157" t="str">
        <f t="shared" si="718"/>
        <v/>
      </c>
      <c r="AK397" s="157"/>
      <c r="AL397" s="157" t="str">
        <f t="shared" si="719"/>
        <v/>
      </c>
      <c r="AM397" s="157"/>
      <c r="AN397" s="157" t="str">
        <f t="shared" si="826"/>
        <v/>
      </c>
      <c r="AO397" s="157"/>
      <c r="AP397" s="157" t="str">
        <f t="shared" si="793"/>
        <v/>
      </c>
      <c r="AQ397" s="262"/>
      <c r="AR397" s="45"/>
      <c r="AS397" s="199" t="str">
        <f t="shared" si="811"/>
        <v>Not LT section</v>
      </c>
      <c r="AT397" s="200" t="str">
        <f t="shared" si="720"/>
        <v>.</v>
      </c>
      <c r="AU397" s="199" t="str">
        <f>IF(O397=0,"No input data",INDEX('DOCUMENT TYPE'!D:D,MATCH(Filename!O397,'DOCUMENT TYPE'!A:A,0)))</f>
        <v>No input data</v>
      </c>
      <c r="AV397" s="200" t="str">
        <f t="shared" si="812"/>
        <v>-</v>
      </c>
      <c r="AW397" s="199" t="str">
        <f t="shared" si="794"/>
        <v>Check PROJECT STAGE</v>
      </c>
      <c r="AX397" s="200" t="str">
        <f t="shared" ref="AX397" si="830">IF(AY397&gt;"0","-","")</f>
        <v/>
      </c>
      <c r="AY397" s="199" t="str">
        <f t="shared" si="796"/>
        <v/>
      </c>
      <c r="AZ397" s="204" t="str">
        <f t="shared" ref="AZ397" si="831">IF(BA397&gt;"0","-","")</f>
        <v/>
      </c>
      <c r="BA397" s="203" t="str">
        <f t="shared" si="798"/>
        <v/>
      </c>
      <c r="BB397" s="44"/>
      <c r="BC397" s="40" t="str">
        <f t="shared" si="799"/>
        <v>Missing input data</v>
      </c>
      <c r="BD397" s="40" t="str">
        <f t="shared" si="800"/>
        <v>Missing input data</v>
      </c>
      <c r="BE397" s="44"/>
      <c r="BF397" s="40" t="str">
        <f t="shared" si="801"/>
        <v>Missing input data</v>
      </c>
      <c r="BG397" s="40" t="str">
        <f t="shared" si="802"/>
        <v>Missing input data</v>
      </c>
      <c r="BH397" s="42"/>
      <c r="BI397" s="40" t="str">
        <f t="shared" si="814"/>
        <v>Missing input data</v>
      </c>
      <c r="BJ397" s="40" t="str">
        <f t="shared" si="803"/>
        <v>Missing input data</v>
      </c>
      <c r="BK397" s="42"/>
      <c r="BL397" s="40" t="str">
        <f t="shared" si="804"/>
        <v>Missing input data</v>
      </c>
      <c r="BM397" s="40" t="str">
        <f t="shared" si="805"/>
        <v>Missing input data</v>
      </c>
    </row>
    <row r="398" spans="1:65" ht="15.75" thickBot="1">
      <c r="A398" s="156"/>
      <c r="B398" s="172" t="str">
        <f t="shared" si="815"/>
        <v/>
      </c>
      <c r="C398" s="157"/>
      <c r="D398" s="172" t="str">
        <f t="shared" si="816"/>
        <v/>
      </c>
      <c r="E398" s="157"/>
      <c r="F398" s="172" t="str">
        <f t="shared" si="806"/>
        <v/>
      </c>
      <c r="G398" s="157"/>
      <c r="H398" s="172" t="str">
        <f t="shared" si="807"/>
        <v/>
      </c>
      <c r="I398" s="153"/>
      <c r="J398" s="150" t="str">
        <f t="shared" si="808"/>
        <v/>
      </c>
      <c r="K398" s="153"/>
      <c r="L398" s="172" t="str">
        <f t="shared" si="809"/>
        <v/>
      </c>
      <c r="M398" s="157"/>
      <c r="N398" s="172" t="str">
        <f t="shared" si="810"/>
        <v/>
      </c>
      <c r="O398" s="121"/>
      <c r="P398" s="172" t="str">
        <f t="shared" si="817"/>
        <v/>
      </c>
      <c r="Q398" s="172" t="str">
        <f>IF(O398="","",VLOOKUP(O398,'DOCUMENT TYPE'!$A$2:$D$805,2,))</f>
        <v/>
      </c>
      <c r="R398" s="172" t="str">
        <f t="shared" si="818"/>
        <v/>
      </c>
      <c r="S398" s="172" t="str">
        <f>IF(O398="","",VLOOKUP(O398,'DOCUMENT TYPE'!$A$2:$D$805,3,))</f>
        <v/>
      </c>
      <c r="T398" s="172" t="str">
        <f t="shared" si="819"/>
        <v/>
      </c>
      <c r="U398" s="121"/>
      <c r="V398" s="172" t="str">
        <f t="shared" si="820"/>
        <v/>
      </c>
      <c r="W398" s="225" t="str">
        <f>IF(U398="","",VLOOKUP(U398,'ACTIVITY &amp; DISCIPLINE CODE'!$F$3:$I$1863,2,))</f>
        <v/>
      </c>
      <c r="X398" s="172" t="str">
        <f t="shared" si="821"/>
        <v/>
      </c>
      <c r="Y398" s="172" t="str">
        <f>IF(U398="","",VLOOKUP(U398,'ACTIVITY &amp; DISCIPLINE CODE'!$F$3:$I$1863,3,))</f>
        <v/>
      </c>
      <c r="Z398" s="172" t="str">
        <f t="shared" si="822"/>
        <v/>
      </c>
      <c r="AA398" s="172" t="str">
        <f>IF(U398="","",VLOOKUP(U398,'ACTIVITY &amp; DISCIPLINE CODE'!$F$3:$I$1863,4,))</f>
        <v/>
      </c>
      <c r="AB398" s="172" t="str">
        <f t="shared" si="823"/>
        <v/>
      </c>
      <c r="AC398" s="153"/>
      <c r="AD398" s="155" t="str">
        <f t="shared" si="824"/>
        <v/>
      </c>
      <c r="AE398" s="172" t="str">
        <f>IF(AC398="","",VLOOKUP(AC398,'PROJECT STAGE'!$A$2:$C$100,2,))</f>
        <v/>
      </c>
      <c r="AF398" s="155" t="str">
        <f t="shared" si="825"/>
        <v/>
      </c>
      <c r="AG398" s="172" t="str">
        <f>IF(AC398="","",VLOOKUP(AC398,'PROJECT STAGE'!$A$2:$C$100,3,))</f>
        <v/>
      </c>
      <c r="AH398" s="157" t="str">
        <f t="shared" si="717"/>
        <v/>
      </c>
      <c r="AI398" s="157"/>
      <c r="AJ398" s="157" t="str">
        <f t="shared" si="718"/>
        <v/>
      </c>
      <c r="AK398" s="157"/>
      <c r="AL398" s="157" t="str">
        <f t="shared" si="719"/>
        <v/>
      </c>
      <c r="AM398" s="157"/>
      <c r="AN398" s="157" t="str">
        <f t="shared" si="826"/>
        <v/>
      </c>
      <c r="AO398" s="157"/>
      <c r="AP398" s="157" t="str">
        <f t="shared" si="793"/>
        <v/>
      </c>
      <c r="AQ398" s="262"/>
      <c r="AR398" s="45"/>
      <c r="AS398" s="199" t="str">
        <f t="shared" si="811"/>
        <v>Not LT section</v>
      </c>
      <c r="AT398" s="200" t="str">
        <f t="shared" si="720"/>
        <v>.</v>
      </c>
      <c r="AU398" s="199" t="str">
        <f>IF(O398=0,"No input data",INDEX('DOCUMENT TYPE'!D:D,MATCH(Filename!O398,'DOCUMENT TYPE'!A:A,0)))</f>
        <v>No input data</v>
      </c>
      <c r="AV398" s="200" t="str">
        <f t="shared" si="812"/>
        <v>-</v>
      </c>
      <c r="AW398" s="199" t="str">
        <f t="shared" si="794"/>
        <v>Check PROJECT STAGE</v>
      </c>
      <c r="AX398" s="200" t="str">
        <f t="shared" ref="AX398" si="832">IF(AY398&gt;"0","-","")</f>
        <v/>
      </c>
      <c r="AY398" s="199" t="str">
        <f t="shared" si="796"/>
        <v/>
      </c>
      <c r="AZ398" s="204" t="str">
        <f t="shared" si="797"/>
        <v/>
      </c>
      <c r="BA398" s="203" t="str">
        <f t="shared" si="798"/>
        <v/>
      </c>
      <c r="BB398" s="44"/>
      <c r="BC398" s="40" t="str">
        <f t="shared" si="799"/>
        <v>Missing input data</v>
      </c>
      <c r="BD398" s="40" t="str">
        <f t="shared" si="800"/>
        <v>Missing input data</v>
      </c>
      <c r="BE398" s="44"/>
      <c r="BF398" s="40" t="str">
        <f t="shared" si="801"/>
        <v>Missing input data</v>
      </c>
      <c r="BG398" s="40" t="str">
        <f t="shared" si="802"/>
        <v>Missing input data</v>
      </c>
      <c r="BH398" s="42"/>
      <c r="BI398" s="40" t="str">
        <f t="shared" si="814"/>
        <v>Missing input data</v>
      </c>
      <c r="BJ398" s="40" t="str">
        <f t="shared" si="803"/>
        <v>Missing input data</v>
      </c>
      <c r="BK398" s="42"/>
      <c r="BL398" s="40" t="str">
        <f t="shared" si="804"/>
        <v>Missing input data</v>
      </c>
      <c r="BM398" s="40" t="str">
        <f t="shared" si="805"/>
        <v>Missing input data</v>
      </c>
    </row>
    <row r="399" spans="1:65" ht="15.75" thickBot="1">
      <c r="A399" s="156"/>
      <c r="B399" s="172" t="str">
        <f t="shared" si="815"/>
        <v/>
      </c>
      <c r="C399" s="157"/>
      <c r="D399" s="172" t="str">
        <f t="shared" si="816"/>
        <v/>
      </c>
      <c r="E399" s="157"/>
      <c r="F399" s="172" t="str">
        <f t="shared" si="806"/>
        <v/>
      </c>
      <c r="G399" s="157"/>
      <c r="H399" s="172" t="str">
        <f t="shared" si="807"/>
        <v/>
      </c>
      <c r="I399" s="153"/>
      <c r="J399" s="150" t="str">
        <f t="shared" si="808"/>
        <v/>
      </c>
      <c r="K399" s="153"/>
      <c r="L399" s="172" t="str">
        <f t="shared" si="809"/>
        <v/>
      </c>
      <c r="M399" s="157"/>
      <c r="N399" s="172" t="str">
        <f t="shared" si="810"/>
        <v/>
      </c>
      <c r="O399" s="121"/>
      <c r="P399" s="172" t="str">
        <f t="shared" si="817"/>
        <v/>
      </c>
      <c r="Q399" s="172" t="str">
        <f>IF(O399="","",VLOOKUP(O399,'DOCUMENT TYPE'!$A$2:$D$805,2,))</f>
        <v/>
      </c>
      <c r="R399" s="172" t="str">
        <f t="shared" si="818"/>
        <v/>
      </c>
      <c r="S399" s="172" t="str">
        <f>IF(O399="","",VLOOKUP(O399,'DOCUMENT TYPE'!$A$2:$D$805,3,))</f>
        <v/>
      </c>
      <c r="T399" s="172" t="str">
        <f t="shared" si="819"/>
        <v/>
      </c>
      <c r="U399" s="121"/>
      <c r="V399" s="172" t="str">
        <f t="shared" si="820"/>
        <v/>
      </c>
      <c r="W399" s="225" t="str">
        <f>IF(U399="","",VLOOKUP(U399,'ACTIVITY &amp; DISCIPLINE CODE'!$F$3:$I$1863,2,))</f>
        <v/>
      </c>
      <c r="X399" s="172" t="str">
        <f t="shared" si="821"/>
        <v/>
      </c>
      <c r="Y399" s="172" t="str">
        <f>IF(U399="","",VLOOKUP(U399,'ACTIVITY &amp; DISCIPLINE CODE'!$F$3:$I$1863,3,))</f>
        <v/>
      </c>
      <c r="Z399" s="172" t="str">
        <f t="shared" si="822"/>
        <v/>
      </c>
      <c r="AA399" s="172" t="str">
        <f>IF(U399="","",VLOOKUP(U399,'ACTIVITY &amp; DISCIPLINE CODE'!$F$3:$I$1863,4,))</f>
        <v/>
      </c>
      <c r="AB399" s="172" t="str">
        <f t="shared" si="823"/>
        <v/>
      </c>
      <c r="AC399" s="153"/>
      <c r="AD399" s="155" t="str">
        <f t="shared" si="824"/>
        <v/>
      </c>
      <c r="AE399" s="172" t="str">
        <f>IF(AC399="","",VLOOKUP(AC399,'PROJECT STAGE'!$A$2:$C$100,2,))</f>
        <v/>
      </c>
      <c r="AF399" s="155" t="str">
        <f t="shared" si="825"/>
        <v/>
      </c>
      <c r="AG399" s="172" t="str">
        <f>IF(AC399="","",VLOOKUP(AC399,'PROJECT STAGE'!$A$2:$C$100,3,))</f>
        <v/>
      </c>
      <c r="AH399" s="157" t="str">
        <f t="shared" si="717"/>
        <v/>
      </c>
      <c r="AI399" s="157"/>
      <c r="AJ399" s="157" t="str">
        <f t="shared" si="718"/>
        <v/>
      </c>
      <c r="AK399" s="157"/>
      <c r="AL399" s="157" t="str">
        <f t="shared" si="719"/>
        <v/>
      </c>
      <c r="AM399" s="157"/>
      <c r="AN399" s="157" t="str">
        <f t="shared" si="826"/>
        <v/>
      </c>
      <c r="AO399" s="157"/>
      <c r="AP399" s="157" t="str">
        <f t="shared" si="793"/>
        <v/>
      </c>
      <c r="AQ399" s="262"/>
      <c r="AR399" s="45"/>
      <c r="AS399" s="199" t="str">
        <f t="shared" si="811"/>
        <v>Not LT section</v>
      </c>
      <c r="AT399" s="200" t="str">
        <f t="shared" si="720"/>
        <v>.</v>
      </c>
      <c r="AU399" s="199" t="str">
        <f>IF(O399=0,"No input data",INDEX('DOCUMENT TYPE'!D:D,MATCH(Filename!O399,'DOCUMENT TYPE'!A:A,0)))</f>
        <v>No input data</v>
      </c>
      <c r="AV399" s="200" t="str">
        <f t="shared" si="812"/>
        <v>-</v>
      </c>
      <c r="AW399" s="199" t="str">
        <f t="shared" si="794"/>
        <v>Check PROJECT STAGE</v>
      </c>
      <c r="AX399" s="200" t="str">
        <f t="shared" ref="AX399" si="833">IF(AY399&gt;"0","-","")</f>
        <v/>
      </c>
      <c r="AY399" s="199" t="str">
        <f t="shared" si="796"/>
        <v/>
      </c>
      <c r="AZ399" s="204" t="str">
        <f t="shared" ref="AZ399" si="834">IF(BA399&gt;"0","-","")</f>
        <v/>
      </c>
      <c r="BA399" s="203" t="str">
        <f t="shared" si="798"/>
        <v/>
      </c>
      <c r="BB399" s="44"/>
      <c r="BC399" s="40" t="str">
        <f t="shared" si="799"/>
        <v>Missing input data</v>
      </c>
      <c r="BD399" s="40" t="str">
        <f t="shared" si="800"/>
        <v>Missing input data</v>
      </c>
      <c r="BE399" s="44"/>
      <c r="BF399" s="40" t="str">
        <f t="shared" si="801"/>
        <v>Missing input data</v>
      </c>
      <c r="BG399" s="40" t="str">
        <f t="shared" si="802"/>
        <v>Missing input data</v>
      </c>
      <c r="BH399" s="42"/>
      <c r="BI399" s="40" t="str">
        <f t="shared" si="814"/>
        <v>Missing input data</v>
      </c>
      <c r="BJ399" s="40" t="str">
        <f t="shared" si="803"/>
        <v>Missing input data</v>
      </c>
      <c r="BK399" s="42"/>
      <c r="BL399" s="40" t="str">
        <f t="shared" si="804"/>
        <v>Missing input data</v>
      </c>
      <c r="BM399" s="40" t="str">
        <f t="shared" si="805"/>
        <v>Missing input data</v>
      </c>
    </row>
    <row r="400" spans="1:65" ht="15.75" thickBot="1">
      <c r="A400" s="156"/>
      <c r="B400" s="172" t="str">
        <f t="shared" si="815"/>
        <v/>
      </c>
      <c r="C400" s="157"/>
      <c r="D400" s="172" t="str">
        <f t="shared" si="816"/>
        <v/>
      </c>
      <c r="E400" s="157"/>
      <c r="F400" s="172" t="str">
        <f t="shared" si="806"/>
        <v/>
      </c>
      <c r="G400" s="157"/>
      <c r="H400" s="172" t="str">
        <f t="shared" si="807"/>
        <v/>
      </c>
      <c r="I400" s="153"/>
      <c r="J400" s="150" t="str">
        <f t="shared" si="808"/>
        <v/>
      </c>
      <c r="K400" s="153"/>
      <c r="L400" s="172" t="str">
        <f t="shared" si="809"/>
        <v/>
      </c>
      <c r="M400" s="157"/>
      <c r="N400" s="172" t="str">
        <f t="shared" si="810"/>
        <v/>
      </c>
      <c r="O400" s="121"/>
      <c r="P400" s="172" t="str">
        <f t="shared" si="817"/>
        <v/>
      </c>
      <c r="Q400" s="172" t="str">
        <f>IF(O400="","",VLOOKUP(O400,'DOCUMENT TYPE'!$A$2:$D$805,2,))</f>
        <v/>
      </c>
      <c r="R400" s="172" t="str">
        <f t="shared" si="818"/>
        <v/>
      </c>
      <c r="S400" s="172" t="str">
        <f>IF(O400="","",VLOOKUP(O400,'DOCUMENT TYPE'!$A$2:$D$805,3,))</f>
        <v/>
      </c>
      <c r="T400" s="172" t="str">
        <f t="shared" si="819"/>
        <v/>
      </c>
      <c r="U400" s="121"/>
      <c r="V400" s="172" t="str">
        <f t="shared" si="820"/>
        <v/>
      </c>
      <c r="W400" s="225" t="str">
        <f>IF(U400="","",VLOOKUP(U400,'ACTIVITY &amp; DISCIPLINE CODE'!$F$3:$I$1863,2,))</f>
        <v/>
      </c>
      <c r="X400" s="172" t="str">
        <f t="shared" si="821"/>
        <v/>
      </c>
      <c r="Y400" s="172" t="str">
        <f>IF(U400="","",VLOOKUP(U400,'ACTIVITY &amp; DISCIPLINE CODE'!$F$3:$I$1863,3,))</f>
        <v/>
      </c>
      <c r="Z400" s="172" t="str">
        <f t="shared" si="822"/>
        <v/>
      </c>
      <c r="AA400" s="172" t="str">
        <f>IF(U400="","",VLOOKUP(U400,'ACTIVITY &amp; DISCIPLINE CODE'!$F$3:$I$1863,4,))</f>
        <v/>
      </c>
      <c r="AB400" s="172" t="str">
        <f t="shared" si="823"/>
        <v/>
      </c>
      <c r="AC400" s="153"/>
      <c r="AD400" s="155" t="str">
        <f t="shared" si="824"/>
        <v/>
      </c>
      <c r="AE400" s="172" t="str">
        <f>IF(AC400="","",VLOOKUP(AC400,'PROJECT STAGE'!$A$2:$C$100,2,))</f>
        <v/>
      </c>
      <c r="AF400" s="155" t="str">
        <f t="shared" si="825"/>
        <v/>
      </c>
      <c r="AG400" s="172" t="str">
        <f>IF(AC400="","",VLOOKUP(AC400,'PROJECT STAGE'!$A$2:$C$100,3,))</f>
        <v/>
      </c>
      <c r="AH400" s="157" t="str">
        <f t="shared" si="717"/>
        <v/>
      </c>
      <c r="AI400" s="157"/>
      <c r="AJ400" s="157" t="str">
        <f t="shared" si="718"/>
        <v/>
      </c>
      <c r="AK400" s="157"/>
      <c r="AL400" s="157" t="str">
        <f t="shared" si="719"/>
        <v/>
      </c>
      <c r="AM400" s="157"/>
      <c r="AN400" s="157" t="str">
        <f t="shared" si="826"/>
        <v/>
      </c>
      <c r="AO400" s="157"/>
      <c r="AP400" s="157" t="str">
        <f t="shared" si="793"/>
        <v/>
      </c>
      <c r="AQ400" s="262"/>
      <c r="AR400" s="45"/>
      <c r="AS400" s="199" t="str">
        <f t="shared" si="811"/>
        <v>Not LT section</v>
      </c>
      <c r="AT400" s="200" t="str">
        <f t="shared" si="720"/>
        <v>.</v>
      </c>
      <c r="AU400" s="199" t="str">
        <f>IF(O400=0,"No input data",INDEX('DOCUMENT TYPE'!D:D,MATCH(Filename!O400,'DOCUMENT TYPE'!A:A,0)))</f>
        <v>No input data</v>
      </c>
      <c r="AV400" s="200" t="str">
        <f t="shared" si="812"/>
        <v>-</v>
      </c>
      <c r="AW400" s="199" t="str">
        <f t="shared" si="794"/>
        <v>Check PROJECT STAGE</v>
      </c>
      <c r="AX400" s="200" t="str">
        <f t="shared" ref="AX400" si="835">IF(AY400&gt;"0","-","")</f>
        <v/>
      </c>
      <c r="AY400" s="199" t="str">
        <f t="shared" si="796"/>
        <v/>
      </c>
      <c r="AZ400" s="204" t="str">
        <f t="shared" si="797"/>
        <v/>
      </c>
      <c r="BA400" s="203" t="str">
        <f t="shared" si="798"/>
        <v/>
      </c>
      <c r="BB400" s="44"/>
      <c r="BC400" s="40" t="str">
        <f t="shared" si="799"/>
        <v>Missing input data</v>
      </c>
      <c r="BD400" s="40" t="str">
        <f t="shared" si="800"/>
        <v>Missing input data</v>
      </c>
      <c r="BE400" s="44"/>
      <c r="BF400" s="40" t="str">
        <f t="shared" si="801"/>
        <v>Missing input data</v>
      </c>
      <c r="BG400" s="40" t="str">
        <f t="shared" si="802"/>
        <v>Missing input data</v>
      </c>
      <c r="BH400" s="42"/>
      <c r="BI400" s="40" t="str">
        <f t="shared" si="814"/>
        <v>Missing input data</v>
      </c>
      <c r="BJ400" s="40" t="str">
        <f t="shared" si="803"/>
        <v>Missing input data</v>
      </c>
      <c r="BK400" s="42"/>
      <c r="BL400" s="40" t="str">
        <f t="shared" si="804"/>
        <v>Missing input data</v>
      </c>
      <c r="BM400" s="40" t="str">
        <f t="shared" si="805"/>
        <v>Missing input data</v>
      </c>
    </row>
    <row r="401" spans="1:65" ht="15.75" thickBot="1">
      <c r="A401" s="156"/>
      <c r="B401" s="172" t="str">
        <f t="shared" si="815"/>
        <v/>
      </c>
      <c r="C401" s="157"/>
      <c r="D401" s="172" t="str">
        <f t="shared" si="816"/>
        <v/>
      </c>
      <c r="E401" s="157"/>
      <c r="F401" s="172" t="str">
        <f t="shared" si="806"/>
        <v/>
      </c>
      <c r="G401" s="157"/>
      <c r="H401" s="172" t="str">
        <f t="shared" si="807"/>
        <v/>
      </c>
      <c r="I401" s="153"/>
      <c r="J401" s="150" t="str">
        <f t="shared" si="808"/>
        <v/>
      </c>
      <c r="K401" s="153"/>
      <c r="L401" s="172" t="str">
        <f t="shared" si="809"/>
        <v/>
      </c>
      <c r="M401" s="157"/>
      <c r="N401" s="172" t="str">
        <f t="shared" si="810"/>
        <v/>
      </c>
      <c r="O401" s="121"/>
      <c r="P401" s="172" t="str">
        <f t="shared" si="817"/>
        <v/>
      </c>
      <c r="Q401" s="172" t="str">
        <f>IF(O401="","",VLOOKUP(O401,'DOCUMENT TYPE'!$A$2:$D$805,2,))</f>
        <v/>
      </c>
      <c r="R401" s="172" t="str">
        <f t="shared" si="818"/>
        <v/>
      </c>
      <c r="S401" s="172" t="str">
        <f>IF(O401="","",VLOOKUP(O401,'DOCUMENT TYPE'!$A$2:$D$805,3,))</f>
        <v/>
      </c>
      <c r="T401" s="172" t="str">
        <f t="shared" si="819"/>
        <v/>
      </c>
      <c r="U401" s="121"/>
      <c r="V401" s="172" t="str">
        <f t="shared" si="820"/>
        <v/>
      </c>
      <c r="W401" s="225" t="str">
        <f>IF(U401="","",VLOOKUP(U401,'ACTIVITY &amp; DISCIPLINE CODE'!$F$3:$I$1863,2,))</f>
        <v/>
      </c>
      <c r="X401" s="172" t="str">
        <f t="shared" si="821"/>
        <v/>
      </c>
      <c r="Y401" s="172" t="str">
        <f>IF(U401="","",VLOOKUP(U401,'ACTIVITY &amp; DISCIPLINE CODE'!$F$3:$I$1863,3,))</f>
        <v/>
      </c>
      <c r="Z401" s="172" t="str">
        <f t="shared" si="822"/>
        <v/>
      </c>
      <c r="AA401" s="172" t="str">
        <f>IF(U401="","",VLOOKUP(U401,'ACTIVITY &amp; DISCIPLINE CODE'!$F$3:$I$1863,4,))</f>
        <v/>
      </c>
      <c r="AB401" s="172" t="str">
        <f t="shared" si="823"/>
        <v/>
      </c>
      <c r="AC401" s="153"/>
      <c r="AD401" s="155" t="str">
        <f t="shared" si="824"/>
        <v/>
      </c>
      <c r="AE401" s="172" t="str">
        <f>IF(AC401="","",VLOOKUP(AC401,'PROJECT STAGE'!$A$2:$C$100,2,))</f>
        <v/>
      </c>
      <c r="AF401" s="155" t="str">
        <f t="shared" si="825"/>
        <v/>
      </c>
      <c r="AG401" s="172" t="str">
        <f>IF(AC401="","",VLOOKUP(AC401,'PROJECT STAGE'!$A$2:$C$100,3,))</f>
        <v/>
      </c>
      <c r="AH401" s="157" t="str">
        <f t="shared" si="717"/>
        <v/>
      </c>
      <c r="AI401" s="157"/>
      <c r="AJ401" s="157" t="str">
        <f t="shared" si="718"/>
        <v/>
      </c>
      <c r="AK401" s="157"/>
      <c r="AL401" s="157" t="str">
        <f t="shared" si="719"/>
        <v/>
      </c>
      <c r="AM401" s="157"/>
      <c r="AN401" s="157" t="str">
        <f t="shared" si="826"/>
        <v/>
      </c>
      <c r="AO401" s="157"/>
      <c r="AP401" s="157" t="str">
        <f t="shared" si="793"/>
        <v/>
      </c>
      <c r="AQ401" s="262"/>
      <c r="AR401" s="45"/>
      <c r="AS401" s="199" t="str">
        <f t="shared" si="811"/>
        <v>Not LT section</v>
      </c>
      <c r="AT401" s="200" t="str">
        <f t="shared" si="720"/>
        <v>.</v>
      </c>
      <c r="AU401" s="199" t="str">
        <f>IF(O401=0,"No input data",INDEX('DOCUMENT TYPE'!D:D,MATCH(Filename!O401,'DOCUMENT TYPE'!A:A,0)))</f>
        <v>No input data</v>
      </c>
      <c r="AV401" s="200" t="str">
        <f t="shared" si="812"/>
        <v>-</v>
      </c>
      <c r="AW401" s="199" t="str">
        <f t="shared" si="794"/>
        <v>Check PROJECT STAGE</v>
      </c>
      <c r="AX401" s="200" t="str">
        <f t="shared" ref="AX401" si="836">IF(AY401&gt;"0","-","")</f>
        <v/>
      </c>
      <c r="AY401" s="199" t="str">
        <f t="shared" si="796"/>
        <v/>
      </c>
      <c r="AZ401" s="204" t="str">
        <f t="shared" ref="AZ401" si="837">IF(BA401&gt;"0","-","")</f>
        <v/>
      </c>
      <c r="BA401" s="203" t="str">
        <f t="shared" si="798"/>
        <v/>
      </c>
      <c r="BB401" s="44"/>
      <c r="BC401" s="40" t="str">
        <f t="shared" si="799"/>
        <v>Missing input data</v>
      </c>
      <c r="BD401" s="40" t="str">
        <f t="shared" si="800"/>
        <v>Missing input data</v>
      </c>
      <c r="BE401" s="44"/>
      <c r="BF401" s="40" t="str">
        <f t="shared" si="801"/>
        <v>Missing input data</v>
      </c>
      <c r="BG401" s="40" t="str">
        <f t="shared" si="802"/>
        <v>Missing input data</v>
      </c>
      <c r="BH401" s="42"/>
      <c r="BI401" s="40" t="str">
        <f t="shared" si="814"/>
        <v>Missing input data</v>
      </c>
      <c r="BJ401" s="40" t="str">
        <f t="shared" si="803"/>
        <v>Missing input data</v>
      </c>
      <c r="BK401" s="42"/>
      <c r="BL401" s="40" t="str">
        <f t="shared" si="804"/>
        <v>Missing input data</v>
      </c>
      <c r="BM401" s="40" t="str">
        <f t="shared" si="805"/>
        <v>Missing input data</v>
      </c>
    </row>
    <row r="402" spans="1:65" ht="15.75" thickBot="1">
      <c r="A402" s="156"/>
      <c r="B402" s="172" t="str">
        <f t="shared" si="815"/>
        <v/>
      </c>
      <c r="C402" s="157"/>
      <c r="D402" s="172" t="str">
        <f t="shared" si="816"/>
        <v/>
      </c>
      <c r="E402" s="157"/>
      <c r="F402" s="172" t="str">
        <f t="shared" si="806"/>
        <v/>
      </c>
      <c r="G402" s="157"/>
      <c r="H402" s="172" t="str">
        <f t="shared" si="807"/>
        <v/>
      </c>
      <c r="I402" s="153"/>
      <c r="J402" s="150" t="str">
        <f t="shared" si="808"/>
        <v/>
      </c>
      <c r="K402" s="153"/>
      <c r="L402" s="172" t="str">
        <f t="shared" si="809"/>
        <v/>
      </c>
      <c r="M402" s="157"/>
      <c r="N402" s="172" t="str">
        <f t="shared" si="810"/>
        <v/>
      </c>
      <c r="O402" s="121"/>
      <c r="P402" s="172" t="str">
        <f t="shared" si="817"/>
        <v/>
      </c>
      <c r="Q402" s="172" t="str">
        <f>IF(O402="","",VLOOKUP(O402,'DOCUMENT TYPE'!$A$2:$D$805,2,))</f>
        <v/>
      </c>
      <c r="R402" s="172" t="str">
        <f t="shared" si="818"/>
        <v/>
      </c>
      <c r="S402" s="172" t="str">
        <f>IF(O402="","",VLOOKUP(O402,'DOCUMENT TYPE'!$A$2:$D$805,3,))</f>
        <v/>
      </c>
      <c r="T402" s="172" t="str">
        <f t="shared" si="819"/>
        <v/>
      </c>
      <c r="U402" s="121"/>
      <c r="V402" s="172" t="str">
        <f t="shared" si="820"/>
        <v/>
      </c>
      <c r="W402" s="225" t="str">
        <f>IF(U402="","",VLOOKUP(U402,'ACTIVITY &amp; DISCIPLINE CODE'!$F$3:$I$1863,2,))</f>
        <v/>
      </c>
      <c r="X402" s="172" t="str">
        <f t="shared" si="821"/>
        <v/>
      </c>
      <c r="Y402" s="172" t="str">
        <f>IF(U402="","",VLOOKUP(U402,'ACTIVITY &amp; DISCIPLINE CODE'!$F$3:$I$1863,3,))</f>
        <v/>
      </c>
      <c r="Z402" s="172" t="str">
        <f t="shared" si="822"/>
        <v/>
      </c>
      <c r="AA402" s="172" t="str">
        <f>IF(U402="","",VLOOKUP(U402,'ACTIVITY &amp; DISCIPLINE CODE'!$F$3:$I$1863,4,))</f>
        <v/>
      </c>
      <c r="AB402" s="172" t="str">
        <f t="shared" si="823"/>
        <v/>
      </c>
      <c r="AC402" s="153"/>
      <c r="AD402" s="155" t="str">
        <f t="shared" si="824"/>
        <v/>
      </c>
      <c r="AE402" s="172" t="str">
        <f>IF(AC402="","",VLOOKUP(AC402,'PROJECT STAGE'!$A$2:$C$100,2,))</f>
        <v/>
      </c>
      <c r="AF402" s="155" t="str">
        <f t="shared" si="825"/>
        <v/>
      </c>
      <c r="AG402" s="172" t="str">
        <f>IF(AC402="","",VLOOKUP(AC402,'PROJECT STAGE'!$A$2:$C$100,3,))</f>
        <v/>
      </c>
      <c r="AH402" s="157" t="str">
        <f t="shared" si="717"/>
        <v/>
      </c>
      <c r="AI402" s="157"/>
      <c r="AJ402" s="157" t="str">
        <f t="shared" si="718"/>
        <v/>
      </c>
      <c r="AK402" s="157"/>
      <c r="AL402" s="157" t="str">
        <f t="shared" si="719"/>
        <v/>
      </c>
      <c r="AM402" s="157"/>
      <c r="AN402" s="157" t="str">
        <f t="shared" si="826"/>
        <v/>
      </c>
      <c r="AO402" s="157"/>
      <c r="AP402" s="157" t="str">
        <f t="shared" si="793"/>
        <v/>
      </c>
      <c r="AQ402" s="262"/>
      <c r="AR402" s="45"/>
      <c r="AS402" s="199" t="str">
        <f t="shared" si="811"/>
        <v>Not LT section</v>
      </c>
      <c r="AT402" s="200" t="str">
        <f t="shared" si="720"/>
        <v>.</v>
      </c>
      <c r="AU402" s="199" t="str">
        <f>IF(O402=0,"No input data",INDEX('DOCUMENT TYPE'!D:D,MATCH(Filename!O402,'DOCUMENT TYPE'!A:A,0)))</f>
        <v>No input data</v>
      </c>
      <c r="AV402" s="200" t="str">
        <f t="shared" si="812"/>
        <v>-</v>
      </c>
      <c r="AW402" s="199" t="str">
        <f t="shared" si="794"/>
        <v>Check PROJECT STAGE</v>
      </c>
      <c r="AX402" s="200" t="str">
        <f t="shared" ref="AX402" si="838">IF(AY402&gt;"0","-","")</f>
        <v/>
      </c>
      <c r="AY402" s="199" t="str">
        <f t="shared" si="796"/>
        <v/>
      </c>
      <c r="AZ402" s="204" t="str">
        <f t="shared" si="797"/>
        <v/>
      </c>
      <c r="BA402" s="203" t="str">
        <f t="shared" si="798"/>
        <v/>
      </c>
      <c r="BB402" s="44"/>
      <c r="BC402" s="40" t="str">
        <f t="shared" si="799"/>
        <v>Missing input data</v>
      </c>
      <c r="BD402" s="40" t="str">
        <f t="shared" si="800"/>
        <v>Missing input data</v>
      </c>
      <c r="BE402" s="44"/>
      <c r="BF402" s="40" t="str">
        <f t="shared" si="801"/>
        <v>Missing input data</v>
      </c>
      <c r="BG402" s="40" t="str">
        <f t="shared" si="802"/>
        <v>Missing input data</v>
      </c>
      <c r="BH402" s="42"/>
      <c r="BI402" s="40" t="str">
        <f t="shared" si="814"/>
        <v>Missing input data</v>
      </c>
      <c r="BJ402" s="40" t="str">
        <f t="shared" si="803"/>
        <v>Missing input data</v>
      </c>
      <c r="BK402" s="42"/>
      <c r="BL402" s="40" t="str">
        <f t="shared" si="804"/>
        <v>Missing input data</v>
      </c>
      <c r="BM402" s="40" t="str">
        <f t="shared" si="805"/>
        <v>Missing input data</v>
      </c>
    </row>
    <row r="403" spans="1:65" ht="15.75" thickBot="1">
      <c r="A403" s="156"/>
      <c r="B403" s="172" t="str">
        <f t="shared" si="815"/>
        <v/>
      </c>
      <c r="C403" s="157"/>
      <c r="D403" s="172" t="str">
        <f t="shared" si="816"/>
        <v/>
      </c>
      <c r="E403" s="157"/>
      <c r="F403" s="172" t="str">
        <f t="shared" si="806"/>
        <v/>
      </c>
      <c r="G403" s="157"/>
      <c r="H403" s="172" t="str">
        <f t="shared" si="807"/>
        <v/>
      </c>
      <c r="I403" s="153"/>
      <c r="J403" s="150" t="str">
        <f t="shared" si="808"/>
        <v/>
      </c>
      <c r="K403" s="153"/>
      <c r="L403" s="172" t="str">
        <f t="shared" si="809"/>
        <v/>
      </c>
      <c r="M403" s="157"/>
      <c r="N403" s="172" t="str">
        <f t="shared" si="810"/>
        <v/>
      </c>
      <c r="O403" s="121"/>
      <c r="P403" s="172" t="str">
        <f t="shared" si="817"/>
        <v/>
      </c>
      <c r="Q403" s="172" t="str">
        <f>IF(O403="","",VLOOKUP(O403,'DOCUMENT TYPE'!$A$2:$D$805,2,))</f>
        <v/>
      </c>
      <c r="R403" s="172" t="str">
        <f t="shared" si="818"/>
        <v/>
      </c>
      <c r="S403" s="172" t="str">
        <f>IF(O403="","",VLOOKUP(O403,'DOCUMENT TYPE'!$A$2:$D$805,3,))</f>
        <v/>
      </c>
      <c r="T403" s="172" t="str">
        <f t="shared" si="819"/>
        <v/>
      </c>
      <c r="U403" s="121"/>
      <c r="V403" s="172" t="str">
        <f t="shared" si="820"/>
        <v/>
      </c>
      <c r="W403" s="225" t="str">
        <f>IF(U403="","",VLOOKUP(U403,'ACTIVITY &amp; DISCIPLINE CODE'!$F$3:$I$1863,2,))</f>
        <v/>
      </c>
      <c r="X403" s="172" t="str">
        <f t="shared" si="821"/>
        <v/>
      </c>
      <c r="Y403" s="172" t="str">
        <f>IF(U403="","",VLOOKUP(U403,'ACTIVITY &amp; DISCIPLINE CODE'!$F$3:$I$1863,3,))</f>
        <v/>
      </c>
      <c r="Z403" s="172" t="str">
        <f t="shared" si="822"/>
        <v/>
      </c>
      <c r="AA403" s="172" t="str">
        <f>IF(U403="","",VLOOKUP(U403,'ACTIVITY &amp; DISCIPLINE CODE'!$F$3:$I$1863,4,))</f>
        <v/>
      </c>
      <c r="AB403" s="172" t="str">
        <f t="shared" si="823"/>
        <v/>
      </c>
      <c r="AC403" s="153"/>
      <c r="AD403" s="155" t="str">
        <f t="shared" si="824"/>
        <v/>
      </c>
      <c r="AE403" s="172" t="str">
        <f>IF(AC403="","",VLOOKUP(AC403,'PROJECT STAGE'!$A$2:$C$100,2,))</f>
        <v/>
      </c>
      <c r="AF403" s="155" t="str">
        <f t="shared" si="825"/>
        <v/>
      </c>
      <c r="AG403" s="172" t="str">
        <f>IF(AC403="","",VLOOKUP(AC403,'PROJECT STAGE'!$A$2:$C$100,3,))</f>
        <v/>
      </c>
      <c r="AH403" s="157" t="str">
        <f t="shared" si="717"/>
        <v/>
      </c>
      <c r="AI403" s="157"/>
      <c r="AJ403" s="157" t="str">
        <f t="shared" si="718"/>
        <v/>
      </c>
      <c r="AK403" s="157"/>
      <c r="AL403" s="157" t="str">
        <f t="shared" si="719"/>
        <v/>
      </c>
      <c r="AM403" s="157"/>
      <c r="AN403" s="157" t="str">
        <f t="shared" si="826"/>
        <v/>
      </c>
      <c r="AO403" s="157"/>
      <c r="AP403" s="157" t="str">
        <f t="shared" si="793"/>
        <v/>
      </c>
      <c r="AQ403" s="262"/>
      <c r="AR403" s="45"/>
      <c r="AS403" s="199" t="str">
        <f t="shared" si="811"/>
        <v>Not LT section</v>
      </c>
      <c r="AT403" s="200" t="str">
        <f t="shared" si="720"/>
        <v>.</v>
      </c>
      <c r="AU403" s="199" t="str">
        <f>IF(O403=0,"No input data",INDEX('DOCUMENT TYPE'!D:D,MATCH(Filename!O403,'DOCUMENT TYPE'!A:A,0)))</f>
        <v>No input data</v>
      </c>
      <c r="AV403" s="200" t="str">
        <f t="shared" si="812"/>
        <v>-</v>
      </c>
      <c r="AW403" s="199" t="str">
        <f t="shared" si="794"/>
        <v>Check PROJECT STAGE</v>
      </c>
      <c r="AX403" s="200" t="str">
        <f t="shared" ref="AX403" si="839">IF(AY403&gt;"0","-","")</f>
        <v/>
      </c>
      <c r="AY403" s="199" t="str">
        <f t="shared" si="796"/>
        <v/>
      </c>
      <c r="AZ403" s="204" t="str">
        <f t="shared" ref="AZ403" si="840">IF(BA403&gt;"0","-","")</f>
        <v/>
      </c>
      <c r="BA403" s="203" t="str">
        <f t="shared" si="798"/>
        <v/>
      </c>
      <c r="BB403" s="44"/>
      <c r="BC403" s="40" t="str">
        <f t="shared" si="799"/>
        <v>Missing input data</v>
      </c>
      <c r="BD403" s="40" t="str">
        <f t="shared" si="800"/>
        <v>Missing input data</v>
      </c>
      <c r="BE403" s="44"/>
      <c r="BF403" s="40" t="str">
        <f t="shared" si="801"/>
        <v>Missing input data</v>
      </c>
      <c r="BG403" s="40" t="str">
        <f t="shared" si="802"/>
        <v>Missing input data</v>
      </c>
      <c r="BH403" s="42"/>
      <c r="BI403" s="40" t="str">
        <f t="shared" si="814"/>
        <v>Missing input data</v>
      </c>
      <c r="BJ403" s="40" t="str">
        <f t="shared" si="803"/>
        <v>Missing input data</v>
      </c>
      <c r="BK403" s="42"/>
      <c r="BL403" s="40" t="str">
        <f t="shared" si="804"/>
        <v>Missing input data</v>
      </c>
      <c r="BM403" s="40" t="str">
        <f t="shared" si="805"/>
        <v>Missing input data</v>
      </c>
    </row>
    <row r="404" spans="1:65" ht="15.75" thickBot="1">
      <c r="A404" s="156"/>
      <c r="B404" s="172" t="str">
        <f t="shared" si="815"/>
        <v/>
      </c>
      <c r="C404" s="157"/>
      <c r="D404" s="172" t="str">
        <f t="shared" si="816"/>
        <v/>
      </c>
      <c r="E404" s="157"/>
      <c r="F404" s="172" t="str">
        <f t="shared" si="806"/>
        <v/>
      </c>
      <c r="G404" s="157"/>
      <c r="H404" s="172" t="str">
        <f t="shared" si="807"/>
        <v/>
      </c>
      <c r="I404" s="153"/>
      <c r="J404" s="150" t="str">
        <f t="shared" si="808"/>
        <v/>
      </c>
      <c r="K404" s="153"/>
      <c r="L404" s="172" t="str">
        <f t="shared" si="809"/>
        <v/>
      </c>
      <c r="M404" s="157"/>
      <c r="N404" s="172" t="str">
        <f t="shared" si="810"/>
        <v/>
      </c>
      <c r="O404" s="121"/>
      <c r="P404" s="172" t="str">
        <f t="shared" si="817"/>
        <v/>
      </c>
      <c r="Q404" s="172" t="str">
        <f>IF(O404="","",VLOOKUP(O404,'DOCUMENT TYPE'!$A$2:$D$805,2,))</f>
        <v/>
      </c>
      <c r="R404" s="172" t="str">
        <f t="shared" si="818"/>
        <v/>
      </c>
      <c r="S404" s="172" t="str">
        <f>IF(O404="","",VLOOKUP(O404,'DOCUMENT TYPE'!$A$2:$D$805,3,))</f>
        <v/>
      </c>
      <c r="T404" s="172" t="str">
        <f t="shared" si="819"/>
        <v/>
      </c>
      <c r="U404" s="121"/>
      <c r="V404" s="172" t="str">
        <f t="shared" si="820"/>
        <v/>
      </c>
      <c r="W404" s="225" t="str">
        <f>IF(U404="","",VLOOKUP(U404,'ACTIVITY &amp; DISCIPLINE CODE'!$F$3:$I$1863,2,))</f>
        <v/>
      </c>
      <c r="X404" s="172" t="str">
        <f t="shared" si="821"/>
        <v/>
      </c>
      <c r="Y404" s="172" t="str">
        <f>IF(U404="","",VLOOKUP(U404,'ACTIVITY &amp; DISCIPLINE CODE'!$F$3:$I$1863,3,))</f>
        <v/>
      </c>
      <c r="Z404" s="172" t="str">
        <f t="shared" si="822"/>
        <v/>
      </c>
      <c r="AA404" s="172" t="str">
        <f>IF(U404="","",VLOOKUP(U404,'ACTIVITY &amp; DISCIPLINE CODE'!$F$3:$I$1863,4,))</f>
        <v/>
      </c>
      <c r="AB404" s="172" t="str">
        <f t="shared" si="823"/>
        <v/>
      </c>
      <c r="AC404" s="153"/>
      <c r="AD404" s="155" t="str">
        <f t="shared" si="824"/>
        <v/>
      </c>
      <c r="AE404" s="172" t="str">
        <f>IF(AC404="","",VLOOKUP(AC404,'PROJECT STAGE'!$A$2:$C$100,2,))</f>
        <v/>
      </c>
      <c r="AF404" s="155" t="str">
        <f t="shared" si="825"/>
        <v/>
      </c>
      <c r="AG404" s="172" t="str">
        <f>IF(AC404="","",VLOOKUP(AC404,'PROJECT STAGE'!$A$2:$C$100,3,))</f>
        <v/>
      </c>
      <c r="AH404" s="157" t="str">
        <f t="shared" si="717"/>
        <v/>
      </c>
      <c r="AI404" s="157"/>
      <c r="AJ404" s="157" t="str">
        <f t="shared" si="718"/>
        <v/>
      </c>
      <c r="AK404" s="157"/>
      <c r="AL404" s="157" t="str">
        <f t="shared" si="719"/>
        <v/>
      </c>
      <c r="AM404" s="157"/>
      <c r="AN404" s="157" t="str">
        <f t="shared" si="826"/>
        <v/>
      </c>
      <c r="AO404" s="157"/>
      <c r="AP404" s="157" t="str">
        <f t="shared" si="793"/>
        <v/>
      </c>
      <c r="AQ404" s="262"/>
      <c r="AR404" s="45"/>
      <c r="AS404" s="199" t="str">
        <f t="shared" si="811"/>
        <v>Not LT section</v>
      </c>
      <c r="AT404" s="200" t="str">
        <f t="shared" si="720"/>
        <v>.</v>
      </c>
      <c r="AU404" s="199" t="str">
        <f>IF(O404=0,"No input data",INDEX('DOCUMENT TYPE'!D:D,MATCH(Filename!O404,'DOCUMENT TYPE'!A:A,0)))</f>
        <v>No input data</v>
      </c>
      <c r="AV404" s="200" t="str">
        <f t="shared" si="812"/>
        <v>-</v>
      </c>
      <c r="AW404" s="199" t="str">
        <f t="shared" si="794"/>
        <v>Check PROJECT STAGE</v>
      </c>
      <c r="AX404" s="200" t="str">
        <f t="shared" ref="AX404" si="841">IF(AY404&gt;"0","-","")</f>
        <v/>
      </c>
      <c r="AY404" s="199" t="str">
        <f t="shared" si="796"/>
        <v/>
      </c>
      <c r="AZ404" s="204" t="str">
        <f t="shared" si="797"/>
        <v/>
      </c>
      <c r="BA404" s="203" t="str">
        <f t="shared" si="798"/>
        <v/>
      </c>
      <c r="BB404" s="44"/>
      <c r="BC404" s="40" t="str">
        <f t="shared" si="799"/>
        <v>Missing input data</v>
      </c>
      <c r="BD404" s="40" t="str">
        <f t="shared" si="800"/>
        <v>Missing input data</v>
      </c>
      <c r="BE404" s="44"/>
      <c r="BF404" s="40" t="str">
        <f t="shared" si="801"/>
        <v>Missing input data</v>
      </c>
      <c r="BG404" s="40" t="str">
        <f t="shared" si="802"/>
        <v>Missing input data</v>
      </c>
      <c r="BH404" s="42"/>
      <c r="BI404" s="40" t="str">
        <f t="shared" si="814"/>
        <v>Missing input data</v>
      </c>
      <c r="BJ404" s="40" t="str">
        <f t="shared" si="803"/>
        <v>Missing input data</v>
      </c>
      <c r="BK404" s="42"/>
      <c r="BL404" s="40" t="str">
        <f t="shared" si="804"/>
        <v>Missing input data</v>
      </c>
      <c r="BM404" s="40" t="str">
        <f t="shared" si="805"/>
        <v>Missing input data</v>
      </c>
    </row>
    <row r="405" spans="1:65" ht="15.75" thickBot="1">
      <c r="A405" s="156"/>
      <c r="B405" s="172" t="str">
        <f t="shared" si="815"/>
        <v/>
      </c>
      <c r="C405" s="157"/>
      <c r="D405" s="172" t="str">
        <f t="shared" si="816"/>
        <v/>
      </c>
      <c r="E405" s="157"/>
      <c r="F405" s="172" t="str">
        <f t="shared" si="806"/>
        <v/>
      </c>
      <c r="G405" s="157"/>
      <c r="H405" s="172" t="str">
        <f t="shared" si="807"/>
        <v/>
      </c>
      <c r="I405" s="153"/>
      <c r="J405" s="150" t="str">
        <f t="shared" si="808"/>
        <v/>
      </c>
      <c r="K405" s="153"/>
      <c r="L405" s="172" t="str">
        <f t="shared" si="809"/>
        <v/>
      </c>
      <c r="M405" s="157"/>
      <c r="N405" s="172" t="str">
        <f t="shared" si="810"/>
        <v/>
      </c>
      <c r="O405" s="121"/>
      <c r="P405" s="172" t="str">
        <f t="shared" si="817"/>
        <v/>
      </c>
      <c r="Q405" s="172" t="str">
        <f>IF(O405="","",VLOOKUP(O405,'DOCUMENT TYPE'!$A$2:$D$805,2,))</f>
        <v/>
      </c>
      <c r="R405" s="172" t="str">
        <f t="shared" si="818"/>
        <v/>
      </c>
      <c r="S405" s="172" t="str">
        <f>IF(O405="","",VLOOKUP(O405,'DOCUMENT TYPE'!$A$2:$D$805,3,))</f>
        <v/>
      </c>
      <c r="T405" s="172" t="str">
        <f t="shared" si="819"/>
        <v/>
      </c>
      <c r="U405" s="121"/>
      <c r="V405" s="172" t="str">
        <f t="shared" si="820"/>
        <v/>
      </c>
      <c r="W405" s="225" t="str">
        <f>IF(U405="","",VLOOKUP(U405,'ACTIVITY &amp; DISCIPLINE CODE'!$F$3:$I$1863,2,))</f>
        <v/>
      </c>
      <c r="X405" s="172" t="str">
        <f t="shared" si="821"/>
        <v/>
      </c>
      <c r="Y405" s="172" t="str">
        <f>IF(U405="","",VLOOKUP(U405,'ACTIVITY &amp; DISCIPLINE CODE'!$F$3:$I$1863,3,))</f>
        <v/>
      </c>
      <c r="Z405" s="172" t="str">
        <f t="shared" si="822"/>
        <v/>
      </c>
      <c r="AA405" s="172" t="str">
        <f>IF(U405="","",VLOOKUP(U405,'ACTIVITY &amp; DISCIPLINE CODE'!$F$3:$I$1863,4,))</f>
        <v/>
      </c>
      <c r="AB405" s="172" t="str">
        <f t="shared" si="823"/>
        <v/>
      </c>
      <c r="AC405" s="153"/>
      <c r="AD405" s="155" t="str">
        <f t="shared" si="824"/>
        <v/>
      </c>
      <c r="AE405" s="172" t="str">
        <f>IF(AC405="","",VLOOKUP(AC405,'PROJECT STAGE'!$A$2:$C$100,2,))</f>
        <v/>
      </c>
      <c r="AF405" s="155" t="str">
        <f t="shared" si="825"/>
        <v/>
      </c>
      <c r="AG405" s="172" t="str">
        <f>IF(AC405="","",VLOOKUP(AC405,'PROJECT STAGE'!$A$2:$C$100,3,))</f>
        <v/>
      </c>
      <c r="AH405" s="157" t="str">
        <f t="shared" si="717"/>
        <v/>
      </c>
      <c r="AI405" s="157"/>
      <c r="AJ405" s="157" t="str">
        <f t="shared" si="718"/>
        <v/>
      </c>
      <c r="AK405" s="157"/>
      <c r="AL405" s="157" t="str">
        <f t="shared" si="719"/>
        <v/>
      </c>
      <c r="AM405" s="157"/>
      <c r="AN405" s="157" t="str">
        <f t="shared" si="826"/>
        <v/>
      </c>
      <c r="AO405" s="157"/>
      <c r="AP405" s="157" t="str">
        <f t="shared" si="793"/>
        <v/>
      </c>
      <c r="AQ405" s="262"/>
      <c r="AR405" s="45"/>
      <c r="AS405" s="199" t="str">
        <f t="shared" si="811"/>
        <v>Not LT section</v>
      </c>
      <c r="AT405" s="200" t="str">
        <f t="shared" si="720"/>
        <v>.</v>
      </c>
      <c r="AU405" s="199" t="str">
        <f>IF(O405=0,"No input data",INDEX('DOCUMENT TYPE'!D:D,MATCH(Filename!O405,'DOCUMENT TYPE'!A:A,0)))</f>
        <v>No input data</v>
      </c>
      <c r="AV405" s="200" t="str">
        <f t="shared" si="812"/>
        <v>-</v>
      </c>
      <c r="AW405" s="199" t="str">
        <f t="shared" si="794"/>
        <v>Check PROJECT STAGE</v>
      </c>
      <c r="AX405" s="200" t="str">
        <f t="shared" ref="AX405" si="842">IF(AY405&gt;"0","-","")</f>
        <v/>
      </c>
      <c r="AY405" s="199" t="str">
        <f t="shared" si="796"/>
        <v/>
      </c>
      <c r="AZ405" s="204" t="str">
        <f t="shared" ref="AZ405" si="843">IF(BA405&gt;"0","-","")</f>
        <v/>
      </c>
      <c r="BA405" s="203" t="str">
        <f t="shared" si="798"/>
        <v/>
      </c>
      <c r="BB405" s="44"/>
      <c r="BC405" s="40" t="str">
        <f t="shared" si="799"/>
        <v>Missing input data</v>
      </c>
      <c r="BD405" s="40" t="str">
        <f t="shared" si="800"/>
        <v>Missing input data</v>
      </c>
      <c r="BE405" s="44"/>
      <c r="BF405" s="40" t="str">
        <f t="shared" si="801"/>
        <v>Missing input data</v>
      </c>
      <c r="BG405" s="40" t="str">
        <f t="shared" si="802"/>
        <v>Missing input data</v>
      </c>
      <c r="BH405" s="42"/>
      <c r="BI405" s="40" t="str">
        <f t="shared" si="814"/>
        <v>Missing input data</v>
      </c>
      <c r="BJ405" s="40" t="str">
        <f t="shared" si="803"/>
        <v>Missing input data</v>
      </c>
      <c r="BK405" s="42"/>
      <c r="BL405" s="40" t="str">
        <f t="shared" si="804"/>
        <v>Missing input data</v>
      </c>
      <c r="BM405" s="40" t="str">
        <f t="shared" si="805"/>
        <v>Missing input data</v>
      </c>
    </row>
    <row r="406" spans="1:65" ht="15.75" thickBot="1">
      <c r="A406" s="156"/>
      <c r="B406" s="172" t="str">
        <f t="shared" si="815"/>
        <v/>
      </c>
      <c r="C406" s="157"/>
      <c r="D406" s="172" t="str">
        <f t="shared" si="816"/>
        <v/>
      </c>
      <c r="E406" s="157"/>
      <c r="F406" s="172" t="str">
        <f t="shared" si="806"/>
        <v/>
      </c>
      <c r="G406" s="157"/>
      <c r="H406" s="172" t="str">
        <f t="shared" si="807"/>
        <v/>
      </c>
      <c r="I406" s="153"/>
      <c r="J406" s="150" t="str">
        <f t="shared" si="808"/>
        <v/>
      </c>
      <c r="K406" s="153"/>
      <c r="L406" s="172" t="str">
        <f t="shared" si="809"/>
        <v/>
      </c>
      <c r="M406" s="157"/>
      <c r="N406" s="172" t="str">
        <f t="shared" si="810"/>
        <v/>
      </c>
      <c r="O406" s="121"/>
      <c r="P406" s="172" t="str">
        <f t="shared" si="817"/>
        <v/>
      </c>
      <c r="Q406" s="172" t="str">
        <f>IF(O406="","",VLOOKUP(O406,'DOCUMENT TYPE'!$A$2:$D$805,2,))</f>
        <v/>
      </c>
      <c r="R406" s="172" t="str">
        <f t="shared" si="818"/>
        <v/>
      </c>
      <c r="S406" s="172" t="str">
        <f>IF(O406="","",VLOOKUP(O406,'DOCUMENT TYPE'!$A$2:$D$805,3,))</f>
        <v/>
      </c>
      <c r="T406" s="172" t="str">
        <f t="shared" si="819"/>
        <v/>
      </c>
      <c r="U406" s="121"/>
      <c r="V406" s="172" t="str">
        <f t="shared" si="820"/>
        <v/>
      </c>
      <c r="W406" s="225" t="str">
        <f>IF(U406="","",VLOOKUP(U406,'ACTIVITY &amp; DISCIPLINE CODE'!$F$3:$I$1863,2,))</f>
        <v/>
      </c>
      <c r="X406" s="172" t="str">
        <f t="shared" si="821"/>
        <v/>
      </c>
      <c r="Y406" s="172" t="str">
        <f>IF(U406="","",VLOOKUP(U406,'ACTIVITY &amp; DISCIPLINE CODE'!$F$3:$I$1863,3,))</f>
        <v/>
      </c>
      <c r="Z406" s="172" t="str">
        <f t="shared" si="822"/>
        <v/>
      </c>
      <c r="AA406" s="172" t="str">
        <f>IF(U406="","",VLOOKUP(U406,'ACTIVITY &amp; DISCIPLINE CODE'!$F$3:$I$1863,4,))</f>
        <v/>
      </c>
      <c r="AB406" s="172" t="str">
        <f t="shared" si="823"/>
        <v/>
      </c>
      <c r="AC406" s="153"/>
      <c r="AD406" s="155" t="str">
        <f t="shared" si="824"/>
        <v/>
      </c>
      <c r="AE406" s="172" t="str">
        <f>IF(AC406="","",VLOOKUP(AC406,'PROJECT STAGE'!$A$2:$C$100,2,))</f>
        <v/>
      </c>
      <c r="AF406" s="155" t="str">
        <f t="shared" si="825"/>
        <v/>
      </c>
      <c r="AG406" s="172" t="str">
        <f>IF(AC406="","",VLOOKUP(AC406,'PROJECT STAGE'!$A$2:$C$100,3,))</f>
        <v/>
      </c>
      <c r="AH406" s="157" t="str">
        <f t="shared" si="717"/>
        <v/>
      </c>
      <c r="AI406" s="157"/>
      <c r="AJ406" s="157" t="str">
        <f t="shared" si="718"/>
        <v/>
      </c>
      <c r="AK406" s="157"/>
      <c r="AL406" s="157" t="str">
        <f t="shared" si="719"/>
        <v/>
      </c>
      <c r="AM406" s="157"/>
      <c r="AN406" s="157" t="str">
        <f t="shared" si="826"/>
        <v/>
      </c>
      <c r="AO406" s="157"/>
      <c r="AP406" s="157" t="str">
        <f t="shared" si="793"/>
        <v/>
      </c>
      <c r="AQ406" s="262"/>
      <c r="AR406" s="45"/>
      <c r="AS406" s="199" t="str">
        <f t="shared" si="811"/>
        <v>Not LT section</v>
      </c>
      <c r="AT406" s="200" t="str">
        <f t="shared" si="720"/>
        <v>.</v>
      </c>
      <c r="AU406" s="199" t="str">
        <f>IF(O406=0,"No input data",INDEX('DOCUMENT TYPE'!D:D,MATCH(Filename!O406,'DOCUMENT TYPE'!A:A,0)))</f>
        <v>No input data</v>
      </c>
      <c r="AV406" s="200" t="str">
        <f t="shared" si="812"/>
        <v>-</v>
      </c>
      <c r="AW406" s="199" t="str">
        <f t="shared" si="794"/>
        <v>Check PROJECT STAGE</v>
      </c>
      <c r="AX406" s="200" t="str">
        <f t="shared" ref="AX406" si="844">IF(AY406&gt;"0","-","")</f>
        <v/>
      </c>
      <c r="AY406" s="199" t="str">
        <f t="shared" si="796"/>
        <v/>
      </c>
      <c r="AZ406" s="204" t="str">
        <f t="shared" si="797"/>
        <v/>
      </c>
      <c r="BA406" s="203" t="str">
        <f t="shared" si="798"/>
        <v/>
      </c>
      <c r="BB406" s="44"/>
      <c r="BC406" s="40" t="str">
        <f t="shared" si="799"/>
        <v>Missing input data</v>
      </c>
      <c r="BD406" s="40" t="str">
        <f t="shared" si="800"/>
        <v>Missing input data</v>
      </c>
      <c r="BE406" s="44"/>
      <c r="BF406" s="40" t="str">
        <f t="shared" si="801"/>
        <v>Missing input data</v>
      </c>
      <c r="BG406" s="40" t="str">
        <f t="shared" si="802"/>
        <v>Missing input data</v>
      </c>
      <c r="BH406" s="42"/>
      <c r="BI406" s="40" t="str">
        <f t="shared" si="814"/>
        <v>Missing input data</v>
      </c>
      <c r="BJ406" s="40" t="str">
        <f t="shared" si="803"/>
        <v>Missing input data</v>
      </c>
      <c r="BK406" s="42"/>
      <c r="BL406" s="40" t="str">
        <f t="shared" si="804"/>
        <v>Missing input data</v>
      </c>
      <c r="BM406" s="40" t="str">
        <f t="shared" si="805"/>
        <v>Missing input data</v>
      </c>
    </row>
    <row r="407" spans="1:65" ht="15.75" thickBot="1">
      <c r="A407" s="156"/>
      <c r="B407" s="172" t="str">
        <f t="shared" si="815"/>
        <v/>
      </c>
      <c r="C407" s="157"/>
      <c r="D407" s="172" t="str">
        <f t="shared" si="816"/>
        <v/>
      </c>
      <c r="E407" s="157"/>
      <c r="F407" s="172" t="str">
        <f t="shared" si="806"/>
        <v/>
      </c>
      <c r="G407" s="157"/>
      <c r="H407" s="172" t="str">
        <f t="shared" si="807"/>
        <v/>
      </c>
      <c r="I407" s="153"/>
      <c r="J407" s="150" t="str">
        <f t="shared" si="808"/>
        <v/>
      </c>
      <c r="K407" s="153"/>
      <c r="L407" s="172" t="str">
        <f t="shared" si="809"/>
        <v/>
      </c>
      <c r="M407" s="157"/>
      <c r="N407" s="172" t="str">
        <f t="shared" si="810"/>
        <v/>
      </c>
      <c r="O407" s="121"/>
      <c r="P407" s="172" t="str">
        <f t="shared" si="817"/>
        <v/>
      </c>
      <c r="Q407" s="172" t="str">
        <f>IF(O407="","",VLOOKUP(O407,'DOCUMENT TYPE'!$A$2:$D$805,2,))</f>
        <v/>
      </c>
      <c r="R407" s="172" t="str">
        <f t="shared" si="818"/>
        <v/>
      </c>
      <c r="S407" s="172" t="str">
        <f>IF(O407="","",VLOOKUP(O407,'DOCUMENT TYPE'!$A$2:$D$805,3,))</f>
        <v/>
      </c>
      <c r="T407" s="172" t="str">
        <f t="shared" si="819"/>
        <v/>
      </c>
      <c r="U407" s="121"/>
      <c r="V407" s="172" t="str">
        <f t="shared" si="820"/>
        <v/>
      </c>
      <c r="W407" s="225" t="str">
        <f>IF(U407="","",VLOOKUP(U407,'ACTIVITY &amp; DISCIPLINE CODE'!$F$3:$I$1863,2,))</f>
        <v/>
      </c>
      <c r="X407" s="172" t="str">
        <f t="shared" si="821"/>
        <v/>
      </c>
      <c r="Y407" s="172" t="str">
        <f>IF(U407="","",VLOOKUP(U407,'ACTIVITY &amp; DISCIPLINE CODE'!$F$3:$I$1863,3,))</f>
        <v/>
      </c>
      <c r="Z407" s="172" t="str">
        <f t="shared" si="822"/>
        <v/>
      </c>
      <c r="AA407" s="172" t="str">
        <f>IF(U407="","",VLOOKUP(U407,'ACTIVITY &amp; DISCIPLINE CODE'!$F$3:$I$1863,4,))</f>
        <v/>
      </c>
      <c r="AB407" s="172" t="str">
        <f t="shared" si="823"/>
        <v/>
      </c>
      <c r="AC407" s="153"/>
      <c r="AD407" s="155" t="str">
        <f t="shared" si="824"/>
        <v/>
      </c>
      <c r="AE407" s="172" t="str">
        <f>IF(AC407="","",VLOOKUP(AC407,'PROJECT STAGE'!$A$2:$C$100,2,))</f>
        <v/>
      </c>
      <c r="AF407" s="155" t="str">
        <f t="shared" si="825"/>
        <v/>
      </c>
      <c r="AG407" s="172" t="str">
        <f>IF(AC407="","",VLOOKUP(AC407,'PROJECT STAGE'!$A$2:$C$100,3,))</f>
        <v/>
      </c>
      <c r="AH407" s="157" t="str">
        <f t="shared" si="717"/>
        <v/>
      </c>
      <c r="AI407" s="157"/>
      <c r="AJ407" s="157" t="str">
        <f t="shared" si="718"/>
        <v/>
      </c>
      <c r="AK407" s="157"/>
      <c r="AL407" s="157" t="str">
        <f t="shared" si="719"/>
        <v/>
      </c>
      <c r="AM407" s="157"/>
      <c r="AN407" s="157" t="str">
        <f t="shared" si="826"/>
        <v/>
      </c>
      <c r="AO407" s="157"/>
      <c r="AP407" s="157" t="str">
        <f t="shared" si="793"/>
        <v/>
      </c>
      <c r="AQ407" s="262"/>
      <c r="AR407" s="45"/>
      <c r="AS407" s="199" t="str">
        <f t="shared" si="811"/>
        <v>Not LT section</v>
      </c>
      <c r="AT407" s="200" t="str">
        <f t="shared" si="720"/>
        <v>.</v>
      </c>
      <c r="AU407" s="199" t="str">
        <f>IF(O407=0,"No input data",INDEX('DOCUMENT TYPE'!D:D,MATCH(Filename!O407,'DOCUMENT TYPE'!A:A,0)))</f>
        <v>No input data</v>
      </c>
      <c r="AV407" s="200" t="str">
        <f t="shared" si="812"/>
        <v>-</v>
      </c>
      <c r="AW407" s="199" t="str">
        <f t="shared" si="794"/>
        <v>Check PROJECT STAGE</v>
      </c>
      <c r="AX407" s="200" t="str">
        <f t="shared" ref="AX407" si="845">IF(AY407&gt;"0","-","")</f>
        <v/>
      </c>
      <c r="AY407" s="199" t="str">
        <f t="shared" si="796"/>
        <v/>
      </c>
      <c r="AZ407" s="204" t="str">
        <f t="shared" ref="AZ407" si="846">IF(BA407&gt;"0","-","")</f>
        <v/>
      </c>
      <c r="BA407" s="203" t="str">
        <f t="shared" si="798"/>
        <v/>
      </c>
      <c r="BB407" s="44"/>
      <c r="BC407" s="40" t="str">
        <f t="shared" si="799"/>
        <v>Missing input data</v>
      </c>
      <c r="BD407" s="40" t="str">
        <f t="shared" si="800"/>
        <v>Missing input data</v>
      </c>
      <c r="BE407" s="44"/>
      <c r="BF407" s="40" t="str">
        <f t="shared" si="801"/>
        <v>Missing input data</v>
      </c>
      <c r="BG407" s="40" t="str">
        <f t="shared" si="802"/>
        <v>Missing input data</v>
      </c>
      <c r="BH407" s="42"/>
      <c r="BI407" s="40" t="str">
        <f t="shared" si="814"/>
        <v>Missing input data</v>
      </c>
      <c r="BJ407" s="40" t="str">
        <f t="shared" si="803"/>
        <v>Missing input data</v>
      </c>
      <c r="BK407" s="42"/>
      <c r="BL407" s="40" t="str">
        <f t="shared" si="804"/>
        <v>Missing input data</v>
      </c>
      <c r="BM407" s="40" t="str">
        <f t="shared" si="805"/>
        <v>Missing input data</v>
      </c>
    </row>
    <row r="408" spans="1:65" ht="15.75" thickBot="1">
      <c r="A408" s="156"/>
      <c r="B408" s="172" t="str">
        <f t="shared" si="815"/>
        <v/>
      </c>
      <c r="C408" s="157"/>
      <c r="D408" s="172" t="str">
        <f t="shared" si="816"/>
        <v/>
      </c>
      <c r="E408" s="157"/>
      <c r="F408" s="172" t="str">
        <f t="shared" si="806"/>
        <v/>
      </c>
      <c r="G408" s="157"/>
      <c r="H408" s="172" t="str">
        <f t="shared" si="807"/>
        <v/>
      </c>
      <c r="I408" s="153"/>
      <c r="J408" s="150" t="str">
        <f t="shared" si="808"/>
        <v/>
      </c>
      <c r="K408" s="153"/>
      <c r="L408" s="172" t="str">
        <f t="shared" si="809"/>
        <v/>
      </c>
      <c r="M408" s="157"/>
      <c r="N408" s="172" t="str">
        <f t="shared" si="810"/>
        <v/>
      </c>
      <c r="O408" s="121"/>
      <c r="P408" s="172" t="str">
        <f t="shared" si="817"/>
        <v/>
      </c>
      <c r="Q408" s="172" t="str">
        <f>IF(O408="","",VLOOKUP(O408,'DOCUMENT TYPE'!$A$2:$D$805,2,))</f>
        <v/>
      </c>
      <c r="R408" s="172" t="str">
        <f t="shared" si="818"/>
        <v/>
      </c>
      <c r="S408" s="172" t="str">
        <f>IF(O408="","",VLOOKUP(O408,'DOCUMENT TYPE'!$A$2:$D$805,3,))</f>
        <v/>
      </c>
      <c r="T408" s="172" t="str">
        <f t="shared" si="819"/>
        <v/>
      </c>
      <c r="U408" s="121"/>
      <c r="V408" s="172" t="str">
        <f t="shared" si="820"/>
        <v/>
      </c>
      <c r="W408" s="225" t="str">
        <f>IF(U408="","",VLOOKUP(U408,'ACTIVITY &amp; DISCIPLINE CODE'!$F$3:$I$1863,2,))</f>
        <v/>
      </c>
      <c r="X408" s="172" t="str">
        <f t="shared" si="821"/>
        <v/>
      </c>
      <c r="Y408" s="172" t="str">
        <f>IF(U408="","",VLOOKUP(U408,'ACTIVITY &amp; DISCIPLINE CODE'!$F$3:$I$1863,3,))</f>
        <v/>
      </c>
      <c r="Z408" s="172" t="str">
        <f t="shared" si="822"/>
        <v/>
      </c>
      <c r="AA408" s="172" t="str">
        <f>IF(U408="","",VLOOKUP(U408,'ACTIVITY &amp; DISCIPLINE CODE'!$F$3:$I$1863,4,))</f>
        <v/>
      </c>
      <c r="AB408" s="172" t="str">
        <f t="shared" si="823"/>
        <v/>
      </c>
      <c r="AC408" s="153"/>
      <c r="AD408" s="155" t="str">
        <f t="shared" si="824"/>
        <v/>
      </c>
      <c r="AE408" s="172" t="str">
        <f>IF(AC408="","",VLOOKUP(AC408,'PROJECT STAGE'!$A$2:$C$100,2,))</f>
        <v/>
      </c>
      <c r="AF408" s="155" t="str">
        <f t="shared" si="825"/>
        <v/>
      </c>
      <c r="AG408" s="172" t="str">
        <f>IF(AC408="","",VLOOKUP(AC408,'PROJECT STAGE'!$A$2:$C$100,3,))</f>
        <v/>
      </c>
      <c r="AH408" s="157" t="str">
        <f t="shared" si="717"/>
        <v/>
      </c>
      <c r="AI408" s="157"/>
      <c r="AJ408" s="157" t="str">
        <f t="shared" si="718"/>
        <v/>
      </c>
      <c r="AK408" s="157"/>
      <c r="AL408" s="157" t="str">
        <f t="shared" si="719"/>
        <v/>
      </c>
      <c r="AM408" s="157"/>
      <c r="AN408" s="157" t="str">
        <f t="shared" si="826"/>
        <v/>
      </c>
      <c r="AO408" s="157"/>
      <c r="AP408" s="157" t="str">
        <f t="shared" si="793"/>
        <v/>
      </c>
      <c r="AQ408" s="262"/>
      <c r="AR408" s="45"/>
      <c r="AS408" s="199" t="str">
        <f t="shared" si="811"/>
        <v>Not LT section</v>
      </c>
      <c r="AT408" s="200" t="str">
        <f t="shared" si="720"/>
        <v>.</v>
      </c>
      <c r="AU408" s="199" t="str">
        <f>IF(O408=0,"No input data",INDEX('DOCUMENT TYPE'!D:D,MATCH(Filename!O408,'DOCUMENT TYPE'!A:A,0)))</f>
        <v>No input data</v>
      </c>
      <c r="AV408" s="200" t="str">
        <f t="shared" si="812"/>
        <v>-</v>
      </c>
      <c r="AW408" s="199" t="str">
        <f t="shared" si="794"/>
        <v>Check PROJECT STAGE</v>
      </c>
      <c r="AX408" s="200" t="str">
        <f t="shared" ref="AX408" si="847">IF(AY408&gt;"0","-","")</f>
        <v/>
      </c>
      <c r="AY408" s="199" t="str">
        <f t="shared" si="796"/>
        <v/>
      </c>
      <c r="AZ408" s="204" t="str">
        <f t="shared" si="797"/>
        <v/>
      </c>
      <c r="BA408" s="203" t="str">
        <f t="shared" si="798"/>
        <v/>
      </c>
      <c r="BB408" s="44"/>
      <c r="BC408" s="40" t="str">
        <f t="shared" si="799"/>
        <v>Missing input data</v>
      </c>
      <c r="BD408" s="40" t="str">
        <f t="shared" si="800"/>
        <v>Missing input data</v>
      </c>
      <c r="BE408" s="44"/>
      <c r="BF408" s="40" t="str">
        <f t="shared" si="801"/>
        <v>Missing input data</v>
      </c>
      <c r="BG408" s="40" t="str">
        <f t="shared" si="802"/>
        <v>Missing input data</v>
      </c>
      <c r="BH408" s="42"/>
      <c r="BI408" s="40" t="str">
        <f t="shared" si="814"/>
        <v>Missing input data</v>
      </c>
      <c r="BJ408" s="40" t="str">
        <f t="shared" si="803"/>
        <v>Missing input data</v>
      </c>
      <c r="BK408" s="42"/>
      <c r="BL408" s="40" t="str">
        <f t="shared" si="804"/>
        <v>Missing input data</v>
      </c>
      <c r="BM408" s="40" t="str">
        <f t="shared" si="805"/>
        <v>Missing input data</v>
      </c>
    </row>
    <row r="409" spans="1:65" ht="15.75" thickBot="1">
      <c r="A409" s="156"/>
      <c r="B409" s="172" t="str">
        <f t="shared" si="815"/>
        <v/>
      </c>
      <c r="C409" s="157"/>
      <c r="D409" s="172" t="str">
        <f t="shared" si="816"/>
        <v/>
      </c>
      <c r="E409" s="157"/>
      <c r="F409" s="172" t="str">
        <f t="shared" si="806"/>
        <v/>
      </c>
      <c r="G409" s="157"/>
      <c r="H409" s="172" t="str">
        <f t="shared" si="807"/>
        <v/>
      </c>
      <c r="I409" s="153"/>
      <c r="J409" s="150" t="str">
        <f t="shared" si="808"/>
        <v/>
      </c>
      <c r="K409" s="153"/>
      <c r="L409" s="172" t="str">
        <f t="shared" si="809"/>
        <v/>
      </c>
      <c r="M409" s="157"/>
      <c r="N409" s="172" t="str">
        <f t="shared" si="810"/>
        <v/>
      </c>
      <c r="O409" s="121"/>
      <c r="P409" s="172" t="str">
        <f t="shared" si="817"/>
        <v/>
      </c>
      <c r="Q409" s="172" t="str">
        <f>IF(O409="","",VLOOKUP(O409,'DOCUMENT TYPE'!$A$2:$D$805,2,))</f>
        <v/>
      </c>
      <c r="R409" s="172" t="str">
        <f t="shared" si="818"/>
        <v/>
      </c>
      <c r="S409" s="172" t="str">
        <f>IF(O409="","",VLOOKUP(O409,'DOCUMENT TYPE'!$A$2:$D$805,3,))</f>
        <v/>
      </c>
      <c r="T409" s="172" t="str">
        <f t="shared" si="819"/>
        <v/>
      </c>
      <c r="U409" s="121"/>
      <c r="V409" s="172" t="str">
        <f t="shared" si="820"/>
        <v/>
      </c>
      <c r="W409" s="225" t="str">
        <f>IF(U409="","",VLOOKUP(U409,'ACTIVITY &amp; DISCIPLINE CODE'!$F$3:$I$1863,2,))</f>
        <v/>
      </c>
      <c r="X409" s="172" t="str">
        <f t="shared" si="821"/>
        <v/>
      </c>
      <c r="Y409" s="172" t="str">
        <f>IF(U409="","",VLOOKUP(U409,'ACTIVITY &amp; DISCIPLINE CODE'!$F$3:$I$1863,3,))</f>
        <v/>
      </c>
      <c r="Z409" s="172" t="str">
        <f t="shared" si="822"/>
        <v/>
      </c>
      <c r="AA409" s="172" t="str">
        <f>IF(U409="","",VLOOKUP(U409,'ACTIVITY &amp; DISCIPLINE CODE'!$F$3:$I$1863,4,))</f>
        <v/>
      </c>
      <c r="AB409" s="172" t="str">
        <f t="shared" si="823"/>
        <v/>
      </c>
      <c r="AC409" s="153"/>
      <c r="AD409" s="155" t="str">
        <f t="shared" si="824"/>
        <v/>
      </c>
      <c r="AE409" s="172" t="str">
        <f>IF(AC409="","",VLOOKUP(AC409,'PROJECT STAGE'!$A$2:$C$100,2,))</f>
        <v/>
      </c>
      <c r="AF409" s="155" t="str">
        <f t="shared" si="825"/>
        <v/>
      </c>
      <c r="AG409" s="172" t="str">
        <f>IF(AC409="","",VLOOKUP(AC409,'PROJECT STAGE'!$A$2:$C$100,3,))</f>
        <v/>
      </c>
      <c r="AH409" s="157" t="str">
        <f t="shared" ref="AH409:AH472" si="848">IF(AI409="","","_")</f>
        <v/>
      </c>
      <c r="AI409" s="157"/>
      <c r="AJ409" s="157" t="str">
        <f t="shared" ref="AJ409:AJ472" si="849">IF(AK409="","","_")</f>
        <v/>
      </c>
      <c r="AK409" s="157"/>
      <c r="AL409" s="157" t="str">
        <f t="shared" ref="AL409:AL472" si="850">IF(AM409="","","_")</f>
        <v/>
      </c>
      <c r="AM409" s="157"/>
      <c r="AN409" s="157" t="str">
        <f t="shared" si="826"/>
        <v/>
      </c>
      <c r="AO409" s="157"/>
      <c r="AP409" s="157" t="str">
        <f t="shared" si="793"/>
        <v/>
      </c>
      <c r="AQ409" s="262"/>
      <c r="AR409" s="45"/>
      <c r="AS409" s="199" t="str">
        <f t="shared" si="811"/>
        <v>Not LT section</v>
      </c>
      <c r="AT409" s="200" t="str">
        <f t="shared" ref="AT409:AT472" si="851">IF(AU409=0,"",".")</f>
        <v>.</v>
      </c>
      <c r="AU409" s="199" t="str">
        <f>IF(O409=0,"No input data",INDEX('DOCUMENT TYPE'!D:D,MATCH(Filename!O409,'DOCUMENT TYPE'!A:A,0)))</f>
        <v>No input data</v>
      </c>
      <c r="AV409" s="200" t="str">
        <f t="shared" si="812"/>
        <v>-</v>
      </c>
      <c r="AW409" s="199" t="str">
        <f t="shared" si="794"/>
        <v>Check PROJECT STAGE</v>
      </c>
      <c r="AX409" s="200" t="str">
        <f t="shared" ref="AX409" si="852">IF(AY409&gt;"0","-","")</f>
        <v/>
      </c>
      <c r="AY409" s="199" t="str">
        <f t="shared" si="796"/>
        <v/>
      </c>
      <c r="AZ409" s="204" t="str">
        <f t="shared" ref="AZ409:AZ424" si="853">IF(BA409&gt;"0","-","")</f>
        <v/>
      </c>
      <c r="BA409" s="203" t="str">
        <f t="shared" si="798"/>
        <v/>
      </c>
      <c r="BB409" s="44"/>
      <c r="BC409" s="40" t="str">
        <f t="shared" si="799"/>
        <v>Missing input data</v>
      </c>
      <c r="BD409" s="40" t="str">
        <f t="shared" si="800"/>
        <v>Missing input data</v>
      </c>
      <c r="BE409" s="44"/>
      <c r="BF409" s="40" t="str">
        <f t="shared" si="801"/>
        <v>Missing input data</v>
      </c>
      <c r="BG409" s="40" t="str">
        <f t="shared" si="802"/>
        <v>Missing input data</v>
      </c>
      <c r="BH409" s="42"/>
      <c r="BI409" s="40" t="str">
        <f t="shared" si="814"/>
        <v>Missing input data</v>
      </c>
      <c r="BJ409" s="40" t="str">
        <f t="shared" si="803"/>
        <v>Missing input data</v>
      </c>
      <c r="BK409" s="42"/>
      <c r="BL409" s="40" t="str">
        <f t="shared" si="804"/>
        <v>Missing input data</v>
      </c>
      <c r="BM409" s="40" t="str">
        <f t="shared" si="805"/>
        <v>Missing input data</v>
      </c>
    </row>
    <row r="410" spans="1:65" ht="15.75" thickBot="1">
      <c r="A410" s="156"/>
      <c r="B410" s="172" t="str">
        <f t="shared" si="815"/>
        <v/>
      </c>
      <c r="C410" s="157"/>
      <c r="D410" s="172" t="str">
        <f t="shared" si="816"/>
        <v/>
      </c>
      <c r="E410" s="157"/>
      <c r="F410" s="172" t="str">
        <f t="shared" si="806"/>
        <v/>
      </c>
      <c r="G410" s="157"/>
      <c r="H410" s="172" t="str">
        <f t="shared" si="807"/>
        <v/>
      </c>
      <c r="I410" s="153"/>
      <c r="J410" s="150" t="str">
        <f t="shared" si="808"/>
        <v/>
      </c>
      <c r="K410" s="153"/>
      <c r="L410" s="172" t="str">
        <f t="shared" si="809"/>
        <v/>
      </c>
      <c r="M410" s="157"/>
      <c r="N410" s="172" t="str">
        <f t="shared" si="810"/>
        <v/>
      </c>
      <c r="O410" s="121"/>
      <c r="P410" s="172" t="str">
        <f t="shared" si="817"/>
        <v/>
      </c>
      <c r="Q410" s="172" t="str">
        <f>IF(O410="","",VLOOKUP(O410,'DOCUMENT TYPE'!$A$2:$D$805,2,))</f>
        <v/>
      </c>
      <c r="R410" s="172" t="str">
        <f t="shared" si="818"/>
        <v/>
      </c>
      <c r="S410" s="172" t="str">
        <f>IF(O410="","",VLOOKUP(O410,'DOCUMENT TYPE'!$A$2:$D$805,3,))</f>
        <v/>
      </c>
      <c r="T410" s="172" t="str">
        <f t="shared" si="819"/>
        <v/>
      </c>
      <c r="U410" s="121"/>
      <c r="V410" s="172" t="str">
        <f t="shared" si="820"/>
        <v/>
      </c>
      <c r="W410" s="225" t="str">
        <f>IF(U410="","",VLOOKUP(U410,'ACTIVITY &amp; DISCIPLINE CODE'!$F$3:$I$1863,2,))</f>
        <v/>
      </c>
      <c r="X410" s="172" t="str">
        <f t="shared" si="821"/>
        <v/>
      </c>
      <c r="Y410" s="172" t="str">
        <f>IF(U410="","",VLOOKUP(U410,'ACTIVITY &amp; DISCIPLINE CODE'!$F$3:$I$1863,3,))</f>
        <v/>
      </c>
      <c r="Z410" s="172" t="str">
        <f t="shared" si="822"/>
        <v/>
      </c>
      <c r="AA410" s="172" t="str">
        <f>IF(U410="","",VLOOKUP(U410,'ACTIVITY &amp; DISCIPLINE CODE'!$F$3:$I$1863,4,))</f>
        <v/>
      </c>
      <c r="AB410" s="172" t="str">
        <f t="shared" si="823"/>
        <v/>
      </c>
      <c r="AC410" s="153"/>
      <c r="AD410" s="155" t="str">
        <f t="shared" si="824"/>
        <v/>
      </c>
      <c r="AE410" s="172" t="str">
        <f>IF(AC410="","",VLOOKUP(AC410,'PROJECT STAGE'!$A$2:$C$100,2,))</f>
        <v/>
      </c>
      <c r="AF410" s="155" t="str">
        <f t="shared" si="825"/>
        <v/>
      </c>
      <c r="AG410" s="172" t="str">
        <f>IF(AC410="","",VLOOKUP(AC410,'PROJECT STAGE'!$A$2:$C$100,3,))</f>
        <v/>
      </c>
      <c r="AH410" s="157" t="str">
        <f t="shared" si="848"/>
        <v/>
      </c>
      <c r="AI410" s="157"/>
      <c r="AJ410" s="157" t="str">
        <f t="shared" si="849"/>
        <v/>
      </c>
      <c r="AK410" s="157"/>
      <c r="AL410" s="157" t="str">
        <f t="shared" si="850"/>
        <v/>
      </c>
      <c r="AM410" s="157"/>
      <c r="AN410" s="157" t="str">
        <f t="shared" si="826"/>
        <v/>
      </c>
      <c r="AO410" s="157"/>
      <c r="AP410" s="157" t="str">
        <f t="shared" si="793"/>
        <v/>
      </c>
      <c r="AQ410" s="262"/>
      <c r="AR410" s="45"/>
      <c r="AS410" s="199" t="str">
        <f t="shared" si="811"/>
        <v>Not LT section</v>
      </c>
      <c r="AT410" s="200" t="str">
        <f t="shared" si="851"/>
        <v>.</v>
      </c>
      <c r="AU410" s="199" t="str">
        <f>IF(O410=0,"No input data",INDEX('DOCUMENT TYPE'!D:D,MATCH(Filename!O410,'DOCUMENT TYPE'!A:A,0)))</f>
        <v>No input data</v>
      </c>
      <c r="AV410" s="200" t="str">
        <f t="shared" si="812"/>
        <v>-</v>
      </c>
      <c r="AW410" s="199" t="str">
        <f t="shared" si="794"/>
        <v>Check PROJECT STAGE</v>
      </c>
      <c r="AX410" s="200" t="str">
        <f t="shared" ref="AX410" si="854">IF(AY410&gt;"0","-","")</f>
        <v/>
      </c>
      <c r="AY410" s="199" t="str">
        <f t="shared" si="796"/>
        <v/>
      </c>
      <c r="AZ410" s="204" t="str">
        <f t="shared" si="853"/>
        <v/>
      </c>
      <c r="BA410" s="203" t="str">
        <f t="shared" si="798"/>
        <v/>
      </c>
      <c r="BB410" s="44"/>
      <c r="BC410" s="40" t="str">
        <f t="shared" si="799"/>
        <v>Missing input data</v>
      </c>
      <c r="BD410" s="40" t="str">
        <f t="shared" si="800"/>
        <v>Missing input data</v>
      </c>
      <c r="BE410" s="44"/>
      <c r="BF410" s="40" t="str">
        <f t="shared" si="801"/>
        <v>Missing input data</v>
      </c>
      <c r="BG410" s="40" t="str">
        <f t="shared" si="802"/>
        <v>Missing input data</v>
      </c>
      <c r="BH410" s="42"/>
      <c r="BI410" s="40" t="str">
        <f t="shared" si="814"/>
        <v>Missing input data</v>
      </c>
      <c r="BJ410" s="40" t="str">
        <f t="shared" si="803"/>
        <v>Missing input data</v>
      </c>
      <c r="BK410" s="42"/>
      <c r="BL410" s="40" t="str">
        <f t="shared" si="804"/>
        <v>Missing input data</v>
      </c>
      <c r="BM410" s="40" t="str">
        <f t="shared" si="805"/>
        <v>Missing input data</v>
      </c>
    </row>
    <row r="411" spans="1:65" ht="15.75" thickBot="1">
      <c r="A411" s="156"/>
      <c r="B411" s="172" t="str">
        <f t="shared" si="815"/>
        <v/>
      </c>
      <c r="C411" s="157"/>
      <c r="D411" s="172" t="str">
        <f t="shared" si="816"/>
        <v/>
      </c>
      <c r="E411" s="157"/>
      <c r="F411" s="172" t="str">
        <f t="shared" si="806"/>
        <v/>
      </c>
      <c r="G411" s="157"/>
      <c r="H411" s="172" t="str">
        <f t="shared" si="807"/>
        <v/>
      </c>
      <c r="I411" s="153"/>
      <c r="J411" s="150" t="str">
        <f t="shared" si="808"/>
        <v/>
      </c>
      <c r="K411" s="153"/>
      <c r="L411" s="172" t="str">
        <f t="shared" si="809"/>
        <v/>
      </c>
      <c r="M411" s="157"/>
      <c r="N411" s="172" t="str">
        <f t="shared" si="810"/>
        <v/>
      </c>
      <c r="O411" s="121"/>
      <c r="P411" s="172" t="str">
        <f t="shared" si="817"/>
        <v/>
      </c>
      <c r="Q411" s="172" t="str">
        <f>IF(O411="","",VLOOKUP(O411,'DOCUMENT TYPE'!$A$2:$D$805,2,))</f>
        <v/>
      </c>
      <c r="R411" s="172" t="str">
        <f t="shared" si="818"/>
        <v/>
      </c>
      <c r="S411" s="172" t="str">
        <f>IF(O411="","",VLOOKUP(O411,'DOCUMENT TYPE'!$A$2:$D$805,3,))</f>
        <v/>
      </c>
      <c r="T411" s="172" t="str">
        <f t="shared" si="819"/>
        <v/>
      </c>
      <c r="U411" s="121"/>
      <c r="V411" s="172" t="str">
        <f t="shared" si="820"/>
        <v/>
      </c>
      <c r="W411" s="225" t="str">
        <f>IF(U411="","",VLOOKUP(U411,'ACTIVITY &amp; DISCIPLINE CODE'!$F$3:$I$1863,2,))</f>
        <v/>
      </c>
      <c r="X411" s="172" t="str">
        <f t="shared" si="821"/>
        <v/>
      </c>
      <c r="Y411" s="172" t="str">
        <f>IF(U411="","",VLOOKUP(U411,'ACTIVITY &amp; DISCIPLINE CODE'!$F$3:$I$1863,3,))</f>
        <v/>
      </c>
      <c r="Z411" s="172" t="str">
        <f t="shared" si="822"/>
        <v/>
      </c>
      <c r="AA411" s="172" t="str">
        <f>IF(U411="","",VLOOKUP(U411,'ACTIVITY &amp; DISCIPLINE CODE'!$F$3:$I$1863,4,))</f>
        <v/>
      </c>
      <c r="AB411" s="172" t="str">
        <f t="shared" si="823"/>
        <v/>
      </c>
      <c r="AC411" s="153"/>
      <c r="AD411" s="155" t="str">
        <f t="shared" si="824"/>
        <v/>
      </c>
      <c r="AE411" s="172" t="str">
        <f>IF(AC411="","",VLOOKUP(AC411,'PROJECT STAGE'!$A$2:$C$100,2,))</f>
        <v/>
      </c>
      <c r="AF411" s="155" t="str">
        <f t="shared" si="825"/>
        <v/>
      </c>
      <c r="AG411" s="172" t="str">
        <f>IF(AC411="","",VLOOKUP(AC411,'PROJECT STAGE'!$A$2:$C$100,3,))</f>
        <v/>
      </c>
      <c r="AH411" s="157" t="str">
        <f t="shared" si="848"/>
        <v/>
      </c>
      <c r="AI411" s="157"/>
      <c r="AJ411" s="157" t="str">
        <f t="shared" si="849"/>
        <v/>
      </c>
      <c r="AK411" s="157"/>
      <c r="AL411" s="157" t="str">
        <f t="shared" si="850"/>
        <v/>
      </c>
      <c r="AM411" s="157"/>
      <c r="AN411" s="157" t="str">
        <f t="shared" si="826"/>
        <v/>
      </c>
      <c r="AO411" s="157"/>
      <c r="AP411" s="157" t="str">
        <f t="shared" si="793"/>
        <v/>
      </c>
      <c r="AQ411" s="262"/>
      <c r="AR411" s="45"/>
      <c r="AS411" s="199" t="str">
        <f t="shared" si="811"/>
        <v>Not LT section</v>
      </c>
      <c r="AT411" s="200" t="str">
        <f t="shared" si="851"/>
        <v>.</v>
      </c>
      <c r="AU411" s="199" t="str">
        <f>IF(O411=0,"No input data",INDEX('DOCUMENT TYPE'!D:D,MATCH(Filename!O411,'DOCUMENT TYPE'!A:A,0)))</f>
        <v>No input data</v>
      </c>
      <c r="AV411" s="200" t="str">
        <f t="shared" si="812"/>
        <v>-</v>
      </c>
      <c r="AW411" s="199" t="str">
        <f t="shared" si="794"/>
        <v>Check PROJECT STAGE</v>
      </c>
      <c r="AX411" s="200" t="str">
        <f t="shared" ref="AX411" si="855">IF(AY411&gt;"0","-","")</f>
        <v/>
      </c>
      <c r="AY411" s="199" t="str">
        <f t="shared" si="796"/>
        <v/>
      </c>
      <c r="AZ411" s="204" t="str">
        <f t="shared" ref="AZ411" si="856">IF(BA411&gt;"0","-","")</f>
        <v/>
      </c>
      <c r="BA411" s="203" t="str">
        <f t="shared" si="798"/>
        <v/>
      </c>
      <c r="BB411" s="44"/>
      <c r="BC411" s="40" t="str">
        <f t="shared" si="799"/>
        <v>Missing input data</v>
      </c>
      <c r="BD411" s="40" t="str">
        <f t="shared" si="800"/>
        <v>Missing input data</v>
      </c>
      <c r="BE411" s="44"/>
      <c r="BF411" s="40" t="str">
        <f t="shared" si="801"/>
        <v>Missing input data</v>
      </c>
      <c r="BG411" s="40" t="str">
        <f t="shared" si="802"/>
        <v>Missing input data</v>
      </c>
      <c r="BH411" s="42"/>
      <c r="BI411" s="40" t="str">
        <f t="shared" si="814"/>
        <v>Missing input data</v>
      </c>
      <c r="BJ411" s="40" t="str">
        <f t="shared" si="803"/>
        <v>Missing input data</v>
      </c>
      <c r="BK411" s="42"/>
      <c r="BL411" s="40" t="str">
        <f t="shared" si="804"/>
        <v>Missing input data</v>
      </c>
      <c r="BM411" s="40" t="str">
        <f t="shared" si="805"/>
        <v>Missing input data</v>
      </c>
    </row>
    <row r="412" spans="1:65" ht="15.75" thickBot="1">
      <c r="A412" s="156"/>
      <c r="B412" s="172" t="str">
        <f t="shared" si="815"/>
        <v/>
      </c>
      <c r="C412" s="157"/>
      <c r="D412" s="172" t="str">
        <f t="shared" si="816"/>
        <v/>
      </c>
      <c r="E412" s="157"/>
      <c r="F412" s="172" t="str">
        <f t="shared" si="806"/>
        <v/>
      </c>
      <c r="G412" s="157"/>
      <c r="H412" s="172" t="str">
        <f t="shared" si="807"/>
        <v/>
      </c>
      <c r="I412" s="153"/>
      <c r="J412" s="150" t="str">
        <f t="shared" si="808"/>
        <v/>
      </c>
      <c r="K412" s="153"/>
      <c r="L412" s="172" t="str">
        <f t="shared" si="809"/>
        <v/>
      </c>
      <c r="M412" s="157"/>
      <c r="N412" s="172" t="str">
        <f t="shared" si="810"/>
        <v/>
      </c>
      <c r="O412" s="121"/>
      <c r="P412" s="172" t="str">
        <f t="shared" si="817"/>
        <v/>
      </c>
      <c r="Q412" s="172" t="str">
        <f>IF(O412="","",VLOOKUP(O412,'DOCUMENT TYPE'!$A$2:$D$805,2,))</f>
        <v/>
      </c>
      <c r="R412" s="172" t="str">
        <f t="shared" si="818"/>
        <v/>
      </c>
      <c r="S412" s="172" t="str">
        <f>IF(O412="","",VLOOKUP(O412,'DOCUMENT TYPE'!$A$2:$D$805,3,))</f>
        <v/>
      </c>
      <c r="T412" s="172" t="str">
        <f t="shared" si="819"/>
        <v/>
      </c>
      <c r="U412" s="121"/>
      <c r="V412" s="172" t="str">
        <f t="shared" si="820"/>
        <v/>
      </c>
      <c r="W412" s="225" t="str">
        <f>IF(U412="","",VLOOKUP(U412,'ACTIVITY &amp; DISCIPLINE CODE'!$F$3:$I$1863,2,))</f>
        <v/>
      </c>
      <c r="X412" s="172" t="str">
        <f t="shared" si="821"/>
        <v/>
      </c>
      <c r="Y412" s="172" t="str">
        <f>IF(U412="","",VLOOKUP(U412,'ACTIVITY &amp; DISCIPLINE CODE'!$F$3:$I$1863,3,))</f>
        <v/>
      </c>
      <c r="Z412" s="172" t="str">
        <f t="shared" si="822"/>
        <v/>
      </c>
      <c r="AA412" s="172" t="str">
        <f>IF(U412="","",VLOOKUP(U412,'ACTIVITY &amp; DISCIPLINE CODE'!$F$3:$I$1863,4,))</f>
        <v/>
      </c>
      <c r="AB412" s="172" t="str">
        <f t="shared" si="823"/>
        <v/>
      </c>
      <c r="AC412" s="153"/>
      <c r="AD412" s="155" t="str">
        <f t="shared" si="824"/>
        <v/>
      </c>
      <c r="AE412" s="172" t="str">
        <f>IF(AC412="","",VLOOKUP(AC412,'PROJECT STAGE'!$A$2:$C$100,2,))</f>
        <v/>
      </c>
      <c r="AF412" s="155" t="str">
        <f t="shared" si="825"/>
        <v/>
      </c>
      <c r="AG412" s="172" t="str">
        <f>IF(AC412="","",VLOOKUP(AC412,'PROJECT STAGE'!$A$2:$C$100,3,))</f>
        <v/>
      </c>
      <c r="AH412" s="157" t="str">
        <f t="shared" si="848"/>
        <v/>
      </c>
      <c r="AI412" s="157"/>
      <c r="AJ412" s="157" t="str">
        <f t="shared" si="849"/>
        <v/>
      </c>
      <c r="AK412" s="157"/>
      <c r="AL412" s="157" t="str">
        <f t="shared" si="850"/>
        <v/>
      </c>
      <c r="AM412" s="157"/>
      <c r="AN412" s="157" t="str">
        <f t="shared" si="826"/>
        <v/>
      </c>
      <c r="AO412" s="157"/>
      <c r="AP412" s="157" t="str">
        <f t="shared" si="793"/>
        <v/>
      </c>
      <c r="AQ412" s="262"/>
      <c r="AR412" s="45"/>
      <c r="AS412" s="199" t="str">
        <f t="shared" si="811"/>
        <v>Not LT section</v>
      </c>
      <c r="AT412" s="200" t="str">
        <f t="shared" si="851"/>
        <v>.</v>
      </c>
      <c r="AU412" s="199" t="str">
        <f>IF(O412=0,"No input data",INDEX('DOCUMENT TYPE'!D:D,MATCH(Filename!O412,'DOCUMENT TYPE'!A:A,0)))</f>
        <v>No input data</v>
      </c>
      <c r="AV412" s="200" t="str">
        <f t="shared" si="812"/>
        <v>-</v>
      </c>
      <c r="AW412" s="199" t="str">
        <f t="shared" si="794"/>
        <v>Check PROJECT STAGE</v>
      </c>
      <c r="AX412" s="200" t="str">
        <f t="shared" ref="AX412" si="857">IF(AY412&gt;"0","-","")</f>
        <v/>
      </c>
      <c r="AY412" s="199" t="str">
        <f t="shared" si="796"/>
        <v/>
      </c>
      <c r="AZ412" s="204" t="str">
        <f t="shared" si="853"/>
        <v/>
      </c>
      <c r="BA412" s="203" t="str">
        <f t="shared" si="798"/>
        <v/>
      </c>
      <c r="BB412" s="44"/>
      <c r="BC412" s="40" t="str">
        <f t="shared" si="799"/>
        <v>Missing input data</v>
      </c>
      <c r="BD412" s="40" t="str">
        <f t="shared" si="800"/>
        <v>Missing input data</v>
      </c>
      <c r="BE412" s="44"/>
      <c r="BF412" s="40" t="str">
        <f t="shared" si="801"/>
        <v>Missing input data</v>
      </c>
      <c r="BG412" s="40" t="str">
        <f t="shared" si="802"/>
        <v>Missing input data</v>
      </c>
      <c r="BH412" s="42"/>
      <c r="BI412" s="40" t="str">
        <f t="shared" si="814"/>
        <v>Missing input data</v>
      </c>
      <c r="BJ412" s="40" t="str">
        <f t="shared" si="803"/>
        <v>Missing input data</v>
      </c>
      <c r="BK412" s="42"/>
      <c r="BL412" s="40" t="str">
        <f t="shared" si="804"/>
        <v>Missing input data</v>
      </c>
      <c r="BM412" s="40" t="str">
        <f t="shared" si="805"/>
        <v>Missing input data</v>
      </c>
    </row>
    <row r="413" spans="1:65" ht="15.75" thickBot="1">
      <c r="A413" s="156"/>
      <c r="B413" s="172" t="str">
        <f t="shared" si="815"/>
        <v/>
      </c>
      <c r="C413" s="157"/>
      <c r="D413" s="172" t="str">
        <f t="shared" si="816"/>
        <v/>
      </c>
      <c r="E413" s="157"/>
      <c r="F413" s="172" t="str">
        <f t="shared" si="806"/>
        <v/>
      </c>
      <c r="G413" s="157"/>
      <c r="H413" s="172" t="str">
        <f t="shared" si="807"/>
        <v/>
      </c>
      <c r="I413" s="153"/>
      <c r="J413" s="150" t="str">
        <f t="shared" si="808"/>
        <v/>
      </c>
      <c r="K413" s="153"/>
      <c r="L413" s="172" t="str">
        <f t="shared" si="809"/>
        <v/>
      </c>
      <c r="M413" s="157"/>
      <c r="N413" s="172" t="str">
        <f t="shared" si="810"/>
        <v/>
      </c>
      <c r="O413" s="121"/>
      <c r="P413" s="172" t="str">
        <f t="shared" si="817"/>
        <v/>
      </c>
      <c r="Q413" s="172" t="str">
        <f>IF(O413="","",VLOOKUP(O413,'DOCUMENT TYPE'!$A$2:$D$805,2,))</f>
        <v/>
      </c>
      <c r="R413" s="172" t="str">
        <f t="shared" si="818"/>
        <v/>
      </c>
      <c r="S413" s="172" t="str">
        <f>IF(O413="","",VLOOKUP(O413,'DOCUMENT TYPE'!$A$2:$D$805,3,))</f>
        <v/>
      </c>
      <c r="T413" s="172" t="str">
        <f t="shared" si="819"/>
        <v/>
      </c>
      <c r="U413" s="121"/>
      <c r="V413" s="172" t="str">
        <f t="shared" si="820"/>
        <v/>
      </c>
      <c r="W413" s="225" t="str">
        <f>IF(U413="","",VLOOKUP(U413,'ACTIVITY &amp; DISCIPLINE CODE'!$F$3:$I$1863,2,))</f>
        <v/>
      </c>
      <c r="X413" s="172" t="str">
        <f t="shared" si="821"/>
        <v/>
      </c>
      <c r="Y413" s="172" t="str">
        <f>IF(U413="","",VLOOKUP(U413,'ACTIVITY &amp; DISCIPLINE CODE'!$F$3:$I$1863,3,))</f>
        <v/>
      </c>
      <c r="Z413" s="172" t="str">
        <f t="shared" si="822"/>
        <v/>
      </c>
      <c r="AA413" s="172" t="str">
        <f>IF(U413="","",VLOOKUP(U413,'ACTIVITY &amp; DISCIPLINE CODE'!$F$3:$I$1863,4,))</f>
        <v/>
      </c>
      <c r="AB413" s="172" t="str">
        <f t="shared" si="823"/>
        <v/>
      </c>
      <c r="AC413" s="153"/>
      <c r="AD413" s="155" t="str">
        <f t="shared" si="824"/>
        <v/>
      </c>
      <c r="AE413" s="172" t="str">
        <f>IF(AC413="","",VLOOKUP(AC413,'PROJECT STAGE'!$A$2:$C$100,2,))</f>
        <v/>
      </c>
      <c r="AF413" s="155" t="str">
        <f t="shared" si="825"/>
        <v/>
      </c>
      <c r="AG413" s="172" t="str">
        <f>IF(AC413="","",VLOOKUP(AC413,'PROJECT STAGE'!$A$2:$C$100,3,))</f>
        <v/>
      </c>
      <c r="AH413" s="157" t="str">
        <f t="shared" si="848"/>
        <v/>
      </c>
      <c r="AI413" s="157"/>
      <c r="AJ413" s="157" t="str">
        <f t="shared" si="849"/>
        <v/>
      </c>
      <c r="AK413" s="157"/>
      <c r="AL413" s="157" t="str">
        <f t="shared" si="850"/>
        <v/>
      </c>
      <c r="AM413" s="157"/>
      <c r="AN413" s="157" t="str">
        <f t="shared" si="826"/>
        <v/>
      </c>
      <c r="AO413" s="157"/>
      <c r="AP413" s="157" t="str">
        <f t="shared" si="793"/>
        <v/>
      </c>
      <c r="AQ413" s="262"/>
      <c r="AR413" s="45"/>
      <c r="AS413" s="199" t="str">
        <f t="shared" si="811"/>
        <v>Not LT section</v>
      </c>
      <c r="AT413" s="200" t="str">
        <f t="shared" si="851"/>
        <v>.</v>
      </c>
      <c r="AU413" s="199" t="str">
        <f>IF(O413=0,"No input data",INDEX('DOCUMENT TYPE'!D:D,MATCH(Filename!O413,'DOCUMENT TYPE'!A:A,0)))</f>
        <v>No input data</v>
      </c>
      <c r="AV413" s="200" t="str">
        <f t="shared" si="812"/>
        <v>-</v>
      </c>
      <c r="AW413" s="199" t="str">
        <f t="shared" si="794"/>
        <v>Check PROJECT STAGE</v>
      </c>
      <c r="AX413" s="200" t="str">
        <f t="shared" ref="AX413" si="858">IF(AY413&gt;"0","-","")</f>
        <v/>
      </c>
      <c r="AY413" s="199" t="str">
        <f t="shared" si="796"/>
        <v/>
      </c>
      <c r="AZ413" s="204" t="str">
        <f t="shared" ref="AZ413" si="859">IF(BA413&gt;"0","-","")</f>
        <v/>
      </c>
      <c r="BA413" s="203" t="str">
        <f t="shared" si="798"/>
        <v/>
      </c>
      <c r="BB413" s="44"/>
      <c r="BC413" s="40" t="str">
        <f t="shared" si="799"/>
        <v>Missing input data</v>
      </c>
      <c r="BD413" s="40" t="str">
        <f t="shared" si="800"/>
        <v>Missing input data</v>
      </c>
      <c r="BE413" s="44"/>
      <c r="BF413" s="40" t="str">
        <f t="shared" si="801"/>
        <v>Missing input data</v>
      </c>
      <c r="BG413" s="40" t="str">
        <f t="shared" si="802"/>
        <v>Missing input data</v>
      </c>
      <c r="BH413" s="42"/>
      <c r="BI413" s="40" t="str">
        <f t="shared" si="814"/>
        <v>Missing input data</v>
      </c>
      <c r="BJ413" s="40" t="str">
        <f t="shared" si="803"/>
        <v>Missing input data</v>
      </c>
      <c r="BK413" s="42"/>
      <c r="BL413" s="40" t="str">
        <f t="shared" si="804"/>
        <v>Missing input data</v>
      </c>
      <c r="BM413" s="40" t="str">
        <f t="shared" si="805"/>
        <v>Missing input data</v>
      </c>
    </row>
    <row r="414" spans="1:65" ht="15.75" thickBot="1">
      <c r="A414" s="156"/>
      <c r="B414" s="172" t="str">
        <f t="shared" si="815"/>
        <v/>
      </c>
      <c r="C414" s="157"/>
      <c r="D414" s="172" t="str">
        <f t="shared" si="816"/>
        <v/>
      </c>
      <c r="E414" s="157"/>
      <c r="F414" s="172" t="str">
        <f t="shared" si="806"/>
        <v/>
      </c>
      <c r="G414" s="157"/>
      <c r="H414" s="172" t="str">
        <f t="shared" si="807"/>
        <v/>
      </c>
      <c r="I414" s="153"/>
      <c r="J414" s="150" t="str">
        <f t="shared" si="808"/>
        <v/>
      </c>
      <c r="K414" s="153"/>
      <c r="L414" s="172" t="str">
        <f t="shared" si="809"/>
        <v/>
      </c>
      <c r="M414" s="157"/>
      <c r="N414" s="172" t="str">
        <f t="shared" si="810"/>
        <v/>
      </c>
      <c r="O414" s="121"/>
      <c r="P414" s="172" t="str">
        <f t="shared" si="817"/>
        <v/>
      </c>
      <c r="Q414" s="172" t="str">
        <f>IF(O414="","",VLOOKUP(O414,'DOCUMENT TYPE'!$A$2:$D$805,2,))</f>
        <v/>
      </c>
      <c r="R414" s="172" t="str">
        <f t="shared" si="818"/>
        <v/>
      </c>
      <c r="S414" s="172" t="str">
        <f>IF(O414="","",VLOOKUP(O414,'DOCUMENT TYPE'!$A$2:$D$805,3,))</f>
        <v/>
      </c>
      <c r="T414" s="172" t="str">
        <f t="shared" si="819"/>
        <v/>
      </c>
      <c r="U414" s="121"/>
      <c r="V414" s="172" t="str">
        <f t="shared" si="820"/>
        <v/>
      </c>
      <c r="W414" s="225" t="str">
        <f>IF(U414="","",VLOOKUP(U414,'ACTIVITY &amp; DISCIPLINE CODE'!$F$3:$I$1863,2,))</f>
        <v/>
      </c>
      <c r="X414" s="172" t="str">
        <f t="shared" si="821"/>
        <v/>
      </c>
      <c r="Y414" s="172" t="str">
        <f>IF(U414="","",VLOOKUP(U414,'ACTIVITY &amp; DISCIPLINE CODE'!$F$3:$I$1863,3,))</f>
        <v/>
      </c>
      <c r="Z414" s="172" t="str">
        <f t="shared" si="822"/>
        <v/>
      </c>
      <c r="AA414" s="172" t="str">
        <f>IF(U414="","",VLOOKUP(U414,'ACTIVITY &amp; DISCIPLINE CODE'!$F$3:$I$1863,4,))</f>
        <v/>
      </c>
      <c r="AB414" s="172" t="str">
        <f t="shared" si="823"/>
        <v/>
      </c>
      <c r="AC414" s="153"/>
      <c r="AD414" s="155" t="str">
        <f t="shared" si="824"/>
        <v/>
      </c>
      <c r="AE414" s="172" t="str">
        <f>IF(AC414="","",VLOOKUP(AC414,'PROJECT STAGE'!$A$2:$C$100,2,))</f>
        <v/>
      </c>
      <c r="AF414" s="155" t="str">
        <f t="shared" si="825"/>
        <v/>
      </c>
      <c r="AG414" s="172" t="str">
        <f>IF(AC414="","",VLOOKUP(AC414,'PROJECT STAGE'!$A$2:$C$100,3,))</f>
        <v/>
      </c>
      <c r="AH414" s="157" t="str">
        <f t="shared" si="848"/>
        <v/>
      </c>
      <c r="AI414" s="157"/>
      <c r="AJ414" s="157" t="str">
        <f t="shared" si="849"/>
        <v/>
      </c>
      <c r="AK414" s="157"/>
      <c r="AL414" s="157" t="str">
        <f t="shared" si="850"/>
        <v/>
      </c>
      <c r="AM414" s="157"/>
      <c r="AN414" s="157" t="str">
        <f t="shared" si="826"/>
        <v/>
      </c>
      <c r="AO414" s="157"/>
      <c r="AP414" s="157" t="str">
        <f t="shared" si="793"/>
        <v/>
      </c>
      <c r="AQ414" s="262"/>
      <c r="AR414" s="45"/>
      <c r="AS414" s="199" t="str">
        <f t="shared" si="811"/>
        <v>Not LT section</v>
      </c>
      <c r="AT414" s="200" t="str">
        <f t="shared" si="851"/>
        <v>.</v>
      </c>
      <c r="AU414" s="199" t="str">
        <f>IF(O414=0,"No input data",INDEX('DOCUMENT TYPE'!D:D,MATCH(Filename!O414,'DOCUMENT TYPE'!A:A,0)))</f>
        <v>No input data</v>
      </c>
      <c r="AV414" s="200" t="str">
        <f t="shared" si="812"/>
        <v>-</v>
      </c>
      <c r="AW414" s="199" t="str">
        <f t="shared" si="794"/>
        <v>Check PROJECT STAGE</v>
      </c>
      <c r="AX414" s="200" t="str">
        <f t="shared" ref="AX414" si="860">IF(AY414&gt;"0","-","")</f>
        <v/>
      </c>
      <c r="AY414" s="199" t="str">
        <f t="shared" si="796"/>
        <v/>
      </c>
      <c r="AZ414" s="204" t="str">
        <f t="shared" si="853"/>
        <v/>
      </c>
      <c r="BA414" s="203" t="str">
        <f t="shared" si="798"/>
        <v/>
      </c>
      <c r="BB414" s="44"/>
      <c r="BC414" s="40" t="str">
        <f t="shared" si="799"/>
        <v>Missing input data</v>
      </c>
      <c r="BD414" s="40" t="str">
        <f t="shared" si="800"/>
        <v>Missing input data</v>
      </c>
      <c r="BE414" s="44"/>
      <c r="BF414" s="40" t="str">
        <f t="shared" si="801"/>
        <v>Missing input data</v>
      </c>
      <c r="BG414" s="40" t="str">
        <f t="shared" si="802"/>
        <v>Missing input data</v>
      </c>
      <c r="BH414" s="42"/>
      <c r="BI414" s="40" t="str">
        <f t="shared" si="814"/>
        <v>Missing input data</v>
      </c>
      <c r="BJ414" s="40" t="str">
        <f t="shared" si="803"/>
        <v>Missing input data</v>
      </c>
      <c r="BK414" s="42"/>
      <c r="BL414" s="40" t="str">
        <f t="shared" si="804"/>
        <v>Missing input data</v>
      </c>
      <c r="BM414" s="40" t="str">
        <f t="shared" si="805"/>
        <v>Missing input data</v>
      </c>
    </row>
    <row r="415" spans="1:65" ht="15.75" thickBot="1">
      <c r="A415" s="156"/>
      <c r="B415" s="172" t="str">
        <f t="shared" si="815"/>
        <v/>
      </c>
      <c r="C415" s="157"/>
      <c r="D415" s="172" t="str">
        <f t="shared" si="816"/>
        <v/>
      </c>
      <c r="E415" s="157"/>
      <c r="F415" s="172" t="str">
        <f t="shared" si="806"/>
        <v/>
      </c>
      <c r="G415" s="157"/>
      <c r="H415" s="172" t="str">
        <f t="shared" si="807"/>
        <v/>
      </c>
      <c r="I415" s="153"/>
      <c r="J415" s="150" t="str">
        <f t="shared" si="808"/>
        <v/>
      </c>
      <c r="K415" s="153"/>
      <c r="L415" s="172" t="str">
        <f t="shared" si="809"/>
        <v/>
      </c>
      <c r="M415" s="157"/>
      <c r="N415" s="172" t="str">
        <f t="shared" si="810"/>
        <v/>
      </c>
      <c r="O415" s="121"/>
      <c r="P415" s="172" t="str">
        <f t="shared" si="817"/>
        <v/>
      </c>
      <c r="Q415" s="172" t="str">
        <f>IF(O415="","",VLOOKUP(O415,'DOCUMENT TYPE'!$A$2:$D$805,2,))</f>
        <v/>
      </c>
      <c r="R415" s="172" t="str">
        <f t="shared" si="818"/>
        <v/>
      </c>
      <c r="S415" s="172" t="str">
        <f>IF(O415="","",VLOOKUP(O415,'DOCUMENT TYPE'!$A$2:$D$805,3,))</f>
        <v/>
      </c>
      <c r="T415" s="172" t="str">
        <f t="shared" si="819"/>
        <v/>
      </c>
      <c r="U415" s="121"/>
      <c r="V415" s="172" t="str">
        <f t="shared" si="820"/>
        <v/>
      </c>
      <c r="W415" s="225" t="str">
        <f>IF(U415="","",VLOOKUP(U415,'ACTIVITY &amp; DISCIPLINE CODE'!$F$3:$I$1863,2,))</f>
        <v/>
      </c>
      <c r="X415" s="172" t="str">
        <f t="shared" si="821"/>
        <v/>
      </c>
      <c r="Y415" s="172" t="str">
        <f>IF(U415="","",VLOOKUP(U415,'ACTIVITY &amp; DISCIPLINE CODE'!$F$3:$I$1863,3,))</f>
        <v/>
      </c>
      <c r="Z415" s="172" t="str">
        <f t="shared" si="822"/>
        <v/>
      </c>
      <c r="AA415" s="172" t="str">
        <f>IF(U415="","",VLOOKUP(U415,'ACTIVITY &amp; DISCIPLINE CODE'!$F$3:$I$1863,4,))</f>
        <v/>
      </c>
      <c r="AB415" s="172" t="str">
        <f t="shared" si="823"/>
        <v/>
      </c>
      <c r="AC415" s="153"/>
      <c r="AD415" s="155" t="str">
        <f t="shared" si="824"/>
        <v/>
      </c>
      <c r="AE415" s="172" t="str">
        <f>IF(AC415="","",VLOOKUP(AC415,'PROJECT STAGE'!$A$2:$C$100,2,))</f>
        <v/>
      </c>
      <c r="AF415" s="155" t="str">
        <f t="shared" si="825"/>
        <v/>
      </c>
      <c r="AG415" s="172" t="str">
        <f>IF(AC415="","",VLOOKUP(AC415,'PROJECT STAGE'!$A$2:$C$100,3,))</f>
        <v/>
      </c>
      <c r="AH415" s="157" t="str">
        <f t="shared" si="848"/>
        <v/>
      </c>
      <c r="AI415" s="157"/>
      <c r="AJ415" s="157" t="str">
        <f t="shared" si="849"/>
        <v/>
      </c>
      <c r="AK415" s="157"/>
      <c r="AL415" s="157" t="str">
        <f t="shared" si="850"/>
        <v/>
      </c>
      <c r="AM415" s="157"/>
      <c r="AN415" s="157" t="str">
        <f t="shared" si="826"/>
        <v/>
      </c>
      <c r="AO415" s="157"/>
      <c r="AP415" s="157" t="str">
        <f t="shared" si="793"/>
        <v/>
      </c>
      <c r="AQ415" s="262"/>
      <c r="AR415" s="45"/>
      <c r="AS415" s="199" t="str">
        <f t="shared" si="811"/>
        <v>Not LT section</v>
      </c>
      <c r="AT415" s="200" t="str">
        <f t="shared" si="851"/>
        <v>.</v>
      </c>
      <c r="AU415" s="199" t="str">
        <f>IF(O415=0,"No input data",INDEX('DOCUMENT TYPE'!D:D,MATCH(Filename!O415,'DOCUMENT TYPE'!A:A,0)))</f>
        <v>No input data</v>
      </c>
      <c r="AV415" s="200" t="str">
        <f t="shared" si="812"/>
        <v>-</v>
      </c>
      <c r="AW415" s="199" t="str">
        <f t="shared" si="794"/>
        <v>Check PROJECT STAGE</v>
      </c>
      <c r="AX415" s="200" t="str">
        <f t="shared" ref="AX415" si="861">IF(AY415&gt;"0","-","")</f>
        <v/>
      </c>
      <c r="AY415" s="199" t="str">
        <f t="shared" si="796"/>
        <v/>
      </c>
      <c r="AZ415" s="204" t="str">
        <f t="shared" ref="AZ415" si="862">IF(BA415&gt;"0","-","")</f>
        <v/>
      </c>
      <c r="BA415" s="203" t="str">
        <f t="shared" si="798"/>
        <v/>
      </c>
      <c r="BB415" s="44"/>
      <c r="BC415" s="40" t="str">
        <f t="shared" si="799"/>
        <v>Missing input data</v>
      </c>
      <c r="BD415" s="40" t="str">
        <f t="shared" si="800"/>
        <v>Missing input data</v>
      </c>
      <c r="BE415" s="44"/>
      <c r="BF415" s="40" t="str">
        <f t="shared" si="801"/>
        <v>Missing input data</v>
      </c>
      <c r="BG415" s="40" t="str">
        <f t="shared" si="802"/>
        <v>Missing input data</v>
      </c>
      <c r="BH415" s="42"/>
      <c r="BI415" s="40" t="str">
        <f t="shared" si="814"/>
        <v>Missing input data</v>
      </c>
      <c r="BJ415" s="40" t="str">
        <f t="shared" si="803"/>
        <v>Missing input data</v>
      </c>
      <c r="BK415" s="42"/>
      <c r="BL415" s="40" t="str">
        <f t="shared" si="804"/>
        <v>Missing input data</v>
      </c>
      <c r="BM415" s="40" t="str">
        <f t="shared" si="805"/>
        <v>Missing input data</v>
      </c>
    </row>
    <row r="416" spans="1:65" ht="15.75" thickBot="1">
      <c r="A416" s="156"/>
      <c r="B416" s="172" t="str">
        <f t="shared" si="815"/>
        <v/>
      </c>
      <c r="C416" s="157"/>
      <c r="D416" s="172" t="str">
        <f t="shared" si="816"/>
        <v/>
      </c>
      <c r="E416" s="157"/>
      <c r="F416" s="172" t="str">
        <f t="shared" si="806"/>
        <v/>
      </c>
      <c r="G416" s="157"/>
      <c r="H416" s="172" t="str">
        <f t="shared" si="807"/>
        <v/>
      </c>
      <c r="I416" s="153"/>
      <c r="J416" s="150" t="str">
        <f t="shared" si="808"/>
        <v/>
      </c>
      <c r="K416" s="153"/>
      <c r="L416" s="172" t="str">
        <f t="shared" si="809"/>
        <v/>
      </c>
      <c r="M416" s="157"/>
      <c r="N416" s="172" t="str">
        <f t="shared" si="810"/>
        <v/>
      </c>
      <c r="O416" s="121"/>
      <c r="P416" s="172" t="str">
        <f t="shared" si="817"/>
        <v/>
      </c>
      <c r="Q416" s="172" t="str">
        <f>IF(O416="","",VLOOKUP(O416,'DOCUMENT TYPE'!$A$2:$D$805,2,))</f>
        <v/>
      </c>
      <c r="R416" s="172" t="str">
        <f t="shared" si="818"/>
        <v/>
      </c>
      <c r="S416" s="172" t="str">
        <f>IF(O416="","",VLOOKUP(O416,'DOCUMENT TYPE'!$A$2:$D$805,3,))</f>
        <v/>
      </c>
      <c r="T416" s="172" t="str">
        <f t="shared" si="819"/>
        <v/>
      </c>
      <c r="U416" s="121"/>
      <c r="V416" s="172" t="str">
        <f t="shared" si="820"/>
        <v/>
      </c>
      <c r="W416" s="225" t="str">
        <f>IF(U416="","",VLOOKUP(U416,'ACTIVITY &amp; DISCIPLINE CODE'!$F$3:$I$1863,2,))</f>
        <v/>
      </c>
      <c r="X416" s="172" t="str">
        <f t="shared" si="821"/>
        <v/>
      </c>
      <c r="Y416" s="172" t="str">
        <f>IF(U416="","",VLOOKUP(U416,'ACTIVITY &amp; DISCIPLINE CODE'!$F$3:$I$1863,3,))</f>
        <v/>
      </c>
      <c r="Z416" s="172" t="str">
        <f t="shared" si="822"/>
        <v/>
      </c>
      <c r="AA416" s="172" t="str">
        <f>IF(U416="","",VLOOKUP(U416,'ACTIVITY &amp; DISCIPLINE CODE'!$F$3:$I$1863,4,))</f>
        <v/>
      </c>
      <c r="AB416" s="172" t="str">
        <f t="shared" si="823"/>
        <v/>
      </c>
      <c r="AC416" s="153"/>
      <c r="AD416" s="155" t="str">
        <f t="shared" si="824"/>
        <v/>
      </c>
      <c r="AE416" s="172" t="str">
        <f>IF(AC416="","",VLOOKUP(AC416,'PROJECT STAGE'!$A$2:$C$100,2,))</f>
        <v/>
      </c>
      <c r="AF416" s="155" t="str">
        <f t="shared" si="825"/>
        <v/>
      </c>
      <c r="AG416" s="172" t="str">
        <f>IF(AC416="","",VLOOKUP(AC416,'PROJECT STAGE'!$A$2:$C$100,3,))</f>
        <v/>
      </c>
      <c r="AH416" s="157" t="str">
        <f t="shared" si="848"/>
        <v/>
      </c>
      <c r="AI416" s="157"/>
      <c r="AJ416" s="157" t="str">
        <f t="shared" si="849"/>
        <v/>
      </c>
      <c r="AK416" s="157"/>
      <c r="AL416" s="157" t="str">
        <f t="shared" si="850"/>
        <v/>
      </c>
      <c r="AM416" s="157"/>
      <c r="AN416" s="157" t="str">
        <f t="shared" si="826"/>
        <v/>
      </c>
      <c r="AO416" s="157"/>
      <c r="AP416" s="157" t="str">
        <f t="shared" si="793"/>
        <v/>
      </c>
      <c r="AQ416" s="262"/>
      <c r="AR416" s="45"/>
      <c r="AS416" s="199" t="str">
        <f t="shared" si="811"/>
        <v>Not LT section</v>
      </c>
      <c r="AT416" s="200" t="str">
        <f t="shared" si="851"/>
        <v>.</v>
      </c>
      <c r="AU416" s="199" t="str">
        <f>IF(O416=0,"No input data",INDEX('DOCUMENT TYPE'!D:D,MATCH(Filename!O416,'DOCUMENT TYPE'!A:A,0)))</f>
        <v>No input data</v>
      </c>
      <c r="AV416" s="200" t="str">
        <f t="shared" si="812"/>
        <v>-</v>
      </c>
      <c r="AW416" s="199" t="str">
        <f t="shared" si="794"/>
        <v>Check PROJECT STAGE</v>
      </c>
      <c r="AX416" s="200" t="str">
        <f t="shared" ref="AX416" si="863">IF(AY416&gt;"0","-","")</f>
        <v/>
      </c>
      <c r="AY416" s="199" t="str">
        <f t="shared" si="796"/>
        <v/>
      </c>
      <c r="AZ416" s="204" t="str">
        <f t="shared" si="853"/>
        <v/>
      </c>
      <c r="BA416" s="203" t="str">
        <f t="shared" si="798"/>
        <v/>
      </c>
      <c r="BB416" s="44"/>
      <c r="BC416" s="40" t="str">
        <f t="shared" si="799"/>
        <v>Missing input data</v>
      </c>
      <c r="BD416" s="40" t="str">
        <f t="shared" si="800"/>
        <v>Missing input data</v>
      </c>
      <c r="BE416" s="44"/>
      <c r="BF416" s="40" t="str">
        <f t="shared" si="801"/>
        <v>Missing input data</v>
      </c>
      <c r="BG416" s="40" t="str">
        <f t="shared" si="802"/>
        <v>Missing input data</v>
      </c>
      <c r="BH416" s="42"/>
      <c r="BI416" s="40" t="str">
        <f t="shared" si="814"/>
        <v>Missing input data</v>
      </c>
      <c r="BJ416" s="40" t="str">
        <f t="shared" si="803"/>
        <v>Missing input data</v>
      </c>
      <c r="BK416" s="42"/>
      <c r="BL416" s="40" t="str">
        <f t="shared" si="804"/>
        <v>Missing input data</v>
      </c>
      <c r="BM416" s="40" t="str">
        <f t="shared" si="805"/>
        <v>Missing input data</v>
      </c>
    </row>
    <row r="417" spans="1:65" ht="15.75" thickBot="1">
      <c r="A417" s="156"/>
      <c r="B417" s="172" t="str">
        <f t="shared" si="815"/>
        <v/>
      </c>
      <c r="C417" s="157"/>
      <c r="D417" s="172" t="str">
        <f t="shared" si="816"/>
        <v/>
      </c>
      <c r="E417" s="157"/>
      <c r="F417" s="172" t="str">
        <f t="shared" si="806"/>
        <v/>
      </c>
      <c r="G417" s="157"/>
      <c r="H417" s="172" t="str">
        <f t="shared" si="807"/>
        <v/>
      </c>
      <c r="I417" s="153"/>
      <c r="J417" s="150" t="str">
        <f t="shared" si="808"/>
        <v/>
      </c>
      <c r="K417" s="153"/>
      <c r="L417" s="172" t="str">
        <f t="shared" si="809"/>
        <v/>
      </c>
      <c r="M417" s="157"/>
      <c r="N417" s="172" t="str">
        <f t="shared" si="810"/>
        <v/>
      </c>
      <c r="O417" s="121"/>
      <c r="P417" s="172" t="str">
        <f t="shared" si="817"/>
        <v/>
      </c>
      <c r="Q417" s="172" t="str">
        <f>IF(O417="","",VLOOKUP(O417,'DOCUMENT TYPE'!$A$2:$D$805,2,))</f>
        <v/>
      </c>
      <c r="R417" s="172" t="str">
        <f t="shared" si="818"/>
        <v/>
      </c>
      <c r="S417" s="172" t="str">
        <f>IF(O417="","",VLOOKUP(O417,'DOCUMENT TYPE'!$A$2:$D$805,3,))</f>
        <v/>
      </c>
      <c r="T417" s="172" t="str">
        <f t="shared" si="819"/>
        <v/>
      </c>
      <c r="U417" s="121"/>
      <c r="V417" s="172" t="str">
        <f t="shared" si="820"/>
        <v/>
      </c>
      <c r="W417" s="225" t="str">
        <f>IF(U417="","",VLOOKUP(U417,'ACTIVITY &amp; DISCIPLINE CODE'!$F$3:$I$1863,2,))</f>
        <v/>
      </c>
      <c r="X417" s="172" t="str">
        <f t="shared" si="821"/>
        <v/>
      </c>
      <c r="Y417" s="172" t="str">
        <f>IF(U417="","",VLOOKUP(U417,'ACTIVITY &amp; DISCIPLINE CODE'!$F$3:$I$1863,3,))</f>
        <v/>
      </c>
      <c r="Z417" s="172" t="str">
        <f t="shared" si="822"/>
        <v/>
      </c>
      <c r="AA417" s="172" t="str">
        <f>IF(U417="","",VLOOKUP(U417,'ACTIVITY &amp; DISCIPLINE CODE'!$F$3:$I$1863,4,))</f>
        <v/>
      </c>
      <c r="AB417" s="172" t="str">
        <f t="shared" si="823"/>
        <v/>
      </c>
      <c r="AC417" s="153"/>
      <c r="AD417" s="155" t="str">
        <f t="shared" si="824"/>
        <v/>
      </c>
      <c r="AE417" s="172" t="str">
        <f>IF(AC417="","",VLOOKUP(AC417,'PROJECT STAGE'!$A$2:$C$100,2,))</f>
        <v/>
      </c>
      <c r="AF417" s="155" t="str">
        <f t="shared" si="825"/>
        <v/>
      </c>
      <c r="AG417" s="172" t="str">
        <f>IF(AC417="","",VLOOKUP(AC417,'PROJECT STAGE'!$A$2:$C$100,3,))</f>
        <v/>
      </c>
      <c r="AH417" s="157" t="str">
        <f t="shared" si="848"/>
        <v/>
      </c>
      <c r="AI417" s="157"/>
      <c r="AJ417" s="157" t="str">
        <f t="shared" si="849"/>
        <v/>
      </c>
      <c r="AK417" s="157"/>
      <c r="AL417" s="157" t="str">
        <f t="shared" si="850"/>
        <v/>
      </c>
      <c r="AM417" s="157"/>
      <c r="AN417" s="157" t="str">
        <f t="shared" si="826"/>
        <v/>
      </c>
      <c r="AO417" s="157"/>
      <c r="AP417" s="157" t="str">
        <f t="shared" si="793"/>
        <v/>
      </c>
      <c r="AQ417" s="262"/>
      <c r="AR417" s="45"/>
      <c r="AS417" s="199" t="str">
        <f t="shared" si="811"/>
        <v>Not LT section</v>
      </c>
      <c r="AT417" s="200" t="str">
        <f t="shared" si="851"/>
        <v>.</v>
      </c>
      <c r="AU417" s="199" t="str">
        <f>IF(O417=0,"No input data",INDEX('DOCUMENT TYPE'!D:D,MATCH(Filename!O417,'DOCUMENT TYPE'!A:A,0)))</f>
        <v>No input data</v>
      </c>
      <c r="AV417" s="200" t="str">
        <f t="shared" si="812"/>
        <v>-</v>
      </c>
      <c r="AW417" s="199" t="str">
        <f t="shared" si="794"/>
        <v>Check PROJECT STAGE</v>
      </c>
      <c r="AX417" s="200" t="str">
        <f t="shared" ref="AX417" si="864">IF(AY417&gt;"0","-","")</f>
        <v/>
      </c>
      <c r="AY417" s="199" t="str">
        <f t="shared" si="796"/>
        <v/>
      </c>
      <c r="AZ417" s="204" t="str">
        <f t="shared" ref="AZ417" si="865">IF(BA417&gt;"0","-","")</f>
        <v/>
      </c>
      <c r="BA417" s="203" t="str">
        <f t="shared" si="798"/>
        <v/>
      </c>
      <c r="BB417" s="44"/>
      <c r="BC417" s="40" t="str">
        <f t="shared" si="799"/>
        <v>Missing input data</v>
      </c>
      <c r="BD417" s="40" t="str">
        <f t="shared" si="800"/>
        <v>Missing input data</v>
      </c>
      <c r="BE417" s="44"/>
      <c r="BF417" s="40" t="str">
        <f t="shared" si="801"/>
        <v>Missing input data</v>
      </c>
      <c r="BG417" s="40" t="str">
        <f t="shared" si="802"/>
        <v>Missing input data</v>
      </c>
      <c r="BH417" s="42"/>
      <c r="BI417" s="40" t="str">
        <f t="shared" si="814"/>
        <v>Missing input data</v>
      </c>
      <c r="BJ417" s="40" t="str">
        <f t="shared" si="803"/>
        <v>Missing input data</v>
      </c>
      <c r="BK417" s="42"/>
      <c r="BL417" s="40" t="str">
        <f t="shared" si="804"/>
        <v>Missing input data</v>
      </c>
      <c r="BM417" s="40" t="str">
        <f t="shared" si="805"/>
        <v>Missing input data</v>
      </c>
    </row>
    <row r="418" spans="1:65" ht="15.75" thickBot="1">
      <c r="A418" s="156"/>
      <c r="B418" s="172" t="str">
        <f t="shared" si="815"/>
        <v/>
      </c>
      <c r="C418" s="157"/>
      <c r="D418" s="172" t="str">
        <f t="shared" si="816"/>
        <v/>
      </c>
      <c r="E418" s="157"/>
      <c r="F418" s="172" t="str">
        <f t="shared" si="806"/>
        <v/>
      </c>
      <c r="G418" s="157"/>
      <c r="H418" s="172" t="str">
        <f t="shared" si="807"/>
        <v/>
      </c>
      <c r="I418" s="153"/>
      <c r="J418" s="150" t="str">
        <f t="shared" si="808"/>
        <v/>
      </c>
      <c r="K418" s="153"/>
      <c r="L418" s="172" t="str">
        <f t="shared" si="809"/>
        <v/>
      </c>
      <c r="M418" s="157"/>
      <c r="N418" s="172" t="str">
        <f t="shared" si="810"/>
        <v/>
      </c>
      <c r="O418" s="121"/>
      <c r="P418" s="172" t="str">
        <f t="shared" si="817"/>
        <v/>
      </c>
      <c r="Q418" s="172" t="str">
        <f>IF(O418="","",VLOOKUP(O418,'DOCUMENT TYPE'!$A$2:$D$805,2,))</f>
        <v/>
      </c>
      <c r="R418" s="172" t="str">
        <f t="shared" si="818"/>
        <v/>
      </c>
      <c r="S418" s="172" t="str">
        <f>IF(O418="","",VLOOKUP(O418,'DOCUMENT TYPE'!$A$2:$D$805,3,))</f>
        <v/>
      </c>
      <c r="T418" s="172" t="str">
        <f t="shared" si="819"/>
        <v/>
      </c>
      <c r="U418" s="121"/>
      <c r="V418" s="172" t="str">
        <f t="shared" si="820"/>
        <v/>
      </c>
      <c r="W418" s="225" t="str">
        <f>IF(U418="","",VLOOKUP(U418,'ACTIVITY &amp; DISCIPLINE CODE'!$F$3:$I$1863,2,))</f>
        <v/>
      </c>
      <c r="X418" s="172" t="str">
        <f t="shared" si="821"/>
        <v/>
      </c>
      <c r="Y418" s="172" t="str">
        <f>IF(U418="","",VLOOKUP(U418,'ACTIVITY &amp; DISCIPLINE CODE'!$F$3:$I$1863,3,))</f>
        <v/>
      </c>
      <c r="Z418" s="172" t="str">
        <f t="shared" si="822"/>
        <v/>
      </c>
      <c r="AA418" s="172" t="str">
        <f>IF(U418="","",VLOOKUP(U418,'ACTIVITY &amp; DISCIPLINE CODE'!$F$3:$I$1863,4,))</f>
        <v/>
      </c>
      <c r="AB418" s="172" t="str">
        <f t="shared" si="823"/>
        <v/>
      </c>
      <c r="AC418" s="153"/>
      <c r="AD418" s="155" t="str">
        <f t="shared" si="824"/>
        <v/>
      </c>
      <c r="AE418" s="172" t="str">
        <f>IF(AC418="","",VLOOKUP(AC418,'PROJECT STAGE'!$A$2:$C$100,2,))</f>
        <v/>
      </c>
      <c r="AF418" s="155" t="str">
        <f t="shared" si="825"/>
        <v/>
      </c>
      <c r="AG418" s="172" t="str">
        <f>IF(AC418="","",VLOOKUP(AC418,'PROJECT STAGE'!$A$2:$C$100,3,))</f>
        <v/>
      </c>
      <c r="AH418" s="157" t="str">
        <f t="shared" si="848"/>
        <v/>
      </c>
      <c r="AI418" s="157"/>
      <c r="AJ418" s="157" t="str">
        <f t="shared" si="849"/>
        <v/>
      </c>
      <c r="AK418" s="157"/>
      <c r="AL418" s="157" t="str">
        <f t="shared" si="850"/>
        <v/>
      </c>
      <c r="AM418" s="157"/>
      <c r="AN418" s="157" t="str">
        <f t="shared" si="826"/>
        <v/>
      </c>
      <c r="AO418" s="157"/>
      <c r="AP418" s="157" t="str">
        <f t="shared" si="793"/>
        <v/>
      </c>
      <c r="AQ418" s="262"/>
      <c r="AR418" s="45"/>
      <c r="AS418" s="199" t="str">
        <f t="shared" si="811"/>
        <v>Not LT section</v>
      </c>
      <c r="AT418" s="200" t="str">
        <f t="shared" si="851"/>
        <v>.</v>
      </c>
      <c r="AU418" s="199" t="str">
        <f>IF(O418=0,"No input data",INDEX('DOCUMENT TYPE'!D:D,MATCH(Filename!O418,'DOCUMENT TYPE'!A:A,0)))</f>
        <v>No input data</v>
      </c>
      <c r="AV418" s="200" t="str">
        <f t="shared" si="812"/>
        <v>-</v>
      </c>
      <c r="AW418" s="199" t="str">
        <f t="shared" si="794"/>
        <v>Check PROJECT STAGE</v>
      </c>
      <c r="AX418" s="200" t="str">
        <f t="shared" ref="AX418" si="866">IF(AY418&gt;"0","-","")</f>
        <v/>
      </c>
      <c r="AY418" s="199" t="str">
        <f t="shared" si="796"/>
        <v/>
      </c>
      <c r="AZ418" s="204" t="str">
        <f t="shared" si="853"/>
        <v/>
      </c>
      <c r="BA418" s="203" t="str">
        <f t="shared" si="798"/>
        <v/>
      </c>
      <c r="BB418" s="44"/>
      <c r="BC418" s="40" t="str">
        <f t="shared" si="799"/>
        <v>Missing input data</v>
      </c>
      <c r="BD418" s="40" t="str">
        <f t="shared" si="800"/>
        <v>Missing input data</v>
      </c>
      <c r="BE418" s="44"/>
      <c r="BF418" s="40" t="str">
        <f t="shared" si="801"/>
        <v>Missing input data</v>
      </c>
      <c r="BG418" s="40" t="str">
        <f t="shared" si="802"/>
        <v>Missing input data</v>
      </c>
      <c r="BH418" s="42"/>
      <c r="BI418" s="40" t="str">
        <f t="shared" si="814"/>
        <v>Missing input data</v>
      </c>
      <c r="BJ418" s="40" t="str">
        <f t="shared" si="803"/>
        <v>Missing input data</v>
      </c>
      <c r="BK418" s="42"/>
      <c r="BL418" s="40" t="str">
        <f t="shared" si="804"/>
        <v>Missing input data</v>
      </c>
      <c r="BM418" s="40" t="str">
        <f t="shared" si="805"/>
        <v>Missing input data</v>
      </c>
    </row>
    <row r="419" spans="1:65" ht="15.75" thickBot="1">
      <c r="A419" s="156"/>
      <c r="B419" s="172" t="str">
        <f t="shared" si="815"/>
        <v/>
      </c>
      <c r="C419" s="157"/>
      <c r="D419" s="172" t="str">
        <f t="shared" si="816"/>
        <v/>
      </c>
      <c r="E419" s="157"/>
      <c r="F419" s="172" t="str">
        <f t="shared" si="806"/>
        <v/>
      </c>
      <c r="G419" s="157"/>
      <c r="H419" s="172" t="str">
        <f t="shared" si="807"/>
        <v/>
      </c>
      <c r="I419" s="153"/>
      <c r="J419" s="150" t="str">
        <f t="shared" si="808"/>
        <v/>
      </c>
      <c r="K419" s="153"/>
      <c r="L419" s="172" t="str">
        <f t="shared" si="809"/>
        <v/>
      </c>
      <c r="M419" s="157"/>
      <c r="N419" s="172" t="str">
        <f t="shared" si="810"/>
        <v/>
      </c>
      <c r="O419" s="121"/>
      <c r="P419" s="172" t="str">
        <f t="shared" si="817"/>
        <v/>
      </c>
      <c r="Q419" s="172" t="str">
        <f>IF(O419="","",VLOOKUP(O419,'DOCUMENT TYPE'!$A$2:$D$805,2,))</f>
        <v/>
      </c>
      <c r="R419" s="172" t="str">
        <f t="shared" si="818"/>
        <v/>
      </c>
      <c r="S419" s="172" t="str">
        <f>IF(O419="","",VLOOKUP(O419,'DOCUMENT TYPE'!$A$2:$D$805,3,))</f>
        <v/>
      </c>
      <c r="T419" s="172" t="str">
        <f t="shared" si="819"/>
        <v/>
      </c>
      <c r="U419" s="121"/>
      <c r="V419" s="172" t="str">
        <f t="shared" si="820"/>
        <v/>
      </c>
      <c r="W419" s="225" t="str">
        <f>IF(U419="","",VLOOKUP(U419,'ACTIVITY &amp; DISCIPLINE CODE'!$F$3:$I$1863,2,))</f>
        <v/>
      </c>
      <c r="X419" s="172" t="str">
        <f t="shared" si="821"/>
        <v/>
      </c>
      <c r="Y419" s="172" t="str">
        <f>IF(U419="","",VLOOKUP(U419,'ACTIVITY &amp; DISCIPLINE CODE'!$F$3:$I$1863,3,))</f>
        <v/>
      </c>
      <c r="Z419" s="172" t="str">
        <f t="shared" si="822"/>
        <v/>
      </c>
      <c r="AA419" s="172" t="str">
        <f>IF(U419="","",VLOOKUP(U419,'ACTIVITY &amp; DISCIPLINE CODE'!$F$3:$I$1863,4,))</f>
        <v/>
      </c>
      <c r="AB419" s="172" t="str">
        <f t="shared" si="823"/>
        <v/>
      </c>
      <c r="AC419" s="153"/>
      <c r="AD419" s="155" t="str">
        <f t="shared" si="824"/>
        <v/>
      </c>
      <c r="AE419" s="172" t="str">
        <f>IF(AC419="","",VLOOKUP(AC419,'PROJECT STAGE'!$A$2:$C$100,2,))</f>
        <v/>
      </c>
      <c r="AF419" s="155" t="str">
        <f t="shared" si="825"/>
        <v/>
      </c>
      <c r="AG419" s="172" t="str">
        <f>IF(AC419="","",VLOOKUP(AC419,'PROJECT STAGE'!$A$2:$C$100,3,))</f>
        <v/>
      </c>
      <c r="AH419" s="157" t="str">
        <f t="shared" si="848"/>
        <v/>
      </c>
      <c r="AI419" s="157"/>
      <c r="AJ419" s="157" t="str">
        <f t="shared" si="849"/>
        <v/>
      </c>
      <c r="AK419" s="157"/>
      <c r="AL419" s="157" t="str">
        <f t="shared" si="850"/>
        <v/>
      </c>
      <c r="AM419" s="157"/>
      <c r="AN419" s="157" t="str">
        <f t="shared" si="826"/>
        <v/>
      </c>
      <c r="AO419" s="157"/>
      <c r="AP419" s="157" t="str">
        <f t="shared" si="793"/>
        <v/>
      </c>
      <c r="AQ419" s="262"/>
      <c r="AR419" s="45"/>
      <c r="AS419" s="199" t="str">
        <f t="shared" si="811"/>
        <v>Not LT section</v>
      </c>
      <c r="AT419" s="200" t="str">
        <f t="shared" si="851"/>
        <v>.</v>
      </c>
      <c r="AU419" s="199" t="str">
        <f>IF(O419=0,"No input data",INDEX('DOCUMENT TYPE'!D:D,MATCH(Filename!O419,'DOCUMENT TYPE'!A:A,0)))</f>
        <v>No input data</v>
      </c>
      <c r="AV419" s="200" t="str">
        <f t="shared" si="812"/>
        <v>-</v>
      </c>
      <c r="AW419" s="199" t="str">
        <f t="shared" si="794"/>
        <v>Check PROJECT STAGE</v>
      </c>
      <c r="AX419" s="200" t="str">
        <f t="shared" ref="AX419" si="867">IF(AY419&gt;"0","-","")</f>
        <v/>
      </c>
      <c r="AY419" s="199" t="str">
        <f t="shared" si="796"/>
        <v/>
      </c>
      <c r="AZ419" s="204" t="str">
        <f t="shared" ref="AZ419" si="868">IF(BA419&gt;"0","-","")</f>
        <v/>
      </c>
      <c r="BA419" s="203" t="str">
        <f t="shared" si="798"/>
        <v/>
      </c>
      <c r="BB419" s="44"/>
      <c r="BC419" s="40" t="str">
        <f t="shared" si="799"/>
        <v>Missing input data</v>
      </c>
      <c r="BD419" s="40" t="str">
        <f t="shared" si="800"/>
        <v>Missing input data</v>
      </c>
      <c r="BE419" s="44"/>
      <c r="BF419" s="40" t="str">
        <f t="shared" si="801"/>
        <v>Missing input data</v>
      </c>
      <c r="BG419" s="40" t="str">
        <f t="shared" si="802"/>
        <v>Missing input data</v>
      </c>
      <c r="BH419" s="42"/>
      <c r="BI419" s="40" t="str">
        <f t="shared" si="814"/>
        <v>Missing input data</v>
      </c>
      <c r="BJ419" s="40" t="str">
        <f t="shared" si="803"/>
        <v>Missing input data</v>
      </c>
      <c r="BK419" s="42"/>
      <c r="BL419" s="40" t="str">
        <f t="shared" si="804"/>
        <v>Missing input data</v>
      </c>
      <c r="BM419" s="40" t="str">
        <f t="shared" si="805"/>
        <v>Missing input data</v>
      </c>
    </row>
    <row r="420" spans="1:65" ht="15.75" thickBot="1">
      <c r="A420" s="156"/>
      <c r="B420" s="172" t="str">
        <f t="shared" si="815"/>
        <v/>
      </c>
      <c r="C420" s="157"/>
      <c r="D420" s="172" t="str">
        <f t="shared" si="816"/>
        <v/>
      </c>
      <c r="E420" s="157"/>
      <c r="F420" s="172" t="str">
        <f t="shared" si="806"/>
        <v/>
      </c>
      <c r="G420" s="157"/>
      <c r="H420" s="172" t="str">
        <f t="shared" si="807"/>
        <v/>
      </c>
      <c r="I420" s="153"/>
      <c r="J420" s="150" t="str">
        <f t="shared" si="808"/>
        <v/>
      </c>
      <c r="K420" s="153"/>
      <c r="L420" s="172" t="str">
        <f t="shared" si="809"/>
        <v/>
      </c>
      <c r="M420" s="157"/>
      <c r="N420" s="172" t="str">
        <f t="shared" si="810"/>
        <v/>
      </c>
      <c r="O420" s="121"/>
      <c r="P420" s="172" t="str">
        <f t="shared" si="817"/>
        <v/>
      </c>
      <c r="Q420" s="172" t="str">
        <f>IF(O420="","",VLOOKUP(O420,'DOCUMENT TYPE'!$A$2:$D$805,2,))</f>
        <v/>
      </c>
      <c r="R420" s="172" t="str">
        <f t="shared" si="818"/>
        <v/>
      </c>
      <c r="S420" s="172" t="str">
        <f>IF(O420="","",VLOOKUP(O420,'DOCUMENT TYPE'!$A$2:$D$805,3,))</f>
        <v/>
      </c>
      <c r="T420" s="172" t="str">
        <f t="shared" si="819"/>
        <v/>
      </c>
      <c r="U420" s="121"/>
      <c r="V420" s="172" t="str">
        <f t="shared" si="820"/>
        <v/>
      </c>
      <c r="W420" s="225" t="str">
        <f>IF(U420="","",VLOOKUP(U420,'ACTIVITY &amp; DISCIPLINE CODE'!$F$3:$I$1863,2,))</f>
        <v/>
      </c>
      <c r="X420" s="172" t="str">
        <f t="shared" si="821"/>
        <v/>
      </c>
      <c r="Y420" s="172" t="str">
        <f>IF(U420="","",VLOOKUP(U420,'ACTIVITY &amp; DISCIPLINE CODE'!$F$3:$I$1863,3,))</f>
        <v/>
      </c>
      <c r="Z420" s="172" t="str">
        <f t="shared" si="822"/>
        <v/>
      </c>
      <c r="AA420" s="172" t="str">
        <f>IF(U420="","",VLOOKUP(U420,'ACTIVITY &amp; DISCIPLINE CODE'!$F$3:$I$1863,4,))</f>
        <v/>
      </c>
      <c r="AB420" s="172" t="str">
        <f t="shared" si="823"/>
        <v/>
      </c>
      <c r="AC420" s="153"/>
      <c r="AD420" s="155" t="str">
        <f t="shared" si="824"/>
        <v/>
      </c>
      <c r="AE420" s="172" t="str">
        <f>IF(AC420="","",VLOOKUP(AC420,'PROJECT STAGE'!$A$2:$C$100,2,))</f>
        <v/>
      </c>
      <c r="AF420" s="155" t="str">
        <f t="shared" si="825"/>
        <v/>
      </c>
      <c r="AG420" s="172" t="str">
        <f>IF(AC420="","",VLOOKUP(AC420,'PROJECT STAGE'!$A$2:$C$100,3,))</f>
        <v/>
      </c>
      <c r="AH420" s="157" t="str">
        <f t="shared" si="848"/>
        <v/>
      </c>
      <c r="AI420" s="157"/>
      <c r="AJ420" s="157" t="str">
        <f t="shared" si="849"/>
        <v/>
      </c>
      <c r="AK420" s="157"/>
      <c r="AL420" s="157" t="str">
        <f t="shared" si="850"/>
        <v/>
      </c>
      <c r="AM420" s="157"/>
      <c r="AN420" s="157" t="str">
        <f t="shared" si="826"/>
        <v/>
      </c>
      <c r="AO420" s="157"/>
      <c r="AP420" s="157" t="str">
        <f t="shared" si="793"/>
        <v/>
      </c>
      <c r="AQ420" s="262"/>
      <c r="AR420" s="45"/>
      <c r="AS420" s="199" t="str">
        <f t="shared" si="811"/>
        <v>Not LT section</v>
      </c>
      <c r="AT420" s="200" t="str">
        <f t="shared" si="851"/>
        <v>.</v>
      </c>
      <c r="AU420" s="199" t="str">
        <f>IF(O420=0,"No input data",INDEX('DOCUMENT TYPE'!D:D,MATCH(Filename!O420,'DOCUMENT TYPE'!A:A,0)))</f>
        <v>No input data</v>
      </c>
      <c r="AV420" s="200" t="str">
        <f t="shared" si="812"/>
        <v>-</v>
      </c>
      <c r="AW420" s="199" t="str">
        <f t="shared" si="794"/>
        <v>Check PROJECT STAGE</v>
      </c>
      <c r="AX420" s="200" t="str">
        <f t="shared" ref="AX420" si="869">IF(AY420&gt;"0","-","")</f>
        <v/>
      </c>
      <c r="AY420" s="199" t="str">
        <f t="shared" si="796"/>
        <v/>
      </c>
      <c r="AZ420" s="204" t="str">
        <f t="shared" si="853"/>
        <v/>
      </c>
      <c r="BA420" s="203" t="str">
        <f t="shared" si="798"/>
        <v/>
      </c>
      <c r="BB420" s="44"/>
      <c r="BC420" s="40" t="str">
        <f t="shared" si="799"/>
        <v>Missing input data</v>
      </c>
      <c r="BD420" s="40" t="str">
        <f t="shared" si="800"/>
        <v>Missing input data</v>
      </c>
      <c r="BE420" s="44"/>
      <c r="BF420" s="40" t="str">
        <f t="shared" si="801"/>
        <v>Missing input data</v>
      </c>
      <c r="BG420" s="40" t="str">
        <f t="shared" si="802"/>
        <v>Missing input data</v>
      </c>
      <c r="BH420" s="42"/>
      <c r="BI420" s="40" t="str">
        <f t="shared" si="814"/>
        <v>Missing input data</v>
      </c>
      <c r="BJ420" s="40" t="str">
        <f t="shared" si="803"/>
        <v>Missing input data</v>
      </c>
      <c r="BK420" s="42"/>
      <c r="BL420" s="40" t="str">
        <f t="shared" si="804"/>
        <v>Missing input data</v>
      </c>
      <c r="BM420" s="40" t="str">
        <f t="shared" si="805"/>
        <v>Missing input data</v>
      </c>
    </row>
    <row r="421" spans="1:65" ht="15.75" thickBot="1">
      <c r="A421" s="156"/>
      <c r="B421" s="172" t="str">
        <f t="shared" si="815"/>
        <v/>
      </c>
      <c r="C421" s="157"/>
      <c r="D421" s="172" t="str">
        <f t="shared" si="816"/>
        <v/>
      </c>
      <c r="E421" s="157"/>
      <c r="F421" s="172" t="str">
        <f t="shared" si="806"/>
        <v/>
      </c>
      <c r="G421" s="157"/>
      <c r="H421" s="172" t="str">
        <f t="shared" si="807"/>
        <v/>
      </c>
      <c r="I421" s="153"/>
      <c r="J421" s="150" t="str">
        <f t="shared" si="808"/>
        <v/>
      </c>
      <c r="K421" s="153"/>
      <c r="L421" s="172" t="str">
        <f t="shared" si="809"/>
        <v/>
      </c>
      <c r="M421" s="157"/>
      <c r="N421" s="172" t="str">
        <f t="shared" si="810"/>
        <v/>
      </c>
      <c r="O421" s="121"/>
      <c r="P421" s="172" t="str">
        <f t="shared" si="817"/>
        <v/>
      </c>
      <c r="Q421" s="172" t="str">
        <f>IF(O421="","",VLOOKUP(O421,'DOCUMENT TYPE'!$A$2:$D$805,2,))</f>
        <v/>
      </c>
      <c r="R421" s="172" t="str">
        <f t="shared" si="818"/>
        <v/>
      </c>
      <c r="S421" s="172" t="str">
        <f>IF(O421="","",VLOOKUP(O421,'DOCUMENT TYPE'!$A$2:$D$805,3,))</f>
        <v/>
      </c>
      <c r="T421" s="172" t="str">
        <f t="shared" si="819"/>
        <v/>
      </c>
      <c r="U421" s="121"/>
      <c r="V421" s="172" t="str">
        <f t="shared" si="820"/>
        <v/>
      </c>
      <c r="W421" s="225" t="str">
        <f>IF(U421="","",VLOOKUP(U421,'ACTIVITY &amp; DISCIPLINE CODE'!$F$3:$I$1863,2,))</f>
        <v/>
      </c>
      <c r="X421" s="172" t="str">
        <f t="shared" si="821"/>
        <v/>
      </c>
      <c r="Y421" s="172" t="str">
        <f>IF(U421="","",VLOOKUP(U421,'ACTIVITY &amp; DISCIPLINE CODE'!$F$3:$I$1863,3,))</f>
        <v/>
      </c>
      <c r="Z421" s="172" t="str">
        <f t="shared" si="822"/>
        <v/>
      </c>
      <c r="AA421" s="172" t="str">
        <f>IF(U421="","",VLOOKUP(U421,'ACTIVITY &amp; DISCIPLINE CODE'!$F$3:$I$1863,4,))</f>
        <v/>
      </c>
      <c r="AB421" s="172" t="str">
        <f t="shared" si="823"/>
        <v/>
      </c>
      <c r="AC421" s="153"/>
      <c r="AD421" s="155" t="str">
        <f t="shared" si="824"/>
        <v/>
      </c>
      <c r="AE421" s="172" t="str">
        <f>IF(AC421="","",VLOOKUP(AC421,'PROJECT STAGE'!$A$2:$C$100,2,))</f>
        <v/>
      </c>
      <c r="AF421" s="155" t="str">
        <f t="shared" si="825"/>
        <v/>
      </c>
      <c r="AG421" s="172" t="str">
        <f>IF(AC421="","",VLOOKUP(AC421,'PROJECT STAGE'!$A$2:$C$100,3,))</f>
        <v/>
      </c>
      <c r="AH421" s="157" t="str">
        <f t="shared" si="848"/>
        <v/>
      </c>
      <c r="AI421" s="157"/>
      <c r="AJ421" s="157" t="str">
        <f t="shared" si="849"/>
        <v/>
      </c>
      <c r="AK421" s="157"/>
      <c r="AL421" s="157" t="str">
        <f t="shared" si="850"/>
        <v/>
      </c>
      <c r="AM421" s="157"/>
      <c r="AN421" s="157" t="str">
        <f t="shared" si="826"/>
        <v/>
      </c>
      <c r="AO421" s="157"/>
      <c r="AP421" s="157" t="str">
        <f t="shared" si="793"/>
        <v/>
      </c>
      <c r="AQ421" s="262"/>
      <c r="AR421" s="45"/>
      <c r="AS421" s="199" t="str">
        <f t="shared" si="811"/>
        <v>Not LT section</v>
      </c>
      <c r="AT421" s="200" t="str">
        <f t="shared" si="851"/>
        <v>.</v>
      </c>
      <c r="AU421" s="199" t="str">
        <f>IF(O421=0,"No input data",INDEX('DOCUMENT TYPE'!D:D,MATCH(Filename!O421,'DOCUMENT TYPE'!A:A,0)))</f>
        <v>No input data</v>
      </c>
      <c r="AV421" s="200" t="str">
        <f t="shared" si="812"/>
        <v>-</v>
      </c>
      <c r="AW421" s="199" t="str">
        <f t="shared" si="794"/>
        <v>Check PROJECT STAGE</v>
      </c>
      <c r="AX421" s="200" t="str">
        <f t="shared" ref="AX421" si="870">IF(AY421&gt;"0","-","")</f>
        <v/>
      </c>
      <c r="AY421" s="199" t="str">
        <f t="shared" si="796"/>
        <v/>
      </c>
      <c r="AZ421" s="204" t="str">
        <f t="shared" ref="AZ421" si="871">IF(BA421&gt;"0","-","")</f>
        <v/>
      </c>
      <c r="BA421" s="203" t="str">
        <f t="shared" si="798"/>
        <v/>
      </c>
      <c r="BB421" s="44"/>
      <c r="BC421" s="40" t="str">
        <f t="shared" si="799"/>
        <v>Missing input data</v>
      </c>
      <c r="BD421" s="40" t="str">
        <f t="shared" si="800"/>
        <v>Missing input data</v>
      </c>
      <c r="BE421" s="44"/>
      <c r="BF421" s="40" t="str">
        <f t="shared" si="801"/>
        <v>Missing input data</v>
      </c>
      <c r="BG421" s="40" t="str">
        <f t="shared" si="802"/>
        <v>Missing input data</v>
      </c>
      <c r="BH421" s="42"/>
      <c r="BI421" s="40" t="str">
        <f t="shared" si="814"/>
        <v>Missing input data</v>
      </c>
      <c r="BJ421" s="40" t="str">
        <f t="shared" si="803"/>
        <v>Missing input data</v>
      </c>
      <c r="BK421" s="42"/>
      <c r="BL421" s="40" t="str">
        <f t="shared" si="804"/>
        <v>Missing input data</v>
      </c>
      <c r="BM421" s="40" t="str">
        <f t="shared" si="805"/>
        <v>Missing input data</v>
      </c>
    </row>
    <row r="422" spans="1:65" ht="15.75" thickBot="1">
      <c r="A422" s="156"/>
      <c r="B422" s="172" t="str">
        <f t="shared" si="815"/>
        <v/>
      </c>
      <c r="C422" s="157"/>
      <c r="D422" s="172" t="str">
        <f t="shared" si="816"/>
        <v/>
      </c>
      <c r="E422" s="157"/>
      <c r="F422" s="172" t="str">
        <f t="shared" si="806"/>
        <v/>
      </c>
      <c r="G422" s="157"/>
      <c r="H422" s="172" t="str">
        <f t="shared" si="807"/>
        <v/>
      </c>
      <c r="I422" s="153"/>
      <c r="J422" s="150" t="str">
        <f t="shared" si="808"/>
        <v/>
      </c>
      <c r="K422" s="153"/>
      <c r="L422" s="172" t="str">
        <f t="shared" si="809"/>
        <v/>
      </c>
      <c r="M422" s="157"/>
      <c r="N422" s="172" t="str">
        <f t="shared" si="810"/>
        <v/>
      </c>
      <c r="O422" s="121"/>
      <c r="P422" s="172" t="str">
        <f t="shared" si="817"/>
        <v/>
      </c>
      <c r="Q422" s="172" t="str">
        <f>IF(O422="","",VLOOKUP(O422,'DOCUMENT TYPE'!$A$2:$D$805,2,))</f>
        <v/>
      </c>
      <c r="R422" s="172" t="str">
        <f t="shared" si="818"/>
        <v/>
      </c>
      <c r="S422" s="172" t="str">
        <f>IF(O422="","",VLOOKUP(O422,'DOCUMENT TYPE'!$A$2:$D$805,3,))</f>
        <v/>
      </c>
      <c r="T422" s="172" t="str">
        <f t="shared" si="819"/>
        <v/>
      </c>
      <c r="U422" s="121"/>
      <c r="V422" s="172" t="str">
        <f t="shared" si="820"/>
        <v/>
      </c>
      <c r="W422" s="225" t="str">
        <f>IF(U422="","",VLOOKUP(U422,'ACTIVITY &amp; DISCIPLINE CODE'!$F$3:$I$1863,2,))</f>
        <v/>
      </c>
      <c r="X422" s="172" t="str">
        <f t="shared" si="821"/>
        <v/>
      </c>
      <c r="Y422" s="172" t="str">
        <f>IF(U422="","",VLOOKUP(U422,'ACTIVITY &amp; DISCIPLINE CODE'!$F$3:$I$1863,3,))</f>
        <v/>
      </c>
      <c r="Z422" s="172" t="str">
        <f t="shared" si="822"/>
        <v/>
      </c>
      <c r="AA422" s="172" t="str">
        <f>IF(U422="","",VLOOKUP(U422,'ACTIVITY &amp; DISCIPLINE CODE'!$F$3:$I$1863,4,))</f>
        <v/>
      </c>
      <c r="AB422" s="172" t="str">
        <f t="shared" si="823"/>
        <v/>
      </c>
      <c r="AC422" s="153"/>
      <c r="AD422" s="155" t="str">
        <f t="shared" si="824"/>
        <v/>
      </c>
      <c r="AE422" s="172" t="str">
        <f>IF(AC422="","",VLOOKUP(AC422,'PROJECT STAGE'!$A$2:$C$100,2,))</f>
        <v/>
      </c>
      <c r="AF422" s="155" t="str">
        <f t="shared" si="825"/>
        <v/>
      </c>
      <c r="AG422" s="172" t="str">
        <f>IF(AC422="","",VLOOKUP(AC422,'PROJECT STAGE'!$A$2:$C$100,3,))</f>
        <v/>
      </c>
      <c r="AH422" s="157" t="str">
        <f t="shared" si="848"/>
        <v/>
      </c>
      <c r="AI422" s="157"/>
      <c r="AJ422" s="157" t="str">
        <f t="shared" si="849"/>
        <v/>
      </c>
      <c r="AK422" s="157"/>
      <c r="AL422" s="157" t="str">
        <f t="shared" si="850"/>
        <v/>
      </c>
      <c r="AM422" s="157"/>
      <c r="AN422" s="157" t="str">
        <f t="shared" si="826"/>
        <v/>
      </c>
      <c r="AO422" s="157"/>
      <c r="AP422" s="157" t="str">
        <f t="shared" si="793"/>
        <v/>
      </c>
      <c r="AQ422" s="262"/>
      <c r="AR422" s="45"/>
      <c r="AS422" s="199" t="str">
        <f t="shared" si="811"/>
        <v>Not LT section</v>
      </c>
      <c r="AT422" s="200" t="str">
        <f t="shared" si="851"/>
        <v>.</v>
      </c>
      <c r="AU422" s="199" t="str">
        <f>IF(O422=0,"No input data",INDEX('DOCUMENT TYPE'!D:D,MATCH(Filename!O422,'DOCUMENT TYPE'!A:A,0)))</f>
        <v>No input data</v>
      </c>
      <c r="AV422" s="200" t="str">
        <f t="shared" si="812"/>
        <v>-</v>
      </c>
      <c r="AW422" s="199" t="str">
        <f t="shared" si="794"/>
        <v>Check PROJECT STAGE</v>
      </c>
      <c r="AX422" s="200" t="str">
        <f t="shared" ref="AX422" si="872">IF(AY422&gt;"0","-","")</f>
        <v/>
      </c>
      <c r="AY422" s="199" t="str">
        <f t="shared" si="796"/>
        <v/>
      </c>
      <c r="AZ422" s="204" t="str">
        <f t="shared" si="853"/>
        <v/>
      </c>
      <c r="BA422" s="203" t="str">
        <f t="shared" si="798"/>
        <v/>
      </c>
      <c r="BB422" s="44"/>
      <c r="BC422" s="40" t="str">
        <f t="shared" si="799"/>
        <v>Missing input data</v>
      </c>
      <c r="BD422" s="40" t="str">
        <f t="shared" si="800"/>
        <v>Missing input data</v>
      </c>
      <c r="BE422" s="44"/>
      <c r="BF422" s="40" t="str">
        <f t="shared" si="801"/>
        <v>Missing input data</v>
      </c>
      <c r="BG422" s="40" t="str">
        <f t="shared" si="802"/>
        <v>Missing input data</v>
      </c>
      <c r="BH422" s="42"/>
      <c r="BI422" s="40" t="str">
        <f t="shared" si="814"/>
        <v>Missing input data</v>
      </c>
      <c r="BJ422" s="40" t="str">
        <f t="shared" si="803"/>
        <v>Missing input data</v>
      </c>
      <c r="BK422" s="42"/>
      <c r="BL422" s="40" t="str">
        <f t="shared" si="804"/>
        <v>Missing input data</v>
      </c>
      <c r="BM422" s="40" t="str">
        <f t="shared" si="805"/>
        <v>Missing input data</v>
      </c>
    </row>
    <row r="423" spans="1:65" ht="15.75" thickBot="1">
      <c r="A423" s="156"/>
      <c r="B423" s="172" t="str">
        <f t="shared" si="815"/>
        <v/>
      </c>
      <c r="C423" s="157"/>
      <c r="D423" s="172" t="str">
        <f t="shared" si="816"/>
        <v/>
      </c>
      <c r="E423" s="157"/>
      <c r="F423" s="172" t="str">
        <f t="shared" si="806"/>
        <v/>
      </c>
      <c r="G423" s="157"/>
      <c r="H423" s="172" t="str">
        <f t="shared" si="807"/>
        <v/>
      </c>
      <c r="I423" s="153"/>
      <c r="J423" s="150" t="str">
        <f t="shared" si="808"/>
        <v/>
      </c>
      <c r="K423" s="153"/>
      <c r="L423" s="172" t="str">
        <f t="shared" si="809"/>
        <v/>
      </c>
      <c r="M423" s="157"/>
      <c r="N423" s="172" t="str">
        <f t="shared" si="810"/>
        <v/>
      </c>
      <c r="O423" s="121"/>
      <c r="P423" s="172" t="str">
        <f t="shared" si="817"/>
        <v/>
      </c>
      <c r="Q423" s="172" t="str">
        <f>IF(O423="","",VLOOKUP(O423,'DOCUMENT TYPE'!$A$2:$D$805,2,))</f>
        <v/>
      </c>
      <c r="R423" s="172" t="str">
        <f t="shared" si="818"/>
        <v/>
      </c>
      <c r="S423" s="172" t="str">
        <f>IF(O423="","",VLOOKUP(O423,'DOCUMENT TYPE'!$A$2:$D$805,3,))</f>
        <v/>
      </c>
      <c r="T423" s="172" t="str">
        <f t="shared" si="819"/>
        <v/>
      </c>
      <c r="U423" s="121"/>
      <c r="V423" s="172" t="str">
        <f t="shared" si="820"/>
        <v/>
      </c>
      <c r="W423" s="225" t="str">
        <f>IF(U423="","",VLOOKUP(U423,'ACTIVITY &amp; DISCIPLINE CODE'!$F$3:$I$1863,2,))</f>
        <v/>
      </c>
      <c r="X423" s="172" t="str">
        <f t="shared" si="821"/>
        <v/>
      </c>
      <c r="Y423" s="172" t="str">
        <f>IF(U423="","",VLOOKUP(U423,'ACTIVITY &amp; DISCIPLINE CODE'!$F$3:$I$1863,3,))</f>
        <v/>
      </c>
      <c r="Z423" s="172" t="str">
        <f t="shared" si="822"/>
        <v/>
      </c>
      <c r="AA423" s="172" t="str">
        <f>IF(U423="","",VLOOKUP(U423,'ACTIVITY &amp; DISCIPLINE CODE'!$F$3:$I$1863,4,))</f>
        <v/>
      </c>
      <c r="AB423" s="172" t="str">
        <f t="shared" si="823"/>
        <v/>
      </c>
      <c r="AC423" s="153"/>
      <c r="AD423" s="155" t="str">
        <f t="shared" si="824"/>
        <v/>
      </c>
      <c r="AE423" s="172" t="str">
        <f>IF(AC423="","",VLOOKUP(AC423,'PROJECT STAGE'!$A$2:$C$100,2,))</f>
        <v/>
      </c>
      <c r="AF423" s="155" t="str">
        <f t="shared" si="825"/>
        <v/>
      </c>
      <c r="AG423" s="172" t="str">
        <f>IF(AC423="","",VLOOKUP(AC423,'PROJECT STAGE'!$A$2:$C$100,3,))</f>
        <v/>
      </c>
      <c r="AH423" s="157" t="str">
        <f t="shared" si="848"/>
        <v/>
      </c>
      <c r="AI423" s="157"/>
      <c r="AJ423" s="157" t="str">
        <f t="shared" si="849"/>
        <v/>
      </c>
      <c r="AK423" s="157"/>
      <c r="AL423" s="157" t="str">
        <f t="shared" si="850"/>
        <v/>
      </c>
      <c r="AM423" s="157"/>
      <c r="AN423" s="157" t="str">
        <f t="shared" si="826"/>
        <v/>
      </c>
      <c r="AO423" s="157"/>
      <c r="AP423" s="157" t="str">
        <f t="shared" si="793"/>
        <v/>
      </c>
      <c r="AQ423" s="262"/>
      <c r="AR423" s="45"/>
      <c r="AS423" s="199" t="str">
        <f t="shared" si="811"/>
        <v>Not LT section</v>
      </c>
      <c r="AT423" s="200" t="str">
        <f t="shared" si="851"/>
        <v>.</v>
      </c>
      <c r="AU423" s="199" t="str">
        <f>IF(O423=0,"No input data",INDEX('DOCUMENT TYPE'!D:D,MATCH(Filename!O423,'DOCUMENT TYPE'!A:A,0)))</f>
        <v>No input data</v>
      </c>
      <c r="AV423" s="200" t="str">
        <f t="shared" si="812"/>
        <v>-</v>
      </c>
      <c r="AW423" s="199" t="str">
        <f t="shared" si="794"/>
        <v>Check PROJECT STAGE</v>
      </c>
      <c r="AX423" s="200" t="str">
        <f t="shared" ref="AX423" si="873">IF(AY423&gt;"0","-","")</f>
        <v/>
      </c>
      <c r="AY423" s="199" t="str">
        <f t="shared" si="796"/>
        <v/>
      </c>
      <c r="AZ423" s="204" t="str">
        <f t="shared" ref="AZ423" si="874">IF(BA423&gt;"0","-","")</f>
        <v/>
      </c>
      <c r="BA423" s="203" t="str">
        <f t="shared" si="798"/>
        <v/>
      </c>
      <c r="BB423" s="44"/>
      <c r="BC423" s="40" t="str">
        <f t="shared" si="799"/>
        <v>Missing input data</v>
      </c>
      <c r="BD423" s="40" t="str">
        <f t="shared" si="800"/>
        <v>Missing input data</v>
      </c>
      <c r="BE423" s="44"/>
      <c r="BF423" s="40" t="str">
        <f t="shared" si="801"/>
        <v>Missing input data</v>
      </c>
      <c r="BG423" s="40" t="str">
        <f t="shared" si="802"/>
        <v>Missing input data</v>
      </c>
      <c r="BH423" s="42"/>
      <c r="BI423" s="40" t="str">
        <f t="shared" si="814"/>
        <v>Missing input data</v>
      </c>
      <c r="BJ423" s="40" t="str">
        <f t="shared" si="803"/>
        <v>Missing input data</v>
      </c>
      <c r="BK423" s="42"/>
      <c r="BL423" s="40" t="str">
        <f t="shared" si="804"/>
        <v>Missing input data</v>
      </c>
      <c r="BM423" s="40" t="str">
        <f t="shared" si="805"/>
        <v>Missing input data</v>
      </c>
    </row>
    <row r="424" spans="1:65" ht="15.75" thickBot="1">
      <c r="A424" s="156"/>
      <c r="B424" s="172" t="str">
        <f t="shared" si="815"/>
        <v/>
      </c>
      <c r="C424" s="157"/>
      <c r="D424" s="172" t="str">
        <f t="shared" si="816"/>
        <v/>
      </c>
      <c r="E424" s="157"/>
      <c r="F424" s="172" t="str">
        <f t="shared" si="806"/>
        <v/>
      </c>
      <c r="G424" s="157"/>
      <c r="H424" s="172" t="str">
        <f t="shared" si="807"/>
        <v/>
      </c>
      <c r="I424" s="153"/>
      <c r="J424" s="150" t="str">
        <f t="shared" si="808"/>
        <v/>
      </c>
      <c r="K424" s="153"/>
      <c r="L424" s="172" t="str">
        <f t="shared" si="809"/>
        <v/>
      </c>
      <c r="M424" s="157"/>
      <c r="N424" s="172" t="str">
        <f t="shared" si="810"/>
        <v/>
      </c>
      <c r="O424" s="121"/>
      <c r="P424" s="172" t="str">
        <f t="shared" si="817"/>
        <v/>
      </c>
      <c r="Q424" s="172" t="str">
        <f>IF(O424="","",VLOOKUP(O424,'DOCUMENT TYPE'!$A$2:$D$805,2,))</f>
        <v/>
      </c>
      <c r="R424" s="172" t="str">
        <f t="shared" si="818"/>
        <v/>
      </c>
      <c r="S424" s="172" t="str">
        <f>IF(O424="","",VLOOKUP(O424,'DOCUMENT TYPE'!$A$2:$D$805,3,))</f>
        <v/>
      </c>
      <c r="T424" s="172" t="str">
        <f t="shared" si="819"/>
        <v/>
      </c>
      <c r="U424" s="121"/>
      <c r="V424" s="172" t="str">
        <f t="shared" si="820"/>
        <v/>
      </c>
      <c r="W424" s="225" t="str">
        <f>IF(U424="","",VLOOKUP(U424,'ACTIVITY &amp; DISCIPLINE CODE'!$F$3:$I$1863,2,))</f>
        <v/>
      </c>
      <c r="X424" s="172" t="str">
        <f t="shared" si="821"/>
        <v/>
      </c>
      <c r="Y424" s="172" t="str">
        <f>IF(U424="","",VLOOKUP(U424,'ACTIVITY &amp; DISCIPLINE CODE'!$F$3:$I$1863,3,))</f>
        <v/>
      </c>
      <c r="Z424" s="172" t="str">
        <f t="shared" si="822"/>
        <v/>
      </c>
      <c r="AA424" s="172" t="str">
        <f>IF(U424="","",VLOOKUP(U424,'ACTIVITY &amp; DISCIPLINE CODE'!$F$3:$I$1863,4,))</f>
        <v/>
      </c>
      <c r="AB424" s="172" t="str">
        <f t="shared" si="823"/>
        <v/>
      </c>
      <c r="AC424" s="153"/>
      <c r="AD424" s="155" t="str">
        <f t="shared" si="824"/>
        <v/>
      </c>
      <c r="AE424" s="172" t="str">
        <f>IF(AC424="","",VLOOKUP(AC424,'PROJECT STAGE'!$A$2:$C$100,2,))</f>
        <v/>
      </c>
      <c r="AF424" s="155" t="str">
        <f t="shared" si="825"/>
        <v/>
      </c>
      <c r="AG424" s="172" t="str">
        <f>IF(AC424="","",VLOOKUP(AC424,'PROJECT STAGE'!$A$2:$C$100,3,))</f>
        <v/>
      </c>
      <c r="AH424" s="157" t="str">
        <f t="shared" si="848"/>
        <v/>
      </c>
      <c r="AI424" s="157"/>
      <c r="AJ424" s="157" t="str">
        <f t="shared" si="849"/>
        <v/>
      </c>
      <c r="AK424" s="157"/>
      <c r="AL424" s="157" t="str">
        <f t="shared" si="850"/>
        <v/>
      </c>
      <c r="AM424" s="157"/>
      <c r="AN424" s="157" t="str">
        <f t="shared" si="826"/>
        <v/>
      </c>
      <c r="AO424" s="157"/>
      <c r="AP424" s="157" t="str">
        <f t="shared" si="793"/>
        <v/>
      </c>
      <c r="AQ424" s="262"/>
      <c r="AR424" s="45"/>
      <c r="AS424" s="199" t="str">
        <f t="shared" si="811"/>
        <v>Not LT section</v>
      </c>
      <c r="AT424" s="200" t="str">
        <f t="shared" si="851"/>
        <v>.</v>
      </c>
      <c r="AU424" s="199" t="str">
        <f>IF(O424=0,"No input data",INDEX('DOCUMENT TYPE'!D:D,MATCH(Filename!O424,'DOCUMENT TYPE'!A:A,0)))</f>
        <v>No input data</v>
      </c>
      <c r="AV424" s="200" t="str">
        <f t="shared" si="812"/>
        <v>-</v>
      </c>
      <c r="AW424" s="199" t="str">
        <f t="shared" si="794"/>
        <v>Check PROJECT STAGE</v>
      </c>
      <c r="AX424" s="200" t="str">
        <f t="shared" ref="AX424" si="875">IF(AY424&gt;"0","-","")</f>
        <v/>
      </c>
      <c r="AY424" s="199" t="str">
        <f t="shared" si="796"/>
        <v/>
      </c>
      <c r="AZ424" s="204" t="str">
        <f t="shared" si="853"/>
        <v/>
      </c>
      <c r="BA424" s="203" t="str">
        <f t="shared" si="798"/>
        <v/>
      </c>
      <c r="BB424" s="44"/>
      <c r="BC424" s="40" t="str">
        <f t="shared" si="799"/>
        <v>Missing input data</v>
      </c>
      <c r="BD424" s="40" t="str">
        <f t="shared" si="800"/>
        <v>Missing input data</v>
      </c>
      <c r="BE424" s="44"/>
      <c r="BF424" s="40" t="str">
        <f t="shared" si="801"/>
        <v>Missing input data</v>
      </c>
      <c r="BG424" s="40" t="str">
        <f t="shared" si="802"/>
        <v>Missing input data</v>
      </c>
      <c r="BH424" s="42"/>
      <c r="BI424" s="40" t="str">
        <f t="shared" si="814"/>
        <v>Missing input data</v>
      </c>
      <c r="BJ424" s="40" t="str">
        <f t="shared" si="803"/>
        <v>Missing input data</v>
      </c>
      <c r="BK424" s="42"/>
      <c r="BL424" s="40" t="str">
        <f t="shared" si="804"/>
        <v>Missing input data</v>
      </c>
      <c r="BM424" s="40" t="str">
        <f t="shared" si="805"/>
        <v>Missing input data</v>
      </c>
    </row>
    <row r="425" spans="1:65" ht="15.75" thickBot="1">
      <c r="A425" s="156"/>
      <c r="B425" s="172" t="str">
        <f t="shared" si="815"/>
        <v/>
      </c>
      <c r="C425" s="157"/>
      <c r="D425" s="172" t="str">
        <f t="shared" si="816"/>
        <v/>
      </c>
      <c r="E425" s="157"/>
      <c r="F425" s="172" t="str">
        <f t="shared" si="806"/>
        <v/>
      </c>
      <c r="G425" s="157"/>
      <c r="H425" s="172" t="str">
        <f t="shared" si="807"/>
        <v/>
      </c>
      <c r="I425" s="153"/>
      <c r="J425" s="150" t="str">
        <f t="shared" si="808"/>
        <v/>
      </c>
      <c r="K425" s="153"/>
      <c r="L425" s="172" t="str">
        <f t="shared" si="809"/>
        <v/>
      </c>
      <c r="M425" s="157"/>
      <c r="N425" s="172" t="str">
        <f t="shared" si="810"/>
        <v/>
      </c>
      <c r="O425" s="121"/>
      <c r="P425" s="172" t="str">
        <f t="shared" si="817"/>
        <v/>
      </c>
      <c r="Q425" s="172" t="str">
        <f>IF(O425="","",VLOOKUP(O425,'DOCUMENT TYPE'!$A$2:$D$805,2,))</f>
        <v/>
      </c>
      <c r="R425" s="172" t="str">
        <f t="shared" si="818"/>
        <v/>
      </c>
      <c r="S425" s="172" t="str">
        <f>IF(O425="","",VLOOKUP(O425,'DOCUMENT TYPE'!$A$2:$D$805,3,))</f>
        <v/>
      </c>
      <c r="T425" s="172" t="str">
        <f t="shared" si="819"/>
        <v/>
      </c>
      <c r="U425" s="121"/>
      <c r="V425" s="172" t="str">
        <f t="shared" si="820"/>
        <v/>
      </c>
      <c r="W425" s="225" t="str">
        <f>IF(U425="","",VLOOKUP(U425,'ACTIVITY &amp; DISCIPLINE CODE'!$F$3:$I$1863,2,))</f>
        <v/>
      </c>
      <c r="X425" s="172" t="str">
        <f t="shared" si="821"/>
        <v/>
      </c>
      <c r="Y425" s="172" t="str">
        <f>IF(U425="","",VLOOKUP(U425,'ACTIVITY &amp; DISCIPLINE CODE'!$F$3:$I$1863,3,))</f>
        <v/>
      </c>
      <c r="Z425" s="172" t="str">
        <f t="shared" si="822"/>
        <v/>
      </c>
      <c r="AA425" s="172" t="str">
        <f>IF(U425="","",VLOOKUP(U425,'ACTIVITY &amp; DISCIPLINE CODE'!$F$3:$I$1863,4,))</f>
        <v/>
      </c>
      <c r="AB425" s="172" t="str">
        <f t="shared" si="823"/>
        <v/>
      </c>
      <c r="AC425" s="153"/>
      <c r="AD425" s="155" t="str">
        <f t="shared" si="824"/>
        <v/>
      </c>
      <c r="AE425" s="172" t="str">
        <f>IF(AC425="","",VLOOKUP(AC425,'PROJECT STAGE'!$A$2:$C$100,2,))</f>
        <v/>
      </c>
      <c r="AF425" s="155" t="str">
        <f t="shared" si="825"/>
        <v/>
      </c>
      <c r="AG425" s="172" t="str">
        <f>IF(AC425="","",VLOOKUP(AC425,'PROJECT STAGE'!$A$2:$C$100,3,))</f>
        <v/>
      </c>
      <c r="AH425" s="157" t="str">
        <f t="shared" si="848"/>
        <v/>
      </c>
      <c r="AI425" s="157"/>
      <c r="AJ425" s="157" t="str">
        <f t="shared" si="849"/>
        <v/>
      </c>
      <c r="AK425" s="157"/>
      <c r="AL425" s="157" t="str">
        <f t="shared" si="850"/>
        <v/>
      </c>
      <c r="AM425" s="157"/>
      <c r="AN425" s="157" t="str">
        <f t="shared" si="826"/>
        <v/>
      </c>
      <c r="AO425" s="157"/>
      <c r="AP425" s="157" t="str">
        <f t="shared" si="793"/>
        <v/>
      </c>
      <c r="AQ425" s="262"/>
      <c r="AR425" s="45"/>
      <c r="AS425" s="199" t="str">
        <f t="shared" si="811"/>
        <v>Not LT section</v>
      </c>
      <c r="AT425" s="200" t="str">
        <f t="shared" si="851"/>
        <v>.</v>
      </c>
      <c r="AU425" s="199" t="str">
        <f>IF(O425=0,"No input data",INDEX('DOCUMENT TYPE'!D:D,MATCH(Filename!O425,'DOCUMENT TYPE'!A:A,0)))</f>
        <v>No input data</v>
      </c>
      <c r="AV425" s="200" t="str">
        <f t="shared" si="812"/>
        <v>-</v>
      </c>
      <c r="AW425" s="199" t="str">
        <f t="shared" si="794"/>
        <v>Check PROJECT STAGE</v>
      </c>
      <c r="AX425" s="200" t="str">
        <f t="shared" ref="AX425" si="876">IF(AY425&gt;"0","-","")</f>
        <v/>
      </c>
      <c r="AY425" s="199" t="str">
        <f t="shared" si="796"/>
        <v/>
      </c>
      <c r="AZ425" s="204" t="str">
        <f t="shared" ref="AZ425:AZ440" si="877">IF(BA425&gt;"0","-","")</f>
        <v/>
      </c>
      <c r="BA425" s="203" t="str">
        <f t="shared" si="798"/>
        <v/>
      </c>
      <c r="BB425" s="44"/>
      <c r="BC425" s="40" t="str">
        <f t="shared" si="799"/>
        <v>Missing input data</v>
      </c>
      <c r="BD425" s="40" t="str">
        <f t="shared" si="800"/>
        <v>Missing input data</v>
      </c>
      <c r="BE425" s="44"/>
      <c r="BF425" s="40" t="str">
        <f t="shared" si="801"/>
        <v>Missing input data</v>
      </c>
      <c r="BG425" s="40" t="str">
        <f t="shared" si="802"/>
        <v>Missing input data</v>
      </c>
      <c r="BH425" s="42"/>
      <c r="BI425" s="40" t="str">
        <f t="shared" si="814"/>
        <v>Missing input data</v>
      </c>
      <c r="BJ425" s="40" t="str">
        <f t="shared" si="803"/>
        <v>Missing input data</v>
      </c>
      <c r="BK425" s="42"/>
      <c r="BL425" s="40" t="str">
        <f t="shared" si="804"/>
        <v>Missing input data</v>
      </c>
      <c r="BM425" s="40" t="str">
        <f t="shared" si="805"/>
        <v>Missing input data</v>
      </c>
    </row>
    <row r="426" spans="1:65" ht="15.75" thickBot="1">
      <c r="A426" s="156"/>
      <c r="B426" s="172" t="str">
        <f t="shared" si="815"/>
        <v/>
      </c>
      <c r="C426" s="157"/>
      <c r="D426" s="172" t="str">
        <f t="shared" si="816"/>
        <v/>
      </c>
      <c r="E426" s="157"/>
      <c r="F426" s="172" t="str">
        <f t="shared" si="806"/>
        <v/>
      </c>
      <c r="G426" s="157"/>
      <c r="H426" s="172" t="str">
        <f t="shared" si="807"/>
        <v/>
      </c>
      <c r="I426" s="153"/>
      <c r="J426" s="150" t="str">
        <f t="shared" si="808"/>
        <v/>
      </c>
      <c r="K426" s="153"/>
      <c r="L426" s="172" t="str">
        <f t="shared" si="809"/>
        <v/>
      </c>
      <c r="M426" s="157"/>
      <c r="N426" s="172" t="str">
        <f t="shared" si="810"/>
        <v/>
      </c>
      <c r="O426" s="121"/>
      <c r="P426" s="172" t="str">
        <f t="shared" si="817"/>
        <v/>
      </c>
      <c r="Q426" s="172" t="str">
        <f>IF(O426="","",VLOOKUP(O426,'DOCUMENT TYPE'!$A$2:$D$805,2,))</f>
        <v/>
      </c>
      <c r="R426" s="172" t="str">
        <f t="shared" si="818"/>
        <v/>
      </c>
      <c r="S426" s="172" t="str">
        <f>IF(O426="","",VLOOKUP(O426,'DOCUMENT TYPE'!$A$2:$D$805,3,))</f>
        <v/>
      </c>
      <c r="T426" s="172" t="str">
        <f t="shared" si="819"/>
        <v/>
      </c>
      <c r="U426" s="121"/>
      <c r="V426" s="172" t="str">
        <f t="shared" si="820"/>
        <v/>
      </c>
      <c r="W426" s="225" t="str">
        <f>IF(U426="","",VLOOKUP(U426,'ACTIVITY &amp; DISCIPLINE CODE'!$F$3:$I$1863,2,))</f>
        <v/>
      </c>
      <c r="X426" s="172" t="str">
        <f t="shared" si="821"/>
        <v/>
      </c>
      <c r="Y426" s="172" t="str">
        <f>IF(U426="","",VLOOKUP(U426,'ACTIVITY &amp; DISCIPLINE CODE'!$F$3:$I$1863,3,))</f>
        <v/>
      </c>
      <c r="Z426" s="172" t="str">
        <f t="shared" si="822"/>
        <v/>
      </c>
      <c r="AA426" s="172" t="str">
        <f>IF(U426="","",VLOOKUP(U426,'ACTIVITY &amp; DISCIPLINE CODE'!$F$3:$I$1863,4,))</f>
        <v/>
      </c>
      <c r="AB426" s="172" t="str">
        <f t="shared" si="823"/>
        <v/>
      </c>
      <c r="AC426" s="153"/>
      <c r="AD426" s="155" t="str">
        <f t="shared" si="824"/>
        <v/>
      </c>
      <c r="AE426" s="172" t="str">
        <f>IF(AC426="","",VLOOKUP(AC426,'PROJECT STAGE'!$A$2:$C$100,2,))</f>
        <v/>
      </c>
      <c r="AF426" s="155" t="str">
        <f t="shared" si="825"/>
        <v/>
      </c>
      <c r="AG426" s="172" t="str">
        <f>IF(AC426="","",VLOOKUP(AC426,'PROJECT STAGE'!$A$2:$C$100,3,))</f>
        <v/>
      </c>
      <c r="AH426" s="157" t="str">
        <f t="shared" si="848"/>
        <v/>
      </c>
      <c r="AI426" s="157"/>
      <c r="AJ426" s="157" t="str">
        <f t="shared" si="849"/>
        <v/>
      </c>
      <c r="AK426" s="157"/>
      <c r="AL426" s="157" t="str">
        <f t="shared" si="850"/>
        <v/>
      </c>
      <c r="AM426" s="157"/>
      <c r="AN426" s="157" t="str">
        <f t="shared" si="826"/>
        <v/>
      </c>
      <c r="AO426" s="157"/>
      <c r="AP426" s="157" t="str">
        <f t="shared" si="793"/>
        <v/>
      </c>
      <c r="AQ426" s="262"/>
      <c r="AR426" s="45"/>
      <c r="AS426" s="199" t="str">
        <f t="shared" si="811"/>
        <v>Not LT section</v>
      </c>
      <c r="AT426" s="200" t="str">
        <f t="shared" si="851"/>
        <v>.</v>
      </c>
      <c r="AU426" s="199" t="str">
        <f>IF(O426=0,"No input data",INDEX('DOCUMENT TYPE'!D:D,MATCH(Filename!O426,'DOCUMENT TYPE'!A:A,0)))</f>
        <v>No input data</v>
      </c>
      <c r="AV426" s="200" t="str">
        <f t="shared" si="812"/>
        <v>-</v>
      </c>
      <c r="AW426" s="199" t="str">
        <f t="shared" si="794"/>
        <v>Check PROJECT STAGE</v>
      </c>
      <c r="AX426" s="200" t="str">
        <f t="shared" ref="AX426" si="878">IF(AY426&gt;"0","-","")</f>
        <v/>
      </c>
      <c r="AY426" s="199" t="str">
        <f t="shared" si="796"/>
        <v/>
      </c>
      <c r="AZ426" s="204" t="str">
        <f t="shared" si="877"/>
        <v/>
      </c>
      <c r="BA426" s="203" t="str">
        <f t="shared" si="798"/>
        <v/>
      </c>
      <c r="BB426" s="44"/>
      <c r="BC426" s="40" t="str">
        <f t="shared" si="799"/>
        <v>Missing input data</v>
      </c>
      <c r="BD426" s="40" t="str">
        <f t="shared" si="800"/>
        <v>Missing input data</v>
      </c>
      <c r="BE426" s="44"/>
      <c r="BF426" s="40" t="str">
        <f t="shared" si="801"/>
        <v>Missing input data</v>
      </c>
      <c r="BG426" s="40" t="str">
        <f t="shared" si="802"/>
        <v>Missing input data</v>
      </c>
      <c r="BH426" s="42"/>
      <c r="BI426" s="40" t="str">
        <f t="shared" si="814"/>
        <v>Missing input data</v>
      </c>
      <c r="BJ426" s="40" t="str">
        <f t="shared" si="803"/>
        <v>Missing input data</v>
      </c>
      <c r="BK426" s="42"/>
      <c r="BL426" s="40" t="str">
        <f t="shared" si="804"/>
        <v>Missing input data</v>
      </c>
      <c r="BM426" s="40" t="str">
        <f t="shared" si="805"/>
        <v>Missing input data</v>
      </c>
    </row>
    <row r="427" spans="1:65" ht="15.75" thickBot="1">
      <c r="A427" s="156"/>
      <c r="B427" s="172" t="str">
        <f t="shared" si="815"/>
        <v/>
      </c>
      <c r="C427" s="157"/>
      <c r="D427" s="172" t="str">
        <f t="shared" si="816"/>
        <v/>
      </c>
      <c r="E427" s="157"/>
      <c r="F427" s="172" t="str">
        <f t="shared" si="806"/>
        <v/>
      </c>
      <c r="G427" s="157"/>
      <c r="H427" s="172" t="str">
        <f t="shared" si="807"/>
        <v/>
      </c>
      <c r="I427" s="153"/>
      <c r="J427" s="150" t="str">
        <f t="shared" si="808"/>
        <v/>
      </c>
      <c r="K427" s="153"/>
      <c r="L427" s="172" t="str">
        <f t="shared" si="809"/>
        <v/>
      </c>
      <c r="M427" s="157"/>
      <c r="N427" s="172" t="str">
        <f t="shared" si="810"/>
        <v/>
      </c>
      <c r="O427" s="121"/>
      <c r="P427" s="172" t="str">
        <f t="shared" si="817"/>
        <v/>
      </c>
      <c r="Q427" s="172" t="str">
        <f>IF(O427="","",VLOOKUP(O427,'DOCUMENT TYPE'!$A$2:$D$805,2,))</f>
        <v/>
      </c>
      <c r="R427" s="172" t="str">
        <f t="shared" si="818"/>
        <v/>
      </c>
      <c r="S427" s="172" t="str">
        <f>IF(O427="","",VLOOKUP(O427,'DOCUMENT TYPE'!$A$2:$D$805,3,))</f>
        <v/>
      </c>
      <c r="T427" s="172" t="str">
        <f t="shared" si="819"/>
        <v/>
      </c>
      <c r="U427" s="121"/>
      <c r="V427" s="172" t="str">
        <f t="shared" si="820"/>
        <v/>
      </c>
      <c r="W427" s="225" t="str">
        <f>IF(U427="","",VLOOKUP(U427,'ACTIVITY &amp; DISCIPLINE CODE'!$F$3:$I$1863,2,))</f>
        <v/>
      </c>
      <c r="X427" s="172" t="str">
        <f t="shared" si="821"/>
        <v/>
      </c>
      <c r="Y427" s="172" t="str">
        <f>IF(U427="","",VLOOKUP(U427,'ACTIVITY &amp; DISCIPLINE CODE'!$F$3:$I$1863,3,))</f>
        <v/>
      </c>
      <c r="Z427" s="172" t="str">
        <f t="shared" si="822"/>
        <v/>
      </c>
      <c r="AA427" s="172" t="str">
        <f>IF(U427="","",VLOOKUP(U427,'ACTIVITY &amp; DISCIPLINE CODE'!$F$3:$I$1863,4,))</f>
        <v/>
      </c>
      <c r="AB427" s="172" t="str">
        <f t="shared" si="823"/>
        <v/>
      </c>
      <c r="AC427" s="153"/>
      <c r="AD427" s="155" t="str">
        <f t="shared" si="824"/>
        <v/>
      </c>
      <c r="AE427" s="172" t="str">
        <f>IF(AC427="","",VLOOKUP(AC427,'PROJECT STAGE'!$A$2:$C$100,2,))</f>
        <v/>
      </c>
      <c r="AF427" s="155" t="str">
        <f t="shared" si="825"/>
        <v/>
      </c>
      <c r="AG427" s="172" t="str">
        <f>IF(AC427="","",VLOOKUP(AC427,'PROJECT STAGE'!$A$2:$C$100,3,))</f>
        <v/>
      </c>
      <c r="AH427" s="157" t="str">
        <f t="shared" si="848"/>
        <v/>
      </c>
      <c r="AI427" s="157"/>
      <c r="AJ427" s="157" t="str">
        <f t="shared" si="849"/>
        <v/>
      </c>
      <c r="AK427" s="157"/>
      <c r="AL427" s="157" t="str">
        <f t="shared" si="850"/>
        <v/>
      </c>
      <c r="AM427" s="157"/>
      <c r="AN427" s="157" t="str">
        <f t="shared" si="826"/>
        <v/>
      </c>
      <c r="AO427" s="157"/>
      <c r="AP427" s="157" t="str">
        <f t="shared" si="793"/>
        <v/>
      </c>
      <c r="AQ427" s="262"/>
      <c r="AR427" s="45"/>
      <c r="AS427" s="199" t="str">
        <f t="shared" si="811"/>
        <v>Not LT section</v>
      </c>
      <c r="AT427" s="200" t="str">
        <f t="shared" si="851"/>
        <v>.</v>
      </c>
      <c r="AU427" s="199" t="str">
        <f>IF(O427=0,"No input data",INDEX('DOCUMENT TYPE'!D:D,MATCH(Filename!O427,'DOCUMENT TYPE'!A:A,0)))</f>
        <v>No input data</v>
      </c>
      <c r="AV427" s="200" t="str">
        <f t="shared" si="812"/>
        <v>-</v>
      </c>
      <c r="AW427" s="199" t="str">
        <f t="shared" si="794"/>
        <v>Check PROJECT STAGE</v>
      </c>
      <c r="AX427" s="200" t="str">
        <f t="shared" ref="AX427" si="879">IF(AY427&gt;"0","-","")</f>
        <v/>
      </c>
      <c r="AY427" s="199" t="str">
        <f t="shared" si="796"/>
        <v/>
      </c>
      <c r="AZ427" s="204" t="str">
        <f t="shared" ref="AZ427" si="880">IF(BA427&gt;"0","-","")</f>
        <v/>
      </c>
      <c r="BA427" s="203" t="str">
        <f t="shared" si="798"/>
        <v/>
      </c>
      <c r="BB427" s="44"/>
      <c r="BC427" s="40" t="str">
        <f t="shared" si="799"/>
        <v>Missing input data</v>
      </c>
      <c r="BD427" s="40" t="str">
        <f t="shared" si="800"/>
        <v>Missing input data</v>
      </c>
      <c r="BE427" s="44"/>
      <c r="BF427" s="40" t="str">
        <f t="shared" si="801"/>
        <v>Missing input data</v>
      </c>
      <c r="BG427" s="40" t="str">
        <f t="shared" si="802"/>
        <v>Missing input data</v>
      </c>
      <c r="BH427" s="42"/>
      <c r="BI427" s="40" t="str">
        <f t="shared" si="814"/>
        <v>Missing input data</v>
      </c>
      <c r="BJ427" s="40" t="str">
        <f t="shared" si="803"/>
        <v>Missing input data</v>
      </c>
      <c r="BK427" s="42"/>
      <c r="BL427" s="40" t="str">
        <f t="shared" si="804"/>
        <v>Missing input data</v>
      </c>
      <c r="BM427" s="40" t="str">
        <f t="shared" si="805"/>
        <v>Missing input data</v>
      </c>
    </row>
    <row r="428" spans="1:65" ht="15.75" thickBot="1">
      <c r="A428" s="156"/>
      <c r="B428" s="172" t="str">
        <f t="shared" si="815"/>
        <v/>
      </c>
      <c r="C428" s="157"/>
      <c r="D428" s="172" t="str">
        <f t="shared" si="816"/>
        <v/>
      </c>
      <c r="E428" s="157"/>
      <c r="F428" s="172" t="str">
        <f t="shared" si="806"/>
        <v/>
      </c>
      <c r="G428" s="157"/>
      <c r="H428" s="172" t="str">
        <f t="shared" si="807"/>
        <v/>
      </c>
      <c r="I428" s="153"/>
      <c r="J428" s="150" t="str">
        <f t="shared" si="808"/>
        <v/>
      </c>
      <c r="K428" s="153"/>
      <c r="L428" s="172" t="str">
        <f t="shared" si="809"/>
        <v/>
      </c>
      <c r="M428" s="157"/>
      <c r="N428" s="172" t="str">
        <f t="shared" si="810"/>
        <v/>
      </c>
      <c r="O428" s="121"/>
      <c r="P428" s="172" t="str">
        <f t="shared" si="817"/>
        <v/>
      </c>
      <c r="Q428" s="172" t="str">
        <f>IF(O428="","",VLOOKUP(O428,'DOCUMENT TYPE'!$A$2:$D$805,2,))</f>
        <v/>
      </c>
      <c r="R428" s="172" t="str">
        <f t="shared" si="818"/>
        <v/>
      </c>
      <c r="S428" s="172" t="str">
        <f>IF(O428="","",VLOOKUP(O428,'DOCUMENT TYPE'!$A$2:$D$805,3,))</f>
        <v/>
      </c>
      <c r="T428" s="172" t="str">
        <f t="shared" si="819"/>
        <v/>
      </c>
      <c r="U428" s="121"/>
      <c r="V428" s="172" t="str">
        <f t="shared" si="820"/>
        <v/>
      </c>
      <c r="W428" s="225" t="str">
        <f>IF(U428="","",VLOOKUP(U428,'ACTIVITY &amp; DISCIPLINE CODE'!$F$3:$I$1863,2,))</f>
        <v/>
      </c>
      <c r="X428" s="172" t="str">
        <f t="shared" si="821"/>
        <v/>
      </c>
      <c r="Y428" s="172" t="str">
        <f>IF(U428="","",VLOOKUP(U428,'ACTIVITY &amp; DISCIPLINE CODE'!$F$3:$I$1863,3,))</f>
        <v/>
      </c>
      <c r="Z428" s="172" t="str">
        <f t="shared" si="822"/>
        <v/>
      </c>
      <c r="AA428" s="172" t="str">
        <f>IF(U428="","",VLOOKUP(U428,'ACTIVITY &amp; DISCIPLINE CODE'!$F$3:$I$1863,4,))</f>
        <v/>
      </c>
      <c r="AB428" s="172" t="str">
        <f t="shared" si="823"/>
        <v/>
      </c>
      <c r="AC428" s="153"/>
      <c r="AD428" s="155" t="str">
        <f t="shared" si="824"/>
        <v/>
      </c>
      <c r="AE428" s="172" t="str">
        <f>IF(AC428="","",VLOOKUP(AC428,'PROJECT STAGE'!$A$2:$C$100,2,))</f>
        <v/>
      </c>
      <c r="AF428" s="155" t="str">
        <f t="shared" si="825"/>
        <v/>
      </c>
      <c r="AG428" s="172" t="str">
        <f>IF(AC428="","",VLOOKUP(AC428,'PROJECT STAGE'!$A$2:$C$100,3,))</f>
        <v/>
      </c>
      <c r="AH428" s="157" t="str">
        <f t="shared" si="848"/>
        <v/>
      </c>
      <c r="AI428" s="157"/>
      <c r="AJ428" s="157" t="str">
        <f t="shared" si="849"/>
        <v/>
      </c>
      <c r="AK428" s="157"/>
      <c r="AL428" s="157" t="str">
        <f t="shared" si="850"/>
        <v/>
      </c>
      <c r="AM428" s="157"/>
      <c r="AN428" s="157" t="str">
        <f t="shared" si="826"/>
        <v/>
      </c>
      <c r="AO428" s="157"/>
      <c r="AP428" s="157" t="str">
        <f t="shared" si="793"/>
        <v/>
      </c>
      <c r="AQ428" s="262"/>
      <c r="AR428" s="45"/>
      <c r="AS428" s="199" t="str">
        <f t="shared" si="811"/>
        <v>Not LT section</v>
      </c>
      <c r="AT428" s="200" t="str">
        <f t="shared" si="851"/>
        <v>.</v>
      </c>
      <c r="AU428" s="199" t="str">
        <f>IF(O428=0,"No input data",INDEX('DOCUMENT TYPE'!D:D,MATCH(Filename!O428,'DOCUMENT TYPE'!A:A,0)))</f>
        <v>No input data</v>
      </c>
      <c r="AV428" s="200" t="str">
        <f t="shared" si="812"/>
        <v>-</v>
      </c>
      <c r="AW428" s="199" t="str">
        <f t="shared" si="794"/>
        <v>Check PROJECT STAGE</v>
      </c>
      <c r="AX428" s="200" t="str">
        <f t="shared" ref="AX428" si="881">IF(AY428&gt;"0","-","")</f>
        <v/>
      </c>
      <c r="AY428" s="199" t="str">
        <f t="shared" si="796"/>
        <v/>
      </c>
      <c r="AZ428" s="204" t="str">
        <f t="shared" si="877"/>
        <v/>
      </c>
      <c r="BA428" s="203" t="str">
        <f t="shared" si="798"/>
        <v/>
      </c>
      <c r="BB428" s="44"/>
      <c r="BC428" s="40" t="str">
        <f t="shared" si="799"/>
        <v>Missing input data</v>
      </c>
      <c r="BD428" s="40" t="str">
        <f t="shared" si="800"/>
        <v>Missing input data</v>
      </c>
      <c r="BE428" s="44"/>
      <c r="BF428" s="40" t="str">
        <f t="shared" si="801"/>
        <v>Missing input data</v>
      </c>
      <c r="BG428" s="40" t="str">
        <f t="shared" si="802"/>
        <v>Missing input data</v>
      </c>
      <c r="BH428" s="42"/>
      <c r="BI428" s="40" t="str">
        <f t="shared" si="814"/>
        <v>Missing input data</v>
      </c>
      <c r="BJ428" s="40" t="str">
        <f t="shared" si="803"/>
        <v>Missing input data</v>
      </c>
      <c r="BK428" s="42"/>
      <c r="BL428" s="40" t="str">
        <f t="shared" si="804"/>
        <v>Missing input data</v>
      </c>
      <c r="BM428" s="40" t="str">
        <f t="shared" si="805"/>
        <v>Missing input data</v>
      </c>
    </row>
    <row r="429" spans="1:65" ht="15.75" thickBot="1">
      <c r="A429" s="156"/>
      <c r="B429" s="172" t="str">
        <f t="shared" si="815"/>
        <v/>
      </c>
      <c r="C429" s="157"/>
      <c r="D429" s="172" t="str">
        <f t="shared" si="816"/>
        <v/>
      </c>
      <c r="E429" s="157"/>
      <c r="F429" s="172" t="str">
        <f t="shared" si="806"/>
        <v/>
      </c>
      <c r="G429" s="157"/>
      <c r="H429" s="172" t="str">
        <f t="shared" si="807"/>
        <v/>
      </c>
      <c r="I429" s="153"/>
      <c r="J429" s="150" t="str">
        <f t="shared" si="808"/>
        <v/>
      </c>
      <c r="K429" s="153"/>
      <c r="L429" s="172" t="str">
        <f t="shared" si="809"/>
        <v/>
      </c>
      <c r="M429" s="157"/>
      <c r="N429" s="172" t="str">
        <f t="shared" si="810"/>
        <v/>
      </c>
      <c r="O429" s="121"/>
      <c r="P429" s="172" t="str">
        <f t="shared" si="817"/>
        <v/>
      </c>
      <c r="Q429" s="172" t="str">
        <f>IF(O429="","",VLOOKUP(O429,'DOCUMENT TYPE'!$A$2:$D$805,2,))</f>
        <v/>
      </c>
      <c r="R429" s="172" t="str">
        <f t="shared" si="818"/>
        <v/>
      </c>
      <c r="S429" s="172" t="str">
        <f>IF(O429="","",VLOOKUP(O429,'DOCUMENT TYPE'!$A$2:$D$805,3,))</f>
        <v/>
      </c>
      <c r="T429" s="172" t="str">
        <f t="shared" si="819"/>
        <v/>
      </c>
      <c r="U429" s="121"/>
      <c r="V429" s="172" t="str">
        <f t="shared" si="820"/>
        <v/>
      </c>
      <c r="W429" s="225" t="str">
        <f>IF(U429="","",VLOOKUP(U429,'ACTIVITY &amp; DISCIPLINE CODE'!$F$3:$I$1863,2,))</f>
        <v/>
      </c>
      <c r="X429" s="172" t="str">
        <f t="shared" si="821"/>
        <v/>
      </c>
      <c r="Y429" s="172" t="str">
        <f>IF(U429="","",VLOOKUP(U429,'ACTIVITY &amp; DISCIPLINE CODE'!$F$3:$I$1863,3,))</f>
        <v/>
      </c>
      <c r="Z429" s="172" t="str">
        <f t="shared" si="822"/>
        <v/>
      </c>
      <c r="AA429" s="172" t="str">
        <f>IF(U429="","",VLOOKUP(U429,'ACTIVITY &amp; DISCIPLINE CODE'!$F$3:$I$1863,4,))</f>
        <v/>
      </c>
      <c r="AB429" s="172" t="str">
        <f t="shared" si="823"/>
        <v/>
      </c>
      <c r="AC429" s="153"/>
      <c r="AD429" s="155" t="str">
        <f t="shared" si="824"/>
        <v/>
      </c>
      <c r="AE429" s="172" t="str">
        <f>IF(AC429="","",VLOOKUP(AC429,'PROJECT STAGE'!$A$2:$C$100,2,))</f>
        <v/>
      </c>
      <c r="AF429" s="155" t="str">
        <f t="shared" si="825"/>
        <v/>
      </c>
      <c r="AG429" s="172" t="str">
        <f>IF(AC429="","",VLOOKUP(AC429,'PROJECT STAGE'!$A$2:$C$100,3,))</f>
        <v/>
      </c>
      <c r="AH429" s="157" t="str">
        <f t="shared" si="848"/>
        <v/>
      </c>
      <c r="AI429" s="157"/>
      <c r="AJ429" s="157" t="str">
        <f t="shared" si="849"/>
        <v/>
      </c>
      <c r="AK429" s="157"/>
      <c r="AL429" s="157" t="str">
        <f t="shared" si="850"/>
        <v/>
      </c>
      <c r="AM429" s="157"/>
      <c r="AN429" s="157" t="str">
        <f t="shared" si="826"/>
        <v/>
      </c>
      <c r="AO429" s="157"/>
      <c r="AP429" s="157" t="str">
        <f t="shared" si="793"/>
        <v/>
      </c>
      <c r="AQ429" s="262"/>
      <c r="AR429" s="45"/>
      <c r="AS429" s="199" t="str">
        <f t="shared" si="811"/>
        <v>Not LT section</v>
      </c>
      <c r="AT429" s="200" t="str">
        <f t="shared" si="851"/>
        <v>.</v>
      </c>
      <c r="AU429" s="199" t="str">
        <f>IF(O429=0,"No input data",INDEX('DOCUMENT TYPE'!D:D,MATCH(Filename!O429,'DOCUMENT TYPE'!A:A,0)))</f>
        <v>No input data</v>
      </c>
      <c r="AV429" s="200" t="str">
        <f t="shared" si="812"/>
        <v>-</v>
      </c>
      <c r="AW429" s="199" t="str">
        <f t="shared" si="794"/>
        <v>Check PROJECT STAGE</v>
      </c>
      <c r="AX429" s="200" t="str">
        <f t="shared" ref="AX429" si="882">IF(AY429&gt;"0","-","")</f>
        <v/>
      </c>
      <c r="AY429" s="199" t="str">
        <f t="shared" si="796"/>
        <v/>
      </c>
      <c r="AZ429" s="204" t="str">
        <f t="shared" ref="AZ429" si="883">IF(BA429&gt;"0","-","")</f>
        <v/>
      </c>
      <c r="BA429" s="203" t="str">
        <f t="shared" si="798"/>
        <v/>
      </c>
      <c r="BB429" s="44"/>
      <c r="BC429" s="40" t="str">
        <f t="shared" si="799"/>
        <v>Missing input data</v>
      </c>
      <c r="BD429" s="40" t="str">
        <f t="shared" si="800"/>
        <v>Missing input data</v>
      </c>
      <c r="BE429" s="44"/>
      <c r="BF429" s="40" t="str">
        <f t="shared" si="801"/>
        <v>Missing input data</v>
      </c>
      <c r="BG429" s="40" t="str">
        <f t="shared" si="802"/>
        <v>Missing input data</v>
      </c>
      <c r="BH429" s="42"/>
      <c r="BI429" s="40" t="str">
        <f t="shared" si="814"/>
        <v>Missing input data</v>
      </c>
      <c r="BJ429" s="40" t="str">
        <f t="shared" si="803"/>
        <v>Missing input data</v>
      </c>
      <c r="BK429" s="42"/>
      <c r="BL429" s="40" t="str">
        <f t="shared" si="804"/>
        <v>Missing input data</v>
      </c>
      <c r="BM429" s="40" t="str">
        <f t="shared" si="805"/>
        <v>Missing input data</v>
      </c>
    </row>
    <row r="430" spans="1:65" ht="15.75" thickBot="1">
      <c r="A430" s="156"/>
      <c r="B430" s="172" t="str">
        <f t="shared" si="815"/>
        <v/>
      </c>
      <c r="C430" s="157"/>
      <c r="D430" s="172" t="str">
        <f t="shared" si="816"/>
        <v/>
      </c>
      <c r="E430" s="157"/>
      <c r="F430" s="172" t="str">
        <f t="shared" si="806"/>
        <v/>
      </c>
      <c r="G430" s="157"/>
      <c r="H430" s="172" t="str">
        <f t="shared" si="807"/>
        <v/>
      </c>
      <c r="I430" s="153"/>
      <c r="J430" s="150" t="str">
        <f t="shared" si="808"/>
        <v/>
      </c>
      <c r="K430" s="153"/>
      <c r="L430" s="172" t="str">
        <f t="shared" si="809"/>
        <v/>
      </c>
      <c r="M430" s="157"/>
      <c r="N430" s="172" t="str">
        <f t="shared" si="810"/>
        <v/>
      </c>
      <c r="O430" s="121"/>
      <c r="P430" s="172" t="str">
        <f t="shared" si="817"/>
        <v/>
      </c>
      <c r="Q430" s="172" t="str">
        <f>IF(O430="","",VLOOKUP(O430,'DOCUMENT TYPE'!$A$2:$D$805,2,))</f>
        <v/>
      </c>
      <c r="R430" s="172" t="str">
        <f t="shared" si="818"/>
        <v/>
      </c>
      <c r="S430" s="172" t="str">
        <f>IF(O430="","",VLOOKUP(O430,'DOCUMENT TYPE'!$A$2:$D$805,3,))</f>
        <v/>
      </c>
      <c r="T430" s="172" t="str">
        <f t="shared" si="819"/>
        <v/>
      </c>
      <c r="U430" s="121"/>
      <c r="V430" s="172" t="str">
        <f t="shared" si="820"/>
        <v/>
      </c>
      <c r="W430" s="225" t="str">
        <f>IF(U430="","",VLOOKUP(U430,'ACTIVITY &amp; DISCIPLINE CODE'!$F$3:$I$1863,2,))</f>
        <v/>
      </c>
      <c r="X430" s="172" t="str">
        <f t="shared" si="821"/>
        <v/>
      </c>
      <c r="Y430" s="172" t="str">
        <f>IF(U430="","",VLOOKUP(U430,'ACTIVITY &amp; DISCIPLINE CODE'!$F$3:$I$1863,3,))</f>
        <v/>
      </c>
      <c r="Z430" s="172" t="str">
        <f t="shared" si="822"/>
        <v/>
      </c>
      <c r="AA430" s="172" t="str">
        <f>IF(U430="","",VLOOKUP(U430,'ACTIVITY &amp; DISCIPLINE CODE'!$F$3:$I$1863,4,))</f>
        <v/>
      </c>
      <c r="AB430" s="172" t="str">
        <f t="shared" si="823"/>
        <v/>
      </c>
      <c r="AC430" s="153"/>
      <c r="AD430" s="155" t="str">
        <f t="shared" si="824"/>
        <v/>
      </c>
      <c r="AE430" s="172" t="str">
        <f>IF(AC430="","",VLOOKUP(AC430,'PROJECT STAGE'!$A$2:$C$100,2,))</f>
        <v/>
      </c>
      <c r="AF430" s="155" t="str">
        <f t="shared" si="825"/>
        <v/>
      </c>
      <c r="AG430" s="172" t="str">
        <f>IF(AC430="","",VLOOKUP(AC430,'PROJECT STAGE'!$A$2:$C$100,3,))</f>
        <v/>
      </c>
      <c r="AH430" s="157" t="str">
        <f t="shared" si="848"/>
        <v/>
      </c>
      <c r="AI430" s="157"/>
      <c r="AJ430" s="157" t="str">
        <f t="shared" si="849"/>
        <v/>
      </c>
      <c r="AK430" s="157"/>
      <c r="AL430" s="157" t="str">
        <f t="shared" si="850"/>
        <v/>
      </c>
      <c r="AM430" s="157"/>
      <c r="AN430" s="157" t="str">
        <f t="shared" si="826"/>
        <v/>
      </c>
      <c r="AO430" s="157"/>
      <c r="AP430" s="157" t="str">
        <f t="shared" si="793"/>
        <v/>
      </c>
      <c r="AQ430" s="262"/>
      <c r="AR430" s="45"/>
      <c r="AS430" s="199" t="str">
        <f t="shared" si="811"/>
        <v>Not LT section</v>
      </c>
      <c r="AT430" s="200" t="str">
        <f t="shared" si="851"/>
        <v>.</v>
      </c>
      <c r="AU430" s="199" t="str">
        <f>IF(O430=0,"No input data",INDEX('DOCUMENT TYPE'!D:D,MATCH(Filename!O430,'DOCUMENT TYPE'!A:A,0)))</f>
        <v>No input data</v>
      </c>
      <c r="AV430" s="200" t="str">
        <f t="shared" si="812"/>
        <v>-</v>
      </c>
      <c r="AW430" s="199" t="str">
        <f t="shared" si="794"/>
        <v>Check PROJECT STAGE</v>
      </c>
      <c r="AX430" s="200" t="str">
        <f t="shared" ref="AX430" si="884">IF(AY430&gt;"0","-","")</f>
        <v/>
      </c>
      <c r="AY430" s="199" t="str">
        <f t="shared" si="796"/>
        <v/>
      </c>
      <c r="AZ430" s="204" t="str">
        <f t="shared" si="877"/>
        <v/>
      </c>
      <c r="BA430" s="203" t="str">
        <f t="shared" si="798"/>
        <v/>
      </c>
      <c r="BB430" s="44"/>
      <c r="BC430" s="40" t="str">
        <f t="shared" si="799"/>
        <v>Missing input data</v>
      </c>
      <c r="BD430" s="40" t="str">
        <f t="shared" si="800"/>
        <v>Missing input data</v>
      </c>
      <c r="BE430" s="44"/>
      <c r="BF430" s="40" t="str">
        <f t="shared" si="801"/>
        <v>Missing input data</v>
      </c>
      <c r="BG430" s="40" t="str">
        <f t="shared" si="802"/>
        <v>Missing input data</v>
      </c>
      <c r="BH430" s="42"/>
      <c r="BI430" s="40" t="str">
        <f t="shared" si="814"/>
        <v>Missing input data</v>
      </c>
      <c r="BJ430" s="40" t="str">
        <f t="shared" si="803"/>
        <v>Missing input data</v>
      </c>
      <c r="BK430" s="42"/>
      <c r="BL430" s="40" t="str">
        <f t="shared" si="804"/>
        <v>Missing input data</v>
      </c>
      <c r="BM430" s="40" t="str">
        <f t="shared" si="805"/>
        <v>Missing input data</v>
      </c>
    </row>
    <row r="431" spans="1:65" ht="15.75" thickBot="1">
      <c r="A431" s="156"/>
      <c r="B431" s="172" t="str">
        <f t="shared" si="815"/>
        <v/>
      </c>
      <c r="C431" s="157"/>
      <c r="D431" s="172" t="str">
        <f t="shared" si="816"/>
        <v/>
      </c>
      <c r="E431" s="157"/>
      <c r="F431" s="172" t="str">
        <f t="shared" si="806"/>
        <v/>
      </c>
      <c r="G431" s="157"/>
      <c r="H431" s="172" t="str">
        <f t="shared" si="807"/>
        <v/>
      </c>
      <c r="I431" s="153"/>
      <c r="J431" s="150" t="str">
        <f t="shared" si="808"/>
        <v/>
      </c>
      <c r="K431" s="153"/>
      <c r="L431" s="172" t="str">
        <f t="shared" si="809"/>
        <v/>
      </c>
      <c r="M431" s="157"/>
      <c r="N431" s="172" t="str">
        <f t="shared" si="810"/>
        <v/>
      </c>
      <c r="O431" s="121"/>
      <c r="P431" s="172" t="str">
        <f t="shared" si="817"/>
        <v/>
      </c>
      <c r="Q431" s="172" t="str">
        <f>IF(O431="","",VLOOKUP(O431,'DOCUMENT TYPE'!$A$2:$D$805,2,))</f>
        <v/>
      </c>
      <c r="R431" s="172" t="str">
        <f t="shared" si="818"/>
        <v/>
      </c>
      <c r="S431" s="172" t="str">
        <f>IF(O431="","",VLOOKUP(O431,'DOCUMENT TYPE'!$A$2:$D$805,3,))</f>
        <v/>
      </c>
      <c r="T431" s="172" t="str">
        <f t="shared" si="819"/>
        <v/>
      </c>
      <c r="U431" s="121"/>
      <c r="V431" s="172" t="str">
        <f t="shared" si="820"/>
        <v/>
      </c>
      <c r="W431" s="225" t="str">
        <f>IF(U431="","",VLOOKUP(U431,'ACTIVITY &amp; DISCIPLINE CODE'!$F$3:$I$1863,2,))</f>
        <v/>
      </c>
      <c r="X431" s="172" t="str">
        <f t="shared" si="821"/>
        <v/>
      </c>
      <c r="Y431" s="172" t="str">
        <f>IF(U431="","",VLOOKUP(U431,'ACTIVITY &amp; DISCIPLINE CODE'!$F$3:$I$1863,3,))</f>
        <v/>
      </c>
      <c r="Z431" s="172" t="str">
        <f t="shared" si="822"/>
        <v/>
      </c>
      <c r="AA431" s="172" t="str">
        <f>IF(U431="","",VLOOKUP(U431,'ACTIVITY &amp; DISCIPLINE CODE'!$F$3:$I$1863,4,))</f>
        <v/>
      </c>
      <c r="AB431" s="172" t="str">
        <f t="shared" si="823"/>
        <v/>
      </c>
      <c r="AC431" s="153"/>
      <c r="AD431" s="155" t="str">
        <f t="shared" si="824"/>
        <v/>
      </c>
      <c r="AE431" s="172" t="str">
        <f>IF(AC431="","",VLOOKUP(AC431,'PROJECT STAGE'!$A$2:$C$100,2,))</f>
        <v/>
      </c>
      <c r="AF431" s="155" t="str">
        <f t="shared" si="825"/>
        <v/>
      </c>
      <c r="AG431" s="172" t="str">
        <f>IF(AC431="","",VLOOKUP(AC431,'PROJECT STAGE'!$A$2:$C$100,3,))</f>
        <v/>
      </c>
      <c r="AH431" s="157" t="str">
        <f t="shared" si="848"/>
        <v/>
      </c>
      <c r="AI431" s="157"/>
      <c r="AJ431" s="157" t="str">
        <f t="shared" si="849"/>
        <v/>
      </c>
      <c r="AK431" s="157"/>
      <c r="AL431" s="157" t="str">
        <f t="shared" si="850"/>
        <v/>
      </c>
      <c r="AM431" s="157"/>
      <c r="AN431" s="157" t="str">
        <f t="shared" si="826"/>
        <v/>
      </c>
      <c r="AO431" s="157"/>
      <c r="AP431" s="157" t="str">
        <f t="shared" si="793"/>
        <v/>
      </c>
      <c r="AQ431" s="262"/>
      <c r="AR431" s="45"/>
      <c r="AS431" s="199" t="str">
        <f t="shared" si="811"/>
        <v>Not LT section</v>
      </c>
      <c r="AT431" s="200" t="str">
        <f t="shared" si="851"/>
        <v>.</v>
      </c>
      <c r="AU431" s="199" t="str">
        <f>IF(O431=0,"No input data",INDEX('DOCUMENT TYPE'!D:D,MATCH(Filename!O431,'DOCUMENT TYPE'!A:A,0)))</f>
        <v>No input data</v>
      </c>
      <c r="AV431" s="200" t="str">
        <f t="shared" si="812"/>
        <v>-</v>
      </c>
      <c r="AW431" s="199" t="str">
        <f t="shared" si="794"/>
        <v>Check PROJECT STAGE</v>
      </c>
      <c r="AX431" s="200" t="str">
        <f t="shared" ref="AX431" si="885">IF(AY431&gt;"0","-","")</f>
        <v/>
      </c>
      <c r="AY431" s="199" t="str">
        <f t="shared" si="796"/>
        <v/>
      </c>
      <c r="AZ431" s="204" t="str">
        <f t="shared" ref="AZ431" si="886">IF(BA431&gt;"0","-","")</f>
        <v/>
      </c>
      <c r="BA431" s="203" t="str">
        <f t="shared" si="798"/>
        <v/>
      </c>
      <c r="BB431" s="44"/>
      <c r="BC431" s="40" t="str">
        <f t="shared" si="799"/>
        <v>Missing input data</v>
      </c>
      <c r="BD431" s="40" t="str">
        <f t="shared" si="800"/>
        <v>Missing input data</v>
      </c>
      <c r="BE431" s="44"/>
      <c r="BF431" s="40" t="str">
        <f t="shared" si="801"/>
        <v>Missing input data</v>
      </c>
      <c r="BG431" s="40" t="str">
        <f t="shared" si="802"/>
        <v>Missing input data</v>
      </c>
      <c r="BH431" s="42"/>
      <c r="BI431" s="40" t="str">
        <f t="shared" si="814"/>
        <v>Missing input data</v>
      </c>
      <c r="BJ431" s="40" t="str">
        <f t="shared" si="803"/>
        <v>Missing input data</v>
      </c>
      <c r="BK431" s="42"/>
      <c r="BL431" s="40" t="str">
        <f t="shared" si="804"/>
        <v>Missing input data</v>
      </c>
      <c r="BM431" s="40" t="str">
        <f t="shared" si="805"/>
        <v>Missing input data</v>
      </c>
    </row>
    <row r="432" spans="1:65" ht="15.75" thickBot="1">
      <c r="A432" s="156"/>
      <c r="B432" s="172" t="str">
        <f t="shared" si="815"/>
        <v/>
      </c>
      <c r="C432" s="157"/>
      <c r="D432" s="172" t="str">
        <f t="shared" si="816"/>
        <v/>
      </c>
      <c r="E432" s="157"/>
      <c r="F432" s="172" t="str">
        <f t="shared" si="806"/>
        <v/>
      </c>
      <c r="G432" s="157"/>
      <c r="H432" s="172" t="str">
        <f t="shared" si="807"/>
        <v/>
      </c>
      <c r="I432" s="153"/>
      <c r="J432" s="150" t="str">
        <f t="shared" si="808"/>
        <v/>
      </c>
      <c r="K432" s="153"/>
      <c r="L432" s="172" t="str">
        <f t="shared" si="809"/>
        <v/>
      </c>
      <c r="M432" s="157"/>
      <c r="N432" s="172" t="str">
        <f t="shared" si="810"/>
        <v/>
      </c>
      <c r="O432" s="121"/>
      <c r="P432" s="172" t="str">
        <f t="shared" si="817"/>
        <v/>
      </c>
      <c r="Q432" s="172" t="str">
        <f>IF(O432="","",VLOOKUP(O432,'DOCUMENT TYPE'!$A$2:$D$805,2,))</f>
        <v/>
      </c>
      <c r="R432" s="172" t="str">
        <f t="shared" si="818"/>
        <v/>
      </c>
      <c r="S432" s="172" t="str">
        <f>IF(O432="","",VLOOKUP(O432,'DOCUMENT TYPE'!$A$2:$D$805,3,))</f>
        <v/>
      </c>
      <c r="T432" s="172" t="str">
        <f t="shared" si="819"/>
        <v/>
      </c>
      <c r="U432" s="121"/>
      <c r="V432" s="172" t="str">
        <f t="shared" si="820"/>
        <v/>
      </c>
      <c r="W432" s="225" t="str">
        <f>IF(U432="","",VLOOKUP(U432,'ACTIVITY &amp; DISCIPLINE CODE'!$F$3:$I$1863,2,))</f>
        <v/>
      </c>
      <c r="X432" s="172" t="str">
        <f t="shared" si="821"/>
        <v/>
      </c>
      <c r="Y432" s="172" t="str">
        <f>IF(U432="","",VLOOKUP(U432,'ACTIVITY &amp; DISCIPLINE CODE'!$F$3:$I$1863,3,))</f>
        <v/>
      </c>
      <c r="Z432" s="172" t="str">
        <f t="shared" si="822"/>
        <v/>
      </c>
      <c r="AA432" s="172" t="str">
        <f>IF(U432="","",VLOOKUP(U432,'ACTIVITY &amp; DISCIPLINE CODE'!$F$3:$I$1863,4,))</f>
        <v/>
      </c>
      <c r="AB432" s="172" t="str">
        <f t="shared" si="823"/>
        <v/>
      </c>
      <c r="AC432" s="153"/>
      <c r="AD432" s="155" t="str">
        <f t="shared" si="824"/>
        <v/>
      </c>
      <c r="AE432" s="172" t="str">
        <f>IF(AC432="","",VLOOKUP(AC432,'PROJECT STAGE'!$A$2:$C$100,2,))</f>
        <v/>
      </c>
      <c r="AF432" s="155" t="str">
        <f t="shared" si="825"/>
        <v/>
      </c>
      <c r="AG432" s="172" t="str">
        <f>IF(AC432="","",VLOOKUP(AC432,'PROJECT STAGE'!$A$2:$C$100,3,))</f>
        <v/>
      </c>
      <c r="AH432" s="157" t="str">
        <f t="shared" si="848"/>
        <v/>
      </c>
      <c r="AI432" s="157"/>
      <c r="AJ432" s="157" t="str">
        <f t="shared" si="849"/>
        <v/>
      </c>
      <c r="AK432" s="157"/>
      <c r="AL432" s="157" t="str">
        <f t="shared" si="850"/>
        <v/>
      </c>
      <c r="AM432" s="157"/>
      <c r="AN432" s="157" t="str">
        <f t="shared" si="826"/>
        <v/>
      </c>
      <c r="AO432" s="157"/>
      <c r="AP432" s="157" t="str">
        <f t="shared" si="793"/>
        <v/>
      </c>
      <c r="AQ432" s="262"/>
      <c r="AR432" s="45"/>
      <c r="AS432" s="199" t="str">
        <f t="shared" si="811"/>
        <v>Not LT section</v>
      </c>
      <c r="AT432" s="200" t="str">
        <f t="shared" si="851"/>
        <v>.</v>
      </c>
      <c r="AU432" s="199" t="str">
        <f>IF(O432=0,"No input data",INDEX('DOCUMENT TYPE'!D:D,MATCH(Filename!O432,'DOCUMENT TYPE'!A:A,0)))</f>
        <v>No input data</v>
      </c>
      <c r="AV432" s="200" t="str">
        <f t="shared" si="812"/>
        <v>-</v>
      </c>
      <c r="AW432" s="199" t="str">
        <f t="shared" si="794"/>
        <v>Check PROJECT STAGE</v>
      </c>
      <c r="AX432" s="200" t="str">
        <f t="shared" ref="AX432" si="887">IF(AY432&gt;"0","-","")</f>
        <v/>
      </c>
      <c r="AY432" s="199" t="str">
        <f t="shared" si="796"/>
        <v/>
      </c>
      <c r="AZ432" s="204" t="str">
        <f t="shared" si="877"/>
        <v/>
      </c>
      <c r="BA432" s="203" t="str">
        <f t="shared" si="798"/>
        <v/>
      </c>
      <c r="BB432" s="44"/>
      <c r="BC432" s="40" t="str">
        <f t="shared" si="799"/>
        <v>Missing input data</v>
      </c>
      <c r="BD432" s="40" t="str">
        <f t="shared" si="800"/>
        <v>Missing input data</v>
      </c>
      <c r="BE432" s="44"/>
      <c r="BF432" s="40" t="str">
        <f t="shared" si="801"/>
        <v>Missing input data</v>
      </c>
      <c r="BG432" s="40" t="str">
        <f t="shared" si="802"/>
        <v>Missing input data</v>
      </c>
      <c r="BH432" s="42"/>
      <c r="BI432" s="40" t="str">
        <f t="shared" si="814"/>
        <v>Missing input data</v>
      </c>
      <c r="BJ432" s="40" t="str">
        <f t="shared" si="803"/>
        <v>Missing input data</v>
      </c>
      <c r="BK432" s="42"/>
      <c r="BL432" s="40" t="str">
        <f t="shared" si="804"/>
        <v>Missing input data</v>
      </c>
      <c r="BM432" s="40" t="str">
        <f t="shared" si="805"/>
        <v>Missing input data</v>
      </c>
    </row>
    <row r="433" spans="1:65" ht="15.75" thickBot="1">
      <c r="A433" s="156"/>
      <c r="B433" s="172" t="str">
        <f t="shared" si="815"/>
        <v/>
      </c>
      <c r="C433" s="157"/>
      <c r="D433" s="172" t="str">
        <f t="shared" si="816"/>
        <v/>
      </c>
      <c r="E433" s="157"/>
      <c r="F433" s="172" t="str">
        <f t="shared" si="806"/>
        <v/>
      </c>
      <c r="G433" s="157"/>
      <c r="H433" s="172" t="str">
        <f t="shared" si="807"/>
        <v/>
      </c>
      <c r="I433" s="153"/>
      <c r="J433" s="150" t="str">
        <f t="shared" si="808"/>
        <v/>
      </c>
      <c r="K433" s="153"/>
      <c r="L433" s="172" t="str">
        <f t="shared" si="809"/>
        <v/>
      </c>
      <c r="M433" s="157"/>
      <c r="N433" s="172" t="str">
        <f t="shared" si="810"/>
        <v/>
      </c>
      <c r="O433" s="121"/>
      <c r="P433" s="172" t="str">
        <f t="shared" si="817"/>
        <v/>
      </c>
      <c r="Q433" s="172" t="str">
        <f>IF(O433="","",VLOOKUP(O433,'DOCUMENT TYPE'!$A$2:$D$805,2,))</f>
        <v/>
      </c>
      <c r="R433" s="172" t="str">
        <f t="shared" si="818"/>
        <v/>
      </c>
      <c r="S433" s="172" t="str">
        <f>IF(O433="","",VLOOKUP(O433,'DOCUMENT TYPE'!$A$2:$D$805,3,))</f>
        <v/>
      </c>
      <c r="T433" s="172" t="str">
        <f t="shared" si="819"/>
        <v/>
      </c>
      <c r="U433" s="121"/>
      <c r="V433" s="172" t="str">
        <f t="shared" si="820"/>
        <v/>
      </c>
      <c r="W433" s="225" t="str">
        <f>IF(U433="","",VLOOKUP(U433,'ACTIVITY &amp; DISCIPLINE CODE'!$F$3:$I$1863,2,))</f>
        <v/>
      </c>
      <c r="X433" s="172" t="str">
        <f t="shared" si="821"/>
        <v/>
      </c>
      <c r="Y433" s="172" t="str">
        <f>IF(U433="","",VLOOKUP(U433,'ACTIVITY &amp; DISCIPLINE CODE'!$F$3:$I$1863,3,))</f>
        <v/>
      </c>
      <c r="Z433" s="172" t="str">
        <f t="shared" si="822"/>
        <v/>
      </c>
      <c r="AA433" s="172" t="str">
        <f>IF(U433="","",VLOOKUP(U433,'ACTIVITY &amp; DISCIPLINE CODE'!$F$3:$I$1863,4,))</f>
        <v/>
      </c>
      <c r="AB433" s="172" t="str">
        <f t="shared" si="823"/>
        <v/>
      </c>
      <c r="AC433" s="153"/>
      <c r="AD433" s="155" t="str">
        <f t="shared" si="824"/>
        <v/>
      </c>
      <c r="AE433" s="172" t="str">
        <f>IF(AC433="","",VLOOKUP(AC433,'PROJECT STAGE'!$A$2:$C$100,2,))</f>
        <v/>
      </c>
      <c r="AF433" s="155" t="str">
        <f t="shared" si="825"/>
        <v/>
      </c>
      <c r="AG433" s="172" t="str">
        <f>IF(AC433="","",VLOOKUP(AC433,'PROJECT STAGE'!$A$2:$C$100,3,))</f>
        <v/>
      </c>
      <c r="AH433" s="157" t="str">
        <f t="shared" si="848"/>
        <v/>
      </c>
      <c r="AI433" s="157"/>
      <c r="AJ433" s="157" t="str">
        <f t="shared" si="849"/>
        <v/>
      </c>
      <c r="AK433" s="157"/>
      <c r="AL433" s="157" t="str">
        <f t="shared" si="850"/>
        <v/>
      </c>
      <c r="AM433" s="157"/>
      <c r="AN433" s="157" t="str">
        <f t="shared" si="826"/>
        <v/>
      </c>
      <c r="AO433" s="157"/>
      <c r="AP433" s="157" t="str">
        <f t="shared" si="793"/>
        <v/>
      </c>
      <c r="AQ433" s="262"/>
      <c r="AR433" s="45"/>
      <c r="AS433" s="199" t="str">
        <f t="shared" si="811"/>
        <v>Not LT section</v>
      </c>
      <c r="AT433" s="200" t="str">
        <f t="shared" si="851"/>
        <v>.</v>
      </c>
      <c r="AU433" s="199" t="str">
        <f>IF(O433=0,"No input data",INDEX('DOCUMENT TYPE'!D:D,MATCH(Filename!O433,'DOCUMENT TYPE'!A:A,0)))</f>
        <v>No input data</v>
      </c>
      <c r="AV433" s="200" t="str">
        <f t="shared" si="812"/>
        <v>-</v>
      </c>
      <c r="AW433" s="199" t="str">
        <f t="shared" si="794"/>
        <v>Check PROJECT STAGE</v>
      </c>
      <c r="AX433" s="200" t="str">
        <f t="shared" ref="AX433" si="888">IF(AY433&gt;"0","-","")</f>
        <v/>
      </c>
      <c r="AY433" s="199" t="str">
        <f t="shared" si="796"/>
        <v/>
      </c>
      <c r="AZ433" s="204" t="str">
        <f t="shared" ref="AZ433" si="889">IF(BA433&gt;"0","-","")</f>
        <v/>
      </c>
      <c r="BA433" s="203" t="str">
        <f t="shared" si="798"/>
        <v/>
      </c>
      <c r="BB433" s="44"/>
      <c r="BC433" s="40" t="str">
        <f t="shared" si="799"/>
        <v>Missing input data</v>
      </c>
      <c r="BD433" s="40" t="str">
        <f t="shared" si="800"/>
        <v>Missing input data</v>
      </c>
      <c r="BE433" s="44"/>
      <c r="BF433" s="40" t="str">
        <f t="shared" si="801"/>
        <v>Missing input data</v>
      </c>
      <c r="BG433" s="40" t="str">
        <f t="shared" si="802"/>
        <v>Missing input data</v>
      </c>
      <c r="BH433" s="42"/>
      <c r="BI433" s="40" t="str">
        <f t="shared" si="814"/>
        <v>Missing input data</v>
      </c>
      <c r="BJ433" s="40" t="str">
        <f t="shared" si="803"/>
        <v>Missing input data</v>
      </c>
      <c r="BK433" s="42"/>
      <c r="BL433" s="40" t="str">
        <f t="shared" si="804"/>
        <v>Missing input data</v>
      </c>
      <c r="BM433" s="40" t="str">
        <f t="shared" si="805"/>
        <v>Missing input data</v>
      </c>
    </row>
    <row r="434" spans="1:65" ht="15.75" thickBot="1">
      <c r="A434" s="156"/>
      <c r="B434" s="172" t="str">
        <f t="shared" si="815"/>
        <v/>
      </c>
      <c r="C434" s="157"/>
      <c r="D434" s="172" t="str">
        <f t="shared" si="816"/>
        <v/>
      </c>
      <c r="E434" s="157"/>
      <c r="F434" s="172" t="str">
        <f t="shared" si="806"/>
        <v/>
      </c>
      <c r="G434" s="157"/>
      <c r="H434" s="172" t="str">
        <f t="shared" si="807"/>
        <v/>
      </c>
      <c r="I434" s="153"/>
      <c r="J434" s="150" t="str">
        <f t="shared" si="808"/>
        <v/>
      </c>
      <c r="K434" s="153"/>
      <c r="L434" s="172" t="str">
        <f t="shared" si="809"/>
        <v/>
      </c>
      <c r="M434" s="157"/>
      <c r="N434" s="172" t="str">
        <f t="shared" si="810"/>
        <v/>
      </c>
      <c r="O434" s="121"/>
      <c r="P434" s="172" t="str">
        <f t="shared" si="817"/>
        <v/>
      </c>
      <c r="Q434" s="172" t="str">
        <f>IF(O434="","",VLOOKUP(O434,'DOCUMENT TYPE'!$A$2:$D$805,2,))</f>
        <v/>
      </c>
      <c r="R434" s="172" t="str">
        <f t="shared" si="818"/>
        <v/>
      </c>
      <c r="S434" s="172" t="str">
        <f>IF(O434="","",VLOOKUP(O434,'DOCUMENT TYPE'!$A$2:$D$805,3,))</f>
        <v/>
      </c>
      <c r="T434" s="172" t="str">
        <f t="shared" si="819"/>
        <v/>
      </c>
      <c r="U434" s="121"/>
      <c r="V434" s="172" t="str">
        <f t="shared" si="820"/>
        <v/>
      </c>
      <c r="W434" s="225" t="str">
        <f>IF(U434="","",VLOOKUP(U434,'ACTIVITY &amp; DISCIPLINE CODE'!$F$3:$I$1863,2,))</f>
        <v/>
      </c>
      <c r="X434" s="172" t="str">
        <f t="shared" si="821"/>
        <v/>
      </c>
      <c r="Y434" s="172" t="str">
        <f>IF(U434="","",VLOOKUP(U434,'ACTIVITY &amp; DISCIPLINE CODE'!$F$3:$I$1863,3,))</f>
        <v/>
      </c>
      <c r="Z434" s="172" t="str">
        <f t="shared" si="822"/>
        <v/>
      </c>
      <c r="AA434" s="172" t="str">
        <f>IF(U434="","",VLOOKUP(U434,'ACTIVITY &amp; DISCIPLINE CODE'!$F$3:$I$1863,4,))</f>
        <v/>
      </c>
      <c r="AB434" s="172" t="str">
        <f t="shared" si="823"/>
        <v/>
      </c>
      <c r="AC434" s="153"/>
      <c r="AD434" s="155" t="str">
        <f t="shared" si="824"/>
        <v/>
      </c>
      <c r="AE434" s="172" t="str">
        <f>IF(AC434="","",VLOOKUP(AC434,'PROJECT STAGE'!$A$2:$C$100,2,))</f>
        <v/>
      </c>
      <c r="AF434" s="155" t="str">
        <f t="shared" si="825"/>
        <v/>
      </c>
      <c r="AG434" s="172" t="str">
        <f>IF(AC434="","",VLOOKUP(AC434,'PROJECT STAGE'!$A$2:$C$100,3,))</f>
        <v/>
      </c>
      <c r="AH434" s="157" t="str">
        <f t="shared" si="848"/>
        <v/>
      </c>
      <c r="AI434" s="157"/>
      <c r="AJ434" s="157" t="str">
        <f t="shared" si="849"/>
        <v/>
      </c>
      <c r="AK434" s="157"/>
      <c r="AL434" s="157" t="str">
        <f t="shared" si="850"/>
        <v/>
      </c>
      <c r="AM434" s="157"/>
      <c r="AN434" s="157" t="str">
        <f t="shared" si="826"/>
        <v/>
      </c>
      <c r="AO434" s="157"/>
      <c r="AP434" s="157" t="str">
        <f t="shared" si="793"/>
        <v/>
      </c>
      <c r="AQ434" s="262"/>
      <c r="AR434" s="45"/>
      <c r="AS434" s="199" t="str">
        <f t="shared" si="811"/>
        <v>Not LT section</v>
      </c>
      <c r="AT434" s="200" t="str">
        <f t="shared" si="851"/>
        <v>.</v>
      </c>
      <c r="AU434" s="199" t="str">
        <f>IF(O434=0,"No input data",INDEX('DOCUMENT TYPE'!D:D,MATCH(Filename!O434,'DOCUMENT TYPE'!A:A,0)))</f>
        <v>No input data</v>
      </c>
      <c r="AV434" s="200" t="str">
        <f t="shared" si="812"/>
        <v>-</v>
      </c>
      <c r="AW434" s="199" t="str">
        <f t="shared" si="794"/>
        <v>Check PROJECT STAGE</v>
      </c>
      <c r="AX434" s="200" t="str">
        <f t="shared" ref="AX434" si="890">IF(AY434&gt;"0","-","")</f>
        <v/>
      </c>
      <c r="AY434" s="199" t="str">
        <f t="shared" si="796"/>
        <v/>
      </c>
      <c r="AZ434" s="204" t="str">
        <f t="shared" si="877"/>
        <v/>
      </c>
      <c r="BA434" s="203" t="str">
        <f t="shared" si="798"/>
        <v/>
      </c>
      <c r="BB434" s="44"/>
      <c r="BC434" s="40" t="str">
        <f t="shared" si="799"/>
        <v>Missing input data</v>
      </c>
      <c r="BD434" s="40" t="str">
        <f t="shared" si="800"/>
        <v>Missing input data</v>
      </c>
      <c r="BE434" s="44"/>
      <c r="BF434" s="40" t="str">
        <f t="shared" si="801"/>
        <v>Missing input data</v>
      </c>
      <c r="BG434" s="40" t="str">
        <f t="shared" si="802"/>
        <v>Missing input data</v>
      </c>
      <c r="BH434" s="42"/>
      <c r="BI434" s="40" t="str">
        <f t="shared" si="814"/>
        <v>Missing input data</v>
      </c>
      <c r="BJ434" s="40" t="str">
        <f t="shared" si="803"/>
        <v>Missing input data</v>
      </c>
      <c r="BK434" s="42"/>
      <c r="BL434" s="40" t="str">
        <f t="shared" si="804"/>
        <v>Missing input data</v>
      </c>
      <c r="BM434" s="40" t="str">
        <f t="shared" si="805"/>
        <v>Missing input data</v>
      </c>
    </row>
    <row r="435" spans="1:65" ht="15.75" thickBot="1">
      <c r="A435" s="156"/>
      <c r="B435" s="172" t="str">
        <f t="shared" si="815"/>
        <v/>
      </c>
      <c r="C435" s="157"/>
      <c r="D435" s="172" t="str">
        <f t="shared" si="816"/>
        <v/>
      </c>
      <c r="E435" s="157"/>
      <c r="F435" s="172" t="str">
        <f t="shared" si="806"/>
        <v/>
      </c>
      <c r="G435" s="157"/>
      <c r="H435" s="172" t="str">
        <f t="shared" si="807"/>
        <v/>
      </c>
      <c r="I435" s="153"/>
      <c r="J435" s="150" t="str">
        <f t="shared" si="808"/>
        <v/>
      </c>
      <c r="K435" s="153"/>
      <c r="L435" s="172" t="str">
        <f t="shared" si="809"/>
        <v/>
      </c>
      <c r="M435" s="157"/>
      <c r="N435" s="172" t="str">
        <f t="shared" si="810"/>
        <v/>
      </c>
      <c r="O435" s="121"/>
      <c r="P435" s="172" t="str">
        <f t="shared" si="817"/>
        <v/>
      </c>
      <c r="Q435" s="172" t="str">
        <f>IF(O435="","",VLOOKUP(O435,'DOCUMENT TYPE'!$A$2:$D$805,2,))</f>
        <v/>
      </c>
      <c r="R435" s="172" t="str">
        <f t="shared" si="818"/>
        <v/>
      </c>
      <c r="S435" s="172" t="str">
        <f>IF(O435="","",VLOOKUP(O435,'DOCUMENT TYPE'!$A$2:$D$805,3,))</f>
        <v/>
      </c>
      <c r="T435" s="172" t="str">
        <f t="shared" si="819"/>
        <v/>
      </c>
      <c r="U435" s="121"/>
      <c r="V435" s="172" t="str">
        <f t="shared" si="820"/>
        <v/>
      </c>
      <c r="W435" s="225" t="str">
        <f>IF(U435="","",VLOOKUP(U435,'ACTIVITY &amp; DISCIPLINE CODE'!$F$3:$I$1863,2,))</f>
        <v/>
      </c>
      <c r="X435" s="172" t="str">
        <f t="shared" si="821"/>
        <v/>
      </c>
      <c r="Y435" s="172" t="str">
        <f>IF(U435="","",VLOOKUP(U435,'ACTIVITY &amp; DISCIPLINE CODE'!$F$3:$I$1863,3,))</f>
        <v/>
      </c>
      <c r="Z435" s="172" t="str">
        <f t="shared" si="822"/>
        <v/>
      </c>
      <c r="AA435" s="172" t="str">
        <f>IF(U435="","",VLOOKUP(U435,'ACTIVITY &amp; DISCIPLINE CODE'!$F$3:$I$1863,4,))</f>
        <v/>
      </c>
      <c r="AB435" s="172" t="str">
        <f t="shared" si="823"/>
        <v/>
      </c>
      <c r="AC435" s="153"/>
      <c r="AD435" s="155" t="str">
        <f t="shared" si="824"/>
        <v/>
      </c>
      <c r="AE435" s="172" t="str">
        <f>IF(AC435="","",VLOOKUP(AC435,'PROJECT STAGE'!$A$2:$C$100,2,))</f>
        <v/>
      </c>
      <c r="AF435" s="155" t="str">
        <f t="shared" si="825"/>
        <v/>
      </c>
      <c r="AG435" s="172" t="str">
        <f>IF(AC435="","",VLOOKUP(AC435,'PROJECT STAGE'!$A$2:$C$100,3,))</f>
        <v/>
      </c>
      <c r="AH435" s="157" t="str">
        <f t="shared" si="848"/>
        <v/>
      </c>
      <c r="AI435" s="157"/>
      <c r="AJ435" s="157" t="str">
        <f t="shared" si="849"/>
        <v/>
      </c>
      <c r="AK435" s="157"/>
      <c r="AL435" s="157" t="str">
        <f t="shared" si="850"/>
        <v/>
      </c>
      <c r="AM435" s="157"/>
      <c r="AN435" s="157" t="str">
        <f t="shared" si="826"/>
        <v/>
      </c>
      <c r="AO435" s="157"/>
      <c r="AP435" s="157" t="str">
        <f t="shared" si="793"/>
        <v/>
      </c>
      <c r="AQ435" s="262"/>
      <c r="AR435" s="45"/>
      <c r="AS435" s="199" t="str">
        <f t="shared" si="811"/>
        <v>Not LT section</v>
      </c>
      <c r="AT435" s="200" t="str">
        <f t="shared" si="851"/>
        <v>.</v>
      </c>
      <c r="AU435" s="199" t="str">
        <f>IF(O435=0,"No input data",INDEX('DOCUMENT TYPE'!D:D,MATCH(Filename!O435,'DOCUMENT TYPE'!A:A,0)))</f>
        <v>No input data</v>
      </c>
      <c r="AV435" s="200" t="str">
        <f t="shared" si="812"/>
        <v>-</v>
      </c>
      <c r="AW435" s="199" t="str">
        <f t="shared" si="794"/>
        <v>Check PROJECT STAGE</v>
      </c>
      <c r="AX435" s="200" t="str">
        <f t="shared" ref="AX435" si="891">IF(AY435&gt;"0","-","")</f>
        <v/>
      </c>
      <c r="AY435" s="199" t="str">
        <f t="shared" si="796"/>
        <v/>
      </c>
      <c r="AZ435" s="204" t="str">
        <f t="shared" ref="AZ435" si="892">IF(BA435&gt;"0","-","")</f>
        <v/>
      </c>
      <c r="BA435" s="203" t="str">
        <f t="shared" si="798"/>
        <v/>
      </c>
      <c r="BB435" s="44"/>
      <c r="BC435" s="40" t="str">
        <f t="shared" si="799"/>
        <v>Missing input data</v>
      </c>
      <c r="BD435" s="40" t="str">
        <f t="shared" si="800"/>
        <v>Missing input data</v>
      </c>
      <c r="BE435" s="44"/>
      <c r="BF435" s="40" t="str">
        <f t="shared" si="801"/>
        <v>Missing input data</v>
      </c>
      <c r="BG435" s="40" t="str">
        <f t="shared" si="802"/>
        <v>Missing input data</v>
      </c>
      <c r="BH435" s="42"/>
      <c r="BI435" s="40" t="str">
        <f t="shared" si="814"/>
        <v>Missing input data</v>
      </c>
      <c r="BJ435" s="40" t="str">
        <f t="shared" si="803"/>
        <v>Missing input data</v>
      </c>
      <c r="BK435" s="42"/>
      <c r="BL435" s="40" t="str">
        <f t="shared" si="804"/>
        <v>Missing input data</v>
      </c>
      <c r="BM435" s="40" t="str">
        <f t="shared" si="805"/>
        <v>Missing input data</v>
      </c>
    </row>
    <row r="436" spans="1:65" ht="15.75" thickBot="1">
      <c r="A436" s="156"/>
      <c r="B436" s="172" t="str">
        <f t="shared" si="815"/>
        <v/>
      </c>
      <c r="C436" s="157"/>
      <c r="D436" s="172" t="str">
        <f t="shared" si="816"/>
        <v/>
      </c>
      <c r="E436" s="157"/>
      <c r="F436" s="172" t="str">
        <f t="shared" si="806"/>
        <v/>
      </c>
      <c r="G436" s="157"/>
      <c r="H436" s="172" t="str">
        <f t="shared" si="807"/>
        <v/>
      </c>
      <c r="I436" s="153"/>
      <c r="J436" s="150" t="str">
        <f t="shared" si="808"/>
        <v/>
      </c>
      <c r="K436" s="153"/>
      <c r="L436" s="172" t="str">
        <f t="shared" si="809"/>
        <v/>
      </c>
      <c r="M436" s="157"/>
      <c r="N436" s="172" t="str">
        <f t="shared" si="810"/>
        <v/>
      </c>
      <c r="O436" s="121"/>
      <c r="P436" s="172" t="str">
        <f t="shared" si="817"/>
        <v/>
      </c>
      <c r="Q436" s="172" t="str">
        <f>IF(O436="","",VLOOKUP(O436,'DOCUMENT TYPE'!$A$2:$D$805,2,))</f>
        <v/>
      </c>
      <c r="R436" s="172" t="str">
        <f t="shared" si="818"/>
        <v/>
      </c>
      <c r="S436" s="172" t="str">
        <f>IF(O436="","",VLOOKUP(O436,'DOCUMENT TYPE'!$A$2:$D$805,3,))</f>
        <v/>
      </c>
      <c r="T436" s="172" t="str">
        <f t="shared" si="819"/>
        <v/>
      </c>
      <c r="U436" s="121"/>
      <c r="V436" s="172" t="str">
        <f t="shared" si="820"/>
        <v/>
      </c>
      <c r="W436" s="225" t="str">
        <f>IF(U436="","",VLOOKUP(U436,'ACTIVITY &amp; DISCIPLINE CODE'!$F$3:$I$1863,2,))</f>
        <v/>
      </c>
      <c r="X436" s="172" t="str">
        <f t="shared" si="821"/>
        <v/>
      </c>
      <c r="Y436" s="172" t="str">
        <f>IF(U436="","",VLOOKUP(U436,'ACTIVITY &amp; DISCIPLINE CODE'!$F$3:$I$1863,3,))</f>
        <v/>
      </c>
      <c r="Z436" s="172" t="str">
        <f t="shared" si="822"/>
        <v/>
      </c>
      <c r="AA436" s="172" t="str">
        <f>IF(U436="","",VLOOKUP(U436,'ACTIVITY &amp; DISCIPLINE CODE'!$F$3:$I$1863,4,))</f>
        <v/>
      </c>
      <c r="AB436" s="172" t="str">
        <f t="shared" si="823"/>
        <v/>
      </c>
      <c r="AC436" s="153"/>
      <c r="AD436" s="155" t="str">
        <f t="shared" si="824"/>
        <v/>
      </c>
      <c r="AE436" s="172" t="str">
        <f>IF(AC436="","",VLOOKUP(AC436,'PROJECT STAGE'!$A$2:$C$100,2,))</f>
        <v/>
      </c>
      <c r="AF436" s="155" t="str">
        <f t="shared" si="825"/>
        <v/>
      </c>
      <c r="AG436" s="172" t="str">
        <f>IF(AC436="","",VLOOKUP(AC436,'PROJECT STAGE'!$A$2:$C$100,3,))</f>
        <v/>
      </c>
      <c r="AH436" s="157" t="str">
        <f t="shared" si="848"/>
        <v/>
      </c>
      <c r="AI436" s="157"/>
      <c r="AJ436" s="157" t="str">
        <f t="shared" si="849"/>
        <v/>
      </c>
      <c r="AK436" s="157"/>
      <c r="AL436" s="157" t="str">
        <f t="shared" si="850"/>
        <v/>
      </c>
      <c r="AM436" s="157"/>
      <c r="AN436" s="157" t="str">
        <f t="shared" si="826"/>
        <v/>
      </c>
      <c r="AO436" s="157"/>
      <c r="AP436" s="157" t="str">
        <f t="shared" si="793"/>
        <v/>
      </c>
      <c r="AQ436" s="262"/>
      <c r="AR436" s="45"/>
      <c r="AS436" s="199" t="str">
        <f t="shared" si="811"/>
        <v>Not LT section</v>
      </c>
      <c r="AT436" s="200" t="str">
        <f t="shared" si="851"/>
        <v>.</v>
      </c>
      <c r="AU436" s="199" t="str">
        <f>IF(O436=0,"No input data",INDEX('DOCUMENT TYPE'!D:D,MATCH(Filename!O436,'DOCUMENT TYPE'!A:A,0)))</f>
        <v>No input data</v>
      </c>
      <c r="AV436" s="200" t="str">
        <f t="shared" si="812"/>
        <v>-</v>
      </c>
      <c r="AW436" s="199" t="str">
        <f t="shared" si="794"/>
        <v>Check PROJECT STAGE</v>
      </c>
      <c r="AX436" s="200" t="str">
        <f t="shared" ref="AX436" si="893">IF(AY436&gt;"0","-","")</f>
        <v/>
      </c>
      <c r="AY436" s="199" t="str">
        <f t="shared" si="796"/>
        <v/>
      </c>
      <c r="AZ436" s="204" t="str">
        <f t="shared" si="877"/>
        <v/>
      </c>
      <c r="BA436" s="203" t="str">
        <f t="shared" si="798"/>
        <v/>
      </c>
      <c r="BB436" s="44"/>
      <c r="BC436" s="40" t="str">
        <f t="shared" si="799"/>
        <v>Missing input data</v>
      </c>
      <c r="BD436" s="40" t="str">
        <f t="shared" si="800"/>
        <v>Missing input data</v>
      </c>
      <c r="BE436" s="44"/>
      <c r="BF436" s="40" t="str">
        <f t="shared" si="801"/>
        <v>Missing input data</v>
      </c>
      <c r="BG436" s="40" t="str">
        <f t="shared" si="802"/>
        <v>Missing input data</v>
      </c>
      <c r="BH436" s="42"/>
      <c r="BI436" s="40" t="str">
        <f t="shared" si="814"/>
        <v>Missing input data</v>
      </c>
      <c r="BJ436" s="40" t="str">
        <f t="shared" si="803"/>
        <v>Missing input data</v>
      </c>
      <c r="BK436" s="42"/>
      <c r="BL436" s="40" t="str">
        <f t="shared" si="804"/>
        <v>Missing input data</v>
      </c>
      <c r="BM436" s="40" t="str">
        <f t="shared" si="805"/>
        <v>Missing input data</v>
      </c>
    </row>
    <row r="437" spans="1:65" ht="15.75" thickBot="1">
      <c r="A437" s="156"/>
      <c r="B437" s="172" t="str">
        <f t="shared" si="815"/>
        <v/>
      </c>
      <c r="C437" s="157"/>
      <c r="D437" s="172" t="str">
        <f t="shared" si="816"/>
        <v/>
      </c>
      <c r="E437" s="157"/>
      <c r="F437" s="172" t="str">
        <f t="shared" si="806"/>
        <v/>
      </c>
      <c r="G437" s="157"/>
      <c r="H437" s="172" t="str">
        <f t="shared" si="807"/>
        <v/>
      </c>
      <c r="I437" s="153"/>
      <c r="J437" s="150" t="str">
        <f t="shared" si="808"/>
        <v/>
      </c>
      <c r="K437" s="153"/>
      <c r="L437" s="172" t="str">
        <f t="shared" si="809"/>
        <v/>
      </c>
      <c r="M437" s="157"/>
      <c r="N437" s="172" t="str">
        <f t="shared" si="810"/>
        <v/>
      </c>
      <c r="O437" s="121"/>
      <c r="P437" s="172" t="str">
        <f t="shared" si="817"/>
        <v/>
      </c>
      <c r="Q437" s="172" t="str">
        <f>IF(O437="","",VLOOKUP(O437,'DOCUMENT TYPE'!$A$2:$D$805,2,))</f>
        <v/>
      </c>
      <c r="R437" s="172" t="str">
        <f t="shared" si="818"/>
        <v/>
      </c>
      <c r="S437" s="172" t="str">
        <f>IF(O437="","",VLOOKUP(O437,'DOCUMENT TYPE'!$A$2:$D$805,3,))</f>
        <v/>
      </c>
      <c r="T437" s="172" t="str">
        <f t="shared" si="819"/>
        <v/>
      </c>
      <c r="U437" s="121"/>
      <c r="V437" s="172" t="str">
        <f t="shared" si="820"/>
        <v/>
      </c>
      <c r="W437" s="225" t="str">
        <f>IF(U437="","",VLOOKUP(U437,'ACTIVITY &amp; DISCIPLINE CODE'!$F$3:$I$1863,2,))</f>
        <v/>
      </c>
      <c r="X437" s="172" t="str">
        <f t="shared" si="821"/>
        <v/>
      </c>
      <c r="Y437" s="172" t="str">
        <f>IF(U437="","",VLOOKUP(U437,'ACTIVITY &amp; DISCIPLINE CODE'!$F$3:$I$1863,3,))</f>
        <v/>
      </c>
      <c r="Z437" s="172" t="str">
        <f t="shared" si="822"/>
        <v/>
      </c>
      <c r="AA437" s="172" t="str">
        <f>IF(U437="","",VLOOKUP(U437,'ACTIVITY &amp; DISCIPLINE CODE'!$F$3:$I$1863,4,))</f>
        <v/>
      </c>
      <c r="AB437" s="172" t="str">
        <f t="shared" si="823"/>
        <v/>
      </c>
      <c r="AC437" s="153"/>
      <c r="AD437" s="155" t="str">
        <f t="shared" si="824"/>
        <v/>
      </c>
      <c r="AE437" s="172" t="str">
        <f>IF(AC437="","",VLOOKUP(AC437,'PROJECT STAGE'!$A$2:$C$100,2,))</f>
        <v/>
      </c>
      <c r="AF437" s="155" t="str">
        <f t="shared" si="825"/>
        <v/>
      </c>
      <c r="AG437" s="172" t="str">
        <f>IF(AC437="","",VLOOKUP(AC437,'PROJECT STAGE'!$A$2:$C$100,3,))</f>
        <v/>
      </c>
      <c r="AH437" s="157" t="str">
        <f t="shared" si="848"/>
        <v/>
      </c>
      <c r="AI437" s="157"/>
      <c r="AJ437" s="157" t="str">
        <f t="shared" si="849"/>
        <v/>
      </c>
      <c r="AK437" s="157"/>
      <c r="AL437" s="157" t="str">
        <f t="shared" si="850"/>
        <v/>
      </c>
      <c r="AM437" s="157"/>
      <c r="AN437" s="157" t="str">
        <f t="shared" si="826"/>
        <v/>
      </c>
      <c r="AO437" s="157"/>
      <c r="AP437" s="157" t="str">
        <f t="shared" si="793"/>
        <v/>
      </c>
      <c r="AQ437" s="262"/>
      <c r="AR437" s="45"/>
      <c r="AS437" s="199" t="str">
        <f t="shared" si="811"/>
        <v>Not LT section</v>
      </c>
      <c r="AT437" s="200" t="str">
        <f t="shared" si="851"/>
        <v>.</v>
      </c>
      <c r="AU437" s="199" t="str">
        <f>IF(O437=0,"No input data",INDEX('DOCUMENT TYPE'!D:D,MATCH(Filename!O437,'DOCUMENT TYPE'!A:A,0)))</f>
        <v>No input data</v>
      </c>
      <c r="AV437" s="200" t="str">
        <f t="shared" si="812"/>
        <v>-</v>
      </c>
      <c r="AW437" s="199" t="str">
        <f t="shared" si="794"/>
        <v>Check PROJECT STAGE</v>
      </c>
      <c r="AX437" s="200" t="str">
        <f t="shared" ref="AX437" si="894">IF(AY437&gt;"0","-","")</f>
        <v/>
      </c>
      <c r="AY437" s="199" t="str">
        <f t="shared" si="796"/>
        <v/>
      </c>
      <c r="AZ437" s="204" t="str">
        <f t="shared" ref="AZ437" si="895">IF(BA437&gt;"0","-","")</f>
        <v/>
      </c>
      <c r="BA437" s="203" t="str">
        <f t="shared" si="798"/>
        <v/>
      </c>
      <c r="BB437" s="44"/>
      <c r="BC437" s="40" t="str">
        <f t="shared" si="799"/>
        <v>Missing input data</v>
      </c>
      <c r="BD437" s="40" t="str">
        <f t="shared" si="800"/>
        <v>Missing input data</v>
      </c>
      <c r="BE437" s="44"/>
      <c r="BF437" s="40" t="str">
        <f t="shared" si="801"/>
        <v>Missing input data</v>
      </c>
      <c r="BG437" s="40" t="str">
        <f t="shared" si="802"/>
        <v>Missing input data</v>
      </c>
      <c r="BH437" s="42"/>
      <c r="BI437" s="40" t="str">
        <f t="shared" si="814"/>
        <v>Missing input data</v>
      </c>
      <c r="BJ437" s="40" t="str">
        <f t="shared" si="803"/>
        <v>Missing input data</v>
      </c>
      <c r="BK437" s="42"/>
      <c r="BL437" s="40" t="str">
        <f t="shared" si="804"/>
        <v>Missing input data</v>
      </c>
      <c r="BM437" s="40" t="str">
        <f t="shared" si="805"/>
        <v>Missing input data</v>
      </c>
    </row>
    <row r="438" spans="1:65" ht="15.75" thickBot="1">
      <c r="A438" s="156"/>
      <c r="B438" s="172" t="str">
        <f t="shared" si="815"/>
        <v/>
      </c>
      <c r="C438" s="157"/>
      <c r="D438" s="172" t="str">
        <f t="shared" si="816"/>
        <v/>
      </c>
      <c r="E438" s="157"/>
      <c r="F438" s="172" t="str">
        <f t="shared" si="806"/>
        <v/>
      </c>
      <c r="G438" s="157"/>
      <c r="H438" s="172" t="str">
        <f t="shared" si="807"/>
        <v/>
      </c>
      <c r="I438" s="153"/>
      <c r="J438" s="150" t="str">
        <f t="shared" si="808"/>
        <v/>
      </c>
      <c r="K438" s="153"/>
      <c r="L438" s="172" t="str">
        <f t="shared" si="809"/>
        <v/>
      </c>
      <c r="M438" s="157"/>
      <c r="N438" s="172" t="str">
        <f t="shared" si="810"/>
        <v/>
      </c>
      <c r="O438" s="121"/>
      <c r="P438" s="172" t="str">
        <f t="shared" si="817"/>
        <v/>
      </c>
      <c r="Q438" s="172" t="str">
        <f>IF(O438="","",VLOOKUP(O438,'DOCUMENT TYPE'!$A$2:$D$805,2,))</f>
        <v/>
      </c>
      <c r="R438" s="172" t="str">
        <f t="shared" si="818"/>
        <v/>
      </c>
      <c r="S438" s="172" t="str">
        <f>IF(O438="","",VLOOKUP(O438,'DOCUMENT TYPE'!$A$2:$D$805,3,))</f>
        <v/>
      </c>
      <c r="T438" s="172" t="str">
        <f t="shared" si="819"/>
        <v/>
      </c>
      <c r="U438" s="121"/>
      <c r="V438" s="172" t="str">
        <f t="shared" si="820"/>
        <v/>
      </c>
      <c r="W438" s="225" t="str">
        <f>IF(U438="","",VLOOKUP(U438,'ACTIVITY &amp; DISCIPLINE CODE'!$F$3:$I$1863,2,))</f>
        <v/>
      </c>
      <c r="X438" s="172" t="str">
        <f t="shared" si="821"/>
        <v/>
      </c>
      <c r="Y438" s="172" t="str">
        <f>IF(U438="","",VLOOKUP(U438,'ACTIVITY &amp; DISCIPLINE CODE'!$F$3:$I$1863,3,))</f>
        <v/>
      </c>
      <c r="Z438" s="172" t="str">
        <f t="shared" si="822"/>
        <v/>
      </c>
      <c r="AA438" s="172" t="str">
        <f>IF(U438="","",VLOOKUP(U438,'ACTIVITY &amp; DISCIPLINE CODE'!$F$3:$I$1863,4,))</f>
        <v/>
      </c>
      <c r="AB438" s="172" t="str">
        <f t="shared" si="823"/>
        <v/>
      </c>
      <c r="AC438" s="153"/>
      <c r="AD438" s="155" t="str">
        <f t="shared" si="824"/>
        <v/>
      </c>
      <c r="AE438" s="172" t="str">
        <f>IF(AC438="","",VLOOKUP(AC438,'PROJECT STAGE'!$A$2:$C$100,2,))</f>
        <v/>
      </c>
      <c r="AF438" s="155" t="str">
        <f t="shared" si="825"/>
        <v/>
      </c>
      <c r="AG438" s="172" t="str">
        <f>IF(AC438="","",VLOOKUP(AC438,'PROJECT STAGE'!$A$2:$C$100,3,))</f>
        <v/>
      </c>
      <c r="AH438" s="157" t="str">
        <f t="shared" si="848"/>
        <v/>
      </c>
      <c r="AI438" s="157"/>
      <c r="AJ438" s="157" t="str">
        <f t="shared" si="849"/>
        <v/>
      </c>
      <c r="AK438" s="157"/>
      <c r="AL438" s="157" t="str">
        <f t="shared" si="850"/>
        <v/>
      </c>
      <c r="AM438" s="157"/>
      <c r="AN438" s="157" t="str">
        <f t="shared" si="826"/>
        <v/>
      </c>
      <c r="AO438" s="157"/>
      <c r="AP438" s="157" t="str">
        <f t="shared" si="793"/>
        <v/>
      </c>
      <c r="AQ438" s="262"/>
      <c r="AR438" s="45"/>
      <c r="AS438" s="199" t="str">
        <f t="shared" si="811"/>
        <v>Not LT section</v>
      </c>
      <c r="AT438" s="200" t="str">
        <f t="shared" si="851"/>
        <v>.</v>
      </c>
      <c r="AU438" s="199" t="str">
        <f>IF(O438=0,"No input data",INDEX('DOCUMENT TYPE'!D:D,MATCH(Filename!O438,'DOCUMENT TYPE'!A:A,0)))</f>
        <v>No input data</v>
      </c>
      <c r="AV438" s="200" t="str">
        <f t="shared" si="812"/>
        <v>-</v>
      </c>
      <c r="AW438" s="199" t="str">
        <f t="shared" si="794"/>
        <v>Check PROJECT STAGE</v>
      </c>
      <c r="AX438" s="200" t="str">
        <f t="shared" ref="AX438" si="896">IF(AY438&gt;"0","-","")</f>
        <v/>
      </c>
      <c r="AY438" s="199" t="str">
        <f t="shared" si="796"/>
        <v/>
      </c>
      <c r="AZ438" s="204" t="str">
        <f t="shared" si="877"/>
        <v/>
      </c>
      <c r="BA438" s="203" t="str">
        <f t="shared" si="798"/>
        <v/>
      </c>
      <c r="BB438" s="44"/>
      <c r="BC438" s="40" t="str">
        <f t="shared" si="799"/>
        <v>Missing input data</v>
      </c>
      <c r="BD438" s="40" t="str">
        <f t="shared" si="800"/>
        <v>Missing input data</v>
      </c>
      <c r="BE438" s="44"/>
      <c r="BF438" s="40" t="str">
        <f t="shared" si="801"/>
        <v>Missing input data</v>
      </c>
      <c r="BG438" s="40" t="str">
        <f t="shared" si="802"/>
        <v>Missing input data</v>
      </c>
      <c r="BH438" s="42"/>
      <c r="BI438" s="40" t="str">
        <f t="shared" si="814"/>
        <v>Missing input data</v>
      </c>
      <c r="BJ438" s="40" t="str">
        <f t="shared" si="803"/>
        <v>Missing input data</v>
      </c>
      <c r="BK438" s="42"/>
      <c r="BL438" s="40" t="str">
        <f t="shared" si="804"/>
        <v>Missing input data</v>
      </c>
      <c r="BM438" s="40" t="str">
        <f t="shared" si="805"/>
        <v>Missing input data</v>
      </c>
    </row>
    <row r="439" spans="1:65" ht="15.75" thickBot="1">
      <c r="A439" s="156"/>
      <c r="B439" s="172" t="str">
        <f t="shared" si="815"/>
        <v/>
      </c>
      <c r="C439" s="157"/>
      <c r="D439" s="172" t="str">
        <f t="shared" si="816"/>
        <v/>
      </c>
      <c r="E439" s="157"/>
      <c r="F439" s="172" t="str">
        <f t="shared" si="806"/>
        <v/>
      </c>
      <c r="G439" s="157"/>
      <c r="H439" s="172" t="str">
        <f t="shared" si="807"/>
        <v/>
      </c>
      <c r="I439" s="153"/>
      <c r="J439" s="150" t="str">
        <f t="shared" si="808"/>
        <v/>
      </c>
      <c r="K439" s="153"/>
      <c r="L439" s="172" t="str">
        <f t="shared" si="809"/>
        <v/>
      </c>
      <c r="M439" s="157"/>
      <c r="N439" s="172" t="str">
        <f t="shared" si="810"/>
        <v/>
      </c>
      <c r="O439" s="121"/>
      <c r="P439" s="172" t="str">
        <f t="shared" si="817"/>
        <v/>
      </c>
      <c r="Q439" s="172" t="str">
        <f>IF(O439="","",VLOOKUP(O439,'DOCUMENT TYPE'!$A$2:$D$805,2,))</f>
        <v/>
      </c>
      <c r="R439" s="172" t="str">
        <f t="shared" si="818"/>
        <v/>
      </c>
      <c r="S439" s="172" t="str">
        <f>IF(O439="","",VLOOKUP(O439,'DOCUMENT TYPE'!$A$2:$D$805,3,))</f>
        <v/>
      </c>
      <c r="T439" s="172" t="str">
        <f t="shared" si="819"/>
        <v/>
      </c>
      <c r="U439" s="121"/>
      <c r="V439" s="172" t="str">
        <f t="shared" si="820"/>
        <v/>
      </c>
      <c r="W439" s="225" t="str">
        <f>IF(U439="","",VLOOKUP(U439,'ACTIVITY &amp; DISCIPLINE CODE'!$F$3:$I$1863,2,))</f>
        <v/>
      </c>
      <c r="X439" s="172" t="str">
        <f t="shared" si="821"/>
        <v/>
      </c>
      <c r="Y439" s="172" t="str">
        <f>IF(U439="","",VLOOKUP(U439,'ACTIVITY &amp; DISCIPLINE CODE'!$F$3:$I$1863,3,))</f>
        <v/>
      </c>
      <c r="Z439" s="172" t="str">
        <f t="shared" si="822"/>
        <v/>
      </c>
      <c r="AA439" s="172" t="str">
        <f>IF(U439="","",VLOOKUP(U439,'ACTIVITY &amp; DISCIPLINE CODE'!$F$3:$I$1863,4,))</f>
        <v/>
      </c>
      <c r="AB439" s="172" t="str">
        <f t="shared" si="823"/>
        <v/>
      </c>
      <c r="AC439" s="153"/>
      <c r="AD439" s="155" t="str">
        <f t="shared" si="824"/>
        <v/>
      </c>
      <c r="AE439" s="172" t="str">
        <f>IF(AC439="","",VLOOKUP(AC439,'PROJECT STAGE'!$A$2:$C$100,2,))</f>
        <v/>
      </c>
      <c r="AF439" s="155" t="str">
        <f t="shared" si="825"/>
        <v/>
      </c>
      <c r="AG439" s="172" t="str">
        <f>IF(AC439="","",VLOOKUP(AC439,'PROJECT STAGE'!$A$2:$C$100,3,))</f>
        <v/>
      </c>
      <c r="AH439" s="157" t="str">
        <f t="shared" si="848"/>
        <v/>
      </c>
      <c r="AI439" s="157"/>
      <c r="AJ439" s="157" t="str">
        <f t="shared" si="849"/>
        <v/>
      </c>
      <c r="AK439" s="157"/>
      <c r="AL439" s="157" t="str">
        <f t="shared" si="850"/>
        <v/>
      </c>
      <c r="AM439" s="157"/>
      <c r="AN439" s="157" t="str">
        <f t="shared" si="826"/>
        <v/>
      </c>
      <c r="AO439" s="157"/>
      <c r="AP439" s="157" t="str">
        <f t="shared" si="793"/>
        <v/>
      </c>
      <c r="AQ439" s="262"/>
      <c r="AR439" s="45"/>
      <c r="AS439" s="199" t="str">
        <f t="shared" si="811"/>
        <v>Not LT section</v>
      </c>
      <c r="AT439" s="200" t="str">
        <f t="shared" si="851"/>
        <v>.</v>
      </c>
      <c r="AU439" s="199" t="str">
        <f>IF(O439=0,"No input data",INDEX('DOCUMENT TYPE'!D:D,MATCH(Filename!O439,'DOCUMENT TYPE'!A:A,0)))</f>
        <v>No input data</v>
      </c>
      <c r="AV439" s="200" t="str">
        <f t="shared" si="812"/>
        <v>-</v>
      </c>
      <c r="AW439" s="199" t="str">
        <f t="shared" si="794"/>
        <v>Check PROJECT STAGE</v>
      </c>
      <c r="AX439" s="200" t="str">
        <f t="shared" ref="AX439" si="897">IF(AY439&gt;"0","-","")</f>
        <v/>
      </c>
      <c r="AY439" s="199" t="str">
        <f t="shared" si="796"/>
        <v/>
      </c>
      <c r="AZ439" s="204" t="str">
        <f t="shared" ref="AZ439" si="898">IF(BA439&gt;"0","-","")</f>
        <v/>
      </c>
      <c r="BA439" s="203" t="str">
        <f t="shared" si="798"/>
        <v/>
      </c>
      <c r="BB439" s="44"/>
      <c r="BC439" s="40" t="str">
        <f t="shared" si="799"/>
        <v>Missing input data</v>
      </c>
      <c r="BD439" s="40" t="str">
        <f t="shared" si="800"/>
        <v>Missing input data</v>
      </c>
      <c r="BE439" s="44"/>
      <c r="BF439" s="40" t="str">
        <f t="shared" si="801"/>
        <v>Missing input data</v>
      </c>
      <c r="BG439" s="40" t="str">
        <f t="shared" si="802"/>
        <v>Missing input data</v>
      </c>
      <c r="BH439" s="42"/>
      <c r="BI439" s="40" t="str">
        <f t="shared" si="814"/>
        <v>Missing input data</v>
      </c>
      <c r="BJ439" s="40" t="str">
        <f t="shared" si="803"/>
        <v>Missing input data</v>
      </c>
      <c r="BK439" s="42"/>
      <c r="BL439" s="40" t="str">
        <f t="shared" si="804"/>
        <v>Missing input data</v>
      </c>
      <c r="BM439" s="40" t="str">
        <f t="shared" si="805"/>
        <v>Missing input data</v>
      </c>
    </row>
    <row r="440" spans="1:65" ht="15.75" thickBot="1">
      <c r="A440" s="156"/>
      <c r="B440" s="172" t="str">
        <f t="shared" si="815"/>
        <v/>
      </c>
      <c r="C440" s="157"/>
      <c r="D440" s="172" t="str">
        <f t="shared" si="816"/>
        <v/>
      </c>
      <c r="E440" s="157"/>
      <c r="F440" s="172" t="str">
        <f t="shared" si="806"/>
        <v/>
      </c>
      <c r="G440" s="157"/>
      <c r="H440" s="172" t="str">
        <f t="shared" si="807"/>
        <v/>
      </c>
      <c r="I440" s="153"/>
      <c r="J440" s="150" t="str">
        <f t="shared" si="808"/>
        <v/>
      </c>
      <c r="K440" s="153"/>
      <c r="L440" s="172" t="str">
        <f t="shared" si="809"/>
        <v/>
      </c>
      <c r="M440" s="157"/>
      <c r="N440" s="172" t="str">
        <f t="shared" si="810"/>
        <v/>
      </c>
      <c r="O440" s="121"/>
      <c r="P440" s="172" t="str">
        <f t="shared" si="817"/>
        <v/>
      </c>
      <c r="Q440" s="172" t="str">
        <f>IF(O440="","",VLOOKUP(O440,'DOCUMENT TYPE'!$A$2:$D$805,2,))</f>
        <v/>
      </c>
      <c r="R440" s="172" t="str">
        <f t="shared" si="818"/>
        <v/>
      </c>
      <c r="S440" s="172" t="str">
        <f>IF(O440="","",VLOOKUP(O440,'DOCUMENT TYPE'!$A$2:$D$805,3,))</f>
        <v/>
      </c>
      <c r="T440" s="172" t="str">
        <f t="shared" si="819"/>
        <v/>
      </c>
      <c r="U440" s="121"/>
      <c r="V440" s="172" t="str">
        <f t="shared" si="820"/>
        <v/>
      </c>
      <c r="W440" s="225" t="str">
        <f>IF(U440="","",VLOOKUP(U440,'ACTIVITY &amp; DISCIPLINE CODE'!$F$3:$I$1863,2,))</f>
        <v/>
      </c>
      <c r="X440" s="172" t="str">
        <f t="shared" si="821"/>
        <v/>
      </c>
      <c r="Y440" s="172" t="str">
        <f>IF(U440="","",VLOOKUP(U440,'ACTIVITY &amp; DISCIPLINE CODE'!$F$3:$I$1863,3,))</f>
        <v/>
      </c>
      <c r="Z440" s="172" t="str">
        <f t="shared" si="822"/>
        <v/>
      </c>
      <c r="AA440" s="172" t="str">
        <f>IF(U440="","",VLOOKUP(U440,'ACTIVITY &amp; DISCIPLINE CODE'!$F$3:$I$1863,4,))</f>
        <v/>
      </c>
      <c r="AB440" s="172" t="str">
        <f t="shared" si="823"/>
        <v/>
      </c>
      <c r="AC440" s="153"/>
      <c r="AD440" s="155" t="str">
        <f t="shared" si="824"/>
        <v/>
      </c>
      <c r="AE440" s="172" t="str">
        <f>IF(AC440="","",VLOOKUP(AC440,'PROJECT STAGE'!$A$2:$C$100,2,))</f>
        <v/>
      </c>
      <c r="AF440" s="155" t="str">
        <f t="shared" si="825"/>
        <v/>
      </c>
      <c r="AG440" s="172" t="str">
        <f>IF(AC440="","",VLOOKUP(AC440,'PROJECT STAGE'!$A$2:$C$100,3,))</f>
        <v/>
      </c>
      <c r="AH440" s="157" t="str">
        <f t="shared" si="848"/>
        <v/>
      </c>
      <c r="AI440" s="157"/>
      <c r="AJ440" s="157" t="str">
        <f t="shared" si="849"/>
        <v/>
      </c>
      <c r="AK440" s="157"/>
      <c r="AL440" s="157" t="str">
        <f t="shared" si="850"/>
        <v/>
      </c>
      <c r="AM440" s="157"/>
      <c r="AN440" s="157" t="str">
        <f t="shared" si="826"/>
        <v/>
      </c>
      <c r="AO440" s="157"/>
      <c r="AP440" s="157" t="str">
        <f t="shared" si="793"/>
        <v/>
      </c>
      <c r="AQ440" s="262"/>
      <c r="AR440" s="45"/>
      <c r="AS440" s="199" t="str">
        <f t="shared" si="811"/>
        <v>Not LT section</v>
      </c>
      <c r="AT440" s="200" t="str">
        <f t="shared" si="851"/>
        <v>.</v>
      </c>
      <c r="AU440" s="199" t="str">
        <f>IF(O440=0,"No input data",INDEX('DOCUMENT TYPE'!D:D,MATCH(Filename!O440,'DOCUMENT TYPE'!A:A,0)))</f>
        <v>No input data</v>
      </c>
      <c r="AV440" s="200" t="str">
        <f t="shared" si="812"/>
        <v>-</v>
      </c>
      <c r="AW440" s="199" t="str">
        <f t="shared" si="794"/>
        <v>Check PROJECT STAGE</v>
      </c>
      <c r="AX440" s="200" t="str">
        <f t="shared" ref="AX440" si="899">IF(AY440&gt;"0","-","")</f>
        <v/>
      </c>
      <c r="AY440" s="199" t="str">
        <f t="shared" si="796"/>
        <v/>
      </c>
      <c r="AZ440" s="204" t="str">
        <f t="shared" si="877"/>
        <v/>
      </c>
      <c r="BA440" s="203" t="str">
        <f t="shared" si="798"/>
        <v/>
      </c>
      <c r="BB440" s="44"/>
      <c r="BC440" s="40" t="str">
        <f t="shared" si="799"/>
        <v>Missing input data</v>
      </c>
      <c r="BD440" s="40" t="str">
        <f t="shared" si="800"/>
        <v>Missing input data</v>
      </c>
      <c r="BE440" s="44"/>
      <c r="BF440" s="40" t="str">
        <f t="shared" si="801"/>
        <v>Missing input data</v>
      </c>
      <c r="BG440" s="40" t="str">
        <f t="shared" si="802"/>
        <v>Missing input data</v>
      </c>
      <c r="BH440" s="42"/>
      <c r="BI440" s="40" t="str">
        <f t="shared" si="814"/>
        <v>Missing input data</v>
      </c>
      <c r="BJ440" s="40" t="str">
        <f t="shared" si="803"/>
        <v>Missing input data</v>
      </c>
      <c r="BK440" s="42"/>
      <c r="BL440" s="40" t="str">
        <f t="shared" si="804"/>
        <v>Missing input data</v>
      </c>
      <c r="BM440" s="40" t="str">
        <f t="shared" si="805"/>
        <v>Missing input data</v>
      </c>
    </row>
    <row r="441" spans="1:65" ht="15.75" thickBot="1">
      <c r="A441" s="156"/>
      <c r="B441" s="172" t="str">
        <f t="shared" si="815"/>
        <v/>
      </c>
      <c r="C441" s="157"/>
      <c r="D441" s="172" t="str">
        <f t="shared" si="816"/>
        <v/>
      </c>
      <c r="E441" s="157"/>
      <c r="F441" s="172" t="str">
        <f t="shared" si="806"/>
        <v/>
      </c>
      <c r="G441" s="157"/>
      <c r="H441" s="172" t="str">
        <f t="shared" si="807"/>
        <v/>
      </c>
      <c r="I441" s="153"/>
      <c r="J441" s="150" t="str">
        <f t="shared" si="808"/>
        <v/>
      </c>
      <c r="K441" s="153"/>
      <c r="L441" s="172" t="str">
        <f t="shared" si="809"/>
        <v/>
      </c>
      <c r="M441" s="157"/>
      <c r="N441" s="172" t="str">
        <f t="shared" si="810"/>
        <v/>
      </c>
      <c r="O441" s="121"/>
      <c r="P441" s="172" t="str">
        <f t="shared" si="817"/>
        <v/>
      </c>
      <c r="Q441" s="172" t="str">
        <f>IF(O441="","",VLOOKUP(O441,'DOCUMENT TYPE'!$A$2:$D$805,2,))</f>
        <v/>
      </c>
      <c r="R441" s="172" t="str">
        <f t="shared" si="818"/>
        <v/>
      </c>
      <c r="S441" s="172" t="str">
        <f>IF(O441="","",VLOOKUP(O441,'DOCUMENT TYPE'!$A$2:$D$805,3,))</f>
        <v/>
      </c>
      <c r="T441" s="172" t="str">
        <f t="shared" si="819"/>
        <v/>
      </c>
      <c r="U441" s="121"/>
      <c r="V441" s="172" t="str">
        <f t="shared" si="820"/>
        <v/>
      </c>
      <c r="W441" s="225" t="str">
        <f>IF(U441="","",VLOOKUP(U441,'ACTIVITY &amp; DISCIPLINE CODE'!$F$3:$I$1863,2,))</f>
        <v/>
      </c>
      <c r="X441" s="172" t="str">
        <f t="shared" si="821"/>
        <v/>
      </c>
      <c r="Y441" s="172" t="str">
        <f>IF(U441="","",VLOOKUP(U441,'ACTIVITY &amp; DISCIPLINE CODE'!$F$3:$I$1863,3,))</f>
        <v/>
      </c>
      <c r="Z441" s="172" t="str">
        <f t="shared" si="822"/>
        <v/>
      </c>
      <c r="AA441" s="172" t="str">
        <f>IF(U441="","",VLOOKUP(U441,'ACTIVITY &amp; DISCIPLINE CODE'!$F$3:$I$1863,4,))</f>
        <v/>
      </c>
      <c r="AB441" s="172" t="str">
        <f t="shared" si="823"/>
        <v/>
      </c>
      <c r="AC441" s="153"/>
      <c r="AD441" s="155" t="str">
        <f t="shared" si="824"/>
        <v/>
      </c>
      <c r="AE441" s="172" t="str">
        <f>IF(AC441="","",VLOOKUP(AC441,'PROJECT STAGE'!$A$2:$C$100,2,))</f>
        <v/>
      </c>
      <c r="AF441" s="155" t="str">
        <f t="shared" si="825"/>
        <v/>
      </c>
      <c r="AG441" s="172" t="str">
        <f>IF(AC441="","",VLOOKUP(AC441,'PROJECT STAGE'!$A$2:$C$100,3,))</f>
        <v/>
      </c>
      <c r="AH441" s="157" t="str">
        <f t="shared" si="848"/>
        <v/>
      </c>
      <c r="AI441" s="157"/>
      <c r="AJ441" s="157" t="str">
        <f t="shared" si="849"/>
        <v/>
      </c>
      <c r="AK441" s="157"/>
      <c r="AL441" s="157" t="str">
        <f t="shared" si="850"/>
        <v/>
      </c>
      <c r="AM441" s="157"/>
      <c r="AN441" s="157" t="str">
        <f t="shared" si="826"/>
        <v/>
      </c>
      <c r="AO441" s="157"/>
      <c r="AP441" s="157" t="str">
        <f t="shared" si="793"/>
        <v/>
      </c>
      <c r="AQ441" s="262"/>
      <c r="AR441" s="45"/>
      <c r="AS441" s="199" t="str">
        <f t="shared" si="811"/>
        <v>Not LT section</v>
      </c>
      <c r="AT441" s="200" t="str">
        <f t="shared" si="851"/>
        <v>.</v>
      </c>
      <c r="AU441" s="199" t="str">
        <f>IF(O441=0,"No input data",INDEX('DOCUMENT TYPE'!D:D,MATCH(Filename!O441,'DOCUMENT TYPE'!A:A,0)))</f>
        <v>No input data</v>
      </c>
      <c r="AV441" s="200" t="str">
        <f t="shared" si="812"/>
        <v>-</v>
      </c>
      <c r="AW441" s="199" t="str">
        <f t="shared" si="794"/>
        <v>Check PROJECT STAGE</v>
      </c>
      <c r="AX441" s="200" t="str">
        <f t="shared" ref="AX441" si="900">IF(AY441&gt;"0","-","")</f>
        <v/>
      </c>
      <c r="AY441" s="199" t="str">
        <f t="shared" si="796"/>
        <v/>
      </c>
      <c r="AZ441" s="204" t="str">
        <f t="shared" ref="AZ441:AZ456" si="901">IF(BA441&gt;"0","-","")</f>
        <v/>
      </c>
      <c r="BA441" s="203" t="str">
        <f t="shared" si="798"/>
        <v/>
      </c>
      <c r="BB441" s="44"/>
      <c r="BC441" s="40" t="str">
        <f t="shared" si="799"/>
        <v>Missing input data</v>
      </c>
      <c r="BD441" s="40" t="str">
        <f t="shared" si="800"/>
        <v>Missing input data</v>
      </c>
      <c r="BE441" s="44"/>
      <c r="BF441" s="40" t="str">
        <f t="shared" si="801"/>
        <v>Missing input data</v>
      </c>
      <c r="BG441" s="40" t="str">
        <f t="shared" si="802"/>
        <v>Missing input data</v>
      </c>
      <c r="BH441" s="42"/>
      <c r="BI441" s="40" t="str">
        <f t="shared" si="814"/>
        <v>Missing input data</v>
      </c>
      <c r="BJ441" s="40" t="str">
        <f t="shared" si="803"/>
        <v>Missing input data</v>
      </c>
      <c r="BK441" s="42"/>
      <c r="BL441" s="40" t="str">
        <f t="shared" si="804"/>
        <v>Missing input data</v>
      </c>
      <c r="BM441" s="40" t="str">
        <f t="shared" si="805"/>
        <v>Missing input data</v>
      </c>
    </row>
    <row r="442" spans="1:65" ht="15.75" thickBot="1">
      <c r="A442" s="156"/>
      <c r="B442" s="172" t="str">
        <f t="shared" si="815"/>
        <v/>
      </c>
      <c r="C442" s="157"/>
      <c r="D442" s="172" t="str">
        <f t="shared" si="816"/>
        <v/>
      </c>
      <c r="E442" s="157"/>
      <c r="F442" s="172" t="str">
        <f t="shared" si="806"/>
        <v/>
      </c>
      <c r="G442" s="157"/>
      <c r="H442" s="172" t="str">
        <f t="shared" si="807"/>
        <v/>
      </c>
      <c r="I442" s="153"/>
      <c r="J442" s="150" t="str">
        <f t="shared" si="808"/>
        <v/>
      </c>
      <c r="K442" s="153"/>
      <c r="L442" s="172" t="str">
        <f t="shared" si="809"/>
        <v/>
      </c>
      <c r="M442" s="157"/>
      <c r="N442" s="172" t="str">
        <f t="shared" si="810"/>
        <v/>
      </c>
      <c r="O442" s="121"/>
      <c r="P442" s="172" t="str">
        <f t="shared" si="817"/>
        <v/>
      </c>
      <c r="Q442" s="172" t="str">
        <f>IF(O442="","",VLOOKUP(O442,'DOCUMENT TYPE'!$A$2:$D$805,2,))</f>
        <v/>
      </c>
      <c r="R442" s="172" t="str">
        <f t="shared" si="818"/>
        <v/>
      </c>
      <c r="S442" s="172" t="str">
        <f>IF(O442="","",VLOOKUP(O442,'DOCUMENT TYPE'!$A$2:$D$805,3,))</f>
        <v/>
      </c>
      <c r="T442" s="172" t="str">
        <f t="shared" si="819"/>
        <v/>
      </c>
      <c r="U442" s="121"/>
      <c r="V442" s="172" t="str">
        <f t="shared" si="820"/>
        <v/>
      </c>
      <c r="W442" s="225" t="str">
        <f>IF(U442="","",VLOOKUP(U442,'ACTIVITY &amp; DISCIPLINE CODE'!$F$3:$I$1863,2,))</f>
        <v/>
      </c>
      <c r="X442" s="172" t="str">
        <f t="shared" si="821"/>
        <v/>
      </c>
      <c r="Y442" s="172" t="str">
        <f>IF(U442="","",VLOOKUP(U442,'ACTIVITY &amp; DISCIPLINE CODE'!$F$3:$I$1863,3,))</f>
        <v/>
      </c>
      <c r="Z442" s="172" t="str">
        <f t="shared" si="822"/>
        <v/>
      </c>
      <c r="AA442" s="172" t="str">
        <f>IF(U442="","",VLOOKUP(U442,'ACTIVITY &amp; DISCIPLINE CODE'!$F$3:$I$1863,4,))</f>
        <v/>
      </c>
      <c r="AB442" s="172" t="str">
        <f t="shared" si="823"/>
        <v/>
      </c>
      <c r="AC442" s="153"/>
      <c r="AD442" s="155" t="str">
        <f t="shared" si="824"/>
        <v/>
      </c>
      <c r="AE442" s="172" t="str">
        <f>IF(AC442="","",VLOOKUP(AC442,'PROJECT STAGE'!$A$2:$C$100,2,))</f>
        <v/>
      </c>
      <c r="AF442" s="155" t="str">
        <f t="shared" si="825"/>
        <v/>
      </c>
      <c r="AG442" s="172" t="str">
        <f>IF(AC442="","",VLOOKUP(AC442,'PROJECT STAGE'!$A$2:$C$100,3,))</f>
        <v/>
      </c>
      <c r="AH442" s="157" t="str">
        <f t="shared" si="848"/>
        <v/>
      </c>
      <c r="AI442" s="157"/>
      <c r="AJ442" s="157" t="str">
        <f t="shared" si="849"/>
        <v/>
      </c>
      <c r="AK442" s="157"/>
      <c r="AL442" s="157" t="str">
        <f t="shared" si="850"/>
        <v/>
      </c>
      <c r="AM442" s="157"/>
      <c r="AN442" s="157" t="str">
        <f t="shared" si="826"/>
        <v/>
      </c>
      <c r="AO442" s="157"/>
      <c r="AP442" s="157" t="str">
        <f t="shared" si="793"/>
        <v/>
      </c>
      <c r="AQ442" s="262"/>
      <c r="AR442" s="45"/>
      <c r="AS442" s="199" t="str">
        <f t="shared" si="811"/>
        <v>Not LT section</v>
      </c>
      <c r="AT442" s="200" t="str">
        <f t="shared" si="851"/>
        <v>.</v>
      </c>
      <c r="AU442" s="199" t="str">
        <f>IF(O442=0,"No input data",INDEX('DOCUMENT TYPE'!D:D,MATCH(Filename!O442,'DOCUMENT TYPE'!A:A,0)))</f>
        <v>No input data</v>
      </c>
      <c r="AV442" s="200" t="str">
        <f t="shared" si="812"/>
        <v>-</v>
      </c>
      <c r="AW442" s="199" t="str">
        <f t="shared" si="794"/>
        <v>Check PROJECT STAGE</v>
      </c>
      <c r="AX442" s="200" t="str">
        <f t="shared" ref="AX442" si="902">IF(AY442&gt;"0","-","")</f>
        <v/>
      </c>
      <c r="AY442" s="199" t="str">
        <f t="shared" si="796"/>
        <v/>
      </c>
      <c r="AZ442" s="204" t="str">
        <f t="shared" si="901"/>
        <v/>
      </c>
      <c r="BA442" s="203" t="str">
        <f t="shared" si="798"/>
        <v/>
      </c>
      <c r="BB442" s="44"/>
      <c r="BC442" s="40" t="str">
        <f t="shared" si="799"/>
        <v>Missing input data</v>
      </c>
      <c r="BD442" s="40" t="str">
        <f t="shared" si="800"/>
        <v>Missing input data</v>
      </c>
      <c r="BE442" s="44"/>
      <c r="BF442" s="40" t="str">
        <f t="shared" si="801"/>
        <v>Missing input data</v>
      </c>
      <c r="BG442" s="40" t="str">
        <f t="shared" si="802"/>
        <v>Missing input data</v>
      </c>
      <c r="BH442" s="42"/>
      <c r="BI442" s="40" t="str">
        <f t="shared" si="814"/>
        <v>Missing input data</v>
      </c>
      <c r="BJ442" s="40" t="str">
        <f t="shared" si="803"/>
        <v>Missing input data</v>
      </c>
      <c r="BK442" s="42"/>
      <c r="BL442" s="40" t="str">
        <f t="shared" si="804"/>
        <v>Missing input data</v>
      </c>
      <c r="BM442" s="40" t="str">
        <f t="shared" si="805"/>
        <v>Missing input data</v>
      </c>
    </row>
    <row r="443" spans="1:65" ht="15.75" thickBot="1">
      <c r="A443" s="156"/>
      <c r="B443" s="172" t="str">
        <f t="shared" si="815"/>
        <v/>
      </c>
      <c r="C443" s="157"/>
      <c r="D443" s="172" t="str">
        <f t="shared" si="816"/>
        <v/>
      </c>
      <c r="E443" s="157"/>
      <c r="F443" s="172" t="str">
        <f t="shared" si="806"/>
        <v/>
      </c>
      <c r="G443" s="157"/>
      <c r="H443" s="172" t="str">
        <f t="shared" si="807"/>
        <v/>
      </c>
      <c r="I443" s="153"/>
      <c r="J443" s="150" t="str">
        <f t="shared" si="808"/>
        <v/>
      </c>
      <c r="K443" s="153"/>
      <c r="L443" s="172" t="str">
        <f t="shared" si="809"/>
        <v/>
      </c>
      <c r="M443" s="157"/>
      <c r="N443" s="172" t="str">
        <f t="shared" si="810"/>
        <v/>
      </c>
      <c r="O443" s="121"/>
      <c r="P443" s="172" t="str">
        <f t="shared" si="817"/>
        <v/>
      </c>
      <c r="Q443" s="172" t="str">
        <f>IF(O443="","",VLOOKUP(O443,'DOCUMENT TYPE'!$A$2:$D$805,2,))</f>
        <v/>
      </c>
      <c r="R443" s="172" t="str">
        <f t="shared" si="818"/>
        <v/>
      </c>
      <c r="S443" s="172" t="str">
        <f>IF(O443="","",VLOOKUP(O443,'DOCUMENT TYPE'!$A$2:$D$805,3,))</f>
        <v/>
      </c>
      <c r="T443" s="172" t="str">
        <f t="shared" si="819"/>
        <v/>
      </c>
      <c r="U443" s="121"/>
      <c r="V443" s="172" t="str">
        <f t="shared" si="820"/>
        <v/>
      </c>
      <c r="W443" s="225" t="str">
        <f>IF(U443="","",VLOOKUP(U443,'ACTIVITY &amp; DISCIPLINE CODE'!$F$3:$I$1863,2,))</f>
        <v/>
      </c>
      <c r="X443" s="172" t="str">
        <f t="shared" si="821"/>
        <v/>
      </c>
      <c r="Y443" s="172" t="str">
        <f>IF(U443="","",VLOOKUP(U443,'ACTIVITY &amp; DISCIPLINE CODE'!$F$3:$I$1863,3,))</f>
        <v/>
      </c>
      <c r="Z443" s="172" t="str">
        <f t="shared" si="822"/>
        <v/>
      </c>
      <c r="AA443" s="172" t="str">
        <f>IF(U443="","",VLOOKUP(U443,'ACTIVITY &amp; DISCIPLINE CODE'!$F$3:$I$1863,4,))</f>
        <v/>
      </c>
      <c r="AB443" s="172" t="str">
        <f t="shared" si="823"/>
        <v/>
      </c>
      <c r="AC443" s="153"/>
      <c r="AD443" s="155" t="str">
        <f t="shared" si="824"/>
        <v/>
      </c>
      <c r="AE443" s="172" t="str">
        <f>IF(AC443="","",VLOOKUP(AC443,'PROJECT STAGE'!$A$2:$C$100,2,))</f>
        <v/>
      </c>
      <c r="AF443" s="155" t="str">
        <f t="shared" si="825"/>
        <v/>
      </c>
      <c r="AG443" s="172" t="str">
        <f>IF(AC443="","",VLOOKUP(AC443,'PROJECT STAGE'!$A$2:$C$100,3,))</f>
        <v/>
      </c>
      <c r="AH443" s="157" t="str">
        <f t="shared" si="848"/>
        <v/>
      </c>
      <c r="AI443" s="157"/>
      <c r="AJ443" s="157" t="str">
        <f t="shared" si="849"/>
        <v/>
      </c>
      <c r="AK443" s="157"/>
      <c r="AL443" s="157" t="str">
        <f t="shared" si="850"/>
        <v/>
      </c>
      <c r="AM443" s="157"/>
      <c r="AN443" s="157" t="str">
        <f t="shared" si="826"/>
        <v/>
      </c>
      <c r="AO443" s="157"/>
      <c r="AP443" s="157" t="str">
        <f t="shared" si="793"/>
        <v/>
      </c>
      <c r="AQ443" s="262"/>
      <c r="AR443" s="45"/>
      <c r="AS443" s="199" t="str">
        <f t="shared" si="811"/>
        <v>Not LT section</v>
      </c>
      <c r="AT443" s="200" t="str">
        <f t="shared" si="851"/>
        <v>.</v>
      </c>
      <c r="AU443" s="199" t="str">
        <f>IF(O443=0,"No input data",INDEX('DOCUMENT TYPE'!D:D,MATCH(Filename!O443,'DOCUMENT TYPE'!A:A,0)))</f>
        <v>No input data</v>
      </c>
      <c r="AV443" s="200" t="str">
        <f t="shared" si="812"/>
        <v>-</v>
      </c>
      <c r="AW443" s="199" t="str">
        <f t="shared" si="794"/>
        <v>Check PROJECT STAGE</v>
      </c>
      <c r="AX443" s="200" t="str">
        <f t="shared" ref="AX443" si="903">IF(AY443&gt;"0","-","")</f>
        <v/>
      </c>
      <c r="AY443" s="199" t="str">
        <f t="shared" si="796"/>
        <v/>
      </c>
      <c r="AZ443" s="204" t="str">
        <f t="shared" ref="AZ443" si="904">IF(BA443&gt;"0","-","")</f>
        <v/>
      </c>
      <c r="BA443" s="203" t="str">
        <f t="shared" si="798"/>
        <v/>
      </c>
      <c r="BB443" s="44"/>
      <c r="BC443" s="40" t="str">
        <f t="shared" si="799"/>
        <v>Missing input data</v>
      </c>
      <c r="BD443" s="40" t="str">
        <f t="shared" si="800"/>
        <v>Missing input data</v>
      </c>
      <c r="BE443" s="44"/>
      <c r="BF443" s="40" t="str">
        <f t="shared" si="801"/>
        <v>Missing input data</v>
      </c>
      <c r="BG443" s="40" t="str">
        <f t="shared" si="802"/>
        <v>Missing input data</v>
      </c>
      <c r="BH443" s="42"/>
      <c r="BI443" s="40" t="str">
        <f t="shared" si="814"/>
        <v>Missing input data</v>
      </c>
      <c r="BJ443" s="40" t="str">
        <f t="shared" si="803"/>
        <v>Missing input data</v>
      </c>
      <c r="BK443" s="42"/>
      <c r="BL443" s="40" t="str">
        <f t="shared" si="804"/>
        <v>Missing input data</v>
      </c>
      <c r="BM443" s="40" t="str">
        <f t="shared" si="805"/>
        <v>Missing input data</v>
      </c>
    </row>
    <row r="444" spans="1:65" ht="15.75" thickBot="1">
      <c r="A444" s="156"/>
      <c r="B444" s="172" t="str">
        <f t="shared" si="815"/>
        <v/>
      </c>
      <c r="C444" s="157"/>
      <c r="D444" s="172" t="str">
        <f t="shared" si="816"/>
        <v/>
      </c>
      <c r="E444" s="157"/>
      <c r="F444" s="172" t="str">
        <f t="shared" si="806"/>
        <v/>
      </c>
      <c r="G444" s="157"/>
      <c r="H444" s="172" t="str">
        <f t="shared" si="807"/>
        <v/>
      </c>
      <c r="I444" s="153"/>
      <c r="J444" s="150" t="str">
        <f t="shared" si="808"/>
        <v/>
      </c>
      <c r="K444" s="153"/>
      <c r="L444" s="172" t="str">
        <f t="shared" si="809"/>
        <v/>
      </c>
      <c r="M444" s="157"/>
      <c r="N444" s="172" t="str">
        <f t="shared" si="810"/>
        <v/>
      </c>
      <c r="O444" s="121"/>
      <c r="P444" s="172" t="str">
        <f t="shared" si="817"/>
        <v/>
      </c>
      <c r="Q444" s="172" t="str">
        <f>IF(O444="","",VLOOKUP(O444,'DOCUMENT TYPE'!$A$2:$D$805,2,))</f>
        <v/>
      </c>
      <c r="R444" s="172" t="str">
        <f t="shared" si="818"/>
        <v/>
      </c>
      <c r="S444" s="172" t="str">
        <f>IF(O444="","",VLOOKUP(O444,'DOCUMENT TYPE'!$A$2:$D$805,3,))</f>
        <v/>
      </c>
      <c r="T444" s="172" t="str">
        <f t="shared" si="819"/>
        <v/>
      </c>
      <c r="U444" s="121"/>
      <c r="V444" s="172" t="str">
        <f t="shared" si="820"/>
        <v/>
      </c>
      <c r="W444" s="225" t="str">
        <f>IF(U444="","",VLOOKUP(U444,'ACTIVITY &amp; DISCIPLINE CODE'!$F$3:$I$1863,2,))</f>
        <v/>
      </c>
      <c r="X444" s="172" t="str">
        <f t="shared" si="821"/>
        <v/>
      </c>
      <c r="Y444" s="172" t="str">
        <f>IF(U444="","",VLOOKUP(U444,'ACTIVITY &amp; DISCIPLINE CODE'!$F$3:$I$1863,3,))</f>
        <v/>
      </c>
      <c r="Z444" s="172" t="str">
        <f t="shared" si="822"/>
        <v/>
      </c>
      <c r="AA444" s="172" t="str">
        <f>IF(U444="","",VLOOKUP(U444,'ACTIVITY &amp; DISCIPLINE CODE'!$F$3:$I$1863,4,))</f>
        <v/>
      </c>
      <c r="AB444" s="172" t="str">
        <f t="shared" si="823"/>
        <v/>
      </c>
      <c r="AC444" s="153"/>
      <c r="AD444" s="155" t="str">
        <f t="shared" si="824"/>
        <v/>
      </c>
      <c r="AE444" s="172" t="str">
        <f>IF(AC444="","",VLOOKUP(AC444,'PROJECT STAGE'!$A$2:$C$100,2,))</f>
        <v/>
      </c>
      <c r="AF444" s="155" t="str">
        <f t="shared" si="825"/>
        <v/>
      </c>
      <c r="AG444" s="172" t="str">
        <f>IF(AC444="","",VLOOKUP(AC444,'PROJECT STAGE'!$A$2:$C$100,3,))</f>
        <v/>
      </c>
      <c r="AH444" s="157" t="str">
        <f t="shared" si="848"/>
        <v/>
      </c>
      <c r="AI444" s="157"/>
      <c r="AJ444" s="157" t="str">
        <f t="shared" si="849"/>
        <v/>
      </c>
      <c r="AK444" s="157"/>
      <c r="AL444" s="157" t="str">
        <f t="shared" si="850"/>
        <v/>
      </c>
      <c r="AM444" s="157"/>
      <c r="AN444" s="157" t="str">
        <f t="shared" si="826"/>
        <v/>
      </c>
      <c r="AO444" s="157"/>
      <c r="AP444" s="157" t="str">
        <f t="shared" si="793"/>
        <v/>
      </c>
      <c r="AQ444" s="262"/>
      <c r="AR444" s="45"/>
      <c r="AS444" s="199" t="str">
        <f t="shared" si="811"/>
        <v>Not LT section</v>
      </c>
      <c r="AT444" s="200" t="str">
        <f t="shared" si="851"/>
        <v>.</v>
      </c>
      <c r="AU444" s="199" t="str">
        <f>IF(O444=0,"No input data",INDEX('DOCUMENT TYPE'!D:D,MATCH(Filename!O444,'DOCUMENT TYPE'!A:A,0)))</f>
        <v>No input data</v>
      </c>
      <c r="AV444" s="200" t="str">
        <f t="shared" si="812"/>
        <v>-</v>
      </c>
      <c r="AW444" s="199" t="str">
        <f t="shared" si="794"/>
        <v>Check PROJECT STAGE</v>
      </c>
      <c r="AX444" s="200" t="str">
        <f t="shared" ref="AX444" si="905">IF(AY444&gt;"0","-","")</f>
        <v/>
      </c>
      <c r="AY444" s="199" t="str">
        <f t="shared" si="796"/>
        <v/>
      </c>
      <c r="AZ444" s="204" t="str">
        <f t="shared" si="901"/>
        <v/>
      </c>
      <c r="BA444" s="203" t="str">
        <f t="shared" si="798"/>
        <v/>
      </c>
      <c r="BB444" s="44"/>
      <c r="BC444" s="40" t="str">
        <f t="shared" si="799"/>
        <v>Missing input data</v>
      </c>
      <c r="BD444" s="40" t="str">
        <f t="shared" si="800"/>
        <v>Missing input data</v>
      </c>
      <c r="BE444" s="44"/>
      <c r="BF444" s="40" t="str">
        <f t="shared" si="801"/>
        <v>Missing input data</v>
      </c>
      <c r="BG444" s="40" t="str">
        <f t="shared" si="802"/>
        <v>Missing input data</v>
      </c>
      <c r="BH444" s="42"/>
      <c r="BI444" s="40" t="str">
        <f t="shared" si="814"/>
        <v>Missing input data</v>
      </c>
      <c r="BJ444" s="40" t="str">
        <f t="shared" si="803"/>
        <v>Missing input data</v>
      </c>
      <c r="BK444" s="42"/>
      <c r="BL444" s="40" t="str">
        <f t="shared" si="804"/>
        <v>Missing input data</v>
      </c>
      <c r="BM444" s="40" t="str">
        <f t="shared" si="805"/>
        <v>Missing input data</v>
      </c>
    </row>
    <row r="445" spans="1:65" ht="15.75" thickBot="1">
      <c r="A445" s="156"/>
      <c r="B445" s="172" t="str">
        <f t="shared" si="815"/>
        <v/>
      </c>
      <c r="C445" s="157"/>
      <c r="D445" s="172" t="str">
        <f t="shared" si="816"/>
        <v/>
      </c>
      <c r="E445" s="157"/>
      <c r="F445" s="172" t="str">
        <f t="shared" si="806"/>
        <v/>
      </c>
      <c r="G445" s="157"/>
      <c r="H445" s="172" t="str">
        <f t="shared" si="807"/>
        <v/>
      </c>
      <c r="I445" s="153"/>
      <c r="J445" s="150" t="str">
        <f t="shared" si="808"/>
        <v/>
      </c>
      <c r="K445" s="153"/>
      <c r="L445" s="172" t="str">
        <f t="shared" si="809"/>
        <v/>
      </c>
      <c r="M445" s="157"/>
      <c r="N445" s="172" t="str">
        <f t="shared" si="810"/>
        <v/>
      </c>
      <c r="O445" s="121"/>
      <c r="P445" s="172" t="str">
        <f t="shared" si="817"/>
        <v/>
      </c>
      <c r="Q445" s="172" t="str">
        <f>IF(O445="","",VLOOKUP(O445,'DOCUMENT TYPE'!$A$2:$D$805,2,))</f>
        <v/>
      </c>
      <c r="R445" s="172" t="str">
        <f t="shared" si="818"/>
        <v/>
      </c>
      <c r="S445" s="172" t="str">
        <f>IF(O445="","",VLOOKUP(O445,'DOCUMENT TYPE'!$A$2:$D$805,3,))</f>
        <v/>
      </c>
      <c r="T445" s="172" t="str">
        <f t="shared" si="819"/>
        <v/>
      </c>
      <c r="U445" s="121"/>
      <c r="V445" s="172" t="str">
        <f t="shared" si="820"/>
        <v/>
      </c>
      <c r="W445" s="225" t="str">
        <f>IF(U445="","",VLOOKUP(U445,'ACTIVITY &amp; DISCIPLINE CODE'!$F$3:$I$1863,2,))</f>
        <v/>
      </c>
      <c r="X445" s="172" t="str">
        <f t="shared" si="821"/>
        <v/>
      </c>
      <c r="Y445" s="172" t="str">
        <f>IF(U445="","",VLOOKUP(U445,'ACTIVITY &amp; DISCIPLINE CODE'!$F$3:$I$1863,3,))</f>
        <v/>
      </c>
      <c r="Z445" s="172" t="str">
        <f t="shared" si="822"/>
        <v/>
      </c>
      <c r="AA445" s="172" t="str">
        <f>IF(U445="","",VLOOKUP(U445,'ACTIVITY &amp; DISCIPLINE CODE'!$F$3:$I$1863,4,))</f>
        <v/>
      </c>
      <c r="AB445" s="172" t="str">
        <f t="shared" si="823"/>
        <v/>
      </c>
      <c r="AC445" s="153"/>
      <c r="AD445" s="155" t="str">
        <f t="shared" si="824"/>
        <v/>
      </c>
      <c r="AE445" s="172" t="str">
        <f>IF(AC445="","",VLOOKUP(AC445,'PROJECT STAGE'!$A$2:$C$100,2,))</f>
        <v/>
      </c>
      <c r="AF445" s="155" t="str">
        <f t="shared" si="825"/>
        <v/>
      </c>
      <c r="AG445" s="172" t="str">
        <f>IF(AC445="","",VLOOKUP(AC445,'PROJECT STAGE'!$A$2:$C$100,3,))</f>
        <v/>
      </c>
      <c r="AH445" s="157" t="str">
        <f t="shared" si="848"/>
        <v/>
      </c>
      <c r="AI445" s="157"/>
      <c r="AJ445" s="157" t="str">
        <f t="shared" si="849"/>
        <v/>
      </c>
      <c r="AK445" s="157"/>
      <c r="AL445" s="157" t="str">
        <f t="shared" si="850"/>
        <v/>
      </c>
      <c r="AM445" s="157"/>
      <c r="AN445" s="157" t="str">
        <f t="shared" si="826"/>
        <v/>
      </c>
      <c r="AO445" s="157"/>
      <c r="AP445" s="157" t="str">
        <f t="shared" si="793"/>
        <v/>
      </c>
      <c r="AQ445" s="262"/>
      <c r="AR445" s="45"/>
      <c r="AS445" s="199" t="str">
        <f t="shared" si="811"/>
        <v>Not LT section</v>
      </c>
      <c r="AT445" s="200" t="str">
        <f t="shared" si="851"/>
        <v>.</v>
      </c>
      <c r="AU445" s="199" t="str">
        <f>IF(O445=0,"No input data",INDEX('DOCUMENT TYPE'!D:D,MATCH(Filename!O445,'DOCUMENT TYPE'!A:A,0)))</f>
        <v>No input data</v>
      </c>
      <c r="AV445" s="200" t="str">
        <f t="shared" si="812"/>
        <v>-</v>
      </c>
      <c r="AW445" s="199" t="str">
        <f t="shared" si="794"/>
        <v>Check PROJECT STAGE</v>
      </c>
      <c r="AX445" s="200" t="str">
        <f t="shared" ref="AX445" si="906">IF(AY445&gt;"0","-","")</f>
        <v/>
      </c>
      <c r="AY445" s="199" t="str">
        <f t="shared" si="796"/>
        <v/>
      </c>
      <c r="AZ445" s="204" t="str">
        <f t="shared" ref="AZ445" si="907">IF(BA445&gt;"0","-","")</f>
        <v/>
      </c>
      <c r="BA445" s="203" t="str">
        <f t="shared" si="798"/>
        <v/>
      </c>
      <c r="BB445" s="44"/>
      <c r="BC445" s="40" t="str">
        <f t="shared" si="799"/>
        <v>Missing input data</v>
      </c>
      <c r="BD445" s="40" t="str">
        <f t="shared" si="800"/>
        <v>Missing input data</v>
      </c>
      <c r="BE445" s="44"/>
      <c r="BF445" s="40" t="str">
        <f t="shared" si="801"/>
        <v>Missing input data</v>
      </c>
      <c r="BG445" s="40" t="str">
        <f t="shared" si="802"/>
        <v>Missing input data</v>
      </c>
      <c r="BH445" s="42"/>
      <c r="BI445" s="40" t="str">
        <f t="shared" si="814"/>
        <v>Missing input data</v>
      </c>
      <c r="BJ445" s="40" t="str">
        <f t="shared" si="803"/>
        <v>Missing input data</v>
      </c>
      <c r="BK445" s="42"/>
      <c r="BL445" s="40" t="str">
        <f t="shared" si="804"/>
        <v>Missing input data</v>
      </c>
      <c r="BM445" s="40" t="str">
        <f t="shared" si="805"/>
        <v>Missing input data</v>
      </c>
    </row>
    <row r="446" spans="1:65" ht="15.75" thickBot="1">
      <c r="A446" s="156"/>
      <c r="B446" s="172" t="str">
        <f t="shared" si="815"/>
        <v/>
      </c>
      <c r="C446" s="157"/>
      <c r="D446" s="172" t="str">
        <f t="shared" si="816"/>
        <v/>
      </c>
      <c r="E446" s="157"/>
      <c r="F446" s="172" t="str">
        <f t="shared" si="806"/>
        <v/>
      </c>
      <c r="G446" s="157"/>
      <c r="H446" s="172" t="str">
        <f t="shared" si="807"/>
        <v/>
      </c>
      <c r="I446" s="153"/>
      <c r="J446" s="150" t="str">
        <f t="shared" si="808"/>
        <v/>
      </c>
      <c r="K446" s="153"/>
      <c r="L446" s="172" t="str">
        <f t="shared" si="809"/>
        <v/>
      </c>
      <c r="M446" s="157"/>
      <c r="N446" s="172" t="str">
        <f t="shared" si="810"/>
        <v/>
      </c>
      <c r="O446" s="121"/>
      <c r="P446" s="172" t="str">
        <f t="shared" si="817"/>
        <v/>
      </c>
      <c r="Q446" s="172" t="str">
        <f>IF(O446="","",VLOOKUP(O446,'DOCUMENT TYPE'!$A$2:$D$805,2,))</f>
        <v/>
      </c>
      <c r="R446" s="172" t="str">
        <f t="shared" si="818"/>
        <v/>
      </c>
      <c r="S446" s="172" t="str">
        <f>IF(O446="","",VLOOKUP(O446,'DOCUMENT TYPE'!$A$2:$D$805,3,))</f>
        <v/>
      </c>
      <c r="T446" s="172" t="str">
        <f t="shared" si="819"/>
        <v/>
      </c>
      <c r="U446" s="121"/>
      <c r="V446" s="172" t="str">
        <f t="shared" si="820"/>
        <v/>
      </c>
      <c r="W446" s="225" t="str">
        <f>IF(U446="","",VLOOKUP(U446,'ACTIVITY &amp; DISCIPLINE CODE'!$F$3:$I$1863,2,))</f>
        <v/>
      </c>
      <c r="X446" s="172" t="str">
        <f t="shared" si="821"/>
        <v/>
      </c>
      <c r="Y446" s="172" t="str">
        <f>IF(U446="","",VLOOKUP(U446,'ACTIVITY &amp; DISCIPLINE CODE'!$F$3:$I$1863,3,))</f>
        <v/>
      </c>
      <c r="Z446" s="172" t="str">
        <f t="shared" si="822"/>
        <v/>
      </c>
      <c r="AA446" s="172" t="str">
        <f>IF(U446="","",VLOOKUP(U446,'ACTIVITY &amp; DISCIPLINE CODE'!$F$3:$I$1863,4,))</f>
        <v/>
      </c>
      <c r="AB446" s="172" t="str">
        <f t="shared" si="823"/>
        <v/>
      </c>
      <c r="AC446" s="153"/>
      <c r="AD446" s="155" t="str">
        <f t="shared" si="824"/>
        <v/>
      </c>
      <c r="AE446" s="172" t="str">
        <f>IF(AC446="","",VLOOKUP(AC446,'PROJECT STAGE'!$A$2:$C$100,2,))</f>
        <v/>
      </c>
      <c r="AF446" s="155" t="str">
        <f t="shared" si="825"/>
        <v/>
      </c>
      <c r="AG446" s="172" t="str">
        <f>IF(AC446="","",VLOOKUP(AC446,'PROJECT STAGE'!$A$2:$C$100,3,))</f>
        <v/>
      </c>
      <c r="AH446" s="157" t="str">
        <f t="shared" si="848"/>
        <v/>
      </c>
      <c r="AI446" s="157"/>
      <c r="AJ446" s="157" t="str">
        <f t="shared" si="849"/>
        <v/>
      </c>
      <c r="AK446" s="157"/>
      <c r="AL446" s="157" t="str">
        <f t="shared" si="850"/>
        <v/>
      </c>
      <c r="AM446" s="157"/>
      <c r="AN446" s="157" t="str">
        <f t="shared" si="826"/>
        <v/>
      </c>
      <c r="AO446" s="157"/>
      <c r="AP446" s="157" t="str">
        <f t="shared" si="793"/>
        <v/>
      </c>
      <c r="AQ446" s="262"/>
      <c r="AR446" s="45"/>
      <c r="AS446" s="199" t="str">
        <f t="shared" si="811"/>
        <v>Not LT section</v>
      </c>
      <c r="AT446" s="200" t="str">
        <f t="shared" si="851"/>
        <v>.</v>
      </c>
      <c r="AU446" s="199" t="str">
        <f>IF(O446=0,"No input data",INDEX('DOCUMENT TYPE'!D:D,MATCH(Filename!O446,'DOCUMENT TYPE'!A:A,0)))</f>
        <v>No input data</v>
      </c>
      <c r="AV446" s="200" t="str">
        <f t="shared" si="812"/>
        <v>-</v>
      </c>
      <c r="AW446" s="199" t="str">
        <f t="shared" si="794"/>
        <v>Check PROJECT STAGE</v>
      </c>
      <c r="AX446" s="200" t="str">
        <f t="shared" ref="AX446" si="908">IF(AY446&gt;"0","-","")</f>
        <v/>
      </c>
      <c r="AY446" s="199" t="str">
        <f t="shared" si="796"/>
        <v/>
      </c>
      <c r="AZ446" s="204" t="str">
        <f t="shared" si="901"/>
        <v/>
      </c>
      <c r="BA446" s="203" t="str">
        <f t="shared" si="798"/>
        <v/>
      </c>
      <c r="BB446" s="44"/>
      <c r="BC446" s="40" t="str">
        <f t="shared" si="799"/>
        <v>Missing input data</v>
      </c>
      <c r="BD446" s="40" t="str">
        <f t="shared" si="800"/>
        <v>Missing input data</v>
      </c>
      <c r="BE446" s="44"/>
      <c r="BF446" s="40" t="str">
        <f t="shared" si="801"/>
        <v>Missing input data</v>
      </c>
      <c r="BG446" s="40" t="str">
        <f t="shared" si="802"/>
        <v>Missing input data</v>
      </c>
      <c r="BH446" s="42"/>
      <c r="BI446" s="40" t="str">
        <f t="shared" si="814"/>
        <v>Missing input data</v>
      </c>
      <c r="BJ446" s="40" t="str">
        <f t="shared" si="803"/>
        <v>Missing input data</v>
      </c>
      <c r="BK446" s="42"/>
      <c r="BL446" s="40" t="str">
        <f t="shared" si="804"/>
        <v>Missing input data</v>
      </c>
      <c r="BM446" s="40" t="str">
        <f t="shared" si="805"/>
        <v>Missing input data</v>
      </c>
    </row>
    <row r="447" spans="1:65" ht="15.75" thickBot="1">
      <c r="A447" s="156"/>
      <c r="B447" s="172" t="str">
        <f t="shared" si="815"/>
        <v/>
      </c>
      <c r="C447" s="157"/>
      <c r="D447" s="172" t="str">
        <f t="shared" si="816"/>
        <v/>
      </c>
      <c r="E447" s="157"/>
      <c r="F447" s="172" t="str">
        <f t="shared" si="806"/>
        <v/>
      </c>
      <c r="G447" s="157"/>
      <c r="H447" s="172" t="str">
        <f t="shared" si="807"/>
        <v/>
      </c>
      <c r="I447" s="153"/>
      <c r="J447" s="150" t="str">
        <f t="shared" si="808"/>
        <v/>
      </c>
      <c r="K447" s="153"/>
      <c r="L447" s="172" t="str">
        <f t="shared" si="809"/>
        <v/>
      </c>
      <c r="M447" s="157"/>
      <c r="N447" s="172" t="str">
        <f t="shared" si="810"/>
        <v/>
      </c>
      <c r="O447" s="121"/>
      <c r="P447" s="172" t="str">
        <f t="shared" si="817"/>
        <v/>
      </c>
      <c r="Q447" s="172" t="str">
        <f>IF(O447="","",VLOOKUP(O447,'DOCUMENT TYPE'!$A$2:$D$805,2,))</f>
        <v/>
      </c>
      <c r="R447" s="172" t="str">
        <f t="shared" si="818"/>
        <v/>
      </c>
      <c r="S447" s="172" t="str">
        <f>IF(O447="","",VLOOKUP(O447,'DOCUMENT TYPE'!$A$2:$D$805,3,))</f>
        <v/>
      </c>
      <c r="T447" s="172" t="str">
        <f t="shared" si="819"/>
        <v/>
      </c>
      <c r="U447" s="121"/>
      <c r="V447" s="172" t="str">
        <f t="shared" si="820"/>
        <v/>
      </c>
      <c r="W447" s="225" t="str">
        <f>IF(U447="","",VLOOKUP(U447,'ACTIVITY &amp; DISCIPLINE CODE'!$F$3:$I$1863,2,))</f>
        <v/>
      </c>
      <c r="X447" s="172" t="str">
        <f t="shared" si="821"/>
        <v/>
      </c>
      <c r="Y447" s="172" t="str">
        <f>IF(U447="","",VLOOKUP(U447,'ACTIVITY &amp; DISCIPLINE CODE'!$F$3:$I$1863,3,))</f>
        <v/>
      </c>
      <c r="Z447" s="172" t="str">
        <f t="shared" si="822"/>
        <v/>
      </c>
      <c r="AA447" s="172" t="str">
        <f>IF(U447="","",VLOOKUP(U447,'ACTIVITY &amp; DISCIPLINE CODE'!$F$3:$I$1863,4,))</f>
        <v/>
      </c>
      <c r="AB447" s="172" t="str">
        <f t="shared" si="823"/>
        <v/>
      </c>
      <c r="AC447" s="153"/>
      <c r="AD447" s="155" t="str">
        <f t="shared" si="824"/>
        <v/>
      </c>
      <c r="AE447" s="172" t="str">
        <f>IF(AC447="","",VLOOKUP(AC447,'PROJECT STAGE'!$A$2:$C$100,2,))</f>
        <v/>
      </c>
      <c r="AF447" s="155" t="str">
        <f t="shared" si="825"/>
        <v/>
      </c>
      <c r="AG447" s="172" t="str">
        <f>IF(AC447="","",VLOOKUP(AC447,'PROJECT STAGE'!$A$2:$C$100,3,))</f>
        <v/>
      </c>
      <c r="AH447" s="157" t="str">
        <f t="shared" si="848"/>
        <v/>
      </c>
      <c r="AI447" s="157"/>
      <c r="AJ447" s="157" t="str">
        <f t="shared" si="849"/>
        <v/>
      </c>
      <c r="AK447" s="157"/>
      <c r="AL447" s="157" t="str">
        <f t="shared" si="850"/>
        <v/>
      </c>
      <c r="AM447" s="157"/>
      <c r="AN447" s="157" t="str">
        <f t="shared" si="826"/>
        <v/>
      </c>
      <c r="AO447" s="157"/>
      <c r="AP447" s="157" t="str">
        <f t="shared" si="793"/>
        <v/>
      </c>
      <c r="AQ447" s="262"/>
      <c r="AR447" s="45"/>
      <c r="AS447" s="199" t="str">
        <f t="shared" si="811"/>
        <v>Not LT section</v>
      </c>
      <c r="AT447" s="200" t="str">
        <f t="shared" si="851"/>
        <v>.</v>
      </c>
      <c r="AU447" s="199" t="str">
        <f>IF(O447=0,"No input data",INDEX('DOCUMENT TYPE'!D:D,MATCH(Filename!O447,'DOCUMENT TYPE'!A:A,0)))</f>
        <v>No input data</v>
      </c>
      <c r="AV447" s="200" t="str">
        <f t="shared" si="812"/>
        <v>-</v>
      </c>
      <c r="AW447" s="199" t="str">
        <f t="shared" si="794"/>
        <v>Check PROJECT STAGE</v>
      </c>
      <c r="AX447" s="200" t="str">
        <f t="shared" ref="AX447" si="909">IF(AY447&gt;"0","-","")</f>
        <v/>
      </c>
      <c r="AY447" s="199" t="str">
        <f t="shared" si="796"/>
        <v/>
      </c>
      <c r="AZ447" s="204" t="str">
        <f t="shared" ref="AZ447" si="910">IF(BA447&gt;"0","-","")</f>
        <v/>
      </c>
      <c r="BA447" s="203" t="str">
        <f t="shared" si="798"/>
        <v/>
      </c>
      <c r="BB447" s="44"/>
      <c r="BC447" s="40" t="str">
        <f t="shared" si="799"/>
        <v>Missing input data</v>
      </c>
      <c r="BD447" s="40" t="str">
        <f t="shared" si="800"/>
        <v>Missing input data</v>
      </c>
      <c r="BE447" s="44"/>
      <c r="BF447" s="40" t="str">
        <f t="shared" si="801"/>
        <v>Missing input data</v>
      </c>
      <c r="BG447" s="40" t="str">
        <f t="shared" si="802"/>
        <v>Missing input data</v>
      </c>
      <c r="BH447" s="42"/>
      <c r="BI447" s="40" t="str">
        <f t="shared" si="814"/>
        <v>Missing input data</v>
      </c>
      <c r="BJ447" s="40" t="str">
        <f t="shared" si="803"/>
        <v>Missing input data</v>
      </c>
      <c r="BK447" s="42"/>
      <c r="BL447" s="40" t="str">
        <f t="shared" si="804"/>
        <v>Missing input data</v>
      </c>
      <c r="BM447" s="40" t="str">
        <f t="shared" si="805"/>
        <v>Missing input data</v>
      </c>
    </row>
    <row r="448" spans="1:65" ht="15.75" thickBot="1">
      <c r="A448" s="156"/>
      <c r="B448" s="172" t="str">
        <f t="shared" si="815"/>
        <v/>
      </c>
      <c r="C448" s="157"/>
      <c r="D448" s="172" t="str">
        <f t="shared" si="816"/>
        <v/>
      </c>
      <c r="E448" s="157"/>
      <c r="F448" s="172" t="str">
        <f t="shared" si="806"/>
        <v/>
      </c>
      <c r="G448" s="157"/>
      <c r="H448" s="172" t="str">
        <f t="shared" si="807"/>
        <v/>
      </c>
      <c r="I448" s="153"/>
      <c r="J448" s="150" t="str">
        <f t="shared" si="808"/>
        <v/>
      </c>
      <c r="K448" s="153"/>
      <c r="L448" s="172" t="str">
        <f t="shared" si="809"/>
        <v/>
      </c>
      <c r="M448" s="157"/>
      <c r="N448" s="172" t="str">
        <f t="shared" si="810"/>
        <v/>
      </c>
      <c r="O448" s="121"/>
      <c r="P448" s="172" t="str">
        <f t="shared" si="817"/>
        <v/>
      </c>
      <c r="Q448" s="172" t="str">
        <f>IF(O448="","",VLOOKUP(O448,'DOCUMENT TYPE'!$A$2:$D$805,2,))</f>
        <v/>
      </c>
      <c r="R448" s="172" t="str">
        <f t="shared" si="818"/>
        <v/>
      </c>
      <c r="S448" s="172" t="str">
        <f>IF(O448="","",VLOOKUP(O448,'DOCUMENT TYPE'!$A$2:$D$805,3,))</f>
        <v/>
      </c>
      <c r="T448" s="172" t="str">
        <f t="shared" si="819"/>
        <v/>
      </c>
      <c r="U448" s="121"/>
      <c r="V448" s="172" t="str">
        <f t="shared" si="820"/>
        <v/>
      </c>
      <c r="W448" s="225" t="str">
        <f>IF(U448="","",VLOOKUP(U448,'ACTIVITY &amp; DISCIPLINE CODE'!$F$3:$I$1863,2,))</f>
        <v/>
      </c>
      <c r="X448" s="172" t="str">
        <f t="shared" si="821"/>
        <v/>
      </c>
      <c r="Y448" s="172" t="str">
        <f>IF(U448="","",VLOOKUP(U448,'ACTIVITY &amp; DISCIPLINE CODE'!$F$3:$I$1863,3,))</f>
        <v/>
      </c>
      <c r="Z448" s="172" t="str">
        <f t="shared" si="822"/>
        <v/>
      </c>
      <c r="AA448" s="172" t="str">
        <f>IF(U448="","",VLOOKUP(U448,'ACTIVITY &amp; DISCIPLINE CODE'!$F$3:$I$1863,4,))</f>
        <v/>
      </c>
      <c r="AB448" s="172" t="str">
        <f t="shared" si="823"/>
        <v/>
      </c>
      <c r="AC448" s="153"/>
      <c r="AD448" s="155" t="str">
        <f t="shared" si="824"/>
        <v/>
      </c>
      <c r="AE448" s="172" t="str">
        <f>IF(AC448="","",VLOOKUP(AC448,'PROJECT STAGE'!$A$2:$C$100,2,))</f>
        <v/>
      </c>
      <c r="AF448" s="155" t="str">
        <f t="shared" si="825"/>
        <v/>
      </c>
      <c r="AG448" s="172" t="str">
        <f>IF(AC448="","",VLOOKUP(AC448,'PROJECT STAGE'!$A$2:$C$100,3,))</f>
        <v/>
      </c>
      <c r="AH448" s="157" t="str">
        <f t="shared" si="848"/>
        <v/>
      </c>
      <c r="AI448" s="157"/>
      <c r="AJ448" s="157" t="str">
        <f t="shared" si="849"/>
        <v/>
      </c>
      <c r="AK448" s="157"/>
      <c r="AL448" s="157" t="str">
        <f t="shared" si="850"/>
        <v/>
      </c>
      <c r="AM448" s="157"/>
      <c r="AN448" s="157" t="str">
        <f t="shared" si="826"/>
        <v/>
      </c>
      <c r="AO448" s="157"/>
      <c r="AP448" s="157" t="str">
        <f t="shared" si="793"/>
        <v/>
      </c>
      <c r="AQ448" s="262"/>
      <c r="AR448" s="45"/>
      <c r="AS448" s="199" t="str">
        <f t="shared" si="811"/>
        <v>Not LT section</v>
      </c>
      <c r="AT448" s="200" t="str">
        <f t="shared" si="851"/>
        <v>.</v>
      </c>
      <c r="AU448" s="199" t="str">
        <f>IF(O448=0,"No input data",INDEX('DOCUMENT TYPE'!D:D,MATCH(Filename!O448,'DOCUMENT TYPE'!A:A,0)))</f>
        <v>No input data</v>
      </c>
      <c r="AV448" s="200" t="str">
        <f t="shared" si="812"/>
        <v>-</v>
      </c>
      <c r="AW448" s="199" t="str">
        <f t="shared" si="794"/>
        <v>Check PROJECT STAGE</v>
      </c>
      <c r="AX448" s="200" t="str">
        <f t="shared" ref="AX448" si="911">IF(AY448&gt;"0","-","")</f>
        <v/>
      </c>
      <c r="AY448" s="199" t="str">
        <f t="shared" si="796"/>
        <v/>
      </c>
      <c r="AZ448" s="204" t="str">
        <f t="shared" si="901"/>
        <v/>
      </c>
      <c r="BA448" s="203" t="str">
        <f t="shared" si="798"/>
        <v/>
      </c>
      <c r="BB448" s="44"/>
      <c r="BC448" s="40" t="str">
        <f t="shared" si="799"/>
        <v>Missing input data</v>
      </c>
      <c r="BD448" s="40" t="str">
        <f t="shared" si="800"/>
        <v>Missing input data</v>
      </c>
      <c r="BE448" s="44"/>
      <c r="BF448" s="40" t="str">
        <f t="shared" si="801"/>
        <v>Missing input data</v>
      </c>
      <c r="BG448" s="40" t="str">
        <f t="shared" si="802"/>
        <v>Missing input data</v>
      </c>
      <c r="BH448" s="42"/>
      <c r="BI448" s="40" t="str">
        <f t="shared" si="814"/>
        <v>Missing input data</v>
      </c>
      <c r="BJ448" s="40" t="str">
        <f t="shared" si="803"/>
        <v>Missing input data</v>
      </c>
      <c r="BK448" s="42"/>
      <c r="BL448" s="40" t="str">
        <f t="shared" si="804"/>
        <v>Missing input data</v>
      </c>
      <c r="BM448" s="40" t="str">
        <f t="shared" si="805"/>
        <v>Missing input data</v>
      </c>
    </row>
    <row r="449" spans="1:65" ht="15.75" thickBot="1">
      <c r="A449" s="156"/>
      <c r="B449" s="172" t="str">
        <f t="shared" si="815"/>
        <v/>
      </c>
      <c r="C449" s="157"/>
      <c r="D449" s="172" t="str">
        <f t="shared" si="816"/>
        <v/>
      </c>
      <c r="E449" s="157"/>
      <c r="F449" s="172" t="str">
        <f t="shared" si="806"/>
        <v/>
      </c>
      <c r="G449" s="157"/>
      <c r="H449" s="172" t="str">
        <f t="shared" si="807"/>
        <v/>
      </c>
      <c r="I449" s="153"/>
      <c r="J449" s="150" t="str">
        <f t="shared" si="808"/>
        <v/>
      </c>
      <c r="K449" s="153"/>
      <c r="L449" s="172" t="str">
        <f t="shared" si="809"/>
        <v/>
      </c>
      <c r="M449" s="157"/>
      <c r="N449" s="172" t="str">
        <f t="shared" si="810"/>
        <v/>
      </c>
      <c r="O449" s="121"/>
      <c r="P449" s="172" t="str">
        <f t="shared" si="817"/>
        <v/>
      </c>
      <c r="Q449" s="172" t="str">
        <f>IF(O449="","",VLOOKUP(O449,'DOCUMENT TYPE'!$A$2:$D$805,2,))</f>
        <v/>
      </c>
      <c r="R449" s="172" t="str">
        <f t="shared" si="818"/>
        <v/>
      </c>
      <c r="S449" s="172" t="str">
        <f>IF(O449="","",VLOOKUP(O449,'DOCUMENT TYPE'!$A$2:$D$805,3,))</f>
        <v/>
      </c>
      <c r="T449" s="172" t="str">
        <f t="shared" si="819"/>
        <v/>
      </c>
      <c r="U449" s="121"/>
      <c r="V449" s="172" t="str">
        <f t="shared" si="820"/>
        <v/>
      </c>
      <c r="W449" s="225" t="str">
        <f>IF(U449="","",VLOOKUP(U449,'ACTIVITY &amp; DISCIPLINE CODE'!$F$3:$I$1863,2,))</f>
        <v/>
      </c>
      <c r="X449" s="172" t="str">
        <f t="shared" si="821"/>
        <v/>
      </c>
      <c r="Y449" s="172" t="str">
        <f>IF(U449="","",VLOOKUP(U449,'ACTIVITY &amp; DISCIPLINE CODE'!$F$3:$I$1863,3,))</f>
        <v/>
      </c>
      <c r="Z449" s="172" t="str">
        <f t="shared" si="822"/>
        <v/>
      </c>
      <c r="AA449" s="172" t="str">
        <f>IF(U449="","",VLOOKUP(U449,'ACTIVITY &amp; DISCIPLINE CODE'!$F$3:$I$1863,4,))</f>
        <v/>
      </c>
      <c r="AB449" s="172" t="str">
        <f t="shared" si="823"/>
        <v/>
      </c>
      <c r="AC449" s="153"/>
      <c r="AD449" s="155" t="str">
        <f t="shared" si="824"/>
        <v/>
      </c>
      <c r="AE449" s="172" t="str">
        <f>IF(AC449="","",VLOOKUP(AC449,'PROJECT STAGE'!$A$2:$C$100,2,))</f>
        <v/>
      </c>
      <c r="AF449" s="155" t="str">
        <f t="shared" si="825"/>
        <v/>
      </c>
      <c r="AG449" s="172" t="str">
        <f>IF(AC449="","",VLOOKUP(AC449,'PROJECT STAGE'!$A$2:$C$100,3,))</f>
        <v/>
      </c>
      <c r="AH449" s="157" t="str">
        <f t="shared" si="848"/>
        <v/>
      </c>
      <c r="AI449" s="157"/>
      <c r="AJ449" s="157" t="str">
        <f t="shared" si="849"/>
        <v/>
      </c>
      <c r="AK449" s="157"/>
      <c r="AL449" s="157" t="str">
        <f t="shared" si="850"/>
        <v/>
      </c>
      <c r="AM449" s="157"/>
      <c r="AN449" s="157" t="str">
        <f t="shared" si="826"/>
        <v/>
      </c>
      <c r="AO449" s="157"/>
      <c r="AP449" s="157" t="str">
        <f t="shared" si="793"/>
        <v/>
      </c>
      <c r="AQ449" s="262"/>
      <c r="AR449" s="45"/>
      <c r="AS449" s="199" t="str">
        <f t="shared" si="811"/>
        <v>Not LT section</v>
      </c>
      <c r="AT449" s="200" t="str">
        <f t="shared" si="851"/>
        <v>.</v>
      </c>
      <c r="AU449" s="199" t="str">
        <f>IF(O449=0,"No input data",INDEX('DOCUMENT TYPE'!D:D,MATCH(Filename!O449,'DOCUMENT TYPE'!A:A,0)))</f>
        <v>No input data</v>
      </c>
      <c r="AV449" s="200" t="str">
        <f t="shared" si="812"/>
        <v>-</v>
      </c>
      <c r="AW449" s="199" t="str">
        <f t="shared" si="794"/>
        <v>Check PROJECT STAGE</v>
      </c>
      <c r="AX449" s="200" t="str">
        <f t="shared" ref="AX449" si="912">IF(AY449&gt;"0","-","")</f>
        <v/>
      </c>
      <c r="AY449" s="199" t="str">
        <f t="shared" si="796"/>
        <v/>
      </c>
      <c r="AZ449" s="204" t="str">
        <f t="shared" ref="AZ449" si="913">IF(BA449&gt;"0","-","")</f>
        <v/>
      </c>
      <c r="BA449" s="203" t="str">
        <f t="shared" si="798"/>
        <v/>
      </c>
      <c r="BB449" s="44"/>
      <c r="BC449" s="40" t="str">
        <f t="shared" si="799"/>
        <v>Missing input data</v>
      </c>
      <c r="BD449" s="40" t="str">
        <f t="shared" si="800"/>
        <v>Missing input data</v>
      </c>
      <c r="BE449" s="44"/>
      <c r="BF449" s="40" t="str">
        <f t="shared" si="801"/>
        <v>Missing input data</v>
      </c>
      <c r="BG449" s="40" t="str">
        <f t="shared" si="802"/>
        <v>Missing input data</v>
      </c>
      <c r="BH449" s="42"/>
      <c r="BI449" s="40" t="str">
        <f t="shared" si="814"/>
        <v>Missing input data</v>
      </c>
      <c r="BJ449" s="40" t="str">
        <f t="shared" si="803"/>
        <v>Missing input data</v>
      </c>
      <c r="BK449" s="42"/>
      <c r="BL449" s="40" t="str">
        <f t="shared" si="804"/>
        <v>Missing input data</v>
      </c>
      <c r="BM449" s="40" t="str">
        <f t="shared" si="805"/>
        <v>Missing input data</v>
      </c>
    </row>
    <row r="450" spans="1:65" ht="15.75" thickBot="1">
      <c r="A450" s="156"/>
      <c r="B450" s="172" t="str">
        <f t="shared" si="815"/>
        <v/>
      </c>
      <c r="C450" s="157"/>
      <c r="D450" s="172" t="str">
        <f t="shared" si="816"/>
        <v/>
      </c>
      <c r="E450" s="157"/>
      <c r="F450" s="172" t="str">
        <f t="shared" si="806"/>
        <v/>
      </c>
      <c r="G450" s="157"/>
      <c r="H450" s="172" t="str">
        <f t="shared" si="807"/>
        <v/>
      </c>
      <c r="I450" s="153"/>
      <c r="J450" s="150" t="str">
        <f t="shared" si="808"/>
        <v/>
      </c>
      <c r="K450" s="153"/>
      <c r="L450" s="172" t="str">
        <f t="shared" si="809"/>
        <v/>
      </c>
      <c r="M450" s="157"/>
      <c r="N450" s="172" t="str">
        <f t="shared" si="810"/>
        <v/>
      </c>
      <c r="O450" s="121"/>
      <c r="P450" s="172" t="str">
        <f t="shared" si="817"/>
        <v/>
      </c>
      <c r="Q450" s="172" t="str">
        <f>IF(O450="","",VLOOKUP(O450,'DOCUMENT TYPE'!$A$2:$D$805,2,))</f>
        <v/>
      </c>
      <c r="R450" s="172" t="str">
        <f t="shared" si="818"/>
        <v/>
      </c>
      <c r="S450" s="172" t="str">
        <f>IF(O450="","",VLOOKUP(O450,'DOCUMENT TYPE'!$A$2:$D$805,3,))</f>
        <v/>
      </c>
      <c r="T450" s="172" t="str">
        <f t="shared" si="819"/>
        <v/>
      </c>
      <c r="U450" s="121"/>
      <c r="V450" s="172" t="str">
        <f t="shared" si="820"/>
        <v/>
      </c>
      <c r="W450" s="225" t="str">
        <f>IF(U450="","",VLOOKUP(U450,'ACTIVITY &amp; DISCIPLINE CODE'!$F$3:$I$1863,2,))</f>
        <v/>
      </c>
      <c r="X450" s="172" t="str">
        <f t="shared" si="821"/>
        <v/>
      </c>
      <c r="Y450" s="172" t="str">
        <f>IF(U450="","",VLOOKUP(U450,'ACTIVITY &amp; DISCIPLINE CODE'!$F$3:$I$1863,3,))</f>
        <v/>
      </c>
      <c r="Z450" s="172" t="str">
        <f t="shared" si="822"/>
        <v/>
      </c>
      <c r="AA450" s="172" t="str">
        <f>IF(U450="","",VLOOKUP(U450,'ACTIVITY &amp; DISCIPLINE CODE'!$F$3:$I$1863,4,))</f>
        <v/>
      </c>
      <c r="AB450" s="172" t="str">
        <f t="shared" si="823"/>
        <v/>
      </c>
      <c r="AC450" s="153"/>
      <c r="AD450" s="155" t="str">
        <f t="shared" si="824"/>
        <v/>
      </c>
      <c r="AE450" s="172" t="str">
        <f>IF(AC450="","",VLOOKUP(AC450,'PROJECT STAGE'!$A$2:$C$100,2,))</f>
        <v/>
      </c>
      <c r="AF450" s="155" t="str">
        <f t="shared" si="825"/>
        <v/>
      </c>
      <c r="AG450" s="172" t="str">
        <f>IF(AC450="","",VLOOKUP(AC450,'PROJECT STAGE'!$A$2:$C$100,3,))</f>
        <v/>
      </c>
      <c r="AH450" s="157" t="str">
        <f t="shared" si="848"/>
        <v/>
      </c>
      <c r="AI450" s="157"/>
      <c r="AJ450" s="157" t="str">
        <f t="shared" si="849"/>
        <v/>
      </c>
      <c r="AK450" s="157"/>
      <c r="AL450" s="157" t="str">
        <f t="shared" si="850"/>
        <v/>
      </c>
      <c r="AM450" s="157"/>
      <c r="AN450" s="157" t="str">
        <f t="shared" si="826"/>
        <v/>
      </c>
      <c r="AO450" s="157"/>
      <c r="AP450" s="157" t="str">
        <f t="shared" si="793"/>
        <v/>
      </c>
      <c r="AQ450" s="262"/>
      <c r="AR450" s="45"/>
      <c r="AS450" s="199" t="str">
        <f t="shared" si="811"/>
        <v>Not LT section</v>
      </c>
      <c r="AT450" s="200" t="str">
        <f t="shared" si="851"/>
        <v>.</v>
      </c>
      <c r="AU450" s="199" t="str">
        <f>IF(O450=0,"No input data",INDEX('DOCUMENT TYPE'!D:D,MATCH(Filename!O450,'DOCUMENT TYPE'!A:A,0)))</f>
        <v>No input data</v>
      </c>
      <c r="AV450" s="200" t="str">
        <f t="shared" si="812"/>
        <v>-</v>
      </c>
      <c r="AW450" s="199" t="str">
        <f t="shared" si="794"/>
        <v>Check PROJECT STAGE</v>
      </c>
      <c r="AX450" s="200" t="str">
        <f t="shared" ref="AX450" si="914">IF(AY450&gt;"0","-","")</f>
        <v/>
      </c>
      <c r="AY450" s="199" t="str">
        <f t="shared" si="796"/>
        <v/>
      </c>
      <c r="AZ450" s="204" t="str">
        <f t="shared" si="901"/>
        <v/>
      </c>
      <c r="BA450" s="203" t="str">
        <f t="shared" si="798"/>
        <v/>
      </c>
      <c r="BB450" s="44"/>
      <c r="BC450" s="40" t="str">
        <f t="shared" si="799"/>
        <v>Missing input data</v>
      </c>
      <c r="BD450" s="40" t="str">
        <f t="shared" si="800"/>
        <v>Missing input data</v>
      </c>
      <c r="BE450" s="44"/>
      <c r="BF450" s="40" t="str">
        <f t="shared" si="801"/>
        <v>Missing input data</v>
      </c>
      <c r="BG450" s="40" t="str">
        <f t="shared" si="802"/>
        <v>Missing input data</v>
      </c>
      <c r="BH450" s="42"/>
      <c r="BI450" s="40" t="str">
        <f t="shared" si="814"/>
        <v>Missing input data</v>
      </c>
      <c r="BJ450" s="40" t="str">
        <f t="shared" si="803"/>
        <v>Missing input data</v>
      </c>
      <c r="BK450" s="42"/>
      <c r="BL450" s="40" t="str">
        <f t="shared" si="804"/>
        <v>Missing input data</v>
      </c>
      <c r="BM450" s="40" t="str">
        <f t="shared" si="805"/>
        <v>Missing input data</v>
      </c>
    </row>
    <row r="451" spans="1:65" ht="15.75" thickBot="1">
      <c r="A451" s="156"/>
      <c r="B451" s="172" t="str">
        <f t="shared" si="815"/>
        <v/>
      </c>
      <c r="C451" s="157"/>
      <c r="D451" s="172" t="str">
        <f t="shared" si="816"/>
        <v/>
      </c>
      <c r="E451" s="157"/>
      <c r="F451" s="172" t="str">
        <f t="shared" si="806"/>
        <v/>
      </c>
      <c r="G451" s="157"/>
      <c r="H451" s="172" t="str">
        <f t="shared" si="807"/>
        <v/>
      </c>
      <c r="I451" s="153"/>
      <c r="J451" s="150" t="str">
        <f t="shared" si="808"/>
        <v/>
      </c>
      <c r="K451" s="153"/>
      <c r="L451" s="172" t="str">
        <f t="shared" si="809"/>
        <v/>
      </c>
      <c r="M451" s="157"/>
      <c r="N451" s="172" t="str">
        <f t="shared" si="810"/>
        <v/>
      </c>
      <c r="O451" s="121"/>
      <c r="P451" s="172" t="str">
        <f t="shared" si="817"/>
        <v/>
      </c>
      <c r="Q451" s="172" t="str">
        <f>IF(O451="","",VLOOKUP(O451,'DOCUMENT TYPE'!$A$2:$D$805,2,))</f>
        <v/>
      </c>
      <c r="R451" s="172" t="str">
        <f t="shared" si="818"/>
        <v/>
      </c>
      <c r="S451" s="172" t="str">
        <f>IF(O451="","",VLOOKUP(O451,'DOCUMENT TYPE'!$A$2:$D$805,3,))</f>
        <v/>
      </c>
      <c r="T451" s="172" t="str">
        <f t="shared" si="819"/>
        <v/>
      </c>
      <c r="U451" s="121"/>
      <c r="V451" s="172" t="str">
        <f t="shared" si="820"/>
        <v/>
      </c>
      <c r="W451" s="225" t="str">
        <f>IF(U451="","",VLOOKUP(U451,'ACTIVITY &amp; DISCIPLINE CODE'!$F$3:$I$1863,2,))</f>
        <v/>
      </c>
      <c r="X451" s="172" t="str">
        <f t="shared" si="821"/>
        <v/>
      </c>
      <c r="Y451" s="172" t="str">
        <f>IF(U451="","",VLOOKUP(U451,'ACTIVITY &amp; DISCIPLINE CODE'!$F$3:$I$1863,3,))</f>
        <v/>
      </c>
      <c r="Z451" s="172" t="str">
        <f t="shared" si="822"/>
        <v/>
      </c>
      <c r="AA451" s="172" t="str">
        <f>IF(U451="","",VLOOKUP(U451,'ACTIVITY &amp; DISCIPLINE CODE'!$F$3:$I$1863,4,))</f>
        <v/>
      </c>
      <c r="AB451" s="172" t="str">
        <f t="shared" si="823"/>
        <v/>
      </c>
      <c r="AC451" s="153"/>
      <c r="AD451" s="155" t="str">
        <f t="shared" si="824"/>
        <v/>
      </c>
      <c r="AE451" s="172" t="str">
        <f>IF(AC451="","",VLOOKUP(AC451,'PROJECT STAGE'!$A$2:$C$100,2,))</f>
        <v/>
      </c>
      <c r="AF451" s="155" t="str">
        <f t="shared" si="825"/>
        <v/>
      </c>
      <c r="AG451" s="172" t="str">
        <f>IF(AC451="","",VLOOKUP(AC451,'PROJECT STAGE'!$A$2:$C$100,3,))</f>
        <v/>
      </c>
      <c r="AH451" s="157" t="str">
        <f t="shared" si="848"/>
        <v/>
      </c>
      <c r="AI451" s="157"/>
      <c r="AJ451" s="157" t="str">
        <f t="shared" si="849"/>
        <v/>
      </c>
      <c r="AK451" s="157"/>
      <c r="AL451" s="157" t="str">
        <f t="shared" si="850"/>
        <v/>
      </c>
      <c r="AM451" s="157"/>
      <c r="AN451" s="157" t="str">
        <f t="shared" si="826"/>
        <v/>
      </c>
      <c r="AO451" s="157"/>
      <c r="AP451" s="157" t="str">
        <f t="shared" si="793"/>
        <v/>
      </c>
      <c r="AQ451" s="262"/>
      <c r="AR451" s="45"/>
      <c r="AS451" s="199" t="str">
        <f t="shared" si="811"/>
        <v>Not LT section</v>
      </c>
      <c r="AT451" s="200" t="str">
        <f t="shared" si="851"/>
        <v>.</v>
      </c>
      <c r="AU451" s="199" t="str">
        <f>IF(O451=0,"No input data",INDEX('DOCUMENT TYPE'!D:D,MATCH(Filename!O451,'DOCUMENT TYPE'!A:A,0)))</f>
        <v>No input data</v>
      </c>
      <c r="AV451" s="200" t="str">
        <f t="shared" si="812"/>
        <v>-</v>
      </c>
      <c r="AW451" s="199" t="str">
        <f t="shared" si="794"/>
        <v>Check PROJECT STAGE</v>
      </c>
      <c r="AX451" s="200" t="str">
        <f t="shared" ref="AX451" si="915">IF(AY451&gt;"0","-","")</f>
        <v/>
      </c>
      <c r="AY451" s="199" t="str">
        <f t="shared" si="796"/>
        <v/>
      </c>
      <c r="AZ451" s="204" t="str">
        <f t="shared" ref="AZ451" si="916">IF(BA451&gt;"0","-","")</f>
        <v/>
      </c>
      <c r="BA451" s="203" t="str">
        <f t="shared" si="798"/>
        <v/>
      </c>
      <c r="BB451" s="44"/>
      <c r="BC451" s="40" t="str">
        <f t="shared" si="799"/>
        <v>Missing input data</v>
      </c>
      <c r="BD451" s="40" t="str">
        <f t="shared" si="800"/>
        <v>Missing input data</v>
      </c>
      <c r="BE451" s="44"/>
      <c r="BF451" s="40" t="str">
        <f t="shared" si="801"/>
        <v>Missing input data</v>
      </c>
      <c r="BG451" s="40" t="str">
        <f t="shared" si="802"/>
        <v>Missing input data</v>
      </c>
      <c r="BH451" s="42"/>
      <c r="BI451" s="40" t="str">
        <f t="shared" si="814"/>
        <v>Missing input data</v>
      </c>
      <c r="BJ451" s="40" t="str">
        <f t="shared" si="803"/>
        <v>Missing input data</v>
      </c>
      <c r="BK451" s="42"/>
      <c r="BL451" s="40" t="str">
        <f t="shared" si="804"/>
        <v>Missing input data</v>
      </c>
      <c r="BM451" s="40" t="str">
        <f t="shared" si="805"/>
        <v>Missing input data</v>
      </c>
    </row>
    <row r="452" spans="1:65" ht="15.75" thickBot="1">
      <c r="A452" s="156"/>
      <c r="B452" s="172" t="str">
        <f t="shared" si="815"/>
        <v/>
      </c>
      <c r="C452" s="157"/>
      <c r="D452" s="172" t="str">
        <f t="shared" si="816"/>
        <v/>
      </c>
      <c r="E452" s="157"/>
      <c r="F452" s="172" t="str">
        <f t="shared" si="806"/>
        <v/>
      </c>
      <c r="G452" s="157"/>
      <c r="H452" s="172" t="str">
        <f t="shared" si="807"/>
        <v/>
      </c>
      <c r="I452" s="153"/>
      <c r="J452" s="150" t="str">
        <f t="shared" si="808"/>
        <v/>
      </c>
      <c r="K452" s="153"/>
      <c r="L452" s="172" t="str">
        <f t="shared" si="809"/>
        <v/>
      </c>
      <c r="M452" s="157"/>
      <c r="N452" s="172" t="str">
        <f t="shared" si="810"/>
        <v/>
      </c>
      <c r="O452" s="121"/>
      <c r="P452" s="172" t="str">
        <f t="shared" si="817"/>
        <v/>
      </c>
      <c r="Q452" s="172" t="str">
        <f>IF(O452="","",VLOOKUP(O452,'DOCUMENT TYPE'!$A$2:$D$805,2,))</f>
        <v/>
      </c>
      <c r="R452" s="172" t="str">
        <f t="shared" si="818"/>
        <v/>
      </c>
      <c r="S452" s="172" t="str">
        <f>IF(O452="","",VLOOKUP(O452,'DOCUMENT TYPE'!$A$2:$D$805,3,))</f>
        <v/>
      </c>
      <c r="T452" s="172" t="str">
        <f t="shared" si="819"/>
        <v/>
      </c>
      <c r="U452" s="121"/>
      <c r="V452" s="172" t="str">
        <f t="shared" si="820"/>
        <v/>
      </c>
      <c r="W452" s="225" t="str">
        <f>IF(U452="","",VLOOKUP(U452,'ACTIVITY &amp; DISCIPLINE CODE'!$F$3:$I$1863,2,))</f>
        <v/>
      </c>
      <c r="X452" s="172" t="str">
        <f t="shared" si="821"/>
        <v/>
      </c>
      <c r="Y452" s="172" t="str">
        <f>IF(U452="","",VLOOKUP(U452,'ACTIVITY &amp; DISCIPLINE CODE'!$F$3:$I$1863,3,))</f>
        <v/>
      </c>
      <c r="Z452" s="172" t="str">
        <f t="shared" si="822"/>
        <v/>
      </c>
      <c r="AA452" s="172" t="str">
        <f>IF(U452="","",VLOOKUP(U452,'ACTIVITY &amp; DISCIPLINE CODE'!$F$3:$I$1863,4,))</f>
        <v/>
      </c>
      <c r="AB452" s="172" t="str">
        <f t="shared" si="823"/>
        <v/>
      </c>
      <c r="AC452" s="153"/>
      <c r="AD452" s="155" t="str">
        <f t="shared" si="824"/>
        <v/>
      </c>
      <c r="AE452" s="172" t="str">
        <f>IF(AC452="","",VLOOKUP(AC452,'PROJECT STAGE'!$A$2:$C$100,2,))</f>
        <v/>
      </c>
      <c r="AF452" s="155" t="str">
        <f t="shared" si="825"/>
        <v/>
      </c>
      <c r="AG452" s="172" t="str">
        <f>IF(AC452="","",VLOOKUP(AC452,'PROJECT STAGE'!$A$2:$C$100,3,))</f>
        <v/>
      </c>
      <c r="AH452" s="157" t="str">
        <f t="shared" si="848"/>
        <v/>
      </c>
      <c r="AI452" s="157"/>
      <c r="AJ452" s="157" t="str">
        <f t="shared" si="849"/>
        <v/>
      </c>
      <c r="AK452" s="157"/>
      <c r="AL452" s="157" t="str">
        <f t="shared" si="850"/>
        <v/>
      </c>
      <c r="AM452" s="157"/>
      <c r="AN452" s="157" t="str">
        <f t="shared" si="826"/>
        <v/>
      </c>
      <c r="AO452" s="157"/>
      <c r="AP452" s="157" t="str">
        <f t="shared" si="793"/>
        <v/>
      </c>
      <c r="AQ452" s="262"/>
      <c r="AR452" s="45"/>
      <c r="AS452" s="199" t="str">
        <f t="shared" si="811"/>
        <v>Not LT section</v>
      </c>
      <c r="AT452" s="200" t="str">
        <f t="shared" si="851"/>
        <v>.</v>
      </c>
      <c r="AU452" s="199" t="str">
        <f>IF(O452=0,"No input data",INDEX('DOCUMENT TYPE'!D:D,MATCH(Filename!O452,'DOCUMENT TYPE'!A:A,0)))</f>
        <v>No input data</v>
      </c>
      <c r="AV452" s="200" t="str">
        <f t="shared" si="812"/>
        <v>-</v>
      </c>
      <c r="AW452" s="199" t="str">
        <f t="shared" si="794"/>
        <v>Check PROJECT STAGE</v>
      </c>
      <c r="AX452" s="200" t="str">
        <f t="shared" ref="AX452" si="917">IF(AY452&gt;"0","-","")</f>
        <v/>
      </c>
      <c r="AY452" s="199" t="str">
        <f t="shared" si="796"/>
        <v/>
      </c>
      <c r="AZ452" s="204" t="str">
        <f t="shared" si="901"/>
        <v/>
      </c>
      <c r="BA452" s="203" t="str">
        <f t="shared" si="798"/>
        <v/>
      </c>
      <c r="BB452" s="44"/>
      <c r="BC452" s="40" t="str">
        <f t="shared" si="799"/>
        <v>Missing input data</v>
      </c>
      <c r="BD452" s="40" t="str">
        <f t="shared" si="800"/>
        <v>Missing input data</v>
      </c>
      <c r="BE452" s="44"/>
      <c r="BF452" s="40" t="str">
        <f t="shared" si="801"/>
        <v>Missing input data</v>
      </c>
      <c r="BG452" s="40" t="str">
        <f t="shared" si="802"/>
        <v>Missing input data</v>
      </c>
      <c r="BH452" s="42"/>
      <c r="BI452" s="40" t="str">
        <f t="shared" si="814"/>
        <v>Missing input data</v>
      </c>
      <c r="BJ452" s="40" t="str">
        <f t="shared" si="803"/>
        <v>Missing input data</v>
      </c>
      <c r="BK452" s="42"/>
      <c r="BL452" s="40" t="str">
        <f t="shared" si="804"/>
        <v>Missing input data</v>
      </c>
      <c r="BM452" s="40" t="str">
        <f t="shared" si="805"/>
        <v>Missing input data</v>
      </c>
    </row>
    <row r="453" spans="1:65" ht="15.75" thickBot="1">
      <c r="A453" s="156"/>
      <c r="B453" s="172" t="str">
        <f t="shared" si="815"/>
        <v/>
      </c>
      <c r="C453" s="157"/>
      <c r="D453" s="172" t="str">
        <f t="shared" si="816"/>
        <v/>
      </c>
      <c r="E453" s="157"/>
      <c r="F453" s="172" t="str">
        <f t="shared" si="806"/>
        <v/>
      </c>
      <c r="G453" s="157"/>
      <c r="H453" s="172" t="str">
        <f t="shared" si="807"/>
        <v/>
      </c>
      <c r="I453" s="153"/>
      <c r="J453" s="150" t="str">
        <f t="shared" si="808"/>
        <v/>
      </c>
      <c r="K453" s="153"/>
      <c r="L453" s="172" t="str">
        <f t="shared" si="809"/>
        <v/>
      </c>
      <c r="M453" s="157"/>
      <c r="N453" s="172" t="str">
        <f t="shared" si="810"/>
        <v/>
      </c>
      <c r="O453" s="121"/>
      <c r="P453" s="172" t="str">
        <f t="shared" si="817"/>
        <v/>
      </c>
      <c r="Q453" s="172" t="str">
        <f>IF(O453="","",VLOOKUP(O453,'DOCUMENT TYPE'!$A$2:$D$805,2,))</f>
        <v/>
      </c>
      <c r="R453" s="172" t="str">
        <f t="shared" si="818"/>
        <v/>
      </c>
      <c r="S453" s="172" t="str">
        <f>IF(O453="","",VLOOKUP(O453,'DOCUMENT TYPE'!$A$2:$D$805,3,))</f>
        <v/>
      </c>
      <c r="T453" s="172" t="str">
        <f t="shared" si="819"/>
        <v/>
      </c>
      <c r="U453" s="121"/>
      <c r="V453" s="172" t="str">
        <f t="shared" si="820"/>
        <v/>
      </c>
      <c r="W453" s="225" t="str">
        <f>IF(U453="","",VLOOKUP(U453,'ACTIVITY &amp; DISCIPLINE CODE'!$F$3:$I$1863,2,))</f>
        <v/>
      </c>
      <c r="X453" s="172" t="str">
        <f t="shared" si="821"/>
        <v/>
      </c>
      <c r="Y453" s="172" t="str">
        <f>IF(U453="","",VLOOKUP(U453,'ACTIVITY &amp; DISCIPLINE CODE'!$F$3:$I$1863,3,))</f>
        <v/>
      </c>
      <c r="Z453" s="172" t="str">
        <f t="shared" si="822"/>
        <v/>
      </c>
      <c r="AA453" s="172" t="str">
        <f>IF(U453="","",VLOOKUP(U453,'ACTIVITY &amp; DISCIPLINE CODE'!$F$3:$I$1863,4,))</f>
        <v/>
      </c>
      <c r="AB453" s="172" t="str">
        <f t="shared" si="823"/>
        <v/>
      </c>
      <c r="AC453" s="153"/>
      <c r="AD453" s="155" t="str">
        <f t="shared" si="824"/>
        <v/>
      </c>
      <c r="AE453" s="172" t="str">
        <f>IF(AC453="","",VLOOKUP(AC453,'PROJECT STAGE'!$A$2:$C$100,2,))</f>
        <v/>
      </c>
      <c r="AF453" s="155" t="str">
        <f t="shared" si="825"/>
        <v/>
      </c>
      <c r="AG453" s="172" t="str">
        <f>IF(AC453="","",VLOOKUP(AC453,'PROJECT STAGE'!$A$2:$C$100,3,))</f>
        <v/>
      </c>
      <c r="AH453" s="157" t="str">
        <f t="shared" si="848"/>
        <v/>
      </c>
      <c r="AI453" s="157"/>
      <c r="AJ453" s="157" t="str">
        <f t="shared" si="849"/>
        <v/>
      </c>
      <c r="AK453" s="157"/>
      <c r="AL453" s="157" t="str">
        <f t="shared" si="850"/>
        <v/>
      </c>
      <c r="AM453" s="157"/>
      <c r="AN453" s="157" t="str">
        <f t="shared" si="826"/>
        <v/>
      </c>
      <c r="AO453" s="157"/>
      <c r="AP453" s="157" t="str">
        <f t="shared" si="793"/>
        <v/>
      </c>
      <c r="AQ453" s="262"/>
      <c r="AR453" s="45"/>
      <c r="AS453" s="199" t="str">
        <f t="shared" si="811"/>
        <v>Not LT section</v>
      </c>
      <c r="AT453" s="200" t="str">
        <f t="shared" si="851"/>
        <v>.</v>
      </c>
      <c r="AU453" s="199" t="str">
        <f>IF(O453=0,"No input data",INDEX('DOCUMENT TYPE'!D:D,MATCH(Filename!O453,'DOCUMENT TYPE'!A:A,0)))</f>
        <v>No input data</v>
      </c>
      <c r="AV453" s="200" t="str">
        <f t="shared" si="812"/>
        <v>-</v>
      </c>
      <c r="AW453" s="199" t="str">
        <f t="shared" si="794"/>
        <v>Check PROJECT STAGE</v>
      </c>
      <c r="AX453" s="200" t="str">
        <f t="shared" ref="AX453" si="918">IF(AY453&gt;"0","-","")</f>
        <v/>
      </c>
      <c r="AY453" s="199" t="str">
        <f t="shared" si="796"/>
        <v/>
      </c>
      <c r="AZ453" s="204" t="str">
        <f t="shared" ref="AZ453" si="919">IF(BA453&gt;"0","-","")</f>
        <v/>
      </c>
      <c r="BA453" s="203" t="str">
        <f t="shared" si="798"/>
        <v/>
      </c>
      <c r="BB453" s="44"/>
      <c r="BC453" s="40" t="str">
        <f t="shared" si="799"/>
        <v>Missing input data</v>
      </c>
      <c r="BD453" s="40" t="str">
        <f t="shared" si="800"/>
        <v>Missing input data</v>
      </c>
      <c r="BE453" s="44"/>
      <c r="BF453" s="40" t="str">
        <f t="shared" si="801"/>
        <v>Missing input data</v>
      </c>
      <c r="BG453" s="40" t="str">
        <f t="shared" si="802"/>
        <v>Missing input data</v>
      </c>
      <c r="BH453" s="42"/>
      <c r="BI453" s="40" t="str">
        <f t="shared" si="814"/>
        <v>Missing input data</v>
      </c>
      <c r="BJ453" s="40" t="str">
        <f t="shared" si="803"/>
        <v>Missing input data</v>
      </c>
      <c r="BK453" s="42"/>
      <c r="BL453" s="40" t="str">
        <f t="shared" si="804"/>
        <v>Missing input data</v>
      </c>
      <c r="BM453" s="40" t="str">
        <f t="shared" si="805"/>
        <v>Missing input data</v>
      </c>
    </row>
    <row r="454" spans="1:65" ht="15.75" thickBot="1">
      <c r="A454" s="156"/>
      <c r="B454" s="172" t="str">
        <f t="shared" si="815"/>
        <v/>
      </c>
      <c r="C454" s="157"/>
      <c r="D454" s="172" t="str">
        <f t="shared" si="816"/>
        <v/>
      </c>
      <c r="E454" s="157"/>
      <c r="F454" s="172" t="str">
        <f t="shared" si="806"/>
        <v/>
      </c>
      <c r="G454" s="157"/>
      <c r="H454" s="172" t="str">
        <f t="shared" si="807"/>
        <v/>
      </c>
      <c r="I454" s="153"/>
      <c r="J454" s="150" t="str">
        <f t="shared" si="808"/>
        <v/>
      </c>
      <c r="K454" s="153"/>
      <c r="L454" s="172" t="str">
        <f t="shared" si="809"/>
        <v/>
      </c>
      <c r="M454" s="157"/>
      <c r="N454" s="172" t="str">
        <f t="shared" si="810"/>
        <v/>
      </c>
      <c r="O454" s="121"/>
      <c r="P454" s="172" t="str">
        <f t="shared" si="817"/>
        <v/>
      </c>
      <c r="Q454" s="172" t="str">
        <f>IF(O454="","",VLOOKUP(O454,'DOCUMENT TYPE'!$A$2:$D$805,2,))</f>
        <v/>
      </c>
      <c r="R454" s="172" t="str">
        <f t="shared" si="818"/>
        <v/>
      </c>
      <c r="S454" s="172" t="str">
        <f>IF(O454="","",VLOOKUP(O454,'DOCUMENT TYPE'!$A$2:$D$805,3,))</f>
        <v/>
      </c>
      <c r="T454" s="172" t="str">
        <f t="shared" si="819"/>
        <v/>
      </c>
      <c r="U454" s="121"/>
      <c r="V454" s="172" t="str">
        <f t="shared" si="820"/>
        <v/>
      </c>
      <c r="W454" s="225" t="str">
        <f>IF(U454="","",VLOOKUP(U454,'ACTIVITY &amp; DISCIPLINE CODE'!$F$3:$I$1863,2,))</f>
        <v/>
      </c>
      <c r="X454" s="172" t="str">
        <f t="shared" si="821"/>
        <v/>
      </c>
      <c r="Y454" s="172" t="str">
        <f>IF(U454="","",VLOOKUP(U454,'ACTIVITY &amp; DISCIPLINE CODE'!$F$3:$I$1863,3,))</f>
        <v/>
      </c>
      <c r="Z454" s="172" t="str">
        <f t="shared" si="822"/>
        <v/>
      </c>
      <c r="AA454" s="172" t="str">
        <f>IF(U454="","",VLOOKUP(U454,'ACTIVITY &amp; DISCIPLINE CODE'!$F$3:$I$1863,4,))</f>
        <v/>
      </c>
      <c r="AB454" s="172" t="str">
        <f t="shared" si="823"/>
        <v/>
      </c>
      <c r="AC454" s="153"/>
      <c r="AD454" s="155" t="str">
        <f t="shared" si="824"/>
        <v/>
      </c>
      <c r="AE454" s="172" t="str">
        <f>IF(AC454="","",VLOOKUP(AC454,'PROJECT STAGE'!$A$2:$C$100,2,))</f>
        <v/>
      </c>
      <c r="AF454" s="155" t="str">
        <f t="shared" si="825"/>
        <v/>
      </c>
      <c r="AG454" s="172" t="str">
        <f>IF(AC454="","",VLOOKUP(AC454,'PROJECT STAGE'!$A$2:$C$100,3,))</f>
        <v/>
      </c>
      <c r="AH454" s="157" t="str">
        <f t="shared" si="848"/>
        <v/>
      </c>
      <c r="AI454" s="157"/>
      <c r="AJ454" s="157" t="str">
        <f t="shared" si="849"/>
        <v/>
      </c>
      <c r="AK454" s="157"/>
      <c r="AL454" s="157" t="str">
        <f t="shared" si="850"/>
        <v/>
      </c>
      <c r="AM454" s="157"/>
      <c r="AN454" s="157" t="str">
        <f t="shared" si="826"/>
        <v/>
      </c>
      <c r="AO454" s="157"/>
      <c r="AP454" s="157" t="str">
        <f t="shared" si="793"/>
        <v/>
      </c>
      <c r="AQ454" s="262"/>
      <c r="AR454" s="45"/>
      <c r="AS454" s="199" t="str">
        <f t="shared" si="811"/>
        <v>Not LT section</v>
      </c>
      <c r="AT454" s="200" t="str">
        <f t="shared" si="851"/>
        <v>.</v>
      </c>
      <c r="AU454" s="199" t="str">
        <f>IF(O454=0,"No input data",INDEX('DOCUMENT TYPE'!D:D,MATCH(Filename!O454,'DOCUMENT TYPE'!A:A,0)))</f>
        <v>No input data</v>
      </c>
      <c r="AV454" s="200" t="str">
        <f t="shared" si="812"/>
        <v>-</v>
      </c>
      <c r="AW454" s="199" t="str">
        <f t="shared" si="794"/>
        <v>Check PROJECT STAGE</v>
      </c>
      <c r="AX454" s="200" t="str">
        <f t="shared" ref="AX454" si="920">IF(AY454&gt;"0","-","")</f>
        <v/>
      </c>
      <c r="AY454" s="199" t="str">
        <f t="shared" si="796"/>
        <v/>
      </c>
      <c r="AZ454" s="204" t="str">
        <f t="shared" si="901"/>
        <v/>
      </c>
      <c r="BA454" s="203" t="str">
        <f t="shared" si="798"/>
        <v/>
      </c>
      <c r="BB454" s="44"/>
      <c r="BC454" s="40" t="str">
        <f t="shared" si="799"/>
        <v>Missing input data</v>
      </c>
      <c r="BD454" s="40" t="str">
        <f t="shared" si="800"/>
        <v>Missing input data</v>
      </c>
      <c r="BE454" s="44"/>
      <c r="BF454" s="40" t="str">
        <f t="shared" si="801"/>
        <v>Missing input data</v>
      </c>
      <c r="BG454" s="40" t="str">
        <f t="shared" si="802"/>
        <v>Missing input data</v>
      </c>
      <c r="BH454" s="42"/>
      <c r="BI454" s="40" t="str">
        <f t="shared" si="814"/>
        <v>Missing input data</v>
      </c>
      <c r="BJ454" s="40" t="str">
        <f t="shared" si="803"/>
        <v>Missing input data</v>
      </c>
      <c r="BK454" s="42"/>
      <c r="BL454" s="40" t="str">
        <f t="shared" si="804"/>
        <v>Missing input data</v>
      </c>
      <c r="BM454" s="40" t="str">
        <f t="shared" si="805"/>
        <v>Missing input data</v>
      </c>
    </row>
    <row r="455" spans="1:65" ht="15.75" thickBot="1">
      <c r="A455" s="156"/>
      <c r="B455" s="172" t="str">
        <f t="shared" si="815"/>
        <v/>
      </c>
      <c r="C455" s="157"/>
      <c r="D455" s="172" t="str">
        <f t="shared" si="816"/>
        <v/>
      </c>
      <c r="E455" s="157"/>
      <c r="F455" s="172" t="str">
        <f t="shared" si="806"/>
        <v/>
      </c>
      <c r="G455" s="157"/>
      <c r="H455" s="172" t="str">
        <f t="shared" si="807"/>
        <v/>
      </c>
      <c r="I455" s="153"/>
      <c r="J455" s="150" t="str">
        <f t="shared" si="808"/>
        <v/>
      </c>
      <c r="K455" s="153"/>
      <c r="L455" s="172" t="str">
        <f t="shared" si="809"/>
        <v/>
      </c>
      <c r="M455" s="157"/>
      <c r="N455" s="172" t="str">
        <f t="shared" si="810"/>
        <v/>
      </c>
      <c r="O455" s="121"/>
      <c r="P455" s="172" t="str">
        <f t="shared" si="817"/>
        <v/>
      </c>
      <c r="Q455" s="172" t="str">
        <f>IF(O455="","",VLOOKUP(O455,'DOCUMENT TYPE'!$A$2:$D$805,2,))</f>
        <v/>
      </c>
      <c r="R455" s="172" t="str">
        <f t="shared" si="818"/>
        <v/>
      </c>
      <c r="S455" s="172" t="str">
        <f>IF(O455="","",VLOOKUP(O455,'DOCUMENT TYPE'!$A$2:$D$805,3,))</f>
        <v/>
      </c>
      <c r="T455" s="172" t="str">
        <f t="shared" si="819"/>
        <v/>
      </c>
      <c r="U455" s="121"/>
      <c r="V455" s="172" t="str">
        <f t="shared" si="820"/>
        <v/>
      </c>
      <c r="W455" s="225" t="str">
        <f>IF(U455="","",VLOOKUP(U455,'ACTIVITY &amp; DISCIPLINE CODE'!$F$3:$I$1863,2,))</f>
        <v/>
      </c>
      <c r="X455" s="172" t="str">
        <f t="shared" si="821"/>
        <v/>
      </c>
      <c r="Y455" s="172" t="str">
        <f>IF(U455="","",VLOOKUP(U455,'ACTIVITY &amp; DISCIPLINE CODE'!$F$3:$I$1863,3,))</f>
        <v/>
      </c>
      <c r="Z455" s="172" t="str">
        <f t="shared" si="822"/>
        <v/>
      </c>
      <c r="AA455" s="172" t="str">
        <f>IF(U455="","",VLOOKUP(U455,'ACTIVITY &amp; DISCIPLINE CODE'!$F$3:$I$1863,4,))</f>
        <v/>
      </c>
      <c r="AB455" s="172" t="str">
        <f t="shared" si="823"/>
        <v/>
      </c>
      <c r="AC455" s="153"/>
      <c r="AD455" s="155" t="str">
        <f t="shared" si="824"/>
        <v/>
      </c>
      <c r="AE455" s="172" t="str">
        <f>IF(AC455="","",VLOOKUP(AC455,'PROJECT STAGE'!$A$2:$C$100,2,))</f>
        <v/>
      </c>
      <c r="AF455" s="155" t="str">
        <f t="shared" si="825"/>
        <v/>
      </c>
      <c r="AG455" s="172" t="str">
        <f>IF(AC455="","",VLOOKUP(AC455,'PROJECT STAGE'!$A$2:$C$100,3,))</f>
        <v/>
      </c>
      <c r="AH455" s="157" t="str">
        <f t="shared" si="848"/>
        <v/>
      </c>
      <c r="AI455" s="157"/>
      <c r="AJ455" s="157" t="str">
        <f t="shared" si="849"/>
        <v/>
      </c>
      <c r="AK455" s="157"/>
      <c r="AL455" s="157" t="str">
        <f t="shared" si="850"/>
        <v/>
      </c>
      <c r="AM455" s="157"/>
      <c r="AN455" s="157" t="str">
        <f t="shared" si="826"/>
        <v/>
      </c>
      <c r="AO455" s="157"/>
      <c r="AP455" s="157" t="str">
        <f t="shared" si="793"/>
        <v/>
      </c>
      <c r="AQ455" s="262"/>
      <c r="AR455" s="45"/>
      <c r="AS455" s="199" t="str">
        <f t="shared" si="811"/>
        <v>Not LT section</v>
      </c>
      <c r="AT455" s="200" t="str">
        <f t="shared" si="851"/>
        <v>.</v>
      </c>
      <c r="AU455" s="199" t="str">
        <f>IF(O455=0,"No input data",INDEX('DOCUMENT TYPE'!D:D,MATCH(Filename!O455,'DOCUMENT TYPE'!A:A,0)))</f>
        <v>No input data</v>
      </c>
      <c r="AV455" s="200" t="str">
        <f t="shared" si="812"/>
        <v>-</v>
      </c>
      <c r="AW455" s="199" t="str">
        <f t="shared" si="794"/>
        <v>Check PROJECT STAGE</v>
      </c>
      <c r="AX455" s="200" t="str">
        <f t="shared" ref="AX455" si="921">IF(AY455&gt;"0","-","")</f>
        <v/>
      </c>
      <c r="AY455" s="199" t="str">
        <f t="shared" si="796"/>
        <v/>
      </c>
      <c r="AZ455" s="204" t="str">
        <f t="shared" ref="AZ455" si="922">IF(BA455&gt;"0","-","")</f>
        <v/>
      </c>
      <c r="BA455" s="203" t="str">
        <f t="shared" si="798"/>
        <v/>
      </c>
      <c r="BB455" s="44"/>
      <c r="BC455" s="40" t="str">
        <f t="shared" si="799"/>
        <v>Missing input data</v>
      </c>
      <c r="BD455" s="40" t="str">
        <f t="shared" si="800"/>
        <v>Missing input data</v>
      </c>
      <c r="BE455" s="44"/>
      <c r="BF455" s="40" t="str">
        <f t="shared" si="801"/>
        <v>Missing input data</v>
      </c>
      <c r="BG455" s="40" t="str">
        <f t="shared" si="802"/>
        <v>Missing input data</v>
      </c>
      <c r="BH455" s="42"/>
      <c r="BI455" s="40" t="str">
        <f t="shared" si="814"/>
        <v>Missing input data</v>
      </c>
      <c r="BJ455" s="40" t="str">
        <f t="shared" si="803"/>
        <v>Missing input data</v>
      </c>
      <c r="BK455" s="42"/>
      <c r="BL455" s="40" t="str">
        <f t="shared" si="804"/>
        <v>Missing input data</v>
      </c>
      <c r="BM455" s="40" t="str">
        <f t="shared" si="805"/>
        <v>Missing input data</v>
      </c>
    </row>
    <row r="456" spans="1:65" ht="15.75" thickBot="1">
      <c r="A456" s="156"/>
      <c r="B456" s="172" t="str">
        <f t="shared" si="815"/>
        <v/>
      </c>
      <c r="C456" s="157"/>
      <c r="D456" s="172" t="str">
        <f t="shared" si="816"/>
        <v/>
      </c>
      <c r="E456" s="157"/>
      <c r="F456" s="172" t="str">
        <f t="shared" si="806"/>
        <v/>
      </c>
      <c r="G456" s="157"/>
      <c r="H456" s="172" t="str">
        <f t="shared" si="807"/>
        <v/>
      </c>
      <c r="I456" s="153"/>
      <c r="J456" s="150" t="str">
        <f t="shared" si="808"/>
        <v/>
      </c>
      <c r="K456" s="153"/>
      <c r="L456" s="172" t="str">
        <f t="shared" si="809"/>
        <v/>
      </c>
      <c r="M456" s="157"/>
      <c r="N456" s="172" t="str">
        <f t="shared" si="810"/>
        <v/>
      </c>
      <c r="O456" s="121"/>
      <c r="P456" s="172" t="str">
        <f t="shared" si="817"/>
        <v/>
      </c>
      <c r="Q456" s="172" t="str">
        <f>IF(O456="","",VLOOKUP(O456,'DOCUMENT TYPE'!$A$2:$D$805,2,))</f>
        <v/>
      </c>
      <c r="R456" s="172" t="str">
        <f t="shared" si="818"/>
        <v/>
      </c>
      <c r="S456" s="172" t="str">
        <f>IF(O456="","",VLOOKUP(O456,'DOCUMENT TYPE'!$A$2:$D$805,3,))</f>
        <v/>
      </c>
      <c r="T456" s="172" t="str">
        <f t="shared" si="819"/>
        <v/>
      </c>
      <c r="U456" s="121"/>
      <c r="V456" s="172" t="str">
        <f t="shared" si="820"/>
        <v/>
      </c>
      <c r="W456" s="225" t="str">
        <f>IF(U456="","",VLOOKUP(U456,'ACTIVITY &amp; DISCIPLINE CODE'!$F$3:$I$1863,2,))</f>
        <v/>
      </c>
      <c r="X456" s="172" t="str">
        <f t="shared" si="821"/>
        <v/>
      </c>
      <c r="Y456" s="172" t="str">
        <f>IF(U456="","",VLOOKUP(U456,'ACTIVITY &amp; DISCIPLINE CODE'!$F$3:$I$1863,3,))</f>
        <v/>
      </c>
      <c r="Z456" s="172" t="str">
        <f t="shared" si="822"/>
        <v/>
      </c>
      <c r="AA456" s="172" t="str">
        <f>IF(U456="","",VLOOKUP(U456,'ACTIVITY &amp; DISCIPLINE CODE'!$F$3:$I$1863,4,))</f>
        <v/>
      </c>
      <c r="AB456" s="172" t="str">
        <f t="shared" si="823"/>
        <v/>
      </c>
      <c r="AC456" s="153"/>
      <c r="AD456" s="155" t="str">
        <f t="shared" si="824"/>
        <v/>
      </c>
      <c r="AE456" s="172" t="str">
        <f>IF(AC456="","",VLOOKUP(AC456,'PROJECT STAGE'!$A$2:$C$100,2,))</f>
        <v/>
      </c>
      <c r="AF456" s="155" t="str">
        <f t="shared" si="825"/>
        <v/>
      </c>
      <c r="AG456" s="172" t="str">
        <f>IF(AC456="","",VLOOKUP(AC456,'PROJECT STAGE'!$A$2:$C$100,3,))</f>
        <v/>
      </c>
      <c r="AH456" s="157" t="str">
        <f t="shared" si="848"/>
        <v/>
      </c>
      <c r="AI456" s="157"/>
      <c r="AJ456" s="157" t="str">
        <f t="shared" si="849"/>
        <v/>
      </c>
      <c r="AK456" s="157"/>
      <c r="AL456" s="157" t="str">
        <f t="shared" si="850"/>
        <v/>
      </c>
      <c r="AM456" s="157"/>
      <c r="AN456" s="157" t="str">
        <f t="shared" si="826"/>
        <v/>
      </c>
      <c r="AO456" s="157"/>
      <c r="AP456" s="157" t="str">
        <f t="shared" si="793"/>
        <v/>
      </c>
      <c r="AQ456" s="262"/>
      <c r="AR456" s="45"/>
      <c r="AS456" s="199" t="str">
        <f t="shared" si="811"/>
        <v>Not LT section</v>
      </c>
      <c r="AT456" s="200" t="str">
        <f t="shared" si="851"/>
        <v>.</v>
      </c>
      <c r="AU456" s="199" t="str">
        <f>IF(O456=0,"No input data",INDEX('DOCUMENT TYPE'!D:D,MATCH(Filename!O456,'DOCUMENT TYPE'!A:A,0)))</f>
        <v>No input data</v>
      </c>
      <c r="AV456" s="200" t="str">
        <f t="shared" si="812"/>
        <v>-</v>
      </c>
      <c r="AW456" s="199" t="str">
        <f t="shared" si="794"/>
        <v>Check PROJECT STAGE</v>
      </c>
      <c r="AX456" s="200" t="str">
        <f t="shared" ref="AX456" si="923">IF(AY456&gt;"0","-","")</f>
        <v/>
      </c>
      <c r="AY456" s="199" t="str">
        <f t="shared" si="796"/>
        <v/>
      </c>
      <c r="AZ456" s="204" t="str">
        <f t="shared" si="901"/>
        <v/>
      </c>
      <c r="BA456" s="203" t="str">
        <f t="shared" si="798"/>
        <v/>
      </c>
      <c r="BB456" s="44"/>
      <c r="BC456" s="40" t="str">
        <f t="shared" si="799"/>
        <v>Missing input data</v>
      </c>
      <c r="BD456" s="40" t="str">
        <f t="shared" si="800"/>
        <v>Missing input data</v>
      </c>
      <c r="BE456" s="44"/>
      <c r="BF456" s="40" t="str">
        <f t="shared" si="801"/>
        <v>Missing input data</v>
      </c>
      <c r="BG456" s="40" t="str">
        <f t="shared" si="802"/>
        <v>Missing input data</v>
      </c>
      <c r="BH456" s="42"/>
      <c r="BI456" s="40" t="str">
        <f t="shared" si="814"/>
        <v>Missing input data</v>
      </c>
      <c r="BJ456" s="40" t="str">
        <f t="shared" si="803"/>
        <v>Missing input data</v>
      </c>
      <c r="BK456" s="42"/>
      <c r="BL456" s="40" t="str">
        <f t="shared" si="804"/>
        <v>Missing input data</v>
      </c>
      <c r="BM456" s="40" t="str">
        <f t="shared" si="805"/>
        <v>Missing input data</v>
      </c>
    </row>
    <row r="457" spans="1:65" ht="15.75" thickBot="1">
      <c r="A457" s="156"/>
      <c r="B457" s="172" t="str">
        <f t="shared" si="815"/>
        <v/>
      </c>
      <c r="C457" s="157"/>
      <c r="D457" s="172" t="str">
        <f t="shared" si="816"/>
        <v/>
      </c>
      <c r="E457" s="157"/>
      <c r="F457" s="172" t="str">
        <f t="shared" si="806"/>
        <v/>
      </c>
      <c r="G457" s="157"/>
      <c r="H457" s="172" t="str">
        <f t="shared" si="807"/>
        <v/>
      </c>
      <c r="I457" s="153"/>
      <c r="J457" s="150" t="str">
        <f t="shared" si="808"/>
        <v/>
      </c>
      <c r="K457" s="153"/>
      <c r="L457" s="172" t="str">
        <f t="shared" si="809"/>
        <v/>
      </c>
      <c r="M457" s="157"/>
      <c r="N457" s="172" t="str">
        <f t="shared" si="810"/>
        <v/>
      </c>
      <c r="O457" s="121"/>
      <c r="P457" s="172" t="str">
        <f t="shared" si="817"/>
        <v/>
      </c>
      <c r="Q457" s="172" t="str">
        <f>IF(O457="","",VLOOKUP(O457,'DOCUMENT TYPE'!$A$2:$D$805,2,))</f>
        <v/>
      </c>
      <c r="R457" s="172" t="str">
        <f t="shared" si="818"/>
        <v/>
      </c>
      <c r="S457" s="172" t="str">
        <f>IF(O457="","",VLOOKUP(O457,'DOCUMENT TYPE'!$A$2:$D$805,3,))</f>
        <v/>
      </c>
      <c r="T457" s="172" t="str">
        <f t="shared" si="819"/>
        <v/>
      </c>
      <c r="U457" s="121"/>
      <c r="V457" s="172" t="str">
        <f t="shared" si="820"/>
        <v/>
      </c>
      <c r="W457" s="225" t="str">
        <f>IF(U457="","",VLOOKUP(U457,'ACTIVITY &amp; DISCIPLINE CODE'!$F$3:$I$1863,2,))</f>
        <v/>
      </c>
      <c r="X457" s="172" t="str">
        <f t="shared" si="821"/>
        <v/>
      </c>
      <c r="Y457" s="172" t="str">
        <f>IF(U457="","",VLOOKUP(U457,'ACTIVITY &amp; DISCIPLINE CODE'!$F$3:$I$1863,3,))</f>
        <v/>
      </c>
      <c r="Z457" s="172" t="str">
        <f t="shared" si="822"/>
        <v/>
      </c>
      <c r="AA457" s="172" t="str">
        <f>IF(U457="","",VLOOKUP(U457,'ACTIVITY &amp; DISCIPLINE CODE'!$F$3:$I$1863,4,))</f>
        <v/>
      </c>
      <c r="AB457" s="172" t="str">
        <f t="shared" si="823"/>
        <v/>
      </c>
      <c r="AC457" s="153"/>
      <c r="AD457" s="155" t="str">
        <f t="shared" si="824"/>
        <v/>
      </c>
      <c r="AE457" s="172" t="str">
        <f>IF(AC457="","",VLOOKUP(AC457,'PROJECT STAGE'!$A$2:$C$100,2,))</f>
        <v/>
      </c>
      <c r="AF457" s="155" t="str">
        <f t="shared" si="825"/>
        <v/>
      </c>
      <c r="AG457" s="172" t="str">
        <f>IF(AC457="","",VLOOKUP(AC457,'PROJECT STAGE'!$A$2:$C$100,3,))</f>
        <v/>
      </c>
      <c r="AH457" s="157" t="str">
        <f t="shared" si="848"/>
        <v/>
      </c>
      <c r="AI457" s="157"/>
      <c r="AJ457" s="157" t="str">
        <f t="shared" si="849"/>
        <v/>
      </c>
      <c r="AK457" s="157"/>
      <c r="AL457" s="157" t="str">
        <f t="shared" si="850"/>
        <v/>
      </c>
      <c r="AM457" s="157"/>
      <c r="AN457" s="157" t="str">
        <f t="shared" si="826"/>
        <v/>
      </c>
      <c r="AO457" s="157"/>
      <c r="AP457" s="157" t="str">
        <f t="shared" ref="AP457:AP520" si="924">IF(AQ457="","","-")</f>
        <v/>
      </c>
      <c r="AQ457" s="262"/>
      <c r="AR457" s="45"/>
      <c r="AS457" s="199" t="str">
        <f t="shared" si="811"/>
        <v>Not LT section</v>
      </c>
      <c r="AT457" s="200" t="str">
        <f t="shared" si="851"/>
        <v>.</v>
      </c>
      <c r="AU457" s="199" t="str">
        <f>IF(O457=0,"No input data",INDEX('DOCUMENT TYPE'!D:D,MATCH(Filename!O457,'DOCUMENT TYPE'!A:A,0)))</f>
        <v>No input data</v>
      </c>
      <c r="AV457" s="200" t="str">
        <f t="shared" si="812"/>
        <v>-</v>
      </c>
      <c r="AW457" s="199" t="str">
        <f t="shared" ref="AW457:AW520" si="925">IF(AC457="PD","PP",IF(AC457="MD","TP",IF(AC457="DTD","DP","Check PROJECT STAGE")))</f>
        <v>Check PROJECT STAGE</v>
      </c>
      <c r="AX457" s="200" t="str">
        <f t="shared" ref="AX457" si="926">IF(AY457&gt;"0","-","")</f>
        <v/>
      </c>
      <c r="AY457" s="199" t="str">
        <f t="shared" ref="AY457:AY520" si="927">IF(AO457=0,"",TEXT(AO457,"00"))</f>
        <v/>
      </c>
      <c r="AZ457" s="204" t="str">
        <f t="shared" ref="AZ457:AZ472" si="928">IF(BA457&gt;"0","-","")</f>
        <v/>
      </c>
      <c r="BA457" s="203" t="str">
        <f t="shared" ref="BA457:BA520" si="929">IF(AQ457=0,"",TEXT(AQ457,"00"))</f>
        <v/>
      </c>
      <c r="BB457" s="44"/>
      <c r="BC457" s="40" t="str">
        <f t="shared" ref="BC457:BC520" si="930">IF(Y457="","Missing input data",IF(Y457="-","Missing input data",_xlfn.TEXTJOIN(,,A457:E457,AF457,AG457,P457,Y457,R457:S457,AP457,(TEXT(AQ457,"00")),AJ457,(TEXT(AK457,"v00")),AL457:AM457)))</f>
        <v>Missing input data</v>
      </c>
      <c r="BD457" s="40" t="str">
        <f t="shared" ref="BD457:BD520" si="931">IF(Y457="","Missing input data",IF(Y457="-","Missing input data",LEN(BC457)))</f>
        <v>Missing input data</v>
      </c>
      <c r="BE457" s="44"/>
      <c r="BF457" s="40" t="str">
        <f t="shared" ref="BF457:BF520" si="932">IF(AA457="","Missing input data",IF(AA457="-","Missing input data",_xlfn.TEXTJOIN(,,A457:E457,AF457,AG457,P457,AA457,R457:S457,AP457,(TEXT(AQ457,"00")),AJ457,(TEXT(AK457,"v00")),AL457:AM457)))</f>
        <v>Missing input data</v>
      </c>
      <c r="BG457" s="40" t="str">
        <f t="shared" ref="BG457:BG520" si="933">IF(AA457="","Missing input data",IF(AA457="-","Missing input data",LEN(BF457)))</f>
        <v>Missing input data</v>
      </c>
      <c r="BH457" s="42"/>
      <c r="BI457" s="40" t="str">
        <f t="shared" si="814"/>
        <v>Missing input data</v>
      </c>
      <c r="BJ457" s="40" t="str">
        <f t="shared" ref="BJ457:BJ520" si="934">IF(W457="","Missing input data",IF(W457="-","Missing input data",LEN(BI457)))</f>
        <v>Missing input data</v>
      </c>
      <c r="BK457" s="42"/>
      <c r="BL457" s="40" t="str">
        <f t="shared" ref="BL457:BL520" si="935">IF(W457="","Missing input data",IF(W457="-","Missing input data",_xlfn.TEXTJOIN(,,A457:N457,Q457,T457,W457:Y457,AB457,AE457,AH457,(TEXT(AI457,"000000")),AJ457,(TEXT(AK457,"000")))))</f>
        <v>Missing input data</v>
      </c>
      <c r="BM457" s="40" t="str">
        <f t="shared" ref="BM457:BM520" si="936">IF(W457="","Missing input data",IF(W457="-","Missing input data",LEN(BL457)))</f>
        <v>Missing input data</v>
      </c>
    </row>
    <row r="458" spans="1:65" ht="15.75" thickBot="1">
      <c r="A458" s="156"/>
      <c r="B458" s="172" t="str">
        <f t="shared" si="815"/>
        <v/>
      </c>
      <c r="C458" s="157"/>
      <c r="D458" s="172" t="str">
        <f t="shared" si="816"/>
        <v/>
      </c>
      <c r="E458" s="157"/>
      <c r="F458" s="172" t="str">
        <f t="shared" ref="F458:F521" si="937">IF(G458=0,"","_")</f>
        <v/>
      </c>
      <c r="G458" s="157"/>
      <c r="H458" s="172" t="str">
        <f t="shared" ref="H458:H521" si="938">IF(I458=0,"","_")</f>
        <v/>
      </c>
      <c r="I458" s="153"/>
      <c r="J458" s="150" t="str">
        <f t="shared" ref="J458:J521" si="939">IF(K458=0,"","-")</f>
        <v/>
      </c>
      <c r="K458" s="153"/>
      <c r="L458" s="172" t="str">
        <f t="shared" ref="L458:L521" si="940">IF(M458=0,"","_")</f>
        <v/>
      </c>
      <c r="M458" s="157"/>
      <c r="N458" s="172" t="str">
        <f t="shared" ref="N458:N521" si="941">IF(O458=0,"","_")</f>
        <v/>
      </c>
      <c r="O458" s="121"/>
      <c r="P458" s="172" t="str">
        <f t="shared" si="817"/>
        <v/>
      </c>
      <c r="Q458" s="172" t="str">
        <f>IF(O458="","",VLOOKUP(O458,'DOCUMENT TYPE'!$A$2:$D$805,2,))</f>
        <v/>
      </c>
      <c r="R458" s="172" t="str">
        <f t="shared" si="818"/>
        <v/>
      </c>
      <c r="S458" s="172" t="str">
        <f>IF(O458="","",VLOOKUP(O458,'DOCUMENT TYPE'!$A$2:$D$805,3,))</f>
        <v/>
      </c>
      <c r="T458" s="172" t="str">
        <f t="shared" si="819"/>
        <v/>
      </c>
      <c r="U458" s="121"/>
      <c r="V458" s="172" t="str">
        <f t="shared" si="820"/>
        <v/>
      </c>
      <c r="W458" s="225" t="str">
        <f>IF(U458="","",VLOOKUP(U458,'ACTIVITY &amp; DISCIPLINE CODE'!$F$3:$I$1863,2,))</f>
        <v/>
      </c>
      <c r="X458" s="172" t="str">
        <f t="shared" si="821"/>
        <v/>
      </c>
      <c r="Y458" s="172" t="str">
        <f>IF(U458="","",VLOOKUP(U458,'ACTIVITY &amp; DISCIPLINE CODE'!$F$3:$I$1863,3,))</f>
        <v/>
      </c>
      <c r="Z458" s="172" t="str">
        <f t="shared" si="822"/>
        <v/>
      </c>
      <c r="AA458" s="172" t="str">
        <f>IF(U458="","",VLOOKUP(U458,'ACTIVITY &amp; DISCIPLINE CODE'!$F$3:$I$1863,4,))</f>
        <v/>
      </c>
      <c r="AB458" s="172" t="str">
        <f t="shared" si="823"/>
        <v/>
      </c>
      <c r="AC458" s="153"/>
      <c r="AD458" s="155" t="str">
        <f t="shared" si="824"/>
        <v/>
      </c>
      <c r="AE458" s="172" t="str">
        <f>IF(AC458="","",VLOOKUP(AC458,'PROJECT STAGE'!$A$2:$C$100,2,))</f>
        <v/>
      </c>
      <c r="AF458" s="155" t="str">
        <f t="shared" si="825"/>
        <v/>
      </c>
      <c r="AG458" s="172" t="str">
        <f>IF(AC458="","",VLOOKUP(AC458,'PROJECT STAGE'!$A$2:$C$100,3,))</f>
        <v/>
      </c>
      <c r="AH458" s="157" t="str">
        <f t="shared" si="848"/>
        <v/>
      </c>
      <c r="AI458" s="157"/>
      <c r="AJ458" s="157" t="str">
        <f t="shared" si="849"/>
        <v/>
      </c>
      <c r="AK458" s="157"/>
      <c r="AL458" s="157" t="str">
        <f t="shared" si="850"/>
        <v/>
      </c>
      <c r="AM458" s="157"/>
      <c r="AN458" s="157" t="str">
        <f t="shared" si="826"/>
        <v/>
      </c>
      <c r="AO458" s="157"/>
      <c r="AP458" s="157" t="str">
        <f t="shared" si="924"/>
        <v/>
      </c>
      <c r="AQ458" s="262"/>
      <c r="AR458" s="45"/>
      <c r="AS458" s="199" t="str">
        <f t="shared" ref="AS458:AS521" si="942">IF(A458="RBDTD-LT", "RBDTDLT","Not LT section")</f>
        <v>Not LT section</v>
      </c>
      <c r="AT458" s="200" t="str">
        <f t="shared" si="851"/>
        <v>.</v>
      </c>
      <c r="AU458" s="199" t="str">
        <f>IF(O458=0,"No input data",INDEX('DOCUMENT TYPE'!D:D,MATCH(Filename!O458,'DOCUMENT TYPE'!A:A,0)))</f>
        <v>No input data</v>
      </c>
      <c r="AV458" s="200" t="str">
        <f t="shared" ref="AV458:AV521" si="943">IF(AW458=0,"","-")</f>
        <v>-</v>
      </c>
      <c r="AW458" s="199" t="str">
        <f t="shared" si="925"/>
        <v>Check PROJECT STAGE</v>
      </c>
      <c r="AX458" s="200" t="str">
        <f t="shared" ref="AX458" si="944">IF(AY458&gt;"0","-","")</f>
        <v/>
      </c>
      <c r="AY458" s="199" t="str">
        <f t="shared" si="927"/>
        <v/>
      </c>
      <c r="AZ458" s="204" t="str">
        <f t="shared" si="928"/>
        <v/>
      </c>
      <c r="BA458" s="203" t="str">
        <f t="shared" si="929"/>
        <v/>
      </c>
      <c r="BB458" s="44"/>
      <c r="BC458" s="40" t="str">
        <f t="shared" si="930"/>
        <v>Missing input data</v>
      </c>
      <c r="BD458" s="40" t="str">
        <f t="shared" si="931"/>
        <v>Missing input data</v>
      </c>
      <c r="BE458" s="44"/>
      <c r="BF458" s="40" t="str">
        <f t="shared" si="932"/>
        <v>Missing input data</v>
      </c>
      <c r="BG458" s="40" t="str">
        <f t="shared" si="933"/>
        <v>Missing input data</v>
      </c>
      <c r="BH458" s="42"/>
      <c r="BI458" s="40" t="str">
        <f t="shared" ref="BI458:BI521" si="945">IF(W458="","Missing input data",IF(W458="-","Missing input data",_xlfn.TEXTJOIN(,,A458:N458,Q458,T458,W458:Y458,AB458,AE458,AH458,(TEXT(AI458,"000000")),AL458:AM458)))</f>
        <v>Missing input data</v>
      </c>
      <c r="BJ458" s="40" t="str">
        <f t="shared" si="934"/>
        <v>Missing input data</v>
      </c>
      <c r="BK458" s="42"/>
      <c r="BL458" s="40" t="str">
        <f t="shared" si="935"/>
        <v>Missing input data</v>
      </c>
      <c r="BM458" s="40" t="str">
        <f t="shared" si="936"/>
        <v>Missing input data</v>
      </c>
    </row>
    <row r="459" spans="1:65" ht="15.75" thickBot="1">
      <c r="A459" s="156"/>
      <c r="B459" s="172" t="str">
        <f t="shared" ref="B459:B522" si="946">IF(C459=0,"","-")</f>
        <v/>
      </c>
      <c r="C459" s="157"/>
      <c r="D459" s="172" t="str">
        <f t="shared" ref="D459:D522" si="947">IF(E459=0,"","-")</f>
        <v/>
      </c>
      <c r="E459" s="157"/>
      <c r="F459" s="172" t="str">
        <f t="shared" si="937"/>
        <v/>
      </c>
      <c r="G459" s="157"/>
      <c r="H459" s="172" t="str">
        <f t="shared" si="938"/>
        <v/>
      </c>
      <c r="I459" s="153"/>
      <c r="J459" s="150" t="str">
        <f t="shared" si="939"/>
        <v/>
      </c>
      <c r="K459" s="153"/>
      <c r="L459" s="172" t="str">
        <f t="shared" si="940"/>
        <v/>
      </c>
      <c r="M459" s="157"/>
      <c r="N459" s="172" t="str">
        <f t="shared" si="941"/>
        <v/>
      </c>
      <c r="O459" s="121"/>
      <c r="P459" s="172" t="str">
        <f t="shared" ref="P459:P522" si="948">IF(Q459="","","-")</f>
        <v/>
      </c>
      <c r="Q459" s="172" t="str">
        <f>IF(O459="","",VLOOKUP(O459,'DOCUMENT TYPE'!$A$2:$D$805,2,))</f>
        <v/>
      </c>
      <c r="R459" s="172" t="str">
        <f t="shared" ref="R459:R522" si="949">IF(S459="","","-")</f>
        <v/>
      </c>
      <c r="S459" s="172" t="str">
        <f>IF(O459="","",VLOOKUP(O459,'DOCUMENT TYPE'!$A$2:$D$805,3,))</f>
        <v/>
      </c>
      <c r="T459" s="172" t="str">
        <f t="shared" ref="T459:T522" si="950">IF(U459=0,"","_")</f>
        <v/>
      </c>
      <c r="U459" s="121"/>
      <c r="V459" s="172" t="str">
        <f t="shared" ref="V459:V522" si="951">IF(W459="","","-")</f>
        <v/>
      </c>
      <c r="W459" s="225" t="str">
        <f>IF(U459="","",VLOOKUP(U459,'ACTIVITY &amp; DISCIPLINE CODE'!$F$3:$I$1863,2,))</f>
        <v/>
      </c>
      <c r="X459" s="172" t="str">
        <f t="shared" ref="X459:X522" si="952">IF(Y459="","","-")</f>
        <v/>
      </c>
      <c r="Y459" s="172" t="str">
        <f>IF(U459="","",VLOOKUP(U459,'ACTIVITY &amp; DISCIPLINE CODE'!$F$3:$I$1863,3,))</f>
        <v/>
      </c>
      <c r="Z459" s="172" t="str">
        <f t="shared" ref="Z459:Z522" si="953">IF(AA459="","","_")</f>
        <v/>
      </c>
      <c r="AA459" s="172" t="str">
        <f>IF(U459="","",VLOOKUP(U459,'ACTIVITY &amp; DISCIPLINE CODE'!$F$3:$I$1863,4,))</f>
        <v/>
      </c>
      <c r="AB459" s="172" t="str">
        <f t="shared" ref="AB459:AB522" si="954">IF(AC459=0,"","_")</f>
        <v/>
      </c>
      <c r="AC459" s="153"/>
      <c r="AD459" s="155" t="str">
        <f t="shared" ref="AD459:AD522" si="955">IF(AE459="","","-")</f>
        <v/>
      </c>
      <c r="AE459" s="172" t="str">
        <f>IF(AC459="","",VLOOKUP(AC459,'PROJECT STAGE'!$A$2:$C$100,2,))</f>
        <v/>
      </c>
      <c r="AF459" s="155" t="str">
        <f t="shared" ref="AF459:AF522" si="956">IF(AG459="","","_")</f>
        <v/>
      </c>
      <c r="AG459" s="172" t="str">
        <f>IF(AC459="","",VLOOKUP(AC459,'PROJECT STAGE'!$A$2:$C$100,3,))</f>
        <v/>
      </c>
      <c r="AH459" s="157" t="str">
        <f t="shared" si="848"/>
        <v/>
      </c>
      <c r="AI459" s="157"/>
      <c r="AJ459" s="157" t="str">
        <f t="shared" si="849"/>
        <v/>
      </c>
      <c r="AK459" s="157"/>
      <c r="AL459" s="157" t="str">
        <f t="shared" si="850"/>
        <v/>
      </c>
      <c r="AM459" s="157"/>
      <c r="AN459" s="157" t="str">
        <f t="shared" ref="AN459:AN522" si="957">IF(AO459=0,"","_")</f>
        <v/>
      </c>
      <c r="AO459" s="157"/>
      <c r="AP459" s="157" t="str">
        <f t="shared" si="924"/>
        <v/>
      </c>
      <c r="AQ459" s="262"/>
      <c r="AR459" s="45"/>
      <c r="AS459" s="199" t="str">
        <f t="shared" si="942"/>
        <v>Not LT section</v>
      </c>
      <c r="AT459" s="200" t="str">
        <f t="shared" si="851"/>
        <v>.</v>
      </c>
      <c r="AU459" s="199" t="str">
        <f>IF(O459=0,"No input data",INDEX('DOCUMENT TYPE'!D:D,MATCH(Filename!O459,'DOCUMENT TYPE'!A:A,0)))</f>
        <v>No input data</v>
      </c>
      <c r="AV459" s="200" t="str">
        <f t="shared" si="943"/>
        <v>-</v>
      </c>
      <c r="AW459" s="199" t="str">
        <f t="shared" si="925"/>
        <v>Check PROJECT STAGE</v>
      </c>
      <c r="AX459" s="200" t="str">
        <f t="shared" ref="AX459" si="958">IF(AY459&gt;"0","-","")</f>
        <v/>
      </c>
      <c r="AY459" s="199" t="str">
        <f t="shared" si="927"/>
        <v/>
      </c>
      <c r="AZ459" s="204" t="str">
        <f t="shared" ref="AZ459" si="959">IF(BA459&gt;"0","-","")</f>
        <v/>
      </c>
      <c r="BA459" s="203" t="str">
        <f t="shared" si="929"/>
        <v/>
      </c>
      <c r="BB459" s="44"/>
      <c r="BC459" s="40" t="str">
        <f t="shared" si="930"/>
        <v>Missing input data</v>
      </c>
      <c r="BD459" s="40" t="str">
        <f t="shared" si="931"/>
        <v>Missing input data</v>
      </c>
      <c r="BE459" s="44"/>
      <c r="BF459" s="40" t="str">
        <f t="shared" si="932"/>
        <v>Missing input data</v>
      </c>
      <c r="BG459" s="40" t="str">
        <f t="shared" si="933"/>
        <v>Missing input data</v>
      </c>
      <c r="BH459" s="42"/>
      <c r="BI459" s="40" t="str">
        <f t="shared" si="945"/>
        <v>Missing input data</v>
      </c>
      <c r="BJ459" s="40" t="str">
        <f t="shared" si="934"/>
        <v>Missing input data</v>
      </c>
      <c r="BK459" s="42"/>
      <c r="BL459" s="40" t="str">
        <f t="shared" si="935"/>
        <v>Missing input data</v>
      </c>
      <c r="BM459" s="40" t="str">
        <f t="shared" si="936"/>
        <v>Missing input data</v>
      </c>
    </row>
    <row r="460" spans="1:65" ht="15.75" thickBot="1">
      <c r="A460" s="156"/>
      <c r="B460" s="172" t="str">
        <f t="shared" si="946"/>
        <v/>
      </c>
      <c r="C460" s="157"/>
      <c r="D460" s="172" t="str">
        <f t="shared" si="947"/>
        <v/>
      </c>
      <c r="E460" s="157"/>
      <c r="F460" s="172" t="str">
        <f t="shared" si="937"/>
        <v/>
      </c>
      <c r="G460" s="157"/>
      <c r="H460" s="172" t="str">
        <f t="shared" si="938"/>
        <v/>
      </c>
      <c r="I460" s="153"/>
      <c r="J460" s="150" t="str">
        <f t="shared" si="939"/>
        <v/>
      </c>
      <c r="K460" s="153"/>
      <c r="L460" s="172" t="str">
        <f t="shared" si="940"/>
        <v/>
      </c>
      <c r="M460" s="157"/>
      <c r="N460" s="172" t="str">
        <f t="shared" si="941"/>
        <v/>
      </c>
      <c r="O460" s="121"/>
      <c r="P460" s="172" t="str">
        <f t="shared" si="948"/>
        <v/>
      </c>
      <c r="Q460" s="172" t="str">
        <f>IF(O460="","",VLOOKUP(O460,'DOCUMENT TYPE'!$A$2:$D$805,2,))</f>
        <v/>
      </c>
      <c r="R460" s="172" t="str">
        <f t="shared" si="949"/>
        <v/>
      </c>
      <c r="S460" s="172" t="str">
        <f>IF(O460="","",VLOOKUP(O460,'DOCUMENT TYPE'!$A$2:$D$805,3,))</f>
        <v/>
      </c>
      <c r="T460" s="172" t="str">
        <f t="shared" si="950"/>
        <v/>
      </c>
      <c r="U460" s="121"/>
      <c r="V460" s="172" t="str">
        <f t="shared" si="951"/>
        <v/>
      </c>
      <c r="W460" s="225" t="str">
        <f>IF(U460="","",VLOOKUP(U460,'ACTIVITY &amp; DISCIPLINE CODE'!$F$3:$I$1863,2,))</f>
        <v/>
      </c>
      <c r="X460" s="172" t="str">
        <f t="shared" si="952"/>
        <v/>
      </c>
      <c r="Y460" s="172" t="str">
        <f>IF(U460="","",VLOOKUP(U460,'ACTIVITY &amp; DISCIPLINE CODE'!$F$3:$I$1863,3,))</f>
        <v/>
      </c>
      <c r="Z460" s="172" t="str">
        <f t="shared" si="953"/>
        <v/>
      </c>
      <c r="AA460" s="172" t="str">
        <f>IF(U460="","",VLOOKUP(U460,'ACTIVITY &amp; DISCIPLINE CODE'!$F$3:$I$1863,4,))</f>
        <v/>
      </c>
      <c r="AB460" s="172" t="str">
        <f t="shared" si="954"/>
        <v/>
      </c>
      <c r="AC460" s="153"/>
      <c r="AD460" s="155" t="str">
        <f t="shared" si="955"/>
        <v/>
      </c>
      <c r="AE460" s="172" t="str">
        <f>IF(AC460="","",VLOOKUP(AC460,'PROJECT STAGE'!$A$2:$C$100,2,))</f>
        <v/>
      </c>
      <c r="AF460" s="155" t="str">
        <f t="shared" si="956"/>
        <v/>
      </c>
      <c r="AG460" s="172" t="str">
        <f>IF(AC460="","",VLOOKUP(AC460,'PROJECT STAGE'!$A$2:$C$100,3,))</f>
        <v/>
      </c>
      <c r="AH460" s="157" t="str">
        <f t="shared" si="848"/>
        <v/>
      </c>
      <c r="AI460" s="157"/>
      <c r="AJ460" s="157" t="str">
        <f t="shared" si="849"/>
        <v/>
      </c>
      <c r="AK460" s="157"/>
      <c r="AL460" s="157" t="str">
        <f t="shared" si="850"/>
        <v/>
      </c>
      <c r="AM460" s="157"/>
      <c r="AN460" s="157" t="str">
        <f t="shared" si="957"/>
        <v/>
      </c>
      <c r="AO460" s="157"/>
      <c r="AP460" s="157" t="str">
        <f t="shared" si="924"/>
        <v/>
      </c>
      <c r="AQ460" s="262"/>
      <c r="AR460" s="45"/>
      <c r="AS460" s="199" t="str">
        <f t="shared" si="942"/>
        <v>Not LT section</v>
      </c>
      <c r="AT460" s="200" t="str">
        <f t="shared" si="851"/>
        <v>.</v>
      </c>
      <c r="AU460" s="199" t="str">
        <f>IF(O460=0,"No input data",INDEX('DOCUMENT TYPE'!D:D,MATCH(Filename!O460,'DOCUMENT TYPE'!A:A,0)))</f>
        <v>No input data</v>
      </c>
      <c r="AV460" s="200" t="str">
        <f t="shared" si="943"/>
        <v>-</v>
      </c>
      <c r="AW460" s="199" t="str">
        <f t="shared" si="925"/>
        <v>Check PROJECT STAGE</v>
      </c>
      <c r="AX460" s="200" t="str">
        <f t="shared" ref="AX460" si="960">IF(AY460&gt;"0","-","")</f>
        <v/>
      </c>
      <c r="AY460" s="199" t="str">
        <f t="shared" si="927"/>
        <v/>
      </c>
      <c r="AZ460" s="204" t="str">
        <f t="shared" si="928"/>
        <v/>
      </c>
      <c r="BA460" s="203" t="str">
        <f t="shared" si="929"/>
        <v/>
      </c>
      <c r="BB460" s="44"/>
      <c r="BC460" s="40" t="str">
        <f t="shared" si="930"/>
        <v>Missing input data</v>
      </c>
      <c r="BD460" s="40" t="str">
        <f t="shared" si="931"/>
        <v>Missing input data</v>
      </c>
      <c r="BE460" s="44"/>
      <c r="BF460" s="40" t="str">
        <f t="shared" si="932"/>
        <v>Missing input data</v>
      </c>
      <c r="BG460" s="40" t="str">
        <f t="shared" si="933"/>
        <v>Missing input data</v>
      </c>
      <c r="BH460" s="42"/>
      <c r="BI460" s="40" t="str">
        <f t="shared" si="945"/>
        <v>Missing input data</v>
      </c>
      <c r="BJ460" s="40" t="str">
        <f t="shared" si="934"/>
        <v>Missing input data</v>
      </c>
      <c r="BK460" s="42"/>
      <c r="BL460" s="40" t="str">
        <f t="shared" si="935"/>
        <v>Missing input data</v>
      </c>
      <c r="BM460" s="40" t="str">
        <f t="shared" si="936"/>
        <v>Missing input data</v>
      </c>
    </row>
    <row r="461" spans="1:65" ht="15.75" thickBot="1">
      <c r="A461" s="156"/>
      <c r="B461" s="172" t="str">
        <f t="shared" si="946"/>
        <v/>
      </c>
      <c r="C461" s="157"/>
      <c r="D461" s="172" t="str">
        <f t="shared" si="947"/>
        <v/>
      </c>
      <c r="E461" s="157"/>
      <c r="F461" s="172" t="str">
        <f t="shared" si="937"/>
        <v/>
      </c>
      <c r="G461" s="157"/>
      <c r="H461" s="172" t="str">
        <f t="shared" si="938"/>
        <v/>
      </c>
      <c r="I461" s="153"/>
      <c r="J461" s="150" t="str">
        <f t="shared" si="939"/>
        <v/>
      </c>
      <c r="K461" s="153"/>
      <c r="L461" s="172" t="str">
        <f t="shared" si="940"/>
        <v/>
      </c>
      <c r="M461" s="157"/>
      <c r="N461" s="172" t="str">
        <f t="shared" si="941"/>
        <v/>
      </c>
      <c r="O461" s="121"/>
      <c r="P461" s="172" t="str">
        <f t="shared" si="948"/>
        <v/>
      </c>
      <c r="Q461" s="172" t="str">
        <f>IF(O461="","",VLOOKUP(O461,'DOCUMENT TYPE'!$A$2:$D$805,2,))</f>
        <v/>
      </c>
      <c r="R461" s="172" t="str">
        <f t="shared" si="949"/>
        <v/>
      </c>
      <c r="S461" s="172" t="str">
        <f>IF(O461="","",VLOOKUP(O461,'DOCUMENT TYPE'!$A$2:$D$805,3,))</f>
        <v/>
      </c>
      <c r="T461" s="172" t="str">
        <f t="shared" si="950"/>
        <v/>
      </c>
      <c r="U461" s="121"/>
      <c r="V461" s="172" t="str">
        <f t="shared" si="951"/>
        <v/>
      </c>
      <c r="W461" s="225" t="str">
        <f>IF(U461="","",VLOOKUP(U461,'ACTIVITY &amp; DISCIPLINE CODE'!$F$3:$I$1863,2,))</f>
        <v/>
      </c>
      <c r="X461" s="172" t="str">
        <f t="shared" si="952"/>
        <v/>
      </c>
      <c r="Y461" s="172" t="str">
        <f>IF(U461="","",VLOOKUP(U461,'ACTIVITY &amp; DISCIPLINE CODE'!$F$3:$I$1863,3,))</f>
        <v/>
      </c>
      <c r="Z461" s="172" t="str">
        <f t="shared" si="953"/>
        <v/>
      </c>
      <c r="AA461" s="172" t="str">
        <f>IF(U461="","",VLOOKUP(U461,'ACTIVITY &amp; DISCIPLINE CODE'!$F$3:$I$1863,4,))</f>
        <v/>
      </c>
      <c r="AB461" s="172" t="str">
        <f t="shared" si="954"/>
        <v/>
      </c>
      <c r="AC461" s="153"/>
      <c r="AD461" s="155" t="str">
        <f t="shared" si="955"/>
        <v/>
      </c>
      <c r="AE461" s="172" t="str">
        <f>IF(AC461="","",VLOOKUP(AC461,'PROJECT STAGE'!$A$2:$C$100,2,))</f>
        <v/>
      </c>
      <c r="AF461" s="155" t="str">
        <f t="shared" si="956"/>
        <v/>
      </c>
      <c r="AG461" s="172" t="str">
        <f>IF(AC461="","",VLOOKUP(AC461,'PROJECT STAGE'!$A$2:$C$100,3,))</f>
        <v/>
      </c>
      <c r="AH461" s="157" t="str">
        <f t="shared" si="848"/>
        <v/>
      </c>
      <c r="AI461" s="157"/>
      <c r="AJ461" s="157" t="str">
        <f t="shared" si="849"/>
        <v/>
      </c>
      <c r="AK461" s="157"/>
      <c r="AL461" s="157" t="str">
        <f t="shared" si="850"/>
        <v/>
      </c>
      <c r="AM461" s="157"/>
      <c r="AN461" s="157" t="str">
        <f t="shared" si="957"/>
        <v/>
      </c>
      <c r="AO461" s="157"/>
      <c r="AP461" s="157" t="str">
        <f t="shared" si="924"/>
        <v/>
      </c>
      <c r="AQ461" s="262"/>
      <c r="AR461" s="45"/>
      <c r="AS461" s="199" t="str">
        <f t="shared" si="942"/>
        <v>Not LT section</v>
      </c>
      <c r="AT461" s="200" t="str">
        <f t="shared" si="851"/>
        <v>.</v>
      </c>
      <c r="AU461" s="199" t="str">
        <f>IF(O461=0,"No input data",INDEX('DOCUMENT TYPE'!D:D,MATCH(Filename!O461,'DOCUMENT TYPE'!A:A,0)))</f>
        <v>No input data</v>
      </c>
      <c r="AV461" s="200" t="str">
        <f t="shared" si="943"/>
        <v>-</v>
      </c>
      <c r="AW461" s="199" t="str">
        <f t="shared" si="925"/>
        <v>Check PROJECT STAGE</v>
      </c>
      <c r="AX461" s="200" t="str">
        <f t="shared" ref="AX461" si="961">IF(AY461&gt;"0","-","")</f>
        <v/>
      </c>
      <c r="AY461" s="199" t="str">
        <f t="shared" si="927"/>
        <v/>
      </c>
      <c r="AZ461" s="204" t="str">
        <f t="shared" ref="AZ461" si="962">IF(BA461&gt;"0","-","")</f>
        <v/>
      </c>
      <c r="BA461" s="203" t="str">
        <f t="shared" si="929"/>
        <v/>
      </c>
      <c r="BB461" s="44"/>
      <c r="BC461" s="40" t="str">
        <f t="shared" si="930"/>
        <v>Missing input data</v>
      </c>
      <c r="BD461" s="40" t="str">
        <f t="shared" si="931"/>
        <v>Missing input data</v>
      </c>
      <c r="BE461" s="44"/>
      <c r="BF461" s="40" t="str">
        <f t="shared" si="932"/>
        <v>Missing input data</v>
      </c>
      <c r="BG461" s="40" t="str">
        <f t="shared" si="933"/>
        <v>Missing input data</v>
      </c>
      <c r="BH461" s="42"/>
      <c r="BI461" s="40" t="str">
        <f t="shared" si="945"/>
        <v>Missing input data</v>
      </c>
      <c r="BJ461" s="40" t="str">
        <f t="shared" si="934"/>
        <v>Missing input data</v>
      </c>
      <c r="BK461" s="42"/>
      <c r="BL461" s="40" t="str">
        <f t="shared" si="935"/>
        <v>Missing input data</v>
      </c>
      <c r="BM461" s="40" t="str">
        <f t="shared" si="936"/>
        <v>Missing input data</v>
      </c>
    </row>
    <row r="462" spans="1:65" ht="15.75" thickBot="1">
      <c r="A462" s="156"/>
      <c r="B462" s="172" t="str">
        <f t="shared" si="946"/>
        <v/>
      </c>
      <c r="C462" s="157"/>
      <c r="D462" s="172" t="str">
        <f t="shared" si="947"/>
        <v/>
      </c>
      <c r="E462" s="157"/>
      <c r="F462" s="172" t="str">
        <f t="shared" si="937"/>
        <v/>
      </c>
      <c r="G462" s="157"/>
      <c r="H462" s="172" t="str">
        <f t="shared" si="938"/>
        <v/>
      </c>
      <c r="I462" s="153"/>
      <c r="J462" s="150" t="str">
        <f t="shared" si="939"/>
        <v/>
      </c>
      <c r="K462" s="153"/>
      <c r="L462" s="172" t="str">
        <f t="shared" si="940"/>
        <v/>
      </c>
      <c r="M462" s="157"/>
      <c r="N462" s="172" t="str">
        <f t="shared" si="941"/>
        <v/>
      </c>
      <c r="O462" s="121"/>
      <c r="P462" s="172" t="str">
        <f t="shared" si="948"/>
        <v/>
      </c>
      <c r="Q462" s="172" t="str">
        <f>IF(O462="","",VLOOKUP(O462,'DOCUMENT TYPE'!$A$2:$D$805,2,))</f>
        <v/>
      </c>
      <c r="R462" s="172" t="str">
        <f t="shared" si="949"/>
        <v/>
      </c>
      <c r="S462" s="172" t="str">
        <f>IF(O462="","",VLOOKUP(O462,'DOCUMENT TYPE'!$A$2:$D$805,3,))</f>
        <v/>
      </c>
      <c r="T462" s="172" t="str">
        <f t="shared" si="950"/>
        <v/>
      </c>
      <c r="U462" s="121"/>
      <c r="V462" s="172" t="str">
        <f t="shared" si="951"/>
        <v/>
      </c>
      <c r="W462" s="225" t="str">
        <f>IF(U462="","",VLOOKUP(U462,'ACTIVITY &amp; DISCIPLINE CODE'!$F$3:$I$1863,2,))</f>
        <v/>
      </c>
      <c r="X462" s="172" t="str">
        <f t="shared" si="952"/>
        <v/>
      </c>
      <c r="Y462" s="172" t="str">
        <f>IF(U462="","",VLOOKUP(U462,'ACTIVITY &amp; DISCIPLINE CODE'!$F$3:$I$1863,3,))</f>
        <v/>
      </c>
      <c r="Z462" s="172" t="str">
        <f t="shared" si="953"/>
        <v/>
      </c>
      <c r="AA462" s="172" t="str">
        <f>IF(U462="","",VLOOKUP(U462,'ACTIVITY &amp; DISCIPLINE CODE'!$F$3:$I$1863,4,))</f>
        <v/>
      </c>
      <c r="AB462" s="172" t="str">
        <f t="shared" si="954"/>
        <v/>
      </c>
      <c r="AC462" s="153"/>
      <c r="AD462" s="155" t="str">
        <f t="shared" si="955"/>
        <v/>
      </c>
      <c r="AE462" s="172" t="str">
        <f>IF(AC462="","",VLOOKUP(AC462,'PROJECT STAGE'!$A$2:$C$100,2,))</f>
        <v/>
      </c>
      <c r="AF462" s="155" t="str">
        <f t="shared" si="956"/>
        <v/>
      </c>
      <c r="AG462" s="172" t="str">
        <f>IF(AC462="","",VLOOKUP(AC462,'PROJECT STAGE'!$A$2:$C$100,3,))</f>
        <v/>
      </c>
      <c r="AH462" s="157" t="str">
        <f t="shared" si="848"/>
        <v/>
      </c>
      <c r="AI462" s="157"/>
      <c r="AJ462" s="157" t="str">
        <f t="shared" si="849"/>
        <v/>
      </c>
      <c r="AK462" s="157"/>
      <c r="AL462" s="157" t="str">
        <f t="shared" si="850"/>
        <v/>
      </c>
      <c r="AM462" s="157"/>
      <c r="AN462" s="157" t="str">
        <f t="shared" si="957"/>
        <v/>
      </c>
      <c r="AO462" s="157"/>
      <c r="AP462" s="157" t="str">
        <f t="shared" si="924"/>
        <v/>
      </c>
      <c r="AQ462" s="262"/>
      <c r="AR462" s="45"/>
      <c r="AS462" s="199" t="str">
        <f t="shared" si="942"/>
        <v>Not LT section</v>
      </c>
      <c r="AT462" s="200" t="str">
        <f t="shared" si="851"/>
        <v>.</v>
      </c>
      <c r="AU462" s="199" t="str">
        <f>IF(O462=0,"No input data",INDEX('DOCUMENT TYPE'!D:D,MATCH(Filename!O462,'DOCUMENT TYPE'!A:A,0)))</f>
        <v>No input data</v>
      </c>
      <c r="AV462" s="200" t="str">
        <f t="shared" si="943"/>
        <v>-</v>
      </c>
      <c r="AW462" s="199" t="str">
        <f t="shared" si="925"/>
        <v>Check PROJECT STAGE</v>
      </c>
      <c r="AX462" s="200" t="str">
        <f t="shared" ref="AX462" si="963">IF(AY462&gt;"0","-","")</f>
        <v/>
      </c>
      <c r="AY462" s="199" t="str">
        <f t="shared" si="927"/>
        <v/>
      </c>
      <c r="AZ462" s="204" t="str">
        <f t="shared" si="928"/>
        <v/>
      </c>
      <c r="BA462" s="203" t="str">
        <f t="shared" si="929"/>
        <v/>
      </c>
      <c r="BB462" s="44"/>
      <c r="BC462" s="40" t="str">
        <f t="shared" si="930"/>
        <v>Missing input data</v>
      </c>
      <c r="BD462" s="40" t="str">
        <f t="shared" si="931"/>
        <v>Missing input data</v>
      </c>
      <c r="BE462" s="44"/>
      <c r="BF462" s="40" t="str">
        <f t="shared" si="932"/>
        <v>Missing input data</v>
      </c>
      <c r="BG462" s="40" t="str">
        <f t="shared" si="933"/>
        <v>Missing input data</v>
      </c>
      <c r="BH462" s="42"/>
      <c r="BI462" s="40" t="str">
        <f t="shared" si="945"/>
        <v>Missing input data</v>
      </c>
      <c r="BJ462" s="40" t="str">
        <f t="shared" si="934"/>
        <v>Missing input data</v>
      </c>
      <c r="BK462" s="42"/>
      <c r="BL462" s="40" t="str">
        <f t="shared" si="935"/>
        <v>Missing input data</v>
      </c>
      <c r="BM462" s="40" t="str">
        <f t="shared" si="936"/>
        <v>Missing input data</v>
      </c>
    </row>
    <row r="463" spans="1:65" ht="15.75" thickBot="1">
      <c r="A463" s="156"/>
      <c r="B463" s="172" t="str">
        <f t="shared" si="946"/>
        <v/>
      </c>
      <c r="C463" s="157"/>
      <c r="D463" s="172" t="str">
        <f t="shared" si="947"/>
        <v/>
      </c>
      <c r="E463" s="157"/>
      <c r="F463" s="172" t="str">
        <f t="shared" si="937"/>
        <v/>
      </c>
      <c r="G463" s="157"/>
      <c r="H463" s="172" t="str">
        <f t="shared" si="938"/>
        <v/>
      </c>
      <c r="I463" s="153"/>
      <c r="J463" s="150" t="str">
        <f t="shared" si="939"/>
        <v/>
      </c>
      <c r="K463" s="153"/>
      <c r="L463" s="172" t="str">
        <f t="shared" si="940"/>
        <v/>
      </c>
      <c r="M463" s="157"/>
      <c r="N463" s="172" t="str">
        <f t="shared" si="941"/>
        <v/>
      </c>
      <c r="O463" s="121"/>
      <c r="P463" s="172" t="str">
        <f t="shared" si="948"/>
        <v/>
      </c>
      <c r="Q463" s="172" t="str">
        <f>IF(O463="","",VLOOKUP(O463,'DOCUMENT TYPE'!$A$2:$D$805,2,))</f>
        <v/>
      </c>
      <c r="R463" s="172" t="str">
        <f t="shared" si="949"/>
        <v/>
      </c>
      <c r="S463" s="172" t="str">
        <f>IF(O463="","",VLOOKUP(O463,'DOCUMENT TYPE'!$A$2:$D$805,3,))</f>
        <v/>
      </c>
      <c r="T463" s="172" t="str">
        <f t="shared" si="950"/>
        <v/>
      </c>
      <c r="U463" s="121"/>
      <c r="V463" s="172" t="str">
        <f t="shared" si="951"/>
        <v/>
      </c>
      <c r="W463" s="225" t="str">
        <f>IF(U463="","",VLOOKUP(U463,'ACTIVITY &amp; DISCIPLINE CODE'!$F$3:$I$1863,2,))</f>
        <v/>
      </c>
      <c r="X463" s="172" t="str">
        <f t="shared" si="952"/>
        <v/>
      </c>
      <c r="Y463" s="172" t="str">
        <f>IF(U463="","",VLOOKUP(U463,'ACTIVITY &amp; DISCIPLINE CODE'!$F$3:$I$1863,3,))</f>
        <v/>
      </c>
      <c r="Z463" s="172" t="str">
        <f t="shared" si="953"/>
        <v/>
      </c>
      <c r="AA463" s="172" t="str">
        <f>IF(U463="","",VLOOKUP(U463,'ACTIVITY &amp; DISCIPLINE CODE'!$F$3:$I$1863,4,))</f>
        <v/>
      </c>
      <c r="AB463" s="172" t="str">
        <f t="shared" si="954"/>
        <v/>
      </c>
      <c r="AC463" s="153"/>
      <c r="AD463" s="155" t="str">
        <f t="shared" si="955"/>
        <v/>
      </c>
      <c r="AE463" s="172" t="str">
        <f>IF(AC463="","",VLOOKUP(AC463,'PROJECT STAGE'!$A$2:$C$100,2,))</f>
        <v/>
      </c>
      <c r="AF463" s="155" t="str">
        <f t="shared" si="956"/>
        <v/>
      </c>
      <c r="AG463" s="172" t="str">
        <f>IF(AC463="","",VLOOKUP(AC463,'PROJECT STAGE'!$A$2:$C$100,3,))</f>
        <v/>
      </c>
      <c r="AH463" s="157" t="str">
        <f t="shared" si="848"/>
        <v/>
      </c>
      <c r="AI463" s="157"/>
      <c r="AJ463" s="157" t="str">
        <f t="shared" si="849"/>
        <v/>
      </c>
      <c r="AK463" s="157"/>
      <c r="AL463" s="157" t="str">
        <f t="shared" si="850"/>
        <v/>
      </c>
      <c r="AM463" s="157"/>
      <c r="AN463" s="157" t="str">
        <f t="shared" si="957"/>
        <v/>
      </c>
      <c r="AO463" s="157"/>
      <c r="AP463" s="157" t="str">
        <f t="shared" si="924"/>
        <v/>
      </c>
      <c r="AQ463" s="262"/>
      <c r="AR463" s="45"/>
      <c r="AS463" s="199" t="str">
        <f t="shared" si="942"/>
        <v>Not LT section</v>
      </c>
      <c r="AT463" s="200" t="str">
        <f t="shared" si="851"/>
        <v>.</v>
      </c>
      <c r="AU463" s="199" t="str">
        <f>IF(O463=0,"No input data",INDEX('DOCUMENT TYPE'!D:D,MATCH(Filename!O463,'DOCUMENT TYPE'!A:A,0)))</f>
        <v>No input data</v>
      </c>
      <c r="AV463" s="200" t="str">
        <f t="shared" si="943"/>
        <v>-</v>
      </c>
      <c r="AW463" s="199" t="str">
        <f t="shared" si="925"/>
        <v>Check PROJECT STAGE</v>
      </c>
      <c r="AX463" s="200" t="str">
        <f t="shared" ref="AX463" si="964">IF(AY463&gt;"0","-","")</f>
        <v/>
      </c>
      <c r="AY463" s="199" t="str">
        <f t="shared" si="927"/>
        <v/>
      </c>
      <c r="AZ463" s="204" t="str">
        <f t="shared" ref="AZ463" si="965">IF(BA463&gt;"0","-","")</f>
        <v/>
      </c>
      <c r="BA463" s="203" t="str">
        <f t="shared" si="929"/>
        <v/>
      </c>
      <c r="BB463" s="44"/>
      <c r="BC463" s="40" t="str">
        <f t="shared" si="930"/>
        <v>Missing input data</v>
      </c>
      <c r="BD463" s="40" t="str">
        <f t="shared" si="931"/>
        <v>Missing input data</v>
      </c>
      <c r="BE463" s="44"/>
      <c r="BF463" s="40" t="str">
        <f t="shared" si="932"/>
        <v>Missing input data</v>
      </c>
      <c r="BG463" s="40" t="str">
        <f t="shared" si="933"/>
        <v>Missing input data</v>
      </c>
      <c r="BH463" s="42"/>
      <c r="BI463" s="40" t="str">
        <f t="shared" si="945"/>
        <v>Missing input data</v>
      </c>
      <c r="BJ463" s="40" t="str">
        <f t="shared" si="934"/>
        <v>Missing input data</v>
      </c>
      <c r="BK463" s="42"/>
      <c r="BL463" s="40" t="str">
        <f t="shared" si="935"/>
        <v>Missing input data</v>
      </c>
      <c r="BM463" s="40" t="str">
        <f t="shared" si="936"/>
        <v>Missing input data</v>
      </c>
    </row>
    <row r="464" spans="1:65" ht="15.75" thickBot="1">
      <c r="A464" s="156"/>
      <c r="B464" s="172" t="str">
        <f t="shared" si="946"/>
        <v/>
      </c>
      <c r="C464" s="157"/>
      <c r="D464" s="172" t="str">
        <f t="shared" si="947"/>
        <v/>
      </c>
      <c r="E464" s="157"/>
      <c r="F464" s="172" t="str">
        <f t="shared" si="937"/>
        <v/>
      </c>
      <c r="G464" s="157"/>
      <c r="H464" s="172" t="str">
        <f t="shared" si="938"/>
        <v/>
      </c>
      <c r="I464" s="153"/>
      <c r="J464" s="150" t="str">
        <f t="shared" si="939"/>
        <v/>
      </c>
      <c r="K464" s="153"/>
      <c r="L464" s="172" t="str">
        <f t="shared" si="940"/>
        <v/>
      </c>
      <c r="M464" s="157"/>
      <c r="N464" s="172" t="str">
        <f t="shared" si="941"/>
        <v/>
      </c>
      <c r="O464" s="121"/>
      <c r="P464" s="172" t="str">
        <f t="shared" si="948"/>
        <v/>
      </c>
      <c r="Q464" s="172" t="str">
        <f>IF(O464="","",VLOOKUP(O464,'DOCUMENT TYPE'!$A$2:$D$805,2,))</f>
        <v/>
      </c>
      <c r="R464" s="172" t="str">
        <f t="shared" si="949"/>
        <v/>
      </c>
      <c r="S464" s="172" t="str">
        <f>IF(O464="","",VLOOKUP(O464,'DOCUMENT TYPE'!$A$2:$D$805,3,))</f>
        <v/>
      </c>
      <c r="T464" s="172" t="str">
        <f t="shared" si="950"/>
        <v/>
      </c>
      <c r="U464" s="121"/>
      <c r="V464" s="172" t="str">
        <f t="shared" si="951"/>
        <v/>
      </c>
      <c r="W464" s="225" t="str">
        <f>IF(U464="","",VLOOKUP(U464,'ACTIVITY &amp; DISCIPLINE CODE'!$F$3:$I$1863,2,))</f>
        <v/>
      </c>
      <c r="X464" s="172" t="str">
        <f t="shared" si="952"/>
        <v/>
      </c>
      <c r="Y464" s="172" t="str">
        <f>IF(U464="","",VLOOKUP(U464,'ACTIVITY &amp; DISCIPLINE CODE'!$F$3:$I$1863,3,))</f>
        <v/>
      </c>
      <c r="Z464" s="172" t="str">
        <f t="shared" si="953"/>
        <v/>
      </c>
      <c r="AA464" s="172" t="str">
        <f>IF(U464="","",VLOOKUP(U464,'ACTIVITY &amp; DISCIPLINE CODE'!$F$3:$I$1863,4,))</f>
        <v/>
      </c>
      <c r="AB464" s="172" t="str">
        <f t="shared" si="954"/>
        <v/>
      </c>
      <c r="AC464" s="153"/>
      <c r="AD464" s="155" t="str">
        <f t="shared" si="955"/>
        <v/>
      </c>
      <c r="AE464" s="172" t="str">
        <f>IF(AC464="","",VLOOKUP(AC464,'PROJECT STAGE'!$A$2:$C$100,2,))</f>
        <v/>
      </c>
      <c r="AF464" s="155" t="str">
        <f t="shared" si="956"/>
        <v/>
      </c>
      <c r="AG464" s="172" t="str">
        <f>IF(AC464="","",VLOOKUP(AC464,'PROJECT STAGE'!$A$2:$C$100,3,))</f>
        <v/>
      </c>
      <c r="AH464" s="157" t="str">
        <f t="shared" si="848"/>
        <v/>
      </c>
      <c r="AI464" s="157"/>
      <c r="AJ464" s="157" t="str">
        <f t="shared" si="849"/>
        <v/>
      </c>
      <c r="AK464" s="157"/>
      <c r="AL464" s="157" t="str">
        <f t="shared" si="850"/>
        <v/>
      </c>
      <c r="AM464" s="157"/>
      <c r="AN464" s="157" t="str">
        <f t="shared" si="957"/>
        <v/>
      </c>
      <c r="AO464" s="157"/>
      <c r="AP464" s="157" t="str">
        <f t="shared" si="924"/>
        <v/>
      </c>
      <c r="AQ464" s="262"/>
      <c r="AR464" s="45"/>
      <c r="AS464" s="199" t="str">
        <f t="shared" si="942"/>
        <v>Not LT section</v>
      </c>
      <c r="AT464" s="200" t="str">
        <f t="shared" si="851"/>
        <v>.</v>
      </c>
      <c r="AU464" s="199" t="str">
        <f>IF(O464=0,"No input data",INDEX('DOCUMENT TYPE'!D:D,MATCH(Filename!O464,'DOCUMENT TYPE'!A:A,0)))</f>
        <v>No input data</v>
      </c>
      <c r="AV464" s="200" t="str">
        <f t="shared" si="943"/>
        <v>-</v>
      </c>
      <c r="AW464" s="199" t="str">
        <f t="shared" si="925"/>
        <v>Check PROJECT STAGE</v>
      </c>
      <c r="AX464" s="200" t="str">
        <f t="shared" ref="AX464" si="966">IF(AY464&gt;"0","-","")</f>
        <v/>
      </c>
      <c r="AY464" s="199" t="str">
        <f t="shared" si="927"/>
        <v/>
      </c>
      <c r="AZ464" s="204" t="str">
        <f t="shared" si="928"/>
        <v/>
      </c>
      <c r="BA464" s="203" t="str">
        <f t="shared" si="929"/>
        <v/>
      </c>
      <c r="BB464" s="44"/>
      <c r="BC464" s="40" t="str">
        <f t="shared" si="930"/>
        <v>Missing input data</v>
      </c>
      <c r="BD464" s="40" t="str">
        <f t="shared" si="931"/>
        <v>Missing input data</v>
      </c>
      <c r="BE464" s="44"/>
      <c r="BF464" s="40" t="str">
        <f t="shared" si="932"/>
        <v>Missing input data</v>
      </c>
      <c r="BG464" s="40" t="str">
        <f t="shared" si="933"/>
        <v>Missing input data</v>
      </c>
      <c r="BH464" s="42"/>
      <c r="BI464" s="40" t="str">
        <f t="shared" si="945"/>
        <v>Missing input data</v>
      </c>
      <c r="BJ464" s="40" t="str">
        <f t="shared" si="934"/>
        <v>Missing input data</v>
      </c>
      <c r="BK464" s="42"/>
      <c r="BL464" s="40" t="str">
        <f t="shared" si="935"/>
        <v>Missing input data</v>
      </c>
      <c r="BM464" s="40" t="str">
        <f t="shared" si="936"/>
        <v>Missing input data</v>
      </c>
    </row>
    <row r="465" spans="1:65" ht="15.75" thickBot="1">
      <c r="A465" s="156"/>
      <c r="B465" s="172" t="str">
        <f t="shared" si="946"/>
        <v/>
      </c>
      <c r="C465" s="157"/>
      <c r="D465" s="172" t="str">
        <f t="shared" si="947"/>
        <v/>
      </c>
      <c r="E465" s="157"/>
      <c r="F465" s="172" t="str">
        <f t="shared" si="937"/>
        <v/>
      </c>
      <c r="G465" s="157"/>
      <c r="H465" s="172" t="str">
        <f t="shared" si="938"/>
        <v/>
      </c>
      <c r="I465" s="153"/>
      <c r="J465" s="150" t="str">
        <f t="shared" si="939"/>
        <v/>
      </c>
      <c r="K465" s="153"/>
      <c r="L465" s="172" t="str">
        <f t="shared" si="940"/>
        <v/>
      </c>
      <c r="M465" s="157"/>
      <c r="N465" s="172" t="str">
        <f t="shared" si="941"/>
        <v/>
      </c>
      <c r="O465" s="121"/>
      <c r="P465" s="172" t="str">
        <f t="shared" si="948"/>
        <v/>
      </c>
      <c r="Q465" s="172" t="str">
        <f>IF(O465="","",VLOOKUP(O465,'DOCUMENT TYPE'!$A$2:$D$805,2,))</f>
        <v/>
      </c>
      <c r="R465" s="172" t="str">
        <f t="shared" si="949"/>
        <v/>
      </c>
      <c r="S465" s="172" t="str">
        <f>IF(O465="","",VLOOKUP(O465,'DOCUMENT TYPE'!$A$2:$D$805,3,))</f>
        <v/>
      </c>
      <c r="T465" s="172" t="str">
        <f t="shared" si="950"/>
        <v/>
      </c>
      <c r="U465" s="121"/>
      <c r="V465" s="172" t="str">
        <f t="shared" si="951"/>
        <v/>
      </c>
      <c r="W465" s="225" t="str">
        <f>IF(U465="","",VLOOKUP(U465,'ACTIVITY &amp; DISCIPLINE CODE'!$F$3:$I$1863,2,))</f>
        <v/>
      </c>
      <c r="X465" s="172" t="str">
        <f t="shared" si="952"/>
        <v/>
      </c>
      <c r="Y465" s="172" t="str">
        <f>IF(U465="","",VLOOKUP(U465,'ACTIVITY &amp; DISCIPLINE CODE'!$F$3:$I$1863,3,))</f>
        <v/>
      </c>
      <c r="Z465" s="172" t="str">
        <f t="shared" si="953"/>
        <v/>
      </c>
      <c r="AA465" s="172" t="str">
        <f>IF(U465="","",VLOOKUP(U465,'ACTIVITY &amp; DISCIPLINE CODE'!$F$3:$I$1863,4,))</f>
        <v/>
      </c>
      <c r="AB465" s="172" t="str">
        <f t="shared" si="954"/>
        <v/>
      </c>
      <c r="AC465" s="153"/>
      <c r="AD465" s="155" t="str">
        <f t="shared" si="955"/>
        <v/>
      </c>
      <c r="AE465" s="172" t="str">
        <f>IF(AC465="","",VLOOKUP(AC465,'PROJECT STAGE'!$A$2:$C$100,2,))</f>
        <v/>
      </c>
      <c r="AF465" s="155" t="str">
        <f t="shared" si="956"/>
        <v/>
      </c>
      <c r="AG465" s="172" t="str">
        <f>IF(AC465="","",VLOOKUP(AC465,'PROJECT STAGE'!$A$2:$C$100,3,))</f>
        <v/>
      </c>
      <c r="AH465" s="157" t="str">
        <f t="shared" si="848"/>
        <v/>
      </c>
      <c r="AI465" s="157"/>
      <c r="AJ465" s="157" t="str">
        <f t="shared" si="849"/>
        <v/>
      </c>
      <c r="AK465" s="157"/>
      <c r="AL465" s="157" t="str">
        <f t="shared" si="850"/>
        <v/>
      </c>
      <c r="AM465" s="157"/>
      <c r="AN465" s="157" t="str">
        <f t="shared" si="957"/>
        <v/>
      </c>
      <c r="AO465" s="157"/>
      <c r="AP465" s="157" t="str">
        <f t="shared" si="924"/>
        <v/>
      </c>
      <c r="AQ465" s="262"/>
      <c r="AR465" s="45"/>
      <c r="AS465" s="199" t="str">
        <f t="shared" si="942"/>
        <v>Not LT section</v>
      </c>
      <c r="AT465" s="200" t="str">
        <f t="shared" si="851"/>
        <v>.</v>
      </c>
      <c r="AU465" s="199" t="str">
        <f>IF(O465=0,"No input data",INDEX('DOCUMENT TYPE'!D:D,MATCH(Filename!O465,'DOCUMENT TYPE'!A:A,0)))</f>
        <v>No input data</v>
      </c>
      <c r="AV465" s="200" t="str">
        <f t="shared" si="943"/>
        <v>-</v>
      </c>
      <c r="AW465" s="199" t="str">
        <f t="shared" si="925"/>
        <v>Check PROJECT STAGE</v>
      </c>
      <c r="AX465" s="200" t="str">
        <f t="shared" ref="AX465" si="967">IF(AY465&gt;"0","-","")</f>
        <v/>
      </c>
      <c r="AY465" s="199" t="str">
        <f t="shared" si="927"/>
        <v/>
      </c>
      <c r="AZ465" s="204" t="str">
        <f t="shared" ref="AZ465" si="968">IF(BA465&gt;"0","-","")</f>
        <v/>
      </c>
      <c r="BA465" s="203" t="str">
        <f t="shared" si="929"/>
        <v/>
      </c>
      <c r="BB465" s="44"/>
      <c r="BC465" s="40" t="str">
        <f t="shared" si="930"/>
        <v>Missing input data</v>
      </c>
      <c r="BD465" s="40" t="str">
        <f t="shared" si="931"/>
        <v>Missing input data</v>
      </c>
      <c r="BE465" s="44"/>
      <c r="BF465" s="40" t="str">
        <f t="shared" si="932"/>
        <v>Missing input data</v>
      </c>
      <c r="BG465" s="40" t="str">
        <f t="shared" si="933"/>
        <v>Missing input data</v>
      </c>
      <c r="BH465" s="42"/>
      <c r="BI465" s="40" t="str">
        <f t="shared" si="945"/>
        <v>Missing input data</v>
      </c>
      <c r="BJ465" s="40" t="str">
        <f t="shared" si="934"/>
        <v>Missing input data</v>
      </c>
      <c r="BK465" s="42"/>
      <c r="BL465" s="40" t="str">
        <f t="shared" si="935"/>
        <v>Missing input data</v>
      </c>
      <c r="BM465" s="40" t="str">
        <f t="shared" si="936"/>
        <v>Missing input data</v>
      </c>
    </row>
    <row r="466" spans="1:65" ht="15.75" thickBot="1">
      <c r="A466" s="156"/>
      <c r="B466" s="172" t="str">
        <f t="shared" si="946"/>
        <v/>
      </c>
      <c r="C466" s="157"/>
      <c r="D466" s="172" t="str">
        <f t="shared" si="947"/>
        <v/>
      </c>
      <c r="E466" s="157"/>
      <c r="F466" s="172" t="str">
        <f t="shared" si="937"/>
        <v/>
      </c>
      <c r="G466" s="157"/>
      <c r="H466" s="172" t="str">
        <f t="shared" si="938"/>
        <v/>
      </c>
      <c r="I466" s="153"/>
      <c r="J466" s="150" t="str">
        <f t="shared" si="939"/>
        <v/>
      </c>
      <c r="K466" s="153"/>
      <c r="L466" s="172" t="str">
        <f t="shared" si="940"/>
        <v/>
      </c>
      <c r="M466" s="157"/>
      <c r="N466" s="172" t="str">
        <f t="shared" si="941"/>
        <v/>
      </c>
      <c r="O466" s="121"/>
      <c r="P466" s="172" t="str">
        <f t="shared" si="948"/>
        <v/>
      </c>
      <c r="Q466" s="172" t="str">
        <f>IF(O466="","",VLOOKUP(O466,'DOCUMENT TYPE'!$A$2:$D$805,2,))</f>
        <v/>
      </c>
      <c r="R466" s="172" t="str">
        <f t="shared" si="949"/>
        <v/>
      </c>
      <c r="S466" s="172" t="str">
        <f>IF(O466="","",VLOOKUP(O466,'DOCUMENT TYPE'!$A$2:$D$805,3,))</f>
        <v/>
      </c>
      <c r="T466" s="172" t="str">
        <f t="shared" si="950"/>
        <v/>
      </c>
      <c r="U466" s="121"/>
      <c r="V466" s="172" t="str">
        <f t="shared" si="951"/>
        <v/>
      </c>
      <c r="W466" s="225" t="str">
        <f>IF(U466="","",VLOOKUP(U466,'ACTIVITY &amp; DISCIPLINE CODE'!$F$3:$I$1863,2,))</f>
        <v/>
      </c>
      <c r="X466" s="172" t="str">
        <f t="shared" si="952"/>
        <v/>
      </c>
      <c r="Y466" s="172" t="str">
        <f>IF(U466="","",VLOOKUP(U466,'ACTIVITY &amp; DISCIPLINE CODE'!$F$3:$I$1863,3,))</f>
        <v/>
      </c>
      <c r="Z466" s="172" t="str">
        <f t="shared" si="953"/>
        <v/>
      </c>
      <c r="AA466" s="172" t="str">
        <f>IF(U466="","",VLOOKUP(U466,'ACTIVITY &amp; DISCIPLINE CODE'!$F$3:$I$1863,4,))</f>
        <v/>
      </c>
      <c r="AB466" s="172" t="str">
        <f t="shared" si="954"/>
        <v/>
      </c>
      <c r="AC466" s="153"/>
      <c r="AD466" s="155" t="str">
        <f t="shared" si="955"/>
        <v/>
      </c>
      <c r="AE466" s="172" t="str">
        <f>IF(AC466="","",VLOOKUP(AC466,'PROJECT STAGE'!$A$2:$C$100,2,))</f>
        <v/>
      </c>
      <c r="AF466" s="155" t="str">
        <f t="shared" si="956"/>
        <v/>
      </c>
      <c r="AG466" s="172" t="str">
        <f>IF(AC466="","",VLOOKUP(AC466,'PROJECT STAGE'!$A$2:$C$100,3,))</f>
        <v/>
      </c>
      <c r="AH466" s="157" t="str">
        <f t="shared" si="848"/>
        <v/>
      </c>
      <c r="AI466" s="157"/>
      <c r="AJ466" s="157" t="str">
        <f t="shared" si="849"/>
        <v/>
      </c>
      <c r="AK466" s="157"/>
      <c r="AL466" s="157" t="str">
        <f t="shared" si="850"/>
        <v/>
      </c>
      <c r="AM466" s="157"/>
      <c r="AN466" s="157" t="str">
        <f t="shared" si="957"/>
        <v/>
      </c>
      <c r="AO466" s="157"/>
      <c r="AP466" s="157" t="str">
        <f t="shared" si="924"/>
        <v/>
      </c>
      <c r="AQ466" s="262"/>
      <c r="AR466" s="45"/>
      <c r="AS466" s="199" t="str">
        <f t="shared" si="942"/>
        <v>Not LT section</v>
      </c>
      <c r="AT466" s="200" t="str">
        <f t="shared" si="851"/>
        <v>.</v>
      </c>
      <c r="AU466" s="199" t="str">
        <f>IF(O466=0,"No input data",INDEX('DOCUMENT TYPE'!D:D,MATCH(Filename!O466,'DOCUMENT TYPE'!A:A,0)))</f>
        <v>No input data</v>
      </c>
      <c r="AV466" s="200" t="str">
        <f t="shared" si="943"/>
        <v>-</v>
      </c>
      <c r="AW466" s="199" t="str">
        <f t="shared" si="925"/>
        <v>Check PROJECT STAGE</v>
      </c>
      <c r="AX466" s="200" t="str">
        <f t="shared" ref="AX466" si="969">IF(AY466&gt;"0","-","")</f>
        <v/>
      </c>
      <c r="AY466" s="199" t="str">
        <f t="shared" si="927"/>
        <v/>
      </c>
      <c r="AZ466" s="204" t="str">
        <f t="shared" si="928"/>
        <v/>
      </c>
      <c r="BA466" s="203" t="str">
        <f t="shared" si="929"/>
        <v/>
      </c>
      <c r="BB466" s="44"/>
      <c r="BC466" s="40" t="str">
        <f t="shared" si="930"/>
        <v>Missing input data</v>
      </c>
      <c r="BD466" s="40" t="str">
        <f t="shared" si="931"/>
        <v>Missing input data</v>
      </c>
      <c r="BE466" s="44"/>
      <c r="BF466" s="40" t="str">
        <f t="shared" si="932"/>
        <v>Missing input data</v>
      </c>
      <c r="BG466" s="40" t="str">
        <f t="shared" si="933"/>
        <v>Missing input data</v>
      </c>
      <c r="BH466" s="42"/>
      <c r="BI466" s="40" t="str">
        <f t="shared" si="945"/>
        <v>Missing input data</v>
      </c>
      <c r="BJ466" s="40" t="str">
        <f t="shared" si="934"/>
        <v>Missing input data</v>
      </c>
      <c r="BK466" s="42"/>
      <c r="BL466" s="40" t="str">
        <f t="shared" si="935"/>
        <v>Missing input data</v>
      </c>
      <c r="BM466" s="40" t="str">
        <f t="shared" si="936"/>
        <v>Missing input data</v>
      </c>
    </row>
    <row r="467" spans="1:65" ht="15.75" thickBot="1">
      <c r="A467" s="156"/>
      <c r="B467" s="172" t="str">
        <f t="shared" si="946"/>
        <v/>
      </c>
      <c r="C467" s="157"/>
      <c r="D467" s="172" t="str">
        <f t="shared" si="947"/>
        <v/>
      </c>
      <c r="E467" s="157"/>
      <c r="F467" s="172" t="str">
        <f t="shared" si="937"/>
        <v/>
      </c>
      <c r="G467" s="157"/>
      <c r="H467" s="172" t="str">
        <f t="shared" si="938"/>
        <v/>
      </c>
      <c r="I467" s="153"/>
      <c r="J467" s="150" t="str">
        <f t="shared" si="939"/>
        <v/>
      </c>
      <c r="K467" s="153"/>
      <c r="L467" s="172" t="str">
        <f t="shared" si="940"/>
        <v/>
      </c>
      <c r="M467" s="157"/>
      <c r="N467" s="172" t="str">
        <f t="shared" si="941"/>
        <v/>
      </c>
      <c r="O467" s="121"/>
      <c r="P467" s="172" t="str">
        <f t="shared" si="948"/>
        <v/>
      </c>
      <c r="Q467" s="172" t="str">
        <f>IF(O467="","",VLOOKUP(O467,'DOCUMENT TYPE'!$A$2:$D$805,2,))</f>
        <v/>
      </c>
      <c r="R467" s="172" t="str">
        <f t="shared" si="949"/>
        <v/>
      </c>
      <c r="S467" s="172" t="str">
        <f>IF(O467="","",VLOOKUP(O467,'DOCUMENT TYPE'!$A$2:$D$805,3,))</f>
        <v/>
      </c>
      <c r="T467" s="172" t="str">
        <f t="shared" si="950"/>
        <v/>
      </c>
      <c r="U467" s="121"/>
      <c r="V467" s="172" t="str">
        <f t="shared" si="951"/>
        <v/>
      </c>
      <c r="W467" s="225" t="str">
        <f>IF(U467="","",VLOOKUP(U467,'ACTIVITY &amp; DISCIPLINE CODE'!$F$3:$I$1863,2,))</f>
        <v/>
      </c>
      <c r="X467" s="172" t="str">
        <f t="shared" si="952"/>
        <v/>
      </c>
      <c r="Y467" s="172" t="str">
        <f>IF(U467="","",VLOOKUP(U467,'ACTIVITY &amp; DISCIPLINE CODE'!$F$3:$I$1863,3,))</f>
        <v/>
      </c>
      <c r="Z467" s="172" t="str">
        <f t="shared" si="953"/>
        <v/>
      </c>
      <c r="AA467" s="172" t="str">
        <f>IF(U467="","",VLOOKUP(U467,'ACTIVITY &amp; DISCIPLINE CODE'!$F$3:$I$1863,4,))</f>
        <v/>
      </c>
      <c r="AB467" s="172" t="str">
        <f t="shared" si="954"/>
        <v/>
      </c>
      <c r="AC467" s="153"/>
      <c r="AD467" s="155" t="str">
        <f t="shared" si="955"/>
        <v/>
      </c>
      <c r="AE467" s="172" t="str">
        <f>IF(AC467="","",VLOOKUP(AC467,'PROJECT STAGE'!$A$2:$C$100,2,))</f>
        <v/>
      </c>
      <c r="AF467" s="155" t="str">
        <f t="shared" si="956"/>
        <v/>
      </c>
      <c r="AG467" s="172" t="str">
        <f>IF(AC467="","",VLOOKUP(AC467,'PROJECT STAGE'!$A$2:$C$100,3,))</f>
        <v/>
      </c>
      <c r="AH467" s="157" t="str">
        <f t="shared" si="848"/>
        <v/>
      </c>
      <c r="AI467" s="157"/>
      <c r="AJ467" s="157" t="str">
        <f t="shared" si="849"/>
        <v/>
      </c>
      <c r="AK467" s="157"/>
      <c r="AL467" s="157" t="str">
        <f t="shared" si="850"/>
        <v/>
      </c>
      <c r="AM467" s="157"/>
      <c r="AN467" s="157" t="str">
        <f t="shared" si="957"/>
        <v/>
      </c>
      <c r="AO467" s="157"/>
      <c r="AP467" s="157" t="str">
        <f t="shared" si="924"/>
        <v/>
      </c>
      <c r="AQ467" s="262"/>
      <c r="AR467" s="45"/>
      <c r="AS467" s="199" t="str">
        <f t="shared" si="942"/>
        <v>Not LT section</v>
      </c>
      <c r="AT467" s="200" t="str">
        <f t="shared" si="851"/>
        <v>.</v>
      </c>
      <c r="AU467" s="199" t="str">
        <f>IF(O467=0,"No input data",INDEX('DOCUMENT TYPE'!D:D,MATCH(Filename!O467,'DOCUMENT TYPE'!A:A,0)))</f>
        <v>No input data</v>
      </c>
      <c r="AV467" s="200" t="str">
        <f t="shared" si="943"/>
        <v>-</v>
      </c>
      <c r="AW467" s="199" t="str">
        <f t="shared" si="925"/>
        <v>Check PROJECT STAGE</v>
      </c>
      <c r="AX467" s="200" t="str">
        <f t="shared" ref="AX467" si="970">IF(AY467&gt;"0","-","")</f>
        <v/>
      </c>
      <c r="AY467" s="199" t="str">
        <f t="shared" si="927"/>
        <v/>
      </c>
      <c r="AZ467" s="204" t="str">
        <f t="shared" ref="AZ467" si="971">IF(BA467&gt;"0","-","")</f>
        <v/>
      </c>
      <c r="BA467" s="203" t="str">
        <f t="shared" si="929"/>
        <v/>
      </c>
      <c r="BB467" s="44"/>
      <c r="BC467" s="40" t="str">
        <f t="shared" si="930"/>
        <v>Missing input data</v>
      </c>
      <c r="BD467" s="40" t="str">
        <f t="shared" si="931"/>
        <v>Missing input data</v>
      </c>
      <c r="BE467" s="44"/>
      <c r="BF467" s="40" t="str">
        <f t="shared" si="932"/>
        <v>Missing input data</v>
      </c>
      <c r="BG467" s="40" t="str">
        <f t="shared" si="933"/>
        <v>Missing input data</v>
      </c>
      <c r="BH467" s="42"/>
      <c r="BI467" s="40" t="str">
        <f t="shared" si="945"/>
        <v>Missing input data</v>
      </c>
      <c r="BJ467" s="40" t="str">
        <f t="shared" si="934"/>
        <v>Missing input data</v>
      </c>
      <c r="BK467" s="42"/>
      <c r="BL467" s="40" t="str">
        <f t="shared" si="935"/>
        <v>Missing input data</v>
      </c>
      <c r="BM467" s="40" t="str">
        <f t="shared" si="936"/>
        <v>Missing input data</v>
      </c>
    </row>
    <row r="468" spans="1:65" ht="15.75" thickBot="1">
      <c r="A468" s="156"/>
      <c r="B468" s="172" t="str">
        <f t="shared" si="946"/>
        <v/>
      </c>
      <c r="C468" s="157"/>
      <c r="D468" s="172" t="str">
        <f t="shared" si="947"/>
        <v/>
      </c>
      <c r="E468" s="157"/>
      <c r="F468" s="172" t="str">
        <f t="shared" si="937"/>
        <v/>
      </c>
      <c r="G468" s="157"/>
      <c r="H468" s="172" t="str">
        <f t="shared" si="938"/>
        <v/>
      </c>
      <c r="I468" s="153"/>
      <c r="J468" s="150" t="str">
        <f t="shared" si="939"/>
        <v/>
      </c>
      <c r="K468" s="153"/>
      <c r="L468" s="172" t="str">
        <f t="shared" si="940"/>
        <v/>
      </c>
      <c r="M468" s="157"/>
      <c r="N468" s="172" t="str">
        <f t="shared" si="941"/>
        <v/>
      </c>
      <c r="O468" s="121"/>
      <c r="P468" s="172" t="str">
        <f t="shared" si="948"/>
        <v/>
      </c>
      <c r="Q468" s="172" t="str">
        <f>IF(O468="","",VLOOKUP(O468,'DOCUMENT TYPE'!$A$2:$D$805,2,))</f>
        <v/>
      </c>
      <c r="R468" s="172" t="str">
        <f t="shared" si="949"/>
        <v/>
      </c>
      <c r="S468" s="172" t="str">
        <f>IF(O468="","",VLOOKUP(O468,'DOCUMENT TYPE'!$A$2:$D$805,3,))</f>
        <v/>
      </c>
      <c r="T468" s="172" t="str">
        <f t="shared" si="950"/>
        <v/>
      </c>
      <c r="U468" s="121"/>
      <c r="V468" s="172" t="str">
        <f t="shared" si="951"/>
        <v/>
      </c>
      <c r="W468" s="225" t="str">
        <f>IF(U468="","",VLOOKUP(U468,'ACTIVITY &amp; DISCIPLINE CODE'!$F$3:$I$1863,2,))</f>
        <v/>
      </c>
      <c r="X468" s="172" t="str">
        <f t="shared" si="952"/>
        <v/>
      </c>
      <c r="Y468" s="172" t="str">
        <f>IF(U468="","",VLOOKUP(U468,'ACTIVITY &amp; DISCIPLINE CODE'!$F$3:$I$1863,3,))</f>
        <v/>
      </c>
      <c r="Z468" s="172" t="str">
        <f t="shared" si="953"/>
        <v/>
      </c>
      <c r="AA468" s="172" t="str">
        <f>IF(U468="","",VLOOKUP(U468,'ACTIVITY &amp; DISCIPLINE CODE'!$F$3:$I$1863,4,))</f>
        <v/>
      </c>
      <c r="AB468" s="172" t="str">
        <f t="shared" si="954"/>
        <v/>
      </c>
      <c r="AC468" s="153"/>
      <c r="AD468" s="155" t="str">
        <f t="shared" si="955"/>
        <v/>
      </c>
      <c r="AE468" s="172" t="str">
        <f>IF(AC468="","",VLOOKUP(AC468,'PROJECT STAGE'!$A$2:$C$100,2,))</f>
        <v/>
      </c>
      <c r="AF468" s="155" t="str">
        <f t="shared" si="956"/>
        <v/>
      </c>
      <c r="AG468" s="172" t="str">
        <f>IF(AC468="","",VLOOKUP(AC468,'PROJECT STAGE'!$A$2:$C$100,3,))</f>
        <v/>
      </c>
      <c r="AH468" s="157" t="str">
        <f t="shared" si="848"/>
        <v/>
      </c>
      <c r="AI468" s="157"/>
      <c r="AJ468" s="157" t="str">
        <f t="shared" si="849"/>
        <v/>
      </c>
      <c r="AK468" s="157"/>
      <c r="AL468" s="157" t="str">
        <f t="shared" si="850"/>
        <v/>
      </c>
      <c r="AM468" s="157"/>
      <c r="AN468" s="157" t="str">
        <f t="shared" si="957"/>
        <v/>
      </c>
      <c r="AO468" s="157"/>
      <c r="AP468" s="157" t="str">
        <f t="shared" si="924"/>
        <v/>
      </c>
      <c r="AQ468" s="262"/>
      <c r="AR468" s="45"/>
      <c r="AS468" s="199" t="str">
        <f t="shared" si="942"/>
        <v>Not LT section</v>
      </c>
      <c r="AT468" s="200" t="str">
        <f t="shared" si="851"/>
        <v>.</v>
      </c>
      <c r="AU468" s="199" t="str">
        <f>IF(O468=0,"No input data",INDEX('DOCUMENT TYPE'!D:D,MATCH(Filename!O468,'DOCUMENT TYPE'!A:A,0)))</f>
        <v>No input data</v>
      </c>
      <c r="AV468" s="200" t="str">
        <f t="shared" si="943"/>
        <v>-</v>
      </c>
      <c r="AW468" s="199" t="str">
        <f t="shared" si="925"/>
        <v>Check PROJECT STAGE</v>
      </c>
      <c r="AX468" s="200" t="str">
        <f t="shared" ref="AX468" si="972">IF(AY468&gt;"0","-","")</f>
        <v/>
      </c>
      <c r="AY468" s="199" t="str">
        <f t="shared" si="927"/>
        <v/>
      </c>
      <c r="AZ468" s="204" t="str">
        <f t="shared" si="928"/>
        <v/>
      </c>
      <c r="BA468" s="203" t="str">
        <f t="shared" si="929"/>
        <v/>
      </c>
      <c r="BB468" s="44"/>
      <c r="BC468" s="40" t="str">
        <f t="shared" si="930"/>
        <v>Missing input data</v>
      </c>
      <c r="BD468" s="40" t="str">
        <f t="shared" si="931"/>
        <v>Missing input data</v>
      </c>
      <c r="BE468" s="44"/>
      <c r="BF468" s="40" t="str">
        <f t="shared" si="932"/>
        <v>Missing input data</v>
      </c>
      <c r="BG468" s="40" t="str">
        <f t="shared" si="933"/>
        <v>Missing input data</v>
      </c>
      <c r="BH468" s="42"/>
      <c r="BI468" s="40" t="str">
        <f t="shared" si="945"/>
        <v>Missing input data</v>
      </c>
      <c r="BJ468" s="40" t="str">
        <f t="shared" si="934"/>
        <v>Missing input data</v>
      </c>
      <c r="BK468" s="42"/>
      <c r="BL468" s="40" t="str">
        <f t="shared" si="935"/>
        <v>Missing input data</v>
      </c>
      <c r="BM468" s="40" t="str">
        <f t="shared" si="936"/>
        <v>Missing input data</v>
      </c>
    </row>
    <row r="469" spans="1:65" ht="15.75" thickBot="1">
      <c r="A469" s="156"/>
      <c r="B469" s="172" t="str">
        <f t="shared" si="946"/>
        <v/>
      </c>
      <c r="C469" s="157"/>
      <c r="D469" s="172" t="str">
        <f t="shared" si="947"/>
        <v/>
      </c>
      <c r="E469" s="157"/>
      <c r="F469" s="172" t="str">
        <f t="shared" si="937"/>
        <v/>
      </c>
      <c r="G469" s="157"/>
      <c r="H469" s="172" t="str">
        <f t="shared" si="938"/>
        <v/>
      </c>
      <c r="I469" s="153"/>
      <c r="J469" s="150" t="str">
        <f t="shared" si="939"/>
        <v/>
      </c>
      <c r="K469" s="153"/>
      <c r="L469" s="172" t="str">
        <f t="shared" si="940"/>
        <v/>
      </c>
      <c r="M469" s="157"/>
      <c r="N469" s="172" t="str">
        <f t="shared" si="941"/>
        <v/>
      </c>
      <c r="O469" s="121"/>
      <c r="P469" s="172" t="str">
        <f t="shared" si="948"/>
        <v/>
      </c>
      <c r="Q469" s="172" t="str">
        <f>IF(O469="","",VLOOKUP(O469,'DOCUMENT TYPE'!$A$2:$D$805,2,))</f>
        <v/>
      </c>
      <c r="R469" s="172" t="str">
        <f t="shared" si="949"/>
        <v/>
      </c>
      <c r="S469" s="172" t="str">
        <f>IF(O469="","",VLOOKUP(O469,'DOCUMENT TYPE'!$A$2:$D$805,3,))</f>
        <v/>
      </c>
      <c r="T469" s="172" t="str">
        <f t="shared" si="950"/>
        <v/>
      </c>
      <c r="U469" s="121"/>
      <c r="V469" s="172" t="str">
        <f t="shared" si="951"/>
        <v/>
      </c>
      <c r="W469" s="225" t="str">
        <f>IF(U469="","",VLOOKUP(U469,'ACTIVITY &amp; DISCIPLINE CODE'!$F$3:$I$1863,2,))</f>
        <v/>
      </c>
      <c r="X469" s="172" t="str">
        <f t="shared" si="952"/>
        <v/>
      </c>
      <c r="Y469" s="172" t="str">
        <f>IF(U469="","",VLOOKUP(U469,'ACTIVITY &amp; DISCIPLINE CODE'!$F$3:$I$1863,3,))</f>
        <v/>
      </c>
      <c r="Z469" s="172" t="str">
        <f t="shared" si="953"/>
        <v/>
      </c>
      <c r="AA469" s="172" t="str">
        <f>IF(U469="","",VLOOKUP(U469,'ACTIVITY &amp; DISCIPLINE CODE'!$F$3:$I$1863,4,))</f>
        <v/>
      </c>
      <c r="AB469" s="172" t="str">
        <f t="shared" si="954"/>
        <v/>
      </c>
      <c r="AC469" s="153"/>
      <c r="AD469" s="155" t="str">
        <f t="shared" si="955"/>
        <v/>
      </c>
      <c r="AE469" s="172" t="str">
        <f>IF(AC469="","",VLOOKUP(AC469,'PROJECT STAGE'!$A$2:$C$100,2,))</f>
        <v/>
      </c>
      <c r="AF469" s="155" t="str">
        <f t="shared" si="956"/>
        <v/>
      </c>
      <c r="AG469" s="172" t="str">
        <f>IF(AC469="","",VLOOKUP(AC469,'PROJECT STAGE'!$A$2:$C$100,3,))</f>
        <v/>
      </c>
      <c r="AH469" s="157" t="str">
        <f t="shared" si="848"/>
        <v/>
      </c>
      <c r="AI469" s="157"/>
      <c r="AJ469" s="157" t="str">
        <f t="shared" si="849"/>
        <v/>
      </c>
      <c r="AK469" s="157"/>
      <c r="AL469" s="157" t="str">
        <f t="shared" si="850"/>
        <v/>
      </c>
      <c r="AM469" s="157"/>
      <c r="AN469" s="157" t="str">
        <f t="shared" si="957"/>
        <v/>
      </c>
      <c r="AO469" s="157"/>
      <c r="AP469" s="157" t="str">
        <f t="shared" si="924"/>
        <v/>
      </c>
      <c r="AQ469" s="262"/>
      <c r="AR469" s="45"/>
      <c r="AS469" s="199" t="str">
        <f t="shared" si="942"/>
        <v>Not LT section</v>
      </c>
      <c r="AT469" s="200" t="str">
        <f t="shared" si="851"/>
        <v>.</v>
      </c>
      <c r="AU469" s="199" t="str">
        <f>IF(O469=0,"No input data",INDEX('DOCUMENT TYPE'!D:D,MATCH(Filename!O469,'DOCUMENT TYPE'!A:A,0)))</f>
        <v>No input data</v>
      </c>
      <c r="AV469" s="200" t="str">
        <f t="shared" si="943"/>
        <v>-</v>
      </c>
      <c r="AW469" s="199" t="str">
        <f t="shared" si="925"/>
        <v>Check PROJECT STAGE</v>
      </c>
      <c r="AX469" s="200" t="str">
        <f t="shared" ref="AX469" si="973">IF(AY469&gt;"0","-","")</f>
        <v/>
      </c>
      <c r="AY469" s="199" t="str">
        <f t="shared" si="927"/>
        <v/>
      </c>
      <c r="AZ469" s="204" t="str">
        <f t="shared" ref="AZ469" si="974">IF(BA469&gt;"0","-","")</f>
        <v/>
      </c>
      <c r="BA469" s="203" t="str">
        <f t="shared" si="929"/>
        <v/>
      </c>
      <c r="BB469" s="44"/>
      <c r="BC469" s="40" t="str">
        <f t="shared" si="930"/>
        <v>Missing input data</v>
      </c>
      <c r="BD469" s="40" t="str">
        <f t="shared" si="931"/>
        <v>Missing input data</v>
      </c>
      <c r="BE469" s="44"/>
      <c r="BF469" s="40" t="str">
        <f t="shared" si="932"/>
        <v>Missing input data</v>
      </c>
      <c r="BG469" s="40" t="str">
        <f t="shared" si="933"/>
        <v>Missing input data</v>
      </c>
      <c r="BH469" s="42"/>
      <c r="BI469" s="40" t="str">
        <f t="shared" si="945"/>
        <v>Missing input data</v>
      </c>
      <c r="BJ469" s="40" t="str">
        <f t="shared" si="934"/>
        <v>Missing input data</v>
      </c>
      <c r="BK469" s="42"/>
      <c r="BL469" s="40" t="str">
        <f t="shared" si="935"/>
        <v>Missing input data</v>
      </c>
      <c r="BM469" s="40" t="str">
        <f t="shared" si="936"/>
        <v>Missing input data</v>
      </c>
    </row>
    <row r="470" spans="1:65" ht="15.75" thickBot="1">
      <c r="A470" s="156"/>
      <c r="B470" s="172" t="str">
        <f t="shared" si="946"/>
        <v/>
      </c>
      <c r="C470" s="157"/>
      <c r="D470" s="172" t="str">
        <f t="shared" si="947"/>
        <v/>
      </c>
      <c r="E470" s="157"/>
      <c r="F470" s="172" t="str">
        <f t="shared" si="937"/>
        <v/>
      </c>
      <c r="G470" s="157"/>
      <c r="H470" s="172" t="str">
        <f t="shared" si="938"/>
        <v/>
      </c>
      <c r="I470" s="153"/>
      <c r="J470" s="150" t="str">
        <f t="shared" si="939"/>
        <v/>
      </c>
      <c r="K470" s="153"/>
      <c r="L470" s="172" t="str">
        <f t="shared" si="940"/>
        <v/>
      </c>
      <c r="M470" s="157"/>
      <c r="N470" s="172" t="str">
        <f t="shared" si="941"/>
        <v/>
      </c>
      <c r="O470" s="121"/>
      <c r="P470" s="172" t="str">
        <f t="shared" si="948"/>
        <v/>
      </c>
      <c r="Q470" s="172" t="str">
        <f>IF(O470="","",VLOOKUP(O470,'DOCUMENT TYPE'!$A$2:$D$805,2,))</f>
        <v/>
      </c>
      <c r="R470" s="172" t="str">
        <f t="shared" si="949"/>
        <v/>
      </c>
      <c r="S470" s="172" t="str">
        <f>IF(O470="","",VLOOKUP(O470,'DOCUMENT TYPE'!$A$2:$D$805,3,))</f>
        <v/>
      </c>
      <c r="T470" s="172" t="str">
        <f t="shared" si="950"/>
        <v/>
      </c>
      <c r="U470" s="121"/>
      <c r="V470" s="172" t="str">
        <f t="shared" si="951"/>
        <v/>
      </c>
      <c r="W470" s="225" t="str">
        <f>IF(U470="","",VLOOKUP(U470,'ACTIVITY &amp; DISCIPLINE CODE'!$F$3:$I$1863,2,))</f>
        <v/>
      </c>
      <c r="X470" s="172" t="str">
        <f t="shared" si="952"/>
        <v/>
      </c>
      <c r="Y470" s="172" t="str">
        <f>IF(U470="","",VLOOKUP(U470,'ACTIVITY &amp; DISCIPLINE CODE'!$F$3:$I$1863,3,))</f>
        <v/>
      </c>
      <c r="Z470" s="172" t="str">
        <f t="shared" si="953"/>
        <v/>
      </c>
      <c r="AA470" s="172" t="str">
        <f>IF(U470="","",VLOOKUP(U470,'ACTIVITY &amp; DISCIPLINE CODE'!$F$3:$I$1863,4,))</f>
        <v/>
      </c>
      <c r="AB470" s="172" t="str">
        <f t="shared" si="954"/>
        <v/>
      </c>
      <c r="AC470" s="153"/>
      <c r="AD470" s="155" t="str">
        <f t="shared" si="955"/>
        <v/>
      </c>
      <c r="AE470" s="172" t="str">
        <f>IF(AC470="","",VLOOKUP(AC470,'PROJECT STAGE'!$A$2:$C$100,2,))</f>
        <v/>
      </c>
      <c r="AF470" s="155" t="str">
        <f t="shared" si="956"/>
        <v/>
      </c>
      <c r="AG470" s="172" t="str">
        <f>IF(AC470="","",VLOOKUP(AC470,'PROJECT STAGE'!$A$2:$C$100,3,))</f>
        <v/>
      </c>
      <c r="AH470" s="157" t="str">
        <f t="shared" si="848"/>
        <v/>
      </c>
      <c r="AI470" s="157"/>
      <c r="AJ470" s="157" t="str">
        <f t="shared" si="849"/>
        <v/>
      </c>
      <c r="AK470" s="157"/>
      <c r="AL470" s="157" t="str">
        <f t="shared" si="850"/>
        <v/>
      </c>
      <c r="AM470" s="157"/>
      <c r="AN470" s="157" t="str">
        <f t="shared" si="957"/>
        <v/>
      </c>
      <c r="AO470" s="157"/>
      <c r="AP470" s="157" t="str">
        <f t="shared" si="924"/>
        <v/>
      </c>
      <c r="AQ470" s="262"/>
      <c r="AR470" s="45"/>
      <c r="AS470" s="199" t="str">
        <f t="shared" si="942"/>
        <v>Not LT section</v>
      </c>
      <c r="AT470" s="200" t="str">
        <f t="shared" si="851"/>
        <v>.</v>
      </c>
      <c r="AU470" s="199" t="str">
        <f>IF(O470=0,"No input data",INDEX('DOCUMENT TYPE'!D:D,MATCH(Filename!O470,'DOCUMENT TYPE'!A:A,0)))</f>
        <v>No input data</v>
      </c>
      <c r="AV470" s="200" t="str">
        <f t="shared" si="943"/>
        <v>-</v>
      </c>
      <c r="AW470" s="199" t="str">
        <f t="shared" si="925"/>
        <v>Check PROJECT STAGE</v>
      </c>
      <c r="AX470" s="200" t="str">
        <f t="shared" ref="AX470" si="975">IF(AY470&gt;"0","-","")</f>
        <v/>
      </c>
      <c r="AY470" s="199" t="str">
        <f t="shared" si="927"/>
        <v/>
      </c>
      <c r="AZ470" s="204" t="str">
        <f t="shared" si="928"/>
        <v/>
      </c>
      <c r="BA470" s="203" t="str">
        <f t="shared" si="929"/>
        <v/>
      </c>
      <c r="BB470" s="44"/>
      <c r="BC470" s="40" t="str">
        <f t="shared" si="930"/>
        <v>Missing input data</v>
      </c>
      <c r="BD470" s="40" t="str">
        <f t="shared" si="931"/>
        <v>Missing input data</v>
      </c>
      <c r="BE470" s="44"/>
      <c r="BF470" s="40" t="str">
        <f t="shared" si="932"/>
        <v>Missing input data</v>
      </c>
      <c r="BG470" s="40" t="str">
        <f t="shared" si="933"/>
        <v>Missing input data</v>
      </c>
      <c r="BH470" s="42"/>
      <c r="BI470" s="40" t="str">
        <f t="shared" si="945"/>
        <v>Missing input data</v>
      </c>
      <c r="BJ470" s="40" t="str">
        <f t="shared" si="934"/>
        <v>Missing input data</v>
      </c>
      <c r="BK470" s="42"/>
      <c r="BL470" s="40" t="str">
        <f t="shared" si="935"/>
        <v>Missing input data</v>
      </c>
      <c r="BM470" s="40" t="str">
        <f t="shared" si="936"/>
        <v>Missing input data</v>
      </c>
    </row>
    <row r="471" spans="1:65" ht="15.75" thickBot="1">
      <c r="A471" s="156"/>
      <c r="B471" s="172" t="str">
        <f t="shared" si="946"/>
        <v/>
      </c>
      <c r="C471" s="157"/>
      <c r="D471" s="172" t="str">
        <f t="shared" si="947"/>
        <v/>
      </c>
      <c r="E471" s="157"/>
      <c r="F471" s="172" t="str">
        <f t="shared" si="937"/>
        <v/>
      </c>
      <c r="G471" s="157"/>
      <c r="H471" s="172" t="str">
        <f t="shared" si="938"/>
        <v/>
      </c>
      <c r="I471" s="153"/>
      <c r="J471" s="150" t="str">
        <f t="shared" si="939"/>
        <v/>
      </c>
      <c r="K471" s="153"/>
      <c r="L471" s="172" t="str">
        <f t="shared" si="940"/>
        <v/>
      </c>
      <c r="M471" s="157"/>
      <c r="N471" s="172" t="str">
        <f t="shared" si="941"/>
        <v/>
      </c>
      <c r="O471" s="121"/>
      <c r="P471" s="172" t="str">
        <f t="shared" si="948"/>
        <v/>
      </c>
      <c r="Q471" s="172" t="str">
        <f>IF(O471="","",VLOOKUP(O471,'DOCUMENT TYPE'!$A$2:$D$805,2,))</f>
        <v/>
      </c>
      <c r="R471" s="172" t="str">
        <f t="shared" si="949"/>
        <v/>
      </c>
      <c r="S471" s="172" t="str">
        <f>IF(O471="","",VLOOKUP(O471,'DOCUMENT TYPE'!$A$2:$D$805,3,))</f>
        <v/>
      </c>
      <c r="T471" s="172" t="str">
        <f t="shared" si="950"/>
        <v/>
      </c>
      <c r="U471" s="121"/>
      <c r="V471" s="172" t="str">
        <f t="shared" si="951"/>
        <v/>
      </c>
      <c r="W471" s="225" t="str">
        <f>IF(U471="","",VLOOKUP(U471,'ACTIVITY &amp; DISCIPLINE CODE'!$F$3:$I$1863,2,))</f>
        <v/>
      </c>
      <c r="X471" s="172" t="str">
        <f t="shared" si="952"/>
        <v/>
      </c>
      <c r="Y471" s="172" t="str">
        <f>IF(U471="","",VLOOKUP(U471,'ACTIVITY &amp; DISCIPLINE CODE'!$F$3:$I$1863,3,))</f>
        <v/>
      </c>
      <c r="Z471" s="172" t="str">
        <f t="shared" si="953"/>
        <v/>
      </c>
      <c r="AA471" s="172" t="str">
        <f>IF(U471="","",VLOOKUP(U471,'ACTIVITY &amp; DISCIPLINE CODE'!$F$3:$I$1863,4,))</f>
        <v/>
      </c>
      <c r="AB471" s="172" t="str">
        <f t="shared" si="954"/>
        <v/>
      </c>
      <c r="AC471" s="153"/>
      <c r="AD471" s="155" t="str">
        <f t="shared" si="955"/>
        <v/>
      </c>
      <c r="AE471" s="172" t="str">
        <f>IF(AC471="","",VLOOKUP(AC471,'PROJECT STAGE'!$A$2:$C$100,2,))</f>
        <v/>
      </c>
      <c r="AF471" s="155" t="str">
        <f t="shared" si="956"/>
        <v/>
      </c>
      <c r="AG471" s="172" t="str">
        <f>IF(AC471="","",VLOOKUP(AC471,'PROJECT STAGE'!$A$2:$C$100,3,))</f>
        <v/>
      </c>
      <c r="AH471" s="157" t="str">
        <f t="shared" si="848"/>
        <v/>
      </c>
      <c r="AI471" s="157"/>
      <c r="AJ471" s="157" t="str">
        <f t="shared" si="849"/>
        <v/>
      </c>
      <c r="AK471" s="157"/>
      <c r="AL471" s="157" t="str">
        <f t="shared" si="850"/>
        <v/>
      </c>
      <c r="AM471" s="157"/>
      <c r="AN471" s="157" t="str">
        <f t="shared" si="957"/>
        <v/>
      </c>
      <c r="AO471" s="157"/>
      <c r="AP471" s="157" t="str">
        <f t="shared" si="924"/>
        <v/>
      </c>
      <c r="AQ471" s="262"/>
      <c r="AR471" s="45"/>
      <c r="AS471" s="199" t="str">
        <f t="shared" si="942"/>
        <v>Not LT section</v>
      </c>
      <c r="AT471" s="200" t="str">
        <f t="shared" si="851"/>
        <v>.</v>
      </c>
      <c r="AU471" s="199" t="str">
        <f>IF(O471=0,"No input data",INDEX('DOCUMENT TYPE'!D:D,MATCH(Filename!O471,'DOCUMENT TYPE'!A:A,0)))</f>
        <v>No input data</v>
      </c>
      <c r="AV471" s="200" t="str">
        <f t="shared" si="943"/>
        <v>-</v>
      </c>
      <c r="AW471" s="199" t="str">
        <f t="shared" si="925"/>
        <v>Check PROJECT STAGE</v>
      </c>
      <c r="AX471" s="200" t="str">
        <f t="shared" ref="AX471" si="976">IF(AY471&gt;"0","-","")</f>
        <v/>
      </c>
      <c r="AY471" s="199" t="str">
        <f t="shared" si="927"/>
        <v/>
      </c>
      <c r="AZ471" s="204" t="str">
        <f t="shared" ref="AZ471" si="977">IF(BA471&gt;"0","-","")</f>
        <v/>
      </c>
      <c r="BA471" s="203" t="str">
        <f t="shared" si="929"/>
        <v/>
      </c>
      <c r="BB471" s="44"/>
      <c r="BC471" s="40" t="str">
        <f t="shared" si="930"/>
        <v>Missing input data</v>
      </c>
      <c r="BD471" s="40" t="str">
        <f t="shared" si="931"/>
        <v>Missing input data</v>
      </c>
      <c r="BE471" s="44"/>
      <c r="BF471" s="40" t="str">
        <f t="shared" si="932"/>
        <v>Missing input data</v>
      </c>
      <c r="BG471" s="40" t="str">
        <f t="shared" si="933"/>
        <v>Missing input data</v>
      </c>
      <c r="BH471" s="42"/>
      <c r="BI471" s="40" t="str">
        <f t="shared" si="945"/>
        <v>Missing input data</v>
      </c>
      <c r="BJ471" s="40" t="str">
        <f t="shared" si="934"/>
        <v>Missing input data</v>
      </c>
      <c r="BK471" s="42"/>
      <c r="BL471" s="40" t="str">
        <f t="shared" si="935"/>
        <v>Missing input data</v>
      </c>
      <c r="BM471" s="40" t="str">
        <f t="shared" si="936"/>
        <v>Missing input data</v>
      </c>
    </row>
    <row r="472" spans="1:65" ht="15.75" thickBot="1">
      <c r="A472" s="156"/>
      <c r="B472" s="172" t="str">
        <f t="shared" si="946"/>
        <v/>
      </c>
      <c r="C472" s="157"/>
      <c r="D472" s="172" t="str">
        <f t="shared" si="947"/>
        <v/>
      </c>
      <c r="E472" s="157"/>
      <c r="F472" s="172" t="str">
        <f t="shared" si="937"/>
        <v/>
      </c>
      <c r="G472" s="157"/>
      <c r="H472" s="172" t="str">
        <f t="shared" si="938"/>
        <v/>
      </c>
      <c r="I472" s="153"/>
      <c r="J472" s="150" t="str">
        <f t="shared" si="939"/>
        <v/>
      </c>
      <c r="K472" s="153"/>
      <c r="L472" s="172" t="str">
        <f t="shared" si="940"/>
        <v/>
      </c>
      <c r="M472" s="157"/>
      <c r="N472" s="172" t="str">
        <f t="shared" si="941"/>
        <v/>
      </c>
      <c r="O472" s="121"/>
      <c r="P472" s="172" t="str">
        <f t="shared" si="948"/>
        <v/>
      </c>
      <c r="Q472" s="172" t="str">
        <f>IF(O472="","",VLOOKUP(O472,'DOCUMENT TYPE'!$A$2:$D$805,2,))</f>
        <v/>
      </c>
      <c r="R472" s="172" t="str">
        <f t="shared" si="949"/>
        <v/>
      </c>
      <c r="S472" s="172" t="str">
        <f>IF(O472="","",VLOOKUP(O472,'DOCUMENT TYPE'!$A$2:$D$805,3,))</f>
        <v/>
      </c>
      <c r="T472" s="172" t="str">
        <f t="shared" si="950"/>
        <v/>
      </c>
      <c r="U472" s="121"/>
      <c r="V472" s="172" t="str">
        <f t="shared" si="951"/>
        <v/>
      </c>
      <c r="W472" s="225" t="str">
        <f>IF(U472="","",VLOOKUP(U472,'ACTIVITY &amp; DISCIPLINE CODE'!$F$3:$I$1863,2,))</f>
        <v/>
      </c>
      <c r="X472" s="172" t="str">
        <f t="shared" si="952"/>
        <v/>
      </c>
      <c r="Y472" s="172" t="str">
        <f>IF(U472="","",VLOOKUP(U472,'ACTIVITY &amp; DISCIPLINE CODE'!$F$3:$I$1863,3,))</f>
        <v/>
      </c>
      <c r="Z472" s="172" t="str">
        <f t="shared" si="953"/>
        <v/>
      </c>
      <c r="AA472" s="172" t="str">
        <f>IF(U472="","",VLOOKUP(U472,'ACTIVITY &amp; DISCIPLINE CODE'!$F$3:$I$1863,4,))</f>
        <v/>
      </c>
      <c r="AB472" s="172" t="str">
        <f t="shared" si="954"/>
        <v/>
      </c>
      <c r="AC472" s="153"/>
      <c r="AD472" s="155" t="str">
        <f t="shared" si="955"/>
        <v/>
      </c>
      <c r="AE472" s="172" t="str">
        <f>IF(AC472="","",VLOOKUP(AC472,'PROJECT STAGE'!$A$2:$C$100,2,))</f>
        <v/>
      </c>
      <c r="AF472" s="155" t="str">
        <f t="shared" si="956"/>
        <v/>
      </c>
      <c r="AG472" s="172" t="str">
        <f>IF(AC472="","",VLOOKUP(AC472,'PROJECT STAGE'!$A$2:$C$100,3,))</f>
        <v/>
      </c>
      <c r="AH472" s="157" t="str">
        <f t="shared" si="848"/>
        <v/>
      </c>
      <c r="AI472" s="157"/>
      <c r="AJ472" s="157" t="str">
        <f t="shared" si="849"/>
        <v/>
      </c>
      <c r="AK472" s="157"/>
      <c r="AL472" s="157" t="str">
        <f t="shared" si="850"/>
        <v/>
      </c>
      <c r="AM472" s="157"/>
      <c r="AN472" s="157" t="str">
        <f t="shared" si="957"/>
        <v/>
      </c>
      <c r="AO472" s="157"/>
      <c r="AP472" s="157" t="str">
        <f t="shared" si="924"/>
        <v/>
      </c>
      <c r="AQ472" s="262"/>
      <c r="AR472" s="45"/>
      <c r="AS472" s="199" t="str">
        <f t="shared" si="942"/>
        <v>Not LT section</v>
      </c>
      <c r="AT472" s="200" t="str">
        <f t="shared" si="851"/>
        <v>.</v>
      </c>
      <c r="AU472" s="199" t="str">
        <f>IF(O472=0,"No input data",INDEX('DOCUMENT TYPE'!D:D,MATCH(Filename!O472,'DOCUMENT TYPE'!A:A,0)))</f>
        <v>No input data</v>
      </c>
      <c r="AV472" s="200" t="str">
        <f t="shared" si="943"/>
        <v>-</v>
      </c>
      <c r="AW472" s="199" t="str">
        <f t="shared" si="925"/>
        <v>Check PROJECT STAGE</v>
      </c>
      <c r="AX472" s="200" t="str">
        <f t="shared" ref="AX472" si="978">IF(AY472&gt;"0","-","")</f>
        <v/>
      </c>
      <c r="AY472" s="199" t="str">
        <f t="shared" si="927"/>
        <v/>
      </c>
      <c r="AZ472" s="204" t="str">
        <f t="shared" si="928"/>
        <v/>
      </c>
      <c r="BA472" s="203" t="str">
        <f t="shared" si="929"/>
        <v/>
      </c>
      <c r="BB472" s="44"/>
      <c r="BC472" s="40" t="str">
        <f t="shared" si="930"/>
        <v>Missing input data</v>
      </c>
      <c r="BD472" s="40" t="str">
        <f t="shared" si="931"/>
        <v>Missing input data</v>
      </c>
      <c r="BE472" s="44"/>
      <c r="BF472" s="40" t="str">
        <f t="shared" si="932"/>
        <v>Missing input data</v>
      </c>
      <c r="BG472" s="40" t="str">
        <f t="shared" si="933"/>
        <v>Missing input data</v>
      </c>
      <c r="BH472" s="42"/>
      <c r="BI472" s="40" t="str">
        <f t="shared" si="945"/>
        <v>Missing input data</v>
      </c>
      <c r="BJ472" s="40" t="str">
        <f t="shared" si="934"/>
        <v>Missing input data</v>
      </c>
      <c r="BK472" s="42"/>
      <c r="BL472" s="40" t="str">
        <f t="shared" si="935"/>
        <v>Missing input data</v>
      </c>
      <c r="BM472" s="40" t="str">
        <f t="shared" si="936"/>
        <v>Missing input data</v>
      </c>
    </row>
    <row r="473" spans="1:65" ht="15.75" thickBot="1">
      <c r="A473" s="156"/>
      <c r="B473" s="172" t="str">
        <f t="shared" si="946"/>
        <v/>
      </c>
      <c r="C473" s="157"/>
      <c r="D473" s="172" t="str">
        <f t="shared" si="947"/>
        <v/>
      </c>
      <c r="E473" s="157"/>
      <c r="F473" s="172" t="str">
        <f t="shared" si="937"/>
        <v/>
      </c>
      <c r="G473" s="157"/>
      <c r="H473" s="172" t="str">
        <f t="shared" si="938"/>
        <v/>
      </c>
      <c r="I473" s="153"/>
      <c r="J473" s="150" t="str">
        <f t="shared" si="939"/>
        <v/>
      </c>
      <c r="K473" s="153"/>
      <c r="L473" s="172" t="str">
        <f t="shared" si="940"/>
        <v/>
      </c>
      <c r="M473" s="157"/>
      <c r="N473" s="172" t="str">
        <f t="shared" si="941"/>
        <v/>
      </c>
      <c r="O473" s="121"/>
      <c r="P473" s="172" t="str">
        <f t="shared" si="948"/>
        <v/>
      </c>
      <c r="Q473" s="172" t="str">
        <f>IF(O473="","",VLOOKUP(O473,'DOCUMENT TYPE'!$A$2:$D$805,2,))</f>
        <v/>
      </c>
      <c r="R473" s="172" t="str">
        <f t="shared" si="949"/>
        <v/>
      </c>
      <c r="S473" s="172" t="str">
        <f>IF(O473="","",VLOOKUP(O473,'DOCUMENT TYPE'!$A$2:$D$805,3,))</f>
        <v/>
      </c>
      <c r="T473" s="172" t="str">
        <f t="shared" si="950"/>
        <v/>
      </c>
      <c r="U473" s="121"/>
      <c r="V473" s="172" t="str">
        <f t="shared" si="951"/>
        <v/>
      </c>
      <c r="W473" s="225" t="str">
        <f>IF(U473="","",VLOOKUP(U473,'ACTIVITY &amp; DISCIPLINE CODE'!$F$3:$I$1863,2,))</f>
        <v/>
      </c>
      <c r="X473" s="172" t="str">
        <f t="shared" si="952"/>
        <v/>
      </c>
      <c r="Y473" s="172" t="str">
        <f>IF(U473="","",VLOOKUP(U473,'ACTIVITY &amp; DISCIPLINE CODE'!$F$3:$I$1863,3,))</f>
        <v/>
      </c>
      <c r="Z473" s="172" t="str">
        <f t="shared" si="953"/>
        <v/>
      </c>
      <c r="AA473" s="172" t="str">
        <f>IF(U473="","",VLOOKUP(U473,'ACTIVITY &amp; DISCIPLINE CODE'!$F$3:$I$1863,4,))</f>
        <v/>
      </c>
      <c r="AB473" s="172" t="str">
        <f t="shared" si="954"/>
        <v/>
      </c>
      <c r="AC473" s="153"/>
      <c r="AD473" s="155" t="str">
        <f t="shared" si="955"/>
        <v/>
      </c>
      <c r="AE473" s="172" t="str">
        <f>IF(AC473="","",VLOOKUP(AC473,'PROJECT STAGE'!$A$2:$C$100,2,))</f>
        <v/>
      </c>
      <c r="AF473" s="155" t="str">
        <f t="shared" si="956"/>
        <v/>
      </c>
      <c r="AG473" s="172" t="str">
        <f>IF(AC473="","",VLOOKUP(AC473,'PROJECT STAGE'!$A$2:$C$100,3,))</f>
        <v/>
      </c>
      <c r="AH473" s="157" t="str">
        <f t="shared" ref="AH473:AH536" si="979">IF(AI473="","","_")</f>
        <v/>
      </c>
      <c r="AI473" s="157"/>
      <c r="AJ473" s="157" t="str">
        <f t="shared" ref="AJ473:AJ536" si="980">IF(AK473="","","_")</f>
        <v/>
      </c>
      <c r="AK473" s="157"/>
      <c r="AL473" s="157" t="str">
        <f t="shared" ref="AL473:AL536" si="981">IF(AM473="","","_")</f>
        <v/>
      </c>
      <c r="AM473" s="157"/>
      <c r="AN473" s="157" t="str">
        <f t="shared" si="957"/>
        <v/>
      </c>
      <c r="AO473" s="157"/>
      <c r="AP473" s="157" t="str">
        <f t="shared" si="924"/>
        <v/>
      </c>
      <c r="AQ473" s="262"/>
      <c r="AR473" s="45"/>
      <c r="AS473" s="199" t="str">
        <f t="shared" si="942"/>
        <v>Not LT section</v>
      </c>
      <c r="AT473" s="200" t="str">
        <f t="shared" ref="AT473:AT536" si="982">IF(AU473=0,"",".")</f>
        <v>.</v>
      </c>
      <c r="AU473" s="199" t="str">
        <f>IF(O473=0,"No input data",INDEX('DOCUMENT TYPE'!D:D,MATCH(Filename!O473,'DOCUMENT TYPE'!A:A,0)))</f>
        <v>No input data</v>
      </c>
      <c r="AV473" s="200" t="str">
        <f t="shared" si="943"/>
        <v>-</v>
      </c>
      <c r="AW473" s="199" t="str">
        <f t="shared" si="925"/>
        <v>Check PROJECT STAGE</v>
      </c>
      <c r="AX473" s="200" t="str">
        <f t="shared" ref="AX473" si="983">IF(AY473&gt;"0","-","")</f>
        <v/>
      </c>
      <c r="AY473" s="199" t="str">
        <f t="shared" si="927"/>
        <v/>
      </c>
      <c r="AZ473" s="204" t="str">
        <f t="shared" ref="AZ473:AZ488" si="984">IF(BA473&gt;"0","-","")</f>
        <v/>
      </c>
      <c r="BA473" s="203" t="str">
        <f t="shared" si="929"/>
        <v/>
      </c>
      <c r="BB473" s="44"/>
      <c r="BC473" s="40" t="str">
        <f t="shared" si="930"/>
        <v>Missing input data</v>
      </c>
      <c r="BD473" s="40" t="str">
        <f t="shared" si="931"/>
        <v>Missing input data</v>
      </c>
      <c r="BE473" s="44"/>
      <c r="BF473" s="40" t="str">
        <f t="shared" si="932"/>
        <v>Missing input data</v>
      </c>
      <c r="BG473" s="40" t="str">
        <f t="shared" si="933"/>
        <v>Missing input data</v>
      </c>
      <c r="BH473" s="42"/>
      <c r="BI473" s="40" t="str">
        <f t="shared" si="945"/>
        <v>Missing input data</v>
      </c>
      <c r="BJ473" s="40" t="str">
        <f t="shared" si="934"/>
        <v>Missing input data</v>
      </c>
      <c r="BK473" s="42"/>
      <c r="BL473" s="40" t="str">
        <f t="shared" si="935"/>
        <v>Missing input data</v>
      </c>
      <c r="BM473" s="40" t="str">
        <f t="shared" si="936"/>
        <v>Missing input data</v>
      </c>
    </row>
    <row r="474" spans="1:65" ht="15.75" thickBot="1">
      <c r="A474" s="156"/>
      <c r="B474" s="172" t="str">
        <f t="shared" si="946"/>
        <v/>
      </c>
      <c r="C474" s="157"/>
      <c r="D474" s="172" t="str">
        <f t="shared" si="947"/>
        <v/>
      </c>
      <c r="E474" s="157"/>
      <c r="F474" s="172" t="str">
        <f t="shared" si="937"/>
        <v/>
      </c>
      <c r="G474" s="157"/>
      <c r="H474" s="172" t="str">
        <f t="shared" si="938"/>
        <v/>
      </c>
      <c r="I474" s="153"/>
      <c r="J474" s="150" t="str">
        <f t="shared" si="939"/>
        <v/>
      </c>
      <c r="K474" s="153"/>
      <c r="L474" s="172" t="str">
        <f t="shared" si="940"/>
        <v/>
      </c>
      <c r="M474" s="157"/>
      <c r="N474" s="172" t="str">
        <f t="shared" si="941"/>
        <v/>
      </c>
      <c r="O474" s="121"/>
      <c r="P474" s="172" t="str">
        <f t="shared" si="948"/>
        <v/>
      </c>
      <c r="Q474" s="172" t="str">
        <f>IF(O474="","",VLOOKUP(O474,'DOCUMENT TYPE'!$A$2:$D$805,2,))</f>
        <v/>
      </c>
      <c r="R474" s="172" t="str">
        <f t="shared" si="949"/>
        <v/>
      </c>
      <c r="S474" s="172" t="str">
        <f>IF(O474="","",VLOOKUP(O474,'DOCUMENT TYPE'!$A$2:$D$805,3,))</f>
        <v/>
      </c>
      <c r="T474" s="172" t="str">
        <f t="shared" si="950"/>
        <v/>
      </c>
      <c r="U474" s="121"/>
      <c r="V474" s="172" t="str">
        <f t="shared" si="951"/>
        <v/>
      </c>
      <c r="W474" s="225" t="str">
        <f>IF(U474="","",VLOOKUP(U474,'ACTIVITY &amp; DISCIPLINE CODE'!$F$3:$I$1863,2,))</f>
        <v/>
      </c>
      <c r="X474" s="172" t="str">
        <f t="shared" si="952"/>
        <v/>
      </c>
      <c r="Y474" s="172" t="str">
        <f>IF(U474="","",VLOOKUP(U474,'ACTIVITY &amp; DISCIPLINE CODE'!$F$3:$I$1863,3,))</f>
        <v/>
      </c>
      <c r="Z474" s="172" t="str">
        <f t="shared" si="953"/>
        <v/>
      </c>
      <c r="AA474" s="172" t="str">
        <f>IF(U474="","",VLOOKUP(U474,'ACTIVITY &amp; DISCIPLINE CODE'!$F$3:$I$1863,4,))</f>
        <v/>
      </c>
      <c r="AB474" s="172" t="str">
        <f t="shared" si="954"/>
        <v/>
      </c>
      <c r="AC474" s="153"/>
      <c r="AD474" s="155" t="str">
        <f t="shared" si="955"/>
        <v/>
      </c>
      <c r="AE474" s="172" t="str">
        <f>IF(AC474="","",VLOOKUP(AC474,'PROJECT STAGE'!$A$2:$C$100,2,))</f>
        <v/>
      </c>
      <c r="AF474" s="155" t="str">
        <f t="shared" si="956"/>
        <v/>
      </c>
      <c r="AG474" s="172" t="str">
        <f>IF(AC474="","",VLOOKUP(AC474,'PROJECT STAGE'!$A$2:$C$100,3,))</f>
        <v/>
      </c>
      <c r="AH474" s="157" t="str">
        <f t="shared" si="979"/>
        <v/>
      </c>
      <c r="AI474" s="157"/>
      <c r="AJ474" s="157" t="str">
        <f t="shared" si="980"/>
        <v/>
      </c>
      <c r="AK474" s="157"/>
      <c r="AL474" s="157" t="str">
        <f t="shared" si="981"/>
        <v/>
      </c>
      <c r="AM474" s="157"/>
      <c r="AN474" s="157" t="str">
        <f t="shared" si="957"/>
        <v/>
      </c>
      <c r="AO474" s="157"/>
      <c r="AP474" s="157" t="str">
        <f t="shared" si="924"/>
        <v/>
      </c>
      <c r="AQ474" s="262"/>
      <c r="AR474" s="45"/>
      <c r="AS474" s="199" t="str">
        <f t="shared" si="942"/>
        <v>Not LT section</v>
      </c>
      <c r="AT474" s="200" t="str">
        <f t="shared" si="982"/>
        <v>.</v>
      </c>
      <c r="AU474" s="199" t="str">
        <f>IF(O474=0,"No input data",INDEX('DOCUMENT TYPE'!D:D,MATCH(Filename!O474,'DOCUMENT TYPE'!A:A,0)))</f>
        <v>No input data</v>
      </c>
      <c r="AV474" s="200" t="str">
        <f t="shared" si="943"/>
        <v>-</v>
      </c>
      <c r="AW474" s="199" t="str">
        <f t="shared" si="925"/>
        <v>Check PROJECT STAGE</v>
      </c>
      <c r="AX474" s="200" t="str">
        <f t="shared" ref="AX474" si="985">IF(AY474&gt;"0","-","")</f>
        <v/>
      </c>
      <c r="AY474" s="199" t="str">
        <f t="shared" si="927"/>
        <v/>
      </c>
      <c r="AZ474" s="204" t="str">
        <f t="shared" si="984"/>
        <v/>
      </c>
      <c r="BA474" s="203" t="str">
        <f t="shared" si="929"/>
        <v/>
      </c>
      <c r="BB474" s="44"/>
      <c r="BC474" s="40" t="str">
        <f t="shared" si="930"/>
        <v>Missing input data</v>
      </c>
      <c r="BD474" s="40" t="str">
        <f t="shared" si="931"/>
        <v>Missing input data</v>
      </c>
      <c r="BE474" s="44"/>
      <c r="BF474" s="40" t="str">
        <f t="shared" si="932"/>
        <v>Missing input data</v>
      </c>
      <c r="BG474" s="40" t="str">
        <f t="shared" si="933"/>
        <v>Missing input data</v>
      </c>
      <c r="BH474" s="42"/>
      <c r="BI474" s="40" t="str">
        <f t="shared" si="945"/>
        <v>Missing input data</v>
      </c>
      <c r="BJ474" s="40" t="str">
        <f t="shared" si="934"/>
        <v>Missing input data</v>
      </c>
      <c r="BK474" s="42"/>
      <c r="BL474" s="40" t="str">
        <f t="shared" si="935"/>
        <v>Missing input data</v>
      </c>
      <c r="BM474" s="40" t="str">
        <f t="shared" si="936"/>
        <v>Missing input data</v>
      </c>
    </row>
    <row r="475" spans="1:65" ht="15.75" thickBot="1">
      <c r="A475" s="156"/>
      <c r="B475" s="172" t="str">
        <f t="shared" si="946"/>
        <v/>
      </c>
      <c r="C475" s="157"/>
      <c r="D475" s="172" t="str">
        <f t="shared" si="947"/>
        <v/>
      </c>
      <c r="E475" s="157"/>
      <c r="F475" s="172" t="str">
        <f t="shared" si="937"/>
        <v/>
      </c>
      <c r="G475" s="157"/>
      <c r="H475" s="172" t="str">
        <f t="shared" si="938"/>
        <v/>
      </c>
      <c r="I475" s="153"/>
      <c r="J475" s="150" t="str">
        <f t="shared" si="939"/>
        <v/>
      </c>
      <c r="K475" s="153"/>
      <c r="L475" s="172" t="str">
        <f t="shared" si="940"/>
        <v/>
      </c>
      <c r="M475" s="157"/>
      <c r="N475" s="172" t="str">
        <f t="shared" si="941"/>
        <v/>
      </c>
      <c r="O475" s="121"/>
      <c r="P475" s="172" t="str">
        <f t="shared" si="948"/>
        <v/>
      </c>
      <c r="Q475" s="172" t="str">
        <f>IF(O475="","",VLOOKUP(O475,'DOCUMENT TYPE'!$A$2:$D$805,2,))</f>
        <v/>
      </c>
      <c r="R475" s="172" t="str">
        <f t="shared" si="949"/>
        <v/>
      </c>
      <c r="S475" s="172" t="str">
        <f>IF(O475="","",VLOOKUP(O475,'DOCUMENT TYPE'!$A$2:$D$805,3,))</f>
        <v/>
      </c>
      <c r="T475" s="172" t="str">
        <f t="shared" si="950"/>
        <v/>
      </c>
      <c r="U475" s="121"/>
      <c r="V475" s="172" t="str">
        <f t="shared" si="951"/>
        <v/>
      </c>
      <c r="W475" s="225" t="str">
        <f>IF(U475="","",VLOOKUP(U475,'ACTIVITY &amp; DISCIPLINE CODE'!$F$3:$I$1863,2,))</f>
        <v/>
      </c>
      <c r="X475" s="172" t="str">
        <f t="shared" si="952"/>
        <v/>
      </c>
      <c r="Y475" s="172" t="str">
        <f>IF(U475="","",VLOOKUP(U475,'ACTIVITY &amp; DISCIPLINE CODE'!$F$3:$I$1863,3,))</f>
        <v/>
      </c>
      <c r="Z475" s="172" t="str">
        <f t="shared" si="953"/>
        <v/>
      </c>
      <c r="AA475" s="172" t="str">
        <f>IF(U475="","",VLOOKUP(U475,'ACTIVITY &amp; DISCIPLINE CODE'!$F$3:$I$1863,4,))</f>
        <v/>
      </c>
      <c r="AB475" s="172" t="str">
        <f t="shared" si="954"/>
        <v/>
      </c>
      <c r="AC475" s="153"/>
      <c r="AD475" s="155" t="str">
        <f t="shared" si="955"/>
        <v/>
      </c>
      <c r="AE475" s="172" t="str">
        <f>IF(AC475="","",VLOOKUP(AC475,'PROJECT STAGE'!$A$2:$C$100,2,))</f>
        <v/>
      </c>
      <c r="AF475" s="155" t="str">
        <f t="shared" si="956"/>
        <v/>
      </c>
      <c r="AG475" s="172" t="str">
        <f>IF(AC475="","",VLOOKUP(AC475,'PROJECT STAGE'!$A$2:$C$100,3,))</f>
        <v/>
      </c>
      <c r="AH475" s="157" t="str">
        <f t="shared" si="979"/>
        <v/>
      </c>
      <c r="AI475" s="157"/>
      <c r="AJ475" s="157" t="str">
        <f t="shared" si="980"/>
        <v/>
      </c>
      <c r="AK475" s="157"/>
      <c r="AL475" s="157" t="str">
        <f t="shared" si="981"/>
        <v/>
      </c>
      <c r="AM475" s="157"/>
      <c r="AN475" s="157" t="str">
        <f t="shared" si="957"/>
        <v/>
      </c>
      <c r="AO475" s="157"/>
      <c r="AP475" s="157" t="str">
        <f t="shared" si="924"/>
        <v/>
      </c>
      <c r="AQ475" s="262"/>
      <c r="AR475" s="45"/>
      <c r="AS475" s="199" t="str">
        <f t="shared" si="942"/>
        <v>Not LT section</v>
      </c>
      <c r="AT475" s="200" t="str">
        <f t="shared" si="982"/>
        <v>.</v>
      </c>
      <c r="AU475" s="199" t="str">
        <f>IF(O475=0,"No input data",INDEX('DOCUMENT TYPE'!D:D,MATCH(Filename!O475,'DOCUMENT TYPE'!A:A,0)))</f>
        <v>No input data</v>
      </c>
      <c r="AV475" s="200" t="str">
        <f t="shared" si="943"/>
        <v>-</v>
      </c>
      <c r="AW475" s="199" t="str">
        <f t="shared" si="925"/>
        <v>Check PROJECT STAGE</v>
      </c>
      <c r="AX475" s="200" t="str">
        <f t="shared" ref="AX475" si="986">IF(AY475&gt;"0","-","")</f>
        <v/>
      </c>
      <c r="AY475" s="199" t="str">
        <f t="shared" si="927"/>
        <v/>
      </c>
      <c r="AZ475" s="204" t="str">
        <f t="shared" ref="AZ475" si="987">IF(BA475&gt;"0","-","")</f>
        <v/>
      </c>
      <c r="BA475" s="203" t="str">
        <f t="shared" si="929"/>
        <v/>
      </c>
      <c r="BB475" s="44"/>
      <c r="BC475" s="40" t="str">
        <f t="shared" si="930"/>
        <v>Missing input data</v>
      </c>
      <c r="BD475" s="40" t="str">
        <f t="shared" si="931"/>
        <v>Missing input data</v>
      </c>
      <c r="BE475" s="44"/>
      <c r="BF475" s="40" t="str">
        <f t="shared" si="932"/>
        <v>Missing input data</v>
      </c>
      <c r="BG475" s="40" t="str">
        <f t="shared" si="933"/>
        <v>Missing input data</v>
      </c>
      <c r="BH475" s="42"/>
      <c r="BI475" s="40" t="str">
        <f t="shared" si="945"/>
        <v>Missing input data</v>
      </c>
      <c r="BJ475" s="40" t="str">
        <f t="shared" si="934"/>
        <v>Missing input data</v>
      </c>
      <c r="BK475" s="42"/>
      <c r="BL475" s="40" t="str">
        <f t="shared" si="935"/>
        <v>Missing input data</v>
      </c>
      <c r="BM475" s="40" t="str">
        <f t="shared" si="936"/>
        <v>Missing input data</v>
      </c>
    </row>
    <row r="476" spans="1:65" ht="15.75" thickBot="1">
      <c r="A476" s="156"/>
      <c r="B476" s="172" t="str">
        <f t="shared" si="946"/>
        <v/>
      </c>
      <c r="C476" s="157"/>
      <c r="D476" s="172" t="str">
        <f t="shared" si="947"/>
        <v/>
      </c>
      <c r="E476" s="157"/>
      <c r="F476" s="172" t="str">
        <f t="shared" si="937"/>
        <v/>
      </c>
      <c r="G476" s="157"/>
      <c r="H476" s="172" t="str">
        <f t="shared" si="938"/>
        <v/>
      </c>
      <c r="I476" s="153"/>
      <c r="J476" s="150" t="str">
        <f t="shared" si="939"/>
        <v/>
      </c>
      <c r="K476" s="153"/>
      <c r="L476" s="172" t="str">
        <f t="shared" si="940"/>
        <v/>
      </c>
      <c r="M476" s="157"/>
      <c r="N476" s="172" t="str">
        <f t="shared" si="941"/>
        <v/>
      </c>
      <c r="O476" s="121"/>
      <c r="P476" s="172" t="str">
        <f t="shared" si="948"/>
        <v/>
      </c>
      <c r="Q476" s="172" t="str">
        <f>IF(O476="","",VLOOKUP(O476,'DOCUMENT TYPE'!$A$2:$D$805,2,))</f>
        <v/>
      </c>
      <c r="R476" s="172" t="str">
        <f t="shared" si="949"/>
        <v/>
      </c>
      <c r="S476" s="172" t="str">
        <f>IF(O476="","",VLOOKUP(O476,'DOCUMENT TYPE'!$A$2:$D$805,3,))</f>
        <v/>
      </c>
      <c r="T476" s="172" t="str">
        <f t="shared" si="950"/>
        <v/>
      </c>
      <c r="U476" s="121"/>
      <c r="V476" s="172" t="str">
        <f t="shared" si="951"/>
        <v/>
      </c>
      <c r="W476" s="225" t="str">
        <f>IF(U476="","",VLOOKUP(U476,'ACTIVITY &amp; DISCIPLINE CODE'!$F$3:$I$1863,2,))</f>
        <v/>
      </c>
      <c r="X476" s="172" t="str">
        <f t="shared" si="952"/>
        <v/>
      </c>
      <c r="Y476" s="172" t="str">
        <f>IF(U476="","",VLOOKUP(U476,'ACTIVITY &amp; DISCIPLINE CODE'!$F$3:$I$1863,3,))</f>
        <v/>
      </c>
      <c r="Z476" s="172" t="str">
        <f t="shared" si="953"/>
        <v/>
      </c>
      <c r="AA476" s="172" t="str">
        <f>IF(U476="","",VLOOKUP(U476,'ACTIVITY &amp; DISCIPLINE CODE'!$F$3:$I$1863,4,))</f>
        <v/>
      </c>
      <c r="AB476" s="172" t="str">
        <f t="shared" si="954"/>
        <v/>
      </c>
      <c r="AC476" s="153"/>
      <c r="AD476" s="155" t="str">
        <f t="shared" si="955"/>
        <v/>
      </c>
      <c r="AE476" s="172" t="str">
        <f>IF(AC476="","",VLOOKUP(AC476,'PROJECT STAGE'!$A$2:$C$100,2,))</f>
        <v/>
      </c>
      <c r="AF476" s="155" t="str">
        <f t="shared" si="956"/>
        <v/>
      </c>
      <c r="AG476" s="172" t="str">
        <f>IF(AC476="","",VLOOKUP(AC476,'PROJECT STAGE'!$A$2:$C$100,3,))</f>
        <v/>
      </c>
      <c r="AH476" s="157" t="str">
        <f t="shared" si="979"/>
        <v/>
      </c>
      <c r="AI476" s="157"/>
      <c r="AJ476" s="157" t="str">
        <f t="shared" si="980"/>
        <v/>
      </c>
      <c r="AK476" s="157"/>
      <c r="AL476" s="157" t="str">
        <f t="shared" si="981"/>
        <v/>
      </c>
      <c r="AM476" s="157"/>
      <c r="AN476" s="157" t="str">
        <f t="shared" si="957"/>
        <v/>
      </c>
      <c r="AO476" s="157"/>
      <c r="AP476" s="157" t="str">
        <f t="shared" si="924"/>
        <v/>
      </c>
      <c r="AQ476" s="262"/>
      <c r="AR476" s="45"/>
      <c r="AS476" s="199" t="str">
        <f t="shared" si="942"/>
        <v>Not LT section</v>
      </c>
      <c r="AT476" s="200" t="str">
        <f t="shared" si="982"/>
        <v>.</v>
      </c>
      <c r="AU476" s="199" t="str">
        <f>IF(O476=0,"No input data",INDEX('DOCUMENT TYPE'!D:D,MATCH(Filename!O476,'DOCUMENT TYPE'!A:A,0)))</f>
        <v>No input data</v>
      </c>
      <c r="AV476" s="200" t="str">
        <f t="shared" si="943"/>
        <v>-</v>
      </c>
      <c r="AW476" s="199" t="str">
        <f t="shared" si="925"/>
        <v>Check PROJECT STAGE</v>
      </c>
      <c r="AX476" s="200" t="str">
        <f t="shared" ref="AX476" si="988">IF(AY476&gt;"0","-","")</f>
        <v/>
      </c>
      <c r="AY476" s="199" t="str">
        <f t="shared" si="927"/>
        <v/>
      </c>
      <c r="AZ476" s="204" t="str">
        <f t="shared" si="984"/>
        <v/>
      </c>
      <c r="BA476" s="203" t="str">
        <f t="shared" si="929"/>
        <v/>
      </c>
      <c r="BB476" s="44"/>
      <c r="BC476" s="40" t="str">
        <f t="shared" si="930"/>
        <v>Missing input data</v>
      </c>
      <c r="BD476" s="40" t="str">
        <f t="shared" si="931"/>
        <v>Missing input data</v>
      </c>
      <c r="BE476" s="44"/>
      <c r="BF476" s="40" t="str">
        <f t="shared" si="932"/>
        <v>Missing input data</v>
      </c>
      <c r="BG476" s="40" t="str">
        <f t="shared" si="933"/>
        <v>Missing input data</v>
      </c>
      <c r="BH476" s="42"/>
      <c r="BI476" s="40" t="str">
        <f t="shared" si="945"/>
        <v>Missing input data</v>
      </c>
      <c r="BJ476" s="40" t="str">
        <f t="shared" si="934"/>
        <v>Missing input data</v>
      </c>
      <c r="BK476" s="42"/>
      <c r="BL476" s="40" t="str">
        <f t="shared" si="935"/>
        <v>Missing input data</v>
      </c>
      <c r="BM476" s="40" t="str">
        <f t="shared" si="936"/>
        <v>Missing input data</v>
      </c>
    </row>
    <row r="477" spans="1:65" ht="15.75" thickBot="1">
      <c r="A477" s="156"/>
      <c r="B477" s="172" t="str">
        <f t="shared" si="946"/>
        <v/>
      </c>
      <c r="C477" s="157"/>
      <c r="D477" s="172" t="str">
        <f t="shared" si="947"/>
        <v/>
      </c>
      <c r="E477" s="157"/>
      <c r="F477" s="172" t="str">
        <f t="shared" si="937"/>
        <v/>
      </c>
      <c r="G477" s="157"/>
      <c r="H477" s="172" t="str">
        <f t="shared" si="938"/>
        <v/>
      </c>
      <c r="I477" s="153"/>
      <c r="J477" s="150" t="str">
        <f t="shared" si="939"/>
        <v/>
      </c>
      <c r="K477" s="153"/>
      <c r="L477" s="172" t="str">
        <f t="shared" si="940"/>
        <v/>
      </c>
      <c r="M477" s="157"/>
      <c r="N477" s="172" t="str">
        <f t="shared" si="941"/>
        <v/>
      </c>
      <c r="O477" s="121"/>
      <c r="P477" s="172" t="str">
        <f t="shared" si="948"/>
        <v/>
      </c>
      <c r="Q477" s="172" t="str">
        <f>IF(O477="","",VLOOKUP(O477,'DOCUMENT TYPE'!$A$2:$D$805,2,))</f>
        <v/>
      </c>
      <c r="R477" s="172" t="str">
        <f t="shared" si="949"/>
        <v/>
      </c>
      <c r="S477" s="172" t="str">
        <f>IF(O477="","",VLOOKUP(O477,'DOCUMENT TYPE'!$A$2:$D$805,3,))</f>
        <v/>
      </c>
      <c r="T477" s="172" t="str">
        <f t="shared" si="950"/>
        <v/>
      </c>
      <c r="U477" s="121"/>
      <c r="V477" s="172" t="str">
        <f t="shared" si="951"/>
        <v/>
      </c>
      <c r="W477" s="225" t="str">
        <f>IF(U477="","",VLOOKUP(U477,'ACTIVITY &amp; DISCIPLINE CODE'!$F$3:$I$1863,2,))</f>
        <v/>
      </c>
      <c r="X477" s="172" t="str">
        <f t="shared" si="952"/>
        <v/>
      </c>
      <c r="Y477" s="172" t="str">
        <f>IF(U477="","",VLOOKUP(U477,'ACTIVITY &amp; DISCIPLINE CODE'!$F$3:$I$1863,3,))</f>
        <v/>
      </c>
      <c r="Z477" s="172" t="str">
        <f t="shared" si="953"/>
        <v/>
      </c>
      <c r="AA477" s="172" t="str">
        <f>IF(U477="","",VLOOKUP(U477,'ACTIVITY &amp; DISCIPLINE CODE'!$F$3:$I$1863,4,))</f>
        <v/>
      </c>
      <c r="AB477" s="172" t="str">
        <f t="shared" si="954"/>
        <v/>
      </c>
      <c r="AC477" s="153"/>
      <c r="AD477" s="155" t="str">
        <f t="shared" si="955"/>
        <v/>
      </c>
      <c r="AE477" s="172" t="str">
        <f>IF(AC477="","",VLOOKUP(AC477,'PROJECT STAGE'!$A$2:$C$100,2,))</f>
        <v/>
      </c>
      <c r="AF477" s="155" t="str">
        <f t="shared" si="956"/>
        <v/>
      </c>
      <c r="AG477" s="172" t="str">
        <f>IF(AC477="","",VLOOKUP(AC477,'PROJECT STAGE'!$A$2:$C$100,3,))</f>
        <v/>
      </c>
      <c r="AH477" s="157" t="str">
        <f t="shared" si="979"/>
        <v/>
      </c>
      <c r="AI477" s="157"/>
      <c r="AJ477" s="157" t="str">
        <f t="shared" si="980"/>
        <v/>
      </c>
      <c r="AK477" s="157"/>
      <c r="AL477" s="157" t="str">
        <f t="shared" si="981"/>
        <v/>
      </c>
      <c r="AM477" s="157"/>
      <c r="AN477" s="157" t="str">
        <f t="shared" si="957"/>
        <v/>
      </c>
      <c r="AO477" s="157"/>
      <c r="AP477" s="157" t="str">
        <f t="shared" si="924"/>
        <v/>
      </c>
      <c r="AQ477" s="262"/>
      <c r="AR477" s="45"/>
      <c r="AS477" s="199" t="str">
        <f t="shared" si="942"/>
        <v>Not LT section</v>
      </c>
      <c r="AT477" s="200" t="str">
        <f t="shared" si="982"/>
        <v>.</v>
      </c>
      <c r="AU477" s="199" t="str">
        <f>IF(O477=0,"No input data",INDEX('DOCUMENT TYPE'!D:D,MATCH(Filename!O477,'DOCUMENT TYPE'!A:A,0)))</f>
        <v>No input data</v>
      </c>
      <c r="AV477" s="200" t="str">
        <f t="shared" si="943"/>
        <v>-</v>
      </c>
      <c r="AW477" s="199" t="str">
        <f t="shared" si="925"/>
        <v>Check PROJECT STAGE</v>
      </c>
      <c r="AX477" s="200" t="str">
        <f t="shared" ref="AX477" si="989">IF(AY477&gt;"0","-","")</f>
        <v/>
      </c>
      <c r="AY477" s="199" t="str">
        <f t="shared" si="927"/>
        <v/>
      </c>
      <c r="AZ477" s="204" t="str">
        <f t="shared" ref="AZ477" si="990">IF(BA477&gt;"0","-","")</f>
        <v/>
      </c>
      <c r="BA477" s="203" t="str">
        <f t="shared" si="929"/>
        <v/>
      </c>
      <c r="BB477" s="44"/>
      <c r="BC477" s="40" t="str">
        <f t="shared" si="930"/>
        <v>Missing input data</v>
      </c>
      <c r="BD477" s="40" t="str">
        <f t="shared" si="931"/>
        <v>Missing input data</v>
      </c>
      <c r="BE477" s="44"/>
      <c r="BF477" s="40" t="str">
        <f t="shared" si="932"/>
        <v>Missing input data</v>
      </c>
      <c r="BG477" s="40" t="str">
        <f t="shared" si="933"/>
        <v>Missing input data</v>
      </c>
      <c r="BH477" s="42"/>
      <c r="BI477" s="40" t="str">
        <f t="shared" si="945"/>
        <v>Missing input data</v>
      </c>
      <c r="BJ477" s="40" t="str">
        <f t="shared" si="934"/>
        <v>Missing input data</v>
      </c>
      <c r="BK477" s="42"/>
      <c r="BL477" s="40" t="str">
        <f t="shared" si="935"/>
        <v>Missing input data</v>
      </c>
      <c r="BM477" s="40" t="str">
        <f t="shared" si="936"/>
        <v>Missing input data</v>
      </c>
    </row>
    <row r="478" spans="1:65" ht="15.75" thickBot="1">
      <c r="A478" s="156"/>
      <c r="B478" s="172" t="str">
        <f t="shared" si="946"/>
        <v/>
      </c>
      <c r="C478" s="157"/>
      <c r="D478" s="172" t="str">
        <f t="shared" si="947"/>
        <v/>
      </c>
      <c r="E478" s="157"/>
      <c r="F478" s="172" t="str">
        <f t="shared" si="937"/>
        <v/>
      </c>
      <c r="G478" s="157"/>
      <c r="H478" s="172" t="str">
        <f t="shared" si="938"/>
        <v/>
      </c>
      <c r="I478" s="153"/>
      <c r="J478" s="150" t="str">
        <f t="shared" si="939"/>
        <v/>
      </c>
      <c r="K478" s="153"/>
      <c r="L478" s="172" t="str">
        <f t="shared" si="940"/>
        <v/>
      </c>
      <c r="M478" s="157"/>
      <c r="N478" s="172" t="str">
        <f t="shared" si="941"/>
        <v/>
      </c>
      <c r="O478" s="121"/>
      <c r="P478" s="172" t="str">
        <f t="shared" si="948"/>
        <v/>
      </c>
      <c r="Q478" s="172" t="str">
        <f>IF(O478="","",VLOOKUP(O478,'DOCUMENT TYPE'!$A$2:$D$805,2,))</f>
        <v/>
      </c>
      <c r="R478" s="172" t="str">
        <f t="shared" si="949"/>
        <v/>
      </c>
      <c r="S478" s="172" t="str">
        <f>IF(O478="","",VLOOKUP(O478,'DOCUMENT TYPE'!$A$2:$D$805,3,))</f>
        <v/>
      </c>
      <c r="T478" s="172" t="str">
        <f t="shared" si="950"/>
        <v/>
      </c>
      <c r="U478" s="121"/>
      <c r="V478" s="172" t="str">
        <f t="shared" si="951"/>
        <v/>
      </c>
      <c r="W478" s="225" t="str">
        <f>IF(U478="","",VLOOKUP(U478,'ACTIVITY &amp; DISCIPLINE CODE'!$F$3:$I$1863,2,))</f>
        <v/>
      </c>
      <c r="X478" s="172" t="str">
        <f t="shared" si="952"/>
        <v/>
      </c>
      <c r="Y478" s="172" t="str">
        <f>IF(U478="","",VLOOKUP(U478,'ACTIVITY &amp; DISCIPLINE CODE'!$F$3:$I$1863,3,))</f>
        <v/>
      </c>
      <c r="Z478" s="172" t="str">
        <f t="shared" si="953"/>
        <v/>
      </c>
      <c r="AA478" s="172" t="str">
        <f>IF(U478="","",VLOOKUP(U478,'ACTIVITY &amp; DISCIPLINE CODE'!$F$3:$I$1863,4,))</f>
        <v/>
      </c>
      <c r="AB478" s="172" t="str">
        <f t="shared" si="954"/>
        <v/>
      </c>
      <c r="AC478" s="153"/>
      <c r="AD478" s="155" t="str">
        <f t="shared" si="955"/>
        <v/>
      </c>
      <c r="AE478" s="172" t="str">
        <f>IF(AC478="","",VLOOKUP(AC478,'PROJECT STAGE'!$A$2:$C$100,2,))</f>
        <v/>
      </c>
      <c r="AF478" s="155" t="str">
        <f t="shared" si="956"/>
        <v/>
      </c>
      <c r="AG478" s="172" t="str">
        <f>IF(AC478="","",VLOOKUP(AC478,'PROJECT STAGE'!$A$2:$C$100,3,))</f>
        <v/>
      </c>
      <c r="AH478" s="157" t="str">
        <f t="shared" si="979"/>
        <v/>
      </c>
      <c r="AI478" s="157"/>
      <c r="AJ478" s="157" t="str">
        <f t="shared" si="980"/>
        <v/>
      </c>
      <c r="AK478" s="157"/>
      <c r="AL478" s="157" t="str">
        <f t="shared" si="981"/>
        <v/>
      </c>
      <c r="AM478" s="157"/>
      <c r="AN478" s="157" t="str">
        <f t="shared" si="957"/>
        <v/>
      </c>
      <c r="AO478" s="157"/>
      <c r="AP478" s="157" t="str">
        <f t="shared" si="924"/>
        <v/>
      </c>
      <c r="AQ478" s="262"/>
      <c r="AR478" s="45"/>
      <c r="AS478" s="199" t="str">
        <f t="shared" si="942"/>
        <v>Not LT section</v>
      </c>
      <c r="AT478" s="200" t="str">
        <f t="shared" si="982"/>
        <v>.</v>
      </c>
      <c r="AU478" s="199" t="str">
        <f>IF(O478=0,"No input data",INDEX('DOCUMENT TYPE'!D:D,MATCH(Filename!O478,'DOCUMENT TYPE'!A:A,0)))</f>
        <v>No input data</v>
      </c>
      <c r="AV478" s="200" t="str">
        <f t="shared" si="943"/>
        <v>-</v>
      </c>
      <c r="AW478" s="199" t="str">
        <f t="shared" si="925"/>
        <v>Check PROJECT STAGE</v>
      </c>
      <c r="AX478" s="200" t="str">
        <f t="shared" ref="AX478" si="991">IF(AY478&gt;"0","-","")</f>
        <v/>
      </c>
      <c r="AY478" s="199" t="str">
        <f t="shared" si="927"/>
        <v/>
      </c>
      <c r="AZ478" s="204" t="str">
        <f t="shared" si="984"/>
        <v/>
      </c>
      <c r="BA478" s="203" t="str">
        <f t="shared" si="929"/>
        <v/>
      </c>
      <c r="BB478" s="44"/>
      <c r="BC478" s="40" t="str">
        <f t="shared" si="930"/>
        <v>Missing input data</v>
      </c>
      <c r="BD478" s="40" t="str">
        <f t="shared" si="931"/>
        <v>Missing input data</v>
      </c>
      <c r="BE478" s="44"/>
      <c r="BF478" s="40" t="str">
        <f t="shared" si="932"/>
        <v>Missing input data</v>
      </c>
      <c r="BG478" s="40" t="str">
        <f t="shared" si="933"/>
        <v>Missing input data</v>
      </c>
      <c r="BH478" s="42"/>
      <c r="BI478" s="40" t="str">
        <f t="shared" si="945"/>
        <v>Missing input data</v>
      </c>
      <c r="BJ478" s="40" t="str">
        <f t="shared" si="934"/>
        <v>Missing input data</v>
      </c>
      <c r="BK478" s="42"/>
      <c r="BL478" s="40" t="str">
        <f t="shared" si="935"/>
        <v>Missing input data</v>
      </c>
      <c r="BM478" s="40" t="str">
        <f t="shared" si="936"/>
        <v>Missing input data</v>
      </c>
    </row>
    <row r="479" spans="1:65" ht="15.75" thickBot="1">
      <c r="A479" s="156"/>
      <c r="B479" s="172" t="str">
        <f t="shared" si="946"/>
        <v/>
      </c>
      <c r="C479" s="157"/>
      <c r="D479" s="172" t="str">
        <f t="shared" si="947"/>
        <v/>
      </c>
      <c r="E479" s="157"/>
      <c r="F479" s="172" t="str">
        <f t="shared" si="937"/>
        <v/>
      </c>
      <c r="G479" s="157"/>
      <c r="H479" s="172" t="str">
        <f t="shared" si="938"/>
        <v/>
      </c>
      <c r="I479" s="153"/>
      <c r="J479" s="150" t="str">
        <f t="shared" si="939"/>
        <v/>
      </c>
      <c r="K479" s="153"/>
      <c r="L479" s="172" t="str">
        <f t="shared" si="940"/>
        <v/>
      </c>
      <c r="M479" s="157"/>
      <c r="N479" s="172" t="str">
        <f t="shared" si="941"/>
        <v/>
      </c>
      <c r="O479" s="121"/>
      <c r="P479" s="172" t="str">
        <f t="shared" si="948"/>
        <v/>
      </c>
      <c r="Q479" s="172" t="str">
        <f>IF(O479="","",VLOOKUP(O479,'DOCUMENT TYPE'!$A$2:$D$805,2,))</f>
        <v/>
      </c>
      <c r="R479" s="172" t="str">
        <f t="shared" si="949"/>
        <v/>
      </c>
      <c r="S479" s="172" t="str">
        <f>IF(O479="","",VLOOKUP(O479,'DOCUMENT TYPE'!$A$2:$D$805,3,))</f>
        <v/>
      </c>
      <c r="T479" s="172" t="str">
        <f t="shared" si="950"/>
        <v/>
      </c>
      <c r="U479" s="121"/>
      <c r="V479" s="172" t="str">
        <f t="shared" si="951"/>
        <v/>
      </c>
      <c r="W479" s="225" t="str">
        <f>IF(U479="","",VLOOKUP(U479,'ACTIVITY &amp; DISCIPLINE CODE'!$F$3:$I$1863,2,))</f>
        <v/>
      </c>
      <c r="X479" s="172" t="str">
        <f t="shared" si="952"/>
        <v/>
      </c>
      <c r="Y479" s="172" t="str">
        <f>IF(U479="","",VLOOKUP(U479,'ACTIVITY &amp; DISCIPLINE CODE'!$F$3:$I$1863,3,))</f>
        <v/>
      </c>
      <c r="Z479" s="172" t="str">
        <f t="shared" si="953"/>
        <v/>
      </c>
      <c r="AA479" s="172" t="str">
        <f>IF(U479="","",VLOOKUP(U479,'ACTIVITY &amp; DISCIPLINE CODE'!$F$3:$I$1863,4,))</f>
        <v/>
      </c>
      <c r="AB479" s="172" t="str">
        <f t="shared" si="954"/>
        <v/>
      </c>
      <c r="AC479" s="153"/>
      <c r="AD479" s="155" t="str">
        <f t="shared" si="955"/>
        <v/>
      </c>
      <c r="AE479" s="172" t="str">
        <f>IF(AC479="","",VLOOKUP(AC479,'PROJECT STAGE'!$A$2:$C$100,2,))</f>
        <v/>
      </c>
      <c r="AF479" s="155" t="str">
        <f t="shared" si="956"/>
        <v/>
      </c>
      <c r="AG479" s="172" t="str">
        <f>IF(AC479="","",VLOOKUP(AC479,'PROJECT STAGE'!$A$2:$C$100,3,))</f>
        <v/>
      </c>
      <c r="AH479" s="157" t="str">
        <f t="shared" si="979"/>
        <v/>
      </c>
      <c r="AI479" s="157"/>
      <c r="AJ479" s="157" t="str">
        <f t="shared" si="980"/>
        <v/>
      </c>
      <c r="AK479" s="157"/>
      <c r="AL479" s="157" t="str">
        <f t="shared" si="981"/>
        <v/>
      </c>
      <c r="AM479" s="157"/>
      <c r="AN479" s="157" t="str">
        <f t="shared" si="957"/>
        <v/>
      </c>
      <c r="AO479" s="157"/>
      <c r="AP479" s="157" t="str">
        <f t="shared" si="924"/>
        <v/>
      </c>
      <c r="AQ479" s="262"/>
      <c r="AR479" s="45"/>
      <c r="AS479" s="199" t="str">
        <f t="shared" si="942"/>
        <v>Not LT section</v>
      </c>
      <c r="AT479" s="200" t="str">
        <f t="shared" si="982"/>
        <v>.</v>
      </c>
      <c r="AU479" s="199" t="str">
        <f>IF(O479=0,"No input data",INDEX('DOCUMENT TYPE'!D:D,MATCH(Filename!O479,'DOCUMENT TYPE'!A:A,0)))</f>
        <v>No input data</v>
      </c>
      <c r="AV479" s="200" t="str">
        <f t="shared" si="943"/>
        <v>-</v>
      </c>
      <c r="AW479" s="199" t="str">
        <f t="shared" si="925"/>
        <v>Check PROJECT STAGE</v>
      </c>
      <c r="AX479" s="200" t="str">
        <f t="shared" ref="AX479" si="992">IF(AY479&gt;"0","-","")</f>
        <v/>
      </c>
      <c r="AY479" s="199" t="str">
        <f t="shared" si="927"/>
        <v/>
      </c>
      <c r="AZ479" s="204" t="str">
        <f t="shared" ref="AZ479" si="993">IF(BA479&gt;"0","-","")</f>
        <v/>
      </c>
      <c r="BA479" s="203" t="str">
        <f t="shared" si="929"/>
        <v/>
      </c>
      <c r="BB479" s="44"/>
      <c r="BC479" s="40" t="str">
        <f t="shared" si="930"/>
        <v>Missing input data</v>
      </c>
      <c r="BD479" s="40" t="str">
        <f t="shared" si="931"/>
        <v>Missing input data</v>
      </c>
      <c r="BE479" s="44"/>
      <c r="BF479" s="40" t="str">
        <f t="shared" si="932"/>
        <v>Missing input data</v>
      </c>
      <c r="BG479" s="40" t="str">
        <f t="shared" si="933"/>
        <v>Missing input data</v>
      </c>
      <c r="BH479" s="42"/>
      <c r="BI479" s="40" t="str">
        <f t="shared" si="945"/>
        <v>Missing input data</v>
      </c>
      <c r="BJ479" s="40" t="str">
        <f t="shared" si="934"/>
        <v>Missing input data</v>
      </c>
      <c r="BK479" s="42"/>
      <c r="BL479" s="40" t="str">
        <f t="shared" si="935"/>
        <v>Missing input data</v>
      </c>
      <c r="BM479" s="40" t="str">
        <f t="shared" si="936"/>
        <v>Missing input data</v>
      </c>
    </row>
    <row r="480" spans="1:65" ht="15.75" thickBot="1">
      <c r="A480" s="156"/>
      <c r="B480" s="172" t="str">
        <f t="shared" si="946"/>
        <v/>
      </c>
      <c r="C480" s="157"/>
      <c r="D480" s="172" t="str">
        <f t="shared" si="947"/>
        <v/>
      </c>
      <c r="E480" s="157"/>
      <c r="F480" s="172" t="str">
        <f t="shared" si="937"/>
        <v/>
      </c>
      <c r="G480" s="157"/>
      <c r="H480" s="172" t="str">
        <f t="shared" si="938"/>
        <v/>
      </c>
      <c r="I480" s="153"/>
      <c r="J480" s="150" t="str">
        <f t="shared" si="939"/>
        <v/>
      </c>
      <c r="K480" s="153"/>
      <c r="L480" s="172" t="str">
        <f t="shared" si="940"/>
        <v/>
      </c>
      <c r="M480" s="157"/>
      <c r="N480" s="172" t="str">
        <f t="shared" si="941"/>
        <v/>
      </c>
      <c r="O480" s="121"/>
      <c r="P480" s="172" t="str">
        <f t="shared" si="948"/>
        <v/>
      </c>
      <c r="Q480" s="172" t="str">
        <f>IF(O480="","",VLOOKUP(O480,'DOCUMENT TYPE'!$A$2:$D$805,2,))</f>
        <v/>
      </c>
      <c r="R480" s="172" t="str">
        <f t="shared" si="949"/>
        <v/>
      </c>
      <c r="S480" s="172" t="str">
        <f>IF(O480="","",VLOOKUP(O480,'DOCUMENT TYPE'!$A$2:$D$805,3,))</f>
        <v/>
      </c>
      <c r="T480" s="172" t="str">
        <f t="shared" si="950"/>
        <v/>
      </c>
      <c r="U480" s="121"/>
      <c r="V480" s="172" t="str">
        <f t="shared" si="951"/>
        <v/>
      </c>
      <c r="W480" s="225" t="str">
        <f>IF(U480="","",VLOOKUP(U480,'ACTIVITY &amp; DISCIPLINE CODE'!$F$3:$I$1863,2,))</f>
        <v/>
      </c>
      <c r="X480" s="172" t="str">
        <f t="shared" si="952"/>
        <v/>
      </c>
      <c r="Y480" s="172" t="str">
        <f>IF(U480="","",VLOOKUP(U480,'ACTIVITY &amp; DISCIPLINE CODE'!$F$3:$I$1863,3,))</f>
        <v/>
      </c>
      <c r="Z480" s="172" t="str">
        <f t="shared" si="953"/>
        <v/>
      </c>
      <c r="AA480" s="172" t="str">
        <f>IF(U480="","",VLOOKUP(U480,'ACTIVITY &amp; DISCIPLINE CODE'!$F$3:$I$1863,4,))</f>
        <v/>
      </c>
      <c r="AB480" s="172" t="str">
        <f t="shared" si="954"/>
        <v/>
      </c>
      <c r="AC480" s="153"/>
      <c r="AD480" s="155" t="str">
        <f t="shared" si="955"/>
        <v/>
      </c>
      <c r="AE480" s="172" t="str">
        <f>IF(AC480="","",VLOOKUP(AC480,'PROJECT STAGE'!$A$2:$C$100,2,))</f>
        <v/>
      </c>
      <c r="AF480" s="155" t="str">
        <f t="shared" si="956"/>
        <v/>
      </c>
      <c r="AG480" s="172" t="str">
        <f>IF(AC480="","",VLOOKUP(AC480,'PROJECT STAGE'!$A$2:$C$100,3,))</f>
        <v/>
      </c>
      <c r="AH480" s="157" t="str">
        <f t="shared" si="979"/>
        <v/>
      </c>
      <c r="AI480" s="157"/>
      <c r="AJ480" s="157" t="str">
        <f t="shared" si="980"/>
        <v/>
      </c>
      <c r="AK480" s="157"/>
      <c r="AL480" s="157" t="str">
        <f t="shared" si="981"/>
        <v/>
      </c>
      <c r="AM480" s="157"/>
      <c r="AN480" s="157" t="str">
        <f t="shared" si="957"/>
        <v/>
      </c>
      <c r="AO480" s="157"/>
      <c r="AP480" s="157" t="str">
        <f t="shared" si="924"/>
        <v/>
      </c>
      <c r="AQ480" s="262"/>
      <c r="AR480" s="45"/>
      <c r="AS480" s="199" t="str">
        <f t="shared" si="942"/>
        <v>Not LT section</v>
      </c>
      <c r="AT480" s="200" t="str">
        <f t="shared" si="982"/>
        <v>.</v>
      </c>
      <c r="AU480" s="199" t="str">
        <f>IF(O480=0,"No input data",INDEX('DOCUMENT TYPE'!D:D,MATCH(Filename!O480,'DOCUMENT TYPE'!A:A,0)))</f>
        <v>No input data</v>
      </c>
      <c r="AV480" s="200" t="str">
        <f t="shared" si="943"/>
        <v>-</v>
      </c>
      <c r="AW480" s="199" t="str">
        <f t="shared" si="925"/>
        <v>Check PROJECT STAGE</v>
      </c>
      <c r="AX480" s="200" t="str">
        <f t="shared" ref="AX480" si="994">IF(AY480&gt;"0","-","")</f>
        <v/>
      </c>
      <c r="AY480" s="199" t="str">
        <f t="shared" si="927"/>
        <v/>
      </c>
      <c r="AZ480" s="204" t="str">
        <f t="shared" si="984"/>
        <v/>
      </c>
      <c r="BA480" s="203" t="str">
        <f t="shared" si="929"/>
        <v/>
      </c>
      <c r="BB480" s="44"/>
      <c r="BC480" s="40" t="str">
        <f t="shared" si="930"/>
        <v>Missing input data</v>
      </c>
      <c r="BD480" s="40" t="str">
        <f t="shared" si="931"/>
        <v>Missing input data</v>
      </c>
      <c r="BE480" s="44"/>
      <c r="BF480" s="40" t="str">
        <f t="shared" si="932"/>
        <v>Missing input data</v>
      </c>
      <c r="BG480" s="40" t="str">
        <f t="shared" si="933"/>
        <v>Missing input data</v>
      </c>
      <c r="BH480" s="42"/>
      <c r="BI480" s="40" t="str">
        <f t="shared" si="945"/>
        <v>Missing input data</v>
      </c>
      <c r="BJ480" s="40" t="str">
        <f t="shared" si="934"/>
        <v>Missing input data</v>
      </c>
      <c r="BK480" s="42"/>
      <c r="BL480" s="40" t="str">
        <f t="shared" si="935"/>
        <v>Missing input data</v>
      </c>
      <c r="BM480" s="40" t="str">
        <f t="shared" si="936"/>
        <v>Missing input data</v>
      </c>
    </row>
    <row r="481" spans="1:65" ht="15.75" thickBot="1">
      <c r="A481" s="156"/>
      <c r="B481" s="172" t="str">
        <f t="shared" si="946"/>
        <v/>
      </c>
      <c r="C481" s="157"/>
      <c r="D481" s="172" t="str">
        <f t="shared" si="947"/>
        <v/>
      </c>
      <c r="E481" s="157"/>
      <c r="F481" s="172" t="str">
        <f t="shared" si="937"/>
        <v/>
      </c>
      <c r="G481" s="157"/>
      <c r="H481" s="172" t="str">
        <f t="shared" si="938"/>
        <v/>
      </c>
      <c r="I481" s="153"/>
      <c r="J481" s="150" t="str">
        <f t="shared" si="939"/>
        <v/>
      </c>
      <c r="K481" s="153"/>
      <c r="L481" s="172" t="str">
        <f t="shared" si="940"/>
        <v/>
      </c>
      <c r="M481" s="157"/>
      <c r="N481" s="172" t="str">
        <f t="shared" si="941"/>
        <v/>
      </c>
      <c r="O481" s="121"/>
      <c r="P481" s="172" t="str">
        <f t="shared" si="948"/>
        <v/>
      </c>
      <c r="Q481" s="172" t="str">
        <f>IF(O481="","",VLOOKUP(O481,'DOCUMENT TYPE'!$A$2:$D$805,2,))</f>
        <v/>
      </c>
      <c r="R481" s="172" t="str">
        <f t="shared" si="949"/>
        <v/>
      </c>
      <c r="S481" s="172" t="str">
        <f>IF(O481="","",VLOOKUP(O481,'DOCUMENT TYPE'!$A$2:$D$805,3,))</f>
        <v/>
      </c>
      <c r="T481" s="172" t="str">
        <f t="shared" si="950"/>
        <v/>
      </c>
      <c r="U481" s="121"/>
      <c r="V481" s="172" t="str">
        <f t="shared" si="951"/>
        <v/>
      </c>
      <c r="W481" s="225" t="str">
        <f>IF(U481="","",VLOOKUP(U481,'ACTIVITY &amp; DISCIPLINE CODE'!$F$3:$I$1863,2,))</f>
        <v/>
      </c>
      <c r="X481" s="172" t="str">
        <f t="shared" si="952"/>
        <v/>
      </c>
      <c r="Y481" s="172" t="str">
        <f>IF(U481="","",VLOOKUP(U481,'ACTIVITY &amp; DISCIPLINE CODE'!$F$3:$I$1863,3,))</f>
        <v/>
      </c>
      <c r="Z481" s="172" t="str">
        <f t="shared" si="953"/>
        <v/>
      </c>
      <c r="AA481" s="172" t="str">
        <f>IF(U481="","",VLOOKUP(U481,'ACTIVITY &amp; DISCIPLINE CODE'!$F$3:$I$1863,4,))</f>
        <v/>
      </c>
      <c r="AB481" s="172" t="str">
        <f t="shared" si="954"/>
        <v/>
      </c>
      <c r="AC481" s="153"/>
      <c r="AD481" s="155" t="str">
        <f t="shared" si="955"/>
        <v/>
      </c>
      <c r="AE481" s="172" t="str">
        <f>IF(AC481="","",VLOOKUP(AC481,'PROJECT STAGE'!$A$2:$C$100,2,))</f>
        <v/>
      </c>
      <c r="AF481" s="155" t="str">
        <f t="shared" si="956"/>
        <v/>
      </c>
      <c r="AG481" s="172" t="str">
        <f>IF(AC481="","",VLOOKUP(AC481,'PROJECT STAGE'!$A$2:$C$100,3,))</f>
        <v/>
      </c>
      <c r="AH481" s="157" t="str">
        <f t="shared" si="979"/>
        <v/>
      </c>
      <c r="AI481" s="157"/>
      <c r="AJ481" s="157" t="str">
        <f t="shared" si="980"/>
        <v/>
      </c>
      <c r="AK481" s="157"/>
      <c r="AL481" s="157" t="str">
        <f t="shared" si="981"/>
        <v/>
      </c>
      <c r="AM481" s="157"/>
      <c r="AN481" s="157" t="str">
        <f t="shared" si="957"/>
        <v/>
      </c>
      <c r="AO481" s="157"/>
      <c r="AP481" s="157" t="str">
        <f t="shared" si="924"/>
        <v/>
      </c>
      <c r="AQ481" s="262"/>
      <c r="AR481" s="45"/>
      <c r="AS481" s="199" t="str">
        <f t="shared" si="942"/>
        <v>Not LT section</v>
      </c>
      <c r="AT481" s="200" t="str">
        <f t="shared" si="982"/>
        <v>.</v>
      </c>
      <c r="AU481" s="199" t="str">
        <f>IF(O481=0,"No input data",INDEX('DOCUMENT TYPE'!D:D,MATCH(Filename!O481,'DOCUMENT TYPE'!A:A,0)))</f>
        <v>No input data</v>
      </c>
      <c r="AV481" s="200" t="str">
        <f t="shared" si="943"/>
        <v>-</v>
      </c>
      <c r="AW481" s="199" t="str">
        <f t="shared" si="925"/>
        <v>Check PROJECT STAGE</v>
      </c>
      <c r="AX481" s="200" t="str">
        <f t="shared" ref="AX481" si="995">IF(AY481&gt;"0","-","")</f>
        <v/>
      </c>
      <c r="AY481" s="199" t="str">
        <f t="shared" si="927"/>
        <v/>
      </c>
      <c r="AZ481" s="204" t="str">
        <f t="shared" ref="AZ481" si="996">IF(BA481&gt;"0","-","")</f>
        <v/>
      </c>
      <c r="BA481" s="203" t="str">
        <f t="shared" si="929"/>
        <v/>
      </c>
      <c r="BB481" s="44"/>
      <c r="BC481" s="40" t="str">
        <f t="shared" si="930"/>
        <v>Missing input data</v>
      </c>
      <c r="BD481" s="40" t="str">
        <f t="shared" si="931"/>
        <v>Missing input data</v>
      </c>
      <c r="BE481" s="44"/>
      <c r="BF481" s="40" t="str">
        <f t="shared" si="932"/>
        <v>Missing input data</v>
      </c>
      <c r="BG481" s="40" t="str">
        <f t="shared" si="933"/>
        <v>Missing input data</v>
      </c>
      <c r="BH481" s="42"/>
      <c r="BI481" s="40" t="str">
        <f t="shared" si="945"/>
        <v>Missing input data</v>
      </c>
      <c r="BJ481" s="40" t="str">
        <f t="shared" si="934"/>
        <v>Missing input data</v>
      </c>
      <c r="BK481" s="42"/>
      <c r="BL481" s="40" t="str">
        <f t="shared" si="935"/>
        <v>Missing input data</v>
      </c>
      <c r="BM481" s="40" t="str">
        <f t="shared" si="936"/>
        <v>Missing input data</v>
      </c>
    </row>
    <row r="482" spans="1:65" ht="15.75" thickBot="1">
      <c r="A482" s="156"/>
      <c r="B482" s="172" t="str">
        <f t="shared" si="946"/>
        <v/>
      </c>
      <c r="C482" s="157"/>
      <c r="D482" s="172" t="str">
        <f t="shared" si="947"/>
        <v/>
      </c>
      <c r="E482" s="157"/>
      <c r="F482" s="172" t="str">
        <f t="shared" si="937"/>
        <v/>
      </c>
      <c r="G482" s="157"/>
      <c r="H482" s="172" t="str">
        <f t="shared" si="938"/>
        <v/>
      </c>
      <c r="I482" s="153"/>
      <c r="J482" s="150" t="str">
        <f t="shared" si="939"/>
        <v/>
      </c>
      <c r="K482" s="153"/>
      <c r="L482" s="172" t="str">
        <f t="shared" si="940"/>
        <v/>
      </c>
      <c r="M482" s="157"/>
      <c r="N482" s="172" t="str">
        <f t="shared" si="941"/>
        <v/>
      </c>
      <c r="O482" s="121"/>
      <c r="P482" s="172" t="str">
        <f t="shared" si="948"/>
        <v/>
      </c>
      <c r="Q482" s="172" t="str">
        <f>IF(O482="","",VLOOKUP(O482,'DOCUMENT TYPE'!$A$2:$D$805,2,))</f>
        <v/>
      </c>
      <c r="R482" s="172" t="str">
        <f t="shared" si="949"/>
        <v/>
      </c>
      <c r="S482" s="172" t="str">
        <f>IF(O482="","",VLOOKUP(O482,'DOCUMENT TYPE'!$A$2:$D$805,3,))</f>
        <v/>
      </c>
      <c r="T482" s="172" t="str">
        <f t="shared" si="950"/>
        <v/>
      </c>
      <c r="U482" s="121"/>
      <c r="V482" s="172" t="str">
        <f t="shared" si="951"/>
        <v/>
      </c>
      <c r="W482" s="225" t="str">
        <f>IF(U482="","",VLOOKUP(U482,'ACTIVITY &amp; DISCIPLINE CODE'!$F$3:$I$1863,2,))</f>
        <v/>
      </c>
      <c r="X482" s="172" t="str">
        <f t="shared" si="952"/>
        <v/>
      </c>
      <c r="Y482" s="172" t="str">
        <f>IF(U482="","",VLOOKUP(U482,'ACTIVITY &amp; DISCIPLINE CODE'!$F$3:$I$1863,3,))</f>
        <v/>
      </c>
      <c r="Z482" s="172" t="str">
        <f t="shared" si="953"/>
        <v/>
      </c>
      <c r="AA482" s="172" t="str">
        <f>IF(U482="","",VLOOKUP(U482,'ACTIVITY &amp; DISCIPLINE CODE'!$F$3:$I$1863,4,))</f>
        <v/>
      </c>
      <c r="AB482" s="172" t="str">
        <f t="shared" si="954"/>
        <v/>
      </c>
      <c r="AC482" s="153"/>
      <c r="AD482" s="155" t="str">
        <f t="shared" si="955"/>
        <v/>
      </c>
      <c r="AE482" s="172" t="str">
        <f>IF(AC482="","",VLOOKUP(AC482,'PROJECT STAGE'!$A$2:$C$100,2,))</f>
        <v/>
      </c>
      <c r="AF482" s="155" t="str">
        <f t="shared" si="956"/>
        <v/>
      </c>
      <c r="AG482" s="172" t="str">
        <f>IF(AC482="","",VLOOKUP(AC482,'PROJECT STAGE'!$A$2:$C$100,3,))</f>
        <v/>
      </c>
      <c r="AH482" s="157" t="str">
        <f t="shared" si="979"/>
        <v/>
      </c>
      <c r="AI482" s="157"/>
      <c r="AJ482" s="157" t="str">
        <f t="shared" si="980"/>
        <v/>
      </c>
      <c r="AK482" s="157"/>
      <c r="AL482" s="157" t="str">
        <f t="shared" si="981"/>
        <v/>
      </c>
      <c r="AM482" s="157"/>
      <c r="AN482" s="157" t="str">
        <f t="shared" si="957"/>
        <v/>
      </c>
      <c r="AO482" s="157"/>
      <c r="AP482" s="157" t="str">
        <f t="shared" si="924"/>
        <v/>
      </c>
      <c r="AQ482" s="262"/>
      <c r="AR482" s="45"/>
      <c r="AS482" s="199" t="str">
        <f t="shared" si="942"/>
        <v>Not LT section</v>
      </c>
      <c r="AT482" s="200" t="str">
        <f t="shared" si="982"/>
        <v>.</v>
      </c>
      <c r="AU482" s="199" t="str">
        <f>IF(O482=0,"No input data",INDEX('DOCUMENT TYPE'!D:D,MATCH(Filename!O482,'DOCUMENT TYPE'!A:A,0)))</f>
        <v>No input data</v>
      </c>
      <c r="AV482" s="200" t="str">
        <f t="shared" si="943"/>
        <v>-</v>
      </c>
      <c r="AW482" s="199" t="str">
        <f t="shared" si="925"/>
        <v>Check PROJECT STAGE</v>
      </c>
      <c r="AX482" s="200" t="str">
        <f t="shared" ref="AX482" si="997">IF(AY482&gt;"0","-","")</f>
        <v/>
      </c>
      <c r="AY482" s="199" t="str">
        <f t="shared" si="927"/>
        <v/>
      </c>
      <c r="AZ482" s="204" t="str">
        <f t="shared" si="984"/>
        <v/>
      </c>
      <c r="BA482" s="203" t="str">
        <f t="shared" si="929"/>
        <v/>
      </c>
      <c r="BB482" s="44"/>
      <c r="BC482" s="40" t="str">
        <f t="shared" si="930"/>
        <v>Missing input data</v>
      </c>
      <c r="BD482" s="40" t="str">
        <f t="shared" si="931"/>
        <v>Missing input data</v>
      </c>
      <c r="BE482" s="44"/>
      <c r="BF482" s="40" t="str">
        <f t="shared" si="932"/>
        <v>Missing input data</v>
      </c>
      <c r="BG482" s="40" t="str">
        <f t="shared" si="933"/>
        <v>Missing input data</v>
      </c>
      <c r="BH482" s="42"/>
      <c r="BI482" s="40" t="str">
        <f t="shared" si="945"/>
        <v>Missing input data</v>
      </c>
      <c r="BJ482" s="40" t="str">
        <f t="shared" si="934"/>
        <v>Missing input data</v>
      </c>
      <c r="BK482" s="42"/>
      <c r="BL482" s="40" t="str">
        <f t="shared" si="935"/>
        <v>Missing input data</v>
      </c>
      <c r="BM482" s="40" t="str">
        <f t="shared" si="936"/>
        <v>Missing input data</v>
      </c>
    </row>
    <row r="483" spans="1:65" ht="15.75" thickBot="1">
      <c r="A483" s="156"/>
      <c r="B483" s="172" t="str">
        <f t="shared" si="946"/>
        <v/>
      </c>
      <c r="C483" s="157"/>
      <c r="D483" s="172" t="str">
        <f t="shared" si="947"/>
        <v/>
      </c>
      <c r="E483" s="157"/>
      <c r="F483" s="172" t="str">
        <f t="shared" si="937"/>
        <v/>
      </c>
      <c r="G483" s="157"/>
      <c r="H483" s="172" t="str">
        <f t="shared" si="938"/>
        <v/>
      </c>
      <c r="I483" s="153"/>
      <c r="J483" s="150" t="str">
        <f t="shared" si="939"/>
        <v/>
      </c>
      <c r="K483" s="153"/>
      <c r="L483" s="172" t="str">
        <f t="shared" si="940"/>
        <v/>
      </c>
      <c r="M483" s="157"/>
      <c r="N483" s="172" t="str">
        <f t="shared" si="941"/>
        <v/>
      </c>
      <c r="O483" s="121"/>
      <c r="P483" s="172" t="str">
        <f t="shared" si="948"/>
        <v/>
      </c>
      <c r="Q483" s="172" t="str">
        <f>IF(O483="","",VLOOKUP(O483,'DOCUMENT TYPE'!$A$2:$D$805,2,))</f>
        <v/>
      </c>
      <c r="R483" s="172" t="str">
        <f t="shared" si="949"/>
        <v/>
      </c>
      <c r="S483" s="172" t="str">
        <f>IF(O483="","",VLOOKUP(O483,'DOCUMENT TYPE'!$A$2:$D$805,3,))</f>
        <v/>
      </c>
      <c r="T483" s="172" t="str">
        <f t="shared" si="950"/>
        <v/>
      </c>
      <c r="U483" s="121"/>
      <c r="V483" s="172" t="str">
        <f t="shared" si="951"/>
        <v/>
      </c>
      <c r="W483" s="225" t="str">
        <f>IF(U483="","",VLOOKUP(U483,'ACTIVITY &amp; DISCIPLINE CODE'!$F$3:$I$1863,2,))</f>
        <v/>
      </c>
      <c r="X483" s="172" t="str">
        <f t="shared" si="952"/>
        <v/>
      </c>
      <c r="Y483" s="172" t="str">
        <f>IF(U483="","",VLOOKUP(U483,'ACTIVITY &amp; DISCIPLINE CODE'!$F$3:$I$1863,3,))</f>
        <v/>
      </c>
      <c r="Z483" s="172" t="str">
        <f t="shared" si="953"/>
        <v/>
      </c>
      <c r="AA483" s="172" t="str">
        <f>IF(U483="","",VLOOKUP(U483,'ACTIVITY &amp; DISCIPLINE CODE'!$F$3:$I$1863,4,))</f>
        <v/>
      </c>
      <c r="AB483" s="172" t="str">
        <f t="shared" si="954"/>
        <v/>
      </c>
      <c r="AC483" s="153"/>
      <c r="AD483" s="155" t="str">
        <f t="shared" si="955"/>
        <v/>
      </c>
      <c r="AE483" s="172" t="str">
        <f>IF(AC483="","",VLOOKUP(AC483,'PROJECT STAGE'!$A$2:$C$100,2,))</f>
        <v/>
      </c>
      <c r="AF483" s="155" t="str">
        <f t="shared" si="956"/>
        <v/>
      </c>
      <c r="AG483" s="172" t="str">
        <f>IF(AC483="","",VLOOKUP(AC483,'PROJECT STAGE'!$A$2:$C$100,3,))</f>
        <v/>
      </c>
      <c r="AH483" s="157" t="str">
        <f t="shared" si="979"/>
        <v/>
      </c>
      <c r="AI483" s="157"/>
      <c r="AJ483" s="157" t="str">
        <f t="shared" si="980"/>
        <v/>
      </c>
      <c r="AK483" s="157"/>
      <c r="AL483" s="157" t="str">
        <f t="shared" si="981"/>
        <v/>
      </c>
      <c r="AM483" s="157"/>
      <c r="AN483" s="157" t="str">
        <f t="shared" si="957"/>
        <v/>
      </c>
      <c r="AO483" s="157"/>
      <c r="AP483" s="157" t="str">
        <f t="shared" si="924"/>
        <v/>
      </c>
      <c r="AQ483" s="262"/>
      <c r="AR483" s="45"/>
      <c r="AS483" s="199" t="str">
        <f t="shared" si="942"/>
        <v>Not LT section</v>
      </c>
      <c r="AT483" s="200" t="str">
        <f t="shared" si="982"/>
        <v>.</v>
      </c>
      <c r="AU483" s="199" t="str">
        <f>IF(O483=0,"No input data",INDEX('DOCUMENT TYPE'!D:D,MATCH(Filename!O483,'DOCUMENT TYPE'!A:A,0)))</f>
        <v>No input data</v>
      </c>
      <c r="AV483" s="200" t="str">
        <f t="shared" si="943"/>
        <v>-</v>
      </c>
      <c r="AW483" s="199" t="str">
        <f t="shared" si="925"/>
        <v>Check PROJECT STAGE</v>
      </c>
      <c r="AX483" s="200" t="str">
        <f t="shared" ref="AX483" si="998">IF(AY483&gt;"0","-","")</f>
        <v/>
      </c>
      <c r="AY483" s="199" t="str">
        <f t="shared" si="927"/>
        <v/>
      </c>
      <c r="AZ483" s="204" t="str">
        <f t="shared" ref="AZ483" si="999">IF(BA483&gt;"0","-","")</f>
        <v/>
      </c>
      <c r="BA483" s="203" t="str">
        <f t="shared" si="929"/>
        <v/>
      </c>
      <c r="BB483" s="44"/>
      <c r="BC483" s="40" t="str">
        <f t="shared" si="930"/>
        <v>Missing input data</v>
      </c>
      <c r="BD483" s="40" t="str">
        <f t="shared" si="931"/>
        <v>Missing input data</v>
      </c>
      <c r="BE483" s="44"/>
      <c r="BF483" s="40" t="str">
        <f t="shared" si="932"/>
        <v>Missing input data</v>
      </c>
      <c r="BG483" s="40" t="str">
        <f t="shared" si="933"/>
        <v>Missing input data</v>
      </c>
      <c r="BH483" s="42"/>
      <c r="BI483" s="40" t="str">
        <f t="shared" si="945"/>
        <v>Missing input data</v>
      </c>
      <c r="BJ483" s="40" t="str">
        <f t="shared" si="934"/>
        <v>Missing input data</v>
      </c>
      <c r="BK483" s="42"/>
      <c r="BL483" s="40" t="str">
        <f t="shared" si="935"/>
        <v>Missing input data</v>
      </c>
      <c r="BM483" s="40" t="str">
        <f t="shared" si="936"/>
        <v>Missing input data</v>
      </c>
    </row>
    <row r="484" spans="1:65" ht="15.75" thickBot="1">
      <c r="A484" s="156"/>
      <c r="B484" s="172" t="str">
        <f t="shared" si="946"/>
        <v/>
      </c>
      <c r="C484" s="157"/>
      <c r="D484" s="172" t="str">
        <f t="shared" si="947"/>
        <v/>
      </c>
      <c r="E484" s="157"/>
      <c r="F484" s="172" t="str">
        <f t="shared" si="937"/>
        <v/>
      </c>
      <c r="G484" s="157"/>
      <c r="H484" s="172" t="str">
        <f t="shared" si="938"/>
        <v/>
      </c>
      <c r="I484" s="153"/>
      <c r="J484" s="150" t="str">
        <f t="shared" si="939"/>
        <v/>
      </c>
      <c r="K484" s="153"/>
      <c r="L484" s="172" t="str">
        <f t="shared" si="940"/>
        <v/>
      </c>
      <c r="M484" s="157"/>
      <c r="N484" s="172" t="str">
        <f t="shared" si="941"/>
        <v/>
      </c>
      <c r="O484" s="121"/>
      <c r="P484" s="172" t="str">
        <f t="shared" si="948"/>
        <v/>
      </c>
      <c r="Q484" s="172" t="str">
        <f>IF(O484="","",VLOOKUP(O484,'DOCUMENT TYPE'!$A$2:$D$805,2,))</f>
        <v/>
      </c>
      <c r="R484" s="172" t="str">
        <f t="shared" si="949"/>
        <v/>
      </c>
      <c r="S484" s="172" t="str">
        <f>IF(O484="","",VLOOKUP(O484,'DOCUMENT TYPE'!$A$2:$D$805,3,))</f>
        <v/>
      </c>
      <c r="T484" s="172" t="str">
        <f t="shared" si="950"/>
        <v/>
      </c>
      <c r="U484" s="121"/>
      <c r="V484" s="172" t="str">
        <f t="shared" si="951"/>
        <v/>
      </c>
      <c r="W484" s="225" t="str">
        <f>IF(U484="","",VLOOKUP(U484,'ACTIVITY &amp; DISCIPLINE CODE'!$F$3:$I$1863,2,))</f>
        <v/>
      </c>
      <c r="X484" s="172" t="str">
        <f t="shared" si="952"/>
        <v/>
      </c>
      <c r="Y484" s="172" t="str">
        <f>IF(U484="","",VLOOKUP(U484,'ACTIVITY &amp; DISCIPLINE CODE'!$F$3:$I$1863,3,))</f>
        <v/>
      </c>
      <c r="Z484" s="172" t="str">
        <f t="shared" si="953"/>
        <v/>
      </c>
      <c r="AA484" s="172" t="str">
        <f>IF(U484="","",VLOOKUP(U484,'ACTIVITY &amp; DISCIPLINE CODE'!$F$3:$I$1863,4,))</f>
        <v/>
      </c>
      <c r="AB484" s="172" t="str">
        <f t="shared" si="954"/>
        <v/>
      </c>
      <c r="AC484" s="153"/>
      <c r="AD484" s="155" t="str">
        <f t="shared" si="955"/>
        <v/>
      </c>
      <c r="AE484" s="172" t="str">
        <f>IF(AC484="","",VLOOKUP(AC484,'PROJECT STAGE'!$A$2:$C$100,2,))</f>
        <v/>
      </c>
      <c r="AF484" s="155" t="str">
        <f t="shared" si="956"/>
        <v/>
      </c>
      <c r="AG484" s="172" t="str">
        <f>IF(AC484="","",VLOOKUP(AC484,'PROJECT STAGE'!$A$2:$C$100,3,))</f>
        <v/>
      </c>
      <c r="AH484" s="157" t="str">
        <f t="shared" si="979"/>
        <v/>
      </c>
      <c r="AI484" s="157"/>
      <c r="AJ484" s="157" t="str">
        <f t="shared" si="980"/>
        <v/>
      </c>
      <c r="AK484" s="157"/>
      <c r="AL484" s="157" t="str">
        <f t="shared" si="981"/>
        <v/>
      </c>
      <c r="AM484" s="157"/>
      <c r="AN484" s="157" t="str">
        <f t="shared" si="957"/>
        <v/>
      </c>
      <c r="AO484" s="157"/>
      <c r="AP484" s="157" t="str">
        <f t="shared" si="924"/>
        <v/>
      </c>
      <c r="AQ484" s="262"/>
      <c r="AR484" s="45"/>
      <c r="AS484" s="199" t="str">
        <f t="shared" si="942"/>
        <v>Not LT section</v>
      </c>
      <c r="AT484" s="200" t="str">
        <f t="shared" si="982"/>
        <v>.</v>
      </c>
      <c r="AU484" s="199" t="str">
        <f>IF(O484=0,"No input data",INDEX('DOCUMENT TYPE'!D:D,MATCH(Filename!O484,'DOCUMENT TYPE'!A:A,0)))</f>
        <v>No input data</v>
      </c>
      <c r="AV484" s="200" t="str">
        <f t="shared" si="943"/>
        <v>-</v>
      </c>
      <c r="AW484" s="199" t="str">
        <f t="shared" si="925"/>
        <v>Check PROJECT STAGE</v>
      </c>
      <c r="AX484" s="200" t="str">
        <f t="shared" ref="AX484" si="1000">IF(AY484&gt;"0","-","")</f>
        <v/>
      </c>
      <c r="AY484" s="199" t="str">
        <f t="shared" si="927"/>
        <v/>
      </c>
      <c r="AZ484" s="204" t="str">
        <f t="shared" si="984"/>
        <v/>
      </c>
      <c r="BA484" s="203" t="str">
        <f t="shared" si="929"/>
        <v/>
      </c>
      <c r="BB484" s="44"/>
      <c r="BC484" s="40" t="str">
        <f t="shared" si="930"/>
        <v>Missing input data</v>
      </c>
      <c r="BD484" s="40" t="str">
        <f t="shared" si="931"/>
        <v>Missing input data</v>
      </c>
      <c r="BE484" s="44"/>
      <c r="BF484" s="40" t="str">
        <f t="shared" si="932"/>
        <v>Missing input data</v>
      </c>
      <c r="BG484" s="40" t="str">
        <f t="shared" si="933"/>
        <v>Missing input data</v>
      </c>
      <c r="BH484" s="42"/>
      <c r="BI484" s="40" t="str">
        <f t="shared" si="945"/>
        <v>Missing input data</v>
      </c>
      <c r="BJ484" s="40" t="str">
        <f t="shared" si="934"/>
        <v>Missing input data</v>
      </c>
      <c r="BK484" s="42"/>
      <c r="BL484" s="40" t="str">
        <f t="shared" si="935"/>
        <v>Missing input data</v>
      </c>
      <c r="BM484" s="40" t="str">
        <f t="shared" si="936"/>
        <v>Missing input data</v>
      </c>
    </row>
    <row r="485" spans="1:65" ht="15.75" thickBot="1">
      <c r="A485" s="156"/>
      <c r="B485" s="172" t="str">
        <f t="shared" si="946"/>
        <v/>
      </c>
      <c r="C485" s="157"/>
      <c r="D485" s="172" t="str">
        <f t="shared" si="947"/>
        <v/>
      </c>
      <c r="E485" s="157"/>
      <c r="F485" s="172" t="str">
        <f t="shared" si="937"/>
        <v/>
      </c>
      <c r="G485" s="157"/>
      <c r="H485" s="172" t="str">
        <f t="shared" si="938"/>
        <v/>
      </c>
      <c r="I485" s="153"/>
      <c r="J485" s="150" t="str">
        <f t="shared" si="939"/>
        <v/>
      </c>
      <c r="K485" s="153"/>
      <c r="L485" s="172" t="str">
        <f t="shared" si="940"/>
        <v/>
      </c>
      <c r="M485" s="157"/>
      <c r="N485" s="172" t="str">
        <f t="shared" si="941"/>
        <v/>
      </c>
      <c r="O485" s="121"/>
      <c r="P485" s="172" t="str">
        <f t="shared" si="948"/>
        <v/>
      </c>
      <c r="Q485" s="172" t="str">
        <f>IF(O485="","",VLOOKUP(O485,'DOCUMENT TYPE'!$A$2:$D$805,2,))</f>
        <v/>
      </c>
      <c r="R485" s="172" t="str">
        <f t="shared" si="949"/>
        <v/>
      </c>
      <c r="S485" s="172" t="str">
        <f>IF(O485="","",VLOOKUP(O485,'DOCUMENT TYPE'!$A$2:$D$805,3,))</f>
        <v/>
      </c>
      <c r="T485" s="172" t="str">
        <f t="shared" si="950"/>
        <v/>
      </c>
      <c r="U485" s="121"/>
      <c r="V485" s="172" t="str">
        <f t="shared" si="951"/>
        <v/>
      </c>
      <c r="W485" s="225" t="str">
        <f>IF(U485="","",VLOOKUP(U485,'ACTIVITY &amp; DISCIPLINE CODE'!$F$3:$I$1863,2,))</f>
        <v/>
      </c>
      <c r="X485" s="172" t="str">
        <f t="shared" si="952"/>
        <v/>
      </c>
      <c r="Y485" s="172" t="str">
        <f>IF(U485="","",VLOOKUP(U485,'ACTIVITY &amp; DISCIPLINE CODE'!$F$3:$I$1863,3,))</f>
        <v/>
      </c>
      <c r="Z485" s="172" t="str">
        <f t="shared" si="953"/>
        <v/>
      </c>
      <c r="AA485" s="172" t="str">
        <f>IF(U485="","",VLOOKUP(U485,'ACTIVITY &amp; DISCIPLINE CODE'!$F$3:$I$1863,4,))</f>
        <v/>
      </c>
      <c r="AB485" s="172" t="str">
        <f t="shared" si="954"/>
        <v/>
      </c>
      <c r="AC485" s="153"/>
      <c r="AD485" s="155" t="str">
        <f t="shared" si="955"/>
        <v/>
      </c>
      <c r="AE485" s="172" t="str">
        <f>IF(AC485="","",VLOOKUP(AC485,'PROJECT STAGE'!$A$2:$C$100,2,))</f>
        <v/>
      </c>
      <c r="AF485" s="155" t="str">
        <f t="shared" si="956"/>
        <v/>
      </c>
      <c r="AG485" s="172" t="str">
        <f>IF(AC485="","",VLOOKUP(AC485,'PROJECT STAGE'!$A$2:$C$100,3,))</f>
        <v/>
      </c>
      <c r="AH485" s="157" t="str">
        <f t="shared" si="979"/>
        <v/>
      </c>
      <c r="AI485" s="157"/>
      <c r="AJ485" s="157" t="str">
        <f t="shared" si="980"/>
        <v/>
      </c>
      <c r="AK485" s="157"/>
      <c r="AL485" s="157" t="str">
        <f t="shared" si="981"/>
        <v/>
      </c>
      <c r="AM485" s="157"/>
      <c r="AN485" s="157" t="str">
        <f t="shared" si="957"/>
        <v/>
      </c>
      <c r="AO485" s="157"/>
      <c r="AP485" s="157" t="str">
        <f t="shared" si="924"/>
        <v/>
      </c>
      <c r="AQ485" s="262"/>
      <c r="AR485" s="45"/>
      <c r="AS485" s="199" t="str">
        <f t="shared" si="942"/>
        <v>Not LT section</v>
      </c>
      <c r="AT485" s="200" t="str">
        <f t="shared" si="982"/>
        <v>.</v>
      </c>
      <c r="AU485" s="199" t="str">
        <f>IF(O485=0,"No input data",INDEX('DOCUMENT TYPE'!D:D,MATCH(Filename!O485,'DOCUMENT TYPE'!A:A,0)))</f>
        <v>No input data</v>
      </c>
      <c r="AV485" s="200" t="str">
        <f t="shared" si="943"/>
        <v>-</v>
      </c>
      <c r="AW485" s="199" t="str">
        <f t="shared" si="925"/>
        <v>Check PROJECT STAGE</v>
      </c>
      <c r="AX485" s="200" t="str">
        <f t="shared" ref="AX485" si="1001">IF(AY485&gt;"0","-","")</f>
        <v/>
      </c>
      <c r="AY485" s="199" t="str">
        <f t="shared" si="927"/>
        <v/>
      </c>
      <c r="AZ485" s="204" t="str">
        <f t="shared" ref="AZ485" si="1002">IF(BA485&gt;"0","-","")</f>
        <v/>
      </c>
      <c r="BA485" s="203" t="str">
        <f t="shared" si="929"/>
        <v/>
      </c>
      <c r="BB485" s="44"/>
      <c r="BC485" s="40" t="str">
        <f t="shared" si="930"/>
        <v>Missing input data</v>
      </c>
      <c r="BD485" s="40" t="str">
        <f t="shared" si="931"/>
        <v>Missing input data</v>
      </c>
      <c r="BE485" s="44"/>
      <c r="BF485" s="40" t="str">
        <f t="shared" si="932"/>
        <v>Missing input data</v>
      </c>
      <c r="BG485" s="40" t="str">
        <f t="shared" si="933"/>
        <v>Missing input data</v>
      </c>
      <c r="BH485" s="42"/>
      <c r="BI485" s="40" t="str">
        <f t="shared" si="945"/>
        <v>Missing input data</v>
      </c>
      <c r="BJ485" s="40" t="str">
        <f t="shared" si="934"/>
        <v>Missing input data</v>
      </c>
      <c r="BK485" s="42"/>
      <c r="BL485" s="40" t="str">
        <f t="shared" si="935"/>
        <v>Missing input data</v>
      </c>
      <c r="BM485" s="40" t="str">
        <f t="shared" si="936"/>
        <v>Missing input data</v>
      </c>
    </row>
    <row r="486" spans="1:65" ht="15.75" thickBot="1">
      <c r="A486" s="156"/>
      <c r="B486" s="172" t="str">
        <f t="shared" si="946"/>
        <v/>
      </c>
      <c r="C486" s="157"/>
      <c r="D486" s="172" t="str">
        <f t="shared" si="947"/>
        <v/>
      </c>
      <c r="E486" s="157"/>
      <c r="F486" s="172" t="str">
        <f t="shared" si="937"/>
        <v/>
      </c>
      <c r="G486" s="157"/>
      <c r="H486" s="172" t="str">
        <f t="shared" si="938"/>
        <v/>
      </c>
      <c r="I486" s="153"/>
      <c r="J486" s="150" t="str">
        <f t="shared" si="939"/>
        <v/>
      </c>
      <c r="K486" s="153"/>
      <c r="L486" s="172" t="str">
        <f t="shared" si="940"/>
        <v/>
      </c>
      <c r="M486" s="157"/>
      <c r="N486" s="172" t="str">
        <f t="shared" si="941"/>
        <v/>
      </c>
      <c r="O486" s="121"/>
      <c r="P486" s="172" t="str">
        <f t="shared" si="948"/>
        <v/>
      </c>
      <c r="Q486" s="172" t="str">
        <f>IF(O486="","",VLOOKUP(O486,'DOCUMENT TYPE'!$A$2:$D$805,2,))</f>
        <v/>
      </c>
      <c r="R486" s="172" t="str">
        <f t="shared" si="949"/>
        <v/>
      </c>
      <c r="S486" s="172" t="str">
        <f>IF(O486="","",VLOOKUP(O486,'DOCUMENT TYPE'!$A$2:$D$805,3,))</f>
        <v/>
      </c>
      <c r="T486" s="172" t="str">
        <f t="shared" si="950"/>
        <v/>
      </c>
      <c r="U486" s="121"/>
      <c r="V486" s="172" t="str">
        <f t="shared" si="951"/>
        <v/>
      </c>
      <c r="W486" s="225" t="str">
        <f>IF(U486="","",VLOOKUP(U486,'ACTIVITY &amp; DISCIPLINE CODE'!$F$3:$I$1863,2,))</f>
        <v/>
      </c>
      <c r="X486" s="172" t="str">
        <f t="shared" si="952"/>
        <v/>
      </c>
      <c r="Y486" s="172" t="str">
        <f>IF(U486="","",VLOOKUP(U486,'ACTIVITY &amp; DISCIPLINE CODE'!$F$3:$I$1863,3,))</f>
        <v/>
      </c>
      <c r="Z486" s="172" t="str">
        <f t="shared" si="953"/>
        <v/>
      </c>
      <c r="AA486" s="172" t="str">
        <f>IF(U486="","",VLOOKUP(U486,'ACTIVITY &amp; DISCIPLINE CODE'!$F$3:$I$1863,4,))</f>
        <v/>
      </c>
      <c r="AB486" s="172" t="str">
        <f t="shared" si="954"/>
        <v/>
      </c>
      <c r="AC486" s="153"/>
      <c r="AD486" s="155" t="str">
        <f t="shared" si="955"/>
        <v/>
      </c>
      <c r="AE486" s="172" t="str">
        <f>IF(AC486="","",VLOOKUP(AC486,'PROJECT STAGE'!$A$2:$C$100,2,))</f>
        <v/>
      </c>
      <c r="AF486" s="155" t="str">
        <f t="shared" si="956"/>
        <v/>
      </c>
      <c r="AG486" s="172" t="str">
        <f>IF(AC486="","",VLOOKUP(AC486,'PROJECT STAGE'!$A$2:$C$100,3,))</f>
        <v/>
      </c>
      <c r="AH486" s="157" t="str">
        <f t="shared" si="979"/>
        <v/>
      </c>
      <c r="AI486" s="157"/>
      <c r="AJ486" s="157" t="str">
        <f t="shared" si="980"/>
        <v/>
      </c>
      <c r="AK486" s="157"/>
      <c r="AL486" s="157" t="str">
        <f t="shared" si="981"/>
        <v/>
      </c>
      <c r="AM486" s="157"/>
      <c r="AN486" s="157" t="str">
        <f t="shared" si="957"/>
        <v/>
      </c>
      <c r="AO486" s="157"/>
      <c r="AP486" s="157" t="str">
        <f t="shared" si="924"/>
        <v/>
      </c>
      <c r="AQ486" s="262"/>
      <c r="AR486" s="45"/>
      <c r="AS486" s="199" t="str">
        <f t="shared" si="942"/>
        <v>Not LT section</v>
      </c>
      <c r="AT486" s="200" t="str">
        <f t="shared" si="982"/>
        <v>.</v>
      </c>
      <c r="AU486" s="199" t="str">
        <f>IF(O486=0,"No input data",INDEX('DOCUMENT TYPE'!D:D,MATCH(Filename!O486,'DOCUMENT TYPE'!A:A,0)))</f>
        <v>No input data</v>
      </c>
      <c r="AV486" s="200" t="str">
        <f t="shared" si="943"/>
        <v>-</v>
      </c>
      <c r="AW486" s="199" t="str">
        <f t="shared" si="925"/>
        <v>Check PROJECT STAGE</v>
      </c>
      <c r="AX486" s="200" t="str">
        <f t="shared" ref="AX486" si="1003">IF(AY486&gt;"0","-","")</f>
        <v/>
      </c>
      <c r="AY486" s="199" t="str">
        <f t="shared" si="927"/>
        <v/>
      </c>
      <c r="AZ486" s="204" t="str">
        <f t="shared" si="984"/>
        <v/>
      </c>
      <c r="BA486" s="203" t="str">
        <f t="shared" si="929"/>
        <v/>
      </c>
      <c r="BB486" s="44"/>
      <c r="BC486" s="40" t="str">
        <f t="shared" si="930"/>
        <v>Missing input data</v>
      </c>
      <c r="BD486" s="40" t="str">
        <f t="shared" si="931"/>
        <v>Missing input data</v>
      </c>
      <c r="BE486" s="44"/>
      <c r="BF486" s="40" t="str">
        <f t="shared" si="932"/>
        <v>Missing input data</v>
      </c>
      <c r="BG486" s="40" t="str">
        <f t="shared" si="933"/>
        <v>Missing input data</v>
      </c>
      <c r="BH486" s="42"/>
      <c r="BI486" s="40" t="str">
        <f t="shared" si="945"/>
        <v>Missing input data</v>
      </c>
      <c r="BJ486" s="40" t="str">
        <f t="shared" si="934"/>
        <v>Missing input data</v>
      </c>
      <c r="BK486" s="42"/>
      <c r="BL486" s="40" t="str">
        <f t="shared" si="935"/>
        <v>Missing input data</v>
      </c>
      <c r="BM486" s="40" t="str">
        <f t="shared" si="936"/>
        <v>Missing input data</v>
      </c>
    </row>
    <row r="487" spans="1:65" ht="15.75" thickBot="1">
      <c r="A487" s="156"/>
      <c r="B487" s="172" t="str">
        <f t="shared" si="946"/>
        <v/>
      </c>
      <c r="C487" s="157"/>
      <c r="D487" s="172" t="str">
        <f t="shared" si="947"/>
        <v/>
      </c>
      <c r="E487" s="157"/>
      <c r="F487" s="172" t="str">
        <f t="shared" si="937"/>
        <v/>
      </c>
      <c r="G487" s="157"/>
      <c r="H487" s="172" t="str">
        <f t="shared" si="938"/>
        <v/>
      </c>
      <c r="I487" s="153"/>
      <c r="J487" s="150" t="str">
        <f t="shared" si="939"/>
        <v/>
      </c>
      <c r="K487" s="153"/>
      <c r="L487" s="172" t="str">
        <f t="shared" si="940"/>
        <v/>
      </c>
      <c r="M487" s="157"/>
      <c r="N487" s="172" t="str">
        <f t="shared" si="941"/>
        <v/>
      </c>
      <c r="O487" s="121"/>
      <c r="P487" s="172" t="str">
        <f t="shared" si="948"/>
        <v/>
      </c>
      <c r="Q487" s="172" t="str">
        <f>IF(O487="","",VLOOKUP(O487,'DOCUMENT TYPE'!$A$2:$D$805,2,))</f>
        <v/>
      </c>
      <c r="R487" s="172" t="str">
        <f t="shared" si="949"/>
        <v/>
      </c>
      <c r="S487" s="172" t="str">
        <f>IF(O487="","",VLOOKUP(O487,'DOCUMENT TYPE'!$A$2:$D$805,3,))</f>
        <v/>
      </c>
      <c r="T487" s="172" t="str">
        <f t="shared" si="950"/>
        <v/>
      </c>
      <c r="U487" s="121"/>
      <c r="V487" s="172" t="str">
        <f t="shared" si="951"/>
        <v/>
      </c>
      <c r="W487" s="225" t="str">
        <f>IF(U487="","",VLOOKUP(U487,'ACTIVITY &amp; DISCIPLINE CODE'!$F$3:$I$1863,2,))</f>
        <v/>
      </c>
      <c r="X487" s="172" t="str">
        <f t="shared" si="952"/>
        <v/>
      </c>
      <c r="Y487" s="172" t="str">
        <f>IF(U487="","",VLOOKUP(U487,'ACTIVITY &amp; DISCIPLINE CODE'!$F$3:$I$1863,3,))</f>
        <v/>
      </c>
      <c r="Z487" s="172" t="str">
        <f t="shared" si="953"/>
        <v/>
      </c>
      <c r="AA487" s="172" t="str">
        <f>IF(U487="","",VLOOKUP(U487,'ACTIVITY &amp; DISCIPLINE CODE'!$F$3:$I$1863,4,))</f>
        <v/>
      </c>
      <c r="AB487" s="172" t="str">
        <f t="shared" si="954"/>
        <v/>
      </c>
      <c r="AC487" s="153"/>
      <c r="AD487" s="155" t="str">
        <f t="shared" si="955"/>
        <v/>
      </c>
      <c r="AE487" s="172" t="str">
        <f>IF(AC487="","",VLOOKUP(AC487,'PROJECT STAGE'!$A$2:$C$100,2,))</f>
        <v/>
      </c>
      <c r="AF487" s="155" t="str">
        <f t="shared" si="956"/>
        <v/>
      </c>
      <c r="AG487" s="172" t="str">
        <f>IF(AC487="","",VLOOKUP(AC487,'PROJECT STAGE'!$A$2:$C$100,3,))</f>
        <v/>
      </c>
      <c r="AH487" s="157" t="str">
        <f t="shared" si="979"/>
        <v/>
      </c>
      <c r="AI487" s="157"/>
      <c r="AJ487" s="157" t="str">
        <f t="shared" si="980"/>
        <v/>
      </c>
      <c r="AK487" s="157"/>
      <c r="AL487" s="157" t="str">
        <f t="shared" si="981"/>
        <v/>
      </c>
      <c r="AM487" s="157"/>
      <c r="AN487" s="157" t="str">
        <f t="shared" si="957"/>
        <v/>
      </c>
      <c r="AO487" s="157"/>
      <c r="AP487" s="157" t="str">
        <f t="shared" si="924"/>
        <v/>
      </c>
      <c r="AQ487" s="262"/>
      <c r="AR487" s="45"/>
      <c r="AS487" s="199" t="str">
        <f t="shared" si="942"/>
        <v>Not LT section</v>
      </c>
      <c r="AT487" s="200" t="str">
        <f t="shared" si="982"/>
        <v>.</v>
      </c>
      <c r="AU487" s="199" t="str">
        <f>IF(O487=0,"No input data",INDEX('DOCUMENT TYPE'!D:D,MATCH(Filename!O487,'DOCUMENT TYPE'!A:A,0)))</f>
        <v>No input data</v>
      </c>
      <c r="AV487" s="200" t="str">
        <f t="shared" si="943"/>
        <v>-</v>
      </c>
      <c r="AW487" s="199" t="str">
        <f t="shared" si="925"/>
        <v>Check PROJECT STAGE</v>
      </c>
      <c r="AX487" s="200" t="str">
        <f t="shared" ref="AX487" si="1004">IF(AY487&gt;"0","-","")</f>
        <v/>
      </c>
      <c r="AY487" s="199" t="str">
        <f t="shared" si="927"/>
        <v/>
      </c>
      <c r="AZ487" s="204" t="str">
        <f t="shared" ref="AZ487" si="1005">IF(BA487&gt;"0","-","")</f>
        <v/>
      </c>
      <c r="BA487" s="203" t="str">
        <f t="shared" si="929"/>
        <v/>
      </c>
      <c r="BB487" s="44"/>
      <c r="BC487" s="40" t="str">
        <f t="shared" si="930"/>
        <v>Missing input data</v>
      </c>
      <c r="BD487" s="40" t="str">
        <f t="shared" si="931"/>
        <v>Missing input data</v>
      </c>
      <c r="BE487" s="44"/>
      <c r="BF487" s="40" t="str">
        <f t="shared" si="932"/>
        <v>Missing input data</v>
      </c>
      <c r="BG487" s="40" t="str">
        <f t="shared" si="933"/>
        <v>Missing input data</v>
      </c>
      <c r="BH487" s="42"/>
      <c r="BI487" s="40" t="str">
        <f t="shared" si="945"/>
        <v>Missing input data</v>
      </c>
      <c r="BJ487" s="40" t="str">
        <f t="shared" si="934"/>
        <v>Missing input data</v>
      </c>
      <c r="BK487" s="42"/>
      <c r="BL487" s="40" t="str">
        <f t="shared" si="935"/>
        <v>Missing input data</v>
      </c>
      <c r="BM487" s="40" t="str">
        <f t="shared" si="936"/>
        <v>Missing input data</v>
      </c>
    </row>
    <row r="488" spans="1:65" ht="15.75" thickBot="1">
      <c r="A488" s="156"/>
      <c r="B488" s="172" t="str">
        <f t="shared" si="946"/>
        <v/>
      </c>
      <c r="C488" s="157"/>
      <c r="D488" s="172" t="str">
        <f t="shared" si="947"/>
        <v/>
      </c>
      <c r="E488" s="157"/>
      <c r="F488" s="172" t="str">
        <f t="shared" si="937"/>
        <v/>
      </c>
      <c r="G488" s="157"/>
      <c r="H488" s="172" t="str">
        <f t="shared" si="938"/>
        <v/>
      </c>
      <c r="I488" s="153"/>
      <c r="J488" s="150" t="str">
        <f t="shared" si="939"/>
        <v/>
      </c>
      <c r="K488" s="153"/>
      <c r="L488" s="172" t="str">
        <f t="shared" si="940"/>
        <v/>
      </c>
      <c r="M488" s="157"/>
      <c r="N488" s="172" t="str">
        <f t="shared" si="941"/>
        <v/>
      </c>
      <c r="O488" s="121"/>
      <c r="P488" s="172" t="str">
        <f t="shared" si="948"/>
        <v/>
      </c>
      <c r="Q488" s="172" t="str">
        <f>IF(O488="","",VLOOKUP(O488,'DOCUMENT TYPE'!$A$2:$D$805,2,))</f>
        <v/>
      </c>
      <c r="R488" s="172" t="str">
        <f t="shared" si="949"/>
        <v/>
      </c>
      <c r="S488" s="172" t="str">
        <f>IF(O488="","",VLOOKUP(O488,'DOCUMENT TYPE'!$A$2:$D$805,3,))</f>
        <v/>
      </c>
      <c r="T488" s="172" t="str">
        <f t="shared" si="950"/>
        <v/>
      </c>
      <c r="U488" s="121"/>
      <c r="V488" s="172" t="str">
        <f t="shared" si="951"/>
        <v/>
      </c>
      <c r="W488" s="225" t="str">
        <f>IF(U488="","",VLOOKUP(U488,'ACTIVITY &amp; DISCIPLINE CODE'!$F$3:$I$1863,2,))</f>
        <v/>
      </c>
      <c r="X488" s="172" t="str">
        <f t="shared" si="952"/>
        <v/>
      </c>
      <c r="Y488" s="172" t="str">
        <f>IF(U488="","",VLOOKUP(U488,'ACTIVITY &amp; DISCIPLINE CODE'!$F$3:$I$1863,3,))</f>
        <v/>
      </c>
      <c r="Z488" s="172" t="str">
        <f t="shared" si="953"/>
        <v/>
      </c>
      <c r="AA488" s="172" t="str">
        <f>IF(U488="","",VLOOKUP(U488,'ACTIVITY &amp; DISCIPLINE CODE'!$F$3:$I$1863,4,))</f>
        <v/>
      </c>
      <c r="AB488" s="172" t="str">
        <f t="shared" si="954"/>
        <v/>
      </c>
      <c r="AC488" s="153"/>
      <c r="AD488" s="155" t="str">
        <f t="shared" si="955"/>
        <v/>
      </c>
      <c r="AE488" s="172" t="str">
        <f>IF(AC488="","",VLOOKUP(AC488,'PROJECT STAGE'!$A$2:$C$100,2,))</f>
        <v/>
      </c>
      <c r="AF488" s="155" t="str">
        <f t="shared" si="956"/>
        <v/>
      </c>
      <c r="AG488" s="172" t="str">
        <f>IF(AC488="","",VLOOKUP(AC488,'PROJECT STAGE'!$A$2:$C$100,3,))</f>
        <v/>
      </c>
      <c r="AH488" s="157" t="str">
        <f t="shared" si="979"/>
        <v/>
      </c>
      <c r="AI488" s="157"/>
      <c r="AJ488" s="157" t="str">
        <f t="shared" si="980"/>
        <v/>
      </c>
      <c r="AK488" s="157"/>
      <c r="AL488" s="157" t="str">
        <f t="shared" si="981"/>
        <v/>
      </c>
      <c r="AM488" s="157"/>
      <c r="AN488" s="157" t="str">
        <f t="shared" si="957"/>
        <v/>
      </c>
      <c r="AO488" s="157"/>
      <c r="AP488" s="157" t="str">
        <f t="shared" si="924"/>
        <v/>
      </c>
      <c r="AQ488" s="262"/>
      <c r="AR488" s="45"/>
      <c r="AS488" s="199" t="str">
        <f t="shared" si="942"/>
        <v>Not LT section</v>
      </c>
      <c r="AT488" s="200" t="str">
        <f t="shared" si="982"/>
        <v>.</v>
      </c>
      <c r="AU488" s="199" t="str">
        <f>IF(O488=0,"No input data",INDEX('DOCUMENT TYPE'!D:D,MATCH(Filename!O488,'DOCUMENT TYPE'!A:A,0)))</f>
        <v>No input data</v>
      </c>
      <c r="AV488" s="200" t="str">
        <f t="shared" si="943"/>
        <v>-</v>
      </c>
      <c r="AW488" s="199" t="str">
        <f t="shared" si="925"/>
        <v>Check PROJECT STAGE</v>
      </c>
      <c r="AX488" s="200" t="str">
        <f t="shared" ref="AX488" si="1006">IF(AY488&gt;"0","-","")</f>
        <v/>
      </c>
      <c r="AY488" s="199" t="str">
        <f t="shared" si="927"/>
        <v/>
      </c>
      <c r="AZ488" s="204" t="str">
        <f t="shared" si="984"/>
        <v/>
      </c>
      <c r="BA488" s="203" t="str">
        <f t="shared" si="929"/>
        <v/>
      </c>
      <c r="BB488" s="44"/>
      <c r="BC488" s="40" t="str">
        <f t="shared" si="930"/>
        <v>Missing input data</v>
      </c>
      <c r="BD488" s="40" t="str">
        <f t="shared" si="931"/>
        <v>Missing input data</v>
      </c>
      <c r="BE488" s="44"/>
      <c r="BF488" s="40" t="str">
        <f t="shared" si="932"/>
        <v>Missing input data</v>
      </c>
      <c r="BG488" s="40" t="str">
        <f t="shared" si="933"/>
        <v>Missing input data</v>
      </c>
      <c r="BH488" s="42"/>
      <c r="BI488" s="40" t="str">
        <f t="shared" si="945"/>
        <v>Missing input data</v>
      </c>
      <c r="BJ488" s="40" t="str">
        <f t="shared" si="934"/>
        <v>Missing input data</v>
      </c>
      <c r="BK488" s="42"/>
      <c r="BL488" s="40" t="str">
        <f t="shared" si="935"/>
        <v>Missing input data</v>
      </c>
      <c r="BM488" s="40" t="str">
        <f t="shared" si="936"/>
        <v>Missing input data</v>
      </c>
    </row>
    <row r="489" spans="1:65" ht="15.75" thickBot="1">
      <c r="A489" s="156"/>
      <c r="B489" s="172" t="str">
        <f t="shared" si="946"/>
        <v/>
      </c>
      <c r="C489" s="157"/>
      <c r="D489" s="172" t="str">
        <f t="shared" si="947"/>
        <v/>
      </c>
      <c r="E489" s="157"/>
      <c r="F489" s="172" t="str">
        <f t="shared" si="937"/>
        <v/>
      </c>
      <c r="G489" s="157"/>
      <c r="H489" s="172" t="str">
        <f t="shared" si="938"/>
        <v/>
      </c>
      <c r="I489" s="153"/>
      <c r="J489" s="150" t="str">
        <f t="shared" si="939"/>
        <v/>
      </c>
      <c r="K489" s="153"/>
      <c r="L489" s="172" t="str">
        <f t="shared" si="940"/>
        <v/>
      </c>
      <c r="M489" s="157"/>
      <c r="N489" s="172" t="str">
        <f t="shared" si="941"/>
        <v/>
      </c>
      <c r="O489" s="121"/>
      <c r="P489" s="172" t="str">
        <f t="shared" si="948"/>
        <v/>
      </c>
      <c r="Q489" s="172" t="str">
        <f>IF(O489="","",VLOOKUP(O489,'DOCUMENT TYPE'!$A$2:$D$805,2,))</f>
        <v/>
      </c>
      <c r="R489" s="172" t="str">
        <f t="shared" si="949"/>
        <v/>
      </c>
      <c r="S489" s="172" t="str">
        <f>IF(O489="","",VLOOKUP(O489,'DOCUMENT TYPE'!$A$2:$D$805,3,))</f>
        <v/>
      </c>
      <c r="T489" s="172" t="str">
        <f t="shared" si="950"/>
        <v/>
      </c>
      <c r="U489" s="121"/>
      <c r="V489" s="172" t="str">
        <f t="shared" si="951"/>
        <v/>
      </c>
      <c r="W489" s="225" t="str">
        <f>IF(U489="","",VLOOKUP(U489,'ACTIVITY &amp; DISCIPLINE CODE'!$F$3:$I$1863,2,))</f>
        <v/>
      </c>
      <c r="X489" s="172" t="str">
        <f t="shared" si="952"/>
        <v/>
      </c>
      <c r="Y489" s="172" t="str">
        <f>IF(U489="","",VLOOKUP(U489,'ACTIVITY &amp; DISCIPLINE CODE'!$F$3:$I$1863,3,))</f>
        <v/>
      </c>
      <c r="Z489" s="172" t="str">
        <f t="shared" si="953"/>
        <v/>
      </c>
      <c r="AA489" s="172" t="str">
        <f>IF(U489="","",VLOOKUP(U489,'ACTIVITY &amp; DISCIPLINE CODE'!$F$3:$I$1863,4,))</f>
        <v/>
      </c>
      <c r="AB489" s="172" t="str">
        <f t="shared" si="954"/>
        <v/>
      </c>
      <c r="AC489" s="153"/>
      <c r="AD489" s="155" t="str">
        <f t="shared" si="955"/>
        <v/>
      </c>
      <c r="AE489" s="172" t="str">
        <f>IF(AC489="","",VLOOKUP(AC489,'PROJECT STAGE'!$A$2:$C$100,2,))</f>
        <v/>
      </c>
      <c r="AF489" s="155" t="str">
        <f t="shared" si="956"/>
        <v/>
      </c>
      <c r="AG489" s="172" t="str">
        <f>IF(AC489="","",VLOOKUP(AC489,'PROJECT STAGE'!$A$2:$C$100,3,))</f>
        <v/>
      </c>
      <c r="AH489" s="157" t="str">
        <f t="shared" si="979"/>
        <v/>
      </c>
      <c r="AI489" s="157"/>
      <c r="AJ489" s="157" t="str">
        <f t="shared" si="980"/>
        <v/>
      </c>
      <c r="AK489" s="157"/>
      <c r="AL489" s="157" t="str">
        <f t="shared" si="981"/>
        <v/>
      </c>
      <c r="AM489" s="157"/>
      <c r="AN489" s="157" t="str">
        <f t="shared" si="957"/>
        <v/>
      </c>
      <c r="AO489" s="157"/>
      <c r="AP489" s="157" t="str">
        <f t="shared" si="924"/>
        <v/>
      </c>
      <c r="AQ489" s="262"/>
      <c r="AR489" s="45"/>
      <c r="AS489" s="199" t="str">
        <f t="shared" si="942"/>
        <v>Not LT section</v>
      </c>
      <c r="AT489" s="200" t="str">
        <f t="shared" si="982"/>
        <v>.</v>
      </c>
      <c r="AU489" s="199" t="str">
        <f>IF(O489=0,"No input data",INDEX('DOCUMENT TYPE'!D:D,MATCH(Filename!O489,'DOCUMENT TYPE'!A:A,0)))</f>
        <v>No input data</v>
      </c>
      <c r="AV489" s="200" t="str">
        <f t="shared" si="943"/>
        <v>-</v>
      </c>
      <c r="AW489" s="199" t="str">
        <f t="shared" si="925"/>
        <v>Check PROJECT STAGE</v>
      </c>
      <c r="AX489" s="200" t="str">
        <f t="shared" ref="AX489" si="1007">IF(AY489&gt;"0","-","")</f>
        <v/>
      </c>
      <c r="AY489" s="199" t="str">
        <f t="shared" si="927"/>
        <v/>
      </c>
      <c r="AZ489" s="204" t="str">
        <f t="shared" ref="AZ489:AZ504" si="1008">IF(BA489&gt;"0","-","")</f>
        <v/>
      </c>
      <c r="BA489" s="203" t="str">
        <f t="shared" si="929"/>
        <v/>
      </c>
      <c r="BB489" s="44"/>
      <c r="BC489" s="40" t="str">
        <f t="shared" si="930"/>
        <v>Missing input data</v>
      </c>
      <c r="BD489" s="40" t="str">
        <f t="shared" si="931"/>
        <v>Missing input data</v>
      </c>
      <c r="BE489" s="44"/>
      <c r="BF489" s="40" t="str">
        <f t="shared" si="932"/>
        <v>Missing input data</v>
      </c>
      <c r="BG489" s="40" t="str">
        <f t="shared" si="933"/>
        <v>Missing input data</v>
      </c>
      <c r="BH489" s="42"/>
      <c r="BI489" s="40" t="str">
        <f t="shared" si="945"/>
        <v>Missing input data</v>
      </c>
      <c r="BJ489" s="40" t="str">
        <f t="shared" si="934"/>
        <v>Missing input data</v>
      </c>
      <c r="BK489" s="42"/>
      <c r="BL489" s="40" t="str">
        <f t="shared" si="935"/>
        <v>Missing input data</v>
      </c>
      <c r="BM489" s="40" t="str">
        <f t="shared" si="936"/>
        <v>Missing input data</v>
      </c>
    </row>
    <row r="490" spans="1:65" ht="15.75" thickBot="1">
      <c r="A490" s="156"/>
      <c r="B490" s="172" t="str">
        <f t="shared" si="946"/>
        <v/>
      </c>
      <c r="C490" s="157"/>
      <c r="D490" s="172" t="str">
        <f t="shared" si="947"/>
        <v/>
      </c>
      <c r="E490" s="157"/>
      <c r="F490" s="172" t="str">
        <f t="shared" si="937"/>
        <v/>
      </c>
      <c r="G490" s="157"/>
      <c r="H490" s="172" t="str">
        <f t="shared" si="938"/>
        <v/>
      </c>
      <c r="I490" s="153"/>
      <c r="J490" s="150" t="str">
        <f t="shared" si="939"/>
        <v/>
      </c>
      <c r="K490" s="153"/>
      <c r="L490" s="172" t="str">
        <f t="shared" si="940"/>
        <v/>
      </c>
      <c r="M490" s="157"/>
      <c r="N490" s="172" t="str">
        <f t="shared" si="941"/>
        <v/>
      </c>
      <c r="O490" s="121"/>
      <c r="P490" s="172" t="str">
        <f t="shared" si="948"/>
        <v/>
      </c>
      <c r="Q490" s="172" t="str">
        <f>IF(O490="","",VLOOKUP(O490,'DOCUMENT TYPE'!$A$2:$D$805,2,))</f>
        <v/>
      </c>
      <c r="R490" s="172" t="str">
        <f t="shared" si="949"/>
        <v/>
      </c>
      <c r="S490" s="172" t="str">
        <f>IF(O490="","",VLOOKUP(O490,'DOCUMENT TYPE'!$A$2:$D$805,3,))</f>
        <v/>
      </c>
      <c r="T490" s="172" t="str">
        <f t="shared" si="950"/>
        <v/>
      </c>
      <c r="U490" s="121"/>
      <c r="V490" s="172" t="str">
        <f t="shared" si="951"/>
        <v/>
      </c>
      <c r="W490" s="225" t="str">
        <f>IF(U490="","",VLOOKUP(U490,'ACTIVITY &amp; DISCIPLINE CODE'!$F$3:$I$1863,2,))</f>
        <v/>
      </c>
      <c r="X490" s="172" t="str">
        <f t="shared" si="952"/>
        <v/>
      </c>
      <c r="Y490" s="172" t="str">
        <f>IF(U490="","",VLOOKUP(U490,'ACTIVITY &amp; DISCIPLINE CODE'!$F$3:$I$1863,3,))</f>
        <v/>
      </c>
      <c r="Z490" s="172" t="str">
        <f t="shared" si="953"/>
        <v/>
      </c>
      <c r="AA490" s="172" t="str">
        <f>IF(U490="","",VLOOKUP(U490,'ACTIVITY &amp; DISCIPLINE CODE'!$F$3:$I$1863,4,))</f>
        <v/>
      </c>
      <c r="AB490" s="172" t="str">
        <f t="shared" si="954"/>
        <v/>
      </c>
      <c r="AC490" s="153"/>
      <c r="AD490" s="155" t="str">
        <f t="shared" si="955"/>
        <v/>
      </c>
      <c r="AE490" s="172" t="str">
        <f>IF(AC490="","",VLOOKUP(AC490,'PROJECT STAGE'!$A$2:$C$100,2,))</f>
        <v/>
      </c>
      <c r="AF490" s="155" t="str">
        <f t="shared" si="956"/>
        <v/>
      </c>
      <c r="AG490" s="172" t="str">
        <f>IF(AC490="","",VLOOKUP(AC490,'PROJECT STAGE'!$A$2:$C$100,3,))</f>
        <v/>
      </c>
      <c r="AH490" s="157" t="str">
        <f t="shared" si="979"/>
        <v/>
      </c>
      <c r="AI490" s="157"/>
      <c r="AJ490" s="157" t="str">
        <f t="shared" si="980"/>
        <v/>
      </c>
      <c r="AK490" s="157"/>
      <c r="AL490" s="157" t="str">
        <f t="shared" si="981"/>
        <v/>
      </c>
      <c r="AM490" s="157"/>
      <c r="AN490" s="157" t="str">
        <f t="shared" si="957"/>
        <v/>
      </c>
      <c r="AO490" s="157"/>
      <c r="AP490" s="157" t="str">
        <f t="shared" si="924"/>
        <v/>
      </c>
      <c r="AQ490" s="262"/>
      <c r="AR490" s="45"/>
      <c r="AS490" s="199" t="str">
        <f t="shared" si="942"/>
        <v>Not LT section</v>
      </c>
      <c r="AT490" s="200" t="str">
        <f t="shared" si="982"/>
        <v>.</v>
      </c>
      <c r="AU490" s="199" t="str">
        <f>IF(O490=0,"No input data",INDEX('DOCUMENT TYPE'!D:D,MATCH(Filename!O490,'DOCUMENT TYPE'!A:A,0)))</f>
        <v>No input data</v>
      </c>
      <c r="AV490" s="200" t="str">
        <f t="shared" si="943"/>
        <v>-</v>
      </c>
      <c r="AW490" s="199" t="str">
        <f t="shared" si="925"/>
        <v>Check PROJECT STAGE</v>
      </c>
      <c r="AX490" s="200" t="str">
        <f t="shared" ref="AX490" si="1009">IF(AY490&gt;"0","-","")</f>
        <v/>
      </c>
      <c r="AY490" s="199" t="str">
        <f t="shared" si="927"/>
        <v/>
      </c>
      <c r="AZ490" s="204" t="str">
        <f t="shared" si="1008"/>
        <v/>
      </c>
      <c r="BA490" s="203" t="str">
        <f t="shared" si="929"/>
        <v/>
      </c>
      <c r="BB490" s="44"/>
      <c r="BC490" s="40" t="str">
        <f t="shared" si="930"/>
        <v>Missing input data</v>
      </c>
      <c r="BD490" s="40" t="str">
        <f t="shared" si="931"/>
        <v>Missing input data</v>
      </c>
      <c r="BE490" s="44"/>
      <c r="BF490" s="40" t="str">
        <f t="shared" si="932"/>
        <v>Missing input data</v>
      </c>
      <c r="BG490" s="40" t="str">
        <f t="shared" si="933"/>
        <v>Missing input data</v>
      </c>
      <c r="BH490" s="42"/>
      <c r="BI490" s="40" t="str">
        <f t="shared" si="945"/>
        <v>Missing input data</v>
      </c>
      <c r="BJ490" s="40" t="str">
        <f t="shared" si="934"/>
        <v>Missing input data</v>
      </c>
      <c r="BK490" s="42"/>
      <c r="BL490" s="40" t="str">
        <f t="shared" si="935"/>
        <v>Missing input data</v>
      </c>
      <c r="BM490" s="40" t="str">
        <f t="shared" si="936"/>
        <v>Missing input data</v>
      </c>
    </row>
    <row r="491" spans="1:65" ht="15.75" thickBot="1">
      <c r="A491" s="156"/>
      <c r="B491" s="172" t="str">
        <f t="shared" si="946"/>
        <v/>
      </c>
      <c r="C491" s="157"/>
      <c r="D491" s="172" t="str">
        <f t="shared" si="947"/>
        <v/>
      </c>
      <c r="E491" s="157"/>
      <c r="F491" s="172" t="str">
        <f t="shared" si="937"/>
        <v/>
      </c>
      <c r="G491" s="157"/>
      <c r="H491" s="172" t="str">
        <f t="shared" si="938"/>
        <v/>
      </c>
      <c r="I491" s="153"/>
      <c r="J491" s="150" t="str">
        <f t="shared" si="939"/>
        <v/>
      </c>
      <c r="K491" s="153"/>
      <c r="L491" s="172" t="str">
        <f t="shared" si="940"/>
        <v/>
      </c>
      <c r="M491" s="157"/>
      <c r="N491" s="172" t="str">
        <f t="shared" si="941"/>
        <v/>
      </c>
      <c r="O491" s="121"/>
      <c r="P491" s="172" t="str">
        <f t="shared" si="948"/>
        <v/>
      </c>
      <c r="Q491" s="172" t="str">
        <f>IF(O491="","",VLOOKUP(O491,'DOCUMENT TYPE'!$A$2:$D$805,2,))</f>
        <v/>
      </c>
      <c r="R491" s="172" t="str">
        <f t="shared" si="949"/>
        <v/>
      </c>
      <c r="S491" s="172" t="str">
        <f>IF(O491="","",VLOOKUP(O491,'DOCUMENT TYPE'!$A$2:$D$805,3,))</f>
        <v/>
      </c>
      <c r="T491" s="172" t="str">
        <f t="shared" si="950"/>
        <v/>
      </c>
      <c r="U491" s="121"/>
      <c r="V491" s="172" t="str">
        <f t="shared" si="951"/>
        <v/>
      </c>
      <c r="W491" s="225" t="str">
        <f>IF(U491="","",VLOOKUP(U491,'ACTIVITY &amp; DISCIPLINE CODE'!$F$3:$I$1863,2,))</f>
        <v/>
      </c>
      <c r="X491" s="172" t="str">
        <f t="shared" si="952"/>
        <v/>
      </c>
      <c r="Y491" s="172" t="str">
        <f>IF(U491="","",VLOOKUP(U491,'ACTIVITY &amp; DISCIPLINE CODE'!$F$3:$I$1863,3,))</f>
        <v/>
      </c>
      <c r="Z491" s="172" t="str">
        <f t="shared" si="953"/>
        <v/>
      </c>
      <c r="AA491" s="172" t="str">
        <f>IF(U491="","",VLOOKUP(U491,'ACTIVITY &amp; DISCIPLINE CODE'!$F$3:$I$1863,4,))</f>
        <v/>
      </c>
      <c r="AB491" s="172" t="str">
        <f t="shared" si="954"/>
        <v/>
      </c>
      <c r="AC491" s="153"/>
      <c r="AD491" s="155" t="str">
        <f t="shared" si="955"/>
        <v/>
      </c>
      <c r="AE491" s="172" t="str">
        <f>IF(AC491="","",VLOOKUP(AC491,'PROJECT STAGE'!$A$2:$C$100,2,))</f>
        <v/>
      </c>
      <c r="AF491" s="155" t="str">
        <f t="shared" si="956"/>
        <v/>
      </c>
      <c r="AG491" s="172" t="str">
        <f>IF(AC491="","",VLOOKUP(AC491,'PROJECT STAGE'!$A$2:$C$100,3,))</f>
        <v/>
      </c>
      <c r="AH491" s="157" t="str">
        <f t="shared" si="979"/>
        <v/>
      </c>
      <c r="AI491" s="157"/>
      <c r="AJ491" s="157" t="str">
        <f t="shared" si="980"/>
        <v/>
      </c>
      <c r="AK491" s="157"/>
      <c r="AL491" s="157" t="str">
        <f t="shared" si="981"/>
        <v/>
      </c>
      <c r="AM491" s="157"/>
      <c r="AN491" s="157" t="str">
        <f t="shared" si="957"/>
        <v/>
      </c>
      <c r="AO491" s="157"/>
      <c r="AP491" s="157" t="str">
        <f t="shared" si="924"/>
        <v/>
      </c>
      <c r="AQ491" s="262"/>
      <c r="AR491" s="45"/>
      <c r="AS491" s="199" t="str">
        <f t="shared" si="942"/>
        <v>Not LT section</v>
      </c>
      <c r="AT491" s="200" t="str">
        <f t="shared" si="982"/>
        <v>.</v>
      </c>
      <c r="AU491" s="199" t="str">
        <f>IF(O491=0,"No input data",INDEX('DOCUMENT TYPE'!D:D,MATCH(Filename!O491,'DOCUMENT TYPE'!A:A,0)))</f>
        <v>No input data</v>
      </c>
      <c r="AV491" s="200" t="str">
        <f t="shared" si="943"/>
        <v>-</v>
      </c>
      <c r="AW491" s="199" t="str">
        <f t="shared" si="925"/>
        <v>Check PROJECT STAGE</v>
      </c>
      <c r="AX491" s="200" t="str">
        <f t="shared" ref="AX491" si="1010">IF(AY491&gt;"0","-","")</f>
        <v/>
      </c>
      <c r="AY491" s="199" t="str">
        <f t="shared" si="927"/>
        <v/>
      </c>
      <c r="AZ491" s="204" t="str">
        <f t="shared" ref="AZ491" si="1011">IF(BA491&gt;"0","-","")</f>
        <v/>
      </c>
      <c r="BA491" s="203" t="str">
        <f t="shared" si="929"/>
        <v/>
      </c>
      <c r="BB491" s="44"/>
      <c r="BC491" s="40" t="str">
        <f t="shared" si="930"/>
        <v>Missing input data</v>
      </c>
      <c r="BD491" s="40" t="str">
        <f t="shared" si="931"/>
        <v>Missing input data</v>
      </c>
      <c r="BE491" s="44"/>
      <c r="BF491" s="40" t="str">
        <f t="shared" si="932"/>
        <v>Missing input data</v>
      </c>
      <c r="BG491" s="40" t="str">
        <f t="shared" si="933"/>
        <v>Missing input data</v>
      </c>
      <c r="BH491" s="42"/>
      <c r="BI491" s="40" t="str">
        <f t="shared" si="945"/>
        <v>Missing input data</v>
      </c>
      <c r="BJ491" s="40" t="str">
        <f t="shared" si="934"/>
        <v>Missing input data</v>
      </c>
      <c r="BK491" s="42"/>
      <c r="BL491" s="40" t="str">
        <f t="shared" si="935"/>
        <v>Missing input data</v>
      </c>
      <c r="BM491" s="40" t="str">
        <f t="shared" si="936"/>
        <v>Missing input data</v>
      </c>
    </row>
    <row r="492" spans="1:65" ht="15.75" thickBot="1">
      <c r="A492" s="156"/>
      <c r="B492" s="172" t="str">
        <f t="shared" si="946"/>
        <v/>
      </c>
      <c r="C492" s="157"/>
      <c r="D492" s="172" t="str">
        <f t="shared" si="947"/>
        <v/>
      </c>
      <c r="E492" s="157"/>
      <c r="F492" s="172" t="str">
        <f t="shared" si="937"/>
        <v/>
      </c>
      <c r="G492" s="157"/>
      <c r="H492" s="172" t="str">
        <f t="shared" si="938"/>
        <v/>
      </c>
      <c r="I492" s="153"/>
      <c r="J492" s="150" t="str">
        <f t="shared" si="939"/>
        <v/>
      </c>
      <c r="K492" s="153"/>
      <c r="L492" s="172" t="str">
        <f t="shared" si="940"/>
        <v/>
      </c>
      <c r="M492" s="157"/>
      <c r="N492" s="172" t="str">
        <f t="shared" si="941"/>
        <v/>
      </c>
      <c r="O492" s="121"/>
      <c r="P492" s="172" t="str">
        <f t="shared" si="948"/>
        <v/>
      </c>
      <c r="Q492" s="172" t="str">
        <f>IF(O492="","",VLOOKUP(O492,'DOCUMENT TYPE'!$A$2:$D$805,2,))</f>
        <v/>
      </c>
      <c r="R492" s="172" t="str">
        <f t="shared" si="949"/>
        <v/>
      </c>
      <c r="S492" s="172" t="str">
        <f>IF(O492="","",VLOOKUP(O492,'DOCUMENT TYPE'!$A$2:$D$805,3,))</f>
        <v/>
      </c>
      <c r="T492" s="172" t="str">
        <f t="shared" si="950"/>
        <v/>
      </c>
      <c r="U492" s="121"/>
      <c r="V492" s="172" t="str">
        <f t="shared" si="951"/>
        <v/>
      </c>
      <c r="W492" s="225" t="str">
        <f>IF(U492="","",VLOOKUP(U492,'ACTIVITY &amp; DISCIPLINE CODE'!$F$3:$I$1863,2,))</f>
        <v/>
      </c>
      <c r="X492" s="172" t="str">
        <f t="shared" si="952"/>
        <v/>
      </c>
      <c r="Y492" s="172" t="str">
        <f>IF(U492="","",VLOOKUP(U492,'ACTIVITY &amp; DISCIPLINE CODE'!$F$3:$I$1863,3,))</f>
        <v/>
      </c>
      <c r="Z492" s="172" t="str">
        <f t="shared" si="953"/>
        <v/>
      </c>
      <c r="AA492" s="172" t="str">
        <f>IF(U492="","",VLOOKUP(U492,'ACTIVITY &amp; DISCIPLINE CODE'!$F$3:$I$1863,4,))</f>
        <v/>
      </c>
      <c r="AB492" s="172" t="str">
        <f t="shared" si="954"/>
        <v/>
      </c>
      <c r="AC492" s="153"/>
      <c r="AD492" s="155" t="str">
        <f t="shared" si="955"/>
        <v/>
      </c>
      <c r="AE492" s="172" t="str">
        <f>IF(AC492="","",VLOOKUP(AC492,'PROJECT STAGE'!$A$2:$C$100,2,))</f>
        <v/>
      </c>
      <c r="AF492" s="155" t="str">
        <f t="shared" si="956"/>
        <v/>
      </c>
      <c r="AG492" s="172" t="str">
        <f>IF(AC492="","",VLOOKUP(AC492,'PROJECT STAGE'!$A$2:$C$100,3,))</f>
        <v/>
      </c>
      <c r="AH492" s="157" t="str">
        <f t="shared" si="979"/>
        <v/>
      </c>
      <c r="AI492" s="157"/>
      <c r="AJ492" s="157" t="str">
        <f t="shared" si="980"/>
        <v/>
      </c>
      <c r="AK492" s="157"/>
      <c r="AL492" s="157" t="str">
        <f t="shared" si="981"/>
        <v/>
      </c>
      <c r="AM492" s="157"/>
      <c r="AN492" s="157" t="str">
        <f t="shared" si="957"/>
        <v/>
      </c>
      <c r="AO492" s="157"/>
      <c r="AP492" s="157" t="str">
        <f t="shared" si="924"/>
        <v/>
      </c>
      <c r="AQ492" s="262"/>
      <c r="AR492" s="45"/>
      <c r="AS492" s="199" t="str">
        <f t="shared" si="942"/>
        <v>Not LT section</v>
      </c>
      <c r="AT492" s="200" t="str">
        <f t="shared" si="982"/>
        <v>.</v>
      </c>
      <c r="AU492" s="199" t="str">
        <f>IF(O492=0,"No input data",INDEX('DOCUMENT TYPE'!D:D,MATCH(Filename!O492,'DOCUMENT TYPE'!A:A,0)))</f>
        <v>No input data</v>
      </c>
      <c r="AV492" s="200" t="str">
        <f t="shared" si="943"/>
        <v>-</v>
      </c>
      <c r="AW492" s="199" t="str">
        <f t="shared" si="925"/>
        <v>Check PROJECT STAGE</v>
      </c>
      <c r="AX492" s="200" t="str">
        <f t="shared" ref="AX492" si="1012">IF(AY492&gt;"0","-","")</f>
        <v/>
      </c>
      <c r="AY492" s="199" t="str">
        <f t="shared" si="927"/>
        <v/>
      </c>
      <c r="AZ492" s="204" t="str">
        <f t="shared" si="1008"/>
        <v/>
      </c>
      <c r="BA492" s="203" t="str">
        <f t="shared" si="929"/>
        <v/>
      </c>
      <c r="BB492" s="44"/>
      <c r="BC492" s="40" t="str">
        <f t="shared" si="930"/>
        <v>Missing input data</v>
      </c>
      <c r="BD492" s="40" t="str">
        <f t="shared" si="931"/>
        <v>Missing input data</v>
      </c>
      <c r="BE492" s="44"/>
      <c r="BF492" s="40" t="str">
        <f t="shared" si="932"/>
        <v>Missing input data</v>
      </c>
      <c r="BG492" s="40" t="str">
        <f t="shared" si="933"/>
        <v>Missing input data</v>
      </c>
      <c r="BH492" s="42"/>
      <c r="BI492" s="40" t="str">
        <f t="shared" si="945"/>
        <v>Missing input data</v>
      </c>
      <c r="BJ492" s="40" t="str">
        <f t="shared" si="934"/>
        <v>Missing input data</v>
      </c>
      <c r="BK492" s="42"/>
      <c r="BL492" s="40" t="str">
        <f t="shared" si="935"/>
        <v>Missing input data</v>
      </c>
      <c r="BM492" s="40" t="str">
        <f t="shared" si="936"/>
        <v>Missing input data</v>
      </c>
    </row>
    <row r="493" spans="1:65" ht="15.75" thickBot="1">
      <c r="A493" s="156"/>
      <c r="B493" s="172" t="str">
        <f t="shared" si="946"/>
        <v/>
      </c>
      <c r="C493" s="157"/>
      <c r="D493" s="172" t="str">
        <f t="shared" si="947"/>
        <v/>
      </c>
      <c r="E493" s="157"/>
      <c r="F493" s="172" t="str">
        <f t="shared" si="937"/>
        <v/>
      </c>
      <c r="G493" s="157"/>
      <c r="H493" s="172" t="str">
        <f t="shared" si="938"/>
        <v/>
      </c>
      <c r="I493" s="153"/>
      <c r="J493" s="150" t="str">
        <f t="shared" si="939"/>
        <v/>
      </c>
      <c r="K493" s="153"/>
      <c r="L493" s="172" t="str">
        <f t="shared" si="940"/>
        <v/>
      </c>
      <c r="M493" s="157"/>
      <c r="N493" s="172" t="str">
        <f t="shared" si="941"/>
        <v/>
      </c>
      <c r="O493" s="121"/>
      <c r="P493" s="172" t="str">
        <f t="shared" si="948"/>
        <v/>
      </c>
      <c r="Q493" s="172" t="str">
        <f>IF(O493="","",VLOOKUP(O493,'DOCUMENT TYPE'!$A$2:$D$805,2,))</f>
        <v/>
      </c>
      <c r="R493" s="172" t="str">
        <f t="shared" si="949"/>
        <v/>
      </c>
      <c r="S493" s="172" t="str">
        <f>IF(O493="","",VLOOKUP(O493,'DOCUMENT TYPE'!$A$2:$D$805,3,))</f>
        <v/>
      </c>
      <c r="T493" s="172" t="str">
        <f t="shared" si="950"/>
        <v/>
      </c>
      <c r="U493" s="121"/>
      <c r="V493" s="172" t="str">
        <f t="shared" si="951"/>
        <v/>
      </c>
      <c r="W493" s="225" t="str">
        <f>IF(U493="","",VLOOKUP(U493,'ACTIVITY &amp; DISCIPLINE CODE'!$F$3:$I$1863,2,))</f>
        <v/>
      </c>
      <c r="X493" s="172" t="str">
        <f t="shared" si="952"/>
        <v/>
      </c>
      <c r="Y493" s="172" t="str">
        <f>IF(U493="","",VLOOKUP(U493,'ACTIVITY &amp; DISCIPLINE CODE'!$F$3:$I$1863,3,))</f>
        <v/>
      </c>
      <c r="Z493" s="172" t="str">
        <f t="shared" si="953"/>
        <v/>
      </c>
      <c r="AA493" s="172" t="str">
        <f>IF(U493="","",VLOOKUP(U493,'ACTIVITY &amp; DISCIPLINE CODE'!$F$3:$I$1863,4,))</f>
        <v/>
      </c>
      <c r="AB493" s="172" t="str">
        <f t="shared" si="954"/>
        <v/>
      </c>
      <c r="AC493" s="153"/>
      <c r="AD493" s="155" t="str">
        <f t="shared" si="955"/>
        <v/>
      </c>
      <c r="AE493" s="172" t="str">
        <f>IF(AC493="","",VLOOKUP(AC493,'PROJECT STAGE'!$A$2:$C$100,2,))</f>
        <v/>
      </c>
      <c r="AF493" s="155" t="str">
        <f t="shared" si="956"/>
        <v/>
      </c>
      <c r="AG493" s="172" t="str">
        <f>IF(AC493="","",VLOOKUP(AC493,'PROJECT STAGE'!$A$2:$C$100,3,))</f>
        <v/>
      </c>
      <c r="AH493" s="157" t="str">
        <f t="shared" si="979"/>
        <v/>
      </c>
      <c r="AI493" s="157"/>
      <c r="AJ493" s="157" t="str">
        <f t="shared" si="980"/>
        <v/>
      </c>
      <c r="AK493" s="157"/>
      <c r="AL493" s="157" t="str">
        <f t="shared" si="981"/>
        <v/>
      </c>
      <c r="AM493" s="157"/>
      <c r="AN493" s="157" t="str">
        <f t="shared" si="957"/>
        <v/>
      </c>
      <c r="AO493" s="157"/>
      <c r="AP493" s="157" t="str">
        <f t="shared" si="924"/>
        <v/>
      </c>
      <c r="AQ493" s="262"/>
      <c r="AR493" s="45"/>
      <c r="AS493" s="199" t="str">
        <f t="shared" si="942"/>
        <v>Not LT section</v>
      </c>
      <c r="AT493" s="200" t="str">
        <f t="shared" si="982"/>
        <v>.</v>
      </c>
      <c r="AU493" s="199" t="str">
        <f>IF(O493=0,"No input data",INDEX('DOCUMENT TYPE'!D:D,MATCH(Filename!O493,'DOCUMENT TYPE'!A:A,0)))</f>
        <v>No input data</v>
      </c>
      <c r="AV493" s="200" t="str">
        <f t="shared" si="943"/>
        <v>-</v>
      </c>
      <c r="AW493" s="199" t="str">
        <f t="shared" si="925"/>
        <v>Check PROJECT STAGE</v>
      </c>
      <c r="AX493" s="200" t="str">
        <f t="shared" ref="AX493" si="1013">IF(AY493&gt;"0","-","")</f>
        <v/>
      </c>
      <c r="AY493" s="199" t="str">
        <f t="shared" si="927"/>
        <v/>
      </c>
      <c r="AZ493" s="204" t="str">
        <f t="shared" ref="AZ493" si="1014">IF(BA493&gt;"0","-","")</f>
        <v/>
      </c>
      <c r="BA493" s="203" t="str">
        <f t="shared" si="929"/>
        <v/>
      </c>
      <c r="BB493" s="44"/>
      <c r="BC493" s="40" t="str">
        <f t="shared" si="930"/>
        <v>Missing input data</v>
      </c>
      <c r="BD493" s="40" t="str">
        <f t="shared" si="931"/>
        <v>Missing input data</v>
      </c>
      <c r="BE493" s="44"/>
      <c r="BF493" s="40" t="str">
        <f t="shared" si="932"/>
        <v>Missing input data</v>
      </c>
      <c r="BG493" s="40" t="str">
        <f t="shared" si="933"/>
        <v>Missing input data</v>
      </c>
      <c r="BH493" s="42"/>
      <c r="BI493" s="40" t="str">
        <f t="shared" si="945"/>
        <v>Missing input data</v>
      </c>
      <c r="BJ493" s="40" t="str">
        <f t="shared" si="934"/>
        <v>Missing input data</v>
      </c>
      <c r="BK493" s="42"/>
      <c r="BL493" s="40" t="str">
        <f t="shared" si="935"/>
        <v>Missing input data</v>
      </c>
      <c r="BM493" s="40" t="str">
        <f t="shared" si="936"/>
        <v>Missing input data</v>
      </c>
    </row>
    <row r="494" spans="1:65" ht="15.75" thickBot="1">
      <c r="A494" s="156"/>
      <c r="B494" s="172" t="str">
        <f t="shared" si="946"/>
        <v/>
      </c>
      <c r="C494" s="157"/>
      <c r="D494" s="172" t="str">
        <f t="shared" si="947"/>
        <v/>
      </c>
      <c r="E494" s="157"/>
      <c r="F494" s="172" t="str">
        <f t="shared" si="937"/>
        <v/>
      </c>
      <c r="G494" s="157"/>
      <c r="H494" s="172" t="str">
        <f t="shared" si="938"/>
        <v/>
      </c>
      <c r="I494" s="153"/>
      <c r="J494" s="150" t="str">
        <f t="shared" si="939"/>
        <v/>
      </c>
      <c r="K494" s="153"/>
      <c r="L494" s="172" t="str">
        <f t="shared" si="940"/>
        <v/>
      </c>
      <c r="M494" s="157"/>
      <c r="N494" s="172" t="str">
        <f t="shared" si="941"/>
        <v/>
      </c>
      <c r="O494" s="121"/>
      <c r="P494" s="172" t="str">
        <f t="shared" si="948"/>
        <v/>
      </c>
      <c r="Q494" s="172" t="str">
        <f>IF(O494="","",VLOOKUP(O494,'DOCUMENT TYPE'!$A$2:$D$805,2,))</f>
        <v/>
      </c>
      <c r="R494" s="172" t="str">
        <f t="shared" si="949"/>
        <v/>
      </c>
      <c r="S494" s="172" t="str">
        <f>IF(O494="","",VLOOKUP(O494,'DOCUMENT TYPE'!$A$2:$D$805,3,))</f>
        <v/>
      </c>
      <c r="T494" s="172" t="str">
        <f t="shared" si="950"/>
        <v/>
      </c>
      <c r="U494" s="121"/>
      <c r="V494" s="172" t="str">
        <f t="shared" si="951"/>
        <v/>
      </c>
      <c r="W494" s="225" t="str">
        <f>IF(U494="","",VLOOKUP(U494,'ACTIVITY &amp; DISCIPLINE CODE'!$F$3:$I$1863,2,))</f>
        <v/>
      </c>
      <c r="X494" s="172" t="str">
        <f t="shared" si="952"/>
        <v/>
      </c>
      <c r="Y494" s="172" t="str">
        <f>IF(U494="","",VLOOKUP(U494,'ACTIVITY &amp; DISCIPLINE CODE'!$F$3:$I$1863,3,))</f>
        <v/>
      </c>
      <c r="Z494" s="172" t="str">
        <f t="shared" si="953"/>
        <v/>
      </c>
      <c r="AA494" s="172" t="str">
        <f>IF(U494="","",VLOOKUP(U494,'ACTIVITY &amp; DISCIPLINE CODE'!$F$3:$I$1863,4,))</f>
        <v/>
      </c>
      <c r="AB494" s="172" t="str">
        <f t="shared" si="954"/>
        <v/>
      </c>
      <c r="AC494" s="153"/>
      <c r="AD494" s="155" t="str">
        <f t="shared" si="955"/>
        <v/>
      </c>
      <c r="AE494" s="172" t="str">
        <f>IF(AC494="","",VLOOKUP(AC494,'PROJECT STAGE'!$A$2:$C$100,2,))</f>
        <v/>
      </c>
      <c r="AF494" s="155" t="str">
        <f t="shared" si="956"/>
        <v/>
      </c>
      <c r="AG494" s="172" t="str">
        <f>IF(AC494="","",VLOOKUP(AC494,'PROJECT STAGE'!$A$2:$C$100,3,))</f>
        <v/>
      </c>
      <c r="AH494" s="157" t="str">
        <f t="shared" si="979"/>
        <v/>
      </c>
      <c r="AI494" s="157"/>
      <c r="AJ494" s="157" t="str">
        <f t="shared" si="980"/>
        <v/>
      </c>
      <c r="AK494" s="157"/>
      <c r="AL494" s="157" t="str">
        <f t="shared" si="981"/>
        <v/>
      </c>
      <c r="AM494" s="157"/>
      <c r="AN494" s="157" t="str">
        <f t="shared" si="957"/>
        <v/>
      </c>
      <c r="AO494" s="157"/>
      <c r="AP494" s="157" t="str">
        <f t="shared" si="924"/>
        <v/>
      </c>
      <c r="AQ494" s="262"/>
      <c r="AR494" s="45"/>
      <c r="AS494" s="199" t="str">
        <f t="shared" si="942"/>
        <v>Not LT section</v>
      </c>
      <c r="AT494" s="200" t="str">
        <f t="shared" si="982"/>
        <v>.</v>
      </c>
      <c r="AU494" s="199" t="str">
        <f>IF(O494=0,"No input data",INDEX('DOCUMENT TYPE'!D:D,MATCH(Filename!O494,'DOCUMENT TYPE'!A:A,0)))</f>
        <v>No input data</v>
      </c>
      <c r="AV494" s="200" t="str">
        <f t="shared" si="943"/>
        <v>-</v>
      </c>
      <c r="AW494" s="199" t="str">
        <f t="shared" si="925"/>
        <v>Check PROJECT STAGE</v>
      </c>
      <c r="AX494" s="200" t="str">
        <f t="shared" ref="AX494" si="1015">IF(AY494&gt;"0","-","")</f>
        <v/>
      </c>
      <c r="AY494" s="199" t="str">
        <f t="shared" si="927"/>
        <v/>
      </c>
      <c r="AZ494" s="204" t="str">
        <f t="shared" si="1008"/>
        <v/>
      </c>
      <c r="BA494" s="203" t="str">
        <f t="shared" si="929"/>
        <v/>
      </c>
      <c r="BB494" s="44"/>
      <c r="BC494" s="40" t="str">
        <f t="shared" si="930"/>
        <v>Missing input data</v>
      </c>
      <c r="BD494" s="40" t="str">
        <f t="shared" si="931"/>
        <v>Missing input data</v>
      </c>
      <c r="BE494" s="44"/>
      <c r="BF494" s="40" t="str">
        <f t="shared" si="932"/>
        <v>Missing input data</v>
      </c>
      <c r="BG494" s="40" t="str">
        <f t="shared" si="933"/>
        <v>Missing input data</v>
      </c>
      <c r="BH494" s="42"/>
      <c r="BI494" s="40" t="str">
        <f t="shared" si="945"/>
        <v>Missing input data</v>
      </c>
      <c r="BJ494" s="40" t="str">
        <f t="shared" si="934"/>
        <v>Missing input data</v>
      </c>
      <c r="BK494" s="42"/>
      <c r="BL494" s="40" t="str">
        <f t="shared" si="935"/>
        <v>Missing input data</v>
      </c>
      <c r="BM494" s="40" t="str">
        <f t="shared" si="936"/>
        <v>Missing input data</v>
      </c>
    </row>
    <row r="495" spans="1:65" ht="15.75" thickBot="1">
      <c r="A495" s="156"/>
      <c r="B495" s="172" t="str">
        <f t="shared" si="946"/>
        <v/>
      </c>
      <c r="C495" s="157"/>
      <c r="D495" s="172" t="str">
        <f t="shared" si="947"/>
        <v/>
      </c>
      <c r="E495" s="157"/>
      <c r="F495" s="172" t="str">
        <f t="shared" si="937"/>
        <v/>
      </c>
      <c r="G495" s="157"/>
      <c r="H495" s="172" t="str">
        <f t="shared" si="938"/>
        <v/>
      </c>
      <c r="I495" s="153"/>
      <c r="J495" s="150" t="str">
        <f t="shared" si="939"/>
        <v/>
      </c>
      <c r="K495" s="153"/>
      <c r="L495" s="172" t="str">
        <f t="shared" si="940"/>
        <v/>
      </c>
      <c r="M495" s="157"/>
      <c r="N495" s="172" t="str">
        <f t="shared" si="941"/>
        <v/>
      </c>
      <c r="O495" s="121"/>
      <c r="P495" s="172" t="str">
        <f t="shared" si="948"/>
        <v/>
      </c>
      <c r="Q495" s="172" t="str">
        <f>IF(O495="","",VLOOKUP(O495,'DOCUMENT TYPE'!$A$2:$D$805,2,))</f>
        <v/>
      </c>
      <c r="R495" s="172" t="str">
        <f t="shared" si="949"/>
        <v/>
      </c>
      <c r="S495" s="172" t="str">
        <f>IF(O495="","",VLOOKUP(O495,'DOCUMENT TYPE'!$A$2:$D$805,3,))</f>
        <v/>
      </c>
      <c r="T495" s="172" t="str">
        <f t="shared" si="950"/>
        <v/>
      </c>
      <c r="U495" s="121"/>
      <c r="V495" s="172" t="str">
        <f t="shared" si="951"/>
        <v/>
      </c>
      <c r="W495" s="225" t="str">
        <f>IF(U495="","",VLOOKUP(U495,'ACTIVITY &amp; DISCIPLINE CODE'!$F$3:$I$1863,2,))</f>
        <v/>
      </c>
      <c r="X495" s="172" t="str">
        <f t="shared" si="952"/>
        <v/>
      </c>
      <c r="Y495" s="172" t="str">
        <f>IF(U495="","",VLOOKUP(U495,'ACTIVITY &amp; DISCIPLINE CODE'!$F$3:$I$1863,3,))</f>
        <v/>
      </c>
      <c r="Z495" s="172" t="str">
        <f t="shared" si="953"/>
        <v/>
      </c>
      <c r="AA495" s="172" t="str">
        <f>IF(U495="","",VLOOKUP(U495,'ACTIVITY &amp; DISCIPLINE CODE'!$F$3:$I$1863,4,))</f>
        <v/>
      </c>
      <c r="AB495" s="172" t="str">
        <f t="shared" si="954"/>
        <v/>
      </c>
      <c r="AC495" s="153"/>
      <c r="AD495" s="155" t="str">
        <f t="shared" si="955"/>
        <v/>
      </c>
      <c r="AE495" s="172" t="str">
        <f>IF(AC495="","",VLOOKUP(AC495,'PROJECT STAGE'!$A$2:$C$100,2,))</f>
        <v/>
      </c>
      <c r="AF495" s="155" t="str">
        <f t="shared" si="956"/>
        <v/>
      </c>
      <c r="AG495" s="172" t="str">
        <f>IF(AC495="","",VLOOKUP(AC495,'PROJECT STAGE'!$A$2:$C$100,3,))</f>
        <v/>
      </c>
      <c r="AH495" s="157" t="str">
        <f t="shared" si="979"/>
        <v/>
      </c>
      <c r="AI495" s="157"/>
      <c r="AJ495" s="157" t="str">
        <f t="shared" si="980"/>
        <v/>
      </c>
      <c r="AK495" s="157"/>
      <c r="AL495" s="157" t="str">
        <f t="shared" si="981"/>
        <v/>
      </c>
      <c r="AM495" s="157"/>
      <c r="AN495" s="157" t="str">
        <f t="shared" si="957"/>
        <v/>
      </c>
      <c r="AO495" s="157"/>
      <c r="AP495" s="157" t="str">
        <f t="shared" si="924"/>
        <v/>
      </c>
      <c r="AQ495" s="262"/>
      <c r="AR495" s="45"/>
      <c r="AS495" s="199" t="str">
        <f t="shared" si="942"/>
        <v>Not LT section</v>
      </c>
      <c r="AT495" s="200" t="str">
        <f t="shared" si="982"/>
        <v>.</v>
      </c>
      <c r="AU495" s="199" t="str">
        <f>IF(O495=0,"No input data",INDEX('DOCUMENT TYPE'!D:D,MATCH(Filename!O495,'DOCUMENT TYPE'!A:A,0)))</f>
        <v>No input data</v>
      </c>
      <c r="AV495" s="200" t="str">
        <f t="shared" si="943"/>
        <v>-</v>
      </c>
      <c r="AW495" s="199" t="str">
        <f t="shared" si="925"/>
        <v>Check PROJECT STAGE</v>
      </c>
      <c r="AX495" s="200" t="str">
        <f t="shared" ref="AX495" si="1016">IF(AY495&gt;"0","-","")</f>
        <v/>
      </c>
      <c r="AY495" s="199" t="str">
        <f t="shared" si="927"/>
        <v/>
      </c>
      <c r="AZ495" s="204" t="str">
        <f t="shared" ref="AZ495" si="1017">IF(BA495&gt;"0","-","")</f>
        <v/>
      </c>
      <c r="BA495" s="203" t="str">
        <f t="shared" si="929"/>
        <v/>
      </c>
      <c r="BB495" s="44"/>
      <c r="BC495" s="40" t="str">
        <f t="shared" si="930"/>
        <v>Missing input data</v>
      </c>
      <c r="BD495" s="40" t="str">
        <f t="shared" si="931"/>
        <v>Missing input data</v>
      </c>
      <c r="BE495" s="44"/>
      <c r="BF495" s="40" t="str">
        <f t="shared" si="932"/>
        <v>Missing input data</v>
      </c>
      <c r="BG495" s="40" t="str">
        <f t="shared" si="933"/>
        <v>Missing input data</v>
      </c>
      <c r="BH495" s="42"/>
      <c r="BI495" s="40" t="str">
        <f t="shared" si="945"/>
        <v>Missing input data</v>
      </c>
      <c r="BJ495" s="40" t="str">
        <f t="shared" si="934"/>
        <v>Missing input data</v>
      </c>
      <c r="BK495" s="42"/>
      <c r="BL495" s="40" t="str">
        <f t="shared" si="935"/>
        <v>Missing input data</v>
      </c>
      <c r="BM495" s="40" t="str">
        <f t="shared" si="936"/>
        <v>Missing input data</v>
      </c>
    </row>
    <row r="496" spans="1:65" ht="15.75" thickBot="1">
      <c r="A496" s="156"/>
      <c r="B496" s="172" t="str">
        <f t="shared" si="946"/>
        <v/>
      </c>
      <c r="C496" s="157"/>
      <c r="D496" s="172" t="str">
        <f t="shared" si="947"/>
        <v/>
      </c>
      <c r="E496" s="157"/>
      <c r="F496" s="172" t="str">
        <f t="shared" si="937"/>
        <v/>
      </c>
      <c r="G496" s="157"/>
      <c r="H496" s="172" t="str">
        <f t="shared" si="938"/>
        <v/>
      </c>
      <c r="I496" s="153"/>
      <c r="J496" s="150" t="str">
        <f t="shared" si="939"/>
        <v/>
      </c>
      <c r="K496" s="153"/>
      <c r="L496" s="172" t="str">
        <f t="shared" si="940"/>
        <v/>
      </c>
      <c r="M496" s="157"/>
      <c r="N496" s="172" t="str">
        <f t="shared" si="941"/>
        <v/>
      </c>
      <c r="O496" s="121"/>
      <c r="P496" s="172" t="str">
        <f t="shared" si="948"/>
        <v/>
      </c>
      <c r="Q496" s="172" t="str">
        <f>IF(O496="","",VLOOKUP(O496,'DOCUMENT TYPE'!$A$2:$D$805,2,))</f>
        <v/>
      </c>
      <c r="R496" s="172" t="str">
        <f t="shared" si="949"/>
        <v/>
      </c>
      <c r="S496" s="172" t="str">
        <f>IF(O496="","",VLOOKUP(O496,'DOCUMENT TYPE'!$A$2:$D$805,3,))</f>
        <v/>
      </c>
      <c r="T496" s="172" t="str">
        <f t="shared" si="950"/>
        <v/>
      </c>
      <c r="U496" s="121"/>
      <c r="V496" s="172" t="str">
        <f t="shared" si="951"/>
        <v/>
      </c>
      <c r="W496" s="225" t="str">
        <f>IF(U496="","",VLOOKUP(U496,'ACTIVITY &amp; DISCIPLINE CODE'!$F$3:$I$1863,2,))</f>
        <v/>
      </c>
      <c r="X496" s="172" t="str">
        <f t="shared" si="952"/>
        <v/>
      </c>
      <c r="Y496" s="172" t="str">
        <f>IF(U496="","",VLOOKUP(U496,'ACTIVITY &amp; DISCIPLINE CODE'!$F$3:$I$1863,3,))</f>
        <v/>
      </c>
      <c r="Z496" s="172" t="str">
        <f t="shared" si="953"/>
        <v/>
      </c>
      <c r="AA496" s="172" t="str">
        <f>IF(U496="","",VLOOKUP(U496,'ACTIVITY &amp; DISCIPLINE CODE'!$F$3:$I$1863,4,))</f>
        <v/>
      </c>
      <c r="AB496" s="172" t="str">
        <f t="shared" si="954"/>
        <v/>
      </c>
      <c r="AC496" s="153"/>
      <c r="AD496" s="155" t="str">
        <f t="shared" si="955"/>
        <v/>
      </c>
      <c r="AE496" s="172" t="str">
        <f>IF(AC496="","",VLOOKUP(AC496,'PROJECT STAGE'!$A$2:$C$100,2,))</f>
        <v/>
      </c>
      <c r="AF496" s="155" t="str">
        <f t="shared" si="956"/>
        <v/>
      </c>
      <c r="AG496" s="172" t="str">
        <f>IF(AC496="","",VLOOKUP(AC496,'PROJECT STAGE'!$A$2:$C$100,3,))</f>
        <v/>
      </c>
      <c r="AH496" s="157" t="str">
        <f t="shared" si="979"/>
        <v/>
      </c>
      <c r="AI496" s="157"/>
      <c r="AJ496" s="157" t="str">
        <f t="shared" si="980"/>
        <v/>
      </c>
      <c r="AK496" s="157"/>
      <c r="AL496" s="157" t="str">
        <f t="shared" si="981"/>
        <v/>
      </c>
      <c r="AM496" s="157"/>
      <c r="AN496" s="157" t="str">
        <f t="shared" si="957"/>
        <v/>
      </c>
      <c r="AO496" s="157"/>
      <c r="AP496" s="157" t="str">
        <f t="shared" si="924"/>
        <v/>
      </c>
      <c r="AQ496" s="262"/>
      <c r="AR496" s="45"/>
      <c r="AS496" s="199" t="str">
        <f t="shared" si="942"/>
        <v>Not LT section</v>
      </c>
      <c r="AT496" s="200" t="str">
        <f t="shared" si="982"/>
        <v>.</v>
      </c>
      <c r="AU496" s="199" t="str">
        <f>IF(O496=0,"No input data",INDEX('DOCUMENT TYPE'!D:D,MATCH(Filename!O496,'DOCUMENT TYPE'!A:A,0)))</f>
        <v>No input data</v>
      </c>
      <c r="AV496" s="200" t="str">
        <f t="shared" si="943"/>
        <v>-</v>
      </c>
      <c r="AW496" s="199" t="str">
        <f t="shared" si="925"/>
        <v>Check PROJECT STAGE</v>
      </c>
      <c r="AX496" s="200" t="str">
        <f t="shared" ref="AX496" si="1018">IF(AY496&gt;"0","-","")</f>
        <v/>
      </c>
      <c r="AY496" s="199" t="str">
        <f t="shared" si="927"/>
        <v/>
      </c>
      <c r="AZ496" s="204" t="str">
        <f t="shared" si="1008"/>
        <v/>
      </c>
      <c r="BA496" s="203" t="str">
        <f t="shared" si="929"/>
        <v/>
      </c>
      <c r="BB496" s="44"/>
      <c r="BC496" s="40" t="str">
        <f t="shared" si="930"/>
        <v>Missing input data</v>
      </c>
      <c r="BD496" s="40" t="str">
        <f t="shared" si="931"/>
        <v>Missing input data</v>
      </c>
      <c r="BE496" s="44"/>
      <c r="BF496" s="40" t="str">
        <f t="shared" si="932"/>
        <v>Missing input data</v>
      </c>
      <c r="BG496" s="40" t="str">
        <f t="shared" si="933"/>
        <v>Missing input data</v>
      </c>
      <c r="BH496" s="42"/>
      <c r="BI496" s="40" t="str">
        <f t="shared" si="945"/>
        <v>Missing input data</v>
      </c>
      <c r="BJ496" s="40" t="str">
        <f t="shared" si="934"/>
        <v>Missing input data</v>
      </c>
      <c r="BK496" s="42"/>
      <c r="BL496" s="40" t="str">
        <f t="shared" si="935"/>
        <v>Missing input data</v>
      </c>
      <c r="BM496" s="40" t="str">
        <f t="shared" si="936"/>
        <v>Missing input data</v>
      </c>
    </row>
    <row r="497" spans="1:65" ht="15.75" thickBot="1">
      <c r="A497" s="156"/>
      <c r="B497" s="172" t="str">
        <f t="shared" si="946"/>
        <v/>
      </c>
      <c r="C497" s="157"/>
      <c r="D497" s="172" t="str">
        <f t="shared" si="947"/>
        <v/>
      </c>
      <c r="E497" s="157"/>
      <c r="F497" s="172" t="str">
        <f t="shared" si="937"/>
        <v/>
      </c>
      <c r="G497" s="157"/>
      <c r="H497" s="172" t="str">
        <f t="shared" si="938"/>
        <v/>
      </c>
      <c r="I497" s="153"/>
      <c r="J497" s="150" t="str">
        <f t="shared" si="939"/>
        <v/>
      </c>
      <c r="K497" s="153"/>
      <c r="L497" s="172" t="str">
        <f t="shared" si="940"/>
        <v/>
      </c>
      <c r="M497" s="157"/>
      <c r="N497" s="172" t="str">
        <f t="shared" si="941"/>
        <v/>
      </c>
      <c r="O497" s="121"/>
      <c r="P497" s="172" t="str">
        <f t="shared" si="948"/>
        <v/>
      </c>
      <c r="Q497" s="172" t="str">
        <f>IF(O497="","",VLOOKUP(O497,'DOCUMENT TYPE'!$A$2:$D$805,2,))</f>
        <v/>
      </c>
      <c r="R497" s="172" t="str">
        <f t="shared" si="949"/>
        <v/>
      </c>
      <c r="S497" s="172" t="str">
        <f>IF(O497="","",VLOOKUP(O497,'DOCUMENT TYPE'!$A$2:$D$805,3,))</f>
        <v/>
      </c>
      <c r="T497" s="172" t="str">
        <f t="shared" si="950"/>
        <v/>
      </c>
      <c r="U497" s="121"/>
      <c r="V497" s="172" t="str">
        <f t="shared" si="951"/>
        <v/>
      </c>
      <c r="W497" s="225" t="str">
        <f>IF(U497="","",VLOOKUP(U497,'ACTIVITY &amp; DISCIPLINE CODE'!$F$3:$I$1863,2,))</f>
        <v/>
      </c>
      <c r="X497" s="172" t="str">
        <f t="shared" si="952"/>
        <v/>
      </c>
      <c r="Y497" s="172" t="str">
        <f>IF(U497="","",VLOOKUP(U497,'ACTIVITY &amp; DISCIPLINE CODE'!$F$3:$I$1863,3,))</f>
        <v/>
      </c>
      <c r="Z497" s="172" t="str">
        <f t="shared" si="953"/>
        <v/>
      </c>
      <c r="AA497" s="172" t="str">
        <f>IF(U497="","",VLOOKUP(U497,'ACTIVITY &amp; DISCIPLINE CODE'!$F$3:$I$1863,4,))</f>
        <v/>
      </c>
      <c r="AB497" s="172" t="str">
        <f t="shared" si="954"/>
        <v/>
      </c>
      <c r="AC497" s="153"/>
      <c r="AD497" s="155" t="str">
        <f t="shared" si="955"/>
        <v/>
      </c>
      <c r="AE497" s="172" t="str">
        <f>IF(AC497="","",VLOOKUP(AC497,'PROJECT STAGE'!$A$2:$C$100,2,))</f>
        <v/>
      </c>
      <c r="AF497" s="155" t="str">
        <f t="shared" si="956"/>
        <v/>
      </c>
      <c r="AG497" s="172" t="str">
        <f>IF(AC497="","",VLOOKUP(AC497,'PROJECT STAGE'!$A$2:$C$100,3,))</f>
        <v/>
      </c>
      <c r="AH497" s="157" t="str">
        <f t="shared" si="979"/>
        <v/>
      </c>
      <c r="AI497" s="157"/>
      <c r="AJ497" s="157" t="str">
        <f t="shared" si="980"/>
        <v/>
      </c>
      <c r="AK497" s="157"/>
      <c r="AL497" s="157" t="str">
        <f t="shared" si="981"/>
        <v/>
      </c>
      <c r="AM497" s="157"/>
      <c r="AN497" s="157" t="str">
        <f t="shared" si="957"/>
        <v/>
      </c>
      <c r="AO497" s="157"/>
      <c r="AP497" s="157" t="str">
        <f t="shared" si="924"/>
        <v/>
      </c>
      <c r="AQ497" s="262"/>
      <c r="AR497" s="45"/>
      <c r="AS497" s="199" t="str">
        <f t="shared" si="942"/>
        <v>Not LT section</v>
      </c>
      <c r="AT497" s="200" t="str">
        <f t="shared" si="982"/>
        <v>.</v>
      </c>
      <c r="AU497" s="199" t="str">
        <f>IF(O497=0,"No input data",INDEX('DOCUMENT TYPE'!D:D,MATCH(Filename!O497,'DOCUMENT TYPE'!A:A,0)))</f>
        <v>No input data</v>
      </c>
      <c r="AV497" s="200" t="str">
        <f t="shared" si="943"/>
        <v>-</v>
      </c>
      <c r="AW497" s="199" t="str">
        <f t="shared" si="925"/>
        <v>Check PROJECT STAGE</v>
      </c>
      <c r="AX497" s="200" t="str">
        <f t="shared" ref="AX497" si="1019">IF(AY497&gt;"0","-","")</f>
        <v/>
      </c>
      <c r="AY497" s="199" t="str">
        <f t="shared" si="927"/>
        <v/>
      </c>
      <c r="AZ497" s="204" t="str">
        <f t="shared" ref="AZ497" si="1020">IF(BA497&gt;"0","-","")</f>
        <v/>
      </c>
      <c r="BA497" s="203" t="str">
        <f t="shared" si="929"/>
        <v/>
      </c>
      <c r="BB497" s="44"/>
      <c r="BC497" s="40" t="str">
        <f t="shared" si="930"/>
        <v>Missing input data</v>
      </c>
      <c r="BD497" s="40" t="str">
        <f t="shared" si="931"/>
        <v>Missing input data</v>
      </c>
      <c r="BE497" s="44"/>
      <c r="BF497" s="40" t="str">
        <f t="shared" si="932"/>
        <v>Missing input data</v>
      </c>
      <c r="BG497" s="40" t="str">
        <f t="shared" si="933"/>
        <v>Missing input data</v>
      </c>
      <c r="BH497" s="42"/>
      <c r="BI497" s="40" t="str">
        <f t="shared" si="945"/>
        <v>Missing input data</v>
      </c>
      <c r="BJ497" s="40" t="str">
        <f t="shared" si="934"/>
        <v>Missing input data</v>
      </c>
      <c r="BK497" s="42"/>
      <c r="BL497" s="40" t="str">
        <f t="shared" si="935"/>
        <v>Missing input data</v>
      </c>
      <c r="BM497" s="40" t="str">
        <f t="shared" si="936"/>
        <v>Missing input data</v>
      </c>
    </row>
    <row r="498" spans="1:65" ht="15.75" thickBot="1">
      <c r="A498" s="156"/>
      <c r="B498" s="172" t="str">
        <f t="shared" si="946"/>
        <v/>
      </c>
      <c r="C498" s="157"/>
      <c r="D498" s="172" t="str">
        <f t="shared" si="947"/>
        <v/>
      </c>
      <c r="E498" s="157"/>
      <c r="F498" s="172" t="str">
        <f t="shared" si="937"/>
        <v/>
      </c>
      <c r="G498" s="157"/>
      <c r="H498" s="172" t="str">
        <f t="shared" si="938"/>
        <v/>
      </c>
      <c r="I498" s="153"/>
      <c r="J498" s="150" t="str">
        <f t="shared" si="939"/>
        <v/>
      </c>
      <c r="K498" s="153"/>
      <c r="L498" s="172" t="str">
        <f t="shared" si="940"/>
        <v/>
      </c>
      <c r="M498" s="157"/>
      <c r="N498" s="172" t="str">
        <f t="shared" si="941"/>
        <v/>
      </c>
      <c r="O498" s="121"/>
      <c r="P498" s="172" t="str">
        <f t="shared" si="948"/>
        <v/>
      </c>
      <c r="Q498" s="172" t="str">
        <f>IF(O498="","",VLOOKUP(O498,'DOCUMENT TYPE'!$A$2:$D$805,2,))</f>
        <v/>
      </c>
      <c r="R498" s="172" t="str">
        <f t="shared" si="949"/>
        <v/>
      </c>
      <c r="S498" s="172" t="str">
        <f>IF(O498="","",VLOOKUP(O498,'DOCUMENT TYPE'!$A$2:$D$805,3,))</f>
        <v/>
      </c>
      <c r="T498" s="172" t="str">
        <f t="shared" si="950"/>
        <v/>
      </c>
      <c r="U498" s="121"/>
      <c r="V498" s="172" t="str">
        <f t="shared" si="951"/>
        <v/>
      </c>
      <c r="W498" s="225" t="str">
        <f>IF(U498="","",VLOOKUP(U498,'ACTIVITY &amp; DISCIPLINE CODE'!$F$3:$I$1863,2,))</f>
        <v/>
      </c>
      <c r="X498" s="172" t="str">
        <f t="shared" si="952"/>
        <v/>
      </c>
      <c r="Y498" s="172" t="str">
        <f>IF(U498="","",VLOOKUP(U498,'ACTIVITY &amp; DISCIPLINE CODE'!$F$3:$I$1863,3,))</f>
        <v/>
      </c>
      <c r="Z498" s="172" t="str">
        <f t="shared" si="953"/>
        <v/>
      </c>
      <c r="AA498" s="172" t="str">
        <f>IF(U498="","",VLOOKUP(U498,'ACTIVITY &amp; DISCIPLINE CODE'!$F$3:$I$1863,4,))</f>
        <v/>
      </c>
      <c r="AB498" s="172" t="str">
        <f t="shared" si="954"/>
        <v/>
      </c>
      <c r="AC498" s="153"/>
      <c r="AD498" s="155" t="str">
        <f t="shared" si="955"/>
        <v/>
      </c>
      <c r="AE498" s="172" t="str">
        <f>IF(AC498="","",VLOOKUP(AC498,'PROJECT STAGE'!$A$2:$C$100,2,))</f>
        <v/>
      </c>
      <c r="AF498" s="155" t="str">
        <f t="shared" si="956"/>
        <v/>
      </c>
      <c r="AG498" s="172" t="str">
        <f>IF(AC498="","",VLOOKUP(AC498,'PROJECT STAGE'!$A$2:$C$100,3,))</f>
        <v/>
      </c>
      <c r="AH498" s="157" t="str">
        <f t="shared" si="979"/>
        <v/>
      </c>
      <c r="AI498" s="157"/>
      <c r="AJ498" s="157" t="str">
        <f t="shared" si="980"/>
        <v/>
      </c>
      <c r="AK498" s="157"/>
      <c r="AL498" s="157" t="str">
        <f t="shared" si="981"/>
        <v/>
      </c>
      <c r="AM498" s="157"/>
      <c r="AN498" s="157" t="str">
        <f t="shared" si="957"/>
        <v/>
      </c>
      <c r="AO498" s="157"/>
      <c r="AP498" s="157" t="str">
        <f t="shared" si="924"/>
        <v/>
      </c>
      <c r="AQ498" s="262"/>
      <c r="AR498" s="45"/>
      <c r="AS498" s="199" t="str">
        <f t="shared" si="942"/>
        <v>Not LT section</v>
      </c>
      <c r="AT498" s="200" t="str">
        <f t="shared" si="982"/>
        <v>.</v>
      </c>
      <c r="AU498" s="199" t="str">
        <f>IF(O498=0,"No input data",INDEX('DOCUMENT TYPE'!D:D,MATCH(Filename!O498,'DOCUMENT TYPE'!A:A,0)))</f>
        <v>No input data</v>
      </c>
      <c r="AV498" s="200" t="str">
        <f t="shared" si="943"/>
        <v>-</v>
      </c>
      <c r="AW498" s="199" t="str">
        <f t="shared" si="925"/>
        <v>Check PROJECT STAGE</v>
      </c>
      <c r="AX498" s="200" t="str">
        <f t="shared" ref="AX498" si="1021">IF(AY498&gt;"0","-","")</f>
        <v/>
      </c>
      <c r="AY498" s="199" t="str">
        <f t="shared" si="927"/>
        <v/>
      </c>
      <c r="AZ498" s="204" t="str">
        <f t="shared" si="1008"/>
        <v/>
      </c>
      <c r="BA498" s="203" t="str">
        <f t="shared" si="929"/>
        <v/>
      </c>
      <c r="BB498" s="44"/>
      <c r="BC498" s="40" t="str">
        <f t="shared" si="930"/>
        <v>Missing input data</v>
      </c>
      <c r="BD498" s="40" t="str">
        <f t="shared" si="931"/>
        <v>Missing input data</v>
      </c>
      <c r="BE498" s="44"/>
      <c r="BF498" s="40" t="str">
        <f t="shared" si="932"/>
        <v>Missing input data</v>
      </c>
      <c r="BG498" s="40" t="str">
        <f t="shared" si="933"/>
        <v>Missing input data</v>
      </c>
      <c r="BH498" s="42"/>
      <c r="BI498" s="40" t="str">
        <f t="shared" si="945"/>
        <v>Missing input data</v>
      </c>
      <c r="BJ498" s="40" t="str">
        <f t="shared" si="934"/>
        <v>Missing input data</v>
      </c>
      <c r="BK498" s="42"/>
      <c r="BL498" s="40" t="str">
        <f t="shared" si="935"/>
        <v>Missing input data</v>
      </c>
      <c r="BM498" s="40" t="str">
        <f t="shared" si="936"/>
        <v>Missing input data</v>
      </c>
    </row>
    <row r="499" spans="1:65" ht="15.75" thickBot="1">
      <c r="A499" s="156"/>
      <c r="B499" s="172" t="str">
        <f t="shared" si="946"/>
        <v/>
      </c>
      <c r="C499" s="157"/>
      <c r="D499" s="172" t="str">
        <f t="shared" si="947"/>
        <v/>
      </c>
      <c r="E499" s="157"/>
      <c r="F499" s="172" t="str">
        <f t="shared" si="937"/>
        <v/>
      </c>
      <c r="G499" s="157"/>
      <c r="H499" s="172" t="str">
        <f t="shared" si="938"/>
        <v/>
      </c>
      <c r="I499" s="153"/>
      <c r="J499" s="150" t="str">
        <f t="shared" si="939"/>
        <v/>
      </c>
      <c r="K499" s="153"/>
      <c r="L499" s="172" t="str">
        <f t="shared" si="940"/>
        <v/>
      </c>
      <c r="M499" s="157"/>
      <c r="N499" s="172" t="str">
        <f t="shared" si="941"/>
        <v/>
      </c>
      <c r="O499" s="121"/>
      <c r="P499" s="172" t="str">
        <f t="shared" si="948"/>
        <v/>
      </c>
      <c r="Q499" s="172" t="str">
        <f>IF(O499="","",VLOOKUP(O499,'DOCUMENT TYPE'!$A$2:$D$805,2,))</f>
        <v/>
      </c>
      <c r="R499" s="172" t="str">
        <f t="shared" si="949"/>
        <v/>
      </c>
      <c r="S499" s="172" t="str">
        <f>IF(O499="","",VLOOKUP(O499,'DOCUMENT TYPE'!$A$2:$D$805,3,))</f>
        <v/>
      </c>
      <c r="T499" s="172" t="str">
        <f t="shared" si="950"/>
        <v/>
      </c>
      <c r="U499" s="121"/>
      <c r="V499" s="172" t="str">
        <f t="shared" si="951"/>
        <v/>
      </c>
      <c r="W499" s="225" t="str">
        <f>IF(U499="","",VLOOKUP(U499,'ACTIVITY &amp; DISCIPLINE CODE'!$F$3:$I$1863,2,))</f>
        <v/>
      </c>
      <c r="X499" s="172" t="str">
        <f t="shared" si="952"/>
        <v/>
      </c>
      <c r="Y499" s="172" t="str">
        <f>IF(U499="","",VLOOKUP(U499,'ACTIVITY &amp; DISCIPLINE CODE'!$F$3:$I$1863,3,))</f>
        <v/>
      </c>
      <c r="Z499" s="172" t="str">
        <f t="shared" si="953"/>
        <v/>
      </c>
      <c r="AA499" s="172" t="str">
        <f>IF(U499="","",VLOOKUP(U499,'ACTIVITY &amp; DISCIPLINE CODE'!$F$3:$I$1863,4,))</f>
        <v/>
      </c>
      <c r="AB499" s="172" t="str">
        <f t="shared" si="954"/>
        <v/>
      </c>
      <c r="AC499" s="153"/>
      <c r="AD499" s="155" t="str">
        <f t="shared" si="955"/>
        <v/>
      </c>
      <c r="AE499" s="172" t="str">
        <f>IF(AC499="","",VLOOKUP(AC499,'PROJECT STAGE'!$A$2:$C$100,2,))</f>
        <v/>
      </c>
      <c r="AF499" s="155" t="str">
        <f t="shared" si="956"/>
        <v/>
      </c>
      <c r="AG499" s="172" t="str">
        <f>IF(AC499="","",VLOOKUP(AC499,'PROJECT STAGE'!$A$2:$C$100,3,))</f>
        <v/>
      </c>
      <c r="AH499" s="157" t="str">
        <f t="shared" si="979"/>
        <v/>
      </c>
      <c r="AI499" s="157"/>
      <c r="AJ499" s="157" t="str">
        <f t="shared" si="980"/>
        <v/>
      </c>
      <c r="AK499" s="157"/>
      <c r="AL499" s="157" t="str">
        <f t="shared" si="981"/>
        <v/>
      </c>
      <c r="AM499" s="157"/>
      <c r="AN499" s="157" t="str">
        <f t="shared" si="957"/>
        <v/>
      </c>
      <c r="AO499" s="157"/>
      <c r="AP499" s="157" t="str">
        <f t="shared" si="924"/>
        <v/>
      </c>
      <c r="AQ499" s="262"/>
      <c r="AR499" s="45"/>
      <c r="AS499" s="199" t="str">
        <f t="shared" si="942"/>
        <v>Not LT section</v>
      </c>
      <c r="AT499" s="200" t="str">
        <f t="shared" si="982"/>
        <v>.</v>
      </c>
      <c r="AU499" s="199" t="str">
        <f>IF(O499=0,"No input data",INDEX('DOCUMENT TYPE'!D:D,MATCH(Filename!O499,'DOCUMENT TYPE'!A:A,0)))</f>
        <v>No input data</v>
      </c>
      <c r="AV499" s="200" t="str">
        <f t="shared" si="943"/>
        <v>-</v>
      </c>
      <c r="AW499" s="199" t="str">
        <f t="shared" si="925"/>
        <v>Check PROJECT STAGE</v>
      </c>
      <c r="AX499" s="200" t="str">
        <f t="shared" ref="AX499" si="1022">IF(AY499&gt;"0","-","")</f>
        <v/>
      </c>
      <c r="AY499" s="199" t="str">
        <f t="shared" si="927"/>
        <v/>
      </c>
      <c r="AZ499" s="204" t="str">
        <f t="shared" ref="AZ499" si="1023">IF(BA499&gt;"0","-","")</f>
        <v/>
      </c>
      <c r="BA499" s="203" t="str">
        <f t="shared" si="929"/>
        <v/>
      </c>
      <c r="BB499" s="44"/>
      <c r="BC499" s="40" t="str">
        <f t="shared" si="930"/>
        <v>Missing input data</v>
      </c>
      <c r="BD499" s="40" t="str">
        <f t="shared" si="931"/>
        <v>Missing input data</v>
      </c>
      <c r="BE499" s="44"/>
      <c r="BF499" s="40" t="str">
        <f t="shared" si="932"/>
        <v>Missing input data</v>
      </c>
      <c r="BG499" s="40" t="str">
        <f t="shared" si="933"/>
        <v>Missing input data</v>
      </c>
      <c r="BH499" s="42"/>
      <c r="BI499" s="40" t="str">
        <f t="shared" si="945"/>
        <v>Missing input data</v>
      </c>
      <c r="BJ499" s="40" t="str">
        <f t="shared" si="934"/>
        <v>Missing input data</v>
      </c>
      <c r="BK499" s="42"/>
      <c r="BL499" s="40" t="str">
        <f t="shared" si="935"/>
        <v>Missing input data</v>
      </c>
      <c r="BM499" s="40" t="str">
        <f t="shared" si="936"/>
        <v>Missing input data</v>
      </c>
    </row>
    <row r="500" spans="1:65" ht="15.75" thickBot="1">
      <c r="A500" s="156"/>
      <c r="B500" s="172" t="str">
        <f t="shared" si="946"/>
        <v/>
      </c>
      <c r="C500" s="157"/>
      <c r="D500" s="172" t="str">
        <f t="shared" si="947"/>
        <v/>
      </c>
      <c r="E500" s="157"/>
      <c r="F500" s="172" t="str">
        <f t="shared" si="937"/>
        <v/>
      </c>
      <c r="G500" s="157"/>
      <c r="H500" s="172" t="str">
        <f t="shared" si="938"/>
        <v/>
      </c>
      <c r="I500" s="153"/>
      <c r="J500" s="150" t="str">
        <f t="shared" si="939"/>
        <v/>
      </c>
      <c r="K500" s="153"/>
      <c r="L500" s="172" t="str">
        <f t="shared" si="940"/>
        <v/>
      </c>
      <c r="M500" s="157"/>
      <c r="N500" s="172" t="str">
        <f t="shared" si="941"/>
        <v/>
      </c>
      <c r="O500" s="121"/>
      <c r="P500" s="172" t="str">
        <f t="shared" si="948"/>
        <v/>
      </c>
      <c r="Q500" s="172" t="str">
        <f>IF(O500="","",VLOOKUP(O500,'DOCUMENT TYPE'!$A$2:$D$805,2,))</f>
        <v/>
      </c>
      <c r="R500" s="172" t="str">
        <f t="shared" si="949"/>
        <v/>
      </c>
      <c r="S500" s="172" t="str">
        <f>IF(O500="","",VLOOKUP(O500,'DOCUMENT TYPE'!$A$2:$D$805,3,))</f>
        <v/>
      </c>
      <c r="T500" s="172" t="str">
        <f t="shared" si="950"/>
        <v/>
      </c>
      <c r="U500" s="121"/>
      <c r="V500" s="172" t="str">
        <f t="shared" si="951"/>
        <v/>
      </c>
      <c r="W500" s="225" t="str">
        <f>IF(U500="","",VLOOKUP(U500,'ACTIVITY &amp; DISCIPLINE CODE'!$F$3:$I$1863,2,))</f>
        <v/>
      </c>
      <c r="X500" s="172" t="str">
        <f t="shared" si="952"/>
        <v/>
      </c>
      <c r="Y500" s="172" t="str">
        <f>IF(U500="","",VLOOKUP(U500,'ACTIVITY &amp; DISCIPLINE CODE'!$F$3:$I$1863,3,))</f>
        <v/>
      </c>
      <c r="Z500" s="172" t="str">
        <f t="shared" si="953"/>
        <v/>
      </c>
      <c r="AA500" s="172" t="str">
        <f>IF(U500="","",VLOOKUP(U500,'ACTIVITY &amp; DISCIPLINE CODE'!$F$3:$I$1863,4,))</f>
        <v/>
      </c>
      <c r="AB500" s="172" t="str">
        <f t="shared" si="954"/>
        <v/>
      </c>
      <c r="AC500" s="153"/>
      <c r="AD500" s="155" t="str">
        <f t="shared" si="955"/>
        <v/>
      </c>
      <c r="AE500" s="172" t="str">
        <f>IF(AC500="","",VLOOKUP(AC500,'PROJECT STAGE'!$A$2:$C$100,2,))</f>
        <v/>
      </c>
      <c r="AF500" s="155" t="str">
        <f t="shared" si="956"/>
        <v/>
      </c>
      <c r="AG500" s="172" t="str">
        <f>IF(AC500="","",VLOOKUP(AC500,'PROJECT STAGE'!$A$2:$C$100,3,))</f>
        <v/>
      </c>
      <c r="AH500" s="157" t="str">
        <f t="shared" si="979"/>
        <v/>
      </c>
      <c r="AI500" s="157"/>
      <c r="AJ500" s="157" t="str">
        <f t="shared" si="980"/>
        <v/>
      </c>
      <c r="AK500" s="157"/>
      <c r="AL500" s="157" t="str">
        <f t="shared" si="981"/>
        <v/>
      </c>
      <c r="AM500" s="157"/>
      <c r="AN500" s="157" t="str">
        <f t="shared" si="957"/>
        <v/>
      </c>
      <c r="AO500" s="157"/>
      <c r="AP500" s="157" t="str">
        <f t="shared" si="924"/>
        <v/>
      </c>
      <c r="AQ500" s="262"/>
      <c r="AR500" s="45"/>
      <c r="AS500" s="199" t="str">
        <f t="shared" si="942"/>
        <v>Not LT section</v>
      </c>
      <c r="AT500" s="200" t="str">
        <f t="shared" si="982"/>
        <v>.</v>
      </c>
      <c r="AU500" s="199" t="str">
        <f>IF(O500=0,"No input data",INDEX('DOCUMENT TYPE'!D:D,MATCH(Filename!O500,'DOCUMENT TYPE'!A:A,0)))</f>
        <v>No input data</v>
      </c>
      <c r="AV500" s="200" t="str">
        <f t="shared" si="943"/>
        <v>-</v>
      </c>
      <c r="AW500" s="199" t="str">
        <f t="shared" si="925"/>
        <v>Check PROJECT STAGE</v>
      </c>
      <c r="AX500" s="200" t="str">
        <f t="shared" ref="AX500" si="1024">IF(AY500&gt;"0","-","")</f>
        <v/>
      </c>
      <c r="AY500" s="199" t="str">
        <f t="shared" si="927"/>
        <v/>
      </c>
      <c r="AZ500" s="204" t="str">
        <f t="shared" si="1008"/>
        <v/>
      </c>
      <c r="BA500" s="203" t="str">
        <f t="shared" si="929"/>
        <v/>
      </c>
      <c r="BB500" s="44"/>
      <c r="BC500" s="40" t="str">
        <f t="shared" si="930"/>
        <v>Missing input data</v>
      </c>
      <c r="BD500" s="40" t="str">
        <f t="shared" si="931"/>
        <v>Missing input data</v>
      </c>
      <c r="BE500" s="44"/>
      <c r="BF500" s="40" t="str">
        <f t="shared" si="932"/>
        <v>Missing input data</v>
      </c>
      <c r="BG500" s="40" t="str">
        <f t="shared" si="933"/>
        <v>Missing input data</v>
      </c>
      <c r="BH500" s="42"/>
      <c r="BI500" s="40" t="str">
        <f t="shared" si="945"/>
        <v>Missing input data</v>
      </c>
      <c r="BJ500" s="40" t="str">
        <f t="shared" si="934"/>
        <v>Missing input data</v>
      </c>
      <c r="BK500" s="42"/>
      <c r="BL500" s="40" t="str">
        <f t="shared" si="935"/>
        <v>Missing input data</v>
      </c>
      <c r="BM500" s="40" t="str">
        <f t="shared" si="936"/>
        <v>Missing input data</v>
      </c>
    </row>
    <row r="501" spans="1:65" ht="15.75" thickBot="1">
      <c r="A501" s="156"/>
      <c r="B501" s="172" t="str">
        <f t="shared" si="946"/>
        <v/>
      </c>
      <c r="C501" s="157"/>
      <c r="D501" s="172" t="str">
        <f t="shared" si="947"/>
        <v/>
      </c>
      <c r="E501" s="157"/>
      <c r="F501" s="172" t="str">
        <f t="shared" si="937"/>
        <v/>
      </c>
      <c r="G501" s="157"/>
      <c r="H501" s="172" t="str">
        <f t="shared" si="938"/>
        <v/>
      </c>
      <c r="I501" s="153"/>
      <c r="J501" s="150" t="str">
        <f t="shared" si="939"/>
        <v/>
      </c>
      <c r="K501" s="153"/>
      <c r="L501" s="172" t="str">
        <f t="shared" si="940"/>
        <v/>
      </c>
      <c r="M501" s="157"/>
      <c r="N501" s="172" t="str">
        <f t="shared" si="941"/>
        <v/>
      </c>
      <c r="O501" s="121"/>
      <c r="P501" s="172" t="str">
        <f t="shared" si="948"/>
        <v/>
      </c>
      <c r="Q501" s="172" t="str">
        <f>IF(O501="","",VLOOKUP(O501,'DOCUMENT TYPE'!$A$2:$D$805,2,))</f>
        <v/>
      </c>
      <c r="R501" s="172" t="str">
        <f t="shared" si="949"/>
        <v/>
      </c>
      <c r="S501" s="172" t="str">
        <f>IF(O501="","",VLOOKUP(O501,'DOCUMENT TYPE'!$A$2:$D$805,3,))</f>
        <v/>
      </c>
      <c r="T501" s="172" t="str">
        <f t="shared" si="950"/>
        <v/>
      </c>
      <c r="U501" s="121"/>
      <c r="V501" s="172" t="str">
        <f t="shared" si="951"/>
        <v/>
      </c>
      <c r="W501" s="225" t="str">
        <f>IF(U501="","",VLOOKUP(U501,'ACTIVITY &amp; DISCIPLINE CODE'!$F$3:$I$1863,2,))</f>
        <v/>
      </c>
      <c r="X501" s="172" t="str">
        <f t="shared" si="952"/>
        <v/>
      </c>
      <c r="Y501" s="172" t="str">
        <f>IF(U501="","",VLOOKUP(U501,'ACTIVITY &amp; DISCIPLINE CODE'!$F$3:$I$1863,3,))</f>
        <v/>
      </c>
      <c r="Z501" s="172" t="str">
        <f t="shared" si="953"/>
        <v/>
      </c>
      <c r="AA501" s="172" t="str">
        <f>IF(U501="","",VLOOKUP(U501,'ACTIVITY &amp; DISCIPLINE CODE'!$F$3:$I$1863,4,))</f>
        <v/>
      </c>
      <c r="AB501" s="172" t="str">
        <f t="shared" si="954"/>
        <v/>
      </c>
      <c r="AC501" s="153"/>
      <c r="AD501" s="155" t="str">
        <f t="shared" si="955"/>
        <v/>
      </c>
      <c r="AE501" s="172" t="str">
        <f>IF(AC501="","",VLOOKUP(AC501,'PROJECT STAGE'!$A$2:$C$100,2,))</f>
        <v/>
      </c>
      <c r="AF501" s="155" t="str">
        <f t="shared" si="956"/>
        <v/>
      </c>
      <c r="AG501" s="172" t="str">
        <f>IF(AC501="","",VLOOKUP(AC501,'PROJECT STAGE'!$A$2:$C$100,3,))</f>
        <v/>
      </c>
      <c r="AH501" s="157" t="str">
        <f t="shared" si="979"/>
        <v/>
      </c>
      <c r="AI501" s="157"/>
      <c r="AJ501" s="157" t="str">
        <f t="shared" si="980"/>
        <v/>
      </c>
      <c r="AK501" s="157"/>
      <c r="AL501" s="157" t="str">
        <f t="shared" si="981"/>
        <v/>
      </c>
      <c r="AM501" s="157"/>
      <c r="AN501" s="157" t="str">
        <f t="shared" si="957"/>
        <v/>
      </c>
      <c r="AO501" s="157"/>
      <c r="AP501" s="157" t="str">
        <f t="shared" si="924"/>
        <v/>
      </c>
      <c r="AQ501" s="262"/>
      <c r="AR501" s="45"/>
      <c r="AS501" s="199" t="str">
        <f t="shared" si="942"/>
        <v>Not LT section</v>
      </c>
      <c r="AT501" s="200" t="str">
        <f t="shared" si="982"/>
        <v>.</v>
      </c>
      <c r="AU501" s="199" t="str">
        <f>IF(O501=0,"No input data",INDEX('DOCUMENT TYPE'!D:D,MATCH(Filename!O501,'DOCUMENT TYPE'!A:A,0)))</f>
        <v>No input data</v>
      </c>
      <c r="AV501" s="200" t="str">
        <f t="shared" si="943"/>
        <v>-</v>
      </c>
      <c r="AW501" s="199" t="str">
        <f t="shared" si="925"/>
        <v>Check PROJECT STAGE</v>
      </c>
      <c r="AX501" s="200" t="str">
        <f t="shared" ref="AX501" si="1025">IF(AY501&gt;"0","-","")</f>
        <v/>
      </c>
      <c r="AY501" s="199" t="str">
        <f t="shared" si="927"/>
        <v/>
      </c>
      <c r="AZ501" s="204" t="str">
        <f t="shared" ref="AZ501" si="1026">IF(BA501&gt;"0","-","")</f>
        <v/>
      </c>
      <c r="BA501" s="203" t="str">
        <f t="shared" si="929"/>
        <v/>
      </c>
      <c r="BB501" s="44"/>
      <c r="BC501" s="40" t="str">
        <f t="shared" si="930"/>
        <v>Missing input data</v>
      </c>
      <c r="BD501" s="40" t="str">
        <f t="shared" si="931"/>
        <v>Missing input data</v>
      </c>
      <c r="BE501" s="44"/>
      <c r="BF501" s="40" t="str">
        <f t="shared" si="932"/>
        <v>Missing input data</v>
      </c>
      <c r="BG501" s="40" t="str">
        <f t="shared" si="933"/>
        <v>Missing input data</v>
      </c>
      <c r="BH501" s="42"/>
      <c r="BI501" s="40" t="str">
        <f t="shared" si="945"/>
        <v>Missing input data</v>
      </c>
      <c r="BJ501" s="40" t="str">
        <f t="shared" si="934"/>
        <v>Missing input data</v>
      </c>
      <c r="BK501" s="42"/>
      <c r="BL501" s="40" t="str">
        <f t="shared" si="935"/>
        <v>Missing input data</v>
      </c>
      <c r="BM501" s="40" t="str">
        <f t="shared" si="936"/>
        <v>Missing input data</v>
      </c>
    </row>
    <row r="502" spans="1:65" ht="15.75" thickBot="1">
      <c r="A502" s="156"/>
      <c r="B502" s="172" t="str">
        <f t="shared" si="946"/>
        <v/>
      </c>
      <c r="C502" s="157"/>
      <c r="D502" s="172" t="str">
        <f t="shared" si="947"/>
        <v/>
      </c>
      <c r="E502" s="157"/>
      <c r="F502" s="172" t="str">
        <f t="shared" si="937"/>
        <v/>
      </c>
      <c r="G502" s="157"/>
      <c r="H502" s="172" t="str">
        <f t="shared" si="938"/>
        <v/>
      </c>
      <c r="I502" s="153"/>
      <c r="J502" s="150" t="str">
        <f t="shared" si="939"/>
        <v/>
      </c>
      <c r="K502" s="153"/>
      <c r="L502" s="172" t="str">
        <f t="shared" si="940"/>
        <v/>
      </c>
      <c r="M502" s="157"/>
      <c r="N502" s="172" t="str">
        <f t="shared" si="941"/>
        <v/>
      </c>
      <c r="O502" s="121"/>
      <c r="P502" s="172" t="str">
        <f t="shared" si="948"/>
        <v/>
      </c>
      <c r="Q502" s="172" t="str">
        <f>IF(O502="","",VLOOKUP(O502,'DOCUMENT TYPE'!$A$2:$D$805,2,))</f>
        <v/>
      </c>
      <c r="R502" s="172" t="str">
        <f t="shared" si="949"/>
        <v/>
      </c>
      <c r="S502" s="172" t="str">
        <f>IF(O502="","",VLOOKUP(O502,'DOCUMENT TYPE'!$A$2:$D$805,3,))</f>
        <v/>
      </c>
      <c r="T502" s="172" t="str">
        <f t="shared" si="950"/>
        <v/>
      </c>
      <c r="U502" s="121"/>
      <c r="V502" s="172" t="str">
        <f t="shared" si="951"/>
        <v/>
      </c>
      <c r="W502" s="225" t="str">
        <f>IF(U502="","",VLOOKUP(U502,'ACTIVITY &amp; DISCIPLINE CODE'!$F$3:$I$1863,2,))</f>
        <v/>
      </c>
      <c r="X502" s="172" t="str">
        <f t="shared" si="952"/>
        <v/>
      </c>
      <c r="Y502" s="172" t="str">
        <f>IF(U502="","",VLOOKUP(U502,'ACTIVITY &amp; DISCIPLINE CODE'!$F$3:$I$1863,3,))</f>
        <v/>
      </c>
      <c r="Z502" s="172" t="str">
        <f t="shared" si="953"/>
        <v/>
      </c>
      <c r="AA502" s="172" t="str">
        <f>IF(U502="","",VLOOKUP(U502,'ACTIVITY &amp; DISCIPLINE CODE'!$F$3:$I$1863,4,))</f>
        <v/>
      </c>
      <c r="AB502" s="172" t="str">
        <f t="shared" si="954"/>
        <v/>
      </c>
      <c r="AC502" s="153"/>
      <c r="AD502" s="155" t="str">
        <f t="shared" si="955"/>
        <v/>
      </c>
      <c r="AE502" s="172" t="str">
        <f>IF(AC502="","",VLOOKUP(AC502,'PROJECT STAGE'!$A$2:$C$100,2,))</f>
        <v/>
      </c>
      <c r="AF502" s="155" t="str">
        <f t="shared" si="956"/>
        <v/>
      </c>
      <c r="AG502" s="172" t="str">
        <f>IF(AC502="","",VLOOKUP(AC502,'PROJECT STAGE'!$A$2:$C$100,3,))</f>
        <v/>
      </c>
      <c r="AH502" s="157" t="str">
        <f t="shared" si="979"/>
        <v/>
      </c>
      <c r="AI502" s="157"/>
      <c r="AJ502" s="157" t="str">
        <f t="shared" si="980"/>
        <v/>
      </c>
      <c r="AK502" s="157"/>
      <c r="AL502" s="157" t="str">
        <f t="shared" si="981"/>
        <v/>
      </c>
      <c r="AM502" s="157"/>
      <c r="AN502" s="157" t="str">
        <f t="shared" si="957"/>
        <v/>
      </c>
      <c r="AO502" s="157"/>
      <c r="AP502" s="157" t="str">
        <f t="shared" si="924"/>
        <v/>
      </c>
      <c r="AQ502" s="262"/>
      <c r="AR502" s="45"/>
      <c r="AS502" s="199" t="str">
        <f t="shared" si="942"/>
        <v>Not LT section</v>
      </c>
      <c r="AT502" s="200" t="str">
        <f t="shared" si="982"/>
        <v>.</v>
      </c>
      <c r="AU502" s="199" t="str">
        <f>IF(O502=0,"No input data",INDEX('DOCUMENT TYPE'!D:D,MATCH(Filename!O502,'DOCUMENT TYPE'!A:A,0)))</f>
        <v>No input data</v>
      </c>
      <c r="AV502" s="200" t="str">
        <f t="shared" si="943"/>
        <v>-</v>
      </c>
      <c r="AW502" s="199" t="str">
        <f t="shared" si="925"/>
        <v>Check PROJECT STAGE</v>
      </c>
      <c r="AX502" s="200" t="str">
        <f t="shared" ref="AX502" si="1027">IF(AY502&gt;"0","-","")</f>
        <v/>
      </c>
      <c r="AY502" s="199" t="str">
        <f t="shared" si="927"/>
        <v/>
      </c>
      <c r="AZ502" s="204" t="str">
        <f t="shared" si="1008"/>
        <v/>
      </c>
      <c r="BA502" s="203" t="str">
        <f t="shared" si="929"/>
        <v/>
      </c>
      <c r="BB502" s="44"/>
      <c r="BC502" s="40" t="str">
        <f t="shared" si="930"/>
        <v>Missing input data</v>
      </c>
      <c r="BD502" s="40" t="str">
        <f t="shared" si="931"/>
        <v>Missing input data</v>
      </c>
      <c r="BE502" s="44"/>
      <c r="BF502" s="40" t="str">
        <f t="shared" si="932"/>
        <v>Missing input data</v>
      </c>
      <c r="BG502" s="40" t="str">
        <f t="shared" si="933"/>
        <v>Missing input data</v>
      </c>
      <c r="BH502" s="42"/>
      <c r="BI502" s="40" t="str">
        <f t="shared" si="945"/>
        <v>Missing input data</v>
      </c>
      <c r="BJ502" s="40" t="str">
        <f t="shared" si="934"/>
        <v>Missing input data</v>
      </c>
      <c r="BK502" s="42"/>
      <c r="BL502" s="40" t="str">
        <f t="shared" si="935"/>
        <v>Missing input data</v>
      </c>
      <c r="BM502" s="40" t="str">
        <f t="shared" si="936"/>
        <v>Missing input data</v>
      </c>
    </row>
    <row r="503" spans="1:65" ht="15.75" thickBot="1">
      <c r="A503" s="156"/>
      <c r="B503" s="172" t="str">
        <f t="shared" si="946"/>
        <v/>
      </c>
      <c r="C503" s="157"/>
      <c r="D503" s="172" t="str">
        <f t="shared" si="947"/>
        <v/>
      </c>
      <c r="E503" s="157"/>
      <c r="F503" s="172" t="str">
        <f t="shared" si="937"/>
        <v/>
      </c>
      <c r="G503" s="157"/>
      <c r="H503" s="172" t="str">
        <f t="shared" si="938"/>
        <v/>
      </c>
      <c r="I503" s="153"/>
      <c r="J503" s="150" t="str">
        <f t="shared" si="939"/>
        <v/>
      </c>
      <c r="K503" s="153"/>
      <c r="L503" s="172" t="str">
        <f t="shared" si="940"/>
        <v/>
      </c>
      <c r="M503" s="157"/>
      <c r="N503" s="172" t="str">
        <f t="shared" si="941"/>
        <v/>
      </c>
      <c r="O503" s="121"/>
      <c r="P503" s="172" t="str">
        <f t="shared" si="948"/>
        <v/>
      </c>
      <c r="Q503" s="172" t="str">
        <f>IF(O503="","",VLOOKUP(O503,'DOCUMENT TYPE'!$A$2:$D$805,2,))</f>
        <v/>
      </c>
      <c r="R503" s="172" t="str">
        <f t="shared" si="949"/>
        <v/>
      </c>
      <c r="S503" s="172" t="str">
        <f>IF(O503="","",VLOOKUP(O503,'DOCUMENT TYPE'!$A$2:$D$805,3,))</f>
        <v/>
      </c>
      <c r="T503" s="172" t="str">
        <f t="shared" si="950"/>
        <v/>
      </c>
      <c r="U503" s="121"/>
      <c r="V503" s="172" t="str">
        <f t="shared" si="951"/>
        <v/>
      </c>
      <c r="W503" s="225" t="str">
        <f>IF(U503="","",VLOOKUP(U503,'ACTIVITY &amp; DISCIPLINE CODE'!$F$3:$I$1863,2,))</f>
        <v/>
      </c>
      <c r="X503" s="172" t="str">
        <f t="shared" si="952"/>
        <v/>
      </c>
      <c r="Y503" s="172" t="str">
        <f>IF(U503="","",VLOOKUP(U503,'ACTIVITY &amp; DISCIPLINE CODE'!$F$3:$I$1863,3,))</f>
        <v/>
      </c>
      <c r="Z503" s="172" t="str">
        <f t="shared" si="953"/>
        <v/>
      </c>
      <c r="AA503" s="172" t="str">
        <f>IF(U503="","",VLOOKUP(U503,'ACTIVITY &amp; DISCIPLINE CODE'!$F$3:$I$1863,4,))</f>
        <v/>
      </c>
      <c r="AB503" s="172" t="str">
        <f t="shared" si="954"/>
        <v/>
      </c>
      <c r="AC503" s="153"/>
      <c r="AD503" s="155" t="str">
        <f t="shared" si="955"/>
        <v/>
      </c>
      <c r="AE503" s="172" t="str">
        <f>IF(AC503="","",VLOOKUP(AC503,'PROJECT STAGE'!$A$2:$C$100,2,))</f>
        <v/>
      </c>
      <c r="AF503" s="155" t="str">
        <f t="shared" si="956"/>
        <v/>
      </c>
      <c r="AG503" s="172" t="str">
        <f>IF(AC503="","",VLOOKUP(AC503,'PROJECT STAGE'!$A$2:$C$100,3,))</f>
        <v/>
      </c>
      <c r="AH503" s="157" t="str">
        <f t="shared" si="979"/>
        <v/>
      </c>
      <c r="AI503" s="157"/>
      <c r="AJ503" s="157" t="str">
        <f t="shared" si="980"/>
        <v/>
      </c>
      <c r="AK503" s="157"/>
      <c r="AL503" s="157" t="str">
        <f t="shared" si="981"/>
        <v/>
      </c>
      <c r="AM503" s="157"/>
      <c r="AN503" s="157" t="str">
        <f t="shared" si="957"/>
        <v/>
      </c>
      <c r="AO503" s="157"/>
      <c r="AP503" s="157" t="str">
        <f t="shared" si="924"/>
        <v/>
      </c>
      <c r="AQ503" s="262"/>
      <c r="AR503" s="45"/>
      <c r="AS503" s="199" t="str">
        <f t="shared" si="942"/>
        <v>Not LT section</v>
      </c>
      <c r="AT503" s="200" t="str">
        <f t="shared" si="982"/>
        <v>.</v>
      </c>
      <c r="AU503" s="199" t="str">
        <f>IF(O503=0,"No input data",INDEX('DOCUMENT TYPE'!D:D,MATCH(Filename!O503,'DOCUMENT TYPE'!A:A,0)))</f>
        <v>No input data</v>
      </c>
      <c r="AV503" s="200" t="str">
        <f t="shared" si="943"/>
        <v>-</v>
      </c>
      <c r="AW503" s="199" t="str">
        <f t="shared" si="925"/>
        <v>Check PROJECT STAGE</v>
      </c>
      <c r="AX503" s="200" t="str">
        <f t="shared" ref="AX503" si="1028">IF(AY503&gt;"0","-","")</f>
        <v/>
      </c>
      <c r="AY503" s="199" t="str">
        <f t="shared" si="927"/>
        <v/>
      </c>
      <c r="AZ503" s="204" t="str">
        <f t="shared" ref="AZ503" si="1029">IF(BA503&gt;"0","-","")</f>
        <v/>
      </c>
      <c r="BA503" s="203" t="str">
        <f t="shared" si="929"/>
        <v/>
      </c>
      <c r="BB503" s="44"/>
      <c r="BC503" s="40" t="str">
        <f t="shared" si="930"/>
        <v>Missing input data</v>
      </c>
      <c r="BD503" s="40" t="str">
        <f t="shared" si="931"/>
        <v>Missing input data</v>
      </c>
      <c r="BE503" s="44"/>
      <c r="BF503" s="40" t="str">
        <f t="shared" si="932"/>
        <v>Missing input data</v>
      </c>
      <c r="BG503" s="40" t="str">
        <f t="shared" si="933"/>
        <v>Missing input data</v>
      </c>
      <c r="BH503" s="42"/>
      <c r="BI503" s="40" t="str">
        <f t="shared" si="945"/>
        <v>Missing input data</v>
      </c>
      <c r="BJ503" s="40" t="str">
        <f t="shared" si="934"/>
        <v>Missing input data</v>
      </c>
      <c r="BK503" s="42"/>
      <c r="BL503" s="40" t="str">
        <f t="shared" si="935"/>
        <v>Missing input data</v>
      </c>
      <c r="BM503" s="40" t="str">
        <f t="shared" si="936"/>
        <v>Missing input data</v>
      </c>
    </row>
    <row r="504" spans="1:65" ht="15.75" thickBot="1">
      <c r="A504" s="156"/>
      <c r="B504" s="172" t="str">
        <f t="shared" si="946"/>
        <v/>
      </c>
      <c r="C504" s="157"/>
      <c r="D504" s="172" t="str">
        <f t="shared" si="947"/>
        <v/>
      </c>
      <c r="E504" s="157"/>
      <c r="F504" s="172" t="str">
        <f t="shared" si="937"/>
        <v/>
      </c>
      <c r="G504" s="157"/>
      <c r="H504" s="172" t="str">
        <f t="shared" si="938"/>
        <v/>
      </c>
      <c r="I504" s="153"/>
      <c r="J504" s="150" t="str">
        <f t="shared" si="939"/>
        <v/>
      </c>
      <c r="K504" s="153"/>
      <c r="L504" s="172" t="str">
        <f t="shared" si="940"/>
        <v/>
      </c>
      <c r="M504" s="157"/>
      <c r="N504" s="172" t="str">
        <f t="shared" si="941"/>
        <v/>
      </c>
      <c r="O504" s="121"/>
      <c r="P504" s="172" t="str">
        <f t="shared" si="948"/>
        <v/>
      </c>
      <c r="Q504" s="172" t="str">
        <f>IF(O504="","",VLOOKUP(O504,'DOCUMENT TYPE'!$A$2:$D$805,2,))</f>
        <v/>
      </c>
      <c r="R504" s="172" t="str">
        <f t="shared" si="949"/>
        <v/>
      </c>
      <c r="S504" s="172" t="str">
        <f>IF(O504="","",VLOOKUP(O504,'DOCUMENT TYPE'!$A$2:$D$805,3,))</f>
        <v/>
      </c>
      <c r="T504" s="172" t="str">
        <f t="shared" si="950"/>
        <v/>
      </c>
      <c r="U504" s="121"/>
      <c r="V504" s="172" t="str">
        <f t="shared" si="951"/>
        <v/>
      </c>
      <c r="W504" s="225" t="str">
        <f>IF(U504="","",VLOOKUP(U504,'ACTIVITY &amp; DISCIPLINE CODE'!$F$3:$I$1863,2,))</f>
        <v/>
      </c>
      <c r="X504" s="172" t="str">
        <f t="shared" si="952"/>
        <v/>
      </c>
      <c r="Y504" s="172" t="str">
        <f>IF(U504="","",VLOOKUP(U504,'ACTIVITY &amp; DISCIPLINE CODE'!$F$3:$I$1863,3,))</f>
        <v/>
      </c>
      <c r="Z504" s="172" t="str">
        <f t="shared" si="953"/>
        <v/>
      </c>
      <c r="AA504" s="172" t="str">
        <f>IF(U504="","",VLOOKUP(U504,'ACTIVITY &amp; DISCIPLINE CODE'!$F$3:$I$1863,4,))</f>
        <v/>
      </c>
      <c r="AB504" s="172" t="str">
        <f t="shared" si="954"/>
        <v/>
      </c>
      <c r="AC504" s="153"/>
      <c r="AD504" s="155" t="str">
        <f t="shared" si="955"/>
        <v/>
      </c>
      <c r="AE504" s="172" t="str">
        <f>IF(AC504="","",VLOOKUP(AC504,'PROJECT STAGE'!$A$2:$C$100,2,))</f>
        <v/>
      </c>
      <c r="AF504" s="155" t="str">
        <f t="shared" si="956"/>
        <v/>
      </c>
      <c r="AG504" s="172" t="str">
        <f>IF(AC504="","",VLOOKUP(AC504,'PROJECT STAGE'!$A$2:$C$100,3,))</f>
        <v/>
      </c>
      <c r="AH504" s="157" t="str">
        <f t="shared" si="979"/>
        <v/>
      </c>
      <c r="AI504" s="157"/>
      <c r="AJ504" s="157" t="str">
        <f t="shared" si="980"/>
        <v/>
      </c>
      <c r="AK504" s="157"/>
      <c r="AL504" s="157" t="str">
        <f t="shared" si="981"/>
        <v/>
      </c>
      <c r="AM504" s="157"/>
      <c r="AN504" s="157" t="str">
        <f t="shared" si="957"/>
        <v/>
      </c>
      <c r="AO504" s="157"/>
      <c r="AP504" s="157" t="str">
        <f t="shared" si="924"/>
        <v/>
      </c>
      <c r="AQ504" s="262"/>
      <c r="AR504" s="45"/>
      <c r="AS504" s="199" t="str">
        <f t="shared" si="942"/>
        <v>Not LT section</v>
      </c>
      <c r="AT504" s="200" t="str">
        <f t="shared" si="982"/>
        <v>.</v>
      </c>
      <c r="AU504" s="199" t="str">
        <f>IF(O504=0,"No input data",INDEX('DOCUMENT TYPE'!D:D,MATCH(Filename!O504,'DOCUMENT TYPE'!A:A,0)))</f>
        <v>No input data</v>
      </c>
      <c r="AV504" s="200" t="str">
        <f t="shared" si="943"/>
        <v>-</v>
      </c>
      <c r="AW504" s="199" t="str">
        <f t="shared" si="925"/>
        <v>Check PROJECT STAGE</v>
      </c>
      <c r="AX504" s="200" t="str">
        <f t="shared" ref="AX504" si="1030">IF(AY504&gt;"0","-","")</f>
        <v/>
      </c>
      <c r="AY504" s="199" t="str">
        <f t="shared" si="927"/>
        <v/>
      </c>
      <c r="AZ504" s="204" t="str">
        <f t="shared" si="1008"/>
        <v/>
      </c>
      <c r="BA504" s="203" t="str">
        <f t="shared" si="929"/>
        <v/>
      </c>
      <c r="BB504" s="44"/>
      <c r="BC504" s="40" t="str">
        <f t="shared" si="930"/>
        <v>Missing input data</v>
      </c>
      <c r="BD504" s="40" t="str">
        <f t="shared" si="931"/>
        <v>Missing input data</v>
      </c>
      <c r="BE504" s="44"/>
      <c r="BF504" s="40" t="str">
        <f t="shared" si="932"/>
        <v>Missing input data</v>
      </c>
      <c r="BG504" s="40" t="str">
        <f t="shared" si="933"/>
        <v>Missing input data</v>
      </c>
      <c r="BH504" s="42"/>
      <c r="BI504" s="40" t="str">
        <f t="shared" si="945"/>
        <v>Missing input data</v>
      </c>
      <c r="BJ504" s="40" t="str">
        <f t="shared" si="934"/>
        <v>Missing input data</v>
      </c>
      <c r="BK504" s="42"/>
      <c r="BL504" s="40" t="str">
        <f t="shared" si="935"/>
        <v>Missing input data</v>
      </c>
      <c r="BM504" s="40" t="str">
        <f t="shared" si="936"/>
        <v>Missing input data</v>
      </c>
    </row>
    <row r="505" spans="1:65" ht="15.75" thickBot="1">
      <c r="A505" s="156"/>
      <c r="B505" s="172" t="str">
        <f t="shared" si="946"/>
        <v/>
      </c>
      <c r="C505" s="157"/>
      <c r="D505" s="172" t="str">
        <f t="shared" si="947"/>
        <v/>
      </c>
      <c r="E505" s="157"/>
      <c r="F505" s="172" t="str">
        <f t="shared" si="937"/>
        <v/>
      </c>
      <c r="G505" s="157"/>
      <c r="H505" s="172" t="str">
        <f t="shared" si="938"/>
        <v/>
      </c>
      <c r="I505" s="153"/>
      <c r="J505" s="150" t="str">
        <f t="shared" si="939"/>
        <v/>
      </c>
      <c r="K505" s="153"/>
      <c r="L505" s="172" t="str">
        <f t="shared" si="940"/>
        <v/>
      </c>
      <c r="M505" s="157"/>
      <c r="N505" s="172" t="str">
        <f t="shared" si="941"/>
        <v/>
      </c>
      <c r="O505" s="121"/>
      <c r="P505" s="172" t="str">
        <f t="shared" si="948"/>
        <v/>
      </c>
      <c r="Q505" s="172" t="str">
        <f>IF(O505="","",VLOOKUP(O505,'DOCUMENT TYPE'!$A$2:$D$805,2,))</f>
        <v/>
      </c>
      <c r="R505" s="172" t="str">
        <f t="shared" si="949"/>
        <v/>
      </c>
      <c r="S505" s="172" t="str">
        <f>IF(O505="","",VLOOKUP(O505,'DOCUMENT TYPE'!$A$2:$D$805,3,))</f>
        <v/>
      </c>
      <c r="T505" s="172" t="str">
        <f t="shared" si="950"/>
        <v/>
      </c>
      <c r="U505" s="121"/>
      <c r="V505" s="172" t="str">
        <f t="shared" si="951"/>
        <v/>
      </c>
      <c r="W505" s="225" t="str">
        <f>IF(U505="","",VLOOKUP(U505,'ACTIVITY &amp; DISCIPLINE CODE'!$F$3:$I$1863,2,))</f>
        <v/>
      </c>
      <c r="X505" s="172" t="str">
        <f t="shared" si="952"/>
        <v/>
      </c>
      <c r="Y505" s="172" t="str">
        <f>IF(U505="","",VLOOKUP(U505,'ACTIVITY &amp; DISCIPLINE CODE'!$F$3:$I$1863,3,))</f>
        <v/>
      </c>
      <c r="Z505" s="172" t="str">
        <f t="shared" si="953"/>
        <v/>
      </c>
      <c r="AA505" s="172" t="str">
        <f>IF(U505="","",VLOOKUP(U505,'ACTIVITY &amp; DISCIPLINE CODE'!$F$3:$I$1863,4,))</f>
        <v/>
      </c>
      <c r="AB505" s="172" t="str">
        <f t="shared" si="954"/>
        <v/>
      </c>
      <c r="AC505" s="153"/>
      <c r="AD505" s="155" t="str">
        <f t="shared" si="955"/>
        <v/>
      </c>
      <c r="AE505" s="172" t="str">
        <f>IF(AC505="","",VLOOKUP(AC505,'PROJECT STAGE'!$A$2:$C$100,2,))</f>
        <v/>
      </c>
      <c r="AF505" s="155" t="str">
        <f t="shared" si="956"/>
        <v/>
      </c>
      <c r="AG505" s="172" t="str">
        <f>IF(AC505="","",VLOOKUP(AC505,'PROJECT STAGE'!$A$2:$C$100,3,))</f>
        <v/>
      </c>
      <c r="AH505" s="157" t="str">
        <f t="shared" si="979"/>
        <v/>
      </c>
      <c r="AI505" s="157"/>
      <c r="AJ505" s="157" t="str">
        <f t="shared" si="980"/>
        <v/>
      </c>
      <c r="AK505" s="157"/>
      <c r="AL505" s="157" t="str">
        <f t="shared" si="981"/>
        <v/>
      </c>
      <c r="AM505" s="157"/>
      <c r="AN505" s="157" t="str">
        <f t="shared" si="957"/>
        <v/>
      </c>
      <c r="AO505" s="157"/>
      <c r="AP505" s="157" t="str">
        <f t="shared" si="924"/>
        <v/>
      </c>
      <c r="AQ505" s="262"/>
      <c r="AR505" s="45"/>
      <c r="AS505" s="199" t="str">
        <f t="shared" si="942"/>
        <v>Not LT section</v>
      </c>
      <c r="AT505" s="200" t="str">
        <f t="shared" si="982"/>
        <v>.</v>
      </c>
      <c r="AU505" s="199" t="str">
        <f>IF(O505=0,"No input data",INDEX('DOCUMENT TYPE'!D:D,MATCH(Filename!O505,'DOCUMENT TYPE'!A:A,0)))</f>
        <v>No input data</v>
      </c>
      <c r="AV505" s="200" t="str">
        <f t="shared" si="943"/>
        <v>-</v>
      </c>
      <c r="AW505" s="199" t="str">
        <f t="shared" si="925"/>
        <v>Check PROJECT STAGE</v>
      </c>
      <c r="AX505" s="200" t="str">
        <f t="shared" ref="AX505" si="1031">IF(AY505&gt;"0","-","")</f>
        <v/>
      </c>
      <c r="AY505" s="199" t="str">
        <f t="shared" si="927"/>
        <v/>
      </c>
      <c r="AZ505" s="204" t="str">
        <f t="shared" ref="AZ505:AZ520" si="1032">IF(BA505&gt;"0","-","")</f>
        <v/>
      </c>
      <c r="BA505" s="203" t="str">
        <f t="shared" si="929"/>
        <v/>
      </c>
      <c r="BB505" s="44"/>
      <c r="BC505" s="40" t="str">
        <f t="shared" si="930"/>
        <v>Missing input data</v>
      </c>
      <c r="BD505" s="40" t="str">
        <f t="shared" si="931"/>
        <v>Missing input data</v>
      </c>
      <c r="BE505" s="44"/>
      <c r="BF505" s="40" t="str">
        <f t="shared" si="932"/>
        <v>Missing input data</v>
      </c>
      <c r="BG505" s="40" t="str">
        <f t="shared" si="933"/>
        <v>Missing input data</v>
      </c>
      <c r="BH505" s="42"/>
      <c r="BI505" s="40" t="str">
        <f t="shared" si="945"/>
        <v>Missing input data</v>
      </c>
      <c r="BJ505" s="40" t="str">
        <f t="shared" si="934"/>
        <v>Missing input data</v>
      </c>
      <c r="BK505" s="42"/>
      <c r="BL505" s="40" t="str">
        <f t="shared" si="935"/>
        <v>Missing input data</v>
      </c>
      <c r="BM505" s="40" t="str">
        <f t="shared" si="936"/>
        <v>Missing input data</v>
      </c>
    </row>
    <row r="506" spans="1:65" ht="15.75" thickBot="1">
      <c r="A506" s="156"/>
      <c r="B506" s="172" t="str">
        <f t="shared" si="946"/>
        <v/>
      </c>
      <c r="C506" s="157"/>
      <c r="D506" s="172" t="str">
        <f t="shared" si="947"/>
        <v/>
      </c>
      <c r="E506" s="157"/>
      <c r="F506" s="172" t="str">
        <f t="shared" si="937"/>
        <v/>
      </c>
      <c r="G506" s="157"/>
      <c r="H506" s="172" t="str">
        <f t="shared" si="938"/>
        <v/>
      </c>
      <c r="I506" s="153"/>
      <c r="J506" s="150" t="str">
        <f t="shared" si="939"/>
        <v/>
      </c>
      <c r="K506" s="153"/>
      <c r="L506" s="172" t="str">
        <f t="shared" si="940"/>
        <v/>
      </c>
      <c r="M506" s="157"/>
      <c r="N506" s="172" t="str">
        <f t="shared" si="941"/>
        <v/>
      </c>
      <c r="O506" s="121"/>
      <c r="P506" s="172" t="str">
        <f t="shared" si="948"/>
        <v/>
      </c>
      <c r="Q506" s="172" t="str">
        <f>IF(O506="","",VLOOKUP(O506,'DOCUMENT TYPE'!$A$2:$D$805,2,))</f>
        <v/>
      </c>
      <c r="R506" s="172" t="str">
        <f t="shared" si="949"/>
        <v/>
      </c>
      <c r="S506" s="172" t="str">
        <f>IF(O506="","",VLOOKUP(O506,'DOCUMENT TYPE'!$A$2:$D$805,3,))</f>
        <v/>
      </c>
      <c r="T506" s="172" t="str">
        <f t="shared" si="950"/>
        <v/>
      </c>
      <c r="U506" s="121"/>
      <c r="V506" s="172" t="str">
        <f t="shared" si="951"/>
        <v/>
      </c>
      <c r="W506" s="225" t="str">
        <f>IF(U506="","",VLOOKUP(U506,'ACTIVITY &amp; DISCIPLINE CODE'!$F$3:$I$1863,2,))</f>
        <v/>
      </c>
      <c r="X506" s="172" t="str">
        <f t="shared" si="952"/>
        <v/>
      </c>
      <c r="Y506" s="172" t="str">
        <f>IF(U506="","",VLOOKUP(U506,'ACTIVITY &amp; DISCIPLINE CODE'!$F$3:$I$1863,3,))</f>
        <v/>
      </c>
      <c r="Z506" s="172" t="str">
        <f t="shared" si="953"/>
        <v/>
      </c>
      <c r="AA506" s="172" t="str">
        <f>IF(U506="","",VLOOKUP(U506,'ACTIVITY &amp; DISCIPLINE CODE'!$F$3:$I$1863,4,))</f>
        <v/>
      </c>
      <c r="AB506" s="172" t="str">
        <f t="shared" si="954"/>
        <v/>
      </c>
      <c r="AC506" s="153"/>
      <c r="AD506" s="155" t="str">
        <f t="shared" si="955"/>
        <v/>
      </c>
      <c r="AE506" s="172" t="str">
        <f>IF(AC506="","",VLOOKUP(AC506,'PROJECT STAGE'!$A$2:$C$100,2,))</f>
        <v/>
      </c>
      <c r="AF506" s="155" t="str">
        <f t="shared" si="956"/>
        <v/>
      </c>
      <c r="AG506" s="172" t="str">
        <f>IF(AC506="","",VLOOKUP(AC506,'PROJECT STAGE'!$A$2:$C$100,3,))</f>
        <v/>
      </c>
      <c r="AH506" s="157" t="str">
        <f t="shared" si="979"/>
        <v/>
      </c>
      <c r="AI506" s="157"/>
      <c r="AJ506" s="157" t="str">
        <f t="shared" si="980"/>
        <v/>
      </c>
      <c r="AK506" s="157"/>
      <c r="AL506" s="157" t="str">
        <f t="shared" si="981"/>
        <v/>
      </c>
      <c r="AM506" s="157"/>
      <c r="AN506" s="157" t="str">
        <f t="shared" si="957"/>
        <v/>
      </c>
      <c r="AO506" s="157"/>
      <c r="AP506" s="157" t="str">
        <f t="shared" si="924"/>
        <v/>
      </c>
      <c r="AQ506" s="262"/>
      <c r="AR506" s="45"/>
      <c r="AS506" s="199" t="str">
        <f t="shared" si="942"/>
        <v>Not LT section</v>
      </c>
      <c r="AT506" s="200" t="str">
        <f t="shared" si="982"/>
        <v>.</v>
      </c>
      <c r="AU506" s="199" t="str">
        <f>IF(O506=0,"No input data",INDEX('DOCUMENT TYPE'!D:D,MATCH(Filename!O506,'DOCUMENT TYPE'!A:A,0)))</f>
        <v>No input data</v>
      </c>
      <c r="AV506" s="200" t="str">
        <f t="shared" si="943"/>
        <v>-</v>
      </c>
      <c r="AW506" s="199" t="str">
        <f t="shared" si="925"/>
        <v>Check PROJECT STAGE</v>
      </c>
      <c r="AX506" s="200" t="str">
        <f t="shared" ref="AX506" si="1033">IF(AY506&gt;"0","-","")</f>
        <v/>
      </c>
      <c r="AY506" s="199" t="str">
        <f t="shared" si="927"/>
        <v/>
      </c>
      <c r="AZ506" s="204" t="str">
        <f t="shared" si="1032"/>
        <v/>
      </c>
      <c r="BA506" s="203" t="str">
        <f t="shared" si="929"/>
        <v/>
      </c>
      <c r="BB506" s="44"/>
      <c r="BC506" s="40" t="str">
        <f t="shared" si="930"/>
        <v>Missing input data</v>
      </c>
      <c r="BD506" s="40" t="str">
        <f t="shared" si="931"/>
        <v>Missing input data</v>
      </c>
      <c r="BE506" s="44"/>
      <c r="BF506" s="40" t="str">
        <f t="shared" si="932"/>
        <v>Missing input data</v>
      </c>
      <c r="BG506" s="40" t="str">
        <f t="shared" si="933"/>
        <v>Missing input data</v>
      </c>
      <c r="BH506" s="42"/>
      <c r="BI506" s="40" t="str">
        <f t="shared" si="945"/>
        <v>Missing input data</v>
      </c>
      <c r="BJ506" s="40" t="str">
        <f t="shared" si="934"/>
        <v>Missing input data</v>
      </c>
      <c r="BK506" s="42"/>
      <c r="BL506" s="40" t="str">
        <f t="shared" si="935"/>
        <v>Missing input data</v>
      </c>
      <c r="BM506" s="40" t="str">
        <f t="shared" si="936"/>
        <v>Missing input data</v>
      </c>
    </row>
    <row r="507" spans="1:65" ht="15.75" thickBot="1">
      <c r="A507" s="156"/>
      <c r="B507" s="172" t="str">
        <f t="shared" si="946"/>
        <v/>
      </c>
      <c r="C507" s="157"/>
      <c r="D507" s="172" t="str">
        <f t="shared" si="947"/>
        <v/>
      </c>
      <c r="E507" s="157"/>
      <c r="F507" s="172" t="str">
        <f t="shared" si="937"/>
        <v/>
      </c>
      <c r="G507" s="157"/>
      <c r="H507" s="172" t="str">
        <f t="shared" si="938"/>
        <v/>
      </c>
      <c r="I507" s="153"/>
      <c r="J507" s="150" t="str">
        <f t="shared" si="939"/>
        <v/>
      </c>
      <c r="K507" s="153"/>
      <c r="L507" s="172" t="str">
        <f t="shared" si="940"/>
        <v/>
      </c>
      <c r="M507" s="157"/>
      <c r="N507" s="172" t="str">
        <f t="shared" si="941"/>
        <v/>
      </c>
      <c r="O507" s="121"/>
      <c r="P507" s="172" t="str">
        <f t="shared" si="948"/>
        <v/>
      </c>
      <c r="Q507" s="172" t="str">
        <f>IF(O507="","",VLOOKUP(O507,'DOCUMENT TYPE'!$A$2:$D$805,2,))</f>
        <v/>
      </c>
      <c r="R507" s="172" t="str">
        <f t="shared" si="949"/>
        <v/>
      </c>
      <c r="S507" s="172" t="str">
        <f>IF(O507="","",VLOOKUP(O507,'DOCUMENT TYPE'!$A$2:$D$805,3,))</f>
        <v/>
      </c>
      <c r="T507" s="172" t="str">
        <f t="shared" si="950"/>
        <v/>
      </c>
      <c r="U507" s="121"/>
      <c r="V507" s="172" t="str">
        <f t="shared" si="951"/>
        <v/>
      </c>
      <c r="W507" s="225" t="str">
        <f>IF(U507="","",VLOOKUP(U507,'ACTIVITY &amp; DISCIPLINE CODE'!$F$3:$I$1863,2,))</f>
        <v/>
      </c>
      <c r="X507" s="172" t="str">
        <f t="shared" si="952"/>
        <v/>
      </c>
      <c r="Y507" s="172" t="str">
        <f>IF(U507="","",VLOOKUP(U507,'ACTIVITY &amp; DISCIPLINE CODE'!$F$3:$I$1863,3,))</f>
        <v/>
      </c>
      <c r="Z507" s="172" t="str">
        <f t="shared" si="953"/>
        <v/>
      </c>
      <c r="AA507" s="172" t="str">
        <f>IF(U507="","",VLOOKUP(U507,'ACTIVITY &amp; DISCIPLINE CODE'!$F$3:$I$1863,4,))</f>
        <v/>
      </c>
      <c r="AB507" s="172" t="str">
        <f t="shared" si="954"/>
        <v/>
      </c>
      <c r="AC507" s="153"/>
      <c r="AD507" s="155" t="str">
        <f t="shared" si="955"/>
        <v/>
      </c>
      <c r="AE507" s="172" t="str">
        <f>IF(AC507="","",VLOOKUP(AC507,'PROJECT STAGE'!$A$2:$C$100,2,))</f>
        <v/>
      </c>
      <c r="AF507" s="155" t="str">
        <f t="shared" si="956"/>
        <v/>
      </c>
      <c r="AG507" s="172" t="str">
        <f>IF(AC507="","",VLOOKUP(AC507,'PROJECT STAGE'!$A$2:$C$100,3,))</f>
        <v/>
      </c>
      <c r="AH507" s="157" t="str">
        <f t="shared" si="979"/>
        <v/>
      </c>
      <c r="AI507" s="157"/>
      <c r="AJ507" s="157" t="str">
        <f t="shared" si="980"/>
        <v/>
      </c>
      <c r="AK507" s="157"/>
      <c r="AL507" s="157" t="str">
        <f t="shared" si="981"/>
        <v/>
      </c>
      <c r="AM507" s="157"/>
      <c r="AN507" s="157" t="str">
        <f t="shared" si="957"/>
        <v/>
      </c>
      <c r="AO507" s="157"/>
      <c r="AP507" s="157" t="str">
        <f t="shared" si="924"/>
        <v/>
      </c>
      <c r="AQ507" s="262"/>
      <c r="AR507" s="45"/>
      <c r="AS507" s="199" t="str">
        <f t="shared" si="942"/>
        <v>Not LT section</v>
      </c>
      <c r="AT507" s="200" t="str">
        <f t="shared" si="982"/>
        <v>.</v>
      </c>
      <c r="AU507" s="199" t="str">
        <f>IF(O507=0,"No input data",INDEX('DOCUMENT TYPE'!D:D,MATCH(Filename!O507,'DOCUMENT TYPE'!A:A,0)))</f>
        <v>No input data</v>
      </c>
      <c r="AV507" s="200" t="str">
        <f t="shared" si="943"/>
        <v>-</v>
      </c>
      <c r="AW507" s="199" t="str">
        <f t="shared" si="925"/>
        <v>Check PROJECT STAGE</v>
      </c>
      <c r="AX507" s="200" t="str">
        <f t="shared" ref="AX507" si="1034">IF(AY507&gt;"0","-","")</f>
        <v/>
      </c>
      <c r="AY507" s="199" t="str">
        <f t="shared" si="927"/>
        <v/>
      </c>
      <c r="AZ507" s="204" t="str">
        <f t="shared" ref="AZ507" si="1035">IF(BA507&gt;"0","-","")</f>
        <v/>
      </c>
      <c r="BA507" s="203" t="str">
        <f t="shared" si="929"/>
        <v/>
      </c>
      <c r="BB507" s="44"/>
      <c r="BC507" s="40" t="str">
        <f t="shared" si="930"/>
        <v>Missing input data</v>
      </c>
      <c r="BD507" s="40" t="str">
        <f t="shared" si="931"/>
        <v>Missing input data</v>
      </c>
      <c r="BE507" s="44"/>
      <c r="BF507" s="40" t="str">
        <f t="shared" si="932"/>
        <v>Missing input data</v>
      </c>
      <c r="BG507" s="40" t="str">
        <f t="shared" si="933"/>
        <v>Missing input data</v>
      </c>
      <c r="BH507" s="42"/>
      <c r="BI507" s="40" t="str">
        <f t="shared" si="945"/>
        <v>Missing input data</v>
      </c>
      <c r="BJ507" s="40" t="str">
        <f t="shared" si="934"/>
        <v>Missing input data</v>
      </c>
      <c r="BK507" s="42"/>
      <c r="BL507" s="40" t="str">
        <f t="shared" si="935"/>
        <v>Missing input data</v>
      </c>
      <c r="BM507" s="40" t="str">
        <f t="shared" si="936"/>
        <v>Missing input data</v>
      </c>
    </row>
    <row r="508" spans="1:65" ht="15.75" thickBot="1">
      <c r="A508" s="156"/>
      <c r="B508" s="172" t="str">
        <f t="shared" si="946"/>
        <v/>
      </c>
      <c r="C508" s="157"/>
      <c r="D508" s="172" t="str">
        <f t="shared" si="947"/>
        <v/>
      </c>
      <c r="E508" s="157"/>
      <c r="F508" s="172" t="str">
        <f t="shared" si="937"/>
        <v/>
      </c>
      <c r="G508" s="157"/>
      <c r="H508" s="172" t="str">
        <f t="shared" si="938"/>
        <v/>
      </c>
      <c r="I508" s="153"/>
      <c r="J508" s="150" t="str">
        <f t="shared" si="939"/>
        <v/>
      </c>
      <c r="K508" s="153"/>
      <c r="L508" s="172" t="str">
        <f t="shared" si="940"/>
        <v/>
      </c>
      <c r="M508" s="157"/>
      <c r="N508" s="172" t="str">
        <f t="shared" si="941"/>
        <v/>
      </c>
      <c r="O508" s="121"/>
      <c r="P508" s="172" t="str">
        <f t="shared" si="948"/>
        <v/>
      </c>
      <c r="Q508" s="172" t="str">
        <f>IF(O508="","",VLOOKUP(O508,'DOCUMENT TYPE'!$A$2:$D$805,2,))</f>
        <v/>
      </c>
      <c r="R508" s="172" t="str">
        <f t="shared" si="949"/>
        <v/>
      </c>
      <c r="S508" s="172" t="str">
        <f>IF(O508="","",VLOOKUP(O508,'DOCUMENT TYPE'!$A$2:$D$805,3,))</f>
        <v/>
      </c>
      <c r="T508" s="172" t="str">
        <f t="shared" si="950"/>
        <v/>
      </c>
      <c r="U508" s="121"/>
      <c r="V508" s="172" t="str">
        <f t="shared" si="951"/>
        <v/>
      </c>
      <c r="W508" s="225" t="str">
        <f>IF(U508="","",VLOOKUP(U508,'ACTIVITY &amp; DISCIPLINE CODE'!$F$3:$I$1863,2,))</f>
        <v/>
      </c>
      <c r="X508" s="172" t="str">
        <f t="shared" si="952"/>
        <v/>
      </c>
      <c r="Y508" s="172" t="str">
        <f>IF(U508="","",VLOOKUP(U508,'ACTIVITY &amp; DISCIPLINE CODE'!$F$3:$I$1863,3,))</f>
        <v/>
      </c>
      <c r="Z508" s="172" t="str">
        <f t="shared" si="953"/>
        <v/>
      </c>
      <c r="AA508" s="172" t="str">
        <f>IF(U508="","",VLOOKUP(U508,'ACTIVITY &amp; DISCIPLINE CODE'!$F$3:$I$1863,4,))</f>
        <v/>
      </c>
      <c r="AB508" s="172" t="str">
        <f t="shared" si="954"/>
        <v/>
      </c>
      <c r="AC508" s="153"/>
      <c r="AD508" s="155" t="str">
        <f t="shared" si="955"/>
        <v/>
      </c>
      <c r="AE508" s="172" t="str">
        <f>IF(AC508="","",VLOOKUP(AC508,'PROJECT STAGE'!$A$2:$C$100,2,))</f>
        <v/>
      </c>
      <c r="AF508" s="155" t="str">
        <f t="shared" si="956"/>
        <v/>
      </c>
      <c r="AG508" s="172" t="str">
        <f>IF(AC508="","",VLOOKUP(AC508,'PROJECT STAGE'!$A$2:$C$100,3,))</f>
        <v/>
      </c>
      <c r="AH508" s="157" t="str">
        <f t="shared" si="979"/>
        <v/>
      </c>
      <c r="AI508" s="157"/>
      <c r="AJ508" s="157" t="str">
        <f t="shared" si="980"/>
        <v/>
      </c>
      <c r="AK508" s="157"/>
      <c r="AL508" s="157" t="str">
        <f t="shared" si="981"/>
        <v/>
      </c>
      <c r="AM508" s="157"/>
      <c r="AN508" s="157" t="str">
        <f t="shared" si="957"/>
        <v/>
      </c>
      <c r="AO508" s="157"/>
      <c r="AP508" s="157" t="str">
        <f t="shared" si="924"/>
        <v/>
      </c>
      <c r="AQ508" s="262"/>
      <c r="AR508" s="45"/>
      <c r="AS508" s="199" t="str">
        <f t="shared" si="942"/>
        <v>Not LT section</v>
      </c>
      <c r="AT508" s="200" t="str">
        <f t="shared" si="982"/>
        <v>.</v>
      </c>
      <c r="AU508" s="199" t="str">
        <f>IF(O508=0,"No input data",INDEX('DOCUMENT TYPE'!D:D,MATCH(Filename!O508,'DOCUMENT TYPE'!A:A,0)))</f>
        <v>No input data</v>
      </c>
      <c r="AV508" s="200" t="str">
        <f t="shared" si="943"/>
        <v>-</v>
      </c>
      <c r="AW508" s="199" t="str">
        <f t="shared" si="925"/>
        <v>Check PROJECT STAGE</v>
      </c>
      <c r="AX508" s="200" t="str">
        <f t="shared" ref="AX508" si="1036">IF(AY508&gt;"0","-","")</f>
        <v/>
      </c>
      <c r="AY508" s="199" t="str">
        <f t="shared" si="927"/>
        <v/>
      </c>
      <c r="AZ508" s="204" t="str">
        <f t="shared" si="1032"/>
        <v/>
      </c>
      <c r="BA508" s="203" t="str">
        <f t="shared" si="929"/>
        <v/>
      </c>
      <c r="BB508" s="44"/>
      <c r="BC508" s="40" t="str">
        <f t="shared" si="930"/>
        <v>Missing input data</v>
      </c>
      <c r="BD508" s="40" t="str">
        <f t="shared" si="931"/>
        <v>Missing input data</v>
      </c>
      <c r="BE508" s="44"/>
      <c r="BF508" s="40" t="str">
        <f t="shared" si="932"/>
        <v>Missing input data</v>
      </c>
      <c r="BG508" s="40" t="str">
        <f t="shared" si="933"/>
        <v>Missing input data</v>
      </c>
      <c r="BH508" s="42"/>
      <c r="BI508" s="40" t="str">
        <f t="shared" si="945"/>
        <v>Missing input data</v>
      </c>
      <c r="BJ508" s="40" t="str">
        <f t="shared" si="934"/>
        <v>Missing input data</v>
      </c>
      <c r="BK508" s="42"/>
      <c r="BL508" s="40" t="str">
        <f t="shared" si="935"/>
        <v>Missing input data</v>
      </c>
      <c r="BM508" s="40" t="str">
        <f t="shared" si="936"/>
        <v>Missing input data</v>
      </c>
    </row>
    <row r="509" spans="1:65" ht="15.75" thickBot="1">
      <c r="A509" s="156"/>
      <c r="B509" s="172" t="str">
        <f t="shared" si="946"/>
        <v/>
      </c>
      <c r="C509" s="157"/>
      <c r="D509" s="172" t="str">
        <f t="shared" si="947"/>
        <v/>
      </c>
      <c r="E509" s="157"/>
      <c r="F509" s="172" t="str">
        <f t="shared" si="937"/>
        <v/>
      </c>
      <c r="G509" s="157"/>
      <c r="H509" s="172" t="str">
        <f t="shared" si="938"/>
        <v/>
      </c>
      <c r="I509" s="153"/>
      <c r="J509" s="150" t="str">
        <f t="shared" si="939"/>
        <v/>
      </c>
      <c r="K509" s="153"/>
      <c r="L509" s="172" t="str">
        <f t="shared" si="940"/>
        <v/>
      </c>
      <c r="M509" s="157"/>
      <c r="N509" s="172" t="str">
        <f t="shared" si="941"/>
        <v/>
      </c>
      <c r="O509" s="121"/>
      <c r="P509" s="172" t="str">
        <f t="shared" si="948"/>
        <v/>
      </c>
      <c r="Q509" s="172" t="str">
        <f>IF(O509="","",VLOOKUP(O509,'DOCUMENT TYPE'!$A$2:$D$805,2,))</f>
        <v/>
      </c>
      <c r="R509" s="172" t="str">
        <f t="shared" si="949"/>
        <v/>
      </c>
      <c r="S509" s="172" t="str">
        <f>IF(O509="","",VLOOKUP(O509,'DOCUMENT TYPE'!$A$2:$D$805,3,))</f>
        <v/>
      </c>
      <c r="T509" s="172" t="str">
        <f t="shared" si="950"/>
        <v/>
      </c>
      <c r="U509" s="121"/>
      <c r="V509" s="172" t="str">
        <f t="shared" si="951"/>
        <v/>
      </c>
      <c r="W509" s="225" t="str">
        <f>IF(U509="","",VLOOKUP(U509,'ACTIVITY &amp; DISCIPLINE CODE'!$F$3:$I$1863,2,))</f>
        <v/>
      </c>
      <c r="X509" s="172" t="str">
        <f t="shared" si="952"/>
        <v/>
      </c>
      <c r="Y509" s="172" t="str">
        <f>IF(U509="","",VLOOKUP(U509,'ACTIVITY &amp; DISCIPLINE CODE'!$F$3:$I$1863,3,))</f>
        <v/>
      </c>
      <c r="Z509" s="172" t="str">
        <f t="shared" si="953"/>
        <v/>
      </c>
      <c r="AA509" s="172" t="str">
        <f>IF(U509="","",VLOOKUP(U509,'ACTIVITY &amp; DISCIPLINE CODE'!$F$3:$I$1863,4,))</f>
        <v/>
      </c>
      <c r="AB509" s="172" t="str">
        <f t="shared" si="954"/>
        <v/>
      </c>
      <c r="AC509" s="153"/>
      <c r="AD509" s="155" t="str">
        <f t="shared" si="955"/>
        <v/>
      </c>
      <c r="AE509" s="172" t="str">
        <f>IF(AC509="","",VLOOKUP(AC509,'PROJECT STAGE'!$A$2:$C$100,2,))</f>
        <v/>
      </c>
      <c r="AF509" s="155" t="str">
        <f t="shared" si="956"/>
        <v/>
      </c>
      <c r="AG509" s="172" t="str">
        <f>IF(AC509="","",VLOOKUP(AC509,'PROJECT STAGE'!$A$2:$C$100,3,))</f>
        <v/>
      </c>
      <c r="AH509" s="157" t="str">
        <f t="shared" si="979"/>
        <v/>
      </c>
      <c r="AI509" s="157"/>
      <c r="AJ509" s="157" t="str">
        <f t="shared" si="980"/>
        <v/>
      </c>
      <c r="AK509" s="157"/>
      <c r="AL509" s="157" t="str">
        <f t="shared" si="981"/>
        <v/>
      </c>
      <c r="AM509" s="157"/>
      <c r="AN509" s="157" t="str">
        <f t="shared" si="957"/>
        <v/>
      </c>
      <c r="AO509" s="157"/>
      <c r="AP509" s="157" t="str">
        <f t="shared" si="924"/>
        <v/>
      </c>
      <c r="AQ509" s="262"/>
      <c r="AR509" s="45"/>
      <c r="AS509" s="199" t="str">
        <f t="shared" si="942"/>
        <v>Not LT section</v>
      </c>
      <c r="AT509" s="200" t="str">
        <f t="shared" si="982"/>
        <v>.</v>
      </c>
      <c r="AU509" s="199" t="str">
        <f>IF(O509=0,"No input data",INDEX('DOCUMENT TYPE'!D:D,MATCH(Filename!O509,'DOCUMENT TYPE'!A:A,0)))</f>
        <v>No input data</v>
      </c>
      <c r="AV509" s="200" t="str">
        <f t="shared" si="943"/>
        <v>-</v>
      </c>
      <c r="AW509" s="199" t="str">
        <f t="shared" si="925"/>
        <v>Check PROJECT STAGE</v>
      </c>
      <c r="AX509" s="200" t="str">
        <f t="shared" ref="AX509" si="1037">IF(AY509&gt;"0","-","")</f>
        <v/>
      </c>
      <c r="AY509" s="199" t="str">
        <f t="shared" si="927"/>
        <v/>
      </c>
      <c r="AZ509" s="204" t="str">
        <f t="shared" ref="AZ509" si="1038">IF(BA509&gt;"0","-","")</f>
        <v/>
      </c>
      <c r="BA509" s="203" t="str">
        <f t="shared" si="929"/>
        <v/>
      </c>
      <c r="BB509" s="44"/>
      <c r="BC509" s="40" t="str">
        <f t="shared" si="930"/>
        <v>Missing input data</v>
      </c>
      <c r="BD509" s="40" t="str">
        <f t="shared" si="931"/>
        <v>Missing input data</v>
      </c>
      <c r="BE509" s="44"/>
      <c r="BF509" s="40" t="str">
        <f t="shared" si="932"/>
        <v>Missing input data</v>
      </c>
      <c r="BG509" s="40" t="str">
        <f t="shared" si="933"/>
        <v>Missing input data</v>
      </c>
      <c r="BH509" s="42"/>
      <c r="BI509" s="40" t="str">
        <f t="shared" si="945"/>
        <v>Missing input data</v>
      </c>
      <c r="BJ509" s="40" t="str">
        <f t="shared" si="934"/>
        <v>Missing input data</v>
      </c>
      <c r="BK509" s="42"/>
      <c r="BL509" s="40" t="str">
        <f t="shared" si="935"/>
        <v>Missing input data</v>
      </c>
      <c r="BM509" s="40" t="str">
        <f t="shared" si="936"/>
        <v>Missing input data</v>
      </c>
    </row>
    <row r="510" spans="1:65" ht="15.75" thickBot="1">
      <c r="A510" s="156"/>
      <c r="B510" s="172" t="str">
        <f t="shared" si="946"/>
        <v/>
      </c>
      <c r="C510" s="157"/>
      <c r="D510" s="172" t="str">
        <f t="shared" si="947"/>
        <v/>
      </c>
      <c r="E510" s="157"/>
      <c r="F510" s="172" t="str">
        <f t="shared" si="937"/>
        <v/>
      </c>
      <c r="G510" s="157"/>
      <c r="H510" s="172" t="str">
        <f t="shared" si="938"/>
        <v/>
      </c>
      <c r="I510" s="153"/>
      <c r="J510" s="150" t="str">
        <f t="shared" si="939"/>
        <v/>
      </c>
      <c r="K510" s="153"/>
      <c r="L510" s="172" t="str">
        <f t="shared" si="940"/>
        <v/>
      </c>
      <c r="M510" s="157"/>
      <c r="N510" s="172" t="str">
        <f t="shared" si="941"/>
        <v/>
      </c>
      <c r="O510" s="121"/>
      <c r="P510" s="172" t="str">
        <f t="shared" si="948"/>
        <v/>
      </c>
      <c r="Q510" s="172" t="str">
        <f>IF(O510="","",VLOOKUP(O510,'DOCUMENT TYPE'!$A$2:$D$805,2,))</f>
        <v/>
      </c>
      <c r="R510" s="172" t="str">
        <f t="shared" si="949"/>
        <v/>
      </c>
      <c r="S510" s="172" t="str">
        <f>IF(O510="","",VLOOKUP(O510,'DOCUMENT TYPE'!$A$2:$D$805,3,))</f>
        <v/>
      </c>
      <c r="T510" s="172" t="str">
        <f t="shared" si="950"/>
        <v/>
      </c>
      <c r="U510" s="121"/>
      <c r="V510" s="172" t="str">
        <f t="shared" si="951"/>
        <v/>
      </c>
      <c r="W510" s="225" t="str">
        <f>IF(U510="","",VLOOKUP(U510,'ACTIVITY &amp; DISCIPLINE CODE'!$F$3:$I$1863,2,))</f>
        <v/>
      </c>
      <c r="X510" s="172" t="str">
        <f t="shared" si="952"/>
        <v/>
      </c>
      <c r="Y510" s="172" t="str">
        <f>IF(U510="","",VLOOKUP(U510,'ACTIVITY &amp; DISCIPLINE CODE'!$F$3:$I$1863,3,))</f>
        <v/>
      </c>
      <c r="Z510" s="172" t="str">
        <f t="shared" si="953"/>
        <v/>
      </c>
      <c r="AA510" s="172" t="str">
        <f>IF(U510="","",VLOOKUP(U510,'ACTIVITY &amp; DISCIPLINE CODE'!$F$3:$I$1863,4,))</f>
        <v/>
      </c>
      <c r="AB510" s="172" t="str">
        <f t="shared" si="954"/>
        <v/>
      </c>
      <c r="AC510" s="153"/>
      <c r="AD510" s="155" t="str">
        <f t="shared" si="955"/>
        <v/>
      </c>
      <c r="AE510" s="172" t="str">
        <f>IF(AC510="","",VLOOKUP(AC510,'PROJECT STAGE'!$A$2:$C$100,2,))</f>
        <v/>
      </c>
      <c r="AF510" s="155" t="str">
        <f t="shared" si="956"/>
        <v/>
      </c>
      <c r="AG510" s="172" t="str">
        <f>IF(AC510="","",VLOOKUP(AC510,'PROJECT STAGE'!$A$2:$C$100,3,))</f>
        <v/>
      </c>
      <c r="AH510" s="157" t="str">
        <f t="shared" si="979"/>
        <v/>
      </c>
      <c r="AI510" s="157"/>
      <c r="AJ510" s="157" t="str">
        <f t="shared" si="980"/>
        <v/>
      </c>
      <c r="AK510" s="157"/>
      <c r="AL510" s="157" t="str">
        <f t="shared" si="981"/>
        <v/>
      </c>
      <c r="AM510" s="157"/>
      <c r="AN510" s="157" t="str">
        <f t="shared" si="957"/>
        <v/>
      </c>
      <c r="AO510" s="157"/>
      <c r="AP510" s="157" t="str">
        <f t="shared" si="924"/>
        <v/>
      </c>
      <c r="AQ510" s="262"/>
      <c r="AR510" s="45"/>
      <c r="AS510" s="199" t="str">
        <f t="shared" si="942"/>
        <v>Not LT section</v>
      </c>
      <c r="AT510" s="200" t="str">
        <f t="shared" si="982"/>
        <v>.</v>
      </c>
      <c r="AU510" s="199" t="str">
        <f>IF(O510=0,"No input data",INDEX('DOCUMENT TYPE'!D:D,MATCH(Filename!O510,'DOCUMENT TYPE'!A:A,0)))</f>
        <v>No input data</v>
      </c>
      <c r="AV510" s="200" t="str">
        <f t="shared" si="943"/>
        <v>-</v>
      </c>
      <c r="AW510" s="199" t="str">
        <f t="shared" si="925"/>
        <v>Check PROJECT STAGE</v>
      </c>
      <c r="AX510" s="200" t="str">
        <f t="shared" ref="AX510" si="1039">IF(AY510&gt;"0","-","")</f>
        <v/>
      </c>
      <c r="AY510" s="199" t="str">
        <f t="shared" si="927"/>
        <v/>
      </c>
      <c r="AZ510" s="204" t="str">
        <f t="shared" si="1032"/>
        <v/>
      </c>
      <c r="BA510" s="203" t="str">
        <f t="shared" si="929"/>
        <v/>
      </c>
      <c r="BB510" s="44"/>
      <c r="BC510" s="40" t="str">
        <f t="shared" si="930"/>
        <v>Missing input data</v>
      </c>
      <c r="BD510" s="40" t="str">
        <f t="shared" si="931"/>
        <v>Missing input data</v>
      </c>
      <c r="BE510" s="44"/>
      <c r="BF510" s="40" t="str">
        <f t="shared" si="932"/>
        <v>Missing input data</v>
      </c>
      <c r="BG510" s="40" t="str">
        <f t="shared" si="933"/>
        <v>Missing input data</v>
      </c>
      <c r="BH510" s="42"/>
      <c r="BI510" s="40" t="str">
        <f t="shared" si="945"/>
        <v>Missing input data</v>
      </c>
      <c r="BJ510" s="40" t="str">
        <f t="shared" si="934"/>
        <v>Missing input data</v>
      </c>
      <c r="BK510" s="42"/>
      <c r="BL510" s="40" t="str">
        <f t="shared" si="935"/>
        <v>Missing input data</v>
      </c>
      <c r="BM510" s="40" t="str">
        <f t="shared" si="936"/>
        <v>Missing input data</v>
      </c>
    </row>
    <row r="511" spans="1:65" ht="15.75" thickBot="1">
      <c r="A511" s="156"/>
      <c r="B511" s="172" t="str">
        <f t="shared" si="946"/>
        <v/>
      </c>
      <c r="C511" s="157"/>
      <c r="D511" s="172" t="str">
        <f t="shared" si="947"/>
        <v/>
      </c>
      <c r="E511" s="157"/>
      <c r="F511" s="172" t="str">
        <f t="shared" si="937"/>
        <v/>
      </c>
      <c r="G511" s="157"/>
      <c r="H511" s="172" t="str">
        <f t="shared" si="938"/>
        <v/>
      </c>
      <c r="I511" s="153"/>
      <c r="J511" s="150" t="str">
        <f t="shared" si="939"/>
        <v/>
      </c>
      <c r="K511" s="153"/>
      <c r="L511" s="172" t="str">
        <f t="shared" si="940"/>
        <v/>
      </c>
      <c r="M511" s="157"/>
      <c r="N511" s="172" t="str">
        <f t="shared" si="941"/>
        <v/>
      </c>
      <c r="O511" s="121"/>
      <c r="P511" s="172" t="str">
        <f t="shared" si="948"/>
        <v/>
      </c>
      <c r="Q511" s="172" t="str">
        <f>IF(O511="","",VLOOKUP(O511,'DOCUMENT TYPE'!$A$2:$D$805,2,))</f>
        <v/>
      </c>
      <c r="R511" s="172" t="str">
        <f t="shared" si="949"/>
        <v/>
      </c>
      <c r="S511" s="172" t="str">
        <f>IF(O511="","",VLOOKUP(O511,'DOCUMENT TYPE'!$A$2:$D$805,3,))</f>
        <v/>
      </c>
      <c r="T511" s="172" t="str">
        <f t="shared" si="950"/>
        <v/>
      </c>
      <c r="U511" s="121"/>
      <c r="V511" s="172" t="str">
        <f t="shared" si="951"/>
        <v/>
      </c>
      <c r="W511" s="225" t="str">
        <f>IF(U511="","",VLOOKUP(U511,'ACTIVITY &amp; DISCIPLINE CODE'!$F$3:$I$1863,2,))</f>
        <v/>
      </c>
      <c r="X511" s="172" t="str">
        <f t="shared" si="952"/>
        <v/>
      </c>
      <c r="Y511" s="172" t="str">
        <f>IF(U511="","",VLOOKUP(U511,'ACTIVITY &amp; DISCIPLINE CODE'!$F$3:$I$1863,3,))</f>
        <v/>
      </c>
      <c r="Z511" s="172" t="str">
        <f t="shared" si="953"/>
        <v/>
      </c>
      <c r="AA511" s="172" t="str">
        <f>IF(U511="","",VLOOKUP(U511,'ACTIVITY &amp; DISCIPLINE CODE'!$F$3:$I$1863,4,))</f>
        <v/>
      </c>
      <c r="AB511" s="172" t="str">
        <f t="shared" si="954"/>
        <v/>
      </c>
      <c r="AC511" s="153"/>
      <c r="AD511" s="155" t="str">
        <f t="shared" si="955"/>
        <v/>
      </c>
      <c r="AE511" s="172" t="str">
        <f>IF(AC511="","",VLOOKUP(AC511,'PROJECT STAGE'!$A$2:$C$100,2,))</f>
        <v/>
      </c>
      <c r="AF511" s="155" t="str">
        <f t="shared" si="956"/>
        <v/>
      </c>
      <c r="AG511" s="172" t="str">
        <f>IF(AC511="","",VLOOKUP(AC511,'PROJECT STAGE'!$A$2:$C$100,3,))</f>
        <v/>
      </c>
      <c r="AH511" s="157" t="str">
        <f t="shared" si="979"/>
        <v/>
      </c>
      <c r="AI511" s="157"/>
      <c r="AJ511" s="157" t="str">
        <f t="shared" si="980"/>
        <v/>
      </c>
      <c r="AK511" s="157"/>
      <c r="AL511" s="157" t="str">
        <f t="shared" si="981"/>
        <v/>
      </c>
      <c r="AM511" s="157"/>
      <c r="AN511" s="157" t="str">
        <f t="shared" si="957"/>
        <v/>
      </c>
      <c r="AO511" s="157"/>
      <c r="AP511" s="157" t="str">
        <f t="shared" si="924"/>
        <v/>
      </c>
      <c r="AQ511" s="262"/>
      <c r="AR511" s="45"/>
      <c r="AS511" s="199" t="str">
        <f t="shared" si="942"/>
        <v>Not LT section</v>
      </c>
      <c r="AT511" s="200" t="str">
        <f t="shared" si="982"/>
        <v>.</v>
      </c>
      <c r="AU511" s="199" t="str">
        <f>IF(O511=0,"No input data",INDEX('DOCUMENT TYPE'!D:D,MATCH(Filename!O511,'DOCUMENT TYPE'!A:A,0)))</f>
        <v>No input data</v>
      </c>
      <c r="AV511" s="200" t="str">
        <f t="shared" si="943"/>
        <v>-</v>
      </c>
      <c r="AW511" s="199" t="str">
        <f t="shared" si="925"/>
        <v>Check PROJECT STAGE</v>
      </c>
      <c r="AX511" s="200" t="str">
        <f t="shared" ref="AX511" si="1040">IF(AY511&gt;"0","-","")</f>
        <v/>
      </c>
      <c r="AY511" s="199" t="str">
        <f t="shared" si="927"/>
        <v/>
      </c>
      <c r="AZ511" s="204" t="str">
        <f t="shared" ref="AZ511" si="1041">IF(BA511&gt;"0","-","")</f>
        <v/>
      </c>
      <c r="BA511" s="203" t="str">
        <f t="shared" si="929"/>
        <v/>
      </c>
      <c r="BB511" s="44"/>
      <c r="BC511" s="40" t="str">
        <f t="shared" si="930"/>
        <v>Missing input data</v>
      </c>
      <c r="BD511" s="40" t="str">
        <f t="shared" si="931"/>
        <v>Missing input data</v>
      </c>
      <c r="BE511" s="44"/>
      <c r="BF511" s="40" t="str">
        <f t="shared" si="932"/>
        <v>Missing input data</v>
      </c>
      <c r="BG511" s="40" t="str">
        <f t="shared" si="933"/>
        <v>Missing input data</v>
      </c>
      <c r="BH511" s="42"/>
      <c r="BI511" s="40" t="str">
        <f t="shared" si="945"/>
        <v>Missing input data</v>
      </c>
      <c r="BJ511" s="40" t="str">
        <f t="shared" si="934"/>
        <v>Missing input data</v>
      </c>
      <c r="BK511" s="42"/>
      <c r="BL511" s="40" t="str">
        <f t="shared" si="935"/>
        <v>Missing input data</v>
      </c>
      <c r="BM511" s="40" t="str">
        <f t="shared" si="936"/>
        <v>Missing input data</v>
      </c>
    </row>
    <row r="512" spans="1:65" ht="15.75" thickBot="1">
      <c r="A512" s="156"/>
      <c r="B512" s="172" t="str">
        <f t="shared" si="946"/>
        <v/>
      </c>
      <c r="C512" s="157"/>
      <c r="D512" s="172" t="str">
        <f t="shared" si="947"/>
        <v/>
      </c>
      <c r="E512" s="157"/>
      <c r="F512" s="172" t="str">
        <f t="shared" si="937"/>
        <v/>
      </c>
      <c r="G512" s="157"/>
      <c r="H512" s="172" t="str">
        <f t="shared" si="938"/>
        <v/>
      </c>
      <c r="I512" s="153"/>
      <c r="J512" s="150" t="str">
        <f t="shared" si="939"/>
        <v/>
      </c>
      <c r="K512" s="153"/>
      <c r="L512" s="172" t="str">
        <f t="shared" si="940"/>
        <v/>
      </c>
      <c r="M512" s="157"/>
      <c r="N512" s="172" t="str">
        <f t="shared" si="941"/>
        <v/>
      </c>
      <c r="O512" s="121"/>
      <c r="P512" s="172" t="str">
        <f t="shared" si="948"/>
        <v/>
      </c>
      <c r="Q512" s="172" t="str">
        <f>IF(O512="","",VLOOKUP(O512,'DOCUMENT TYPE'!$A$2:$D$805,2,))</f>
        <v/>
      </c>
      <c r="R512" s="172" t="str">
        <f t="shared" si="949"/>
        <v/>
      </c>
      <c r="S512" s="172" t="str">
        <f>IF(O512="","",VLOOKUP(O512,'DOCUMENT TYPE'!$A$2:$D$805,3,))</f>
        <v/>
      </c>
      <c r="T512" s="172" t="str">
        <f t="shared" si="950"/>
        <v/>
      </c>
      <c r="U512" s="121"/>
      <c r="V512" s="172" t="str">
        <f t="shared" si="951"/>
        <v/>
      </c>
      <c r="W512" s="225" t="str">
        <f>IF(U512="","",VLOOKUP(U512,'ACTIVITY &amp; DISCIPLINE CODE'!$F$3:$I$1863,2,))</f>
        <v/>
      </c>
      <c r="X512" s="172" t="str">
        <f t="shared" si="952"/>
        <v/>
      </c>
      <c r="Y512" s="172" t="str">
        <f>IF(U512="","",VLOOKUP(U512,'ACTIVITY &amp; DISCIPLINE CODE'!$F$3:$I$1863,3,))</f>
        <v/>
      </c>
      <c r="Z512" s="172" t="str">
        <f t="shared" si="953"/>
        <v/>
      </c>
      <c r="AA512" s="172" t="str">
        <f>IF(U512="","",VLOOKUP(U512,'ACTIVITY &amp; DISCIPLINE CODE'!$F$3:$I$1863,4,))</f>
        <v/>
      </c>
      <c r="AB512" s="172" t="str">
        <f t="shared" si="954"/>
        <v/>
      </c>
      <c r="AC512" s="153"/>
      <c r="AD512" s="155" t="str">
        <f t="shared" si="955"/>
        <v/>
      </c>
      <c r="AE512" s="172" t="str">
        <f>IF(AC512="","",VLOOKUP(AC512,'PROJECT STAGE'!$A$2:$C$100,2,))</f>
        <v/>
      </c>
      <c r="AF512" s="155" t="str">
        <f t="shared" si="956"/>
        <v/>
      </c>
      <c r="AG512" s="172" t="str">
        <f>IF(AC512="","",VLOOKUP(AC512,'PROJECT STAGE'!$A$2:$C$100,3,))</f>
        <v/>
      </c>
      <c r="AH512" s="157" t="str">
        <f t="shared" si="979"/>
        <v/>
      </c>
      <c r="AI512" s="157"/>
      <c r="AJ512" s="157" t="str">
        <f t="shared" si="980"/>
        <v/>
      </c>
      <c r="AK512" s="157"/>
      <c r="AL512" s="157" t="str">
        <f t="shared" si="981"/>
        <v/>
      </c>
      <c r="AM512" s="157"/>
      <c r="AN512" s="157" t="str">
        <f t="shared" si="957"/>
        <v/>
      </c>
      <c r="AO512" s="157"/>
      <c r="AP512" s="157" t="str">
        <f t="shared" si="924"/>
        <v/>
      </c>
      <c r="AQ512" s="262"/>
      <c r="AR512" s="45"/>
      <c r="AS512" s="199" t="str">
        <f t="shared" si="942"/>
        <v>Not LT section</v>
      </c>
      <c r="AT512" s="200" t="str">
        <f t="shared" si="982"/>
        <v>.</v>
      </c>
      <c r="AU512" s="199" t="str">
        <f>IF(O512=0,"No input data",INDEX('DOCUMENT TYPE'!D:D,MATCH(Filename!O512,'DOCUMENT TYPE'!A:A,0)))</f>
        <v>No input data</v>
      </c>
      <c r="AV512" s="200" t="str">
        <f t="shared" si="943"/>
        <v>-</v>
      </c>
      <c r="AW512" s="199" t="str">
        <f t="shared" si="925"/>
        <v>Check PROJECT STAGE</v>
      </c>
      <c r="AX512" s="200" t="str">
        <f t="shared" ref="AX512" si="1042">IF(AY512&gt;"0","-","")</f>
        <v/>
      </c>
      <c r="AY512" s="199" t="str">
        <f t="shared" si="927"/>
        <v/>
      </c>
      <c r="AZ512" s="204" t="str">
        <f t="shared" si="1032"/>
        <v/>
      </c>
      <c r="BA512" s="203" t="str">
        <f t="shared" si="929"/>
        <v/>
      </c>
      <c r="BB512" s="44"/>
      <c r="BC512" s="40" t="str">
        <f t="shared" si="930"/>
        <v>Missing input data</v>
      </c>
      <c r="BD512" s="40" t="str">
        <f t="shared" si="931"/>
        <v>Missing input data</v>
      </c>
      <c r="BE512" s="44"/>
      <c r="BF512" s="40" t="str">
        <f t="shared" si="932"/>
        <v>Missing input data</v>
      </c>
      <c r="BG512" s="40" t="str">
        <f t="shared" si="933"/>
        <v>Missing input data</v>
      </c>
      <c r="BH512" s="42"/>
      <c r="BI512" s="40" t="str">
        <f t="shared" si="945"/>
        <v>Missing input data</v>
      </c>
      <c r="BJ512" s="40" t="str">
        <f t="shared" si="934"/>
        <v>Missing input data</v>
      </c>
      <c r="BK512" s="42"/>
      <c r="BL512" s="40" t="str">
        <f t="shared" si="935"/>
        <v>Missing input data</v>
      </c>
      <c r="BM512" s="40" t="str">
        <f t="shared" si="936"/>
        <v>Missing input data</v>
      </c>
    </row>
    <row r="513" spans="1:65" ht="15.75" thickBot="1">
      <c r="A513" s="156"/>
      <c r="B513" s="172" t="str">
        <f t="shared" si="946"/>
        <v/>
      </c>
      <c r="C513" s="157"/>
      <c r="D513" s="172" t="str">
        <f t="shared" si="947"/>
        <v/>
      </c>
      <c r="E513" s="157"/>
      <c r="F513" s="172" t="str">
        <f t="shared" si="937"/>
        <v/>
      </c>
      <c r="G513" s="157"/>
      <c r="H513" s="172" t="str">
        <f t="shared" si="938"/>
        <v/>
      </c>
      <c r="I513" s="153"/>
      <c r="J513" s="150" t="str">
        <f t="shared" si="939"/>
        <v/>
      </c>
      <c r="K513" s="153"/>
      <c r="L513" s="172" t="str">
        <f t="shared" si="940"/>
        <v/>
      </c>
      <c r="M513" s="157"/>
      <c r="N513" s="172" t="str">
        <f t="shared" si="941"/>
        <v/>
      </c>
      <c r="O513" s="121"/>
      <c r="P513" s="172" t="str">
        <f t="shared" si="948"/>
        <v/>
      </c>
      <c r="Q513" s="172" t="str">
        <f>IF(O513="","",VLOOKUP(O513,'DOCUMENT TYPE'!$A$2:$D$805,2,))</f>
        <v/>
      </c>
      <c r="R513" s="172" t="str">
        <f t="shared" si="949"/>
        <v/>
      </c>
      <c r="S513" s="172" t="str">
        <f>IF(O513="","",VLOOKUP(O513,'DOCUMENT TYPE'!$A$2:$D$805,3,))</f>
        <v/>
      </c>
      <c r="T513" s="172" t="str">
        <f t="shared" si="950"/>
        <v/>
      </c>
      <c r="U513" s="121"/>
      <c r="V513" s="172" t="str">
        <f t="shared" si="951"/>
        <v/>
      </c>
      <c r="W513" s="225" t="str">
        <f>IF(U513="","",VLOOKUP(U513,'ACTIVITY &amp; DISCIPLINE CODE'!$F$3:$I$1863,2,))</f>
        <v/>
      </c>
      <c r="X513" s="172" t="str">
        <f t="shared" si="952"/>
        <v/>
      </c>
      <c r="Y513" s="172" t="str">
        <f>IF(U513="","",VLOOKUP(U513,'ACTIVITY &amp; DISCIPLINE CODE'!$F$3:$I$1863,3,))</f>
        <v/>
      </c>
      <c r="Z513" s="172" t="str">
        <f t="shared" si="953"/>
        <v/>
      </c>
      <c r="AA513" s="172" t="str">
        <f>IF(U513="","",VLOOKUP(U513,'ACTIVITY &amp; DISCIPLINE CODE'!$F$3:$I$1863,4,))</f>
        <v/>
      </c>
      <c r="AB513" s="172" t="str">
        <f t="shared" si="954"/>
        <v/>
      </c>
      <c r="AC513" s="153"/>
      <c r="AD513" s="155" t="str">
        <f t="shared" si="955"/>
        <v/>
      </c>
      <c r="AE513" s="172" t="str">
        <f>IF(AC513="","",VLOOKUP(AC513,'PROJECT STAGE'!$A$2:$C$100,2,))</f>
        <v/>
      </c>
      <c r="AF513" s="155" t="str">
        <f t="shared" si="956"/>
        <v/>
      </c>
      <c r="AG513" s="172" t="str">
        <f>IF(AC513="","",VLOOKUP(AC513,'PROJECT STAGE'!$A$2:$C$100,3,))</f>
        <v/>
      </c>
      <c r="AH513" s="157" t="str">
        <f t="shared" si="979"/>
        <v/>
      </c>
      <c r="AI513" s="157"/>
      <c r="AJ513" s="157" t="str">
        <f t="shared" si="980"/>
        <v/>
      </c>
      <c r="AK513" s="157"/>
      <c r="AL513" s="157" t="str">
        <f t="shared" si="981"/>
        <v/>
      </c>
      <c r="AM513" s="157"/>
      <c r="AN513" s="157" t="str">
        <f t="shared" si="957"/>
        <v/>
      </c>
      <c r="AO513" s="157"/>
      <c r="AP513" s="157" t="str">
        <f t="shared" si="924"/>
        <v/>
      </c>
      <c r="AQ513" s="262"/>
      <c r="AR513" s="45"/>
      <c r="AS513" s="199" t="str">
        <f t="shared" si="942"/>
        <v>Not LT section</v>
      </c>
      <c r="AT513" s="200" t="str">
        <f t="shared" si="982"/>
        <v>.</v>
      </c>
      <c r="AU513" s="199" t="str">
        <f>IF(O513=0,"No input data",INDEX('DOCUMENT TYPE'!D:D,MATCH(Filename!O513,'DOCUMENT TYPE'!A:A,0)))</f>
        <v>No input data</v>
      </c>
      <c r="AV513" s="200" t="str">
        <f t="shared" si="943"/>
        <v>-</v>
      </c>
      <c r="AW513" s="199" t="str">
        <f t="shared" si="925"/>
        <v>Check PROJECT STAGE</v>
      </c>
      <c r="AX513" s="200" t="str">
        <f t="shared" ref="AX513" si="1043">IF(AY513&gt;"0","-","")</f>
        <v/>
      </c>
      <c r="AY513" s="199" t="str">
        <f t="shared" si="927"/>
        <v/>
      </c>
      <c r="AZ513" s="204" t="str">
        <f t="shared" ref="AZ513" si="1044">IF(BA513&gt;"0","-","")</f>
        <v/>
      </c>
      <c r="BA513" s="203" t="str">
        <f t="shared" si="929"/>
        <v/>
      </c>
      <c r="BB513" s="44"/>
      <c r="BC513" s="40" t="str">
        <f t="shared" si="930"/>
        <v>Missing input data</v>
      </c>
      <c r="BD513" s="40" t="str">
        <f t="shared" si="931"/>
        <v>Missing input data</v>
      </c>
      <c r="BE513" s="44"/>
      <c r="BF513" s="40" t="str">
        <f t="shared" si="932"/>
        <v>Missing input data</v>
      </c>
      <c r="BG513" s="40" t="str">
        <f t="shared" si="933"/>
        <v>Missing input data</v>
      </c>
      <c r="BH513" s="42"/>
      <c r="BI513" s="40" t="str">
        <f t="shared" si="945"/>
        <v>Missing input data</v>
      </c>
      <c r="BJ513" s="40" t="str">
        <f t="shared" si="934"/>
        <v>Missing input data</v>
      </c>
      <c r="BK513" s="42"/>
      <c r="BL513" s="40" t="str">
        <f t="shared" si="935"/>
        <v>Missing input data</v>
      </c>
      <c r="BM513" s="40" t="str">
        <f t="shared" si="936"/>
        <v>Missing input data</v>
      </c>
    </row>
    <row r="514" spans="1:65" ht="15.75" thickBot="1">
      <c r="A514" s="156"/>
      <c r="B514" s="172" t="str">
        <f t="shared" si="946"/>
        <v/>
      </c>
      <c r="C514" s="157"/>
      <c r="D514" s="172" t="str">
        <f t="shared" si="947"/>
        <v/>
      </c>
      <c r="E514" s="157"/>
      <c r="F514" s="172" t="str">
        <f t="shared" si="937"/>
        <v/>
      </c>
      <c r="G514" s="157"/>
      <c r="H514" s="172" t="str">
        <f t="shared" si="938"/>
        <v/>
      </c>
      <c r="I514" s="153"/>
      <c r="J514" s="150" t="str">
        <f t="shared" si="939"/>
        <v/>
      </c>
      <c r="K514" s="153"/>
      <c r="L514" s="172" t="str">
        <f t="shared" si="940"/>
        <v/>
      </c>
      <c r="M514" s="157"/>
      <c r="N514" s="172" t="str">
        <f t="shared" si="941"/>
        <v/>
      </c>
      <c r="O514" s="121"/>
      <c r="P514" s="172" t="str">
        <f t="shared" si="948"/>
        <v/>
      </c>
      <c r="Q514" s="172" t="str">
        <f>IF(O514="","",VLOOKUP(O514,'DOCUMENT TYPE'!$A$2:$D$805,2,))</f>
        <v/>
      </c>
      <c r="R514" s="172" t="str">
        <f t="shared" si="949"/>
        <v/>
      </c>
      <c r="S514" s="172" t="str">
        <f>IF(O514="","",VLOOKUP(O514,'DOCUMENT TYPE'!$A$2:$D$805,3,))</f>
        <v/>
      </c>
      <c r="T514" s="172" t="str">
        <f t="shared" si="950"/>
        <v/>
      </c>
      <c r="U514" s="121"/>
      <c r="V514" s="172" t="str">
        <f t="shared" si="951"/>
        <v/>
      </c>
      <c r="W514" s="225" t="str">
        <f>IF(U514="","",VLOOKUP(U514,'ACTIVITY &amp; DISCIPLINE CODE'!$F$3:$I$1863,2,))</f>
        <v/>
      </c>
      <c r="X514" s="172" t="str">
        <f t="shared" si="952"/>
        <v/>
      </c>
      <c r="Y514" s="172" t="str">
        <f>IF(U514="","",VLOOKUP(U514,'ACTIVITY &amp; DISCIPLINE CODE'!$F$3:$I$1863,3,))</f>
        <v/>
      </c>
      <c r="Z514" s="172" t="str">
        <f t="shared" si="953"/>
        <v/>
      </c>
      <c r="AA514" s="172" t="str">
        <f>IF(U514="","",VLOOKUP(U514,'ACTIVITY &amp; DISCIPLINE CODE'!$F$3:$I$1863,4,))</f>
        <v/>
      </c>
      <c r="AB514" s="172" t="str">
        <f t="shared" si="954"/>
        <v/>
      </c>
      <c r="AC514" s="153"/>
      <c r="AD514" s="155" t="str">
        <f t="shared" si="955"/>
        <v/>
      </c>
      <c r="AE514" s="172" t="str">
        <f>IF(AC514="","",VLOOKUP(AC514,'PROJECT STAGE'!$A$2:$C$100,2,))</f>
        <v/>
      </c>
      <c r="AF514" s="155" t="str">
        <f t="shared" si="956"/>
        <v/>
      </c>
      <c r="AG514" s="172" t="str">
        <f>IF(AC514="","",VLOOKUP(AC514,'PROJECT STAGE'!$A$2:$C$100,3,))</f>
        <v/>
      </c>
      <c r="AH514" s="157" t="str">
        <f t="shared" si="979"/>
        <v/>
      </c>
      <c r="AI514" s="157"/>
      <c r="AJ514" s="157" t="str">
        <f t="shared" si="980"/>
        <v/>
      </c>
      <c r="AK514" s="157"/>
      <c r="AL514" s="157" t="str">
        <f t="shared" si="981"/>
        <v/>
      </c>
      <c r="AM514" s="157"/>
      <c r="AN514" s="157" t="str">
        <f t="shared" si="957"/>
        <v/>
      </c>
      <c r="AO514" s="157"/>
      <c r="AP514" s="157" t="str">
        <f t="shared" si="924"/>
        <v/>
      </c>
      <c r="AQ514" s="262"/>
      <c r="AR514" s="45"/>
      <c r="AS514" s="199" t="str">
        <f t="shared" si="942"/>
        <v>Not LT section</v>
      </c>
      <c r="AT514" s="200" t="str">
        <f t="shared" si="982"/>
        <v>.</v>
      </c>
      <c r="AU514" s="199" t="str">
        <f>IF(O514=0,"No input data",INDEX('DOCUMENT TYPE'!D:D,MATCH(Filename!O514,'DOCUMENT TYPE'!A:A,0)))</f>
        <v>No input data</v>
      </c>
      <c r="AV514" s="200" t="str">
        <f t="shared" si="943"/>
        <v>-</v>
      </c>
      <c r="AW514" s="199" t="str">
        <f t="shared" si="925"/>
        <v>Check PROJECT STAGE</v>
      </c>
      <c r="AX514" s="200" t="str">
        <f t="shared" ref="AX514" si="1045">IF(AY514&gt;"0","-","")</f>
        <v/>
      </c>
      <c r="AY514" s="199" t="str">
        <f t="shared" si="927"/>
        <v/>
      </c>
      <c r="AZ514" s="204" t="str">
        <f t="shared" si="1032"/>
        <v/>
      </c>
      <c r="BA514" s="203" t="str">
        <f t="shared" si="929"/>
        <v/>
      </c>
      <c r="BB514" s="44"/>
      <c r="BC514" s="40" t="str">
        <f t="shared" si="930"/>
        <v>Missing input data</v>
      </c>
      <c r="BD514" s="40" t="str">
        <f t="shared" si="931"/>
        <v>Missing input data</v>
      </c>
      <c r="BE514" s="44"/>
      <c r="BF514" s="40" t="str">
        <f t="shared" si="932"/>
        <v>Missing input data</v>
      </c>
      <c r="BG514" s="40" t="str">
        <f t="shared" si="933"/>
        <v>Missing input data</v>
      </c>
      <c r="BH514" s="42"/>
      <c r="BI514" s="40" t="str">
        <f t="shared" si="945"/>
        <v>Missing input data</v>
      </c>
      <c r="BJ514" s="40" t="str">
        <f t="shared" si="934"/>
        <v>Missing input data</v>
      </c>
      <c r="BK514" s="42"/>
      <c r="BL514" s="40" t="str">
        <f t="shared" si="935"/>
        <v>Missing input data</v>
      </c>
      <c r="BM514" s="40" t="str">
        <f t="shared" si="936"/>
        <v>Missing input data</v>
      </c>
    </row>
    <row r="515" spans="1:65" ht="15.75" thickBot="1">
      <c r="A515" s="156"/>
      <c r="B515" s="172" t="str">
        <f t="shared" si="946"/>
        <v/>
      </c>
      <c r="C515" s="157"/>
      <c r="D515" s="172" t="str">
        <f t="shared" si="947"/>
        <v/>
      </c>
      <c r="E515" s="157"/>
      <c r="F515" s="172" t="str">
        <f t="shared" si="937"/>
        <v/>
      </c>
      <c r="G515" s="157"/>
      <c r="H515" s="172" t="str">
        <f t="shared" si="938"/>
        <v/>
      </c>
      <c r="I515" s="153"/>
      <c r="J515" s="150" t="str">
        <f t="shared" si="939"/>
        <v/>
      </c>
      <c r="K515" s="153"/>
      <c r="L515" s="172" t="str">
        <f t="shared" si="940"/>
        <v/>
      </c>
      <c r="M515" s="157"/>
      <c r="N515" s="172" t="str">
        <f t="shared" si="941"/>
        <v/>
      </c>
      <c r="O515" s="121"/>
      <c r="P515" s="172" t="str">
        <f t="shared" si="948"/>
        <v/>
      </c>
      <c r="Q515" s="172" t="str">
        <f>IF(O515="","",VLOOKUP(O515,'DOCUMENT TYPE'!$A$2:$D$805,2,))</f>
        <v/>
      </c>
      <c r="R515" s="172" t="str">
        <f t="shared" si="949"/>
        <v/>
      </c>
      <c r="S515" s="172" t="str">
        <f>IF(O515="","",VLOOKUP(O515,'DOCUMENT TYPE'!$A$2:$D$805,3,))</f>
        <v/>
      </c>
      <c r="T515" s="172" t="str">
        <f t="shared" si="950"/>
        <v/>
      </c>
      <c r="U515" s="121"/>
      <c r="V515" s="172" t="str">
        <f t="shared" si="951"/>
        <v/>
      </c>
      <c r="W515" s="225" t="str">
        <f>IF(U515="","",VLOOKUP(U515,'ACTIVITY &amp; DISCIPLINE CODE'!$F$3:$I$1863,2,))</f>
        <v/>
      </c>
      <c r="X515" s="172" t="str">
        <f t="shared" si="952"/>
        <v/>
      </c>
      <c r="Y515" s="172" t="str">
        <f>IF(U515="","",VLOOKUP(U515,'ACTIVITY &amp; DISCIPLINE CODE'!$F$3:$I$1863,3,))</f>
        <v/>
      </c>
      <c r="Z515" s="172" t="str">
        <f t="shared" si="953"/>
        <v/>
      </c>
      <c r="AA515" s="172" t="str">
        <f>IF(U515="","",VLOOKUP(U515,'ACTIVITY &amp; DISCIPLINE CODE'!$F$3:$I$1863,4,))</f>
        <v/>
      </c>
      <c r="AB515" s="172" t="str">
        <f t="shared" si="954"/>
        <v/>
      </c>
      <c r="AC515" s="153"/>
      <c r="AD515" s="155" t="str">
        <f t="shared" si="955"/>
        <v/>
      </c>
      <c r="AE515" s="172" t="str">
        <f>IF(AC515="","",VLOOKUP(AC515,'PROJECT STAGE'!$A$2:$C$100,2,))</f>
        <v/>
      </c>
      <c r="AF515" s="155" t="str">
        <f t="shared" si="956"/>
        <v/>
      </c>
      <c r="AG515" s="172" t="str">
        <f>IF(AC515="","",VLOOKUP(AC515,'PROJECT STAGE'!$A$2:$C$100,3,))</f>
        <v/>
      </c>
      <c r="AH515" s="157" t="str">
        <f t="shared" si="979"/>
        <v/>
      </c>
      <c r="AI515" s="157"/>
      <c r="AJ515" s="157" t="str">
        <f t="shared" si="980"/>
        <v/>
      </c>
      <c r="AK515" s="157"/>
      <c r="AL515" s="157" t="str">
        <f t="shared" si="981"/>
        <v/>
      </c>
      <c r="AM515" s="157"/>
      <c r="AN515" s="157" t="str">
        <f t="shared" si="957"/>
        <v/>
      </c>
      <c r="AO515" s="157"/>
      <c r="AP515" s="157" t="str">
        <f t="shared" si="924"/>
        <v/>
      </c>
      <c r="AQ515" s="262"/>
      <c r="AR515" s="45"/>
      <c r="AS515" s="199" t="str">
        <f t="shared" si="942"/>
        <v>Not LT section</v>
      </c>
      <c r="AT515" s="200" t="str">
        <f t="shared" si="982"/>
        <v>.</v>
      </c>
      <c r="AU515" s="199" t="str">
        <f>IF(O515=0,"No input data",INDEX('DOCUMENT TYPE'!D:D,MATCH(Filename!O515,'DOCUMENT TYPE'!A:A,0)))</f>
        <v>No input data</v>
      </c>
      <c r="AV515" s="200" t="str">
        <f t="shared" si="943"/>
        <v>-</v>
      </c>
      <c r="AW515" s="199" t="str">
        <f t="shared" si="925"/>
        <v>Check PROJECT STAGE</v>
      </c>
      <c r="AX515" s="200" t="str">
        <f t="shared" ref="AX515" si="1046">IF(AY515&gt;"0","-","")</f>
        <v/>
      </c>
      <c r="AY515" s="199" t="str">
        <f t="shared" si="927"/>
        <v/>
      </c>
      <c r="AZ515" s="204" t="str">
        <f t="shared" ref="AZ515" si="1047">IF(BA515&gt;"0","-","")</f>
        <v/>
      </c>
      <c r="BA515" s="203" t="str">
        <f t="shared" si="929"/>
        <v/>
      </c>
      <c r="BB515" s="44"/>
      <c r="BC515" s="40" t="str">
        <f t="shared" si="930"/>
        <v>Missing input data</v>
      </c>
      <c r="BD515" s="40" t="str">
        <f t="shared" si="931"/>
        <v>Missing input data</v>
      </c>
      <c r="BE515" s="44"/>
      <c r="BF515" s="40" t="str">
        <f t="shared" si="932"/>
        <v>Missing input data</v>
      </c>
      <c r="BG515" s="40" t="str">
        <f t="shared" si="933"/>
        <v>Missing input data</v>
      </c>
      <c r="BH515" s="42"/>
      <c r="BI515" s="40" t="str">
        <f t="shared" si="945"/>
        <v>Missing input data</v>
      </c>
      <c r="BJ515" s="40" t="str">
        <f t="shared" si="934"/>
        <v>Missing input data</v>
      </c>
      <c r="BK515" s="42"/>
      <c r="BL515" s="40" t="str">
        <f t="shared" si="935"/>
        <v>Missing input data</v>
      </c>
      <c r="BM515" s="40" t="str">
        <f t="shared" si="936"/>
        <v>Missing input data</v>
      </c>
    </row>
    <row r="516" spans="1:65" ht="15.75" thickBot="1">
      <c r="A516" s="156"/>
      <c r="B516" s="172" t="str">
        <f t="shared" si="946"/>
        <v/>
      </c>
      <c r="C516" s="157"/>
      <c r="D516" s="172" t="str">
        <f t="shared" si="947"/>
        <v/>
      </c>
      <c r="E516" s="157"/>
      <c r="F516" s="172" t="str">
        <f t="shared" si="937"/>
        <v/>
      </c>
      <c r="G516" s="157"/>
      <c r="H516" s="172" t="str">
        <f t="shared" si="938"/>
        <v/>
      </c>
      <c r="I516" s="153"/>
      <c r="J516" s="150" t="str">
        <f t="shared" si="939"/>
        <v/>
      </c>
      <c r="K516" s="153"/>
      <c r="L516" s="172" t="str">
        <f t="shared" si="940"/>
        <v/>
      </c>
      <c r="M516" s="157"/>
      <c r="N516" s="172" t="str">
        <f t="shared" si="941"/>
        <v/>
      </c>
      <c r="O516" s="121"/>
      <c r="P516" s="172" t="str">
        <f t="shared" si="948"/>
        <v/>
      </c>
      <c r="Q516" s="172" t="str">
        <f>IF(O516="","",VLOOKUP(O516,'DOCUMENT TYPE'!$A$2:$D$805,2,))</f>
        <v/>
      </c>
      <c r="R516" s="172" t="str">
        <f t="shared" si="949"/>
        <v/>
      </c>
      <c r="S516" s="172" t="str">
        <f>IF(O516="","",VLOOKUP(O516,'DOCUMENT TYPE'!$A$2:$D$805,3,))</f>
        <v/>
      </c>
      <c r="T516" s="172" t="str">
        <f t="shared" si="950"/>
        <v/>
      </c>
      <c r="U516" s="121"/>
      <c r="V516" s="172" t="str">
        <f t="shared" si="951"/>
        <v/>
      </c>
      <c r="W516" s="225" t="str">
        <f>IF(U516="","",VLOOKUP(U516,'ACTIVITY &amp; DISCIPLINE CODE'!$F$3:$I$1863,2,))</f>
        <v/>
      </c>
      <c r="X516" s="172" t="str">
        <f t="shared" si="952"/>
        <v/>
      </c>
      <c r="Y516" s="172" t="str">
        <f>IF(U516="","",VLOOKUP(U516,'ACTIVITY &amp; DISCIPLINE CODE'!$F$3:$I$1863,3,))</f>
        <v/>
      </c>
      <c r="Z516" s="172" t="str">
        <f t="shared" si="953"/>
        <v/>
      </c>
      <c r="AA516" s="172" t="str">
        <f>IF(U516="","",VLOOKUP(U516,'ACTIVITY &amp; DISCIPLINE CODE'!$F$3:$I$1863,4,))</f>
        <v/>
      </c>
      <c r="AB516" s="172" t="str">
        <f t="shared" si="954"/>
        <v/>
      </c>
      <c r="AC516" s="153"/>
      <c r="AD516" s="155" t="str">
        <f t="shared" si="955"/>
        <v/>
      </c>
      <c r="AE516" s="172" t="str">
        <f>IF(AC516="","",VLOOKUP(AC516,'PROJECT STAGE'!$A$2:$C$100,2,))</f>
        <v/>
      </c>
      <c r="AF516" s="155" t="str">
        <f t="shared" si="956"/>
        <v/>
      </c>
      <c r="AG516" s="172" t="str">
        <f>IF(AC516="","",VLOOKUP(AC516,'PROJECT STAGE'!$A$2:$C$100,3,))</f>
        <v/>
      </c>
      <c r="AH516" s="157" t="str">
        <f t="shared" si="979"/>
        <v/>
      </c>
      <c r="AI516" s="157"/>
      <c r="AJ516" s="157" t="str">
        <f t="shared" si="980"/>
        <v/>
      </c>
      <c r="AK516" s="157"/>
      <c r="AL516" s="157" t="str">
        <f t="shared" si="981"/>
        <v/>
      </c>
      <c r="AM516" s="157"/>
      <c r="AN516" s="157" t="str">
        <f t="shared" si="957"/>
        <v/>
      </c>
      <c r="AO516" s="157"/>
      <c r="AP516" s="157" t="str">
        <f t="shared" si="924"/>
        <v/>
      </c>
      <c r="AQ516" s="262"/>
      <c r="AR516" s="45"/>
      <c r="AS516" s="199" t="str">
        <f t="shared" si="942"/>
        <v>Not LT section</v>
      </c>
      <c r="AT516" s="200" t="str">
        <f t="shared" si="982"/>
        <v>.</v>
      </c>
      <c r="AU516" s="199" t="str">
        <f>IF(O516=0,"No input data",INDEX('DOCUMENT TYPE'!D:D,MATCH(Filename!O516,'DOCUMENT TYPE'!A:A,0)))</f>
        <v>No input data</v>
      </c>
      <c r="AV516" s="200" t="str">
        <f t="shared" si="943"/>
        <v>-</v>
      </c>
      <c r="AW516" s="199" t="str">
        <f t="shared" si="925"/>
        <v>Check PROJECT STAGE</v>
      </c>
      <c r="AX516" s="200" t="str">
        <f t="shared" ref="AX516" si="1048">IF(AY516&gt;"0","-","")</f>
        <v/>
      </c>
      <c r="AY516" s="199" t="str">
        <f t="shared" si="927"/>
        <v/>
      </c>
      <c r="AZ516" s="204" t="str">
        <f t="shared" si="1032"/>
        <v/>
      </c>
      <c r="BA516" s="203" t="str">
        <f t="shared" si="929"/>
        <v/>
      </c>
      <c r="BB516" s="44"/>
      <c r="BC516" s="40" t="str">
        <f t="shared" si="930"/>
        <v>Missing input data</v>
      </c>
      <c r="BD516" s="40" t="str">
        <f t="shared" si="931"/>
        <v>Missing input data</v>
      </c>
      <c r="BE516" s="44"/>
      <c r="BF516" s="40" t="str">
        <f t="shared" si="932"/>
        <v>Missing input data</v>
      </c>
      <c r="BG516" s="40" t="str">
        <f t="shared" si="933"/>
        <v>Missing input data</v>
      </c>
      <c r="BH516" s="42"/>
      <c r="BI516" s="40" t="str">
        <f t="shared" si="945"/>
        <v>Missing input data</v>
      </c>
      <c r="BJ516" s="40" t="str">
        <f t="shared" si="934"/>
        <v>Missing input data</v>
      </c>
      <c r="BK516" s="42"/>
      <c r="BL516" s="40" t="str">
        <f t="shared" si="935"/>
        <v>Missing input data</v>
      </c>
      <c r="BM516" s="40" t="str">
        <f t="shared" si="936"/>
        <v>Missing input data</v>
      </c>
    </row>
    <row r="517" spans="1:65" ht="15.75" thickBot="1">
      <c r="A517" s="156"/>
      <c r="B517" s="172" t="str">
        <f t="shared" si="946"/>
        <v/>
      </c>
      <c r="C517" s="157"/>
      <c r="D517" s="172" t="str">
        <f t="shared" si="947"/>
        <v/>
      </c>
      <c r="E517" s="157"/>
      <c r="F517" s="172" t="str">
        <f t="shared" si="937"/>
        <v/>
      </c>
      <c r="G517" s="157"/>
      <c r="H517" s="172" t="str">
        <f t="shared" si="938"/>
        <v/>
      </c>
      <c r="I517" s="153"/>
      <c r="J517" s="150" t="str">
        <f t="shared" si="939"/>
        <v/>
      </c>
      <c r="K517" s="153"/>
      <c r="L517" s="172" t="str">
        <f t="shared" si="940"/>
        <v/>
      </c>
      <c r="M517" s="157"/>
      <c r="N517" s="172" t="str">
        <f t="shared" si="941"/>
        <v/>
      </c>
      <c r="O517" s="121"/>
      <c r="P517" s="172" t="str">
        <f t="shared" si="948"/>
        <v/>
      </c>
      <c r="Q517" s="172" t="str">
        <f>IF(O517="","",VLOOKUP(O517,'DOCUMENT TYPE'!$A$2:$D$805,2,))</f>
        <v/>
      </c>
      <c r="R517" s="172" t="str">
        <f t="shared" si="949"/>
        <v/>
      </c>
      <c r="S517" s="172" t="str">
        <f>IF(O517="","",VLOOKUP(O517,'DOCUMENT TYPE'!$A$2:$D$805,3,))</f>
        <v/>
      </c>
      <c r="T517" s="172" t="str">
        <f t="shared" si="950"/>
        <v/>
      </c>
      <c r="U517" s="121"/>
      <c r="V517" s="172" t="str">
        <f t="shared" si="951"/>
        <v/>
      </c>
      <c r="W517" s="225" t="str">
        <f>IF(U517="","",VLOOKUP(U517,'ACTIVITY &amp; DISCIPLINE CODE'!$F$3:$I$1863,2,))</f>
        <v/>
      </c>
      <c r="X517" s="172" t="str">
        <f t="shared" si="952"/>
        <v/>
      </c>
      <c r="Y517" s="172" t="str">
        <f>IF(U517="","",VLOOKUP(U517,'ACTIVITY &amp; DISCIPLINE CODE'!$F$3:$I$1863,3,))</f>
        <v/>
      </c>
      <c r="Z517" s="172" t="str">
        <f t="shared" si="953"/>
        <v/>
      </c>
      <c r="AA517" s="172" t="str">
        <f>IF(U517="","",VLOOKUP(U517,'ACTIVITY &amp; DISCIPLINE CODE'!$F$3:$I$1863,4,))</f>
        <v/>
      </c>
      <c r="AB517" s="172" t="str">
        <f t="shared" si="954"/>
        <v/>
      </c>
      <c r="AC517" s="153"/>
      <c r="AD517" s="155" t="str">
        <f t="shared" si="955"/>
        <v/>
      </c>
      <c r="AE517" s="172" t="str">
        <f>IF(AC517="","",VLOOKUP(AC517,'PROJECT STAGE'!$A$2:$C$100,2,))</f>
        <v/>
      </c>
      <c r="AF517" s="155" t="str">
        <f t="shared" si="956"/>
        <v/>
      </c>
      <c r="AG517" s="172" t="str">
        <f>IF(AC517="","",VLOOKUP(AC517,'PROJECT STAGE'!$A$2:$C$100,3,))</f>
        <v/>
      </c>
      <c r="AH517" s="157" t="str">
        <f t="shared" si="979"/>
        <v/>
      </c>
      <c r="AI517" s="157"/>
      <c r="AJ517" s="157" t="str">
        <f t="shared" si="980"/>
        <v/>
      </c>
      <c r="AK517" s="157"/>
      <c r="AL517" s="157" t="str">
        <f t="shared" si="981"/>
        <v/>
      </c>
      <c r="AM517" s="157"/>
      <c r="AN517" s="157" t="str">
        <f t="shared" si="957"/>
        <v/>
      </c>
      <c r="AO517" s="157"/>
      <c r="AP517" s="157" t="str">
        <f t="shared" si="924"/>
        <v/>
      </c>
      <c r="AQ517" s="262"/>
      <c r="AR517" s="45"/>
      <c r="AS517" s="199" t="str">
        <f t="shared" si="942"/>
        <v>Not LT section</v>
      </c>
      <c r="AT517" s="200" t="str">
        <f t="shared" si="982"/>
        <v>.</v>
      </c>
      <c r="AU517" s="199" t="str">
        <f>IF(O517=0,"No input data",INDEX('DOCUMENT TYPE'!D:D,MATCH(Filename!O517,'DOCUMENT TYPE'!A:A,0)))</f>
        <v>No input data</v>
      </c>
      <c r="AV517" s="200" t="str">
        <f t="shared" si="943"/>
        <v>-</v>
      </c>
      <c r="AW517" s="199" t="str">
        <f t="shared" si="925"/>
        <v>Check PROJECT STAGE</v>
      </c>
      <c r="AX517" s="200" t="str">
        <f t="shared" ref="AX517" si="1049">IF(AY517&gt;"0","-","")</f>
        <v/>
      </c>
      <c r="AY517" s="199" t="str">
        <f t="shared" si="927"/>
        <v/>
      </c>
      <c r="AZ517" s="204" t="str">
        <f t="shared" ref="AZ517" si="1050">IF(BA517&gt;"0","-","")</f>
        <v/>
      </c>
      <c r="BA517" s="203" t="str">
        <f t="shared" si="929"/>
        <v/>
      </c>
      <c r="BB517" s="44"/>
      <c r="BC517" s="40" t="str">
        <f t="shared" si="930"/>
        <v>Missing input data</v>
      </c>
      <c r="BD517" s="40" t="str">
        <f t="shared" si="931"/>
        <v>Missing input data</v>
      </c>
      <c r="BE517" s="44"/>
      <c r="BF517" s="40" t="str">
        <f t="shared" si="932"/>
        <v>Missing input data</v>
      </c>
      <c r="BG517" s="40" t="str">
        <f t="shared" si="933"/>
        <v>Missing input data</v>
      </c>
      <c r="BH517" s="42"/>
      <c r="BI517" s="40" t="str">
        <f t="shared" si="945"/>
        <v>Missing input data</v>
      </c>
      <c r="BJ517" s="40" t="str">
        <f t="shared" si="934"/>
        <v>Missing input data</v>
      </c>
      <c r="BK517" s="42"/>
      <c r="BL517" s="40" t="str">
        <f t="shared" si="935"/>
        <v>Missing input data</v>
      </c>
      <c r="BM517" s="40" t="str">
        <f t="shared" si="936"/>
        <v>Missing input data</v>
      </c>
    </row>
    <row r="518" spans="1:65" ht="15.75" thickBot="1">
      <c r="A518" s="156"/>
      <c r="B518" s="172" t="str">
        <f t="shared" si="946"/>
        <v/>
      </c>
      <c r="C518" s="157"/>
      <c r="D518" s="172" t="str">
        <f t="shared" si="947"/>
        <v/>
      </c>
      <c r="E518" s="157"/>
      <c r="F518" s="172" t="str">
        <f t="shared" si="937"/>
        <v/>
      </c>
      <c r="G518" s="157"/>
      <c r="H518" s="172" t="str">
        <f t="shared" si="938"/>
        <v/>
      </c>
      <c r="I518" s="153"/>
      <c r="J518" s="150" t="str">
        <f t="shared" si="939"/>
        <v/>
      </c>
      <c r="K518" s="153"/>
      <c r="L518" s="172" t="str">
        <f t="shared" si="940"/>
        <v/>
      </c>
      <c r="M518" s="157"/>
      <c r="N518" s="172" t="str">
        <f t="shared" si="941"/>
        <v/>
      </c>
      <c r="O518" s="121"/>
      <c r="P518" s="172" t="str">
        <f t="shared" si="948"/>
        <v/>
      </c>
      <c r="Q518" s="172" t="str">
        <f>IF(O518="","",VLOOKUP(O518,'DOCUMENT TYPE'!$A$2:$D$805,2,))</f>
        <v/>
      </c>
      <c r="R518" s="172" t="str">
        <f t="shared" si="949"/>
        <v/>
      </c>
      <c r="S518" s="172" t="str">
        <f>IF(O518="","",VLOOKUP(O518,'DOCUMENT TYPE'!$A$2:$D$805,3,))</f>
        <v/>
      </c>
      <c r="T518" s="172" t="str">
        <f t="shared" si="950"/>
        <v/>
      </c>
      <c r="U518" s="121"/>
      <c r="V518" s="172" t="str">
        <f t="shared" si="951"/>
        <v/>
      </c>
      <c r="W518" s="225" t="str">
        <f>IF(U518="","",VLOOKUP(U518,'ACTIVITY &amp; DISCIPLINE CODE'!$F$3:$I$1863,2,))</f>
        <v/>
      </c>
      <c r="X518" s="172" t="str">
        <f t="shared" si="952"/>
        <v/>
      </c>
      <c r="Y518" s="172" t="str">
        <f>IF(U518="","",VLOOKUP(U518,'ACTIVITY &amp; DISCIPLINE CODE'!$F$3:$I$1863,3,))</f>
        <v/>
      </c>
      <c r="Z518" s="172" t="str">
        <f t="shared" si="953"/>
        <v/>
      </c>
      <c r="AA518" s="172" t="str">
        <f>IF(U518="","",VLOOKUP(U518,'ACTIVITY &amp; DISCIPLINE CODE'!$F$3:$I$1863,4,))</f>
        <v/>
      </c>
      <c r="AB518" s="172" t="str">
        <f t="shared" si="954"/>
        <v/>
      </c>
      <c r="AC518" s="153"/>
      <c r="AD518" s="155" t="str">
        <f t="shared" si="955"/>
        <v/>
      </c>
      <c r="AE518" s="172" t="str">
        <f>IF(AC518="","",VLOOKUP(AC518,'PROJECT STAGE'!$A$2:$C$100,2,))</f>
        <v/>
      </c>
      <c r="AF518" s="155" t="str">
        <f t="shared" si="956"/>
        <v/>
      </c>
      <c r="AG518" s="172" t="str">
        <f>IF(AC518="","",VLOOKUP(AC518,'PROJECT STAGE'!$A$2:$C$100,3,))</f>
        <v/>
      </c>
      <c r="AH518" s="157" t="str">
        <f t="shared" si="979"/>
        <v/>
      </c>
      <c r="AI518" s="157"/>
      <c r="AJ518" s="157" t="str">
        <f t="shared" si="980"/>
        <v/>
      </c>
      <c r="AK518" s="157"/>
      <c r="AL518" s="157" t="str">
        <f t="shared" si="981"/>
        <v/>
      </c>
      <c r="AM518" s="157"/>
      <c r="AN518" s="157" t="str">
        <f t="shared" si="957"/>
        <v/>
      </c>
      <c r="AO518" s="157"/>
      <c r="AP518" s="157" t="str">
        <f t="shared" si="924"/>
        <v/>
      </c>
      <c r="AQ518" s="262"/>
      <c r="AR518" s="45"/>
      <c r="AS518" s="199" t="str">
        <f t="shared" si="942"/>
        <v>Not LT section</v>
      </c>
      <c r="AT518" s="200" t="str">
        <f t="shared" si="982"/>
        <v>.</v>
      </c>
      <c r="AU518" s="199" t="str">
        <f>IF(O518=0,"No input data",INDEX('DOCUMENT TYPE'!D:D,MATCH(Filename!O518,'DOCUMENT TYPE'!A:A,0)))</f>
        <v>No input data</v>
      </c>
      <c r="AV518" s="200" t="str">
        <f t="shared" si="943"/>
        <v>-</v>
      </c>
      <c r="AW518" s="199" t="str">
        <f t="shared" si="925"/>
        <v>Check PROJECT STAGE</v>
      </c>
      <c r="AX518" s="200" t="str">
        <f t="shared" ref="AX518" si="1051">IF(AY518&gt;"0","-","")</f>
        <v/>
      </c>
      <c r="AY518" s="199" t="str">
        <f t="shared" si="927"/>
        <v/>
      </c>
      <c r="AZ518" s="204" t="str">
        <f t="shared" si="1032"/>
        <v/>
      </c>
      <c r="BA518" s="203" t="str">
        <f t="shared" si="929"/>
        <v/>
      </c>
      <c r="BB518" s="44"/>
      <c r="BC518" s="40" t="str">
        <f t="shared" si="930"/>
        <v>Missing input data</v>
      </c>
      <c r="BD518" s="40" t="str">
        <f t="shared" si="931"/>
        <v>Missing input data</v>
      </c>
      <c r="BE518" s="44"/>
      <c r="BF518" s="40" t="str">
        <f t="shared" si="932"/>
        <v>Missing input data</v>
      </c>
      <c r="BG518" s="40" t="str">
        <f t="shared" si="933"/>
        <v>Missing input data</v>
      </c>
      <c r="BH518" s="42"/>
      <c r="BI518" s="40" t="str">
        <f t="shared" si="945"/>
        <v>Missing input data</v>
      </c>
      <c r="BJ518" s="40" t="str">
        <f t="shared" si="934"/>
        <v>Missing input data</v>
      </c>
      <c r="BK518" s="42"/>
      <c r="BL518" s="40" t="str">
        <f t="shared" si="935"/>
        <v>Missing input data</v>
      </c>
      <c r="BM518" s="40" t="str">
        <f t="shared" si="936"/>
        <v>Missing input data</v>
      </c>
    </row>
    <row r="519" spans="1:65" ht="15.75" thickBot="1">
      <c r="A519" s="156"/>
      <c r="B519" s="172" t="str">
        <f t="shared" si="946"/>
        <v/>
      </c>
      <c r="C519" s="157"/>
      <c r="D519" s="172" t="str">
        <f t="shared" si="947"/>
        <v/>
      </c>
      <c r="E519" s="157"/>
      <c r="F519" s="172" t="str">
        <f t="shared" si="937"/>
        <v/>
      </c>
      <c r="G519" s="157"/>
      <c r="H519" s="172" t="str">
        <f t="shared" si="938"/>
        <v/>
      </c>
      <c r="I519" s="153"/>
      <c r="J519" s="150" t="str">
        <f t="shared" si="939"/>
        <v/>
      </c>
      <c r="K519" s="153"/>
      <c r="L519" s="172" t="str">
        <f t="shared" si="940"/>
        <v/>
      </c>
      <c r="M519" s="157"/>
      <c r="N519" s="172" t="str">
        <f t="shared" si="941"/>
        <v/>
      </c>
      <c r="O519" s="121"/>
      <c r="P519" s="172" t="str">
        <f t="shared" si="948"/>
        <v/>
      </c>
      <c r="Q519" s="172" t="str">
        <f>IF(O519="","",VLOOKUP(O519,'DOCUMENT TYPE'!$A$2:$D$805,2,))</f>
        <v/>
      </c>
      <c r="R519" s="172" t="str">
        <f t="shared" si="949"/>
        <v/>
      </c>
      <c r="S519" s="172" t="str">
        <f>IF(O519="","",VLOOKUP(O519,'DOCUMENT TYPE'!$A$2:$D$805,3,))</f>
        <v/>
      </c>
      <c r="T519" s="172" t="str">
        <f t="shared" si="950"/>
        <v/>
      </c>
      <c r="U519" s="121"/>
      <c r="V519" s="172" t="str">
        <f t="shared" si="951"/>
        <v/>
      </c>
      <c r="W519" s="225" t="str">
        <f>IF(U519="","",VLOOKUP(U519,'ACTIVITY &amp; DISCIPLINE CODE'!$F$3:$I$1863,2,))</f>
        <v/>
      </c>
      <c r="X519" s="172" t="str">
        <f t="shared" si="952"/>
        <v/>
      </c>
      <c r="Y519" s="172" t="str">
        <f>IF(U519="","",VLOOKUP(U519,'ACTIVITY &amp; DISCIPLINE CODE'!$F$3:$I$1863,3,))</f>
        <v/>
      </c>
      <c r="Z519" s="172" t="str">
        <f t="shared" si="953"/>
        <v/>
      </c>
      <c r="AA519" s="172" t="str">
        <f>IF(U519="","",VLOOKUP(U519,'ACTIVITY &amp; DISCIPLINE CODE'!$F$3:$I$1863,4,))</f>
        <v/>
      </c>
      <c r="AB519" s="172" t="str">
        <f t="shared" si="954"/>
        <v/>
      </c>
      <c r="AC519" s="153"/>
      <c r="AD519" s="155" t="str">
        <f t="shared" si="955"/>
        <v/>
      </c>
      <c r="AE519" s="172" t="str">
        <f>IF(AC519="","",VLOOKUP(AC519,'PROJECT STAGE'!$A$2:$C$100,2,))</f>
        <v/>
      </c>
      <c r="AF519" s="155" t="str">
        <f t="shared" si="956"/>
        <v/>
      </c>
      <c r="AG519" s="172" t="str">
        <f>IF(AC519="","",VLOOKUP(AC519,'PROJECT STAGE'!$A$2:$C$100,3,))</f>
        <v/>
      </c>
      <c r="AH519" s="157" t="str">
        <f t="shared" si="979"/>
        <v/>
      </c>
      <c r="AI519" s="157"/>
      <c r="AJ519" s="157" t="str">
        <f t="shared" si="980"/>
        <v/>
      </c>
      <c r="AK519" s="157"/>
      <c r="AL519" s="157" t="str">
        <f t="shared" si="981"/>
        <v/>
      </c>
      <c r="AM519" s="157"/>
      <c r="AN519" s="157" t="str">
        <f t="shared" si="957"/>
        <v/>
      </c>
      <c r="AO519" s="157"/>
      <c r="AP519" s="157" t="str">
        <f t="shared" si="924"/>
        <v/>
      </c>
      <c r="AQ519" s="262"/>
      <c r="AR519" s="45"/>
      <c r="AS519" s="199" t="str">
        <f t="shared" si="942"/>
        <v>Not LT section</v>
      </c>
      <c r="AT519" s="200" t="str">
        <f t="shared" si="982"/>
        <v>.</v>
      </c>
      <c r="AU519" s="199" t="str">
        <f>IF(O519=0,"No input data",INDEX('DOCUMENT TYPE'!D:D,MATCH(Filename!O519,'DOCUMENT TYPE'!A:A,0)))</f>
        <v>No input data</v>
      </c>
      <c r="AV519" s="200" t="str">
        <f t="shared" si="943"/>
        <v>-</v>
      </c>
      <c r="AW519" s="199" t="str">
        <f t="shared" si="925"/>
        <v>Check PROJECT STAGE</v>
      </c>
      <c r="AX519" s="200" t="str">
        <f t="shared" ref="AX519" si="1052">IF(AY519&gt;"0","-","")</f>
        <v/>
      </c>
      <c r="AY519" s="199" t="str">
        <f t="shared" si="927"/>
        <v/>
      </c>
      <c r="AZ519" s="204" t="str">
        <f t="shared" ref="AZ519" si="1053">IF(BA519&gt;"0","-","")</f>
        <v/>
      </c>
      <c r="BA519" s="203" t="str">
        <f t="shared" si="929"/>
        <v/>
      </c>
      <c r="BB519" s="44"/>
      <c r="BC519" s="40" t="str">
        <f t="shared" si="930"/>
        <v>Missing input data</v>
      </c>
      <c r="BD519" s="40" t="str">
        <f t="shared" si="931"/>
        <v>Missing input data</v>
      </c>
      <c r="BE519" s="44"/>
      <c r="BF519" s="40" t="str">
        <f t="shared" si="932"/>
        <v>Missing input data</v>
      </c>
      <c r="BG519" s="40" t="str">
        <f t="shared" si="933"/>
        <v>Missing input data</v>
      </c>
      <c r="BH519" s="42"/>
      <c r="BI519" s="40" t="str">
        <f t="shared" si="945"/>
        <v>Missing input data</v>
      </c>
      <c r="BJ519" s="40" t="str">
        <f t="shared" si="934"/>
        <v>Missing input data</v>
      </c>
      <c r="BK519" s="42"/>
      <c r="BL519" s="40" t="str">
        <f t="shared" si="935"/>
        <v>Missing input data</v>
      </c>
      <c r="BM519" s="40" t="str">
        <f t="shared" si="936"/>
        <v>Missing input data</v>
      </c>
    </row>
    <row r="520" spans="1:65" ht="15.75" thickBot="1">
      <c r="A520" s="156"/>
      <c r="B520" s="172" t="str">
        <f t="shared" si="946"/>
        <v/>
      </c>
      <c r="C520" s="157"/>
      <c r="D520" s="172" t="str">
        <f t="shared" si="947"/>
        <v/>
      </c>
      <c r="E520" s="157"/>
      <c r="F520" s="172" t="str">
        <f t="shared" si="937"/>
        <v/>
      </c>
      <c r="G520" s="157"/>
      <c r="H520" s="172" t="str">
        <f t="shared" si="938"/>
        <v/>
      </c>
      <c r="I520" s="153"/>
      <c r="J520" s="150" t="str">
        <f t="shared" si="939"/>
        <v/>
      </c>
      <c r="K520" s="153"/>
      <c r="L520" s="172" t="str">
        <f t="shared" si="940"/>
        <v/>
      </c>
      <c r="M520" s="157"/>
      <c r="N520" s="172" t="str">
        <f t="shared" si="941"/>
        <v/>
      </c>
      <c r="O520" s="121"/>
      <c r="P520" s="172" t="str">
        <f t="shared" si="948"/>
        <v/>
      </c>
      <c r="Q520" s="172" t="str">
        <f>IF(O520="","",VLOOKUP(O520,'DOCUMENT TYPE'!$A$2:$D$805,2,))</f>
        <v/>
      </c>
      <c r="R520" s="172" t="str">
        <f t="shared" si="949"/>
        <v/>
      </c>
      <c r="S520" s="172" t="str">
        <f>IF(O520="","",VLOOKUP(O520,'DOCUMENT TYPE'!$A$2:$D$805,3,))</f>
        <v/>
      </c>
      <c r="T520" s="172" t="str">
        <f t="shared" si="950"/>
        <v/>
      </c>
      <c r="U520" s="121"/>
      <c r="V520" s="172" t="str">
        <f t="shared" si="951"/>
        <v/>
      </c>
      <c r="W520" s="225" t="str">
        <f>IF(U520="","",VLOOKUP(U520,'ACTIVITY &amp; DISCIPLINE CODE'!$F$3:$I$1863,2,))</f>
        <v/>
      </c>
      <c r="X520" s="172" t="str">
        <f t="shared" si="952"/>
        <v/>
      </c>
      <c r="Y520" s="172" t="str">
        <f>IF(U520="","",VLOOKUP(U520,'ACTIVITY &amp; DISCIPLINE CODE'!$F$3:$I$1863,3,))</f>
        <v/>
      </c>
      <c r="Z520" s="172" t="str">
        <f t="shared" si="953"/>
        <v/>
      </c>
      <c r="AA520" s="172" t="str">
        <f>IF(U520="","",VLOOKUP(U520,'ACTIVITY &amp; DISCIPLINE CODE'!$F$3:$I$1863,4,))</f>
        <v/>
      </c>
      <c r="AB520" s="172" t="str">
        <f t="shared" si="954"/>
        <v/>
      </c>
      <c r="AC520" s="153"/>
      <c r="AD520" s="155" t="str">
        <f t="shared" si="955"/>
        <v/>
      </c>
      <c r="AE520" s="172" t="str">
        <f>IF(AC520="","",VLOOKUP(AC520,'PROJECT STAGE'!$A$2:$C$100,2,))</f>
        <v/>
      </c>
      <c r="AF520" s="155" t="str">
        <f t="shared" si="956"/>
        <v/>
      </c>
      <c r="AG520" s="172" t="str">
        <f>IF(AC520="","",VLOOKUP(AC520,'PROJECT STAGE'!$A$2:$C$100,3,))</f>
        <v/>
      </c>
      <c r="AH520" s="157" t="str">
        <f t="shared" si="979"/>
        <v/>
      </c>
      <c r="AI520" s="157"/>
      <c r="AJ520" s="157" t="str">
        <f t="shared" si="980"/>
        <v/>
      </c>
      <c r="AK520" s="157"/>
      <c r="AL520" s="157" t="str">
        <f t="shared" si="981"/>
        <v/>
      </c>
      <c r="AM520" s="157"/>
      <c r="AN520" s="157" t="str">
        <f t="shared" si="957"/>
        <v/>
      </c>
      <c r="AO520" s="157"/>
      <c r="AP520" s="157" t="str">
        <f t="shared" si="924"/>
        <v/>
      </c>
      <c r="AQ520" s="262"/>
      <c r="AR520" s="45"/>
      <c r="AS520" s="199" t="str">
        <f t="shared" si="942"/>
        <v>Not LT section</v>
      </c>
      <c r="AT520" s="200" t="str">
        <f t="shared" si="982"/>
        <v>.</v>
      </c>
      <c r="AU520" s="199" t="str">
        <f>IF(O520=0,"No input data",INDEX('DOCUMENT TYPE'!D:D,MATCH(Filename!O520,'DOCUMENT TYPE'!A:A,0)))</f>
        <v>No input data</v>
      </c>
      <c r="AV520" s="200" t="str">
        <f t="shared" si="943"/>
        <v>-</v>
      </c>
      <c r="AW520" s="199" t="str">
        <f t="shared" si="925"/>
        <v>Check PROJECT STAGE</v>
      </c>
      <c r="AX520" s="200" t="str">
        <f t="shared" ref="AX520" si="1054">IF(AY520&gt;"0","-","")</f>
        <v/>
      </c>
      <c r="AY520" s="199" t="str">
        <f t="shared" si="927"/>
        <v/>
      </c>
      <c r="AZ520" s="204" t="str">
        <f t="shared" si="1032"/>
        <v/>
      </c>
      <c r="BA520" s="203" t="str">
        <f t="shared" si="929"/>
        <v/>
      </c>
      <c r="BB520" s="44"/>
      <c r="BC520" s="40" t="str">
        <f t="shared" si="930"/>
        <v>Missing input data</v>
      </c>
      <c r="BD520" s="40" t="str">
        <f t="shared" si="931"/>
        <v>Missing input data</v>
      </c>
      <c r="BE520" s="44"/>
      <c r="BF520" s="40" t="str">
        <f t="shared" si="932"/>
        <v>Missing input data</v>
      </c>
      <c r="BG520" s="40" t="str">
        <f t="shared" si="933"/>
        <v>Missing input data</v>
      </c>
      <c r="BH520" s="42"/>
      <c r="BI520" s="40" t="str">
        <f t="shared" si="945"/>
        <v>Missing input data</v>
      </c>
      <c r="BJ520" s="40" t="str">
        <f t="shared" si="934"/>
        <v>Missing input data</v>
      </c>
      <c r="BK520" s="42"/>
      <c r="BL520" s="40" t="str">
        <f t="shared" si="935"/>
        <v>Missing input data</v>
      </c>
      <c r="BM520" s="40" t="str">
        <f t="shared" si="936"/>
        <v>Missing input data</v>
      </c>
    </row>
    <row r="521" spans="1:65" ht="15.75" thickBot="1">
      <c r="A521" s="156"/>
      <c r="B521" s="172" t="str">
        <f t="shared" si="946"/>
        <v/>
      </c>
      <c r="C521" s="157"/>
      <c r="D521" s="172" t="str">
        <f t="shared" si="947"/>
        <v/>
      </c>
      <c r="E521" s="157"/>
      <c r="F521" s="172" t="str">
        <f t="shared" si="937"/>
        <v/>
      </c>
      <c r="G521" s="157"/>
      <c r="H521" s="172" t="str">
        <f t="shared" si="938"/>
        <v/>
      </c>
      <c r="I521" s="153"/>
      <c r="J521" s="150" t="str">
        <f t="shared" si="939"/>
        <v/>
      </c>
      <c r="K521" s="153"/>
      <c r="L521" s="172" t="str">
        <f t="shared" si="940"/>
        <v/>
      </c>
      <c r="M521" s="157"/>
      <c r="N521" s="172" t="str">
        <f t="shared" si="941"/>
        <v/>
      </c>
      <c r="O521" s="121"/>
      <c r="P521" s="172" t="str">
        <f t="shared" si="948"/>
        <v/>
      </c>
      <c r="Q521" s="172" t="str">
        <f>IF(O521="","",VLOOKUP(O521,'DOCUMENT TYPE'!$A$2:$D$805,2,))</f>
        <v/>
      </c>
      <c r="R521" s="172" t="str">
        <f t="shared" si="949"/>
        <v/>
      </c>
      <c r="S521" s="172" t="str">
        <f>IF(O521="","",VLOOKUP(O521,'DOCUMENT TYPE'!$A$2:$D$805,3,))</f>
        <v/>
      </c>
      <c r="T521" s="172" t="str">
        <f t="shared" si="950"/>
        <v/>
      </c>
      <c r="U521" s="121"/>
      <c r="V521" s="172" t="str">
        <f t="shared" si="951"/>
        <v/>
      </c>
      <c r="W521" s="225" t="str">
        <f>IF(U521="","",VLOOKUP(U521,'ACTIVITY &amp; DISCIPLINE CODE'!$F$3:$I$1863,2,))</f>
        <v/>
      </c>
      <c r="X521" s="172" t="str">
        <f t="shared" si="952"/>
        <v/>
      </c>
      <c r="Y521" s="172" t="str">
        <f>IF(U521="","",VLOOKUP(U521,'ACTIVITY &amp; DISCIPLINE CODE'!$F$3:$I$1863,3,))</f>
        <v/>
      </c>
      <c r="Z521" s="172" t="str">
        <f t="shared" si="953"/>
        <v/>
      </c>
      <c r="AA521" s="172" t="str">
        <f>IF(U521="","",VLOOKUP(U521,'ACTIVITY &amp; DISCIPLINE CODE'!$F$3:$I$1863,4,))</f>
        <v/>
      </c>
      <c r="AB521" s="172" t="str">
        <f t="shared" si="954"/>
        <v/>
      </c>
      <c r="AC521" s="153"/>
      <c r="AD521" s="155" t="str">
        <f t="shared" si="955"/>
        <v/>
      </c>
      <c r="AE521" s="172" t="str">
        <f>IF(AC521="","",VLOOKUP(AC521,'PROJECT STAGE'!$A$2:$C$100,2,))</f>
        <v/>
      </c>
      <c r="AF521" s="155" t="str">
        <f t="shared" si="956"/>
        <v/>
      </c>
      <c r="AG521" s="172" t="str">
        <f>IF(AC521="","",VLOOKUP(AC521,'PROJECT STAGE'!$A$2:$C$100,3,))</f>
        <v/>
      </c>
      <c r="AH521" s="157" t="str">
        <f t="shared" si="979"/>
        <v/>
      </c>
      <c r="AI521" s="157"/>
      <c r="AJ521" s="157" t="str">
        <f t="shared" si="980"/>
        <v/>
      </c>
      <c r="AK521" s="157"/>
      <c r="AL521" s="157" t="str">
        <f t="shared" si="981"/>
        <v/>
      </c>
      <c r="AM521" s="157"/>
      <c r="AN521" s="157" t="str">
        <f t="shared" si="957"/>
        <v/>
      </c>
      <c r="AO521" s="157"/>
      <c r="AP521" s="157" t="str">
        <f t="shared" ref="AP521:AP584" si="1055">IF(AQ521="","","-")</f>
        <v/>
      </c>
      <c r="AQ521" s="262"/>
      <c r="AR521" s="45"/>
      <c r="AS521" s="199" t="str">
        <f t="shared" si="942"/>
        <v>Not LT section</v>
      </c>
      <c r="AT521" s="200" t="str">
        <f t="shared" si="982"/>
        <v>.</v>
      </c>
      <c r="AU521" s="199" t="str">
        <f>IF(O521=0,"No input data",INDEX('DOCUMENT TYPE'!D:D,MATCH(Filename!O521,'DOCUMENT TYPE'!A:A,0)))</f>
        <v>No input data</v>
      </c>
      <c r="AV521" s="200" t="str">
        <f t="shared" si="943"/>
        <v>-</v>
      </c>
      <c r="AW521" s="199" t="str">
        <f t="shared" ref="AW521:AW584" si="1056">IF(AC521="PD","PP",IF(AC521="MD","TP",IF(AC521="DTD","DP","Check PROJECT STAGE")))</f>
        <v>Check PROJECT STAGE</v>
      </c>
      <c r="AX521" s="200" t="str">
        <f t="shared" ref="AX521" si="1057">IF(AY521&gt;"0","-","")</f>
        <v/>
      </c>
      <c r="AY521" s="199" t="str">
        <f t="shared" ref="AY521:AY584" si="1058">IF(AO521=0,"",TEXT(AO521,"00"))</f>
        <v/>
      </c>
      <c r="AZ521" s="204" t="str">
        <f t="shared" ref="AZ521:AZ536" si="1059">IF(BA521&gt;"0","-","")</f>
        <v/>
      </c>
      <c r="BA521" s="203" t="str">
        <f t="shared" ref="BA521:BA584" si="1060">IF(AQ521=0,"",TEXT(AQ521,"00"))</f>
        <v/>
      </c>
      <c r="BB521" s="44"/>
      <c r="BC521" s="40" t="str">
        <f t="shared" ref="BC521:BC584" si="1061">IF(Y521="","Missing input data",IF(Y521="-","Missing input data",_xlfn.TEXTJOIN(,,A521:E521,AF521,AG521,P521,Y521,R521:S521,AP521,(TEXT(AQ521,"00")),AJ521,(TEXT(AK521,"v00")),AL521:AM521)))</f>
        <v>Missing input data</v>
      </c>
      <c r="BD521" s="40" t="str">
        <f t="shared" ref="BD521:BD584" si="1062">IF(Y521="","Missing input data",IF(Y521="-","Missing input data",LEN(BC521)))</f>
        <v>Missing input data</v>
      </c>
      <c r="BE521" s="44"/>
      <c r="BF521" s="40" t="str">
        <f t="shared" ref="BF521:BF584" si="1063">IF(AA521="","Missing input data",IF(AA521="-","Missing input data",_xlfn.TEXTJOIN(,,A521:E521,AF521,AG521,P521,AA521,R521:S521,AP521,(TEXT(AQ521,"00")),AJ521,(TEXT(AK521,"v00")),AL521:AM521)))</f>
        <v>Missing input data</v>
      </c>
      <c r="BG521" s="40" t="str">
        <f t="shared" ref="BG521:BG584" si="1064">IF(AA521="","Missing input data",IF(AA521="-","Missing input data",LEN(BF521)))</f>
        <v>Missing input data</v>
      </c>
      <c r="BH521" s="42"/>
      <c r="BI521" s="40" t="str">
        <f t="shared" si="945"/>
        <v>Missing input data</v>
      </c>
      <c r="BJ521" s="40" t="str">
        <f t="shared" ref="BJ521:BJ584" si="1065">IF(W521="","Missing input data",IF(W521="-","Missing input data",LEN(BI521)))</f>
        <v>Missing input data</v>
      </c>
      <c r="BK521" s="42"/>
      <c r="BL521" s="40" t="str">
        <f t="shared" ref="BL521:BL584" si="1066">IF(W521="","Missing input data",IF(W521="-","Missing input data",_xlfn.TEXTJOIN(,,A521:N521,Q521,T521,W521:Y521,AB521,AE521,AH521,(TEXT(AI521,"000000")),AJ521,(TEXT(AK521,"000")))))</f>
        <v>Missing input data</v>
      </c>
      <c r="BM521" s="40" t="str">
        <f t="shared" ref="BM521:BM584" si="1067">IF(W521="","Missing input data",IF(W521="-","Missing input data",LEN(BL521)))</f>
        <v>Missing input data</v>
      </c>
    </row>
    <row r="522" spans="1:65" ht="15.75" thickBot="1">
      <c r="A522" s="156"/>
      <c r="B522" s="172" t="str">
        <f t="shared" si="946"/>
        <v/>
      </c>
      <c r="C522" s="157"/>
      <c r="D522" s="172" t="str">
        <f t="shared" si="947"/>
        <v/>
      </c>
      <c r="E522" s="157"/>
      <c r="F522" s="172" t="str">
        <f t="shared" ref="F522:F585" si="1068">IF(G522=0,"","_")</f>
        <v/>
      </c>
      <c r="G522" s="157"/>
      <c r="H522" s="172" t="str">
        <f t="shared" ref="H522:H585" si="1069">IF(I522=0,"","_")</f>
        <v/>
      </c>
      <c r="I522" s="153"/>
      <c r="J522" s="150" t="str">
        <f t="shared" ref="J522:J585" si="1070">IF(K522=0,"","-")</f>
        <v/>
      </c>
      <c r="K522" s="153"/>
      <c r="L522" s="172" t="str">
        <f t="shared" ref="L522:L585" si="1071">IF(M522=0,"","_")</f>
        <v/>
      </c>
      <c r="M522" s="157"/>
      <c r="N522" s="172" t="str">
        <f t="shared" ref="N522:N585" si="1072">IF(O522=0,"","_")</f>
        <v/>
      </c>
      <c r="O522" s="121"/>
      <c r="P522" s="172" t="str">
        <f t="shared" si="948"/>
        <v/>
      </c>
      <c r="Q522" s="172" t="str">
        <f>IF(O522="","",VLOOKUP(O522,'DOCUMENT TYPE'!$A$2:$D$805,2,))</f>
        <v/>
      </c>
      <c r="R522" s="172" t="str">
        <f t="shared" si="949"/>
        <v/>
      </c>
      <c r="S522" s="172" t="str">
        <f>IF(O522="","",VLOOKUP(O522,'DOCUMENT TYPE'!$A$2:$D$805,3,))</f>
        <v/>
      </c>
      <c r="T522" s="172" t="str">
        <f t="shared" si="950"/>
        <v/>
      </c>
      <c r="U522" s="121"/>
      <c r="V522" s="172" t="str">
        <f t="shared" si="951"/>
        <v/>
      </c>
      <c r="W522" s="225" t="str">
        <f>IF(U522="","",VLOOKUP(U522,'ACTIVITY &amp; DISCIPLINE CODE'!$F$3:$I$1863,2,))</f>
        <v/>
      </c>
      <c r="X522" s="172" t="str">
        <f t="shared" si="952"/>
        <v/>
      </c>
      <c r="Y522" s="172" t="str">
        <f>IF(U522="","",VLOOKUP(U522,'ACTIVITY &amp; DISCIPLINE CODE'!$F$3:$I$1863,3,))</f>
        <v/>
      </c>
      <c r="Z522" s="172" t="str">
        <f t="shared" si="953"/>
        <v/>
      </c>
      <c r="AA522" s="172" t="str">
        <f>IF(U522="","",VLOOKUP(U522,'ACTIVITY &amp; DISCIPLINE CODE'!$F$3:$I$1863,4,))</f>
        <v/>
      </c>
      <c r="AB522" s="172" t="str">
        <f t="shared" si="954"/>
        <v/>
      </c>
      <c r="AC522" s="153"/>
      <c r="AD522" s="155" t="str">
        <f t="shared" si="955"/>
        <v/>
      </c>
      <c r="AE522" s="172" t="str">
        <f>IF(AC522="","",VLOOKUP(AC522,'PROJECT STAGE'!$A$2:$C$100,2,))</f>
        <v/>
      </c>
      <c r="AF522" s="155" t="str">
        <f t="shared" si="956"/>
        <v/>
      </c>
      <c r="AG522" s="172" t="str">
        <f>IF(AC522="","",VLOOKUP(AC522,'PROJECT STAGE'!$A$2:$C$100,3,))</f>
        <v/>
      </c>
      <c r="AH522" s="157" t="str">
        <f t="shared" si="979"/>
        <v/>
      </c>
      <c r="AI522" s="157"/>
      <c r="AJ522" s="157" t="str">
        <f t="shared" si="980"/>
        <v/>
      </c>
      <c r="AK522" s="157"/>
      <c r="AL522" s="157" t="str">
        <f t="shared" si="981"/>
        <v/>
      </c>
      <c r="AM522" s="157"/>
      <c r="AN522" s="157" t="str">
        <f t="shared" si="957"/>
        <v/>
      </c>
      <c r="AO522" s="157"/>
      <c r="AP522" s="157" t="str">
        <f t="shared" si="1055"/>
        <v/>
      </c>
      <c r="AQ522" s="262"/>
      <c r="AR522" s="45"/>
      <c r="AS522" s="199" t="str">
        <f t="shared" ref="AS522:AS585" si="1073">IF(A522="RBDTD-LT", "RBDTDLT","Not LT section")</f>
        <v>Not LT section</v>
      </c>
      <c r="AT522" s="200" t="str">
        <f t="shared" si="982"/>
        <v>.</v>
      </c>
      <c r="AU522" s="199" t="str">
        <f>IF(O522=0,"No input data",INDEX('DOCUMENT TYPE'!D:D,MATCH(Filename!O522,'DOCUMENT TYPE'!A:A,0)))</f>
        <v>No input data</v>
      </c>
      <c r="AV522" s="200" t="str">
        <f t="shared" ref="AV522:AV585" si="1074">IF(AW522=0,"","-")</f>
        <v>-</v>
      </c>
      <c r="AW522" s="199" t="str">
        <f t="shared" si="1056"/>
        <v>Check PROJECT STAGE</v>
      </c>
      <c r="AX522" s="200" t="str">
        <f t="shared" ref="AX522" si="1075">IF(AY522&gt;"0","-","")</f>
        <v/>
      </c>
      <c r="AY522" s="199" t="str">
        <f t="shared" si="1058"/>
        <v/>
      </c>
      <c r="AZ522" s="204" t="str">
        <f t="shared" si="1059"/>
        <v/>
      </c>
      <c r="BA522" s="203" t="str">
        <f t="shared" si="1060"/>
        <v/>
      </c>
      <c r="BB522" s="44"/>
      <c r="BC522" s="40" t="str">
        <f t="shared" si="1061"/>
        <v>Missing input data</v>
      </c>
      <c r="BD522" s="40" t="str">
        <f t="shared" si="1062"/>
        <v>Missing input data</v>
      </c>
      <c r="BE522" s="44"/>
      <c r="BF522" s="40" t="str">
        <f t="shared" si="1063"/>
        <v>Missing input data</v>
      </c>
      <c r="BG522" s="40" t="str">
        <f t="shared" si="1064"/>
        <v>Missing input data</v>
      </c>
      <c r="BH522" s="42"/>
      <c r="BI522" s="40" t="str">
        <f t="shared" ref="BI522:BI585" si="1076">IF(W522="","Missing input data",IF(W522="-","Missing input data",_xlfn.TEXTJOIN(,,A522:N522,Q522,T522,W522:Y522,AB522,AE522,AH522,(TEXT(AI522,"000000")),AL522:AM522)))</f>
        <v>Missing input data</v>
      </c>
      <c r="BJ522" s="40" t="str">
        <f t="shared" si="1065"/>
        <v>Missing input data</v>
      </c>
      <c r="BK522" s="42"/>
      <c r="BL522" s="40" t="str">
        <f t="shared" si="1066"/>
        <v>Missing input data</v>
      </c>
      <c r="BM522" s="40" t="str">
        <f t="shared" si="1067"/>
        <v>Missing input data</v>
      </c>
    </row>
    <row r="523" spans="1:65" ht="15.75" thickBot="1">
      <c r="A523" s="156"/>
      <c r="B523" s="172" t="str">
        <f t="shared" ref="B523:B586" si="1077">IF(C523=0,"","-")</f>
        <v/>
      </c>
      <c r="C523" s="157"/>
      <c r="D523" s="172" t="str">
        <f t="shared" ref="D523:D586" si="1078">IF(E523=0,"","-")</f>
        <v/>
      </c>
      <c r="E523" s="157"/>
      <c r="F523" s="172" t="str">
        <f t="shared" si="1068"/>
        <v/>
      </c>
      <c r="G523" s="157"/>
      <c r="H523" s="172" t="str">
        <f t="shared" si="1069"/>
        <v/>
      </c>
      <c r="I523" s="153"/>
      <c r="J523" s="150" t="str">
        <f t="shared" si="1070"/>
        <v/>
      </c>
      <c r="K523" s="153"/>
      <c r="L523" s="172" t="str">
        <f t="shared" si="1071"/>
        <v/>
      </c>
      <c r="M523" s="157"/>
      <c r="N523" s="172" t="str">
        <f t="shared" si="1072"/>
        <v/>
      </c>
      <c r="O523" s="121"/>
      <c r="P523" s="172" t="str">
        <f t="shared" ref="P523:P586" si="1079">IF(Q523="","","-")</f>
        <v/>
      </c>
      <c r="Q523" s="172" t="str">
        <f>IF(O523="","",VLOOKUP(O523,'DOCUMENT TYPE'!$A$2:$D$805,2,))</f>
        <v/>
      </c>
      <c r="R523" s="172" t="str">
        <f t="shared" ref="R523:R586" si="1080">IF(S523="","","-")</f>
        <v/>
      </c>
      <c r="S523" s="172" t="str">
        <f>IF(O523="","",VLOOKUP(O523,'DOCUMENT TYPE'!$A$2:$D$805,3,))</f>
        <v/>
      </c>
      <c r="T523" s="172" t="str">
        <f t="shared" ref="T523:T586" si="1081">IF(U523=0,"","_")</f>
        <v/>
      </c>
      <c r="U523" s="121"/>
      <c r="V523" s="172" t="str">
        <f t="shared" ref="V523:V586" si="1082">IF(W523="","","-")</f>
        <v/>
      </c>
      <c r="W523" s="225" t="str">
        <f>IF(U523="","",VLOOKUP(U523,'ACTIVITY &amp; DISCIPLINE CODE'!$F$3:$I$1863,2,))</f>
        <v/>
      </c>
      <c r="X523" s="172" t="str">
        <f t="shared" ref="X523:X586" si="1083">IF(Y523="","","-")</f>
        <v/>
      </c>
      <c r="Y523" s="172" t="str">
        <f>IF(U523="","",VLOOKUP(U523,'ACTIVITY &amp; DISCIPLINE CODE'!$F$3:$I$1863,3,))</f>
        <v/>
      </c>
      <c r="Z523" s="172" t="str">
        <f t="shared" ref="Z523:Z586" si="1084">IF(AA523="","","_")</f>
        <v/>
      </c>
      <c r="AA523" s="172" t="str">
        <f>IF(U523="","",VLOOKUP(U523,'ACTIVITY &amp; DISCIPLINE CODE'!$F$3:$I$1863,4,))</f>
        <v/>
      </c>
      <c r="AB523" s="172" t="str">
        <f t="shared" ref="AB523:AB586" si="1085">IF(AC523=0,"","_")</f>
        <v/>
      </c>
      <c r="AC523" s="153"/>
      <c r="AD523" s="155" t="str">
        <f t="shared" ref="AD523:AD586" si="1086">IF(AE523="","","-")</f>
        <v/>
      </c>
      <c r="AE523" s="172" t="str">
        <f>IF(AC523="","",VLOOKUP(AC523,'PROJECT STAGE'!$A$2:$C$100,2,))</f>
        <v/>
      </c>
      <c r="AF523" s="155" t="str">
        <f t="shared" ref="AF523:AF586" si="1087">IF(AG523="","","_")</f>
        <v/>
      </c>
      <c r="AG523" s="172" t="str">
        <f>IF(AC523="","",VLOOKUP(AC523,'PROJECT STAGE'!$A$2:$C$100,3,))</f>
        <v/>
      </c>
      <c r="AH523" s="157" t="str">
        <f t="shared" si="979"/>
        <v/>
      </c>
      <c r="AI523" s="157"/>
      <c r="AJ523" s="157" t="str">
        <f t="shared" si="980"/>
        <v/>
      </c>
      <c r="AK523" s="157"/>
      <c r="AL523" s="157" t="str">
        <f t="shared" si="981"/>
        <v/>
      </c>
      <c r="AM523" s="157"/>
      <c r="AN523" s="157" t="str">
        <f t="shared" ref="AN523:AN586" si="1088">IF(AO523=0,"","_")</f>
        <v/>
      </c>
      <c r="AO523" s="157"/>
      <c r="AP523" s="157" t="str">
        <f t="shared" si="1055"/>
        <v/>
      </c>
      <c r="AQ523" s="262"/>
      <c r="AR523" s="45"/>
      <c r="AS523" s="199" t="str">
        <f t="shared" si="1073"/>
        <v>Not LT section</v>
      </c>
      <c r="AT523" s="200" t="str">
        <f t="shared" si="982"/>
        <v>.</v>
      </c>
      <c r="AU523" s="199" t="str">
        <f>IF(O523=0,"No input data",INDEX('DOCUMENT TYPE'!D:D,MATCH(Filename!O523,'DOCUMENT TYPE'!A:A,0)))</f>
        <v>No input data</v>
      </c>
      <c r="AV523" s="200" t="str">
        <f t="shared" si="1074"/>
        <v>-</v>
      </c>
      <c r="AW523" s="199" t="str">
        <f t="shared" si="1056"/>
        <v>Check PROJECT STAGE</v>
      </c>
      <c r="AX523" s="200" t="str">
        <f t="shared" ref="AX523" si="1089">IF(AY523&gt;"0","-","")</f>
        <v/>
      </c>
      <c r="AY523" s="199" t="str">
        <f t="shared" si="1058"/>
        <v/>
      </c>
      <c r="AZ523" s="204" t="str">
        <f t="shared" ref="AZ523" si="1090">IF(BA523&gt;"0","-","")</f>
        <v/>
      </c>
      <c r="BA523" s="203" t="str">
        <f t="shared" si="1060"/>
        <v/>
      </c>
      <c r="BB523" s="44"/>
      <c r="BC523" s="40" t="str">
        <f t="shared" si="1061"/>
        <v>Missing input data</v>
      </c>
      <c r="BD523" s="40" t="str">
        <f t="shared" si="1062"/>
        <v>Missing input data</v>
      </c>
      <c r="BE523" s="44"/>
      <c r="BF523" s="40" t="str">
        <f t="shared" si="1063"/>
        <v>Missing input data</v>
      </c>
      <c r="BG523" s="40" t="str">
        <f t="shared" si="1064"/>
        <v>Missing input data</v>
      </c>
      <c r="BH523" s="42"/>
      <c r="BI523" s="40" t="str">
        <f t="shared" si="1076"/>
        <v>Missing input data</v>
      </c>
      <c r="BJ523" s="40" t="str">
        <f t="shared" si="1065"/>
        <v>Missing input data</v>
      </c>
      <c r="BK523" s="42"/>
      <c r="BL523" s="40" t="str">
        <f t="shared" si="1066"/>
        <v>Missing input data</v>
      </c>
      <c r="BM523" s="40" t="str">
        <f t="shared" si="1067"/>
        <v>Missing input data</v>
      </c>
    </row>
    <row r="524" spans="1:65" ht="15.75" thickBot="1">
      <c r="A524" s="156"/>
      <c r="B524" s="172" t="str">
        <f t="shared" si="1077"/>
        <v/>
      </c>
      <c r="C524" s="157"/>
      <c r="D524" s="172" t="str">
        <f t="shared" si="1078"/>
        <v/>
      </c>
      <c r="E524" s="157"/>
      <c r="F524" s="172" t="str">
        <f t="shared" si="1068"/>
        <v/>
      </c>
      <c r="G524" s="157"/>
      <c r="H524" s="172" t="str">
        <f t="shared" si="1069"/>
        <v/>
      </c>
      <c r="I524" s="153"/>
      <c r="J524" s="150" t="str">
        <f t="shared" si="1070"/>
        <v/>
      </c>
      <c r="K524" s="153"/>
      <c r="L524" s="172" t="str">
        <f t="shared" si="1071"/>
        <v/>
      </c>
      <c r="M524" s="157"/>
      <c r="N524" s="172" t="str">
        <f t="shared" si="1072"/>
        <v/>
      </c>
      <c r="O524" s="121"/>
      <c r="P524" s="172" t="str">
        <f t="shared" si="1079"/>
        <v/>
      </c>
      <c r="Q524" s="172" t="str">
        <f>IF(O524="","",VLOOKUP(O524,'DOCUMENT TYPE'!$A$2:$D$805,2,))</f>
        <v/>
      </c>
      <c r="R524" s="172" t="str">
        <f t="shared" si="1080"/>
        <v/>
      </c>
      <c r="S524" s="172" t="str">
        <f>IF(O524="","",VLOOKUP(O524,'DOCUMENT TYPE'!$A$2:$D$805,3,))</f>
        <v/>
      </c>
      <c r="T524" s="172" t="str">
        <f t="shared" si="1081"/>
        <v/>
      </c>
      <c r="U524" s="121"/>
      <c r="V524" s="172" t="str">
        <f t="shared" si="1082"/>
        <v/>
      </c>
      <c r="W524" s="225" t="str">
        <f>IF(U524="","",VLOOKUP(U524,'ACTIVITY &amp; DISCIPLINE CODE'!$F$3:$I$1863,2,))</f>
        <v/>
      </c>
      <c r="X524" s="172" t="str">
        <f t="shared" si="1083"/>
        <v/>
      </c>
      <c r="Y524" s="172" t="str">
        <f>IF(U524="","",VLOOKUP(U524,'ACTIVITY &amp; DISCIPLINE CODE'!$F$3:$I$1863,3,))</f>
        <v/>
      </c>
      <c r="Z524" s="172" t="str">
        <f t="shared" si="1084"/>
        <v/>
      </c>
      <c r="AA524" s="172" t="str">
        <f>IF(U524="","",VLOOKUP(U524,'ACTIVITY &amp; DISCIPLINE CODE'!$F$3:$I$1863,4,))</f>
        <v/>
      </c>
      <c r="AB524" s="172" t="str">
        <f t="shared" si="1085"/>
        <v/>
      </c>
      <c r="AC524" s="153"/>
      <c r="AD524" s="155" t="str">
        <f t="shared" si="1086"/>
        <v/>
      </c>
      <c r="AE524" s="172" t="str">
        <f>IF(AC524="","",VLOOKUP(AC524,'PROJECT STAGE'!$A$2:$C$100,2,))</f>
        <v/>
      </c>
      <c r="AF524" s="155" t="str">
        <f t="shared" si="1087"/>
        <v/>
      </c>
      <c r="AG524" s="172" t="str">
        <f>IF(AC524="","",VLOOKUP(AC524,'PROJECT STAGE'!$A$2:$C$100,3,))</f>
        <v/>
      </c>
      <c r="AH524" s="157" t="str">
        <f t="shared" si="979"/>
        <v/>
      </c>
      <c r="AI524" s="157"/>
      <c r="AJ524" s="157" t="str">
        <f t="shared" si="980"/>
        <v/>
      </c>
      <c r="AK524" s="157"/>
      <c r="AL524" s="157" t="str">
        <f t="shared" si="981"/>
        <v/>
      </c>
      <c r="AM524" s="157"/>
      <c r="AN524" s="157" t="str">
        <f t="shared" si="1088"/>
        <v/>
      </c>
      <c r="AO524" s="157"/>
      <c r="AP524" s="157" t="str">
        <f t="shared" si="1055"/>
        <v/>
      </c>
      <c r="AQ524" s="262"/>
      <c r="AR524" s="45"/>
      <c r="AS524" s="199" t="str">
        <f t="shared" si="1073"/>
        <v>Not LT section</v>
      </c>
      <c r="AT524" s="200" t="str">
        <f t="shared" si="982"/>
        <v>.</v>
      </c>
      <c r="AU524" s="199" t="str">
        <f>IF(O524=0,"No input data",INDEX('DOCUMENT TYPE'!D:D,MATCH(Filename!O524,'DOCUMENT TYPE'!A:A,0)))</f>
        <v>No input data</v>
      </c>
      <c r="AV524" s="200" t="str">
        <f t="shared" si="1074"/>
        <v>-</v>
      </c>
      <c r="AW524" s="199" t="str">
        <f t="shared" si="1056"/>
        <v>Check PROJECT STAGE</v>
      </c>
      <c r="AX524" s="200" t="str">
        <f t="shared" ref="AX524" si="1091">IF(AY524&gt;"0","-","")</f>
        <v/>
      </c>
      <c r="AY524" s="199" t="str">
        <f t="shared" si="1058"/>
        <v/>
      </c>
      <c r="AZ524" s="204" t="str">
        <f t="shared" si="1059"/>
        <v/>
      </c>
      <c r="BA524" s="203" t="str">
        <f t="shared" si="1060"/>
        <v/>
      </c>
      <c r="BB524" s="44"/>
      <c r="BC524" s="40" t="str">
        <f t="shared" si="1061"/>
        <v>Missing input data</v>
      </c>
      <c r="BD524" s="40" t="str">
        <f t="shared" si="1062"/>
        <v>Missing input data</v>
      </c>
      <c r="BE524" s="44"/>
      <c r="BF524" s="40" t="str">
        <f t="shared" si="1063"/>
        <v>Missing input data</v>
      </c>
      <c r="BG524" s="40" t="str">
        <f t="shared" si="1064"/>
        <v>Missing input data</v>
      </c>
      <c r="BH524" s="42"/>
      <c r="BI524" s="40" t="str">
        <f t="shared" si="1076"/>
        <v>Missing input data</v>
      </c>
      <c r="BJ524" s="40" t="str">
        <f t="shared" si="1065"/>
        <v>Missing input data</v>
      </c>
      <c r="BK524" s="42"/>
      <c r="BL524" s="40" t="str">
        <f t="shared" si="1066"/>
        <v>Missing input data</v>
      </c>
      <c r="BM524" s="40" t="str">
        <f t="shared" si="1067"/>
        <v>Missing input data</v>
      </c>
    </row>
    <row r="525" spans="1:65" ht="15.75" thickBot="1">
      <c r="A525" s="156"/>
      <c r="B525" s="172" t="str">
        <f t="shared" si="1077"/>
        <v/>
      </c>
      <c r="C525" s="157"/>
      <c r="D525" s="172" t="str">
        <f t="shared" si="1078"/>
        <v/>
      </c>
      <c r="E525" s="157"/>
      <c r="F525" s="172" t="str">
        <f t="shared" si="1068"/>
        <v/>
      </c>
      <c r="G525" s="157"/>
      <c r="H525" s="172" t="str">
        <f t="shared" si="1069"/>
        <v/>
      </c>
      <c r="I525" s="153"/>
      <c r="J525" s="150" t="str">
        <f t="shared" si="1070"/>
        <v/>
      </c>
      <c r="K525" s="153"/>
      <c r="L525" s="172" t="str">
        <f t="shared" si="1071"/>
        <v/>
      </c>
      <c r="M525" s="157"/>
      <c r="N525" s="172" t="str">
        <f t="shared" si="1072"/>
        <v/>
      </c>
      <c r="O525" s="121"/>
      <c r="P525" s="172" t="str">
        <f t="shared" si="1079"/>
        <v/>
      </c>
      <c r="Q525" s="172" t="str">
        <f>IF(O525="","",VLOOKUP(O525,'DOCUMENT TYPE'!$A$2:$D$805,2,))</f>
        <v/>
      </c>
      <c r="R525" s="172" t="str">
        <f t="shared" si="1080"/>
        <v/>
      </c>
      <c r="S525" s="172" t="str">
        <f>IF(O525="","",VLOOKUP(O525,'DOCUMENT TYPE'!$A$2:$D$805,3,))</f>
        <v/>
      </c>
      <c r="T525" s="172" t="str">
        <f t="shared" si="1081"/>
        <v/>
      </c>
      <c r="U525" s="121"/>
      <c r="V525" s="172" t="str">
        <f t="shared" si="1082"/>
        <v/>
      </c>
      <c r="W525" s="225" t="str">
        <f>IF(U525="","",VLOOKUP(U525,'ACTIVITY &amp; DISCIPLINE CODE'!$F$3:$I$1863,2,))</f>
        <v/>
      </c>
      <c r="X525" s="172" t="str">
        <f t="shared" si="1083"/>
        <v/>
      </c>
      <c r="Y525" s="172" t="str">
        <f>IF(U525="","",VLOOKUP(U525,'ACTIVITY &amp; DISCIPLINE CODE'!$F$3:$I$1863,3,))</f>
        <v/>
      </c>
      <c r="Z525" s="172" t="str">
        <f t="shared" si="1084"/>
        <v/>
      </c>
      <c r="AA525" s="172" t="str">
        <f>IF(U525="","",VLOOKUP(U525,'ACTIVITY &amp; DISCIPLINE CODE'!$F$3:$I$1863,4,))</f>
        <v/>
      </c>
      <c r="AB525" s="172" t="str">
        <f t="shared" si="1085"/>
        <v/>
      </c>
      <c r="AC525" s="153"/>
      <c r="AD525" s="155" t="str">
        <f t="shared" si="1086"/>
        <v/>
      </c>
      <c r="AE525" s="172" t="str">
        <f>IF(AC525="","",VLOOKUP(AC525,'PROJECT STAGE'!$A$2:$C$100,2,))</f>
        <v/>
      </c>
      <c r="AF525" s="155" t="str">
        <f t="shared" si="1087"/>
        <v/>
      </c>
      <c r="AG525" s="172" t="str">
        <f>IF(AC525="","",VLOOKUP(AC525,'PROJECT STAGE'!$A$2:$C$100,3,))</f>
        <v/>
      </c>
      <c r="AH525" s="157" t="str">
        <f t="shared" si="979"/>
        <v/>
      </c>
      <c r="AI525" s="157"/>
      <c r="AJ525" s="157" t="str">
        <f t="shared" si="980"/>
        <v/>
      </c>
      <c r="AK525" s="157"/>
      <c r="AL525" s="157" t="str">
        <f t="shared" si="981"/>
        <v/>
      </c>
      <c r="AM525" s="157"/>
      <c r="AN525" s="157" t="str">
        <f t="shared" si="1088"/>
        <v/>
      </c>
      <c r="AO525" s="157"/>
      <c r="AP525" s="157" t="str">
        <f t="shared" si="1055"/>
        <v/>
      </c>
      <c r="AQ525" s="262"/>
      <c r="AR525" s="45"/>
      <c r="AS525" s="199" t="str">
        <f t="shared" si="1073"/>
        <v>Not LT section</v>
      </c>
      <c r="AT525" s="200" t="str">
        <f t="shared" si="982"/>
        <v>.</v>
      </c>
      <c r="AU525" s="199" t="str">
        <f>IF(O525=0,"No input data",INDEX('DOCUMENT TYPE'!D:D,MATCH(Filename!O525,'DOCUMENT TYPE'!A:A,0)))</f>
        <v>No input data</v>
      </c>
      <c r="AV525" s="200" t="str">
        <f t="shared" si="1074"/>
        <v>-</v>
      </c>
      <c r="AW525" s="199" t="str">
        <f t="shared" si="1056"/>
        <v>Check PROJECT STAGE</v>
      </c>
      <c r="AX525" s="200" t="str">
        <f t="shared" ref="AX525" si="1092">IF(AY525&gt;"0","-","")</f>
        <v/>
      </c>
      <c r="AY525" s="199" t="str">
        <f t="shared" si="1058"/>
        <v/>
      </c>
      <c r="AZ525" s="204" t="str">
        <f t="shared" ref="AZ525" si="1093">IF(BA525&gt;"0","-","")</f>
        <v/>
      </c>
      <c r="BA525" s="203" t="str">
        <f t="shared" si="1060"/>
        <v/>
      </c>
      <c r="BB525" s="44"/>
      <c r="BC525" s="40" t="str">
        <f t="shared" si="1061"/>
        <v>Missing input data</v>
      </c>
      <c r="BD525" s="40" t="str">
        <f t="shared" si="1062"/>
        <v>Missing input data</v>
      </c>
      <c r="BE525" s="44"/>
      <c r="BF525" s="40" t="str">
        <f t="shared" si="1063"/>
        <v>Missing input data</v>
      </c>
      <c r="BG525" s="40" t="str">
        <f t="shared" si="1064"/>
        <v>Missing input data</v>
      </c>
      <c r="BH525" s="42"/>
      <c r="BI525" s="40" t="str">
        <f t="shared" si="1076"/>
        <v>Missing input data</v>
      </c>
      <c r="BJ525" s="40" t="str">
        <f t="shared" si="1065"/>
        <v>Missing input data</v>
      </c>
      <c r="BK525" s="42"/>
      <c r="BL525" s="40" t="str">
        <f t="shared" si="1066"/>
        <v>Missing input data</v>
      </c>
      <c r="BM525" s="40" t="str">
        <f t="shared" si="1067"/>
        <v>Missing input data</v>
      </c>
    </row>
    <row r="526" spans="1:65" ht="15.75" thickBot="1">
      <c r="A526" s="156"/>
      <c r="B526" s="172" t="str">
        <f t="shared" si="1077"/>
        <v/>
      </c>
      <c r="C526" s="157"/>
      <c r="D526" s="172" t="str">
        <f t="shared" si="1078"/>
        <v/>
      </c>
      <c r="E526" s="157"/>
      <c r="F526" s="172" t="str">
        <f t="shared" si="1068"/>
        <v/>
      </c>
      <c r="G526" s="157"/>
      <c r="H526" s="172" t="str">
        <f t="shared" si="1069"/>
        <v/>
      </c>
      <c r="I526" s="153"/>
      <c r="J526" s="150" t="str">
        <f t="shared" si="1070"/>
        <v/>
      </c>
      <c r="K526" s="153"/>
      <c r="L526" s="172" t="str">
        <f t="shared" si="1071"/>
        <v/>
      </c>
      <c r="M526" s="157"/>
      <c r="N526" s="172" t="str">
        <f t="shared" si="1072"/>
        <v/>
      </c>
      <c r="O526" s="121"/>
      <c r="P526" s="172" t="str">
        <f t="shared" si="1079"/>
        <v/>
      </c>
      <c r="Q526" s="172" t="str">
        <f>IF(O526="","",VLOOKUP(O526,'DOCUMENT TYPE'!$A$2:$D$805,2,))</f>
        <v/>
      </c>
      <c r="R526" s="172" t="str">
        <f t="shared" si="1080"/>
        <v/>
      </c>
      <c r="S526" s="172" t="str">
        <f>IF(O526="","",VLOOKUP(O526,'DOCUMENT TYPE'!$A$2:$D$805,3,))</f>
        <v/>
      </c>
      <c r="T526" s="172" t="str">
        <f t="shared" si="1081"/>
        <v/>
      </c>
      <c r="U526" s="121"/>
      <c r="V526" s="172" t="str">
        <f t="shared" si="1082"/>
        <v/>
      </c>
      <c r="W526" s="225" t="str">
        <f>IF(U526="","",VLOOKUP(U526,'ACTIVITY &amp; DISCIPLINE CODE'!$F$3:$I$1863,2,))</f>
        <v/>
      </c>
      <c r="X526" s="172" t="str">
        <f t="shared" si="1083"/>
        <v/>
      </c>
      <c r="Y526" s="172" t="str">
        <f>IF(U526="","",VLOOKUP(U526,'ACTIVITY &amp; DISCIPLINE CODE'!$F$3:$I$1863,3,))</f>
        <v/>
      </c>
      <c r="Z526" s="172" t="str">
        <f t="shared" si="1084"/>
        <v/>
      </c>
      <c r="AA526" s="172" t="str">
        <f>IF(U526="","",VLOOKUP(U526,'ACTIVITY &amp; DISCIPLINE CODE'!$F$3:$I$1863,4,))</f>
        <v/>
      </c>
      <c r="AB526" s="172" t="str">
        <f t="shared" si="1085"/>
        <v/>
      </c>
      <c r="AC526" s="153"/>
      <c r="AD526" s="155" t="str">
        <f t="shared" si="1086"/>
        <v/>
      </c>
      <c r="AE526" s="172" t="str">
        <f>IF(AC526="","",VLOOKUP(AC526,'PROJECT STAGE'!$A$2:$C$100,2,))</f>
        <v/>
      </c>
      <c r="AF526" s="155" t="str">
        <f t="shared" si="1087"/>
        <v/>
      </c>
      <c r="AG526" s="172" t="str">
        <f>IF(AC526="","",VLOOKUP(AC526,'PROJECT STAGE'!$A$2:$C$100,3,))</f>
        <v/>
      </c>
      <c r="AH526" s="157" t="str">
        <f t="shared" si="979"/>
        <v/>
      </c>
      <c r="AI526" s="157"/>
      <c r="AJ526" s="157" t="str">
        <f t="shared" si="980"/>
        <v/>
      </c>
      <c r="AK526" s="157"/>
      <c r="AL526" s="157" t="str">
        <f t="shared" si="981"/>
        <v/>
      </c>
      <c r="AM526" s="157"/>
      <c r="AN526" s="157" t="str">
        <f t="shared" si="1088"/>
        <v/>
      </c>
      <c r="AO526" s="157"/>
      <c r="AP526" s="157" t="str">
        <f t="shared" si="1055"/>
        <v/>
      </c>
      <c r="AQ526" s="262"/>
      <c r="AR526" s="45"/>
      <c r="AS526" s="199" t="str">
        <f t="shared" si="1073"/>
        <v>Not LT section</v>
      </c>
      <c r="AT526" s="200" t="str">
        <f t="shared" si="982"/>
        <v>.</v>
      </c>
      <c r="AU526" s="199" t="str">
        <f>IF(O526=0,"No input data",INDEX('DOCUMENT TYPE'!D:D,MATCH(Filename!O526,'DOCUMENT TYPE'!A:A,0)))</f>
        <v>No input data</v>
      </c>
      <c r="AV526" s="200" t="str">
        <f t="shared" si="1074"/>
        <v>-</v>
      </c>
      <c r="AW526" s="199" t="str">
        <f t="shared" si="1056"/>
        <v>Check PROJECT STAGE</v>
      </c>
      <c r="AX526" s="200" t="str">
        <f t="shared" ref="AX526" si="1094">IF(AY526&gt;"0","-","")</f>
        <v/>
      </c>
      <c r="AY526" s="199" t="str">
        <f t="shared" si="1058"/>
        <v/>
      </c>
      <c r="AZ526" s="204" t="str">
        <f t="shared" si="1059"/>
        <v/>
      </c>
      <c r="BA526" s="203" t="str">
        <f t="shared" si="1060"/>
        <v/>
      </c>
      <c r="BB526" s="44"/>
      <c r="BC526" s="40" t="str">
        <f t="shared" si="1061"/>
        <v>Missing input data</v>
      </c>
      <c r="BD526" s="40" t="str">
        <f t="shared" si="1062"/>
        <v>Missing input data</v>
      </c>
      <c r="BE526" s="44"/>
      <c r="BF526" s="40" t="str">
        <f t="shared" si="1063"/>
        <v>Missing input data</v>
      </c>
      <c r="BG526" s="40" t="str">
        <f t="shared" si="1064"/>
        <v>Missing input data</v>
      </c>
      <c r="BH526" s="42"/>
      <c r="BI526" s="40" t="str">
        <f t="shared" si="1076"/>
        <v>Missing input data</v>
      </c>
      <c r="BJ526" s="40" t="str">
        <f t="shared" si="1065"/>
        <v>Missing input data</v>
      </c>
      <c r="BK526" s="42"/>
      <c r="BL526" s="40" t="str">
        <f t="shared" si="1066"/>
        <v>Missing input data</v>
      </c>
      <c r="BM526" s="40" t="str">
        <f t="shared" si="1067"/>
        <v>Missing input data</v>
      </c>
    </row>
    <row r="527" spans="1:65" ht="15.75" thickBot="1">
      <c r="A527" s="156"/>
      <c r="B527" s="172" t="str">
        <f t="shared" si="1077"/>
        <v/>
      </c>
      <c r="C527" s="157"/>
      <c r="D527" s="172" t="str">
        <f t="shared" si="1078"/>
        <v/>
      </c>
      <c r="E527" s="157"/>
      <c r="F527" s="172" t="str">
        <f t="shared" si="1068"/>
        <v/>
      </c>
      <c r="G527" s="157"/>
      <c r="H527" s="172" t="str">
        <f t="shared" si="1069"/>
        <v/>
      </c>
      <c r="I527" s="153"/>
      <c r="J527" s="150" t="str">
        <f t="shared" si="1070"/>
        <v/>
      </c>
      <c r="K527" s="153"/>
      <c r="L527" s="172" t="str">
        <f t="shared" si="1071"/>
        <v/>
      </c>
      <c r="M527" s="157"/>
      <c r="N527" s="172" t="str">
        <f t="shared" si="1072"/>
        <v/>
      </c>
      <c r="O527" s="121"/>
      <c r="P527" s="172" t="str">
        <f t="shared" si="1079"/>
        <v/>
      </c>
      <c r="Q527" s="172" t="str">
        <f>IF(O527="","",VLOOKUP(O527,'DOCUMENT TYPE'!$A$2:$D$805,2,))</f>
        <v/>
      </c>
      <c r="R527" s="172" t="str">
        <f t="shared" si="1080"/>
        <v/>
      </c>
      <c r="S527" s="172" t="str">
        <f>IF(O527="","",VLOOKUP(O527,'DOCUMENT TYPE'!$A$2:$D$805,3,))</f>
        <v/>
      </c>
      <c r="T527" s="172" t="str">
        <f t="shared" si="1081"/>
        <v/>
      </c>
      <c r="U527" s="121"/>
      <c r="V527" s="172" t="str">
        <f t="shared" si="1082"/>
        <v/>
      </c>
      <c r="W527" s="225" t="str">
        <f>IF(U527="","",VLOOKUP(U527,'ACTIVITY &amp; DISCIPLINE CODE'!$F$3:$I$1863,2,))</f>
        <v/>
      </c>
      <c r="X527" s="172" t="str">
        <f t="shared" si="1083"/>
        <v/>
      </c>
      <c r="Y527" s="172" t="str">
        <f>IF(U527="","",VLOOKUP(U527,'ACTIVITY &amp; DISCIPLINE CODE'!$F$3:$I$1863,3,))</f>
        <v/>
      </c>
      <c r="Z527" s="172" t="str">
        <f t="shared" si="1084"/>
        <v/>
      </c>
      <c r="AA527" s="172" t="str">
        <f>IF(U527="","",VLOOKUP(U527,'ACTIVITY &amp; DISCIPLINE CODE'!$F$3:$I$1863,4,))</f>
        <v/>
      </c>
      <c r="AB527" s="172" t="str">
        <f t="shared" si="1085"/>
        <v/>
      </c>
      <c r="AC527" s="153"/>
      <c r="AD527" s="155" t="str">
        <f t="shared" si="1086"/>
        <v/>
      </c>
      <c r="AE527" s="172" t="str">
        <f>IF(AC527="","",VLOOKUP(AC527,'PROJECT STAGE'!$A$2:$C$100,2,))</f>
        <v/>
      </c>
      <c r="AF527" s="155" t="str">
        <f t="shared" si="1087"/>
        <v/>
      </c>
      <c r="AG527" s="172" t="str">
        <f>IF(AC527="","",VLOOKUP(AC527,'PROJECT STAGE'!$A$2:$C$100,3,))</f>
        <v/>
      </c>
      <c r="AH527" s="157" t="str">
        <f t="shared" si="979"/>
        <v/>
      </c>
      <c r="AI527" s="157"/>
      <c r="AJ527" s="157" t="str">
        <f t="shared" si="980"/>
        <v/>
      </c>
      <c r="AK527" s="157"/>
      <c r="AL527" s="157" t="str">
        <f t="shared" si="981"/>
        <v/>
      </c>
      <c r="AM527" s="157"/>
      <c r="AN527" s="157" t="str">
        <f t="shared" si="1088"/>
        <v/>
      </c>
      <c r="AO527" s="157"/>
      <c r="AP527" s="157" t="str">
        <f t="shared" si="1055"/>
        <v/>
      </c>
      <c r="AQ527" s="262"/>
      <c r="AR527" s="45"/>
      <c r="AS527" s="199" t="str">
        <f t="shared" si="1073"/>
        <v>Not LT section</v>
      </c>
      <c r="AT527" s="200" t="str">
        <f t="shared" si="982"/>
        <v>.</v>
      </c>
      <c r="AU527" s="199" t="str">
        <f>IF(O527=0,"No input data",INDEX('DOCUMENT TYPE'!D:D,MATCH(Filename!O527,'DOCUMENT TYPE'!A:A,0)))</f>
        <v>No input data</v>
      </c>
      <c r="AV527" s="200" t="str">
        <f t="shared" si="1074"/>
        <v>-</v>
      </c>
      <c r="AW527" s="199" t="str">
        <f t="shared" si="1056"/>
        <v>Check PROJECT STAGE</v>
      </c>
      <c r="AX527" s="200" t="str">
        <f t="shared" ref="AX527" si="1095">IF(AY527&gt;"0","-","")</f>
        <v/>
      </c>
      <c r="AY527" s="199" t="str">
        <f t="shared" si="1058"/>
        <v/>
      </c>
      <c r="AZ527" s="204" t="str">
        <f t="shared" ref="AZ527" si="1096">IF(BA527&gt;"0","-","")</f>
        <v/>
      </c>
      <c r="BA527" s="203" t="str">
        <f t="shared" si="1060"/>
        <v/>
      </c>
      <c r="BB527" s="44"/>
      <c r="BC527" s="40" t="str">
        <f t="shared" si="1061"/>
        <v>Missing input data</v>
      </c>
      <c r="BD527" s="40" t="str">
        <f t="shared" si="1062"/>
        <v>Missing input data</v>
      </c>
      <c r="BE527" s="44"/>
      <c r="BF527" s="40" t="str">
        <f t="shared" si="1063"/>
        <v>Missing input data</v>
      </c>
      <c r="BG527" s="40" t="str">
        <f t="shared" si="1064"/>
        <v>Missing input data</v>
      </c>
      <c r="BH527" s="42"/>
      <c r="BI527" s="40" t="str">
        <f t="shared" si="1076"/>
        <v>Missing input data</v>
      </c>
      <c r="BJ527" s="40" t="str">
        <f t="shared" si="1065"/>
        <v>Missing input data</v>
      </c>
      <c r="BK527" s="42"/>
      <c r="BL527" s="40" t="str">
        <f t="shared" si="1066"/>
        <v>Missing input data</v>
      </c>
      <c r="BM527" s="40" t="str">
        <f t="shared" si="1067"/>
        <v>Missing input data</v>
      </c>
    </row>
    <row r="528" spans="1:65" ht="15.75" thickBot="1">
      <c r="A528" s="156"/>
      <c r="B528" s="172" t="str">
        <f t="shared" si="1077"/>
        <v/>
      </c>
      <c r="C528" s="157"/>
      <c r="D528" s="172" t="str">
        <f t="shared" si="1078"/>
        <v/>
      </c>
      <c r="E528" s="157"/>
      <c r="F528" s="172" t="str">
        <f t="shared" si="1068"/>
        <v/>
      </c>
      <c r="G528" s="157"/>
      <c r="H528" s="172" t="str">
        <f t="shared" si="1069"/>
        <v/>
      </c>
      <c r="I528" s="153"/>
      <c r="J528" s="150" t="str">
        <f t="shared" si="1070"/>
        <v/>
      </c>
      <c r="K528" s="153"/>
      <c r="L528" s="172" t="str">
        <f t="shared" si="1071"/>
        <v/>
      </c>
      <c r="M528" s="157"/>
      <c r="N528" s="172" t="str">
        <f t="shared" si="1072"/>
        <v/>
      </c>
      <c r="O528" s="121"/>
      <c r="P528" s="172" t="str">
        <f t="shared" si="1079"/>
        <v/>
      </c>
      <c r="Q528" s="172" t="str">
        <f>IF(O528="","",VLOOKUP(O528,'DOCUMENT TYPE'!$A$2:$D$805,2,))</f>
        <v/>
      </c>
      <c r="R528" s="172" t="str">
        <f t="shared" si="1080"/>
        <v/>
      </c>
      <c r="S528" s="172" t="str">
        <f>IF(O528="","",VLOOKUP(O528,'DOCUMENT TYPE'!$A$2:$D$805,3,))</f>
        <v/>
      </c>
      <c r="T528" s="172" t="str">
        <f t="shared" si="1081"/>
        <v/>
      </c>
      <c r="U528" s="121"/>
      <c r="V528" s="172" t="str">
        <f t="shared" si="1082"/>
        <v/>
      </c>
      <c r="W528" s="225" t="str">
        <f>IF(U528="","",VLOOKUP(U528,'ACTIVITY &amp; DISCIPLINE CODE'!$F$3:$I$1863,2,))</f>
        <v/>
      </c>
      <c r="X528" s="172" t="str">
        <f t="shared" si="1083"/>
        <v/>
      </c>
      <c r="Y528" s="172" t="str">
        <f>IF(U528="","",VLOOKUP(U528,'ACTIVITY &amp; DISCIPLINE CODE'!$F$3:$I$1863,3,))</f>
        <v/>
      </c>
      <c r="Z528" s="172" t="str">
        <f t="shared" si="1084"/>
        <v/>
      </c>
      <c r="AA528" s="172" t="str">
        <f>IF(U528="","",VLOOKUP(U528,'ACTIVITY &amp; DISCIPLINE CODE'!$F$3:$I$1863,4,))</f>
        <v/>
      </c>
      <c r="AB528" s="172" t="str">
        <f t="shared" si="1085"/>
        <v/>
      </c>
      <c r="AC528" s="153"/>
      <c r="AD528" s="155" t="str">
        <f t="shared" si="1086"/>
        <v/>
      </c>
      <c r="AE528" s="172" t="str">
        <f>IF(AC528="","",VLOOKUP(AC528,'PROJECT STAGE'!$A$2:$C$100,2,))</f>
        <v/>
      </c>
      <c r="AF528" s="155" t="str">
        <f t="shared" si="1087"/>
        <v/>
      </c>
      <c r="AG528" s="172" t="str">
        <f>IF(AC528="","",VLOOKUP(AC528,'PROJECT STAGE'!$A$2:$C$100,3,))</f>
        <v/>
      </c>
      <c r="AH528" s="157" t="str">
        <f t="shared" si="979"/>
        <v/>
      </c>
      <c r="AI528" s="157"/>
      <c r="AJ528" s="157" t="str">
        <f t="shared" si="980"/>
        <v/>
      </c>
      <c r="AK528" s="157"/>
      <c r="AL528" s="157" t="str">
        <f t="shared" si="981"/>
        <v/>
      </c>
      <c r="AM528" s="157"/>
      <c r="AN528" s="157" t="str">
        <f t="shared" si="1088"/>
        <v/>
      </c>
      <c r="AO528" s="157"/>
      <c r="AP528" s="157" t="str">
        <f t="shared" si="1055"/>
        <v/>
      </c>
      <c r="AQ528" s="262"/>
      <c r="AR528" s="45"/>
      <c r="AS528" s="199" t="str">
        <f t="shared" si="1073"/>
        <v>Not LT section</v>
      </c>
      <c r="AT528" s="200" t="str">
        <f t="shared" si="982"/>
        <v>.</v>
      </c>
      <c r="AU528" s="199" t="str">
        <f>IF(O528=0,"No input data",INDEX('DOCUMENT TYPE'!D:D,MATCH(Filename!O528,'DOCUMENT TYPE'!A:A,0)))</f>
        <v>No input data</v>
      </c>
      <c r="AV528" s="200" t="str">
        <f t="shared" si="1074"/>
        <v>-</v>
      </c>
      <c r="AW528" s="199" t="str">
        <f t="shared" si="1056"/>
        <v>Check PROJECT STAGE</v>
      </c>
      <c r="AX528" s="200" t="str">
        <f t="shared" ref="AX528" si="1097">IF(AY528&gt;"0","-","")</f>
        <v/>
      </c>
      <c r="AY528" s="199" t="str">
        <f t="shared" si="1058"/>
        <v/>
      </c>
      <c r="AZ528" s="204" t="str">
        <f t="shared" si="1059"/>
        <v/>
      </c>
      <c r="BA528" s="203" t="str">
        <f t="shared" si="1060"/>
        <v/>
      </c>
      <c r="BB528" s="44"/>
      <c r="BC528" s="40" t="str">
        <f t="shared" si="1061"/>
        <v>Missing input data</v>
      </c>
      <c r="BD528" s="40" t="str">
        <f t="shared" si="1062"/>
        <v>Missing input data</v>
      </c>
      <c r="BE528" s="44"/>
      <c r="BF528" s="40" t="str">
        <f t="shared" si="1063"/>
        <v>Missing input data</v>
      </c>
      <c r="BG528" s="40" t="str">
        <f t="shared" si="1064"/>
        <v>Missing input data</v>
      </c>
      <c r="BH528" s="42"/>
      <c r="BI528" s="40" t="str">
        <f t="shared" si="1076"/>
        <v>Missing input data</v>
      </c>
      <c r="BJ528" s="40" t="str">
        <f t="shared" si="1065"/>
        <v>Missing input data</v>
      </c>
      <c r="BK528" s="42"/>
      <c r="BL528" s="40" t="str">
        <f t="shared" si="1066"/>
        <v>Missing input data</v>
      </c>
      <c r="BM528" s="40" t="str">
        <f t="shared" si="1067"/>
        <v>Missing input data</v>
      </c>
    </row>
    <row r="529" spans="1:65" ht="15.75" thickBot="1">
      <c r="A529" s="156"/>
      <c r="B529" s="172" t="str">
        <f t="shared" si="1077"/>
        <v/>
      </c>
      <c r="C529" s="157"/>
      <c r="D529" s="172" t="str">
        <f t="shared" si="1078"/>
        <v/>
      </c>
      <c r="E529" s="157"/>
      <c r="F529" s="172" t="str">
        <f t="shared" si="1068"/>
        <v/>
      </c>
      <c r="G529" s="157"/>
      <c r="H529" s="172" t="str">
        <f t="shared" si="1069"/>
        <v/>
      </c>
      <c r="I529" s="153"/>
      <c r="J529" s="150" t="str">
        <f t="shared" si="1070"/>
        <v/>
      </c>
      <c r="K529" s="153"/>
      <c r="L529" s="172" t="str">
        <f t="shared" si="1071"/>
        <v/>
      </c>
      <c r="M529" s="157"/>
      <c r="N529" s="172" t="str">
        <f t="shared" si="1072"/>
        <v/>
      </c>
      <c r="O529" s="121"/>
      <c r="P529" s="172" t="str">
        <f t="shared" si="1079"/>
        <v/>
      </c>
      <c r="Q529" s="172" t="str">
        <f>IF(O529="","",VLOOKUP(O529,'DOCUMENT TYPE'!$A$2:$D$805,2,))</f>
        <v/>
      </c>
      <c r="R529" s="172" t="str">
        <f t="shared" si="1080"/>
        <v/>
      </c>
      <c r="S529" s="172" t="str">
        <f>IF(O529="","",VLOOKUP(O529,'DOCUMENT TYPE'!$A$2:$D$805,3,))</f>
        <v/>
      </c>
      <c r="T529" s="172" t="str">
        <f t="shared" si="1081"/>
        <v/>
      </c>
      <c r="U529" s="121"/>
      <c r="V529" s="172" t="str">
        <f t="shared" si="1082"/>
        <v/>
      </c>
      <c r="W529" s="225" t="str">
        <f>IF(U529="","",VLOOKUP(U529,'ACTIVITY &amp; DISCIPLINE CODE'!$F$3:$I$1863,2,))</f>
        <v/>
      </c>
      <c r="X529" s="172" t="str">
        <f t="shared" si="1083"/>
        <v/>
      </c>
      <c r="Y529" s="172" t="str">
        <f>IF(U529="","",VLOOKUP(U529,'ACTIVITY &amp; DISCIPLINE CODE'!$F$3:$I$1863,3,))</f>
        <v/>
      </c>
      <c r="Z529" s="172" t="str">
        <f t="shared" si="1084"/>
        <v/>
      </c>
      <c r="AA529" s="172" t="str">
        <f>IF(U529="","",VLOOKUP(U529,'ACTIVITY &amp; DISCIPLINE CODE'!$F$3:$I$1863,4,))</f>
        <v/>
      </c>
      <c r="AB529" s="172" t="str">
        <f t="shared" si="1085"/>
        <v/>
      </c>
      <c r="AC529" s="153"/>
      <c r="AD529" s="155" t="str">
        <f t="shared" si="1086"/>
        <v/>
      </c>
      <c r="AE529" s="172" t="str">
        <f>IF(AC529="","",VLOOKUP(AC529,'PROJECT STAGE'!$A$2:$C$100,2,))</f>
        <v/>
      </c>
      <c r="AF529" s="155" t="str">
        <f t="shared" si="1087"/>
        <v/>
      </c>
      <c r="AG529" s="172" t="str">
        <f>IF(AC529="","",VLOOKUP(AC529,'PROJECT STAGE'!$A$2:$C$100,3,))</f>
        <v/>
      </c>
      <c r="AH529" s="157" t="str">
        <f t="shared" si="979"/>
        <v/>
      </c>
      <c r="AI529" s="157"/>
      <c r="AJ529" s="157" t="str">
        <f t="shared" si="980"/>
        <v/>
      </c>
      <c r="AK529" s="157"/>
      <c r="AL529" s="157" t="str">
        <f t="shared" si="981"/>
        <v/>
      </c>
      <c r="AM529" s="157"/>
      <c r="AN529" s="157" t="str">
        <f t="shared" si="1088"/>
        <v/>
      </c>
      <c r="AO529" s="157"/>
      <c r="AP529" s="157" t="str">
        <f t="shared" si="1055"/>
        <v/>
      </c>
      <c r="AQ529" s="262"/>
      <c r="AR529" s="45"/>
      <c r="AS529" s="199" t="str">
        <f t="shared" si="1073"/>
        <v>Not LT section</v>
      </c>
      <c r="AT529" s="200" t="str">
        <f t="shared" si="982"/>
        <v>.</v>
      </c>
      <c r="AU529" s="199" t="str">
        <f>IF(O529=0,"No input data",INDEX('DOCUMENT TYPE'!D:D,MATCH(Filename!O529,'DOCUMENT TYPE'!A:A,0)))</f>
        <v>No input data</v>
      </c>
      <c r="AV529" s="200" t="str">
        <f t="shared" si="1074"/>
        <v>-</v>
      </c>
      <c r="AW529" s="199" t="str">
        <f t="shared" si="1056"/>
        <v>Check PROJECT STAGE</v>
      </c>
      <c r="AX529" s="200" t="str">
        <f t="shared" ref="AX529" si="1098">IF(AY529&gt;"0","-","")</f>
        <v/>
      </c>
      <c r="AY529" s="199" t="str">
        <f t="shared" si="1058"/>
        <v/>
      </c>
      <c r="AZ529" s="204" t="str">
        <f t="shared" ref="AZ529" si="1099">IF(BA529&gt;"0","-","")</f>
        <v/>
      </c>
      <c r="BA529" s="203" t="str">
        <f t="shared" si="1060"/>
        <v/>
      </c>
      <c r="BB529" s="44"/>
      <c r="BC529" s="40" t="str">
        <f t="shared" si="1061"/>
        <v>Missing input data</v>
      </c>
      <c r="BD529" s="40" t="str">
        <f t="shared" si="1062"/>
        <v>Missing input data</v>
      </c>
      <c r="BE529" s="44"/>
      <c r="BF529" s="40" t="str">
        <f t="shared" si="1063"/>
        <v>Missing input data</v>
      </c>
      <c r="BG529" s="40" t="str">
        <f t="shared" si="1064"/>
        <v>Missing input data</v>
      </c>
      <c r="BH529" s="42"/>
      <c r="BI529" s="40" t="str">
        <f t="shared" si="1076"/>
        <v>Missing input data</v>
      </c>
      <c r="BJ529" s="40" t="str">
        <f t="shared" si="1065"/>
        <v>Missing input data</v>
      </c>
      <c r="BK529" s="42"/>
      <c r="BL529" s="40" t="str">
        <f t="shared" si="1066"/>
        <v>Missing input data</v>
      </c>
      <c r="BM529" s="40" t="str">
        <f t="shared" si="1067"/>
        <v>Missing input data</v>
      </c>
    </row>
    <row r="530" spans="1:65" ht="15.75" thickBot="1">
      <c r="A530" s="156"/>
      <c r="B530" s="172" t="str">
        <f t="shared" si="1077"/>
        <v/>
      </c>
      <c r="C530" s="157"/>
      <c r="D530" s="172" t="str">
        <f t="shared" si="1078"/>
        <v/>
      </c>
      <c r="E530" s="157"/>
      <c r="F530" s="172" t="str">
        <f t="shared" si="1068"/>
        <v/>
      </c>
      <c r="G530" s="157"/>
      <c r="H530" s="172" t="str">
        <f t="shared" si="1069"/>
        <v/>
      </c>
      <c r="I530" s="153"/>
      <c r="J530" s="150" t="str">
        <f t="shared" si="1070"/>
        <v/>
      </c>
      <c r="K530" s="153"/>
      <c r="L530" s="172" t="str">
        <f t="shared" si="1071"/>
        <v/>
      </c>
      <c r="M530" s="157"/>
      <c r="N530" s="172" t="str">
        <f t="shared" si="1072"/>
        <v/>
      </c>
      <c r="O530" s="121"/>
      <c r="P530" s="172" t="str">
        <f t="shared" si="1079"/>
        <v/>
      </c>
      <c r="Q530" s="172" t="str">
        <f>IF(O530="","",VLOOKUP(O530,'DOCUMENT TYPE'!$A$2:$D$805,2,))</f>
        <v/>
      </c>
      <c r="R530" s="172" t="str">
        <f t="shared" si="1080"/>
        <v/>
      </c>
      <c r="S530" s="172" t="str">
        <f>IF(O530="","",VLOOKUP(O530,'DOCUMENT TYPE'!$A$2:$D$805,3,))</f>
        <v/>
      </c>
      <c r="T530" s="172" t="str">
        <f t="shared" si="1081"/>
        <v/>
      </c>
      <c r="U530" s="121"/>
      <c r="V530" s="172" t="str">
        <f t="shared" si="1082"/>
        <v/>
      </c>
      <c r="W530" s="225" t="str">
        <f>IF(U530="","",VLOOKUP(U530,'ACTIVITY &amp; DISCIPLINE CODE'!$F$3:$I$1863,2,))</f>
        <v/>
      </c>
      <c r="X530" s="172" t="str">
        <f t="shared" si="1083"/>
        <v/>
      </c>
      <c r="Y530" s="172" t="str">
        <f>IF(U530="","",VLOOKUP(U530,'ACTIVITY &amp; DISCIPLINE CODE'!$F$3:$I$1863,3,))</f>
        <v/>
      </c>
      <c r="Z530" s="172" t="str">
        <f t="shared" si="1084"/>
        <v/>
      </c>
      <c r="AA530" s="172" t="str">
        <f>IF(U530="","",VLOOKUP(U530,'ACTIVITY &amp; DISCIPLINE CODE'!$F$3:$I$1863,4,))</f>
        <v/>
      </c>
      <c r="AB530" s="172" t="str">
        <f t="shared" si="1085"/>
        <v/>
      </c>
      <c r="AC530" s="153"/>
      <c r="AD530" s="155" t="str">
        <f t="shared" si="1086"/>
        <v/>
      </c>
      <c r="AE530" s="172" t="str">
        <f>IF(AC530="","",VLOOKUP(AC530,'PROJECT STAGE'!$A$2:$C$100,2,))</f>
        <v/>
      </c>
      <c r="AF530" s="155" t="str">
        <f t="shared" si="1087"/>
        <v/>
      </c>
      <c r="AG530" s="172" t="str">
        <f>IF(AC530="","",VLOOKUP(AC530,'PROJECT STAGE'!$A$2:$C$100,3,))</f>
        <v/>
      </c>
      <c r="AH530" s="157" t="str">
        <f t="shared" si="979"/>
        <v/>
      </c>
      <c r="AI530" s="157"/>
      <c r="AJ530" s="157" t="str">
        <f t="shared" si="980"/>
        <v/>
      </c>
      <c r="AK530" s="157"/>
      <c r="AL530" s="157" t="str">
        <f t="shared" si="981"/>
        <v/>
      </c>
      <c r="AM530" s="157"/>
      <c r="AN530" s="157" t="str">
        <f t="shared" si="1088"/>
        <v/>
      </c>
      <c r="AO530" s="157"/>
      <c r="AP530" s="157" t="str">
        <f t="shared" si="1055"/>
        <v/>
      </c>
      <c r="AQ530" s="262"/>
      <c r="AR530" s="45"/>
      <c r="AS530" s="199" t="str">
        <f t="shared" si="1073"/>
        <v>Not LT section</v>
      </c>
      <c r="AT530" s="200" t="str">
        <f t="shared" si="982"/>
        <v>.</v>
      </c>
      <c r="AU530" s="199" t="str">
        <f>IF(O530=0,"No input data",INDEX('DOCUMENT TYPE'!D:D,MATCH(Filename!O530,'DOCUMENT TYPE'!A:A,0)))</f>
        <v>No input data</v>
      </c>
      <c r="AV530" s="200" t="str">
        <f t="shared" si="1074"/>
        <v>-</v>
      </c>
      <c r="AW530" s="199" t="str">
        <f t="shared" si="1056"/>
        <v>Check PROJECT STAGE</v>
      </c>
      <c r="AX530" s="200" t="str">
        <f t="shared" ref="AX530" si="1100">IF(AY530&gt;"0","-","")</f>
        <v/>
      </c>
      <c r="AY530" s="199" t="str">
        <f t="shared" si="1058"/>
        <v/>
      </c>
      <c r="AZ530" s="204" t="str">
        <f t="shared" si="1059"/>
        <v/>
      </c>
      <c r="BA530" s="203" t="str">
        <f t="shared" si="1060"/>
        <v/>
      </c>
      <c r="BB530" s="44"/>
      <c r="BC530" s="40" t="str">
        <f t="shared" si="1061"/>
        <v>Missing input data</v>
      </c>
      <c r="BD530" s="40" t="str">
        <f t="shared" si="1062"/>
        <v>Missing input data</v>
      </c>
      <c r="BE530" s="44"/>
      <c r="BF530" s="40" t="str">
        <f t="shared" si="1063"/>
        <v>Missing input data</v>
      </c>
      <c r="BG530" s="40" t="str">
        <f t="shared" si="1064"/>
        <v>Missing input data</v>
      </c>
      <c r="BH530" s="42"/>
      <c r="BI530" s="40" t="str">
        <f t="shared" si="1076"/>
        <v>Missing input data</v>
      </c>
      <c r="BJ530" s="40" t="str">
        <f t="shared" si="1065"/>
        <v>Missing input data</v>
      </c>
      <c r="BK530" s="42"/>
      <c r="BL530" s="40" t="str">
        <f t="shared" si="1066"/>
        <v>Missing input data</v>
      </c>
      <c r="BM530" s="40" t="str">
        <f t="shared" si="1067"/>
        <v>Missing input data</v>
      </c>
    </row>
    <row r="531" spans="1:65" ht="15.75" thickBot="1">
      <c r="A531" s="156"/>
      <c r="B531" s="172" t="str">
        <f t="shared" si="1077"/>
        <v/>
      </c>
      <c r="C531" s="157"/>
      <c r="D531" s="172" t="str">
        <f t="shared" si="1078"/>
        <v/>
      </c>
      <c r="E531" s="157"/>
      <c r="F531" s="172" t="str">
        <f t="shared" si="1068"/>
        <v/>
      </c>
      <c r="G531" s="157"/>
      <c r="H531" s="172" t="str">
        <f t="shared" si="1069"/>
        <v/>
      </c>
      <c r="I531" s="153"/>
      <c r="J531" s="150" t="str">
        <f t="shared" si="1070"/>
        <v/>
      </c>
      <c r="K531" s="153"/>
      <c r="L531" s="172" t="str">
        <f t="shared" si="1071"/>
        <v/>
      </c>
      <c r="M531" s="157"/>
      <c r="N531" s="172" t="str">
        <f t="shared" si="1072"/>
        <v/>
      </c>
      <c r="O531" s="121"/>
      <c r="P531" s="172" t="str">
        <f t="shared" si="1079"/>
        <v/>
      </c>
      <c r="Q531" s="172" t="str">
        <f>IF(O531="","",VLOOKUP(O531,'DOCUMENT TYPE'!$A$2:$D$805,2,))</f>
        <v/>
      </c>
      <c r="R531" s="172" t="str">
        <f t="shared" si="1080"/>
        <v/>
      </c>
      <c r="S531" s="172" t="str">
        <f>IF(O531="","",VLOOKUP(O531,'DOCUMENT TYPE'!$A$2:$D$805,3,))</f>
        <v/>
      </c>
      <c r="T531" s="172" t="str">
        <f t="shared" si="1081"/>
        <v/>
      </c>
      <c r="U531" s="121"/>
      <c r="V531" s="172" t="str">
        <f t="shared" si="1082"/>
        <v/>
      </c>
      <c r="W531" s="225" t="str">
        <f>IF(U531="","",VLOOKUP(U531,'ACTIVITY &amp; DISCIPLINE CODE'!$F$3:$I$1863,2,))</f>
        <v/>
      </c>
      <c r="X531" s="172" t="str">
        <f t="shared" si="1083"/>
        <v/>
      </c>
      <c r="Y531" s="172" t="str">
        <f>IF(U531="","",VLOOKUP(U531,'ACTIVITY &amp; DISCIPLINE CODE'!$F$3:$I$1863,3,))</f>
        <v/>
      </c>
      <c r="Z531" s="172" t="str">
        <f t="shared" si="1084"/>
        <v/>
      </c>
      <c r="AA531" s="172" t="str">
        <f>IF(U531="","",VLOOKUP(U531,'ACTIVITY &amp; DISCIPLINE CODE'!$F$3:$I$1863,4,))</f>
        <v/>
      </c>
      <c r="AB531" s="172" t="str">
        <f t="shared" si="1085"/>
        <v/>
      </c>
      <c r="AC531" s="153"/>
      <c r="AD531" s="155" t="str">
        <f t="shared" si="1086"/>
        <v/>
      </c>
      <c r="AE531" s="172" t="str">
        <f>IF(AC531="","",VLOOKUP(AC531,'PROJECT STAGE'!$A$2:$C$100,2,))</f>
        <v/>
      </c>
      <c r="AF531" s="155" t="str">
        <f t="shared" si="1087"/>
        <v/>
      </c>
      <c r="AG531" s="172" t="str">
        <f>IF(AC531="","",VLOOKUP(AC531,'PROJECT STAGE'!$A$2:$C$100,3,))</f>
        <v/>
      </c>
      <c r="AH531" s="157" t="str">
        <f t="shared" si="979"/>
        <v/>
      </c>
      <c r="AI531" s="157"/>
      <c r="AJ531" s="157" t="str">
        <f t="shared" si="980"/>
        <v/>
      </c>
      <c r="AK531" s="157"/>
      <c r="AL531" s="157" t="str">
        <f t="shared" si="981"/>
        <v/>
      </c>
      <c r="AM531" s="157"/>
      <c r="AN531" s="157" t="str">
        <f t="shared" si="1088"/>
        <v/>
      </c>
      <c r="AO531" s="157"/>
      <c r="AP531" s="157" t="str">
        <f t="shared" si="1055"/>
        <v/>
      </c>
      <c r="AQ531" s="262"/>
      <c r="AR531" s="45"/>
      <c r="AS531" s="199" t="str">
        <f t="shared" si="1073"/>
        <v>Not LT section</v>
      </c>
      <c r="AT531" s="200" t="str">
        <f t="shared" si="982"/>
        <v>.</v>
      </c>
      <c r="AU531" s="199" t="str">
        <f>IF(O531=0,"No input data",INDEX('DOCUMENT TYPE'!D:D,MATCH(Filename!O531,'DOCUMENT TYPE'!A:A,0)))</f>
        <v>No input data</v>
      </c>
      <c r="AV531" s="200" t="str">
        <f t="shared" si="1074"/>
        <v>-</v>
      </c>
      <c r="AW531" s="199" t="str">
        <f t="shared" si="1056"/>
        <v>Check PROJECT STAGE</v>
      </c>
      <c r="AX531" s="200" t="str">
        <f t="shared" ref="AX531" si="1101">IF(AY531&gt;"0","-","")</f>
        <v/>
      </c>
      <c r="AY531" s="199" t="str">
        <f t="shared" si="1058"/>
        <v/>
      </c>
      <c r="AZ531" s="204" t="str">
        <f t="shared" ref="AZ531" si="1102">IF(BA531&gt;"0","-","")</f>
        <v/>
      </c>
      <c r="BA531" s="203" t="str">
        <f t="shared" si="1060"/>
        <v/>
      </c>
      <c r="BB531" s="44"/>
      <c r="BC531" s="40" t="str">
        <f t="shared" si="1061"/>
        <v>Missing input data</v>
      </c>
      <c r="BD531" s="40" t="str">
        <f t="shared" si="1062"/>
        <v>Missing input data</v>
      </c>
      <c r="BE531" s="44"/>
      <c r="BF531" s="40" t="str">
        <f t="shared" si="1063"/>
        <v>Missing input data</v>
      </c>
      <c r="BG531" s="40" t="str">
        <f t="shared" si="1064"/>
        <v>Missing input data</v>
      </c>
      <c r="BH531" s="42"/>
      <c r="BI531" s="40" t="str">
        <f t="shared" si="1076"/>
        <v>Missing input data</v>
      </c>
      <c r="BJ531" s="40" t="str">
        <f t="shared" si="1065"/>
        <v>Missing input data</v>
      </c>
      <c r="BK531" s="42"/>
      <c r="BL531" s="40" t="str">
        <f t="shared" si="1066"/>
        <v>Missing input data</v>
      </c>
      <c r="BM531" s="40" t="str">
        <f t="shared" si="1067"/>
        <v>Missing input data</v>
      </c>
    </row>
    <row r="532" spans="1:65" ht="15.75" thickBot="1">
      <c r="A532" s="156"/>
      <c r="B532" s="172" t="str">
        <f t="shared" si="1077"/>
        <v/>
      </c>
      <c r="C532" s="157"/>
      <c r="D532" s="172" t="str">
        <f t="shared" si="1078"/>
        <v/>
      </c>
      <c r="E532" s="157"/>
      <c r="F532" s="172" t="str">
        <f t="shared" si="1068"/>
        <v/>
      </c>
      <c r="G532" s="157"/>
      <c r="H532" s="172" t="str">
        <f t="shared" si="1069"/>
        <v/>
      </c>
      <c r="I532" s="153"/>
      <c r="J532" s="150" t="str">
        <f t="shared" si="1070"/>
        <v/>
      </c>
      <c r="K532" s="153"/>
      <c r="L532" s="172" t="str">
        <f t="shared" si="1071"/>
        <v/>
      </c>
      <c r="M532" s="157"/>
      <c r="N532" s="172" t="str">
        <f t="shared" si="1072"/>
        <v/>
      </c>
      <c r="O532" s="121"/>
      <c r="P532" s="172" t="str">
        <f t="shared" si="1079"/>
        <v/>
      </c>
      <c r="Q532" s="172" t="str">
        <f>IF(O532="","",VLOOKUP(O532,'DOCUMENT TYPE'!$A$2:$D$805,2,))</f>
        <v/>
      </c>
      <c r="R532" s="172" t="str">
        <f t="shared" si="1080"/>
        <v/>
      </c>
      <c r="S532" s="172" t="str">
        <f>IF(O532="","",VLOOKUP(O532,'DOCUMENT TYPE'!$A$2:$D$805,3,))</f>
        <v/>
      </c>
      <c r="T532" s="172" t="str">
        <f t="shared" si="1081"/>
        <v/>
      </c>
      <c r="U532" s="121"/>
      <c r="V532" s="172" t="str">
        <f t="shared" si="1082"/>
        <v/>
      </c>
      <c r="W532" s="225" t="str">
        <f>IF(U532="","",VLOOKUP(U532,'ACTIVITY &amp; DISCIPLINE CODE'!$F$3:$I$1863,2,))</f>
        <v/>
      </c>
      <c r="X532" s="172" t="str">
        <f t="shared" si="1083"/>
        <v/>
      </c>
      <c r="Y532" s="172" t="str">
        <f>IF(U532="","",VLOOKUP(U532,'ACTIVITY &amp; DISCIPLINE CODE'!$F$3:$I$1863,3,))</f>
        <v/>
      </c>
      <c r="Z532" s="172" t="str">
        <f t="shared" si="1084"/>
        <v/>
      </c>
      <c r="AA532" s="172" t="str">
        <f>IF(U532="","",VLOOKUP(U532,'ACTIVITY &amp; DISCIPLINE CODE'!$F$3:$I$1863,4,))</f>
        <v/>
      </c>
      <c r="AB532" s="172" t="str">
        <f t="shared" si="1085"/>
        <v/>
      </c>
      <c r="AC532" s="153"/>
      <c r="AD532" s="155" t="str">
        <f t="shared" si="1086"/>
        <v/>
      </c>
      <c r="AE532" s="172" t="str">
        <f>IF(AC532="","",VLOOKUP(AC532,'PROJECT STAGE'!$A$2:$C$100,2,))</f>
        <v/>
      </c>
      <c r="AF532" s="155" t="str">
        <f t="shared" si="1087"/>
        <v/>
      </c>
      <c r="AG532" s="172" t="str">
        <f>IF(AC532="","",VLOOKUP(AC532,'PROJECT STAGE'!$A$2:$C$100,3,))</f>
        <v/>
      </c>
      <c r="AH532" s="157" t="str">
        <f t="shared" si="979"/>
        <v/>
      </c>
      <c r="AI532" s="157"/>
      <c r="AJ532" s="157" t="str">
        <f t="shared" si="980"/>
        <v/>
      </c>
      <c r="AK532" s="157"/>
      <c r="AL532" s="157" t="str">
        <f t="shared" si="981"/>
        <v/>
      </c>
      <c r="AM532" s="157"/>
      <c r="AN532" s="157" t="str">
        <f t="shared" si="1088"/>
        <v/>
      </c>
      <c r="AO532" s="157"/>
      <c r="AP532" s="157" t="str">
        <f t="shared" si="1055"/>
        <v/>
      </c>
      <c r="AQ532" s="262"/>
      <c r="AR532" s="45"/>
      <c r="AS532" s="199" t="str">
        <f t="shared" si="1073"/>
        <v>Not LT section</v>
      </c>
      <c r="AT532" s="200" t="str">
        <f t="shared" si="982"/>
        <v>.</v>
      </c>
      <c r="AU532" s="199" t="str">
        <f>IF(O532=0,"No input data",INDEX('DOCUMENT TYPE'!D:D,MATCH(Filename!O532,'DOCUMENT TYPE'!A:A,0)))</f>
        <v>No input data</v>
      </c>
      <c r="AV532" s="200" t="str">
        <f t="shared" si="1074"/>
        <v>-</v>
      </c>
      <c r="AW532" s="199" t="str">
        <f t="shared" si="1056"/>
        <v>Check PROJECT STAGE</v>
      </c>
      <c r="AX532" s="200" t="str">
        <f t="shared" ref="AX532" si="1103">IF(AY532&gt;"0","-","")</f>
        <v/>
      </c>
      <c r="AY532" s="199" t="str">
        <f t="shared" si="1058"/>
        <v/>
      </c>
      <c r="AZ532" s="204" t="str">
        <f t="shared" si="1059"/>
        <v/>
      </c>
      <c r="BA532" s="203" t="str">
        <f t="shared" si="1060"/>
        <v/>
      </c>
      <c r="BB532" s="44"/>
      <c r="BC532" s="40" t="str">
        <f t="shared" si="1061"/>
        <v>Missing input data</v>
      </c>
      <c r="BD532" s="40" t="str">
        <f t="shared" si="1062"/>
        <v>Missing input data</v>
      </c>
      <c r="BE532" s="44"/>
      <c r="BF532" s="40" t="str">
        <f t="shared" si="1063"/>
        <v>Missing input data</v>
      </c>
      <c r="BG532" s="40" t="str">
        <f t="shared" si="1064"/>
        <v>Missing input data</v>
      </c>
      <c r="BH532" s="42"/>
      <c r="BI532" s="40" t="str">
        <f t="shared" si="1076"/>
        <v>Missing input data</v>
      </c>
      <c r="BJ532" s="40" t="str">
        <f t="shared" si="1065"/>
        <v>Missing input data</v>
      </c>
      <c r="BK532" s="42"/>
      <c r="BL532" s="40" t="str">
        <f t="shared" si="1066"/>
        <v>Missing input data</v>
      </c>
      <c r="BM532" s="40" t="str">
        <f t="shared" si="1067"/>
        <v>Missing input data</v>
      </c>
    </row>
    <row r="533" spans="1:65" ht="15.75" thickBot="1">
      <c r="A533" s="156"/>
      <c r="B533" s="172" t="str">
        <f t="shared" si="1077"/>
        <v/>
      </c>
      <c r="C533" s="157"/>
      <c r="D533" s="172" t="str">
        <f t="shared" si="1078"/>
        <v/>
      </c>
      <c r="E533" s="157"/>
      <c r="F533" s="172" t="str">
        <f t="shared" si="1068"/>
        <v/>
      </c>
      <c r="G533" s="157"/>
      <c r="H533" s="172" t="str">
        <f t="shared" si="1069"/>
        <v/>
      </c>
      <c r="I533" s="153"/>
      <c r="J533" s="150" t="str">
        <f t="shared" si="1070"/>
        <v/>
      </c>
      <c r="K533" s="153"/>
      <c r="L533" s="172" t="str">
        <f t="shared" si="1071"/>
        <v/>
      </c>
      <c r="M533" s="157"/>
      <c r="N533" s="172" t="str">
        <f t="shared" si="1072"/>
        <v/>
      </c>
      <c r="O533" s="121"/>
      <c r="P533" s="172" t="str">
        <f t="shared" si="1079"/>
        <v/>
      </c>
      <c r="Q533" s="172" t="str">
        <f>IF(O533="","",VLOOKUP(O533,'DOCUMENT TYPE'!$A$2:$D$805,2,))</f>
        <v/>
      </c>
      <c r="R533" s="172" t="str">
        <f t="shared" si="1080"/>
        <v/>
      </c>
      <c r="S533" s="172" t="str">
        <f>IF(O533="","",VLOOKUP(O533,'DOCUMENT TYPE'!$A$2:$D$805,3,))</f>
        <v/>
      </c>
      <c r="T533" s="172" t="str">
        <f t="shared" si="1081"/>
        <v/>
      </c>
      <c r="U533" s="121"/>
      <c r="V533" s="172" t="str">
        <f t="shared" si="1082"/>
        <v/>
      </c>
      <c r="W533" s="225" t="str">
        <f>IF(U533="","",VLOOKUP(U533,'ACTIVITY &amp; DISCIPLINE CODE'!$F$3:$I$1863,2,))</f>
        <v/>
      </c>
      <c r="X533" s="172" t="str">
        <f t="shared" si="1083"/>
        <v/>
      </c>
      <c r="Y533" s="172" t="str">
        <f>IF(U533="","",VLOOKUP(U533,'ACTIVITY &amp; DISCIPLINE CODE'!$F$3:$I$1863,3,))</f>
        <v/>
      </c>
      <c r="Z533" s="172" t="str">
        <f t="shared" si="1084"/>
        <v/>
      </c>
      <c r="AA533" s="172" t="str">
        <f>IF(U533="","",VLOOKUP(U533,'ACTIVITY &amp; DISCIPLINE CODE'!$F$3:$I$1863,4,))</f>
        <v/>
      </c>
      <c r="AB533" s="172" t="str">
        <f t="shared" si="1085"/>
        <v/>
      </c>
      <c r="AC533" s="153"/>
      <c r="AD533" s="155" t="str">
        <f t="shared" si="1086"/>
        <v/>
      </c>
      <c r="AE533" s="172" t="str">
        <f>IF(AC533="","",VLOOKUP(AC533,'PROJECT STAGE'!$A$2:$C$100,2,))</f>
        <v/>
      </c>
      <c r="AF533" s="155" t="str">
        <f t="shared" si="1087"/>
        <v/>
      </c>
      <c r="AG533" s="172" t="str">
        <f>IF(AC533="","",VLOOKUP(AC533,'PROJECT STAGE'!$A$2:$C$100,3,))</f>
        <v/>
      </c>
      <c r="AH533" s="157" t="str">
        <f t="shared" si="979"/>
        <v/>
      </c>
      <c r="AI533" s="157"/>
      <c r="AJ533" s="157" t="str">
        <f t="shared" si="980"/>
        <v/>
      </c>
      <c r="AK533" s="157"/>
      <c r="AL533" s="157" t="str">
        <f t="shared" si="981"/>
        <v/>
      </c>
      <c r="AM533" s="157"/>
      <c r="AN533" s="157" t="str">
        <f t="shared" si="1088"/>
        <v/>
      </c>
      <c r="AO533" s="157"/>
      <c r="AP533" s="157" t="str">
        <f t="shared" si="1055"/>
        <v/>
      </c>
      <c r="AQ533" s="262"/>
      <c r="AR533" s="45"/>
      <c r="AS533" s="199" t="str">
        <f t="shared" si="1073"/>
        <v>Not LT section</v>
      </c>
      <c r="AT533" s="200" t="str">
        <f t="shared" si="982"/>
        <v>.</v>
      </c>
      <c r="AU533" s="199" t="str">
        <f>IF(O533=0,"No input data",INDEX('DOCUMENT TYPE'!D:D,MATCH(Filename!O533,'DOCUMENT TYPE'!A:A,0)))</f>
        <v>No input data</v>
      </c>
      <c r="AV533" s="200" t="str">
        <f t="shared" si="1074"/>
        <v>-</v>
      </c>
      <c r="AW533" s="199" t="str">
        <f t="shared" si="1056"/>
        <v>Check PROJECT STAGE</v>
      </c>
      <c r="AX533" s="200" t="str">
        <f t="shared" ref="AX533" si="1104">IF(AY533&gt;"0","-","")</f>
        <v/>
      </c>
      <c r="AY533" s="199" t="str">
        <f t="shared" si="1058"/>
        <v/>
      </c>
      <c r="AZ533" s="204" t="str">
        <f t="shared" ref="AZ533" si="1105">IF(BA533&gt;"0","-","")</f>
        <v/>
      </c>
      <c r="BA533" s="203" t="str">
        <f t="shared" si="1060"/>
        <v/>
      </c>
      <c r="BB533" s="44"/>
      <c r="BC533" s="40" t="str">
        <f t="shared" si="1061"/>
        <v>Missing input data</v>
      </c>
      <c r="BD533" s="40" t="str">
        <f t="shared" si="1062"/>
        <v>Missing input data</v>
      </c>
      <c r="BE533" s="44"/>
      <c r="BF533" s="40" t="str">
        <f t="shared" si="1063"/>
        <v>Missing input data</v>
      </c>
      <c r="BG533" s="40" t="str">
        <f t="shared" si="1064"/>
        <v>Missing input data</v>
      </c>
      <c r="BH533" s="42"/>
      <c r="BI533" s="40" t="str">
        <f t="shared" si="1076"/>
        <v>Missing input data</v>
      </c>
      <c r="BJ533" s="40" t="str">
        <f t="shared" si="1065"/>
        <v>Missing input data</v>
      </c>
      <c r="BK533" s="42"/>
      <c r="BL533" s="40" t="str">
        <f t="shared" si="1066"/>
        <v>Missing input data</v>
      </c>
      <c r="BM533" s="40" t="str">
        <f t="shared" si="1067"/>
        <v>Missing input data</v>
      </c>
    </row>
    <row r="534" spans="1:65" ht="15.75" thickBot="1">
      <c r="A534" s="156"/>
      <c r="B534" s="172" t="str">
        <f t="shared" si="1077"/>
        <v/>
      </c>
      <c r="C534" s="157"/>
      <c r="D534" s="172" t="str">
        <f t="shared" si="1078"/>
        <v/>
      </c>
      <c r="E534" s="157"/>
      <c r="F534" s="172" t="str">
        <f t="shared" si="1068"/>
        <v/>
      </c>
      <c r="G534" s="157"/>
      <c r="H534" s="172" t="str">
        <f t="shared" si="1069"/>
        <v/>
      </c>
      <c r="I534" s="153"/>
      <c r="J534" s="150" t="str">
        <f t="shared" si="1070"/>
        <v/>
      </c>
      <c r="K534" s="153"/>
      <c r="L534" s="172" t="str">
        <f t="shared" si="1071"/>
        <v/>
      </c>
      <c r="M534" s="157"/>
      <c r="N534" s="172" t="str">
        <f t="shared" si="1072"/>
        <v/>
      </c>
      <c r="O534" s="121"/>
      <c r="P534" s="172" t="str">
        <f t="shared" si="1079"/>
        <v/>
      </c>
      <c r="Q534" s="172" t="str">
        <f>IF(O534="","",VLOOKUP(O534,'DOCUMENT TYPE'!$A$2:$D$805,2,))</f>
        <v/>
      </c>
      <c r="R534" s="172" t="str">
        <f t="shared" si="1080"/>
        <v/>
      </c>
      <c r="S534" s="172" t="str">
        <f>IF(O534="","",VLOOKUP(O534,'DOCUMENT TYPE'!$A$2:$D$805,3,))</f>
        <v/>
      </c>
      <c r="T534" s="172" t="str">
        <f t="shared" si="1081"/>
        <v/>
      </c>
      <c r="U534" s="121"/>
      <c r="V534" s="172" t="str">
        <f t="shared" si="1082"/>
        <v/>
      </c>
      <c r="W534" s="225" t="str">
        <f>IF(U534="","",VLOOKUP(U534,'ACTIVITY &amp; DISCIPLINE CODE'!$F$3:$I$1863,2,))</f>
        <v/>
      </c>
      <c r="X534" s="172" t="str">
        <f t="shared" si="1083"/>
        <v/>
      </c>
      <c r="Y534" s="172" t="str">
        <f>IF(U534="","",VLOOKUP(U534,'ACTIVITY &amp; DISCIPLINE CODE'!$F$3:$I$1863,3,))</f>
        <v/>
      </c>
      <c r="Z534" s="172" t="str">
        <f t="shared" si="1084"/>
        <v/>
      </c>
      <c r="AA534" s="172" t="str">
        <f>IF(U534="","",VLOOKUP(U534,'ACTIVITY &amp; DISCIPLINE CODE'!$F$3:$I$1863,4,))</f>
        <v/>
      </c>
      <c r="AB534" s="172" t="str">
        <f t="shared" si="1085"/>
        <v/>
      </c>
      <c r="AC534" s="153"/>
      <c r="AD534" s="155" t="str">
        <f t="shared" si="1086"/>
        <v/>
      </c>
      <c r="AE534" s="172" t="str">
        <f>IF(AC534="","",VLOOKUP(AC534,'PROJECT STAGE'!$A$2:$C$100,2,))</f>
        <v/>
      </c>
      <c r="AF534" s="155" t="str">
        <f t="shared" si="1087"/>
        <v/>
      </c>
      <c r="AG534" s="172" t="str">
        <f>IF(AC534="","",VLOOKUP(AC534,'PROJECT STAGE'!$A$2:$C$100,3,))</f>
        <v/>
      </c>
      <c r="AH534" s="157" t="str">
        <f t="shared" si="979"/>
        <v/>
      </c>
      <c r="AI534" s="157"/>
      <c r="AJ534" s="157" t="str">
        <f t="shared" si="980"/>
        <v/>
      </c>
      <c r="AK534" s="157"/>
      <c r="AL534" s="157" t="str">
        <f t="shared" si="981"/>
        <v/>
      </c>
      <c r="AM534" s="157"/>
      <c r="AN534" s="157" t="str">
        <f t="shared" si="1088"/>
        <v/>
      </c>
      <c r="AO534" s="157"/>
      <c r="AP534" s="157" t="str">
        <f t="shared" si="1055"/>
        <v/>
      </c>
      <c r="AQ534" s="262"/>
      <c r="AR534" s="45"/>
      <c r="AS534" s="199" t="str">
        <f t="shared" si="1073"/>
        <v>Not LT section</v>
      </c>
      <c r="AT534" s="200" t="str">
        <f t="shared" si="982"/>
        <v>.</v>
      </c>
      <c r="AU534" s="199" t="str">
        <f>IF(O534=0,"No input data",INDEX('DOCUMENT TYPE'!D:D,MATCH(Filename!O534,'DOCUMENT TYPE'!A:A,0)))</f>
        <v>No input data</v>
      </c>
      <c r="AV534" s="200" t="str">
        <f t="shared" si="1074"/>
        <v>-</v>
      </c>
      <c r="AW534" s="199" t="str">
        <f t="shared" si="1056"/>
        <v>Check PROJECT STAGE</v>
      </c>
      <c r="AX534" s="200" t="str">
        <f t="shared" ref="AX534" si="1106">IF(AY534&gt;"0","-","")</f>
        <v/>
      </c>
      <c r="AY534" s="199" t="str">
        <f t="shared" si="1058"/>
        <v/>
      </c>
      <c r="AZ534" s="204" t="str">
        <f t="shared" si="1059"/>
        <v/>
      </c>
      <c r="BA534" s="203" t="str">
        <f t="shared" si="1060"/>
        <v/>
      </c>
      <c r="BB534" s="44"/>
      <c r="BC534" s="40" t="str">
        <f t="shared" si="1061"/>
        <v>Missing input data</v>
      </c>
      <c r="BD534" s="40" t="str">
        <f t="shared" si="1062"/>
        <v>Missing input data</v>
      </c>
      <c r="BE534" s="44"/>
      <c r="BF534" s="40" t="str">
        <f t="shared" si="1063"/>
        <v>Missing input data</v>
      </c>
      <c r="BG534" s="40" t="str">
        <f t="shared" si="1064"/>
        <v>Missing input data</v>
      </c>
      <c r="BH534" s="42"/>
      <c r="BI534" s="40" t="str">
        <f t="shared" si="1076"/>
        <v>Missing input data</v>
      </c>
      <c r="BJ534" s="40" t="str">
        <f t="shared" si="1065"/>
        <v>Missing input data</v>
      </c>
      <c r="BK534" s="42"/>
      <c r="BL534" s="40" t="str">
        <f t="shared" si="1066"/>
        <v>Missing input data</v>
      </c>
      <c r="BM534" s="40" t="str">
        <f t="shared" si="1067"/>
        <v>Missing input data</v>
      </c>
    </row>
    <row r="535" spans="1:65" ht="15.75" thickBot="1">
      <c r="A535" s="156"/>
      <c r="B535" s="172" t="str">
        <f t="shared" si="1077"/>
        <v/>
      </c>
      <c r="C535" s="157"/>
      <c r="D535" s="172" t="str">
        <f t="shared" si="1078"/>
        <v/>
      </c>
      <c r="E535" s="157"/>
      <c r="F535" s="172" t="str">
        <f t="shared" si="1068"/>
        <v/>
      </c>
      <c r="G535" s="157"/>
      <c r="H535" s="172" t="str">
        <f t="shared" si="1069"/>
        <v/>
      </c>
      <c r="I535" s="153"/>
      <c r="J535" s="150" t="str">
        <f t="shared" si="1070"/>
        <v/>
      </c>
      <c r="K535" s="153"/>
      <c r="L535" s="172" t="str">
        <f t="shared" si="1071"/>
        <v/>
      </c>
      <c r="M535" s="157"/>
      <c r="N535" s="172" t="str">
        <f t="shared" si="1072"/>
        <v/>
      </c>
      <c r="O535" s="121"/>
      <c r="P535" s="172" t="str">
        <f t="shared" si="1079"/>
        <v/>
      </c>
      <c r="Q535" s="172" t="str">
        <f>IF(O535="","",VLOOKUP(O535,'DOCUMENT TYPE'!$A$2:$D$805,2,))</f>
        <v/>
      </c>
      <c r="R535" s="172" t="str">
        <f t="shared" si="1080"/>
        <v/>
      </c>
      <c r="S535" s="172" t="str">
        <f>IF(O535="","",VLOOKUP(O535,'DOCUMENT TYPE'!$A$2:$D$805,3,))</f>
        <v/>
      </c>
      <c r="T535" s="172" t="str">
        <f t="shared" si="1081"/>
        <v/>
      </c>
      <c r="U535" s="121"/>
      <c r="V535" s="172" t="str">
        <f t="shared" si="1082"/>
        <v/>
      </c>
      <c r="W535" s="225" t="str">
        <f>IF(U535="","",VLOOKUP(U535,'ACTIVITY &amp; DISCIPLINE CODE'!$F$3:$I$1863,2,))</f>
        <v/>
      </c>
      <c r="X535" s="172" t="str">
        <f t="shared" si="1083"/>
        <v/>
      </c>
      <c r="Y535" s="172" t="str">
        <f>IF(U535="","",VLOOKUP(U535,'ACTIVITY &amp; DISCIPLINE CODE'!$F$3:$I$1863,3,))</f>
        <v/>
      </c>
      <c r="Z535" s="172" t="str">
        <f t="shared" si="1084"/>
        <v/>
      </c>
      <c r="AA535" s="172" t="str">
        <f>IF(U535="","",VLOOKUP(U535,'ACTIVITY &amp; DISCIPLINE CODE'!$F$3:$I$1863,4,))</f>
        <v/>
      </c>
      <c r="AB535" s="172" t="str">
        <f t="shared" si="1085"/>
        <v/>
      </c>
      <c r="AC535" s="153"/>
      <c r="AD535" s="155" t="str">
        <f t="shared" si="1086"/>
        <v/>
      </c>
      <c r="AE535" s="172" t="str">
        <f>IF(AC535="","",VLOOKUP(AC535,'PROJECT STAGE'!$A$2:$C$100,2,))</f>
        <v/>
      </c>
      <c r="AF535" s="155" t="str">
        <f t="shared" si="1087"/>
        <v/>
      </c>
      <c r="AG535" s="172" t="str">
        <f>IF(AC535="","",VLOOKUP(AC535,'PROJECT STAGE'!$A$2:$C$100,3,))</f>
        <v/>
      </c>
      <c r="AH535" s="157" t="str">
        <f t="shared" si="979"/>
        <v/>
      </c>
      <c r="AI535" s="157"/>
      <c r="AJ535" s="157" t="str">
        <f t="shared" si="980"/>
        <v/>
      </c>
      <c r="AK535" s="157"/>
      <c r="AL535" s="157" t="str">
        <f t="shared" si="981"/>
        <v/>
      </c>
      <c r="AM535" s="157"/>
      <c r="AN535" s="157" t="str">
        <f t="shared" si="1088"/>
        <v/>
      </c>
      <c r="AO535" s="157"/>
      <c r="AP535" s="157" t="str">
        <f t="shared" si="1055"/>
        <v/>
      </c>
      <c r="AQ535" s="262"/>
      <c r="AR535" s="45"/>
      <c r="AS535" s="199" t="str">
        <f t="shared" si="1073"/>
        <v>Not LT section</v>
      </c>
      <c r="AT535" s="200" t="str">
        <f t="shared" si="982"/>
        <v>.</v>
      </c>
      <c r="AU535" s="199" t="str">
        <f>IF(O535=0,"No input data",INDEX('DOCUMENT TYPE'!D:D,MATCH(Filename!O535,'DOCUMENT TYPE'!A:A,0)))</f>
        <v>No input data</v>
      </c>
      <c r="AV535" s="200" t="str">
        <f t="shared" si="1074"/>
        <v>-</v>
      </c>
      <c r="AW535" s="199" t="str">
        <f t="shared" si="1056"/>
        <v>Check PROJECT STAGE</v>
      </c>
      <c r="AX535" s="200" t="str">
        <f t="shared" ref="AX535" si="1107">IF(AY535&gt;"0","-","")</f>
        <v/>
      </c>
      <c r="AY535" s="199" t="str">
        <f t="shared" si="1058"/>
        <v/>
      </c>
      <c r="AZ535" s="204" t="str">
        <f t="shared" ref="AZ535" si="1108">IF(BA535&gt;"0","-","")</f>
        <v/>
      </c>
      <c r="BA535" s="203" t="str">
        <f t="shared" si="1060"/>
        <v/>
      </c>
      <c r="BB535" s="44"/>
      <c r="BC535" s="40" t="str">
        <f t="shared" si="1061"/>
        <v>Missing input data</v>
      </c>
      <c r="BD535" s="40" t="str">
        <f t="shared" si="1062"/>
        <v>Missing input data</v>
      </c>
      <c r="BE535" s="44"/>
      <c r="BF535" s="40" t="str">
        <f t="shared" si="1063"/>
        <v>Missing input data</v>
      </c>
      <c r="BG535" s="40" t="str">
        <f t="shared" si="1064"/>
        <v>Missing input data</v>
      </c>
      <c r="BH535" s="42"/>
      <c r="BI535" s="40" t="str">
        <f t="shared" si="1076"/>
        <v>Missing input data</v>
      </c>
      <c r="BJ535" s="40" t="str">
        <f t="shared" si="1065"/>
        <v>Missing input data</v>
      </c>
      <c r="BK535" s="42"/>
      <c r="BL535" s="40" t="str">
        <f t="shared" si="1066"/>
        <v>Missing input data</v>
      </c>
      <c r="BM535" s="40" t="str">
        <f t="shared" si="1067"/>
        <v>Missing input data</v>
      </c>
    </row>
    <row r="536" spans="1:65" ht="15.75" thickBot="1">
      <c r="A536" s="156"/>
      <c r="B536" s="172" t="str">
        <f t="shared" si="1077"/>
        <v/>
      </c>
      <c r="C536" s="157"/>
      <c r="D536" s="172" t="str">
        <f t="shared" si="1078"/>
        <v/>
      </c>
      <c r="E536" s="157"/>
      <c r="F536" s="172" t="str">
        <f t="shared" si="1068"/>
        <v/>
      </c>
      <c r="G536" s="157"/>
      <c r="H536" s="172" t="str">
        <f t="shared" si="1069"/>
        <v/>
      </c>
      <c r="I536" s="153"/>
      <c r="J536" s="150" t="str">
        <f t="shared" si="1070"/>
        <v/>
      </c>
      <c r="K536" s="153"/>
      <c r="L536" s="172" t="str">
        <f t="shared" si="1071"/>
        <v/>
      </c>
      <c r="M536" s="157"/>
      <c r="N536" s="172" t="str">
        <f t="shared" si="1072"/>
        <v/>
      </c>
      <c r="O536" s="121"/>
      <c r="P536" s="172" t="str">
        <f t="shared" si="1079"/>
        <v/>
      </c>
      <c r="Q536" s="172" t="str">
        <f>IF(O536="","",VLOOKUP(O536,'DOCUMENT TYPE'!$A$2:$D$805,2,))</f>
        <v/>
      </c>
      <c r="R536" s="172" t="str">
        <f t="shared" si="1080"/>
        <v/>
      </c>
      <c r="S536" s="172" t="str">
        <f>IF(O536="","",VLOOKUP(O536,'DOCUMENT TYPE'!$A$2:$D$805,3,))</f>
        <v/>
      </c>
      <c r="T536" s="172" t="str">
        <f t="shared" si="1081"/>
        <v/>
      </c>
      <c r="U536" s="121"/>
      <c r="V536" s="172" t="str">
        <f t="shared" si="1082"/>
        <v/>
      </c>
      <c r="W536" s="225" t="str">
        <f>IF(U536="","",VLOOKUP(U536,'ACTIVITY &amp; DISCIPLINE CODE'!$F$3:$I$1863,2,))</f>
        <v/>
      </c>
      <c r="X536" s="172" t="str">
        <f t="shared" si="1083"/>
        <v/>
      </c>
      <c r="Y536" s="172" t="str">
        <f>IF(U536="","",VLOOKUP(U536,'ACTIVITY &amp; DISCIPLINE CODE'!$F$3:$I$1863,3,))</f>
        <v/>
      </c>
      <c r="Z536" s="172" t="str">
        <f t="shared" si="1084"/>
        <v/>
      </c>
      <c r="AA536" s="172" t="str">
        <f>IF(U536="","",VLOOKUP(U536,'ACTIVITY &amp; DISCIPLINE CODE'!$F$3:$I$1863,4,))</f>
        <v/>
      </c>
      <c r="AB536" s="172" t="str">
        <f t="shared" si="1085"/>
        <v/>
      </c>
      <c r="AC536" s="153"/>
      <c r="AD536" s="155" t="str">
        <f t="shared" si="1086"/>
        <v/>
      </c>
      <c r="AE536" s="172" t="str">
        <f>IF(AC536="","",VLOOKUP(AC536,'PROJECT STAGE'!$A$2:$C$100,2,))</f>
        <v/>
      </c>
      <c r="AF536" s="155" t="str">
        <f t="shared" si="1087"/>
        <v/>
      </c>
      <c r="AG536" s="172" t="str">
        <f>IF(AC536="","",VLOOKUP(AC536,'PROJECT STAGE'!$A$2:$C$100,3,))</f>
        <v/>
      </c>
      <c r="AH536" s="157" t="str">
        <f t="shared" si="979"/>
        <v/>
      </c>
      <c r="AI536" s="157"/>
      <c r="AJ536" s="157" t="str">
        <f t="shared" si="980"/>
        <v/>
      </c>
      <c r="AK536" s="157"/>
      <c r="AL536" s="157" t="str">
        <f t="shared" si="981"/>
        <v/>
      </c>
      <c r="AM536" s="157"/>
      <c r="AN536" s="157" t="str">
        <f t="shared" si="1088"/>
        <v/>
      </c>
      <c r="AO536" s="157"/>
      <c r="AP536" s="157" t="str">
        <f t="shared" si="1055"/>
        <v/>
      </c>
      <c r="AQ536" s="262"/>
      <c r="AR536" s="45"/>
      <c r="AS536" s="199" t="str">
        <f t="shared" si="1073"/>
        <v>Not LT section</v>
      </c>
      <c r="AT536" s="200" t="str">
        <f t="shared" si="982"/>
        <v>.</v>
      </c>
      <c r="AU536" s="199" t="str">
        <f>IF(O536=0,"No input data",INDEX('DOCUMENT TYPE'!D:D,MATCH(Filename!O536,'DOCUMENT TYPE'!A:A,0)))</f>
        <v>No input data</v>
      </c>
      <c r="AV536" s="200" t="str">
        <f t="shared" si="1074"/>
        <v>-</v>
      </c>
      <c r="AW536" s="199" t="str">
        <f t="shared" si="1056"/>
        <v>Check PROJECT STAGE</v>
      </c>
      <c r="AX536" s="200" t="str">
        <f t="shared" ref="AX536" si="1109">IF(AY536&gt;"0","-","")</f>
        <v/>
      </c>
      <c r="AY536" s="199" t="str">
        <f t="shared" si="1058"/>
        <v/>
      </c>
      <c r="AZ536" s="204" t="str">
        <f t="shared" si="1059"/>
        <v/>
      </c>
      <c r="BA536" s="203" t="str">
        <f t="shared" si="1060"/>
        <v/>
      </c>
      <c r="BB536" s="44"/>
      <c r="BC536" s="40" t="str">
        <f t="shared" si="1061"/>
        <v>Missing input data</v>
      </c>
      <c r="BD536" s="40" t="str">
        <f t="shared" si="1062"/>
        <v>Missing input data</v>
      </c>
      <c r="BE536" s="44"/>
      <c r="BF536" s="40" t="str">
        <f t="shared" si="1063"/>
        <v>Missing input data</v>
      </c>
      <c r="BG536" s="40" t="str">
        <f t="shared" si="1064"/>
        <v>Missing input data</v>
      </c>
      <c r="BH536" s="42"/>
      <c r="BI536" s="40" t="str">
        <f t="shared" si="1076"/>
        <v>Missing input data</v>
      </c>
      <c r="BJ536" s="40" t="str">
        <f t="shared" si="1065"/>
        <v>Missing input data</v>
      </c>
      <c r="BK536" s="42"/>
      <c r="BL536" s="40" t="str">
        <f t="shared" si="1066"/>
        <v>Missing input data</v>
      </c>
      <c r="BM536" s="40" t="str">
        <f t="shared" si="1067"/>
        <v>Missing input data</v>
      </c>
    </row>
    <row r="537" spans="1:65" ht="15.75" thickBot="1">
      <c r="A537" s="156"/>
      <c r="B537" s="172" t="str">
        <f t="shared" si="1077"/>
        <v/>
      </c>
      <c r="C537" s="157"/>
      <c r="D537" s="172" t="str">
        <f t="shared" si="1078"/>
        <v/>
      </c>
      <c r="E537" s="157"/>
      <c r="F537" s="172" t="str">
        <f t="shared" si="1068"/>
        <v/>
      </c>
      <c r="G537" s="157"/>
      <c r="H537" s="172" t="str">
        <f t="shared" si="1069"/>
        <v/>
      </c>
      <c r="I537" s="153"/>
      <c r="J537" s="150" t="str">
        <f t="shared" si="1070"/>
        <v/>
      </c>
      <c r="K537" s="153"/>
      <c r="L537" s="172" t="str">
        <f t="shared" si="1071"/>
        <v/>
      </c>
      <c r="M537" s="157"/>
      <c r="N537" s="172" t="str">
        <f t="shared" si="1072"/>
        <v/>
      </c>
      <c r="O537" s="121"/>
      <c r="P537" s="172" t="str">
        <f t="shared" si="1079"/>
        <v/>
      </c>
      <c r="Q537" s="172" t="str">
        <f>IF(O537="","",VLOOKUP(O537,'DOCUMENT TYPE'!$A$2:$D$805,2,))</f>
        <v/>
      </c>
      <c r="R537" s="172" t="str">
        <f t="shared" si="1080"/>
        <v/>
      </c>
      <c r="S537" s="172" t="str">
        <f>IF(O537="","",VLOOKUP(O537,'DOCUMENT TYPE'!$A$2:$D$805,3,))</f>
        <v/>
      </c>
      <c r="T537" s="172" t="str">
        <f t="shared" si="1081"/>
        <v/>
      </c>
      <c r="U537" s="121"/>
      <c r="V537" s="172" t="str">
        <f t="shared" si="1082"/>
        <v/>
      </c>
      <c r="W537" s="225" t="str">
        <f>IF(U537="","",VLOOKUP(U537,'ACTIVITY &amp; DISCIPLINE CODE'!$F$3:$I$1863,2,))</f>
        <v/>
      </c>
      <c r="X537" s="172" t="str">
        <f t="shared" si="1083"/>
        <v/>
      </c>
      <c r="Y537" s="172" t="str">
        <f>IF(U537="","",VLOOKUP(U537,'ACTIVITY &amp; DISCIPLINE CODE'!$F$3:$I$1863,3,))</f>
        <v/>
      </c>
      <c r="Z537" s="172" t="str">
        <f t="shared" si="1084"/>
        <v/>
      </c>
      <c r="AA537" s="172" t="str">
        <f>IF(U537="","",VLOOKUP(U537,'ACTIVITY &amp; DISCIPLINE CODE'!$F$3:$I$1863,4,))</f>
        <v/>
      </c>
      <c r="AB537" s="172" t="str">
        <f t="shared" si="1085"/>
        <v/>
      </c>
      <c r="AC537" s="153"/>
      <c r="AD537" s="155" t="str">
        <f t="shared" si="1086"/>
        <v/>
      </c>
      <c r="AE537" s="172" t="str">
        <f>IF(AC537="","",VLOOKUP(AC537,'PROJECT STAGE'!$A$2:$C$100,2,))</f>
        <v/>
      </c>
      <c r="AF537" s="155" t="str">
        <f t="shared" si="1087"/>
        <v/>
      </c>
      <c r="AG537" s="172" t="str">
        <f>IF(AC537="","",VLOOKUP(AC537,'PROJECT STAGE'!$A$2:$C$100,3,))</f>
        <v/>
      </c>
      <c r="AH537" s="157" t="str">
        <f t="shared" ref="AH537:AH600" si="1110">IF(AI537="","","_")</f>
        <v/>
      </c>
      <c r="AI537" s="157"/>
      <c r="AJ537" s="157" t="str">
        <f t="shared" ref="AJ537:AJ600" si="1111">IF(AK537="","","_")</f>
        <v/>
      </c>
      <c r="AK537" s="157"/>
      <c r="AL537" s="157" t="str">
        <f t="shared" ref="AL537:AL600" si="1112">IF(AM537="","","_")</f>
        <v/>
      </c>
      <c r="AM537" s="157"/>
      <c r="AN537" s="157" t="str">
        <f t="shared" si="1088"/>
        <v/>
      </c>
      <c r="AO537" s="157"/>
      <c r="AP537" s="157" t="str">
        <f t="shared" si="1055"/>
        <v/>
      </c>
      <c r="AQ537" s="262"/>
      <c r="AR537" s="45"/>
      <c r="AS537" s="199" t="str">
        <f t="shared" si="1073"/>
        <v>Not LT section</v>
      </c>
      <c r="AT537" s="200" t="str">
        <f t="shared" ref="AT537:AT600" si="1113">IF(AU537=0,"",".")</f>
        <v>.</v>
      </c>
      <c r="AU537" s="199" t="str">
        <f>IF(O537=0,"No input data",INDEX('DOCUMENT TYPE'!D:D,MATCH(Filename!O537,'DOCUMENT TYPE'!A:A,0)))</f>
        <v>No input data</v>
      </c>
      <c r="AV537" s="200" t="str">
        <f t="shared" si="1074"/>
        <v>-</v>
      </c>
      <c r="AW537" s="199" t="str">
        <f t="shared" si="1056"/>
        <v>Check PROJECT STAGE</v>
      </c>
      <c r="AX537" s="200" t="str">
        <f t="shared" ref="AX537" si="1114">IF(AY537&gt;"0","-","")</f>
        <v/>
      </c>
      <c r="AY537" s="199" t="str">
        <f t="shared" si="1058"/>
        <v/>
      </c>
      <c r="AZ537" s="204" t="str">
        <f t="shared" ref="AZ537:AZ552" si="1115">IF(BA537&gt;"0","-","")</f>
        <v/>
      </c>
      <c r="BA537" s="203" t="str">
        <f t="shared" si="1060"/>
        <v/>
      </c>
      <c r="BB537" s="44"/>
      <c r="BC537" s="40" t="str">
        <f t="shared" si="1061"/>
        <v>Missing input data</v>
      </c>
      <c r="BD537" s="40" t="str">
        <f t="shared" si="1062"/>
        <v>Missing input data</v>
      </c>
      <c r="BE537" s="44"/>
      <c r="BF537" s="40" t="str">
        <f t="shared" si="1063"/>
        <v>Missing input data</v>
      </c>
      <c r="BG537" s="40" t="str">
        <f t="shared" si="1064"/>
        <v>Missing input data</v>
      </c>
      <c r="BH537" s="42"/>
      <c r="BI537" s="40" t="str">
        <f t="shared" si="1076"/>
        <v>Missing input data</v>
      </c>
      <c r="BJ537" s="40" t="str">
        <f t="shared" si="1065"/>
        <v>Missing input data</v>
      </c>
      <c r="BK537" s="42"/>
      <c r="BL537" s="40" t="str">
        <f t="shared" si="1066"/>
        <v>Missing input data</v>
      </c>
      <c r="BM537" s="40" t="str">
        <f t="shared" si="1067"/>
        <v>Missing input data</v>
      </c>
    </row>
    <row r="538" spans="1:65" ht="15.75" thickBot="1">
      <c r="A538" s="156"/>
      <c r="B538" s="172" t="str">
        <f t="shared" si="1077"/>
        <v/>
      </c>
      <c r="C538" s="157"/>
      <c r="D538" s="172" t="str">
        <f t="shared" si="1078"/>
        <v/>
      </c>
      <c r="E538" s="157"/>
      <c r="F538" s="172" t="str">
        <f t="shared" si="1068"/>
        <v/>
      </c>
      <c r="G538" s="157"/>
      <c r="H538" s="172" t="str">
        <f t="shared" si="1069"/>
        <v/>
      </c>
      <c r="I538" s="153"/>
      <c r="J538" s="150" t="str">
        <f t="shared" si="1070"/>
        <v/>
      </c>
      <c r="K538" s="153"/>
      <c r="L538" s="172" t="str">
        <f t="shared" si="1071"/>
        <v/>
      </c>
      <c r="M538" s="157"/>
      <c r="N538" s="172" t="str">
        <f t="shared" si="1072"/>
        <v/>
      </c>
      <c r="O538" s="121"/>
      <c r="P538" s="172" t="str">
        <f t="shared" si="1079"/>
        <v/>
      </c>
      <c r="Q538" s="172" t="str">
        <f>IF(O538="","",VLOOKUP(O538,'DOCUMENT TYPE'!$A$2:$D$805,2,))</f>
        <v/>
      </c>
      <c r="R538" s="172" t="str">
        <f t="shared" si="1080"/>
        <v/>
      </c>
      <c r="S538" s="172" t="str">
        <f>IF(O538="","",VLOOKUP(O538,'DOCUMENT TYPE'!$A$2:$D$805,3,))</f>
        <v/>
      </c>
      <c r="T538" s="172" t="str">
        <f t="shared" si="1081"/>
        <v/>
      </c>
      <c r="U538" s="121"/>
      <c r="V538" s="172" t="str">
        <f t="shared" si="1082"/>
        <v/>
      </c>
      <c r="W538" s="225" t="str">
        <f>IF(U538="","",VLOOKUP(U538,'ACTIVITY &amp; DISCIPLINE CODE'!$F$3:$I$1863,2,))</f>
        <v/>
      </c>
      <c r="X538" s="172" t="str">
        <f t="shared" si="1083"/>
        <v/>
      </c>
      <c r="Y538" s="172" t="str">
        <f>IF(U538="","",VLOOKUP(U538,'ACTIVITY &amp; DISCIPLINE CODE'!$F$3:$I$1863,3,))</f>
        <v/>
      </c>
      <c r="Z538" s="172" t="str">
        <f t="shared" si="1084"/>
        <v/>
      </c>
      <c r="AA538" s="172" t="str">
        <f>IF(U538="","",VLOOKUP(U538,'ACTIVITY &amp; DISCIPLINE CODE'!$F$3:$I$1863,4,))</f>
        <v/>
      </c>
      <c r="AB538" s="172" t="str">
        <f t="shared" si="1085"/>
        <v/>
      </c>
      <c r="AC538" s="153"/>
      <c r="AD538" s="155" t="str">
        <f t="shared" si="1086"/>
        <v/>
      </c>
      <c r="AE538" s="172" t="str">
        <f>IF(AC538="","",VLOOKUP(AC538,'PROJECT STAGE'!$A$2:$C$100,2,))</f>
        <v/>
      </c>
      <c r="AF538" s="155" t="str">
        <f t="shared" si="1087"/>
        <v/>
      </c>
      <c r="AG538" s="172" t="str">
        <f>IF(AC538="","",VLOOKUP(AC538,'PROJECT STAGE'!$A$2:$C$100,3,))</f>
        <v/>
      </c>
      <c r="AH538" s="157" t="str">
        <f t="shared" si="1110"/>
        <v/>
      </c>
      <c r="AI538" s="157"/>
      <c r="AJ538" s="157" t="str">
        <f t="shared" si="1111"/>
        <v/>
      </c>
      <c r="AK538" s="157"/>
      <c r="AL538" s="157" t="str">
        <f t="shared" si="1112"/>
        <v/>
      </c>
      <c r="AM538" s="157"/>
      <c r="AN538" s="157" t="str">
        <f t="shared" si="1088"/>
        <v/>
      </c>
      <c r="AO538" s="157"/>
      <c r="AP538" s="157" t="str">
        <f t="shared" si="1055"/>
        <v/>
      </c>
      <c r="AQ538" s="262"/>
      <c r="AR538" s="45"/>
      <c r="AS538" s="199" t="str">
        <f t="shared" si="1073"/>
        <v>Not LT section</v>
      </c>
      <c r="AT538" s="200" t="str">
        <f t="shared" si="1113"/>
        <v>.</v>
      </c>
      <c r="AU538" s="199" t="str">
        <f>IF(O538=0,"No input data",INDEX('DOCUMENT TYPE'!D:D,MATCH(Filename!O538,'DOCUMENT TYPE'!A:A,0)))</f>
        <v>No input data</v>
      </c>
      <c r="AV538" s="200" t="str">
        <f t="shared" si="1074"/>
        <v>-</v>
      </c>
      <c r="AW538" s="199" t="str">
        <f t="shared" si="1056"/>
        <v>Check PROJECT STAGE</v>
      </c>
      <c r="AX538" s="200" t="str">
        <f t="shared" ref="AX538" si="1116">IF(AY538&gt;"0","-","")</f>
        <v/>
      </c>
      <c r="AY538" s="199" t="str">
        <f t="shared" si="1058"/>
        <v/>
      </c>
      <c r="AZ538" s="204" t="str">
        <f t="shared" si="1115"/>
        <v/>
      </c>
      <c r="BA538" s="203" t="str">
        <f t="shared" si="1060"/>
        <v/>
      </c>
      <c r="BB538" s="44"/>
      <c r="BC538" s="40" t="str">
        <f t="shared" si="1061"/>
        <v>Missing input data</v>
      </c>
      <c r="BD538" s="40" t="str">
        <f t="shared" si="1062"/>
        <v>Missing input data</v>
      </c>
      <c r="BE538" s="44"/>
      <c r="BF538" s="40" t="str">
        <f t="shared" si="1063"/>
        <v>Missing input data</v>
      </c>
      <c r="BG538" s="40" t="str">
        <f t="shared" si="1064"/>
        <v>Missing input data</v>
      </c>
      <c r="BH538" s="42"/>
      <c r="BI538" s="40" t="str">
        <f t="shared" si="1076"/>
        <v>Missing input data</v>
      </c>
      <c r="BJ538" s="40" t="str">
        <f t="shared" si="1065"/>
        <v>Missing input data</v>
      </c>
      <c r="BK538" s="42"/>
      <c r="BL538" s="40" t="str">
        <f t="shared" si="1066"/>
        <v>Missing input data</v>
      </c>
      <c r="BM538" s="40" t="str">
        <f t="shared" si="1067"/>
        <v>Missing input data</v>
      </c>
    </row>
    <row r="539" spans="1:65" ht="15.75" thickBot="1">
      <c r="A539" s="156"/>
      <c r="B539" s="172" t="str">
        <f t="shared" si="1077"/>
        <v/>
      </c>
      <c r="C539" s="157"/>
      <c r="D539" s="172" t="str">
        <f t="shared" si="1078"/>
        <v/>
      </c>
      <c r="E539" s="157"/>
      <c r="F539" s="172" t="str">
        <f t="shared" si="1068"/>
        <v/>
      </c>
      <c r="G539" s="157"/>
      <c r="H539" s="172" t="str">
        <f t="shared" si="1069"/>
        <v/>
      </c>
      <c r="I539" s="153"/>
      <c r="J539" s="150" t="str">
        <f t="shared" si="1070"/>
        <v/>
      </c>
      <c r="K539" s="153"/>
      <c r="L539" s="172" t="str">
        <f t="shared" si="1071"/>
        <v/>
      </c>
      <c r="M539" s="157"/>
      <c r="N539" s="172" t="str">
        <f t="shared" si="1072"/>
        <v/>
      </c>
      <c r="O539" s="121"/>
      <c r="P539" s="172" t="str">
        <f t="shared" si="1079"/>
        <v/>
      </c>
      <c r="Q539" s="172" t="str">
        <f>IF(O539="","",VLOOKUP(O539,'DOCUMENT TYPE'!$A$2:$D$805,2,))</f>
        <v/>
      </c>
      <c r="R539" s="172" t="str">
        <f t="shared" si="1080"/>
        <v/>
      </c>
      <c r="S539" s="172" t="str">
        <f>IF(O539="","",VLOOKUP(O539,'DOCUMENT TYPE'!$A$2:$D$805,3,))</f>
        <v/>
      </c>
      <c r="T539" s="172" t="str">
        <f t="shared" si="1081"/>
        <v/>
      </c>
      <c r="U539" s="121"/>
      <c r="V539" s="172" t="str">
        <f t="shared" si="1082"/>
        <v/>
      </c>
      <c r="W539" s="225" t="str">
        <f>IF(U539="","",VLOOKUP(U539,'ACTIVITY &amp; DISCIPLINE CODE'!$F$3:$I$1863,2,))</f>
        <v/>
      </c>
      <c r="X539" s="172" t="str">
        <f t="shared" si="1083"/>
        <v/>
      </c>
      <c r="Y539" s="172" t="str">
        <f>IF(U539="","",VLOOKUP(U539,'ACTIVITY &amp; DISCIPLINE CODE'!$F$3:$I$1863,3,))</f>
        <v/>
      </c>
      <c r="Z539" s="172" t="str">
        <f t="shared" si="1084"/>
        <v/>
      </c>
      <c r="AA539" s="172" t="str">
        <f>IF(U539="","",VLOOKUP(U539,'ACTIVITY &amp; DISCIPLINE CODE'!$F$3:$I$1863,4,))</f>
        <v/>
      </c>
      <c r="AB539" s="172" t="str">
        <f t="shared" si="1085"/>
        <v/>
      </c>
      <c r="AC539" s="153"/>
      <c r="AD539" s="155" t="str">
        <f t="shared" si="1086"/>
        <v/>
      </c>
      <c r="AE539" s="172" t="str">
        <f>IF(AC539="","",VLOOKUP(AC539,'PROJECT STAGE'!$A$2:$C$100,2,))</f>
        <v/>
      </c>
      <c r="AF539" s="155" t="str">
        <f t="shared" si="1087"/>
        <v/>
      </c>
      <c r="AG539" s="172" t="str">
        <f>IF(AC539="","",VLOOKUP(AC539,'PROJECT STAGE'!$A$2:$C$100,3,))</f>
        <v/>
      </c>
      <c r="AH539" s="157" t="str">
        <f t="shared" si="1110"/>
        <v/>
      </c>
      <c r="AI539" s="157"/>
      <c r="AJ539" s="157" t="str">
        <f t="shared" si="1111"/>
        <v/>
      </c>
      <c r="AK539" s="157"/>
      <c r="AL539" s="157" t="str">
        <f t="shared" si="1112"/>
        <v/>
      </c>
      <c r="AM539" s="157"/>
      <c r="AN539" s="157" t="str">
        <f t="shared" si="1088"/>
        <v/>
      </c>
      <c r="AO539" s="157"/>
      <c r="AP539" s="157" t="str">
        <f t="shared" si="1055"/>
        <v/>
      </c>
      <c r="AQ539" s="262"/>
      <c r="AR539" s="45"/>
      <c r="AS539" s="199" t="str">
        <f t="shared" si="1073"/>
        <v>Not LT section</v>
      </c>
      <c r="AT539" s="200" t="str">
        <f t="shared" si="1113"/>
        <v>.</v>
      </c>
      <c r="AU539" s="199" t="str">
        <f>IF(O539=0,"No input data",INDEX('DOCUMENT TYPE'!D:D,MATCH(Filename!O539,'DOCUMENT TYPE'!A:A,0)))</f>
        <v>No input data</v>
      </c>
      <c r="AV539" s="200" t="str">
        <f t="shared" si="1074"/>
        <v>-</v>
      </c>
      <c r="AW539" s="199" t="str">
        <f t="shared" si="1056"/>
        <v>Check PROJECT STAGE</v>
      </c>
      <c r="AX539" s="200" t="str">
        <f t="shared" ref="AX539" si="1117">IF(AY539&gt;"0","-","")</f>
        <v/>
      </c>
      <c r="AY539" s="199" t="str">
        <f t="shared" si="1058"/>
        <v/>
      </c>
      <c r="AZ539" s="204" t="str">
        <f t="shared" ref="AZ539" si="1118">IF(BA539&gt;"0","-","")</f>
        <v/>
      </c>
      <c r="BA539" s="203" t="str">
        <f t="shared" si="1060"/>
        <v/>
      </c>
      <c r="BB539" s="44"/>
      <c r="BC539" s="40" t="str">
        <f t="shared" si="1061"/>
        <v>Missing input data</v>
      </c>
      <c r="BD539" s="40" t="str">
        <f t="shared" si="1062"/>
        <v>Missing input data</v>
      </c>
      <c r="BE539" s="44"/>
      <c r="BF539" s="40" t="str">
        <f t="shared" si="1063"/>
        <v>Missing input data</v>
      </c>
      <c r="BG539" s="40" t="str">
        <f t="shared" si="1064"/>
        <v>Missing input data</v>
      </c>
      <c r="BH539" s="42"/>
      <c r="BI539" s="40" t="str">
        <f t="shared" si="1076"/>
        <v>Missing input data</v>
      </c>
      <c r="BJ539" s="40" t="str">
        <f t="shared" si="1065"/>
        <v>Missing input data</v>
      </c>
      <c r="BK539" s="42"/>
      <c r="BL539" s="40" t="str">
        <f t="shared" si="1066"/>
        <v>Missing input data</v>
      </c>
      <c r="BM539" s="40" t="str">
        <f t="shared" si="1067"/>
        <v>Missing input data</v>
      </c>
    </row>
    <row r="540" spans="1:65" ht="15.75" thickBot="1">
      <c r="A540" s="156"/>
      <c r="B540" s="172" t="str">
        <f t="shared" si="1077"/>
        <v/>
      </c>
      <c r="C540" s="157"/>
      <c r="D540" s="172" t="str">
        <f t="shared" si="1078"/>
        <v/>
      </c>
      <c r="E540" s="157"/>
      <c r="F540" s="172" t="str">
        <f t="shared" si="1068"/>
        <v/>
      </c>
      <c r="G540" s="157"/>
      <c r="H540" s="172" t="str">
        <f t="shared" si="1069"/>
        <v/>
      </c>
      <c r="I540" s="153"/>
      <c r="J540" s="150" t="str">
        <f t="shared" si="1070"/>
        <v/>
      </c>
      <c r="K540" s="153"/>
      <c r="L540" s="172" t="str">
        <f t="shared" si="1071"/>
        <v/>
      </c>
      <c r="M540" s="157"/>
      <c r="N540" s="172" t="str">
        <f t="shared" si="1072"/>
        <v/>
      </c>
      <c r="O540" s="121"/>
      <c r="P540" s="172" t="str">
        <f t="shared" si="1079"/>
        <v/>
      </c>
      <c r="Q540" s="172" t="str">
        <f>IF(O540="","",VLOOKUP(O540,'DOCUMENT TYPE'!$A$2:$D$805,2,))</f>
        <v/>
      </c>
      <c r="R540" s="172" t="str">
        <f t="shared" si="1080"/>
        <v/>
      </c>
      <c r="S540" s="172" t="str">
        <f>IF(O540="","",VLOOKUP(O540,'DOCUMENT TYPE'!$A$2:$D$805,3,))</f>
        <v/>
      </c>
      <c r="T540" s="172" t="str">
        <f t="shared" si="1081"/>
        <v/>
      </c>
      <c r="U540" s="121"/>
      <c r="V540" s="172" t="str">
        <f t="shared" si="1082"/>
        <v/>
      </c>
      <c r="W540" s="225" t="str">
        <f>IF(U540="","",VLOOKUP(U540,'ACTIVITY &amp; DISCIPLINE CODE'!$F$3:$I$1863,2,))</f>
        <v/>
      </c>
      <c r="X540" s="172" t="str">
        <f t="shared" si="1083"/>
        <v/>
      </c>
      <c r="Y540" s="172" t="str">
        <f>IF(U540="","",VLOOKUP(U540,'ACTIVITY &amp; DISCIPLINE CODE'!$F$3:$I$1863,3,))</f>
        <v/>
      </c>
      <c r="Z540" s="172" t="str">
        <f t="shared" si="1084"/>
        <v/>
      </c>
      <c r="AA540" s="172" t="str">
        <f>IF(U540="","",VLOOKUP(U540,'ACTIVITY &amp; DISCIPLINE CODE'!$F$3:$I$1863,4,))</f>
        <v/>
      </c>
      <c r="AB540" s="172" t="str">
        <f t="shared" si="1085"/>
        <v/>
      </c>
      <c r="AC540" s="153"/>
      <c r="AD540" s="155" t="str">
        <f t="shared" si="1086"/>
        <v/>
      </c>
      <c r="AE540" s="172" t="str">
        <f>IF(AC540="","",VLOOKUP(AC540,'PROJECT STAGE'!$A$2:$C$100,2,))</f>
        <v/>
      </c>
      <c r="AF540" s="155" t="str">
        <f t="shared" si="1087"/>
        <v/>
      </c>
      <c r="AG540" s="172" t="str">
        <f>IF(AC540="","",VLOOKUP(AC540,'PROJECT STAGE'!$A$2:$C$100,3,))</f>
        <v/>
      </c>
      <c r="AH540" s="157" t="str">
        <f t="shared" si="1110"/>
        <v/>
      </c>
      <c r="AI540" s="157"/>
      <c r="AJ540" s="157" t="str">
        <f t="shared" si="1111"/>
        <v/>
      </c>
      <c r="AK540" s="157"/>
      <c r="AL540" s="157" t="str">
        <f t="shared" si="1112"/>
        <v/>
      </c>
      <c r="AM540" s="157"/>
      <c r="AN540" s="157" t="str">
        <f t="shared" si="1088"/>
        <v/>
      </c>
      <c r="AO540" s="157"/>
      <c r="AP540" s="157" t="str">
        <f t="shared" si="1055"/>
        <v/>
      </c>
      <c r="AQ540" s="262"/>
      <c r="AR540" s="45"/>
      <c r="AS540" s="199" t="str">
        <f t="shared" si="1073"/>
        <v>Not LT section</v>
      </c>
      <c r="AT540" s="200" t="str">
        <f t="shared" si="1113"/>
        <v>.</v>
      </c>
      <c r="AU540" s="199" t="str">
        <f>IF(O540=0,"No input data",INDEX('DOCUMENT TYPE'!D:D,MATCH(Filename!O540,'DOCUMENT TYPE'!A:A,0)))</f>
        <v>No input data</v>
      </c>
      <c r="AV540" s="200" t="str">
        <f t="shared" si="1074"/>
        <v>-</v>
      </c>
      <c r="AW540" s="199" t="str">
        <f t="shared" si="1056"/>
        <v>Check PROJECT STAGE</v>
      </c>
      <c r="AX540" s="200" t="str">
        <f t="shared" ref="AX540" si="1119">IF(AY540&gt;"0","-","")</f>
        <v/>
      </c>
      <c r="AY540" s="199" t="str">
        <f t="shared" si="1058"/>
        <v/>
      </c>
      <c r="AZ540" s="204" t="str">
        <f t="shared" si="1115"/>
        <v/>
      </c>
      <c r="BA540" s="203" t="str">
        <f t="shared" si="1060"/>
        <v/>
      </c>
      <c r="BB540" s="44"/>
      <c r="BC540" s="40" t="str">
        <f t="shared" si="1061"/>
        <v>Missing input data</v>
      </c>
      <c r="BD540" s="40" t="str">
        <f t="shared" si="1062"/>
        <v>Missing input data</v>
      </c>
      <c r="BE540" s="44"/>
      <c r="BF540" s="40" t="str">
        <f t="shared" si="1063"/>
        <v>Missing input data</v>
      </c>
      <c r="BG540" s="40" t="str">
        <f t="shared" si="1064"/>
        <v>Missing input data</v>
      </c>
      <c r="BH540" s="42"/>
      <c r="BI540" s="40" t="str">
        <f t="shared" si="1076"/>
        <v>Missing input data</v>
      </c>
      <c r="BJ540" s="40" t="str">
        <f t="shared" si="1065"/>
        <v>Missing input data</v>
      </c>
      <c r="BK540" s="42"/>
      <c r="BL540" s="40" t="str">
        <f t="shared" si="1066"/>
        <v>Missing input data</v>
      </c>
      <c r="BM540" s="40" t="str">
        <f t="shared" si="1067"/>
        <v>Missing input data</v>
      </c>
    </row>
    <row r="541" spans="1:65" ht="15.75" thickBot="1">
      <c r="A541" s="156"/>
      <c r="B541" s="172" t="str">
        <f t="shared" si="1077"/>
        <v/>
      </c>
      <c r="C541" s="157"/>
      <c r="D541" s="172" t="str">
        <f t="shared" si="1078"/>
        <v/>
      </c>
      <c r="E541" s="157"/>
      <c r="F541" s="172" t="str">
        <f t="shared" si="1068"/>
        <v/>
      </c>
      <c r="G541" s="157"/>
      <c r="H541" s="172" t="str">
        <f t="shared" si="1069"/>
        <v/>
      </c>
      <c r="I541" s="153"/>
      <c r="J541" s="150" t="str">
        <f t="shared" si="1070"/>
        <v/>
      </c>
      <c r="K541" s="153"/>
      <c r="L541" s="172" t="str">
        <f t="shared" si="1071"/>
        <v/>
      </c>
      <c r="M541" s="157"/>
      <c r="N541" s="172" t="str">
        <f t="shared" si="1072"/>
        <v/>
      </c>
      <c r="O541" s="121"/>
      <c r="P541" s="172" t="str">
        <f t="shared" si="1079"/>
        <v/>
      </c>
      <c r="Q541" s="172" t="str">
        <f>IF(O541="","",VLOOKUP(O541,'DOCUMENT TYPE'!$A$2:$D$805,2,))</f>
        <v/>
      </c>
      <c r="R541" s="172" t="str">
        <f t="shared" si="1080"/>
        <v/>
      </c>
      <c r="S541" s="172" t="str">
        <f>IF(O541="","",VLOOKUP(O541,'DOCUMENT TYPE'!$A$2:$D$805,3,))</f>
        <v/>
      </c>
      <c r="T541" s="172" t="str">
        <f t="shared" si="1081"/>
        <v/>
      </c>
      <c r="U541" s="121"/>
      <c r="V541" s="172" t="str">
        <f t="shared" si="1082"/>
        <v/>
      </c>
      <c r="W541" s="225" t="str">
        <f>IF(U541="","",VLOOKUP(U541,'ACTIVITY &amp; DISCIPLINE CODE'!$F$3:$I$1863,2,))</f>
        <v/>
      </c>
      <c r="X541" s="172" t="str">
        <f t="shared" si="1083"/>
        <v/>
      </c>
      <c r="Y541" s="172" t="str">
        <f>IF(U541="","",VLOOKUP(U541,'ACTIVITY &amp; DISCIPLINE CODE'!$F$3:$I$1863,3,))</f>
        <v/>
      </c>
      <c r="Z541" s="172" t="str">
        <f t="shared" si="1084"/>
        <v/>
      </c>
      <c r="AA541" s="172" t="str">
        <f>IF(U541="","",VLOOKUP(U541,'ACTIVITY &amp; DISCIPLINE CODE'!$F$3:$I$1863,4,))</f>
        <v/>
      </c>
      <c r="AB541" s="172" t="str">
        <f t="shared" si="1085"/>
        <v/>
      </c>
      <c r="AC541" s="153"/>
      <c r="AD541" s="155" t="str">
        <f t="shared" si="1086"/>
        <v/>
      </c>
      <c r="AE541" s="172" t="str">
        <f>IF(AC541="","",VLOOKUP(AC541,'PROJECT STAGE'!$A$2:$C$100,2,))</f>
        <v/>
      </c>
      <c r="AF541" s="155" t="str">
        <f t="shared" si="1087"/>
        <v/>
      </c>
      <c r="AG541" s="172" t="str">
        <f>IF(AC541="","",VLOOKUP(AC541,'PROJECT STAGE'!$A$2:$C$100,3,))</f>
        <v/>
      </c>
      <c r="AH541" s="157" t="str">
        <f t="shared" si="1110"/>
        <v/>
      </c>
      <c r="AI541" s="157"/>
      <c r="AJ541" s="157" t="str">
        <f t="shared" si="1111"/>
        <v/>
      </c>
      <c r="AK541" s="157"/>
      <c r="AL541" s="157" t="str">
        <f t="shared" si="1112"/>
        <v/>
      </c>
      <c r="AM541" s="157"/>
      <c r="AN541" s="157" t="str">
        <f t="shared" si="1088"/>
        <v/>
      </c>
      <c r="AO541" s="157"/>
      <c r="AP541" s="157" t="str">
        <f t="shared" si="1055"/>
        <v/>
      </c>
      <c r="AQ541" s="262"/>
      <c r="AR541" s="45"/>
      <c r="AS541" s="199" t="str">
        <f t="shared" si="1073"/>
        <v>Not LT section</v>
      </c>
      <c r="AT541" s="200" t="str">
        <f t="shared" si="1113"/>
        <v>.</v>
      </c>
      <c r="AU541" s="199" t="str">
        <f>IF(O541=0,"No input data",INDEX('DOCUMENT TYPE'!D:D,MATCH(Filename!O541,'DOCUMENT TYPE'!A:A,0)))</f>
        <v>No input data</v>
      </c>
      <c r="AV541" s="200" t="str">
        <f t="shared" si="1074"/>
        <v>-</v>
      </c>
      <c r="AW541" s="199" t="str">
        <f t="shared" si="1056"/>
        <v>Check PROJECT STAGE</v>
      </c>
      <c r="AX541" s="200" t="str">
        <f t="shared" ref="AX541" si="1120">IF(AY541&gt;"0","-","")</f>
        <v/>
      </c>
      <c r="AY541" s="199" t="str">
        <f t="shared" si="1058"/>
        <v/>
      </c>
      <c r="AZ541" s="204" t="str">
        <f t="shared" ref="AZ541" si="1121">IF(BA541&gt;"0","-","")</f>
        <v/>
      </c>
      <c r="BA541" s="203" t="str">
        <f t="shared" si="1060"/>
        <v/>
      </c>
      <c r="BB541" s="44"/>
      <c r="BC541" s="40" t="str">
        <f t="shared" si="1061"/>
        <v>Missing input data</v>
      </c>
      <c r="BD541" s="40" t="str">
        <f t="shared" si="1062"/>
        <v>Missing input data</v>
      </c>
      <c r="BE541" s="44"/>
      <c r="BF541" s="40" t="str">
        <f t="shared" si="1063"/>
        <v>Missing input data</v>
      </c>
      <c r="BG541" s="40" t="str">
        <f t="shared" si="1064"/>
        <v>Missing input data</v>
      </c>
      <c r="BH541" s="42"/>
      <c r="BI541" s="40" t="str">
        <f t="shared" si="1076"/>
        <v>Missing input data</v>
      </c>
      <c r="BJ541" s="40" t="str">
        <f t="shared" si="1065"/>
        <v>Missing input data</v>
      </c>
      <c r="BK541" s="42"/>
      <c r="BL541" s="40" t="str">
        <f t="shared" si="1066"/>
        <v>Missing input data</v>
      </c>
      <c r="BM541" s="40" t="str">
        <f t="shared" si="1067"/>
        <v>Missing input data</v>
      </c>
    </row>
    <row r="542" spans="1:65" ht="15.75" thickBot="1">
      <c r="A542" s="156"/>
      <c r="B542" s="172" t="str">
        <f t="shared" si="1077"/>
        <v/>
      </c>
      <c r="C542" s="157"/>
      <c r="D542" s="172" t="str">
        <f t="shared" si="1078"/>
        <v/>
      </c>
      <c r="E542" s="157"/>
      <c r="F542" s="172" t="str">
        <f t="shared" si="1068"/>
        <v/>
      </c>
      <c r="G542" s="157"/>
      <c r="H542" s="172" t="str">
        <f t="shared" si="1069"/>
        <v/>
      </c>
      <c r="I542" s="153"/>
      <c r="J542" s="150" t="str">
        <f t="shared" si="1070"/>
        <v/>
      </c>
      <c r="K542" s="153"/>
      <c r="L542" s="172" t="str">
        <f t="shared" si="1071"/>
        <v/>
      </c>
      <c r="M542" s="157"/>
      <c r="N542" s="172" t="str">
        <f t="shared" si="1072"/>
        <v/>
      </c>
      <c r="O542" s="121"/>
      <c r="P542" s="172" t="str">
        <f t="shared" si="1079"/>
        <v/>
      </c>
      <c r="Q542" s="172" t="str">
        <f>IF(O542="","",VLOOKUP(O542,'DOCUMENT TYPE'!$A$2:$D$805,2,))</f>
        <v/>
      </c>
      <c r="R542" s="172" t="str">
        <f t="shared" si="1080"/>
        <v/>
      </c>
      <c r="S542" s="172" t="str">
        <f>IF(O542="","",VLOOKUP(O542,'DOCUMENT TYPE'!$A$2:$D$805,3,))</f>
        <v/>
      </c>
      <c r="T542" s="172" t="str">
        <f t="shared" si="1081"/>
        <v/>
      </c>
      <c r="U542" s="121"/>
      <c r="V542" s="172" t="str">
        <f t="shared" si="1082"/>
        <v/>
      </c>
      <c r="W542" s="225" t="str">
        <f>IF(U542="","",VLOOKUP(U542,'ACTIVITY &amp; DISCIPLINE CODE'!$F$3:$I$1863,2,))</f>
        <v/>
      </c>
      <c r="X542" s="172" t="str">
        <f t="shared" si="1083"/>
        <v/>
      </c>
      <c r="Y542" s="172" t="str">
        <f>IF(U542="","",VLOOKUP(U542,'ACTIVITY &amp; DISCIPLINE CODE'!$F$3:$I$1863,3,))</f>
        <v/>
      </c>
      <c r="Z542" s="172" t="str">
        <f t="shared" si="1084"/>
        <v/>
      </c>
      <c r="AA542" s="172" t="str">
        <f>IF(U542="","",VLOOKUP(U542,'ACTIVITY &amp; DISCIPLINE CODE'!$F$3:$I$1863,4,))</f>
        <v/>
      </c>
      <c r="AB542" s="172" t="str">
        <f t="shared" si="1085"/>
        <v/>
      </c>
      <c r="AC542" s="153"/>
      <c r="AD542" s="155" t="str">
        <f t="shared" si="1086"/>
        <v/>
      </c>
      <c r="AE542" s="172" t="str">
        <f>IF(AC542="","",VLOOKUP(AC542,'PROJECT STAGE'!$A$2:$C$100,2,))</f>
        <v/>
      </c>
      <c r="AF542" s="155" t="str">
        <f t="shared" si="1087"/>
        <v/>
      </c>
      <c r="AG542" s="172" t="str">
        <f>IF(AC542="","",VLOOKUP(AC542,'PROJECT STAGE'!$A$2:$C$100,3,))</f>
        <v/>
      </c>
      <c r="AH542" s="157" t="str">
        <f t="shared" si="1110"/>
        <v/>
      </c>
      <c r="AI542" s="157"/>
      <c r="AJ542" s="157" t="str">
        <f t="shared" si="1111"/>
        <v/>
      </c>
      <c r="AK542" s="157"/>
      <c r="AL542" s="157" t="str">
        <f t="shared" si="1112"/>
        <v/>
      </c>
      <c r="AM542" s="157"/>
      <c r="AN542" s="157" t="str">
        <f t="shared" si="1088"/>
        <v/>
      </c>
      <c r="AO542" s="157"/>
      <c r="AP542" s="157" t="str">
        <f t="shared" si="1055"/>
        <v/>
      </c>
      <c r="AQ542" s="262"/>
      <c r="AR542" s="45"/>
      <c r="AS542" s="199" t="str">
        <f t="shared" si="1073"/>
        <v>Not LT section</v>
      </c>
      <c r="AT542" s="200" t="str">
        <f t="shared" si="1113"/>
        <v>.</v>
      </c>
      <c r="AU542" s="199" t="str">
        <f>IF(O542=0,"No input data",INDEX('DOCUMENT TYPE'!D:D,MATCH(Filename!O542,'DOCUMENT TYPE'!A:A,0)))</f>
        <v>No input data</v>
      </c>
      <c r="AV542" s="200" t="str">
        <f t="shared" si="1074"/>
        <v>-</v>
      </c>
      <c r="AW542" s="199" t="str">
        <f t="shared" si="1056"/>
        <v>Check PROJECT STAGE</v>
      </c>
      <c r="AX542" s="200" t="str">
        <f t="shared" ref="AX542" si="1122">IF(AY542&gt;"0","-","")</f>
        <v/>
      </c>
      <c r="AY542" s="199" t="str">
        <f t="shared" si="1058"/>
        <v/>
      </c>
      <c r="AZ542" s="204" t="str">
        <f t="shared" si="1115"/>
        <v/>
      </c>
      <c r="BA542" s="203" t="str">
        <f t="shared" si="1060"/>
        <v/>
      </c>
      <c r="BB542" s="44"/>
      <c r="BC542" s="40" t="str">
        <f t="shared" si="1061"/>
        <v>Missing input data</v>
      </c>
      <c r="BD542" s="40" t="str">
        <f t="shared" si="1062"/>
        <v>Missing input data</v>
      </c>
      <c r="BE542" s="44"/>
      <c r="BF542" s="40" t="str">
        <f t="shared" si="1063"/>
        <v>Missing input data</v>
      </c>
      <c r="BG542" s="40" t="str">
        <f t="shared" si="1064"/>
        <v>Missing input data</v>
      </c>
      <c r="BH542" s="42"/>
      <c r="BI542" s="40" t="str">
        <f t="shared" si="1076"/>
        <v>Missing input data</v>
      </c>
      <c r="BJ542" s="40" t="str">
        <f t="shared" si="1065"/>
        <v>Missing input data</v>
      </c>
      <c r="BK542" s="42"/>
      <c r="BL542" s="40" t="str">
        <f t="shared" si="1066"/>
        <v>Missing input data</v>
      </c>
      <c r="BM542" s="40" t="str">
        <f t="shared" si="1067"/>
        <v>Missing input data</v>
      </c>
    </row>
    <row r="543" spans="1:65" ht="15.75" thickBot="1">
      <c r="A543" s="156"/>
      <c r="B543" s="172" t="str">
        <f t="shared" si="1077"/>
        <v/>
      </c>
      <c r="C543" s="157"/>
      <c r="D543" s="172" t="str">
        <f t="shared" si="1078"/>
        <v/>
      </c>
      <c r="E543" s="157"/>
      <c r="F543" s="172" t="str">
        <f t="shared" si="1068"/>
        <v/>
      </c>
      <c r="G543" s="157"/>
      <c r="H543" s="172" t="str">
        <f t="shared" si="1069"/>
        <v/>
      </c>
      <c r="I543" s="153"/>
      <c r="J543" s="150" t="str">
        <f t="shared" si="1070"/>
        <v/>
      </c>
      <c r="K543" s="153"/>
      <c r="L543" s="172" t="str">
        <f t="shared" si="1071"/>
        <v/>
      </c>
      <c r="M543" s="157"/>
      <c r="N543" s="172" t="str">
        <f t="shared" si="1072"/>
        <v/>
      </c>
      <c r="O543" s="121"/>
      <c r="P543" s="172" t="str">
        <f t="shared" si="1079"/>
        <v/>
      </c>
      <c r="Q543" s="172" t="str">
        <f>IF(O543="","",VLOOKUP(O543,'DOCUMENT TYPE'!$A$2:$D$805,2,))</f>
        <v/>
      </c>
      <c r="R543" s="172" t="str">
        <f t="shared" si="1080"/>
        <v/>
      </c>
      <c r="S543" s="172" t="str">
        <f>IF(O543="","",VLOOKUP(O543,'DOCUMENT TYPE'!$A$2:$D$805,3,))</f>
        <v/>
      </c>
      <c r="T543" s="172" t="str">
        <f t="shared" si="1081"/>
        <v/>
      </c>
      <c r="U543" s="121"/>
      <c r="V543" s="172" t="str">
        <f t="shared" si="1082"/>
        <v/>
      </c>
      <c r="W543" s="225" t="str">
        <f>IF(U543="","",VLOOKUP(U543,'ACTIVITY &amp; DISCIPLINE CODE'!$F$3:$I$1863,2,))</f>
        <v/>
      </c>
      <c r="X543" s="172" t="str">
        <f t="shared" si="1083"/>
        <v/>
      </c>
      <c r="Y543" s="172" t="str">
        <f>IF(U543="","",VLOOKUP(U543,'ACTIVITY &amp; DISCIPLINE CODE'!$F$3:$I$1863,3,))</f>
        <v/>
      </c>
      <c r="Z543" s="172" t="str">
        <f t="shared" si="1084"/>
        <v/>
      </c>
      <c r="AA543" s="172" t="str">
        <f>IF(U543="","",VLOOKUP(U543,'ACTIVITY &amp; DISCIPLINE CODE'!$F$3:$I$1863,4,))</f>
        <v/>
      </c>
      <c r="AB543" s="172" t="str">
        <f t="shared" si="1085"/>
        <v/>
      </c>
      <c r="AC543" s="153"/>
      <c r="AD543" s="155" t="str">
        <f t="shared" si="1086"/>
        <v/>
      </c>
      <c r="AE543" s="172" t="str">
        <f>IF(AC543="","",VLOOKUP(AC543,'PROJECT STAGE'!$A$2:$C$100,2,))</f>
        <v/>
      </c>
      <c r="AF543" s="155" t="str">
        <f t="shared" si="1087"/>
        <v/>
      </c>
      <c r="AG543" s="172" t="str">
        <f>IF(AC543="","",VLOOKUP(AC543,'PROJECT STAGE'!$A$2:$C$100,3,))</f>
        <v/>
      </c>
      <c r="AH543" s="157" t="str">
        <f t="shared" si="1110"/>
        <v/>
      </c>
      <c r="AI543" s="157"/>
      <c r="AJ543" s="157" t="str">
        <f t="shared" si="1111"/>
        <v/>
      </c>
      <c r="AK543" s="157"/>
      <c r="AL543" s="157" t="str">
        <f t="shared" si="1112"/>
        <v/>
      </c>
      <c r="AM543" s="157"/>
      <c r="AN543" s="157" t="str">
        <f t="shared" si="1088"/>
        <v/>
      </c>
      <c r="AO543" s="157"/>
      <c r="AP543" s="157" t="str">
        <f t="shared" si="1055"/>
        <v/>
      </c>
      <c r="AQ543" s="262"/>
      <c r="AR543" s="45"/>
      <c r="AS543" s="199" t="str">
        <f t="shared" si="1073"/>
        <v>Not LT section</v>
      </c>
      <c r="AT543" s="200" t="str">
        <f t="shared" si="1113"/>
        <v>.</v>
      </c>
      <c r="AU543" s="199" t="str">
        <f>IF(O543=0,"No input data",INDEX('DOCUMENT TYPE'!D:D,MATCH(Filename!O543,'DOCUMENT TYPE'!A:A,0)))</f>
        <v>No input data</v>
      </c>
      <c r="AV543" s="200" t="str">
        <f t="shared" si="1074"/>
        <v>-</v>
      </c>
      <c r="AW543" s="199" t="str">
        <f t="shared" si="1056"/>
        <v>Check PROJECT STAGE</v>
      </c>
      <c r="AX543" s="200" t="str">
        <f t="shared" ref="AX543" si="1123">IF(AY543&gt;"0","-","")</f>
        <v/>
      </c>
      <c r="AY543" s="199" t="str">
        <f t="shared" si="1058"/>
        <v/>
      </c>
      <c r="AZ543" s="204" t="str">
        <f t="shared" ref="AZ543" si="1124">IF(BA543&gt;"0","-","")</f>
        <v/>
      </c>
      <c r="BA543" s="203" t="str">
        <f t="shared" si="1060"/>
        <v/>
      </c>
      <c r="BB543" s="44"/>
      <c r="BC543" s="40" t="str">
        <f t="shared" si="1061"/>
        <v>Missing input data</v>
      </c>
      <c r="BD543" s="40" t="str">
        <f t="shared" si="1062"/>
        <v>Missing input data</v>
      </c>
      <c r="BE543" s="44"/>
      <c r="BF543" s="40" t="str">
        <f t="shared" si="1063"/>
        <v>Missing input data</v>
      </c>
      <c r="BG543" s="40" t="str">
        <f t="shared" si="1064"/>
        <v>Missing input data</v>
      </c>
      <c r="BH543" s="42"/>
      <c r="BI543" s="40" t="str">
        <f t="shared" si="1076"/>
        <v>Missing input data</v>
      </c>
      <c r="BJ543" s="40" t="str">
        <f t="shared" si="1065"/>
        <v>Missing input data</v>
      </c>
      <c r="BK543" s="42"/>
      <c r="BL543" s="40" t="str">
        <f t="shared" si="1066"/>
        <v>Missing input data</v>
      </c>
      <c r="BM543" s="40" t="str">
        <f t="shared" si="1067"/>
        <v>Missing input data</v>
      </c>
    </row>
    <row r="544" spans="1:65" ht="15.75" thickBot="1">
      <c r="A544" s="156"/>
      <c r="B544" s="172" t="str">
        <f t="shared" si="1077"/>
        <v/>
      </c>
      <c r="C544" s="157"/>
      <c r="D544" s="172" t="str">
        <f t="shared" si="1078"/>
        <v/>
      </c>
      <c r="E544" s="157"/>
      <c r="F544" s="172" t="str">
        <f t="shared" si="1068"/>
        <v/>
      </c>
      <c r="G544" s="157"/>
      <c r="H544" s="172" t="str">
        <f t="shared" si="1069"/>
        <v/>
      </c>
      <c r="I544" s="153"/>
      <c r="J544" s="150" t="str">
        <f t="shared" si="1070"/>
        <v/>
      </c>
      <c r="K544" s="153"/>
      <c r="L544" s="172" t="str">
        <f t="shared" si="1071"/>
        <v/>
      </c>
      <c r="M544" s="157"/>
      <c r="N544" s="172" t="str">
        <f t="shared" si="1072"/>
        <v/>
      </c>
      <c r="O544" s="121"/>
      <c r="P544" s="172" t="str">
        <f t="shared" si="1079"/>
        <v/>
      </c>
      <c r="Q544" s="172" t="str">
        <f>IF(O544="","",VLOOKUP(O544,'DOCUMENT TYPE'!$A$2:$D$805,2,))</f>
        <v/>
      </c>
      <c r="R544" s="172" t="str">
        <f t="shared" si="1080"/>
        <v/>
      </c>
      <c r="S544" s="172" t="str">
        <f>IF(O544="","",VLOOKUP(O544,'DOCUMENT TYPE'!$A$2:$D$805,3,))</f>
        <v/>
      </c>
      <c r="T544" s="172" t="str">
        <f t="shared" si="1081"/>
        <v/>
      </c>
      <c r="U544" s="121"/>
      <c r="V544" s="172" t="str">
        <f t="shared" si="1082"/>
        <v/>
      </c>
      <c r="W544" s="225" t="str">
        <f>IF(U544="","",VLOOKUP(U544,'ACTIVITY &amp; DISCIPLINE CODE'!$F$3:$I$1863,2,))</f>
        <v/>
      </c>
      <c r="X544" s="172" t="str">
        <f t="shared" si="1083"/>
        <v/>
      </c>
      <c r="Y544" s="172" t="str">
        <f>IF(U544="","",VLOOKUP(U544,'ACTIVITY &amp; DISCIPLINE CODE'!$F$3:$I$1863,3,))</f>
        <v/>
      </c>
      <c r="Z544" s="172" t="str">
        <f t="shared" si="1084"/>
        <v/>
      </c>
      <c r="AA544" s="172" t="str">
        <f>IF(U544="","",VLOOKUP(U544,'ACTIVITY &amp; DISCIPLINE CODE'!$F$3:$I$1863,4,))</f>
        <v/>
      </c>
      <c r="AB544" s="172" t="str">
        <f t="shared" si="1085"/>
        <v/>
      </c>
      <c r="AC544" s="153"/>
      <c r="AD544" s="155" t="str">
        <f t="shared" si="1086"/>
        <v/>
      </c>
      <c r="AE544" s="172" t="str">
        <f>IF(AC544="","",VLOOKUP(AC544,'PROJECT STAGE'!$A$2:$C$100,2,))</f>
        <v/>
      </c>
      <c r="AF544" s="155" t="str">
        <f t="shared" si="1087"/>
        <v/>
      </c>
      <c r="AG544" s="172" t="str">
        <f>IF(AC544="","",VLOOKUP(AC544,'PROJECT STAGE'!$A$2:$C$100,3,))</f>
        <v/>
      </c>
      <c r="AH544" s="157" t="str">
        <f t="shared" si="1110"/>
        <v/>
      </c>
      <c r="AI544" s="157"/>
      <c r="AJ544" s="157" t="str">
        <f t="shared" si="1111"/>
        <v/>
      </c>
      <c r="AK544" s="157"/>
      <c r="AL544" s="157" t="str">
        <f t="shared" si="1112"/>
        <v/>
      </c>
      <c r="AM544" s="157"/>
      <c r="AN544" s="157" t="str">
        <f t="shared" si="1088"/>
        <v/>
      </c>
      <c r="AO544" s="157"/>
      <c r="AP544" s="157" t="str">
        <f t="shared" si="1055"/>
        <v/>
      </c>
      <c r="AQ544" s="262"/>
      <c r="AR544" s="45"/>
      <c r="AS544" s="199" t="str">
        <f t="shared" si="1073"/>
        <v>Not LT section</v>
      </c>
      <c r="AT544" s="200" t="str">
        <f t="shared" si="1113"/>
        <v>.</v>
      </c>
      <c r="AU544" s="199" t="str">
        <f>IF(O544=0,"No input data",INDEX('DOCUMENT TYPE'!D:D,MATCH(Filename!O544,'DOCUMENT TYPE'!A:A,0)))</f>
        <v>No input data</v>
      </c>
      <c r="AV544" s="200" t="str">
        <f t="shared" si="1074"/>
        <v>-</v>
      </c>
      <c r="AW544" s="199" t="str">
        <f t="shared" si="1056"/>
        <v>Check PROJECT STAGE</v>
      </c>
      <c r="AX544" s="200" t="str">
        <f t="shared" ref="AX544" si="1125">IF(AY544&gt;"0","-","")</f>
        <v/>
      </c>
      <c r="AY544" s="199" t="str">
        <f t="shared" si="1058"/>
        <v/>
      </c>
      <c r="AZ544" s="204" t="str">
        <f t="shared" si="1115"/>
        <v/>
      </c>
      <c r="BA544" s="203" t="str">
        <f t="shared" si="1060"/>
        <v/>
      </c>
      <c r="BB544" s="44"/>
      <c r="BC544" s="40" t="str">
        <f t="shared" si="1061"/>
        <v>Missing input data</v>
      </c>
      <c r="BD544" s="40" t="str">
        <f t="shared" si="1062"/>
        <v>Missing input data</v>
      </c>
      <c r="BE544" s="44"/>
      <c r="BF544" s="40" t="str">
        <f t="shared" si="1063"/>
        <v>Missing input data</v>
      </c>
      <c r="BG544" s="40" t="str">
        <f t="shared" si="1064"/>
        <v>Missing input data</v>
      </c>
      <c r="BH544" s="42"/>
      <c r="BI544" s="40" t="str">
        <f t="shared" si="1076"/>
        <v>Missing input data</v>
      </c>
      <c r="BJ544" s="40" t="str">
        <f t="shared" si="1065"/>
        <v>Missing input data</v>
      </c>
      <c r="BK544" s="42"/>
      <c r="BL544" s="40" t="str">
        <f t="shared" si="1066"/>
        <v>Missing input data</v>
      </c>
      <c r="BM544" s="40" t="str">
        <f t="shared" si="1067"/>
        <v>Missing input data</v>
      </c>
    </row>
    <row r="545" spans="1:65" ht="15.75" thickBot="1">
      <c r="A545" s="156"/>
      <c r="B545" s="172" t="str">
        <f t="shared" si="1077"/>
        <v/>
      </c>
      <c r="C545" s="157"/>
      <c r="D545" s="172" t="str">
        <f t="shared" si="1078"/>
        <v/>
      </c>
      <c r="E545" s="157"/>
      <c r="F545" s="172" t="str">
        <f t="shared" si="1068"/>
        <v/>
      </c>
      <c r="G545" s="157"/>
      <c r="H545" s="172" t="str">
        <f t="shared" si="1069"/>
        <v/>
      </c>
      <c r="I545" s="153"/>
      <c r="J545" s="150" t="str">
        <f t="shared" si="1070"/>
        <v/>
      </c>
      <c r="K545" s="153"/>
      <c r="L545" s="172" t="str">
        <f t="shared" si="1071"/>
        <v/>
      </c>
      <c r="M545" s="157"/>
      <c r="N545" s="172" t="str">
        <f t="shared" si="1072"/>
        <v/>
      </c>
      <c r="O545" s="121"/>
      <c r="P545" s="172" t="str">
        <f t="shared" si="1079"/>
        <v/>
      </c>
      <c r="Q545" s="172" t="str">
        <f>IF(O545="","",VLOOKUP(O545,'DOCUMENT TYPE'!$A$2:$D$805,2,))</f>
        <v/>
      </c>
      <c r="R545" s="172" t="str">
        <f t="shared" si="1080"/>
        <v/>
      </c>
      <c r="S545" s="172" t="str">
        <f>IF(O545="","",VLOOKUP(O545,'DOCUMENT TYPE'!$A$2:$D$805,3,))</f>
        <v/>
      </c>
      <c r="T545" s="172" t="str">
        <f t="shared" si="1081"/>
        <v/>
      </c>
      <c r="U545" s="121"/>
      <c r="V545" s="172" t="str">
        <f t="shared" si="1082"/>
        <v/>
      </c>
      <c r="W545" s="225" t="str">
        <f>IF(U545="","",VLOOKUP(U545,'ACTIVITY &amp; DISCIPLINE CODE'!$F$3:$I$1863,2,))</f>
        <v/>
      </c>
      <c r="X545" s="172" t="str">
        <f t="shared" si="1083"/>
        <v/>
      </c>
      <c r="Y545" s="172" t="str">
        <f>IF(U545="","",VLOOKUP(U545,'ACTIVITY &amp; DISCIPLINE CODE'!$F$3:$I$1863,3,))</f>
        <v/>
      </c>
      <c r="Z545" s="172" t="str">
        <f t="shared" si="1084"/>
        <v/>
      </c>
      <c r="AA545" s="172" t="str">
        <f>IF(U545="","",VLOOKUP(U545,'ACTIVITY &amp; DISCIPLINE CODE'!$F$3:$I$1863,4,))</f>
        <v/>
      </c>
      <c r="AB545" s="172" t="str">
        <f t="shared" si="1085"/>
        <v/>
      </c>
      <c r="AC545" s="153"/>
      <c r="AD545" s="155" t="str">
        <f t="shared" si="1086"/>
        <v/>
      </c>
      <c r="AE545" s="172" t="str">
        <f>IF(AC545="","",VLOOKUP(AC545,'PROJECT STAGE'!$A$2:$C$100,2,))</f>
        <v/>
      </c>
      <c r="AF545" s="155" t="str">
        <f t="shared" si="1087"/>
        <v/>
      </c>
      <c r="AG545" s="172" t="str">
        <f>IF(AC545="","",VLOOKUP(AC545,'PROJECT STAGE'!$A$2:$C$100,3,))</f>
        <v/>
      </c>
      <c r="AH545" s="157" t="str">
        <f t="shared" si="1110"/>
        <v/>
      </c>
      <c r="AI545" s="157"/>
      <c r="AJ545" s="157" t="str">
        <f t="shared" si="1111"/>
        <v/>
      </c>
      <c r="AK545" s="157"/>
      <c r="AL545" s="157" t="str">
        <f t="shared" si="1112"/>
        <v/>
      </c>
      <c r="AM545" s="157"/>
      <c r="AN545" s="157" t="str">
        <f t="shared" si="1088"/>
        <v/>
      </c>
      <c r="AO545" s="157"/>
      <c r="AP545" s="157" t="str">
        <f t="shared" si="1055"/>
        <v/>
      </c>
      <c r="AQ545" s="262"/>
      <c r="AR545" s="45"/>
      <c r="AS545" s="199" t="str">
        <f t="shared" si="1073"/>
        <v>Not LT section</v>
      </c>
      <c r="AT545" s="200" t="str">
        <f t="shared" si="1113"/>
        <v>.</v>
      </c>
      <c r="AU545" s="199" t="str">
        <f>IF(O545=0,"No input data",INDEX('DOCUMENT TYPE'!D:D,MATCH(Filename!O545,'DOCUMENT TYPE'!A:A,0)))</f>
        <v>No input data</v>
      </c>
      <c r="AV545" s="200" t="str">
        <f t="shared" si="1074"/>
        <v>-</v>
      </c>
      <c r="AW545" s="199" t="str">
        <f t="shared" si="1056"/>
        <v>Check PROJECT STAGE</v>
      </c>
      <c r="AX545" s="200" t="str">
        <f t="shared" ref="AX545" si="1126">IF(AY545&gt;"0","-","")</f>
        <v/>
      </c>
      <c r="AY545" s="199" t="str">
        <f t="shared" si="1058"/>
        <v/>
      </c>
      <c r="AZ545" s="204" t="str">
        <f t="shared" ref="AZ545" si="1127">IF(BA545&gt;"0","-","")</f>
        <v/>
      </c>
      <c r="BA545" s="203" t="str">
        <f t="shared" si="1060"/>
        <v/>
      </c>
      <c r="BB545" s="44"/>
      <c r="BC545" s="40" t="str">
        <f t="shared" si="1061"/>
        <v>Missing input data</v>
      </c>
      <c r="BD545" s="40" t="str">
        <f t="shared" si="1062"/>
        <v>Missing input data</v>
      </c>
      <c r="BE545" s="44"/>
      <c r="BF545" s="40" t="str">
        <f t="shared" si="1063"/>
        <v>Missing input data</v>
      </c>
      <c r="BG545" s="40" t="str">
        <f t="shared" si="1064"/>
        <v>Missing input data</v>
      </c>
      <c r="BH545" s="42"/>
      <c r="BI545" s="40" t="str">
        <f t="shared" si="1076"/>
        <v>Missing input data</v>
      </c>
      <c r="BJ545" s="40" t="str">
        <f t="shared" si="1065"/>
        <v>Missing input data</v>
      </c>
      <c r="BK545" s="42"/>
      <c r="BL545" s="40" t="str">
        <f t="shared" si="1066"/>
        <v>Missing input data</v>
      </c>
      <c r="BM545" s="40" t="str">
        <f t="shared" si="1067"/>
        <v>Missing input data</v>
      </c>
    </row>
    <row r="546" spans="1:65" ht="15.75" thickBot="1">
      <c r="A546" s="156"/>
      <c r="B546" s="172" t="str">
        <f t="shared" si="1077"/>
        <v/>
      </c>
      <c r="C546" s="157"/>
      <c r="D546" s="172" t="str">
        <f t="shared" si="1078"/>
        <v/>
      </c>
      <c r="E546" s="157"/>
      <c r="F546" s="172" t="str">
        <f t="shared" si="1068"/>
        <v/>
      </c>
      <c r="G546" s="157"/>
      <c r="H546" s="172" t="str">
        <f t="shared" si="1069"/>
        <v/>
      </c>
      <c r="I546" s="153"/>
      <c r="J546" s="150" t="str">
        <f t="shared" si="1070"/>
        <v/>
      </c>
      <c r="K546" s="153"/>
      <c r="L546" s="172" t="str">
        <f t="shared" si="1071"/>
        <v/>
      </c>
      <c r="M546" s="157"/>
      <c r="N546" s="172" t="str">
        <f t="shared" si="1072"/>
        <v/>
      </c>
      <c r="O546" s="121"/>
      <c r="P546" s="172" t="str">
        <f t="shared" si="1079"/>
        <v/>
      </c>
      <c r="Q546" s="172" t="str">
        <f>IF(O546="","",VLOOKUP(O546,'DOCUMENT TYPE'!$A$2:$D$805,2,))</f>
        <v/>
      </c>
      <c r="R546" s="172" t="str">
        <f t="shared" si="1080"/>
        <v/>
      </c>
      <c r="S546" s="172" t="str">
        <f>IF(O546="","",VLOOKUP(O546,'DOCUMENT TYPE'!$A$2:$D$805,3,))</f>
        <v/>
      </c>
      <c r="T546" s="172" t="str">
        <f t="shared" si="1081"/>
        <v/>
      </c>
      <c r="U546" s="121"/>
      <c r="V546" s="172" t="str">
        <f t="shared" si="1082"/>
        <v/>
      </c>
      <c r="W546" s="225" t="str">
        <f>IF(U546="","",VLOOKUP(U546,'ACTIVITY &amp; DISCIPLINE CODE'!$F$3:$I$1863,2,))</f>
        <v/>
      </c>
      <c r="X546" s="172" t="str">
        <f t="shared" si="1083"/>
        <v/>
      </c>
      <c r="Y546" s="172" t="str">
        <f>IF(U546="","",VLOOKUP(U546,'ACTIVITY &amp; DISCIPLINE CODE'!$F$3:$I$1863,3,))</f>
        <v/>
      </c>
      <c r="Z546" s="172" t="str">
        <f t="shared" si="1084"/>
        <v/>
      </c>
      <c r="AA546" s="172" t="str">
        <f>IF(U546="","",VLOOKUP(U546,'ACTIVITY &amp; DISCIPLINE CODE'!$F$3:$I$1863,4,))</f>
        <v/>
      </c>
      <c r="AB546" s="172" t="str">
        <f t="shared" si="1085"/>
        <v/>
      </c>
      <c r="AC546" s="153"/>
      <c r="AD546" s="155" t="str">
        <f t="shared" si="1086"/>
        <v/>
      </c>
      <c r="AE546" s="172" t="str">
        <f>IF(AC546="","",VLOOKUP(AC546,'PROJECT STAGE'!$A$2:$C$100,2,))</f>
        <v/>
      </c>
      <c r="AF546" s="155" t="str">
        <f t="shared" si="1087"/>
        <v/>
      </c>
      <c r="AG546" s="172" t="str">
        <f>IF(AC546="","",VLOOKUP(AC546,'PROJECT STAGE'!$A$2:$C$100,3,))</f>
        <v/>
      </c>
      <c r="AH546" s="157" t="str">
        <f t="shared" si="1110"/>
        <v/>
      </c>
      <c r="AI546" s="157"/>
      <c r="AJ546" s="157" t="str">
        <f t="shared" si="1111"/>
        <v/>
      </c>
      <c r="AK546" s="157"/>
      <c r="AL546" s="157" t="str">
        <f t="shared" si="1112"/>
        <v/>
      </c>
      <c r="AM546" s="157"/>
      <c r="AN546" s="157" t="str">
        <f t="shared" si="1088"/>
        <v/>
      </c>
      <c r="AO546" s="157"/>
      <c r="AP546" s="157" t="str">
        <f t="shared" si="1055"/>
        <v/>
      </c>
      <c r="AQ546" s="262"/>
      <c r="AR546" s="45"/>
      <c r="AS546" s="199" t="str">
        <f t="shared" si="1073"/>
        <v>Not LT section</v>
      </c>
      <c r="AT546" s="200" t="str">
        <f t="shared" si="1113"/>
        <v>.</v>
      </c>
      <c r="AU546" s="199" t="str">
        <f>IF(O546=0,"No input data",INDEX('DOCUMENT TYPE'!D:D,MATCH(Filename!O546,'DOCUMENT TYPE'!A:A,0)))</f>
        <v>No input data</v>
      </c>
      <c r="AV546" s="200" t="str">
        <f t="shared" si="1074"/>
        <v>-</v>
      </c>
      <c r="AW546" s="199" t="str">
        <f t="shared" si="1056"/>
        <v>Check PROJECT STAGE</v>
      </c>
      <c r="AX546" s="200" t="str">
        <f t="shared" ref="AX546" si="1128">IF(AY546&gt;"0","-","")</f>
        <v/>
      </c>
      <c r="AY546" s="199" t="str">
        <f t="shared" si="1058"/>
        <v/>
      </c>
      <c r="AZ546" s="204" t="str">
        <f t="shared" si="1115"/>
        <v/>
      </c>
      <c r="BA546" s="203" t="str">
        <f t="shared" si="1060"/>
        <v/>
      </c>
      <c r="BB546" s="44"/>
      <c r="BC546" s="40" t="str">
        <f t="shared" si="1061"/>
        <v>Missing input data</v>
      </c>
      <c r="BD546" s="40" t="str">
        <f t="shared" si="1062"/>
        <v>Missing input data</v>
      </c>
      <c r="BE546" s="44"/>
      <c r="BF546" s="40" t="str">
        <f t="shared" si="1063"/>
        <v>Missing input data</v>
      </c>
      <c r="BG546" s="40" t="str">
        <f t="shared" si="1064"/>
        <v>Missing input data</v>
      </c>
      <c r="BH546" s="42"/>
      <c r="BI546" s="40" t="str">
        <f t="shared" si="1076"/>
        <v>Missing input data</v>
      </c>
      <c r="BJ546" s="40" t="str">
        <f t="shared" si="1065"/>
        <v>Missing input data</v>
      </c>
      <c r="BK546" s="42"/>
      <c r="BL546" s="40" t="str">
        <f t="shared" si="1066"/>
        <v>Missing input data</v>
      </c>
      <c r="BM546" s="40" t="str">
        <f t="shared" si="1067"/>
        <v>Missing input data</v>
      </c>
    </row>
    <row r="547" spans="1:65" ht="15.75" thickBot="1">
      <c r="A547" s="156"/>
      <c r="B547" s="172" t="str">
        <f t="shared" si="1077"/>
        <v/>
      </c>
      <c r="C547" s="157"/>
      <c r="D547" s="172" t="str">
        <f t="shared" si="1078"/>
        <v/>
      </c>
      <c r="E547" s="157"/>
      <c r="F547" s="172" t="str">
        <f t="shared" si="1068"/>
        <v/>
      </c>
      <c r="G547" s="157"/>
      <c r="H547" s="172" t="str">
        <f t="shared" si="1069"/>
        <v/>
      </c>
      <c r="I547" s="153"/>
      <c r="J547" s="150" t="str">
        <f t="shared" si="1070"/>
        <v/>
      </c>
      <c r="K547" s="153"/>
      <c r="L547" s="172" t="str">
        <f t="shared" si="1071"/>
        <v/>
      </c>
      <c r="M547" s="157"/>
      <c r="N547" s="172" t="str">
        <f t="shared" si="1072"/>
        <v/>
      </c>
      <c r="O547" s="121"/>
      <c r="P547" s="172" t="str">
        <f t="shared" si="1079"/>
        <v/>
      </c>
      <c r="Q547" s="172" t="str">
        <f>IF(O547="","",VLOOKUP(O547,'DOCUMENT TYPE'!$A$2:$D$805,2,))</f>
        <v/>
      </c>
      <c r="R547" s="172" t="str">
        <f t="shared" si="1080"/>
        <v/>
      </c>
      <c r="S547" s="172" t="str">
        <f>IF(O547="","",VLOOKUP(O547,'DOCUMENT TYPE'!$A$2:$D$805,3,))</f>
        <v/>
      </c>
      <c r="T547" s="172" t="str">
        <f t="shared" si="1081"/>
        <v/>
      </c>
      <c r="U547" s="121"/>
      <c r="V547" s="172" t="str">
        <f t="shared" si="1082"/>
        <v/>
      </c>
      <c r="W547" s="225" t="str">
        <f>IF(U547="","",VLOOKUP(U547,'ACTIVITY &amp; DISCIPLINE CODE'!$F$3:$I$1863,2,))</f>
        <v/>
      </c>
      <c r="X547" s="172" t="str">
        <f t="shared" si="1083"/>
        <v/>
      </c>
      <c r="Y547" s="172" t="str">
        <f>IF(U547="","",VLOOKUP(U547,'ACTIVITY &amp; DISCIPLINE CODE'!$F$3:$I$1863,3,))</f>
        <v/>
      </c>
      <c r="Z547" s="172" t="str">
        <f t="shared" si="1084"/>
        <v/>
      </c>
      <c r="AA547" s="172" t="str">
        <f>IF(U547="","",VLOOKUP(U547,'ACTIVITY &amp; DISCIPLINE CODE'!$F$3:$I$1863,4,))</f>
        <v/>
      </c>
      <c r="AB547" s="172" t="str">
        <f t="shared" si="1085"/>
        <v/>
      </c>
      <c r="AC547" s="153"/>
      <c r="AD547" s="155" t="str">
        <f t="shared" si="1086"/>
        <v/>
      </c>
      <c r="AE547" s="172" t="str">
        <f>IF(AC547="","",VLOOKUP(AC547,'PROJECT STAGE'!$A$2:$C$100,2,))</f>
        <v/>
      </c>
      <c r="AF547" s="155" t="str">
        <f t="shared" si="1087"/>
        <v/>
      </c>
      <c r="AG547" s="172" t="str">
        <f>IF(AC547="","",VLOOKUP(AC547,'PROJECT STAGE'!$A$2:$C$100,3,))</f>
        <v/>
      </c>
      <c r="AH547" s="157" t="str">
        <f t="shared" si="1110"/>
        <v/>
      </c>
      <c r="AI547" s="157"/>
      <c r="AJ547" s="157" t="str">
        <f t="shared" si="1111"/>
        <v/>
      </c>
      <c r="AK547" s="157"/>
      <c r="AL547" s="157" t="str">
        <f t="shared" si="1112"/>
        <v/>
      </c>
      <c r="AM547" s="157"/>
      <c r="AN547" s="157" t="str">
        <f t="shared" si="1088"/>
        <v/>
      </c>
      <c r="AO547" s="157"/>
      <c r="AP547" s="157" t="str">
        <f t="shared" si="1055"/>
        <v/>
      </c>
      <c r="AQ547" s="262"/>
      <c r="AR547" s="45"/>
      <c r="AS547" s="199" t="str">
        <f t="shared" si="1073"/>
        <v>Not LT section</v>
      </c>
      <c r="AT547" s="200" t="str">
        <f t="shared" si="1113"/>
        <v>.</v>
      </c>
      <c r="AU547" s="199" t="str">
        <f>IF(O547=0,"No input data",INDEX('DOCUMENT TYPE'!D:D,MATCH(Filename!O547,'DOCUMENT TYPE'!A:A,0)))</f>
        <v>No input data</v>
      </c>
      <c r="AV547" s="200" t="str">
        <f t="shared" si="1074"/>
        <v>-</v>
      </c>
      <c r="AW547" s="199" t="str">
        <f t="shared" si="1056"/>
        <v>Check PROJECT STAGE</v>
      </c>
      <c r="AX547" s="200" t="str">
        <f t="shared" ref="AX547" si="1129">IF(AY547&gt;"0","-","")</f>
        <v/>
      </c>
      <c r="AY547" s="199" t="str">
        <f t="shared" si="1058"/>
        <v/>
      </c>
      <c r="AZ547" s="204" t="str">
        <f t="shared" ref="AZ547" si="1130">IF(BA547&gt;"0","-","")</f>
        <v/>
      </c>
      <c r="BA547" s="203" t="str">
        <f t="shared" si="1060"/>
        <v/>
      </c>
      <c r="BB547" s="44"/>
      <c r="BC547" s="40" t="str">
        <f t="shared" si="1061"/>
        <v>Missing input data</v>
      </c>
      <c r="BD547" s="40" t="str">
        <f t="shared" si="1062"/>
        <v>Missing input data</v>
      </c>
      <c r="BE547" s="44"/>
      <c r="BF547" s="40" t="str">
        <f t="shared" si="1063"/>
        <v>Missing input data</v>
      </c>
      <c r="BG547" s="40" t="str">
        <f t="shared" si="1064"/>
        <v>Missing input data</v>
      </c>
      <c r="BH547" s="42"/>
      <c r="BI547" s="40" t="str">
        <f t="shared" si="1076"/>
        <v>Missing input data</v>
      </c>
      <c r="BJ547" s="40" t="str">
        <f t="shared" si="1065"/>
        <v>Missing input data</v>
      </c>
      <c r="BK547" s="42"/>
      <c r="BL547" s="40" t="str">
        <f t="shared" si="1066"/>
        <v>Missing input data</v>
      </c>
      <c r="BM547" s="40" t="str">
        <f t="shared" si="1067"/>
        <v>Missing input data</v>
      </c>
    </row>
    <row r="548" spans="1:65" ht="15.75" thickBot="1">
      <c r="A548" s="156"/>
      <c r="B548" s="172" t="str">
        <f t="shared" si="1077"/>
        <v/>
      </c>
      <c r="C548" s="157"/>
      <c r="D548" s="172" t="str">
        <f t="shared" si="1078"/>
        <v/>
      </c>
      <c r="E548" s="157"/>
      <c r="F548" s="172" t="str">
        <f t="shared" si="1068"/>
        <v/>
      </c>
      <c r="G548" s="157"/>
      <c r="H548" s="172" t="str">
        <f t="shared" si="1069"/>
        <v/>
      </c>
      <c r="I548" s="153"/>
      <c r="J548" s="150" t="str">
        <f t="shared" si="1070"/>
        <v/>
      </c>
      <c r="K548" s="153"/>
      <c r="L548" s="172" t="str">
        <f t="shared" si="1071"/>
        <v/>
      </c>
      <c r="M548" s="157"/>
      <c r="N548" s="172" t="str">
        <f t="shared" si="1072"/>
        <v/>
      </c>
      <c r="O548" s="121"/>
      <c r="P548" s="172" t="str">
        <f t="shared" si="1079"/>
        <v/>
      </c>
      <c r="Q548" s="172" t="str">
        <f>IF(O548="","",VLOOKUP(O548,'DOCUMENT TYPE'!$A$2:$D$805,2,))</f>
        <v/>
      </c>
      <c r="R548" s="172" t="str">
        <f t="shared" si="1080"/>
        <v/>
      </c>
      <c r="S548" s="172" t="str">
        <f>IF(O548="","",VLOOKUP(O548,'DOCUMENT TYPE'!$A$2:$D$805,3,))</f>
        <v/>
      </c>
      <c r="T548" s="172" t="str">
        <f t="shared" si="1081"/>
        <v/>
      </c>
      <c r="U548" s="121"/>
      <c r="V548" s="172" t="str">
        <f t="shared" si="1082"/>
        <v/>
      </c>
      <c r="W548" s="225" t="str">
        <f>IF(U548="","",VLOOKUP(U548,'ACTIVITY &amp; DISCIPLINE CODE'!$F$3:$I$1863,2,))</f>
        <v/>
      </c>
      <c r="X548" s="172" t="str">
        <f t="shared" si="1083"/>
        <v/>
      </c>
      <c r="Y548" s="172" t="str">
        <f>IF(U548="","",VLOOKUP(U548,'ACTIVITY &amp; DISCIPLINE CODE'!$F$3:$I$1863,3,))</f>
        <v/>
      </c>
      <c r="Z548" s="172" t="str">
        <f t="shared" si="1084"/>
        <v/>
      </c>
      <c r="AA548" s="172" t="str">
        <f>IF(U548="","",VLOOKUP(U548,'ACTIVITY &amp; DISCIPLINE CODE'!$F$3:$I$1863,4,))</f>
        <v/>
      </c>
      <c r="AB548" s="172" t="str">
        <f t="shared" si="1085"/>
        <v/>
      </c>
      <c r="AC548" s="153"/>
      <c r="AD548" s="155" t="str">
        <f t="shared" si="1086"/>
        <v/>
      </c>
      <c r="AE548" s="172" t="str">
        <f>IF(AC548="","",VLOOKUP(AC548,'PROJECT STAGE'!$A$2:$C$100,2,))</f>
        <v/>
      </c>
      <c r="AF548" s="155" t="str">
        <f t="shared" si="1087"/>
        <v/>
      </c>
      <c r="AG548" s="172" t="str">
        <f>IF(AC548="","",VLOOKUP(AC548,'PROJECT STAGE'!$A$2:$C$100,3,))</f>
        <v/>
      </c>
      <c r="AH548" s="157" t="str">
        <f t="shared" si="1110"/>
        <v/>
      </c>
      <c r="AI548" s="157"/>
      <c r="AJ548" s="157" t="str">
        <f t="shared" si="1111"/>
        <v/>
      </c>
      <c r="AK548" s="157"/>
      <c r="AL548" s="157" t="str">
        <f t="shared" si="1112"/>
        <v/>
      </c>
      <c r="AM548" s="157"/>
      <c r="AN548" s="157" t="str">
        <f t="shared" si="1088"/>
        <v/>
      </c>
      <c r="AO548" s="157"/>
      <c r="AP548" s="157" t="str">
        <f t="shared" si="1055"/>
        <v/>
      </c>
      <c r="AQ548" s="262"/>
      <c r="AR548" s="45"/>
      <c r="AS548" s="199" t="str">
        <f t="shared" si="1073"/>
        <v>Not LT section</v>
      </c>
      <c r="AT548" s="200" t="str">
        <f t="shared" si="1113"/>
        <v>.</v>
      </c>
      <c r="AU548" s="199" t="str">
        <f>IF(O548=0,"No input data",INDEX('DOCUMENT TYPE'!D:D,MATCH(Filename!O548,'DOCUMENT TYPE'!A:A,0)))</f>
        <v>No input data</v>
      </c>
      <c r="AV548" s="200" t="str">
        <f t="shared" si="1074"/>
        <v>-</v>
      </c>
      <c r="AW548" s="199" t="str">
        <f t="shared" si="1056"/>
        <v>Check PROJECT STAGE</v>
      </c>
      <c r="AX548" s="200" t="str">
        <f t="shared" ref="AX548" si="1131">IF(AY548&gt;"0","-","")</f>
        <v/>
      </c>
      <c r="AY548" s="199" t="str">
        <f t="shared" si="1058"/>
        <v/>
      </c>
      <c r="AZ548" s="204" t="str">
        <f t="shared" si="1115"/>
        <v/>
      </c>
      <c r="BA548" s="203" t="str">
        <f t="shared" si="1060"/>
        <v/>
      </c>
      <c r="BB548" s="44"/>
      <c r="BC548" s="40" t="str">
        <f t="shared" si="1061"/>
        <v>Missing input data</v>
      </c>
      <c r="BD548" s="40" t="str">
        <f t="shared" si="1062"/>
        <v>Missing input data</v>
      </c>
      <c r="BE548" s="44"/>
      <c r="BF548" s="40" t="str">
        <f t="shared" si="1063"/>
        <v>Missing input data</v>
      </c>
      <c r="BG548" s="40" t="str">
        <f t="shared" si="1064"/>
        <v>Missing input data</v>
      </c>
      <c r="BH548" s="42"/>
      <c r="BI548" s="40" t="str">
        <f t="shared" si="1076"/>
        <v>Missing input data</v>
      </c>
      <c r="BJ548" s="40" t="str">
        <f t="shared" si="1065"/>
        <v>Missing input data</v>
      </c>
      <c r="BK548" s="42"/>
      <c r="BL548" s="40" t="str">
        <f t="shared" si="1066"/>
        <v>Missing input data</v>
      </c>
      <c r="BM548" s="40" t="str">
        <f t="shared" si="1067"/>
        <v>Missing input data</v>
      </c>
    </row>
    <row r="549" spans="1:65" ht="15.75" thickBot="1">
      <c r="A549" s="156"/>
      <c r="B549" s="172" t="str">
        <f t="shared" si="1077"/>
        <v/>
      </c>
      <c r="C549" s="157"/>
      <c r="D549" s="172" t="str">
        <f t="shared" si="1078"/>
        <v/>
      </c>
      <c r="E549" s="157"/>
      <c r="F549" s="172" t="str">
        <f t="shared" si="1068"/>
        <v/>
      </c>
      <c r="G549" s="157"/>
      <c r="H549" s="172" t="str">
        <f t="shared" si="1069"/>
        <v/>
      </c>
      <c r="I549" s="153"/>
      <c r="J549" s="150" t="str">
        <f t="shared" si="1070"/>
        <v/>
      </c>
      <c r="K549" s="153"/>
      <c r="L549" s="172" t="str">
        <f t="shared" si="1071"/>
        <v/>
      </c>
      <c r="M549" s="157"/>
      <c r="N549" s="172" t="str">
        <f t="shared" si="1072"/>
        <v/>
      </c>
      <c r="O549" s="121"/>
      <c r="P549" s="172" t="str">
        <f t="shared" si="1079"/>
        <v/>
      </c>
      <c r="Q549" s="172" t="str">
        <f>IF(O549="","",VLOOKUP(O549,'DOCUMENT TYPE'!$A$2:$D$805,2,))</f>
        <v/>
      </c>
      <c r="R549" s="172" t="str">
        <f t="shared" si="1080"/>
        <v/>
      </c>
      <c r="S549" s="172" t="str">
        <f>IF(O549="","",VLOOKUP(O549,'DOCUMENT TYPE'!$A$2:$D$805,3,))</f>
        <v/>
      </c>
      <c r="T549" s="172" t="str">
        <f t="shared" si="1081"/>
        <v/>
      </c>
      <c r="U549" s="121"/>
      <c r="V549" s="172" t="str">
        <f t="shared" si="1082"/>
        <v/>
      </c>
      <c r="W549" s="225" t="str">
        <f>IF(U549="","",VLOOKUP(U549,'ACTIVITY &amp; DISCIPLINE CODE'!$F$3:$I$1863,2,))</f>
        <v/>
      </c>
      <c r="X549" s="172" t="str">
        <f t="shared" si="1083"/>
        <v/>
      </c>
      <c r="Y549" s="172" t="str">
        <f>IF(U549="","",VLOOKUP(U549,'ACTIVITY &amp; DISCIPLINE CODE'!$F$3:$I$1863,3,))</f>
        <v/>
      </c>
      <c r="Z549" s="172" t="str">
        <f t="shared" si="1084"/>
        <v/>
      </c>
      <c r="AA549" s="172" t="str">
        <f>IF(U549="","",VLOOKUP(U549,'ACTIVITY &amp; DISCIPLINE CODE'!$F$3:$I$1863,4,))</f>
        <v/>
      </c>
      <c r="AB549" s="172" t="str">
        <f t="shared" si="1085"/>
        <v/>
      </c>
      <c r="AC549" s="153"/>
      <c r="AD549" s="155" t="str">
        <f t="shared" si="1086"/>
        <v/>
      </c>
      <c r="AE549" s="172" t="str">
        <f>IF(AC549="","",VLOOKUP(AC549,'PROJECT STAGE'!$A$2:$C$100,2,))</f>
        <v/>
      </c>
      <c r="AF549" s="155" t="str">
        <f t="shared" si="1087"/>
        <v/>
      </c>
      <c r="AG549" s="172" t="str">
        <f>IF(AC549="","",VLOOKUP(AC549,'PROJECT STAGE'!$A$2:$C$100,3,))</f>
        <v/>
      </c>
      <c r="AH549" s="157" t="str">
        <f t="shared" si="1110"/>
        <v/>
      </c>
      <c r="AI549" s="157"/>
      <c r="AJ549" s="157" t="str">
        <f t="shared" si="1111"/>
        <v/>
      </c>
      <c r="AK549" s="157"/>
      <c r="AL549" s="157" t="str">
        <f t="shared" si="1112"/>
        <v/>
      </c>
      <c r="AM549" s="157"/>
      <c r="AN549" s="157" t="str">
        <f t="shared" si="1088"/>
        <v/>
      </c>
      <c r="AO549" s="157"/>
      <c r="AP549" s="157" t="str">
        <f t="shared" si="1055"/>
        <v/>
      </c>
      <c r="AQ549" s="262"/>
      <c r="AR549" s="45"/>
      <c r="AS549" s="199" t="str">
        <f t="shared" si="1073"/>
        <v>Not LT section</v>
      </c>
      <c r="AT549" s="200" t="str">
        <f t="shared" si="1113"/>
        <v>.</v>
      </c>
      <c r="AU549" s="199" t="str">
        <f>IF(O549=0,"No input data",INDEX('DOCUMENT TYPE'!D:D,MATCH(Filename!O549,'DOCUMENT TYPE'!A:A,0)))</f>
        <v>No input data</v>
      </c>
      <c r="AV549" s="200" t="str">
        <f t="shared" si="1074"/>
        <v>-</v>
      </c>
      <c r="AW549" s="199" t="str">
        <f t="shared" si="1056"/>
        <v>Check PROJECT STAGE</v>
      </c>
      <c r="AX549" s="200" t="str">
        <f t="shared" ref="AX549" si="1132">IF(AY549&gt;"0","-","")</f>
        <v/>
      </c>
      <c r="AY549" s="199" t="str">
        <f t="shared" si="1058"/>
        <v/>
      </c>
      <c r="AZ549" s="204" t="str">
        <f t="shared" ref="AZ549" si="1133">IF(BA549&gt;"0","-","")</f>
        <v/>
      </c>
      <c r="BA549" s="203" t="str">
        <f t="shared" si="1060"/>
        <v/>
      </c>
      <c r="BB549" s="44"/>
      <c r="BC549" s="40" t="str">
        <f t="shared" si="1061"/>
        <v>Missing input data</v>
      </c>
      <c r="BD549" s="40" t="str">
        <f t="shared" si="1062"/>
        <v>Missing input data</v>
      </c>
      <c r="BE549" s="44"/>
      <c r="BF549" s="40" t="str">
        <f t="shared" si="1063"/>
        <v>Missing input data</v>
      </c>
      <c r="BG549" s="40" t="str">
        <f t="shared" si="1064"/>
        <v>Missing input data</v>
      </c>
      <c r="BH549" s="42"/>
      <c r="BI549" s="40" t="str">
        <f t="shared" si="1076"/>
        <v>Missing input data</v>
      </c>
      <c r="BJ549" s="40" t="str">
        <f t="shared" si="1065"/>
        <v>Missing input data</v>
      </c>
      <c r="BK549" s="42"/>
      <c r="BL549" s="40" t="str">
        <f t="shared" si="1066"/>
        <v>Missing input data</v>
      </c>
      <c r="BM549" s="40" t="str">
        <f t="shared" si="1067"/>
        <v>Missing input data</v>
      </c>
    </row>
    <row r="550" spans="1:65" ht="15.75" thickBot="1">
      <c r="A550" s="156"/>
      <c r="B550" s="172" t="str">
        <f t="shared" si="1077"/>
        <v/>
      </c>
      <c r="C550" s="157"/>
      <c r="D550" s="172" t="str">
        <f t="shared" si="1078"/>
        <v/>
      </c>
      <c r="E550" s="157"/>
      <c r="F550" s="172" t="str">
        <f t="shared" si="1068"/>
        <v/>
      </c>
      <c r="G550" s="157"/>
      <c r="H550" s="172" t="str">
        <f t="shared" si="1069"/>
        <v/>
      </c>
      <c r="I550" s="153"/>
      <c r="J550" s="150" t="str">
        <f t="shared" si="1070"/>
        <v/>
      </c>
      <c r="K550" s="153"/>
      <c r="L550" s="172" t="str">
        <f t="shared" si="1071"/>
        <v/>
      </c>
      <c r="M550" s="157"/>
      <c r="N550" s="172" t="str">
        <f t="shared" si="1072"/>
        <v/>
      </c>
      <c r="O550" s="121"/>
      <c r="P550" s="172" t="str">
        <f t="shared" si="1079"/>
        <v/>
      </c>
      <c r="Q550" s="172" t="str">
        <f>IF(O550="","",VLOOKUP(O550,'DOCUMENT TYPE'!$A$2:$D$805,2,))</f>
        <v/>
      </c>
      <c r="R550" s="172" t="str">
        <f t="shared" si="1080"/>
        <v/>
      </c>
      <c r="S550" s="172" t="str">
        <f>IF(O550="","",VLOOKUP(O550,'DOCUMENT TYPE'!$A$2:$D$805,3,))</f>
        <v/>
      </c>
      <c r="T550" s="172" t="str">
        <f t="shared" si="1081"/>
        <v/>
      </c>
      <c r="U550" s="121"/>
      <c r="V550" s="172" t="str">
        <f t="shared" si="1082"/>
        <v/>
      </c>
      <c r="W550" s="225" t="str">
        <f>IF(U550="","",VLOOKUP(U550,'ACTIVITY &amp; DISCIPLINE CODE'!$F$3:$I$1863,2,))</f>
        <v/>
      </c>
      <c r="X550" s="172" t="str">
        <f t="shared" si="1083"/>
        <v/>
      </c>
      <c r="Y550" s="172" t="str">
        <f>IF(U550="","",VLOOKUP(U550,'ACTIVITY &amp; DISCIPLINE CODE'!$F$3:$I$1863,3,))</f>
        <v/>
      </c>
      <c r="Z550" s="172" t="str">
        <f t="shared" si="1084"/>
        <v/>
      </c>
      <c r="AA550" s="172" t="str">
        <f>IF(U550="","",VLOOKUP(U550,'ACTIVITY &amp; DISCIPLINE CODE'!$F$3:$I$1863,4,))</f>
        <v/>
      </c>
      <c r="AB550" s="172" t="str">
        <f t="shared" si="1085"/>
        <v/>
      </c>
      <c r="AC550" s="153"/>
      <c r="AD550" s="155" t="str">
        <f t="shared" si="1086"/>
        <v/>
      </c>
      <c r="AE550" s="172" t="str">
        <f>IF(AC550="","",VLOOKUP(AC550,'PROJECT STAGE'!$A$2:$C$100,2,))</f>
        <v/>
      </c>
      <c r="AF550" s="155" t="str">
        <f t="shared" si="1087"/>
        <v/>
      </c>
      <c r="AG550" s="172" t="str">
        <f>IF(AC550="","",VLOOKUP(AC550,'PROJECT STAGE'!$A$2:$C$100,3,))</f>
        <v/>
      </c>
      <c r="AH550" s="157" t="str">
        <f t="shared" si="1110"/>
        <v/>
      </c>
      <c r="AI550" s="157"/>
      <c r="AJ550" s="157" t="str">
        <f t="shared" si="1111"/>
        <v/>
      </c>
      <c r="AK550" s="157"/>
      <c r="AL550" s="157" t="str">
        <f t="shared" si="1112"/>
        <v/>
      </c>
      <c r="AM550" s="157"/>
      <c r="AN550" s="157" t="str">
        <f t="shared" si="1088"/>
        <v/>
      </c>
      <c r="AO550" s="157"/>
      <c r="AP550" s="157" t="str">
        <f t="shared" si="1055"/>
        <v/>
      </c>
      <c r="AQ550" s="262"/>
      <c r="AR550" s="45"/>
      <c r="AS550" s="199" t="str">
        <f t="shared" si="1073"/>
        <v>Not LT section</v>
      </c>
      <c r="AT550" s="200" t="str">
        <f t="shared" si="1113"/>
        <v>.</v>
      </c>
      <c r="AU550" s="199" t="str">
        <f>IF(O550=0,"No input data",INDEX('DOCUMENT TYPE'!D:D,MATCH(Filename!O550,'DOCUMENT TYPE'!A:A,0)))</f>
        <v>No input data</v>
      </c>
      <c r="AV550" s="200" t="str">
        <f t="shared" si="1074"/>
        <v>-</v>
      </c>
      <c r="AW550" s="199" t="str">
        <f t="shared" si="1056"/>
        <v>Check PROJECT STAGE</v>
      </c>
      <c r="AX550" s="200" t="str">
        <f t="shared" ref="AX550" si="1134">IF(AY550&gt;"0","-","")</f>
        <v/>
      </c>
      <c r="AY550" s="199" t="str">
        <f t="shared" si="1058"/>
        <v/>
      </c>
      <c r="AZ550" s="204" t="str">
        <f t="shared" si="1115"/>
        <v/>
      </c>
      <c r="BA550" s="203" t="str">
        <f t="shared" si="1060"/>
        <v/>
      </c>
      <c r="BB550" s="44"/>
      <c r="BC550" s="40" t="str">
        <f t="shared" si="1061"/>
        <v>Missing input data</v>
      </c>
      <c r="BD550" s="40" t="str">
        <f t="shared" si="1062"/>
        <v>Missing input data</v>
      </c>
      <c r="BE550" s="44"/>
      <c r="BF550" s="40" t="str">
        <f t="shared" si="1063"/>
        <v>Missing input data</v>
      </c>
      <c r="BG550" s="40" t="str">
        <f t="shared" si="1064"/>
        <v>Missing input data</v>
      </c>
      <c r="BH550" s="42"/>
      <c r="BI550" s="40" t="str">
        <f t="shared" si="1076"/>
        <v>Missing input data</v>
      </c>
      <c r="BJ550" s="40" t="str">
        <f t="shared" si="1065"/>
        <v>Missing input data</v>
      </c>
      <c r="BK550" s="42"/>
      <c r="BL550" s="40" t="str">
        <f t="shared" si="1066"/>
        <v>Missing input data</v>
      </c>
      <c r="BM550" s="40" t="str">
        <f t="shared" si="1067"/>
        <v>Missing input data</v>
      </c>
    </row>
    <row r="551" spans="1:65" ht="15.75" thickBot="1">
      <c r="A551" s="156"/>
      <c r="B551" s="172" t="str">
        <f t="shared" si="1077"/>
        <v/>
      </c>
      <c r="C551" s="157"/>
      <c r="D551" s="172" t="str">
        <f t="shared" si="1078"/>
        <v/>
      </c>
      <c r="E551" s="157"/>
      <c r="F551" s="172" t="str">
        <f t="shared" si="1068"/>
        <v/>
      </c>
      <c r="G551" s="157"/>
      <c r="H551" s="172" t="str">
        <f t="shared" si="1069"/>
        <v/>
      </c>
      <c r="I551" s="153"/>
      <c r="J551" s="150" t="str">
        <f t="shared" si="1070"/>
        <v/>
      </c>
      <c r="K551" s="153"/>
      <c r="L551" s="172" t="str">
        <f t="shared" si="1071"/>
        <v/>
      </c>
      <c r="M551" s="157"/>
      <c r="N551" s="172" t="str">
        <f t="shared" si="1072"/>
        <v/>
      </c>
      <c r="O551" s="121"/>
      <c r="P551" s="172" t="str">
        <f t="shared" si="1079"/>
        <v/>
      </c>
      <c r="Q551" s="172" t="str">
        <f>IF(O551="","",VLOOKUP(O551,'DOCUMENT TYPE'!$A$2:$D$805,2,))</f>
        <v/>
      </c>
      <c r="R551" s="172" t="str">
        <f t="shared" si="1080"/>
        <v/>
      </c>
      <c r="S551" s="172" t="str">
        <f>IF(O551="","",VLOOKUP(O551,'DOCUMENT TYPE'!$A$2:$D$805,3,))</f>
        <v/>
      </c>
      <c r="T551" s="172" t="str">
        <f t="shared" si="1081"/>
        <v/>
      </c>
      <c r="U551" s="121"/>
      <c r="V551" s="172" t="str">
        <f t="shared" si="1082"/>
        <v/>
      </c>
      <c r="W551" s="225" t="str">
        <f>IF(U551="","",VLOOKUP(U551,'ACTIVITY &amp; DISCIPLINE CODE'!$F$3:$I$1863,2,))</f>
        <v/>
      </c>
      <c r="X551" s="172" t="str">
        <f t="shared" si="1083"/>
        <v/>
      </c>
      <c r="Y551" s="172" t="str">
        <f>IF(U551="","",VLOOKUP(U551,'ACTIVITY &amp; DISCIPLINE CODE'!$F$3:$I$1863,3,))</f>
        <v/>
      </c>
      <c r="Z551" s="172" t="str">
        <f t="shared" si="1084"/>
        <v/>
      </c>
      <c r="AA551" s="172" t="str">
        <f>IF(U551="","",VLOOKUP(U551,'ACTIVITY &amp; DISCIPLINE CODE'!$F$3:$I$1863,4,))</f>
        <v/>
      </c>
      <c r="AB551" s="172" t="str">
        <f t="shared" si="1085"/>
        <v/>
      </c>
      <c r="AC551" s="153"/>
      <c r="AD551" s="155" t="str">
        <f t="shared" si="1086"/>
        <v/>
      </c>
      <c r="AE551" s="172" t="str">
        <f>IF(AC551="","",VLOOKUP(AC551,'PROJECT STAGE'!$A$2:$C$100,2,))</f>
        <v/>
      </c>
      <c r="AF551" s="155" t="str">
        <f t="shared" si="1087"/>
        <v/>
      </c>
      <c r="AG551" s="172" t="str">
        <f>IF(AC551="","",VLOOKUP(AC551,'PROJECT STAGE'!$A$2:$C$100,3,))</f>
        <v/>
      </c>
      <c r="AH551" s="157" t="str">
        <f t="shared" si="1110"/>
        <v/>
      </c>
      <c r="AI551" s="157"/>
      <c r="AJ551" s="157" t="str">
        <f t="shared" si="1111"/>
        <v/>
      </c>
      <c r="AK551" s="157"/>
      <c r="AL551" s="157" t="str">
        <f t="shared" si="1112"/>
        <v/>
      </c>
      <c r="AM551" s="157"/>
      <c r="AN551" s="157" t="str">
        <f t="shared" si="1088"/>
        <v/>
      </c>
      <c r="AO551" s="157"/>
      <c r="AP551" s="157" t="str">
        <f t="shared" si="1055"/>
        <v/>
      </c>
      <c r="AQ551" s="262"/>
      <c r="AR551" s="45"/>
      <c r="AS551" s="199" t="str">
        <f t="shared" si="1073"/>
        <v>Not LT section</v>
      </c>
      <c r="AT551" s="200" t="str">
        <f t="shared" si="1113"/>
        <v>.</v>
      </c>
      <c r="AU551" s="199" t="str">
        <f>IF(O551=0,"No input data",INDEX('DOCUMENT TYPE'!D:D,MATCH(Filename!O551,'DOCUMENT TYPE'!A:A,0)))</f>
        <v>No input data</v>
      </c>
      <c r="AV551" s="200" t="str">
        <f t="shared" si="1074"/>
        <v>-</v>
      </c>
      <c r="AW551" s="199" t="str">
        <f t="shared" si="1056"/>
        <v>Check PROJECT STAGE</v>
      </c>
      <c r="AX551" s="200" t="str">
        <f t="shared" ref="AX551" si="1135">IF(AY551&gt;"0","-","")</f>
        <v/>
      </c>
      <c r="AY551" s="199" t="str">
        <f t="shared" si="1058"/>
        <v/>
      </c>
      <c r="AZ551" s="204" t="str">
        <f t="shared" ref="AZ551" si="1136">IF(BA551&gt;"0","-","")</f>
        <v/>
      </c>
      <c r="BA551" s="203" t="str">
        <f t="shared" si="1060"/>
        <v/>
      </c>
      <c r="BB551" s="44"/>
      <c r="BC551" s="40" t="str">
        <f t="shared" si="1061"/>
        <v>Missing input data</v>
      </c>
      <c r="BD551" s="40" t="str">
        <f t="shared" si="1062"/>
        <v>Missing input data</v>
      </c>
      <c r="BE551" s="44"/>
      <c r="BF551" s="40" t="str">
        <f t="shared" si="1063"/>
        <v>Missing input data</v>
      </c>
      <c r="BG551" s="40" t="str">
        <f t="shared" si="1064"/>
        <v>Missing input data</v>
      </c>
      <c r="BH551" s="42"/>
      <c r="BI551" s="40" t="str">
        <f t="shared" si="1076"/>
        <v>Missing input data</v>
      </c>
      <c r="BJ551" s="40" t="str">
        <f t="shared" si="1065"/>
        <v>Missing input data</v>
      </c>
      <c r="BK551" s="42"/>
      <c r="BL551" s="40" t="str">
        <f t="shared" si="1066"/>
        <v>Missing input data</v>
      </c>
      <c r="BM551" s="40" t="str">
        <f t="shared" si="1067"/>
        <v>Missing input data</v>
      </c>
    </row>
    <row r="552" spans="1:65" ht="15.75" thickBot="1">
      <c r="A552" s="156"/>
      <c r="B552" s="172" t="str">
        <f t="shared" si="1077"/>
        <v/>
      </c>
      <c r="C552" s="157"/>
      <c r="D552" s="172" t="str">
        <f t="shared" si="1078"/>
        <v/>
      </c>
      <c r="E552" s="157"/>
      <c r="F552" s="172" t="str">
        <f t="shared" si="1068"/>
        <v/>
      </c>
      <c r="G552" s="157"/>
      <c r="H552" s="172" t="str">
        <f t="shared" si="1069"/>
        <v/>
      </c>
      <c r="I552" s="153"/>
      <c r="J552" s="150" t="str">
        <f t="shared" si="1070"/>
        <v/>
      </c>
      <c r="K552" s="153"/>
      <c r="L552" s="172" t="str">
        <f t="shared" si="1071"/>
        <v/>
      </c>
      <c r="M552" s="157"/>
      <c r="N552" s="172" t="str">
        <f t="shared" si="1072"/>
        <v/>
      </c>
      <c r="O552" s="121"/>
      <c r="P552" s="172" t="str">
        <f t="shared" si="1079"/>
        <v/>
      </c>
      <c r="Q552" s="172" t="str">
        <f>IF(O552="","",VLOOKUP(O552,'DOCUMENT TYPE'!$A$2:$D$805,2,))</f>
        <v/>
      </c>
      <c r="R552" s="172" t="str">
        <f t="shared" si="1080"/>
        <v/>
      </c>
      <c r="S552" s="172" t="str">
        <f>IF(O552="","",VLOOKUP(O552,'DOCUMENT TYPE'!$A$2:$D$805,3,))</f>
        <v/>
      </c>
      <c r="T552" s="172" t="str">
        <f t="shared" si="1081"/>
        <v/>
      </c>
      <c r="U552" s="121"/>
      <c r="V552" s="172" t="str">
        <f t="shared" si="1082"/>
        <v/>
      </c>
      <c r="W552" s="225" t="str">
        <f>IF(U552="","",VLOOKUP(U552,'ACTIVITY &amp; DISCIPLINE CODE'!$F$3:$I$1863,2,))</f>
        <v/>
      </c>
      <c r="X552" s="172" t="str">
        <f t="shared" si="1083"/>
        <v/>
      </c>
      <c r="Y552" s="172" t="str">
        <f>IF(U552="","",VLOOKUP(U552,'ACTIVITY &amp; DISCIPLINE CODE'!$F$3:$I$1863,3,))</f>
        <v/>
      </c>
      <c r="Z552" s="172" t="str">
        <f t="shared" si="1084"/>
        <v/>
      </c>
      <c r="AA552" s="172" t="str">
        <f>IF(U552="","",VLOOKUP(U552,'ACTIVITY &amp; DISCIPLINE CODE'!$F$3:$I$1863,4,))</f>
        <v/>
      </c>
      <c r="AB552" s="172" t="str">
        <f t="shared" si="1085"/>
        <v/>
      </c>
      <c r="AC552" s="153"/>
      <c r="AD552" s="155" t="str">
        <f t="shared" si="1086"/>
        <v/>
      </c>
      <c r="AE552" s="172" t="str">
        <f>IF(AC552="","",VLOOKUP(AC552,'PROJECT STAGE'!$A$2:$C$100,2,))</f>
        <v/>
      </c>
      <c r="AF552" s="155" t="str">
        <f t="shared" si="1087"/>
        <v/>
      </c>
      <c r="AG552" s="172" t="str">
        <f>IF(AC552="","",VLOOKUP(AC552,'PROJECT STAGE'!$A$2:$C$100,3,))</f>
        <v/>
      </c>
      <c r="AH552" s="157" t="str">
        <f t="shared" si="1110"/>
        <v/>
      </c>
      <c r="AI552" s="157"/>
      <c r="AJ552" s="157" t="str">
        <f t="shared" si="1111"/>
        <v/>
      </c>
      <c r="AK552" s="157"/>
      <c r="AL552" s="157" t="str">
        <f t="shared" si="1112"/>
        <v/>
      </c>
      <c r="AM552" s="157"/>
      <c r="AN552" s="157" t="str">
        <f t="shared" si="1088"/>
        <v/>
      </c>
      <c r="AO552" s="157"/>
      <c r="AP552" s="157" t="str">
        <f t="shared" si="1055"/>
        <v/>
      </c>
      <c r="AQ552" s="262"/>
      <c r="AR552" s="45"/>
      <c r="AS552" s="199" t="str">
        <f t="shared" si="1073"/>
        <v>Not LT section</v>
      </c>
      <c r="AT552" s="200" t="str">
        <f t="shared" si="1113"/>
        <v>.</v>
      </c>
      <c r="AU552" s="199" t="str">
        <f>IF(O552=0,"No input data",INDEX('DOCUMENT TYPE'!D:D,MATCH(Filename!O552,'DOCUMENT TYPE'!A:A,0)))</f>
        <v>No input data</v>
      </c>
      <c r="AV552" s="200" t="str">
        <f t="shared" si="1074"/>
        <v>-</v>
      </c>
      <c r="AW552" s="199" t="str">
        <f t="shared" si="1056"/>
        <v>Check PROJECT STAGE</v>
      </c>
      <c r="AX552" s="200" t="str">
        <f t="shared" ref="AX552" si="1137">IF(AY552&gt;"0","-","")</f>
        <v/>
      </c>
      <c r="AY552" s="199" t="str">
        <f t="shared" si="1058"/>
        <v/>
      </c>
      <c r="AZ552" s="204" t="str">
        <f t="shared" si="1115"/>
        <v/>
      </c>
      <c r="BA552" s="203" t="str">
        <f t="shared" si="1060"/>
        <v/>
      </c>
      <c r="BB552" s="44"/>
      <c r="BC552" s="40" t="str">
        <f t="shared" si="1061"/>
        <v>Missing input data</v>
      </c>
      <c r="BD552" s="40" t="str">
        <f t="shared" si="1062"/>
        <v>Missing input data</v>
      </c>
      <c r="BE552" s="44"/>
      <c r="BF552" s="40" t="str">
        <f t="shared" si="1063"/>
        <v>Missing input data</v>
      </c>
      <c r="BG552" s="40" t="str">
        <f t="shared" si="1064"/>
        <v>Missing input data</v>
      </c>
      <c r="BH552" s="42"/>
      <c r="BI552" s="40" t="str">
        <f t="shared" si="1076"/>
        <v>Missing input data</v>
      </c>
      <c r="BJ552" s="40" t="str">
        <f t="shared" si="1065"/>
        <v>Missing input data</v>
      </c>
      <c r="BK552" s="42"/>
      <c r="BL552" s="40" t="str">
        <f t="shared" si="1066"/>
        <v>Missing input data</v>
      </c>
      <c r="BM552" s="40" t="str">
        <f t="shared" si="1067"/>
        <v>Missing input data</v>
      </c>
    </row>
    <row r="553" spans="1:65" ht="15.75" thickBot="1">
      <c r="A553" s="156"/>
      <c r="B553" s="172" t="str">
        <f t="shared" si="1077"/>
        <v/>
      </c>
      <c r="C553" s="157"/>
      <c r="D553" s="172" t="str">
        <f t="shared" si="1078"/>
        <v/>
      </c>
      <c r="E553" s="157"/>
      <c r="F553" s="172" t="str">
        <f t="shared" si="1068"/>
        <v/>
      </c>
      <c r="G553" s="157"/>
      <c r="H553" s="172" t="str">
        <f t="shared" si="1069"/>
        <v/>
      </c>
      <c r="I553" s="153"/>
      <c r="J553" s="150" t="str">
        <f t="shared" si="1070"/>
        <v/>
      </c>
      <c r="K553" s="153"/>
      <c r="L553" s="172" t="str">
        <f t="shared" si="1071"/>
        <v/>
      </c>
      <c r="M553" s="157"/>
      <c r="N553" s="172" t="str">
        <f t="shared" si="1072"/>
        <v/>
      </c>
      <c r="O553" s="121"/>
      <c r="P553" s="172" t="str">
        <f t="shared" si="1079"/>
        <v/>
      </c>
      <c r="Q553" s="172" t="str">
        <f>IF(O553="","",VLOOKUP(O553,'DOCUMENT TYPE'!$A$2:$D$805,2,))</f>
        <v/>
      </c>
      <c r="R553" s="172" t="str">
        <f t="shared" si="1080"/>
        <v/>
      </c>
      <c r="S553" s="172" t="str">
        <f>IF(O553="","",VLOOKUP(O553,'DOCUMENT TYPE'!$A$2:$D$805,3,))</f>
        <v/>
      </c>
      <c r="T553" s="172" t="str">
        <f t="shared" si="1081"/>
        <v/>
      </c>
      <c r="U553" s="121"/>
      <c r="V553" s="172" t="str">
        <f t="shared" si="1082"/>
        <v/>
      </c>
      <c r="W553" s="225" t="str">
        <f>IF(U553="","",VLOOKUP(U553,'ACTIVITY &amp; DISCIPLINE CODE'!$F$3:$I$1863,2,))</f>
        <v/>
      </c>
      <c r="X553" s="172" t="str">
        <f t="shared" si="1083"/>
        <v/>
      </c>
      <c r="Y553" s="172" t="str">
        <f>IF(U553="","",VLOOKUP(U553,'ACTIVITY &amp; DISCIPLINE CODE'!$F$3:$I$1863,3,))</f>
        <v/>
      </c>
      <c r="Z553" s="172" t="str">
        <f t="shared" si="1084"/>
        <v/>
      </c>
      <c r="AA553" s="172" t="str">
        <f>IF(U553="","",VLOOKUP(U553,'ACTIVITY &amp; DISCIPLINE CODE'!$F$3:$I$1863,4,))</f>
        <v/>
      </c>
      <c r="AB553" s="172" t="str">
        <f t="shared" si="1085"/>
        <v/>
      </c>
      <c r="AC553" s="153"/>
      <c r="AD553" s="155" t="str">
        <f t="shared" si="1086"/>
        <v/>
      </c>
      <c r="AE553" s="172" t="str">
        <f>IF(AC553="","",VLOOKUP(AC553,'PROJECT STAGE'!$A$2:$C$100,2,))</f>
        <v/>
      </c>
      <c r="AF553" s="155" t="str">
        <f t="shared" si="1087"/>
        <v/>
      </c>
      <c r="AG553" s="172" t="str">
        <f>IF(AC553="","",VLOOKUP(AC553,'PROJECT STAGE'!$A$2:$C$100,3,))</f>
        <v/>
      </c>
      <c r="AH553" s="157" t="str">
        <f t="shared" si="1110"/>
        <v/>
      </c>
      <c r="AI553" s="157"/>
      <c r="AJ553" s="157" t="str">
        <f t="shared" si="1111"/>
        <v/>
      </c>
      <c r="AK553" s="157"/>
      <c r="AL553" s="157" t="str">
        <f t="shared" si="1112"/>
        <v/>
      </c>
      <c r="AM553" s="157"/>
      <c r="AN553" s="157" t="str">
        <f t="shared" si="1088"/>
        <v/>
      </c>
      <c r="AO553" s="157"/>
      <c r="AP553" s="157" t="str">
        <f t="shared" si="1055"/>
        <v/>
      </c>
      <c r="AQ553" s="262"/>
      <c r="AR553" s="45"/>
      <c r="AS553" s="199" t="str">
        <f t="shared" si="1073"/>
        <v>Not LT section</v>
      </c>
      <c r="AT553" s="200" t="str">
        <f t="shared" si="1113"/>
        <v>.</v>
      </c>
      <c r="AU553" s="199" t="str">
        <f>IF(O553=0,"No input data",INDEX('DOCUMENT TYPE'!D:D,MATCH(Filename!O553,'DOCUMENT TYPE'!A:A,0)))</f>
        <v>No input data</v>
      </c>
      <c r="AV553" s="200" t="str">
        <f t="shared" si="1074"/>
        <v>-</v>
      </c>
      <c r="AW553" s="199" t="str">
        <f t="shared" si="1056"/>
        <v>Check PROJECT STAGE</v>
      </c>
      <c r="AX553" s="200" t="str">
        <f t="shared" ref="AX553" si="1138">IF(AY553&gt;"0","-","")</f>
        <v/>
      </c>
      <c r="AY553" s="199" t="str">
        <f t="shared" si="1058"/>
        <v/>
      </c>
      <c r="AZ553" s="204" t="str">
        <f t="shared" ref="AZ553:AZ568" si="1139">IF(BA553&gt;"0","-","")</f>
        <v/>
      </c>
      <c r="BA553" s="203" t="str">
        <f t="shared" si="1060"/>
        <v/>
      </c>
      <c r="BB553" s="44"/>
      <c r="BC553" s="40" t="str">
        <f t="shared" si="1061"/>
        <v>Missing input data</v>
      </c>
      <c r="BD553" s="40" t="str">
        <f t="shared" si="1062"/>
        <v>Missing input data</v>
      </c>
      <c r="BE553" s="44"/>
      <c r="BF553" s="40" t="str">
        <f t="shared" si="1063"/>
        <v>Missing input data</v>
      </c>
      <c r="BG553" s="40" t="str">
        <f t="shared" si="1064"/>
        <v>Missing input data</v>
      </c>
      <c r="BH553" s="42"/>
      <c r="BI553" s="40" t="str">
        <f t="shared" si="1076"/>
        <v>Missing input data</v>
      </c>
      <c r="BJ553" s="40" t="str">
        <f t="shared" si="1065"/>
        <v>Missing input data</v>
      </c>
      <c r="BK553" s="42"/>
      <c r="BL553" s="40" t="str">
        <f t="shared" si="1066"/>
        <v>Missing input data</v>
      </c>
      <c r="BM553" s="40" t="str">
        <f t="shared" si="1067"/>
        <v>Missing input data</v>
      </c>
    </row>
    <row r="554" spans="1:65" ht="15.75" thickBot="1">
      <c r="A554" s="156"/>
      <c r="B554" s="172" t="str">
        <f t="shared" si="1077"/>
        <v/>
      </c>
      <c r="C554" s="157"/>
      <c r="D554" s="172" t="str">
        <f t="shared" si="1078"/>
        <v/>
      </c>
      <c r="E554" s="157"/>
      <c r="F554" s="172" t="str">
        <f t="shared" si="1068"/>
        <v/>
      </c>
      <c r="G554" s="157"/>
      <c r="H554" s="172" t="str">
        <f t="shared" si="1069"/>
        <v/>
      </c>
      <c r="I554" s="153"/>
      <c r="J554" s="150" t="str">
        <f t="shared" si="1070"/>
        <v/>
      </c>
      <c r="K554" s="153"/>
      <c r="L554" s="172" t="str">
        <f t="shared" si="1071"/>
        <v/>
      </c>
      <c r="M554" s="157"/>
      <c r="N554" s="172" t="str">
        <f t="shared" si="1072"/>
        <v/>
      </c>
      <c r="O554" s="121"/>
      <c r="P554" s="172" t="str">
        <f t="shared" si="1079"/>
        <v/>
      </c>
      <c r="Q554" s="172" t="str">
        <f>IF(O554="","",VLOOKUP(O554,'DOCUMENT TYPE'!$A$2:$D$805,2,))</f>
        <v/>
      </c>
      <c r="R554" s="172" t="str">
        <f t="shared" si="1080"/>
        <v/>
      </c>
      <c r="S554" s="172" t="str">
        <f>IF(O554="","",VLOOKUP(O554,'DOCUMENT TYPE'!$A$2:$D$805,3,))</f>
        <v/>
      </c>
      <c r="T554" s="172" t="str">
        <f t="shared" si="1081"/>
        <v/>
      </c>
      <c r="U554" s="121"/>
      <c r="V554" s="172" t="str">
        <f t="shared" si="1082"/>
        <v/>
      </c>
      <c r="W554" s="225" t="str">
        <f>IF(U554="","",VLOOKUP(U554,'ACTIVITY &amp; DISCIPLINE CODE'!$F$3:$I$1863,2,))</f>
        <v/>
      </c>
      <c r="X554" s="172" t="str">
        <f t="shared" si="1083"/>
        <v/>
      </c>
      <c r="Y554" s="172" t="str">
        <f>IF(U554="","",VLOOKUP(U554,'ACTIVITY &amp; DISCIPLINE CODE'!$F$3:$I$1863,3,))</f>
        <v/>
      </c>
      <c r="Z554" s="172" t="str">
        <f t="shared" si="1084"/>
        <v/>
      </c>
      <c r="AA554" s="172" t="str">
        <f>IF(U554="","",VLOOKUP(U554,'ACTIVITY &amp; DISCIPLINE CODE'!$F$3:$I$1863,4,))</f>
        <v/>
      </c>
      <c r="AB554" s="172" t="str">
        <f t="shared" si="1085"/>
        <v/>
      </c>
      <c r="AC554" s="153"/>
      <c r="AD554" s="155" t="str">
        <f t="shared" si="1086"/>
        <v/>
      </c>
      <c r="AE554" s="172" t="str">
        <f>IF(AC554="","",VLOOKUP(AC554,'PROJECT STAGE'!$A$2:$C$100,2,))</f>
        <v/>
      </c>
      <c r="AF554" s="155" t="str">
        <f t="shared" si="1087"/>
        <v/>
      </c>
      <c r="AG554" s="172" t="str">
        <f>IF(AC554="","",VLOOKUP(AC554,'PROJECT STAGE'!$A$2:$C$100,3,))</f>
        <v/>
      </c>
      <c r="AH554" s="157" t="str">
        <f t="shared" si="1110"/>
        <v/>
      </c>
      <c r="AI554" s="157"/>
      <c r="AJ554" s="157" t="str">
        <f t="shared" si="1111"/>
        <v/>
      </c>
      <c r="AK554" s="157"/>
      <c r="AL554" s="157" t="str">
        <f t="shared" si="1112"/>
        <v/>
      </c>
      <c r="AM554" s="157"/>
      <c r="AN554" s="157" t="str">
        <f t="shared" si="1088"/>
        <v/>
      </c>
      <c r="AO554" s="157"/>
      <c r="AP554" s="157" t="str">
        <f t="shared" si="1055"/>
        <v/>
      </c>
      <c r="AQ554" s="262"/>
      <c r="AR554" s="45"/>
      <c r="AS554" s="199" t="str">
        <f t="shared" si="1073"/>
        <v>Not LT section</v>
      </c>
      <c r="AT554" s="200" t="str">
        <f t="shared" si="1113"/>
        <v>.</v>
      </c>
      <c r="AU554" s="199" t="str">
        <f>IF(O554=0,"No input data",INDEX('DOCUMENT TYPE'!D:D,MATCH(Filename!O554,'DOCUMENT TYPE'!A:A,0)))</f>
        <v>No input data</v>
      </c>
      <c r="AV554" s="200" t="str">
        <f t="shared" si="1074"/>
        <v>-</v>
      </c>
      <c r="AW554" s="199" t="str">
        <f t="shared" si="1056"/>
        <v>Check PROJECT STAGE</v>
      </c>
      <c r="AX554" s="200" t="str">
        <f t="shared" ref="AX554" si="1140">IF(AY554&gt;"0","-","")</f>
        <v/>
      </c>
      <c r="AY554" s="199" t="str">
        <f t="shared" si="1058"/>
        <v/>
      </c>
      <c r="AZ554" s="204" t="str">
        <f t="shared" si="1139"/>
        <v/>
      </c>
      <c r="BA554" s="203" t="str">
        <f t="shared" si="1060"/>
        <v/>
      </c>
      <c r="BB554" s="44"/>
      <c r="BC554" s="40" t="str">
        <f t="shared" si="1061"/>
        <v>Missing input data</v>
      </c>
      <c r="BD554" s="40" t="str">
        <f t="shared" si="1062"/>
        <v>Missing input data</v>
      </c>
      <c r="BE554" s="44"/>
      <c r="BF554" s="40" t="str">
        <f t="shared" si="1063"/>
        <v>Missing input data</v>
      </c>
      <c r="BG554" s="40" t="str">
        <f t="shared" si="1064"/>
        <v>Missing input data</v>
      </c>
      <c r="BH554" s="42"/>
      <c r="BI554" s="40" t="str">
        <f t="shared" si="1076"/>
        <v>Missing input data</v>
      </c>
      <c r="BJ554" s="40" t="str">
        <f t="shared" si="1065"/>
        <v>Missing input data</v>
      </c>
      <c r="BK554" s="42"/>
      <c r="BL554" s="40" t="str">
        <f t="shared" si="1066"/>
        <v>Missing input data</v>
      </c>
      <c r="BM554" s="40" t="str">
        <f t="shared" si="1067"/>
        <v>Missing input data</v>
      </c>
    </row>
    <row r="555" spans="1:65" ht="15.75" thickBot="1">
      <c r="A555" s="156"/>
      <c r="B555" s="172" t="str">
        <f t="shared" si="1077"/>
        <v/>
      </c>
      <c r="C555" s="157"/>
      <c r="D555" s="172" t="str">
        <f t="shared" si="1078"/>
        <v/>
      </c>
      <c r="E555" s="157"/>
      <c r="F555" s="172" t="str">
        <f t="shared" si="1068"/>
        <v/>
      </c>
      <c r="G555" s="157"/>
      <c r="H555" s="172" t="str">
        <f t="shared" si="1069"/>
        <v/>
      </c>
      <c r="I555" s="153"/>
      <c r="J555" s="150" t="str">
        <f t="shared" si="1070"/>
        <v/>
      </c>
      <c r="K555" s="153"/>
      <c r="L555" s="172" t="str">
        <f t="shared" si="1071"/>
        <v/>
      </c>
      <c r="M555" s="157"/>
      <c r="N555" s="172" t="str">
        <f t="shared" si="1072"/>
        <v/>
      </c>
      <c r="O555" s="121"/>
      <c r="P555" s="172" t="str">
        <f t="shared" si="1079"/>
        <v/>
      </c>
      <c r="Q555" s="172" t="str">
        <f>IF(O555="","",VLOOKUP(O555,'DOCUMENT TYPE'!$A$2:$D$805,2,))</f>
        <v/>
      </c>
      <c r="R555" s="172" t="str">
        <f t="shared" si="1080"/>
        <v/>
      </c>
      <c r="S555" s="172" t="str">
        <f>IF(O555="","",VLOOKUP(O555,'DOCUMENT TYPE'!$A$2:$D$805,3,))</f>
        <v/>
      </c>
      <c r="T555" s="172" t="str">
        <f t="shared" si="1081"/>
        <v/>
      </c>
      <c r="U555" s="121"/>
      <c r="V555" s="172" t="str">
        <f t="shared" si="1082"/>
        <v/>
      </c>
      <c r="W555" s="225" t="str">
        <f>IF(U555="","",VLOOKUP(U555,'ACTIVITY &amp; DISCIPLINE CODE'!$F$3:$I$1863,2,))</f>
        <v/>
      </c>
      <c r="X555" s="172" t="str">
        <f t="shared" si="1083"/>
        <v/>
      </c>
      <c r="Y555" s="172" t="str">
        <f>IF(U555="","",VLOOKUP(U555,'ACTIVITY &amp; DISCIPLINE CODE'!$F$3:$I$1863,3,))</f>
        <v/>
      </c>
      <c r="Z555" s="172" t="str">
        <f t="shared" si="1084"/>
        <v/>
      </c>
      <c r="AA555" s="172" t="str">
        <f>IF(U555="","",VLOOKUP(U555,'ACTIVITY &amp; DISCIPLINE CODE'!$F$3:$I$1863,4,))</f>
        <v/>
      </c>
      <c r="AB555" s="172" t="str">
        <f t="shared" si="1085"/>
        <v/>
      </c>
      <c r="AC555" s="153"/>
      <c r="AD555" s="155" t="str">
        <f t="shared" si="1086"/>
        <v/>
      </c>
      <c r="AE555" s="172" t="str">
        <f>IF(AC555="","",VLOOKUP(AC555,'PROJECT STAGE'!$A$2:$C$100,2,))</f>
        <v/>
      </c>
      <c r="AF555" s="155" t="str">
        <f t="shared" si="1087"/>
        <v/>
      </c>
      <c r="AG555" s="172" t="str">
        <f>IF(AC555="","",VLOOKUP(AC555,'PROJECT STAGE'!$A$2:$C$100,3,))</f>
        <v/>
      </c>
      <c r="AH555" s="157" t="str">
        <f t="shared" si="1110"/>
        <v/>
      </c>
      <c r="AI555" s="157"/>
      <c r="AJ555" s="157" t="str">
        <f t="shared" si="1111"/>
        <v/>
      </c>
      <c r="AK555" s="157"/>
      <c r="AL555" s="157" t="str">
        <f t="shared" si="1112"/>
        <v/>
      </c>
      <c r="AM555" s="157"/>
      <c r="AN555" s="157" t="str">
        <f t="shared" si="1088"/>
        <v/>
      </c>
      <c r="AO555" s="157"/>
      <c r="AP555" s="157" t="str">
        <f t="shared" si="1055"/>
        <v/>
      </c>
      <c r="AQ555" s="262"/>
      <c r="AR555" s="45"/>
      <c r="AS555" s="199" t="str">
        <f t="shared" si="1073"/>
        <v>Not LT section</v>
      </c>
      <c r="AT555" s="200" t="str">
        <f t="shared" si="1113"/>
        <v>.</v>
      </c>
      <c r="AU555" s="199" t="str">
        <f>IF(O555=0,"No input data",INDEX('DOCUMENT TYPE'!D:D,MATCH(Filename!O555,'DOCUMENT TYPE'!A:A,0)))</f>
        <v>No input data</v>
      </c>
      <c r="AV555" s="200" t="str">
        <f t="shared" si="1074"/>
        <v>-</v>
      </c>
      <c r="AW555" s="199" t="str">
        <f t="shared" si="1056"/>
        <v>Check PROJECT STAGE</v>
      </c>
      <c r="AX555" s="200" t="str">
        <f t="shared" ref="AX555" si="1141">IF(AY555&gt;"0","-","")</f>
        <v/>
      </c>
      <c r="AY555" s="199" t="str">
        <f t="shared" si="1058"/>
        <v/>
      </c>
      <c r="AZ555" s="204" t="str">
        <f t="shared" ref="AZ555" si="1142">IF(BA555&gt;"0","-","")</f>
        <v/>
      </c>
      <c r="BA555" s="203" t="str">
        <f t="shared" si="1060"/>
        <v/>
      </c>
      <c r="BB555" s="44"/>
      <c r="BC555" s="40" t="str">
        <f t="shared" si="1061"/>
        <v>Missing input data</v>
      </c>
      <c r="BD555" s="40" t="str">
        <f t="shared" si="1062"/>
        <v>Missing input data</v>
      </c>
      <c r="BE555" s="44"/>
      <c r="BF555" s="40" t="str">
        <f t="shared" si="1063"/>
        <v>Missing input data</v>
      </c>
      <c r="BG555" s="40" t="str">
        <f t="shared" si="1064"/>
        <v>Missing input data</v>
      </c>
      <c r="BH555" s="42"/>
      <c r="BI555" s="40" t="str">
        <f t="shared" si="1076"/>
        <v>Missing input data</v>
      </c>
      <c r="BJ555" s="40" t="str">
        <f t="shared" si="1065"/>
        <v>Missing input data</v>
      </c>
      <c r="BK555" s="42"/>
      <c r="BL555" s="40" t="str">
        <f t="shared" si="1066"/>
        <v>Missing input data</v>
      </c>
      <c r="BM555" s="40" t="str">
        <f t="shared" si="1067"/>
        <v>Missing input data</v>
      </c>
    </row>
    <row r="556" spans="1:65" ht="15.75" thickBot="1">
      <c r="A556" s="156"/>
      <c r="B556" s="172" t="str">
        <f t="shared" si="1077"/>
        <v/>
      </c>
      <c r="C556" s="157"/>
      <c r="D556" s="172" t="str">
        <f t="shared" si="1078"/>
        <v/>
      </c>
      <c r="E556" s="157"/>
      <c r="F556" s="172" t="str">
        <f t="shared" si="1068"/>
        <v/>
      </c>
      <c r="G556" s="157"/>
      <c r="H556" s="172" t="str">
        <f t="shared" si="1069"/>
        <v/>
      </c>
      <c r="I556" s="153"/>
      <c r="J556" s="150" t="str">
        <f t="shared" si="1070"/>
        <v/>
      </c>
      <c r="K556" s="153"/>
      <c r="L556" s="172" t="str">
        <f t="shared" si="1071"/>
        <v/>
      </c>
      <c r="M556" s="157"/>
      <c r="N556" s="172" t="str">
        <f t="shared" si="1072"/>
        <v/>
      </c>
      <c r="O556" s="121"/>
      <c r="P556" s="172" t="str">
        <f t="shared" si="1079"/>
        <v/>
      </c>
      <c r="Q556" s="172" t="str">
        <f>IF(O556="","",VLOOKUP(O556,'DOCUMENT TYPE'!$A$2:$D$805,2,))</f>
        <v/>
      </c>
      <c r="R556" s="172" t="str">
        <f t="shared" si="1080"/>
        <v/>
      </c>
      <c r="S556" s="172" t="str">
        <f>IF(O556="","",VLOOKUP(O556,'DOCUMENT TYPE'!$A$2:$D$805,3,))</f>
        <v/>
      </c>
      <c r="T556" s="172" t="str">
        <f t="shared" si="1081"/>
        <v/>
      </c>
      <c r="U556" s="121"/>
      <c r="V556" s="172" t="str">
        <f t="shared" si="1082"/>
        <v/>
      </c>
      <c r="W556" s="225" t="str">
        <f>IF(U556="","",VLOOKUP(U556,'ACTIVITY &amp; DISCIPLINE CODE'!$F$3:$I$1863,2,))</f>
        <v/>
      </c>
      <c r="X556" s="172" t="str">
        <f t="shared" si="1083"/>
        <v/>
      </c>
      <c r="Y556" s="172" t="str">
        <f>IF(U556="","",VLOOKUP(U556,'ACTIVITY &amp; DISCIPLINE CODE'!$F$3:$I$1863,3,))</f>
        <v/>
      </c>
      <c r="Z556" s="172" t="str">
        <f t="shared" si="1084"/>
        <v/>
      </c>
      <c r="AA556" s="172" t="str">
        <f>IF(U556="","",VLOOKUP(U556,'ACTIVITY &amp; DISCIPLINE CODE'!$F$3:$I$1863,4,))</f>
        <v/>
      </c>
      <c r="AB556" s="172" t="str">
        <f t="shared" si="1085"/>
        <v/>
      </c>
      <c r="AC556" s="153"/>
      <c r="AD556" s="155" t="str">
        <f t="shared" si="1086"/>
        <v/>
      </c>
      <c r="AE556" s="172" t="str">
        <f>IF(AC556="","",VLOOKUP(AC556,'PROJECT STAGE'!$A$2:$C$100,2,))</f>
        <v/>
      </c>
      <c r="AF556" s="155" t="str">
        <f t="shared" si="1087"/>
        <v/>
      </c>
      <c r="AG556" s="172" t="str">
        <f>IF(AC556="","",VLOOKUP(AC556,'PROJECT STAGE'!$A$2:$C$100,3,))</f>
        <v/>
      </c>
      <c r="AH556" s="157" t="str">
        <f t="shared" si="1110"/>
        <v/>
      </c>
      <c r="AI556" s="157"/>
      <c r="AJ556" s="157" t="str">
        <f t="shared" si="1111"/>
        <v/>
      </c>
      <c r="AK556" s="157"/>
      <c r="AL556" s="157" t="str">
        <f t="shared" si="1112"/>
        <v/>
      </c>
      <c r="AM556" s="157"/>
      <c r="AN556" s="157" t="str">
        <f t="shared" si="1088"/>
        <v/>
      </c>
      <c r="AO556" s="157"/>
      <c r="AP556" s="157" t="str">
        <f t="shared" si="1055"/>
        <v/>
      </c>
      <c r="AQ556" s="262"/>
      <c r="AR556" s="45"/>
      <c r="AS556" s="199" t="str">
        <f t="shared" si="1073"/>
        <v>Not LT section</v>
      </c>
      <c r="AT556" s="200" t="str">
        <f t="shared" si="1113"/>
        <v>.</v>
      </c>
      <c r="AU556" s="199" t="str">
        <f>IF(O556=0,"No input data",INDEX('DOCUMENT TYPE'!D:D,MATCH(Filename!O556,'DOCUMENT TYPE'!A:A,0)))</f>
        <v>No input data</v>
      </c>
      <c r="AV556" s="200" t="str">
        <f t="shared" si="1074"/>
        <v>-</v>
      </c>
      <c r="AW556" s="199" t="str">
        <f t="shared" si="1056"/>
        <v>Check PROJECT STAGE</v>
      </c>
      <c r="AX556" s="200" t="str">
        <f t="shared" ref="AX556" si="1143">IF(AY556&gt;"0","-","")</f>
        <v/>
      </c>
      <c r="AY556" s="199" t="str">
        <f t="shared" si="1058"/>
        <v/>
      </c>
      <c r="AZ556" s="204" t="str">
        <f t="shared" si="1139"/>
        <v/>
      </c>
      <c r="BA556" s="203" t="str">
        <f t="shared" si="1060"/>
        <v/>
      </c>
      <c r="BB556" s="44"/>
      <c r="BC556" s="40" t="str">
        <f t="shared" si="1061"/>
        <v>Missing input data</v>
      </c>
      <c r="BD556" s="40" t="str">
        <f t="shared" si="1062"/>
        <v>Missing input data</v>
      </c>
      <c r="BE556" s="44"/>
      <c r="BF556" s="40" t="str">
        <f t="shared" si="1063"/>
        <v>Missing input data</v>
      </c>
      <c r="BG556" s="40" t="str">
        <f t="shared" si="1064"/>
        <v>Missing input data</v>
      </c>
      <c r="BH556" s="42"/>
      <c r="BI556" s="40" t="str">
        <f t="shared" si="1076"/>
        <v>Missing input data</v>
      </c>
      <c r="BJ556" s="40" t="str">
        <f t="shared" si="1065"/>
        <v>Missing input data</v>
      </c>
      <c r="BK556" s="42"/>
      <c r="BL556" s="40" t="str">
        <f t="shared" si="1066"/>
        <v>Missing input data</v>
      </c>
      <c r="BM556" s="40" t="str">
        <f t="shared" si="1067"/>
        <v>Missing input data</v>
      </c>
    </row>
    <row r="557" spans="1:65" ht="15.75" thickBot="1">
      <c r="A557" s="156"/>
      <c r="B557" s="172" t="str">
        <f t="shared" si="1077"/>
        <v/>
      </c>
      <c r="C557" s="157"/>
      <c r="D557" s="172" t="str">
        <f t="shared" si="1078"/>
        <v/>
      </c>
      <c r="E557" s="157"/>
      <c r="F557" s="172" t="str">
        <f t="shared" si="1068"/>
        <v/>
      </c>
      <c r="G557" s="157"/>
      <c r="H557" s="172" t="str">
        <f t="shared" si="1069"/>
        <v/>
      </c>
      <c r="I557" s="153"/>
      <c r="J557" s="150" t="str">
        <f t="shared" si="1070"/>
        <v/>
      </c>
      <c r="K557" s="153"/>
      <c r="L557" s="172" t="str">
        <f t="shared" si="1071"/>
        <v/>
      </c>
      <c r="M557" s="157"/>
      <c r="N557" s="172" t="str">
        <f t="shared" si="1072"/>
        <v/>
      </c>
      <c r="O557" s="121"/>
      <c r="P557" s="172" t="str">
        <f t="shared" si="1079"/>
        <v/>
      </c>
      <c r="Q557" s="172" t="str">
        <f>IF(O557="","",VLOOKUP(O557,'DOCUMENT TYPE'!$A$2:$D$805,2,))</f>
        <v/>
      </c>
      <c r="R557" s="172" t="str">
        <f t="shared" si="1080"/>
        <v/>
      </c>
      <c r="S557" s="172" t="str">
        <f>IF(O557="","",VLOOKUP(O557,'DOCUMENT TYPE'!$A$2:$D$805,3,))</f>
        <v/>
      </c>
      <c r="T557" s="172" t="str">
        <f t="shared" si="1081"/>
        <v/>
      </c>
      <c r="U557" s="121"/>
      <c r="V557" s="172" t="str">
        <f t="shared" si="1082"/>
        <v/>
      </c>
      <c r="W557" s="225" t="str">
        <f>IF(U557="","",VLOOKUP(U557,'ACTIVITY &amp; DISCIPLINE CODE'!$F$3:$I$1863,2,))</f>
        <v/>
      </c>
      <c r="X557" s="172" t="str">
        <f t="shared" si="1083"/>
        <v/>
      </c>
      <c r="Y557" s="172" t="str">
        <f>IF(U557="","",VLOOKUP(U557,'ACTIVITY &amp; DISCIPLINE CODE'!$F$3:$I$1863,3,))</f>
        <v/>
      </c>
      <c r="Z557" s="172" t="str">
        <f t="shared" si="1084"/>
        <v/>
      </c>
      <c r="AA557" s="172" t="str">
        <f>IF(U557="","",VLOOKUP(U557,'ACTIVITY &amp; DISCIPLINE CODE'!$F$3:$I$1863,4,))</f>
        <v/>
      </c>
      <c r="AB557" s="172" t="str">
        <f t="shared" si="1085"/>
        <v/>
      </c>
      <c r="AC557" s="153"/>
      <c r="AD557" s="155" t="str">
        <f t="shared" si="1086"/>
        <v/>
      </c>
      <c r="AE557" s="172" t="str">
        <f>IF(AC557="","",VLOOKUP(AC557,'PROJECT STAGE'!$A$2:$C$100,2,))</f>
        <v/>
      </c>
      <c r="AF557" s="155" t="str">
        <f t="shared" si="1087"/>
        <v/>
      </c>
      <c r="AG557" s="172" t="str">
        <f>IF(AC557="","",VLOOKUP(AC557,'PROJECT STAGE'!$A$2:$C$100,3,))</f>
        <v/>
      </c>
      <c r="AH557" s="157" t="str">
        <f t="shared" si="1110"/>
        <v/>
      </c>
      <c r="AI557" s="157"/>
      <c r="AJ557" s="157" t="str">
        <f t="shared" si="1111"/>
        <v/>
      </c>
      <c r="AK557" s="157"/>
      <c r="AL557" s="157" t="str">
        <f t="shared" si="1112"/>
        <v/>
      </c>
      <c r="AM557" s="157"/>
      <c r="AN557" s="157" t="str">
        <f t="shared" si="1088"/>
        <v/>
      </c>
      <c r="AO557" s="157"/>
      <c r="AP557" s="157" t="str">
        <f t="shared" si="1055"/>
        <v/>
      </c>
      <c r="AQ557" s="262"/>
      <c r="AR557" s="45"/>
      <c r="AS557" s="199" t="str">
        <f t="shared" si="1073"/>
        <v>Not LT section</v>
      </c>
      <c r="AT557" s="200" t="str">
        <f t="shared" si="1113"/>
        <v>.</v>
      </c>
      <c r="AU557" s="199" t="str">
        <f>IF(O557=0,"No input data",INDEX('DOCUMENT TYPE'!D:D,MATCH(Filename!O557,'DOCUMENT TYPE'!A:A,0)))</f>
        <v>No input data</v>
      </c>
      <c r="AV557" s="200" t="str">
        <f t="shared" si="1074"/>
        <v>-</v>
      </c>
      <c r="AW557" s="199" t="str">
        <f t="shared" si="1056"/>
        <v>Check PROJECT STAGE</v>
      </c>
      <c r="AX557" s="200" t="str">
        <f t="shared" ref="AX557" si="1144">IF(AY557&gt;"0","-","")</f>
        <v/>
      </c>
      <c r="AY557" s="199" t="str">
        <f t="shared" si="1058"/>
        <v/>
      </c>
      <c r="AZ557" s="204" t="str">
        <f t="shared" ref="AZ557" si="1145">IF(BA557&gt;"0","-","")</f>
        <v/>
      </c>
      <c r="BA557" s="203" t="str">
        <f t="shared" si="1060"/>
        <v/>
      </c>
      <c r="BB557" s="44"/>
      <c r="BC557" s="40" t="str">
        <f t="shared" si="1061"/>
        <v>Missing input data</v>
      </c>
      <c r="BD557" s="40" t="str">
        <f t="shared" si="1062"/>
        <v>Missing input data</v>
      </c>
      <c r="BE557" s="44"/>
      <c r="BF557" s="40" t="str">
        <f t="shared" si="1063"/>
        <v>Missing input data</v>
      </c>
      <c r="BG557" s="40" t="str">
        <f t="shared" si="1064"/>
        <v>Missing input data</v>
      </c>
      <c r="BH557" s="42"/>
      <c r="BI557" s="40" t="str">
        <f t="shared" si="1076"/>
        <v>Missing input data</v>
      </c>
      <c r="BJ557" s="40" t="str">
        <f t="shared" si="1065"/>
        <v>Missing input data</v>
      </c>
      <c r="BK557" s="42"/>
      <c r="BL557" s="40" t="str">
        <f t="shared" si="1066"/>
        <v>Missing input data</v>
      </c>
      <c r="BM557" s="40" t="str">
        <f t="shared" si="1067"/>
        <v>Missing input data</v>
      </c>
    </row>
    <row r="558" spans="1:65" ht="15.75" thickBot="1">
      <c r="A558" s="156"/>
      <c r="B558" s="172" t="str">
        <f t="shared" si="1077"/>
        <v/>
      </c>
      <c r="C558" s="157"/>
      <c r="D558" s="172" t="str">
        <f t="shared" si="1078"/>
        <v/>
      </c>
      <c r="E558" s="157"/>
      <c r="F558" s="172" t="str">
        <f t="shared" si="1068"/>
        <v/>
      </c>
      <c r="G558" s="157"/>
      <c r="H558" s="172" t="str">
        <f t="shared" si="1069"/>
        <v/>
      </c>
      <c r="I558" s="153"/>
      <c r="J558" s="150" t="str">
        <f t="shared" si="1070"/>
        <v/>
      </c>
      <c r="K558" s="153"/>
      <c r="L558" s="172" t="str">
        <f t="shared" si="1071"/>
        <v/>
      </c>
      <c r="M558" s="157"/>
      <c r="N558" s="172" t="str">
        <f t="shared" si="1072"/>
        <v/>
      </c>
      <c r="O558" s="121"/>
      <c r="P558" s="172" t="str">
        <f t="shared" si="1079"/>
        <v/>
      </c>
      <c r="Q558" s="172" t="str">
        <f>IF(O558="","",VLOOKUP(O558,'DOCUMENT TYPE'!$A$2:$D$805,2,))</f>
        <v/>
      </c>
      <c r="R558" s="172" t="str">
        <f t="shared" si="1080"/>
        <v/>
      </c>
      <c r="S558" s="172" t="str">
        <f>IF(O558="","",VLOOKUP(O558,'DOCUMENT TYPE'!$A$2:$D$805,3,))</f>
        <v/>
      </c>
      <c r="T558" s="172" t="str">
        <f t="shared" si="1081"/>
        <v/>
      </c>
      <c r="U558" s="121"/>
      <c r="V558" s="172" t="str">
        <f t="shared" si="1082"/>
        <v/>
      </c>
      <c r="W558" s="225" t="str">
        <f>IF(U558="","",VLOOKUP(U558,'ACTIVITY &amp; DISCIPLINE CODE'!$F$3:$I$1863,2,))</f>
        <v/>
      </c>
      <c r="X558" s="172" t="str">
        <f t="shared" si="1083"/>
        <v/>
      </c>
      <c r="Y558" s="172" t="str">
        <f>IF(U558="","",VLOOKUP(U558,'ACTIVITY &amp; DISCIPLINE CODE'!$F$3:$I$1863,3,))</f>
        <v/>
      </c>
      <c r="Z558" s="172" t="str">
        <f t="shared" si="1084"/>
        <v/>
      </c>
      <c r="AA558" s="172" t="str">
        <f>IF(U558="","",VLOOKUP(U558,'ACTIVITY &amp; DISCIPLINE CODE'!$F$3:$I$1863,4,))</f>
        <v/>
      </c>
      <c r="AB558" s="172" t="str">
        <f t="shared" si="1085"/>
        <v/>
      </c>
      <c r="AC558" s="153"/>
      <c r="AD558" s="155" t="str">
        <f t="shared" si="1086"/>
        <v/>
      </c>
      <c r="AE558" s="172" t="str">
        <f>IF(AC558="","",VLOOKUP(AC558,'PROJECT STAGE'!$A$2:$C$100,2,))</f>
        <v/>
      </c>
      <c r="AF558" s="155" t="str">
        <f t="shared" si="1087"/>
        <v/>
      </c>
      <c r="AG558" s="172" t="str">
        <f>IF(AC558="","",VLOOKUP(AC558,'PROJECT STAGE'!$A$2:$C$100,3,))</f>
        <v/>
      </c>
      <c r="AH558" s="157" t="str">
        <f t="shared" si="1110"/>
        <v/>
      </c>
      <c r="AI558" s="157"/>
      <c r="AJ558" s="157" t="str">
        <f t="shared" si="1111"/>
        <v/>
      </c>
      <c r="AK558" s="157"/>
      <c r="AL558" s="157" t="str">
        <f t="shared" si="1112"/>
        <v/>
      </c>
      <c r="AM558" s="157"/>
      <c r="AN558" s="157" t="str">
        <f t="shared" si="1088"/>
        <v/>
      </c>
      <c r="AO558" s="157"/>
      <c r="AP558" s="157" t="str">
        <f t="shared" si="1055"/>
        <v/>
      </c>
      <c r="AQ558" s="262"/>
      <c r="AR558" s="45"/>
      <c r="AS558" s="199" t="str">
        <f t="shared" si="1073"/>
        <v>Not LT section</v>
      </c>
      <c r="AT558" s="200" t="str">
        <f t="shared" si="1113"/>
        <v>.</v>
      </c>
      <c r="AU558" s="199" t="str">
        <f>IF(O558=0,"No input data",INDEX('DOCUMENT TYPE'!D:D,MATCH(Filename!O558,'DOCUMENT TYPE'!A:A,0)))</f>
        <v>No input data</v>
      </c>
      <c r="AV558" s="200" t="str">
        <f t="shared" si="1074"/>
        <v>-</v>
      </c>
      <c r="AW558" s="199" t="str">
        <f t="shared" si="1056"/>
        <v>Check PROJECT STAGE</v>
      </c>
      <c r="AX558" s="200" t="str">
        <f t="shared" ref="AX558" si="1146">IF(AY558&gt;"0","-","")</f>
        <v/>
      </c>
      <c r="AY558" s="199" t="str">
        <f t="shared" si="1058"/>
        <v/>
      </c>
      <c r="AZ558" s="204" t="str">
        <f t="shared" si="1139"/>
        <v/>
      </c>
      <c r="BA558" s="203" t="str">
        <f t="shared" si="1060"/>
        <v/>
      </c>
      <c r="BB558" s="44"/>
      <c r="BC558" s="40" t="str">
        <f t="shared" si="1061"/>
        <v>Missing input data</v>
      </c>
      <c r="BD558" s="40" t="str">
        <f t="shared" si="1062"/>
        <v>Missing input data</v>
      </c>
      <c r="BE558" s="44"/>
      <c r="BF558" s="40" t="str">
        <f t="shared" si="1063"/>
        <v>Missing input data</v>
      </c>
      <c r="BG558" s="40" t="str">
        <f t="shared" si="1064"/>
        <v>Missing input data</v>
      </c>
      <c r="BH558" s="42"/>
      <c r="BI558" s="40" t="str">
        <f t="shared" si="1076"/>
        <v>Missing input data</v>
      </c>
      <c r="BJ558" s="40" t="str">
        <f t="shared" si="1065"/>
        <v>Missing input data</v>
      </c>
      <c r="BK558" s="42"/>
      <c r="BL558" s="40" t="str">
        <f t="shared" si="1066"/>
        <v>Missing input data</v>
      </c>
      <c r="BM558" s="40" t="str">
        <f t="shared" si="1067"/>
        <v>Missing input data</v>
      </c>
    </row>
    <row r="559" spans="1:65" ht="15.75" thickBot="1">
      <c r="A559" s="156"/>
      <c r="B559" s="172" t="str">
        <f t="shared" si="1077"/>
        <v/>
      </c>
      <c r="C559" s="157"/>
      <c r="D559" s="172" t="str">
        <f t="shared" si="1078"/>
        <v/>
      </c>
      <c r="E559" s="157"/>
      <c r="F559" s="172" t="str">
        <f t="shared" si="1068"/>
        <v/>
      </c>
      <c r="G559" s="157"/>
      <c r="H559" s="172" t="str">
        <f t="shared" si="1069"/>
        <v/>
      </c>
      <c r="I559" s="153"/>
      <c r="J559" s="150" t="str">
        <f t="shared" si="1070"/>
        <v/>
      </c>
      <c r="K559" s="153"/>
      <c r="L559" s="172" t="str">
        <f t="shared" si="1071"/>
        <v/>
      </c>
      <c r="M559" s="157"/>
      <c r="N559" s="172" t="str">
        <f t="shared" si="1072"/>
        <v/>
      </c>
      <c r="O559" s="121"/>
      <c r="P559" s="172" t="str">
        <f t="shared" si="1079"/>
        <v/>
      </c>
      <c r="Q559" s="172" t="str">
        <f>IF(O559="","",VLOOKUP(O559,'DOCUMENT TYPE'!$A$2:$D$805,2,))</f>
        <v/>
      </c>
      <c r="R559" s="172" t="str">
        <f t="shared" si="1080"/>
        <v/>
      </c>
      <c r="S559" s="172" t="str">
        <f>IF(O559="","",VLOOKUP(O559,'DOCUMENT TYPE'!$A$2:$D$805,3,))</f>
        <v/>
      </c>
      <c r="T559" s="172" t="str">
        <f t="shared" si="1081"/>
        <v/>
      </c>
      <c r="U559" s="121"/>
      <c r="V559" s="172" t="str">
        <f t="shared" si="1082"/>
        <v/>
      </c>
      <c r="W559" s="225" t="str">
        <f>IF(U559="","",VLOOKUP(U559,'ACTIVITY &amp; DISCIPLINE CODE'!$F$3:$I$1863,2,))</f>
        <v/>
      </c>
      <c r="X559" s="172" t="str">
        <f t="shared" si="1083"/>
        <v/>
      </c>
      <c r="Y559" s="172" t="str">
        <f>IF(U559="","",VLOOKUP(U559,'ACTIVITY &amp; DISCIPLINE CODE'!$F$3:$I$1863,3,))</f>
        <v/>
      </c>
      <c r="Z559" s="172" t="str">
        <f t="shared" si="1084"/>
        <v/>
      </c>
      <c r="AA559" s="172" t="str">
        <f>IF(U559="","",VLOOKUP(U559,'ACTIVITY &amp; DISCIPLINE CODE'!$F$3:$I$1863,4,))</f>
        <v/>
      </c>
      <c r="AB559" s="172" t="str">
        <f t="shared" si="1085"/>
        <v/>
      </c>
      <c r="AC559" s="153"/>
      <c r="AD559" s="155" t="str">
        <f t="shared" si="1086"/>
        <v/>
      </c>
      <c r="AE559" s="172" t="str">
        <f>IF(AC559="","",VLOOKUP(AC559,'PROJECT STAGE'!$A$2:$C$100,2,))</f>
        <v/>
      </c>
      <c r="AF559" s="155" t="str">
        <f t="shared" si="1087"/>
        <v/>
      </c>
      <c r="AG559" s="172" t="str">
        <f>IF(AC559="","",VLOOKUP(AC559,'PROJECT STAGE'!$A$2:$C$100,3,))</f>
        <v/>
      </c>
      <c r="AH559" s="157" t="str">
        <f t="shared" si="1110"/>
        <v/>
      </c>
      <c r="AI559" s="157"/>
      <c r="AJ559" s="157" t="str">
        <f t="shared" si="1111"/>
        <v/>
      </c>
      <c r="AK559" s="157"/>
      <c r="AL559" s="157" t="str">
        <f t="shared" si="1112"/>
        <v/>
      </c>
      <c r="AM559" s="157"/>
      <c r="AN559" s="157" t="str">
        <f t="shared" si="1088"/>
        <v/>
      </c>
      <c r="AO559" s="157"/>
      <c r="AP559" s="157" t="str">
        <f t="shared" si="1055"/>
        <v/>
      </c>
      <c r="AQ559" s="262"/>
      <c r="AR559" s="45"/>
      <c r="AS559" s="199" t="str">
        <f t="shared" si="1073"/>
        <v>Not LT section</v>
      </c>
      <c r="AT559" s="200" t="str">
        <f t="shared" si="1113"/>
        <v>.</v>
      </c>
      <c r="AU559" s="199" t="str">
        <f>IF(O559=0,"No input data",INDEX('DOCUMENT TYPE'!D:D,MATCH(Filename!O559,'DOCUMENT TYPE'!A:A,0)))</f>
        <v>No input data</v>
      </c>
      <c r="AV559" s="200" t="str">
        <f t="shared" si="1074"/>
        <v>-</v>
      </c>
      <c r="AW559" s="199" t="str">
        <f t="shared" si="1056"/>
        <v>Check PROJECT STAGE</v>
      </c>
      <c r="AX559" s="200" t="str">
        <f t="shared" ref="AX559" si="1147">IF(AY559&gt;"0","-","")</f>
        <v/>
      </c>
      <c r="AY559" s="199" t="str">
        <f t="shared" si="1058"/>
        <v/>
      </c>
      <c r="AZ559" s="204" t="str">
        <f t="shared" ref="AZ559" si="1148">IF(BA559&gt;"0","-","")</f>
        <v/>
      </c>
      <c r="BA559" s="203" t="str">
        <f t="shared" si="1060"/>
        <v/>
      </c>
      <c r="BB559" s="44"/>
      <c r="BC559" s="40" t="str">
        <f t="shared" si="1061"/>
        <v>Missing input data</v>
      </c>
      <c r="BD559" s="40" t="str">
        <f t="shared" si="1062"/>
        <v>Missing input data</v>
      </c>
      <c r="BE559" s="44"/>
      <c r="BF559" s="40" t="str">
        <f t="shared" si="1063"/>
        <v>Missing input data</v>
      </c>
      <c r="BG559" s="40" t="str">
        <f t="shared" si="1064"/>
        <v>Missing input data</v>
      </c>
      <c r="BH559" s="42"/>
      <c r="BI559" s="40" t="str">
        <f t="shared" si="1076"/>
        <v>Missing input data</v>
      </c>
      <c r="BJ559" s="40" t="str">
        <f t="shared" si="1065"/>
        <v>Missing input data</v>
      </c>
      <c r="BK559" s="42"/>
      <c r="BL559" s="40" t="str">
        <f t="shared" si="1066"/>
        <v>Missing input data</v>
      </c>
      <c r="BM559" s="40" t="str">
        <f t="shared" si="1067"/>
        <v>Missing input data</v>
      </c>
    </row>
    <row r="560" spans="1:65" ht="15.75" thickBot="1">
      <c r="A560" s="156"/>
      <c r="B560" s="172" t="str">
        <f t="shared" si="1077"/>
        <v/>
      </c>
      <c r="C560" s="157"/>
      <c r="D560" s="172" t="str">
        <f t="shared" si="1078"/>
        <v/>
      </c>
      <c r="E560" s="157"/>
      <c r="F560" s="172" t="str">
        <f t="shared" si="1068"/>
        <v/>
      </c>
      <c r="G560" s="157"/>
      <c r="H560" s="172" t="str">
        <f t="shared" si="1069"/>
        <v/>
      </c>
      <c r="I560" s="153"/>
      <c r="J560" s="150" t="str">
        <f t="shared" si="1070"/>
        <v/>
      </c>
      <c r="K560" s="153"/>
      <c r="L560" s="172" t="str">
        <f t="shared" si="1071"/>
        <v/>
      </c>
      <c r="M560" s="157"/>
      <c r="N560" s="172" t="str">
        <f t="shared" si="1072"/>
        <v/>
      </c>
      <c r="O560" s="121"/>
      <c r="P560" s="172" t="str">
        <f t="shared" si="1079"/>
        <v/>
      </c>
      <c r="Q560" s="172" t="str">
        <f>IF(O560="","",VLOOKUP(O560,'DOCUMENT TYPE'!$A$2:$D$805,2,))</f>
        <v/>
      </c>
      <c r="R560" s="172" t="str">
        <f t="shared" si="1080"/>
        <v/>
      </c>
      <c r="S560" s="172" t="str">
        <f>IF(O560="","",VLOOKUP(O560,'DOCUMENT TYPE'!$A$2:$D$805,3,))</f>
        <v/>
      </c>
      <c r="T560" s="172" t="str">
        <f t="shared" si="1081"/>
        <v/>
      </c>
      <c r="U560" s="121"/>
      <c r="V560" s="172" t="str">
        <f t="shared" si="1082"/>
        <v/>
      </c>
      <c r="W560" s="225" t="str">
        <f>IF(U560="","",VLOOKUP(U560,'ACTIVITY &amp; DISCIPLINE CODE'!$F$3:$I$1863,2,))</f>
        <v/>
      </c>
      <c r="X560" s="172" t="str">
        <f t="shared" si="1083"/>
        <v/>
      </c>
      <c r="Y560" s="172" t="str">
        <f>IF(U560="","",VLOOKUP(U560,'ACTIVITY &amp; DISCIPLINE CODE'!$F$3:$I$1863,3,))</f>
        <v/>
      </c>
      <c r="Z560" s="172" t="str">
        <f t="shared" si="1084"/>
        <v/>
      </c>
      <c r="AA560" s="172" t="str">
        <f>IF(U560="","",VLOOKUP(U560,'ACTIVITY &amp; DISCIPLINE CODE'!$F$3:$I$1863,4,))</f>
        <v/>
      </c>
      <c r="AB560" s="172" t="str">
        <f t="shared" si="1085"/>
        <v/>
      </c>
      <c r="AC560" s="153"/>
      <c r="AD560" s="155" t="str">
        <f t="shared" si="1086"/>
        <v/>
      </c>
      <c r="AE560" s="172" t="str">
        <f>IF(AC560="","",VLOOKUP(AC560,'PROJECT STAGE'!$A$2:$C$100,2,))</f>
        <v/>
      </c>
      <c r="AF560" s="155" t="str">
        <f t="shared" si="1087"/>
        <v/>
      </c>
      <c r="AG560" s="172" t="str">
        <f>IF(AC560="","",VLOOKUP(AC560,'PROJECT STAGE'!$A$2:$C$100,3,))</f>
        <v/>
      </c>
      <c r="AH560" s="157" t="str">
        <f t="shared" si="1110"/>
        <v/>
      </c>
      <c r="AI560" s="157"/>
      <c r="AJ560" s="157" t="str">
        <f t="shared" si="1111"/>
        <v/>
      </c>
      <c r="AK560" s="157"/>
      <c r="AL560" s="157" t="str">
        <f t="shared" si="1112"/>
        <v/>
      </c>
      <c r="AM560" s="157"/>
      <c r="AN560" s="157" t="str">
        <f t="shared" si="1088"/>
        <v/>
      </c>
      <c r="AO560" s="157"/>
      <c r="AP560" s="157" t="str">
        <f t="shared" si="1055"/>
        <v/>
      </c>
      <c r="AQ560" s="262"/>
      <c r="AR560" s="45"/>
      <c r="AS560" s="199" t="str">
        <f t="shared" si="1073"/>
        <v>Not LT section</v>
      </c>
      <c r="AT560" s="200" t="str">
        <f t="shared" si="1113"/>
        <v>.</v>
      </c>
      <c r="AU560" s="199" t="str">
        <f>IF(O560=0,"No input data",INDEX('DOCUMENT TYPE'!D:D,MATCH(Filename!O560,'DOCUMENT TYPE'!A:A,0)))</f>
        <v>No input data</v>
      </c>
      <c r="AV560" s="200" t="str">
        <f t="shared" si="1074"/>
        <v>-</v>
      </c>
      <c r="AW560" s="199" t="str">
        <f t="shared" si="1056"/>
        <v>Check PROJECT STAGE</v>
      </c>
      <c r="AX560" s="200" t="str">
        <f t="shared" ref="AX560" si="1149">IF(AY560&gt;"0","-","")</f>
        <v/>
      </c>
      <c r="AY560" s="199" t="str">
        <f t="shared" si="1058"/>
        <v/>
      </c>
      <c r="AZ560" s="204" t="str">
        <f t="shared" si="1139"/>
        <v/>
      </c>
      <c r="BA560" s="203" t="str">
        <f t="shared" si="1060"/>
        <v/>
      </c>
      <c r="BB560" s="44"/>
      <c r="BC560" s="40" t="str">
        <f t="shared" si="1061"/>
        <v>Missing input data</v>
      </c>
      <c r="BD560" s="40" t="str">
        <f t="shared" si="1062"/>
        <v>Missing input data</v>
      </c>
      <c r="BE560" s="44"/>
      <c r="BF560" s="40" t="str">
        <f t="shared" si="1063"/>
        <v>Missing input data</v>
      </c>
      <c r="BG560" s="40" t="str">
        <f t="shared" si="1064"/>
        <v>Missing input data</v>
      </c>
      <c r="BH560" s="42"/>
      <c r="BI560" s="40" t="str">
        <f t="shared" si="1076"/>
        <v>Missing input data</v>
      </c>
      <c r="BJ560" s="40" t="str">
        <f t="shared" si="1065"/>
        <v>Missing input data</v>
      </c>
      <c r="BK560" s="42"/>
      <c r="BL560" s="40" t="str">
        <f t="shared" si="1066"/>
        <v>Missing input data</v>
      </c>
      <c r="BM560" s="40" t="str">
        <f t="shared" si="1067"/>
        <v>Missing input data</v>
      </c>
    </row>
    <row r="561" spans="1:65" ht="15.75" thickBot="1">
      <c r="A561" s="156"/>
      <c r="B561" s="172" t="str">
        <f t="shared" si="1077"/>
        <v/>
      </c>
      <c r="C561" s="157"/>
      <c r="D561" s="172" t="str">
        <f t="shared" si="1078"/>
        <v/>
      </c>
      <c r="E561" s="157"/>
      <c r="F561" s="172" t="str">
        <f t="shared" si="1068"/>
        <v/>
      </c>
      <c r="G561" s="157"/>
      <c r="H561" s="172" t="str">
        <f t="shared" si="1069"/>
        <v/>
      </c>
      <c r="I561" s="153"/>
      <c r="J561" s="150" t="str">
        <f t="shared" si="1070"/>
        <v/>
      </c>
      <c r="K561" s="153"/>
      <c r="L561" s="172" t="str">
        <f t="shared" si="1071"/>
        <v/>
      </c>
      <c r="M561" s="157"/>
      <c r="N561" s="172" t="str">
        <f t="shared" si="1072"/>
        <v/>
      </c>
      <c r="O561" s="121"/>
      <c r="P561" s="172" t="str">
        <f t="shared" si="1079"/>
        <v/>
      </c>
      <c r="Q561" s="172" t="str">
        <f>IF(O561="","",VLOOKUP(O561,'DOCUMENT TYPE'!$A$2:$D$805,2,))</f>
        <v/>
      </c>
      <c r="R561" s="172" t="str">
        <f t="shared" si="1080"/>
        <v/>
      </c>
      <c r="S561" s="172" t="str">
        <f>IF(O561="","",VLOOKUP(O561,'DOCUMENT TYPE'!$A$2:$D$805,3,))</f>
        <v/>
      </c>
      <c r="T561" s="172" t="str">
        <f t="shared" si="1081"/>
        <v/>
      </c>
      <c r="U561" s="121"/>
      <c r="V561" s="172" t="str">
        <f t="shared" si="1082"/>
        <v/>
      </c>
      <c r="W561" s="225" t="str">
        <f>IF(U561="","",VLOOKUP(U561,'ACTIVITY &amp; DISCIPLINE CODE'!$F$3:$I$1863,2,))</f>
        <v/>
      </c>
      <c r="X561" s="172" t="str">
        <f t="shared" si="1083"/>
        <v/>
      </c>
      <c r="Y561" s="172" t="str">
        <f>IF(U561="","",VLOOKUP(U561,'ACTIVITY &amp; DISCIPLINE CODE'!$F$3:$I$1863,3,))</f>
        <v/>
      </c>
      <c r="Z561" s="172" t="str">
        <f t="shared" si="1084"/>
        <v/>
      </c>
      <c r="AA561" s="172" t="str">
        <f>IF(U561="","",VLOOKUP(U561,'ACTIVITY &amp; DISCIPLINE CODE'!$F$3:$I$1863,4,))</f>
        <v/>
      </c>
      <c r="AB561" s="172" t="str">
        <f t="shared" si="1085"/>
        <v/>
      </c>
      <c r="AC561" s="153"/>
      <c r="AD561" s="155" t="str">
        <f t="shared" si="1086"/>
        <v/>
      </c>
      <c r="AE561" s="172" t="str">
        <f>IF(AC561="","",VLOOKUP(AC561,'PROJECT STAGE'!$A$2:$C$100,2,))</f>
        <v/>
      </c>
      <c r="AF561" s="155" t="str">
        <f t="shared" si="1087"/>
        <v/>
      </c>
      <c r="AG561" s="172" t="str">
        <f>IF(AC561="","",VLOOKUP(AC561,'PROJECT STAGE'!$A$2:$C$100,3,))</f>
        <v/>
      </c>
      <c r="AH561" s="157" t="str">
        <f t="shared" si="1110"/>
        <v/>
      </c>
      <c r="AI561" s="157"/>
      <c r="AJ561" s="157" t="str">
        <f t="shared" si="1111"/>
        <v/>
      </c>
      <c r="AK561" s="157"/>
      <c r="AL561" s="157" t="str">
        <f t="shared" si="1112"/>
        <v/>
      </c>
      <c r="AM561" s="157"/>
      <c r="AN561" s="157" t="str">
        <f t="shared" si="1088"/>
        <v/>
      </c>
      <c r="AO561" s="157"/>
      <c r="AP561" s="157" t="str">
        <f t="shared" si="1055"/>
        <v/>
      </c>
      <c r="AQ561" s="262"/>
      <c r="AR561" s="45"/>
      <c r="AS561" s="199" t="str">
        <f t="shared" si="1073"/>
        <v>Not LT section</v>
      </c>
      <c r="AT561" s="200" t="str">
        <f t="shared" si="1113"/>
        <v>.</v>
      </c>
      <c r="AU561" s="199" t="str">
        <f>IF(O561=0,"No input data",INDEX('DOCUMENT TYPE'!D:D,MATCH(Filename!O561,'DOCUMENT TYPE'!A:A,0)))</f>
        <v>No input data</v>
      </c>
      <c r="AV561" s="200" t="str">
        <f t="shared" si="1074"/>
        <v>-</v>
      </c>
      <c r="AW561" s="199" t="str">
        <f t="shared" si="1056"/>
        <v>Check PROJECT STAGE</v>
      </c>
      <c r="AX561" s="200" t="str">
        <f t="shared" ref="AX561" si="1150">IF(AY561&gt;"0","-","")</f>
        <v/>
      </c>
      <c r="AY561" s="199" t="str">
        <f t="shared" si="1058"/>
        <v/>
      </c>
      <c r="AZ561" s="204" t="str">
        <f t="shared" ref="AZ561" si="1151">IF(BA561&gt;"0","-","")</f>
        <v/>
      </c>
      <c r="BA561" s="203" t="str">
        <f t="shared" si="1060"/>
        <v/>
      </c>
      <c r="BB561" s="44"/>
      <c r="BC561" s="40" t="str">
        <f t="shared" si="1061"/>
        <v>Missing input data</v>
      </c>
      <c r="BD561" s="40" t="str">
        <f t="shared" si="1062"/>
        <v>Missing input data</v>
      </c>
      <c r="BE561" s="44"/>
      <c r="BF561" s="40" t="str">
        <f t="shared" si="1063"/>
        <v>Missing input data</v>
      </c>
      <c r="BG561" s="40" t="str">
        <f t="shared" si="1064"/>
        <v>Missing input data</v>
      </c>
      <c r="BH561" s="42"/>
      <c r="BI561" s="40" t="str">
        <f t="shared" si="1076"/>
        <v>Missing input data</v>
      </c>
      <c r="BJ561" s="40" t="str">
        <f t="shared" si="1065"/>
        <v>Missing input data</v>
      </c>
      <c r="BK561" s="42"/>
      <c r="BL561" s="40" t="str">
        <f t="shared" si="1066"/>
        <v>Missing input data</v>
      </c>
      <c r="BM561" s="40" t="str">
        <f t="shared" si="1067"/>
        <v>Missing input data</v>
      </c>
    </row>
    <row r="562" spans="1:65" ht="15.75" thickBot="1">
      <c r="A562" s="156"/>
      <c r="B562" s="172" t="str">
        <f t="shared" si="1077"/>
        <v/>
      </c>
      <c r="C562" s="157"/>
      <c r="D562" s="172" t="str">
        <f t="shared" si="1078"/>
        <v/>
      </c>
      <c r="E562" s="157"/>
      <c r="F562" s="172" t="str">
        <f t="shared" si="1068"/>
        <v/>
      </c>
      <c r="G562" s="157"/>
      <c r="H562" s="172" t="str">
        <f t="shared" si="1069"/>
        <v/>
      </c>
      <c r="I562" s="153"/>
      <c r="J562" s="150" t="str">
        <f t="shared" si="1070"/>
        <v/>
      </c>
      <c r="K562" s="153"/>
      <c r="L562" s="172" t="str">
        <f t="shared" si="1071"/>
        <v/>
      </c>
      <c r="M562" s="157"/>
      <c r="N562" s="172" t="str">
        <f t="shared" si="1072"/>
        <v/>
      </c>
      <c r="O562" s="121"/>
      <c r="P562" s="172" t="str">
        <f t="shared" si="1079"/>
        <v/>
      </c>
      <c r="Q562" s="172" t="str">
        <f>IF(O562="","",VLOOKUP(O562,'DOCUMENT TYPE'!$A$2:$D$805,2,))</f>
        <v/>
      </c>
      <c r="R562" s="172" t="str">
        <f t="shared" si="1080"/>
        <v/>
      </c>
      <c r="S562" s="172" t="str">
        <f>IF(O562="","",VLOOKUP(O562,'DOCUMENT TYPE'!$A$2:$D$805,3,))</f>
        <v/>
      </c>
      <c r="T562" s="172" t="str">
        <f t="shared" si="1081"/>
        <v/>
      </c>
      <c r="U562" s="121"/>
      <c r="V562" s="172" t="str">
        <f t="shared" si="1082"/>
        <v/>
      </c>
      <c r="W562" s="225" t="str">
        <f>IF(U562="","",VLOOKUP(U562,'ACTIVITY &amp; DISCIPLINE CODE'!$F$3:$I$1863,2,))</f>
        <v/>
      </c>
      <c r="X562" s="172" t="str">
        <f t="shared" si="1083"/>
        <v/>
      </c>
      <c r="Y562" s="172" t="str">
        <f>IF(U562="","",VLOOKUP(U562,'ACTIVITY &amp; DISCIPLINE CODE'!$F$3:$I$1863,3,))</f>
        <v/>
      </c>
      <c r="Z562" s="172" t="str">
        <f t="shared" si="1084"/>
        <v/>
      </c>
      <c r="AA562" s="172" t="str">
        <f>IF(U562="","",VLOOKUP(U562,'ACTIVITY &amp; DISCIPLINE CODE'!$F$3:$I$1863,4,))</f>
        <v/>
      </c>
      <c r="AB562" s="172" t="str">
        <f t="shared" si="1085"/>
        <v/>
      </c>
      <c r="AC562" s="153"/>
      <c r="AD562" s="155" t="str">
        <f t="shared" si="1086"/>
        <v/>
      </c>
      <c r="AE562" s="172" t="str">
        <f>IF(AC562="","",VLOOKUP(AC562,'PROJECT STAGE'!$A$2:$C$100,2,))</f>
        <v/>
      </c>
      <c r="AF562" s="155" t="str">
        <f t="shared" si="1087"/>
        <v/>
      </c>
      <c r="AG562" s="172" t="str">
        <f>IF(AC562="","",VLOOKUP(AC562,'PROJECT STAGE'!$A$2:$C$100,3,))</f>
        <v/>
      </c>
      <c r="AH562" s="157" t="str">
        <f t="shared" si="1110"/>
        <v/>
      </c>
      <c r="AI562" s="157"/>
      <c r="AJ562" s="157" t="str">
        <f t="shared" si="1111"/>
        <v/>
      </c>
      <c r="AK562" s="157"/>
      <c r="AL562" s="157" t="str">
        <f t="shared" si="1112"/>
        <v/>
      </c>
      <c r="AM562" s="157"/>
      <c r="AN562" s="157" t="str">
        <f t="shared" si="1088"/>
        <v/>
      </c>
      <c r="AO562" s="157"/>
      <c r="AP562" s="157" t="str">
        <f t="shared" si="1055"/>
        <v/>
      </c>
      <c r="AQ562" s="262"/>
      <c r="AR562" s="45"/>
      <c r="AS562" s="199" t="str">
        <f t="shared" si="1073"/>
        <v>Not LT section</v>
      </c>
      <c r="AT562" s="200" t="str">
        <f t="shared" si="1113"/>
        <v>.</v>
      </c>
      <c r="AU562" s="199" t="str">
        <f>IF(O562=0,"No input data",INDEX('DOCUMENT TYPE'!D:D,MATCH(Filename!O562,'DOCUMENT TYPE'!A:A,0)))</f>
        <v>No input data</v>
      </c>
      <c r="AV562" s="200" t="str">
        <f t="shared" si="1074"/>
        <v>-</v>
      </c>
      <c r="AW562" s="199" t="str">
        <f t="shared" si="1056"/>
        <v>Check PROJECT STAGE</v>
      </c>
      <c r="AX562" s="200" t="str">
        <f t="shared" ref="AX562" si="1152">IF(AY562&gt;"0","-","")</f>
        <v/>
      </c>
      <c r="AY562" s="199" t="str">
        <f t="shared" si="1058"/>
        <v/>
      </c>
      <c r="AZ562" s="204" t="str">
        <f t="shared" si="1139"/>
        <v/>
      </c>
      <c r="BA562" s="203" t="str">
        <f t="shared" si="1060"/>
        <v/>
      </c>
      <c r="BB562" s="44"/>
      <c r="BC562" s="40" t="str">
        <f t="shared" si="1061"/>
        <v>Missing input data</v>
      </c>
      <c r="BD562" s="40" t="str">
        <f t="shared" si="1062"/>
        <v>Missing input data</v>
      </c>
      <c r="BE562" s="44"/>
      <c r="BF562" s="40" t="str">
        <f t="shared" si="1063"/>
        <v>Missing input data</v>
      </c>
      <c r="BG562" s="40" t="str">
        <f t="shared" si="1064"/>
        <v>Missing input data</v>
      </c>
      <c r="BH562" s="42"/>
      <c r="BI562" s="40" t="str">
        <f t="shared" si="1076"/>
        <v>Missing input data</v>
      </c>
      <c r="BJ562" s="40" t="str">
        <f t="shared" si="1065"/>
        <v>Missing input data</v>
      </c>
      <c r="BK562" s="42"/>
      <c r="BL562" s="40" t="str">
        <f t="shared" si="1066"/>
        <v>Missing input data</v>
      </c>
      <c r="BM562" s="40" t="str">
        <f t="shared" si="1067"/>
        <v>Missing input data</v>
      </c>
    </row>
    <row r="563" spans="1:65" ht="15.75" thickBot="1">
      <c r="A563" s="156"/>
      <c r="B563" s="172" t="str">
        <f t="shared" si="1077"/>
        <v/>
      </c>
      <c r="C563" s="157"/>
      <c r="D563" s="172" t="str">
        <f t="shared" si="1078"/>
        <v/>
      </c>
      <c r="E563" s="157"/>
      <c r="F563" s="172" t="str">
        <f t="shared" si="1068"/>
        <v/>
      </c>
      <c r="G563" s="157"/>
      <c r="H563" s="172" t="str">
        <f t="shared" si="1069"/>
        <v/>
      </c>
      <c r="I563" s="153"/>
      <c r="J563" s="150" t="str">
        <f t="shared" si="1070"/>
        <v/>
      </c>
      <c r="K563" s="153"/>
      <c r="L563" s="172" t="str">
        <f t="shared" si="1071"/>
        <v/>
      </c>
      <c r="M563" s="157"/>
      <c r="N563" s="172" t="str">
        <f t="shared" si="1072"/>
        <v/>
      </c>
      <c r="O563" s="121"/>
      <c r="P563" s="172" t="str">
        <f t="shared" si="1079"/>
        <v/>
      </c>
      <c r="Q563" s="172" t="str">
        <f>IF(O563="","",VLOOKUP(O563,'DOCUMENT TYPE'!$A$2:$D$805,2,))</f>
        <v/>
      </c>
      <c r="R563" s="172" t="str">
        <f t="shared" si="1080"/>
        <v/>
      </c>
      <c r="S563" s="172" t="str">
        <f>IF(O563="","",VLOOKUP(O563,'DOCUMENT TYPE'!$A$2:$D$805,3,))</f>
        <v/>
      </c>
      <c r="T563" s="172" t="str">
        <f t="shared" si="1081"/>
        <v/>
      </c>
      <c r="U563" s="121"/>
      <c r="V563" s="172" t="str">
        <f t="shared" si="1082"/>
        <v/>
      </c>
      <c r="W563" s="225" t="str">
        <f>IF(U563="","",VLOOKUP(U563,'ACTIVITY &amp; DISCIPLINE CODE'!$F$3:$I$1863,2,))</f>
        <v/>
      </c>
      <c r="X563" s="172" t="str">
        <f t="shared" si="1083"/>
        <v/>
      </c>
      <c r="Y563" s="172" t="str">
        <f>IF(U563="","",VLOOKUP(U563,'ACTIVITY &amp; DISCIPLINE CODE'!$F$3:$I$1863,3,))</f>
        <v/>
      </c>
      <c r="Z563" s="172" t="str">
        <f t="shared" si="1084"/>
        <v/>
      </c>
      <c r="AA563" s="172" t="str">
        <f>IF(U563="","",VLOOKUP(U563,'ACTIVITY &amp; DISCIPLINE CODE'!$F$3:$I$1863,4,))</f>
        <v/>
      </c>
      <c r="AB563" s="172" t="str">
        <f t="shared" si="1085"/>
        <v/>
      </c>
      <c r="AC563" s="153"/>
      <c r="AD563" s="155" t="str">
        <f t="shared" si="1086"/>
        <v/>
      </c>
      <c r="AE563" s="172" t="str">
        <f>IF(AC563="","",VLOOKUP(AC563,'PROJECT STAGE'!$A$2:$C$100,2,))</f>
        <v/>
      </c>
      <c r="AF563" s="155" t="str">
        <f t="shared" si="1087"/>
        <v/>
      </c>
      <c r="AG563" s="172" t="str">
        <f>IF(AC563="","",VLOOKUP(AC563,'PROJECT STAGE'!$A$2:$C$100,3,))</f>
        <v/>
      </c>
      <c r="AH563" s="157" t="str">
        <f t="shared" si="1110"/>
        <v/>
      </c>
      <c r="AI563" s="157"/>
      <c r="AJ563" s="157" t="str">
        <f t="shared" si="1111"/>
        <v/>
      </c>
      <c r="AK563" s="157"/>
      <c r="AL563" s="157" t="str">
        <f t="shared" si="1112"/>
        <v/>
      </c>
      <c r="AM563" s="157"/>
      <c r="AN563" s="157" t="str">
        <f t="shared" si="1088"/>
        <v/>
      </c>
      <c r="AO563" s="157"/>
      <c r="AP563" s="157" t="str">
        <f t="shared" si="1055"/>
        <v/>
      </c>
      <c r="AQ563" s="262"/>
      <c r="AR563" s="45"/>
      <c r="AS563" s="199" t="str">
        <f t="shared" si="1073"/>
        <v>Not LT section</v>
      </c>
      <c r="AT563" s="200" t="str">
        <f t="shared" si="1113"/>
        <v>.</v>
      </c>
      <c r="AU563" s="199" t="str">
        <f>IF(O563=0,"No input data",INDEX('DOCUMENT TYPE'!D:D,MATCH(Filename!O563,'DOCUMENT TYPE'!A:A,0)))</f>
        <v>No input data</v>
      </c>
      <c r="AV563" s="200" t="str">
        <f t="shared" si="1074"/>
        <v>-</v>
      </c>
      <c r="AW563" s="199" t="str">
        <f t="shared" si="1056"/>
        <v>Check PROJECT STAGE</v>
      </c>
      <c r="AX563" s="200" t="str">
        <f t="shared" ref="AX563" si="1153">IF(AY563&gt;"0","-","")</f>
        <v/>
      </c>
      <c r="AY563" s="199" t="str">
        <f t="shared" si="1058"/>
        <v/>
      </c>
      <c r="AZ563" s="204" t="str">
        <f t="shared" ref="AZ563" si="1154">IF(BA563&gt;"0","-","")</f>
        <v/>
      </c>
      <c r="BA563" s="203" t="str">
        <f t="shared" si="1060"/>
        <v/>
      </c>
      <c r="BB563" s="44"/>
      <c r="BC563" s="40" t="str">
        <f t="shared" si="1061"/>
        <v>Missing input data</v>
      </c>
      <c r="BD563" s="40" t="str">
        <f t="shared" si="1062"/>
        <v>Missing input data</v>
      </c>
      <c r="BE563" s="44"/>
      <c r="BF563" s="40" t="str">
        <f t="shared" si="1063"/>
        <v>Missing input data</v>
      </c>
      <c r="BG563" s="40" t="str">
        <f t="shared" si="1064"/>
        <v>Missing input data</v>
      </c>
      <c r="BH563" s="42"/>
      <c r="BI563" s="40" t="str">
        <f t="shared" si="1076"/>
        <v>Missing input data</v>
      </c>
      <c r="BJ563" s="40" t="str">
        <f t="shared" si="1065"/>
        <v>Missing input data</v>
      </c>
      <c r="BK563" s="42"/>
      <c r="BL563" s="40" t="str">
        <f t="shared" si="1066"/>
        <v>Missing input data</v>
      </c>
      <c r="BM563" s="40" t="str">
        <f t="shared" si="1067"/>
        <v>Missing input data</v>
      </c>
    </row>
    <row r="564" spans="1:65" ht="15.75" thickBot="1">
      <c r="A564" s="156"/>
      <c r="B564" s="172" t="str">
        <f t="shared" si="1077"/>
        <v/>
      </c>
      <c r="C564" s="157"/>
      <c r="D564" s="172" t="str">
        <f t="shared" si="1078"/>
        <v/>
      </c>
      <c r="E564" s="157"/>
      <c r="F564" s="172" t="str">
        <f t="shared" si="1068"/>
        <v/>
      </c>
      <c r="G564" s="157"/>
      <c r="H564" s="172" t="str">
        <f t="shared" si="1069"/>
        <v/>
      </c>
      <c r="I564" s="153"/>
      <c r="J564" s="150" t="str">
        <f t="shared" si="1070"/>
        <v/>
      </c>
      <c r="K564" s="153"/>
      <c r="L564" s="172" t="str">
        <f t="shared" si="1071"/>
        <v/>
      </c>
      <c r="M564" s="157"/>
      <c r="N564" s="172" t="str">
        <f t="shared" si="1072"/>
        <v/>
      </c>
      <c r="O564" s="121"/>
      <c r="P564" s="172" t="str">
        <f t="shared" si="1079"/>
        <v/>
      </c>
      <c r="Q564" s="172" t="str">
        <f>IF(O564="","",VLOOKUP(O564,'DOCUMENT TYPE'!$A$2:$D$805,2,))</f>
        <v/>
      </c>
      <c r="R564" s="172" t="str">
        <f t="shared" si="1080"/>
        <v/>
      </c>
      <c r="S564" s="172" t="str">
        <f>IF(O564="","",VLOOKUP(O564,'DOCUMENT TYPE'!$A$2:$D$805,3,))</f>
        <v/>
      </c>
      <c r="T564" s="172" t="str">
        <f t="shared" si="1081"/>
        <v/>
      </c>
      <c r="U564" s="121"/>
      <c r="V564" s="172" t="str">
        <f t="shared" si="1082"/>
        <v/>
      </c>
      <c r="W564" s="225" t="str">
        <f>IF(U564="","",VLOOKUP(U564,'ACTIVITY &amp; DISCIPLINE CODE'!$F$3:$I$1863,2,))</f>
        <v/>
      </c>
      <c r="X564" s="172" t="str">
        <f t="shared" si="1083"/>
        <v/>
      </c>
      <c r="Y564" s="172" t="str">
        <f>IF(U564="","",VLOOKUP(U564,'ACTIVITY &amp; DISCIPLINE CODE'!$F$3:$I$1863,3,))</f>
        <v/>
      </c>
      <c r="Z564" s="172" t="str">
        <f t="shared" si="1084"/>
        <v/>
      </c>
      <c r="AA564" s="172" t="str">
        <f>IF(U564="","",VLOOKUP(U564,'ACTIVITY &amp; DISCIPLINE CODE'!$F$3:$I$1863,4,))</f>
        <v/>
      </c>
      <c r="AB564" s="172" t="str">
        <f t="shared" si="1085"/>
        <v/>
      </c>
      <c r="AC564" s="153"/>
      <c r="AD564" s="155" t="str">
        <f t="shared" si="1086"/>
        <v/>
      </c>
      <c r="AE564" s="172" t="str">
        <f>IF(AC564="","",VLOOKUP(AC564,'PROJECT STAGE'!$A$2:$C$100,2,))</f>
        <v/>
      </c>
      <c r="AF564" s="155" t="str">
        <f t="shared" si="1087"/>
        <v/>
      </c>
      <c r="AG564" s="172" t="str">
        <f>IF(AC564="","",VLOOKUP(AC564,'PROJECT STAGE'!$A$2:$C$100,3,))</f>
        <v/>
      </c>
      <c r="AH564" s="157" t="str">
        <f t="shared" si="1110"/>
        <v/>
      </c>
      <c r="AI564" s="157"/>
      <c r="AJ564" s="157" t="str">
        <f t="shared" si="1111"/>
        <v/>
      </c>
      <c r="AK564" s="157"/>
      <c r="AL564" s="157" t="str">
        <f t="shared" si="1112"/>
        <v/>
      </c>
      <c r="AM564" s="157"/>
      <c r="AN564" s="157" t="str">
        <f t="shared" si="1088"/>
        <v/>
      </c>
      <c r="AO564" s="157"/>
      <c r="AP564" s="157" t="str">
        <f t="shared" si="1055"/>
        <v/>
      </c>
      <c r="AQ564" s="262"/>
      <c r="AR564" s="45"/>
      <c r="AS564" s="199" t="str">
        <f t="shared" si="1073"/>
        <v>Not LT section</v>
      </c>
      <c r="AT564" s="200" t="str">
        <f t="shared" si="1113"/>
        <v>.</v>
      </c>
      <c r="AU564" s="199" t="str">
        <f>IF(O564=0,"No input data",INDEX('DOCUMENT TYPE'!D:D,MATCH(Filename!O564,'DOCUMENT TYPE'!A:A,0)))</f>
        <v>No input data</v>
      </c>
      <c r="AV564" s="200" t="str">
        <f t="shared" si="1074"/>
        <v>-</v>
      </c>
      <c r="AW564" s="199" t="str">
        <f t="shared" si="1056"/>
        <v>Check PROJECT STAGE</v>
      </c>
      <c r="AX564" s="200" t="str">
        <f t="shared" ref="AX564" si="1155">IF(AY564&gt;"0","-","")</f>
        <v/>
      </c>
      <c r="AY564" s="199" t="str">
        <f t="shared" si="1058"/>
        <v/>
      </c>
      <c r="AZ564" s="204" t="str">
        <f t="shared" si="1139"/>
        <v/>
      </c>
      <c r="BA564" s="203" t="str">
        <f t="shared" si="1060"/>
        <v/>
      </c>
      <c r="BB564" s="44"/>
      <c r="BC564" s="40" t="str">
        <f t="shared" si="1061"/>
        <v>Missing input data</v>
      </c>
      <c r="BD564" s="40" t="str">
        <f t="shared" si="1062"/>
        <v>Missing input data</v>
      </c>
      <c r="BE564" s="44"/>
      <c r="BF564" s="40" t="str">
        <f t="shared" si="1063"/>
        <v>Missing input data</v>
      </c>
      <c r="BG564" s="40" t="str">
        <f t="shared" si="1064"/>
        <v>Missing input data</v>
      </c>
      <c r="BH564" s="42"/>
      <c r="BI564" s="40" t="str">
        <f t="shared" si="1076"/>
        <v>Missing input data</v>
      </c>
      <c r="BJ564" s="40" t="str">
        <f t="shared" si="1065"/>
        <v>Missing input data</v>
      </c>
      <c r="BK564" s="42"/>
      <c r="BL564" s="40" t="str">
        <f t="shared" si="1066"/>
        <v>Missing input data</v>
      </c>
      <c r="BM564" s="40" t="str">
        <f t="shared" si="1067"/>
        <v>Missing input data</v>
      </c>
    </row>
    <row r="565" spans="1:65" ht="15.75" thickBot="1">
      <c r="A565" s="156"/>
      <c r="B565" s="172" t="str">
        <f t="shared" si="1077"/>
        <v/>
      </c>
      <c r="C565" s="157"/>
      <c r="D565" s="172" t="str">
        <f t="shared" si="1078"/>
        <v/>
      </c>
      <c r="E565" s="157"/>
      <c r="F565" s="172" t="str">
        <f t="shared" si="1068"/>
        <v/>
      </c>
      <c r="G565" s="157"/>
      <c r="H565" s="172" t="str">
        <f t="shared" si="1069"/>
        <v/>
      </c>
      <c r="I565" s="153"/>
      <c r="J565" s="150" t="str">
        <f t="shared" si="1070"/>
        <v/>
      </c>
      <c r="K565" s="153"/>
      <c r="L565" s="172" t="str">
        <f t="shared" si="1071"/>
        <v/>
      </c>
      <c r="M565" s="157"/>
      <c r="N565" s="172" t="str">
        <f t="shared" si="1072"/>
        <v/>
      </c>
      <c r="O565" s="121"/>
      <c r="P565" s="172" t="str">
        <f t="shared" si="1079"/>
        <v/>
      </c>
      <c r="Q565" s="172" t="str">
        <f>IF(O565="","",VLOOKUP(O565,'DOCUMENT TYPE'!$A$2:$D$805,2,))</f>
        <v/>
      </c>
      <c r="R565" s="172" t="str">
        <f t="shared" si="1080"/>
        <v/>
      </c>
      <c r="S565" s="172" t="str">
        <f>IF(O565="","",VLOOKUP(O565,'DOCUMENT TYPE'!$A$2:$D$805,3,))</f>
        <v/>
      </c>
      <c r="T565" s="172" t="str">
        <f t="shared" si="1081"/>
        <v/>
      </c>
      <c r="U565" s="121"/>
      <c r="V565" s="172" t="str">
        <f t="shared" si="1082"/>
        <v/>
      </c>
      <c r="W565" s="225" t="str">
        <f>IF(U565="","",VLOOKUP(U565,'ACTIVITY &amp; DISCIPLINE CODE'!$F$3:$I$1863,2,))</f>
        <v/>
      </c>
      <c r="X565" s="172" t="str">
        <f t="shared" si="1083"/>
        <v/>
      </c>
      <c r="Y565" s="172" t="str">
        <f>IF(U565="","",VLOOKUP(U565,'ACTIVITY &amp; DISCIPLINE CODE'!$F$3:$I$1863,3,))</f>
        <v/>
      </c>
      <c r="Z565" s="172" t="str">
        <f t="shared" si="1084"/>
        <v/>
      </c>
      <c r="AA565" s="172" t="str">
        <f>IF(U565="","",VLOOKUP(U565,'ACTIVITY &amp; DISCIPLINE CODE'!$F$3:$I$1863,4,))</f>
        <v/>
      </c>
      <c r="AB565" s="172" t="str">
        <f t="shared" si="1085"/>
        <v/>
      </c>
      <c r="AC565" s="153"/>
      <c r="AD565" s="155" t="str">
        <f t="shared" si="1086"/>
        <v/>
      </c>
      <c r="AE565" s="172" t="str">
        <f>IF(AC565="","",VLOOKUP(AC565,'PROJECT STAGE'!$A$2:$C$100,2,))</f>
        <v/>
      </c>
      <c r="AF565" s="155" t="str">
        <f t="shared" si="1087"/>
        <v/>
      </c>
      <c r="AG565" s="172" t="str">
        <f>IF(AC565="","",VLOOKUP(AC565,'PROJECT STAGE'!$A$2:$C$100,3,))</f>
        <v/>
      </c>
      <c r="AH565" s="157" t="str">
        <f t="shared" si="1110"/>
        <v/>
      </c>
      <c r="AI565" s="157"/>
      <c r="AJ565" s="157" t="str">
        <f t="shared" si="1111"/>
        <v/>
      </c>
      <c r="AK565" s="157"/>
      <c r="AL565" s="157" t="str">
        <f t="shared" si="1112"/>
        <v/>
      </c>
      <c r="AM565" s="157"/>
      <c r="AN565" s="157" t="str">
        <f t="shared" si="1088"/>
        <v/>
      </c>
      <c r="AO565" s="157"/>
      <c r="AP565" s="157" t="str">
        <f t="shared" si="1055"/>
        <v/>
      </c>
      <c r="AQ565" s="262"/>
      <c r="AR565" s="45"/>
      <c r="AS565" s="199" t="str">
        <f t="shared" si="1073"/>
        <v>Not LT section</v>
      </c>
      <c r="AT565" s="200" t="str">
        <f t="shared" si="1113"/>
        <v>.</v>
      </c>
      <c r="AU565" s="199" t="str">
        <f>IF(O565=0,"No input data",INDEX('DOCUMENT TYPE'!D:D,MATCH(Filename!O565,'DOCUMENT TYPE'!A:A,0)))</f>
        <v>No input data</v>
      </c>
      <c r="AV565" s="200" t="str">
        <f t="shared" si="1074"/>
        <v>-</v>
      </c>
      <c r="AW565" s="199" t="str">
        <f t="shared" si="1056"/>
        <v>Check PROJECT STAGE</v>
      </c>
      <c r="AX565" s="200" t="str">
        <f t="shared" ref="AX565" si="1156">IF(AY565&gt;"0","-","")</f>
        <v/>
      </c>
      <c r="AY565" s="199" t="str">
        <f t="shared" si="1058"/>
        <v/>
      </c>
      <c r="AZ565" s="204" t="str">
        <f t="shared" ref="AZ565" si="1157">IF(BA565&gt;"0","-","")</f>
        <v/>
      </c>
      <c r="BA565" s="203" t="str">
        <f t="shared" si="1060"/>
        <v/>
      </c>
      <c r="BB565" s="44"/>
      <c r="BC565" s="40" t="str">
        <f t="shared" si="1061"/>
        <v>Missing input data</v>
      </c>
      <c r="BD565" s="40" t="str">
        <f t="shared" si="1062"/>
        <v>Missing input data</v>
      </c>
      <c r="BE565" s="44"/>
      <c r="BF565" s="40" t="str">
        <f t="shared" si="1063"/>
        <v>Missing input data</v>
      </c>
      <c r="BG565" s="40" t="str">
        <f t="shared" si="1064"/>
        <v>Missing input data</v>
      </c>
      <c r="BH565" s="42"/>
      <c r="BI565" s="40" t="str">
        <f t="shared" si="1076"/>
        <v>Missing input data</v>
      </c>
      <c r="BJ565" s="40" t="str">
        <f t="shared" si="1065"/>
        <v>Missing input data</v>
      </c>
      <c r="BK565" s="42"/>
      <c r="BL565" s="40" t="str">
        <f t="shared" si="1066"/>
        <v>Missing input data</v>
      </c>
      <c r="BM565" s="40" t="str">
        <f t="shared" si="1067"/>
        <v>Missing input data</v>
      </c>
    </row>
    <row r="566" spans="1:65" ht="15.75" thickBot="1">
      <c r="A566" s="156"/>
      <c r="B566" s="172" t="str">
        <f t="shared" si="1077"/>
        <v/>
      </c>
      <c r="C566" s="157"/>
      <c r="D566" s="172" t="str">
        <f t="shared" si="1078"/>
        <v/>
      </c>
      <c r="E566" s="157"/>
      <c r="F566" s="172" t="str">
        <f t="shared" si="1068"/>
        <v/>
      </c>
      <c r="G566" s="157"/>
      <c r="H566" s="172" t="str">
        <f t="shared" si="1069"/>
        <v/>
      </c>
      <c r="I566" s="153"/>
      <c r="J566" s="150" t="str">
        <f t="shared" si="1070"/>
        <v/>
      </c>
      <c r="K566" s="153"/>
      <c r="L566" s="172" t="str">
        <f t="shared" si="1071"/>
        <v/>
      </c>
      <c r="M566" s="157"/>
      <c r="N566" s="172" t="str">
        <f t="shared" si="1072"/>
        <v/>
      </c>
      <c r="O566" s="121"/>
      <c r="P566" s="172" t="str">
        <f t="shared" si="1079"/>
        <v/>
      </c>
      <c r="Q566" s="172" t="str">
        <f>IF(O566="","",VLOOKUP(O566,'DOCUMENT TYPE'!$A$2:$D$805,2,))</f>
        <v/>
      </c>
      <c r="R566" s="172" t="str">
        <f t="shared" si="1080"/>
        <v/>
      </c>
      <c r="S566" s="172" t="str">
        <f>IF(O566="","",VLOOKUP(O566,'DOCUMENT TYPE'!$A$2:$D$805,3,))</f>
        <v/>
      </c>
      <c r="T566" s="172" t="str">
        <f t="shared" si="1081"/>
        <v/>
      </c>
      <c r="U566" s="121"/>
      <c r="V566" s="172" t="str">
        <f t="shared" si="1082"/>
        <v/>
      </c>
      <c r="W566" s="225" t="str">
        <f>IF(U566="","",VLOOKUP(U566,'ACTIVITY &amp; DISCIPLINE CODE'!$F$3:$I$1863,2,))</f>
        <v/>
      </c>
      <c r="X566" s="172" t="str">
        <f t="shared" si="1083"/>
        <v/>
      </c>
      <c r="Y566" s="172" t="str">
        <f>IF(U566="","",VLOOKUP(U566,'ACTIVITY &amp; DISCIPLINE CODE'!$F$3:$I$1863,3,))</f>
        <v/>
      </c>
      <c r="Z566" s="172" t="str">
        <f t="shared" si="1084"/>
        <v/>
      </c>
      <c r="AA566" s="172" t="str">
        <f>IF(U566="","",VLOOKUP(U566,'ACTIVITY &amp; DISCIPLINE CODE'!$F$3:$I$1863,4,))</f>
        <v/>
      </c>
      <c r="AB566" s="172" t="str">
        <f t="shared" si="1085"/>
        <v/>
      </c>
      <c r="AC566" s="153"/>
      <c r="AD566" s="155" t="str">
        <f t="shared" si="1086"/>
        <v/>
      </c>
      <c r="AE566" s="172" t="str">
        <f>IF(AC566="","",VLOOKUP(AC566,'PROJECT STAGE'!$A$2:$C$100,2,))</f>
        <v/>
      </c>
      <c r="AF566" s="155" t="str">
        <f t="shared" si="1087"/>
        <v/>
      </c>
      <c r="AG566" s="172" t="str">
        <f>IF(AC566="","",VLOOKUP(AC566,'PROJECT STAGE'!$A$2:$C$100,3,))</f>
        <v/>
      </c>
      <c r="AH566" s="157" t="str">
        <f t="shared" si="1110"/>
        <v/>
      </c>
      <c r="AI566" s="157"/>
      <c r="AJ566" s="157" t="str">
        <f t="shared" si="1111"/>
        <v/>
      </c>
      <c r="AK566" s="157"/>
      <c r="AL566" s="157" t="str">
        <f t="shared" si="1112"/>
        <v/>
      </c>
      <c r="AM566" s="157"/>
      <c r="AN566" s="157" t="str">
        <f t="shared" si="1088"/>
        <v/>
      </c>
      <c r="AO566" s="157"/>
      <c r="AP566" s="157" t="str">
        <f t="shared" si="1055"/>
        <v/>
      </c>
      <c r="AQ566" s="262"/>
      <c r="AR566" s="45"/>
      <c r="AS566" s="199" t="str">
        <f t="shared" si="1073"/>
        <v>Not LT section</v>
      </c>
      <c r="AT566" s="200" t="str">
        <f t="shared" si="1113"/>
        <v>.</v>
      </c>
      <c r="AU566" s="199" t="str">
        <f>IF(O566=0,"No input data",INDEX('DOCUMENT TYPE'!D:D,MATCH(Filename!O566,'DOCUMENT TYPE'!A:A,0)))</f>
        <v>No input data</v>
      </c>
      <c r="AV566" s="200" t="str">
        <f t="shared" si="1074"/>
        <v>-</v>
      </c>
      <c r="AW566" s="199" t="str">
        <f t="shared" si="1056"/>
        <v>Check PROJECT STAGE</v>
      </c>
      <c r="AX566" s="200" t="str">
        <f t="shared" ref="AX566" si="1158">IF(AY566&gt;"0","-","")</f>
        <v/>
      </c>
      <c r="AY566" s="199" t="str">
        <f t="shared" si="1058"/>
        <v/>
      </c>
      <c r="AZ566" s="204" t="str">
        <f t="shared" si="1139"/>
        <v/>
      </c>
      <c r="BA566" s="203" t="str">
        <f t="shared" si="1060"/>
        <v/>
      </c>
      <c r="BB566" s="44"/>
      <c r="BC566" s="40" t="str">
        <f t="shared" si="1061"/>
        <v>Missing input data</v>
      </c>
      <c r="BD566" s="40" t="str">
        <f t="shared" si="1062"/>
        <v>Missing input data</v>
      </c>
      <c r="BE566" s="44"/>
      <c r="BF566" s="40" t="str">
        <f t="shared" si="1063"/>
        <v>Missing input data</v>
      </c>
      <c r="BG566" s="40" t="str">
        <f t="shared" si="1064"/>
        <v>Missing input data</v>
      </c>
      <c r="BH566" s="42"/>
      <c r="BI566" s="40" t="str">
        <f t="shared" si="1076"/>
        <v>Missing input data</v>
      </c>
      <c r="BJ566" s="40" t="str">
        <f t="shared" si="1065"/>
        <v>Missing input data</v>
      </c>
      <c r="BK566" s="42"/>
      <c r="BL566" s="40" t="str">
        <f t="shared" si="1066"/>
        <v>Missing input data</v>
      </c>
      <c r="BM566" s="40" t="str">
        <f t="shared" si="1067"/>
        <v>Missing input data</v>
      </c>
    </row>
    <row r="567" spans="1:65" ht="15.75" thickBot="1">
      <c r="A567" s="156"/>
      <c r="B567" s="172" t="str">
        <f t="shared" si="1077"/>
        <v/>
      </c>
      <c r="C567" s="157"/>
      <c r="D567" s="172" t="str">
        <f t="shared" si="1078"/>
        <v/>
      </c>
      <c r="E567" s="157"/>
      <c r="F567" s="172" t="str">
        <f t="shared" si="1068"/>
        <v/>
      </c>
      <c r="G567" s="157"/>
      <c r="H567" s="172" t="str">
        <f t="shared" si="1069"/>
        <v/>
      </c>
      <c r="I567" s="153"/>
      <c r="J567" s="150" t="str">
        <f t="shared" si="1070"/>
        <v/>
      </c>
      <c r="K567" s="153"/>
      <c r="L567" s="172" t="str">
        <f t="shared" si="1071"/>
        <v/>
      </c>
      <c r="M567" s="157"/>
      <c r="N567" s="172" t="str">
        <f t="shared" si="1072"/>
        <v/>
      </c>
      <c r="O567" s="121"/>
      <c r="P567" s="172" t="str">
        <f t="shared" si="1079"/>
        <v/>
      </c>
      <c r="Q567" s="172" t="str">
        <f>IF(O567="","",VLOOKUP(O567,'DOCUMENT TYPE'!$A$2:$D$805,2,))</f>
        <v/>
      </c>
      <c r="R567" s="172" t="str">
        <f t="shared" si="1080"/>
        <v/>
      </c>
      <c r="S567" s="172" t="str">
        <f>IF(O567="","",VLOOKUP(O567,'DOCUMENT TYPE'!$A$2:$D$805,3,))</f>
        <v/>
      </c>
      <c r="T567" s="172" t="str">
        <f t="shared" si="1081"/>
        <v/>
      </c>
      <c r="U567" s="121"/>
      <c r="V567" s="172" t="str">
        <f t="shared" si="1082"/>
        <v/>
      </c>
      <c r="W567" s="225" t="str">
        <f>IF(U567="","",VLOOKUP(U567,'ACTIVITY &amp; DISCIPLINE CODE'!$F$3:$I$1863,2,))</f>
        <v/>
      </c>
      <c r="X567" s="172" t="str">
        <f t="shared" si="1083"/>
        <v/>
      </c>
      <c r="Y567" s="172" t="str">
        <f>IF(U567="","",VLOOKUP(U567,'ACTIVITY &amp; DISCIPLINE CODE'!$F$3:$I$1863,3,))</f>
        <v/>
      </c>
      <c r="Z567" s="172" t="str">
        <f t="shared" si="1084"/>
        <v/>
      </c>
      <c r="AA567" s="172" t="str">
        <f>IF(U567="","",VLOOKUP(U567,'ACTIVITY &amp; DISCIPLINE CODE'!$F$3:$I$1863,4,))</f>
        <v/>
      </c>
      <c r="AB567" s="172" t="str">
        <f t="shared" si="1085"/>
        <v/>
      </c>
      <c r="AC567" s="153"/>
      <c r="AD567" s="155" t="str">
        <f t="shared" si="1086"/>
        <v/>
      </c>
      <c r="AE567" s="172" t="str">
        <f>IF(AC567="","",VLOOKUP(AC567,'PROJECT STAGE'!$A$2:$C$100,2,))</f>
        <v/>
      </c>
      <c r="AF567" s="155" t="str">
        <f t="shared" si="1087"/>
        <v/>
      </c>
      <c r="AG567" s="172" t="str">
        <f>IF(AC567="","",VLOOKUP(AC567,'PROJECT STAGE'!$A$2:$C$100,3,))</f>
        <v/>
      </c>
      <c r="AH567" s="157" t="str">
        <f t="shared" si="1110"/>
        <v/>
      </c>
      <c r="AI567" s="157"/>
      <c r="AJ567" s="157" t="str">
        <f t="shared" si="1111"/>
        <v/>
      </c>
      <c r="AK567" s="157"/>
      <c r="AL567" s="157" t="str">
        <f t="shared" si="1112"/>
        <v/>
      </c>
      <c r="AM567" s="157"/>
      <c r="AN567" s="157" t="str">
        <f t="shared" si="1088"/>
        <v/>
      </c>
      <c r="AO567" s="157"/>
      <c r="AP567" s="157" t="str">
        <f t="shared" si="1055"/>
        <v/>
      </c>
      <c r="AQ567" s="262"/>
      <c r="AR567" s="45"/>
      <c r="AS567" s="199" t="str">
        <f t="shared" si="1073"/>
        <v>Not LT section</v>
      </c>
      <c r="AT567" s="200" t="str">
        <f t="shared" si="1113"/>
        <v>.</v>
      </c>
      <c r="AU567" s="199" t="str">
        <f>IF(O567=0,"No input data",INDEX('DOCUMENT TYPE'!D:D,MATCH(Filename!O567,'DOCUMENT TYPE'!A:A,0)))</f>
        <v>No input data</v>
      </c>
      <c r="AV567" s="200" t="str">
        <f t="shared" si="1074"/>
        <v>-</v>
      </c>
      <c r="AW567" s="199" t="str">
        <f t="shared" si="1056"/>
        <v>Check PROJECT STAGE</v>
      </c>
      <c r="AX567" s="200" t="str">
        <f t="shared" ref="AX567" si="1159">IF(AY567&gt;"0","-","")</f>
        <v/>
      </c>
      <c r="AY567" s="199" t="str">
        <f t="shared" si="1058"/>
        <v/>
      </c>
      <c r="AZ567" s="204" t="str">
        <f t="shared" ref="AZ567" si="1160">IF(BA567&gt;"0","-","")</f>
        <v/>
      </c>
      <c r="BA567" s="203" t="str">
        <f t="shared" si="1060"/>
        <v/>
      </c>
      <c r="BB567" s="44"/>
      <c r="BC567" s="40" t="str">
        <f t="shared" si="1061"/>
        <v>Missing input data</v>
      </c>
      <c r="BD567" s="40" t="str">
        <f t="shared" si="1062"/>
        <v>Missing input data</v>
      </c>
      <c r="BE567" s="44"/>
      <c r="BF567" s="40" t="str">
        <f t="shared" si="1063"/>
        <v>Missing input data</v>
      </c>
      <c r="BG567" s="40" t="str">
        <f t="shared" si="1064"/>
        <v>Missing input data</v>
      </c>
      <c r="BH567" s="42"/>
      <c r="BI567" s="40" t="str">
        <f t="shared" si="1076"/>
        <v>Missing input data</v>
      </c>
      <c r="BJ567" s="40" t="str">
        <f t="shared" si="1065"/>
        <v>Missing input data</v>
      </c>
      <c r="BK567" s="42"/>
      <c r="BL567" s="40" t="str">
        <f t="shared" si="1066"/>
        <v>Missing input data</v>
      </c>
      <c r="BM567" s="40" t="str">
        <f t="shared" si="1067"/>
        <v>Missing input data</v>
      </c>
    </row>
    <row r="568" spans="1:65" ht="15.75" thickBot="1">
      <c r="A568" s="156"/>
      <c r="B568" s="172" t="str">
        <f t="shared" si="1077"/>
        <v/>
      </c>
      <c r="C568" s="157"/>
      <c r="D568" s="172" t="str">
        <f t="shared" si="1078"/>
        <v/>
      </c>
      <c r="E568" s="157"/>
      <c r="F568" s="172" t="str">
        <f t="shared" si="1068"/>
        <v/>
      </c>
      <c r="G568" s="157"/>
      <c r="H568" s="172" t="str">
        <f t="shared" si="1069"/>
        <v/>
      </c>
      <c r="I568" s="153"/>
      <c r="J568" s="150" t="str">
        <f t="shared" si="1070"/>
        <v/>
      </c>
      <c r="K568" s="153"/>
      <c r="L568" s="172" t="str">
        <f t="shared" si="1071"/>
        <v/>
      </c>
      <c r="M568" s="157"/>
      <c r="N568" s="172" t="str">
        <f t="shared" si="1072"/>
        <v/>
      </c>
      <c r="O568" s="121"/>
      <c r="P568" s="172" t="str">
        <f t="shared" si="1079"/>
        <v/>
      </c>
      <c r="Q568" s="172" t="str">
        <f>IF(O568="","",VLOOKUP(O568,'DOCUMENT TYPE'!$A$2:$D$805,2,))</f>
        <v/>
      </c>
      <c r="R568" s="172" t="str">
        <f t="shared" si="1080"/>
        <v/>
      </c>
      <c r="S568" s="172" t="str">
        <f>IF(O568="","",VLOOKUP(O568,'DOCUMENT TYPE'!$A$2:$D$805,3,))</f>
        <v/>
      </c>
      <c r="T568" s="172" t="str">
        <f t="shared" si="1081"/>
        <v/>
      </c>
      <c r="U568" s="121"/>
      <c r="V568" s="172" t="str">
        <f t="shared" si="1082"/>
        <v/>
      </c>
      <c r="W568" s="225" t="str">
        <f>IF(U568="","",VLOOKUP(U568,'ACTIVITY &amp; DISCIPLINE CODE'!$F$3:$I$1863,2,))</f>
        <v/>
      </c>
      <c r="X568" s="172" t="str">
        <f t="shared" si="1083"/>
        <v/>
      </c>
      <c r="Y568" s="172" t="str">
        <f>IF(U568="","",VLOOKUP(U568,'ACTIVITY &amp; DISCIPLINE CODE'!$F$3:$I$1863,3,))</f>
        <v/>
      </c>
      <c r="Z568" s="172" t="str">
        <f t="shared" si="1084"/>
        <v/>
      </c>
      <c r="AA568" s="172" t="str">
        <f>IF(U568="","",VLOOKUP(U568,'ACTIVITY &amp; DISCIPLINE CODE'!$F$3:$I$1863,4,))</f>
        <v/>
      </c>
      <c r="AB568" s="172" t="str">
        <f t="shared" si="1085"/>
        <v/>
      </c>
      <c r="AC568" s="153"/>
      <c r="AD568" s="155" t="str">
        <f t="shared" si="1086"/>
        <v/>
      </c>
      <c r="AE568" s="172" t="str">
        <f>IF(AC568="","",VLOOKUP(AC568,'PROJECT STAGE'!$A$2:$C$100,2,))</f>
        <v/>
      </c>
      <c r="AF568" s="155" t="str">
        <f t="shared" si="1087"/>
        <v/>
      </c>
      <c r="AG568" s="172" t="str">
        <f>IF(AC568="","",VLOOKUP(AC568,'PROJECT STAGE'!$A$2:$C$100,3,))</f>
        <v/>
      </c>
      <c r="AH568" s="157" t="str">
        <f t="shared" si="1110"/>
        <v/>
      </c>
      <c r="AI568" s="157"/>
      <c r="AJ568" s="157" t="str">
        <f t="shared" si="1111"/>
        <v/>
      </c>
      <c r="AK568" s="157"/>
      <c r="AL568" s="157" t="str">
        <f t="shared" si="1112"/>
        <v/>
      </c>
      <c r="AM568" s="157"/>
      <c r="AN568" s="157" t="str">
        <f t="shared" si="1088"/>
        <v/>
      </c>
      <c r="AO568" s="157"/>
      <c r="AP568" s="157" t="str">
        <f t="shared" si="1055"/>
        <v/>
      </c>
      <c r="AQ568" s="262"/>
      <c r="AR568" s="45"/>
      <c r="AS568" s="199" t="str">
        <f t="shared" si="1073"/>
        <v>Not LT section</v>
      </c>
      <c r="AT568" s="200" t="str">
        <f t="shared" si="1113"/>
        <v>.</v>
      </c>
      <c r="AU568" s="199" t="str">
        <f>IF(O568=0,"No input data",INDEX('DOCUMENT TYPE'!D:D,MATCH(Filename!O568,'DOCUMENT TYPE'!A:A,0)))</f>
        <v>No input data</v>
      </c>
      <c r="AV568" s="200" t="str">
        <f t="shared" si="1074"/>
        <v>-</v>
      </c>
      <c r="AW568" s="199" t="str">
        <f t="shared" si="1056"/>
        <v>Check PROJECT STAGE</v>
      </c>
      <c r="AX568" s="200" t="str">
        <f t="shared" ref="AX568" si="1161">IF(AY568&gt;"0","-","")</f>
        <v/>
      </c>
      <c r="AY568" s="199" t="str">
        <f t="shared" si="1058"/>
        <v/>
      </c>
      <c r="AZ568" s="204" t="str">
        <f t="shared" si="1139"/>
        <v/>
      </c>
      <c r="BA568" s="203" t="str">
        <f t="shared" si="1060"/>
        <v/>
      </c>
      <c r="BB568" s="44"/>
      <c r="BC568" s="40" t="str">
        <f t="shared" si="1061"/>
        <v>Missing input data</v>
      </c>
      <c r="BD568" s="40" t="str">
        <f t="shared" si="1062"/>
        <v>Missing input data</v>
      </c>
      <c r="BE568" s="44"/>
      <c r="BF568" s="40" t="str">
        <f t="shared" si="1063"/>
        <v>Missing input data</v>
      </c>
      <c r="BG568" s="40" t="str">
        <f t="shared" si="1064"/>
        <v>Missing input data</v>
      </c>
      <c r="BH568" s="42"/>
      <c r="BI568" s="40" t="str">
        <f t="shared" si="1076"/>
        <v>Missing input data</v>
      </c>
      <c r="BJ568" s="40" t="str">
        <f t="shared" si="1065"/>
        <v>Missing input data</v>
      </c>
      <c r="BK568" s="42"/>
      <c r="BL568" s="40" t="str">
        <f t="shared" si="1066"/>
        <v>Missing input data</v>
      </c>
      <c r="BM568" s="40" t="str">
        <f t="shared" si="1067"/>
        <v>Missing input data</v>
      </c>
    </row>
    <row r="569" spans="1:65" ht="15.75" thickBot="1">
      <c r="A569" s="156"/>
      <c r="B569" s="172" t="str">
        <f t="shared" si="1077"/>
        <v/>
      </c>
      <c r="C569" s="157"/>
      <c r="D569" s="172" t="str">
        <f t="shared" si="1078"/>
        <v/>
      </c>
      <c r="E569" s="157"/>
      <c r="F569" s="172" t="str">
        <f t="shared" si="1068"/>
        <v/>
      </c>
      <c r="G569" s="157"/>
      <c r="H569" s="172" t="str">
        <f t="shared" si="1069"/>
        <v/>
      </c>
      <c r="I569" s="153"/>
      <c r="J569" s="150" t="str">
        <f t="shared" si="1070"/>
        <v/>
      </c>
      <c r="K569" s="153"/>
      <c r="L569" s="172" t="str">
        <f t="shared" si="1071"/>
        <v/>
      </c>
      <c r="M569" s="157"/>
      <c r="N569" s="172" t="str">
        <f t="shared" si="1072"/>
        <v/>
      </c>
      <c r="O569" s="121"/>
      <c r="P569" s="172" t="str">
        <f t="shared" si="1079"/>
        <v/>
      </c>
      <c r="Q569" s="172" t="str">
        <f>IF(O569="","",VLOOKUP(O569,'DOCUMENT TYPE'!$A$2:$D$805,2,))</f>
        <v/>
      </c>
      <c r="R569" s="172" t="str">
        <f t="shared" si="1080"/>
        <v/>
      </c>
      <c r="S569" s="172" t="str">
        <f>IF(O569="","",VLOOKUP(O569,'DOCUMENT TYPE'!$A$2:$D$805,3,))</f>
        <v/>
      </c>
      <c r="T569" s="172" t="str">
        <f t="shared" si="1081"/>
        <v/>
      </c>
      <c r="U569" s="121"/>
      <c r="V569" s="172" t="str">
        <f t="shared" si="1082"/>
        <v/>
      </c>
      <c r="W569" s="225" t="str">
        <f>IF(U569="","",VLOOKUP(U569,'ACTIVITY &amp; DISCIPLINE CODE'!$F$3:$I$1863,2,))</f>
        <v/>
      </c>
      <c r="X569" s="172" t="str">
        <f t="shared" si="1083"/>
        <v/>
      </c>
      <c r="Y569" s="172" t="str">
        <f>IF(U569="","",VLOOKUP(U569,'ACTIVITY &amp; DISCIPLINE CODE'!$F$3:$I$1863,3,))</f>
        <v/>
      </c>
      <c r="Z569" s="172" t="str">
        <f t="shared" si="1084"/>
        <v/>
      </c>
      <c r="AA569" s="172" t="str">
        <f>IF(U569="","",VLOOKUP(U569,'ACTIVITY &amp; DISCIPLINE CODE'!$F$3:$I$1863,4,))</f>
        <v/>
      </c>
      <c r="AB569" s="172" t="str">
        <f t="shared" si="1085"/>
        <v/>
      </c>
      <c r="AC569" s="153"/>
      <c r="AD569" s="155" t="str">
        <f t="shared" si="1086"/>
        <v/>
      </c>
      <c r="AE569" s="172" t="str">
        <f>IF(AC569="","",VLOOKUP(AC569,'PROJECT STAGE'!$A$2:$C$100,2,))</f>
        <v/>
      </c>
      <c r="AF569" s="155" t="str">
        <f t="shared" si="1087"/>
        <v/>
      </c>
      <c r="AG569" s="172" t="str">
        <f>IF(AC569="","",VLOOKUP(AC569,'PROJECT STAGE'!$A$2:$C$100,3,))</f>
        <v/>
      </c>
      <c r="AH569" s="157" t="str">
        <f t="shared" si="1110"/>
        <v/>
      </c>
      <c r="AI569" s="157"/>
      <c r="AJ569" s="157" t="str">
        <f t="shared" si="1111"/>
        <v/>
      </c>
      <c r="AK569" s="157"/>
      <c r="AL569" s="157" t="str">
        <f t="shared" si="1112"/>
        <v/>
      </c>
      <c r="AM569" s="157"/>
      <c r="AN569" s="157" t="str">
        <f t="shared" si="1088"/>
        <v/>
      </c>
      <c r="AO569" s="157"/>
      <c r="AP569" s="157" t="str">
        <f t="shared" si="1055"/>
        <v/>
      </c>
      <c r="AQ569" s="262"/>
      <c r="AR569" s="45"/>
      <c r="AS569" s="199" t="str">
        <f t="shared" si="1073"/>
        <v>Not LT section</v>
      </c>
      <c r="AT569" s="200" t="str">
        <f t="shared" si="1113"/>
        <v>.</v>
      </c>
      <c r="AU569" s="199" t="str">
        <f>IF(O569=0,"No input data",INDEX('DOCUMENT TYPE'!D:D,MATCH(Filename!O569,'DOCUMENT TYPE'!A:A,0)))</f>
        <v>No input data</v>
      </c>
      <c r="AV569" s="200" t="str">
        <f t="shared" si="1074"/>
        <v>-</v>
      </c>
      <c r="AW569" s="199" t="str">
        <f t="shared" si="1056"/>
        <v>Check PROJECT STAGE</v>
      </c>
      <c r="AX569" s="200" t="str">
        <f t="shared" ref="AX569" si="1162">IF(AY569&gt;"0","-","")</f>
        <v/>
      </c>
      <c r="AY569" s="199" t="str">
        <f t="shared" si="1058"/>
        <v/>
      </c>
      <c r="AZ569" s="204" t="str">
        <f t="shared" ref="AZ569:AZ584" si="1163">IF(BA569&gt;"0","-","")</f>
        <v/>
      </c>
      <c r="BA569" s="203" t="str">
        <f t="shared" si="1060"/>
        <v/>
      </c>
      <c r="BB569" s="44"/>
      <c r="BC569" s="40" t="str">
        <f t="shared" si="1061"/>
        <v>Missing input data</v>
      </c>
      <c r="BD569" s="40" t="str">
        <f t="shared" si="1062"/>
        <v>Missing input data</v>
      </c>
      <c r="BE569" s="44"/>
      <c r="BF569" s="40" t="str">
        <f t="shared" si="1063"/>
        <v>Missing input data</v>
      </c>
      <c r="BG569" s="40" t="str">
        <f t="shared" si="1064"/>
        <v>Missing input data</v>
      </c>
      <c r="BH569" s="42"/>
      <c r="BI569" s="40" t="str">
        <f t="shared" si="1076"/>
        <v>Missing input data</v>
      </c>
      <c r="BJ569" s="40" t="str">
        <f t="shared" si="1065"/>
        <v>Missing input data</v>
      </c>
      <c r="BK569" s="42"/>
      <c r="BL569" s="40" t="str">
        <f t="shared" si="1066"/>
        <v>Missing input data</v>
      </c>
      <c r="BM569" s="40" t="str">
        <f t="shared" si="1067"/>
        <v>Missing input data</v>
      </c>
    </row>
    <row r="570" spans="1:65" ht="15.75" thickBot="1">
      <c r="A570" s="156"/>
      <c r="B570" s="172" t="str">
        <f t="shared" si="1077"/>
        <v/>
      </c>
      <c r="C570" s="157"/>
      <c r="D570" s="172" t="str">
        <f t="shared" si="1078"/>
        <v/>
      </c>
      <c r="E570" s="157"/>
      <c r="F570" s="172" t="str">
        <f t="shared" si="1068"/>
        <v/>
      </c>
      <c r="G570" s="157"/>
      <c r="H570" s="172" t="str">
        <f t="shared" si="1069"/>
        <v/>
      </c>
      <c r="I570" s="153"/>
      <c r="J570" s="150" t="str">
        <f t="shared" si="1070"/>
        <v/>
      </c>
      <c r="K570" s="153"/>
      <c r="L570" s="172" t="str">
        <f t="shared" si="1071"/>
        <v/>
      </c>
      <c r="M570" s="157"/>
      <c r="N570" s="172" t="str">
        <f t="shared" si="1072"/>
        <v/>
      </c>
      <c r="O570" s="121"/>
      <c r="P570" s="172" t="str">
        <f t="shared" si="1079"/>
        <v/>
      </c>
      <c r="Q570" s="172" t="str">
        <f>IF(O570="","",VLOOKUP(O570,'DOCUMENT TYPE'!$A$2:$D$805,2,))</f>
        <v/>
      </c>
      <c r="R570" s="172" t="str">
        <f t="shared" si="1080"/>
        <v/>
      </c>
      <c r="S570" s="172" t="str">
        <f>IF(O570="","",VLOOKUP(O570,'DOCUMENT TYPE'!$A$2:$D$805,3,))</f>
        <v/>
      </c>
      <c r="T570" s="172" t="str">
        <f t="shared" si="1081"/>
        <v/>
      </c>
      <c r="U570" s="121"/>
      <c r="V570" s="172" t="str">
        <f t="shared" si="1082"/>
        <v/>
      </c>
      <c r="W570" s="225" t="str">
        <f>IF(U570="","",VLOOKUP(U570,'ACTIVITY &amp; DISCIPLINE CODE'!$F$3:$I$1863,2,))</f>
        <v/>
      </c>
      <c r="X570" s="172" t="str">
        <f t="shared" si="1083"/>
        <v/>
      </c>
      <c r="Y570" s="172" t="str">
        <f>IF(U570="","",VLOOKUP(U570,'ACTIVITY &amp; DISCIPLINE CODE'!$F$3:$I$1863,3,))</f>
        <v/>
      </c>
      <c r="Z570" s="172" t="str">
        <f t="shared" si="1084"/>
        <v/>
      </c>
      <c r="AA570" s="172" t="str">
        <f>IF(U570="","",VLOOKUP(U570,'ACTIVITY &amp; DISCIPLINE CODE'!$F$3:$I$1863,4,))</f>
        <v/>
      </c>
      <c r="AB570" s="172" t="str">
        <f t="shared" si="1085"/>
        <v/>
      </c>
      <c r="AC570" s="153"/>
      <c r="AD570" s="155" t="str">
        <f t="shared" si="1086"/>
        <v/>
      </c>
      <c r="AE570" s="172" t="str">
        <f>IF(AC570="","",VLOOKUP(AC570,'PROJECT STAGE'!$A$2:$C$100,2,))</f>
        <v/>
      </c>
      <c r="AF570" s="155" t="str">
        <f t="shared" si="1087"/>
        <v/>
      </c>
      <c r="AG570" s="172" t="str">
        <f>IF(AC570="","",VLOOKUP(AC570,'PROJECT STAGE'!$A$2:$C$100,3,))</f>
        <v/>
      </c>
      <c r="AH570" s="157" t="str">
        <f t="shared" si="1110"/>
        <v/>
      </c>
      <c r="AI570" s="157"/>
      <c r="AJ570" s="157" t="str">
        <f t="shared" si="1111"/>
        <v/>
      </c>
      <c r="AK570" s="157"/>
      <c r="AL570" s="157" t="str">
        <f t="shared" si="1112"/>
        <v/>
      </c>
      <c r="AM570" s="157"/>
      <c r="AN570" s="157" t="str">
        <f t="shared" si="1088"/>
        <v/>
      </c>
      <c r="AO570" s="157"/>
      <c r="AP570" s="157" t="str">
        <f t="shared" si="1055"/>
        <v/>
      </c>
      <c r="AQ570" s="262"/>
      <c r="AR570" s="45"/>
      <c r="AS570" s="199" t="str">
        <f t="shared" si="1073"/>
        <v>Not LT section</v>
      </c>
      <c r="AT570" s="200" t="str">
        <f t="shared" si="1113"/>
        <v>.</v>
      </c>
      <c r="AU570" s="199" t="str">
        <f>IF(O570=0,"No input data",INDEX('DOCUMENT TYPE'!D:D,MATCH(Filename!O570,'DOCUMENT TYPE'!A:A,0)))</f>
        <v>No input data</v>
      </c>
      <c r="AV570" s="200" t="str">
        <f t="shared" si="1074"/>
        <v>-</v>
      </c>
      <c r="AW570" s="199" t="str">
        <f t="shared" si="1056"/>
        <v>Check PROJECT STAGE</v>
      </c>
      <c r="AX570" s="200" t="str">
        <f t="shared" ref="AX570" si="1164">IF(AY570&gt;"0","-","")</f>
        <v/>
      </c>
      <c r="AY570" s="199" t="str">
        <f t="shared" si="1058"/>
        <v/>
      </c>
      <c r="AZ570" s="204" t="str">
        <f t="shared" si="1163"/>
        <v/>
      </c>
      <c r="BA570" s="203" t="str">
        <f t="shared" si="1060"/>
        <v/>
      </c>
      <c r="BB570" s="44"/>
      <c r="BC570" s="40" t="str">
        <f t="shared" si="1061"/>
        <v>Missing input data</v>
      </c>
      <c r="BD570" s="40" t="str">
        <f t="shared" si="1062"/>
        <v>Missing input data</v>
      </c>
      <c r="BE570" s="44"/>
      <c r="BF570" s="40" t="str">
        <f t="shared" si="1063"/>
        <v>Missing input data</v>
      </c>
      <c r="BG570" s="40" t="str">
        <f t="shared" si="1064"/>
        <v>Missing input data</v>
      </c>
      <c r="BH570" s="42"/>
      <c r="BI570" s="40" t="str">
        <f t="shared" si="1076"/>
        <v>Missing input data</v>
      </c>
      <c r="BJ570" s="40" t="str">
        <f t="shared" si="1065"/>
        <v>Missing input data</v>
      </c>
      <c r="BK570" s="42"/>
      <c r="BL570" s="40" t="str">
        <f t="shared" si="1066"/>
        <v>Missing input data</v>
      </c>
      <c r="BM570" s="40" t="str">
        <f t="shared" si="1067"/>
        <v>Missing input data</v>
      </c>
    </row>
    <row r="571" spans="1:65" ht="15.75" thickBot="1">
      <c r="A571" s="156"/>
      <c r="B571" s="172" t="str">
        <f t="shared" si="1077"/>
        <v/>
      </c>
      <c r="C571" s="157"/>
      <c r="D571" s="172" t="str">
        <f t="shared" si="1078"/>
        <v/>
      </c>
      <c r="E571" s="157"/>
      <c r="F571" s="172" t="str">
        <f t="shared" si="1068"/>
        <v/>
      </c>
      <c r="G571" s="157"/>
      <c r="H571" s="172" t="str">
        <f t="shared" si="1069"/>
        <v/>
      </c>
      <c r="I571" s="153"/>
      <c r="J571" s="150" t="str">
        <f t="shared" si="1070"/>
        <v/>
      </c>
      <c r="K571" s="153"/>
      <c r="L571" s="172" t="str">
        <f t="shared" si="1071"/>
        <v/>
      </c>
      <c r="M571" s="157"/>
      <c r="N571" s="172" t="str">
        <f t="shared" si="1072"/>
        <v/>
      </c>
      <c r="O571" s="121"/>
      <c r="P571" s="172" t="str">
        <f t="shared" si="1079"/>
        <v/>
      </c>
      <c r="Q571" s="172" t="str">
        <f>IF(O571="","",VLOOKUP(O571,'DOCUMENT TYPE'!$A$2:$D$805,2,))</f>
        <v/>
      </c>
      <c r="R571" s="172" t="str">
        <f t="shared" si="1080"/>
        <v/>
      </c>
      <c r="S571" s="172" t="str">
        <f>IF(O571="","",VLOOKUP(O571,'DOCUMENT TYPE'!$A$2:$D$805,3,))</f>
        <v/>
      </c>
      <c r="T571" s="172" t="str">
        <f t="shared" si="1081"/>
        <v/>
      </c>
      <c r="U571" s="121"/>
      <c r="V571" s="172" t="str">
        <f t="shared" si="1082"/>
        <v/>
      </c>
      <c r="W571" s="225" t="str">
        <f>IF(U571="","",VLOOKUP(U571,'ACTIVITY &amp; DISCIPLINE CODE'!$F$3:$I$1863,2,))</f>
        <v/>
      </c>
      <c r="X571" s="172" t="str">
        <f t="shared" si="1083"/>
        <v/>
      </c>
      <c r="Y571" s="172" t="str">
        <f>IF(U571="","",VLOOKUP(U571,'ACTIVITY &amp; DISCIPLINE CODE'!$F$3:$I$1863,3,))</f>
        <v/>
      </c>
      <c r="Z571" s="172" t="str">
        <f t="shared" si="1084"/>
        <v/>
      </c>
      <c r="AA571" s="172" t="str">
        <f>IF(U571="","",VLOOKUP(U571,'ACTIVITY &amp; DISCIPLINE CODE'!$F$3:$I$1863,4,))</f>
        <v/>
      </c>
      <c r="AB571" s="172" t="str">
        <f t="shared" si="1085"/>
        <v/>
      </c>
      <c r="AC571" s="153"/>
      <c r="AD571" s="155" t="str">
        <f t="shared" si="1086"/>
        <v/>
      </c>
      <c r="AE571" s="172" t="str">
        <f>IF(AC571="","",VLOOKUP(AC571,'PROJECT STAGE'!$A$2:$C$100,2,))</f>
        <v/>
      </c>
      <c r="AF571" s="155" t="str">
        <f t="shared" si="1087"/>
        <v/>
      </c>
      <c r="AG571" s="172" t="str">
        <f>IF(AC571="","",VLOOKUP(AC571,'PROJECT STAGE'!$A$2:$C$100,3,))</f>
        <v/>
      </c>
      <c r="AH571" s="157" t="str">
        <f t="shared" si="1110"/>
        <v/>
      </c>
      <c r="AI571" s="157"/>
      <c r="AJ571" s="157" t="str">
        <f t="shared" si="1111"/>
        <v/>
      </c>
      <c r="AK571" s="157"/>
      <c r="AL571" s="157" t="str">
        <f t="shared" si="1112"/>
        <v/>
      </c>
      <c r="AM571" s="157"/>
      <c r="AN571" s="157" t="str">
        <f t="shared" si="1088"/>
        <v/>
      </c>
      <c r="AO571" s="157"/>
      <c r="AP571" s="157" t="str">
        <f t="shared" si="1055"/>
        <v/>
      </c>
      <c r="AQ571" s="262"/>
      <c r="AR571" s="45"/>
      <c r="AS571" s="199" t="str">
        <f t="shared" si="1073"/>
        <v>Not LT section</v>
      </c>
      <c r="AT571" s="200" t="str">
        <f t="shared" si="1113"/>
        <v>.</v>
      </c>
      <c r="AU571" s="199" t="str">
        <f>IF(O571=0,"No input data",INDEX('DOCUMENT TYPE'!D:D,MATCH(Filename!O571,'DOCUMENT TYPE'!A:A,0)))</f>
        <v>No input data</v>
      </c>
      <c r="AV571" s="200" t="str">
        <f t="shared" si="1074"/>
        <v>-</v>
      </c>
      <c r="AW571" s="199" t="str">
        <f t="shared" si="1056"/>
        <v>Check PROJECT STAGE</v>
      </c>
      <c r="AX571" s="200" t="str">
        <f t="shared" ref="AX571" si="1165">IF(AY571&gt;"0","-","")</f>
        <v/>
      </c>
      <c r="AY571" s="199" t="str">
        <f t="shared" si="1058"/>
        <v/>
      </c>
      <c r="AZ571" s="204" t="str">
        <f t="shared" ref="AZ571" si="1166">IF(BA571&gt;"0","-","")</f>
        <v/>
      </c>
      <c r="BA571" s="203" t="str">
        <f t="shared" si="1060"/>
        <v/>
      </c>
      <c r="BB571" s="44"/>
      <c r="BC571" s="40" t="str">
        <f t="shared" si="1061"/>
        <v>Missing input data</v>
      </c>
      <c r="BD571" s="40" t="str">
        <f t="shared" si="1062"/>
        <v>Missing input data</v>
      </c>
      <c r="BE571" s="44"/>
      <c r="BF571" s="40" t="str">
        <f t="shared" si="1063"/>
        <v>Missing input data</v>
      </c>
      <c r="BG571" s="40" t="str">
        <f t="shared" si="1064"/>
        <v>Missing input data</v>
      </c>
      <c r="BH571" s="42"/>
      <c r="BI571" s="40" t="str">
        <f t="shared" si="1076"/>
        <v>Missing input data</v>
      </c>
      <c r="BJ571" s="40" t="str">
        <f t="shared" si="1065"/>
        <v>Missing input data</v>
      </c>
      <c r="BK571" s="42"/>
      <c r="BL571" s="40" t="str">
        <f t="shared" si="1066"/>
        <v>Missing input data</v>
      </c>
      <c r="BM571" s="40" t="str">
        <f t="shared" si="1067"/>
        <v>Missing input data</v>
      </c>
    </row>
    <row r="572" spans="1:65" ht="15.75" thickBot="1">
      <c r="A572" s="156"/>
      <c r="B572" s="172" t="str">
        <f t="shared" si="1077"/>
        <v/>
      </c>
      <c r="C572" s="157"/>
      <c r="D572" s="172" t="str">
        <f t="shared" si="1078"/>
        <v/>
      </c>
      <c r="E572" s="157"/>
      <c r="F572" s="172" t="str">
        <f t="shared" si="1068"/>
        <v/>
      </c>
      <c r="G572" s="157"/>
      <c r="H572" s="172" t="str">
        <f t="shared" si="1069"/>
        <v/>
      </c>
      <c r="I572" s="153"/>
      <c r="J572" s="150" t="str">
        <f t="shared" si="1070"/>
        <v/>
      </c>
      <c r="K572" s="153"/>
      <c r="L572" s="172" t="str">
        <f t="shared" si="1071"/>
        <v/>
      </c>
      <c r="M572" s="157"/>
      <c r="N572" s="172" t="str">
        <f t="shared" si="1072"/>
        <v/>
      </c>
      <c r="O572" s="121"/>
      <c r="P572" s="172" t="str">
        <f t="shared" si="1079"/>
        <v/>
      </c>
      <c r="Q572" s="172" t="str">
        <f>IF(O572="","",VLOOKUP(O572,'DOCUMENT TYPE'!$A$2:$D$805,2,))</f>
        <v/>
      </c>
      <c r="R572" s="172" t="str">
        <f t="shared" si="1080"/>
        <v/>
      </c>
      <c r="S572" s="172" t="str">
        <f>IF(O572="","",VLOOKUP(O572,'DOCUMENT TYPE'!$A$2:$D$805,3,))</f>
        <v/>
      </c>
      <c r="T572" s="172" t="str">
        <f t="shared" si="1081"/>
        <v/>
      </c>
      <c r="U572" s="121"/>
      <c r="V572" s="172" t="str">
        <f t="shared" si="1082"/>
        <v/>
      </c>
      <c r="W572" s="225" t="str">
        <f>IF(U572="","",VLOOKUP(U572,'ACTIVITY &amp; DISCIPLINE CODE'!$F$3:$I$1863,2,))</f>
        <v/>
      </c>
      <c r="X572" s="172" t="str">
        <f t="shared" si="1083"/>
        <v/>
      </c>
      <c r="Y572" s="172" t="str">
        <f>IF(U572="","",VLOOKUP(U572,'ACTIVITY &amp; DISCIPLINE CODE'!$F$3:$I$1863,3,))</f>
        <v/>
      </c>
      <c r="Z572" s="172" t="str">
        <f t="shared" si="1084"/>
        <v/>
      </c>
      <c r="AA572" s="172" t="str">
        <f>IF(U572="","",VLOOKUP(U572,'ACTIVITY &amp; DISCIPLINE CODE'!$F$3:$I$1863,4,))</f>
        <v/>
      </c>
      <c r="AB572" s="172" t="str">
        <f t="shared" si="1085"/>
        <v/>
      </c>
      <c r="AC572" s="153"/>
      <c r="AD572" s="155" t="str">
        <f t="shared" si="1086"/>
        <v/>
      </c>
      <c r="AE572" s="172" t="str">
        <f>IF(AC572="","",VLOOKUP(AC572,'PROJECT STAGE'!$A$2:$C$100,2,))</f>
        <v/>
      </c>
      <c r="AF572" s="155" t="str">
        <f t="shared" si="1087"/>
        <v/>
      </c>
      <c r="AG572" s="172" t="str">
        <f>IF(AC572="","",VLOOKUP(AC572,'PROJECT STAGE'!$A$2:$C$100,3,))</f>
        <v/>
      </c>
      <c r="AH572" s="157" t="str">
        <f t="shared" si="1110"/>
        <v/>
      </c>
      <c r="AI572" s="157"/>
      <c r="AJ572" s="157" t="str">
        <f t="shared" si="1111"/>
        <v/>
      </c>
      <c r="AK572" s="157"/>
      <c r="AL572" s="157" t="str">
        <f t="shared" si="1112"/>
        <v/>
      </c>
      <c r="AM572" s="157"/>
      <c r="AN572" s="157" t="str">
        <f t="shared" si="1088"/>
        <v/>
      </c>
      <c r="AO572" s="157"/>
      <c r="AP572" s="157" t="str">
        <f t="shared" si="1055"/>
        <v/>
      </c>
      <c r="AQ572" s="262"/>
      <c r="AR572" s="45"/>
      <c r="AS572" s="199" t="str">
        <f t="shared" si="1073"/>
        <v>Not LT section</v>
      </c>
      <c r="AT572" s="200" t="str">
        <f t="shared" si="1113"/>
        <v>.</v>
      </c>
      <c r="AU572" s="199" t="str">
        <f>IF(O572=0,"No input data",INDEX('DOCUMENT TYPE'!D:D,MATCH(Filename!O572,'DOCUMENT TYPE'!A:A,0)))</f>
        <v>No input data</v>
      </c>
      <c r="AV572" s="200" t="str">
        <f t="shared" si="1074"/>
        <v>-</v>
      </c>
      <c r="AW572" s="199" t="str">
        <f t="shared" si="1056"/>
        <v>Check PROJECT STAGE</v>
      </c>
      <c r="AX572" s="200" t="str">
        <f t="shared" ref="AX572" si="1167">IF(AY572&gt;"0","-","")</f>
        <v/>
      </c>
      <c r="AY572" s="199" t="str">
        <f t="shared" si="1058"/>
        <v/>
      </c>
      <c r="AZ572" s="204" t="str">
        <f t="shared" si="1163"/>
        <v/>
      </c>
      <c r="BA572" s="203" t="str">
        <f t="shared" si="1060"/>
        <v/>
      </c>
      <c r="BB572" s="44"/>
      <c r="BC572" s="40" t="str">
        <f t="shared" si="1061"/>
        <v>Missing input data</v>
      </c>
      <c r="BD572" s="40" t="str">
        <f t="shared" si="1062"/>
        <v>Missing input data</v>
      </c>
      <c r="BE572" s="44"/>
      <c r="BF572" s="40" t="str">
        <f t="shared" si="1063"/>
        <v>Missing input data</v>
      </c>
      <c r="BG572" s="40" t="str">
        <f t="shared" si="1064"/>
        <v>Missing input data</v>
      </c>
      <c r="BH572" s="42"/>
      <c r="BI572" s="40" t="str">
        <f t="shared" si="1076"/>
        <v>Missing input data</v>
      </c>
      <c r="BJ572" s="40" t="str">
        <f t="shared" si="1065"/>
        <v>Missing input data</v>
      </c>
      <c r="BK572" s="42"/>
      <c r="BL572" s="40" t="str">
        <f t="shared" si="1066"/>
        <v>Missing input data</v>
      </c>
      <c r="BM572" s="40" t="str">
        <f t="shared" si="1067"/>
        <v>Missing input data</v>
      </c>
    </row>
    <row r="573" spans="1:65" ht="15.75" thickBot="1">
      <c r="A573" s="156"/>
      <c r="B573" s="172" t="str">
        <f t="shared" si="1077"/>
        <v/>
      </c>
      <c r="C573" s="157"/>
      <c r="D573" s="172" t="str">
        <f t="shared" si="1078"/>
        <v/>
      </c>
      <c r="E573" s="157"/>
      <c r="F573" s="172" t="str">
        <f t="shared" si="1068"/>
        <v/>
      </c>
      <c r="G573" s="157"/>
      <c r="H573" s="172" t="str">
        <f t="shared" si="1069"/>
        <v/>
      </c>
      <c r="I573" s="153"/>
      <c r="J573" s="150" t="str">
        <f t="shared" si="1070"/>
        <v/>
      </c>
      <c r="K573" s="153"/>
      <c r="L573" s="172" t="str">
        <f t="shared" si="1071"/>
        <v/>
      </c>
      <c r="M573" s="157"/>
      <c r="N573" s="172" t="str">
        <f t="shared" si="1072"/>
        <v/>
      </c>
      <c r="O573" s="121"/>
      <c r="P573" s="172" t="str">
        <f t="shared" si="1079"/>
        <v/>
      </c>
      <c r="Q573" s="172" t="str">
        <f>IF(O573="","",VLOOKUP(O573,'DOCUMENT TYPE'!$A$2:$D$805,2,))</f>
        <v/>
      </c>
      <c r="R573" s="172" t="str">
        <f t="shared" si="1080"/>
        <v/>
      </c>
      <c r="S573" s="172" t="str">
        <f>IF(O573="","",VLOOKUP(O573,'DOCUMENT TYPE'!$A$2:$D$805,3,))</f>
        <v/>
      </c>
      <c r="T573" s="172" t="str">
        <f t="shared" si="1081"/>
        <v/>
      </c>
      <c r="U573" s="121"/>
      <c r="V573" s="172" t="str">
        <f t="shared" si="1082"/>
        <v/>
      </c>
      <c r="W573" s="225" t="str">
        <f>IF(U573="","",VLOOKUP(U573,'ACTIVITY &amp; DISCIPLINE CODE'!$F$3:$I$1863,2,))</f>
        <v/>
      </c>
      <c r="X573" s="172" t="str">
        <f t="shared" si="1083"/>
        <v/>
      </c>
      <c r="Y573" s="172" t="str">
        <f>IF(U573="","",VLOOKUP(U573,'ACTIVITY &amp; DISCIPLINE CODE'!$F$3:$I$1863,3,))</f>
        <v/>
      </c>
      <c r="Z573" s="172" t="str">
        <f t="shared" si="1084"/>
        <v/>
      </c>
      <c r="AA573" s="172" t="str">
        <f>IF(U573="","",VLOOKUP(U573,'ACTIVITY &amp; DISCIPLINE CODE'!$F$3:$I$1863,4,))</f>
        <v/>
      </c>
      <c r="AB573" s="172" t="str">
        <f t="shared" si="1085"/>
        <v/>
      </c>
      <c r="AC573" s="153"/>
      <c r="AD573" s="155" t="str">
        <f t="shared" si="1086"/>
        <v/>
      </c>
      <c r="AE573" s="172" t="str">
        <f>IF(AC573="","",VLOOKUP(AC573,'PROJECT STAGE'!$A$2:$C$100,2,))</f>
        <v/>
      </c>
      <c r="AF573" s="155" t="str">
        <f t="shared" si="1087"/>
        <v/>
      </c>
      <c r="AG573" s="172" t="str">
        <f>IF(AC573="","",VLOOKUP(AC573,'PROJECT STAGE'!$A$2:$C$100,3,))</f>
        <v/>
      </c>
      <c r="AH573" s="157" t="str">
        <f t="shared" si="1110"/>
        <v/>
      </c>
      <c r="AI573" s="157"/>
      <c r="AJ573" s="157" t="str">
        <f t="shared" si="1111"/>
        <v/>
      </c>
      <c r="AK573" s="157"/>
      <c r="AL573" s="157" t="str">
        <f t="shared" si="1112"/>
        <v/>
      </c>
      <c r="AM573" s="157"/>
      <c r="AN573" s="157" t="str">
        <f t="shared" si="1088"/>
        <v/>
      </c>
      <c r="AO573" s="157"/>
      <c r="AP573" s="157" t="str">
        <f t="shared" si="1055"/>
        <v/>
      </c>
      <c r="AQ573" s="262"/>
      <c r="AR573" s="45"/>
      <c r="AS573" s="199" t="str">
        <f t="shared" si="1073"/>
        <v>Not LT section</v>
      </c>
      <c r="AT573" s="200" t="str">
        <f t="shared" si="1113"/>
        <v>.</v>
      </c>
      <c r="AU573" s="199" t="str">
        <f>IF(O573=0,"No input data",INDEX('DOCUMENT TYPE'!D:D,MATCH(Filename!O573,'DOCUMENT TYPE'!A:A,0)))</f>
        <v>No input data</v>
      </c>
      <c r="AV573" s="200" t="str">
        <f t="shared" si="1074"/>
        <v>-</v>
      </c>
      <c r="AW573" s="199" t="str">
        <f t="shared" si="1056"/>
        <v>Check PROJECT STAGE</v>
      </c>
      <c r="AX573" s="200" t="str">
        <f t="shared" ref="AX573" si="1168">IF(AY573&gt;"0","-","")</f>
        <v/>
      </c>
      <c r="AY573" s="199" t="str">
        <f t="shared" si="1058"/>
        <v/>
      </c>
      <c r="AZ573" s="204" t="str">
        <f t="shared" ref="AZ573" si="1169">IF(BA573&gt;"0","-","")</f>
        <v/>
      </c>
      <c r="BA573" s="203" t="str">
        <f t="shared" si="1060"/>
        <v/>
      </c>
      <c r="BB573" s="44"/>
      <c r="BC573" s="40" t="str">
        <f t="shared" si="1061"/>
        <v>Missing input data</v>
      </c>
      <c r="BD573" s="40" t="str">
        <f t="shared" si="1062"/>
        <v>Missing input data</v>
      </c>
      <c r="BE573" s="44"/>
      <c r="BF573" s="40" t="str">
        <f t="shared" si="1063"/>
        <v>Missing input data</v>
      </c>
      <c r="BG573" s="40" t="str">
        <f t="shared" si="1064"/>
        <v>Missing input data</v>
      </c>
      <c r="BH573" s="42"/>
      <c r="BI573" s="40" t="str">
        <f t="shared" si="1076"/>
        <v>Missing input data</v>
      </c>
      <c r="BJ573" s="40" t="str">
        <f t="shared" si="1065"/>
        <v>Missing input data</v>
      </c>
      <c r="BK573" s="42"/>
      <c r="BL573" s="40" t="str">
        <f t="shared" si="1066"/>
        <v>Missing input data</v>
      </c>
      <c r="BM573" s="40" t="str">
        <f t="shared" si="1067"/>
        <v>Missing input data</v>
      </c>
    </row>
    <row r="574" spans="1:65" ht="15.75" thickBot="1">
      <c r="A574" s="156"/>
      <c r="B574" s="172" t="str">
        <f t="shared" si="1077"/>
        <v/>
      </c>
      <c r="C574" s="157"/>
      <c r="D574" s="172" t="str">
        <f t="shared" si="1078"/>
        <v/>
      </c>
      <c r="E574" s="157"/>
      <c r="F574" s="172" t="str">
        <f t="shared" si="1068"/>
        <v/>
      </c>
      <c r="G574" s="157"/>
      <c r="H574" s="172" t="str">
        <f t="shared" si="1069"/>
        <v/>
      </c>
      <c r="I574" s="153"/>
      <c r="J574" s="150" t="str">
        <f t="shared" si="1070"/>
        <v/>
      </c>
      <c r="K574" s="153"/>
      <c r="L574" s="172" t="str">
        <f t="shared" si="1071"/>
        <v/>
      </c>
      <c r="M574" s="157"/>
      <c r="N574" s="172" t="str">
        <f t="shared" si="1072"/>
        <v/>
      </c>
      <c r="O574" s="121"/>
      <c r="P574" s="172" t="str">
        <f t="shared" si="1079"/>
        <v/>
      </c>
      <c r="Q574" s="172" t="str">
        <f>IF(O574="","",VLOOKUP(O574,'DOCUMENT TYPE'!$A$2:$D$805,2,))</f>
        <v/>
      </c>
      <c r="R574" s="172" t="str">
        <f t="shared" si="1080"/>
        <v/>
      </c>
      <c r="S574" s="172" t="str">
        <f>IF(O574="","",VLOOKUP(O574,'DOCUMENT TYPE'!$A$2:$D$805,3,))</f>
        <v/>
      </c>
      <c r="T574" s="172" t="str">
        <f t="shared" si="1081"/>
        <v/>
      </c>
      <c r="U574" s="121"/>
      <c r="V574" s="172" t="str">
        <f t="shared" si="1082"/>
        <v/>
      </c>
      <c r="W574" s="225" t="str">
        <f>IF(U574="","",VLOOKUP(U574,'ACTIVITY &amp; DISCIPLINE CODE'!$F$3:$I$1863,2,))</f>
        <v/>
      </c>
      <c r="X574" s="172" t="str">
        <f t="shared" si="1083"/>
        <v/>
      </c>
      <c r="Y574" s="172" t="str">
        <f>IF(U574="","",VLOOKUP(U574,'ACTIVITY &amp; DISCIPLINE CODE'!$F$3:$I$1863,3,))</f>
        <v/>
      </c>
      <c r="Z574" s="172" t="str">
        <f t="shared" si="1084"/>
        <v/>
      </c>
      <c r="AA574" s="172" t="str">
        <f>IF(U574="","",VLOOKUP(U574,'ACTIVITY &amp; DISCIPLINE CODE'!$F$3:$I$1863,4,))</f>
        <v/>
      </c>
      <c r="AB574" s="172" t="str">
        <f t="shared" si="1085"/>
        <v/>
      </c>
      <c r="AC574" s="153"/>
      <c r="AD574" s="155" t="str">
        <f t="shared" si="1086"/>
        <v/>
      </c>
      <c r="AE574" s="172" t="str">
        <f>IF(AC574="","",VLOOKUP(AC574,'PROJECT STAGE'!$A$2:$C$100,2,))</f>
        <v/>
      </c>
      <c r="AF574" s="155" t="str">
        <f t="shared" si="1087"/>
        <v/>
      </c>
      <c r="AG574" s="172" t="str">
        <f>IF(AC574="","",VLOOKUP(AC574,'PROJECT STAGE'!$A$2:$C$100,3,))</f>
        <v/>
      </c>
      <c r="AH574" s="157" t="str">
        <f t="shared" si="1110"/>
        <v/>
      </c>
      <c r="AI574" s="157"/>
      <c r="AJ574" s="157" t="str">
        <f t="shared" si="1111"/>
        <v/>
      </c>
      <c r="AK574" s="157"/>
      <c r="AL574" s="157" t="str">
        <f t="shared" si="1112"/>
        <v/>
      </c>
      <c r="AM574" s="157"/>
      <c r="AN574" s="157" t="str">
        <f t="shared" si="1088"/>
        <v/>
      </c>
      <c r="AO574" s="157"/>
      <c r="AP574" s="157" t="str">
        <f t="shared" si="1055"/>
        <v/>
      </c>
      <c r="AQ574" s="262"/>
      <c r="AR574" s="45"/>
      <c r="AS574" s="199" t="str">
        <f t="shared" si="1073"/>
        <v>Not LT section</v>
      </c>
      <c r="AT574" s="200" t="str">
        <f t="shared" si="1113"/>
        <v>.</v>
      </c>
      <c r="AU574" s="199" t="str">
        <f>IF(O574=0,"No input data",INDEX('DOCUMENT TYPE'!D:D,MATCH(Filename!O574,'DOCUMENT TYPE'!A:A,0)))</f>
        <v>No input data</v>
      </c>
      <c r="AV574" s="200" t="str">
        <f t="shared" si="1074"/>
        <v>-</v>
      </c>
      <c r="AW574" s="199" t="str">
        <f t="shared" si="1056"/>
        <v>Check PROJECT STAGE</v>
      </c>
      <c r="AX574" s="200" t="str">
        <f t="shared" ref="AX574" si="1170">IF(AY574&gt;"0","-","")</f>
        <v/>
      </c>
      <c r="AY574" s="199" t="str">
        <f t="shared" si="1058"/>
        <v/>
      </c>
      <c r="AZ574" s="204" t="str">
        <f t="shared" si="1163"/>
        <v/>
      </c>
      <c r="BA574" s="203" t="str">
        <f t="shared" si="1060"/>
        <v/>
      </c>
      <c r="BB574" s="44"/>
      <c r="BC574" s="40" t="str">
        <f t="shared" si="1061"/>
        <v>Missing input data</v>
      </c>
      <c r="BD574" s="40" t="str">
        <f t="shared" si="1062"/>
        <v>Missing input data</v>
      </c>
      <c r="BE574" s="44"/>
      <c r="BF574" s="40" t="str">
        <f t="shared" si="1063"/>
        <v>Missing input data</v>
      </c>
      <c r="BG574" s="40" t="str">
        <f t="shared" si="1064"/>
        <v>Missing input data</v>
      </c>
      <c r="BH574" s="42"/>
      <c r="BI574" s="40" t="str">
        <f t="shared" si="1076"/>
        <v>Missing input data</v>
      </c>
      <c r="BJ574" s="40" t="str">
        <f t="shared" si="1065"/>
        <v>Missing input data</v>
      </c>
      <c r="BK574" s="42"/>
      <c r="BL574" s="40" t="str">
        <f t="shared" si="1066"/>
        <v>Missing input data</v>
      </c>
      <c r="BM574" s="40" t="str">
        <f t="shared" si="1067"/>
        <v>Missing input data</v>
      </c>
    </row>
    <row r="575" spans="1:65" ht="15.75" thickBot="1">
      <c r="A575" s="156"/>
      <c r="B575" s="172" t="str">
        <f t="shared" si="1077"/>
        <v/>
      </c>
      <c r="C575" s="157"/>
      <c r="D575" s="172" t="str">
        <f t="shared" si="1078"/>
        <v/>
      </c>
      <c r="E575" s="157"/>
      <c r="F575" s="172" t="str">
        <f t="shared" si="1068"/>
        <v/>
      </c>
      <c r="G575" s="157"/>
      <c r="H575" s="172" t="str">
        <f t="shared" si="1069"/>
        <v/>
      </c>
      <c r="I575" s="153"/>
      <c r="J575" s="150" t="str">
        <f t="shared" si="1070"/>
        <v/>
      </c>
      <c r="K575" s="153"/>
      <c r="L575" s="172" t="str">
        <f t="shared" si="1071"/>
        <v/>
      </c>
      <c r="M575" s="157"/>
      <c r="N575" s="172" t="str">
        <f t="shared" si="1072"/>
        <v/>
      </c>
      <c r="O575" s="121"/>
      <c r="P575" s="172" t="str">
        <f t="shared" si="1079"/>
        <v/>
      </c>
      <c r="Q575" s="172" t="str">
        <f>IF(O575="","",VLOOKUP(O575,'DOCUMENT TYPE'!$A$2:$D$805,2,))</f>
        <v/>
      </c>
      <c r="R575" s="172" t="str">
        <f t="shared" si="1080"/>
        <v/>
      </c>
      <c r="S575" s="172" t="str">
        <f>IF(O575="","",VLOOKUP(O575,'DOCUMENT TYPE'!$A$2:$D$805,3,))</f>
        <v/>
      </c>
      <c r="T575" s="172" t="str">
        <f t="shared" si="1081"/>
        <v/>
      </c>
      <c r="U575" s="121"/>
      <c r="V575" s="172" t="str">
        <f t="shared" si="1082"/>
        <v/>
      </c>
      <c r="W575" s="225" t="str">
        <f>IF(U575="","",VLOOKUP(U575,'ACTIVITY &amp; DISCIPLINE CODE'!$F$3:$I$1863,2,))</f>
        <v/>
      </c>
      <c r="X575" s="172" t="str">
        <f t="shared" si="1083"/>
        <v/>
      </c>
      <c r="Y575" s="172" t="str">
        <f>IF(U575="","",VLOOKUP(U575,'ACTIVITY &amp; DISCIPLINE CODE'!$F$3:$I$1863,3,))</f>
        <v/>
      </c>
      <c r="Z575" s="172" t="str">
        <f t="shared" si="1084"/>
        <v/>
      </c>
      <c r="AA575" s="172" t="str">
        <f>IF(U575="","",VLOOKUP(U575,'ACTIVITY &amp; DISCIPLINE CODE'!$F$3:$I$1863,4,))</f>
        <v/>
      </c>
      <c r="AB575" s="172" t="str">
        <f t="shared" si="1085"/>
        <v/>
      </c>
      <c r="AC575" s="153"/>
      <c r="AD575" s="155" t="str">
        <f t="shared" si="1086"/>
        <v/>
      </c>
      <c r="AE575" s="172" t="str">
        <f>IF(AC575="","",VLOOKUP(AC575,'PROJECT STAGE'!$A$2:$C$100,2,))</f>
        <v/>
      </c>
      <c r="AF575" s="155" t="str">
        <f t="shared" si="1087"/>
        <v/>
      </c>
      <c r="AG575" s="172" t="str">
        <f>IF(AC575="","",VLOOKUP(AC575,'PROJECT STAGE'!$A$2:$C$100,3,))</f>
        <v/>
      </c>
      <c r="AH575" s="157" t="str">
        <f t="shared" si="1110"/>
        <v/>
      </c>
      <c r="AI575" s="157"/>
      <c r="AJ575" s="157" t="str">
        <f t="shared" si="1111"/>
        <v/>
      </c>
      <c r="AK575" s="157"/>
      <c r="AL575" s="157" t="str">
        <f t="shared" si="1112"/>
        <v/>
      </c>
      <c r="AM575" s="157"/>
      <c r="AN575" s="157" t="str">
        <f t="shared" si="1088"/>
        <v/>
      </c>
      <c r="AO575" s="157"/>
      <c r="AP575" s="157" t="str">
        <f t="shared" si="1055"/>
        <v/>
      </c>
      <c r="AQ575" s="262"/>
      <c r="AR575" s="45"/>
      <c r="AS575" s="199" t="str">
        <f t="shared" si="1073"/>
        <v>Not LT section</v>
      </c>
      <c r="AT575" s="200" t="str">
        <f t="shared" si="1113"/>
        <v>.</v>
      </c>
      <c r="AU575" s="199" t="str">
        <f>IF(O575=0,"No input data",INDEX('DOCUMENT TYPE'!D:D,MATCH(Filename!O575,'DOCUMENT TYPE'!A:A,0)))</f>
        <v>No input data</v>
      </c>
      <c r="AV575" s="200" t="str">
        <f t="shared" si="1074"/>
        <v>-</v>
      </c>
      <c r="AW575" s="199" t="str">
        <f t="shared" si="1056"/>
        <v>Check PROJECT STAGE</v>
      </c>
      <c r="AX575" s="200" t="str">
        <f t="shared" ref="AX575" si="1171">IF(AY575&gt;"0","-","")</f>
        <v/>
      </c>
      <c r="AY575" s="199" t="str">
        <f t="shared" si="1058"/>
        <v/>
      </c>
      <c r="AZ575" s="204" t="str">
        <f t="shared" ref="AZ575" si="1172">IF(BA575&gt;"0","-","")</f>
        <v/>
      </c>
      <c r="BA575" s="203" t="str">
        <f t="shared" si="1060"/>
        <v/>
      </c>
      <c r="BB575" s="44"/>
      <c r="BC575" s="40" t="str">
        <f t="shared" si="1061"/>
        <v>Missing input data</v>
      </c>
      <c r="BD575" s="40" t="str">
        <f t="shared" si="1062"/>
        <v>Missing input data</v>
      </c>
      <c r="BE575" s="44"/>
      <c r="BF575" s="40" t="str">
        <f t="shared" si="1063"/>
        <v>Missing input data</v>
      </c>
      <c r="BG575" s="40" t="str">
        <f t="shared" si="1064"/>
        <v>Missing input data</v>
      </c>
      <c r="BH575" s="42"/>
      <c r="BI575" s="40" t="str">
        <f t="shared" si="1076"/>
        <v>Missing input data</v>
      </c>
      <c r="BJ575" s="40" t="str">
        <f t="shared" si="1065"/>
        <v>Missing input data</v>
      </c>
      <c r="BK575" s="42"/>
      <c r="BL575" s="40" t="str">
        <f t="shared" si="1066"/>
        <v>Missing input data</v>
      </c>
      <c r="BM575" s="40" t="str">
        <f t="shared" si="1067"/>
        <v>Missing input data</v>
      </c>
    </row>
    <row r="576" spans="1:65" ht="15.75" thickBot="1">
      <c r="A576" s="156"/>
      <c r="B576" s="172" t="str">
        <f t="shared" si="1077"/>
        <v/>
      </c>
      <c r="C576" s="157"/>
      <c r="D576" s="172" t="str">
        <f t="shared" si="1078"/>
        <v/>
      </c>
      <c r="E576" s="157"/>
      <c r="F576" s="172" t="str">
        <f t="shared" si="1068"/>
        <v/>
      </c>
      <c r="G576" s="157"/>
      <c r="H576" s="172" t="str">
        <f t="shared" si="1069"/>
        <v/>
      </c>
      <c r="I576" s="153"/>
      <c r="J576" s="150" t="str">
        <f t="shared" si="1070"/>
        <v/>
      </c>
      <c r="K576" s="153"/>
      <c r="L576" s="172" t="str">
        <f t="shared" si="1071"/>
        <v/>
      </c>
      <c r="M576" s="157"/>
      <c r="N576" s="172" t="str">
        <f t="shared" si="1072"/>
        <v/>
      </c>
      <c r="O576" s="121"/>
      <c r="P576" s="172" t="str">
        <f t="shared" si="1079"/>
        <v/>
      </c>
      <c r="Q576" s="172" t="str">
        <f>IF(O576="","",VLOOKUP(O576,'DOCUMENT TYPE'!$A$2:$D$805,2,))</f>
        <v/>
      </c>
      <c r="R576" s="172" t="str">
        <f t="shared" si="1080"/>
        <v/>
      </c>
      <c r="S576" s="172" t="str">
        <f>IF(O576="","",VLOOKUP(O576,'DOCUMENT TYPE'!$A$2:$D$805,3,))</f>
        <v/>
      </c>
      <c r="T576" s="172" t="str">
        <f t="shared" si="1081"/>
        <v/>
      </c>
      <c r="U576" s="121"/>
      <c r="V576" s="172" t="str">
        <f t="shared" si="1082"/>
        <v/>
      </c>
      <c r="W576" s="225" t="str">
        <f>IF(U576="","",VLOOKUP(U576,'ACTIVITY &amp; DISCIPLINE CODE'!$F$3:$I$1863,2,))</f>
        <v/>
      </c>
      <c r="X576" s="172" t="str">
        <f t="shared" si="1083"/>
        <v/>
      </c>
      <c r="Y576" s="172" t="str">
        <f>IF(U576="","",VLOOKUP(U576,'ACTIVITY &amp; DISCIPLINE CODE'!$F$3:$I$1863,3,))</f>
        <v/>
      </c>
      <c r="Z576" s="172" t="str">
        <f t="shared" si="1084"/>
        <v/>
      </c>
      <c r="AA576" s="172" t="str">
        <f>IF(U576="","",VLOOKUP(U576,'ACTIVITY &amp; DISCIPLINE CODE'!$F$3:$I$1863,4,))</f>
        <v/>
      </c>
      <c r="AB576" s="172" t="str">
        <f t="shared" si="1085"/>
        <v/>
      </c>
      <c r="AC576" s="153"/>
      <c r="AD576" s="155" t="str">
        <f t="shared" si="1086"/>
        <v/>
      </c>
      <c r="AE576" s="172" t="str">
        <f>IF(AC576="","",VLOOKUP(AC576,'PROJECT STAGE'!$A$2:$C$100,2,))</f>
        <v/>
      </c>
      <c r="AF576" s="155" t="str">
        <f t="shared" si="1087"/>
        <v/>
      </c>
      <c r="AG576" s="172" t="str">
        <f>IF(AC576="","",VLOOKUP(AC576,'PROJECT STAGE'!$A$2:$C$100,3,))</f>
        <v/>
      </c>
      <c r="AH576" s="157" t="str">
        <f t="shared" si="1110"/>
        <v/>
      </c>
      <c r="AI576" s="157"/>
      <c r="AJ576" s="157" t="str">
        <f t="shared" si="1111"/>
        <v/>
      </c>
      <c r="AK576" s="157"/>
      <c r="AL576" s="157" t="str">
        <f t="shared" si="1112"/>
        <v/>
      </c>
      <c r="AM576" s="157"/>
      <c r="AN576" s="157" t="str">
        <f t="shared" si="1088"/>
        <v/>
      </c>
      <c r="AO576" s="157"/>
      <c r="AP576" s="157" t="str">
        <f t="shared" si="1055"/>
        <v/>
      </c>
      <c r="AQ576" s="262"/>
      <c r="AR576" s="45"/>
      <c r="AS576" s="199" t="str">
        <f t="shared" si="1073"/>
        <v>Not LT section</v>
      </c>
      <c r="AT576" s="200" t="str">
        <f t="shared" si="1113"/>
        <v>.</v>
      </c>
      <c r="AU576" s="199" t="str">
        <f>IF(O576=0,"No input data",INDEX('DOCUMENT TYPE'!D:D,MATCH(Filename!O576,'DOCUMENT TYPE'!A:A,0)))</f>
        <v>No input data</v>
      </c>
      <c r="AV576" s="200" t="str">
        <f t="shared" si="1074"/>
        <v>-</v>
      </c>
      <c r="AW576" s="199" t="str">
        <f t="shared" si="1056"/>
        <v>Check PROJECT STAGE</v>
      </c>
      <c r="AX576" s="200" t="str">
        <f t="shared" ref="AX576" si="1173">IF(AY576&gt;"0","-","")</f>
        <v/>
      </c>
      <c r="AY576" s="199" t="str">
        <f t="shared" si="1058"/>
        <v/>
      </c>
      <c r="AZ576" s="204" t="str">
        <f t="shared" si="1163"/>
        <v/>
      </c>
      <c r="BA576" s="203" t="str">
        <f t="shared" si="1060"/>
        <v/>
      </c>
      <c r="BB576" s="44"/>
      <c r="BC576" s="40" t="str">
        <f t="shared" si="1061"/>
        <v>Missing input data</v>
      </c>
      <c r="BD576" s="40" t="str">
        <f t="shared" si="1062"/>
        <v>Missing input data</v>
      </c>
      <c r="BE576" s="44"/>
      <c r="BF576" s="40" t="str">
        <f t="shared" si="1063"/>
        <v>Missing input data</v>
      </c>
      <c r="BG576" s="40" t="str">
        <f t="shared" si="1064"/>
        <v>Missing input data</v>
      </c>
      <c r="BH576" s="42"/>
      <c r="BI576" s="40" t="str">
        <f t="shared" si="1076"/>
        <v>Missing input data</v>
      </c>
      <c r="BJ576" s="40" t="str">
        <f t="shared" si="1065"/>
        <v>Missing input data</v>
      </c>
      <c r="BK576" s="42"/>
      <c r="BL576" s="40" t="str">
        <f t="shared" si="1066"/>
        <v>Missing input data</v>
      </c>
      <c r="BM576" s="40" t="str">
        <f t="shared" si="1067"/>
        <v>Missing input data</v>
      </c>
    </row>
    <row r="577" spans="1:65" ht="15.75" thickBot="1">
      <c r="A577" s="156"/>
      <c r="B577" s="172" t="str">
        <f t="shared" si="1077"/>
        <v/>
      </c>
      <c r="C577" s="157"/>
      <c r="D577" s="172" t="str">
        <f t="shared" si="1078"/>
        <v/>
      </c>
      <c r="E577" s="157"/>
      <c r="F577" s="172" t="str">
        <f t="shared" si="1068"/>
        <v/>
      </c>
      <c r="G577" s="157"/>
      <c r="H577" s="172" t="str">
        <f t="shared" si="1069"/>
        <v/>
      </c>
      <c r="I577" s="153"/>
      <c r="J577" s="150" t="str">
        <f t="shared" si="1070"/>
        <v/>
      </c>
      <c r="K577" s="153"/>
      <c r="L577" s="172" t="str">
        <f t="shared" si="1071"/>
        <v/>
      </c>
      <c r="M577" s="157"/>
      <c r="N577" s="172" t="str">
        <f t="shared" si="1072"/>
        <v/>
      </c>
      <c r="O577" s="121"/>
      <c r="P577" s="172" t="str">
        <f t="shared" si="1079"/>
        <v/>
      </c>
      <c r="Q577" s="172" t="str">
        <f>IF(O577="","",VLOOKUP(O577,'DOCUMENT TYPE'!$A$2:$D$805,2,))</f>
        <v/>
      </c>
      <c r="R577" s="172" t="str">
        <f t="shared" si="1080"/>
        <v/>
      </c>
      <c r="S577" s="172" t="str">
        <f>IF(O577="","",VLOOKUP(O577,'DOCUMENT TYPE'!$A$2:$D$805,3,))</f>
        <v/>
      </c>
      <c r="T577" s="172" t="str">
        <f t="shared" si="1081"/>
        <v/>
      </c>
      <c r="U577" s="121"/>
      <c r="V577" s="172" t="str">
        <f t="shared" si="1082"/>
        <v/>
      </c>
      <c r="W577" s="225" t="str">
        <f>IF(U577="","",VLOOKUP(U577,'ACTIVITY &amp; DISCIPLINE CODE'!$F$3:$I$1863,2,))</f>
        <v/>
      </c>
      <c r="X577" s="172" t="str">
        <f t="shared" si="1083"/>
        <v/>
      </c>
      <c r="Y577" s="172" t="str">
        <f>IF(U577="","",VLOOKUP(U577,'ACTIVITY &amp; DISCIPLINE CODE'!$F$3:$I$1863,3,))</f>
        <v/>
      </c>
      <c r="Z577" s="172" t="str">
        <f t="shared" si="1084"/>
        <v/>
      </c>
      <c r="AA577" s="172" t="str">
        <f>IF(U577="","",VLOOKUP(U577,'ACTIVITY &amp; DISCIPLINE CODE'!$F$3:$I$1863,4,))</f>
        <v/>
      </c>
      <c r="AB577" s="172" t="str">
        <f t="shared" si="1085"/>
        <v/>
      </c>
      <c r="AC577" s="153"/>
      <c r="AD577" s="155" t="str">
        <f t="shared" si="1086"/>
        <v/>
      </c>
      <c r="AE577" s="172" t="str">
        <f>IF(AC577="","",VLOOKUP(AC577,'PROJECT STAGE'!$A$2:$C$100,2,))</f>
        <v/>
      </c>
      <c r="AF577" s="155" t="str">
        <f t="shared" si="1087"/>
        <v/>
      </c>
      <c r="AG577" s="172" t="str">
        <f>IF(AC577="","",VLOOKUP(AC577,'PROJECT STAGE'!$A$2:$C$100,3,))</f>
        <v/>
      </c>
      <c r="AH577" s="157" t="str">
        <f t="shared" si="1110"/>
        <v/>
      </c>
      <c r="AI577" s="157"/>
      <c r="AJ577" s="157" t="str">
        <f t="shared" si="1111"/>
        <v/>
      </c>
      <c r="AK577" s="157"/>
      <c r="AL577" s="157" t="str">
        <f t="shared" si="1112"/>
        <v/>
      </c>
      <c r="AM577" s="157"/>
      <c r="AN577" s="157" t="str">
        <f t="shared" si="1088"/>
        <v/>
      </c>
      <c r="AO577" s="157"/>
      <c r="AP577" s="157" t="str">
        <f t="shared" si="1055"/>
        <v/>
      </c>
      <c r="AQ577" s="262"/>
      <c r="AR577" s="45"/>
      <c r="AS577" s="199" t="str">
        <f t="shared" si="1073"/>
        <v>Not LT section</v>
      </c>
      <c r="AT577" s="200" t="str">
        <f t="shared" si="1113"/>
        <v>.</v>
      </c>
      <c r="AU577" s="199" t="str">
        <f>IF(O577=0,"No input data",INDEX('DOCUMENT TYPE'!D:D,MATCH(Filename!O577,'DOCUMENT TYPE'!A:A,0)))</f>
        <v>No input data</v>
      </c>
      <c r="AV577" s="200" t="str">
        <f t="shared" si="1074"/>
        <v>-</v>
      </c>
      <c r="AW577" s="199" t="str">
        <f t="shared" si="1056"/>
        <v>Check PROJECT STAGE</v>
      </c>
      <c r="AX577" s="200" t="str">
        <f t="shared" ref="AX577" si="1174">IF(AY577&gt;"0","-","")</f>
        <v/>
      </c>
      <c r="AY577" s="199" t="str">
        <f t="shared" si="1058"/>
        <v/>
      </c>
      <c r="AZ577" s="204" t="str">
        <f t="shared" ref="AZ577" si="1175">IF(BA577&gt;"0","-","")</f>
        <v/>
      </c>
      <c r="BA577" s="203" t="str">
        <f t="shared" si="1060"/>
        <v/>
      </c>
      <c r="BB577" s="44"/>
      <c r="BC577" s="40" t="str">
        <f t="shared" si="1061"/>
        <v>Missing input data</v>
      </c>
      <c r="BD577" s="40" t="str">
        <f t="shared" si="1062"/>
        <v>Missing input data</v>
      </c>
      <c r="BE577" s="44"/>
      <c r="BF577" s="40" t="str">
        <f t="shared" si="1063"/>
        <v>Missing input data</v>
      </c>
      <c r="BG577" s="40" t="str">
        <f t="shared" si="1064"/>
        <v>Missing input data</v>
      </c>
      <c r="BH577" s="42"/>
      <c r="BI577" s="40" t="str">
        <f t="shared" si="1076"/>
        <v>Missing input data</v>
      </c>
      <c r="BJ577" s="40" t="str">
        <f t="shared" si="1065"/>
        <v>Missing input data</v>
      </c>
      <c r="BK577" s="42"/>
      <c r="BL577" s="40" t="str">
        <f t="shared" si="1066"/>
        <v>Missing input data</v>
      </c>
      <c r="BM577" s="40" t="str">
        <f t="shared" si="1067"/>
        <v>Missing input data</v>
      </c>
    </row>
    <row r="578" spans="1:65" ht="15.75" thickBot="1">
      <c r="A578" s="156"/>
      <c r="B578" s="172" t="str">
        <f t="shared" si="1077"/>
        <v/>
      </c>
      <c r="C578" s="157"/>
      <c r="D578" s="172" t="str">
        <f t="shared" si="1078"/>
        <v/>
      </c>
      <c r="E578" s="157"/>
      <c r="F578" s="172" t="str">
        <f t="shared" si="1068"/>
        <v/>
      </c>
      <c r="G578" s="157"/>
      <c r="H578" s="172" t="str">
        <f t="shared" si="1069"/>
        <v/>
      </c>
      <c r="I578" s="153"/>
      <c r="J578" s="150" t="str">
        <f t="shared" si="1070"/>
        <v/>
      </c>
      <c r="K578" s="153"/>
      <c r="L578" s="172" t="str">
        <f t="shared" si="1071"/>
        <v/>
      </c>
      <c r="M578" s="157"/>
      <c r="N578" s="172" t="str">
        <f t="shared" si="1072"/>
        <v/>
      </c>
      <c r="O578" s="121"/>
      <c r="P578" s="172" t="str">
        <f t="shared" si="1079"/>
        <v/>
      </c>
      <c r="Q578" s="172" t="str">
        <f>IF(O578="","",VLOOKUP(O578,'DOCUMENT TYPE'!$A$2:$D$805,2,))</f>
        <v/>
      </c>
      <c r="R578" s="172" t="str">
        <f t="shared" si="1080"/>
        <v/>
      </c>
      <c r="S578" s="172" t="str">
        <f>IF(O578="","",VLOOKUP(O578,'DOCUMENT TYPE'!$A$2:$D$805,3,))</f>
        <v/>
      </c>
      <c r="T578" s="172" t="str">
        <f t="shared" si="1081"/>
        <v/>
      </c>
      <c r="U578" s="121"/>
      <c r="V578" s="172" t="str">
        <f t="shared" si="1082"/>
        <v/>
      </c>
      <c r="W578" s="225" t="str">
        <f>IF(U578="","",VLOOKUP(U578,'ACTIVITY &amp; DISCIPLINE CODE'!$F$3:$I$1863,2,))</f>
        <v/>
      </c>
      <c r="X578" s="172" t="str">
        <f t="shared" si="1083"/>
        <v/>
      </c>
      <c r="Y578" s="172" t="str">
        <f>IF(U578="","",VLOOKUP(U578,'ACTIVITY &amp; DISCIPLINE CODE'!$F$3:$I$1863,3,))</f>
        <v/>
      </c>
      <c r="Z578" s="172" t="str">
        <f t="shared" si="1084"/>
        <v/>
      </c>
      <c r="AA578" s="172" t="str">
        <f>IF(U578="","",VLOOKUP(U578,'ACTIVITY &amp; DISCIPLINE CODE'!$F$3:$I$1863,4,))</f>
        <v/>
      </c>
      <c r="AB578" s="172" t="str">
        <f t="shared" si="1085"/>
        <v/>
      </c>
      <c r="AC578" s="153"/>
      <c r="AD578" s="155" t="str">
        <f t="shared" si="1086"/>
        <v/>
      </c>
      <c r="AE578" s="172" t="str">
        <f>IF(AC578="","",VLOOKUP(AC578,'PROJECT STAGE'!$A$2:$C$100,2,))</f>
        <v/>
      </c>
      <c r="AF578" s="155" t="str">
        <f t="shared" si="1087"/>
        <v/>
      </c>
      <c r="AG578" s="172" t="str">
        <f>IF(AC578="","",VLOOKUP(AC578,'PROJECT STAGE'!$A$2:$C$100,3,))</f>
        <v/>
      </c>
      <c r="AH578" s="157" t="str">
        <f t="shared" si="1110"/>
        <v/>
      </c>
      <c r="AI578" s="157"/>
      <c r="AJ578" s="157" t="str">
        <f t="shared" si="1111"/>
        <v/>
      </c>
      <c r="AK578" s="157"/>
      <c r="AL578" s="157" t="str">
        <f t="shared" si="1112"/>
        <v/>
      </c>
      <c r="AM578" s="157"/>
      <c r="AN578" s="157" t="str">
        <f t="shared" si="1088"/>
        <v/>
      </c>
      <c r="AO578" s="157"/>
      <c r="AP578" s="157" t="str">
        <f t="shared" si="1055"/>
        <v/>
      </c>
      <c r="AQ578" s="262"/>
      <c r="AR578" s="45"/>
      <c r="AS578" s="199" t="str">
        <f t="shared" si="1073"/>
        <v>Not LT section</v>
      </c>
      <c r="AT578" s="200" t="str">
        <f t="shared" si="1113"/>
        <v>.</v>
      </c>
      <c r="AU578" s="199" t="str">
        <f>IF(O578=0,"No input data",INDEX('DOCUMENT TYPE'!D:D,MATCH(Filename!O578,'DOCUMENT TYPE'!A:A,0)))</f>
        <v>No input data</v>
      </c>
      <c r="AV578" s="200" t="str">
        <f t="shared" si="1074"/>
        <v>-</v>
      </c>
      <c r="AW578" s="199" t="str">
        <f t="shared" si="1056"/>
        <v>Check PROJECT STAGE</v>
      </c>
      <c r="AX578" s="200" t="str">
        <f t="shared" ref="AX578" si="1176">IF(AY578&gt;"0","-","")</f>
        <v/>
      </c>
      <c r="AY578" s="199" t="str">
        <f t="shared" si="1058"/>
        <v/>
      </c>
      <c r="AZ578" s="204" t="str">
        <f t="shared" si="1163"/>
        <v/>
      </c>
      <c r="BA578" s="203" t="str">
        <f t="shared" si="1060"/>
        <v/>
      </c>
      <c r="BB578" s="44"/>
      <c r="BC578" s="40" t="str">
        <f t="shared" si="1061"/>
        <v>Missing input data</v>
      </c>
      <c r="BD578" s="40" t="str">
        <f t="shared" si="1062"/>
        <v>Missing input data</v>
      </c>
      <c r="BE578" s="44"/>
      <c r="BF578" s="40" t="str">
        <f t="shared" si="1063"/>
        <v>Missing input data</v>
      </c>
      <c r="BG578" s="40" t="str">
        <f t="shared" si="1064"/>
        <v>Missing input data</v>
      </c>
      <c r="BH578" s="42"/>
      <c r="BI578" s="40" t="str">
        <f t="shared" si="1076"/>
        <v>Missing input data</v>
      </c>
      <c r="BJ578" s="40" t="str">
        <f t="shared" si="1065"/>
        <v>Missing input data</v>
      </c>
      <c r="BK578" s="42"/>
      <c r="BL578" s="40" t="str">
        <f t="shared" si="1066"/>
        <v>Missing input data</v>
      </c>
      <c r="BM578" s="40" t="str">
        <f t="shared" si="1067"/>
        <v>Missing input data</v>
      </c>
    </row>
    <row r="579" spans="1:65" ht="15.75" thickBot="1">
      <c r="A579" s="156"/>
      <c r="B579" s="172" t="str">
        <f t="shared" si="1077"/>
        <v/>
      </c>
      <c r="C579" s="157"/>
      <c r="D579" s="172" t="str">
        <f t="shared" si="1078"/>
        <v/>
      </c>
      <c r="E579" s="157"/>
      <c r="F579" s="172" t="str">
        <f t="shared" si="1068"/>
        <v/>
      </c>
      <c r="G579" s="157"/>
      <c r="H579" s="172" t="str">
        <f t="shared" si="1069"/>
        <v/>
      </c>
      <c r="I579" s="153"/>
      <c r="J579" s="150" t="str">
        <f t="shared" si="1070"/>
        <v/>
      </c>
      <c r="K579" s="153"/>
      <c r="L579" s="172" t="str">
        <f t="shared" si="1071"/>
        <v/>
      </c>
      <c r="M579" s="157"/>
      <c r="N579" s="172" t="str">
        <f t="shared" si="1072"/>
        <v/>
      </c>
      <c r="O579" s="121"/>
      <c r="P579" s="172" t="str">
        <f t="shared" si="1079"/>
        <v/>
      </c>
      <c r="Q579" s="172" t="str">
        <f>IF(O579="","",VLOOKUP(O579,'DOCUMENT TYPE'!$A$2:$D$805,2,))</f>
        <v/>
      </c>
      <c r="R579" s="172" t="str">
        <f t="shared" si="1080"/>
        <v/>
      </c>
      <c r="S579" s="172" t="str">
        <f>IF(O579="","",VLOOKUP(O579,'DOCUMENT TYPE'!$A$2:$D$805,3,))</f>
        <v/>
      </c>
      <c r="T579" s="172" t="str">
        <f t="shared" si="1081"/>
        <v/>
      </c>
      <c r="U579" s="121"/>
      <c r="V579" s="172" t="str">
        <f t="shared" si="1082"/>
        <v/>
      </c>
      <c r="W579" s="225" t="str">
        <f>IF(U579="","",VLOOKUP(U579,'ACTIVITY &amp; DISCIPLINE CODE'!$F$3:$I$1863,2,))</f>
        <v/>
      </c>
      <c r="X579" s="172" t="str">
        <f t="shared" si="1083"/>
        <v/>
      </c>
      <c r="Y579" s="172" t="str">
        <f>IF(U579="","",VLOOKUP(U579,'ACTIVITY &amp; DISCIPLINE CODE'!$F$3:$I$1863,3,))</f>
        <v/>
      </c>
      <c r="Z579" s="172" t="str">
        <f t="shared" si="1084"/>
        <v/>
      </c>
      <c r="AA579" s="172" t="str">
        <f>IF(U579="","",VLOOKUP(U579,'ACTIVITY &amp; DISCIPLINE CODE'!$F$3:$I$1863,4,))</f>
        <v/>
      </c>
      <c r="AB579" s="172" t="str">
        <f t="shared" si="1085"/>
        <v/>
      </c>
      <c r="AC579" s="153"/>
      <c r="AD579" s="155" t="str">
        <f t="shared" si="1086"/>
        <v/>
      </c>
      <c r="AE579" s="172" t="str">
        <f>IF(AC579="","",VLOOKUP(AC579,'PROJECT STAGE'!$A$2:$C$100,2,))</f>
        <v/>
      </c>
      <c r="AF579" s="155" t="str">
        <f t="shared" si="1087"/>
        <v/>
      </c>
      <c r="AG579" s="172" t="str">
        <f>IF(AC579="","",VLOOKUP(AC579,'PROJECT STAGE'!$A$2:$C$100,3,))</f>
        <v/>
      </c>
      <c r="AH579" s="157" t="str">
        <f t="shared" si="1110"/>
        <v/>
      </c>
      <c r="AI579" s="157"/>
      <c r="AJ579" s="157" t="str">
        <f t="shared" si="1111"/>
        <v/>
      </c>
      <c r="AK579" s="157"/>
      <c r="AL579" s="157" t="str">
        <f t="shared" si="1112"/>
        <v/>
      </c>
      <c r="AM579" s="157"/>
      <c r="AN579" s="157" t="str">
        <f t="shared" si="1088"/>
        <v/>
      </c>
      <c r="AO579" s="157"/>
      <c r="AP579" s="157" t="str">
        <f t="shared" si="1055"/>
        <v/>
      </c>
      <c r="AQ579" s="262"/>
      <c r="AR579" s="45"/>
      <c r="AS579" s="199" t="str">
        <f t="shared" si="1073"/>
        <v>Not LT section</v>
      </c>
      <c r="AT579" s="200" t="str">
        <f t="shared" si="1113"/>
        <v>.</v>
      </c>
      <c r="AU579" s="199" t="str">
        <f>IF(O579=0,"No input data",INDEX('DOCUMENT TYPE'!D:D,MATCH(Filename!O579,'DOCUMENT TYPE'!A:A,0)))</f>
        <v>No input data</v>
      </c>
      <c r="AV579" s="200" t="str">
        <f t="shared" si="1074"/>
        <v>-</v>
      </c>
      <c r="AW579" s="199" t="str">
        <f t="shared" si="1056"/>
        <v>Check PROJECT STAGE</v>
      </c>
      <c r="AX579" s="200" t="str">
        <f t="shared" ref="AX579" si="1177">IF(AY579&gt;"0","-","")</f>
        <v/>
      </c>
      <c r="AY579" s="199" t="str">
        <f t="shared" si="1058"/>
        <v/>
      </c>
      <c r="AZ579" s="204" t="str">
        <f t="shared" ref="AZ579" si="1178">IF(BA579&gt;"0","-","")</f>
        <v/>
      </c>
      <c r="BA579" s="203" t="str">
        <f t="shared" si="1060"/>
        <v/>
      </c>
      <c r="BB579" s="44"/>
      <c r="BC579" s="40" t="str">
        <f t="shared" si="1061"/>
        <v>Missing input data</v>
      </c>
      <c r="BD579" s="40" t="str">
        <f t="shared" si="1062"/>
        <v>Missing input data</v>
      </c>
      <c r="BE579" s="44"/>
      <c r="BF579" s="40" t="str">
        <f t="shared" si="1063"/>
        <v>Missing input data</v>
      </c>
      <c r="BG579" s="40" t="str">
        <f t="shared" si="1064"/>
        <v>Missing input data</v>
      </c>
      <c r="BH579" s="42"/>
      <c r="BI579" s="40" t="str">
        <f t="shared" si="1076"/>
        <v>Missing input data</v>
      </c>
      <c r="BJ579" s="40" t="str">
        <f t="shared" si="1065"/>
        <v>Missing input data</v>
      </c>
      <c r="BK579" s="42"/>
      <c r="BL579" s="40" t="str">
        <f t="shared" si="1066"/>
        <v>Missing input data</v>
      </c>
      <c r="BM579" s="40" t="str">
        <f t="shared" si="1067"/>
        <v>Missing input data</v>
      </c>
    </row>
    <row r="580" spans="1:65" ht="15.75" thickBot="1">
      <c r="A580" s="156"/>
      <c r="B580" s="172" t="str">
        <f t="shared" si="1077"/>
        <v/>
      </c>
      <c r="C580" s="157"/>
      <c r="D580" s="172" t="str">
        <f t="shared" si="1078"/>
        <v/>
      </c>
      <c r="E580" s="157"/>
      <c r="F580" s="172" t="str">
        <f t="shared" si="1068"/>
        <v/>
      </c>
      <c r="G580" s="157"/>
      <c r="H580" s="172" t="str">
        <f t="shared" si="1069"/>
        <v/>
      </c>
      <c r="I580" s="153"/>
      <c r="J580" s="150" t="str">
        <f t="shared" si="1070"/>
        <v/>
      </c>
      <c r="K580" s="153"/>
      <c r="L580" s="172" t="str">
        <f t="shared" si="1071"/>
        <v/>
      </c>
      <c r="M580" s="157"/>
      <c r="N580" s="172" t="str">
        <f t="shared" si="1072"/>
        <v/>
      </c>
      <c r="O580" s="121"/>
      <c r="P580" s="172" t="str">
        <f t="shared" si="1079"/>
        <v/>
      </c>
      <c r="Q580" s="172" t="str">
        <f>IF(O580="","",VLOOKUP(O580,'DOCUMENT TYPE'!$A$2:$D$805,2,))</f>
        <v/>
      </c>
      <c r="R580" s="172" t="str">
        <f t="shared" si="1080"/>
        <v/>
      </c>
      <c r="S580" s="172" t="str">
        <f>IF(O580="","",VLOOKUP(O580,'DOCUMENT TYPE'!$A$2:$D$805,3,))</f>
        <v/>
      </c>
      <c r="T580" s="172" t="str">
        <f t="shared" si="1081"/>
        <v/>
      </c>
      <c r="U580" s="121"/>
      <c r="V580" s="172" t="str">
        <f t="shared" si="1082"/>
        <v/>
      </c>
      <c r="W580" s="225" t="str">
        <f>IF(U580="","",VLOOKUP(U580,'ACTIVITY &amp; DISCIPLINE CODE'!$F$3:$I$1863,2,))</f>
        <v/>
      </c>
      <c r="X580" s="172" t="str">
        <f t="shared" si="1083"/>
        <v/>
      </c>
      <c r="Y580" s="172" t="str">
        <f>IF(U580="","",VLOOKUP(U580,'ACTIVITY &amp; DISCIPLINE CODE'!$F$3:$I$1863,3,))</f>
        <v/>
      </c>
      <c r="Z580" s="172" t="str">
        <f t="shared" si="1084"/>
        <v/>
      </c>
      <c r="AA580" s="172" t="str">
        <f>IF(U580="","",VLOOKUP(U580,'ACTIVITY &amp; DISCIPLINE CODE'!$F$3:$I$1863,4,))</f>
        <v/>
      </c>
      <c r="AB580" s="172" t="str">
        <f t="shared" si="1085"/>
        <v/>
      </c>
      <c r="AC580" s="153"/>
      <c r="AD580" s="155" t="str">
        <f t="shared" si="1086"/>
        <v/>
      </c>
      <c r="AE580" s="172" t="str">
        <f>IF(AC580="","",VLOOKUP(AC580,'PROJECT STAGE'!$A$2:$C$100,2,))</f>
        <v/>
      </c>
      <c r="AF580" s="155" t="str">
        <f t="shared" si="1087"/>
        <v/>
      </c>
      <c r="AG580" s="172" t="str">
        <f>IF(AC580="","",VLOOKUP(AC580,'PROJECT STAGE'!$A$2:$C$100,3,))</f>
        <v/>
      </c>
      <c r="AH580" s="157" t="str">
        <f t="shared" si="1110"/>
        <v/>
      </c>
      <c r="AI580" s="157"/>
      <c r="AJ580" s="157" t="str">
        <f t="shared" si="1111"/>
        <v/>
      </c>
      <c r="AK580" s="157"/>
      <c r="AL580" s="157" t="str">
        <f t="shared" si="1112"/>
        <v/>
      </c>
      <c r="AM580" s="157"/>
      <c r="AN580" s="157" t="str">
        <f t="shared" si="1088"/>
        <v/>
      </c>
      <c r="AO580" s="157"/>
      <c r="AP580" s="157" t="str">
        <f t="shared" si="1055"/>
        <v/>
      </c>
      <c r="AQ580" s="262"/>
      <c r="AR580" s="45"/>
      <c r="AS580" s="199" t="str">
        <f t="shared" si="1073"/>
        <v>Not LT section</v>
      </c>
      <c r="AT580" s="200" t="str">
        <f t="shared" si="1113"/>
        <v>.</v>
      </c>
      <c r="AU580" s="199" t="str">
        <f>IF(O580=0,"No input data",INDEX('DOCUMENT TYPE'!D:D,MATCH(Filename!O580,'DOCUMENT TYPE'!A:A,0)))</f>
        <v>No input data</v>
      </c>
      <c r="AV580" s="200" t="str">
        <f t="shared" si="1074"/>
        <v>-</v>
      </c>
      <c r="AW580" s="199" t="str">
        <f t="shared" si="1056"/>
        <v>Check PROJECT STAGE</v>
      </c>
      <c r="AX580" s="200" t="str">
        <f t="shared" ref="AX580" si="1179">IF(AY580&gt;"0","-","")</f>
        <v/>
      </c>
      <c r="AY580" s="199" t="str">
        <f t="shared" si="1058"/>
        <v/>
      </c>
      <c r="AZ580" s="204" t="str">
        <f t="shared" si="1163"/>
        <v/>
      </c>
      <c r="BA580" s="203" t="str">
        <f t="shared" si="1060"/>
        <v/>
      </c>
      <c r="BB580" s="44"/>
      <c r="BC580" s="40" t="str">
        <f t="shared" si="1061"/>
        <v>Missing input data</v>
      </c>
      <c r="BD580" s="40" t="str">
        <f t="shared" si="1062"/>
        <v>Missing input data</v>
      </c>
      <c r="BE580" s="44"/>
      <c r="BF580" s="40" t="str">
        <f t="shared" si="1063"/>
        <v>Missing input data</v>
      </c>
      <c r="BG580" s="40" t="str">
        <f t="shared" si="1064"/>
        <v>Missing input data</v>
      </c>
      <c r="BH580" s="42"/>
      <c r="BI580" s="40" t="str">
        <f t="shared" si="1076"/>
        <v>Missing input data</v>
      </c>
      <c r="BJ580" s="40" t="str">
        <f t="shared" si="1065"/>
        <v>Missing input data</v>
      </c>
      <c r="BK580" s="42"/>
      <c r="BL580" s="40" t="str">
        <f t="shared" si="1066"/>
        <v>Missing input data</v>
      </c>
      <c r="BM580" s="40" t="str">
        <f t="shared" si="1067"/>
        <v>Missing input data</v>
      </c>
    </row>
    <row r="581" spans="1:65" ht="15.75" thickBot="1">
      <c r="A581" s="156"/>
      <c r="B581" s="172" t="str">
        <f t="shared" si="1077"/>
        <v/>
      </c>
      <c r="C581" s="157"/>
      <c r="D581" s="172" t="str">
        <f t="shared" si="1078"/>
        <v/>
      </c>
      <c r="E581" s="157"/>
      <c r="F581" s="172" t="str">
        <f t="shared" si="1068"/>
        <v/>
      </c>
      <c r="G581" s="157"/>
      <c r="H581" s="172" t="str">
        <f t="shared" si="1069"/>
        <v/>
      </c>
      <c r="I581" s="153"/>
      <c r="J581" s="150" t="str">
        <f t="shared" si="1070"/>
        <v/>
      </c>
      <c r="K581" s="153"/>
      <c r="L581" s="172" t="str">
        <f t="shared" si="1071"/>
        <v/>
      </c>
      <c r="M581" s="157"/>
      <c r="N581" s="172" t="str">
        <f t="shared" si="1072"/>
        <v/>
      </c>
      <c r="O581" s="121"/>
      <c r="P581" s="172" t="str">
        <f t="shared" si="1079"/>
        <v/>
      </c>
      <c r="Q581" s="172" t="str">
        <f>IF(O581="","",VLOOKUP(O581,'DOCUMENT TYPE'!$A$2:$D$805,2,))</f>
        <v/>
      </c>
      <c r="R581" s="172" t="str">
        <f t="shared" si="1080"/>
        <v/>
      </c>
      <c r="S581" s="172" t="str">
        <f>IF(O581="","",VLOOKUP(O581,'DOCUMENT TYPE'!$A$2:$D$805,3,))</f>
        <v/>
      </c>
      <c r="T581" s="172" t="str">
        <f t="shared" si="1081"/>
        <v/>
      </c>
      <c r="U581" s="121"/>
      <c r="V581" s="172" t="str">
        <f t="shared" si="1082"/>
        <v/>
      </c>
      <c r="W581" s="225" t="str">
        <f>IF(U581="","",VLOOKUP(U581,'ACTIVITY &amp; DISCIPLINE CODE'!$F$3:$I$1863,2,))</f>
        <v/>
      </c>
      <c r="X581" s="172" t="str">
        <f t="shared" si="1083"/>
        <v/>
      </c>
      <c r="Y581" s="172" t="str">
        <f>IF(U581="","",VLOOKUP(U581,'ACTIVITY &amp; DISCIPLINE CODE'!$F$3:$I$1863,3,))</f>
        <v/>
      </c>
      <c r="Z581" s="172" t="str">
        <f t="shared" si="1084"/>
        <v/>
      </c>
      <c r="AA581" s="172" t="str">
        <f>IF(U581="","",VLOOKUP(U581,'ACTIVITY &amp; DISCIPLINE CODE'!$F$3:$I$1863,4,))</f>
        <v/>
      </c>
      <c r="AB581" s="172" t="str">
        <f t="shared" si="1085"/>
        <v/>
      </c>
      <c r="AC581" s="153"/>
      <c r="AD581" s="155" t="str">
        <f t="shared" si="1086"/>
        <v/>
      </c>
      <c r="AE581" s="172" t="str">
        <f>IF(AC581="","",VLOOKUP(AC581,'PROJECT STAGE'!$A$2:$C$100,2,))</f>
        <v/>
      </c>
      <c r="AF581" s="155" t="str">
        <f t="shared" si="1087"/>
        <v/>
      </c>
      <c r="AG581" s="172" t="str">
        <f>IF(AC581="","",VLOOKUP(AC581,'PROJECT STAGE'!$A$2:$C$100,3,))</f>
        <v/>
      </c>
      <c r="AH581" s="157" t="str">
        <f t="shared" si="1110"/>
        <v/>
      </c>
      <c r="AI581" s="157"/>
      <c r="AJ581" s="157" t="str">
        <f t="shared" si="1111"/>
        <v/>
      </c>
      <c r="AK581" s="157"/>
      <c r="AL581" s="157" t="str">
        <f t="shared" si="1112"/>
        <v/>
      </c>
      <c r="AM581" s="157"/>
      <c r="AN581" s="157" t="str">
        <f t="shared" si="1088"/>
        <v/>
      </c>
      <c r="AO581" s="157"/>
      <c r="AP581" s="157" t="str">
        <f t="shared" si="1055"/>
        <v/>
      </c>
      <c r="AQ581" s="262"/>
      <c r="AR581" s="45"/>
      <c r="AS581" s="199" t="str">
        <f t="shared" si="1073"/>
        <v>Not LT section</v>
      </c>
      <c r="AT581" s="200" t="str">
        <f t="shared" si="1113"/>
        <v>.</v>
      </c>
      <c r="AU581" s="199" t="str">
        <f>IF(O581=0,"No input data",INDEX('DOCUMENT TYPE'!D:D,MATCH(Filename!O581,'DOCUMENT TYPE'!A:A,0)))</f>
        <v>No input data</v>
      </c>
      <c r="AV581" s="200" t="str">
        <f t="shared" si="1074"/>
        <v>-</v>
      </c>
      <c r="AW581" s="199" t="str">
        <f t="shared" si="1056"/>
        <v>Check PROJECT STAGE</v>
      </c>
      <c r="AX581" s="200" t="str">
        <f t="shared" ref="AX581" si="1180">IF(AY581&gt;"0","-","")</f>
        <v/>
      </c>
      <c r="AY581" s="199" t="str">
        <f t="shared" si="1058"/>
        <v/>
      </c>
      <c r="AZ581" s="204" t="str">
        <f t="shared" ref="AZ581" si="1181">IF(BA581&gt;"0","-","")</f>
        <v/>
      </c>
      <c r="BA581" s="203" t="str">
        <f t="shared" si="1060"/>
        <v/>
      </c>
      <c r="BB581" s="44"/>
      <c r="BC581" s="40" t="str">
        <f t="shared" si="1061"/>
        <v>Missing input data</v>
      </c>
      <c r="BD581" s="40" t="str">
        <f t="shared" si="1062"/>
        <v>Missing input data</v>
      </c>
      <c r="BE581" s="44"/>
      <c r="BF581" s="40" t="str">
        <f t="shared" si="1063"/>
        <v>Missing input data</v>
      </c>
      <c r="BG581" s="40" t="str">
        <f t="shared" si="1064"/>
        <v>Missing input data</v>
      </c>
      <c r="BH581" s="42"/>
      <c r="BI581" s="40" t="str">
        <f t="shared" si="1076"/>
        <v>Missing input data</v>
      </c>
      <c r="BJ581" s="40" t="str">
        <f t="shared" si="1065"/>
        <v>Missing input data</v>
      </c>
      <c r="BK581" s="42"/>
      <c r="BL581" s="40" t="str">
        <f t="shared" si="1066"/>
        <v>Missing input data</v>
      </c>
      <c r="BM581" s="40" t="str">
        <f t="shared" si="1067"/>
        <v>Missing input data</v>
      </c>
    </row>
    <row r="582" spans="1:65" ht="15.75" thickBot="1">
      <c r="A582" s="156"/>
      <c r="B582" s="172" t="str">
        <f t="shared" si="1077"/>
        <v/>
      </c>
      <c r="C582" s="157"/>
      <c r="D582" s="172" t="str">
        <f t="shared" si="1078"/>
        <v/>
      </c>
      <c r="E582" s="157"/>
      <c r="F582" s="172" t="str">
        <f t="shared" si="1068"/>
        <v/>
      </c>
      <c r="G582" s="157"/>
      <c r="H582" s="172" t="str">
        <f t="shared" si="1069"/>
        <v/>
      </c>
      <c r="I582" s="153"/>
      <c r="J582" s="150" t="str">
        <f t="shared" si="1070"/>
        <v/>
      </c>
      <c r="K582" s="153"/>
      <c r="L582" s="172" t="str">
        <f t="shared" si="1071"/>
        <v/>
      </c>
      <c r="M582" s="157"/>
      <c r="N582" s="172" t="str">
        <f t="shared" si="1072"/>
        <v/>
      </c>
      <c r="O582" s="121"/>
      <c r="P582" s="172" t="str">
        <f t="shared" si="1079"/>
        <v/>
      </c>
      <c r="Q582" s="172" t="str">
        <f>IF(O582="","",VLOOKUP(O582,'DOCUMENT TYPE'!$A$2:$D$805,2,))</f>
        <v/>
      </c>
      <c r="R582" s="172" t="str">
        <f t="shared" si="1080"/>
        <v/>
      </c>
      <c r="S582" s="172" t="str">
        <f>IF(O582="","",VLOOKUP(O582,'DOCUMENT TYPE'!$A$2:$D$805,3,))</f>
        <v/>
      </c>
      <c r="T582" s="172" t="str">
        <f t="shared" si="1081"/>
        <v/>
      </c>
      <c r="U582" s="121"/>
      <c r="V582" s="172" t="str">
        <f t="shared" si="1082"/>
        <v/>
      </c>
      <c r="W582" s="225" t="str">
        <f>IF(U582="","",VLOOKUP(U582,'ACTIVITY &amp; DISCIPLINE CODE'!$F$3:$I$1863,2,))</f>
        <v/>
      </c>
      <c r="X582" s="172" t="str">
        <f t="shared" si="1083"/>
        <v/>
      </c>
      <c r="Y582" s="172" t="str">
        <f>IF(U582="","",VLOOKUP(U582,'ACTIVITY &amp; DISCIPLINE CODE'!$F$3:$I$1863,3,))</f>
        <v/>
      </c>
      <c r="Z582" s="172" t="str">
        <f t="shared" si="1084"/>
        <v/>
      </c>
      <c r="AA582" s="172" t="str">
        <f>IF(U582="","",VLOOKUP(U582,'ACTIVITY &amp; DISCIPLINE CODE'!$F$3:$I$1863,4,))</f>
        <v/>
      </c>
      <c r="AB582" s="172" t="str">
        <f t="shared" si="1085"/>
        <v/>
      </c>
      <c r="AC582" s="153"/>
      <c r="AD582" s="155" t="str">
        <f t="shared" si="1086"/>
        <v/>
      </c>
      <c r="AE582" s="172" t="str">
        <f>IF(AC582="","",VLOOKUP(AC582,'PROJECT STAGE'!$A$2:$C$100,2,))</f>
        <v/>
      </c>
      <c r="AF582" s="155" t="str">
        <f t="shared" si="1087"/>
        <v/>
      </c>
      <c r="AG582" s="172" t="str">
        <f>IF(AC582="","",VLOOKUP(AC582,'PROJECT STAGE'!$A$2:$C$100,3,))</f>
        <v/>
      </c>
      <c r="AH582" s="157" t="str">
        <f t="shared" si="1110"/>
        <v/>
      </c>
      <c r="AI582" s="157"/>
      <c r="AJ582" s="157" t="str">
        <f t="shared" si="1111"/>
        <v/>
      </c>
      <c r="AK582" s="157"/>
      <c r="AL582" s="157" t="str">
        <f t="shared" si="1112"/>
        <v/>
      </c>
      <c r="AM582" s="157"/>
      <c r="AN582" s="157" t="str">
        <f t="shared" si="1088"/>
        <v/>
      </c>
      <c r="AO582" s="157"/>
      <c r="AP582" s="157" t="str">
        <f t="shared" si="1055"/>
        <v/>
      </c>
      <c r="AQ582" s="262"/>
      <c r="AR582" s="45"/>
      <c r="AS582" s="199" t="str">
        <f t="shared" si="1073"/>
        <v>Not LT section</v>
      </c>
      <c r="AT582" s="200" t="str">
        <f t="shared" si="1113"/>
        <v>.</v>
      </c>
      <c r="AU582" s="199" t="str">
        <f>IF(O582=0,"No input data",INDEX('DOCUMENT TYPE'!D:D,MATCH(Filename!O582,'DOCUMENT TYPE'!A:A,0)))</f>
        <v>No input data</v>
      </c>
      <c r="AV582" s="200" t="str">
        <f t="shared" si="1074"/>
        <v>-</v>
      </c>
      <c r="AW582" s="199" t="str">
        <f t="shared" si="1056"/>
        <v>Check PROJECT STAGE</v>
      </c>
      <c r="AX582" s="200" t="str">
        <f t="shared" ref="AX582" si="1182">IF(AY582&gt;"0","-","")</f>
        <v/>
      </c>
      <c r="AY582" s="199" t="str">
        <f t="shared" si="1058"/>
        <v/>
      </c>
      <c r="AZ582" s="204" t="str">
        <f t="shared" si="1163"/>
        <v/>
      </c>
      <c r="BA582" s="203" t="str">
        <f t="shared" si="1060"/>
        <v/>
      </c>
      <c r="BB582" s="44"/>
      <c r="BC582" s="40" t="str">
        <f t="shared" si="1061"/>
        <v>Missing input data</v>
      </c>
      <c r="BD582" s="40" t="str">
        <f t="shared" si="1062"/>
        <v>Missing input data</v>
      </c>
      <c r="BE582" s="44"/>
      <c r="BF582" s="40" t="str">
        <f t="shared" si="1063"/>
        <v>Missing input data</v>
      </c>
      <c r="BG582" s="40" t="str">
        <f t="shared" si="1064"/>
        <v>Missing input data</v>
      </c>
      <c r="BH582" s="42"/>
      <c r="BI582" s="40" t="str">
        <f t="shared" si="1076"/>
        <v>Missing input data</v>
      </c>
      <c r="BJ582" s="40" t="str">
        <f t="shared" si="1065"/>
        <v>Missing input data</v>
      </c>
      <c r="BK582" s="42"/>
      <c r="BL582" s="40" t="str">
        <f t="shared" si="1066"/>
        <v>Missing input data</v>
      </c>
      <c r="BM582" s="40" t="str">
        <f t="shared" si="1067"/>
        <v>Missing input data</v>
      </c>
    </row>
    <row r="583" spans="1:65" ht="15.75" thickBot="1">
      <c r="A583" s="156"/>
      <c r="B583" s="172" t="str">
        <f t="shared" si="1077"/>
        <v/>
      </c>
      <c r="C583" s="157"/>
      <c r="D583" s="172" t="str">
        <f t="shared" si="1078"/>
        <v/>
      </c>
      <c r="E583" s="157"/>
      <c r="F583" s="172" t="str">
        <f t="shared" si="1068"/>
        <v/>
      </c>
      <c r="G583" s="157"/>
      <c r="H583" s="172" t="str">
        <f t="shared" si="1069"/>
        <v/>
      </c>
      <c r="I583" s="153"/>
      <c r="J583" s="150" t="str">
        <f t="shared" si="1070"/>
        <v/>
      </c>
      <c r="K583" s="153"/>
      <c r="L583" s="172" t="str">
        <f t="shared" si="1071"/>
        <v/>
      </c>
      <c r="M583" s="157"/>
      <c r="N583" s="172" t="str">
        <f t="shared" si="1072"/>
        <v/>
      </c>
      <c r="O583" s="121"/>
      <c r="P583" s="172" t="str">
        <f t="shared" si="1079"/>
        <v/>
      </c>
      <c r="Q583" s="172" t="str">
        <f>IF(O583="","",VLOOKUP(O583,'DOCUMENT TYPE'!$A$2:$D$805,2,))</f>
        <v/>
      </c>
      <c r="R583" s="172" t="str">
        <f t="shared" si="1080"/>
        <v/>
      </c>
      <c r="S583" s="172" t="str">
        <f>IF(O583="","",VLOOKUP(O583,'DOCUMENT TYPE'!$A$2:$D$805,3,))</f>
        <v/>
      </c>
      <c r="T583" s="172" t="str">
        <f t="shared" si="1081"/>
        <v/>
      </c>
      <c r="U583" s="121"/>
      <c r="V583" s="172" t="str">
        <f t="shared" si="1082"/>
        <v/>
      </c>
      <c r="W583" s="225" t="str">
        <f>IF(U583="","",VLOOKUP(U583,'ACTIVITY &amp; DISCIPLINE CODE'!$F$3:$I$1863,2,))</f>
        <v/>
      </c>
      <c r="X583" s="172" t="str">
        <f t="shared" si="1083"/>
        <v/>
      </c>
      <c r="Y583" s="172" t="str">
        <f>IF(U583="","",VLOOKUP(U583,'ACTIVITY &amp; DISCIPLINE CODE'!$F$3:$I$1863,3,))</f>
        <v/>
      </c>
      <c r="Z583" s="172" t="str">
        <f t="shared" si="1084"/>
        <v/>
      </c>
      <c r="AA583" s="172" t="str">
        <f>IF(U583="","",VLOOKUP(U583,'ACTIVITY &amp; DISCIPLINE CODE'!$F$3:$I$1863,4,))</f>
        <v/>
      </c>
      <c r="AB583" s="172" t="str">
        <f t="shared" si="1085"/>
        <v/>
      </c>
      <c r="AC583" s="153"/>
      <c r="AD583" s="155" t="str">
        <f t="shared" si="1086"/>
        <v/>
      </c>
      <c r="AE583" s="172" t="str">
        <f>IF(AC583="","",VLOOKUP(AC583,'PROJECT STAGE'!$A$2:$C$100,2,))</f>
        <v/>
      </c>
      <c r="AF583" s="155" t="str">
        <f t="shared" si="1087"/>
        <v/>
      </c>
      <c r="AG583" s="172" t="str">
        <f>IF(AC583="","",VLOOKUP(AC583,'PROJECT STAGE'!$A$2:$C$100,3,))</f>
        <v/>
      </c>
      <c r="AH583" s="157" t="str">
        <f t="shared" si="1110"/>
        <v/>
      </c>
      <c r="AI583" s="157"/>
      <c r="AJ583" s="157" t="str">
        <f t="shared" si="1111"/>
        <v/>
      </c>
      <c r="AK583" s="157"/>
      <c r="AL583" s="157" t="str">
        <f t="shared" si="1112"/>
        <v/>
      </c>
      <c r="AM583" s="157"/>
      <c r="AN583" s="157" t="str">
        <f t="shared" si="1088"/>
        <v/>
      </c>
      <c r="AO583" s="157"/>
      <c r="AP583" s="157" t="str">
        <f t="shared" si="1055"/>
        <v/>
      </c>
      <c r="AQ583" s="262"/>
      <c r="AR583" s="45"/>
      <c r="AS583" s="199" t="str">
        <f t="shared" si="1073"/>
        <v>Not LT section</v>
      </c>
      <c r="AT583" s="200" t="str">
        <f t="shared" si="1113"/>
        <v>.</v>
      </c>
      <c r="AU583" s="199" t="str">
        <f>IF(O583=0,"No input data",INDEX('DOCUMENT TYPE'!D:D,MATCH(Filename!O583,'DOCUMENT TYPE'!A:A,0)))</f>
        <v>No input data</v>
      </c>
      <c r="AV583" s="200" t="str">
        <f t="shared" si="1074"/>
        <v>-</v>
      </c>
      <c r="AW583" s="199" t="str">
        <f t="shared" si="1056"/>
        <v>Check PROJECT STAGE</v>
      </c>
      <c r="AX583" s="200" t="str">
        <f t="shared" ref="AX583" si="1183">IF(AY583&gt;"0","-","")</f>
        <v/>
      </c>
      <c r="AY583" s="199" t="str">
        <f t="shared" si="1058"/>
        <v/>
      </c>
      <c r="AZ583" s="204" t="str">
        <f t="shared" ref="AZ583" si="1184">IF(BA583&gt;"0","-","")</f>
        <v/>
      </c>
      <c r="BA583" s="203" t="str">
        <f t="shared" si="1060"/>
        <v/>
      </c>
      <c r="BB583" s="44"/>
      <c r="BC583" s="40" t="str">
        <f t="shared" si="1061"/>
        <v>Missing input data</v>
      </c>
      <c r="BD583" s="40" t="str">
        <f t="shared" si="1062"/>
        <v>Missing input data</v>
      </c>
      <c r="BE583" s="44"/>
      <c r="BF583" s="40" t="str">
        <f t="shared" si="1063"/>
        <v>Missing input data</v>
      </c>
      <c r="BG583" s="40" t="str">
        <f t="shared" si="1064"/>
        <v>Missing input data</v>
      </c>
      <c r="BH583" s="42"/>
      <c r="BI583" s="40" t="str">
        <f t="shared" si="1076"/>
        <v>Missing input data</v>
      </c>
      <c r="BJ583" s="40" t="str">
        <f t="shared" si="1065"/>
        <v>Missing input data</v>
      </c>
      <c r="BK583" s="42"/>
      <c r="BL583" s="40" t="str">
        <f t="shared" si="1066"/>
        <v>Missing input data</v>
      </c>
      <c r="BM583" s="40" t="str">
        <f t="shared" si="1067"/>
        <v>Missing input data</v>
      </c>
    </row>
    <row r="584" spans="1:65" ht="15.75" thickBot="1">
      <c r="A584" s="156"/>
      <c r="B584" s="172" t="str">
        <f t="shared" si="1077"/>
        <v/>
      </c>
      <c r="C584" s="157"/>
      <c r="D584" s="172" t="str">
        <f t="shared" si="1078"/>
        <v/>
      </c>
      <c r="E584" s="157"/>
      <c r="F584" s="172" t="str">
        <f t="shared" si="1068"/>
        <v/>
      </c>
      <c r="G584" s="157"/>
      <c r="H584" s="172" t="str">
        <f t="shared" si="1069"/>
        <v/>
      </c>
      <c r="I584" s="153"/>
      <c r="J584" s="150" t="str">
        <f t="shared" si="1070"/>
        <v/>
      </c>
      <c r="K584" s="153"/>
      <c r="L584" s="172" t="str">
        <f t="shared" si="1071"/>
        <v/>
      </c>
      <c r="M584" s="157"/>
      <c r="N584" s="172" t="str">
        <f t="shared" si="1072"/>
        <v/>
      </c>
      <c r="O584" s="121"/>
      <c r="P584" s="172" t="str">
        <f t="shared" si="1079"/>
        <v/>
      </c>
      <c r="Q584" s="172" t="str">
        <f>IF(O584="","",VLOOKUP(O584,'DOCUMENT TYPE'!$A$2:$D$805,2,))</f>
        <v/>
      </c>
      <c r="R584" s="172" t="str">
        <f t="shared" si="1080"/>
        <v/>
      </c>
      <c r="S584" s="172" t="str">
        <f>IF(O584="","",VLOOKUP(O584,'DOCUMENT TYPE'!$A$2:$D$805,3,))</f>
        <v/>
      </c>
      <c r="T584" s="172" t="str">
        <f t="shared" si="1081"/>
        <v/>
      </c>
      <c r="U584" s="121"/>
      <c r="V584" s="172" t="str">
        <f t="shared" si="1082"/>
        <v/>
      </c>
      <c r="W584" s="225" t="str">
        <f>IF(U584="","",VLOOKUP(U584,'ACTIVITY &amp; DISCIPLINE CODE'!$F$3:$I$1863,2,))</f>
        <v/>
      </c>
      <c r="X584" s="172" t="str">
        <f t="shared" si="1083"/>
        <v/>
      </c>
      <c r="Y584" s="172" t="str">
        <f>IF(U584="","",VLOOKUP(U584,'ACTIVITY &amp; DISCIPLINE CODE'!$F$3:$I$1863,3,))</f>
        <v/>
      </c>
      <c r="Z584" s="172" t="str">
        <f t="shared" si="1084"/>
        <v/>
      </c>
      <c r="AA584" s="172" t="str">
        <f>IF(U584="","",VLOOKUP(U584,'ACTIVITY &amp; DISCIPLINE CODE'!$F$3:$I$1863,4,))</f>
        <v/>
      </c>
      <c r="AB584" s="172" t="str">
        <f t="shared" si="1085"/>
        <v/>
      </c>
      <c r="AC584" s="153"/>
      <c r="AD584" s="155" t="str">
        <f t="shared" si="1086"/>
        <v/>
      </c>
      <c r="AE584" s="172" t="str">
        <f>IF(AC584="","",VLOOKUP(AC584,'PROJECT STAGE'!$A$2:$C$100,2,))</f>
        <v/>
      </c>
      <c r="AF584" s="155" t="str">
        <f t="shared" si="1087"/>
        <v/>
      </c>
      <c r="AG584" s="172" t="str">
        <f>IF(AC584="","",VLOOKUP(AC584,'PROJECT STAGE'!$A$2:$C$100,3,))</f>
        <v/>
      </c>
      <c r="AH584" s="157" t="str">
        <f t="shared" si="1110"/>
        <v/>
      </c>
      <c r="AI584" s="157"/>
      <c r="AJ584" s="157" t="str">
        <f t="shared" si="1111"/>
        <v/>
      </c>
      <c r="AK584" s="157"/>
      <c r="AL584" s="157" t="str">
        <f t="shared" si="1112"/>
        <v/>
      </c>
      <c r="AM584" s="157"/>
      <c r="AN584" s="157" t="str">
        <f t="shared" si="1088"/>
        <v/>
      </c>
      <c r="AO584" s="157"/>
      <c r="AP584" s="157" t="str">
        <f t="shared" si="1055"/>
        <v/>
      </c>
      <c r="AQ584" s="262"/>
      <c r="AR584" s="45"/>
      <c r="AS584" s="199" t="str">
        <f t="shared" si="1073"/>
        <v>Not LT section</v>
      </c>
      <c r="AT584" s="200" t="str">
        <f t="shared" si="1113"/>
        <v>.</v>
      </c>
      <c r="AU584" s="199" t="str">
        <f>IF(O584=0,"No input data",INDEX('DOCUMENT TYPE'!D:D,MATCH(Filename!O584,'DOCUMENT TYPE'!A:A,0)))</f>
        <v>No input data</v>
      </c>
      <c r="AV584" s="200" t="str">
        <f t="shared" si="1074"/>
        <v>-</v>
      </c>
      <c r="AW584" s="199" t="str">
        <f t="shared" si="1056"/>
        <v>Check PROJECT STAGE</v>
      </c>
      <c r="AX584" s="200" t="str">
        <f t="shared" ref="AX584" si="1185">IF(AY584&gt;"0","-","")</f>
        <v/>
      </c>
      <c r="AY584" s="199" t="str">
        <f t="shared" si="1058"/>
        <v/>
      </c>
      <c r="AZ584" s="204" t="str">
        <f t="shared" si="1163"/>
        <v/>
      </c>
      <c r="BA584" s="203" t="str">
        <f t="shared" si="1060"/>
        <v/>
      </c>
      <c r="BB584" s="44"/>
      <c r="BC584" s="40" t="str">
        <f t="shared" si="1061"/>
        <v>Missing input data</v>
      </c>
      <c r="BD584" s="40" t="str">
        <f t="shared" si="1062"/>
        <v>Missing input data</v>
      </c>
      <c r="BE584" s="44"/>
      <c r="BF584" s="40" t="str">
        <f t="shared" si="1063"/>
        <v>Missing input data</v>
      </c>
      <c r="BG584" s="40" t="str">
        <f t="shared" si="1064"/>
        <v>Missing input data</v>
      </c>
      <c r="BH584" s="42"/>
      <c r="BI584" s="40" t="str">
        <f t="shared" si="1076"/>
        <v>Missing input data</v>
      </c>
      <c r="BJ584" s="40" t="str">
        <f t="shared" si="1065"/>
        <v>Missing input data</v>
      </c>
      <c r="BK584" s="42"/>
      <c r="BL584" s="40" t="str">
        <f t="shared" si="1066"/>
        <v>Missing input data</v>
      </c>
      <c r="BM584" s="40" t="str">
        <f t="shared" si="1067"/>
        <v>Missing input data</v>
      </c>
    </row>
    <row r="585" spans="1:65" ht="15.75" thickBot="1">
      <c r="A585" s="156"/>
      <c r="B585" s="172" t="str">
        <f t="shared" si="1077"/>
        <v/>
      </c>
      <c r="C585" s="157"/>
      <c r="D585" s="172" t="str">
        <f t="shared" si="1078"/>
        <v/>
      </c>
      <c r="E585" s="157"/>
      <c r="F585" s="172" t="str">
        <f t="shared" si="1068"/>
        <v/>
      </c>
      <c r="G585" s="157"/>
      <c r="H585" s="172" t="str">
        <f t="shared" si="1069"/>
        <v/>
      </c>
      <c r="I585" s="153"/>
      <c r="J585" s="150" t="str">
        <f t="shared" si="1070"/>
        <v/>
      </c>
      <c r="K585" s="153"/>
      <c r="L585" s="172" t="str">
        <f t="shared" si="1071"/>
        <v/>
      </c>
      <c r="M585" s="157"/>
      <c r="N585" s="172" t="str">
        <f t="shared" si="1072"/>
        <v/>
      </c>
      <c r="O585" s="121"/>
      <c r="P585" s="172" t="str">
        <f t="shared" si="1079"/>
        <v/>
      </c>
      <c r="Q585" s="172" t="str">
        <f>IF(O585="","",VLOOKUP(O585,'DOCUMENT TYPE'!$A$2:$D$805,2,))</f>
        <v/>
      </c>
      <c r="R585" s="172" t="str">
        <f t="shared" si="1080"/>
        <v/>
      </c>
      <c r="S585" s="172" t="str">
        <f>IF(O585="","",VLOOKUP(O585,'DOCUMENT TYPE'!$A$2:$D$805,3,))</f>
        <v/>
      </c>
      <c r="T585" s="172" t="str">
        <f t="shared" si="1081"/>
        <v/>
      </c>
      <c r="U585" s="121"/>
      <c r="V585" s="172" t="str">
        <f t="shared" si="1082"/>
        <v/>
      </c>
      <c r="W585" s="225" t="str">
        <f>IF(U585="","",VLOOKUP(U585,'ACTIVITY &amp; DISCIPLINE CODE'!$F$3:$I$1863,2,))</f>
        <v/>
      </c>
      <c r="X585" s="172" t="str">
        <f t="shared" si="1083"/>
        <v/>
      </c>
      <c r="Y585" s="172" t="str">
        <f>IF(U585="","",VLOOKUP(U585,'ACTIVITY &amp; DISCIPLINE CODE'!$F$3:$I$1863,3,))</f>
        <v/>
      </c>
      <c r="Z585" s="172" t="str">
        <f t="shared" si="1084"/>
        <v/>
      </c>
      <c r="AA585" s="172" t="str">
        <f>IF(U585="","",VLOOKUP(U585,'ACTIVITY &amp; DISCIPLINE CODE'!$F$3:$I$1863,4,))</f>
        <v/>
      </c>
      <c r="AB585" s="172" t="str">
        <f t="shared" si="1085"/>
        <v/>
      </c>
      <c r="AC585" s="153"/>
      <c r="AD585" s="155" t="str">
        <f t="shared" si="1086"/>
        <v/>
      </c>
      <c r="AE585" s="172" t="str">
        <f>IF(AC585="","",VLOOKUP(AC585,'PROJECT STAGE'!$A$2:$C$100,2,))</f>
        <v/>
      </c>
      <c r="AF585" s="155" t="str">
        <f t="shared" si="1087"/>
        <v/>
      </c>
      <c r="AG585" s="172" t="str">
        <f>IF(AC585="","",VLOOKUP(AC585,'PROJECT STAGE'!$A$2:$C$100,3,))</f>
        <v/>
      </c>
      <c r="AH585" s="157" t="str">
        <f t="shared" si="1110"/>
        <v/>
      </c>
      <c r="AI585" s="157"/>
      <c r="AJ585" s="157" t="str">
        <f t="shared" si="1111"/>
        <v/>
      </c>
      <c r="AK585" s="157"/>
      <c r="AL585" s="157" t="str">
        <f t="shared" si="1112"/>
        <v/>
      </c>
      <c r="AM585" s="157"/>
      <c r="AN585" s="157" t="str">
        <f t="shared" si="1088"/>
        <v/>
      </c>
      <c r="AO585" s="157"/>
      <c r="AP585" s="157" t="str">
        <f t="shared" ref="AP585:AP648" si="1186">IF(AQ585="","","-")</f>
        <v/>
      </c>
      <c r="AQ585" s="262"/>
      <c r="AR585" s="45"/>
      <c r="AS585" s="199" t="str">
        <f t="shared" si="1073"/>
        <v>Not LT section</v>
      </c>
      <c r="AT585" s="200" t="str">
        <f t="shared" si="1113"/>
        <v>.</v>
      </c>
      <c r="AU585" s="199" t="str">
        <f>IF(O585=0,"No input data",INDEX('DOCUMENT TYPE'!D:D,MATCH(Filename!O585,'DOCUMENT TYPE'!A:A,0)))</f>
        <v>No input data</v>
      </c>
      <c r="AV585" s="200" t="str">
        <f t="shared" si="1074"/>
        <v>-</v>
      </c>
      <c r="AW585" s="199" t="str">
        <f t="shared" ref="AW585:AW648" si="1187">IF(AC585="PD","PP",IF(AC585="MD","TP",IF(AC585="DTD","DP","Check PROJECT STAGE")))</f>
        <v>Check PROJECT STAGE</v>
      </c>
      <c r="AX585" s="200" t="str">
        <f t="shared" ref="AX585" si="1188">IF(AY585&gt;"0","-","")</f>
        <v/>
      </c>
      <c r="AY585" s="199" t="str">
        <f t="shared" ref="AY585:AY648" si="1189">IF(AO585=0,"",TEXT(AO585,"00"))</f>
        <v/>
      </c>
      <c r="AZ585" s="204" t="str">
        <f t="shared" ref="AZ585:AZ600" si="1190">IF(BA585&gt;"0","-","")</f>
        <v/>
      </c>
      <c r="BA585" s="203" t="str">
        <f t="shared" ref="BA585:BA648" si="1191">IF(AQ585=0,"",TEXT(AQ585,"00"))</f>
        <v/>
      </c>
      <c r="BB585" s="44"/>
      <c r="BC585" s="40" t="str">
        <f t="shared" ref="BC585:BC648" si="1192">IF(Y585="","Missing input data",IF(Y585="-","Missing input data",_xlfn.TEXTJOIN(,,A585:E585,AF585,AG585,P585,Y585,R585:S585,AP585,(TEXT(AQ585,"00")),AJ585,(TEXT(AK585,"v00")),AL585:AM585)))</f>
        <v>Missing input data</v>
      </c>
      <c r="BD585" s="40" t="str">
        <f t="shared" ref="BD585:BD648" si="1193">IF(Y585="","Missing input data",IF(Y585="-","Missing input data",LEN(BC585)))</f>
        <v>Missing input data</v>
      </c>
      <c r="BE585" s="44"/>
      <c r="BF585" s="40" t="str">
        <f t="shared" ref="BF585:BF648" si="1194">IF(AA585="","Missing input data",IF(AA585="-","Missing input data",_xlfn.TEXTJOIN(,,A585:E585,AF585,AG585,P585,AA585,R585:S585,AP585,(TEXT(AQ585,"00")),AJ585,(TEXT(AK585,"v00")),AL585:AM585)))</f>
        <v>Missing input data</v>
      </c>
      <c r="BG585" s="40" t="str">
        <f t="shared" ref="BG585:BG648" si="1195">IF(AA585="","Missing input data",IF(AA585="-","Missing input data",LEN(BF585)))</f>
        <v>Missing input data</v>
      </c>
      <c r="BH585" s="42"/>
      <c r="BI585" s="40" t="str">
        <f t="shared" si="1076"/>
        <v>Missing input data</v>
      </c>
      <c r="BJ585" s="40" t="str">
        <f t="shared" ref="BJ585:BJ648" si="1196">IF(W585="","Missing input data",IF(W585="-","Missing input data",LEN(BI585)))</f>
        <v>Missing input data</v>
      </c>
      <c r="BK585" s="42"/>
      <c r="BL585" s="40" t="str">
        <f t="shared" ref="BL585:BL648" si="1197">IF(W585="","Missing input data",IF(W585="-","Missing input data",_xlfn.TEXTJOIN(,,A585:N585,Q585,T585,W585:Y585,AB585,AE585,AH585,(TEXT(AI585,"000000")),AJ585,(TEXT(AK585,"000")))))</f>
        <v>Missing input data</v>
      </c>
      <c r="BM585" s="40" t="str">
        <f t="shared" ref="BM585:BM648" si="1198">IF(W585="","Missing input data",IF(W585="-","Missing input data",LEN(BL585)))</f>
        <v>Missing input data</v>
      </c>
    </row>
    <row r="586" spans="1:65" ht="15.75" thickBot="1">
      <c r="A586" s="156"/>
      <c r="B586" s="172" t="str">
        <f t="shared" si="1077"/>
        <v/>
      </c>
      <c r="C586" s="157"/>
      <c r="D586" s="172" t="str">
        <f t="shared" si="1078"/>
        <v/>
      </c>
      <c r="E586" s="157"/>
      <c r="F586" s="172" t="str">
        <f t="shared" ref="F586:F649" si="1199">IF(G586=0,"","_")</f>
        <v/>
      </c>
      <c r="G586" s="157"/>
      <c r="H586" s="172" t="str">
        <f t="shared" ref="H586:H649" si="1200">IF(I586=0,"","_")</f>
        <v/>
      </c>
      <c r="I586" s="153"/>
      <c r="J586" s="150" t="str">
        <f t="shared" ref="J586:J649" si="1201">IF(K586=0,"","-")</f>
        <v/>
      </c>
      <c r="K586" s="153"/>
      <c r="L586" s="172" t="str">
        <f t="shared" ref="L586:L649" si="1202">IF(M586=0,"","_")</f>
        <v/>
      </c>
      <c r="M586" s="157"/>
      <c r="N586" s="172" t="str">
        <f t="shared" ref="N586:N649" si="1203">IF(O586=0,"","_")</f>
        <v/>
      </c>
      <c r="O586" s="121"/>
      <c r="P586" s="172" t="str">
        <f t="shared" si="1079"/>
        <v/>
      </c>
      <c r="Q586" s="172" t="str">
        <f>IF(O586="","",VLOOKUP(O586,'DOCUMENT TYPE'!$A$2:$D$805,2,))</f>
        <v/>
      </c>
      <c r="R586" s="172" t="str">
        <f t="shared" si="1080"/>
        <v/>
      </c>
      <c r="S586" s="172" t="str">
        <f>IF(O586="","",VLOOKUP(O586,'DOCUMENT TYPE'!$A$2:$D$805,3,))</f>
        <v/>
      </c>
      <c r="T586" s="172" t="str">
        <f t="shared" si="1081"/>
        <v/>
      </c>
      <c r="U586" s="121"/>
      <c r="V586" s="172" t="str">
        <f t="shared" si="1082"/>
        <v/>
      </c>
      <c r="W586" s="225" t="str">
        <f>IF(U586="","",VLOOKUP(U586,'ACTIVITY &amp; DISCIPLINE CODE'!$F$3:$I$1863,2,))</f>
        <v/>
      </c>
      <c r="X586" s="172" t="str">
        <f t="shared" si="1083"/>
        <v/>
      </c>
      <c r="Y586" s="172" t="str">
        <f>IF(U586="","",VLOOKUP(U586,'ACTIVITY &amp; DISCIPLINE CODE'!$F$3:$I$1863,3,))</f>
        <v/>
      </c>
      <c r="Z586" s="172" t="str">
        <f t="shared" si="1084"/>
        <v/>
      </c>
      <c r="AA586" s="172" t="str">
        <f>IF(U586="","",VLOOKUP(U586,'ACTIVITY &amp; DISCIPLINE CODE'!$F$3:$I$1863,4,))</f>
        <v/>
      </c>
      <c r="AB586" s="172" t="str">
        <f t="shared" si="1085"/>
        <v/>
      </c>
      <c r="AC586" s="153"/>
      <c r="AD586" s="155" t="str">
        <f t="shared" si="1086"/>
        <v/>
      </c>
      <c r="AE586" s="172" t="str">
        <f>IF(AC586="","",VLOOKUP(AC586,'PROJECT STAGE'!$A$2:$C$100,2,))</f>
        <v/>
      </c>
      <c r="AF586" s="155" t="str">
        <f t="shared" si="1087"/>
        <v/>
      </c>
      <c r="AG586" s="172" t="str">
        <f>IF(AC586="","",VLOOKUP(AC586,'PROJECT STAGE'!$A$2:$C$100,3,))</f>
        <v/>
      </c>
      <c r="AH586" s="157" t="str">
        <f t="shared" si="1110"/>
        <v/>
      </c>
      <c r="AI586" s="157"/>
      <c r="AJ586" s="157" t="str">
        <f t="shared" si="1111"/>
        <v/>
      </c>
      <c r="AK586" s="157"/>
      <c r="AL586" s="157" t="str">
        <f t="shared" si="1112"/>
        <v/>
      </c>
      <c r="AM586" s="157"/>
      <c r="AN586" s="157" t="str">
        <f t="shared" si="1088"/>
        <v/>
      </c>
      <c r="AO586" s="157"/>
      <c r="AP586" s="157" t="str">
        <f t="shared" si="1186"/>
        <v/>
      </c>
      <c r="AQ586" s="262"/>
      <c r="AR586" s="45"/>
      <c r="AS586" s="199" t="str">
        <f t="shared" ref="AS586:AS649" si="1204">IF(A586="RBDTD-LT", "RBDTDLT","Not LT section")</f>
        <v>Not LT section</v>
      </c>
      <c r="AT586" s="200" t="str">
        <f t="shared" si="1113"/>
        <v>.</v>
      </c>
      <c r="AU586" s="199" t="str">
        <f>IF(O586=0,"No input data",INDEX('DOCUMENT TYPE'!D:D,MATCH(Filename!O586,'DOCUMENT TYPE'!A:A,0)))</f>
        <v>No input data</v>
      </c>
      <c r="AV586" s="200" t="str">
        <f t="shared" ref="AV586:AV649" si="1205">IF(AW586=0,"","-")</f>
        <v>-</v>
      </c>
      <c r="AW586" s="199" t="str">
        <f t="shared" si="1187"/>
        <v>Check PROJECT STAGE</v>
      </c>
      <c r="AX586" s="200" t="str">
        <f t="shared" ref="AX586" si="1206">IF(AY586&gt;"0","-","")</f>
        <v/>
      </c>
      <c r="AY586" s="199" t="str">
        <f t="shared" si="1189"/>
        <v/>
      </c>
      <c r="AZ586" s="204" t="str">
        <f t="shared" si="1190"/>
        <v/>
      </c>
      <c r="BA586" s="203" t="str">
        <f t="shared" si="1191"/>
        <v/>
      </c>
      <c r="BB586" s="44"/>
      <c r="BC586" s="40" t="str">
        <f t="shared" si="1192"/>
        <v>Missing input data</v>
      </c>
      <c r="BD586" s="40" t="str">
        <f t="shared" si="1193"/>
        <v>Missing input data</v>
      </c>
      <c r="BE586" s="44"/>
      <c r="BF586" s="40" t="str">
        <f t="shared" si="1194"/>
        <v>Missing input data</v>
      </c>
      <c r="BG586" s="40" t="str">
        <f t="shared" si="1195"/>
        <v>Missing input data</v>
      </c>
      <c r="BH586" s="42"/>
      <c r="BI586" s="40" t="str">
        <f t="shared" ref="BI586:BI649" si="1207">IF(W586="","Missing input data",IF(W586="-","Missing input data",_xlfn.TEXTJOIN(,,A586:N586,Q586,T586,W586:Y586,AB586,AE586,AH586,(TEXT(AI586,"000000")),AL586:AM586)))</f>
        <v>Missing input data</v>
      </c>
      <c r="BJ586" s="40" t="str">
        <f t="shared" si="1196"/>
        <v>Missing input data</v>
      </c>
      <c r="BK586" s="42"/>
      <c r="BL586" s="40" t="str">
        <f t="shared" si="1197"/>
        <v>Missing input data</v>
      </c>
      <c r="BM586" s="40" t="str">
        <f t="shared" si="1198"/>
        <v>Missing input data</v>
      </c>
    </row>
    <row r="587" spans="1:65" ht="15.75" thickBot="1">
      <c r="A587" s="156"/>
      <c r="B587" s="172" t="str">
        <f t="shared" ref="B587:B650" si="1208">IF(C587=0,"","-")</f>
        <v/>
      </c>
      <c r="C587" s="157"/>
      <c r="D587" s="172" t="str">
        <f t="shared" ref="D587:D650" si="1209">IF(E587=0,"","-")</f>
        <v/>
      </c>
      <c r="E587" s="157"/>
      <c r="F587" s="172" t="str">
        <f t="shared" si="1199"/>
        <v/>
      </c>
      <c r="G587" s="157"/>
      <c r="H587" s="172" t="str">
        <f t="shared" si="1200"/>
        <v/>
      </c>
      <c r="I587" s="153"/>
      <c r="J587" s="150" t="str">
        <f t="shared" si="1201"/>
        <v/>
      </c>
      <c r="K587" s="153"/>
      <c r="L587" s="172" t="str">
        <f t="shared" si="1202"/>
        <v/>
      </c>
      <c r="M587" s="157"/>
      <c r="N587" s="172" t="str">
        <f t="shared" si="1203"/>
        <v/>
      </c>
      <c r="O587" s="121"/>
      <c r="P587" s="172" t="str">
        <f t="shared" ref="P587:P650" si="1210">IF(Q587="","","-")</f>
        <v/>
      </c>
      <c r="Q587" s="172" t="str">
        <f>IF(O587="","",VLOOKUP(O587,'DOCUMENT TYPE'!$A$2:$D$805,2,))</f>
        <v/>
      </c>
      <c r="R587" s="172" t="str">
        <f t="shared" ref="R587:R650" si="1211">IF(S587="","","-")</f>
        <v/>
      </c>
      <c r="S587" s="172" t="str">
        <f>IF(O587="","",VLOOKUP(O587,'DOCUMENT TYPE'!$A$2:$D$805,3,))</f>
        <v/>
      </c>
      <c r="T587" s="172" t="str">
        <f t="shared" ref="T587:T650" si="1212">IF(U587=0,"","_")</f>
        <v/>
      </c>
      <c r="U587" s="121"/>
      <c r="V587" s="172" t="str">
        <f t="shared" ref="V587:V650" si="1213">IF(W587="","","-")</f>
        <v/>
      </c>
      <c r="W587" s="225" t="str">
        <f>IF(U587="","",VLOOKUP(U587,'ACTIVITY &amp; DISCIPLINE CODE'!$F$3:$I$1863,2,))</f>
        <v/>
      </c>
      <c r="X587" s="172" t="str">
        <f t="shared" ref="X587:X650" si="1214">IF(Y587="","","-")</f>
        <v/>
      </c>
      <c r="Y587" s="172" t="str">
        <f>IF(U587="","",VLOOKUP(U587,'ACTIVITY &amp; DISCIPLINE CODE'!$F$3:$I$1863,3,))</f>
        <v/>
      </c>
      <c r="Z587" s="172" t="str">
        <f t="shared" ref="Z587:Z650" si="1215">IF(AA587="","","_")</f>
        <v/>
      </c>
      <c r="AA587" s="172" t="str">
        <f>IF(U587="","",VLOOKUP(U587,'ACTIVITY &amp; DISCIPLINE CODE'!$F$3:$I$1863,4,))</f>
        <v/>
      </c>
      <c r="AB587" s="172" t="str">
        <f t="shared" ref="AB587:AB650" si="1216">IF(AC587=0,"","_")</f>
        <v/>
      </c>
      <c r="AC587" s="153"/>
      <c r="AD587" s="155" t="str">
        <f t="shared" ref="AD587:AD650" si="1217">IF(AE587="","","-")</f>
        <v/>
      </c>
      <c r="AE587" s="172" t="str">
        <f>IF(AC587="","",VLOOKUP(AC587,'PROJECT STAGE'!$A$2:$C$100,2,))</f>
        <v/>
      </c>
      <c r="AF587" s="155" t="str">
        <f t="shared" ref="AF587:AF650" si="1218">IF(AG587="","","_")</f>
        <v/>
      </c>
      <c r="AG587" s="172" t="str">
        <f>IF(AC587="","",VLOOKUP(AC587,'PROJECT STAGE'!$A$2:$C$100,3,))</f>
        <v/>
      </c>
      <c r="AH587" s="157" t="str">
        <f t="shared" si="1110"/>
        <v/>
      </c>
      <c r="AI587" s="157"/>
      <c r="AJ587" s="157" t="str">
        <f t="shared" si="1111"/>
        <v/>
      </c>
      <c r="AK587" s="157"/>
      <c r="AL587" s="157" t="str">
        <f t="shared" si="1112"/>
        <v/>
      </c>
      <c r="AM587" s="157"/>
      <c r="AN587" s="157" t="str">
        <f t="shared" ref="AN587:AN650" si="1219">IF(AO587=0,"","_")</f>
        <v/>
      </c>
      <c r="AO587" s="157"/>
      <c r="AP587" s="157" t="str">
        <f t="shared" si="1186"/>
        <v/>
      </c>
      <c r="AQ587" s="262"/>
      <c r="AR587" s="45"/>
      <c r="AS587" s="199" t="str">
        <f t="shared" si="1204"/>
        <v>Not LT section</v>
      </c>
      <c r="AT587" s="200" t="str">
        <f t="shared" si="1113"/>
        <v>.</v>
      </c>
      <c r="AU587" s="199" t="str">
        <f>IF(O587=0,"No input data",INDEX('DOCUMENT TYPE'!D:D,MATCH(Filename!O587,'DOCUMENT TYPE'!A:A,0)))</f>
        <v>No input data</v>
      </c>
      <c r="AV587" s="200" t="str">
        <f t="shared" si="1205"/>
        <v>-</v>
      </c>
      <c r="AW587" s="199" t="str">
        <f t="shared" si="1187"/>
        <v>Check PROJECT STAGE</v>
      </c>
      <c r="AX587" s="200" t="str">
        <f t="shared" ref="AX587" si="1220">IF(AY587&gt;"0","-","")</f>
        <v/>
      </c>
      <c r="AY587" s="199" t="str">
        <f t="shared" si="1189"/>
        <v/>
      </c>
      <c r="AZ587" s="204" t="str">
        <f t="shared" ref="AZ587" si="1221">IF(BA587&gt;"0","-","")</f>
        <v/>
      </c>
      <c r="BA587" s="203" t="str">
        <f t="shared" si="1191"/>
        <v/>
      </c>
      <c r="BB587" s="44"/>
      <c r="BC587" s="40" t="str">
        <f t="shared" si="1192"/>
        <v>Missing input data</v>
      </c>
      <c r="BD587" s="40" t="str">
        <f t="shared" si="1193"/>
        <v>Missing input data</v>
      </c>
      <c r="BE587" s="44"/>
      <c r="BF587" s="40" t="str">
        <f t="shared" si="1194"/>
        <v>Missing input data</v>
      </c>
      <c r="BG587" s="40" t="str">
        <f t="shared" si="1195"/>
        <v>Missing input data</v>
      </c>
      <c r="BH587" s="42"/>
      <c r="BI587" s="40" t="str">
        <f t="shared" si="1207"/>
        <v>Missing input data</v>
      </c>
      <c r="BJ587" s="40" t="str">
        <f t="shared" si="1196"/>
        <v>Missing input data</v>
      </c>
      <c r="BK587" s="42"/>
      <c r="BL587" s="40" t="str">
        <f t="shared" si="1197"/>
        <v>Missing input data</v>
      </c>
      <c r="BM587" s="40" t="str">
        <f t="shared" si="1198"/>
        <v>Missing input data</v>
      </c>
    </row>
    <row r="588" spans="1:65" ht="15.75" thickBot="1">
      <c r="A588" s="156"/>
      <c r="B588" s="172" t="str">
        <f t="shared" si="1208"/>
        <v/>
      </c>
      <c r="C588" s="157"/>
      <c r="D588" s="172" t="str">
        <f t="shared" si="1209"/>
        <v/>
      </c>
      <c r="E588" s="157"/>
      <c r="F588" s="172" t="str">
        <f t="shared" si="1199"/>
        <v/>
      </c>
      <c r="G588" s="157"/>
      <c r="H588" s="172" t="str">
        <f t="shared" si="1200"/>
        <v/>
      </c>
      <c r="I588" s="153"/>
      <c r="J588" s="150" t="str">
        <f t="shared" si="1201"/>
        <v/>
      </c>
      <c r="K588" s="153"/>
      <c r="L588" s="172" t="str">
        <f t="shared" si="1202"/>
        <v/>
      </c>
      <c r="M588" s="157"/>
      <c r="N588" s="172" t="str">
        <f t="shared" si="1203"/>
        <v/>
      </c>
      <c r="O588" s="121"/>
      <c r="P588" s="172" t="str">
        <f t="shared" si="1210"/>
        <v/>
      </c>
      <c r="Q588" s="172" t="str">
        <f>IF(O588="","",VLOOKUP(O588,'DOCUMENT TYPE'!$A$2:$D$805,2,))</f>
        <v/>
      </c>
      <c r="R588" s="172" t="str">
        <f t="shared" si="1211"/>
        <v/>
      </c>
      <c r="S588" s="172" t="str">
        <f>IF(O588="","",VLOOKUP(O588,'DOCUMENT TYPE'!$A$2:$D$805,3,))</f>
        <v/>
      </c>
      <c r="T588" s="172" t="str">
        <f t="shared" si="1212"/>
        <v/>
      </c>
      <c r="U588" s="121"/>
      <c r="V588" s="172" t="str">
        <f t="shared" si="1213"/>
        <v/>
      </c>
      <c r="W588" s="225" t="str">
        <f>IF(U588="","",VLOOKUP(U588,'ACTIVITY &amp; DISCIPLINE CODE'!$F$3:$I$1863,2,))</f>
        <v/>
      </c>
      <c r="X588" s="172" t="str">
        <f t="shared" si="1214"/>
        <v/>
      </c>
      <c r="Y588" s="172" t="str">
        <f>IF(U588="","",VLOOKUP(U588,'ACTIVITY &amp; DISCIPLINE CODE'!$F$3:$I$1863,3,))</f>
        <v/>
      </c>
      <c r="Z588" s="172" t="str">
        <f t="shared" si="1215"/>
        <v/>
      </c>
      <c r="AA588" s="172" t="str">
        <f>IF(U588="","",VLOOKUP(U588,'ACTIVITY &amp; DISCIPLINE CODE'!$F$3:$I$1863,4,))</f>
        <v/>
      </c>
      <c r="AB588" s="172" t="str">
        <f t="shared" si="1216"/>
        <v/>
      </c>
      <c r="AC588" s="153"/>
      <c r="AD588" s="155" t="str">
        <f t="shared" si="1217"/>
        <v/>
      </c>
      <c r="AE588" s="172" t="str">
        <f>IF(AC588="","",VLOOKUP(AC588,'PROJECT STAGE'!$A$2:$C$100,2,))</f>
        <v/>
      </c>
      <c r="AF588" s="155" t="str">
        <f t="shared" si="1218"/>
        <v/>
      </c>
      <c r="AG588" s="172" t="str">
        <f>IF(AC588="","",VLOOKUP(AC588,'PROJECT STAGE'!$A$2:$C$100,3,))</f>
        <v/>
      </c>
      <c r="AH588" s="157" t="str">
        <f t="shared" si="1110"/>
        <v/>
      </c>
      <c r="AI588" s="157"/>
      <c r="AJ588" s="157" t="str">
        <f t="shared" si="1111"/>
        <v/>
      </c>
      <c r="AK588" s="157"/>
      <c r="AL588" s="157" t="str">
        <f t="shared" si="1112"/>
        <v/>
      </c>
      <c r="AM588" s="157"/>
      <c r="AN588" s="157" t="str">
        <f t="shared" si="1219"/>
        <v/>
      </c>
      <c r="AO588" s="157"/>
      <c r="AP588" s="157" t="str">
        <f t="shared" si="1186"/>
        <v/>
      </c>
      <c r="AQ588" s="262"/>
      <c r="AR588" s="45"/>
      <c r="AS588" s="199" t="str">
        <f t="shared" si="1204"/>
        <v>Not LT section</v>
      </c>
      <c r="AT588" s="200" t="str">
        <f t="shared" si="1113"/>
        <v>.</v>
      </c>
      <c r="AU588" s="199" t="str">
        <f>IF(O588=0,"No input data",INDEX('DOCUMENT TYPE'!D:D,MATCH(Filename!O588,'DOCUMENT TYPE'!A:A,0)))</f>
        <v>No input data</v>
      </c>
      <c r="AV588" s="200" t="str">
        <f t="shared" si="1205"/>
        <v>-</v>
      </c>
      <c r="AW588" s="199" t="str">
        <f t="shared" si="1187"/>
        <v>Check PROJECT STAGE</v>
      </c>
      <c r="AX588" s="200" t="str">
        <f t="shared" ref="AX588" si="1222">IF(AY588&gt;"0","-","")</f>
        <v/>
      </c>
      <c r="AY588" s="199" t="str">
        <f t="shared" si="1189"/>
        <v/>
      </c>
      <c r="AZ588" s="204" t="str">
        <f t="shared" si="1190"/>
        <v/>
      </c>
      <c r="BA588" s="203" t="str">
        <f t="shared" si="1191"/>
        <v/>
      </c>
      <c r="BB588" s="44"/>
      <c r="BC588" s="40" t="str">
        <f t="shared" si="1192"/>
        <v>Missing input data</v>
      </c>
      <c r="BD588" s="40" t="str">
        <f t="shared" si="1193"/>
        <v>Missing input data</v>
      </c>
      <c r="BE588" s="44"/>
      <c r="BF588" s="40" t="str">
        <f t="shared" si="1194"/>
        <v>Missing input data</v>
      </c>
      <c r="BG588" s="40" t="str">
        <f t="shared" si="1195"/>
        <v>Missing input data</v>
      </c>
      <c r="BH588" s="42"/>
      <c r="BI588" s="40" t="str">
        <f t="shared" si="1207"/>
        <v>Missing input data</v>
      </c>
      <c r="BJ588" s="40" t="str">
        <f t="shared" si="1196"/>
        <v>Missing input data</v>
      </c>
      <c r="BK588" s="42"/>
      <c r="BL588" s="40" t="str">
        <f t="shared" si="1197"/>
        <v>Missing input data</v>
      </c>
      <c r="BM588" s="40" t="str">
        <f t="shared" si="1198"/>
        <v>Missing input data</v>
      </c>
    </row>
    <row r="589" spans="1:65" ht="15.75" thickBot="1">
      <c r="A589" s="156"/>
      <c r="B589" s="172" t="str">
        <f t="shared" si="1208"/>
        <v/>
      </c>
      <c r="C589" s="157"/>
      <c r="D589" s="172" t="str">
        <f t="shared" si="1209"/>
        <v/>
      </c>
      <c r="E589" s="157"/>
      <c r="F589" s="172" t="str">
        <f t="shared" si="1199"/>
        <v/>
      </c>
      <c r="G589" s="157"/>
      <c r="H589" s="172" t="str">
        <f t="shared" si="1200"/>
        <v/>
      </c>
      <c r="I589" s="153"/>
      <c r="J589" s="150" t="str">
        <f t="shared" si="1201"/>
        <v/>
      </c>
      <c r="K589" s="153"/>
      <c r="L589" s="172" t="str">
        <f t="shared" si="1202"/>
        <v/>
      </c>
      <c r="M589" s="157"/>
      <c r="N589" s="172" t="str">
        <f t="shared" si="1203"/>
        <v/>
      </c>
      <c r="O589" s="121"/>
      <c r="P589" s="172" t="str">
        <f t="shared" si="1210"/>
        <v/>
      </c>
      <c r="Q589" s="172" t="str">
        <f>IF(O589="","",VLOOKUP(O589,'DOCUMENT TYPE'!$A$2:$D$805,2,))</f>
        <v/>
      </c>
      <c r="R589" s="172" t="str">
        <f t="shared" si="1211"/>
        <v/>
      </c>
      <c r="S589" s="172" t="str">
        <f>IF(O589="","",VLOOKUP(O589,'DOCUMENT TYPE'!$A$2:$D$805,3,))</f>
        <v/>
      </c>
      <c r="T589" s="172" t="str">
        <f t="shared" si="1212"/>
        <v/>
      </c>
      <c r="U589" s="121"/>
      <c r="V589" s="172" t="str">
        <f t="shared" si="1213"/>
        <v/>
      </c>
      <c r="W589" s="225" t="str">
        <f>IF(U589="","",VLOOKUP(U589,'ACTIVITY &amp; DISCIPLINE CODE'!$F$3:$I$1863,2,))</f>
        <v/>
      </c>
      <c r="X589" s="172" t="str">
        <f t="shared" si="1214"/>
        <v/>
      </c>
      <c r="Y589" s="172" t="str">
        <f>IF(U589="","",VLOOKUP(U589,'ACTIVITY &amp; DISCIPLINE CODE'!$F$3:$I$1863,3,))</f>
        <v/>
      </c>
      <c r="Z589" s="172" t="str">
        <f t="shared" si="1215"/>
        <v/>
      </c>
      <c r="AA589" s="172" t="str">
        <f>IF(U589="","",VLOOKUP(U589,'ACTIVITY &amp; DISCIPLINE CODE'!$F$3:$I$1863,4,))</f>
        <v/>
      </c>
      <c r="AB589" s="172" t="str">
        <f t="shared" si="1216"/>
        <v/>
      </c>
      <c r="AC589" s="153"/>
      <c r="AD589" s="155" t="str">
        <f t="shared" si="1217"/>
        <v/>
      </c>
      <c r="AE589" s="172" t="str">
        <f>IF(AC589="","",VLOOKUP(AC589,'PROJECT STAGE'!$A$2:$C$100,2,))</f>
        <v/>
      </c>
      <c r="AF589" s="155" t="str">
        <f t="shared" si="1218"/>
        <v/>
      </c>
      <c r="AG589" s="172" t="str">
        <f>IF(AC589="","",VLOOKUP(AC589,'PROJECT STAGE'!$A$2:$C$100,3,))</f>
        <v/>
      </c>
      <c r="AH589" s="157" t="str">
        <f t="shared" si="1110"/>
        <v/>
      </c>
      <c r="AI589" s="157"/>
      <c r="AJ589" s="157" t="str">
        <f t="shared" si="1111"/>
        <v/>
      </c>
      <c r="AK589" s="157"/>
      <c r="AL589" s="157" t="str">
        <f t="shared" si="1112"/>
        <v/>
      </c>
      <c r="AM589" s="157"/>
      <c r="AN589" s="157" t="str">
        <f t="shared" si="1219"/>
        <v/>
      </c>
      <c r="AO589" s="157"/>
      <c r="AP589" s="157" t="str">
        <f t="shared" si="1186"/>
        <v/>
      </c>
      <c r="AQ589" s="262"/>
      <c r="AR589" s="45"/>
      <c r="AS589" s="199" t="str">
        <f t="shared" si="1204"/>
        <v>Not LT section</v>
      </c>
      <c r="AT589" s="200" t="str">
        <f t="shared" si="1113"/>
        <v>.</v>
      </c>
      <c r="AU589" s="199" t="str">
        <f>IF(O589=0,"No input data",INDEX('DOCUMENT TYPE'!D:D,MATCH(Filename!O589,'DOCUMENT TYPE'!A:A,0)))</f>
        <v>No input data</v>
      </c>
      <c r="AV589" s="200" t="str">
        <f t="shared" si="1205"/>
        <v>-</v>
      </c>
      <c r="AW589" s="199" t="str">
        <f t="shared" si="1187"/>
        <v>Check PROJECT STAGE</v>
      </c>
      <c r="AX589" s="200" t="str">
        <f t="shared" ref="AX589" si="1223">IF(AY589&gt;"0","-","")</f>
        <v/>
      </c>
      <c r="AY589" s="199" t="str">
        <f t="shared" si="1189"/>
        <v/>
      </c>
      <c r="AZ589" s="204" t="str">
        <f t="shared" ref="AZ589" si="1224">IF(BA589&gt;"0","-","")</f>
        <v/>
      </c>
      <c r="BA589" s="203" t="str">
        <f t="shared" si="1191"/>
        <v/>
      </c>
      <c r="BB589" s="44"/>
      <c r="BC589" s="40" t="str">
        <f t="shared" si="1192"/>
        <v>Missing input data</v>
      </c>
      <c r="BD589" s="40" t="str">
        <f t="shared" si="1193"/>
        <v>Missing input data</v>
      </c>
      <c r="BE589" s="44"/>
      <c r="BF589" s="40" t="str">
        <f t="shared" si="1194"/>
        <v>Missing input data</v>
      </c>
      <c r="BG589" s="40" t="str">
        <f t="shared" si="1195"/>
        <v>Missing input data</v>
      </c>
      <c r="BH589" s="42"/>
      <c r="BI589" s="40" t="str">
        <f t="shared" si="1207"/>
        <v>Missing input data</v>
      </c>
      <c r="BJ589" s="40" t="str">
        <f t="shared" si="1196"/>
        <v>Missing input data</v>
      </c>
      <c r="BK589" s="42"/>
      <c r="BL589" s="40" t="str">
        <f t="shared" si="1197"/>
        <v>Missing input data</v>
      </c>
      <c r="BM589" s="40" t="str">
        <f t="shared" si="1198"/>
        <v>Missing input data</v>
      </c>
    </row>
    <row r="590" spans="1:65" ht="15.75" thickBot="1">
      <c r="A590" s="156"/>
      <c r="B590" s="172" t="str">
        <f t="shared" si="1208"/>
        <v/>
      </c>
      <c r="C590" s="157"/>
      <c r="D590" s="172" t="str">
        <f t="shared" si="1209"/>
        <v/>
      </c>
      <c r="E590" s="157"/>
      <c r="F590" s="172" t="str">
        <f t="shared" si="1199"/>
        <v/>
      </c>
      <c r="G590" s="157"/>
      <c r="H590" s="172" t="str">
        <f t="shared" si="1200"/>
        <v/>
      </c>
      <c r="I590" s="153"/>
      <c r="J590" s="150" t="str">
        <f t="shared" si="1201"/>
        <v/>
      </c>
      <c r="K590" s="153"/>
      <c r="L590" s="172" t="str">
        <f t="shared" si="1202"/>
        <v/>
      </c>
      <c r="M590" s="157"/>
      <c r="N590" s="172" t="str">
        <f t="shared" si="1203"/>
        <v/>
      </c>
      <c r="O590" s="121"/>
      <c r="P590" s="172" t="str">
        <f t="shared" si="1210"/>
        <v/>
      </c>
      <c r="Q590" s="172" t="str">
        <f>IF(O590="","",VLOOKUP(O590,'DOCUMENT TYPE'!$A$2:$D$805,2,))</f>
        <v/>
      </c>
      <c r="R590" s="172" t="str">
        <f t="shared" si="1211"/>
        <v/>
      </c>
      <c r="S590" s="172" t="str">
        <f>IF(O590="","",VLOOKUP(O590,'DOCUMENT TYPE'!$A$2:$D$805,3,))</f>
        <v/>
      </c>
      <c r="T590" s="172" t="str">
        <f t="shared" si="1212"/>
        <v/>
      </c>
      <c r="U590" s="121"/>
      <c r="V590" s="172" t="str">
        <f t="shared" si="1213"/>
        <v/>
      </c>
      <c r="W590" s="225" t="str">
        <f>IF(U590="","",VLOOKUP(U590,'ACTIVITY &amp; DISCIPLINE CODE'!$F$3:$I$1863,2,))</f>
        <v/>
      </c>
      <c r="X590" s="172" t="str">
        <f t="shared" si="1214"/>
        <v/>
      </c>
      <c r="Y590" s="172" t="str">
        <f>IF(U590="","",VLOOKUP(U590,'ACTIVITY &amp; DISCIPLINE CODE'!$F$3:$I$1863,3,))</f>
        <v/>
      </c>
      <c r="Z590" s="172" t="str">
        <f t="shared" si="1215"/>
        <v/>
      </c>
      <c r="AA590" s="172" t="str">
        <f>IF(U590="","",VLOOKUP(U590,'ACTIVITY &amp; DISCIPLINE CODE'!$F$3:$I$1863,4,))</f>
        <v/>
      </c>
      <c r="AB590" s="172" t="str">
        <f t="shared" si="1216"/>
        <v/>
      </c>
      <c r="AC590" s="153"/>
      <c r="AD590" s="155" t="str">
        <f t="shared" si="1217"/>
        <v/>
      </c>
      <c r="AE590" s="172" t="str">
        <f>IF(AC590="","",VLOOKUP(AC590,'PROJECT STAGE'!$A$2:$C$100,2,))</f>
        <v/>
      </c>
      <c r="AF590" s="155" t="str">
        <f t="shared" si="1218"/>
        <v/>
      </c>
      <c r="AG590" s="172" t="str">
        <f>IF(AC590="","",VLOOKUP(AC590,'PROJECT STAGE'!$A$2:$C$100,3,))</f>
        <v/>
      </c>
      <c r="AH590" s="157" t="str">
        <f t="shared" si="1110"/>
        <v/>
      </c>
      <c r="AI590" s="157"/>
      <c r="AJ590" s="157" t="str">
        <f t="shared" si="1111"/>
        <v/>
      </c>
      <c r="AK590" s="157"/>
      <c r="AL590" s="157" t="str">
        <f t="shared" si="1112"/>
        <v/>
      </c>
      <c r="AM590" s="157"/>
      <c r="AN590" s="157" t="str">
        <f t="shared" si="1219"/>
        <v/>
      </c>
      <c r="AO590" s="157"/>
      <c r="AP590" s="157" t="str">
        <f t="shared" si="1186"/>
        <v/>
      </c>
      <c r="AQ590" s="262"/>
      <c r="AR590" s="45"/>
      <c r="AS590" s="199" t="str">
        <f t="shared" si="1204"/>
        <v>Not LT section</v>
      </c>
      <c r="AT590" s="200" t="str">
        <f t="shared" si="1113"/>
        <v>.</v>
      </c>
      <c r="AU590" s="199" t="str">
        <f>IF(O590=0,"No input data",INDEX('DOCUMENT TYPE'!D:D,MATCH(Filename!O590,'DOCUMENT TYPE'!A:A,0)))</f>
        <v>No input data</v>
      </c>
      <c r="AV590" s="200" t="str">
        <f t="shared" si="1205"/>
        <v>-</v>
      </c>
      <c r="AW590" s="199" t="str">
        <f t="shared" si="1187"/>
        <v>Check PROJECT STAGE</v>
      </c>
      <c r="AX590" s="200" t="str">
        <f t="shared" ref="AX590" si="1225">IF(AY590&gt;"0","-","")</f>
        <v/>
      </c>
      <c r="AY590" s="199" t="str">
        <f t="shared" si="1189"/>
        <v/>
      </c>
      <c r="AZ590" s="204" t="str">
        <f t="shared" si="1190"/>
        <v/>
      </c>
      <c r="BA590" s="203" t="str">
        <f t="shared" si="1191"/>
        <v/>
      </c>
      <c r="BB590" s="44"/>
      <c r="BC590" s="40" t="str">
        <f t="shared" si="1192"/>
        <v>Missing input data</v>
      </c>
      <c r="BD590" s="40" t="str">
        <f t="shared" si="1193"/>
        <v>Missing input data</v>
      </c>
      <c r="BE590" s="44"/>
      <c r="BF590" s="40" t="str">
        <f t="shared" si="1194"/>
        <v>Missing input data</v>
      </c>
      <c r="BG590" s="40" t="str">
        <f t="shared" si="1195"/>
        <v>Missing input data</v>
      </c>
      <c r="BH590" s="42"/>
      <c r="BI590" s="40" t="str">
        <f t="shared" si="1207"/>
        <v>Missing input data</v>
      </c>
      <c r="BJ590" s="40" t="str">
        <f t="shared" si="1196"/>
        <v>Missing input data</v>
      </c>
      <c r="BK590" s="42"/>
      <c r="BL590" s="40" t="str">
        <f t="shared" si="1197"/>
        <v>Missing input data</v>
      </c>
      <c r="BM590" s="40" t="str">
        <f t="shared" si="1198"/>
        <v>Missing input data</v>
      </c>
    </row>
    <row r="591" spans="1:65" ht="15.75" thickBot="1">
      <c r="A591" s="156"/>
      <c r="B591" s="172" t="str">
        <f t="shared" si="1208"/>
        <v/>
      </c>
      <c r="C591" s="157"/>
      <c r="D591" s="172" t="str">
        <f t="shared" si="1209"/>
        <v/>
      </c>
      <c r="E591" s="157"/>
      <c r="F591" s="172" t="str">
        <f t="shared" si="1199"/>
        <v/>
      </c>
      <c r="G591" s="157"/>
      <c r="H591" s="172" t="str">
        <f t="shared" si="1200"/>
        <v/>
      </c>
      <c r="I591" s="153"/>
      <c r="J591" s="150" t="str">
        <f t="shared" si="1201"/>
        <v/>
      </c>
      <c r="K591" s="153"/>
      <c r="L591" s="172" t="str">
        <f t="shared" si="1202"/>
        <v/>
      </c>
      <c r="M591" s="157"/>
      <c r="N591" s="172" t="str">
        <f t="shared" si="1203"/>
        <v/>
      </c>
      <c r="O591" s="121"/>
      <c r="P591" s="172" t="str">
        <f t="shared" si="1210"/>
        <v/>
      </c>
      <c r="Q591" s="172" t="str">
        <f>IF(O591="","",VLOOKUP(O591,'DOCUMENT TYPE'!$A$2:$D$805,2,))</f>
        <v/>
      </c>
      <c r="R591" s="172" t="str">
        <f t="shared" si="1211"/>
        <v/>
      </c>
      <c r="S591" s="172" t="str">
        <f>IF(O591="","",VLOOKUP(O591,'DOCUMENT TYPE'!$A$2:$D$805,3,))</f>
        <v/>
      </c>
      <c r="T591" s="172" t="str">
        <f t="shared" si="1212"/>
        <v/>
      </c>
      <c r="U591" s="121"/>
      <c r="V591" s="172" t="str">
        <f t="shared" si="1213"/>
        <v/>
      </c>
      <c r="W591" s="225" t="str">
        <f>IF(U591="","",VLOOKUP(U591,'ACTIVITY &amp; DISCIPLINE CODE'!$F$3:$I$1863,2,))</f>
        <v/>
      </c>
      <c r="X591" s="172" t="str">
        <f t="shared" si="1214"/>
        <v/>
      </c>
      <c r="Y591" s="172" t="str">
        <f>IF(U591="","",VLOOKUP(U591,'ACTIVITY &amp; DISCIPLINE CODE'!$F$3:$I$1863,3,))</f>
        <v/>
      </c>
      <c r="Z591" s="172" t="str">
        <f t="shared" si="1215"/>
        <v/>
      </c>
      <c r="AA591" s="172" t="str">
        <f>IF(U591="","",VLOOKUP(U591,'ACTIVITY &amp; DISCIPLINE CODE'!$F$3:$I$1863,4,))</f>
        <v/>
      </c>
      <c r="AB591" s="172" t="str">
        <f t="shared" si="1216"/>
        <v/>
      </c>
      <c r="AC591" s="153"/>
      <c r="AD591" s="155" t="str">
        <f t="shared" si="1217"/>
        <v/>
      </c>
      <c r="AE591" s="172" t="str">
        <f>IF(AC591="","",VLOOKUP(AC591,'PROJECT STAGE'!$A$2:$C$100,2,))</f>
        <v/>
      </c>
      <c r="AF591" s="155" t="str">
        <f t="shared" si="1218"/>
        <v/>
      </c>
      <c r="AG591" s="172" t="str">
        <f>IF(AC591="","",VLOOKUP(AC591,'PROJECT STAGE'!$A$2:$C$100,3,))</f>
        <v/>
      </c>
      <c r="AH591" s="157" t="str">
        <f t="shared" si="1110"/>
        <v/>
      </c>
      <c r="AI591" s="157"/>
      <c r="AJ591" s="157" t="str">
        <f t="shared" si="1111"/>
        <v/>
      </c>
      <c r="AK591" s="157"/>
      <c r="AL591" s="157" t="str">
        <f t="shared" si="1112"/>
        <v/>
      </c>
      <c r="AM591" s="157"/>
      <c r="AN591" s="157" t="str">
        <f t="shared" si="1219"/>
        <v/>
      </c>
      <c r="AO591" s="157"/>
      <c r="AP591" s="157" t="str">
        <f t="shared" si="1186"/>
        <v/>
      </c>
      <c r="AQ591" s="262"/>
      <c r="AR591" s="45"/>
      <c r="AS591" s="199" t="str">
        <f t="shared" si="1204"/>
        <v>Not LT section</v>
      </c>
      <c r="AT591" s="200" t="str">
        <f t="shared" si="1113"/>
        <v>.</v>
      </c>
      <c r="AU591" s="199" t="str">
        <f>IF(O591=0,"No input data",INDEX('DOCUMENT TYPE'!D:D,MATCH(Filename!O591,'DOCUMENT TYPE'!A:A,0)))</f>
        <v>No input data</v>
      </c>
      <c r="AV591" s="200" t="str">
        <f t="shared" si="1205"/>
        <v>-</v>
      </c>
      <c r="AW591" s="199" t="str">
        <f t="shared" si="1187"/>
        <v>Check PROJECT STAGE</v>
      </c>
      <c r="AX591" s="200" t="str">
        <f t="shared" ref="AX591" si="1226">IF(AY591&gt;"0","-","")</f>
        <v/>
      </c>
      <c r="AY591" s="199" t="str">
        <f t="shared" si="1189"/>
        <v/>
      </c>
      <c r="AZ591" s="204" t="str">
        <f t="shared" ref="AZ591" si="1227">IF(BA591&gt;"0","-","")</f>
        <v/>
      </c>
      <c r="BA591" s="203" t="str">
        <f t="shared" si="1191"/>
        <v/>
      </c>
      <c r="BB591" s="44"/>
      <c r="BC591" s="40" t="str">
        <f t="shared" si="1192"/>
        <v>Missing input data</v>
      </c>
      <c r="BD591" s="40" t="str">
        <f t="shared" si="1193"/>
        <v>Missing input data</v>
      </c>
      <c r="BE591" s="44"/>
      <c r="BF591" s="40" t="str">
        <f t="shared" si="1194"/>
        <v>Missing input data</v>
      </c>
      <c r="BG591" s="40" t="str">
        <f t="shared" si="1195"/>
        <v>Missing input data</v>
      </c>
      <c r="BH591" s="42"/>
      <c r="BI591" s="40" t="str">
        <f t="shared" si="1207"/>
        <v>Missing input data</v>
      </c>
      <c r="BJ591" s="40" t="str">
        <f t="shared" si="1196"/>
        <v>Missing input data</v>
      </c>
      <c r="BK591" s="42"/>
      <c r="BL591" s="40" t="str">
        <f t="shared" si="1197"/>
        <v>Missing input data</v>
      </c>
      <c r="BM591" s="40" t="str">
        <f t="shared" si="1198"/>
        <v>Missing input data</v>
      </c>
    </row>
    <row r="592" spans="1:65" ht="15.75" thickBot="1">
      <c r="A592" s="156"/>
      <c r="B592" s="172" t="str">
        <f t="shared" si="1208"/>
        <v/>
      </c>
      <c r="C592" s="157"/>
      <c r="D592" s="172" t="str">
        <f t="shared" si="1209"/>
        <v/>
      </c>
      <c r="E592" s="157"/>
      <c r="F592" s="172" t="str">
        <f t="shared" si="1199"/>
        <v/>
      </c>
      <c r="G592" s="157"/>
      <c r="H592" s="172" t="str">
        <f t="shared" si="1200"/>
        <v/>
      </c>
      <c r="I592" s="153"/>
      <c r="J592" s="150" t="str">
        <f t="shared" si="1201"/>
        <v/>
      </c>
      <c r="K592" s="153"/>
      <c r="L592" s="172" t="str">
        <f t="shared" si="1202"/>
        <v/>
      </c>
      <c r="M592" s="157"/>
      <c r="N592" s="172" t="str">
        <f t="shared" si="1203"/>
        <v/>
      </c>
      <c r="O592" s="121"/>
      <c r="P592" s="172" t="str">
        <f t="shared" si="1210"/>
        <v/>
      </c>
      <c r="Q592" s="172" t="str">
        <f>IF(O592="","",VLOOKUP(O592,'DOCUMENT TYPE'!$A$2:$D$805,2,))</f>
        <v/>
      </c>
      <c r="R592" s="172" t="str">
        <f t="shared" si="1211"/>
        <v/>
      </c>
      <c r="S592" s="172" t="str">
        <f>IF(O592="","",VLOOKUP(O592,'DOCUMENT TYPE'!$A$2:$D$805,3,))</f>
        <v/>
      </c>
      <c r="T592" s="172" t="str">
        <f t="shared" si="1212"/>
        <v/>
      </c>
      <c r="U592" s="121"/>
      <c r="V592" s="172" t="str">
        <f t="shared" si="1213"/>
        <v/>
      </c>
      <c r="W592" s="225" t="str">
        <f>IF(U592="","",VLOOKUP(U592,'ACTIVITY &amp; DISCIPLINE CODE'!$F$3:$I$1863,2,))</f>
        <v/>
      </c>
      <c r="X592" s="172" t="str">
        <f t="shared" si="1214"/>
        <v/>
      </c>
      <c r="Y592" s="172" t="str">
        <f>IF(U592="","",VLOOKUP(U592,'ACTIVITY &amp; DISCIPLINE CODE'!$F$3:$I$1863,3,))</f>
        <v/>
      </c>
      <c r="Z592" s="172" t="str">
        <f t="shared" si="1215"/>
        <v/>
      </c>
      <c r="AA592" s="172" t="str">
        <f>IF(U592="","",VLOOKUP(U592,'ACTIVITY &amp; DISCIPLINE CODE'!$F$3:$I$1863,4,))</f>
        <v/>
      </c>
      <c r="AB592" s="172" t="str">
        <f t="shared" si="1216"/>
        <v/>
      </c>
      <c r="AC592" s="153"/>
      <c r="AD592" s="155" t="str">
        <f t="shared" si="1217"/>
        <v/>
      </c>
      <c r="AE592" s="172" t="str">
        <f>IF(AC592="","",VLOOKUP(AC592,'PROJECT STAGE'!$A$2:$C$100,2,))</f>
        <v/>
      </c>
      <c r="AF592" s="155" t="str">
        <f t="shared" si="1218"/>
        <v/>
      </c>
      <c r="AG592" s="172" t="str">
        <f>IF(AC592="","",VLOOKUP(AC592,'PROJECT STAGE'!$A$2:$C$100,3,))</f>
        <v/>
      </c>
      <c r="AH592" s="157" t="str">
        <f t="shared" si="1110"/>
        <v/>
      </c>
      <c r="AI592" s="157"/>
      <c r="AJ592" s="157" t="str">
        <f t="shared" si="1111"/>
        <v/>
      </c>
      <c r="AK592" s="157"/>
      <c r="AL592" s="157" t="str">
        <f t="shared" si="1112"/>
        <v/>
      </c>
      <c r="AM592" s="157"/>
      <c r="AN592" s="157" t="str">
        <f t="shared" si="1219"/>
        <v/>
      </c>
      <c r="AO592" s="157"/>
      <c r="AP592" s="157" t="str">
        <f t="shared" si="1186"/>
        <v/>
      </c>
      <c r="AQ592" s="262"/>
      <c r="AR592" s="45"/>
      <c r="AS592" s="199" t="str">
        <f t="shared" si="1204"/>
        <v>Not LT section</v>
      </c>
      <c r="AT592" s="200" t="str">
        <f t="shared" si="1113"/>
        <v>.</v>
      </c>
      <c r="AU592" s="199" t="str">
        <f>IF(O592=0,"No input data",INDEX('DOCUMENT TYPE'!D:D,MATCH(Filename!O592,'DOCUMENT TYPE'!A:A,0)))</f>
        <v>No input data</v>
      </c>
      <c r="AV592" s="200" t="str">
        <f t="shared" si="1205"/>
        <v>-</v>
      </c>
      <c r="AW592" s="199" t="str">
        <f t="shared" si="1187"/>
        <v>Check PROJECT STAGE</v>
      </c>
      <c r="AX592" s="200" t="str">
        <f t="shared" ref="AX592" si="1228">IF(AY592&gt;"0","-","")</f>
        <v/>
      </c>
      <c r="AY592" s="199" t="str">
        <f t="shared" si="1189"/>
        <v/>
      </c>
      <c r="AZ592" s="204" t="str">
        <f t="shared" si="1190"/>
        <v/>
      </c>
      <c r="BA592" s="203" t="str">
        <f t="shared" si="1191"/>
        <v/>
      </c>
      <c r="BB592" s="44"/>
      <c r="BC592" s="40" t="str">
        <f t="shared" si="1192"/>
        <v>Missing input data</v>
      </c>
      <c r="BD592" s="40" t="str">
        <f t="shared" si="1193"/>
        <v>Missing input data</v>
      </c>
      <c r="BE592" s="44"/>
      <c r="BF592" s="40" t="str">
        <f t="shared" si="1194"/>
        <v>Missing input data</v>
      </c>
      <c r="BG592" s="40" t="str">
        <f t="shared" si="1195"/>
        <v>Missing input data</v>
      </c>
      <c r="BH592" s="42"/>
      <c r="BI592" s="40" t="str">
        <f t="shared" si="1207"/>
        <v>Missing input data</v>
      </c>
      <c r="BJ592" s="40" t="str">
        <f t="shared" si="1196"/>
        <v>Missing input data</v>
      </c>
      <c r="BK592" s="42"/>
      <c r="BL592" s="40" t="str">
        <f t="shared" si="1197"/>
        <v>Missing input data</v>
      </c>
      <c r="BM592" s="40" t="str">
        <f t="shared" si="1198"/>
        <v>Missing input data</v>
      </c>
    </row>
    <row r="593" spans="1:65" ht="15.75" thickBot="1">
      <c r="A593" s="156"/>
      <c r="B593" s="172" t="str">
        <f t="shared" si="1208"/>
        <v/>
      </c>
      <c r="C593" s="157"/>
      <c r="D593" s="172" t="str">
        <f t="shared" si="1209"/>
        <v/>
      </c>
      <c r="E593" s="157"/>
      <c r="F593" s="172" t="str">
        <f t="shared" si="1199"/>
        <v/>
      </c>
      <c r="G593" s="157"/>
      <c r="H593" s="172" t="str">
        <f t="shared" si="1200"/>
        <v/>
      </c>
      <c r="I593" s="153"/>
      <c r="J593" s="150" t="str">
        <f t="shared" si="1201"/>
        <v/>
      </c>
      <c r="K593" s="153"/>
      <c r="L593" s="172" t="str">
        <f t="shared" si="1202"/>
        <v/>
      </c>
      <c r="M593" s="157"/>
      <c r="N593" s="172" t="str">
        <f t="shared" si="1203"/>
        <v/>
      </c>
      <c r="O593" s="121"/>
      <c r="P593" s="172" t="str">
        <f t="shared" si="1210"/>
        <v/>
      </c>
      <c r="Q593" s="172" t="str">
        <f>IF(O593="","",VLOOKUP(O593,'DOCUMENT TYPE'!$A$2:$D$805,2,))</f>
        <v/>
      </c>
      <c r="R593" s="172" t="str">
        <f t="shared" si="1211"/>
        <v/>
      </c>
      <c r="S593" s="172" t="str">
        <f>IF(O593="","",VLOOKUP(O593,'DOCUMENT TYPE'!$A$2:$D$805,3,))</f>
        <v/>
      </c>
      <c r="T593" s="172" t="str">
        <f t="shared" si="1212"/>
        <v/>
      </c>
      <c r="U593" s="121"/>
      <c r="V593" s="172" t="str">
        <f t="shared" si="1213"/>
        <v/>
      </c>
      <c r="W593" s="225" t="str">
        <f>IF(U593="","",VLOOKUP(U593,'ACTIVITY &amp; DISCIPLINE CODE'!$F$3:$I$1863,2,))</f>
        <v/>
      </c>
      <c r="X593" s="172" t="str">
        <f t="shared" si="1214"/>
        <v/>
      </c>
      <c r="Y593" s="172" t="str">
        <f>IF(U593="","",VLOOKUP(U593,'ACTIVITY &amp; DISCIPLINE CODE'!$F$3:$I$1863,3,))</f>
        <v/>
      </c>
      <c r="Z593" s="172" t="str">
        <f t="shared" si="1215"/>
        <v/>
      </c>
      <c r="AA593" s="172" t="str">
        <f>IF(U593="","",VLOOKUP(U593,'ACTIVITY &amp; DISCIPLINE CODE'!$F$3:$I$1863,4,))</f>
        <v/>
      </c>
      <c r="AB593" s="172" t="str">
        <f t="shared" si="1216"/>
        <v/>
      </c>
      <c r="AC593" s="153"/>
      <c r="AD593" s="155" t="str">
        <f t="shared" si="1217"/>
        <v/>
      </c>
      <c r="AE593" s="172" t="str">
        <f>IF(AC593="","",VLOOKUP(AC593,'PROJECT STAGE'!$A$2:$C$100,2,))</f>
        <v/>
      </c>
      <c r="AF593" s="155" t="str">
        <f t="shared" si="1218"/>
        <v/>
      </c>
      <c r="AG593" s="172" t="str">
        <f>IF(AC593="","",VLOOKUP(AC593,'PROJECT STAGE'!$A$2:$C$100,3,))</f>
        <v/>
      </c>
      <c r="AH593" s="157" t="str">
        <f t="shared" si="1110"/>
        <v/>
      </c>
      <c r="AI593" s="157"/>
      <c r="AJ593" s="157" t="str">
        <f t="shared" si="1111"/>
        <v/>
      </c>
      <c r="AK593" s="157"/>
      <c r="AL593" s="157" t="str">
        <f t="shared" si="1112"/>
        <v/>
      </c>
      <c r="AM593" s="157"/>
      <c r="AN593" s="157" t="str">
        <f t="shared" si="1219"/>
        <v/>
      </c>
      <c r="AO593" s="157"/>
      <c r="AP593" s="157" t="str">
        <f t="shared" si="1186"/>
        <v/>
      </c>
      <c r="AQ593" s="262"/>
      <c r="AR593" s="45"/>
      <c r="AS593" s="199" t="str">
        <f t="shared" si="1204"/>
        <v>Not LT section</v>
      </c>
      <c r="AT593" s="200" t="str">
        <f t="shared" si="1113"/>
        <v>.</v>
      </c>
      <c r="AU593" s="199" t="str">
        <f>IF(O593=0,"No input data",INDEX('DOCUMENT TYPE'!D:D,MATCH(Filename!O593,'DOCUMENT TYPE'!A:A,0)))</f>
        <v>No input data</v>
      </c>
      <c r="AV593" s="200" t="str">
        <f t="shared" si="1205"/>
        <v>-</v>
      </c>
      <c r="AW593" s="199" t="str">
        <f t="shared" si="1187"/>
        <v>Check PROJECT STAGE</v>
      </c>
      <c r="AX593" s="200" t="str">
        <f t="shared" ref="AX593" si="1229">IF(AY593&gt;"0","-","")</f>
        <v/>
      </c>
      <c r="AY593" s="199" t="str">
        <f t="shared" si="1189"/>
        <v/>
      </c>
      <c r="AZ593" s="204" t="str">
        <f t="shared" ref="AZ593" si="1230">IF(BA593&gt;"0","-","")</f>
        <v/>
      </c>
      <c r="BA593" s="203" t="str">
        <f t="shared" si="1191"/>
        <v/>
      </c>
      <c r="BB593" s="44"/>
      <c r="BC593" s="40" t="str">
        <f t="shared" si="1192"/>
        <v>Missing input data</v>
      </c>
      <c r="BD593" s="40" t="str">
        <f t="shared" si="1193"/>
        <v>Missing input data</v>
      </c>
      <c r="BE593" s="44"/>
      <c r="BF593" s="40" t="str">
        <f t="shared" si="1194"/>
        <v>Missing input data</v>
      </c>
      <c r="BG593" s="40" t="str">
        <f t="shared" si="1195"/>
        <v>Missing input data</v>
      </c>
      <c r="BH593" s="42"/>
      <c r="BI593" s="40" t="str">
        <f t="shared" si="1207"/>
        <v>Missing input data</v>
      </c>
      <c r="BJ593" s="40" t="str">
        <f t="shared" si="1196"/>
        <v>Missing input data</v>
      </c>
      <c r="BK593" s="42"/>
      <c r="BL593" s="40" t="str">
        <f t="shared" si="1197"/>
        <v>Missing input data</v>
      </c>
      <c r="BM593" s="40" t="str">
        <f t="shared" si="1198"/>
        <v>Missing input data</v>
      </c>
    </row>
    <row r="594" spans="1:65" ht="15.75" thickBot="1">
      <c r="A594" s="156"/>
      <c r="B594" s="172" t="str">
        <f t="shared" si="1208"/>
        <v/>
      </c>
      <c r="C594" s="157"/>
      <c r="D594" s="172" t="str">
        <f t="shared" si="1209"/>
        <v/>
      </c>
      <c r="E594" s="157"/>
      <c r="F594" s="172" t="str">
        <f t="shared" si="1199"/>
        <v/>
      </c>
      <c r="G594" s="157"/>
      <c r="H594" s="172" t="str">
        <f t="shared" si="1200"/>
        <v/>
      </c>
      <c r="I594" s="153"/>
      <c r="J594" s="150" t="str">
        <f t="shared" si="1201"/>
        <v/>
      </c>
      <c r="K594" s="153"/>
      <c r="L594" s="172" t="str">
        <f t="shared" si="1202"/>
        <v/>
      </c>
      <c r="M594" s="157"/>
      <c r="N594" s="172" t="str">
        <f t="shared" si="1203"/>
        <v/>
      </c>
      <c r="O594" s="121"/>
      <c r="P594" s="172" t="str">
        <f t="shared" si="1210"/>
        <v/>
      </c>
      <c r="Q594" s="172" t="str">
        <f>IF(O594="","",VLOOKUP(O594,'DOCUMENT TYPE'!$A$2:$D$805,2,))</f>
        <v/>
      </c>
      <c r="R594" s="172" t="str">
        <f t="shared" si="1211"/>
        <v/>
      </c>
      <c r="S594" s="172" t="str">
        <f>IF(O594="","",VLOOKUP(O594,'DOCUMENT TYPE'!$A$2:$D$805,3,))</f>
        <v/>
      </c>
      <c r="T594" s="172" t="str">
        <f t="shared" si="1212"/>
        <v/>
      </c>
      <c r="U594" s="121"/>
      <c r="V594" s="172" t="str">
        <f t="shared" si="1213"/>
        <v/>
      </c>
      <c r="W594" s="225" t="str">
        <f>IF(U594="","",VLOOKUP(U594,'ACTIVITY &amp; DISCIPLINE CODE'!$F$3:$I$1863,2,))</f>
        <v/>
      </c>
      <c r="X594" s="172" t="str">
        <f t="shared" si="1214"/>
        <v/>
      </c>
      <c r="Y594" s="172" t="str">
        <f>IF(U594="","",VLOOKUP(U594,'ACTIVITY &amp; DISCIPLINE CODE'!$F$3:$I$1863,3,))</f>
        <v/>
      </c>
      <c r="Z594" s="172" t="str">
        <f t="shared" si="1215"/>
        <v/>
      </c>
      <c r="AA594" s="172" t="str">
        <f>IF(U594="","",VLOOKUP(U594,'ACTIVITY &amp; DISCIPLINE CODE'!$F$3:$I$1863,4,))</f>
        <v/>
      </c>
      <c r="AB594" s="172" t="str">
        <f t="shared" si="1216"/>
        <v/>
      </c>
      <c r="AC594" s="153"/>
      <c r="AD594" s="155" t="str">
        <f t="shared" si="1217"/>
        <v/>
      </c>
      <c r="AE594" s="172" t="str">
        <f>IF(AC594="","",VLOOKUP(AC594,'PROJECT STAGE'!$A$2:$C$100,2,))</f>
        <v/>
      </c>
      <c r="AF594" s="155" t="str">
        <f t="shared" si="1218"/>
        <v/>
      </c>
      <c r="AG594" s="172" t="str">
        <f>IF(AC594="","",VLOOKUP(AC594,'PROJECT STAGE'!$A$2:$C$100,3,))</f>
        <v/>
      </c>
      <c r="AH594" s="157" t="str">
        <f t="shared" si="1110"/>
        <v/>
      </c>
      <c r="AI594" s="157"/>
      <c r="AJ594" s="157" t="str">
        <f t="shared" si="1111"/>
        <v/>
      </c>
      <c r="AK594" s="157"/>
      <c r="AL594" s="157" t="str">
        <f t="shared" si="1112"/>
        <v/>
      </c>
      <c r="AM594" s="157"/>
      <c r="AN594" s="157" t="str">
        <f t="shared" si="1219"/>
        <v/>
      </c>
      <c r="AO594" s="157"/>
      <c r="AP594" s="157" t="str">
        <f t="shared" si="1186"/>
        <v/>
      </c>
      <c r="AQ594" s="262"/>
      <c r="AR594" s="45"/>
      <c r="AS594" s="199" t="str">
        <f t="shared" si="1204"/>
        <v>Not LT section</v>
      </c>
      <c r="AT594" s="200" t="str">
        <f t="shared" si="1113"/>
        <v>.</v>
      </c>
      <c r="AU594" s="199" t="str">
        <f>IF(O594=0,"No input data",INDEX('DOCUMENT TYPE'!D:D,MATCH(Filename!O594,'DOCUMENT TYPE'!A:A,0)))</f>
        <v>No input data</v>
      </c>
      <c r="AV594" s="200" t="str">
        <f t="shared" si="1205"/>
        <v>-</v>
      </c>
      <c r="AW594" s="199" t="str">
        <f t="shared" si="1187"/>
        <v>Check PROJECT STAGE</v>
      </c>
      <c r="AX594" s="200" t="str">
        <f t="shared" ref="AX594" si="1231">IF(AY594&gt;"0","-","")</f>
        <v/>
      </c>
      <c r="AY594" s="199" t="str">
        <f t="shared" si="1189"/>
        <v/>
      </c>
      <c r="AZ594" s="204" t="str">
        <f t="shared" si="1190"/>
        <v/>
      </c>
      <c r="BA594" s="203" t="str">
        <f t="shared" si="1191"/>
        <v/>
      </c>
      <c r="BB594" s="44"/>
      <c r="BC594" s="40" t="str">
        <f t="shared" si="1192"/>
        <v>Missing input data</v>
      </c>
      <c r="BD594" s="40" t="str">
        <f t="shared" si="1193"/>
        <v>Missing input data</v>
      </c>
      <c r="BE594" s="44"/>
      <c r="BF594" s="40" t="str">
        <f t="shared" si="1194"/>
        <v>Missing input data</v>
      </c>
      <c r="BG594" s="40" t="str">
        <f t="shared" si="1195"/>
        <v>Missing input data</v>
      </c>
      <c r="BH594" s="42"/>
      <c r="BI594" s="40" t="str">
        <f t="shared" si="1207"/>
        <v>Missing input data</v>
      </c>
      <c r="BJ594" s="40" t="str">
        <f t="shared" si="1196"/>
        <v>Missing input data</v>
      </c>
      <c r="BK594" s="42"/>
      <c r="BL594" s="40" t="str">
        <f t="shared" si="1197"/>
        <v>Missing input data</v>
      </c>
      <c r="BM594" s="40" t="str">
        <f t="shared" si="1198"/>
        <v>Missing input data</v>
      </c>
    </row>
    <row r="595" spans="1:65" ht="15.75" thickBot="1">
      <c r="A595" s="156"/>
      <c r="B595" s="172" t="str">
        <f t="shared" si="1208"/>
        <v/>
      </c>
      <c r="C595" s="157"/>
      <c r="D595" s="172" t="str">
        <f t="shared" si="1209"/>
        <v/>
      </c>
      <c r="E595" s="157"/>
      <c r="F595" s="172" t="str">
        <f t="shared" si="1199"/>
        <v/>
      </c>
      <c r="G595" s="157"/>
      <c r="H595" s="172" t="str">
        <f t="shared" si="1200"/>
        <v/>
      </c>
      <c r="I595" s="153"/>
      <c r="J595" s="150" t="str">
        <f t="shared" si="1201"/>
        <v/>
      </c>
      <c r="K595" s="153"/>
      <c r="L595" s="172" t="str">
        <f t="shared" si="1202"/>
        <v/>
      </c>
      <c r="M595" s="157"/>
      <c r="N595" s="172" t="str">
        <f t="shared" si="1203"/>
        <v/>
      </c>
      <c r="O595" s="121"/>
      <c r="P595" s="172" t="str">
        <f t="shared" si="1210"/>
        <v/>
      </c>
      <c r="Q595" s="172" t="str">
        <f>IF(O595="","",VLOOKUP(O595,'DOCUMENT TYPE'!$A$2:$D$805,2,))</f>
        <v/>
      </c>
      <c r="R595" s="172" t="str">
        <f t="shared" si="1211"/>
        <v/>
      </c>
      <c r="S595" s="172" t="str">
        <f>IF(O595="","",VLOOKUP(O595,'DOCUMENT TYPE'!$A$2:$D$805,3,))</f>
        <v/>
      </c>
      <c r="T595" s="172" t="str">
        <f t="shared" si="1212"/>
        <v/>
      </c>
      <c r="U595" s="121"/>
      <c r="V595" s="172" t="str">
        <f t="shared" si="1213"/>
        <v/>
      </c>
      <c r="W595" s="225" t="str">
        <f>IF(U595="","",VLOOKUP(U595,'ACTIVITY &amp; DISCIPLINE CODE'!$F$3:$I$1863,2,))</f>
        <v/>
      </c>
      <c r="X595" s="172" t="str">
        <f t="shared" si="1214"/>
        <v/>
      </c>
      <c r="Y595" s="172" t="str">
        <f>IF(U595="","",VLOOKUP(U595,'ACTIVITY &amp; DISCIPLINE CODE'!$F$3:$I$1863,3,))</f>
        <v/>
      </c>
      <c r="Z595" s="172" t="str">
        <f t="shared" si="1215"/>
        <v/>
      </c>
      <c r="AA595" s="172" t="str">
        <f>IF(U595="","",VLOOKUP(U595,'ACTIVITY &amp; DISCIPLINE CODE'!$F$3:$I$1863,4,))</f>
        <v/>
      </c>
      <c r="AB595" s="172" t="str">
        <f t="shared" si="1216"/>
        <v/>
      </c>
      <c r="AC595" s="153"/>
      <c r="AD595" s="155" t="str">
        <f t="shared" si="1217"/>
        <v/>
      </c>
      <c r="AE595" s="172" t="str">
        <f>IF(AC595="","",VLOOKUP(AC595,'PROJECT STAGE'!$A$2:$C$100,2,))</f>
        <v/>
      </c>
      <c r="AF595" s="155" t="str">
        <f t="shared" si="1218"/>
        <v/>
      </c>
      <c r="AG595" s="172" t="str">
        <f>IF(AC595="","",VLOOKUP(AC595,'PROJECT STAGE'!$A$2:$C$100,3,))</f>
        <v/>
      </c>
      <c r="AH595" s="157" t="str">
        <f t="shared" si="1110"/>
        <v/>
      </c>
      <c r="AI595" s="157"/>
      <c r="AJ595" s="157" t="str">
        <f t="shared" si="1111"/>
        <v/>
      </c>
      <c r="AK595" s="157"/>
      <c r="AL595" s="157" t="str">
        <f t="shared" si="1112"/>
        <v/>
      </c>
      <c r="AM595" s="157"/>
      <c r="AN595" s="157" t="str">
        <f t="shared" si="1219"/>
        <v/>
      </c>
      <c r="AO595" s="157"/>
      <c r="AP595" s="157" t="str">
        <f t="shared" si="1186"/>
        <v/>
      </c>
      <c r="AQ595" s="262"/>
      <c r="AR595" s="45"/>
      <c r="AS595" s="199" t="str">
        <f t="shared" si="1204"/>
        <v>Not LT section</v>
      </c>
      <c r="AT595" s="200" t="str">
        <f t="shared" si="1113"/>
        <v>.</v>
      </c>
      <c r="AU595" s="199" t="str">
        <f>IF(O595=0,"No input data",INDEX('DOCUMENT TYPE'!D:D,MATCH(Filename!O595,'DOCUMENT TYPE'!A:A,0)))</f>
        <v>No input data</v>
      </c>
      <c r="AV595" s="200" t="str">
        <f t="shared" si="1205"/>
        <v>-</v>
      </c>
      <c r="AW595" s="199" t="str">
        <f t="shared" si="1187"/>
        <v>Check PROJECT STAGE</v>
      </c>
      <c r="AX595" s="200" t="str">
        <f t="shared" ref="AX595" si="1232">IF(AY595&gt;"0","-","")</f>
        <v/>
      </c>
      <c r="AY595" s="199" t="str">
        <f t="shared" si="1189"/>
        <v/>
      </c>
      <c r="AZ595" s="204" t="str">
        <f t="shared" ref="AZ595" si="1233">IF(BA595&gt;"0","-","")</f>
        <v/>
      </c>
      <c r="BA595" s="203" t="str">
        <f t="shared" si="1191"/>
        <v/>
      </c>
      <c r="BB595" s="44"/>
      <c r="BC595" s="40" t="str">
        <f t="shared" si="1192"/>
        <v>Missing input data</v>
      </c>
      <c r="BD595" s="40" t="str">
        <f t="shared" si="1193"/>
        <v>Missing input data</v>
      </c>
      <c r="BE595" s="44"/>
      <c r="BF595" s="40" t="str">
        <f t="shared" si="1194"/>
        <v>Missing input data</v>
      </c>
      <c r="BG595" s="40" t="str">
        <f t="shared" si="1195"/>
        <v>Missing input data</v>
      </c>
      <c r="BH595" s="42"/>
      <c r="BI595" s="40" t="str">
        <f t="shared" si="1207"/>
        <v>Missing input data</v>
      </c>
      <c r="BJ595" s="40" t="str">
        <f t="shared" si="1196"/>
        <v>Missing input data</v>
      </c>
      <c r="BK595" s="42"/>
      <c r="BL595" s="40" t="str">
        <f t="shared" si="1197"/>
        <v>Missing input data</v>
      </c>
      <c r="BM595" s="40" t="str">
        <f t="shared" si="1198"/>
        <v>Missing input data</v>
      </c>
    </row>
    <row r="596" spans="1:65" ht="15.75" thickBot="1">
      <c r="A596" s="156"/>
      <c r="B596" s="172" t="str">
        <f t="shared" si="1208"/>
        <v/>
      </c>
      <c r="C596" s="157"/>
      <c r="D596" s="172" t="str">
        <f t="shared" si="1209"/>
        <v/>
      </c>
      <c r="E596" s="157"/>
      <c r="F596" s="172" t="str">
        <f t="shared" si="1199"/>
        <v/>
      </c>
      <c r="G596" s="157"/>
      <c r="H596" s="172" t="str">
        <f t="shared" si="1200"/>
        <v/>
      </c>
      <c r="I596" s="153"/>
      <c r="J596" s="150" t="str">
        <f t="shared" si="1201"/>
        <v/>
      </c>
      <c r="K596" s="153"/>
      <c r="L596" s="172" t="str">
        <f t="shared" si="1202"/>
        <v/>
      </c>
      <c r="M596" s="157"/>
      <c r="N596" s="172" t="str">
        <f t="shared" si="1203"/>
        <v/>
      </c>
      <c r="O596" s="121"/>
      <c r="P596" s="172" t="str">
        <f t="shared" si="1210"/>
        <v/>
      </c>
      <c r="Q596" s="172" t="str">
        <f>IF(O596="","",VLOOKUP(O596,'DOCUMENT TYPE'!$A$2:$D$805,2,))</f>
        <v/>
      </c>
      <c r="R596" s="172" t="str">
        <f t="shared" si="1211"/>
        <v/>
      </c>
      <c r="S596" s="172" t="str">
        <f>IF(O596="","",VLOOKUP(O596,'DOCUMENT TYPE'!$A$2:$D$805,3,))</f>
        <v/>
      </c>
      <c r="T596" s="172" t="str">
        <f t="shared" si="1212"/>
        <v/>
      </c>
      <c r="U596" s="121"/>
      <c r="V596" s="172" t="str">
        <f t="shared" si="1213"/>
        <v/>
      </c>
      <c r="W596" s="225" t="str">
        <f>IF(U596="","",VLOOKUP(U596,'ACTIVITY &amp; DISCIPLINE CODE'!$F$3:$I$1863,2,))</f>
        <v/>
      </c>
      <c r="X596" s="172" t="str">
        <f t="shared" si="1214"/>
        <v/>
      </c>
      <c r="Y596" s="172" t="str">
        <f>IF(U596="","",VLOOKUP(U596,'ACTIVITY &amp; DISCIPLINE CODE'!$F$3:$I$1863,3,))</f>
        <v/>
      </c>
      <c r="Z596" s="172" t="str">
        <f t="shared" si="1215"/>
        <v/>
      </c>
      <c r="AA596" s="172" t="str">
        <f>IF(U596="","",VLOOKUP(U596,'ACTIVITY &amp; DISCIPLINE CODE'!$F$3:$I$1863,4,))</f>
        <v/>
      </c>
      <c r="AB596" s="172" t="str">
        <f t="shared" si="1216"/>
        <v/>
      </c>
      <c r="AC596" s="153"/>
      <c r="AD596" s="155" t="str">
        <f t="shared" si="1217"/>
        <v/>
      </c>
      <c r="AE596" s="172" t="str">
        <f>IF(AC596="","",VLOOKUP(AC596,'PROJECT STAGE'!$A$2:$C$100,2,))</f>
        <v/>
      </c>
      <c r="AF596" s="155" t="str">
        <f t="shared" si="1218"/>
        <v/>
      </c>
      <c r="AG596" s="172" t="str">
        <f>IF(AC596="","",VLOOKUP(AC596,'PROJECT STAGE'!$A$2:$C$100,3,))</f>
        <v/>
      </c>
      <c r="AH596" s="157" t="str">
        <f t="shared" si="1110"/>
        <v/>
      </c>
      <c r="AI596" s="157"/>
      <c r="AJ596" s="157" t="str">
        <f t="shared" si="1111"/>
        <v/>
      </c>
      <c r="AK596" s="157"/>
      <c r="AL596" s="157" t="str">
        <f t="shared" si="1112"/>
        <v/>
      </c>
      <c r="AM596" s="157"/>
      <c r="AN596" s="157" t="str">
        <f t="shared" si="1219"/>
        <v/>
      </c>
      <c r="AO596" s="157"/>
      <c r="AP596" s="157" t="str">
        <f t="shared" si="1186"/>
        <v/>
      </c>
      <c r="AQ596" s="262"/>
      <c r="AR596" s="45"/>
      <c r="AS596" s="199" t="str">
        <f t="shared" si="1204"/>
        <v>Not LT section</v>
      </c>
      <c r="AT596" s="200" t="str">
        <f t="shared" si="1113"/>
        <v>.</v>
      </c>
      <c r="AU596" s="199" t="str">
        <f>IF(O596=0,"No input data",INDEX('DOCUMENT TYPE'!D:D,MATCH(Filename!O596,'DOCUMENT TYPE'!A:A,0)))</f>
        <v>No input data</v>
      </c>
      <c r="AV596" s="200" t="str">
        <f t="shared" si="1205"/>
        <v>-</v>
      </c>
      <c r="AW596" s="199" t="str">
        <f t="shared" si="1187"/>
        <v>Check PROJECT STAGE</v>
      </c>
      <c r="AX596" s="200" t="str">
        <f t="shared" ref="AX596" si="1234">IF(AY596&gt;"0","-","")</f>
        <v/>
      </c>
      <c r="AY596" s="199" t="str">
        <f t="shared" si="1189"/>
        <v/>
      </c>
      <c r="AZ596" s="204" t="str">
        <f t="shared" si="1190"/>
        <v/>
      </c>
      <c r="BA596" s="203" t="str">
        <f t="shared" si="1191"/>
        <v/>
      </c>
      <c r="BB596" s="44"/>
      <c r="BC596" s="40" t="str">
        <f t="shared" si="1192"/>
        <v>Missing input data</v>
      </c>
      <c r="BD596" s="40" t="str">
        <f t="shared" si="1193"/>
        <v>Missing input data</v>
      </c>
      <c r="BE596" s="44"/>
      <c r="BF596" s="40" t="str">
        <f t="shared" si="1194"/>
        <v>Missing input data</v>
      </c>
      <c r="BG596" s="40" t="str">
        <f t="shared" si="1195"/>
        <v>Missing input data</v>
      </c>
      <c r="BH596" s="42"/>
      <c r="BI596" s="40" t="str">
        <f t="shared" si="1207"/>
        <v>Missing input data</v>
      </c>
      <c r="BJ596" s="40" t="str">
        <f t="shared" si="1196"/>
        <v>Missing input data</v>
      </c>
      <c r="BK596" s="42"/>
      <c r="BL596" s="40" t="str">
        <f t="shared" si="1197"/>
        <v>Missing input data</v>
      </c>
      <c r="BM596" s="40" t="str">
        <f t="shared" si="1198"/>
        <v>Missing input data</v>
      </c>
    </row>
    <row r="597" spans="1:65" ht="15.75" thickBot="1">
      <c r="A597" s="156"/>
      <c r="B597" s="172" t="str">
        <f t="shared" si="1208"/>
        <v/>
      </c>
      <c r="C597" s="157"/>
      <c r="D597" s="172" t="str">
        <f t="shared" si="1209"/>
        <v/>
      </c>
      <c r="E597" s="157"/>
      <c r="F597" s="172" t="str">
        <f t="shared" si="1199"/>
        <v/>
      </c>
      <c r="G597" s="157"/>
      <c r="H597" s="172" t="str">
        <f t="shared" si="1200"/>
        <v/>
      </c>
      <c r="I597" s="153"/>
      <c r="J597" s="150" t="str">
        <f t="shared" si="1201"/>
        <v/>
      </c>
      <c r="K597" s="153"/>
      <c r="L597" s="172" t="str">
        <f t="shared" si="1202"/>
        <v/>
      </c>
      <c r="M597" s="157"/>
      <c r="N597" s="172" t="str">
        <f t="shared" si="1203"/>
        <v/>
      </c>
      <c r="O597" s="121"/>
      <c r="P597" s="172" t="str">
        <f t="shared" si="1210"/>
        <v/>
      </c>
      <c r="Q597" s="172" t="str">
        <f>IF(O597="","",VLOOKUP(O597,'DOCUMENT TYPE'!$A$2:$D$805,2,))</f>
        <v/>
      </c>
      <c r="R597" s="172" t="str">
        <f t="shared" si="1211"/>
        <v/>
      </c>
      <c r="S597" s="172" t="str">
        <f>IF(O597="","",VLOOKUP(O597,'DOCUMENT TYPE'!$A$2:$D$805,3,))</f>
        <v/>
      </c>
      <c r="T597" s="172" t="str">
        <f t="shared" si="1212"/>
        <v/>
      </c>
      <c r="U597" s="121"/>
      <c r="V597" s="172" t="str">
        <f t="shared" si="1213"/>
        <v/>
      </c>
      <c r="W597" s="225" t="str">
        <f>IF(U597="","",VLOOKUP(U597,'ACTIVITY &amp; DISCIPLINE CODE'!$F$3:$I$1863,2,))</f>
        <v/>
      </c>
      <c r="X597" s="172" t="str">
        <f t="shared" si="1214"/>
        <v/>
      </c>
      <c r="Y597" s="172" t="str">
        <f>IF(U597="","",VLOOKUP(U597,'ACTIVITY &amp; DISCIPLINE CODE'!$F$3:$I$1863,3,))</f>
        <v/>
      </c>
      <c r="Z597" s="172" t="str">
        <f t="shared" si="1215"/>
        <v/>
      </c>
      <c r="AA597" s="172" t="str">
        <f>IF(U597="","",VLOOKUP(U597,'ACTIVITY &amp; DISCIPLINE CODE'!$F$3:$I$1863,4,))</f>
        <v/>
      </c>
      <c r="AB597" s="172" t="str">
        <f t="shared" si="1216"/>
        <v/>
      </c>
      <c r="AC597" s="153"/>
      <c r="AD597" s="155" t="str">
        <f t="shared" si="1217"/>
        <v/>
      </c>
      <c r="AE597" s="172" t="str">
        <f>IF(AC597="","",VLOOKUP(AC597,'PROJECT STAGE'!$A$2:$C$100,2,))</f>
        <v/>
      </c>
      <c r="AF597" s="155" t="str">
        <f t="shared" si="1218"/>
        <v/>
      </c>
      <c r="AG597" s="172" t="str">
        <f>IF(AC597="","",VLOOKUP(AC597,'PROJECT STAGE'!$A$2:$C$100,3,))</f>
        <v/>
      </c>
      <c r="AH597" s="157" t="str">
        <f t="shared" si="1110"/>
        <v/>
      </c>
      <c r="AI597" s="157"/>
      <c r="AJ597" s="157" t="str">
        <f t="shared" si="1111"/>
        <v/>
      </c>
      <c r="AK597" s="157"/>
      <c r="AL597" s="157" t="str">
        <f t="shared" si="1112"/>
        <v/>
      </c>
      <c r="AM597" s="157"/>
      <c r="AN597" s="157" t="str">
        <f t="shared" si="1219"/>
        <v/>
      </c>
      <c r="AO597" s="157"/>
      <c r="AP597" s="157" t="str">
        <f t="shared" si="1186"/>
        <v/>
      </c>
      <c r="AQ597" s="262"/>
      <c r="AR597" s="45"/>
      <c r="AS597" s="199" t="str">
        <f t="shared" si="1204"/>
        <v>Not LT section</v>
      </c>
      <c r="AT597" s="200" t="str">
        <f t="shared" si="1113"/>
        <v>.</v>
      </c>
      <c r="AU597" s="199" t="str">
        <f>IF(O597=0,"No input data",INDEX('DOCUMENT TYPE'!D:D,MATCH(Filename!O597,'DOCUMENT TYPE'!A:A,0)))</f>
        <v>No input data</v>
      </c>
      <c r="AV597" s="200" t="str">
        <f t="shared" si="1205"/>
        <v>-</v>
      </c>
      <c r="AW597" s="199" t="str">
        <f t="shared" si="1187"/>
        <v>Check PROJECT STAGE</v>
      </c>
      <c r="AX597" s="200" t="str">
        <f t="shared" ref="AX597" si="1235">IF(AY597&gt;"0","-","")</f>
        <v/>
      </c>
      <c r="AY597" s="199" t="str">
        <f t="shared" si="1189"/>
        <v/>
      </c>
      <c r="AZ597" s="204" t="str">
        <f t="shared" ref="AZ597" si="1236">IF(BA597&gt;"0","-","")</f>
        <v/>
      </c>
      <c r="BA597" s="203" t="str">
        <f t="shared" si="1191"/>
        <v/>
      </c>
      <c r="BB597" s="44"/>
      <c r="BC597" s="40" t="str">
        <f t="shared" si="1192"/>
        <v>Missing input data</v>
      </c>
      <c r="BD597" s="40" t="str">
        <f t="shared" si="1193"/>
        <v>Missing input data</v>
      </c>
      <c r="BE597" s="44"/>
      <c r="BF597" s="40" t="str">
        <f t="shared" si="1194"/>
        <v>Missing input data</v>
      </c>
      <c r="BG597" s="40" t="str">
        <f t="shared" si="1195"/>
        <v>Missing input data</v>
      </c>
      <c r="BH597" s="42"/>
      <c r="BI597" s="40" t="str">
        <f t="shared" si="1207"/>
        <v>Missing input data</v>
      </c>
      <c r="BJ597" s="40" t="str">
        <f t="shared" si="1196"/>
        <v>Missing input data</v>
      </c>
      <c r="BK597" s="42"/>
      <c r="BL597" s="40" t="str">
        <f t="shared" si="1197"/>
        <v>Missing input data</v>
      </c>
      <c r="BM597" s="40" t="str">
        <f t="shared" si="1198"/>
        <v>Missing input data</v>
      </c>
    </row>
    <row r="598" spans="1:65" ht="15.75" thickBot="1">
      <c r="A598" s="156"/>
      <c r="B598" s="172" t="str">
        <f t="shared" si="1208"/>
        <v/>
      </c>
      <c r="C598" s="157"/>
      <c r="D598" s="172" t="str">
        <f t="shared" si="1209"/>
        <v/>
      </c>
      <c r="E598" s="157"/>
      <c r="F598" s="172" t="str">
        <f t="shared" si="1199"/>
        <v/>
      </c>
      <c r="G598" s="157"/>
      <c r="H598" s="172" t="str">
        <f t="shared" si="1200"/>
        <v/>
      </c>
      <c r="I598" s="153"/>
      <c r="J598" s="150" t="str">
        <f t="shared" si="1201"/>
        <v/>
      </c>
      <c r="K598" s="153"/>
      <c r="L598" s="172" t="str">
        <f t="shared" si="1202"/>
        <v/>
      </c>
      <c r="M598" s="157"/>
      <c r="N598" s="172" t="str">
        <f t="shared" si="1203"/>
        <v/>
      </c>
      <c r="O598" s="121"/>
      <c r="P598" s="172" t="str">
        <f t="shared" si="1210"/>
        <v/>
      </c>
      <c r="Q598" s="172" t="str">
        <f>IF(O598="","",VLOOKUP(O598,'DOCUMENT TYPE'!$A$2:$D$805,2,))</f>
        <v/>
      </c>
      <c r="R598" s="172" t="str">
        <f t="shared" si="1211"/>
        <v/>
      </c>
      <c r="S598" s="172" t="str">
        <f>IF(O598="","",VLOOKUP(O598,'DOCUMENT TYPE'!$A$2:$D$805,3,))</f>
        <v/>
      </c>
      <c r="T598" s="172" t="str">
        <f t="shared" si="1212"/>
        <v/>
      </c>
      <c r="U598" s="121"/>
      <c r="V598" s="172" t="str">
        <f t="shared" si="1213"/>
        <v/>
      </c>
      <c r="W598" s="225" t="str">
        <f>IF(U598="","",VLOOKUP(U598,'ACTIVITY &amp; DISCIPLINE CODE'!$F$3:$I$1863,2,))</f>
        <v/>
      </c>
      <c r="X598" s="172" t="str">
        <f t="shared" si="1214"/>
        <v/>
      </c>
      <c r="Y598" s="172" t="str">
        <f>IF(U598="","",VLOOKUP(U598,'ACTIVITY &amp; DISCIPLINE CODE'!$F$3:$I$1863,3,))</f>
        <v/>
      </c>
      <c r="Z598" s="172" t="str">
        <f t="shared" si="1215"/>
        <v/>
      </c>
      <c r="AA598" s="172" t="str">
        <f>IF(U598="","",VLOOKUP(U598,'ACTIVITY &amp; DISCIPLINE CODE'!$F$3:$I$1863,4,))</f>
        <v/>
      </c>
      <c r="AB598" s="172" t="str">
        <f t="shared" si="1216"/>
        <v/>
      </c>
      <c r="AC598" s="153"/>
      <c r="AD598" s="155" t="str">
        <f t="shared" si="1217"/>
        <v/>
      </c>
      <c r="AE598" s="172" t="str">
        <f>IF(AC598="","",VLOOKUP(AC598,'PROJECT STAGE'!$A$2:$C$100,2,))</f>
        <v/>
      </c>
      <c r="AF598" s="155" t="str">
        <f t="shared" si="1218"/>
        <v/>
      </c>
      <c r="AG598" s="172" t="str">
        <f>IF(AC598="","",VLOOKUP(AC598,'PROJECT STAGE'!$A$2:$C$100,3,))</f>
        <v/>
      </c>
      <c r="AH598" s="157" t="str">
        <f t="shared" si="1110"/>
        <v/>
      </c>
      <c r="AI598" s="157"/>
      <c r="AJ598" s="157" t="str">
        <f t="shared" si="1111"/>
        <v/>
      </c>
      <c r="AK598" s="157"/>
      <c r="AL598" s="157" t="str">
        <f t="shared" si="1112"/>
        <v/>
      </c>
      <c r="AM598" s="157"/>
      <c r="AN598" s="157" t="str">
        <f t="shared" si="1219"/>
        <v/>
      </c>
      <c r="AO598" s="157"/>
      <c r="AP598" s="157" t="str">
        <f t="shared" si="1186"/>
        <v/>
      </c>
      <c r="AQ598" s="262"/>
      <c r="AR598" s="45"/>
      <c r="AS598" s="199" t="str">
        <f t="shared" si="1204"/>
        <v>Not LT section</v>
      </c>
      <c r="AT598" s="200" t="str">
        <f t="shared" si="1113"/>
        <v>.</v>
      </c>
      <c r="AU598" s="199" t="str">
        <f>IF(O598=0,"No input data",INDEX('DOCUMENT TYPE'!D:D,MATCH(Filename!O598,'DOCUMENT TYPE'!A:A,0)))</f>
        <v>No input data</v>
      </c>
      <c r="AV598" s="200" t="str">
        <f t="shared" si="1205"/>
        <v>-</v>
      </c>
      <c r="AW598" s="199" t="str">
        <f t="shared" si="1187"/>
        <v>Check PROJECT STAGE</v>
      </c>
      <c r="AX598" s="200" t="str">
        <f t="shared" ref="AX598" si="1237">IF(AY598&gt;"0","-","")</f>
        <v/>
      </c>
      <c r="AY598" s="199" t="str">
        <f t="shared" si="1189"/>
        <v/>
      </c>
      <c r="AZ598" s="204" t="str">
        <f t="shared" si="1190"/>
        <v/>
      </c>
      <c r="BA598" s="203" t="str">
        <f t="shared" si="1191"/>
        <v/>
      </c>
      <c r="BB598" s="44"/>
      <c r="BC598" s="40" t="str">
        <f t="shared" si="1192"/>
        <v>Missing input data</v>
      </c>
      <c r="BD598" s="40" t="str">
        <f t="shared" si="1193"/>
        <v>Missing input data</v>
      </c>
      <c r="BE598" s="44"/>
      <c r="BF598" s="40" t="str">
        <f t="shared" si="1194"/>
        <v>Missing input data</v>
      </c>
      <c r="BG598" s="40" t="str">
        <f t="shared" si="1195"/>
        <v>Missing input data</v>
      </c>
      <c r="BH598" s="42"/>
      <c r="BI598" s="40" t="str">
        <f t="shared" si="1207"/>
        <v>Missing input data</v>
      </c>
      <c r="BJ598" s="40" t="str">
        <f t="shared" si="1196"/>
        <v>Missing input data</v>
      </c>
      <c r="BK598" s="42"/>
      <c r="BL598" s="40" t="str">
        <f t="shared" si="1197"/>
        <v>Missing input data</v>
      </c>
      <c r="BM598" s="40" t="str">
        <f t="shared" si="1198"/>
        <v>Missing input data</v>
      </c>
    </row>
    <row r="599" spans="1:65" ht="15.75" thickBot="1">
      <c r="A599" s="156"/>
      <c r="B599" s="172" t="str">
        <f t="shared" si="1208"/>
        <v/>
      </c>
      <c r="C599" s="157"/>
      <c r="D599" s="172" t="str">
        <f t="shared" si="1209"/>
        <v/>
      </c>
      <c r="E599" s="157"/>
      <c r="F599" s="172" t="str">
        <f t="shared" si="1199"/>
        <v/>
      </c>
      <c r="G599" s="157"/>
      <c r="H599" s="172" t="str">
        <f t="shared" si="1200"/>
        <v/>
      </c>
      <c r="I599" s="153"/>
      <c r="J599" s="150" t="str">
        <f t="shared" si="1201"/>
        <v/>
      </c>
      <c r="K599" s="153"/>
      <c r="L599" s="172" t="str">
        <f t="shared" si="1202"/>
        <v/>
      </c>
      <c r="M599" s="157"/>
      <c r="N599" s="172" t="str">
        <f t="shared" si="1203"/>
        <v/>
      </c>
      <c r="O599" s="121"/>
      <c r="P599" s="172" t="str">
        <f t="shared" si="1210"/>
        <v/>
      </c>
      <c r="Q599" s="172" t="str">
        <f>IF(O599="","",VLOOKUP(O599,'DOCUMENT TYPE'!$A$2:$D$805,2,))</f>
        <v/>
      </c>
      <c r="R599" s="172" t="str">
        <f t="shared" si="1211"/>
        <v/>
      </c>
      <c r="S599" s="172" t="str">
        <f>IF(O599="","",VLOOKUP(O599,'DOCUMENT TYPE'!$A$2:$D$805,3,))</f>
        <v/>
      </c>
      <c r="T599" s="172" t="str">
        <f t="shared" si="1212"/>
        <v/>
      </c>
      <c r="U599" s="121"/>
      <c r="V599" s="172" t="str">
        <f t="shared" si="1213"/>
        <v/>
      </c>
      <c r="W599" s="225" t="str">
        <f>IF(U599="","",VLOOKUP(U599,'ACTIVITY &amp; DISCIPLINE CODE'!$F$3:$I$1863,2,))</f>
        <v/>
      </c>
      <c r="X599" s="172" t="str">
        <f t="shared" si="1214"/>
        <v/>
      </c>
      <c r="Y599" s="172" t="str">
        <f>IF(U599="","",VLOOKUP(U599,'ACTIVITY &amp; DISCIPLINE CODE'!$F$3:$I$1863,3,))</f>
        <v/>
      </c>
      <c r="Z599" s="172" t="str">
        <f t="shared" si="1215"/>
        <v/>
      </c>
      <c r="AA599" s="172" t="str">
        <f>IF(U599="","",VLOOKUP(U599,'ACTIVITY &amp; DISCIPLINE CODE'!$F$3:$I$1863,4,))</f>
        <v/>
      </c>
      <c r="AB599" s="172" t="str">
        <f t="shared" si="1216"/>
        <v/>
      </c>
      <c r="AC599" s="153"/>
      <c r="AD599" s="155" t="str">
        <f t="shared" si="1217"/>
        <v/>
      </c>
      <c r="AE599" s="172" t="str">
        <f>IF(AC599="","",VLOOKUP(AC599,'PROJECT STAGE'!$A$2:$C$100,2,))</f>
        <v/>
      </c>
      <c r="AF599" s="155" t="str">
        <f t="shared" si="1218"/>
        <v/>
      </c>
      <c r="AG599" s="172" t="str">
        <f>IF(AC599="","",VLOOKUP(AC599,'PROJECT STAGE'!$A$2:$C$100,3,))</f>
        <v/>
      </c>
      <c r="AH599" s="157" t="str">
        <f t="shared" si="1110"/>
        <v/>
      </c>
      <c r="AI599" s="157"/>
      <c r="AJ599" s="157" t="str">
        <f t="shared" si="1111"/>
        <v/>
      </c>
      <c r="AK599" s="157"/>
      <c r="AL599" s="157" t="str">
        <f t="shared" si="1112"/>
        <v/>
      </c>
      <c r="AM599" s="157"/>
      <c r="AN599" s="157" t="str">
        <f t="shared" si="1219"/>
        <v/>
      </c>
      <c r="AO599" s="157"/>
      <c r="AP599" s="157" t="str">
        <f t="shared" si="1186"/>
        <v/>
      </c>
      <c r="AQ599" s="262"/>
      <c r="AR599" s="45"/>
      <c r="AS599" s="199" t="str">
        <f t="shared" si="1204"/>
        <v>Not LT section</v>
      </c>
      <c r="AT599" s="200" t="str">
        <f t="shared" si="1113"/>
        <v>.</v>
      </c>
      <c r="AU599" s="199" t="str">
        <f>IF(O599=0,"No input data",INDEX('DOCUMENT TYPE'!D:D,MATCH(Filename!O599,'DOCUMENT TYPE'!A:A,0)))</f>
        <v>No input data</v>
      </c>
      <c r="AV599" s="200" t="str">
        <f t="shared" si="1205"/>
        <v>-</v>
      </c>
      <c r="AW599" s="199" t="str">
        <f t="shared" si="1187"/>
        <v>Check PROJECT STAGE</v>
      </c>
      <c r="AX599" s="200" t="str">
        <f t="shared" ref="AX599" si="1238">IF(AY599&gt;"0","-","")</f>
        <v/>
      </c>
      <c r="AY599" s="199" t="str">
        <f t="shared" si="1189"/>
        <v/>
      </c>
      <c r="AZ599" s="204" t="str">
        <f t="shared" ref="AZ599" si="1239">IF(BA599&gt;"0","-","")</f>
        <v/>
      </c>
      <c r="BA599" s="203" t="str">
        <f t="shared" si="1191"/>
        <v/>
      </c>
      <c r="BB599" s="44"/>
      <c r="BC599" s="40" t="str">
        <f t="shared" si="1192"/>
        <v>Missing input data</v>
      </c>
      <c r="BD599" s="40" t="str">
        <f t="shared" si="1193"/>
        <v>Missing input data</v>
      </c>
      <c r="BE599" s="44"/>
      <c r="BF599" s="40" t="str">
        <f t="shared" si="1194"/>
        <v>Missing input data</v>
      </c>
      <c r="BG599" s="40" t="str">
        <f t="shared" si="1195"/>
        <v>Missing input data</v>
      </c>
      <c r="BH599" s="42"/>
      <c r="BI599" s="40" t="str">
        <f t="shared" si="1207"/>
        <v>Missing input data</v>
      </c>
      <c r="BJ599" s="40" t="str">
        <f t="shared" si="1196"/>
        <v>Missing input data</v>
      </c>
      <c r="BK599" s="42"/>
      <c r="BL599" s="40" t="str">
        <f t="shared" si="1197"/>
        <v>Missing input data</v>
      </c>
      <c r="BM599" s="40" t="str">
        <f t="shared" si="1198"/>
        <v>Missing input data</v>
      </c>
    </row>
    <row r="600" spans="1:65" ht="15.75" thickBot="1">
      <c r="A600" s="156"/>
      <c r="B600" s="172" t="str">
        <f t="shared" si="1208"/>
        <v/>
      </c>
      <c r="C600" s="157"/>
      <c r="D600" s="172" t="str">
        <f t="shared" si="1209"/>
        <v/>
      </c>
      <c r="E600" s="157"/>
      <c r="F600" s="172" t="str">
        <f t="shared" si="1199"/>
        <v/>
      </c>
      <c r="G600" s="157"/>
      <c r="H600" s="172" t="str">
        <f t="shared" si="1200"/>
        <v/>
      </c>
      <c r="I600" s="153"/>
      <c r="J600" s="150" t="str">
        <f t="shared" si="1201"/>
        <v/>
      </c>
      <c r="K600" s="153"/>
      <c r="L600" s="172" t="str">
        <f t="shared" si="1202"/>
        <v/>
      </c>
      <c r="M600" s="157"/>
      <c r="N600" s="172" t="str">
        <f t="shared" si="1203"/>
        <v/>
      </c>
      <c r="O600" s="121"/>
      <c r="P600" s="172" t="str">
        <f t="shared" si="1210"/>
        <v/>
      </c>
      <c r="Q600" s="172" t="str">
        <f>IF(O600="","",VLOOKUP(O600,'DOCUMENT TYPE'!$A$2:$D$805,2,))</f>
        <v/>
      </c>
      <c r="R600" s="172" t="str">
        <f t="shared" si="1211"/>
        <v/>
      </c>
      <c r="S600" s="172" t="str">
        <f>IF(O600="","",VLOOKUP(O600,'DOCUMENT TYPE'!$A$2:$D$805,3,))</f>
        <v/>
      </c>
      <c r="T600" s="172" t="str">
        <f t="shared" si="1212"/>
        <v/>
      </c>
      <c r="U600" s="121"/>
      <c r="V600" s="172" t="str">
        <f t="shared" si="1213"/>
        <v/>
      </c>
      <c r="W600" s="225" t="str">
        <f>IF(U600="","",VLOOKUP(U600,'ACTIVITY &amp; DISCIPLINE CODE'!$F$3:$I$1863,2,))</f>
        <v/>
      </c>
      <c r="X600" s="172" t="str">
        <f t="shared" si="1214"/>
        <v/>
      </c>
      <c r="Y600" s="172" t="str">
        <f>IF(U600="","",VLOOKUP(U600,'ACTIVITY &amp; DISCIPLINE CODE'!$F$3:$I$1863,3,))</f>
        <v/>
      </c>
      <c r="Z600" s="172" t="str">
        <f t="shared" si="1215"/>
        <v/>
      </c>
      <c r="AA600" s="172" t="str">
        <f>IF(U600="","",VLOOKUP(U600,'ACTIVITY &amp; DISCIPLINE CODE'!$F$3:$I$1863,4,))</f>
        <v/>
      </c>
      <c r="AB600" s="172" t="str">
        <f t="shared" si="1216"/>
        <v/>
      </c>
      <c r="AC600" s="153"/>
      <c r="AD600" s="155" t="str">
        <f t="shared" si="1217"/>
        <v/>
      </c>
      <c r="AE600" s="172" t="str">
        <f>IF(AC600="","",VLOOKUP(AC600,'PROJECT STAGE'!$A$2:$C$100,2,))</f>
        <v/>
      </c>
      <c r="AF600" s="155" t="str">
        <f t="shared" si="1218"/>
        <v/>
      </c>
      <c r="AG600" s="172" t="str">
        <f>IF(AC600="","",VLOOKUP(AC600,'PROJECT STAGE'!$A$2:$C$100,3,))</f>
        <v/>
      </c>
      <c r="AH600" s="157" t="str">
        <f t="shared" si="1110"/>
        <v/>
      </c>
      <c r="AI600" s="157"/>
      <c r="AJ600" s="157" t="str">
        <f t="shared" si="1111"/>
        <v/>
      </c>
      <c r="AK600" s="157"/>
      <c r="AL600" s="157" t="str">
        <f t="shared" si="1112"/>
        <v/>
      </c>
      <c r="AM600" s="157"/>
      <c r="AN600" s="157" t="str">
        <f t="shared" si="1219"/>
        <v/>
      </c>
      <c r="AO600" s="157"/>
      <c r="AP600" s="157" t="str">
        <f t="shared" si="1186"/>
        <v/>
      </c>
      <c r="AQ600" s="262"/>
      <c r="AR600" s="45"/>
      <c r="AS600" s="199" t="str">
        <f t="shared" si="1204"/>
        <v>Not LT section</v>
      </c>
      <c r="AT600" s="200" t="str">
        <f t="shared" si="1113"/>
        <v>.</v>
      </c>
      <c r="AU600" s="199" t="str">
        <f>IF(O600=0,"No input data",INDEX('DOCUMENT TYPE'!D:D,MATCH(Filename!O600,'DOCUMENT TYPE'!A:A,0)))</f>
        <v>No input data</v>
      </c>
      <c r="AV600" s="200" t="str">
        <f t="shared" si="1205"/>
        <v>-</v>
      </c>
      <c r="AW600" s="199" t="str">
        <f t="shared" si="1187"/>
        <v>Check PROJECT STAGE</v>
      </c>
      <c r="AX600" s="200" t="str">
        <f t="shared" ref="AX600" si="1240">IF(AY600&gt;"0","-","")</f>
        <v/>
      </c>
      <c r="AY600" s="199" t="str">
        <f t="shared" si="1189"/>
        <v/>
      </c>
      <c r="AZ600" s="204" t="str">
        <f t="shared" si="1190"/>
        <v/>
      </c>
      <c r="BA600" s="203" t="str">
        <f t="shared" si="1191"/>
        <v/>
      </c>
      <c r="BB600" s="44"/>
      <c r="BC600" s="40" t="str">
        <f t="shared" si="1192"/>
        <v>Missing input data</v>
      </c>
      <c r="BD600" s="40" t="str">
        <f t="shared" si="1193"/>
        <v>Missing input data</v>
      </c>
      <c r="BE600" s="44"/>
      <c r="BF600" s="40" t="str">
        <f t="shared" si="1194"/>
        <v>Missing input data</v>
      </c>
      <c r="BG600" s="40" t="str">
        <f t="shared" si="1195"/>
        <v>Missing input data</v>
      </c>
      <c r="BH600" s="42"/>
      <c r="BI600" s="40" t="str">
        <f t="shared" si="1207"/>
        <v>Missing input data</v>
      </c>
      <c r="BJ600" s="40" t="str">
        <f t="shared" si="1196"/>
        <v>Missing input data</v>
      </c>
      <c r="BK600" s="42"/>
      <c r="BL600" s="40" t="str">
        <f t="shared" si="1197"/>
        <v>Missing input data</v>
      </c>
      <c r="BM600" s="40" t="str">
        <f t="shared" si="1198"/>
        <v>Missing input data</v>
      </c>
    </row>
    <row r="601" spans="1:65" ht="15.75" thickBot="1">
      <c r="A601" s="156"/>
      <c r="B601" s="172" t="str">
        <f t="shared" si="1208"/>
        <v/>
      </c>
      <c r="C601" s="157"/>
      <c r="D601" s="172" t="str">
        <f t="shared" si="1209"/>
        <v/>
      </c>
      <c r="E601" s="157"/>
      <c r="F601" s="172" t="str">
        <f t="shared" si="1199"/>
        <v/>
      </c>
      <c r="G601" s="157"/>
      <c r="H601" s="172" t="str">
        <f t="shared" si="1200"/>
        <v/>
      </c>
      <c r="I601" s="153"/>
      <c r="J601" s="150" t="str">
        <f t="shared" si="1201"/>
        <v/>
      </c>
      <c r="K601" s="153"/>
      <c r="L601" s="172" t="str">
        <f t="shared" si="1202"/>
        <v/>
      </c>
      <c r="M601" s="157"/>
      <c r="N601" s="172" t="str">
        <f t="shared" si="1203"/>
        <v/>
      </c>
      <c r="O601" s="121"/>
      <c r="P601" s="172" t="str">
        <f t="shared" si="1210"/>
        <v/>
      </c>
      <c r="Q601" s="172" t="str">
        <f>IF(O601="","",VLOOKUP(O601,'DOCUMENT TYPE'!$A$2:$D$805,2,))</f>
        <v/>
      </c>
      <c r="R601" s="172" t="str">
        <f t="shared" si="1211"/>
        <v/>
      </c>
      <c r="S601" s="172" t="str">
        <f>IF(O601="","",VLOOKUP(O601,'DOCUMENT TYPE'!$A$2:$D$805,3,))</f>
        <v/>
      </c>
      <c r="T601" s="172" t="str">
        <f t="shared" si="1212"/>
        <v/>
      </c>
      <c r="U601" s="121"/>
      <c r="V601" s="172" t="str">
        <f t="shared" si="1213"/>
        <v/>
      </c>
      <c r="W601" s="225" t="str">
        <f>IF(U601="","",VLOOKUP(U601,'ACTIVITY &amp; DISCIPLINE CODE'!$F$3:$I$1863,2,))</f>
        <v/>
      </c>
      <c r="X601" s="172" t="str">
        <f t="shared" si="1214"/>
        <v/>
      </c>
      <c r="Y601" s="172" t="str">
        <f>IF(U601="","",VLOOKUP(U601,'ACTIVITY &amp; DISCIPLINE CODE'!$F$3:$I$1863,3,))</f>
        <v/>
      </c>
      <c r="Z601" s="172" t="str">
        <f t="shared" si="1215"/>
        <v/>
      </c>
      <c r="AA601" s="172" t="str">
        <f>IF(U601="","",VLOOKUP(U601,'ACTIVITY &amp; DISCIPLINE CODE'!$F$3:$I$1863,4,))</f>
        <v/>
      </c>
      <c r="AB601" s="172" t="str">
        <f t="shared" si="1216"/>
        <v/>
      </c>
      <c r="AC601" s="153"/>
      <c r="AD601" s="155" t="str">
        <f t="shared" si="1217"/>
        <v/>
      </c>
      <c r="AE601" s="172" t="str">
        <f>IF(AC601="","",VLOOKUP(AC601,'PROJECT STAGE'!$A$2:$C$100,2,))</f>
        <v/>
      </c>
      <c r="AF601" s="155" t="str">
        <f t="shared" si="1218"/>
        <v/>
      </c>
      <c r="AG601" s="172" t="str">
        <f>IF(AC601="","",VLOOKUP(AC601,'PROJECT STAGE'!$A$2:$C$100,3,))</f>
        <v/>
      </c>
      <c r="AH601" s="157" t="str">
        <f t="shared" ref="AH601:AH664" si="1241">IF(AI601="","","_")</f>
        <v/>
      </c>
      <c r="AI601" s="157"/>
      <c r="AJ601" s="157" t="str">
        <f t="shared" ref="AJ601:AJ664" si="1242">IF(AK601="","","_")</f>
        <v/>
      </c>
      <c r="AK601" s="157"/>
      <c r="AL601" s="157" t="str">
        <f t="shared" ref="AL601:AL664" si="1243">IF(AM601="","","_")</f>
        <v/>
      </c>
      <c r="AM601" s="157"/>
      <c r="AN601" s="157" t="str">
        <f t="shared" si="1219"/>
        <v/>
      </c>
      <c r="AO601" s="157"/>
      <c r="AP601" s="157" t="str">
        <f t="shared" si="1186"/>
        <v/>
      </c>
      <c r="AQ601" s="262"/>
      <c r="AR601" s="45"/>
      <c r="AS601" s="199" t="str">
        <f t="shared" si="1204"/>
        <v>Not LT section</v>
      </c>
      <c r="AT601" s="200" t="str">
        <f t="shared" ref="AT601:AT664" si="1244">IF(AU601=0,"",".")</f>
        <v>.</v>
      </c>
      <c r="AU601" s="199" t="str">
        <f>IF(O601=0,"No input data",INDEX('DOCUMENT TYPE'!D:D,MATCH(Filename!O601,'DOCUMENT TYPE'!A:A,0)))</f>
        <v>No input data</v>
      </c>
      <c r="AV601" s="200" t="str">
        <f t="shared" si="1205"/>
        <v>-</v>
      </c>
      <c r="AW601" s="199" t="str">
        <f t="shared" si="1187"/>
        <v>Check PROJECT STAGE</v>
      </c>
      <c r="AX601" s="200" t="str">
        <f t="shared" ref="AX601" si="1245">IF(AY601&gt;"0","-","")</f>
        <v/>
      </c>
      <c r="AY601" s="199" t="str">
        <f t="shared" si="1189"/>
        <v/>
      </c>
      <c r="AZ601" s="204" t="str">
        <f t="shared" ref="AZ601:AZ616" si="1246">IF(BA601&gt;"0","-","")</f>
        <v/>
      </c>
      <c r="BA601" s="203" t="str">
        <f t="shared" si="1191"/>
        <v/>
      </c>
      <c r="BB601" s="44"/>
      <c r="BC601" s="40" t="str">
        <f t="shared" si="1192"/>
        <v>Missing input data</v>
      </c>
      <c r="BD601" s="40" t="str">
        <f t="shared" si="1193"/>
        <v>Missing input data</v>
      </c>
      <c r="BE601" s="44"/>
      <c r="BF601" s="40" t="str">
        <f t="shared" si="1194"/>
        <v>Missing input data</v>
      </c>
      <c r="BG601" s="40" t="str">
        <f t="shared" si="1195"/>
        <v>Missing input data</v>
      </c>
      <c r="BH601" s="42"/>
      <c r="BI601" s="40" t="str">
        <f t="shared" si="1207"/>
        <v>Missing input data</v>
      </c>
      <c r="BJ601" s="40" t="str">
        <f t="shared" si="1196"/>
        <v>Missing input data</v>
      </c>
      <c r="BK601" s="42"/>
      <c r="BL601" s="40" t="str">
        <f t="shared" si="1197"/>
        <v>Missing input data</v>
      </c>
      <c r="BM601" s="40" t="str">
        <f t="shared" si="1198"/>
        <v>Missing input data</v>
      </c>
    </row>
    <row r="602" spans="1:65" ht="15.75" thickBot="1">
      <c r="A602" s="156"/>
      <c r="B602" s="172" t="str">
        <f t="shared" si="1208"/>
        <v/>
      </c>
      <c r="C602" s="157"/>
      <c r="D602" s="172" t="str">
        <f t="shared" si="1209"/>
        <v/>
      </c>
      <c r="E602" s="157"/>
      <c r="F602" s="172" t="str">
        <f t="shared" si="1199"/>
        <v/>
      </c>
      <c r="G602" s="157"/>
      <c r="H602" s="172" t="str">
        <f t="shared" si="1200"/>
        <v/>
      </c>
      <c r="I602" s="153"/>
      <c r="J602" s="150" t="str">
        <f t="shared" si="1201"/>
        <v/>
      </c>
      <c r="K602" s="153"/>
      <c r="L602" s="172" t="str">
        <f t="shared" si="1202"/>
        <v/>
      </c>
      <c r="M602" s="157"/>
      <c r="N602" s="172" t="str">
        <f t="shared" si="1203"/>
        <v/>
      </c>
      <c r="O602" s="121"/>
      <c r="P602" s="172" t="str">
        <f t="shared" si="1210"/>
        <v/>
      </c>
      <c r="Q602" s="172" t="str">
        <f>IF(O602="","",VLOOKUP(O602,'DOCUMENT TYPE'!$A$2:$D$805,2,))</f>
        <v/>
      </c>
      <c r="R602" s="172" t="str">
        <f t="shared" si="1211"/>
        <v/>
      </c>
      <c r="S602" s="172" t="str">
        <f>IF(O602="","",VLOOKUP(O602,'DOCUMENT TYPE'!$A$2:$D$805,3,))</f>
        <v/>
      </c>
      <c r="T602" s="172" t="str">
        <f t="shared" si="1212"/>
        <v/>
      </c>
      <c r="U602" s="121"/>
      <c r="V602" s="172" t="str">
        <f t="shared" si="1213"/>
        <v/>
      </c>
      <c r="W602" s="225" t="str">
        <f>IF(U602="","",VLOOKUP(U602,'ACTIVITY &amp; DISCIPLINE CODE'!$F$3:$I$1863,2,))</f>
        <v/>
      </c>
      <c r="X602" s="172" t="str">
        <f t="shared" si="1214"/>
        <v/>
      </c>
      <c r="Y602" s="172" t="str">
        <f>IF(U602="","",VLOOKUP(U602,'ACTIVITY &amp; DISCIPLINE CODE'!$F$3:$I$1863,3,))</f>
        <v/>
      </c>
      <c r="Z602" s="172" t="str">
        <f t="shared" si="1215"/>
        <v/>
      </c>
      <c r="AA602" s="172" t="str">
        <f>IF(U602="","",VLOOKUP(U602,'ACTIVITY &amp; DISCIPLINE CODE'!$F$3:$I$1863,4,))</f>
        <v/>
      </c>
      <c r="AB602" s="172" t="str">
        <f t="shared" si="1216"/>
        <v/>
      </c>
      <c r="AC602" s="153"/>
      <c r="AD602" s="155" t="str">
        <f t="shared" si="1217"/>
        <v/>
      </c>
      <c r="AE602" s="172" t="str">
        <f>IF(AC602="","",VLOOKUP(AC602,'PROJECT STAGE'!$A$2:$C$100,2,))</f>
        <v/>
      </c>
      <c r="AF602" s="155" t="str">
        <f t="shared" si="1218"/>
        <v/>
      </c>
      <c r="AG602" s="172" t="str">
        <f>IF(AC602="","",VLOOKUP(AC602,'PROJECT STAGE'!$A$2:$C$100,3,))</f>
        <v/>
      </c>
      <c r="AH602" s="157" t="str">
        <f t="shared" si="1241"/>
        <v/>
      </c>
      <c r="AI602" s="157"/>
      <c r="AJ602" s="157" t="str">
        <f t="shared" si="1242"/>
        <v/>
      </c>
      <c r="AK602" s="157"/>
      <c r="AL602" s="157" t="str">
        <f t="shared" si="1243"/>
        <v/>
      </c>
      <c r="AM602" s="157"/>
      <c r="AN602" s="157" t="str">
        <f t="shared" si="1219"/>
        <v/>
      </c>
      <c r="AO602" s="157"/>
      <c r="AP602" s="157" t="str">
        <f t="shared" si="1186"/>
        <v/>
      </c>
      <c r="AQ602" s="262"/>
      <c r="AR602" s="45"/>
      <c r="AS602" s="199" t="str">
        <f t="shared" si="1204"/>
        <v>Not LT section</v>
      </c>
      <c r="AT602" s="200" t="str">
        <f t="shared" si="1244"/>
        <v>.</v>
      </c>
      <c r="AU602" s="199" t="str">
        <f>IF(O602=0,"No input data",INDEX('DOCUMENT TYPE'!D:D,MATCH(Filename!O602,'DOCUMENT TYPE'!A:A,0)))</f>
        <v>No input data</v>
      </c>
      <c r="AV602" s="200" t="str">
        <f t="shared" si="1205"/>
        <v>-</v>
      </c>
      <c r="AW602" s="199" t="str">
        <f t="shared" si="1187"/>
        <v>Check PROJECT STAGE</v>
      </c>
      <c r="AX602" s="200" t="str">
        <f t="shared" ref="AX602" si="1247">IF(AY602&gt;"0","-","")</f>
        <v/>
      </c>
      <c r="AY602" s="199" t="str">
        <f t="shared" si="1189"/>
        <v/>
      </c>
      <c r="AZ602" s="204" t="str">
        <f t="shared" si="1246"/>
        <v/>
      </c>
      <c r="BA602" s="203" t="str">
        <f t="shared" si="1191"/>
        <v/>
      </c>
      <c r="BB602" s="44"/>
      <c r="BC602" s="40" t="str">
        <f t="shared" si="1192"/>
        <v>Missing input data</v>
      </c>
      <c r="BD602" s="40" t="str">
        <f t="shared" si="1193"/>
        <v>Missing input data</v>
      </c>
      <c r="BE602" s="44"/>
      <c r="BF602" s="40" t="str">
        <f t="shared" si="1194"/>
        <v>Missing input data</v>
      </c>
      <c r="BG602" s="40" t="str">
        <f t="shared" si="1195"/>
        <v>Missing input data</v>
      </c>
      <c r="BH602" s="42"/>
      <c r="BI602" s="40" t="str">
        <f t="shared" si="1207"/>
        <v>Missing input data</v>
      </c>
      <c r="BJ602" s="40" t="str">
        <f t="shared" si="1196"/>
        <v>Missing input data</v>
      </c>
      <c r="BK602" s="42"/>
      <c r="BL602" s="40" t="str">
        <f t="shared" si="1197"/>
        <v>Missing input data</v>
      </c>
      <c r="BM602" s="40" t="str">
        <f t="shared" si="1198"/>
        <v>Missing input data</v>
      </c>
    </row>
    <row r="603" spans="1:65" ht="15.75" thickBot="1">
      <c r="A603" s="156"/>
      <c r="B603" s="172" t="str">
        <f t="shared" si="1208"/>
        <v/>
      </c>
      <c r="C603" s="157"/>
      <c r="D603" s="172" t="str">
        <f t="shared" si="1209"/>
        <v/>
      </c>
      <c r="E603" s="157"/>
      <c r="F603" s="172" t="str">
        <f t="shared" si="1199"/>
        <v/>
      </c>
      <c r="G603" s="157"/>
      <c r="H603" s="172" t="str">
        <f t="shared" si="1200"/>
        <v/>
      </c>
      <c r="I603" s="153"/>
      <c r="J603" s="150" t="str">
        <f t="shared" si="1201"/>
        <v/>
      </c>
      <c r="K603" s="153"/>
      <c r="L603" s="172" t="str">
        <f t="shared" si="1202"/>
        <v/>
      </c>
      <c r="M603" s="157"/>
      <c r="N603" s="172" t="str">
        <f t="shared" si="1203"/>
        <v/>
      </c>
      <c r="O603" s="121"/>
      <c r="P603" s="172" t="str">
        <f t="shared" si="1210"/>
        <v/>
      </c>
      <c r="Q603" s="172" t="str">
        <f>IF(O603="","",VLOOKUP(O603,'DOCUMENT TYPE'!$A$2:$D$805,2,))</f>
        <v/>
      </c>
      <c r="R603" s="172" t="str">
        <f t="shared" si="1211"/>
        <v/>
      </c>
      <c r="S603" s="172" t="str">
        <f>IF(O603="","",VLOOKUP(O603,'DOCUMENT TYPE'!$A$2:$D$805,3,))</f>
        <v/>
      </c>
      <c r="T603" s="172" t="str">
        <f t="shared" si="1212"/>
        <v/>
      </c>
      <c r="U603" s="121"/>
      <c r="V603" s="172" t="str">
        <f t="shared" si="1213"/>
        <v/>
      </c>
      <c r="W603" s="225" t="str">
        <f>IF(U603="","",VLOOKUP(U603,'ACTIVITY &amp; DISCIPLINE CODE'!$F$3:$I$1863,2,))</f>
        <v/>
      </c>
      <c r="X603" s="172" t="str">
        <f t="shared" si="1214"/>
        <v/>
      </c>
      <c r="Y603" s="172" t="str">
        <f>IF(U603="","",VLOOKUP(U603,'ACTIVITY &amp; DISCIPLINE CODE'!$F$3:$I$1863,3,))</f>
        <v/>
      </c>
      <c r="Z603" s="172" t="str">
        <f t="shared" si="1215"/>
        <v/>
      </c>
      <c r="AA603" s="172" t="str">
        <f>IF(U603="","",VLOOKUP(U603,'ACTIVITY &amp; DISCIPLINE CODE'!$F$3:$I$1863,4,))</f>
        <v/>
      </c>
      <c r="AB603" s="172" t="str">
        <f t="shared" si="1216"/>
        <v/>
      </c>
      <c r="AC603" s="153"/>
      <c r="AD603" s="155" t="str">
        <f t="shared" si="1217"/>
        <v/>
      </c>
      <c r="AE603" s="172" t="str">
        <f>IF(AC603="","",VLOOKUP(AC603,'PROJECT STAGE'!$A$2:$C$100,2,))</f>
        <v/>
      </c>
      <c r="AF603" s="155" t="str">
        <f t="shared" si="1218"/>
        <v/>
      </c>
      <c r="AG603" s="172" t="str">
        <f>IF(AC603="","",VLOOKUP(AC603,'PROJECT STAGE'!$A$2:$C$100,3,))</f>
        <v/>
      </c>
      <c r="AH603" s="157" t="str">
        <f t="shared" si="1241"/>
        <v/>
      </c>
      <c r="AI603" s="157"/>
      <c r="AJ603" s="157" t="str">
        <f t="shared" si="1242"/>
        <v/>
      </c>
      <c r="AK603" s="157"/>
      <c r="AL603" s="157" t="str">
        <f t="shared" si="1243"/>
        <v/>
      </c>
      <c r="AM603" s="157"/>
      <c r="AN603" s="157" t="str">
        <f t="shared" si="1219"/>
        <v/>
      </c>
      <c r="AO603" s="157"/>
      <c r="AP603" s="157" t="str">
        <f t="shared" si="1186"/>
        <v/>
      </c>
      <c r="AQ603" s="262"/>
      <c r="AR603" s="45"/>
      <c r="AS603" s="199" t="str">
        <f t="shared" si="1204"/>
        <v>Not LT section</v>
      </c>
      <c r="AT603" s="200" t="str">
        <f t="shared" si="1244"/>
        <v>.</v>
      </c>
      <c r="AU603" s="199" t="str">
        <f>IF(O603=0,"No input data",INDEX('DOCUMENT TYPE'!D:D,MATCH(Filename!O603,'DOCUMENT TYPE'!A:A,0)))</f>
        <v>No input data</v>
      </c>
      <c r="AV603" s="200" t="str">
        <f t="shared" si="1205"/>
        <v>-</v>
      </c>
      <c r="AW603" s="199" t="str">
        <f t="shared" si="1187"/>
        <v>Check PROJECT STAGE</v>
      </c>
      <c r="AX603" s="200" t="str">
        <f t="shared" ref="AX603" si="1248">IF(AY603&gt;"0","-","")</f>
        <v/>
      </c>
      <c r="AY603" s="199" t="str">
        <f t="shared" si="1189"/>
        <v/>
      </c>
      <c r="AZ603" s="204" t="str">
        <f t="shared" ref="AZ603" si="1249">IF(BA603&gt;"0","-","")</f>
        <v/>
      </c>
      <c r="BA603" s="203" t="str">
        <f t="shared" si="1191"/>
        <v/>
      </c>
      <c r="BB603" s="44"/>
      <c r="BC603" s="40" t="str">
        <f t="shared" si="1192"/>
        <v>Missing input data</v>
      </c>
      <c r="BD603" s="40" t="str">
        <f t="shared" si="1193"/>
        <v>Missing input data</v>
      </c>
      <c r="BE603" s="44"/>
      <c r="BF603" s="40" t="str">
        <f t="shared" si="1194"/>
        <v>Missing input data</v>
      </c>
      <c r="BG603" s="40" t="str">
        <f t="shared" si="1195"/>
        <v>Missing input data</v>
      </c>
      <c r="BH603" s="42"/>
      <c r="BI603" s="40" t="str">
        <f t="shared" si="1207"/>
        <v>Missing input data</v>
      </c>
      <c r="BJ603" s="40" t="str">
        <f t="shared" si="1196"/>
        <v>Missing input data</v>
      </c>
      <c r="BK603" s="42"/>
      <c r="BL603" s="40" t="str">
        <f t="shared" si="1197"/>
        <v>Missing input data</v>
      </c>
      <c r="BM603" s="40" t="str">
        <f t="shared" si="1198"/>
        <v>Missing input data</v>
      </c>
    </row>
    <row r="604" spans="1:65" ht="15.75" thickBot="1">
      <c r="A604" s="156"/>
      <c r="B604" s="172" t="str">
        <f t="shared" si="1208"/>
        <v/>
      </c>
      <c r="C604" s="157"/>
      <c r="D604" s="172" t="str">
        <f t="shared" si="1209"/>
        <v/>
      </c>
      <c r="E604" s="157"/>
      <c r="F604" s="172" t="str">
        <f t="shared" si="1199"/>
        <v/>
      </c>
      <c r="G604" s="157"/>
      <c r="H604" s="172" t="str">
        <f t="shared" si="1200"/>
        <v/>
      </c>
      <c r="I604" s="153"/>
      <c r="J604" s="150" t="str">
        <f t="shared" si="1201"/>
        <v/>
      </c>
      <c r="K604" s="153"/>
      <c r="L604" s="172" t="str">
        <f t="shared" si="1202"/>
        <v/>
      </c>
      <c r="M604" s="157"/>
      <c r="N604" s="172" t="str">
        <f t="shared" si="1203"/>
        <v/>
      </c>
      <c r="O604" s="121"/>
      <c r="P604" s="172" t="str">
        <f t="shared" si="1210"/>
        <v/>
      </c>
      <c r="Q604" s="172" t="str">
        <f>IF(O604="","",VLOOKUP(O604,'DOCUMENT TYPE'!$A$2:$D$805,2,))</f>
        <v/>
      </c>
      <c r="R604" s="172" t="str">
        <f t="shared" si="1211"/>
        <v/>
      </c>
      <c r="S604" s="172" t="str">
        <f>IF(O604="","",VLOOKUP(O604,'DOCUMENT TYPE'!$A$2:$D$805,3,))</f>
        <v/>
      </c>
      <c r="T604" s="172" t="str">
        <f t="shared" si="1212"/>
        <v/>
      </c>
      <c r="U604" s="121"/>
      <c r="V604" s="172" t="str">
        <f t="shared" si="1213"/>
        <v/>
      </c>
      <c r="W604" s="225" t="str">
        <f>IF(U604="","",VLOOKUP(U604,'ACTIVITY &amp; DISCIPLINE CODE'!$F$3:$I$1863,2,))</f>
        <v/>
      </c>
      <c r="X604" s="172" t="str">
        <f t="shared" si="1214"/>
        <v/>
      </c>
      <c r="Y604" s="172" t="str">
        <f>IF(U604="","",VLOOKUP(U604,'ACTIVITY &amp; DISCIPLINE CODE'!$F$3:$I$1863,3,))</f>
        <v/>
      </c>
      <c r="Z604" s="172" t="str">
        <f t="shared" si="1215"/>
        <v/>
      </c>
      <c r="AA604" s="172" t="str">
        <f>IF(U604="","",VLOOKUP(U604,'ACTIVITY &amp; DISCIPLINE CODE'!$F$3:$I$1863,4,))</f>
        <v/>
      </c>
      <c r="AB604" s="172" t="str">
        <f t="shared" si="1216"/>
        <v/>
      </c>
      <c r="AC604" s="153"/>
      <c r="AD604" s="155" t="str">
        <f t="shared" si="1217"/>
        <v/>
      </c>
      <c r="AE604" s="172" t="str">
        <f>IF(AC604="","",VLOOKUP(AC604,'PROJECT STAGE'!$A$2:$C$100,2,))</f>
        <v/>
      </c>
      <c r="AF604" s="155" t="str">
        <f t="shared" si="1218"/>
        <v/>
      </c>
      <c r="AG604" s="172" t="str">
        <f>IF(AC604="","",VLOOKUP(AC604,'PROJECT STAGE'!$A$2:$C$100,3,))</f>
        <v/>
      </c>
      <c r="AH604" s="157" t="str">
        <f t="shared" si="1241"/>
        <v/>
      </c>
      <c r="AI604" s="157"/>
      <c r="AJ604" s="157" t="str">
        <f t="shared" si="1242"/>
        <v/>
      </c>
      <c r="AK604" s="157"/>
      <c r="AL604" s="157" t="str">
        <f t="shared" si="1243"/>
        <v/>
      </c>
      <c r="AM604" s="157"/>
      <c r="AN604" s="157" t="str">
        <f t="shared" si="1219"/>
        <v/>
      </c>
      <c r="AO604" s="157"/>
      <c r="AP604" s="157" t="str">
        <f t="shared" si="1186"/>
        <v/>
      </c>
      <c r="AQ604" s="262"/>
      <c r="AR604" s="45"/>
      <c r="AS604" s="199" t="str">
        <f t="shared" si="1204"/>
        <v>Not LT section</v>
      </c>
      <c r="AT604" s="200" t="str">
        <f t="shared" si="1244"/>
        <v>.</v>
      </c>
      <c r="AU604" s="199" t="str">
        <f>IF(O604=0,"No input data",INDEX('DOCUMENT TYPE'!D:D,MATCH(Filename!O604,'DOCUMENT TYPE'!A:A,0)))</f>
        <v>No input data</v>
      </c>
      <c r="AV604" s="200" t="str">
        <f t="shared" si="1205"/>
        <v>-</v>
      </c>
      <c r="AW604" s="199" t="str">
        <f t="shared" si="1187"/>
        <v>Check PROJECT STAGE</v>
      </c>
      <c r="AX604" s="200" t="str">
        <f t="shared" ref="AX604" si="1250">IF(AY604&gt;"0","-","")</f>
        <v/>
      </c>
      <c r="AY604" s="199" t="str">
        <f t="shared" si="1189"/>
        <v/>
      </c>
      <c r="AZ604" s="204" t="str">
        <f t="shared" si="1246"/>
        <v/>
      </c>
      <c r="BA604" s="203" t="str">
        <f t="shared" si="1191"/>
        <v/>
      </c>
      <c r="BB604" s="44"/>
      <c r="BC604" s="40" t="str">
        <f t="shared" si="1192"/>
        <v>Missing input data</v>
      </c>
      <c r="BD604" s="40" t="str">
        <f t="shared" si="1193"/>
        <v>Missing input data</v>
      </c>
      <c r="BE604" s="44"/>
      <c r="BF604" s="40" t="str">
        <f t="shared" si="1194"/>
        <v>Missing input data</v>
      </c>
      <c r="BG604" s="40" t="str">
        <f t="shared" si="1195"/>
        <v>Missing input data</v>
      </c>
      <c r="BH604" s="42"/>
      <c r="BI604" s="40" t="str">
        <f t="shared" si="1207"/>
        <v>Missing input data</v>
      </c>
      <c r="BJ604" s="40" t="str">
        <f t="shared" si="1196"/>
        <v>Missing input data</v>
      </c>
      <c r="BK604" s="42"/>
      <c r="BL604" s="40" t="str">
        <f t="shared" si="1197"/>
        <v>Missing input data</v>
      </c>
      <c r="BM604" s="40" t="str">
        <f t="shared" si="1198"/>
        <v>Missing input data</v>
      </c>
    </row>
    <row r="605" spans="1:65" ht="15.75" thickBot="1">
      <c r="A605" s="156"/>
      <c r="B605" s="172" t="str">
        <f t="shared" si="1208"/>
        <v/>
      </c>
      <c r="C605" s="157"/>
      <c r="D605" s="172" t="str">
        <f t="shared" si="1209"/>
        <v/>
      </c>
      <c r="E605" s="157"/>
      <c r="F605" s="172" t="str">
        <f t="shared" si="1199"/>
        <v/>
      </c>
      <c r="G605" s="157"/>
      <c r="H605" s="172" t="str">
        <f t="shared" si="1200"/>
        <v/>
      </c>
      <c r="I605" s="153"/>
      <c r="J605" s="150" t="str">
        <f t="shared" si="1201"/>
        <v/>
      </c>
      <c r="K605" s="153"/>
      <c r="L605" s="172" t="str">
        <f t="shared" si="1202"/>
        <v/>
      </c>
      <c r="M605" s="157"/>
      <c r="N605" s="172" t="str">
        <f t="shared" si="1203"/>
        <v/>
      </c>
      <c r="O605" s="121"/>
      <c r="P605" s="172" t="str">
        <f t="shared" si="1210"/>
        <v/>
      </c>
      <c r="Q605" s="172" t="str">
        <f>IF(O605="","",VLOOKUP(O605,'DOCUMENT TYPE'!$A$2:$D$805,2,))</f>
        <v/>
      </c>
      <c r="R605" s="172" t="str">
        <f t="shared" si="1211"/>
        <v/>
      </c>
      <c r="S605" s="172" t="str">
        <f>IF(O605="","",VLOOKUP(O605,'DOCUMENT TYPE'!$A$2:$D$805,3,))</f>
        <v/>
      </c>
      <c r="T605" s="172" t="str">
        <f t="shared" si="1212"/>
        <v/>
      </c>
      <c r="U605" s="121"/>
      <c r="V605" s="172" t="str">
        <f t="shared" si="1213"/>
        <v/>
      </c>
      <c r="W605" s="225" t="str">
        <f>IF(U605="","",VLOOKUP(U605,'ACTIVITY &amp; DISCIPLINE CODE'!$F$3:$I$1863,2,))</f>
        <v/>
      </c>
      <c r="X605" s="172" t="str">
        <f t="shared" si="1214"/>
        <v/>
      </c>
      <c r="Y605" s="172" t="str">
        <f>IF(U605="","",VLOOKUP(U605,'ACTIVITY &amp; DISCIPLINE CODE'!$F$3:$I$1863,3,))</f>
        <v/>
      </c>
      <c r="Z605" s="172" t="str">
        <f t="shared" si="1215"/>
        <v/>
      </c>
      <c r="AA605" s="172" t="str">
        <f>IF(U605="","",VLOOKUP(U605,'ACTIVITY &amp; DISCIPLINE CODE'!$F$3:$I$1863,4,))</f>
        <v/>
      </c>
      <c r="AB605" s="172" t="str">
        <f t="shared" si="1216"/>
        <v/>
      </c>
      <c r="AC605" s="153"/>
      <c r="AD605" s="155" t="str">
        <f t="shared" si="1217"/>
        <v/>
      </c>
      <c r="AE605" s="172" t="str">
        <f>IF(AC605="","",VLOOKUP(AC605,'PROJECT STAGE'!$A$2:$C$100,2,))</f>
        <v/>
      </c>
      <c r="AF605" s="155" t="str">
        <f t="shared" si="1218"/>
        <v/>
      </c>
      <c r="AG605" s="172" t="str">
        <f>IF(AC605="","",VLOOKUP(AC605,'PROJECT STAGE'!$A$2:$C$100,3,))</f>
        <v/>
      </c>
      <c r="AH605" s="157" t="str">
        <f t="shared" si="1241"/>
        <v/>
      </c>
      <c r="AI605" s="157"/>
      <c r="AJ605" s="157" t="str">
        <f t="shared" si="1242"/>
        <v/>
      </c>
      <c r="AK605" s="157"/>
      <c r="AL605" s="157" t="str">
        <f t="shared" si="1243"/>
        <v/>
      </c>
      <c r="AM605" s="157"/>
      <c r="AN605" s="157" t="str">
        <f t="shared" si="1219"/>
        <v/>
      </c>
      <c r="AO605" s="157"/>
      <c r="AP605" s="157" t="str">
        <f t="shared" si="1186"/>
        <v/>
      </c>
      <c r="AQ605" s="262"/>
      <c r="AR605" s="45"/>
      <c r="AS605" s="199" t="str">
        <f t="shared" si="1204"/>
        <v>Not LT section</v>
      </c>
      <c r="AT605" s="200" t="str">
        <f t="shared" si="1244"/>
        <v>.</v>
      </c>
      <c r="AU605" s="199" t="str">
        <f>IF(O605=0,"No input data",INDEX('DOCUMENT TYPE'!D:D,MATCH(Filename!O605,'DOCUMENT TYPE'!A:A,0)))</f>
        <v>No input data</v>
      </c>
      <c r="AV605" s="200" t="str">
        <f t="shared" si="1205"/>
        <v>-</v>
      </c>
      <c r="AW605" s="199" t="str">
        <f t="shared" si="1187"/>
        <v>Check PROJECT STAGE</v>
      </c>
      <c r="AX605" s="200" t="str">
        <f t="shared" ref="AX605" si="1251">IF(AY605&gt;"0","-","")</f>
        <v/>
      </c>
      <c r="AY605" s="199" t="str">
        <f t="shared" si="1189"/>
        <v/>
      </c>
      <c r="AZ605" s="204" t="str">
        <f t="shared" ref="AZ605" si="1252">IF(BA605&gt;"0","-","")</f>
        <v/>
      </c>
      <c r="BA605" s="203" t="str">
        <f t="shared" si="1191"/>
        <v/>
      </c>
      <c r="BB605" s="44"/>
      <c r="BC605" s="40" t="str">
        <f t="shared" si="1192"/>
        <v>Missing input data</v>
      </c>
      <c r="BD605" s="40" t="str">
        <f t="shared" si="1193"/>
        <v>Missing input data</v>
      </c>
      <c r="BE605" s="44"/>
      <c r="BF605" s="40" t="str">
        <f t="shared" si="1194"/>
        <v>Missing input data</v>
      </c>
      <c r="BG605" s="40" t="str">
        <f t="shared" si="1195"/>
        <v>Missing input data</v>
      </c>
      <c r="BH605" s="42"/>
      <c r="BI605" s="40" t="str">
        <f t="shared" si="1207"/>
        <v>Missing input data</v>
      </c>
      <c r="BJ605" s="40" t="str">
        <f t="shared" si="1196"/>
        <v>Missing input data</v>
      </c>
      <c r="BK605" s="42"/>
      <c r="BL605" s="40" t="str">
        <f t="shared" si="1197"/>
        <v>Missing input data</v>
      </c>
      <c r="BM605" s="40" t="str">
        <f t="shared" si="1198"/>
        <v>Missing input data</v>
      </c>
    </row>
    <row r="606" spans="1:65" ht="15.75" thickBot="1">
      <c r="A606" s="156"/>
      <c r="B606" s="172" t="str">
        <f t="shared" si="1208"/>
        <v/>
      </c>
      <c r="C606" s="157"/>
      <c r="D606" s="172" t="str">
        <f t="shared" si="1209"/>
        <v/>
      </c>
      <c r="E606" s="157"/>
      <c r="F606" s="172" t="str">
        <f t="shared" si="1199"/>
        <v/>
      </c>
      <c r="G606" s="157"/>
      <c r="H606" s="172" t="str">
        <f t="shared" si="1200"/>
        <v/>
      </c>
      <c r="I606" s="153"/>
      <c r="J606" s="150" t="str">
        <f t="shared" si="1201"/>
        <v/>
      </c>
      <c r="K606" s="153"/>
      <c r="L606" s="172" t="str">
        <f t="shared" si="1202"/>
        <v/>
      </c>
      <c r="M606" s="157"/>
      <c r="N606" s="172" t="str">
        <f t="shared" si="1203"/>
        <v/>
      </c>
      <c r="O606" s="121"/>
      <c r="P606" s="172" t="str">
        <f t="shared" si="1210"/>
        <v/>
      </c>
      <c r="Q606" s="172" t="str">
        <f>IF(O606="","",VLOOKUP(O606,'DOCUMENT TYPE'!$A$2:$D$805,2,))</f>
        <v/>
      </c>
      <c r="R606" s="172" t="str">
        <f t="shared" si="1211"/>
        <v/>
      </c>
      <c r="S606" s="172" t="str">
        <f>IF(O606="","",VLOOKUP(O606,'DOCUMENT TYPE'!$A$2:$D$805,3,))</f>
        <v/>
      </c>
      <c r="T606" s="172" t="str">
        <f t="shared" si="1212"/>
        <v/>
      </c>
      <c r="U606" s="121"/>
      <c r="V606" s="172" t="str">
        <f t="shared" si="1213"/>
        <v/>
      </c>
      <c r="W606" s="225" t="str">
        <f>IF(U606="","",VLOOKUP(U606,'ACTIVITY &amp; DISCIPLINE CODE'!$F$3:$I$1863,2,))</f>
        <v/>
      </c>
      <c r="X606" s="172" t="str">
        <f t="shared" si="1214"/>
        <v/>
      </c>
      <c r="Y606" s="172" t="str">
        <f>IF(U606="","",VLOOKUP(U606,'ACTIVITY &amp; DISCIPLINE CODE'!$F$3:$I$1863,3,))</f>
        <v/>
      </c>
      <c r="Z606" s="172" t="str">
        <f t="shared" si="1215"/>
        <v/>
      </c>
      <c r="AA606" s="172" t="str">
        <f>IF(U606="","",VLOOKUP(U606,'ACTIVITY &amp; DISCIPLINE CODE'!$F$3:$I$1863,4,))</f>
        <v/>
      </c>
      <c r="AB606" s="172" t="str">
        <f t="shared" si="1216"/>
        <v/>
      </c>
      <c r="AC606" s="153"/>
      <c r="AD606" s="155" t="str">
        <f t="shared" si="1217"/>
        <v/>
      </c>
      <c r="AE606" s="172" t="str">
        <f>IF(AC606="","",VLOOKUP(AC606,'PROJECT STAGE'!$A$2:$C$100,2,))</f>
        <v/>
      </c>
      <c r="AF606" s="155" t="str">
        <f t="shared" si="1218"/>
        <v/>
      </c>
      <c r="AG606" s="172" t="str">
        <f>IF(AC606="","",VLOOKUP(AC606,'PROJECT STAGE'!$A$2:$C$100,3,))</f>
        <v/>
      </c>
      <c r="AH606" s="157" t="str">
        <f t="shared" si="1241"/>
        <v/>
      </c>
      <c r="AI606" s="157"/>
      <c r="AJ606" s="157" t="str">
        <f t="shared" si="1242"/>
        <v/>
      </c>
      <c r="AK606" s="157"/>
      <c r="AL606" s="157" t="str">
        <f t="shared" si="1243"/>
        <v/>
      </c>
      <c r="AM606" s="157"/>
      <c r="AN606" s="157" t="str">
        <f t="shared" si="1219"/>
        <v/>
      </c>
      <c r="AO606" s="157"/>
      <c r="AP606" s="157" t="str">
        <f t="shared" si="1186"/>
        <v/>
      </c>
      <c r="AQ606" s="262"/>
      <c r="AR606" s="45"/>
      <c r="AS606" s="199" t="str">
        <f t="shared" si="1204"/>
        <v>Not LT section</v>
      </c>
      <c r="AT606" s="200" t="str">
        <f t="shared" si="1244"/>
        <v>.</v>
      </c>
      <c r="AU606" s="199" t="str">
        <f>IF(O606=0,"No input data",INDEX('DOCUMENT TYPE'!D:D,MATCH(Filename!O606,'DOCUMENT TYPE'!A:A,0)))</f>
        <v>No input data</v>
      </c>
      <c r="AV606" s="200" t="str">
        <f t="shared" si="1205"/>
        <v>-</v>
      </c>
      <c r="AW606" s="199" t="str">
        <f t="shared" si="1187"/>
        <v>Check PROJECT STAGE</v>
      </c>
      <c r="AX606" s="200" t="str">
        <f t="shared" ref="AX606" si="1253">IF(AY606&gt;"0","-","")</f>
        <v/>
      </c>
      <c r="AY606" s="199" t="str">
        <f t="shared" si="1189"/>
        <v/>
      </c>
      <c r="AZ606" s="204" t="str">
        <f t="shared" si="1246"/>
        <v/>
      </c>
      <c r="BA606" s="203" t="str">
        <f t="shared" si="1191"/>
        <v/>
      </c>
      <c r="BB606" s="44"/>
      <c r="BC606" s="40" t="str">
        <f t="shared" si="1192"/>
        <v>Missing input data</v>
      </c>
      <c r="BD606" s="40" t="str">
        <f t="shared" si="1193"/>
        <v>Missing input data</v>
      </c>
      <c r="BE606" s="44"/>
      <c r="BF606" s="40" t="str">
        <f t="shared" si="1194"/>
        <v>Missing input data</v>
      </c>
      <c r="BG606" s="40" t="str">
        <f t="shared" si="1195"/>
        <v>Missing input data</v>
      </c>
      <c r="BH606" s="42"/>
      <c r="BI606" s="40" t="str">
        <f t="shared" si="1207"/>
        <v>Missing input data</v>
      </c>
      <c r="BJ606" s="40" t="str">
        <f t="shared" si="1196"/>
        <v>Missing input data</v>
      </c>
      <c r="BK606" s="42"/>
      <c r="BL606" s="40" t="str">
        <f t="shared" si="1197"/>
        <v>Missing input data</v>
      </c>
      <c r="BM606" s="40" t="str">
        <f t="shared" si="1198"/>
        <v>Missing input data</v>
      </c>
    </row>
    <row r="607" spans="1:65" ht="15.75" thickBot="1">
      <c r="A607" s="156"/>
      <c r="B607" s="172" t="str">
        <f t="shared" si="1208"/>
        <v/>
      </c>
      <c r="C607" s="157"/>
      <c r="D607" s="172" t="str">
        <f t="shared" si="1209"/>
        <v/>
      </c>
      <c r="E607" s="157"/>
      <c r="F607" s="172" t="str">
        <f t="shared" si="1199"/>
        <v/>
      </c>
      <c r="G607" s="157"/>
      <c r="H607" s="172" t="str">
        <f t="shared" si="1200"/>
        <v/>
      </c>
      <c r="I607" s="153"/>
      <c r="J607" s="150" t="str">
        <f t="shared" si="1201"/>
        <v/>
      </c>
      <c r="K607" s="153"/>
      <c r="L607" s="172" t="str">
        <f t="shared" si="1202"/>
        <v/>
      </c>
      <c r="M607" s="157"/>
      <c r="N607" s="172" t="str">
        <f t="shared" si="1203"/>
        <v/>
      </c>
      <c r="O607" s="121"/>
      <c r="P607" s="172" t="str">
        <f t="shared" si="1210"/>
        <v/>
      </c>
      <c r="Q607" s="172" t="str">
        <f>IF(O607="","",VLOOKUP(O607,'DOCUMENT TYPE'!$A$2:$D$805,2,))</f>
        <v/>
      </c>
      <c r="R607" s="172" t="str">
        <f t="shared" si="1211"/>
        <v/>
      </c>
      <c r="S607" s="172" t="str">
        <f>IF(O607="","",VLOOKUP(O607,'DOCUMENT TYPE'!$A$2:$D$805,3,))</f>
        <v/>
      </c>
      <c r="T607" s="172" t="str">
        <f t="shared" si="1212"/>
        <v/>
      </c>
      <c r="U607" s="121"/>
      <c r="V607" s="172" t="str">
        <f t="shared" si="1213"/>
        <v/>
      </c>
      <c r="W607" s="225" t="str">
        <f>IF(U607="","",VLOOKUP(U607,'ACTIVITY &amp; DISCIPLINE CODE'!$F$3:$I$1863,2,))</f>
        <v/>
      </c>
      <c r="X607" s="172" t="str">
        <f t="shared" si="1214"/>
        <v/>
      </c>
      <c r="Y607" s="172" t="str">
        <f>IF(U607="","",VLOOKUP(U607,'ACTIVITY &amp; DISCIPLINE CODE'!$F$3:$I$1863,3,))</f>
        <v/>
      </c>
      <c r="Z607" s="172" t="str">
        <f t="shared" si="1215"/>
        <v/>
      </c>
      <c r="AA607" s="172" t="str">
        <f>IF(U607="","",VLOOKUP(U607,'ACTIVITY &amp; DISCIPLINE CODE'!$F$3:$I$1863,4,))</f>
        <v/>
      </c>
      <c r="AB607" s="172" t="str">
        <f t="shared" si="1216"/>
        <v/>
      </c>
      <c r="AC607" s="153"/>
      <c r="AD607" s="155" t="str">
        <f t="shared" si="1217"/>
        <v/>
      </c>
      <c r="AE607" s="172" t="str">
        <f>IF(AC607="","",VLOOKUP(AC607,'PROJECT STAGE'!$A$2:$C$100,2,))</f>
        <v/>
      </c>
      <c r="AF607" s="155" t="str">
        <f t="shared" si="1218"/>
        <v/>
      </c>
      <c r="AG607" s="172" t="str">
        <f>IF(AC607="","",VLOOKUP(AC607,'PROJECT STAGE'!$A$2:$C$100,3,))</f>
        <v/>
      </c>
      <c r="AH607" s="157" t="str">
        <f t="shared" si="1241"/>
        <v/>
      </c>
      <c r="AI607" s="157"/>
      <c r="AJ607" s="157" t="str">
        <f t="shared" si="1242"/>
        <v/>
      </c>
      <c r="AK607" s="157"/>
      <c r="AL607" s="157" t="str">
        <f t="shared" si="1243"/>
        <v/>
      </c>
      <c r="AM607" s="157"/>
      <c r="AN607" s="157" t="str">
        <f t="shared" si="1219"/>
        <v/>
      </c>
      <c r="AO607" s="157"/>
      <c r="AP607" s="157" t="str">
        <f t="shared" si="1186"/>
        <v/>
      </c>
      <c r="AQ607" s="262"/>
      <c r="AR607" s="45"/>
      <c r="AS607" s="199" t="str">
        <f t="shared" si="1204"/>
        <v>Not LT section</v>
      </c>
      <c r="AT607" s="200" t="str">
        <f t="shared" si="1244"/>
        <v>.</v>
      </c>
      <c r="AU607" s="199" t="str">
        <f>IF(O607=0,"No input data",INDEX('DOCUMENT TYPE'!D:D,MATCH(Filename!O607,'DOCUMENT TYPE'!A:A,0)))</f>
        <v>No input data</v>
      </c>
      <c r="AV607" s="200" t="str">
        <f t="shared" si="1205"/>
        <v>-</v>
      </c>
      <c r="AW607" s="199" t="str">
        <f t="shared" si="1187"/>
        <v>Check PROJECT STAGE</v>
      </c>
      <c r="AX607" s="200" t="str">
        <f t="shared" ref="AX607" si="1254">IF(AY607&gt;"0","-","")</f>
        <v/>
      </c>
      <c r="AY607" s="199" t="str">
        <f t="shared" si="1189"/>
        <v/>
      </c>
      <c r="AZ607" s="204" t="str">
        <f t="shared" ref="AZ607" si="1255">IF(BA607&gt;"0","-","")</f>
        <v/>
      </c>
      <c r="BA607" s="203" t="str">
        <f t="shared" si="1191"/>
        <v/>
      </c>
      <c r="BB607" s="44"/>
      <c r="BC607" s="40" t="str">
        <f t="shared" si="1192"/>
        <v>Missing input data</v>
      </c>
      <c r="BD607" s="40" t="str">
        <f t="shared" si="1193"/>
        <v>Missing input data</v>
      </c>
      <c r="BE607" s="44"/>
      <c r="BF607" s="40" t="str">
        <f t="shared" si="1194"/>
        <v>Missing input data</v>
      </c>
      <c r="BG607" s="40" t="str">
        <f t="shared" si="1195"/>
        <v>Missing input data</v>
      </c>
      <c r="BH607" s="42"/>
      <c r="BI607" s="40" t="str">
        <f t="shared" si="1207"/>
        <v>Missing input data</v>
      </c>
      <c r="BJ607" s="40" t="str">
        <f t="shared" si="1196"/>
        <v>Missing input data</v>
      </c>
      <c r="BK607" s="42"/>
      <c r="BL607" s="40" t="str">
        <f t="shared" si="1197"/>
        <v>Missing input data</v>
      </c>
      <c r="BM607" s="40" t="str">
        <f t="shared" si="1198"/>
        <v>Missing input data</v>
      </c>
    </row>
    <row r="608" spans="1:65" ht="15.75" thickBot="1">
      <c r="A608" s="156"/>
      <c r="B608" s="172" t="str">
        <f t="shared" si="1208"/>
        <v/>
      </c>
      <c r="C608" s="157"/>
      <c r="D608" s="172" t="str">
        <f t="shared" si="1209"/>
        <v/>
      </c>
      <c r="E608" s="157"/>
      <c r="F608" s="172" t="str">
        <f t="shared" si="1199"/>
        <v/>
      </c>
      <c r="G608" s="157"/>
      <c r="H608" s="172" t="str">
        <f t="shared" si="1200"/>
        <v/>
      </c>
      <c r="I608" s="153"/>
      <c r="J608" s="150" t="str">
        <f t="shared" si="1201"/>
        <v/>
      </c>
      <c r="K608" s="153"/>
      <c r="L608" s="172" t="str">
        <f t="shared" si="1202"/>
        <v/>
      </c>
      <c r="M608" s="157"/>
      <c r="N608" s="172" t="str">
        <f t="shared" si="1203"/>
        <v/>
      </c>
      <c r="O608" s="121"/>
      <c r="P608" s="172" t="str">
        <f t="shared" si="1210"/>
        <v/>
      </c>
      <c r="Q608" s="172" t="str">
        <f>IF(O608="","",VLOOKUP(O608,'DOCUMENT TYPE'!$A$2:$D$805,2,))</f>
        <v/>
      </c>
      <c r="R608" s="172" t="str">
        <f t="shared" si="1211"/>
        <v/>
      </c>
      <c r="S608" s="172" t="str">
        <f>IF(O608="","",VLOOKUP(O608,'DOCUMENT TYPE'!$A$2:$D$805,3,))</f>
        <v/>
      </c>
      <c r="T608" s="172" t="str">
        <f t="shared" si="1212"/>
        <v/>
      </c>
      <c r="U608" s="121"/>
      <c r="V608" s="172" t="str">
        <f t="shared" si="1213"/>
        <v/>
      </c>
      <c r="W608" s="225" t="str">
        <f>IF(U608="","",VLOOKUP(U608,'ACTIVITY &amp; DISCIPLINE CODE'!$F$3:$I$1863,2,))</f>
        <v/>
      </c>
      <c r="X608" s="172" t="str">
        <f t="shared" si="1214"/>
        <v/>
      </c>
      <c r="Y608" s="172" t="str">
        <f>IF(U608="","",VLOOKUP(U608,'ACTIVITY &amp; DISCIPLINE CODE'!$F$3:$I$1863,3,))</f>
        <v/>
      </c>
      <c r="Z608" s="172" t="str">
        <f t="shared" si="1215"/>
        <v/>
      </c>
      <c r="AA608" s="172" t="str">
        <f>IF(U608="","",VLOOKUP(U608,'ACTIVITY &amp; DISCIPLINE CODE'!$F$3:$I$1863,4,))</f>
        <v/>
      </c>
      <c r="AB608" s="172" t="str">
        <f t="shared" si="1216"/>
        <v/>
      </c>
      <c r="AC608" s="153"/>
      <c r="AD608" s="155" t="str">
        <f t="shared" si="1217"/>
        <v/>
      </c>
      <c r="AE608" s="172" t="str">
        <f>IF(AC608="","",VLOOKUP(AC608,'PROJECT STAGE'!$A$2:$C$100,2,))</f>
        <v/>
      </c>
      <c r="AF608" s="155" t="str">
        <f t="shared" si="1218"/>
        <v/>
      </c>
      <c r="AG608" s="172" t="str">
        <f>IF(AC608="","",VLOOKUP(AC608,'PROJECT STAGE'!$A$2:$C$100,3,))</f>
        <v/>
      </c>
      <c r="AH608" s="157" t="str">
        <f t="shared" si="1241"/>
        <v/>
      </c>
      <c r="AI608" s="157"/>
      <c r="AJ608" s="157" t="str">
        <f t="shared" si="1242"/>
        <v/>
      </c>
      <c r="AK608" s="157"/>
      <c r="AL608" s="157" t="str">
        <f t="shared" si="1243"/>
        <v/>
      </c>
      <c r="AM608" s="157"/>
      <c r="AN608" s="157" t="str">
        <f t="shared" si="1219"/>
        <v/>
      </c>
      <c r="AO608" s="157"/>
      <c r="AP608" s="157" t="str">
        <f t="shared" si="1186"/>
        <v/>
      </c>
      <c r="AQ608" s="262"/>
      <c r="AR608" s="45"/>
      <c r="AS608" s="199" t="str">
        <f t="shared" si="1204"/>
        <v>Not LT section</v>
      </c>
      <c r="AT608" s="200" t="str">
        <f t="shared" si="1244"/>
        <v>.</v>
      </c>
      <c r="AU608" s="199" t="str">
        <f>IF(O608=0,"No input data",INDEX('DOCUMENT TYPE'!D:D,MATCH(Filename!O608,'DOCUMENT TYPE'!A:A,0)))</f>
        <v>No input data</v>
      </c>
      <c r="AV608" s="200" t="str">
        <f t="shared" si="1205"/>
        <v>-</v>
      </c>
      <c r="AW608" s="199" t="str">
        <f t="shared" si="1187"/>
        <v>Check PROJECT STAGE</v>
      </c>
      <c r="AX608" s="200" t="str">
        <f t="shared" ref="AX608" si="1256">IF(AY608&gt;"0","-","")</f>
        <v/>
      </c>
      <c r="AY608" s="199" t="str">
        <f t="shared" si="1189"/>
        <v/>
      </c>
      <c r="AZ608" s="204" t="str">
        <f t="shared" si="1246"/>
        <v/>
      </c>
      <c r="BA608" s="203" t="str">
        <f t="shared" si="1191"/>
        <v/>
      </c>
      <c r="BB608" s="44"/>
      <c r="BC608" s="40" t="str">
        <f t="shared" si="1192"/>
        <v>Missing input data</v>
      </c>
      <c r="BD608" s="40" t="str">
        <f t="shared" si="1193"/>
        <v>Missing input data</v>
      </c>
      <c r="BE608" s="44"/>
      <c r="BF608" s="40" t="str">
        <f t="shared" si="1194"/>
        <v>Missing input data</v>
      </c>
      <c r="BG608" s="40" t="str">
        <f t="shared" si="1195"/>
        <v>Missing input data</v>
      </c>
      <c r="BH608" s="42"/>
      <c r="BI608" s="40" t="str">
        <f t="shared" si="1207"/>
        <v>Missing input data</v>
      </c>
      <c r="BJ608" s="40" t="str">
        <f t="shared" si="1196"/>
        <v>Missing input data</v>
      </c>
      <c r="BK608" s="42"/>
      <c r="BL608" s="40" t="str">
        <f t="shared" si="1197"/>
        <v>Missing input data</v>
      </c>
      <c r="BM608" s="40" t="str">
        <f t="shared" si="1198"/>
        <v>Missing input data</v>
      </c>
    </row>
    <row r="609" spans="1:65" ht="15.75" thickBot="1">
      <c r="A609" s="156"/>
      <c r="B609" s="172" t="str">
        <f t="shared" si="1208"/>
        <v/>
      </c>
      <c r="C609" s="157"/>
      <c r="D609" s="172" t="str">
        <f t="shared" si="1209"/>
        <v/>
      </c>
      <c r="E609" s="157"/>
      <c r="F609" s="172" t="str">
        <f t="shared" si="1199"/>
        <v/>
      </c>
      <c r="G609" s="157"/>
      <c r="H609" s="172" t="str">
        <f t="shared" si="1200"/>
        <v/>
      </c>
      <c r="I609" s="153"/>
      <c r="J609" s="150" t="str">
        <f t="shared" si="1201"/>
        <v/>
      </c>
      <c r="K609" s="153"/>
      <c r="L609" s="172" t="str">
        <f t="shared" si="1202"/>
        <v/>
      </c>
      <c r="M609" s="157"/>
      <c r="N609" s="172" t="str">
        <f t="shared" si="1203"/>
        <v/>
      </c>
      <c r="O609" s="121"/>
      <c r="P609" s="172" t="str">
        <f t="shared" si="1210"/>
        <v/>
      </c>
      <c r="Q609" s="172" t="str">
        <f>IF(O609="","",VLOOKUP(O609,'DOCUMENT TYPE'!$A$2:$D$805,2,))</f>
        <v/>
      </c>
      <c r="R609" s="172" t="str">
        <f t="shared" si="1211"/>
        <v/>
      </c>
      <c r="S609" s="172" t="str">
        <f>IF(O609="","",VLOOKUP(O609,'DOCUMENT TYPE'!$A$2:$D$805,3,))</f>
        <v/>
      </c>
      <c r="T609" s="172" t="str">
        <f t="shared" si="1212"/>
        <v/>
      </c>
      <c r="U609" s="121"/>
      <c r="V609" s="172" t="str">
        <f t="shared" si="1213"/>
        <v/>
      </c>
      <c r="W609" s="225" t="str">
        <f>IF(U609="","",VLOOKUP(U609,'ACTIVITY &amp; DISCIPLINE CODE'!$F$3:$I$1863,2,))</f>
        <v/>
      </c>
      <c r="X609" s="172" t="str">
        <f t="shared" si="1214"/>
        <v/>
      </c>
      <c r="Y609" s="172" t="str">
        <f>IF(U609="","",VLOOKUP(U609,'ACTIVITY &amp; DISCIPLINE CODE'!$F$3:$I$1863,3,))</f>
        <v/>
      </c>
      <c r="Z609" s="172" t="str">
        <f t="shared" si="1215"/>
        <v/>
      </c>
      <c r="AA609" s="172" t="str">
        <f>IF(U609="","",VLOOKUP(U609,'ACTIVITY &amp; DISCIPLINE CODE'!$F$3:$I$1863,4,))</f>
        <v/>
      </c>
      <c r="AB609" s="172" t="str">
        <f t="shared" si="1216"/>
        <v/>
      </c>
      <c r="AC609" s="153"/>
      <c r="AD609" s="155" t="str">
        <f t="shared" si="1217"/>
        <v/>
      </c>
      <c r="AE609" s="172" t="str">
        <f>IF(AC609="","",VLOOKUP(AC609,'PROJECT STAGE'!$A$2:$C$100,2,))</f>
        <v/>
      </c>
      <c r="AF609" s="155" t="str">
        <f t="shared" si="1218"/>
        <v/>
      </c>
      <c r="AG609" s="172" t="str">
        <f>IF(AC609="","",VLOOKUP(AC609,'PROJECT STAGE'!$A$2:$C$100,3,))</f>
        <v/>
      </c>
      <c r="AH609" s="157" t="str">
        <f t="shared" si="1241"/>
        <v/>
      </c>
      <c r="AI609" s="157"/>
      <c r="AJ609" s="157" t="str">
        <f t="shared" si="1242"/>
        <v/>
      </c>
      <c r="AK609" s="157"/>
      <c r="AL609" s="157" t="str">
        <f t="shared" si="1243"/>
        <v/>
      </c>
      <c r="AM609" s="157"/>
      <c r="AN609" s="157" t="str">
        <f t="shared" si="1219"/>
        <v/>
      </c>
      <c r="AO609" s="157"/>
      <c r="AP609" s="157" t="str">
        <f t="shared" si="1186"/>
        <v/>
      </c>
      <c r="AQ609" s="262"/>
      <c r="AR609" s="45"/>
      <c r="AS609" s="199" t="str">
        <f t="shared" si="1204"/>
        <v>Not LT section</v>
      </c>
      <c r="AT609" s="200" t="str">
        <f t="shared" si="1244"/>
        <v>.</v>
      </c>
      <c r="AU609" s="199" t="str">
        <f>IF(O609=0,"No input data",INDEX('DOCUMENT TYPE'!D:D,MATCH(Filename!O609,'DOCUMENT TYPE'!A:A,0)))</f>
        <v>No input data</v>
      </c>
      <c r="AV609" s="200" t="str">
        <f t="shared" si="1205"/>
        <v>-</v>
      </c>
      <c r="AW609" s="199" t="str">
        <f t="shared" si="1187"/>
        <v>Check PROJECT STAGE</v>
      </c>
      <c r="AX609" s="200" t="str">
        <f t="shared" ref="AX609" si="1257">IF(AY609&gt;"0","-","")</f>
        <v/>
      </c>
      <c r="AY609" s="199" t="str">
        <f t="shared" si="1189"/>
        <v/>
      </c>
      <c r="AZ609" s="204" t="str">
        <f t="shared" ref="AZ609" si="1258">IF(BA609&gt;"0","-","")</f>
        <v/>
      </c>
      <c r="BA609" s="203" t="str">
        <f t="shared" si="1191"/>
        <v/>
      </c>
      <c r="BB609" s="44"/>
      <c r="BC609" s="40" t="str">
        <f t="shared" si="1192"/>
        <v>Missing input data</v>
      </c>
      <c r="BD609" s="40" t="str">
        <f t="shared" si="1193"/>
        <v>Missing input data</v>
      </c>
      <c r="BE609" s="44"/>
      <c r="BF609" s="40" t="str">
        <f t="shared" si="1194"/>
        <v>Missing input data</v>
      </c>
      <c r="BG609" s="40" t="str">
        <f t="shared" si="1195"/>
        <v>Missing input data</v>
      </c>
      <c r="BH609" s="42"/>
      <c r="BI609" s="40" t="str">
        <f t="shared" si="1207"/>
        <v>Missing input data</v>
      </c>
      <c r="BJ609" s="40" t="str">
        <f t="shared" si="1196"/>
        <v>Missing input data</v>
      </c>
      <c r="BK609" s="42"/>
      <c r="BL609" s="40" t="str">
        <f t="shared" si="1197"/>
        <v>Missing input data</v>
      </c>
      <c r="BM609" s="40" t="str">
        <f t="shared" si="1198"/>
        <v>Missing input data</v>
      </c>
    </row>
    <row r="610" spans="1:65" ht="15.75" thickBot="1">
      <c r="A610" s="156"/>
      <c r="B610" s="172" t="str">
        <f t="shared" si="1208"/>
        <v/>
      </c>
      <c r="C610" s="157"/>
      <c r="D610" s="172" t="str">
        <f t="shared" si="1209"/>
        <v/>
      </c>
      <c r="E610" s="157"/>
      <c r="F610" s="172" t="str">
        <f t="shared" si="1199"/>
        <v/>
      </c>
      <c r="G610" s="157"/>
      <c r="H610" s="172" t="str">
        <f t="shared" si="1200"/>
        <v/>
      </c>
      <c r="I610" s="153"/>
      <c r="J610" s="150" t="str">
        <f t="shared" si="1201"/>
        <v/>
      </c>
      <c r="K610" s="153"/>
      <c r="L610" s="172" t="str">
        <f t="shared" si="1202"/>
        <v/>
      </c>
      <c r="M610" s="157"/>
      <c r="N610" s="172" t="str">
        <f t="shared" si="1203"/>
        <v/>
      </c>
      <c r="O610" s="121"/>
      <c r="P610" s="172" t="str">
        <f t="shared" si="1210"/>
        <v/>
      </c>
      <c r="Q610" s="172" t="str">
        <f>IF(O610="","",VLOOKUP(O610,'DOCUMENT TYPE'!$A$2:$D$805,2,))</f>
        <v/>
      </c>
      <c r="R610" s="172" t="str">
        <f t="shared" si="1211"/>
        <v/>
      </c>
      <c r="S610" s="172" t="str">
        <f>IF(O610="","",VLOOKUP(O610,'DOCUMENT TYPE'!$A$2:$D$805,3,))</f>
        <v/>
      </c>
      <c r="T610" s="172" t="str">
        <f t="shared" si="1212"/>
        <v/>
      </c>
      <c r="U610" s="121"/>
      <c r="V610" s="172" t="str">
        <f t="shared" si="1213"/>
        <v/>
      </c>
      <c r="W610" s="225" t="str">
        <f>IF(U610="","",VLOOKUP(U610,'ACTIVITY &amp; DISCIPLINE CODE'!$F$3:$I$1863,2,))</f>
        <v/>
      </c>
      <c r="X610" s="172" t="str">
        <f t="shared" si="1214"/>
        <v/>
      </c>
      <c r="Y610" s="172" t="str">
        <f>IF(U610="","",VLOOKUP(U610,'ACTIVITY &amp; DISCIPLINE CODE'!$F$3:$I$1863,3,))</f>
        <v/>
      </c>
      <c r="Z610" s="172" t="str">
        <f t="shared" si="1215"/>
        <v/>
      </c>
      <c r="AA610" s="172" t="str">
        <f>IF(U610="","",VLOOKUP(U610,'ACTIVITY &amp; DISCIPLINE CODE'!$F$3:$I$1863,4,))</f>
        <v/>
      </c>
      <c r="AB610" s="172" t="str">
        <f t="shared" si="1216"/>
        <v/>
      </c>
      <c r="AC610" s="153"/>
      <c r="AD610" s="155" t="str">
        <f t="shared" si="1217"/>
        <v/>
      </c>
      <c r="AE610" s="172" t="str">
        <f>IF(AC610="","",VLOOKUP(AC610,'PROJECT STAGE'!$A$2:$C$100,2,))</f>
        <v/>
      </c>
      <c r="AF610" s="155" t="str">
        <f t="shared" si="1218"/>
        <v/>
      </c>
      <c r="AG610" s="172" t="str">
        <f>IF(AC610="","",VLOOKUP(AC610,'PROJECT STAGE'!$A$2:$C$100,3,))</f>
        <v/>
      </c>
      <c r="AH610" s="157" t="str">
        <f t="shared" si="1241"/>
        <v/>
      </c>
      <c r="AI610" s="157"/>
      <c r="AJ610" s="157" t="str">
        <f t="shared" si="1242"/>
        <v/>
      </c>
      <c r="AK610" s="157"/>
      <c r="AL610" s="157" t="str">
        <f t="shared" si="1243"/>
        <v/>
      </c>
      <c r="AM610" s="157"/>
      <c r="AN610" s="157" t="str">
        <f t="shared" si="1219"/>
        <v/>
      </c>
      <c r="AO610" s="157"/>
      <c r="AP610" s="157" t="str">
        <f t="shared" si="1186"/>
        <v/>
      </c>
      <c r="AQ610" s="262"/>
      <c r="AR610" s="45"/>
      <c r="AS610" s="199" t="str">
        <f t="shared" si="1204"/>
        <v>Not LT section</v>
      </c>
      <c r="AT610" s="200" t="str">
        <f t="shared" si="1244"/>
        <v>.</v>
      </c>
      <c r="AU610" s="199" t="str">
        <f>IF(O610=0,"No input data",INDEX('DOCUMENT TYPE'!D:D,MATCH(Filename!O610,'DOCUMENT TYPE'!A:A,0)))</f>
        <v>No input data</v>
      </c>
      <c r="AV610" s="200" t="str">
        <f t="shared" si="1205"/>
        <v>-</v>
      </c>
      <c r="AW610" s="199" t="str">
        <f t="shared" si="1187"/>
        <v>Check PROJECT STAGE</v>
      </c>
      <c r="AX610" s="200" t="str">
        <f t="shared" ref="AX610" si="1259">IF(AY610&gt;"0","-","")</f>
        <v/>
      </c>
      <c r="AY610" s="199" t="str">
        <f t="shared" si="1189"/>
        <v/>
      </c>
      <c r="AZ610" s="204" t="str">
        <f t="shared" si="1246"/>
        <v/>
      </c>
      <c r="BA610" s="203" t="str">
        <f t="shared" si="1191"/>
        <v/>
      </c>
      <c r="BB610" s="44"/>
      <c r="BC610" s="40" t="str">
        <f t="shared" si="1192"/>
        <v>Missing input data</v>
      </c>
      <c r="BD610" s="40" t="str">
        <f t="shared" si="1193"/>
        <v>Missing input data</v>
      </c>
      <c r="BE610" s="44"/>
      <c r="BF610" s="40" t="str">
        <f t="shared" si="1194"/>
        <v>Missing input data</v>
      </c>
      <c r="BG610" s="40" t="str">
        <f t="shared" si="1195"/>
        <v>Missing input data</v>
      </c>
      <c r="BH610" s="42"/>
      <c r="BI610" s="40" t="str">
        <f t="shared" si="1207"/>
        <v>Missing input data</v>
      </c>
      <c r="BJ610" s="40" t="str">
        <f t="shared" si="1196"/>
        <v>Missing input data</v>
      </c>
      <c r="BK610" s="42"/>
      <c r="BL610" s="40" t="str">
        <f t="shared" si="1197"/>
        <v>Missing input data</v>
      </c>
      <c r="BM610" s="40" t="str">
        <f t="shared" si="1198"/>
        <v>Missing input data</v>
      </c>
    </row>
    <row r="611" spans="1:65" ht="15.75" thickBot="1">
      <c r="A611" s="156"/>
      <c r="B611" s="172" t="str">
        <f t="shared" si="1208"/>
        <v/>
      </c>
      <c r="C611" s="157"/>
      <c r="D611" s="172" t="str">
        <f t="shared" si="1209"/>
        <v/>
      </c>
      <c r="E611" s="157"/>
      <c r="F611" s="172" t="str">
        <f t="shared" si="1199"/>
        <v/>
      </c>
      <c r="G611" s="157"/>
      <c r="H611" s="172" t="str">
        <f t="shared" si="1200"/>
        <v/>
      </c>
      <c r="I611" s="153"/>
      <c r="J611" s="150" t="str">
        <f t="shared" si="1201"/>
        <v/>
      </c>
      <c r="K611" s="153"/>
      <c r="L611" s="172" t="str">
        <f t="shared" si="1202"/>
        <v/>
      </c>
      <c r="M611" s="157"/>
      <c r="N611" s="172" t="str">
        <f t="shared" si="1203"/>
        <v/>
      </c>
      <c r="O611" s="121"/>
      <c r="P611" s="172" t="str">
        <f t="shared" si="1210"/>
        <v/>
      </c>
      <c r="Q611" s="172" t="str">
        <f>IF(O611="","",VLOOKUP(O611,'DOCUMENT TYPE'!$A$2:$D$805,2,))</f>
        <v/>
      </c>
      <c r="R611" s="172" t="str">
        <f t="shared" si="1211"/>
        <v/>
      </c>
      <c r="S611" s="172" t="str">
        <f>IF(O611="","",VLOOKUP(O611,'DOCUMENT TYPE'!$A$2:$D$805,3,))</f>
        <v/>
      </c>
      <c r="T611" s="172" t="str">
        <f t="shared" si="1212"/>
        <v/>
      </c>
      <c r="U611" s="121"/>
      <c r="V611" s="172" t="str">
        <f t="shared" si="1213"/>
        <v/>
      </c>
      <c r="W611" s="225" t="str">
        <f>IF(U611="","",VLOOKUP(U611,'ACTIVITY &amp; DISCIPLINE CODE'!$F$3:$I$1863,2,))</f>
        <v/>
      </c>
      <c r="X611" s="172" t="str">
        <f t="shared" si="1214"/>
        <v/>
      </c>
      <c r="Y611" s="172" t="str">
        <f>IF(U611="","",VLOOKUP(U611,'ACTIVITY &amp; DISCIPLINE CODE'!$F$3:$I$1863,3,))</f>
        <v/>
      </c>
      <c r="Z611" s="172" t="str">
        <f t="shared" si="1215"/>
        <v/>
      </c>
      <c r="AA611" s="172" t="str">
        <f>IF(U611="","",VLOOKUP(U611,'ACTIVITY &amp; DISCIPLINE CODE'!$F$3:$I$1863,4,))</f>
        <v/>
      </c>
      <c r="AB611" s="172" t="str">
        <f t="shared" si="1216"/>
        <v/>
      </c>
      <c r="AC611" s="153"/>
      <c r="AD611" s="155" t="str">
        <f t="shared" si="1217"/>
        <v/>
      </c>
      <c r="AE611" s="172" t="str">
        <f>IF(AC611="","",VLOOKUP(AC611,'PROJECT STAGE'!$A$2:$C$100,2,))</f>
        <v/>
      </c>
      <c r="AF611" s="155" t="str">
        <f t="shared" si="1218"/>
        <v/>
      </c>
      <c r="AG611" s="172" t="str">
        <f>IF(AC611="","",VLOOKUP(AC611,'PROJECT STAGE'!$A$2:$C$100,3,))</f>
        <v/>
      </c>
      <c r="AH611" s="157" t="str">
        <f t="shared" si="1241"/>
        <v/>
      </c>
      <c r="AI611" s="157"/>
      <c r="AJ611" s="157" t="str">
        <f t="shared" si="1242"/>
        <v/>
      </c>
      <c r="AK611" s="157"/>
      <c r="AL611" s="157" t="str">
        <f t="shared" si="1243"/>
        <v/>
      </c>
      <c r="AM611" s="157"/>
      <c r="AN611" s="157" t="str">
        <f t="shared" si="1219"/>
        <v/>
      </c>
      <c r="AO611" s="157"/>
      <c r="AP611" s="157" t="str">
        <f t="shared" si="1186"/>
        <v/>
      </c>
      <c r="AQ611" s="262"/>
      <c r="AR611" s="45"/>
      <c r="AS611" s="199" t="str">
        <f t="shared" si="1204"/>
        <v>Not LT section</v>
      </c>
      <c r="AT611" s="200" t="str">
        <f t="shared" si="1244"/>
        <v>.</v>
      </c>
      <c r="AU611" s="199" t="str">
        <f>IF(O611=0,"No input data",INDEX('DOCUMENT TYPE'!D:D,MATCH(Filename!O611,'DOCUMENT TYPE'!A:A,0)))</f>
        <v>No input data</v>
      </c>
      <c r="AV611" s="200" t="str">
        <f t="shared" si="1205"/>
        <v>-</v>
      </c>
      <c r="AW611" s="199" t="str">
        <f t="shared" si="1187"/>
        <v>Check PROJECT STAGE</v>
      </c>
      <c r="AX611" s="200" t="str">
        <f t="shared" ref="AX611" si="1260">IF(AY611&gt;"0","-","")</f>
        <v/>
      </c>
      <c r="AY611" s="199" t="str">
        <f t="shared" si="1189"/>
        <v/>
      </c>
      <c r="AZ611" s="204" t="str">
        <f t="shared" ref="AZ611" si="1261">IF(BA611&gt;"0","-","")</f>
        <v/>
      </c>
      <c r="BA611" s="203" t="str">
        <f t="shared" si="1191"/>
        <v/>
      </c>
      <c r="BB611" s="44"/>
      <c r="BC611" s="40" t="str">
        <f t="shared" si="1192"/>
        <v>Missing input data</v>
      </c>
      <c r="BD611" s="40" t="str">
        <f t="shared" si="1193"/>
        <v>Missing input data</v>
      </c>
      <c r="BE611" s="44"/>
      <c r="BF611" s="40" t="str">
        <f t="shared" si="1194"/>
        <v>Missing input data</v>
      </c>
      <c r="BG611" s="40" t="str">
        <f t="shared" si="1195"/>
        <v>Missing input data</v>
      </c>
      <c r="BH611" s="42"/>
      <c r="BI611" s="40" t="str">
        <f t="shared" si="1207"/>
        <v>Missing input data</v>
      </c>
      <c r="BJ611" s="40" t="str">
        <f t="shared" si="1196"/>
        <v>Missing input data</v>
      </c>
      <c r="BK611" s="42"/>
      <c r="BL611" s="40" t="str">
        <f t="shared" si="1197"/>
        <v>Missing input data</v>
      </c>
      <c r="BM611" s="40" t="str">
        <f t="shared" si="1198"/>
        <v>Missing input data</v>
      </c>
    </row>
    <row r="612" spans="1:65" ht="15.75" thickBot="1">
      <c r="A612" s="156"/>
      <c r="B612" s="172" t="str">
        <f t="shared" si="1208"/>
        <v/>
      </c>
      <c r="C612" s="157"/>
      <c r="D612" s="172" t="str">
        <f t="shared" si="1209"/>
        <v/>
      </c>
      <c r="E612" s="157"/>
      <c r="F612" s="172" t="str">
        <f t="shared" si="1199"/>
        <v/>
      </c>
      <c r="G612" s="157"/>
      <c r="H612" s="172" t="str">
        <f t="shared" si="1200"/>
        <v/>
      </c>
      <c r="I612" s="153"/>
      <c r="J612" s="150" t="str">
        <f t="shared" si="1201"/>
        <v/>
      </c>
      <c r="K612" s="153"/>
      <c r="L612" s="172" t="str">
        <f t="shared" si="1202"/>
        <v/>
      </c>
      <c r="M612" s="157"/>
      <c r="N612" s="172" t="str">
        <f t="shared" si="1203"/>
        <v/>
      </c>
      <c r="O612" s="121"/>
      <c r="P612" s="172" t="str">
        <f t="shared" si="1210"/>
        <v/>
      </c>
      <c r="Q612" s="172" t="str">
        <f>IF(O612="","",VLOOKUP(O612,'DOCUMENT TYPE'!$A$2:$D$805,2,))</f>
        <v/>
      </c>
      <c r="R612" s="172" t="str">
        <f t="shared" si="1211"/>
        <v/>
      </c>
      <c r="S612" s="172" t="str">
        <f>IF(O612="","",VLOOKUP(O612,'DOCUMENT TYPE'!$A$2:$D$805,3,))</f>
        <v/>
      </c>
      <c r="T612" s="172" t="str">
        <f t="shared" si="1212"/>
        <v/>
      </c>
      <c r="U612" s="121"/>
      <c r="V612" s="172" t="str">
        <f t="shared" si="1213"/>
        <v/>
      </c>
      <c r="W612" s="225" t="str">
        <f>IF(U612="","",VLOOKUP(U612,'ACTIVITY &amp; DISCIPLINE CODE'!$F$3:$I$1863,2,))</f>
        <v/>
      </c>
      <c r="X612" s="172" t="str">
        <f t="shared" si="1214"/>
        <v/>
      </c>
      <c r="Y612" s="172" t="str">
        <f>IF(U612="","",VLOOKUP(U612,'ACTIVITY &amp; DISCIPLINE CODE'!$F$3:$I$1863,3,))</f>
        <v/>
      </c>
      <c r="Z612" s="172" t="str">
        <f t="shared" si="1215"/>
        <v/>
      </c>
      <c r="AA612" s="172" t="str">
        <f>IF(U612="","",VLOOKUP(U612,'ACTIVITY &amp; DISCIPLINE CODE'!$F$3:$I$1863,4,))</f>
        <v/>
      </c>
      <c r="AB612" s="172" t="str">
        <f t="shared" si="1216"/>
        <v/>
      </c>
      <c r="AC612" s="153"/>
      <c r="AD612" s="155" t="str">
        <f t="shared" si="1217"/>
        <v/>
      </c>
      <c r="AE612" s="172" t="str">
        <f>IF(AC612="","",VLOOKUP(AC612,'PROJECT STAGE'!$A$2:$C$100,2,))</f>
        <v/>
      </c>
      <c r="AF612" s="155" t="str">
        <f t="shared" si="1218"/>
        <v/>
      </c>
      <c r="AG612" s="172" t="str">
        <f>IF(AC612="","",VLOOKUP(AC612,'PROJECT STAGE'!$A$2:$C$100,3,))</f>
        <v/>
      </c>
      <c r="AH612" s="157" t="str">
        <f t="shared" si="1241"/>
        <v/>
      </c>
      <c r="AI612" s="157"/>
      <c r="AJ612" s="157" t="str">
        <f t="shared" si="1242"/>
        <v/>
      </c>
      <c r="AK612" s="157"/>
      <c r="AL612" s="157" t="str">
        <f t="shared" si="1243"/>
        <v/>
      </c>
      <c r="AM612" s="157"/>
      <c r="AN612" s="157" t="str">
        <f t="shared" si="1219"/>
        <v/>
      </c>
      <c r="AO612" s="157"/>
      <c r="AP612" s="157" t="str">
        <f t="shared" si="1186"/>
        <v/>
      </c>
      <c r="AQ612" s="262"/>
      <c r="AR612" s="45"/>
      <c r="AS612" s="199" t="str">
        <f t="shared" si="1204"/>
        <v>Not LT section</v>
      </c>
      <c r="AT612" s="200" t="str">
        <f t="shared" si="1244"/>
        <v>.</v>
      </c>
      <c r="AU612" s="199" t="str">
        <f>IF(O612=0,"No input data",INDEX('DOCUMENT TYPE'!D:D,MATCH(Filename!O612,'DOCUMENT TYPE'!A:A,0)))</f>
        <v>No input data</v>
      </c>
      <c r="AV612" s="200" t="str">
        <f t="shared" si="1205"/>
        <v>-</v>
      </c>
      <c r="AW612" s="199" t="str">
        <f t="shared" si="1187"/>
        <v>Check PROJECT STAGE</v>
      </c>
      <c r="AX612" s="200" t="str">
        <f t="shared" ref="AX612" si="1262">IF(AY612&gt;"0","-","")</f>
        <v/>
      </c>
      <c r="AY612" s="199" t="str">
        <f t="shared" si="1189"/>
        <v/>
      </c>
      <c r="AZ612" s="204" t="str">
        <f t="shared" si="1246"/>
        <v/>
      </c>
      <c r="BA612" s="203" t="str">
        <f t="shared" si="1191"/>
        <v/>
      </c>
      <c r="BB612" s="44"/>
      <c r="BC612" s="40" t="str">
        <f t="shared" si="1192"/>
        <v>Missing input data</v>
      </c>
      <c r="BD612" s="40" t="str">
        <f t="shared" si="1193"/>
        <v>Missing input data</v>
      </c>
      <c r="BE612" s="44"/>
      <c r="BF612" s="40" t="str">
        <f t="shared" si="1194"/>
        <v>Missing input data</v>
      </c>
      <c r="BG612" s="40" t="str">
        <f t="shared" si="1195"/>
        <v>Missing input data</v>
      </c>
      <c r="BH612" s="42"/>
      <c r="BI612" s="40" t="str">
        <f t="shared" si="1207"/>
        <v>Missing input data</v>
      </c>
      <c r="BJ612" s="40" t="str">
        <f t="shared" si="1196"/>
        <v>Missing input data</v>
      </c>
      <c r="BK612" s="42"/>
      <c r="BL612" s="40" t="str">
        <f t="shared" si="1197"/>
        <v>Missing input data</v>
      </c>
      <c r="BM612" s="40" t="str">
        <f t="shared" si="1198"/>
        <v>Missing input data</v>
      </c>
    </row>
    <row r="613" spans="1:65" ht="15.75" thickBot="1">
      <c r="A613" s="156"/>
      <c r="B613" s="172" t="str">
        <f t="shared" si="1208"/>
        <v/>
      </c>
      <c r="C613" s="157"/>
      <c r="D613" s="172" t="str">
        <f t="shared" si="1209"/>
        <v/>
      </c>
      <c r="E613" s="157"/>
      <c r="F613" s="172" t="str">
        <f t="shared" si="1199"/>
        <v/>
      </c>
      <c r="G613" s="157"/>
      <c r="H613" s="172" t="str">
        <f t="shared" si="1200"/>
        <v/>
      </c>
      <c r="I613" s="153"/>
      <c r="J613" s="150" t="str">
        <f t="shared" si="1201"/>
        <v/>
      </c>
      <c r="K613" s="153"/>
      <c r="L613" s="172" t="str">
        <f t="shared" si="1202"/>
        <v/>
      </c>
      <c r="M613" s="157"/>
      <c r="N613" s="172" t="str">
        <f t="shared" si="1203"/>
        <v/>
      </c>
      <c r="O613" s="121"/>
      <c r="P613" s="172" t="str">
        <f t="shared" si="1210"/>
        <v/>
      </c>
      <c r="Q613" s="172" t="str">
        <f>IF(O613="","",VLOOKUP(O613,'DOCUMENT TYPE'!$A$2:$D$805,2,))</f>
        <v/>
      </c>
      <c r="R613" s="172" t="str">
        <f t="shared" si="1211"/>
        <v/>
      </c>
      <c r="S613" s="172" t="str">
        <f>IF(O613="","",VLOOKUP(O613,'DOCUMENT TYPE'!$A$2:$D$805,3,))</f>
        <v/>
      </c>
      <c r="T613" s="172" t="str">
        <f t="shared" si="1212"/>
        <v/>
      </c>
      <c r="U613" s="121"/>
      <c r="V613" s="172" t="str">
        <f t="shared" si="1213"/>
        <v/>
      </c>
      <c r="W613" s="225" t="str">
        <f>IF(U613="","",VLOOKUP(U613,'ACTIVITY &amp; DISCIPLINE CODE'!$F$3:$I$1863,2,))</f>
        <v/>
      </c>
      <c r="X613" s="172" t="str">
        <f t="shared" si="1214"/>
        <v/>
      </c>
      <c r="Y613" s="172" t="str">
        <f>IF(U613="","",VLOOKUP(U613,'ACTIVITY &amp; DISCIPLINE CODE'!$F$3:$I$1863,3,))</f>
        <v/>
      </c>
      <c r="Z613" s="172" t="str">
        <f t="shared" si="1215"/>
        <v/>
      </c>
      <c r="AA613" s="172" t="str">
        <f>IF(U613="","",VLOOKUP(U613,'ACTIVITY &amp; DISCIPLINE CODE'!$F$3:$I$1863,4,))</f>
        <v/>
      </c>
      <c r="AB613" s="172" t="str">
        <f t="shared" si="1216"/>
        <v/>
      </c>
      <c r="AC613" s="153"/>
      <c r="AD613" s="155" t="str">
        <f t="shared" si="1217"/>
        <v/>
      </c>
      <c r="AE613" s="172" t="str">
        <f>IF(AC613="","",VLOOKUP(AC613,'PROJECT STAGE'!$A$2:$C$100,2,))</f>
        <v/>
      </c>
      <c r="AF613" s="155" t="str">
        <f t="shared" si="1218"/>
        <v/>
      </c>
      <c r="AG613" s="172" t="str">
        <f>IF(AC613="","",VLOOKUP(AC613,'PROJECT STAGE'!$A$2:$C$100,3,))</f>
        <v/>
      </c>
      <c r="AH613" s="157" t="str">
        <f t="shared" si="1241"/>
        <v/>
      </c>
      <c r="AI613" s="157"/>
      <c r="AJ613" s="157" t="str">
        <f t="shared" si="1242"/>
        <v/>
      </c>
      <c r="AK613" s="157"/>
      <c r="AL613" s="157" t="str">
        <f t="shared" si="1243"/>
        <v/>
      </c>
      <c r="AM613" s="157"/>
      <c r="AN613" s="157" t="str">
        <f t="shared" si="1219"/>
        <v/>
      </c>
      <c r="AO613" s="157"/>
      <c r="AP613" s="157" t="str">
        <f t="shared" si="1186"/>
        <v/>
      </c>
      <c r="AQ613" s="262"/>
      <c r="AR613" s="45"/>
      <c r="AS613" s="199" t="str">
        <f t="shared" si="1204"/>
        <v>Not LT section</v>
      </c>
      <c r="AT613" s="200" t="str">
        <f t="shared" si="1244"/>
        <v>.</v>
      </c>
      <c r="AU613" s="199" t="str">
        <f>IF(O613=0,"No input data",INDEX('DOCUMENT TYPE'!D:D,MATCH(Filename!O613,'DOCUMENT TYPE'!A:A,0)))</f>
        <v>No input data</v>
      </c>
      <c r="AV613" s="200" t="str">
        <f t="shared" si="1205"/>
        <v>-</v>
      </c>
      <c r="AW613" s="199" t="str">
        <f t="shared" si="1187"/>
        <v>Check PROJECT STAGE</v>
      </c>
      <c r="AX613" s="200" t="str">
        <f t="shared" ref="AX613" si="1263">IF(AY613&gt;"0","-","")</f>
        <v/>
      </c>
      <c r="AY613" s="199" t="str">
        <f t="shared" si="1189"/>
        <v/>
      </c>
      <c r="AZ613" s="204" t="str">
        <f t="shared" ref="AZ613" si="1264">IF(BA613&gt;"0","-","")</f>
        <v/>
      </c>
      <c r="BA613" s="203" t="str">
        <f t="shared" si="1191"/>
        <v/>
      </c>
      <c r="BB613" s="44"/>
      <c r="BC613" s="40" t="str">
        <f t="shared" si="1192"/>
        <v>Missing input data</v>
      </c>
      <c r="BD613" s="40" t="str">
        <f t="shared" si="1193"/>
        <v>Missing input data</v>
      </c>
      <c r="BE613" s="44"/>
      <c r="BF613" s="40" t="str">
        <f t="shared" si="1194"/>
        <v>Missing input data</v>
      </c>
      <c r="BG613" s="40" t="str">
        <f t="shared" si="1195"/>
        <v>Missing input data</v>
      </c>
      <c r="BH613" s="42"/>
      <c r="BI613" s="40" t="str">
        <f t="shared" si="1207"/>
        <v>Missing input data</v>
      </c>
      <c r="BJ613" s="40" t="str">
        <f t="shared" si="1196"/>
        <v>Missing input data</v>
      </c>
      <c r="BK613" s="42"/>
      <c r="BL613" s="40" t="str">
        <f t="shared" si="1197"/>
        <v>Missing input data</v>
      </c>
      <c r="BM613" s="40" t="str">
        <f t="shared" si="1198"/>
        <v>Missing input data</v>
      </c>
    </row>
    <row r="614" spans="1:65" ht="15.75" thickBot="1">
      <c r="A614" s="156"/>
      <c r="B614" s="172" t="str">
        <f t="shared" si="1208"/>
        <v/>
      </c>
      <c r="C614" s="157"/>
      <c r="D614" s="172" t="str">
        <f t="shared" si="1209"/>
        <v/>
      </c>
      <c r="E614" s="157"/>
      <c r="F614" s="172" t="str">
        <f t="shared" si="1199"/>
        <v/>
      </c>
      <c r="G614" s="157"/>
      <c r="H614" s="172" t="str">
        <f t="shared" si="1200"/>
        <v/>
      </c>
      <c r="I614" s="153"/>
      <c r="J614" s="150" t="str">
        <f t="shared" si="1201"/>
        <v/>
      </c>
      <c r="K614" s="153"/>
      <c r="L614" s="172" t="str">
        <f t="shared" si="1202"/>
        <v/>
      </c>
      <c r="M614" s="157"/>
      <c r="N614" s="172" t="str">
        <f t="shared" si="1203"/>
        <v/>
      </c>
      <c r="O614" s="121"/>
      <c r="P614" s="172" t="str">
        <f t="shared" si="1210"/>
        <v/>
      </c>
      <c r="Q614" s="172" t="str">
        <f>IF(O614="","",VLOOKUP(O614,'DOCUMENT TYPE'!$A$2:$D$805,2,))</f>
        <v/>
      </c>
      <c r="R614" s="172" t="str">
        <f t="shared" si="1211"/>
        <v/>
      </c>
      <c r="S614" s="172" t="str">
        <f>IF(O614="","",VLOOKUP(O614,'DOCUMENT TYPE'!$A$2:$D$805,3,))</f>
        <v/>
      </c>
      <c r="T614" s="172" t="str">
        <f t="shared" si="1212"/>
        <v/>
      </c>
      <c r="U614" s="121"/>
      <c r="V614" s="172" t="str">
        <f t="shared" si="1213"/>
        <v/>
      </c>
      <c r="W614" s="225" t="str">
        <f>IF(U614="","",VLOOKUP(U614,'ACTIVITY &amp; DISCIPLINE CODE'!$F$3:$I$1863,2,))</f>
        <v/>
      </c>
      <c r="X614" s="172" t="str">
        <f t="shared" si="1214"/>
        <v/>
      </c>
      <c r="Y614" s="172" t="str">
        <f>IF(U614="","",VLOOKUP(U614,'ACTIVITY &amp; DISCIPLINE CODE'!$F$3:$I$1863,3,))</f>
        <v/>
      </c>
      <c r="Z614" s="172" t="str">
        <f t="shared" si="1215"/>
        <v/>
      </c>
      <c r="AA614" s="172" t="str">
        <f>IF(U614="","",VLOOKUP(U614,'ACTIVITY &amp; DISCIPLINE CODE'!$F$3:$I$1863,4,))</f>
        <v/>
      </c>
      <c r="AB614" s="172" t="str">
        <f t="shared" si="1216"/>
        <v/>
      </c>
      <c r="AC614" s="153"/>
      <c r="AD614" s="155" t="str">
        <f t="shared" si="1217"/>
        <v/>
      </c>
      <c r="AE614" s="172" t="str">
        <f>IF(AC614="","",VLOOKUP(AC614,'PROJECT STAGE'!$A$2:$C$100,2,))</f>
        <v/>
      </c>
      <c r="AF614" s="155" t="str">
        <f t="shared" si="1218"/>
        <v/>
      </c>
      <c r="AG614" s="172" t="str">
        <f>IF(AC614="","",VLOOKUP(AC614,'PROJECT STAGE'!$A$2:$C$100,3,))</f>
        <v/>
      </c>
      <c r="AH614" s="157" t="str">
        <f t="shared" si="1241"/>
        <v/>
      </c>
      <c r="AI614" s="157"/>
      <c r="AJ614" s="157" t="str">
        <f t="shared" si="1242"/>
        <v/>
      </c>
      <c r="AK614" s="157"/>
      <c r="AL614" s="157" t="str">
        <f t="shared" si="1243"/>
        <v/>
      </c>
      <c r="AM614" s="157"/>
      <c r="AN614" s="157" t="str">
        <f t="shared" si="1219"/>
        <v/>
      </c>
      <c r="AO614" s="157"/>
      <c r="AP614" s="157" t="str">
        <f t="shared" si="1186"/>
        <v/>
      </c>
      <c r="AQ614" s="262"/>
      <c r="AR614" s="45"/>
      <c r="AS614" s="199" t="str">
        <f t="shared" si="1204"/>
        <v>Not LT section</v>
      </c>
      <c r="AT614" s="200" t="str">
        <f t="shared" si="1244"/>
        <v>.</v>
      </c>
      <c r="AU614" s="199" t="str">
        <f>IF(O614=0,"No input data",INDEX('DOCUMENT TYPE'!D:D,MATCH(Filename!O614,'DOCUMENT TYPE'!A:A,0)))</f>
        <v>No input data</v>
      </c>
      <c r="AV614" s="200" t="str">
        <f t="shared" si="1205"/>
        <v>-</v>
      </c>
      <c r="AW614" s="199" t="str">
        <f t="shared" si="1187"/>
        <v>Check PROJECT STAGE</v>
      </c>
      <c r="AX614" s="200" t="str">
        <f t="shared" ref="AX614" si="1265">IF(AY614&gt;"0","-","")</f>
        <v/>
      </c>
      <c r="AY614" s="199" t="str">
        <f t="shared" si="1189"/>
        <v/>
      </c>
      <c r="AZ614" s="204" t="str">
        <f t="shared" si="1246"/>
        <v/>
      </c>
      <c r="BA614" s="203" t="str">
        <f t="shared" si="1191"/>
        <v/>
      </c>
      <c r="BB614" s="44"/>
      <c r="BC614" s="40" t="str">
        <f t="shared" si="1192"/>
        <v>Missing input data</v>
      </c>
      <c r="BD614" s="40" t="str">
        <f t="shared" si="1193"/>
        <v>Missing input data</v>
      </c>
      <c r="BE614" s="44"/>
      <c r="BF614" s="40" t="str">
        <f t="shared" si="1194"/>
        <v>Missing input data</v>
      </c>
      <c r="BG614" s="40" t="str">
        <f t="shared" si="1195"/>
        <v>Missing input data</v>
      </c>
      <c r="BH614" s="42"/>
      <c r="BI614" s="40" t="str">
        <f t="shared" si="1207"/>
        <v>Missing input data</v>
      </c>
      <c r="BJ614" s="40" t="str">
        <f t="shared" si="1196"/>
        <v>Missing input data</v>
      </c>
      <c r="BK614" s="42"/>
      <c r="BL614" s="40" t="str">
        <f t="shared" si="1197"/>
        <v>Missing input data</v>
      </c>
      <c r="BM614" s="40" t="str">
        <f t="shared" si="1198"/>
        <v>Missing input data</v>
      </c>
    </row>
    <row r="615" spans="1:65" ht="15.75" thickBot="1">
      <c r="A615" s="156"/>
      <c r="B615" s="172" t="str">
        <f t="shared" si="1208"/>
        <v/>
      </c>
      <c r="C615" s="157"/>
      <c r="D615" s="172" t="str">
        <f t="shared" si="1209"/>
        <v/>
      </c>
      <c r="E615" s="157"/>
      <c r="F615" s="172" t="str">
        <f t="shared" si="1199"/>
        <v/>
      </c>
      <c r="G615" s="157"/>
      <c r="H615" s="172" t="str">
        <f t="shared" si="1200"/>
        <v/>
      </c>
      <c r="I615" s="153"/>
      <c r="J615" s="150" t="str">
        <f t="shared" si="1201"/>
        <v/>
      </c>
      <c r="K615" s="153"/>
      <c r="L615" s="172" t="str">
        <f t="shared" si="1202"/>
        <v/>
      </c>
      <c r="M615" s="157"/>
      <c r="N615" s="172" t="str">
        <f t="shared" si="1203"/>
        <v/>
      </c>
      <c r="O615" s="121"/>
      <c r="P615" s="172" t="str">
        <f t="shared" si="1210"/>
        <v/>
      </c>
      <c r="Q615" s="172" t="str">
        <f>IF(O615="","",VLOOKUP(O615,'DOCUMENT TYPE'!$A$2:$D$805,2,))</f>
        <v/>
      </c>
      <c r="R615" s="172" t="str">
        <f t="shared" si="1211"/>
        <v/>
      </c>
      <c r="S615" s="172" t="str">
        <f>IF(O615="","",VLOOKUP(O615,'DOCUMENT TYPE'!$A$2:$D$805,3,))</f>
        <v/>
      </c>
      <c r="T615" s="172" t="str">
        <f t="shared" si="1212"/>
        <v/>
      </c>
      <c r="U615" s="121"/>
      <c r="V615" s="172" t="str">
        <f t="shared" si="1213"/>
        <v/>
      </c>
      <c r="W615" s="225" t="str">
        <f>IF(U615="","",VLOOKUP(U615,'ACTIVITY &amp; DISCIPLINE CODE'!$F$3:$I$1863,2,))</f>
        <v/>
      </c>
      <c r="X615" s="172" t="str">
        <f t="shared" si="1214"/>
        <v/>
      </c>
      <c r="Y615" s="172" t="str">
        <f>IF(U615="","",VLOOKUP(U615,'ACTIVITY &amp; DISCIPLINE CODE'!$F$3:$I$1863,3,))</f>
        <v/>
      </c>
      <c r="Z615" s="172" t="str">
        <f t="shared" si="1215"/>
        <v/>
      </c>
      <c r="AA615" s="172" t="str">
        <f>IF(U615="","",VLOOKUP(U615,'ACTIVITY &amp; DISCIPLINE CODE'!$F$3:$I$1863,4,))</f>
        <v/>
      </c>
      <c r="AB615" s="172" t="str">
        <f t="shared" si="1216"/>
        <v/>
      </c>
      <c r="AC615" s="153"/>
      <c r="AD615" s="155" t="str">
        <f t="shared" si="1217"/>
        <v/>
      </c>
      <c r="AE615" s="172" t="str">
        <f>IF(AC615="","",VLOOKUP(AC615,'PROJECT STAGE'!$A$2:$C$100,2,))</f>
        <v/>
      </c>
      <c r="AF615" s="155" t="str">
        <f t="shared" si="1218"/>
        <v/>
      </c>
      <c r="AG615" s="172" t="str">
        <f>IF(AC615="","",VLOOKUP(AC615,'PROJECT STAGE'!$A$2:$C$100,3,))</f>
        <v/>
      </c>
      <c r="AH615" s="157" t="str">
        <f t="shared" si="1241"/>
        <v/>
      </c>
      <c r="AI615" s="157"/>
      <c r="AJ615" s="157" t="str">
        <f t="shared" si="1242"/>
        <v/>
      </c>
      <c r="AK615" s="157"/>
      <c r="AL615" s="157" t="str">
        <f t="shared" si="1243"/>
        <v/>
      </c>
      <c r="AM615" s="157"/>
      <c r="AN615" s="157" t="str">
        <f t="shared" si="1219"/>
        <v/>
      </c>
      <c r="AO615" s="157"/>
      <c r="AP615" s="157" t="str">
        <f t="shared" si="1186"/>
        <v/>
      </c>
      <c r="AQ615" s="262"/>
      <c r="AR615" s="45"/>
      <c r="AS615" s="199" t="str">
        <f t="shared" si="1204"/>
        <v>Not LT section</v>
      </c>
      <c r="AT615" s="200" t="str">
        <f t="shared" si="1244"/>
        <v>.</v>
      </c>
      <c r="AU615" s="199" t="str">
        <f>IF(O615=0,"No input data",INDEX('DOCUMENT TYPE'!D:D,MATCH(Filename!O615,'DOCUMENT TYPE'!A:A,0)))</f>
        <v>No input data</v>
      </c>
      <c r="AV615" s="200" t="str">
        <f t="shared" si="1205"/>
        <v>-</v>
      </c>
      <c r="AW615" s="199" t="str">
        <f t="shared" si="1187"/>
        <v>Check PROJECT STAGE</v>
      </c>
      <c r="AX615" s="200" t="str">
        <f t="shared" ref="AX615" si="1266">IF(AY615&gt;"0","-","")</f>
        <v/>
      </c>
      <c r="AY615" s="199" t="str">
        <f t="shared" si="1189"/>
        <v/>
      </c>
      <c r="AZ615" s="204" t="str">
        <f t="shared" ref="AZ615" si="1267">IF(BA615&gt;"0","-","")</f>
        <v/>
      </c>
      <c r="BA615" s="203" t="str">
        <f t="shared" si="1191"/>
        <v/>
      </c>
      <c r="BB615" s="44"/>
      <c r="BC615" s="40" t="str">
        <f t="shared" si="1192"/>
        <v>Missing input data</v>
      </c>
      <c r="BD615" s="40" t="str">
        <f t="shared" si="1193"/>
        <v>Missing input data</v>
      </c>
      <c r="BE615" s="44"/>
      <c r="BF615" s="40" t="str">
        <f t="shared" si="1194"/>
        <v>Missing input data</v>
      </c>
      <c r="BG615" s="40" t="str">
        <f t="shared" si="1195"/>
        <v>Missing input data</v>
      </c>
      <c r="BH615" s="42"/>
      <c r="BI615" s="40" t="str">
        <f t="shared" si="1207"/>
        <v>Missing input data</v>
      </c>
      <c r="BJ615" s="40" t="str">
        <f t="shared" si="1196"/>
        <v>Missing input data</v>
      </c>
      <c r="BK615" s="42"/>
      <c r="BL615" s="40" t="str">
        <f t="shared" si="1197"/>
        <v>Missing input data</v>
      </c>
      <c r="BM615" s="40" t="str">
        <f t="shared" si="1198"/>
        <v>Missing input data</v>
      </c>
    </row>
    <row r="616" spans="1:65" ht="15.75" thickBot="1">
      <c r="A616" s="156"/>
      <c r="B616" s="172" t="str">
        <f t="shared" si="1208"/>
        <v/>
      </c>
      <c r="C616" s="157"/>
      <c r="D616" s="172" t="str">
        <f t="shared" si="1209"/>
        <v/>
      </c>
      <c r="E616" s="157"/>
      <c r="F616" s="172" t="str">
        <f t="shared" si="1199"/>
        <v/>
      </c>
      <c r="G616" s="157"/>
      <c r="H616" s="172" t="str">
        <f t="shared" si="1200"/>
        <v/>
      </c>
      <c r="I616" s="153"/>
      <c r="J616" s="150" t="str">
        <f t="shared" si="1201"/>
        <v/>
      </c>
      <c r="K616" s="153"/>
      <c r="L616" s="172" t="str">
        <f t="shared" si="1202"/>
        <v/>
      </c>
      <c r="M616" s="157"/>
      <c r="N616" s="172" t="str">
        <f t="shared" si="1203"/>
        <v/>
      </c>
      <c r="O616" s="121"/>
      <c r="P616" s="172" t="str">
        <f t="shared" si="1210"/>
        <v/>
      </c>
      <c r="Q616" s="172" t="str">
        <f>IF(O616="","",VLOOKUP(O616,'DOCUMENT TYPE'!$A$2:$D$805,2,))</f>
        <v/>
      </c>
      <c r="R616" s="172" t="str">
        <f t="shared" si="1211"/>
        <v/>
      </c>
      <c r="S616" s="172" t="str">
        <f>IF(O616="","",VLOOKUP(O616,'DOCUMENT TYPE'!$A$2:$D$805,3,))</f>
        <v/>
      </c>
      <c r="T616" s="172" t="str">
        <f t="shared" si="1212"/>
        <v/>
      </c>
      <c r="U616" s="121"/>
      <c r="V616" s="172" t="str">
        <f t="shared" si="1213"/>
        <v/>
      </c>
      <c r="W616" s="225" t="str">
        <f>IF(U616="","",VLOOKUP(U616,'ACTIVITY &amp; DISCIPLINE CODE'!$F$3:$I$1863,2,))</f>
        <v/>
      </c>
      <c r="X616" s="172" t="str">
        <f t="shared" si="1214"/>
        <v/>
      </c>
      <c r="Y616" s="172" t="str">
        <f>IF(U616="","",VLOOKUP(U616,'ACTIVITY &amp; DISCIPLINE CODE'!$F$3:$I$1863,3,))</f>
        <v/>
      </c>
      <c r="Z616" s="172" t="str">
        <f t="shared" si="1215"/>
        <v/>
      </c>
      <c r="AA616" s="172" t="str">
        <f>IF(U616="","",VLOOKUP(U616,'ACTIVITY &amp; DISCIPLINE CODE'!$F$3:$I$1863,4,))</f>
        <v/>
      </c>
      <c r="AB616" s="172" t="str">
        <f t="shared" si="1216"/>
        <v/>
      </c>
      <c r="AC616" s="153"/>
      <c r="AD616" s="155" t="str">
        <f t="shared" si="1217"/>
        <v/>
      </c>
      <c r="AE616" s="172" t="str">
        <f>IF(AC616="","",VLOOKUP(AC616,'PROJECT STAGE'!$A$2:$C$100,2,))</f>
        <v/>
      </c>
      <c r="AF616" s="155" t="str">
        <f t="shared" si="1218"/>
        <v/>
      </c>
      <c r="AG616" s="172" t="str">
        <f>IF(AC616="","",VLOOKUP(AC616,'PROJECT STAGE'!$A$2:$C$100,3,))</f>
        <v/>
      </c>
      <c r="AH616" s="157" t="str">
        <f t="shared" si="1241"/>
        <v/>
      </c>
      <c r="AI616" s="157"/>
      <c r="AJ616" s="157" t="str">
        <f t="shared" si="1242"/>
        <v/>
      </c>
      <c r="AK616" s="157"/>
      <c r="AL616" s="157" t="str">
        <f t="shared" si="1243"/>
        <v/>
      </c>
      <c r="AM616" s="157"/>
      <c r="AN616" s="157" t="str">
        <f t="shared" si="1219"/>
        <v/>
      </c>
      <c r="AO616" s="157"/>
      <c r="AP616" s="157" t="str">
        <f t="shared" si="1186"/>
        <v/>
      </c>
      <c r="AQ616" s="262"/>
      <c r="AR616" s="45"/>
      <c r="AS616" s="199" t="str">
        <f t="shared" si="1204"/>
        <v>Not LT section</v>
      </c>
      <c r="AT616" s="200" t="str">
        <f t="shared" si="1244"/>
        <v>.</v>
      </c>
      <c r="AU616" s="199" t="str">
        <f>IF(O616=0,"No input data",INDEX('DOCUMENT TYPE'!D:D,MATCH(Filename!O616,'DOCUMENT TYPE'!A:A,0)))</f>
        <v>No input data</v>
      </c>
      <c r="AV616" s="200" t="str">
        <f t="shared" si="1205"/>
        <v>-</v>
      </c>
      <c r="AW616" s="199" t="str">
        <f t="shared" si="1187"/>
        <v>Check PROJECT STAGE</v>
      </c>
      <c r="AX616" s="200" t="str">
        <f t="shared" ref="AX616" si="1268">IF(AY616&gt;"0","-","")</f>
        <v/>
      </c>
      <c r="AY616" s="199" t="str">
        <f t="shared" si="1189"/>
        <v/>
      </c>
      <c r="AZ616" s="204" t="str">
        <f t="shared" si="1246"/>
        <v/>
      </c>
      <c r="BA616" s="203" t="str">
        <f t="shared" si="1191"/>
        <v/>
      </c>
      <c r="BB616" s="44"/>
      <c r="BC616" s="40" t="str">
        <f t="shared" si="1192"/>
        <v>Missing input data</v>
      </c>
      <c r="BD616" s="40" t="str">
        <f t="shared" si="1193"/>
        <v>Missing input data</v>
      </c>
      <c r="BE616" s="44"/>
      <c r="BF616" s="40" t="str">
        <f t="shared" si="1194"/>
        <v>Missing input data</v>
      </c>
      <c r="BG616" s="40" t="str">
        <f t="shared" si="1195"/>
        <v>Missing input data</v>
      </c>
      <c r="BH616" s="42"/>
      <c r="BI616" s="40" t="str">
        <f t="shared" si="1207"/>
        <v>Missing input data</v>
      </c>
      <c r="BJ616" s="40" t="str">
        <f t="shared" si="1196"/>
        <v>Missing input data</v>
      </c>
      <c r="BK616" s="42"/>
      <c r="BL616" s="40" t="str">
        <f t="shared" si="1197"/>
        <v>Missing input data</v>
      </c>
      <c r="BM616" s="40" t="str">
        <f t="shared" si="1198"/>
        <v>Missing input data</v>
      </c>
    </row>
    <row r="617" spans="1:65" ht="15.75" thickBot="1">
      <c r="A617" s="156"/>
      <c r="B617" s="172" t="str">
        <f t="shared" si="1208"/>
        <v/>
      </c>
      <c r="C617" s="157"/>
      <c r="D617" s="172" t="str">
        <f t="shared" si="1209"/>
        <v/>
      </c>
      <c r="E617" s="157"/>
      <c r="F617" s="172" t="str">
        <f t="shared" si="1199"/>
        <v/>
      </c>
      <c r="G617" s="157"/>
      <c r="H617" s="172" t="str">
        <f t="shared" si="1200"/>
        <v/>
      </c>
      <c r="I617" s="153"/>
      <c r="J617" s="150" t="str">
        <f t="shared" si="1201"/>
        <v/>
      </c>
      <c r="K617" s="153"/>
      <c r="L617" s="172" t="str">
        <f t="shared" si="1202"/>
        <v/>
      </c>
      <c r="M617" s="157"/>
      <c r="N617" s="172" t="str">
        <f t="shared" si="1203"/>
        <v/>
      </c>
      <c r="O617" s="121"/>
      <c r="P617" s="172" t="str">
        <f t="shared" si="1210"/>
        <v/>
      </c>
      <c r="Q617" s="172" t="str">
        <f>IF(O617="","",VLOOKUP(O617,'DOCUMENT TYPE'!$A$2:$D$805,2,))</f>
        <v/>
      </c>
      <c r="R617" s="172" t="str">
        <f t="shared" si="1211"/>
        <v/>
      </c>
      <c r="S617" s="172" t="str">
        <f>IF(O617="","",VLOOKUP(O617,'DOCUMENT TYPE'!$A$2:$D$805,3,))</f>
        <v/>
      </c>
      <c r="T617" s="172" t="str">
        <f t="shared" si="1212"/>
        <v/>
      </c>
      <c r="U617" s="121"/>
      <c r="V617" s="172" t="str">
        <f t="shared" si="1213"/>
        <v/>
      </c>
      <c r="W617" s="225" t="str">
        <f>IF(U617="","",VLOOKUP(U617,'ACTIVITY &amp; DISCIPLINE CODE'!$F$3:$I$1863,2,))</f>
        <v/>
      </c>
      <c r="X617" s="172" t="str">
        <f t="shared" si="1214"/>
        <v/>
      </c>
      <c r="Y617" s="172" t="str">
        <f>IF(U617="","",VLOOKUP(U617,'ACTIVITY &amp; DISCIPLINE CODE'!$F$3:$I$1863,3,))</f>
        <v/>
      </c>
      <c r="Z617" s="172" t="str">
        <f t="shared" si="1215"/>
        <v/>
      </c>
      <c r="AA617" s="172" t="str">
        <f>IF(U617="","",VLOOKUP(U617,'ACTIVITY &amp; DISCIPLINE CODE'!$F$3:$I$1863,4,))</f>
        <v/>
      </c>
      <c r="AB617" s="172" t="str">
        <f t="shared" si="1216"/>
        <v/>
      </c>
      <c r="AC617" s="153"/>
      <c r="AD617" s="155" t="str">
        <f t="shared" si="1217"/>
        <v/>
      </c>
      <c r="AE617" s="172" t="str">
        <f>IF(AC617="","",VLOOKUP(AC617,'PROJECT STAGE'!$A$2:$C$100,2,))</f>
        <v/>
      </c>
      <c r="AF617" s="155" t="str">
        <f t="shared" si="1218"/>
        <v/>
      </c>
      <c r="AG617" s="172" t="str">
        <f>IF(AC617="","",VLOOKUP(AC617,'PROJECT STAGE'!$A$2:$C$100,3,))</f>
        <v/>
      </c>
      <c r="AH617" s="157" t="str">
        <f t="shared" si="1241"/>
        <v/>
      </c>
      <c r="AI617" s="157"/>
      <c r="AJ617" s="157" t="str">
        <f t="shared" si="1242"/>
        <v/>
      </c>
      <c r="AK617" s="157"/>
      <c r="AL617" s="157" t="str">
        <f t="shared" si="1243"/>
        <v/>
      </c>
      <c r="AM617" s="157"/>
      <c r="AN617" s="157" t="str">
        <f t="shared" si="1219"/>
        <v/>
      </c>
      <c r="AO617" s="157"/>
      <c r="AP617" s="157" t="str">
        <f t="shared" si="1186"/>
        <v/>
      </c>
      <c r="AQ617" s="262"/>
      <c r="AR617" s="45"/>
      <c r="AS617" s="199" t="str">
        <f t="shared" si="1204"/>
        <v>Not LT section</v>
      </c>
      <c r="AT617" s="200" t="str">
        <f t="shared" si="1244"/>
        <v>.</v>
      </c>
      <c r="AU617" s="199" t="str">
        <f>IF(O617=0,"No input data",INDEX('DOCUMENT TYPE'!D:D,MATCH(Filename!O617,'DOCUMENT TYPE'!A:A,0)))</f>
        <v>No input data</v>
      </c>
      <c r="AV617" s="200" t="str">
        <f t="shared" si="1205"/>
        <v>-</v>
      </c>
      <c r="AW617" s="199" t="str">
        <f t="shared" si="1187"/>
        <v>Check PROJECT STAGE</v>
      </c>
      <c r="AX617" s="200" t="str">
        <f t="shared" ref="AX617" si="1269">IF(AY617&gt;"0","-","")</f>
        <v/>
      </c>
      <c r="AY617" s="199" t="str">
        <f t="shared" si="1189"/>
        <v/>
      </c>
      <c r="AZ617" s="204" t="str">
        <f t="shared" ref="AZ617:AZ632" si="1270">IF(BA617&gt;"0","-","")</f>
        <v/>
      </c>
      <c r="BA617" s="203" t="str">
        <f t="shared" si="1191"/>
        <v/>
      </c>
      <c r="BB617" s="44"/>
      <c r="BC617" s="40" t="str">
        <f t="shared" si="1192"/>
        <v>Missing input data</v>
      </c>
      <c r="BD617" s="40" t="str">
        <f t="shared" si="1193"/>
        <v>Missing input data</v>
      </c>
      <c r="BE617" s="44"/>
      <c r="BF617" s="40" t="str">
        <f t="shared" si="1194"/>
        <v>Missing input data</v>
      </c>
      <c r="BG617" s="40" t="str">
        <f t="shared" si="1195"/>
        <v>Missing input data</v>
      </c>
      <c r="BH617" s="42"/>
      <c r="BI617" s="40" t="str">
        <f t="shared" si="1207"/>
        <v>Missing input data</v>
      </c>
      <c r="BJ617" s="40" t="str">
        <f t="shared" si="1196"/>
        <v>Missing input data</v>
      </c>
      <c r="BK617" s="42"/>
      <c r="BL617" s="40" t="str">
        <f t="shared" si="1197"/>
        <v>Missing input data</v>
      </c>
      <c r="BM617" s="40" t="str">
        <f t="shared" si="1198"/>
        <v>Missing input data</v>
      </c>
    </row>
    <row r="618" spans="1:65" ht="15.75" thickBot="1">
      <c r="A618" s="156"/>
      <c r="B618" s="172" t="str">
        <f t="shared" si="1208"/>
        <v/>
      </c>
      <c r="C618" s="157"/>
      <c r="D618" s="172" t="str">
        <f t="shared" si="1209"/>
        <v/>
      </c>
      <c r="E618" s="157"/>
      <c r="F618" s="172" t="str">
        <f t="shared" si="1199"/>
        <v/>
      </c>
      <c r="G618" s="157"/>
      <c r="H618" s="172" t="str">
        <f t="shared" si="1200"/>
        <v/>
      </c>
      <c r="I618" s="153"/>
      <c r="J618" s="150" t="str">
        <f t="shared" si="1201"/>
        <v/>
      </c>
      <c r="K618" s="153"/>
      <c r="L618" s="172" t="str">
        <f t="shared" si="1202"/>
        <v/>
      </c>
      <c r="M618" s="157"/>
      <c r="N618" s="172" t="str">
        <f t="shared" si="1203"/>
        <v/>
      </c>
      <c r="O618" s="121"/>
      <c r="P618" s="172" t="str">
        <f t="shared" si="1210"/>
        <v/>
      </c>
      <c r="Q618" s="172" t="str">
        <f>IF(O618="","",VLOOKUP(O618,'DOCUMENT TYPE'!$A$2:$D$805,2,))</f>
        <v/>
      </c>
      <c r="R618" s="172" t="str">
        <f t="shared" si="1211"/>
        <v/>
      </c>
      <c r="S618" s="172" t="str">
        <f>IF(O618="","",VLOOKUP(O618,'DOCUMENT TYPE'!$A$2:$D$805,3,))</f>
        <v/>
      </c>
      <c r="T618" s="172" t="str">
        <f t="shared" si="1212"/>
        <v/>
      </c>
      <c r="U618" s="121"/>
      <c r="V618" s="172" t="str">
        <f t="shared" si="1213"/>
        <v/>
      </c>
      <c r="W618" s="225" t="str">
        <f>IF(U618="","",VLOOKUP(U618,'ACTIVITY &amp; DISCIPLINE CODE'!$F$3:$I$1863,2,))</f>
        <v/>
      </c>
      <c r="X618" s="172" t="str">
        <f t="shared" si="1214"/>
        <v/>
      </c>
      <c r="Y618" s="172" t="str">
        <f>IF(U618="","",VLOOKUP(U618,'ACTIVITY &amp; DISCIPLINE CODE'!$F$3:$I$1863,3,))</f>
        <v/>
      </c>
      <c r="Z618" s="172" t="str">
        <f t="shared" si="1215"/>
        <v/>
      </c>
      <c r="AA618" s="172" t="str">
        <f>IF(U618="","",VLOOKUP(U618,'ACTIVITY &amp; DISCIPLINE CODE'!$F$3:$I$1863,4,))</f>
        <v/>
      </c>
      <c r="AB618" s="172" t="str">
        <f t="shared" si="1216"/>
        <v/>
      </c>
      <c r="AC618" s="153"/>
      <c r="AD618" s="155" t="str">
        <f t="shared" si="1217"/>
        <v/>
      </c>
      <c r="AE618" s="172" t="str">
        <f>IF(AC618="","",VLOOKUP(AC618,'PROJECT STAGE'!$A$2:$C$100,2,))</f>
        <v/>
      </c>
      <c r="AF618" s="155" t="str">
        <f t="shared" si="1218"/>
        <v/>
      </c>
      <c r="AG618" s="172" t="str">
        <f>IF(AC618="","",VLOOKUP(AC618,'PROJECT STAGE'!$A$2:$C$100,3,))</f>
        <v/>
      </c>
      <c r="AH618" s="157" t="str">
        <f t="shared" si="1241"/>
        <v/>
      </c>
      <c r="AI618" s="157"/>
      <c r="AJ618" s="157" t="str">
        <f t="shared" si="1242"/>
        <v/>
      </c>
      <c r="AK618" s="157"/>
      <c r="AL618" s="157" t="str">
        <f t="shared" si="1243"/>
        <v/>
      </c>
      <c r="AM618" s="157"/>
      <c r="AN618" s="157" t="str">
        <f t="shared" si="1219"/>
        <v/>
      </c>
      <c r="AO618" s="157"/>
      <c r="AP618" s="157" t="str">
        <f t="shared" si="1186"/>
        <v/>
      </c>
      <c r="AQ618" s="262"/>
      <c r="AR618" s="45"/>
      <c r="AS618" s="199" t="str">
        <f t="shared" si="1204"/>
        <v>Not LT section</v>
      </c>
      <c r="AT618" s="200" t="str">
        <f t="shared" si="1244"/>
        <v>.</v>
      </c>
      <c r="AU618" s="199" t="str">
        <f>IF(O618=0,"No input data",INDEX('DOCUMENT TYPE'!D:D,MATCH(Filename!O618,'DOCUMENT TYPE'!A:A,0)))</f>
        <v>No input data</v>
      </c>
      <c r="AV618" s="200" t="str">
        <f t="shared" si="1205"/>
        <v>-</v>
      </c>
      <c r="AW618" s="199" t="str">
        <f t="shared" si="1187"/>
        <v>Check PROJECT STAGE</v>
      </c>
      <c r="AX618" s="200" t="str">
        <f t="shared" ref="AX618" si="1271">IF(AY618&gt;"0","-","")</f>
        <v/>
      </c>
      <c r="AY618" s="199" t="str">
        <f t="shared" si="1189"/>
        <v/>
      </c>
      <c r="AZ618" s="204" t="str">
        <f t="shared" si="1270"/>
        <v/>
      </c>
      <c r="BA618" s="203" t="str">
        <f t="shared" si="1191"/>
        <v/>
      </c>
      <c r="BB618" s="44"/>
      <c r="BC618" s="40" t="str">
        <f t="shared" si="1192"/>
        <v>Missing input data</v>
      </c>
      <c r="BD618" s="40" t="str">
        <f t="shared" si="1193"/>
        <v>Missing input data</v>
      </c>
      <c r="BE618" s="44"/>
      <c r="BF618" s="40" t="str">
        <f t="shared" si="1194"/>
        <v>Missing input data</v>
      </c>
      <c r="BG618" s="40" t="str">
        <f t="shared" si="1195"/>
        <v>Missing input data</v>
      </c>
      <c r="BH618" s="42"/>
      <c r="BI618" s="40" t="str">
        <f t="shared" si="1207"/>
        <v>Missing input data</v>
      </c>
      <c r="BJ618" s="40" t="str">
        <f t="shared" si="1196"/>
        <v>Missing input data</v>
      </c>
      <c r="BK618" s="42"/>
      <c r="BL618" s="40" t="str">
        <f t="shared" si="1197"/>
        <v>Missing input data</v>
      </c>
      <c r="BM618" s="40" t="str">
        <f t="shared" si="1198"/>
        <v>Missing input data</v>
      </c>
    </row>
    <row r="619" spans="1:65" ht="15.75" thickBot="1">
      <c r="A619" s="156"/>
      <c r="B619" s="172" t="str">
        <f t="shared" si="1208"/>
        <v/>
      </c>
      <c r="C619" s="157"/>
      <c r="D619" s="172" t="str">
        <f t="shared" si="1209"/>
        <v/>
      </c>
      <c r="E619" s="157"/>
      <c r="F619" s="172" t="str">
        <f t="shared" si="1199"/>
        <v/>
      </c>
      <c r="G619" s="157"/>
      <c r="H619" s="172" t="str">
        <f t="shared" si="1200"/>
        <v/>
      </c>
      <c r="I619" s="153"/>
      <c r="J619" s="150" t="str">
        <f t="shared" si="1201"/>
        <v/>
      </c>
      <c r="K619" s="153"/>
      <c r="L619" s="172" t="str">
        <f t="shared" si="1202"/>
        <v/>
      </c>
      <c r="M619" s="157"/>
      <c r="N619" s="172" t="str">
        <f t="shared" si="1203"/>
        <v/>
      </c>
      <c r="O619" s="121"/>
      <c r="P619" s="172" t="str">
        <f t="shared" si="1210"/>
        <v/>
      </c>
      <c r="Q619" s="172" t="str">
        <f>IF(O619="","",VLOOKUP(O619,'DOCUMENT TYPE'!$A$2:$D$805,2,))</f>
        <v/>
      </c>
      <c r="R619" s="172" t="str">
        <f t="shared" si="1211"/>
        <v/>
      </c>
      <c r="S619" s="172" t="str">
        <f>IF(O619="","",VLOOKUP(O619,'DOCUMENT TYPE'!$A$2:$D$805,3,))</f>
        <v/>
      </c>
      <c r="T619" s="172" t="str">
        <f t="shared" si="1212"/>
        <v/>
      </c>
      <c r="U619" s="121"/>
      <c r="V619" s="172" t="str">
        <f t="shared" si="1213"/>
        <v/>
      </c>
      <c r="W619" s="225" t="str">
        <f>IF(U619="","",VLOOKUP(U619,'ACTIVITY &amp; DISCIPLINE CODE'!$F$3:$I$1863,2,))</f>
        <v/>
      </c>
      <c r="X619" s="172" t="str">
        <f t="shared" si="1214"/>
        <v/>
      </c>
      <c r="Y619" s="172" t="str">
        <f>IF(U619="","",VLOOKUP(U619,'ACTIVITY &amp; DISCIPLINE CODE'!$F$3:$I$1863,3,))</f>
        <v/>
      </c>
      <c r="Z619" s="172" t="str">
        <f t="shared" si="1215"/>
        <v/>
      </c>
      <c r="AA619" s="172" t="str">
        <f>IF(U619="","",VLOOKUP(U619,'ACTIVITY &amp; DISCIPLINE CODE'!$F$3:$I$1863,4,))</f>
        <v/>
      </c>
      <c r="AB619" s="172" t="str">
        <f t="shared" si="1216"/>
        <v/>
      </c>
      <c r="AC619" s="153"/>
      <c r="AD619" s="155" t="str">
        <f t="shared" si="1217"/>
        <v/>
      </c>
      <c r="AE619" s="172" t="str">
        <f>IF(AC619="","",VLOOKUP(AC619,'PROJECT STAGE'!$A$2:$C$100,2,))</f>
        <v/>
      </c>
      <c r="AF619" s="155" t="str">
        <f t="shared" si="1218"/>
        <v/>
      </c>
      <c r="AG619" s="172" t="str">
        <f>IF(AC619="","",VLOOKUP(AC619,'PROJECT STAGE'!$A$2:$C$100,3,))</f>
        <v/>
      </c>
      <c r="AH619" s="157" t="str">
        <f t="shared" si="1241"/>
        <v/>
      </c>
      <c r="AI619" s="157"/>
      <c r="AJ619" s="157" t="str">
        <f t="shared" si="1242"/>
        <v/>
      </c>
      <c r="AK619" s="157"/>
      <c r="AL619" s="157" t="str">
        <f t="shared" si="1243"/>
        <v/>
      </c>
      <c r="AM619" s="157"/>
      <c r="AN619" s="157" t="str">
        <f t="shared" si="1219"/>
        <v/>
      </c>
      <c r="AO619" s="157"/>
      <c r="AP619" s="157" t="str">
        <f t="shared" si="1186"/>
        <v/>
      </c>
      <c r="AQ619" s="262"/>
      <c r="AR619" s="45"/>
      <c r="AS619" s="199" t="str">
        <f t="shared" si="1204"/>
        <v>Not LT section</v>
      </c>
      <c r="AT619" s="200" t="str">
        <f t="shared" si="1244"/>
        <v>.</v>
      </c>
      <c r="AU619" s="199" t="str">
        <f>IF(O619=0,"No input data",INDEX('DOCUMENT TYPE'!D:D,MATCH(Filename!O619,'DOCUMENT TYPE'!A:A,0)))</f>
        <v>No input data</v>
      </c>
      <c r="AV619" s="200" t="str">
        <f t="shared" si="1205"/>
        <v>-</v>
      </c>
      <c r="AW619" s="199" t="str">
        <f t="shared" si="1187"/>
        <v>Check PROJECT STAGE</v>
      </c>
      <c r="AX619" s="200" t="str">
        <f t="shared" ref="AX619" si="1272">IF(AY619&gt;"0","-","")</f>
        <v/>
      </c>
      <c r="AY619" s="199" t="str">
        <f t="shared" si="1189"/>
        <v/>
      </c>
      <c r="AZ619" s="204" t="str">
        <f t="shared" ref="AZ619" si="1273">IF(BA619&gt;"0","-","")</f>
        <v/>
      </c>
      <c r="BA619" s="203" t="str">
        <f t="shared" si="1191"/>
        <v/>
      </c>
      <c r="BB619" s="44"/>
      <c r="BC619" s="40" t="str">
        <f t="shared" si="1192"/>
        <v>Missing input data</v>
      </c>
      <c r="BD619" s="40" t="str">
        <f t="shared" si="1193"/>
        <v>Missing input data</v>
      </c>
      <c r="BE619" s="44"/>
      <c r="BF619" s="40" t="str">
        <f t="shared" si="1194"/>
        <v>Missing input data</v>
      </c>
      <c r="BG619" s="40" t="str">
        <f t="shared" si="1195"/>
        <v>Missing input data</v>
      </c>
      <c r="BH619" s="42"/>
      <c r="BI619" s="40" t="str">
        <f t="shared" si="1207"/>
        <v>Missing input data</v>
      </c>
      <c r="BJ619" s="40" t="str">
        <f t="shared" si="1196"/>
        <v>Missing input data</v>
      </c>
      <c r="BK619" s="42"/>
      <c r="BL619" s="40" t="str">
        <f t="shared" si="1197"/>
        <v>Missing input data</v>
      </c>
      <c r="BM619" s="40" t="str">
        <f t="shared" si="1198"/>
        <v>Missing input data</v>
      </c>
    </row>
    <row r="620" spans="1:65" ht="15.75" thickBot="1">
      <c r="A620" s="156"/>
      <c r="B620" s="172" t="str">
        <f t="shared" si="1208"/>
        <v/>
      </c>
      <c r="C620" s="157"/>
      <c r="D620" s="172" t="str">
        <f t="shared" si="1209"/>
        <v/>
      </c>
      <c r="E620" s="157"/>
      <c r="F620" s="172" t="str">
        <f t="shared" si="1199"/>
        <v/>
      </c>
      <c r="G620" s="157"/>
      <c r="H620" s="172" t="str">
        <f t="shared" si="1200"/>
        <v/>
      </c>
      <c r="I620" s="153"/>
      <c r="J620" s="150" t="str">
        <f t="shared" si="1201"/>
        <v/>
      </c>
      <c r="K620" s="153"/>
      <c r="L620" s="172" t="str">
        <f t="shared" si="1202"/>
        <v/>
      </c>
      <c r="M620" s="157"/>
      <c r="N620" s="172" t="str">
        <f t="shared" si="1203"/>
        <v/>
      </c>
      <c r="O620" s="121"/>
      <c r="P620" s="172" t="str">
        <f t="shared" si="1210"/>
        <v/>
      </c>
      <c r="Q620" s="172" t="str">
        <f>IF(O620="","",VLOOKUP(O620,'DOCUMENT TYPE'!$A$2:$D$805,2,))</f>
        <v/>
      </c>
      <c r="R620" s="172" t="str">
        <f t="shared" si="1211"/>
        <v/>
      </c>
      <c r="S620" s="172" t="str">
        <f>IF(O620="","",VLOOKUP(O620,'DOCUMENT TYPE'!$A$2:$D$805,3,))</f>
        <v/>
      </c>
      <c r="T620" s="172" t="str">
        <f t="shared" si="1212"/>
        <v/>
      </c>
      <c r="U620" s="121"/>
      <c r="V620" s="172" t="str">
        <f t="shared" si="1213"/>
        <v/>
      </c>
      <c r="W620" s="225" t="str">
        <f>IF(U620="","",VLOOKUP(U620,'ACTIVITY &amp; DISCIPLINE CODE'!$F$3:$I$1863,2,))</f>
        <v/>
      </c>
      <c r="X620" s="172" t="str">
        <f t="shared" si="1214"/>
        <v/>
      </c>
      <c r="Y620" s="172" t="str">
        <f>IF(U620="","",VLOOKUP(U620,'ACTIVITY &amp; DISCIPLINE CODE'!$F$3:$I$1863,3,))</f>
        <v/>
      </c>
      <c r="Z620" s="172" t="str">
        <f t="shared" si="1215"/>
        <v/>
      </c>
      <c r="AA620" s="172" t="str">
        <f>IF(U620="","",VLOOKUP(U620,'ACTIVITY &amp; DISCIPLINE CODE'!$F$3:$I$1863,4,))</f>
        <v/>
      </c>
      <c r="AB620" s="172" t="str">
        <f t="shared" si="1216"/>
        <v/>
      </c>
      <c r="AC620" s="153"/>
      <c r="AD620" s="155" t="str">
        <f t="shared" si="1217"/>
        <v/>
      </c>
      <c r="AE620" s="172" t="str">
        <f>IF(AC620="","",VLOOKUP(AC620,'PROJECT STAGE'!$A$2:$C$100,2,))</f>
        <v/>
      </c>
      <c r="AF620" s="155" t="str">
        <f t="shared" si="1218"/>
        <v/>
      </c>
      <c r="AG620" s="172" t="str">
        <f>IF(AC620="","",VLOOKUP(AC620,'PROJECT STAGE'!$A$2:$C$100,3,))</f>
        <v/>
      </c>
      <c r="AH620" s="157" t="str">
        <f t="shared" si="1241"/>
        <v/>
      </c>
      <c r="AI620" s="157"/>
      <c r="AJ620" s="157" t="str">
        <f t="shared" si="1242"/>
        <v/>
      </c>
      <c r="AK620" s="157"/>
      <c r="AL620" s="157" t="str">
        <f t="shared" si="1243"/>
        <v/>
      </c>
      <c r="AM620" s="157"/>
      <c r="AN620" s="157" t="str">
        <f t="shared" si="1219"/>
        <v/>
      </c>
      <c r="AO620" s="157"/>
      <c r="AP620" s="157" t="str">
        <f t="shared" si="1186"/>
        <v/>
      </c>
      <c r="AQ620" s="262"/>
      <c r="AR620" s="45"/>
      <c r="AS620" s="199" t="str">
        <f t="shared" si="1204"/>
        <v>Not LT section</v>
      </c>
      <c r="AT620" s="200" t="str">
        <f t="shared" si="1244"/>
        <v>.</v>
      </c>
      <c r="AU620" s="199" t="str">
        <f>IF(O620=0,"No input data",INDEX('DOCUMENT TYPE'!D:D,MATCH(Filename!O620,'DOCUMENT TYPE'!A:A,0)))</f>
        <v>No input data</v>
      </c>
      <c r="AV620" s="200" t="str">
        <f t="shared" si="1205"/>
        <v>-</v>
      </c>
      <c r="AW620" s="199" t="str">
        <f t="shared" si="1187"/>
        <v>Check PROJECT STAGE</v>
      </c>
      <c r="AX620" s="200" t="str">
        <f t="shared" ref="AX620" si="1274">IF(AY620&gt;"0","-","")</f>
        <v/>
      </c>
      <c r="AY620" s="199" t="str">
        <f t="shared" si="1189"/>
        <v/>
      </c>
      <c r="AZ620" s="204" t="str">
        <f t="shared" si="1270"/>
        <v/>
      </c>
      <c r="BA620" s="203" t="str">
        <f t="shared" si="1191"/>
        <v/>
      </c>
      <c r="BB620" s="44"/>
      <c r="BC620" s="40" t="str">
        <f t="shared" si="1192"/>
        <v>Missing input data</v>
      </c>
      <c r="BD620" s="40" t="str">
        <f t="shared" si="1193"/>
        <v>Missing input data</v>
      </c>
      <c r="BE620" s="44"/>
      <c r="BF620" s="40" t="str">
        <f t="shared" si="1194"/>
        <v>Missing input data</v>
      </c>
      <c r="BG620" s="40" t="str">
        <f t="shared" si="1195"/>
        <v>Missing input data</v>
      </c>
      <c r="BH620" s="42"/>
      <c r="BI620" s="40" t="str">
        <f t="shared" si="1207"/>
        <v>Missing input data</v>
      </c>
      <c r="BJ620" s="40" t="str">
        <f t="shared" si="1196"/>
        <v>Missing input data</v>
      </c>
      <c r="BK620" s="42"/>
      <c r="BL620" s="40" t="str">
        <f t="shared" si="1197"/>
        <v>Missing input data</v>
      </c>
      <c r="BM620" s="40" t="str">
        <f t="shared" si="1198"/>
        <v>Missing input data</v>
      </c>
    </row>
    <row r="621" spans="1:65" ht="15.75" thickBot="1">
      <c r="A621" s="156"/>
      <c r="B621" s="172" t="str">
        <f t="shared" si="1208"/>
        <v/>
      </c>
      <c r="C621" s="157"/>
      <c r="D621" s="172" t="str">
        <f t="shared" si="1209"/>
        <v/>
      </c>
      <c r="E621" s="157"/>
      <c r="F621" s="172" t="str">
        <f t="shared" si="1199"/>
        <v/>
      </c>
      <c r="G621" s="157"/>
      <c r="H621" s="172" t="str">
        <f t="shared" si="1200"/>
        <v/>
      </c>
      <c r="I621" s="153"/>
      <c r="J621" s="150" t="str">
        <f t="shared" si="1201"/>
        <v/>
      </c>
      <c r="K621" s="153"/>
      <c r="L621" s="172" t="str">
        <f t="shared" si="1202"/>
        <v/>
      </c>
      <c r="M621" s="157"/>
      <c r="N621" s="172" t="str">
        <f t="shared" si="1203"/>
        <v/>
      </c>
      <c r="O621" s="121"/>
      <c r="P621" s="172" t="str">
        <f t="shared" si="1210"/>
        <v/>
      </c>
      <c r="Q621" s="172" t="str">
        <f>IF(O621="","",VLOOKUP(O621,'DOCUMENT TYPE'!$A$2:$D$805,2,))</f>
        <v/>
      </c>
      <c r="R621" s="172" t="str">
        <f t="shared" si="1211"/>
        <v/>
      </c>
      <c r="S621" s="172" t="str">
        <f>IF(O621="","",VLOOKUP(O621,'DOCUMENT TYPE'!$A$2:$D$805,3,))</f>
        <v/>
      </c>
      <c r="T621" s="172" t="str">
        <f t="shared" si="1212"/>
        <v/>
      </c>
      <c r="U621" s="121"/>
      <c r="V621" s="172" t="str">
        <f t="shared" si="1213"/>
        <v/>
      </c>
      <c r="W621" s="225" t="str">
        <f>IF(U621="","",VLOOKUP(U621,'ACTIVITY &amp; DISCIPLINE CODE'!$F$3:$I$1863,2,))</f>
        <v/>
      </c>
      <c r="X621" s="172" t="str">
        <f t="shared" si="1214"/>
        <v/>
      </c>
      <c r="Y621" s="172" t="str">
        <f>IF(U621="","",VLOOKUP(U621,'ACTIVITY &amp; DISCIPLINE CODE'!$F$3:$I$1863,3,))</f>
        <v/>
      </c>
      <c r="Z621" s="172" t="str">
        <f t="shared" si="1215"/>
        <v/>
      </c>
      <c r="AA621" s="172" t="str">
        <f>IF(U621="","",VLOOKUP(U621,'ACTIVITY &amp; DISCIPLINE CODE'!$F$3:$I$1863,4,))</f>
        <v/>
      </c>
      <c r="AB621" s="172" t="str">
        <f t="shared" si="1216"/>
        <v/>
      </c>
      <c r="AC621" s="153"/>
      <c r="AD621" s="155" t="str">
        <f t="shared" si="1217"/>
        <v/>
      </c>
      <c r="AE621" s="172" t="str">
        <f>IF(AC621="","",VLOOKUP(AC621,'PROJECT STAGE'!$A$2:$C$100,2,))</f>
        <v/>
      </c>
      <c r="AF621" s="155" t="str">
        <f t="shared" si="1218"/>
        <v/>
      </c>
      <c r="AG621" s="172" t="str">
        <f>IF(AC621="","",VLOOKUP(AC621,'PROJECT STAGE'!$A$2:$C$100,3,))</f>
        <v/>
      </c>
      <c r="AH621" s="157" t="str">
        <f t="shared" si="1241"/>
        <v/>
      </c>
      <c r="AI621" s="157"/>
      <c r="AJ621" s="157" t="str">
        <f t="shared" si="1242"/>
        <v/>
      </c>
      <c r="AK621" s="157"/>
      <c r="AL621" s="157" t="str">
        <f t="shared" si="1243"/>
        <v/>
      </c>
      <c r="AM621" s="157"/>
      <c r="AN621" s="157" t="str">
        <f t="shared" si="1219"/>
        <v/>
      </c>
      <c r="AO621" s="157"/>
      <c r="AP621" s="157" t="str">
        <f t="shared" si="1186"/>
        <v/>
      </c>
      <c r="AQ621" s="262"/>
      <c r="AR621" s="45"/>
      <c r="AS621" s="199" t="str">
        <f t="shared" si="1204"/>
        <v>Not LT section</v>
      </c>
      <c r="AT621" s="200" t="str">
        <f t="shared" si="1244"/>
        <v>.</v>
      </c>
      <c r="AU621" s="199" t="str">
        <f>IF(O621=0,"No input data",INDEX('DOCUMENT TYPE'!D:D,MATCH(Filename!O621,'DOCUMENT TYPE'!A:A,0)))</f>
        <v>No input data</v>
      </c>
      <c r="AV621" s="200" t="str">
        <f t="shared" si="1205"/>
        <v>-</v>
      </c>
      <c r="AW621" s="199" t="str">
        <f t="shared" si="1187"/>
        <v>Check PROJECT STAGE</v>
      </c>
      <c r="AX621" s="200" t="str">
        <f t="shared" ref="AX621" si="1275">IF(AY621&gt;"0","-","")</f>
        <v/>
      </c>
      <c r="AY621" s="199" t="str">
        <f t="shared" si="1189"/>
        <v/>
      </c>
      <c r="AZ621" s="204" t="str">
        <f t="shared" ref="AZ621" si="1276">IF(BA621&gt;"0","-","")</f>
        <v/>
      </c>
      <c r="BA621" s="203" t="str">
        <f t="shared" si="1191"/>
        <v/>
      </c>
      <c r="BB621" s="44"/>
      <c r="BC621" s="40" t="str">
        <f t="shared" si="1192"/>
        <v>Missing input data</v>
      </c>
      <c r="BD621" s="40" t="str">
        <f t="shared" si="1193"/>
        <v>Missing input data</v>
      </c>
      <c r="BE621" s="44"/>
      <c r="BF621" s="40" t="str">
        <f t="shared" si="1194"/>
        <v>Missing input data</v>
      </c>
      <c r="BG621" s="40" t="str">
        <f t="shared" si="1195"/>
        <v>Missing input data</v>
      </c>
      <c r="BH621" s="42"/>
      <c r="BI621" s="40" t="str">
        <f t="shared" si="1207"/>
        <v>Missing input data</v>
      </c>
      <c r="BJ621" s="40" t="str">
        <f t="shared" si="1196"/>
        <v>Missing input data</v>
      </c>
      <c r="BK621" s="42"/>
      <c r="BL621" s="40" t="str">
        <f t="shared" si="1197"/>
        <v>Missing input data</v>
      </c>
      <c r="BM621" s="40" t="str">
        <f t="shared" si="1198"/>
        <v>Missing input data</v>
      </c>
    </row>
    <row r="622" spans="1:65" ht="15.75" thickBot="1">
      <c r="A622" s="156"/>
      <c r="B622" s="172" t="str">
        <f t="shared" si="1208"/>
        <v/>
      </c>
      <c r="C622" s="157"/>
      <c r="D622" s="172" t="str">
        <f t="shared" si="1209"/>
        <v/>
      </c>
      <c r="E622" s="157"/>
      <c r="F622" s="172" t="str">
        <f t="shared" si="1199"/>
        <v/>
      </c>
      <c r="G622" s="157"/>
      <c r="H622" s="172" t="str">
        <f t="shared" si="1200"/>
        <v/>
      </c>
      <c r="I622" s="153"/>
      <c r="J622" s="150" t="str">
        <f t="shared" si="1201"/>
        <v/>
      </c>
      <c r="K622" s="153"/>
      <c r="L622" s="172" t="str">
        <f t="shared" si="1202"/>
        <v/>
      </c>
      <c r="M622" s="157"/>
      <c r="N622" s="172" t="str">
        <f t="shared" si="1203"/>
        <v/>
      </c>
      <c r="O622" s="121"/>
      <c r="P622" s="172" t="str">
        <f t="shared" si="1210"/>
        <v/>
      </c>
      <c r="Q622" s="172" t="str">
        <f>IF(O622="","",VLOOKUP(O622,'DOCUMENT TYPE'!$A$2:$D$805,2,))</f>
        <v/>
      </c>
      <c r="R622" s="172" t="str">
        <f t="shared" si="1211"/>
        <v/>
      </c>
      <c r="S622" s="172" t="str">
        <f>IF(O622="","",VLOOKUP(O622,'DOCUMENT TYPE'!$A$2:$D$805,3,))</f>
        <v/>
      </c>
      <c r="T622" s="172" t="str">
        <f t="shared" si="1212"/>
        <v/>
      </c>
      <c r="U622" s="121"/>
      <c r="V622" s="172" t="str">
        <f t="shared" si="1213"/>
        <v/>
      </c>
      <c r="W622" s="225" t="str">
        <f>IF(U622="","",VLOOKUP(U622,'ACTIVITY &amp; DISCIPLINE CODE'!$F$3:$I$1863,2,))</f>
        <v/>
      </c>
      <c r="X622" s="172" t="str">
        <f t="shared" si="1214"/>
        <v/>
      </c>
      <c r="Y622" s="172" t="str">
        <f>IF(U622="","",VLOOKUP(U622,'ACTIVITY &amp; DISCIPLINE CODE'!$F$3:$I$1863,3,))</f>
        <v/>
      </c>
      <c r="Z622" s="172" t="str">
        <f t="shared" si="1215"/>
        <v/>
      </c>
      <c r="AA622" s="172" t="str">
        <f>IF(U622="","",VLOOKUP(U622,'ACTIVITY &amp; DISCIPLINE CODE'!$F$3:$I$1863,4,))</f>
        <v/>
      </c>
      <c r="AB622" s="172" t="str">
        <f t="shared" si="1216"/>
        <v/>
      </c>
      <c r="AC622" s="153"/>
      <c r="AD622" s="155" t="str">
        <f t="shared" si="1217"/>
        <v/>
      </c>
      <c r="AE622" s="172" t="str">
        <f>IF(AC622="","",VLOOKUP(AC622,'PROJECT STAGE'!$A$2:$C$100,2,))</f>
        <v/>
      </c>
      <c r="AF622" s="155" t="str">
        <f t="shared" si="1218"/>
        <v/>
      </c>
      <c r="AG622" s="172" t="str">
        <f>IF(AC622="","",VLOOKUP(AC622,'PROJECT STAGE'!$A$2:$C$100,3,))</f>
        <v/>
      </c>
      <c r="AH622" s="157" t="str">
        <f t="shared" si="1241"/>
        <v/>
      </c>
      <c r="AI622" s="157"/>
      <c r="AJ622" s="157" t="str">
        <f t="shared" si="1242"/>
        <v/>
      </c>
      <c r="AK622" s="157"/>
      <c r="AL622" s="157" t="str">
        <f t="shared" si="1243"/>
        <v/>
      </c>
      <c r="AM622" s="157"/>
      <c r="AN622" s="157" t="str">
        <f t="shared" si="1219"/>
        <v/>
      </c>
      <c r="AO622" s="157"/>
      <c r="AP622" s="157" t="str">
        <f t="shared" si="1186"/>
        <v/>
      </c>
      <c r="AQ622" s="262"/>
      <c r="AR622" s="45"/>
      <c r="AS622" s="199" t="str">
        <f t="shared" si="1204"/>
        <v>Not LT section</v>
      </c>
      <c r="AT622" s="200" t="str">
        <f t="shared" si="1244"/>
        <v>.</v>
      </c>
      <c r="AU622" s="199" t="str">
        <f>IF(O622=0,"No input data",INDEX('DOCUMENT TYPE'!D:D,MATCH(Filename!O622,'DOCUMENT TYPE'!A:A,0)))</f>
        <v>No input data</v>
      </c>
      <c r="AV622" s="200" t="str">
        <f t="shared" si="1205"/>
        <v>-</v>
      </c>
      <c r="AW622" s="199" t="str">
        <f t="shared" si="1187"/>
        <v>Check PROJECT STAGE</v>
      </c>
      <c r="AX622" s="200" t="str">
        <f t="shared" ref="AX622" si="1277">IF(AY622&gt;"0","-","")</f>
        <v/>
      </c>
      <c r="AY622" s="199" t="str">
        <f t="shared" si="1189"/>
        <v/>
      </c>
      <c r="AZ622" s="204" t="str">
        <f t="shared" si="1270"/>
        <v/>
      </c>
      <c r="BA622" s="203" t="str">
        <f t="shared" si="1191"/>
        <v/>
      </c>
      <c r="BB622" s="44"/>
      <c r="BC622" s="40" t="str">
        <f t="shared" si="1192"/>
        <v>Missing input data</v>
      </c>
      <c r="BD622" s="40" t="str">
        <f t="shared" si="1193"/>
        <v>Missing input data</v>
      </c>
      <c r="BE622" s="44"/>
      <c r="BF622" s="40" t="str">
        <f t="shared" si="1194"/>
        <v>Missing input data</v>
      </c>
      <c r="BG622" s="40" t="str">
        <f t="shared" si="1195"/>
        <v>Missing input data</v>
      </c>
      <c r="BH622" s="42"/>
      <c r="BI622" s="40" t="str">
        <f t="shared" si="1207"/>
        <v>Missing input data</v>
      </c>
      <c r="BJ622" s="40" t="str">
        <f t="shared" si="1196"/>
        <v>Missing input data</v>
      </c>
      <c r="BK622" s="42"/>
      <c r="BL622" s="40" t="str">
        <f t="shared" si="1197"/>
        <v>Missing input data</v>
      </c>
      <c r="BM622" s="40" t="str">
        <f t="shared" si="1198"/>
        <v>Missing input data</v>
      </c>
    </row>
    <row r="623" spans="1:65" ht="15.75" thickBot="1">
      <c r="A623" s="156"/>
      <c r="B623" s="172" t="str">
        <f t="shared" si="1208"/>
        <v/>
      </c>
      <c r="C623" s="157"/>
      <c r="D623" s="172" t="str">
        <f t="shared" si="1209"/>
        <v/>
      </c>
      <c r="E623" s="157"/>
      <c r="F623" s="172" t="str">
        <f t="shared" si="1199"/>
        <v/>
      </c>
      <c r="G623" s="157"/>
      <c r="H623" s="172" t="str">
        <f t="shared" si="1200"/>
        <v/>
      </c>
      <c r="I623" s="153"/>
      <c r="J623" s="150" t="str">
        <f t="shared" si="1201"/>
        <v/>
      </c>
      <c r="K623" s="153"/>
      <c r="L623" s="172" t="str">
        <f t="shared" si="1202"/>
        <v/>
      </c>
      <c r="M623" s="157"/>
      <c r="N623" s="172" t="str">
        <f t="shared" si="1203"/>
        <v/>
      </c>
      <c r="O623" s="121"/>
      <c r="P623" s="172" t="str">
        <f t="shared" si="1210"/>
        <v/>
      </c>
      <c r="Q623" s="172" t="str">
        <f>IF(O623="","",VLOOKUP(O623,'DOCUMENT TYPE'!$A$2:$D$805,2,))</f>
        <v/>
      </c>
      <c r="R623" s="172" t="str">
        <f t="shared" si="1211"/>
        <v/>
      </c>
      <c r="S623" s="172" t="str">
        <f>IF(O623="","",VLOOKUP(O623,'DOCUMENT TYPE'!$A$2:$D$805,3,))</f>
        <v/>
      </c>
      <c r="T623" s="172" t="str">
        <f t="shared" si="1212"/>
        <v/>
      </c>
      <c r="U623" s="121"/>
      <c r="V623" s="172" t="str">
        <f t="shared" si="1213"/>
        <v/>
      </c>
      <c r="W623" s="225" t="str">
        <f>IF(U623="","",VLOOKUP(U623,'ACTIVITY &amp; DISCIPLINE CODE'!$F$3:$I$1863,2,))</f>
        <v/>
      </c>
      <c r="X623" s="172" t="str">
        <f t="shared" si="1214"/>
        <v/>
      </c>
      <c r="Y623" s="172" t="str">
        <f>IF(U623="","",VLOOKUP(U623,'ACTIVITY &amp; DISCIPLINE CODE'!$F$3:$I$1863,3,))</f>
        <v/>
      </c>
      <c r="Z623" s="172" t="str">
        <f t="shared" si="1215"/>
        <v/>
      </c>
      <c r="AA623" s="172" t="str">
        <f>IF(U623="","",VLOOKUP(U623,'ACTIVITY &amp; DISCIPLINE CODE'!$F$3:$I$1863,4,))</f>
        <v/>
      </c>
      <c r="AB623" s="172" t="str">
        <f t="shared" si="1216"/>
        <v/>
      </c>
      <c r="AC623" s="153"/>
      <c r="AD623" s="155" t="str">
        <f t="shared" si="1217"/>
        <v/>
      </c>
      <c r="AE623" s="172" t="str">
        <f>IF(AC623="","",VLOOKUP(AC623,'PROJECT STAGE'!$A$2:$C$100,2,))</f>
        <v/>
      </c>
      <c r="AF623" s="155" t="str">
        <f t="shared" si="1218"/>
        <v/>
      </c>
      <c r="AG623" s="172" t="str">
        <f>IF(AC623="","",VLOOKUP(AC623,'PROJECT STAGE'!$A$2:$C$100,3,))</f>
        <v/>
      </c>
      <c r="AH623" s="157" t="str">
        <f t="shared" si="1241"/>
        <v/>
      </c>
      <c r="AI623" s="157"/>
      <c r="AJ623" s="157" t="str">
        <f t="shared" si="1242"/>
        <v/>
      </c>
      <c r="AK623" s="157"/>
      <c r="AL623" s="157" t="str">
        <f t="shared" si="1243"/>
        <v/>
      </c>
      <c r="AM623" s="157"/>
      <c r="AN623" s="157" t="str">
        <f t="shared" si="1219"/>
        <v/>
      </c>
      <c r="AO623" s="157"/>
      <c r="AP623" s="157" t="str">
        <f t="shared" si="1186"/>
        <v/>
      </c>
      <c r="AQ623" s="262"/>
      <c r="AR623" s="45"/>
      <c r="AS623" s="199" t="str">
        <f t="shared" si="1204"/>
        <v>Not LT section</v>
      </c>
      <c r="AT623" s="200" t="str">
        <f t="shared" si="1244"/>
        <v>.</v>
      </c>
      <c r="AU623" s="199" t="str">
        <f>IF(O623=0,"No input data",INDEX('DOCUMENT TYPE'!D:D,MATCH(Filename!O623,'DOCUMENT TYPE'!A:A,0)))</f>
        <v>No input data</v>
      </c>
      <c r="AV623" s="200" t="str">
        <f t="shared" si="1205"/>
        <v>-</v>
      </c>
      <c r="AW623" s="199" t="str">
        <f t="shared" si="1187"/>
        <v>Check PROJECT STAGE</v>
      </c>
      <c r="AX623" s="200" t="str">
        <f t="shared" ref="AX623" si="1278">IF(AY623&gt;"0","-","")</f>
        <v/>
      </c>
      <c r="AY623" s="199" t="str">
        <f t="shared" si="1189"/>
        <v/>
      </c>
      <c r="AZ623" s="204" t="str">
        <f t="shared" ref="AZ623" si="1279">IF(BA623&gt;"0","-","")</f>
        <v/>
      </c>
      <c r="BA623" s="203" t="str">
        <f t="shared" si="1191"/>
        <v/>
      </c>
      <c r="BB623" s="44"/>
      <c r="BC623" s="40" t="str">
        <f t="shared" si="1192"/>
        <v>Missing input data</v>
      </c>
      <c r="BD623" s="40" t="str">
        <f t="shared" si="1193"/>
        <v>Missing input data</v>
      </c>
      <c r="BE623" s="44"/>
      <c r="BF623" s="40" t="str">
        <f t="shared" si="1194"/>
        <v>Missing input data</v>
      </c>
      <c r="BG623" s="40" t="str">
        <f t="shared" si="1195"/>
        <v>Missing input data</v>
      </c>
      <c r="BH623" s="42"/>
      <c r="BI623" s="40" t="str">
        <f t="shared" si="1207"/>
        <v>Missing input data</v>
      </c>
      <c r="BJ623" s="40" t="str">
        <f t="shared" si="1196"/>
        <v>Missing input data</v>
      </c>
      <c r="BK623" s="42"/>
      <c r="BL623" s="40" t="str">
        <f t="shared" si="1197"/>
        <v>Missing input data</v>
      </c>
      <c r="BM623" s="40" t="str">
        <f t="shared" si="1198"/>
        <v>Missing input data</v>
      </c>
    </row>
    <row r="624" spans="1:65" ht="15.75" thickBot="1">
      <c r="A624" s="156"/>
      <c r="B624" s="172" t="str">
        <f t="shared" si="1208"/>
        <v/>
      </c>
      <c r="C624" s="157"/>
      <c r="D624" s="172" t="str">
        <f t="shared" si="1209"/>
        <v/>
      </c>
      <c r="E624" s="157"/>
      <c r="F624" s="172" t="str">
        <f t="shared" si="1199"/>
        <v/>
      </c>
      <c r="G624" s="157"/>
      <c r="H624" s="172" t="str">
        <f t="shared" si="1200"/>
        <v/>
      </c>
      <c r="I624" s="153"/>
      <c r="J624" s="150" t="str">
        <f t="shared" si="1201"/>
        <v/>
      </c>
      <c r="K624" s="153"/>
      <c r="L624" s="172" t="str">
        <f t="shared" si="1202"/>
        <v/>
      </c>
      <c r="M624" s="157"/>
      <c r="N624" s="172" t="str">
        <f t="shared" si="1203"/>
        <v/>
      </c>
      <c r="O624" s="121"/>
      <c r="P624" s="172" t="str">
        <f t="shared" si="1210"/>
        <v/>
      </c>
      <c r="Q624" s="172" t="str">
        <f>IF(O624="","",VLOOKUP(O624,'DOCUMENT TYPE'!$A$2:$D$805,2,))</f>
        <v/>
      </c>
      <c r="R624" s="172" t="str">
        <f t="shared" si="1211"/>
        <v/>
      </c>
      <c r="S624" s="172" t="str">
        <f>IF(O624="","",VLOOKUP(O624,'DOCUMENT TYPE'!$A$2:$D$805,3,))</f>
        <v/>
      </c>
      <c r="T624" s="172" t="str">
        <f t="shared" si="1212"/>
        <v/>
      </c>
      <c r="U624" s="121"/>
      <c r="V624" s="172" t="str">
        <f t="shared" si="1213"/>
        <v/>
      </c>
      <c r="W624" s="225" t="str">
        <f>IF(U624="","",VLOOKUP(U624,'ACTIVITY &amp; DISCIPLINE CODE'!$F$3:$I$1863,2,))</f>
        <v/>
      </c>
      <c r="X624" s="172" t="str">
        <f t="shared" si="1214"/>
        <v/>
      </c>
      <c r="Y624" s="172" t="str">
        <f>IF(U624="","",VLOOKUP(U624,'ACTIVITY &amp; DISCIPLINE CODE'!$F$3:$I$1863,3,))</f>
        <v/>
      </c>
      <c r="Z624" s="172" t="str">
        <f t="shared" si="1215"/>
        <v/>
      </c>
      <c r="AA624" s="172" t="str">
        <f>IF(U624="","",VLOOKUP(U624,'ACTIVITY &amp; DISCIPLINE CODE'!$F$3:$I$1863,4,))</f>
        <v/>
      </c>
      <c r="AB624" s="172" t="str">
        <f t="shared" si="1216"/>
        <v/>
      </c>
      <c r="AC624" s="153"/>
      <c r="AD624" s="155" t="str">
        <f t="shared" si="1217"/>
        <v/>
      </c>
      <c r="AE624" s="172" t="str">
        <f>IF(AC624="","",VLOOKUP(AC624,'PROJECT STAGE'!$A$2:$C$100,2,))</f>
        <v/>
      </c>
      <c r="AF624" s="155" t="str">
        <f t="shared" si="1218"/>
        <v/>
      </c>
      <c r="AG624" s="172" t="str">
        <f>IF(AC624="","",VLOOKUP(AC624,'PROJECT STAGE'!$A$2:$C$100,3,))</f>
        <v/>
      </c>
      <c r="AH624" s="157" t="str">
        <f t="shared" si="1241"/>
        <v/>
      </c>
      <c r="AI624" s="157"/>
      <c r="AJ624" s="157" t="str">
        <f t="shared" si="1242"/>
        <v/>
      </c>
      <c r="AK624" s="157"/>
      <c r="AL624" s="157" t="str">
        <f t="shared" si="1243"/>
        <v/>
      </c>
      <c r="AM624" s="157"/>
      <c r="AN624" s="157" t="str">
        <f t="shared" si="1219"/>
        <v/>
      </c>
      <c r="AO624" s="157"/>
      <c r="AP624" s="157" t="str">
        <f t="shared" si="1186"/>
        <v/>
      </c>
      <c r="AQ624" s="262"/>
      <c r="AR624" s="45"/>
      <c r="AS624" s="199" t="str">
        <f t="shared" si="1204"/>
        <v>Not LT section</v>
      </c>
      <c r="AT624" s="200" t="str">
        <f t="shared" si="1244"/>
        <v>.</v>
      </c>
      <c r="AU624" s="199" t="str">
        <f>IF(O624=0,"No input data",INDEX('DOCUMENT TYPE'!D:D,MATCH(Filename!O624,'DOCUMENT TYPE'!A:A,0)))</f>
        <v>No input data</v>
      </c>
      <c r="AV624" s="200" t="str">
        <f t="shared" si="1205"/>
        <v>-</v>
      </c>
      <c r="AW624" s="199" t="str">
        <f t="shared" si="1187"/>
        <v>Check PROJECT STAGE</v>
      </c>
      <c r="AX624" s="200" t="str">
        <f t="shared" ref="AX624" si="1280">IF(AY624&gt;"0","-","")</f>
        <v/>
      </c>
      <c r="AY624" s="199" t="str">
        <f t="shared" si="1189"/>
        <v/>
      </c>
      <c r="AZ624" s="204" t="str">
        <f t="shared" si="1270"/>
        <v/>
      </c>
      <c r="BA624" s="203" t="str">
        <f t="shared" si="1191"/>
        <v/>
      </c>
      <c r="BB624" s="44"/>
      <c r="BC624" s="40" t="str">
        <f t="shared" si="1192"/>
        <v>Missing input data</v>
      </c>
      <c r="BD624" s="40" t="str">
        <f t="shared" si="1193"/>
        <v>Missing input data</v>
      </c>
      <c r="BE624" s="44"/>
      <c r="BF624" s="40" t="str">
        <f t="shared" si="1194"/>
        <v>Missing input data</v>
      </c>
      <c r="BG624" s="40" t="str">
        <f t="shared" si="1195"/>
        <v>Missing input data</v>
      </c>
      <c r="BH624" s="42"/>
      <c r="BI624" s="40" t="str">
        <f t="shared" si="1207"/>
        <v>Missing input data</v>
      </c>
      <c r="BJ624" s="40" t="str">
        <f t="shared" si="1196"/>
        <v>Missing input data</v>
      </c>
      <c r="BK624" s="42"/>
      <c r="BL624" s="40" t="str">
        <f t="shared" si="1197"/>
        <v>Missing input data</v>
      </c>
      <c r="BM624" s="40" t="str">
        <f t="shared" si="1198"/>
        <v>Missing input data</v>
      </c>
    </row>
    <row r="625" spans="1:65" ht="15.75" thickBot="1">
      <c r="A625" s="156"/>
      <c r="B625" s="172" t="str">
        <f t="shared" si="1208"/>
        <v/>
      </c>
      <c r="C625" s="157"/>
      <c r="D625" s="172" t="str">
        <f t="shared" si="1209"/>
        <v/>
      </c>
      <c r="E625" s="157"/>
      <c r="F625" s="172" t="str">
        <f t="shared" si="1199"/>
        <v/>
      </c>
      <c r="G625" s="157"/>
      <c r="H625" s="172" t="str">
        <f t="shared" si="1200"/>
        <v/>
      </c>
      <c r="I625" s="153"/>
      <c r="J625" s="150" t="str">
        <f t="shared" si="1201"/>
        <v/>
      </c>
      <c r="K625" s="153"/>
      <c r="L625" s="172" t="str">
        <f t="shared" si="1202"/>
        <v/>
      </c>
      <c r="M625" s="157"/>
      <c r="N625" s="172" t="str">
        <f t="shared" si="1203"/>
        <v/>
      </c>
      <c r="O625" s="121"/>
      <c r="P625" s="172" t="str">
        <f t="shared" si="1210"/>
        <v/>
      </c>
      <c r="Q625" s="172" t="str">
        <f>IF(O625="","",VLOOKUP(O625,'DOCUMENT TYPE'!$A$2:$D$805,2,))</f>
        <v/>
      </c>
      <c r="R625" s="172" t="str">
        <f t="shared" si="1211"/>
        <v/>
      </c>
      <c r="S625" s="172" t="str">
        <f>IF(O625="","",VLOOKUP(O625,'DOCUMENT TYPE'!$A$2:$D$805,3,))</f>
        <v/>
      </c>
      <c r="T625" s="172" t="str">
        <f t="shared" si="1212"/>
        <v/>
      </c>
      <c r="U625" s="121"/>
      <c r="V625" s="172" t="str">
        <f t="shared" si="1213"/>
        <v/>
      </c>
      <c r="W625" s="225" t="str">
        <f>IF(U625="","",VLOOKUP(U625,'ACTIVITY &amp; DISCIPLINE CODE'!$F$3:$I$1863,2,))</f>
        <v/>
      </c>
      <c r="X625" s="172" t="str">
        <f t="shared" si="1214"/>
        <v/>
      </c>
      <c r="Y625" s="172" t="str">
        <f>IF(U625="","",VLOOKUP(U625,'ACTIVITY &amp; DISCIPLINE CODE'!$F$3:$I$1863,3,))</f>
        <v/>
      </c>
      <c r="Z625" s="172" t="str">
        <f t="shared" si="1215"/>
        <v/>
      </c>
      <c r="AA625" s="172" t="str">
        <f>IF(U625="","",VLOOKUP(U625,'ACTIVITY &amp; DISCIPLINE CODE'!$F$3:$I$1863,4,))</f>
        <v/>
      </c>
      <c r="AB625" s="172" t="str">
        <f t="shared" si="1216"/>
        <v/>
      </c>
      <c r="AC625" s="153"/>
      <c r="AD625" s="155" t="str">
        <f t="shared" si="1217"/>
        <v/>
      </c>
      <c r="AE625" s="172" t="str">
        <f>IF(AC625="","",VLOOKUP(AC625,'PROJECT STAGE'!$A$2:$C$100,2,))</f>
        <v/>
      </c>
      <c r="AF625" s="155" t="str">
        <f t="shared" si="1218"/>
        <v/>
      </c>
      <c r="AG625" s="172" t="str">
        <f>IF(AC625="","",VLOOKUP(AC625,'PROJECT STAGE'!$A$2:$C$100,3,))</f>
        <v/>
      </c>
      <c r="AH625" s="157" t="str">
        <f t="shared" si="1241"/>
        <v/>
      </c>
      <c r="AI625" s="157"/>
      <c r="AJ625" s="157" t="str">
        <f t="shared" si="1242"/>
        <v/>
      </c>
      <c r="AK625" s="157"/>
      <c r="AL625" s="157" t="str">
        <f t="shared" si="1243"/>
        <v/>
      </c>
      <c r="AM625" s="157"/>
      <c r="AN625" s="157" t="str">
        <f t="shared" si="1219"/>
        <v/>
      </c>
      <c r="AO625" s="157"/>
      <c r="AP625" s="157" t="str">
        <f t="shared" si="1186"/>
        <v/>
      </c>
      <c r="AQ625" s="262"/>
      <c r="AR625" s="45"/>
      <c r="AS625" s="199" t="str">
        <f t="shared" si="1204"/>
        <v>Not LT section</v>
      </c>
      <c r="AT625" s="200" t="str">
        <f t="shared" si="1244"/>
        <v>.</v>
      </c>
      <c r="AU625" s="199" t="str">
        <f>IF(O625=0,"No input data",INDEX('DOCUMENT TYPE'!D:D,MATCH(Filename!O625,'DOCUMENT TYPE'!A:A,0)))</f>
        <v>No input data</v>
      </c>
      <c r="AV625" s="200" t="str">
        <f t="shared" si="1205"/>
        <v>-</v>
      </c>
      <c r="AW625" s="199" t="str">
        <f t="shared" si="1187"/>
        <v>Check PROJECT STAGE</v>
      </c>
      <c r="AX625" s="200" t="str">
        <f t="shared" ref="AX625" si="1281">IF(AY625&gt;"0","-","")</f>
        <v/>
      </c>
      <c r="AY625" s="199" t="str">
        <f t="shared" si="1189"/>
        <v/>
      </c>
      <c r="AZ625" s="204" t="str">
        <f t="shared" ref="AZ625" si="1282">IF(BA625&gt;"0","-","")</f>
        <v/>
      </c>
      <c r="BA625" s="203" t="str">
        <f t="shared" si="1191"/>
        <v/>
      </c>
      <c r="BB625" s="44"/>
      <c r="BC625" s="40" t="str">
        <f t="shared" si="1192"/>
        <v>Missing input data</v>
      </c>
      <c r="BD625" s="40" t="str">
        <f t="shared" si="1193"/>
        <v>Missing input data</v>
      </c>
      <c r="BE625" s="44"/>
      <c r="BF625" s="40" t="str">
        <f t="shared" si="1194"/>
        <v>Missing input data</v>
      </c>
      <c r="BG625" s="40" t="str">
        <f t="shared" si="1195"/>
        <v>Missing input data</v>
      </c>
      <c r="BH625" s="42"/>
      <c r="BI625" s="40" t="str">
        <f t="shared" si="1207"/>
        <v>Missing input data</v>
      </c>
      <c r="BJ625" s="40" t="str">
        <f t="shared" si="1196"/>
        <v>Missing input data</v>
      </c>
      <c r="BK625" s="42"/>
      <c r="BL625" s="40" t="str">
        <f t="shared" si="1197"/>
        <v>Missing input data</v>
      </c>
      <c r="BM625" s="40" t="str">
        <f t="shared" si="1198"/>
        <v>Missing input data</v>
      </c>
    </row>
    <row r="626" spans="1:65" ht="15.75" thickBot="1">
      <c r="A626" s="156"/>
      <c r="B626" s="172" t="str">
        <f t="shared" si="1208"/>
        <v/>
      </c>
      <c r="C626" s="157"/>
      <c r="D626" s="172" t="str">
        <f t="shared" si="1209"/>
        <v/>
      </c>
      <c r="E626" s="157"/>
      <c r="F626" s="172" t="str">
        <f t="shared" si="1199"/>
        <v/>
      </c>
      <c r="G626" s="157"/>
      <c r="H626" s="172" t="str">
        <f t="shared" si="1200"/>
        <v/>
      </c>
      <c r="I626" s="153"/>
      <c r="J626" s="150" t="str">
        <f t="shared" si="1201"/>
        <v/>
      </c>
      <c r="K626" s="153"/>
      <c r="L626" s="172" t="str">
        <f t="shared" si="1202"/>
        <v/>
      </c>
      <c r="M626" s="157"/>
      <c r="N626" s="172" t="str">
        <f t="shared" si="1203"/>
        <v/>
      </c>
      <c r="O626" s="121"/>
      <c r="P626" s="172" t="str">
        <f t="shared" si="1210"/>
        <v/>
      </c>
      <c r="Q626" s="172" t="str">
        <f>IF(O626="","",VLOOKUP(O626,'DOCUMENT TYPE'!$A$2:$D$805,2,))</f>
        <v/>
      </c>
      <c r="R626" s="172" t="str">
        <f t="shared" si="1211"/>
        <v/>
      </c>
      <c r="S626" s="172" t="str">
        <f>IF(O626="","",VLOOKUP(O626,'DOCUMENT TYPE'!$A$2:$D$805,3,))</f>
        <v/>
      </c>
      <c r="T626" s="172" t="str">
        <f t="shared" si="1212"/>
        <v/>
      </c>
      <c r="U626" s="121"/>
      <c r="V626" s="172" t="str">
        <f t="shared" si="1213"/>
        <v/>
      </c>
      <c r="W626" s="225" t="str">
        <f>IF(U626="","",VLOOKUP(U626,'ACTIVITY &amp; DISCIPLINE CODE'!$F$3:$I$1863,2,))</f>
        <v/>
      </c>
      <c r="X626" s="172" t="str">
        <f t="shared" si="1214"/>
        <v/>
      </c>
      <c r="Y626" s="172" t="str">
        <f>IF(U626="","",VLOOKUP(U626,'ACTIVITY &amp; DISCIPLINE CODE'!$F$3:$I$1863,3,))</f>
        <v/>
      </c>
      <c r="Z626" s="172" t="str">
        <f t="shared" si="1215"/>
        <v/>
      </c>
      <c r="AA626" s="172" t="str">
        <f>IF(U626="","",VLOOKUP(U626,'ACTIVITY &amp; DISCIPLINE CODE'!$F$3:$I$1863,4,))</f>
        <v/>
      </c>
      <c r="AB626" s="172" t="str">
        <f t="shared" si="1216"/>
        <v/>
      </c>
      <c r="AC626" s="153"/>
      <c r="AD626" s="155" t="str">
        <f t="shared" si="1217"/>
        <v/>
      </c>
      <c r="AE626" s="172" t="str">
        <f>IF(AC626="","",VLOOKUP(AC626,'PROJECT STAGE'!$A$2:$C$100,2,))</f>
        <v/>
      </c>
      <c r="AF626" s="155" t="str">
        <f t="shared" si="1218"/>
        <v/>
      </c>
      <c r="AG626" s="172" t="str">
        <f>IF(AC626="","",VLOOKUP(AC626,'PROJECT STAGE'!$A$2:$C$100,3,))</f>
        <v/>
      </c>
      <c r="AH626" s="157" t="str">
        <f t="shared" si="1241"/>
        <v/>
      </c>
      <c r="AI626" s="157"/>
      <c r="AJ626" s="157" t="str">
        <f t="shared" si="1242"/>
        <v/>
      </c>
      <c r="AK626" s="157"/>
      <c r="AL626" s="157" t="str">
        <f t="shared" si="1243"/>
        <v/>
      </c>
      <c r="AM626" s="157"/>
      <c r="AN626" s="157" t="str">
        <f t="shared" si="1219"/>
        <v/>
      </c>
      <c r="AO626" s="157"/>
      <c r="AP626" s="157" t="str">
        <f t="shared" si="1186"/>
        <v/>
      </c>
      <c r="AQ626" s="262"/>
      <c r="AR626" s="45"/>
      <c r="AS626" s="199" t="str">
        <f t="shared" si="1204"/>
        <v>Not LT section</v>
      </c>
      <c r="AT626" s="200" t="str">
        <f t="shared" si="1244"/>
        <v>.</v>
      </c>
      <c r="AU626" s="199" t="str">
        <f>IF(O626=0,"No input data",INDEX('DOCUMENT TYPE'!D:D,MATCH(Filename!O626,'DOCUMENT TYPE'!A:A,0)))</f>
        <v>No input data</v>
      </c>
      <c r="AV626" s="200" t="str">
        <f t="shared" si="1205"/>
        <v>-</v>
      </c>
      <c r="AW626" s="199" t="str">
        <f t="shared" si="1187"/>
        <v>Check PROJECT STAGE</v>
      </c>
      <c r="AX626" s="200" t="str">
        <f t="shared" ref="AX626" si="1283">IF(AY626&gt;"0","-","")</f>
        <v/>
      </c>
      <c r="AY626" s="199" t="str">
        <f t="shared" si="1189"/>
        <v/>
      </c>
      <c r="AZ626" s="204" t="str">
        <f t="shared" si="1270"/>
        <v/>
      </c>
      <c r="BA626" s="203" t="str">
        <f t="shared" si="1191"/>
        <v/>
      </c>
      <c r="BB626" s="44"/>
      <c r="BC626" s="40" t="str">
        <f t="shared" si="1192"/>
        <v>Missing input data</v>
      </c>
      <c r="BD626" s="40" t="str">
        <f t="shared" si="1193"/>
        <v>Missing input data</v>
      </c>
      <c r="BE626" s="44"/>
      <c r="BF626" s="40" t="str">
        <f t="shared" si="1194"/>
        <v>Missing input data</v>
      </c>
      <c r="BG626" s="40" t="str">
        <f t="shared" si="1195"/>
        <v>Missing input data</v>
      </c>
      <c r="BH626" s="42"/>
      <c r="BI626" s="40" t="str">
        <f t="shared" si="1207"/>
        <v>Missing input data</v>
      </c>
      <c r="BJ626" s="40" t="str">
        <f t="shared" si="1196"/>
        <v>Missing input data</v>
      </c>
      <c r="BK626" s="42"/>
      <c r="BL626" s="40" t="str">
        <f t="shared" si="1197"/>
        <v>Missing input data</v>
      </c>
      <c r="BM626" s="40" t="str">
        <f t="shared" si="1198"/>
        <v>Missing input data</v>
      </c>
    </row>
    <row r="627" spans="1:65" ht="15.75" thickBot="1">
      <c r="A627" s="156"/>
      <c r="B627" s="172" t="str">
        <f t="shared" si="1208"/>
        <v/>
      </c>
      <c r="C627" s="157"/>
      <c r="D627" s="172" t="str">
        <f t="shared" si="1209"/>
        <v/>
      </c>
      <c r="E627" s="157"/>
      <c r="F627" s="172" t="str">
        <f t="shared" si="1199"/>
        <v/>
      </c>
      <c r="G627" s="157"/>
      <c r="H627" s="172" t="str">
        <f t="shared" si="1200"/>
        <v/>
      </c>
      <c r="I627" s="153"/>
      <c r="J627" s="150" t="str">
        <f t="shared" si="1201"/>
        <v/>
      </c>
      <c r="K627" s="153"/>
      <c r="L627" s="172" t="str">
        <f t="shared" si="1202"/>
        <v/>
      </c>
      <c r="M627" s="157"/>
      <c r="N627" s="172" t="str">
        <f t="shared" si="1203"/>
        <v/>
      </c>
      <c r="O627" s="121"/>
      <c r="P627" s="172" t="str">
        <f t="shared" si="1210"/>
        <v/>
      </c>
      <c r="Q627" s="172" t="str">
        <f>IF(O627="","",VLOOKUP(O627,'DOCUMENT TYPE'!$A$2:$D$805,2,))</f>
        <v/>
      </c>
      <c r="R627" s="172" t="str">
        <f t="shared" si="1211"/>
        <v/>
      </c>
      <c r="S627" s="172" t="str">
        <f>IF(O627="","",VLOOKUP(O627,'DOCUMENT TYPE'!$A$2:$D$805,3,))</f>
        <v/>
      </c>
      <c r="T627" s="172" t="str">
        <f t="shared" si="1212"/>
        <v/>
      </c>
      <c r="U627" s="121"/>
      <c r="V627" s="172" t="str">
        <f t="shared" si="1213"/>
        <v/>
      </c>
      <c r="W627" s="225" t="str">
        <f>IF(U627="","",VLOOKUP(U627,'ACTIVITY &amp; DISCIPLINE CODE'!$F$3:$I$1863,2,))</f>
        <v/>
      </c>
      <c r="X627" s="172" t="str">
        <f t="shared" si="1214"/>
        <v/>
      </c>
      <c r="Y627" s="172" t="str">
        <f>IF(U627="","",VLOOKUP(U627,'ACTIVITY &amp; DISCIPLINE CODE'!$F$3:$I$1863,3,))</f>
        <v/>
      </c>
      <c r="Z627" s="172" t="str">
        <f t="shared" si="1215"/>
        <v/>
      </c>
      <c r="AA627" s="172" t="str">
        <f>IF(U627="","",VLOOKUP(U627,'ACTIVITY &amp; DISCIPLINE CODE'!$F$3:$I$1863,4,))</f>
        <v/>
      </c>
      <c r="AB627" s="172" t="str">
        <f t="shared" si="1216"/>
        <v/>
      </c>
      <c r="AC627" s="153"/>
      <c r="AD627" s="155" t="str">
        <f t="shared" si="1217"/>
        <v/>
      </c>
      <c r="AE627" s="172" t="str">
        <f>IF(AC627="","",VLOOKUP(AC627,'PROJECT STAGE'!$A$2:$C$100,2,))</f>
        <v/>
      </c>
      <c r="AF627" s="155" t="str">
        <f t="shared" si="1218"/>
        <v/>
      </c>
      <c r="AG627" s="172" t="str">
        <f>IF(AC627="","",VLOOKUP(AC627,'PROJECT STAGE'!$A$2:$C$100,3,))</f>
        <v/>
      </c>
      <c r="AH627" s="157" t="str">
        <f t="shared" si="1241"/>
        <v/>
      </c>
      <c r="AI627" s="157"/>
      <c r="AJ627" s="157" t="str">
        <f t="shared" si="1242"/>
        <v/>
      </c>
      <c r="AK627" s="157"/>
      <c r="AL627" s="157" t="str">
        <f t="shared" si="1243"/>
        <v/>
      </c>
      <c r="AM627" s="157"/>
      <c r="AN627" s="157" t="str">
        <f t="shared" si="1219"/>
        <v/>
      </c>
      <c r="AO627" s="157"/>
      <c r="AP627" s="157" t="str">
        <f t="shared" si="1186"/>
        <v/>
      </c>
      <c r="AQ627" s="262"/>
      <c r="AR627" s="45"/>
      <c r="AS627" s="199" t="str">
        <f t="shared" si="1204"/>
        <v>Not LT section</v>
      </c>
      <c r="AT627" s="200" t="str">
        <f t="shared" si="1244"/>
        <v>.</v>
      </c>
      <c r="AU627" s="199" t="str">
        <f>IF(O627=0,"No input data",INDEX('DOCUMENT TYPE'!D:D,MATCH(Filename!O627,'DOCUMENT TYPE'!A:A,0)))</f>
        <v>No input data</v>
      </c>
      <c r="AV627" s="200" t="str">
        <f t="shared" si="1205"/>
        <v>-</v>
      </c>
      <c r="AW627" s="199" t="str">
        <f t="shared" si="1187"/>
        <v>Check PROJECT STAGE</v>
      </c>
      <c r="AX627" s="200" t="str">
        <f t="shared" ref="AX627" si="1284">IF(AY627&gt;"0","-","")</f>
        <v/>
      </c>
      <c r="AY627" s="199" t="str">
        <f t="shared" si="1189"/>
        <v/>
      </c>
      <c r="AZ627" s="204" t="str">
        <f t="shared" ref="AZ627" si="1285">IF(BA627&gt;"0","-","")</f>
        <v/>
      </c>
      <c r="BA627" s="203" t="str">
        <f t="shared" si="1191"/>
        <v/>
      </c>
      <c r="BB627" s="44"/>
      <c r="BC627" s="40" t="str">
        <f t="shared" si="1192"/>
        <v>Missing input data</v>
      </c>
      <c r="BD627" s="40" t="str">
        <f t="shared" si="1193"/>
        <v>Missing input data</v>
      </c>
      <c r="BE627" s="44"/>
      <c r="BF627" s="40" t="str">
        <f t="shared" si="1194"/>
        <v>Missing input data</v>
      </c>
      <c r="BG627" s="40" t="str">
        <f t="shared" si="1195"/>
        <v>Missing input data</v>
      </c>
      <c r="BH627" s="42"/>
      <c r="BI627" s="40" t="str">
        <f t="shared" si="1207"/>
        <v>Missing input data</v>
      </c>
      <c r="BJ627" s="40" t="str">
        <f t="shared" si="1196"/>
        <v>Missing input data</v>
      </c>
      <c r="BK627" s="42"/>
      <c r="BL627" s="40" t="str">
        <f t="shared" si="1197"/>
        <v>Missing input data</v>
      </c>
      <c r="BM627" s="40" t="str">
        <f t="shared" si="1198"/>
        <v>Missing input data</v>
      </c>
    </row>
    <row r="628" spans="1:65" ht="15.75" thickBot="1">
      <c r="A628" s="156"/>
      <c r="B628" s="172" t="str">
        <f t="shared" si="1208"/>
        <v/>
      </c>
      <c r="C628" s="157"/>
      <c r="D628" s="172" t="str">
        <f t="shared" si="1209"/>
        <v/>
      </c>
      <c r="E628" s="157"/>
      <c r="F628" s="172" t="str">
        <f t="shared" si="1199"/>
        <v/>
      </c>
      <c r="G628" s="157"/>
      <c r="H628" s="172" t="str">
        <f t="shared" si="1200"/>
        <v/>
      </c>
      <c r="I628" s="153"/>
      <c r="J628" s="150" t="str">
        <f t="shared" si="1201"/>
        <v/>
      </c>
      <c r="K628" s="153"/>
      <c r="L628" s="172" t="str">
        <f t="shared" si="1202"/>
        <v/>
      </c>
      <c r="M628" s="157"/>
      <c r="N628" s="172" t="str">
        <f t="shared" si="1203"/>
        <v/>
      </c>
      <c r="O628" s="121"/>
      <c r="P628" s="172" t="str">
        <f t="shared" si="1210"/>
        <v/>
      </c>
      <c r="Q628" s="172" t="str">
        <f>IF(O628="","",VLOOKUP(O628,'DOCUMENT TYPE'!$A$2:$D$805,2,))</f>
        <v/>
      </c>
      <c r="R628" s="172" t="str">
        <f t="shared" si="1211"/>
        <v/>
      </c>
      <c r="S628" s="172" t="str">
        <f>IF(O628="","",VLOOKUP(O628,'DOCUMENT TYPE'!$A$2:$D$805,3,))</f>
        <v/>
      </c>
      <c r="T628" s="172" t="str">
        <f t="shared" si="1212"/>
        <v/>
      </c>
      <c r="U628" s="121"/>
      <c r="V628" s="172" t="str">
        <f t="shared" si="1213"/>
        <v/>
      </c>
      <c r="W628" s="225" t="str">
        <f>IF(U628="","",VLOOKUP(U628,'ACTIVITY &amp; DISCIPLINE CODE'!$F$3:$I$1863,2,))</f>
        <v/>
      </c>
      <c r="X628" s="172" t="str">
        <f t="shared" si="1214"/>
        <v/>
      </c>
      <c r="Y628" s="172" t="str">
        <f>IF(U628="","",VLOOKUP(U628,'ACTIVITY &amp; DISCIPLINE CODE'!$F$3:$I$1863,3,))</f>
        <v/>
      </c>
      <c r="Z628" s="172" t="str">
        <f t="shared" si="1215"/>
        <v/>
      </c>
      <c r="AA628" s="172" t="str">
        <f>IF(U628="","",VLOOKUP(U628,'ACTIVITY &amp; DISCIPLINE CODE'!$F$3:$I$1863,4,))</f>
        <v/>
      </c>
      <c r="AB628" s="172" t="str">
        <f t="shared" si="1216"/>
        <v/>
      </c>
      <c r="AC628" s="153"/>
      <c r="AD628" s="155" t="str">
        <f t="shared" si="1217"/>
        <v/>
      </c>
      <c r="AE628" s="172" t="str">
        <f>IF(AC628="","",VLOOKUP(AC628,'PROJECT STAGE'!$A$2:$C$100,2,))</f>
        <v/>
      </c>
      <c r="AF628" s="155" t="str">
        <f t="shared" si="1218"/>
        <v/>
      </c>
      <c r="AG628" s="172" t="str">
        <f>IF(AC628="","",VLOOKUP(AC628,'PROJECT STAGE'!$A$2:$C$100,3,))</f>
        <v/>
      </c>
      <c r="AH628" s="157" t="str">
        <f t="shared" si="1241"/>
        <v/>
      </c>
      <c r="AI628" s="157"/>
      <c r="AJ628" s="157" t="str">
        <f t="shared" si="1242"/>
        <v/>
      </c>
      <c r="AK628" s="157"/>
      <c r="AL628" s="157" t="str">
        <f t="shared" si="1243"/>
        <v/>
      </c>
      <c r="AM628" s="157"/>
      <c r="AN628" s="157" t="str">
        <f t="shared" si="1219"/>
        <v/>
      </c>
      <c r="AO628" s="157"/>
      <c r="AP628" s="157" t="str">
        <f t="shared" si="1186"/>
        <v/>
      </c>
      <c r="AQ628" s="262"/>
      <c r="AR628" s="45"/>
      <c r="AS628" s="199" t="str">
        <f t="shared" si="1204"/>
        <v>Not LT section</v>
      </c>
      <c r="AT628" s="200" t="str">
        <f t="shared" si="1244"/>
        <v>.</v>
      </c>
      <c r="AU628" s="199" t="str">
        <f>IF(O628=0,"No input data",INDEX('DOCUMENT TYPE'!D:D,MATCH(Filename!O628,'DOCUMENT TYPE'!A:A,0)))</f>
        <v>No input data</v>
      </c>
      <c r="AV628" s="200" t="str">
        <f t="shared" si="1205"/>
        <v>-</v>
      </c>
      <c r="AW628" s="199" t="str">
        <f t="shared" si="1187"/>
        <v>Check PROJECT STAGE</v>
      </c>
      <c r="AX628" s="200" t="str">
        <f t="shared" ref="AX628" si="1286">IF(AY628&gt;"0","-","")</f>
        <v/>
      </c>
      <c r="AY628" s="199" t="str">
        <f t="shared" si="1189"/>
        <v/>
      </c>
      <c r="AZ628" s="204" t="str">
        <f t="shared" si="1270"/>
        <v/>
      </c>
      <c r="BA628" s="203" t="str">
        <f t="shared" si="1191"/>
        <v/>
      </c>
      <c r="BB628" s="44"/>
      <c r="BC628" s="40" t="str">
        <f t="shared" si="1192"/>
        <v>Missing input data</v>
      </c>
      <c r="BD628" s="40" t="str">
        <f t="shared" si="1193"/>
        <v>Missing input data</v>
      </c>
      <c r="BE628" s="44"/>
      <c r="BF628" s="40" t="str">
        <f t="shared" si="1194"/>
        <v>Missing input data</v>
      </c>
      <c r="BG628" s="40" t="str">
        <f t="shared" si="1195"/>
        <v>Missing input data</v>
      </c>
      <c r="BH628" s="42"/>
      <c r="BI628" s="40" t="str">
        <f t="shared" si="1207"/>
        <v>Missing input data</v>
      </c>
      <c r="BJ628" s="40" t="str">
        <f t="shared" si="1196"/>
        <v>Missing input data</v>
      </c>
      <c r="BK628" s="42"/>
      <c r="BL628" s="40" t="str">
        <f t="shared" si="1197"/>
        <v>Missing input data</v>
      </c>
      <c r="BM628" s="40" t="str">
        <f t="shared" si="1198"/>
        <v>Missing input data</v>
      </c>
    </row>
    <row r="629" spans="1:65" ht="15.75" thickBot="1">
      <c r="A629" s="156"/>
      <c r="B629" s="172" t="str">
        <f t="shared" si="1208"/>
        <v/>
      </c>
      <c r="C629" s="157"/>
      <c r="D629" s="172" t="str">
        <f t="shared" si="1209"/>
        <v/>
      </c>
      <c r="E629" s="157"/>
      <c r="F629" s="172" t="str">
        <f t="shared" si="1199"/>
        <v/>
      </c>
      <c r="G629" s="157"/>
      <c r="H629" s="172" t="str">
        <f t="shared" si="1200"/>
        <v/>
      </c>
      <c r="I629" s="153"/>
      <c r="J629" s="150" t="str">
        <f t="shared" si="1201"/>
        <v/>
      </c>
      <c r="K629" s="153"/>
      <c r="L629" s="172" t="str">
        <f t="shared" si="1202"/>
        <v/>
      </c>
      <c r="M629" s="157"/>
      <c r="N629" s="172" t="str">
        <f t="shared" si="1203"/>
        <v/>
      </c>
      <c r="O629" s="121"/>
      <c r="P629" s="172" t="str">
        <f t="shared" si="1210"/>
        <v/>
      </c>
      <c r="Q629" s="172" t="str">
        <f>IF(O629="","",VLOOKUP(O629,'DOCUMENT TYPE'!$A$2:$D$805,2,))</f>
        <v/>
      </c>
      <c r="R629" s="172" t="str">
        <f t="shared" si="1211"/>
        <v/>
      </c>
      <c r="S629" s="172" t="str">
        <f>IF(O629="","",VLOOKUP(O629,'DOCUMENT TYPE'!$A$2:$D$805,3,))</f>
        <v/>
      </c>
      <c r="T629" s="172" t="str">
        <f t="shared" si="1212"/>
        <v/>
      </c>
      <c r="U629" s="121"/>
      <c r="V629" s="172" t="str">
        <f t="shared" si="1213"/>
        <v/>
      </c>
      <c r="W629" s="225" t="str">
        <f>IF(U629="","",VLOOKUP(U629,'ACTIVITY &amp; DISCIPLINE CODE'!$F$3:$I$1863,2,))</f>
        <v/>
      </c>
      <c r="X629" s="172" t="str">
        <f t="shared" si="1214"/>
        <v/>
      </c>
      <c r="Y629" s="172" t="str">
        <f>IF(U629="","",VLOOKUP(U629,'ACTIVITY &amp; DISCIPLINE CODE'!$F$3:$I$1863,3,))</f>
        <v/>
      </c>
      <c r="Z629" s="172" t="str">
        <f t="shared" si="1215"/>
        <v/>
      </c>
      <c r="AA629" s="172" t="str">
        <f>IF(U629="","",VLOOKUP(U629,'ACTIVITY &amp; DISCIPLINE CODE'!$F$3:$I$1863,4,))</f>
        <v/>
      </c>
      <c r="AB629" s="172" t="str">
        <f t="shared" si="1216"/>
        <v/>
      </c>
      <c r="AC629" s="153"/>
      <c r="AD629" s="155" t="str">
        <f t="shared" si="1217"/>
        <v/>
      </c>
      <c r="AE629" s="172" t="str">
        <f>IF(AC629="","",VLOOKUP(AC629,'PROJECT STAGE'!$A$2:$C$100,2,))</f>
        <v/>
      </c>
      <c r="AF629" s="155" t="str">
        <f t="shared" si="1218"/>
        <v/>
      </c>
      <c r="AG629" s="172" t="str">
        <f>IF(AC629="","",VLOOKUP(AC629,'PROJECT STAGE'!$A$2:$C$100,3,))</f>
        <v/>
      </c>
      <c r="AH629" s="157" t="str">
        <f t="shared" si="1241"/>
        <v/>
      </c>
      <c r="AI629" s="157"/>
      <c r="AJ629" s="157" t="str">
        <f t="shared" si="1242"/>
        <v/>
      </c>
      <c r="AK629" s="157"/>
      <c r="AL629" s="157" t="str">
        <f t="shared" si="1243"/>
        <v/>
      </c>
      <c r="AM629" s="157"/>
      <c r="AN629" s="157" t="str">
        <f t="shared" si="1219"/>
        <v/>
      </c>
      <c r="AO629" s="157"/>
      <c r="AP629" s="157" t="str">
        <f t="shared" si="1186"/>
        <v/>
      </c>
      <c r="AQ629" s="262"/>
      <c r="AR629" s="45"/>
      <c r="AS629" s="199" t="str">
        <f t="shared" si="1204"/>
        <v>Not LT section</v>
      </c>
      <c r="AT629" s="200" t="str">
        <f t="shared" si="1244"/>
        <v>.</v>
      </c>
      <c r="AU629" s="199" t="str">
        <f>IF(O629=0,"No input data",INDEX('DOCUMENT TYPE'!D:D,MATCH(Filename!O629,'DOCUMENT TYPE'!A:A,0)))</f>
        <v>No input data</v>
      </c>
      <c r="AV629" s="200" t="str">
        <f t="shared" si="1205"/>
        <v>-</v>
      </c>
      <c r="AW629" s="199" t="str">
        <f t="shared" si="1187"/>
        <v>Check PROJECT STAGE</v>
      </c>
      <c r="AX629" s="200" t="str">
        <f t="shared" ref="AX629" si="1287">IF(AY629&gt;"0","-","")</f>
        <v/>
      </c>
      <c r="AY629" s="199" t="str">
        <f t="shared" si="1189"/>
        <v/>
      </c>
      <c r="AZ629" s="204" t="str">
        <f t="shared" ref="AZ629" si="1288">IF(BA629&gt;"0","-","")</f>
        <v/>
      </c>
      <c r="BA629" s="203" t="str">
        <f t="shared" si="1191"/>
        <v/>
      </c>
      <c r="BB629" s="44"/>
      <c r="BC629" s="40" t="str">
        <f t="shared" si="1192"/>
        <v>Missing input data</v>
      </c>
      <c r="BD629" s="40" t="str">
        <f t="shared" si="1193"/>
        <v>Missing input data</v>
      </c>
      <c r="BE629" s="44"/>
      <c r="BF629" s="40" t="str">
        <f t="shared" si="1194"/>
        <v>Missing input data</v>
      </c>
      <c r="BG629" s="40" t="str">
        <f t="shared" si="1195"/>
        <v>Missing input data</v>
      </c>
      <c r="BH629" s="42"/>
      <c r="BI629" s="40" t="str">
        <f t="shared" si="1207"/>
        <v>Missing input data</v>
      </c>
      <c r="BJ629" s="40" t="str">
        <f t="shared" si="1196"/>
        <v>Missing input data</v>
      </c>
      <c r="BK629" s="42"/>
      <c r="BL629" s="40" t="str">
        <f t="shared" si="1197"/>
        <v>Missing input data</v>
      </c>
      <c r="BM629" s="40" t="str">
        <f t="shared" si="1198"/>
        <v>Missing input data</v>
      </c>
    </row>
    <row r="630" spans="1:65" ht="15.75" thickBot="1">
      <c r="A630" s="156"/>
      <c r="B630" s="172" t="str">
        <f t="shared" si="1208"/>
        <v/>
      </c>
      <c r="C630" s="157"/>
      <c r="D630" s="172" t="str">
        <f t="shared" si="1209"/>
        <v/>
      </c>
      <c r="E630" s="157"/>
      <c r="F630" s="172" t="str">
        <f t="shared" si="1199"/>
        <v/>
      </c>
      <c r="G630" s="157"/>
      <c r="H630" s="172" t="str">
        <f t="shared" si="1200"/>
        <v/>
      </c>
      <c r="I630" s="153"/>
      <c r="J630" s="150" t="str">
        <f t="shared" si="1201"/>
        <v/>
      </c>
      <c r="K630" s="153"/>
      <c r="L630" s="172" t="str">
        <f t="shared" si="1202"/>
        <v/>
      </c>
      <c r="M630" s="157"/>
      <c r="N630" s="172" t="str">
        <f t="shared" si="1203"/>
        <v/>
      </c>
      <c r="O630" s="121"/>
      <c r="P630" s="172" t="str">
        <f t="shared" si="1210"/>
        <v/>
      </c>
      <c r="Q630" s="172" t="str">
        <f>IF(O630="","",VLOOKUP(O630,'DOCUMENT TYPE'!$A$2:$D$805,2,))</f>
        <v/>
      </c>
      <c r="R630" s="172" t="str">
        <f t="shared" si="1211"/>
        <v/>
      </c>
      <c r="S630" s="172" t="str">
        <f>IF(O630="","",VLOOKUP(O630,'DOCUMENT TYPE'!$A$2:$D$805,3,))</f>
        <v/>
      </c>
      <c r="T630" s="172" t="str">
        <f t="shared" si="1212"/>
        <v/>
      </c>
      <c r="U630" s="121"/>
      <c r="V630" s="172" t="str">
        <f t="shared" si="1213"/>
        <v/>
      </c>
      <c r="W630" s="225" t="str">
        <f>IF(U630="","",VLOOKUP(U630,'ACTIVITY &amp; DISCIPLINE CODE'!$F$3:$I$1863,2,))</f>
        <v/>
      </c>
      <c r="X630" s="172" t="str">
        <f t="shared" si="1214"/>
        <v/>
      </c>
      <c r="Y630" s="172" t="str">
        <f>IF(U630="","",VLOOKUP(U630,'ACTIVITY &amp; DISCIPLINE CODE'!$F$3:$I$1863,3,))</f>
        <v/>
      </c>
      <c r="Z630" s="172" t="str">
        <f t="shared" si="1215"/>
        <v/>
      </c>
      <c r="AA630" s="172" t="str">
        <f>IF(U630="","",VLOOKUP(U630,'ACTIVITY &amp; DISCIPLINE CODE'!$F$3:$I$1863,4,))</f>
        <v/>
      </c>
      <c r="AB630" s="172" t="str">
        <f t="shared" si="1216"/>
        <v/>
      </c>
      <c r="AC630" s="153"/>
      <c r="AD630" s="155" t="str">
        <f t="shared" si="1217"/>
        <v/>
      </c>
      <c r="AE630" s="172" t="str">
        <f>IF(AC630="","",VLOOKUP(AC630,'PROJECT STAGE'!$A$2:$C$100,2,))</f>
        <v/>
      </c>
      <c r="AF630" s="155" t="str">
        <f t="shared" si="1218"/>
        <v/>
      </c>
      <c r="AG630" s="172" t="str">
        <f>IF(AC630="","",VLOOKUP(AC630,'PROJECT STAGE'!$A$2:$C$100,3,))</f>
        <v/>
      </c>
      <c r="AH630" s="157" t="str">
        <f t="shared" si="1241"/>
        <v/>
      </c>
      <c r="AI630" s="157"/>
      <c r="AJ630" s="157" t="str">
        <f t="shared" si="1242"/>
        <v/>
      </c>
      <c r="AK630" s="157"/>
      <c r="AL630" s="157" t="str">
        <f t="shared" si="1243"/>
        <v/>
      </c>
      <c r="AM630" s="157"/>
      <c r="AN630" s="157" t="str">
        <f t="shared" si="1219"/>
        <v/>
      </c>
      <c r="AO630" s="157"/>
      <c r="AP630" s="157" t="str">
        <f t="shared" si="1186"/>
        <v/>
      </c>
      <c r="AQ630" s="262"/>
      <c r="AR630" s="45"/>
      <c r="AS630" s="199" t="str">
        <f t="shared" si="1204"/>
        <v>Not LT section</v>
      </c>
      <c r="AT630" s="200" t="str">
        <f t="shared" si="1244"/>
        <v>.</v>
      </c>
      <c r="AU630" s="199" t="str">
        <f>IF(O630=0,"No input data",INDEX('DOCUMENT TYPE'!D:D,MATCH(Filename!O630,'DOCUMENT TYPE'!A:A,0)))</f>
        <v>No input data</v>
      </c>
      <c r="AV630" s="200" t="str">
        <f t="shared" si="1205"/>
        <v>-</v>
      </c>
      <c r="AW630" s="199" t="str">
        <f t="shared" si="1187"/>
        <v>Check PROJECT STAGE</v>
      </c>
      <c r="AX630" s="200" t="str">
        <f t="shared" ref="AX630" si="1289">IF(AY630&gt;"0","-","")</f>
        <v/>
      </c>
      <c r="AY630" s="199" t="str">
        <f t="shared" si="1189"/>
        <v/>
      </c>
      <c r="AZ630" s="204" t="str">
        <f t="shared" si="1270"/>
        <v/>
      </c>
      <c r="BA630" s="203" t="str">
        <f t="shared" si="1191"/>
        <v/>
      </c>
      <c r="BB630" s="44"/>
      <c r="BC630" s="40" t="str">
        <f t="shared" si="1192"/>
        <v>Missing input data</v>
      </c>
      <c r="BD630" s="40" t="str">
        <f t="shared" si="1193"/>
        <v>Missing input data</v>
      </c>
      <c r="BE630" s="44"/>
      <c r="BF630" s="40" t="str">
        <f t="shared" si="1194"/>
        <v>Missing input data</v>
      </c>
      <c r="BG630" s="40" t="str">
        <f t="shared" si="1195"/>
        <v>Missing input data</v>
      </c>
      <c r="BH630" s="42"/>
      <c r="BI630" s="40" t="str">
        <f t="shared" si="1207"/>
        <v>Missing input data</v>
      </c>
      <c r="BJ630" s="40" t="str">
        <f t="shared" si="1196"/>
        <v>Missing input data</v>
      </c>
      <c r="BK630" s="42"/>
      <c r="BL630" s="40" t="str">
        <f t="shared" si="1197"/>
        <v>Missing input data</v>
      </c>
      <c r="BM630" s="40" t="str">
        <f t="shared" si="1198"/>
        <v>Missing input data</v>
      </c>
    </row>
    <row r="631" spans="1:65" ht="15.75" thickBot="1">
      <c r="A631" s="156"/>
      <c r="B631" s="172" t="str">
        <f t="shared" si="1208"/>
        <v/>
      </c>
      <c r="C631" s="157"/>
      <c r="D631" s="172" t="str">
        <f t="shared" si="1209"/>
        <v/>
      </c>
      <c r="E631" s="157"/>
      <c r="F631" s="172" t="str">
        <f t="shared" si="1199"/>
        <v/>
      </c>
      <c r="G631" s="157"/>
      <c r="H631" s="172" t="str">
        <f t="shared" si="1200"/>
        <v/>
      </c>
      <c r="I631" s="153"/>
      <c r="J631" s="150" t="str">
        <f t="shared" si="1201"/>
        <v/>
      </c>
      <c r="K631" s="153"/>
      <c r="L631" s="172" t="str">
        <f t="shared" si="1202"/>
        <v/>
      </c>
      <c r="M631" s="157"/>
      <c r="N631" s="172" t="str">
        <f t="shared" si="1203"/>
        <v/>
      </c>
      <c r="O631" s="121"/>
      <c r="P631" s="172" t="str">
        <f t="shared" si="1210"/>
        <v/>
      </c>
      <c r="Q631" s="172" t="str">
        <f>IF(O631="","",VLOOKUP(O631,'DOCUMENT TYPE'!$A$2:$D$805,2,))</f>
        <v/>
      </c>
      <c r="R631" s="172" t="str">
        <f t="shared" si="1211"/>
        <v/>
      </c>
      <c r="S631" s="172" t="str">
        <f>IF(O631="","",VLOOKUP(O631,'DOCUMENT TYPE'!$A$2:$D$805,3,))</f>
        <v/>
      </c>
      <c r="T631" s="172" t="str">
        <f t="shared" si="1212"/>
        <v/>
      </c>
      <c r="U631" s="121"/>
      <c r="V631" s="172" t="str">
        <f t="shared" si="1213"/>
        <v/>
      </c>
      <c r="W631" s="225" t="str">
        <f>IF(U631="","",VLOOKUP(U631,'ACTIVITY &amp; DISCIPLINE CODE'!$F$3:$I$1863,2,))</f>
        <v/>
      </c>
      <c r="X631" s="172" t="str">
        <f t="shared" si="1214"/>
        <v/>
      </c>
      <c r="Y631" s="172" t="str">
        <f>IF(U631="","",VLOOKUP(U631,'ACTIVITY &amp; DISCIPLINE CODE'!$F$3:$I$1863,3,))</f>
        <v/>
      </c>
      <c r="Z631" s="172" t="str">
        <f t="shared" si="1215"/>
        <v/>
      </c>
      <c r="AA631" s="172" t="str">
        <f>IF(U631="","",VLOOKUP(U631,'ACTIVITY &amp; DISCIPLINE CODE'!$F$3:$I$1863,4,))</f>
        <v/>
      </c>
      <c r="AB631" s="172" t="str">
        <f t="shared" si="1216"/>
        <v/>
      </c>
      <c r="AC631" s="153"/>
      <c r="AD631" s="155" t="str">
        <f t="shared" si="1217"/>
        <v/>
      </c>
      <c r="AE631" s="172" t="str">
        <f>IF(AC631="","",VLOOKUP(AC631,'PROJECT STAGE'!$A$2:$C$100,2,))</f>
        <v/>
      </c>
      <c r="AF631" s="155" t="str">
        <f t="shared" si="1218"/>
        <v/>
      </c>
      <c r="AG631" s="172" t="str">
        <f>IF(AC631="","",VLOOKUP(AC631,'PROJECT STAGE'!$A$2:$C$100,3,))</f>
        <v/>
      </c>
      <c r="AH631" s="157" t="str">
        <f t="shared" si="1241"/>
        <v/>
      </c>
      <c r="AI631" s="157"/>
      <c r="AJ631" s="157" t="str">
        <f t="shared" si="1242"/>
        <v/>
      </c>
      <c r="AK631" s="157"/>
      <c r="AL631" s="157" t="str">
        <f t="shared" si="1243"/>
        <v/>
      </c>
      <c r="AM631" s="157"/>
      <c r="AN631" s="157" t="str">
        <f t="shared" si="1219"/>
        <v/>
      </c>
      <c r="AO631" s="157"/>
      <c r="AP631" s="157" t="str">
        <f t="shared" si="1186"/>
        <v/>
      </c>
      <c r="AQ631" s="262"/>
      <c r="AR631" s="45"/>
      <c r="AS631" s="199" t="str">
        <f t="shared" si="1204"/>
        <v>Not LT section</v>
      </c>
      <c r="AT631" s="200" t="str">
        <f t="shared" si="1244"/>
        <v>.</v>
      </c>
      <c r="AU631" s="199" t="str">
        <f>IF(O631=0,"No input data",INDEX('DOCUMENT TYPE'!D:D,MATCH(Filename!O631,'DOCUMENT TYPE'!A:A,0)))</f>
        <v>No input data</v>
      </c>
      <c r="AV631" s="200" t="str">
        <f t="shared" si="1205"/>
        <v>-</v>
      </c>
      <c r="AW631" s="199" t="str">
        <f t="shared" si="1187"/>
        <v>Check PROJECT STAGE</v>
      </c>
      <c r="AX631" s="200" t="str">
        <f t="shared" ref="AX631" si="1290">IF(AY631&gt;"0","-","")</f>
        <v/>
      </c>
      <c r="AY631" s="199" t="str">
        <f t="shared" si="1189"/>
        <v/>
      </c>
      <c r="AZ631" s="204" t="str">
        <f t="shared" ref="AZ631" si="1291">IF(BA631&gt;"0","-","")</f>
        <v/>
      </c>
      <c r="BA631" s="203" t="str">
        <f t="shared" si="1191"/>
        <v/>
      </c>
      <c r="BB631" s="44"/>
      <c r="BC631" s="40" t="str">
        <f t="shared" si="1192"/>
        <v>Missing input data</v>
      </c>
      <c r="BD631" s="40" t="str">
        <f t="shared" si="1193"/>
        <v>Missing input data</v>
      </c>
      <c r="BE631" s="44"/>
      <c r="BF631" s="40" t="str">
        <f t="shared" si="1194"/>
        <v>Missing input data</v>
      </c>
      <c r="BG631" s="40" t="str">
        <f t="shared" si="1195"/>
        <v>Missing input data</v>
      </c>
      <c r="BH631" s="42"/>
      <c r="BI631" s="40" t="str">
        <f t="shared" si="1207"/>
        <v>Missing input data</v>
      </c>
      <c r="BJ631" s="40" t="str">
        <f t="shared" si="1196"/>
        <v>Missing input data</v>
      </c>
      <c r="BK631" s="42"/>
      <c r="BL631" s="40" t="str">
        <f t="shared" si="1197"/>
        <v>Missing input data</v>
      </c>
      <c r="BM631" s="40" t="str">
        <f t="shared" si="1198"/>
        <v>Missing input data</v>
      </c>
    </row>
    <row r="632" spans="1:65" ht="15.75" thickBot="1">
      <c r="A632" s="156"/>
      <c r="B632" s="172" t="str">
        <f t="shared" si="1208"/>
        <v/>
      </c>
      <c r="C632" s="157"/>
      <c r="D632" s="172" t="str">
        <f t="shared" si="1209"/>
        <v/>
      </c>
      <c r="E632" s="157"/>
      <c r="F632" s="172" t="str">
        <f t="shared" si="1199"/>
        <v/>
      </c>
      <c r="G632" s="157"/>
      <c r="H632" s="172" t="str">
        <f t="shared" si="1200"/>
        <v/>
      </c>
      <c r="I632" s="153"/>
      <c r="J632" s="150" t="str">
        <f t="shared" si="1201"/>
        <v/>
      </c>
      <c r="K632" s="153"/>
      <c r="L632" s="172" t="str">
        <f t="shared" si="1202"/>
        <v/>
      </c>
      <c r="M632" s="157"/>
      <c r="N632" s="172" t="str">
        <f t="shared" si="1203"/>
        <v/>
      </c>
      <c r="O632" s="121"/>
      <c r="P632" s="172" t="str">
        <f t="shared" si="1210"/>
        <v/>
      </c>
      <c r="Q632" s="172" t="str">
        <f>IF(O632="","",VLOOKUP(O632,'DOCUMENT TYPE'!$A$2:$D$805,2,))</f>
        <v/>
      </c>
      <c r="R632" s="172" t="str">
        <f t="shared" si="1211"/>
        <v/>
      </c>
      <c r="S632" s="172" t="str">
        <f>IF(O632="","",VLOOKUP(O632,'DOCUMENT TYPE'!$A$2:$D$805,3,))</f>
        <v/>
      </c>
      <c r="T632" s="172" t="str">
        <f t="shared" si="1212"/>
        <v/>
      </c>
      <c r="U632" s="121"/>
      <c r="V632" s="172" t="str">
        <f t="shared" si="1213"/>
        <v/>
      </c>
      <c r="W632" s="225" t="str">
        <f>IF(U632="","",VLOOKUP(U632,'ACTIVITY &amp; DISCIPLINE CODE'!$F$3:$I$1863,2,))</f>
        <v/>
      </c>
      <c r="X632" s="172" t="str">
        <f t="shared" si="1214"/>
        <v/>
      </c>
      <c r="Y632" s="172" t="str">
        <f>IF(U632="","",VLOOKUP(U632,'ACTIVITY &amp; DISCIPLINE CODE'!$F$3:$I$1863,3,))</f>
        <v/>
      </c>
      <c r="Z632" s="172" t="str">
        <f t="shared" si="1215"/>
        <v/>
      </c>
      <c r="AA632" s="172" t="str">
        <f>IF(U632="","",VLOOKUP(U632,'ACTIVITY &amp; DISCIPLINE CODE'!$F$3:$I$1863,4,))</f>
        <v/>
      </c>
      <c r="AB632" s="172" t="str">
        <f t="shared" si="1216"/>
        <v/>
      </c>
      <c r="AC632" s="153"/>
      <c r="AD632" s="155" t="str">
        <f t="shared" si="1217"/>
        <v/>
      </c>
      <c r="AE632" s="172" t="str">
        <f>IF(AC632="","",VLOOKUP(AC632,'PROJECT STAGE'!$A$2:$C$100,2,))</f>
        <v/>
      </c>
      <c r="AF632" s="155" t="str">
        <f t="shared" si="1218"/>
        <v/>
      </c>
      <c r="AG632" s="172" t="str">
        <f>IF(AC632="","",VLOOKUP(AC632,'PROJECT STAGE'!$A$2:$C$100,3,))</f>
        <v/>
      </c>
      <c r="AH632" s="157" t="str">
        <f t="shared" si="1241"/>
        <v/>
      </c>
      <c r="AI632" s="157"/>
      <c r="AJ632" s="157" t="str">
        <f t="shared" si="1242"/>
        <v/>
      </c>
      <c r="AK632" s="157"/>
      <c r="AL632" s="157" t="str">
        <f t="shared" si="1243"/>
        <v/>
      </c>
      <c r="AM632" s="157"/>
      <c r="AN632" s="157" t="str">
        <f t="shared" si="1219"/>
        <v/>
      </c>
      <c r="AO632" s="157"/>
      <c r="AP632" s="157" t="str">
        <f t="shared" si="1186"/>
        <v/>
      </c>
      <c r="AQ632" s="262"/>
      <c r="AR632" s="45"/>
      <c r="AS632" s="199" t="str">
        <f t="shared" si="1204"/>
        <v>Not LT section</v>
      </c>
      <c r="AT632" s="200" t="str">
        <f t="shared" si="1244"/>
        <v>.</v>
      </c>
      <c r="AU632" s="199" t="str">
        <f>IF(O632=0,"No input data",INDEX('DOCUMENT TYPE'!D:D,MATCH(Filename!O632,'DOCUMENT TYPE'!A:A,0)))</f>
        <v>No input data</v>
      </c>
      <c r="AV632" s="200" t="str">
        <f t="shared" si="1205"/>
        <v>-</v>
      </c>
      <c r="AW632" s="199" t="str">
        <f t="shared" si="1187"/>
        <v>Check PROJECT STAGE</v>
      </c>
      <c r="AX632" s="200" t="str">
        <f t="shared" ref="AX632" si="1292">IF(AY632&gt;"0","-","")</f>
        <v/>
      </c>
      <c r="AY632" s="199" t="str">
        <f t="shared" si="1189"/>
        <v/>
      </c>
      <c r="AZ632" s="204" t="str">
        <f t="shared" si="1270"/>
        <v/>
      </c>
      <c r="BA632" s="203" t="str">
        <f t="shared" si="1191"/>
        <v/>
      </c>
      <c r="BB632" s="44"/>
      <c r="BC632" s="40" t="str">
        <f t="shared" si="1192"/>
        <v>Missing input data</v>
      </c>
      <c r="BD632" s="40" t="str">
        <f t="shared" si="1193"/>
        <v>Missing input data</v>
      </c>
      <c r="BE632" s="44"/>
      <c r="BF632" s="40" t="str">
        <f t="shared" si="1194"/>
        <v>Missing input data</v>
      </c>
      <c r="BG632" s="40" t="str">
        <f t="shared" si="1195"/>
        <v>Missing input data</v>
      </c>
      <c r="BH632" s="42"/>
      <c r="BI632" s="40" t="str">
        <f t="shared" si="1207"/>
        <v>Missing input data</v>
      </c>
      <c r="BJ632" s="40" t="str">
        <f t="shared" si="1196"/>
        <v>Missing input data</v>
      </c>
      <c r="BK632" s="42"/>
      <c r="BL632" s="40" t="str">
        <f t="shared" si="1197"/>
        <v>Missing input data</v>
      </c>
      <c r="BM632" s="40" t="str">
        <f t="shared" si="1198"/>
        <v>Missing input data</v>
      </c>
    </row>
    <row r="633" spans="1:65" ht="15.75" thickBot="1">
      <c r="A633" s="156"/>
      <c r="B633" s="172" t="str">
        <f t="shared" si="1208"/>
        <v/>
      </c>
      <c r="C633" s="157"/>
      <c r="D633" s="172" t="str">
        <f t="shared" si="1209"/>
        <v/>
      </c>
      <c r="E633" s="157"/>
      <c r="F633" s="172" t="str">
        <f t="shared" si="1199"/>
        <v/>
      </c>
      <c r="G633" s="157"/>
      <c r="H633" s="172" t="str">
        <f t="shared" si="1200"/>
        <v/>
      </c>
      <c r="I633" s="153"/>
      <c r="J633" s="150" t="str">
        <f t="shared" si="1201"/>
        <v/>
      </c>
      <c r="K633" s="153"/>
      <c r="L633" s="172" t="str">
        <f t="shared" si="1202"/>
        <v/>
      </c>
      <c r="M633" s="157"/>
      <c r="N633" s="172" t="str">
        <f t="shared" si="1203"/>
        <v/>
      </c>
      <c r="O633" s="121"/>
      <c r="P633" s="172" t="str">
        <f t="shared" si="1210"/>
        <v/>
      </c>
      <c r="Q633" s="172" t="str">
        <f>IF(O633="","",VLOOKUP(O633,'DOCUMENT TYPE'!$A$2:$D$805,2,))</f>
        <v/>
      </c>
      <c r="R633" s="172" t="str">
        <f t="shared" si="1211"/>
        <v/>
      </c>
      <c r="S633" s="172" t="str">
        <f>IF(O633="","",VLOOKUP(O633,'DOCUMENT TYPE'!$A$2:$D$805,3,))</f>
        <v/>
      </c>
      <c r="T633" s="172" t="str">
        <f t="shared" si="1212"/>
        <v/>
      </c>
      <c r="U633" s="121"/>
      <c r="V633" s="172" t="str">
        <f t="shared" si="1213"/>
        <v/>
      </c>
      <c r="W633" s="225" t="str">
        <f>IF(U633="","",VLOOKUP(U633,'ACTIVITY &amp; DISCIPLINE CODE'!$F$3:$I$1863,2,))</f>
        <v/>
      </c>
      <c r="X633" s="172" t="str">
        <f t="shared" si="1214"/>
        <v/>
      </c>
      <c r="Y633" s="172" t="str">
        <f>IF(U633="","",VLOOKUP(U633,'ACTIVITY &amp; DISCIPLINE CODE'!$F$3:$I$1863,3,))</f>
        <v/>
      </c>
      <c r="Z633" s="172" t="str">
        <f t="shared" si="1215"/>
        <v/>
      </c>
      <c r="AA633" s="172" t="str">
        <f>IF(U633="","",VLOOKUP(U633,'ACTIVITY &amp; DISCIPLINE CODE'!$F$3:$I$1863,4,))</f>
        <v/>
      </c>
      <c r="AB633" s="172" t="str">
        <f t="shared" si="1216"/>
        <v/>
      </c>
      <c r="AC633" s="153"/>
      <c r="AD633" s="155" t="str">
        <f t="shared" si="1217"/>
        <v/>
      </c>
      <c r="AE633" s="172" t="str">
        <f>IF(AC633="","",VLOOKUP(AC633,'PROJECT STAGE'!$A$2:$C$100,2,))</f>
        <v/>
      </c>
      <c r="AF633" s="155" t="str">
        <f t="shared" si="1218"/>
        <v/>
      </c>
      <c r="AG633" s="172" t="str">
        <f>IF(AC633="","",VLOOKUP(AC633,'PROJECT STAGE'!$A$2:$C$100,3,))</f>
        <v/>
      </c>
      <c r="AH633" s="157" t="str">
        <f t="shared" si="1241"/>
        <v/>
      </c>
      <c r="AI633" s="157"/>
      <c r="AJ633" s="157" t="str">
        <f t="shared" si="1242"/>
        <v/>
      </c>
      <c r="AK633" s="157"/>
      <c r="AL633" s="157" t="str">
        <f t="shared" si="1243"/>
        <v/>
      </c>
      <c r="AM633" s="157"/>
      <c r="AN633" s="157" t="str">
        <f t="shared" si="1219"/>
        <v/>
      </c>
      <c r="AO633" s="157"/>
      <c r="AP633" s="157" t="str">
        <f t="shared" si="1186"/>
        <v/>
      </c>
      <c r="AQ633" s="262"/>
      <c r="AR633" s="45"/>
      <c r="AS633" s="199" t="str">
        <f t="shared" si="1204"/>
        <v>Not LT section</v>
      </c>
      <c r="AT633" s="200" t="str">
        <f t="shared" si="1244"/>
        <v>.</v>
      </c>
      <c r="AU633" s="199" t="str">
        <f>IF(O633=0,"No input data",INDEX('DOCUMENT TYPE'!D:D,MATCH(Filename!O633,'DOCUMENT TYPE'!A:A,0)))</f>
        <v>No input data</v>
      </c>
      <c r="AV633" s="200" t="str">
        <f t="shared" si="1205"/>
        <v>-</v>
      </c>
      <c r="AW633" s="199" t="str">
        <f t="shared" si="1187"/>
        <v>Check PROJECT STAGE</v>
      </c>
      <c r="AX633" s="200" t="str">
        <f t="shared" ref="AX633" si="1293">IF(AY633&gt;"0","-","")</f>
        <v/>
      </c>
      <c r="AY633" s="199" t="str">
        <f t="shared" si="1189"/>
        <v/>
      </c>
      <c r="AZ633" s="204" t="str">
        <f t="shared" ref="AZ633:AZ648" si="1294">IF(BA633&gt;"0","-","")</f>
        <v/>
      </c>
      <c r="BA633" s="203" t="str">
        <f t="shared" si="1191"/>
        <v/>
      </c>
      <c r="BB633" s="44"/>
      <c r="BC633" s="40" t="str">
        <f t="shared" si="1192"/>
        <v>Missing input data</v>
      </c>
      <c r="BD633" s="40" t="str">
        <f t="shared" si="1193"/>
        <v>Missing input data</v>
      </c>
      <c r="BE633" s="44"/>
      <c r="BF633" s="40" t="str">
        <f t="shared" si="1194"/>
        <v>Missing input data</v>
      </c>
      <c r="BG633" s="40" t="str">
        <f t="shared" si="1195"/>
        <v>Missing input data</v>
      </c>
      <c r="BH633" s="42"/>
      <c r="BI633" s="40" t="str">
        <f t="shared" si="1207"/>
        <v>Missing input data</v>
      </c>
      <c r="BJ633" s="40" t="str">
        <f t="shared" si="1196"/>
        <v>Missing input data</v>
      </c>
      <c r="BK633" s="42"/>
      <c r="BL633" s="40" t="str">
        <f t="shared" si="1197"/>
        <v>Missing input data</v>
      </c>
      <c r="BM633" s="40" t="str">
        <f t="shared" si="1198"/>
        <v>Missing input data</v>
      </c>
    </row>
    <row r="634" spans="1:65" ht="15.75" thickBot="1">
      <c r="A634" s="156"/>
      <c r="B634" s="172" t="str">
        <f t="shared" si="1208"/>
        <v/>
      </c>
      <c r="C634" s="157"/>
      <c r="D634" s="172" t="str">
        <f t="shared" si="1209"/>
        <v/>
      </c>
      <c r="E634" s="157"/>
      <c r="F634" s="172" t="str">
        <f t="shared" si="1199"/>
        <v/>
      </c>
      <c r="G634" s="157"/>
      <c r="H634" s="172" t="str">
        <f t="shared" si="1200"/>
        <v/>
      </c>
      <c r="I634" s="153"/>
      <c r="J634" s="150" t="str">
        <f t="shared" si="1201"/>
        <v/>
      </c>
      <c r="K634" s="153"/>
      <c r="L634" s="172" t="str">
        <f t="shared" si="1202"/>
        <v/>
      </c>
      <c r="M634" s="157"/>
      <c r="N634" s="172" t="str">
        <f t="shared" si="1203"/>
        <v/>
      </c>
      <c r="O634" s="121"/>
      <c r="P634" s="172" t="str">
        <f t="shared" si="1210"/>
        <v/>
      </c>
      <c r="Q634" s="172" t="str">
        <f>IF(O634="","",VLOOKUP(O634,'DOCUMENT TYPE'!$A$2:$D$805,2,))</f>
        <v/>
      </c>
      <c r="R634" s="172" t="str">
        <f t="shared" si="1211"/>
        <v/>
      </c>
      <c r="S634" s="172" t="str">
        <f>IF(O634="","",VLOOKUP(O634,'DOCUMENT TYPE'!$A$2:$D$805,3,))</f>
        <v/>
      </c>
      <c r="T634" s="172" t="str">
        <f t="shared" si="1212"/>
        <v/>
      </c>
      <c r="U634" s="121"/>
      <c r="V634" s="172" t="str">
        <f t="shared" si="1213"/>
        <v/>
      </c>
      <c r="W634" s="225" t="str">
        <f>IF(U634="","",VLOOKUP(U634,'ACTIVITY &amp; DISCIPLINE CODE'!$F$3:$I$1863,2,))</f>
        <v/>
      </c>
      <c r="X634" s="172" t="str">
        <f t="shared" si="1214"/>
        <v/>
      </c>
      <c r="Y634" s="172" t="str">
        <f>IF(U634="","",VLOOKUP(U634,'ACTIVITY &amp; DISCIPLINE CODE'!$F$3:$I$1863,3,))</f>
        <v/>
      </c>
      <c r="Z634" s="172" t="str">
        <f t="shared" si="1215"/>
        <v/>
      </c>
      <c r="AA634" s="172" t="str">
        <f>IF(U634="","",VLOOKUP(U634,'ACTIVITY &amp; DISCIPLINE CODE'!$F$3:$I$1863,4,))</f>
        <v/>
      </c>
      <c r="AB634" s="172" t="str">
        <f t="shared" si="1216"/>
        <v/>
      </c>
      <c r="AC634" s="153"/>
      <c r="AD634" s="155" t="str">
        <f t="shared" si="1217"/>
        <v/>
      </c>
      <c r="AE634" s="172" t="str">
        <f>IF(AC634="","",VLOOKUP(AC634,'PROJECT STAGE'!$A$2:$C$100,2,))</f>
        <v/>
      </c>
      <c r="AF634" s="155" t="str">
        <f t="shared" si="1218"/>
        <v/>
      </c>
      <c r="AG634" s="172" t="str">
        <f>IF(AC634="","",VLOOKUP(AC634,'PROJECT STAGE'!$A$2:$C$100,3,))</f>
        <v/>
      </c>
      <c r="AH634" s="157" t="str">
        <f t="shared" si="1241"/>
        <v/>
      </c>
      <c r="AI634" s="157"/>
      <c r="AJ634" s="157" t="str">
        <f t="shared" si="1242"/>
        <v/>
      </c>
      <c r="AK634" s="157"/>
      <c r="AL634" s="157" t="str">
        <f t="shared" si="1243"/>
        <v/>
      </c>
      <c r="AM634" s="157"/>
      <c r="AN634" s="157" t="str">
        <f t="shared" si="1219"/>
        <v/>
      </c>
      <c r="AO634" s="157"/>
      <c r="AP634" s="157" t="str">
        <f t="shared" si="1186"/>
        <v/>
      </c>
      <c r="AQ634" s="262"/>
      <c r="AR634" s="45"/>
      <c r="AS634" s="199" t="str">
        <f t="shared" si="1204"/>
        <v>Not LT section</v>
      </c>
      <c r="AT634" s="200" t="str">
        <f t="shared" si="1244"/>
        <v>.</v>
      </c>
      <c r="AU634" s="199" t="str">
        <f>IF(O634=0,"No input data",INDEX('DOCUMENT TYPE'!D:D,MATCH(Filename!O634,'DOCUMENT TYPE'!A:A,0)))</f>
        <v>No input data</v>
      </c>
      <c r="AV634" s="200" t="str">
        <f t="shared" si="1205"/>
        <v>-</v>
      </c>
      <c r="AW634" s="199" t="str">
        <f t="shared" si="1187"/>
        <v>Check PROJECT STAGE</v>
      </c>
      <c r="AX634" s="200" t="str">
        <f t="shared" ref="AX634" si="1295">IF(AY634&gt;"0","-","")</f>
        <v/>
      </c>
      <c r="AY634" s="199" t="str">
        <f t="shared" si="1189"/>
        <v/>
      </c>
      <c r="AZ634" s="204" t="str">
        <f t="shared" si="1294"/>
        <v/>
      </c>
      <c r="BA634" s="203" t="str">
        <f t="shared" si="1191"/>
        <v/>
      </c>
      <c r="BB634" s="44"/>
      <c r="BC634" s="40" t="str">
        <f t="shared" si="1192"/>
        <v>Missing input data</v>
      </c>
      <c r="BD634" s="40" t="str">
        <f t="shared" si="1193"/>
        <v>Missing input data</v>
      </c>
      <c r="BE634" s="44"/>
      <c r="BF634" s="40" t="str">
        <f t="shared" si="1194"/>
        <v>Missing input data</v>
      </c>
      <c r="BG634" s="40" t="str">
        <f t="shared" si="1195"/>
        <v>Missing input data</v>
      </c>
      <c r="BH634" s="42"/>
      <c r="BI634" s="40" t="str">
        <f t="shared" si="1207"/>
        <v>Missing input data</v>
      </c>
      <c r="BJ634" s="40" t="str">
        <f t="shared" si="1196"/>
        <v>Missing input data</v>
      </c>
      <c r="BK634" s="42"/>
      <c r="BL634" s="40" t="str">
        <f t="shared" si="1197"/>
        <v>Missing input data</v>
      </c>
      <c r="BM634" s="40" t="str">
        <f t="shared" si="1198"/>
        <v>Missing input data</v>
      </c>
    </row>
    <row r="635" spans="1:65" ht="15.75" thickBot="1">
      <c r="A635" s="156"/>
      <c r="B635" s="172" t="str">
        <f t="shared" si="1208"/>
        <v/>
      </c>
      <c r="C635" s="157"/>
      <c r="D635" s="172" t="str">
        <f t="shared" si="1209"/>
        <v/>
      </c>
      <c r="E635" s="157"/>
      <c r="F635" s="172" t="str">
        <f t="shared" si="1199"/>
        <v/>
      </c>
      <c r="G635" s="157"/>
      <c r="H635" s="172" t="str">
        <f t="shared" si="1200"/>
        <v/>
      </c>
      <c r="I635" s="153"/>
      <c r="J635" s="150" t="str">
        <f t="shared" si="1201"/>
        <v/>
      </c>
      <c r="K635" s="153"/>
      <c r="L635" s="172" t="str">
        <f t="shared" si="1202"/>
        <v/>
      </c>
      <c r="M635" s="157"/>
      <c r="N635" s="172" t="str">
        <f t="shared" si="1203"/>
        <v/>
      </c>
      <c r="O635" s="121"/>
      <c r="P635" s="172" t="str">
        <f t="shared" si="1210"/>
        <v/>
      </c>
      <c r="Q635" s="172" t="str">
        <f>IF(O635="","",VLOOKUP(O635,'DOCUMENT TYPE'!$A$2:$D$805,2,))</f>
        <v/>
      </c>
      <c r="R635" s="172" t="str">
        <f t="shared" si="1211"/>
        <v/>
      </c>
      <c r="S635" s="172" t="str">
        <f>IF(O635="","",VLOOKUP(O635,'DOCUMENT TYPE'!$A$2:$D$805,3,))</f>
        <v/>
      </c>
      <c r="T635" s="172" t="str">
        <f t="shared" si="1212"/>
        <v/>
      </c>
      <c r="U635" s="121"/>
      <c r="V635" s="172" t="str">
        <f t="shared" si="1213"/>
        <v/>
      </c>
      <c r="W635" s="225" t="str">
        <f>IF(U635="","",VLOOKUP(U635,'ACTIVITY &amp; DISCIPLINE CODE'!$F$3:$I$1863,2,))</f>
        <v/>
      </c>
      <c r="X635" s="172" t="str">
        <f t="shared" si="1214"/>
        <v/>
      </c>
      <c r="Y635" s="172" t="str">
        <f>IF(U635="","",VLOOKUP(U635,'ACTIVITY &amp; DISCIPLINE CODE'!$F$3:$I$1863,3,))</f>
        <v/>
      </c>
      <c r="Z635" s="172" t="str">
        <f t="shared" si="1215"/>
        <v/>
      </c>
      <c r="AA635" s="172" t="str">
        <f>IF(U635="","",VLOOKUP(U635,'ACTIVITY &amp; DISCIPLINE CODE'!$F$3:$I$1863,4,))</f>
        <v/>
      </c>
      <c r="AB635" s="172" t="str">
        <f t="shared" si="1216"/>
        <v/>
      </c>
      <c r="AC635" s="153"/>
      <c r="AD635" s="155" t="str">
        <f t="shared" si="1217"/>
        <v/>
      </c>
      <c r="AE635" s="172" t="str">
        <f>IF(AC635="","",VLOOKUP(AC635,'PROJECT STAGE'!$A$2:$C$100,2,))</f>
        <v/>
      </c>
      <c r="AF635" s="155" t="str">
        <f t="shared" si="1218"/>
        <v/>
      </c>
      <c r="AG635" s="172" t="str">
        <f>IF(AC635="","",VLOOKUP(AC635,'PROJECT STAGE'!$A$2:$C$100,3,))</f>
        <v/>
      </c>
      <c r="AH635" s="157" t="str">
        <f t="shared" si="1241"/>
        <v/>
      </c>
      <c r="AI635" s="157"/>
      <c r="AJ635" s="157" t="str">
        <f t="shared" si="1242"/>
        <v/>
      </c>
      <c r="AK635" s="157"/>
      <c r="AL635" s="157" t="str">
        <f t="shared" si="1243"/>
        <v/>
      </c>
      <c r="AM635" s="157"/>
      <c r="AN635" s="157" t="str">
        <f t="shared" si="1219"/>
        <v/>
      </c>
      <c r="AO635" s="157"/>
      <c r="AP635" s="157" t="str">
        <f t="shared" si="1186"/>
        <v/>
      </c>
      <c r="AQ635" s="262"/>
      <c r="AR635" s="45"/>
      <c r="AS635" s="199" t="str">
        <f t="shared" si="1204"/>
        <v>Not LT section</v>
      </c>
      <c r="AT635" s="200" t="str">
        <f t="shared" si="1244"/>
        <v>.</v>
      </c>
      <c r="AU635" s="199" t="str">
        <f>IF(O635=0,"No input data",INDEX('DOCUMENT TYPE'!D:D,MATCH(Filename!O635,'DOCUMENT TYPE'!A:A,0)))</f>
        <v>No input data</v>
      </c>
      <c r="AV635" s="200" t="str">
        <f t="shared" si="1205"/>
        <v>-</v>
      </c>
      <c r="AW635" s="199" t="str">
        <f t="shared" si="1187"/>
        <v>Check PROJECT STAGE</v>
      </c>
      <c r="AX635" s="200" t="str">
        <f t="shared" ref="AX635" si="1296">IF(AY635&gt;"0","-","")</f>
        <v/>
      </c>
      <c r="AY635" s="199" t="str">
        <f t="shared" si="1189"/>
        <v/>
      </c>
      <c r="AZ635" s="204" t="str">
        <f t="shared" ref="AZ635" si="1297">IF(BA635&gt;"0","-","")</f>
        <v/>
      </c>
      <c r="BA635" s="203" t="str">
        <f t="shared" si="1191"/>
        <v/>
      </c>
      <c r="BB635" s="44"/>
      <c r="BC635" s="40" t="str">
        <f t="shared" si="1192"/>
        <v>Missing input data</v>
      </c>
      <c r="BD635" s="40" t="str">
        <f t="shared" si="1193"/>
        <v>Missing input data</v>
      </c>
      <c r="BE635" s="44"/>
      <c r="BF635" s="40" t="str">
        <f t="shared" si="1194"/>
        <v>Missing input data</v>
      </c>
      <c r="BG635" s="40" t="str">
        <f t="shared" si="1195"/>
        <v>Missing input data</v>
      </c>
      <c r="BH635" s="42"/>
      <c r="BI635" s="40" t="str">
        <f t="shared" si="1207"/>
        <v>Missing input data</v>
      </c>
      <c r="BJ635" s="40" t="str">
        <f t="shared" si="1196"/>
        <v>Missing input data</v>
      </c>
      <c r="BK635" s="42"/>
      <c r="BL635" s="40" t="str">
        <f t="shared" si="1197"/>
        <v>Missing input data</v>
      </c>
      <c r="BM635" s="40" t="str">
        <f t="shared" si="1198"/>
        <v>Missing input data</v>
      </c>
    </row>
    <row r="636" spans="1:65" ht="15.75" thickBot="1">
      <c r="A636" s="156"/>
      <c r="B636" s="172" t="str">
        <f t="shared" si="1208"/>
        <v/>
      </c>
      <c r="C636" s="157"/>
      <c r="D636" s="172" t="str">
        <f t="shared" si="1209"/>
        <v/>
      </c>
      <c r="E636" s="157"/>
      <c r="F636" s="172" t="str">
        <f t="shared" si="1199"/>
        <v/>
      </c>
      <c r="G636" s="157"/>
      <c r="H636" s="172" t="str">
        <f t="shared" si="1200"/>
        <v/>
      </c>
      <c r="I636" s="153"/>
      <c r="J636" s="150" t="str">
        <f t="shared" si="1201"/>
        <v/>
      </c>
      <c r="K636" s="153"/>
      <c r="L636" s="172" t="str">
        <f t="shared" si="1202"/>
        <v/>
      </c>
      <c r="M636" s="157"/>
      <c r="N636" s="172" t="str">
        <f t="shared" si="1203"/>
        <v/>
      </c>
      <c r="O636" s="121"/>
      <c r="P636" s="172" t="str">
        <f t="shared" si="1210"/>
        <v/>
      </c>
      <c r="Q636" s="172" t="str">
        <f>IF(O636="","",VLOOKUP(O636,'DOCUMENT TYPE'!$A$2:$D$805,2,))</f>
        <v/>
      </c>
      <c r="R636" s="172" t="str">
        <f t="shared" si="1211"/>
        <v/>
      </c>
      <c r="S636" s="172" t="str">
        <f>IF(O636="","",VLOOKUP(O636,'DOCUMENT TYPE'!$A$2:$D$805,3,))</f>
        <v/>
      </c>
      <c r="T636" s="172" t="str">
        <f t="shared" si="1212"/>
        <v/>
      </c>
      <c r="U636" s="121"/>
      <c r="V636" s="172" t="str">
        <f t="shared" si="1213"/>
        <v/>
      </c>
      <c r="W636" s="225" t="str">
        <f>IF(U636="","",VLOOKUP(U636,'ACTIVITY &amp; DISCIPLINE CODE'!$F$3:$I$1863,2,))</f>
        <v/>
      </c>
      <c r="X636" s="172" t="str">
        <f t="shared" si="1214"/>
        <v/>
      </c>
      <c r="Y636" s="172" t="str">
        <f>IF(U636="","",VLOOKUP(U636,'ACTIVITY &amp; DISCIPLINE CODE'!$F$3:$I$1863,3,))</f>
        <v/>
      </c>
      <c r="Z636" s="172" t="str">
        <f t="shared" si="1215"/>
        <v/>
      </c>
      <c r="AA636" s="172" t="str">
        <f>IF(U636="","",VLOOKUP(U636,'ACTIVITY &amp; DISCIPLINE CODE'!$F$3:$I$1863,4,))</f>
        <v/>
      </c>
      <c r="AB636" s="172" t="str">
        <f t="shared" si="1216"/>
        <v/>
      </c>
      <c r="AC636" s="153"/>
      <c r="AD636" s="155" t="str">
        <f t="shared" si="1217"/>
        <v/>
      </c>
      <c r="AE636" s="172" t="str">
        <f>IF(AC636="","",VLOOKUP(AC636,'PROJECT STAGE'!$A$2:$C$100,2,))</f>
        <v/>
      </c>
      <c r="AF636" s="155" t="str">
        <f t="shared" si="1218"/>
        <v/>
      </c>
      <c r="AG636" s="172" t="str">
        <f>IF(AC636="","",VLOOKUP(AC636,'PROJECT STAGE'!$A$2:$C$100,3,))</f>
        <v/>
      </c>
      <c r="AH636" s="157" t="str">
        <f t="shared" si="1241"/>
        <v/>
      </c>
      <c r="AI636" s="157"/>
      <c r="AJ636" s="157" t="str">
        <f t="shared" si="1242"/>
        <v/>
      </c>
      <c r="AK636" s="157"/>
      <c r="AL636" s="157" t="str">
        <f t="shared" si="1243"/>
        <v/>
      </c>
      <c r="AM636" s="157"/>
      <c r="AN636" s="157" t="str">
        <f t="shared" si="1219"/>
        <v/>
      </c>
      <c r="AO636" s="157"/>
      <c r="AP636" s="157" t="str">
        <f t="shared" si="1186"/>
        <v/>
      </c>
      <c r="AQ636" s="262"/>
      <c r="AR636" s="45"/>
      <c r="AS636" s="199" t="str">
        <f t="shared" si="1204"/>
        <v>Not LT section</v>
      </c>
      <c r="AT636" s="200" t="str">
        <f t="shared" si="1244"/>
        <v>.</v>
      </c>
      <c r="AU636" s="199" t="str">
        <f>IF(O636=0,"No input data",INDEX('DOCUMENT TYPE'!D:D,MATCH(Filename!O636,'DOCUMENT TYPE'!A:A,0)))</f>
        <v>No input data</v>
      </c>
      <c r="AV636" s="200" t="str">
        <f t="shared" si="1205"/>
        <v>-</v>
      </c>
      <c r="AW636" s="199" t="str">
        <f t="shared" si="1187"/>
        <v>Check PROJECT STAGE</v>
      </c>
      <c r="AX636" s="200" t="str">
        <f t="shared" ref="AX636" si="1298">IF(AY636&gt;"0","-","")</f>
        <v/>
      </c>
      <c r="AY636" s="199" t="str">
        <f t="shared" si="1189"/>
        <v/>
      </c>
      <c r="AZ636" s="204" t="str">
        <f t="shared" si="1294"/>
        <v/>
      </c>
      <c r="BA636" s="203" t="str">
        <f t="shared" si="1191"/>
        <v/>
      </c>
      <c r="BB636" s="44"/>
      <c r="BC636" s="40" t="str">
        <f t="shared" si="1192"/>
        <v>Missing input data</v>
      </c>
      <c r="BD636" s="40" t="str">
        <f t="shared" si="1193"/>
        <v>Missing input data</v>
      </c>
      <c r="BE636" s="44"/>
      <c r="BF636" s="40" t="str">
        <f t="shared" si="1194"/>
        <v>Missing input data</v>
      </c>
      <c r="BG636" s="40" t="str">
        <f t="shared" si="1195"/>
        <v>Missing input data</v>
      </c>
      <c r="BH636" s="42"/>
      <c r="BI636" s="40" t="str">
        <f t="shared" si="1207"/>
        <v>Missing input data</v>
      </c>
      <c r="BJ636" s="40" t="str">
        <f t="shared" si="1196"/>
        <v>Missing input data</v>
      </c>
      <c r="BK636" s="42"/>
      <c r="BL636" s="40" t="str">
        <f t="shared" si="1197"/>
        <v>Missing input data</v>
      </c>
      <c r="BM636" s="40" t="str">
        <f t="shared" si="1198"/>
        <v>Missing input data</v>
      </c>
    </row>
    <row r="637" spans="1:65" ht="15.75" thickBot="1">
      <c r="A637" s="156"/>
      <c r="B637" s="172" t="str">
        <f t="shared" si="1208"/>
        <v/>
      </c>
      <c r="C637" s="157"/>
      <c r="D637" s="172" t="str">
        <f t="shared" si="1209"/>
        <v/>
      </c>
      <c r="E637" s="157"/>
      <c r="F637" s="172" t="str">
        <f t="shared" si="1199"/>
        <v/>
      </c>
      <c r="G637" s="157"/>
      <c r="H637" s="172" t="str">
        <f t="shared" si="1200"/>
        <v/>
      </c>
      <c r="I637" s="153"/>
      <c r="J637" s="150" t="str">
        <f t="shared" si="1201"/>
        <v/>
      </c>
      <c r="K637" s="153"/>
      <c r="L637" s="172" t="str">
        <f t="shared" si="1202"/>
        <v/>
      </c>
      <c r="M637" s="157"/>
      <c r="N637" s="172" t="str">
        <f t="shared" si="1203"/>
        <v/>
      </c>
      <c r="O637" s="121"/>
      <c r="P637" s="172" t="str">
        <f t="shared" si="1210"/>
        <v/>
      </c>
      <c r="Q637" s="172" t="str">
        <f>IF(O637="","",VLOOKUP(O637,'DOCUMENT TYPE'!$A$2:$D$805,2,))</f>
        <v/>
      </c>
      <c r="R637" s="172" t="str">
        <f t="shared" si="1211"/>
        <v/>
      </c>
      <c r="S637" s="172" t="str">
        <f>IF(O637="","",VLOOKUP(O637,'DOCUMENT TYPE'!$A$2:$D$805,3,))</f>
        <v/>
      </c>
      <c r="T637" s="172" t="str">
        <f t="shared" si="1212"/>
        <v/>
      </c>
      <c r="U637" s="121"/>
      <c r="V637" s="172" t="str">
        <f t="shared" si="1213"/>
        <v/>
      </c>
      <c r="W637" s="225" t="str">
        <f>IF(U637="","",VLOOKUP(U637,'ACTIVITY &amp; DISCIPLINE CODE'!$F$3:$I$1863,2,))</f>
        <v/>
      </c>
      <c r="X637" s="172" t="str">
        <f t="shared" si="1214"/>
        <v/>
      </c>
      <c r="Y637" s="172" t="str">
        <f>IF(U637="","",VLOOKUP(U637,'ACTIVITY &amp; DISCIPLINE CODE'!$F$3:$I$1863,3,))</f>
        <v/>
      </c>
      <c r="Z637" s="172" t="str">
        <f t="shared" si="1215"/>
        <v/>
      </c>
      <c r="AA637" s="172" t="str">
        <f>IF(U637="","",VLOOKUP(U637,'ACTIVITY &amp; DISCIPLINE CODE'!$F$3:$I$1863,4,))</f>
        <v/>
      </c>
      <c r="AB637" s="172" t="str">
        <f t="shared" si="1216"/>
        <v/>
      </c>
      <c r="AC637" s="153"/>
      <c r="AD637" s="155" t="str">
        <f t="shared" si="1217"/>
        <v/>
      </c>
      <c r="AE637" s="172" t="str">
        <f>IF(AC637="","",VLOOKUP(AC637,'PROJECT STAGE'!$A$2:$C$100,2,))</f>
        <v/>
      </c>
      <c r="AF637" s="155" t="str">
        <f t="shared" si="1218"/>
        <v/>
      </c>
      <c r="AG637" s="172" t="str">
        <f>IF(AC637="","",VLOOKUP(AC637,'PROJECT STAGE'!$A$2:$C$100,3,))</f>
        <v/>
      </c>
      <c r="AH637" s="157" t="str">
        <f t="shared" si="1241"/>
        <v/>
      </c>
      <c r="AI637" s="157"/>
      <c r="AJ637" s="157" t="str">
        <f t="shared" si="1242"/>
        <v/>
      </c>
      <c r="AK637" s="157"/>
      <c r="AL637" s="157" t="str">
        <f t="shared" si="1243"/>
        <v/>
      </c>
      <c r="AM637" s="157"/>
      <c r="AN637" s="157" t="str">
        <f t="shared" si="1219"/>
        <v/>
      </c>
      <c r="AO637" s="157"/>
      <c r="AP637" s="157" t="str">
        <f t="shared" si="1186"/>
        <v/>
      </c>
      <c r="AQ637" s="262"/>
      <c r="AR637" s="45"/>
      <c r="AS637" s="199" t="str">
        <f t="shared" si="1204"/>
        <v>Not LT section</v>
      </c>
      <c r="AT637" s="200" t="str">
        <f t="shared" si="1244"/>
        <v>.</v>
      </c>
      <c r="AU637" s="199" t="str">
        <f>IF(O637=0,"No input data",INDEX('DOCUMENT TYPE'!D:D,MATCH(Filename!O637,'DOCUMENT TYPE'!A:A,0)))</f>
        <v>No input data</v>
      </c>
      <c r="AV637" s="200" t="str">
        <f t="shared" si="1205"/>
        <v>-</v>
      </c>
      <c r="AW637" s="199" t="str">
        <f t="shared" si="1187"/>
        <v>Check PROJECT STAGE</v>
      </c>
      <c r="AX637" s="200" t="str">
        <f t="shared" ref="AX637" si="1299">IF(AY637&gt;"0","-","")</f>
        <v/>
      </c>
      <c r="AY637" s="199" t="str">
        <f t="shared" si="1189"/>
        <v/>
      </c>
      <c r="AZ637" s="204" t="str">
        <f t="shared" ref="AZ637" si="1300">IF(BA637&gt;"0","-","")</f>
        <v/>
      </c>
      <c r="BA637" s="203" t="str">
        <f t="shared" si="1191"/>
        <v/>
      </c>
      <c r="BB637" s="44"/>
      <c r="BC637" s="40" t="str">
        <f t="shared" si="1192"/>
        <v>Missing input data</v>
      </c>
      <c r="BD637" s="40" t="str">
        <f t="shared" si="1193"/>
        <v>Missing input data</v>
      </c>
      <c r="BE637" s="44"/>
      <c r="BF637" s="40" t="str">
        <f t="shared" si="1194"/>
        <v>Missing input data</v>
      </c>
      <c r="BG637" s="40" t="str">
        <f t="shared" si="1195"/>
        <v>Missing input data</v>
      </c>
      <c r="BH637" s="42"/>
      <c r="BI637" s="40" t="str">
        <f t="shared" si="1207"/>
        <v>Missing input data</v>
      </c>
      <c r="BJ637" s="40" t="str">
        <f t="shared" si="1196"/>
        <v>Missing input data</v>
      </c>
      <c r="BK637" s="42"/>
      <c r="BL637" s="40" t="str">
        <f t="shared" si="1197"/>
        <v>Missing input data</v>
      </c>
      <c r="BM637" s="40" t="str">
        <f t="shared" si="1198"/>
        <v>Missing input data</v>
      </c>
    </row>
    <row r="638" spans="1:65" ht="15.75" thickBot="1">
      <c r="A638" s="156"/>
      <c r="B638" s="172" t="str">
        <f t="shared" si="1208"/>
        <v/>
      </c>
      <c r="C638" s="157"/>
      <c r="D638" s="172" t="str">
        <f t="shared" si="1209"/>
        <v/>
      </c>
      <c r="E638" s="157"/>
      <c r="F638" s="172" t="str">
        <f t="shared" si="1199"/>
        <v/>
      </c>
      <c r="G638" s="157"/>
      <c r="H638" s="172" t="str">
        <f t="shared" si="1200"/>
        <v/>
      </c>
      <c r="I638" s="153"/>
      <c r="J638" s="150" t="str">
        <f t="shared" si="1201"/>
        <v/>
      </c>
      <c r="K638" s="153"/>
      <c r="L638" s="172" t="str">
        <f t="shared" si="1202"/>
        <v/>
      </c>
      <c r="M638" s="157"/>
      <c r="N638" s="172" t="str">
        <f t="shared" si="1203"/>
        <v/>
      </c>
      <c r="O638" s="121"/>
      <c r="P638" s="172" t="str">
        <f t="shared" si="1210"/>
        <v/>
      </c>
      <c r="Q638" s="172" t="str">
        <f>IF(O638="","",VLOOKUP(O638,'DOCUMENT TYPE'!$A$2:$D$805,2,))</f>
        <v/>
      </c>
      <c r="R638" s="172" t="str">
        <f t="shared" si="1211"/>
        <v/>
      </c>
      <c r="S638" s="172" t="str">
        <f>IF(O638="","",VLOOKUP(O638,'DOCUMENT TYPE'!$A$2:$D$805,3,))</f>
        <v/>
      </c>
      <c r="T638" s="172" t="str">
        <f t="shared" si="1212"/>
        <v/>
      </c>
      <c r="U638" s="121"/>
      <c r="V638" s="172" t="str">
        <f t="shared" si="1213"/>
        <v/>
      </c>
      <c r="W638" s="225" t="str">
        <f>IF(U638="","",VLOOKUP(U638,'ACTIVITY &amp; DISCIPLINE CODE'!$F$3:$I$1863,2,))</f>
        <v/>
      </c>
      <c r="X638" s="172" t="str">
        <f t="shared" si="1214"/>
        <v/>
      </c>
      <c r="Y638" s="172" t="str">
        <f>IF(U638="","",VLOOKUP(U638,'ACTIVITY &amp; DISCIPLINE CODE'!$F$3:$I$1863,3,))</f>
        <v/>
      </c>
      <c r="Z638" s="172" t="str">
        <f t="shared" si="1215"/>
        <v/>
      </c>
      <c r="AA638" s="172" t="str">
        <f>IF(U638="","",VLOOKUP(U638,'ACTIVITY &amp; DISCIPLINE CODE'!$F$3:$I$1863,4,))</f>
        <v/>
      </c>
      <c r="AB638" s="172" t="str">
        <f t="shared" si="1216"/>
        <v/>
      </c>
      <c r="AC638" s="153"/>
      <c r="AD638" s="155" t="str">
        <f t="shared" si="1217"/>
        <v/>
      </c>
      <c r="AE638" s="172" t="str">
        <f>IF(AC638="","",VLOOKUP(AC638,'PROJECT STAGE'!$A$2:$C$100,2,))</f>
        <v/>
      </c>
      <c r="AF638" s="155" t="str">
        <f t="shared" si="1218"/>
        <v/>
      </c>
      <c r="AG638" s="172" t="str">
        <f>IF(AC638="","",VLOOKUP(AC638,'PROJECT STAGE'!$A$2:$C$100,3,))</f>
        <v/>
      </c>
      <c r="AH638" s="157" t="str">
        <f t="shared" si="1241"/>
        <v/>
      </c>
      <c r="AI638" s="157"/>
      <c r="AJ638" s="157" t="str">
        <f t="shared" si="1242"/>
        <v/>
      </c>
      <c r="AK638" s="157"/>
      <c r="AL638" s="157" t="str">
        <f t="shared" si="1243"/>
        <v/>
      </c>
      <c r="AM638" s="157"/>
      <c r="AN638" s="157" t="str">
        <f t="shared" si="1219"/>
        <v/>
      </c>
      <c r="AO638" s="157"/>
      <c r="AP638" s="157" t="str">
        <f t="shared" si="1186"/>
        <v/>
      </c>
      <c r="AQ638" s="262"/>
      <c r="AR638" s="45"/>
      <c r="AS638" s="199" t="str">
        <f t="shared" si="1204"/>
        <v>Not LT section</v>
      </c>
      <c r="AT638" s="200" t="str">
        <f t="shared" si="1244"/>
        <v>.</v>
      </c>
      <c r="AU638" s="199" t="str">
        <f>IF(O638=0,"No input data",INDEX('DOCUMENT TYPE'!D:D,MATCH(Filename!O638,'DOCUMENT TYPE'!A:A,0)))</f>
        <v>No input data</v>
      </c>
      <c r="AV638" s="200" t="str">
        <f t="shared" si="1205"/>
        <v>-</v>
      </c>
      <c r="AW638" s="199" t="str">
        <f t="shared" si="1187"/>
        <v>Check PROJECT STAGE</v>
      </c>
      <c r="AX638" s="200" t="str">
        <f t="shared" ref="AX638" si="1301">IF(AY638&gt;"0","-","")</f>
        <v/>
      </c>
      <c r="AY638" s="199" t="str">
        <f t="shared" si="1189"/>
        <v/>
      </c>
      <c r="AZ638" s="204" t="str">
        <f t="shared" si="1294"/>
        <v/>
      </c>
      <c r="BA638" s="203" t="str">
        <f t="shared" si="1191"/>
        <v/>
      </c>
      <c r="BB638" s="44"/>
      <c r="BC638" s="40" t="str">
        <f t="shared" si="1192"/>
        <v>Missing input data</v>
      </c>
      <c r="BD638" s="40" t="str">
        <f t="shared" si="1193"/>
        <v>Missing input data</v>
      </c>
      <c r="BE638" s="44"/>
      <c r="BF638" s="40" t="str">
        <f t="shared" si="1194"/>
        <v>Missing input data</v>
      </c>
      <c r="BG638" s="40" t="str">
        <f t="shared" si="1195"/>
        <v>Missing input data</v>
      </c>
      <c r="BH638" s="42"/>
      <c r="BI638" s="40" t="str">
        <f t="shared" si="1207"/>
        <v>Missing input data</v>
      </c>
      <c r="BJ638" s="40" t="str">
        <f t="shared" si="1196"/>
        <v>Missing input data</v>
      </c>
      <c r="BK638" s="42"/>
      <c r="BL638" s="40" t="str">
        <f t="shared" si="1197"/>
        <v>Missing input data</v>
      </c>
      <c r="BM638" s="40" t="str">
        <f t="shared" si="1198"/>
        <v>Missing input data</v>
      </c>
    </row>
    <row r="639" spans="1:65" ht="15.75" thickBot="1">
      <c r="A639" s="156"/>
      <c r="B639" s="172" t="str">
        <f t="shared" si="1208"/>
        <v/>
      </c>
      <c r="C639" s="157"/>
      <c r="D639" s="172" t="str">
        <f t="shared" si="1209"/>
        <v/>
      </c>
      <c r="E639" s="157"/>
      <c r="F639" s="172" t="str">
        <f t="shared" si="1199"/>
        <v/>
      </c>
      <c r="G639" s="157"/>
      <c r="H639" s="172" t="str">
        <f t="shared" si="1200"/>
        <v/>
      </c>
      <c r="I639" s="153"/>
      <c r="J639" s="150" t="str">
        <f t="shared" si="1201"/>
        <v/>
      </c>
      <c r="K639" s="153"/>
      <c r="L639" s="172" t="str">
        <f t="shared" si="1202"/>
        <v/>
      </c>
      <c r="M639" s="157"/>
      <c r="N639" s="172" t="str">
        <f t="shared" si="1203"/>
        <v/>
      </c>
      <c r="O639" s="121"/>
      <c r="P639" s="172" t="str">
        <f t="shared" si="1210"/>
        <v/>
      </c>
      <c r="Q639" s="172" t="str">
        <f>IF(O639="","",VLOOKUP(O639,'DOCUMENT TYPE'!$A$2:$D$805,2,))</f>
        <v/>
      </c>
      <c r="R639" s="172" t="str">
        <f t="shared" si="1211"/>
        <v/>
      </c>
      <c r="S639" s="172" t="str">
        <f>IF(O639="","",VLOOKUP(O639,'DOCUMENT TYPE'!$A$2:$D$805,3,))</f>
        <v/>
      </c>
      <c r="T639" s="172" t="str">
        <f t="shared" si="1212"/>
        <v/>
      </c>
      <c r="U639" s="121"/>
      <c r="V639" s="172" t="str">
        <f t="shared" si="1213"/>
        <v/>
      </c>
      <c r="W639" s="225" t="str">
        <f>IF(U639="","",VLOOKUP(U639,'ACTIVITY &amp; DISCIPLINE CODE'!$F$3:$I$1863,2,))</f>
        <v/>
      </c>
      <c r="X639" s="172" t="str">
        <f t="shared" si="1214"/>
        <v/>
      </c>
      <c r="Y639" s="172" t="str">
        <f>IF(U639="","",VLOOKUP(U639,'ACTIVITY &amp; DISCIPLINE CODE'!$F$3:$I$1863,3,))</f>
        <v/>
      </c>
      <c r="Z639" s="172" t="str">
        <f t="shared" si="1215"/>
        <v/>
      </c>
      <c r="AA639" s="172" t="str">
        <f>IF(U639="","",VLOOKUP(U639,'ACTIVITY &amp; DISCIPLINE CODE'!$F$3:$I$1863,4,))</f>
        <v/>
      </c>
      <c r="AB639" s="172" t="str">
        <f t="shared" si="1216"/>
        <v/>
      </c>
      <c r="AC639" s="153"/>
      <c r="AD639" s="155" t="str">
        <f t="shared" si="1217"/>
        <v/>
      </c>
      <c r="AE639" s="172" t="str">
        <f>IF(AC639="","",VLOOKUP(AC639,'PROJECT STAGE'!$A$2:$C$100,2,))</f>
        <v/>
      </c>
      <c r="AF639" s="155" t="str">
        <f t="shared" si="1218"/>
        <v/>
      </c>
      <c r="AG639" s="172" t="str">
        <f>IF(AC639="","",VLOOKUP(AC639,'PROJECT STAGE'!$A$2:$C$100,3,))</f>
        <v/>
      </c>
      <c r="AH639" s="157" t="str">
        <f t="shared" si="1241"/>
        <v/>
      </c>
      <c r="AI639" s="157"/>
      <c r="AJ639" s="157" t="str">
        <f t="shared" si="1242"/>
        <v/>
      </c>
      <c r="AK639" s="157"/>
      <c r="AL639" s="157" t="str">
        <f t="shared" si="1243"/>
        <v/>
      </c>
      <c r="AM639" s="157"/>
      <c r="AN639" s="157" t="str">
        <f t="shared" si="1219"/>
        <v/>
      </c>
      <c r="AO639" s="157"/>
      <c r="AP639" s="157" t="str">
        <f t="shared" si="1186"/>
        <v/>
      </c>
      <c r="AQ639" s="262"/>
      <c r="AR639" s="45"/>
      <c r="AS639" s="199" t="str">
        <f t="shared" si="1204"/>
        <v>Not LT section</v>
      </c>
      <c r="AT639" s="200" t="str">
        <f t="shared" si="1244"/>
        <v>.</v>
      </c>
      <c r="AU639" s="199" t="str">
        <f>IF(O639=0,"No input data",INDEX('DOCUMENT TYPE'!D:D,MATCH(Filename!O639,'DOCUMENT TYPE'!A:A,0)))</f>
        <v>No input data</v>
      </c>
      <c r="AV639" s="200" t="str">
        <f t="shared" si="1205"/>
        <v>-</v>
      </c>
      <c r="AW639" s="199" t="str">
        <f t="shared" si="1187"/>
        <v>Check PROJECT STAGE</v>
      </c>
      <c r="AX639" s="200" t="str">
        <f t="shared" ref="AX639" si="1302">IF(AY639&gt;"0","-","")</f>
        <v/>
      </c>
      <c r="AY639" s="199" t="str">
        <f t="shared" si="1189"/>
        <v/>
      </c>
      <c r="AZ639" s="204" t="str">
        <f t="shared" ref="AZ639" si="1303">IF(BA639&gt;"0","-","")</f>
        <v/>
      </c>
      <c r="BA639" s="203" t="str">
        <f t="shared" si="1191"/>
        <v/>
      </c>
      <c r="BB639" s="44"/>
      <c r="BC639" s="40" t="str">
        <f t="shared" si="1192"/>
        <v>Missing input data</v>
      </c>
      <c r="BD639" s="40" t="str">
        <f t="shared" si="1193"/>
        <v>Missing input data</v>
      </c>
      <c r="BE639" s="44"/>
      <c r="BF639" s="40" t="str">
        <f t="shared" si="1194"/>
        <v>Missing input data</v>
      </c>
      <c r="BG639" s="40" t="str">
        <f t="shared" si="1195"/>
        <v>Missing input data</v>
      </c>
      <c r="BH639" s="42"/>
      <c r="BI639" s="40" t="str">
        <f t="shared" si="1207"/>
        <v>Missing input data</v>
      </c>
      <c r="BJ639" s="40" t="str">
        <f t="shared" si="1196"/>
        <v>Missing input data</v>
      </c>
      <c r="BK639" s="42"/>
      <c r="BL639" s="40" t="str">
        <f t="shared" si="1197"/>
        <v>Missing input data</v>
      </c>
      <c r="BM639" s="40" t="str">
        <f t="shared" si="1198"/>
        <v>Missing input data</v>
      </c>
    </row>
    <row r="640" spans="1:65" ht="15.75" thickBot="1">
      <c r="A640" s="156"/>
      <c r="B640" s="172" t="str">
        <f t="shared" si="1208"/>
        <v/>
      </c>
      <c r="C640" s="157"/>
      <c r="D640" s="172" t="str">
        <f t="shared" si="1209"/>
        <v/>
      </c>
      <c r="E640" s="157"/>
      <c r="F640" s="172" t="str">
        <f t="shared" si="1199"/>
        <v/>
      </c>
      <c r="G640" s="157"/>
      <c r="H640" s="172" t="str">
        <f t="shared" si="1200"/>
        <v/>
      </c>
      <c r="I640" s="153"/>
      <c r="J640" s="150" t="str">
        <f t="shared" si="1201"/>
        <v/>
      </c>
      <c r="K640" s="153"/>
      <c r="L640" s="172" t="str">
        <f t="shared" si="1202"/>
        <v/>
      </c>
      <c r="M640" s="157"/>
      <c r="N640" s="172" t="str">
        <f t="shared" si="1203"/>
        <v/>
      </c>
      <c r="O640" s="121"/>
      <c r="P640" s="172" t="str">
        <f t="shared" si="1210"/>
        <v/>
      </c>
      <c r="Q640" s="172" t="str">
        <f>IF(O640="","",VLOOKUP(O640,'DOCUMENT TYPE'!$A$2:$D$805,2,))</f>
        <v/>
      </c>
      <c r="R640" s="172" t="str">
        <f t="shared" si="1211"/>
        <v/>
      </c>
      <c r="S640" s="172" t="str">
        <f>IF(O640="","",VLOOKUP(O640,'DOCUMENT TYPE'!$A$2:$D$805,3,))</f>
        <v/>
      </c>
      <c r="T640" s="172" t="str">
        <f t="shared" si="1212"/>
        <v/>
      </c>
      <c r="U640" s="121"/>
      <c r="V640" s="172" t="str">
        <f t="shared" si="1213"/>
        <v/>
      </c>
      <c r="W640" s="225" t="str">
        <f>IF(U640="","",VLOOKUP(U640,'ACTIVITY &amp; DISCIPLINE CODE'!$F$3:$I$1863,2,))</f>
        <v/>
      </c>
      <c r="X640" s="172" t="str">
        <f t="shared" si="1214"/>
        <v/>
      </c>
      <c r="Y640" s="172" t="str">
        <f>IF(U640="","",VLOOKUP(U640,'ACTIVITY &amp; DISCIPLINE CODE'!$F$3:$I$1863,3,))</f>
        <v/>
      </c>
      <c r="Z640" s="172" t="str">
        <f t="shared" si="1215"/>
        <v/>
      </c>
      <c r="AA640" s="172" t="str">
        <f>IF(U640="","",VLOOKUP(U640,'ACTIVITY &amp; DISCIPLINE CODE'!$F$3:$I$1863,4,))</f>
        <v/>
      </c>
      <c r="AB640" s="172" t="str">
        <f t="shared" si="1216"/>
        <v/>
      </c>
      <c r="AC640" s="153"/>
      <c r="AD640" s="155" t="str">
        <f t="shared" si="1217"/>
        <v/>
      </c>
      <c r="AE640" s="172" t="str">
        <f>IF(AC640="","",VLOOKUP(AC640,'PROJECT STAGE'!$A$2:$C$100,2,))</f>
        <v/>
      </c>
      <c r="AF640" s="155" t="str">
        <f t="shared" si="1218"/>
        <v/>
      </c>
      <c r="AG640" s="172" t="str">
        <f>IF(AC640="","",VLOOKUP(AC640,'PROJECT STAGE'!$A$2:$C$100,3,))</f>
        <v/>
      </c>
      <c r="AH640" s="157" t="str">
        <f t="shared" si="1241"/>
        <v/>
      </c>
      <c r="AI640" s="157"/>
      <c r="AJ640" s="157" t="str">
        <f t="shared" si="1242"/>
        <v/>
      </c>
      <c r="AK640" s="157"/>
      <c r="AL640" s="157" t="str">
        <f t="shared" si="1243"/>
        <v/>
      </c>
      <c r="AM640" s="157"/>
      <c r="AN640" s="157" t="str">
        <f t="shared" si="1219"/>
        <v/>
      </c>
      <c r="AO640" s="157"/>
      <c r="AP640" s="157" t="str">
        <f t="shared" si="1186"/>
        <v/>
      </c>
      <c r="AQ640" s="262"/>
      <c r="AR640" s="45"/>
      <c r="AS640" s="199" t="str">
        <f t="shared" si="1204"/>
        <v>Not LT section</v>
      </c>
      <c r="AT640" s="200" t="str">
        <f t="shared" si="1244"/>
        <v>.</v>
      </c>
      <c r="AU640" s="199" t="str">
        <f>IF(O640=0,"No input data",INDEX('DOCUMENT TYPE'!D:D,MATCH(Filename!O640,'DOCUMENT TYPE'!A:A,0)))</f>
        <v>No input data</v>
      </c>
      <c r="AV640" s="200" t="str">
        <f t="shared" si="1205"/>
        <v>-</v>
      </c>
      <c r="AW640" s="199" t="str">
        <f t="shared" si="1187"/>
        <v>Check PROJECT STAGE</v>
      </c>
      <c r="AX640" s="200" t="str">
        <f t="shared" ref="AX640" si="1304">IF(AY640&gt;"0","-","")</f>
        <v/>
      </c>
      <c r="AY640" s="199" t="str">
        <f t="shared" si="1189"/>
        <v/>
      </c>
      <c r="AZ640" s="204" t="str">
        <f t="shared" si="1294"/>
        <v/>
      </c>
      <c r="BA640" s="203" t="str">
        <f t="shared" si="1191"/>
        <v/>
      </c>
      <c r="BB640" s="44"/>
      <c r="BC640" s="40" t="str">
        <f t="shared" si="1192"/>
        <v>Missing input data</v>
      </c>
      <c r="BD640" s="40" t="str">
        <f t="shared" si="1193"/>
        <v>Missing input data</v>
      </c>
      <c r="BE640" s="44"/>
      <c r="BF640" s="40" t="str">
        <f t="shared" si="1194"/>
        <v>Missing input data</v>
      </c>
      <c r="BG640" s="40" t="str">
        <f t="shared" si="1195"/>
        <v>Missing input data</v>
      </c>
      <c r="BH640" s="42"/>
      <c r="BI640" s="40" t="str">
        <f t="shared" si="1207"/>
        <v>Missing input data</v>
      </c>
      <c r="BJ640" s="40" t="str">
        <f t="shared" si="1196"/>
        <v>Missing input data</v>
      </c>
      <c r="BK640" s="42"/>
      <c r="BL640" s="40" t="str">
        <f t="shared" si="1197"/>
        <v>Missing input data</v>
      </c>
      <c r="BM640" s="40" t="str">
        <f t="shared" si="1198"/>
        <v>Missing input data</v>
      </c>
    </row>
    <row r="641" spans="1:65" ht="15.75" thickBot="1">
      <c r="A641" s="156"/>
      <c r="B641" s="172" t="str">
        <f t="shared" si="1208"/>
        <v/>
      </c>
      <c r="C641" s="157"/>
      <c r="D641" s="172" t="str">
        <f t="shared" si="1209"/>
        <v/>
      </c>
      <c r="E641" s="157"/>
      <c r="F641" s="172" t="str">
        <f t="shared" si="1199"/>
        <v/>
      </c>
      <c r="G641" s="157"/>
      <c r="H641" s="172" t="str">
        <f t="shared" si="1200"/>
        <v/>
      </c>
      <c r="I641" s="153"/>
      <c r="J641" s="150" t="str">
        <f t="shared" si="1201"/>
        <v/>
      </c>
      <c r="K641" s="153"/>
      <c r="L641" s="172" t="str">
        <f t="shared" si="1202"/>
        <v/>
      </c>
      <c r="M641" s="157"/>
      <c r="N641" s="172" t="str">
        <f t="shared" si="1203"/>
        <v/>
      </c>
      <c r="O641" s="121"/>
      <c r="P641" s="172" t="str">
        <f t="shared" si="1210"/>
        <v/>
      </c>
      <c r="Q641" s="172" t="str">
        <f>IF(O641="","",VLOOKUP(O641,'DOCUMENT TYPE'!$A$2:$D$805,2,))</f>
        <v/>
      </c>
      <c r="R641" s="172" t="str">
        <f t="shared" si="1211"/>
        <v/>
      </c>
      <c r="S641" s="172" t="str">
        <f>IF(O641="","",VLOOKUP(O641,'DOCUMENT TYPE'!$A$2:$D$805,3,))</f>
        <v/>
      </c>
      <c r="T641" s="172" t="str">
        <f t="shared" si="1212"/>
        <v/>
      </c>
      <c r="U641" s="121"/>
      <c r="V641" s="172" t="str">
        <f t="shared" si="1213"/>
        <v/>
      </c>
      <c r="W641" s="225" t="str">
        <f>IF(U641="","",VLOOKUP(U641,'ACTIVITY &amp; DISCIPLINE CODE'!$F$3:$I$1863,2,))</f>
        <v/>
      </c>
      <c r="X641" s="172" t="str">
        <f t="shared" si="1214"/>
        <v/>
      </c>
      <c r="Y641" s="172" t="str">
        <f>IF(U641="","",VLOOKUP(U641,'ACTIVITY &amp; DISCIPLINE CODE'!$F$3:$I$1863,3,))</f>
        <v/>
      </c>
      <c r="Z641" s="172" t="str">
        <f t="shared" si="1215"/>
        <v/>
      </c>
      <c r="AA641" s="172" t="str">
        <f>IF(U641="","",VLOOKUP(U641,'ACTIVITY &amp; DISCIPLINE CODE'!$F$3:$I$1863,4,))</f>
        <v/>
      </c>
      <c r="AB641" s="172" t="str">
        <f t="shared" si="1216"/>
        <v/>
      </c>
      <c r="AC641" s="153"/>
      <c r="AD641" s="155" t="str">
        <f t="shared" si="1217"/>
        <v/>
      </c>
      <c r="AE641" s="172" t="str">
        <f>IF(AC641="","",VLOOKUP(AC641,'PROJECT STAGE'!$A$2:$C$100,2,))</f>
        <v/>
      </c>
      <c r="AF641" s="155" t="str">
        <f t="shared" si="1218"/>
        <v/>
      </c>
      <c r="AG641" s="172" t="str">
        <f>IF(AC641="","",VLOOKUP(AC641,'PROJECT STAGE'!$A$2:$C$100,3,))</f>
        <v/>
      </c>
      <c r="AH641" s="157" t="str">
        <f t="shared" si="1241"/>
        <v/>
      </c>
      <c r="AI641" s="157"/>
      <c r="AJ641" s="157" t="str">
        <f t="shared" si="1242"/>
        <v/>
      </c>
      <c r="AK641" s="157"/>
      <c r="AL641" s="157" t="str">
        <f t="shared" si="1243"/>
        <v/>
      </c>
      <c r="AM641" s="157"/>
      <c r="AN641" s="157" t="str">
        <f t="shared" si="1219"/>
        <v/>
      </c>
      <c r="AO641" s="157"/>
      <c r="AP641" s="157" t="str">
        <f t="shared" si="1186"/>
        <v/>
      </c>
      <c r="AQ641" s="262"/>
      <c r="AR641" s="45"/>
      <c r="AS641" s="199" t="str">
        <f t="shared" si="1204"/>
        <v>Not LT section</v>
      </c>
      <c r="AT641" s="200" t="str">
        <f t="shared" si="1244"/>
        <v>.</v>
      </c>
      <c r="AU641" s="199" t="str">
        <f>IF(O641=0,"No input data",INDEX('DOCUMENT TYPE'!D:D,MATCH(Filename!O641,'DOCUMENT TYPE'!A:A,0)))</f>
        <v>No input data</v>
      </c>
      <c r="AV641" s="200" t="str">
        <f t="shared" si="1205"/>
        <v>-</v>
      </c>
      <c r="AW641" s="199" t="str">
        <f t="shared" si="1187"/>
        <v>Check PROJECT STAGE</v>
      </c>
      <c r="AX641" s="200" t="str">
        <f t="shared" ref="AX641" si="1305">IF(AY641&gt;"0","-","")</f>
        <v/>
      </c>
      <c r="AY641" s="199" t="str">
        <f t="shared" si="1189"/>
        <v/>
      </c>
      <c r="AZ641" s="204" t="str">
        <f t="shared" ref="AZ641" si="1306">IF(BA641&gt;"0","-","")</f>
        <v/>
      </c>
      <c r="BA641" s="203" t="str">
        <f t="shared" si="1191"/>
        <v/>
      </c>
      <c r="BB641" s="44"/>
      <c r="BC641" s="40" t="str">
        <f t="shared" si="1192"/>
        <v>Missing input data</v>
      </c>
      <c r="BD641" s="40" t="str">
        <f t="shared" si="1193"/>
        <v>Missing input data</v>
      </c>
      <c r="BE641" s="44"/>
      <c r="BF641" s="40" t="str">
        <f t="shared" si="1194"/>
        <v>Missing input data</v>
      </c>
      <c r="BG641" s="40" t="str">
        <f t="shared" si="1195"/>
        <v>Missing input data</v>
      </c>
      <c r="BH641" s="42"/>
      <c r="BI641" s="40" t="str">
        <f t="shared" si="1207"/>
        <v>Missing input data</v>
      </c>
      <c r="BJ641" s="40" t="str">
        <f t="shared" si="1196"/>
        <v>Missing input data</v>
      </c>
      <c r="BK641" s="42"/>
      <c r="BL641" s="40" t="str">
        <f t="shared" si="1197"/>
        <v>Missing input data</v>
      </c>
      <c r="BM641" s="40" t="str">
        <f t="shared" si="1198"/>
        <v>Missing input data</v>
      </c>
    </row>
    <row r="642" spans="1:65" ht="15.75" thickBot="1">
      <c r="A642" s="156"/>
      <c r="B642" s="172" t="str">
        <f t="shared" si="1208"/>
        <v/>
      </c>
      <c r="C642" s="157"/>
      <c r="D642" s="172" t="str">
        <f t="shared" si="1209"/>
        <v/>
      </c>
      <c r="E642" s="157"/>
      <c r="F642" s="172" t="str">
        <f t="shared" si="1199"/>
        <v/>
      </c>
      <c r="G642" s="157"/>
      <c r="H642" s="172" t="str">
        <f t="shared" si="1200"/>
        <v/>
      </c>
      <c r="I642" s="153"/>
      <c r="J642" s="150" t="str">
        <f t="shared" si="1201"/>
        <v/>
      </c>
      <c r="K642" s="153"/>
      <c r="L642" s="172" t="str">
        <f t="shared" si="1202"/>
        <v/>
      </c>
      <c r="M642" s="157"/>
      <c r="N642" s="172" t="str">
        <f t="shared" si="1203"/>
        <v/>
      </c>
      <c r="O642" s="121"/>
      <c r="P642" s="172" t="str">
        <f t="shared" si="1210"/>
        <v/>
      </c>
      <c r="Q642" s="172" t="str">
        <f>IF(O642="","",VLOOKUP(O642,'DOCUMENT TYPE'!$A$2:$D$805,2,))</f>
        <v/>
      </c>
      <c r="R642" s="172" t="str">
        <f t="shared" si="1211"/>
        <v/>
      </c>
      <c r="S642" s="172" t="str">
        <f>IF(O642="","",VLOOKUP(O642,'DOCUMENT TYPE'!$A$2:$D$805,3,))</f>
        <v/>
      </c>
      <c r="T642" s="172" t="str">
        <f t="shared" si="1212"/>
        <v/>
      </c>
      <c r="U642" s="121"/>
      <c r="V642" s="172" t="str">
        <f t="shared" si="1213"/>
        <v/>
      </c>
      <c r="W642" s="225" t="str">
        <f>IF(U642="","",VLOOKUP(U642,'ACTIVITY &amp; DISCIPLINE CODE'!$F$3:$I$1863,2,))</f>
        <v/>
      </c>
      <c r="X642" s="172" t="str">
        <f t="shared" si="1214"/>
        <v/>
      </c>
      <c r="Y642" s="172" t="str">
        <f>IF(U642="","",VLOOKUP(U642,'ACTIVITY &amp; DISCIPLINE CODE'!$F$3:$I$1863,3,))</f>
        <v/>
      </c>
      <c r="Z642" s="172" t="str">
        <f t="shared" si="1215"/>
        <v/>
      </c>
      <c r="AA642" s="172" t="str">
        <f>IF(U642="","",VLOOKUP(U642,'ACTIVITY &amp; DISCIPLINE CODE'!$F$3:$I$1863,4,))</f>
        <v/>
      </c>
      <c r="AB642" s="172" t="str">
        <f t="shared" si="1216"/>
        <v/>
      </c>
      <c r="AC642" s="153"/>
      <c r="AD642" s="155" t="str">
        <f t="shared" si="1217"/>
        <v/>
      </c>
      <c r="AE642" s="172" t="str">
        <f>IF(AC642="","",VLOOKUP(AC642,'PROJECT STAGE'!$A$2:$C$100,2,))</f>
        <v/>
      </c>
      <c r="AF642" s="155" t="str">
        <f t="shared" si="1218"/>
        <v/>
      </c>
      <c r="AG642" s="172" t="str">
        <f>IF(AC642="","",VLOOKUP(AC642,'PROJECT STAGE'!$A$2:$C$100,3,))</f>
        <v/>
      </c>
      <c r="AH642" s="157" t="str">
        <f t="shared" si="1241"/>
        <v/>
      </c>
      <c r="AI642" s="157"/>
      <c r="AJ642" s="157" t="str">
        <f t="shared" si="1242"/>
        <v/>
      </c>
      <c r="AK642" s="157"/>
      <c r="AL642" s="157" t="str">
        <f t="shared" si="1243"/>
        <v/>
      </c>
      <c r="AM642" s="157"/>
      <c r="AN642" s="157" t="str">
        <f t="shared" si="1219"/>
        <v/>
      </c>
      <c r="AO642" s="157"/>
      <c r="AP642" s="157" t="str">
        <f t="shared" si="1186"/>
        <v/>
      </c>
      <c r="AQ642" s="262"/>
      <c r="AR642" s="45"/>
      <c r="AS642" s="199" t="str">
        <f t="shared" si="1204"/>
        <v>Not LT section</v>
      </c>
      <c r="AT642" s="200" t="str">
        <f t="shared" si="1244"/>
        <v>.</v>
      </c>
      <c r="AU642" s="199" t="str">
        <f>IF(O642=0,"No input data",INDEX('DOCUMENT TYPE'!D:D,MATCH(Filename!O642,'DOCUMENT TYPE'!A:A,0)))</f>
        <v>No input data</v>
      </c>
      <c r="AV642" s="200" t="str">
        <f t="shared" si="1205"/>
        <v>-</v>
      </c>
      <c r="AW642" s="199" t="str">
        <f t="shared" si="1187"/>
        <v>Check PROJECT STAGE</v>
      </c>
      <c r="AX642" s="200" t="str">
        <f t="shared" ref="AX642" si="1307">IF(AY642&gt;"0","-","")</f>
        <v/>
      </c>
      <c r="AY642" s="199" t="str">
        <f t="shared" si="1189"/>
        <v/>
      </c>
      <c r="AZ642" s="204" t="str">
        <f t="shared" si="1294"/>
        <v/>
      </c>
      <c r="BA642" s="203" t="str">
        <f t="shared" si="1191"/>
        <v/>
      </c>
      <c r="BB642" s="44"/>
      <c r="BC642" s="40" t="str">
        <f t="shared" si="1192"/>
        <v>Missing input data</v>
      </c>
      <c r="BD642" s="40" t="str">
        <f t="shared" si="1193"/>
        <v>Missing input data</v>
      </c>
      <c r="BE642" s="44"/>
      <c r="BF642" s="40" t="str">
        <f t="shared" si="1194"/>
        <v>Missing input data</v>
      </c>
      <c r="BG642" s="40" t="str">
        <f t="shared" si="1195"/>
        <v>Missing input data</v>
      </c>
      <c r="BH642" s="42"/>
      <c r="BI642" s="40" t="str">
        <f t="shared" si="1207"/>
        <v>Missing input data</v>
      </c>
      <c r="BJ642" s="40" t="str">
        <f t="shared" si="1196"/>
        <v>Missing input data</v>
      </c>
      <c r="BK642" s="42"/>
      <c r="BL642" s="40" t="str">
        <f t="shared" si="1197"/>
        <v>Missing input data</v>
      </c>
      <c r="BM642" s="40" t="str">
        <f t="shared" si="1198"/>
        <v>Missing input data</v>
      </c>
    </row>
    <row r="643" spans="1:65" ht="15.75" thickBot="1">
      <c r="A643" s="156"/>
      <c r="B643" s="172" t="str">
        <f t="shared" si="1208"/>
        <v/>
      </c>
      <c r="C643" s="157"/>
      <c r="D643" s="172" t="str">
        <f t="shared" si="1209"/>
        <v/>
      </c>
      <c r="E643" s="157"/>
      <c r="F643" s="172" t="str">
        <f t="shared" si="1199"/>
        <v/>
      </c>
      <c r="G643" s="157"/>
      <c r="H643" s="172" t="str">
        <f t="shared" si="1200"/>
        <v/>
      </c>
      <c r="I643" s="153"/>
      <c r="J643" s="150" t="str">
        <f t="shared" si="1201"/>
        <v/>
      </c>
      <c r="K643" s="153"/>
      <c r="L643" s="172" t="str">
        <f t="shared" si="1202"/>
        <v/>
      </c>
      <c r="M643" s="157"/>
      <c r="N643" s="172" t="str">
        <f t="shared" si="1203"/>
        <v/>
      </c>
      <c r="O643" s="121"/>
      <c r="P643" s="172" t="str">
        <f t="shared" si="1210"/>
        <v/>
      </c>
      <c r="Q643" s="172" t="str">
        <f>IF(O643="","",VLOOKUP(O643,'DOCUMENT TYPE'!$A$2:$D$805,2,))</f>
        <v/>
      </c>
      <c r="R643" s="172" t="str">
        <f t="shared" si="1211"/>
        <v/>
      </c>
      <c r="S643" s="172" t="str">
        <f>IF(O643="","",VLOOKUP(O643,'DOCUMENT TYPE'!$A$2:$D$805,3,))</f>
        <v/>
      </c>
      <c r="T643" s="172" t="str">
        <f t="shared" si="1212"/>
        <v/>
      </c>
      <c r="U643" s="121"/>
      <c r="V643" s="172" t="str">
        <f t="shared" si="1213"/>
        <v/>
      </c>
      <c r="W643" s="225" t="str">
        <f>IF(U643="","",VLOOKUP(U643,'ACTIVITY &amp; DISCIPLINE CODE'!$F$3:$I$1863,2,))</f>
        <v/>
      </c>
      <c r="X643" s="172" t="str">
        <f t="shared" si="1214"/>
        <v/>
      </c>
      <c r="Y643" s="172" t="str">
        <f>IF(U643="","",VLOOKUP(U643,'ACTIVITY &amp; DISCIPLINE CODE'!$F$3:$I$1863,3,))</f>
        <v/>
      </c>
      <c r="Z643" s="172" t="str">
        <f t="shared" si="1215"/>
        <v/>
      </c>
      <c r="AA643" s="172" t="str">
        <f>IF(U643="","",VLOOKUP(U643,'ACTIVITY &amp; DISCIPLINE CODE'!$F$3:$I$1863,4,))</f>
        <v/>
      </c>
      <c r="AB643" s="172" t="str">
        <f t="shared" si="1216"/>
        <v/>
      </c>
      <c r="AC643" s="153"/>
      <c r="AD643" s="155" t="str">
        <f t="shared" si="1217"/>
        <v/>
      </c>
      <c r="AE643" s="172" t="str">
        <f>IF(AC643="","",VLOOKUP(AC643,'PROJECT STAGE'!$A$2:$C$100,2,))</f>
        <v/>
      </c>
      <c r="AF643" s="155" t="str">
        <f t="shared" si="1218"/>
        <v/>
      </c>
      <c r="AG643" s="172" t="str">
        <f>IF(AC643="","",VLOOKUP(AC643,'PROJECT STAGE'!$A$2:$C$100,3,))</f>
        <v/>
      </c>
      <c r="AH643" s="157" t="str">
        <f t="shared" si="1241"/>
        <v/>
      </c>
      <c r="AI643" s="157"/>
      <c r="AJ643" s="157" t="str">
        <f t="shared" si="1242"/>
        <v/>
      </c>
      <c r="AK643" s="157"/>
      <c r="AL643" s="157" t="str">
        <f t="shared" si="1243"/>
        <v/>
      </c>
      <c r="AM643" s="157"/>
      <c r="AN643" s="157" t="str">
        <f t="shared" si="1219"/>
        <v/>
      </c>
      <c r="AO643" s="157"/>
      <c r="AP643" s="157" t="str">
        <f t="shared" si="1186"/>
        <v/>
      </c>
      <c r="AQ643" s="262"/>
      <c r="AR643" s="45"/>
      <c r="AS643" s="199" t="str">
        <f t="shared" si="1204"/>
        <v>Not LT section</v>
      </c>
      <c r="AT643" s="200" t="str">
        <f t="shared" si="1244"/>
        <v>.</v>
      </c>
      <c r="AU643" s="199" t="str">
        <f>IF(O643=0,"No input data",INDEX('DOCUMENT TYPE'!D:D,MATCH(Filename!O643,'DOCUMENT TYPE'!A:A,0)))</f>
        <v>No input data</v>
      </c>
      <c r="AV643" s="200" t="str">
        <f t="shared" si="1205"/>
        <v>-</v>
      </c>
      <c r="AW643" s="199" t="str">
        <f t="shared" si="1187"/>
        <v>Check PROJECT STAGE</v>
      </c>
      <c r="AX643" s="200" t="str">
        <f t="shared" ref="AX643" si="1308">IF(AY643&gt;"0","-","")</f>
        <v/>
      </c>
      <c r="AY643" s="199" t="str">
        <f t="shared" si="1189"/>
        <v/>
      </c>
      <c r="AZ643" s="204" t="str">
        <f t="shared" ref="AZ643" si="1309">IF(BA643&gt;"0","-","")</f>
        <v/>
      </c>
      <c r="BA643" s="203" t="str">
        <f t="shared" si="1191"/>
        <v/>
      </c>
      <c r="BB643" s="44"/>
      <c r="BC643" s="40" t="str">
        <f t="shared" si="1192"/>
        <v>Missing input data</v>
      </c>
      <c r="BD643" s="40" t="str">
        <f t="shared" si="1193"/>
        <v>Missing input data</v>
      </c>
      <c r="BE643" s="44"/>
      <c r="BF643" s="40" t="str">
        <f t="shared" si="1194"/>
        <v>Missing input data</v>
      </c>
      <c r="BG643" s="40" t="str">
        <f t="shared" si="1195"/>
        <v>Missing input data</v>
      </c>
      <c r="BH643" s="42"/>
      <c r="BI643" s="40" t="str">
        <f t="shared" si="1207"/>
        <v>Missing input data</v>
      </c>
      <c r="BJ643" s="40" t="str">
        <f t="shared" si="1196"/>
        <v>Missing input data</v>
      </c>
      <c r="BK643" s="42"/>
      <c r="BL643" s="40" t="str">
        <f t="shared" si="1197"/>
        <v>Missing input data</v>
      </c>
      <c r="BM643" s="40" t="str">
        <f t="shared" si="1198"/>
        <v>Missing input data</v>
      </c>
    </row>
    <row r="644" spans="1:65" ht="15.75" thickBot="1">
      <c r="A644" s="156"/>
      <c r="B644" s="172" t="str">
        <f t="shared" si="1208"/>
        <v/>
      </c>
      <c r="C644" s="157"/>
      <c r="D644" s="172" t="str">
        <f t="shared" si="1209"/>
        <v/>
      </c>
      <c r="E644" s="157"/>
      <c r="F644" s="172" t="str">
        <f t="shared" si="1199"/>
        <v/>
      </c>
      <c r="G644" s="157"/>
      <c r="H644" s="172" t="str">
        <f t="shared" si="1200"/>
        <v/>
      </c>
      <c r="I644" s="153"/>
      <c r="J644" s="150" t="str">
        <f t="shared" si="1201"/>
        <v/>
      </c>
      <c r="K644" s="153"/>
      <c r="L644" s="172" t="str">
        <f t="shared" si="1202"/>
        <v/>
      </c>
      <c r="M644" s="157"/>
      <c r="N644" s="172" t="str">
        <f t="shared" si="1203"/>
        <v/>
      </c>
      <c r="O644" s="121"/>
      <c r="P644" s="172" t="str">
        <f t="shared" si="1210"/>
        <v/>
      </c>
      <c r="Q644" s="172" t="str">
        <f>IF(O644="","",VLOOKUP(O644,'DOCUMENT TYPE'!$A$2:$D$805,2,))</f>
        <v/>
      </c>
      <c r="R644" s="172" t="str">
        <f t="shared" si="1211"/>
        <v/>
      </c>
      <c r="S644" s="172" t="str">
        <f>IF(O644="","",VLOOKUP(O644,'DOCUMENT TYPE'!$A$2:$D$805,3,))</f>
        <v/>
      </c>
      <c r="T644" s="172" t="str">
        <f t="shared" si="1212"/>
        <v/>
      </c>
      <c r="U644" s="121"/>
      <c r="V644" s="172" t="str">
        <f t="shared" si="1213"/>
        <v/>
      </c>
      <c r="W644" s="225" t="str">
        <f>IF(U644="","",VLOOKUP(U644,'ACTIVITY &amp; DISCIPLINE CODE'!$F$3:$I$1863,2,))</f>
        <v/>
      </c>
      <c r="X644" s="172" t="str">
        <f t="shared" si="1214"/>
        <v/>
      </c>
      <c r="Y644" s="172" t="str">
        <f>IF(U644="","",VLOOKUP(U644,'ACTIVITY &amp; DISCIPLINE CODE'!$F$3:$I$1863,3,))</f>
        <v/>
      </c>
      <c r="Z644" s="172" t="str">
        <f t="shared" si="1215"/>
        <v/>
      </c>
      <c r="AA644" s="172" t="str">
        <f>IF(U644="","",VLOOKUP(U644,'ACTIVITY &amp; DISCIPLINE CODE'!$F$3:$I$1863,4,))</f>
        <v/>
      </c>
      <c r="AB644" s="172" t="str">
        <f t="shared" si="1216"/>
        <v/>
      </c>
      <c r="AC644" s="153"/>
      <c r="AD644" s="155" t="str">
        <f t="shared" si="1217"/>
        <v/>
      </c>
      <c r="AE644" s="172" t="str">
        <f>IF(AC644="","",VLOOKUP(AC644,'PROJECT STAGE'!$A$2:$C$100,2,))</f>
        <v/>
      </c>
      <c r="AF644" s="155" t="str">
        <f t="shared" si="1218"/>
        <v/>
      </c>
      <c r="AG644" s="172" t="str">
        <f>IF(AC644="","",VLOOKUP(AC644,'PROJECT STAGE'!$A$2:$C$100,3,))</f>
        <v/>
      </c>
      <c r="AH644" s="157" t="str">
        <f t="shared" si="1241"/>
        <v/>
      </c>
      <c r="AI644" s="157"/>
      <c r="AJ644" s="157" t="str">
        <f t="shared" si="1242"/>
        <v/>
      </c>
      <c r="AK644" s="157"/>
      <c r="AL644" s="157" t="str">
        <f t="shared" si="1243"/>
        <v/>
      </c>
      <c r="AM644" s="157"/>
      <c r="AN644" s="157" t="str">
        <f t="shared" si="1219"/>
        <v/>
      </c>
      <c r="AO644" s="157"/>
      <c r="AP644" s="157" t="str">
        <f t="shared" si="1186"/>
        <v/>
      </c>
      <c r="AQ644" s="262"/>
      <c r="AR644" s="45"/>
      <c r="AS644" s="199" t="str">
        <f t="shared" si="1204"/>
        <v>Not LT section</v>
      </c>
      <c r="AT644" s="200" t="str">
        <f t="shared" si="1244"/>
        <v>.</v>
      </c>
      <c r="AU644" s="199" t="str">
        <f>IF(O644=0,"No input data",INDEX('DOCUMENT TYPE'!D:D,MATCH(Filename!O644,'DOCUMENT TYPE'!A:A,0)))</f>
        <v>No input data</v>
      </c>
      <c r="AV644" s="200" t="str">
        <f t="shared" si="1205"/>
        <v>-</v>
      </c>
      <c r="AW644" s="199" t="str">
        <f t="shared" si="1187"/>
        <v>Check PROJECT STAGE</v>
      </c>
      <c r="AX644" s="200" t="str">
        <f t="shared" ref="AX644" si="1310">IF(AY644&gt;"0","-","")</f>
        <v/>
      </c>
      <c r="AY644" s="199" t="str">
        <f t="shared" si="1189"/>
        <v/>
      </c>
      <c r="AZ644" s="204" t="str">
        <f t="shared" si="1294"/>
        <v/>
      </c>
      <c r="BA644" s="203" t="str">
        <f t="shared" si="1191"/>
        <v/>
      </c>
      <c r="BB644" s="44"/>
      <c r="BC644" s="40" t="str">
        <f t="shared" si="1192"/>
        <v>Missing input data</v>
      </c>
      <c r="BD644" s="40" t="str">
        <f t="shared" si="1193"/>
        <v>Missing input data</v>
      </c>
      <c r="BE644" s="44"/>
      <c r="BF644" s="40" t="str">
        <f t="shared" si="1194"/>
        <v>Missing input data</v>
      </c>
      <c r="BG644" s="40" t="str">
        <f t="shared" si="1195"/>
        <v>Missing input data</v>
      </c>
      <c r="BH644" s="42"/>
      <c r="BI644" s="40" t="str">
        <f t="shared" si="1207"/>
        <v>Missing input data</v>
      </c>
      <c r="BJ644" s="40" t="str">
        <f t="shared" si="1196"/>
        <v>Missing input data</v>
      </c>
      <c r="BK644" s="42"/>
      <c r="BL644" s="40" t="str">
        <f t="shared" si="1197"/>
        <v>Missing input data</v>
      </c>
      <c r="BM644" s="40" t="str">
        <f t="shared" si="1198"/>
        <v>Missing input data</v>
      </c>
    </row>
    <row r="645" spans="1:65" ht="15.75" thickBot="1">
      <c r="A645" s="156"/>
      <c r="B645" s="172" t="str">
        <f t="shared" si="1208"/>
        <v/>
      </c>
      <c r="C645" s="157"/>
      <c r="D645" s="172" t="str">
        <f t="shared" si="1209"/>
        <v/>
      </c>
      <c r="E645" s="157"/>
      <c r="F645" s="172" t="str">
        <f t="shared" si="1199"/>
        <v/>
      </c>
      <c r="G645" s="157"/>
      <c r="H645" s="172" t="str">
        <f t="shared" si="1200"/>
        <v/>
      </c>
      <c r="I645" s="153"/>
      <c r="J645" s="150" t="str">
        <f t="shared" si="1201"/>
        <v/>
      </c>
      <c r="K645" s="153"/>
      <c r="L645" s="172" t="str">
        <f t="shared" si="1202"/>
        <v/>
      </c>
      <c r="M645" s="157"/>
      <c r="N645" s="172" t="str">
        <f t="shared" si="1203"/>
        <v/>
      </c>
      <c r="O645" s="121"/>
      <c r="P645" s="172" t="str">
        <f t="shared" si="1210"/>
        <v/>
      </c>
      <c r="Q645" s="172" t="str">
        <f>IF(O645="","",VLOOKUP(O645,'DOCUMENT TYPE'!$A$2:$D$805,2,))</f>
        <v/>
      </c>
      <c r="R645" s="172" t="str">
        <f t="shared" si="1211"/>
        <v/>
      </c>
      <c r="S645" s="172" t="str">
        <f>IF(O645="","",VLOOKUP(O645,'DOCUMENT TYPE'!$A$2:$D$805,3,))</f>
        <v/>
      </c>
      <c r="T645" s="172" t="str">
        <f t="shared" si="1212"/>
        <v/>
      </c>
      <c r="U645" s="121"/>
      <c r="V645" s="172" t="str">
        <f t="shared" si="1213"/>
        <v/>
      </c>
      <c r="W645" s="225" t="str">
        <f>IF(U645="","",VLOOKUP(U645,'ACTIVITY &amp; DISCIPLINE CODE'!$F$3:$I$1863,2,))</f>
        <v/>
      </c>
      <c r="X645" s="172" t="str">
        <f t="shared" si="1214"/>
        <v/>
      </c>
      <c r="Y645" s="172" t="str">
        <f>IF(U645="","",VLOOKUP(U645,'ACTIVITY &amp; DISCIPLINE CODE'!$F$3:$I$1863,3,))</f>
        <v/>
      </c>
      <c r="Z645" s="172" t="str">
        <f t="shared" si="1215"/>
        <v/>
      </c>
      <c r="AA645" s="172" t="str">
        <f>IF(U645="","",VLOOKUP(U645,'ACTIVITY &amp; DISCIPLINE CODE'!$F$3:$I$1863,4,))</f>
        <v/>
      </c>
      <c r="AB645" s="172" t="str">
        <f t="shared" si="1216"/>
        <v/>
      </c>
      <c r="AC645" s="153"/>
      <c r="AD645" s="155" t="str">
        <f t="shared" si="1217"/>
        <v/>
      </c>
      <c r="AE645" s="172" t="str">
        <f>IF(AC645="","",VLOOKUP(AC645,'PROJECT STAGE'!$A$2:$C$100,2,))</f>
        <v/>
      </c>
      <c r="AF645" s="155" t="str">
        <f t="shared" si="1218"/>
        <v/>
      </c>
      <c r="AG645" s="172" t="str">
        <f>IF(AC645="","",VLOOKUP(AC645,'PROJECT STAGE'!$A$2:$C$100,3,))</f>
        <v/>
      </c>
      <c r="AH645" s="157" t="str">
        <f t="shared" si="1241"/>
        <v/>
      </c>
      <c r="AI645" s="157"/>
      <c r="AJ645" s="157" t="str">
        <f t="shared" si="1242"/>
        <v/>
      </c>
      <c r="AK645" s="157"/>
      <c r="AL645" s="157" t="str">
        <f t="shared" si="1243"/>
        <v/>
      </c>
      <c r="AM645" s="157"/>
      <c r="AN645" s="157" t="str">
        <f t="shared" si="1219"/>
        <v/>
      </c>
      <c r="AO645" s="157"/>
      <c r="AP645" s="157" t="str">
        <f t="shared" si="1186"/>
        <v/>
      </c>
      <c r="AQ645" s="262"/>
      <c r="AR645" s="45"/>
      <c r="AS645" s="199" t="str">
        <f t="shared" si="1204"/>
        <v>Not LT section</v>
      </c>
      <c r="AT645" s="200" t="str">
        <f t="shared" si="1244"/>
        <v>.</v>
      </c>
      <c r="AU645" s="199" t="str">
        <f>IF(O645=0,"No input data",INDEX('DOCUMENT TYPE'!D:D,MATCH(Filename!O645,'DOCUMENT TYPE'!A:A,0)))</f>
        <v>No input data</v>
      </c>
      <c r="AV645" s="200" t="str">
        <f t="shared" si="1205"/>
        <v>-</v>
      </c>
      <c r="AW645" s="199" t="str">
        <f t="shared" si="1187"/>
        <v>Check PROJECT STAGE</v>
      </c>
      <c r="AX645" s="200" t="str">
        <f t="shared" ref="AX645" si="1311">IF(AY645&gt;"0","-","")</f>
        <v/>
      </c>
      <c r="AY645" s="199" t="str">
        <f t="shared" si="1189"/>
        <v/>
      </c>
      <c r="AZ645" s="204" t="str">
        <f t="shared" ref="AZ645" si="1312">IF(BA645&gt;"0","-","")</f>
        <v/>
      </c>
      <c r="BA645" s="203" t="str">
        <f t="shared" si="1191"/>
        <v/>
      </c>
      <c r="BB645" s="44"/>
      <c r="BC645" s="40" t="str">
        <f t="shared" si="1192"/>
        <v>Missing input data</v>
      </c>
      <c r="BD645" s="40" t="str">
        <f t="shared" si="1193"/>
        <v>Missing input data</v>
      </c>
      <c r="BE645" s="44"/>
      <c r="BF645" s="40" t="str">
        <f t="shared" si="1194"/>
        <v>Missing input data</v>
      </c>
      <c r="BG645" s="40" t="str">
        <f t="shared" si="1195"/>
        <v>Missing input data</v>
      </c>
      <c r="BH645" s="42"/>
      <c r="BI645" s="40" t="str">
        <f t="shared" si="1207"/>
        <v>Missing input data</v>
      </c>
      <c r="BJ645" s="40" t="str">
        <f t="shared" si="1196"/>
        <v>Missing input data</v>
      </c>
      <c r="BK645" s="42"/>
      <c r="BL645" s="40" t="str">
        <f t="shared" si="1197"/>
        <v>Missing input data</v>
      </c>
      <c r="BM645" s="40" t="str">
        <f t="shared" si="1198"/>
        <v>Missing input data</v>
      </c>
    </row>
    <row r="646" spans="1:65" ht="15.75" thickBot="1">
      <c r="A646" s="156"/>
      <c r="B646" s="172" t="str">
        <f t="shared" si="1208"/>
        <v/>
      </c>
      <c r="C646" s="157"/>
      <c r="D646" s="172" t="str">
        <f t="shared" si="1209"/>
        <v/>
      </c>
      <c r="E646" s="157"/>
      <c r="F646" s="172" t="str">
        <f t="shared" si="1199"/>
        <v/>
      </c>
      <c r="G646" s="157"/>
      <c r="H646" s="172" t="str">
        <f t="shared" si="1200"/>
        <v/>
      </c>
      <c r="I646" s="153"/>
      <c r="J646" s="150" t="str">
        <f t="shared" si="1201"/>
        <v/>
      </c>
      <c r="K646" s="153"/>
      <c r="L646" s="172" t="str">
        <f t="shared" si="1202"/>
        <v/>
      </c>
      <c r="M646" s="157"/>
      <c r="N646" s="172" t="str">
        <f t="shared" si="1203"/>
        <v/>
      </c>
      <c r="O646" s="121"/>
      <c r="P646" s="172" t="str">
        <f t="shared" si="1210"/>
        <v/>
      </c>
      <c r="Q646" s="172" t="str">
        <f>IF(O646="","",VLOOKUP(O646,'DOCUMENT TYPE'!$A$2:$D$805,2,))</f>
        <v/>
      </c>
      <c r="R646" s="172" t="str">
        <f t="shared" si="1211"/>
        <v/>
      </c>
      <c r="S646" s="172" t="str">
        <f>IF(O646="","",VLOOKUP(O646,'DOCUMENT TYPE'!$A$2:$D$805,3,))</f>
        <v/>
      </c>
      <c r="T646" s="172" t="str">
        <f t="shared" si="1212"/>
        <v/>
      </c>
      <c r="U646" s="121"/>
      <c r="V646" s="172" t="str">
        <f t="shared" si="1213"/>
        <v/>
      </c>
      <c r="W646" s="225" t="str">
        <f>IF(U646="","",VLOOKUP(U646,'ACTIVITY &amp; DISCIPLINE CODE'!$F$3:$I$1863,2,))</f>
        <v/>
      </c>
      <c r="X646" s="172" t="str">
        <f t="shared" si="1214"/>
        <v/>
      </c>
      <c r="Y646" s="172" t="str">
        <f>IF(U646="","",VLOOKUP(U646,'ACTIVITY &amp; DISCIPLINE CODE'!$F$3:$I$1863,3,))</f>
        <v/>
      </c>
      <c r="Z646" s="172" t="str">
        <f t="shared" si="1215"/>
        <v/>
      </c>
      <c r="AA646" s="172" t="str">
        <f>IF(U646="","",VLOOKUP(U646,'ACTIVITY &amp; DISCIPLINE CODE'!$F$3:$I$1863,4,))</f>
        <v/>
      </c>
      <c r="AB646" s="172" t="str">
        <f t="shared" si="1216"/>
        <v/>
      </c>
      <c r="AC646" s="153"/>
      <c r="AD646" s="155" t="str">
        <f t="shared" si="1217"/>
        <v/>
      </c>
      <c r="AE646" s="172" t="str">
        <f>IF(AC646="","",VLOOKUP(AC646,'PROJECT STAGE'!$A$2:$C$100,2,))</f>
        <v/>
      </c>
      <c r="AF646" s="155" t="str">
        <f t="shared" si="1218"/>
        <v/>
      </c>
      <c r="AG646" s="172" t="str">
        <f>IF(AC646="","",VLOOKUP(AC646,'PROJECT STAGE'!$A$2:$C$100,3,))</f>
        <v/>
      </c>
      <c r="AH646" s="157" t="str">
        <f t="shared" si="1241"/>
        <v/>
      </c>
      <c r="AI646" s="157"/>
      <c r="AJ646" s="157" t="str">
        <f t="shared" si="1242"/>
        <v/>
      </c>
      <c r="AK646" s="157"/>
      <c r="AL646" s="157" t="str">
        <f t="shared" si="1243"/>
        <v/>
      </c>
      <c r="AM646" s="157"/>
      <c r="AN646" s="157" t="str">
        <f t="shared" si="1219"/>
        <v/>
      </c>
      <c r="AO646" s="157"/>
      <c r="AP646" s="157" t="str">
        <f t="shared" si="1186"/>
        <v/>
      </c>
      <c r="AQ646" s="262"/>
      <c r="AR646" s="45"/>
      <c r="AS646" s="199" t="str">
        <f t="shared" si="1204"/>
        <v>Not LT section</v>
      </c>
      <c r="AT646" s="200" t="str">
        <f t="shared" si="1244"/>
        <v>.</v>
      </c>
      <c r="AU646" s="199" t="str">
        <f>IF(O646=0,"No input data",INDEX('DOCUMENT TYPE'!D:D,MATCH(Filename!O646,'DOCUMENT TYPE'!A:A,0)))</f>
        <v>No input data</v>
      </c>
      <c r="AV646" s="200" t="str">
        <f t="shared" si="1205"/>
        <v>-</v>
      </c>
      <c r="AW646" s="199" t="str">
        <f t="shared" si="1187"/>
        <v>Check PROJECT STAGE</v>
      </c>
      <c r="AX646" s="200" t="str">
        <f t="shared" ref="AX646" si="1313">IF(AY646&gt;"0","-","")</f>
        <v/>
      </c>
      <c r="AY646" s="199" t="str">
        <f t="shared" si="1189"/>
        <v/>
      </c>
      <c r="AZ646" s="204" t="str">
        <f t="shared" si="1294"/>
        <v/>
      </c>
      <c r="BA646" s="203" t="str">
        <f t="shared" si="1191"/>
        <v/>
      </c>
      <c r="BB646" s="44"/>
      <c r="BC646" s="40" t="str">
        <f t="shared" si="1192"/>
        <v>Missing input data</v>
      </c>
      <c r="BD646" s="40" t="str">
        <f t="shared" si="1193"/>
        <v>Missing input data</v>
      </c>
      <c r="BE646" s="44"/>
      <c r="BF646" s="40" t="str">
        <f t="shared" si="1194"/>
        <v>Missing input data</v>
      </c>
      <c r="BG646" s="40" t="str">
        <f t="shared" si="1195"/>
        <v>Missing input data</v>
      </c>
      <c r="BH646" s="42"/>
      <c r="BI646" s="40" t="str">
        <f t="shared" si="1207"/>
        <v>Missing input data</v>
      </c>
      <c r="BJ646" s="40" t="str">
        <f t="shared" si="1196"/>
        <v>Missing input data</v>
      </c>
      <c r="BK646" s="42"/>
      <c r="BL646" s="40" t="str">
        <f t="shared" si="1197"/>
        <v>Missing input data</v>
      </c>
      <c r="BM646" s="40" t="str">
        <f t="shared" si="1198"/>
        <v>Missing input data</v>
      </c>
    </row>
    <row r="647" spans="1:65" ht="15.75" thickBot="1">
      <c r="A647" s="156"/>
      <c r="B647" s="172" t="str">
        <f t="shared" si="1208"/>
        <v/>
      </c>
      <c r="C647" s="157"/>
      <c r="D647" s="172" t="str">
        <f t="shared" si="1209"/>
        <v/>
      </c>
      <c r="E647" s="157"/>
      <c r="F647" s="172" t="str">
        <f t="shared" si="1199"/>
        <v/>
      </c>
      <c r="G647" s="157"/>
      <c r="H647" s="172" t="str">
        <f t="shared" si="1200"/>
        <v/>
      </c>
      <c r="I647" s="153"/>
      <c r="J647" s="150" t="str">
        <f t="shared" si="1201"/>
        <v/>
      </c>
      <c r="K647" s="153"/>
      <c r="L647" s="172" t="str">
        <f t="shared" si="1202"/>
        <v/>
      </c>
      <c r="M647" s="157"/>
      <c r="N647" s="172" t="str">
        <f t="shared" si="1203"/>
        <v/>
      </c>
      <c r="O647" s="121"/>
      <c r="P647" s="172" t="str">
        <f t="shared" si="1210"/>
        <v/>
      </c>
      <c r="Q647" s="172" t="str">
        <f>IF(O647="","",VLOOKUP(O647,'DOCUMENT TYPE'!$A$2:$D$805,2,))</f>
        <v/>
      </c>
      <c r="R647" s="172" t="str">
        <f t="shared" si="1211"/>
        <v/>
      </c>
      <c r="S647" s="172" t="str">
        <f>IF(O647="","",VLOOKUP(O647,'DOCUMENT TYPE'!$A$2:$D$805,3,))</f>
        <v/>
      </c>
      <c r="T647" s="172" t="str">
        <f t="shared" si="1212"/>
        <v/>
      </c>
      <c r="U647" s="121"/>
      <c r="V647" s="172" t="str">
        <f t="shared" si="1213"/>
        <v/>
      </c>
      <c r="W647" s="225" t="str">
        <f>IF(U647="","",VLOOKUP(U647,'ACTIVITY &amp; DISCIPLINE CODE'!$F$3:$I$1863,2,))</f>
        <v/>
      </c>
      <c r="X647" s="172" t="str">
        <f t="shared" si="1214"/>
        <v/>
      </c>
      <c r="Y647" s="172" t="str">
        <f>IF(U647="","",VLOOKUP(U647,'ACTIVITY &amp; DISCIPLINE CODE'!$F$3:$I$1863,3,))</f>
        <v/>
      </c>
      <c r="Z647" s="172" t="str">
        <f t="shared" si="1215"/>
        <v/>
      </c>
      <c r="AA647" s="172" t="str">
        <f>IF(U647="","",VLOOKUP(U647,'ACTIVITY &amp; DISCIPLINE CODE'!$F$3:$I$1863,4,))</f>
        <v/>
      </c>
      <c r="AB647" s="172" t="str">
        <f t="shared" si="1216"/>
        <v/>
      </c>
      <c r="AC647" s="153"/>
      <c r="AD647" s="155" t="str">
        <f t="shared" si="1217"/>
        <v/>
      </c>
      <c r="AE647" s="172" t="str">
        <f>IF(AC647="","",VLOOKUP(AC647,'PROJECT STAGE'!$A$2:$C$100,2,))</f>
        <v/>
      </c>
      <c r="AF647" s="155" t="str">
        <f t="shared" si="1218"/>
        <v/>
      </c>
      <c r="AG647" s="172" t="str">
        <f>IF(AC647="","",VLOOKUP(AC647,'PROJECT STAGE'!$A$2:$C$100,3,))</f>
        <v/>
      </c>
      <c r="AH647" s="157" t="str">
        <f t="shared" si="1241"/>
        <v/>
      </c>
      <c r="AI647" s="157"/>
      <c r="AJ647" s="157" t="str">
        <f t="shared" si="1242"/>
        <v/>
      </c>
      <c r="AK647" s="157"/>
      <c r="AL647" s="157" t="str">
        <f t="shared" si="1243"/>
        <v/>
      </c>
      <c r="AM647" s="157"/>
      <c r="AN647" s="157" t="str">
        <f t="shared" si="1219"/>
        <v/>
      </c>
      <c r="AO647" s="157"/>
      <c r="AP647" s="157" t="str">
        <f t="shared" si="1186"/>
        <v/>
      </c>
      <c r="AQ647" s="262"/>
      <c r="AR647" s="45"/>
      <c r="AS647" s="199" t="str">
        <f t="shared" si="1204"/>
        <v>Not LT section</v>
      </c>
      <c r="AT647" s="200" t="str">
        <f t="shared" si="1244"/>
        <v>.</v>
      </c>
      <c r="AU647" s="199" t="str">
        <f>IF(O647=0,"No input data",INDEX('DOCUMENT TYPE'!D:D,MATCH(Filename!O647,'DOCUMENT TYPE'!A:A,0)))</f>
        <v>No input data</v>
      </c>
      <c r="AV647" s="200" t="str">
        <f t="shared" si="1205"/>
        <v>-</v>
      </c>
      <c r="AW647" s="199" t="str">
        <f t="shared" si="1187"/>
        <v>Check PROJECT STAGE</v>
      </c>
      <c r="AX647" s="200" t="str">
        <f t="shared" ref="AX647" si="1314">IF(AY647&gt;"0","-","")</f>
        <v/>
      </c>
      <c r="AY647" s="199" t="str">
        <f t="shared" si="1189"/>
        <v/>
      </c>
      <c r="AZ647" s="204" t="str">
        <f t="shared" ref="AZ647" si="1315">IF(BA647&gt;"0","-","")</f>
        <v/>
      </c>
      <c r="BA647" s="203" t="str">
        <f t="shared" si="1191"/>
        <v/>
      </c>
      <c r="BB647" s="44"/>
      <c r="BC647" s="40" t="str">
        <f t="shared" si="1192"/>
        <v>Missing input data</v>
      </c>
      <c r="BD647" s="40" t="str">
        <f t="shared" si="1193"/>
        <v>Missing input data</v>
      </c>
      <c r="BE647" s="44"/>
      <c r="BF647" s="40" t="str">
        <f t="shared" si="1194"/>
        <v>Missing input data</v>
      </c>
      <c r="BG647" s="40" t="str">
        <f t="shared" si="1195"/>
        <v>Missing input data</v>
      </c>
      <c r="BH647" s="42"/>
      <c r="BI647" s="40" t="str">
        <f t="shared" si="1207"/>
        <v>Missing input data</v>
      </c>
      <c r="BJ647" s="40" t="str">
        <f t="shared" si="1196"/>
        <v>Missing input data</v>
      </c>
      <c r="BK647" s="42"/>
      <c r="BL647" s="40" t="str">
        <f t="shared" si="1197"/>
        <v>Missing input data</v>
      </c>
      <c r="BM647" s="40" t="str">
        <f t="shared" si="1198"/>
        <v>Missing input data</v>
      </c>
    </row>
    <row r="648" spans="1:65" ht="15.75" thickBot="1">
      <c r="A648" s="156"/>
      <c r="B648" s="172" t="str">
        <f t="shared" si="1208"/>
        <v/>
      </c>
      <c r="C648" s="157"/>
      <c r="D648" s="172" t="str">
        <f t="shared" si="1209"/>
        <v/>
      </c>
      <c r="E648" s="157"/>
      <c r="F648" s="172" t="str">
        <f t="shared" si="1199"/>
        <v/>
      </c>
      <c r="G648" s="157"/>
      <c r="H648" s="172" t="str">
        <f t="shared" si="1200"/>
        <v/>
      </c>
      <c r="I648" s="153"/>
      <c r="J648" s="150" t="str">
        <f t="shared" si="1201"/>
        <v/>
      </c>
      <c r="K648" s="153"/>
      <c r="L648" s="172" t="str">
        <f t="shared" si="1202"/>
        <v/>
      </c>
      <c r="M648" s="157"/>
      <c r="N648" s="172" t="str">
        <f t="shared" si="1203"/>
        <v/>
      </c>
      <c r="O648" s="121"/>
      <c r="P648" s="172" t="str">
        <f t="shared" si="1210"/>
        <v/>
      </c>
      <c r="Q648" s="172" t="str">
        <f>IF(O648="","",VLOOKUP(O648,'DOCUMENT TYPE'!$A$2:$D$805,2,))</f>
        <v/>
      </c>
      <c r="R648" s="172" t="str">
        <f t="shared" si="1211"/>
        <v/>
      </c>
      <c r="S648" s="172" t="str">
        <f>IF(O648="","",VLOOKUP(O648,'DOCUMENT TYPE'!$A$2:$D$805,3,))</f>
        <v/>
      </c>
      <c r="T648" s="172" t="str">
        <f t="shared" si="1212"/>
        <v/>
      </c>
      <c r="U648" s="121"/>
      <c r="V648" s="172" t="str">
        <f t="shared" si="1213"/>
        <v/>
      </c>
      <c r="W648" s="225" t="str">
        <f>IF(U648="","",VLOOKUP(U648,'ACTIVITY &amp; DISCIPLINE CODE'!$F$3:$I$1863,2,))</f>
        <v/>
      </c>
      <c r="X648" s="172" t="str">
        <f t="shared" si="1214"/>
        <v/>
      </c>
      <c r="Y648" s="172" t="str">
        <f>IF(U648="","",VLOOKUP(U648,'ACTIVITY &amp; DISCIPLINE CODE'!$F$3:$I$1863,3,))</f>
        <v/>
      </c>
      <c r="Z648" s="172" t="str">
        <f t="shared" si="1215"/>
        <v/>
      </c>
      <c r="AA648" s="172" t="str">
        <f>IF(U648="","",VLOOKUP(U648,'ACTIVITY &amp; DISCIPLINE CODE'!$F$3:$I$1863,4,))</f>
        <v/>
      </c>
      <c r="AB648" s="172" t="str">
        <f t="shared" si="1216"/>
        <v/>
      </c>
      <c r="AC648" s="153"/>
      <c r="AD648" s="155" t="str">
        <f t="shared" si="1217"/>
        <v/>
      </c>
      <c r="AE648" s="172" t="str">
        <f>IF(AC648="","",VLOOKUP(AC648,'PROJECT STAGE'!$A$2:$C$100,2,))</f>
        <v/>
      </c>
      <c r="AF648" s="155" t="str">
        <f t="shared" si="1218"/>
        <v/>
      </c>
      <c r="AG648" s="172" t="str">
        <f>IF(AC648="","",VLOOKUP(AC648,'PROJECT STAGE'!$A$2:$C$100,3,))</f>
        <v/>
      </c>
      <c r="AH648" s="157" t="str">
        <f t="shared" si="1241"/>
        <v/>
      </c>
      <c r="AI648" s="157"/>
      <c r="AJ648" s="157" t="str">
        <f t="shared" si="1242"/>
        <v/>
      </c>
      <c r="AK648" s="157"/>
      <c r="AL648" s="157" t="str">
        <f t="shared" si="1243"/>
        <v/>
      </c>
      <c r="AM648" s="157"/>
      <c r="AN648" s="157" t="str">
        <f t="shared" si="1219"/>
        <v/>
      </c>
      <c r="AO648" s="157"/>
      <c r="AP648" s="157" t="str">
        <f t="shared" si="1186"/>
        <v/>
      </c>
      <c r="AQ648" s="262"/>
      <c r="AR648" s="45"/>
      <c r="AS648" s="199" t="str">
        <f t="shared" si="1204"/>
        <v>Not LT section</v>
      </c>
      <c r="AT648" s="200" t="str">
        <f t="shared" si="1244"/>
        <v>.</v>
      </c>
      <c r="AU648" s="199" t="str">
        <f>IF(O648=0,"No input data",INDEX('DOCUMENT TYPE'!D:D,MATCH(Filename!O648,'DOCUMENT TYPE'!A:A,0)))</f>
        <v>No input data</v>
      </c>
      <c r="AV648" s="200" t="str">
        <f t="shared" si="1205"/>
        <v>-</v>
      </c>
      <c r="AW648" s="199" t="str">
        <f t="shared" si="1187"/>
        <v>Check PROJECT STAGE</v>
      </c>
      <c r="AX648" s="200" t="str">
        <f t="shared" ref="AX648" si="1316">IF(AY648&gt;"0","-","")</f>
        <v/>
      </c>
      <c r="AY648" s="199" t="str">
        <f t="shared" si="1189"/>
        <v/>
      </c>
      <c r="AZ648" s="204" t="str">
        <f t="shared" si="1294"/>
        <v/>
      </c>
      <c r="BA648" s="203" t="str">
        <f t="shared" si="1191"/>
        <v/>
      </c>
      <c r="BB648" s="44"/>
      <c r="BC648" s="40" t="str">
        <f t="shared" si="1192"/>
        <v>Missing input data</v>
      </c>
      <c r="BD648" s="40" t="str">
        <f t="shared" si="1193"/>
        <v>Missing input data</v>
      </c>
      <c r="BE648" s="44"/>
      <c r="BF648" s="40" t="str">
        <f t="shared" si="1194"/>
        <v>Missing input data</v>
      </c>
      <c r="BG648" s="40" t="str">
        <f t="shared" si="1195"/>
        <v>Missing input data</v>
      </c>
      <c r="BH648" s="42"/>
      <c r="BI648" s="40" t="str">
        <f t="shared" si="1207"/>
        <v>Missing input data</v>
      </c>
      <c r="BJ648" s="40" t="str">
        <f t="shared" si="1196"/>
        <v>Missing input data</v>
      </c>
      <c r="BK648" s="42"/>
      <c r="BL648" s="40" t="str">
        <f t="shared" si="1197"/>
        <v>Missing input data</v>
      </c>
      <c r="BM648" s="40" t="str">
        <f t="shared" si="1198"/>
        <v>Missing input data</v>
      </c>
    </row>
    <row r="649" spans="1:65" ht="15.75" thickBot="1">
      <c r="A649" s="156"/>
      <c r="B649" s="172" t="str">
        <f t="shared" si="1208"/>
        <v/>
      </c>
      <c r="C649" s="157"/>
      <c r="D649" s="172" t="str">
        <f t="shared" si="1209"/>
        <v/>
      </c>
      <c r="E649" s="157"/>
      <c r="F649" s="172" t="str">
        <f t="shared" si="1199"/>
        <v/>
      </c>
      <c r="G649" s="157"/>
      <c r="H649" s="172" t="str">
        <f t="shared" si="1200"/>
        <v/>
      </c>
      <c r="I649" s="153"/>
      <c r="J649" s="150" t="str">
        <f t="shared" si="1201"/>
        <v/>
      </c>
      <c r="K649" s="153"/>
      <c r="L649" s="172" t="str">
        <f t="shared" si="1202"/>
        <v/>
      </c>
      <c r="M649" s="157"/>
      <c r="N649" s="172" t="str">
        <f t="shared" si="1203"/>
        <v/>
      </c>
      <c r="O649" s="121"/>
      <c r="P649" s="172" t="str">
        <f t="shared" si="1210"/>
        <v/>
      </c>
      <c r="Q649" s="172" t="str">
        <f>IF(O649="","",VLOOKUP(O649,'DOCUMENT TYPE'!$A$2:$D$805,2,))</f>
        <v/>
      </c>
      <c r="R649" s="172" t="str">
        <f t="shared" si="1211"/>
        <v/>
      </c>
      <c r="S649" s="172" t="str">
        <f>IF(O649="","",VLOOKUP(O649,'DOCUMENT TYPE'!$A$2:$D$805,3,))</f>
        <v/>
      </c>
      <c r="T649" s="172" t="str">
        <f t="shared" si="1212"/>
        <v/>
      </c>
      <c r="U649" s="121"/>
      <c r="V649" s="172" t="str">
        <f t="shared" si="1213"/>
        <v/>
      </c>
      <c r="W649" s="225" t="str">
        <f>IF(U649="","",VLOOKUP(U649,'ACTIVITY &amp; DISCIPLINE CODE'!$F$3:$I$1863,2,))</f>
        <v/>
      </c>
      <c r="X649" s="172" t="str">
        <f t="shared" si="1214"/>
        <v/>
      </c>
      <c r="Y649" s="172" t="str">
        <f>IF(U649="","",VLOOKUP(U649,'ACTIVITY &amp; DISCIPLINE CODE'!$F$3:$I$1863,3,))</f>
        <v/>
      </c>
      <c r="Z649" s="172" t="str">
        <f t="shared" si="1215"/>
        <v/>
      </c>
      <c r="AA649" s="172" t="str">
        <f>IF(U649="","",VLOOKUP(U649,'ACTIVITY &amp; DISCIPLINE CODE'!$F$3:$I$1863,4,))</f>
        <v/>
      </c>
      <c r="AB649" s="172" t="str">
        <f t="shared" si="1216"/>
        <v/>
      </c>
      <c r="AC649" s="153"/>
      <c r="AD649" s="155" t="str">
        <f t="shared" si="1217"/>
        <v/>
      </c>
      <c r="AE649" s="172" t="str">
        <f>IF(AC649="","",VLOOKUP(AC649,'PROJECT STAGE'!$A$2:$C$100,2,))</f>
        <v/>
      </c>
      <c r="AF649" s="155" t="str">
        <f t="shared" si="1218"/>
        <v/>
      </c>
      <c r="AG649" s="172" t="str">
        <f>IF(AC649="","",VLOOKUP(AC649,'PROJECT STAGE'!$A$2:$C$100,3,))</f>
        <v/>
      </c>
      <c r="AH649" s="157" t="str">
        <f t="shared" si="1241"/>
        <v/>
      </c>
      <c r="AI649" s="157"/>
      <c r="AJ649" s="157" t="str">
        <f t="shared" si="1242"/>
        <v/>
      </c>
      <c r="AK649" s="157"/>
      <c r="AL649" s="157" t="str">
        <f t="shared" si="1243"/>
        <v/>
      </c>
      <c r="AM649" s="157"/>
      <c r="AN649" s="157" t="str">
        <f t="shared" si="1219"/>
        <v/>
      </c>
      <c r="AO649" s="157"/>
      <c r="AP649" s="157" t="str">
        <f t="shared" ref="AP649:AP712" si="1317">IF(AQ649="","","-")</f>
        <v/>
      </c>
      <c r="AQ649" s="262"/>
      <c r="AR649" s="45"/>
      <c r="AS649" s="199" t="str">
        <f t="shared" si="1204"/>
        <v>Not LT section</v>
      </c>
      <c r="AT649" s="200" t="str">
        <f t="shared" si="1244"/>
        <v>.</v>
      </c>
      <c r="AU649" s="199" t="str">
        <f>IF(O649=0,"No input data",INDEX('DOCUMENT TYPE'!D:D,MATCH(Filename!O649,'DOCUMENT TYPE'!A:A,0)))</f>
        <v>No input data</v>
      </c>
      <c r="AV649" s="200" t="str">
        <f t="shared" si="1205"/>
        <v>-</v>
      </c>
      <c r="AW649" s="199" t="str">
        <f t="shared" ref="AW649:AW712" si="1318">IF(AC649="PD","PP",IF(AC649="MD","TP",IF(AC649="DTD","DP","Check PROJECT STAGE")))</f>
        <v>Check PROJECT STAGE</v>
      </c>
      <c r="AX649" s="200" t="str">
        <f t="shared" ref="AX649" si="1319">IF(AY649&gt;"0","-","")</f>
        <v/>
      </c>
      <c r="AY649" s="199" t="str">
        <f t="shared" ref="AY649:AY712" si="1320">IF(AO649=0,"",TEXT(AO649,"00"))</f>
        <v/>
      </c>
      <c r="AZ649" s="204" t="str">
        <f t="shared" ref="AZ649:AZ664" si="1321">IF(BA649&gt;"0","-","")</f>
        <v/>
      </c>
      <c r="BA649" s="203" t="str">
        <f t="shared" ref="BA649:BA712" si="1322">IF(AQ649=0,"",TEXT(AQ649,"00"))</f>
        <v/>
      </c>
      <c r="BB649" s="44"/>
      <c r="BC649" s="40" t="str">
        <f t="shared" ref="BC649:BC712" si="1323">IF(Y649="","Missing input data",IF(Y649="-","Missing input data",_xlfn.TEXTJOIN(,,A649:E649,AF649,AG649,P649,Y649,R649:S649,AP649,(TEXT(AQ649,"00")),AJ649,(TEXT(AK649,"v00")),AL649:AM649)))</f>
        <v>Missing input data</v>
      </c>
      <c r="BD649" s="40" t="str">
        <f t="shared" ref="BD649:BD712" si="1324">IF(Y649="","Missing input data",IF(Y649="-","Missing input data",LEN(BC649)))</f>
        <v>Missing input data</v>
      </c>
      <c r="BE649" s="44"/>
      <c r="BF649" s="40" t="str">
        <f t="shared" ref="BF649:BF712" si="1325">IF(AA649="","Missing input data",IF(AA649="-","Missing input data",_xlfn.TEXTJOIN(,,A649:E649,AF649,AG649,P649,AA649,R649:S649,AP649,(TEXT(AQ649,"00")),AJ649,(TEXT(AK649,"v00")),AL649:AM649)))</f>
        <v>Missing input data</v>
      </c>
      <c r="BG649" s="40" t="str">
        <f t="shared" ref="BG649:BG712" si="1326">IF(AA649="","Missing input data",IF(AA649="-","Missing input data",LEN(BF649)))</f>
        <v>Missing input data</v>
      </c>
      <c r="BH649" s="42"/>
      <c r="BI649" s="40" t="str">
        <f t="shared" si="1207"/>
        <v>Missing input data</v>
      </c>
      <c r="BJ649" s="40" t="str">
        <f t="shared" ref="BJ649:BJ712" si="1327">IF(W649="","Missing input data",IF(W649="-","Missing input data",LEN(BI649)))</f>
        <v>Missing input data</v>
      </c>
      <c r="BK649" s="42"/>
      <c r="BL649" s="40" t="str">
        <f t="shared" ref="BL649:BL712" si="1328">IF(W649="","Missing input data",IF(W649="-","Missing input data",_xlfn.TEXTJOIN(,,A649:N649,Q649,T649,W649:Y649,AB649,AE649,AH649,(TEXT(AI649,"000000")),AJ649,(TEXT(AK649,"000")))))</f>
        <v>Missing input data</v>
      </c>
      <c r="BM649" s="40" t="str">
        <f t="shared" ref="BM649:BM712" si="1329">IF(W649="","Missing input data",IF(W649="-","Missing input data",LEN(BL649)))</f>
        <v>Missing input data</v>
      </c>
    </row>
    <row r="650" spans="1:65" ht="15.75" thickBot="1">
      <c r="A650" s="156"/>
      <c r="B650" s="172" t="str">
        <f t="shared" si="1208"/>
        <v/>
      </c>
      <c r="C650" s="157"/>
      <c r="D650" s="172" t="str">
        <f t="shared" si="1209"/>
        <v/>
      </c>
      <c r="E650" s="157"/>
      <c r="F650" s="172" t="str">
        <f t="shared" ref="F650:F713" si="1330">IF(G650=0,"","_")</f>
        <v/>
      </c>
      <c r="G650" s="157"/>
      <c r="H650" s="172" t="str">
        <f t="shared" ref="H650:H713" si="1331">IF(I650=0,"","_")</f>
        <v/>
      </c>
      <c r="I650" s="153"/>
      <c r="J650" s="150" t="str">
        <f t="shared" ref="J650:J713" si="1332">IF(K650=0,"","-")</f>
        <v/>
      </c>
      <c r="K650" s="153"/>
      <c r="L650" s="172" t="str">
        <f t="shared" ref="L650:L713" si="1333">IF(M650=0,"","_")</f>
        <v/>
      </c>
      <c r="M650" s="157"/>
      <c r="N650" s="172" t="str">
        <f t="shared" ref="N650:N713" si="1334">IF(O650=0,"","_")</f>
        <v/>
      </c>
      <c r="O650" s="121"/>
      <c r="P650" s="172" t="str">
        <f t="shared" si="1210"/>
        <v/>
      </c>
      <c r="Q650" s="172" t="str">
        <f>IF(O650="","",VLOOKUP(O650,'DOCUMENT TYPE'!$A$2:$D$805,2,))</f>
        <v/>
      </c>
      <c r="R650" s="172" t="str">
        <f t="shared" si="1211"/>
        <v/>
      </c>
      <c r="S650" s="172" t="str">
        <f>IF(O650="","",VLOOKUP(O650,'DOCUMENT TYPE'!$A$2:$D$805,3,))</f>
        <v/>
      </c>
      <c r="T650" s="172" t="str">
        <f t="shared" si="1212"/>
        <v/>
      </c>
      <c r="U650" s="121"/>
      <c r="V650" s="172" t="str">
        <f t="shared" si="1213"/>
        <v/>
      </c>
      <c r="W650" s="225" t="str">
        <f>IF(U650="","",VLOOKUP(U650,'ACTIVITY &amp; DISCIPLINE CODE'!$F$3:$I$1863,2,))</f>
        <v/>
      </c>
      <c r="X650" s="172" t="str">
        <f t="shared" si="1214"/>
        <v/>
      </c>
      <c r="Y650" s="172" t="str">
        <f>IF(U650="","",VLOOKUP(U650,'ACTIVITY &amp; DISCIPLINE CODE'!$F$3:$I$1863,3,))</f>
        <v/>
      </c>
      <c r="Z650" s="172" t="str">
        <f t="shared" si="1215"/>
        <v/>
      </c>
      <c r="AA650" s="172" t="str">
        <f>IF(U650="","",VLOOKUP(U650,'ACTIVITY &amp; DISCIPLINE CODE'!$F$3:$I$1863,4,))</f>
        <v/>
      </c>
      <c r="AB650" s="172" t="str">
        <f t="shared" si="1216"/>
        <v/>
      </c>
      <c r="AC650" s="153"/>
      <c r="AD650" s="155" t="str">
        <f t="shared" si="1217"/>
        <v/>
      </c>
      <c r="AE650" s="172" t="str">
        <f>IF(AC650="","",VLOOKUP(AC650,'PROJECT STAGE'!$A$2:$C$100,2,))</f>
        <v/>
      </c>
      <c r="AF650" s="155" t="str">
        <f t="shared" si="1218"/>
        <v/>
      </c>
      <c r="AG650" s="172" t="str">
        <f>IF(AC650="","",VLOOKUP(AC650,'PROJECT STAGE'!$A$2:$C$100,3,))</f>
        <v/>
      </c>
      <c r="AH650" s="157" t="str">
        <f t="shared" si="1241"/>
        <v/>
      </c>
      <c r="AI650" s="157"/>
      <c r="AJ650" s="157" t="str">
        <f t="shared" si="1242"/>
        <v/>
      </c>
      <c r="AK650" s="157"/>
      <c r="AL650" s="157" t="str">
        <f t="shared" si="1243"/>
        <v/>
      </c>
      <c r="AM650" s="157"/>
      <c r="AN650" s="157" t="str">
        <f t="shared" si="1219"/>
        <v/>
      </c>
      <c r="AO650" s="157"/>
      <c r="AP650" s="157" t="str">
        <f t="shared" si="1317"/>
        <v/>
      </c>
      <c r="AQ650" s="262"/>
      <c r="AR650" s="45"/>
      <c r="AS650" s="199" t="str">
        <f t="shared" ref="AS650:AS713" si="1335">IF(A650="RBDTD-LT", "RBDTDLT","Not LT section")</f>
        <v>Not LT section</v>
      </c>
      <c r="AT650" s="200" t="str">
        <f t="shared" si="1244"/>
        <v>.</v>
      </c>
      <c r="AU650" s="199" t="str">
        <f>IF(O650=0,"No input data",INDEX('DOCUMENT TYPE'!D:D,MATCH(Filename!O650,'DOCUMENT TYPE'!A:A,0)))</f>
        <v>No input data</v>
      </c>
      <c r="AV650" s="200" t="str">
        <f t="shared" ref="AV650:AV713" si="1336">IF(AW650=0,"","-")</f>
        <v>-</v>
      </c>
      <c r="AW650" s="199" t="str">
        <f t="shared" si="1318"/>
        <v>Check PROJECT STAGE</v>
      </c>
      <c r="AX650" s="200" t="str">
        <f t="shared" ref="AX650" si="1337">IF(AY650&gt;"0","-","")</f>
        <v/>
      </c>
      <c r="AY650" s="199" t="str">
        <f t="shared" si="1320"/>
        <v/>
      </c>
      <c r="AZ650" s="204" t="str">
        <f t="shared" si="1321"/>
        <v/>
      </c>
      <c r="BA650" s="203" t="str">
        <f t="shared" si="1322"/>
        <v/>
      </c>
      <c r="BB650" s="44"/>
      <c r="BC650" s="40" t="str">
        <f t="shared" si="1323"/>
        <v>Missing input data</v>
      </c>
      <c r="BD650" s="40" t="str">
        <f t="shared" si="1324"/>
        <v>Missing input data</v>
      </c>
      <c r="BE650" s="44"/>
      <c r="BF650" s="40" t="str">
        <f t="shared" si="1325"/>
        <v>Missing input data</v>
      </c>
      <c r="BG650" s="40" t="str">
        <f t="shared" si="1326"/>
        <v>Missing input data</v>
      </c>
      <c r="BH650" s="42"/>
      <c r="BI650" s="40" t="str">
        <f t="shared" ref="BI650:BI713" si="1338">IF(W650="","Missing input data",IF(W650="-","Missing input data",_xlfn.TEXTJOIN(,,A650:N650,Q650,T650,W650:Y650,AB650,AE650,AH650,(TEXT(AI650,"000000")),AL650:AM650)))</f>
        <v>Missing input data</v>
      </c>
      <c r="BJ650" s="40" t="str">
        <f t="shared" si="1327"/>
        <v>Missing input data</v>
      </c>
      <c r="BK650" s="42"/>
      <c r="BL650" s="40" t="str">
        <f t="shared" si="1328"/>
        <v>Missing input data</v>
      </c>
      <c r="BM650" s="40" t="str">
        <f t="shared" si="1329"/>
        <v>Missing input data</v>
      </c>
    </row>
    <row r="651" spans="1:65" ht="15.75" thickBot="1">
      <c r="A651" s="156"/>
      <c r="B651" s="172" t="str">
        <f t="shared" ref="B651:B714" si="1339">IF(C651=0,"","-")</f>
        <v/>
      </c>
      <c r="C651" s="157"/>
      <c r="D651" s="172" t="str">
        <f t="shared" ref="D651:D714" si="1340">IF(E651=0,"","-")</f>
        <v/>
      </c>
      <c r="E651" s="157"/>
      <c r="F651" s="172" t="str">
        <f t="shared" si="1330"/>
        <v/>
      </c>
      <c r="G651" s="157"/>
      <c r="H651" s="172" t="str">
        <f t="shared" si="1331"/>
        <v/>
      </c>
      <c r="I651" s="153"/>
      <c r="J651" s="150" t="str">
        <f t="shared" si="1332"/>
        <v/>
      </c>
      <c r="K651" s="153"/>
      <c r="L651" s="172" t="str">
        <f t="shared" si="1333"/>
        <v/>
      </c>
      <c r="M651" s="157"/>
      <c r="N651" s="172" t="str">
        <f t="shared" si="1334"/>
        <v/>
      </c>
      <c r="O651" s="121"/>
      <c r="P651" s="172" t="str">
        <f t="shared" ref="P651:P714" si="1341">IF(Q651="","","-")</f>
        <v/>
      </c>
      <c r="Q651" s="172" t="str">
        <f>IF(O651="","",VLOOKUP(O651,'DOCUMENT TYPE'!$A$2:$D$805,2,))</f>
        <v/>
      </c>
      <c r="R651" s="172" t="str">
        <f t="shared" ref="R651:R714" si="1342">IF(S651="","","-")</f>
        <v/>
      </c>
      <c r="S651" s="172" t="str">
        <f>IF(O651="","",VLOOKUP(O651,'DOCUMENT TYPE'!$A$2:$D$805,3,))</f>
        <v/>
      </c>
      <c r="T651" s="172" t="str">
        <f t="shared" ref="T651:T714" si="1343">IF(U651=0,"","_")</f>
        <v/>
      </c>
      <c r="U651" s="121"/>
      <c r="V651" s="172" t="str">
        <f t="shared" ref="V651:V714" si="1344">IF(W651="","","-")</f>
        <v/>
      </c>
      <c r="W651" s="225" t="str">
        <f>IF(U651="","",VLOOKUP(U651,'ACTIVITY &amp; DISCIPLINE CODE'!$F$3:$I$1863,2,))</f>
        <v/>
      </c>
      <c r="X651" s="172" t="str">
        <f t="shared" ref="X651:X714" si="1345">IF(Y651="","","-")</f>
        <v/>
      </c>
      <c r="Y651" s="172" t="str">
        <f>IF(U651="","",VLOOKUP(U651,'ACTIVITY &amp; DISCIPLINE CODE'!$F$3:$I$1863,3,))</f>
        <v/>
      </c>
      <c r="Z651" s="172" t="str">
        <f t="shared" ref="Z651:Z714" si="1346">IF(AA651="","","_")</f>
        <v/>
      </c>
      <c r="AA651" s="172" t="str">
        <f>IF(U651="","",VLOOKUP(U651,'ACTIVITY &amp; DISCIPLINE CODE'!$F$3:$I$1863,4,))</f>
        <v/>
      </c>
      <c r="AB651" s="172" t="str">
        <f t="shared" ref="AB651:AB714" si="1347">IF(AC651=0,"","_")</f>
        <v/>
      </c>
      <c r="AC651" s="153"/>
      <c r="AD651" s="155" t="str">
        <f t="shared" ref="AD651:AD714" si="1348">IF(AE651="","","-")</f>
        <v/>
      </c>
      <c r="AE651" s="172" t="str">
        <f>IF(AC651="","",VLOOKUP(AC651,'PROJECT STAGE'!$A$2:$C$100,2,))</f>
        <v/>
      </c>
      <c r="AF651" s="155" t="str">
        <f t="shared" ref="AF651:AF714" si="1349">IF(AG651="","","_")</f>
        <v/>
      </c>
      <c r="AG651" s="172" t="str">
        <f>IF(AC651="","",VLOOKUP(AC651,'PROJECT STAGE'!$A$2:$C$100,3,))</f>
        <v/>
      </c>
      <c r="AH651" s="157" t="str">
        <f t="shared" si="1241"/>
        <v/>
      </c>
      <c r="AI651" s="157"/>
      <c r="AJ651" s="157" t="str">
        <f t="shared" si="1242"/>
        <v/>
      </c>
      <c r="AK651" s="157"/>
      <c r="AL651" s="157" t="str">
        <f t="shared" si="1243"/>
        <v/>
      </c>
      <c r="AM651" s="157"/>
      <c r="AN651" s="157" t="str">
        <f t="shared" ref="AN651:AN714" si="1350">IF(AO651=0,"","_")</f>
        <v/>
      </c>
      <c r="AO651" s="157"/>
      <c r="AP651" s="157" t="str">
        <f t="shared" si="1317"/>
        <v/>
      </c>
      <c r="AQ651" s="262"/>
      <c r="AR651" s="45"/>
      <c r="AS651" s="199" t="str">
        <f t="shared" si="1335"/>
        <v>Not LT section</v>
      </c>
      <c r="AT651" s="200" t="str">
        <f t="shared" si="1244"/>
        <v>.</v>
      </c>
      <c r="AU651" s="199" t="str">
        <f>IF(O651=0,"No input data",INDEX('DOCUMENT TYPE'!D:D,MATCH(Filename!O651,'DOCUMENT TYPE'!A:A,0)))</f>
        <v>No input data</v>
      </c>
      <c r="AV651" s="200" t="str">
        <f t="shared" si="1336"/>
        <v>-</v>
      </c>
      <c r="AW651" s="199" t="str">
        <f t="shared" si="1318"/>
        <v>Check PROJECT STAGE</v>
      </c>
      <c r="AX651" s="200" t="str">
        <f t="shared" ref="AX651" si="1351">IF(AY651&gt;"0","-","")</f>
        <v/>
      </c>
      <c r="AY651" s="199" t="str">
        <f t="shared" si="1320"/>
        <v/>
      </c>
      <c r="AZ651" s="204" t="str">
        <f t="shared" ref="AZ651" si="1352">IF(BA651&gt;"0","-","")</f>
        <v/>
      </c>
      <c r="BA651" s="203" t="str">
        <f t="shared" si="1322"/>
        <v/>
      </c>
      <c r="BB651" s="44"/>
      <c r="BC651" s="40" t="str">
        <f t="shared" si="1323"/>
        <v>Missing input data</v>
      </c>
      <c r="BD651" s="40" t="str">
        <f t="shared" si="1324"/>
        <v>Missing input data</v>
      </c>
      <c r="BE651" s="44"/>
      <c r="BF651" s="40" t="str">
        <f t="shared" si="1325"/>
        <v>Missing input data</v>
      </c>
      <c r="BG651" s="40" t="str">
        <f t="shared" si="1326"/>
        <v>Missing input data</v>
      </c>
      <c r="BH651" s="42"/>
      <c r="BI651" s="40" t="str">
        <f t="shared" si="1338"/>
        <v>Missing input data</v>
      </c>
      <c r="BJ651" s="40" t="str">
        <f t="shared" si="1327"/>
        <v>Missing input data</v>
      </c>
      <c r="BK651" s="42"/>
      <c r="BL651" s="40" t="str">
        <f t="shared" si="1328"/>
        <v>Missing input data</v>
      </c>
      <c r="BM651" s="40" t="str">
        <f t="shared" si="1329"/>
        <v>Missing input data</v>
      </c>
    </row>
    <row r="652" spans="1:65" ht="15.75" thickBot="1">
      <c r="A652" s="156"/>
      <c r="B652" s="172" t="str">
        <f t="shared" si="1339"/>
        <v/>
      </c>
      <c r="C652" s="157"/>
      <c r="D652" s="172" t="str">
        <f t="shared" si="1340"/>
        <v/>
      </c>
      <c r="E652" s="157"/>
      <c r="F652" s="172" t="str">
        <f t="shared" si="1330"/>
        <v/>
      </c>
      <c r="G652" s="157"/>
      <c r="H652" s="172" t="str">
        <f t="shared" si="1331"/>
        <v/>
      </c>
      <c r="I652" s="153"/>
      <c r="J652" s="150" t="str">
        <f t="shared" si="1332"/>
        <v/>
      </c>
      <c r="K652" s="153"/>
      <c r="L652" s="172" t="str">
        <f t="shared" si="1333"/>
        <v/>
      </c>
      <c r="M652" s="157"/>
      <c r="N652" s="172" t="str">
        <f t="shared" si="1334"/>
        <v/>
      </c>
      <c r="O652" s="121"/>
      <c r="P652" s="172" t="str">
        <f t="shared" si="1341"/>
        <v/>
      </c>
      <c r="Q652" s="172" t="str">
        <f>IF(O652="","",VLOOKUP(O652,'DOCUMENT TYPE'!$A$2:$D$805,2,))</f>
        <v/>
      </c>
      <c r="R652" s="172" t="str">
        <f t="shared" si="1342"/>
        <v/>
      </c>
      <c r="S652" s="172" t="str">
        <f>IF(O652="","",VLOOKUP(O652,'DOCUMENT TYPE'!$A$2:$D$805,3,))</f>
        <v/>
      </c>
      <c r="T652" s="172" t="str">
        <f t="shared" si="1343"/>
        <v/>
      </c>
      <c r="U652" s="121"/>
      <c r="V652" s="172" t="str">
        <f t="shared" si="1344"/>
        <v/>
      </c>
      <c r="W652" s="225" t="str">
        <f>IF(U652="","",VLOOKUP(U652,'ACTIVITY &amp; DISCIPLINE CODE'!$F$3:$I$1863,2,))</f>
        <v/>
      </c>
      <c r="X652" s="172" t="str">
        <f t="shared" si="1345"/>
        <v/>
      </c>
      <c r="Y652" s="172" t="str">
        <f>IF(U652="","",VLOOKUP(U652,'ACTIVITY &amp; DISCIPLINE CODE'!$F$3:$I$1863,3,))</f>
        <v/>
      </c>
      <c r="Z652" s="172" t="str">
        <f t="shared" si="1346"/>
        <v/>
      </c>
      <c r="AA652" s="172" t="str">
        <f>IF(U652="","",VLOOKUP(U652,'ACTIVITY &amp; DISCIPLINE CODE'!$F$3:$I$1863,4,))</f>
        <v/>
      </c>
      <c r="AB652" s="172" t="str">
        <f t="shared" si="1347"/>
        <v/>
      </c>
      <c r="AC652" s="153"/>
      <c r="AD652" s="155" t="str">
        <f t="shared" si="1348"/>
        <v/>
      </c>
      <c r="AE652" s="172" t="str">
        <f>IF(AC652="","",VLOOKUP(AC652,'PROJECT STAGE'!$A$2:$C$100,2,))</f>
        <v/>
      </c>
      <c r="AF652" s="155" t="str">
        <f t="shared" si="1349"/>
        <v/>
      </c>
      <c r="AG652" s="172" t="str">
        <f>IF(AC652="","",VLOOKUP(AC652,'PROJECT STAGE'!$A$2:$C$100,3,))</f>
        <v/>
      </c>
      <c r="AH652" s="157" t="str">
        <f t="shared" si="1241"/>
        <v/>
      </c>
      <c r="AI652" s="157"/>
      <c r="AJ652" s="157" t="str">
        <f t="shared" si="1242"/>
        <v/>
      </c>
      <c r="AK652" s="157"/>
      <c r="AL652" s="157" t="str">
        <f t="shared" si="1243"/>
        <v/>
      </c>
      <c r="AM652" s="157"/>
      <c r="AN652" s="157" t="str">
        <f t="shared" si="1350"/>
        <v/>
      </c>
      <c r="AO652" s="157"/>
      <c r="AP652" s="157" t="str">
        <f t="shared" si="1317"/>
        <v/>
      </c>
      <c r="AQ652" s="262"/>
      <c r="AR652" s="45"/>
      <c r="AS652" s="199" t="str">
        <f t="shared" si="1335"/>
        <v>Not LT section</v>
      </c>
      <c r="AT652" s="200" t="str">
        <f t="shared" si="1244"/>
        <v>.</v>
      </c>
      <c r="AU652" s="199" t="str">
        <f>IF(O652=0,"No input data",INDEX('DOCUMENT TYPE'!D:D,MATCH(Filename!O652,'DOCUMENT TYPE'!A:A,0)))</f>
        <v>No input data</v>
      </c>
      <c r="AV652" s="200" t="str">
        <f t="shared" si="1336"/>
        <v>-</v>
      </c>
      <c r="AW652" s="199" t="str">
        <f t="shared" si="1318"/>
        <v>Check PROJECT STAGE</v>
      </c>
      <c r="AX652" s="200" t="str">
        <f t="shared" ref="AX652" si="1353">IF(AY652&gt;"0","-","")</f>
        <v/>
      </c>
      <c r="AY652" s="199" t="str">
        <f t="shared" si="1320"/>
        <v/>
      </c>
      <c r="AZ652" s="204" t="str">
        <f t="shared" si="1321"/>
        <v/>
      </c>
      <c r="BA652" s="203" t="str">
        <f t="shared" si="1322"/>
        <v/>
      </c>
      <c r="BB652" s="44"/>
      <c r="BC652" s="40" t="str">
        <f t="shared" si="1323"/>
        <v>Missing input data</v>
      </c>
      <c r="BD652" s="40" t="str">
        <f t="shared" si="1324"/>
        <v>Missing input data</v>
      </c>
      <c r="BE652" s="44"/>
      <c r="BF652" s="40" t="str">
        <f t="shared" si="1325"/>
        <v>Missing input data</v>
      </c>
      <c r="BG652" s="40" t="str">
        <f t="shared" si="1326"/>
        <v>Missing input data</v>
      </c>
      <c r="BH652" s="42"/>
      <c r="BI652" s="40" t="str">
        <f t="shared" si="1338"/>
        <v>Missing input data</v>
      </c>
      <c r="BJ652" s="40" t="str">
        <f t="shared" si="1327"/>
        <v>Missing input data</v>
      </c>
      <c r="BK652" s="42"/>
      <c r="BL652" s="40" t="str">
        <f t="shared" si="1328"/>
        <v>Missing input data</v>
      </c>
      <c r="BM652" s="40" t="str">
        <f t="shared" si="1329"/>
        <v>Missing input data</v>
      </c>
    </row>
    <row r="653" spans="1:65" ht="15.75" thickBot="1">
      <c r="A653" s="156"/>
      <c r="B653" s="172" t="str">
        <f t="shared" si="1339"/>
        <v/>
      </c>
      <c r="C653" s="157"/>
      <c r="D653" s="172" t="str">
        <f t="shared" si="1340"/>
        <v/>
      </c>
      <c r="E653" s="157"/>
      <c r="F653" s="172" t="str">
        <f t="shared" si="1330"/>
        <v/>
      </c>
      <c r="G653" s="157"/>
      <c r="H653" s="172" t="str">
        <f t="shared" si="1331"/>
        <v/>
      </c>
      <c r="I653" s="153"/>
      <c r="J653" s="150" t="str">
        <f t="shared" si="1332"/>
        <v/>
      </c>
      <c r="K653" s="153"/>
      <c r="L653" s="172" t="str">
        <f t="shared" si="1333"/>
        <v/>
      </c>
      <c r="M653" s="157"/>
      <c r="N653" s="172" t="str">
        <f t="shared" si="1334"/>
        <v/>
      </c>
      <c r="O653" s="121"/>
      <c r="P653" s="172" t="str">
        <f t="shared" si="1341"/>
        <v/>
      </c>
      <c r="Q653" s="172" t="str">
        <f>IF(O653="","",VLOOKUP(O653,'DOCUMENT TYPE'!$A$2:$D$805,2,))</f>
        <v/>
      </c>
      <c r="R653" s="172" t="str">
        <f t="shared" si="1342"/>
        <v/>
      </c>
      <c r="S653" s="172" t="str">
        <f>IF(O653="","",VLOOKUP(O653,'DOCUMENT TYPE'!$A$2:$D$805,3,))</f>
        <v/>
      </c>
      <c r="T653" s="172" t="str">
        <f t="shared" si="1343"/>
        <v/>
      </c>
      <c r="U653" s="121"/>
      <c r="V653" s="172" t="str">
        <f t="shared" si="1344"/>
        <v/>
      </c>
      <c r="W653" s="225" t="str">
        <f>IF(U653="","",VLOOKUP(U653,'ACTIVITY &amp; DISCIPLINE CODE'!$F$3:$I$1863,2,))</f>
        <v/>
      </c>
      <c r="X653" s="172" t="str">
        <f t="shared" si="1345"/>
        <v/>
      </c>
      <c r="Y653" s="172" t="str">
        <f>IF(U653="","",VLOOKUP(U653,'ACTIVITY &amp; DISCIPLINE CODE'!$F$3:$I$1863,3,))</f>
        <v/>
      </c>
      <c r="Z653" s="172" t="str">
        <f t="shared" si="1346"/>
        <v/>
      </c>
      <c r="AA653" s="172" t="str">
        <f>IF(U653="","",VLOOKUP(U653,'ACTIVITY &amp; DISCIPLINE CODE'!$F$3:$I$1863,4,))</f>
        <v/>
      </c>
      <c r="AB653" s="172" t="str">
        <f t="shared" si="1347"/>
        <v/>
      </c>
      <c r="AC653" s="153"/>
      <c r="AD653" s="155" t="str">
        <f t="shared" si="1348"/>
        <v/>
      </c>
      <c r="AE653" s="172" t="str">
        <f>IF(AC653="","",VLOOKUP(AC653,'PROJECT STAGE'!$A$2:$C$100,2,))</f>
        <v/>
      </c>
      <c r="AF653" s="155" t="str">
        <f t="shared" si="1349"/>
        <v/>
      </c>
      <c r="AG653" s="172" t="str">
        <f>IF(AC653="","",VLOOKUP(AC653,'PROJECT STAGE'!$A$2:$C$100,3,))</f>
        <v/>
      </c>
      <c r="AH653" s="157" t="str">
        <f t="shared" si="1241"/>
        <v/>
      </c>
      <c r="AI653" s="157"/>
      <c r="AJ653" s="157" t="str">
        <f t="shared" si="1242"/>
        <v/>
      </c>
      <c r="AK653" s="157"/>
      <c r="AL653" s="157" t="str">
        <f t="shared" si="1243"/>
        <v/>
      </c>
      <c r="AM653" s="157"/>
      <c r="AN653" s="157" t="str">
        <f t="shared" si="1350"/>
        <v/>
      </c>
      <c r="AO653" s="157"/>
      <c r="AP653" s="157" t="str">
        <f t="shared" si="1317"/>
        <v/>
      </c>
      <c r="AQ653" s="262"/>
      <c r="AR653" s="45"/>
      <c r="AS653" s="199" t="str">
        <f t="shared" si="1335"/>
        <v>Not LT section</v>
      </c>
      <c r="AT653" s="200" t="str">
        <f t="shared" si="1244"/>
        <v>.</v>
      </c>
      <c r="AU653" s="199" t="str">
        <f>IF(O653=0,"No input data",INDEX('DOCUMENT TYPE'!D:D,MATCH(Filename!O653,'DOCUMENT TYPE'!A:A,0)))</f>
        <v>No input data</v>
      </c>
      <c r="AV653" s="200" t="str">
        <f t="shared" si="1336"/>
        <v>-</v>
      </c>
      <c r="AW653" s="199" t="str">
        <f t="shared" si="1318"/>
        <v>Check PROJECT STAGE</v>
      </c>
      <c r="AX653" s="200" t="str">
        <f t="shared" ref="AX653" si="1354">IF(AY653&gt;"0","-","")</f>
        <v/>
      </c>
      <c r="AY653" s="199" t="str">
        <f t="shared" si="1320"/>
        <v/>
      </c>
      <c r="AZ653" s="204" t="str">
        <f t="shared" ref="AZ653" si="1355">IF(BA653&gt;"0","-","")</f>
        <v/>
      </c>
      <c r="BA653" s="203" t="str">
        <f t="shared" si="1322"/>
        <v/>
      </c>
      <c r="BB653" s="44"/>
      <c r="BC653" s="40" t="str">
        <f t="shared" si="1323"/>
        <v>Missing input data</v>
      </c>
      <c r="BD653" s="40" t="str">
        <f t="shared" si="1324"/>
        <v>Missing input data</v>
      </c>
      <c r="BE653" s="44"/>
      <c r="BF653" s="40" t="str">
        <f t="shared" si="1325"/>
        <v>Missing input data</v>
      </c>
      <c r="BG653" s="40" t="str">
        <f t="shared" si="1326"/>
        <v>Missing input data</v>
      </c>
      <c r="BH653" s="42"/>
      <c r="BI653" s="40" t="str">
        <f t="shared" si="1338"/>
        <v>Missing input data</v>
      </c>
      <c r="BJ653" s="40" t="str">
        <f t="shared" si="1327"/>
        <v>Missing input data</v>
      </c>
      <c r="BK653" s="42"/>
      <c r="BL653" s="40" t="str">
        <f t="shared" si="1328"/>
        <v>Missing input data</v>
      </c>
      <c r="BM653" s="40" t="str">
        <f t="shared" si="1329"/>
        <v>Missing input data</v>
      </c>
    </row>
    <row r="654" spans="1:65" ht="15.75" thickBot="1">
      <c r="A654" s="156"/>
      <c r="B654" s="172" t="str">
        <f t="shared" si="1339"/>
        <v/>
      </c>
      <c r="C654" s="157"/>
      <c r="D654" s="172" t="str">
        <f t="shared" si="1340"/>
        <v/>
      </c>
      <c r="E654" s="157"/>
      <c r="F654" s="172" t="str">
        <f t="shared" si="1330"/>
        <v/>
      </c>
      <c r="G654" s="157"/>
      <c r="H654" s="172" t="str">
        <f t="shared" si="1331"/>
        <v/>
      </c>
      <c r="I654" s="153"/>
      <c r="J654" s="150" t="str">
        <f t="shared" si="1332"/>
        <v/>
      </c>
      <c r="K654" s="153"/>
      <c r="L654" s="172" t="str">
        <f t="shared" si="1333"/>
        <v/>
      </c>
      <c r="M654" s="157"/>
      <c r="N654" s="172" t="str">
        <f t="shared" si="1334"/>
        <v/>
      </c>
      <c r="O654" s="121"/>
      <c r="P654" s="172" t="str">
        <f t="shared" si="1341"/>
        <v/>
      </c>
      <c r="Q654" s="172" t="str">
        <f>IF(O654="","",VLOOKUP(O654,'DOCUMENT TYPE'!$A$2:$D$805,2,))</f>
        <v/>
      </c>
      <c r="R654" s="172" t="str">
        <f t="shared" si="1342"/>
        <v/>
      </c>
      <c r="S654" s="172" t="str">
        <f>IF(O654="","",VLOOKUP(O654,'DOCUMENT TYPE'!$A$2:$D$805,3,))</f>
        <v/>
      </c>
      <c r="T654" s="172" t="str">
        <f t="shared" si="1343"/>
        <v/>
      </c>
      <c r="U654" s="121"/>
      <c r="V654" s="172" t="str">
        <f t="shared" si="1344"/>
        <v/>
      </c>
      <c r="W654" s="225" t="str">
        <f>IF(U654="","",VLOOKUP(U654,'ACTIVITY &amp; DISCIPLINE CODE'!$F$3:$I$1863,2,))</f>
        <v/>
      </c>
      <c r="X654" s="172" t="str">
        <f t="shared" si="1345"/>
        <v/>
      </c>
      <c r="Y654" s="172" t="str">
        <f>IF(U654="","",VLOOKUP(U654,'ACTIVITY &amp; DISCIPLINE CODE'!$F$3:$I$1863,3,))</f>
        <v/>
      </c>
      <c r="Z654" s="172" t="str">
        <f t="shared" si="1346"/>
        <v/>
      </c>
      <c r="AA654" s="172" t="str">
        <f>IF(U654="","",VLOOKUP(U654,'ACTIVITY &amp; DISCIPLINE CODE'!$F$3:$I$1863,4,))</f>
        <v/>
      </c>
      <c r="AB654" s="172" t="str">
        <f t="shared" si="1347"/>
        <v/>
      </c>
      <c r="AC654" s="153"/>
      <c r="AD654" s="155" t="str">
        <f t="shared" si="1348"/>
        <v/>
      </c>
      <c r="AE654" s="172" t="str">
        <f>IF(AC654="","",VLOOKUP(AC654,'PROJECT STAGE'!$A$2:$C$100,2,))</f>
        <v/>
      </c>
      <c r="AF654" s="155" t="str">
        <f t="shared" si="1349"/>
        <v/>
      </c>
      <c r="AG654" s="172" t="str">
        <f>IF(AC654="","",VLOOKUP(AC654,'PROJECT STAGE'!$A$2:$C$100,3,))</f>
        <v/>
      </c>
      <c r="AH654" s="157" t="str">
        <f t="shared" si="1241"/>
        <v/>
      </c>
      <c r="AI654" s="157"/>
      <c r="AJ654" s="157" t="str">
        <f t="shared" si="1242"/>
        <v/>
      </c>
      <c r="AK654" s="157"/>
      <c r="AL654" s="157" t="str">
        <f t="shared" si="1243"/>
        <v/>
      </c>
      <c r="AM654" s="157"/>
      <c r="AN654" s="157" t="str">
        <f t="shared" si="1350"/>
        <v/>
      </c>
      <c r="AO654" s="157"/>
      <c r="AP654" s="157" t="str">
        <f t="shared" si="1317"/>
        <v/>
      </c>
      <c r="AQ654" s="262"/>
      <c r="AR654" s="45"/>
      <c r="AS654" s="199" t="str">
        <f t="shared" si="1335"/>
        <v>Not LT section</v>
      </c>
      <c r="AT654" s="200" t="str">
        <f t="shared" si="1244"/>
        <v>.</v>
      </c>
      <c r="AU654" s="199" t="str">
        <f>IF(O654=0,"No input data",INDEX('DOCUMENT TYPE'!D:D,MATCH(Filename!O654,'DOCUMENT TYPE'!A:A,0)))</f>
        <v>No input data</v>
      </c>
      <c r="AV654" s="200" t="str">
        <f t="shared" si="1336"/>
        <v>-</v>
      </c>
      <c r="AW654" s="199" t="str">
        <f t="shared" si="1318"/>
        <v>Check PROJECT STAGE</v>
      </c>
      <c r="AX654" s="200" t="str">
        <f t="shared" ref="AX654" si="1356">IF(AY654&gt;"0","-","")</f>
        <v/>
      </c>
      <c r="AY654" s="199" t="str">
        <f t="shared" si="1320"/>
        <v/>
      </c>
      <c r="AZ654" s="204" t="str">
        <f t="shared" si="1321"/>
        <v/>
      </c>
      <c r="BA654" s="203" t="str">
        <f t="shared" si="1322"/>
        <v/>
      </c>
      <c r="BB654" s="44"/>
      <c r="BC654" s="40" t="str">
        <f t="shared" si="1323"/>
        <v>Missing input data</v>
      </c>
      <c r="BD654" s="40" t="str">
        <f t="shared" si="1324"/>
        <v>Missing input data</v>
      </c>
      <c r="BE654" s="44"/>
      <c r="BF654" s="40" t="str">
        <f t="shared" si="1325"/>
        <v>Missing input data</v>
      </c>
      <c r="BG654" s="40" t="str">
        <f t="shared" si="1326"/>
        <v>Missing input data</v>
      </c>
      <c r="BH654" s="42"/>
      <c r="BI654" s="40" t="str">
        <f t="shared" si="1338"/>
        <v>Missing input data</v>
      </c>
      <c r="BJ654" s="40" t="str">
        <f t="shared" si="1327"/>
        <v>Missing input data</v>
      </c>
      <c r="BK654" s="42"/>
      <c r="BL654" s="40" t="str">
        <f t="shared" si="1328"/>
        <v>Missing input data</v>
      </c>
      <c r="BM654" s="40" t="str">
        <f t="shared" si="1329"/>
        <v>Missing input data</v>
      </c>
    </row>
    <row r="655" spans="1:65" ht="15.75" thickBot="1">
      <c r="A655" s="156"/>
      <c r="B655" s="172" t="str">
        <f t="shared" si="1339"/>
        <v/>
      </c>
      <c r="C655" s="157"/>
      <c r="D655" s="172" t="str">
        <f t="shared" si="1340"/>
        <v/>
      </c>
      <c r="E655" s="157"/>
      <c r="F655" s="172" t="str">
        <f t="shared" si="1330"/>
        <v/>
      </c>
      <c r="G655" s="157"/>
      <c r="H655" s="172" t="str">
        <f t="shared" si="1331"/>
        <v/>
      </c>
      <c r="I655" s="153"/>
      <c r="J655" s="150" t="str">
        <f t="shared" si="1332"/>
        <v/>
      </c>
      <c r="K655" s="153"/>
      <c r="L655" s="172" t="str">
        <f t="shared" si="1333"/>
        <v/>
      </c>
      <c r="M655" s="157"/>
      <c r="N655" s="172" t="str">
        <f t="shared" si="1334"/>
        <v/>
      </c>
      <c r="O655" s="121"/>
      <c r="P655" s="172" t="str">
        <f t="shared" si="1341"/>
        <v/>
      </c>
      <c r="Q655" s="172" t="str">
        <f>IF(O655="","",VLOOKUP(O655,'DOCUMENT TYPE'!$A$2:$D$805,2,))</f>
        <v/>
      </c>
      <c r="R655" s="172" t="str">
        <f t="shared" si="1342"/>
        <v/>
      </c>
      <c r="S655" s="172" t="str">
        <f>IF(O655="","",VLOOKUP(O655,'DOCUMENT TYPE'!$A$2:$D$805,3,))</f>
        <v/>
      </c>
      <c r="T655" s="172" t="str">
        <f t="shared" si="1343"/>
        <v/>
      </c>
      <c r="U655" s="121"/>
      <c r="V655" s="172" t="str">
        <f t="shared" si="1344"/>
        <v/>
      </c>
      <c r="W655" s="225" t="str">
        <f>IF(U655="","",VLOOKUP(U655,'ACTIVITY &amp; DISCIPLINE CODE'!$F$3:$I$1863,2,))</f>
        <v/>
      </c>
      <c r="X655" s="172" t="str">
        <f t="shared" si="1345"/>
        <v/>
      </c>
      <c r="Y655" s="172" t="str">
        <f>IF(U655="","",VLOOKUP(U655,'ACTIVITY &amp; DISCIPLINE CODE'!$F$3:$I$1863,3,))</f>
        <v/>
      </c>
      <c r="Z655" s="172" t="str">
        <f t="shared" si="1346"/>
        <v/>
      </c>
      <c r="AA655" s="172" t="str">
        <f>IF(U655="","",VLOOKUP(U655,'ACTIVITY &amp; DISCIPLINE CODE'!$F$3:$I$1863,4,))</f>
        <v/>
      </c>
      <c r="AB655" s="172" t="str">
        <f t="shared" si="1347"/>
        <v/>
      </c>
      <c r="AC655" s="153"/>
      <c r="AD655" s="155" t="str">
        <f t="shared" si="1348"/>
        <v/>
      </c>
      <c r="AE655" s="172" t="str">
        <f>IF(AC655="","",VLOOKUP(AC655,'PROJECT STAGE'!$A$2:$C$100,2,))</f>
        <v/>
      </c>
      <c r="AF655" s="155" t="str">
        <f t="shared" si="1349"/>
        <v/>
      </c>
      <c r="AG655" s="172" t="str">
        <f>IF(AC655="","",VLOOKUP(AC655,'PROJECT STAGE'!$A$2:$C$100,3,))</f>
        <v/>
      </c>
      <c r="AH655" s="157" t="str">
        <f t="shared" si="1241"/>
        <v/>
      </c>
      <c r="AI655" s="157"/>
      <c r="AJ655" s="157" t="str">
        <f t="shared" si="1242"/>
        <v/>
      </c>
      <c r="AK655" s="157"/>
      <c r="AL655" s="157" t="str">
        <f t="shared" si="1243"/>
        <v/>
      </c>
      <c r="AM655" s="157"/>
      <c r="AN655" s="157" t="str">
        <f t="shared" si="1350"/>
        <v/>
      </c>
      <c r="AO655" s="157"/>
      <c r="AP655" s="157" t="str">
        <f t="shared" si="1317"/>
        <v/>
      </c>
      <c r="AQ655" s="262"/>
      <c r="AR655" s="45"/>
      <c r="AS655" s="199" t="str">
        <f t="shared" si="1335"/>
        <v>Not LT section</v>
      </c>
      <c r="AT655" s="200" t="str">
        <f t="shared" si="1244"/>
        <v>.</v>
      </c>
      <c r="AU655" s="199" t="str">
        <f>IF(O655=0,"No input data",INDEX('DOCUMENT TYPE'!D:D,MATCH(Filename!O655,'DOCUMENT TYPE'!A:A,0)))</f>
        <v>No input data</v>
      </c>
      <c r="AV655" s="200" t="str">
        <f t="shared" si="1336"/>
        <v>-</v>
      </c>
      <c r="AW655" s="199" t="str">
        <f t="shared" si="1318"/>
        <v>Check PROJECT STAGE</v>
      </c>
      <c r="AX655" s="200" t="str">
        <f t="shared" ref="AX655" si="1357">IF(AY655&gt;"0","-","")</f>
        <v/>
      </c>
      <c r="AY655" s="199" t="str">
        <f t="shared" si="1320"/>
        <v/>
      </c>
      <c r="AZ655" s="204" t="str">
        <f t="shared" ref="AZ655" si="1358">IF(BA655&gt;"0","-","")</f>
        <v/>
      </c>
      <c r="BA655" s="203" t="str">
        <f t="shared" si="1322"/>
        <v/>
      </c>
      <c r="BB655" s="44"/>
      <c r="BC655" s="40" t="str">
        <f t="shared" si="1323"/>
        <v>Missing input data</v>
      </c>
      <c r="BD655" s="40" t="str">
        <f t="shared" si="1324"/>
        <v>Missing input data</v>
      </c>
      <c r="BE655" s="44"/>
      <c r="BF655" s="40" t="str">
        <f t="shared" si="1325"/>
        <v>Missing input data</v>
      </c>
      <c r="BG655" s="40" t="str">
        <f t="shared" si="1326"/>
        <v>Missing input data</v>
      </c>
      <c r="BH655" s="42"/>
      <c r="BI655" s="40" t="str">
        <f t="shared" si="1338"/>
        <v>Missing input data</v>
      </c>
      <c r="BJ655" s="40" t="str">
        <f t="shared" si="1327"/>
        <v>Missing input data</v>
      </c>
      <c r="BK655" s="42"/>
      <c r="BL655" s="40" t="str">
        <f t="shared" si="1328"/>
        <v>Missing input data</v>
      </c>
      <c r="BM655" s="40" t="str">
        <f t="shared" si="1329"/>
        <v>Missing input data</v>
      </c>
    </row>
    <row r="656" spans="1:65" ht="15.75" thickBot="1">
      <c r="A656" s="156"/>
      <c r="B656" s="172" t="str">
        <f t="shared" si="1339"/>
        <v/>
      </c>
      <c r="C656" s="157"/>
      <c r="D656" s="172" t="str">
        <f t="shared" si="1340"/>
        <v/>
      </c>
      <c r="E656" s="157"/>
      <c r="F656" s="172" t="str">
        <f t="shared" si="1330"/>
        <v/>
      </c>
      <c r="G656" s="157"/>
      <c r="H656" s="172" t="str">
        <f t="shared" si="1331"/>
        <v/>
      </c>
      <c r="I656" s="153"/>
      <c r="J656" s="150" t="str">
        <f t="shared" si="1332"/>
        <v/>
      </c>
      <c r="K656" s="153"/>
      <c r="L656" s="172" t="str">
        <f t="shared" si="1333"/>
        <v/>
      </c>
      <c r="M656" s="157"/>
      <c r="N656" s="172" t="str">
        <f t="shared" si="1334"/>
        <v/>
      </c>
      <c r="O656" s="121"/>
      <c r="P656" s="172" t="str">
        <f t="shared" si="1341"/>
        <v/>
      </c>
      <c r="Q656" s="172" t="str">
        <f>IF(O656="","",VLOOKUP(O656,'DOCUMENT TYPE'!$A$2:$D$805,2,))</f>
        <v/>
      </c>
      <c r="R656" s="172" t="str">
        <f t="shared" si="1342"/>
        <v/>
      </c>
      <c r="S656" s="172" t="str">
        <f>IF(O656="","",VLOOKUP(O656,'DOCUMENT TYPE'!$A$2:$D$805,3,))</f>
        <v/>
      </c>
      <c r="T656" s="172" t="str">
        <f t="shared" si="1343"/>
        <v/>
      </c>
      <c r="U656" s="121"/>
      <c r="V656" s="172" t="str">
        <f t="shared" si="1344"/>
        <v/>
      </c>
      <c r="W656" s="225" t="str">
        <f>IF(U656="","",VLOOKUP(U656,'ACTIVITY &amp; DISCIPLINE CODE'!$F$3:$I$1863,2,))</f>
        <v/>
      </c>
      <c r="X656" s="172" t="str">
        <f t="shared" si="1345"/>
        <v/>
      </c>
      <c r="Y656" s="172" t="str">
        <f>IF(U656="","",VLOOKUP(U656,'ACTIVITY &amp; DISCIPLINE CODE'!$F$3:$I$1863,3,))</f>
        <v/>
      </c>
      <c r="Z656" s="172" t="str">
        <f t="shared" si="1346"/>
        <v/>
      </c>
      <c r="AA656" s="172" t="str">
        <f>IF(U656="","",VLOOKUP(U656,'ACTIVITY &amp; DISCIPLINE CODE'!$F$3:$I$1863,4,))</f>
        <v/>
      </c>
      <c r="AB656" s="172" t="str">
        <f t="shared" si="1347"/>
        <v/>
      </c>
      <c r="AC656" s="153"/>
      <c r="AD656" s="155" t="str">
        <f t="shared" si="1348"/>
        <v/>
      </c>
      <c r="AE656" s="172" t="str">
        <f>IF(AC656="","",VLOOKUP(AC656,'PROJECT STAGE'!$A$2:$C$100,2,))</f>
        <v/>
      </c>
      <c r="AF656" s="155" t="str">
        <f t="shared" si="1349"/>
        <v/>
      </c>
      <c r="AG656" s="172" t="str">
        <f>IF(AC656="","",VLOOKUP(AC656,'PROJECT STAGE'!$A$2:$C$100,3,))</f>
        <v/>
      </c>
      <c r="AH656" s="157" t="str">
        <f t="shared" si="1241"/>
        <v/>
      </c>
      <c r="AI656" s="157"/>
      <c r="AJ656" s="157" t="str">
        <f t="shared" si="1242"/>
        <v/>
      </c>
      <c r="AK656" s="157"/>
      <c r="AL656" s="157" t="str">
        <f t="shared" si="1243"/>
        <v/>
      </c>
      <c r="AM656" s="157"/>
      <c r="AN656" s="157" t="str">
        <f t="shared" si="1350"/>
        <v/>
      </c>
      <c r="AO656" s="157"/>
      <c r="AP656" s="157" t="str">
        <f t="shared" si="1317"/>
        <v/>
      </c>
      <c r="AQ656" s="262"/>
      <c r="AR656" s="45"/>
      <c r="AS656" s="199" t="str">
        <f t="shared" si="1335"/>
        <v>Not LT section</v>
      </c>
      <c r="AT656" s="200" t="str">
        <f t="shared" si="1244"/>
        <v>.</v>
      </c>
      <c r="AU656" s="199" t="str">
        <f>IF(O656=0,"No input data",INDEX('DOCUMENT TYPE'!D:D,MATCH(Filename!O656,'DOCUMENT TYPE'!A:A,0)))</f>
        <v>No input data</v>
      </c>
      <c r="AV656" s="200" t="str">
        <f t="shared" si="1336"/>
        <v>-</v>
      </c>
      <c r="AW656" s="199" t="str">
        <f t="shared" si="1318"/>
        <v>Check PROJECT STAGE</v>
      </c>
      <c r="AX656" s="200" t="str">
        <f t="shared" ref="AX656" si="1359">IF(AY656&gt;"0","-","")</f>
        <v/>
      </c>
      <c r="AY656" s="199" t="str">
        <f t="shared" si="1320"/>
        <v/>
      </c>
      <c r="AZ656" s="204" t="str">
        <f t="shared" si="1321"/>
        <v/>
      </c>
      <c r="BA656" s="203" t="str">
        <f t="shared" si="1322"/>
        <v/>
      </c>
      <c r="BB656" s="44"/>
      <c r="BC656" s="40" t="str">
        <f t="shared" si="1323"/>
        <v>Missing input data</v>
      </c>
      <c r="BD656" s="40" t="str">
        <f t="shared" si="1324"/>
        <v>Missing input data</v>
      </c>
      <c r="BE656" s="44"/>
      <c r="BF656" s="40" t="str">
        <f t="shared" si="1325"/>
        <v>Missing input data</v>
      </c>
      <c r="BG656" s="40" t="str">
        <f t="shared" si="1326"/>
        <v>Missing input data</v>
      </c>
      <c r="BH656" s="42"/>
      <c r="BI656" s="40" t="str">
        <f t="shared" si="1338"/>
        <v>Missing input data</v>
      </c>
      <c r="BJ656" s="40" t="str">
        <f t="shared" si="1327"/>
        <v>Missing input data</v>
      </c>
      <c r="BK656" s="42"/>
      <c r="BL656" s="40" t="str">
        <f t="shared" si="1328"/>
        <v>Missing input data</v>
      </c>
      <c r="BM656" s="40" t="str">
        <f t="shared" si="1329"/>
        <v>Missing input data</v>
      </c>
    </row>
    <row r="657" spans="1:65" ht="15.75" thickBot="1">
      <c r="A657" s="156"/>
      <c r="B657" s="172" t="str">
        <f t="shared" si="1339"/>
        <v/>
      </c>
      <c r="C657" s="157"/>
      <c r="D657" s="172" t="str">
        <f t="shared" si="1340"/>
        <v/>
      </c>
      <c r="E657" s="157"/>
      <c r="F657" s="172" t="str">
        <f t="shared" si="1330"/>
        <v/>
      </c>
      <c r="G657" s="157"/>
      <c r="H657" s="172" t="str">
        <f t="shared" si="1331"/>
        <v/>
      </c>
      <c r="I657" s="153"/>
      <c r="J657" s="150" t="str">
        <f t="shared" si="1332"/>
        <v/>
      </c>
      <c r="K657" s="153"/>
      <c r="L657" s="172" t="str">
        <f t="shared" si="1333"/>
        <v/>
      </c>
      <c r="M657" s="157"/>
      <c r="N657" s="172" t="str">
        <f t="shared" si="1334"/>
        <v/>
      </c>
      <c r="O657" s="121"/>
      <c r="P657" s="172" t="str">
        <f t="shared" si="1341"/>
        <v/>
      </c>
      <c r="Q657" s="172" t="str">
        <f>IF(O657="","",VLOOKUP(O657,'DOCUMENT TYPE'!$A$2:$D$805,2,))</f>
        <v/>
      </c>
      <c r="R657" s="172" t="str">
        <f t="shared" si="1342"/>
        <v/>
      </c>
      <c r="S657" s="172" t="str">
        <f>IF(O657="","",VLOOKUP(O657,'DOCUMENT TYPE'!$A$2:$D$805,3,))</f>
        <v/>
      </c>
      <c r="T657" s="172" t="str">
        <f t="shared" si="1343"/>
        <v/>
      </c>
      <c r="U657" s="121"/>
      <c r="V657" s="172" t="str">
        <f t="shared" si="1344"/>
        <v/>
      </c>
      <c r="W657" s="225" t="str">
        <f>IF(U657="","",VLOOKUP(U657,'ACTIVITY &amp; DISCIPLINE CODE'!$F$3:$I$1863,2,))</f>
        <v/>
      </c>
      <c r="X657" s="172" t="str">
        <f t="shared" si="1345"/>
        <v/>
      </c>
      <c r="Y657" s="172" t="str">
        <f>IF(U657="","",VLOOKUP(U657,'ACTIVITY &amp; DISCIPLINE CODE'!$F$3:$I$1863,3,))</f>
        <v/>
      </c>
      <c r="Z657" s="172" t="str">
        <f t="shared" si="1346"/>
        <v/>
      </c>
      <c r="AA657" s="172" t="str">
        <f>IF(U657="","",VLOOKUP(U657,'ACTIVITY &amp; DISCIPLINE CODE'!$F$3:$I$1863,4,))</f>
        <v/>
      </c>
      <c r="AB657" s="172" t="str">
        <f t="shared" si="1347"/>
        <v/>
      </c>
      <c r="AC657" s="153"/>
      <c r="AD657" s="155" t="str">
        <f t="shared" si="1348"/>
        <v/>
      </c>
      <c r="AE657" s="172" t="str">
        <f>IF(AC657="","",VLOOKUP(AC657,'PROJECT STAGE'!$A$2:$C$100,2,))</f>
        <v/>
      </c>
      <c r="AF657" s="155" t="str">
        <f t="shared" si="1349"/>
        <v/>
      </c>
      <c r="AG657" s="172" t="str">
        <f>IF(AC657="","",VLOOKUP(AC657,'PROJECT STAGE'!$A$2:$C$100,3,))</f>
        <v/>
      </c>
      <c r="AH657" s="157" t="str">
        <f t="shared" si="1241"/>
        <v/>
      </c>
      <c r="AI657" s="157"/>
      <c r="AJ657" s="157" t="str">
        <f t="shared" si="1242"/>
        <v/>
      </c>
      <c r="AK657" s="157"/>
      <c r="AL657" s="157" t="str">
        <f t="shared" si="1243"/>
        <v/>
      </c>
      <c r="AM657" s="157"/>
      <c r="AN657" s="157" t="str">
        <f t="shared" si="1350"/>
        <v/>
      </c>
      <c r="AO657" s="157"/>
      <c r="AP657" s="157" t="str">
        <f t="shared" si="1317"/>
        <v/>
      </c>
      <c r="AQ657" s="262"/>
      <c r="AR657" s="45"/>
      <c r="AS657" s="199" t="str">
        <f t="shared" si="1335"/>
        <v>Not LT section</v>
      </c>
      <c r="AT657" s="200" t="str">
        <f t="shared" si="1244"/>
        <v>.</v>
      </c>
      <c r="AU657" s="199" t="str">
        <f>IF(O657=0,"No input data",INDEX('DOCUMENT TYPE'!D:D,MATCH(Filename!O657,'DOCUMENT TYPE'!A:A,0)))</f>
        <v>No input data</v>
      </c>
      <c r="AV657" s="200" t="str">
        <f t="shared" si="1336"/>
        <v>-</v>
      </c>
      <c r="AW657" s="199" t="str">
        <f t="shared" si="1318"/>
        <v>Check PROJECT STAGE</v>
      </c>
      <c r="AX657" s="200" t="str">
        <f t="shared" ref="AX657" si="1360">IF(AY657&gt;"0","-","")</f>
        <v/>
      </c>
      <c r="AY657" s="199" t="str">
        <f t="shared" si="1320"/>
        <v/>
      </c>
      <c r="AZ657" s="204" t="str">
        <f t="shared" ref="AZ657" si="1361">IF(BA657&gt;"0","-","")</f>
        <v/>
      </c>
      <c r="BA657" s="203" t="str">
        <f t="shared" si="1322"/>
        <v/>
      </c>
      <c r="BB657" s="44"/>
      <c r="BC657" s="40" t="str">
        <f t="shared" si="1323"/>
        <v>Missing input data</v>
      </c>
      <c r="BD657" s="40" t="str">
        <f t="shared" si="1324"/>
        <v>Missing input data</v>
      </c>
      <c r="BE657" s="44"/>
      <c r="BF657" s="40" t="str">
        <f t="shared" si="1325"/>
        <v>Missing input data</v>
      </c>
      <c r="BG657" s="40" t="str">
        <f t="shared" si="1326"/>
        <v>Missing input data</v>
      </c>
      <c r="BH657" s="42"/>
      <c r="BI657" s="40" t="str">
        <f t="shared" si="1338"/>
        <v>Missing input data</v>
      </c>
      <c r="BJ657" s="40" t="str">
        <f t="shared" si="1327"/>
        <v>Missing input data</v>
      </c>
      <c r="BK657" s="42"/>
      <c r="BL657" s="40" t="str">
        <f t="shared" si="1328"/>
        <v>Missing input data</v>
      </c>
      <c r="BM657" s="40" t="str">
        <f t="shared" si="1329"/>
        <v>Missing input data</v>
      </c>
    </row>
    <row r="658" spans="1:65" ht="15.75" thickBot="1">
      <c r="A658" s="156"/>
      <c r="B658" s="172" t="str">
        <f t="shared" si="1339"/>
        <v/>
      </c>
      <c r="C658" s="157"/>
      <c r="D658" s="172" t="str">
        <f t="shared" si="1340"/>
        <v/>
      </c>
      <c r="E658" s="157"/>
      <c r="F658" s="172" t="str">
        <f t="shared" si="1330"/>
        <v/>
      </c>
      <c r="G658" s="157"/>
      <c r="H658" s="172" t="str">
        <f t="shared" si="1331"/>
        <v/>
      </c>
      <c r="I658" s="153"/>
      <c r="J658" s="150" t="str">
        <f t="shared" si="1332"/>
        <v/>
      </c>
      <c r="K658" s="153"/>
      <c r="L658" s="172" t="str">
        <f t="shared" si="1333"/>
        <v/>
      </c>
      <c r="M658" s="157"/>
      <c r="N658" s="172" t="str">
        <f t="shared" si="1334"/>
        <v/>
      </c>
      <c r="O658" s="121"/>
      <c r="P658" s="172" t="str">
        <f t="shared" si="1341"/>
        <v/>
      </c>
      <c r="Q658" s="172" t="str">
        <f>IF(O658="","",VLOOKUP(O658,'DOCUMENT TYPE'!$A$2:$D$805,2,))</f>
        <v/>
      </c>
      <c r="R658" s="172" t="str">
        <f t="shared" si="1342"/>
        <v/>
      </c>
      <c r="S658" s="172" t="str">
        <f>IF(O658="","",VLOOKUP(O658,'DOCUMENT TYPE'!$A$2:$D$805,3,))</f>
        <v/>
      </c>
      <c r="T658" s="172" t="str">
        <f t="shared" si="1343"/>
        <v/>
      </c>
      <c r="U658" s="121"/>
      <c r="V658" s="172" t="str">
        <f t="shared" si="1344"/>
        <v/>
      </c>
      <c r="W658" s="225" t="str">
        <f>IF(U658="","",VLOOKUP(U658,'ACTIVITY &amp; DISCIPLINE CODE'!$F$3:$I$1863,2,))</f>
        <v/>
      </c>
      <c r="X658" s="172" t="str">
        <f t="shared" si="1345"/>
        <v/>
      </c>
      <c r="Y658" s="172" t="str">
        <f>IF(U658="","",VLOOKUP(U658,'ACTIVITY &amp; DISCIPLINE CODE'!$F$3:$I$1863,3,))</f>
        <v/>
      </c>
      <c r="Z658" s="172" t="str">
        <f t="shared" si="1346"/>
        <v/>
      </c>
      <c r="AA658" s="172" t="str">
        <f>IF(U658="","",VLOOKUP(U658,'ACTIVITY &amp; DISCIPLINE CODE'!$F$3:$I$1863,4,))</f>
        <v/>
      </c>
      <c r="AB658" s="172" t="str">
        <f t="shared" si="1347"/>
        <v/>
      </c>
      <c r="AC658" s="153"/>
      <c r="AD658" s="155" t="str">
        <f t="shared" si="1348"/>
        <v/>
      </c>
      <c r="AE658" s="172" t="str">
        <f>IF(AC658="","",VLOOKUP(AC658,'PROJECT STAGE'!$A$2:$C$100,2,))</f>
        <v/>
      </c>
      <c r="AF658" s="155" t="str">
        <f t="shared" si="1349"/>
        <v/>
      </c>
      <c r="AG658" s="172" t="str">
        <f>IF(AC658="","",VLOOKUP(AC658,'PROJECT STAGE'!$A$2:$C$100,3,))</f>
        <v/>
      </c>
      <c r="AH658" s="157" t="str">
        <f t="shared" si="1241"/>
        <v/>
      </c>
      <c r="AI658" s="157"/>
      <c r="AJ658" s="157" t="str">
        <f t="shared" si="1242"/>
        <v/>
      </c>
      <c r="AK658" s="157"/>
      <c r="AL658" s="157" t="str">
        <f t="shared" si="1243"/>
        <v/>
      </c>
      <c r="AM658" s="157"/>
      <c r="AN658" s="157" t="str">
        <f t="shared" si="1350"/>
        <v/>
      </c>
      <c r="AO658" s="157"/>
      <c r="AP658" s="157" t="str">
        <f t="shared" si="1317"/>
        <v/>
      </c>
      <c r="AQ658" s="262"/>
      <c r="AR658" s="45"/>
      <c r="AS658" s="199" t="str">
        <f t="shared" si="1335"/>
        <v>Not LT section</v>
      </c>
      <c r="AT658" s="200" t="str">
        <f t="shared" si="1244"/>
        <v>.</v>
      </c>
      <c r="AU658" s="199" t="str">
        <f>IF(O658=0,"No input data",INDEX('DOCUMENT TYPE'!D:D,MATCH(Filename!O658,'DOCUMENT TYPE'!A:A,0)))</f>
        <v>No input data</v>
      </c>
      <c r="AV658" s="200" t="str">
        <f t="shared" si="1336"/>
        <v>-</v>
      </c>
      <c r="AW658" s="199" t="str">
        <f t="shared" si="1318"/>
        <v>Check PROJECT STAGE</v>
      </c>
      <c r="AX658" s="200" t="str">
        <f t="shared" ref="AX658" si="1362">IF(AY658&gt;"0","-","")</f>
        <v/>
      </c>
      <c r="AY658" s="199" t="str">
        <f t="shared" si="1320"/>
        <v/>
      </c>
      <c r="AZ658" s="204" t="str">
        <f t="shared" si="1321"/>
        <v/>
      </c>
      <c r="BA658" s="203" t="str">
        <f t="shared" si="1322"/>
        <v/>
      </c>
      <c r="BB658" s="44"/>
      <c r="BC658" s="40" t="str">
        <f t="shared" si="1323"/>
        <v>Missing input data</v>
      </c>
      <c r="BD658" s="40" t="str">
        <f t="shared" si="1324"/>
        <v>Missing input data</v>
      </c>
      <c r="BE658" s="44"/>
      <c r="BF658" s="40" t="str">
        <f t="shared" si="1325"/>
        <v>Missing input data</v>
      </c>
      <c r="BG658" s="40" t="str">
        <f t="shared" si="1326"/>
        <v>Missing input data</v>
      </c>
      <c r="BH658" s="42"/>
      <c r="BI658" s="40" t="str">
        <f t="shared" si="1338"/>
        <v>Missing input data</v>
      </c>
      <c r="BJ658" s="40" t="str">
        <f t="shared" si="1327"/>
        <v>Missing input data</v>
      </c>
      <c r="BK658" s="42"/>
      <c r="BL658" s="40" t="str">
        <f t="shared" si="1328"/>
        <v>Missing input data</v>
      </c>
      <c r="BM658" s="40" t="str">
        <f t="shared" si="1329"/>
        <v>Missing input data</v>
      </c>
    </row>
    <row r="659" spans="1:65" ht="15.75" thickBot="1">
      <c r="A659" s="156"/>
      <c r="B659" s="172" t="str">
        <f t="shared" si="1339"/>
        <v/>
      </c>
      <c r="C659" s="157"/>
      <c r="D659" s="172" t="str">
        <f t="shared" si="1340"/>
        <v/>
      </c>
      <c r="E659" s="157"/>
      <c r="F659" s="172" t="str">
        <f t="shared" si="1330"/>
        <v/>
      </c>
      <c r="G659" s="157"/>
      <c r="H659" s="172" t="str">
        <f t="shared" si="1331"/>
        <v/>
      </c>
      <c r="I659" s="153"/>
      <c r="J659" s="150" t="str">
        <f t="shared" si="1332"/>
        <v/>
      </c>
      <c r="K659" s="153"/>
      <c r="L659" s="172" t="str">
        <f t="shared" si="1333"/>
        <v/>
      </c>
      <c r="M659" s="157"/>
      <c r="N659" s="172" t="str">
        <f t="shared" si="1334"/>
        <v/>
      </c>
      <c r="O659" s="121"/>
      <c r="P659" s="172" t="str">
        <f t="shared" si="1341"/>
        <v/>
      </c>
      <c r="Q659" s="172" t="str">
        <f>IF(O659="","",VLOOKUP(O659,'DOCUMENT TYPE'!$A$2:$D$805,2,))</f>
        <v/>
      </c>
      <c r="R659" s="172" t="str">
        <f t="shared" si="1342"/>
        <v/>
      </c>
      <c r="S659" s="172" t="str">
        <f>IF(O659="","",VLOOKUP(O659,'DOCUMENT TYPE'!$A$2:$D$805,3,))</f>
        <v/>
      </c>
      <c r="T659" s="172" t="str">
        <f t="shared" si="1343"/>
        <v/>
      </c>
      <c r="U659" s="121"/>
      <c r="V659" s="172" t="str">
        <f t="shared" si="1344"/>
        <v/>
      </c>
      <c r="W659" s="225" t="str">
        <f>IF(U659="","",VLOOKUP(U659,'ACTIVITY &amp; DISCIPLINE CODE'!$F$3:$I$1863,2,))</f>
        <v/>
      </c>
      <c r="X659" s="172" t="str">
        <f t="shared" si="1345"/>
        <v/>
      </c>
      <c r="Y659" s="172" t="str">
        <f>IF(U659="","",VLOOKUP(U659,'ACTIVITY &amp; DISCIPLINE CODE'!$F$3:$I$1863,3,))</f>
        <v/>
      </c>
      <c r="Z659" s="172" t="str">
        <f t="shared" si="1346"/>
        <v/>
      </c>
      <c r="AA659" s="172" t="str">
        <f>IF(U659="","",VLOOKUP(U659,'ACTIVITY &amp; DISCIPLINE CODE'!$F$3:$I$1863,4,))</f>
        <v/>
      </c>
      <c r="AB659" s="172" t="str">
        <f t="shared" si="1347"/>
        <v/>
      </c>
      <c r="AC659" s="153"/>
      <c r="AD659" s="155" t="str">
        <f t="shared" si="1348"/>
        <v/>
      </c>
      <c r="AE659" s="172" t="str">
        <f>IF(AC659="","",VLOOKUP(AC659,'PROJECT STAGE'!$A$2:$C$100,2,))</f>
        <v/>
      </c>
      <c r="AF659" s="155" t="str">
        <f t="shared" si="1349"/>
        <v/>
      </c>
      <c r="AG659" s="172" t="str">
        <f>IF(AC659="","",VLOOKUP(AC659,'PROJECT STAGE'!$A$2:$C$100,3,))</f>
        <v/>
      </c>
      <c r="AH659" s="157" t="str">
        <f t="shared" si="1241"/>
        <v/>
      </c>
      <c r="AI659" s="157"/>
      <c r="AJ659" s="157" t="str">
        <f t="shared" si="1242"/>
        <v/>
      </c>
      <c r="AK659" s="157"/>
      <c r="AL659" s="157" t="str">
        <f t="shared" si="1243"/>
        <v/>
      </c>
      <c r="AM659" s="157"/>
      <c r="AN659" s="157" t="str">
        <f t="shared" si="1350"/>
        <v/>
      </c>
      <c r="AO659" s="157"/>
      <c r="AP659" s="157" t="str">
        <f t="shared" si="1317"/>
        <v/>
      </c>
      <c r="AQ659" s="262"/>
      <c r="AR659" s="45"/>
      <c r="AS659" s="199" t="str">
        <f t="shared" si="1335"/>
        <v>Not LT section</v>
      </c>
      <c r="AT659" s="200" t="str">
        <f t="shared" si="1244"/>
        <v>.</v>
      </c>
      <c r="AU659" s="199" t="str">
        <f>IF(O659=0,"No input data",INDEX('DOCUMENT TYPE'!D:D,MATCH(Filename!O659,'DOCUMENT TYPE'!A:A,0)))</f>
        <v>No input data</v>
      </c>
      <c r="AV659" s="200" t="str">
        <f t="shared" si="1336"/>
        <v>-</v>
      </c>
      <c r="AW659" s="199" t="str">
        <f t="shared" si="1318"/>
        <v>Check PROJECT STAGE</v>
      </c>
      <c r="AX659" s="200" t="str">
        <f t="shared" ref="AX659" si="1363">IF(AY659&gt;"0","-","")</f>
        <v/>
      </c>
      <c r="AY659" s="199" t="str">
        <f t="shared" si="1320"/>
        <v/>
      </c>
      <c r="AZ659" s="204" t="str">
        <f t="shared" ref="AZ659" si="1364">IF(BA659&gt;"0","-","")</f>
        <v/>
      </c>
      <c r="BA659" s="203" t="str">
        <f t="shared" si="1322"/>
        <v/>
      </c>
      <c r="BB659" s="44"/>
      <c r="BC659" s="40" t="str">
        <f t="shared" si="1323"/>
        <v>Missing input data</v>
      </c>
      <c r="BD659" s="40" t="str">
        <f t="shared" si="1324"/>
        <v>Missing input data</v>
      </c>
      <c r="BE659" s="44"/>
      <c r="BF659" s="40" t="str">
        <f t="shared" si="1325"/>
        <v>Missing input data</v>
      </c>
      <c r="BG659" s="40" t="str">
        <f t="shared" si="1326"/>
        <v>Missing input data</v>
      </c>
      <c r="BH659" s="42"/>
      <c r="BI659" s="40" t="str">
        <f t="shared" si="1338"/>
        <v>Missing input data</v>
      </c>
      <c r="BJ659" s="40" t="str">
        <f t="shared" si="1327"/>
        <v>Missing input data</v>
      </c>
      <c r="BK659" s="42"/>
      <c r="BL659" s="40" t="str">
        <f t="shared" si="1328"/>
        <v>Missing input data</v>
      </c>
      <c r="BM659" s="40" t="str">
        <f t="shared" si="1329"/>
        <v>Missing input data</v>
      </c>
    </row>
    <row r="660" spans="1:65" ht="15.75" thickBot="1">
      <c r="A660" s="156"/>
      <c r="B660" s="172" t="str">
        <f t="shared" si="1339"/>
        <v/>
      </c>
      <c r="C660" s="157"/>
      <c r="D660" s="172" t="str">
        <f t="shared" si="1340"/>
        <v/>
      </c>
      <c r="E660" s="157"/>
      <c r="F660" s="172" t="str">
        <f t="shared" si="1330"/>
        <v/>
      </c>
      <c r="G660" s="157"/>
      <c r="H660" s="172" t="str">
        <f t="shared" si="1331"/>
        <v/>
      </c>
      <c r="I660" s="153"/>
      <c r="J660" s="150" t="str">
        <f t="shared" si="1332"/>
        <v/>
      </c>
      <c r="K660" s="153"/>
      <c r="L660" s="172" t="str">
        <f t="shared" si="1333"/>
        <v/>
      </c>
      <c r="M660" s="157"/>
      <c r="N660" s="172" t="str">
        <f t="shared" si="1334"/>
        <v/>
      </c>
      <c r="O660" s="121"/>
      <c r="P660" s="172" t="str">
        <f t="shared" si="1341"/>
        <v/>
      </c>
      <c r="Q660" s="172" t="str">
        <f>IF(O660="","",VLOOKUP(O660,'DOCUMENT TYPE'!$A$2:$D$805,2,))</f>
        <v/>
      </c>
      <c r="R660" s="172" t="str">
        <f t="shared" si="1342"/>
        <v/>
      </c>
      <c r="S660" s="172" t="str">
        <f>IF(O660="","",VLOOKUP(O660,'DOCUMENT TYPE'!$A$2:$D$805,3,))</f>
        <v/>
      </c>
      <c r="T660" s="172" t="str">
        <f t="shared" si="1343"/>
        <v/>
      </c>
      <c r="U660" s="121"/>
      <c r="V660" s="172" t="str">
        <f t="shared" si="1344"/>
        <v/>
      </c>
      <c r="W660" s="225" t="str">
        <f>IF(U660="","",VLOOKUP(U660,'ACTIVITY &amp; DISCIPLINE CODE'!$F$3:$I$1863,2,))</f>
        <v/>
      </c>
      <c r="X660" s="172" t="str">
        <f t="shared" si="1345"/>
        <v/>
      </c>
      <c r="Y660" s="172" t="str">
        <f>IF(U660="","",VLOOKUP(U660,'ACTIVITY &amp; DISCIPLINE CODE'!$F$3:$I$1863,3,))</f>
        <v/>
      </c>
      <c r="Z660" s="172" t="str">
        <f t="shared" si="1346"/>
        <v/>
      </c>
      <c r="AA660" s="172" t="str">
        <f>IF(U660="","",VLOOKUP(U660,'ACTIVITY &amp; DISCIPLINE CODE'!$F$3:$I$1863,4,))</f>
        <v/>
      </c>
      <c r="AB660" s="172" t="str">
        <f t="shared" si="1347"/>
        <v/>
      </c>
      <c r="AC660" s="153"/>
      <c r="AD660" s="155" t="str">
        <f t="shared" si="1348"/>
        <v/>
      </c>
      <c r="AE660" s="172" t="str">
        <f>IF(AC660="","",VLOOKUP(AC660,'PROJECT STAGE'!$A$2:$C$100,2,))</f>
        <v/>
      </c>
      <c r="AF660" s="155" t="str">
        <f t="shared" si="1349"/>
        <v/>
      </c>
      <c r="AG660" s="172" t="str">
        <f>IF(AC660="","",VLOOKUP(AC660,'PROJECT STAGE'!$A$2:$C$100,3,))</f>
        <v/>
      </c>
      <c r="AH660" s="157" t="str">
        <f t="shared" si="1241"/>
        <v/>
      </c>
      <c r="AI660" s="157"/>
      <c r="AJ660" s="157" t="str">
        <f t="shared" si="1242"/>
        <v/>
      </c>
      <c r="AK660" s="157"/>
      <c r="AL660" s="157" t="str">
        <f t="shared" si="1243"/>
        <v/>
      </c>
      <c r="AM660" s="157"/>
      <c r="AN660" s="157" t="str">
        <f t="shared" si="1350"/>
        <v/>
      </c>
      <c r="AO660" s="157"/>
      <c r="AP660" s="157" t="str">
        <f t="shared" si="1317"/>
        <v/>
      </c>
      <c r="AQ660" s="262"/>
      <c r="AR660" s="45"/>
      <c r="AS660" s="199" t="str">
        <f t="shared" si="1335"/>
        <v>Not LT section</v>
      </c>
      <c r="AT660" s="200" t="str">
        <f t="shared" si="1244"/>
        <v>.</v>
      </c>
      <c r="AU660" s="199" t="str">
        <f>IF(O660=0,"No input data",INDEX('DOCUMENT TYPE'!D:D,MATCH(Filename!O660,'DOCUMENT TYPE'!A:A,0)))</f>
        <v>No input data</v>
      </c>
      <c r="AV660" s="200" t="str">
        <f t="shared" si="1336"/>
        <v>-</v>
      </c>
      <c r="AW660" s="199" t="str">
        <f t="shared" si="1318"/>
        <v>Check PROJECT STAGE</v>
      </c>
      <c r="AX660" s="200" t="str">
        <f t="shared" ref="AX660" si="1365">IF(AY660&gt;"0","-","")</f>
        <v/>
      </c>
      <c r="AY660" s="199" t="str">
        <f t="shared" si="1320"/>
        <v/>
      </c>
      <c r="AZ660" s="204" t="str">
        <f t="shared" si="1321"/>
        <v/>
      </c>
      <c r="BA660" s="203" t="str">
        <f t="shared" si="1322"/>
        <v/>
      </c>
      <c r="BB660" s="44"/>
      <c r="BC660" s="40" t="str">
        <f t="shared" si="1323"/>
        <v>Missing input data</v>
      </c>
      <c r="BD660" s="40" t="str">
        <f t="shared" si="1324"/>
        <v>Missing input data</v>
      </c>
      <c r="BE660" s="44"/>
      <c r="BF660" s="40" t="str">
        <f t="shared" si="1325"/>
        <v>Missing input data</v>
      </c>
      <c r="BG660" s="40" t="str">
        <f t="shared" si="1326"/>
        <v>Missing input data</v>
      </c>
      <c r="BH660" s="42"/>
      <c r="BI660" s="40" t="str">
        <f t="shared" si="1338"/>
        <v>Missing input data</v>
      </c>
      <c r="BJ660" s="40" t="str">
        <f t="shared" si="1327"/>
        <v>Missing input data</v>
      </c>
      <c r="BK660" s="42"/>
      <c r="BL660" s="40" t="str">
        <f t="shared" si="1328"/>
        <v>Missing input data</v>
      </c>
      <c r="BM660" s="40" t="str">
        <f t="shared" si="1329"/>
        <v>Missing input data</v>
      </c>
    </row>
    <row r="661" spans="1:65" ht="15.75" thickBot="1">
      <c r="A661" s="156"/>
      <c r="B661" s="172" t="str">
        <f t="shared" si="1339"/>
        <v/>
      </c>
      <c r="C661" s="157"/>
      <c r="D661" s="172" t="str">
        <f t="shared" si="1340"/>
        <v/>
      </c>
      <c r="E661" s="157"/>
      <c r="F661" s="172" t="str">
        <f t="shared" si="1330"/>
        <v/>
      </c>
      <c r="G661" s="157"/>
      <c r="H661" s="172" t="str">
        <f t="shared" si="1331"/>
        <v/>
      </c>
      <c r="I661" s="153"/>
      <c r="J661" s="150" t="str">
        <f t="shared" si="1332"/>
        <v/>
      </c>
      <c r="K661" s="153"/>
      <c r="L661" s="172" t="str">
        <f t="shared" si="1333"/>
        <v/>
      </c>
      <c r="M661" s="157"/>
      <c r="N661" s="172" t="str">
        <f t="shared" si="1334"/>
        <v/>
      </c>
      <c r="O661" s="121"/>
      <c r="P661" s="172" t="str">
        <f t="shared" si="1341"/>
        <v/>
      </c>
      <c r="Q661" s="172" t="str">
        <f>IF(O661="","",VLOOKUP(O661,'DOCUMENT TYPE'!$A$2:$D$805,2,))</f>
        <v/>
      </c>
      <c r="R661" s="172" t="str">
        <f t="shared" si="1342"/>
        <v/>
      </c>
      <c r="S661" s="172" t="str">
        <f>IF(O661="","",VLOOKUP(O661,'DOCUMENT TYPE'!$A$2:$D$805,3,))</f>
        <v/>
      </c>
      <c r="T661" s="172" t="str">
        <f t="shared" si="1343"/>
        <v/>
      </c>
      <c r="U661" s="121"/>
      <c r="V661" s="172" t="str">
        <f t="shared" si="1344"/>
        <v/>
      </c>
      <c r="W661" s="225" t="str">
        <f>IF(U661="","",VLOOKUP(U661,'ACTIVITY &amp; DISCIPLINE CODE'!$F$3:$I$1863,2,))</f>
        <v/>
      </c>
      <c r="X661" s="172" t="str">
        <f t="shared" si="1345"/>
        <v/>
      </c>
      <c r="Y661" s="172" t="str">
        <f>IF(U661="","",VLOOKUP(U661,'ACTIVITY &amp; DISCIPLINE CODE'!$F$3:$I$1863,3,))</f>
        <v/>
      </c>
      <c r="Z661" s="172" t="str">
        <f t="shared" si="1346"/>
        <v/>
      </c>
      <c r="AA661" s="172" t="str">
        <f>IF(U661="","",VLOOKUP(U661,'ACTIVITY &amp; DISCIPLINE CODE'!$F$3:$I$1863,4,))</f>
        <v/>
      </c>
      <c r="AB661" s="172" t="str">
        <f t="shared" si="1347"/>
        <v/>
      </c>
      <c r="AC661" s="153"/>
      <c r="AD661" s="155" t="str">
        <f t="shared" si="1348"/>
        <v/>
      </c>
      <c r="AE661" s="172" t="str">
        <f>IF(AC661="","",VLOOKUP(AC661,'PROJECT STAGE'!$A$2:$C$100,2,))</f>
        <v/>
      </c>
      <c r="AF661" s="155" t="str">
        <f t="shared" si="1349"/>
        <v/>
      </c>
      <c r="AG661" s="172" t="str">
        <f>IF(AC661="","",VLOOKUP(AC661,'PROJECT STAGE'!$A$2:$C$100,3,))</f>
        <v/>
      </c>
      <c r="AH661" s="157" t="str">
        <f t="shared" si="1241"/>
        <v/>
      </c>
      <c r="AI661" s="157"/>
      <c r="AJ661" s="157" t="str">
        <f t="shared" si="1242"/>
        <v/>
      </c>
      <c r="AK661" s="157"/>
      <c r="AL661" s="157" t="str">
        <f t="shared" si="1243"/>
        <v/>
      </c>
      <c r="AM661" s="157"/>
      <c r="AN661" s="157" t="str">
        <f t="shared" si="1350"/>
        <v/>
      </c>
      <c r="AO661" s="157"/>
      <c r="AP661" s="157" t="str">
        <f t="shared" si="1317"/>
        <v/>
      </c>
      <c r="AQ661" s="262"/>
      <c r="AR661" s="45"/>
      <c r="AS661" s="199" t="str">
        <f t="shared" si="1335"/>
        <v>Not LT section</v>
      </c>
      <c r="AT661" s="200" t="str">
        <f t="shared" si="1244"/>
        <v>.</v>
      </c>
      <c r="AU661" s="199" t="str">
        <f>IF(O661=0,"No input data",INDEX('DOCUMENT TYPE'!D:D,MATCH(Filename!O661,'DOCUMENT TYPE'!A:A,0)))</f>
        <v>No input data</v>
      </c>
      <c r="AV661" s="200" t="str">
        <f t="shared" si="1336"/>
        <v>-</v>
      </c>
      <c r="AW661" s="199" t="str">
        <f t="shared" si="1318"/>
        <v>Check PROJECT STAGE</v>
      </c>
      <c r="AX661" s="200" t="str">
        <f t="shared" ref="AX661" si="1366">IF(AY661&gt;"0","-","")</f>
        <v/>
      </c>
      <c r="AY661" s="199" t="str">
        <f t="shared" si="1320"/>
        <v/>
      </c>
      <c r="AZ661" s="204" t="str">
        <f t="shared" ref="AZ661" si="1367">IF(BA661&gt;"0","-","")</f>
        <v/>
      </c>
      <c r="BA661" s="203" t="str">
        <f t="shared" si="1322"/>
        <v/>
      </c>
      <c r="BB661" s="44"/>
      <c r="BC661" s="40" t="str">
        <f t="shared" si="1323"/>
        <v>Missing input data</v>
      </c>
      <c r="BD661" s="40" t="str">
        <f t="shared" si="1324"/>
        <v>Missing input data</v>
      </c>
      <c r="BE661" s="44"/>
      <c r="BF661" s="40" t="str">
        <f t="shared" si="1325"/>
        <v>Missing input data</v>
      </c>
      <c r="BG661" s="40" t="str">
        <f t="shared" si="1326"/>
        <v>Missing input data</v>
      </c>
      <c r="BH661" s="42"/>
      <c r="BI661" s="40" t="str">
        <f t="shared" si="1338"/>
        <v>Missing input data</v>
      </c>
      <c r="BJ661" s="40" t="str">
        <f t="shared" si="1327"/>
        <v>Missing input data</v>
      </c>
      <c r="BK661" s="42"/>
      <c r="BL661" s="40" t="str">
        <f t="shared" si="1328"/>
        <v>Missing input data</v>
      </c>
      <c r="BM661" s="40" t="str">
        <f t="shared" si="1329"/>
        <v>Missing input data</v>
      </c>
    </row>
    <row r="662" spans="1:65" ht="15.75" thickBot="1">
      <c r="A662" s="156"/>
      <c r="B662" s="172" t="str">
        <f t="shared" si="1339"/>
        <v/>
      </c>
      <c r="C662" s="157"/>
      <c r="D662" s="172" t="str">
        <f t="shared" si="1340"/>
        <v/>
      </c>
      <c r="E662" s="157"/>
      <c r="F662" s="172" t="str">
        <f t="shared" si="1330"/>
        <v/>
      </c>
      <c r="G662" s="157"/>
      <c r="H662" s="172" t="str">
        <f t="shared" si="1331"/>
        <v/>
      </c>
      <c r="I662" s="153"/>
      <c r="J662" s="150" t="str">
        <f t="shared" si="1332"/>
        <v/>
      </c>
      <c r="K662" s="153"/>
      <c r="L662" s="172" t="str">
        <f t="shared" si="1333"/>
        <v/>
      </c>
      <c r="M662" s="157"/>
      <c r="N662" s="172" t="str">
        <f t="shared" si="1334"/>
        <v/>
      </c>
      <c r="O662" s="121"/>
      <c r="P662" s="172" t="str">
        <f t="shared" si="1341"/>
        <v/>
      </c>
      <c r="Q662" s="172" t="str">
        <f>IF(O662="","",VLOOKUP(O662,'DOCUMENT TYPE'!$A$2:$D$805,2,))</f>
        <v/>
      </c>
      <c r="R662" s="172" t="str">
        <f t="shared" si="1342"/>
        <v/>
      </c>
      <c r="S662" s="172" t="str">
        <f>IF(O662="","",VLOOKUP(O662,'DOCUMENT TYPE'!$A$2:$D$805,3,))</f>
        <v/>
      </c>
      <c r="T662" s="172" t="str">
        <f t="shared" si="1343"/>
        <v/>
      </c>
      <c r="U662" s="121"/>
      <c r="V662" s="172" t="str">
        <f t="shared" si="1344"/>
        <v/>
      </c>
      <c r="W662" s="225" t="str">
        <f>IF(U662="","",VLOOKUP(U662,'ACTIVITY &amp; DISCIPLINE CODE'!$F$3:$I$1863,2,))</f>
        <v/>
      </c>
      <c r="X662" s="172" t="str">
        <f t="shared" si="1345"/>
        <v/>
      </c>
      <c r="Y662" s="172" t="str">
        <f>IF(U662="","",VLOOKUP(U662,'ACTIVITY &amp; DISCIPLINE CODE'!$F$3:$I$1863,3,))</f>
        <v/>
      </c>
      <c r="Z662" s="172" t="str">
        <f t="shared" si="1346"/>
        <v/>
      </c>
      <c r="AA662" s="172" t="str">
        <f>IF(U662="","",VLOOKUP(U662,'ACTIVITY &amp; DISCIPLINE CODE'!$F$3:$I$1863,4,))</f>
        <v/>
      </c>
      <c r="AB662" s="172" t="str">
        <f t="shared" si="1347"/>
        <v/>
      </c>
      <c r="AC662" s="153"/>
      <c r="AD662" s="155" t="str">
        <f t="shared" si="1348"/>
        <v/>
      </c>
      <c r="AE662" s="172" t="str">
        <f>IF(AC662="","",VLOOKUP(AC662,'PROJECT STAGE'!$A$2:$C$100,2,))</f>
        <v/>
      </c>
      <c r="AF662" s="155" t="str">
        <f t="shared" si="1349"/>
        <v/>
      </c>
      <c r="AG662" s="172" t="str">
        <f>IF(AC662="","",VLOOKUP(AC662,'PROJECT STAGE'!$A$2:$C$100,3,))</f>
        <v/>
      </c>
      <c r="AH662" s="157" t="str">
        <f t="shared" si="1241"/>
        <v/>
      </c>
      <c r="AI662" s="157"/>
      <c r="AJ662" s="157" t="str">
        <f t="shared" si="1242"/>
        <v/>
      </c>
      <c r="AK662" s="157"/>
      <c r="AL662" s="157" t="str">
        <f t="shared" si="1243"/>
        <v/>
      </c>
      <c r="AM662" s="157"/>
      <c r="AN662" s="157" t="str">
        <f t="shared" si="1350"/>
        <v/>
      </c>
      <c r="AO662" s="157"/>
      <c r="AP662" s="157" t="str">
        <f t="shared" si="1317"/>
        <v/>
      </c>
      <c r="AQ662" s="262"/>
      <c r="AR662" s="45"/>
      <c r="AS662" s="199" t="str">
        <f t="shared" si="1335"/>
        <v>Not LT section</v>
      </c>
      <c r="AT662" s="200" t="str">
        <f t="shared" si="1244"/>
        <v>.</v>
      </c>
      <c r="AU662" s="199" t="str">
        <f>IF(O662=0,"No input data",INDEX('DOCUMENT TYPE'!D:D,MATCH(Filename!O662,'DOCUMENT TYPE'!A:A,0)))</f>
        <v>No input data</v>
      </c>
      <c r="AV662" s="200" t="str">
        <f t="shared" si="1336"/>
        <v>-</v>
      </c>
      <c r="AW662" s="199" t="str">
        <f t="shared" si="1318"/>
        <v>Check PROJECT STAGE</v>
      </c>
      <c r="AX662" s="200" t="str">
        <f t="shared" ref="AX662" si="1368">IF(AY662&gt;"0","-","")</f>
        <v/>
      </c>
      <c r="AY662" s="199" t="str">
        <f t="shared" si="1320"/>
        <v/>
      </c>
      <c r="AZ662" s="204" t="str">
        <f t="shared" si="1321"/>
        <v/>
      </c>
      <c r="BA662" s="203" t="str">
        <f t="shared" si="1322"/>
        <v/>
      </c>
      <c r="BB662" s="44"/>
      <c r="BC662" s="40" t="str">
        <f t="shared" si="1323"/>
        <v>Missing input data</v>
      </c>
      <c r="BD662" s="40" t="str">
        <f t="shared" si="1324"/>
        <v>Missing input data</v>
      </c>
      <c r="BE662" s="44"/>
      <c r="BF662" s="40" t="str">
        <f t="shared" si="1325"/>
        <v>Missing input data</v>
      </c>
      <c r="BG662" s="40" t="str">
        <f t="shared" si="1326"/>
        <v>Missing input data</v>
      </c>
      <c r="BH662" s="42"/>
      <c r="BI662" s="40" t="str">
        <f t="shared" si="1338"/>
        <v>Missing input data</v>
      </c>
      <c r="BJ662" s="40" t="str">
        <f t="shared" si="1327"/>
        <v>Missing input data</v>
      </c>
      <c r="BK662" s="42"/>
      <c r="BL662" s="40" t="str">
        <f t="shared" si="1328"/>
        <v>Missing input data</v>
      </c>
      <c r="BM662" s="40" t="str">
        <f t="shared" si="1329"/>
        <v>Missing input data</v>
      </c>
    </row>
    <row r="663" spans="1:65" ht="15.75" thickBot="1">
      <c r="A663" s="156"/>
      <c r="B663" s="172" t="str">
        <f t="shared" si="1339"/>
        <v/>
      </c>
      <c r="C663" s="157"/>
      <c r="D663" s="172" t="str">
        <f t="shared" si="1340"/>
        <v/>
      </c>
      <c r="E663" s="157"/>
      <c r="F663" s="172" t="str">
        <f t="shared" si="1330"/>
        <v/>
      </c>
      <c r="G663" s="157"/>
      <c r="H663" s="172" t="str">
        <f t="shared" si="1331"/>
        <v/>
      </c>
      <c r="I663" s="153"/>
      <c r="J663" s="150" t="str">
        <f t="shared" si="1332"/>
        <v/>
      </c>
      <c r="K663" s="153"/>
      <c r="L663" s="172" t="str">
        <f t="shared" si="1333"/>
        <v/>
      </c>
      <c r="M663" s="157"/>
      <c r="N663" s="172" t="str">
        <f t="shared" si="1334"/>
        <v/>
      </c>
      <c r="O663" s="121"/>
      <c r="P663" s="172" t="str">
        <f t="shared" si="1341"/>
        <v/>
      </c>
      <c r="Q663" s="172" t="str">
        <f>IF(O663="","",VLOOKUP(O663,'DOCUMENT TYPE'!$A$2:$D$805,2,))</f>
        <v/>
      </c>
      <c r="R663" s="172" t="str">
        <f t="shared" si="1342"/>
        <v/>
      </c>
      <c r="S663" s="172" t="str">
        <f>IF(O663="","",VLOOKUP(O663,'DOCUMENT TYPE'!$A$2:$D$805,3,))</f>
        <v/>
      </c>
      <c r="T663" s="172" t="str">
        <f t="shared" si="1343"/>
        <v/>
      </c>
      <c r="U663" s="121"/>
      <c r="V663" s="172" t="str">
        <f t="shared" si="1344"/>
        <v/>
      </c>
      <c r="W663" s="225" t="str">
        <f>IF(U663="","",VLOOKUP(U663,'ACTIVITY &amp; DISCIPLINE CODE'!$F$3:$I$1863,2,))</f>
        <v/>
      </c>
      <c r="X663" s="172" t="str">
        <f t="shared" si="1345"/>
        <v/>
      </c>
      <c r="Y663" s="172" t="str">
        <f>IF(U663="","",VLOOKUP(U663,'ACTIVITY &amp; DISCIPLINE CODE'!$F$3:$I$1863,3,))</f>
        <v/>
      </c>
      <c r="Z663" s="172" t="str">
        <f t="shared" si="1346"/>
        <v/>
      </c>
      <c r="AA663" s="172" t="str">
        <f>IF(U663="","",VLOOKUP(U663,'ACTIVITY &amp; DISCIPLINE CODE'!$F$3:$I$1863,4,))</f>
        <v/>
      </c>
      <c r="AB663" s="172" t="str">
        <f t="shared" si="1347"/>
        <v/>
      </c>
      <c r="AC663" s="153"/>
      <c r="AD663" s="155" t="str">
        <f t="shared" si="1348"/>
        <v/>
      </c>
      <c r="AE663" s="172" t="str">
        <f>IF(AC663="","",VLOOKUP(AC663,'PROJECT STAGE'!$A$2:$C$100,2,))</f>
        <v/>
      </c>
      <c r="AF663" s="155" t="str">
        <f t="shared" si="1349"/>
        <v/>
      </c>
      <c r="AG663" s="172" t="str">
        <f>IF(AC663="","",VLOOKUP(AC663,'PROJECT STAGE'!$A$2:$C$100,3,))</f>
        <v/>
      </c>
      <c r="AH663" s="157" t="str">
        <f t="shared" si="1241"/>
        <v/>
      </c>
      <c r="AI663" s="157"/>
      <c r="AJ663" s="157" t="str">
        <f t="shared" si="1242"/>
        <v/>
      </c>
      <c r="AK663" s="157"/>
      <c r="AL663" s="157" t="str">
        <f t="shared" si="1243"/>
        <v/>
      </c>
      <c r="AM663" s="157"/>
      <c r="AN663" s="157" t="str">
        <f t="shared" si="1350"/>
        <v/>
      </c>
      <c r="AO663" s="157"/>
      <c r="AP663" s="157" t="str">
        <f t="shared" si="1317"/>
        <v/>
      </c>
      <c r="AQ663" s="262"/>
      <c r="AR663" s="45"/>
      <c r="AS663" s="199" t="str">
        <f t="shared" si="1335"/>
        <v>Not LT section</v>
      </c>
      <c r="AT663" s="200" t="str">
        <f t="shared" si="1244"/>
        <v>.</v>
      </c>
      <c r="AU663" s="199" t="str">
        <f>IF(O663=0,"No input data",INDEX('DOCUMENT TYPE'!D:D,MATCH(Filename!O663,'DOCUMENT TYPE'!A:A,0)))</f>
        <v>No input data</v>
      </c>
      <c r="AV663" s="200" t="str">
        <f t="shared" si="1336"/>
        <v>-</v>
      </c>
      <c r="AW663" s="199" t="str">
        <f t="shared" si="1318"/>
        <v>Check PROJECT STAGE</v>
      </c>
      <c r="AX663" s="200" t="str">
        <f t="shared" ref="AX663" si="1369">IF(AY663&gt;"0","-","")</f>
        <v/>
      </c>
      <c r="AY663" s="199" t="str">
        <f t="shared" si="1320"/>
        <v/>
      </c>
      <c r="AZ663" s="204" t="str">
        <f t="shared" ref="AZ663" si="1370">IF(BA663&gt;"0","-","")</f>
        <v/>
      </c>
      <c r="BA663" s="203" t="str">
        <f t="shared" si="1322"/>
        <v/>
      </c>
      <c r="BB663" s="44"/>
      <c r="BC663" s="40" t="str">
        <f t="shared" si="1323"/>
        <v>Missing input data</v>
      </c>
      <c r="BD663" s="40" t="str">
        <f t="shared" si="1324"/>
        <v>Missing input data</v>
      </c>
      <c r="BE663" s="44"/>
      <c r="BF663" s="40" t="str">
        <f t="shared" si="1325"/>
        <v>Missing input data</v>
      </c>
      <c r="BG663" s="40" t="str">
        <f t="shared" si="1326"/>
        <v>Missing input data</v>
      </c>
      <c r="BH663" s="42"/>
      <c r="BI663" s="40" t="str">
        <f t="shared" si="1338"/>
        <v>Missing input data</v>
      </c>
      <c r="BJ663" s="40" t="str">
        <f t="shared" si="1327"/>
        <v>Missing input data</v>
      </c>
      <c r="BK663" s="42"/>
      <c r="BL663" s="40" t="str">
        <f t="shared" si="1328"/>
        <v>Missing input data</v>
      </c>
      <c r="BM663" s="40" t="str">
        <f t="shared" si="1329"/>
        <v>Missing input data</v>
      </c>
    </row>
    <row r="664" spans="1:65" ht="15.75" thickBot="1">
      <c r="A664" s="156"/>
      <c r="B664" s="172" t="str">
        <f t="shared" si="1339"/>
        <v/>
      </c>
      <c r="C664" s="157"/>
      <c r="D664" s="172" t="str">
        <f t="shared" si="1340"/>
        <v/>
      </c>
      <c r="E664" s="157"/>
      <c r="F664" s="172" t="str">
        <f t="shared" si="1330"/>
        <v/>
      </c>
      <c r="G664" s="157"/>
      <c r="H664" s="172" t="str">
        <f t="shared" si="1331"/>
        <v/>
      </c>
      <c r="I664" s="153"/>
      <c r="J664" s="150" t="str">
        <f t="shared" si="1332"/>
        <v/>
      </c>
      <c r="K664" s="153"/>
      <c r="L664" s="172" t="str">
        <f t="shared" si="1333"/>
        <v/>
      </c>
      <c r="M664" s="157"/>
      <c r="N664" s="172" t="str">
        <f t="shared" si="1334"/>
        <v/>
      </c>
      <c r="O664" s="121"/>
      <c r="P664" s="172" t="str">
        <f t="shared" si="1341"/>
        <v/>
      </c>
      <c r="Q664" s="172" t="str">
        <f>IF(O664="","",VLOOKUP(O664,'DOCUMENT TYPE'!$A$2:$D$805,2,))</f>
        <v/>
      </c>
      <c r="R664" s="172" t="str">
        <f t="shared" si="1342"/>
        <v/>
      </c>
      <c r="S664" s="172" t="str">
        <f>IF(O664="","",VLOOKUP(O664,'DOCUMENT TYPE'!$A$2:$D$805,3,))</f>
        <v/>
      </c>
      <c r="T664" s="172" t="str">
        <f t="shared" si="1343"/>
        <v/>
      </c>
      <c r="U664" s="121"/>
      <c r="V664" s="172" t="str">
        <f t="shared" si="1344"/>
        <v/>
      </c>
      <c r="W664" s="225" t="str">
        <f>IF(U664="","",VLOOKUP(U664,'ACTIVITY &amp; DISCIPLINE CODE'!$F$3:$I$1863,2,))</f>
        <v/>
      </c>
      <c r="X664" s="172" t="str">
        <f t="shared" si="1345"/>
        <v/>
      </c>
      <c r="Y664" s="172" t="str">
        <f>IF(U664="","",VLOOKUP(U664,'ACTIVITY &amp; DISCIPLINE CODE'!$F$3:$I$1863,3,))</f>
        <v/>
      </c>
      <c r="Z664" s="172" t="str">
        <f t="shared" si="1346"/>
        <v/>
      </c>
      <c r="AA664" s="172" t="str">
        <f>IF(U664="","",VLOOKUP(U664,'ACTIVITY &amp; DISCIPLINE CODE'!$F$3:$I$1863,4,))</f>
        <v/>
      </c>
      <c r="AB664" s="172" t="str">
        <f t="shared" si="1347"/>
        <v/>
      </c>
      <c r="AC664" s="153"/>
      <c r="AD664" s="155" t="str">
        <f t="shared" si="1348"/>
        <v/>
      </c>
      <c r="AE664" s="172" t="str">
        <f>IF(AC664="","",VLOOKUP(AC664,'PROJECT STAGE'!$A$2:$C$100,2,))</f>
        <v/>
      </c>
      <c r="AF664" s="155" t="str">
        <f t="shared" si="1349"/>
        <v/>
      </c>
      <c r="AG664" s="172" t="str">
        <f>IF(AC664="","",VLOOKUP(AC664,'PROJECT STAGE'!$A$2:$C$100,3,))</f>
        <v/>
      </c>
      <c r="AH664" s="157" t="str">
        <f t="shared" si="1241"/>
        <v/>
      </c>
      <c r="AI664" s="157"/>
      <c r="AJ664" s="157" t="str">
        <f t="shared" si="1242"/>
        <v/>
      </c>
      <c r="AK664" s="157"/>
      <c r="AL664" s="157" t="str">
        <f t="shared" si="1243"/>
        <v/>
      </c>
      <c r="AM664" s="157"/>
      <c r="AN664" s="157" t="str">
        <f t="shared" si="1350"/>
        <v/>
      </c>
      <c r="AO664" s="157"/>
      <c r="AP664" s="157" t="str">
        <f t="shared" si="1317"/>
        <v/>
      </c>
      <c r="AQ664" s="262"/>
      <c r="AR664" s="45"/>
      <c r="AS664" s="199" t="str">
        <f t="shared" si="1335"/>
        <v>Not LT section</v>
      </c>
      <c r="AT664" s="200" t="str">
        <f t="shared" si="1244"/>
        <v>.</v>
      </c>
      <c r="AU664" s="199" t="str">
        <f>IF(O664=0,"No input data",INDEX('DOCUMENT TYPE'!D:D,MATCH(Filename!O664,'DOCUMENT TYPE'!A:A,0)))</f>
        <v>No input data</v>
      </c>
      <c r="AV664" s="200" t="str">
        <f t="shared" si="1336"/>
        <v>-</v>
      </c>
      <c r="AW664" s="199" t="str">
        <f t="shared" si="1318"/>
        <v>Check PROJECT STAGE</v>
      </c>
      <c r="AX664" s="200" t="str">
        <f t="shared" ref="AX664" si="1371">IF(AY664&gt;"0","-","")</f>
        <v/>
      </c>
      <c r="AY664" s="199" t="str">
        <f t="shared" si="1320"/>
        <v/>
      </c>
      <c r="AZ664" s="204" t="str">
        <f t="shared" si="1321"/>
        <v/>
      </c>
      <c r="BA664" s="203" t="str">
        <f t="shared" si="1322"/>
        <v/>
      </c>
      <c r="BB664" s="44"/>
      <c r="BC664" s="40" t="str">
        <f t="shared" si="1323"/>
        <v>Missing input data</v>
      </c>
      <c r="BD664" s="40" t="str">
        <f t="shared" si="1324"/>
        <v>Missing input data</v>
      </c>
      <c r="BE664" s="44"/>
      <c r="BF664" s="40" t="str">
        <f t="shared" si="1325"/>
        <v>Missing input data</v>
      </c>
      <c r="BG664" s="40" t="str">
        <f t="shared" si="1326"/>
        <v>Missing input data</v>
      </c>
      <c r="BH664" s="42"/>
      <c r="BI664" s="40" t="str">
        <f t="shared" si="1338"/>
        <v>Missing input data</v>
      </c>
      <c r="BJ664" s="40" t="str">
        <f t="shared" si="1327"/>
        <v>Missing input data</v>
      </c>
      <c r="BK664" s="42"/>
      <c r="BL664" s="40" t="str">
        <f t="shared" si="1328"/>
        <v>Missing input data</v>
      </c>
      <c r="BM664" s="40" t="str">
        <f t="shared" si="1329"/>
        <v>Missing input data</v>
      </c>
    </row>
    <row r="665" spans="1:65" ht="15.75" thickBot="1">
      <c r="A665" s="156"/>
      <c r="B665" s="172" t="str">
        <f t="shared" si="1339"/>
        <v/>
      </c>
      <c r="C665" s="157"/>
      <c r="D665" s="172" t="str">
        <f t="shared" si="1340"/>
        <v/>
      </c>
      <c r="E665" s="157"/>
      <c r="F665" s="172" t="str">
        <f t="shared" si="1330"/>
        <v/>
      </c>
      <c r="G665" s="157"/>
      <c r="H665" s="172" t="str">
        <f t="shared" si="1331"/>
        <v/>
      </c>
      <c r="I665" s="153"/>
      <c r="J665" s="150" t="str">
        <f t="shared" si="1332"/>
        <v/>
      </c>
      <c r="K665" s="153"/>
      <c r="L665" s="172" t="str">
        <f t="shared" si="1333"/>
        <v/>
      </c>
      <c r="M665" s="157"/>
      <c r="N665" s="172" t="str">
        <f t="shared" si="1334"/>
        <v/>
      </c>
      <c r="O665" s="121"/>
      <c r="P665" s="172" t="str">
        <f t="shared" si="1341"/>
        <v/>
      </c>
      <c r="Q665" s="172" t="str">
        <f>IF(O665="","",VLOOKUP(O665,'DOCUMENT TYPE'!$A$2:$D$805,2,))</f>
        <v/>
      </c>
      <c r="R665" s="172" t="str">
        <f t="shared" si="1342"/>
        <v/>
      </c>
      <c r="S665" s="172" t="str">
        <f>IF(O665="","",VLOOKUP(O665,'DOCUMENT TYPE'!$A$2:$D$805,3,))</f>
        <v/>
      </c>
      <c r="T665" s="172" t="str">
        <f t="shared" si="1343"/>
        <v/>
      </c>
      <c r="U665" s="121"/>
      <c r="V665" s="172" t="str">
        <f t="shared" si="1344"/>
        <v/>
      </c>
      <c r="W665" s="225" t="str">
        <f>IF(U665="","",VLOOKUP(U665,'ACTIVITY &amp; DISCIPLINE CODE'!$F$3:$I$1863,2,))</f>
        <v/>
      </c>
      <c r="X665" s="172" t="str">
        <f t="shared" si="1345"/>
        <v/>
      </c>
      <c r="Y665" s="172" t="str">
        <f>IF(U665="","",VLOOKUP(U665,'ACTIVITY &amp; DISCIPLINE CODE'!$F$3:$I$1863,3,))</f>
        <v/>
      </c>
      <c r="Z665" s="172" t="str">
        <f t="shared" si="1346"/>
        <v/>
      </c>
      <c r="AA665" s="172" t="str">
        <f>IF(U665="","",VLOOKUP(U665,'ACTIVITY &amp; DISCIPLINE CODE'!$F$3:$I$1863,4,))</f>
        <v/>
      </c>
      <c r="AB665" s="172" t="str">
        <f t="shared" si="1347"/>
        <v/>
      </c>
      <c r="AC665" s="153"/>
      <c r="AD665" s="155" t="str">
        <f t="shared" si="1348"/>
        <v/>
      </c>
      <c r="AE665" s="172" t="str">
        <f>IF(AC665="","",VLOOKUP(AC665,'PROJECT STAGE'!$A$2:$C$100,2,))</f>
        <v/>
      </c>
      <c r="AF665" s="155" t="str">
        <f t="shared" si="1349"/>
        <v/>
      </c>
      <c r="AG665" s="172" t="str">
        <f>IF(AC665="","",VLOOKUP(AC665,'PROJECT STAGE'!$A$2:$C$100,3,))</f>
        <v/>
      </c>
      <c r="AH665" s="157" t="str">
        <f t="shared" ref="AH665:AH728" si="1372">IF(AI665="","","_")</f>
        <v/>
      </c>
      <c r="AI665" s="157"/>
      <c r="AJ665" s="157" t="str">
        <f t="shared" ref="AJ665:AJ728" si="1373">IF(AK665="","","_")</f>
        <v/>
      </c>
      <c r="AK665" s="157"/>
      <c r="AL665" s="157" t="str">
        <f t="shared" ref="AL665:AL728" si="1374">IF(AM665="","","_")</f>
        <v/>
      </c>
      <c r="AM665" s="157"/>
      <c r="AN665" s="157" t="str">
        <f t="shared" si="1350"/>
        <v/>
      </c>
      <c r="AO665" s="157"/>
      <c r="AP665" s="157" t="str">
        <f t="shared" si="1317"/>
        <v/>
      </c>
      <c r="AQ665" s="262"/>
      <c r="AR665" s="45"/>
      <c r="AS665" s="199" t="str">
        <f t="shared" si="1335"/>
        <v>Not LT section</v>
      </c>
      <c r="AT665" s="200" t="str">
        <f t="shared" ref="AT665:AT728" si="1375">IF(AU665=0,"",".")</f>
        <v>.</v>
      </c>
      <c r="AU665" s="199" t="str">
        <f>IF(O665=0,"No input data",INDEX('DOCUMENT TYPE'!D:D,MATCH(Filename!O665,'DOCUMENT TYPE'!A:A,0)))</f>
        <v>No input data</v>
      </c>
      <c r="AV665" s="200" t="str">
        <f t="shared" si="1336"/>
        <v>-</v>
      </c>
      <c r="AW665" s="199" t="str">
        <f t="shared" si="1318"/>
        <v>Check PROJECT STAGE</v>
      </c>
      <c r="AX665" s="200" t="str">
        <f t="shared" ref="AX665" si="1376">IF(AY665&gt;"0","-","")</f>
        <v/>
      </c>
      <c r="AY665" s="199" t="str">
        <f t="shared" si="1320"/>
        <v/>
      </c>
      <c r="AZ665" s="204" t="str">
        <f t="shared" ref="AZ665:AZ680" si="1377">IF(BA665&gt;"0","-","")</f>
        <v/>
      </c>
      <c r="BA665" s="203" t="str">
        <f t="shared" si="1322"/>
        <v/>
      </c>
      <c r="BB665" s="44"/>
      <c r="BC665" s="40" t="str">
        <f t="shared" si="1323"/>
        <v>Missing input data</v>
      </c>
      <c r="BD665" s="40" t="str">
        <f t="shared" si="1324"/>
        <v>Missing input data</v>
      </c>
      <c r="BE665" s="44"/>
      <c r="BF665" s="40" t="str">
        <f t="shared" si="1325"/>
        <v>Missing input data</v>
      </c>
      <c r="BG665" s="40" t="str">
        <f t="shared" si="1326"/>
        <v>Missing input data</v>
      </c>
      <c r="BH665" s="42"/>
      <c r="BI665" s="40" t="str">
        <f t="shared" si="1338"/>
        <v>Missing input data</v>
      </c>
      <c r="BJ665" s="40" t="str">
        <f t="shared" si="1327"/>
        <v>Missing input data</v>
      </c>
      <c r="BK665" s="42"/>
      <c r="BL665" s="40" t="str">
        <f t="shared" si="1328"/>
        <v>Missing input data</v>
      </c>
      <c r="BM665" s="40" t="str">
        <f t="shared" si="1329"/>
        <v>Missing input data</v>
      </c>
    </row>
    <row r="666" spans="1:65" ht="15.75" thickBot="1">
      <c r="A666" s="156"/>
      <c r="B666" s="172" t="str">
        <f t="shared" si="1339"/>
        <v/>
      </c>
      <c r="C666" s="157"/>
      <c r="D666" s="172" t="str">
        <f t="shared" si="1340"/>
        <v/>
      </c>
      <c r="E666" s="157"/>
      <c r="F666" s="172" t="str">
        <f t="shared" si="1330"/>
        <v/>
      </c>
      <c r="G666" s="157"/>
      <c r="H666" s="172" t="str">
        <f t="shared" si="1331"/>
        <v/>
      </c>
      <c r="I666" s="153"/>
      <c r="J666" s="150" t="str">
        <f t="shared" si="1332"/>
        <v/>
      </c>
      <c r="K666" s="153"/>
      <c r="L666" s="172" t="str">
        <f t="shared" si="1333"/>
        <v/>
      </c>
      <c r="M666" s="157"/>
      <c r="N666" s="172" t="str">
        <f t="shared" si="1334"/>
        <v/>
      </c>
      <c r="O666" s="121"/>
      <c r="P666" s="172" t="str">
        <f t="shared" si="1341"/>
        <v/>
      </c>
      <c r="Q666" s="172" t="str">
        <f>IF(O666="","",VLOOKUP(O666,'DOCUMENT TYPE'!$A$2:$D$805,2,))</f>
        <v/>
      </c>
      <c r="R666" s="172" t="str">
        <f t="shared" si="1342"/>
        <v/>
      </c>
      <c r="S666" s="172" t="str">
        <f>IF(O666="","",VLOOKUP(O666,'DOCUMENT TYPE'!$A$2:$D$805,3,))</f>
        <v/>
      </c>
      <c r="T666" s="172" t="str">
        <f t="shared" si="1343"/>
        <v/>
      </c>
      <c r="U666" s="121"/>
      <c r="V666" s="172" t="str">
        <f t="shared" si="1344"/>
        <v/>
      </c>
      <c r="W666" s="225" t="str">
        <f>IF(U666="","",VLOOKUP(U666,'ACTIVITY &amp; DISCIPLINE CODE'!$F$3:$I$1863,2,))</f>
        <v/>
      </c>
      <c r="X666" s="172" t="str">
        <f t="shared" si="1345"/>
        <v/>
      </c>
      <c r="Y666" s="172" t="str">
        <f>IF(U666="","",VLOOKUP(U666,'ACTIVITY &amp; DISCIPLINE CODE'!$F$3:$I$1863,3,))</f>
        <v/>
      </c>
      <c r="Z666" s="172" t="str">
        <f t="shared" si="1346"/>
        <v/>
      </c>
      <c r="AA666" s="172" t="str">
        <f>IF(U666="","",VLOOKUP(U666,'ACTIVITY &amp; DISCIPLINE CODE'!$F$3:$I$1863,4,))</f>
        <v/>
      </c>
      <c r="AB666" s="172" t="str">
        <f t="shared" si="1347"/>
        <v/>
      </c>
      <c r="AC666" s="153"/>
      <c r="AD666" s="155" t="str">
        <f t="shared" si="1348"/>
        <v/>
      </c>
      <c r="AE666" s="172" t="str">
        <f>IF(AC666="","",VLOOKUP(AC666,'PROJECT STAGE'!$A$2:$C$100,2,))</f>
        <v/>
      </c>
      <c r="AF666" s="155" t="str">
        <f t="shared" si="1349"/>
        <v/>
      </c>
      <c r="AG666" s="172" t="str">
        <f>IF(AC666="","",VLOOKUP(AC666,'PROJECT STAGE'!$A$2:$C$100,3,))</f>
        <v/>
      </c>
      <c r="AH666" s="157" t="str">
        <f t="shared" si="1372"/>
        <v/>
      </c>
      <c r="AI666" s="157"/>
      <c r="AJ666" s="157" t="str">
        <f t="shared" si="1373"/>
        <v/>
      </c>
      <c r="AK666" s="157"/>
      <c r="AL666" s="157" t="str">
        <f t="shared" si="1374"/>
        <v/>
      </c>
      <c r="AM666" s="157"/>
      <c r="AN666" s="157" t="str">
        <f t="shared" si="1350"/>
        <v/>
      </c>
      <c r="AO666" s="157"/>
      <c r="AP666" s="157" t="str">
        <f t="shared" si="1317"/>
        <v/>
      </c>
      <c r="AQ666" s="262"/>
      <c r="AR666" s="45"/>
      <c r="AS666" s="199" t="str">
        <f t="shared" si="1335"/>
        <v>Not LT section</v>
      </c>
      <c r="AT666" s="200" t="str">
        <f t="shared" si="1375"/>
        <v>.</v>
      </c>
      <c r="AU666" s="199" t="str">
        <f>IF(O666=0,"No input data",INDEX('DOCUMENT TYPE'!D:D,MATCH(Filename!O666,'DOCUMENT TYPE'!A:A,0)))</f>
        <v>No input data</v>
      </c>
      <c r="AV666" s="200" t="str">
        <f t="shared" si="1336"/>
        <v>-</v>
      </c>
      <c r="AW666" s="199" t="str">
        <f t="shared" si="1318"/>
        <v>Check PROJECT STAGE</v>
      </c>
      <c r="AX666" s="200" t="str">
        <f t="shared" ref="AX666" si="1378">IF(AY666&gt;"0","-","")</f>
        <v/>
      </c>
      <c r="AY666" s="199" t="str">
        <f t="shared" si="1320"/>
        <v/>
      </c>
      <c r="AZ666" s="204" t="str">
        <f t="shared" si="1377"/>
        <v/>
      </c>
      <c r="BA666" s="203" t="str">
        <f t="shared" si="1322"/>
        <v/>
      </c>
      <c r="BB666" s="44"/>
      <c r="BC666" s="40" t="str">
        <f t="shared" si="1323"/>
        <v>Missing input data</v>
      </c>
      <c r="BD666" s="40" t="str">
        <f t="shared" si="1324"/>
        <v>Missing input data</v>
      </c>
      <c r="BE666" s="44"/>
      <c r="BF666" s="40" t="str">
        <f t="shared" si="1325"/>
        <v>Missing input data</v>
      </c>
      <c r="BG666" s="40" t="str">
        <f t="shared" si="1326"/>
        <v>Missing input data</v>
      </c>
      <c r="BH666" s="42"/>
      <c r="BI666" s="40" t="str">
        <f t="shared" si="1338"/>
        <v>Missing input data</v>
      </c>
      <c r="BJ666" s="40" t="str">
        <f t="shared" si="1327"/>
        <v>Missing input data</v>
      </c>
      <c r="BK666" s="42"/>
      <c r="BL666" s="40" t="str">
        <f t="shared" si="1328"/>
        <v>Missing input data</v>
      </c>
      <c r="BM666" s="40" t="str">
        <f t="shared" si="1329"/>
        <v>Missing input data</v>
      </c>
    </row>
    <row r="667" spans="1:65" ht="15.75" thickBot="1">
      <c r="A667" s="156"/>
      <c r="B667" s="172" t="str">
        <f t="shared" si="1339"/>
        <v/>
      </c>
      <c r="C667" s="157"/>
      <c r="D667" s="172" t="str">
        <f t="shared" si="1340"/>
        <v/>
      </c>
      <c r="E667" s="157"/>
      <c r="F667" s="172" t="str">
        <f t="shared" si="1330"/>
        <v/>
      </c>
      <c r="G667" s="157"/>
      <c r="H667" s="172" t="str">
        <f t="shared" si="1331"/>
        <v/>
      </c>
      <c r="I667" s="153"/>
      <c r="J667" s="150" t="str">
        <f t="shared" si="1332"/>
        <v/>
      </c>
      <c r="K667" s="153"/>
      <c r="L667" s="172" t="str">
        <f t="shared" si="1333"/>
        <v/>
      </c>
      <c r="M667" s="157"/>
      <c r="N667" s="172" t="str">
        <f t="shared" si="1334"/>
        <v/>
      </c>
      <c r="O667" s="121"/>
      <c r="P667" s="172" t="str">
        <f t="shared" si="1341"/>
        <v/>
      </c>
      <c r="Q667" s="172" t="str">
        <f>IF(O667="","",VLOOKUP(O667,'DOCUMENT TYPE'!$A$2:$D$805,2,))</f>
        <v/>
      </c>
      <c r="R667" s="172" t="str">
        <f t="shared" si="1342"/>
        <v/>
      </c>
      <c r="S667" s="172" t="str">
        <f>IF(O667="","",VLOOKUP(O667,'DOCUMENT TYPE'!$A$2:$D$805,3,))</f>
        <v/>
      </c>
      <c r="T667" s="172" t="str">
        <f t="shared" si="1343"/>
        <v/>
      </c>
      <c r="U667" s="121"/>
      <c r="V667" s="172" t="str">
        <f t="shared" si="1344"/>
        <v/>
      </c>
      <c r="W667" s="225" t="str">
        <f>IF(U667="","",VLOOKUP(U667,'ACTIVITY &amp; DISCIPLINE CODE'!$F$3:$I$1863,2,))</f>
        <v/>
      </c>
      <c r="X667" s="172" t="str">
        <f t="shared" si="1345"/>
        <v/>
      </c>
      <c r="Y667" s="172" t="str">
        <f>IF(U667="","",VLOOKUP(U667,'ACTIVITY &amp; DISCIPLINE CODE'!$F$3:$I$1863,3,))</f>
        <v/>
      </c>
      <c r="Z667" s="172" t="str">
        <f t="shared" si="1346"/>
        <v/>
      </c>
      <c r="AA667" s="172" t="str">
        <f>IF(U667="","",VLOOKUP(U667,'ACTIVITY &amp; DISCIPLINE CODE'!$F$3:$I$1863,4,))</f>
        <v/>
      </c>
      <c r="AB667" s="172" t="str">
        <f t="shared" si="1347"/>
        <v/>
      </c>
      <c r="AC667" s="153"/>
      <c r="AD667" s="155" t="str">
        <f t="shared" si="1348"/>
        <v/>
      </c>
      <c r="AE667" s="172" t="str">
        <f>IF(AC667="","",VLOOKUP(AC667,'PROJECT STAGE'!$A$2:$C$100,2,))</f>
        <v/>
      </c>
      <c r="AF667" s="155" t="str">
        <f t="shared" si="1349"/>
        <v/>
      </c>
      <c r="AG667" s="172" t="str">
        <f>IF(AC667="","",VLOOKUP(AC667,'PROJECT STAGE'!$A$2:$C$100,3,))</f>
        <v/>
      </c>
      <c r="AH667" s="157" t="str">
        <f t="shared" si="1372"/>
        <v/>
      </c>
      <c r="AI667" s="157"/>
      <c r="AJ667" s="157" t="str">
        <f t="shared" si="1373"/>
        <v/>
      </c>
      <c r="AK667" s="157"/>
      <c r="AL667" s="157" t="str">
        <f t="shared" si="1374"/>
        <v/>
      </c>
      <c r="AM667" s="157"/>
      <c r="AN667" s="157" t="str">
        <f t="shared" si="1350"/>
        <v/>
      </c>
      <c r="AO667" s="157"/>
      <c r="AP667" s="157" t="str">
        <f t="shared" si="1317"/>
        <v/>
      </c>
      <c r="AQ667" s="262"/>
      <c r="AR667" s="45"/>
      <c r="AS667" s="199" t="str">
        <f t="shared" si="1335"/>
        <v>Not LT section</v>
      </c>
      <c r="AT667" s="200" t="str">
        <f t="shared" si="1375"/>
        <v>.</v>
      </c>
      <c r="AU667" s="199" t="str">
        <f>IF(O667=0,"No input data",INDEX('DOCUMENT TYPE'!D:D,MATCH(Filename!O667,'DOCUMENT TYPE'!A:A,0)))</f>
        <v>No input data</v>
      </c>
      <c r="AV667" s="200" t="str">
        <f t="shared" si="1336"/>
        <v>-</v>
      </c>
      <c r="AW667" s="199" t="str">
        <f t="shared" si="1318"/>
        <v>Check PROJECT STAGE</v>
      </c>
      <c r="AX667" s="200" t="str">
        <f t="shared" ref="AX667" si="1379">IF(AY667&gt;"0","-","")</f>
        <v/>
      </c>
      <c r="AY667" s="199" t="str">
        <f t="shared" si="1320"/>
        <v/>
      </c>
      <c r="AZ667" s="204" t="str">
        <f t="shared" ref="AZ667" si="1380">IF(BA667&gt;"0","-","")</f>
        <v/>
      </c>
      <c r="BA667" s="203" t="str">
        <f t="shared" si="1322"/>
        <v/>
      </c>
      <c r="BB667" s="44"/>
      <c r="BC667" s="40" t="str">
        <f t="shared" si="1323"/>
        <v>Missing input data</v>
      </c>
      <c r="BD667" s="40" t="str">
        <f t="shared" si="1324"/>
        <v>Missing input data</v>
      </c>
      <c r="BE667" s="44"/>
      <c r="BF667" s="40" t="str">
        <f t="shared" si="1325"/>
        <v>Missing input data</v>
      </c>
      <c r="BG667" s="40" t="str">
        <f t="shared" si="1326"/>
        <v>Missing input data</v>
      </c>
      <c r="BH667" s="42"/>
      <c r="BI667" s="40" t="str">
        <f t="shared" si="1338"/>
        <v>Missing input data</v>
      </c>
      <c r="BJ667" s="40" t="str">
        <f t="shared" si="1327"/>
        <v>Missing input data</v>
      </c>
      <c r="BK667" s="42"/>
      <c r="BL667" s="40" t="str">
        <f t="shared" si="1328"/>
        <v>Missing input data</v>
      </c>
      <c r="BM667" s="40" t="str">
        <f t="shared" si="1329"/>
        <v>Missing input data</v>
      </c>
    </row>
    <row r="668" spans="1:65" ht="15.75" thickBot="1">
      <c r="A668" s="156"/>
      <c r="B668" s="172" t="str">
        <f t="shared" si="1339"/>
        <v/>
      </c>
      <c r="C668" s="157"/>
      <c r="D668" s="172" t="str">
        <f t="shared" si="1340"/>
        <v/>
      </c>
      <c r="E668" s="157"/>
      <c r="F668" s="172" t="str">
        <f t="shared" si="1330"/>
        <v/>
      </c>
      <c r="G668" s="157"/>
      <c r="H668" s="172" t="str">
        <f t="shared" si="1331"/>
        <v/>
      </c>
      <c r="I668" s="153"/>
      <c r="J668" s="150" t="str">
        <f t="shared" si="1332"/>
        <v/>
      </c>
      <c r="K668" s="153"/>
      <c r="L668" s="172" t="str">
        <f t="shared" si="1333"/>
        <v/>
      </c>
      <c r="M668" s="157"/>
      <c r="N668" s="172" t="str">
        <f t="shared" si="1334"/>
        <v/>
      </c>
      <c r="O668" s="121"/>
      <c r="P668" s="172" t="str">
        <f t="shared" si="1341"/>
        <v/>
      </c>
      <c r="Q668" s="172" t="str">
        <f>IF(O668="","",VLOOKUP(O668,'DOCUMENT TYPE'!$A$2:$D$805,2,))</f>
        <v/>
      </c>
      <c r="R668" s="172" t="str">
        <f t="shared" si="1342"/>
        <v/>
      </c>
      <c r="S668" s="172" t="str">
        <f>IF(O668="","",VLOOKUP(O668,'DOCUMENT TYPE'!$A$2:$D$805,3,))</f>
        <v/>
      </c>
      <c r="T668" s="172" t="str">
        <f t="shared" si="1343"/>
        <v/>
      </c>
      <c r="U668" s="121"/>
      <c r="V668" s="172" t="str">
        <f t="shared" si="1344"/>
        <v/>
      </c>
      <c r="W668" s="225" t="str">
        <f>IF(U668="","",VLOOKUP(U668,'ACTIVITY &amp; DISCIPLINE CODE'!$F$3:$I$1863,2,))</f>
        <v/>
      </c>
      <c r="X668" s="172" t="str">
        <f t="shared" si="1345"/>
        <v/>
      </c>
      <c r="Y668" s="172" t="str">
        <f>IF(U668="","",VLOOKUP(U668,'ACTIVITY &amp; DISCIPLINE CODE'!$F$3:$I$1863,3,))</f>
        <v/>
      </c>
      <c r="Z668" s="172" t="str">
        <f t="shared" si="1346"/>
        <v/>
      </c>
      <c r="AA668" s="172" t="str">
        <f>IF(U668="","",VLOOKUP(U668,'ACTIVITY &amp; DISCIPLINE CODE'!$F$3:$I$1863,4,))</f>
        <v/>
      </c>
      <c r="AB668" s="172" t="str">
        <f t="shared" si="1347"/>
        <v/>
      </c>
      <c r="AC668" s="153"/>
      <c r="AD668" s="155" t="str">
        <f t="shared" si="1348"/>
        <v/>
      </c>
      <c r="AE668" s="172" t="str">
        <f>IF(AC668="","",VLOOKUP(AC668,'PROJECT STAGE'!$A$2:$C$100,2,))</f>
        <v/>
      </c>
      <c r="AF668" s="155" t="str">
        <f t="shared" si="1349"/>
        <v/>
      </c>
      <c r="AG668" s="172" t="str">
        <f>IF(AC668="","",VLOOKUP(AC668,'PROJECT STAGE'!$A$2:$C$100,3,))</f>
        <v/>
      </c>
      <c r="AH668" s="157" t="str">
        <f t="shared" si="1372"/>
        <v/>
      </c>
      <c r="AI668" s="157"/>
      <c r="AJ668" s="157" t="str">
        <f t="shared" si="1373"/>
        <v/>
      </c>
      <c r="AK668" s="157"/>
      <c r="AL668" s="157" t="str">
        <f t="shared" si="1374"/>
        <v/>
      </c>
      <c r="AM668" s="157"/>
      <c r="AN668" s="157" t="str">
        <f t="shared" si="1350"/>
        <v/>
      </c>
      <c r="AO668" s="157"/>
      <c r="AP668" s="157" t="str">
        <f t="shared" si="1317"/>
        <v/>
      </c>
      <c r="AQ668" s="262"/>
      <c r="AR668" s="45"/>
      <c r="AS668" s="199" t="str">
        <f t="shared" si="1335"/>
        <v>Not LT section</v>
      </c>
      <c r="AT668" s="200" t="str">
        <f t="shared" si="1375"/>
        <v>.</v>
      </c>
      <c r="AU668" s="199" t="str">
        <f>IF(O668=0,"No input data",INDEX('DOCUMENT TYPE'!D:D,MATCH(Filename!O668,'DOCUMENT TYPE'!A:A,0)))</f>
        <v>No input data</v>
      </c>
      <c r="AV668" s="200" t="str">
        <f t="shared" si="1336"/>
        <v>-</v>
      </c>
      <c r="AW668" s="199" t="str">
        <f t="shared" si="1318"/>
        <v>Check PROJECT STAGE</v>
      </c>
      <c r="AX668" s="200" t="str">
        <f t="shared" ref="AX668" si="1381">IF(AY668&gt;"0","-","")</f>
        <v/>
      </c>
      <c r="AY668" s="199" t="str">
        <f t="shared" si="1320"/>
        <v/>
      </c>
      <c r="AZ668" s="204" t="str">
        <f t="shared" si="1377"/>
        <v/>
      </c>
      <c r="BA668" s="203" t="str">
        <f t="shared" si="1322"/>
        <v/>
      </c>
      <c r="BB668" s="44"/>
      <c r="BC668" s="40" t="str">
        <f t="shared" si="1323"/>
        <v>Missing input data</v>
      </c>
      <c r="BD668" s="40" t="str">
        <f t="shared" si="1324"/>
        <v>Missing input data</v>
      </c>
      <c r="BE668" s="44"/>
      <c r="BF668" s="40" t="str">
        <f t="shared" si="1325"/>
        <v>Missing input data</v>
      </c>
      <c r="BG668" s="40" t="str">
        <f t="shared" si="1326"/>
        <v>Missing input data</v>
      </c>
      <c r="BH668" s="42"/>
      <c r="BI668" s="40" t="str">
        <f t="shared" si="1338"/>
        <v>Missing input data</v>
      </c>
      <c r="BJ668" s="40" t="str">
        <f t="shared" si="1327"/>
        <v>Missing input data</v>
      </c>
      <c r="BK668" s="42"/>
      <c r="BL668" s="40" t="str">
        <f t="shared" si="1328"/>
        <v>Missing input data</v>
      </c>
      <c r="BM668" s="40" t="str">
        <f t="shared" si="1329"/>
        <v>Missing input data</v>
      </c>
    </row>
    <row r="669" spans="1:65" ht="15.75" thickBot="1">
      <c r="A669" s="156"/>
      <c r="B669" s="172" t="str">
        <f t="shared" si="1339"/>
        <v/>
      </c>
      <c r="C669" s="157"/>
      <c r="D669" s="172" t="str">
        <f t="shared" si="1340"/>
        <v/>
      </c>
      <c r="E669" s="157"/>
      <c r="F669" s="172" t="str">
        <f t="shared" si="1330"/>
        <v/>
      </c>
      <c r="G669" s="157"/>
      <c r="H669" s="172" t="str">
        <f t="shared" si="1331"/>
        <v/>
      </c>
      <c r="I669" s="153"/>
      <c r="J669" s="150" t="str">
        <f t="shared" si="1332"/>
        <v/>
      </c>
      <c r="K669" s="153"/>
      <c r="L669" s="172" t="str">
        <f t="shared" si="1333"/>
        <v/>
      </c>
      <c r="M669" s="157"/>
      <c r="N669" s="172" t="str">
        <f t="shared" si="1334"/>
        <v/>
      </c>
      <c r="O669" s="121"/>
      <c r="P669" s="172" t="str">
        <f t="shared" si="1341"/>
        <v/>
      </c>
      <c r="Q669" s="172" t="str">
        <f>IF(O669="","",VLOOKUP(O669,'DOCUMENT TYPE'!$A$2:$D$805,2,))</f>
        <v/>
      </c>
      <c r="R669" s="172" t="str">
        <f t="shared" si="1342"/>
        <v/>
      </c>
      <c r="S669" s="172" t="str">
        <f>IF(O669="","",VLOOKUP(O669,'DOCUMENT TYPE'!$A$2:$D$805,3,))</f>
        <v/>
      </c>
      <c r="T669" s="172" t="str">
        <f t="shared" si="1343"/>
        <v/>
      </c>
      <c r="U669" s="121"/>
      <c r="V669" s="172" t="str">
        <f t="shared" si="1344"/>
        <v/>
      </c>
      <c r="W669" s="225" t="str">
        <f>IF(U669="","",VLOOKUP(U669,'ACTIVITY &amp; DISCIPLINE CODE'!$F$3:$I$1863,2,))</f>
        <v/>
      </c>
      <c r="X669" s="172" t="str">
        <f t="shared" si="1345"/>
        <v/>
      </c>
      <c r="Y669" s="172" t="str">
        <f>IF(U669="","",VLOOKUP(U669,'ACTIVITY &amp; DISCIPLINE CODE'!$F$3:$I$1863,3,))</f>
        <v/>
      </c>
      <c r="Z669" s="172" t="str">
        <f t="shared" si="1346"/>
        <v/>
      </c>
      <c r="AA669" s="172" t="str">
        <f>IF(U669="","",VLOOKUP(U669,'ACTIVITY &amp; DISCIPLINE CODE'!$F$3:$I$1863,4,))</f>
        <v/>
      </c>
      <c r="AB669" s="172" t="str">
        <f t="shared" si="1347"/>
        <v/>
      </c>
      <c r="AC669" s="153"/>
      <c r="AD669" s="155" t="str">
        <f t="shared" si="1348"/>
        <v/>
      </c>
      <c r="AE669" s="172" t="str">
        <f>IF(AC669="","",VLOOKUP(AC669,'PROJECT STAGE'!$A$2:$C$100,2,))</f>
        <v/>
      </c>
      <c r="AF669" s="155" t="str">
        <f t="shared" si="1349"/>
        <v/>
      </c>
      <c r="AG669" s="172" t="str">
        <f>IF(AC669="","",VLOOKUP(AC669,'PROJECT STAGE'!$A$2:$C$100,3,))</f>
        <v/>
      </c>
      <c r="AH669" s="157" t="str">
        <f t="shared" si="1372"/>
        <v/>
      </c>
      <c r="AI669" s="157"/>
      <c r="AJ669" s="157" t="str">
        <f t="shared" si="1373"/>
        <v/>
      </c>
      <c r="AK669" s="157"/>
      <c r="AL669" s="157" t="str">
        <f t="shared" si="1374"/>
        <v/>
      </c>
      <c r="AM669" s="157"/>
      <c r="AN669" s="157" t="str">
        <f t="shared" si="1350"/>
        <v/>
      </c>
      <c r="AO669" s="157"/>
      <c r="AP669" s="157" t="str">
        <f t="shared" si="1317"/>
        <v/>
      </c>
      <c r="AQ669" s="262"/>
      <c r="AR669" s="45"/>
      <c r="AS669" s="199" t="str">
        <f t="shared" si="1335"/>
        <v>Not LT section</v>
      </c>
      <c r="AT669" s="200" t="str">
        <f t="shared" si="1375"/>
        <v>.</v>
      </c>
      <c r="AU669" s="199" t="str">
        <f>IF(O669=0,"No input data",INDEX('DOCUMENT TYPE'!D:D,MATCH(Filename!O669,'DOCUMENT TYPE'!A:A,0)))</f>
        <v>No input data</v>
      </c>
      <c r="AV669" s="200" t="str">
        <f t="shared" si="1336"/>
        <v>-</v>
      </c>
      <c r="AW669" s="199" t="str">
        <f t="shared" si="1318"/>
        <v>Check PROJECT STAGE</v>
      </c>
      <c r="AX669" s="200" t="str">
        <f t="shared" ref="AX669" si="1382">IF(AY669&gt;"0","-","")</f>
        <v/>
      </c>
      <c r="AY669" s="199" t="str">
        <f t="shared" si="1320"/>
        <v/>
      </c>
      <c r="AZ669" s="204" t="str">
        <f t="shared" ref="AZ669" si="1383">IF(BA669&gt;"0","-","")</f>
        <v/>
      </c>
      <c r="BA669" s="203" t="str">
        <f t="shared" si="1322"/>
        <v/>
      </c>
      <c r="BB669" s="44"/>
      <c r="BC669" s="40" t="str">
        <f t="shared" si="1323"/>
        <v>Missing input data</v>
      </c>
      <c r="BD669" s="40" t="str">
        <f t="shared" si="1324"/>
        <v>Missing input data</v>
      </c>
      <c r="BE669" s="44"/>
      <c r="BF669" s="40" t="str">
        <f t="shared" si="1325"/>
        <v>Missing input data</v>
      </c>
      <c r="BG669" s="40" t="str">
        <f t="shared" si="1326"/>
        <v>Missing input data</v>
      </c>
      <c r="BH669" s="42"/>
      <c r="BI669" s="40" t="str">
        <f t="shared" si="1338"/>
        <v>Missing input data</v>
      </c>
      <c r="BJ669" s="40" t="str">
        <f t="shared" si="1327"/>
        <v>Missing input data</v>
      </c>
      <c r="BK669" s="42"/>
      <c r="BL669" s="40" t="str">
        <f t="shared" si="1328"/>
        <v>Missing input data</v>
      </c>
      <c r="BM669" s="40" t="str">
        <f t="shared" si="1329"/>
        <v>Missing input data</v>
      </c>
    </row>
    <row r="670" spans="1:65" ht="15.75" thickBot="1">
      <c r="A670" s="156"/>
      <c r="B670" s="172" t="str">
        <f t="shared" si="1339"/>
        <v/>
      </c>
      <c r="C670" s="157"/>
      <c r="D670" s="172" t="str">
        <f t="shared" si="1340"/>
        <v/>
      </c>
      <c r="E670" s="157"/>
      <c r="F670" s="172" t="str">
        <f t="shared" si="1330"/>
        <v/>
      </c>
      <c r="G670" s="157"/>
      <c r="H670" s="172" t="str">
        <f t="shared" si="1331"/>
        <v/>
      </c>
      <c r="I670" s="153"/>
      <c r="J670" s="150" t="str">
        <f t="shared" si="1332"/>
        <v/>
      </c>
      <c r="K670" s="153"/>
      <c r="L670" s="172" t="str">
        <f t="shared" si="1333"/>
        <v/>
      </c>
      <c r="M670" s="157"/>
      <c r="N670" s="172" t="str">
        <f t="shared" si="1334"/>
        <v/>
      </c>
      <c r="O670" s="121"/>
      <c r="P670" s="172" t="str">
        <f t="shared" si="1341"/>
        <v/>
      </c>
      <c r="Q670" s="172" t="str">
        <f>IF(O670="","",VLOOKUP(O670,'DOCUMENT TYPE'!$A$2:$D$805,2,))</f>
        <v/>
      </c>
      <c r="R670" s="172" t="str">
        <f t="shared" si="1342"/>
        <v/>
      </c>
      <c r="S670" s="172" t="str">
        <f>IF(O670="","",VLOOKUP(O670,'DOCUMENT TYPE'!$A$2:$D$805,3,))</f>
        <v/>
      </c>
      <c r="T670" s="172" t="str">
        <f t="shared" si="1343"/>
        <v/>
      </c>
      <c r="U670" s="121"/>
      <c r="V670" s="172" t="str">
        <f t="shared" si="1344"/>
        <v/>
      </c>
      <c r="W670" s="225" t="str">
        <f>IF(U670="","",VLOOKUP(U670,'ACTIVITY &amp; DISCIPLINE CODE'!$F$3:$I$1863,2,))</f>
        <v/>
      </c>
      <c r="X670" s="172" t="str">
        <f t="shared" si="1345"/>
        <v/>
      </c>
      <c r="Y670" s="172" t="str">
        <f>IF(U670="","",VLOOKUP(U670,'ACTIVITY &amp; DISCIPLINE CODE'!$F$3:$I$1863,3,))</f>
        <v/>
      </c>
      <c r="Z670" s="172" t="str">
        <f t="shared" si="1346"/>
        <v/>
      </c>
      <c r="AA670" s="172" t="str">
        <f>IF(U670="","",VLOOKUP(U670,'ACTIVITY &amp; DISCIPLINE CODE'!$F$3:$I$1863,4,))</f>
        <v/>
      </c>
      <c r="AB670" s="172" t="str">
        <f t="shared" si="1347"/>
        <v/>
      </c>
      <c r="AC670" s="153"/>
      <c r="AD670" s="155" t="str">
        <f t="shared" si="1348"/>
        <v/>
      </c>
      <c r="AE670" s="172" t="str">
        <f>IF(AC670="","",VLOOKUP(AC670,'PROJECT STAGE'!$A$2:$C$100,2,))</f>
        <v/>
      </c>
      <c r="AF670" s="155" t="str">
        <f t="shared" si="1349"/>
        <v/>
      </c>
      <c r="AG670" s="172" t="str">
        <f>IF(AC670="","",VLOOKUP(AC670,'PROJECT STAGE'!$A$2:$C$100,3,))</f>
        <v/>
      </c>
      <c r="AH670" s="157" t="str">
        <f t="shared" si="1372"/>
        <v/>
      </c>
      <c r="AI670" s="157"/>
      <c r="AJ670" s="157" t="str">
        <f t="shared" si="1373"/>
        <v/>
      </c>
      <c r="AK670" s="157"/>
      <c r="AL670" s="157" t="str">
        <f t="shared" si="1374"/>
        <v/>
      </c>
      <c r="AM670" s="157"/>
      <c r="AN670" s="157" t="str">
        <f t="shared" si="1350"/>
        <v/>
      </c>
      <c r="AO670" s="157"/>
      <c r="AP670" s="157" t="str">
        <f t="shared" si="1317"/>
        <v/>
      </c>
      <c r="AQ670" s="262"/>
      <c r="AR670" s="45"/>
      <c r="AS670" s="199" t="str">
        <f t="shared" si="1335"/>
        <v>Not LT section</v>
      </c>
      <c r="AT670" s="200" t="str">
        <f t="shared" si="1375"/>
        <v>.</v>
      </c>
      <c r="AU670" s="199" t="str">
        <f>IF(O670=0,"No input data",INDEX('DOCUMENT TYPE'!D:D,MATCH(Filename!O670,'DOCUMENT TYPE'!A:A,0)))</f>
        <v>No input data</v>
      </c>
      <c r="AV670" s="200" t="str">
        <f t="shared" si="1336"/>
        <v>-</v>
      </c>
      <c r="AW670" s="199" t="str">
        <f t="shared" si="1318"/>
        <v>Check PROJECT STAGE</v>
      </c>
      <c r="AX670" s="200" t="str">
        <f t="shared" ref="AX670" si="1384">IF(AY670&gt;"0","-","")</f>
        <v/>
      </c>
      <c r="AY670" s="199" t="str">
        <f t="shared" si="1320"/>
        <v/>
      </c>
      <c r="AZ670" s="204" t="str">
        <f t="shared" si="1377"/>
        <v/>
      </c>
      <c r="BA670" s="203" t="str">
        <f t="shared" si="1322"/>
        <v/>
      </c>
      <c r="BB670" s="44"/>
      <c r="BC670" s="40" t="str">
        <f t="shared" si="1323"/>
        <v>Missing input data</v>
      </c>
      <c r="BD670" s="40" t="str">
        <f t="shared" si="1324"/>
        <v>Missing input data</v>
      </c>
      <c r="BE670" s="44"/>
      <c r="BF670" s="40" t="str">
        <f t="shared" si="1325"/>
        <v>Missing input data</v>
      </c>
      <c r="BG670" s="40" t="str">
        <f t="shared" si="1326"/>
        <v>Missing input data</v>
      </c>
      <c r="BH670" s="42"/>
      <c r="BI670" s="40" t="str">
        <f t="shared" si="1338"/>
        <v>Missing input data</v>
      </c>
      <c r="BJ670" s="40" t="str">
        <f t="shared" si="1327"/>
        <v>Missing input data</v>
      </c>
      <c r="BK670" s="42"/>
      <c r="BL670" s="40" t="str">
        <f t="shared" si="1328"/>
        <v>Missing input data</v>
      </c>
      <c r="BM670" s="40" t="str">
        <f t="shared" si="1329"/>
        <v>Missing input data</v>
      </c>
    </row>
    <row r="671" spans="1:65" ht="15.75" thickBot="1">
      <c r="A671" s="156"/>
      <c r="B671" s="172" t="str">
        <f t="shared" si="1339"/>
        <v/>
      </c>
      <c r="C671" s="157"/>
      <c r="D671" s="172" t="str">
        <f t="shared" si="1340"/>
        <v/>
      </c>
      <c r="E671" s="157"/>
      <c r="F671" s="172" t="str">
        <f t="shared" si="1330"/>
        <v/>
      </c>
      <c r="G671" s="157"/>
      <c r="H671" s="172" t="str">
        <f t="shared" si="1331"/>
        <v/>
      </c>
      <c r="I671" s="153"/>
      <c r="J671" s="150" t="str">
        <f t="shared" si="1332"/>
        <v/>
      </c>
      <c r="K671" s="153"/>
      <c r="L671" s="172" t="str">
        <f t="shared" si="1333"/>
        <v/>
      </c>
      <c r="M671" s="157"/>
      <c r="N671" s="172" t="str">
        <f t="shared" si="1334"/>
        <v/>
      </c>
      <c r="O671" s="121"/>
      <c r="P671" s="172" t="str">
        <f t="shared" si="1341"/>
        <v/>
      </c>
      <c r="Q671" s="172" t="str">
        <f>IF(O671="","",VLOOKUP(O671,'DOCUMENT TYPE'!$A$2:$D$805,2,))</f>
        <v/>
      </c>
      <c r="R671" s="172" t="str">
        <f t="shared" si="1342"/>
        <v/>
      </c>
      <c r="S671" s="172" t="str">
        <f>IF(O671="","",VLOOKUP(O671,'DOCUMENT TYPE'!$A$2:$D$805,3,))</f>
        <v/>
      </c>
      <c r="T671" s="172" t="str">
        <f t="shared" si="1343"/>
        <v/>
      </c>
      <c r="U671" s="121"/>
      <c r="V671" s="172" t="str">
        <f t="shared" si="1344"/>
        <v/>
      </c>
      <c r="W671" s="225" t="str">
        <f>IF(U671="","",VLOOKUP(U671,'ACTIVITY &amp; DISCIPLINE CODE'!$F$3:$I$1863,2,))</f>
        <v/>
      </c>
      <c r="X671" s="172" t="str">
        <f t="shared" si="1345"/>
        <v/>
      </c>
      <c r="Y671" s="172" t="str">
        <f>IF(U671="","",VLOOKUP(U671,'ACTIVITY &amp; DISCIPLINE CODE'!$F$3:$I$1863,3,))</f>
        <v/>
      </c>
      <c r="Z671" s="172" t="str">
        <f t="shared" si="1346"/>
        <v/>
      </c>
      <c r="AA671" s="172" t="str">
        <f>IF(U671="","",VLOOKUP(U671,'ACTIVITY &amp; DISCIPLINE CODE'!$F$3:$I$1863,4,))</f>
        <v/>
      </c>
      <c r="AB671" s="172" t="str">
        <f t="shared" si="1347"/>
        <v/>
      </c>
      <c r="AC671" s="153"/>
      <c r="AD671" s="155" t="str">
        <f t="shared" si="1348"/>
        <v/>
      </c>
      <c r="AE671" s="172" t="str">
        <f>IF(AC671="","",VLOOKUP(AC671,'PROJECT STAGE'!$A$2:$C$100,2,))</f>
        <v/>
      </c>
      <c r="AF671" s="155" t="str">
        <f t="shared" si="1349"/>
        <v/>
      </c>
      <c r="AG671" s="172" t="str">
        <f>IF(AC671="","",VLOOKUP(AC671,'PROJECT STAGE'!$A$2:$C$100,3,))</f>
        <v/>
      </c>
      <c r="AH671" s="157" t="str">
        <f t="shared" si="1372"/>
        <v/>
      </c>
      <c r="AI671" s="157"/>
      <c r="AJ671" s="157" t="str">
        <f t="shared" si="1373"/>
        <v/>
      </c>
      <c r="AK671" s="157"/>
      <c r="AL671" s="157" t="str">
        <f t="shared" si="1374"/>
        <v/>
      </c>
      <c r="AM671" s="157"/>
      <c r="AN671" s="157" t="str">
        <f t="shared" si="1350"/>
        <v/>
      </c>
      <c r="AO671" s="157"/>
      <c r="AP671" s="157" t="str">
        <f t="shared" si="1317"/>
        <v/>
      </c>
      <c r="AQ671" s="262"/>
      <c r="AR671" s="45"/>
      <c r="AS671" s="199" t="str">
        <f t="shared" si="1335"/>
        <v>Not LT section</v>
      </c>
      <c r="AT671" s="200" t="str">
        <f t="shared" si="1375"/>
        <v>.</v>
      </c>
      <c r="AU671" s="199" t="str">
        <f>IF(O671=0,"No input data",INDEX('DOCUMENT TYPE'!D:D,MATCH(Filename!O671,'DOCUMENT TYPE'!A:A,0)))</f>
        <v>No input data</v>
      </c>
      <c r="AV671" s="200" t="str">
        <f t="shared" si="1336"/>
        <v>-</v>
      </c>
      <c r="AW671" s="199" t="str">
        <f t="shared" si="1318"/>
        <v>Check PROJECT STAGE</v>
      </c>
      <c r="AX671" s="200" t="str">
        <f t="shared" ref="AX671" si="1385">IF(AY671&gt;"0","-","")</f>
        <v/>
      </c>
      <c r="AY671" s="199" t="str">
        <f t="shared" si="1320"/>
        <v/>
      </c>
      <c r="AZ671" s="204" t="str">
        <f t="shared" ref="AZ671" si="1386">IF(BA671&gt;"0","-","")</f>
        <v/>
      </c>
      <c r="BA671" s="203" t="str">
        <f t="shared" si="1322"/>
        <v/>
      </c>
      <c r="BB671" s="44"/>
      <c r="BC671" s="40" t="str">
        <f t="shared" si="1323"/>
        <v>Missing input data</v>
      </c>
      <c r="BD671" s="40" t="str">
        <f t="shared" si="1324"/>
        <v>Missing input data</v>
      </c>
      <c r="BE671" s="44"/>
      <c r="BF671" s="40" t="str">
        <f t="shared" si="1325"/>
        <v>Missing input data</v>
      </c>
      <c r="BG671" s="40" t="str">
        <f t="shared" si="1326"/>
        <v>Missing input data</v>
      </c>
      <c r="BH671" s="42"/>
      <c r="BI671" s="40" t="str">
        <f t="shared" si="1338"/>
        <v>Missing input data</v>
      </c>
      <c r="BJ671" s="40" t="str">
        <f t="shared" si="1327"/>
        <v>Missing input data</v>
      </c>
      <c r="BK671" s="42"/>
      <c r="BL671" s="40" t="str">
        <f t="shared" si="1328"/>
        <v>Missing input data</v>
      </c>
      <c r="BM671" s="40" t="str">
        <f t="shared" si="1329"/>
        <v>Missing input data</v>
      </c>
    </row>
    <row r="672" spans="1:65" ht="15.75" thickBot="1">
      <c r="A672" s="156"/>
      <c r="B672" s="172" t="str">
        <f t="shared" si="1339"/>
        <v/>
      </c>
      <c r="C672" s="157"/>
      <c r="D672" s="172" t="str">
        <f t="shared" si="1340"/>
        <v/>
      </c>
      <c r="E672" s="157"/>
      <c r="F672" s="172" t="str">
        <f t="shared" si="1330"/>
        <v/>
      </c>
      <c r="G672" s="157"/>
      <c r="H672" s="172" t="str">
        <f t="shared" si="1331"/>
        <v/>
      </c>
      <c r="I672" s="153"/>
      <c r="J672" s="150" t="str">
        <f t="shared" si="1332"/>
        <v/>
      </c>
      <c r="K672" s="153"/>
      <c r="L672" s="172" t="str">
        <f t="shared" si="1333"/>
        <v/>
      </c>
      <c r="M672" s="157"/>
      <c r="N672" s="172" t="str">
        <f t="shared" si="1334"/>
        <v/>
      </c>
      <c r="O672" s="121"/>
      <c r="P672" s="172" t="str">
        <f t="shared" si="1341"/>
        <v/>
      </c>
      <c r="Q672" s="172" t="str">
        <f>IF(O672="","",VLOOKUP(O672,'DOCUMENT TYPE'!$A$2:$D$805,2,))</f>
        <v/>
      </c>
      <c r="R672" s="172" t="str">
        <f t="shared" si="1342"/>
        <v/>
      </c>
      <c r="S672" s="172" t="str">
        <f>IF(O672="","",VLOOKUP(O672,'DOCUMENT TYPE'!$A$2:$D$805,3,))</f>
        <v/>
      </c>
      <c r="T672" s="172" t="str">
        <f t="shared" si="1343"/>
        <v/>
      </c>
      <c r="U672" s="121"/>
      <c r="V672" s="172" t="str">
        <f t="shared" si="1344"/>
        <v/>
      </c>
      <c r="W672" s="225" t="str">
        <f>IF(U672="","",VLOOKUP(U672,'ACTIVITY &amp; DISCIPLINE CODE'!$F$3:$I$1863,2,))</f>
        <v/>
      </c>
      <c r="X672" s="172" t="str">
        <f t="shared" si="1345"/>
        <v/>
      </c>
      <c r="Y672" s="172" t="str">
        <f>IF(U672="","",VLOOKUP(U672,'ACTIVITY &amp; DISCIPLINE CODE'!$F$3:$I$1863,3,))</f>
        <v/>
      </c>
      <c r="Z672" s="172" t="str">
        <f t="shared" si="1346"/>
        <v/>
      </c>
      <c r="AA672" s="172" t="str">
        <f>IF(U672="","",VLOOKUP(U672,'ACTIVITY &amp; DISCIPLINE CODE'!$F$3:$I$1863,4,))</f>
        <v/>
      </c>
      <c r="AB672" s="172" t="str">
        <f t="shared" si="1347"/>
        <v/>
      </c>
      <c r="AC672" s="153"/>
      <c r="AD672" s="155" t="str">
        <f t="shared" si="1348"/>
        <v/>
      </c>
      <c r="AE672" s="172" t="str">
        <f>IF(AC672="","",VLOOKUP(AC672,'PROJECT STAGE'!$A$2:$C$100,2,))</f>
        <v/>
      </c>
      <c r="AF672" s="155" t="str">
        <f t="shared" si="1349"/>
        <v/>
      </c>
      <c r="AG672" s="172" t="str">
        <f>IF(AC672="","",VLOOKUP(AC672,'PROJECT STAGE'!$A$2:$C$100,3,))</f>
        <v/>
      </c>
      <c r="AH672" s="157" t="str">
        <f t="shared" si="1372"/>
        <v/>
      </c>
      <c r="AI672" s="157"/>
      <c r="AJ672" s="157" t="str">
        <f t="shared" si="1373"/>
        <v/>
      </c>
      <c r="AK672" s="157"/>
      <c r="AL672" s="157" t="str">
        <f t="shared" si="1374"/>
        <v/>
      </c>
      <c r="AM672" s="157"/>
      <c r="AN672" s="157" t="str">
        <f t="shared" si="1350"/>
        <v/>
      </c>
      <c r="AO672" s="157"/>
      <c r="AP672" s="157" t="str">
        <f t="shared" si="1317"/>
        <v/>
      </c>
      <c r="AQ672" s="262"/>
      <c r="AR672" s="45"/>
      <c r="AS672" s="199" t="str">
        <f t="shared" si="1335"/>
        <v>Not LT section</v>
      </c>
      <c r="AT672" s="200" t="str">
        <f t="shared" si="1375"/>
        <v>.</v>
      </c>
      <c r="AU672" s="199" t="str">
        <f>IF(O672=0,"No input data",INDEX('DOCUMENT TYPE'!D:D,MATCH(Filename!O672,'DOCUMENT TYPE'!A:A,0)))</f>
        <v>No input data</v>
      </c>
      <c r="AV672" s="200" t="str">
        <f t="shared" si="1336"/>
        <v>-</v>
      </c>
      <c r="AW672" s="199" t="str">
        <f t="shared" si="1318"/>
        <v>Check PROJECT STAGE</v>
      </c>
      <c r="AX672" s="200" t="str">
        <f t="shared" ref="AX672" si="1387">IF(AY672&gt;"0","-","")</f>
        <v/>
      </c>
      <c r="AY672" s="199" t="str">
        <f t="shared" si="1320"/>
        <v/>
      </c>
      <c r="AZ672" s="204" t="str">
        <f t="shared" si="1377"/>
        <v/>
      </c>
      <c r="BA672" s="203" t="str">
        <f t="shared" si="1322"/>
        <v/>
      </c>
      <c r="BB672" s="44"/>
      <c r="BC672" s="40" t="str">
        <f t="shared" si="1323"/>
        <v>Missing input data</v>
      </c>
      <c r="BD672" s="40" t="str">
        <f t="shared" si="1324"/>
        <v>Missing input data</v>
      </c>
      <c r="BE672" s="44"/>
      <c r="BF672" s="40" t="str">
        <f t="shared" si="1325"/>
        <v>Missing input data</v>
      </c>
      <c r="BG672" s="40" t="str">
        <f t="shared" si="1326"/>
        <v>Missing input data</v>
      </c>
      <c r="BH672" s="42"/>
      <c r="BI672" s="40" t="str">
        <f t="shared" si="1338"/>
        <v>Missing input data</v>
      </c>
      <c r="BJ672" s="40" t="str">
        <f t="shared" si="1327"/>
        <v>Missing input data</v>
      </c>
      <c r="BK672" s="42"/>
      <c r="BL672" s="40" t="str">
        <f t="shared" si="1328"/>
        <v>Missing input data</v>
      </c>
      <c r="BM672" s="40" t="str">
        <f t="shared" si="1329"/>
        <v>Missing input data</v>
      </c>
    </row>
    <row r="673" spans="1:65" ht="15.75" thickBot="1">
      <c r="A673" s="156"/>
      <c r="B673" s="172" t="str">
        <f t="shared" si="1339"/>
        <v/>
      </c>
      <c r="C673" s="157"/>
      <c r="D673" s="172" t="str">
        <f t="shared" si="1340"/>
        <v/>
      </c>
      <c r="E673" s="157"/>
      <c r="F673" s="172" t="str">
        <f t="shared" si="1330"/>
        <v/>
      </c>
      <c r="G673" s="157"/>
      <c r="H673" s="172" t="str">
        <f t="shared" si="1331"/>
        <v/>
      </c>
      <c r="I673" s="153"/>
      <c r="J673" s="150" t="str">
        <f t="shared" si="1332"/>
        <v/>
      </c>
      <c r="K673" s="153"/>
      <c r="L673" s="172" t="str">
        <f t="shared" si="1333"/>
        <v/>
      </c>
      <c r="M673" s="157"/>
      <c r="N673" s="172" t="str">
        <f t="shared" si="1334"/>
        <v/>
      </c>
      <c r="O673" s="121"/>
      <c r="P673" s="172" t="str">
        <f t="shared" si="1341"/>
        <v/>
      </c>
      <c r="Q673" s="172" t="str">
        <f>IF(O673="","",VLOOKUP(O673,'DOCUMENT TYPE'!$A$2:$D$805,2,))</f>
        <v/>
      </c>
      <c r="R673" s="172" t="str">
        <f t="shared" si="1342"/>
        <v/>
      </c>
      <c r="S673" s="172" t="str">
        <f>IF(O673="","",VLOOKUP(O673,'DOCUMENT TYPE'!$A$2:$D$805,3,))</f>
        <v/>
      </c>
      <c r="T673" s="172" t="str">
        <f t="shared" si="1343"/>
        <v/>
      </c>
      <c r="U673" s="121"/>
      <c r="V673" s="172" t="str">
        <f t="shared" si="1344"/>
        <v/>
      </c>
      <c r="W673" s="225" t="str">
        <f>IF(U673="","",VLOOKUP(U673,'ACTIVITY &amp; DISCIPLINE CODE'!$F$3:$I$1863,2,))</f>
        <v/>
      </c>
      <c r="X673" s="172" t="str">
        <f t="shared" si="1345"/>
        <v/>
      </c>
      <c r="Y673" s="172" t="str">
        <f>IF(U673="","",VLOOKUP(U673,'ACTIVITY &amp; DISCIPLINE CODE'!$F$3:$I$1863,3,))</f>
        <v/>
      </c>
      <c r="Z673" s="172" t="str">
        <f t="shared" si="1346"/>
        <v/>
      </c>
      <c r="AA673" s="172" t="str">
        <f>IF(U673="","",VLOOKUP(U673,'ACTIVITY &amp; DISCIPLINE CODE'!$F$3:$I$1863,4,))</f>
        <v/>
      </c>
      <c r="AB673" s="172" t="str">
        <f t="shared" si="1347"/>
        <v/>
      </c>
      <c r="AC673" s="153"/>
      <c r="AD673" s="155" t="str">
        <f t="shared" si="1348"/>
        <v/>
      </c>
      <c r="AE673" s="172" t="str">
        <f>IF(AC673="","",VLOOKUP(AC673,'PROJECT STAGE'!$A$2:$C$100,2,))</f>
        <v/>
      </c>
      <c r="AF673" s="155" t="str">
        <f t="shared" si="1349"/>
        <v/>
      </c>
      <c r="AG673" s="172" t="str">
        <f>IF(AC673="","",VLOOKUP(AC673,'PROJECT STAGE'!$A$2:$C$100,3,))</f>
        <v/>
      </c>
      <c r="AH673" s="157" t="str">
        <f t="shared" si="1372"/>
        <v/>
      </c>
      <c r="AI673" s="157"/>
      <c r="AJ673" s="157" t="str">
        <f t="shared" si="1373"/>
        <v/>
      </c>
      <c r="AK673" s="157"/>
      <c r="AL673" s="157" t="str">
        <f t="shared" si="1374"/>
        <v/>
      </c>
      <c r="AM673" s="157"/>
      <c r="AN673" s="157" t="str">
        <f t="shared" si="1350"/>
        <v/>
      </c>
      <c r="AO673" s="157"/>
      <c r="AP673" s="157" t="str">
        <f t="shared" si="1317"/>
        <v/>
      </c>
      <c r="AQ673" s="262"/>
      <c r="AR673" s="45"/>
      <c r="AS673" s="199" t="str">
        <f t="shared" si="1335"/>
        <v>Not LT section</v>
      </c>
      <c r="AT673" s="200" t="str">
        <f t="shared" si="1375"/>
        <v>.</v>
      </c>
      <c r="AU673" s="199" t="str">
        <f>IF(O673=0,"No input data",INDEX('DOCUMENT TYPE'!D:D,MATCH(Filename!O673,'DOCUMENT TYPE'!A:A,0)))</f>
        <v>No input data</v>
      </c>
      <c r="AV673" s="200" t="str">
        <f t="shared" si="1336"/>
        <v>-</v>
      </c>
      <c r="AW673" s="199" t="str">
        <f t="shared" si="1318"/>
        <v>Check PROJECT STAGE</v>
      </c>
      <c r="AX673" s="200" t="str">
        <f t="shared" ref="AX673" si="1388">IF(AY673&gt;"0","-","")</f>
        <v/>
      </c>
      <c r="AY673" s="199" t="str">
        <f t="shared" si="1320"/>
        <v/>
      </c>
      <c r="AZ673" s="204" t="str">
        <f t="shared" ref="AZ673" si="1389">IF(BA673&gt;"0","-","")</f>
        <v/>
      </c>
      <c r="BA673" s="203" t="str">
        <f t="shared" si="1322"/>
        <v/>
      </c>
      <c r="BB673" s="44"/>
      <c r="BC673" s="40" t="str">
        <f t="shared" si="1323"/>
        <v>Missing input data</v>
      </c>
      <c r="BD673" s="40" t="str">
        <f t="shared" si="1324"/>
        <v>Missing input data</v>
      </c>
      <c r="BE673" s="44"/>
      <c r="BF673" s="40" t="str">
        <f t="shared" si="1325"/>
        <v>Missing input data</v>
      </c>
      <c r="BG673" s="40" t="str">
        <f t="shared" si="1326"/>
        <v>Missing input data</v>
      </c>
      <c r="BH673" s="42"/>
      <c r="BI673" s="40" t="str">
        <f t="shared" si="1338"/>
        <v>Missing input data</v>
      </c>
      <c r="BJ673" s="40" t="str">
        <f t="shared" si="1327"/>
        <v>Missing input data</v>
      </c>
      <c r="BK673" s="42"/>
      <c r="BL673" s="40" t="str">
        <f t="shared" si="1328"/>
        <v>Missing input data</v>
      </c>
      <c r="BM673" s="40" t="str">
        <f t="shared" si="1329"/>
        <v>Missing input data</v>
      </c>
    </row>
    <row r="674" spans="1:65" ht="15.75" thickBot="1">
      <c r="A674" s="156"/>
      <c r="B674" s="172" t="str">
        <f t="shared" si="1339"/>
        <v/>
      </c>
      <c r="C674" s="157"/>
      <c r="D674" s="172" t="str">
        <f t="shared" si="1340"/>
        <v/>
      </c>
      <c r="E674" s="157"/>
      <c r="F674" s="172" t="str">
        <f t="shared" si="1330"/>
        <v/>
      </c>
      <c r="G674" s="157"/>
      <c r="H674" s="172" t="str">
        <f t="shared" si="1331"/>
        <v/>
      </c>
      <c r="I674" s="153"/>
      <c r="J674" s="150" t="str">
        <f t="shared" si="1332"/>
        <v/>
      </c>
      <c r="K674" s="153"/>
      <c r="L674" s="172" t="str">
        <f t="shared" si="1333"/>
        <v/>
      </c>
      <c r="M674" s="157"/>
      <c r="N674" s="172" t="str">
        <f t="shared" si="1334"/>
        <v/>
      </c>
      <c r="O674" s="121"/>
      <c r="P674" s="172" t="str">
        <f t="shared" si="1341"/>
        <v/>
      </c>
      <c r="Q674" s="172" t="str">
        <f>IF(O674="","",VLOOKUP(O674,'DOCUMENT TYPE'!$A$2:$D$805,2,))</f>
        <v/>
      </c>
      <c r="R674" s="172" t="str">
        <f t="shared" si="1342"/>
        <v/>
      </c>
      <c r="S674" s="172" t="str">
        <f>IF(O674="","",VLOOKUP(O674,'DOCUMENT TYPE'!$A$2:$D$805,3,))</f>
        <v/>
      </c>
      <c r="T674" s="172" t="str">
        <f t="shared" si="1343"/>
        <v/>
      </c>
      <c r="U674" s="121"/>
      <c r="V674" s="172" t="str">
        <f t="shared" si="1344"/>
        <v/>
      </c>
      <c r="W674" s="225" t="str">
        <f>IF(U674="","",VLOOKUP(U674,'ACTIVITY &amp; DISCIPLINE CODE'!$F$3:$I$1863,2,))</f>
        <v/>
      </c>
      <c r="X674" s="172" t="str">
        <f t="shared" si="1345"/>
        <v/>
      </c>
      <c r="Y674" s="172" t="str">
        <f>IF(U674="","",VLOOKUP(U674,'ACTIVITY &amp; DISCIPLINE CODE'!$F$3:$I$1863,3,))</f>
        <v/>
      </c>
      <c r="Z674" s="172" t="str">
        <f t="shared" si="1346"/>
        <v/>
      </c>
      <c r="AA674" s="172" t="str">
        <f>IF(U674="","",VLOOKUP(U674,'ACTIVITY &amp; DISCIPLINE CODE'!$F$3:$I$1863,4,))</f>
        <v/>
      </c>
      <c r="AB674" s="172" t="str">
        <f t="shared" si="1347"/>
        <v/>
      </c>
      <c r="AC674" s="153"/>
      <c r="AD674" s="155" t="str">
        <f t="shared" si="1348"/>
        <v/>
      </c>
      <c r="AE674" s="172" t="str">
        <f>IF(AC674="","",VLOOKUP(AC674,'PROJECT STAGE'!$A$2:$C$100,2,))</f>
        <v/>
      </c>
      <c r="AF674" s="155" t="str">
        <f t="shared" si="1349"/>
        <v/>
      </c>
      <c r="AG674" s="172" t="str">
        <f>IF(AC674="","",VLOOKUP(AC674,'PROJECT STAGE'!$A$2:$C$100,3,))</f>
        <v/>
      </c>
      <c r="AH674" s="157" t="str">
        <f t="shared" si="1372"/>
        <v/>
      </c>
      <c r="AI674" s="157"/>
      <c r="AJ674" s="157" t="str">
        <f t="shared" si="1373"/>
        <v/>
      </c>
      <c r="AK674" s="157"/>
      <c r="AL674" s="157" t="str">
        <f t="shared" si="1374"/>
        <v/>
      </c>
      <c r="AM674" s="157"/>
      <c r="AN674" s="157" t="str">
        <f t="shared" si="1350"/>
        <v/>
      </c>
      <c r="AO674" s="157"/>
      <c r="AP674" s="157" t="str">
        <f t="shared" si="1317"/>
        <v/>
      </c>
      <c r="AQ674" s="262"/>
      <c r="AR674" s="45"/>
      <c r="AS674" s="199" t="str">
        <f t="shared" si="1335"/>
        <v>Not LT section</v>
      </c>
      <c r="AT674" s="200" t="str">
        <f t="shared" si="1375"/>
        <v>.</v>
      </c>
      <c r="AU674" s="199" t="str">
        <f>IF(O674=0,"No input data",INDEX('DOCUMENT TYPE'!D:D,MATCH(Filename!O674,'DOCUMENT TYPE'!A:A,0)))</f>
        <v>No input data</v>
      </c>
      <c r="AV674" s="200" t="str">
        <f t="shared" si="1336"/>
        <v>-</v>
      </c>
      <c r="AW674" s="199" t="str">
        <f t="shared" si="1318"/>
        <v>Check PROJECT STAGE</v>
      </c>
      <c r="AX674" s="200" t="str">
        <f t="shared" ref="AX674" si="1390">IF(AY674&gt;"0","-","")</f>
        <v/>
      </c>
      <c r="AY674" s="199" t="str">
        <f t="shared" si="1320"/>
        <v/>
      </c>
      <c r="AZ674" s="204" t="str">
        <f t="shared" si="1377"/>
        <v/>
      </c>
      <c r="BA674" s="203" t="str">
        <f t="shared" si="1322"/>
        <v/>
      </c>
      <c r="BB674" s="44"/>
      <c r="BC674" s="40" t="str">
        <f t="shared" si="1323"/>
        <v>Missing input data</v>
      </c>
      <c r="BD674" s="40" t="str">
        <f t="shared" si="1324"/>
        <v>Missing input data</v>
      </c>
      <c r="BE674" s="44"/>
      <c r="BF674" s="40" t="str">
        <f t="shared" si="1325"/>
        <v>Missing input data</v>
      </c>
      <c r="BG674" s="40" t="str">
        <f t="shared" si="1326"/>
        <v>Missing input data</v>
      </c>
      <c r="BH674" s="42"/>
      <c r="BI674" s="40" t="str">
        <f t="shared" si="1338"/>
        <v>Missing input data</v>
      </c>
      <c r="BJ674" s="40" t="str">
        <f t="shared" si="1327"/>
        <v>Missing input data</v>
      </c>
      <c r="BK674" s="42"/>
      <c r="BL674" s="40" t="str">
        <f t="shared" si="1328"/>
        <v>Missing input data</v>
      </c>
      <c r="BM674" s="40" t="str">
        <f t="shared" si="1329"/>
        <v>Missing input data</v>
      </c>
    </row>
    <row r="675" spans="1:65" ht="15.75" thickBot="1">
      <c r="A675" s="156"/>
      <c r="B675" s="172" t="str">
        <f t="shared" si="1339"/>
        <v/>
      </c>
      <c r="C675" s="157"/>
      <c r="D675" s="172" t="str">
        <f t="shared" si="1340"/>
        <v/>
      </c>
      <c r="E675" s="157"/>
      <c r="F675" s="172" t="str">
        <f t="shared" si="1330"/>
        <v/>
      </c>
      <c r="G675" s="157"/>
      <c r="H675" s="172" t="str">
        <f t="shared" si="1331"/>
        <v/>
      </c>
      <c r="I675" s="153"/>
      <c r="J675" s="150" t="str">
        <f t="shared" si="1332"/>
        <v/>
      </c>
      <c r="K675" s="153"/>
      <c r="L675" s="172" t="str">
        <f t="shared" si="1333"/>
        <v/>
      </c>
      <c r="M675" s="157"/>
      <c r="N675" s="172" t="str">
        <f t="shared" si="1334"/>
        <v/>
      </c>
      <c r="O675" s="121"/>
      <c r="P675" s="172" t="str">
        <f t="shared" si="1341"/>
        <v/>
      </c>
      <c r="Q675" s="172" t="str">
        <f>IF(O675="","",VLOOKUP(O675,'DOCUMENT TYPE'!$A$2:$D$805,2,))</f>
        <v/>
      </c>
      <c r="R675" s="172" t="str">
        <f t="shared" si="1342"/>
        <v/>
      </c>
      <c r="S675" s="172" t="str">
        <f>IF(O675="","",VLOOKUP(O675,'DOCUMENT TYPE'!$A$2:$D$805,3,))</f>
        <v/>
      </c>
      <c r="T675" s="172" t="str">
        <f t="shared" si="1343"/>
        <v/>
      </c>
      <c r="U675" s="121"/>
      <c r="V675" s="172" t="str">
        <f t="shared" si="1344"/>
        <v/>
      </c>
      <c r="W675" s="225" t="str">
        <f>IF(U675="","",VLOOKUP(U675,'ACTIVITY &amp; DISCIPLINE CODE'!$F$3:$I$1863,2,))</f>
        <v/>
      </c>
      <c r="X675" s="172" t="str">
        <f t="shared" si="1345"/>
        <v/>
      </c>
      <c r="Y675" s="172" t="str">
        <f>IF(U675="","",VLOOKUP(U675,'ACTIVITY &amp; DISCIPLINE CODE'!$F$3:$I$1863,3,))</f>
        <v/>
      </c>
      <c r="Z675" s="172" t="str">
        <f t="shared" si="1346"/>
        <v/>
      </c>
      <c r="AA675" s="172" t="str">
        <f>IF(U675="","",VLOOKUP(U675,'ACTIVITY &amp; DISCIPLINE CODE'!$F$3:$I$1863,4,))</f>
        <v/>
      </c>
      <c r="AB675" s="172" t="str">
        <f t="shared" si="1347"/>
        <v/>
      </c>
      <c r="AC675" s="153"/>
      <c r="AD675" s="155" t="str">
        <f t="shared" si="1348"/>
        <v/>
      </c>
      <c r="AE675" s="172" t="str">
        <f>IF(AC675="","",VLOOKUP(AC675,'PROJECT STAGE'!$A$2:$C$100,2,))</f>
        <v/>
      </c>
      <c r="AF675" s="155" t="str">
        <f t="shared" si="1349"/>
        <v/>
      </c>
      <c r="AG675" s="172" t="str">
        <f>IF(AC675="","",VLOOKUP(AC675,'PROJECT STAGE'!$A$2:$C$100,3,))</f>
        <v/>
      </c>
      <c r="AH675" s="157" t="str">
        <f t="shared" si="1372"/>
        <v/>
      </c>
      <c r="AI675" s="157"/>
      <c r="AJ675" s="157" t="str">
        <f t="shared" si="1373"/>
        <v/>
      </c>
      <c r="AK675" s="157"/>
      <c r="AL675" s="157" t="str">
        <f t="shared" si="1374"/>
        <v/>
      </c>
      <c r="AM675" s="157"/>
      <c r="AN675" s="157" t="str">
        <f t="shared" si="1350"/>
        <v/>
      </c>
      <c r="AO675" s="157"/>
      <c r="AP675" s="157" t="str">
        <f t="shared" si="1317"/>
        <v/>
      </c>
      <c r="AQ675" s="262"/>
      <c r="AR675" s="45"/>
      <c r="AS675" s="199" t="str">
        <f t="shared" si="1335"/>
        <v>Not LT section</v>
      </c>
      <c r="AT675" s="200" t="str">
        <f t="shared" si="1375"/>
        <v>.</v>
      </c>
      <c r="AU675" s="199" t="str">
        <f>IF(O675=0,"No input data",INDEX('DOCUMENT TYPE'!D:D,MATCH(Filename!O675,'DOCUMENT TYPE'!A:A,0)))</f>
        <v>No input data</v>
      </c>
      <c r="AV675" s="200" t="str">
        <f t="shared" si="1336"/>
        <v>-</v>
      </c>
      <c r="AW675" s="199" t="str">
        <f t="shared" si="1318"/>
        <v>Check PROJECT STAGE</v>
      </c>
      <c r="AX675" s="200" t="str">
        <f t="shared" ref="AX675" si="1391">IF(AY675&gt;"0","-","")</f>
        <v/>
      </c>
      <c r="AY675" s="199" t="str">
        <f t="shared" si="1320"/>
        <v/>
      </c>
      <c r="AZ675" s="204" t="str">
        <f t="shared" ref="AZ675" si="1392">IF(BA675&gt;"0","-","")</f>
        <v/>
      </c>
      <c r="BA675" s="203" t="str">
        <f t="shared" si="1322"/>
        <v/>
      </c>
      <c r="BB675" s="44"/>
      <c r="BC675" s="40" t="str">
        <f t="shared" si="1323"/>
        <v>Missing input data</v>
      </c>
      <c r="BD675" s="40" t="str">
        <f t="shared" si="1324"/>
        <v>Missing input data</v>
      </c>
      <c r="BE675" s="44"/>
      <c r="BF675" s="40" t="str">
        <f t="shared" si="1325"/>
        <v>Missing input data</v>
      </c>
      <c r="BG675" s="40" t="str">
        <f t="shared" si="1326"/>
        <v>Missing input data</v>
      </c>
      <c r="BH675" s="42"/>
      <c r="BI675" s="40" t="str">
        <f t="shared" si="1338"/>
        <v>Missing input data</v>
      </c>
      <c r="BJ675" s="40" t="str">
        <f t="shared" si="1327"/>
        <v>Missing input data</v>
      </c>
      <c r="BK675" s="42"/>
      <c r="BL675" s="40" t="str">
        <f t="shared" si="1328"/>
        <v>Missing input data</v>
      </c>
      <c r="BM675" s="40" t="str">
        <f t="shared" si="1329"/>
        <v>Missing input data</v>
      </c>
    </row>
    <row r="676" spans="1:65" ht="15.75" thickBot="1">
      <c r="A676" s="156"/>
      <c r="B676" s="172" t="str">
        <f t="shared" si="1339"/>
        <v/>
      </c>
      <c r="C676" s="157"/>
      <c r="D676" s="172" t="str">
        <f t="shared" si="1340"/>
        <v/>
      </c>
      <c r="E676" s="157"/>
      <c r="F676" s="172" t="str">
        <f t="shared" si="1330"/>
        <v/>
      </c>
      <c r="G676" s="157"/>
      <c r="H676" s="172" t="str">
        <f t="shared" si="1331"/>
        <v/>
      </c>
      <c r="I676" s="153"/>
      <c r="J676" s="150" t="str">
        <f t="shared" si="1332"/>
        <v/>
      </c>
      <c r="K676" s="153"/>
      <c r="L676" s="172" t="str">
        <f t="shared" si="1333"/>
        <v/>
      </c>
      <c r="M676" s="157"/>
      <c r="N676" s="172" t="str">
        <f t="shared" si="1334"/>
        <v/>
      </c>
      <c r="O676" s="121"/>
      <c r="P676" s="172" t="str">
        <f t="shared" si="1341"/>
        <v/>
      </c>
      <c r="Q676" s="172" t="str">
        <f>IF(O676="","",VLOOKUP(O676,'DOCUMENT TYPE'!$A$2:$D$805,2,))</f>
        <v/>
      </c>
      <c r="R676" s="172" t="str">
        <f t="shared" si="1342"/>
        <v/>
      </c>
      <c r="S676" s="172" t="str">
        <f>IF(O676="","",VLOOKUP(O676,'DOCUMENT TYPE'!$A$2:$D$805,3,))</f>
        <v/>
      </c>
      <c r="T676" s="172" t="str">
        <f t="shared" si="1343"/>
        <v/>
      </c>
      <c r="U676" s="121"/>
      <c r="V676" s="172" t="str">
        <f t="shared" si="1344"/>
        <v/>
      </c>
      <c r="W676" s="225" t="str">
        <f>IF(U676="","",VLOOKUP(U676,'ACTIVITY &amp; DISCIPLINE CODE'!$F$3:$I$1863,2,))</f>
        <v/>
      </c>
      <c r="X676" s="172" t="str">
        <f t="shared" si="1345"/>
        <v/>
      </c>
      <c r="Y676" s="172" t="str">
        <f>IF(U676="","",VLOOKUP(U676,'ACTIVITY &amp; DISCIPLINE CODE'!$F$3:$I$1863,3,))</f>
        <v/>
      </c>
      <c r="Z676" s="172" t="str">
        <f t="shared" si="1346"/>
        <v/>
      </c>
      <c r="AA676" s="172" t="str">
        <f>IF(U676="","",VLOOKUP(U676,'ACTIVITY &amp; DISCIPLINE CODE'!$F$3:$I$1863,4,))</f>
        <v/>
      </c>
      <c r="AB676" s="172" t="str">
        <f t="shared" si="1347"/>
        <v/>
      </c>
      <c r="AC676" s="153"/>
      <c r="AD676" s="155" t="str">
        <f t="shared" si="1348"/>
        <v/>
      </c>
      <c r="AE676" s="172" t="str">
        <f>IF(AC676="","",VLOOKUP(AC676,'PROJECT STAGE'!$A$2:$C$100,2,))</f>
        <v/>
      </c>
      <c r="AF676" s="155" t="str">
        <f t="shared" si="1349"/>
        <v/>
      </c>
      <c r="AG676" s="172" t="str">
        <f>IF(AC676="","",VLOOKUP(AC676,'PROJECT STAGE'!$A$2:$C$100,3,))</f>
        <v/>
      </c>
      <c r="AH676" s="157" t="str">
        <f t="shared" si="1372"/>
        <v/>
      </c>
      <c r="AI676" s="157"/>
      <c r="AJ676" s="157" t="str">
        <f t="shared" si="1373"/>
        <v/>
      </c>
      <c r="AK676" s="157"/>
      <c r="AL676" s="157" t="str">
        <f t="shared" si="1374"/>
        <v/>
      </c>
      <c r="AM676" s="157"/>
      <c r="AN676" s="157" t="str">
        <f t="shared" si="1350"/>
        <v/>
      </c>
      <c r="AO676" s="157"/>
      <c r="AP676" s="157" t="str">
        <f t="shared" si="1317"/>
        <v/>
      </c>
      <c r="AQ676" s="262"/>
      <c r="AR676" s="45"/>
      <c r="AS676" s="199" t="str">
        <f t="shared" si="1335"/>
        <v>Not LT section</v>
      </c>
      <c r="AT676" s="200" t="str">
        <f t="shared" si="1375"/>
        <v>.</v>
      </c>
      <c r="AU676" s="199" t="str">
        <f>IF(O676=0,"No input data",INDEX('DOCUMENT TYPE'!D:D,MATCH(Filename!O676,'DOCUMENT TYPE'!A:A,0)))</f>
        <v>No input data</v>
      </c>
      <c r="AV676" s="200" t="str">
        <f t="shared" si="1336"/>
        <v>-</v>
      </c>
      <c r="AW676" s="199" t="str">
        <f t="shared" si="1318"/>
        <v>Check PROJECT STAGE</v>
      </c>
      <c r="AX676" s="200" t="str">
        <f t="shared" ref="AX676" si="1393">IF(AY676&gt;"0","-","")</f>
        <v/>
      </c>
      <c r="AY676" s="199" t="str">
        <f t="shared" si="1320"/>
        <v/>
      </c>
      <c r="AZ676" s="204" t="str">
        <f t="shared" si="1377"/>
        <v/>
      </c>
      <c r="BA676" s="203" t="str">
        <f t="shared" si="1322"/>
        <v/>
      </c>
      <c r="BB676" s="44"/>
      <c r="BC676" s="40" t="str">
        <f t="shared" si="1323"/>
        <v>Missing input data</v>
      </c>
      <c r="BD676" s="40" t="str">
        <f t="shared" si="1324"/>
        <v>Missing input data</v>
      </c>
      <c r="BE676" s="44"/>
      <c r="BF676" s="40" t="str">
        <f t="shared" si="1325"/>
        <v>Missing input data</v>
      </c>
      <c r="BG676" s="40" t="str">
        <f t="shared" si="1326"/>
        <v>Missing input data</v>
      </c>
      <c r="BH676" s="42"/>
      <c r="BI676" s="40" t="str">
        <f t="shared" si="1338"/>
        <v>Missing input data</v>
      </c>
      <c r="BJ676" s="40" t="str">
        <f t="shared" si="1327"/>
        <v>Missing input data</v>
      </c>
      <c r="BK676" s="42"/>
      <c r="BL676" s="40" t="str">
        <f t="shared" si="1328"/>
        <v>Missing input data</v>
      </c>
      <c r="BM676" s="40" t="str">
        <f t="shared" si="1329"/>
        <v>Missing input data</v>
      </c>
    </row>
    <row r="677" spans="1:65" ht="15.75" thickBot="1">
      <c r="A677" s="156"/>
      <c r="B677" s="172" t="str">
        <f t="shared" si="1339"/>
        <v/>
      </c>
      <c r="C677" s="157"/>
      <c r="D677" s="172" t="str">
        <f t="shared" si="1340"/>
        <v/>
      </c>
      <c r="E677" s="157"/>
      <c r="F677" s="172" t="str">
        <f t="shared" si="1330"/>
        <v/>
      </c>
      <c r="G677" s="157"/>
      <c r="H677" s="172" t="str">
        <f t="shared" si="1331"/>
        <v/>
      </c>
      <c r="I677" s="153"/>
      <c r="J677" s="150" t="str">
        <f t="shared" si="1332"/>
        <v/>
      </c>
      <c r="K677" s="153"/>
      <c r="L677" s="172" t="str">
        <f t="shared" si="1333"/>
        <v/>
      </c>
      <c r="M677" s="157"/>
      <c r="N677" s="172" t="str">
        <f t="shared" si="1334"/>
        <v/>
      </c>
      <c r="O677" s="121"/>
      <c r="P677" s="172" t="str">
        <f t="shared" si="1341"/>
        <v/>
      </c>
      <c r="Q677" s="172" t="str">
        <f>IF(O677="","",VLOOKUP(O677,'DOCUMENT TYPE'!$A$2:$D$805,2,))</f>
        <v/>
      </c>
      <c r="R677" s="172" t="str">
        <f t="shared" si="1342"/>
        <v/>
      </c>
      <c r="S677" s="172" t="str">
        <f>IF(O677="","",VLOOKUP(O677,'DOCUMENT TYPE'!$A$2:$D$805,3,))</f>
        <v/>
      </c>
      <c r="T677" s="172" t="str">
        <f t="shared" si="1343"/>
        <v/>
      </c>
      <c r="U677" s="121"/>
      <c r="V677" s="172" t="str">
        <f t="shared" si="1344"/>
        <v/>
      </c>
      <c r="W677" s="225" t="str">
        <f>IF(U677="","",VLOOKUP(U677,'ACTIVITY &amp; DISCIPLINE CODE'!$F$3:$I$1863,2,))</f>
        <v/>
      </c>
      <c r="X677" s="172" t="str">
        <f t="shared" si="1345"/>
        <v/>
      </c>
      <c r="Y677" s="172" t="str">
        <f>IF(U677="","",VLOOKUP(U677,'ACTIVITY &amp; DISCIPLINE CODE'!$F$3:$I$1863,3,))</f>
        <v/>
      </c>
      <c r="Z677" s="172" t="str">
        <f t="shared" si="1346"/>
        <v/>
      </c>
      <c r="AA677" s="172" t="str">
        <f>IF(U677="","",VLOOKUP(U677,'ACTIVITY &amp; DISCIPLINE CODE'!$F$3:$I$1863,4,))</f>
        <v/>
      </c>
      <c r="AB677" s="172" t="str">
        <f t="shared" si="1347"/>
        <v/>
      </c>
      <c r="AC677" s="153"/>
      <c r="AD677" s="155" t="str">
        <f t="shared" si="1348"/>
        <v/>
      </c>
      <c r="AE677" s="172" t="str">
        <f>IF(AC677="","",VLOOKUP(AC677,'PROJECT STAGE'!$A$2:$C$100,2,))</f>
        <v/>
      </c>
      <c r="AF677" s="155" t="str">
        <f t="shared" si="1349"/>
        <v/>
      </c>
      <c r="AG677" s="172" t="str">
        <f>IF(AC677="","",VLOOKUP(AC677,'PROJECT STAGE'!$A$2:$C$100,3,))</f>
        <v/>
      </c>
      <c r="AH677" s="157" t="str">
        <f t="shared" si="1372"/>
        <v/>
      </c>
      <c r="AI677" s="157"/>
      <c r="AJ677" s="157" t="str">
        <f t="shared" si="1373"/>
        <v/>
      </c>
      <c r="AK677" s="157"/>
      <c r="AL677" s="157" t="str">
        <f t="shared" si="1374"/>
        <v/>
      </c>
      <c r="AM677" s="157"/>
      <c r="AN677" s="157" t="str">
        <f t="shared" si="1350"/>
        <v/>
      </c>
      <c r="AO677" s="157"/>
      <c r="AP677" s="157" t="str">
        <f t="shared" si="1317"/>
        <v/>
      </c>
      <c r="AQ677" s="262"/>
      <c r="AR677" s="45"/>
      <c r="AS677" s="199" t="str">
        <f t="shared" si="1335"/>
        <v>Not LT section</v>
      </c>
      <c r="AT677" s="200" t="str">
        <f t="shared" si="1375"/>
        <v>.</v>
      </c>
      <c r="AU677" s="199" t="str">
        <f>IF(O677=0,"No input data",INDEX('DOCUMENT TYPE'!D:D,MATCH(Filename!O677,'DOCUMENT TYPE'!A:A,0)))</f>
        <v>No input data</v>
      </c>
      <c r="AV677" s="200" t="str">
        <f t="shared" si="1336"/>
        <v>-</v>
      </c>
      <c r="AW677" s="199" t="str">
        <f t="shared" si="1318"/>
        <v>Check PROJECT STAGE</v>
      </c>
      <c r="AX677" s="200" t="str">
        <f t="shared" ref="AX677" si="1394">IF(AY677&gt;"0","-","")</f>
        <v/>
      </c>
      <c r="AY677" s="199" t="str">
        <f t="shared" si="1320"/>
        <v/>
      </c>
      <c r="AZ677" s="204" t="str">
        <f t="shared" ref="AZ677" si="1395">IF(BA677&gt;"0","-","")</f>
        <v/>
      </c>
      <c r="BA677" s="203" t="str">
        <f t="shared" si="1322"/>
        <v/>
      </c>
      <c r="BB677" s="44"/>
      <c r="BC677" s="40" t="str">
        <f t="shared" si="1323"/>
        <v>Missing input data</v>
      </c>
      <c r="BD677" s="40" t="str">
        <f t="shared" si="1324"/>
        <v>Missing input data</v>
      </c>
      <c r="BE677" s="44"/>
      <c r="BF677" s="40" t="str">
        <f t="shared" si="1325"/>
        <v>Missing input data</v>
      </c>
      <c r="BG677" s="40" t="str">
        <f t="shared" si="1326"/>
        <v>Missing input data</v>
      </c>
      <c r="BH677" s="42"/>
      <c r="BI677" s="40" t="str">
        <f t="shared" si="1338"/>
        <v>Missing input data</v>
      </c>
      <c r="BJ677" s="40" t="str">
        <f t="shared" si="1327"/>
        <v>Missing input data</v>
      </c>
      <c r="BK677" s="42"/>
      <c r="BL677" s="40" t="str">
        <f t="shared" si="1328"/>
        <v>Missing input data</v>
      </c>
      <c r="BM677" s="40" t="str">
        <f t="shared" si="1329"/>
        <v>Missing input data</v>
      </c>
    </row>
    <row r="678" spans="1:65" ht="15.75" thickBot="1">
      <c r="A678" s="156"/>
      <c r="B678" s="172" t="str">
        <f t="shared" si="1339"/>
        <v/>
      </c>
      <c r="C678" s="157"/>
      <c r="D678" s="172" t="str">
        <f t="shared" si="1340"/>
        <v/>
      </c>
      <c r="E678" s="157"/>
      <c r="F678" s="172" t="str">
        <f t="shared" si="1330"/>
        <v/>
      </c>
      <c r="G678" s="157"/>
      <c r="H678" s="172" t="str">
        <f t="shared" si="1331"/>
        <v/>
      </c>
      <c r="I678" s="153"/>
      <c r="J678" s="150" t="str">
        <f t="shared" si="1332"/>
        <v/>
      </c>
      <c r="K678" s="153"/>
      <c r="L678" s="172" t="str">
        <f t="shared" si="1333"/>
        <v/>
      </c>
      <c r="M678" s="157"/>
      <c r="N678" s="172" t="str">
        <f t="shared" si="1334"/>
        <v/>
      </c>
      <c r="O678" s="121"/>
      <c r="P678" s="172" t="str">
        <f t="shared" si="1341"/>
        <v/>
      </c>
      <c r="Q678" s="172" t="str">
        <f>IF(O678="","",VLOOKUP(O678,'DOCUMENT TYPE'!$A$2:$D$805,2,))</f>
        <v/>
      </c>
      <c r="R678" s="172" t="str">
        <f t="shared" si="1342"/>
        <v/>
      </c>
      <c r="S678" s="172" t="str">
        <f>IF(O678="","",VLOOKUP(O678,'DOCUMENT TYPE'!$A$2:$D$805,3,))</f>
        <v/>
      </c>
      <c r="T678" s="172" t="str">
        <f t="shared" si="1343"/>
        <v/>
      </c>
      <c r="U678" s="121"/>
      <c r="V678" s="172" t="str">
        <f t="shared" si="1344"/>
        <v/>
      </c>
      <c r="W678" s="225" t="str">
        <f>IF(U678="","",VLOOKUP(U678,'ACTIVITY &amp; DISCIPLINE CODE'!$F$3:$I$1863,2,))</f>
        <v/>
      </c>
      <c r="X678" s="172" t="str">
        <f t="shared" si="1345"/>
        <v/>
      </c>
      <c r="Y678" s="172" t="str">
        <f>IF(U678="","",VLOOKUP(U678,'ACTIVITY &amp; DISCIPLINE CODE'!$F$3:$I$1863,3,))</f>
        <v/>
      </c>
      <c r="Z678" s="172" t="str">
        <f t="shared" si="1346"/>
        <v/>
      </c>
      <c r="AA678" s="172" t="str">
        <f>IF(U678="","",VLOOKUP(U678,'ACTIVITY &amp; DISCIPLINE CODE'!$F$3:$I$1863,4,))</f>
        <v/>
      </c>
      <c r="AB678" s="172" t="str">
        <f t="shared" si="1347"/>
        <v/>
      </c>
      <c r="AC678" s="153"/>
      <c r="AD678" s="155" t="str">
        <f t="shared" si="1348"/>
        <v/>
      </c>
      <c r="AE678" s="172" t="str">
        <f>IF(AC678="","",VLOOKUP(AC678,'PROJECT STAGE'!$A$2:$C$100,2,))</f>
        <v/>
      </c>
      <c r="AF678" s="155" t="str">
        <f t="shared" si="1349"/>
        <v/>
      </c>
      <c r="AG678" s="172" t="str">
        <f>IF(AC678="","",VLOOKUP(AC678,'PROJECT STAGE'!$A$2:$C$100,3,))</f>
        <v/>
      </c>
      <c r="AH678" s="157" t="str">
        <f t="shared" si="1372"/>
        <v/>
      </c>
      <c r="AI678" s="157"/>
      <c r="AJ678" s="157" t="str">
        <f t="shared" si="1373"/>
        <v/>
      </c>
      <c r="AK678" s="157"/>
      <c r="AL678" s="157" t="str">
        <f t="shared" si="1374"/>
        <v/>
      </c>
      <c r="AM678" s="157"/>
      <c r="AN678" s="157" t="str">
        <f t="shared" si="1350"/>
        <v/>
      </c>
      <c r="AO678" s="157"/>
      <c r="AP678" s="157" t="str">
        <f t="shared" si="1317"/>
        <v/>
      </c>
      <c r="AQ678" s="262"/>
      <c r="AR678" s="45"/>
      <c r="AS678" s="199" t="str">
        <f t="shared" si="1335"/>
        <v>Not LT section</v>
      </c>
      <c r="AT678" s="200" t="str">
        <f t="shared" si="1375"/>
        <v>.</v>
      </c>
      <c r="AU678" s="199" t="str">
        <f>IF(O678=0,"No input data",INDEX('DOCUMENT TYPE'!D:D,MATCH(Filename!O678,'DOCUMENT TYPE'!A:A,0)))</f>
        <v>No input data</v>
      </c>
      <c r="AV678" s="200" t="str">
        <f t="shared" si="1336"/>
        <v>-</v>
      </c>
      <c r="AW678" s="199" t="str">
        <f t="shared" si="1318"/>
        <v>Check PROJECT STAGE</v>
      </c>
      <c r="AX678" s="200" t="str">
        <f t="shared" ref="AX678" si="1396">IF(AY678&gt;"0","-","")</f>
        <v/>
      </c>
      <c r="AY678" s="199" t="str">
        <f t="shared" si="1320"/>
        <v/>
      </c>
      <c r="AZ678" s="204" t="str">
        <f t="shared" si="1377"/>
        <v/>
      </c>
      <c r="BA678" s="203" t="str">
        <f t="shared" si="1322"/>
        <v/>
      </c>
      <c r="BB678" s="44"/>
      <c r="BC678" s="40" t="str">
        <f t="shared" si="1323"/>
        <v>Missing input data</v>
      </c>
      <c r="BD678" s="40" t="str">
        <f t="shared" si="1324"/>
        <v>Missing input data</v>
      </c>
      <c r="BE678" s="44"/>
      <c r="BF678" s="40" t="str">
        <f t="shared" si="1325"/>
        <v>Missing input data</v>
      </c>
      <c r="BG678" s="40" t="str">
        <f t="shared" si="1326"/>
        <v>Missing input data</v>
      </c>
      <c r="BH678" s="42"/>
      <c r="BI678" s="40" t="str">
        <f t="shared" si="1338"/>
        <v>Missing input data</v>
      </c>
      <c r="BJ678" s="40" t="str">
        <f t="shared" si="1327"/>
        <v>Missing input data</v>
      </c>
      <c r="BK678" s="42"/>
      <c r="BL678" s="40" t="str">
        <f t="shared" si="1328"/>
        <v>Missing input data</v>
      </c>
      <c r="BM678" s="40" t="str">
        <f t="shared" si="1329"/>
        <v>Missing input data</v>
      </c>
    </row>
    <row r="679" spans="1:65" ht="15.75" thickBot="1">
      <c r="A679" s="156"/>
      <c r="B679" s="172" t="str">
        <f t="shared" si="1339"/>
        <v/>
      </c>
      <c r="C679" s="157"/>
      <c r="D679" s="172" t="str">
        <f t="shared" si="1340"/>
        <v/>
      </c>
      <c r="E679" s="157"/>
      <c r="F679" s="172" t="str">
        <f t="shared" si="1330"/>
        <v/>
      </c>
      <c r="G679" s="157"/>
      <c r="H679" s="172" t="str">
        <f t="shared" si="1331"/>
        <v/>
      </c>
      <c r="I679" s="153"/>
      <c r="J679" s="150" t="str">
        <f t="shared" si="1332"/>
        <v/>
      </c>
      <c r="K679" s="153"/>
      <c r="L679" s="172" t="str">
        <f t="shared" si="1333"/>
        <v/>
      </c>
      <c r="M679" s="157"/>
      <c r="N679" s="172" t="str">
        <f t="shared" si="1334"/>
        <v/>
      </c>
      <c r="O679" s="121"/>
      <c r="P679" s="172" t="str">
        <f t="shared" si="1341"/>
        <v/>
      </c>
      <c r="Q679" s="172" t="str">
        <f>IF(O679="","",VLOOKUP(O679,'DOCUMENT TYPE'!$A$2:$D$805,2,))</f>
        <v/>
      </c>
      <c r="R679" s="172" t="str">
        <f t="shared" si="1342"/>
        <v/>
      </c>
      <c r="S679" s="172" t="str">
        <f>IF(O679="","",VLOOKUP(O679,'DOCUMENT TYPE'!$A$2:$D$805,3,))</f>
        <v/>
      </c>
      <c r="T679" s="172" t="str">
        <f t="shared" si="1343"/>
        <v/>
      </c>
      <c r="U679" s="121"/>
      <c r="V679" s="172" t="str">
        <f t="shared" si="1344"/>
        <v/>
      </c>
      <c r="W679" s="225" t="str">
        <f>IF(U679="","",VLOOKUP(U679,'ACTIVITY &amp; DISCIPLINE CODE'!$F$3:$I$1863,2,))</f>
        <v/>
      </c>
      <c r="X679" s="172" t="str">
        <f t="shared" si="1345"/>
        <v/>
      </c>
      <c r="Y679" s="172" t="str">
        <f>IF(U679="","",VLOOKUP(U679,'ACTIVITY &amp; DISCIPLINE CODE'!$F$3:$I$1863,3,))</f>
        <v/>
      </c>
      <c r="Z679" s="172" t="str">
        <f t="shared" si="1346"/>
        <v/>
      </c>
      <c r="AA679" s="172" t="str">
        <f>IF(U679="","",VLOOKUP(U679,'ACTIVITY &amp; DISCIPLINE CODE'!$F$3:$I$1863,4,))</f>
        <v/>
      </c>
      <c r="AB679" s="172" t="str">
        <f t="shared" si="1347"/>
        <v/>
      </c>
      <c r="AC679" s="153"/>
      <c r="AD679" s="155" t="str">
        <f t="shared" si="1348"/>
        <v/>
      </c>
      <c r="AE679" s="172" t="str">
        <f>IF(AC679="","",VLOOKUP(AC679,'PROJECT STAGE'!$A$2:$C$100,2,))</f>
        <v/>
      </c>
      <c r="AF679" s="155" t="str">
        <f t="shared" si="1349"/>
        <v/>
      </c>
      <c r="AG679" s="172" t="str">
        <f>IF(AC679="","",VLOOKUP(AC679,'PROJECT STAGE'!$A$2:$C$100,3,))</f>
        <v/>
      </c>
      <c r="AH679" s="157" t="str">
        <f t="shared" si="1372"/>
        <v/>
      </c>
      <c r="AI679" s="157"/>
      <c r="AJ679" s="157" t="str">
        <f t="shared" si="1373"/>
        <v/>
      </c>
      <c r="AK679" s="157"/>
      <c r="AL679" s="157" t="str">
        <f t="shared" si="1374"/>
        <v/>
      </c>
      <c r="AM679" s="157"/>
      <c r="AN679" s="157" t="str">
        <f t="shared" si="1350"/>
        <v/>
      </c>
      <c r="AO679" s="157"/>
      <c r="AP679" s="157" t="str">
        <f t="shared" si="1317"/>
        <v/>
      </c>
      <c r="AQ679" s="262"/>
      <c r="AR679" s="45"/>
      <c r="AS679" s="199" t="str">
        <f t="shared" si="1335"/>
        <v>Not LT section</v>
      </c>
      <c r="AT679" s="200" t="str">
        <f t="shared" si="1375"/>
        <v>.</v>
      </c>
      <c r="AU679" s="199" t="str">
        <f>IF(O679=0,"No input data",INDEX('DOCUMENT TYPE'!D:D,MATCH(Filename!O679,'DOCUMENT TYPE'!A:A,0)))</f>
        <v>No input data</v>
      </c>
      <c r="AV679" s="200" t="str">
        <f t="shared" si="1336"/>
        <v>-</v>
      </c>
      <c r="AW679" s="199" t="str">
        <f t="shared" si="1318"/>
        <v>Check PROJECT STAGE</v>
      </c>
      <c r="AX679" s="200" t="str">
        <f t="shared" ref="AX679" si="1397">IF(AY679&gt;"0","-","")</f>
        <v/>
      </c>
      <c r="AY679" s="199" t="str">
        <f t="shared" si="1320"/>
        <v/>
      </c>
      <c r="AZ679" s="204" t="str">
        <f t="shared" ref="AZ679" si="1398">IF(BA679&gt;"0","-","")</f>
        <v/>
      </c>
      <c r="BA679" s="203" t="str">
        <f t="shared" si="1322"/>
        <v/>
      </c>
      <c r="BB679" s="44"/>
      <c r="BC679" s="40" t="str">
        <f t="shared" si="1323"/>
        <v>Missing input data</v>
      </c>
      <c r="BD679" s="40" t="str">
        <f t="shared" si="1324"/>
        <v>Missing input data</v>
      </c>
      <c r="BE679" s="44"/>
      <c r="BF679" s="40" t="str">
        <f t="shared" si="1325"/>
        <v>Missing input data</v>
      </c>
      <c r="BG679" s="40" t="str">
        <f t="shared" si="1326"/>
        <v>Missing input data</v>
      </c>
      <c r="BH679" s="42"/>
      <c r="BI679" s="40" t="str">
        <f t="shared" si="1338"/>
        <v>Missing input data</v>
      </c>
      <c r="BJ679" s="40" t="str">
        <f t="shared" si="1327"/>
        <v>Missing input data</v>
      </c>
      <c r="BK679" s="42"/>
      <c r="BL679" s="40" t="str">
        <f t="shared" si="1328"/>
        <v>Missing input data</v>
      </c>
      <c r="BM679" s="40" t="str">
        <f t="shared" si="1329"/>
        <v>Missing input data</v>
      </c>
    </row>
    <row r="680" spans="1:65" ht="15.75" thickBot="1">
      <c r="A680" s="156"/>
      <c r="B680" s="172" t="str">
        <f t="shared" si="1339"/>
        <v/>
      </c>
      <c r="C680" s="157"/>
      <c r="D680" s="172" t="str">
        <f t="shared" si="1340"/>
        <v/>
      </c>
      <c r="E680" s="157"/>
      <c r="F680" s="172" t="str">
        <f t="shared" si="1330"/>
        <v/>
      </c>
      <c r="G680" s="157"/>
      <c r="H680" s="172" t="str">
        <f t="shared" si="1331"/>
        <v/>
      </c>
      <c r="I680" s="153"/>
      <c r="J680" s="150" t="str">
        <f t="shared" si="1332"/>
        <v/>
      </c>
      <c r="K680" s="153"/>
      <c r="L680" s="172" t="str">
        <f t="shared" si="1333"/>
        <v/>
      </c>
      <c r="M680" s="157"/>
      <c r="N680" s="172" t="str">
        <f t="shared" si="1334"/>
        <v/>
      </c>
      <c r="O680" s="121"/>
      <c r="P680" s="172" t="str">
        <f t="shared" si="1341"/>
        <v/>
      </c>
      <c r="Q680" s="172" t="str">
        <f>IF(O680="","",VLOOKUP(O680,'DOCUMENT TYPE'!$A$2:$D$805,2,))</f>
        <v/>
      </c>
      <c r="R680" s="172" t="str">
        <f t="shared" si="1342"/>
        <v/>
      </c>
      <c r="S680" s="172" t="str">
        <f>IF(O680="","",VLOOKUP(O680,'DOCUMENT TYPE'!$A$2:$D$805,3,))</f>
        <v/>
      </c>
      <c r="T680" s="172" t="str">
        <f t="shared" si="1343"/>
        <v/>
      </c>
      <c r="U680" s="121"/>
      <c r="V680" s="172" t="str">
        <f t="shared" si="1344"/>
        <v/>
      </c>
      <c r="W680" s="225" t="str">
        <f>IF(U680="","",VLOOKUP(U680,'ACTIVITY &amp; DISCIPLINE CODE'!$F$3:$I$1863,2,))</f>
        <v/>
      </c>
      <c r="X680" s="172" t="str">
        <f t="shared" si="1345"/>
        <v/>
      </c>
      <c r="Y680" s="172" t="str">
        <f>IF(U680="","",VLOOKUP(U680,'ACTIVITY &amp; DISCIPLINE CODE'!$F$3:$I$1863,3,))</f>
        <v/>
      </c>
      <c r="Z680" s="172" t="str">
        <f t="shared" si="1346"/>
        <v/>
      </c>
      <c r="AA680" s="172" t="str">
        <f>IF(U680="","",VLOOKUP(U680,'ACTIVITY &amp; DISCIPLINE CODE'!$F$3:$I$1863,4,))</f>
        <v/>
      </c>
      <c r="AB680" s="172" t="str">
        <f t="shared" si="1347"/>
        <v/>
      </c>
      <c r="AC680" s="153"/>
      <c r="AD680" s="155" t="str">
        <f t="shared" si="1348"/>
        <v/>
      </c>
      <c r="AE680" s="172" t="str">
        <f>IF(AC680="","",VLOOKUP(AC680,'PROJECT STAGE'!$A$2:$C$100,2,))</f>
        <v/>
      </c>
      <c r="AF680" s="155" t="str">
        <f t="shared" si="1349"/>
        <v/>
      </c>
      <c r="AG680" s="172" t="str">
        <f>IF(AC680="","",VLOOKUP(AC680,'PROJECT STAGE'!$A$2:$C$100,3,))</f>
        <v/>
      </c>
      <c r="AH680" s="157" t="str">
        <f t="shared" si="1372"/>
        <v/>
      </c>
      <c r="AI680" s="157"/>
      <c r="AJ680" s="157" t="str">
        <f t="shared" si="1373"/>
        <v/>
      </c>
      <c r="AK680" s="157"/>
      <c r="AL680" s="157" t="str">
        <f t="shared" si="1374"/>
        <v/>
      </c>
      <c r="AM680" s="157"/>
      <c r="AN680" s="157" t="str">
        <f t="shared" si="1350"/>
        <v/>
      </c>
      <c r="AO680" s="157"/>
      <c r="AP680" s="157" t="str">
        <f t="shared" si="1317"/>
        <v/>
      </c>
      <c r="AQ680" s="262"/>
      <c r="AR680" s="45"/>
      <c r="AS680" s="199" t="str">
        <f t="shared" si="1335"/>
        <v>Not LT section</v>
      </c>
      <c r="AT680" s="200" t="str">
        <f t="shared" si="1375"/>
        <v>.</v>
      </c>
      <c r="AU680" s="199" t="str">
        <f>IF(O680=0,"No input data",INDEX('DOCUMENT TYPE'!D:D,MATCH(Filename!O680,'DOCUMENT TYPE'!A:A,0)))</f>
        <v>No input data</v>
      </c>
      <c r="AV680" s="200" t="str">
        <f t="shared" si="1336"/>
        <v>-</v>
      </c>
      <c r="AW680" s="199" t="str">
        <f t="shared" si="1318"/>
        <v>Check PROJECT STAGE</v>
      </c>
      <c r="AX680" s="200" t="str">
        <f t="shared" ref="AX680" si="1399">IF(AY680&gt;"0","-","")</f>
        <v/>
      </c>
      <c r="AY680" s="199" t="str">
        <f t="shared" si="1320"/>
        <v/>
      </c>
      <c r="AZ680" s="204" t="str">
        <f t="shared" si="1377"/>
        <v/>
      </c>
      <c r="BA680" s="203" t="str">
        <f t="shared" si="1322"/>
        <v/>
      </c>
      <c r="BB680" s="44"/>
      <c r="BC680" s="40" t="str">
        <f t="shared" si="1323"/>
        <v>Missing input data</v>
      </c>
      <c r="BD680" s="40" t="str">
        <f t="shared" si="1324"/>
        <v>Missing input data</v>
      </c>
      <c r="BE680" s="44"/>
      <c r="BF680" s="40" t="str">
        <f t="shared" si="1325"/>
        <v>Missing input data</v>
      </c>
      <c r="BG680" s="40" t="str">
        <f t="shared" si="1326"/>
        <v>Missing input data</v>
      </c>
      <c r="BH680" s="42"/>
      <c r="BI680" s="40" t="str">
        <f t="shared" si="1338"/>
        <v>Missing input data</v>
      </c>
      <c r="BJ680" s="40" t="str">
        <f t="shared" si="1327"/>
        <v>Missing input data</v>
      </c>
      <c r="BK680" s="42"/>
      <c r="BL680" s="40" t="str">
        <f t="shared" si="1328"/>
        <v>Missing input data</v>
      </c>
      <c r="BM680" s="40" t="str">
        <f t="shared" si="1329"/>
        <v>Missing input data</v>
      </c>
    </row>
    <row r="681" spans="1:65" ht="15.75" thickBot="1">
      <c r="A681" s="156"/>
      <c r="B681" s="172" t="str">
        <f t="shared" si="1339"/>
        <v/>
      </c>
      <c r="C681" s="157"/>
      <c r="D681" s="172" t="str">
        <f t="shared" si="1340"/>
        <v/>
      </c>
      <c r="E681" s="157"/>
      <c r="F681" s="172" t="str">
        <f t="shared" si="1330"/>
        <v/>
      </c>
      <c r="G681" s="157"/>
      <c r="H681" s="172" t="str">
        <f t="shared" si="1331"/>
        <v/>
      </c>
      <c r="I681" s="153"/>
      <c r="J681" s="150" t="str">
        <f t="shared" si="1332"/>
        <v/>
      </c>
      <c r="K681" s="153"/>
      <c r="L681" s="172" t="str">
        <f t="shared" si="1333"/>
        <v/>
      </c>
      <c r="M681" s="157"/>
      <c r="N681" s="172" t="str">
        <f t="shared" si="1334"/>
        <v/>
      </c>
      <c r="O681" s="121"/>
      <c r="P681" s="172" t="str">
        <f t="shared" si="1341"/>
        <v/>
      </c>
      <c r="Q681" s="172" t="str">
        <f>IF(O681="","",VLOOKUP(O681,'DOCUMENT TYPE'!$A$2:$D$805,2,))</f>
        <v/>
      </c>
      <c r="R681" s="172" t="str">
        <f t="shared" si="1342"/>
        <v/>
      </c>
      <c r="S681" s="172" t="str">
        <f>IF(O681="","",VLOOKUP(O681,'DOCUMENT TYPE'!$A$2:$D$805,3,))</f>
        <v/>
      </c>
      <c r="T681" s="172" t="str">
        <f t="shared" si="1343"/>
        <v/>
      </c>
      <c r="U681" s="121"/>
      <c r="V681" s="172" t="str">
        <f t="shared" si="1344"/>
        <v/>
      </c>
      <c r="W681" s="225" t="str">
        <f>IF(U681="","",VLOOKUP(U681,'ACTIVITY &amp; DISCIPLINE CODE'!$F$3:$I$1863,2,))</f>
        <v/>
      </c>
      <c r="X681" s="172" t="str">
        <f t="shared" si="1345"/>
        <v/>
      </c>
      <c r="Y681" s="172" t="str">
        <f>IF(U681="","",VLOOKUP(U681,'ACTIVITY &amp; DISCIPLINE CODE'!$F$3:$I$1863,3,))</f>
        <v/>
      </c>
      <c r="Z681" s="172" t="str">
        <f t="shared" si="1346"/>
        <v/>
      </c>
      <c r="AA681" s="172" t="str">
        <f>IF(U681="","",VLOOKUP(U681,'ACTIVITY &amp; DISCIPLINE CODE'!$F$3:$I$1863,4,))</f>
        <v/>
      </c>
      <c r="AB681" s="172" t="str">
        <f t="shared" si="1347"/>
        <v/>
      </c>
      <c r="AC681" s="153"/>
      <c r="AD681" s="155" t="str">
        <f t="shared" si="1348"/>
        <v/>
      </c>
      <c r="AE681" s="172" t="str">
        <f>IF(AC681="","",VLOOKUP(AC681,'PROJECT STAGE'!$A$2:$C$100,2,))</f>
        <v/>
      </c>
      <c r="AF681" s="155" t="str">
        <f t="shared" si="1349"/>
        <v/>
      </c>
      <c r="AG681" s="172" t="str">
        <f>IF(AC681="","",VLOOKUP(AC681,'PROJECT STAGE'!$A$2:$C$100,3,))</f>
        <v/>
      </c>
      <c r="AH681" s="157" t="str">
        <f t="shared" si="1372"/>
        <v/>
      </c>
      <c r="AI681" s="157"/>
      <c r="AJ681" s="157" t="str">
        <f t="shared" si="1373"/>
        <v/>
      </c>
      <c r="AK681" s="157"/>
      <c r="AL681" s="157" t="str">
        <f t="shared" si="1374"/>
        <v/>
      </c>
      <c r="AM681" s="157"/>
      <c r="AN681" s="157" t="str">
        <f t="shared" si="1350"/>
        <v/>
      </c>
      <c r="AO681" s="157"/>
      <c r="AP681" s="157" t="str">
        <f t="shared" si="1317"/>
        <v/>
      </c>
      <c r="AQ681" s="262"/>
      <c r="AR681" s="45"/>
      <c r="AS681" s="199" t="str">
        <f t="shared" si="1335"/>
        <v>Not LT section</v>
      </c>
      <c r="AT681" s="200" t="str">
        <f t="shared" si="1375"/>
        <v>.</v>
      </c>
      <c r="AU681" s="199" t="str">
        <f>IF(O681=0,"No input data",INDEX('DOCUMENT TYPE'!D:D,MATCH(Filename!O681,'DOCUMENT TYPE'!A:A,0)))</f>
        <v>No input data</v>
      </c>
      <c r="AV681" s="200" t="str">
        <f t="shared" si="1336"/>
        <v>-</v>
      </c>
      <c r="AW681" s="199" t="str">
        <f t="shared" si="1318"/>
        <v>Check PROJECT STAGE</v>
      </c>
      <c r="AX681" s="200" t="str">
        <f t="shared" ref="AX681" si="1400">IF(AY681&gt;"0","-","")</f>
        <v/>
      </c>
      <c r="AY681" s="199" t="str">
        <f t="shared" si="1320"/>
        <v/>
      </c>
      <c r="AZ681" s="204" t="str">
        <f t="shared" ref="AZ681:AZ696" si="1401">IF(BA681&gt;"0","-","")</f>
        <v/>
      </c>
      <c r="BA681" s="203" t="str">
        <f t="shared" si="1322"/>
        <v/>
      </c>
      <c r="BB681" s="44"/>
      <c r="BC681" s="40" t="str">
        <f t="shared" si="1323"/>
        <v>Missing input data</v>
      </c>
      <c r="BD681" s="40" t="str">
        <f t="shared" si="1324"/>
        <v>Missing input data</v>
      </c>
      <c r="BE681" s="44"/>
      <c r="BF681" s="40" t="str">
        <f t="shared" si="1325"/>
        <v>Missing input data</v>
      </c>
      <c r="BG681" s="40" t="str">
        <f t="shared" si="1326"/>
        <v>Missing input data</v>
      </c>
      <c r="BH681" s="42"/>
      <c r="BI681" s="40" t="str">
        <f t="shared" si="1338"/>
        <v>Missing input data</v>
      </c>
      <c r="BJ681" s="40" t="str">
        <f t="shared" si="1327"/>
        <v>Missing input data</v>
      </c>
      <c r="BK681" s="42"/>
      <c r="BL681" s="40" t="str">
        <f t="shared" si="1328"/>
        <v>Missing input data</v>
      </c>
      <c r="BM681" s="40" t="str">
        <f t="shared" si="1329"/>
        <v>Missing input data</v>
      </c>
    </row>
    <row r="682" spans="1:65" ht="15.75" thickBot="1">
      <c r="A682" s="156"/>
      <c r="B682" s="172" t="str">
        <f t="shared" si="1339"/>
        <v/>
      </c>
      <c r="C682" s="157"/>
      <c r="D682" s="172" t="str">
        <f t="shared" si="1340"/>
        <v/>
      </c>
      <c r="E682" s="157"/>
      <c r="F682" s="172" t="str">
        <f t="shared" si="1330"/>
        <v/>
      </c>
      <c r="G682" s="157"/>
      <c r="H682" s="172" t="str">
        <f t="shared" si="1331"/>
        <v/>
      </c>
      <c r="I682" s="153"/>
      <c r="J682" s="150" t="str">
        <f t="shared" si="1332"/>
        <v/>
      </c>
      <c r="K682" s="153"/>
      <c r="L682" s="172" t="str">
        <f t="shared" si="1333"/>
        <v/>
      </c>
      <c r="M682" s="157"/>
      <c r="N682" s="172" t="str">
        <f t="shared" si="1334"/>
        <v/>
      </c>
      <c r="O682" s="121"/>
      <c r="P682" s="172" t="str">
        <f t="shared" si="1341"/>
        <v/>
      </c>
      <c r="Q682" s="172" t="str">
        <f>IF(O682="","",VLOOKUP(O682,'DOCUMENT TYPE'!$A$2:$D$805,2,))</f>
        <v/>
      </c>
      <c r="R682" s="172" t="str">
        <f t="shared" si="1342"/>
        <v/>
      </c>
      <c r="S682" s="172" t="str">
        <f>IF(O682="","",VLOOKUP(O682,'DOCUMENT TYPE'!$A$2:$D$805,3,))</f>
        <v/>
      </c>
      <c r="T682" s="172" t="str">
        <f t="shared" si="1343"/>
        <v/>
      </c>
      <c r="U682" s="121"/>
      <c r="V682" s="172" t="str">
        <f t="shared" si="1344"/>
        <v/>
      </c>
      <c r="W682" s="225" t="str">
        <f>IF(U682="","",VLOOKUP(U682,'ACTIVITY &amp; DISCIPLINE CODE'!$F$3:$I$1863,2,))</f>
        <v/>
      </c>
      <c r="X682" s="172" t="str">
        <f t="shared" si="1345"/>
        <v/>
      </c>
      <c r="Y682" s="172" t="str">
        <f>IF(U682="","",VLOOKUP(U682,'ACTIVITY &amp; DISCIPLINE CODE'!$F$3:$I$1863,3,))</f>
        <v/>
      </c>
      <c r="Z682" s="172" t="str">
        <f t="shared" si="1346"/>
        <v/>
      </c>
      <c r="AA682" s="172" t="str">
        <f>IF(U682="","",VLOOKUP(U682,'ACTIVITY &amp; DISCIPLINE CODE'!$F$3:$I$1863,4,))</f>
        <v/>
      </c>
      <c r="AB682" s="172" t="str">
        <f t="shared" si="1347"/>
        <v/>
      </c>
      <c r="AC682" s="153"/>
      <c r="AD682" s="155" t="str">
        <f t="shared" si="1348"/>
        <v/>
      </c>
      <c r="AE682" s="172" t="str">
        <f>IF(AC682="","",VLOOKUP(AC682,'PROJECT STAGE'!$A$2:$C$100,2,))</f>
        <v/>
      </c>
      <c r="AF682" s="155" t="str">
        <f t="shared" si="1349"/>
        <v/>
      </c>
      <c r="AG682" s="172" t="str">
        <f>IF(AC682="","",VLOOKUP(AC682,'PROJECT STAGE'!$A$2:$C$100,3,))</f>
        <v/>
      </c>
      <c r="AH682" s="157" t="str">
        <f t="shared" si="1372"/>
        <v/>
      </c>
      <c r="AI682" s="157"/>
      <c r="AJ682" s="157" t="str">
        <f t="shared" si="1373"/>
        <v/>
      </c>
      <c r="AK682" s="157"/>
      <c r="AL682" s="157" t="str">
        <f t="shared" si="1374"/>
        <v/>
      </c>
      <c r="AM682" s="157"/>
      <c r="AN682" s="157" t="str">
        <f t="shared" si="1350"/>
        <v/>
      </c>
      <c r="AO682" s="157"/>
      <c r="AP682" s="157" t="str">
        <f t="shared" si="1317"/>
        <v/>
      </c>
      <c r="AQ682" s="262"/>
      <c r="AR682" s="45"/>
      <c r="AS682" s="199" t="str">
        <f t="shared" si="1335"/>
        <v>Not LT section</v>
      </c>
      <c r="AT682" s="200" t="str">
        <f t="shared" si="1375"/>
        <v>.</v>
      </c>
      <c r="AU682" s="199" t="str">
        <f>IF(O682=0,"No input data",INDEX('DOCUMENT TYPE'!D:D,MATCH(Filename!O682,'DOCUMENT TYPE'!A:A,0)))</f>
        <v>No input data</v>
      </c>
      <c r="AV682" s="200" t="str">
        <f t="shared" si="1336"/>
        <v>-</v>
      </c>
      <c r="AW682" s="199" t="str">
        <f t="shared" si="1318"/>
        <v>Check PROJECT STAGE</v>
      </c>
      <c r="AX682" s="200" t="str">
        <f t="shared" ref="AX682" si="1402">IF(AY682&gt;"0","-","")</f>
        <v/>
      </c>
      <c r="AY682" s="199" t="str">
        <f t="shared" si="1320"/>
        <v/>
      </c>
      <c r="AZ682" s="204" t="str">
        <f t="shared" si="1401"/>
        <v/>
      </c>
      <c r="BA682" s="203" t="str">
        <f t="shared" si="1322"/>
        <v/>
      </c>
      <c r="BB682" s="44"/>
      <c r="BC682" s="40" t="str">
        <f t="shared" si="1323"/>
        <v>Missing input data</v>
      </c>
      <c r="BD682" s="40" t="str">
        <f t="shared" si="1324"/>
        <v>Missing input data</v>
      </c>
      <c r="BE682" s="44"/>
      <c r="BF682" s="40" t="str">
        <f t="shared" si="1325"/>
        <v>Missing input data</v>
      </c>
      <c r="BG682" s="40" t="str">
        <f t="shared" si="1326"/>
        <v>Missing input data</v>
      </c>
      <c r="BH682" s="42"/>
      <c r="BI682" s="40" t="str">
        <f t="shared" si="1338"/>
        <v>Missing input data</v>
      </c>
      <c r="BJ682" s="40" t="str">
        <f t="shared" si="1327"/>
        <v>Missing input data</v>
      </c>
      <c r="BK682" s="42"/>
      <c r="BL682" s="40" t="str">
        <f t="shared" si="1328"/>
        <v>Missing input data</v>
      </c>
      <c r="BM682" s="40" t="str">
        <f t="shared" si="1329"/>
        <v>Missing input data</v>
      </c>
    </row>
    <row r="683" spans="1:65" ht="15.75" thickBot="1">
      <c r="A683" s="156"/>
      <c r="B683" s="172" t="str">
        <f t="shared" si="1339"/>
        <v/>
      </c>
      <c r="C683" s="157"/>
      <c r="D683" s="172" t="str">
        <f t="shared" si="1340"/>
        <v/>
      </c>
      <c r="E683" s="157"/>
      <c r="F683" s="172" t="str">
        <f t="shared" si="1330"/>
        <v/>
      </c>
      <c r="G683" s="157"/>
      <c r="H683" s="172" t="str">
        <f t="shared" si="1331"/>
        <v/>
      </c>
      <c r="I683" s="153"/>
      <c r="J683" s="150" t="str">
        <f t="shared" si="1332"/>
        <v/>
      </c>
      <c r="K683" s="153"/>
      <c r="L683" s="172" t="str">
        <f t="shared" si="1333"/>
        <v/>
      </c>
      <c r="M683" s="157"/>
      <c r="N683" s="172" t="str">
        <f t="shared" si="1334"/>
        <v/>
      </c>
      <c r="O683" s="121"/>
      <c r="P683" s="172" t="str">
        <f t="shared" si="1341"/>
        <v/>
      </c>
      <c r="Q683" s="172" t="str">
        <f>IF(O683="","",VLOOKUP(O683,'DOCUMENT TYPE'!$A$2:$D$805,2,))</f>
        <v/>
      </c>
      <c r="R683" s="172" t="str">
        <f t="shared" si="1342"/>
        <v/>
      </c>
      <c r="S683" s="172" t="str">
        <f>IF(O683="","",VLOOKUP(O683,'DOCUMENT TYPE'!$A$2:$D$805,3,))</f>
        <v/>
      </c>
      <c r="T683" s="172" t="str">
        <f t="shared" si="1343"/>
        <v/>
      </c>
      <c r="U683" s="121"/>
      <c r="V683" s="172" t="str">
        <f t="shared" si="1344"/>
        <v/>
      </c>
      <c r="W683" s="225" t="str">
        <f>IF(U683="","",VLOOKUP(U683,'ACTIVITY &amp; DISCIPLINE CODE'!$F$3:$I$1863,2,))</f>
        <v/>
      </c>
      <c r="X683" s="172" t="str">
        <f t="shared" si="1345"/>
        <v/>
      </c>
      <c r="Y683" s="172" t="str">
        <f>IF(U683="","",VLOOKUP(U683,'ACTIVITY &amp; DISCIPLINE CODE'!$F$3:$I$1863,3,))</f>
        <v/>
      </c>
      <c r="Z683" s="172" t="str">
        <f t="shared" si="1346"/>
        <v/>
      </c>
      <c r="AA683" s="172" t="str">
        <f>IF(U683="","",VLOOKUP(U683,'ACTIVITY &amp; DISCIPLINE CODE'!$F$3:$I$1863,4,))</f>
        <v/>
      </c>
      <c r="AB683" s="172" t="str">
        <f t="shared" si="1347"/>
        <v/>
      </c>
      <c r="AC683" s="153"/>
      <c r="AD683" s="155" t="str">
        <f t="shared" si="1348"/>
        <v/>
      </c>
      <c r="AE683" s="172" t="str">
        <f>IF(AC683="","",VLOOKUP(AC683,'PROJECT STAGE'!$A$2:$C$100,2,))</f>
        <v/>
      </c>
      <c r="AF683" s="155" t="str">
        <f t="shared" si="1349"/>
        <v/>
      </c>
      <c r="AG683" s="172" t="str">
        <f>IF(AC683="","",VLOOKUP(AC683,'PROJECT STAGE'!$A$2:$C$100,3,))</f>
        <v/>
      </c>
      <c r="AH683" s="157" t="str">
        <f t="shared" si="1372"/>
        <v/>
      </c>
      <c r="AI683" s="157"/>
      <c r="AJ683" s="157" t="str">
        <f t="shared" si="1373"/>
        <v/>
      </c>
      <c r="AK683" s="157"/>
      <c r="AL683" s="157" t="str">
        <f t="shared" si="1374"/>
        <v/>
      </c>
      <c r="AM683" s="157"/>
      <c r="AN683" s="157" t="str">
        <f t="shared" si="1350"/>
        <v/>
      </c>
      <c r="AO683" s="157"/>
      <c r="AP683" s="157" t="str">
        <f t="shared" si="1317"/>
        <v/>
      </c>
      <c r="AQ683" s="262"/>
      <c r="AR683" s="45"/>
      <c r="AS683" s="199" t="str">
        <f t="shared" si="1335"/>
        <v>Not LT section</v>
      </c>
      <c r="AT683" s="200" t="str">
        <f t="shared" si="1375"/>
        <v>.</v>
      </c>
      <c r="AU683" s="199" t="str">
        <f>IF(O683=0,"No input data",INDEX('DOCUMENT TYPE'!D:D,MATCH(Filename!O683,'DOCUMENT TYPE'!A:A,0)))</f>
        <v>No input data</v>
      </c>
      <c r="AV683" s="200" t="str">
        <f t="shared" si="1336"/>
        <v>-</v>
      </c>
      <c r="AW683" s="199" t="str">
        <f t="shared" si="1318"/>
        <v>Check PROJECT STAGE</v>
      </c>
      <c r="AX683" s="200" t="str">
        <f t="shared" ref="AX683" si="1403">IF(AY683&gt;"0","-","")</f>
        <v/>
      </c>
      <c r="AY683" s="199" t="str">
        <f t="shared" si="1320"/>
        <v/>
      </c>
      <c r="AZ683" s="204" t="str">
        <f t="shared" ref="AZ683" si="1404">IF(BA683&gt;"0","-","")</f>
        <v/>
      </c>
      <c r="BA683" s="203" t="str">
        <f t="shared" si="1322"/>
        <v/>
      </c>
      <c r="BB683" s="44"/>
      <c r="BC683" s="40" t="str">
        <f t="shared" si="1323"/>
        <v>Missing input data</v>
      </c>
      <c r="BD683" s="40" t="str">
        <f t="shared" si="1324"/>
        <v>Missing input data</v>
      </c>
      <c r="BE683" s="44"/>
      <c r="BF683" s="40" t="str">
        <f t="shared" si="1325"/>
        <v>Missing input data</v>
      </c>
      <c r="BG683" s="40" t="str">
        <f t="shared" si="1326"/>
        <v>Missing input data</v>
      </c>
      <c r="BH683" s="42"/>
      <c r="BI683" s="40" t="str">
        <f t="shared" si="1338"/>
        <v>Missing input data</v>
      </c>
      <c r="BJ683" s="40" t="str">
        <f t="shared" si="1327"/>
        <v>Missing input data</v>
      </c>
      <c r="BK683" s="42"/>
      <c r="BL683" s="40" t="str">
        <f t="shared" si="1328"/>
        <v>Missing input data</v>
      </c>
      <c r="BM683" s="40" t="str">
        <f t="shared" si="1329"/>
        <v>Missing input data</v>
      </c>
    </row>
    <row r="684" spans="1:65" ht="15.75" thickBot="1">
      <c r="A684" s="156"/>
      <c r="B684" s="172" t="str">
        <f t="shared" si="1339"/>
        <v/>
      </c>
      <c r="C684" s="157"/>
      <c r="D684" s="172" t="str">
        <f t="shared" si="1340"/>
        <v/>
      </c>
      <c r="E684" s="157"/>
      <c r="F684" s="172" t="str">
        <f t="shared" si="1330"/>
        <v/>
      </c>
      <c r="G684" s="157"/>
      <c r="H684" s="172" t="str">
        <f t="shared" si="1331"/>
        <v/>
      </c>
      <c r="I684" s="153"/>
      <c r="J684" s="150" t="str">
        <f t="shared" si="1332"/>
        <v/>
      </c>
      <c r="K684" s="153"/>
      <c r="L684" s="172" t="str">
        <f t="shared" si="1333"/>
        <v/>
      </c>
      <c r="M684" s="157"/>
      <c r="N684" s="172" t="str">
        <f t="shared" si="1334"/>
        <v/>
      </c>
      <c r="O684" s="121"/>
      <c r="P684" s="172" t="str">
        <f t="shared" si="1341"/>
        <v/>
      </c>
      <c r="Q684" s="172" t="str">
        <f>IF(O684="","",VLOOKUP(O684,'DOCUMENT TYPE'!$A$2:$D$805,2,))</f>
        <v/>
      </c>
      <c r="R684" s="172" t="str">
        <f t="shared" si="1342"/>
        <v/>
      </c>
      <c r="S684" s="172" t="str">
        <f>IF(O684="","",VLOOKUP(O684,'DOCUMENT TYPE'!$A$2:$D$805,3,))</f>
        <v/>
      </c>
      <c r="T684" s="172" t="str">
        <f t="shared" si="1343"/>
        <v/>
      </c>
      <c r="U684" s="121"/>
      <c r="V684" s="172" t="str">
        <f t="shared" si="1344"/>
        <v/>
      </c>
      <c r="W684" s="225" t="str">
        <f>IF(U684="","",VLOOKUP(U684,'ACTIVITY &amp; DISCIPLINE CODE'!$F$3:$I$1863,2,))</f>
        <v/>
      </c>
      <c r="X684" s="172" t="str">
        <f t="shared" si="1345"/>
        <v/>
      </c>
      <c r="Y684" s="172" t="str">
        <f>IF(U684="","",VLOOKUP(U684,'ACTIVITY &amp; DISCIPLINE CODE'!$F$3:$I$1863,3,))</f>
        <v/>
      </c>
      <c r="Z684" s="172" t="str">
        <f t="shared" si="1346"/>
        <v/>
      </c>
      <c r="AA684" s="172" t="str">
        <f>IF(U684="","",VLOOKUP(U684,'ACTIVITY &amp; DISCIPLINE CODE'!$F$3:$I$1863,4,))</f>
        <v/>
      </c>
      <c r="AB684" s="172" t="str">
        <f t="shared" si="1347"/>
        <v/>
      </c>
      <c r="AC684" s="153"/>
      <c r="AD684" s="155" t="str">
        <f t="shared" si="1348"/>
        <v/>
      </c>
      <c r="AE684" s="172" t="str">
        <f>IF(AC684="","",VLOOKUP(AC684,'PROJECT STAGE'!$A$2:$C$100,2,))</f>
        <v/>
      </c>
      <c r="AF684" s="155" t="str">
        <f t="shared" si="1349"/>
        <v/>
      </c>
      <c r="AG684" s="172" t="str">
        <f>IF(AC684="","",VLOOKUP(AC684,'PROJECT STAGE'!$A$2:$C$100,3,))</f>
        <v/>
      </c>
      <c r="AH684" s="157" t="str">
        <f t="shared" si="1372"/>
        <v/>
      </c>
      <c r="AI684" s="157"/>
      <c r="AJ684" s="157" t="str">
        <f t="shared" si="1373"/>
        <v/>
      </c>
      <c r="AK684" s="157"/>
      <c r="AL684" s="157" t="str">
        <f t="shared" si="1374"/>
        <v/>
      </c>
      <c r="AM684" s="157"/>
      <c r="AN684" s="157" t="str">
        <f t="shared" si="1350"/>
        <v/>
      </c>
      <c r="AO684" s="157"/>
      <c r="AP684" s="157" t="str">
        <f t="shared" si="1317"/>
        <v/>
      </c>
      <c r="AQ684" s="262"/>
      <c r="AR684" s="45"/>
      <c r="AS684" s="199" t="str">
        <f t="shared" si="1335"/>
        <v>Not LT section</v>
      </c>
      <c r="AT684" s="200" t="str">
        <f t="shared" si="1375"/>
        <v>.</v>
      </c>
      <c r="AU684" s="199" t="str">
        <f>IF(O684=0,"No input data",INDEX('DOCUMENT TYPE'!D:D,MATCH(Filename!O684,'DOCUMENT TYPE'!A:A,0)))</f>
        <v>No input data</v>
      </c>
      <c r="AV684" s="200" t="str">
        <f t="shared" si="1336"/>
        <v>-</v>
      </c>
      <c r="AW684" s="199" t="str">
        <f t="shared" si="1318"/>
        <v>Check PROJECT STAGE</v>
      </c>
      <c r="AX684" s="200" t="str">
        <f t="shared" ref="AX684" si="1405">IF(AY684&gt;"0","-","")</f>
        <v/>
      </c>
      <c r="AY684" s="199" t="str">
        <f t="shared" si="1320"/>
        <v/>
      </c>
      <c r="AZ684" s="204" t="str">
        <f t="shared" si="1401"/>
        <v/>
      </c>
      <c r="BA684" s="203" t="str">
        <f t="shared" si="1322"/>
        <v/>
      </c>
      <c r="BB684" s="44"/>
      <c r="BC684" s="40" t="str">
        <f t="shared" si="1323"/>
        <v>Missing input data</v>
      </c>
      <c r="BD684" s="40" t="str">
        <f t="shared" si="1324"/>
        <v>Missing input data</v>
      </c>
      <c r="BE684" s="44"/>
      <c r="BF684" s="40" t="str">
        <f t="shared" si="1325"/>
        <v>Missing input data</v>
      </c>
      <c r="BG684" s="40" t="str">
        <f t="shared" si="1326"/>
        <v>Missing input data</v>
      </c>
      <c r="BH684" s="42"/>
      <c r="BI684" s="40" t="str">
        <f t="shared" si="1338"/>
        <v>Missing input data</v>
      </c>
      <c r="BJ684" s="40" t="str">
        <f t="shared" si="1327"/>
        <v>Missing input data</v>
      </c>
      <c r="BK684" s="42"/>
      <c r="BL684" s="40" t="str">
        <f t="shared" si="1328"/>
        <v>Missing input data</v>
      </c>
      <c r="BM684" s="40" t="str">
        <f t="shared" si="1329"/>
        <v>Missing input data</v>
      </c>
    </row>
    <row r="685" spans="1:65" ht="15.75" thickBot="1">
      <c r="A685" s="156"/>
      <c r="B685" s="172" t="str">
        <f t="shared" si="1339"/>
        <v/>
      </c>
      <c r="C685" s="157"/>
      <c r="D685" s="172" t="str">
        <f t="shared" si="1340"/>
        <v/>
      </c>
      <c r="E685" s="157"/>
      <c r="F685" s="172" t="str">
        <f t="shared" si="1330"/>
        <v/>
      </c>
      <c r="G685" s="157"/>
      <c r="H685" s="172" t="str">
        <f t="shared" si="1331"/>
        <v/>
      </c>
      <c r="I685" s="153"/>
      <c r="J685" s="150" t="str">
        <f t="shared" si="1332"/>
        <v/>
      </c>
      <c r="K685" s="153"/>
      <c r="L685" s="172" t="str">
        <f t="shared" si="1333"/>
        <v/>
      </c>
      <c r="M685" s="157"/>
      <c r="N685" s="172" t="str">
        <f t="shared" si="1334"/>
        <v/>
      </c>
      <c r="O685" s="121"/>
      <c r="P685" s="172" t="str">
        <f t="shared" si="1341"/>
        <v/>
      </c>
      <c r="Q685" s="172" t="str">
        <f>IF(O685="","",VLOOKUP(O685,'DOCUMENT TYPE'!$A$2:$D$805,2,))</f>
        <v/>
      </c>
      <c r="R685" s="172" t="str">
        <f t="shared" si="1342"/>
        <v/>
      </c>
      <c r="S685" s="172" t="str">
        <f>IF(O685="","",VLOOKUP(O685,'DOCUMENT TYPE'!$A$2:$D$805,3,))</f>
        <v/>
      </c>
      <c r="T685" s="172" t="str">
        <f t="shared" si="1343"/>
        <v/>
      </c>
      <c r="U685" s="121"/>
      <c r="V685" s="172" t="str">
        <f t="shared" si="1344"/>
        <v/>
      </c>
      <c r="W685" s="225" t="str">
        <f>IF(U685="","",VLOOKUP(U685,'ACTIVITY &amp; DISCIPLINE CODE'!$F$3:$I$1863,2,))</f>
        <v/>
      </c>
      <c r="X685" s="172" t="str">
        <f t="shared" si="1345"/>
        <v/>
      </c>
      <c r="Y685" s="172" t="str">
        <f>IF(U685="","",VLOOKUP(U685,'ACTIVITY &amp; DISCIPLINE CODE'!$F$3:$I$1863,3,))</f>
        <v/>
      </c>
      <c r="Z685" s="172" t="str">
        <f t="shared" si="1346"/>
        <v/>
      </c>
      <c r="AA685" s="172" t="str">
        <f>IF(U685="","",VLOOKUP(U685,'ACTIVITY &amp; DISCIPLINE CODE'!$F$3:$I$1863,4,))</f>
        <v/>
      </c>
      <c r="AB685" s="172" t="str">
        <f t="shared" si="1347"/>
        <v/>
      </c>
      <c r="AC685" s="153"/>
      <c r="AD685" s="155" t="str">
        <f t="shared" si="1348"/>
        <v/>
      </c>
      <c r="AE685" s="172" t="str">
        <f>IF(AC685="","",VLOOKUP(AC685,'PROJECT STAGE'!$A$2:$C$100,2,))</f>
        <v/>
      </c>
      <c r="AF685" s="155" t="str">
        <f t="shared" si="1349"/>
        <v/>
      </c>
      <c r="AG685" s="172" t="str">
        <f>IF(AC685="","",VLOOKUP(AC685,'PROJECT STAGE'!$A$2:$C$100,3,))</f>
        <v/>
      </c>
      <c r="AH685" s="157" t="str">
        <f t="shared" si="1372"/>
        <v/>
      </c>
      <c r="AI685" s="157"/>
      <c r="AJ685" s="157" t="str">
        <f t="shared" si="1373"/>
        <v/>
      </c>
      <c r="AK685" s="157"/>
      <c r="AL685" s="157" t="str">
        <f t="shared" si="1374"/>
        <v/>
      </c>
      <c r="AM685" s="157"/>
      <c r="AN685" s="157" t="str">
        <f t="shared" si="1350"/>
        <v/>
      </c>
      <c r="AO685" s="157"/>
      <c r="AP685" s="157" t="str">
        <f t="shared" si="1317"/>
        <v/>
      </c>
      <c r="AQ685" s="262"/>
      <c r="AR685" s="45"/>
      <c r="AS685" s="199" t="str">
        <f t="shared" si="1335"/>
        <v>Not LT section</v>
      </c>
      <c r="AT685" s="200" t="str">
        <f t="shared" si="1375"/>
        <v>.</v>
      </c>
      <c r="AU685" s="199" t="str">
        <f>IF(O685=0,"No input data",INDEX('DOCUMENT TYPE'!D:D,MATCH(Filename!O685,'DOCUMENT TYPE'!A:A,0)))</f>
        <v>No input data</v>
      </c>
      <c r="AV685" s="200" t="str">
        <f t="shared" si="1336"/>
        <v>-</v>
      </c>
      <c r="AW685" s="199" t="str">
        <f t="shared" si="1318"/>
        <v>Check PROJECT STAGE</v>
      </c>
      <c r="AX685" s="200" t="str">
        <f t="shared" ref="AX685" si="1406">IF(AY685&gt;"0","-","")</f>
        <v/>
      </c>
      <c r="AY685" s="199" t="str">
        <f t="shared" si="1320"/>
        <v/>
      </c>
      <c r="AZ685" s="204" t="str">
        <f t="shared" ref="AZ685" si="1407">IF(BA685&gt;"0","-","")</f>
        <v/>
      </c>
      <c r="BA685" s="203" t="str">
        <f t="shared" si="1322"/>
        <v/>
      </c>
      <c r="BB685" s="44"/>
      <c r="BC685" s="40" t="str">
        <f t="shared" si="1323"/>
        <v>Missing input data</v>
      </c>
      <c r="BD685" s="40" t="str">
        <f t="shared" si="1324"/>
        <v>Missing input data</v>
      </c>
      <c r="BE685" s="44"/>
      <c r="BF685" s="40" t="str">
        <f t="shared" si="1325"/>
        <v>Missing input data</v>
      </c>
      <c r="BG685" s="40" t="str">
        <f t="shared" si="1326"/>
        <v>Missing input data</v>
      </c>
      <c r="BH685" s="42"/>
      <c r="BI685" s="40" t="str">
        <f t="shared" si="1338"/>
        <v>Missing input data</v>
      </c>
      <c r="BJ685" s="40" t="str">
        <f t="shared" si="1327"/>
        <v>Missing input data</v>
      </c>
      <c r="BK685" s="42"/>
      <c r="BL685" s="40" t="str">
        <f t="shared" si="1328"/>
        <v>Missing input data</v>
      </c>
      <c r="BM685" s="40" t="str">
        <f t="shared" si="1329"/>
        <v>Missing input data</v>
      </c>
    </row>
    <row r="686" spans="1:65" ht="15.75" thickBot="1">
      <c r="A686" s="156"/>
      <c r="B686" s="172" t="str">
        <f t="shared" si="1339"/>
        <v/>
      </c>
      <c r="C686" s="157"/>
      <c r="D686" s="172" t="str">
        <f t="shared" si="1340"/>
        <v/>
      </c>
      <c r="E686" s="157"/>
      <c r="F686" s="172" t="str">
        <f t="shared" si="1330"/>
        <v/>
      </c>
      <c r="G686" s="157"/>
      <c r="H686" s="172" t="str">
        <f t="shared" si="1331"/>
        <v/>
      </c>
      <c r="I686" s="153"/>
      <c r="J686" s="150" t="str">
        <f t="shared" si="1332"/>
        <v/>
      </c>
      <c r="K686" s="153"/>
      <c r="L686" s="172" t="str">
        <f t="shared" si="1333"/>
        <v/>
      </c>
      <c r="M686" s="157"/>
      <c r="N686" s="172" t="str">
        <f t="shared" si="1334"/>
        <v/>
      </c>
      <c r="O686" s="121"/>
      <c r="P686" s="172" t="str">
        <f t="shared" si="1341"/>
        <v/>
      </c>
      <c r="Q686" s="172" t="str">
        <f>IF(O686="","",VLOOKUP(O686,'DOCUMENT TYPE'!$A$2:$D$805,2,))</f>
        <v/>
      </c>
      <c r="R686" s="172" t="str">
        <f t="shared" si="1342"/>
        <v/>
      </c>
      <c r="S686" s="172" t="str">
        <f>IF(O686="","",VLOOKUP(O686,'DOCUMENT TYPE'!$A$2:$D$805,3,))</f>
        <v/>
      </c>
      <c r="T686" s="172" t="str">
        <f t="shared" si="1343"/>
        <v/>
      </c>
      <c r="U686" s="121"/>
      <c r="V686" s="172" t="str">
        <f t="shared" si="1344"/>
        <v/>
      </c>
      <c r="W686" s="225" t="str">
        <f>IF(U686="","",VLOOKUP(U686,'ACTIVITY &amp; DISCIPLINE CODE'!$F$3:$I$1863,2,))</f>
        <v/>
      </c>
      <c r="X686" s="172" t="str">
        <f t="shared" si="1345"/>
        <v/>
      </c>
      <c r="Y686" s="172" t="str">
        <f>IF(U686="","",VLOOKUP(U686,'ACTIVITY &amp; DISCIPLINE CODE'!$F$3:$I$1863,3,))</f>
        <v/>
      </c>
      <c r="Z686" s="172" t="str">
        <f t="shared" si="1346"/>
        <v/>
      </c>
      <c r="AA686" s="172" t="str">
        <f>IF(U686="","",VLOOKUP(U686,'ACTIVITY &amp; DISCIPLINE CODE'!$F$3:$I$1863,4,))</f>
        <v/>
      </c>
      <c r="AB686" s="172" t="str">
        <f t="shared" si="1347"/>
        <v/>
      </c>
      <c r="AC686" s="153"/>
      <c r="AD686" s="155" t="str">
        <f t="shared" si="1348"/>
        <v/>
      </c>
      <c r="AE686" s="172" t="str">
        <f>IF(AC686="","",VLOOKUP(AC686,'PROJECT STAGE'!$A$2:$C$100,2,))</f>
        <v/>
      </c>
      <c r="AF686" s="155" t="str">
        <f t="shared" si="1349"/>
        <v/>
      </c>
      <c r="AG686" s="172" t="str">
        <f>IF(AC686="","",VLOOKUP(AC686,'PROJECT STAGE'!$A$2:$C$100,3,))</f>
        <v/>
      </c>
      <c r="AH686" s="157" t="str">
        <f t="shared" si="1372"/>
        <v/>
      </c>
      <c r="AI686" s="157"/>
      <c r="AJ686" s="157" t="str">
        <f t="shared" si="1373"/>
        <v/>
      </c>
      <c r="AK686" s="157"/>
      <c r="AL686" s="157" t="str">
        <f t="shared" si="1374"/>
        <v/>
      </c>
      <c r="AM686" s="157"/>
      <c r="AN686" s="157" t="str">
        <f t="shared" si="1350"/>
        <v/>
      </c>
      <c r="AO686" s="157"/>
      <c r="AP686" s="157" t="str">
        <f t="shared" si="1317"/>
        <v/>
      </c>
      <c r="AQ686" s="262"/>
      <c r="AR686" s="45"/>
      <c r="AS686" s="199" t="str">
        <f t="shared" si="1335"/>
        <v>Not LT section</v>
      </c>
      <c r="AT686" s="200" t="str">
        <f t="shared" si="1375"/>
        <v>.</v>
      </c>
      <c r="AU686" s="199" t="str">
        <f>IF(O686=0,"No input data",INDEX('DOCUMENT TYPE'!D:D,MATCH(Filename!O686,'DOCUMENT TYPE'!A:A,0)))</f>
        <v>No input data</v>
      </c>
      <c r="AV686" s="200" t="str">
        <f t="shared" si="1336"/>
        <v>-</v>
      </c>
      <c r="AW686" s="199" t="str">
        <f t="shared" si="1318"/>
        <v>Check PROJECT STAGE</v>
      </c>
      <c r="AX686" s="200" t="str">
        <f t="shared" ref="AX686" si="1408">IF(AY686&gt;"0","-","")</f>
        <v/>
      </c>
      <c r="AY686" s="199" t="str">
        <f t="shared" si="1320"/>
        <v/>
      </c>
      <c r="AZ686" s="204" t="str">
        <f t="shared" si="1401"/>
        <v/>
      </c>
      <c r="BA686" s="203" t="str">
        <f t="shared" si="1322"/>
        <v/>
      </c>
      <c r="BB686" s="44"/>
      <c r="BC686" s="40" t="str">
        <f t="shared" si="1323"/>
        <v>Missing input data</v>
      </c>
      <c r="BD686" s="40" t="str">
        <f t="shared" si="1324"/>
        <v>Missing input data</v>
      </c>
      <c r="BE686" s="44"/>
      <c r="BF686" s="40" t="str">
        <f t="shared" si="1325"/>
        <v>Missing input data</v>
      </c>
      <c r="BG686" s="40" t="str">
        <f t="shared" si="1326"/>
        <v>Missing input data</v>
      </c>
      <c r="BH686" s="42"/>
      <c r="BI686" s="40" t="str">
        <f t="shared" si="1338"/>
        <v>Missing input data</v>
      </c>
      <c r="BJ686" s="40" t="str">
        <f t="shared" si="1327"/>
        <v>Missing input data</v>
      </c>
      <c r="BK686" s="42"/>
      <c r="BL686" s="40" t="str">
        <f t="shared" si="1328"/>
        <v>Missing input data</v>
      </c>
      <c r="BM686" s="40" t="str">
        <f t="shared" si="1329"/>
        <v>Missing input data</v>
      </c>
    </row>
    <row r="687" spans="1:65" ht="15.75" thickBot="1">
      <c r="A687" s="156"/>
      <c r="B687" s="172" t="str">
        <f t="shared" si="1339"/>
        <v/>
      </c>
      <c r="C687" s="157"/>
      <c r="D687" s="172" t="str">
        <f t="shared" si="1340"/>
        <v/>
      </c>
      <c r="E687" s="157"/>
      <c r="F687" s="172" t="str">
        <f t="shared" si="1330"/>
        <v/>
      </c>
      <c r="G687" s="157"/>
      <c r="H687" s="172" t="str">
        <f t="shared" si="1331"/>
        <v/>
      </c>
      <c r="I687" s="153"/>
      <c r="J687" s="150" t="str">
        <f t="shared" si="1332"/>
        <v/>
      </c>
      <c r="K687" s="153"/>
      <c r="L687" s="172" t="str">
        <f t="shared" si="1333"/>
        <v/>
      </c>
      <c r="M687" s="157"/>
      <c r="N687" s="172" t="str">
        <f t="shared" si="1334"/>
        <v/>
      </c>
      <c r="O687" s="121"/>
      <c r="P687" s="172" t="str">
        <f t="shared" si="1341"/>
        <v/>
      </c>
      <c r="Q687" s="172" t="str">
        <f>IF(O687="","",VLOOKUP(O687,'DOCUMENT TYPE'!$A$2:$D$805,2,))</f>
        <v/>
      </c>
      <c r="R687" s="172" t="str">
        <f t="shared" si="1342"/>
        <v/>
      </c>
      <c r="S687" s="172" t="str">
        <f>IF(O687="","",VLOOKUP(O687,'DOCUMENT TYPE'!$A$2:$D$805,3,))</f>
        <v/>
      </c>
      <c r="T687" s="172" t="str">
        <f t="shared" si="1343"/>
        <v/>
      </c>
      <c r="U687" s="121"/>
      <c r="V687" s="172" t="str">
        <f t="shared" si="1344"/>
        <v/>
      </c>
      <c r="W687" s="225" t="str">
        <f>IF(U687="","",VLOOKUP(U687,'ACTIVITY &amp; DISCIPLINE CODE'!$F$3:$I$1863,2,))</f>
        <v/>
      </c>
      <c r="X687" s="172" t="str">
        <f t="shared" si="1345"/>
        <v/>
      </c>
      <c r="Y687" s="172" t="str">
        <f>IF(U687="","",VLOOKUP(U687,'ACTIVITY &amp; DISCIPLINE CODE'!$F$3:$I$1863,3,))</f>
        <v/>
      </c>
      <c r="Z687" s="172" t="str">
        <f t="shared" si="1346"/>
        <v/>
      </c>
      <c r="AA687" s="172" t="str">
        <f>IF(U687="","",VLOOKUP(U687,'ACTIVITY &amp; DISCIPLINE CODE'!$F$3:$I$1863,4,))</f>
        <v/>
      </c>
      <c r="AB687" s="172" t="str">
        <f t="shared" si="1347"/>
        <v/>
      </c>
      <c r="AC687" s="153"/>
      <c r="AD687" s="155" t="str">
        <f t="shared" si="1348"/>
        <v/>
      </c>
      <c r="AE687" s="172" t="str">
        <f>IF(AC687="","",VLOOKUP(AC687,'PROJECT STAGE'!$A$2:$C$100,2,))</f>
        <v/>
      </c>
      <c r="AF687" s="155" t="str">
        <f t="shared" si="1349"/>
        <v/>
      </c>
      <c r="AG687" s="172" t="str">
        <f>IF(AC687="","",VLOOKUP(AC687,'PROJECT STAGE'!$A$2:$C$100,3,))</f>
        <v/>
      </c>
      <c r="AH687" s="157" t="str">
        <f t="shared" si="1372"/>
        <v/>
      </c>
      <c r="AI687" s="157"/>
      <c r="AJ687" s="157" t="str">
        <f t="shared" si="1373"/>
        <v/>
      </c>
      <c r="AK687" s="157"/>
      <c r="AL687" s="157" t="str">
        <f t="shared" si="1374"/>
        <v/>
      </c>
      <c r="AM687" s="157"/>
      <c r="AN687" s="157" t="str">
        <f t="shared" si="1350"/>
        <v/>
      </c>
      <c r="AO687" s="157"/>
      <c r="AP687" s="157" t="str">
        <f t="shared" si="1317"/>
        <v/>
      </c>
      <c r="AQ687" s="262"/>
      <c r="AR687" s="45"/>
      <c r="AS687" s="199" t="str">
        <f t="shared" si="1335"/>
        <v>Not LT section</v>
      </c>
      <c r="AT687" s="200" t="str">
        <f t="shared" si="1375"/>
        <v>.</v>
      </c>
      <c r="AU687" s="199" t="str">
        <f>IF(O687=0,"No input data",INDEX('DOCUMENT TYPE'!D:D,MATCH(Filename!O687,'DOCUMENT TYPE'!A:A,0)))</f>
        <v>No input data</v>
      </c>
      <c r="AV687" s="200" t="str">
        <f t="shared" si="1336"/>
        <v>-</v>
      </c>
      <c r="AW687" s="199" t="str">
        <f t="shared" si="1318"/>
        <v>Check PROJECT STAGE</v>
      </c>
      <c r="AX687" s="200" t="str">
        <f t="shared" ref="AX687" si="1409">IF(AY687&gt;"0","-","")</f>
        <v/>
      </c>
      <c r="AY687" s="199" t="str">
        <f t="shared" si="1320"/>
        <v/>
      </c>
      <c r="AZ687" s="204" t="str">
        <f t="shared" ref="AZ687" si="1410">IF(BA687&gt;"0","-","")</f>
        <v/>
      </c>
      <c r="BA687" s="203" t="str">
        <f t="shared" si="1322"/>
        <v/>
      </c>
      <c r="BB687" s="44"/>
      <c r="BC687" s="40" t="str">
        <f t="shared" si="1323"/>
        <v>Missing input data</v>
      </c>
      <c r="BD687" s="40" t="str">
        <f t="shared" si="1324"/>
        <v>Missing input data</v>
      </c>
      <c r="BE687" s="44"/>
      <c r="BF687" s="40" t="str">
        <f t="shared" si="1325"/>
        <v>Missing input data</v>
      </c>
      <c r="BG687" s="40" t="str">
        <f t="shared" si="1326"/>
        <v>Missing input data</v>
      </c>
      <c r="BH687" s="42"/>
      <c r="BI687" s="40" t="str">
        <f t="shared" si="1338"/>
        <v>Missing input data</v>
      </c>
      <c r="BJ687" s="40" t="str">
        <f t="shared" si="1327"/>
        <v>Missing input data</v>
      </c>
      <c r="BK687" s="42"/>
      <c r="BL687" s="40" t="str">
        <f t="shared" si="1328"/>
        <v>Missing input data</v>
      </c>
      <c r="BM687" s="40" t="str">
        <f t="shared" si="1329"/>
        <v>Missing input data</v>
      </c>
    </row>
    <row r="688" spans="1:65" ht="15.75" thickBot="1">
      <c r="A688" s="156"/>
      <c r="B688" s="172" t="str">
        <f t="shared" si="1339"/>
        <v/>
      </c>
      <c r="C688" s="157"/>
      <c r="D688" s="172" t="str">
        <f t="shared" si="1340"/>
        <v/>
      </c>
      <c r="E688" s="157"/>
      <c r="F688" s="172" t="str">
        <f t="shared" si="1330"/>
        <v/>
      </c>
      <c r="G688" s="157"/>
      <c r="H688" s="172" t="str">
        <f t="shared" si="1331"/>
        <v/>
      </c>
      <c r="I688" s="153"/>
      <c r="J688" s="150" t="str">
        <f t="shared" si="1332"/>
        <v/>
      </c>
      <c r="K688" s="153"/>
      <c r="L688" s="172" t="str">
        <f t="shared" si="1333"/>
        <v/>
      </c>
      <c r="M688" s="157"/>
      <c r="N688" s="172" t="str">
        <f t="shared" si="1334"/>
        <v/>
      </c>
      <c r="O688" s="121"/>
      <c r="P688" s="172" t="str">
        <f t="shared" si="1341"/>
        <v/>
      </c>
      <c r="Q688" s="172" t="str">
        <f>IF(O688="","",VLOOKUP(O688,'DOCUMENT TYPE'!$A$2:$D$805,2,))</f>
        <v/>
      </c>
      <c r="R688" s="172" t="str">
        <f t="shared" si="1342"/>
        <v/>
      </c>
      <c r="S688" s="172" t="str">
        <f>IF(O688="","",VLOOKUP(O688,'DOCUMENT TYPE'!$A$2:$D$805,3,))</f>
        <v/>
      </c>
      <c r="T688" s="172" t="str">
        <f t="shared" si="1343"/>
        <v/>
      </c>
      <c r="U688" s="121"/>
      <c r="V688" s="172" t="str">
        <f t="shared" si="1344"/>
        <v/>
      </c>
      <c r="W688" s="225" t="str">
        <f>IF(U688="","",VLOOKUP(U688,'ACTIVITY &amp; DISCIPLINE CODE'!$F$3:$I$1863,2,))</f>
        <v/>
      </c>
      <c r="X688" s="172" t="str">
        <f t="shared" si="1345"/>
        <v/>
      </c>
      <c r="Y688" s="172" t="str">
        <f>IF(U688="","",VLOOKUP(U688,'ACTIVITY &amp; DISCIPLINE CODE'!$F$3:$I$1863,3,))</f>
        <v/>
      </c>
      <c r="Z688" s="172" t="str">
        <f t="shared" si="1346"/>
        <v/>
      </c>
      <c r="AA688" s="172" t="str">
        <f>IF(U688="","",VLOOKUP(U688,'ACTIVITY &amp; DISCIPLINE CODE'!$F$3:$I$1863,4,))</f>
        <v/>
      </c>
      <c r="AB688" s="172" t="str">
        <f t="shared" si="1347"/>
        <v/>
      </c>
      <c r="AC688" s="153"/>
      <c r="AD688" s="155" t="str">
        <f t="shared" si="1348"/>
        <v/>
      </c>
      <c r="AE688" s="172" t="str">
        <f>IF(AC688="","",VLOOKUP(AC688,'PROJECT STAGE'!$A$2:$C$100,2,))</f>
        <v/>
      </c>
      <c r="AF688" s="155" t="str">
        <f t="shared" si="1349"/>
        <v/>
      </c>
      <c r="AG688" s="172" t="str">
        <f>IF(AC688="","",VLOOKUP(AC688,'PROJECT STAGE'!$A$2:$C$100,3,))</f>
        <v/>
      </c>
      <c r="AH688" s="157" t="str">
        <f t="shared" si="1372"/>
        <v/>
      </c>
      <c r="AI688" s="157"/>
      <c r="AJ688" s="157" t="str">
        <f t="shared" si="1373"/>
        <v/>
      </c>
      <c r="AK688" s="157"/>
      <c r="AL688" s="157" t="str">
        <f t="shared" si="1374"/>
        <v/>
      </c>
      <c r="AM688" s="157"/>
      <c r="AN688" s="157" t="str">
        <f t="shared" si="1350"/>
        <v/>
      </c>
      <c r="AO688" s="157"/>
      <c r="AP688" s="157" t="str">
        <f t="shared" si="1317"/>
        <v/>
      </c>
      <c r="AQ688" s="262"/>
      <c r="AR688" s="45"/>
      <c r="AS688" s="199" t="str">
        <f t="shared" si="1335"/>
        <v>Not LT section</v>
      </c>
      <c r="AT688" s="200" t="str">
        <f t="shared" si="1375"/>
        <v>.</v>
      </c>
      <c r="AU688" s="199" t="str">
        <f>IF(O688=0,"No input data",INDEX('DOCUMENT TYPE'!D:D,MATCH(Filename!O688,'DOCUMENT TYPE'!A:A,0)))</f>
        <v>No input data</v>
      </c>
      <c r="AV688" s="200" t="str">
        <f t="shared" si="1336"/>
        <v>-</v>
      </c>
      <c r="AW688" s="199" t="str">
        <f t="shared" si="1318"/>
        <v>Check PROJECT STAGE</v>
      </c>
      <c r="AX688" s="200" t="str">
        <f t="shared" ref="AX688" si="1411">IF(AY688&gt;"0","-","")</f>
        <v/>
      </c>
      <c r="AY688" s="199" t="str">
        <f t="shared" si="1320"/>
        <v/>
      </c>
      <c r="AZ688" s="204" t="str">
        <f t="shared" si="1401"/>
        <v/>
      </c>
      <c r="BA688" s="203" t="str">
        <f t="shared" si="1322"/>
        <v/>
      </c>
      <c r="BB688" s="44"/>
      <c r="BC688" s="40" t="str">
        <f t="shared" si="1323"/>
        <v>Missing input data</v>
      </c>
      <c r="BD688" s="40" t="str">
        <f t="shared" si="1324"/>
        <v>Missing input data</v>
      </c>
      <c r="BE688" s="44"/>
      <c r="BF688" s="40" t="str">
        <f t="shared" si="1325"/>
        <v>Missing input data</v>
      </c>
      <c r="BG688" s="40" t="str">
        <f t="shared" si="1326"/>
        <v>Missing input data</v>
      </c>
      <c r="BH688" s="42"/>
      <c r="BI688" s="40" t="str">
        <f t="shared" si="1338"/>
        <v>Missing input data</v>
      </c>
      <c r="BJ688" s="40" t="str">
        <f t="shared" si="1327"/>
        <v>Missing input data</v>
      </c>
      <c r="BK688" s="42"/>
      <c r="BL688" s="40" t="str">
        <f t="shared" si="1328"/>
        <v>Missing input data</v>
      </c>
      <c r="BM688" s="40" t="str">
        <f t="shared" si="1329"/>
        <v>Missing input data</v>
      </c>
    </row>
    <row r="689" spans="1:65" ht="15.75" thickBot="1">
      <c r="A689" s="156"/>
      <c r="B689" s="172" t="str">
        <f t="shared" si="1339"/>
        <v/>
      </c>
      <c r="C689" s="157"/>
      <c r="D689" s="172" t="str">
        <f t="shared" si="1340"/>
        <v/>
      </c>
      <c r="E689" s="157"/>
      <c r="F689" s="172" t="str">
        <f t="shared" si="1330"/>
        <v/>
      </c>
      <c r="G689" s="157"/>
      <c r="H689" s="172" t="str">
        <f t="shared" si="1331"/>
        <v/>
      </c>
      <c r="I689" s="153"/>
      <c r="J689" s="150" t="str">
        <f t="shared" si="1332"/>
        <v/>
      </c>
      <c r="K689" s="153"/>
      <c r="L689" s="172" t="str">
        <f t="shared" si="1333"/>
        <v/>
      </c>
      <c r="M689" s="157"/>
      <c r="N689" s="172" t="str">
        <f t="shared" si="1334"/>
        <v/>
      </c>
      <c r="O689" s="121"/>
      <c r="P689" s="172" t="str">
        <f t="shared" si="1341"/>
        <v/>
      </c>
      <c r="Q689" s="172" t="str">
        <f>IF(O689="","",VLOOKUP(O689,'DOCUMENT TYPE'!$A$2:$D$805,2,))</f>
        <v/>
      </c>
      <c r="R689" s="172" t="str">
        <f t="shared" si="1342"/>
        <v/>
      </c>
      <c r="S689" s="172" t="str">
        <f>IF(O689="","",VLOOKUP(O689,'DOCUMENT TYPE'!$A$2:$D$805,3,))</f>
        <v/>
      </c>
      <c r="T689" s="172" t="str">
        <f t="shared" si="1343"/>
        <v/>
      </c>
      <c r="U689" s="121"/>
      <c r="V689" s="172" t="str">
        <f t="shared" si="1344"/>
        <v/>
      </c>
      <c r="W689" s="225" t="str">
        <f>IF(U689="","",VLOOKUP(U689,'ACTIVITY &amp; DISCIPLINE CODE'!$F$3:$I$1863,2,))</f>
        <v/>
      </c>
      <c r="X689" s="172" t="str">
        <f t="shared" si="1345"/>
        <v/>
      </c>
      <c r="Y689" s="172" t="str">
        <f>IF(U689="","",VLOOKUP(U689,'ACTIVITY &amp; DISCIPLINE CODE'!$F$3:$I$1863,3,))</f>
        <v/>
      </c>
      <c r="Z689" s="172" t="str">
        <f t="shared" si="1346"/>
        <v/>
      </c>
      <c r="AA689" s="172" t="str">
        <f>IF(U689="","",VLOOKUP(U689,'ACTIVITY &amp; DISCIPLINE CODE'!$F$3:$I$1863,4,))</f>
        <v/>
      </c>
      <c r="AB689" s="172" t="str">
        <f t="shared" si="1347"/>
        <v/>
      </c>
      <c r="AC689" s="153"/>
      <c r="AD689" s="155" t="str">
        <f t="shared" si="1348"/>
        <v/>
      </c>
      <c r="AE689" s="172" t="str">
        <f>IF(AC689="","",VLOOKUP(AC689,'PROJECT STAGE'!$A$2:$C$100,2,))</f>
        <v/>
      </c>
      <c r="AF689" s="155" t="str">
        <f t="shared" si="1349"/>
        <v/>
      </c>
      <c r="AG689" s="172" t="str">
        <f>IF(AC689="","",VLOOKUP(AC689,'PROJECT STAGE'!$A$2:$C$100,3,))</f>
        <v/>
      </c>
      <c r="AH689" s="157" t="str">
        <f t="shared" si="1372"/>
        <v/>
      </c>
      <c r="AI689" s="157"/>
      <c r="AJ689" s="157" t="str">
        <f t="shared" si="1373"/>
        <v/>
      </c>
      <c r="AK689" s="157"/>
      <c r="AL689" s="157" t="str">
        <f t="shared" si="1374"/>
        <v/>
      </c>
      <c r="AM689" s="157"/>
      <c r="AN689" s="157" t="str">
        <f t="shared" si="1350"/>
        <v/>
      </c>
      <c r="AO689" s="157"/>
      <c r="AP689" s="157" t="str">
        <f t="shared" si="1317"/>
        <v/>
      </c>
      <c r="AQ689" s="262"/>
      <c r="AR689" s="45"/>
      <c r="AS689" s="199" t="str">
        <f t="shared" si="1335"/>
        <v>Not LT section</v>
      </c>
      <c r="AT689" s="200" t="str">
        <f t="shared" si="1375"/>
        <v>.</v>
      </c>
      <c r="AU689" s="199" t="str">
        <f>IF(O689=0,"No input data",INDEX('DOCUMENT TYPE'!D:D,MATCH(Filename!O689,'DOCUMENT TYPE'!A:A,0)))</f>
        <v>No input data</v>
      </c>
      <c r="AV689" s="200" t="str">
        <f t="shared" si="1336"/>
        <v>-</v>
      </c>
      <c r="AW689" s="199" t="str">
        <f t="shared" si="1318"/>
        <v>Check PROJECT STAGE</v>
      </c>
      <c r="AX689" s="200" t="str">
        <f t="shared" ref="AX689" si="1412">IF(AY689&gt;"0","-","")</f>
        <v/>
      </c>
      <c r="AY689" s="199" t="str">
        <f t="shared" si="1320"/>
        <v/>
      </c>
      <c r="AZ689" s="204" t="str">
        <f t="shared" ref="AZ689" si="1413">IF(BA689&gt;"0","-","")</f>
        <v/>
      </c>
      <c r="BA689" s="203" t="str">
        <f t="shared" si="1322"/>
        <v/>
      </c>
      <c r="BB689" s="44"/>
      <c r="BC689" s="40" t="str">
        <f t="shared" si="1323"/>
        <v>Missing input data</v>
      </c>
      <c r="BD689" s="40" t="str">
        <f t="shared" si="1324"/>
        <v>Missing input data</v>
      </c>
      <c r="BE689" s="44"/>
      <c r="BF689" s="40" t="str">
        <f t="shared" si="1325"/>
        <v>Missing input data</v>
      </c>
      <c r="BG689" s="40" t="str">
        <f t="shared" si="1326"/>
        <v>Missing input data</v>
      </c>
      <c r="BH689" s="42"/>
      <c r="BI689" s="40" t="str">
        <f t="shared" si="1338"/>
        <v>Missing input data</v>
      </c>
      <c r="BJ689" s="40" t="str">
        <f t="shared" si="1327"/>
        <v>Missing input data</v>
      </c>
      <c r="BK689" s="42"/>
      <c r="BL689" s="40" t="str">
        <f t="shared" si="1328"/>
        <v>Missing input data</v>
      </c>
      <c r="BM689" s="40" t="str">
        <f t="shared" si="1329"/>
        <v>Missing input data</v>
      </c>
    </row>
    <row r="690" spans="1:65" ht="15.75" thickBot="1">
      <c r="A690" s="156"/>
      <c r="B690" s="172" t="str">
        <f t="shared" si="1339"/>
        <v/>
      </c>
      <c r="C690" s="157"/>
      <c r="D690" s="172" t="str">
        <f t="shared" si="1340"/>
        <v/>
      </c>
      <c r="E690" s="157"/>
      <c r="F690" s="172" t="str">
        <f t="shared" si="1330"/>
        <v/>
      </c>
      <c r="G690" s="157"/>
      <c r="H690" s="172" t="str">
        <f t="shared" si="1331"/>
        <v/>
      </c>
      <c r="I690" s="153"/>
      <c r="J690" s="150" t="str">
        <f t="shared" si="1332"/>
        <v/>
      </c>
      <c r="K690" s="153"/>
      <c r="L690" s="172" t="str">
        <f t="shared" si="1333"/>
        <v/>
      </c>
      <c r="M690" s="157"/>
      <c r="N690" s="172" t="str">
        <f t="shared" si="1334"/>
        <v/>
      </c>
      <c r="O690" s="121"/>
      <c r="P690" s="172" t="str">
        <f t="shared" si="1341"/>
        <v/>
      </c>
      <c r="Q690" s="172" t="str">
        <f>IF(O690="","",VLOOKUP(O690,'DOCUMENT TYPE'!$A$2:$D$805,2,))</f>
        <v/>
      </c>
      <c r="R690" s="172" t="str">
        <f t="shared" si="1342"/>
        <v/>
      </c>
      <c r="S690" s="172" t="str">
        <f>IF(O690="","",VLOOKUP(O690,'DOCUMENT TYPE'!$A$2:$D$805,3,))</f>
        <v/>
      </c>
      <c r="T690" s="172" t="str">
        <f t="shared" si="1343"/>
        <v/>
      </c>
      <c r="U690" s="121"/>
      <c r="V690" s="172" t="str">
        <f t="shared" si="1344"/>
        <v/>
      </c>
      <c r="W690" s="225" t="str">
        <f>IF(U690="","",VLOOKUP(U690,'ACTIVITY &amp; DISCIPLINE CODE'!$F$3:$I$1863,2,))</f>
        <v/>
      </c>
      <c r="X690" s="172" t="str">
        <f t="shared" si="1345"/>
        <v/>
      </c>
      <c r="Y690" s="172" t="str">
        <f>IF(U690="","",VLOOKUP(U690,'ACTIVITY &amp; DISCIPLINE CODE'!$F$3:$I$1863,3,))</f>
        <v/>
      </c>
      <c r="Z690" s="172" t="str">
        <f t="shared" si="1346"/>
        <v/>
      </c>
      <c r="AA690" s="172" t="str">
        <f>IF(U690="","",VLOOKUP(U690,'ACTIVITY &amp; DISCIPLINE CODE'!$F$3:$I$1863,4,))</f>
        <v/>
      </c>
      <c r="AB690" s="172" t="str">
        <f t="shared" si="1347"/>
        <v/>
      </c>
      <c r="AC690" s="153"/>
      <c r="AD690" s="155" t="str">
        <f t="shared" si="1348"/>
        <v/>
      </c>
      <c r="AE690" s="172" t="str">
        <f>IF(AC690="","",VLOOKUP(AC690,'PROJECT STAGE'!$A$2:$C$100,2,))</f>
        <v/>
      </c>
      <c r="AF690" s="155" t="str">
        <f t="shared" si="1349"/>
        <v/>
      </c>
      <c r="AG690" s="172" t="str">
        <f>IF(AC690="","",VLOOKUP(AC690,'PROJECT STAGE'!$A$2:$C$100,3,))</f>
        <v/>
      </c>
      <c r="AH690" s="157" t="str">
        <f t="shared" si="1372"/>
        <v/>
      </c>
      <c r="AI690" s="157"/>
      <c r="AJ690" s="157" t="str">
        <f t="shared" si="1373"/>
        <v/>
      </c>
      <c r="AK690" s="157"/>
      <c r="AL690" s="157" t="str">
        <f t="shared" si="1374"/>
        <v/>
      </c>
      <c r="AM690" s="157"/>
      <c r="AN690" s="157" t="str">
        <f t="shared" si="1350"/>
        <v/>
      </c>
      <c r="AO690" s="157"/>
      <c r="AP690" s="157" t="str">
        <f t="shared" si="1317"/>
        <v/>
      </c>
      <c r="AQ690" s="262"/>
      <c r="AR690" s="45"/>
      <c r="AS690" s="199" t="str">
        <f t="shared" si="1335"/>
        <v>Not LT section</v>
      </c>
      <c r="AT690" s="200" t="str">
        <f t="shared" si="1375"/>
        <v>.</v>
      </c>
      <c r="AU690" s="199" t="str">
        <f>IF(O690=0,"No input data",INDEX('DOCUMENT TYPE'!D:D,MATCH(Filename!O690,'DOCUMENT TYPE'!A:A,0)))</f>
        <v>No input data</v>
      </c>
      <c r="AV690" s="200" t="str">
        <f t="shared" si="1336"/>
        <v>-</v>
      </c>
      <c r="AW690" s="199" t="str">
        <f t="shared" si="1318"/>
        <v>Check PROJECT STAGE</v>
      </c>
      <c r="AX690" s="200" t="str">
        <f t="shared" ref="AX690" si="1414">IF(AY690&gt;"0","-","")</f>
        <v/>
      </c>
      <c r="AY690" s="199" t="str">
        <f t="shared" si="1320"/>
        <v/>
      </c>
      <c r="AZ690" s="204" t="str">
        <f t="shared" si="1401"/>
        <v/>
      </c>
      <c r="BA690" s="203" t="str">
        <f t="shared" si="1322"/>
        <v/>
      </c>
      <c r="BB690" s="44"/>
      <c r="BC690" s="40" t="str">
        <f t="shared" si="1323"/>
        <v>Missing input data</v>
      </c>
      <c r="BD690" s="40" t="str">
        <f t="shared" si="1324"/>
        <v>Missing input data</v>
      </c>
      <c r="BE690" s="44"/>
      <c r="BF690" s="40" t="str">
        <f t="shared" si="1325"/>
        <v>Missing input data</v>
      </c>
      <c r="BG690" s="40" t="str">
        <f t="shared" si="1326"/>
        <v>Missing input data</v>
      </c>
      <c r="BH690" s="42"/>
      <c r="BI690" s="40" t="str">
        <f t="shared" si="1338"/>
        <v>Missing input data</v>
      </c>
      <c r="BJ690" s="40" t="str">
        <f t="shared" si="1327"/>
        <v>Missing input data</v>
      </c>
      <c r="BK690" s="42"/>
      <c r="BL690" s="40" t="str">
        <f t="shared" si="1328"/>
        <v>Missing input data</v>
      </c>
      <c r="BM690" s="40" t="str">
        <f t="shared" si="1329"/>
        <v>Missing input data</v>
      </c>
    </row>
    <row r="691" spans="1:65" ht="15.75" thickBot="1">
      <c r="A691" s="156"/>
      <c r="B691" s="172" t="str">
        <f t="shared" si="1339"/>
        <v/>
      </c>
      <c r="C691" s="157"/>
      <c r="D691" s="172" t="str">
        <f t="shared" si="1340"/>
        <v/>
      </c>
      <c r="E691" s="157"/>
      <c r="F691" s="172" t="str">
        <f t="shared" si="1330"/>
        <v/>
      </c>
      <c r="G691" s="157"/>
      <c r="H691" s="172" t="str">
        <f t="shared" si="1331"/>
        <v/>
      </c>
      <c r="I691" s="153"/>
      <c r="J691" s="150" t="str">
        <f t="shared" si="1332"/>
        <v/>
      </c>
      <c r="K691" s="153"/>
      <c r="L691" s="172" t="str">
        <f t="shared" si="1333"/>
        <v/>
      </c>
      <c r="M691" s="157"/>
      <c r="N691" s="172" t="str">
        <f t="shared" si="1334"/>
        <v/>
      </c>
      <c r="O691" s="121"/>
      <c r="P691" s="172" t="str">
        <f t="shared" si="1341"/>
        <v/>
      </c>
      <c r="Q691" s="172" t="str">
        <f>IF(O691="","",VLOOKUP(O691,'DOCUMENT TYPE'!$A$2:$D$805,2,))</f>
        <v/>
      </c>
      <c r="R691" s="172" t="str">
        <f t="shared" si="1342"/>
        <v/>
      </c>
      <c r="S691" s="172" t="str">
        <f>IF(O691="","",VLOOKUP(O691,'DOCUMENT TYPE'!$A$2:$D$805,3,))</f>
        <v/>
      </c>
      <c r="T691" s="172" t="str">
        <f t="shared" si="1343"/>
        <v/>
      </c>
      <c r="U691" s="121"/>
      <c r="V691" s="172" t="str">
        <f t="shared" si="1344"/>
        <v/>
      </c>
      <c r="W691" s="225" t="str">
        <f>IF(U691="","",VLOOKUP(U691,'ACTIVITY &amp; DISCIPLINE CODE'!$F$3:$I$1863,2,))</f>
        <v/>
      </c>
      <c r="X691" s="172" t="str">
        <f t="shared" si="1345"/>
        <v/>
      </c>
      <c r="Y691" s="172" t="str">
        <f>IF(U691="","",VLOOKUP(U691,'ACTIVITY &amp; DISCIPLINE CODE'!$F$3:$I$1863,3,))</f>
        <v/>
      </c>
      <c r="Z691" s="172" t="str">
        <f t="shared" si="1346"/>
        <v/>
      </c>
      <c r="AA691" s="172" t="str">
        <f>IF(U691="","",VLOOKUP(U691,'ACTIVITY &amp; DISCIPLINE CODE'!$F$3:$I$1863,4,))</f>
        <v/>
      </c>
      <c r="AB691" s="172" t="str">
        <f t="shared" si="1347"/>
        <v/>
      </c>
      <c r="AC691" s="153"/>
      <c r="AD691" s="155" t="str">
        <f t="shared" si="1348"/>
        <v/>
      </c>
      <c r="AE691" s="172" t="str">
        <f>IF(AC691="","",VLOOKUP(AC691,'PROJECT STAGE'!$A$2:$C$100,2,))</f>
        <v/>
      </c>
      <c r="AF691" s="155" t="str">
        <f t="shared" si="1349"/>
        <v/>
      </c>
      <c r="AG691" s="172" t="str">
        <f>IF(AC691="","",VLOOKUP(AC691,'PROJECT STAGE'!$A$2:$C$100,3,))</f>
        <v/>
      </c>
      <c r="AH691" s="157" t="str">
        <f t="shared" si="1372"/>
        <v/>
      </c>
      <c r="AI691" s="157"/>
      <c r="AJ691" s="157" t="str">
        <f t="shared" si="1373"/>
        <v/>
      </c>
      <c r="AK691" s="157"/>
      <c r="AL691" s="157" t="str">
        <f t="shared" si="1374"/>
        <v/>
      </c>
      <c r="AM691" s="157"/>
      <c r="AN691" s="157" t="str">
        <f t="shared" si="1350"/>
        <v/>
      </c>
      <c r="AO691" s="157"/>
      <c r="AP691" s="157" t="str">
        <f t="shared" si="1317"/>
        <v/>
      </c>
      <c r="AQ691" s="262"/>
      <c r="AR691" s="45"/>
      <c r="AS691" s="199" t="str">
        <f t="shared" si="1335"/>
        <v>Not LT section</v>
      </c>
      <c r="AT691" s="200" t="str">
        <f t="shared" si="1375"/>
        <v>.</v>
      </c>
      <c r="AU691" s="199" t="str">
        <f>IF(O691=0,"No input data",INDEX('DOCUMENT TYPE'!D:D,MATCH(Filename!O691,'DOCUMENT TYPE'!A:A,0)))</f>
        <v>No input data</v>
      </c>
      <c r="AV691" s="200" t="str">
        <f t="shared" si="1336"/>
        <v>-</v>
      </c>
      <c r="AW691" s="199" t="str">
        <f t="shared" si="1318"/>
        <v>Check PROJECT STAGE</v>
      </c>
      <c r="AX691" s="200" t="str">
        <f t="shared" ref="AX691" si="1415">IF(AY691&gt;"0","-","")</f>
        <v/>
      </c>
      <c r="AY691" s="199" t="str">
        <f t="shared" si="1320"/>
        <v/>
      </c>
      <c r="AZ691" s="204" t="str">
        <f t="shared" ref="AZ691" si="1416">IF(BA691&gt;"0","-","")</f>
        <v/>
      </c>
      <c r="BA691" s="203" t="str">
        <f t="shared" si="1322"/>
        <v/>
      </c>
      <c r="BB691" s="44"/>
      <c r="BC691" s="40" t="str">
        <f t="shared" si="1323"/>
        <v>Missing input data</v>
      </c>
      <c r="BD691" s="40" t="str">
        <f t="shared" si="1324"/>
        <v>Missing input data</v>
      </c>
      <c r="BE691" s="44"/>
      <c r="BF691" s="40" t="str">
        <f t="shared" si="1325"/>
        <v>Missing input data</v>
      </c>
      <c r="BG691" s="40" t="str">
        <f t="shared" si="1326"/>
        <v>Missing input data</v>
      </c>
      <c r="BH691" s="42"/>
      <c r="BI691" s="40" t="str">
        <f t="shared" si="1338"/>
        <v>Missing input data</v>
      </c>
      <c r="BJ691" s="40" t="str">
        <f t="shared" si="1327"/>
        <v>Missing input data</v>
      </c>
      <c r="BK691" s="42"/>
      <c r="BL691" s="40" t="str">
        <f t="shared" si="1328"/>
        <v>Missing input data</v>
      </c>
      <c r="BM691" s="40" t="str">
        <f t="shared" si="1329"/>
        <v>Missing input data</v>
      </c>
    </row>
    <row r="692" spans="1:65" ht="15.75" thickBot="1">
      <c r="A692" s="156"/>
      <c r="B692" s="172" t="str">
        <f t="shared" si="1339"/>
        <v/>
      </c>
      <c r="C692" s="157"/>
      <c r="D692" s="172" t="str">
        <f t="shared" si="1340"/>
        <v/>
      </c>
      <c r="E692" s="157"/>
      <c r="F692" s="172" t="str">
        <f t="shared" si="1330"/>
        <v/>
      </c>
      <c r="G692" s="157"/>
      <c r="H692" s="172" t="str">
        <f t="shared" si="1331"/>
        <v/>
      </c>
      <c r="I692" s="153"/>
      <c r="J692" s="150" t="str">
        <f t="shared" si="1332"/>
        <v/>
      </c>
      <c r="K692" s="153"/>
      <c r="L692" s="172" t="str">
        <f t="shared" si="1333"/>
        <v/>
      </c>
      <c r="M692" s="157"/>
      <c r="N692" s="172" t="str">
        <f t="shared" si="1334"/>
        <v/>
      </c>
      <c r="O692" s="121"/>
      <c r="P692" s="172" t="str">
        <f t="shared" si="1341"/>
        <v/>
      </c>
      <c r="Q692" s="172" t="str">
        <f>IF(O692="","",VLOOKUP(O692,'DOCUMENT TYPE'!$A$2:$D$805,2,))</f>
        <v/>
      </c>
      <c r="R692" s="172" t="str">
        <f t="shared" si="1342"/>
        <v/>
      </c>
      <c r="S692" s="172" t="str">
        <f>IF(O692="","",VLOOKUP(O692,'DOCUMENT TYPE'!$A$2:$D$805,3,))</f>
        <v/>
      </c>
      <c r="T692" s="172" t="str">
        <f t="shared" si="1343"/>
        <v/>
      </c>
      <c r="U692" s="121"/>
      <c r="V692" s="172" t="str">
        <f t="shared" si="1344"/>
        <v/>
      </c>
      <c r="W692" s="225" t="str">
        <f>IF(U692="","",VLOOKUP(U692,'ACTIVITY &amp; DISCIPLINE CODE'!$F$3:$I$1863,2,))</f>
        <v/>
      </c>
      <c r="X692" s="172" t="str">
        <f t="shared" si="1345"/>
        <v/>
      </c>
      <c r="Y692" s="172" t="str">
        <f>IF(U692="","",VLOOKUP(U692,'ACTIVITY &amp; DISCIPLINE CODE'!$F$3:$I$1863,3,))</f>
        <v/>
      </c>
      <c r="Z692" s="172" t="str">
        <f t="shared" si="1346"/>
        <v/>
      </c>
      <c r="AA692" s="172" t="str">
        <f>IF(U692="","",VLOOKUP(U692,'ACTIVITY &amp; DISCIPLINE CODE'!$F$3:$I$1863,4,))</f>
        <v/>
      </c>
      <c r="AB692" s="172" t="str">
        <f t="shared" si="1347"/>
        <v/>
      </c>
      <c r="AC692" s="153"/>
      <c r="AD692" s="155" t="str">
        <f t="shared" si="1348"/>
        <v/>
      </c>
      <c r="AE692" s="172" t="str">
        <f>IF(AC692="","",VLOOKUP(AC692,'PROJECT STAGE'!$A$2:$C$100,2,))</f>
        <v/>
      </c>
      <c r="AF692" s="155" t="str">
        <f t="shared" si="1349"/>
        <v/>
      </c>
      <c r="AG692" s="172" t="str">
        <f>IF(AC692="","",VLOOKUP(AC692,'PROJECT STAGE'!$A$2:$C$100,3,))</f>
        <v/>
      </c>
      <c r="AH692" s="157" t="str">
        <f t="shared" si="1372"/>
        <v/>
      </c>
      <c r="AI692" s="157"/>
      <c r="AJ692" s="157" t="str">
        <f t="shared" si="1373"/>
        <v/>
      </c>
      <c r="AK692" s="157"/>
      <c r="AL692" s="157" t="str">
        <f t="shared" si="1374"/>
        <v/>
      </c>
      <c r="AM692" s="157"/>
      <c r="AN692" s="157" t="str">
        <f t="shared" si="1350"/>
        <v/>
      </c>
      <c r="AO692" s="157"/>
      <c r="AP692" s="157" t="str">
        <f t="shared" si="1317"/>
        <v/>
      </c>
      <c r="AQ692" s="262"/>
      <c r="AR692" s="45"/>
      <c r="AS692" s="199" t="str">
        <f t="shared" si="1335"/>
        <v>Not LT section</v>
      </c>
      <c r="AT692" s="200" t="str">
        <f t="shared" si="1375"/>
        <v>.</v>
      </c>
      <c r="AU692" s="199" t="str">
        <f>IF(O692=0,"No input data",INDEX('DOCUMENT TYPE'!D:D,MATCH(Filename!O692,'DOCUMENT TYPE'!A:A,0)))</f>
        <v>No input data</v>
      </c>
      <c r="AV692" s="200" t="str">
        <f t="shared" si="1336"/>
        <v>-</v>
      </c>
      <c r="AW692" s="199" t="str">
        <f t="shared" si="1318"/>
        <v>Check PROJECT STAGE</v>
      </c>
      <c r="AX692" s="200" t="str">
        <f t="shared" ref="AX692" si="1417">IF(AY692&gt;"0","-","")</f>
        <v/>
      </c>
      <c r="AY692" s="199" t="str">
        <f t="shared" si="1320"/>
        <v/>
      </c>
      <c r="AZ692" s="204" t="str">
        <f t="shared" si="1401"/>
        <v/>
      </c>
      <c r="BA692" s="203" t="str">
        <f t="shared" si="1322"/>
        <v/>
      </c>
      <c r="BB692" s="44"/>
      <c r="BC692" s="40" t="str">
        <f t="shared" si="1323"/>
        <v>Missing input data</v>
      </c>
      <c r="BD692" s="40" t="str">
        <f t="shared" si="1324"/>
        <v>Missing input data</v>
      </c>
      <c r="BE692" s="44"/>
      <c r="BF692" s="40" t="str">
        <f t="shared" si="1325"/>
        <v>Missing input data</v>
      </c>
      <c r="BG692" s="40" t="str">
        <f t="shared" si="1326"/>
        <v>Missing input data</v>
      </c>
      <c r="BH692" s="42"/>
      <c r="BI692" s="40" t="str">
        <f t="shared" si="1338"/>
        <v>Missing input data</v>
      </c>
      <c r="BJ692" s="40" t="str">
        <f t="shared" si="1327"/>
        <v>Missing input data</v>
      </c>
      <c r="BK692" s="42"/>
      <c r="BL692" s="40" t="str">
        <f t="shared" si="1328"/>
        <v>Missing input data</v>
      </c>
      <c r="BM692" s="40" t="str">
        <f t="shared" si="1329"/>
        <v>Missing input data</v>
      </c>
    </row>
    <row r="693" spans="1:65" ht="15.75" thickBot="1">
      <c r="A693" s="156"/>
      <c r="B693" s="172" t="str">
        <f t="shared" si="1339"/>
        <v/>
      </c>
      <c r="C693" s="157"/>
      <c r="D693" s="172" t="str">
        <f t="shared" si="1340"/>
        <v/>
      </c>
      <c r="E693" s="157"/>
      <c r="F693" s="172" t="str">
        <f t="shared" si="1330"/>
        <v/>
      </c>
      <c r="G693" s="157"/>
      <c r="H693" s="172" t="str">
        <f t="shared" si="1331"/>
        <v/>
      </c>
      <c r="I693" s="153"/>
      <c r="J693" s="150" t="str">
        <f t="shared" si="1332"/>
        <v/>
      </c>
      <c r="K693" s="153"/>
      <c r="L693" s="172" t="str">
        <f t="shared" si="1333"/>
        <v/>
      </c>
      <c r="M693" s="157"/>
      <c r="N693" s="172" t="str">
        <f t="shared" si="1334"/>
        <v/>
      </c>
      <c r="O693" s="121"/>
      <c r="P693" s="172" t="str">
        <f t="shared" si="1341"/>
        <v/>
      </c>
      <c r="Q693" s="172" t="str">
        <f>IF(O693="","",VLOOKUP(O693,'DOCUMENT TYPE'!$A$2:$D$805,2,))</f>
        <v/>
      </c>
      <c r="R693" s="172" t="str">
        <f t="shared" si="1342"/>
        <v/>
      </c>
      <c r="S693" s="172" t="str">
        <f>IF(O693="","",VLOOKUP(O693,'DOCUMENT TYPE'!$A$2:$D$805,3,))</f>
        <v/>
      </c>
      <c r="T693" s="172" t="str">
        <f t="shared" si="1343"/>
        <v/>
      </c>
      <c r="U693" s="121"/>
      <c r="V693" s="172" t="str">
        <f t="shared" si="1344"/>
        <v/>
      </c>
      <c r="W693" s="225" t="str">
        <f>IF(U693="","",VLOOKUP(U693,'ACTIVITY &amp; DISCIPLINE CODE'!$F$3:$I$1863,2,))</f>
        <v/>
      </c>
      <c r="X693" s="172" t="str">
        <f t="shared" si="1345"/>
        <v/>
      </c>
      <c r="Y693" s="172" t="str">
        <f>IF(U693="","",VLOOKUP(U693,'ACTIVITY &amp; DISCIPLINE CODE'!$F$3:$I$1863,3,))</f>
        <v/>
      </c>
      <c r="Z693" s="172" t="str">
        <f t="shared" si="1346"/>
        <v/>
      </c>
      <c r="AA693" s="172" t="str">
        <f>IF(U693="","",VLOOKUP(U693,'ACTIVITY &amp; DISCIPLINE CODE'!$F$3:$I$1863,4,))</f>
        <v/>
      </c>
      <c r="AB693" s="172" t="str">
        <f t="shared" si="1347"/>
        <v/>
      </c>
      <c r="AC693" s="153"/>
      <c r="AD693" s="155" t="str">
        <f t="shared" si="1348"/>
        <v/>
      </c>
      <c r="AE693" s="172" t="str">
        <f>IF(AC693="","",VLOOKUP(AC693,'PROJECT STAGE'!$A$2:$C$100,2,))</f>
        <v/>
      </c>
      <c r="AF693" s="155" t="str">
        <f t="shared" si="1349"/>
        <v/>
      </c>
      <c r="AG693" s="172" t="str">
        <f>IF(AC693="","",VLOOKUP(AC693,'PROJECT STAGE'!$A$2:$C$100,3,))</f>
        <v/>
      </c>
      <c r="AH693" s="157" t="str">
        <f t="shared" si="1372"/>
        <v/>
      </c>
      <c r="AI693" s="157"/>
      <c r="AJ693" s="157" t="str">
        <f t="shared" si="1373"/>
        <v/>
      </c>
      <c r="AK693" s="157"/>
      <c r="AL693" s="157" t="str">
        <f t="shared" si="1374"/>
        <v/>
      </c>
      <c r="AM693" s="157"/>
      <c r="AN693" s="157" t="str">
        <f t="shared" si="1350"/>
        <v/>
      </c>
      <c r="AO693" s="157"/>
      <c r="AP693" s="157" t="str">
        <f t="shared" si="1317"/>
        <v/>
      </c>
      <c r="AQ693" s="262"/>
      <c r="AR693" s="45"/>
      <c r="AS693" s="199" t="str">
        <f t="shared" si="1335"/>
        <v>Not LT section</v>
      </c>
      <c r="AT693" s="200" t="str">
        <f t="shared" si="1375"/>
        <v>.</v>
      </c>
      <c r="AU693" s="199" t="str">
        <f>IF(O693=0,"No input data",INDEX('DOCUMENT TYPE'!D:D,MATCH(Filename!O693,'DOCUMENT TYPE'!A:A,0)))</f>
        <v>No input data</v>
      </c>
      <c r="AV693" s="200" t="str">
        <f t="shared" si="1336"/>
        <v>-</v>
      </c>
      <c r="AW693" s="199" t="str">
        <f t="shared" si="1318"/>
        <v>Check PROJECT STAGE</v>
      </c>
      <c r="AX693" s="200" t="str">
        <f t="shared" ref="AX693" si="1418">IF(AY693&gt;"0","-","")</f>
        <v/>
      </c>
      <c r="AY693" s="199" t="str">
        <f t="shared" si="1320"/>
        <v/>
      </c>
      <c r="AZ693" s="204" t="str">
        <f t="shared" ref="AZ693" si="1419">IF(BA693&gt;"0","-","")</f>
        <v/>
      </c>
      <c r="BA693" s="203" t="str">
        <f t="shared" si="1322"/>
        <v/>
      </c>
      <c r="BB693" s="44"/>
      <c r="BC693" s="40" t="str">
        <f t="shared" si="1323"/>
        <v>Missing input data</v>
      </c>
      <c r="BD693" s="40" t="str">
        <f t="shared" si="1324"/>
        <v>Missing input data</v>
      </c>
      <c r="BE693" s="44"/>
      <c r="BF693" s="40" t="str">
        <f t="shared" si="1325"/>
        <v>Missing input data</v>
      </c>
      <c r="BG693" s="40" t="str">
        <f t="shared" si="1326"/>
        <v>Missing input data</v>
      </c>
      <c r="BH693" s="42"/>
      <c r="BI693" s="40" t="str">
        <f t="shared" si="1338"/>
        <v>Missing input data</v>
      </c>
      <c r="BJ693" s="40" t="str">
        <f t="shared" si="1327"/>
        <v>Missing input data</v>
      </c>
      <c r="BK693" s="42"/>
      <c r="BL693" s="40" t="str">
        <f t="shared" si="1328"/>
        <v>Missing input data</v>
      </c>
      <c r="BM693" s="40" t="str">
        <f t="shared" si="1329"/>
        <v>Missing input data</v>
      </c>
    </row>
    <row r="694" spans="1:65" ht="15.75" thickBot="1">
      <c r="A694" s="156"/>
      <c r="B694" s="172" t="str">
        <f t="shared" si="1339"/>
        <v/>
      </c>
      <c r="C694" s="157"/>
      <c r="D694" s="172" t="str">
        <f t="shared" si="1340"/>
        <v/>
      </c>
      <c r="E694" s="157"/>
      <c r="F694" s="172" t="str">
        <f t="shared" si="1330"/>
        <v/>
      </c>
      <c r="G694" s="157"/>
      <c r="H694" s="172" t="str">
        <f t="shared" si="1331"/>
        <v/>
      </c>
      <c r="I694" s="153"/>
      <c r="J694" s="150" t="str">
        <f t="shared" si="1332"/>
        <v/>
      </c>
      <c r="K694" s="153"/>
      <c r="L694" s="172" t="str">
        <f t="shared" si="1333"/>
        <v/>
      </c>
      <c r="M694" s="157"/>
      <c r="N694" s="172" t="str">
        <f t="shared" si="1334"/>
        <v/>
      </c>
      <c r="O694" s="121"/>
      <c r="P694" s="172" t="str">
        <f t="shared" si="1341"/>
        <v/>
      </c>
      <c r="Q694" s="172" t="str">
        <f>IF(O694="","",VLOOKUP(O694,'DOCUMENT TYPE'!$A$2:$D$805,2,))</f>
        <v/>
      </c>
      <c r="R694" s="172" t="str">
        <f t="shared" si="1342"/>
        <v/>
      </c>
      <c r="S694" s="172" t="str">
        <f>IF(O694="","",VLOOKUP(O694,'DOCUMENT TYPE'!$A$2:$D$805,3,))</f>
        <v/>
      </c>
      <c r="T694" s="172" t="str">
        <f t="shared" si="1343"/>
        <v/>
      </c>
      <c r="U694" s="121"/>
      <c r="V694" s="172" t="str">
        <f t="shared" si="1344"/>
        <v/>
      </c>
      <c r="W694" s="225" t="str">
        <f>IF(U694="","",VLOOKUP(U694,'ACTIVITY &amp; DISCIPLINE CODE'!$F$3:$I$1863,2,))</f>
        <v/>
      </c>
      <c r="X694" s="172" t="str">
        <f t="shared" si="1345"/>
        <v/>
      </c>
      <c r="Y694" s="172" t="str">
        <f>IF(U694="","",VLOOKUP(U694,'ACTIVITY &amp; DISCIPLINE CODE'!$F$3:$I$1863,3,))</f>
        <v/>
      </c>
      <c r="Z694" s="172" t="str">
        <f t="shared" si="1346"/>
        <v/>
      </c>
      <c r="AA694" s="172" t="str">
        <f>IF(U694="","",VLOOKUP(U694,'ACTIVITY &amp; DISCIPLINE CODE'!$F$3:$I$1863,4,))</f>
        <v/>
      </c>
      <c r="AB694" s="172" t="str">
        <f t="shared" si="1347"/>
        <v/>
      </c>
      <c r="AC694" s="153"/>
      <c r="AD694" s="155" t="str">
        <f t="shared" si="1348"/>
        <v/>
      </c>
      <c r="AE694" s="172" t="str">
        <f>IF(AC694="","",VLOOKUP(AC694,'PROJECT STAGE'!$A$2:$C$100,2,))</f>
        <v/>
      </c>
      <c r="AF694" s="155" t="str">
        <f t="shared" si="1349"/>
        <v/>
      </c>
      <c r="AG694" s="172" t="str">
        <f>IF(AC694="","",VLOOKUP(AC694,'PROJECT STAGE'!$A$2:$C$100,3,))</f>
        <v/>
      </c>
      <c r="AH694" s="157" t="str">
        <f t="shared" si="1372"/>
        <v/>
      </c>
      <c r="AI694" s="157"/>
      <c r="AJ694" s="157" t="str">
        <f t="shared" si="1373"/>
        <v/>
      </c>
      <c r="AK694" s="157"/>
      <c r="AL694" s="157" t="str">
        <f t="shared" si="1374"/>
        <v/>
      </c>
      <c r="AM694" s="157"/>
      <c r="AN694" s="157" t="str">
        <f t="shared" si="1350"/>
        <v/>
      </c>
      <c r="AO694" s="157"/>
      <c r="AP694" s="157" t="str">
        <f t="shared" si="1317"/>
        <v/>
      </c>
      <c r="AQ694" s="262"/>
      <c r="AR694" s="45"/>
      <c r="AS694" s="199" t="str">
        <f t="shared" si="1335"/>
        <v>Not LT section</v>
      </c>
      <c r="AT694" s="200" t="str">
        <f t="shared" si="1375"/>
        <v>.</v>
      </c>
      <c r="AU694" s="199" t="str">
        <f>IF(O694=0,"No input data",INDEX('DOCUMENT TYPE'!D:D,MATCH(Filename!O694,'DOCUMENT TYPE'!A:A,0)))</f>
        <v>No input data</v>
      </c>
      <c r="AV694" s="200" t="str">
        <f t="shared" si="1336"/>
        <v>-</v>
      </c>
      <c r="AW694" s="199" t="str">
        <f t="shared" si="1318"/>
        <v>Check PROJECT STAGE</v>
      </c>
      <c r="AX694" s="200" t="str">
        <f t="shared" ref="AX694" si="1420">IF(AY694&gt;"0","-","")</f>
        <v/>
      </c>
      <c r="AY694" s="199" t="str">
        <f t="shared" si="1320"/>
        <v/>
      </c>
      <c r="AZ694" s="204" t="str">
        <f t="shared" si="1401"/>
        <v/>
      </c>
      <c r="BA694" s="203" t="str">
        <f t="shared" si="1322"/>
        <v/>
      </c>
      <c r="BB694" s="44"/>
      <c r="BC694" s="40" t="str">
        <f t="shared" si="1323"/>
        <v>Missing input data</v>
      </c>
      <c r="BD694" s="40" t="str">
        <f t="shared" si="1324"/>
        <v>Missing input data</v>
      </c>
      <c r="BE694" s="44"/>
      <c r="BF694" s="40" t="str">
        <f t="shared" si="1325"/>
        <v>Missing input data</v>
      </c>
      <c r="BG694" s="40" t="str">
        <f t="shared" si="1326"/>
        <v>Missing input data</v>
      </c>
      <c r="BH694" s="42"/>
      <c r="BI694" s="40" t="str">
        <f t="shared" si="1338"/>
        <v>Missing input data</v>
      </c>
      <c r="BJ694" s="40" t="str">
        <f t="shared" si="1327"/>
        <v>Missing input data</v>
      </c>
      <c r="BK694" s="42"/>
      <c r="BL694" s="40" t="str">
        <f t="shared" si="1328"/>
        <v>Missing input data</v>
      </c>
      <c r="BM694" s="40" t="str">
        <f t="shared" si="1329"/>
        <v>Missing input data</v>
      </c>
    </row>
    <row r="695" spans="1:65" ht="15.75" thickBot="1">
      <c r="A695" s="156"/>
      <c r="B695" s="172" t="str">
        <f t="shared" si="1339"/>
        <v/>
      </c>
      <c r="C695" s="157"/>
      <c r="D695" s="172" t="str">
        <f t="shared" si="1340"/>
        <v/>
      </c>
      <c r="E695" s="157"/>
      <c r="F695" s="172" t="str">
        <f t="shared" si="1330"/>
        <v/>
      </c>
      <c r="G695" s="157"/>
      <c r="H695" s="172" t="str">
        <f t="shared" si="1331"/>
        <v/>
      </c>
      <c r="I695" s="153"/>
      <c r="J695" s="150" t="str">
        <f t="shared" si="1332"/>
        <v/>
      </c>
      <c r="K695" s="153"/>
      <c r="L695" s="172" t="str">
        <f t="shared" si="1333"/>
        <v/>
      </c>
      <c r="M695" s="157"/>
      <c r="N695" s="172" t="str">
        <f t="shared" si="1334"/>
        <v/>
      </c>
      <c r="O695" s="121"/>
      <c r="P695" s="172" t="str">
        <f t="shared" si="1341"/>
        <v/>
      </c>
      <c r="Q695" s="172" t="str">
        <f>IF(O695="","",VLOOKUP(O695,'DOCUMENT TYPE'!$A$2:$D$805,2,))</f>
        <v/>
      </c>
      <c r="R695" s="172" t="str">
        <f t="shared" si="1342"/>
        <v/>
      </c>
      <c r="S695" s="172" t="str">
        <f>IF(O695="","",VLOOKUP(O695,'DOCUMENT TYPE'!$A$2:$D$805,3,))</f>
        <v/>
      </c>
      <c r="T695" s="172" t="str">
        <f t="shared" si="1343"/>
        <v/>
      </c>
      <c r="U695" s="121"/>
      <c r="V695" s="172" t="str">
        <f t="shared" si="1344"/>
        <v/>
      </c>
      <c r="W695" s="225" t="str">
        <f>IF(U695="","",VLOOKUP(U695,'ACTIVITY &amp; DISCIPLINE CODE'!$F$3:$I$1863,2,))</f>
        <v/>
      </c>
      <c r="X695" s="172" t="str">
        <f t="shared" si="1345"/>
        <v/>
      </c>
      <c r="Y695" s="172" t="str">
        <f>IF(U695="","",VLOOKUP(U695,'ACTIVITY &amp; DISCIPLINE CODE'!$F$3:$I$1863,3,))</f>
        <v/>
      </c>
      <c r="Z695" s="172" t="str">
        <f t="shared" si="1346"/>
        <v/>
      </c>
      <c r="AA695" s="172" t="str">
        <f>IF(U695="","",VLOOKUP(U695,'ACTIVITY &amp; DISCIPLINE CODE'!$F$3:$I$1863,4,))</f>
        <v/>
      </c>
      <c r="AB695" s="172" t="str">
        <f t="shared" si="1347"/>
        <v/>
      </c>
      <c r="AC695" s="153"/>
      <c r="AD695" s="155" t="str">
        <f t="shared" si="1348"/>
        <v/>
      </c>
      <c r="AE695" s="172" t="str">
        <f>IF(AC695="","",VLOOKUP(AC695,'PROJECT STAGE'!$A$2:$C$100,2,))</f>
        <v/>
      </c>
      <c r="AF695" s="155" t="str">
        <f t="shared" si="1349"/>
        <v/>
      </c>
      <c r="AG695" s="172" t="str">
        <f>IF(AC695="","",VLOOKUP(AC695,'PROJECT STAGE'!$A$2:$C$100,3,))</f>
        <v/>
      </c>
      <c r="AH695" s="157" t="str">
        <f t="shared" si="1372"/>
        <v/>
      </c>
      <c r="AI695" s="157"/>
      <c r="AJ695" s="157" t="str">
        <f t="shared" si="1373"/>
        <v/>
      </c>
      <c r="AK695" s="157"/>
      <c r="AL695" s="157" t="str">
        <f t="shared" si="1374"/>
        <v/>
      </c>
      <c r="AM695" s="157"/>
      <c r="AN695" s="157" t="str">
        <f t="shared" si="1350"/>
        <v/>
      </c>
      <c r="AO695" s="157"/>
      <c r="AP695" s="157" t="str">
        <f t="shared" si="1317"/>
        <v/>
      </c>
      <c r="AQ695" s="262"/>
      <c r="AR695" s="45"/>
      <c r="AS695" s="199" t="str">
        <f t="shared" si="1335"/>
        <v>Not LT section</v>
      </c>
      <c r="AT695" s="200" t="str">
        <f t="shared" si="1375"/>
        <v>.</v>
      </c>
      <c r="AU695" s="199" t="str">
        <f>IF(O695=0,"No input data",INDEX('DOCUMENT TYPE'!D:D,MATCH(Filename!O695,'DOCUMENT TYPE'!A:A,0)))</f>
        <v>No input data</v>
      </c>
      <c r="AV695" s="200" t="str">
        <f t="shared" si="1336"/>
        <v>-</v>
      </c>
      <c r="AW695" s="199" t="str">
        <f t="shared" si="1318"/>
        <v>Check PROJECT STAGE</v>
      </c>
      <c r="AX695" s="200" t="str">
        <f t="shared" ref="AX695" si="1421">IF(AY695&gt;"0","-","")</f>
        <v/>
      </c>
      <c r="AY695" s="199" t="str">
        <f t="shared" si="1320"/>
        <v/>
      </c>
      <c r="AZ695" s="204" t="str">
        <f t="shared" ref="AZ695" si="1422">IF(BA695&gt;"0","-","")</f>
        <v/>
      </c>
      <c r="BA695" s="203" t="str">
        <f t="shared" si="1322"/>
        <v/>
      </c>
      <c r="BB695" s="44"/>
      <c r="BC695" s="40" t="str">
        <f t="shared" si="1323"/>
        <v>Missing input data</v>
      </c>
      <c r="BD695" s="40" t="str">
        <f t="shared" si="1324"/>
        <v>Missing input data</v>
      </c>
      <c r="BE695" s="44"/>
      <c r="BF695" s="40" t="str">
        <f t="shared" si="1325"/>
        <v>Missing input data</v>
      </c>
      <c r="BG695" s="40" t="str">
        <f t="shared" si="1326"/>
        <v>Missing input data</v>
      </c>
      <c r="BH695" s="42"/>
      <c r="BI695" s="40" t="str">
        <f t="shared" si="1338"/>
        <v>Missing input data</v>
      </c>
      <c r="BJ695" s="40" t="str">
        <f t="shared" si="1327"/>
        <v>Missing input data</v>
      </c>
      <c r="BK695" s="42"/>
      <c r="BL695" s="40" t="str">
        <f t="shared" si="1328"/>
        <v>Missing input data</v>
      </c>
      <c r="BM695" s="40" t="str">
        <f t="shared" si="1329"/>
        <v>Missing input data</v>
      </c>
    </row>
    <row r="696" spans="1:65" ht="15.75" thickBot="1">
      <c r="A696" s="156"/>
      <c r="B696" s="172" t="str">
        <f t="shared" si="1339"/>
        <v/>
      </c>
      <c r="C696" s="157"/>
      <c r="D696" s="172" t="str">
        <f t="shared" si="1340"/>
        <v/>
      </c>
      <c r="E696" s="157"/>
      <c r="F696" s="172" t="str">
        <f t="shared" si="1330"/>
        <v/>
      </c>
      <c r="G696" s="157"/>
      <c r="H696" s="172" t="str">
        <f t="shared" si="1331"/>
        <v/>
      </c>
      <c r="I696" s="153"/>
      <c r="J696" s="150" t="str">
        <f t="shared" si="1332"/>
        <v/>
      </c>
      <c r="K696" s="153"/>
      <c r="L696" s="172" t="str">
        <f t="shared" si="1333"/>
        <v/>
      </c>
      <c r="M696" s="157"/>
      <c r="N696" s="172" t="str">
        <f t="shared" si="1334"/>
        <v/>
      </c>
      <c r="O696" s="121"/>
      <c r="P696" s="172" t="str">
        <f t="shared" si="1341"/>
        <v/>
      </c>
      <c r="Q696" s="172" t="str">
        <f>IF(O696="","",VLOOKUP(O696,'DOCUMENT TYPE'!$A$2:$D$805,2,))</f>
        <v/>
      </c>
      <c r="R696" s="172" t="str">
        <f t="shared" si="1342"/>
        <v/>
      </c>
      <c r="S696" s="172" t="str">
        <f>IF(O696="","",VLOOKUP(O696,'DOCUMENT TYPE'!$A$2:$D$805,3,))</f>
        <v/>
      </c>
      <c r="T696" s="172" t="str">
        <f t="shared" si="1343"/>
        <v/>
      </c>
      <c r="U696" s="121"/>
      <c r="V696" s="172" t="str">
        <f t="shared" si="1344"/>
        <v/>
      </c>
      <c r="W696" s="225" t="str">
        <f>IF(U696="","",VLOOKUP(U696,'ACTIVITY &amp; DISCIPLINE CODE'!$F$3:$I$1863,2,))</f>
        <v/>
      </c>
      <c r="X696" s="172" t="str">
        <f t="shared" si="1345"/>
        <v/>
      </c>
      <c r="Y696" s="172" t="str">
        <f>IF(U696="","",VLOOKUP(U696,'ACTIVITY &amp; DISCIPLINE CODE'!$F$3:$I$1863,3,))</f>
        <v/>
      </c>
      <c r="Z696" s="172" t="str">
        <f t="shared" si="1346"/>
        <v/>
      </c>
      <c r="AA696" s="172" t="str">
        <f>IF(U696="","",VLOOKUP(U696,'ACTIVITY &amp; DISCIPLINE CODE'!$F$3:$I$1863,4,))</f>
        <v/>
      </c>
      <c r="AB696" s="172" t="str">
        <f t="shared" si="1347"/>
        <v/>
      </c>
      <c r="AC696" s="153"/>
      <c r="AD696" s="155" t="str">
        <f t="shared" si="1348"/>
        <v/>
      </c>
      <c r="AE696" s="172" t="str">
        <f>IF(AC696="","",VLOOKUP(AC696,'PROJECT STAGE'!$A$2:$C$100,2,))</f>
        <v/>
      </c>
      <c r="AF696" s="155" t="str">
        <f t="shared" si="1349"/>
        <v/>
      </c>
      <c r="AG696" s="172" t="str">
        <f>IF(AC696="","",VLOOKUP(AC696,'PROJECT STAGE'!$A$2:$C$100,3,))</f>
        <v/>
      </c>
      <c r="AH696" s="157" t="str">
        <f t="shared" si="1372"/>
        <v/>
      </c>
      <c r="AI696" s="157"/>
      <c r="AJ696" s="157" t="str">
        <f t="shared" si="1373"/>
        <v/>
      </c>
      <c r="AK696" s="157"/>
      <c r="AL696" s="157" t="str">
        <f t="shared" si="1374"/>
        <v/>
      </c>
      <c r="AM696" s="157"/>
      <c r="AN696" s="157" t="str">
        <f t="shared" si="1350"/>
        <v/>
      </c>
      <c r="AO696" s="157"/>
      <c r="AP696" s="157" t="str">
        <f t="shared" si="1317"/>
        <v/>
      </c>
      <c r="AQ696" s="262"/>
      <c r="AR696" s="45"/>
      <c r="AS696" s="199" t="str">
        <f t="shared" si="1335"/>
        <v>Not LT section</v>
      </c>
      <c r="AT696" s="200" t="str">
        <f t="shared" si="1375"/>
        <v>.</v>
      </c>
      <c r="AU696" s="199" t="str">
        <f>IF(O696=0,"No input data",INDEX('DOCUMENT TYPE'!D:D,MATCH(Filename!O696,'DOCUMENT TYPE'!A:A,0)))</f>
        <v>No input data</v>
      </c>
      <c r="AV696" s="200" t="str">
        <f t="shared" si="1336"/>
        <v>-</v>
      </c>
      <c r="AW696" s="199" t="str">
        <f t="shared" si="1318"/>
        <v>Check PROJECT STAGE</v>
      </c>
      <c r="AX696" s="200" t="str">
        <f t="shared" ref="AX696" si="1423">IF(AY696&gt;"0","-","")</f>
        <v/>
      </c>
      <c r="AY696" s="199" t="str">
        <f t="shared" si="1320"/>
        <v/>
      </c>
      <c r="AZ696" s="204" t="str">
        <f t="shared" si="1401"/>
        <v/>
      </c>
      <c r="BA696" s="203" t="str">
        <f t="shared" si="1322"/>
        <v/>
      </c>
      <c r="BB696" s="44"/>
      <c r="BC696" s="40" t="str">
        <f t="shared" si="1323"/>
        <v>Missing input data</v>
      </c>
      <c r="BD696" s="40" t="str">
        <f t="shared" si="1324"/>
        <v>Missing input data</v>
      </c>
      <c r="BE696" s="44"/>
      <c r="BF696" s="40" t="str">
        <f t="shared" si="1325"/>
        <v>Missing input data</v>
      </c>
      <c r="BG696" s="40" t="str">
        <f t="shared" si="1326"/>
        <v>Missing input data</v>
      </c>
      <c r="BH696" s="42"/>
      <c r="BI696" s="40" t="str">
        <f t="shared" si="1338"/>
        <v>Missing input data</v>
      </c>
      <c r="BJ696" s="40" t="str">
        <f t="shared" si="1327"/>
        <v>Missing input data</v>
      </c>
      <c r="BK696" s="42"/>
      <c r="BL696" s="40" t="str">
        <f t="shared" si="1328"/>
        <v>Missing input data</v>
      </c>
      <c r="BM696" s="40" t="str">
        <f t="shared" si="1329"/>
        <v>Missing input data</v>
      </c>
    </row>
    <row r="697" spans="1:65" ht="15.75" thickBot="1">
      <c r="A697" s="156"/>
      <c r="B697" s="172" t="str">
        <f t="shared" si="1339"/>
        <v/>
      </c>
      <c r="C697" s="157"/>
      <c r="D697" s="172" t="str">
        <f t="shared" si="1340"/>
        <v/>
      </c>
      <c r="E697" s="157"/>
      <c r="F697" s="172" t="str">
        <f t="shared" si="1330"/>
        <v/>
      </c>
      <c r="G697" s="157"/>
      <c r="H697" s="172" t="str">
        <f t="shared" si="1331"/>
        <v/>
      </c>
      <c r="I697" s="153"/>
      <c r="J697" s="150" t="str">
        <f t="shared" si="1332"/>
        <v/>
      </c>
      <c r="K697" s="153"/>
      <c r="L697" s="172" t="str">
        <f t="shared" si="1333"/>
        <v/>
      </c>
      <c r="M697" s="157"/>
      <c r="N697" s="172" t="str">
        <f t="shared" si="1334"/>
        <v/>
      </c>
      <c r="O697" s="121"/>
      <c r="P697" s="172" t="str">
        <f t="shared" si="1341"/>
        <v/>
      </c>
      <c r="Q697" s="172" t="str">
        <f>IF(O697="","",VLOOKUP(O697,'DOCUMENT TYPE'!$A$2:$D$805,2,))</f>
        <v/>
      </c>
      <c r="R697" s="172" t="str">
        <f t="shared" si="1342"/>
        <v/>
      </c>
      <c r="S697" s="172" t="str">
        <f>IF(O697="","",VLOOKUP(O697,'DOCUMENT TYPE'!$A$2:$D$805,3,))</f>
        <v/>
      </c>
      <c r="T697" s="172" t="str">
        <f t="shared" si="1343"/>
        <v/>
      </c>
      <c r="U697" s="121"/>
      <c r="V697" s="172" t="str">
        <f t="shared" si="1344"/>
        <v/>
      </c>
      <c r="W697" s="225" t="str">
        <f>IF(U697="","",VLOOKUP(U697,'ACTIVITY &amp; DISCIPLINE CODE'!$F$3:$I$1863,2,))</f>
        <v/>
      </c>
      <c r="X697" s="172" t="str">
        <f t="shared" si="1345"/>
        <v/>
      </c>
      <c r="Y697" s="172" t="str">
        <f>IF(U697="","",VLOOKUP(U697,'ACTIVITY &amp; DISCIPLINE CODE'!$F$3:$I$1863,3,))</f>
        <v/>
      </c>
      <c r="Z697" s="172" t="str">
        <f t="shared" si="1346"/>
        <v/>
      </c>
      <c r="AA697" s="172" t="str">
        <f>IF(U697="","",VLOOKUP(U697,'ACTIVITY &amp; DISCIPLINE CODE'!$F$3:$I$1863,4,))</f>
        <v/>
      </c>
      <c r="AB697" s="172" t="str">
        <f t="shared" si="1347"/>
        <v/>
      </c>
      <c r="AC697" s="153"/>
      <c r="AD697" s="155" t="str">
        <f t="shared" si="1348"/>
        <v/>
      </c>
      <c r="AE697" s="172" t="str">
        <f>IF(AC697="","",VLOOKUP(AC697,'PROJECT STAGE'!$A$2:$C$100,2,))</f>
        <v/>
      </c>
      <c r="AF697" s="155" t="str">
        <f t="shared" si="1349"/>
        <v/>
      </c>
      <c r="AG697" s="172" t="str">
        <f>IF(AC697="","",VLOOKUP(AC697,'PROJECT STAGE'!$A$2:$C$100,3,))</f>
        <v/>
      </c>
      <c r="AH697" s="157" t="str">
        <f t="shared" si="1372"/>
        <v/>
      </c>
      <c r="AI697" s="157"/>
      <c r="AJ697" s="157" t="str">
        <f t="shared" si="1373"/>
        <v/>
      </c>
      <c r="AK697" s="157"/>
      <c r="AL697" s="157" t="str">
        <f t="shared" si="1374"/>
        <v/>
      </c>
      <c r="AM697" s="157"/>
      <c r="AN697" s="157" t="str">
        <f t="shared" si="1350"/>
        <v/>
      </c>
      <c r="AO697" s="157"/>
      <c r="AP697" s="157" t="str">
        <f t="shared" si="1317"/>
        <v/>
      </c>
      <c r="AQ697" s="262"/>
      <c r="AR697" s="45"/>
      <c r="AS697" s="199" t="str">
        <f t="shared" si="1335"/>
        <v>Not LT section</v>
      </c>
      <c r="AT697" s="200" t="str">
        <f t="shared" si="1375"/>
        <v>.</v>
      </c>
      <c r="AU697" s="199" t="str">
        <f>IF(O697=0,"No input data",INDEX('DOCUMENT TYPE'!D:D,MATCH(Filename!O697,'DOCUMENT TYPE'!A:A,0)))</f>
        <v>No input data</v>
      </c>
      <c r="AV697" s="200" t="str">
        <f t="shared" si="1336"/>
        <v>-</v>
      </c>
      <c r="AW697" s="199" t="str">
        <f t="shared" si="1318"/>
        <v>Check PROJECT STAGE</v>
      </c>
      <c r="AX697" s="200" t="str">
        <f t="shared" ref="AX697" si="1424">IF(AY697&gt;"0","-","")</f>
        <v/>
      </c>
      <c r="AY697" s="199" t="str">
        <f t="shared" si="1320"/>
        <v/>
      </c>
      <c r="AZ697" s="204" t="str">
        <f t="shared" ref="AZ697:AZ712" si="1425">IF(BA697&gt;"0","-","")</f>
        <v/>
      </c>
      <c r="BA697" s="203" t="str">
        <f t="shared" si="1322"/>
        <v/>
      </c>
      <c r="BB697" s="44"/>
      <c r="BC697" s="40" t="str">
        <f t="shared" si="1323"/>
        <v>Missing input data</v>
      </c>
      <c r="BD697" s="40" t="str">
        <f t="shared" si="1324"/>
        <v>Missing input data</v>
      </c>
      <c r="BE697" s="44"/>
      <c r="BF697" s="40" t="str">
        <f t="shared" si="1325"/>
        <v>Missing input data</v>
      </c>
      <c r="BG697" s="40" t="str">
        <f t="shared" si="1326"/>
        <v>Missing input data</v>
      </c>
      <c r="BH697" s="42"/>
      <c r="BI697" s="40" t="str">
        <f t="shared" si="1338"/>
        <v>Missing input data</v>
      </c>
      <c r="BJ697" s="40" t="str">
        <f t="shared" si="1327"/>
        <v>Missing input data</v>
      </c>
      <c r="BK697" s="42"/>
      <c r="BL697" s="40" t="str">
        <f t="shared" si="1328"/>
        <v>Missing input data</v>
      </c>
      <c r="BM697" s="40" t="str">
        <f t="shared" si="1329"/>
        <v>Missing input data</v>
      </c>
    </row>
    <row r="698" spans="1:65" ht="15.75" thickBot="1">
      <c r="A698" s="156"/>
      <c r="B698" s="172" t="str">
        <f t="shared" si="1339"/>
        <v/>
      </c>
      <c r="C698" s="157"/>
      <c r="D698" s="172" t="str">
        <f t="shared" si="1340"/>
        <v/>
      </c>
      <c r="E698" s="157"/>
      <c r="F698" s="172" t="str">
        <f t="shared" si="1330"/>
        <v/>
      </c>
      <c r="G698" s="157"/>
      <c r="H698" s="172" t="str">
        <f t="shared" si="1331"/>
        <v/>
      </c>
      <c r="I698" s="153"/>
      <c r="J698" s="150" t="str">
        <f t="shared" si="1332"/>
        <v/>
      </c>
      <c r="K698" s="153"/>
      <c r="L698" s="172" t="str">
        <f t="shared" si="1333"/>
        <v/>
      </c>
      <c r="M698" s="157"/>
      <c r="N698" s="172" t="str">
        <f t="shared" si="1334"/>
        <v/>
      </c>
      <c r="O698" s="121"/>
      <c r="P698" s="172" t="str">
        <f t="shared" si="1341"/>
        <v/>
      </c>
      <c r="Q698" s="172" t="str">
        <f>IF(O698="","",VLOOKUP(O698,'DOCUMENT TYPE'!$A$2:$D$805,2,))</f>
        <v/>
      </c>
      <c r="R698" s="172" t="str">
        <f t="shared" si="1342"/>
        <v/>
      </c>
      <c r="S698" s="172" t="str">
        <f>IF(O698="","",VLOOKUP(O698,'DOCUMENT TYPE'!$A$2:$D$805,3,))</f>
        <v/>
      </c>
      <c r="T698" s="172" t="str">
        <f t="shared" si="1343"/>
        <v/>
      </c>
      <c r="U698" s="121"/>
      <c r="V698" s="172" t="str">
        <f t="shared" si="1344"/>
        <v/>
      </c>
      <c r="W698" s="225" t="str">
        <f>IF(U698="","",VLOOKUP(U698,'ACTIVITY &amp; DISCIPLINE CODE'!$F$3:$I$1863,2,))</f>
        <v/>
      </c>
      <c r="X698" s="172" t="str">
        <f t="shared" si="1345"/>
        <v/>
      </c>
      <c r="Y698" s="172" t="str">
        <f>IF(U698="","",VLOOKUP(U698,'ACTIVITY &amp; DISCIPLINE CODE'!$F$3:$I$1863,3,))</f>
        <v/>
      </c>
      <c r="Z698" s="172" t="str">
        <f t="shared" si="1346"/>
        <v/>
      </c>
      <c r="AA698" s="172" t="str">
        <f>IF(U698="","",VLOOKUP(U698,'ACTIVITY &amp; DISCIPLINE CODE'!$F$3:$I$1863,4,))</f>
        <v/>
      </c>
      <c r="AB698" s="172" t="str">
        <f t="shared" si="1347"/>
        <v/>
      </c>
      <c r="AC698" s="153"/>
      <c r="AD698" s="155" t="str">
        <f t="shared" si="1348"/>
        <v/>
      </c>
      <c r="AE698" s="172" t="str">
        <f>IF(AC698="","",VLOOKUP(AC698,'PROJECT STAGE'!$A$2:$C$100,2,))</f>
        <v/>
      </c>
      <c r="AF698" s="155" t="str">
        <f t="shared" si="1349"/>
        <v/>
      </c>
      <c r="AG698" s="172" t="str">
        <f>IF(AC698="","",VLOOKUP(AC698,'PROJECT STAGE'!$A$2:$C$100,3,))</f>
        <v/>
      </c>
      <c r="AH698" s="157" t="str">
        <f t="shared" si="1372"/>
        <v/>
      </c>
      <c r="AI698" s="157"/>
      <c r="AJ698" s="157" t="str">
        <f t="shared" si="1373"/>
        <v/>
      </c>
      <c r="AK698" s="157"/>
      <c r="AL698" s="157" t="str">
        <f t="shared" si="1374"/>
        <v/>
      </c>
      <c r="AM698" s="157"/>
      <c r="AN698" s="157" t="str">
        <f t="shared" si="1350"/>
        <v/>
      </c>
      <c r="AO698" s="157"/>
      <c r="AP698" s="157" t="str">
        <f t="shared" si="1317"/>
        <v/>
      </c>
      <c r="AQ698" s="262"/>
      <c r="AR698" s="45"/>
      <c r="AS698" s="199" t="str">
        <f t="shared" si="1335"/>
        <v>Not LT section</v>
      </c>
      <c r="AT698" s="200" t="str">
        <f t="shared" si="1375"/>
        <v>.</v>
      </c>
      <c r="AU698" s="199" t="str">
        <f>IF(O698=0,"No input data",INDEX('DOCUMENT TYPE'!D:D,MATCH(Filename!O698,'DOCUMENT TYPE'!A:A,0)))</f>
        <v>No input data</v>
      </c>
      <c r="AV698" s="200" t="str">
        <f t="shared" si="1336"/>
        <v>-</v>
      </c>
      <c r="AW698" s="199" t="str">
        <f t="shared" si="1318"/>
        <v>Check PROJECT STAGE</v>
      </c>
      <c r="AX698" s="200" t="str">
        <f t="shared" ref="AX698" si="1426">IF(AY698&gt;"0","-","")</f>
        <v/>
      </c>
      <c r="AY698" s="199" t="str">
        <f t="shared" si="1320"/>
        <v/>
      </c>
      <c r="AZ698" s="204" t="str">
        <f t="shared" si="1425"/>
        <v/>
      </c>
      <c r="BA698" s="203" t="str">
        <f t="shared" si="1322"/>
        <v/>
      </c>
      <c r="BB698" s="44"/>
      <c r="BC698" s="40" t="str">
        <f t="shared" si="1323"/>
        <v>Missing input data</v>
      </c>
      <c r="BD698" s="40" t="str">
        <f t="shared" si="1324"/>
        <v>Missing input data</v>
      </c>
      <c r="BE698" s="44"/>
      <c r="BF698" s="40" t="str">
        <f t="shared" si="1325"/>
        <v>Missing input data</v>
      </c>
      <c r="BG698" s="40" t="str">
        <f t="shared" si="1326"/>
        <v>Missing input data</v>
      </c>
      <c r="BH698" s="42"/>
      <c r="BI698" s="40" t="str">
        <f t="shared" si="1338"/>
        <v>Missing input data</v>
      </c>
      <c r="BJ698" s="40" t="str">
        <f t="shared" si="1327"/>
        <v>Missing input data</v>
      </c>
      <c r="BK698" s="42"/>
      <c r="BL698" s="40" t="str">
        <f t="shared" si="1328"/>
        <v>Missing input data</v>
      </c>
      <c r="BM698" s="40" t="str">
        <f t="shared" si="1329"/>
        <v>Missing input data</v>
      </c>
    </row>
    <row r="699" spans="1:65" ht="15.75" thickBot="1">
      <c r="A699" s="156"/>
      <c r="B699" s="172" t="str">
        <f t="shared" si="1339"/>
        <v/>
      </c>
      <c r="C699" s="157"/>
      <c r="D699" s="172" t="str">
        <f t="shared" si="1340"/>
        <v/>
      </c>
      <c r="E699" s="157"/>
      <c r="F699" s="172" t="str">
        <f t="shared" si="1330"/>
        <v/>
      </c>
      <c r="G699" s="157"/>
      <c r="H699" s="172" t="str">
        <f t="shared" si="1331"/>
        <v/>
      </c>
      <c r="I699" s="153"/>
      <c r="J699" s="150" t="str">
        <f t="shared" si="1332"/>
        <v/>
      </c>
      <c r="K699" s="153"/>
      <c r="L699" s="172" t="str">
        <f t="shared" si="1333"/>
        <v/>
      </c>
      <c r="M699" s="157"/>
      <c r="N699" s="172" t="str">
        <f t="shared" si="1334"/>
        <v/>
      </c>
      <c r="O699" s="121"/>
      <c r="P699" s="172" t="str">
        <f t="shared" si="1341"/>
        <v/>
      </c>
      <c r="Q699" s="172" t="str">
        <f>IF(O699="","",VLOOKUP(O699,'DOCUMENT TYPE'!$A$2:$D$805,2,))</f>
        <v/>
      </c>
      <c r="R699" s="172" t="str">
        <f t="shared" si="1342"/>
        <v/>
      </c>
      <c r="S699" s="172" t="str">
        <f>IF(O699="","",VLOOKUP(O699,'DOCUMENT TYPE'!$A$2:$D$805,3,))</f>
        <v/>
      </c>
      <c r="T699" s="172" t="str">
        <f t="shared" si="1343"/>
        <v/>
      </c>
      <c r="U699" s="121"/>
      <c r="V699" s="172" t="str">
        <f t="shared" si="1344"/>
        <v/>
      </c>
      <c r="W699" s="225" t="str">
        <f>IF(U699="","",VLOOKUP(U699,'ACTIVITY &amp; DISCIPLINE CODE'!$F$3:$I$1863,2,))</f>
        <v/>
      </c>
      <c r="X699" s="172" t="str">
        <f t="shared" si="1345"/>
        <v/>
      </c>
      <c r="Y699" s="172" t="str">
        <f>IF(U699="","",VLOOKUP(U699,'ACTIVITY &amp; DISCIPLINE CODE'!$F$3:$I$1863,3,))</f>
        <v/>
      </c>
      <c r="Z699" s="172" t="str">
        <f t="shared" si="1346"/>
        <v/>
      </c>
      <c r="AA699" s="172" t="str">
        <f>IF(U699="","",VLOOKUP(U699,'ACTIVITY &amp; DISCIPLINE CODE'!$F$3:$I$1863,4,))</f>
        <v/>
      </c>
      <c r="AB699" s="172" t="str">
        <f t="shared" si="1347"/>
        <v/>
      </c>
      <c r="AC699" s="153"/>
      <c r="AD699" s="155" t="str">
        <f t="shared" si="1348"/>
        <v/>
      </c>
      <c r="AE699" s="172" t="str">
        <f>IF(AC699="","",VLOOKUP(AC699,'PROJECT STAGE'!$A$2:$C$100,2,))</f>
        <v/>
      </c>
      <c r="AF699" s="155" t="str">
        <f t="shared" si="1349"/>
        <v/>
      </c>
      <c r="AG699" s="172" t="str">
        <f>IF(AC699="","",VLOOKUP(AC699,'PROJECT STAGE'!$A$2:$C$100,3,))</f>
        <v/>
      </c>
      <c r="AH699" s="157" t="str">
        <f t="shared" si="1372"/>
        <v/>
      </c>
      <c r="AI699" s="157"/>
      <c r="AJ699" s="157" t="str">
        <f t="shared" si="1373"/>
        <v/>
      </c>
      <c r="AK699" s="157"/>
      <c r="AL699" s="157" t="str">
        <f t="shared" si="1374"/>
        <v/>
      </c>
      <c r="AM699" s="157"/>
      <c r="AN699" s="157" t="str">
        <f t="shared" si="1350"/>
        <v/>
      </c>
      <c r="AO699" s="157"/>
      <c r="AP699" s="157" t="str">
        <f t="shared" si="1317"/>
        <v/>
      </c>
      <c r="AQ699" s="262"/>
      <c r="AR699" s="45"/>
      <c r="AS699" s="199" t="str">
        <f t="shared" si="1335"/>
        <v>Not LT section</v>
      </c>
      <c r="AT699" s="200" t="str">
        <f t="shared" si="1375"/>
        <v>.</v>
      </c>
      <c r="AU699" s="199" t="str">
        <f>IF(O699=0,"No input data",INDEX('DOCUMENT TYPE'!D:D,MATCH(Filename!O699,'DOCUMENT TYPE'!A:A,0)))</f>
        <v>No input data</v>
      </c>
      <c r="AV699" s="200" t="str">
        <f t="shared" si="1336"/>
        <v>-</v>
      </c>
      <c r="AW699" s="199" t="str">
        <f t="shared" si="1318"/>
        <v>Check PROJECT STAGE</v>
      </c>
      <c r="AX699" s="200" t="str">
        <f t="shared" ref="AX699" si="1427">IF(AY699&gt;"0","-","")</f>
        <v/>
      </c>
      <c r="AY699" s="199" t="str">
        <f t="shared" si="1320"/>
        <v/>
      </c>
      <c r="AZ699" s="204" t="str">
        <f t="shared" ref="AZ699" si="1428">IF(BA699&gt;"0","-","")</f>
        <v/>
      </c>
      <c r="BA699" s="203" t="str">
        <f t="shared" si="1322"/>
        <v/>
      </c>
      <c r="BB699" s="44"/>
      <c r="BC699" s="40" t="str">
        <f t="shared" si="1323"/>
        <v>Missing input data</v>
      </c>
      <c r="BD699" s="40" t="str">
        <f t="shared" si="1324"/>
        <v>Missing input data</v>
      </c>
      <c r="BE699" s="44"/>
      <c r="BF699" s="40" t="str">
        <f t="shared" si="1325"/>
        <v>Missing input data</v>
      </c>
      <c r="BG699" s="40" t="str">
        <f t="shared" si="1326"/>
        <v>Missing input data</v>
      </c>
      <c r="BH699" s="42"/>
      <c r="BI699" s="40" t="str">
        <f t="shared" si="1338"/>
        <v>Missing input data</v>
      </c>
      <c r="BJ699" s="40" t="str">
        <f t="shared" si="1327"/>
        <v>Missing input data</v>
      </c>
      <c r="BK699" s="42"/>
      <c r="BL699" s="40" t="str">
        <f t="shared" si="1328"/>
        <v>Missing input data</v>
      </c>
      <c r="BM699" s="40" t="str">
        <f t="shared" si="1329"/>
        <v>Missing input data</v>
      </c>
    </row>
    <row r="700" spans="1:65" ht="15.75" thickBot="1">
      <c r="A700" s="156"/>
      <c r="B700" s="172" t="str">
        <f t="shared" si="1339"/>
        <v/>
      </c>
      <c r="C700" s="157"/>
      <c r="D700" s="172" t="str">
        <f t="shared" si="1340"/>
        <v/>
      </c>
      <c r="E700" s="157"/>
      <c r="F700" s="172" t="str">
        <f t="shared" si="1330"/>
        <v/>
      </c>
      <c r="G700" s="157"/>
      <c r="H700" s="172" t="str">
        <f t="shared" si="1331"/>
        <v/>
      </c>
      <c r="I700" s="153"/>
      <c r="J700" s="150" t="str">
        <f t="shared" si="1332"/>
        <v/>
      </c>
      <c r="K700" s="153"/>
      <c r="L700" s="172" t="str">
        <f t="shared" si="1333"/>
        <v/>
      </c>
      <c r="M700" s="157"/>
      <c r="N700" s="172" t="str">
        <f t="shared" si="1334"/>
        <v/>
      </c>
      <c r="O700" s="121"/>
      <c r="P700" s="172" t="str">
        <f t="shared" si="1341"/>
        <v/>
      </c>
      <c r="Q700" s="172" t="str">
        <f>IF(O700="","",VLOOKUP(O700,'DOCUMENT TYPE'!$A$2:$D$805,2,))</f>
        <v/>
      </c>
      <c r="R700" s="172" t="str">
        <f t="shared" si="1342"/>
        <v/>
      </c>
      <c r="S700" s="172" t="str">
        <f>IF(O700="","",VLOOKUP(O700,'DOCUMENT TYPE'!$A$2:$D$805,3,))</f>
        <v/>
      </c>
      <c r="T700" s="172" t="str">
        <f t="shared" si="1343"/>
        <v/>
      </c>
      <c r="U700" s="121"/>
      <c r="V700" s="172" t="str">
        <f t="shared" si="1344"/>
        <v/>
      </c>
      <c r="W700" s="225" t="str">
        <f>IF(U700="","",VLOOKUP(U700,'ACTIVITY &amp; DISCIPLINE CODE'!$F$3:$I$1863,2,))</f>
        <v/>
      </c>
      <c r="X700" s="172" t="str">
        <f t="shared" si="1345"/>
        <v/>
      </c>
      <c r="Y700" s="172" t="str">
        <f>IF(U700="","",VLOOKUP(U700,'ACTIVITY &amp; DISCIPLINE CODE'!$F$3:$I$1863,3,))</f>
        <v/>
      </c>
      <c r="Z700" s="172" t="str">
        <f t="shared" si="1346"/>
        <v/>
      </c>
      <c r="AA700" s="172" t="str">
        <f>IF(U700="","",VLOOKUP(U700,'ACTIVITY &amp; DISCIPLINE CODE'!$F$3:$I$1863,4,))</f>
        <v/>
      </c>
      <c r="AB700" s="172" t="str">
        <f t="shared" si="1347"/>
        <v/>
      </c>
      <c r="AC700" s="153"/>
      <c r="AD700" s="155" t="str">
        <f t="shared" si="1348"/>
        <v/>
      </c>
      <c r="AE700" s="172" t="str">
        <f>IF(AC700="","",VLOOKUP(AC700,'PROJECT STAGE'!$A$2:$C$100,2,))</f>
        <v/>
      </c>
      <c r="AF700" s="155" t="str">
        <f t="shared" si="1349"/>
        <v/>
      </c>
      <c r="AG700" s="172" t="str">
        <f>IF(AC700="","",VLOOKUP(AC700,'PROJECT STAGE'!$A$2:$C$100,3,))</f>
        <v/>
      </c>
      <c r="AH700" s="157" t="str">
        <f t="shared" si="1372"/>
        <v/>
      </c>
      <c r="AI700" s="157"/>
      <c r="AJ700" s="157" t="str">
        <f t="shared" si="1373"/>
        <v/>
      </c>
      <c r="AK700" s="157"/>
      <c r="AL700" s="157" t="str">
        <f t="shared" si="1374"/>
        <v/>
      </c>
      <c r="AM700" s="157"/>
      <c r="AN700" s="157" t="str">
        <f t="shared" si="1350"/>
        <v/>
      </c>
      <c r="AO700" s="157"/>
      <c r="AP700" s="157" t="str">
        <f t="shared" si="1317"/>
        <v/>
      </c>
      <c r="AQ700" s="262"/>
      <c r="AR700" s="45"/>
      <c r="AS700" s="199" t="str">
        <f t="shared" si="1335"/>
        <v>Not LT section</v>
      </c>
      <c r="AT700" s="200" t="str">
        <f t="shared" si="1375"/>
        <v>.</v>
      </c>
      <c r="AU700" s="199" t="str">
        <f>IF(O700=0,"No input data",INDEX('DOCUMENT TYPE'!D:D,MATCH(Filename!O700,'DOCUMENT TYPE'!A:A,0)))</f>
        <v>No input data</v>
      </c>
      <c r="AV700" s="200" t="str">
        <f t="shared" si="1336"/>
        <v>-</v>
      </c>
      <c r="AW700" s="199" t="str">
        <f t="shared" si="1318"/>
        <v>Check PROJECT STAGE</v>
      </c>
      <c r="AX700" s="200" t="str">
        <f t="shared" ref="AX700" si="1429">IF(AY700&gt;"0","-","")</f>
        <v/>
      </c>
      <c r="AY700" s="199" t="str">
        <f t="shared" si="1320"/>
        <v/>
      </c>
      <c r="AZ700" s="204" t="str">
        <f t="shared" si="1425"/>
        <v/>
      </c>
      <c r="BA700" s="203" t="str">
        <f t="shared" si="1322"/>
        <v/>
      </c>
      <c r="BB700" s="44"/>
      <c r="BC700" s="40" t="str">
        <f t="shared" si="1323"/>
        <v>Missing input data</v>
      </c>
      <c r="BD700" s="40" t="str">
        <f t="shared" si="1324"/>
        <v>Missing input data</v>
      </c>
      <c r="BE700" s="44"/>
      <c r="BF700" s="40" t="str">
        <f t="shared" si="1325"/>
        <v>Missing input data</v>
      </c>
      <c r="BG700" s="40" t="str">
        <f t="shared" si="1326"/>
        <v>Missing input data</v>
      </c>
      <c r="BH700" s="42"/>
      <c r="BI700" s="40" t="str">
        <f t="shared" si="1338"/>
        <v>Missing input data</v>
      </c>
      <c r="BJ700" s="40" t="str">
        <f t="shared" si="1327"/>
        <v>Missing input data</v>
      </c>
      <c r="BK700" s="42"/>
      <c r="BL700" s="40" t="str">
        <f t="shared" si="1328"/>
        <v>Missing input data</v>
      </c>
      <c r="BM700" s="40" t="str">
        <f t="shared" si="1329"/>
        <v>Missing input data</v>
      </c>
    </row>
    <row r="701" spans="1:65" ht="15.75" thickBot="1">
      <c r="A701" s="156"/>
      <c r="B701" s="172" t="str">
        <f t="shared" si="1339"/>
        <v/>
      </c>
      <c r="C701" s="157"/>
      <c r="D701" s="172" t="str">
        <f t="shared" si="1340"/>
        <v/>
      </c>
      <c r="E701" s="157"/>
      <c r="F701" s="172" t="str">
        <f t="shared" si="1330"/>
        <v/>
      </c>
      <c r="G701" s="157"/>
      <c r="H701" s="172" t="str">
        <f t="shared" si="1331"/>
        <v/>
      </c>
      <c r="I701" s="153"/>
      <c r="J701" s="150" t="str">
        <f t="shared" si="1332"/>
        <v/>
      </c>
      <c r="K701" s="153"/>
      <c r="L701" s="172" t="str">
        <f t="shared" si="1333"/>
        <v/>
      </c>
      <c r="M701" s="157"/>
      <c r="N701" s="172" t="str">
        <f t="shared" si="1334"/>
        <v/>
      </c>
      <c r="O701" s="121"/>
      <c r="P701" s="172" t="str">
        <f t="shared" si="1341"/>
        <v/>
      </c>
      <c r="Q701" s="172" t="str">
        <f>IF(O701="","",VLOOKUP(O701,'DOCUMENT TYPE'!$A$2:$D$805,2,))</f>
        <v/>
      </c>
      <c r="R701" s="172" t="str">
        <f t="shared" si="1342"/>
        <v/>
      </c>
      <c r="S701" s="172" t="str">
        <f>IF(O701="","",VLOOKUP(O701,'DOCUMENT TYPE'!$A$2:$D$805,3,))</f>
        <v/>
      </c>
      <c r="T701" s="172" t="str">
        <f t="shared" si="1343"/>
        <v/>
      </c>
      <c r="U701" s="121"/>
      <c r="V701" s="172" t="str">
        <f t="shared" si="1344"/>
        <v/>
      </c>
      <c r="W701" s="225" t="str">
        <f>IF(U701="","",VLOOKUP(U701,'ACTIVITY &amp; DISCIPLINE CODE'!$F$3:$I$1863,2,))</f>
        <v/>
      </c>
      <c r="X701" s="172" t="str">
        <f t="shared" si="1345"/>
        <v/>
      </c>
      <c r="Y701" s="172" t="str">
        <f>IF(U701="","",VLOOKUP(U701,'ACTIVITY &amp; DISCIPLINE CODE'!$F$3:$I$1863,3,))</f>
        <v/>
      </c>
      <c r="Z701" s="172" t="str">
        <f t="shared" si="1346"/>
        <v/>
      </c>
      <c r="AA701" s="172" t="str">
        <f>IF(U701="","",VLOOKUP(U701,'ACTIVITY &amp; DISCIPLINE CODE'!$F$3:$I$1863,4,))</f>
        <v/>
      </c>
      <c r="AB701" s="172" t="str">
        <f t="shared" si="1347"/>
        <v/>
      </c>
      <c r="AC701" s="153"/>
      <c r="AD701" s="155" t="str">
        <f t="shared" si="1348"/>
        <v/>
      </c>
      <c r="AE701" s="172" t="str">
        <f>IF(AC701="","",VLOOKUP(AC701,'PROJECT STAGE'!$A$2:$C$100,2,))</f>
        <v/>
      </c>
      <c r="AF701" s="155" t="str">
        <f t="shared" si="1349"/>
        <v/>
      </c>
      <c r="AG701" s="172" t="str">
        <f>IF(AC701="","",VLOOKUP(AC701,'PROJECT STAGE'!$A$2:$C$100,3,))</f>
        <v/>
      </c>
      <c r="AH701" s="157" t="str">
        <f t="shared" si="1372"/>
        <v/>
      </c>
      <c r="AI701" s="157"/>
      <c r="AJ701" s="157" t="str">
        <f t="shared" si="1373"/>
        <v/>
      </c>
      <c r="AK701" s="157"/>
      <c r="AL701" s="157" t="str">
        <f t="shared" si="1374"/>
        <v/>
      </c>
      <c r="AM701" s="157"/>
      <c r="AN701" s="157" t="str">
        <f t="shared" si="1350"/>
        <v/>
      </c>
      <c r="AO701" s="157"/>
      <c r="AP701" s="157" t="str">
        <f t="shared" si="1317"/>
        <v/>
      </c>
      <c r="AQ701" s="262"/>
      <c r="AR701" s="45"/>
      <c r="AS701" s="199" t="str">
        <f t="shared" si="1335"/>
        <v>Not LT section</v>
      </c>
      <c r="AT701" s="200" t="str">
        <f t="shared" si="1375"/>
        <v>.</v>
      </c>
      <c r="AU701" s="199" t="str">
        <f>IF(O701=0,"No input data",INDEX('DOCUMENT TYPE'!D:D,MATCH(Filename!O701,'DOCUMENT TYPE'!A:A,0)))</f>
        <v>No input data</v>
      </c>
      <c r="AV701" s="200" t="str">
        <f t="shared" si="1336"/>
        <v>-</v>
      </c>
      <c r="AW701" s="199" t="str">
        <f t="shared" si="1318"/>
        <v>Check PROJECT STAGE</v>
      </c>
      <c r="AX701" s="200" t="str">
        <f t="shared" ref="AX701" si="1430">IF(AY701&gt;"0","-","")</f>
        <v/>
      </c>
      <c r="AY701" s="199" t="str">
        <f t="shared" si="1320"/>
        <v/>
      </c>
      <c r="AZ701" s="204" t="str">
        <f t="shared" ref="AZ701" si="1431">IF(BA701&gt;"0","-","")</f>
        <v/>
      </c>
      <c r="BA701" s="203" t="str">
        <f t="shared" si="1322"/>
        <v/>
      </c>
      <c r="BB701" s="44"/>
      <c r="BC701" s="40" t="str">
        <f t="shared" si="1323"/>
        <v>Missing input data</v>
      </c>
      <c r="BD701" s="40" t="str">
        <f t="shared" si="1324"/>
        <v>Missing input data</v>
      </c>
      <c r="BE701" s="44"/>
      <c r="BF701" s="40" t="str">
        <f t="shared" si="1325"/>
        <v>Missing input data</v>
      </c>
      <c r="BG701" s="40" t="str">
        <f t="shared" si="1326"/>
        <v>Missing input data</v>
      </c>
      <c r="BH701" s="42"/>
      <c r="BI701" s="40" t="str">
        <f t="shared" si="1338"/>
        <v>Missing input data</v>
      </c>
      <c r="BJ701" s="40" t="str">
        <f t="shared" si="1327"/>
        <v>Missing input data</v>
      </c>
      <c r="BK701" s="42"/>
      <c r="BL701" s="40" t="str">
        <f t="shared" si="1328"/>
        <v>Missing input data</v>
      </c>
      <c r="BM701" s="40" t="str">
        <f t="shared" si="1329"/>
        <v>Missing input data</v>
      </c>
    </row>
    <row r="702" spans="1:65" ht="15.75" thickBot="1">
      <c r="A702" s="156"/>
      <c r="B702" s="172" t="str">
        <f t="shared" si="1339"/>
        <v/>
      </c>
      <c r="C702" s="157"/>
      <c r="D702" s="172" t="str">
        <f t="shared" si="1340"/>
        <v/>
      </c>
      <c r="E702" s="157"/>
      <c r="F702" s="172" t="str">
        <f t="shared" si="1330"/>
        <v/>
      </c>
      <c r="G702" s="157"/>
      <c r="H702" s="172" t="str">
        <f t="shared" si="1331"/>
        <v/>
      </c>
      <c r="I702" s="153"/>
      <c r="J702" s="150" t="str">
        <f t="shared" si="1332"/>
        <v/>
      </c>
      <c r="K702" s="153"/>
      <c r="L702" s="172" t="str">
        <f t="shared" si="1333"/>
        <v/>
      </c>
      <c r="M702" s="157"/>
      <c r="N702" s="172" t="str">
        <f t="shared" si="1334"/>
        <v/>
      </c>
      <c r="O702" s="121"/>
      <c r="P702" s="172" t="str">
        <f t="shared" si="1341"/>
        <v/>
      </c>
      <c r="Q702" s="172" t="str">
        <f>IF(O702="","",VLOOKUP(O702,'DOCUMENT TYPE'!$A$2:$D$805,2,))</f>
        <v/>
      </c>
      <c r="R702" s="172" t="str">
        <f t="shared" si="1342"/>
        <v/>
      </c>
      <c r="S702" s="172" t="str">
        <f>IF(O702="","",VLOOKUP(O702,'DOCUMENT TYPE'!$A$2:$D$805,3,))</f>
        <v/>
      </c>
      <c r="T702" s="172" t="str">
        <f t="shared" si="1343"/>
        <v/>
      </c>
      <c r="U702" s="121"/>
      <c r="V702" s="172" t="str">
        <f t="shared" si="1344"/>
        <v/>
      </c>
      <c r="W702" s="225" t="str">
        <f>IF(U702="","",VLOOKUP(U702,'ACTIVITY &amp; DISCIPLINE CODE'!$F$3:$I$1863,2,))</f>
        <v/>
      </c>
      <c r="X702" s="172" t="str">
        <f t="shared" si="1345"/>
        <v/>
      </c>
      <c r="Y702" s="172" t="str">
        <f>IF(U702="","",VLOOKUP(U702,'ACTIVITY &amp; DISCIPLINE CODE'!$F$3:$I$1863,3,))</f>
        <v/>
      </c>
      <c r="Z702" s="172" t="str">
        <f t="shared" si="1346"/>
        <v/>
      </c>
      <c r="AA702" s="172" t="str">
        <f>IF(U702="","",VLOOKUP(U702,'ACTIVITY &amp; DISCIPLINE CODE'!$F$3:$I$1863,4,))</f>
        <v/>
      </c>
      <c r="AB702" s="172" t="str">
        <f t="shared" si="1347"/>
        <v/>
      </c>
      <c r="AC702" s="153"/>
      <c r="AD702" s="155" t="str">
        <f t="shared" si="1348"/>
        <v/>
      </c>
      <c r="AE702" s="172" t="str">
        <f>IF(AC702="","",VLOOKUP(AC702,'PROJECT STAGE'!$A$2:$C$100,2,))</f>
        <v/>
      </c>
      <c r="AF702" s="155" t="str">
        <f t="shared" si="1349"/>
        <v/>
      </c>
      <c r="AG702" s="172" t="str">
        <f>IF(AC702="","",VLOOKUP(AC702,'PROJECT STAGE'!$A$2:$C$100,3,))</f>
        <v/>
      </c>
      <c r="AH702" s="157" t="str">
        <f t="shared" si="1372"/>
        <v/>
      </c>
      <c r="AI702" s="157"/>
      <c r="AJ702" s="157" t="str">
        <f t="shared" si="1373"/>
        <v/>
      </c>
      <c r="AK702" s="157"/>
      <c r="AL702" s="157" t="str">
        <f t="shared" si="1374"/>
        <v/>
      </c>
      <c r="AM702" s="157"/>
      <c r="AN702" s="157" t="str">
        <f t="shared" si="1350"/>
        <v/>
      </c>
      <c r="AO702" s="157"/>
      <c r="AP702" s="157" t="str">
        <f t="shared" si="1317"/>
        <v/>
      </c>
      <c r="AQ702" s="262"/>
      <c r="AR702" s="45"/>
      <c r="AS702" s="199" t="str">
        <f t="shared" si="1335"/>
        <v>Not LT section</v>
      </c>
      <c r="AT702" s="200" t="str">
        <f t="shared" si="1375"/>
        <v>.</v>
      </c>
      <c r="AU702" s="199" t="str">
        <f>IF(O702=0,"No input data",INDEX('DOCUMENT TYPE'!D:D,MATCH(Filename!O702,'DOCUMENT TYPE'!A:A,0)))</f>
        <v>No input data</v>
      </c>
      <c r="AV702" s="200" t="str">
        <f t="shared" si="1336"/>
        <v>-</v>
      </c>
      <c r="AW702" s="199" t="str">
        <f t="shared" si="1318"/>
        <v>Check PROJECT STAGE</v>
      </c>
      <c r="AX702" s="200" t="str">
        <f t="shared" ref="AX702" si="1432">IF(AY702&gt;"0","-","")</f>
        <v/>
      </c>
      <c r="AY702" s="199" t="str">
        <f t="shared" si="1320"/>
        <v/>
      </c>
      <c r="AZ702" s="204" t="str">
        <f t="shared" si="1425"/>
        <v/>
      </c>
      <c r="BA702" s="203" t="str">
        <f t="shared" si="1322"/>
        <v/>
      </c>
      <c r="BB702" s="44"/>
      <c r="BC702" s="40" t="str">
        <f t="shared" si="1323"/>
        <v>Missing input data</v>
      </c>
      <c r="BD702" s="40" t="str">
        <f t="shared" si="1324"/>
        <v>Missing input data</v>
      </c>
      <c r="BE702" s="44"/>
      <c r="BF702" s="40" t="str">
        <f t="shared" si="1325"/>
        <v>Missing input data</v>
      </c>
      <c r="BG702" s="40" t="str">
        <f t="shared" si="1326"/>
        <v>Missing input data</v>
      </c>
      <c r="BH702" s="42"/>
      <c r="BI702" s="40" t="str">
        <f t="shared" si="1338"/>
        <v>Missing input data</v>
      </c>
      <c r="BJ702" s="40" t="str">
        <f t="shared" si="1327"/>
        <v>Missing input data</v>
      </c>
      <c r="BK702" s="42"/>
      <c r="BL702" s="40" t="str">
        <f t="shared" si="1328"/>
        <v>Missing input data</v>
      </c>
      <c r="BM702" s="40" t="str">
        <f t="shared" si="1329"/>
        <v>Missing input data</v>
      </c>
    </row>
    <row r="703" spans="1:65" ht="15.75" thickBot="1">
      <c r="A703" s="156"/>
      <c r="B703" s="172" t="str">
        <f t="shared" si="1339"/>
        <v/>
      </c>
      <c r="C703" s="157"/>
      <c r="D703" s="172" t="str">
        <f t="shared" si="1340"/>
        <v/>
      </c>
      <c r="E703" s="157"/>
      <c r="F703" s="172" t="str">
        <f t="shared" si="1330"/>
        <v/>
      </c>
      <c r="G703" s="157"/>
      <c r="H703" s="172" t="str">
        <f t="shared" si="1331"/>
        <v/>
      </c>
      <c r="I703" s="153"/>
      <c r="J703" s="150" t="str">
        <f t="shared" si="1332"/>
        <v/>
      </c>
      <c r="K703" s="153"/>
      <c r="L703" s="172" t="str">
        <f t="shared" si="1333"/>
        <v/>
      </c>
      <c r="M703" s="157"/>
      <c r="N703" s="172" t="str">
        <f t="shared" si="1334"/>
        <v/>
      </c>
      <c r="O703" s="121"/>
      <c r="P703" s="172" t="str">
        <f t="shared" si="1341"/>
        <v/>
      </c>
      <c r="Q703" s="172" t="str">
        <f>IF(O703="","",VLOOKUP(O703,'DOCUMENT TYPE'!$A$2:$D$805,2,))</f>
        <v/>
      </c>
      <c r="R703" s="172" t="str">
        <f t="shared" si="1342"/>
        <v/>
      </c>
      <c r="S703" s="172" t="str">
        <f>IF(O703="","",VLOOKUP(O703,'DOCUMENT TYPE'!$A$2:$D$805,3,))</f>
        <v/>
      </c>
      <c r="T703" s="172" t="str">
        <f t="shared" si="1343"/>
        <v/>
      </c>
      <c r="U703" s="121"/>
      <c r="V703" s="172" t="str">
        <f t="shared" si="1344"/>
        <v/>
      </c>
      <c r="W703" s="225" t="str">
        <f>IF(U703="","",VLOOKUP(U703,'ACTIVITY &amp; DISCIPLINE CODE'!$F$3:$I$1863,2,))</f>
        <v/>
      </c>
      <c r="X703" s="172" t="str">
        <f t="shared" si="1345"/>
        <v/>
      </c>
      <c r="Y703" s="172" t="str">
        <f>IF(U703="","",VLOOKUP(U703,'ACTIVITY &amp; DISCIPLINE CODE'!$F$3:$I$1863,3,))</f>
        <v/>
      </c>
      <c r="Z703" s="172" t="str">
        <f t="shared" si="1346"/>
        <v/>
      </c>
      <c r="AA703" s="172" t="str">
        <f>IF(U703="","",VLOOKUP(U703,'ACTIVITY &amp; DISCIPLINE CODE'!$F$3:$I$1863,4,))</f>
        <v/>
      </c>
      <c r="AB703" s="172" t="str">
        <f t="shared" si="1347"/>
        <v/>
      </c>
      <c r="AC703" s="153"/>
      <c r="AD703" s="155" t="str">
        <f t="shared" si="1348"/>
        <v/>
      </c>
      <c r="AE703" s="172" t="str">
        <f>IF(AC703="","",VLOOKUP(AC703,'PROJECT STAGE'!$A$2:$C$100,2,))</f>
        <v/>
      </c>
      <c r="AF703" s="155" t="str">
        <f t="shared" si="1349"/>
        <v/>
      </c>
      <c r="AG703" s="172" t="str">
        <f>IF(AC703="","",VLOOKUP(AC703,'PROJECT STAGE'!$A$2:$C$100,3,))</f>
        <v/>
      </c>
      <c r="AH703" s="157" t="str">
        <f t="shared" si="1372"/>
        <v/>
      </c>
      <c r="AI703" s="157"/>
      <c r="AJ703" s="157" t="str">
        <f t="shared" si="1373"/>
        <v/>
      </c>
      <c r="AK703" s="157"/>
      <c r="AL703" s="157" t="str">
        <f t="shared" si="1374"/>
        <v/>
      </c>
      <c r="AM703" s="157"/>
      <c r="AN703" s="157" t="str">
        <f t="shared" si="1350"/>
        <v/>
      </c>
      <c r="AO703" s="157"/>
      <c r="AP703" s="157" t="str">
        <f t="shared" si="1317"/>
        <v/>
      </c>
      <c r="AQ703" s="262"/>
      <c r="AR703" s="45"/>
      <c r="AS703" s="199" t="str">
        <f t="shared" si="1335"/>
        <v>Not LT section</v>
      </c>
      <c r="AT703" s="200" t="str">
        <f t="shared" si="1375"/>
        <v>.</v>
      </c>
      <c r="AU703" s="199" t="str">
        <f>IF(O703=0,"No input data",INDEX('DOCUMENT TYPE'!D:D,MATCH(Filename!O703,'DOCUMENT TYPE'!A:A,0)))</f>
        <v>No input data</v>
      </c>
      <c r="AV703" s="200" t="str">
        <f t="shared" si="1336"/>
        <v>-</v>
      </c>
      <c r="AW703" s="199" t="str">
        <f t="shared" si="1318"/>
        <v>Check PROJECT STAGE</v>
      </c>
      <c r="AX703" s="200" t="str">
        <f t="shared" ref="AX703" si="1433">IF(AY703&gt;"0","-","")</f>
        <v/>
      </c>
      <c r="AY703" s="199" t="str">
        <f t="shared" si="1320"/>
        <v/>
      </c>
      <c r="AZ703" s="204" t="str">
        <f t="shared" ref="AZ703" si="1434">IF(BA703&gt;"0","-","")</f>
        <v/>
      </c>
      <c r="BA703" s="203" t="str">
        <f t="shared" si="1322"/>
        <v/>
      </c>
      <c r="BB703" s="44"/>
      <c r="BC703" s="40" t="str">
        <f t="shared" si="1323"/>
        <v>Missing input data</v>
      </c>
      <c r="BD703" s="40" t="str">
        <f t="shared" si="1324"/>
        <v>Missing input data</v>
      </c>
      <c r="BE703" s="44"/>
      <c r="BF703" s="40" t="str">
        <f t="shared" si="1325"/>
        <v>Missing input data</v>
      </c>
      <c r="BG703" s="40" t="str">
        <f t="shared" si="1326"/>
        <v>Missing input data</v>
      </c>
      <c r="BH703" s="42"/>
      <c r="BI703" s="40" t="str">
        <f t="shared" si="1338"/>
        <v>Missing input data</v>
      </c>
      <c r="BJ703" s="40" t="str">
        <f t="shared" si="1327"/>
        <v>Missing input data</v>
      </c>
      <c r="BK703" s="42"/>
      <c r="BL703" s="40" t="str">
        <f t="shared" si="1328"/>
        <v>Missing input data</v>
      </c>
      <c r="BM703" s="40" t="str">
        <f t="shared" si="1329"/>
        <v>Missing input data</v>
      </c>
    </row>
    <row r="704" spans="1:65" ht="15.75" thickBot="1">
      <c r="A704" s="156"/>
      <c r="B704" s="172" t="str">
        <f t="shared" si="1339"/>
        <v/>
      </c>
      <c r="C704" s="157"/>
      <c r="D704" s="172" t="str">
        <f t="shared" si="1340"/>
        <v/>
      </c>
      <c r="E704" s="157"/>
      <c r="F704" s="172" t="str">
        <f t="shared" si="1330"/>
        <v/>
      </c>
      <c r="G704" s="157"/>
      <c r="H704" s="172" t="str">
        <f t="shared" si="1331"/>
        <v/>
      </c>
      <c r="I704" s="153"/>
      <c r="J704" s="150" t="str">
        <f t="shared" si="1332"/>
        <v/>
      </c>
      <c r="K704" s="153"/>
      <c r="L704" s="172" t="str">
        <f t="shared" si="1333"/>
        <v/>
      </c>
      <c r="M704" s="157"/>
      <c r="N704" s="172" t="str">
        <f t="shared" si="1334"/>
        <v/>
      </c>
      <c r="O704" s="121"/>
      <c r="P704" s="172" t="str">
        <f t="shared" si="1341"/>
        <v/>
      </c>
      <c r="Q704" s="172" t="str">
        <f>IF(O704="","",VLOOKUP(O704,'DOCUMENT TYPE'!$A$2:$D$805,2,))</f>
        <v/>
      </c>
      <c r="R704" s="172" t="str">
        <f t="shared" si="1342"/>
        <v/>
      </c>
      <c r="S704" s="172" t="str">
        <f>IF(O704="","",VLOOKUP(O704,'DOCUMENT TYPE'!$A$2:$D$805,3,))</f>
        <v/>
      </c>
      <c r="T704" s="172" t="str">
        <f t="shared" si="1343"/>
        <v/>
      </c>
      <c r="U704" s="121"/>
      <c r="V704" s="172" t="str">
        <f t="shared" si="1344"/>
        <v/>
      </c>
      <c r="W704" s="225" t="str">
        <f>IF(U704="","",VLOOKUP(U704,'ACTIVITY &amp; DISCIPLINE CODE'!$F$3:$I$1863,2,))</f>
        <v/>
      </c>
      <c r="X704" s="172" t="str">
        <f t="shared" si="1345"/>
        <v/>
      </c>
      <c r="Y704" s="172" t="str">
        <f>IF(U704="","",VLOOKUP(U704,'ACTIVITY &amp; DISCIPLINE CODE'!$F$3:$I$1863,3,))</f>
        <v/>
      </c>
      <c r="Z704" s="172" t="str">
        <f t="shared" si="1346"/>
        <v/>
      </c>
      <c r="AA704" s="172" t="str">
        <f>IF(U704="","",VLOOKUP(U704,'ACTIVITY &amp; DISCIPLINE CODE'!$F$3:$I$1863,4,))</f>
        <v/>
      </c>
      <c r="AB704" s="172" t="str">
        <f t="shared" si="1347"/>
        <v/>
      </c>
      <c r="AC704" s="153"/>
      <c r="AD704" s="155" t="str">
        <f t="shared" si="1348"/>
        <v/>
      </c>
      <c r="AE704" s="172" t="str">
        <f>IF(AC704="","",VLOOKUP(AC704,'PROJECT STAGE'!$A$2:$C$100,2,))</f>
        <v/>
      </c>
      <c r="AF704" s="155" t="str">
        <f t="shared" si="1349"/>
        <v/>
      </c>
      <c r="AG704" s="172" t="str">
        <f>IF(AC704="","",VLOOKUP(AC704,'PROJECT STAGE'!$A$2:$C$100,3,))</f>
        <v/>
      </c>
      <c r="AH704" s="157" t="str">
        <f t="shared" si="1372"/>
        <v/>
      </c>
      <c r="AI704" s="157"/>
      <c r="AJ704" s="157" t="str">
        <f t="shared" si="1373"/>
        <v/>
      </c>
      <c r="AK704" s="157"/>
      <c r="AL704" s="157" t="str">
        <f t="shared" si="1374"/>
        <v/>
      </c>
      <c r="AM704" s="157"/>
      <c r="AN704" s="157" t="str">
        <f t="shared" si="1350"/>
        <v/>
      </c>
      <c r="AO704" s="157"/>
      <c r="AP704" s="157" t="str">
        <f t="shared" si="1317"/>
        <v/>
      </c>
      <c r="AQ704" s="262"/>
      <c r="AR704" s="45"/>
      <c r="AS704" s="199" t="str">
        <f t="shared" si="1335"/>
        <v>Not LT section</v>
      </c>
      <c r="AT704" s="200" t="str">
        <f t="shared" si="1375"/>
        <v>.</v>
      </c>
      <c r="AU704" s="199" t="str">
        <f>IF(O704=0,"No input data",INDEX('DOCUMENT TYPE'!D:D,MATCH(Filename!O704,'DOCUMENT TYPE'!A:A,0)))</f>
        <v>No input data</v>
      </c>
      <c r="AV704" s="200" t="str">
        <f t="shared" si="1336"/>
        <v>-</v>
      </c>
      <c r="AW704" s="199" t="str">
        <f t="shared" si="1318"/>
        <v>Check PROJECT STAGE</v>
      </c>
      <c r="AX704" s="200" t="str">
        <f t="shared" ref="AX704" si="1435">IF(AY704&gt;"0","-","")</f>
        <v/>
      </c>
      <c r="AY704" s="199" t="str">
        <f t="shared" si="1320"/>
        <v/>
      </c>
      <c r="AZ704" s="204" t="str">
        <f t="shared" si="1425"/>
        <v/>
      </c>
      <c r="BA704" s="203" t="str">
        <f t="shared" si="1322"/>
        <v/>
      </c>
      <c r="BB704" s="44"/>
      <c r="BC704" s="40" t="str">
        <f t="shared" si="1323"/>
        <v>Missing input data</v>
      </c>
      <c r="BD704" s="40" t="str">
        <f t="shared" si="1324"/>
        <v>Missing input data</v>
      </c>
      <c r="BE704" s="44"/>
      <c r="BF704" s="40" t="str">
        <f t="shared" si="1325"/>
        <v>Missing input data</v>
      </c>
      <c r="BG704" s="40" t="str">
        <f t="shared" si="1326"/>
        <v>Missing input data</v>
      </c>
      <c r="BH704" s="42"/>
      <c r="BI704" s="40" t="str">
        <f t="shared" si="1338"/>
        <v>Missing input data</v>
      </c>
      <c r="BJ704" s="40" t="str">
        <f t="shared" si="1327"/>
        <v>Missing input data</v>
      </c>
      <c r="BK704" s="42"/>
      <c r="BL704" s="40" t="str">
        <f t="shared" si="1328"/>
        <v>Missing input data</v>
      </c>
      <c r="BM704" s="40" t="str">
        <f t="shared" si="1329"/>
        <v>Missing input data</v>
      </c>
    </row>
    <row r="705" spans="1:65" ht="15.75" thickBot="1">
      <c r="A705" s="156"/>
      <c r="B705" s="172" t="str">
        <f t="shared" si="1339"/>
        <v/>
      </c>
      <c r="C705" s="157"/>
      <c r="D705" s="172" t="str">
        <f t="shared" si="1340"/>
        <v/>
      </c>
      <c r="E705" s="157"/>
      <c r="F705" s="172" t="str">
        <f t="shared" si="1330"/>
        <v/>
      </c>
      <c r="G705" s="157"/>
      <c r="H705" s="172" t="str">
        <f t="shared" si="1331"/>
        <v/>
      </c>
      <c r="I705" s="153"/>
      <c r="J705" s="150" t="str">
        <f t="shared" si="1332"/>
        <v/>
      </c>
      <c r="K705" s="153"/>
      <c r="L705" s="172" t="str">
        <f t="shared" si="1333"/>
        <v/>
      </c>
      <c r="M705" s="157"/>
      <c r="N705" s="172" t="str">
        <f t="shared" si="1334"/>
        <v/>
      </c>
      <c r="O705" s="121"/>
      <c r="P705" s="172" t="str">
        <f t="shared" si="1341"/>
        <v/>
      </c>
      <c r="Q705" s="172" t="str">
        <f>IF(O705="","",VLOOKUP(O705,'DOCUMENT TYPE'!$A$2:$D$805,2,))</f>
        <v/>
      </c>
      <c r="R705" s="172" t="str">
        <f t="shared" si="1342"/>
        <v/>
      </c>
      <c r="S705" s="172" t="str">
        <f>IF(O705="","",VLOOKUP(O705,'DOCUMENT TYPE'!$A$2:$D$805,3,))</f>
        <v/>
      </c>
      <c r="T705" s="172" t="str">
        <f t="shared" si="1343"/>
        <v/>
      </c>
      <c r="U705" s="121"/>
      <c r="V705" s="172" t="str">
        <f t="shared" si="1344"/>
        <v/>
      </c>
      <c r="W705" s="225" t="str">
        <f>IF(U705="","",VLOOKUP(U705,'ACTIVITY &amp; DISCIPLINE CODE'!$F$3:$I$1863,2,))</f>
        <v/>
      </c>
      <c r="X705" s="172" t="str">
        <f t="shared" si="1345"/>
        <v/>
      </c>
      <c r="Y705" s="172" t="str">
        <f>IF(U705="","",VLOOKUP(U705,'ACTIVITY &amp; DISCIPLINE CODE'!$F$3:$I$1863,3,))</f>
        <v/>
      </c>
      <c r="Z705" s="172" t="str">
        <f t="shared" si="1346"/>
        <v/>
      </c>
      <c r="AA705" s="172" t="str">
        <f>IF(U705="","",VLOOKUP(U705,'ACTIVITY &amp; DISCIPLINE CODE'!$F$3:$I$1863,4,))</f>
        <v/>
      </c>
      <c r="AB705" s="172" t="str">
        <f t="shared" si="1347"/>
        <v/>
      </c>
      <c r="AC705" s="153"/>
      <c r="AD705" s="155" t="str">
        <f t="shared" si="1348"/>
        <v/>
      </c>
      <c r="AE705" s="172" t="str">
        <f>IF(AC705="","",VLOOKUP(AC705,'PROJECT STAGE'!$A$2:$C$100,2,))</f>
        <v/>
      </c>
      <c r="AF705" s="155" t="str">
        <f t="shared" si="1349"/>
        <v/>
      </c>
      <c r="AG705" s="172" t="str">
        <f>IF(AC705="","",VLOOKUP(AC705,'PROJECT STAGE'!$A$2:$C$100,3,))</f>
        <v/>
      </c>
      <c r="AH705" s="157" t="str">
        <f t="shared" si="1372"/>
        <v/>
      </c>
      <c r="AI705" s="157"/>
      <c r="AJ705" s="157" t="str">
        <f t="shared" si="1373"/>
        <v/>
      </c>
      <c r="AK705" s="157"/>
      <c r="AL705" s="157" t="str">
        <f t="shared" si="1374"/>
        <v/>
      </c>
      <c r="AM705" s="157"/>
      <c r="AN705" s="157" t="str">
        <f t="shared" si="1350"/>
        <v/>
      </c>
      <c r="AO705" s="157"/>
      <c r="AP705" s="157" t="str">
        <f t="shared" si="1317"/>
        <v/>
      </c>
      <c r="AQ705" s="262"/>
      <c r="AR705" s="45"/>
      <c r="AS705" s="199" t="str">
        <f t="shared" si="1335"/>
        <v>Not LT section</v>
      </c>
      <c r="AT705" s="200" t="str">
        <f t="shared" si="1375"/>
        <v>.</v>
      </c>
      <c r="AU705" s="199" t="str">
        <f>IF(O705=0,"No input data",INDEX('DOCUMENT TYPE'!D:D,MATCH(Filename!O705,'DOCUMENT TYPE'!A:A,0)))</f>
        <v>No input data</v>
      </c>
      <c r="AV705" s="200" t="str">
        <f t="shared" si="1336"/>
        <v>-</v>
      </c>
      <c r="AW705" s="199" t="str">
        <f t="shared" si="1318"/>
        <v>Check PROJECT STAGE</v>
      </c>
      <c r="AX705" s="200" t="str">
        <f t="shared" ref="AX705" si="1436">IF(AY705&gt;"0","-","")</f>
        <v/>
      </c>
      <c r="AY705" s="199" t="str">
        <f t="shared" si="1320"/>
        <v/>
      </c>
      <c r="AZ705" s="204" t="str">
        <f t="shared" ref="AZ705" si="1437">IF(BA705&gt;"0","-","")</f>
        <v/>
      </c>
      <c r="BA705" s="203" t="str">
        <f t="shared" si="1322"/>
        <v/>
      </c>
      <c r="BB705" s="44"/>
      <c r="BC705" s="40" t="str">
        <f t="shared" si="1323"/>
        <v>Missing input data</v>
      </c>
      <c r="BD705" s="40" t="str">
        <f t="shared" si="1324"/>
        <v>Missing input data</v>
      </c>
      <c r="BE705" s="44"/>
      <c r="BF705" s="40" t="str">
        <f t="shared" si="1325"/>
        <v>Missing input data</v>
      </c>
      <c r="BG705" s="40" t="str">
        <f t="shared" si="1326"/>
        <v>Missing input data</v>
      </c>
      <c r="BH705" s="42"/>
      <c r="BI705" s="40" t="str">
        <f t="shared" si="1338"/>
        <v>Missing input data</v>
      </c>
      <c r="BJ705" s="40" t="str">
        <f t="shared" si="1327"/>
        <v>Missing input data</v>
      </c>
      <c r="BK705" s="42"/>
      <c r="BL705" s="40" t="str">
        <f t="shared" si="1328"/>
        <v>Missing input data</v>
      </c>
      <c r="BM705" s="40" t="str">
        <f t="shared" si="1329"/>
        <v>Missing input data</v>
      </c>
    </row>
    <row r="706" spans="1:65" ht="15.75" thickBot="1">
      <c r="A706" s="156"/>
      <c r="B706" s="172" t="str">
        <f t="shared" si="1339"/>
        <v/>
      </c>
      <c r="C706" s="157"/>
      <c r="D706" s="172" t="str">
        <f t="shared" si="1340"/>
        <v/>
      </c>
      <c r="E706" s="157"/>
      <c r="F706" s="172" t="str">
        <f t="shared" si="1330"/>
        <v/>
      </c>
      <c r="G706" s="157"/>
      <c r="H706" s="172" t="str">
        <f t="shared" si="1331"/>
        <v/>
      </c>
      <c r="I706" s="153"/>
      <c r="J706" s="150" t="str">
        <f t="shared" si="1332"/>
        <v/>
      </c>
      <c r="K706" s="153"/>
      <c r="L706" s="172" t="str">
        <f t="shared" si="1333"/>
        <v/>
      </c>
      <c r="M706" s="157"/>
      <c r="N706" s="172" t="str">
        <f t="shared" si="1334"/>
        <v/>
      </c>
      <c r="O706" s="121"/>
      <c r="P706" s="172" t="str">
        <f t="shared" si="1341"/>
        <v/>
      </c>
      <c r="Q706" s="172" t="str">
        <f>IF(O706="","",VLOOKUP(O706,'DOCUMENT TYPE'!$A$2:$D$805,2,))</f>
        <v/>
      </c>
      <c r="R706" s="172" t="str">
        <f t="shared" si="1342"/>
        <v/>
      </c>
      <c r="S706" s="172" t="str">
        <f>IF(O706="","",VLOOKUP(O706,'DOCUMENT TYPE'!$A$2:$D$805,3,))</f>
        <v/>
      </c>
      <c r="T706" s="172" t="str">
        <f t="shared" si="1343"/>
        <v/>
      </c>
      <c r="U706" s="121"/>
      <c r="V706" s="172" t="str">
        <f t="shared" si="1344"/>
        <v/>
      </c>
      <c r="W706" s="225" t="str">
        <f>IF(U706="","",VLOOKUP(U706,'ACTIVITY &amp; DISCIPLINE CODE'!$F$3:$I$1863,2,))</f>
        <v/>
      </c>
      <c r="X706" s="172" t="str">
        <f t="shared" si="1345"/>
        <v/>
      </c>
      <c r="Y706" s="172" t="str">
        <f>IF(U706="","",VLOOKUP(U706,'ACTIVITY &amp; DISCIPLINE CODE'!$F$3:$I$1863,3,))</f>
        <v/>
      </c>
      <c r="Z706" s="172" t="str">
        <f t="shared" si="1346"/>
        <v/>
      </c>
      <c r="AA706" s="172" t="str">
        <f>IF(U706="","",VLOOKUP(U706,'ACTIVITY &amp; DISCIPLINE CODE'!$F$3:$I$1863,4,))</f>
        <v/>
      </c>
      <c r="AB706" s="172" t="str">
        <f t="shared" si="1347"/>
        <v/>
      </c>
      <c r="AC706" s="153"/>
      <c r="AD706" s="155" t="str">
        <f t="shared" si="1348"/>
        <v/>
      </c>
      <c r="AE706" s="172" t="str">
        <f>IF(AC706="","",VLOOKUP(AC706,'PROJECT STAGE'!$A$2:$C$100,2,))</f>
        <v/>
      </c>
      <c r="AF706" s="155" t="str">
        <f t="shared" si="1349"/>
        <v/>
      </c>
      <c r="AG706" s="172" t="str">
        <f>IF(AC706="","",VLOOKUP(AC706,'PROJECT STAGE'!$A$2:$C$100,3,))</f>
        <v/>
      </c>
      <c r="AH706" s="157" t="str">
        <f t="shared" si="1372"/>
        <v/>
      </c>
      <c r="AI706" s="157"/>
      <c r="AJ706" s="157" t="str">
        <f t="shared" si="1373"/>
        <v/>
      </c>
      <c r="AK706" s="157"/>
      <c r="AL706" s="157" t="str">
        <f t="shared" si="1374"/>
        <v/>
      </c>
      <c r="AM706" s="157"/>
      <c r="AN706" s="157" t="str">
        <f t="shared" si="1350"/>
        <v/>
      </c>
      <c r="AO706" s="157"/>
      <c r="AP706" s="157" t="str">
        <f t="shared" si="1317"/>
        <v/>
      </c>
      <c r="AQ706" s="262"/>
      <c r="AR706" s="45"/>
      <c r="AS706" s="199" t="str">
        <f t="shared" si="1335"/>
        <v>Not LT section</v>
      </c>
      <c r="AT706" s="200" t="str">
        <f t="shared" si="1375"/>
        <v>.</v>
      </c>
      <c r="AU706" s="199" t="str">
        <f>IF(O706=0,"No input data",INDEX('DOCUMENT TYPE'!D:D,MATCH(Filename!O706,'DOCUMENT TYPE'!A:A,0)))</f>
        <v>No input data</v>
      </c>
      <c r="AV706" s="200" t="str">
        <f t="shared" si="1336"/>
        <v>-</v>
      </c>
      <c r="AW706" s="199" t="str">
        <f t="shared" si="1318"/>
        <v>Check PROJECT STAGE</v>
      </c>
      <c r="AX706" s="200" t="str">
        <f t="shared" ref="AX706" si="1438">IF(AY706&gt;"0","-","")</f>
        <v/>
      </c>
      <c r="AY706" s="199" t="str">
        <f t="shared" si="1320"/>
        <v/>
      </c>
      <c r="AZ706" s="204" t="str">
        <f t="shared" si="1425"/>
        <v/>
      </c>
      <c r="BA706" s="203" t="str">
        <f t="shared" si="1322"/>
        <v/>
      </c>
      <c r="BB706" s="44"/>
      <c r="BC706" s="40" t="str">
        <f t="shared" si="1323"/>
        <v>Missing input data</v>
      </c>
      <c r="BD706" s="40" t="str">
        <f t="shared" si="1324"/>
        <v>Missing input data</v>
      </c>
      <c r="BE706" s="44"/>
      <c r="BF706" s="40" t="str">
        <f t="shared" si="1325"/>
        <v>Missing input data</v>
      </c>
      <c r="BG706" s="40" t="str">
        <f t="shared" si="1326"/>
        <v>Missing input data</v>
      </c>
      <c r="BH706" s="42"/>
      <c r="BI706" s="40" t="str">
        <f t="shared" si="1338"/>
        <v>Missing input data</v>
      </c>
      <c r="BJ706" s="40" t="str">
        <f t="shared" si="1327"/>
        <v>Missing input data</v>
      </c>
      <c r="BK706" s="42"/>
      <c r="BL706" s="40" t="str">
        <f t="shared" si="1328"/>
        <v>Missing input data</v>
      </c>
      <c r="BM706" s="40" t="str">
        <f t="shared" si="1329"/>
        <v>Missing input data</v>
      </c>
    </row>
    <row r="707" spans="1:65" ht="15.75" thickBot="1">
      <c r="A707" s="156"/>
      <c r="B707" s="172" t="str">
        <f t="shared" si="1339"/>
        <v/>
      </c>
      <c r="C707" s="157"/>
      <c r="D707" s="172" t="str">
        <f t="shared" si="1340"/>
        <v/>
      </c>
      <c r="E707" s="157"/>
      <c r="F707" s="172" t="str">
        <f t="shared" si="1330"/>
        <v/>
      </c>
      <c r="G707" s="157"/>
      <c r="H707" s="172" t="str">
        <f t="shared" si="1331"/>
        <v/>
      </c>
      <c r="I707" s="153"/>
      <c r="J707" s="150" t="str">
        <f t="shared" si="1332"/>
        <v/>
      </c>
      <c r="K707" s="153"/>
      <c r="L707" s="172" t="str">
        <f t="shared" si="1333"/>
        <v/>
      </c>
      <c r="M707" s="157"/>
      <c r="N707" s="172" t="str">
        <f t="shared" si="1334"/>
        <v/>
      </c>
      <c r="O707" s="121"/>
      <c r="P707" s="172" t="str">
        <f t="shared" si="1341"/>
        <v/>
      </c>
      <c r="Q707" s="172" t="str">
        <f>IF(O707="","",VLOOKUP(O707,'DOCUMENT TYPE'!$A$2:$D$805,2,))</f>
        <v/>
      </c>
      <c r="R707" s="172" t="str">
        <f t="shared" si="1342"/>
        <v/>
      </c>
      <c r="S707" s="172" t="str">
        <f>IF(O707="","",VLOOKUP(O707,'DOCUMENT TYPE'!$A$2:$D$805,3,))</f>
        <v/>
      </c>
      <c r="T707" s="172" t="str">
        <f t="shared" si="1343"/>
        <v/>
      </c>
      <c r="U707" s="121"/>
      <c r="V707" s="172" t="str">
        <f t="shared" si="1344"/>
        <v/>
      </c>
      <c r="W707" s="225" t="str">
        <f>IF(U707="","",VLOOKUP(U707,'ACTIVITY &amp; DISCIPLINE CODE'!$F$3:$I$1863,2,))</f>
        <v/>
      </c>
      <c r="X707" s="172" t="str">
        <f t="shared" si="1345"/>
        <v/>
      </c>
      <c r="Y707" s="172" t="str">
        <f>IF(U707="","",VLOOKUP(U707,'ACTIVITY &amp; DISCIPLINE CODE'!$F$3:$I$1863,3,))</f>
        <v/>
      </c>
      <c r="Z707" s="172" t="str">
        <f t="shared" si="1346"/>
        <v/>
      </c>
      <c r="AA707" s="172" t="str">
        <f>IF(U707="","",VLOOKUP(U707,'ACTIVITY &amp; DISCIPLINE CODE'!$F$3:$I$1863,4,))</f>
        <v/>
      </c>
      <c r="AB707" s="172" t="str">
        <f t="shared" si="1347"/>
        <v/>
      </c>
      <c r="AC707" s="153"/>
      <c r="AD707" s="155" t="str">
        <f t="shared" si="1348"/>
        <v/>
      </c>
      <c r="AE707" s="172" t="str">
        <f>IF(AC707="","",VLOOKUP(AC707,'PROJECT STAGE'!$A$2:$C$100,2,))</f>
        <v/>
      </c>
      <c r="AF707" s="155" t="str">
        <f t="shared" si="1349"/>
        <v/>
      </c>
      <c r="AG707" s="172" t="str">
        <f>IF(AC707="","",VLOOKUP(AC707,'PROJECT STAGE'!$A$2:$C$100,3,))</f>
        <v/>
      </c>
      <c r="AH707" s="157" t="str">
        <f t="shared" si="1372"/>
        <v/>
      </c>
      <c r="AI707" s="157"/>
      <c r="AJ707" s="157" t="str">
        <f t="shared" si="1373"/>
        <v/>
      </c>
      <c r="AK707" s="157"/>
      <c r="AL707" s="157" t="str">
        <f t="shared" si="1374"/>
        <v/>
      </c>
      <c r="AM707" s="157"/>
      <c r="AN707" s="157" t="str">
        <f t="shared" si="1350"/>
        <v/>
      </c>
      <c r="AO707" s="157"/>
      <c r="AP707" s="157" t="str">
        <f t="shared" si="1317"/>
        <v/>
      </c>
      <c r="AQ707" s="262"/>
      <c r="AR707" s="45"/>
      <c r="AS707" s="199" t="str">
        <f t="shared" si="1335"/>
        <v>Not LT section</v>
      </c>
      <c r="AT707" s="200" t="str">
        <f t="shared" si="1375"/>
        <v>.</v>
      </c>
      <c r="AU707" s="199" t="str">
        <f>IF(O707=0,"No input data",INDEX('DOCUMENT TYPE'!D:D,MATCH(Filename!O707,'DOCUMENT TYPE'!A:A,0)))</f>
        <v>No input data</v>
      </c>
      <c r="AV707" s="200" t="str">
        <f t="shared" si="1336"/>
        <v>-</v>
      </c>
      <c r="AW707" s="199" t="str">
        <f t="shared" si="1318"/>
        <v>Check PROJECT STAGE</v>
      </c>
      <c r="AX707" s="200" t="str">
        <f t="shared" ref="AX707" si="1439">IF(AY707&gt;"0","-","")</f>
        <v/>
      </c>
      <c r="AY707" s="199" t="str">
        <f t="shared" si="1320"/>
        <v/>
      </c>
      <c r="AZ707" s="204" t="str">
        <f t="shared" ref="AZ707" si="1440">IF(BA707&gt;"0","-","")</f>
        <v/>
      </c>
      <c r="BA707" s="203" t="str">
        <f t="shared" si="1322"/>
        <v/>
      </c>
      <c r="BB707" s="44"/>
      <c r="BC707" s="40" t="str">
        <f t="shared" si="1323"/>
        <v>Missing input data</v>
      </c>
      <c r="BD707" s="40" t="str">
        <f t="shared" si="1324"/>
        <v>Missing input data</v>
      </c>
      <c r="BE707" s="44"/>
      <c r="BF707" s="40" t="str">
        <f t="shared" si="1325"/>
        <v>Missing input data</v>
      </c>
      <c r="BG707" s="40" t="str">
        <f t="shared" si="1326"/>
        <v>Missing input data</v>
      </c>
      <c r="BH707" s="42"/>
      <c r="BI707" s="40" t="str">
        <f t="shared" si="1338"/>
        <v>Missing input data</v>
      </c>
      <c r="BJ707" s="40" t="str">
        <f t="shared" si="1327"/>
        <v>Missing input data</v>
      </c>
      <c r="BK707" s="42"/>
      <c r="BL707" s="40" t="str">
        <f t="shared" si="1328"/>
        <v>Missing input data</v>
      </c>
      <c r="BM707" s="40" t="str">
        <f t="shared" si="1329"/>
        <v>Missing input data</v>
      </c>
    </row>
    <row r="708" spans="1:65" ht="15.75" thickBot="1">
      <c r="A708" s="156"/>
      <c r="B708" s="172" t="str">
        <f t="shared" si="1339"/>
        <v/>
      </c>
      <c r="C708" s="157"/>
      <c r="D708" s="172" t="str">
        <f t="shared" si="1340"/>
        <v/>
      </c>
      <c r="E708" s="157"/>
      <c r="F708" s="172" t="str">
        <f t="shared" si="1330"/>
        <v/>
      </c>
      <c r="G708" s="157"/>
      <c r="H708" s="172" t="str">
        <f t="shared" si="1331"/>
        <v/>
      </c>
      <c r="I708" s="153"/>
      <c r="J708" s="150" t="str">
        <f t="shared" si="1332"/>
        <v/>
      </c>
      <c r="K708" s="153"/>
      <c r="L708" s="172" t="str">
        <f t="shared" si="1333"/>
        <v/>
      </c>
      <c r="M708" s="157"/>
      <c r="N708" s="172" t="str">
        <f t="shared" si="1334"/>
        <v/>
      </c>
      <c r="O708" s="121"/>
      <c r="P708" s="172" t="str">
        <f t="shared" si="1341"/>
        <v/>
      </c>
      <c r="Q708" s="172" t="str">
        <f>IF(O708="","",VLOOKUP(O708,'DOCUMENT TYPE'!$A$2:$D$805,2,))</f>
        <v/>
      </c>
      <c r="R708" s="172" t="str">
        <f t="shared" si="1342"/>
        <v/>
      </c>
      <c r="S708" s="172" t="str">
        <f>IF(O708="","",VLOOKUP(O708,'DOCUMENT TYPE'!$A$2:$D$805,3,))</f>
        <v/>
      </c>
      <c r="T708" s="172" t="str">
        <f t="shared" si="1343"/>
        <v/>
      </c>
      <c r="U708" s="121"/>
      <c r="V708" s="172" t="str">
        <f t="shared" si="1344"/>
        <v/>
      </c>
      <c r="W708" s="225" t="str">
        <f>IF(U708="","",VLOOKUP(U708,'ACTIVITY &amp; DISCIPLINE CODE'!$F$3:$I$1863,2,))</f>
        <v/>
      </c>
      <c r="X708" s="172" t="str">
        <f t="shared" si="1345"/>
        <v/>
      </c>
      <c r="Y708" s="172" t="str">
        <f>IF(U708="","",VLOOKUP(U708,'ACTIVITY &amp; DISCIPLINE CODE'!$F$3:$I$1863,3,))</f>
        <v/>
      </c>
      <c r="Z708" s="172" t="str">
        <f t="shared" si="1346"/>
        <v/>
      </c>
      <c r="AA708" s="172" t="str">
        <f>IF(U708="","",VLOOKUP(U708,'ACTIVITY &amp; DISCIPLINE CODE'!$F$3:$I$1863,4,))</f>
        <v/>
      </c>
      <c r="AB708" s="172" t="str">
        <f t="shared" si="1347"/>
        <v/>
      </c>
      <c r="AC708" s="153"/>
      <c r="AD708" s="155" t="str">
        <f t="shared" si="1348"/>
        <v/>
      </c>
      <c r="AE708" s="172" t="str">
        <f>IF(AC708="","",VLOOKUP(AC708,'PROJECT STAGE'!$A$2:$C$100,2,))</f>
        <v/>
      </c>
      <c r="AF708" s="155" t="str">
        <f t="shared" si="1349"/>
        <v/>
      </c>
      <c r="AG708" s="172" t="str">
        <f>IF(AC708="","",VLOOKUP(AC708,'PROJECT STAGE'!$A$2:$C$100,3,))</f>
        <v/>
      </c>
      <c r="AH708" s="157" t="str">
        <f t="shared" si="1372"/>
        <v/>
      </c>
      <c r="AI708" s="157"/>
      <c r="AJ708" s="157" t="str">
        <f t="shared" si="1373"/>
        <v/>
      </c>
      <c r="AK708" s="157"/>
      <c r="AL708" s="157" t="str">
        <f t="shared" si="1374"/>
        <v/>
      </c>
      <c r="AM708" s="157"/>
      <c r="AN708" s="157" t="str">
        <f t="shared" si="1350"/>
        <v/>
      </c>
      <c r="AO708" s="157"/>
      <c r="AP708" s="157" t="str">
        <f t="shared" si="1317"/>
        <v/>
      </c>
      <c r="AQ708" s="262"/>
      <c r="AR708" s="45"/>
      <c r="AS708" s="199" t="str">
        <f t="shared" si="1335"/>
        <v>Not LT section</v>
      </c>
      <c r="AT708" s="200" t="str">
        <f t="shared" si="1375"/>
        <v>.</v>
      </c>
      <c r="AU708" s="199" t="str">
        <f>IF(O708=0,"No input data",INDEX('DOCUMENT TYPE'!D:D,MATCH(Filename!O708,'DOCUMENT TYPE'!A:A,0)))</f>
        <v>No input data</v>
      </c>
      <c r="AV708" s="200" t="str">
        <f t="shared" si="1336"/>
        <v>-</v>
      </c>
      <c r="AW708" s="199" t="str">
        <f t="shared" si="1318"/>
        <v>Check PROJECT STAGE</v>
      </c>
      <c r="AX708" s="200" t="str">
        <f t="shared" ref="AX708" si="1441">IF(AY708&gt;"0","-","")</f>
        <v/>
      </c>
      <c r="AY708" s="199" t="str">
        <f t="shared" si="1320"/>
        <v/>
      </c>
      <c r="AZ708" s="204" t="str">
        <f t="shared" si="1425"/>
        <v/>
      </c>
      <c r="BA708" s="203" t="str">
        <f t="shared" si="1322"/>
        <v/>
      </c>
      <c r="BB708" s="44"/>
      <c r="BC708" s="40" t="str">
        <f t="shared" si="1323"/>
        <v>Missing input data</v>
      </c>
      <c r="BD708" s="40" t="str">
        <f t="shared" si="1324"/>
        <v>Missing input data</v>
      </c>
      <c r="BE708" s="44"/>
      <c r="BF708" s="40" t="str">
        <f t="shared" si="1325"/>
        <v>Missing input data</v>
      </c>
      <c r="BG708" s="40" t="str">
        <f t="shared" si="1326"/>
        <v>Missing input data</v>
      </c>
      <c r="BH708" s="42"/>
      <c r="BI708" s="40" t="str">
        <f t="shared" si="1338"/>
        <v>Missing input data</v>
      </c>
      <c r="BJ708" s="40" t="str">
        <f t="shared" si="1327"/>
        <v>Missing input data</v>
      </c>
      <c r="BK708" s="42"/>
      <c r="BL708" s="40" t="str">
        <f t="shared" si="1328"/>
        <v>Missing input data</v>
      </c>
      <c r="BM708" s="40" t="str">
        <f t="shared" si="1329"/>
        <v>Missing input data</v>
      </c>
    </row>
    <row r="709" spans="1:65" ht="15.75" thickBot="1">
      <c r="A709" s="156"/>
      <c r="B709" s="172" t="str">
        <f t="shared" si="1339"/>
        <v/>
      </c>
      <c r="C709" s="157"/>
      <c r="D709" s="172" t="str">
        <f t="shared" si="1340"/>
        <v/>
      </c>
      <c r="E709" s="157"/>
      <c r="F709" s="172" t="str">
        <f t="shared" si="1330"/>
        <v/>
      </c>
      <c r="G709" s="157"/>
      <c r="H709" s="172" t="str">
        <f t="shared" si="1331"/>
        <v/>
      </c>
      <c r="I709" s="153"/>
      <c r="J709" s="150" t="str">
        <f t="shared" si="1332"/>
        <v/>
      </c>
      <c r="K709" s="153"/>
      <c r="L709" s="172" t="str">
        <f t="shared" si="1333"/>
        <v/>
      </c>
      <c r="M709" s="157"/>
      <c r="N709" s="172" t="str">
        <f t="shared" si="1334"/>
        <v/>
      </c>
      <c r="O709" s="121"/>
      <c r="P709" s="172" t="str">
        <f t="shared" si="1341"/>
        <v/>
      </c>
      <c r="Q709" s="172" t="str">
        <f>IF(O709="","",VLOOKUP(O709,'DOCUMENT TYPE'!$A$2:$D$805,2,))</f>
        <v/>
      </c>
      <c r="R709" s="172" t="str">
        <f t="shared" si="1342"/>
        <v/>
      </c>
      <c r="S709" s="172" t="str">
        <f>IF(O709="","",VLOOKUP(O709,'DOCUMENT TYPE'!$A$2:$D$805,3,))</f>
        <v/>
      </c>
      <c r="T709" s="172" t="str">
        <f t="shared" si="1343"/>
        <v/>
      </c>
      <c r="U709" s="121"/>
      <c r="V709" s="172" t="str">
        <f t="shared" si="1344"/>
        <v/>
      </c>
      <c r="W709" s="225" t="str">
        <f>IF(U709="","",VLOOKUP(U709,'ACTIVITY &amp; DISCIPLINE CODE'!$F$3:$I$1863,2,))</f>
        <v/>
      </c>
      <c r="X709" s="172" t="str">
        <f t="shared" si="1345"/>
        <v/>
      </c>
      <c r="Y709" s="172" t="str">
        <f>IF(U709="","",VLOOKUP(U709,'ACTIVITY &amp; DISCIPLINE CODE'!$F$3:$I$1863,3,))</f>
        <v/>
      </c>
      <c r="Z709" s="172" t="str">
        <f t="shared" si="1346"/>
        <v/>
      </c>
      <c r="AA709" s="172" t="str">
        <f>IF(U709="","",VLOOKUP(U709,'ACTIVITY &amp; DISCIPLINE CODE'!$F$3:$I$1863,4,))</f>
        <v/>
      </c>
      <c r="AB709" s="172" t="str">
        <f t="shared" si="1347"/>
        <v/>
      </c>
      <c r="AC709" s="153"/>
      <c r="AD709" s="155" t="str">
        <f t="shared" si="1348"/>
        <v/>
      </c>
      <c r="AE709" s="172" t="str">
        <f>IF(AC709="","",VLOOKUP(AC709,'PROJECT STAGE'!$A$2:$C$100,2,))</f>
        <v/>
      </c>
      <c r="AF709" s="155" t="str">
        <f t="shared" si="1349"/>
        <v/>
      </c>
      <c r="AG709" s="172" t="str">
        <f>IF(AC709="","",VLOOKUP(AC709,'PROJECT STAGE'!$A$2:$C$100,3,))</f>
        <v/>
      </c>
      <c r="AH709" s="157" t="str">
        <f t="shared" si="1372"/>
        <v/>
      </c>
      <c r="AI709" s="157"/>
      <c r="AJ709" s="157" t="str">
        <f t="shared" si="1373"/>
        <v/>
      </c>
      <c r="AK709" s="157"/>
      <c r="AL709" s="157" t="str">
        <f t="shared" si="1374"/>
        <v/>
      </c>
      <c r="AM709" s="157"/>
      <c r="AN709" s="157" t="str">
        <f t="shared" si="1350"/>
        <v/>
      </c>
      <c r="AO709" s="157"/>
      <c r="AP709" s="157" t="str">
        <f t="shared" si="1317"/>
        <v/>
      </c>
      <c r="AQ709" s="262"/>
      <c r="AR709" s="45"/>
      <c r="AS709" s="199" t="str">
        <f t="shared" si="1335"/>
        <v>Not LT section</v>
      </c>
      <c r="AT709" s="200" t="str">
        <f t="shared" si="1375"/>
        <v>.</v>
      </c>
      <c r="AU709" s="199" t="str">
        <f>IF(O709=0,"No input data",INDEX('DOCUMENT TYPE'!D:D,MATCH(Filename!O709,'DOCUMENT TYPE'!A:A,0)))</f>
        <v>No input data</v>
      </c>
      <c r="AV709" s="200" t="str">
        <f t="shared" si="1336"/>
        <v>-</v>
      </c>
      <c r="AW709" s="199" t="str">
        <f t="shared" si="1318"/>
        <v>Check PROJECT STAGE</v>
      </c>
      <c r="AX709" s="200" t="str">
        <f t="shared" ref="AX709" si="1442">IF(AY709&gt;"0","-","")</f>
        <v/>
      </c>
      <c r="AY709" s="199" t="str">
        <f t="shared" si="1320"/>
        <v/>
      </c>
      <c r="AZ709" s="204" t="str">
        <f t="shared" ref="AZ709" si="1443">IF(BA709&gt;"0","-","")</f>
        <v/>
      </c>
      <c r="BA709" s="203" t="str">
        <f t="shared" si="1322"/>
        <v/>
      </c>
      <c r="BB709" s="44"/>
      <c r="BC709" s="40" t="str">
        <f t="shared" si="1323"/>
        <v>Missing input data</v>
      </c>
      <c r="BD709" s="40" t="str">
        <f t="shared" si="1324"/>
        <v>Missing input data</v>
      </c>
      <c r="BE709" s="44"/>
      <c r="BF709" s="40" t="str">
        <f t="shared" si="1325"/>
        <v>Missing input data</v>
      </c>
      <c r="BG709" s="40" t="str">
        <f t="shared" si="1326"/>
        <v>Missing input data</v>
      </c>
      <c r="BH709" s="42"/>
      <c r="BI709" s="40" t="str">
        <f t="shared" si="1338"/>
        <v>Missing input data</v>
      </c>
      <c r="BJ709" s="40" t="str">
        <f t="shared" si="1327"/>
        <v>Missing input data</v>
      </c>
      <c r="BK709" s="42"/>
      <c r="BL709" s="40" t="str">
        <f t="shared" si="1328"/>
        <v>Missing input data</v>
      </c>
      <c r="BM709" s="40" t="str">
        <f t="shared" si="1329"/>
        <v>Missing input data</v>
      </c>
    </row>
    <row r="710" spans="1:65" ht="15.75" thickBot="1">
      <c r="A710" s="156"/>
      <c r="B710" s="172" t="str">
        <f t="shared" si="1339"/>
        <v/>
      </c>
      <c r="C710" s="157"/>
      <c r="D710" s="172" t="str">
        <f t="shared" si="1340"/>
        <v/>
      </c>
      <c r="E710" s="157"/>
      <c r="F710" s="172" t="str">
        <f t="shared" si="1330"/>
        <v/>
      </c>
      <c r="G710" s="157"/>
      <c r="H710" s="172" t="str">
        <f t="shared" si="1331"/>
        <v/>
      </c>
      <c r="I710" s="153"/>
      <c r="J710" s="150" t="str">
        <f t="shared" si="1332"/>
        <v/>
      </c>
      <c r="K710" s="153"/>
      <c r="L710" s="172" t="str">
        <f t="shared" si="1333"/>
        <v/>
      </c>
      <c r="M710" s="157"/>
      <c r="N710" s="172" t="str">
        <f t="shared" si="1334"/>
        <v/>
      </c>
      <c r="O710" s="121"/>
      <c r="P710" s="172" t="str">
        <f t="shared" si="1341"/>
        <v/>
      </c>
      <c r="Q710" s="172" t="str">
        <f>IF(O710="","",VLOOKUP(O710,'DOCUMENT TYPE'!$A$2:$D$805,2,))</f>
        <v/>
      </c>
      <c r="R710" s="172" t="str">
        <f t="shared" si="1342"/>
        <v/>
      </c>
      <c r="S710" s="172" t="str">
        <f>IF(O710="","",VLOOKUP(O710,'DOCUMENT TYPE'!$A$2:$D$805,3,))</f>
        <v/>
      </c>
      <c r="T710" s="172" t="str">
        <f t="shared" si="1343"/>
        <v/>
      </c>
      <c r="U710" s="121"/>
      <c r="V710" s="172" t="str">
        <f t="shared" si="1344"/>
        <v/>
      </c>
      <c r="W710" s="225" t="str">
        <f>IF(U710="","",VLOOKUP(U710,'ACTIVITY &amp; DISCIPLINE CODE'!$F$3:$I$1863,2,))</f>
        <v/>
      </c>
      <c r="X710" s="172" t="str">
        <f t="shared" si="1345"/>
        <v/>
      </c>
      <c r="Y710" s="172" t="str">
        <f>IF(U710="","",VLOOKUP(U710,'ACTIVITY &amp; DISCIPLINE CODE'!$F$3:$I$1863,3,))</f>
        <v/>
      </c>
      <c r="Z710" s="172" t="str">
        <f t="shared" si="1346"/>
        <v/>
      </c>
      <c r="AA710" s="172" t="str">
        <f>IF(U710="","",VLOOKUP(U710,'ACTIVITY &amp; DISCIPLINE CODE'!$F$3:$I$1863,4,))</f>
        <v/>
      </c>
      <c r="AB710" s="172" t="str">
        <f t="shared" si="1347"/>
        <v/>
      </c>
      <c r="AC710" s="153"/>
      <c r="AD710" s="155" t="str">
        <f t="shared" si="1348"/>
        <v/>
      </c>
      <c r="AE710" s="172" t="str">
        <f>IF(AC710="","",VLOOKUP(AC710,'PROJECT STAGE'!$A$2:$C$100,2,))</f>
        <v/>
      </c>
      <c r="AF710" s="155" t="str">
        <f t="shared" si="1349"/>
        <v/>
      </c>
      <c r="AG710" s="172" t="str">
        <f>IF(AC710="","",VLOOKUP(AC710,'PROJECT STAGE'!$A$2:$C$100,3,))</f>
        <v/>
      </c>
      <c r="AH710" s="157" t="str">
        <f t="shared" si="1372"/>
        <v/>
      </c>
      <c r="AI710" s="157"/>
      <c r="AJ710" s="157" t="str">
        <f t="shared" si="1373"/>
        <v/>
      </c>
      <c r="AK710" s="157"/>
      <c r="AL710" s="157" t="str">
        <f t="shared" si="1374"/>
        <v/>
      </c>
      <c r="AM710" s="157"/>
      <c r="AN710" s="157" t="str">
        <f t="shared" si="1350"/>
        <v/>
      </c>
      <c r="AO710" s="157"/>
      <c r="AP710" s="157" t="str">
        <f t="shared" si="1317"/>
        <v/>
      </c>
      <c r="AQ710" s="262"/>
      <c r="AR710" s="45"/>
      <c r="AS710" s="199" t="str">
        <f t="shared" si="1335"/>
        <v>Not LT section</v>
      </c>
      <c r="AT710" s="200" t="str">
        <f t="shared" si="1375"/>
        <v>.</v>
      </c>
      <c r="AU710" s="199" t="str">
        <f>IF(O710=0,"No input data",INDEX('DOCUMENT TYPE'!D:D,MATCH(Filename!O710,'DOCUMENT TYPE'!A:A,0)))</f>
        <v>No input data</v>
      </c>
      <c r="AV710" s="200" t="str">
        <f t="shared" si="1336"/>
        <v>-</v>
      </c>
      <c r="AW710" s="199" t="str">
        <f t="shared" si="1318"/>
        <v>Check PROJECT STAGE</v>
      </c>
      <c r="AX710" s="200" t="str">
        <f t="shared" ref="AX710" si="1444">IF(AY710&gt;"0","-","")</f>
        <v/>
      </c>
      <c r="AY710" s="199" t="str">
        <f t="shared" si="1320"/>
        <v/>
      </c>
      <c r="AZ710" s="204" t="str">
        <f t="shared" si="1425"/>
        <v/>
      </c>
      <c r="BA710" s="203" t="str">
        <f t="shared" si="1322"/>
        <v/>
      </c>
      <c r="BB710" s="44"/>
      <c r="BC710" s="40" t="str">
        <f t="shared" si="1323"/>
        <v>Missing input data</v>
      </c>
      <c r="BD710" s="40" t="str">
        <f t="shared" si="1324"/>
        <v>Missing input data</v>
      </c>
      <c r="BE710" s="44"/>
      <c r="BF710" s="40" t="str">
        <f t="shared" si="1325"/>
        <v>Missing input data</v>
      </c>
      <c r="BG710" s="40" t="str">
        <f t="shared" si="1326"/>
        <v>Missing input data</v>
      </c>
      <c r="BH710" s="42"/>
      <c r="BI710" s="40" t="str">
        <f t="shared" si="1338"/>
        <v>Missing input data</v>
      </c>
      <c r="BJ710" s="40" t="str">
        <f t="shared" si="1327"/>
        <v>Missing input data</v>
      </c>
      <c r="BK710" s="42"/>
      <c r="BL710" s="40" t="str">
        <f t="shared" si="1328"/>
        <v>Missing input data</v>
      </c>
      <c r="BM710" s="40" t="str">
        <f t="shared" si="1329"/>
        <v>Missing input data</v>
      </c>
    </row>
    <row r="711" spans="1:65" ht="15.75" thickBot="1">
      <c r="A711" s="156"/>
      <c r="B711" s="172" t="str">
        <f t="shared" si="1339"/>
        <v/>
      </c>
      <c r="C711" s="157"/>
      <c r="D711" s="172" t="str">
        <f t="shared" si="1340"/>
        <v/>
      </c>
      <c r="E711" s="157"/>
      <c r="F711" s="172" t="str">
        <f t="shared" si="1330"/>
        <v/>
      </c>
      <c r="G711" s="157"/>
      <c r="H711" s="172" t="str">
        <f t="shared" si="1331"/>
        <v/>
      </c>
      <c r="I711" s="153"/>
      <c r="J711" s="150" t="str">
        <f t="shared" si="1332"/>
        <v/>
      </c>
      <c r="K711" s="153"/>
      <c r="L711" s="172" t="str">
        <f t="shared" si="1333"/>
        <v/>
      </c>
      <c r="M711" s="157"/>
      <c r="N711" s="172" t="str">
        <f t="shared" si="1334"/>
        <v/>
      </c>
      <c r="O711" s="121"/>
      <c r="P711" s="172" t="str">
        <f t="shared" si="1341"/>
        <v/>
      </c>
      <c r="Q711" s="172" t="str">
        <f>IF(O711="","",VLOOKUP(O711,'DOCUMENT TYPE'!$A$2:$D$805,2,))</f>
        <v/>
      </c>
      <c r="R711" s="172" t="str">
        <f t="shared" si="1342"/>
        <v/>
      </c>
      <c r="S711" s="172" t="str">
        <f>IF(O711="","",VLOOKUP(O711,'DOCUMENT TYPE'!$A$2:$D$805,3,))</f>
        <v/>
      </c>
      <c r="T711" s="172" t="str">
        <f t="shared" si="1343"/>
        <v/>
      </c>
      <c r="U711" s="121"/>
      <c r="V711" s="172" t="str">
        <f t="shared" si="1344"/>
        <v/>
      </c>
      <c r="W711" s="225" t="str">
        <f>IF(U711="","",VLOOKUP(U711,'ACTIVITY &amp; DISCIPLINE CODE'!$F$3:$I$1863,2,))</f>
        <v/>
      </c>
      <c r="X711" s="172" t="str">
        <f t="shared" si="1345"/>
        <v/>
      </c>
      <c r="Y711" s="172" t="str">
        <f>IF(U711="","",VLOOKUP(U711,'ACTIVITY &amp; DISCIPLINE CODE'!$F$3:$I$1863,3,))</f>
        <v/>
      </c>
      <c r="Z711" s="172" t="str">
        <f t="shared" si="1346"/>
        <v/>
      </c>
      <c r="AA711" s="172" t="str">
        <f>IF(U711="","",VLOOKUP(U711,'ACTIVITY &amp; DISCIPLINE CODE'!$F$3:$I$1863,4,))</f>
        <v/>
      </c>
      <c r="AB711" s="172" t="str">
        <f t="shared" si="1347"/>
        <v/>
      </c>
      <c r="AC711" s="153"/>
      <c r="AD711" s="155" t="str">
        <f t="shared" si="1348"/>
        <v/>
      </c>
      <c r="AE711" s="172" t="str">
        <f>IF(AC711="","",VLOOKUP(AC711,'PROJECT STAGE'!$A$2:$C$100,2,))</f>
        <v/>
      </c>
      <c r="AF711" s="155" t="str">
        <f t="shared" si="1349"/>
        <v/>
      </c>
      <c r="AG711" s="172" t="str">
        <f>IF(AC711="","",VLOOKUP(AC711,'PROJECT STAGE'!$A$2:$C$100,3,))</f>
        <v/>
      </c>
      <c r="AH711" s="157" t="str">
        <f t="shared" si="1372"/>
        <v/>
      </c>
      <c r="AI711" s="157"/>
      <c r="AJ711" s="157" t="str">
        <f t="shared" si="1373"/>
        <v/>
      </c>
      <c r="AK711" s="157"/>
      <c r="AL711" s="157" t="str">
        <f t="shared" si="1374"/>
        <v/>
      </c>
      <c r="AM711" s="157"/>
      <c r="AN711" s="157" t="str">
        <f t="shared" si="1350"/>
        <v/>
      </c>
      <c r="AO711" s="157"/>
      <c r="AP711" s="157" t="str">
        <f t="shared" si="1317"/>
        <v/>
      </c>
      <c r="AQ711" s="262"/>
      <c r="AR711" s="45"/>
      <c r="AS711" s="199" t="str">
        <f t="shared" si="1335"/>
        <v>Not LT section</v>
      </c>
      <c r="AT711" s="200" t="str">
        <f t="shared" si="1375"/>
        <v>.</v>
      </c>
      <c r="AU711" s="199" t="str">
        <f>IF(O711=0,"No input data",INDEX('DOCUMENT TYPE'!D:D,MATCH(Filename!O711,'DOCUMENT TYPE'!A:A,0)))</f>
        <v>No input data</v>
      </c>
      <c r="AV711" s="200" t="str">
        <f t="shared" si="1336"/>
        <v>-</v>
      </c>
      <c r="AW711" s="199" t="str">
        <f t="shared" si="1318"/>
        <v>Check PROJECT STAGE</v>
      </c>
      <c r="AX711" s="200" t="str">
        <f t="shared" ref="AX711" si="1445">IF(AY711&gt;"0","-","")</f>
        <v/>
      </c>
      <c r="AY711" s="199" t="str">
        <f t="shared" si="1320"/>
        <v/>
      </c>
      <c r="AZ711" s="204" t="str">
        <f t="shared" ref="AZ711" si="1446">IF(BA711&gt;"0","-","")</f>
        <v/>
      </c>
      <c r="BA711" s="203" t="str">
        <f t="shared" si="1322"/>
        <v/>
      </c>
      <c r="BB711" s="44"/>
      <c r="BC711" s="40" t="str">
        <f t="shared" si="1323"/>
        <v>Missing input data</v>
      </c>
      <c r="BD711" s="40" t="str">
        <f t="shared" si="1324"/>
        <v>Missing input data</v>
      </c>
      <c r="BE711" s="44"/>
      <c r="BF711" s="40" t="str">
        <f t="shared" si="1325"/>
        <v>Missing input data</v>
      </c>
      <c r="BG711" s="40" t="str">
        <f t="shared" si="1326"/>
        <v>Missing input data</v>
      </c>
      <c r="BH711" s="42"/>
      <c r="BI711" s="40" t="str">
        <f t="shared" si="1338"/>
        <v>Missing input data</v>
      </c>
      <c r="BJ711" s="40" t="str">
        <f t="shared" si="1327"/>
        <v>Missing input data</v>
      </c>
      <c r="BK711" s="42"/>
      <c r="BL711" s="40" t="str">
        <f t="shared" si="1328"/>
        <v>Missing input data</v>
      </c>
      <c r="BM711" s="40" t="str">
        <f t="shared" si="1329"/>
        <v>Missing input data</v>
      </c>
    </row>
    <row r="712" spans="1:65" ht="15.75" thickBot="1">
      <c r="A712" s="156"/>
      <c r="B712" s="172" t="str">
        <f t="shared" si="1339"/>
        <v/>
      </c>
      <c r="C712" s="157"/>
      <c r="D712" s="172" t="str">
        <f t="shared" si="1340"/>
        <v/>
      </c>
      <c r="E712" s="157"/>
      <c r="F712" s="172" t="str">
        <f t="shared" si="1330"/>
        <v/>
      </c>
      <c r="G712" s="157"/>
      <c r="H712" s="172" t="str">
        <f t="shared" si="1331"/>
        <v/>
      </c>
      <c r="I712" s="153"/>
      <c r="J712" s="150" t="str">
        <f t="shared" si="1332"/>
        <v/>
      </c>
      <c r="K712" s="153"/>
      <c r="L712" s="172" t="str">
        <f t="shared" si="1333"/>
        <v/>
      </c>
      <c r="M712" s="157"/>
      <c r="N712" s="172" t="str">
        <f t="shared" si="1334"/>
        <v/>
      </c>
      <c r="O712" s="121"/>
      <c r="P712" s="172" t="str">
        <f t="shared" si="1341"/>
        <v/>
      </c>
      <c r="Q712" s="172" t="str">
        <f>IF(O712="","",VLOOKUP(O712,'DOCUMENT TYPE'!$A$2:$D$805,2,))</f>
        <v/>
      </c>
      <c r="R712" s="172" t="str">
        <f t="shared" si="1342"/>
        <v/>
      </c>
      <c r="S712" s="172" t="str">
        <f>IF(O712="","",VLOOKUP(O712,'DOCUMENT TYPE'!$A$2:$D$805,3,))</f>
        <v/>
      </c>
      <c r="T712" s="172" t="str">
        <f t="shared" si="1343"/>
        <v/>
      </c>
      <c r="U712" s="121"/>
      <c r="V712" s="172" t="str">
        <f t="shared" si="1344"/>
        <v/>
      </c>
      <c r="W712" s="225" t="str">
        <f>IF(U712="","",VLOOKUP(U712,'ACTIVITY &amp; DISCIPLINE CODE'!$F$3:$I$1863,2,))</f>
        <v/>
      </c>
      <c r="X712" s="172" t="str">
        <f t="shared" si="1345"/>
        <v/>
      </c>
      <c r="Y712" s="172" t="str">
        <f>IF(U712="","",VLOOKUP(U712,'ACTIVITY &amp; DISCIPLINE CODE'!$F$3:$I$1863,3,))</f>
        <v/>
      </c>
      <c r="Z712" s="172" t="str">
        <f t="shared" si="1346"/>
        <v/>
      </c>
      <c r="AA712" s="172" t="str">
        <f>IF(U712="","",VLOOKUP(U712,'ACTIVITY &amp; DISCIPLINE CODE'!$F$3:$I$1863,4,))</f>
        <v/>
      </c>
      <c r="AB712" s="172" t="str">
        <f t="shared" si="1347"/>
        <v/>
      </c>
      <c r="AC712" s="153"/>
      <c r="AD712" s="155" t="str">
        <f t="shared" si="1348"/>
        <v/>
      </c>
      <c r="AE712" s="172" t="str">
        <f>IF(AC712="","",VLOOKUP(AC712,'PROJECT STAGE'!$A$2:$C$100,2,))</f>
        <v/>
      </c>
      <c r="AF712" s="155" t="str">
        <f t="shared" si="1349"/>
        <v/>
      </c>
      <c r="AG712" s="172" t="str">
        <f>IF(AC712="","",VLOOKUP(AC712,'PROJECT STAGE'!$A$2:$C$100,3,))</f>
        <v/>
      </c>
      <c r="AH712" s="157" t="str">
        <f t="shared" si="1372"/>
        <v/>
      </c>
      <c r="AI712" s="157"/>
      <c r="AJ712" s="157" t="str">
        <f t="shared" si="1373"/>
        <v/>
      </c>
      <c r="AK712" s="157"/>
      <c r="AL712" s="157" t="str">
        <f t="shared" si="1374"/>
        <v/>
      </c>
      <c r="AM712" s="157"/>
      <c r="AN712" s="157" t="str">
        <f t="shared" si="1350"/>
        <v/>
      </c>
      <c r="AO712" s="157"/>
      <c r="AP712" s="157" t="str">
        <f t="shared" si="1317"/>
        <v/>
      </c>
      <c r="AQ712" s="262"/>
      <c r="AR712" s="45"/>
      <c r="AS712" s="199" t="str">
        <f t="shared" si="1335"/>
        <v>Not LT section</v>
      </c>
      <c r="AT712" s="200" t="str">
        <f t="shared" si="1375"/>
        <v>.</v>
      </c>
      <c r="AU712" s="199" t="str">
        <f>IF(O712=0,"No input data",INDEX('DOCUMENT TYPE'!D:D,MATCH(Filename!O712,'DOCUMENT TYPE'!A:A,0)))</f>
        <v>No input data</v>
      </c>
      <c r="AV712" s="200" t="str">
        <f t="shared" si="1336"/>
        <v>-</v>
      </c>
      <c r="AW712" s="199" t="str">
        <f t="shared" si="1318"/>
        <v>Check PROJECT STAGE</v>
      </c>
      <c r="AX712" s="200" t="str">
        <f t="shared" ref="AX712" si="1447">IF(AY712&gt;"0","-","")</f>
        <v/>
      </c>
      <c r="AY712" s="199" t="str">
        <f t="shared" si="1320"/>
        <v/>
      </c>
      <c r="AZ712" s="204" t="str">
        <f t="shared" si="1425"/>
        <v/>
      </c>
      <c r="BA712" s="203" t="str">
        <f t="shared" si="1322"/>
        <v/>
      </c>
      <c r="BB712" s="44"/>
      <c r="BC712" s="40" t="str">
        <f t="shared" si="1323"/>
        <v>Missing input data</v>
      </c>
      <c r="BD712" s="40" t="str">
        <f t="shared" si="1324"/>
        <v>Missing input data</v>
      </c>
      <c r="BE712" s="44"/>
      <c r="BF712" s="40" t="str">
        <f t="shared" si="1325"/>
        <v>Missing input data</v>
      </c>
      <c r="BG712" s="40" t="str">
        <f t="shared" si="1326"/>
        <v>Missing input data</v>
      </c>
      <c r="BH712" s="42"/>
      <c r="BI712" s="40" t="str">
        <f t="shared" si="1338"/>
        <v>Missing input data</v>
      </c>
      <c r="BJ712" s="40" t="str">
        <f t="shared" si="1327"/>
        <v>Missing input data</v>
      </c>
      <c r="BK712" s="42"/>
      <c r="BL712" s="40" t="str">
        <f t="shared" si="1328"/>
        <v>Missing input data</v>
      </c>
      <c r="BM712" s="40" t="str">
        <f t="shared" si="1329"/>
        <v>Missing input data</v>
      </c>
    </row>
    <row r="713" spans="1:65" ht="15.75" thickBot="1">
      <c r="A713" s="156"/>
      <c r="B713" s="172" t="str">
        <f t="shared" si="1339"/>
        <v/>
      </c>
      <c r="C713" s="157"/>
      <c r="D713" s="172" t="str">
        <f t="shared" si="1340"/>
        <v/>
      </c>
      <c r="E713" s="157"/>
      <c r="F713" s="172" t="str">
        <f t="shared" si="1330"/>
        <v/>
      </c>
      <c r="G713" s="157"/>
      <c r="H713" s="172" t="str">
        <f t="shared" si="1331"/>
        <v/>
      </c>
      <c r="I713" s="153"/>
      <c r="J713" s="150" t="str">
        <f t="shared" si="1332"/>
        <v/>
      </c>
      <c r="K713" s="153"/>
      <c r="L713" s="172" t="str">
        <f t="shared" si="1333"/>
        <v/>
      </c>
      <c r="M713" s="157"/>
      <c r="N713" s="172" t="str">
        <f t="shared" si="1334"/>
        <v/>
      </c>
      <c r="O713" s="121"/>
      <c r="P713" s="172" t="str">
        <f t="shared" si="1341"/>
        <v/>
      </c>
      <c r="Q713" s="172" t="str">
        <f>IF(O713="","",VLOOKUP(O713,'DOCUMENT TYPE'!$A$2:$D$805,2,))</f>
        <v/>
      </c>
      <c r="R713" s="172" t="str">
        <f t="shared" si="1342"/>
        <v/>
      </c>
      <c r="S713" s="172" t="str">
        <f>IF(O713="","",VLOOKUP(O713,'DOCUMENT TYPE'!$A$2:$D$805,3,))</f>
        <v/>
      </c>
      <c r="T713" s="172" t="str">
        <f t="shared" si="1343"/>
        <v/>
      </c>
      <c r="U713" s="121"/>
      <c r="V713" s="172" t="str">
        <f t="shared" si="1344"/>
        <v/>
      </c>
      <c r="W713" s="225" t="str">
        <f>IF(U713="","",VLOOKUP(U713,'ACTIVITY &amp; DISCIPLINE CODE'!$F$3:$I$1863,2,))</f>
        <v/>
      </c>
      <c r="X713" s="172" t="str">
        <f t="shared" si="1345"/>
        <v/>
      </c>
      <c r="Y713" s="172" t="str">
        <f>IF(U713="","",VLOOKUP(U713,'ACTIVITY &amp; DISCIPLINE CODE'!$F$3:$I$1863,3,))</f>
        <v/>
      </c>
      <c r="Z713" s="172" t="str">
        <f t="shared" si="1346"/>
        <v/>
      </c>
      <c r="AA713" s="172" t="str">
        <f>IF(U713="","",VLOOKUP(U713,'ACTIVITY &amp; DISCIPLINE CODE'!$F$3:$I$1863,4,))</f>
        <v/>
      </c>
      <c r="AB713" s="172" t="str">
        <f t="shared" si="1347"/>
        <v/>
      </c>
      <c r="AC713" s="153"/>
      <c r="AD713" s="155" t="str">
        <f t="shared" si="1348"/>
        <v/>
      </c>
      <c r="AE713" s="172" t="str">
        <f>IF(AC713="","",VLOOKUP(AC713,'PROJECT STAGE'!$A$2:$C$100,2,))</f>
        <v/>
      </c>
      <c r="AF713" s="155" t="str">
        <f t="shared" si="1349"/>
        <v/>
      </c>
      <c r="AG713" s="172" t="str">
        <f>IF(AC713="","",VLOOKUP(AC713,'PROJECT STAGE'!$A$2:$C$100,3,))</f>
        <v/>
      </c>
      <c r="AH713" s="157" t="str">
        <f t="shared" si="1372"/>
        <v/>
      </c>
      <c r="AI713" s="157"/>
      <c r="AJ713" s="157" t="str">
        <f t="shared" si="1373"/>
        <v/>
      </c>
      <c r="AK713" s="157"/>
      <c r="AL713" s="157" t="str">
        <f t="shared" si="1374"/>
        <v/>
      </c>
      <c r="AM713" s="157"/>
      <c r="AN713" s="157" t="str">
        <f t="shared" si="1350"/>
        <v/>
      </c>
      <c r="AO713" s="157"/>
      <c r="AP713" s="157" t="str">
        <f t="shared" ref="AP713:AP776" si="1448">IF(AQ713="","","-")</f>
        <v/>
      </c>
      <c r="AQ713" s="262"/>
      <c r="AR713" s="45"/>
      <c r="AS713" s="199" t="str">
        <f t="shared" si="1335"/>
        <v>Not LT section</v>
      </c>
      <c r="AT713" s="200" t="str">
        <f t="shared" si="1375"/>
        <v>.</v>
      </c>
      <c r="AU713" s="199" t="str">
        <f>IF(O713=0,"No input data",INDEX('DOCUMENT TYPE'!D:D,MATCH(Filename!O713,'DOCUMENT TYPE'!A:A,0)))</f>
        <v>No input data</v>
      </c>
      <c r="AV713" s="200" t="str">
        <f t="shared" si="1336"/>
        <v>-</v>
      </c>
      <c r="AW713" s="199" t="str">
        <f t="shared" ref="AW713:AW776" si="1449">IF(AC713="PD","PP",IF(AC713="MD","TP",IF(AC713="DTD","DP","Check PROJECT STAGE")))</f>
        <v>Check PROJECT STAGE</v>
      </c>
      <c r="AX713" s="200" t="str">
        <f t="shared" ref="AX713" si="1450">IF(AY713&gt;"0","-","")</f>
        <v/>
      </c>
      <c r="AY713" s="199" t="str">
        <f t="shared" ref="AY713:AY776" si="1451">IF(AO713=0,"",TEXT(AO713,"00"))</f>
        <v/>
      </c>
      <c r="AZ713" s="204" t="str">
        <f t="shared" ref="AZ713:AZ728" si="1452">IF(BA713&gt;"0","-","")</f>
        <v/>
      </c>
      <c r="BA713" s="203" t="str">
        <f t="shared" ref="BA713:BA776" si="1453">IF(AQ713=0,"",TEXT(AQ713,"00"))</f>
        <v/>
      </c>
      <c r="BB713" s="44"/>
      <c r="BC713" s="40" t="str">
        <f t="shared" ref="BC713:BC776" si="1454">IF(Y713="","Missing input data",IF(Y713="-","Missing input data",_xlfn.TEXTJOIN(,,A713:E713,AF713,AG713,P713,Y713,R713:S713,AP713,(TEXT(AQ713,"00")),AJ713,(TEXT(AK713,"v00")),AL713:AM713)))</f>
        <v>Missing input data</v>
      </c>
      <c r="BD713" s="40" t="str">
        <f t="shared" ref="BD713:BD776" si="1455">IF(Y713="","Missing input data",IF(Y713="-","Missing input data",LEN(BC713)))</f>
        <v>Missing input data</v>
      </c>
      <c r="BE713" s="44"/>
      <c r="BF713" s="40" t="str">
        <f t="shared" ref="BF713:BF776" si="1456">IF(AA713="","Missing input data",IF(AA713="-","Missing input data",_xlfn.TEXTJOIN(,,A713:E713,AF713,AG713,P713,AA713,R713:S713,AP713,(TEXT(AQ713,"00")),AJ713,(TEXT(AK713,"v00")),AL713:AM713)))</f>
        <v>Missing input data</v>
      </c>
      <c r="BG713" s="40" t="str">
        <f t="shared" ref="BG713:BG776" si="1457">IF(AA713="","Missing input data",IF(AA713="-","Missing input data",LEN(BF713)))</f>
        <v>Missing input data</v>
      </c>
      <c r="BH713" s="42"/>
      <c r="BI713" s="40" t="str">
        <f t="shared" si="1338"/>
        <v>Missing input data</v>
      </c>
      <c r="BJ713" s="40" t="str">
        <f t="shared" ref="BJ713:BJ776" si="1458">IF(W713="","Missing input data",IF(W713="-","Missing input data",LEN(BI713)))</f>
        <v>Missing input data</v>
      </c>
      <c r="BK713" s="42"/>
      <c r="BL713" s="40" t="str">
        <f t="shared" ref="BL713:BL776" si="1459">IF(W713="","Missing input data",IF(W713="-","Missing input data",_xlfn.TEXTJOIN(,,A713:N713,Q713,T713,W713:Y713,AB713,AE713,AH713,(TEXT(AI713,"000000")),AJ713,(TEXT(AK713,"000")))))</f>
        <v>Missing input data</v>
      </c>
      <c r="BM713" s="40" t="str">
        <f t="shared" ref="BM713:BM776" si="1460">IF(W713="","Missing input data",IF(W713="-","Missing input data",LEN(BL713)))</f>
        <v>Missing input data</v>
      </c>
    </row>
    <row r="714" spans="1:65" ht="15.75" thickBot="1">
      <c r="A714" s="156"/>
      <c r="B714" s="172" t="str">
        <f t="shared" si="1339"/>
        <v/>
      </c>
      <c r="C714" s="157"/>
      <c r="D714" s="172" t="str">
        <f t="shared" si="1340"/>
        <v/>
      </c>
      <c r="E714" s="157"/>
      <c r="F714" s="172" t="str">
        <f t="shared" ref="F714:F777" si="1461">IF(G714=0,"","_")</f>
        <v/>
      </c>
      <c r="G714" s="157"/>
      <c r="H714" s="172" t="str">
        <f t="shared" ref="H714:H777" si="1462">IF(I714=0,"","_")</f>
        <v/>
      </c>
      <c r="I714" s="153"/>
      <c r="J714" s="150" t="str">
        <f t="shared" ref="J714:J777" si="1463">IF(K714=0,"","-")</f>
        <v/>
      </c>
      <c r="K714" s="153"/>
      <c r="L714" s="172" t="str">
        <f t="shared" ref="L714:L777" si="1464">IF(M714=0,"","_")</f>
        <v/>
      </c>
      <c r="M714" s="157"/>
      <c r="N714" s="172" t="str">
        <f t="shared" ref="N714:N777" si="1465">IF(O714=0,"","_")</f>
        <v/>
      </c>
      <c r="O714" s="121"/>
      <c r="P714" s="172" t="str">
        <f t="shared" si="1341"/>
        <v/>
      </c>
      <c r="Q714" s="172" t="str">
        <f>IF(O714="","",VLOOKUP(O714,'DOCUMENT TYPE'!$A$2:$D$805,2,))</f>
        <v/>
      </c>
      <c r="R714" s="172" t="str">
        <f t="shared" si="1342"/>
        <v/>
      </c>
      <c r="S714" s="172" t="str">
        <f>IF(O714="","",VLOOKUP(O714,'DOCUMENT TYPE'!$A$2:$D$805,3,))</f>
        <v/>
      </c>
      <c r="T714" s="172" t="str">
        <f t="shared" si="1343"/>
        <v/>
      </c>
      <c r="U714" s="121"/>
      <c r="V714" s="172" t="str">
        <f t="shared" si="1344"/>
        <v/>
      </c>
      <c r="W714" s="225" t="str">
        <f>IF(U714="","",VLOOKUP(U714,'ACTIVITY &amp; DISCIPLINE CODE'!$F$3:$I$1863,2,))</f>
        <v/>
      </c>
      <c r="X714" s="172" t="str">
        <f t="shared" si="1345"/>
        <v/>
      </c>
      <c r="Y714" s="172" t="str">
        <f>IF(U714="","",VLOOKUP(U714,'ACTIVITY &amp; DISCIPLINE CODE'!$F$3:$I$1863,3,))</f>
        <v/>
      </c>
      <c r="Z714" s="172" t="str">
        <f t="shared" si="1346"/>
        <v/>
      </c>
      <c r="AA714" s="172" t="str">
        <f>IF(U714="","",VLOOKUP(U714,'ACTIVITY &amp; DISCIPLINE CODE'!$F$3:$I$1863,4,))</f>
        <v/>
      </c>
      <c r="AB714" s="172" t="str">
        <f t="shared" si="1347"/>
        <v/>
      </c>
      <c r="AC714" s="153"/>
      <c r="AD714" s="155" t="str">
        <f t="shared" si="1348"/>
        <v/>
      </c>
      <c r="AE714" s="172" t="str">
        <f>IF(AC714="","",VLOOKUP(AC714,'PROJECT STAGE'!$A$2:$C$100,2,))</f>
        <v/>
      </c>
      <c r="AF714" s="155" t="str">
        <f t="shared" si="1349"/>
        <v/>
      </c>
      <c r="AG714" s="172" t="str">
        <f>IF(AC714="","",VLOOKUP(AC714,'PROJECT STAGE'!$A$2:$C$100,3,))</f>
        <v/>
      </c>
      <c r="AH714" s="157" t="str">
        <f t="shared" si="1372"/>
        <v/>
      </c>
      <c r="AI714" s="157"/>
      <c r="AJ714" s="157" t="str">
        <f t="shared" si="1373"/>
        <v/>
      </c>
      <c r="AK714" s="157"/>
      <c r="AL714" s="157" t="str">
        <f t="shared" si="1374"/>
        <v/>
      </c>
      <c r="AM714" s="157"/>
      <c r="AN714" s="157" t="str">
        <f t="shared" si="1350"/>
        <v/>
      </c>
      <c r="AO714" s="157"/>
      <c r="AP714" s="157" t="str">
        <f t="shared" si="1448"/>
        <v/>
      </c>
      <c r="AQ714" s="262"/>
      <c r="AR714" s="45"/>
      <c r="AS714" s="199" t="str">
        <f t="shared" ref="AS714:AS777" si="1466">IF(A714="RBDTD-LT", "RBDTDLT","Not LT section")</f>
        <v>Not LT section</v>
      </c>
      <c r="AT714" s="200" t="str">
        <f t="shared" si="1375"/>
        <v>.</v>
      </c>
      <c r="AU714" s="199" t="str">
        <f>IF(O714=0,"No input data",INDEX('DOCUMENT TYPE'!D:D,MATCH(Filename!O714,'DOCUMENT TYPE'!A:A,0)))</f>
        <v>No input data</v>
      </c>
      <c r="AV714" s="200" t="str">
        <f t="shared" ref="AV714:AV777" si="1467">IF(AW714=0,"","-")</f>
        <v>-</v>
      </c>
      <c r="AW714" s="199" t="str">
        <f t="shared" si="1449"/>
        <v>Check PROJECT STAGE</v>
      </c>
      <c r="AX714" s="200" t="str">
        <f t="shared" ref="AX714" si="1468">IF(AY714&gt;"0","-","")</f>
        <v/>
      </c>
      <c r="AY714" s="199" t="str">
        <f t="shared" si="1451"/>
        <v/>
      </c>
      <c r="AZ714" s="204" t="str">
        <f t="shared" si="1452"/>
        <v/>
      </c>
      <c r="BA714" s="203" t="str">
        <f t="shared" si="1453"/>
        <v/>
      </c>
      <c r="BB714" s="44"/>
      <c r="BC714" s="40" t="str">
        <f t="shared" si="1454"/>
        <v>Missing input data</v>
      </c>
      <c r="BD714" s="40" t="str">
        <f t="shared" si="1455"/>
        <v>Missing input data</v>
      </c>
      <c r="BE714" s="44"/>
      <c r="BF714" s="40" t="str">
        <f t="shared" si="1456"/>
        <v>Missing input data</v>
      </c>
      <c r="BG714" s="40" t="str">
        <f t="shared" si="1457"/>
        <v>Missing input data</v>
      </c>
      <c r="BH714" s="42"/>
      <c r="BI714" s="40" t="str">
        <f t="shared" ref="BI714:BI777" si="1469">IF(W714="","Missing input data",IF(W714="-","Missing input data",_xlfn.TEXTJOIN(,,A714:N714,Q714,T714,W714:Y714,AB714,AE714,AH714,(TEXT(AI714,"000000")),AL714:AM714)))</f>
        <v>Missing input data</v>
      </c>
      <c r="BJ714" s="40" t="str">
        <f t="shared" si="1458"/>
        <v>Missing input data</v>
      </c>
      <c r="BK714" s="42"/>
      <c r="BL714" s="40" t="str">
        <f t="shared" si="1459"/>
        <v>Missing input data</v>
      </c>
      <c r="BM714" s="40" t="str">
        <f t="shared" si="1460"/>
        <v>Missing input data</v>
      </c>
    </row>
    <row r="715" spans="1:65" ht="15.75" thickBot="1">
      <c r="A715" s="156"/>
      <c r="B715" s="172" t="str">
        <f t="shared" ref="B715:B778" si="1470">IF(C715=0,"","-")</f>
        <v/>
      </c>
      <c r="C715" s="157"/>
      <c r="D715" s="172" t="str">
        <f t="shared" ref="D715:D778" si="1471">IF(E715=0,"","-")</f>
        <v/>
      </c>
      <c r="E715" s="157"/>
      <c r="F715" s="172" t="str">
        <f t="shared" si="1461"/>
        <v/>
      </c>
      <c r="G715" s="157"/>
      <c r="H715" s="172" t="str">
        <f t="shared" si="1462"/>
        <v/>
      </c>
      <c r="I715" s="153"/>
      <c r="J715" s="150" t="str">
        <f t="shared" si="1463"/>
        <v/>
      </c>
      <c r="K715" s="153"/>
      <c r="L715" s="172" t="str">
        <f t="shared" si="1464"/>
        <v/>
      </c>
      <c r="M715" s="157"/>
      <c r="N715" s="172" t="str">
        <f t="shared" si="1465"/>
        <v/>
      </c>
      <c r="O715" s="121"/>
      <c r="P715" s="172" t="str">
        <f t="shared" ref="P715:P778" si="1472">IF(Q715="","","-")</f>
        <v/>
      </c>
      <c r="Q715" s="172" t="str">
        <f>IF(O715="","",VLOOKUP(O715,'DOCUMENT TYPE'!$A$2:$D$805,2,))</f>
        <v/>
      </c>
      <c r="R715" s="172" t="str">
        <f t="shared" ref="R715:R778" si="1473">IF(S715="","","-")</f>
        <v/>
      </c>
      <c r="S715" s="172" t="str">
        <f>IF(O715="","",VLOOKUP(O715,'DOCUMENT TYPE'!$A$2:$D$805,3,))</f>
        <v/>
      </c>
      <c r="T715" s="172" t="str">
        <f t="shared" ref="T715:T778" si="1474">IF(U715=0,"","_")</f>
        <v/>
      </c>
      <c r="U715" s="121"/>
      <c r="V715" s="172" t="str">
        <f t="shared" ref="V715:V778" si="1475">IF(W715="","","-")</f>
        <v/>
      </c>
      <c r="W715" s="225" t="str">
        <f>IF(U715="","",VLOOKUP(U715,'ACTIVITY &amp; DISCIPLINE CODE'!$F$3:$I$1863,2,))</f>
        <v/>
      </c>
      <c r="X715" s="172" t="str">
        <f t="shared" ref="X715:X778" si="1476">IF(Y715="","","-")</f>
        <v/>
      </c>
      <c r="Y715" s="172" t="str">
        <f>IF(U715="","",VLOOKUP(U715,'ACTIVITY &amp; DISCIPLINE CODE'!$F$3:$I$1863,3,))</f>
        <v/>
      </c>
      <c r="Z715" s="172" t="str">
        <f t="shared" ref="Z715:Z778" si="1477">IF(AA715="","","_")</f>
        <v/>
      </c>
      <c r="AA715" s="172" t="str">
        <f>IF(U715="","",VLOOKUP(U715,'ACTIVITY &amp; DISCIPLINE CODE'!$F$3:$I$1863,4,))</f>
        <v/>
      </c>
      <c r="AB715" s="172" t="str">
        <f t="shared" ref="AB715:AB778" si="1478">IF(AC715=0,"","_")</f>
        <v/>
      </c>
      <c r="AC715" s="153"/>
      <c r="AD715" s="155" t="str">
        <f t="shared" ref="AD715:AD778" si="1479">IF(AE715="","","-")</f>
        <v/>
      </c>
      <c r="AE715" s="172" t="str">
        <f>IF(AC715="","",VLOOKUP(AC715,'PROJECT STAGE'!$A$2:$C$100,2,))</f>
        <v/>
      </c>
      <c r="AF715" s="155" t="str">
        <f t="shared" ref="AF715:AF778" si="1480">IF(AG715="","","_")</f>
        <v/>
      </c>
      <c r="AG715" s="172" t="str">
        <f>IF(AC715="","",VLOOKUP(AC715,'PROJECT STAGE'!$A$2:$C$100,3,))</f>
        <v/>
      </c>
      <c r="AH715" s="157" t="str">
        <f t="shared" si="1372"/>
        <v/>
      </c>
      <c r="AI715" s="157"/>
      <c r="AJ715" s="157" t="str">
        <f t="shared" si="1373"/>
        <v/>
      </c>
      <c r="AK715" s="157"/>
      <c r="AL715" s="157" t="str">
        <f t="shared" si="1374"/>
        <v/>
      </c>
      <c r="AM715" s="157"/>
      <c r="AN715" s="157" t="str">
        <f t="shared" ref="AN715:AN778" si="1481">IF(AO715=0,"","_")</f>
        <v/>
      </c>
      <c r="AO715" s="157"/>
      <c r="AP715" s="157" t="str">
        <f t="shared" si="1448"/>
        <v/>
      </c>
      <c r="AQ715" s="262"/>
      <c r="AR715" s="45"/>
      <c r="AS715" s="199" t="str">
        <f t="shared" si="1466"/>
        <v>Not LT section</v>
      </c>
      <c r="AT715" s="200" t="str">
        <f t="shared" si="1375"/>
        <v>.</v>
      </c>
      <c r="AU715" s="199" t="str">
        <f>IF(O715=0,"No input data",INDEX('DOCUMENT TYPE'!D:D,MATCH(Filename!O715,'DOCUMENT TYPE'!A:A,0)))</f>
        <v>No input data</v>
      </c>
      <c r="AV715" s="200" t="str">
        <f t="shared" si="1467"/>
        <v>-</v>
      </c>
      <c r="AW715" s="199" t="str">
        <f t="shared" si="1449"/>
        <v>Check PROJECT STAGE</v>
      </c>
      <c r="AX715" s="200" t="str">
        <f t="shared" ref="AX715" si="1482">IF(AY715&gt;"0","-","")</f>
        <v/>
      </c>
      <c r="AY715" s="199" t="str">
        <f t="shared" si="1451"/>
        <v/>
      </c>
      <c r="AZ715" s="204" t="str">
        <f t="shared" ref="AZ715" si="1483">IF(BA715&gt;"0","-","")</f>
        <v/>
      </c>
      <c r="BA715" s="203" t="str">
        <f t="shared" si="1453"/>
        <v/>
      </c>
      <c r="BB715" s="44"/>
      <c r="BC715" s="40" t="str">
        <f t="shared" si="1454"/>
        <v>Missing input data</v>
      </c>
      <c r="BD715" s="40" t="str">
        <f t="shared" si="1455"/>
        <v>Missing input data</v>
      </c>
      <c r="BE715" s="44"/>
      <c r="BF715" s="40" t="str">
        <f t="shared" si="1456"/>
        <v>Missing input data</v>
      </c>
      <c r="BG715" s="40" t="str">
        <f t="shared" si="1457"/>
        <v>Missing input data</v>
      </c>
      <c r="BH715" s="42"/>
      <c r="BI715" s="40" t="str">
        <f t="shared" si="1469"/>
        <v>Missing input data</v>
      </c>
      <c r="BJ715" s="40" t="str">
        <f t="shared" si="1458"/>
        <v>Missing input data</v>
      </c>
      <c r="BK715" s="42"/>
      <c r="BL715" s="40" t="str">
        <f t="shared" si="1459"/>
        <v>Missing input data</v>
      </c>
      <c r="BM715" s="40" t="str">
        <f t="shared" si="1460"/>
        <v>Missing input data</v>
      </c>
    </row>
    <row r="716" spans="1:65" ht="15.75" thickBot="1">
      <c r="A716" s="156"/>
      <c r="B716" s="172" t="str">
        <f t="shared" si="1470"/>
        <v/>
      </c>
      <c r="C716" s="157"/>
      <c r="D716" s="172" t="str">
        <f t="shared" si="1471"/>
        <v/>
      </c>
      <c r="E716" s="157"/>
      <c r="F716" s="172" t="str">
        <f t="shared" si="1461"/>
        <v/>
      </c>
      <c r="G716" s="157"/>
      <c r="H716" s="172" t="str">
        <f t="shared" si="1462"/>
        <v/>
      </c>
      <c r="I716" s="153"/>
      <c r="J716" s="150" t="str">
        <f t="shared" si="1463"/>
        <v/>
      </c>
      <c r="K716" s="153"/>
      <c r="L716" s="172" t="str">
        <f t="shared" si="1464"/>
        <v/>
      </c>
      <c r="M716" s="157"/>
      <c r="N716" s="172" t="str">
        <f t="shared" si="1465"/>
        <v/>
      </c>
      <c r="O716" s="121"/>
      <c r="P716" s="172" t="str">
        <f t="shared" si="1472"/>
        <v/>
      </c>
      <c r="Q716" s="172" t="str">
        <f>IF(O716="","",VLOOKUP(O716,'DOCUMENT TYPE'!$A$2:$D$805,2,))</f>
        <v/>
      </c>
      <c r="R716" s="172" t="str">
        <f t="shared" si="1473"/>
        <v/>
      </c>
      <c r="S716" s="172" t="str">
        <f>IF(O716="","",VLOOKUP(O716,'DOCUMENT TYPE'!$A$2:$D$805,3,))</f>
        <v/>
      </c>
      <c r="T716" s="172" t="str">
        <f t="shared" si="1474"/>
        <v/>
      </c>
      <c r="U716" s="121"/>
      <c r="V716" s="172" t="str">
        <f t="shared" si="1475"/>
        <v/>
      </c>
      <c r="W716" s="225" t="str">
        <f>IF(U716="","",VLOOKUP(U716,'ACTIVITY &amp; DISCIPLINE CODE'!$F$3:$I$1863,2,))</f>
        <v/>
      </c>
      <c r="X716" s="172" t="str">
        <f t="shared" si="1476"/>
        <v/>
      </c>
      <c r="Y716" s="172" t="str">
        <f>IF(U716="","",VLOOKUP(U716,'ACTIVITY &amp; DISCIPLINE CODE'!$F$3:$I$1863,3,))</f>
        <v/>
      </c>
      <c r="Z716" s="172" t="str">
        <f t="shared" si="1477"/>
        <v/>
      </c>
      <c r="AA716" s="172" t="str">
        <f>IF(U716="","",VLOOKUP(U716,'ACTIVITY &amp; DISCIPLINE CODE'!$F$3:$I$1863,4,))</f>
        <v/>
      </c>
      <c r="AB716" s="172" t="str">
        <f t="shared" si="1478"/>
        <v/>
      </c>
      <c r="AC716" s="153"/>
      <c r="AD716" s="155" t="str">
        <f t="shared" si="1479"/>
        <v/>
      </c>
      <c r="AE716" s="172" t="str">
        <f>IF(AC716="","",VLOOKUP(AC716,'PROJECT STAGE'!$A$2:$C$100,2,))</f>
        <v/>
      </c>
      <c r="AF716" s="155" t="str">
        <f t="shared" si="1480"/>
        <v/>
      </c>
      <c r="AG716" s="172" t="str">
        <f>IF(AC716="","",VLOOKUP(AC716,'PROJECT STAGE'!$A$2:$C$100,3,))</f>
        <v/>
      </c>
      <c r="AH716" s="157" t="str">
        <f t="shared" si="1372"/>
        <v/>
      </c>
      <c r="AI716" s="157"/>
      <c r="AJ716" s="157" t="str">
        <f t="shared" si="1373"/>
        <v/>
      </c>
      <c r="AK716" s="157"/>
      <c r="AL716" s="157" t="str">
        <f t="shared" si="1374"/>
        <v/>
      </c>
      <c r="AM716" s="157"/>
      <c r="AN716" s="157" t="str">
        <f t="shared" si="1481"/>
        <v/>
      </c>
      <c r="AO716" s="157"/>
      <c r="AP716" s="157" t="str">
        <f t="shared" si="1448"/>
        <v/>
      </c>
      <c r="AQ716" s="262"/>
      <c r="AR716" s="45"/>
      <c r="AS716" s="199" t="str">
        <f t="shared" si="1466"/>
        <v>Not LT section</v>
      </c>
      <c r="AT716" s="200" t="str">
        <f t="shared" si="1375"/>
        <v>.</v>
      </c>
      <c r="AU716" s="199" t="str">
        <f>IF(O716=0,"No input data",INDEX('DOCUMENT TYPE'!D:D,MATCH(Filename!O716,'DOCUMENT TYPE'!A:A,0)))</f>
        <v>No input data</v>
      </c>
      <c r="AV716" s="200" t="str">
        <f t="shared" si="1467"/>
        <v>-</v>
      </c>
      <c r="AW716" s="199" t="str">
        <f t="shared" si="1449"/>
        <v>Check PROJECT STAGE</v>
      </c>
      <c r="AX716" s="200" t="str">
        <f t="shared" ref="AX716" si="1484">IF(AY716&gt;"0","-","")</f>
        <v/>
      </c>
      <c r="AY716" s="199" t="str">
        <f t="shared" si="1451"/>
        <v/>
      </c>
      <c r="AZ716" s="204" t="str">
        <f t="shared" si="1452"/>
        <v/>
      </c>
      <c r="BA716" s="203" t="str">
        <f t="shared" si="1453"/>
        <v/>
      </c>
      <c r="BB716" s="44"/>
      <c r="BC716" s="40" t="str">
        <f t="shared" si="1454"/>
        <v>Missing input data</v>
      </c>
      <c r="BD716" s="40" t="str">
        <f t="shared" si="1455"/>
        <v>Missing input data</v>
      </c>
      <c r="BE716" s="44"/>
      <c r="BF716" s="40" t="str">
        <f t="shared" si="1456"/>
        <v>Missing input data</v>
      </c>
      <c r="BG716" s="40" t="str">
        <f t="shared" si="1457"/>
        <v>Missing input data</v>
      </c>
      <c r="BH716" s="42"/>
      <c r="BI716" s="40" t="str">
        <f t="shared" si="1469"/>
        <v>Missing input data</v>
      </c>
      <c r="BJ716" s="40" t="str">
        <f t="shared" si="1458"/>
        <v>Missing input data</v>
      </c>
      <c r="BK716" s="42"/>
      <c r="BL716" s="40" t="str">
        <f t="shared" si="1459"/>
        <v>Missing input data</v>
      </c>
      <c r="BM716" s="40" t="str">
        <f t="shared" si="1460"/>
        <v>Missing input data</v>
      </c>
    </row>
    <row r="717" spans="1:65" ht="15.75" thickBot="1">
      <c r="A717" s="156"/>
      <c r="B717" s="172" t="str">
        <f t="shared" si="1470"/>
        <v/>
      </c>
      <c r="C717" s="157"/>
      <c r="D717" s="172" t="str">
        <f t="shared" si="1471"/>
        <v/>
      </c>
      <c r="E717" s="157"/>
      <c r="F717" s="172" t="str">
        <f t="shared" si="1461"/>
        <v/>
      </c>
      <c r="G717" s="157"/>
      <c r="H717" s="172" t="str">
        <f t="shared" si="1462"/>
        <v/>
      </c>
      <c r="I717" s="153"/>
      <c r="J717" s="150" t="str">
        <f t="shared" si="1463"/>
        <v/>
      </c>
      <c r="K717" s="153"/>
      <c r="L717" s="172" t="str">
        <f t="shared" si="1464"/>
        <v/>
      </c>
      <c r="M717" s="157"/>
      <c r="N717" s="172" t="str">
        <f t="shared" si="1465"/>
        <v/>
      </c>
      <c r="O717" s="121"/>
      <c r="P717" s="172" t="str">
        <f t="shared" si="1472"/>
        <v/>
      </c>
      <c r="Q717" s="172" t="str">
        <f>IF(O717="","",VLOOKUP(O717,'DOCUMENT TYPE'!$A$2:$D$805,2,))</f>
        <v/>
      </c>
      <c r="R717" s="172" t="str">
        <f t="shared" si="1473"/>
        <v/>
      </c>
      <c r="S717" s="172" t="str">
        <f>IF(O717="","",VLOOKUP(O717,'DOCUMENT TYPE'!$A$2:$D$805,3,))</f>
        <v/>
      </c>
      <c r="T717" s="172" t="str">
        <f t="shared" si="1474"/>
        <v/>
      </c>
      <c r="U717" s="121"/>
      <c r="V717" s="172" t="str">
        <f t="shared" si="1475"/>
        <v/>
      </c>
      <c r="W717" s="225" t="str">
        <f>IF(U717="","",VLOOKUP(U717,'ACTIVITY &amp; DISCIPLINE CODE'!$F$3:$I$1863,2,))</f>
        <v/>
      </c>
      <c r="X717" s="172" t="str">
        <f t="shared" si="1476"/>
        <v/>
      </c>
      <c r="Y717" s="172" t="str">
        <f>IF(U717="","",VLOOKUP(U717,'ACTIVITY &amp; DISCIPLINE CODE'!$F$3:$I$1863,3,))</f>
        <v/>
      </c>
      <c r="Z717" s="172" t="str">
        <f t="shared" si="1477"/>
        <v/>
      </c>
      <c r="AA717" s="172" t="str">
        <f>IF(U717="","",VLOOKUP(U717,'ACTIVITY &amp; DISCIPLINE CODE'!$F$3:$I$1863,4,))</f>
        <v/>
      </c>
      <c r="AB717" s="172" t="str">
        <f t="shared" si="1478"/>
        <v/>
      </c>
      <c r="AC717" s="153"/>
      <c r="AD717" s="155" t="str">
        <f t="shared" si="1479"/>
        <v/>
      </c>
      <c r="AE717" s="172" t="str">
        <f>IF(AC717="","",VLOOKUP(AC717,'PROJECT STAGE'!$A$2:$C$100,2,))</f>
        <v/>
      </c>
      <c r="AF717" s="155" t="str">
        <f t="shared" si="1480"/>
        <v/>
      </c>
      <c r="AG717" s="172" t="str">
        <f>IF(AC717="","",VLOOKUP(AC717,'PROJECT STAGE'!$A$2:$C$100,3,))</f>
        <v/>
      </c>
      <c r="AH717" s="157" t="str">
        <f t="shared" si="1372"/>
        <v/>
      </c>
      <c r="AI717" s="157"/>
      <c r="AJ717" s="157" t="str">
        <f t="shared" si="1373"/>
        <v/>
      </c>
      <c r="AK717" s="157"/>
      <c r="AL717" s="157" t="str">
        <f t="shared" si="1374"/>
        <v/>
      </c>
      <c r="AM717" s="157"/>
      <c r="AN717" s="157" t="str">
        <f t="shared" si="1481"/>
        <v/>
      </c>
      <c r="AO717" s="157"/>
      <c r="AP717" s="157" t="str">
        <f t="shared" si="1448"/>
        <v/>
      </c>
      <c r="AQ717" s="262"/>
      <c r="AR717" s="45"/>
      <c r="AS717" s="199" t="str">
        <f t="shared" si="1466"/>
        <v>Not LT section</v>
      </c>
      <c r="AT717" s="200" t="str">
        <f t="shared" si="1375"/>
        <v>.</v>
      </c>
      <c r="AU717" s="199" t="str">
        <f>IF(O717=0,"No input data",INDEX('DOCUMENT TYPE'!D:D,MATCH(Filename!O717,'DOCUMENT TYPE'!A:A,0)))</f>
        <v>No input data</v>
      </c>
      <c r="AV717" s="200" t="str">
        <f t="shared" si="1467"/>
        <v>-</v>
      </c>
      <c r="AW717" s="199" t="str">
        <f t="shared" si="1449"/>
        <v>Check PROJECT STAGE</v>
      </c>
      <c r="AX717" s="200" t="str">
        <f t="shared" ref="AX717" si="1485">IF(AY717&gt;"0","-","")</f>
        <v/>
      </c>
      <c r="AY717" s="199" t="str">
        <f t="shared" si="1451"/>
        <v/>
      </c>
      <c r="AZ717" s="204" t="str">
        <f t="shared" ref="AZ717" si="1486">IF(BA717&gt;"0","-","")</f>
        <v/>
      </c>
      <c r="BA717" s="203" t="str">
        <f t="shared" si="1453"/>
        <v/>
      </c>
      <c r="BB717" s="44"/>
      <c r="BC717" s="40" t="str">
        <f t="shared" si="1454"/>
        <v>Missing input data</v>
      </c>
      <c r="BD717" s="40" t="str">
        <f t="shared" si="1455"/>
        <v>Missing input data</v>
      </c>
      <c r="BE717" s="44"/>
      <c r="BF717" s="40" t="str">
        <f t="shared" si="1456"/>
        <v>Missing input data</v>
      </c>
      <c r="BG717" s="40" t="str">
        <f t="shared" si="1457"/>
        <v>Missing input data</v>
      </c>
      <c r="BH717" s="42"/>
      <c r="BI717" s="40" t="str">
        <f t="shared" si="1469"/>
        <v>Missing input data</v>
      </c>
      <c r="BJ717" s="40" t="str">
        <f t="shared" si="1458"/>
        <v>Missing input data</v>
      </c>
      <c r="BK717" s="42"/>
      <c r="BL717" s="40" t="str">
        <f t="shared" si="1459"/>
        <v>Missing input data</v>
      </c>
      <c r="BM717" s="40" t="str">
        <f t="shared" si="1460"/>
        <v>Missing input data</v>
      </c>
    </row>
    <row r="718" spans="1:65" ht="15.75" thickBot="1">
      <c r="A718" s="156"/>
      <c r="B718" s="172" t="str">
        <f t="shared" si="1470"/>
        <v/>
      </c>
      <c r="C718" s="157"/>
      <c r="D718" s="172" t="str">
        <f t="shared" si="1471"/>
        <v/>
      </c>
      <c r="E718" s="157"/>
      <c r="F718" s="172" t="str">
        <f t="shared" si="1461"/>
        <v/>
      </c>
      <c r="G718" s="157"/>
      <c r="H718" s="172" t="str">
        <f t="shared" si="1462"/>
        <v/>
      </c>
      <c r="I718" s="153"/>
      <c r="J718" s="150" t="str">
        <f t="shared" si="1463"/>
        <v/>
      </c>
      <c r="K718" s="153"/>
      <c r="L718" s="172" t="str">
        <f t="shared" si="1464"/>
        <v/>
      </c>
      <c r="M718" s="157"/>
      <c r="N718" s="172" t="str">
        <f t="shared" si="1465"/>
        <v/>
      </c>
      <c r="O718" s="121"/>
      <c r="P718" s="172" t="str">
        <f t="shared" si="1472"/>
        <v/>
      </c>
      <c r="Q718" s="172" t="str">
        <f>IF(O718="","",VLOOKUP(O718,'DOCUMENT TYPE'!$A$2:$D$805,2,))</f>
        <v/>
      </c>
      <c r="R718" s="172" t="str">
        <f t="shared" si="1473"/>
        <v/>
      </c>
      <c r="S718" s="172" t="str">
        <f>IF(O718="","",VLOOKUP(O718,'DOCUMENT TYPE'!$A$2:$D$805,3,))</f>
        <v/>
      </c>
      <c r="T718" s="172" t="str">
        <f t="shared" si="1474"/>
        <v/>
      </c>
      <c r="U718" s="121"/>
      <c r="V718" s="172" t="str">
        <f t="shared" si="1475"/>
        <v/>
      </c>
      <c r="W718" s="225" t="str">
        <f>IF(U718="","",VLOOKUP(U718,'ACTIVITY &amp; DISCIPLINE CODE'!$F$3:$I$1863,2,))</f>
        <v/>
      </c>
      <c r="X718" s="172" t="str">
        <f t="shared" si="1476"/>
        <v/>
      </c>
      <c r="Y718" s="172" t="str">
        <f>IF(U718="","",VLOOKUP(U718,'ACTIVITY &amp; DISCIPLINE CODE'!$F$3:$I$1863,3,))</f>
        <v/>
      </c>
      <c r="Z718" s="172" t="str">
        <f t="shared" si="1477"/>
        <v/>
      </c>
      <c r="AA718" s="172" t="str">
        <f>IF(U718="","",VLOOKUP(U718,'ACTIVITY &amp; DISCIPLINE CODE'!$F$3:$I$1863,4,))</f>
        <v/>
      </c>
      <c r="AB718" s="172" t="str">
        <f t="shared" si="1478"/>
        <v/>
      </c>
      <c r="AC718" s="153"/>
      <c r="AD718" s="155" t="str">
        <f t="shared" si="1479"/>
        <v/>
      </c>
      <c r="AE718" s="172" t="str">
        <f>IF(AC718="","",VLOOKUP(AC718,'PROJECT STAGE'!$A$2:$C$100,2,))</f>
        <v/>
      </c>
      <c r="AF718" s="155" t="str">
        <f t="shared" si="1480"/>
        <v/>
      </c>
      <c r="AG718" s="172" t="str">
        <f>IF(AC718="","",VLOOKUP(AC718,'PROJECT STAGE'!$A$2:$C$100,3,))</f>
        <v/>
      </c>
      <c r="AH718" s="157" t="str">
        <f t="shared" si="1372"/>
        <v/>
      </c>
      <c r="AI718" s="157"/>
      <c r="AJ718" s="157" t="str">
        <f t="shared" si="1373"/>
        <v/>
      </c>
      <c r="AK718" s="157"/>
      <c r="AL718" s="157" t="str">
        <f t="shared" si="1374"/>
        <v/>
      </c>
      <c r="AM718" s="157"/>
      <c r="AN718" s="157" t="str">
        <f t="shared" si="1481"/>
        <v/>
      </c>
      <c r="AO718" s="157"/>
      <c r="AP718" s="157" t="str">
        <f t="shared" si="1448"/>
        <v/>
      </c>
      <c r="AQ718" s="262"/>
      <c r="AR718" s="45"/>
      <c r="AS718" s="199" t="str">
        <f t="shared" si="1466"/>
        <v>Not LT section</v>
      </c>
      <c r="AT718" s="200" t="str">
        <f t="shared" si="1375"/>
        <v>.</v>
      </c>
      <c r="AU718" s="199" t="str">
        <f>IF(O718=0,"No input data",INDEX('DOCUMENT TYPE'!D:D,MATCH(Filename!O718,'DOCUMENT TYPE'!A:A,0)))</f>
        <v>No input data</v>
      </c>
      <c r="AV718" s="200" t="str">
        <f t="shared" si="1467"/>
        <v>-</v>
      </c>
      <c r="AW718" s="199" t="str">
        <f t="shared" si="1449"/>
        <v>Check PROJECT STAGE</v>
      </c>
      <c r="AX718" s="200" t="str">
        <f t="shared" ref="AX718" si="1487">IF(AY718&gt;"0","-","")</f>
        <v/>
      </c>
      <c r="AY718" s="199" t="str">
        <f t="shared" si="1451"/>
        <v/>
      </c>
      <c r="AZ718" s="204" t="str">
        <f t="shared" si="1452"/>
        <v/>
      </c>
      <c r="BA718" s="203" t="str">
        <f t="shared" si="1453"/>
        <v/>
      </c>
      <c r="BB718" s="44"/>
      <c r="BC718" s="40" t="str">
        <f t="shared" si="1454"/>
        <v>Missing input data</v>
      </c>
      <c r="BD718" s="40" t="str">
        <f t="shared" si="1455"/>
        <v>Missing input data</v>
      </c>
      <c r="BE718" s="44"/>
      <c r="BF718" s="40" t="str">
        <f t="shared" si="1456"/>
        <v>Missing input data</v>
      </c>
      <c r="BG718" s="40" t="str">
        <f t="shared" si="1457"/>
        <v>Missing input data</v>
      </c>
      <c r="BH718" s="42"/>
      <c r="BI718" s="40" t="str">
        <f t="shared" si="1469"/>
        <v>Missing input data</v>
      </c>
      <c r="BJ718" s="40" t="str">
        <f t="shared" si="1458"/>
        <v>Missing input data</v>
      </c>
      <c r="BK718" s="42"/>
      <c r="BL718" s="40" t="str">
        <f t="shared" si="1459"/>
        <v>Missing input data</v>
      </c>
      <c r="BM718" s="40" t="str">
        <f t="shared" si="1460"/>
        <v>Missing input data</v>
      </c>
    </row>
    <row r="719" spans="1:65" ht="15.75" thickBot="1">
      <c r="A719" s="156"/>
      <c r="B719" s="172" t="str">
        <f t="shared" si="1470"/>
        <v/>
      </c>
      <c r="C719" s="157"/>
      <c r="D719" s="172" t="str">
        <f t="shared" si="1471"/>
        <v/>
      </c>
      <c r="E719" s="157"/>
      <c r="F719" s="172" t="str">
        <f t="shared" si="1461"/>
        <v/>
      </c>
      <c r="G719" s="157"/>
      <c r="H719" s="172" t="str">
        <f t="shared" si="1462"/>
        <v/>
      </c>
      <c r="I719" s="153"/>
      <c r="J719" s="150" t="str">
        <f t="shared" si="1463"/>
        <v/>
      </c>
      <c r="K719" s="153"/>
      <c r="L719" s="172" t="str">
        <f t="shared" si="1464"/>
        <v/>
      </c>
      <c r="M719" s="157"/>
      <c r="N719" s="172" t="str">
        <f t="shared" si="1465"/>
        <v/>
      </c>
      <c r="O719" s="121"/>
      <c r="P719" s="172" t="str">
        <f t="shared" si="1472"/>
        <v/>
      </c>
      <c r="Q719" s="172" t="str">
        <f>IF(O719="","",VLOOKUP(O719,'DOCUMENT TYPE'!$A$2:$D$805,2,))</f>
        <v/>
      </c>
      <c r="R719" s="172" t="str">
        <f t="shared" si="1473"/>
        <v/>
      </c>
      <c r="S719" s="172" t="str">
        <f>IF(O719="","",VLOOKUP(O719,'DOCUMENT TYPE'!$A$2:$D$805,3,))</f>
        <v/>
      </c>
      <c r="T719" s="172" t="str">
        <f t="shared" si="1474"/>
        <v/>
      </c>
      <c r="U719" s="121"/>
      <c r="V719" s="172" t="str">
        <f t="shared" si="1475"/>
        <v/>
      </c>
      <c r="W719" s="225" t="str">
        <f>IF(U719="","",VLOOKUP(U719,'ACTIVITY &amp; DISCIPLINE CODE'!$F$3:$I$1863,2,))</f>
        <v/>
      </c>
      <c r="X719" s="172" t="str">
        <f t="shared" si="1476"/>
        <v/>
      </c>
      <c r="Y719" s="172" t="str">
        <f>IF(U719="","",VLOOKUP(U719,'ACTIVITY &amp; DISCIPLINE CODE'!$F$3:$I$1863,3,))</f>
        <v/>
      </c>
      <c r="Z719" s="172" t="str">
        <f t="shared" si="1477"/>
        <v/>
      </c>
      <c r="AA719" s="172" t="str">
        <f>IF(U719="","",VLOOKUP(U719,'ACTIVITY &amp; DISCIPLINE CODE'!$F$3:$I$1863,4,))</f>
        <v/>
      </c>
      <c r="AB719" s="172" t="str">
        <f t="shared" si="1478"/>
        <v/>
      </c>
      <c r="AC719" s="153"/>
      <c r="AD719" s="155" t="str">
        <f t="shared" si="1479"/>
        <v/>
      </c>
      <c r="AE719" s="172" t="str">
        <f>IF(AC719="","",VLOOKUP(AC719,'PROJECT STAGE'!$A$2:$C$100,2,))</f>
        <v/>
      </c>
      <c r="AF719" s="155" t="str">
        <f t="shared" si="1480"/>
        <v/>
      </c>
      <c r="AG719" s="172" t="str">
        <f>IF(AC719="","",VLOOKUP(AC719,'PROJECT STAGE'!$A$2:$C$100,3,))</f>
        <v/>
      </c>
      <c r="AH719" s="157" t="str">
        <f t="shared" si="1372"/>
        <v/>
      </c>
      <c r="AI719" s="157"/>
      <c r="AJ719" s="157" t="str">
        <f t="shared" si="1373"/>
        <v/>
      </c>
      <c r="AK719" s="157"/>
      <c r="AL719" s="157" t="str">
        <f t="shared" si="1374"/>
        <v/>
      </c>
      <c r="AM719" s="157"/>
      <c r="AN719" s="157" t="str">
        <f t="shared" si="1481"/>
        <v/>
      </c>
      <c r="AO719" s="157"/>
      <c r="AP719" s="157" t="str">
        <f t="shared" si="1448"/>
        <v/>
      </c>
      <c r="AQ719" s="262"/>
      <c r="AR719" s="45"/>
      <c r="AS719" s="199" t="str">
        <f t="shared" si="1466"/>
        <v>Not LT section</v>
      </c>
      <c r="AT719" s="200" t="str">
        <f t="shared" si="1375"/>
        <v>.</v>
      </c>
      <c r="AU719" s="199" t="str">
        <f>IF(O719=0,"No input data",INDEX('DOCUMENT TYPE'!D:D,MATCH(Filename!O719,'DOCUMENT TYPE'!A:A,0)))</f>
        <v>No input data</v>
      </c>
      <c r="AV719" s="200" t="str">
        <f t="shared" si="1467"/>
        <v>-</v>
      </c>
      <c r="AW719" s="199" t="str">
        <f t="shared" si="1449"/>
        <v>Check PROJECT STAGE</v>
      </c>
      <c r="AX719" s="200" t="str">
        <f t="shared" ref="AX719" si="1488">IF(AY719&gt;"0","-","")</f>
        <v/>
      </c>
      <c r="AY719" s="199" t="str">
        <f t="shared" si="1451"/>
        <v/>
      </c>
      <c r="AZ719" s="204" t="str">
        <f t="shared" ref="AZ719" si="1489">IF(BA719&gt;"0","-","")</f>
        <v/>
      </c>
      <c r="BA719" s="203" t="str">
        <f t="shared" si="1453"/>
        <v/>
      </c>
      <c r="BB719" s="44"/>
      <c r="BC719" s="40" t="str">
        <f t="shared" si="1454"/>
        <v>Missing input data</v>
      </c>
      <c r="BD719" s="40" t="str">
        <f t="shared" si="1455"/>
        <v>Missing input data</v>
      </c>
      <c r="BE719" s="44"/>
      <c r="BF719" s="40" t="str">
        <f t="shared" si="1456"/>
        <v>Missing input data</v>
      </c>
      <c r="BG719" s="40" t="str">
        <f t="shared" si="1457"/>
        <v>Missing input data</v>
      </c>
      <c r="BH719" s="42"/>
      <c r="BI719" s="40" t="str">
        <f t="shared" si="1469"/>
        <v>Missing input data</v>
      </c>
      <c r="BJ719" s="40" t="str">
        <f t="shared" si="1458"/>
        <v>Missing input data</v>
      </c>
      <c r="BK719" s="42"/>
      <c r="BL719" s="40" t="str">
        <f t="shared" si="1459"/>
        <v>Missing input data</v>
      </c>
      <c r="BM719" s="40" t="str">
        <f t="shared" si="1460"/>
        <v>Missing input data</v>
      </c>
    </row>
    <row r="720" spans="1:65" ht="15.75" thickBot="1">
      <c r="A720" s="156"/>
      <c r="B720" s="172" t="str">
        <f t="shared" si="1470"/>
        <v/>
      </c>
      <c r="C720" s="157"/>
      <c r="D720" s="172" t="str">
        <f t="shared" si="1471"/>
        <v/>
      </c>
      <c r="E720" s="157"/>
      <c r="F720" s="172" t="str">
        <f t="shared" si="1461"/>
        <v/>
      </c>
      <c r="G720" s="157"/>
      <c r="H720" s="172" t="str">
        <f t="shared" si="1462"/>
        <v/>
      </c>
      <c r="I720" s="153"/>
      <c r="J720" s="150" t="str">
        <f t="shared" si="1463"/>
        <v/>
      </c>
      <c r="K720" s="153"/>
      <c r="L720" s="172" t="str">
        <f t="shared" si="1464"/>
        <v/>
      </c>
      <c r="M720" s="157"/>
      <c r="N720" s="172" t="str">
        <f t="shared" si="1465"/>
        <v/>
      </c>
      <c r="O720" s="121"/>
      <c r="P720" s="172" t="str">
        <f t="shared" si="1472"/>
        <v/>
      </c>
      <c r="Q720" s="172" t="str">
        <f>IF(O720="","",VLOOKUP(O720,'DOCUMENT TYPE'!$A$2:$D$805,2,))</f>
        <v/>
      </c>
      <c r="R720" s="172" t="str">
        <f t="shared" si="1473"/>
        <v/>
      </c>
      <c r="S720" s="172" t="str">
        <f>IF(O720="","",VLOOKUP(O720,'DOCUMENT TYPE'!$A$2:$D$805,3,))</f>
        <v/>
      </c>
      <c r="T720" s="172" t="str">
        <f t="shared" si="1474"/>
        <v/>
      </c>
      <c r="U720" s="121"/>
      <c r="V720" s="172" t="str">
        <f t="shared" si="1475"/>
        <v/>
      </c>
      <c r="W720" s="225" t="str">
        <f>IF(U720="","",VLOOKUP(U720,'ACTIVITY &amp; DISCIPLINE CODE'!$F$3:$I$1863,2,))</f>
        <v/>
      </c>
      <c r="X720" s="172" t="str">
        <f t="shared" si="1476"/>
        <v/>
      </c>
      <c r="Y720" s="172" t="str">
        <f>IF(U720="","",VLOOKUP(U720,'ACTIVITY &amp; DISCIPLINE CODE'!$F$3:$I$1863,3,))</f>
        <v/>
      </c>
      <c r="Z720" s="172" t="str">
        <f t="shared" si="1477"/>
        <v/>
      </c>
      <c r="AA720" s="172" t="str">
        <f>IF(U720="","",VLOOKUP(U720,'ACTIVITY &amp; DISCIPLINE CODE'!$F$3:$I$1863,4,))</f>
        <v/>
      </c>
      <c r="AB720" s="172" t="str">
        <f t="shared" si="1478"/>
        <v/>
      </c>
      <c r="AC720" s="153"/>
      <c r="AD720" s="155" t="str">
        <f t="shared" si="1479"/>
        <v/>
      </c>
      <c r="AE720" s="172" t="str">
        <f>IF(AC720="","",VLOOKUP(AC720,'PROJECT STAGE'!$A$2:$C$100,2,))</f>
        <v/>
      </c>
      <c r="AF720" s="155" t="str">
        <f t="shared" si="1480"/>
        <v/>
      </c>
      <c r="AG720" s="172" t="str">
        <f>IF(AC720="","",VLOOKUP(AC720,'PROJECT STAGE'!$A$2:$C$100,3,))</f>
        <v/>
      </c>
      <c r="AH720" s="157" t="str">
        <f t="shared" si="1372"/>
        <v/>
      </c>
      <c r="AI720" s="157"/>
      <c r="AJ720" s="157" t="str">
        <f t="shared" si="1373"/>
        <v/>
      </c>
      <c r="AK720" s="157"/>
      <c r="AL720" s="157" t="str">
        <f t="shared" si="1374"/>
        <v/>
      </c>
      <c r="AM720" s="157"/>
      <c r="AN720" s="157" t="str">
        <f t="shared" si="1481"/>
        <v/>
      </c>
      <c r="AO720" s="157"/>
      <c r="AP720" s="157" t="str">
        <f t="shared" si="1448"/>
        <v/>
      </c>
      <c r="AQ720" s="262"/>
      <c r="AR720" s="45"/>
      <c r="AS720" s="199" t="str">
        <f t="shared" si="1466"/>
        <v>Not LT section</v>
      </c>
      <c r="AT720" s="200" t="str">
        <f t="shared" si="1375"/>
        <v>.</v>
      </c>
      <c r="AU720" s="199" t="str">
        <f>IF(O720=0,"No input data",INDEX('DOCUMENT TYPE'!D:D,MATCH(Filename!O720,'DOCUMENT TYPE'!A:A,0)))</f>
        <v>No input data</v>
      </c>
      <c r="AV720" s="200" t="str">
        <f t="shared" si="1467"/>
        <v>-</v>
      </c>
      <c r="AW720" s="199" t="str">
        <f t="shared" si="1449"/>
        <v>Check PROJECT STAGE</v>
      </c>
      <c r="AX720" s="200" t="str">
        <f t="shared" ref="AX720" si="1490">IF(AY720&gt;"0","-","")</f>
        <v/>
      </c>
      <c r="AY720" s="199" t="str">
        <f t="shared" si="1451"/>
        <v/>
      </c>
      <c r="AZ720" s="204" t="str">
        <f t="shared" si="1452"/>
        <v/>
      </c>
      <c r="BA720" s="203" t="str">
        <f t="shared" si="1453"/>
        <v/>
      </c>
      <c r="BB720" s="44"/>
      <c r="BC720" s="40" t="str">
        <f t="shared" si="1454"/>
        <v>Missing input data</v>
      </c>
      <c r="BD720" s="40" t="str">
        <f t="shared" si="1455"/>
        <v>Missing input data</v>
      </c>
      <c r="BE720" s="44"/>
      <c r="BF720" s="40" t="str">
        <f t="shared" si="1456"/>
        <v>Missing input data</v>
      </c>
      <c r="BG720" s="40" t="str">
        <f t="shared" si="1457"/>
        <v>Missing input data</v>
      </c>
      <c r="BH720" s="42"/>
      <c r="BI720" s="40" t="str">
        <f t="shared" si="1469"/>
        <v>Missing input data</v>
      </c>
      <c r="BJ720" s="40" t="str">
        <f t="shared" si="1458"/>
        <v>Missing input data</v>
      </c>
      <c r="BK720" s="42"/>
      <c r="BL720" s="40" t="str">
        <f t="shared" si="1459"/>
        <v>Missing input data</v>
      </c>
      <c r="BM720" s="40" t="str">
        <f t="shared" si="1460"/>
        <v>Missing input data</v>
      </c>
    </row>
    <row r="721" spans="1:65" ht="15.75" thickBot="1">
      <c r="A721" s="156"/>
      <c r="B721" s="172" t="str">
        <f t="shared" si="1470"/>
        <v/>
      </c>
      <c r="C721" s="157"/>
      <c r="D721" s="172" t="str">
        <f t="shared" si="1471"/>
        <v/>
      </c>
      <c r="E721" s="157"/>
      <c r="F721" s="172" t="str">
        <f t="shared" si="1461"/>
        <v/>
      </c>
      <c r="G721" s="157"/>
      <c r="H721" s="172" t="str">
        <f t="shared" si="1462"/>
        <v/>
      </c>
      <c r="I721" s="153"/>
      <c r="J721" s="150" t="str">
        <f t="shared" si="1463"/>
        <v/>
      </c>
      <c r="K721" s="153"/>
      <c r="L721" s="172" t="str">
        <f t="shared" si="1464"/>
        <v/>
      </c>
      <c r="M721" s="157"/>
      <c r="N721" s="172" t="str">
        <f t="shared" si="1465"/>
        <v/>
      </c>
      <c r="O721" s="121"/>
      <c r="P721" s="172" t="str">
        <f t="shared" si="1472"/>
        <v/>
      </c>
      <c r="Q721" s="172" t="str">
        <f>IF(O721="","",VLOOKUP(O721,'DOCUMENT TYPE'!$A$2:$D$805,2,))</f>
        <v/>
      </c>
      <c r="R721" s="172" t="str">
        <f t="shared" si="1473"/>
        <v/>
      </c>
      <c r="S721" s="172" t="str">
        <f>IF(O721="","",VLOOKUP(O721,'DOCUMENT TYPE'!$A$2:$D$805,3,))</f>
        <v/>
      </c>
      <c r="T721" s="172" t="str">
        <f t="shared" si="1474"/>
        <v/>
      </c>
      <c r="U721" s="121"/>
      <c r="V721" s="172" t="str">
        <f t="shared" si="1475"/>
        <v/>
      </c>
      <c r="W721" s="225" t="str">
        <f>IF(U721="","",VLOOKUP(U721,'ACTIVITY &amp; DISCIPLINE CODE'!$F$3:$I$1863,2,))</f>
        <v/>
      </c>
      <c r="X721" s="172" t="str">
        <f t="shared" si="1476"/>
        <v/>
      </c>
      <c r="Y721" s="172" t="str">
        <f>IF(U721="","",VLOOKUP(U721,'ACTIVITY &amp; DISCIPLINE CODE'!$F$3:$I$1863,3,))</f>
        <v/>
      </c>
      <c r="Z721" s="172" t="str">
        <f t="shared" si="1477"/>
        <v/>
      </c>
      <c r="AA721" s="172" t="str">
        <f>IF(U721="","",VLOOKUP(U721,'ACTIVITY &amp; DISCIPLINE CODE'!$F$3:$I$1863,4,))</f>
        <v/>
      </c>
      <c r="AB721" s="172" t="str">
        <f t="shared" si="1478"/>
        <v/>
      </c>
      <c r="AC721" s="153"/>
      <c r="AD721" s="155" t="str">
        <f t="shared" si="1479"/>
        <v/>
      </c>
      <c r="AE721" s="172" t="str">
        <f>IF(AC721="","",VLOOKUP(AC721,'PROJECT STAGE'!$A$2:$C$100,2,))</f>
        <v/>
      </c>
      <c r="AF721" s="155" t="str">
        <f t="shared" si="1480"/>
        <v/>
      </c>
      <c r="AG721" s="172" t="str">
        <f>IF(AC721="","",VLOOKUP(AC721,'PROJECT STAGE'!$A$2:$C$100,3,))</f>
        <v/>
      </c>
      <c r="AH721" s="157" t="str">
        <f t="shared" si="1372"/>
        <v/>
      </c>
      <c r="AI721" s="157"/>
      <c r="AJ721" s="157" t="str">
        <f t="shared" si="1373"/>
        <v/>
      </c>
      <c r="AK721" s="157"/>
      <c r="AL721" s="157" t="str">
        <f t="shared" si="1374"/>
        <v/>
      </c>
      <c r="AM721" s="157"/>
      <c r="AN721" s="157" t="str">
        <f t="shared" si="1481"/>
        <v/>
      </c>
      <c r="AO721" s="157"/>
      <c r="AP721" s="157" t="str">
        <f t="shared" si="1448"/>
        <v/>
      </c>
      <c r="AQ721" s="262"/>
      <c r="AR721" s="45"/>
      <c r="AS721" s="199" t="str">
        <f t="shared" si="1466"/>
        <v>Not LT section</v>
      </c>
      <c r="AT721" s="200" t="str">
        <f t="shared" si="1375"/>
        <v>.</v>
      </c>
      <c r="AU721" s="199" t="str">
        <f>IF(O721=0,"No input data",INDEX('DOCUMENT TYPE'!D:D,MATCH(Filename!O721,'DOCUMENT TYPE'!A:A,0)))</f>
        <v>No input data</v>
      </c>
      <c r="AV721" s="200" t="str">
        <f t="shared" si="1467"/>
        <v>-</v>
      </c>
      <c r="AW721" s="199" t="str">
        <f t="shared" si="1449"/>
        <v>Check PROJECT STAGE</v>
      </c>
      <c r="AX721" s="200" t="str">
        <f t="shared" ref="AX721" si="1491">IF(AY721&gt;"0","-","")</f>
        <v/>
      </c>
      <c r="AY721" s="199" t="str">
        <f t="shared" si="1451"/>
        <v/>
      </c>
      <c r="AZ721" s="204" t="str">
        <f t="shared" ref="AZ721" si="1492">IF(BA721&gt;"0","-","")</f>
        <v/>
      </c>
      <c r="BA721" s="203" t="str">
        <f t="shared" si="1453"/>
        <v/>
      </c>
      <c r="BB721" s="44"/>
      <c r="BC721" s="40" t="str">
        <f t="shared" si="1454"/>
        <v>Missing input data</v>
      </c>
      <c r="BD721" s="40" t="str">
        <f t="shared" si="1455"/>
        <v>Missing input data</v>
      </c>
      <c r="BE721" s="44"/>
      <c r="BF721" s="40" t="str">
        <f t="shared" si="1456"/>
        <v>Missing input data</v>
      </c>
      <c r="BG721" s="40" t="str">
        <f t="shared" si="1457"/>
        <v>Missing input data</v>
      </c>
      <c r="BH721" s="42"/>
      <c r="BI721" s="40" t="str">
        <f t="shared" si="1469"/>
        <v>Missing input data</v>
      </c>
      <c r="BJ721" s="40" t="str">
        <f t="shared" si="1458"/>
        <v>Missing input data</v>
      </c>
      <c r="BK721" s="42"/>
      <c r="BL721" s="40" t="str">
        <f t="shared" si="1459"/>
        <v>Missing input data</v>
      </c>
      <c r="BM721" s="40" t="str">
        <f t="shared" si="1460"/>
        <v>Missing input data</v>
      </c>
    </row>
    <row r="722" spans="1:65" ht="15.75" thickBot="1">
      <c r="A722" s="156"/>
      <c r="B722" s="172" t="str">
        <f t="shared" si="1470"/>
        <v/>
      </c>
      <c r="C722" s="157"/>
      <c r="D722" s="172" t="str">
        <f t="shared" si="1471"/>
        <v/>
      </c>
      <c r="E722" s="157"/>
      <c r="F722" s="172" t="str">
        <f t="shared" si="1461"/>
        <v/>
      </c>
      <c r="G722" s="157"/>
      <c r="H722" s="172" t="str">
        <f t="shared" si="1462"/>
        <v/>
      </c>
      <c r="I722" s="153"/>
      <c r="J722" s="150" t="str">
        <f t="shared" si="1463"/>
        <v/>
      </c>
      <c r="K722" s="153"/>
      <c r="L722" s="172" t="str">
        <f t="shared" si="1464"/>
        <v/>
      </c>
      <c r="M722" s="157"/>
      <c r="N722" s="172" t="str">
        <f t="shared" si="1465"/>
        <v/>
      </c>
      <c r="O722" s="121"/>
      <c r="P722" s="172" t="str">
        <f t="shared" si="1472"/>
        <v/>
      </c>
      <c r="Q722" s="172" t="str">
        <f>IF(O722="","",VLOOKUP(O722,'DOCUMENT TYPE'!$A$2:$D$805,2,))</f>
        <v/>
      </c>
      <c r="R722" s="172" t="str">
        <f t="shared" si="1473"/>
        <v/>
      </c>
      <c r="S722" s="172" t="str">
        <f>IF(O722="","",VLOOKUP(O722,'DOCUMENT TYPE'!$A$2:$D$805,3,))</f>
        <v/>
      </c>
      <c r="T722" s="172" t="str">
        <f t="shared" si="1474"/>
        <v/>
      </c>
      <c r="U722" s="121"/>
      <c r="V722" s="172" t="str">
        <f t="shared" si="1475"/>
        <v/>
      </c>
      <c r="W722" s="225" t="str">
        <f>IF(U722="","",VLOOKUP(U722,'ACTIVITY &amp; DISCIPLINE CODE'!$F$3:$I$1863,2,))</f>
        <v/>
      </c>
      <c r="X722" s="172" t="str">
        <f t="shared" si="1476"/>
        <v/>
      </c>
      <c r="Y722" s="172" t="str">
        <f>IF(U722="","",VLOOKUP(U722,'ACTIVITY &amp; DISCIPLINE CODE'!$F$3:$I$1863,3,))</f>
        <v/>
      </c>
      <c r="Z722" s="172" t="str">
        <f t="shared" si="1477"/>
        <v/>
      </c>
      <c r="AA722" s="172" t="str">
        <f>IF(U722="","",VLOOKUP(U722,'ACTIVITY &amp; DISCIPLINE CODE'!$F$3:$I$1863,4,))</f>
        <v/>
      </c>
      <c r="AB722" s="172" t="str">
        <f t="shared" si="1478"/>
        <v/>
      </c>
      <c r="AC722" s="153"/>
      <c r="AD722" s="155" t="str">
        <f t="shared" si="1479"/>
        <v/>
      </c>
      <c r="AE722" s="172" t="str">
        <f>IF(AC722="","",VLOOKUP(AC722,'PROJECT STAGE'!$A$2:$C$100,2,))</f>
        <v/>
      </c>
      <c r="AF722" s="155" t="str">
        <f t="shared" si="1480"/>
        <v/>
      </c>
      <c r="AG722" s="172" t="str">
        <f>IF(AC722="","",VLOOKUP(AC722,'PROJECT STAGE'!$A$2:$C$100,3,))</f>
        <v/>
      </c>
      <c r="AH722" s="157" t="str">
        <f t="shared" si="1372"/>
        <v/>
      </c>
      <c r="AI722" s="157"/>
      <c r="AJ722" s="157" t="str">
        <f t="shared" si="1373"/>
        <v/>
      </c>
      <c r="AK722" s="157"/>
      <c r="AL722" s="157" t="str">
        <f t="shared" si="1374"/>
        <v/>
      </c>
      <c r="AM722" s="157"/>
      <c r="AN722" s="157" t="str">
        <f t="shared" si="1481"/>
        <v/>
      </c>
      <c r="AO722" s="157"/>
      <c r="AP722" s="157" t="str">
        <f t="shared" si="1448"/>
        <v/>
      </c>
      <c r="AQ722" s="262"/>
      <c r="AR722" s="45"/>
      <c r="AS722" s="199" t="str">
        <f t="shared" si="1466"/>
        <v>Not LT section</v>
      </c>
      <c r="AT722" s="200" t="str">
        <f t="shared" si="1375"/>
        <v>.</v>
      </c>
      <c r="AU722" s="199" t="str">
        <f>IF(O722=0,"No input data",INDEX('DOCUMENT TYPE'!D:D,MATCH(Filename!O722,'DOCUMENT TYPE'!A:A,0)))</f>
        <v>No input data</v>
      </c>
      <c r="AV722" s="200" t="str">
        <f t="shared" si="1467"/>
        <v>-</v>
      </c>
      <c r="AW722" s="199" t="str">
        <f t="shared" si="1449"/>
        <v>Check PROJECT STAGE</v>
      </c>
      <c r="AX722" s="200" t="str">
        <f t="shared" ref="AX722" si="1493">IF(AY722&gt;"0","-","")</f>
        <v/>
      </c>
      <c r="AY722" s="199" t="str">
        <f t="shared" si="1451"/>
        <v/>
      </c>
      <c r="AZ722" s="204" t="str">
        <f t="shared" si="1452"/>
        <v/>
      </c>
      <c r="BA722" s="203" t="str">
        <f t="shared" si="1453"/>
        <v/>
      </c>
      <c r="BB722" s="44"/>
      <c r="BC722" s="40" t="str">
        <f t="shared" si="1454"/>
        <v>Missing input data</v>
      </c>
      <c r="BD722" s="40" t="str">
        <f t="shared" si="1455"/>
        <v>Missing input data</v>
      </c>
      <c r="BE722" s="44"/>
      <c r="BF722" s="40" t="str">
        <f t="shared" si="1456"/>
        <v>Missing input data</v>
      </c>
      <c r="BG722" s="40" t="str">
        <f t="shared" si="1457"/>
        <v>Missing input data</v>
      </c>
      <c r="BH722" s="42"/>
      <c r="BI722" s="40" t="str">
        <f t="shared" si="1469"/>
        <v>Missing input data</v>
      </c>
      <c r="BJ722" s="40" t="str">
        <f t="shared" si="1458"/>
        <v>Missing input data</v>
      </c>
      <c r="BK722" s="42"/>
      <c r="BL722" s="40" t="str">
        <f t="shared" si="1459"/>
        <v>Missing input data</v>
      </c>
      <c r="BM722" s="40" t="str">
        <f t="shared" si="1460"/>
        <v>Missing input data</v>
      </c>
    </row>
    <row r="723" spans="1:65" ht="15.75" thickBot="1">
      <c r="A723" s="156"/>
      <c r="B723" s="172" t="str">
        <f t="shared" si="1470"/>
        <v/>
      </c>
      <c r="C723" s="157"/>
      <c r="D723" s="172" t="str">
        <f t="shared" si="1471"/>
        <v/>
      </c>
      <c r="E723" s="157"/>
      <c r="F723" s="172" t="str">
        <f t="shared" si="1461"/>
        <v/>
      </c>
      <c r="G723" s="157"/>
      <c r="H723" s="172" t="str">
        <f t="shared" si="1462"/>
        <v/>
      </c>
      <c r="I723" s="153"/>
      <c r="J723" s="150" t="str">
        <f t="shared" si="1463"/>
        <v/>
      </c>
      <c r="K723" s="153"/>
      <c r="L723" s="172" t="str">
        <f t="shared" si="1464"/>
        <v/>
      </c>
      <c r="M723" s="157"/>
      <c r="N723" s="172" t="str">
        <f t="shared" si="1465"/>
        <v/>
      </c>
      <c r="O723" s="121"/>
      <c r="P723" s="172" t="str">
        <f t="shared" si="1472"/>
        <v/>
      </c>
      <c r="Q723" s="172" t="str">
        <f>IF(O723="","",VLOOKUP(O723,'DOCUMENT TYPE'!$A$2:$D$805,2,))</f>
        <v/>
      </c>
      <c r="R723" s="172" t="str">
        <f t="shared" si="1473"/>
        <v/>
      </c>
      <c r="S723" s="172" t="str">
        <f>IF(O723="","",VLOOKUP(O723,'DOCUMENT TYPE'!$A$2:$D$805,3,))</f>
        <v/>
      </c>
      <c r="T723" s="172" t="str">
        <f t="shared" si="1474"/>
        <v/>
      </c>
      <c r="U723" s="121"/>
      <c r="V723" s="172" t="str">
        <f t="shared" si="1475"/>
        <v/>
      </c>
      <c r="W723" s="225" t="str">
        <f>IF(U723="","",VLOOKUP(U723,'ACTIVITY &amp; DISCIPLINE CODE'!$F$3:$I$1863,2,))</f>
        <v/>
      </c>
      <c r="X723" s="172" t="str">
        <f t="shared" si="1476"/>
        <v/>
      </c>
      <c r="Y723" s="172" t="str">
        <f>IF(U723="","",VLOOKUP(U723,'ACTIVITY &amp; DISCIPLINE CODE'!$F$3:$I$1863,3,))</f>
        <v/>
      </c>
      <c r="Z723" s="172" t="str">
        <f t="shared" si="1477"/>
        <v/>
      </c>
      <c r="AA723" s="172" t="str">
        <f>IF(U723="","",VLOOKUP(U723,'ACTIVITY &amp; DISCIPLINE CODE'!$F$3:$I$1863,4,))</f>
        <v/>
      </c>
      <c r="AB723" s="172" t="str">
        <f t="shared" si="1478"/>
        <v/>
      </c>
      <c r="AC723" s="153"/>
      <c r="AD723" s="155" t="str">
        <f t="shared" si="1479"/>
        <v/>
      </c>
      <c r="AE723" s="172" t="str">
        <f>IF(AC723="","",VLOOKUP(AC723,'PROJECT STAGE'!$A$2:$C$100,2,))</f>
        <v/>
      </c>
      <c r="AF723" s="155" t="str">
        <f t="shared" si="1480"/>
        <v/>
      </c>
      <c r="AG723" s="172" t="str">
        <f>IF(AC723="","",VLOOKUP(AC723,'PROJECT STAGE'!$A$2:$C$100,3,))</f>
        <v/>
      </c>
      <c r="AH723" s="157" t="str">
        <f t="shared" si="1372"/>
        <v/>
      </c>
      <c r="AI723" s="157"/>
      <c r="AJ723" s="157" t="str">
        <f t="shared" si="1373"/>
        <v/>
      </c>
      <c r="AK723" s="157"/>
      <c r="AL723" s="157" t="str">
        <f t="shared" si="1374"/>
        <v/>
      </c>
      <c r="AM723" s="157"/>
      <c r="AN723" s="157" t="str">
        <f t="shared" si="1481"/>
        <v/>
      </c>
      <c r="AO723" s="157"/>
      <c r="AP723" s="157" t="str">
        <f t="shared" si="1448"/>
        <v/>
      </c>
      <c r="AQ723" s="262"/>
      <c r="AR723" s="45"/>
      <c r="AS723" s="199" t="str">
        <f t="shared" si="1466"/>
        <v>Not LT section</v>
      </c>
      <c r="AT723" s="200" t="str">
        <f t="shared" si="1375"/>
        <v>.</v>
      </c>
      <c r="AU723" s="199" t="str">
        <f>IF(O723=0,"No input data",INDEX('DOCUMENT TYPE'!D:D,MATCH(Filename!O723,'DOCUMENT TYPE'!A:A,0)))</f>
        <v>No input data</v>
      </c>
      <c r="AV723" s="200" t="str">
        <f t="shared" si="1467"/>
        <v>-</v>
      </c>
      <c r="AW723" s="199" t="str">
        <f t="shared" si="1449"/>
        <v>Check PROJECT STAGE</v>
      </c>
      <c r="AX723" s="200" t="str">
        <f t="shared" ref="AX723" si="1494">IF(AY723&gt;"0","-","")</f>
        <v/>
      </c>
      <c r="AY723" s="199" t="str">
        <f t="shared" si="1451"/>
        <v/>
      </c>
      <c r="AZ723" s="204" t="str">
        <f t="shared" ref="AZ723" si="1495">IF(BA723&gt;"0","-","")</f>
        <v/>
      </c>
      <c r="BA723" s="203" t="str">
        <f t="shared" si="1453"/>
        <v/>
      </c>
      <c r="BB723" s="44"/>
      <c r="BC723" s="40" t="str">
        <f t="shared" si="1454"/>
        <v>Missing input data</v>
      </c>
      <c r="BD723" s="40" t="str">
        <f t="shared" si="1455"/>
        <v>Missing input data</v>
      </c>
      <c r="BE723" s="44"/>
      <c r="BF723" s="40" t="str">
        <f t="shared" si="1456"/>
        <v>Missing input data</v>
      </c>
      <c r="BG723" s="40" t="str">
        <f t="shared" si="1457"/>
        <v>Missing input data</v>
      </c>
      <c r="BH723" s="42"/>
      <c r="BI723" s="40" t="str">
        <f t="shared" si="1469"/>
        <v>Missing input data</v>
      </c>
      <c r="BJ723" s="40" t="str">
        <f t="shared" si="1458"/>
        <v>Missing input data</v>
      </c>
      <c r="BK723" s="42"/>
      <c r="BL723" s="40" t="str">
        <f t="shared" si="1459"/>
        <v>Missing input data</v>
      </c>
      <c r="BM723" s="40" t="str">
        <f t="shared" si="1460"/>
        <v>Missing input data</v>
      </c>
    </row>
    <row r="724" spans="1:65" ht="15.75" thickBot="1">
      <c r="A724" s="156"/>
      <c r="B724" s="172" t="str">
        <f t="shared" si="1470"/>
        <v/>
      </c>
      <c r="C724" s="157"/>
      <c r="D724" s="172" t="str">
        <f t="shared" si="1471"/>
        <v/>
      </c>
      <c r="E724" s="157"/>
      <c r="F724" s="172" t="str">
        <f t="shared" si="1461"/>
        <v/>
      </c>
      <c r="G724" s="157"/>
      <c r="H724" s="172" t="str">
        <f t="shared" si="1462"/>
        <v/>
      </c>
      <c r="I724" s="153"/>
      <c r="J724" s="150" t="str">
        <f t="shared" si="1463"/>
        <v/>
      </c>
      <c r="K724" s="153"/>
      <c r="L724" s="172" t="str">
        <f t="shared" si="1464"/>
        <v/>
      </c>
      <c r="M724" s="157"/>
      <c r="N724" s="172" t="str">
        <f t="shared" si="1465"/>
        <v/>
      </c>
      <c r="O724" s="121"/>
      <c r="P724" s="172" t="str">
        <f t="shared" si="1472"/>
        <v/>
      </c>
      <c r="Q724" s="172" t="str">
        <f>IF(O724="","",VLOOKUP(O724,'DOCUMENT TYPE'!$A$2:$D$805,2,))</f>
        <v/>
      </c>
      <c r="R724" s="172" t="str">
        <f t="shared" si="1473"/>
        <v/>
      </c>
      <c r="S724" s="172" t="str">
        <f>IF(O724="","",VLOOKUP(O724,'DOCUMENT TYPE'!$A$2:$D$805,3,))</f>
        <v/>
      </c>
      <c r="T724" s="172" t="str">
        <f t="shared" si="1474"/>
        <v/>
      </c>
      <c r="U724" s="121"/>
      <c r="V724" s="172" t="str">
        <f t="shared" si="1475"/>
        <v/>
      </c>
      <c r="W724" s="225" t="str">
        <f>IF(U724="","",VLOOKUP(U724,'ACTIVITY &amp; DISCIPLINE CODE'!$F$3:$I$1863,2,))</f>
        <v/>
      </c>
      <c r="X724" s="172" t="str">
        <f t="shared" si="1476"/>
        <v/>
      </c>
      <c r="Y724" s="172" t="str">
        <f>IF(U724="","",VLOOKUP(U724,'ACTIVITY &amp; DISCIPLINE CODE'!$F$3:$I$1863,3,))</f>
        <v/>
      </c>
      <c r="Z724" s="172" t="str">
        <f t="shared" si="1477"/>
        <v/>
      </c>
      <c r="AA724" s="172" t="str">
        <f>IF(U724="","",VLOOKUP(U724,'ACTIVITY &amp; DISCIPLINE CODE'!$F$3:$I$1863,4,))</f>
        <v/>
      </c>
      <c r="AB724" s="172" t="str">
        <f t="shared" si="1478"/>
        <v/>
      </c>
      <c r="AC724" s="153"/>
      <c r="AD724" s="155" t="str">
        <f t="shared" si="1479"/>
        <v/>
      </c>
      <c r="AE724" s="172" t="str">
        <f>IF(AC724="","",VLOOKUP(AC724,'PROJECT STAGE'!$A$2:$C$100,2,))</f>
        <v/>
      </c>
      <c r="AF724" s="155" t="str">
        <f t="shared" si="1480"/>
        <v/>
      </c>
      <c r="AG724" s="172" t="str">
        <f>IF(AC724="","",VLOOKUP(AC724,'PROJECT STAGE'!$A$2:$C$100,3,))</f>
        <v/>
      </c>
      <c r="AH724" s="157" t="str">
        <f t="shared" si="1372"/>
        <v/>
      </c>
      <c r="AI724" s="157"/>
      <c r="AJ724" s="157" t="str">
        <f t="shared" si="1373"/>
        <v/>
      </c>
      <c r="AK724" s="157"/>
      <c r="AL724" s="157" t="str">
        <f t="shared" si="1374"/>
        <v/>
      </c>
      <c r="AM724" s="157"/>
      <c r="AN724" s="157" t="str">
        <f t="shared" si="1481"/>
        <v/>
      </c>
      <c r="AO724" s="157"/>
      <c r="AP724" s="157" t="str">
        <f t="shared" si="1448"/>
        <v/>
      </c>
      <c r="AQ724" s="262"/>
      <c r="AR724" s="45"/>
      <c r="AS724" s="199" t="str">
        <f t="shared" si="1466"/>
        <v>Not LT section</v>
      </c>
      <c r="AT724" s="200" t="str">
        <f t="shared" si="1375"/>
        <v>.</v>
      </c>
      <c r="AU724" s="199" t="str">
        <f>IF(O724=0,"No input data",INDEX('DOCUMENT TYPE'!D:D,MATCH(Filename!O724,'DOCUMENT TYPE'!A:A,0)))</f>
        <v>No input data</v>
      </c>
      <c r="AV724" s="200" t="str">
        <f t="shared" si="1467"/>
        <v>-</v>
      </c>
      <c r="AW724" s="199" t="str">
        <f t="shared" si="1449"/>
        <v>Check PROJECT STAGE</v>
      </c>
      <c r="AX724" s="200" t="str">
        <f t="shared" ref="AX724" si="1496">IF(AY724&gt;"0","-","")</f>
        <v/>
      </c>
      <c r="AY724" s="199" t="str">
        <f t="shared" si="1451"/>
        <v/>
      </c>
      <c r="AZ724" s="204" t="str">
        <f t="shared" si="1452"/>
        <v/>
      </c>
      <c r="BA724" s="203" t="str">
        <f t="shared" si="1453"/>
        <v/>
      </c>
      <c r="BB724" s="44"/>
      <c r="BC724" s="40" t="str">
        <f t="shared" si="1454"/>
        <v>Missing input data</v>
      </c>
      <c r="BD724" s="40" t="str">
        <f t="shared" si="1455"/>
        <v>Missing input data</v>
      </c>
      <c r="BE724" s="44"/>
      <c r="BF724" s="40" t="str">
        <f t="shared" si="1456"/>
        <v>Missing input data</v>
      </c>
      <c r="BG724" s="40" t="str">
        <f t="shared" si="1457"/>
        <v>Missing input data</v>
      </c>
      <c r="BH724" s="42"/>
      <c r="BI724" s="40" t="str">
        <f t="shared" si="1469"/>
        <v>Missing input data</v>
      </c>
      <c r="BJ724" s="40" t="str">
        <f t="shared" si="1458"/>
        <v>Missing input data</v>
      </c>
      <c r="BK724" s="42"/>
      <c r="BL724" s="40" t="str">
        <f t="shared" si="1459"/>
        <v>Missing input data</v>
      </c>
      <c r="BM724" s="40" t="str">
        <f t="shared" si="1460"/>
        <v>Missing input data</v>
      </c>
    </row>
    <row r="725" spans="1:65" ht="15.75" thickBot="1">
      <c r="A725" s="156"/>
      <c r="B725" s="172" t="str">
        <f t="shared" si="1470"/>
        <v/>
      </c>
      <c r="C725" s="157"/>
      <c r="D725" s="172" t="str">
        <f t="shared" si="1471"/>
        <v/>
      </c>
      <c r="E725" s="157"/>
      <c r="F725" s="172" t="str">
        <f t="shared" si="1461"/>
        <v/>
      </c>
      <c r="G725" s="157"/>
      <c r="H725" s="172" t="str">
        <f t="shared" si="1462"/>
        <v/>
      </c>
      <c r="I725" s="153"/>
      <c r="J725" s="150" t="str">
        <f t="shared" si="1463"/>
        <v/>
      </c>
      <c r="K725" s="153"/>
      <c r="L725" s="172" t="str">
        <f t="shared" si="1464"/>
        <v/>
      </c>
      <c r="M725" s="157"/>
      <c r="N725" s="172" t="str">
        <f t="shared" si="1465"/>
        <v/>
      </c>
      <c r="O725" s="121"/>
      <c r="P725" s="172" t="str">
        <f t="shared" si="1472"/>
        <v/>
      </c>
      <c r="Q725" s="172" t="str">
        <f>IF(O725="","",VLOOKUP(O725,'DOCUMENT TYPE'!$A$2:$D$805,2,))</f>
        <v/>
      </c>
      <c r="R725" s="172" t="str">
        <f t="shared" si="1473"/>
        <v/>
      </c>
      <c r="S725" s="172" t="str">
        <f>IF(O725="","",VLOOKUP(O725,'DOCUMENT TYPE'!$A$2:$D$805,3,))</f>
        <v/>
      </c>
      <c r="T725" s="172" t="str">
        <f t="shared" si="1474"/>
        <v/>
      </c>
      <c r="U725" s="121"/>
      <c r="V725" s="172" t="str">
        <f t="shared" si="1475"/>
        <v/>
      </c>
      <c r="W725" s="225" t="str">
        <f>IF(U725="","",VLOOKUP(U725,'ACTIVITY &amp; DISCIPLINE CODE'!$F$3:$I$1863,2,))</f>
        <v/>
      </c>
      <c r="X725" s="172" t="str">
        <f t="shared" si="1476"/>
        <v/>
      </c>
      <c r="Y725" s="172" t="str">
        <f>IF(U725="","",VLOOKUP(U725,'ACTIVITY &amp; DISCIPLINE CODE'!$F$3:$I$1863,3,))</f>
        <v/>
      </c>
      <c r="Z725" s="172" t="str">
        <f t="shared" si="1477"/>
        <v/>
      </c>
      <c r="AA725" s="172" t="str">
        <f>IF(U725="","",VLOOKUP(U725,'ACTIVITY &amp; DISCIPLINE CODE'!$F$3:$I$1863,4,))</f>
        <v/>
      </c>
      <c r="AB725" s="172" t="str">
        <f t="shared" si="1478"/>
        <v/>
      </c>
      <c r="AC725" s="153"/>
      <c r="AD725" s="155" t="str">
        <f t="shared" si="1479"/>
        <v/>
      </c>
      <c r="AE725" s="172" t="str">
        <f>IF(AC725="","",VLOOKUP(AC725,'PROJECT STAGE'!$A$2:$C$100,2,))</f>
        <v/>
      </c>
      <c r="AF725" s="155" t="str">
        <f t="shared" si="1480"/>
        <v/>
      </c>
      <c r="AG725" s="172" t="str">
        <f>IF(AC725="","",VLOOKUP(AC725,'PROJECT STAGE'!$A$2:$C$100,3,))</f>
        <v/>
      </c>
      <c r="AH725" s="157" t="str">
        <f t="shared" si="1372"/>
        <v/>
      </c>
      <c r="AI725" s="157"/>
      <c r="AJ725" s="157" t="str">
        <f t="shared" si="1373"/>
        <v/>
      </c>
      <c r="AK725" s="157"/>
      <c r="AL725" s="157" t="str">
        <f t="shared" si="1374"/>
        <v/>
      </c>
      <c r="AM725" s="157"/>
      <c r="AN725" s="157" t="str">
        <f t="shared" si="1481"/>
        <v/>
      </c>
      <c r="AO725" s="157"/>
      <c r="AP725" s="157" t="str">
        <f t="shared" si="1448"/>
        <v/>
      </c>
      <c r="AQ725" s="262"/>
      <c r="AR725" s="45"/>
      <c r="AS725" s="199" t="str">
        <f t="shared" si="1466"/>
        <v>Not LT section</v>
      </c>
      <c r="AT725" s="200" t="str">
        <f t="shared" si="1375"/>
        <v>.</v>
      </c>
      <c r="AU725" s="199" t="str">
        <f>IF(O725=0,"No input data",INDEX('DOCUMENT TYPE'!D:D,MATCH(Filename!O725,'DOCUMENT TYPE'!A:A,0)))</f>
        <v>No input data</v>
      </c>
      <c r="AV725" s="200" t="str">
        <f t="shared" si="1467"/>
        <v>-</v>
      </c>
      <c r="AW725" s="199" t="str">
        <f t="shared" si="1449"/>
        <v>Check PROJECT STAGE</v>
      </c>
      <c r="AX725" s="200" t="str">
        <f t="shared" ref="AX725" si="1497">IF(AY725&gt;"0","-","")</f>
        <v/>
      </c>
      <c r="AY725" s="199" t="str">
        <f t="shared" si="1451"/>
        <v/>
      </c>
      <c r="AZ725" s="204" t="str">
        <f t="shared" ref="AZ725" si="1498">IF(BA725&gt;"0","-","")</f>
        <v/>
      </c>
      <c r="BA725" s="203" t="str">
        <f t="shared" si="1453"/>
        <v/>
      </c>
      <c r="BB725" s="44"/>
      <c r="BC725" s="40" t="str">
        <f t="shared" si="1454"/>
        <v>Missing input data</v>
      </c>
      <c r="BD725" s="40" t="str">
        <f t="shared" si="1455"/>
        <v>Missing input data</v>
      </c>
      <c r="BE725" s="44"/>
      <c r="BF725" s="40" t="str">
        <f t="shared" si="1456"/>
        <v>Missing input data</v>
      </c>
      <c r="BG725" s="40" t="str">
        <f t="shared" si="1457"/>
        <v>Missing input data</v>
      </c>
      <c r="BH725" s="42"/>
      <c r="BI725" s="40" t="str">
        <f t="shared" si="1469"/>
        <v>Missing input data</v>
      </c>
      <c r="BJ725" s="40" t="str">
        <f t="shared" si="1458"/>
        <v>Missing input data</v>
      </c>
      <c r="BK725" s="42"/>
      <c r="BL725" s="40" t="str">
        <f t="shared" si="1459"/>
        <v>Missing input data</v>
      </c>
      <c r="BM725" s="40" t="str">
        <f t="shared" si="1460"/>
        <v>Missing input data</v>
      </c>
    </row>
    <row r="726" spans="1:65" ht="15.75" thickBot="1">
      <c r="A726" s="156"/>
      <c r="B726" s="172" t="str">
        <f t="shared" si="1470"/>
        <v/>
      </c>
      <c r="C726" s="157"/>
      <c r="D726" s="172" t="str">
        <f t="shared" si="1471"/>
        <v/>
      </c>
      <c r="E726" s="157"/>
      <c r="F726" s="172" t="str">
        <f t="shared" si="1461"/>
        <v/>
      </c>
      <c r="G726" s="157"/>
      <c r="H726" s="172" t="str">
        <f t="shared" si="1462"/>
        <v/>
      </c>
      <c r="I726" s="153"/>
      <c r="J726" s="150" t="str">
        <f t="shared" si="1463"/>
        <v/>
      </c>
      <c r="K726" s="153"/>
      <c r="L726" s="172" t="str">
        <f t="shared" si="1464"/>
        <v/>
      </c>
      <c r="M726" s="157"/>
      <c r="N726" s="172" t="str">
        <f t="shared" si="1465"/>
        <v/>
      </c>
      <c r="O726" s="121"/>
      <c r="P726" s="172" t="str">
        <f t="shared" si="1472"/>
        <v/>
      </c>
      <c r="Q726" s="172" t="str">
        <f>IF(O726="","",VLOOKUP(O726,'DOCUMENT TYPE'!$A$2:$D$805,2,))</f>
        <v/>
      </c>
      <c r="R726" s="172" t="str">
        <f t="shared" si="1473"/>
        <v/>
      </c>
      <c r="S726" s="172" t="str">
        <f>IF(O726="","",VLOOKUP(O726,'DOCUMENT TYPE'!$A$2:$D$805,3,))</f>
        <v/>
      </c>
      <c r="T726" s="172" t="str">
        <f t="shared" si="1474"/>
        <v/>
      </c>
      <c r="U726" s="121"/>
      <c r="V726" s="172" t="str">
        <f t="shared" si="1475"/>
        <v/>
      </c>
      <c r="W726" s="225" t="str">
        <f>IF(U726="","",VLOOKUP(U726,'ACTIVITY &amp; DISCIPLINE CODE'!$F$3:$I$1863,2,))</f>
        <v/>
      </c>
      <c r="X726" s="172" t="str">
        <f t="shared" si="1476"/>
        <v/>
      </c>
      <c r="Y726" s="172" t="str">
        <f>IF(U726="","",VLOOKUP(U726,'ACTIVITY &amp; DISCIPLINE CODE'!$F$3:$I$1863,3,))</f>
        <v/>
      </c>
      <c r="Z726" s="172" t="str">
        <f t="shared" si="1477"/>
        <v/>
      </c>
      <c r="AA726" s="172" t="str">
        <f>IF(U726="","",VLOOKUP(U726,'ACTIVITY &amp; DISCIPLINE CODE'!$F$3:$I$1863,4,))</f>
        <v/>
      </c>
      <c r="AB726" s="172" t="str">
        <f t="shared" si="1478"/>
        <v/>
      </c>
      <c r="AC726" s="153"/>
      <c r="AD726" s="155" t="str">
        <f t="shared" si="1479"/>
        <v/>
      </c>
      <c r="AE726" s="172" t="str">
        <f>IF(AC726="","",VLOOKUP(AC726,'PROJECT STAGE'!$A$2:$C$100,2,))</f>
        <v/>
      </c>
      <c r="AF726" s="155" t="str">
        <f t="shared" si="1480"/>
        <v/>
      </c>
      <c r="AG726" s="172" t="str">
        <f>IF(AC726="","",VLOOKUP(AC726,'PROJECT STAGE'!$A$2:$C$100,3,))</f>
        <v/>
      </c>
      <c r="AH726" s="157" t="str">
        <f t="shared" si="1372"/>
        <v/>
      </c>
      <c r="AI726" s="157"/>
      <c r="AJ726" s="157" t="str">
        <f t="shared" si="1373"/>
        <v/>
      </c>
      <c r="AK726" s="157"/>
      <c r="AL726" s="157" t="str">
        <f t="shared" si="1374"/>
        <v/>
      </c>
      <c r="AM726" s="157"/>
      <c r="AN726" s="157" t="str">
        <f t="shared" si="1481"/>
        <v/>
      </c>
      <c r="AO726" s="157"/>
      <c r="AP726" s="157" t="str">
        <f t="shared" si="1448"/>
        <v/>
      </c>
      <c r="AQ726" s="262"/>
      <c r="AR726" s="45"/>
      <c r="AS726" s="199" t="str">
        <f t="shared" si="1466"/>
        <v>Not LT section</v>
      </c>
      <c r="AT726" s="200" t="str">
        <f t="shared" si="1375"/>
        <v>.</v>
      </c>
      <c r="AU726" s="199" t="str">
        <f>IF(O726=0,"No input data",INDEX('DOCUMENT TYPE'!D:D,MATCH(Filename!O726,'DOCUMENT TYPE'!A:A,0)))</f>
        <v>No input data</v>
      </c>
      <c r="AV726" s="200" t="str">
        <f t="shared" si="1467"/>
        <v>-</v>
      </c>
      <c r="AW726" s="199" t="str">
        <f t="shared" si="1449"/>
        <v>Check PROJECT STAGE</v>
      </c>
      <c r="AX726" s="200" t="str">
        <f t="shared" ref="AX726" si="1499">IF(AY726&gt;"0","-","")</f>
        <v/>
      </c>
      <c r="AY726" s="199" t="str">
        <f t="shared" si="1451"/>
        <v/>
      </c>
      <c r="AZ726" s="204" t="str">
        <f t="shared" si="1452"/>
        <v/>
      </c>
      <c r="BA726" s="203" t="str">
        <f t="shared" si="1453"/>
        <v/>
      </c>
      <c r="BB726" s="44"/>
      <c r="BC726" s="40" t="str">
        <f t="shared" si="1454"/>
        <v>Missing input data</v>
      </c>
      <c r="BD726" s="40" t="str">
        <f t="shared" si="1455"/>
        <v>Missing input data</v>
      </c>
      <c r="BE726" s="44"/>
      <c r="BF726" s="40" t="str">
        <f t="shared" si="1456"/>
        <v>Missing input data</v>
      </c>
      <c r="BG726" s="40" t="str">
        <f t="shared" si="1457"/>
        <v>Missing input data</v>
      </c>
      <c r="BH726" s="42"/>
      <c r="BI726" s="40" t="str">
        <f t="shared" si="1469"/>
        <v>Missing input data</v>
      </c>
      <c r="BJ726" s="40" t="str">
        <f t="shared" si="1458"/>
        <v>Missing input data</v>
      </c>
      <c r="BK726" s="42"/>
      <c r="BL726" s="40" t="str">
        <f t="shared" si="1459"/>
        <v>Missing input data</v>
      </c>
      <c r="BM726" s="40" t="str">
        <f t="shared" si="1460"/>
        <v>Missing input data</v>
      </c>
    </row>
    <row r="727" spans="1:65" ht="15.75" thickBot="1">
      <c r="A727" s="156"/>
      <c r="B727" s="172" t="str">
        <f t="shared" si="1470"/>
        <v/>
      </c>
      <c r="C727" s="157"/>
      <c r="D727" s="172" t="str">
        <f t="shared" si="1471"/>
        <v/>
      </c>
      <c r="E727" s="157"/>
      <c r="F727" s="172" t="str">
        <f t="shared" si="1461"/>
        <v/>
      </c>
      <c r="G727" s="157"/>
      <c r="H727" s="172" t="str">
        <f t="shared" si="1462"/>
        <v/>
      </c>
      <c r="I727" s="153"/>
      <c r="J727" s="150" t="str">
        <f t="shared" si="1463"/>
        <v/>
      </c>
      <c r="K727" s="153"/>
      <c r="L727" s="172" t="str">
        <f t="shared" si="1464"/>
        <v/>
      </c>
      <c r="M727" s="157"/>
      <c r="N727" s="172" t="str">
        <f t="shared" si="1465"/>
        <v/>
      </c>
      <c r="O727" s="121"/>
      <c r="P727" s="172" t="str">
        <f t="shared" si="1472"/>
        <v/>
      </c>
      <c r="Q727" s="172" t="str">
        <f>IF(O727="","",VLOOKUP(O727,'DOCUMENT TYPE'!$A$2:$D$805,2,))</f>
        <v/>
      </c>
      <c r="R727" s="172" t="str">
        <f t="shared" si="1473"/>
        <v/>
      </c>
      <c r="S727" s="172" t="str">
        <f>IF(O727="","",VLOOKUP(O727,'DOCUMENT TYPE'!$A$2:$D$805,3,))</f>
        <v/>
      </c>
      <c r="T727" s="172" t="str">
        <f t="shared" si="1474"/>
        <v/>
      </c>
      <c r="U727" s="121"/>
      <c r="V727" s="172" t="str">
        <f t="shared" si="1475"/>
        <v/>
      </c>
      <c r="W727" s="225" t="str">
        <f>IF(U727="","",VLOOKUP(U727,'ACTIVITY &amp; DISCIPLINE CODE'!$F$3:$I$1863,2,))</f>
        <v/>
      </c>
      <c r="X727" s="172" t="str">
        <f t="shared" si="1476"/>
        <v/>
      </c>
      <c r="Y727" s="172" t="str">
        <f>IF(U727="","",VLOOKUP(U727,'ACTIVITY &amp; DISCIPLINE CODE'!$F$3:$I$1863,3,))</f>
        <v/>
      </c>
      <c r="Z727" s="172" t="str">
        <f t="shared" si="1477"/>
        <v/>
      </c>
      <c r="AA727" s="172" t="str">
        <f>IF(U727="","",VLOOKUP(U727,'ACTIVITY &amp; DISCIPLINE CODE'!$F$3:$I$1863,4,))</f>
        <v/>
      </c>
      <c r="AB727" s="172" t="str">
        <f t="shared" si="1478"/>
        <v/>
      </c>
      <c r="AC727" s="153"/>
      <c r="AD727" s="155" t="str">
        <f t="shared" si="1479"/>
        <v/>
      </c>
      <c r="AE727" s="172" t="str">
        <f>IF(AC727="","",VLOOKUP(AC727,'PROJECT STAGE'!$A$2:$C$100,2,))</f>
        <v/>
      </c>
      <c r="AF727" s="155" t="str">
        <f t="shared" si="1480"/>
        <v/>
      </c>
      <c r="AG727" s="172" t="str">
        <f>IF(AC727="","",VLOOKUP(AC727,'PROJECT STAGE'!$A$2:$C$100,3,))</f>
        <v/>
      </c>
      <c r="AH727" s="157" t="str">
        <f t="shared" si="1372"/>
        <v/>
      </c>
      <c r="AI727" s="157"/>
      <c r="AJ727" s="157" t="str">
        <f t="shared" si="1373"/>
        <v/>
      </c>
      <c r="AK727" s="157"/>
      <c r="AL727" s="157" t="str">
        <f t="shared" si="1374"/>
        <v/>
      </c>
      <c r="AM727" s="157"/>
      <c r="AN727" s="157" t="str">
        <f t="shared" si="1481"/>
        <v/>
      </c>
      <c r="AO727" s="157"/>
      <c r="AP727" s="157" t="str">
        <f t="shared" si="1448"/>
        <v/>
      </c>
      <c r="AQ727" s="262"/>
      <c r="AR727" s="45"/>
      <c r="AS727" s="199" t="str">
        <f t="shared" si="1466"/>
        <v>Not LT section</v>
      </c>
      <c r="AT727" s="200" t="str">
        <f t="shared" si="1375"/>
        <v>.</v>
      </c>
      <c r="AU727" s="199" t="str">
        <f>IF(O727=0,"No input data",INDEX('DOCUMENT TYPE'!D:D,MATCH(Filename!O727,'DOCUMENT TYPE'!A:A,0)))</f>
        <v>No input data</v>
      </c>
      <c r="AV727" s="200" t="str">
        <f t="shared" si="1467"/>
        <v>-</v>
      </c>
      <c r="AW727" s="199" t="str">
        <f t="shared" si="1449"/>
        <v>Check PROJECT STAGE</v>
      </c>
      <c r="AX727" s="200" t="str">
        <f t="shared" ref="AX727" si="1500">IF(AY727&gt;"0","-","")</f>
        <v/>
      </c>
      <c r="AY727" s="199" t="str">
        <f t="shared" si="1451"/>
        <v/>
      </c>
      <c r="AZ727" s="204" t="str">
        <f t="shared" ref="AZ727" si="1501">IF(BA727&gt;"0","-","")</f>
        <v/>
      </c>
      <c r="BA727" s="203" t="str">
        <f t="shared" si="1453"/>
        <v/>
      </c>
      <c r="BB727" s="44"/>
      <c r="BC727" s="40" t="str">
        <f t="shared" si="1454"/>
        <v>Missing input data</v>
      </c>
      <c r="BD727" s="40" t="str">
        <f t="shared" si="1455"/>
        <v>Missing input data</v>
      </c>
      <c r="BE727" s="44"/>
      <c r="BF727" s="40" t="str">
        <f t="shared" si="1456"/>
        <v>Missing input data</v>
      </c>
      <c r="BG727" s="40" t="str">
        <f t="shared" si="1457"/>
        <v>Missing input data</v>
      </c>
      <c r="BH727" s="42"/>
      <c r="BI727" s="40" t="str">
        <f t="shared" si="1469"/>
        <v>Missing input data</v>
      </c>
      <c r="BJ727" s="40" t="str">
        <f t="shared" si="1458"/>
        <v>Missing input data</v>
      </c>
      <c r="BK727" s="42"/>
      <c r="BL727" s="40" t="str">
        <f t="shared" si="1459"/>
        <v>Missing input data</v>
      </c>
      <c r="BM727" s="40" t="str">
        <f t="shared" si="1460"/>
        <v>Missing input data</v>
      </c>
    </row>
    <row r="728" spans="1:65" ht="15.75" thickBot="1">
      <c r="A728" s="156"/>
      <c r="B728" s="172" t="str">
        <f t="shared" si="1470"/>
        <v/>
      </c>
      <c r="C728" s="157"/>
      <c r="D728" s="172" t="str">
        <f t="shared" si="1471"/>
        <v/>
      </c>
      <c r="E728" s="157"/>
      <c r="F728" s="172" t="str">
        <f t="shared" si="1461"/>
        <v/>
      </c>
      <c r="G728" s="157"/>
      <c r="H728" s="172" t="str">
        <f t="shared" si="1462"/>
        <v/>
      </c>
      <c r="I728" s="153"/>
      <c r="J728" s="150" t="str">
        <f t="shared" si="1463"/>
        <v/>
      </c>
      <c r="K728" s="153"/>
      <c r="L728" s="172" t="str">
        <f t="shared" si="1464"/>
        <v/>
      </c>
      <c r="M728" s="157"/>
      <c r="N728" s="172" t="str">
        <f t="shared" si="1465"/>
        <v/>
      </c>
      <c r="O728" s="121"/>
      <c r="P728" s="172" t="str">
        <f t="shared" si="1472"/>
        <v/>
      </c>
      <c r="Q728" s="172" t="str">
        <f>IF(O728="","",VLOOKUP(O728,'DOCUMENT TYPE'!$A$2:$D$805,2,))</f>
        <v/>
      </c>
      <c r="R728" s="172" t="str">
        <f t="shared" si="1473"/>
        <v/>
      </c>
      <c r="S728" s="172" t="str">
        <f>IF(O728="","",VLOOKUP(O728,'DOCUMENT TYPE'!$A$2:$D$805,3,))</f>
        <v/>
      </c>
      <c r="T728" s="172" t="str">
        <f t="shared" si="1474"/>
        <v/>
      </c>
      <c r="U728" s="121"/>
      <c r="V728" s="172" t="str">
        <f t="shared" si="1475"/>
        <v/>
      </c>
      <c r="W728" s="225" t="str">
        <f>IF(U728="","",VLOOKUP(U728,'ACTIVITY &amp; DISCIPLINE CODE'!$F$3:$I$1863,2,))</f>
        <v/>
      </c>
      <c r="X728" s="172" t="str">
        <f t="shared" si="1476"/>
        <v/>
      </c>
      <c r="Y728" s="172" t="str">
        <f>IF(U728="","",VLOOKUP(U728,'ACTIVITY &amp; DISCIPLINE CODE'!$F$3:$I$1863,3,))</f>
        <v/>
      </c>
      <c r="Z728" s="172" t="str">
        <f t="shared" si="1477"/>
        <v/>
      </c>
      <c r="AA728" s="172" t="str">
        <f>IF(U728="","",VLOOKUP(U728,'ACTIVITY &amp; DISCIPLINE CODE'!$F$3:$I$1863,4,))</f>
        <v/>
      </c>
      <c r="AB728" s="172" t="str">
        <f t="shared" si="1478"/>
        <v/>
      </c>
      <c r="AC728" s="153"/>
      <c r="AD728" s="155" t="str">
        <f t="shared" si="1479"/>
        <v/>
      </c>
      <c r="AE728" s="172" t="str">
        <f>IF(AC728="","",VLOOKUP(AC728,'PROJECT STAGE'!$A$2:$C$100,2,))</f>
        <v/>
      </c>
      <c r="AF728" s="155" t="str">
        <f t="shared" si="1480"/>
        <v/>
      </c>
      <c r="AG728" s="172" t="str">
        <f>IF(AC728="","",VLOOKUP(AC728,'PROJECT STAGE'!$A$2:$C$100,3,))</f>
        <v/>
      </c>
      <c r="AH728" s="157" t="str">
        <f t="shared" si="1372"/>
        <v/>
      </c>
      <c r="AI728" s="157"/>
      <c r="AJ728" s="157" t="str">
        <f t="shared" si="1373"/>
        <v/>
      </c>
      <c r="AK728" s="157"/>
      <c r="AL728" s="157" t="str">
        <f t="shared" si="1374"/>
        <v/>
      </c>
      <c r="AM728" s="157"/>
      <c r="AN728" s="157" t="str">
        <f t="shared" si="1481"/>
        <v/>
      </c>
      <c r="AO728" s="157"/>
      <c r="AP728" s="157" t="str">
        <f t="shared" si="1448"/>
        <v/>
      </c>
      <c r="AQ728" s="262"/>
      <c r="AR728" s="45"/>
      <c r="AS728" s="199" t="str">
        <f t="shared" si="1466"/>
        <v>Not LT section</v>
      </c>
      <c r="AT728" s="200" t="str">
        <f t="shared" si="1375"/>
        <v>.</v>
      </c>
      <c r="AU728" s="199" t="str">
        <f>IF(O728=0,"No input data",INDEX('DOCUMENT TYPE'!D:D,MATCH(Filename!O728,'DOCUMENT TYPE'!A:A,0)))</f>
        <v>No input data</v>
      </c>
      <c r="AV728" s="200" t="str">
        <f t="shared" si="1467"/>
        <v>-</v>
      </c>
      <c r="AW728" s="199" t="str">
        <f t="shared" si="1449"/>
        <v>Check PROJECT STAGE</v>
      </c>
      <c r="AX728" s="200" t="str">
        <f t="shared" ref="AX728" si="1502">IF(AY728&gt;"0","-","")</f>
        <v/>
      </c>
      <c r="AY728" s="199" t="str">
        <f t="shared" si="1451"/>
        <v/>
      </c>
      <c r="AZ728" s="204" t="str">
        <f t="shared" si="1452"/>
        <v/>
      </c>
      <c r="BA728" s="203" t="str">
        <f t="shared" si="1453"/>
        <v/>
      </c>
      <c r="BB728" s="44"/>
      <c r="BC728" s="40" t="str">
        <f t="shared" si="1454"/>
        <v>Missing input data</v>
      </c>
      <c r="BD728" s="40" t="str">
        <f t="shared" si="1455"/>
        <v>Missing input data</v>
      </c>
      <c r="BE728" s="44"/>
      <c r="BF728" s="40" t="str">
        <f t="shared" si="1456"/>
        <v>Missing input data</v>
      </c>
      <c r="BG728" s="40" t="str">
        <f t="shared" si="1457"/>
        <v>Missing input data</v>
      </c>
      <c r="BH728" s="42"/>
      <c r="BI728" s="40" t="str">
        <f t="shared" si="1469"/>
        <v>Missing input data</v>
      </c>
      <c r="BJ728" s="40" t="str">
        <f t="shared" si="1458"/>
        <v>Missing input data</v>
      </c>
      <c r="BK728" s="42"/>
      <c r="BL728" s="40" t="str">
        <f t="shared" si="1459"/>
        <v>Missing input data</v>
      </c>
      <c r="BM728" s="40" t="str">
        <f t="shared" si="1460"/>
        <v>Missing input data</v>
      </c>
    </row>
    <row r="729" spans="1:65" ht="15.75" thickBot="1">
      <c r="A729" s="156"/>
      <c r="B729" s="172" t="str">
        <f t="shared" si="1470"/>
        <v/>
      </c>
      <c r="C729" s="157"/>
      <c r="D729" s="172" t="str">
        <f t="shared" si="1471"/>
        <v/>
      </c>
      <c r="E729" s="157"/>
      <c r="F729" s="172" t="str">
        <f t="shared" si="1461"/>
        <v/>
      </c>
      <c r="G729" s="157"/>
      <c r="H729" s="172" t="str">
        <f t="shared" si="1462"/>
        <v/>
      </c>
      <c r="I729" s="153"/>
      <c r="J729" s="150" t="str">
        <f t="shared" si="1463"/>
        <v/>
      </c>
      <c r="K729" s="153"/>
      <c r="L729" s="172" t="str">
        <f t="shared" si="1464"/>
        <v/>
      </c>
      <c r="M729" s="157"/>
      <c r="N729" s="172" t="str">
        <f t="shared" si="1465"/>
        <v/>
      </c>
      <c r="O729" s="121"/>
      <c r="P729" s="172" t="str">
        <f t="shared" si="1472"/>
        <v/>
      </c>
      <c r="Q729" s="172" t="str">
        <f>IF(O729="","",VLOOKUP(O729,'DOCUMENT TYPE'!$A$2:$D$805,2,))</f>
        <v/>
      </c>
      <c r="R729" s="172" t="str">
        <f t="shared" si="1473"/>
        <v/>
      </c>
      <c r="S729" s="172" t="str">
        <f>IF(O729="","",VLOOKUP(O729,'DOCUMENT TYPE'!$A$2:$D$805,3,))</f>
        <v/>
      </c>
      <c r="T729" s="172" t="str">
        <f t="shared" si="1474"/>
        <v/>
      </c>
      <c r="U729" s="121"/>
      <c r="V729" s="172" t="str">
        <f t="shared" si="1475"/>
        <v/>
      </c>
      <c r="W729" s="225" t="str">
        <f>IF(U729="","",VLOOKUP(U729,'ACTIVITY &amp; DISCIPLINE CODE'!$F$3:$I$1863,2,))</f>
        <v/>
      </c>
      <c r="X729" s="172" t="str">
        <f t="shared" si="1476"/>
        <v/>
      </c>
      <c r="Y729" s="172" t="str">
        <f>IF(U729="","",VLOOKUP(U729,'ACTIVITY &amp; DISCIPLINE CODE'!$F$3:$I$1863,3,))</f>
        <v/>
      </c>
      <c r="Z729" s="172" t="str">
        <f t="shared" si="1477"/>
        <v/>
      </c>
      <c r="AA729" s="172" t="str">
        <f>IF(U729="","",VLOOKUP(U729,'ACTIVITY &amp; DISCIPLINE CODE'!$F$3:$I$1863,4,))</f>
        <v/>
      </c>
      <c r="AB729" s="172" t="str">
        <f t="shared" si="1478"/>
        <v/>
      </c>
      <c r="AC729" s="153"/>
      <c r="AD729" s="155" t="str">
        <f t="shared" si="1479"/>
        <v/>
      </c>
      <c r="AE729" s="172" t="str">
        <f>IF(AC729="","",VLOOKUP(AC729,'PROJECT STAGE'!$A$2:$C$100,2,))</f>
        <v/>
      </c>
      <c r="AF729" s="155" t="str">
        <f t="shared" si="1480"/>
        <v/>
      </c>
      <c r="AG729" s="172" t="str">
        <f>IF(AC729="","",VLOOKUP(AC729,'PROJECT STAGE'!$A$2:$C$100,3,))</f>
        <v/>
      </c>
      <c r="AH729" s="157" t="str">
        <f t="shared" ref="AH729:AH792" si="1503">IF(AI729="","","_")</f>
        <v/>
      </c>
      <c r="AI729" s="157"/>
      <c r="AJ729" s="157" t="str">
        <f t="shared" ref="AJ729:AJ792" si="1504">IF(AK729="","","_")</f>
        <v/>
      </c>
      <c r="AK729" s="157"/>
      <c r="AL729" s="157" t="str">
        <f t="shared" ref="AL729:AL792" si="1505">IF(AM729="","","_")</f>
        <v/>
      </c>
      <c r="AM729" s="157"/>
      <c r="AN729" s="157" t="str">
        <f t="shared" si="1481"/>
        <v/>
      </c>
      <c r="AO729" s="157"/>
      <c r="AP729" s="157" t="str">
        <f t="shared" si="1448"/>
        <v/>
      </c>
      <c r="AQ729" s="262"/>
      <c r="AR729" s="45"/>
      <c r="AS729" s="199" t="str">
        <f t="shared" si="1466"/>
        <v>Not LT section</v>
      </c>
      <c r="AT729" s="200" t="str">
        <f t="shared" ref="AT729:AT792" si="1506">IF(AU729=0,"",".")</f>
        <v>.</v>
      </c>
      <c r="AU729" s="199" t="str">
        <f>IF(O729=0,"No input data",INDEX('DOCUMENT TYPE'!D:D,MATCH(Filename!O729,'DOCUMENT TYPE'!A:A,0)))</f>
        <v>No input data</v>
      </c>
      <c r="AV729" s="200" t="str">
        <f t="shared" si="1467"/>
        <v>-</v>
      </c>
      <c r="AW729" s="199" t="str">
        <f t="shared" si="1449"/>
        <v>Check PROJECT STAGE</v>
      </c>
      <c r="AX729" s="200" t="str">
        <f t="shared" ref="AX729" si="1507">IF(AY729&gt;"0","-","")</f>
        <v/>
      </c>
      <c r="AY729" s="199" t="str">
        <f t="shared" si="1451"/>
        <v/>
      </c>
      <c r="AZ729" s="204" t="str">
        <f t="shared" ref="AZ729:AZ744" si="1508">IF(BA729&gt;"0","-","")</f>
        <v/>
      </c>
      <c r="BA729" s="203" t="str">
        <f t="shared" si="1453"/>
        <v/>
      </c>
      <c r="BB729" s="44"/>
      <c r="BC729" s="40" t="str">
        <f t="shared" si="1454"/>
        <v>Missing input data</v>
      </c>
      <c r="BD729" s="40" t="str">
        <f t="shared" si="1455"/>
        <v>Missing input data</v>
      </c>
      <c r="BE729" s="44"/>
      <c r="BF729" s="40" t="str">
        <f t="shared" si="1456"/>
        <v>Missing input data</v>
      </c>
      <c r="BG729" s="40" t="str">
        <f t="shared" si="1457"/>
        <v>Missing input data</v>
      </c>
      <c r="BH729" s="42"/>
      <c r="BI729" s="40" t="str">
        <f t="shared" si="1469"/>
        <v>Missing input data</v>
      </c>
      <c r="BJ729" s="40" t="str">
        <f t="shared" si="1458"/>
        <v>Missing input data</v>
      </c>
      <c r="BK729" s="42"/>
      <c r="BL729" s="40" t="str">
        <f t="shared" si="1459"/>
        <v>Missing input data</v>
      </c>
      <c r="BM729" s="40" t="str">
        <f t="shared" si="1460"/>
        <v>Missing input data</v>
      </c>
    </row>
    <row r="730" spans="1:65" ht="15.75" thickBot="1">
      <c r="A730" s="156"/>
      <c r="B730" s="172" t="str">
        <f t="shared" si="1470"/>
        <v/>
      </c>
      <c r="C730" s="157"/>
      <c r="D730" s="172" t="str">
        <f t="shared" si="1471"/>
        <v/>
      </c>
      <c r="E730" s="157"/>
      <c r="F730" s="172" t="str">
        <f t="shared" si="1461"/>
        <v/>
      </c>
      <c r="G730" s="157"/>
      <c r="H730" s="172" t="str">
        <f t="shared" si="1462"/>
        <v/>
      </c>
      <c r="I730" s="153"/>
      <c r="J730" s="150" t="str">
        <f t="shared" si="1463"/>
        <v/>
      </c>
      <c r="K730" s="153"/>
      <c r="L730" s="172" t="str">
        <f t="shared" si="1464"/>
        <v/>
      </c>
      <c r="M730" s="157"/>
      <c r="N730" s="172" t="str">
        <f t="shared" si="1465"/>
        <v/>
      </c>
      <c r="O730" s="121"/>
      <c r="P730" s="172" t="str">
        <f t="shared" si="1472"/>
        <v/>
      </c>
      <c r="Q730" s="172" t="str">
        <f>IF(O730="","",VLOOKUP(O730,'DOCUMENT TYPE'!$A$2:$D$805,2,))</f>
        <v/>
      </c>
      <c r="R730" s="172" t="str">
        <f t="shared" si="1473"/>
        <v/>
      </c>
      <c r="S730" s="172" t="str">
        <f>IF(O730="","",VLOOKUP(O730,'DOCUMENT TYPE'!$A$2:$D$805,3,))</f>
        <v/>
      </c>
      <c r="T730" s="172" t="str">
        <f t="shared" si="1474"/>
        <v/>
      </c>
      <c r="U730" s="121"/>
      <c r="V730" s="172" t="str">
        <f t="shared" si="1475"/>
        <v/>
      </c>
      <c r="W730" s="225" t="str">
        <f>IF(U730="","",VLOOKUP(U730,'ACTIVITY &amp; DISCIPLINE CODE'!$F$3:$I$1863,2,))</f>
        <v/>
      </c>
      <c r="X730" s="172" t="str">
        <f t="shared" si="1476"/>
        <v/>
      </c>
      <c r="Y730" s="172" t="str">
        <f>IF(U730="","",VLOOKUP(U730,'ACTIVITY &amp; DISCIPLINE CODE'!$F$3:$I$1863,3,))</f>
        <v/>
      </c>
      <c r="Z730" s="172" t="str">
        <f t="shared" si="1477"/>
        <v/>
      </c>
      <c r="AA730" s="172" t="str">
        <f>IF(U730="","",VLOOKUP(U730,'ACTIVITY &amp; DISCIPLINE CODE'!$F$3:$I$1863,4,))</f>
        <v/>
      </c>
      <c r="AB730" s="172" t="str">
        <f t="shared" si="1478"/>
        <v/>
      </c>
      <c r="AC730" s="153"/>
      <c r="AD730" s="155" t="str">
        <f t="shared" si="1479"/>
        <v/>
      </c>
      <c r="AE730" s="172" t="str">
        <f>IF(AC730="","",VLOOKUP(AC730,'PROJECT STAGE'!$A$2:$C$100,2,))</f>
        <v/>
      </c>
      <c r="AF730" s="155" t="str">
        <f t="shared" si="1480"/>
        <v/>
      </c>
      <c r="AG730" s="172" t="str">
        <f>IF(AC730="","",VLOOKUP(AC730,'PROJECT STAGE'!$A$2:$C$100,3,))</f>
        <v/>
      </c>
      <c r="AH730" s="157" t="str">
        <f t="shared" si="1503"/>
        <v/>
      </c>
      <c r="AI730" s="157"/>
      <c r="AJ730" s="157" t="str">
        <f t="shared" si="1504"/>
        <v/>
      </c>
      <c r="AK730" s="157"/>
      <c r="AL730" s="157" t="str">
        <f t="shared" si="1505"/>
        <v/>
      </c>
      <c r="AM730" s="157"/>
      <c r="AN730" s="157" t="str">
        <f t="shared" si="1481"/>
        <v/>
      </c>
      <c r="AO730" s="157"/>
      <c r="AP730" s="157" t="str">
        <f t="shared" si="1448"/>
        <v/>
      </c>
      <c r="AQ730" s="262"/>
      <c r="AR730" s="45"/>
      <c r="AS730" s="199" t="str">
        <f t="shared" si="1466"/>
        <v>Not LT section</v>
      </c>
      <c r="AT730" s="200" t="str">
        <f t="shared" si="1506"/>
        <v>.</v>
      </c>
      <c r="AU730" s="199" t="str">
        <f>IF(O730=0,"No input data",INDEX('DOCUMENT TYPE'!D:D,MATCH(Filename!O730,'DOCUMENT TYPE'!A:A,0)))</f>
        <v>No input data</v>
      </c>
      <c r="AV730" s="200" t="str">
        <f t="shared" si="1467"/>
        <v>-</v>
      </c>
      <c r="AW730" s="199" t="str">
        <f t="shared" si="1449"/>
        <v>Check PROJECT STAGE</v>
      </c>
      <c r="AX730" s="200" t="str">
        <f t="shared" ref="AX730" si="1509">IF(AY730&gt;"0","-","")</f>
        <v/>
      </c>
      <c r="AY730" s="199" t="str">
        <f t="shared" si="1451"/>
        <v/>
      </c>
      <c r="AZ730" s="204" t="str">
        <f t="shared" si="1508"/>
        <v/>
      </c>
      <c r="BA730" s="203" t="str">
        <f t="shared" si="1453"/>
        <v/>
      </c>
      <c r="BB730" s="44"/>
      <c r="BC730" s="40" t="str">
        <f t="shared" si="1454"/>
        <v>Missing input data</v>
      </c>
      <c r="BD730" s="40" t="str">
        <f t="shared" si="1455"/>
        <v>Missing input data</v>
      </c>
      <c r="BE730" s="44"/>
      <c r="BF730" s="40" t="str">
        <f t="shared" si="1456"/>
        <v>Missing input data</v>
      </c>
      <c r="BG730" s="40" t="str">
        <f t="shared" si="1457"/>
        <v>Missing input data</v>
      </c>
      <c r="BH730" s="42"/>
      <c r="BI730" s="40" t="str">
        <f t="shared" si="1469"/>
        <v>Missing input data</v>
      </c>
      <c r="BJ730" s="40" t="str">
        <f t="shared" si="1458"/>
        <v>Missing input data</v>
      </c>
      <c r="BK730" s="42"/>
      <c r="BL730" s="40" t="str">
        <f t="shared" si="1459"/>
        <v>Missing input data</v>
      </c>
      <c r="BM730" s="40" t="str">
        <f t="shared" si="1460"/>
        <v>Missing input data</v>
      </c>
    </row>
    <row r="731" spans="1:65" ht="15.75" thickBot="1">
      <c r="A731" s="156"/>
      <c r="B731" s="172" t="str">
        <f t="shared" si="1470"/>
        <v/>
      </c>
      <c r="C731" s="157"/>
      <c r="D731" s="172" t="str">
        <f t="shared" si="1471"/>
        <v/>
      </c>
      <c r="E731" s="157"/>
      <c r="F731" s="172" t="str">
        <f t="shared" si="1461"/>
        <v/>
      </c>
      <c r="G731" s="157"/>
      <c r="H731" s="172" t="str">
        <f t="shared" si="1462"/>
        <v/>
      </c>
      <c r="I731" s="153"/>
      <c r="J731" s="150" t="str">
        <f t="shared" si="1463"/>
        <v/>
      </c>
      <c r="K731" s="153"/>
      <c r="L731" s="172" t="str">
        <f t="shared" si="1464"/>
        <v/>
      </c>
      <c r="M731" s="157"/>
      <c r="N731" s="172" t="str">
        <f t="shared" si="1465"/>
        <v/>
      </c>
      <c r="O731" s="121"/>
      <c r="P731" s="172" t="str">
        <f t="shared" si="1472"/>
        <v/>
      </c>
      <c r="Q731" s="172" t="str">
        <f>IF(O731="","",VLOOKUP(O731,'DOCUMENT TYPE'!$A$2:$D$805,2,))</f>
        <v/>
      </c>
      <c r="R731" s="172" t="str">
        <f t="shared" si="1473"/>
        <v/>
      </c>
      <c r="S731" s="172" t="str">
        <f>IF(O731="","",VLOOKUP(O731,'DOCUMENT TYPE'!$A$2:$D$805,3,))</f>
        <v/>
      </c>
      <c r="T731" s="172" t="str">
        <f t="shared" si="1474"/>
        <v/>
      </c>
      <c r="U731" s="121"/>
      <c r="V731" s="172" t="str">
        <f t="shared" si="1475"/>
        <v/>
      </c>
      <c r="W731" s="225" t="str">
        <f>IF(U731="","",VLOOKUP(U731,'ACTIVITY &amp; DISCIPLINE CODE'!$F$3:$I$1863,2,))</f>
        <v/>
      </c>
      <c r="X731" s="172" t="str">
        <f t="shared" si="1476"/>
        <v/>
      </c>
      <c r="Y731" s="172" t="str">
        <f>IF(U731="","",VLOOKUP(U731,'ACTIVITY &amp; DISCIPLINE CODE'!$F$3:$I$1863,3,))</f>
        <v/>
      </c>
      <c r="Z731" s="172" t="str">
        <f t="shared" si="1477"/>
        <v/>
      </c>
      <c r="AA731" s="172" t="str">
        <f>IF(U731="","",VLOOKUP(U731,'ACTIVITY &amp; DISCIPLINE CODE'!$F$3:$I$1863,4,))</f>
        <v/>
      </c>
      <c r="AB731" s="172" t="str">
        <f t="shared" si="1478"/>
        <v/>
      </c>
      <c r="AC731" s="153"/>
      <c r="AD731" s="155" t="str">
        <f t="shared" si="1479"/>
        <v/>
      </c>
      <c r="AE731" s="172" t="str">
        <f>IF(AC731="","",VLOOKUP(AC731,'PROJECT STAGE'!$A$2:$C$100,2,))</f>
        <v/>
      </c>
      <c r="AF731" s="155" t="str">
        <f t="shared" si="1480"/>
        <v/>
      </c>
      <c r="AG731" s="172" t="str">
        <f>IF(AC731="","",VLOOKUP(AC731,'PROJECT STAGE'!$A$2:$C$100,3,))</f>
        <v/>
      </c>
      <c r="AH731" s="157" t="str">
        <f t="shared" si="1503"/>
        <v/>
      </c>
      <c r="AI731" s="157"/>
      <c r="AJ731" s="157" t="str">
        <f t="shared" si="1504"/>
        <v/>
      </c>
      <c r="AK731" s="157"/>
      <c r="AL731" s="157" t="str">
        <f t="shared" si="1505"/>
        <v/>
      </c>
      <c r="AM731" s="157"/>
      <c r="AN731" s="157" t="str">
        <f t="shared" si="1481"/>
        <v/>
      </c>
      <c r="AO731" s="157"/>
      <c r="AP731" s="157" t="str">
        <f t="shared" si="1448"/>
        <v/>
      </c>
      <c r="AQ731" s="262"/>
      <c r="AR731" s="45"/>
      <c r="AS731" s="199" t="str">
        <f t="shared" si="1466"/>
        <v>Not LT section</v>
      </c>
      <c r="AT731" s="200" t="str">
        <f t="shared" si="1506"/>
        <v>.</v>
      </c>
      <c r="AU731" s="199" t="str">
        <f>IF(O731=0,"No input data",INDEX('DOCUMENT TYPE'!D:D,MATCH(Filename!O731,'DOCUMENT TYPE'!A:A,0)))</f>
        <v>No input data</v>
      </c>
      <c r="AV731" s="200" t="str">
        <f t="shared" si="1467"/>
        <v>-</v>
      </c>
      <c r="AW731" s="199" t="str">
        <f t="shared" si="1449"/>
        <v>Check PROJECT STAGE</v>
      </c>
      <c r="AX731" s="200" t="str">
        <f t="shared" ref="AX731" si="1510">IF(AY731&gt;"0","-","")</f>
        <v/>
      </c>
      <c r="AY731" s="199" t="str">
        <f t="shared" si="1451"/>
        <v/>
      </c>
      <c r="AZ731" s="204" t="str">
        <f t="shared" ref="AZ731" si="1511">IF(BA731&gt;"0","-","")</f>
        <v/>
      </c>
      <c r="BA731" s="203" t="str">
        <f t="shared" si="1453"/>
        <v/>
      </c>
      <c r="BB731" s="44"/>
      <c r="BC731" s="40" t="str">
        <f t="shared" si="1454"/>
        <v>Missing input data</v>
      </c>
      <c r="BD731" s="40" t="str">
        <f t="shared" si="1455"/>
        <v>Missing input data</v>
      </c>
      <c r="BE731" s="44"/>
      <c r="BF731" s="40" t="str">
        <f t="shared" si="1456"/>
        <v>Missing input data</v>
      </c>
      <c r="BG731" s="40" t="str">
        <f t="shared" si="1457"/>
        <v>Missing input data</v>
      </c>
      <c r="BH731" s="42"/>
      <c r="BI731" s="40" t="str">
        <f t="shared" si="1469"/>
        <v>Missing input data</v>
      </c>
      <c r="BJ731" s="40" t="str">
        <f t="shared" si="1458"/>
        <v>Missing input data</v>
      </c>
      <c r="BK731" s="42"/>
      <c r="BL731" s="40" t="str">
        <f t="shared" si="1459"/>
        <v>Missing input data</v>
      </c>
      <c r="BM731" s="40" t="str">
        <f t="shared" si="1460"/>
        <v>Missing input data</v>
      </c>
    </row>
    <row r="732" spans="1:65" ht="15.75" thickBot="1">
      <c r="A732" s="156"/>
      <c r="B732" s="172" t="str">
        <f t="shared" si="1470"/>
        <v/>
      </c>
      <c r="C732" s="157"/>
      <c r="D732" s="172" t="str">
        <f t="shared" si="1471"/>
        <v/>
      </c>
      <c r="E732" s="157"/>
      <c r="F732" s="172" t="str">
        <f t="shared" si="1461"/>
        <v/>
      </c>
      <c r="G732" s="157"/>
      <c r="H732" s="172" t="str">
        <f t="shared" si="1462"/>
        <v/>
      </c>
      <c r="I732" s="153"/>
      <c r="J732" s="150" t="str">
        <f t="shared" si="1463"/>
        <v/>
      </c>
      <c r="K732" s="153"/>
      <c r="L732" s="172" t="str">
        <f t="shared" si="1464"/>
        <v/>
      </c>
      <c r="M732" s="157"/>
      <c r="N732" s="172" t="str">
        <f t="shared" si="1465"/>
        <v/>
      </c>
      <c r="O732" s="121"/>
      <c r="P732" s="172" t="str">
        <f t="shared" si="1472"/>
        <v/>
      </c>
      <c r="Q732" s="172" t="str">
        <f>IF(O732="","",VLOOKUP(O732,'DOCUMENT TYPE'!$A$2:$D$805,2,))</f>
        <v/>
      </c>
      <c r="R732" s="172" t="str">
        <f t="shared" si="1473"/>
        <v/>
      </c>
      <c r="S732" s="172" t="str">
        <f>IF(O732="","",VLOOKUP(O732,'DOCUMENT TYPE'!$A$2:$D$805,3,))</f>
        <v/>
      </c>
      <c r="T732" s="172" t="str">
        <f t="shared" si="1474"/>
        <v/>
      </c>
      <c r="U732" s="121"/>
      <c r="V732" s="172" t="str">
        <f t="shared" si="1475"/>
        <v/>
      </c>
      <c r="W732" s="225" t="str">
        <f>IF(U732="","",VLOOKUP(U732,'ACTIVITY &amp; DISCIPLINE CODE'!$F$3:$I$1863,2,))</f>
        <v/>
      </c>
      <c r="X732" s="172" t="str">
        <f t="shared" si="1476"/>
        <v/>
      </c>
      <c r="Y732" s="172" t="str">
        <f>IF(U732="","",VLOOKUP(U732,'ACTIVITY &amp; DISCIPLINE CODE'!$F$3:$I$1863,3,))</f>
        <v/>
      </c>
      <c r="Z732" s="172" t="str">
        <f t="shared" si="1477"/>
        <v/>
      </c>
      <c r="AA732" s="172" t="str">
        <f>IF(U732="","",VLOOKUP(U732,'ACTIVITY &amp; DISCIPLINE CODE'!$F$3:$I$1863,4,))</f>
        <v/>
      </c>
      <c r="AB732" s="172" t="str">
        <f t="shared" si="1478"/>
        <v/>
      </c>
      <c r="AC732" s="153"/>
      <c r="AD732" s="155" t="str">
        <f t="shared" si="1479"/>
        <v/>
      </c>
      <c r="AE732" s="172" t="str">
        <f>IF(AC732="","",VLOOKUP(AC732,'PROJECT STAGE'!$A$2:$C$100,2,))</f>
        <v/>
      </c>
      <c r="AF732" s="155" t="str">
        <f t="shared" si="1480"/>
        <v/>
      </c>
      <c r="AG732" s="172" t="str">
        <f>IF(AC732="","",VLOOKUP(AC732,'PROJECT STAGE'!$A$2:$C$100,3,))</f>
        <v/>
      </c>
      <c r="AH732" s="157" t="str">
        <f t="shared" si="1503"/>
        <v/>
      </c>
      <c r="AI732" s="157"/>
      <c r="AJ732" s="157" t="str">
        <f t="shared" si="1504"/>
        <v/>
      </c>
      <c r="AK732" s="157"/>
      <c r="AL732" s="157" t="str">
        <f t="shared" si="1505"/>
        <v/>
      </c>
      <c r="AM732" s="157"/>
      <c r="AN732" s="157" t="str">
        <f t="shared" si="1481"/>
        <v/>
      </c>
      <c r="AO732" s="157"/>
      <c r="AP732" s="157" t="str">
        <f t="shared" si="1448"/>
        <v/>
      </c>
      <c r="AQ732" s="262"/>
      <c r="AR732" s="45"/>
      <c r="AS732" s="199" t="str">
        <f t="shared" si="1466"/>
        <v>Not LT section</v>
      </c>
      <c r="AT732" s="200" t="str">
        <f t="shared" si="1506"/>
        <v>.</v>
      </c>
      <c r="AU732" s="199" t="str">
        <f>IF(O732=0,"No input data",INDEX('DOCUMENT TYPE'!D:D,MATCH(Filename!O732,'DOCUMENT TYPE'!A:A,0)))</f>
        <v>No input data</v>
      </c>
      <c r="AV732" s="200" t="str">
        <f t="shared" si="1467"/>
        <v>-</v>
      </c>
      <c r="AW732" s="199" t="str">
        <f t="shared" si="1449"/>
        <v>Check PROJECT STAGE</v>
      </c>
      <c r="AX732" s="200" t="str">
        <f t="shared" ref="AX732" si="1512">IF(AY732&gt;"0","-","")</f>
        <v/>
      </c>
      <c r="AY732" s="199" t="str">
        <f t="shared" si="1451"/>
        <v/>
      </c>
      <c r="AZ732" s="204" t="str">
        <f t="shared" si="1508"/>
        <v/>
      </c>
      <c r="BA732" s="203" t="str">
        <f t="shared" si="1453"/>
        <v/>
      </c>
      <c r="BB732" s="44"/>
      <c r="BC732" s="40" t="str">
        <f t="shared" si="1454"/>
        <v>Missing input data</v>
      </c>
      <c r="BD732" s="40" t="str">
        <f t="shared" si="1455"/>
        <v>Missing input data</v>
      </c>
      <c r="BE732" s="44"/>
      <c r="BF732" s="40" t="str">
        <f t="shared" si="1456"/>
        <v>Missing input data</v>
      </c>
      <c r="BG732" s="40" t="str">
        <f t="shared" si="1457"/>
        <v>Missing input data</v>
      </c>
      <c r="BH732" s="42"/>
      <c r="BI732" s="40" t="str">
        <f t="shared" si="1469"/>
        <v>Missing input data</v>
      </c>
      <c r="BJ732" s="40" t="str">
        <f t="shared" si="1458"/>
        <v>Missing input data</v>
      </c>
      <c r="BK732" s="42"/>
      <c r="BL732" s="40" t="str">
        <f t="shared" si="1459"/>
        <v>Missing input data</v>
      </c>
      <c r="BM732" s="40" t="str">
        <f t="shared" si="1460"/>
        <v>Missing input data</v>
      </c>
    </row>
    <row r="733" spans="1:65" ht="15.75" thickBot="1">
      <c r="A733" s="156"/>
      <c r="B733" s="172" t="str">
        <f t="shared" si="1470"/>
        <v/>
      </c>
      <c r="C733" s="157"/>
      <c r="D733" s="172" t="str">
        <f t="shared" si="1471"/>
        <v/>
      </c>
      <c r="E733" s="157"/>
      <c r="F733" s="172" t="str">
        <f t="shared" si="1461"/>
        <v/>
      </c>
      <c r="G733" s="157"/>
      <c r="H733" s="172" t="str">
        <f t="shared" si="1462"/>
        <v/>
      </c>
      <c r="I733" s="153"/>
      <c r="J733" s="150" t="str">
        <f t="shared" si="1463"/>
        <v/>
      </c>
      <c r="K733" s="153"/>
      <c r="L733" s="172" t="str">
        <f t="shared" si="1464"/>
        <v/>
      </c>
      <c r="M733" s="157"/>
      <c r="N733" s="172" t="str">
        <f t="shared" si="1465"/>
        <v/>
      </c>
      <c r="O733" s="121"/>
      <c r="P733" s="172" t="str">
        <f t="shared" si="1472"/>
        <v/>
      </c>
      <c r="Q733" s="172" t="str">
        <f>IF(O733="","",VLOOKUP(O733,'DOCUMENT TYPE'!$A$2:$D$805,2,))</f>
        <v/>
      </c>
      <c r="R733" s="172" t="str">
        <f t="shared" si="1473"/>
        <v/>
      </c>
      <c r="S733" s="172" t="str">
        <f>IF(O733="","",VLOOKUP(O733,'DOCUMENT TYPE'!$A$2:$D$805,3,))</f>
        <v/>
      </c>
      <c r="T733" s="172" t="str">
        <f t="shared" si="1474"/>
        <v/>
      </c>
      <c r="U733" s="121"/>
      <c r="V733" s="172" t="str">
        <f t="shared" si="1475"/>
        <v/>
      </c>
      <c r="W733" s="225" t="str">
        <f>IF(U733="","",VLOOKUP(U733,'ACTIVITY &amp; DISCIPLINE CODE'!$F$3:$I$1863,2,))</f>
        <v/>
      </c>
      <c r="X733" s="172" t="str">
        <f t="shared" si="1476"/>
        <v/>
      </c>
      <c r="Y733" s="172" t="str">
        <f>IF(U733="","",VLOOKUP(U733,'ACTIVITY &amp; DISCIPLINE CODE'!$F$3:$I$1863,3,))</f>
        <v/>
      </c>
      <c r="Z733" s="172" t="str">
        <f t="shared" si="1477"/>
        <v/>
      </c>
      <c r="AA733" s="172" t="str">
        <f>IF(U733="","",VLOOKUP(U733,'ACTIVITY &amp; DISCIPLINE CODE'!$F$3:$I$1863,4,))</f>
        <v/>
      </c>
      <c r="AB733" s="172" t="str">
        <f t="shared" si="1478"/>
        <v/>
      </c>
      <c r="AC733" s="153"/>
      <c r="AD733" s="155" t="str">
        <f t="shared" si="1479"/>
        <v/>
      </c>
      <c r="AE733" s="172" t="str">
        <f>IF(AC733="","",VLOOKUP(AC733,'PROJECT STAGE'!$A$2:$C$100,2,))</f>
        <v/>
      </c>
      <c r="AF733" s="155" t="str">
        <f t="shared" si="1480"/>
        <v/>
      </c>
      <c r="AG733" s="172" t="str">
        <f>IF(AC733="","",VLOOKUP(AC733,'PROJECT STAGE'!$A$2:$C$100,3,))</f>
        <v/>
      </c>
      <c r="AH733" s="157" t="str">
        <f t="shared" si="1503"/>
        <v/>
      </c>
      <c r="AI733" s="157"/>
      <c r="AJ733" s="157" t="str">
        <f t="shared" si="1504"/>
        <v/>
      </c>
      <c r="AK733" s="157"/>
      <c r="AL733" s="157" t="str">
        <f t="shared" si="1505"/>
        <v/>
      </c>
      <c r="AM733" s="157"/>
      <c r="AN733" s="157" t="str">
        <f t="shared" si="1481"/>
        <v/>
      </c>
      <c r="AO733" s="157"/>
      <c r="AP733" s="157" t="str">
        <f t="shared" si="1448"/>
        <v/>
      </c>
      <c r="AQ733" s="262"/>
      <c r="AR733" s="45"/>
      <c r="AS733" s="199" t="str">
        <f t="shared" si="1466"/>
        <v>Not LT section</v>
      </c>
      <c r="AT733" s="200" t="str">
        <f t="shared" si="1506"/>
        <v>.</v>
      </c>
      <c r="AU733" s="199" t="str">
        <f>IF(O733=0,"No input data",INDEX('DOCUMENT TYPE'!D:D,MATCH(Filename!O733,'DOCUMENT TYPE'!A:A,0)))</f>
        <v>No input data</v>
      </c>
      <c r="AV733" s="200" t="str">
        <f t="shared" si="1467"/>
        <v>-</v>
      </c>
      <c r="AW733" s="199" t="str">
        <f t="shared" si="1449"/>
        <v>Check PROJECT STAGE</v>
      </c>
      <c r="AX733" s="200" t="str">
        <f t="shared" ref="AX733" si="1513">IF(AY733&gt;"0","-","")</f>
        <v/>
      </c>
      <c r="AY733" s="199" t="str">
        <f t="shared" si="1451"/>
        <v/>
      </c>
      <c r="AZ733" s="204" t="str">
        <f t="shared" ref="AZ733" si="1514">IF(BA733&gt;"0","-","")</f>
        <v/>
      </c>
      <c r="BA733" s="203" t="str">
        <f t="shared" si="1453"/>
        <v/>
      </c>
      <c r="BB733" s="44"/>
      <c r="BC733" s="40" t="str">
        <f t="shared" si="1454"/>
        <v>Missing input data</v>
      </c>
      <c r="BD733" s="40" t="str">
        <f t="shared" si="1455"/>
        <v>Missing input data</v>
      </c>
      <c r="BE733" s="44"/>
      <c r="BF733" s="40" t="str">
        <f t="shared" si="1456"/>
        <v>Missing input data</v>
      </c>
      <c r="BG733" s="40" t="str">
        <f t="shared" si="1457"/>
        <v>Missing input data</v>
      </c>
      <c r="BH733" s="42"/>
      <c r="BI733" s="40" t="str">
        <f t="shared" si="1469"/>
        <v>Missing input data</v>
      </c>
      <c r="BJ733" s="40" t="str">
        <f t="shared" si="1458"/>
        <v>Missing input data</v>
      </c>
      <c r="BK733" s="42"/>
      <c r="BL733" s="40" t="str">
        <f t="shared" si="1459"/>
        <v>Missing input data</v>
      </c>
      <c r="BM733" s="40" t="str">
        <f t="shared" si="1460"/>
        <v>Missing input data</v>
      </c>
    </row>
    <row r="734" spans="1:65" ht="15.75" thickBot="1">
      <c r="A734" s="156"/>
      <c r="B734" s="172" t="str">
        <f t="shared" si="1470"/>
        <v/>
      </c>
      <c r="C734" s="157"/>
      <c r="D734" s="172" t="str">
        <f t="shared" si="1471"/>
        <v/>
      </c>
      <c r="E734" s="157"/>
      <c r="F734" s="172" t="str">
        <f t="shared" si="1461"/>
        <v/>
      </c>
      <c r="G734" s="157"/>
      <c r="H734" s="172" t="str">
        <f t="shared" si="1462"/>
        <v/>
      </c>
      <c r="I734" s="153"/>
      <c r="J734" s="150" t="str">
        <f t="shared" si="1463"/>
        <v/>
      </c>
      <c r="K734" s="153"/>
      <c r="L734" s="172" t="str">
        <f t="shared" si="1464"/>
        <v/>
      </c>
      <c r="M734" s="157"/>
      <c r="N734" s="172" t="str">
        <f t="shared" si="1465"/>
        <v/>
      </c>
      <c r="O734" s="121"/>
      <c r="P734" s="172" t="str">
        <f t="shared" si="1472"/>
        <v/>
      </c>
      <c r="Q734" s="172" t="str">
        <f>IF(O734="","",VLOOKUP(O734,'DOCUMENT TYPE'!$A$2:$D$805,2,))</f>
        <v/>
      </c>
      <c r="R734" s="172" t="str">
        <f t="shared" si="1473"/>
        <v/>
      </c>
      <c r="S734" s="172" t="str">
        <f>IF(O734="","",VLOOKUP(O734,'DOCUMENT TYPE'!$A$2:$D$805,3,))</f>
        <v/>
      </c>
      <c r="T734" s="172" t="str">
        <f t="shared" si="1474"/>
        <v/>
      </c>
      <c r="U734" s="121"/>
      <c r="V734" s="172" t="str">
        <f t="shared" si="1475"/>
        <v/>
      </c>
      <c r="W734" s="225" t="str">
        <f>IF(U734="","",VLOOKUP(U734,'ACTIVITY &amp; DISCIPLINE CODE'!$F$3:$I$1863,2,))</f>
        <v/>
      </c>
      <c r="X734" s="172" t="str">
        <f t="shared" si="1476"/>
        <v/>
      </c>
      <c r="Y734" s="172" t="str">
        <f>IF(U734="","",VLOOKUP(U734,'ACTIVITY &amp; DISCIPLINE CODE'!$F$3:$I$1863,3,))</f>
        <v/>
      </c>
      <c r="Z734" s="172" t="str">
        <f t="shared" si="1477"/>
        <v/>
      </c>
      <c r="AA734" s="172" t="str">
        <f>IF(U734="","",VLOOKUP(U734,'ACTIVITY &amp; DISCIPLINE CODE'!$F$3:$I$1863,4,))</f>
        <v/>
      </c>
      <c r="AB734" s="172" t="str">
        <f t="shared" si="1478"/>
        <v/>
      </c>
      <c r="AC734" s="153"/>
      <c r="AD734" s="155" t="str">
        <f t="shared" si="1479"/>
        <v/>
      </c>
      <c r="AE734" s="172" t="str">
        <f>IF(AC734="","",VLOOKUP(AC734,'PROJECT STAGE'!$A$2:$C$100,2,))</f>
        <v/>
      </c>
      <c r="AF734" s="155" t="str">
        <f t="shared" si="1480"/>
        <v/>
      </c>
      <c r="AG734" s="172" t="str">
        <f>IF(AC734="","",VLOOKUP(AC734,'PROJECT STAGE'!$A$2:$C$100,3,))</f>
        <v/>
      </c>
      <c r="AH734" s="157" t="str">
        <f t="shared" si="1503"/>
        <v/>
      </c>
      <c r="AI734" s="157"/>
      <c r="AJ734" s="157" t="str">
        <f t="shared" si="1504"/>
        <v/>
      </c>
      <c r="AK734" s="157"/>
      <c r="AL734" s="157" t="str">
        <f t="shared" si="1505"/>
        <v/>
      </c>
      <c r="AM734" s="157"/>
      <c r="AN734" s="157" t="str">
        <f t="shared" si="1481"/>
        <v/>
      </c>
      <c r="AO734" s="157"/>
      <c r="AP734" s="157" t="str">
        <f t="shared" si="1448"/>
        <v/>
      </c>
      <c r="AQ734" s="262"/>
      <c r="AR734" s="45"/>
      <c r="AS734" s="199" t="str">
        <f t="shared" si="1466"/>
        <v>Not LT section</v>
      </c>
      <c r="AT734" s="200" t="str">
        <f t="shared" si="1506"/>
        <v>.</v>
      </c>
      <c r="AU734" s="199" t="str">
        <f>IF(O734=0,"No input data",INDEX('DOCUMENT TYPE'!D:D,MATCH(Filename!O734,'DOCUMENT TYPE'!A:A,0)))</f>
        <v>No input data</v>
      </c>
      <c r="AV734" s="200" t="str">
        <f t="shared" si="1467"/>
        <v>-</v>
      </c>
      <c r="AW734" s="199" t="str">
        <f t="shared" si="1449"/>
        <v>Check PROJECT STAGE</v>
      </c>
      <c r="AX734" s="200" t="str">
        <f t="shared" ref="AX734" si="1515">IF(AY734&gt;"0","-","")</f>
        <v/>
      </c>
      <c r="AY734" s="199" t="str">
        <f t="shared" si="1451"/>
        <v/>
      </c>
      <c r="AZ734" s="204" t="str">
        <f t="shared" si="1508"/>
        <v/>
      </c>
      <c r="BA734" s="203" t="str">
        <f t="shared" si="1453"/>
        <v/>
      </c>
      <c r="BB734" s="44"/>
      <c r="BC734" s="40" t="str">
        <f t="shared" si="1454"/>
        <v>Missing input data</v>
      </c>
      <c r="BD734" s="40" t="str">
        <f t="shared" si="1455"/>
        <v>Missing input data</v>
      </c>
      <c r="BE734" s="44"/>
      <c r="BF734" s="40" t="str">
        <f t="shared" si="1456"/>
        <v>Missing input data</v>
      </c>
      <c r="BG734" s="40" t="str">
        <f t="shared" si="1457"/>
        <v>Missing input data</v>
      </c>
      <c r="BH734" s="42"/>
      <c r="BI734" s="40" t="str">
        <f t="shared" si="1469"/>
        <v>Missing input data</v>
      </c>
      <c r="BJ734" s="40" t="str">
        <f t="shared" si="1458"/>
        <v>Missing input data</v>
      </c>
      <c r="BK734" s="42"/>
      <c r="BL734" s="40" t="str">
        <f t="shared" si="1459"/>
        <v>Missing input data</v>
      </c>
      <c r="BM734" s="40" t="str">
        <f t="shared" si="1460"/>
        <v>Missing input data</v>
      </c>
    </row>
    <row r="735" spans="1:65" ht="15.75" thickBot="1">
      <c r="A735" s="156"/>
      <c r="B735" s="172" t="str">
        <f t="shared" si="1470"/>
        <v/>
      </c>
      <c r="C735" s="157"/>
      <c r="D735" s="172" t="str">
        <f t="shared" si="1471"/>
        <v/>
      </c>
      <c r="E735" s="157"/>
      <c r="F735" s="172" t="str">
        <f t="shared" si="1461"/>
        <v/>
      </c>
      <c r="G735" s="157"/>
      <c r="H735" s="172" t="str">
        <f t="shared" si="1462"/>
        <v/>
      </c>
      <c r="I735" s="153"/>
      <c r="J735" s="150" t="str">
        <f t="shared" si="1463"/>
        <v/>
      </c>
      <c r="K735" s="153"/>
      <c r="L735" s="172" t="str">
        <f t="shared" si="1464"/>
        <v/>
      </c>
      <c r="M735" s="157"/>
      <c r="N735" s="172" t="str">
        <f t="shared" si="1465"/>
        <v/>
      </c>
      <c r="O735" s="121"/>
      <c r="P735" s="172" t="str">
        <f t="shared" si="1472"/>
        <v/>
      </c>
      <c r="Q735" s="172" t="str">
        <f>IF(O735="","",VLOOKUP(O735,'DOCUMENT TYPE'!$A$2:$D$805,2,))</f>
        <v/>
      </c>
      <c r="R735" s="172" t="str">
        <f t="shared" si="1473"/>
        <v/>
      </c>
      <c r="S735" s="172" t="str">
        <f>IF(O735="","",VLOOKUP(O735,'DOCUMENT TYPE'!$A$2:$D$805,3,))</f>
        <v/>
      </c>
      <c r="T735" s="172" t="str">
        <f t="shared" si="1474"/>
        <v/>
      </c>
      <c r="U735" s="121"/>
      <c r="V735" s="172" t="str">
        <f t="shared" si="1475"/>
        <v/>
      </c>
      <c r="W735" s="225" t="str">
        <f>IF(U735="","",VLOOKUP(U735,'ACTIVITY &amp; DISCIPLINE CODE'!$F$3:$I$1863,2,))</f>
        <v/>
      </c>
      <c r="X735" s="172" t="str">
        <f t="shared" si="1476"/>
        <v/>
      </c>
      <c r="Y735" s="172" t="str">
        <f>IF(U735="","",VLOOKUP(U735,'ACTIVITY &amp; DISCIPLINE CODE'!$F$3:$I$1863,3,))</f>
        <v/>
      </c>
      <c r="Z735" s="172" t="str">
        <f t="shared" si="1477"/>
        <v/>
      </c>
      <c r="AA735" s="172" t="str">
        <f>IF(U735="","",VLOOKUP(U735,'ACTIVITY &amp; DISCIPLINE CODE'!$F$3:$I$1863,4,))</f>
        <v/>
      </c>
      <c r="AB735" s="172" t="str">
        <f t="shared" si="1478"/>
        <v/>
      </c>
      <c r="AC735" s="153"/>
      <c r="AD735" s="155" t="str">
        <f t="shared" si="1479"/>
        <v/>
      </c>
      <c r="AE735" s="172" t="str">
        <f>IF(AC735="","",VLOOKUP(AC735,'PROJECT STAGE'!$A$2:$C$100,2,))</f>
        <v/>
      </c>
      <c r="AF735" s="155" t="str">
        <f t="shared" si="1480"/>
        <v/>
      </c>
      <c r="AG735" s="172" t="str">
        <f>IF(AC735="","",VLOOKUP(AC735,'PROJECT STAGE'!$A$2:$C$100,3,))</f>
        <v/>
      </c>
      <c r="AH735" s="157" t="str">
        <f t="shared" si="1503"/>
        <v/>
      </c>
      <c r="AI735" s="157"/>
      <c r="AJ735" s="157" t="str">
        <f t="shared" si="1504"/>
        <v/>
      </c>
      <c r="AK735" s="157"/>
      <c r="AL735" s="157" t="str">
        <f t="shared" si="1505"/>
        <v/>
      </c>
      <c r="AM735" s="157"/>
      <c r="AN735" s="157" t="str">
        <f t="shared" si="1481"/>
        <v/>
      </c>
      <c r="AO735" s="157"/>
      <c r="AP735" s="157" t="str">
        <f t="shared" si="1448"/>
        <v/>
      </c>
      <c r="AQ735" s="262"/>
      <c r="AR735" s="45"/>
      <c r="AS735" s="199" t="str">
        <f t="shared" si="1466"/>
        <v>Not LT section</v>
      </c>
      <c r="AT735" s="200" t="str">
        <f t="shared" si="1506"/>
        <v>.</v>
      </c>
      <c r="AU735" s="199" t="str">
        <f>IF(O735=0,"No input data",INDEX('DOCUMENT TYPE'!D:D,MATCH(Filename!O735,'DOCUMENT TYPE'!A:A,0)))</f>
        <v>No input data</v>
      </c>
      <c r="AV735" s="200" t="str">
        <f t="shared" si="1467"/>
        <v>-</v>
      </c>
      <c r="AW735" s="199" t="str">
        <f t="shared" si="1449"/>
        <v>Check PROJECT STAGE</v>
      </c>
      <c r="AX735" s="200" t="str">
        <f t="shared" ref="AX735" si="1516">IF(AY735&gt;"0","-","")</f>
        <v/>
      </c>
      <c r="AY735" s="199" t="str">
        <f t="shared" si="1451"/>
        <v/>
      </c>
      <c r="AZ735" s="204" t="str">
        <f t="shared" ref="AZ735" si="1517">IF(BA735&gt;"0","-","")</f>
        <v/>
      </c>
      <c r="BA735" s="203" t="str">
        <f t="shared" si="1453"/>
        <v/>
      </c>
      <c r="BB735" s="44"/>
      <c r="BC735" s="40" t="str">
        <f t="shared" si="1454"/>
        <v>Missing input data</v>
      </c>
      <c r="BD735" s="40" t="str">
        <f t="shared" si="1455"/>
        <v>Missing input data</v>
      </c>
      <c r="BE735" s="44"/>
      <c r="BF735" s="40" t="str">
        <f t="shared" si="1456"/>
        <v>Missing input data</v>
      </c>
      <c r="BG735" s="40" t="str">
        <f t="shared" si="1457"/>
        <v>Missing input data</v>
      </c>
      <c r="BH735" s="42"/>
      <c r="BI735" s="40" t="str">
        <f t="shared" si="1469"/>
        <v>Missing input data</v>
      </c>
      <c r="BJ735" s="40" t="str">
        <f t="shared" si="1458"/>
        <v>Missing input data</v>
      </c>
      <c r="BK735" s="42"/>
      <c r="BL735" s="40" t="str">
        <f t="shared" si="1459"/>
        <v>Missing input data</v>
      </c>
      <c r="BM735" s="40" t="str">
        <f t="shared" si="1460"/>
        <v>Missing input data</v>
      </c>
    </row>
    <row r="736" spans="1:65" ht="15.75" thickBot="1">
      <c r="A736" s="156"/>
      <c r="B736" s="172" t="str">
        <f t="shared" si="1470"/>
        <v/>
      </c>
      <c r="C736" s="157"/>
      <c r="D736" s="172" t="str">
        <f t="shared" si="1471"/>
        <v/>
      </c>
      <c r="E736" s="157"/>
      <c r="F736" s="172" t="str">
        <f t="shared" si="1461"/>
        <v/>
      </c>
      <c r="G736" s="157"/>
      <c r="H736" s="172" t="str">
        <f t="shared" si="1462"/>
        <v/>
      </c>
      <c r="I736" s="153"/>
      <c r="J736" s="150" t="str">
        <f t="shared" si="1463"/>
        <v/>
      </c>
      <c r="K736" s="153"/>
      <c r="L736" s="172" t="str">
        <f t="shared" si="1464"/>
        <v/>
      </c>
      <c r="M736" s="157"/>
      <c r="N736" s="172" t="str">
        <f t="shared" si="1465"/>
        <v/>
      </c>
      <c r="O736" s="121"/>
      <c r="P736" s="172" t="str">
        <f t="shared" si="1472"/>
        <v/>
      </c>
      <c r="Q736" s="172" t="str">
        <f>IF(O736="","",VLOOKUP(O736,'DOCUMENT TYPE'!$A$2:$D$805,2,))</f>
        <v/>
      </c>
      <c r="R736" s="172" t="str">
        <f t="shared" si="1473"/>
        <v/>
      </c>
      <c r="S736" s="172" t="str">
        <f>IF(O736="","",VLOOKUP(O736,'DOCUMENT TYPE'!$A$2:$D$805,3,))</f>
        <v/>
      </c>
      <c r="T736" s="172" t="str">
        <f t="shared" si="1474"/>
        <v/>
      </c>
      <c r="U736" s="121"/>
      <c r="V736" s="172" t="str">
        <f t="shared" si="1475"/>
        <v/>
      </c>
      <c r="W736" s="225" t="str">
        <f>IF(U736="","",VLOOKUP(U736,'ACTIVITY &amp; DISCIPLINE CODE'!$F$3:$I$1863,2,))</f>
        <v/>
      </c>
      <c r="X736" s="172" t="str">
        <f t="shared" si="1476"/>
        <v/>
      </c>
      <c r="Y736" s="172" t="str">
        <f>IF(U736="","",VLOOKUP(U736,'ACTIVITY &amp; DISCIPLINE CODE'!$F$3:$I$1863,3,))</f>
        <v/>
      </c>
      <c r="Z736" s="172" t="str">
        <f t="shared" si="1477"/>
        <v/>
      </c>
      <c r="AA736" s="172" t="str">
        <f>IF(U736="","",VLOOKUP(U736,'ACTIVITY &amp; DISCIPLINE CODE'!$F$3:$I$1863,4,))</f>
        <v/>
      </c>
      <c r="AB736" s="172" t="str">
        <f t="shared" si="1478"/>
        <v/>
      </c>
      <c r="AC736" s="153"/>
      <c r="AD736" s="155" t="str">
        <f t="shared" si="1479"/>
        <v/>
      </c>
      <c r="AE736" s="172" t="str">
        <f>IF(AC736="","",VLOOKUP(AC736,'PROJECT STAGE'!$A$2:$C$100,2,))</f>
        <v/>
      </c>
      <c r="AF736" s="155" t="str">
        <f t="shared" si="1480"/>
        <v/>
      </c>
      <c r="AG736" s="172" t="str">
        <f>IF(AC736="","",VLOOKUP(AC736,'PROJECT STAGE'!$A$2:$C$100,3,))</f>
        <v/>
      </c>
      <c r="AH736" s="157" t="str">
        <f t="shared" si="1503"/>
        <v/>
      </c>
      <c r="AI736" s="157"/>
      <c r="AJ736" s="157" t="str">
        <f t="shared" si="1504"/>
        <v/>
      </c>
      <c r="AK736" s="157"/>
      <c r="AL736" s="157" t="str">
        <f t="shared" si="1505"/>
        <v/>
      </c>
      <c r="AM736" s="157"/>
      <c r="AN736" s="157" t="str">
        <f t="shared" si="1481"/>
        <v/>
      </c>
      <c r="AO736" s="157"/>
      <c r="AP736" s="157" t="str">
        <f t="shared" si="1448"/>
        <v/>
      </c>
      <c r="AQ736" s="262"/>
      <c r="AR736" s="45"/>
      <c r="AS736" s="199" t="str">
        <f t="shared" si="1466"/>
        <v>Not LT section</v>
      </c>
      <c r="AT736" s="200" t="str">
        <f t="shared" si="1506"/>
        <v>.</v>
      </c>
      <c r="AU736" s="199" t="str">
        <f>IF(O736=0,"No input data",INDEX('DOCUMENT TYPE'!D:D,MATCH(Filename!O736,'DOCUMENT TYPE'!A:A,0)))</f>
        <v>No input data</v>
      </c>
      <c r="AV736" s="200" t="str">
        <f t="shared" si="1467"/>
        <v>-</v>
      </c>
      <c r="AW736" s="199" t="str">
        <f t="shared" si="1449"/>
        <v>Check PROJECT STAGE</v>
      </c>
      <c r="AX736" s="200" t="str">
        <f t="shared" ref="AX736" si="1518">IF(AY736&gt;"0","-","")</f>
        <v/>
      </c>
      <c r="AY736" s="199" t="str">
        <f t="shared" si="1451"/>
        <v/>
      </c>
      <c r="AZ736" s="204" t="str">
        <f t="shared" si="1508"/>
        <v/>
      </c>
      <c r="BA736" s="203" t="str">
        <f t="shared" si="1453"/>
        <v/>
      </c>
      <c r="BB736" s="44"/>
      <c r="BC736" s="40" t="str">
        <f t="shared" si="1454"/>
        <v>Missing input data</v>
      </c>
      <c r="BD736" s="40" t="str">
        <f t="shared" si="1455"/>
        <v>Missing input data</v>
      </c>
      <c r="BE736" s="44"/>
      <c r="BF736" s="40" t="str">
        <f t="shared" si="1456"/>
        <v>Missing input data</v>
      </c>
      <c r="BG736" s="40" t="str">
        <f t="shared" si="1457"/>
        <v>Missing input data</v>
      </c>
      <c r="BH736" s="42"/>
      <c r="BI736" s="40" t="str">
        <f t="shared" si="1469"/>
        <v>Missing input data</v>
      </c>
      <c r="BJ736" s="40" t="str">
        <f t="shared" si="1458"/>
        <v>Missing input data</v>
      </c>
      <c r="BK736" s="42"/>
      <c r="BL736" s="40" t="str">
        <f t="shared" si="1459"/>
        <v>Missing input data</v>
      </c>
      <c r="BM736" s="40" t="str">
        <f t="shared" si="1460"/>
        <v>Missing input data</v>
      </c>
    </row>
    <row r="737" spans="1:65" ht="15.75" thickBot="1">
      <c r="A737" s="156"/>
      <c r="B737" s="172" t="str">
        <f t="shared" si="1470"/>
        <v/>
      </c>
      <c r="C737" s="157"/>
      <c r="D737" s="172" t="str">
        <f t="shared" si="1471"/>
        <v/>
      </c>
      <c r="E737" s="157"/>
      <c r="F737" s="172" t="str">
        <f t="shared" si="1461"/>
        <v/>
      </c>
      <c r="G737" s="157"/>
      <c r="H737" s="172" t="str">
        <f t="shared" si="1462"/>
        <v/>
      </c>
      <c r="I737" s="153"/>
      <c r="J737" s="150" t="str">
        <f t="shared" si="1463"/>
        <v/>
      </c>
      <c r="K737" s="153"/>
      <c r="L737" s="172" t="str">
        <f t="shared" si="1464"/>
        <v/>
      </c>
      <c r="M737" s="157"/>
      <c r="N737" s="172" t="str">
        <f t="shared" si="1465"/>
        <v/>
      </c>
      <c r="O737" s="121"/>
      <c r="P737" s="172" t="str">
        <f t="shared" si="1472"/>
        <v/>
      </c>
      <c r="Q737" s="172" t="str">
        <f>IF(O737="","",VLOOKUP(O737,'DOCUMENT TYPE'!$A$2:$D$805,2,))</f>
        <v/>
      </c>
      <c r="R737" s="172" t="str">
        <f t="shared" si="1473"/>
        <v/>
      </c>
      <c r="S737" s="172" t="str">
        <f>IF(O737="","",VLOOKUP(O737,'DOCUMENT TYPE'!$A$2:$D$805,3,))</f>
        <v/>
      </c>
      <c r="T737" s="172" t="str">
        <f t="shared" si="1474"/>
        <v/>
      </c>
      <c r="U737" s="121"/>
      <c r="V737" s="172" t="str">
        <f t="shared" si="1475"/>
        <v/>
      </c>
      <c r="W737" s="225" t="str">
        <f>IF(U737="","",VLOOKUP(U737,'ACTIVITY &amp; DISCIPLINE CODE'!$F$3:$I$1863,2,))</f>
        <v/>
      </c>
      <c r="X737" s="172" t="str">
        <f t="shared" si="1476"/>
        <v/>
      </c>
      <c r="Y737" s="172" t="str">
        <f>IF(U737="","",VLOOKUP(U737,'ACTIVITY &amp; DISCIPLINE CODE'!$F$3:$I$1863,3,))</f>
        <v/>
      </c>
      <c r="Z737" s="172" t="str">
        <f t="shared" si="1477"/>
        <v/>
      </c>
      <c r="AA737" s="172" t="str">
        <f>IF(U737="","",VLOOKUP(U737,'ACTIVITY &amp; DISCIPLINE CODE'!$F$3:$I$1863,4,))</f>
        <v/>
      </c>
      <c r="AB737" s="172" t="str">
        <f t="shared" si="1478"/>
        <v/>
      </c>
      <c r="AC737" s="153"/>
      <c r="AD737" s="155" t="str">
        <f t="shared" si="1479"/>
        <v/>
      </c>
      <c r="AE737" s="172" t="str">
        <f>IF(AC737="","",VLOOKUP(AC737,'PROJECT STAGE'!$A$2:$C$100,2,))</f>
        <v/>
      </c>
      <c r="AF737" s="155" t="str">
        <f t="shared" si="1480"/>
        <v/>
      </c>
      <c r="AG737" s="172" t="str">
        <f>IF(AC737="","",VLOOKUP(AC737,'PROJECT STAGE'!$A$2:$C$100,3,))</f>
        <v/>
      </c>
      <c r="AH737" s="157" t="str">
        <f t="shared" si="1503"/>
        <v/>
      </c>
      <c r="AI737" s="157"/>
      <c r="AJ737" s="157" t="str">
        <f t="shared" si="1504"/>
        <v/>
      </c>
      <c r="AK737" s="157"/>
      <c r="AL737" s="157" t="str">
        <f t="shared" si="1505"/>
        <v/>
      </c>
      <c r="AM737" s="157"/>
      <c r="AN737" s="157" t="str">
        <f t="shared" si="1481"/>
        <v/>
      </c>
      <c r="AO737" s="157"/>
      <c r="AP737" s="157" t="str">
        <f t="shared" si="1448"/>
        <v/>
      </c>
      <c r="AQ737" s="262"/>
      <c r="AR737" s="45"/>
      <c r="AS737" s="199" t="str">
        <f t="shared" si="1466"/>
        <v>Not LT section</v>
      </c>
      <c r="AT737" s="200" t="str">
        <f t="shared" si="1506"/>
        <v>.</v>
      </c>
      <c r="AU737" s="199" t="str">
        <f>IF(O737=0,"No input data",INDEX('DOCUMENT TYPE'!D:D,MATCH(Filename!O737,'DOCUMENT TYPE'!A:A,0)))</f>
        <v>No input data</v>
      </c>
      <c r="AV737" s="200" t="str">
        <f t="shared" si="1467"/>
        <v>-</v>
      </c>
      <c r="AW737" s="199" t="str">
        <f t="shared" si="1449"/>
        <v>Check PROJECT STAGE</v>
      </c>
      <c r="AX737" s="200" t="str">
        <f t="shared" ref="AX737" si="1519">IF(AY737&gt;"0","-","")</f>
        <v/>
      </c>
      <c r="AY737" s="199" t="str">
        <f t="shared" si="1451"/>
        <v/>
      </c>
      <c r="AZ737" s="204" t="str">
        <f t="shared" ref="AZ737" si="1520">IF(BA737&gt;"0","-","")</f>
        <v/>
      </c>
      <c r="BA737" s="203" t="str">
        <f t="shared" si="1453"/>
        <v/>
      </c>
      <c r="BB737" s="44"/>
      <c r="BC737" s="40" t="str">
        <f t="shared" si="1454"/>
        <v>Missing input data</v>
      </c>
      <c r="BD737" s="40" t="str">
        <f t="shared" si="1455"/>
        <v>Missing input data</v>
      </c>
      <c r="BE737" s="44"/>
      <c r="BF737" s="40" t="str">
        <f t="shared" si="1456"/>
        <v>Missing input data</v>
      </c>
      <c r="BG737" s="40" t="str">
        <f t="shared" si="1457"/>
        <v>Missing input data</v>
      </c>
      <c r="BH737" s="42"/>
      <c r="BI737" s="40" t="str">
        <f t="shared" si="1469"/>
        <v>Missing input data</v>
      </c>
      <c r="BJ737" s="40" t="str">
        <f t="shared" si="1458"/>
        <v>Missing input data</v>
      </c>
      <c r="BK737" s="42"/>
      <c r="BL737" s="40" t="str">
        <f t="shared" si="1459"/>
        <v>Missing input data</v>
      </c>
      <c r="BM737" s="40" t="str">
        <f t="shared" si="1460"/>
        <v>Missing input data</v>
      </c>
    </row>
    <row r="738" spans="1:65" ht="15.75" thickBot="1">
      <c r="A738" s="156"/>
      <c r="B738" s="172" t="str">
        <f t="shared" si="1470"/>
        <v/>
      </c>
      <c r="C738" s="157"/>
      <c r="D738" s="172" t="str">
        <f t="shared" si="1471"/>
        <v/>
      </c>
      <c r="E738" s="157"/>
      <c r="F738" s="172" t="str">
        <f t="shared" si="1461"/>
        <v/>
      </c>
      <c r="G738" s="157"/>
      <c r="H738" s="172" t="str">
        <f t="shared" si="1462"/>
        <v/>
      </c>
      <c r="I738" s="153"/>
      <c r="J738" s="150" t="str">
        <f t="shared" si="1463"/>
        <v/>
      </c>
      <c r="K738" s="153"/>
      <c r="L738" s="172" t="str">
        <f t="shared" si="1464"/>
        <v/>
      </c>
      <c r="M738" s="157"/>
      <c r="N738" s="172" t="str">
        <f t="shared" si="1465"/>
        <v/>
      </c>
      <c r="O738" s="121"/>
      <c r="P738" s="172" t="str">
        <f t="shared" si="1472"/>
        <v/>
      </c>
      <c r="Q738" s="172" t="str">
        <f>IF(O738="","",VLOOKUP(O738,'DOCUMENT TYPE'!$A$2:$D$805,2,))</f>
        <v/>
      </c>
      <c r="R738" s="172" t="str">
        <f t="shared" si="1473"/>
        <v/>
      </c>
      <c r="S738" s="172" t="str">
        <f>IF(O738="","",VLOOKUP(O738,'DOCUMENT TYPE'!$A$2:$D$805,3,))</f>
        <v/>
      </c>
      <c r="T738" s="172" t="str">
        <f t="shared" si="1474"/>
        <v/>
      </c>
      <c r="U738" s="121"/>
      <c r="V738" s="172" t="str">
        <f t="shared" si="1475"/>
        <v/>
      </c>
      <c r="W738" s="225" t="str">
        <f>IF(U738="","",VLOOKUP(U738,'ACTIVITY &amp; DISCIPLINE CODE'!$F$3:$I$1863,2,))</f>
        <v/>
      </c>
      <c r="X738" s="172" t="str">
        <f t="shared" si="1476"/>
        <v/>
      </c>
      <c r="Y738" s="172" t="str">
        <f>IF(U738="","",VLOOKUP(U738,'ACTIVITY &amp; DISCIPLINE CODE'!$F$3:$I$1863,3,))</f>
        <v/>
      </c>
      <c r="Z738" s="172" t="str">
        <f t="shared" si="1477"/>
        <v/>
      </c>
      <c r="AA738" s="172" t="str">
        <f>IF(U738="","",VLOOKUP(U738,'ACTIVITY &amp; DISCIPLINE CODE'!$F$3:$I$1863,4,))</f>
        <v/>
      </c>
      <c r="AB738" s="172" t="str">
        <f t="shared" si="1478"/>
        <v/>
      </c>
      <c r="AC738" s="153"/>
      <c r="AD738" s="155" t="str">
        <f t="shared" si="1479"/>
        <v/>
      </c>
      <c r="AE738" s="172" t="str">
        <f>IF(AC738="","",VLOOKUP(AC738,'PROJECT STAGE'!$A$2:$C$100,2,))</f>
        <v/>
      </c>
      <c r="AF738" s="155" t="str">
        <f t="shared" si="1480"/>
        <v/>
      </c>
      <c r="AG738" s="172" t="str">
        <f>IF(AC738="","",VLOOKUP(AC738,'PROJECT STAGE'!$A$2:$C$100,3,))</f>
        <v/>
      </c>
      <c r="AH738" s="157" t="str">
        <f t="shared" si="1503"/>
        <v/>
      </c>
      <c r="AI738" s="157"/>
      <c r="AJ738" s="157" t="str">
        <f t="shared" si="1504"/>
        <v/>
      </c>
      <c r="AK738" s="157"/>
      <c r="AL738" s="157" t="str">
        <f t="shared" si="1505"/>
        <v/>
      </c>
      <c r="AM738" s="157"/>
      <c r="AN738" s="157" t="str">
        <f t="shared" si="1481"/>
        <v/>
      </c>
      <c r="AO738" s="157"/>
      <c r="AP738" s="157" t="str">
        <f t="shared" si="1448"/>
        <v/>
      </c>
      <c r="AQ738" s="262"/>
      <c r="AR738" s="45"/>
      <c r="AS738" s="199" t="str">
        <f t="shared" si="1466"/>
        <v>Not LT section</v>
      </c>
      <c r="AT738" s="200" t="str">
        <f t="shared" si="1506"/>
        <v>.</v>
      </c>
      <c r="AU738" s="199" t="str">
        <f>IF(O738=0,"No input data",INDEX('DOCUMENT TYPE'!D:D,MATCH(Filename!O738,'DOCUMENT TYPE'!A:A,0)))</f>
        <v>No input data</v>
      </c>
      <c r="AV738" s="200" t="str">
        <f t="shared" si="1467"/>
        <v>-</v>
      </c>
      <c r="AW738" s="199" t="str">
        <f t="shared" si="1449"/>
        <v>Check PROJECT STAGE</v>
      </c>
      <c r="AX738" s="200" t="str">
        <f t="shared" ref="AX738" si="1521">IF(AY738&gt;"0","-","")</f>
        <v/>
      </c>
      <c r="AY738" s="199" t="str">
        <f t="shared" si="1451"/>
        <v/>
      </c>
      <c r="AZ738" s="204" t="str">
        <f t="shared" si="1508"/>
        <v/>
      </c>
      <c r="BA738" s="203" t="str">
        <f t="shared" si="1453"/>
        <v/>
      </c>
      <c r="BB738" s="44"/>
      <c r="BC738" s="40" t="str">
        <f t="shared" si="1454"/>
        <v>Missing input data</v>
      </c>
      <c r="BD738" s="40" t="str">
        <f t="shared" si="1455"/>
        <v>Missing input data</v>
      </c>
      <c r="BE738" s="44"/>
      <c r="BF738" s="40" t="str">
        <f t="shared" si="1456"/>
        <v>Missing input data</v>
      </c>
      <c r="BG738" s="40" t="str">
        <f t="shared" si="1457"/>
        <v>Missing input data</v>
      </c>
      <c r="BH738" s="42"/>
      <c r="BI738" s="40" t="str">
        <f t="shared" si="1469"/>
        <v>Missing input data</v>
      </c>
      <c r="BJ738" s="40" t="str">
        <f t="shared" si="1458"/>
        <v>Missing input data</v>
      </c>
      <c r="BK738" s="42"/>
      <c r="BL738" s="40" t="str">
        <f t="shared" si="1459"/>
        <v>Missing input data</v>
      </c>
      <c r="BM738" s="40" t="str">
        <f t="shared" si="1460"/>
        <v>Missing input data</v>
      </c>
    </row>
    <row r="739" spans="1:65" ht="15.75" thickBot="1">
      <c r="A739" s="156"/>
      <c r="B739" s="172" t="str">
        <f t="shared" si="1470"/>
        <v/>
      </c>
      <c r="C739" s="157"/>
      <c r="D739" s="172" t="str">
        <f t="shared" si="1471"/>
        <v/>
      </c>
      <c r="E739" s="157"/>
      <c r="F739" s="172" t="str">
        <f t="shared" si="1461"/>
        <v/>
      </c>
      <c r="G739" s="157"/>
      <c r="H739" s="172" t="str">
        <f t="shared" si="1462"/>
        <v/>
      </c>
      <c r="I739" s="153"/>
      <c r="J739" s="150" t="str">
        <f t="shared" si="1463"/>
        <v/>
      </c>
      <c r="K739" s="153"/>
      <c r="L739" s="172" t="str">
        <f t="shared" si="1464"/>
        <v/>
      </c>
      <c r="M739" s="157"/>
      <c r="N739" s="172" t="str">
        <f t="shared" si="1465"/>
        <v/>
      </c>
      <c r="O739" s="121"/>
      <c r="P739" s="172" t="str">
        <f t="shared" si="1472"/>
        <v/>
      </c>
      <c r="Q739" s="172" t="str">
        <f>IF(O739="","",VLOOKUP(O739,'DOCUMENT TYPE'!$A$2:$D$805,2,))</f>
        <v/>
      </c>
      <c r="R739" s="172" t="str">
        <f t="shared" si="1473"/>
        <v/>
      </c>
      <c r="S739" s="172" t="str">
        <f>IF(O739="","",VLOOKUP(O739,'DOCUMENT TYPE'!$A$2:$D$805,3,))</f>
        <v/>
      </c>
      <c r="T739" s="172" t="str">
        <f t="shared" si="1474"/>
        <v/>
      </c>
      <c r="U739" s="121"/>
      <c r="V739" s="172" t="str">
        <f t="shared" si="1475"/>
        <v/>
      </c>
      <c r="W739" s="225" t="str">
        <f>IF(U739="","",VLOOKUP(U739,'ACTIVITY &amp; DISCIPLINE CODE'!$F$3:$I$1863,2,))</f>
        <v/>
      </c>
      <c r="X739" s="172" t="str">
        <f t="shared" si="1476"/>
        <v/>
      </c>
      <c r="Y739" s="172" t="str">
        <f>IF(U739="","",VLOOKUP(U739,'ACTIVITY &amp; DISCIPLINE CODE'!$F$3:$I$1863,3,))</f>
        <v/>
      </c>
      <c r="Z739" s="172" t="str">
        <f t="shared" si="1477"/>
        <v/>
      </c>
      <c r="AA739" s="172" t="str">
        <f>IF(U739="","",VLOOKUP(U739,'ACTIVITY &amp; DISCIPLINE CODE'!$F$3:$I$1863,4,))</f>
        <v/>
      </c>
      <c r="AB739" s="172" t="str">
        <f t="shared" si="1478"/>
        <v/>
      </c>
      <c r="AC739" s="153"/>
      <c r="AD739" s="155" t="str">
        <f t="shared" si="1479"/>
        <v/>
      </c>
      <c r="AE739" s="172" t="str">
        <f>IF(AC739="","",VLOOKUP(AC739,'PROJECT STAGE'!$A$2:$C$100,2,))</f>
        <v/>
      </c>
      <c r="AF739" s="155" t="str">
        <f t="shared" si="1480"/>
        <v/>
      </c>
      <c r="AG739" s="172" t="str">
        <f>IF(AC739="","",VLOOKUP(AC739,'PROJECT STAGE'!$A$2:$C$100,3,))</f>
        <v/>
      </c>
      <c r="AH739" s="157" t="str">
        <f t="shared" si="1503"/>
        <v/>
      </c>
      <c r="AI739" s="157"/>
      <c r="AJ739" s="157" t="str">
        <f t="shared" si="1504"/>
        <v/>
      </c>
      <c r="AK739" s="157"/>
      <c r="AL739" s="157" t="str">
        <f t="shared" si="1505"/>
        <v/>
      </c>
      <c r="AM739" s="157"/>
      <c r="AN739" s="157" t="str">
        <f t="shared" si="1481"/>
        <v/>
      </c>
      <c r="AO739" s="157"/>
      <c r="AP739" s="157" t="str">
        <f t="shared" si="1448"/>
        <v/>
      </c>
      <c r="AQ739" s="262"/>
      <c r="AR739" s="45"/>
      <c r="AS739" s="199" t="str">
        <f t="shared" si="1466"/>
        <v>Not LT section</v>
      </c>
      <c r="AT739" s="200" t="str">
        <f t="shared" si="1506"/>
        <v>.</v>
      </c>
      <c r="AU739" s="199" t="str">
        <f>IF(O739=0,"No input data",INDEX('DOCUMENT TYPE'!D:D,MATCH(Filename!O739,'DOCUMENT TYPE'!A:A,0)))</f>
        <v>No input data</v>
      </c>
      <c r="AV739" s="200" t="str">
        <f t="shared" si="1467"/>
        <v>-</v>
      </c>
      <c r="AW739" s="199" t="str">
        <f t="shared" si="1449"/>
        <v>Check PROJECT STAGE</v>
      </c>
      <c r="AX739" s="200" t="str">
        <f t="shared" ref="AX739" si="1522">IF(AY739&gt;"0","-","")</f>
        <v/>
      </c>
      <c r="AY739" s="199" t="str">
        <f t="shared" si="1451"/>
        <v/>
      </c>
      <c r="AZ739" s="204" t="str">
        <f t="shared" ref="AZ739" si="1523">IF(BA739&gt;"0","-","")</f>
        <v/>
      </c>
      <c r="BA739" s="203" t="str">
        <f t="shared" si="1453"/>
        <v/>
      </c>
      <c r="BB739" s="44"/>
      <c r="BC739" s="40" t="str">
        <f t="shared" si="1454"/>
        <v>Missing input data</v>
      </c>
      <c r="BD739" s="40" t="str">
        <f t="shared" si="1455"/>
        <v>Missing input data</v>
      </c>
      <c r="BE739" s="44"/>
      <c r="BF739" s="40" t="str">
        <f t="shared" si="1456"/>
        <v>Missing input data</v>
      </c>
      <c r="BG739" s="40" t="str">
        <f t="shared" si="1457"/>
        <v>Missing input data</v>
      </c>
      <c r="BH739" s="42"/>
      <c r="BI739" s="40" t="str">
        <f t="shared" si="1469"/>
        <v>Missing input data</v>
      </c>
      <c r="BJ739" s="40" t="str">
        <f t="shared" si="1458"/>
        <v>Missing input data</v>
      </c>
      <c r="BK739" s="42"/>
      <c r="BL739" s="40" t="str">
        <f t="shared" si="1459"/>
        <v>Missing input data</v>
      </c>
      <c r="BM739" s="40" t="str">
        <f t="shared" si="1460"/>
        <v>Missing input data</v>
      </c>
    </row>
    <row r="740" spans="1:65" ht="15.75" thickBot="1">
      <c r="A740" s="156"/>
      <c r="B740" s="172" t="str">
        <f t="shared" si="1470"/>
        <v/>
      </c>
      <c r="C740" s="157"/>
      <c r="D740" s="172" t="str">
        <f t="shared" si="1471"/>
        <v/>
      </c>
      <c r="E740" s="157"/>
      <c r="F740" s="172" t="str">
        <f t="shared" si="1461"/>
        <v/>
      </c>
      <c r="G740" s="157"/>
      <c r="H740" s="172" t="str">
        <f t="shared" si="1462"/>
        <v/>
      </c>
      <c r="I740" s="153"/>
      <c r="J740" s="150" t="str">
        <f t="shared" si="1463"/>
        <v/>
      </c>
      <c r="K740" s="153"/>
      <c r="L740" s="172" t="str">
        <f t="shared" si="1464"/>
        <v/>
      </c>
      <c r="M740" s="157"/>
      <c r="N740" s="172" t="str">
        <f t="shared" si="1465"/>
        <v/>
      </c>
      <c r="O740" s="121"/>
      <c r="P740" s="172" t="str">
        <f t="shared" si="1472"/>
        <v/>
      </c>
      <c r="Q740" s="172" t="str">
        <f>IF(O740="","",VLOOKUP(O740,'DOCUMENT TYPE'!$A$2:$D$805,2,))</f>
        <v/>
      </c>
      <c r="R740" s="172" t="str">
        <f t="shared" si="1473"/>
        <v/>
      </c>
      <c r="S740" s="172" t="str">
        <f>IF(O740="","",VLOOKUP(O740,'DOCUMENT TYPE'!$A$2:$D$805,3,))</f>
        <v/>
      </c>
      <c r="T740" s="172" t="str">
        <f t="shared" si="1474"/>
        <v/>
      </c>
      <c r="U740" s="121"/>
      <c r="V740" s="172" t="str">
        <f t="shared" si="1475"/>
        <v/>
      </c>
      <c r="W740" s="225" t="str">
        <f>IF(U740="","",VLOOKUP(U740,'ACTIVITY &amp; DISCIPLINE CODE'!$F$3:$I$1863,2,))</f>
        <v/>
      </c>
      <c r="X740" s="172" t="str">
        <f t="shared" si="1476"/>
        <v/>
      </c>
      <c r="Y740" s="172" t="str">
        <f>IF(U740="","",VLOOKUP(U740,'ACTIVITY &amp; DISCIPLINE CODE'!$F$3:$I$1863,3,))</f>
        <v/>
      </c>
      <c r="Z740" s="172" t="str">
        <f t="shared" si="1477"/>
        <v/>
      </c>
      <c r="AA740" s="172" t="str">
        <f>IF(U740="","",VLOOKUP(U740,'ACTIVITY &amp; DISCIPLINE CODE'!$F$3:$I$1863,4,))</f>
        <v/>
      </c>
      <c r="AB740" s="172" t="str">
        <f t="shared" si="1478"/>
        <v/>
      </c>
      <c r="AC740" s="153"/>
      <c r="AD740" s="155" t="str">
        <f t="shared" si="1479"/>
        <v/>
      </c>
      <c r="AE740" s="172" t="str">
        <f>IF(AC740="","",VLOOKUP(AC740,'PROJECT STAGE'!$A$2:$C$100,2,))</f>
        <v/>
      </c>
      <c r="AF740" s="155" t="str">
        <f t="shared" si="1480"/>
        <v/>
      </c>
      <c r="AG740" s="172" t="str">
        <f>IF(AC740="","",VLOOKUP(AC740,'PROJECT STAGE'!$A$2:$C$100,3,))</f>
        <v/>
      </c>
      <c r="AH740" s="157" t="str">
        <f t="shared" si="1503"/>
        <v/>
      </c>
      <c r="AI740" s="157"/>
      <c r="AJ740" s="157" t="str">
        <f t="shared" si="1504"/>
        <v/>
      </c>
      <c r="AK740" s="157"/>
      <c r="AL740" s="157" t="str">
        <f t="shared" si="1505"/>
        <v/>
      </c>
      <c r="AM740" s="157"/>
      <c r="AN740" s="157" t="str">
        <f t="shared" si="1481"/>
        <v/>
      </c>
      <c r="AO740" s="157"/>
      <c r="AP740" s="157" t="str">
        <f t="shared" si="1448"/>
        <v/>
      </c>
      <c r="AQ740" s="262"/>
      <c r="AR740" s="45"/>
      <c r="AS740" s="199" t="str">
        <f t="shared" si="1466"/>
        <v>Not LT section</v>
      </c>
      <c r="AT740" s="200" t="str">
        <f t="shared" si="1506"/>
        <v>.</v>
      </c>
      <c r="AU740" s="199" t="str">
        <f>IF(O740=0,"No input data",INDEX('DOCUMENT TYPE'!D:D,MATCH(Filename!O740,'DOCUMENT TYPE'!A:A,0)))</f>
        <v>No input data</v>
      </c>
      <c r="AV740" s="200" t="str">
        <f t="shared" si="1467"/>
        <v>-</v>
      </c>
      <c r="AW740" s="199" t="str">
        <f t="shared" si="1449"/>
        <v>Check PROJECT STAGE</v>
      </c>
      <c r="AX740" s="200" t="str">
        <f t="shared" ref="AX740" si="1524">IF(AY740&gt;"0","-","")</f>
        <v/>
      </c>
      <c r="AY740" s="199" t="str">
        <f t="shared" si="1451"/>
        <v/>
      </c>
      <c r="AZ740" s="204" t="str">
        <f t="shared" si="1508"/>
        <v/>
      </c>
      <c r="BA740" s="203" t="str">
        <f t="shared" si="1453"/>
        <v/>
      </c>
      <c r="BB740" s="44"/>
      <c r="BC740" s="40" t="str">
        <f t="shared" si="1454"/>
        <v>Missing input data</v>
      </c>
      <c r="BD740" s="40" t="str">
        <f t="shared" si="1455"/>
        <v>Missing input data</v>
      </c>
      <c r="BE740" s="44"/>
      <c r="BF740" s="40" t="str">
        <f t="shared" si="1456"/>
        <v>Missing input data</v>
      </c>
      <c r="BG740" s="40" t="str">
        <f t="shared" si="1457"/>
        <v>Missing input data</v>
      </c>
      <c r="BH740" s="42"/>
      <c r="BI740" s="40" t="str">
        <f t="shared" si="1469"/>
        <v>Missing input data</v>
      </c>
      <c r="BJ740" s="40" t="str">
        <f t="shared" si="1458"/>
        <v>Missing input data</v>
      </c>
      <c r="BK740" s="42"/>
      <c r="BL740" s="40" t="str">
        <f t="shared" si="1459"/>
        <v>Missing input data</v>
      </c>
      <c r="BM740" s="40" t="str">
        <f t="shared" si="1460"/>
        <v>Missing input data</v>
      </c>
    </row>
    <row r="741" spans="1:65" ht="15.75" thickBot="1">
      <c r="A741" s="156"/>
      <c r="B741" s="172" t="str">
        <f t="shared" si="1470"/>
        <v/>
      </c>
      <c r="C741" s="157"/>
      <c r="D741" s="172" t="str">
        <f t="shared" si="1471"/>
        <v/>
      </c>
      <c r="E741" s="157"/>
      <c r="F741" s="172" t="str">
        <f t="shared" si="1461"/>
        <v/>
      </c>
      <c r="G741" s="157"/>
      <c r="H741" s="172" t="str">
        <f t="shared" si="1462"/>
        <v/>
      </c>
      <c r="I741" s="153"/>
      <c r="J741" s="150" t="str">
        <f t="shared" si="1463"/>
        <v/>
      </c>
      <c r="K741" s="153"/>
      <c r="L741" s="172" t="str">
        <f t="shared" si="1464"/>
        <v/>
      </c>
      <c r="M741" s="157"/>
      <c r="N741" s="172" t="str">
        <f t="shared" si="1465"/>
        <v/>
      </c>
      <c r="O741" s="121"/>
      <c r="P741" s="172" t="str">
        <f t="shared" si="1472"/>
        <v/>
      </c>
      <c r="Q741" s="172" t="str">
        <f>IF(O741="","",VLOOKUP(O741,'DOCUMENT TYPE'!$A$2:$D$805,2,))</f>
        <v/>
      </c>
      <c r="R741" s="172" t="str">
        <f t="shared" si="1473"/>
        <v/>
      </c>
      <c r="S741" s="172" t="str">
        <f>IF(O741="","",VLOOKUP(O741,'DOCUMENT TYPE'!$A$2:$D$805,3,))</f>
        <v/>
      </c>
      <c r="T741" s="172" t="str">
        <f t="shared" si="1474"/>
        <v/>
      </c>
      <c r="U741" s="121"/>
      <c r="V741" s="172" t="str">
        <f t="shared" si="1475"/>
        <v/>
      </c>
      <c r="W741" s="225" t="str">
        <f>IF(U741="","",VLOOKUP(U741,'ACTIVITY &amp; DISCIPLINE CODE'!$F$3:$I$1863,2,))</f>
        <v/>
      </c>
      <c r="X741" s="172" t="str">
        <f t="shared" si="1476"/>
        <v/>
      </c>
      <c r="Y741" s="172" t="str">
        <f>IF(U741="","",VLOOKUP(U741,'ACTIVITY &amp; DISCIPLINE CODE'!$F$3:$I$1863,3,))</f>
        <v/>
      </c>
      <c r="Z741" s="172" t="str">
        <f t="shared" si="1477"/>
        <v/>
      </c>
      <c r="AA741" s="172" t="str">
        <f>IF(U741="","",VLOOKUP(U741,'ACTIVITY &amp; DISCIPLINE CODE'!$F$3:$I$1863,4,))</f>
        <v/>
      </c>
      <c r="AB741" s="172" t="str">
        <f t="shared" si="1478"/>
        <v/>
      </c>
      <c r="AC741" s="153"/>
      <c r="AD741" s="155" t="str">
        <f t="shared" si="1479"/>
        <v/>
      </c>
      <c r="AE741" s="172" t="str">
        <f>IF(AC741="","",VLOOKUP(AC741,'PROJECT STAGE'!$A$2:$C$100,2,))</f>
        <v/>
      </c>
      <c r="AF741" s="155" t="str">
        <f t="shared" si="1480"/>
        <v/>
      </c>
      <c r="AG741" s="172" t="str">
        <f>IF(AC741="","",VLOOKUP(AC741,'PROJECT STAGE'!$A$2:$C$100,3,))</f>
        <v/>
      </c>
      <c r="AH741" s="157" t="str">
        <f t="shared" si="1503"/>
        <v/>
      </c>
      <c r="AI741" s="157"/>
      <c r="AJ741" s="157" t="str">
        <f t="shared" si="1504"/>
        <v/>
      </c>
      <c r="AK741" s="157"/>
      <c r="AL741" s="157" t="str">
        <f t="shared" si="1505"/>
        <v/>
      </c>
      <c r="AM741" s="157"/>
      <c r="AN741" s="157" t="str">
        <f t="shared" si="1481"/>
        <v/>
      </c>
      <c r="AO741" s="157"/>
      <c r="AP741" s="157" t="str">
        <f t="shared" si="1448"/>
        <v/>
      </c>
      <c r="AQ741" s="262"/>
      <c r="AR741" s="45"/>
      <c r="AS741" s="199" t="str">
        <f t="shared" si="1466"/>
        <v>Not LT section</v>
      </c>
      <c r="AT741" s="200" t="str">
        <f t="shared" si="1506"/>
        <v>.</v>
      </c>
      <c r="AU741" s="199" t="str">
        <f>IF(O741=0,"No input data",INDEX('DOCUMENT TYPE'!D:D,MATCH(Filename!O741,'DOCUMENT TYPE'!A:A,0)))</f>
        <v>No input data</v>
      </c>
      <c r="AV741" s="200" t="str">
        <f t="shared" si="1467"/>
        <v>-</v>
      </c>
      <c r="AW741" s="199" t="str">
        <f t="shared" si="1449"/>
        <v>Check PROJECT STAGE</v>
      </c>
      <c r="AX741" s="200" t="str">
        <f t="shared" ref="AX741" si="1525">IF(AY741&gt;"0","-","")</f>
        <v/>
      </c>
      <c r="AY741" s="199" t="str">
        <f t="shared" si="1451"/>
        <v/>
      </c>
      <c r="AZ741" s="204" t="str">
        <f t="shared" ref="AZ741" si="1526">IF(BA741&gt;"0","-","")</f>
        <v/>
      </c>
      <c r="BA741" s="203" t="str">
        <f t="shared" si="1453"/>
        <v/>
      </c>
      <c r="BB741" s="44"/>
      <c r="BC741" s="40" t="str">
        <f t="shared" si="1454"/>
        <v>Missing input data</v>
      </c>
      <c r="BD741" s="40" t="str">
        <f t="shared" si="1455"/>
        <v>Missing input data</v>
      </c>
      <c r="BE741" s="44"/>
      <c r="BF741" s="40" t="str">
        <f t="shared" si="1456"/>
        <v>Missing input data</v>
      </c>
      <c r="BG741" s="40" t="str">
        <f t="shared" si="1457"/>
        <v>Missing input data</v>
      </c>
      <c r="BH741" s="42"/>
      <c r="BI741" s="40" t="str">
        <f t="shared" si="1469"/>
        <v>Missing input data</v>
      </c>
      <c r="BJ741" s="40" t="str">
        <f t="shared" si="1458"/>
        <v>Missing input data</v>
      </c>
      <c r="BK741" s="42"/>
      <c r="BL741" s="40" t="str">
        <f t="shared" si="1459"/>
        <v>Missing input data</v>
      </c>
      <c r="BM741" s="40" t="str">
        <f t="shared" si="1460"/>
        <v>Missing input data</v>
      </c>
    </row>
    <row r="742" spans="1:65" ht="15.75" thickBot="1">
      <c r="A742" s="156"/>
      <c r="B742" s="172" t="str">
        <f t="shared" si="1470"/>
        <v/>
      </c>
      <c r="C742" s="157"/>
      <c r="D742" s="172" t="str">
        <f t="shared" si="1471"/>
        <v/>
      </c>
      <c r="E742" s="157"/>
      <c r="F742" s="172" t="str">
        <f t="shared" si="1461"/>
        <v/>
      </c>
      <c r="G742" s="157"/>
      <c r="H742" s="172" t="str">
        <f t="shared" si="1462"/>
        <v/>
      </c>
      <c r="I742" s="153"/>
      <c r="J742" s="150" t="str">
        <f t="shared" si="1463"/>
        <v/>
      </c>
      <c r="K742" s="153"/>
      <c r="L742" s="172" t="str">
        <f t="shared" si="1464"/>
        <v/>
      </c>
      <c r="M742" s="157"/>
      <c r="N742" s="172" t="str">
        <f t="shared" si="1465"/>
        <v/>
      </c>
      <c r="O742" s="121"/>
      <c r="P742" s="172" t="str">
        <f t="shared" si="1472"/>
        <v/>
      </c>
      <c r="Q742" s="172" t="str">
        <f>IF(O742="","",VLOOKUP(O742,'DOCUMENT TYPE'!$A$2:$D$805,2,))</f>
        <v/>
      </c>
      <c r="R742" s="172" t="str">
        <f t="shared" si="1473"/>
        <v/>
      </c>
      <c r="S742" s="172" t="str">
        <f>IF(O742="","",VLOOKUP(O742,'DOCUMENT TYPE'!$A$2:$D$805,3,))</f>
        <v/>
      </c>
      <c r="T742" s="172" t="str">
        <f t="shared" si="1474"/>
        <v/>
      </c>
      <c r="U742" s="121"/>
      <c r="V742" s="172" t="str">
        <f t="shared" si="1475"/>
        <v/>
      </c>
      <c r="W742" s="225" t="str">
        <f>IF(U742="","",VLOOKUP(U742,'ACTIVITY &amp; DISCIPLINE CODE'!$F$3:$I$1863,2,))</f>
        <v/>
      </c>
      <c r="X742" s="172" t="str">
        <f t="shared" si="1476"/>
        <v/>
      </c>
      <c r="Y742" s="172" t="str">
        <f>IF(U742="","",VLOOKUP(U742,'ACTIVITY &amp; DISCIPLINE CODE'!$F$3:$I$1863,3,))</f>
        <v/>
      </c>
      <c r="Z742" s="172" t="str">
        <f t="shared" si="1477"/>
        <v/>
      </c>
      <c r="AA742" s="172" t="str">
        <f>IF(U742="","",VLOOKUP(U742,'ACTIVITY &amp; DISCIPLINE CODE'!$F$3:$I$1863,4,))</f>
        <v/>
      </c>
      <c r="AB742" s="172" t="str">
        <f t="shared" si="1478"/>
        <v/>
      </c>
      <c r="AC742" s="153"/>
      <c r="AD742" s="155" t="str">
        <f t="shared" si="1479"/>
        <v/>
      </c>
      <c r="AE742" s="172" t="str">
        <f>IF(AC742="","",VLOOKUP(AC742,'PROJECT STAGE'!$A$2:$C$100,2,))</f>
        <v/>
      </c>
      <c r="AF742" s="155" t="str">
        <f t="shared" si="1480"/>
        <v/>
      </c>
      <c r="AG742" s="172" t="str">
        <f>IF(AC742="","",VLOOKUP(AC742,'PROJECT STAGE'!$A$2:$C$100,3,))</f>
        <v/>
      </c>
      <c r="AH742" s="157" t="str">
        <f t="shared" si="1503"/>
        <v/>
      </c>
      <c r="AI742" s="157"/>
      <c r="AJ742" s="157" t="str">
        <f t="shared" si="1504"/>
        <v/>
      </c>
      <c r="AK742" s="157"/>
      <c r="AL742" s="157" t="str">
        <f t="shared" si="1505"/>
        <v/>
      </c>
      <c r="AM742" s="157"/>
      <c r="AN742" s="157" t="str">
        <f t="shared" si="1481"/>
        <v/>
      </c>
      <c r="AO742" s="157"/>
      <c r="AP742" s="157" t="str">
        <f t="shared" si="1448"/>
        <v/>
      </c>
      <c r="AQ742" s="262"/>
      <c r="AR742" s="45"/>
      <c r="AS742" s="199" t="str">
        <f t="shared" si="1466"/>
        <v>Not LT section</v>
      </c>
      <c r="AT742" s="200" t="str">
        <f t="shared" si="1506"/>
        <v>.</v>
      </c>
      <c r="AU742" s="199" t="str">
        <f>IF(O742=0,"No input data",INDEX('DOCUMENT TYPE'!D:D,MATCH(Filename!O742,'DOCUMENT TYPE'!A:A,0)))</f>
        <v>No input data</v>
      </c>
      <c r="AV742" s="200" t="str">
        <f t="shared" si="1467"/>
        <v>-</v>
      </c>
      <c r="AW742" s="199" t="str">
        <f t="shared" si="1449"/>
        <v>Check PROJECT STAGE</v>
      </c>
      <c r="AX742" s="200" t="str">
        <f t="shared" ref="AX742" si="1527">IF(AY742&gt;"0","-","")</f>
        <v/>
      </c>
      <c r="AY742" s="199" t="str">
        <f t="shared" si="1451"/>
        <v/>
      </c>
      <c r="AZ742" s="204" t="str">
        <f t="shared" si="1508"/>
        <v/>
      </c>
      <c r="BA742" s="203" t="str">
        <f t="shared" si="1453"/>
        <v/>
      </c>
      <c r="BB742" s="44"/>
      <c r="BC742" s="40" t="str">
        <f t="shared" si="1454"/>
        <v>Missing input data</v>
      </c>
      <c r="BD742" s="40" t="str">
        <f t="shared" si="1455"/>
        <v>Missing input data</v>
      </c>
      <c r="BE742" s="44"/>
      <c r="BF742" s="40" t="str">
        <f t="shared" si="1456"/>
        <v>Missing input data</v>
      </c>
      <c r="BG742" s="40" t="str">
        <f t="shared" si="1457"/>
        <v>Missing input data</v>
      </c>
      <c r="BH742" s="42"/>
      <c r="BI742" s="40" t="str">
        <f t="shared" si="1469"/>
        <v>Missing input data</v>
      </c>
      <c r="BJ742" s="40" t="str">
        <f t="shared" si="1458"/>
        <v>Missing input data</v>
      </c>
      <c r="BK742" s="42"/>
      <c r="BL742" s="40" t="str">
        <f t="shared" si="1459"/>
        <v>Missing input data</v>
      </c>
      <c r="BM742" s="40" t="str">
        <f t="shared" si="1460"/>
        <v>Missing input data</v>
      </c>
    </row>
    <row r="743" spans="1:65" ht="15.75" thickBot="1">
      <c r="A743" s="156"/>
      <c r="B743" s="172" t="str">
        <f t="shared" si="1470"/>
        <v/>
      </c>
      <c r="C743" s="157"/>
      <c r="D743" s="172" t="str">
        <f t="shared" si="1471"/>
        <v/>
      </c>
      <c r="E743" s="157"/>
      <c r="F743" s="172" t="str">
        <f t="shared" si="1461"/>
        <v/>
      </c>
      <c r="G743" s="157"/>
      <c r="H743" s="172" t="str">
        <f t="shared" si="1462"/>
        <v/>
      </c>
      <c r="I743" s="153"/>
      <c r="J743" s="150" t="str">
        <f t="shared" si="1463"/>
        <v/>
      </c>
      <c r="K743" s="153"/>
      <c r="L743" s="172" t="str">
        <f t="shared" si="1464"/>
        <v/>
      </c>
      <c r="M743" s="157"/>
      <c r="N743" s="172" t="str">
        <f t="shared" si="1465"/>
        <v/>
      </c>
      <c r="O743" s="121"/>
      <c r="P743" s="172" t="str">
        <f t="shared" si="1472"/>
        <v/>
      </c>
      <c r="Q743" s="172" t="str">
        <f>IF(O743="","",VLOOKUP(O743,'DOCUMENT TYPE'!$A$2:$D$805,2,))</f>
        <v/>
      </c>
      <c r="R743" s="172" t="str">
        <f t="shared" si="1473"/>
        <v/>
      </c>
      <c r="S743" s="172" t="str">
        <f>IF(O743="","",VLOOKUP(O743,'DOCUMENT TYPE'!$A$2:$D$805,3,))</f>
        <v/>
      </c>
      <c r="T743" s="172" t="str">
        <f t="shared" si="1474"/>
        <v/>
      </c>
      <c r="U743" s="121"/>
      <c r="V743" s="172" t="str">
        <f t="shared" si="1475"/>
        <v/>
      </c>
      <c r="W743" s="225" t="str">
        <f>IF(U743="","",VLOOKUP(U743,'ACTIVITY &amp; DISCIPLINE CODE'!$F$3:$I$1863,2,))</f>
        <v/>
      </c>
      <c r="X743" s="172" t="str">
        <f t="shared" si="1476"/>
        <v/>
      </c>
      <c r="Y743" s="172" t="str">
        <f>IF(U743="","",VLOOKUP(U743,'ACTIVITY &amp; DISCIPLINE CODE'!$F$3:$I$1863,3,))</f>
        <v/>
      </c>
      <c r="Z743" s="172" t="str">
        <f t="shared" si="1477"/>
        <v/>
      </c>
      <c r="AA743" s="172" t="str">
        <f>IF(U743="","",VLOOKUP(U743,'ACTIVITY &amp; DISCIPLINE CODE'!$F$3:$I$1863,4,))</f>
        <v/>
      </c>
      <c r="AB743" s="172" t="str">
        <f t="shared" si="1478"/>
        <v/>
      </c>
      <c r="AC743" s="153"/>
      <c r="AD743" s="155" t="str">
        <f t="shared" si="1479"/>
        <v/>
      </c>
      <c r="AE743" s="172" t="str">
        <f>IF(AC743="","",VLOOKUP(AC743,'PROJECT STAGE'!$A$2:$C$100,2,))</f>
        <v/>
      </c>
      <c r="AF743" s="155" t="str">
        <f t="shared" si="1480"/>
        <v/>
      </c>
      <c r="AG743" s="172" t="str">
        <f>IF(AC743="","",VLOOKUP(AC743,'PROJECT STAGE'!$A$2:$C$100,3,))</f>
        <v/>
      </c>
      <c r="AH743" s="157" t="str">
        <f t="shared" si="1503"/>
        <v/>
      </c>
      <c r="AI743" s="157"/>
      <c r="AJ743" s="157" t="str">
        <f t="shared" si="1504"/>
        <v/>
      </c>
      <c r="AK743" s="157"/>
      <c r="AL743" s="157" t="str">
        <f t="shared" si="1505"/>
        <v/>
      </c>
      <c r="AM743" s="157"/>
      <c r="AN743" s="157" t="str">
        <f t="shared" si="1481"/>
        <v/>
      </c>
      <c r="AO743" s="157"/>
      <c r="AP743" s="157" t="str">
        <f t="shared" si="1448"/>
        <v/>
      </c>
      <c r="AQ743" s="262"/>
      <c r="AR743" s="45"/>
      <c r="AS743" s="199" t="str">
        <f t="shared" si="1466"/>
        <v>Not LT section</v>
      </c>
      <c r="AT743" s="200" t="str">
        <f t="shared" si="1506"/>
        <v>.</v>
      </c>
      <c r="AU743" s="199" t="str">
        <f>IF(O743=0,"No input data",INDEX('DOCUMENT TYPE'!D:D,MATCH(Filename!O743,'DOCUMENT TYPE'!A:A,0)))</f>
        <v>No input data</v>
      </c>
      <c r="AV743" s="200" t="str">
        <f t="shared" si="1467"/>
        <v>-</v>
      </c>
      <c r="AW743" s="199" t="str">
        <f t="shared" si="1449"/>
        <v>Check PROJECT STAGE</v>
      </c>
      <c r="AX743" s="200" t="str">
        <f t="shared" ref="AX743" si="1528">IF(AY743&gt;"0","-","")</f>
        <v/>
      </c>
      <c r="AY743" s="199" t="str">
        <f t="shared" si="1451"/>
        <v/>
      </c>
      <c r="AZ743" s="204" t="str">
        <f t="shared" ref="AZ743" si="1529">IF(BA743&gt;"0","-","")</f>
        <v/>
      </c>
      <c r="BA743" s="203" t="str">
        <f t="shared" si="1453"/>
        <v/>
      </c>
      <c r="BB743" s="44"/>
      <c r="BC743" s="40" t="str">
        <f t="shared" si="1454"/>
        <v>Missing input data</v>
      </c>
      <c r="BD743" s="40" t="str">
        <f t="shared" si="1455"/>
        <v>Missing input data</v>
      </c>
      <c r="BE743" s="44"/>
      <c r="BF743" s="40" t="str">
        <f t="shared" si="1456"/>
        <v>Missing input data</v>
      </c>
      <c r="BG743" s="40" t="str">
        <f t="shared" si="1457"/>
        <v>Missing input data</v>
      </c>
      <c r="BH743" s="42"/>
      <c r="BI743" s="40" t="str">
        <f t="shared" si="1469"/>
        <v>Missing input data</v>
      </c>
      <c r="BJ743" s="40" t="str">
        <f t="shared" si="1458"/>
        <v>Missing input data</v>
      </c>
      <c r="BK743" s="42"/>
      <c r="BL743" s="40" t="str">
        <f t="shared" si="1459"/>
        <v>Missing input data</v>
      </c>
      <c r="BM743" s="40" t="str">
        <f t="shared" si="1460"/>
        <v>Missing input data</v>
      </c>
    </row>
    <row r="744" spans="1:65" ht="15.75" thickBot="1">
      <c r="A744" s="156"/>
      <c r="B744" s="172" t="str">
        <f t="shared" si="1470"/>
        <v/>
      </c>
      <c r="C744" s="157"/>
      <c r="D744" s="172" t="str">
        <f t="shared" si="1471"/>
        <v/>
      </c>
      <c r="E744" s="157"/>
      <c r="F744" s="172" t="str">
        <f t="shared" si="1461"/>
        <v/>
      </c>
      <c r="G744" s="157"/>
      <c r="H744" s="172" t="str">
        <f t="shared" si="1462"/>
        <v/>
      </c>
      <c r="I744" s="153"/>
      <c r="J744" s="150" t="str">
        <f t="shared" si="1463"/>
        <v/>
      </c>
      <c r="K744" s="153"/>
      <c r="L744" s="172" t="str">
        <f t="shared" si="1464"/>
        <v/>
      </c>
      <c r="M744" s="157"/>
      <c r="N744" s="172" t="str">
        <f t="shared" si="1465"/>
        <v/>
      </c>
      <c r="O744" s="121"/>
      <c r="P744" s="172" t="str">
        <f t="shared" si="1472"/>
        <v/>
      </c>
      <c r="Q744" s="172" t="str">
        <f>IF(O744="","",VLOOKUP(O744,'DOCUMENT TYPE'!$A$2:$D$805,2,))</f>
        <v/>
      </c>
      <c r="R744" s="172" t="str">
        <f t="shared" si="1473"/>
        <v/>
      </c>
      <c r="S744" s="172" t="str">
        <f>IF(O744="","",VLOOKUP(O744,'DOCUMENT TYPE'!$A$2:$D$805,3,))</f>
        <v/>
      </c>
      <c r="T744" s="172" t="str">
        <f t="shared" si="1474"/>
        <v/>
      </c>
      <c r="U744" s="121"/>
      <c r="V744" s="172" t="str">
        <f t="shared" si="1475"/>
        <v/>
      </c>
      <c r="W744" s="225" t="str">
        <f>IF(U744="","",VLOOKUP(U744,'ACTIVITY &amp; DISCIPLINE CODE'!$F$3:$I$1863,2,))</f>
        <v/>
      </c>
      <c r="X744" s="172" t="str">
        <f t="shared" si="1476"/>
        <v/>
      </c>
      <c r="Y744" s="172" t="str">
        <f>IF(U744="","",VLOOKUP(U744,'ACTIVITY &amp; DISCIPLINE CODE'!$F$3:$I$1863,3,))</f>
        <v/>
      </c>
      <c r="Z744" s="172" t="str">
        <f t="shared" si="1477"/>
        <v/>
      </c>
      <c r="AA744" s="172" t="str">
        <f>IF(U744="","",VLOOKUP(U744,'ACTIVITY &amp; DISCIPLINE CODE'!$F$3:$I$1863,4,))</f>
        <v/>
      </c>
      <c r="AB744" s="172" t="str">
        <f t="shared" si="1478"/>
        <v/>
      </c>
      <c r="AC744" s="153"/>
      <c r="AD744" s="155" t="str">
        <f t="shared" si="1479"/>
        <v/>
      </c>
      <c r="AE744" s="172" t="str">
        <f>IF(AC744="","",VLOOKUP(AC744,'PROJECT STAGE'!$A$2:$C$100,2,))</f>
        <v/>
      </c>
      <c r="AF744" s="155" t="str">
        <f t="shared" si="1480"/>
        <v/>
      </c>
      <c r="AG744" s="172" t="str">
        <f>IF(AC744="","",VLOOKUP(AC744,'PROJECT STAGE'!$A$2:$C$100,3,))</f>
        <v/>
      </c>
      <c r="AH744" s="157" t="str">
        <f t="shared" si="1503"/>
        <v/>
      </c>
      <c r="AI744" s="157"/>
      <c r="AJ744" s="157" t="str">
        <f t="shared" si="1504"/>
        <v/>
      </c>
      <c r="AK744" s="157"/>
      <c r="AL744" s="157" t="str">
        <f t="shared" si="1505"/>
        <v/>
      </c>
      <c r="AM744" s="157"/>
      <c r="AN744" s="157" t="str">
        <f t="shared" si="1481"/>
        <v/>
      </c>
      <c r="AO744" s="157"/>
      <c r="AP744" s="157" t="str">
        <f t="shared" si="1448"/>
        <v/>
      </c>
      <c r="AQ744" s="262"/>
      <c r="AR744" s="45"/>
      <c r="AS744" s="199" t="str">
        <f t="shared" si="1466"/>
        <v>Not LT section</v>
      </c>
      <c r="AT744" s="200" t="str">
        <f t="shared" si="1506"/>
        <v>.</v>
      </c>
      <c r="AU744" s="199" t="str">
        <f>IF(O744=0,"No input data",INDEX('DOCUMENT TYPE'!D:D,MATCH(Filename!O744,'DOCUMENT TYPE'!A:A,0)))</f>
        <v>No input data</v>
      </c>
      <c r="AV744" s="200" t="str">
        <f t="shared" si="1467"/>
        <v>-</v>
      </c>
      <c r="AW744" s="199" t="str">
        <f t="shared" si="1449"/>
        <v>Check PROJECT STAGE</v>
      </c>
      <c r="AX744" s="200" t="str">
        <f t="shared" ref="AX744" si="1530">IF(AY744&gt;"0","-","")</f>
        <v/>
      </c>
      <c r="AY744" s="199" t="str">
        <f t="shared" si="1451"/>
        <v/>
      </c>
      <c r="AZ744" s="204" t="str">
        <f t="shared" si="1508"/>
        <v/>
      </c>
      <c r="BA744" s="203" t="str">
        <f t="shared" si="1453"/>
        <v/>
      </c>
      <c r="BB744" s="44"/>
      <c r="BC744" s="40" t="str">
        <f t="shared" si="1454"/>
        <v>Missing input data</v>
      </c>
      <c r="BD744" s="40" t="str">
        <f t="shared" si="1455"/>
        <v>Missing input data</v>
      </c>
      <c r="BE744" s="44"/>
      <c r="BF744" s="40" t="str">
        <f t="shared" si="1456"/>
        <v>Missing input data</v>
      </c>
      <c r="BG744" s="40" t="str">
        <f t="shared" si="1457"/>
        <v>Missing input data</v>
      </c>
      <c r="BH744" s="42"/>
      <c r="BI744" s="40" t="str">
        <f t="shared" si="1469"/>
        <v>Missing input data</v>
      </c>
      <c r="BJ744" s="40" t="str">
        <f t="shared" si="1458"/>
        <v>Missing input data</v>
      </c>
      <c r="BK744" s="42"/>
      <c r="BL744" s="40" t="str">
        <f t="shared" si="1459"/>
        <v>Missing input data</v>
      </c>
      <c r="BM744" s="40" t="str">
        <f t="shared" si="1460"/>
        <v>Missing input data</v>
      </c>
    </row>
    <row r="745" spans="1:65" ht="15.75" thickBot="1">
      <c r="A745" s="156"/>
      <c r="B745" s="172" t="str">
        <f t="shared" si="1470"/>
        <v/>
      </c>
      <c r="C745" s="157"/>
      <c r="D745" s="172" t="str">
        <f t="shared" si="1471"/>
        <v/>
      </c>
      <c r="E745" s="157"/>
      <c r="F745" s="172" t="str">
        <f t="shared" si="1461"/>
        <v/>
      </c>
      <c r="G745" s="157"/>
      <c r="H745" s="172" t="str">
        <f t="shared" si="1462"/>
        <v/>
      </c>
      <c r="I745" s="153"/>
      <c r="J745" s="150" t="str">
        <f t="shared" si="1463"/>
        <v/>
      </c>
      <c r="K745" s="153"/>
      <c r="L745" s="172" t="str">
        <f t="shared" si="1464"/>
        <v/>
      </c>
      <c r="M745" s="157"/>
      <c r="N745" s="172" t="str">
        <f t="shared" si="1465"/>
        <v/>
      </c>
      <c r="O745" s="121"/>
      <c r="P745" s="172" t="str">
        <f t="shared" si="1472"/>
        <v/>
      </c>
      <c r="Q745" s="172" t="str">
        <f>IF(O745="","",VLOOKUP(O745,'DOCUMENT TYPE'!$A$2:$D$805,2,))</f>
        <v/>
      </c>
      <c r="R745" s="172" t="str">
        <f t="shared" si="1473"/>
        <v/>
      </c>
      <c r="S745" s="172" t="str">
        <f>IF(O745="","",VLOOKUP(O745,'DOCUMENT TYPE'!$A$2:$D$805,3,))</f>
        <v/>
      </c>
      <c r="T745" s="172" t="str">
        <f t="shared" si="1474"/>
        <v/>
      </c>
      <c r="U745" s="121"/>
      <c r="V745" s="172" t="str">
        <f t="shared" si="1475"/>
        <v/>
      </c>
      <c r="W745" s="225" t="str">
        <f>IF(U745="","",VLOOKUP(U745,'ACTIVITY &amp; DISCIPLINE CODE'!$F$3:$I$1863,2,))</f>
        <v/>
      </c>
      <c r="X745" s="172" t="str">
        <f t="shared" si="1476"/>
        <v/>
      </c>
      <c r="Y745" s="172" t="str">
        <f>IF(U745="","",VLOOKUP(U745,'ACTIVITY &amp; DISCIPLINE CODE'!$F$3:$I$1863,3,))</f>
        <v/>
      </c>
      <c r="Z745" s="172" t="str">
        <f t="shared" si="1477"/>
        <v/>
      </c>
      <c r="AA745" s="172" t="str">
        <f>IF(U745="","",VLOOKUP(U745,'ACTIVITY &amp; DISCIPLINE CODE'!$F$3:$I$1863,4,))</f>
        <v/>
      </c>
      <c r="AB745" s="172" t="str">
        <f t="shared" si="1478"/>
        <v/>
      </c>
      <c r="AC745" s="153"/>
      <c r="AD745" s="155" t="str">
        <f t="shared" si="1479"/>
        <v/>
      </c>
      <c r="AE745" s="172" t="str">
        <f>IF(AC745="","",VLOOKUP(AC745,'PROJECT STAGE'!$A$2:$C$100,2,))</f>
        <v/>
      </c>
      <c r="AF745" s="155" t="str">
        <f t="shared" si="1480"/>
        <v/>
      </c>
      <c r="AG745" s="172" t="str">
        <f>IF(AC745="","",VLOOKUP(AC745,'PROJECT STAGE'!$A$2:$C$100,3,))</f>
        <v/>
      </c>
      <c r="AH745" s="157" t="str">
        <f t="shared" si="1503"/>
        <v/>
      </c>
      <c r="AI745" s="157"/>
      <c r="AJ745" s="157" t="str">
        <f t="shared" si="1504"/>
        <v/>
      </c>
      <c r="AK745" s="157"/>
      <c r="AL745" s="157" t="str">
        <f t="shared" si="1505"/>
        <v/>
      </c>
      <c r="AM745" s="157"/>
      <c r="AN745" s="157" t="str">
        <f t="shared" si="1481"/>
        <v/>
      </c>
      <c r="AO745" s="157"/>
      <c r="AP745" s="157" t="str">
        <f t="shared" si="1448"/>
        <v/>
      </c>
      <c r="AQ745" s="262"/>
      <c r="AR745" s="45"/>
      <c r="AS745" s="199" t="str">
        <f t="shared" si="1466"/>
        <v>Not LT section</v>
      </c>
      <c r="AT745" s="200" t="str">
        <f t="shared" si="1506"/>
        <v>.</v>
      </c>
      <c r="AU745" s="199" t="str">
        <f>IF(O745=0,"No input data",INDEX('DOCUMENT TYPE'!D:D,MATCH(Filename!O745,'DOCUMENT TYPE'!A:A,0)))</f>
        <v>No input data</v>
      </c>
      <c r="AV745" s="200" t="str">
        <f t="shared" si="1467"/>
        <v>-</v>
      </c>
      <c r="AW745" s="199" t="str">
        <f t="shared" si="1449"/>
        <v>Check PROJECT STAGE</v>
      </c>
      <c r="AX745" s="200" t="str">
        <f t="shared" ref="AX745" si="1531">IF(AY745&gt;"0","-","")</f>
        <v/>
      </c>
      <c r="AY745" s="199" t="str">
        <f t="shared" si="1451"/>
        <v/>
      </c>
      <c r="AZ745" s="204" t="str">
        <f t="shared" ref="AZ745:AZ760" si="1532">IF(BA745&gt;"0","-","")</f>
        <v/>
      </c>
      <c r="BA745" s="203" t="str">
        <f t="shared" si="1453"/>
        <v/>
      </c>
      <c r="BB745" s="44"/>
      <c r="BC745" s="40" t="str">
        <f t="shared" si="1454"/>
        <v>Missing input data</v>
      </c>
      <c r="BD745" s="40" t="str">
        <f t="shared" si="1455"/>
        <v>Missing input data</v>
      </c>
      <c r="BE745" s="44"/>
      <c r="BF745" s="40" t="str">
        <f t="shared" si="1456"/>
        <v>Missing input data</v>
      </c>
      <c r="BG745" s="40" t="str">
        <f t="shared" si="1457"/>
        <v>Missing input data</v>
      </c>
      <c r="BH745" s="42"/>
      <c r="BI745" s="40" t="str">
        <f t="shared" si="1469"/>
        <v>Missing input data</v>
      </c>
      <c r="BJ745" s="40" t="str">
        <f t="shared" si="1458"/>
        <v>Missing input data</v>
      </c>
      <c r="BK745" s="42"/>
      <c r="BL745" s="40" t="str">
        <f t="shared" si="1459"/>
        <v>Missing input data</v>
      </c>
      <c r="BM745" s="40" t="str">
        <f t="shared" si="1460"/>
        <v>Missing input data</v>
      </c>
    </row>
    <row r="746" spans="1:65" ht="15.75" thickBot="1">
      <c r="A746" s="156"/>
      <c r="B746" s="172" t="str">
        <f t="shared" si="1470"/>
        <v/>
      </c>
      <c r="C746" s="157"/>
      <c r="D746" s="172" t="str">
        <f t="shared" si="1471"/>
        <v/>
      </c>
      <c r="E746" s="157"/>
      <c r="F746" s="172" t="str">
        <f t="shared" si="1461"/>
        <v/>
      </c>
      <c r="G746" s="157"/>
      <c r="H746" s="172" t="str">
        <f t="shared" si="1462"/>
        <v/>
      </c>
      <c r="I746" s="153"/>
      <c r="J746" s="150" t="str">
        <f t="shared" si="1463"/>
        <v/>
      </c>
      <c r="K746" s="153"/>
      <c r="L746" s="172" t="str">
        <f t="shared" si="1464"/>
        <v/>
      </c>
      <c r="M746" s="157"/>
      <c r="N746" s="172" t="str">
        <f t="shared" si="1465"/>
        <v/>
      </c>
      <c r="O746" s="121"/>
      <c r="P746" s="172" t="str">
        <f t="shared" si="1472"/>
        <v/>
      </c>
      <c r="Q746" s="172" t="str">
        <f>IF(O746="","",VLOOKUP(O746,'DOCUMENT TYPE'!$A$2:$D$805,2,))</f>
        <v/>
      </c>
      <c r="R746" s="172" t="str">
        <f t="shared" si="1473"/>
        <v/>
      </c>
      <c r="S746" s="172" t="str">
        <f>IF(O746="","",VLOOKUP(O746,'DOCUMENT TYPE'!$A$2:$D$805,3,))</f>
        <v/>
      </c>
      <c r="T746" s="172" t="str">
        <f t="shared" si="1474"/>
        <v/>
      </c>
      <c r="U746" s="121"/>
      <c r="V746" s="172" t="str">
        <f t="shared" si="1475"/>
        <v/>
      </c>
      <c r="W746" s="225" t="str">
        <f>IF(U746="","",VLOOKUP(U746,'ACTIVITY &amp; DISCIPLINE CODE'!$F$3:$I$1863,2,))</f>
        <v/>
      </c>
      <c r="X746" s="172" t="str">
        <f t="shared" si="1476"/>
        <v/>
      </c>
      <c r="Y746" s="172" t="str">
        <f>IF(U746="","",VLOOKUP(U746,'ACTIVITY &amp; DISCIPLINE CODE'!$F$3:$I$1863,3,))</f>
        <v/>
      </c>
      <c r="Z746" s="172" t="str">
        <f t="shared" si="1477"/>
        <v/>
      </c>
      <c r="AA746" s="172" t="str">
        <f>IF(U746="","",VLOOKUP(U746,'ACTIVITY &amp; DISCIPLINE CODE'!$F$3:$I$1863,4,))</f>
        <v/>
      </c>
      <c r="AB746" s="172" t="str">
        <f t="shared" si="1478"/>
        <v/>
      </c>
      <c r="AC746" s="153"/>
      <c r="AD746" s="155" t="str">
        <f t="shared" si="1479"/>
        <v/>
      </c>
      <c r="AE746" s="172" t="str">
        <f>IF(AC746="","",VLOOKUP(AC746,'PROJECT STAGE'!$A$2:$C$100,2,))</f>
        <v/>
      </c>
      <c r="AF746" s="155" t="str">
        <f t="shared" si="1480"/>
        <v/>
      </c>
      <c r="AG746" s="172" t="str">
        <f>IF(AC746="","",VLOOKUP(AC746,'PROJECT STAGE'!$A$2:$C$100,3,))</f>
        <v/>
      </c>
      <c r="AH746" s="157" t="str">
        <f t="shared" si="1503"/>
        <v/>
      </c>
      <c r="AI746" s="157"/>
      <c r="AJ746" s="157" t="str">
        <f t="shared" si="1504"/>
        <v/>
      </c>
      <c r="AK746" s="157"/>
      <c r="AL746" s="157" t="str">
        <f t="shared" si="1505"/>
        <v/>
      </c>
      <c r="AM746" s="157"/>
      <c r="AN746" s="157" t="str">
        <f t="shared" si="1481"/>
        <v/>
      </c>
      <c r="AO746" s="157"/>
      <c r="AP746" s="157" t="str">
        <f t="shared" si="1448"/>
        <v/>
      </c>
      <c r="AQ746" s="262"/>
      <c r="AR746" s="45"/>
      <c r="AS746" s="199" t="str">
        <f t="shared" si="1466"/>
        <v>Not LT section</v>
      </c>
      <c r="AT746" s="200" t="str">
        <f t="shared" si="1506"/>
        <v>.</v>
      </c>
      <c r="AU746" s="199" t="str">
        <f>IF(O746=0,"No input data",INDEX('DOCUMENT TYPE'!D:D,MATCH(Filename!O746,'DOCUMENT TYPE'!A:A,0)))</f>
        <v>No input data</v>
      </c>
      <c r="AV746" s="200" t="str">
        <f t="shared" si="1467"/>
        <v>-</v>
      </c>
      <c r="AW746" s="199" t="str">
        <f t="shared" si="1449"/>
        <v>Check PROJECT STAGE</v>
      </c>
      <c r="AX746" s="200" t="str">
        <f t="shared" ref="AX746" si="1533">IF(AY746&gt;"0","-","")</f>
        <v/>
      </c>
      <c r="AY746" s="199" t="str">
        <f t="shared" si="1451"/>
        <v/>
      </c>
      <c r="AZ746" s="204" t="str">
        <f t="shared" si="1532"/>
        <v/>
      </c>
      <c r="BA746" s="203" t="str">
        <f t="shared" si="1453"/>
        <v/>
      </c>
      <c r="BB746" s="44"/>
      <c r="BC746" s="40" t="str">
        <f t="shared" si="1454"/>
        <v>Missing input data</v>
      </c>
      <c r="BD746" s="40" t="str">
        <f t="shared" si="1455"/>
        <v>Missing input data</v>
      </c>
      <c r="BE746" s="44"/>
      <c r="BF746" s="40" t="str">
        <f t="shared" si="1456"/>
        <v>Missing input data</v>
      </c>
      <c r="BG746" s="40" t="str">
        <f t="shared" si="1457"/>
        <v>Missing input data</v>
      </c>
      <c r="BH746" s="42"/>
      <c r="BI746" s="40" t="str">
        <f t="shared" si="1469"/>
        <v>Missing input data</v>
      </c>
      <c r="BJ746" s="40" t="str">
        <f t="shared" si="1458"/>
        <v>Missing input data</v>
      </c>
      <c r="BK746" s="42"/>
      <c r="BL746" s="40" t="str">
        <f t="shared" si="1459"/>
        <v>Missing input data</v>
      </c>
      <c r="BM746" s="40" t="str">
        <f t="shared" si="1460"/>
        <v>Missing input data</v>
      </c>
    </row>
    <row r="747" spans="1:65" ht="15.75" thickBot="1">
      <c r="A747" s="156"/>
      <c r="B747" s="172" t="str">
        <f t="shared" si="1470"/>
        <v/>
      </c>
      <c r="C747" s="157"/>
      <c r="D747" s="172" t="str">
        <f t="shared" si="1471"/>
        <v/>
      </c>
      <c r="E747" s="157"/>
      <c r="F747" s="172" t="str">
        <f t="shared" si="1461"/>
        <v/>
      </c>
      <c r="G747" s="157"/>
      <c r="H747" s="172" t="str">
        <f t="shared" si="1462"/>
        <v/>
      </c>
      <c r="I747" s="153"/>
      <c r="J747" s="150" t="str">
        <f t="shared" si="1463"/>
        <v/>
      </c>
      <c r="K747" s="153"/>
      <c r="L747" s="172" t="str">
        <f t="shared" si="1464"/>
        <v/>
      </c>
      <c r="M747" s="157"/>
      <c r="N747" s="172" t="str">
        <f t="shared" si="1465"/>
        <v/>
      </c>
      <c r="O747" s="121"/>
      <c r="P747" s="172" t="str">
        <f t="shared" si="1472"/>
        <v/>
      </c>
      <c r="Q747" s="172" t="str">
        <f>IF(O747="","",VLOOKUP(O747,'DOCUMENT TYPE'!$A$2:$D$805,2,))</f>
        <v/>
      </c>
      <c r="R747" s="172" t="str">
        <f t="shared" si="1473"/>
        <v/>
      </c>
      <c r="S747" s="172" t="str">
        <f>IF(O747="","",VLOOKUP(O747,'DOCUMENT TYPE'!$A$2:$D$805,3,))</f>
        <v/>
      </c>
      <c r="T747" s="172" t="str">
        <f t="shared" si="1474"/>
        <v/>
      </c>
      <c r="U747" s="121"/>
      <c r="V747" s="172" t="str">
        <f t="shared" si="1475"/>
        <v/>
      </c>
      <c r="W747" s="225" t="str">
        <f>IF(U747="","",VLOOKUP(U747,'ACTIVITY &amp; DISCIPLINE CODE'!$F$3:$I$1863,2,))</f>
        <v/>
      </c>
      <c r="X747" s="172" t="str">
        <f t="shared" si="1476"/>
        <v/>
      </c>
      <c r="Y747" s="172" t="str">
        <f>IF(U747="","",VLOOKUP(U747,'ACTIVITY &amp; DISCIPLINE CODE'!$F$3:$I$1863,3,))</f>
        <v/>
      </c>
      <c r="Z747" s="172" t="str">
        <f t="shared" si="1477"/>
        <v/>
      </c>
      <c r="AA747" s="172" t="str">
        <f>IF(U747="","",VLOOKUP(U747,'ACTIVITY &amp; DISCIPLINE CODE'!$F$3:$I$1863,4,))</f>
        <v/>
      </c>
      <c r="AB747" s="172" t="str">
        <f t="shared" si="1478"/>
        <v/>
      </c>
      <c r="AC747" s="153"/>
      <c r="AD747" s="155" t="str">
        <f t="shared" si="1479"/>
        <v/>
      </c>
      <c r="AE747" s="172" t="str">
        <f>IF(AC747="","",VLOOKUP(AC747,'PROJECT STAGE'!$A$2:$C$100,2,))</f>
        <v/>
      </c>
      <c r="AF747" s="155" t="str">
        <f t="shared" si="1480"/>
        <v/>
      </c>
      <c r="AG747" s="172" t="str">
        <f>IF(AC747="","",VLOOKUP(AC747,'PROJECT STAGE'!$A$2:$C$100,3,))</f>
        <v/>
      </c>
      <c r="AH747" s="157" t="str">
        <f t="shared" si="1503"/>
        <v/>
      </c>
      <c r="AI747" s="157"/>
      <c r="AJ747" s="157" t="str">
        <f t="shared" si="1504"/>
        <v/>
      </c>
      <c r="AK747" s="157"/>
      <c r="AL747" s="157" t="str">
        <f t="shared" si="1505"/>
        <v/>
      </c>
      <c r="AM747" s="157"/>
      <c r="AN747" s="157" t="str">
        <f t="shared" si="1481"/>
        <v/>
      </c>
      <c r="AO747" s="157"/>
      <c r="AP747" s="157" t="str">
        <f t="shared" si="1448"/>
        <v/>
      </c>
      <c r="AQ747" s="262"/>
      <c r="AR747" s="45"/>
      <c r="AS747" s="199" t="str">
        <f t="shared" si="1466"/>
        <v>Not LT section</v>
      </c>
      <c r="AT747" s="200" t="str">
        <f t="shared" si="1506"/>
        <v>.</v>
      </c>
      <c r="AU747" s="199" t="str">
        <f>IF(O747=0,"No input data",INDEX('DOCUMENT TYPE'!D:D,MATCH(Filename!O747,'DOCUMENT TYPE'!A:A,0)))</f>
        <v>No input data</v>
      </c>
      <c r="AV747" s="200" t="str">
        <f t="shared" si="1467"/>
        <v>-</v>
      </c>
      <c r="AW747" s="199" t="str">
        <f t="shared" si="1449"/>
        <v>Check PROJECT STAGE</v>
      </c>
      <c r="AX747" s="200" t="str">
        <f t="shared" ref="AX747" si="1534">IF(AY747&gt;"0","-","")</f>
        <v/>
      </c>
      <c r="AY747" s="199" t="str">
        <f t="shared" si="1451"/>
        <v/>
      </c>
      <c r="AZ747" s="204" t="str">
        <f t="shared" ref="AZ747" si="1535">IF(BA747&gt;"0","-","")</f>
        <v/>
      </c>
      <c r="BA747" s="203" t="str">
        <f t="shared" si="1453"/>
        <v/>
      </c>
      <c r="BB747" s="44"/>
      <c r="BC747" s="40" t="str">
        <f t="shared" si="1454"/>
        <v>Missing input data</v>
      </c>
      <c r="BD747" s="40" t="str">
        <f t="shared" si="1455"/>
        <v>Missing input data</v>
      </c>
      <c r="BE747" s="44"/>
      <c r="BF747" s="40" t="str">
        <f t="shared" si="1456"/>
        <v>Missing input data</v>
      </c>
      <c r="BG747" s="40" t="str">
        <f t="shared" si="1457"/>
        <v>Missing input data</v>
      </c>
      <c r="BH747" s="42"/>
      <c r="BI747" s="40" t="str">
        <f t="shared" si="1469"/>
        <v>Missing input data</v>
      </c>
      <c r="BJ747" s="40" t="str">
        <f t="shared" si="1458"/>
        <v>Missing input data</v>
      </c>
      <c r="BK747" s="42"/>
      <c r="BL747" s="40" t="str">
        <f t="shared" si="1459"/>
        <v>Missing input data</v>
      </c>
      <c r="BM747" s="40" t="str">
        <f t="shared" si="1460"/>
        <v>Missing input data</v>
      </c>
    </row>
    <row r="748" spans="1:65" ht="15.75" thickBot="1">
      <c r="A748" s="156"/>
      <c r="B748" s="172" t="str">
        <f t="shared" si="1470"/>
        <v/>
      </c>
      <c r="C748" s="157"/>
      <c r="D748" s="172" t="str">
        <f t="shared" si="1471"/>
        <v/>
      </c>
      <c r="E748" s="157"/>
      <c r="F748" s="172" t="str">
        <f t="shared" si="1461"/>
        <v/>
      </c>
      <c r="G748" s="157"/>
      <c r="H748" s="172" t="str">
        <f t="shared" si="1462"/>
        <v/>
      </c>
      <c r="I748" s="153"/>
      <c r="J748" s="150" t="str">
        <f t="shared" si="1463"/>
        <v/>
      </c>
      <c r="K748" s="153"/>
      <c r="L748" s="172" t="str">
        <f t="shared" si="1464"/>
        <v/>
      </c>
      <c r="M748" s="157"/>
      <c r="N748" s="172" t="str">
        <f t="shared" si="1465"/>
        <v/>
      </c>
      <c r="O748" s="121"/>
      <c r="P748" s="172" t="str">
        <f t="shared" si="1472"/>
        <v/>
      </c>
      <c r="Q748" s="172" t="str">
        <f>IF(O748="","",VLOOKUP(O748,'DOCUMENT TYPE'!$A$2:$D$805,2,))</f>
        <v/>
      </c>
      <c r="R748" s="172" t="str">
        <f t="shared" si="1473"/>
        <v/>
      </c>
      <c r="S748" s="172" t="str">
        <f>IF(O748="","",VLOOKUP(O748,'DOCUMENT TYPE'!$A$2:$D$805,3,))</f>
        <v/>
      </c>
      <c r="T748" s="172" t="str">
        <f t="shared" si="1474"/>
        <v/>
      </c>
      <c r="U748" s="121"/>
      <c r="V748" s="172" t="str">
        <f t="shared" si="1475"/>
        <v/>
      </c>
      <c r="W748" s="225" t="str">
        <f>IF(U748="","",VLOOKUP(U748,'ACTIVITY &amp; DISCIPLINE CODE'!$F$3:$I$1863,2,))</f>
        <v/>
      </c>
      <c r="X748" s="172" t="str">
        <f t="shared" si="1476"/>
        <v/>
      </c>
      <c r="Y748" s="172" t="str">
        <f>IF(U748="","",VLOOKUP(U748,'ACTIVITY &amp; DISCIPLINE CODE'!$F$3:$I$1863,3,))</f>
        <v/>
      </c>
      <c r="Z748" s="172" t="str">
        <f t="shared" si="1477"/>
        <v/>
      </c>
      <c r="AA748" s="172" t="str">
        <f>IF(U748="","",VLOOKUP(U748,'ACTIVITY &amp; DISCIPLINE CODE'!$F$3:$I$1863,4,))</f>
        <v/>
      </c>
      <c r="AB748" s="172" t="str">
        <f t="shared" si="1478"/>
        <v/>
      </c>
      <c r="AC748" s="153"/>
      <c r="AD748" s="155" t="str">
        <f t="shared" si="1479"/>
        <v/>
      </c>
      <c r="AE748" s="172" t="str">
        <f>IF(AC748="","",VLOOKUP(AC748,'PROJECT STAGE'!$A$2:$C$100,2,))</f>
        <v/>
      </c>
      <c r="AF748" s="155" t="str">
        <f t="shared" si="1480"/>
        <v/>
      </c>
      <c r="AG748" s="172" t="str">
        <f>IF(AC748="","",VLOOKUP(AC748,'PROJECT STAGE'!$A$2:$C$100,3,))</f>
        <v/>
      </c>
      <c r="AH748" s="157" t="str">
        <f t="shared" si="1503"/>
        <v/>
      </c>
      <c r="AI748" s="157"/>
      <c r="AJ748" s="157" t="str">
        <f t="shared" si="1504"/>
        <v/>
      </c>
      <c r="AK748" s="157"/>
      <c r="AL748" s="157" t="str">
        <f t="shared" si="1505"/>
        <v/>
      </c>
      <c r="AM748" s="157"/>
      <c r="AN748" s="157" t="str">
        <f t="shared" si="1481"/>
        <v/>
      </c>
      <c r="AO748" s="157"/>
      <c r="AP748" s="157" t="str">
        <f t="shared" si="1448"/>
        <v/>
      </c>
      <c r="AQ748" s="262"/>
      <c r="AR748" s="45"/>
      <c r="AS748" s="199" t="str">
        <f t="shared" si="1466"/>
        <v>Not LT section</v>
      </c>
      <c r="AT748" s="200" t="str">
        <f t="shared" si="1506"/>
        <v>.</v>
      </c>
      <c r="AU748" s="199" t="str">
        <f>IF(O748=0,"No input data",INDEX('DOCUMENT TYPE'!D:D,MATCH(Filename!O748,'DOCUMENT TYPE'!A:A,0)))</f>
        <v>No input data</v>
      </c>
      <c r="AV748" s="200" t="str">
        <f t="shared" si="1467"/>
        <v>-</v>
      </c>
      <c r="AW748" s="199" t="str">
        <f t="shared" si="1449"/>
        <v>Check PROJECT STAGE</v>
      </c>
      <c r="AX748" s="200" t="str">
        <f t="shared" ref="AX748" si="1536">IF(AY748&gt;"0","-","")</f>
        <v/>
      </c>
      <c r="AY748" s="199" t="str">
        <f t="shared" si="1451"/>
        <v/>
      </c>
      <c r="AZ748" s="204" t="str">
        <f t="shared" si="1532"/>
        <v/>
      </c>
      <c r="BA748" s="203" t="str">
        <f t="shared" si="1453"/>
        <v/>
      </c>
      <c r="BB748" s="44"/>
      <c r="BC748" s="40" t="str">
        <f t="shared" si="1454"/>
        <v>Missing input data</v>
      </c>
      <c r="BD748" s="40" t="str">
        <f t="shared" si="1455"/>
        <v>Missing input data</v>
      </c>
      <c r="BE748" s="44"/>
      <c r="BF748" s="40" t="str">
        <f t="shared" si="1456"/>
        <v>Missing input data</v>
      </c>
      <c r="BG748" s="40" t="str">
        <f t="shared" si="1457"/>
        <v>Missing input data</v>
      </c>
      <c r="BH748" s="42"/>
      <c r="BI748" s="40" t="str">
        <f t="shared" si="1469"/>
        <v>Missing input data</v>
      </c>
      <c r="BJ748" s="40" t="str">
        <f t="shared" si="1458"/>
        <v>Missing input data</v>
      </c>
      <c r="BK748" s="42"/>
      <c r="BL748" s="40" t="str">
        <f t="shared" si="1459"/>
        <v>Missing input data</v>
      </c>
      <c r="BM748" s="40" t="str">
        <f t="shared" si="1460"/>
        <v>Missing input data</v>
      </c>
    </row>
    <row r="749" spans="1:65" ht="15.75" thickBot="1">
      <c r="A749" s="156"/>
      <c r="B749" s="172" t="str">
        <f t="shared" si="1470"/>
        <v/>
      </c>
      <c r="C749" s="157"/>
      <c r="D749" s="172" t="str">
        <f t="shared" si="1471"/>
        <v/>
      </c>
      <c r="E749" s="157"/>
      <c r="F749" s="172" t="str">
        <f t="shared" si="1461"/>
        <v/>
      </c>
      <c r="G749" s="157"/>
      <c r="H749" s="172" t="str">
        <f t="shared" si="1462"/>
        <v/>
      </c>
      <c r="I749" s="153"/>
      <c r="J749" s="150" t="str">
        <f t="shared" si="1463"/>
        <v/>
      </c>
      <c r="K749" s="153"/>
      <c r="L749" s="172" t="str">
        <f t="shared" si="1464"/>
        <v/>
      </c>
      <c r="M749" s="157"/>
      <c r="N749" s="172" t="str">
        <f t="shared" si="1465"/>
        <v/>
      </c>
      <c r="O749" s="121"/>
      <c r="P749" s="172" t="str">
        <f t="shared" si="1472"/>
        <v/>
      </c>
      <c r="Q749" s="172" t="str">
        <f>IF(O749="","",VLOOKUP(O749,'DOCUMENT TYPE'!$A$2:$D$805,2,))</f>
        <v/>
      </c>
      <c r="R749" s="172" t="str">
        <f t="shared" si="1473"/>
        <v/>
      </c>
      <c r="S749" s="172" t="str">
        <f>IF(O749="","",VLOOKUP(O749,'DOCUMENT TYPE'!$A$2:$D$805,3,))</f>
        <v/>
      </c>
      <c r="T749" s="172" t="str">
        <f t="shared" si="1474"/>
        <v/>
      </c>
      <c r="U749" s="121"/>
      <c r="V749" s="172" t="str">
        <f t="shared" si="1475"/>
        <v/>
      </c>
      <c r="W749" s="225" t="str">
        <f>IF(U749="","",VLOOKUP(U749,'ACTIVITY &amp; DISCIPLINE CODE'!$F$3:$I$1863,2,))</f>
        <v/>
      </c>
      <c r="X749" s="172" t="str">
        <f t="shared" si="1476"/>
        <v/>
      </c>
      <c r="Y749" s="172" t="str">
        <f>IF(U749="","",VLOOKUP(U749,'ACTIVITY &amp; DISCIPLINE CODE'!$F$3:$I$1863,3,))</f>
        <v/>
      </c>
      <c r="Z749" s="172" t="str">
        <f t="shared" si="1477"/>
        <v/>
      </c>
      <c r="AA749" s="172" t="str">
        <f>IF(U749="","",VLOOKUP(U749,'ACTIVITY &amp; DISCIPLINE CODE'!$F$3:$I$1863,4,))</f>
        <v/>
      </c>
      <c r="AB749" s="172" t="str">
        <f t="shared" si="1478"/>
        <v/>
      </c>
      <c r="AC749" s="153"/>
      <c r="AD749" s="155" t="str">
        <f t="shared" si="1479"/>
        <v/>
      </c>
      <c r="AE749" s="172" t="str">
        <f>IF(AC749="","",VLOOKUP(AC749,'PROJECT STAGE'!$A$2:$C$100,2,))</f>
        <v/>
      </c>
      <c r="AF749" s="155" t="str">
        <f t="shared" si="1480"/>
        <v/>
      </c>
      <c r="AG749" s="172" t="str">
        <f>IF(AC749="","",VLOOKUP(AC749,'PROJECT STAGE'!$A$2:$C$100,3,))</f>
        <v/>
      </c>
      <c r="AH749" s="157" t="str">
        <f t="shared" si="1503"/>
        <v/>
      </c>
      <c r="AI749" s="157"/>
      <c r="AJ749" s="157" t="str">
        <f t="shared" si="1504"/>
        <v/>
      </c>
      <c r="AK749" s="157"/>
      <c r="AL749" s="157" t="str">
        <f t="shared" si="1505"/>
        <v/>
      </c>
      <c r="AM749" s="157"/>
      <c r="AN749" s="157" t="str">
        <f t="shared" si="1481"/>
        <v/>
      </c>
      <c r="AO749" s="157"/>
      <c r="AP749" s="157" t="str">
        <f t="shared" si="1448"/>
        <v/>
      </c>
      <c r="AQ749" s="262"/>
      <c r="AR749" s="45"/>
      <c r="AS749" s="199" t="str">
        <f t="shared" si="1466"/>
        <v>Not LT section</v>
      </c>
      <c r="AT749" s="200" t="str">
        <f t="shared" si="1506"/>
        <v>.</v>
      </c>
      <c r="AU749" s="199" t="str">
        <f>IF(O749=0,"No input data",INDEX('DOCUMENT TYPE'!D:D,MATCH(Filename!O749,'DOCUMENT TYPE'!A:A,0)))</f>
        <v>No input data</v>
      </c>
      <c r="AV749" s="200" t="str">
        <f t="shared" si="1467"/>
        <v>-</v>
      </c>
      <c r="AW749" s="199" t="str">
        <f t="shared" si="1449"/>
        <v>Check PROJECT STAGE</v>
      </c>
      <c r="AX749" s="200" t="str">
        <f t="shared" ref="AX749" si="1537">IF(AY749&gt;"0","-","")</f>
        <v/>
      </c>
      <c r="AY749" s="199" t="str">
        <f t="shared" si="1451"/>
        <v/>
      </c>
      <c r="AZ749" s="204" t="str">
        <f t="shared" ref="AZ749" si="1538">IF(BA749&gt;"0","-","")</f>
        <v/>
      </c>
      <c r="BA749" s="203" t="str">
        <f t="shared" si="1453"/>
        <v/>
      </c>
      <c r="BB749" s="44"/>
      <c r="BC749" s="40" t="str">
        <f t="shared" si="1454"/>
        <v>Missing input data</v>
      </c>
      <c r="BD749" s="40" t="str">
        <f t="shared" si="1455"/>
        <v>Missing input data</v>
      </c>
      <c r="BE749" s="44"/>
      <c r="BF749" s="40" t="str">
        <f t="shared" si="1456"/>
        <v>Missing input data</v>
      </c>
      <c r="BG749" s="40" t="str">
        <f t="shared" si="1457"/>
        <v>Missing input data</v>
      </c>
      <c r="BH749" s="42"/>
      <c r="BI749" s="40" t="str">
        <f t="shared" si="1469"/>
        <v>Missing input data</v>
      </c>
      <c r="BJ749" s="40" t="str">
        <f t="shared" si="1458"/>
        <v>Missing input data</v>
      </c>
      <c r="BK749" s="42"/>
      <c r="BL749" s="40" t="str">
        <f t="shared" si="1459"/>
        <v>Missing input data</v>
      </c>
      <c r="BM749" s="40" t="str">
        <f t="shared" si="1460"/>
        <v>Missing input data</v>
      </c>
    </row>
    <row r="750" spans="1:65" ht="15.75" thickBot="1">
      <c r="A750" s="156"/>
      <c r="B750" s="172" t="str">
        <f t="shared" si="1470"/>
        <v/>
      </c>
      <c r="C750" s="157"/>
      <c r="D750" s="172" t="str">
        <f t="shared" si="1471"/>
        <v/>
      </c>
      <c r="E750" s="157"/>
      <c r="F750" s="172" t="str">
        <f t="shared" si="1461"/>
        <v/>
      </c>
      <c r="G750" s="157"/>
      <c r="H750" s="172" t="str">
        <f t="shared" si="1462"/>
        <v/>
      </c>
      <c r="I750" s="153"/>
      <c r="J750" s="150" t="str">
        <f t="shared" si="1463"/>
        <v/>
      </c>
      <c r="K750" s="153"/>
      <c r="L750" s="172" t="str">
        <f t="shared" si="1464"/>
        <v/>
      </c>
      <c r="M750" s="157"/>
      <c r="N750" s="172" t="str">
        <f t="shared" si="1465"/>
        <v/>
      </c>
      <c r="O750" s="121"/>
      <c r="P750" s="172" t="str">
        <f t="shared" si="1472"/>
        <v/>
      </c>
      <c r="Q750" s="172" t="str">
        <f>IF(O750="","",VLOOKUP(O750,'DOCUMENT TYPE'!$A$2:$D$805,2,))</f>
        <v/>
      </c>
      <c r="R750" s="172" t="str">
        <f t="shared" si="1473"/>
        <v/>
      </c>
      <c r="S750" s="172" t="str">
        <f>IF(O750="","",VLOOKUP(O750,'DOCUMENT TYPE'!$A$2:$D$805,3,))</f>
        <v/>
      </c>
      <c r="T750" s="172" t="str">
        <f t="shared" si="1474"/>
        <v/>
      </c>
      <c r="U750" s="121"/>
      <c r="V750" s="172" t="str">
        <f t="shared" si="1475"/>
        <v/>
      </c>
      <c r="W750" s="225" t="str">
        <f>IF(U750="","",VLOOKUP(U750,'ACTIVITY &amp; DISCIPLINE CODE'!$F$3:$I$1863,2,))</f>
        <v/>
      </c>
      <c r="X750" s="172" t="str">
        <f t="shared" si="1476"/>
        <v/>
      </c>
      <c r="Y750" s="172" t="str">
        <f>IF(U750="","",VLOOKUP(U750,'ACTIVITY &amp; DISCIPLINE CODE'!$F$3:$I$1863,3,))</f>
        <v/>
      </c>
      <c r="Z750" s="172" t="str">
        <f t="shared" si="1477"/>
        <v/>
      </c>
      <c r="AA750" s="172" t="str">
        <f>IF(U750="","",VLOOKUP(U750,'ACTIVITY &amp; DISCIPLINE CODE'!$F$3:$I$1863,4,))</f>
        <v/>
      </c>
      <c r="AB750" s="172" t="str">
        <f t="shared" si="1478"/>
        <v/>
      </c>
      <c r="AC750" s="153"/>
      <c r="AD750" s="155" t="str">
        <f t="shared" si="1479"/>
        <v/>
      </c>
      <c r="AE750" s="172" t="str">
        <f>IF(AC750="","",VLOOKUP(AC750,'PROJECT STAGE'!$A$2:$C$100,2,))</f>
        <v/>
      </c>
      <c r="AF750" s="155" t="str">
        <f t="shared" si="1480"/>
        <v/>
      </c>
      <c r="AG750" s="172" t="str">
        <f>IF(AC750="","",VLOOKUP(AC750,'PROJECT STAGE'!$A$2:$C$100,3,))</f>
        <v/>
      </c>
      <c r="AH750" s="157" t="str">
        <f t="shared" si="1503"/>
        <v/>
      </c>
      <c r="AI750" s="157"/>
      <c r="AJ750" s="157" t="str">
        <f t="shared" si="1504"/>
        <v/>
      </c>
      <c r="AK750" s="157"/>
      <c r="AL750" s="157" t="str">
        <f t="shared" si="1505"/>
        <v/>
      </c>
      <c r="AM750" s="157"/>
      <c r="AN750" s="157" t="str">
        <f t="shared" si="1481"/>
        <v/>
      </c>
      <c r="AO750" s="157"/>
      <c r="AP750" s="157" t="str">
        <f t="shared" si="1448"/>
        <v/>
      </c>
      <c r="AQ750" s="262"/>
      <c r="AR750" s="45"/>
      <c r="AS750" s="199" t="str">
        <f t="shared" si="1466"/>
        <v>Not LT section</v>
      </c>
      <c r="AT750" s="200" t="str">
        <f t="shared" si="1506"/>
        <v>.</v>
      </c>
      <c r="AU750" s="199" t="str">
        <f>IF(O750=0,"No input data",INDEX('DOCUMENT TYPE'!D:D,MATCH(Filename!O750,'DOCUMENT TYPE'!A:A,0)))</f>
        <v>No input data</v>
      </c>
      <c r="AV750" s="200" t="str">
        <f t="shared" si="1467"/>
        <v>-</v>
      </c>
      <c r="AW750" s="199" t="str">
        <f t="shared" si="1449"/>
        <v>Check PROJECT STAGE</v>
      </c>
      <c r="AX750" s="200" t="str">
        <f t="shared" ref="AX750" si="1539">IF(AY750&gt;"0","-","")</f>
        <v/>
      </c>
      <c r="AY750" s="199" t="str">
        <f t="shared" si="1451"/>
        <v/>
      </c>
      <c r="AZ750" s="204" t="str">
        <f t="shared" si="1532"/>
        <v/>
      </c>
      <c r="BA750" s="203" t="str">
        <f t="shared" si="1453"/>
        <v/>
      </c>
      <c r="BB750" s="44"/>
      <c r="BC750" s="40" t="str">
        <f t="shared" si="1454"/>
        <v>Missing input data</v>
      </c>
      <c r="BD750" s="40" t="str">
        <f t="shared" si="1455"/>
        <v>Missing input data</v>
      </c>
      <c r="BE750" s="44"/>
      <c r="BF750" s="40" t="str">
        <f t="shared" si="1456"/>
        <v>Missing input data</v>
      </c>
      <c r="BG750" s="40" t="str">
        <f t="shared" si="1457"/>
        <v>Missing input data</v>
      </c>
      <c r="BH750" s="42"/>
      <c r="BI750" s="40" t="str">
        <f t="shared" si="1469"/>
        <v>Missing input data</v>
      </c>
      <c r="BJ750" s="40" t="str">
        <f t="shared" si="1458"/>
        <v>Missing input data</v>
      </c>
      <c r="BK750" s="42"/>
      <c r="BL750" s="40" t="str">
        <f t="shared" si="1459"/>
        <v>Missing input data</v>
      </c>
      <c r="BM750" s="40" t="str">
        <f t="shared" si="1460"/>
        <v>Missing input data</v>
      </c>
    </row>
    <row r="751" spans="1:65" ht="15.75" thickBot="1">
      <c r="A751" s="156"/>
      <c r="B751" s="172" t="str">
        <f t="shared" si="1470"/>
        <v/>
      </c>
      <c r="C751" s="157"/>
      <c r="D751" s="172" t="str">
        <f t="shared" si="1471"/>
        <v/>
      </c>
      <c r="E751" s="157"/>
      <c r="F751" s="172" t="str">
        <f t="shared" si="1461"/>
        <v/>
      </c>
      <c r="G751" s="157"/>
      <c r="H751" s="172" t="str">
        <f t="shared" si="1462"/>
        <v/>
      </c>
      <c r="I751" s="153"/>
      <c r="J751" s="150" t="str">
        <f t="shared" si="1463"/>
        <v/>
      </c>
      <c r="K751" s="153"/>
      <c r="L751" s="172" t="str">
        <f t="shared" si="1464"/>
        <v/>
      </c>
      <c r="M751" s="157"/>
      <c r="N751" s="172" t="str">
        <f t="shared" si="1465"/>
        <v/>
      </c>
      <c r="O751" s="121"/>
      <c r="P751" s="172" t="str">
        <f t="shared" si="1472"/>
        <v/>
      </c>
      <c r="Q751" s="172" t="str">
        <f>IF(O751="","",VLOOKUP(O751,'DOCUMENT TYPE'!$A$2:$D$805,2,))</f>
        <v/>
      </c>
      <c r="R751" s="172" t="str">
        <f t="shared" si="1473"/>
        <v/>
      </c>
      <c r="S751" s="172" t="str">
        <f>IF(O751="","",VLOOKUP(O751,'DOCUMENT TYPE'!$A$2:$D$805,3,))</f>
        <v/>
      </c>
      <c r="T751" s="172" t="str">
        <f t="shared" si="1474"/>
        <v/>
      </c>
      <c r="U751" s="121"/>
      <c r="V751" s="172" t="str">
        <f t="shared" si="1475"/>
        <v/>
      </c>
      <c r="W751" s="225" t="str">
        <f>IF(U751="","",VLOOKUP(U751,'ACTIVITY &amp; DISCIPLINE CODE'!$F$3:$I$1863,2,))</f>
        <v/>
      </c>
      <c r="X751" s="172" t="str">
        <f t="shared" si="1476"/>
        <v/>
      </c>
      <c r="Y751" s="172" t="str">
        <f>IF(U751="","",VLOOKUP(U751,'ACTIVITY &amp; DISCIPLINE CODE'!$F$3:$I$1863,3,))</f>
        <v/>
      </c>
      <c r="Z751" s="172" t="str">
        <f t="shared" si="1477"/>
        <v/>
      </c>
      <c r="AA751" s="172" t="str">
        <f>IF(U751="","",VLOOKUP(U751,'ACTIVITY &amp; DISCIPLINE CODE'!$F$3:$I$1863,4,))</f>
        <v/>
      </c>
      <c r="AB751" s="172" t="str">
        <f t="shared" si="1478"/>
        <v/>
      </c>
      <c r="AC751" s="153"/>
      <c r="AD751" s="155" t="str">
        <f t="shared" si="1479"/>
        <v/>
      </c>
      <c r="AE751" s="172" t="str">
        <f>IF(AC751="","",VLOOKUP(AC751,'PROJECT STAGE'!$A$2:$C$100,2,))</f>
        <v/>
      </c>
      <c r="AF751" s="155" t="str">
        <f t="shared" si="1480"/>
        <v/>
      </c>
      <c r="AG751" s="172" t="str">
        <f>IF(AC751="","",VLOOKUP(AC751,'PROJECT STAGE'!$A$2:$C$100,3,))</f>
        <v/>
      </c>
      <c r="AH751" s="157" t="str">
        <f t="shared" si="1503"/>
        <v/>
      </c>
      <c r="AI751" s="157"/>
      <c r="AJ751" s="157" t="str">
        <f t="shared" si="1504"/>
        <v/>
      </c>
      <c r="AK751" s="157"/>
      <c r="AL751" s="157" t="str">
        <f t="shared" si="1505"/>
        <v/>
      </c>
      <c r="AM751" s="157"/>
      <c r="AN751" s="157" t="str">
        <f t="shared" si="1481"/>
        <v/>
      </c>
      <c r="AO751" s="157"/>
      <c r="AP751" s="157" t="str">
        <f t="shared" si="1448"/>
        <v/>
      </c>
      <c r="AQ751" s="262"/>
      <c r="AR751" s="45"/>
      <c r="AS751" s="199" t="str">
        <f t="shared" si="1466"/>
        <v>Not LT section</v>
      </c>
      <c r="AT751" s="200" t="str">
        <f t="shared" si="1506"/>
        <v>.</v>
      </c>
      <c r="AU751" s="199" t="str">
        <f>IF(O751=0,"No input data",INDEX('DOCUMENT TYPE'!D:D,MATCH(Filename!O751,'DOCUMENT TYPE'!A:A,0)))</f>
        <v>No input data</v>
      </c>
      <c r="AV751" s="200" t="str">
        <f t="shared" si="1467"/>
        <v>-</v>
      </c>
      <c r="AW751" s="199" t="str">
        <f t="shared" si="1449"/>
        <v>Check PROJECT STAGE</v>
      </c>
      <c r="AX751" s="200" t="str">
        <f t="shared" ref="AX751" si="1540">IF(AY751&gt;"0","-","")</f>
        <v/>
      </c>
      <c r="AY751" s="199" t="str">
        <f t="shared" si="1451"/>
        <v/>
      </c>
      <c r="AZ751" s="204" t="str">
        <f t="shared" ref="AZ751" si="1541">IF(BA751&gt;"0","-","")</f>
        <v/>
      </c>
      <c r="BA751" s="203" t="str">
        <f t="shared" si="1453"/>
        <v/>
      </c>
      <c r="BB751" s="44"/>
      <c r="BC751" s="40" t="str">
        <f t="shared" si="1454"/>
        <v>Missing input data</v>
      </c>
      <c r="BD751" s="40" t="str">
        <f t="shared" si="1455"/>
        <v>Missing input data</v>
      </c>
      <c r="BE751" s="44"/>
      <c r="BF751" s="40" t="str">
        <f t="shared" si="1456"/>
        <v>Missing input data</v>
      </c>
      <c r="BG751" s="40" t="str">
        <f t="shared" si="1457"/>
        <v>Missing input data</v>
      </c>
      <c r="BH751" s="42"/>
      <c r="BI751" s="40" t="str">
        <f t="shared" si="1469"/>
        <v>Missing input data</v>
      </c>
      <c r="BJ751" s="40" t="str">
        <f t="shared" si="1458"/>
        <v>Missing input data</v>
      </c>
      <c r="BK751" s="42"/>
      <c r="BL751" s="40" t="str">
        <f t="shared" si="1459"/>
        <v>Missing input data</v>
      </c>
      <c r="BM751" s="40" t="str">
        <f t="shared" si="1460"/>
        <v>Missing input data</v>
      </c>
    </row>
    <row r="752" spans="1:65" ht="15.75" thickBot="1">
      <c r="A752" s="156"/>
      <c r="B752" s="172" t="str">
        <f t="shared" si="1470"/>
        <v/>
      </c>
      <c r="C752" s="157"/>
      <c r="D752" s="172" t="str">
        <f t="shared" si="1471"/>
        <v/>
      </c>
      <c r="E752" s="157"/>
      <c r="F752" s="172" t="str">
        <f t="shared" si="1461"/>
        <v/>
      </c>
      <c r="G752" s="157"/>
      <c r="H752" s="172" t="str">
        <f t="shared" si="1462"/>
        <v/>
      </c>
      <c r="I752" s="153"/>
      <c r="J752" s="150" t="str">
        <f t="shared" si="1463"/>
        <v/>
      </c>
      <c r="K752" s="153"/>
      <c r="L752" s="172" t="str">
        <f t="shared" si="1464"/>
        <v/>
      </c>
      <c r="M752" s="157"/>
      <c r="N752" s="172" t="str">
        <f t="shared" si="1465"/>
        <v/>
      </c>
      <c r="O752" s="121"/>
      <c r="P752" s="172" t="str">
        <f t="shared" si="1472"/>
        <v/>
      </c>
      <c r="Q752" s="172" t="str">
        <f>IF(O752="","",VLOOKUP(O752,'DOCUMENT TYPE'!$A$2:$D$805,2,))</f>
        <v/>
      </c>
      <c r="R752" s="172" t="str">
        <f t="shared" si="1473"/>
        <v/>
      </c>
      <c r="S752" s="172" t="str">
        <f>IF(O752="","",VLOOKUP(O752,'DOCUMENT TYPE'!$A$2:$D$805,3,))</f>
        <v/>
      </c>
      <c r="T752" s="172" t="str">
        <f t="shared" si="1474"/>
        <v/>
      </c>
      <c r="U752" s="121"/>
      <c r="V752" s="172" t="str">
        <f t="shared" si="1475"/>
        <v/>
      </c>
      <c r="W752" s="225" t="str">
        <f>IF(U752="","",VLOOKUP(U752,'ACTIVITY &amp; DISCIPLINE CODE'!$F$3:$I$1863,2,))</f>
        <v/>
      </c>
      <c r="X752" s="172" t="str">
        <f t="shared" si="1476"/>
        <v/>
      </c>
      <c r="Y752" s="172" t="str">
        <f>IF(U752="","",VLOOKUP(U752,'ACTIVITY &amp; DISCIPLINE CODE'!$F$3:$I$1863,3,))</f>
        <v/>
      </c>
      <c r="Z752" s="172" t="str">
        <f t="shared" si="1477"/>
        <v/>
      </c>
      <c r="AA752" s="172" t="str">
        <f>IF(U752="","",VLOOKUP(U752,'ACTIVITY &amp; DISCIPLINE CODE'!$F$3:$I$1863,4,))</f>
        <v/>
      </c>
      <c r="AB752" s="172" t="str">
        <f t="shared" si="1478"/>
        <v/>
      </c>
      <c r="AC752" s="153"/>
      <c r="AD752" s="155" t="str">
        <f t="shared" si="1479"/>
        <v/>
      </c>
      <c r="AE752" s="172" t="str">
        <f>IF(AC752="","",VLOOKUP(AC752,'PROJECT STAGE'!$A$2:$C$100,2,))</f>
        <v/>
      </c>
      <c r="AF752" s="155" t="str">
        <f t="shared" si="1480"/>
        <v/>
      </c>
      <c r="AG752" s="172" t="str">
        <f>IF(AC752="","",VLOOKUP(AC752,'PROJECT STAGE'!$A$2:$C$100,3,))</f>
        <v/>
      </c>
      <c r="AH752" s="157" t="str">
        <f t="shared" si="1503"/>
        <v/>
      </c>
      <c r="AI752" s="157"/>
      <c r="AJ752" s="157" t="str">
        <f t="shared" si="1504"/>
        <v/>
      </c>
      <c r="AK752" s="157"/>
      <c r="AL752" s="157" t="str">
        <f t="shared" si="1505"/>
        <v/>
      </c>
      <c r="AM752" s="157"/>
      <c r="AN752" s="157" t="str">
        <f t="shared" si="1481"/>
        <v/>
      </c>
      <c r="AO752" s="157"/>
      <c r="AP752" s="157" t="str">
        <f t="shared" si="1448"/>
        <v/>
      </c>
      <c r="AQ752" s="262"/>
      <c r="AR752" s="45"/>
      <c r="AS752" s="199" t="str">
        <f t="shared" si="1466"/>
        <v>Not LT section</v>
      </c>
      <c r="AT752" s="200" t="str">
        <f t="shared" si="1506"/>
        <v>.</v>
      </c>
      <c r="AU752" s="199" t="str">
        <f>IF(O752=0,"No input data",INDEX('DOCUMENT TYPE'!D:D,MATCH(Filename!O752,'DOCUMENT TYPE'!A:A,0)))</f>
        <v>No input data</v>
      </c>
      <c r="AV752" s="200" t="str">
        <f t="shared" si="1467"/>
        <v>-</v>
      </c>
      <c r="AW752" s="199" t="str">
        <f t="shared" si="1449"/>
        <v>Check PROJECT STAGE</v>
      </c>
      <c r="AX752" s="200" t="str">
        <f t="shared" ref="AX752" si="1542">IF(AY752&gt;"0","-","")</f>
        <v/>
      </c>
      <c r="AY752" s="199" t="str">
        <f t="shared" si="1451"/>
        <v/>
      </c>
      <c r="AZ752" s="204" t="str">
        <f t="shared" si="1532"/>
        <v/>
      </c>
      <c r="BA752" s="203" t="str">
        <f t="shared" si="1453"/>
        <v/>
      </c>
      <c r="BB752" s="44"/>
      <c r="BC752" s="40" t="str">
        <f t="shared" si="1454"/>
        <v>Missing input data</v>
      </c>
      <c r="BD752" s="40" t="str">
        <f t="shared" si="1455"/>
        <v>Missing input data</v>
      </c>
      <c r="BE752" s="44"/>
      <c r="BF752" s="40" t="str">
        <f t="shared" si="1456"/>
        <v>Missing input data</v>
      </c>
      <c r="BG752" s="40" t="str">
        <f t="shared" si="1457"/>
        <v>Missing input data</v>
      </c>
      <c r="BH752" s="42"/>
      <c r="BI752" s="40" t="str">
        <f t="shared" si="1469"/>
        <v>Missing input data</v>
      </c>
      <c r="BJ752" s="40" t="str">
        <f t="shared" si="1458"/>
        <v>Missing input data</v>
      </c>
      <c r="BK752" s="42"/>
      <c r="BL752" s="40" t="str">
        <f t="shared" si="1459"/>
        <v>Missing input data</v>
      </c>
      <c r="BM752" s="40" t="str">
        <f t="shared" si="1460"/>
        <v>Missing input data</v>
      </c>
    </row>
    <row r="753" spans="1:65" ht="15.75" thickBot="1">
      <c r="A753" s="156"/>
      <c r="B753" s="172" t="str">
        <f t="shared" si="1470"/>
        <v/>
      </c>
      <c r="C753" s="157"/>
      <c r="D753" s="172" t="str">
        <f t="shared" si="1471"/>
        <v/>
      </c>
      <c r="E753" s="157"/>
      <c r="F753" s="172" t="str">
        <f t="shared" si="1461"/>
        <v/>
      </c>
      <c r="G753" s="157"/>
      <c r="H753" s="172" t="str">
        <f t="shared" si="1462"/>
        <v/>
      </c>
      <c r="I753" s="153"/>
      <c r="J753" s="150" t="str">
        <f t="shared" si="1463"/>
        <v/>
      </c>
      <c r="K753" s="153"/>
      <c r="L753" s="172" t="str">
        <f t="shared" si="1464"/>
        <v/>
      </c>
      <c r="M753" s="157"/>
      <c r="N753" s="172" t="str">
        <f t="shared" si="1465"/>
        <v/>
      </c>
      <c r="O753" s="121"/>
      <c r="P753" s="172" t="str">
        <f t="shared" si="1472"/>
        <v/>
      </c>
      <c r="Q753" s="172" t="str">
        <f>IF(O753="","",VLOOKUP(O753,'DOCUMENT TYPE'!$A$2:$D$805,2,))</f>
        <v/>
      </c>
      <c r="R753" s="172" t="str">
        <f t="shared" si="1473"/>
        <v/>
      </c>
      <c r="S753" s="172" t="str">
        <f>IF(O753="","",VLOOKUP(O753,'DOCUMENT TYPE'!$A$2:$D$805,3,))</f>
        <v/>
      </c>
      <c r="T753" s="172" t="str">
        <f t="shared" si="1474"/>
        <v/>
      </c>
      <c r="U753" s="121"/>
      <c r="V753" s="172" t="str">
        <f t="shared" si="1475"/>
        <v/>
      </c>
      <c r="W753" s="225" t="str">
        <f>IF(U753="","",VLOOKUP(U753,'ACTIVITY &amp; DISCIPLINE CODE'!$F$3:$I$1863,2,))</f>
        <v/>
      </c>
      <c r="X753" s="172" t="str">
        <f t="shared" si="1476"/>
        <v/>
      </c>
      <c r="Y753" s="172" t="str">
        <f>IF(U753="","",VLOOKUP(U753,'ACTIVITY &amp; DISCIPLINE CODE'!$F$3:$I$1863,3,))</f>
        <v/>
      </c>
      <c r="Z753" s="172" t="str">
        <f t="shared" si="1477"/>
        <v/>
      </c>
      <c r="AA753" s="172" t="str">
        <f>IF(U753="","",VLOOKUP(U753,'ACTIVITY &amp; DISCIPLINE CODE'!$F$3:$I$1863,4,))</f>
        <v/>
      </c>
      <c r="AB753" s="172" t="str">
        <f t="shared" si="1478"/>
        <v/>
      </c>
      <c r="AC753" s="153"/>
      <c r="AD753" s="155" t="str">
        <f t="shared" si="1479"/>
        <v/>
      </c>
      <c r="AE753" s="172" t="str">
        <f>IF(AC753="","",VLOOKUP(AC753,'PROJECT STAGE'!$A$2:$C$100,2,))</f>
        <v/>
      </c>
      <c r="AF753" s="155" t="str">
        <f t="shared" si="1480"/>
        <v/>
      </c>
      <c r="AG753" s="172" t="str">
        <f>IF(AC753="","",VLOOKUP(AC753,'PROJECT STAGE'!$A$2:$C$100,3,))</f>
        <v/>
      </c>
      <c r="AH753" s="157" t="str">
        <f t="shared" si="1503"/>
        <v/>
      </c>
      <c r="AI753" s="157"/>
      <c r="AJ753" s="157" t="str">
        <f t="shared" si="1504"/>
        <v/>
      </c>
      <c r="AK753" s="157"/>
      <c r="AL753" s="157" t="str">
        <f t="shared" si="1505"/>
        <v/>
      </c>
      <c r="AM753" s="157"/>
      <c r="AN753" s="157" t="str">
        <f t="shared" si="1481"/>
        <v/>
      </c>
      <c r="AO753" s="157"/>
      <c r="AP753" s="157" t="str">
        <f t="shared" si="1448"/>
        <v/>
      </c>
      <c r="AQ753" s="262"/>
      <c r="AR753" s="45"/>
      <c r="AS753" s="199" t="str">
        <f t="shared" si="1466"/>
        <v>Not LT section</v>
      </c>
      <c r="AT753" s="200" t="str">
        <f t="shared" si="1506"/>
        <v>.</v>
      </c>
      <c r="AU753" s="199" t="str">
        <f>IF(O753=0,"No input data",INDEX('DOCUMENT TYPE'!D:D,MATCH(Filename!O753,'DOCUMENT TYPE'!A:A,0)))</f>
        <v>No input data</v>
      </c>
      <c r="AV753" s="200" t="str">
        <f t="shared" si="1467"/>
        <v>-</v>
      </c>
      <c r="AW753" s="199" t="str">
        <f t="shared" si="1449"/>
        <v>Check PROJECT STAGE</v>
      </c>
      <c r="AX753" s="200" t="str">
        <f t="shared" ref="AX753" si="1543">IF(AY753&gt;"0","-","")</f>
        <v/>
      </c>
      <c r="AY753" s="199" t="str">
        <f t="shared" si="1451"/>
        <v/>
      </c>
      <c r="AZ753" s="204" t="str">
        <f t="shared" ref="AZ753" si="1544">IF(BA753&gt;"0","-","")</f>
        <v/>
      </c>
      <c r="BA753" s="203" t="str">
        <f t="shared" si="1453"/>
        <v/>
      </c>
      <c r="BB753" s="44"/>
      <c r="BC753" s="40" t="str">
        <f t="shared" si="1454"/>
        <v>Missing input data</v>
      </c>
      <c r="BD753" s="40" t="str">
        <f t="shared" si="1455"/>
        <v>Missing input data</v>
      </c>
      <c r="BE753" s="44"/>
      <c r="BF753" s="40" t="str">
        <f t="shared" si="1456"/>
        <v>Missing input data</v>
      </c>
      <c r="BG753" s="40" t="str">
        <f t="shared" si="1457"/>
        <v>Missing input data</v>
      </c>
      <c r="BH753" s="42"/>
      <c r="BI753" s="40" t="str">
        <f t="shared" si="1469"/>
        <v>Missing input data</v>
      </c>
      <c r="BJ753" s="40" t="str">
        <f t="shared" si="1458"/>
        <v>Missing input data</v>
      </c>
      <c r="BK753" s="42"/>
      <c r="BL753" s="40" t="str">
        <f t="shared" si="1459"/>
        <v>Missing input data</v>
      </c>
      <c r="BM753" s="40" t="str">
        <f t="shared" si="1460"/>
        <v>Missing input data</v>
      </c>
    </row>
    <row r="754" spans="1:65" ht="15.75" thickBot="1">
      <c r="A754" s="156"/>
      <c r="B754" s="172" t="str">
        <f t="shared" si="1470"/>
        <v/>
      </c>
      <c r="C754" s="157"/>
      <c r="D754" s="172" t="str">
        <f t="shared" si="1471"/>
        <v/>
      </c>
      <c r="E754" s="157"/>
      <c r="F754" s="172" t="str">
        <f t="shared" si="1461"/>
        <v/>
      </c>
      <c r="G754" s="157"/>
      <c r="H754" s="172" t="str">
        <f t="shared" si="1462"/>
        <v/>
      </c>
      <c r="I754" s="153"/>
      <c r="J754" s="150" t="str">
        <f t="shared" si="1463"/>
        <v/>
      </c>
      <c r="K754" s="153"/>
      <c r="L754" s="172" t="str">
        <f t="shared" si="1464"/>
        <v/>
      </c>
      <c r="M754" s="157"/>
      <c r="N754" s="172" t="str">
        <f t="shared" si="1465"/>
        <v/>
      </c>
      <c r="O754" s="121"/>
      <c r="P754" s="172" t="str">
        <f t="shared" si="1472"/>
        <v/>
      </c>
      <c r="Q754" s="172" t="str">
        <f>IF(O754="","",VLOOKUP(O754,'DOCUMENT TYPE'!$A$2:$D$805,2,))</f>
        <v/>
      </c>
      <c r="R754" s="172" t="str">
        <f t="shared" si="1473"/>
        <v/>
      </c>
      <c r="S754" s="172" t="str">
        <f>IF(O754="","",VLOOKUP(O754,'DOCUMENT TYPE'!$A$2:$D$805,3,))</f>
        <v/>
      </c>
      <c r="T754" s="172" t="str">
        <f t="shared" si="1474"/>
        <v/>
      </c>
      <c r="U754" s="121"/>
      <c r="V754" s="172" t="str">
        <f t="shared" si="1475"/>
        <v/>
      </c>
      <c r="W754" s="225" t="str">
        <f>IF(U754="","",VLOOKUP(U754,'ACTIVITY &amp; DISCIPLINE CODE'!$F$3:$I$1863,2,))</f>
        <v/>
      </c>
      <c r="X754" s="172" t="str">
        <f t="shared" si="1476"/>
        <v/>
      </c>
      <c r="Y754" s="172" t="str">
        <f>IF(U754="","",VLOOKUP(U754,'ACTIVITY &amp; DISCIPLINE CODE'!$F$3:$I$1863,3,))</f>
        <v/>
      </c>
      <c r="Z754" s="172" t="str">
        <f t="shared" si="1477"/>
        <v/>
      </c>
      <c r="AA754" s="172" t="str">
        <f>IF(U754="","",VLOOKUP(U754,'ACTIVITY &amp; DISCIPLINE CODE'!$F$3:$I$1863,4,))</f>
        <v/>
      </c>
      <c r="AB754" s="172" t="str">
        <f t="shared" si="1478"/>
        <v/>
      </c>
      <c r="AC754" s="153"/>
      <c r="AD754" s="155" t="str">
        <f t="shared" si="1479"/>
        <v/>
      </c>
      <c r="AE754" s="172" t="str">
        <f>IF(AC754="","",VLOOKUP(AC754,'PROJECT STAGE'!$A$2:$C$100,2,))</f>
        <v/>
      </c>
      <c r="AF754" s="155" t="str">
        <f t="shared" si="1480"/>
        <v/>
      </c>
      <c r="AG754" s="172" t="str">
        <f>IF(AC754="","",VLOOKUP(AC754,'PROJECT STAGE'!$A$2:$C$100,3,))</f>
        <v/>
      </c>
      <c r="AH754" s="157" t="str">
        <f t="shared" si="1503"/>
        <v/>
      </c>
      <c r="AI754" s="157"/>
      <c r="AJ754" s="157" t="str">
        <f t="shared" si="1504"/>
        <v/>
      </c>
      <c r="AK754" s="157"/>
      <c r="AL754" s="157" t="str">
        <f t="shared" si="1505"/>
        <v/>
      </c>
      <c r="AM754" s="157"/>
      <c r="AN754" s="157" t="str">
        <f t="shared" si="1481"/>
        <v/>
      </c>
      <c r="AO754" s="157"/>
      <c r="AP754" s="157" t="str">
        <f t="shared" si="1448"/>
        <v/>
      </c>
      <c r="AQ754" s="262"/>
      <c r="AR754" s="45"/>
      <c r="AS754" s="199" t="str">
        <f t="shared" si="1466"/>
        <v>Not LT section</v>
      </c>
      <c r="AT754" s="200" t="str">
        <f t="shared" si="1506"/>
        <v>.</v>
      </c>
      <c r="AU754" s="199" t="str">
        <f>IF(O754=0,"No input data",INDEX('DOCUMENT TYPE'!D:D,MATCH(Filename!O754,'DOCUMENT TYPE'!A:A,0)))</f>
        <v>No input data</v>
      </c>
      <c r="AV754" s="200" t="str">
        <f t="shared" si="1467"/>
        <v>-</v>
      </c>
      <c r="AW754" s="199" t="str">
        <f t="shared" si="1449"/>
        <v>Check PROJECT STAGE</v>
      </c>
      <c r="AX754" s="200" t="str">
        <f t="shared" ref="AX754" si="1545">IF(AY754&gt;"0","-","")</f>
        <v/>
      </c>
      <c r="AY754" s="199" t="str">
        <f t="shared" si="1451"/>
        <v/>
      </c>
      <c r="AZ754" s="204" t="str">
        <f t="shared" si="1532"/>
        <v/>
      </c>
      <c r="BA754" s="203" t="str">
        <f t="shared" si="1453"/>
        <v/>
      </c>
      <c r="BB754" s="44"/>
      <c r="BC754" s="40" t="str">
        <f t="shared" si="1454"/>
        <v>Missing input data</v>
      </c>
      <c r="BD754" s="40" t="str">
        <f t="shared" si="1455"/>
        <v>Missing input data</v>
      </c>
      <c r="BE754" s="44"/>
      <c r="BF754" s="40" t="str">
        <f t="shared" si="1456"/>
        <v>Missing input data</v>
      </c>
      <c r="BG754" s="40" t="str">
        <f t="shared" si="1457"/>
        <v>Missing input data</v>
      </c>
      <c r="BH754" s="42"/>
      <c r="BI754" s="40" t="str">
        <f t="shared" si="1469"/>
        <v>Missing input data</v>
      </c>
      <c r="BJ754" s="40" t="str">
        <f t="shared" si="1458"/>
        <v>Missing input data</v>
      </c>
      <c r="BK754" s="42"/>
      <c r="BL754" s="40" t="str">
        <f t="shared" si="1459"/>
        <v>Missing input data</v>
      </c>
      <c r="BM754" s="40" t="str">
        <f t="shared" si="1460"/>
        <v>Missing input data</v>
      </c>
    </row>
    <row r="755" spans="1:65" ht="15.75" thickBot="1">
      <c r="A755" s="156"/>
      <c r="B755" s="172" t="str">
        <f t="shared" si="1470"/>
        <v/>
      </c>
      <c r="C755" s="157"/>
      <c r="D755" s="172" t="str">
        <f t="shared" si="1471"/>
        <v/>
      </c>
      <c r="E755" s="157"/>
      <c r="F755" s="172" t="str">
        <f t="shared" si="1461"/>
        <v/>
      </c>
      <c r="G755" s="157"/>
      <c r="H755" s="172" t="str">
        <f t="shared" si="1462"/>
        <v/>
      </c>
      <c r="I755" s="153"/>
      <c r="J755" s="150" t="str">
        <f t="shared" si="1463"/>
        <v/>
      </c>
      <c r="K755" s="153"/>
      <c r="L755" s="172" t="str">
        <f t="shared" si="1464"/>
        <v/>
      </c>
      <c r="M755" s="157"/>
      <c r="N755" s="172" t="str">
        <f t="shared" si="1465"/>
        <v/>
      </c>
      <c r="O755" s="121"/>
      <c r="P755" s="172" t="str">
        <f t="shared" si="1472"/>
        <v/>
      </c>
      <c r="Q755" s="172" t="str">
        <f>IF(O755="","",VLOOKUP(O755,'DOCUMENT TYPE'!$A$2:$D$805,2,))</f>
        <v/>
      </c>
      <c r="R755" s="172" t="str">
        <f t="shared" si="1473"/>
        <v/>
      </c>
      <c r="S755" s="172" t="str">
        <f>IF(O755="","",VLOOKUP(O755,'DOCUMENT TYPE'!$A$2:$D$805,3,))</f>
        <v/>
      </c>
      <c r="T755" s="172" t="str">
        <f t="shared" si="1474"/>
        <v/>
      </c>
      <c r="U755" s="121"/>
      <c r="V755" s="172" t="str">
        <f t="shared" si="1475"/>
        <v/>
      </c>
      <c r="W755" s="225" t="str">
        <f>IF(U755="","",VLOOKUP(U755,'ACTIVITY &amp; DISCIPLINE CODE'!$F$3:$I$1863,2,))</f>
        <v/>
      </c>
      <c r="X755" s="172" t="str">
        <f t="shared" si="1476"/>
        <v/>
      </c>
      <c r="Y755" s="172" t="str">
        <f>IF(U755="","",VLOOKUP(U755,'ACTIVITY &amp; DISCIPLINE CODE'!$F$3:$I$1863,3,))</f>
        <v/>
      </c>
      <c r="Z755" s="172" t="str">
        <f t="shared" si="1477"/>
        <v/>
      </c>
      <c r="AA755" s="172" t="str">
        <f>IF(U755="","",VLOOKUP(U755,'ACTIVITY &amp; DISCIPLINE CODE'!$F$3:$I$1863,4,))</f>
        <v/>
      </c>
      <c r="AB755" s="172" t="str">
        <f t="shared" si="1478"/>
        <v/>
      </c>
      <c r="AC755" s="153"/>
      <c r="AD755" s="155" t="str">
        <f t="shared" si="1479"/>
        <v/>
      </c>
      <c r="AE755" s="172" t="str">
        <f>IF(AC755="","",VLOOKUP(AC755,'PROJECT STAGE'!$A$2:$C$100,2,))</f>
        <v/>
      </c>
      <c r="AF755" s="155" t="str">
        <f t="shared" si="1480"/>
        <v/>
      </c>
      <c r="AG755" s="172" t="str">
        <f>IF(AC755="","",VLOOKUP(AC755,'PROJECT STAGE'!$A$2:$C$100,3,))</f>
        <v/>
      </c>
      <c r="AH755" s="157" t="str">
        <f t="shared" si="1503"/>
        <v/>
      </c>
      <c r="AI755" s="157"/>
      <c r="AJ755" s="157" t="str">
        <f t="shared" si="1504"/>
        <v/>
      </c>
      <c r="AK755" s="157"/>
      <c r="AL755" s="157" t="str">
        <f t="shared" si="1505"/>
        <v/>
      </c>
      <c r="AM755" s="157"/>
      <c r="AN755" s="157" t="str">
        <f t="shared" si="1481"/>
        <v/>
      </c>
      <c r="AO755" s="157"/>
      <c r="AP755" s="157" t="str">
        <f t="shared" si="1448"/>
        <v/>
      </c>
      <c r="AQ755" s="262"/>
      <c r="AR755" s="45"/>
      <c r="AS755" s="199" t="str">
        <f t="shared" si="1466"/>
        <v>Not LT section</v>
      </c>
      <c r="AT755" s="200" t="str">
        <f t="shared" si="1506"/>
        <v>.</v>
      </c>
      <c r="AU755" s="199" t="str">
        <f>IF(O755=0,"No input data",INDEX('DOCUMENT TYPE'!D:D,MATCH(Filename!O755,'DOCUMENT TYPE'!A:A,0)))</f>
        <v>No input data</v>
      </c>
      <c r="AV755" s="200" t="str">
        <f t="shared" si="1467"/>
        <v>-</v>
      </c>
      <c r="AW755" s="199" t="str">
        <f t="shared" si="1449"/>
        <v>Check PROJECT STAGE</v>
      </c>
      <c r="AX755" s="200" t="str">
        <f t="shared" ref="AX755" si="1546">IF(AY755&gt;"0","-","")</f>
        <v/>
      </c>
      <c r="AY755" s="199" t="str">
        <f t="shared" si="1451"/>
        <v/>
      </c>
      <c r="AZ755" s="204" t="str">
        <f t="shared" ref="AZ755" si="1547">IF(BA755&gt;"0","-","")</f>
        <v/>
      </c>
      <c r="BA755" s="203" t="str">
        <f t="shared" si="1453"/>
        <v/>
      </c>
      <c r="BB755" s="44"/>
      <c r="BC755" s="40" t="str">
        <f t="shared" si="1454"/>
        <v>Missing input data</v>
      </c>
      <c r="BD755" s="40" t="str">
        <f t="shared" si="1455"/>
        <v>Missing input data</v>
      </c>
      <c r="BE755" s="44"/>
      <c r="BF755" s="40" t="str">
        <f t="shared" si="1456"/>
        <v>Missing input data</v>
      </c>
      <c r="BG755" s="40" t="str">
        <f t="shared" si="1457"/>
        <v>Missing input data</v>
      </c>
      <c r="BH755" s="42"/>
      <c r="BI755" s="40" t="str">
        <f t="shared" si="1469"/>
        <v>Missing input data</v>
      </c>
      <c r="BJ755" s="40" t="str">
        <f t="shared" si="1458"/>
        <v>Missing input data</v>
      </c>
      <c r="BK755" s="42"/>
      <c r="BL755" s="40" t="str">
        <f t="shared" si="1459"/>
        <v>Missing input data</v>
      </c>
      <c r="BM755" s="40" t="str">
        <f t="shared" si="1460"/>
        <v>Missing input data</v>
      </c>
    </row>
    <row r="756" spans="1:65" ht="15.75" thickBot="1">
      <c r="A756" s="156"/>
      <c r="B756" s="172" t="str">
        <f t="shared" si="1470"/>
        <v/>
      </c>
      <c r="C756" s="157"/>
      <c r="D756" s="172" t="str">
        <f t="shared" si="1471"/>
        <v/>
      </c>
      <c r="E756" s="157"/>
      <c r="F756" s="172" t="str">
        <f t="shared" si="1461"/>
        <v/>
      </c>
      <c r="G756" s="157"/>
      <c r="H756" s="172" t="str">
        <f t="shared" si="1462"/>
        <v/>
      </c>
      <c r="I756" s="153"/>
      <c r="J756" s="150" t="str">
        <f t="shared" si="1463"/>
        <v/>
      </c>
      <c r="K756" s="153"/>
      <c r="L756" s="172" t="str">
        <f t="shared" si="1464"/>
        <v/>
      </c>
      <c r="M756" s="157"/>
      <c r="N756" s="172" t="str">
        <f t="shared" si="1465"/>
        <v/>
      </c>
      <c r="O756" s="121"/>
      <c r="P756" s="172" t="str">
        <f t="shared" si="1472"/>
        <v/>
      </c>
      <c r="Q756" s="172" t="str">
        <f>IF(O756="","",VLOOKUP(O756,'DOCUMENT TYPE'!$A$2:$D$805,2,))</f>
        <v/>
      </c>
      <c r="R756" s="172" t="str">
        <f t="shared" si="1473"/>
        <v/>
      </c>
      <c r="S756" s="172" t="str">
        <f>IF(O756="","",VLOOKUP(O756,'DOCUMENT TYPE'!$A$2:$D$805,3,))</f>
        <v/>
      </c>
      <c r="T756" s="172" t="str">
        <f t="shared" si="1474"/>
        <v/>
      </c>
      <c r="U756" s="121"/>
      <c r="V756" s="172" t="str">
        <f t="shared" si="1475"/>
        <v/>
      </c>
      <c r="W756" s="225" t="str">
        <f>IF(U756="","",VLOOKUP(U756,'ACTIVITY &amp; DISCIPLINE CODE'!$F$3:$I$1863,2,))</f>
        <v/>
      </c>
      <c r="X756" s="172" t="str">
        <f t="shared" si="1476"/>
        <v/>
      </c>
      <c r="Y756" s="172" t="str">
        <f>IF(U756="","",VLOOKUP(U756,'ACTIVITY &amp; DISCIPLINE CODE'!$F$3:$I$1863,3,))</f>
        <v/>
      </c>
      <c r="Z756" s="172" t="str">
        <f t="shared" si="1477"/>
        <v/>
      </c>
      <c r="AA756" s="172" t="str">
        <f>IF(U756="","",VLOOKUP(U756,'ACTIVITY &amp; DISCIPLINE CODE'!$F$3:$I$1863,4,))</f>
        <v/>
      </c>
      <c r="AB756" s="172" t="str">
        <f t="shared" si="1478"/>
        <v/>
      </c>
      <c r="AC756" s="153"/>
      <c r="AD756" s="155" t="str">
        <f t="shared" si="1479"/>
        <v/>
      </c>
      <c r="AE756" s="172" t="str">
        <f>IF(AC756="","",VLOOKUP(AC756,'PROJECT STAGE'!$A$2:$C$100,2,))</f>
        <v/>
      </c>
      <c r="AF756" s="155" t="str">
        <f t="shared" si="1480"/>
        <v/>
      </c>
      <c r="AG756" s="172" t="str">
        <f>IF(AC756="","",VLOOKUP(AC756,'PROJECT STAGE'!$A$2:$C$100,3,))</f>
        <v/>
      </c>
      <c r="AH756" s="157" t="str">
        <f t="shared" si="1503"/>
        <v/>
      </c>
      <c r="AI756" s="157"/>
      <c r="AJ756" s="157" t="str">
        <f t="shared" si="1504"/>
        <v/>
      </c>
      <c r="AK756" s="157"/>
      <c r="AL756" s="157" t="str">
        <f t="shared" si="1505"/>
        <v/>
      </c>
      <c r="AM756" s="157"/>
      <c r="AN756" s="157" t="str">
        <f t="shared" si="1481"/>
        <v/>
      </c>
      <c r="AO756" s="157"/>
      <c r="AP756" s="157" t="str">
        <f t="shared" si="1448"/>
        <v/>
      </c>
      <c r="AQ756" s="262"/>
      <c r="AR756" s="45"/>
      <c r="AS756" s="199" t="str">
        <f t="shared" si="1466"/>
        <v>Not LT section</v>
      </c>
      <c r="AT756" s="200" t="str">
        <f t="shared" si="1506"/>
        <v>.</v>
      </c>
      <c r="AU756" s="199" t="str">
        <f>IF(O756=0,"No input data",INDEX('DOCUMENT TYPE'!D:D,MATCH(Filename!O756,'DOCUMENT TYPE'!A:A,0)))</f>
        <v>No input data</v>
      </c>
      <c r="AV756" s="200" t="str">
        <f t="shared" si="1467"/>
        <v>-</v>
      </c>
      <c r="AW756" s="199" t="str">
        <f t="shared" si="1449"/>
        <v>Check PROJECT STAGE</v>
      </c>
      <c r="AX756" s="200" t="str">
        <f t="shared" ref="AX756" si="1548">IF(AY756&gt;"0","-","")</f>
        <v/>
      </c>
      <c r="AY756" s="199" t="str">
        <f t="shared" si="1451"/>
        <v/>
      </c>
      <c r="AZ756" s="204" t="str">
        <f t="shared" si="1532"/>
        <v/>
      </c>
      <c r="BA756" s="203" t="str">
        <f t="shared" si="1453"/>
        <v/>
      </c>
      <c r="BB756" s="44"/>
      <c r="BC756" s="40" t="str">
        <f t="shared" si="1454"/>
        <v>Missing input data</v>
      </c>
      <c r="BD756" s="40" t="str">
        <f t="shared" si="1455"/>
        <v>Missing input data</v>
      </c>
      <c r="BE756" s="44"/>
      <c r="BF756" s="40" t="str">
        <f t="shared" si="1456"/>
        <v>Missing input data</v>
      </c>
      <c r="BG756" s="40" t="str">
        <f t="shared" si="1457"/>
        <v>Missing input data</v>
      </c>
      <c r="BH756" s="42"/>
      <c r="BI756" s="40" t="str">
        <f t="shared" si="1469"/>
        <v>Missing input data</v>
      </c>
      <c r="BJ756" s="40" t="str">
        <f t="shared" si="1458"/>
        <v>Missing input data</v>
      </c>
      <c r="BK756" s="42"/>
      <c r="BL756" s="40" t="str">
        <f t="shared" si="1459"/>
        <v>Missing input data</v>
      </c>
      <c r="BM756" s="40" t="str">
        <f t="shared" si="1460"/>
        <v>Missing input data</v>
      </c>
    </row>
    <row r="757" spans="1:65" ht="15.75" thickBot="1">
      <c r="A757" s="156"/>
      <c r="B757" s="172" t="str">
        <f t="shared" si="1470"/>
        <v/>
      </c>
      <c r="C757" s="157"/>
      <c r="D757" s="172" t="str">
        <f t="shared" si="1471"/>
        <v/>
      </c>
      <c r="E757" s="157"/>
      <c r="F757" s="172" t="str">
        <f t="shared" si="1461"/>
        <v/>
      </c>
      <c r="G757" s="157"/>
      <c r="H757" s="172" t="str">
        <f t="shared" si="1462"/>
        <v/>
      </c>
      <c r="I757" s="153"/>
      <c r="J757" s="150" t="str">
        <f t="shared" si="1463"/>
        <v/>
      </c>
      <c r="K757" s="153"/>
      <c r="L757" s="172" t="str">
        <f t="shared" si="1464"/>
        <v/>
      </c>
      <c r="M757" s="157"/>
      <c r="N757" s="172" t="str">
        <f t="shared" si="1465"/>
        <v/>
      </c>
      <c r="O757" s="121"/>
      <c r="P757" s="172" t="str">
        <f t="shared" si="1472"/>
        <v/>
      </c>
      <c r="Q757" s="172" t="str">
        <f>IF(O757="","",VLOOKUP(O757,'DOCUMENT TYPE'!$A$2:$D$805,2,))</f>
        <v/>
      </c>
      <c r="R757" s="172" t="str">
        <f t="shared" si="1473"/>
        <v/>
      </c>
      <c r="S757" s="172" t="str">
        <f>IF(O757="","",VLOOKUP(O757,'DOCUMENT TYPE'!$A$2:$D$805,3,))</f>
        <v/>
      </c>
      <c r="T757" s="172" t="str">
        <f t="shared" si="1474"/>
        <v/>
      </c>
      <c r="U757" s="121"/>
      <c r="V757" s="172" t="str">
        <f t="shared" si="1475"/>
        <v/>
      </c>
      <c r="W757" s="225" t="str">
        <f>IF(U757="","",VLOOKUP(U757,'ACTIVITY &amp; DISCIPLINE CODE'!$F$3:$I$1863,2,))</f>
        <v/>
      </c>
      <c r="X757" s="172" t="str">
        <f t="shared" si="1476"/>
        <v/>
      </c>
      <c r="Y757" s="172" t="str">
        <f>IF(U757="","",VLOOKUP(U757,'ACTIVITY &amp; DISCIPLINE CODE'!$F$3:$I$1863,3,))</f>
        <v/>
      </c>
      <c r="Z757" s="172" t="str">
        <f t="shared" si="1477"/>
        <v/>
      </c>
      <c r="AA757" s="172" t="str">
        <f>IF(U757="","",VLOOKUP(U757,'ACTIVITY &amp; DISCIPLINE CODE'!$F$3:$I$1863,4,))</f>
        <v/>
      </c>
      <c r="AB757" s="172" t="str">
        <f t="shared" si="1478"/>
        <v/>
      </c>
      <c r="AC757" s="153"/>
      <c r="AD757" s="155" t="str">
        <f t="shared" si="1479"/>
        <v/>
      </c>
      <c r="AE757" s="172" t="str">
        <f>IF(AC757="","",VLOOKUP(AC757,'PROJECT STAGE'!$A$2:$C$100,2,))</f>
        <v/>
      </c>
      <c r="AF757" s="155" t="str">
        <f t="shared" si="1480"/>
        <v/>
      </c>
      <c r="AG757" s="172" t="str">
        <f>IF(AC757="","",VLOOKUP(AC757,'PROJECT STAGE'!$A$2:$C$100,3,))</f>
        <v/>
      </c>
      <c r="AH757" s="157" t="str">
        <f t="shared" si="1503"/>
        <v/>
      </c>
      <c r="AI757" s="157"/>
      <c r="AJ757" s="157" t="str">
        <f t="shared" si="1504"/>
        <v/>
      </c>
      <c r="AK757" s="157"/>
      <c r="AL757" s="157" t="str">
        <f t="shared" si="1505"/>
        <v/>
      </c>
      <c r="AM757" s="157"/>
      <c r="AN757" s="157" t="str">
        <f t="shared" si="1481"/>
        <v/>
      </c>
      <c r="AO757" s="157"/>
      <c r="AP757" s="157" t="str">
        <f t="shared" si="1448"/>
        <v/>
      </c>
      <c r="AQ757" s="262"/>
      <c r="AR757" s="45"/>
      <c r="AS757" s="199" t="str">
        <f t="shared" si="1466"/>
        <v>Not LT section</v>
      </c>
      <c r="AT757" s="200" t="str">
        <f t="shared" si="1506"/>
        <v>.</v>
      </c>
      <c r="AU757" s="199" t="str">
        <f>IF(O757=0,"No input data",INDEX('DOCUMENT TYPE'!D:D,MATCH(Filename!O757,'DOCUMENT TYPE'!A:A,0)))</f>
        <v>No input data</v>
      </c>
      <c r="AV757" s="200" t="str">
        <f t="shared" si="1467"/>
        <v>-</v>
      </c>
      <c r="AW757" s="199" t="str">
        <f t="shared" si="1449"/>
        <v>Check PROJECT STAGE</v>
      </c>
      <c r="AX757" s="200" t="str">
        <f t="shared" ref="AX757" si="1549">IF(AY757&gt;"0","-","")</f>
        <v/>
      </c>
      <c r="AY757" s="199" t="str">
        <f t="shared" si="1451"/>
        <v/>
      </c>
      <c r="AZ757" s="204" t="str">
        <f t="shared" ref="AZ757" si="1550">IF(BA757&gt;"0","-","")</f>
        <v/>
      </c>
      <c r="BA757" s="203" t="str">
        <f t="shared" si="1453"/>
        <v/>
      </c>
      <c r="BB757" s="44"/>
      <c r="BC757" s="40" t="str">
        <f t="shared" si="1454"/>
        <v>Missing input data</v>
      </c>
      <c r="BD757" s="40" t="str">
        <f t="shared" si="1455"/>
        <v>Missing input data</v>
      </c>
      <c r="BE757" s="44"/>
      <c r="BF757" s="40" t="str">
        <f t="shared" si="1456"/>
        <v>Missing input data</v>
      </c>
      <c r="BG757" s="40" t="str">
        <f t="shared" si="1457"/>
        <v>Missing input data</v>
      </c>
      <c r="BH757" s="42"/>
      <c r="BI757" s="40" t="str">
        <f t="shared" si="1469"/>
        <v>Missing input data</v>
      </c>
      <c r="BJ757" s="40" t="str">
        <f t="shared" si="1458"/>
        <v>Missing input data</v>
      </c>
      <c r="BK757" s="42"/>
      <c r="BL757" s="40" t="str">
        <f t="shared" si="1459"/>
        <v>Missing input data</v>
      </c>
      <c r="BM757" s="40" t="str">
        <f t="shared" si="1460"/>
        <v>Missing input data</v>
      </c>
    </row>
    <row r="758" spans="1:65" ht="15.75" thickBot="1">
      <c r="A758" s="156"/>
      <c r="B758" s="172" t="str">
        <f t="shared" si="1470"/>
        <v/>
      </c>
      <c r="C758" s="157"/>
      <c r="D758" s="172" t="str">
        <f t="shared" si="1471"/>
        <v/>
      </c>
      <c r="E758" s="157"/>
      <c r="F758" s="172" t="str">
        <f t="shared" si="1461"/>
        <v/>
      </c>
      <c r="G758" s="157"/>
      <c r="H758" s="172" t="str">
        <f t="shared" si="1462"/>
        <v/>
      </c>
      <c r="I758" s="153"/>
      <c r="J758" s="150" t="str">
        <f t="shared" si="1463"/>
        <v/>
      </c>
      <c r="K758" s="153"/>
      <c r="L758" s="172" t="str">
        <f t="shared" si="1464"/>
        <v/>
      </c>
      <c r="M758" s="157"/>
      <c r="N758" s="172" t="str">
        <f t="shared" si="1465"/>
        <v/>
      </c>
      <c r="O758" s="121"/>
      <c r="P758" s="172" t="str">
        <f t="shared" si="1472"/>
        <v/>
      </c>
      <c r="Q758" s="172" t="str">
        <f>IF(O758="","",VLOOKUP(O758,'DOCUMENT TYPE'!$A$2:$D$805,2,))</f>
        <v/>
      </c>
      <c r="R758" s="172" t="str">
        <f t="shared" si="1473"/>
        <v/>
      </c>
      <c r="S758" s="172" t="str">
        <f>IF(O758="","",VLOOKUP(O758,'DOCUMENT TYPE'!$A$2:$D$805,3,))</f>
        <v/>
      </c>
      <c r="T758" s="172" t="str">
        <f t="shared" si="1474"/>
        <v/>
      </c>
      <c r="U758" s="121"/>
      <c r="V758" s="172" t="str">
        <f t="shared" si="1475"/>
        <v/>
      </c>
      <c r="W758" s="225" t="str">
        <f>IF(U758="","",VLOOKUP(U758,'ACTIVITY &amp; DISCIPLINE CODE'!$F$3:$I$1863,2,))</f>
        <v/>
      </c>
      <c r="X758" s="172" t="str">
        <f t="shared" si="1476"/>
        <v/>
      </c>
      <c r="Y758" s="172" t="str">
        <f>IF(U758="","",VLOOKUP(U758,'ACTIVITY &amp; DISCIPLINE CODE'!$F$3:$I$1863,3,))</f>
        <v/>
      </c>
      <c r="Z758" s="172" t="str">
        <f t="shared" si="1477"/>
        <v/>
      </c>
      <c r="AA758" s="172" t="str">
        <f>IF(U758="","",VLOOKUP(U758,'ACTIVITY &amp; DISCIPLINE CODE'!$F$3:$I$1863,4,))</f>
        <v/>
      </c>
      <c r="AB758" s="172" t="str">
        <f t="shared" si="1478"/>
        <v/>
      </c>
      <c r="AC758" s="153"/>
      <c r="AD758" s="155" t="str">
        <f t="shared" si="1479"/>
        <v/>
      </c>
      <c r="AE758" s="172" t="str">
        <f>IF(AC758="","",VLOOKUP(AC758,'PROJECT STAGE'!$A$2:$C$100,2,))</f>
        <v/>
      </c>
      <c r="AF758" s="155" t="str">
        <f t="shared" si="1480"/>
        <v/>
      </c>
      <c r="AG758" s="172" t="str">
        <f>IF(AC758="","",VLOOKUP(AC758,'PROJECT STAGE'!$A$2:$C$100,3,))</f>
        <v/>
      </c>
      <c r="AH758" s="157" t="str">
        <f t="shared" si="1503"/>
        <v/>
      </c>
      <c r="AI758" s="157"/>
      <c r="AJ758" s="157" t="str">
        <f t="shared" si="1504"/>
        <v/>
      </c>
      <c r="AK758" s="157"/>
      <c r="AL758" s="157" t="str">
        <f t="shared" si="1505"/>
        <v/>
      </c>
      <c r="AM758" s="157"/>
      <c r="AN758" s="157" t="str">
        <f t="shared" si="1481"/>
        <v/>
      </c>
      <c r="AO758" s="157"/>
      <c r="AP758" s="157" t="str">
        <f t="shared" si="1448"/>
        <v/>
      </c>
      <c r="AQ758" s="262"/>
      <c r="AR758" s="45"/>
      <c r="AS758" s="199" t="str">
        <f t="shared" si="1466"/>
        <v>Not LT section</v>
      </c>
      <c r="AT758" s="200" t="str">
        <f t="shared" si="1506"/>
        <v>.</v>
      </c>
      <c r="AU758" s="199" t="str">
        <f>IF(O758=0,"No input data",INDEX('DOCUMENT TYPE'!D:D,MATCH(Filename!O758,'DOCUMENT TYPE'!A:A,0)))</f>
        <v>No input data</v>
      </c>
      <c r="AV758" s="200" t="str">
        <f t="shared" si="1467"/>
        <v>-</v>
      </c>
      <c r="AW758" s="199" t="str">
        <f t="shared" si="1449"/>
        <v>Check PROJECT STAGE</v>
      </c>
      <c r="AX758" s="200" t="str">
        <f t="shared" ref="AX758" si="1551">IF(AY758&gt;"0","-","")</f>
        <v/>
      </c>
      <c r="AY758" s="199" t="str">
        <f t="shared" si="1451"/>
        <v/>
      </c>
      <c r="AZ758" s="204" t="str">
        <f t="shared" si="1532"/>
        <v/>
      </c>
      <c r="BA758" s="203" t="str">
        <f t="shared" si="1453"/>
        <v/>
      </c>
      <c r="BB758" s="44"/>
      <c r="BC758" s="40" t="str">
        <f t="shared" si="1454"/>
        <v>Missing input data</v>
      </c>
      <c r="BD758" s="40" t="str">
        <f t="shared" si="1455"/>
        <v>Missing input data</v>
      </c>
      <c r="BE758" s="44"/>
      <c r="BF758" s="40" t="str">
        <f t="shared" si="1456"/>
        <v>Missing input data</v>
      </c>
      <c r="BG758" s="40" t="str">
        <f t="shared" si="1457"/>
        <v>Missing input data</v>
      </c>
      <c r="BH758" s="42"/>
      <c r="BI758" s="40" t="str">
        <f t="shared" si="1469"/>
        <v>Missing input data</v>
      </c>
      <c r="BJ758" s="40" t="str">
        <f t="shared" si="1458"/>
        <v>Missing input data</v>
      </c>
      <c r="BK758" s="42"/>
      <c r="BL758" s="40" t="str">
        <f t="shared" si="1459"/>
        <v>Missing input data</v>
      </c>
      <c r="BM758" s="40" t="str">
        <f t="shared" si="1460"/>
        <v>Missing input data</v>
      </c>
    </row>
    <row r="759" spans="1:65" ht="15.75" thickBot="1">
      <c r="A759" s="156"/>
      <c r="B759" s="172" t="str">
        <f t="shared" si="1470"/>
        <v/>
      </c>
      <c r="C759" s="157"/>
      <c r="D759" s="172" t="str">
        <f t="shared" si="1471"/>
        <v/>
      </c>
      <c r="E759" s="157"/>
      <c r="F759" s="172" t="str">
        <f t="shared" si="1461"/>
        <v/>
      </c>
      <c r="G759" s="157"/>
      <c r="H759" s="172" t="str">
        <f t="shared" si="1462"/>
        <v/>
      </c>
      <c r="I759" s="153"/>
      <c r="J759" s="150" t="str">
        <f t="shared" si="1463"/>
        <v/>
      </c>
      <c r="K759" s="153"/>
      <c r="L759" s="172" t="str">
        <f t="shared" si="1464"/>
        <v/>
      </c>
      <c r="M759" s="157"/>
      <c r="N759" s="172" t="str">
        <f t="shared" si="1465"/>
        <v/>
      </c>
      <c r="O759" s="121"/>
      <c r="P759" s="172" t="str">
        <f t="shared" si="1472"/>
        <v/>
      </c>
      <c r="Q759" s="172" t="str">
        <f>IF(O759="","",VLOOKUP(O759,'DOCUMENT TYPE'!$A$2:$D$805,2,))</f>
        <v/>
      </c>
      <c r="R759" s="172" t="str">
        <f t="shared" si="1473"/>
        <v/>
      </c>
      <c r="S759" s="172" t="str">
        <f>IF(O759="","",VLOOKUP(O759,'DOCUMENT TYPE'!$A$2:$D$805,3,))</f>
        <v/>
      </c>
      <c r="T759" s="172" t="str">
        <f t="shared" si="1474"/>
        <v/>
      </c>
      <c r="U759" s="121"/>
      <c r="V759" s="172" t="str">
        <f t="shared" si="1475"/>
        <v/>
      </c>
      <c r="W759" s="225" t="str">
        <f>IF(U759="","",VLOOKUP(U759,'ACTIVITY &amp; DISCIPLINE CODE'!$F$3:$I$1863,2,))</f>
        <v/>
      </c>
      <c r="X759" s="172" t="str">
        <f t="shared" si="1476"/>
        <v/>
      </c>
      <c r="Y759" s="172" t="str">
        <f>IF(U759="","",VLOOKUP(U759,'ACTIVITY &amp; DISCIPLINE CODE'!$F$3:$I$1863,3,))</f>
        <v/>
      </c>
      <c r="Z759" s="172" t="str">
        <f t="shared" si="1477"/>
        <v/>
      </c>
      <c r="AA759" s="172" t="str">
        <f>IF(U759="","",VLOOKUP(U759,'ACTIVITY &amp; DISCIPLINE CODE'!$F$3:$I$1863,4,))</f>
        <v/>
      </c>
      <c r="AB759" s="172" t="str">
        <f t="shared" si="1478"/>
        <v/>
      </c>
      <c r="AC759" s="153"/>
      <c r="AD759" s="155" t="str">
        <f t="shared" si="1479"/>
        <v/>
      </c>
      <c r="AE759" s="172" t="str">
        <f>IF(AC759="","",VLOOKUP(AC759,'PROJECT STAGE'!$A$2:$C$100,2,))</f>
        <v/>
      </c>
      <c r="AF759" s="155" t="str">
        <f t="shared" si="1480"/>
        <v/>
      </c>
      <c r="AG759" s="172" t="str">
        <f>IF(AC759="","",VLOOKUP(AC759,'PROJECT STAGE'!$A$2:$C$100,3,))</f>
        <v/>
      </c>
      <c r="AH759" s="157" t="str">
        <f t="shared" si="1503"/>
        <v/>
      </c>
      <c r="AI759" s="157"/>
      <c r="AJ759" s="157" t="str">
        <f t="shared" si="1504"/>
        <v/>
      </c>
      <c r="AK759" s="157"/>
      <c r="AL759" s="157" t="str">
        <f t="shared" si="1505"/>
        <v/>
      </c>
      <c r="AM759" s="157"/>
      <c r="AN759" s="157" t="str">
        <f t="shared" si="1481"/>
        <v/>
      </c>
      <c r="AO759" s="157"/>
      <c r="AP759" s="157" t="str">
        <f t="shared" si="1448"/>
        <v/>
      </c>
      <c r="AQ759" s="262"/>
      <c r="AR759" s="45"/>
      <c r="AS759" s="199" t="str">
        <f t="shared" si="1466"/>
        <v>Not LT section</v>
      </c>
      <c r="AT759" s="200" t="str">
        <f t="shared" si="1506"/>
        <v>.</v>
      </c>
      <c r="AU759" s="199" t="str">
        <f>IF(O759=0,"No input data",INDEX('DOCUMENT TYPE'!D:D,MATCH(Filename!O759,'DOCUMENT TYPE'!A:A,0)))</f>
        <v>No input data</v>
      </c>
      <c r="AV759" s="200" t="str">
        <f t="shared" si="1467"/>
        <v>-</v>
      </c>
      <c r="AW759" s="199" t="str">
        <f t="shared" si="1449"/>
        <v>Check PROJECT STAGE</v>
      </c>
      <c r="AX759" s="200" t="str">
        <f t="shared" ref="AX759" si="1552">IF(AY759&gt;"0","-","")</f>
        <v/>
      </c>
      <c r="AY759" s="199" t="str">
        <f t="shared" si="1451"/>
        <v/>
      </c>
      <c r="AZ759" s="204" t="str">
        <f t="shared" ref="AZ759" si="1553">IF(BA759&gt;"0","-","")</f>
        <v/>
      </c>
      <c r="BA759" s="203" t="str">
        <f t="shared" si="1453"/>
        <v/>
      </c>
      <c r="BB759" s="44"/>
      <c r="BC759" s="40" t="str">
        <f t="shared" si="1454"/>
        <v>Missing input data</v>
      </c>
      <c r="BD759" s="40" t="str">
        <f t="shared" si="1455"/>
        <v>Missing input data</v>
      </c>
      <c r="BE759" s="44"/>
      <c r="BF759" s="40" t="str">
        <f t="shared" si="1456"/>
        <v>Missing input data</v>
      </c>
      <c r="BG759" s="40" t="str">
        <f t="shared" si="1457"/>
        <v>Missing input data</v>
      </c>
      <c r="BH759" s="42"/>
      <c r="BI759" s="40" t="str">
        <f t="shared" si="1469"/>
        <v>Missing input data</v>
      </c>
      <c r="BJ759" s="40" t="str">
        <f t="shared" si="1458"/>
        <v>Missing input data</v>
      </c>
      <c r="BK759" s="42"/>
      <c r="BL759" s="40" t="str">
        <f t="shared" si="1459"/>
        <v>Missing input data</v>
      </c>
      <c r="BM759" s="40" t="str">
        <f t="shared" si="1460"/>
        <v>Missing input data</v>
      </c>
    </row>
    <row r="760" spans="1:65" ht="15.75" thickBot="1">
      <c r="A760" s="156"/>
      <c r="B760" s="172" t="str">
        <f t="shared" si="1470"/>
        <v/>
      </c>
      <c r="C760" s="157"/>
      <c r="D760" s="172" t="str">
        <f t="shared" si="1471"/>
        <v/>
      </c>
      <c r="E760" s="157"/>
      <c r="F760" s="172" t="str">
        <f t="shared" si="1461"/>
        <v/>
      </c>
      <c r="G760" s="157"/>
      <c r="H760" s="172" t="str">
        <f t="shared" si="1462"/>
        <v/>
      </c>
      <c r="I760" s="153"/>
      <c r="J760" s="150" t="str">
        <f t="shared" si="1463"/>
        <v/>
      </c>
      <c r="K760" s="153"/>
      <c r="L760" s="172" t="str">
        <f t="shared" si="1464"/>
        <v/>
      </c>
      <c r="M760" s="157"/>
      <c r="N760" s="172" t="str">
        <f t="shared" si="1465"/>
        <v/>
      </c>
      <c r="O760" s="121"/>
      <c r="P760" s="172" t="str">
        <f t="shared" si="1472"/>
        <v/>
      </c>
      <c r="Q760" s="172" t="str">
        <f>IF(O760="","",VLOOKUP(O760,'DOCUMENT TYPE'!$A$2:$D$805,2,))</f>
        <v/>
      </c>
      <c r="R760" s="172" t="str">
        <f t="shared" si="1473"/>
        <v/>
      </c>
      <c r="S760" s="172" t="str">
        <f>IF(O760="","",VLOOKUP(O760,'DOCUMENT TYPE'!$A$2:$D$805,3,))</f>
        <v/>
      </c>
      <c r="T760" s="172" t="str">
        <f t="shared" si="1474"/>
        <v/>
      </c>
      <c r="U760" s="121"/>
      <c r="V760" s="172" t="str">
        <f t="shared" si="1475"/>
        <v/>
      </c>
      <c r="W760" s="225" t="str">
        <f>IF(U760="","",VLOOKUP(U760,'ACTIVITY &amp; DISCIPLINE CODE'!$F$3:$I$1863,2,))</f>
        <v/>
      </c>
      <c r="X760" s="172" t="str">
        <f t="shared" si="1476"/>
        <v/>
      </c>
      <c r="Y760" s="172" t="str">
        <f>IF(U760="","",VLOOKUP(U760,'ACTIVITY &amp; DISCIPLINE CODE'!$F$3:$I$1863,3,))</f>
        <v/>
      </c>
      <c r="Z760" s="172" t="str">
        <f t="shared" si="1477"/>
        <v/>
      </c>
      <c r="AA760" s="172" t="str">
        <f>IF(U760="","",VLOOKUP(U760,'ACTIVITY &amp; DISCIPLINE CODE'!$F$3:$I$1863,4,))</f>
        <v/>
      </c>
      <c r="AB760" s="172" t="str">
        <f t="shared" si="1478"/>
        <v/>
      </c>
      <c r="AC760" s="153"/>
      <c r="AD760" s="155" t="str">
        <f t="shared" si="1479"/>
        <v/>
      </c>
      <c r="AE760" s="172" t="str">
        <f>IF(AC760="","",VLOOKUP(AC760,'PROJECT STAGE'!$A$2:$C$100,2,))</f>
        <v/>
      </c>
      <c r="AF760" s="155" t="str">
        <f t="shared" si="1480"/>
        <v/>
      </c>
      <c r="AG760" s="172" t="str">
        <f>IF(AC760="","",VLOOKUP(AC760,'PROJECT STAGE'!$A$2:$C$100,3,))</f>
        <v/>
      </c>
      <c r="AH760" s="157" t="str">
        <f t="shared" si="1503"/>
        <v/>
      </c>
      <c r="AI760" s="157"/>
      <c r="AJ760" s="157" t="str">
        <f t="shared" si="1504"/>
        <v/>
      </c>
      <c r="AK760" s="157"/>
      <c r="AL760" s="157" t="str">
        <f t="shared" si="1505"/>
        <v/>
      </c>
      <c r="AM760" s="157"/>
      <c r="AN760" s="157" t="str">
        <f t="shared" si="1481"/>
        <v/>
      </c>
      <c r="AO760" s="157"/>
      <c r="AP760" s="157" t="str">
        <f t="shared" si="1448"/>
        <v/>
      </c>
      <c r="AQ760" s="262"/>
      <c r="AR760" s="45"/>
      <c r="AS760" s="199" t="str">
        <f t="shared" si="1466"/>
        <v>Not LT section</v>
      </c>
      <c r="AT760" s="200" t="str">
        <f t="shared" si="1506"/>
        <v>.</v>
      </c>
      <c r="AU760" s="199" t="str">
        <f>IF(O760=0,"No input data",INDEX('DOCUMENT TYPE'!D:D,MATCH(Filename!O760,'DOCUMENT TYPE'!A:A,0)))</f>
        <v>No input data</v>
      </c>
      <c r="AV760" s="200" t="str">
        <f t="shared" si="1467"/>
        <v>-</v>
      </c>
      <c r="AW760" s="199" t="str">
        <f t="shared" si="1449"/>
        <v>Check PROJECT STAGE</v>
      </c>
      <c r="AX760" s="200" t="str">
        <f t="shared" ref="AX760" si="1554">IF(AY760&gt;"0","-","")</f>
        <v/>
      </c>
      <c r="AY760" s="199" t="str">
        <f t="shared" si="1451"/>
        <v/>
      </c>
      <c r="AZ760" s="204" t="str">
        <f t="shared" si="1532"/>
        <v/>
      </c>
      <c r="BA760" s="203" t="str">
        <f t="shared" si="1453"/>
        <v/>
      </c>
      <c r="BB760" s="44"/>
      <c r="BC760" s="40" t="str">
        <f t="shared" si="1454"/>
        <v>Missing input data</v>
      </c>
      <c r="BD760" s="40" t="str">
        <f t="shared" si="1455"/>
        <v>Missing input data</v>
      </c>
      <c r="BE760" s="44"/>
      <c r="BF760" s="40" t="str">
        <f t="shared" si="1456"/>
        <v>Missing input data</v>
      </c>
      <c r="BG760" s="40" t="str">
        <f t="shared" si="1457"/>
        <v>Missing input data</v>
      </c>
      <c r="BH760" s="42"/>
      <c r="BI760" s="40" t="str">
        <f t="shared" si="1469"/>
        <v>Missing input data</v>
      </c>
      <c r="BJ760" s="40" t="str">
        <f t="shared" si="1458"/>
        <v>Missing input data</v>
      </c>
      <c r="BK760" s="42"/>
      <c r="BL760" s="40" t="str">
        <f t="shared" si="1459"/>
        <v>Missing input data</v>
      </c>
      <c r="BM760" s="40" t="str">
        <f t="shared" si="1460"/>
        <v>Missing input data</v>
      </c>
    </row>
    <row r="761" spans="1:65" ht="15.75" thickBot="1">
      <c r="A761" s="156"/>
      <c r="B761" s="172" t="str">
        <f t="shared" si="1470"/>
        <v/>
      </c>
      <c r="C761" s="157"/>
      <c r="D761" s="172" t="str">
        <f t="shared" si="1471"/>
        <v/>
      </c>
      <c r="E761" s="157"/>
      <c r="F761" s="172" t="str">
        <f t="shared" si="1461"/>
        <v/>
      </c>
      <c r="G761" s="157"/>
      <c r="H761" s="172" t="str">
        <f t="shared" si="1462"/>
        <v/>
      </c>
      <c r="I761" s="153"/>
      <c r="J761" s="150" t="str">
        <f t="shared" si="1463"/>
        <v/>
      </c>
      <c r="K761" s="153"/>
      <c r="L761" s="172" t="str">
        <f t="shared" si="1464"/>
        <v/>
      </c>
      <c r="M761" s="157"/>
      <c r="N761" s="172" t="str">
        <f t="shared" si="1465"/>
        <v/>
      </c>
      <c r="O761" s="121"/>
      <c r="P761" s="172" t="str">
        <f t="shared" si="1472"/>
        <v/>
      </c>
      <c r="Q761" s="172" t="str">
        <f>IF(O761="","",VLOOKUP(O761,'DOCUMENT TYPE'!$A$2:$D$805,2,))</f>
        <v/>
      </c>
      <c r="R761" s="172" t="str">
        <f t="shared" si="1473"/>
        <v/>
      </c>
      <c r="S761" s="172" t="str">
        <f>IF(O761="","",VLOOKUP(O761,'DOCUMENT TYPE'!$A$2:$D$805,3,))</f>
        <v/>
      </c>
      <c r="T761" s="172" t="str">
        <f t="shared" si="1474"/>
        <v/>
      </c>
      <c r="U761" s="121"/>
      <c r="V761" s="172" t="str">
        <f t="shared" si="1475"/>
        <v/>
      </c>
      <c r="W761" s="225" t="str">
        <f>IF(U761="","",VLOOKUP(U761,'ACTIVITY &amp; DISCIPLINE CODE'!$F$3:$I$1863,2,))</f>
        <v/>
      </c>
      <c r="X761" s="172" t="str">
        <f t="shared" si="1476"/>
        <v/>
      </c>
      <c r="Y761" s="172" t="str">
        <f>IF(U761="","",VLOOKUP(U761,'ACTIVITY &amp; DISCIPLINE CODE'!$F$3:$I$1863,3,))</f>
        <v/>
      </c>
      <c r="Z761" s="172" t="str">
        <f t="shared" si="1477"/>
        <v/>
      </c>
      <c r="AA761" s="172" t="str">
        <f>IF(U761="","",VLOOKUP(U761,'ACTIVITY &amp; DISCIPLINE CODE'!$F$3:$I$1863,4,))</f>
        <v/>
      </c>
      <c r="AB761" s="172" t="str">
        <f t="shared" si="1478"/>
        <v/>
      </c>
      <c r="AC761" s="153"/>
      <c r="AD761" s="155" t="str">
        <f t="shared" si="1479"/>
        <v/>
      </c>
      <c r="AE761" s="172" t="str">
        <f>IF(AC761="","",VLOOKUP(AC761,'PROJECT STAGE'!$A$2:$C$100,2,))</f>
        <v/>
      </c>
      <c r="AF761" s="155" t="str">
        <f t="shared" si="1480"/>
        <v/>
      </c>
      <c r="AG761" s="172" t="str">
        <f>IF(AC761="","",VLOOKUP(AC761,'PROJECT STAGE'!$A$2:$C$100,3,))</f>
        <v/>
      </c>
      <c r="AH761" s="157" t="str">
        <f t="shared" si="1503"/>
        <v/>
      </c>
      <c r="AI761" s="157"/>
      <c r="AJ761" s="157" t="str">
        <f t="shared" si="1504"/>
        <v/>
      </c>
      <c r="AK761" s="157"/>
      <c r="AL761" s="157" t="str">
        <f t="shared" si="1505"/>
        <v/>
      </c>
      <c r="AM761" s="157"/>
      <c r="AN761" s="157" t="str">
        <f t="shared" si="1481"/>
        <v/>
      </c>
      <c r="AO761" s="157"/>
      <c r="AP761" s="157" t="str">
        <f t="shared" si="1448"/>
        <v/>
      </c>
      <c r="AQ761" s="262"/>
      <c r="AR761" s="45"/>
      <c r="AS761" s="199" t="str">
        <f t="shared" si="1466"/>
        <v>Not LT section</v>
      </c>
      <c r="AT761" s="200" t="str">
        <f t="shared" si="1506"/>
        <v>.</v>
      </c>
      <c r="AU761" s="199" t="str">
        <f>IF(O761=0,"No input data",INDEX('DOCUMENT TYPE'!D:D,MATCH(Filename!O761,'DOCUMENT TYPE'!A:A,0)))</f>
        <v>No input data</v>
      </c>
      <c r="AV761" s="200" t="str">
        <f t="shared" si="1467"/>
        <v>-</v>
      </c>
      <c r="AW761" s="199" t="str">
        <f t="shared" si="1449"/>
        <v>Check PROJECT STAGE</v>
      </c>
      <c r="AX761" s="200" t="str">
        <f t="shared" ref="AX761" si="1555">IF(AY761&gt;"0","-","")</f>
        <v/>
      </c>
      <c r="AY761" s="199" t="str">
        <f t="shared" si="1451"/>
        <v/>
      </c>
      <c r="AZ761" s="204" t="str">
        <f t="shared" ref="AZ761:AZ776" si="1556">IF(BA761&gt;"0","-","")</f>
        <v/>
      </c>
      <c r="BA761" s="203" t="str">
        <f t="shared" si="1453"/>
        <v/>
      </c>
      <c r="BB761" s="44"/>
      <c r="BC761" s="40" t="str">
        <f t="shared" si="1454"/>
        <v>Missing input data</v>
      </c>
      <c r="BD761" s="40" t="str">
        <f t="shared" si="1455"/>
        <v>Missing input data</v>
      </c>
      <c r="BE761" s="44"/>
      <c r="BF761" s="40" t="str">
        <f t="shared" si="1456"/>
        <v>Missing input data</v>
      </c>
      <c r="BG761" s="40" t="str">
        <f t="shared" si="1457"/>
        <v>Missing input data</v>
      </c>
      <c r="BH761" s="42"/>
      <c r="BI761" s="40" t="str">
        <f t="shared" si="1469"/>
        <v>Missing input data</v>
      </c>
      <c r="BJ761" s="40" t="str">
        <f t="shared" si="1458"/>
        <v>Missing input data</v>
      </c>
      <c r="BK761" s="42"/>
      <c r="BL761" s="40" t="str">
        <f t="shared" si="1459"/>
        <v>Missing input data</v>
      </c>
      <c r="BM761" s="40" t="str">
        <f t="shared" si="1460"/>
        <v>Missing input data</v>
      </c>
    </row>
    <row r="762" spans="1:65" ht="15.75" thickBot="1">
      <c r="A762" s="156"/>
      <c r="B762" s="172" t="str">
        <f t="shared" si="1470"/>
        <v/>
      </c>
      <c r="C762" s="157"/>
      <c r="D762" s="172" t="str">
        <f t="shared" si="1471"/>
        <v/>
      </c>
      <c r="E762" s="157"/>
      <c r="F762" s="172" t="str">
        <f t="shared" si="1461"/>
        <v/>
      </c>
      <c r="G762" s="157"/>
      <c r="H762" s="172" t="str">
        <f t="shared" si="1462"/>
        <v/>
      </c>
      <c r="I762" s="153"/>
      <c r="J762" s="150" t="str">
        <f t="shared" si="1463"/>
        <v/>
      </c>
      <c r="K762" s="153"/>
      <c r="L762" s="172" t="str">
        <f t="shared" si="1464"/>
        <v/>
      </c>
      <c r="M762" s="157"/>
      <c r="N762" s="172" t="str">
        <f t="shared" si="1465"/>
        <v/>
      </c>
      <c r="O762" s="121"/>
      <c r="P762" s="172" t="str">
        <f t="shared" si="1472"/>
        <v/>
      </c>
      <c r="Q762" s="172" t="str">
        <f>IF(O762="","",VLOOKUP(O762,'DOCUMENT TYPE'!$A$2:$D$805,2,))</f>
        <v/>
      </c>
      <c r="R762" s="172" t="str">
        <f t="shared" si="1473"/>
        <v/>
      </c>
      <c r="S762" s="172" t="str">
        <f>IF(O762="","",VLOOKUP(O762,'DOCUMENT TYPE'!$A$2:$D$805,3,))</f>
        <v/>
      </c>
      <c r="T762" s="172" t="str">
        <f t="shared" si="1474"/>
        <v/>
      </c>
      <c r="U762" s="121"/>
      <c r="V762" s="172" t="str">
        <f t="shared" si="1475"/>
        <v/>
      </c>
      <c r="W762" s="225" t="str">
        <f>IF(U762="","",VLOOKUP(U762,'ACTIVITY &amp; DISCIPLINE CODE'!$F$3:$I$1863,2,))</f>
        <v/>
      </c>
      <c r="X762" s="172" t="str">
        <f t="shared" si="1476"/>
        <v/>
      </c>
      <c r="Y762" s="172" t="str">
        <f>IF(U762="","",VLOOKUP(U762,'ACTIVITY &amp; DISCIPLINE CODE'!$F$3:$I$1863,3,))</f>
        <v/>
      </c>
      <c r="Z762" s="172" t="str">
        <f t="shared" si="1477"/>
        <v/>
      </c>
      <c r="AA762" s="172" t="str">
        <f>IF(U762="","",VLOOKUP(U762,'ACTIVITY &amp; DISCIPLINE CODE'!$F$3:$I$1863,4,))</f>
        <v/>
      </c>
      <c r="AB762" s="172" t="str">
        <f t="shared" si="1478"/>
        <v/>
      </c>
      <c r="AC762" s="153"/>
      <c r="AD762" s="155" t="str">
        <f t="shared" si="1479"/>
        <v/>
      </c>
      <c r="AE762" s="172" t="str">
        <f>IF(AC762="","",VLOOKUP(AC762,'PROJECT STAGE'!$A$2:$C$100,2,))</f>
        <v/>
      </c>
      <c r="AF762" s="155" t="str">
        <f t="shared" si="1480"/>
        <v/>
      </c>
      <c r="AG762" s="172" t="str">
        <f>IF(AC762="","",VLOOKUP(AC762,'PROJECT STAGE'!$A$2:$C$100,3,))</f>
        <v/>
      </c>
      <c r="AH762" s="157" t="str">
        <f t="shared" si="1503"/>
        <v/>
      </c>
      <c r="AI762" s="157"/>
      <c r="AJ762" s="157" t="str">
        <f t="shared" si="1504"/>
        <v/>
      </c>
      <c r="AK762" s="157"/>
      <c r="AL762" s="157" t="str">
        <f t="shared" si="1505"/>
        <v/>
      </c>
      <c r="AM762" s="157"/>
      <c r="AN762" s="157" t="str">
        <f t="shared" si="1481"/>
        <v/>
      </c>
      <c r="AO762" s="157"/>
      <c r="AP762" s="157" t="str">
        <f t="shared" si="1448"/>
        <v/>
      </c>
      <c r="AQ762" s="262"/>
      <c r="AR762" s="45"/>
      <c r="AS762" s="199" t="str">
        <f t="shared" si="1466"/>
        <v>Not LT section</v>
      </c>
      <c r="AT762" s="200" t="str">
        <f t="shared" si="1506"/>
        <v>.</v>
      </c>
      <c r="AU762" s="199" t="str">
        <f>IF(O762=0,"No input data",INDEX('DOCUMENT TYPE'!D:D,MATCH(Filename!O762,'DOCUMENT TYPE'!A:A,0)))</f>
        <v>No input data</v>
      </c>
      <c r="AV762" s="200" t="str">
        <f t="shared" si="1467"/>
        <v>-</v>
      </c>
      <c r="AW762" s="199" t="str">
        <f t="shared" si="1449"/>
        <v>Check PROJECT STAGE</v>
      </c>
      <c r="AX762" s="200" t="str">
        <f t="shared" ref="AX762" si="1557">IF(AY762&gt;"0","-","")</f>
        <v/>
      </c>
      <c r="AY762" s="199" t="str">
        <f t="shared" si="1451"/>
        <v/>
      </c>
      <c r="AZ762" s="204" t="str">
        <f t="shared" si="1556"/>
        <v/>
      </c>
      <c r="BA762" s="203" t="str">
        <f t="shared" si="1453"/>
        <v/>
      </c>
      <c r="BB762" s="44"/>
      <c r="BC762" s="40" t="str">
        <f t="shared" si="1454"/>
        <v>Missing input data</v>
      </c>
      <c r="BD762" s="40" t="str">
        <f t="shared" si="1455"/>
        <v>Missing input data</v>
      </c>
      <c r="BE762" s="44"/>
      <c r="BF762" s="40" t="str">
        <f t="shared" si="1456"/>
        <v>Missing input data</v>
      </c>
      <c r="BG762" s="40" t="str">
        <f t="shared" si="1457"/>
        <v>Missing input data</v>
      </c>
      <c r="BH762" s="42"/>
      <c r="BI762" s="40" t="str">
        <f t="shared" si="1469"/>
        <v>Missing input data</v>
      </c>
      <c r="BJ762" s="40" t="str">
        <f t="shared" si="1458"/>
        <v>Missing input data</v>
      </c>
      <c r="BK762" s="42"/>
      <c r="BL762" s="40" t="str">
        <f t="shared" si="1459"/>
        <v>Missing input data</v>
      </c>
      <c r="BM762" s="40" t="str">
        <f t="shared" si="1460"/>
        <v>Missing input data</v>
      </c>
    </row>
    <row r="763" spans="1:65" ht="15.75" thickBot="1">
      <c r="A763" s="156"/>
      <c r="B763" s="172" t="str">
        <f t="shared" si="1470"/>
        <v/>
      </c>
      <c r="C763" s="157"/>
      <c r="D763" s="172" t="str">
        <f t="shared" si="1471"/>
        <v/>
      </c>
      <c r="E763" s="157"/>
      <c r="F763" s="172" t="str">
        <f t="shared" si="1461"/>
        <v/>
      </c>
      <c r="G763" s="157"/>
      <c r="H763" s="172" t="str">
        <f t="shared" si="1462"/>
        <v/>
      </c>
      <c r="I763" s="153"/>
      <c r="J763" s="150" t="str">
        <f t="shared" si="1463"/>
        <v/>
      </c>
      <c r="K763" s="153"/>
      <c r="L763" s="172" t="str">
        <f t="shared" si="1464"/>
        <v/>
      </c>
      <c r="M763" s="157"/>
      <c r="N763" s="172" t="str">
        <f t="shared" si="1465"/>
        <v/>
      </c>
      <c r="O763" s="121"/>
      <c r="P763" s="172" t="str">
        <f t="shared" si="1472"/>
        <v/>
      </c>
      <c r="Q763" s="172" t="str">
        <f>IF(O763="","",VLOOKUP(O763,'DOCUMENT TYPE'!$A$2:$D$805,2,))</f>
        <v/>
      </c>
      <c r="R763" s="172" t="str">
        <f t="shared" si="1473"/>
        <v/>
      </c>
      <c r="S763" s="172" t="str">
        <f>IF(O763="","",VLOOKUP(O763,'DOCUMENT TYPE'!$A$2:$D$805,3,))</f>
        <v/>
      </c>
      <c r="T763" s="172" t="str">
        <f t="shared" si="1474"/>
        <v/>
      </c>
      <c r="U763" s="121"/>
      <c r="V763" s="172" t="str">
        <f t="shared" si="1475"/>
        <v/>
      </c>
      <c r="W763" s="225" t="str">
        <f>IF(U763="","",VLOOKUP(U763,'ACTIVITY &amp; DISCIPLINE CODE'!$F$3:$I$1863,2,))</f>
        <v/>
      </c>
      <c r="X763" s="172" t="str">
        <f t="shared" si="1476"/>
        <v/>
      </c>
      <c r="Y763" s="172" t="str">
        <f>IF(U763="","",VLOOKUP(U763,'ACTIVITY &amp; DISCIPLINE CODE'!$F$3:$I$1863,3,))</f>
        <v/>
      </c>
      <c r="Z763" s="172" t="str">
        <f t="shared" si="1477"/>
        <v/>
      </c>
      <c r="AA763" s="172" t="str">
        <f>IF(U763="","",VLOOKUP(U763,'ACTIVITY &amp; DISCIPLINE CODE'!$F$3:$I$1863,4,))</f>
        <v/>
      </c>
      <c r="AB763" s="172" t="str">
        <f t="shared" si="1478"/>
        <v/>
      </c>
      <c r="AC763" s="153"/>
      <c r="AD763" s="155" t="str">
        <f t="shared" si="1479"/>
        <v/>
      </c>
      <c r="AE763" s="172" t="str">
        <f>IF(AC763="","",VLOOKUP(AC763,'PROJECT STAGE'!$A$2:$C$100,2,))</f>
        <v/>
      </c>
      <c r="AF763" s="155" t="str">
        <f t="shared" si="1480"/>
        <v/>
      </c>
      <c r="AG763" s="172" t="str">
        <f>IF(AC763="","",VLOOKUP(AC763,'PROJECT STAGE'!$A$2:$C$100,3,))</f>
        <v/>
      </c>
      <c r="AH763" s="157" t="str">
        <f t="shared" si="1503"/>
        <v/>
      </c>
      <c r="AI763" s="157"/>
      <c r="AJ763" s="157" t="str">
        <f t="shared" si="1504"/>
        <v/>
      </c>
      <c r="AK763" s="157"/>
      <c r="AL763" s="157" t="str">
        <f t="shared" si="1505"/>
        <v/>
      </c>
      <c r="AM763" s="157"/>
      <c r="AN763" s="157" t="str">
        <f t="shared" si="1481"/>
        <v/>
      </c>
      <c r="AO763" s="157"/>
      <c r="AP763" s="157" t="str">
        <f t="shared" si="1448"/>
        <v/>
      </c>
      <c r="AQ763" s="262"/>
      <c r="AR763" s="45"/>
      <c r="AS763" s="199" t="str">
        <f t="shared" si="1466"/>
        <v>Not LT section</v>
      </c>
      <c r="AT763" s="200" t="str">
        <f t="shared" si="1506"/>
        <v>.</v>
      </c>
      <c r="AU763" s="199" t="str">
        <f>IF(O763=0,"No input data",INDEX('DOCUMENT TYPE'!D:D,MATCH(Filename!O763,'DOCUMENT TYPE'!A:A,0)))</f>
        <v>No input data</v>
      </c>
      <c r="AV763" s="200" t="str">
        <f t="shared" si="1467"/>
        <v>-</v>
      </c>
      <c r="AW763" s="199" t="str">
        <f t="shared" si="1449"/>
        <v>Check PROJECT STAGE</v>
      </c>
      <c r="AX763" s="200" t="str">
        <f t="shared" ref="AX763" si="1558">IF(AY763&gt;"0","-","")</f>
        <v/>
      </c>
      <c r="AY763" s="199" t="str">
        <f t="shared" si="1451"/>
        <v/>
      </c>
      <c r="AZ763" s="204" t="str">
        <f t="shared" ref="AZ763" si="1559">IF(BA763&gt;"0","-","")</f>
        <v/>
      </c>
      <c r="BA763" s="203" t="str">
        <f t="shared" si="1453"/>
        <v/>
      </c>
      <c r="BB763" s="44"/>
      <c r="BC763" s="40" t="str">
        <f t="shared" si="1454"/>
        <v>Missing input data</v>
      </c>
      <c r="BD763" s="40" t="str">
        <f t="shared" si="1455"/>
        <v>Missing input data</v>
      </c>
      <c r="BE763" s="44"/>
      <c r="BF763" s="40" t="str">
        <f t="shared" si="1456"/>
        <v>Missing input data</v>
      </c>
      <c r="BG763" s="40" t="str">
        <f t="shared" si="1457"/>
        <v>Missing input data</v>
      </c>
      <c r="BH763" s="42"/>
      <c r="BI763" s="40" t="str">
        <f t="shared" si="1469"/>
        <v>Missing input data</v>
      </c>
      <c r="BJ763" s="40" t="str">
        <f t="shared" si="1458"/>
        <v>Missing input data</v>
      </c>
      <c r="BK763" s="42"/>
      <c r="BL763" s="40" t="str">
        <f t="shared" si="1459"/>
        <v>Missing input data</v>
      </c>
      <c r="BM763" s="40" t="str">
        <f t="shared" si="1460"/>
        <v>Missing input data</v>
      </c>
    </row>
    <row r="764" spans="1:65" ht="15.75" thickBot="1">
      <c r="A764" s="156"/>
      <c r="B764" s="172" t="str">
        <f t="shared" si="1470"/>
        <v/>
      </c>
      <c r="C764" s="157"/>
      <c r="D764" s="172" t="str">
        <f t="shared" si="1471"/>
        <v/>
      </c>
      <c r="E764" s="157"/>
      <c r="F764" s="172" t="str">
        <f t="shared" si="1461"/>
        <v/>
      </c>
      <c r="G764" s="157"/>
      <c r="H764" s="172" t="str">
        <f t="shared" si="1462"/>
        <v/>
      </c>
      <c r="I764" s="153"/>
      <c r="J764" s="150" t="str">
        <f t="shared" si="1463"/>
        <v/>
      </c>
      <c r="K764" s="153"/>
      <c r="L764" s="172" t="str">
        <f t="shared" si="1464"/>
        <v/>
      </c>
      <c r="M764" s="157"/>
      <c r="N764" s="172" t="str">
        <f t="shared" si="1465"/>
        <v/>
      </c>
      <c r="O764" s="121"/>
      <c r="P764" s="172" t="str">
        <f t="shared" si="1472"/>
        <v/>
      </c>
      <c r="Q764" s="172" t="str">
        <f>IF(O764="","",VLOOKUP(O764,'DOCUMENT TYPE'!$A$2:$D$805,2,))</f>
        <v/>
      </c>
      <c r="R764" s="172" t="str">
        <f t="shared" si="1473"/>
        <v/>
      </c>
      <c r="S764" s="172" t="str">
        <f>IF(O764="","",VLOOKUP(O764,'DOCUMENT TYPE'!$A$2:$D$805,3,))</f>
        <v/>
      </c>
      <c r="T764" s="172" t="str">
        <f t="shared" si="1474"/>
        <v/>
      </c>
      <c r="U764" s="121"/>
      <c r="V764" s="172" t="str">
        <f t="shared" si="1475"/>
        <v/>
      </c>
      <c r="W764" s="225" t="str">
        <f>IF(U764="","",VLOOKUP(U764,'ACTIVITY &amp; DISCIPLINE CODE'!$F$3:$I$1863,2,))</f>
        <v/>
      </c>
      <c r="X764" s="172" t="str">
        <f t="shared" si="1476"/>
        <v/>
      </c>
      <c r="Y764" s="172" t="str">
        <f>IF(U764="","",VLOOKUP(U764,'ACTIVITY &amp; DISCIPLINE CODE'!$F$3:$I$1863,3,))</f>
        <v/>
      </c>
      <c r="Z764" s="172" t="str">
        <f t="shared" si="1477"/>
        <v/>
      </c>
      <c r="AA764" s="172" t="str">
        <f>IF(U764="","",VLOOKUP(U764,'ACTIVITY &amp; DISCIPLINE CODE'!$F$3:$I$1863,4,))</f>
        <v/>
      </c>
      <c r="AB764" s="172" t="str">
        <f t="shared" si="1478"/>
        <v/>
      </c>
      <c r="AC764" s="153"/>
      <c r="AD764" s="155" t="str">
        <f t="shared" si="1479"/>
        <v/>
      </c>
      <c r="AE764" s="172" t="str">
        <f>IF(AC764="","",VLOOKUP(AC764,'PROJECT STAGE'!$A$2:$C$100,2,))</f>
        <v/>
      </c>
      <c r="AF764" s="155" t="str">
        <f t="shared" si="1480"/>
        <v/>
      </c>
      <c r="AG764" s="172" t="str">
        <f>IF(AC764="","",VLOOKUP(AC764,'PROJECT STAGE'!$A$2:$C$100,3,))</f>
        <v/>
      </c>
      <c r="AH764" s="157" t="str">
        <f t="shared" si="1503"/>
        <v/>
      </c>
      <c r="AI764" s="157"/>
      <c r="AJ764" s="157" t="str">
        <f t="shared" si="1504"/>
        <v/>
      </c>
      <c r="AK764" s="157"/>
      <c r="AL764" s="157" t="str">
        <f t="shared" si="1505"/>
        <v/>
      </c>
      <c r="AM764" s="157"/>
      <c r="AN764" s="157" t="str">
        <f t="shared" si="1481"/>
        <v/>
      </c>
      <c r="AO764" s="157"/>
      <c r="AP764" s="157" t="str">
        <f t="shared" si="1448"/>
        <v/>
      </c>
      <c r="AQ764" s="262"/>
      <c r="AR764" s="45"/>
      <c r="AS764" s="199" t="str">
        <f t="shared" si="1466"/>
        <v>Not LT section</v>
      </c>
      <c r="AT764" s="200" t="str">
        <f t="shared" si="1506"/>
        <v>.</v>
      </c>
      <c r="AU764" s="199" t="str">
        <f>IF(O764=0,"No input data",INDEX('DOCUMENT TYPE'!D:D,MATCH(Filename!O764,'DOCUMENT TYPE'!A:A,0)))</f>
        <v>No input data</v>
      </c>
      <c r="AV764" s="200" t="str">
        <f t="shared" si="1467"/>
        <v>-</v>
      </c>
      <c r="AW764" s="199" t="str">
        <f t="shared" si="1449"/>
        <v>Check PROJECT STAGE</v>
      </c>
      <c r="AX764" s="200" t="str">
        <f t="shared" ref="AX764" si="1560">IF(AY764&gt;"0","-","")</f>
        <v/>
      </c>
      <c r="AY764" s="199" t="str">
        <f t="shared" si="1451"/>
        <v/>
      </c>
      <c r="AZ764" s="204" t="str">
        <f t="shared" si="1556"/>
        <v/>
      </c>
      <c r="BA764" s="203" t="str">
        <f t="shared" si="1453"/>
        <v/>
      </c>
      <c r="BB764" s="44"/>
      <c r="BC764" s="40" t="str">
        <f t="shared" si="1454"/>
        <v>Missing input data</v>
      </c>
      <c r="BD764" s="40" t="str">
        <f t="shared" si="1455"/>
        <v>Missing input data</v>
      </c>
      <c r="BE764" s="44"/>
      <c r="BF764" s="40" t="str">
        <f t="shared" si="1456"/>
        <v>Missing input data</v>
      </c>
      <c r="BG764" s="40" t="str">
        <f t="shared" si="1457"/>
        <v>Missing input data</v>
      </c>
      <c r="BH764" s="42"/>
      <c r="BI764" s="40" t="str">
        <f t="shared" si="1469"/>
        <v>Missing input data</v>
      </c>
      <c r="BJ764" s="40" t="str">
        <f t="shared" si="1458"/>
        <v>Missing input data</v>
      </c>
      <c r="BK764" s="42"/>
      <c r="BL764" s="40" t="str">
        <f t="shared" si="1459"/>
        <v>Missing input data</v>
      </c>
      <c r="BM764" s="40" t="str">
        <f t="shared" si="1460"/>
        <v>Missing input data</v>
      </c>
    </row>
    <row r="765" spans="1:65" ht="15.75" thickBot="1">
      <c r="A765" s="156"/>
      <c r="B765" s="172" t="str">
        <f t="shared" si="1470"/>
        <v/>
      </c>
      <c r="C765" s="157"/>
      <c r="D765" s="172" t="str">
        <f t="shared" si="1471"/>
        <v/>
      </c>
      <c r="E765" s="157"/>
      <c r="F765" s="172" t="str">
        <f t="shared" si="1461"/>
        <v/>
      </c>
      <c r="G765" s="157"/>
      <c r="H765" s="172" t="str">
        <f t="shared" si="1462"/>
        <v/>
      </c>
      <c r="I765" s="153"/>
      <c r="J765" s="150" t="str">
        <f t="shared" si="1463"/>
        <v/>
      </c>
      <c r="K765" s="153"/>
      <c r="L765" s="172" t="str">
        <f t="shared" si="1464"/>
        <v/>
      </c>
      <c r="M765" s="157"/>
      <c r="N765" s="172" t="str">
        <f t="shared" si="1465"/>
        <v/>
      </c>
      <c r="O765" s="121"/>
      <c r="P765" s="172" t="str">
        <f t="shared" si="1472"/>
        <v/>
      </c>
      <c r="Q765" s="172" t="str">
        <f>IF(O765="","",VLOOKUP(O765,'DOCUMENT TYPE'!$A$2:$D$805,2,))</f>
        <v/>
      </c>
      <c r="R765" s="172" t="str">
        <f t="shared" si="1473"/>
        <v/>
      </c>
      <c r="S765" s="172" t="str">
        <f>IF(O765="","",VLOOKUP(O765,'DOCUMENT TYPE'!$A$2:$D$805,3,))</f>
        <v/>
      </c>
      <c r="T765" s="172" t="str">
        <f t="shared" si="1474"/>
        <v/>
      </c>
      <c r="U765" s="121"/>
      <c r="V765" s="172" t="str">
        <f t="shared" si="1475"/>
        <v/>
      </c>
      <c r="W765" s="225" t="str">
        <f>IF(U765="","",VLOOKUP(U765,'ACTIVITY &amp; DISCIPLINE CODE'!$F$3:$I$1863,2,))</f>
        <v/>
      </c>
      <c r="X765" s="172" t="str">
        <f t="shared" si="1476"/>
        <v/>
      </c>
      <c r="Y765" s="172" t="str">
        <f>IF(U765="","",VLOOKUP(U765,'ACTIVITY &amp; DISCIPLINE CODE'!$F$3:$I$1863,3,))</f>
        <v/>
      </c>
      <c r="Z765" s="172" t="str">
        <f t="shared" si="1477"/>
        <v/>
      </c>
      <c r="AA765" s="172" t="str">
        <f>IF(U765="","",VLOOKUP(U765,'ACTIVITY &amp; DISCIPLINE CODE'!$F$3:$I$1863,4,))</f>
        <v/>
      </c>
      <c r="AB765" s="172" t="str">
        <f t="shared" si="1478"/>
        <v/>
      </c>
      <c r="AC765" s="153"/>
      <c r="AD765" s="155" t="str">
        <f t="shared" si="1479"/>
        <v/>
      </c>
      <c r="AE765" s="172" t="str">
        <f>IF(AC765="","",VLOOKUP(AC765,'PROJECT STAGE'!$A$2:$C$100,2,))</f>
        <v/>
      </c>
      <c r="AF765" s="155" t="str">
        <f t="shared" si="1480"/>
        <v/>
      </c>
      <c r="AG765" s="172" t="str">
        <f>IF(AC765="","",VLOOKUP(AC765,'PROJECT STAGE'!$A$2:$C$100,3,))</f>
        <v/>
      </c>
      <c r="AH765" s="157" t="str">
        <f t="shared" si="1503"/>
        <v/>
      </c>
      <c r="AI765" s="157"/>
      <c r="AJ765" s="157" t="str">
        <f t="shared" si="1504"/>
        <v/>
      </c>
      <c r="AK765" s="157"/>
      <c r="AL765" s="157" t="str">
        <f t="shared" si="1505"/>
        <v/>
      </c>
      <c r="AM765" s="157"/>
      <c r="AN765" s="157" t="str">
        <f t="shared" si="1481"/>
        <v/>
      </c>
      <c r="AO765" s="157"/>
      <c r="AP765" s="157" t="str">
        <f t="shared" si="1448"/>
        <v/>
      </c>
      <c r="AQ765" s="262"/>
      <c r="AR765" s="45"/>
      <c r="AS765" s="199" t="str">
        <f t="shared" si="1466"/>
        <v>Not LT section</v>
      </c>
      <c r="AT765" s="200" t="str">
        <f t="shared" si="1506"/>
        <v>.</v>
      </c>
      <c r="AU765" s="199" t="str">
        <f>IF(O765=0,"No input data",INDEX('DOCUMENT TYPE'!D:D,MATCH(Filename!O765,'DOCUMENT TYPE'!A:A,0)))</f>
        <v>No input data</v>
      </c>
      <c r="AV765" s="200" t="str">
        <f t="shared" si="1467"/>
        <v>-</v>
      </c>
      <c r="AW765" s="199" t="str">
        <f t="shared" si="1449"/>
        <v>Check PROJECT STAGE</v>
      </c>
      <c r="AX765" s="200" t="str">
        <f t="shared" ref="AX765" si="1561">IF(AY765&gt;"0","-","")</f>
        <v/>
      </c>
      <c r="AY765" s="199" t="str">
        <f t="shared" si="1451"/>
        <v/>
      </c>
      <c r="AZ765" s="204" t="str">
        <f t="shared" ref="AZ765" si="1562">IF(BA765&gt;"0","-","")</f>
        <v/>
      </c>
      <c r="BA765" s="203" t="str">
        <f t="shared" si="1453"/>
        <v/>
      </c>
      <c r="BB765" s="44"/>
      <c r="BC765" s="40" t="str">
        <f t="shared" si="1454"/>
        <v>Missing input data</v>
      </c>
      <c r="BD765" s="40" t="str">
        <f t="shared" si="1455"/>
        <v>Missing input data</v>
      </c>
      <c r="BE765" s="44"/>
      <c r="BF765" s="40" t="str">
        <f t="shared" si="1456"/>
        <v>Missing input data</v>
      </c>
      <c r="BG765" s="40" t="str">
        <f t="shared" si="1457"/>
        <v>Missing input data</v>
      </c>
      <c r="BH765" s="42"/>
      <c r="BI765" s="40" t="str">
        <f t="shared" si="1469"/>
        <v>Missing input data</v>
      </c>
      <c r="BJ765" s="40" t="str">
        <f t="shared" si="1458"/>
        <v>Missing input data</v>
      </c>
      <c r="BK765" s="42"/>
      <c r="BL765" s="40" t="str">
        <f t="shared" si="1459"/>
        <v>Missing input data</v>
      </c>
      <c r="BM765" s="40" t="str">
        <f t="shared" si="1460"/>
        <v>Missing input data</v>
      </c>
    </row>
    <row r="766" spans="1:65" ht="15.75" thickBot="1">
      <c r="A766" s="156"/>
      <c r="B766" s="172" t="str">
        <f t="shared" si="1470"/>
        <v/>
      </c>
      <c r="C766" s="157"/>
      <c r="D766" s="172" t="str">
        <f t="shared" si="1471"/>
        <v/>
      </c>
      <c r="E766" s="157"/>
      <c r="F766" s="172" t="str">
        <f t="shared" si="1461"/>
        <v/>
      </c>
      <c r="G766" s="157"/>
      <c r="H766" s="172" t="str">
        <f t="shared" si="1462"/>
        <v/>
      </c>
      <c r="I766" s="153"/>
      <c r="J766" s="150" t="str">
        <f t="shared" si="1463"/>
        <v/>
      </c>
      <c r="K766" s="153"/>
      <c r="L766" s="172" t="str">
        <f t="shared" si="1464"/>
        <v/>
      </c>
      <c r="M766" s="157"/>
      <c r="N766" s="172" t="str">
        <f t="shared" si="1465"/>
        <v/>
      </c>
      <c r="O766" s="121"/>
      <c r="P766" s="172" t="str">
        <f t="shared" si="1472"/>
        <v/>
      </c>
      <c r="Q766" s="172" t="str">
        <f>IF(O766="","",VLOOKUP(O766,'DOCUMENT TYPE'!$A$2:$D$805,2,))</f>
        <v/>
      </c>
      <c r="R766" s="172" t="str">
        <f t="shared" si="1473"/>
        <v/>
      </c>
      <c r="S766" s="172" t="str">
        <f>IF(O766="","",VLOOKUP(O766,'DOCUMENT TYPE'!$A$2:$D$805,3,))</f>
        <v/>
      </c>
      <c r="T766" s="172" t="str">
        <f t="shared" si="1474"/>
        <v/>
      </c>
      <c r="U766" s="121"/>
      <c r="V766" s="172" t="str">
        <f t="shared" si="1475"/>
        <v/>
      </c>
      <c r="W766" s="225" t="str">
        <f>IF(U766="","",VLOOKUP(U766,'ACTIVITY &amp; DISCIPLINE CODE'!$F$3:$I$1863,2,))</f>
        <v/>
      </c>
      <c r="X766" s="172" t="str">
        <f t="shared" si="1476"/>
        <v/>
      </c>
      <c r="Y766" s="172" t="str">
        <f>IF(U766="","",VLOOKUP(U766,'ACTIVITY &amp; DISCIPLINE CODE'!$F$3:$I$1863,3,))</f>
        <v/>
      </c>
      <c r="Z766" s="172" t="str">
        <f t="shared" si="1477"/>
        <v/>
      </c>
      <c r="AA766" s="172" t="str">
        <f>IF(U766="","",VLOOKUP(U766,'ACTIVITY &amp; DISCIPLINE CODE'!$F$3:$I$1863,4,))</f>
        <v/>
      </c>
      <c r="AB766" s="172" t="str">
        <f t="shared" si="1478"/>
        <v/>
      </c>
      <c r="AC766" s="153"/>
      <c r="AD766" s="155" t="str">
        <f t="shared" si="1479"/>
        <v/>
      </c>
      <c r="AE766" s="172" t="str">
        <f>IF(AC766="","",VLOOKUP(AC766,'PROJECT STAGE'!$A$2:$C$100,2,))</f>
        <v/>
      </c>
      <c r="AF766" s="155" t="str">
        <f t="shared" si="1480"/>
        <v/>
      </c>
      <c r="AG766" s="172" t="str">
        <f>IF(AC766="","",VLOOKUP(AC766,'PROJECT STAGE'!$A$2:$C$100,3,))</f>
        <v/>
      </c>
      <c r="AH766" s="157" t="str">
        <f t="shared" si="1503"/>
        <v/>
      </c>
      <c r="AI766" s="157"/>
      <c r="AJ766" s="157" t="str">
        <f t="shared" si="1504"/>
        <v/>
      </c>
      <c r="AK766" s="157"/>
      <c r="AL766" s="157" t="str">
        <f t="shared" si="1505"/>
        <v/>
      </c>
      <c r="AM766" s="157"/>
      <c r="AN766" s="157" t="str">
        <f t="shared" si="1481"/>
        <v/>
      </c>
      <c r="AO766" s="157"/>
      <c r="AP766" s="157" t="str">
        <f t="shared" si="1448"/>
        <v/>
      </c>
      <c r="AQ766" s="262"/>
      <c r="AR766" s="45"/>
      <c r="AS766" s="199" t="str">
        <f t="shared" si="1466"/>
        <v>Not LT section</v>
      </c>
      <c r="AT766" s="200" t="str">
        <f t="shared" si="1506"/>
        <v>.</v>
      </c>
      <c r="AU766" s="199" t="str">
        <f>IF(O766=0,"No input data",INDEX('DOCUMENT TYPE'!D:D,MATCH(Filename!O766,'DOCUMENT TYPE'!A:A,0)))</f>
        <v>No input data</v>
      </c>
      <c r="AV766" s="200" t="str">
        <f t="shared" si="1467"/>
        <v>-</v>
      </c>
      <c r="AW766" s="199" t="str">
        <f t="shared" si="1449"/>
        <v>Check PROJECT STAGE</v>
      </c>
      <c r="AX766" s="200" t="str">
        <f t="shared" ref="AX766" si="1563">IF(AY766&gt;"0","-","")</f>
        <v/>
      </c>
      <c r="AY766" s="199" t="str">
        <f t="shared" si="1451"/>
        <v/>
      </c>
      <c r="AZ766" s="204" t="str">
        <f t="shared" si="1556"/>
        <v/>
      </c>
      <c r="BA766" s="203" t="str">
        <f t="shared" si="1453"/>
        <v/>
      </c>
      <c r="BB766" s="44"/>
      <c r="BC766" s="40" t="str">
        <f t="shared" si="1454"/>
        <v>Missing input data</v>
      </c>
      <c r="BD766" s="40" t="str">
        <f t="shared" si="1455"/>
        <v>Missing input data</v>
      </c>
      <c r="BE766" s="44"/>
      <c r="BF766" s="40" t="str">
        <f t="shared" si="1456"/>
        <v>Missing input data</v>
      </c>
      <c r="BG766" s="40" t="str">
        <f t="shared" si="1457"/>
        <v>Missing input data</v>
      </c>
      <c r="BH766" s="42"/>
      <c r="BI766" s="40" t="str">
        <f t="shared" si="1469"/>
        <v>Missing input data</v>
      </c>
      <c r="BJ766" s="40" t="str">
        <f t="shared" si="1458"/>
        <v>Missing input data</v>
      </c>
      <c r="BK766" s="42"/>
      <c r="BL766" s="40" t="str">
        <f t="shared" si="1459"/>
        <v>Missing input data</v>
      </c>
      <c r="BM766" s="40" t="str">
        <f t="shared" si="1460"/>
        <v>Missing input data</v>
      </c>
    </row>
    <row r="767" spans="1:65" ht="15.75" thickBot="1">
      <c r="A767" s="156"/>
      <c r="B767" s="172" t="str">
        <f t="shared" si="1470"/>
        <v/>
      </c>
      <c r="C767" s="157"/>
      <c r="D767" s="172" t="str">
        <f t="shared" si="1471"/>
        <v/>
      </c>
      <c r="E767" s="157"/>
      <c r="F767" s="172" t="str">
        <f t="shared" si="1461"/>
        <v/>
      </c>
      <c r="G767" s="157"/>
      <c r="H767" s="172" t="str">
        <f t="shared" si="1462"/>
        <v/>
      </c>
      <c r="I767" s="153"/>
      <c r="J767" s="150" t="str">
        <f t="shared" si="1463"/>
        <v/>
      </c>
      <c r="K767" s="153"/>
      <c r="L767" s="172" t="str">
        <f t="shared" si="1464"/>
        <v/>
      </c>
      <c r="M767" s="157"/>
      <c r="N767" s="172" t="str">
        <f t="shared" si="1465"/>
        <v/>
      </c>
      <c r="O767" s="121"/>
      <c r="P767" s="172" t="str">
        <f t="shared" si="1472"/>
        <v/>
      </c>
      <c r="Q767" s="172" t="str">
        <f>IF(O767="","",VLOOKUP(O767,'DOCUMENT TYPE'!$A$2:$D$805,2,))</f>
        <v/>
      </c>
      <c r="R767" s="172" t="str">
        <f t="shared" si="1473"/>
        <v/>
      </c>
      <c r="S767" s="172" t="str">
        <f>IF(O767="","",VLOOKUP(O767,'DOCUMENT TYPE'!$A$2:$D$805,3,))</f>
        <v/>
      </c>
      <c r="T767" s="172" t="str">
        <f t="shared" si="1474"/>
        <v/>
      </c>
      <c r="U767" s="121"/>
      <c r="V767" s="172" t="str">
        <f t="shared" si="1475"/>
        <v/>
      </c>
      <c r="W767" s="225" t="str">
        <f>IF(U767="","",VLOOKUP(U767,'ACTIVITY &amp; DISCIPLINE CODE'!$F$3:$I$1863,2,))</f>
        <v/>
      </c>
      <c r="X767" s="172" t="str">
        <f t="shared" si="1476"/>
        <v/>
      </c>
      <c r="Y767" s="172" t="str">
        <f>IF(U767="","",VLOOKUP(U767,'ACTIVITY &amp; DISCIPLINE CODE'!$F$3:$I$1863,3,))</f>
        <v/>
      </c>
      <c r="Z767" s="172" t="str">
        <f t="shared" si="1477"/>
        <v/>
      </c>
      <c r="AA767" s="172" t="str">
        <f>IF(U767="","",VLOOKUP(U767,'ACTIVITY &amp; DISCIPLINE CODE'!$F$3:$I$1863,4,))</f>
        <v/>
      </c>
      <c r="AB767" s="172" t="str">
        <f t="shared" si="1478"/>
        <v/>
      </c>
      <c r="AC767" s="153"/>
      <c r="AD767" s="155" t="str">
        <f t="shared" si="1479"/>
        <v/>
      </c>
      <c r="AE767" s="172" t="str">
        <f>IF(AC767="","",VLOOKUP(AC767,'PROJECT STAGE'!$A$2:$C$100,2,))</f>
        <v/>
      </c>
      <c r="AF767" s="155" t="str">
        <f t="shared" si="1480"/>
        <v/>
      </c>
      <c r="AG767" s="172" t="str">
        <f>IF(AC767="","",VLOOKUP(AC767,'PROJECT STAGE'!$A$2:$C$100,3,))</f>
        <v/>
      </c>
      <c r="AH767" s="157" t="str">
        <f t="shared" si="1503"/>
        <v/>
      </c>
      <c r="AI767" s="157"/>
      <c r="AJ767" s="157" t="str">
        <f t="shared" si="1504"/>
        <v/>
      </c>
      <c r="AK767" s="157"/>
      <c r="AL767" s="157" t="str">
        <f t="shared" si="1505"/>
        <v/>
      </c>
      <c r="AM767" s="157"/>
      <c r="AN767" s="157" t="str">
        <f t="shared" si="1481"/>
        <v/>
      </c>
      <c r="AO767" s="157"/>
      <c r="AP767" s="157" t="str">
        <f t="shared" si="1448"/>
        <v/>
      </c>
      <c r="AQ767" s="262"/>
      <c r="AR767" s="45"/>
      <c r="AS767" s="199" t="str">
        <f t="shared" si="1466"/>
        <v>Not LT section</v>
      </c>
      <c r="AT767" s="200" t="str">
        <f t="shared" si="1506"/>
        <v>.</v>
      </c>
      <c r="AU767" s="199" t="str">
        <f>IF(O767=0,"No input data",INDEX('DOCUMENT TYPE'!D:D,MATCH(Filename!O767,'DOCUMENT TYPE'!A:A,0)))</f>
        <v>No input data</v>
      </c>
      <c r="AV767" s="200" t="str">
        <f t="shared" si="1467"/>
        <v>-</v>
      </c>
      <c r="AW767" s="199" t="str">
        <f t="shared" si="1449"/>
        <v>Check PROJECT STAGE</v>
      </c>
      <c r="AX767" s="200" t="str">
        <f t="shared" ref="AX767" si="1564">IF(AY767&gt;"0","-","")</f>
        <v/>
      </c>
      <c r="AY767" s="199" t="str">
        <f t="shared" si="1451"/>
        <v/>
      </c>
      <c r="AZ767" s="204" t="str">
        <f t="shared" ref="AZ767" si="1565">IF(BA767&gt;"0","-","")</f>
        <v/>
      </c>
      <c r="BA767" s="203" t="str">
        <f t="shared" si="1453"/>
        <v/>
      </c>
      <c r="BB767" s="44"/>
      <c r="BC767" s="40" t="str">
        <f t="shared" si="1454"/>
        <v>Missing input data</v>
      </c>
      <c r="BD767" s="40" t="str">
        <f t="shared" si="1455"/>
        <v>Missing input data</v>
      </c>
      <c r="BE767" s="44"/>
      <c r="BF767" s="40" t="str">
        <f t="shared" si="1456"/>
        <v>Missing input data</v>
      </c>
      <c r="BG767" s="40" t="str">
        <f t="shared" si="1457"/>
        <v>Missing input data</v>
      </c>
      <c r="BH767" s="42"/>
      <c r="BI767" s="40" t="str">
        <f t="shared" si="1469"/>
        <v>Missing input data</v>
      </c>
      <c r="BJ767" s="40" t="str">
        <f t="shared" si="1458"/>
        <v>Missing input data</v>
      </c>
      <c r="BK767" s="42"/>
      <c r="BL767" s="40" t="str">
        <f t="shared" si="1459"/>
        <v>Missing input data</v>
      </c>
      <c r="BM767" s="40" t="str">
        <f t="shared" si="1460"/>
        <v>Missing input data</v>
      </c>
    </row>
    <row r="768" spans="1:65" ht="15.75" thickBot="1">
      <c r="A768" s="156"/>
      <c r="B768" s="172" t="str">
        <f t="shared" si="1470"/>
        <v/>
      </c>
      <c r="C768" s="157"/>
      <c r="D768" s="172" t="str">
        <f t="shared" si="1471"/>
        <v/>
      </c>
      <c r="E768" s="157"/>
      <c r="F768" s="172" t="str">
        <f t="shared" si="1461"/>
        <v/>
      </c>
      <c r="G768" s="157"/>
      <c r="H768" s="172" t="str">
        <f t="shared" si="1462"/>
        <v/>
      </c>
      <c r="I768" s="153"/>
      <c r="J768" s="150" t="str">
        <f t="shared" si="1463"/>
        <v/>
      </c>
      <c r="K768" s="153"/>
      <c r="L768" s="172" t="str">
        <f t="shared" si="1464"/>
        <v/>
      </c>
      <c r="M768" s="157"/>
      <c r="N768" s="172" t="str">
        <f t="shared" si="1465"/>
        <v/>
      </c>
      <c r="O768" s="121"/>
      <c r="P768" s="172" t="str">
        <f t="shared" si="1472"/>
        <v/>
      </c>
      <c r="Q768" s="172" t="str">
        <f>IF(O768="","",VLOOKUP(O768,'DOCUMENT TYPE'!$A$2:$D$805,2,))</f>
        <v/>
      </c>
      <c r="R768" s="172" t="str">
        <f t="shared" si="1473"/>
        <v/>
      </c>
      <c r="S768" s="172" t="str">
        <f>IF(O768="","",VLOOKUP(O768,'DOCUMENT TYPE'!$A$2:$D$805,3,))</f>
        <v/>
      </c>
      <c r="T768" s="172" t="str">
        <f t="shared" si="1474"/>
        <v/>
      </c>
      <c r="U768" s="121"/>
      <c r="V768" s="172" t="str">
        <f t="shared" si="1475"/>
        <v/>
      </c>
      <c r="W768" s="225" t="str">
        <f>IF(U768="","",VLOOKUP(U768,'ACTIVITY &amp; DISCIPLINE CODE'!$F$3:$I$1863,2,))</f>
        <v/>
      </c>
      <c r="X768" s="172" t="str">
        <f t="shared" si="1476"/>
        <v/>
      </c>
      <c r="Y768" s="172" t="str">
        <f>IF(U768="","",VLOOKUP(U768,'ACTIVITY &amp; DISCIPLINE CODE'!$F$3:$I$1863,3,))</f>
        <v/>
      </c>
      <c r="Z768" s="172" t="str">
        <f t="shared" si="1477"/>
        <v/>
      </c>
      <c r="AA768" s="172" t="str">
        <f>IF(U768="","",VLOOKUP(U768,'ACTIVITY &amp; DISCIPLINE CODE'!$F$3:$I$1863,4,))</f>
        <v/>
      </c>
      <c r="AB768" s="172" t="str">
        <f t="shared" si="1478"/>
        <v/>
      </c>
      <c r="AC768" s="153"/>
      <c r="AD768" s="155" t="str">
        <f t="shared" si="1479"/>
        <v/>
      </c>
      <c r="AE768" s="172" t="str">
        <f>IF(AC768="","",VLOOKUP(AC768,'PROJECT STAGE'!$A$2:$C$100,2,))</f>
        <v/>
      </c>
      <c r="AF768" s="155" t="str">
        <f t="shared" si="1480"/>
        <v/>
      </c>
      <c r="AG768" s="172" t="str">
        <f>IF(AC768="","",VLOOKUP(AC768,'PROJECT STAGE'!$A$2:$C$100,3,))</f>
        <v/>
      </c>
      <c r="AH768" s="157" t="str">
        <f t="shared" si="1503"/>
        <v/>
      </c>
      <c r="AI768" s="157"/>
      <c r="AJ768" s="157" t="str">
        <f t="shared" si="1504"/>
        <v/>
      </c>
      <c r="AK768" s="157"/>
      <c r="AL768" s="157" t="str">
        <f t="shared" si="1505"/>
        <v/>
      </c>
      <c r="AM768" s="157"/>
      <c r="AN768" s="157" t="str">
        <f t="shared" si="1481"/>
        <v/>
      </c>
      <c r="AO768" s="157"/>
      <c r="AP768" s="157" t="str">
        <f t="shared" si="1448"/>
        <v/>
      </c>
      <c r="AQ768" s="262"/>
      <c r="AR768" s="45"/>
      <c r="AS768" s="199" t="str">
        <f t="shared" si="1466"/>
        <v>Not LT section</v>
      </c>
      <c r="AT768" s="200" t="str">
        <f t="shared" si="1506"/>
        <v>.</v>
      </c>
      <c r="AU768" s="199" t="str">
        <f>IF(O768=0,"No input data",INDEX('DOCUMENT TYPE'!D:D,MATCH(Filename!O768,'DOCUMENT TYPE'!A:A,0)))</f>
        <v>No input data</v>
      </c>
      <c r="AV768" s="200" t="str">
        <f t="shared" si="1467"/>
        <v>-</v>
      </c>
      <c r="AW768" s="199" t="str">
        <f t="shared" si="1449"/>
        <v>Check PROJECT STAGE</v>
      </c>
      <c r="AX768" s="200" t="str">
        <f t="shared" ref="AX768" si="1566">IF(AY768&gt;"0","-","")</f>
        <v/>
      </c>
      <c r="AY768" s="199" t="str">
        <f t="shared" si="1451"/>
        <v/>
      </c>
      <c r="AZ768" s="204" t="str">
        <f t="shared" si="1556"/>
        <v/>
      </c>
      <c r="BA768" s="203" t="str">
        <f t="shared" si="1453"/>
        <v/>
      </c>
      <c r="BB768" s="44"/>
      <c r="BC768" s="40" t="str">
        <f t="shared" si="1454"/>
        <v>Missing input data</v>
      </c>
      <c r="BD768" s="40" t="str">
        <f t="shared" si="1455"/>
        <v>Missing input data</v>
      </c>
      <c r="BE768" s="44"/>
      <c r="BF768" s="40" t="str">
        <f t="shared" si="1456"/>
        <v>Missing input data</v>
      </c>
      <c r="BG768" s="40" t="str">
        <f t="shared" si="1457"/>
        <v>Missing input data</v>
      </c>
      <c r="BH768" s="42"/>
      <c r="BI768" s="40" t="str">
        <f t="shared" si="1469"/>
        <v>Missing input data</v>
      </c>
      <c r="BJ768" s="40" t="str">
        <f t="shared" si="1458"/>
        <v>Missing input data</v>
      </c>
      <c r="BK768" s="42"/>
      <c r="BL768" s="40" t="str">
        <f t="shared" si="1459"/>
        <v>Missing input data</v>
      </c>
      <c r="BM768" s="40" t="str">
        <f t="shared" si="1460"/>
        <v>Missing input data</v>
      </c>
    </row>
    <row r="769" spans="1:65" ht="15.75" thickBot="1">
      <c r="A769" s="156"/>
      <c r="B769" s="172" t="str">
        <f t="shared" si="1470"/>
        <v/>
      </c>
      <c r="C769" s="157"/>
      <c r="D769" s="172" t="str">
        <f t="shared" si="1471"/>
        <v/>
      </c>
      <c r="E769" s="157"/>
      <c r="F769" s="172" t="str">
        <f t="shared" si="1461"/>
        <v/>
      </c>
      <c r="G769" s="157"/>
      <c r="H769" s="172" t="str">
        <f t="shared" si="1462"/>
        <v/>
      </c>
      <c r="I769" s="153"/>
      <c r="J769" s="150" t="str">
        <f t="shared" si="1463"/>
        <v/>
      </c>
      <c r="K769" s="153"/>
      <c r="L769" s="172" t="str">
        <f t="shared" si="1464"/>
        <v/>
      </c>
      <c r="M769" s="157"/>
      <c r="N769" s="172" t="str">
        <f t="shared" si="1465"/>
        <v/>
      </c>
      <c r="O769" s="121"/>
      <c r="P769" s="172" t="str">
        <f t="shared" si="1472"/>
        <v/>
      </c>
      <c r="Q769" s="172" t="str">
        <f>IF(O769="","",VLOOKUP(O769,'DOCUMENT TYPE'!$A$2:$D$805,2,))</f>
        <v/>
      </c>
      <c r="R769" s="172" t="str">
        <f t="shared" si="1473"/>
        <v/>
      </c>
      <c r="S769" s="172" t="str">
        <f>IF(O769="","",VLOOKUP(O769,'DOCUMENT TYPE'!$A$2:$D$805,3,))</f>
        <v/>
      </c>
      <c r="T769" s="172" t="str">
        <f t="shared" si="1474"/>
        <v/>
      </c>
      <c r="U769" s="121"/>
      <c r="V769" s="172" t="str">
        <f t="shared" si="1475"/>
        <v/>
      </c>
      <c r="W769" s="225" t="str">
        <f>IF(U769="","",VLOOKUP(U769,'ACTIVITY &amp; DISCIPLINE CODE'!$F$3:$I$1863,2,))</f>
        <v/>
      </c>
      <c r="X769" s="172" t="str">
        <f t="shared" si="1476"/>
        <v/>
      </c>
      <c r="Y769" s="172" t="str">
        <f>IF(U769="","",VLOOKUP(U769,'ACTIVITY &amp; DISCIPLINE CODE'!$F$3:$I$1863,3,))</f>
        <v/>
      </c>
      <c r="Z769" s="172" t="str">
        <f t="shared" si="1477"/>
        <v/>
      </c>
      <c r="AA769" s="172" t="str">
        <f>IF(U769="","",VLOOKUP(U769,'ACTIVITY &amp; DISCIPLINE CODE'!$F$3:$I$1863,4,))</f>
        <v/>
      </c>
      <c r="AB769" s="172" t="str">
        <f t="shared" si="1478"/>
        <v/>
      </c>
      <c r="AC769" s="153"/>
      <c r="AD769" s="155" t="str">
        <f t="shared" si="1479"/>
        <v/>
      </c>
      <c r="AE769" s="172" t="str">
        <f>IF(AC769="","",VLOOKUP(AC769,'PROJECT STAGE'!$A$2:$C$100,2,))</f>
        <v/>
      </c>
      <c r="AF769" s="155" t="str">
        <f t="shared" si="1480"/>
        <v/>
      </c>
      <c r="AG769" s="172" t="str">
        <f>IF(AC769="","",VLOOKUP(AC769,'PROJECT STAGE'!$A$2:$C$100,3,))</f>
        <v/>
      </c>
      <c r="AH769" s="157" t="str">
        <f t="shared" si="1503"/>
        <v/>
      </c>
      <c r="AI769" s="157"/>
      <c r="AJ769" s="157" t="str">
        <f t="shared" si="1504"/>
        <v/>
      </c>
      <c r="AK769" s="157"/>
      <c r="AL769" s="157" t="str">
        <f t="shared" si="1505"/>
        <v/>
      </c>
      <c r="AM769" s="157"/>
      <c r="AN769" s="157" t="str">
        <f t="shared" si="1481"/>
        <v/>
      </c>
      <c r="AO769" s="157"/>
      <c r="AP769" s="157" t="str">
        <f t="shared" si="1448"/>
        <v/>
      </c>
      <c r="AQ769" s="262"/>
      <c r="AR769" s="45"/>
      <c r="AS769" s="199" t="str">
        <f t="shared" si="1466"/>
        <v>Not LT section</v>
      </c>
      <c r="AT769" s="200" t="str">
        <f t="shared" si="1506"/>
        <v>.</v>
      </c>
      <c r="AU769" s="199" t="str">
        <f>IF(O769=0,"No input data",INDEX('DOCUMENT TYPE'!D:D,MATCH(Filename!O769,'DOCUMENT TYPE'!A:A,0)))</f>
        <v>No input data</v>
      </c>
      <c r="AV769" s="200" t="str">
        <f t="shared" si="1467"/>
        <v>-</v>
      </c>
      <c r="AW769" s="199" t="str">
        <f t="shared" si="1449"/>
        <v>Check PROJECT STAGE</v>
      </c>
      <c r="AX769" s="200" t="str">
        <f t="shared" ref="AX769" si="1567">IF(AY769&gt;"0","-","")</f>
        <v/>
      </c>
      <c r="AY769" s="199" t="str">
        <f t="shared" si="1451"/>
        <v/>
      </c>
      <c r="AZ769" s="204" t="str">
        <f t="shared" ref="AZ769" si="1568">IF(BA769&gt;"0","-","")</f>
        <v/>
      </c>
      <c r="BA769" s="203" t="str">
        <f t="shared" si="1453"/>
        <v/>
      </c>
      <c r="BB769" s="44"/>
      <c r="BC769" s="40" t="str">
        <f t="shared" si="1454"/>
        <v>Missing input data</v>
      </c>
      <c r="BD769" s="40" t="str">
        <f t="shared" si="1455"/>
        <v>Missing input data</v>
      </c>
      <c r="BE769" s="44"/>
      <c r="BF769" s="40" t="str">
        <f t="shared" si="1456"/>
        <v>Missing input data</v>
      </c>
      <c r="BG769" s="40" t="str">
        <f t="shared" si="1457"/>
        <v>Missing input data</v>
      </c>
      <c r="BH769" s="42"/>
      <c r="BI769" s="40" t="str">
        <f t="shared" si="1469"/>
        <v>Missing input data</v>
      </c>
      <c r="BJ769" s="40" t="str">
        <f t="shared" si="1458"/>
        <v>Missing input data</v>
      </c>
      <c r="BK769" s="42"/>
      <c r="BL769" s="40" t="str">
        <f t="shared" si="1459"/>
        <v>Missing input data</v>
      </c>
      <c r="BM769" s="40" t="str">
        <f t="shared" si="1460"/>
        <v>Missing input data</v>
      </c>
    </row>
    <row r="770" spans="1:65" ht="15.75" thickBot="1">
      <c r="A770" s="156"/>
      <c r="B770" s="172" t="str">
        <f t="shared" si="1470"/>
        <v/>
      </c>
      <c r="C770" s="157"/>
      <c r="D770" s="172" t="str">
        <f t="shared" si="1471"/>
        <v/>
      </c>
      <c r="E770" s="157"/>
      <c r="F770" s="172" t="str">
        <f t="shared" si="1461"/>
        <v/>
      </c>
      <c r="G770" s="157"/>
      <c r="H770" s="172" t="str">
        <f t="shared" si="1462"/>
        <v/>
      </c>
      <c r="I770" s="153"/>
      <c r="J770" s="150" t="str">
        <f t="shared" si="1463"/>
        <v/>
      </c>
      <c r="K770" s="153"/>
      <c r="L770" s="172" t="str">
        <f t="shared" si="1464"/>
        <v/>
      </c>
      <c r="M770" s="157"/>
      <c r="N770" s="172" t="str">
        <f t="shared" si="1465"/>
        <v/>
      </c>
      <c r="O770" s="121"/>
      <c r="P770" s="172" t="str">
        <f t="shared" si="1472"/>
        <v/>
      </c>
      <c r="Q770" s="172" t="str">
        <f>IF(O770="","",VLOOKUP(O770,'DOCUMENT TYPE'!$A$2:$D$805,2,))</f>
        <v/>
      </c>
      <c r="R770" s="172" t="str">
        <f t="shared" si="1473"/>
        <v/>
      </c>
      <c r="S770" s="172" t="str">
        <f>IF(O770="","",VLOOKUP(O770,'DOCUMENT TYPE'!$A$2:$D$805,3,))</f>
        <v/>
      </c>
      <c r="T770" s="172" t="str">
        <f t="shared" si="1474"/>
        <v/>
      </c>
      <c r="U770" s="121"/>
      <c r="V770" s="172" t="str">
        <f t="shared" si="1475"/>
        <v/>
      </c>
      <c r="W770" s="225" t="str">
        <f>IF(U770="","",VLOOKUP(U770,'ACTIVITY &amp; DISCIPLINE CODE'!$F$3:$I$1863,2,))</f>
        <v/>
      </c>
      <c r="X770" s="172" t="str">
        <f t="shared" si="1476"/>
        <v/>
      </c>
      <c r="Y770" s="172" t="str">
        <f>IF(U770="","",VLOOKUP(U770,'ACTIVITY &amp; DISCIPLINE CODE'!$F$3:$I$1863,3,))</f>
        <v/>
      </c>
      <c r="Z770" s="172" t="str">
        <f t="shared" si="1477"/>
        <v/>
      </c>
      <c r="AA770" s="172" t="str">
        <f>IF(U770="","",VLOOKUP(U770,'ACTIVITY &amp; DISCIPLINE CODE'!$F$3:$I$1863,4,))</f>
        <v/>
      </c>
      <c r="AB770" s="172" t="str">
        <f t="shared" si="1478"/>
        <v/>
      </c>
      <c r="AC770" s="153"/>
      <c r="AD770" s="155" t="str">
        <f t="shared" si="1479"/>
        <v/>
      </c>
      <c r="AE770" s="172" t="str">
        <f>IF(AC770="","",VLOOKUP(AC770,'PROJECT STAGE'!$A$2:$C$100,2,))</f>
        <v/>
      </c>
      <c r="AF770" s="155" t="str">
        <f t="shared" si="1480"/>
        <v/>
      </c>
      <c r="AG770" s="172" t="str">
        <f>IF(AC770="","",VLOOKUP(AC770,'PROJECT STAGE'!$A$2:$C$100,3,))</f>
        <v/>
      </c>
      <c r="AH770" s="157" t="str">
        <f t="shared" si="1503"/>
        <v/>
      </c>
      <c r="AI770" s="157"/>
      <c r="AJ770" s="157" t="str">
        <f t="shared" si="1504"/>
        <v/>
      </c>
      <c r="AK770" s="157"/>
      <c r="AL770" s="157" t="str">
        <f t="shared" si="1505"/>
        <v/>
      </c>
      <c r="AM770" s="157"/>
      <c r="AN770" s="157" t="str">
        <f t="shared" si="1481"/>
        <v/>
      </c>
      <c r="AO770" s="157"/>
      <c r="AP770" s="157" t="str">
        <f t="shared" si="1448"/>
        <v/>
      </c>
      <c r="AQ770" s="262"/>
      <c r="AR770" s="45"/>
      <c r="AS770" s="199" t="str">
        <f t="shared" si="1466"/>
        <v>Not LT section</v>
      </c>
      <c r="AT770" s="200" t="str">
        <f t="shared" si="1506"/>
        <v>.</v>
      </c>
      <c r="AU770" s="199" t="str">
        <f>IF(O770=0,"No input data",INDEX('DOCUMENT TYPE'!D:D,MATCH(Filename!O770,'DOCUMENT TYPE'!A:A,0)))</f>
        <v>No input data</v>
      </c>
      <c r="AV770" s="200" t="str">
        <f t="shared" si="1467"/>
        <v>-</v>
      </c>
      <c r="AW770" s="199" t="str">
        <f t="shared" si="1449"/>
        <v>Check PROJECT STAGE</v>
      </c>
      <c r="AX770" s="200" t="str">
        <f t="shared" ref="AX770" si="1569">IF(AY770&gt;"0","-","")</f>
        <v/>
      </c>
      <c r="AY770" s="199" t="str">
        <f t="shared" si="1451"/>
        <v/>
      </c>
      <c r="AZ770" s="204" t="str">
        <f t="shared" si="1556"/>
        <v/>
      </c>
      <c r="BA770" s="203" t="str">
        <f t="shared" si="1453"/>
        <v/>
      </c>
      <c r="BB770" s="44"/>
      <c r="BC770" s="40" t="str">
        <f t="shared" si="1454"/>
        <v>Missing input data</v>
      </c>
      <c r="BD770" s="40" t="str">
        <f t="shared" si="1455"/>
        <v>Missing input data</v>
      </c>
      <c r="BE770" s="44"/>
      <c r="BF770" s="40" t="str">
        <f t="shared" si="1456"/>
        <v>Missing input data</v>
      </c>
      <c r="BG770" s="40" t="str">
        <f t="shared" si="1457"/>
        <v>Missing input data</v>
      </c>
      <c r="BH770" s="42"/>
      <c r="BI770" s="40" t="str">
        <f t="shared" si="1469"/>
        <v>Missing input data</v>
      </c>
      <c r="BJ770" s="40" t="str">
        <f t="shared" si="1458"/>
        <v>Missing input data</v>
      </c>
      <c r="BK770" s="42"/>
      <c r="BL770" s="40" t="str">
        <f t="shared" si="1459"/>
        <v>Missing input data</v>
      </c>
      <c r="BM770" s="40" t="str">
        <f t="shared" si="1460"/>
        <v>Missing input data</v>
      </c>
    </row>
    <row r="771" spans="1:65" ht="15.75" thickBot="1">
      <c r="A771" s="156"/>
      <c r="B771" s="172" t="str">
        <f t="shared" si="1470"/>
        <v/>
      </c>
      <c r="C771" s="157"/>
      <c r="D771" s="172" t="str">
        <f t="shared" si="1471"/>
        <v/>
      </c>
      <c r="E771" s="157"/>
      <c r="F771" s="172" t="str">
        <f t="shared" si="1461"/>
        <v/>
      </c>
      <c r="G771" s="157"/>
      <c r="H771" s="172" t="str">
        <f t="shared" si="1462"/>
        <v/>
      </c>
      <c r="I771" s="153"/>
      <c r="J771" s="150" t="str">
        <f t="shared" si="1463"/>
        <v/>
      </c>
      <c r="K771" s="153"/>
      <c r="L771" s="172" t="str">
        <f t="shared" si="1464"/>
        <v/>
      </c>
      <c r="M771" s="157"/>
      <c r="N771" s="172" t="str">
        <f t="shared" si="1465"/>
        <v/>
      </c>
      <c r="O771" s="121"/>
      <c r="P771" s="172" t="str">
        <f t="shared" si="1472"/>
        <v/>
      </c>
      <c r="Q771" s="172" t="str">
        <f>IF(O771="","",VLOOKUP(O771,'DOCUMENT TYPE'!$A$2:$D$805,2,))</f>
        <v/>
      </c>
      <c r="R771" s="172" t="str">
        <f t="shared" si="1473"/>
        <v/>
      </c>
      <c r="S771" s="172" t="str">
        <f>IF(O771="","",VLOOKUP(O771,'DOCUMENT TYPE'!$A$2:$D$805,3,))</f>
        <v/>
      </c>
      <c r="T771" s="172" t="str">
        <f t="shared" si="1474"/>
        <v/>
      </c>
      <c r="U771" s="121"/>
      <c r="V771" s="172" t="str">
        <f t="shared" si="1475"/>
        <v/>
      </c>
      <c r="W771" s="225" t="str">
        <f>IF(U771="","",VLOOKUP(U771,'ACTIVITY &amp; DISCIPLINE CODE'!$F$3:$I$1863,2,))</f>
        <v/>
      </c>
      <c r="X771" s="172" t="str">
        <f t="shared" si="1476"/>
        <v/>
      </c>
      <c r="Y771" s="172" t="str">
        <f>IF(U771="","",VLOOKUP(U771,'ACTIVITY &amp; DISCIPLINE CODE'!$F$3:$I$1863,3,))</f>
        <v/>
      </c>
      <c r="Z771" s="172" t="str">
        <f t="shared" si="1477"/>
        <v/>
      </c>
      <c r="AA771" s="172" t="str">
        <f>IF(U771="","",VLOOKUP(U771,'ACTIVITY &amp; DISCIPLINE CODE'!$F$3:$I$1863,4,))</f>
        <v/>
      </c>
      <c r="AB771" s="172" t="str">
        <f t="shared" si="1478"/>
        <v/>
      </c>
      <c r="AC771" s="153"/>
      <c r="AD771" s="155" t="str">
        <f t="shared" si="1479"/>
        <v/>
      </c>
      <c r="AE771" s="172" t="str">
        <f>IF(AC771="","",VLOOKUP(AC771,'PROJECT STAGE'!$A$2:$C$100,2,))</f>
        <v/>
      </c>
      <c r="AF771" s="155" t="str">
        <f t="shared" si="1480"/>
        <v/>
      </c>
      <c r="AG771" s="172" t="str">
        <f>IF(AC771="","",VLOOKUP(AC771,'PROJECT STAGE'!$A$2:$C$100,3,))</f>
        <v/>
      </c>
      <c r="AH771" s="157" t="str">
        <f t="shared" si="1503"/>
        <v/>
      </c>
      <c r="AI771" s="157"/>
      <c r="AJ771" s="157" t="str">
        <f t="shared" si="1504"/>
        <v/>
      </c>
      <c r="AK771" s="157"/>
      <c r="AL771" s="157" t="str">
        <f t="shared" si="1505"/>
        <v/>
      </c>
      <c r="AM771" s="157"/>
      <c r="AN771" s="157" t="str">
        <f t="shared" si="1481"/>
        <v/>
      </c>
      <c r="AO771" s="157"/>
      <c r="AP771" s="157" t="str">
        <f t="shared" si="1448"/>
        <v/>
      </c>
      <c r="AQ771" s="262"/>
      <c r="AR771" s="45"/>
      <c r="AS771" s="199" t="str">
        <f t="shared" si="1466"/>
        <v>Not LT section</v>
      </c>
      <c r="AT771" s="200" t="str">
        <f t="shared" si="1506"/>
        <v>.</v>
      </c>
      <c r="AU771" s="199" t="str">
        <f>IF(O771=0,"No input data",INDEX('DOCUMENT TYPE'!D:D,MATCH(Filename!O771,'DOCUMENT TYPE'!A:A,0)))</f>
        <v>No input data</v>
      </c>
      <c r="AV771" s="200" t="str">
        <f t="shared" si="1467"/>
        <v>-</v>
      </c>
      <c r="AW771" s="199" t="str">
        <f t="shared" si="1449"/>
        <v>Check PROJECT STAGE</v>
      </c>
      <c r="AX771" s="200" t="str">
        <f t="shared" ref="AX771" si="1570">IF(AY771&gt;"0","-","")</f>
        <v/>
      </c>
      <c r="AY771" s="199" t="str">
        <f t="shared" si="1451"/>
        <v/>
      </c>
      <c r="AZ771" s="204" t="str">
        <f t="shared" ref="AZ771" si="1571">IF(BA771&gt;"0","-","")</f>
        <v/>
      </c>
      <c r="BA771" s="203" t="str">
        <f t="shared" si="1453"/>
        <v/>
      </c>
      <c r="BB771" s="44"/>
      <c r="BC771" s="40" t="str">
        <f t="shared" si="1454"/>
        <v>Missing input data</v>
      </c>
      <c r="BD771" s="40" t="str">
        <f t="shared" si="1455"/>
        <v>Missing input data</v>
      </c>
      <c r="BE771" s="44"/>
      <c r="BF771" s="40" t="str">
        <f t="shared" si="1456"/>
        <v>Missing input data</v>
      </c>
      <c r="BG771" s="40" t="str">
        <f t="shared" si="1457"/>
        <v>Missing input data</v>
      </c>
      <c r="BH771" s="42"/>
      <c r="BI771" s="40" t="str">
        <f t="shared" si="1469"/>
        <v>Missing input data</v>
      </c>
      <c r="BJ771" s="40" t="str">
        <f t="shared" si="1458"/>
        <v>Missing input data</v>
      </c>
      <c r="BK771" s="42"/>
      <c r="BL771" s="40" t="str">
        <f t="shared" si="1459"/>
        <v>Missing input data</v>
      </c>
      <c r="BM771" s="40" t="str">
        <f t="shared" si="1460"/>
        <v>Missing input data</v>
      </c>
    </row>
    <row r="772" spans="1:65" ht="15.75" thickBot="1">
      <c r="A772" s="156"/>
      <c r="B772" s="172" t="str">
        <f t="shared" si="1470"/>
        <v/>
      </c>
      <c r="C772" s="157"/>
      <c r="D772" s="172" t="str">
        <f t="shared" si="1471"/>
        <v/>
      </c>
      <c r="E772" s="157"/>
      <c r="F772" s="172" t="str">
        <f t="shared" si="1461"/>
        <v/>
      </c>
      <c r="G772" s="157"/>
      <c r="H772" s="172" t="str">
        <f t="shared" si="1462"/>
        <v/>
      </c>
      <c r="I772" s="153"/>
      <c r="J772" s="150" t="str">
        <f t="shared" si="1463"/>
        <v/>
      </c>
      <c r="K772" s="153"/>
      <c r="L772" s="172" t="str">
        <f t="shared" si="1464"/>
        <v/>
      </c>
      <c r="M772" s="157"/>
      <c r="N772" s="172" t="str">
        <f t="shared" si="1465"/>
        <v/>
      </c>
      <c r="O772" s="121"/>
      <c r="P772" s="172" t="str">
        <f t="shared" si="1472"/>
        <v/>
      </c>
      <c r="Q772" s="172" t="str">
        <f>IF(O772="","",VLOOKUP(O772,'DOCUMENT TYPE'!$A$2:$D$805,2,))</f>
        <v/>
      </c>
      <c r="R772" s="172" t="str">
        <f t="shared" si="1473"/>
        <v/>
      </c>
      <c r="S772" s="172" t="str">
        <f>IF(O772="","",VLOOKUP(O772,'DOCUMENT TYPE'!$A$2:$D$805,3,))</f>
        <v/>
      </c>
      <c r="T772" s="172" t="str">
        <f t="shared" si="1474"/>
        <v/>
      </c>
      <c r="U772" s="121"/>
      <c r="V772" s="172" t="str">
        <f t="shared" si="1475"/>
        <v/>
      </c>
      <c r="W772" s="225" t="str">
        <f>IF(U772="","",VLOOKUP(U772,'ACTIVITY &amp; DISCIPLINE CODE'!$F$3:$I$1863,2,))</f>
        <v/>
      </c>
      <c r="X772" s="172" t="str">
        <f t="shared" si="1476"/>
        <v/>
      </c>
      <c r="Y772" s="172" t="str">
        <f>IF(U772="","",VLOOKUP(U772,'ACTIVITY &amp; DISCIPLINE CODE'!$F$3:$I$1863,3,))</f>
        <v/>
      </c>
      <c r="Z772" s="172" t="str">
        <f t="shared" si="1477"/>
        <v/>
      </c>
      <c r="AA772" s="172" t="str">
        <f>IF(U772="","",VLOOKUP(U772,'ACTIVITY &amp; DISCIPLINE CODE'!$F$3:$I$1863,4,))</f>
        <v/>
      </c>
      <c r="AB772" s="172" t="str">
        <f t="shared" si="1478"/>
        <v/>
      </c>
      <c r="AC772" s="153"/>
      <c r="AD772" s="155" t="str">
        <f t="shared" si="1479"/>
        <v/>
      </c>
      <c r="AE772" s="172" t="str">
        <f>IF(AC772="","",VLOOKUP(AC772,'PROJECT STAGE'!$A$2:$C$100,2,))</f>
        <v/>
      </c>
      <c r="AF772" s="155" t="str">
        <f t="shared" si="1480"/>
        <v/>
      </c>
      <c r="AG772" s="172" t="str">
        <f>IF(AC772="","",VLOOKUP(AC772,'PROJECT STAGE'!$A$2:$C$100,3,))</f>
        <v/>
      </c>
      <c r="AH772" s="157" t="str">
        <f t="shared" si="1503"/>
        <v/>
      </c>
      <c r="AI772" s="157"/>
      <c r="AJ772" s="157" t="str">
        <f t="shared" si="1504"/>
        <v/>
      </c>
      <c r="AK772" s="157"/>
      <c r="AL772" s="157" t="str">
        <f t="shared" si="1505"/>
        <v/>
      </c>
      <c r="AM772" s="157"/>
      <c r="AN772" s="157" t="str">
        <f t="shared" si="1481"/>
        <v/>
      </c>
      <c r="AO772" s="157"/>
      <c r="AP772" s="157" t="str">
        <f t="shared" si="1448"/>
        <v/>
      </c>
      <c r="AQ772" s="262"/>
      <c r="AR772" s="45"/>
      <c r="AS772" s="199" t="str">
        <f t="shared" si="1466"/>
        <v>Not LT section</v>
      </c>
      <c r="AT772" s="200" t="str">
        <f t="shared" si="1506"/>
        <v>.</v>
      </c>
      <c r="AU772" s="199" t="str">
        <f>IF(O772=0,"No input data",INDEX('DOCUMENT TYPE'!D:D,MATCH(Filename!O772,'DOCUMENT TYPE'!A:A,0)))</f>
        <v>No input data</v>
      </c>
      <c r="AV772" s="200" t="str">
        <f t="shared" si="1467"/>
        <v>-</v>
      </c>
      <c r="AW772" s="199" t="str">
        <f t="shared" si="1449"/>
        <v>Check PROJECT STAGE</v>
      </c>
      <c r="AX772" s="200" t="str">
        <f t="shared" ref="AX772" si="1572">IF(AY772&gt;"0","-","")</f>
        <v/>
      </c>
      <c r="AY772" s="199" t="str">
        <f t="shared" si="1451"/>
        <v/>
      </c>
      <c r="AZ772" s="204" t="str">
        <f t="shared" si="1556"/>
        <v/>
      </c>
      <c r="BA772" s="203" t="str">
        <f t="shared" si="1453"/>
        <v/>
      </c>
      <c r="BB772" s="44"/>
      <c r="BC772" s="40" t="str">
        <f t="shared" si="1454"/>
        <v>Missing input data</v>
      </c>
      <c r="BD772" s="40" t="str">
        <f t="shared" si="1455"/>
        <v>Missing input data</v>
      </c>
      <c r="BE772" s="44"/>
      <c r="BF772" s="40" t="str">
        <f t="shared" si="1456"/>
        <v>Missing input data</v>
      </c>
      <c r="BG772" s="40" t="str">
        <f t="shared" si="1457"/>
        <v>Missing input data</v>
      </c>
      <c r="BH772" s="42"/>
      <c r="BI772" s="40" t="str">
        <f t="shared" si="1469"/>
        <v>Missing input data</v>
      </c>
      <c r="BJ772" s="40" t="str">
        <f t="shared" si="1458"/>
        <v>Missing input data</v>
      </c>
      <c r="BK772" s="42"/>
      <c r="BL772" s="40" t="str">
        <f t="shared" si="1459"/>
        <v>Missing input data</v>
      </c>
      <c r="BM772" s="40" t="str">
        <f t="shared" si="1460"/>
        <v>Missing input data</v>
      </c>
    </row>
    <row r="773" spans="1:65" ht="15.75" thickBot="1">
      <c r="A773" s="156"/>
      <c r="B773" s="172" t="str">
        <f t="shared" si="1470"/>
        <v/>
      </c>
      <c r="C773" s="157"/>
      <c r="D773" s="172" t="str">
        <f t="shared" si="1471"/>
        <v/>
      </c>
      <c r="E773" s="157"/>
      <c r="F773" s="172" t="str">
        <f t="shared" si="1461"/>
        <v/>
      </c>
      <c r="G773" s="157"/>
      <c r="H773" s="172" t="str">
        <f t="shared" si="1462"/>
        <v/>
      </c>
      <c r="I773" s="153"/>
      <c r="J773" s="150" t="str">
        <f t="shared" si="1463"/>
        <v/>
      </c>
      <c r="K773" s="153"/>
      <c r="L773" s="172" t="str">
        <f t="shared" si="1464"/>
        <v/>
      </c>
      <c r="M773" s="157"/>
      <c r="N773" s="172" t="str">
        <f t="shared" si="1465"/>
        <v/>
      </c>
      <c r="O773" s="121"/>
      <c r="P773" s="172" t="str">
        <f t="shared" si="1472"/>
        <v/>
      </c>
      <c r="Q773" s="172" t="str">
        <f>IF(O773="","",VLOOKUP(O773,'DOCUMENT TYPE'!$A$2:$D$805,2,))</f>
        <v/>
      </c>
      <c r="R773" s="172" t="str">
        <f t="shared" si="1473"/>
        <v/>
      </c>
      <c r="S773" s="172" t="str">
        <f>IF(O773="","",VLOOKUP(O773,'DOCUMENT TYPE'!$A$2:$D$805,3,))</f>
        <v/>
      </c>
      <c r="T773" s="172" t="str">
        <f t="shared" si="1474"/>
        <v/>
      </c>
      <c r="U773" s="121"/>
      <c r="V773" s="172" t="str">
        <f t="shared" si="1475"/>
        <v/>
      </c>
      <c r="W773" s="225" t="str">
        <f>IF(U773="","",VLOOKUP(U773,'ACTIVITY &amp; DISCIPLINE CODE'!$F$3:$I$1863,2,))</f>
        <v/>
      </c>
      <c r="X773" s="172" t="str">
        <f t="shared" si="1476"/>
        <v/>
      </c>
      <c r="Y773" s="172" t="str">
        <f>IF(U773="","",VLOOKUP(U773,'ACTIVITY &amp; DISCIPLINE CODE'!$F$3:$I$1863,3,))</f>
        <v/>
      </c>
      <c r="Z773" s="172" t="str">
        <f t="shared" si="1477"/>
        <v/>
      </c>
      <c r="AA773" s="172" t="str">
        <f>IF(U773="","",VLOOKUP(U773,'ACTIVITY &amp; DISCIPLINE CODE'!$F$3:$I$1863,4,))</f>
        <v/>
      </c>
      <c r="AB773" s="172" t="str">
        <f t="shared" si="1478"/>
        <v/>
      </c>
      <c r="AC773" s="153"/>
      <c r="AD773" s="155" t="str">
        <f t="shared" si="1479"/>
        <v/>
      </c>
      <c r="AE773" s="172" t="str">
        <f>IF(AC773="","",VLOOKUP(AC773,'PROJECT STAGE'!$A$2:$C$100,2,))</f>
        <v/>
      </c>
      <c r="AF773" s="155" t="str">
        <f t="shared" si="1480"/>
        <v/>
      </c>
      <c r="AG773" s="172" t="str">
        <f>IF(AC773="","",VLOOKUP(AC773,'PROJECT STAGE'!$A$2:$C$100,3,))</f>
        <v/>
      </c>
      <c r="AH773" s="157" t="str">
        <f t="shared" si="1503"/>
        <v/>
      </c>
      <c r="AI773" s="157"/>
      <c r="AJ773" s="157" t="str">
        <f t="shared" si="1504"/>
        <v/>
      </c>
      <c r="AK773" s="157"/>
      <c r="AL773" s="157" t="str">
        <f t="shared" si="1505"/>
        <v/>
      </c>
      <c r="AM773" s="157"/>
      <c r="AN773" s="157" t="str">
        <f t="shared" si="1481"/>
        <v/>
      </c>
      <c r="AO773" s="157"/>
      <c r="AP773" s="157" t="str">
        <f t="shared" si="1448"/>
        <v/>
      </c>
      <c r="AQ773" s="262"/>
      <c r="AR773" s="45"/>
      <c r="AS773" s="199" t="str">
        <f t="shared" si="1466"/>
        <v>Not LT section</v>
      </c>
      <c r="AT773" s="200" t="str">
        <f t="shared" si="1506"/>
        <v>.</v>
      </c>
      <c r="AU773" s="199" t="str">
        <f>IF(O773=0,"No input data",INDEX('DOCUMENT TYPE'!D:D,MATCH(Filename!O773,'DOCUMENT TYPE'!A:A,0)))</f>
        <v>No input data</v>
      </c>
      <c r="AV773" s="200" t="str">
        <f t="shared" si="1467"/>
        <v>-</v>
      </c>
      <c r="AW773" s="199" t="str">
        <f t="shared" si="1449"/>
        <v>Check PROJECT STAGE</v>
      </c>
      <c r="AX773" s="200" t="str">
        <f t="shared" ref="AX773" si="1573">IF(AY773&gt;"0","-","")</f>
        <v/>
      </c>
      <c r="AY773" s="199" t="str">
        <f t="shared" si="1451"/>
        <v/>
      </c>
      <c r="AZ773" s="204" t="str">
        <f t="shared" ref="AZ773" si="1574">IF(BA773&gt;"0","-","")</f>
        <v/>
      </c>
      <c r="BA773" s="203" t="str">
        <f t="shared" si="1453"/>
        <v/>
      </c>
      <c r="BB773" s="44"/>
      <c r="BC773" s="40" t="str">
        <f t="shared" si="1454"/>
        <v>Missing input data</v>
      </c>
      <c r="BD773" s="40" t="str">
        <f t="shared" si="1455"/>
        <v>Missing input data</v>
      </c>
      <c r="BE773" s="44"/>
      <c r="BF773" s="40" t="str">
        <f t="shared" si="1456"/>
        <v>Missing input data</v>
      </c>
      <c r="BG773" s="40" t="str">
        <f t="shared" si="1457"/>
        <v>Missing input data</v>
      </c>
      <c r="BH773" s="42"/>
      <c r="BI773" s="40" t="str">
        <f t="shared" si="1469"/>
        <v>Missing input data</v>
      </c>
      <c r="BJ773" s="40" t="str">
        <f t="shared" si="1458"/>
        <v>Missing input data</v>
      </c>
      <c r="BK773" s="42"/>
      <c r="BL773" s="40" t="str">
        <f t="shared" si="1459"/>
        <v>Missing input data</v>
      </c>
      <c r="BM773" s="40" t="str">
        <f t="shared" si="1460"/>
        <v>Missing input data</v>
      </c>
    </row>
    <row r="774" spans="1:65" ht="15.75" thickBot="1">
      <c r="A774" s="156"/>
      <c r="B774" s="172" t="str">
        <f t="shared" si="1470"/>
        <v/>
      </c>
      <c r="C774" s="157"/>
      <c r="D774" s="172" t="str">
        <f t="shared" si="1471"/>
        <v/>
      </c>
      <c r="E774" s="157"/>
      <c r="F774" s="172" t="str">
        <f t="shared" si="1461"/>
        <v/>
      </c>
      <c r="G774" s="157"/>
      <c r="H774" s="172" t="str">
        <f t="shared" si="1462"/>
        <v/>
      </c>
      <c r="I774" s="153"/>
      <c r="J774" s="150" t="str">
        <f t="shared" si="1463"/>
        <v/>
      </c>
      <c r="K774" s="153"/>
      <c r="L774" s="172" t="str">
        <f t="shared" si="1464"/>
        <v/>
      </c>
      <c r="M774" s="157"/>
      <c r="N774" s="172" t="str">
        <f t="shared" si="1465"/>
        <v/>
      </c>
      <c r="O774" s="121"/>
      <c r="P774" s="172" t="str">
        <f t="shared" si="1472"/>
        <v/>
      </c>
      <c r="Q774" s="172" t="str">
        <f>IF(O774="","",VLOOKUP(O774,'DOCUMENT TYPE'!$A$2:$D$805,2,))</f>
        <v/>
      </c>
      <c r="R774" s="172" t="str">
        <f t="shared" si="1473"/>
        <v/>
      </c>
      <c r="S774" s="172" t="str">
        <f>IF(O774="","",VLOOKUP(O774,'DOCUMENT TYPE'!$A$2:$D$805,3,))</f>
        <v/>
      </c>
      <c r="T774" s="172" t="str">
        <f t="shared" si="1474"/>
        <v/>
      </c>
      <c r="U774" s="121"/>
      <c r="V774" s="172" t="str">
        <f t="shared" si="1475"/>
        <v/>
      </c>
      <c r="W774" s="225" t="str">
        <f>IF(U774="","",VLOOKUP(U774,'ACTIVITY &amp; DISCIPLINE CODE'!$F$3:$I$1863,2,))</f>
        <v/>
      </c>
      <c r="X774" s="172" t="str">
        <f t="shared" si="1476"/>
        <v/>
      </c>
      <c r="Y774" s="172" t="str">
        <f>IF(U774="","",VLOOKUP(U774,'ACTIVITY &amp; DISCIPLINE CODE'!$F$3:$I$1863,3,))</f>
        <v/>
      </c>
      <c r="Z774" s="172" t="str">
        <f t="shared" si="1477"/>
        <v/>
      </c>
      <c r="AA774" s="172" t="str">
        <f>IF(U774="","",VLOOKUP(U774,'ACTIVITY &amp; DISCIPLINE CODE'!$F$3:$I$1863,4,))</f>
        <v/>
      </c>
      <c r="AB774" s="172" t="str">
        <f t="shared" si="1478"/>
        <v/>
      </c>
      <c r="AC774" s="153"/>
      <c r="AD774" s="155" t="str">
        <f t="shared" si="1479"/>
        <v/>
      </c>
      <c r="AE774" s="172" t="str">
        <f>IF(AC774="","",VLOOKUP(AC774,'PROJECT STAGE'!$A$2:$C$100,2,))</f>
        <v/>
      </c>
      <c r="AF774" s="155" t="str">
        <f t="shared" si="1480"/>
        <v/>
      </c>
      <c r="AG774" s="172" t="str">
        <f>IF(AC774="","",VLOOKUP(AC774,'PROJECT STAGE'!$A$2:$C$100,3,))</f>
        <v/>
      </c>
      <c r="AH774" s="157" t="str">
        <f t="shared" si="1503"/>
        <v/>
      </c>
      <c r="AI774" s="157"/>
      <c r="AJ774" s="157" t="str">
        <f t="shared" si="1504"/>
        <v/>
      </c>
      <c r="AK774" s="157"/>
      <c r="AL774" s="157" t="str">
        <f t="shared" si="1505"/>
        <v/>
      </c>
      <c r="AM774" s="157"/>
      <c r="AN774" s="157" t="str">
        <f t="shared" si="1481"/>
        <v/>
      </c>
      <c r="AO774" s="157"/>
      <c r="AP774" s="157" t="str">
        <f t="shared" si="1448"/>
        <v/>
      </c>
      <c r="AQ774" s="262"/>
      <c r="AR774" s="45"/>
      <c r="AS774" s="199" t="str">
        <f t="shared" si="1466"/>
        <v>Not LT section</v>
      </c>
      <c r="AT774" s="200" t="str">
        <f t="shared" si="1506"/>
        <v>.</v>
      </c>
      <c r="AU774" s="199" t="str">
        <f>IF(O774=0,"No input data",INDEX('DOCUMENT TYPE'!D:D,MATCH(Filename!O774,'DOCUMENT TYPE'!A:A,0)))</f>
        <v>No input data</v>
      </c>
      <c r="AV774" s="200" t="str">
        <f t="shared" si="1467"/>
        <v>-</v>
      </c>
      <c r="AW774" s="199" t="str">
        <f t="shared" si="1449"/>
        <v>Check PROJECT STAGE</v>
      </c>
      <c r="AX774" s="200" t="str">
        <f t="shared" ref="AX774" si="1575">IF(AY774&gt;"0","-","")</f>
        <v/>
      </c>
      <c r="AY774" s="199" t="str">
        <f t="shared" si="1451"/>
        <v/>
      </c>
      <c r="AZ774" s="204" t="str">
        <f t="shared" si="1556"/>
        <v/>
      </c>
      <c r="BA774" s="203" t="str">
        <f t="shared" si="1453"/>
        <v/>
      </c>
      <c r="BB774" s="44"/>
      <c r="BC774" s="40" t="str">
        <f t="shared" si="1454"/>
        <v>Missing input data</v>
      </c>
      <c r="BD774" s="40" t="str">
        <f t="shared" si="1455"/>
        <v>Missing input data</v>
      </c>
      <c r="BE774" s="44"/>
      <c r="BF774" s="40" t="str">
        <f t="shared" si="1456"/>
        <v>Missing input data</v>
      </c>
      <c r="BG774" s="40" t="str">
        <f t="shared" si="1457"/>
        <v>Missing input data</v>
      </c>
      <c r="BH774" s="42"/>
      <c r="BI774" s="40" t="str">
        <f t="shared" si="1469"/>
        <v>Missing input data</v>
      </c>
      <c r="BJ774" s="40" t="str">
        <f t="shared" si="1458"/>
        <v>Missing input data</v>
      </c>
      <c r="BK774" s="42"/>
      <c r="BL774" s="40" t="str">
        <f t="shared" si="1459"/>
        <v>Missing input data</v>
      </c>
      <c r="BM774" s="40" t="str">
        <f t="shared" si="1460"/>
        <v>Missing input data</v>
      </c>
    </row>
    <row r="775" spans="1:65" ht="15.75" thickBot="1">
      <c r="A775" s="156"/>
      <c r="B775" s="172" t="str">
        <f t="shared" si="1470"/>
        <v/>
      </c>
      <c r="C775" s="157"/>
      <c r="D775" s="172" t="str">
        <f t="shared" si="1471"/>
        <v/>
      </c>
      <c r="E775" s="157"/>
      <c r="F775" s="172" t="str">
        <f t="shared" si="1461"/>
        <v/>
      </c>
      <c r="G775" s="157"/>
      <c r="H775" s="172" t="str">
        <f t="shared" si="1462"/>
        <v/>
      </c>
      <c r="I775" s="153"/>
      <c r="J775" s="150" t="str">
        <f t="shared" si="1463"/>
        <v/>
      </c>
      <c r="K775" s="153"/>
      <c r="L775" s="172" t="str">
        <f t="shared" si="1464"/>
        <v/>
      </c>
      <c r="M775" s="157"/>
      <c r="N775" s="172" t="str">
        <f t="shared" si="1465"/>
        <v/>
      </c>
      <c r="O775" s="121"/>
      <c r="P775" s="172" t="str">
        <f t="shared" si="1472"/>
        <v/>
      </c>
      <c r="Q775" s="172" t="str">
        <f>IF(O775="","",VLOOKUP(O775,'DOCUMENT TYPE'!$A$2:$D$805,2,))</f>
        <v/>
      </c>
      <c r="R775" s="172" t="str">
        <f t="shared" si="1473"/>
        <v/>
      </c>
      <c r="S775" s="172" t="str">
        <f>IF(O775="","",VLOOKUP(O775,'DOCUMENT TYPE'!$A$2:$D$805,3,))</f>
        <v/>
      </c>
      <c r="T775" s="172" t="str">
        <f t="shared" si="1474"/>
        <v/>
      </c>
      <c r="U775" s="121"/>
      <c r="V775" s="172" t="str">
        <f t="shared" si="1475"/>
        <v/>
      </c>
      <c r="W775" s="225" t="str">
        <f>IF(U775="","",VLOOKUP(U775,'ACTIVITY &amp; DISCIPLINE CODE'!$F$3:$I$1863,2,))</f>
        <v/>
      </c>
      <c r="X775" s="172" t="str">
        <f t="shared" si="1476"/>
        <v/>
      </c>
      <c r="Y775" s="172" t="str">
        <f>IF(U775="","",VLOOKUP(U775,'ACTIVITY &amp; DISCIPLINE CODE'!$F$3:$I$1863,3,))</f>
        <v/>
      </c>
      <c r="Z775" s="172" t="str">
        <f t="shared" si="1477"/>
        <v/>
      </c>
      <c r="AA775" s="172" t="str">
        <f>IF(U775="","",VLOOKUP(U775,'ACTIVITY &amp; DISCIPLINE CODE'!$F$3:$I$1863,4,))</f>
        <v/>
      </c>
      <c r="AB775" s="172" t="str">
        <f t="shared" si="1478"/>
        <v/>
      </c>
      <c r="AC775" s="153"/>
      <c r="AD775" s="155" t="str">
        <f t="shared" si="1479"/>
        <v/>
      </c>
      <c r="AE775" s="172" t="str">
        <f>IF(AC775="","",VLOOKUP(AC775,'PROJECT STAGE'!$A$2:$C$100,2,))</f>
        <v/>
      </c>
      <c r="AF775" s="155" t="str">
        <f t="shared" si="1480"/>
        <v/>
      </c>
      <c r="AG775" s="172" t="str">
        <f>IF(AC775="","",VLOOKUP(AC775,'PROJECT STAGE'!$A$2:$C$100,3,))</f>
        <v/>
      </c>
      <c r="AH775" s="157" t="str">
        <f t="shared" si="1503"/>
        <v/>
      </c>
      <c r="AI775" s="157"/>
      <c r="AJ775" s="157" t="str">
        <f t="shared" si="1504"/>
        <v/>
      </c>
      <c r="AK775" s="157"/>
      <c r="AL775" s="157" t="str">
        <f t="shared" si="1505"/>
        <v/>
      </c>
      <c r="AM775" s="157"/>
      <c r="AN775" s="157" t="str">
        <f t="shared" si="1481"/>
        <v/>
      </c>
      <c r="AO775" s="157"/>
      <c r="AP775" s="157" t="str">
        <f t="shared" si="1448"/>
        <v/>
      </c>
      <c r="AQ775" s="262"/>
      <c r="AR775" s="45"/>
      <c r="AS775" s="199" t="str">
        <f t="shared" si="1466"/>
        <v>Not LT section</v>
      </c>
      <c r="AT775" s="200" t="str">
        <f t="shared" si="1506"/>
        <v>.</v>
      </c>
      <c r="AU775" s="199" t="str">
        <f>IF(O775=0,"No input data",INDEX('DOCUMENT TYPE'!D:D,MATCH(Filename!O775,'DOCUMENT TYPE'!A:A,0)))</f>
        <v>No input data</v>
      </c>
      <c r="AV775" s="200" t="str">
        <f t="shared" si="1467"/>
        <v>-</v>
      </c>
      <c r="AW775" s="199" t="str">
        <f t="shared" si="1449"/>
        <v>Check PROJECT STAGE</v>
      </c>
      <c r="AX775" s="200" t="str">
        <f t="shared" ref="AX775" si="1576">IF(AY775&gt;"0","-","")</f>
        <v/>
      </c>
      <c r="AY775" s="199" t="str">
        <f t="shared" si="1451"/>
        <v/>
      </c>
      <c r="AZ775" s="204" t="str">
        <f t="shared" ref="AZ775" si="1577">IF(BA775&gt;"0","-","")</f>
        <v/>
      </c>
      <c r="BA775" s="203" t="str">
        <f t="shared" si="1453"/>
        <v/>
      </c>
      <c r="BB775" s="44"/>
      <c r="BC775" s="40" t="str">
        <f t="shared" si="1454"/>
        <v>Missing input data</v>
      </c>
      <c r="BD775" s="40" t="str">
        <f t="shared" si="1455"/>
        <v>Missing input data</v>
      </c>
      <c r="BE775" s="44"/>
      <c r="BF775" s="40" t="str">
        <f t="shared" si="1456"/>
        <v>Missing input data</v>
      </c>
      <c r="BG775" s="40" t="str">
        <f t="shared" si="1457"/>
        <v>Missing input data</v>
      </c>
      <c r="BH775" s="42"/>
      <c r="BI775" s="40" t="str">
        <f t="shared" si="1469"/>
        <v>Missing input data</v>
      </c>
      <c r="BJ775" s="40" t="str">
        <f t="shared" si="1458"/>
        <v>Missing input data</v>
      </c>
      <c r="BK775" s="42"/>
      <c r="BL775" s="40" t="str">
        <f t="shared" si="1459"/>
        <v>Missing input data</v>
      </c>
      <c r="BM775" s="40" t="str">
        <f t="shared" si="1460"/>
        <v>Missing input data</v>
      </c>
    </row>
    <row r="776" spans="1:65" ht="15.75" thickBot="1">
      <c r="A776" s="156"/>
      <c r="B776" s="172" t="str">
        <f t="shared" si="1470"/>
        <v/>
      </c>
      <c r="C776" s="157"/>
      <c r="D776" s="172" t="str">
        <f t="shared" si="1471"/>
        <v/>
      </c>
      <c r="E776" s="157"/>
      <c r="F776" s="172" t="str">
        <f t="shared" si="1461"/>
        <v/>
      </c>
      <c r="G776" s="157"/>
      <c r="H776" s="172" t="str">
        <f t="shared" si="1462"/>
        <v/>
      </c>
      <c r="I776" s="153"/>
      <c r="J776" s="150" t="str">
        <f t="shared" si="1463"/>
        <v/>
      </c>
      <c r="K776" s="153"/>
      <c r="L776" s="172" t="str">
        <f t="shared" si="1464"/>
        <v/>
      </c>
      <c r="M776" s="157"/>
      <c r="N776" s="172" t="str">
        <f t="shared" si="1465"/>
        <v/>
      </c>
      <c r="O776" s="121"/>
      <c r="P776" s="172" t="str">
        <f t="shared" si="1472"/>
        <v/>
      </c>
      <c r="Q776" s="172" t="str">
        <f>IF(O776="","",VLOOKUP(O776,'DOCUMENT TYPE'!$A$2:$D$805,2,))</f>
        <v/>
      </c>
      <c r="R776" s="172" t="str">
        <f t="shared" si="1473"/>
        <v/>
      </c>
      <c r="S776" s="172" t="str">
        <f>IF(O776="","",VLOOKUP(O776,'DOCUMENT TYPE'!$A$2:$D$805,3,))</f>
        <v/>
      </c>
      <c r="T776" s="172" t="str">
        <f t="shared" si="1474"/>
        <v/>
      </c>
      <c r="U776" s="121"/>
      <c r="V776" s="172" t="str">
        <f t="shared" si="1475"/>
        <v/>
      </c>
      <c r="W776" s="225" t="str">
        <f>IF(U776="","",VLOOKUP(U776,'ACTIVITY &amp; DISCIPLINE CODE'!$F$3:$I$1863,2,))</f>
        <v/>
      </c>
      <c r="X776" s="172" t="str">
        <f t="shared" si="1476"/>
        <v/>
      </c>
      <c r="Y776" s="172" t="str">
        <f>IF(U776="","",VLOOKUP(U776,'ACTIVITY &amp; DISCIPLINE CODE'!$F$3:$I$1863,3,))</f>
        <v/>
      </c>
      <c r="Z776" s="172" t="str">
        <f t="shared" si="1477"/>
        <v/>
      </c>
      <c r="AA776" s="172" t="str">
        <f>IF(U776="","",VLOOKUP(U776,'ACTIVITY &amp; DISCIPLINE CODE'!$F$3:$I$1863,4,))</f>
        <v/>
      </c>
      <c r="AB776" s="172" t="str">
        <f t="shared" si="1478"/>
        <v/>
      </c>
      <c r="AC776" s="153"/>
      <c r="AD776" s="155" t="str">
        <f t="shared" si="1479"/>
        <v/>
      </c>
      <c r="AE776" s="172" t="str">
        <f>IF(AC776="","",VLOOKUP(AC776,'PROJECT STAGE'!$A$2:$C$100,2,))</f>
        <v/>
      </c>
      <c r="AF776" s="155" t="str">
        <f t="shared" si="1480"/>
        <v/>
      </c>
      <c r="AG776" s="172" t="str">
        <f>IF(AC776="","",VLOOKUP(AC776,'PROJECT STAGE'!$A$2:$C$100,3,))</f>
        <v/>
      </c>
      <c r="AH776" s="157" t="str">
        <f t="shared" si="1503"/>
        <v/>
      </c>
      <c r="AI776" s="157"/>
      <c r="AJ776" s="157" t="str">
        <f t="shared" si="1504"/>
        <v/>
      </c>
      <c r="AK776" s="157"/>
      <c r="AL776" s="157" t="str">
        <f t="shared" si="1505"/>
        <v/>
      </c>
      <c r="AM776" s="157"/>
      <c r="AN776" s="157" t="str">
        <f t="shared" si="1481"/>
        <v/>
      </c>
      <c r="AO776" s="157"/>
      <c r="AP776" s="157" t="str">
        <f t="shared" si="1448"/>
        <v/>
      </c>
      <c r="AQ776" s="262"/>
      <c r="AR776" s="45"/>
      <c r="AS776" s="199" t="str">
        <f t="shared" si="1466"/>
        <v>Not LT section</v>
      </c>
      <c r="AT776" s="200" t="str">
        <f t="shared" si="1506"/>
        <v>.</v>
      </c>
      <c r="AU776" s="199" t="str">
        <f>IF(O776=0,"No input data",INDEX('DOCUMENT TYPE'!D:D,MATCH(Filename!O776,'DOCUMENT TYPE'!A:A,0)))</f>
        <v>No input data</v>
      </c>
      <c r="AV776" s="200" t="str">
        <f t="shared" si="1467"/>
        <v>-</v>
      </c>
      <c r="AW776" s="199" t="str">
        <f t="shared" si="1449"/>
        <v>Check PROJECT STAGE</v>
      </c>
      <c r="AX776" s="200" t="str">
        <f t="shared" ref="AX776" si="1578">IF(AY776&gt;"0","-","")</f>
        <v/>
      </c>
      <c r="AY776" s="199" t="str">
        <f t="shared" si="1451"/>
        <v/>
      </c>
      <c r="AZ776" s="204" t="str">
        <f t="shared" si="1556"/>
        <v/>
      </c>
      <c r="BA776" s="203" t="str">
        <f t="shared" si="1453"/>
        <v/>
      </c>
      <c r="BB776" s="44"/>
      <c r="BC776" s="40" t="str">
        <f t="shared" si="1454"/>
        <v>Missing input data</v>
      </c>
      <c r="BD776" s="40" t="str">
        <f t="shared" si="1455"/>
        <v>Missing input data</v>
      </c>
      <c r="BE776" s="44"/>
      <c r="BF776" s="40" t="str">
        <f t="shared" si="1456"/>
        <v>Missing input data</v>
      </c>
      <c r="BG776" s="40" t="str">
        <f t="shared" si="1457"/>
        <v>Missing input data</v>
      </c>
      <c r="BH776" s="42"/>
      <c r="BI776" s="40" t="str">
        <f t="shared" si="1469"/>
        <v>Missing input data</v>
      </c>
      <c r="BJ776" s="40" t="str">
        <f t="shared" si="1458"/>
        <v>Missing input data</v>
      </c>
      <c r="BK776" s="42"/>
      <c r="BL776" s="40" t="str">
        <f t="shared" si="1459"/>
        <v>Missing input data</v>
      </c>
      <c r="BM776" s="40" t="str">
        <f t="shared" si="1460"/>
        <v>Missing input data</v>
      </c>
    </row>
    <row r="777" spans="1:65" ht="15.75" thickBot="1">
      <c r="A777" s="156"/>
      <c r="B777" s="172" t="str">
        <f t="shared" si="1470"/>
        <v/>
      </c>
      <c r="C777" s="157"/>
      <c r="D777" s="172" t="str">
        <f t="shared" si="1471"/>
        <v/>
      </c>
      <c r="E777" s="157"/>
      <c r="F777" s="172" t="str">
        <f t="shared" si="1461"/>
        <v/>
      </c>
      <c r="G777" s="157"/>
      <c r="H777" s="172" t="str">
        <f t="shared" si="1462"/>
        <v/>
      </c>
      <c r="I777" s="153"/>
      <c r="J777" s="150" t="str">
        <f t="shared" si="1463"/>
        <v/>
      </c>
      <c r="K777" s="153"/>
      <c r="L777" s="172" t="str">
        <f t="shared" si="1464"/>
        <v/>
      </c>
      <c r="M777" s="157"/>
      <c r="N777" s="172" t="str">
        <f t="shared" si="1465"/>
        <v/>
      </c>
      <c r="O777" s="121"/>
      <c r="P777" s="172" t="str">
        <f t="shared" si="1472"/>
        <v/>
      </c>
      <c r="Q777" s="172" t="str">
        <f>IF(O777="","",VLOOKUP(O777,'DOCUMENT TYPE'!$A$2:$D$805,2,))</f>
        <v/>
      </c>
      <c r="R777" s="172" t="str">
        <f t="shared" si="1473"/>
        <v/>
      </c>
      <c r="S777" s="172" t="str">
        <f>IF(O777="","",VLOOKUP(O777,'DOCUMENT TYPE'!$A$2:$D$805,3,))</f>
        <v/>
      </c>
      <c r="T777" s="172" t="str">
        <f t="shared" si="1474"/>
        <v/>
      </c>
      <c r="U777" s="121"/>
      <c r="V777" s="172" t="str">
        <f t="shared" si="1475"/>
        <v/>
      </c>
      <c r="W777" s="225" t="str">
        <f>IF(U777="","",VLOOKUP(U777,'ACTIVITY &amp; DISCIPLINE CODE'!$F$3:$I$1863,2,))</f>
        <v/>
      </c>
      <c r="X777" s="172" t="str">
        <f t="shared" si="1476"/>
        <v/>
      </c>
      <c r="Y777" s="172" t="str">
        <f>IF(U777="","",VLOOKUP(U777,'ACTIVITY &amp; DISCIPLINE CODE'!$F$3:$I$1863,3,))</f>
        <v/>
      </c>
      <c r="Z777" s="172" t="str">
        <f t="shared" si="1477"/>
        <v/>
      </c>
      <c r="AA777" s="172" t="str">
        <f>IF(U777="","",VLOOKUP(U777,'ACTIVITY &amp; DISCIPLINE CODE'!$F$3:$I$1863,4,))</f>
        <v/>
      </c>
      <c r="AB777" s="172" t="str">
        <f t="shared" si="1478"/>
        <v/>
      </c>
      <c r="AC777" s="153"/>
      <c r="AD777" s="155" t="str">
        <f t="shared" si="1479"/>
        <v/>
      </c>
      <c r="AE777" s="172" t="str">
        <f>IF(AC777="","",VLOOKUP(AC777,'PROJECT STAGE'!$A$2:$C$100,2,))</f>
        <v/>
      </c>
      <c r="AF777" s="155" t="str">
        <f t="shared" si="1480"/>
        <v/>
      </c>
      <c r="AG777" s="172" t="str">
        <f>IF(AC777="","",VLOOKUP(AC777,'PROJECT STAGE'!$A$2:$C$100,3,))</f>
        <v/>
      </c>
      <c r="AH777" s="157" t="str">
        <f t="shared" si="1503"/>
        <v/>
      </c>
      <c r="AI777" s="157"/>
      <c r="AJ777" s="157" t="str">
        <f t="shared" si="1504"/>
        <v/>
      </c>
      <c r="AK777" s="157"/>
      <c r="AL777" s="157" t="str">
        <f t="shared" si="1505"/>
        <v/>
      </c>
      <c r="AM777" s="157"/>
      <c r="AN777" s="157" t="str">
        <f t="shared" si="1481"/>
        <v/>
      </c>
      <c r="AO777" s="157"/>
      <c r="AP777" s="157" t="str">
        <f t="shared" ref="AP777:AP840" si="1579">IF(AQ777="","","-")</f>
        <v/>
      </c>
      <c r="AQ777" s="262"/>
      <c r="AR777" s="45"/>
      <c r="AS777" s="199" t="str">
        <f t="shared" si="1466"/>
        <v>Not LT section</v>
      </c>
      <c r="AT777" s="200" t="str">
        <f t="shared" si="1506"/>
        <v>.</v>
      </c>
      <c r="AU777" s="199" t="str">
        <f>IF(O777=0,"No input data",INDEX('DOCUMENT TYPE'!D:D,MATCH(Filename!O777,'DOCUMENT TYPE'!A:A,0)))</f>
        <v>No input data</v>
      </c>
      <c r="AV777" s="200" t="str">
        <f t="shared" si="1467"/>
        <v>-</v>
      </c>
      <c r="AW777" s="199" t="str">
        <f t="shared" ref="AW777:AW840" si="1580">IF(AC777="PD","PP",IF(AC777="MD","TP",IF(AC777="DTD","DP","Check PROJECT STAGE")))</f>
        <v>Check PROJECT STAGE</v>
      </c>
      <c r="AX777" s="200" t="str">
        <f t="shared" ref="AX777" si="1581">IF(AY777&gt;"0","-","")</f>
        <v/>
      </c>
      <c r="AY777" s="199" t="str">
        <f t="shared" ref="AY777:AY840" si="1582">IF(AO777=0,"",TEXT(AO777,"00"))</f>
        <v/>
      </c>
      <c r="AZ777" s="204" t="str">
        <f t="shared" ref="AZ777:AZ792" si="1583">IF(BA777&gt;"0","-","")</f>
        <v/>
      </c>
      <c r="BA777" s="203" t="str">
        <f t="shared" ref="BA777:BA840" si="1584">IF(AQ777=0,"",TEXT(AQ777,"00"))</f>
        <v/>
      </c>
      <c r="BB777" s="44"/>
      <c r="BC777" s="40" t="str">
        <f t="shared" ref="BC777:BC840" si="1585">IF(Y777="","Missing input data",IF(Y777="-","Missing input data",_xlfn.TEXTJOIN(,,A777:E777,AF777,AG777,P777,Y777,R777:S777,AP777,(TEXT(AQ777,"00")),AJ777,(TEXT(AK777,"v00")),AL777:AM777)))</f>
        <v>Missing input data</v>
      </c>
      <c r="BD777" s="40" t="str">
        <f t="shared" ref="BD777:BD840" si="1586">IF(Y777="","Missing input data",IF(Y777="-","Missing input data",LEN(BC777)))</f>
        <v>Missing input data</v>
      </c>
      <c r="BE777" s="44"/>
      <c r="BF777" s="40" t="str">
        <f t="shared" ref="BF777:BF840" si="1587">IF(AA777="","Missing input data",IF(AA777="-","Missing input data",_xlfn.TEXTJOIN(,,A777:E777,AF777,AG777,P777,AA777,R777:S777,AP777,(TEXT(AQ777,"00")),AJ777,(TEXT(AK777,"v00")),AL777:AM777)))</f>
        <v>Missing input data</v>
      </c>
      <c r="BG777" s="40" t="str">
        <f t="shared" ref="BG777:BG840" si="1588">IF(AA777="","Missing input data",IF(AA777="-","Missing input data",LEN(BF777)))</f>
        <v>Missing input data</v>
      </c>
      <c r="BH777" s="42"/>
      <c r="BI777" s="40" t="str">
        <f t="shared" si="1469"/>
        <v>Missing input data</v>
      </c>
      <c r="BJ777" s="40" t="str">
        <f t="shared" ref="BJ777:BJ840" si="1589">IF(W777="","Missing input data",IF(W777="-","Missing input data",LEN(BI777)))</f>
        <v>Missing input data</v>
      </c>
      <c r="BK777" s="42"/>
      <c r="BL777" s="40" t="str">
        <f t="shared" ref="BL777:BL840" si="1590">IF(W777="","Missing input data",IF(W777="-","Missing input data",_xlfn.TEXTJOIN(,,A777:N777,Q777,T777,W777:Y777,AB777,AE777,AH777,(TEXT(AI777,"000000")),AJ777,(TEXT(AK777,"000")))))</f>
        <v>Missing input data</v>
      </c>
      <c r="BM777" s="40" t="str">
        <f t="shared" ref="BM777:BM840" si="1591">IF(W777="","Missing input data",IF(W777="-","Missing input data",LEN(BL777)))</f>
        <v>Missing input data</v>
      </c>
    </row>
    <row r="778" spans="1:65" ht="15.75" thickBot="1">
      <c r="A778" s="156"/>
      <c r="B778" s="172" t="str">
        <f t="shared" si="1470"/>
        <v/>
      </c>
      <c r="C778" s="157"/>
      <c r="D778" s="172" t="str">
        <f t="shared" si="1471"/>
        <v/>
      </c>
      <c r="E778" s="157"/>
      <c r="F778" s="172" t="str">
        <f t="shared" ref="F778:F841" si="1592">IF(G778=0,"","_")</f>
        <v/>
      </c>
      <c r="G778" s="157"/>
      <c r="H778" s="172" t="str">
        <f t="shared" ref="H778:H841" si="1593">IF(I778=0,"","_")</f>
        <v/>
      </c>
      <c r="I778" s="153"/>
      <c r="J778" s="150" t="str">
        <f t="shared" ref="J778:J841" si="1594">IF(K778=0,"","-")</f>
        <v/>
      </c>
      <c r="K778" s="153"/>
      <c r="L778" s="172" t="str">
        <f t="shared" ref="L778:L841" si="1595">IF(M778=0,"","_")</f>
        <v/>
      </c>
      <c r="M778" s="157"/>
      <c r="N778" s="172" t="str">
        <f t="shared" ref="N778:N841" si="1596">IF(O778=0,"","_")</f>
        <v/>
      </c>
      <c r="O778" s="121"/>
      <c r="P778" s="172" t="str">
        <f t="shared" si="1472"/>
        <v/>
      </c>
      <c r="Q778" s="172" t="str">
        <f>IF(O778="","",VLOOKUP(O778,'DOCUMENT TYPE'!$A$2:$D$805,2,))</f>
        <v/>
      </c>
      <c r="R778" s="172" t="str">
        <f t="shared" si="1473"/>
        <v/>
      </c>
      <c r="S778" s="172" t="str">
        <f>IF(O778="","",VLOOKUP(O778,'DOCUMENT TYPE'!$A$2:$D$805,3,))</f>
        <v/>
      </c>
      <c r="T778" s="172" t="str">
        <f t="shared" si="1474"/>
        <v/>
      </c>
      <c r="U778" s="121"/>
      <c r="V778" s="172" t="str">
        <f t="shared" si="1475"/>
        <v/>
      </c>
      <c r="W778" s="225" t="str">
        <f>IF(U778="","",VLOOKUP(U778,'ACTIVITY &amp; DISCIPLINE CODE'!$F$3:$I$1863,2,))</f>
        <v/>
      </c>
      <c r="X778" s="172" t="str">
        <f t="shared" si="1476"/>
        <v/>
      </c>
      <c r="Y778" s="172" t="str">
        <f>IF(U778="","",VLOOKUP(U778,'ACTIVITY &amp; DISCIPLINE CODE'!$F$3:$I$1863,3,))</f>
        <v/>
      </c>
      <c r="Z778" s="172" t="str">
        <f t="shared" si="1477"/>
        <v/>
      </c>
      <c r="AA778" s="172" t="str">
        <f>IF(U778="","",VLOOKUP(U778,'ACTIVITY &amp; DISCIPLINE CODE'!$F$3:$I$1863,4,))</f>
        <v/>
      </c>
      <c r="AB778" s="172" t="str">
        <f t="shared" si="1478"/>
        <v/>
      </c>
      <c r="AC778" s="153"/>
      <c r="AD778" s="155" t="str">
        <f t="shared" si="1479"/>
        <v/>
      </c>
      <c r="AE778" s="172" t="str">
        <f>IF(AC778="","",VLOOKUP(AC778,'PROJECT STAGE'!$A$2:$C$100,2,))</f>
        <v/>
      </c>
      <c r="AF778" s="155" t="str">
        <f t="shared" si="1480"/>
        <v/>
      </c>
      <c r="AG778" s="172" t="str">
        <f>IF(AC778="","",VLOOKUP(AC778,'PROJECT STAGE'!$A$2:$C$100,3,))</f>
        <v/>
      </c>
      <c r="AH778" s="157" t="str">
        <f t="shared" si="1503"/>
        <v/>
      </c>
      <c r="AI778" s="157"/>
      <c r="AJ778" s="157" t="str">
        <f t="shared" si="1504"/>
        <v/>
      </c>
      <c r="AK778" s="157"/>
      <c r="AL778" s="157" t="str">
        <f t="shared" si="1505"/>
        <v/>
      </c>
      <c r="AM778" s="157"/>
      <c r="AN778" s="157" t="str">
        <f t="shared" si="1481"/>
        <v/>
      </c>
      <c r="AO778" s="157"/>
      <c r="AP778" s="157" t="str">
        <f t="shared" si="1579"/>
        <v/>
      </c>
      <c r="AQ778" s="262"/>
      <c r="AR778" s="45"/>
      <c r="AS778" s="199" t="str">
        <f t="shared" ref="AS778:AS841" si="1597">IF(A778="RBDTD-LT", "RBDTDLT","Not LT section")</f>
        <v>Not LT section</v>
      </c>
      <c r="AT778" s="200" t="str">
        <f t="shared" si="1506"/>
        <v>.</v>
      </c>
      <c r="AU778" s="199" t="str">
        <f>IF(O778=0,"No input data",INDEX('DOCUMENT TYPE'!D:D,MATCH(Filename!O778,'DOCUMENT TYPE'!A:A,0)))</f>
        <v>No input data</v>
      </c>
      <c r="AV778" s="200" t="str">
        <f t="shared" ref="AV778:AV841" si="1598">IF(AW778=0,"","-")</f>
        <v>-</v>
      </c>
      <c r="AW778" s="199" t="str">
        <f t="shared" si="1580"/>
        <v>Check PROJECT STAGE</v>
      </c>
      <c r="AX778" s="200" t="str">
        <f t="shared" ref="AX778" si="1599">IF(AY778&gt;"0","-","")</f>
        <v/>
      </c>
      <c r="AY778" s="199" t="str">
        <f t="shared" si="1582"/>
        <v/>
      </c>
      <c r="AZ778" s="204" t="str">
        <f t="shared" si="1583"/>
        <v/>
      </c>
      <c r="BA778" s="203" t="str">
        <f t="shared" si="1584"/>
        <v/>
      </c>
      <c r="BB778" s="44"/>
      <c r="BC778" s="40" t="str">
        <f t="shared" si="1585"/>
        <v>Missing input data</v>
      </c>
      <c r="BD778" s="40" t="str">
        <f t="shared" si="1586"/>
        <v>Missing input data</v>
      </c>
      <c r="BE778" s="44"/>
      <c r="BF778" s="40" t="str">
        <f t="shared" si="1587"/>
        <v>Missing input data</v>
      </c>
      <c r="BG778" s="40" t="str">
        <f t="shared" si="1588"/>
        <v>Missing input data</v>
      </c>
      <c r="BH778" s="42"/>
      <c r="BI778" s="40" t="str">
        <f t="shared" ref="BI778:BI841" si="1600">IF(W778="","Missing input data",IF(W778="-","Missing input data",_xlfn.TEXTJOIN(,,A778:N778,Q778,T778,W778:Y778,AB778,AE778,AH778,(TEXT(AI778,"000000")),AL778:AM778)))</f>
        <v>Missing input data</v>
      </c>
      <c r="BJ778" s="40" t="str">
        <f t="shared" si="1589"/>
        <v>Missing input data</v>
      </c>
      <c r="BK778" s="42"/>
      <c r="BL778" s="40" t="str">
        <f t="shared" si="1590"/>
        <v>Missing input data</v>
      </c>
      <c r="BM778" s="40" t="str">
        <f t="shared" si="1591"/>
        <v>Missing input data</v>
      </c>
    </row>
    <row r="779" spans="1:65" ht="15.75" thickBot="1">
      <c r="A779" s="156"/>
      <c r="B779" s="172" t="str">
        <f t="shared" ref="B779:B842" si="1601">IF(C779=0,"","-")</f>
        <v/>
      </c>
      <c r="C779" s="157"/>
      <c r="D779" s="172" t="str">
        <f t="shared" ref="D779:D842" si="1602">IF(E779=0,"","-")</f>
        <v/>
      </c>
      <c r="E779" s="157"/>
      <c r="F779" s="172" t="str">
        <f t="shared" si="1592"/>
        <v/>
      </c>
      <c r="G779" s="157"/>
      <c r="H779" s="172" t="str">
        <f t="shared" si="1593"/>
        <v/>
      </c>
      <c r="I779" s="153"/>
      <c r="J779" s="150" t="str">
        <f t="shared" si="1594"/>
        <v/>
      </c>
      <c r="K779" s="153"/>
      <c r="L779" s="172" t="str">
        <f t="shared" si="1595"/>
        <v/>
      </c>
      <c r="M779" s="157"/>
      <c r="N779" s="172" t="str">
        <f t="shared" si="1596"/>
        <v/>
      </c>
      <c r="O779" s="121"/>
      <c r="P779" s="172" t="str">
        <f t="shared" ref="P779:P842" si="1603">IF(Q779="","","-")</f>
        <v/>
      </c>
      <c r="Q779" s="172" t="str">
        <f>IF(O779="","",VLOOKUP(O779,'DOCUMENT TYPE'!$A$2:$D$805,2,))</f>
        <v/>
      </c>
      <c r="R779" s="172" t="str">
        <f t="shared" ref="R779:R842" si="1604">IF(S779="","","-")</f>
        <v/>
      </c>
      <c r="S779" s="172" t="str">
        <f>IF(O779="","",VLOOKUP(O779,'DOCUMENT TYPE'!$A$2:$D$805,3,))</f>
        <v/>
      </c>
      <c r="T779" s="172" t="str">
        <f t="shared" ref="T779:T842" si="1605">IF(U779=0,"","_")</f>
        <v/>
      </c>
      <c r="U779" s="121"/>
      <c r="V779" s="172" t="str">
        <f t="shared" ref="V779:V842" si="1606">IF(W779="","","-")</f>
        <v/>
      </c>
      <c r="W779" s="225" t="str">
        <f>IF(U779="","",VLOOKUP(U779,'ACTIVITY &amp; DISCIPLINE CODE'!$F$3:$I$1863,2,))</f>
        <v/>
      </c>
      <c r="X779" s="172" t="str">
        <f t="shared" ref="X779:X842" si="1607">IF(Y779="","","-")</f>
        <v/>
      </c>
      <c r="Y779" s="172" t="str">
        <f>IF(U779="","",VLOOKUP(U779,'ACTIVITY &amp; DISCIPLINE CODE'!$F$3:$I$1863,3,))</f>
        <v/>
      </c>
      <c r="Z779" s="172" t="str">
        <f t="shared" ref="Z779:Z842" si="1608">IF(AA779="","","_")</f>
        <v/>
      </c>
      <c r="AA779" s="172" t="str">
        <f>IF(U779="","",VLOOKUP(U779,'ACTIVITY &amp; DISCIPLINE CODE'!$F$3:$I$1863,4,))</f>
        <v/>
      </c>
      <c r="AB779" s="172" t="str">
        <f t="shared" ref="AB779:AB842" si="1609">IF(AC779=0,"","_")</f>
        <v/>
      </c>
      <c r="AC779" s="153"/>
      <c r="AD779" s="155" t="str">
        <f t="shared" ref="AD779:AD842" si="1610">IF(AE779="","","-")</f>
        <v/>
      </c>
      <c r="AE779" s="172" t="str">
        <f>IF(AC779="","",VLOOKUP(AC779,'PROJECT STAGE'!$A$2:$C$100,2,))</f>
        <v/>
      </c>
      <c r="AF779" s="155" t="str">
        <f t="shared" ref="AF779:AF842" si="1611">IF(AG779="","","_")</f>
        <v/>
      </c>
      <c r="AG779" s="172" t="str">
        <f>IF(AC779="","",VLOOKUP(AC779,'PROJECT STAGE'!$A$2:$C$100,3,))</f>
        <v/>
      </c>
      <c r="AH779" s="157" t="str">
        <f t="shared" si="1503"/>
        <v/>
      </c>
      <c r="AI779" s="157"/>
      <c r="AJ779" s="157" t="str">
        <f t="shared" si="1504"/>
        <v/>
      </c>
      <c r="AK779" s="157"/>
      <c r="AL779" s="157" t="str">
        <f t="shared" si="1505"/>
        <v/>
      </c>
      <c r="AM779" s="157"/>
      <c r="AN779" s="157" t="str">
        <f t="shared" ref="AN779:AN842" si="1612">IF(AO779=0,"","_")</f>
        <v/>
      </c>
      <c r="AO779" s="157"/>
      <c r="AP779" s="157" t="str">
        <f t="shared" si="1579"/>
        <v/>
      </c>
      <c r="AQ779" s="262"/>
      <c r="AR779" s="45"/>
      <c r="AS779" s="199" t="str">
        <f t="shared" si="1597"/>
        <v>Not LT section</v>
      </c>
      <c r="AT779" s="200" t="str">
        <f t="shared" si="1506"/>
        <v>.</v>
      </c>
      <c r="AU779" s="199" t="str">
        <f>IF(O779=0,"No input data",INDEX('DOCUMENT TYPE'!D:D,MATCH(Filename!O779,'DOCUMENT TYPE'!A:A,0)))</f>
        <v>No input data</v>
      </c>
      <c r="AV779" s="200" t="str">
        <f t="shared" si="1598"/>
        <v>-</v>
      </c>
      <c r="AW779" s="199" t="str">
        <f t="shared" si="1580"/>
        <v>Check PROJECT STAGE</v>
      </c>
      <c r="AX779" s="200" t="str">
        <f t="shared" ref="AX779" si="1613">IF(AY779&gt;"0","-","")</f>
        <v/>
      </c>
      <c r="AY779" s="199" t="str">
        <f t="shared" si="1582"/>
        <v/>
      </c>
      <c r="AZ779" s="204" t="str">
        <f t="shared" ref="AZ779" si="1614">IF(BA779&gt;"0","-","")</f>
        <v/>
      </c>
      <c r="BA779" s="203" t="str">
        <f t="shared" si="1584"/>
        <v/>
      </c>
      <c r="BB779" s="44"/>
      <c r="BC779" s="40" t="str">
        <f t="shared" si="1585"/>
        <v>Missing input data</v>
      </c>
      <c r="BD779" s="40" t="str">
        <f t="shared" si="1586"/>
        <v>Missing input data</v>
      </c>
      <c r="BE779" s="44"/>
      <c r="BF779" s="40" t="str">
        <f t="shared" si="1587"/>
        <v>Missing input data</v>
      </c>
      <c r="BG779" s="40" t="str">
        <f t="shared" si="1588"/>
        <v>Missing input data</v>
      </c>
      <c r="BH779" s="42"/>
      <c r="BI779" s="40" t="str">
        <f t="shared" si="1600"/>
        <v>Missing input data</v>
      </c>
      <c r="BJ779" s="40" t="str">
        <f t="shared" si="1589"/>
        <v>Missing input data</v>
      </c>
      <c r="BK779" s="42"/>
      <c r="BL779" s="40" t="str">
        <f t="shared" si="1590"/>
        <v>Missing input data</v>
      </c>
      <c r="BM779" s="40" t="str">
        <f t="shared" si="1591"/>
        <v>Missing input data</v>
      </c>
    </row>
    <row r="780" spans="1:65" ht="15.75" thickBot="1">
      <c r="A780" s="156"/>
      <c r="B780" s="172" t="str">
        <f t="shared" si="1601"/>
        <v/>
      </c>
      <c r="C780" s="157"/>
      <c r="D780" s="172" t="str">
        <f t="shared" si="1602"/>
        <v/>
      </c>
      <c r="E780" s="157"/>
      <c r="F780" s="172" t="str">
        <f t="shared" si="1592"/>
        <v/>
      </c>
      <c r="G780" s="157"/>
      <c r="H780" s="172" t="str">
        <f t="shared" si="1593"/>
        <v/>
      </c>
      <c r="I780" s="153"/>
      <c r="J780" s="150" t="str">
        <f t="shared" si="1594"/>
        <v/>
      </c>
      <c r="K780" s="153"/>
      <c r="L780" s="172" t="str">
        <f t="shared" si="1595"/>
        <v/>
      </c>
      <c r="M780" s="157"/>
      <c r="N780" s="172" t="str">
        <f t="shared" si="1596"/>
        <v/>
      </c>
      <c r="O780" s="121"/>
      <c r="P780" s="172" t="str">
        <f t="shared" si="1603"/>
        <v/>
      </c>
      <c r="Q780" s="172" t="str">
        <f>IF(O780="","",VLOOKUP(O780,'DOCUMENT TYPE'!$A$2:$D$805,2,))</f>
        <v/>
      </c>
      <c r="R780" s="172" t="str">
        <f t="shared" si="1604"/>
        <v/>
      </c>
      <c r="S780" s="172" t="str">
        <f>IF(O780="","",VLOOKUP(O780,'DOCUMENT TYPE'!$A$2:$D$805,3,))</f>
        <v/>
      </c>
      <c r="T780" s="172" t="str">
        <f t="shared" si="1605"/>
        <v/>
      </c>
      <c r="U780" s="121"/>
      <c r="V780" s="172" t="str">
        <f t="shared" si="1606"/>
        <v/>
      </c>
      <c r="W780" s="225" t="str">
        <f>IF(U780="","",VLOOKUP(U780,'ACTIVITY &amp; DISCIPLINE CODE'!$F$3:$I$1863,2,))</f>
        <v/>
      </c>
      <c r="X780" s="172" t="str">
        <f t="shared" si="1607"/>
        <v/>
      </c>
      <c r="Y780" s="172" t="str">
        <f>IF(U780="","",VLOOKUP(U780,'ACTIVITY &amp; DISCIPLINE CODE'!$F$3:$I$1863,3,))</f>
        <v/>
      </c>
      <c r="Z780" s="172" t="str">
        <f t="shared" si="1608"/>
        <v/>
      </c>
      <c r="AA780" s="172" t="str">
        <f>IF(U780="","",VLOOKUP(U780,'ACTIVITY &amp; DISCIPLINE CODE'!$F$3:$I$1863,4,))</f>
        <v/>
      </c>
      <c r="AB780" s="172" t="str">
        <f t="shared" si="1609"/>
        <v/>
      </c>
      <c r="AC780" s="153"/>
      <c r="AD780" s="155" t="str">
        <f t="shared" si="1610"/>
        <v/>
      </c>
      <c r="AE780" s="172" t="str">
        <f>IF(AC780="","",VLOOKUP(AC780,'PROJECT STAGE'!$A$2:$C$100,2,))</f>
        <v/>
      </c>
      <c r="AF780" s="155" t="str">
        <f t="shared" si="1611"/>
        <v/>
      </c>
      <c r="AG780" s="172" t="str">
        <f>IF(AC780="","",VLOOKUP(AC780,'PROJECT STAGE'!$A$2:$C$100,3,))</f>
        <v/>
      </c>
      <c r="AH780" s="157" t="str">
        <f t="shared" si="1503"/>
        <v/>
      </c>
      <c r="AI780" s="157"/>
      <c r="AJ780" s="157" t="str">
        <f t="shared" si="1504"/>
        <v/>
      </c>
      <c r="AK780" s="157"/>
      <c r="AL780" s="157" t="str">
        <f t="shared" si="1505"/>
        <v/>
      </c>
      <c r="AM780" s="157"/>
      <c r="AN780" s="157" t="str">
        <f t="shared" si="1612"/>
        <v/>
      </c>
      <c r="AO780" s="157"/>
      <c r="AP780" s="157" t="str">
        <f t="shared" si="1579"/>
        <v/>
      </c>
      <c r="AQ780" s="262"/>
      <c r="AR780" s="45"/>
      <c r="AS780" s="199" t="str">
        <f t="shared" si="1597"/>
        <v>Not LT section</v>
      </c>
      <c r="AT780" s="200" t="str">
        <f t="shared" si="1506"/>
        <v>.</v>
      </c>
      <c r="AU780" s="199" t="str">
        <f>IF(O780=0,"No input data",INDEX('DOCUMENT TYPE'!D:D,MATCH(Filename!O780,'DOCUMENT TYPE'!A:A,0)))</f>
        <v>No input data</v>
      </c>
      <c r="AV780" s="200" t="str">
        <f t="shared" si="1598"/>
        <v>-</v>
      </c>
      <c r="AW780" s="199" t="str">
        <f t="shared" si="1580"/>
        <v>Check PROJECT STAGE</v>
      </c>
      <c r="AX780" s="200" t="str">
        <f t="shared" ref="AX780" si="1615">IF(AY780&gt;"0","-","")</f>
        <v/>
      </c>
      <c r="AY780" s="199" t="str">
        <f t="shared" si="1582"/>
        <v/>
      </c>
      <c r="AZ780" s="204" t="str">
        <f t="shared" si="1583"/>
        <v/>
      </c>
      <c r="BA780" s="203" t="str">
        <f t="shared" si="1584"/>
        <v/>
      </c>
      <c r="BB780" s="44"/>
      <c r="BC780" s="40" t="str">
        <f t="shared" si="1585"/>
        <v>Missing input data</v>
      </c>
      <c r="BD780" s="40" t="str">
        <f t="shared" si="1586"/>
        <v>Missing input data</v>
      </c>
      <c r="BE780" s="44"/>
      <c r="BF780" s="40" t="str">
        <f t="shared" si="1587"/>
        <v>Missing input data</v>
      </c>
      <c r="BG780" s="40" t="str">
        <f t="shared" si="1588"/>
        <v>Missing input data</v>
      </c>
      <c r="BH780" s="42"/>
      <c r="BI780" s="40" t="str">
        <f t="shared" si="1600"/>
        <v>Missing input data</v>
      </c>
      <c r="BJ780" s="40" t="str">
        <f t="shared" si="1589"/>
        <v>Missing input data</v>
      </c>
      <c r="BK780" s="42"/>
      <c r="BL780" s="40" t="str">
        <f t="shared" si="1590"/>
        <v>Missing input data</v>
      </c>
      <c r="BM780" s="40" t="str">
        <f t="shared" si="1591"/>
        <v>Missing input data</v>
      </c>
    </row>
    <row r="781" spans="1:65" ht="15.75" thickBot="1">
      <c r="A781" s="156"/>
      <c r="B781" s="172" t="str">
        <f t="shared" si="1601"/>
        <v/>
      </c>
      <c r="C781" s="157"/>
      <c r="D781" s="172" t="str">
        <f t="shared" si="1602"/>
        <v/>
      </c>
      <c r="E781" s="157"/>
      <c r="F781" s="172" t="str">
        <f t="shared" si="1592"/>
        <v/>
      </c>
      <c r="G781" s="157"/>
      <c r="H781" s="172" t="str">
        <f t="shared" si="1593"/>
        <v/>
      </c>
      <c r="I781" s="153"/>
      <c r="J781" s="150" t="str">
        <f t="shared" si="1594"/>
        <v/>
      </c>
      <c r="K781" s="153"/>
      <c r="L781" s="172" t="str">
        <f t="shared" si="1595"/>
        <v/>
      </c>
      <c r="M781" s="157"/>
      <c r="N781" s="172" t="str">
        <f t="shared" si="1596"/>
        <v/>
      </c>
      <c r="O781" s="121"/>
      <c r="P781" s="172" t="str">
        <f t="shared" si="1603"/>
        <v/>
      </c>
      <c r="Q781" s="172" t="str">
        <f>IF(O781="","",VLOOKUP(O781,'DOCUMENT TYPE'!$A$2:$D$805,2,))</f>
        <v/>
      </c>
      <c r="R781" s="172" t="str">
        <f t="shared" si="1604"/>
        <v/>
      </c>
      <c r="S781" s="172" t="str">
        <f>IF(O781="","",VLOOKUP(O781,'DOCUMENT TYPE'!$A$2:$D$805,3,))</f>
        <v/>
      </c>
      <c r="T781" s="172" t="str">
        <f t="shared" si="1605"/>
        <v/>
      </c>
      <c r="U781" s="121"/>
      <c r="V781" s="172" t="str">
        <f t="shared" si="1606"/>
        <v/>
      </c>
      <c r="W781" s="225" t="str">
        <f>IF(U781="","",VLOOKUP(U781,'ACTIVITY &amp; DISCIPLINE CODE'!$F$3:$I$1863,2,))</f>
        <v/>
      </c>
      <c r="X781" s="172" t="str">
        <f t="shared" si="1607"/>
        <v/>
      </c>
      <c r="Y781" s="172" t="str">
        <f>IF(U781="","",VLOOKUP(U781,'ACTIVITY &amp; DISCIPLINE CODE'!$F$3:$I$1863,3,))</f>
        <v/>
      </c>
      <c r="Z781" s="172" t="str">
        <f t="shared" si="1608"/>
        <v/>
      </c>
      <c r="AA781" s="172" t="str">
        <f>IF(U781="","",VLOOKUP(U781,'ACTIVITY &amp; DISCIPLINE CODE'!$F$3:$I$1863,4,))</f>
        <v/>
      </c>
      <c r="AB781" s="172" t="str">
        <f t="shared" si="1609"/>
        <v/>
      </c>
      <c r="AC781" s="153"/>
      <c r="AD781" s="155" t="str">
        <f t="shared" si="1610"/>
        <v/>
      </c>
      <c r="AE781" s="172" t="str">
        <f>IF(AC781="","",VLOOKUP(AC781,'PROJECT STAGE'!$A$2:$C$100,2,))</f>
        <v/>
      </c>
      <c r="AF781" s="155" t="str">
        <f t="shared" si="1611"/>
        <v/>
      </c>
      <c r="AG781" s="172" t="str">
        <f>IF(AC781="","",VLOOKUP(AC781,'PROJECT STAGE'!$A$2:$C$100,3,))</f>
        <v/>
      </c>
      <c r="AH781" s="157" t="str">
        <f t="shared" si="1503"/>
        <v/>
      </c>
      <c r="AI781" s="157"/>
      <c r="AJ781" s="157" t="str">
        <f t="shared" si="1504"/>
        <v/>
      </c>
      <c r="AK781" s="157"/>
      <c r="AL781" s="157" t="str">
        <f t="shared" si="1505"/>
        <v/>
      </c>
      <c r="AM781" s="157"/>
      <c r="AN781" s="157" t="str">
        <f t="shared" si="1612"/>
        <v/>
      </c>
      <c r="AO781" s="157"/>
      <c r="AP781" s="157" t="str">
        <f t="shared" si="1579"/>
        <v/>
      </c>
      <c r="AQ781" s="262"/>
      <c r="AR781" s="45"/>
      <c r="AS781" s="199" t="str">
        <f t="shared" si="1597"/>
        <v>Not LT section</v>
      </c>
      <c r="AT781" s="200" t="str">
        <f t="shared" si="1506"/>
        <v>.</v>
      </c>
      <c r="AU781" s="199" t="str">
        <f>IF(O781=0,"No input data",INDEX('DOCUMENT TYPE'!D:D,MATCH(Filename!O781,'DOCUMENT TYPE'!A:A,0)))</f>
        <v>No input data</v>
      </c>
      <c r="AV781" s="200" t="str">
        <f t="shared" si="1598"/>
        <v>-</v>
      </c>
      <c r="AW781" s="199" t="str">
        <f t="shared" si="1580"/>
        <v>Check PROJECT STAGE</v>
      </c>
      <c r="AX781" s="200" t="str">
        <f t="shared" ref="AX781" si="1616">IF(AY781&gt;"0","-","")</f>
        <v/>
      </c>
      <c r="AY781" s="199" t="str">
        <f t="shared" si="1582"/>
        <v/>
      </c>
      <c r="AZ781" s="204" t="str">
        <f t="shared" ref="AZ781" si="1617">IF(BA781&gt;"0","-","")</f>
        <v/>
      </c>
      <c r="BA781" s="203" t="str">
        <f t="shared" si="1584"/>
        <v/>
      </c>
      <c r="BB781" s="44"/>
      <c r="BC781" s="40" t="str">
        <f t="shared" si="1585"/>
        <v>Missing input data</v>
      </c>
      <c r="BD781" s="40" t="str">
        <f t="shared" si="1586"/>
        <v>Missing input data</v>
      </c>
      <c r="BE781" s="44"/>
      <c r="BF781" s="40" t="str">
        <f t="shared" si="1587"/>
        <v>Missing input data</v>
      </c>
      <c r="BG781" s="40" t="str">
        <f t="shared" si="1588"/>
        <v>Missing input data</v>
      </c>
      <c r="BH781" s="42"/>
      <c r="BI781" s="40" t="str">
        <f t="shared" si="1600"/>
        <v>Missing input data</v>
      </c>
      <c r="BJ781" s="40" t="str">
        <f t="shared" si="1589"/>
        <v>Missing input data</v>
      </c>
      <c r="BK781" s="42"/>
      <c r="BL781" s="40" t="str">
        <f t="shared" si="1590"/>
        <v>Missing input data</v>
      </c>
      <c r="BM781" s="40" t="str">
        <f t="shared" si="1591"/>
        <v>Missing input data</v>
      </c>
    </row>
    <row r="782" spans="1:65" ht="15.75" thickBot="1">
      <c r="A782" s="156"/>
      <c r="B782" s="172" t="str">
        <f t="shared" si="1601"/>
        <v/>
      </c>
      <c r="C782" s="157"/>
      <c r="D782" s="172" t="str">
        <f t="shared" si="1602"/>
        <v/>
      </c>
      <c r="E782" s="157"/>
      <c r="F782" s="172" t="str">
        <f t="shared" si="1592"/>
        <v/>
      </c>
      <c r="G782" s="157"/>
      <c r="H782" s="172" t="str">
        <f t="shared" si="1593"/>
        <v/>
      </c>
      <c r="I782" s="153"/>
      <c r="J782" s="150" t="str">
        <f t="shared" si="1594"/>
        <v/>
      </c>
      <c r="K782" s="153"/>
      <c r="L782" s="172" t="str">
        <f t="shared" si="1595"/>
        <v/>
      </c>
      <c r="M782" s="157"/>
      <c r="N782" s="172" t="str">
        <f t="shared" si="1596"/>
        <v/>
      </c>
      <c r="O782" s="121"/>
      <c r="P782" s="172" t="str">
        <f t="shared" si="1603"/>
        <v/>
      </c>
      <c r="Q782" s="172" t="str">
        <f>IF(O782="","",VLOOKUP(O782,'DOCUMENT TYPE'!$A$2:$D$805,2,))</f>
        <v/>
      </c>
      <c r="R782" s="172" t="str">
        <f t="shared" si="1604"/>
        <v/>
      </c>
      <c r="S782" s="172" t="str">
        <f>IF(O782="","",VLOOKUP(O782,'DOCUMENT TYPE'!$A$2:$D$805,3,))</f>
        <v/>
      </c>
      <c r="T782" s="172" t="str">
        <f t="shared" si="1605"/>
        <v/>
      </c>
      <c r="U782" s="121"/>
      <c r="V782" s="172" t="str">
        <f t="shared" si="1606"/>
        <v/>
      </c>
      <c r="W782" s="225" t="str">
        <f>IF(U782="","",VLOOKUP(U782,'ACTIVITY &amp; DISCIPLINE CODE'!$F$3:$I$1863,2,))</f>
        <v/>
      </c>
      <c r="X782" s="172" t="str">
        <f t="shared" si="1607"/>
        <v/>
      </c>
      <c r="Y782" s="172" t="str">
        <f>IF(U782="","",VLOOKUP(U782,'ACTIVITY &amp; DISCIPLINE CODE'!$F$3:$I$1863,3,))</f>
        <v/>
      </c>
      <c r="Z782" s="172" t="str">
        <f t="shared" si="1608"/>
        <v/>
      </c>
      <c r="AA782" s="172" t="str">
        <f>IF(U782="","",VLOOKUP(U782,'ACTIVITY &amp; DISCIPLINE CODE'!$F$3:$I$1863,4,))</f>
        <v/>
      </c>
      <c r="AB782" s="172" t="str">
        <f t="shared" si="1609"/>
        <v/>
      </c>
      <c r="AC782" s="153"/>
      <c r="AD782" s="155" t="str">
        <f t="shared" si="1610"/>
        <v/>
      </c>
      <c r="AE782" s="172" t="str">
        <f>IF(AC782="","",VLOOKUP(AC782,'PROJECT STAGE'!$A$2:$C$100,2,))</f>
        <v/>
      </c>
      <c r="AF782" s="155" t="str">
        <f t="shared" si="1611"/>
        <v/>
      </c>
      <c r="AG782" s="172" t="str">
        <f>IF(AC782="","",VLOOKUP(AC782,'PROJECT STAGE'!$A$2:$C$100,3,))</f>
        <v/>
      </c>
      <c r="AH782" s="157" t="str">
        <f t="shared" si="1503"/>
        <v/>
      </c>
      <c r="AI782" s="157"/>
      <c r="AJ782" s="157" t="str">
        <f t="shared" si="1504"/>
        <v/>
      </c>
      <c r="AK782" s="157"/>
      <c r="AL782" s="157" t="str">
        <f t="shared" si="1505"/>
        <v/>
      </c>
      <c r="AM782" s="157"/>
      <c r="AN782" s="157" t="str">
        <f t="shared" si="1612"/>
        <v/>
      </c>
      <c r="AO782" s="157"/>
      <c r="AP782" s="157" t="str">
        <f t="shared" si="1579"/>
        <v/>
      </c>
      <c r="AQ782" s="262"/>
      <c r="AR782" s="45"/>
      <c r="AS782" s="199" t="str">
        <f t="shared" si="1597"/>
        <v>Not LT section</v>
      </c>
      <c r="AT782" s="200" t="str">
        <f t="shared" si="1506"/>
        <v>.</v>
      </c>
      <c r="AU782" s="199" t="str">
        <f>IF(O782=0,"No input data",INDEX('DOCUMENT TYPE'!D:D,MATCH(Filename!O782,'DOCUMENT TYPE'!A:A,0)))</f>
        <v>No input data</v>
      </c>
      <c r="AV782" s="200" t="str">
        <f t="shared" si="1598"/>
        <v>-</v>
      </c>
      <c r="AW782" s="199" t="str">
        <f t="shared" si="1580"/>
        <v>Check PROJECT STAGE</v>
      </c>
      <c r="AX782" s="200" t="str">
        <f t="shared" ref="AX782" si="1618">IF(AY782&gt;"0","-","")</f>
        <v/>
      </c>
      <c r="AY782" s="199" t="str">
        <f t="shared" si="1582"/>
        <v/>
      </c>
      <c r="AZ782" s="204" t="str">
        <f t="shared" si="1583"/>
        <v/>
      </c>
      <c r="BA782" s="203" t="str">
        <f t="shared" si="1584"/>
        <v/>
      </c>
      <c r="BB782" s="44"/>
      <c r="BC782" s="40" t="str">
        <f t="shared" si="1585"/>
        <v>Missing input data</v>
      </c>
      <c r="BD782" s="40" t="str">
        <f t="shared" si="1586"/>
        <v>Missing input data</v>
      </c>
      <c r="BE782" s="44"/>
      <c r="BF782" s="40" t="str">
        <f t="shared" si="1587"/>
        <v>Missing input data</v>
      </c>
      <c r="BG782" s="40" t="str">
        <f t="shared" si="1588"/>
        <v>Missing input data</v>
      </c>
      <c r="BH782" s="42"/>
      <c r="BI782" s="40" t="str">
        <f t="shared" si="1600"/>
        <v>Missing input data</v>
      </c>
      <c r="BJ782" s="40" t="str">
        <f t="shared" si="1589"/>
        <v>Missing input data</v>
      </c>
      <c r="BK782" s="42"/>
      <c r="BL782" s="40" t="str">
        <f t="shared" si="1590"/>
        <v>Missing input data</v>
      </c>
      <c r="BM782" s="40" t="str">
        <f t="shared" si="1591"/>
        <v>Missing input data</v>
      </c>
    </row>
    <row r="783" spans="1:65" ht="15.75" thickBot="1">
      <c r="A783" s="156"/>
      <c r="B783" s="172" t="str">
        <f t="shared" si="1601"/>
        <v/>
      </c>
      <c r="C783" s="157"/>
      <c r="D783" s="172" t="str">
        <f t="shared" si="1602"/>
        <v/>
      </c>
      <c r="E783" s="157"/>
      <c r="F783" s="172" t="str">
        <f t="shared" si="1592"/>
        <v/>
      </c>
      <c r="G783" s="157"/>
      <c r="H783" s="172" t="str">
        <f t="shared" si="1593"/>
        <v/>
      </c>
      <c r="I783" s="153"/>
      <c r="J783" s="150" t="str">
        <f t="shared" si="1594"/>
        <v/>
      </c>
      <c r="K783" s="153"/>
      <c r="L783" s="172" t="str">
        <f t="shared" si="1595"/>
        <v/>
      </c>
      <c r="M783" s="157"/>
      <c r="N783" s="172" t="str">
        <f t="shared" si="1596"/>
        <v/>
      </c>
      <c r="O783" s="121"/>
      <c r="P783" s="172" t="str">
        <f t="shared" si="1603"/>
        <v/>
      </c>
      <c r="Q783" s="172" t="str">
        <f>IF(O783="","",VLOOKUP(O783,'DOCUMENT TYPE'!$A$2:$D$805,2,))</f>
        <v/>
      </c>
      <c r="R783" s="172" t="str">
        <f t="shared" si="1604"/>
        <v/>
      </c>
      <c r="S783" s="172" t="str">
        <f>IF(O783="","",VLOOKUP(O783,'DOCUMENT TYPE'!$A$2:$D$805,3,))</f>
        <v/>
      </c>
      <c r="T783" s="172" t="str">
        <f t="shared" si="1605"/>
        <v/>
      </c>
      <c r="U783" s="121"/>
      <c r="V783" s="172" t="str">
        <f t="shared" si="1606"/>
        <v/>
      </c>
      <c r="W783" s="225" t="str">
        <f>IF(U783="","",VLOOKUP(U783,'ACTIVITY &amp; DISCIPLINE CODE'!$F$3:$I$1863,2,))</f>
        <v/>
      </c>
      <c r="X783" s="172" t="str">
        <f t="shared" si="1607"/>
        <v/>
      </c>
      <c r="Y783" s="172" t="str">
        <f>IF(U783="","",VLOOKUP(U783,'ACTIVITY &amp; DISCIPLINE CODE'!$F$3:$I$1863,3,))</f>
        <v/>
      </c>
      <c r="Z783" s="172" t="str">
        <f t="shared" si="1608"/>
        <v/>
      </c>
      <c r="AA783" s="172" t="str">
        <f>IF(U783="","",VLOOKUP(U783,'ACTIVITY &amp; DISCIPLINE CODE'!$F$3:$I$1863,4,))</f>
        <v/>
      </c>
      <c r="AB783" s="172" t="str">
        <f t="shared" si="1609"/>
        <v/>
      </c>
      <c r="AC783" s="153"/>
      <c r="AD783" s="155" t="str">
        <f t="shared" si="1610"/>
        <v/>
      </c>
      <c r="AE783" s="172" t="str">
        <f>IF(AC783="","",VLOOKUP(AC783,'PROJECT STAGE'!$A$2:$C$100,2,))</f>
        <v/>
      </c>
      <c r="AF783" s="155" t="str">
        <f t="shared" si="1611"/>
        <v/>
      </c>
      <c r="AG783" s="172" t="str">
        <f>IF(AC783="","",VLOOKUP(AC783,'PROJECT STAGE'!$A$2:$C$100,3,))</f>
        <v/>
      </c>
      <c r="AH783" s="157" t="str">
        <f t="shared" si="1503"/>
        <v/>
      </c>
      <c r="AI783" s="157"/>
      <c r="AJ783" s="157" t="str">
        <f t="shared" si="1504"/>
        <v/>
      </c>
      <c r="AK783" s="157"/>
      <c r="AL783" s="157" t="str">
        <f t="shared" si="1505"/>
        <v/>
      </c>
      <c r="AM783" s="157"/>
      <c r="AN783" s="157" t="str">
        <f t="shared" si="1612"/>
        <v/>
      </c>
      <c r="AO783" s="157"/>
      <c r="AP783" s="157" t="str">
        <f t="shared" si="1579"/>
        <v/>
      </c>
      <c r="AQ783" s="262"/>
      <c r="AR783" s="45"/>
      <c r="AS783" s="199" t="str">
        <f t="shared" si="1597"/>
        <v>Not LT section</v>
      </c>
      <c r="AT783" s="200" t="str">
        <f t="shared" si="1506"/>
        <v>.</v>
      </c>
      <c r="AU783" s="199" t="str">
        <f>IF(O783=0,"No input data",INDEX('DOCUMENT TYPE'!D:D,MATCH(Filename!O783,'DOCUMENT TYPE'!A:A,0)))</f>
        <v>No input data</v>
      </c>
      <c r="AV783" s="200" t="str">
        <f t="shared" si="1598"/>
        <v>-</v>
      </c>
      <c r="AW783" s="199" t="str">
        <f t="shared" si="1580"/>
        <v>Check PROJECT STAGE</v>
      </c>
      <c r="AX783" s="200" t="str">
        <f t="shared" ref="AX783" si="1619">IF(AY783&gt;"0","-","")</f>
        <v/>
      </c>
      <c r="AY783" s="199" t="str">
        <f t="shared" si="1582"/>
        <v/>
      </c>
      <c r="AZ783" s="204" t="str">
        <f t="shared" ref="AZ783" si="1620">IF(BA783&gt;"0","-","")</f>
        <v/>
      </c>
      <c r="BA783" s="203" t="str">
        <f t="shared" si="1584"/>
        <v/>
      </c>
      <c r="BB783" s="44"/>
      <c r="BC783" s="40" t="str">
        <f t="shared" si="1585"/>
        <v>Missing input data</v>
      </c>
      <c r="BD783" s="40" t="str">
        <f t="shared" si="1586"/>
        <v>Missing input data</v>
      </c>
      <c r="BE783" s="44"/>
      <c r="BF783" s="40" t="str">
        <f t="shared" si="1587"/>
        <v>Missing input data</v>
      </c>
      <c r="BG783" s="40" t="str">
        <f t="shared" si="1588"/>
        <v>Missing input data</v>
      </c>
      <c r="BH783" s="42"/>
      <c r="BI783" s="40" t="str">
        <f t="shared" si="1600"/>
        <v>Missing input data</v>
      </c>
      <c r="BJ783" s="40" t="str">
        <f t="shared" si="1589"/>
        <v>Missing input data</v>
      </c>
      <c r="BK783" s="42"/>
      <c r="BL783" s="40" t="str">
        <f t="shared" si="1590"/>
        <v>Missing input data</v>
      </c>
      <c r="BM783" s="40" t="str">
        <f t="shared" si="1591"/>
        <v>Missing input data</v>
      </c>
    </row>
    <row r="784" spans="1:65" ht="15.75" thickBot="1">
      <c r="A784" s="156"/>
      <c r="B784" s="172" t="str">
        <f t="shared" si="1601"/>
        <v/>
      </c>
      <c r="C784" s="157"/>
      <c r="D784" s="172" t="str">
        <f t="shared" si="1602"/>
        <v/>
      </c>
      <c r="E784" s="157"/>
      <c r="F784" s="172" t="str">
        <f t="shared" si="1592"/>
        <v/>
      </c>
      <c r="G784" s="157"/>
      <c r="H784" s="172" t="str">
        <f t="shared" si="1593"/>
        <v/>
      </c>
      <c r="I784" s="153"/>
      <c r="J784" s="150" t="str">
        <f t="shared" si="1594"/>
        <v/>
      </c>
      <c r="K784" s="153"/>
      <c r="L784" s="172" t="str">
        <f t="shared" si="1595"/>
        <v/>
      </c>
      <c r="M784" s="157"/>
      <c r="N784" s="172" t="str">
        <f t="shared" si="1596"/>
        <v/>
      </c>
      <c r="O784" s="121"/>
      <c r="P784" s="172" t="str">
        <f t="shared" si="1603"/>
        <v/>
      </c>
      <c r="Q784" s="172" t="str">
        <f>IF(O784="","",VLOOKUP(O784,'DOCUMENT TYPE'!$A$2:$D$805,2,))</f>
        <v/>
      </c>
      <c r="R784" s="172" t="str">
        <f t="shared" si="1604"/>
        <v/>
      </c>
      <c r="S784" s="172" t="str">
        <f>IF(O784="","",VLOOKUP(O784,'DOCUMENT TYPE'!$A$2:$D$805,3,))</f>
        <v/>
      </c>
      <c r="T784" s="172" t="str">
        <f t="shared" si="1605"/>
        <v/>
      </c>
      <c r="U784" s="121"/>
      <c r="V784" s="172" t="str">
        <f t="shared" si="1606"/>
        <v/>
      </c>
      <c r="W784" s="225" t="str">
        <f>IF(U784="","",VLOOKUP(U784,'ACTIVITY &amp; DISCIPLINE CODE'!$F$3:$I$1863,2,))</f>
        <v/>
      </c>
      <c r="X784" s="172" t="str">
        <f t="shared" si="1607"/>
        <v/>
      </c>
      <c r="Y784" s="172" t="str">
        <f>IF(U784="","",VLOOKUP(U784,'ACTIVITY &amp; DISCIPLINE CODE'!$F$3:$I$1863,3,))</f>
        <v/>
      </c>
      <c r="Z784" s="172" t="str">
        <f t="shared" si="1608"/>
        <v/>
      </c>
      <c r="AA784" s="172" t="str">
        <f>IF(U784="","",VLOOKUP(U784,'ACTIVITY &amp; DISCIPLINE CODE'!$F$3:$I$1863,4,))</f>
        <v/>
      </c>
      <c r="AB784" s="172" t="str">
        <f t="shared" si="1609"/>
        <v/>
      </c>
      <c r="AC784" s="153"/>
      <c r="AD784" s="155" t="str">
        <f t="shared" si="1610"/>
        <v/>
      </c>
      <c r="AE784" s="172" t="str">
        <f>IF(AC784="","",VLOOKUP(AC784,'PROJECT STAGE'!$A$2:$C$100,2,))</f>
        <v/>
      </c>
      <c r="AF784" s="155" t="str">
        <f t="shared" si="1611"/>
        <v/>
      </c>
      <c r="AG784" s="172" t="str">
        <f>IF(AC784="","",VLOOKUP(AC784,'PROJECT STAGE'!$A$2:$C$100,3,))</f>
        <v/>
      </c>
      <c r="AH784" s="157" t="str">
        <f t="shared" si="1503"/>
        <v/>
      </c>
      <c r="AI784" s="157"/>
      <c r="AJ784" s="157" t="str">
        <f t="shared" si="1504"/>
        <v/>
      </c>
      <c r="AK784" s="157"/>
      <c r="AL784" s="157" t="str">
        <f t="shared" si="1505"/>
        <v/>
      </c>
      <c r="AM784" s="157"/>
      <c r="AN784" s="157" t="str">
        <f t="shared" si="1612"/>
        <v/>
      </c>
      <c r="AO784" s="157"/>
      <c r="AP784" s="157" t="str">
        <f t="shared" si="1579"/>
        <v/>
      </c>
      <c r="AQ784" s="262"/>
      <c r="AR784" s="45"/>
      <c r="AS784" s="199" t="str">
        <f t="shared" si="1597"/>
        <v>Not LT section</v>
      </c>
      <c r="AT784" s="200" t="str">
        <f t="shared" si="1506"/>
        <v>.</v>
      </c>
      <c r="AU784" s="199" t="str">
        <f>IF(O784=0,"No input data",INDEX('DOCUMENT TYPE'!D:D,MATCH(Filename!O784,'DOCUMENT TYPE'!A:A,0)))</f>
        <v>No input data</v>
      </c>
      <c r="AV784" s="200" t="str">
        <f t="shared" si="1598"/>
        <v>-</v>
      </c>
      <c r="AW784" s="199" t="str">
        <f t="shared" si="1580"/>
        <v>Check PROJECT STAGE</v>
      </c>
      <c r="AX784" s="200" t="str">
        <f t="shared" ref="AX784" si="1621">IF(AY784&gt;"0","-","")</f>
        <v/>
      </c>
      <c r="AY784" s="199" t="str">
        <f t="shared" si="1582"/>
        <v/>
      </c>
      <c r="AZ784" s="204" t="str">
        <f t="shared" si="1583"/>
        <v/>
      </c>
      <c r="BA784" s="203" t="str">
        <f t="shared" si="1584"/>
        <v/>
      </c>
      <c r="BB784" s="44"/>
      <c r="BC784" s="40" t="str">
        <f t="shared" si="1585"/>
        <v>Missing input data</v>
      </c>
      <c r="BD784" s="40" t="str">
        <f t="shared" si="1586"/>
        <v>Missing input data</v>
      </c>
      <c r="BE784" s="44"/>
      <c r="BF784" s="40" t="str">
        <f t="shared" si="1587"/>
        <v>Missing input data</v>
      </c>
      <c r="BG784" s="40" t="str">
        <f t="shared" si="1588"/>
        <v>Missing input data</v>
      </c>
      <c r="BH784" s="42"/>
      <c r="BI784" s="40" t="str">
        <f t="shared" si="1600"/>
        <v>Missing input data</v>
      </c>
      <c r="BJ784" s="40" t="str">
        <f t="shared" si="1589"/>
        <v>Missing input data</v>
      </c>
      <c r="BK784" s="42"/>
      <c r="BL784" s="40" t="str">
        <f t="shared" si="1590"/>
        <v>Missing input data</v>
      </c>
      <c r="BM784" s="40" t="str">
        <f t="shared" si="1591"/>
        <v>Missing input data</v>
      </c>
    </row>
    <row r="785" spans="1:65" ht="15.75" thickBot="1">
      <c r="A785" s="156"/>
      <c r="B785" s="172" t="str">
        <f t="shared" si="1601"/>
        <v/>
      </c>
      <c r="C785" s="157"/>
      <c r="D785" s="172" t="str">
        <f t="shared" si="1602"/>
        <v/>
      </c>
      <c r="E785" s="157"/>
      <c r="F785" s="172" t="str">
        <f t="shared" si="1592"/>
        <v/>
      </c>
      <c r="G785" s="157"/>
      <c r="H785" s="172" t="str">
        <f t="shared" si="1593"/>
        <v/>
      </c>
      <c r="I785" s="153"/>
      <c r="J785" s="150" t="str">
        <f t="shared" si="1594"/>
        <v/>
      </c>
      <c r="K785" s="153"/>
      <c r="L785" s="172" t="str">
        <f t="shared" si="1595"/>
        <v/>
      </c>
      <c r="M785" s="157"/>
      <c r="N785" s="172" t="str">
        <f t="shared" si="1596"/>
        <v/>
      </c>
      <c r="O785" s="121"/>
      <c r="P785" s="172" t="str">
        <f t="shared" si="1603"/>
        <v/>
      </c>
      <c r="Q785" s="172" t="str">
        <f>IF(O785="","",VLOOKUP(O785,'DOCUMENT TYPE'!$A$2:$D$805,2,))</f>
        <v/>
      </c>
      <c r="R785" s="172" t="str">
        <f t="shared" si="1604"/>
        <v/>
      </c>
      <c r="S785" s="172" t="str">
        <f>IF(O785="","",VLOOKUP(O785,'DOCUMENT TYPE'!$A$2:$D$805,3,))</f>
        <v/>
      </c>
      <c r="T785" s="172" t="str">
        <f t="shared" si="1605"/>
        <v/>
      </c>
      <c r="U785" s="121"/>
      <c r="V785" s="172" t="str">
        <f t="shared" si="1606"/>
        <v/>
      </c>
      <c r="W785" s="225" t="str">
        <f>IF(U785="","",VLOOKUP(U785,'ACTIVITY &amp; DISCIPLINE CODE'!$F$3:$I$1863,2,))</f>
        <v/>
      </c>
      <c r="X785" s="172" t="str">
        <f t="shared" si="1607"/>
        <v/>
      </c>
      <c r="Y785" s="172" t="str">
        <f>IF(U785="","",VLOOKUP(U785,'ACTIVITY &amp; DISCIPLINE CODE'!$F$3:$I$1863,3,))</f>
        <v/>
      </c>
      <c r="Z785" s="172" t="str">
        <f t="shared" si="1608"/>
        <v/>
      </c>
      <c r="AA785" s="172" t="str">
        <f>IF(U785="","",VLOOKUP(U785,'ACTIVITY &amp; DISCIPLINE CODE'!$F$3:$I$1863,4,))</f>
        <v/>
      </c>
      <c r="AB785" s="172" t="str">
        <f t="shared" si="1609"/>
        <v/>
      </c>
      <c r="AC785" s="153"/>
      <c r="AD785" s="155" t="str">
        <f t="shared" si="1610"/>
        <v/>
      </c>
      <c r="AE785" s="172" t="str">
        <f>IF(AC785="","",VLOOKUP(AC785,'PROJECT STAGE'!$A$2:$C$100,2,))</f>
        <v/>
      </c>
      <c r="AF785" s="155" t="str">
        <f t="shared" si="1611"/>
        <v/>
      </c>
      <c r="AG785" s="172" t="str">
        <f>IF(AC785="","",VLOOKUP(AC785,'PROJECT STAGE'!$A$2:$C$100,3,))</f>
        <v/>
      </c>
      <c r="AH785" s="157" t="str">
        <f t="shared" si="1503"/>
        <v/>
      </c>
      <c r="AI785" s="157"/>
      <c r="AJ785" s="157" t="str">
        <f t="shared" si="1504"/>
        <v/>
      </c>
      <c r="AK785" s="157"/>
      <c r="AL785" s="157" t="str">
        <f t="shared" si="1505"/>
        <v/>
      </c>
      <c r="AM785" s="157"/>
      <c r="AN785" s="157" t="str">
        <f t="shared" si="1612"/>
        <v/>
      </c>
      <c r="AO785" s="157"/>
      <c r="AP785" s="157" t="str">
        <f t="shared" si="1579"/>
        <v/>
      </c>
      <c r="AQ785" s="262"/>
      <c r="AR785" s="45"/>
      <c r="AS785" s="199" t="str">
        <f t="shared" si="1597"/>
        <v>Not LT section</v>
      </c>
      <c r="AT785" s="200" t="str">
        <f t="shared" si="1506"/>
        <v>.</v>
      </c>
      <c r="AU785" s="199" t="str">
        <f>IF(O785=0,"No input data",INDEX('DOCUMENT TYPE'!D:D,MATCH(Filename!O785,'DOCUMENT TYPE'!A:A,0)))</f>
        <v>No input data</v>
      </c>
      <c r="AV785" s="200" t="str">
        <f t="shared" si="1598"/>
        <v>-</v>
      </c>
      <c r="AW785" s="199" t="str">
        <f t="shared" si="1580"/>
        <v>Check PROJECT STAGE</v>
      </c>
      <c r="AX785" s="200" t="str">
        <f t="shared" ref="AX785" si="1622">IF(AY785&gt;"0","-","")</f>
        <v/>
      </c>
      <c r="AY785" s="199" t="str">
        <f t="shared" si="1582"/>
        <v/>
      </c>
      <c r="AZ785" s="204" t="str">
        <f t="shared" ref="AZ785" si="1623">IF(BA785&gt;"0","-","")</f>
        <v/>
      </c>
      <c r="BA785" s="203" t="str">
        <f t="shared" si="1584"/>
        <v/>
      </c>
      <c r="BB785" s="44"/>
      <c r="BC785" s="40" t="str">
        <f t="shared" si="1585"/>
        <v>Missing input data</v>
      </c>
      <c r="BD785" s="40" t="str">
        <f t="shared" si="1586"/>
        <v>Missing input data</v>
      </c>
      <c r="BE785" s="44"/>
      <c r="BF785" s="40" t="str">
        <f t="shared" si="1587"/>
        <v>Missing input data</v>
      </c>
      <c r="BG785" s="40" t="str">
        <f t="shared" si="1588"/>
        <v>Missing input data</v>
      </c>
      <c r="BH785" s="42"/>
      <c r="BI785" s="40" t="str">
        <f t="shared" si="1600"/>
        <v>Missing input data</v>
      </c>
      <c r="BJ785" s="40" t="str">
        <f t="shared" si="1589"/>
        <v>Missing input data</v>
      </c>
      <c r="BK785" s="42"/>
      <c r="BL785" s="40" t="str">
        <f t="shared" si="1590"/>
        <v>Missing input data</v>
      </c>
      <c r="BM785" s="40" t="str">
        <f t="shared" si="1591"/>
        <v>Missing input data</v>
      </c>
    </row>
    <row r="786" spans="1:65" ht="15.75" thickBot="1">
      <c r="A786" s="156"/>
      <c r="B786" s="172" t="str">
        <f t="shared" si="1601"/>
        <v/>
      </c>
      <c r="C786" s="157"/>
      <c r="D786" s="172" t="str">
        <f t="shared" si="1602"/>
        <v/>
      </c>
      <c r="E786" s="157"/>
      <c r="F786" s="172" t="str">
        <f t="shared" si="1592"/>
        <v/>
      </c>
      <c r="G786" s="157"/>
      <c r="H786" s="172" t="str">
        <f t="shared" si="1593"/>
        <v/>
      </c>
      <c r="I786" s="153"/>
      <c r="J786" s="150" t="str">
        <f t="shared" si="1594"/>
        <v/>
      </c>
      <c r="K786" s="153"/>
      <c r="L786" s="172" t="str">
        <f t="shared" si="1595"/>
        <v/>
      </c>
      <c r="M786" s="157"/>
      <c r="N786" s="172" t="str">
        <f t="shared" si="1596"/>
        <v/>
      </c>
      <c r="O786" s="121"/>
      <c r="P786" s="172" t="str">
        <f t="shared" si="1603"/>
        <v/>
      </c>
      <c r="Q786" s="172" t="str">
        <f>IF(O786="","",VLOOKUP(O786,'DOCUMENT TYPE'!$A$2:$D$805,2,))</f>
        <v/>
      </c>
      <c r="R786" s="172" t="str">
        <f t="shared" si="1604"/>
        <v/>
      </c>
      <c r="S786" s="172" t="str">
        <f>IF(O786="","",VLOOKUP(O786,'DOCUMENT TYPE'!$A$2:$D$805,3,))</f>
        <v/>
      </c>
      <c r="T786" s="172" t="str">
        <f t="shared" si="1605"/>
        <v/>
      </c>
      <c r="U786" s="121"/>
      <c r="V786" s="172" t="str">
        <f t="shared" si="1606"/>
        <v/>
      </c>
      <c r="W786" s="225" t="str">
        <f>IF(U786="","",VLOOKUP(U786,'ACTIVITY &amp; DISCIPLINE CODE'!$F$3:$I$1863,2,))</f>
        <v/>
      </c>
      <c r="X786" s="172" t="str">
        <f t="shared" si="1607"/>
        <v/>
      </c>
      <c r="Y786" s="172" t="str">
        <f>IF(U786="","",VLOOKUP(U786,'ACTIVITY &amp; DISCIPLINE CODE'!$F$3:$I$1863,3,))</f>
        <v/>
      </c>
      <c r="Z786" s="172" t="str">
        <f t="shared" si="1608"/>
        <v/>
      </c>
      <c r="AA786" s="172" t="str">
        <f>IF(U786="","",VLOOKUP(U786,'ACTIVITY &amp; DISCIPLINE CODE'!$F$3:$I$1863,4,))</f>
        <v/>
      </c>
      <c r="AB786" s="172" t="str">
        <f t="shared" si="1609"/>
        <v/>
      </c>
      <c r="AC786" s="153"/>
      <c r="AD786" s="155" t="str">
        <f t="shared" si="1610"/>
        <v/>
      </c>
      <c r="AE786" s="172" t="str">
        <f>IF(AC786="","",VLOOKUP(AC786,'PROJECT STAGE'!$A$2:$C$100,2,))</f>
        <v/>
      </c>
      <c r="AF786" s="155" t="str">
        <f t="shared" si="1611"/>
        <v/>
      </c>
      <c r="AG786" s="172" t="str">
        <f>IF(AC786="","",VLOOKUP(AC786,'PROJECT STAGE'!$A$2:$C$100,3,))</f>
        <v/>
      </c>
      <c r="AH786" s="157" t="str">
        <f t="shared" si="1503"/>
        <v/>
      </c>
      <c r="AI786" s="157"/>
      <c r="AJ786" s="157" t="str">
        <f t="shared" si="1504"/>
        <v/>
      </c>
      <c r="AK786" s="157"/>
      <c r="AL786" s="157" t="str">
        <f t="shared" si="1505"/>
        <v/>
      </c>
      <c r="AM786" s="157"/>
      <c r="AN786" s="157" t="str">
        <f t="shared" si="1612"/>
        <v/>
      </c>
      <c r="AO786" s="157"/>
      <c r="AP786" s="157" t="str">
        <f t="shared" si="1579"/>
        <v/>
      </c>
      <c r="AQ786" s="262"/>
      <c r="AR786" s="45"/>
      <c r="AS786" s="199" t="str">
        <f t="shared" si="1597"/>
        <v>Not LT section</v>
      </c>
      <c r="AT786" s="200" t="str">
        <f t="shared" si="1506"/>
        <v>.</v>
      </c>
      <c r="AU786" s="199" t="str">
        <f>IF(O786=0,"No input data",INDEX('DOCUMENT TYPE'!D:D,MATCH(Filename!O786,'DOCUMENT TYPE'!A:A,0)))</f>
        <v>No input data</v>
      </c>
      <c r="AV786" s="200" t="str">
        <f t="shared" si="1598"/>
        <v>-</v>
      </c>
      <c r="AW786" s="199" t="str">
        <f t="shared" si="1580"/>
        <v>Check PROJECT STAGE</v>
      </c>
      <c r="AX786" s="200" t="str">
        <f t="shared" ref="AX786" si="1624">IF(AY786&gt;"0","-","")</f>
        <v/>
      </c>
      <c r="AY786" s="199" t="str">
        <f t="shared" si="1582"/>
        <v/>
      </c>
      <c r="AZ786" s="204" t="str">
        <f t="shared" si="1583"/>
        <v/>
      </c>
      <c r="BA786" s="203" t="str">
        <f t="shared" si="1584"/>
        <v/>
      </c>
      <c r="BB786" s="44"/>
      <c r="BC786" s="40" t="str">
        <f t="shared" si="1585"/>
        <v>Missing input data</v>
      </c>
      <c r="BD786" s="40" t="str">
        <f t="shared" si="1586"/>
        <v>Missing input data</v>
      </c>
      <c r="BE786" s="44"/>
      <c r="BF786" s="40" t="str">
        <f t="shared" si="1587"/>
        <v>Missing input data</v>
      </c>
      <c r="BG786" s="40" t="str">
        <f t="shared" si="1588"/>
        <v>Missing input data</v>
      </c>
      <c r="BH786" s="42"/>
      <c r="BI786" s="40" t="str">
        <f t="shared" si="1600"/>
        <v>Missing input data</v>
      </c>
      <c r="BJ786" s="40" t="str">
        <f t="shared" si="1589"/>
        <v>Missing input data</v>
      </c>
      <c r="BK786" s="42"/>
      <c r="BL786" s="40" t="str">
        <f t="shared" si="1590"/>
        <v>Missing input data</v>
      </c>
      <c r="BM786" s="40" t="str">
        <f t="shared" si="1591"/>
        <v>Missing input data</v>
      </c>
    </row>
    <row r="787" spans="1:65" ht="15.75" thickBot="1">
      <c r="A787" s="156"/>
      <c r="B787" s="172" t="str">
        <f t="shared" si="1601"/>
        <v/>
      </c>
      <c r="C787" s="157"/>
      <c r="D787" s="172" t="str">
        <f t="shared" si="1602"/>
        <v/>
      </c>
      <c r="E787" s="157"/>
      <c r="F787" s="172" t="str">
        <f t="shared" si="1592"/>
        <v/>
      </c>
      <c r="G787" s="157"/>
      <c r="H787" s="172" t="str">
        <f t="shared" si="1593"/>
        <v/>
      </c>
      <c r="I787" s="153"/>
      <c r="J787" s="150" t="str">
        <f t="shared" si="1594"/>
        <v/>
      </c>
      <c r="K787" s="153"/>
      <c r="L787" s="172" t="str">
        <f t="shared" si="1595"/>
        <v/>
      </c>
      <c r="M787" s="157"/>
      <c r="N787" s="172" t="str">
        <f t="shared" si="1596"/>
        <v/>
      </c>
      <c r="O787" s="121"/>
      <c r="P787" s="172" t="str">
        <f t="shared" si="1603"/>
        <v/>
      </c>
      <c r="Q787" s="172" t="str">
        <f>IF(O787="","",VLOOKUP(O787,'DOCUMENT TYPE'!$A$2:$D$805,2,))</f>
        <v/>
      </c>
      <c r="R787" s="172" t="str">
        <f t="shared" si="1604"/>
        <v/>
      </c>
      <c r="S787" s="172" t="str">
        <f>IF(O787="","",VLOOKUP(O787,'DOCUMENT TYPE'!$A$2:$D$805,3,))</f>
        <v/>
      </c>
      <c r="T787" s="172" t="str">
        <f t="shared" si="1605"/>
        <v/>
      </c>
      <c r="U787" s="121"/>
      <c r="V787" s="172" t="str">
        <f t="shared" si="1606"/>
        <v/>
      </c>
      <c r="W787" s="225" t="str">
        <f>IF(U787="","",VLOOKUP(U787,'ACTIVITY &amp; DISCIPLINE CODE'!$F$3:$I$1863,2,))</f>
        <v/>
      </c>
      <c r="X787" s="172" t="str">
        <f t="shared" si="1607"/>
        <v/>
      </c>
      <c r="Y787" s="172" t="str">
        <f>IF(U787="","",VLOOKUP(U787,'ACTIVITY &amp; DISCIPLINE CODE'!$F$3:$I$1863,3,))</f>
        <v/>
      </c>
      <c r="Z787" s="172" t="str">
        <f t="shared" si="1608"/>
        <v/>
      </c>
      <c r="AA787" s="172" t="str">
        <f>IF(U787="","",VLOOKUP(U787,'ACTIVITY &amp; DISCIPLINE CODE'!$F$3:$I$1863,4,))</f>
        <v/>
      </c>
      <c r="AB787" s="172" t="str">
        <f t="shared" si="1609"/>
        <v/>
      </c>
      <c r="AC787" s="153"/>
      <c r="AD787" s="155" t="str">
        <f t="shared" si="1610"/>
        <v/>
      </c>
      <c r="AE787" s="172" t="str">
        <f>IF(AC787="","",VLOOKUP(AC787,'PROJECT STAGE'!$A$2:$C$100,2,))</f>
        <v/>
      </c>
      <c r="AF787" s="155" t="str">
        <f t="shared" si="1611"/>
        <v/>
      </c>
      <c r="AG787" s="172" t="str">
        <f>IF(AC787="","",VLOOKUP(AC787,'PROJECT STAGE'!$A$2:$C$100,3,))</f>
        <v/>
      </c>
      <c r="AH787" s="157" t="str">
        <f t="shared" si="1503"/>
        <v/>
      </c>
      <c r="AI787" s="157"/>
      <c r="AJ787" s="157" t="str">
        <f t="shared" si="1504"/>
        <v/>
      </c>
      <c r="AK787" s="157"/>
      <c r="AL787" s="157" t="str">
        <f t="shared" si="1505"/>
        <v/>
      </c>
      <c r="AM787" s="157"/>
      <c r="AN787" s="157" t="str">
        <f t="shared" si="1612"/>
        <v/>
      </c>
      <c r="AO787" s="157"/>
      <c r="AP787" s="157" t="str">
        <f t="shared" si="1579"/>
        <v/>
      </c>
      <c r="AQ787" s="262"/>
      <c r="AR787" s="45"/>
      <c r="AS787" s="199" t="str">
        <f t="shared" si="1597"/>
        <v>Not LT section</v>
      </c>
      <c r="AT787" s="200" t="str">
        <f t="shared" si="1506"/>
        <v>.</v>
      </c>
      <c r="AU787" s="199" t="str">
        <f>IF(O787=0,"No input data",INDEX('DOCUMENT TYPE'!D:D,MATCH(Filename!O787,'DOCUMENT TYPE'!A:A,0)))</f>
        <v>No input data</v>
      </c>
      <c r="AV787" s="200" t="str">
        <f t="shared" si="1598"/>
        <v>-</v>
      </c>
      <c r="AW787" s="199" t="str">
        <f t="shared" si="1580"/>
        <v>Check PROJECT STAGE</v>
      </c>
      <c r="AX787" s="200" t="str">
        <f t="shared" ref="AX787" si="1625">IF(AY787&gt;"0","-","")</f>
        <v/>
      </c>
      <c r="AY787" s="199" t="str">
        <f t="shared" si="1582"/>
        <v/>
      </c>
      <c r="AZ787" s="204" t="str">
        <f t="shared" ref="AZ787" si="1626">IF(BA787&gt;"0","-","")</f>
        <v/>
      </c>
      <c r="BA787" s="203" t="str">
        <f t="shared" si="1584"/>
        <v/>
      </c>
      <c r="BB787" s="44"/>
      <c r="BC787" s="40" t="str">
        <f t="shared" si="1585"/>
        <v>Missing input data</v>
      </c>
      <c r="BD787" s="40" t="str">
        <f t="shared" si="1586"/>
        <v>Missing input data</v>
      </c>
      <c r="BE787" s="44"/>
      <c r="BF787" s="40" t="str">
        <f t="shared" si="1587"/>
        <v>Missing input data</v>
      </c>
      <c r="BG787" s="40" t="str">
        <f t="shared" si="1588"/>
        <v>Missing input data</v>
      </c>
      <c r="BH787" s="42"/>
      <c r="BI787" s="40" t="str">
        <f t="shared" si="1600"/>
        <v>Missing input data</v>
      </c>
      <c r="BJ787" s="40" t="str">
        <f t="shared" si="1589"/>
        <v>Missing input data</v>
      </c>
      <c r="BK787" s="42"/>
      <c r="BL787" s="40" t="str">
        <f t="shared" si="1590"/>
        <v>Missing input data</v>
      </c>
      <c r="BM787" s="40" t="str">
        <f t="shared" si="1591"/>
        <v>Missing input data</v>
      </c>
    </row>
    <row r="788" spans="1:65" ht="15.75" thickBot="1">
      <c r="A788" s="156"/>
      <c r="B788" s="172" t="str">
        <f t="shared" si="1601"/>
        <v/>
      </c>
      <c r="C788" s="157"/>
      <c r="D788" s="172" t="str">
        <f t="shared" si="1602"/>
        <v/>
      </c>
      <c r="E788" s="157"/>
      <c r="F788" s="172" t="str">
        <f t="shared" si="1592"/>
        <v/>
      </c>
      <c r="G788" s="157"/>
      <c r="H788" s="172" t="str">
        <f t="shared" si="1593"/>
        <v/>
      </c>
      <c r="I788" s="153"/>
      <c r="J788" s="150" t="str">
        <f t="shared" si="1594"/>
        <v/>
      </c>
      <c r="K788" s="153"/>
      <c r="L788" s="172" t="str">
        <f t="shared" si="1595"/>
        <v/>
      </c>
      <c r="M788" s="157"/>
      <c r="N788" s="172" t="str">
        <f t="shared" si="1596"/>
        <v/>
      </c>
      <c r="O788" s="121"/>
      <c r="P788" s="172" t="str">
        <f t="shared" si="1603"/>
        <v/>
      </c>
      <c r="Q788" s="172" t="str">
        <f>IF(O788="","",VLOOKUP(O788,'DOCUMENT TYPE'!$A$2:$D$805,2,))</f>
        <v/>
      </c>
      <c r="R788" s="172" t="str">
        <f t="shared" si="1604"/>
        <v/>
      </c>
      <c r="S788" s="172" t="str">
        <f>IF(O788="","",VLOOKUP(O788,'DOCUMENT TYPE'!$A$2:$D$805,3,))</f>
        <v/>
      </c>
      <c r="T788" s="172" t="str">
        <f t="shared" si="1605"/>
        <v/>
      </c>
      <c r="U788" s="121"/>
      <c r="V788" s="172" t="str">
        <f t="shared" si="1606"/>
        <v/>
      </c>
      <c r="W788" s="225" t="str">
        <f>IF(U788="","",VLOOKUP(U788,'ACTIVITY &amp; DISCIPLINE CODE'!$F$3:$I$1863,2,))</f>
        <v/>
      </c>
      <c r="X788" s="172" t="str">
        <f t="shared" si="1607"/>
        <v/>
      </c>
      <c r="Y788" s="172" t="str">
        <f>IF(U788="","",VLOOKUP(U788,'ACTIVITY &amp; DISCIPLINE CODE'!$F$3:$I$1863,3,))</f>
        <v/>
      </c>
      <c r="Z788" s="172" t="str">
        <f t="shared" si="1608"/>
        <v/>
      </c>
      <c r="AA788" s="172" t="str">
        <f>IF(U788="","",VLOOKUP(U788,'ACTIVITY &amp; DISCIPLINE CODE'!$F$3:$I$1863,4,))</f>
        <v/>
      </c>
      <c r="AB788" s="172" t="str">
        <f t="shared" si="1609"/>
        <v/>
      </c>
      <c r="AC788" s="153"/>
      <c r="AD788" s="155" t="str">
        <f t="shared" si="1610"/>
        <v/>
      </c>
      <c r="AE788" s="172" t="str">
        <f>IF(AC788="","",VLOOKUP(AC788,'PROJECT STAGE'!$A$2:$C$100,2,))</f>
        <v/>
      </c>
      <c r="AF788" s="155" t="str">
        <f t="shared" si="1611"/>
        <v/>
      </c>
      <c r="AG788" s="172" t="str">
        <f>IF(AC788="","",VLOOKUP(AC788,'PROJECT STAGE'!$A$2:$C$100,3,))</f>
        <v/>
      </c>
      <c r="AH788" s="157" t="str">
        <f t="shared" si="1503"/>
        <v/>
      </c>
      <c r="AI788" s="157"/>
      <c r="AJ788" s="157" t="str">
        <f t="shared" si="1504"/>
        <v/>
      </c>
      <c r="AK788" s="157"/>
      <c r="AL788" s="157" t="str">
        <f t="shared" si="1505"/>
        <v/>
      </c>
      <c r="AM788" s="157"/>
      <c r="AN788" s="157" t="str">
        <f t="shared" si="1612"/>
        <v/>
      </c>
      <c r="AO788" s="157"/>
      <c r="AP788" s="157" t="str">
        <f t="shared" si="1579"/>
        <v/>
      </c>
      <c r="AQ788" s="262"/>
      <c r="AR788" s="45"/>
      <c r="AS788" s="199" t="str">
        <f t="shared" si="1597"/>
        <v>Not LT section</v>
      </c>
      <c r="AT788" s="200" t="str">
        <f t="shared" si="1506"/>
        <v>.</v>
      </c>
      <c r="AU788" s="199" t="str">
        <f>IF(O788=0,"No input data",INDEX('DOCUMENT TYPE'!D:D,MATCH(Filename!O788,'DOCUMENT TYPE'!A:A,0)))</f>
        <v>No input data</v>
      </c>
      <c r="AV788" s="200" t="str">
        <f t="shared" si="1598"/>
        <v>-</v>
      </c>
      <c r="AW788" s="199" t="str">
        <f t="shared" si="1580"/>
        <v>Check PROJECT STAGE</v>
      </c>
      <c r="AX788" s="200" t="str">
        <f t="shared" ref="AX788" si="1627">IF(AY788&gt;"0","-","")</f>
        <v/>
      </c>
      <c r="AY788" s="199" t="str">
        <f t="shared" si="1582"/>
        <v/>
      </c>
      <c r="AZ788" s="204" t="str">
        <f t="shared" si="1583"/>
        <v/>
      </c>
      <c r="BA788" s="203" t="str">
        <f t="shared" si="1584"/>
        <v/>
      </c>
      <c r="BB788" s="44"/>
      <c r="BC788" s="40" t="str">
        <f t="shared" si="1585"/>
        <v>Missing input data</v>
      </c>
      <c r="BD788" s="40" t="str">
        <f t="shared" si="1586"/>
        <v>Missing input data</v>
      </c>
      <c r="BE788" s="44"/>
      <c r="BF788" s="40" t="str">
        <f t="shared" si="1587"/>
        <v>Missing input data</v>
      </c>
      <c r="BG788" s="40" t="str">
        <f t="shared" si="1588"/>
        <v>Missing input data</v>
      </c>
      <c r="BH788" s="42"/>
      <c r="BI788" s="40" t="str">
        <f t="shared" si="1600"/>
        <v>Missing input data</v>
      </c>
      <c r="BJ788" s="40" t="str">
        <f t="shared" si="1589"/>
        <v>Missing input data</v>
      </c>
      <c r="BK788" s="42"/>
      <c r="BL788" s="40" t="str">
        <f t="shared" si="1590"/>
        <v>Missing input data</v>
      </c>
      <c r="BM788" s="40" t="str">
        <f t="shared" si="1591"/>
        <v>Missing input data</v>
      </c>
    </row>
    <row r="789" spans="1:65" ht="15.75" thickBot="1">
      <c r="A789" s="156"/>
      <c r="B789" s="172" t="str">
        <f t="shared" si="1601"/>
        <v/>
      </c>
      <c r="C789" s="157"/>
      <c r="D789" s="172" t="str">
        <f t="shared" si="1602"/>
        <v/>
      </c>
      <c r="E789" s="157"/>
      <c r="F789" s="172" t="str">
        <f t="shared" si="1592"/>
        <v/>
      </c>
      <c r="G789" s="157"/>
      <c r="H789" s="172" t="str">
        <f t="shared" si="1593"/>
        <v/>
      </c>
      <c r="I789" s="153"/>
      <c r="J789" s="150" t="str">
        <f t="shared" si="1594"/>
        <v/>
      </c>
      <c r="K789" s="153"/>
      <c r="L789" s="172" t="str">
        <f t="shared" si="1595"/>
        <v/>
      </c>
      <c r="M789" s="157"/>
      <c r="N789" s="172" t="str">
        <f t="shared" si="1596"/>
        <v/>
      </c>
      <c r="O789" s="121"/>
      <c r="P789" s="172" t="str">
        <f t="shared" si="1603"/>
        <v/>
      </c>
      <c r="Q789" s="172" t="str">
        <f>IF(O789="","",VLOOKUP(O789,'DOCUMENT TYPE'!$A$2:$D$805,2,))</f>
        <v/>
      </c>
      <c r="R789" s="172" t="str">
        <f t="shared" si="1604"/>
        <v/>
      </c>
      <c r="S789" s="172" t="str">
        <f>IF(O789="","",VLOOKUP(O789,'DOCUMENT TYPE'!$A$2:$D$805,3,))</f>
        <v/>
      </c>
      <c r="T789" s="172" t="str">
        <f t="shared" si="1605"/>
        <v/>
      </c>
      <c r="U789" s="121"/>
      <c r="V789" s="172" t="str">
        <f t="shared" si="1606"/>
        <v/>
      </c>
      <c r="W789" s="225" t="str">
        <f>IF(U789="","",VLOOKUP(U789,'ACTIVITY &amp; DISCIPLINE CODE'!$F$3:$I$1863,2,))</f>
        <v/>
      </c>
      <c r="X789" s="172" t="str">
        <f t="shared" si="1607"/>
        <v/>
      </c>
      <c r="Y789" s="172" t="str">
        <f>IF(U789="","",VLOOKUP(U789,'ACTIVITY &amp; DISCIPLINE CODE'!$F$3:$I$1863,3,))</f>
        <v/>
      </c>
      <c r="Z789" s="172" t="str">
        <f t="shared" si="1608"/>
        <v/>
      </c>
      <c r="AA789" s="172" t="str">
        <f>IF(U789="","",VLOOKUP(U789,'ACTIVITY &amp; DISCIPLINE CODE'!$F$3:$I$1863,4,))</f>
        <v/>
      </c>
      <c r="AB789" s="172" t="str">
        <f t="shared" si="1609"/>
        <v/>
      </c>
      <c r="AC789" s="153"/>
      <c r="AD789" s="155" t="str">
        <f t="shared" si="1610"/>
        <v/>
      </c>
      <c r="AE789" s="172" t="str">
        <f>IF(AC789="","",VLOOKUP(AC789,'PROJECT STAGE'!$A$2:$C$100,2,))</f>
        <v/>
      </c>
      <c r="AF789" s="155" t="str">
        <f t="shared" si="1611"/>
        <v/>
      </c>
      <c r="AG789" s="172" t="str">
        <f>IF(AC789="","",VLOOKUP(AC789,'PROJECT STAGE'!$A$2:$C$100,3,))</f>
        <v/>
      </c>
      <c r="AH789" s="157" t="str">
        <f t="shared" si="1503"/>
        <v/>
      </c>
      <c r="AI789" s="157"/>
      <c r="AJ789" s="157" t="str">
        <f t="shared" si="1504"/>
        <v/>
      </c>
      <c r="AK789" s="157"/>
      <c r="AL789" s="157" t="str">
        <f t="shared" si="1505"/>
        <v/>
      </c>
      <c r="AM789" s="157"/>
      <c r="AN789" s="157" t="str">
        <f t="shared" si="1612"/>
        <v/>
      </c>
      <c r="AO789" s="157"/>
      <c r="AP789" s="157" t="str">
        <f t="shared" si="1579"/>
        <v/>
      </c>
      <c r="AQ789" s="262"/>
      <c r="AR789" s="45"/>
      <c r="AS789" s="199" t="str">
        <f t="shared" si="1597"/>
        <v>Not LT section</v>
      </c>
      <c r="AT789" s="200" t="str">
        <f t="shared" si="1506"/>
        <v>.</v>
      </c>
      <c r="AU789" s="199" t="str">
        <f>IF(O789=0,"No input data",INDEX('DOCUMENT TYPE'!D:D,MATCH(Filename!O789,'DOCUMENT TYPE'!A:A,0)))</f>
        <v>No input data</v>
      </c>
      <c r="AV789" s="200" t="str">
        <f t="shared" si="1598"/>
        <v>-</v>
      </c>
      <c r="AW789" s="199" t="str">
        <f t="shared" si="1580"/>
        <v>Check PROJECT STAGE</v>
      </c>
      <c r="AX789" s="200" t="str">
        <f t="shared" ref="AX789" si="1628">IF(AY789&gt;"0","-","")</f>
        <v/>
      </c>
      <c r="AY789" s="199" t="str">
        <f t="shared" si="1582"/>
        <v/>
      </c>
      <c r="AZ789" s="204" t="str">
        <f t="shared" ref="AZ789" si="1629">IF(BA789&gt;"0","-","")</f>
        <v/>
      </c>
      <c r="BA789" s="203" t="str">
        <f t="shared" si="1584"/>
        <v/>
      </c>
      <c r="BB789" s="44"/>
      <c r="BC789" s="40" t="str">
        <f t="shared" si="1585"/>
        <v>Missing input data</v>
      </c>
      <c r="BD789" s="40" t="str">
        <f t="shared" si="1586"/>
        <v>Missing input data</v>
      </c>
      <c r="BE789" s="44"/>
      <c r="BF789" s="40" t="str">
        <f t="shared" si="1587"/>
        <v>Missing input data</v>
      </c>
      <c r="BG789" s="40" t="str">
        <f t="shared" si="1588"/>
        <v>Missing input data</v>
      </c>
      <c r="BH789" s="42"/>
      <c r="BI789" s="40" t="str">
        <f t="shared" si="1600"/>
        <v>Missing input data</v>
      </c>
      <c r="BJ789" s="40" t="str">
        <f t="shared" si="1589"/>
        <v>Missing input data</v>
      </c>
      <c r="BK789" s="42"/>
      <c r="BL789" s="40" t="str">
        <f t="shared" si="1590"/>
        <v>Missing input data</v>
      </c>
      <c r="BM789" s="40" t="str">
        <f t="shared" si="1591"/>
        <v>Missing input data</v>
      </c>
    </row>
    <row r="790" spans="1:65" ht="15.75" thickBot="1">
      <c r="A790" s="156"/>
      <c r="B790" s="172" t="str">
        <f t="shared" si="1601"/>
        <v/>
      </c>
      <c r="C790" s="157"/>
      <c r="D790" s="172" t="str">
        <f t="shared" si="1602"/>
        <v/>
      </c>
      <c r="E790" s="157"/>
      <c r="F790" s="172" t="str">
        <f t="shared" si="1592"/>
        <v/>
      </c>
      <c r="G790" s="157"/>
      <c r="H790" s="172" t="str">
        <f t="shared" si="1593"/>
        <v/>
      </c>
      <c r="I790" s="153"/>
      <c r="J790" s="150" t="str">
        <f t="shared" si="1594"/>
        <v/>
      </c>
      <c r="K790" s="153"/>
      <c r="L790" s="172" t="str">
        <f t="shared" si="1595"/>
        <v/>
      </c>
      <c r="M790" s="157"/>
      <c r="N790" s="172" t="str">
        <f t="shared" si="1596"/>
        <v/>
      </c>
      <c r="O790" s="121"/>
      <c r="P790" s="172" t="str">
        <f t="shared" si="1603"/>
        <v/>
      </c>
      <c r="Q790" s="172" t="str">
        <f>IF(O790="","",VLOOKUP(O790,'DOCUMENT TYPE'!$A$2:$D$805,2,))</f>
        <v/>
      </c>
      <c r="R790" s="172" t="str">
        <f t="shared" si="1604"/>
        <v/>
      </c>
      <c r="S790" s="172" t="str">
        <f>IF(O790="","",VLOOKUP(O790,'DOCUMENT TYPE'!$A$2:$D$805,3,))</f>
        <v/>
      </c>
      <c r="T790" s="172" t="str">
        <f t="shared" si="1605"/>
        <v/>
      </c>
      <c r="U790" s="121"/>
      <c r="V790" s="172" t="str">
        <f t="shared" si="1606"/>
        <v/>
      </c>
      <c r="W790" s="225" t="str">
        <f>IF(U790="","",VLOOKUP(U790,'ACTIVITY &amp; DISCIPLINE CODE'!$F$3:$I$1863,2,))</f>
        <v/>
      </c>
      <c r="X790" s="172" t="str">
        <f t="shared" si="1607"/>
        <v/>
      </c>
      <c r="Y790" s="172" t="str">
        <f>IF(U790="","",VLOOKUP(U790,'ACTIVITY &amp; DISCIPLINE CODE'!$F$3:$I$1863,3,))</f>
        <v/>
      </c>
      <c r="Z790" s="172" t="str">
        <f t="shared" si="1608"/>
        <v/>
      </c>
      <c r="AA790" s="172" t="str">
        <f>IF(U790="","",VLOOKUP(U790,'ACTIVITY &amp; DISCIPLINE CODE'!$F$3:$I$1863,4,))</f>
        <v/>
      </c>
      <c r="AB790" s="172" t="str">
        <f t="shared" si="1609"/>
        <v/>
      </c>
      <c r="AC790" s="153"/>
      <c r="AD790" s="155" t="str">
        <f t="shared" si="1610"/>
        <v/>
      </c>
      <c r="AE790" s="172" t="str">
        <f>IF(AC790="","",VLOOKUP(AC790,'PROJECT STAGE'!$A$2:$C$100,2,))</f>
        <v/>
      </c>
      <c r="AF790" s="155" t="str">
        <f t="shared" si="1611"/>
        <v/>
      </c>
      <c r="AG790" s="172" t="str">
        <f>IF(AC790="","",VLOOKUP(AC790,'PROJECT STAGE'!$A$2:$C$100,3,))</f>
        <v/>
      </c>
      <c r="AH790" s="157" t="str">
        <f t="shared" si="1503"/>
        <v/>
      </c>
      <c r="AI790" s="157"/>
      <c r="AJ790" s="157" t="str">
        <f t="shared" si="1504"/>
        <v/>
      </c>
      <c r="AK790" s="157"/>
      <c r="AL790" s="157" t="str">
        <f t="shared" si="1505"/>
        <v/>
      </c>
      <c r="AM790" s="157"/>
      <c r="AN790" s="157" t="str">
        <f t="shared" si="1612"/>
        <v/>
      </c>
      <c r="AO790" s="157"/>
      <c r="AP790" s="157" t="str">
        <f t="shared" si="1579"/>
        <v/>
      </c>
      <c r="AQ790" s="262"/>
      <c r="AR790" s="45"/>
      <c r="AS790" s="199" t="str">
        <f t="shared" si="1597"/>
        <v>Not LT section</v>
      </c>
      <c r="AT790" s="200" t="str">
        <f t="shared" si="1506"/>
        <v>.</v>
      </c>
      <c r="AU790" s="199" t="str">
        <f>IF(O790=0,"No input data",INDEX('DOCUMENT TYPE'!D:D,MATCH(Filename!O790,'DOCUMENT TYPE'!A:A,0)))</f>
        <v>No input data</v>
      </c>
      <c r="AV790" s="200" t="str">
        <f t="shared" si="1598"/>
        <v>-</v>
      </c>
      <c r="AW790" s="199" t="str">
        <f t="shared" si="1580"/>
        <v>Check PROJECT STAGE</v>
      </c>
      <c r="AX790" s="200" t="str">
        <f t="shared" ref="AX790" si="1630">IF(AY790&gt;"0","-","")</f>
        <v/>
      </c>
      <c r="AY790" s="199" t="str">
        <f t="shared" si="1582"/>
        <v/>
      </c>
      <c r="AZ790" s="204" t="str">
        <f t="shared" si="1583"/>
        <v/>
      </c>
      <c r="BA790" s="203" t="str">
        <f t="shared" si="1584"/>
        <v/>
      </c>
      <c r="BB790" s="44"/>
      <c r="BC790" s="40" t="str">
        <f t="shared" si="1585"/>
        <v>Missing input data</v>
      </c>
      <c r="BD790" s="40" t="str">
        <f t="shared" si="1586"/>
        <v>Missing input data</v>
      </c>
      <c r="BE790" s="44"/>
      <c r="BF790" s="40" t="str">
        <f t="shared" si="1587"/>
        <v>Missing input data</v>
      </c>
      <c r="BG790" s="40" t="str">
        <f t="shared" si="1588"/>
        <v>Missing input data</v>
      </c>
      <c r="BH790" s="42"/>
      <c r="BI790" s="40" t="str">
        <f t="shared" si="1600"/>
        <v>Missing input data</v>
      </c>
      <c r="BJ790" s="40" t="str">
        <f t="shared" si="1589"/>
        <v>Missing input data</v>
      </c>
      <c r="BK790" s="42"/>
      <c r="BL790" s="40" t="str">
        <f t="shared" si="1590"/>
        <v>Missing input data</v>
      </c>
      <c r="BM790" s="40" t="str">
        <f t="shared" si="1591"/>
        <v>Missing input data</v>
      </c>
    </row>
    <row r="791" spans="1:65" ht="15.75" thickBot="1">
      <c r="A791" s="156"/>
      <c r="B791" s="172" t="str">
        <f t="shared" si="1601"/>
        <v/>
      </c>
      <c r="C791" s="157"/>
      <c r="D791" s="172" t="str">
        <f t="shared" si="1602"/>
        <v/>
      </c>
      <c r="E791" s="157"/>
      <c r="F791" s="172" t="str">
        <f t="shared" si="1592"/>
        <v/>
      </c>
      <c r="G791" s="157"/>
      <c r="H791" s="172" t="str">
        <f t="shared" si="1593"/>
        <v/>
      </c>
      <c r="I791" s="153"/>
      <c r="J791" s="150" t="str">
        <f t="shared" si="1594"/>
        <v/>
      </c>
      <c r="K791" s="153"/>
      <c r="L791" s="172" t="str">
        <f t="shared" si="1595"/>
        <v/>
      </c>
      <c r="M791" s="157"/>
      <c r="N791" s="172" t="str">
        <f t="shared" si="1596"/>
        <v/>
      </c>
      <c r="O791" s="121"/>
      <c r="P791" s="172" t="str">
        <f t="shared" si="1603"/>
        <v/>
      </c>
      <c r="Q791" s="172" t="str">
        <f>IF(O791="","",VLOOKUP(O791,'DOCUMENT TYPE'!$A$2:$D$805,2,))</f>
        <v/>
      </c>
      <c r="R791" s="172" t="str">
        <f t="shared" si="1604"/>
        <v/>
      </c>
      <c r="S791" s="172" t="str">
        <f>IF(O791="","",VLOOKUP(O791,'DOCUMENT TYPE'!$A$2:$D$805,3,))</f>
        <v/>
      </c>
      <c r="T791" s="172" t="str">
        <f t="shared" si="1605"/>
        <v/>
      </c>
      <c r="U791" s="121"/>
      <c r="V791" s="172" t="str">
        <f t="shared" si="1606"/>
        <v/>
      </c>
      <c r="W791" s="225" t="str">
        <f>IF(U791="","",VLOOKUP(U791,'ACTIVITY &amp; DISCIPLINE CODE'!$F$3:$I$1863,2,))</f>
        <v/>
      </c>
      <c r="X791" s="172" t="str">
        <f t="shared" si="1607"/>
        <v/>
      </c>
      <c r="Y791" s="172" t="str">
        <f>IF(U791="","",VLOOKUP(U791,'ACTIVITY &amp; DISCIPLINE CODE'!$F$3:$I$1863,3,))</f>
        <v/>
      </c>
      <c r="Z791" s="172" t="str">
        <f t="shared" si="1608"/>
        <v/>
      </c>
      <c r="AA791" s="172" t="str">
        <f>IF(U791="","",VLOOKUP(U791,'ACTIVITY &amp; DISCIPLINE CODE'!$F$3:$I$1863,4,))</f>
        <v/>
      </c>
      <c r="AB791" s="172" t="str">
        <f t="shared" si="1609"/>
        <v/>
      </c>
      <c r="AC791" s="153"/>
      <c r="AD791" s="155" t="str">
        <f t="shared" si="1610"/>
        <v/>
      </c>
      <c r="AE791" s="172" t="str">
        <f>IF(AC791="","",VLOOKUP(AC791,'PROJECT STAGE'!$A$2:$C$100,2,))</f>
        <v/>
      </c>
      <c r="AF791" s="155" t="str">
        <f t="shared" si="1611"/>
        <v/>
      </c>
      <c r="AG791" s="172" t="str">
        <f>IF(AC791="","",VLOOKUP(AC791,'PROJECT STAGE'!$A$2:$C$100,3,))</f>
        <v/>
      </c>
      <c r="AH791" s="157" t="str">
        <f t="shared" si="1503"/>
        <v/>
      </c>
      <c r="AI791" s="157"/>
      <c r="AJ791" s="157" t="str">
        <f t="shared" si="1504"/>
        <v/>
      </c>
      <c r="AK791" s="157"/>
      <c r="AL791" s="157" t="str">
        <f t="shared" si="1505"/>
        <v/>
      </c>
      <c r="AM791" s="157"/>
      <c r="AN791" s="157" t="str">
        <f t="shared" si="1612"/>
        <v/>
      </c>
      <c r="AO791" s="157"/>
      <c r="AP791" s="157" t="str">
        <f t="shared" si="1579"/>
        <v/>
      </c>
      <c r="AQ791" s="262"/>
      <c r="AR791" s="45"/>
      <c r="AS791" s="199" t="str">
        <f t="shared" si="1597"/>
        <v>Not LT section</v>
      </c>
      <c r="AT791" s="200" t="str">
        <f t="shared" si="1506"/>
        <v>.</v>
      </c>
      <c r="AU791" s="199" t="str">
        <f>IF(O791=0,"No input data",INDEX('DOCUMENT TYPE'!D:D,MATCH(Filename!O791,'DOCUMENT TYPE'!A:A,0)))</f>
        <v>No input data</v>
      </c>
      <c r="AV791" s="200" t="str">
        <f t="shared" si="1598"/>
        <v>-</v>
      </c>
      <c r="AW791" s="199" t="str">
        <f t="shared" si="1580"/>
        <v>Check PROJECT STAGE</v>
      </c>
      <c r="AX791" s="200" t="str">
        <f t="shared" ref="AX791" si="1631">IF(AY791&gt;"0","-","")</f>
        <v/>
      </c>
      <c r="AY791" s="199" t="str">
        <f t="shared" si="1582"/>
        <v/>
      </c>
      <c r="AZ791" s="204" t="str">
        <f t="shared" ref="AZ791" si="1632">IF(BA791&gt;"0","-","")</f>
        <v/>
      </c>
      <c r="BA791" s="203" t="str">
        <f t="shared" si="1584"/>
        <v/>
      </c>
      <c r="BB791" s="44"/>
      <c r="BC791" s="40" t="str">
        <f t="shared" si="1585"/>
        <v>Missing input data</v>
      </c>
      <c r="BD791" s="40" t="str">
        <f t="shared" si="1586"/>
        <v>Missing input data</v>
      </c>
      <c r="BE791" s="44"/>
      <c r="BF791" s="40" t="str">
        <f t="shared" si="1587"/>
        <v>Missing input data</v>
      </c>
      <c r="BG791" s="40" t="str">
        <f t="shared" si="1588"/>
        <v>Missing input data</v>
      </c>
      <c r="BH791" s="42"/>
      <c r="BI791" s="40" t="str">
        <f t="shared" si="1600"/>
        <v>Missing input data</v>
      </c>
      <c r="BJ791" s="40" t="str">
        <f t="shared" si="1589"/>
        <v>Missing input data</v>
      </c>
      <c r="BK791" s="42"/>
      <c r="BL791" s="40" t="str">
        <f t="shared" si="1590"/>
        <v>Missing input data</v>
      </c>
      <c r="BM791" s="40" t="str">
        <f t="shared" si="1591"/>
        <v>Missing input data</v>
      </c>
    </row>
    <row r="792" spans="1:65" ht="15.75" thickBot="1">
      <c r="A792" s="156"/>
      <c r="B792" s="172" t="str">
        <f t="shared" si="1601"/>
        <v/>
      </c>
      <c r="C792" s="157"/>
      <c r="D792" s="172" t="str">
        <f t="shared" si="1602"/>
        <v/>
      </c>
      <c r="E792" s="157"/>
      <c r="F792" s="172" t="str">
        <f t="shared" si="1592"/>
        <v/>
      </c>
      <c r="G792" s="157"/>
      <c r="H792" s="172" t="str">
        <f t="shared" si="1593"/>
        <v/>
      </c>
      <c r="I792" s="153"/>
      <c r="J792" s="150" t="str">
        <f t="shared" si="1594"/>
        <v/>
      </c>
      <c r="K792" s="153"/>
      <c r="L792" s="172" t="str">
        <f t="shared" si="1595"/>
        <v/>
      </c>
      <c r="M792" s="157"/>
      <c r="N792" s="172" t="str">
        <f t="shared" si="1596"/>
        <v/>
      </c>
      <c r="O792" s="121"/>
      <c r="P792" s="172" t="str">
        <f t="shared" si="1603"/>
        <v/>
      </c>
      <c r="Q792" s="172" t="str">
        <f>IF(O792="","",VLOOKUP(O792,'DOCUMENT TYPE'!$A$2:$D$805,2,))</f>
        <v/>
      </c>
      <c r="R792" s="172" t="str">
        <f t="shared" si="1604"/>
        <v/>
      </c>
      <c r="S792" s="172" t="str">
        <f>IF(O792="","",VLOOKUP(O792,'DOCUMENT TYPE'!$A$2:$D$805,3,))</f>
        <v/>
      </c>
      <c r="T792" s="172" t="str">
        <f t="shared" si="1605"/>
        <v/>
      </c>
      <c r="U792" s="121"/>
      <c r="V792" s="172" t="str">
        <f t="shared" si="1606"/>
        <v/>
      </c>
      <c r="W792" s="225" t="str">
        <f>IF(U792="","",VLOOKUP(U792,'ACTIVITY &amp; DISCIPLINE CODE'!$F$3:$I$1863,2,))</f>
        <v/>
      </c>
      <c r="X792" s="172" t="str">
        <f t="shared" si="1607"/>
        <v/>
      </c>
      <c r="Y792" s="172" t="str">
        <f>IF(U792="","",VLOOKUP(U792,'ACTIVITY &amp; DISCIPLINE CODE'!$F$3:$I$1863,3,))</f>
        <v/>
      </c>
      <c r="Z792" s="172" t="str">
        <f t="shared" si="1608"/>
        <v/>
      </c>
      <c r="AA792" s="172" t="str">
        <f>IF(U792="","",VLOOKUP(U792,'ACTIVITY &amp; DISCIPLINE CODE'!$F$3:$I$1863,4,))</f>
        <v/>
      </c>
      <c r="AB792" s="172" t="str">
        <f t="shared" si="1609"/>
        <v/>
      </c>
      <c r="AC792" s="153"/>
      <c r="AD792" s="155" t="str">
        <f t="shared" si="1610"/>
        <v/>
      </c>
      <c r="AE792" s="172" t="str">
        <f>IF(AC792="","",VLOOKUP(AC792,'PROJECT STAGE'!$A$2:$C$100,2,))</f>
        <v/>
      </c>
      <c r="AF792" s="155" t="str">
        <f t="shared" si="1611"/>
        <v/>
      </c>
      <c r="AG792" s="172" t="str">
        <f>IF(AC792="","",VLOOKUP(AC792,'PROJECT STAGE'!$A$2:$C$100,3,))</f>
        <v/>
      </c>
      <c r="AH792" s="157" t="str">
        <f t="shared" si="1503"/>
        <v/>
      </c>
      <c r="AI792" s="157"/>
      <c r="AJ792" s="157" t="str">
        <f t="shared" si="1504"/>
        <v/>
      </c>
      <c r="AK792" s="157"/>
      <c r="AL792" s="157" t="str">
        <f t="shared" si="1505"/>
        <v/>
      </c>
      <c r="AM792" s="157"/>
      <c r="AN792" s="157" t="str">
        <f t="shared" si="1612"/>
        <v/>
      </c>
      <c r="AO792" s="157"/>
      <c r="AP792" s="157" t="str">
        <f t="shared" si="1579"/>
        <v/>
      </c>
      <c r="AQ792" s="262"/>
      <c r="AR792" s="45"/>
      <c r="AS792" s="199" t="str">
        <f t="shared" si="1597"/>
        <v>Not LT section</v>
      </c>
      <c r="AT792" s="200" t="str">
        <f t="shared" si="1506"/>
        <v>.</v>
      </c>
      <c r="AU792" s="199" t="str">
        <f>IF(O792=0,"No input data",INDEX('DOCUMENT TYPE'!D:D,MATCH(Filename!O792,'DOCUMENT TYPE'!A:A,0)))</f>
        <v>No input data</v>
      </c>
      <c r="AV792" s="200" t="str">
        <f t="shared" si="1598"/>
        <v>-</v>
      </c>
      <c r="AW792" s="199" t="str">
        <f t="shared" si="1580"/>
        <v>Check PROJECT STAGE</v>
      </c>
      <c r="AX792" s="200" t="str">
        <f t="shared" ref="AX792" si="1633">IF(AY792&gt;"0","-","")</f>
        <v/>
      </c>
      <c r="AY792" s="199" t="str">
        <f t="shared" si="1582"/>
        <v/>
      </c>
      <c r="AZ792" s="204" t="str">
        <f t="shared" si="1583"/>
        <v/>
      </c>
      <c r="BA792" s="203" t="str">
        <f t="shared" si="1584"/>
        <v/>
      </c>
      <c r="BB792" s="44"/>
      <c r="BC792" s="40" t="str">
        <f t="shared" si="1585"/>
        <v>Missing input data</v>
      </c>
      <c r="BD792" s="40" t="str">
        <f t="shared" si="1586"/>
        <v>Missing input data</v>
      </c>
      <c r="BE792" s="44"/>
      <c r="BF792" s="40" t="str">
        <f t="shared" si="1587"/>
        <v>Missing input data</v>
      </c>
      <c r="BG792" s="40" t="str">
        <f t="shared" si="1588"/>
        <v>Missing input data</v>
      </c>
      <c r="BH792" s="42"/>
      <c r="BI792" s="40" t="str">
        <f t="shared" si="1600"/>
        <v>Missing input data</v>
      </c>
      <c r="BJ792" s="40" t="str">
        <f t="shared" si="1589"/>
        <v>Missing input data</v>
      </c>
      <c r="BK792" s="42"/>
      <c r="BL792" s="40" t="str">
        <f t="shared" si="1590"/>
        <v>Missing input data</v>
      </c>
      <c r="BM792" s="40" t="str">
        <f t="shared" si="1591"/>
        <v>Missing input data</v>
      </c>
    </row>
    <row r="793" spans="1:65" ht="15.75" thickBot="1">
      <c r="A793" s="156"/>
      <c r="B793" s="172" t="str">
        <f t="shared" si="1601"/>
        <v/>
      </c>
      <c r="C793" s="157"/>
      <c r="D793" s="172" t="str">
        <f t="shared" si="1602"/>
        <v/>
      </c>
      <c r="E793" s="157"/>
      <c r="F793" s="172" t="str">
        <f t="shared" si="1592"/>
        <v/>
      </c>
      <c r="G793" s="157"/>
      <c r="H793" s="172" t="str">
        <f t="shared" si="1593"/>
        <v/>
      </c>
      <c r="I793" s="153"/>
      <c r="J793" s="150" t="str">
        <f t="shared" si="1594"/>
        <v/>
      </c>
      <c r="K793" s="153"/>
      <c r="L793" s="172" t="str">
        <f t="shared" si="1595"/>
        <v/>
      </c>
      <c r="M793" s="157"/>
      <c r="N793" s="172" t="str">
        <f t="shared" si="1596"/>
        <v/>
      </c>
      <c r="O793" s="121"/>
      <c r="P793" s="172" t="str">
        <f t="shared" si="1603"/>
        <v/>
      </c>
      <c r="Q793" s="172" t="str">
        <f>IF(O793="","",VLOOKUP(O793,'DOCUMENT TYPE'!$A$2:$D$805,2,))</f>
        <v/>
      </c>
      <c r="R793" s="172" t="str">
        <f t="shared" si="1604"/>
        <v/>
      </c>
      <c r="S793" s="172" t="str">
        <f>IF(O793="","",VLOOKUP(O793,'DOCUMENT TYPE'!$A$2:$D$805,3,))</f>
        <v/>
      </c>
      <c r="T793" s="172" t="str">
        <f t="shared" si="1605"/>
        <v/>
      </c>
      <c r="U793" s="121"/>
      <c r="V793" s="172" t="str">
        <f t="shared" si="1606"/>
        <v/>
      </c>
      <c r="W793" s="225" t="str">
        <f>IF(U793="","",VLOOKUP(U793,'ACTIVITY &amp; DISCIPLINE CODE'!$F$3:$I$1863,2,))</f>
        <v/>
      </c>
      <c r="X793" s="172" t="str">
        <f t="shared" si="1607"/>
        <v/>
      </c>
      <c r="Y793" s="172" t="str">
        <f>IF(U793="","",VLOOKUP(U793,'ACTIVITY &amp; DISCIPLINE CODE'!$F$3:$I$1863,3,))</f>
        <v/>
      </c>
      <c r="Z793" s="172" t="str">
        <f t="shared" si="1608"/>
        <v/>
      </c>
      <c r="AA793" s="172" t="str">
        <f>IF(U793="","",VLOOKUP(U793,'ACTIVITY &amp; DISCIPLINE CODE'!$F$3:$I$1863,4,))</f>
        <v/>
      </c>
      <c r="AB793" s="172" t="str">
        <f t="shared" si="1609"/>
        <v/>
      </c>
      <c r="AC793" s="153"/>
      <c r="AD793" s="155" t="str">
        <f t="shared" si="1610"/>
        <v/>
      </c>
      <c r="AE793" s="172" t="str">
        <f>IF(AC793="","",VLOOKUP(AC793,'PROJECT STAGE'!$A$2:$C$100,2,))</f>
        <v/>
      </c>
      <c r="AF793" s="155" t="str">
        <f t="shared" si="1611"/>
        <v/>
      </c>
      <c r="AG793" s="172" t="str">
        <f>IF(AC793="","",VLOOKUP(AC793,'PROJECT STAGE'!$A$2:$C$100,3,))</f>
        <v/>
      </c>
      <c r="AH793" s="157" t="str">
        <f t="shared" ref="AH793:AH856" si="1634">IF(AI793="","","_")</f>
        <v/>
      </c>
      <c r="AI793" s="157"/>
      <c r="AJ793" s="157" t="str">
        <f t="shared" ref="AJ793:AJ856" si="1635">IF(AK793="","","_")</f>
        <v/>
      </c>
      <c r="AK793" s="157"/>
      <c r="AL793" s="157" t="str">
        <f t="shared" ref="AL793:AL856" si="1636">IF(AM793="","","_")</f>
        <v/>
      </c>
      <c r="AM793" s="157"/>
      <c r="AN793" s="157" t="str">
        <f t="shared" si="1612"/>
        <v/>
      </c>
      <c r="AO793" s="157"/>
      <c r="AP793" s="157" t="str">
        <f t="shared" si="1579"/>
        <v/>
      </c>
      <c r="AQ793" s="262"/>
      <c r="AR793" s="45"/>
      <c r="AS793" s="199" t="str">
        <f t="shared" si="1597"/>
        <v>Not LT section</v>
      </c>
      <c r="AT793" s="200" t="str">
        <f t="shared" ref="AT793:AT856" si="1637">IF(AU793=0,"",".")</f>
        <v>.</v>
      </c>
      <c r="AU793" s="199" t="str">
        <f>IF(O793=0,"No input data",INDEX('DOCUMENT TYPE'!D:D,MATCH(Filename!O793,'DOCUMENT TYPE'!A:A,0)))</f>
        <v>No input data</v>
      </c>
      <c r="AV793" s="200" t="str">
        <f t="shared" si="1598"/>
        <v>-</v>
      </c>
      <c r="AW793" s="199" t="str">
        <f t="shared" si="1580"/>
        <v>Check PROJECT STAGE</v>
      </c>
      <c r="AX793" s="200" t="str">
        <f t="shared" ref="AX793" si="1638">IF(AY793&gt;"0","-","")</f>
        <v/>
      </c>
      <c r="AY793" s="199" t="str">
        <f t="shared" si="1582"/>
        <v/>
      </c>
      <c r="AZ793" s="204" t="str">
        <f t="shared" ref="AZ793:AZ808" si="1639">IF(BA793&gt;"0","-","")</f>
        <v/>
      </c>
      <c r="BA793" s="203" t="str">
        <f t="shared" si="1584"/>
        <v/>
      </c>
      <c r="BB793" s="44"/>
      <c r="BC793" s="40" t="str">
        <f t="shared" si="1585"/>
        <v>Missing input data</v>
      </c>
      <c r="BD793" s="40" t="str">
        <f t="shared" si="1586"/>
        <v>Missing input data</v>
      </c>
      <c r="BE793" s="44"/>
      <c r="BF793" s="40" t="str">
        <f t="shared" si="1587"/>
        <v>Missing input data</v>
      </c>
      <c r="BG793" s="40" t="str">
        <f t="shared" si="1588"/>
        <v>Missing input data</v>
      </c>
      <c r="BH793" s="42"/>
      <c r="BI793" s="40" t="str">
        <f t="shared" si="1600"/>
        <v>Missing input data</v>
      </c>
      <c r="BJ793" s="40" t="str">
        <f t="shared" si="1589"/>
        <v>Missing input data</v>
      </c>
      <c r="BK793" s="42"/>
      <c r="BL793" s="40" t="str">
        <f t="shared" si="1590"/>
        <v>Missing input data</v>
      </c>
      <c r="BM793" s="40" t="str">
        <f t="shared" si="1591"/>
        <v>Missing input data</v>
      </c>
    </row>
    <row r="794" spans="1:65" ht="15.75" thickBot="1">
      <c r="A794" s="156"/>
      <c r="B794" s="172" t="str">
        <f t="shared" si="1601"/>
        <v/>
      </c>
      <c r="C794" s="157"/>
      <c r="D794" s="172" t="str">
        <f t="shared" si="1602"/>
        <v/>
      </c>
      <c r="E794" s="157"/>
      <c r="F794" s="172" t="str">
        <f t="shared" si="1592"/>
        <v/>
      </c>
      <c r="G794" s="157"/>
      <c r="H794" s="172" t="str">
        <f t="shared" si="1593"/>
        <v/>
      </c>
      <c r="I794" s="153"/>
      <c r="J794" s="150" t="str">
        <f t="shared" si="1594"/>
        <v/>
      </c>
      <c r="K794" s="153"/>
      <c r="L794" s="172" t="str">
        <f t="shared" si="1595"/>
        <v/>
      </c>
      <c r="M794" s="157"/>
      <c r="N794" s="172" t="str">
        <f t="shared" si="1596"/>
        <v/>
      </c>
      <c r="O794" s="121"/>
      <c r="P794" s="172" t="str">
        <f t="shared" si="1603"/>
        <v/>
      </c>
      <c r="Q794" s="172" t="str">
        <f>IF(O794="","",VLOOKUP(O794,'DOCUMENT TYPE'!$A$2:$D$805,2,))</f>
        <v/>
      </c>
      <c r="R794" s="172" t="str">
        <f t="shared" si="1604"/>
        <v/>
      </c>
      <c r="S794" s="172" t="str">
        <f>IF(O794="","",VLOOKUP(O794,'DOCUMENT TYPE'!$A$2:$D$805,3,))</f>
        <v/>
      </c>
      <c r="T794" s="172" t="str">
        <f t="shared" si="1605"/>
        <v/>
      </c>
      <c r="U794" s="121"/>
      <c r="V794" s="172" t="str">
        <f t="shared" si="1606"/>
        <v/>
      </c>
      <c r="W794" s="225" t="str">
        <f>IF(U794="","",VLOOKUP(U794,'ACTIVITY &amp; DISCIPLINE CODE'!$F$3:$I$1863,2,))</f>
        <v/>
      </c>
      <c r="X794" s="172" t="str">
        <f t="shared" si="1607"/>
        <v/>
      </c>
      <c r="Y794" s="172" t="str">
        <f>IF(U794="","",VLOOKUP(U794,'ACTIVITY &amp; DISCIPLINE CODE'!$F$3:$I$1863,3,))</f>
        <v/>
      </c>
      <c r="Z794" s="172" t="str">
        <f t="shared" si="1608"/>
        <v/>
      </c>
      <c r="AA794" s="172" t="str">
        <f>IF(U794="","",VLOOKUP(U794,'ACTIVITY &amp; DISCIPLINE CODE'!$F$3:$I$1863,4,))</f>
        <v/>
      </c>
      <c r="AB794" s="172" t="str">
        <f t="shared" si="1609"/>
        <v/>
      </c>
      <c r="AC794" s="153"/>
      <c r="AD794" s="155" t="str">
        <f t="shared" si="1610"/>
        <v/>
      </c>
      <c r="AE794" s="172" t="str">
        <f>IF(AC794="","",VLOOKUP(AC794,'PROJECT STAGE'!$A$2:$C$100,2,))</f>
        <v/>
      </c>
      <c r="AF794" s="155" t="str">
        <f t="shared" si="1611"/>
        <v/>
      </c>
      <c r="AG794" s="172" t="str">
        <f>IF(AC794="","",VLOOKUP(AC794,'PROJECT STAGE'!$A$2:$C$100,3,))</f>
        <v/>
      </c>
      <c r="AH794" s="157" t="str">
        <f t="shared" si="1634"/>
        <v/>
      </c>
      <c r="AI794" s="157"/>
      <c r="AJ794" s="157" t="str">
        <f t="shared" si="1635"/>
        <v/>
      </c>
      <c r="AK794" s="157"/>
      <c r="AL794" s="157" t="str">
        <f t="shared" si="1636"/>
        <v/>
      </c>
      <c r="AM794" s="157"/>
      <c r="AN794" s="157" t="str">
        <f t="shared" si="1612"/>
        <v/>
      </c>
      <c r="AO794" s="157"/>
      <c r="AP794" s="157" t="str">
        <f t="shared" si="1579"/>
        <v/>
      </c>
      <c r="AQ794" s="262"/>
      <c r="AR794" s="45"/>
      <c r="AS794" s="199" t="str">
        <f t="shared" si="1597"/>
        <v>Not LT section</v>
      </c>
      <c r="AT794" s="200" t="str">
        <f t="shared" si="1637"/>
        <v>.</v>
      </c>
      <c r="AU794" s="199" t="str">
        <f>IF(O794=0,"No input data",INDEX('DOCUMENT TYPE'!D:D,MATCH(Filename!O794,'DOCUMENT TYPE'!A:A,0)))</f>
        <v>No input data</v>
      </c>
      <c r="AV794" s="200" t="str">
        <f t="shared" si="1598"/>
        <v>-</v>
      </c>
      <c r="AW794" s="199" t="str">
        <f t="shared" si="1580"/>
        <v>Check PROJECT STAGE</v>
      </c>
      <c r="AX794" s="200" t="str">
        <f t="shared" ref="AX794" si="1640">IF(AY794&gt;"0","-","")</f>
        <v/>
      </c>
      <c r="AY794" s="199" t="str">
        <f t="shared" si="1582"/>
        <v/>
      </c>
      <c r="AZ794" s="204" t="str">
        <f t="shared" si="1639"/>
        <v/>
      </c>
      <c r="BA794" s="203" t="str">
        <f t="shared" si="1584"/>
        <v/>
      </c>
      <c r="BB794" s="44"/>
      <c r="BC794" s="40" t="str">
        <f t="shared" si="1585"/>
        <v>Missing input data</v>
      </c>
      <c r="BD794" s="40" t="str">
        <f t="shared" si="1586"/>
        <v>Missing input data</v>
      </c>
      <c r="BE794" s="44"/>
      <c r="BF794" s="40" t="str">
        <f t="shared" si="1587"/>
        <v>Missing input data</v>
      </c>
      <c r="BG794" s="40" t="str">
        <f t="shared" si="1588"/>
        <v>Missing input data</v>
      </c>
      <c r="BH794" s="42"/>
      <c r="BI794" s="40" t="str">
        <f t="shared" si="1600"/>
        <v>Missing input data</v>
      </c>
      <c r="BJ794" s="40" t="str">
        <f t="shared" si="1589"/>
        <v>Missing input data</v>
      </c>
      <c r="BK794" s="42"/>
      <c r="BL794" s="40" t="str">
        <f t="shared" si="1590"/>
        <v>Missing input data</v>
      </c>
      <c r="BM794" s="40" t="str">
        <f t="shared" si="1591"/>
        <v>Missing input data</v>
      </c>
    </row>
    <row r="795" spans="1:65" ht="15.75" thickBot="1">
      <c r="A795" s="156"/>
      <c r="B795" s="172" t="str">
        <f t="shared" si="1601"/>
        <v/>
      </c>
      <c r="C795" s="157"/>
      <c r="D795" s="172" t="str">
        <f t="shared" si="1602"/>
        <v/>
      </c>
      <c r="E795" s="157"/>
      <c r="F795" s="172" t="str">
        <f t="shared" si="1592"/>
        <v/>
      </c>
      <c r="G795" s="157"/>
      <c r="H795" s="172" t="str">
        <f t="shared" si="1593"/>
        <v/>
      </c>
      <c r="I795" s="153"/>
      <c r="J795" s="150" t="str">
        <f t="shared" si="1594"/>
        <v/>
      </c>
      <c r="K795" s="153"/>
      <c r="L795" s="172" t="str">
        <f t="shared" si="1595"/>
        <v/>
      </c>
      <c r="M795" s="157"/>
      <c r="N795" s="172" t="str">
        <f t="shared" si="1596"/>
        <v/>
      </c>
      <c r="O795" s="121"/>
      <c r="P795" s="172" t="str">
        <f t="shared" si="1603"/>
        <v/>
      </c>
      <c r="Q795" s="172" t="str">
        <f>IF(O795="","",VLOOKUP(O795,'DOCUMENT TYPE'!$A$2:$D$805,2,))</f>
        <v/>
      </c>
      <c r="R795" s="172" t="str">
        <f t="shared" si="1604"/>
        <v/>
      </c>
      <c r="S795" s="172" t="str">
        <f>IF(O795="","",VLOOKUP(O795,'DOCUMENT TYPE'!$A$2:$D$805,3,))</f>
        <v/>
      </c>
      <c r="T795" s="172" t="str">
        <f t="shared" si="1605"/>
        <v/>
      </c>
      <c r="U795" s="121"/>
      <c r="V795" s="172" t="str">
        <f t="shared" si="1606"/>
        <v/>
      </c>
      <c r="W795" s="225" t="str">
        <f>IF(U795="","",VLOOKUP(U795,'ACTIVITY &amp; DISCIPLINE CODE'!$F$3:$I$1863,2,))</f>
        <v/>
      </c>
      <c r="X795" s="172" t="str">
        <f t="shared" si="1607"/>
        <v/>
      </c>
      <c r="Y795" s="172" t="str">
        <f>IF(U795="","",VLOOKUP(U795,'ACTIVITY &amp; DISCIPLINE CODE'!$F$3:$I$1863,3,))</f>
        <v/>
      </c>
      <c r="Z795" s="172" t="str">
        <f t="shared" si="1608"/>
        <v/>
      </c>
      <c r="AA795" s="172" t="str">
        <f>IF(U795="","",VLOOKUP(U795,'ACTIVITY &amp; DISCIPLINE CODE'!$F$3:$I$1863,4,))</f>
        <v/>
      </c>
      <c r="AB795" s="172" t="str">
        <f t="shared" si="1609"/>
        <v/>
      </c>
      <c r="AC795" s="153"/>
      <c r="AD795" s="155" t="str">
        <f t="shared" si="1610"/>
        <v/>
      </c>
      <c r="AE795" s="172" t="str">
        <f>IF(AC795="","",VLOOKUP(AC795,'PROJECT STAGE'!$A$2:$C$100,2,))</f>
        <v/>
      </c>
      <c r="AF795" s="155" t="str">
        <f t="shared" si="1611"/>
        <v/>
      </c>
      <c r="AG795" s="172" t="str">
        <f>IF(AC795="","",VLOOKUP(AC795,'PROJECT STAGE'!$A$2:$C$100,3,))</f>
        <v/>
      </c>
      <c r="AH795" s="157" t="str">
        <f t="shared" si="1634"/>
        <v/>
      </c>
      <c r="AI795" s="157"/>
      <c r="AJ795" s="157" t="str">
        <f t="shared" si="1635"/>
        <v/>
      </c>
      <c r="AK795" s="157"/>
      <c r="AL795" s="157" t="str">
        <f t="shared" si="1636"/>
        <v/>
      </c>
      <c r="AM795" s="157"/>
      <c r="AN795" s="157" t="str">
        <f t="shared" si="1612"/>
        <v/>
      </c>
      <c r="AO795" s="157"/>
      <c r="AP795" s="157" t="str">
        <f t="shared" si="1579"/>
        <v/>
      </c>
      <c r="AQ795" s="262"/>
      <c r="AR795" s="45"/>
      <c r="AS795" s="199" t="str">
        <f t="shared" si="1597"/>
        <v>Not LT section</v>
      </c>
      <c r="AT795" s="200" t="str">
        <f t="shared" si="1637"/>
        <v>.</v>
      </c>
      <c r="AU795" s="199" t="str">
        <f>IF(O795=0,"No input data",INDEX('DOCUMENT TYPE'!D:D,MATCH(Filename!O795,'DOCUMENT TYPE'!A:A,0)))</f>
        <v>No input data</v>
      </c>
      <c r="AV795" s="200" t="str">
        <f t="shared" si="1598"/>
        <v>-</v>
      </c>
      <c r="AW795" s="199" t="str">
        <f t="shared" si="1580"/>
        <v>Check PROJECT STAGE</v>
      </c>
      <c r="AX795" s="200" t="str">
        <f t="shared" ref="AX795" si="1641">IF(AY795&gt;"0","-","")</f>
        <v/>
      </c>
      <c r="AY795" s="199" t="str">
        <f t="shared" si="1582"/>
        <v/>
      </c>
      <c r="AZ795" s="204" t="str">
        <f t="shared" ref="AZ795" si="1642">IF(BA795&gt;"0","-","")</f>
        <v/>
      </c>
      <c r="BA795" s="203" t="str">
        <f t="shared" si="1584"/>
        <v/>
      </c>
      <c r="BB795" s="44"/>
      <c r="BC795" s="40" t="str">
        <f t="shared" si="1585"/>
        <v>Missing input data</v>
      </c>
      <c r="BD795" s="40" t="str">
        <f t="shared" si="1586"/>
        <v>Missing input data</v>
      </c>
      <c r="BE795" s="44"/>
      <c r="BF795" s="40" t="str">
        <f t="shared" si="1587"/>
        <v>Missing input data</v>
      </c>
      <c r="BG795" s="40" t="str">
        <f t="shared" si="1588"/>
        <v>Missing input data</v>
      </c>
      <c r="BH795" s="42"/>
      <c r="BI795" s="40" t="str">
        <f t="shared" si="1600"/>
        <v>Missing input data</v>
      </c>
      <c r="BJ795" s="40" t="str">
        <f t="shared" si="1589"/>
        <v>Missing input data</v>
      </c>
      <c r="BK795" s="42"/>
      <c r="BL795" s="40" t="str">
        <f t="shared" si="1590"/>
        <v>Missing input data</v>
      </c>
      <c r="BM795" s="40" t="str">
        <f t="shared" si="1591"/>
        <v>Missing input data</v>
      </c>
    </row>
    <row r="796" spans="1:65" ht="15.75" thickBot="1">
      <c r="A796" s="156"/>
      <c r="B796" s="172" t="str">
        <f t="shared" si="1601"/>
        <v/>
      </c>
      <c r="C796" s="157"/>
      <c r="D796" s="172" t="str">
        <f t="shared" si="1602"/>
        <v/>
      </c>
      <c r="E796" s="157"/>
      <c r="F796" s="172" t="str">
        <f t="shared" si="1592"/>
        <v/>
      </c>
      <c r="G796" s="157"/>
      <c r="H796" s="172" t="str">
        <f t="shared" si="1593"/>
        <v/>
      </c>
      <c r="I796" s="153"/>
      <c r="J796" s="150" t="str">
        <f t="shared" si="1594"/>
        <v/>
      </c>
      <c r="K796" s="153"/>
      <c r="L796" s="172" t="str">
        <f t="shared" si="1595"/>
        <v/>
      </c>
      <c r="M796" s="157"/>
      <c r="N796" s="172" t="str">
        <f t="shared" si="1596"/>
        <v/>
      </c>
      <c r="O796" s="121"/>
      <c r="P796" s="172" t="str">
        <f t="shared" si="1603"/>
        <v/>
      </c>
      <c r="Q796" s="172" t="str">
        <f>IF(O796="","",VLOOKUP(O796,'DOCUMENT TYPE'!$A$2:$D$805,2,))</f>
        <v/>
      </c>
      <c r="R796" s="172" t="str">
        <f t="shared" si="1604"/>
        <v/>
      </c>
      <c r="S796" s="172" t="str">
        <f>IF(O796="","",VLOOKUP(O796,'DOCUMENT TYPE'!$A$2:$D$805,3,))</f>
        <v/>
      </c>
      <c r="T796" s="172" t="str">
        <f t="shared" si="1605"/>
        <v/>
      </c>
      <c r="U796" s="121"/>
      <c r="V796" s="172" t="str">
        <f t="shared" si="1606"/>
        <v/>
      </c>
      <c r="W796" s="225" t="str">
        <f>IF(U796="","",VLOOKUP(U796,'ACTIVITY &amp; DISCIPLINE CODE'!$F$3:$I$1863,2,))</f>
        <v/>
      </c>
      <c r="X796" s="172" t="str">
        <f t="shared" si="1607"/>
        <v/>
      </c>
      <c r="Y796" s="172" t="str">
        <f>IF(U796="","",VLOOKUP(U796,'ACTIVITY &amp; DISCIPLINE CODE'!$F$3:$I$1863,3,))</f>
        <v/>
      </c>
      <c r="Z796" s="172" t="str">
        <f t="shared" si="1608"/>
        <v/>
      </c>
      <c r="AA796" s="172" t="str">
        <f>IF(U796="","",VLOOKUP(U796,'ACTIVITY &amp; DISCIPLINE CODE'!$F$3:$I$1863,4,))</f>
        <v/>
      </c>
      <c r="AB796" s="172" t="str">
        <f t="shared" si="1609"/>
        <v/>
      </c>
      <c r="AC796" s="153"/>
      <c r="AD796" s="155" t="str">
        <f t="shared" si="1610"/>
        <v/>
      </c>
      <c r="AE796" s="172" t="str">
        <f>IF(AC796="","",VLOOKUP(AC796,'PROJECT STAGE'!$A$2:$C$100,2,))</f>
        <v/>
      </c>
      <c r="AF796" s="155" t="str">
        <f t="shared" si="1611"/>
        <v/>
      </c>
      <c r="AG796" s="172" t="str">
        <f>IF(AC796="","",VLOOKUP(AC796,'PROJECT STAGE'!$A$2:$C$100,3,))</f>
        <v/>
      </c>
      <c r="AH796" s="157" t="str">
        <f t="shared" si="1634"/>
        <v/>
      </c>
      <c r="AI796" s="157"/>
      <c r="AJ796" s="157" t="str">
        <f t="shared" si="1635"/>
        <v/>
      </c>
      <c r="AK796" s="157"/>
      <c r="AL796" s="157" t="str">
        <f t="shared" si="1636"/>
        <v/>
      </c>
      <c r="AM796" s="157"/>
      <c r="AN796" s="157" t="str">
        <f t="shared" si="1612"/>
        <v/>
      </c>
      <c r="AO796" s="157"/>
      <c r="AP796" s="157" t="str">
        <f t="shared" si="1579"/>
        <v/>
      </c>
      <c r="AQ796" s="262"/>
      <c r="AR796" s="45"/>
      <c r="AS796" s="199" t="str">
        <f t="shared" si="1597"/>
        <v>Not LT section</v>
      </c>
      <c r="AT796" s="200" t="str">
        <f t="shared" si="1637"/>
        <v>.</v>
      </c>
      <c r="AU796" s="199" t="str">
        <f>IF(O796=0,"No input data",INDEX('DOCUMENT TYPE'!D:D,MATCH(Filename!O796,'DOCUMENT TYPE'!A:A,0)))</f>
        <v>No input data</v>
      </c>
      <c r="AV796" s="200" t="str">
        <f t="shared" si="1598"/>
        <v>-</v>
      </c>
      <c r="AW796" s="199" t="str">
        <f t="shared" si="1580"/>
        <v>Check PROJECT STAGE</v>
      </c>
      <c r="AX796" s="200" t="str">
        <f t="shared" ref="AX796" si="1643">IF(AY796&gt;"0","-","")</f>
        <v/>
      </c>
      <c r="AY796" s="199" t="str">
        <f t="shared" si="1582"/>
        <v/>
      </c>
      <c r="AZ796" s="204" t="str">
        <f t="shared" si="1639"/>
        <v/>
      </c>
      <c r="BA796" s="203" t="str">
        <f t="shared" si="1584"/>
        <v/>
      </c>
      <c r="BB796" s="44"/>
      <c r="BC796" s="40" t="str">
        <f t="shared" si="1585"/>
        <v>Missing input data</v>
      </c>
      <c r="BD796" s="40" t="str">
        <f t="shared" si="1586"/>
        <v>Missing input data</v>
      </c>
      <c r="BE796" s="44"/>
      <c r="BF796" s="40" t="str">
        <f t="shared" si="1587"/>
        <v>Missing input data</v>
      </c>
      <c r="BG796" s="40" t="str">
        <f t="shared" si="1588"/>
        <v>Missing input data</v>
      </c>
      <c r="BH796" s="42"/>
      <c r="BI796" s="40" t="str">
        <f t="shared" si="1600"/>
        <v>Missing input data</v>
      </c>
      <c r="BJ796" s="40" t="str">
        <f t="shared" si="1589"/>
        <v>Missing input data</v>
      </c>
      <c r="BK796" s="42"/>
      <c r="BL796" s="40" t="str">
        <f t="shared" si="1590"/>
        <v>Missing input data</v>
      </c>
      <c r="BM796" s="40" t="str">
        <f t="shared" si="1591"/>
        <v>Missing input data</v>
      </c>
    </row>
    <row r="797" spans="1:65" ht="15.75" thickBot="1">
      <c r="A797" s="156"/>
      <c r="B797" s="172" t="str">
        <f t="shared" si="1601"/>
        <v/>
      </c>
      <c r="C797" s="157"/>
      <c r="D797" s="172" t="str">
        <f t="shared" si="1602"/>
        <v/>
      </c>
      <c r="E797" s="157"/>
      <c r="F797" s="172" t="str">
        <f t="shared" si="1592"/>
        <v/>
      </c>
      <c r="G797" s="157"/>
      <c r="H797" s="172" t="str">
        <f t="shared" si="1593"/>
        <v/>
      </c>
      <c r="I797" s="153"/>
      <c r="J797" s="150" t="str">
        <f t="shared" si="1594"/>
        <v/>
      </c>
      <c r="K797" s="153"/>
      <c r="L797" s="172" t="str">
        <f t="shared" si="1595"/>
        <v/>
      </c>
      <c r="M797" s="157"/>
      <c r="N797" s="172" t="str">
        <f t="shared" si="1596"/>
        <v/>
      </c>
      <c r="O797" s="121"/>
      <c r="P797" s="172" t="str">
        <f t="shared" si="1603"/>
        <v/>
      </c>
      <c r="Q797" s="172" t="str">
        <f>IF(O797="","",VLOOKUP(O797,'DOCUMENT TYPE'!$A$2:$D$805,2,))</f>
        <v/>
      </c>
      <c r="R797" s="172" t="str">
        <f t="shared" si="1604"/>
        <v/>
      </c>
      <c r="S797" s="172" t="str">
        <f>IF(O797="","",VLOOKUP(O797,'DOCUMENT TYPE'!$A$2:$D$805,3,))</f>
        <v/>
      </c>
      <c r="T797" s="172" t="str">
        <f t="shared" si="1605"/>
        <v/>
      </c>
      <c r="U797" s="121"/>
      <c r="V797" s="172" t="str">
        <f t="shared" si="1606"/>
        <v/>
      </c>
      <c r="W797" s="225" t="str">
        <f>IF(U797="","",VLOOKUP(U797,'ACTIVITY &amp; DISCIPLINE CODE'!$F$3:$I$1863,2,))</f>
        <v/>
      </c>
      <c r="X797" s="172" t="str">
        <f t="shared" si="1607"/>
        <v/>
      </c>
      <c r="Y797" s="172" t="str">
        <f>IF(U797="","",VLOOKUP(U797,'ACTIVITY &amp; DISCIPLINE CODE'!$F$3:$I$1863,3,))</f>
        <v/>
      </c>
      <c r="Z797" s="172" t="str">
        <f t="shared" si="1608"/>
        <v/>
      </c>
      <c r="AA797" s="172" t="str">
        <f>IF(U797="","",VLOOKUP(U797,'ACTIVITY &amp; DISCIPLINE CODE'!$F$3:$I$1863,4,))</f>
        <v/>
      </c>
      <c r="AB797" s="172" t="str">
        <f t="shared" si="1609"/>
        <v/>
      </c>
      <c r="AC797" s="153"/>
      <c r="AD797" s="155" t="str">
        <f t="shared" si="1610"/>
        <v/>
      </c>
      <c r="AE797" s="172" t="str">
        <f>IF(AC797="","",VLOOKUP(AC797,'PROJECT STAGE'!$A$2:$C$100,2,))</f>
        <v/>
      </c>
      <c r="AF797" s="155" t="str">
        <f t="shared" si="1611"/>
        <v/>
      </c>
      <c r="AG797" s="172" t="str">
        <f>IF(AC797="","",VLOOKUP(AC797,'PROJECT STAGE'!$A$2:$C$100,3,))</f>
        <v/>
      </c>
      <c r="AH797" s="157" t="str">
        <f t="shared" si="1634"/>
        <v/>
      </c>
      <c r="AI797" s="157"/>
      <c r="AJ797" s="157" t="str">
        <f t="shared" si="1635"/>
        <v/>
      </c>
      <c r="AK797" s="157"/>
      <c r="AL797" s="157" t="str">
        <f t="shared" si="1636"/>
        <v/>
      </c>
      <c r="AM797" s="157"/>
      <c r="AN797" s="157" t="str">
        <f t="shared" si="1612"/>
        <v/>
      </c>
      <c r="AO797" s="157"/>
      <c r="AP797" s="157" t="str">
        <f t="shared" si="1579"/>
        <v/>
      </c>
      <c r="AQ797" s="262"/>
      <c r="AR797" s="45"/>
      <c r="AS797" s="199" t="str">
        <f t="shared" si="1597"/>
        <v>Not LT section</v>
      </c>
      <c r="AT797" s="200" t="str">
        <f t="shared" si="1637"/>
        <v>.</v>
      </c>
      <c r="AU797" s="199" t="str">
        <f>IF(O797=0,"No input data",INDEX('DOCUMENT TYPE'!D:D,MATCH(Filename!O797,'DOCUMENT TYPE'!A:A,0)))</f>
        <v>No input data</v>
      </c>
      <c r="AV797" s="200" t="str">
        <f t="shared" si="1598"/>
        <v>-</v>
      </c>
      <c r="AW797" s="199" t="str">
        <f t="shared" si="1580"/>
        <v>Check PROJECT STAGE</v>
      </c>
      <c r="AX797" s="200" t="str">
        <f t="shared" ref="AX797" si="1644">IF(AY797&gt;"0","-","")</f>
        <v/>
      </c>
      <c r="AY797" s="199" t="str">
        <f t="shared" si="1582"/>
        <v/>
      </c>
      <c r="AZ797" s="204" t="str">
        <f t="shared" ref="AZ797" si="1645">IF(BA797&gt;"0","-","")</f>
        <v/>
      </c>
      <c r="BA797" s="203" t="str">
        <f t="shared" si="1584"/>
        <v/>
      </c>
      <c r="BB797" s="44"/>
      <c r="BC797" s="40" t="str">
        <f t="shared" si="1585"/>
        <v>Missing input data</v>
      </c>
      <c r="BD797" s="40" t="str">
        <f t="shared" si="1586"/>
        <v>Missing input data</v>
      </c>
      <c r="BE797" s="44"/>
      <c r="BF797" s="40" t="str">
        <f t="shared" si="1587"/>
        <v>Missing input data</v>
      </c>
      <c r="BG797" s="40" t="str">
        <f t="shared" si="1588"/>
        <v>Missing input data</v>
      </c>
      <c r="BH797" s="42"/>
      <c r="BI797" s="40" t="str">
        <f t="shared" si="1600"/>
        <v>Missing input data</v>
      </c>
      <c r="BJ797" s="40" t="str">
        <f t="shared" si="1589"/>
        <v>Missing input data</v>
      </c>
      <c r="BK797" s="42"/>
      <c r="BL797" s="40" t="str">
        <f t="shared" si="1590"/>
        <v>Missing input data</v>
      </c>
      <c r="BM797" s="40" t="str">
        <f t="shared" si="1591"/>
        <v>Missing input data</v>
      </c>
    </row>
    <row r="798" spans="1:65" ht="15.75" thickBot="1">
      <c r="A798" s="156"/>
      <c r="B798" s="172" t="str">
        <f t="shared" si="1601"/>
        <v/>
      </c>
      <c r="C798" s="157"/>
      <c r="D798" s="172" t="str">
        <f t="shared" si="1602"/>
        <v/>
      </c>
      <c r="E798" s="157"/>
      <c r="F798" s="172" t="str">
        <f t="shared" si="1592"/>
        <v/>
      </c>
      <c r="G798" s="157"/>
      <c r="H798" s="172" t="str">
        <f t="shared" si="1593"/>
        <v/>
      </c>
      <c r="I798" s="153"/>
      <c r="J798" s="150" t="str">
        <f t="shared" si="1594"/>
        <v/>
      </c>
      <c r="K798" s="153"/>
      <c r="L798" s="172" t="str">
        <f t="shared" si="1595"/>
        <v/>
      </c>
      <c r="M798" s="157"/>
      <c r="N798" s="172" t="str">
        <f t="shared" si="1596"/>
        <v/>
      </c>
      <c r="O798" s="121"/>
      <c r="P798" s="172" t="str">
        <f t="shared" si="1603"/>
        <v/>
      </c>
      <c r="Q798" s="172" t="str">
        <f>IF(O798="","",VLOOKUP(O798,'DOCUMENT TYPE'!$A$2:$D$805,2,))</f>
        <v/>
      </c>
      <c r="R798" s="172" t="str">
        <f t="shared" si="1604"/>
        <v/>
      </c>
      <c r="S798" s="172" t="str">
        <f>IF(O798="","",VLOOKUP(O798,'DOCUMENT TYPE'!$A$2:$D$805,3,))</f>
        <v/>
      </c>
      <c r="T798" s="172" t="str">
        <f t="shared" si="1605"/>
        <v/>
      </c>
      <c r="U798" s="121"/>
      <c r="V798" s="172" t="str">
        <f t="shared" si="1606"/>
        <v/>
      </c>
      <c r="W798" s="225" t="str">
        <f>IF(U798="","",VLOOKUP(U798,'ACTIVITY &amp; DISCIPLINE CODE'!$F$3:$I$1863,2,))</f>
        <v/>
      </c>
      <c r="X798" s="172" t="str">
        <f t="shared" si="1607"/>
        <v/>
      </c>
      <c r="Y798" s="172" t="str">
        <f>IF(U798="","",VLOOKUP(U798,'ACTIVITY &amp; DISCIPLINE CODE'!$F$3:$I$1863,3,))</f>
        <v/>
      </c>
      <c r="Z798" s="172" t="str">
        <f t="shared" si="1608"/>
        <v/>
      </c>
      <c r="AA798" s="172" t="str">
        <f>IF(U798="","",VLOOKUP(U798,'ACTIVITY &amp; DISCIPLINE CODE'!$F$3:$I$1863,4,))</f>
        <v/>
      </c>
      <c r="AB798" s="172" t="str">
        <f t="shared" si="1609"/>
        <v/>
      </c>
      <c r="AC798" s="153"/>
      <c r="AD798" s="155" t="str">
        <f t="shared" si="1610"/>
        <v/>
      </c>
      <c r="AE798" s="172" t="str">
        <f>IF(AC798="","",VLOOKUP(AC798,'PROJECT STAGE'!$A$2:$C$100,2,))</f>
        <v/>
      </c>
      <c r="AF798" s="155" t="str">
        <f t="shared" si="1611"/>
        <v/>
      </c>
      <c r="AG798" s="172" t="str">
        <f>IF(AC798="","",VLOOKUP(AC798,'PROJECT STAGE'!$A$2:$C$100,3,))</f>
        <v/>
      </c>
      <c r="AH798" s="157" t="str">
        <f t="shared" si="1634"/>
        <v/>
      </c>
      <c r="AI798" s="157"/>
      <c r="AJ798" s="157" t="str">
        <f t="shared" si="1635"/>
        <v/>
      </c>
      <c r="AK798" s="157"/>
      <c r="AL798" s="157" t="str">
        <f t="shared" si="1636"/>
        <v/>
      </c>
      <c r="AM798" s="157"/>
      <c r="AN798" s="157" t="str">
        <f t="shared" si="1612"/>
        <v/>
      </c>
      <c r="AO798" s="157"/>
      <c r="AP798" s="157" t="str">
        <f t="shared" si="1579"/>
        <v/>
      </c>
      <c r="AQ798" s="262"/>
      <c r="AR798" s="45"/>
      <c r="AS798" s="199" t="str">
        <f t="shared" si="1597"/>
        <v>Not LT section</v>
      </c>
      <c r="AT798" s="200" t="str">
        <f t="shared" si="1637"/>
        <v>.</v>
      </c>
      <c r="AU798" s="199" t="str">
        <f>IF(O798=0,"No input data",INDEX('DOCUMENT TYPE'!D:D,MATCH(Filename!O798,'DOCUMENT TYPE'!A:A,0)))</f>
        <v>No input data</v>
      </c>
      <c r="AV798" s="200" t="str">
        <f t="shared" si="1598"/>
        <v>-</v>
      </c>
      <c r="AW798" s="199" t="str">
        <f t="shared" si="1580"/>
        <v>Check PROJECT STAGE</v>
      </c>
      <c r="AX798" s="200" t="str">
        <f t="shared" ref="AX798" si="1646">IF(AY798&gt;"0","-","")</f>
        <v/>
      </c>
      <c r="AY798" s="199" t="str">
        <f t="shared" si="1582"/>
        <v/>
      </c>
      <c r="AZ798" s="204" t="str">
        <f t="shared" si="1639"/>
        <v/>
      </c>
      <c r="BA798" s="203" t="str">
        <f t="shared" si="1584"/>
        <v/>
      </c>
      <c r="BB798" s="44"/>
      <c r="BC798" s="40" t="str">
        <f t="shared" si="1585"/>
        <v>Missing input data</v>
      </c>
      <c r="BD798" s="40" t="str">
        <f t="shared" si="1586"/>
        <v>Missing input data</v>
      </c>
      <c r="BE798" s="44"/>
      <c r="BF798" s="40" t="str">
        <f t="shared" si="1587"/>
        <v>Missing input data</v>
      </c>
      <c r="BG798" s="40" t="str">
        <f t="shared" si="1588"/>
        <v>Missing input data</v>
      </c>
      <c r="BH798" s="42"/>
      <c r="BI798" s="40" t="str">
        <f t="shared" si="1600"/>
        <v>Missing input data</v>
      </c>
      <c r="BJ798" s="40" t="str">
        <f t="shared" si="1589"/>
        <v>Missing input data</v>
      </c>
      <c r="BK798" s="42"/>
      <c r="BL798" s="40" t="str">
        <f t="shared" si="1590"/>
        <v>Missing input data</v>
      </c>
      <c r="BM798" s="40" t="str">
        <f t="shared" si="1591"/>
        <v>Missing input data</v>
      </c>
    </row>
    <row r="799" spans="1:65" ht="15.75" thickBot="1">
      <c r="A799" s="156"/>
      <c r="B799" s="172" t="str">
        <f t="shared" si="1601"/>
        <v/>
      </c>
      <c r="C799" s="157"/>
      <c r="D799" s="172" t="str">
        <f t="shared" si="1602"/>
        <v/>
      </c>
      <c r="E799" s="157"/>
      <c r="F799" s="172" t="str">
        <f t="shared" si="1592"/>
        <v/>
      </c>
      <c r="G799" s="157"/>
      <c r="H799" s="172" t="str">
        <f t="shared" si="1593"/>
        <v/>
      </c>
      <c r="I799" s="153"/>
      <c r="J799" s="150" t="str">
        <f t="shared" si="1594"/>
        <v/>
      </c>
      <c r="K799" s="153"/>
      <c r="L799" s="172" t="str">
        <f t="shared" si="1595"/>
        <v/>
      </c>
      <c r="M799" s="157"/>
      <c r="N799" s="172" t="str">
        <f t="shared" si="1596"/>
        <v/>
      </c>
      <c r="O799" s="121"/>
      <c r="P799" s="172" t="str">
        <f t="shared" si="1603"/>
        <v/>
      </c>
      <c r="Q799" s="172" t="str">
        <f>IF(O799="","",VLOOKUP(O799,'DOCUMENT TYPE'!$A$2:$D$805,2,))</f>
        <v/>
      </c>
      <c r="R799" s="172" t="str">
        <f t="shared" si="1604"/>
        <v/>
      </c>
      <c r="S799" s="172" t="str">
        <f>IF(O799="","",VLOOKUP(O799,'DOCUMENT TYPE'!$A$2:$D$805,3,))</f>
        <v/>
      </c>
      <c r="T799" s="172" t="str">
        <f t="shared" si="1605"/>
        <v/>
      </c>
      <c r="U799" s="121"/>
      <c r="V799" s="172" t="str">
        <f t="shared" si="1606"/>
        <v/>
      </c>
      <c r="W799" s="225" t="str">
        <f>IF(U799="","",VLOOKUP(U799,'ACTIVITY &amp; DISCIPLINE CODE'!$F$3:$I$1863,2,))</f>
        <v/>
      </c>
      <c r="X799" s="172" t="str">
        <f t="shared" si="1607"/>
        <v/>
      </c>
      <c r="Y799" s="172" t="str">
        <f>IF(U799="","",VLOOKUP(U799,'ACTIVITY &amp; DISCIPLINE CODE'!$F$3:$I$1863,3,))</f>
        <v/>
      </c>
      <c r="Z799" s="172" t="str">
        <f t="shared" si="1608"/>
        <v/>
      </c>
      <c r="AA799" s="172" t="str">
        <f>IF(U799="","",VLOOKUP(U799,'ACTIVITY &amp; DISCIPLINE CODE'!$F$3:$I$1863,4,))</f>
        <v/>
      </c>
      <c r="AB799" s="172" t="str">
        <f t="shared" si="1609"/>
        <v/>
      </c>
      <c r="AC799" s="153"/>
      <c r="AD799" s="155" t="str">
        <f t="shared" si="1610"/>
        <v/>
      </c>
      <c r="AE799" s="172" t="str">
        <f>IF(AC799="","",VLOOKUP(AC799,'PROJECT STAGE'!$A$2:$C$100,2,))</f>
        <v/>
      </c>
      <c r="AF799" s="155" t="str">
        <f t="shared" si="1611"/>
        <v/>
      </c>
      <c r="AG799" s="172" t="str">
        <f>IF(AC799="","",VLOOKUP(AC799,'PROJECT STAGE'!$A$2:$C$100,3,))</f>
        <v/>
      </c>
      <c r="AH799" s="157" t="str">
        <f t="shared" si="1634"/>
        <v/>
      </c>
      <c r="AI799" s="157"/>
      <c r="AJ799" s="157" t="str">
        <f t="shared" si="1635"/>
        <v/>
      </c>
      <c r="AK799" s="157"/>
      <c r="AL799" s="157" t="str">
        <f t="shared" si="1636"/>
        <v/>
      </c>
      <c r="AM799" s="157"/>
      <c r="AN799" s="157" t="str">
        <f t="shared" si="1612"/>
        <v/>
      </c>
      <c r="AO799" s="157"/>
      <c r="AP799" s="157" t="str">
        <f t="shared" si="1579"/>
        <v/>
      </c>
      <c r="AQ799" s="262"/>
      <c r="AR799" s="45"/>
      <c r="AS799" s="199" t="str">
        <f t="shared" si="1597"/>
        <v>Not LT section</v>
      </c>
      <c r="AT799" s="200" t="str">
        <f t="shared" si="1637"/>
        <v>.</v>
      </c>
      <c r="AU799" s="199" t="str">
        <f>IF(O799=0,"No input data",INDEX('DOCUMENT TYPE'!D:D,MATCH(Filename!O799,'DOCUMENT TYPE'!A:A,0)))</f>
        <v>No input data</v>
      </c>
      <c r="AV799" s="200" t="str">
        <f t="shared" si="1598"/>
        <v>-</v>
      </c>
      <c r="AW799" s="199" t="str">
        <f t="shared" si="1580"/>
        <v>Check PROJECT STAGE</v>
      </c>
      <c r="AX799" s="200" t="str">
        <f t="shared" ref="AX799" si="1647">IF(AY799&gt;"0","-","")</f>
        <v/>
      </c>
      <c r="AY799" s="199" t="str">
        <f t="shared" si="1582"/>
        <v/>
      </c>
      <c r="AZ799" s="204" t="str">
        <f t="shared" ref="AZ799" si="1648">IF(BA799&gt;"0","-","")</f>
        <v/>
      </c>
      <c r="BA799" s="203" t="str">
        <f t="shared" si="1584"/>
        <v/>
      </c>
      <c r="BB799" s="44"/>
      <c r="BC799" s="40" t="str">
        <f t="shared" si="1585"/>
        <v>Missing input data</v>
      </c>
      <c r="BD799" s="40" t="str">
        <f t="shared" si="1586"/>
        <v>Missing input data</v>
      </c>
      <c r="BE799" s="44"/>
      <c r="BF799" s="40" t="str">
        <f t="shared" si="1587"/>
        <v>Missing input data</v>
      </c>
      <c r="BG799" s="40" t="str">
        <f t="shared" si="1588"/>
        <v>Missing input data</v>
      </c>
      <c r="BH799" s="42"/>
      <c r="BI799" s="40" t="str">
        <f t="shared" si="1600"/>
        <v>Missing input data</v>
      </c>
      <c r="BJ799" s="40" t="str">
        <f t="shared" si="1589"/>
        <v>Missing input data</v>
      </c>
      <c r="BK799" s="42"/>
      <c r="BL799" s="40" t="str">
        <f t="shared" si="1590"/>
        <v>Missing input data</v>
      </c>
      <c r="BM799" s="40" t="str">
        <f t="shared" si="1591"/>
        <v>Missing input data</v>
      </c>
    </row>
    <row r="800" spans="1:65" ht="15.75" thickBot="1">
      <c r="A800" s="156"/>
      <c r="B800" s="172" t="str">
        <f t="shared" si="1601"/>
        <v/>
      </c>
      <c r="C800" s="157"/>
      <c r="D800" s="172" t="str">
        <f t="shared" si="1602"/>
        <v/>
      </c>
      <c r="E800" s="157"/>
      <c r="F800" s="172" t="str">
        <f t="shared" si="1592"/>
        <v/>
      </c>
      <c r="G800" s="157"/>
      <c r="H800" s="172" t="str">
        <f t="shared" si="1593"/>
        <v/>
      </c>
      <c r="I800" s="153"/>
      <c r="J800" s="150" t="str">
        <f t="shared" si="1594"/>
        <v/>
      </c>
      <c r="K800" s="153"/>
      <c r="L800" s="172" t="str">
        <f t="shared" si="1595"/>
        <v/>
      </c>
      <c r="M800" s="157"/>
      <c r="N800" s="172" t="str">
        <f t="shared" si="1596"/>
        <v/>
      </c>
      <c r="O800" s="121"/>
      <c r="P800" s="172" t="str">
        <f t="shared" si="1603"/>
        <v/>
      </c>
      <c r="Q800" s="172" t="str">
        <f>IF(O800="","",VLOOKUP(O800,'DOCUMENT TYPE'!$A$2:$D$805,2,))</f>
        <v/>
      </c>
      <c r="R800" s="172" t="str">
        <f t="shared" si="1604"/>
        <v/>
      </c>
      <c r="S800" s="172" t="str">
        <f>IF(O800="","",VLOOKUP(O800,'DOCUMENT TYPE'!$A$2:$D$805,3,))</f>
        <v/>
      </c>
      <c r="T800" s="172" t="str">
        <f t="shared" si="1605"/>
        <v/>
      </c>
      <c r="U800" s="121"/>
      <c r="V800" s="172" t="str">
        <f t="shared" si="1606"/>
        <v/>
      </c>
      <c r="W800" s="225" t="str">
        <f>IF(U800="","",VLOOKUP(U800,'ACTIVITY &amp; DISCIPLINE CODE'!$F$3:$I$1863,2,))</f>
        <v/>
      </c>
      <c r="X800" s="172" t="str">
        <f t="shared" si="1607"/>
        <v/>
      </c>
      <c r="Y800" s="172" t="str">
        <f>IF(U800="","",VLOOKUP(U800,'ACTIVITY &amp; DISCIPLINE CODE'!$F$3:$I$1863,3,))</f>
        <v/>
      </c>
      <c r="Z800" s="172" t="str">
        <f t="shared" si="1608"/>
        <v/>
      </c>
      <c r="AA800" s="172" t="str">
        <f>IF(U800="","",VLOOKUP(U800,'ACTIVITY &amp; DISCIPLINE CODE'!$F$3:$I$1863,4,))</f>
        <v/>
      </c>
      <c r="AB800" s="172" t="str">
        <f t="shared" si="1609"/>
        <v/>
      </c>
      <c r="AC800" s="153"/>
      <c r="AD800" s="155" t="str">
        <f t="shared" si="1610"/>
        <v/>
      </c>
      <c r="AE800" s="172" t="str">
        <f>IF(AC800="","",VLOOKUP(AC800,'PROJECT STAGE'!$A$2:$C$100,2,))</f>
        <v/>
      </c>
      <c r="AF800" s="155" t="str">
        <f t="shared" si="1611"/>
        <v/>
      </c>
      <c r="AG800" s="172" t="str">
        <f>IF(AC800="","",VLOOKUP(AC800,'PROJECT STAGE'!$A$2:$C$100,3,))</f>
        <v/>
      </c>
      <c r="AH800" s="157" t="str">
        <f t="shared" si="1634"/>
        <v/>
      </c>
      <c r="AI800" s="157"/>
      <c r="AJ800" s="157" t="str">
        <f t="shared" si="1635"/>
        <v/>
      </c>
      <c r="AK800" s="157"/>
      <c r="AL800" s="157" t="str">
        <f t="shared" si="1636"/>
        <v/>
      </c>
      <c r="AM800" s="157"/>
      <c r="AN800" s="157" t="str">
        <f t="shared" si="1612"/>
        <v/>
      </c>
      <c r="AO800" s="157"/>
      <c r="AP800" s="157" t="str">
        <f t="shared" si="1579"/>
        <v/>
      </c>
      <c r="AQ800" s="262"/>
      <c r="AR800" s="45"/>
      <c r="AS800" s="199" t="str">
        <f t="shared" si="1597"/>
        <v>Not LT section</v>
      </c>
      <c r="AT800" s="200" t="str">
        <f t="shared" si="1637"/>
        <v>.</v>
      </c>
      <c r="AU800" s="199" t="str">
        <f>IF(O800=0,"No input data",INDEX('DOCUMENT TYPE'!D:D,MATCH(Filename!O800,'DOCUMENT TYPE'!A:A,0)))</f>
        <v>No input data</v>
      </c>
      <c r="AV800" s="200" t="str">
        <f t="shared" si="1598"/>
        <v>-</v>
      </c>
      <c r="AW800" s="199" t="str">
        <f t="shared" si="1580"/>
        <v>Check PROJECT STAGE</v>
      </c>
      <c r="AX800" s="200" t="str">
        <f t="shared" ref="AX800" si="1649">IF(AY800&gt;"0","-","")</f>
        <v/>
      </c>
      <c r="AY800" s="199" t="str">
        <f t="shared" si="1582"/>
        <v/>
      </c>
      <c r="AZ800" s="204" t="str">
        <f t="shared" si="1639"/>
        <v/>
      </c>
      <c r="BA800" s="203" t="str">
        <f t="shared" si="1584"/>
        <v/>
      </c>
      <c r="BB800" s="44"/>
      <c r="BC800" s="40" t="str">
        <f t="shared" si="1585"/>
        <v>Missing input data</v>
      </c>
      <c r="BD800" s="40" t="str">
        <f t="shared" si="1586"/>
        <v>Missing input data</v>
      </c>
      <c r="BE800" s="44"/>
      <c r="BF800" s="40" t="str">
        <f t="shared" si="1587"/>
        <v>Missing input data</v>
      </c>
      <c r="BG800" s="40" t="str">
        <f t="shared" si="1588"/>
        <v>Missing input data</v>
      </c>
      <c r="BH800" s="42"/>
      <c r="BI800" s="40" t="str">
        <f t="shared" si="1600"/>
        <v>Missing input data</v>
      </c>
      <c r="BJ800" s="40" t="str">
        <f t="shared" si="1589"/>
        <v>Missing input data</v>
      </c>
      <c r="BK800" s="42"/>
      <c r="BL800" s="40" t="str">
        <f t="shared" si="1590"/>
        <v>Missing input data</v>
      </c>
      <c r="BM800" s="40" t="str">
        <f t="shared" si="1591"/>
        <v>Missing input data</v>
      </c>
    </row>
    <row r="801" spans="1:65" ht="15.75" thickBot="1">
      <c r="A801" s="156"/>
      <c r="B801" s="172" t="str">
        <f t="shared" si="1601"/>
        <v/>
      </c>
      <c r="C801" s="157"/>
      <c r="D801" s="172" t="str">
        <f t="shared" si="1602"/>
        <v/>
      </c>
      <c r="E801" s="157"/>
      <c r="F801" s="172" t="str">
        <f t="shared" si="1592"/>
        <v/>
      </c>
      <c r="G801" s="157"/>
      <c r="H801" s="172" t="str">
        <f t="shared" si="1593"/>
        <v/>
      </c>
      <c r="I801" s="153"/>
      <c r="J801" s="150" t="str">
        <f t="shared" si="1594"/>
        <v/>
      </c>
      <c r="K801" s="153"/>
      <c r="L801" s="172" t="str">
        <f t="shared" si="1595"/>
        <v/>
      </c>
      <c r="M801" s="157"/>
      <c r="N801" s="172" t="str">
        <f t="shared" si="1596"/>
        <v/>
      </c>
      <c r="O801" s="121"/>
      <c r="P801" s="172" t="str">
        <f t="shared" si="1603"/>
        <v/>
      </c>
      <c r="Q801" s="172" t="str">
        <f>IF(O801="","",VLOOKUP(O801,'DOCUMENT TYPE'!$A$2:$D$805,2,))</f>
        <v/>
      </c>
      <c r="R801" s="172" t="str">
        <f t="shared" si="1604"/>
        <v/>
      </c>
      <c r="S801" s="172" t="str">
        <f>IF(O801="","",VLOOKUP(O801,'DOCUMENT TYPE'!$A$2:$D$805,3,))</f>
        <v/>
      </c>
      <c r="T801" s="172" t="str">
        <f t="shared" si="1605"/>
        <v/>
      </c>
      <c r="U801" s="121"/>
      <c r="V801" s="172" t="str">
        <f t="shared" si="1606"/>
        <v/>
      </c>
      <c r="W801" s="225" t="str">
        <f>IF(U801="","",VLOOKUP(U801,'ACTIVITY &amp; DISCIPLINE CODE'!$F$3:$I$1863,2,))</f>
        <v/>
      </c>
      <c r="X801" s="172" t="str">
        <f t="shared" si="1607"/>
        <v/>
      </c>
      <c r="Y801" s="172" t="str">
        <f>IF(U801="","",VLOOKUP(U801,'ACTIVITY &amp; DISCIPLINE CODE'!$F$3:$I$1863,3,))</f>
        <v/>
      </c>
      <c r="Z801" s="172" t="str">
        <f t="shared" si="1608"/>
        <v/>
      </c>
      <c r="AA801" s="172" t="str">
        <f>IF(U801="","",VLOOKUP(U801,'ACTIVITY &amp; DISCIPLINE CODE'!$F$3:$I$1863,4,))</f>
        <v/>
      </c>
      <c r="AB801" s="172" t="str">
        <f t="shared" si="1609"/>
        <v/>
      </c>
      <c r="AC801" s="153"/>
      <c r="AD801" s="155" t="str">
        <f t="shared" si="1610"/>
        <v/>
      </c>
      <c r="AE801" s="172" t="str">
        <f>IF(AC801="","",VLOOKUP(AC801,'PROJECT STAGE'!$A$2:$C$100,2,))</f>
        <v/>
      </c>
      <c r="AF801" s="155" t="str">
        <f t="shared" si="1611"/>
        <v/>
      </c>
      <c r="AG801" s="172" t="str">
        <f>IF(AC801="","",VLOOKUP(AC801,'PROJECT STAGE'!$A$2:$C$100,3,))</f>
        <v/>
      </c>
      <c r="AH801" s="157" t="str">
        <f t="shared" si="1634"/>
        <v/>
      </c>
      <c r="AI801" s="157"/>
      <c r="AJ801" s="157" t="str">
        <f t="shared" si="1635"/>
        <v/>
      </c>
      <c r="AK801" s="157"/>
      <c r="AL801" s="157" t="str">
        <f t="shared" si="1636"/>
        <v/>
      </c>
      <c r="AM801" s="157"/>
      <c r="AN801" s="157" t="str">
        <f t="shared" si="1612"/>
        <v/>
      </c>
      <c r="AO801" s="157"/>
      <c r="AP801" s="157" t="str">
        <f t="shared" si="1579"/>
        <v/>
      </c>
      <c r="AQ801" s="262"/>
      <c r="AR801" s="45"/>
      <c r="AS801" s="199" t="str">
        <f t="shared" si="1597"/>
        <v>Not LT section</v>
      </c>
      <c r="AT801" s="200" t="str">
        <f t="shared" si="1637"/>
        <v>.</v>
      </c>
      <c r="AU801" s="199" t="str">
        <f>IF(O801=0,"No input data",INDEX('DOCUMENT TYPE'!D:D,MATCH(Filename!O801,'DOCUMENT TYPE'!A:A,0)))</f>
        <v>No input data</v>
      </c>
      <c r="AV801" s="200" t="str">
        <f t="shared" si="1598"/>
        <v>-</v>
      </c>
      <c r="AW801" s="199" t="str">
        <f t="shared" si="1580"/>
        <v>Check PROJECT STAGE</v>
      </c>
      <c r="AX801" s="200" t="str">
        <f t="shared" ref="AX801" si="1650">IF(AY801&gt;"0","-","")</f>
        <v/>
      </c>
      <c r="AY801" s="199" t="str">
        <f t="shared" si="1582"/>
        <v/>
      </c>
      <c r="AZ801" s="204" t="str">
        <f t="shared" ref="AZ801" si="1651">IF(BA801&gt;"0","-","")</f>
        <v/>
      </c>
      <c r="BA801" s="203" t="str">
        <f t="shared" si="1584"/>
        <v/>
      </c>
      <c r="BB801" s="44"/>
      <c r="BC801" s="40" t="str">
        <f t="shared" si="1585"/>
        <v>Missing input data</v>
      </c>
      <c r="BD801" s="40" t="str">
        <f t="shared" si="1586"/>
        <v>Missing input data</v>
      </c>
      <c r="BE801" s="44"/>
      <c r="BF801" s="40" t="str">
        <f t="shared" si="1587"/>
        <v>Missing input data</v>
      </c>
      <c r="BG801" s="40" t="str">
        <f t="shared" si="1588"/>
        <v>Missing input data</v>
      </c>
      <c r="BH801" s="42"/>
      <c r="BI801" s="40" t="str">
        <f t="shared" si="1600"/>
        <v>Missing input data</v>
      </c>
      <c r="BJ801" s="40" t="str">
        <f t="shared" si="1589"/>
        <v>Missing input data</v>
      </c>
      <c r="BK801" s="42"/>
      <c r="BL801" s="40" t="str">
        <f t="shared" si="1590"/>
        <v>Missing input data</v>
      </c>
      <c r="BM801" s="40" t="str">
        <f t="shared" si="1591"/>
        <v>Missing input data</v>
      </c>
    </row>
    <row r="802" spans="1:65" ht="15.75" thickBot="1">
      <c r="A802" s="156"/>
      <c r="B802" s="172" t="str">
        <f t="shared" si="1601"/>
        <v/>
      </c>
      <c r="C802" s="157"/>
      <c r="D802" s="172" t="str">
        <f t="shared" si="1602"/>
        <v/>
      </c>
      <c r="E802" s="157"/>
      <c r="F802" s="172" t="str">
        <f t="shared" si="1592"/>
        <v/>
      </c>
      <c r="G802" s="157"/>
      <c r="H802" s="172" t="str">
        <f t="shared" si="1593"/>
        <v/>
      </c>
      <c r="I802" s="153"/>
      <c r="J802" s="150" t="str">
        <f t="shared" si="1594"/>
        <v/>
      </c>
      <c r="K802" s="153"/>
      <c r="L802" s="172" t="str">
        <f t="shared" si="1595"/>
        <v/>
      </c>
      <c r="M802" s="157"/>
      <c r="N802" s="172" t="str">
        <f t="shared" si="1596"/>
        <v/>
      </c>
      <c r="O802" s="121"/>
      <c r="P802" s="172" t="str">
        <f t="shared" si="1603"/>
        <v/>
      </c>
      <c r="Q802" s="172" t="str">
        <f>IF(O802="","",VLOOKUP(O802,'DOCUMENT TYPE'!$A$2:$D$805,2,))</f>
        <v/>
      </c>
      <c r="R802" s="172" t="str">
        <f t="shared" si="1604"/>
        <v/>
      </c>
      <c r="S802" s="172" t="str">
        <f>IF(O802="","",VLOOKUP(O802,'DOCUMENT TYPE'!$A$2:$D$805,3,))</f>
        <v/>
      </c>
      <c r="T802" s="172" t="str">
        <f t="shared" si="1605"/>
        <v/>
      </c>
      <c r="U802" s="121"/>
      <c r="V802" s="172" t="str">
        <f t="shared" si="1606"/>
        <v/>
      </c>
      <c r="W802" s="225" t="str">
        <f>IF(U802="","",VLOOKUP(U802,'ACTIVITY &amp; DISCIPLINE CODE'!$F$3:$I$1863,2,))</f>
        <v/>
      </c>
      <c r="X802" s="172" t="str">
        <f t="shared" si="1607"/>
        <v/>
      </c>
      <c r="Y802" s="172" t="str">
        <f>IF(U802="","",VLOOKUP(U802,'ACTIVITY &amp; DISCIPLINE CODE'!$F$3:$I$1863,3,))</f>
        <v/>
      </c>
      <c r="Z802" s="172" t="str">
        <f t="shared" si="1608"/>
        <v/>
      </c>
      <c r="AA802" s="172" t="str">
        <f>IF(U802="","",VLOOKUP(U802,'ACTIVITY &amp; DISCIPLINE CODE'!$F$3:$I$1863,4,))</f>
        <v/>
      </c>
      <c r="AB802" s="172" t="str">
        <f t="shared" si="1609"/>
        <v/>
      </c>
      <c r="AC802" s="153"/>
      <c r="AD802" s="155" t="str">
        <f t="shared" si="1610"/>
        <v/>
      </c>
      <c r="AE802" s="172" t="str">
        <f>IF(AC802="","",VLOOKUP(AC802,'PROJECT STAGE'!$A$2:$C$100,2,))</f>
        <v/>
      </c>
      <c r="AF802" s="155" t="str">
        <f t="shared" si="1611"/>
        <v/>
      </c>
      <c r="AG802" s="172" t="str">
        <f>IF(AC802="","",VLOOKUP(AC802,'PROJECT STAGE'!$A$2:$C$100,3,))</f>
        <v/>
      </c>
      <c r="AH802" s="157" t="str">
        <f t="shared" si="1634"/>
        <v/>
      </c>
      <c r="AI802" s="157"/>
      <c r="AJ802" s="157" t="str">
        <f t="shared" si="1635"/>
        <v/>
      </c>
      <c r="AK802" s="157"/>
      <c r="AL802" s="157" t="str">
        <f t="shared" si="1636"/>
        <v/>
      </c>
      <c r="AM802" s="157"/>
      <c r="AN802" s="157" t="str">
        <f t="shared" si="1612"/>
        <v/>
      </c>
      <c r="AO802" s="157"/>
      <c r="AP802" s="157" t="str">
        <f t="shared" si="1579"/>
        <v/>
      </c>
      <c r="AQ802" s="262"/>
      <c r="AR802" s="45"/>
      <c r="AS802" s="199" t="str">
        <f t="shared" si="1597"/>
        <v>Not LT section</v>
      </c>
      <c r="AT802" s="200" t="str">
        <f t="shared" si="1637"/>
        <v>.</v>
      </c>
      <c r="AU802" s="199" t="str">
        <f>IF(O802=0,"No input data",INDEX('DOCUMENT TYPE'!D:D,MATCH(Filename!O802,'DOCUMENT TYPE'!A:A,0)))</f>
        <v>No input data</v>
      </c>
      <c r="AV802" s="200" t="str">
        <f t="shared" si="1598"/>
        <v>-</v>
      </c>
      <c r="AW802" s="199" t="str">
        <f t="shared" si="1580"/>
        <v>Check PROJECT STAGE</v>
      </c>
      <c r="AX802" s="200" t="str">
        <f t="shared" ref="AX802" si="1652">IF(AY802&gt;"0","-","")</f>
        <v/>
      </c>
      <c r="AY802" s="199" t="str">
        <f t="shared" si="1582"/>
        <v/>
      </c>
      <c r="AZ802" s="204" t="str">
        <f t="shared" si="1639"/>
        <v/>
      </c>
      <c r="BA802" s="203" t="str">
        <f t="shared" si="1584"/>
        <v/>
      </c>
      <c r="BB802" s="44"/>
      <c r="BC802" s="40" t="str">
        <f t="shared" si="1585"/>
        <v>Missing input data</v>
      </c>
      <c r="BD802" s="40" t="str">
        <f t="shared" si="1586"/>
        <v>Missing input data</v>
      </c>
      <c r="BE802" s="44"/>
      <c r="BF802" s="40" t="str">
        <f t="shared" si="1587"/>
        <v>Missing input data</v>
      </c>
      <c r="BG802" s="40" t="str">
        <f t="shared" si="1588"/>
        <v>Missing input data</v>
      </c>
      <c r="BH802" s="42"/>
      <c r="BI802" s="40" t="str">
        <f t="shared" si="1600"/>
        <v>Missing input data</v>
      </c>
      <c r="BJ802" s="40" t="str">
        <f t="shared" si="1589"/>
        <v>Missing input data</v>
      </c>
      <c r="BK802" s="42"/>
      <c r="BL802" s="40" t="str">
        <f t="shared" si="1590"/>
        <v>Missing input data</v>
      </c>
      <c r="BM802" s="40" t="str">
        <f t="shared" si="1591"/>
        <v>Missing input data</v>
      </c>
    </row>
    <row r="803" spans="1:65" ht="15.75" thickBot="1">
      <c r="A803" s="156"/>
      <c r="B803" s="172" t="str">
        <f t="shared" si="1601"/>
        <v/>
      </c>
      <c r="C803" s="157"/>
      <c r="D803" s="172" t="str">
        <f t="shared" si="1602"/>
        <v/>
      </c>
      <c r="E803" s="157"/>
      <c r="F803" s="172" t="str">
        <f t="shared" si="1592"/>
        <v/>
      </c>
      <c r="G803" s="157"/>
      <c r="H803" s="172" t="str">
        <f t="shared" si="1593"/>
        <v/>
      </c>
      <c r="I803" s="153"/>
      <c r="J803" s="150" t="str">
        <f t="shared" si="1594"/>
        <v/>
      </c>
      <c r="K803" s="153"/>
      <c r="L803" s="172" t="str">
        <f t="shared" si="1595"/>
        <v/>
      </c>
      <c r="M803" s="157"/>
      <c r="N803" s="172" t="str">
        <f t="shared" si="1596"/>
        <v/>
      </c>
      <c r="O803" s="121"/>
      <c r="P803" s="172" t="str">
        <f t="shared" si="1603"/>
        <v/>
      </c>
      <c r="Q803" s="172" t="str">
        <f>IF(O803="","",VLOOKUP(O803,'DOCUMENT TYPE'!$A$2:$D$805,2,))</f>
        <v/>
      </c>
      <c r="R803" s="172" t="str">
        <f t="shared" si="1604"/>
        <v/>
      </c>
      <c r="S803" s="172" t="str">
        <f>IF(O803="","",VLOOKUP(O803,'DOCUMENT TYPE'!$A$2:$D$805,3,))</f>
        <v/>
      </c>
      <c r="T803" s="172" t="str">
        <f t="shared" si="1605"/>
        <v/>
      </c>
      <c r="U803" s="121"/>
      <c r="V803" s="172" t="str">
        <f t="shared" si="1606"/>
        <v/>
      </c>
      <c r="W803" s="225" t="str">
        <f>IF(U803="","",VLOOKUP(U803,'ACTIVITY &amp; DISCIPLINE CODE'!$F$3:$I$1863,2,))</f>
        <v/>
      </c>
      <c r="X803" s="172" t="str">
        <f t="shared" si="1607"/>
        <v/>
      </c>
      <c r="Y803" s="172" t="str">
        <f>IF(U803="","",VLOOKUP(U803,'ACTIVITY &amp; DISCIPLINE CODE'!$F$3:$I$1863,3,))</f>
        <v/>
      </c>
      <c r="Z803" s="172" t="str">
        <f t="shared" si="1608"/>
        <v/>
      </c>
      <c r="AA803" s="172" t="str">
        <f>IF(U803="","",VLOOKUP(U803,'ACTIVITY &amp; DISCIPLINE CODE'!$F$3:$I$1863,4,))</f>
        <v/>
      </c>
      <c r="AB803" s="172" t="str">
        <f t="shared" si="1609"/>
        <v/>
      </c>
      <c r="AC803" s="153"/>
      <c r="AD803" s="155" t="str">
        <f t="shared" si="1610"/>
        <v/>
      </c>
      <c r="AE803" s="172" t="str">
        <f>IF(AC803="","",VLOOKUP(AC803,'PROJECT STAGE'!$A$2:$C$100,2,))</f>
        <v/>
      </c>
      <c r="AF803" s="155" t="str">
        <f t="shared" si="1611"/>
        <v/>
      </c>
      <c r="AG803" s="172" t="str">
        <f>IF(AC803="","",VLOOKUP(AC803,'PROJECT STAGE'!$A$2:$C$100,3,))</f>
        <v/>
      </c>
      <c r="AH803" s="157" t="str">
        <f t="shared" si="1634"/>
        <v/>
      </c>
      <c r="AI803" s="157"/>
      <c r="AJ803" s="157" t="str">
        <f t="shared" si="1635"/>
        <v/>
      </c>
      <c r="AK803" s="157"/>
      <c r="AL803" s="157" t="str">
        <f t="shared" si="1636"/>
        <v/>
      </c>
      <c r="AM803" s="157"/>
      <c r="AN803" s="157" t="str">
        <f t="shared" si="1612"/>
        <v/>
      </c>
      <c r="AO803" s="157"/>
      <c r="AP803" s="157" t="str">
        <f t="shared" si="1579"/>
        <v/>
      </c>
      <c r="AQ803" s="262"/>
      <c r="AR803" s="45"/>
      <c r="AS803" s="199" t="str">
        <f t="shared" si="1597"/>
        <v>Not LT section</v>
      </c>
      <c r="AT803" s="200" t="str">
        <f t="shared" si="1637"/>
        <v>.</v>
      </c>
      <c r="AU803" s="199" t="str">
        <f>IF(O803=0,"No input data",INDEX('DOCUMENT TYPE'!D:D,MATCH(Filename!O803,'DOCUMENT TYPE'!A:A,0)))</f>
        <v>No input data</v>
      </c>
      <c r="AV803" s="200" t="str">
        <f t="shared" si="1598"/>
        <v>-</v>
      </c>
      <c r="AW803" s="199" t="str">
        <f t="shared" si="1580"/>
        <v>Check PROJECT STAGE</v>
      </c>
      <c r="AX803" s="200" t="str">
        <f t="shared" ref="AX803" si="1653">IF(AY803&gt;"0","-","")</f>
        <v/>
      </c>
      <c r="AY803" s="199" t="str">
        <f t="shared" si="1582"/>
        <v/>
      </c>
      <c r="AZ803" s="204" t="str">
        <f t="shared" ref="AZ803" si="1654">IF(BA803&gt;"0","-","")</f>
        <v/>
      </c>
      <c r="BA803" s="203" t="str">
        <f t="shared" si="1584"/>
        <v/>
      </c>
      <c r="BB803" s="44"/>
      <c r="BC803" s="40" t="str">
        <f t="shared" si="1585"/>
        <v>Missing input data</v>
      </c>
      <c r="BD803" s="40" t="str">
        <f t="shared" si="1586"/>
        <v>Missing input data</v>
      </c>
      <c r="BE803" s="44"/>
      <c r="BF803" s="40" t="str">
        <f t="shared" si="1587"/>
        <v>Missing input data</v>
      </c>
      <c r="BG803" s="40" t="str">
        <f t="shared" si="1588"/>
        <v>Missing input data</v>
      </c>
      <c r="BH803" s="42"/>
      <c r="BI803" s="40" t="str">
        <f t="shared" si="1600"/>
        <v>Missing input data</v>
      </c>
      <c r="BJ803" s="40" t="str">
        <f t="shared" si="1589"/>
        <v>Missing input data</v>
      </c>
      <c r="BK803" s="42"/>
      <c r="BL803" s="40" t="str">
        <f t="shared" si="1590"/>
        <v>Missing input data</v>
      </c>
      <c r="BM803" s="40" t="str">
        <f t="shared" si="1591"/>
        <v>Missing input data</v>
      </c>
    </row>
    <row r="804" spans="1:65" ht="15.75" thickBot="1">
      <c r="A804" s="156"/>
      <c r="B804" s="172" t="str">
        <f t="shared" si="1601"/>
        <v/>
      </c>
      <c r="C804" s="157"/>
      <c r="D804" s="172" t="str">
        <f t="shared" si="1602"/>
        <v/>
      </c>
      <c r="E804" s="157"/>
      <c r="F804" s="172" t="str">
        <f t="shared" si="1592"/>
        <v/>
      </c>
      <c r="G804" s="157"/>
      <c r="H804" s="172" t="str">
        <f t="shared" si="1593"/>
        <v/>
      </c>
      <c r="I804" s="153"/>
      <c r="J804" s="150" t="str">
        <f t="shared" si="1594"/>
        <v/>
      </c>
      <c r="K804" s="153"/>
      <c r="L804" s="172" t="str">
        <f t="shared" si="1595"/>
        <v/>
      </c>
      <c r="M804" s="157"/>
      <c r="N804" s="172" t="str">
        <f t="shared" si="1596"/>
        <v/>
      </c>
      <c r="O804" s="121"/>
      <c r="P804" s="172" t="str">
        <f t="shared" si="1603"/>
        <v/>
      </c>
      <c r="Q804" s="172" t="str">
        <f>IF(O804="","",VLOOKUP(O804,'DOCUMENT TYPE'!$A$2:$D$805,2,))</f>
        <v/>
      </c>
      <c r="R804" s="172" t="str">
        <f t="shared" si="1604"/>
        <v/>
      </c>
      <c r="S804" s="172" t="str">
        <f>IF(O804="","",VLOOKUP(O804,'DOCUMENT TYPE'!$A$2:$D$805,3,))</f>
        <v/>
      </c>
      <c r="T804" s="172" t="str">
        <f t="shared" si="1605"/>
        <v/>
      </c>
      <c r="U804" s="121"/>
      <c r="V804" s="172" t="str">
        <f t="shared" si="1606"/>
        <v/>
      </c>
      <c r="W804" s="225" t="str">
        <f>IF(U804="","",VLOOKUP(U804,'ACTIVITY &amp; DISCIPLINE CODE'!$F$3:$I$1863,2,))</f>
        <v/>
      </c>
      <c r="X804" s="172" t="str">
        <f t="shared" si="1607"/>
        <v/>
      </c>
      <c r="Y804" s="172" t="str">
        <f>IF(U804="","",VLOOKUP(U804,'ACTIVITY &amp; DISCIPLINE CODE'!$F$3:$I$1863,3,))</f>
        <v/>
      </c>
      <c r="Z804" s="172" t="str">
        <f t="shared" si="1608"/>
        <v/>
      </c>
      <c r="AA804" s="172" t="str">
        <f>IF(U804="","",VLOOKUP(U804,'ACTIVITY &amp; DISCIPLINE CODE'!$F$3:$I$1863,4,))</f>
        <v/>
      </c>
      <c r="AB804" s="172" t="str">
        <f t="shared" si="1609"/>
        <v/>
      </c>
      <c r="AC804" s="153"/>
      <c r="AD804" s="155" t="str">
        <f t="shared" si="1610"/>
        <v/>
      </c>
      <c r="AE804" s="172" t="str">
        <f>IF(AC804="","",VLOOKUP(AC804,'PROJECT STAGE'!$A$2:$C$100,2,))</f>
        <v/>
      </c>
      <c r="AF804" s="155" t="str">
        <f t="shared" si="1611"/>
        <v/>
      </c>
      <c r="AG804" s="172" t="str">
        <f>IF(AC804="","",VLOOKUP(AC804,'PROJECT STAGE'!$A$2:$C$100,3,))</f>
        <v/>
      </c>
      <c r="AH804" s="157" t="str">
        <f t="shared" si="1634"/>
        <v/>
      </c>
      <c r="AI804" s="157"/>
      <c r="AJ804" s="157" t="str">
        <f t="shared" si="1635"/>
        <v/>
      </c>
      <c r="AK804" s="157"/>
      <c r="AL804" s="157" t="str">
        <f t="shared" si="1636"/>
        <v/>
      </c>
      <c r="AM804" s="157"/>
      <c r="AN804" s="157" t="str">
        <f t="shared" si="1612"/>
        <v/>
      </c>
      <c r="AO804" s="157"/>
      <c r="AP804" s="157" t="str">
        <f t="shared" si="1579"/>
        <v/>
      </c>
      <c r="AQ804" s="262"/>
      <c r="AR804" s="45"/>
      <c r="AS804" s="199" t="str">
        <f t="shared" si="1597"/>
        <v>Not LT section</v>
      </c>
      <c r="AT804" s="200" t="str">
        <f t="shared" si="1637"/>
        <v>.</v>
      </c>
      <c r="AU804" s="199" t="str">
        <f>IF(O804=0,"No input data",INDEX('DOCUMENT TYPE'!D:D,MATCH(Filename!O804,'DOCUMENT TYPE'!A:A,0)))</f>
        <v>No input data</v>
      </c>
      <c r="AV804" s="200" t="str">
        <f t="shared" si="1598"/>
        <v>-</v>
      </c>
      <c r="AW804" s="199" t="str">
        <f t="shared" si="1580"/>
        <v>Check PROJECT STAGE</v>
      </c>
      <c r="AX804" s="200" t="str">
        <f t="shared" ref="AX804" si="1655">IF(AY804&gt;"0","-","")</f>
        <v/>
      </c>
      <c r="AY804" s="199" t="str">
        <f t="shared" si="1582"/>
        <v/>
      </c>
      <c r="AZ804" s="204" t="str">
        <f t="shared" si="1639"/>
        <v/>
      </c>
      <c r="BA804" s="203" t="str">
        <f t="shared" si="1584"/>
        <v/>
      </c>
      <c r="BB804" s="44"/>
      <c r="BC804" s="40" t="str">
        <f t="shared" si="1585"/>
        <v>Missing input data</v>
      </c>
      <c r="BD804" s="40" t="str">
        <f t="shared" si="1586"/>
        <v>Missing input data</v>
      </c>
      <c r="BE804" s="44"/>
      <c r="BF804" s="40" t="str">
        <f t="shared" si="1587"/>
        <v>Missing input data</v>
      </c>
      <c r="BG804" s="40" t="str">
        <f t="shared" si="1588"/>
        <v>Missing input data</v>
      </c>
      <c r="BH804" s="42"/>
      <c r="BI804" s="40" t="str">
        <f t="shared" si="1600"/>
        <v>Missing input data</v>
      </c>
      <c r="BJ804" s="40" t="str">
        <f t="shared" si="1589"/>
        <v>Missing input data</v>
      </c>
      <c r="BK804" s="42"/>
      <c r="BL804" s="40" t="str">
        <f t="shared" si="1590"/>
        <v>Missing input data</v>
      </c>
      <c r="BM804" s="40" t="str">
        <f t="shared" si="1591"/>
        <v>Missing input data</v>
      </c>
    </row>
    <row r="805" spans="1:65" ht="15.75" thickBot="1">
      <c r="A805" s="156"/>
      <c r="B805" s="172" t="str">
        <f t="shared" si="1601"/>
        <v/>
      </c>
      <c r="C805" s="157"/>
      <c r="D805" s="172" t="str">
        <f t="shared" si="1602"/>
        <v/>
      </c>
      <c r="E805" s="157"/>
      <c r="F805" s="172" t="str">
        <f t="shared" si="1592"/>
        <v/>
      </c>
      <c r="G805" s="157"/>
      <c r="H805" s="172" t="str">
        <f t="shared" si="1593"/>
        <v/>
      </c>
      <c r="I805" s="153"/>
      <c r="J805" s="150" t="str">
        <f t="shared" si="1594"/>
        <v/>
      </c>
      <c r="K805" s="153"/>
      <c r="L805" s="172" t="str">
        <f t="shared" si="1595"/>
        <v/>
      </c>
      <c r="M805" s="157"/>
      <c r="N805" s="172" t="str">
        <f t="shared" si="1596"/>
        <v/>
      </c>
      <c r="O805" s="121"/>
      <c r="P805" s="172" t="str">
        <f t="shared" si="1603"/>
        <v/>
      </c>
      <c r="Q805" s="172" t="str">
        <f>IF(O805="","",VLOOKUP(O805,'DOCUMENT TYPE'!$A$2:$D$805,2,))</f>
        <v/>
      </c>
      <c r="R805" s="172" t="str">
        <f t="shared" si="1604"/>
        <v/>
      </c>
      <c r="S805" s="172" t="str">
        <f>IF(O805="","",VLOOKUP(O805,'DOCUMENT TYPE'!$A$2:$D$805,3,))</f>
        <v/>
      </c>
      <c r="T805" s="172" t="str">
        <f t="shared" si="1605"/>
        <v/>
      </c>
      <c r="U805" s="121"/>
      <c r="V805" s="172" t="str">
        <f t="shared" si="1606"/>
        <v/>
      </c>
      <c r="W805" s="225" t="str">
        <f>IF(U805="","",VLOOKUP(U805,'ACTIVITY &amp; DISCIPLINE CODE'!$F$3:$I$1863,2,))</f>
        <v/>
      </c>
      <c r="X805" s="172" t="str">
        <f t="shared" si="1607"/>
        <v/>
      </c>
      <c r="Y805" s="172" t="str">
        <f>IF(U805="","",VLOOKUP(U805,'ACTIVITY &amp; DISCIPLINE CODE'!$F$3:$I$1863,3,))</f>
        <v/>
      </c>
      <c r="Z805" s="172" t="str">
        <f t="shared" si="1608"/>
        <v/>
      </c>
      <c r="AA805" s="172" t="str">
        <f>IF(U805="","",VLOOKUP(U805,'ACTIVITY &amp; DISCIPLINE CODE'!$F$3:$I$1863,4,))</f>
        <v/>
      </c>
      <c r="AB805" s="172" t="str">
        <f t="shared" si="1609"/>
        <v/>
      </c>
      <c r="AC805" s="153"/>
      <c r="AD805" s="155" t="str">
        <f t="shared" si="1610"/>
        <v/>
      </c>
      <c r="AE805" s="172" t="str">
        <f>IF(AC805="","",VLOOKUP(AC805,'PROJECT STAGE'!$A$2:$C$100,2,))</f>
        <v/>
      </c>
      <c r="AF805" s="155" t="str">
        <f t="shared" si="1611"/>
        <v/>
      </c>
      <c r="AG805" s="172" t="str">
        <f>IF(AC805="","",VLOOKUP(AC805,'PROJECT STAGE'!$A$2:$C$100,3,))</f>
        <v/>
      </c>
      <c r="AH805" s="157" t="str">
        <f t="shared" si="1634"/>
        <v/>
      </c>
      <c r="AI805" s="157"/>
      <c r="AJ805" s="157" t="str">
        <f t="shared" si="1635"/>
        <v/>
      </c>
      <c r="AK805" s="157"/>
      <c r="AL805" s="157" t="str">
        <f t="shared" si="1636"/>
        <v/>
      </c>
      <c r="AM805" s="157"/>
      <c r="AN805" s="157" t="str">
        <f t="shared" si="1612"/>
        <v/>
      </c>
      <c r="AO805" s="157"/>
      <c r="AP805" s="157" t="str">
        <f t="shared" si="1579"/>
        <v/>
      </c>
      <c r="AQ805" s="262"/>
      <c r="AR805" s="45"/>
      <c r="AS805" s="199" t="str">
        <f t="shared" si="1597"/>
        <v>Not LT section</v>
      </c>
      <c r="AT805" s="200" t="str">
        <f t="shared" si="1637"/>
        <v>.</v>
      </c>
      <c r="AU805" s="199" t="str">
        <f>IF(O805=0,"No input data",INDEX('DOCUMENT TYPE'!D:D,MATCH(Filename!O805,'DOCUMENT TYPE'!A:A,0)))</f>
        <v>No input data</v>
      </c>
      <c r="AV805" s="200" t="str">
        <f t="shared" si="1598"/>
        <v>-</v>
      </c>
      <c r="AW805" s="199" t="str">
        <f t="shared" si="1580"/>
        <v>Check PROJECT STAGE</v>
      </c>
      <c r="AX805" s="200" t="str">
        <f t="shared" ref="AX805" si="1656">IF(AY805&gt;"0","-","")</f>
        <v/>
      </c>
      <c r="AY805" s="199" t="str">
        <f t="shared" si="1582"/>
        <v/>
      </c>
      <c r="AZ805" s="204" t="str">
        <f t="shared" ref="AZ805" si="1657">IF(BA805&gt;"0","-","")</f>
        <v/>
      </c>
      <c r="BA805" s="203" t="str">
        <f t="shared" si="1584"/>
        <v/>
      </c>
      <c r="BB805" s="44"/>
      <c r="BC805" s="40" t="str">
        <f t="shared" si="1585"/>
        <v>Missing input data</v>
      </c>
      <c r="BD805" s="40" t="str">
        <f t="shared" si="1586"/>
        <v>Missing input data</v>
      </c>
      <c r="BE805" s="44"/>
      <c r="BF805" s="40" t="str">
        <f t="shared" si="1587"/>
        <v>Missing input data</v>
      </c>
      <c r="BG805" s="40" t="str">
        <f t="shared" si="1588"/>
        <v>Missing input data</v>
      </c>
      <c r="BH805" s="42"/>
      <c r="BI805" s="40" t="str">
        <f t="shared" si="1600"/>
        <v>Missing input data</v>
      </c>
      <c r="BJ805" s="40" t="str">
        <f t="shared" si="1589"/>
        <v>Missing input data</v>
      </c>
      <c r="BK805" s="42"/>
      <c r="BL805" s="40" t="str">
        <f t="shared" si="1590"/>
        <v>Missing input data</v>
      </c>
      <c r="BM805" s="40" t="str">
        <f t="shared" si="1591"/>
        <v>Missing input data</v>
      </c>
    </row>
    <row r="806" spans="1:65" ht="15.75" thickBot="1">
      <c r="A806" s="156"/>
      <c r="B806" s="172" t="str">
        <f t="shared" si="1601"/>
        <v/>
      </c>
      <c r="C806" s="157"/>
      <c r="D806" s="172" t="str">
        <f t="shared" si="1602"/>
        <v/>
      </c>
      <c r="E806" s="157"/>
      <c r="F806" s="172" t="str">
        <f t="shared" si="1592"/>
        <v/>
      </c>
      <c r="G806" s="157"/>
      <c r="H806" s="172" t="str">
        <f t="shared" si="1593"/>
        <v/>
      </c>
      <c r="I806" s="153"/>
      <c r="J806" s="150" t="str">
        <f t="shared" si="1594"/>
        <v/>
      </c>
      <c r="K806" s="153"/>
      <c r="L806" s="172" t="str">
        <f t="shared" si="1595"/>
        <v/>
      </c>
      <c r="M806" s="157"/>
      <c r="N806" s="172" t="str">
        <f t="shared" si="1596"/>
        <v/>
      </c>
      <c r="O806" s="121"/>
      <c r="P806" s="172" t="str">
        <f t="shared" si="1603"/>
        <v/>
      </c>
      <c r="Q806" s="172" t="str">
        <f>IF(O806="","",VLOOKUP(O806,'DOCUMENT TYPE'!$A$2:$D$805,2,))</f>
        <v/>
      </c>
      <c r="R806" s="172" t="str">
        <f t="shared" si="1604"/>
        <v/>
      </c>
      <c r="S806" s="172" t="str">
        <f>IF(O806="","",VLOOKUP(O806,'DOCUMENT TYPE'!$A$2:$D$805,3,))</f>
        <v/>
      </c>
      <c r="T806" s="172" t="str">
        <f t="shared" si="1605"/>
        <v/>
      </c>
      <c r="U806" s="121"/>
      <c r="V806" s="172" t="str">
        <f t="shared" si="1606"/>
        <v/>
      </c>
      <c r="W806" s="225" t="str">
        <f>IF(U806="","",VLOOKUP(U806,'ACTIVITY &amp; DISCIPLINE CODE'!$F$3:$I$1863,2,))</f>
        <v/>
      </c>
      <c r="X806" s="172" t="str">
        <f t="shared" si="1607"/>
        <v/>
      </c>
      <c r="Y806" s="172" t="str">
        <f>IF(U806="","",VLOOKUP(U806,'ACTIVITY &amp; DISCIPLINE CODE'!$F$3:$I$1863,3,))</f>
        <v/>
      </c>
      <c r="Z806" s="172" t="str">
        <f t="shared" si="1608"/>
        <v/>
      </c>
      <c r="AA806" s="172" t="str">
        <f>IF(U806="","",VLOOKUP(U806,'ACTIVITY &amp; DISCIPLINE CODE'!$F$3:$I$1863,4,))</f>
        <v/>
      </c>
      <c r="AB806" s="172" t="str">
        <f t="shared" si="1609"/>
        <v/>
      </c>
      <c r="AC806" s="153"/>
      <c r="AD806" s="155" t="str">
        <f t="shared" si="1610"/>
        <v/>
      </c>
      <c r="AE806" s="172" t="str">
        <f>IF(AC806="","",VLOOKUP(AC806,'PROJECT STAGE'!$A$2:$C$100,2,))</f>
        <v/>
      </c>
      <c r="AF806" s="155" t="str">
        <f t="shared" si="1611"/>
        <v/>
      </c>
      <c r="AG806" s="172" t="str">
        <f>IF(AC806="","",VLOOKUP(AC806,'PROJECT STAGE'!$A$2:$C$100,3,))</f>
        <v/>
      </c>
      <c r="AH806" s="157" t="str">
        <f t="shared" si="1634"/>
        <v/>
      </c>
      <c r="AI806" s="157"/>
      <c r="AJ806" s="157" t="str">
        <f t="shared" si="1635"/>
        <v/>
      </c>
      <c r="AK806" s="157"/>
      <c r="AL806" s="157" t="str">
        <f t="shared" si="1636"/>
        <v/>
      </c>
      <c r="AM806" s="157"/>
      <c r="AN806" s="157" t="str">
        <f t="shared" si="1612"/>
        <v/>
      </c>
      <c r="AO806" s="157"/>
      <c r="AP806" s="157" t="str">
        <f t="shared" si="1579"/>
        <v/>
      </c>
      <c r="AQ806" s="262"/>
      <c r="AR806" s="45"/>
      <c r="AS806" s="199" t="str">
        <f t="shared" si="1597"/>
        <v>Not LT section</v>
      </c>
      <c r="AT806" s="200" t="str">
        <f t="shared" si="1637"/>
        <v>.</v>
      </c>
      <c r="AU806" s="199" t="str">
        <f>IF(O806=0,"No input data",INDEX('DOCUMENT TYPE'!D:D,MATCH(Filename!O806,'DOCUMENT TYPE'!A:A,0)))</f>
        <v>No input data</v>
      </c>
      <c r="AV806" s="200" t="str">
        <f t="shared" si="1598"/>
        <v>-</v>
      </c>
      <c r="AW806" s="199" t="str">
        <f t="shared" si="1580"/>
        <v>Check PROJECT STAGE</v>
      </c>
      <c r="AX806" s="200" t="str">
        <f t="shared" ref="AX806" si="1658">IF(AY806&gt;"0","-","")</f>
        <v/>
      </c>
      <c r="AY806" s="199" t="str">
        <f t="shared" si="1582"/>
        <v/>
      </c>
      <c r="AZ806" s="204" t="str">
        <f t="shared" si="1639"/>
        <v/>
      </c>
      <c r="BA806" s="203" t="str">
        <f t="shared" si="1584"/>
        <v/>
      </c>
      <c r="BB806" s="44"/>
      <c r="BC806" s="40" t="str">
        <f t="shared" si="1585"/>
        <v>Missing input data</v>
      </c>
      <c r="BD806" s="40" t="str">
        <f t="shared" si="1586"/>
        <v>Missing input data</v>
      </c>
      <c r="BE806" s="44"/>
      <c r="BF806" s="40" t="str">
        <f t="shared" si="1587"/>
        <v>Missing input data</v>
      </c>
      <c r="BG806" s="40" t="str">
        <f t="shared" si="1588"/>
        <v>Missing input data</v>
      </c>
      <c r="BH806" s="42"/>
      <c r="BI806" s="40" t="str">
        <f t="shared" si="1600"/>
        <v>Missing input data</v>
      </c>
      <c r="BJ806" s="40" t="str">
        <f t="shared" si="1589"/>
        <v>Missing input data</v>
      </c>
      <c r="BK806" s="42"/>
      <c r="BL806" s="40" t="str">
        <f t="shared" si="1590"/>
        <v>Missing input data</v>
      </c>
      <c r="BM806" s="40" t="str">
        <f t="shared" si="1591"/>
        <v>Missing input data</v>
      </c>
    </row>
    <row r="807" spans="1:65" ht="15.75" thickBot="1">
      <c r="A807" s="156"/>
      <c r="B807" s="172" t="str">
        <f t="shared" si="1601"/>
        <v/>
      </c>
      <c r="C807" s="157"/>
      <c r="D807" s="172" t="str">
        <f t="shared" si="1602"/>
        <v/>
      </c>
      <c r="E807" s="157"/>
      <c r="F807" s="172" t="str">
        <f t="shared" si="1592"/>
        <v/>
      </c>
      <c r="G807" s="157"/>
      <c r="H807" s="172" t="str">
        <f t="shared" si="1593"/>
        <v/>
      </c>
      <c r="I807" s="153"/>
      <c r="J807" s="150" t="str">
        <f t="shared" si="1594"/>
        <v/>
      </c>
      <c r="K807" s="153"/>
      <c r="L807" s="172" t="str">
        <f t="shared" si="1595"/>
        <v/>
      </c>
      <c r="M807" s="157"/>
      <c r="N807" s="172" t="str">
        <f t="shared" si="1596"/>
        <v/>
      </c>
      <c r="O807" s="121"/>
      <c r="P807" s="172" t="str">
        <f t="shared" si="1603"/>
        <v/>
      </c>
      <c r="Q807" s="172" t="str">
        <f>IF(O807="","",VLOOKUP(O807,'DOCUMENT TYPE'!$A$2:$D$805,2,))</f>
        <v/>
      </c>
      <c r="R807" s="172" t="str">
        <f t="shared" si="1604"/>
        <v/>
      </c>
      <c r="S807" s="172" t="str">
        <f>IF(O807="","",VLOOKUP(O807,'DOCUMENT TYPE'!$A$2:$D$805,3,))</f>
        <v/>
      </c>
      <c r="T807" s="172" t="str">
        <f t="shared" si="1605"/>
        <v/>
      </c>
      <c r="U807" s="121"/>
      <c r="V807" s="172" t="str">
        <f t="shared" si="1606"/>
        <v/>
      </c>
      <c r="W807" s="225" t="str">
        <f>IF(U807="","",VLOOKUP(U807,'ACTIVITY &amp; DISCIPLINE CODE'!$F$3:$I$1863,2,))</f>
        <v/>
      </c>
      <c r="X807" s="172" t="str">
        <f t="shared" si="1607"/>
        <v/>
      </c>
      <c r="Y807" s="172" t="str">
        <f>IF(U807="","",VLOOKUP(U807,'ACTIVITY &amp; DISCIPLINE CODE'!$F$3:$I$1863,3,))</f>
        <v/>
      </c>
      <c r="Z807" s="172" t="str">
        <f t="shared" si="1608"/>
        <v/>
      </c>
      <c r="AA807" s="172" t="str">
        <f>IF(U807="","",VLOOKUP(U807,'ACTIVITY &amp; DISCIPLINE CODE'!$F$3:$I$1863,4,))</f>
        <v/>
      </c>
      <c r="AB807" s="172" t="str">
        <f t="shared" si="1609"/>
        <v/>
      </c>
      <c r="AC807" s="153"/>
      <c r="AD807" s="155" t="str">
        <f t="shared" si="1610"/>
        <v/>
      </c>
      <c r="AE807" s="172" t="str">
        <f>IF(AC807="","",VLOOKUP(AC807,'PROJECT STAGE'!$A$2:$C$100,2,))</f>
        <v/>
      </c>
      <c r="AF807" s="155" t="str">
        <f t="shared" si="1611"/>
        <v/>
      </c>
      <c r="AG807" s="172" t="str">
        <f>IF(AC807="","",VLOOKUP(AC807,'PROJECT STAGE'!$A$2:$C$100,3,))</f>
        <v/>
      </c>
      <c r="AH807" s="157" t="str">
        <f t="shared" si="1634"/>
        <v/>
      </c>
      <c r="AI807" s="157"/>
      <c r="AJ807" s="157" t="str">
        <f t="shared" si="1635"/>
        <v/>
      </c>
      <c r="AK807" s="157"/>
      <c r="AL807" s="157" t="str">
        <f t="shared" si="1636"/>
        <v/>
      </c>
      <c r="AM807" s="157"/>
      <c r="AN807" s="157" t="str">
        <f t="shared" si="1612"/>
        <v/>
      </c>
      <c r="AO807" s="157"/>
      <c r="AP807" s="157" t="str">
        <f t="shared" si="1579"/>
        <v/>
      </c>
      <c r="AQ807" s="262"/>
      <c r="AR807" s="45"/>
      <c r="AS807" s="199" t="str">
        <f t="shared" si="1597"/>
        <v>Not LT section</v>
      </c>
      <c r="AT807" s="200" t="str">
        <f t="shared" si="1637"/>
        <v>.</v>
      </c>
      <c r="AU807" s="199" t="str">
        <f>IF(O807=0,"No input data",INDEX('DOCUMENT TYPE'!D:D,MATCH(Filename!O807,'DOCUMENT TYPE'!A:A,0)))</f>
        <v>No input data</v>
      </c>
      <c r="AV807" s="200" t="str">
        <f t="shared" si="1598"/>
        <v>-</v>
      </c>
      <c r="AW807" s="199" t="str">
        <f t="shared" si="1580"/>
        <v>Check PROJECT STAGE</v>
      </c>
      <c r="AX807" s="200" t="str">
        <f t="shared" ref="AX807" si="1659">IF(AY807&gt;"0","-","")</f>
        <v/>
      </c>
      <c r="AY807" s="199" t="str">
        <f t="shared" si="1582"/>
        <v/>
      </c>
      <c r="AZ807" s="204" t="str">
        <f t="shared" ref="AZ807" si="1660">IF(BA807&gt;"0","-","")</f>
        <v/>
      </c>
      <c r="BA807" s="203" t="str">
        <f t="shared" si="1584"/>
        <v/>
      </c>
      <c r="BB807" s="44"/>
      <c r="BC807" s="40" t="str">
        <f t="shared" si="1585"/>
        <v>Missing input data</v>
      </c>
      <c r="BD807" s="40" t="str">
        <f t="shared" si="1586"/>
        <v>Missing input data</v>
      </c>
      <c r="BE807" s="44"/>
      <c r="BF807" s="40" t="str">
        <f t="shared" si="1587"/>
        <v>Missing input data</v>
      </c>
      <c r="BG807" s="40" t="str">
        <f t="shared" si="1588"/>
        <v>Missing input data</v>
      </c>
      <c r="BH807" s="42"/>
      <c r="BI807" s="40" t="str">
        <f t="shared" si="1600"/>
        <v>Missing input data</v>
      </c>
      <c r="BJ807" s="40" t="str">
        <f t="shared" si="1589"/>
        <v>Missing input data</v>
      </c>
      <c r="BK807" s="42"/>
      <c r="BL807" s="40" t="str">
        <f t="shared" si="1590"/>
        <v>Missing input data</v>
      </c>
      <c r="BM807" s="40" t="str">
        <f t="shared" si="1591"/>
        <v>Missing input data</v>
      </c>
    </row>
    <row r="808" spans="1:65" ht="15.75" thickBot="1">
      <c r="A808" s="156"/>
      <c r="B808" s="172" t="str">
        <f t="shared" si="1601"/>
        <v/>
      </c>
      <c r="C808" s="157"/>
      <c r="D808" s="172" t="str">
        <f t="shared" si="1602"/>
        <v/>
      </c>
      <c r="E808" s="157"/>
      <c r="F808" s="172" t="str">
        <f t="shared" si="1592"/>
        <v/>
      </c>
      <c r="G808" s="157"/>
      <c r="H808" s="172" t="str">
        <f t="shared" si="1593"/>
        <v/>
      </c>
      <c r="I808" s="153"/>
      <c r="J808" s="150" t="str">
        <f t="shared" si="1594"/>
        <v/>
      </c>
      <c r="K808" s="153"/>
      <c r="L808" s="172" t="str">
        <f t="shared" si="1595"/>
        <v/>
      </c>
      <c r="M808" s="157"/>
      <c r="N808" s="172" t="str">
        <f t="shared" si="1596"/>
        <v/>
      </c>
      <c r="O808" s="121"/>
      <c r="P808" s="172" t="str">
        <f t="shared" si="1603"/>
        <v/>
      </c>
      <c r="Q808" s="172" t="str">
        <f>IF(O808="","",VLOOKUP(O808,'DOCUMENT TYPE'!$A$2:$D$805,2,))</f>
        <v/>
      </c>
      <c r="R808" s="172" t="str">
        <f t="shared" si="1604"/>
        <v/>
      </c>
      <c r="S808" s="172" t="str">
        <f>IF(O808="","",VLOOKUP(O808,'DOCUMENT TYPE'!$A$2:$D$805,3,))</f>
        <v/>
      </c>
      <c r="T808" s="172" t="str">
        <f t="shared" si="1605"/>
        <v/>
      </c>
      <c r="U808" s="121"/>
      <c r="V808" s="172" t="str">
        <f t="shared" si="1606"/>
        <v/>
      </c>
      <c r="W808" s="225" t="str">
        <f>IF(U808="","",VLOOKUP(U808,'ACTIVITY &amp; DISCIPLINE CODE'!$F$3:$I$1863,2,))</f>
        <v/>
      </c>
      <c r="X808" s="172" t="str">
        <f t="shared" si="1607"/>
        <v/>
      </c>
      <c r="Y808" s="172" t="str">
        <f>IF(U808="","",VLOOKUP(U808,'ACTIVITY &amp; DISCIPLINE CODE'!$F$3:$I$1863,3,))</f>
        <v/>
      </c>
      <c r="Z808" s="172" t="str">
        <f t="shared" si="1608"/>
        <v/>
      </c>
      <c r="AA808" s="172" t="str">
        <f>IF(U808="","",VLOOKUP(U808,'ACTIVITY &amp; DISCIPLINE CODE'!$F$3:$I$1863,4,))</f>
        <v/>
      </c>
      <c r="AB808" s="172" t="str">
        <f t="shared" si="1609"/>
        <v/>
      </c>
      <c r="AC808" s="153"/>
      <c r="AD808" s="155" t="str">
        <f t="shared" si="1610"/>
        <v/>
      </c>
      <c r="AE808" s="172" t="str">
        <f>IF(AC808="","",VLOOKUP(AC808,'PROJECT STAGE'!$A$2:$C$100,2,))</f>
        <v/>
      </c>
      <c r="AF808" s="155" t="str">
        <f t="shared" si="1611"/>
        <v/>
      </c>
      <c r="AG808" s="172" t="str">
        <f>IF(AC808="","",VLOOKUP(AC808,'PROJECT STAGE'!$A$2:$C$100,3,))</f>
        <v/>
      </c>
      <c r="AH808" s="157" t="str">
        <f t="shared" si="1634"/>
        <v/>
      </c>
      <c r="AI808" s="157"/>
      <c r="AJ808" s="157" t="str">
        <f t="shared" si="1635"/>
        <v/>
      </c>
      <c r="AK808" s="157"/>
      <c r="AL808" s="157" t="str">
        <f t="shared" si="1636"/>
        <v/>
      </c>
      <c r="AM808" s="157"/>
      <c r="AN808" s="157" t="str">
        <f t="shared" si="1612"/>
        <v/>
      </c>
      <c r="AO808" s="157"/>
      <c r="AP808" s="157" t="str">
        <f t="shared" si="1579"/>
        <v/>
      </c>
      <c r="AQ808" s="262"/>
      <c r="AR808" s="45"/>
      <c r="AS808" s="199" t="str">
        <f t="shared" si="1597"/>
        <v>Not LT section</v>
      </c>
      <c r="AT808" s="200" t="str">
        <f t="shared" si="1637"/>
        <v>.</v>
      </c>
      <c r="AU808" s="199" t="str">
        <f>IF(O808=0,"No input data",INDEX('DOCUMENT TYPE'!D:D,MATCH(Filename!O808,'DOCUMENT TYPE'!A:A,0)))</f>
        <v>No input data</v>
      </c>
      <c r="AV808" s="200" t="str">
        <f t="shared" si="1598"/>
        <v>-</v>
      </c>
      <c r="AW808" s="199" t="str">
        <f t="shared" si="1580"/>
        <v>Check PROJECT STAGE</v>
      </c>
      <c r="AX808" s="200" t="str">
        <f t="shared" ref="AX808" si="1661">IF(AY808&gt;"0","-","")</f>
        <v/>
      </c>
      <c r="AY808" s="199" t="str">
        <f t="shared" si="1582"/>
        <v/>
      </c>
      <c r="AZ808" s="204" t="str">
        <f t="shared" si="1639"/>
        <v/>
      </c>
      <c r="BA808" s="203" t="str">
        <f t="shared" si="1584"/>
        <v/>
      </c>
      <c r="BB808" s="44"/>
      <c r="BC808" s="40" t="str">
        <f t="shared" si="1585"/>
        <v>Missing input data</v>
      </c>
      <c r="BD808" s="40" t="str">
        <f t="shared" si="1586"/>
        <v>Missing input data</v>
      </c>
      <c r="BE808" s="44"/>
      <c r="BF808" s="40" t="str">
        <f t="shared" si="1587"/>
        <v>Missing input data</v>
      </c>
      <c r="BG808" s="40" t="str">
        <f t="shared" si="1588"/>
        <v>Missing input data</v>
      </c>
      <c r="BH808" s="42"/>
      <c r="BI808" s="40" t="str">
        <f t="shared" si="1600"/>
        <v>Missing input data</v>
      </c>
      <c r="BJ808" s="40" t="str">
        <f t="shared" si="1589"/>
        <v>Missing input data</v>
      </c>
      <c r="BK808" s="42"/>
      <c r="BL808" s="40" t="str">
        <f t="shared" si="1590"/>
        <v>Missing input data</v>
      </c>
      <c r="BM808" s="40" t="str">
        <f t="shared" si="1591"/>
        <v>Missing input data</v>
      </c>
    </row>
    <row r="809" spans="1:65" ht="15.75" thickBot="1">
      <c r="A809" s="156"/>
      <c r="B809" s="172" t="str">
        <f t="shared" si="1601"/>
        <v/>
      </c>
      <c r="C809" s="157"/>
      <c r="D809" s="172" t="str">
        <f t="shared" si="1602"/>
        <v/>
      </c>
      <c r="E809" s="157"/>
      <c r="F809" s="172" t="str">
        <f t="shared" si="1592"/>
        <v/>
      </c>
      <c r="G809" s="157"/>
      <c r="H809" s="172" t="str">
        <f t="shared" si="1593"/>
        <v/>
      </c>
      <c r="I809" s="153"/>
      <c r="J809" s="150" t="str">
        <f t="shared" si="1594"/>
        <v/>
      </c>
      <c r="K809" s="153"/>
      <c r="L809" s="172" t="str">
        <f t="shared" si="1595"/>
        <v/>
      </c>
      <c r="M809" s="157"/>
      <c r="N809" s="172" t="str">
        <f t="shared" si="1596"/>
        <v/>
      </c>
      <c r="O809" s="121"/>
      <c r="P809" s="172" t="str">
        <f t="shared" si="1603"/>
        <v/>
      </c>
      <c r="Q809" s="172" t="str">
        <f>IF(O809="","",VLOOKUP(O809,'DOCUMENT TYPE'!$A$2:$D$805,2,))</f>
        <v/>
      </c>
      <c r="R809" s="172" t="str">
        <f t="shared" si="1604"/>
        <v/>
      </c>
      <c r="S809" s="172" t="str">
        <f>IF(O809="","",VLOOKUP(O809,'DOCUMENT TYPE'!$A$2:$D$805,3,))</f>
        <v/>
      </c>
      <c r="T809" s="172" t="str">
        <f t="shared" si="1605"/>
        <v/>
      </c>
      <c r="U809" s="121"/>
      <c r="V809" s="172" t="str">
        <f t="shared" si="1606"/>
        <v/>
      </c>
      <c r="W809" s="225" t="str">
        <f>IF(U809="","",VLOOKUP(U809,'ACTIVITY &amp; DISCIPLINE CODE'!$F$3:$I$1863,2,))</f>
        <v/>
      </c>
      <c r="X809" s="172" t="str">
        <f t="shared" si="1607"/>
        <v/>
      </c>
      <c r="Y809" s="172" t="str">
        <f>IF(U809="","",VLOOKUP(U809,'ACTIVITY &amp; DISCIPLINE CODE'!$F$3:$I$1863,3,))</f>
        <v/>
      </c>
      <c r="Z809" s="172" t="str">
        <f t="shared" si="1608"/>
        <v/>
      </c>
      <c r="AA809" s="172" t="str">
        <f>IF(U809="","",VLOOKUP(U809,'ACTIVITY &amp; DISCIPLINE CODE'!$F$3:$I$1863,4,))</f>
        <v/>
      </c>
      <c r="AB809" s="172" t="str">
        <f t="shared" si="1609"/>
        <v/>
      </c>
      <c r="AC809" s="153"/>
      <c r="AD809" s="155" t="str">
        <f t="shared" si="1610"/>
        <v/>
      </c>
      <c r="AE809" s="172" t="str">
        <f>IF(AC809="","",VLOOKUP(AC809,'PROJECT STAGE'!$A$2:$C$100,2,))</f>
        <v/>
      </c>
      <c r="AF809" s="155" t="str">
        <f t="shared" si="1611"/>
        <v/>
      </c>
      <c r="AG809" s="172" t="str">
        <f>IF(AC809="","",VLOOKUP(AC809,'PROJECT STAGE'!$A$2:$C$100,3,))</f>
        <v/>
      </c>
      <c r="AH809" s="157" t="str">
        <f t="shared" si="1634"/>
        <v/>
      </c>
      <c r="AI809" s="157"/>
      <c r="AJ809" s="157" t="str">
        <f t="shared" si="1635"/>
        <v/>
      </c>
      <c r="AK809" s="157"/>
      <c r="AL809" s="157" t="str">
        <f t="shared" si="1636"/>
        <v/>
      </c>
      <c r="AM809" s="157"/>
      <c r="AN809" s="157" t="str">
        <f t="shared" si="1612"/>
        <v/>
      </c>
      <c r="AO809" s="157"/>
      <c r="AP809" s="157" t="str">
        <f t="shared" si="1579"/>
        <v/>
      </c>
      <c r="AQ809" s="262"/>
      <c r="AR809" s="45"/>
      <c r="AS809" s="199" t="str">
        <f t="shared" si="1597"/>
        <v>Not LT section</v>
      </c>
      <c r="AT809" s="200" t="str">
        <f t="shared" si="1637"/>
        <v>.</v>
      </c>
      <c r="AU809" s="199" t="str">
        <f>IF(O809=0,"No input data",INDEX('DOCUMENT TYPE'!D:D,MATCH(Filename!O809,'DOCUMENT TYPE'!A:A,0)))</f>
        <v>No input data</v>
      </c>
      <c r="AV809" s="200" t="str">
        <f t="shared" si="1598"/>
        <v>-</v>
      </c>
      <c r="AW809" s="199" t="str">
        <f t="shared" si="1580"/>
        <v>Check PROJECT STAGE</v>
      </c>
      <c r="AX809" s="200" t="str">
        <f t="shared" ref="AX809" si="1662">IF(AY809&gt;"0","-","")</f>
        <v/>
      </c>
      <c r="AY809" s="199" t="str">
        <f t="shared" si="1582"/>
        <v/>
      </c>
      <c r="AZ809" s="204" t="str">
        <f t="shared" ref="AZ809:AZ824" si="1663">IF(BA809&gt;"0","-","")</f>
        <v/>
      </c>
      <c r="BA809" s="203" t="str">
        <f t="shared" si="1584"/>
        <v/>
      </c>
      <c r="BB809" s="44"/>
      <c r="BC809" s="40" t="str">
        <f t="shared" si="1585"/>
        <v>Missing input data</v>
      </c>
      <c r="BD809" s="40" t="str">
        <f t="shared" si="1586"/>
        <v>Missing input data</v>
      </c>
      <c r="BE809" s="44"/>
      <c r="BF809" s="40" t="str">
        <f t="shared" si="1587"/>
        <v>Missing input data</v>
      </c>
      <c r="BG809" s="40" t="str">
        <f t="shared" si="1588"/>
        <v>Missing input data</v>
      </c>
      <c r="BH809" s="42"/>
      <c r="BI809" s="40" t="str">
        <f t="shared" si="1600"/>
        <v>Missing input data</v>
      </c>
      <c r="BJ809" s="40" t="str">
        <f t="shared" si="1589"/>
        <v>Missing input data</v>
      </c>
      <c r="BK809" s="42"/>
      <c r="BL809" s="40" t="str">
        <f t="shared" si="1590"/>
        <v>Missing input data</v>
      </c>
      <c r="BM809" s="40" t="str">
        <f t="shared" si="1591"/>
        <v>Missing input data</v>
      </c>
    </row>
    <row r="810" spans="1:65" ht="15.75" thickBot="1">
      <c r="A810" s="156"/>
      <c r="B810" s="172" t="str">
        <f t="shared" si="1601"/>
        <v/>
      </c>
      <c r="C810" s="157"/>
      <c r="D810" s="172" t="str">
        <f t="shared" si="1602"/>
        <v/>
      </c>
      <c r="E810" s="157"/>
      <c r="F810" s="172" t="str">
        <f t="shared" si="1592"/>
        <v/>
      </c>
      <c r="G810" s="157"/>
      <c r="H810" s="172" t="str">
        <f t="shared" si="1593"/>
        <v/>
      </c>
      <c r="I810" s="153"/>
      <c r="J810" s="150" t="str">
        <f t="shared" si="1594"/>
        <v/>
      </c>
      <c r="K810" s="153"/>
      <c r="L810" s="172" t="str">
        <f t="shared" si="1595"/>
        <v/>
      </c>
      <c r="M810" s="157"/>
      <c r="N810" s="172" t="str">
        <f t="shared" si="1596"/>
        <v/>
      </c>
      <c r="O810" s="121"/>
      <c r="P810" s="172" t="str">
        <f t="shared" si="1603"/>
        <v/>
      </c>
      <c r="Q810" s="172" t="str">
        <f>IF(O810="","",VLOOKUP(O810,'DOCUMENT TYPE'!$A$2:$D$805,2,))</f>
        <v/>
      </c>
      <c r="R810" s="172" t="str">
        <f t="shared" si="1604"/>
        <v/>
      </c>
      <c r="S810" s="172" t="str">
        <f>IF(O810="","",VLOOKUP(O810,'DOCUMENT TYPE'!$A$2:$D$805,3,))</f>
        <v/>
      </c>
      <c r="T810" s="172" t="str">
        <f t="shared" si="1605"/>
        <v/>
      </c>
      <c r="U810" s="121"/>
      <c r="V810" s="172" t="str">
        <f t="shared" si="1606"/>
        <v/>
      </c>
      <c r="W810" s="225" t="str">
        <f>IF(U810="","",VLOOKUP(U810,'ACTIVITY &amp; DISCIPLINE CODE'!$F$3:$I$1863,2,))</f>
        <v/>
      </c>
      <c r="X810" s="172" t="str">
        <f t="shared" si="1607"/>
        <v/>
      </c>
      <c r="Y810" s="172" t="str">
        <f>IF(U810="","",VLOOKUP(U810,'ACTIVITY &amp; DISCIPLINE CODE'!$F$3:$I$1863,3,))</f>
        <v/>
      </c>
      <c r="Z810" s="172" t="str">
        <f t="shared" si="1608"/>
        <v/>
      </c>
      <c r="AA810" s="172" t="str">
        <f>IF(U810="","",VLOOKUP(U810,'ACTIVITY &amp; DISCIPLINE CODE'!$F$3:$I$1863,4,))</f>
        <v/>
      </c>
      <c r="AB810" s="172" t="str">
        <f t="shared" si="1609"/>
        <v/>
      </c>
      <c r="AC810" s="153"/>
      <c r="AD810" s="155" t="str">
        <f t="shared" si="1610"/>
        <v/>
      </c>
      <c r="AE810" s="172" t="str">
        <f>IF(AC810="","",VLOOKUP(AC810,'PROJECT STAGE'!$A$2:$C$100,2,))</f>
        <v/>
      </c>
      <c r="AF810" s="155" t="str">
        <f t="shared" si="1611"/>
        <v/>
      </c>
      <c r="AG810" s="172" t="str">
        <f>IF(AC810="","",VLOOKUP(AC810,'PROJECT STAGE'!$A$2:$C$100,3,))</f>
        <v/>
      </c>
      <c r="AH810" s="157" t="str">
        <f t="shared" si="1634"/>
        <v/>
      </c>
      <c r="AI810" s="157"/>
      <c r="AJ810" s="157" t="str">
        <f t="shared" si="1635"/>
        <v/>
      </c>
      <c r="AK810" s="157"/>
      <c r="AL810" s="157" t="str">
        <f t="shared" si="1636"/>
        <v/>
      </c>
      <c r="AM810" s="157"/>
      <c r="AN810" s="157" t="str">
        <f t="shared" si="1612"/>
        <v/>
      </c>
      <c r="AO810" s="157"/>
      <c r="AP810" s="157" t="str">
        <f t="shared" si="1579"/>
        <v/>
      </c>
      <c r="AQ810" s="262"/>
      <c r="AR810" s="45"/>
      <c r="AS810" s="199" t="str">
        <f t="shared" si="1597"/>
        <v>Not LT section</v>
      </c>
      <c r="AT810" s="200" t="str">
        <f t="shared" si="1637"/>
        <v>.</v>
      </c>
      <c r="AU810" s="199" t="str">
        <f>IF(O810=0,"No input data",INDEX('DOCUMENT TYPE'!D:D,MATCH(Filename!O810,'DOCUMENT TYPE'!A:A,0)))</f>
        <v>No input data</v>
      </c>
      <c r="AV810" s="200" t="str">
        <f t="shared" si="1598"/>
        <v>-</v>
      </c>
      <c r="AW810" s="199" t="str">
        <f t="shared" si="1580"/>
        <v>Check PROJECT STAGE</v>
      </c>
      <c r="AX810" s="200" t="str">
        <f t="shared" ref="AX810" si="1664">IF(AY810&gt;"0","-","")</f>
        <v/>
      </c>
      <c r="AY810" s="199" t="str">
        <f t="shared" si="1582"/>
        <v/>
      </c>
      <c r="AZ810" s="204" t="str">
        <f t="shared" si="1663"/>
        <v/>
      </c>
      <c r="BA810" s="203" t="str">
        <f t="shared" si="1584"/>
        <v/>
      </c>
      <c r="BB810" s="44"/>
      <c r="BC810" s="40" t="str">
        <f t="shared" si="1585"/>
        <v>Missing input data</v>
      </c>
      <c r="BD810" s="40" t="str">
        <f t="shared" si="1586"/>
        <v>Missing input data</v>
      </c>
      <c r="BE810" s="44"/>
      <c r="BF810" s="40" t="str">
        <f t="shared" si="1587"/>
        <v>Missing input data</v>
      </c>
      <c r="BG810" s="40" t="str">
        <f t="shared" si="1588"/>
        <v>Missing input data</v>
      </c>
      <c r="BH810" s="42"/>
      <c r="BI810" s="40" t="str">
        <f t="shared" si="1600"/>
        <v>Missing input data</v>
      </c>
      <c r="BJ810" s="40" t="str">
        <f t="shared" si="1589"/>
        <v>Missing input data</v>
      </c>
      <c r="BK810" s="42"/>
      <c r="BL810" s="40" t="str">
        <f t="shared" si="1590"/>
        <v>Missing input data</v>
      </c>
      <c r="BM810" s="40" t="str">
        <f t="shared" si="1591"/>
        <v>Missing input data</v>
      </c>
    </row>
    <row r="811" spans="1:65" ht="15.75" thickBot="1">
      <c r="A811" s="156"/>
      <c r="B811" s="172" t="str">
        <f t="shared" si="1601"/>
        <v/>
      </c>
      <c r="C811" s="157"/>
      <c r="D811" s="172" t="str">
        <f t="shared" si="1602"/>
        <v/>
      </c>
      <c r="E811" s="157"/>
      <c r="F811" s="172" t="str">
        <f t="shared" si="1592"/>
        <v/>
      </c>
      <c r="G811" s="157"/>
      <c r="H811" s="172" t="str">
        <f t="shared" si="1593"/>
        <v/>
      </c>
      <c r="I811" s="153"/>
      <c r="J811" s="150" t="str">
        <f t="shared" si="1594"/>
        <v/>
      </c>
      <c r="K811" s="153"/>
      <c r="L811" s="172" t="str">
        <f t="shared" si="1595"/>
        <v/>
      </c>
      <c r="M811" s="157"/>
      <c r="N811" s="172" t="str">
        <f t="shared" si="1596"/>
        <v/>
      </c>
      <c r="O811" s="121"/>
      <c r="P811" s="172" t="str">
        <f t="shared" si="1603"/>
        <v/>
      </c>
      <c r="Q811" s="172" t="str">
        <f>IF(O811="","",VLOOKUP(O811,'DOCUMENT TYPE'!$A$2:$D$805,2,))</f>
        <v/>
      </c>
      <c r="R811" s="172" t="str">
        <f t="shared" si="1604"/>
        <v/>
      </c>
      <c r="S811" s="172" t="str">
        <f>IF(O811="","",VLOOKUP(O811,'DOCUMENT TYPE'!$A$2:$D$805,3,))</f>
        <v/>
      </c>
      <c r="T811" s="172" t="str">
        <f t="shared" si="1605"/>
        <v/>
      </c>
      <c r="U811" s="121"/>
      <c r="V811" s="172" t="str">
        <f t="shared" si="1606"/>
        <v/>
      </c>
      <c r="W811" s="225" t="str">
        <f>IF(U811="","",VLOOKUP(U811,'ACTIVITY &amp; DISCIPLINE CODE'!$F$3:$I$1863,2,))</f>
        <v/>
      </c>
      <c r="X811" s="172" t="str">
        <f t="shared" si="1607"/>
        <v/>
      </c>
      <c r="Y811" s="172" t="str">
        <f>IF(U811="","",VLOOKUP(U811,'ACTIVITY &amp; DISCIPLINE CODE'!$F$3:$I$1863,3,))</f>
        <v/>
      </c>
      <c r="Z811" s="172" t="str">
        <f t="shared" si="1608"/>
        <v/>
      </c>
      <c r="AA811" s="172" t="str">
        <f>IF(U811="","",VLOOKUP(U811,'ACTIVITY &amp; DISCIPLINE CODE'!$F$3:$I$1863,4,))</f>
        <v/>
      </c>
      <c r="AB811" s="172" t="str">
        <f t="shared" si="1609"/>
        <v/>
      </c>
      <c r="AC811" s="153"/>
      <c r="AD811" s="155" t="str">
        <f t="shared" si="1610"/>
        <v/>
      </c>
      <c r="AE811" s="172" t="str">
        <f>IF(AC811="","",VLOOKUP(AC811,'PROJECT STAGE'!$A$2:$C$100,2,))</f>
        <v/>
      </c>
      <c r="AF811" s="155" t="str">
        <f t="shared" si="1611"/>
        <v/>
      </c>
      <c r="AG811" s="172" t="str">
        <f>IF(AC811="","",VLOOKUP(AC811,'PROJECT STAGE'!$A$2:$C$100,3,))</f>
        <v/>
      </c>
      <c r="AH811" s="157" t="str">
        <f t="shared" si="1634"/>
        <v/>
      </c>
      <c r="AI811" s="157"/>
      <c r="AJ811" s="157" t="str">
        <f t="shared" si="1635"/>
        <v/>
      </c>
      <c r="AK811" s="157"/>
      <c r="AL811" s="157" t="str">
        <f t="shared" si="1636"/>
        <v/>
      </c>
      <c r="AM811" s="157"/>
      <c r="AN811" s="157" t="str">
        <f t="shared" si="1612"/>
        <v/>
      </c>
      <c r="AO811" s="157"/>
      <c r="AP811" s="157" t="str">
        <f t="shared" si="1579"/>
        <v/>
      </c>
      <c r="AQ811" s="262"/>
      <c r="AR811" s="45"/>
      <c r="AS811" s="199" t="str">
        <f t="shared" si="1597"/>
        <v>Not LT section</v>
      </c>
      <c r="AT811" s="200" t="str">
        <f t="shared" si="1637"/>
        <v>.</v>
      </c>
      <c r="AU811" s="199" t="str">
        <f>IF(O811=0,"No input data",INDEX('DOCUMENT TYPE'!D:D,MATCH(Filename!O811,'DOCUMENT TYPE'!A:A,0)))</f>
        <v>No input data</v>
      </c>
      <c r="AV811" s="200" t="str">
        <f t="shared" si="1598"/>
        <v>-</v>
      </c>
      <c r="AW811" s="199" t="str">
        <f t="shared" si="1580"/>
        <v>Check PROJECT STAGE</v>
      </c>
      <c r="AX811" s="200" t="str">
        <f t="shared" ref="AX811" si="1665">IF(AY811&gt;"0","-","")</f>
        <v/>
      </c>
      <c r="AY811" s="199" t="str">
        <f t="shared" si="1582"/>
        <v/>
      </c>
      <c r="AZ811" s="204" t="str">
        <f t="shared" ref="AZ811" si="1666">IF(BA811&gt;"0","-","")</f>
        <v/>
      </c>
      <c r="BA811" s="203" t="str">
        <f t="shared" si="1584"/>
        <v/>
      </c>
      <c r="BB811" s="44"/>
      <c r="BC811" s="40" t="str">
        <f t="shared" si="1585"/>
        <v>Missing input data</v>
      </c>
      <c r="BD811" s="40" t="str">
        <f t="shared" si="1586"/>
        <v>Missing input data</v>
      </c>
      <c r="BE811" s="44"/>
      <c r="BF811" s="40" t="str">
        <f t="shared" si="1587"/>
        <v>Missing input data</v>
      </c>
      <c r="BG811" s="40" t="str">
        <f t="shared" si="1588"/>
        <v>Missing input data</v>
      </c>
      <c r="BH811" s="42"/>
      <c r="BI811" s="40" t="str">
        <f t="shared" si="1600"/>
        <v>Missing input data</v>
      </c>
      <c r="BJ811" s="40" t="str">
        <f t="shared" si="1589"/>
        <v>Missing input data</v>
      </c>
      <c r="BK811" s="42"/>
      <c r="BL811" s="40" t="str">
        <f t="shared" si="1590"/>
        <v>Missing input data</v>
      </c>
      <c r="BM811" s="40" t="str">
        <f t="shared" si="1591"/>
        <v>Missing input data</v>
      </c>
    </row>
    <row r="812" spans="1:65" ht="15.75" thickBot="1">
      <c r="A812" s="156"/>
      <c r="B812" s="172" t="str">
        <f t="shared" si="1601"/>
        <v/>
      </c>
      <c r="C812" s="157"/>
      <c r="D812" s="172" t="str">
        <f t="shared" si="1602"/>
        <v/>
      </c>
      <c r="E812" s="157"/>
      <c r="F812" s="172" t="str">
        <f t="shared" si="1592"/>
        <v/>
      </c>
      <c r="G812" s="157"/>
      <c r="H812" s="172" t="str">
        <f t="shared" si="1593"/>
        <v/>
      </c>
      <c r="I812" s="153"/>
      <c r="J812" s="150" t="str">
        <f t="shared" si="1594"/>
        <v/>
      </c>
      <c r="K812" s="153"/>
      <c r="L812" s="172" t="str">
        <f t="shared" si="1595"/>
        <v/>
      </c>
      <c r="M812" s="157"/>
      <c r="N812" s="172" t="str">
        <f t="shared" si="1596"/>
        <v/>
      </c>
      <c r="O812" s="121"/>
      <c r="P812" s="172" t="str">
        <f t="shared" si="1603"/>
        <v/>
      </c>
      <c r="Q812" s="172" t="str">
        <f>IF(O812="","",VLOOKUP(O812,'DOCUMENT TYPE'!$A$2:$D$805,2,))</f>
        <v/>
      </c>
      <c r="R812" s="172" t="str">
        <f t="shared" si="1604"/>
        <v/>
      </c>
      <c r="S812" s="172" t="str">
        <f>IF(O812="","",VLOOKUP(O812,'DOCUMENT TYPE'!$A$2:$D$805,3,))</f>
        <v/>
      </c>
      <c r="T812" s="172" t="str">
        <f t="shared" si="1605"/>
        <v/>
      </c>
      <c r="U812" s="121"/>
      <c r="V812" s="172" t="str">
        <f t="shared" si="1606"/>
        <v/>
      </c>
      <c r="W812" s="225" t="str">
        <f>IF(U812="","",VLOOKUP(U812,'ACTIVITY &amp; DISCIPLINE CODE'!$F$3:$I$1863,2,))</f>
        <v/>
      </c>
      <c r="X812" s="172" t="str">
        <f t="shared" si="1607"/>
        <v/>
      </c>
      <c r="Y812" s="172" t="str">
        <f>IF(U812="","",VLOOKUP(U812,'ACTIVITY &amp; DISCIPLINE CODE'!$F$3:$I$1863,3,))</f>
        <v/>
      </c>
      <c r="Z812" s="172" t="str">
        <f t="shared" si="1608"/>
        <v/>
      </c>
      <c r="AA812" s="172" t="str">
        <f>IF(U812="","",VLOOKUP(U812,'ACTIVITY &amp; DISCIPLINE CODE'!$F$3:$I$1863,4,))</f>
        <v/>
      </c>
      <c r="AB812" s="172" t="str">
        <f t="shared" si="1609"/>
        <v/>
      </c>
      <c r="AC812" s="153"/>
      <c r="AD812" s="155" t="str">
        <f t="shared" si="1610"/>
        <v/>
      </c>
      <c r="AE812" s="172" t="str">
        <f>IF(AC812="","",VLOOKUP(AC812,'PROJECT STAGE'!$A$2:$C$100,2,))</f>
        <v/>
      </c>
      <c r="AF812" s="155" t="str">
        <f t="shared" si="1611"/>
        <v/>
      </c>
      <c r="AG812" s="172" t="str">
        <f>IF(AC812="","",VLOOKUP(AC812,'PROJECT STAGE'!$A$2:$C$100,3,))</f>
        <v/>
      </c>
      <c r="AH812" s="157" t="str">
        <f t="shared" si="1634"/>
        <v/>
      </c>
      <c r="AI812" s="157"/>
      <c r="AJ812" s="157" t="str">
        <f t="shared" si="1635"/>
        <v/>
      </c>
      <c r="AK812" s="157"/>
      <c r="AL812" s="157" t="str">
        <f t="shared" si="1636"/>
        <v/>
      </c>
      <c r="AM812" s="157"/>
      <c r="AN812" s="157" t="str">
        <f t="shared" si="1612"/>
        <v/>
      </c>
      <c r="AO812" s="157"/>
      <c r="AP812" s="157" t="str">
        <f t="shared" si="1579"/>
        <v/>
      </c>
      <c r="AQ812" s="262"/>
      <c r="AR812" s="45"/>
      <c r="AS812" s="199" t="str">
        <f t="shared" si="1597"/>
        <v>Not LT section</v>
      </c>
      <c r="AT812" s="200" t="str">
        <f t="shared" si="1637"/>
        <v>.</v>
      </c>
      <c r="AU812" s="199" t="str">
        <f>IF(O812=0,"No input data",INDEX('DOCUMENT TYPE'!D:D,MATCH(Filename!O812,'DOCUMENT TYPE'!A:A,0)))</f>
        <v>No input data</v>
      </c>
      <c r="AV812" s="200" t="str">
        <f t="shared" si="1598"/>
        <v>-</v>
      </c>
      <c r="AW812" s="199" t="str">
        <f t="shared" si="1580"/>
        <v>Check PROJECT STAGE</v>
      </c>
      <c r="AX812" s="200" t="str">
        <f t="shared" ref="AX812" si="1667">IF(AY812&gt;"0","-","")</f>
        <v/>
      </c>
      <c r="AY812" s="199" t="str">
        <f t="shared" si="1582"/>
        <v/>
      </c>
      <c r="AZ812" s="204" t="str">
        <f t="shared" si="1663"/>
        <v/>
      </c>
      <c r="BA812" s="203" t="str">
        <f t="shared" si="1584"/>
        <v/>
      </c>
      <c r="BB812" s="44"/>
      <c r="BC812" s="40" t="str">
        <f t="shared" si="1585"/>
        <v>Missing input data</v>
      </c>
      <c r="BD812" s="40" t="str">
        <f t="shared" si="1586"/>
        <v>Missing input data</v>
      </c>
      <c r="BE812" s="44"/>
      <c r="BF812" s="40" t="str">
        <f t="shared" si="1587"/>
        <v>Missing input data</v>
      </c>
      <c r="BG812" s="40" t="str">
        <f t="shared" si="1588"/>
        <v>Missing input data</v>
      </c>
      <c r="BH812" s="42"/>
      <c r="BI812" s="40" t="str">
        <f t="shared" si="1600"/>
        <v>Missing input data</v>
      </c>
      <c r="BJ812" s="40" t="str">
        <f t="shared" si="1589"/>
        <v>Missing input data</v>
      </c>
      <c r="BK812" s="42"/>
      <c r="BL812" s="40" t="str">
        <f t="shared" si="1590"/>
        <v>Missing input data</v>
      </c>
      <c r="BM812" s="40" t="str">
        <f t="shared" si="1591"/>
        <v>Missing input data</v>
      </c>
    </row>
    <row r="813" spans="1:65" ht="15.75" thickBot="1">
      <c r="A813" s="156"/>
      <c r="B813" s="172" t="str">
        <f t="shared" si="1601"/>
        <v/>
      </c>
      <c r="C813" s="157"/>
      <c r="D813" s="172" t="str">
        <f t="shared" si="1602"/>
        <v/>
      </c>
      <c r="E813" s="157"/>
      <c r="F813" s="172" t="str">
        <f t="shared" si="1592"/>
        <v/>
      </c>
      <c r="G813" s="157"/>
      <c r="H813" s="172" t="str">
        <f t="shared" si="1593"/>
        <v/>
      </c>
      <c r="I813" s="153"/>
      <c r="J813" s="150" t="str">
        <f t="shared" si="1594"/>
        <v/>
      </c>
      <c r="K813" s="153"/>
      <c r="L813" s="172" t="str">
        <f t="shared" si="1595"/>
        <v/>
      </c>
      <c r="M813" s="157"/>
      <c r="N813" s="172" t="str">
        <f t="shared" si="1596"/>
        <v/>
      </c>
      <c r="O813" s="121"/>
      <c r="P813" s="172" t="str">
        <f t="shared" si="1603"/>
        <v/>
      </c>
      <c r="Q813" s="172" t="str">
        <f>IF(O813="","",VLOOKUP(O813,'DOCUMENT TYPE'!$A$2:$D$805,2,))</f>
        <v/>
      </c>
      <c r="R813" s="172" t="str">
        <f t="shared" si="1604"/>
        <v/>
      </c>
      <c r="S813" s="172" t="str">
        <f>IF(O813="","",VLOOKUP(O813,'DOCUMENT TYPE'!$A$2:$D$805,3,))</f>
        <v/>
      </c>
      <c r="T813" s="172" t="str">
        <f t="shared" si="1605"/>
        <v/>
      </c>
      <c r="U813" s="121"/>
      <c r="V813" s="172" t="str">
        <f t="shared" si="1606"/>
        <v/>
      </c>
      <c r="W813" s="225" t="str">
        <f>IF(U813="","",VLOOKUP(U813,'ACTIVITY &amp; DISCIPLINE CODE'!$F$3:$I$1863,2,))</f>
        <v/>
      </c>
      <c r="X813" s="172" t="str">
        <f t="shared" si="1607"/>
        <v/>
      </c>
      <c r="Y813" s="172" t="str">
        <f>IF(U813="","",VLOOKUP(U813,'ACTIVITY &amp; DISCIPLINE CODE'!$F$3:$I$1863,3,))</f>
        <v/>
      </c>
      <c r="Z813" s="172" t="str">
        <f t="shared" si="1608"/>
        <v/>
      </c>
      <c r="AA813" s="172" t="str">
        <f>IF(U813="","",VLOOKUP(U813,'ACTIVITY &amp; DISCIPLINE CODE'!$F$3:$I$1863,4,))</f>
        <v/>
      </c>
      <c r="AB813" s="172" t="str">
        <f t="shared" si="1609"/>
        <v/>
      </c>
      <c r="AC813" s="153"/>
      <c r="AD813" s="155" t="str">
        <f t="shared" si="1610"/>
        <v/>
      </c>
      <c r="AE813" s="172" t="str">
        <f>IF(AC813="","",VLOOKUP(AC813,'PROJECT STAGE'!$A$2:$C$100,2,))</f>
        <v/>
      </c>
      <c r="AF813" s="155" t="str">
        <f t="shared" si="1611"/>
        <v/>
      </c>
      <c r="AG813" s="172" t="str">
        <f>IF(AC813="","",VLOOKUP(AC813,'PROJECT STAGE'!$A$2:$C$100,3,))</f>
        <v/>
      </c>
      <c r="AH813" s="157" t="str">
        <f t="shared" si="1634"/>
        <v/>
      </c>
      <c r="AI813" s="157"/>
      <c r="AJ813" s="157" t="str">
        <f t="shared" si="1635"/>
        <v/>
      </c>
      <c r="AK813" s="157"/>
      <c r="AL813" s="157" t="str">
        <f t="shared" si="1636"/>
        <v/>
      </c>
      <c r="AM813" s="157"/>
      <c r="AN813" s="157" t="str">
        <f t="shared" si="1612"/>
        <v/>
      </c>
      <c r="AO813" s="157"/>
      <c r="AP813" s="157" t="str">
        <f t="shared" si="1579"/>
        <v/>
      </c>
      <c r="AQ813" s="262"/>
      <c r="AR813" s="45"/>
      <c r="AS813" s="199" t="str">
        <f t="shared" si="1597"/>
        <v>Not LT section</v>
      </c>
      <c r="AT813" s="200" t="str">
        <f t="shared" si="1637"/>
        <v>.</v>
      </c>
      <c r="AU813" s="199" t="str">
        <f>IF(O813=0,"No input data",INDEX('DOCUMENT TYPE'!D:D,MATCH(Filename!O813,'DOCUMENT TYPE'!A:A,0)))</f>
        <v>No input data</v>
      </c>
      <c r="AV813" s="200" t="str">
        <f t="shared" si="1598"/>
        <v>-</v>
      </c>
      <c r="AW813" s="199" t="str">
        <f t="shared" si="1580"/>
        <v>Check PROJECT STAGE</v>
      </c>
      <c r="AX813" s="200" t="str">
        <f t="shared" ref="AX813" si="1668">IF(AY813&gt;"0","-","")</f>
        <v/>
      </c>
      <c r="AY813" s="199" t="str">
        <f t="shared" si="1582"/>
        <v/>
      </c>
      <c r="AZ813" s="204" t="str">
        <f t="shared" ref="AZ813" si="1669">IF(BA813&gt;"0","-","")</f>
        <v/>
      </c>
      <c r="BA813" s="203" t="str">
        <f t="shared" si="1584"/>
        <v/>
      </c>
      <c r="BB813" s="44"/>
      <c r="BC813" s="40" t="str">
        <f t="shared" si="1585"/>
        <v>Missing input data</v>
      </c>
      <c r="BD813" s="40" t="str">
        <f t="shared" si="1586"/>
        <v>Missing input data</v>
      </c>
      <c r="BE813" s="44"/>
      <c r="BF813" s="40" t="str">
        <f t="shared" si="1587"/>
        <v>Missing input data</v>
      </c>
      <c r="BG813" s="40" t="str">
        <f t="shared" si="1588"/>
        <v>Missing input data</v>
      </c>
      <c r="BH813" s="42"/>
      <c r="BI813" s="40" t="str">
        <f t="shared" si="1600"/>
        <v>Missing input data</v>
      </c>
      <c r="BJ813" s="40" t="str">
        <f t="shared" si="1589"/>
        <v>Missing input data</v>
      </c>
      <c r="BK813" s="42"/>
      <c r="BL813" s="40" t="str">
        <f t="shared" si="1590"/>
        <v>Missing input data</v>
      </c>
      <c r="BM813" s="40" t="str">
        <f t="shared" si="1591"/>
        <v>Missing input data</v>
      </c>
    </row>
    <row r="814" spans="1:65" ht="15.75" thickBot="1">
      <c r="A814" s="156"/>
      <c r="B814" s="172" t="str">
        <f t="shared" si="1601"/>
        <v/>
      </c>
      <c r="C814" s="157"/>
      <c r="D814" s="172" t="str">
        <f t="shared" si="1602"/>
        <v/>
      </c>
      <c r="E814" s="157"/>
      <c r="F814" s="172" t="str">
        <f t="shared" si="1592"/>
        <v/>
      </c>
      <c r="G814" s="157"/>
      <c r="H814" s="172" t="str">
        <f t="shared" si="1593"/>
        <v/>
      </c>
      <c r="I814" s="153"/>
      <c r="J814" s="150" t="str">
        <f t="shared" si="1594"/>
        <v/>
      </c>
      <c r="K814" s="153"/>
      <c r="L814" s="172" t="str">
        <f t="shared" si="1595"/>
        <v/>
      </c>
      <c r="M814" s="157"/>
      <c r="N814" s="172" t="str">
        <f t="shared" si="1596"/>
        <v/>
      </c>
      <c r="O814" s="121"/>
      <c r="P814" s="172" t="str">
        <f t="shared" si="1603"/>
        <v/>
      </c>
      <c r="Q814" s="172" t="str">
        <f>IF(O814="","",VLOOKUP(O814,'DOCUMENT TYPE'!$A$2:$D$805,2,))</f>
        <v/>
      </c>
      <c r="R814" s="172" t="str">
        <f t="shared" si="1604"/>
        <v/>
      </c>
      <c r="S814" s="172" t="str">
        <f>IF(O814="","",VLOOKUP(O814,'DOCUMENT TYPE'!$A$2:$D$805,3,))</f>
        <v/>
      </c>
      <c r="T814" s="172" t="str">
        <f t="shared" si="1605"/>
        <v/>
      </c>
      <c r="U814" s="121"/>
      <c r="V814" s="172" t="str">
        <f t="shared" si="1606"/>
        <v/>
      </c>
      <c r="W814" s="225" t="str">
        <f>IF(U814="","",VLOOKUP(U814,'ACTIVITY &amp; DISCIPLINE CODE'!$F$3:$I$1863,2,))</f>
        <v/>
      </c>
      <c r="X814" s="172" t="str">
        <f t="shared" si="1607"/>
        <v/>
      </c>
      <c r="Y814" s="172" t="str">
        <f>IF(U814="","",VLOOKUP(U814,'ACTIVITY &amp; DISCIPLINE CODE'!$F$3:$I$1863,3,))</f>
        <v/>
      </c>
      <c r="Z814" s="172" t="str">
        <f t="shared" si="1608"/>
        <v/>
      </c>
      <c r="AA814" s="172" t="str">
        <f>IF(U814="","",VLOOKUP(U814,'ACTIVITY &amp; DISCIPLINE CODE'!$F$3:$I$1863,4,))</f>
        <v/>
      </c>
      <c r="AB814" s="172" t="str">
        <f t="shared" si="1609"/>
        <v/>
      </c>
      <c r="AC814" s="153"/>
      <c r="AD814" s="155" t="str">
        <f t="shared" si="1610"/>
        <v/>
      </c>
      <c r="AE814" s="172" t="str">
        <f>IF(AC814="","",VLOOKUP(AC814,'PROJECT STAGE'!$A$2:$C$100,2,))</f>
        <v/>
      </c>
      <c r="AF814" s="155" t="str">
        <f t="shared" si="1611"/>
        <v/>
      </c>
      <c r="AG814" s="172" t="str">
        <f>IF(AC814="","",VLOOKUP(AC814,'PROJECT STAGE'!$A$2:$C$100,3,))</f>
        <v/>
      </c>
      <c r="AH814" s="157" t="str">
        <f t="shared" si="1634"/>
        <v/>
      </c>
      <c r="AI814" s="157"/>
      <c r="AJ814" s="157" t="str">
        <f t="shared" si="1635"/>
        <v/>
      </c>
      <c r="AK814" s="157"/>
      <c r="AL814" s="157" t="str">
        <f t="shared" si="1636"/>
        <v/>
      </c>
      <c r="AM814" s="157"/>
      <c r="AN814" s="157" t="str">
        <f t="shared" si="1612"/>
        <v/>
      </c>
      <c r="AO814" s="157"/>
      <c r="AP814" s="157" t="str">
        <f t="shared" si="1579"/>
        <v/>
      </c>
      <c r="AQ814" s="262"/>
      <c r="AR814" s="45"/>
      <c r="AS814" s="199" t="str">
        <f t="shared" si="1597"/>
        <v>Not LT section</v>
      </c>
      <c r="AT814" s="200" t="str">
        <f t="shared" si="1637"/>
        <v>.</v>
      </c>
      <c r="AU814" s="199" t="str">
        <f>IF(O814=0,"No input data",INDEX('DOCUMENT TYPE'!D:D,MATCH(Filename!O814,'DOCUMENT TYPE'!A:A,0)))</f>
        <v>No input data</v>
      </c>
      <c r="AV814" s="200" t="str">
        <f t="shared" si="1598"/>
        <v>-</v>
      </c>
      <c r="AW814" s="199" t="str">
        <f t="shared" si="1580"/>
        <v>Check PROJECT STAGE</v>
      </c>
      <c r="AX814" s="200" t="str">
        <f t="shared" ref="AX814" si="1670">IF(AY814&gt;"0","-","")</f>
        <v/>
      </c>
      <c r="AY814" s="199" t="str">
        <f t="shared" si="1582"/>
        <v/>
      </c>
      <c r="AZ814" s="204" t="str">
        <f t="shared" si="1663"/>
        <v/>
      </c>
      <c r="BA814" s="203" t="str">
        <f t="shared" si="1584"/>
        <v/>
      </c>
      <c r="BB814" s="44"/>
      <c r="BC814" s="40" t="str">
        <f t="shared" si="1585"/>
        <v>Missing input data</v>
      </c>
      <c r="BD814" s="40" t="str">
        <f t="shared" si="1586"/>
        <v>Missing input data</v>
      </c>
      <c r="BE814" s="44"/>
      <c r="BF814" s="40" t="str">
        <f t="shared" si="1587"/>
        <v>Missing input data</v>
      </c>
      <c r="BG814" s="40" t="str">
        <f t="shared" si="1588"/>
        <v>Missing input data</v>
      </c>
      <c r="BH814" s="42"/>
      <c r="BI814" s="40" t="str">
        <f t="shared" si="1600"/>
        <v>Missing input data</v>
      </c>
      <c r="BJ814" s="40" t="str">
        <f t="shared" si="1589"/>
        <v>Missing input data</v>
      </c>
      <c r="BK814" s="42"/>
      <c r="BL814" s="40" t="str">
        <f t="shared" si="1590"/>
        <v>Missing input data</v>
      </c>
      <c r="BM814" s="40" t="str">
        <f t="shared" si="1591"/>
        <v>Missing input data</v>
      </c>
    </row>
    <row r="815" spans="1:65" ht="15.75" thickBot="1">
      <c r="A815" s="156"/>
      <c r="B815" s="172" t="str">
        <f t="shared" si="1601"/>
        <v/>
      </c>
      <c r="C815" s="157"/>
      <c r="D815" s="172" t="str">
        <f t="shared" si="1602"/>
        <v/>
      </c>
      <c r="E815" s="157"/>
      <c r="F815" s="172" t="str">
        <f t="shared" si="1592"/>
        <v/>
      </c>
      <c r="G815" s="157"/>
      <c r="H815" s="172" t="str">
        <f t="shared" si="1593"/>
        <v/>
      </c>
      <c r="I815" s="153"/>
      <c r="J815" s="150" t="str">
        <f t="shared" si="1594"/>
        <v/>
      </c>
      <c r="K815" s="153"/>
      <c r="L815" s="172" t="str">
        <f t="shared" si="1595"/>
        <v/>
      </c>
      <c r="M815" s="157"/>
      <c r="N815" s="172" t="str">
        <f t="shared" si="1596"/>
        <v/>
      </c>
      <c r="O815" s="121"/>
      <c r="P815" s="172" t="str">
        <f t="shared" si="1603"/>
        <v/>
      </c>
      <c r="Q815" s="172" t="str">
        <f>IF(O815="","",VLOOKUP(O815,'DOCUMENT TYPE'!$A$2:$D$805,2,))</f>
        <v/>
      </c>
      <c r="R815" s="172" t="str">
        <f t="shared" si="1604"/>
        <v/>
      </c>
      <c r="S815" s="172" t="str">
        <f>IF(O815="","",VLOOKUP(O815,'DOCUMENT TYPE'!$A$2:$D$805,3,))</f>
        <v/>
      </c>
      <c r="T815" s="172" t="str">
        <f t="shared" si="1605"/>
        <v/>
      </c>
      <c r="U815" s="121"/>
      <c r="V815" s="172" t="str">
        <f t="shared" si="1606"/>
        <v/>
      </c>
      <c r="W815" s="225" t="str">
        <f>IF(U815="","",VLOOKUP(U815,'ACTIVITY &amp; DISCIPLINE CODE'!$F$3:$I$1863,2,))</f>
        <v/>
      </c>
      <c r="X815" s="172" t="str">
        <f t="shared" si="1607"/>
        <v/>
      </c>
      <c r="Y815" s="172" t="str">
        <f>IF(U815="","",VLOOKUP(U815,'ACTIVITY &amp; DISCIPLINE CODE'!$F$3:$I$1863,3,))</f>
        <v/>
      </c>
      <c r="Z815" s="172" t="str">
        <f t="shared" si="1608"/>
        <v/>
      </c>
      <c r="AA815" s="172" t="str">
        <f>IF(U815="","",VLOOKUP(U815,'ACTIVITY &amp; DISCIPLINE CODE'!$F$3:$I$1863,4,))</f>
        <v/>
      </c>
      <c r="AB815" s="172" t="str">
        <f t="shared" si="1609"/>
        <v/>
      </c>
      <c r="AC815" s="153"/>
      <c r="AD815" s="155" t="str">
        <f t="shared" si="1610"/>
        <v/>
      </c>
      <c r="AE815" s="172" t="str">
        <f>IF(AC815="","",VLOOKUP(AC815,'PROJECT STAGE'!$A$2:$C$100,2,))</f>
        <v/>
      </c>
      <c r="AF815" s="155" t="str">
        <f t="shared" si="1611"/>
        <v/>
      </c>
      <c r="AG815" s="172" t="str">
        <f>IF(AC815="","",VLOOKUP(AC815,'PROJECT STAGE'!$A$2:$C$100,3,))</f>
        <v/>
      </c>
      <c r="AH815" s="157" t="str">
        <f t="shared" si="1634"/>
        <v/>
      </c>
      <c r="AI815" s="157"/>
      <c r="AJ815" s="157" t="str">
        <f t="shared" si="1635"/>
        <v/>
      </c>
      <c r="AK815" s="157"/>
      <c r="AL815" s="157" t="str">
        <f t="shared" si="1636"/>
        <v/>
      </c>
      <c r="AM815" s="157"/>
      <c r="AN815" s="157" t="str">
        <f t="shared" si="1612"/>
        <v/>
      </c>
      <c r="AO815" s="157"/>
      <c r="AP815" s="157" t="str">
        <f t="shared" si="1579"/>
        <v/>
      </c>
      <c r="AQ815" s="262"/>
      <c r="AR815" s="45"/>
      <c r="AS815" s="199" t="str">
        <f t="shared" si="1597"/>
        <v>Not LT section</v>
      </c>
      <c r="AT815" s="200" t="str">
        <f t="shared" si="1637"/>
        <v>.</v>
      </c>
      <c r="AU815" s="199" t="str">
        <f>IF(O815=0,"No input data",INDEX('DOCUMENT TYPE'!D:D,MATCH(Filename!O815,'DOCUMENT TYPE'!A:A,0)))</f>
        <v>No input data</v>
      </c>
      <c r="AV815" s="200" t="str">
        <f t="shared" si="1598"/>
        <v>-</v>
      </c>
      <c r="AW815" s="199" t="str">
        <f t="shared" si="1580"/>
        <v>Check PROJECT STAGE</v>
      </c>
      <c r="AX815" s="200" t="str">
        <f t="shared" ref="AX815" si="1671">IF(AY815&gt;"0","-","")</f>
        <v/>
      </c>
      <c r="AY815" s="199" t="str">
        <f t="shared" si="1582"/>
        <v/>
      </c>
      <c r="AZ815" s="204" t="str">
        <f t="shared" ref="AZ815" si="1672">IF(BA815&gt;"0","-","")</f>
        <v/>
      </c>
      <c r="BA815" s="203" t="str">
        <f t="shared" si="1584"/>
        <v/>
      </c>
      <c r="BB815" s="44"/>
      <c r="BC815" s="40" t="str">
        <f t="shared" si="1585"/>
        <v>Missing input data</v>
      </c>
      <c r="BD815" s="40" t="str">
        <f t="shared" si="1586"/>
        <v>Missing input data</v>
      </c>
      <c r="BE815" s="44"/>
      <c r="BF815" s="40" t="str">
        <f t="shared" si="1587"/>
        <v>Missing input data</v>
      </c>
      <c r="BG815" s="40" t="str">
        <f t="shared" si="1588"/>
        <v>Missing input data</v>
      </c>
      <c r="BH815" s="42"/>
      <c r="BI815" s="40" t="str">
        <f t="shared" si="1600"/>
        <v>Missing input data</v>
      </c>
      <c r="BJ815" s="40" t="str">
        <f t="shared" si="1589"/>
        <v>Missing input data</v>
      </c>
      <c r="BK815" s="42"/>
      <c r="BL815" s="40" t="str">
        <f t="shared" si="1590"/>
        <v>Missing input data</v>
      </c>
      <c r="BM815" s="40" t="str">
        <f t="shared" si="1591"/>
        <v>Missing input data</v>
      </c>
    </row>
    <row r="816" spans="1:65" ht="15.75" thickBot="1">
      <c r="A816" s="156"/>
      <c r="B816" s="172" t="str">
        <f t="shared" si="1601"/>
        <v/>
      </c>
      <c r="C816" s="157"/>
      <c r="D816" s="172" t="str">
        <f t="shared" si="1602"/>
        <v/>
      </c>
      <c r="E816" s="157"/>
      <c r="F816" s="172" t="str">
        <f t="shared" si="1592"/>
        <v/>
      </c>
      <c r="G816" s="157"/>
      <c r="H816" s="172" t="str">
        <f t="shared" si="1593"/>
        <v/>
      </c>
      <c r="I816" s="153"/>
      <c r="J816" s="150" t="str">
        <f t="shared" si="1594"/>
        <v/>
      </c>
      <c r="K816" s="153"/>
      <c r="L816" s="172" t="str">
        <f t="shared" si="1595"/>
        <v/>
      </c>
      <c r="M816" s="157"/>
      <c r="N816" s="172" t="str">
        <f t="shared" si="1596"/>
        <v/>
      </c>
      <c r="O816" s="121"/>
      <c r="P816" s="172" t="str">
        <f t="shared" si="1603"/>
        <v/>
      </c>
      <c r="Q816" s="172" t="str">
        <f>IF(O816="","",VLOOKUP(O816,'DOCUMENT TYPE'!$A$2:$D$805,2,))</f>
        <v/>
      </c>
      <c r="R816" s="172" t="str">
        <f t="shared" si="1604"/>
        <v/>
      </c>
      <c r="S816" s="172" t="str">
        <f>IF(O816="","",VLOOKUP(O816,'DOCUMENT TYPE'!$A$2:$D$805,3,))</f>
        <v/>
      </c>
      <c r="T816" s="172" t="str">
        <f t="shared" si="1605"/>
        <v/>
      </c>
      <c r="U816" s="121"/>
      <c r="V816" s="172" t="str">
        <f t="shared" si="1606"/>
        <v/>
      </c>
      <c r="W816" s="225" t="str">
        <f>IF(U816="","",VLOOKUP(U816,'ACTIVITY &amp; DISCIPLINE CODE'!$F$3:$I$1863,2,))</f>
        <v/>
      </c>
      <c r="X816" s="172" t="str">
        <f t="shared" si="1607"/>
        <v/>
      </c>
      <c r="Y816" s="172" t="str">
        <f>IF(U816="","",VLOOKUP(U816,'ACTIVITY &amp; DISCIPLINE CODE'!$F$3:$I$1863,3,))</f>
        <v/>
      </c>
      <c r="Z816" s="172" t="str">
        <f t="shared" si="1608"/>
        <v/>
      </c>
      <c r="AA816" s="172" t="str">
        <f>IF(U816="","",VLOOKUP(U816,'ACTIVITY &amp; DISCIPLINE CODE'!$F$3:$I$1863,4,))</f>
        <v/>
      </c>
      <c r="AB816" s="172" t="str">
        <f t="shared" si="1609"/>
        <v/>
      </c>
      <c r="AC816" s="153"/>
      <c r="AD816" s="155" t="str">
        <f t="shared" si="1610"/>
        <v/>
      </c>
      <c r="AE816" s="172" t="str">
        <f>IF(AC816="","",VLOOKUP(AC816,'PROJECT STAGE'!$A$2:$C$100,2,))</f>
        <v/>
      </c>
      <c r="AF816" s="155" t="str">
        <f t="shared" si="1611"/>
        <v/>
      </c>
      <c r="AG816" s="172" t="str">
        <f>IF(AC816="","",VLOOKUP(AC816,'PROJECT STAGE'!$A$2:$C$100,3,))</f>
        <v/>
      </c>
      <c r="AH816" s="157" t="str">
        <f t="shared" si="1634"/>
        <v/>
      </c>
      <c r="AI816" s="157"/>
      <c r="AJ816" s="157" t="str">
        <f t="shared" si="1635"/>
        <v/>
      </c>
      <c r="AK816" s="157"/>
      <c r="AL816" s="157" t="str">
        <f t="shared" si="1636"/>
        <v/>
      </c>
      <c r="AM816" s="157"/>
      <c r="AN816" s="157" t="str">
        <f t="shared" si="1612"/>
        <v/>
      </c>
      <c r="AO816" s="157"/>
      <c r="AP816" s="157" t="str">
        <f t="shared" si="1579"/>
        <v/>
      </c>
      <c r="AQ816" s="262"/>
      <c r="AR816" s="45"/>
      <c r="AS816" s="199" t="str">
        <f t="shared" si="1597"/>
        <v>Not LT section</v>
      </c>
      <c r="AT816" s="200" t="str">
        <f t="shared" si="1637"/>
        <v>.</v>
      </c>
      <c r="AU816" s="199" t="str">
        <f>IF(O816=0,"No input data",INDEX('DOCUMENT TYPE'!D:D,MATCH(Filename!O816,'DOCUMENT TYPE'!A:A,0)))</f>
        <v>No input data</v>
      </c>
      <c r="AV816" s="200" t="str">
        <f t="shared" si="1598"/>
        <v>-</v>
      </c>
      <c r="AW816" s="199" t="str">
        <f t="shared" si="1580"/>
        <v>Check PROJECT STAGE</v>
      </c>
      <c r="AX816" s="200" t="str">
        <f t="shared" ref="AX816" si="1673">IF(AY816&gt;"0","-","")</f>
        <v/>
      </c>
      <c r="AY816" s="199" t="str">
        <f t="shared" si="1582"/>
        <v/>
      </c>
      <c r="AZ816" s="204" t="str">
        <f t="shared" si="1663"/>
        <v/>
      </c>
      <c r="BA816" s="203" t="str">
        <f t="shared" si="1584"/>
        <v/>
      </c>
      <c r="BB816" s="44"/>
      <c r="BC816" s="40" t="str">
        <f t="shared" si="1585"/>
        <v>Missing input data</v>
      </c>
      <c r="BD816" s="40" t="str">
        <f t="shared" si="1586"/>
        <v>Missing input data</v>
      </c>
      <c r="BE816" s="44"/>
      <c r="BF816" s="40" t="str">
        <f t="shared" si="1587"/>
        <v>Missing input data</v>
      </c>
      <c r="BG816" s="40" t="str">
        <f t="shared" si="1588"/>
        <v>Missing input data</v>
      </c>
      <c r="BH816" s="42"/>
      <c r="BI816" s="40" t="str">
        <f t="shared" si="1600"/>
        <v>Missing input data</v>
      </c>
      <c r="BJ816" s="40" t="str">
        <f t="shared" si="1589"/>
        <v>Missing input data</v>
      </c>
      <c r="BK816" s="42"/>
      <c r="BL816" s="40" t="str">
        <f t="shared" si="1590"/>
        <v>Missing input data</v>
      </c>
      <c r="BM816" s="40" t="str">
        <f t="shared" si="1591"/>
        <v>Missing input data</v>
      </c>
    </row>
    <row r="817" spans="1:65" ht="15.75" thickBot="1">
      <c r="A817" s="156"/>
      <c r="B817" s="172" t="str">
        <f t="shared" si="1601"/>
        <v/>
      </c>
      <c r="C817" s="157"/>
      <c r="D817" s="172" t="str">
        <f t="shared" si="1602"/>
        <v/>
      </c>
      <c r="E817" s="157"/>
      <c r="F817" s="172" t="str">
        <f t="shared" si="1592"/>
        <v/>
      </c>
      <c r="G817" s="157"/>
      <c r="H817" s="172" t="str">
        <f t="shared" si="1593"/>
        <v/>
      </c>
      <c r="I817" s="153"/>
      <c r="J817" s="150" t="str">
        <f t="shared" si="1594"/>
        <v/>
      </c>
      <c r="K817" s="153"/>
      <c r="L817" s="172" t="str">
        <f t="shared" si="1595"/>
        <v/>
      </c>
      <c r="M817" s="157"/>
      <c r="N817" s="172" t="str">
        <f t="shared" si="1596"/>
        <v/>
      </c>
      <c r="O817" s="121"/>
      <c r="P817" s="172" t="str">
        <f t="shared" si="1603"/>
        <v/>
      </c>
      <c r="Q817" s="172" t="str">
        <f>IF(O817="","",VLOOKUP(O817,'DOCUMENT TYPE'!$A$2:$D$805,2,))</f>
        <v/>
      </c>
      <c r="R817" s="172" t="str">
        <f t="shared" si="1604"/>
        <v/>
      </c>
      <c r="S817" s="172" t="str">
        <f>IF(O817="","",VLOOKUP(O817,'DOCUMENT TYPE'!$A$2:$D$805,3,))</f>
        <v/>
      </c>
      <c r="T817" s="172" t="str">
        <f t="shared" si="1605"/>
        <v/>
      </c>
      <c r="U817" s="121"/>
      <c r="V817" s="172" t="str">
        <f t="shared" si="1606"/>
        <v/>
      </c>
      <c r="W817" s="225" t="str">
        <f>IF(U817="","",VLOOKUP(U817,'ACTIVITY &amp; DISCIPLINE CODE'!$F$3:$I$1863,2,))</f>
        <v/>
      </c>
      <c r="X817" s="172" t="str">
        <f t="shared" si="1607"/>
        <v/>
      </c>
      <c r="Y817" s="172" t="str">
        <f>IF(U817="","",VLOOKUP(U817,'ACTIVITY &amp; DISCIPLINE CODE'!$F$3:$I$1863,3,))</f>
        <v/>
      </c>
      <c r="Z817" s="172" t="str">
        <f t="shared" si="1608"/>
        <v/>
      </c>
      <c r="AA817" s="172" t="str">
        <f>IF(U817="","",VLOOKUP(U817,'ACTIVITY &amp; DISCIPLINE CODE'!$F$3:$I$1863,4,))</f>
        <v/>
      </c>
      <c r="AB817" s="172" t="str">
        <f t="shared" si="1609"/>
        <v/>
      </c>
      <c r="AC817" s="153"/>
      <c r="AD817" s="155" t="str">
        <f t="shared" si="1610"/>
        <v/>
      </c>
      <c r="AE817" s="172" t="str">
        <f>IF(AC817="","",VLOOKUP(AC817,'PROJECT STAGE'!$A$2:$C$100,2,))</f>
        <v/>
      </c>
      <c r="AF817" s="155" t="str">
        <f t="shared" si="1611"/>
        <v/>
      </c>
      <c r="AG817" s="172" t="str">
        <f>IF(AC817="","",VLOOKUP(AC817,'PROJECT STAGE'!$A$2:$C$100,3,))</f>
        <v/>
      </c>
      <c r="AH817" s="157" t="str">
        <f t="shared" si="1634"/>
        <v/>
      </c>
      <c r="AI817" s="157"/>
      <c r="AJ817" s="157" t="str">
        <f t="shared" si="1635"/>
        <v/>
      </c>
      <c r="AK817" s="157"/>
      <c r="AL817" s="157" t="str">
        <f t="shared" si="1636"/>
        <v/>
      </c>
      <c r="AM817" s="157"/>
      <c r="AN817" s="157" t="str">
        <f t="shared" si="1612"/>
        <v/>
      </c>
      <c r="AO817" s="157"/>
      <c r="AP817" s="157" t="str">
        <f t="shared" si="1579"/>
        <v/>
      </c>
      <c r="AQ817" s="262"/>
      <c r="AR817" s="45"/>
      <c r="AS817" s="199" t="str">
        <f t="shared" si="1597"/>
        <v>Not LT section</v>
      </c>
      <c r="AT817" s="200" t="str">
        <f t="shared" si="1637"/>
        <v>.</v>
      </c>
      <c r="AU817" s="199" t="str">
        <f>IF(O817=0,"No input data",INDEX('DOCUMENT TYPE'!D:D,MATCH(Filename!O817,'DOCUMENT TYPE'!A:A,0)))</f>
        <v>No input data</v>
      </c>
      <c r="AV817" s="200" t="str">
        <f t="shared" si="1598"/>
        <v>-</v>
      </c>
      <c r="AW817" s="199" t="str">
        <f t="shared" si="1580"/>
        <v>Check PROJECT STAGE</v>
      </c>
      <c r="AX817" s="200" t="str">
        <f t="shared" ref="AX817" si="1674">IF(AY817&gt;"0","-","")</f>
        <v/>
      </c>
      <c r="AY817" s="199" t="str">
        <f t="shared" si="1582"/>
        <v/>
      </c>
      <c r="AZ817" s="204" t="str">
        <f t="shared" ref="AZ817" si="1675">IF(BA817&gt;"0","-","")</f>
        <v/>
      </c>
      <c r="BA817" s="203" t="str">
        <f t="shared" si="1584"/>
        <v/>
      </c>
      <c r="BB817" s="44"/>
      <c r="BC817" s="40" t="str">
        <f t="shared" si="1585"/>
        <v>Missing input data</v>
      </c>
      <c r="BD817" s="40" t="str">
        <f t="shared" si="1586"/>
        <v>Missing input data</v>
      </c>
      <c r="BE817" s="44"/>
      <c r="BF817" s="40" t="str">
        <f t="shared" si="1587"/>
        <v>Missing input data</v>
      </c>
      <c r="BG817" s="40" t="str">
        <f t="shared" si="1588"/>
        <v>Missing input data</v>
      </c>
      <c r="BH817" s="42"/>
      <c r="BI817" s="40" t="str">
        <f t="shared" si="1600"/>
        <v>Missing input data</v>
      </c>
      <c r="BJ817" s="40" t="str">
        <f t="shared" si="1589"/>
        <v>Missing input data</v>
      </c>
      <c r="BK817" s="42"/>
      <c r="BL817" s="40" t="str">
        <f t="shared" si="1590"/>
        <v>Missing input data</v>
      </c>
      <c r="BM817" s="40" t="str">
        <f t="shared" si="1591"/>
        <v>Missing input data</v>
      </c>
    </row>
    <row r="818" spans="1:65" ht="15.75" thickBot="1">
      <c r="A818" s="156"/>
      <c r="B818" s="172" t="str">
        <f t="shared" si="1601"/>
        <v/>
      </c>
      <c r="C818" s="157"/>
      <c r="D818" s="172" t="str">
        <f t="shared" si="1602"/>
        <v/>
      </c>
      <c r="E818" s="157"/>
      <c r="F818" s="172" t="str">
        <f t="shared" si="1592"/>
        <v/>
      </c>
      <c r="G818" s="157"/>
      <c r="H818" s="172" t="str">
        <f t="shared" si="1593"/>
        <v/>
      </c>
      <c r="I818" s="153"/>
      <c r="J818" s="150" t="str">
        <f t="shared" si="1594"/>
        <v/>
      </c>
      <c r="K818" s="153"/>
      <c r="L818" s="172" t="str">
        <f t="shared" si="1595"/>
        <v/>
      </c>
      <c r="M818" s="157"/>
      <c r="N818" s="172" t="str">
        <f t="shared" si="1596"/>
        <v/>
      </c>
      <c r="O818" s="121"/>
      <c r="P818" s="172" t="str">
        <f t="shared" si="1603"/>
        <v/>
      </c>
      <c r="Q818" s="172" t="str">
        <f>IF(O818="","",VLOOKUP(O818,'DOCUMENT TYPE'!$A$2:$D$805,2,))</f>
        <v/>
      </c>
      <c r="R818" s="172" t="str">
        <f t="shared" si="1604"/>
        <v/>
      </c>
      <c r="S818" s="172" t="str">
        <f>IF(O818="","",VLOOKUP(O818,'DOCUMENT TYPE'!$A$2:$D$805,3,))</f>
        <v/>
      </c>
      <c r="T818" s="172" t="str">
        <f t="shared" si="1605"/>
        <v/>
      </c>
      <c r="U818" s="121"/>
      <c r="V818" s="172" t="str">
        <f t="shared" si="1606"/>
        <v/>
      </c>
      <c r="W818" s="225" t="str">
        <f>IF(U818="","",VLOOKUP(U818,'ACTIVITY &amp; DISCIPLINE CODE'!$F$3:$I$1863,2,))</f>
        <v/>
      </c>
      <c r="X818" s="172" t="str">
        <f t="shared" si="1607"/>
        <v/>
      </c>
      <c r="Y818" s="172" t="str">
        <f>IF(U818="","",VLOOKUP(U818,'ACTIVITY &amp; DISCIPLINE CODE'!$F$3:$I$1863,3,))</f>
        <v/>
      </c>
      <c r="Z818" s="172" t="str">
        <f t="shared" si="1608"/>
        <v/>
      </c>
      <c r="AA818" s="172" t="str">
        <f>IF(U818="","",VLOOKUP(U818,'ACTIVITY &amp; DISCIPLINE CODE'!$F$3:$I$1863,4,))</f>
        <v/>
      </c>
      <c r="AB818" s="172" t="str">
        <f t="shared" si="1609"/>
        <v/>
      </c>
      <c r="AC818" s="153"/>
      <c r="AD818" s="155" t="str">
        <f t="shared" si="1610"/>
        <v/>
      </c>
      <c r="AE818" s="172" t="str">
        <f>IF(AC818="","",VLOOKUP(AC818,'PROJECT STAGE'!$A$2:$C$100,2,))</f>
        <v/>
      </c>
      <c r="AF818" s="155" t="str">
        <f t="shared" si="1611"/>
        <v/>
      </c>
      <c r="AG818" s="172" t="str">
        <f>IF(AC818="","",VLOOKUP(AC818,'PROJECT STAGE'!$A$2:$C$100,3,))</f>
        <v/>
      </c>
      <c r="AH818" s="157" t="str">
        <f t="shared" si="1634"/>
        <v/>
      </c>
      <c r="AI818" s="157"/>
      <c r="AJ818" s="157" t="str">
        <f t="shared" si="1635"/>
        <v/>
      </c>
      <c r="AK818" s="157"/>
      <c r="AL818" s="157" t="str">
        <f t="shared" si="1636"/>
        <v/>
      </c>
      <c r="AM818" s="157"/>
      <c r="AN818" s="157" t="str">
        <f t="shared" si="1612"/>
        <v/>
      </c>
      <c r="AO818" s="157"/>
      <c r="AP818" s="157" t="str">
        <f t="shared" si="1579"/>
        <v/>
      </c>
      <c r="AQ818" s="262"/>
      <c r="AR818" s="45"/>
      <c r="AS818" s="199" t="str">
        <f t="shared" si="1597"/>
        <v>Not LT section</v>
      </c>
      <c r="AT818" s="200" t="str">
        <f t="shared" si="1637"/>
        <v>.</v>
      </c>
      <c r="AU818" s="199" t="str">
        <f>IF(O818=0,"No input data",INDEX('DOCUMENT TYPE'!D:D,MATCH(Filename!O818,'DOCUMENT TYPE'!A:A,0)))</f>
        <v>No input data</v>
      </c>
      <c r="AV818" s="200" t="str">
        <f t="shared" si="1598"/>
        <v>-</v>
      </c>
      <c r="AW818" s="199" t="str">
        <f t="shared" si="1580"/>
        <v>Check PROJECT STAGE</v>
      </c>
      <c r="AX818" s="200" t="str">
        <f t="shared" ref="AX818" si="1676">IF(AY818&gt;"0","-","")</f>
        <v/>
      </c>
      <c r="AY818" s="199" t="str">
        <f t="shared" si="1582"/>
        <v/>
      </c>
      <c r="AZ818" s="204" t="str">
        <f t="shared" si="1663"/>
        <v/>
      </c>
      <c r="BA818" s="203" t="str">
        <f t="shared" si="1584"/>
        <v/>
      </c>
      <c r="BB818" s="44"/>
      <c r="BC818" s="40" t="str">
        <f t="shared" si="1585"/>
        <v>Missing input data</v>
      </c>
      <c r="BD818" s="40" t="str">
        <f t="shared" si="1586"/>
        <v>Missing input data</v>
      </c>
      <c r="BE818" s="44"/>
      <c r="BF818" s="40" t="str">
        <f t="shared" si="1587"/>
        <v>Missing input data</v>
      </c>
      <c r="BG818" s="40" t="str">
        <f t="shared" si="1588"/>
        <v>Missing input data</v>
      </c>
      <c r="BH818" s="42"/>
      <c r="BI818" s="40" t="str">
        <f t="shared" si="1600"/>
        <v>Missing input data</v>
      </c>
      <c r="BJ818" s="40" t="str">
        <f t="shared" si="1589"/>
        <v>Missing input data</v>
      </c>
      <c r="BK818" s="42"/>
      <c r="BL818" s="40" t="str">
        <f t="shared" si="1590"/>
        <v>Missing input data</v>
      </c>
      <c r="BM818" s="40" t="str">
        <f t="shared" si="1591"/>
        <v>Missing input data</v>
      </c>
    </row>
    <row r="819" spans="1:65" ht="15.75" thickBot="1">
      <c r="A819" s="156"/>
      <c r="B819" s="172" t="str">
        <f t="shared" si="1601"/>
        <v/>
      </c>
      <c r="C819" s="157"/>
      <c r="D819" s="172" t="str">
        <f t="shared" si="1602"/>
        <v/>
      </c>
      <c r="E819" s="157"/>
      <c r="F819" s="172" t="str">
        <f t="shared" si="1592"/>
        <v/>
      </c>
      <c r="G819" s="157"/>
      <c r="H819" s="172" t="str">
        <f t="shared" si="1593"/>
        <v/>
      </c>
      <c r="I819" s="153"/>
      <c r="J819" s="150" t="str">
        <f t="shared" si="1594"/>
        <v/>
      </c>
      <c r="K819" s="153"/>
      <c r="L819" s="172" t="str">
        <f t="shared" si="1595"/>
        <v/>
      </c>
      <c r="M819" s="157"/>
      <c r="N819" s="172" t="str">
        <f t="shared" si="1596"/>
        <v/>
      </c>
      <c r="O819" s="121"/>
      <c r="P819" s="172" t="str">
        <f t="shared" si="1603"/>
        <v/>
      </c>
      <c r="Q819" s="172" t="str">
        <f>IF(O819="","",VLOOKUP(O819,'DOCUMENT TYPE'!$A$2:$D$805,2,))</f>
        <v/>
      </c>
      <c r="R819" s="172" t="str">
        <f t="shared" si="1604"/>
        <v/>
      </c>
      <c r="S819" s="172" t="str">
        <f>IF(O819="","",VLOOKUP(O819,'DOCUMENT TYPE'!$A$2:$D$805,3,))</f>
        <v/>
      </c>
      <c r="T819" s="172" t="str">
        <f t="shared" si="1605"/>
        <v/>
      </c>
      <c r="U819" s="121"/>
      <c r="V819" s="172" t="str">
        <f t="shared" si="1606"/>
        <v/>
      </c>
      <c r="W819" s="225" t="str">
        <f>IF(U819="","",VLOOKUP(U819,'ACTIVITY &amp; DISCIPLINE CODE'!$F$3:$I$1863,2,))</f>
        <v/>
      </c>
      <c r="X819" s="172" t="str">
        <f t="shared" si="1607"/>
        <v/>
      </c>
      <c r="Y819" s="172" t="str">
        <f>IF(U819="","",VLOOKUP(U819,'ACTIVITY &amp; DISCIPLINE CODE'!$F$3:$I$1863,3,))</f>
        <v/>
      </c>
      <c r="Z819" s="172" t="str">
        <f t="shared" si="1608"/>
        <v/>
      </c>
      <c r="AA819" s="172" t="str">
        <f>IF(U819="","",VLOOKUP(U819,'ACTIVITY &amp; DISCIPLINE CODE'!$F$3:$I$1863,4,))</f>
        <v/>
      </c>
      <c r="AB819" s="172" t="str">
        <f t="shared" si="1609"/>
        <v/>
      </c>
      <c r="AC819" s="153"/>
      <c r="AD819" s="155" t="str">
        <f t="shared" si="1610"/>
        <v/>
      </c>
      <c r="AE819" s="172" t="str">
        <f>IF(AC819="","",VLOOKUP(AC819,'PROJECT STAGE'!$A$2:$C$100,2,))</f>
        <v/>
      </c>
      <c r="AF819" s="155" t="str">
        <f t="shared" si="1611"/>
        <v/>
      </c>
      <c r="AG819" s="172" t="str">
        <f>IF(AC819="","",VLOOKUP(AC819,'PROJECT STAGE'!$A$2:$C$100,3,))</f>
        <v/>
      </c>
      <c r="AH819" s="157" t="str">
        <f t="shared" si="1634"/>
        <v/>
      </c>
      <c r="AI819" s="157"/>
      <c r="AJ819" s="157" t="str">
        <f t="shared" si="1635"/>
        <v/>
      </c>
      <c r="AK819" s="157"/>
      <c r="AL819" s="157" t="str">
        <f t="shared" si="1636"/>
        <v/>
      </c>
      <c r="AM819" s="157"/>
      <c r="AN819" s="157" t="str">
        <f t="shared" si="1612"/>
        <v/>
      </c>
      <c r="AO819" s="157"/>
      <c r="AP819" s="157" t="str">
        <f t="shared" si="1579"/>
        <v/>
      </c>
      <c r="AQ819" s="262"/>
      <c r="AR819" s="45"/>
      <c r="AS819" s="199" t="str">
        <f t="shared" si="1597"/>
        <v>Not LT section</v>
      </c>
      <c r="AT819" s="200" t="str">
        <f t="shared" si="1637"/>
        <v>.</v>
      </c>
      <c r="AU819" s="199" t="str">
        <f>IF(O819=0,"No input data",INDEX('DOCUMENT TYPE'!D:D,MATCH(Filename!O819,'DOCUMENT TYPE'!A:A,0)))</f>
        <v>No input data</v>
      </c>
      <c r="AV819" s="200" t="str">
        <f t="shared" si="1598"/>
        <v>-</v>
      </c>
      <c r="AW819" s="199" t="str">
        <f t="shared" si="1580"/>
        <v>Check PROJECT STAGE</v>
      </c>
      <c r="AX819" s="200" t="str">
        <f t="shared" ref="AX819" si="1677">IF(AY819&gt;"0","-","")</f>
        <v/>
      </c>
      <c r="AY819" s="199" t="str">
        <f t="shared" si="1582"/>
        <v/>
      </c>
      <c r="AZ819" s="204" t="str">
        <f t="shared" ref="AZ819" si="1678">IF(BA819&gt;"0","-","")</f>
        <v/>
      </c>
      <c r="BA819" s="203" t="str">
        <f t="shared" si="1584"/>
        <v/>
      </c>
      <c r="BB819" s="44"/>
      <c r="BC819" s="40" t="str">
        <f t="shared" si="1585"/>
        <v>Missing input data</v>
      </c>
      <c r="BD819" s="40" t="str">
        <f t="shared" si="1586"/>
        <v>Missing input data</v>
      </c>
      <c r="BE819" s="44"/>
      <c r="BF819" s="40" t="str">
        <f t="shared" si="1587"/>
        <v>Missing input data</v>
      </c>
      <c r="BG819" s="40" t="str">
        <f t="shared" si="1588"/>
        <v>Missing input data</v>
      </c>
      <c r="BH819" s="42"/>
      <c r="BI819" s="40" t="str">
        <f t="shared" si="1600"/>
        <v>Missing input data</v>
      </c>
      <c r="BJ819" s="40" t="str">
        <f t="shared" si="1589"/>
        <v>Missing input data</v>
      </c>
      <c r="BK819" s="42"/>
      <c r="BL819" s="40" t="str">
        <f t="shared" si="1590"/>
        <v>Missing input data</v>
      </c>
      <c r="BM819" s="40" t="str">
        <f t="shared" si="1591"/>
        <v>Missing input data</v>
      </c>
    </row>
    <row r="820" spans="1:65" ht="15.75" thickBot="1">
      <c r="A820" s="156"/>
      <c r="B820" s="172" t="str">
        <f t="shared" si="1601"/>
        <v/>
      </c>
      <c r="C820" s="157"/>
      <c r="D820" s="172" t="str">
        <f t="shared" si="1602"/>
        <v/>
      </c>
      <c r="E820" s="157"/>
      <c r="F820" s="172" t="str">
        <f t="shared" si="1592"/>
        <v/>
      </c>
      <c r="G820" s="157"/>
      <c r="H820" s="172" t="str">
        <f t="shared" si="1593"/>
        <v/>
      </c>
      <c r="I820" s="153"/>
      <c r="J820" s="150" t="str">
        <f t="shared" si="1594"/>
        <v/>
      </c>
      <c r="K820" s="153"/>
      <c r="L820" s="172" t="str">
        <f t="shared" si="1595"/>
        <v/>
      </c>
      <c r="M820" s="157"/>
      <c r="N820" s="172" t="str">
        <f t="shared" si="1596"/>
        <v/>
      </c>
      <c r="O820" s="121"/>
      <c r="P820" s="172" t="str">
        <f t="shared" si="1603"/>
        <v/>
      </c>
      <c r="Q820" s="172" t="str">
        <f>IF(O820="","",VLOOKUP(O820,'DOCUMENT TYPE'!$A$2:$D$805,2,))</f>
        <v/>
      </c>
      <c r="R820" s="172" t="str">
        <f t="shared" si="1604"/>
        <v/>
      </c>
      <c r="S820" s="172" t="str">
        <f>IF(O820="","",VLOOKUP(O820,'DOCUMENT TYPE'!$A$2:$D$805,3,))</f>
        <v/>
      </c>
      <c r="T820" s="172" t="str">
        <f t="shared" si="1605"/>
        <v/>
      </c>
      <c r="U820" s="121"/>
      <c r="V820" s="172" t="str">
        <f t="shared" si="1606"/>
        <v/>
      </c>
      <c r="W820" s="225" t="str">
        <f>IF(U820="","",VLOOKUP(U820,'ACTIVITY &amp; DISCIPLINE CODE'!$F$3:$I$1863,2,))</f>
        <v/>
      </c>
      <c r="X820" s="172" t="str">
        <f t="shared" si="1607"/>
        <v/>
      </c>
      <c r="Y820" s="172" t="str">
        <f>IF(U820="","",VLOOKUP(U820,'ACTIVITY &amp; DISCIPLINE CODE'!$F$3:$I$1863,3,))</f>
        <v/>
      </c>
      <c r="Z820" s="172" t="str">
        <f t="shared" si="1608"/>
        <v/>
      </c>
      <c r="AA820" s="172" t="str">
        <f>IF(U820="","",VLOOKUP(U820,'ACTIVITY &amp; DISCIPLINE CODE'!$F$3:$I$1863,4,))</f>
        <v/>
      </c>
      <c r="AB820" s="172" t="str">
        <f t="shared" si="1609"/>
        <v/>
      </c>
      <c r="AC820" s="153"/>
      <c r="AD820" s="155" t="str">
        <f t="shared" si="1610"/>
        <v/>
      </c>
      <c r="AE820" s="172" t="str">
        <f>IF(AC820="","",VLOOKUP(AC820,'PROJECT STAGE'!$A$2:$C$100,2,))</f>
        <v/>
      </c>
      <c r="AF820" s="155" t="str">
        <f t="shared" si="1611"/>
        <v/>
      </c>
      <c r="AG820" s="172" t="str">
        <f>IF(AC820="","",VLOOKUP(AC820,'PROJECT STAGE'!$A$2:$C$100,3,))</f>
        <v/>
      </c>
      <c r="AH820" s="157" t="str">
        <f t="shared" si="1634"/>
        <v/>
      </c>
      <c r="AI820" s="157"/>
      <c r="AJ820" s="157" t="str">
        <f t="shared" si="1635"/>
        <v/>
      </c>
      <c r="AK820" s="157"/>
      <c r="AL820" s="157" t="str">
        <f t="shared" si="1636"/>
        <v/>
      </c>
      <c r="AM820" s="157"/>
      <c r="AN820" s="157" t="str">
        <f t="shared" si="1612"/>
        <v/>
      </c>
      <c r="AO820" s="157"/>
      <c r="AP820" s="157" t="str">
        <f t="shared" si="1579"/>
        <v/>
      </c>
      <c r="AQ820" s="262"/>
      <c r="AR820" s="45"/>
      <c r="AS820" s="199" t="str">
        <f t="shared" si="1597"/>
        <v>Not LT section</v>
      </c>
      <c r="AT820" s="200" t="str">
        <f t="shared" si="1637"/>
        <v>.</v>
      </c>
      <c r="AU820" s="199" t="str">
        <f>IF(O820=0,"No input data",INDEX('DOCUMENT TYPE'!D:D,MATCH(Filename!O820,'DOCUMENT TYPE'!A:A,0)))</f>
        <v>No input data</v>
      </c>
      <c r="AV820" s="200" t="str">
        <f t="shared" si="1598"/>
        <v>-</v>
      </c>
      <c r="AW820" s="199" t="str">
        <f t="shared" si="1580"/>
        <v>Check PROJECT STAGE</v>
      </c>
      <c r="AX820" s="200" t="str">
        <f t="shared" ref="AX820" si="1679">IF(AY820&gt;"0","-","")</f>
        <v/>
      </c>
      <c r="AY820" s="199" t="str">
        <f t="shared" si="1582"/>
        <v/>
      </c>
      <c r="AZ820" s="204" t="str">
        <f t="shared" si="1663"/>
        <v/>
      </c>
      <c r="BA820" s="203" t="str">
        <f t="shared" si="1584"/>
        <v/>
      </c>
      <c r="BB820" s="44"/>
      <c r="BC820" s="40" t="str">
        <f t="shared" si="1585"/>
        <v>Missing input data</v>
      </c>
      <c r="BD820" s="40" t="str">
        <f t="shared" si="1586"/>
        <v>Missing input data</v>
      </c>
      <c r="BE820" s="44"/>
      <c r="BF820" s="40" t="str">
        <f t="shared" si="1587"/>
        <v>Missing input data</v>
      </c>
      <c r="BG820" s="40" t="str">
        <f t="shared" si="1588"/>
        <v>Missing input data</v>
      </c>
      <c r="BH820" s="42"/>
      <c r="BI820" s="40" t="str">
        <f t="shared" si="1600"/>
        <v>Missing input data</v>
      </c>
      <c r="BJ820" s="40" t="str">
        <f t="shared" si="1589"/>
        <v>Missing input data</v>
      </c>
      <c r="BK820" s="42"/>
      <c r="BL820" s="40" t="str">
        <f t="shared" si="1590"/>
        <v>Missing input data</v>
      </c>
      <c r="BM820" s="40" t="str">
        <f t="shared" si="1591"/>
        <v>Missing input data</v>
      </c>
    </row>
    <row r="821" spans="1:65" ht="15.75" thickBot="1">
      <c r="A821" s="156"/>
      <c r="B821" s="172" t="str">
        <f t="shared" si="1601"/>
        <v/>
      </c>
      <c r="C821" s="157"/>
      <c r="D821" s="172" t="str">
        <f t="shared" si="1602"/>
        <v/>
      </c>
      <c r="E821" s="157"/>
      <c r="F821" s="172" t="str">
        <f t="shared" si="1592"/>
        <v/>
      </c>
      <c r="G821" s="157"/>
      <c r="H821" s="172" t="str">
        <f t="shared" si="1593"/>
        <v/>
      </c>
      <c r="I821" s="153"/>
      <c r="J821" s="150" t="str">
        <f t="shared" si="1594"/>
        <v/>
      </c>
      <c r="K821" s="153"/>
      <c r="L821" s="172" t="str">
        <f t="shared" si="1595"/>
        <v/>
      </c>
      <c r="M821" s="157"/>
      <c r="N821" s="172" t="str">
        <f t="shared" si="1596"/>
        <v/>
      </c>
      <c r="O821" s="121"/>
      <c r="P821" s="172" t="str">
        <f t="shared" si="1603"/>
        <v/>
      </c>
      <c r="Q821" s="172" t="str">
        <f>IF(O821="","",VLOOKUP(O821,'DOCUMENT TYPE'!$A$2:$D$805,2,))</f>
        <v/>
      </c>
      <c r="R821" s="172" t="str">
        <f t="shared" si="1604"/>
        <v/>
      </c>
      <c r="S821" s="172" t="str">
        <f>IF(O821="","",VLOOKUP(O821,'DOCUMENT TYPE'!$A$2:$D$805,3,))</f>
        <v/>
      </c>
      <c r="T821" s="172" t="str">
        <f t="shared" si="1605"/>
        <v/>
      </c>
      <c r="U821" s="121"/>
      <c r="V821" s="172" t="str">
        <f t="shared" si="1606"/>
        <v/>
      </c>
      <c r="W821" s="225" t="str">
        <f>IF(U821="","",VLOOKUP(U821,'ACTIVITY &amp; DISCIPLINE CODE'!$F$3:$I$1863,2,))</f>
        <v/>
      </c>
      <c r="X821" s="172" t="str">
        <f t="shared" si="1607"/>
        <v/>
      </c>
      <c r="Y821" s="172" t="str">
        <f>IF(U821="","",VLOOKUP(U821,'ACTIVITY &amp; DISCIPLINE CODE'!$F$3:$I$1863,3,))</f>
        <v/>
      </c>
      <c r="Z821" s="172" t="str">
        <f t="shared" si="1608"/>
        <v/>
      </c>
      <c r="AA821" s="172" t="str">
        <f>IF(U821="","",VLOOKUP(U821,'ACTIVITY &amp; DISCIPLINE CODE'!$F$3:$I$1863,4,))</f>
        <v/>
      </c>
      <c r="AB821" s="172" t="str">
        <f t="shared" si="1609"/>
        <v/>
      </c>
      <c r="AC821" s="153"/>
      <c r="AD821" s="155" t="str">
        <f t="shared" si="1610"/>
        <v/>
      </c>
      <c r="AE821" s="172" t="str">
        <f>IF(AC821="","",VLOOKUP(AC821,'PROJECT STAGE'!$A$2:$C$100,2,))</f>
        <v/>
      </c>
      <c r="AF821" s="155" t="str">
        <f t="shared" si="1611"/>
        <v/>
      </c>
      <c r="AG821" s="172" t="str">
        <f>IF(AC821="","",VLOOKUP(AC821,'PROJECT STAGE'!$A$2:$C$100,3,))</f>
        <v/>
      </c>
      <c r="AH821" s="157" t="str">
        <f t="shared" si="1634"/>
        <v/>
      </c>
      <c r="AI821" s="157"/>
      <c r="AJ821" s="157" t="str">
        <f t="shared" si="1635"/>
        <v/>
      </c>
      <c r="AK821" s="157"/>
      <c r="AL821" s="157" t="str">
        <f t="shared" si="1636"/>
        <v/>
      </c>
      <c r="AM821" s="157"/>
      <c r="AN821" s="157" t="str">
        <f t="shared" si="1612"/>
        <v/>
      </c>
      <c r="AO821" s="157"/>
      <c r="AP821" s="157" t="str">
        <f t="shared" si="1579"/>
        <v/>
      </c>
      <c r="AQ821" s="262"/>
      <c r="AR821" s="45"/>
      <c r="AS821" s="199" t="str">
        <f t="shared" si="1597"/>
        <v>Not LT section</v>
      </c>
      <c r="AT821" s="200" t="str">
        <f t="shared" si="1637"/>
        <v>.</v>
      </c>
      <c r="AU821" s="199" t="str">
        <f>IF(O821=0,"No input data",INDEX('DOCUMENT TYPE'!D:D,MATCH(Filename!O821,'DOCUMENT TYPE'!A:A,0)))</f>
        <v>No input data</v>
      </c>
      <c r="AV821" s="200" t="str">
        <f t="shared" si="1598"/>
        <v>-</v>
      </c>
      <c r="AW821" s="199" t="str">
        <f t="shared" si="1580"/>
        <v>Check PROJECT STAGE</v>
      </c>
      <c r="AX821" s="200" t="str">
        <f t="shared" ref="AX821" si="1680">IF(AY821&gt;"0","-","")</f>
        <v/>
      </c>
      <c r="AY821" s="199" t="str">
        <f t="shared" si="1582"/>
        <v/>
      </c>
      <c r="AZ821" s="204" t="str">
        <f t="shared" ref="AZ821" si="1681">IF(BA821&gt;"0","-","")</f>
        <v/>
      </c>
      <c r="BA821" s="203" t="str">
        <f t="shared" si="1584"/>
        <v/>
      </c>
      <c r="BB821" s="44"/>
      <c r="BC821" s="40" t="str">
        <f t="shared" si="1585"/>
        <v>Missing input data</v>
      </c>
      <c r="BD821" s="40" t="str">
        <f t="shared" si="1586"/>
        <v>Missing input data</v>
      </c>
      <c r="BE821" s="44"/>
      <c r="BF821" s="40" t="str">
        <f t="shared" si="1587"/>
        <v>Missing input data</v>
      </c>
      <c r="BG821" s="40" t="str">
        <f t="shared" si="1588"/>
        <v>Missing input data</v>
      </c>
      <c r="BH821" s="42"/>
      <c r="BI821" s="40" t="str">
        <f t="shared" si="1600"/>
        <v>Missing input data</v>
      </c>
      <c r="BJ821" s="40" t="str">
        <f t="shared" si="1589"/>
        <v>Missing input data</v>
      </c>
      <c r="BK821" s="42"/>
      <c r="BL821" s="40" t="str">
        <f t="shared" si="1590"/>
        <v>Missing input data</v>
      </c>
      <c r="BM821" s="40" t="str">
        <f t="shared" si="1591"/>
        <v>Missing input data</v>
      </c>
    </row>
    <row r="822" spans="1:65" ht="15.75" thickBot="1">
      <c r="A822" s="156"/>
      <c r="B822" s="172" t="str">
        <f t="shared" si="1601"/>
        <v/>
      </c>
      <c r="C822" s="157"/>
      <c r="D822" s="172" t="str">
        <f t="shared" si="1602"/>
        <v/>
      </c>
      <c r="E822" s="157"/>
      <c r="F822" s="172" t="str">
        <f t="shared" si="1592"/>
        <v/>
      </c>
      <c r="G822" s="157"/>
      <c r="H822" s="172" t="str">
        <f t="shared" si="1593"/>
        <v/>
      </c>
      <c r="I822" s="153"/>
      <c r="J822" s="150" t="str">
        <f t="shared" si="1594"/>
        <v/>
      </c>
      <c r="K822" s="153"/>
      <c r="L822" s="172" t="str">
        <f t="shared" si="1595"/>
        <v/>
      </c>
      <c r="M822" s="157"/>
      <c r="N822" s="172" t="str">
        <f t="shared" si="1596"/>
        <v/>
      </c>
      <c r="O822" s="121"/>
      <c r="P822" s="172" t="str">
        <f t="shared" si="1603"/>
        <v/>
      </c>
      <c r="Q822" s="172" t="str">
        <f>IF(O822="","",VLOOKUP(O822,'DOCUMENT TYPE'!$A$2:$D$805,2,))</f>
        <v/>
      </c>
      <c r="R822" s="172" t="str">
        <f t="shared" si="1604"/>
        <v/>
      </c>
      <c r="S822" s="172" t="str">
        <f>IF(O822="","",VLOOKUP(O822,'DOCUMENT TYPE'!$A$2:$D$805,3,))</f>
        <v/>
      </c>
      <c r="T822" s="172" t="str">
        <f t="shared" si="1605"/>
        <v/>
      </c>
      <c r="U822" s="121"/>
      <c r="V822" s="172" t="str">
        <f t="shared" si="1606"/>
        <v/>
      </c>
      <c r="W822" s="225" t="str">
        <f>IF(U822="","",VLOOKUP(U822,'ACTIVITY &amp; DISCIPLINE CODE'!$F$3:$I$1863,2,))</f>
        <v/>
      </c>
      <c r="X822" s="172" t="str">
        <f t="shared" si="1607"/>
        <v/>
      </c>
      <c r="Y822" s="172" t="str">
        <f>IF(U822="","",VLOOKUP(U822,'ACTIVITY &amp; DISCIPLINE CODE'!$F$3:$I$1863,3,))</f>
        <v/>
      </c>
      <c r="Z822" s="172" t="str">
        <f t="shared" si="1608"/>
        <v/>
      </c>
      <c r="AA822" s="172" t="str">
        <f>IF(U822="","",VLOOKUP(U822,'ACTIVITY &amp; DISCIPLINE CODE'!$F$3:$I$1863,4,))</f>
        <v/>
      </c>
      <c r="AB822" s="172" t="str">
        <f t="shared" si="1609"/>
        <v/>
      </c>
      <c r="AC822" s="153"/>
      <c r="AD822" s="155" t="str">
        <f t="shared" si="1610"/>
        <v/>
      </c>
      <c r="AE822" s="172" t="str">
        <f>IF(AC822="","",VLOOKUP(AC822,'PROJECT STAGE'!$A$2:$C$100,2,))</f>
        <v/>
      </c>
      <c r="AF822" s="155" t="str">
        <f t="shared" si="1611"/>
        <v/>
      </c>
      <c r="AG822" s="172" t="str">
        <f>IF(AC822="","",VLOOKUP(AC822,'PROJECT STAGE'!$A$2:$C$100,3,))</f>
        <v/>
      </c>
      <c r="AH822" s="157" t="str">
        <f t="shared" si="1634"/>
        <v/>
      </c>
      <c r="AI822" s="157"/>
      <c r="AJ822" s="157" t="str">
        <f t="shared" si="1635"/>
        <v/>
      </c>
      <c r="AK822" s="157"/>
      <c r="AL822" s="157" t="str">
        <f t="shared" si="1636"/>
        <v/>
      </c>
      <c r="AM822" s="157"/>
      <c r="AN822" s="157" t="str">
        <f t="shared" si="1612"/>
        <v/>
      </c>
      <c r="AO822" s="157"/>
      <c r="AP822" s="157" t="str">
        <f t="shared" si="1579"/>
        <v/>
      </c>
      <c r="AQ822" s="262"/>
      <c r="AR822" s="45"/>
      <c r="AS822" s="199" t="str">
        <f t="shared" si="1597"/>
        <v>Not LT section</v>
      </c>
      <c r="AT822" s="200" t="str">
        <f t="shared" si="1637"/>
        <v>.</v>
      </c>
      <c r="AU822" s="199" t="str">
        <f>IF(O822=0,"No input data",INDEX('DOCUMENT TYPE'!D:D,MATCH(Filename!O822,'DOCUMENT TYPE'!A:A,0)))</f>
        <v>No input data</v>
      </c>
      <c r="AV822" s="200" t="str">
        <f t="shared" si="1598"/>
        <v>-</v>
      </c>
      <c r="AW822" s="199" t="str">
        <f t="shared" si="1580"/>
        <v>Check PROJECT STAGE</v>
      </c>
      <c r="AX822" s="200" t="str">
        <f t="shared" ref="AX822" si="1682">IF(AY822&gt;"0","-","")</f>
        <v/>
      </c>
      <c r="AY822" s="199" t="str">
        <f t="shared" si="1582"/>
        <v/>
      </c>
      <c r="AZ822" s="204" t="str">
        <f t="shared" si="1663"/>
        <v/>
      </c>
      <c r="BA822" s="203" t="str">
        <f t="shared" si="1584"/>
        <v/>
      </c>
      <c r="BB822" s="44"/>
      <c r="BC822" s="40" t="str">
        <f t="shared" si="1585"/>
        <v>Missing input data</v>
      </c>
      <c r="BD822" s="40" t="str">
        <f t="shared" si="1586"/>
        <v>Missing input data</v>
      </c>
      <c r="BE822" s="44"/>
      <c r="BF822" s="40" t="str">
        <f t="shared" si="1587"/>
        <v>Missing input data</v>
      </c>
      <c r="BG822" s="40" t="str">
        <f t="shared" si="1588"/>
        <v>Missing input data</v>
      </c>
      <c r="BH822" s="42"/>
      <c r="BI822" s="40" t="str">
        <f t="shared" si="1600"/>
        <v>Missing input data</v>
      </c>
      <c r="BJ822" s="40" t="str">
        <f t="shared" si="1589"/>
        <v>Missing input data</v>
      </c>
      <c r="BK822" s="42"/>
      <c r="BL822" s="40" t="str">
        <f t="shared" si="1590"/>
        <v>Missing input data</v>
      </c>
      <c r="BM822" s="40" t="str">
        <f t="shared" si="1591"/>
        <v>Missing input data</v>
      </c>
    </row>
    <row r="823" spans="1:65" ht="15.75" thickBot="1">
      <c r="A823" s="156"/>
      <c r="B823" s="172" t="str">
        <f t="shared" si="1601"/>
        <v/>
      </c>
      <c r="C823" s="157"/>
      <c r="D823" s="172" t="str">
        <f t="shared" si="1602"/>
        <v/>
      </c>
      <c r="E823" s="157"/>
      <c r="F823" s="172" t="str">
        <f t="shared" si="1592"/>
        <v/>
      </c>
      <c r="G823" s="157"/>
      <c r="H823" s="172" t="str">
        <f t="shared" si="1593"/>
        <v/>
      </c>
      <c r="I823" s="153"/>
      <c r="J823" s="150" t="str">
        <f t="shared" si="1594"/>
        <v/>
      </c>
      <c r="K823" s="153"/>
      <c r="L823" s="172" t="str">
        <f t="shared" si="1595"/>
        <v/>
      </c>
      <c r="M823" s="157"/>
      <c r="N823" s="172" t="str">
        <f t="shared" si="1596"/>
        <v/>
      </c>
      <c r="O823" s="121"/>
      <c r="P823" s="172" t="str">
        <f t="shared" si="1603"/>
        <v/>
      </c>
      <c r="Q823" s="172" t="str">
        <f>IF(O823="","",VLOOKUP(O823,'DOCUMENT TYPE'!$A$2:$D$805,2,))</f>
        <v/>
      </c>
      <c r="R823" s="172" t="str">
        <f t="shared" si="1604"/>
        <v/>
      </c>
      <c r="S823" s="172" t="str">
        <f>IF(O823="","",VLOOKUP(O823,'DOCUMENT TYPE'!$A$2:$D$805,3,))</f>
        <v/>
      </c>
      <c r="T823" s="172" t="str">
        <f t="shared" si="1605"/>
        <v/>
      </c>
      <c r="U823" s="121"/>
      <c r="V823" s="172" t="str">
        <f t="shared" si="1606"/>
        <v/>
      </c>
      <c r="W823" s="225" t="str">
        <f>IF(U823="","",VLOOKUP(U823,'ACTIVITY &amp; DISCIPLINE CODE'!$F$3:$I$1863,2,))</f>
        <v/>
      </c>
      <c r="X823" s="172" t="str">
        <f t="shared" si="1607"/>
        <v/>
      </c>
      <c r="Y823" s="172" t="str">
        <f>IF(U823="","",VLOOKUP(U823,'ACTIVITY &amp; DISCIPLINE CODE'!$F$3:$I$1863,3,))</f>
        <v/>
      </c>
      <c r="Z823" s="172" t="str">
        <f t="shared" si="1608"/>
        <v/>
      </c>
      <c r="AA823" s="172" t="str">
        <f>IF(U823="","",VLOOKUP(U823,'ACTIVITY &amp; DISCIPLINE CODE'!$F$3:$I$1863,4,))</f>
        <v/>
      </c>
      <c r="AB823" s="172" t="str">
        <f t="shared" si="1609"/>
        <v/>
      </c>
      <c r="AC823" s="153"/>
      <c r="AD823" s="155" t="str">
        <f t="shared" si="1610"/>
        <v/>
      </c>
      <c r="AE823" s="172" t="str">
        <f>IF(AC823="","",VLOOKUP(AC823,'PROJECT STAGE'!$A$2:$C$100,2,))</f>
        <v/>
      </c>
      <c r="AF823" s="155" t="str">
        <f t="shared" si="1611"/>
        <v/>
      </c>
      <c r="AG823" s="172" t="str">
        <f>IF(AC823="","",VLOOKUP(AC823,'PROJECT STAGE'!$A$2:$C$100,3,))</f>
        <v/>
      </c>
      <c r="AH823" s="157" t="str">
        <f t="shared" si="1634"/>
        <v/>
      </c>
      <c r="AI823" s="157"/>
      <c r="AJ823" s="157" t="str">
        <f t="shared" si="1635"/>
        <v/>
      </c>
      <c r="AK823" s="157"/>
      <c r="AL823" s="157" t="str">
        <f t="shared" si="1636"/>
        <v/>
      </c>
      <c r="AM823" s="157"/>
      <c r="AN823" s="157" t="str">
        <f t="shared" si="1612"/>
        <v/>
      </c>
      <c r="AO823" s="157"/>
      <c r="AP823" s="157" t="str">
        <f t="shared" si="1579"/>
        <v/>
      </c>
      <c r="AQ823" s="262"/>
      <c r="AR823" s="45"/>
      <c r="AS823" s="199" t="str">
        <f t="shared" si="1597"/>
        <v>Not LT section</v>
      </c>
      <c r="AT823" s="200" t="str">
        <f t="shared" si="1637"/>
        <v>.</v>
      </c>
      <c r="AU823" s="199" t="str">
        <f>IF(O823=0,"No input data",INDEX('DOCUMENT TYPE'!D:D,MATCH(Filename!O823,'DOCUMENT TYPE'!A:A,0)))</f>
        <v>No input data</v>
      </c>
      <c r="AV823" s="200" t="str">
        <f t="shared" si="1598"/>
        <v>-</v>
      </c>
      <c r="AW823" s="199" t="str">
        <f t="shared" si="1580"/>
        <v>Check PROJECT STAGE</v>
      </c>
      <c r="AX823" s="200" t="str">
        <f t="shared" ref="AX823" si="1683">IF(AY823&gt;"0","-","")</f>
        <v/>
      </c>
      <c r="AY823" s="199" t="str">
        <f t="shared" si="1582"/>
        <v/>
      </c>
      <c r="AZ823" s="204" t="str">
        <f t="shared" ref="AZ823" si="1684">IF(BA823&gt;"0","-","")</f>
        <v/>
      </c>
      <c r="BA823" s="203" t="str">
        <f t="shared" si="1584"/>
        <v/>
      </c>
      <c r="BB823" s="44"/>
      <c r="BC823" s="40" t="str">
        <f t="shared" si="1585"/>
        <v>Missing input data</v>
      </c>
      <c r="BD823" s="40" t="str">
        <f t="shared" si="1586"/>
        <v>Missing input data</v>
      </c>
      <c r="BE823" s="44"/>
      <c r="BF823" s="40" t="str">
        <f t="shared" si="1587"/>
        <v>Missing input data</v>
      </c>
      <c r="BG823" s="40" t="str">
        <f t="shared" si="1588"/>
        <v>Missing input data</v>
      </c>
      <c r="BH823" s="42"/>
      <c r="BI823" s="40" t="str">
        <f t="shared" si="1600"/>
        <v>Missing input data</v>
      </c>
      <c r="BJ823" s="40" t="str">
        <f t="shared" si="1589"/>
        <v>Missing input data</v>
      </c>
      <c r="BK823" s="42"/>
      <c r="BL823" s="40" t="str">
        <f t="shared" si="1590"/>
        <v>Missing input data</v>
      </c>
      <c r="BM823" s="40" t="str">
        <f t="shared" si="1591"/>
        <v>Missing input data</v>
      </c>
    </row>
    <row r="824" spans="1:65" ht="15.75" thickBot="1">
      <c r="A824" s="156"/>
      <c r="B824" s="172" t="str">
        <f t="shared" si="1601"/>
        <v/>
      </c>
      <c r="C824" s="157"/>
      <c r="D824" s="172" t="str">
        <f t="shared" si="1602"/>
        <v/>
      </c>
      <c r="E824" s="157"/>
      <c r="F824" s="172" t="str">
        <f t="shared" si="1592"/>
        <v/>
      </c>
      <c r="G824" s="157"/>
      <c r="H824" s="172" t="str">
        <f t="shared" si="1593"/>
        <v/>
      </c>
      <c r="I824" s="153"/>
      <c r="J824" s="150" t="str">
        <f t="shared" si="1594"/>
        <v/>
      </c>
      <c r="K824" s="153"/>
      <c r="L824" s="172" t="str">
        <f t="shared" si="1595"/>
        <v/>
      </c>
      <c r="M824" s="157"/>
      <c r="N824" s="172" t="str">
        <f t="shared" si="1596"/>
        <v/>
      </c>
      <c r="O824" s="121"/>
      <c r="P824" s="172" t="str">
        <f t="shared" si="1603"/>
        <v/>
      </c>
      <c r="Q824" s="172" t="str">
        <f>IF(O824="","",VLOOKUP(O824,'DOCUMENT TYPE'!$A$2:$D$805,2,))</f>
        <v/>
      </c>
      <c r="R824" s="172" t="str">
        <f t="shared" si="1604"/>
        <v/>
      </c>
      <c r="S824" s="172" t="str">
        <f>IF(O824="","",VLOOKUP(O824,'DOCUMENT TYPE'!$A$2:$D$805,3,))</f>
        <v/>
      </c>
      <c r="T824" s="172" t="str">
        <f t="shared" si="1605"/>
        <v/>
      </c>
      <c r="U824" s="121"/>
      <c r="V824" s="172" t="str">
        <f t="shared" si="1606"/>
        <v/>
      </c>
      <c r="W824" s="225" t="str">
        <f>IF(U824="","",VLOOKUP(U824,'ACTIVITY &amp; DISCIPLINE CODE'!$F$3:$I$1863,2,))</f>
        <v/>
      </c>
      <c r="X824" s="172" t="str">
        <f t="shared" si="1607"/>
        <v/>
      </c>
      <c r="Y824" s="172" t="str">
        <f>IF(U824="","",VLOOKUP(U824,'ACTIVITY &amp; DISCIPLINE CODE'!$F$3:$I$1863,3,))</f>
        <v/>
      </c>
      <c r="Z824" s="172" t="str">
        <f t="shared" si="1608"/>
        <v/>
      </c>
      <c r="AA824" s="172" t="str">
        <f>IF(U824="","",VLOOKUP(U824,'ACTIVITY &amp; DISCIPLINE CODE'!$F$3:$I$1863,4,))</f>
        <v/>
      </c>
      <c r="AB824" s="172" t="str">
        <f t="shared" si="1609"/>
        <v/>
      </c>
      <c r="AC824" s="153"/>
      <c r="AD824" s="155" t="str">
        <f t="shared" si="1610"/>
        <v/>
      </c>
      <c r="AE824" s="172" t="str">
        <f>IF(AC824="","",VLOOKUP(AC824,'PROJECT STAGE'!$A$2:$C$100,2,))</f>
        <v/>
      </c>
      <c r="AF824" s="155" t="str">
        <f t="shared" si="1611"/>
        <v/>
      </c>
      <c r="AG824" s="172" t="str">
        <f>IF(AC824="","",VLOOKUP(AC824,'PROJECT STAGE'!$A$2:$C$100,3,))</f>
        <v/>
      </c>
      <c r="AH824" s="157" t="str">
        <f t="shared" si="1634"/>
        <v/>
      </c>
      <c r="AI824" s="157"/>
      <c r="AJ824" s="157" t="str">
        <f t="shared" si="1635"/>
        <v/>
      </c>
      <c r="AK824" s="157"/>
      <c r="AL824" s="157" t="str">
        <f t="shared" si="1636"/>
        <v/>
      </c>
      <c r="AM824" s="157"/>
      <c r="AN824" s="157" t="str">
        <f t="shared" si="1612"/>
        <v/>
      </c>
      <c r="AO824" s="157"/>
      <c r="AP824" s="157" t="str">
        <f t="shared" si="1579"/>
        <v/>
      </c>
      <c r="AQ824" s="262"/>
      <c r="AR824" s="45"/>
      <c r="AS824" s="199" t="str">
        <f t="shared" si="1597"/>
        <v>Not LT section</v>
      </c>
      <c r="AT824" s="200" t="str">
        <f t="shared" si="1637"/>
        <v>.</v>
      </c>
      <c r="AU824" s="199" t="str">
        <f>IF(O824=0,"No input data",INDEX('DOCUMENT TYPE'!D:D,MATCH(Filename!O824,'DOCUMENT TYPE'!A:A,0)))</f>
        <v>No input data</v>
      </c>
      <c r="AV824" s="200" t="str">
        <f t="shared" si="1598"/>
        <v>-</v>
      </c>
      <c r="AW824" s="199" t="str">
        <f t="shared" si="1580"/>
        <v>Check PROJECT STAGE</v>
      </c>
      <c r="AX824" s="200" t="str">
        <f t="shared" ref="AX824" si="1685">IF(AY824&gt;"0","-","")</f>
        <v/>
      </c>
      <c r="AY824" s="199" t="str">
        <f t="shared" si="1582"/>
        <v/>
      </c>
      <c r="AZ824" s="204" t="str">
        <f t="shared" si="1663"/>
        <v/>
      </c>
      <c r="BA824" s="203" t="str">
        <f t="shared" si="1584"/>
        <v/>
      </c>
      <c r="BB824" s="44"/>
      <c r="BC824" s="40" t="str">
        <f t="shared" si="1585"/>
        <v>Missing input data</v>
      </c>
      <c r="BD824" s="40" t="str">
        <f t="shared" si="1586"/>
        <v>Missing input data</v>
      </c>
      <c r="BE824" s="44"/>
      <c r="BF824" s="40" t="str">
        <f t="shared" si="1587"/>
        <v>Missing input data</v>
      </c>
      <c r="BG824" s="40" t="str">
        <f t="shared" si="1588"/>
        <v>Missing input data</v>
      </c>
      <c r="BH824" s="42"/>
      <c r="BI824" s="40" t="str">
        <f t="shared" si="1600"/>
        <v>Missing input data</v>
      </c>
      <c r="BJ824" s="40" t="str">
        <f t="shared" si="1589"/>
        <v>Missing input data</v>
      </c>
      <c r="BK824" s="42"/>
      <c r="BL824" s="40" t="str">
        <f t="shared" si="1590"/>
        <v>Missing input data</v>
      </c>
      <c r="BM824" s="40" t="str">
        <f t="shared" si="1591"/>
        <v>Missing input data</v>
      </c>
    </row>
    <row r="825" spans="1:65" ht="15.75" thickBot="1">
      <c r="A825" s="156"/>
      <c r="B825" s="172" t="str">
        <f t="shared" si="1601"/>
        <v/>
      </c>
      <c r="C825" s="157"/>
      <c r="D825" s="172" t="str">
        <f t="shared" si="1602"/>
        <v/>
      </c>
      <c r="E825" s="157"/>
      <c r="F825" s="172" t="str">
        <f t="shared" si="1592"/>
        <v/>
      </c>
      <c r="G825" s="157"/>
      <c r="H825" s="172" t="str">
        <f t="shared" si="1593"/>
        <v/>
      </c>
      <c r="I825" s="153"/>
      <c r="J825" s="150" t="str">
        <f t="shared" si="1594"/>
        <v/>
      </c>
      <c r="K825" s="153"/>
      <c r="L825" s="172" t="str">
        <f t="shared" si="1595"/>
        <v/>
      </c>
      <c r="M825" s="157"/>
      <c r="N825" s="172" t="str">
        <f t="shared" si="1596"/>
        <v/>
      </c>
      <c r="O825" s="121"/>
      <c r="P825" s="172" t="str">
        <f t="shared" si="1603"/>
        <v/>
      </c>
      <c r="Q825" s="172" t="str">
        <f>IF(O825="","",VLOOKUP(O825,'DOCUMENT TYPE'!$A$2:$D$805,2,))</f>
        <v/>
      </c>
      <c r="R825" s="172" t="str">
        <f t="shared" si="1604"/>
        <v/>
      </c>
      <c r="S825" s="172" t="str">
        <f>IF(O825="","",VLOOKUP(O825,'DOCUMENT TYPE'!$A$2:$D$805,3,))</f>
        <v/>
      </c>
      <c r="T825" s="172" t="str">
        <f t="shared" si="1605"/>
        <v/>
      </c>
      <c r="U825" s="121"/>
      <c r="V825" s="172" t="str">
        <f t="shared" si="1606"/>
        <v/>
      </c>
      <c r="W825" s="225" t="str">
        <f>IF(U825="","",VLOOKUP(U825,'ACTIVITY &amp; DISCIPLINE CODE'!$F$3:$I$1863,2,))</f>
        <v/>
      </c>
      <c r="X825" s="172" t="str">
        <f t="shared" si="1607"/>
        <v/>
      </c>
      <c r="Y825" s="172" t="str">
        <f>IF(U825="","",VLOOKUP(U825,'ACTIVITY &amp; DISCIPLINE CODE'!$F$3:$I$1863,3,))</f>
        <v/>
      </c>
      <c r="Z825" s="172" t="str">
        <f t="shared" si="1608"/>
        <v/>
      </c>
      <c r="AA825" s="172" t="str">
        <f>IF(U825="","",VLOOKUP(U825,'ACTIVITY &amp; DISCIPLINE CODE'!$F$3:$I$1863,4,))</f>
        <v/>
      </c>
      <c r="AB825" s="172" t="str">
        <f t="shared" si="1609"/>
        <v/>
      </c>
      <c r="AC825" s="153"/>
      <c r="AD825" s="155" t="str">
        <f t="shared" si="1610"/>
        <v/>
      </c>
      <c r="AE825" s="172" t="str">
        <f>IF(AC825="","",VLOOKUP(AC825,'PROJECT STAGE'!$A$2:$C$100,2,))</f>
        <v/>
      </c>
      <c r="AF825" s="155" t="str">
        <f t="shared" si="1611"/>
        <v/>
      </c>
      <c r="AG825" s="172" t="str">
        <f>IF(AC825="","",VLOOKUP(AC825,'PROJECT STAGE'!$A$2:$C$100,3,))</f>
        <v/>
      </c>
      <c r="AH825" s="157" t="str">
        <f t="shared" si="1634"/>
        <v/>
      </c>
      <c r="AI825" s="157"/>
      <c r="AJ825" s="157" t="str">
        <f t="shared" si="1635"/>
        <v/>
      </c>
      <c r="AK825" s="157"/>
      <c r="AL825" s="157" t="str">
        <f t="shared" si="1636"/>
        <v/>
      </c>
      <c r="AM825" s="157"/>
      <c r="AN825" s="157" t="str">
        <f t="shared" si="1612"/>
        <v/>
      </c>
      <c r="AO825" s="157"/>
      <c r="AP825" s="157" t="str">
        <f t="shared" si="1579"/>
        <v/>
      </c>
      <c r="AQ825" s="262"/>
      <c r="AR825" s="45"/>
      <c r="AS825" s="199" t="str">
        <f t="shared" si="1597"/>
        <v>Not LT section</v>
      </c>
      <c r="AT825" s="200" t="str">
        <f t="shared" si="1637"/>
        <v>.</v>
      </c>
      <c r="AU825" s="199" t="str">
        <f>IF(O825=0,"No input data",INDEX('DOCUMENT TYPE'!D:D,MATCH(Filename!O825,'DOCUMENT TYPE'!A:A,0)))</f>
        <v>No input data</v>
      </c>
      <c r="AV825" s="200" t="str">
        <f t="shared" si="1598"/>
        <v>-</v>
      </c>
      <c r="AW825" s="199" t="str">
        <f t="shared" si="1580"/>
        <v>Check PROJECT STAGE</v>
      </c>
      <c r="AX825" s="200" t="str">
        <f t="shared" ref="AX825" si="1686">IF(AY825&gt;"0","-","")</f>
        <v/>
      </c>
      <c r="AY825" s="199" t="str">
        <f t="shared" si="1582"/>
        <v/>
      </c>
      <c r="AZ825" s="204" t="str">
        <f t="shared" ref="AZ825:AZ840" si="1687">IF(BA825&gt;"0","-","")</f>
        <v/>
      </c>
      <c r="BA825" s="203" t="str">
        <f t="shared" si="1584"/>
        <v/>
      </c>
      <c r="BB825" s="44"/>
      <c r="BC825" s="40" t="str">
        <f t="shared" si="1585"/>
        <v>Missing input data</v>
      </c>
      <c r="BD825" s="40" t="str">
        <f t="shared" si="1586"/>
        <v>Missing input data</v>
      </c>
      <c r="BE825" s="44"/>
      <c r="BF825" s="40" t="str">
        <f t="shared" si="1587"/>
        <v>Missing input data</v>
      </c>
      <c r="BG825" s="40" t="str">
        <f t="shared" si="1588"/>
        <v>Missing input data</v>
      </c>
      <c r="BH825" s="42"/>
      <c r="BI825" s="40" t="str">
        <f t="shared" si="1600"/>
        <v>Missing input data</v>
      </c>
      <c r="BJ825" s="40" t="str">
        <f t="shared" si="1589"/>
        <v>Missing input data</v>
      </c>
      <c r="BK825" s="42"/>
      <c r="BL825" s="40" t="str">
        <f t="shared" si="1590"/>
        <v>Missing input data</v>
      </c>
      <c r="BM825" s="40" t="str">
        <f t="shared" si="1591"/>
        <v>Missing input data</v>
      </c>
    </row>
    <row r="826" spans="1:65" ht="15.75" thickBot="1">
      <c r="A826" s="156"/>
      <c r="B826" s="172" t="str">
        <f t="shared" si="1601"/>
        <v/>
      </c>
      <c r="C826" s="157"/>
      <c r="D826" s="172" t="str">
        <f t="shared" si="1602"/>
        <v/>
      </c>
      <c r="E826" s="157"/>
      <c r="F826" s="172" t="str">
        <f t="shared" si="1592"/>
        <v/>
      </c>
      <c r="G826" s="157"/>
      <c r="H826" s="172" t="str">
        <f t="shared" si="1593"/>
        <v/>
      </c>
      <c r="I826" s="153"/>
      <c r="J826" s="150" t="str">
        <f t="shared" si="1594"/>
        <v/>
      </c>
      <c r="K826" s="153"/>
      <c r="L826" s="172" t="str">
        <f t="shared" si="1595"/>
        <v/>
      </c>
      <c r="M826" s="157"/>
      <c r="N826" s="172" t="str">
        <f t="shared" si="1596"/>
        <v/>
      </c>
      <c r="O826" s="121"/>
      <c r="P826" s="172" t="str">
        <f t="shared" si="1603"/>
        <v/>
      </c>
      <c r="Q826" s="172" t="str">
        <f>IF(O826="","",VLOOKUP(O826,'DOCUMENT TYPE'!$A$2:$D$805,2,))</f>
        <v/>
      </c>
      <c r="R826" s="172" t="str">
        <f t="shared" si="1604"/>
        <v/>
      </c>
      <c r="S826" s="172" t="str">
        <f>IF(O826="","",VLOOKUP(O826,'DOCUMENT TYPE'!$A$2:$D$805,3,))</f>
        <v/>
      </c>
      <c r="T826" s="172" t="str">
        <f t="shared" si="1605"/>
        <v/>
      </c>
      <c r="U826" s="121"/>
      <c r="V826" s="172" t="str">
        <f t="shared" si="1606"/>
        <v/>
      </c>
      <c r="W826" s="225" t="str">
        <f>IF(U826="","",VLOOKUP(U826,'ACTIVITY &amp; DISCIPLINE CODE'!$F$3:$I$1863,2,))</f>
        <v/>
      </c>
      <c r="X826" s="172" t="str">
        <f t="shared" si="1607"/>
        <v/>
      </c>
      <c r="Y826" s="172" t="str">
        <f>IF(U826="","",VLOOKUP(U826,'ACTIVITY &amp; DISCIPLINE CODE'!$F$3:$I$1863,3,))</f>
        <v/>
      </c>
      <c r="Z826" s="172" t="str">
        <f t="shared" si="1608"/>
        <v/>
      </c>
      <c r="AA826" s="172" t="str">
        <f>IF(U826="","",VLOOKUP(U826,'ACTIVITY &amp; DISCIPLINE CODE'!$F$3:$I$1863,4,))</f>
        <v/>
      </c>
      <c r="AB826" s="172" t="str">
        <f t="shared" si="1609"/>
        <v/>
      </c>
      <c r="AC826" s="153"/>
      <c r="AD826" s="155" t="str">
        <f t="shared" si="1610"/>
        <v/>
      </c>
      <c r="AE826" s="172" t="str">
        <f>IF(AC826="","",VLOOKUP(AC826,'PROJECT STAGE'!$A$2:$C$100,2,))</f>
        <v/>
      </c>
      <c r="AF826" s="155" t="str">
        <f t="shared" si="1611"/>
        <v/>
      </c>
      <c r="AG826" s="172" t="str">
        <f>IF(AC826="","",VLOOKUP(AC826,'PROJECT STAGE'!$A$2:$C$100,3,))</f>
        <v/>
      </c>
      <c r="AH826" s="157" t="str">
        <f t="shared" si="1634"/>
        <v/>
      </c>
      <c r="AI826" s="157"/>
      <c r="AJ826" s="157" t="str">
        <f t="shared" si="1635"/>
        <v/>
      </c>
      <c r="AK826" s="157"/>
      <c r="AL826" s="157" t="str">
        <f t="shared" si="1636"/>
        <v/>
      </c>
      <c r="AM826" s="157"/>
      <c r="AN826" s="157" t="str">
        <f t="shared" si="1612"/>
        <v/>
      </c>
      <c r="AO826" s="157"/>
      <c r="AP826" s="157" t="str">
        <f t="shared" si="1579"/>
        <v/>
      </c>
      <c r="AQ826" s="262"/>
      <c r="AR826" s="45"/>
      <c r="AS826" s="199" t="str">
        <f t="shared" si="1597"/>
        <v>Not LT section</v>
      </c>
      <c r="AT826" s="200" t="str">
        <f t="shared" si="1637"/>
        <v>.</v>
      </c>
      <c r="AU826" s="199" t="str">
        <f>IF(O826=0,"No input data",INDEX('DOCUMENT TYPE'!D:D,MATCH(Filename!O826,'DOCUMENT TYPE'!A:A,0)))</f>
        <v>No input data</v>
      </c>
      <c r="AV826" s="200" t="str">
        <f t="shared" si="1598"/>
        <v>-</v>
      </c>
      <c r="AW826" s="199" t="str">
        <f t="shared" si="1580"/>
        <v>Check PROJECT STAGE</v>
      </c>
      <c r="AX826" s="200" t="str">
        <f t="shared" ref="AX826" si="1688">IF(AY826&gt;"0","-","")</f>
        <v/>
      </c>
      <c r="AY826" s="199" t="str">
        <f t="shared" si="1582"/>
        <v/>
      </c>
      <c r="AZ826" s="204" t="str">
        <f t="shared" si="1687"/>
        <v/>
      </c>
      <c r="BA826" s="203" t="str">
        <f t="shared" si="1584"/>
        <v/>
      </c>
      <c r="BB826" s="44"/>
      <c r="BC826" s="40" t="str">
        <f t="shared" si="1585"/>
        <v>Missing input data</v>
      </c>
      <c r="BD826" s="40" t="str">
        <f t="shared" si="1586"/>
        <v>Missing input data</v>
      </c>
      <c r="BE826" s="44"/>
      <c r="BF826" s="40" t="str">
        <f t="shared" si="1587"/>
        <v>Missing input data</v>
      </c>
      <c r="BG826" s="40" t="str">
        <f t="shared" si="1588"/>
        <v>Missing input data</v>
      </c>
      <c r="BH826" s="42"/>
      <c r="BI826" s="40" t="str">
        <f t="shared" si="1600"/>
        <v>Missing input data</v>
      </c>
      <c r="BJ826" s="40" t="str">
        <f t="shared" si="1589"/>
        <v>Missing input data</v>
      </c>
      <c r="BK826" s="42"/>
      <c r="BL826" s="40" t="str">
        <f t="shared" si="1590"/>
        <v>Missing input data</v>
      </c>
      <c r="BM826" s="40" t="str">
        <f t="shared" si="1591"/>
        <v>Missing input data</v>
      </c>
    </row>
    <row r="827" spans="1:65" ht="15.75" thickBot="1">
      <c r="A827" s="156"/>
      <c r="B827" s="172" t="str">
        <f t="shared" si="1601"/>
        <v/>
      </c>
      <c r="C827" s="157"/>
      <c r="D827" s="172" t="str">
        <f t="shared" si="1602"/>
        <v/>
      </c>
      <c r="E827" s="157"/>
      <c r="F827" s="172" t="str">
        <f t="shared" si="1592"/>
        <v/>
      </c>
      <c r="G827" s="157"/>
      <c r="H827" s="172" t="str">
        <f t="shared" si="1593"/>
        <v/>
      </c>
      <c r="I827" s="153"/>
      <c r="J827" s="150" t="str">
        <f t="shared" si="1594"/>
        <v/>
      </c>
      <c r="K827" s="153"/>
      <c r="L827" s="172" t="str">
        <f t="shared" si="1595"/>
        <v/>
      </c>
      <c r="M827" s="157"/>
      <c r="N827" s="172" t="str">
        <f t="shared" si="1596"/>
        <v/>
      </c>
      <c r="O827" s="121"/>
      <c r="P827" s="172" t="str">
        <f t="shared" si="1603"/>
        <v/>
      </c>
      <c r="Q827" s="172" t="str">
        <f>IF(O827="","",VLOOKUP(O827,'DOCUMENT TYPE'!$A$2:$D$805,2,))</f>
        <v/>
      </c>
      <c r="R827" s="172" t="str">
        <f t="shared" si="1604"/>
        <v/>
      </c>
      <c r="S827" s="172" t="str">
        <f>IF(O827="","",VLOOKUP(O827,'DOCUMENT TYPE'!$A$2:$D$805,3,))</f>
        <v/>
      </c>
      <c r="T827" s="172" t="str">
        <f t="shared" si="1605"/>
        <v/>
      </c>
      <c r="U827" s="121"/>
      <c r="V827" s="172" t="str">
        <f t="shared" si="1606"/>
        <v/>
      </c>
      <c r="W827" s="225" t="str">
        <f>IF(U827="","",VLOOKUP(U827,'ACTIVITY &amp; DISCIPLINE CODE'!$F$3:$I$1863,2,))</f>
        <v/>
      </c>
      <c r="X827" s="172" t="str">
        <f t="shared" si="1607"/>
        <v/>
      </c>
      <c r="Y827" s="172" t="str">
        <f>IF(U827="","",VLOOKUP(U827,'ACTIVITY &amp; DISCIPLINE CODE'!$F$3:$I$1863,3,))</f>
        <v/>
      </c>
      <c r="Z827" s="172" t="str">
        <f t="shared" si="1608"/>
        <v/>
      </c>
      <c r="AA827" s="172" t="str">
        <f>IF(U827="","",VLOOKUP(U827,'ACTIVITY &amp; DISCIPLINE CODE'!$F$3:$I$1863,4,))</f>
        <v/>
      </c>
      <c r="AB827" s="172" t="str">
        <f t="shared" si="1609"/>
        <v/>
      </c>
      <c r="AC827" s="153"/>
      <c r="AD827" s="155" t="str">
        <f t="shared" si="1610"/>
        <v/>
      </c>
      <c r="AE827" s="172" t="str">
        <f>IF(AC827="","",VLOOKUP(AC827,'PROJECT STAGE'!$A$2:$C$100,2,))</f>
        <v/>
      </c>
      <c r="AF827" s="155" t="str">
        <f t="shared" si="1611"/>
        <v/>
      </c>
      <c r="AG827" s="172" t="str">
        <f>IF(AC827="","",VLOOKUP(AC827,'PROJECT STAGE'!$A$2:$C$100,3,))</f>
        <v/>
      </c>
      <c r="AH827" s="157" t="str">
        <f t="shared" si="1634"/>
        <v/>
      </c>
      <c r="AI827" s="157"/>
      <c r="AJ827" s="157" t="str">
        <f t="shared" si="1635"/>
        <v/>
      </c>
      <c r="AK827" s="157"/>
      <c r="AL827" s="157" t="str">
        <f t="shared" si="1636"/>
        <v/>
      </c>
      <c r="AM827" s="157"/>
      <c r="AN827" s="157" t="str">
        <f t="shared" si="1612"/>
        <v/>
      </c>
      <c r="AO827" s="157"/>
      <c r="AP827" s="157" t="str">
        <f t="shared" si="1579"/>
        <v/>
      </c>
      <c r="AQ827" s="262"/>
      <c r="AR827" s="45"/>
      <c r="AS827" s="199" t="str">
        <f t="shared" si="1597"/>
        <v>Not LT section</v>
      </c>
      <c r="AT827" s="200" t="str">
        <f t="shared" si="1637"/>
        <v>.</v>
      </c>
      <c r="AU827" s="199" t="str">
        <f>IF(O827=0,"No input data",INDEX('DOCUMENT TYPE'!D:D,MATCH(Filename!O827,'DOCUMENT TYPE'!A:A,0)))</f>
        <v>No input data</v>
      </c>
      <c r="AV827" s="200" t="str">
        <f t="shared" si="1598"/>
        <v>-</v>
      </c>
      <c r="AW827" s="199" t="str">
        <f t="shared" si="1580"/>
        <v>Check PROJECT STAGE</v>
      </c>
      <c r="AX827" s="200" t="str">
        <f t="shared" ref="AX827" si="1689">IF(AY827&gt;"0","-","")</f>
        <v/>
      </c>
      <c r="AY827" s="199" t="str">
        <f t="shared" si="1582"/>
        <v/>
      </c>
      <c r="AZ827" s="204" t="str">
        <f t="shared" ref="AZ827" si="1690">IF(BA827&gt;"0","-","")</f>
        <v/>
      </c>
      <c r="BA827" s="203" t="str">
        <f t="shared" si="1584"/>
        <v/>
      </c>
      <c r="BB827" s="44"/>
      <c r="BC827" s="40" t="str">
        <f t="shared" si="1585"/>
        <v>Missing input data</v>
      </c>
      <c r="BD827" s="40" t="str">
        <f t="shared" si="1586"/>
        <v>Missing input data</v>
      </c>
      <c r="BE827" s="44"/>
      <c r="BF827" s="40" t="str">
        <f t="shared" si="1587"/>
        <v>Missing input data</v>
      </c>
      <c r="BG827" s="40" t="str">
        <f t="shared" si="1588"/>
        <v>Missing input data</v>
      </c>
      <c r="BH827" s="42"/>
      <c r="BI827" s="40" t="str">
        <f t="shared" si="1600"/>
        <v>Missing input data</v>
      </c>
      <c r="BJ827" s="40" t="str">
        <f t="shared" si="1589"/>
        <v>Missing input data</v>
      </c>
      <c r="BK827" s="42"/>
      <c r="BL827" s="40" t="str">
        <f t="shared" si="1590"/>
        <v>Missing input data</v>
      </c>
      <c r="BM827" s="40" t="str">
        <f t="shared" si="1591"/>
        <v>Missing input data</v>
      </c>
    </row>
    <row r="828" spans="1:65" ht="15.75" thickBot="1">
      <c r="A828" s="156"/>
      <c r="B828" s="172" t="str">
        <f t="shared" si="1601"/>
        <v/>
      </c>
      <c r="C828" s="157"/>
      <c r="D828" s="172" t="str">
        <f t="shared" si="1602"/>
        <v/>
      </c>
      <c r="E828" s="157"/>
      <c r="F828" s="172" t="str">
        <f t="shared" si="1592"/>
        <v/>
      </c>
      <c r="G828" s="157"/>
      <c r="H828" s="172" t="str">
        <f t="shared" si="1593"/>
        <v/>
      </c>
      <c r="I828" s="153"/>
      <c r="J828" s="150" t="str">
        <f t="shared" si="1594"/>
        <v/>
      </c>
      <c r="K828" s="153"/>
      <c r="L828" s="172" t="str">
        <f t="shared" si="1595"/>
        <v/>
      </c>
      <c r="M828" s="157"/>
      <c r="N828" s="172" t="str">
        <f t="shared" si="1596"/>
        <v/>
      </c>
      <c r="O828" s="121"/>
      <c r="P828" s="172" t="str">
        <f t="shared" si="1603"/>
        <v/>
      </c>
      <c r="Q828" s="172" t="str">
        <f>IF(O828="","",VLOOKUP(O828,'DOCUMENT TYPE'!$A$2:$D$805,2,))</f>
        <v/>
      </c>
      <c r="R828" s="172" t="str">
        <f t="shared" si="1604"/>
        <v/>
      </c>
      <c r="S828" s="172" t="str">
        <f>IF(O828="","",VLOOKUP(O828,'DOCUMENT TYPE'!$A$2:$D$805,3,))</f>
        <v/>
      </c>
      <c r="T828" s="172" t="str">
        <f t="shared" si="1605"/>
        <v/>
      </c>
      <c r="U828" s="121"/>
      <c r="V828" s="172" t="str">
        <f t="shared" si="1606"/>
        <v/>
      </c>
      <c r="W828" s="225" t="str">
        <f>IF(U828="","",VLOOKUP(U828,'ACTIVITY &amp; DISCIPLINE CODE'!$F$3:$I$1863,2,))</f>
        <v/>
      </c>
      <c r="X828" s="172" t="str">
        <f t="shared" si="1607"/>
        <v/>
      </c>
      <c r="Y828" s="172" t="str">
        <f>IF(U828="","",VLOOKUP(U828,'ACTIVITY &amp; DISCIPLINE CODE'!$F$3:$I$1863,3,))</f>
        <v/>
      </c>
      <c r="Z828" s="172" t="str">
        <f t="shared" si="1608"/>
        <v/>
      </c>
      <c r="AA828" s="172" t="str">
        <f>IF(U828="","",VLOOKUP(U828,'ACTIVITY &amp; DISCIPLINE CODE'!$F$3:$I$1863,4,))</f>
        <v/>
      </c>
      <c r="AB828" s="172" t="str">
        <f t="shared" si="1609"/>
        <v/>
      </c>
      <c r="AC828" s="153"/>
      <c r="AD828" s="155" t="str">
        <f t="shared" si="1610"/>
        <v/>
      </c>
      <c r="AE828" s="172" t="str">
        <f>IF(AC828="","",VLOOKUP(AC828,'PROJECT STAGE'!$A$2:$C$100,2,))</f>
        <v/>
      </c>
      <c r="AF828" s="155" t="str">
        <f t="shared" si="1611"/>
        <v/>
      </c>
      <c r="AG828" s="172" t="str">
        <f>IF(AC828="","",VLOOKUP(AC828,'PROJECT STAGE'!$A$2:$C$100,3,))</f>
        <v/>
      </c>
      <c r="AH828" s="157" t="str">
        <f t="shared" si="1634"/>
        <v/>
      </c>
      <c r="AI828" s="157"/>
      <c r="AJ828" s="157" t="str">
        <f t="shared" si="1635"/>
        <v/>
      </c>
      <c r="AK828" s="157"/>
      <c r="AL828" s="157" t="str">
        <f t="shared" si="1636"/>
        <v/>
      </c>
      <c r="AM828" s="157"/>
      <c r="AN828" s="157" t="str">
        <f t="shared" si="1612"/>
        <v/>
      </c>
      <c r="AO828" s="157"/>
      <c r="AP828" s="157" t="str">
        <f t="shared" si="1579"/>
        <v/>
      </c>
      <c r="AQ828" s="262"/>
      <c r="AR828" s="45"/>
      <c r="AS828" s="199" t="str">
        <f t="shared" si="1597"/>
        <v>Not LT section</v>
      </c>
      <c r="AT828" s="200" t="str">
        <f t="shared" si="1637"/>
        <v>.</v>
      </c>
      <c r="AU828" s="199" t="str">
        <f>IF(O828=0,"No input data",INDEX('DOCUMENT TYPE'!D:D,MATCH(Filename!O828,'DOCUMENT TYPE'!A:A,0)))</f>
        <v>No input data</v>
      </c>
      <c r="AV828" s="200" t="str">
        <f t="shared" si="1598"/>
        <v>-</v>
      </c>
      <c r="AW828" s="199" t="str">
        <f t="shared" si="1580"/>
        <v>Check PROJECT STAGE</v>
      </c>
      <c r="AX828" s="200" t="str">
        <f t="shared" ref="AX828" si="1691">IF(AY828&gt;"0","-","")</f>
        <v/>
      </c>
      <c r="AY828" s="199" t="str">
        <f t="shared" si="1582"/>
        <v/>
      </c>
      <c r="AZ828" s="204" t="str">
        <f t="shared" si="1687"/>
        <v/>
      </c>
      <c r="BA828" s="203" t="str">
        <f t="shared" si="1584"/>
        <v/>
      </c>
      <c r="BB828" s="44"/>
      <c r="BC828" s="40" t="str">
        <f t="shared" si="1585"/>
        <v>Missing input data</v>
      </c>
      <c r="BD828" s="40" t="str">
        <f t="shared" si="1586"/>
        <v>Missing input data</v>
      </c>
      <c r="BE828" s="44"/>
      <c r="BF828" s="40" t="str">
        <f t="shared" si="1587"/>
        <v>Missing input data</v>
      </c>
      <c r="BG828" s="40" t="str">
        <f t="shared" si="1588"/>
        <v>Missing input data</v>
      </c>
      <c r="BH828" s="42"/>
      <c r="BI828" s="40" t="str">
        <f t="shared" si="1600"/>
        <v>Missing input data</v>
      </c>
      <c r="BJ828" s="40" t="str">
        <f t="shared" si="1589"/>
        <v>Missing input data</v>
      </c>
      <c r="BK828" s="42"/>
      <c r="BL828" s="40" t="str">
        <f t="shared" si="1590"/>
        <v>Missing input data</v>
      </c>
      <c r="BM828" s="40" t="str">
        <f t="shared" si="1591"/>
        <v>Missing input data</v>
      </c>
    </row>
    <row r="829" spans="1:65" ht="15.75" thickBot="1">
      <c r="A829" s="156"/>
      <c r="B829" s="172" t="str">
        <f t="shared" si="1601"/>
        <v/>
      </c>
      <c r="C829" s="157"/>
      <c r="D829" s="172" t="str">
        <f t="shared" si="1602"/>
        <v/>
      </c>
      <c r="E829" s="157"/>
      <c r="F829" s="172" t="str">
        <f t="shared" si="1592"/>
        <v/>
      </c>
      <c r="G829" s="157"/>
      <c r="H829" s="172" t="str">
        <f t="shared" si="1593"/>
        <v/>
      </c>
      <c r="I829" s="153"/>
      <c r="J829" s="150" t="str">
        <f t="shared" si="1594"/>
        <v/>
      </c>
      <c r="K829" s="153"/>
      <c r="L829" s="172" t="str">
        <f t="shared" si="1595"/>
        <v/>
      </c>
      <c r="M829" s="157"/>
      <c r="N829" s="172" t="str">
        <f t="shared" si="1596"/>
        <v/>
      </c>
      <c r="O829" s="121"/>
      <c r="P829" s="172" t="str">
        <f t="shared" si="1603"/>
        <v/>
      </c>
      <c r="Q829" s="172" t="str">
        <f>IF(O829="","",VLOOKUP(O829,'DOCUMENT TYPE'!$A$2:$D$805,2,))</f>
        <v/>
      </c>
      <c r="R829" s="172" t="str">
        <f t="shared" si="1604"/>
        <v/>
      </c>
      <c r="S829" s="172" t="str">
        <f>IF(O829="","",VLOOKUP(O829,'DOCUMENT TYPE'!$A$2:$D$805,3,))</f>
        <v/>
      </c>
      <c r="T829" s="172" t="str">
        <f t="shared" si="1605"/>
        <v/>
      </c>
      <c r="U829" s="121"/>
      <c r="V829" s="172" t="str">
        <f t="shared" si="1606"/>
        <v/>
      </c>
      <c r="W829" s="225" t="str">
        <f>IF(U829="","",VLOOKUP(U829,'ACTIVITY &amp; DISCIPLINE CODE'!$F$3:$I$1863,2,))</f>
        <v/>
      </c>
      <c r="X829" s="172" t="str">
        <f t="shared" si="1607"/>
        <v/>
      </c>
      <c r="Y829" s="172" t="str">
        <f>IF(U829="","",VLOOKUP(U829,'ACTIVITY &amp; DISCIPLINE CODE'!$F$3:$I$1863,3,))</f>
        <v/>
      </c>
      <c r="Z829" s="172" t="str">
        <f t="shared" si="1608"/>
        <v/>
      </c>
      <c r="AA829" s="172" t="str">
        <f>IF(U829="","",VLOOKUP(U829,'ACTIVITY &amp; DISCIPLINE CODE'!$F$3:$I$1863,4,))</f>
        <v/>
      </c>
      <c r="AB829" s="172" t="str">
        <f t="shared" si="1609"/>
        <v/>
      </c>
      <c r="AC829" s="153"/>
      <c r="AD829" s="155" t="str">
        <f t="shared" si="1610"/>
        <v/>
      </c>
      <c r="AE829" s="172" t="str">
        <f>IF(AC829="","",VLOOKUP(AC829,'PROJECT STAGE'!$A$2:$C$100,2,))</f>
        <v/>
      </c>
      <c r="AF829" s="155" t="str">
        <f t="shared" si="1611"/>
        <v/>
      </c>
      <c r="AG829" s="172" t="str">
        <f>IF(AC829="","",VLOOKUP(AC829,'PROJECT STAGE'!$A$2:$C$100,3,))</f>
        <v/>
      </c>
      <c r="AH829" s="157" t="str">
        <f t="shared" si="1634"/>
        <v/>
      </c>
      <c r="AI829" s="157"/>
      <c r="AJ829" s="157" t="str">
        <f t="shared" si="1635"/>
        <v/>
      </c>
      <c r="AK829" s="157"/>
      <c r="AL829" s="157" t="str">
        <f t="shared" si="1636"/>
        <v/>
      </c>
      <c r="AM829" s="157"/>
      <c r="AN829" s="157" t="str">
        <f t="shared" si="1612"/>
        <v/>
      </c>
      <c r="AO829" s="157"/>
      <c r="AP829" s="157" t="str">
        <f t="shared" si="1579"/>
        <v/>
      </c>
      <c r="AQ829" s="262"/>
      <c r="AR829" s="45"/>
      <c r="AS829" s="199" t="str">
        <f t="shared" si="1597"/>
        <v>Not LT section</v>
      </c>
      <c r="AT829" s="200" t="str">
        <f t="shared" si="1637"/>
        <v>.</v>
      </c>
      <c r="AU829" s="199" t="str">
        <f>IF(O829=0,"No input data",INDEX('DOCUMENT TYPE'!D:D,MATCH(Filename!O829,'DOCUMENT TYPE'!A:A,0)))</f>
        <v>No input data</v>
      </c>
      <c r="AV829" s="200" t="str">
        <f t="shared" si="1598"/>
        <v>-</v>
      </c>
      <c r="AW829" s="199" t="str">
        <f t="shared" si="1580"/>
        <v>Check PROJECT STAGE</v>
      </c>
      <c r="AX829" s="200" t="str">
        <f t="shared" ref="AX829" si="1692">IF(AY829&gt;"0","-","")</f>
        <v/>
      </c>
      <c r="AY829" s="199" t="str">
        <f t="shared" si="1582"/>
        <v/>
      </c>
      <c r="AZ829" s="204" t="str">
        <f t="shared" ref="AZ829" si="1693">IF(BA829&gt;"0","-","")</f>
        <v/>
      </c>
      <c r="BA829" s="203" t="str">
        <f t="shared" si="1584"/>
        <v/>
      </c>
      <c r="BB829" s="44"/>
      <c r="BC829" s="40" t="str">
        <f t="shared" si="1585"/>
        <v>Missing input data</v>
      </c>
      <c r="BD829" s="40" t="str">
        <f t="shared" si="1586"/>
        <v>Missing input data</v>
      </c>
      <c r="BE829" s="44"/>
      <c r="BF829" s="40" t="str">
        <f t="shared" si="1587"/>
        <v>Missing input data</v>
      </c>
      <c r="BG829" s="40" t="str">
        <f t="shared" si="1588"/>
        <v>Missing input data</v>
      </c>
      <c r="BH829" s="42"/>
      <c r="BI829" s="40" t="str">
        <f t="shared" si="1600"/>
        <v>Missing input data</v>
      </c>
      <c r="BJ829" s="40" t="str">
        <f t="shared" si="1589"/>
        <v>Missing input data</v>
      </c>
      <c r="BK829" s="42"/>
      <c r="BL829" s="40" t="str">
        <f t="shared" si="1590"/>
        <v>Missing input data</v>
      </c>
      <c r="BM829" s="40" t="str">
        <f t="shared" si="1591"/>
        <v>Missing input data</v>
      </c>
    </row>
    <row r="830" spans="1:65" ht="15.75" thickBot="1">
      <c r="A830" s="156"/>
      <c r="B830" s="172" t="str">
        <f t="shared" si="1601"/>
        <v/>
      </c>
      <c r="C830" s="157"/>
      <c r="D830" s="172" t="str">
        <f t="shared" si="1602"/>
        <v/>
      </c>
      <c r="E830" s="157"/>
      <c r="F830" s="172" t="str">
        <f t="shared" si="1592"/>
        <v/>
      </c>
      <c r="G830" s="157"/>
      <c r="H830" s="172" t="str">
        <f t="shared" si="1593"/>
        <v/>
      </c>
      <c r="I830" s="153"/>
      <c r="J830" s="150" t="str">
        <f t="shared" si="1594"/>
        <v/>
      </c>
      <c r="K830" s="153"/>
      <c r="L830" s="172" t="str">
        <f t="shared" si="1595"/>
        <v/>
      </c>
      <c r="M830" s="157"/>
      <c r="N830" s="172" t="str">
        <f t="shared" si="1596"/>
        <v/>
      </c>
      <c r="O830" s="121"/>
      <c r="P830" s="172" t="str">
        <f t="shared" si="1603"/>
        <v/>
      </c>
      <c r="Q830" s="172" t="str">
        <f>IF(O830="","",VLOOKUP(O830,'DOCUMENT TYPE'!$A$2:$D$805,2,))</f>
        <v/>
      </c>
      <c r="R830" s="172" t="str">
        <f t="shared" si="1604"/>
        <v/>
      </c>
      <c r="S830" s="172" t="str">
        <f>IF(O830="","",VLOOKUP(O830,'DOCUMENT TYPE'!$A$2:$D$805,3,))</f>
        <v/>
      </c>
      <c r="T830" s="172" t="str">
        <f t="shared" si="1605"/>
        <v/>
      </c>
      <c r="U830" s="121"/>
      <c r="V830" s="172" t="str">
        <f t="shared" si="1606"/>
        <v/>
      </c>
      <c r="W830" s="225" t="str">
        <f>IF(U830="","",VLOOKUP(U830,'ACTIVITY &amp; DISCIPLINE CODE'!$F$3:$I$1863,2,))</f>
        <v/>
      </c>
      <c r="X830" s="172" t="str">
        <f t="shared" si="1607"/>
        <v/>
      </c>
      <c r="Y830" s="172" t="str">
        <f>IF(U830="","",VLOOKUP(U830,'ACTIVITY &amp; DISCIPLINE CODE'!$F$3:$I$1863,3,))</f>
        <v/>
      </c>
      <c r="Z830" s="172" t="str">
        <f t="shared" si="1608"/>
        <v/>
      </c>
      <c r="AA830" s="172" t="str">
        <f>IF(U830="","",VLOOKUP(U830,'ACTIVITY &amp; DISCIPLINE CODE'!$F$3:$I$1863,4,))</f>
        <v/>
      </c>
      <c r="AB830" s="172" t="str">
        <f t="shared" si="1609"/>
        <v/>
      </c>
      <c r="AC830" s="153"/>
      <c r="AD830" s="155" t="str">
        <f t="shared" si="1610"/>
        <v/>
      </c>
      <c r="AE830" s="172" t="str">
        <f>IF(AC830="","",VLOOKUP(AC830,'PROJECT STAGE'!$A$2:$C$100,2,))</f>
        <v/>
      </c>
      <c r="AF830" s="155" t="str">
        <f t="shared" si="1611"/>
        <v/>
      </c>
      <c r="AG830" s="172" t="str">
        <f>IF(AC830="","",VLOOKUP(AC830,'PROJECT STAGE'!$A$2:$C$100,3,))</f>
        <v/>
      </c>
      <c r="AH830" s="157" t="str">
        <f t="shared" si="1634"/>
        <v/>
      </c>
      <c r="AI830" s="157"/>
      <c r="AJ830" s="157" t="str">
        <f t="shared" si="1635"/>
        <v/>
      </c>
      <c r="AK830" s="157"/>
      <c r="AL830" s="157" t="str">
        <f t="shared" si="1636"/>
        <v/>
      </c>
      <c r="AM830" s="157"/>
      <c r="AN830" s="157" t="str">
        <f t="shared" si="1612"/>
        <v/>
      </c>
      <c r="AO830" s="157"/>
      <c r="AP830" s="157" t="str">
        <f t="shared" si="1579"/>
        <v/>
      </c>
      <c r="AQ830" s="262"/>
      <c r="AR830" s="45"/>
      <c r="AS830" s="199" t="str">
        <f t="shared" si="1597"/>
        <v>Not LT section</v>
      </c>
      <c r="AT830" s="200" t="str">
        <f t="shared" si="1637"/>
        <v>.</v>
      </c>
      <c r="AU830" s="199" t="str">
        <f>IF(O830=0,"No input data",INDEX('DOCUMENT TYPE'!D:D,MATCH(Filename!O830,'DOCUMENT TYPE'!A:A,0)))</f>
        <v>No input data</v>
      </c>
      <c r="AV830" s="200" t="str">
        <f t="shared" si="1598"/>
        <v>-</v>
      </c>
      <c r="AW830" s="199" t="str">
        <f t="shared" si="1580"/>
        <v>Check PROJECT STAGE</v>
      </c>
      <c r="AX830" s="200" t="str">
        <f t="shared" ref="AX830" si="1694">IF(AY830&gt;"0","-","")</f>
        <v/>
      </c>
      <c r="AY830" s="199" t="str">
        <f t="shared" si="1582"/>
        <v/>
      </c>
      <c r="AZ830" s="204" t="str">
        <f t="shared" si="1687"/>
        <v/>
      </c>
      <c r="BA830" s="203" t="str">
        <f t="shared" si="1584"/>
        <v/>
      </c>
      <c r="BB830" s="44"/>
      <c r="BC830" s="40" t="str">
        <f t="shared" si="1585"/>
        <v>Missing input data</v>
      </c>
      <c r="BD830" s="40" t="str">
        <f t="shared" si="1586"/>
        <v>Missing input data</v>
      </c>
      <c r="BE830" s="44"/>
      <c r="BF830" s="40" t="str">
        <f t="shared" si="1587"/>
        <v>Missing input data</v>
      </c>
      <c r="BG830" s="40" t="str">
        <f t="shared" si="1588"/>
        <v>Missing input data</v>
      </c>
      <c r="BH830" s="42"/>
      <c r="BI830" s="40" t="str">
        <f t="shared" si="1600"/>
        <v>Missing input data</v>
      </c>
      <c r="BJ830" s="40" t="str">
        <f t="shared" si="1589"/>
        <v>Missing input data</v>
      </c>
      <c r="BK830" s="42"/>
      <c r="BL830" s="40" t="str">
        <f t="shared" si="1590"/>
        <v>Missing input data</v>
      </c>
      <c r="BM830" s="40" t="str">
        <f t="shared" si="1591"/>
        <v>Missing input data</v>
      </c>
    </row>
    <row r="831" spans="1:65" ht="15.75" thickBot="1">
      <c r="A831" s="156"/>
      <c r="B831" s="172" t="str">
        <f t="shared" si="1601"/>
        <v/>
      </c>
      <c r="C831" s="157"/>
      <c r="D831" s="172" t="str">
        <f t="shared" si="1602"/>
        <v/>
      </c>
      <c r="E831" s="157"/>
      <c r="F831" s="172" t="str">
        <f t="shared" si="1592"/>
        <v/>
      </c>
      <c r="G831" s="157"/>
      <c r="H831" s="172" t="str">
        <f t="shared" si="1593"/>
        <v/>
      </c>
      <c r="I831" s="153"/>
      <c r="J831" s="150" t="str">
        <f t="shared" si="1594"/>
        <v/>
      </c>
      <c r="K831" s="153"/>
      <c r="L831" s="172" t="str">
        <f t="shared" si="1595"/>
        <v/>
      </c>
      <c r="M831" s="157"/>
      <c r="N831" s="172" t="str">
        <f t="shared" si="1596"/>
        <v/>
      </c>
      <c r="O831" s="121"/>
      <c r="P831" s="172" t="str">
        <f t="shared" si="1603"/>
        <v/>
      </c>
      <c r="Q831" s="172" t="str">
        <f>IF(O831="","",VLOOKUP(O831,'DOCUMENT TYPE'!$A$2:$D$805,2,))</f>
        <v/>
      </c>
      <c r="R831" s="172" t="str">
        <f t="shared" si="1604"/>
        <v/>
      </c>
      <c r="S831" s="172" t="str">
        <f>IF(O831="","",VLOOKUP(O831,'DOCUMENT TYPE'!$A$2:$D$805,3,))</f>
        <v/>
      </c>
      <c r="T831" s="172" t="str">
        <f t="shared" si="1605"/>
        <v/>
      </c>
      <c r="U831" s="121"/>
      <c r="V831" s="172" t="str">
        <f t="shared" si="1606"/>
        <v/>
      </c>
      <c r="W831" s="225" t="str">
        <f>IF(U831="","",VLOOKUP(U831,'ACTIVITY &amp; DISCIPLINE CODE'!$F$3:$I$1863,2,))</f>
        <v/>
      </c>
      <c r="X831" s="172" t="str">
        <f t="shared" si="1607"/>
        <v/>
      </c>
      <c r="Y831" s="172" t="str">
        <f>IF(U831="","",VLOOKUP(U831,'ACTIVITY &amp; DISCIPLINE CODE'!$F$3:$I$1863,3,))</f>
        <v/>
      </c>
      <c r="Z831" s="172" t="str">
        <f t="shared" si="1608"/>
        <v/>
      </c>
      <c r="AA831" s="172" t="str">
        <f>IF(U831="","",VLOOKUP(U831,'ACTIVITY &amp; DISCIPLINE CODE'!$F$3:$I$1863,4,))</f>
        <v/>
      </c>
      <c r="AB831" s="172" t="str">
        <f t="shared" si="1609"/>
        <v/>
      </c>
      <c r="AC831" s="153"/>
      <c r="AD831" s="155" t="str">
        <f t="shared" si="1610"/>
        <v/>
      </c>
      <c r="AE831" s="172" t="str">
        <f>IF(AC831="","",VLOOKUP(AC831,'PROJECT STAGE'!$A$2:$C$100,2,))</f>
        <v/>
      </c>
      <c r="AF831" s="155" t="str">
        <f t="shared" si="1611"/>
        <v/>
      </c>
      <c r="AG831" s="172" t="str">
        <f>IF(AC831="","",VLOOKUP(AC831,'PROJECT STAGE'!$A$2:$C$100,3,))</f>
        <v/>
      </c>
      <c r="AH831" s="157" t="str">
        <f t="shared" si="1634"/>
        <v/>
      </c>
      <c r="AI831" s="157"/>
      <c r="AJ831" s="157" t="str">
        <f t="shared" si="1635"/>
        <v/>
      </c>
      <c r="AK831" s="157"/>
      <c r="AL831" s="157" t="str">
        <f t="shared" si="1636"/>
        <v/>
      </c>
      <c r="AM831" s="157"/>
      <c r="AN831" s="157" t="str">
        <f t="shared" si="1612"/>
        <v/>
      </c>
      <c r="AO831" s="157"/>
      <c r="AP831" s="157" t="str">
        <f t="shared" si="1579"/>
        <v/>
      </c>
      <c r="AQ831" s="262"/>
      <c r="AR831" s="45"/>
      <c r="AS831" s="199" t="str">
        <f t="shared" si="1597"/>
        <v>Not LT section</v>
      </c>
      <c r="AT831" s="200" t="str">
        <f t="shared" si="1637"/>
        <v>.</v>
      </c>
      <c r="AU831" s="199" t="str">
        <f>IF(O831=0,"No input data",INDEX('DOCUMENT TYPE'!D:D,MATCH(Filename!O831,'DOCUMENT TYPE'!A:A,0)))</f>
        <v>No input data</v>
      </c>
      <c r="AV831" s="200" t="str">
        <f t="shared" si="1598"/>
        <v>-</v>
      </c>
      <c r="AW831" s="199" t="str">
        <f t="shared" si="1580"/>
        <v>Check PROJECT STAGE</v>
      </c>
      <c r="AX831" s="200" t="str">
        <f t="shared" ref="AX831" si="1695">IF(AY831&gt;"0","-","")</f>
        <v/>
      </c>
      <c r="AY831" s="199" t="str">
        <f t="shared" si="1582"/>
        <v/>
      </c>
      <c r="AZ831" s="204" t="str">
        <f t="shared" ref="AZ831" si="1696">IF(BA831&gt;"0","-","")</f>
        <v/>
      </c>
      <c r="BA831" s="203" t="str">
        <f t="shared" si="1584"/>
        <v/>
      </c>
      <c r="BB831" s="44"/>
      <c r="BC831" s="40" t="str">
        <f t="shared" si="1585"/>
        <v>Missing input data</v>
      </c>
      <c r="BD831" s="40" t="str">
        <f t="shared" si="1586"/>
        <v>Missing input data</v>
      </c>
      <c r="BE831" s="44"/>
      <c r="BF831" s="40" t="str">
        <f t="shared" si="1587"/>
        <v>Missing input data</v>
      </c>
      <c r="BG831" s="40" t="str">
        <f t="shared" si="1588"/>
        <v>Missing input data</v>
      </c>
      <c r="BH831" s="42"/>
      <c r="BI831" s="40" t="str">
        <f t="shared" si="1600"/>
        <v>Missing input data</v>
      </c>
      <c r="BJ831" s="40" t="str">
        <f t="shared" si="1589"/>
        <v>Missing input data</v>
      </c>
      <c r="BK831" s="42"/>
      <c r="BL831" s="40" t="str">
        <f t="shared" si="1590"/>
        <v>Missing input data</v>
      </c>
      <c r="BM831" s="40" t="str">
        <f t="shared" si="1591"/>
        <v>Missing input data</v>
      </c>
    </row>
    <row r="832" spans="1:65" ht="15.75" thickBot="1">
      <c r="A832" s="156"/>
      <c r="B832" s="172" t="str">
        <f t="shared" si="1601"/>
        <v/>
      </c>
      <c r="C832" s="157"/>
      <c r="D832" s="172" t="str">
        <f t="shared" si="1602"/>
        <v/>
      </c>
      <c r="E832" s="157"/>
      <c r="F832" s="172" t="str">
        <f t="shared" si="1592"/>
        <v/>
      </c>
      <c r="G832" s="157"/>
      <c r="H832" s="172" t="str">
        <f t="shared" si="1593"/>
        <v/>
      </c>
      <c r="I832" s="153"/>
      <c r="J832" s="150" t="str">
        <f t="shared" si="1594"/>
        <v/>
      </c>
      <c r="K832" s="153"/>
      <c r="L832" s="172" t="str">
        <f t="shared" si="1595"/>
        <v/>
      </c>
      <c r="M832" s="157"/>
      <c r="N832" s="172" t="str">
        <f t="shared" si="1596"/>
        <v/>
      </c>
      <c r="O832" s="121"/>
      <c r="P832" s="172" t="str">
        <f t="shared" si="1603"/>
        <v/>
      </c>
      <c r="Q832" s="172" t="str">
        <f>IF(O832="","",VLOOKUP(O832,'DOCUMENT TYPE'!$A$2:$D$805,2,))</f>
        <v/>
      </c>
      <c r="R832" s="172" t="str">
        <f t="shared" si="1604"/>
        <v/>
      </c>
      <c r="S832" s="172" t="str">
        <f>IF(O832="","",VLOOKUP(O832,'DOCUMENT TYPE'!$A$2:$D$805,3,))</f>
        <v/>
      </c>
      <c r="T832" s="172" t="str">
        <f t="shared" si="1605"/>
        <v/>
      </c>
      <c r="U832" s="121"/>
      <c r="V832" s="172" t="str">
        <f t="shared" si="1606"/>
        <v/>
      </c>
      <c r="W832" s="225" t="str">
        <f>IF(U832="","",VLOOKUP(U832,'ACTIVITY &amp; DISCIPLINE CODE'!$F$3:$I$1863,2,))</f>
        <v/>
      </c>
      <c r="X832" s="172" t="str">
        <f t="shared" si="1607"/>
        <v/>
      </c>
      <c r="Y832" s="172" t="str">
        <f>IF(U832="","",VLOOKUP(U832,'ACTIVITY &amp; DISCIPLINE CODE'!$F$3:$I$1863,3,))</f>
        <v/>
      </c>
      <c r="Z832" s="172" t="str">
        <f t="shared" si="1608"/>
        <v/>
      </c>
      <c r="AA832" s="172" t="str">
        <f>IF(U832="","",VLOOKUP(U832,'ACTIVITY &amp; DISCIPLINE CODE'!$F$3:$I$1863,4,))</f>
        <v/>
      </c>
      <c r="AB832" s="172" t="str">
        <f t="shared" si="1609"/>
        <v/>
      </c>
      <c r="AC832" s="153"/>
      <c r="AD832" s="155" t="str">
        <f t="shared" si="1610"/>
        <v/>
      </c>
      <c r="AE832" s="172" t="str">
        <f>IF(AC832="","",VLOOKUP(AC832,'PROJECT STAGE'!$A$2:$C$100,2,))</f>
        <v/>
      </c>
      <c r="AF832" s="155" t="str">
        <f t="shared" si="1611"/>
        <v/>
      </c>
      <c r="AG832" s="172" t="str">
        <f>IF(AC832="","",VLOOKUP(AC832,'PROJECT STAGE'!$A$2:$C$100,3,))</f>
        <v/>
      </c>
      <c r="AH832" s="157" t="str">
        <f t="shared" si="1634"/>
        <v/>
      </c>
      <c r="AI832" s="157"/>
      <c r="AJ832" s="157" t="str">
        <f t="shared" si="1635"/>
        <v/>
      </c>
      <c r="AK832" s="157"/>
      <c r="AL832" s="157" t="str">
        <f t="shared" si="1636"/>
        <v/>
      </c>
      <c r="AM832" s="157"/>
      <c r="AN832" s="157" t="str">
        <f t="shared" si="1612"/>
        <v/>
      </c>
      <c r="AO832" s="157"/>
      <c r="AP832" s="157" t="str">
        <f t="shared" si="1579"/>
        <v/>
      </c>
      <c r="AQ832" s="262"/>
      <c r="AR832" s="45"/>
      <c r="AS832" s="199" t="str">
        <f t="shared" si="1597"/>
        <v>Not LT section</v>
      </c>
      <c r="AT832" s="200" t="str">
        <f t="shared" si="1637"/>
        <v>.</v>
      </c>
      <c r="AU832" s="199" t="str">
        <f>IF(O832=0,"No input data",INDEX('DOCUMENT TYPE'!D:D,MATCH(Filename!O832,'DOCUMENT TYPE'!A:A,0)))</f>
        <v>No input data</v>
      </c>
      <c r="AV832" s="200" t="str">
        <f t="shared" si="1598"/>
        <v>-</v>
      </c>
      <c r="AW832" s="199" t="str">
        <f t="shared" si="1580"/>
        <v>Check PROJECT STAGE</v>
      </c>
      <c r="AX832" s="200" t="str">
        <f t="shared" ref="AX832" si="1697">IF(AY832&gt;"0","-","")</f>
        <v/>
      </c>
      <c r="AY832" s="199" t="str">
        <f t="shared" si="1582"/>
        <v/>
      </c>
      <c r="AZ832" s="204" t="str">
        <f t="shared" si="1687"/>
        <v/>
      </c>
      <c r="BA832" s="203" t="str">
        <f t="shared" si="1584"/>
        <v/>
      </c>
      <c r="BB832" s="44"/>
      <c r="BC832" s="40" t="str">
        <f t="shared" si="1585"/>
        <v>Missing input data</v>
      </c>
      <c r="BD832" s="40" t="str">
        <f t="shared" si="1586"/>
        <v>Missing input data</v>
      </c>
      <c r="BE832" s="44"/>
      <c r="BF832" s="40" t="str">
        <f t="shared" si="1587"/>
        <v>Missing input data</v>
      </c>
      <c r="BG832" s="40" t="str">
        <f t="shared" si="1588"/>
        <v>Missing input data</v>
      </c>
      <c r="BH832" s="42"/>
      <c r="BI832" s="40" t="str">
        <f t="shared" si="1600"/>
        <v>Missing input data</v>
      </c>
      <c r="BJ832" s="40" t="str">
        <f t="shared" si="1589"/>
        <v>Missing input data</v>
      </c>
      <c r="BK832" s="42"/>
      <c r="BL832" s="40" t="str">
        <f t="shared" si="1590"/>
        <v>Missing input data</v>
      </c>
      <c r="BM832" s="40" t="str">
        <f t="shared" si="1591"/>
        <v>Missing input data</v>
      </c>
    </row>
    <row r="833" spans="1:65" ht="15.75" thickBot="1">
      <c r="A833" s="156"/>
      <c r="B833" s="172" t="str">
        <f t="shared" si="1601"/>
        <v/>
      </c>
      <c r="C833" s="157"/>
      <c r="D833" s="172" t="str">
        <f t="shared" si="1602"/>
        <v/>
      </c>
      <c r="E833" s="157"/>
      <c r="F833" s="172" t="str">
        <f t="shared" si="1592"/>
        <v/>
      </c>
      <c r="G833" s="157"/>
      <c r="H833" s="172" t="str">
        <f t="shared" si="1593"/>
        <v/>
      </c>
      <c r="I833" s="153"/>
      <c r="J833" s="150" t="str">
        <f t="shared" si="1594"/>
        <v/>
      </c>
      <c r="K833" s="153"/>
      <c r="L833" s="172" t="str">
        <f t="shared" si="1595"/>
        <v/>
      </c>
      <c r="M833" s="157"/>
      <c r="N833" s="172" t="str">
        <f t="shared" si="1596"/>
        <v/>
      </c>
      <c r="O833" s="121"/>
      <c r="P833" s="172" t="str">
        <f t="shared" si="1603"/>
        <v/>
      </c>
      <c r="Q833" s="172" t="str">
        <f>IF(O833="","",VLOOKUP(O833,'DOCUMENT TYPE'!$A$2:$D$805,2,))</f>
        <v/>
      </c>
      <c r="R833" s="172" t="str">
        <f t="shared" si="1604"/>
        <v/>
      </c>
      <c r="S833" s="172" t="str">
        <f>IF(O833="","",VLOOKUP(O833,'DOCUMENT TYPE'!$A$2:$D$805,3,))</f>
        <v/>
      </c>
      <c r="T833" s="172" t="str">
        <f t="shared" si="1605"/>
        <v/>
      </c>
      <c r="U833" s="121"/>
      <c r="V833" s="172" t="str">
        <f t="shared" si="1606"/>
        <v/>
      </c>
      <c r="W833" s="225" t="str">
        <f>IF(U833="","",VLOOKUP(U833,'ACTIVITY &amp; DISCIPLINE CODE'!$F$3:$I$1863,2,))</f>
        <v/>
      </c>
      <c r="X833" s="172" t="str">
        <f t="shared" si="1607"/>
        <v/>
      </c>
      <c r="Y833" s="172" t="str">
        <f>IF(U833="","",VLOOKUP(U833,'ACTIVITY &amp; DISCIPLINE CODE'!$F$3:$I$1863,3,))</f>
        <v/>
      </c>
      <c r="Z833" s="172" t="str">
        <f t="shared" si="1608"/>
        <v/>
      </c>
      <c r="AA833" s="172" t="str">
        <f>IF(U833="","",VLOOKUP(U833,'ACTIVITY &amp; DISCIPLINE CODE'!$F$3:$I$1863,4,))</f>
        <v/>
      </c>
      <c r="AB833" s="172" t="str">
        <f t="shared" si="1609"/>
        <v/>
      </c>
      <c r="AC833" s="153"/>
      <c r="AD833" s="155" t="str">
        <f t="shared" si="1610"/>
        <v/>
      </c>
      <c r="AE833" s="172" t="str">
        <f>IF(AC833="","",VLOOKUP(AC833,'PROJECT STAGE'!$A$2:$C$100,2,))</f>
        <v/>
      </c>
      <c r="AF833" s="155" t="str">
        <f t="shared" si="1611"/>
        <v/>
      </c>
      <c r="AG833" s="172" t="str">
        <f>IF(AC833="","",VLOOKUP(AC833,'PROJECT STAGE'!$A$2:$C$100,3,))</f>
        <v/>
      </c>
      <c r="AH833" s="157" t="str">
        <f t="shared" si="1634"/>
        <v/>
      </c>
      <c r="AI833" s="157"/>
      <c r="AJ833" s="157" t="str">
        <f t="shared" si="1635"/>
        <v/>
      </c>
      <c r="AK833" s="157"/>
      <c r="AL833" s="157" t="str">
        <f t="shared" si="1636"/>
        <v/>
      </c>
      <c r="AM833" s="157"/>
      <c r="AN833" s="157" t="str">
        <f t="shared" si="1612"/>
        <v/>
      </c>
      <c r="AO833" s="157"/>
      <c r="AP833" s="157" t="str">
        <f t="shared" si="1579"/>
        <v/>
      </c>
      <c r="AQ833" s="262"/>
      <c r="AR833" s="45"/>
      <c r="AS833" s="199" t="str">
        <f t="shared" si="1597"/>
        <v>Not LT section</v>
      </c>
      <c r="AT833" s="200" t="str">
        <f t="shared" si="1637"/>
        <v>.</v>
      </c>
      <c r="AU833" s="199" t="str">
        <f>IF(O833=0,"No input data",INDEX('DOCUMENT TYPE'!D:D,MATCH(Filename!O833,'DOCUMENT TYPE'!A:A,0)))</f>
        <v>No input data</v>
      </c>
      <c r="AV833" s="200" t="str">
        <f t="shared" si="1598"/>
        <v>-</v>
      </c>
      <c r="AW833" s="199" t="str">
        <f t="shared" si="1580"/>
        <v>Check PROJECT STAGE</v>
      </c>
      <c r="AX833" s="200" t="str">
        <f t="shared" ref="AX833" si="1698">IF(AY833&gt;"0","-","")</f>
        <v/>
      </c>
      <c r="AY833" s="199" t="str">
        <f t="shared" si="1582"/>
        <v/>
      </c>
      <c r="AZ833" s="204" t="str">
        <f t="shared" ref="AZ833" si="1699">IF(BA833&gt;"0","-","")</f>
        <v/>
      </c>
      <c r="BA833" s="203" t="str">
        <f t="shared" si="1584"/>
        <v/>
      </c>
      <c r="BB833" s="44"/>
      <c r="BC833" s="40" t="str">
        <f t="shared" si="1585"/>
        <v>Missing input data</v>
      </c>
      <c r="BD833" s="40" t="str">
        <f t="shared" si="1586"/>
        <v>Missing input data</v>
      </c>
      <c r="BE833" s="44"/>
      <c r="BF833" s="40" t="str">
        <f t="shared" si="1587"/>
        <v>Missing input data</v>
      </c>
      <c r="BG833" s="40" t="str">
        <f t="shared" si="1588"/>
        <v>Missing input data</v>
      </c>
      <c r="BH833" s="42"/>
      <c r="BI833" s="40" t="str">
        <f t="shared" si="1600"/>
        <v>Missing input data</v>
      </c>
      <c r="BJ833" s="40" t="str">
        <f t="shared" si="1589"/>
        <v>Missing input data</v>
      </c>
      <c r="BK833" s="42"/>
      <c r="BL833" s="40" t="str">
        <f t="shared" si="1590"/>
        <v>Missing input data</v>
      </c>
      <c r="BM833" s="40" t="str">
        <f t="shared" si="1591"/>
        <v>Missing input data</v>
      </c>
    </row>
    <row r="834" spans="1:65" ht="15.75" thickBot="1">
      <c r="A834" s="156"/>
      <c r="B834" s="172" t="str">
        <f t="shared" si="1601"/>
        <v/>
      </c>
      <c r="C834" s="157"/>
      <c r="D834" s="172" t="str">
        <f t="shared" si="1602"/>
        <v/>
      </c>
      <c r="E834" s="157"/>
      <c r="F834" s="172" t="str">
        <f t="shared" si="1592"/>
        <v/>
      </c>
      <c r="G834" s="157"/>
      <c r="H834" s="172" t="str">
        <f t="shared" si="1593"/>
        <v/>
      </c>
      <c r="I834" s="153"/>
      <c r="J834" s="150" t="str">
        <f t="shared" si="1594"/>
        <v/>
      </c>
      <c r="K834" s="153"/>
      <c r="L834" s="172" t="str">
        <f t="shared" si="1595"/>
        <v/>
      </c>
      <c r="M834" s="157"/>
      <c r="N834" s="172" t="str">
        <f t="shared" si="1596"/>
        <v/>
      </c>
      <c r="O834" s="121"/>
      <c r="P834" s="172" t="str">
        <f t="shared" si="1603"/>
        <v/>
      </c>
      <c r="Q834" s="172" t="str">
        <f>IF(O834="","",VLOOKUP(O834,'DOCUMENT TYPE'!$A$2:$D$805,2,))</f>
        <v/>
      </c>
      <c r="R834" s="172" t="str">
        <f t="shared" si="1604"/>
        <v/>
      </c>
      <c r="S834" s="172" t="str">
        <f>IF(O834="","",VLOOKUP(O834,'DOCUMENT TYPE'!$A$2:$D$805,3,))</f>
        <v/>
      </c>
      <c r="T834" s="172" t="str">
        <f t="shared" si="1605"/>
        <v/>
      </c>
      <c r="U834" s="121"/>
      <c r="V834" s="172" t="str">
        <f t="shared" si="1606"/>
        <v/>
      </c>
      <c r="W834" s="225" t="str">
        <f>IF(U834="","",VLOOKUP(U834,'ACTIVITY &amp; DISCIPLINE CODE'!$F$3:$I$1863,2,))</f>
        <v/>
      </c>
      <c r="X834" s="172" t="str">
        <f t="shared" si="1607"/>
        <v/>
      </c>
      <c r="Y834" s="172" t="str">
        <f>IF(U834="","",VLOOKUP(U834,'ACTIVITY &amp; DISCIPLINE CODE'!$F$3:$I$1863,3,))</f>
        <v/>
      </c>
      <c r="Z834" s="172" t="str">
        <f t="shared" si="1608"/>
        <v/>
      </c>
      <c r="AA834" s="172" t="str">
        <f>IF(U834="","",VLOOKUP(U834,'ACTIVITY &amp; DISCIPLINE CODE'!$F$3:$I$1863,4,))</f>
        <v/>
      </c>
      <c r="AB834" s="172" t="str">
        <f t="shared" si="1609"/>
        <v/>
      </c>
      <c r="AC834" s="153"/>
      <c r="AD834" s="155" t="str">
        <f t="shared" si="1610"/>
        <v/>
      </c>
      <c r="AE834" s="172" t="str">
        <f>IF(AC834="","",VLOOKUP(AC834,'PROJECT STAGE'!$A$2:$C$100,2,))</f>
        <v/>
      </c>
      <c r="AF834" s="155" t="str">
        <f t="shared" si="1611"/>
        <v/>
      </c>
      <c r="AG834" s="172" t="str">
        <f>IF(AC834="","",VLOOKUP(AC834,'PROJECT STAGE'!$A$2:$C$100,3,))</f>
        <v/>
      </c>
      <c r="AH834" s="157" t="str">
        <f t="shared" si="1634"/>
        <v/>
      </c>
      <c r="AI834" s="157"/>
      <c r="AJ834" s="157" t="str">
        <f t="shared" si="1635"/>
        <v/>
      </c>
      <c r="AK834" s="157"/>
      <c r="AL834" s="157" t="str">
        <f t="shared" si="1636"/>
        <v/>
      </c>
      <c r="AM834" s="157"/>
      <c r="AN834" s="157" t="str">
        <f t="shared" si="1612"/>
        <v/>
      </c>
      <c r="AO834" s="157"/>
      <c r="AP834" s="157" t="str">
        <f t="shared" si="1579"/>
        <v/>
      </c>
      <c r="AQ834" s="262"/>
      <c r="AR834" s="45"/>
      <c r="AS834" s="199" t="str">
        <f t="shared" si="1597"/>
        <v>Not LT section</v>
      </c>
      <c r="AT834" s="200" t="str">
        <f t="shared" si="1637"/>
        <v>.</v>
      </c>
      <c r="AU834" s="199" t="str">
        <f>IF(O834=0,"No input data",INDEX('DOCUMENT TYPE'!D:D,MATCH(Filename!O834,'DOCUMENT TYPE'!A:A,0)))</f>
        <v>No input data</v>
      </c>
      <c r="AV834" s="200" t="str">
        <f t="shared" si="1598"/>
        <v>-</v>
      </c>
      <c r="AW834" s="199" t="str">
        <f t="shared" si="1580"/>
        <v>Check PROJECT STAGE</v>
      </c>
      <c r="AX834" s="200" t="str">
        <f t="shared" ref="AX834" si="1700">IF(AY834&gt;"0","-","")</f>
        <v/>
      </c>
      <c r="AY834" s="199" t="str">
        <f t="shared" si="1582"/>
        <v/>
      </c>
      <c r="AZ834" s="204" t="str">
        <f t="shared" si="1687"/>
        <v/>
      </c>
      <c r="BA834" s="203" t="str">
        <f t="shared" si="1584"/>
        <v/>
      </c>
      <c r="BB834" s="44"/>
      <c r="BC834" s="40" t="str">
        <f t="shared" si="1585"/>
        <v>Missing input data</v>
      </c>
      <c r="BD834" s="40" t="str">
        <f t="shared" si="1586"/>
        <v>Missing input data</v>
      </c>
      <c r="BE834" s="44"/>
      <c r="BF834" s="40" t="str">
        <f t="shared" si="1587"/>
        <v>Missing input data</v>
      </c>
      <c r="BG834" s="40" t="str">
        <f t="shared" si="1588"/>
        <v>Missing input data</v>
      </c>
      <c r="BH834" s="42"/>
      <c r="BI834" s="40" t="str">
        <f t="shared" si="1600"/>
        <v>Missing input data</v>
      </c>
      <c r="BJ834" s="40" t="str">
        <f t="shared" si="1589"/>
        <v>Missing input data</v>
      </c>
      <c r="BK834" s="42"/>
      <c r="BL834" s="40" t="str">
        <f t="shared" si="1590"/>
        <v>Missing input data</v>
      </c>
      <c r="BM834" s="40" t="str">
        <f t="shared" si="1591"/>
        <v>Missing input data</v>
      </c>
    </row>
    <row r="835" spans="1:65" ht="15.75" thickBot="1">
      <c r="A835" s="156"/>
      <c r="B835" s="172" t="str">
        <f t="shared" si="1601"/>
        <v/>
      </c>
      <c r="C835" s="157"/>
      <c r="D835" s="172" t="str">
        <f t="shared" si="1602"/>
        <v/>
      </c>
      <c r="E835" s="157"/>
      <c r="F835" s="172" t="str">
        <f t="shared" si="1592"/>
        <v/>
      </c>
      <c r="G835" s="157"/>
      <c r="H835" s="172" t="str">
        <f t="shared" si="1593"/>
        <v/>
      </c>
      <c r="I835" s="153"/>
      <c r="J835" s="150" t="str">
        <f t="shared" si="1594"/>
        <v/>
      </c>
      <c r="K835" s="153"/>
      <c r="L835" s="172" t="str">
        <f t="shared" si="1595"/>
        <v/>
      </c>
      <c r="M835" s="157"/>
      <c r="N835" s="172" t="str">
        <f t="shared" si="1596"/>
        <v/>
      </c>
      <c r="O835" s="121"/>
      <c r="P835" s="172" t="str">
        <f t="shared" si="1603"/>
        <v/>
      </c>
      <c r="Q835" s="172" t="str">
        <f>IF(O835="","",VLOOKUP(O835,'DOCUMENT TYPE'!$A$2:$D$805,2,))</f>
        <v/>
      </c>
      <c r="R835" s="172" t="str">
        <f t="shared" si="1604"/>
        <v/>
      </c>
      <c r="S835" s="172" t="str">
        <f>IF(O835="","",VLOOKUP(O835,'DOCUMENT TYPE'!$A$2:$D$805,3,))</f>
        <v/>
      </c>
      <c r="T835" s="172" t="str">
        <f t="shared" si="1605"/>
        <v/>
      </c>
      <c r="U835" s="121"/>
      <c r="V835" s="172" t="str">
        <f t="shared" si="1606"/>
        <v/>
      </c>
      <c r="W835" s="225" t="str">
        <f>IF(U835="","",VLOOKUP(U835,'ACTIVITY &amp; DISCIPLINE CODE'!$F$3:$I$1863,2,))</f>
        <v/>
      </c>
      <c r="X835" s="172" t="str">
        <f t="shared" si="1607"/>
        <v/>
      </c>
      <c r="Y835" s="172" t="str">
        <f>IF(U835="","",VLOOKUP(U835,'ACTIVITY &amp; DISCIPLINE CODE'!$F$3:$I$1863,3,))</f>
        <v/>
      </c>
      <c r="Z835" s="172" t="str">
        <f t="shared" si="1608"/>
        <v/>
      </c>
      <c r="AA835" s="172" t="str">
        <f>IF(U835="","",VLOOKUP(U835,'ACTIVITY &amp; DISCIPLINE CODE'!$F$3:$I$1863,4,))</f>
        <v/>
      </c>
      <c r="AB835" s="172" t="str">
        <f t="shared" si="1609"/>
        <v/>
      </c>
      <c r="AC835" s="153"/>
      <c r="AD835" s="155" t="str">
        <f t="shared" si="1610"/>
        <v/>
      </c>
      <c r="AE835" s="172" t="str">
        <f>IF(AC835="","",VLOOKUP(AC835,'PROJECT STAGE'!$A$2:$C$100,2,))</f>
        <v/>
      </c>
      <c r="AF835" s="155" t="str">
        <f t="shared" si="1611"/>
        <v/>
      </c>
      <c r="AG835" s="172" t="str">
        <f>IF(AC835="","",VLOOKUP(AC835,'PROJECT STAGE'!$A$2:$C$100,3,))</f>
        <v/>
      </c>
      <c r="AH835" s="157" t="str">
        <f t="shared" si="1634"/>
        <v/>
      </c>
      <c r="AI835" s="157"/>
      <c r="AJ835" s="157" t="str">
        <f t="shared" si="1635"/>
        <v/>
      </c>
      <c r="AK835" s="157"/>
      <c r="AL835" s="157" t="str">
        <f t="shared" si="1636"/>
        <v/>
      </c>
      <c r="AM835" s="157"/>
      <c r="AN835" s="157" t="str">
        <f t="shared" si="1612"/>
        <v/>
      </c>
      <c r="AO835" s="157"/>
      <c r="AP835" s="157" t="str">
        <f t="shared" si="1579"/>
        <v/>
      </c>
      <c r="AQ835" s="262"/>
      <c r="AR835" s="45"/>
      <c r="AS835" s="199" t="str">
        <f t="shared" si="1597"/>
        <v>Not LT section</v>
      </c>
      <c r="AT835" s="200" t="str">
        <f t="shared" si="1637"/>
        <v>.</v>
      </c>
      <c r="AU835" s="199" t="str">
        <f>IF(O835=0,"No input data",INDEX('DOCUMENT TYPE'!D:D,MATCH(Filename!O835,'DOCUMENT TYPE'!A:A,0)))</f>
        <v>No input data</v>
      </c>
      <c r="AV835" s="200" t="str">
        <f t="shared" si="1598"/>
        <v>-</v>
      </c>
      <c r="AW835" s="199" t="str">
        <f t="shared" si="1580"/>
        <v>Check PROJECT STAGE</v>
      </c>
      <c r="AX835" s="200" t="str">
        <f t="shared" ref="AX835" si="1701">IF(AY835&gt;"0","-","")</f>
        <v/>
      </c>
      <c r="AY835" s="199" t="str">
        <f t="shared" si="1582"/>
        <v/>
      </c>
      <c r="AZ835" s="204" t="str">
        <f t="shared" ref="AZ835" si="1702">IF(BA835&gt;"0","-","")</f>
        <v/>
      </c>
      <c r="BA835" s="203" t="str">
        <f t="shared" si="1584"/>
        <v/>
      </c>
      <c r="BB835" s="44"/>
      <c r="BC835" s="40" t="str">
        <f t="shared" si="1585"/>
        <v>Missing input data</v>
      </c>
      <c r="BD835" s="40" t="str">
        <f t="shared" si="1586"/>
        <v>Missing input data</v>
      </c>
      <c r="BE835" s="44"/>
      <c r="BF835" s="40" t="str">
        <f t="shared" si="1587"/>
        <v>Missing input data</v>
      </c>
      <c r="BG835" s="40" t="str">
        <f t="shared" si="1588"/>
        <v>Missing input data</v>
      </c>
      <c r="BH835" s="42"/>
      <c r="BI835" s="40" t="str">
        <f t="shared" si="1600"/>
        <v>Missing input data</v>
      </c>
      <c r="BJ835" s="40" t="str">
        <f t="shared" si="1589"/>
        <v>Missing input data</v>
      </c>
      <c r="BK835" s="42"/>
      <c r="BL835" s="40" t="str">
        <f t="shared" si="1590"/>
        <v>Missing input data</v>
      </c>
      <c r="BM835" s="40" t="str">
        <f t="shared" si="1591"/>
        <v>Missing input data</v>
      </c>
    </row>
    <row r="836" spans="1:65" ht="15.75" thickBot="1">
      <c r="A836" s="156"/>
      <c r="B836" s="172" t="str">
        <f t="shared" si="1601"/>
        <v/>
      </c>
      <c r="C836" s="157"/>
      <c r="D836" s="172" t="str">
        <f t="shared" si="1602"/>
        <v/>
      </c>
      <c r="E836" s="157"/>
      <c r="F836" s="172" t="str">
        <f t="shared" si="1592"/>
        <v/>
      </c>
      <c r="G836" s="157"/>
      <c r="H836" s="172" t="str">
        <f t="shared" si="1593"/>
        <v/>
      </c>
      <c r="I836" s="153"/>
      <c r="J836" s="150" t="str">
        <f t="shared" si="1594"/>
        <v/>
      </c>
      <c r="K836" s="153"/>
      <c r="L836" s="172" t="str">
        <f t="shared" si="1595"/>
        <v/>
      </c>
      <c r="M836" s="157"/>
      <c r="N836" s="172" t="str">
        <f t="shared" si="1596"/>
        <v/>
      </c>
      <c r="O836" s="121"/>
      <c r="P836" s="172" t="str">
        <f t="shared" si="1603"/>
        <v/>
      </c>
      <c r="Q836" s="172" t="str">
        <f>IF(O836="","",VLOOKUP(O836,'DOCUMENT TYPE'!$A$2:$D$805,2,))</f>
        <v/>
      </c>
      <c r="R836" s="172" t="str">
        <f t="shared" si="1604"/>
        <v/>
      </c>
      <c r="S836" s="172" t="str">
        <f>IF(O836="","",VLOOKUP(O836,'DOCUMENT TYPE'!$A$2:$D$805,3,))</f>
        <v/>
      </c>
      <c r="T836" s="172" t="str">
        <f t="shared" si="1605"/>
        <v/>
      </c>
      <c r="U836" s="121"/>
      <c r="V836" s="172" t="str">
        <f t="shared" si="1606"/>
        <v/>
      </c>
      <c r="W836" s="225" t="str">
        <f>IF(U836="","",VLOOKUP(U836,'ACTIVITY &amp; DISCIPLINE CODE'!$F$3:$I$1863,2,))</f>
        <v/>
      </c>
      <c r="X836" s="172" t="str">
        <f t="shared" si="1607"/>
        <v/>
      </c>
      <c r="Y836" s="172" t="str">
        <f>IF(U836="","",VLOOKUP(U836,'ACTIVITY &amp; DISCIPLINE CODE'!$F$3:$I$1863,3,))</f>
        <v/>
      </c>
      <c r="Z836" s="172" t="str">
        <f t="shared" si="1608"/>
        <v/>
      </c>
      <c r="AA836" s="172" t="str">
        <f>IF(U836="","",VLOOKUP(U836,'ACTIVITY &amp; DISCIPLINE CODE'!$F$3:$I$1863,4,))</f>
        <v/>
      </c>
      <c r="AB836" s="172" t="str">
        <f t="shared" si="1609"/>
        <v/>
      </c>
      <c r="AC836" s="153"/>
      <c r="AD836" s="155" t="str">
        <f t="shared" si="1610"/>
        <v/>
      </c>
      <c r="AE836" s="172" t="str">
        <f>IF(AC836="","",VLOOKUP(AC836,'PROJECT STAGE'!$A$2:$C$100,2,))</f>
        <v/>
      </c>
      <c r="AF836" s="155" t="str">
        <f t="shared" si="1611"/>
        <v/>
      </c>
      <c r="AG836" s="172" t="str">
        <f>IF(AC836="","",VLOOKUP(AC836,'PROJECT STAGE'!$A$2:$C$100,3,))</f>
        <v/>
      </c>
      <c r="AH836" s="157" t="str">
        <f t="shared" si="1634"/>
        <v/>
      </c>
      <c r="AI836" s="157"/>
      <c r="AJ836" s="157" t="str">
        <f t="shared" si="1635"/>
        <v/>
      </c>
      <c r="AK836" s="157"/>
      <c r="AL836" s="157" t="str">
        <f t="shared" si="1636"/>
        <v/>
      </c>
      <c r="AM836" s="157"/>
      <c r="AN836" s="157" t="str">
        <f t="shared" si="1612"/>
        <v/>
      </c>
      <c r="AO836" s="157"/>
      <c r="AP836" s="157" t="str">
        <f t="shared" si="1579"/>
        <v/>
      </c>
      <c r="AQ836" s="262"/>
      <c r="AR836" s="45"/>
      <c r="AS836" s="199" t="str">
        <f t="shared" si="1597"/>
        <v>Not LT section</v>
      </c>
      <c r="AT836" s="200" t="str">
        <f t="shared" si="1637"/>
        <v>.</v>
      </c>
      <c r="AU836" s="199" t="str">
        <f>IF(O836=0,"No input data",INDEX('DOCUMENT TYPE'!D:D,MATCH(Filename!O836,'DOCUMENT TYPE'!A:A,0)))</f>
        <v>No input data</v>
      </c>
      <c r="AV836" s="200" t="str">
        <f t="shared" si="1598"/>
        <v>-</v>
      </c>
      <c r="AW836" s="199" t="str">
        <f t="shared" si="1580"/>
        <v>Check PROJECT STAGE</v>
      </c>
      <c r="AX836" s="200" t="str">
        <f t="shared" ref="AX836" si="1703">IF(AY836&gt;"0","-","")</f>
        <v/>
      </c>
      <c r="AY836" s="199" t="str">
        <f t="shared" si="1582"/>
        <v/>
      </c>
      <c r="AZ836" s="204" t="str">
        <f t="shared" si="1687"/>
        <v/>
      </c>
      <c r="BA836" s="203" t="str">
        <f t="shared" si="1584"/>
        <v/>
      </c>
      <c r="BB836" s="44"/>
      <c r="BC836" s="40" t="str">
        <f t="shared" si="1585"/>
        <v>Missing input data</v>
      </c>
      <c r="BD836" s="40" t="str">
        <f t="shared" si="1586"/>
        <v>Missing input data</v>
      </c>
      <c r="BE836" s="44"/>
      <c r="BF836" s="40" t="str">
        <f t="shared" si="1587"/>
        <v>Missing input data</v>
      </c>
      <c r="BG836" s="40" t="str">
        <f t="shared" si="1588"/>
        <v>Missing input data</v>
      </c>
      <c r="BH836" s="42"/>
      <c r="BI836" s="40" t="str">
        <f t="shared" si="1600"/>
        <v>Missing input data</v>
      </c>
      <c r="BJ836" s="40" t="str">
        <f t="shared" si="1589"/>
        <v>Missing input data</v>
      </c>
      <c r="BK836" s="42"/>
      <c r="BL836" s="40" t="str">
        <f t="shared" si="1590"/>
        <v>Missing input data</v>
      </c>
      <c r="BM836" s="40" t="str">
        <f t="shared" si="1591"/>
        <v>Missing input data</v>
      </c>
    </row>
    <row r="837" spans="1:65" ht="15.75" thickBot="1">
      <c r="A837" s="156"/>
      <c r="B837" s="172" t="str">
        <f t="shared" si="1601"/>
        <v/>
      </c>
      <c r="C837" s="157"/>
      <c r="D837" s="172" t="str">
        <f t="shared" si="1602"/>
        <v/>
      </c>
      <c r="E837" s="157"/>
      <c r="F837" s="172" t="str">
        <f t="shared" si="1592"/>
        <v/>
      </c>
      <c r="G837" s="157"/>
      <c r="H837" s="172" t="str">
        <f t="shared" si="1593"/>
        <v/>
      </c>
      <c r="I837" s="153"/>
      <c r="J837" s="150" t="str">
        <f t="shared" si="1594"/>
        <v/>
      </c>
      <c r="K837" s="153"/>
      <c r="L837" s="172" t="str">
        <f t="shared" si="1595"/>
        <v/>
      </c>
      <c r="M837" s="157"/>
      <c r="N837" s="172" t="str">
        <f t="shared" si="1596"/>
        <v/>
      </c>
      <c r="O837" s="121"/>
      <c r="P837" s="172" t="str">
        <f t="shared" si="1603"/>
        <v/>
      </c>
      <c r="Q837" s="172" t="str">
        <f>IF(O837="","",VLOOKUP(O837,'DOCUMENT TYPE'!$A$2:$D$805,2,))</f>
        <v/>
      </c>
      <c r="R837" s="172" t="str">
        <f t="shared" si="1604"/>
        <v/>
      </c>
      <c r="S837" s="172" t="str">
        <f>IF(O837="","",VLOOKUP(O837,'DOCUMENT TYPE'!$A$2:$D$805,3,))</f>
        <v/>
      </c>
      <c r="T837" s="172" t="str">
        <f t="shared" si="1605"/>
        <v/>
      </c>
      <c r="U837" s="121"/>
      <c r="V837" s="172" t="str">
        <f t="shared" si="1606"/>
        <v/>
      </c>
      <c r="W837" s="225" t="str">
        <f>IF(U837="","",VLOOKUP(U837,'ACTIVITY &amp; DISCIPLINE CODE'!$F$3:$I$1863,2,))</f>
        <v/>
      </c>
      <c r="X837" s="172" t="str">
        <f t="shared" si="1607"/>
        <v/>
      </c>
      <c r="Y837" s="172" t="str">
        <f>IF(U837="","",VLOOKUP(U837,'ACTIVITY &amp; DISCIPLINE CODE'!$F$3:$I$1863,3,))</f>
        <v/>
      </c>
      <c r="Z837" s="172" t="str">
        <f t="shared" si="1608"/>
        <v/>
      </c>
      <c r="AA837" s="172" t="str">
        <f>IF(U837="","",VLOOKUP(U837,'ACTIVITY &amp; DISCIPLINE CODE'!$F$3:$I$1863,4,))</f>
        <v/>
      </c>
      <c r="AB837" s="172" t="str">
        <f t="shared" si="1609"/>
        <v/>
      </c>
      <c r="AC837" s="153"/>
      <c r="AD837" s="155" t="str">
        <f t="shared" si="1610"/>
        <v/>
      </c>
      <c r="AE837" s="172" t="str">
        <f>IF(AC837="","",VLOOKUP(AC837,'PROJECT STAGE'!$A$2:$C$100,2,))</f>
        <v/>
      </c>
      <c r="AF837" s="155" t="str">
        <f t="shared" si="1611"/>
        <v/>
      </c>
      <c r="AG837" s="172" t="str">
        <f>IF(AC837="","",VLOOKUP(AC837,'PROJECT STAGE'!$A$2:$C$100,3,))</f>
        <v/>
      </c>
      <c r="AH837" s="157" t="str">
        <f t="shared" si="1634"/>
        <v/>
      </c>
      <c r="AI837" s="157"/>
      <c r="AJ837" s="157" t="str">
        <f t="shared" si="1635"/>
        <v/>
      </c>
      <c r="AK837" s="157"/>
      <c r="AL837" s="157" t="str">
        <f t="shared" si="1636"/>
        <v/>
      </c>
      <c r="AM837" s="157"/>
      <c r="AN837" s="157" t="str">
        <f t="shared" si="1612"/>
        <v/>
      </c>
      <c r="AO837" s="157"/>
      <c r="AP837" s="157" t="str">
        <f t="shared" si="1579"/>
        <v/>
      </c>
      <c r="AQ837" s="262"/>
      <c r="AR837" s="45"/>
      <c r="AS837" s="199" t="str">
        <f t="shared" si="1597"/>
        <v>Not LT section</v>
      </c>
      <c r="AT837" s="200" t="str">
        <f t="shared" si="1637"/>
        <v>.</v>
      </c>
      <c r="AU837" s="199" t="str">
        <f>IF(O837=0,"No input data",INDEX('DOCUMENT TYPE'!D:D,MATCH(Filename!O837,'DOCUMENT TYPE'!A:A,0)))</f>
        <v>No input data</v>
      </c>
      <c r="AV837" s="200" t="str">
        <f t="shared" si="1598"/>
        <v>-</v>
      </c>
      <c r="AW837" s="199" t="str">
        <f t="shared" si="1580"/>
        <v>Check PROJECT STAGE</v>
      </c>
      <c r="AX837" s="200" t="str">
        <f t="shared" ref="AX837" si="1704">IF(AY837&gt;"0","-","")</f>
        <v/>
      </c>
      <c r="AY837" s="199" t="str">
        <f t="shared" si="1582"/>
        <v/>
      </c>
      <c r="AZ837" s="204" t="str">
        <f t="shared" ref="AZ837" si="1705">IF(BA837&gt;"0","-","")</f>
        <v/>
      </c>
      <c r="BA837" s="203" t="str">
        <f t="shared" si="1584"/>
        <v/>
      </c>
      <c r="BB837" s="44"/>
      <c r="BC837" s="40" t="str">
        <f t="shared" si="1585"/>
        <v>Missing input data</v>
      </c>
      <c r="BD837" s="40" t="str">
        <f t="shared" si="1586"/>
        <v>Missing input data</v>
      </c>
      <c r="BE837" s="44"/>
      <c r="BF837" s="40" t="str">
        <f t="shared" si="1587"/>
        <v>Missing input data</v>
      </c>
      <c r="BG837" s="40" t="str">
        <f t="shared" si="1588"/>
        <v>Missing input data</v>
      </c>
      <c r="BH837" s="42"/>
      <c r="BI837" s="40" t="str">
        <f t="shared" si="1600"/>
        <v>Missing input data</v>
      </c>
      <c r="BJ837" s="40" t="str">
        <f t="shared" si="1589"/>
        <v>Missing input data</v>
      </c>
      <c r="BK837" s="42"/>
      <c r="BL837" s="40" t="str">
        <f t="shared" si="1590"/>
        <v>Missing input data</v>
      </c>
      <c r="BM837" s="40" t="str">
        <f t="shared" si="1591"/>
        <v>Missing input data</v>
      </c>
    </row>
    <row r="838" spans="1:65" ht="15.75" thickBot="1">
      <c r="A838" s="156"/>
      <c r="B838" s="172" t="str">
        <f t="shared" si="1601"/>
        <v/>
      </c>
      <c r="C838" s="157"/>
      <c r="D838" s="172" t="str">
        <f t="shared" si="1602"/>
        <v/>
      </c>
      <c r="E838" s="157"/>
      <c r="F838" s="172" t="str">
        <f t="shared" si="1592"/>
        <v/>
      </c>
      <c r="G838" s="157"/>
      <c r="H838" s="172" t="str">
        <f t="shared" si="1593"/>
        <v/>
      </c>
      <c r="I838" s="153"/>
      <c r="J838" s="150" t="str">
        <f t="shared" si="1594"/>
        <v/>
      </c>
      <c r="K838" s="153"/>
      <c r="L838" s="172" t="str">
        <f t="shared" si="1595"/>
        <v/>
      </c>
      <c r="M838" s="157"/>
      <c r="N838" s="172" t="str">
        <f t="shared" si="1596"/>
        <v/>
      </c>
      <c r="O838" s="121"/>
      <c r="P838" s="172" t="str">
        <f t="shared" si="1603"/>
        <v/>
      </c>
      <c r="Q838" s="172" t="str">
        <f>IF(O838="","",VLOOKUP(O838,'DOCUMENT TYPE'!$A$2:$D$805,2,))</f>
        <v/>
      </c>
      <c r="R838" s="172" t="str">
        <f t="shared" si="1604"/>
        <v/>
      </c>
      <c r="S838" s="172" t="str">
        <f>IF(O838="","",VLOOKUP(O838,'DOCUMENT TYPE'!$A$2:$D$805,3,))</f>
        <v/>
      </c>
      <c r="T838" s="172" t="str">
        <f t="shared" si="1605"/>
        <v/>
      </c>
      <c r="U838" s="121"/>
      <c r="V838" s="172" t="str">
        <f t="shared" si="1606"/>
        <v/>
      </c>
      <c r="W838" s="225" t="str">
        <f>IF(U838="","",VLOOKUP(U838,'ACTIVITY &amp; DISCIPLINE CODE'!$F$3:$I$1863,2,))</f>
        <v/>
      </c>
      <c r="X838" s="172" t="str">
        <f t="shared" si="1607"/>
        <v/>
      </c>
      <c r="Y838" s="172" t="str">
        <f>IF(U838="","",VLOOKUP(U838,'ACTIVITY &amp; DISCIPLINE CODE'!$F$3:$I$1863,3,))</f>
        <v/>
      </c>
      <c r="Z838" s="172" t="str">
        <f t="shared" si="1608"/>
        <v/>
      </c>
      <c r="AA838" s="172" t="str">
        <f>IF(U838="","",VLOOKUP(U838,'ACTIVITY &amp; DISCIPLINE CODE'!$F$3:$I$1863,4,))</f>
        <v/>
      </c>
      <c r="AB838" s="172" t="str">
        <f t="shared" si="1609"/>
        <v/>
      </c>
      <c r="AC838" s="153"/>
      <c r="AD838" s="155" t="str">
        <f t="shared" si="1610"/>
        <v/>
      </c>
      <c r="AE838" s="172" t="str">
        <f>IF(AC838="","",VLOOKUP(AC838,'PROJECT STAGE'!$A$2:$C$100,2,))</f>
        <v/>
      </c>
      <c r="AF838" s="155" t="str">
        <f t="shared" si="1611"/>
        <v/>
      </c>
      <c r="AG838" s="172" t="str">
        <f>IF(AC838="","",VLOOKUP(AC838,'PROJECT STAGE'!$A$2:$C$100,3,))</f>
        <v/>
      </c>
      <c r="AH838" s="157" t="str">
        <f t="shared" si="1634"/>
        <v/>
      </c>
      <c r="AI838" s="157"/>
      <c r="AJ838" s="157" t="str">
        <f t="shared" si="1635"/>
        <v/>
      </c>
      <c r="AK838" s="157"/>
      <c r="AL838" s="157" t="str">
        <f t="shared" si="1636"/>
        <v/>
      </c>
      <c r="AM838" s="157"/>
      <c r="AN838" s="157" t="str">
        <f t="shared" si="1612"/>
        <v/>
      </c>
      <c r="AO838" s="157"/>
      <c r="AP838" s="157" t="str">
        <f t="shared" si="1579"/>
        <v/>
      </c>
      <c r="AQ838" s="262"/>
      <c r="AR838" s="45"/>
      <c r="AS838" s="199" t="str">
        <f t="shared" si="1597"/>
        <v>Not LT section</v>
      </c>
      <c r="AT838" s="200" t="str">
        <f t="shared" si="1637"/>
        <v>.</v>
      </c>
      <c r="AU838" s="199" t="str">
        <f>IF(O838=0,"No input data",INDEX('DOCUMENT TYPE'!D:D,MATCH(Filename!O838,'DOCUMENT TYPE'!A:A,0)))</f>
        <v>No input data</v>
      </c>
      <c r="AV838" s="200" t="str">
        <f t="shared" si="1598"/>
        <v>-</v>
      </c>
      <c r="AW838" s="199" t="str">
        <f t="shared" si="1580"/>
        <v>Check PROJECT STAGE</v>
      </c>
      <c r="AX838" s="200" t="str">
        <f t="shared" ref="AX838" si="1706">IF(AY838&gt;"0","-","")</f>
        <v/>
      </c>
      <c r="AY838" s="199" t="str">
        <f t="shared" si="1582"/>
        <v/>
      </c>
      <c r="AZ838" s="204" t="str">
        <f t="shared" si="1687"/>
        <v/>
      </c>
      <c r="BA838" s="203" t="str">
        <f t="shared" si="1584"/>
        <v/>
      </c>
      <c r="BB838" s="44"/>
      <c r="BC838" s="40" t="str">
        <f t="shared" si="1585"/>
        <v>Missing input data</v>
      </c>
      <c r="BD838" s="40" t="str">
        <f t="shared" si="1586"/>
        <v>Missing input data</v>
      </c>
      <c r="BE838" s="44"/>
      <c r="BF838" s="40" t="str">
        <f t="shared" si="1587"/>
        <v>Missing input data</v>
      </c>
      <c r="BG838" s="40" t="str">
        <f t="shared" si="1588"/>
        <v>Missing input data</v>
      </c>
      <c r="BH838" s="42"/>
      <c r="BI838" s="40" t="str">
        <f t="shared" si="1600"/>
        <v>Missing input data</v>
      </c>
      <c r="BJ838" s="40" t="str">
        <f t="shared" si="1589"/>
        <v>Missing input data</v>
      </c>
      <c r="BK838" s="42"/>
      <c r="BL838" s="40" t="str">
        <f t="shared" si="1590"/>
        <v>Missing input data</v>
      </c>
      <c r="BM838" s="40" t="str">
        <f t="shared" si="1591"/>
        <v>Missing input data</v>
      </c>
    </row>
    <row r="839" spans="1:65" ht="15.75" thickBot="1">
      <c r="A839" s="156"/>
      <c r="B839" s="172" t="str">
        <f t="shared" si="1601"/>
        <v/>
      </c>
      <c r="C839" s="157"/>
      <c r="D839" s="172" t="str">
        <f t="shared" si="1602"/>
        <v/>
      </c>
      <c r="E839" s="157"/>
      <c r="F839" s="172" t="str">
        <f t="shared" si="1592"/>
        <v/>
      </c>
      <c r="G839" s="157"/>
      <c r="H839" s="172" t="str">
        <f t="shared" si="1593"/>
        <v/>
      </c>
      <c r="I839" s="153"/>
      <c r="J839" s="150" t="str">
        <f t="shared" si="1594"/>
        <v/>
      </c>
      <c r="K839" s="153"/>
      <c r="L839" s="172" t="str">
        <f t="shared" si="1595"/>
        <v/>
      </c>
      <c r="M839" s="157"/>
      <c r="N839" s="172" t="str">
        <f t="shared" si="1596"/>
        <v/>
      </c>
      <c r="O839" s="121"/>
      <c r="P839" s="172" t="str">
        <f t="shared" si="1603"/>
        <v/>
      </c>
      <c r="Q839" s="172" t="str">
        <f>IF(O839="","",VLOOKUP(O839,'DOCUMENT TYPE'!$A$2:$D$805,2,))</f>
        <v/>
      </c>
      <c r="R839" s="172" t="str">
        <f t="shared" si="1604"/>
        <v/>
      </c>
      <c r="S839" s="172" t="str">
        <f>IF(O839="","",VLOOKUP(O839,'DOCUMENT TYPE'!$A$2:$D$805,3,))</f>
        <v/>
      </c>
      <c r="T839" s="172" t="str">
        <f t="shared" si="1605"/>
        <v/>
      </c>
      <c r="U839" s="121"/>
      <c r="V839" s="172" t="str">
        <f t="shared" si="1606"/>
        <v/>
      </c>
      <c r="W839" s="225" t="str">
        <f>IF(U839="","",VLOOKUP(U839,'ACTIVITY &amp; DISCIPLINE CODE'!$F$3:$I$1863,2,))</f>
        <v/>
      </c>
      <c r="X839" s="172" t="str">
        <f t="shared" si="1607"/>
        <v/>
      </c>
      <c r="Y839" s="172" t="str">
        <f>IF(U839="","",VLOOKUP(U839,'ACTIVITY &amp; DISCIPLINE CODE'!$F$3:$I$1863,3,))</f>
        <v/>
      </c>
      <c r="Z839" s="172" t="str">
        <f t="shared" si="1608"/>
        <v/>
      </c>
      <c r="AA839" s="172" t="str">
        <f>IF(U839="","",VLOOKUP(U839,'ACTIVITY &amp; DISCIPLINE CODE'!$F$3:$I$1863,4,))</f>
        <v/>
      </c>
      <c r="AB839" s="172" t="str">
        <f t="shared" si="1609"/>
        <v/>
      </c>
      <c r="AC839" s="153"/>
      <c r="AD839" s="155" t="str">
        <f t="shared" si="1610"/>
        <v/>
      </c>
      <c r="AE839" s="172" t="str">
        <f>IF(AC839="","",VLOOKUP(AC839,'PROJECT STAGE'!$A$2:$C$100,2,))</f>
        <v/>
      </c>
      <c r="AF839" s="155" t="str">
        <f t="shared" si="1611"/>
        <v/>
      </c>
      <c r="AG839" s="172" t="str">
        <f>IF(AC839="","",VLOOKUP(AC839,'PROJECT STAGE'!$A$2:$C$100,3,))</f>
        <v/>
      </c>
      <c r="AH839" s="157" t="str">
        <f t="shared" si="1634"/>
        <v/>
      </c>
      <c r="AI839" s="157"/>
      <c r="AJ839" s="157" t="str">
        <f t="shared" si="1635"/>
        <v/>
      </c>
      <c r="AK839" s="157"/>
      <c r="AL839" s="157" t="str">
        <f t="shared" si="1636"/>
        <v/>
      </c>
      <c r="AM839" s="157"/>
      <c r="AN839" s="157" t="str">
        <f t="shared" si="1612"/>
        <v/>
      </c>
      <c r="AO839" s="157"/>
      <c r="AP839" s="157" t="str">
        <f t="shared" si="1579"/>
        <v/>
      </c>
      <c r="AQ839" s="262"/>
      <c r="AR839" s="45"/>
      <c r="AS839" s="199" t="str">
        <f t="shared" si="1597"/>
        <v>Not LT section</v>
      </c>
      <c r="AT839" s="200" t="str">
        <f t="shared" si="1637"/>
        <v>.</v>
      </c>
      <c r="AU839" s="199" t="str">
        <f>IF(O839=0,"No input data",INDEX('DOCUMENT TYPE'!D:D,MATCH(Filename!O839,'DOCUMENT TYPE'!A:A,0)))</f>
        <v>No input data</v>
      </c>
      <c r="AV839" s="200" t="str">
        <f t="shared" si="1598"/>
        <v>-</v>
      </c>
      <c r="AW839" s="199" t="str">
        <f t="shared" si="1580"/>
        <v>Check PROJECT STAGE</v>
      </c>
      <c r="AX839" s="200" t="str">
        <f t="shared" ref="AX839" si="1707">IF(AY839&gt;"0","-","")</f>
        <v/>
      </c>
      <c r="AY839" s="199" t="str">
        <f t="shared" si="1582"/>
        <v/>
      </c>
      <c r="AZ839" s="204" t="str">
        <f t="shared" ref="AZ839" si="1708">IF(BA839&gt;"0","-","")</f>
        <v/>
      </c>
      <c r="BA839" s="203" t="str">
        <f t="shared" si="1584"/>
        <v/>
      </c>
      <c r="BB839" s="44"/>
      <c r="BC839" s="40" t="str">
        <f t="shared" si="1585"/>
        <v>Missing input data</v>
      </c>
      <c r="BD839" s="40" t="str">
        <f t="shared" si="1586"/>
        <v>Missing input data</v>
      </c>
      <c r="BE839" s="44"/>
      <c r="BF839" s="40" t="str">
        <f t="shared" si="1587"/>
        <v>Missing input data</v>
      </c>
      <c r="BG839" s="40" t="str">
        <f t="shared" si="1588"/>
        <v>Missing input data</v>
      </c>
      <c r="BH839" s="42"/>
      <c r="BI839" s="40" t="str">
        <f t="shared" si="1600"/>
        <v>Missing input data</v>
      </c>
      <c r="BJ839" s="40" t="str">
        <f t="shared" si="1589"/>
        <v>Missing input data</v>
      </c>
      <c r="BK839" s="42"/>
      <c r="BL839" s="40" t="str">
        <f t="shared" si="1590"/>
        <v>Missing input data</v>
      </c>
      <c r="BM839" s="40" t="str">
        <f t="shared" si="1591"/>
        <v>Missing input data</v>
      </c>
    </row>
    <row r="840" spans="1:65" ht="15.75" thickBot="1">
      <c r="A840" s="156"/>
      <c r="B840" s="172" t="str">
        <f t="shared" si="1601"/>
        <v/>
      </c>
      <c r="C840" s="157"/>
      <c r="D840" s="172" t="str">
        <f t="shared" si="1602"/>
        <v/>
      </c>
      <c r="E840" s="157"/>
      <c r="F840" s="172" t="str">
        <f t="shared" si="1592"/>
        <v/>
      </c>
      <c r="G840" s="157"/>
      <c r="H840" s="172" t="str">
        <f t="shared" si="1593"/>
        <v/>
      </c>
      <c r="I840" s="153"/>
      <c r="J840" s="150" t="str">
        <f t="shared" si="1594"/>
        <v/>
      </c>
      <c r="K840" s="153"/>
      <c r="L840" s="172" t="str">
        <f t="shared" si="1595"/>
        <v/>
      </c>
      <c r="M840" s="157"/>
      <c r="N840" s="172" t="str">
        <f t="shared" si="1596"/>
        <v/>
      </c>
      <c r="O840" s="121"/>
      <c r="P840" s="172" t="str">
        <f t="shared" si="1603"/>
        <v/>
      </c>
      <c r="Q840" s="172" t="str">
        <f>IF(O840="","",VLOOKUP(O840,'DOCUMENT TYPE'!$A$2:$D$805,2,))</f>
        <v/>
      </c>
      <c r="R840" s="172" t="str">
        <f t="shared" si="1604"/>
        <v/>
      </c>
      <c r="S840" s="172" t="str">
        <f>IF(O840="","",VLOOKUP(O840,'DOCUMENT TYPE'!$A$2:$D$805,3,))</f>
        <v/>
      </c>
      <c r="T840" s="172" t="str">
        <f t="shared" si="1605"/>
        <v/>
      </c>
      <c r="U840" s="121"/>
      <c r="V840" s="172" t="str">
        <f t="shared" si="1606"/>
        <v/>
      </c>
      <c r="W840" s="225" t="str">
        <f>IF(U840="","",VLOOKUP(U840,'ACTIVITY &amp; DISCIPLINE CODE'!$F$3:$I$1863,2,))</f>
        <v/>
      </c>
      <c r="X840" s="172" t="str">
        <f t="shared" si="1607"/>
        <v/>
      </c>
      <c r="Y840" s="172" t="str">
        <f>IF(U840="","",VLOOKUP(U840,'ACTIVITY &amp; DISCIPLINE CODE'!$F$3:$I$1863,3,))</f>
        <v/>
      </c>
      <c r="Z840" s="172" t="str">
        <f t="shared" si="1608"/>
        <v/>
      </c>
      <c r="AA840" s="172" t="str">
        <f>IF(U840="","",VLOOKUP(U840,'ACTIVITY &amp; DISCIPLINE CODE'!$F$3:$I$1863,4,))</f>
        <v/>
      </c>
      <c r="AB840" s="172" t="str">
        <f t="shared" si="1609"/>
        <v/>
      </c>
      <c r="AC840" s="153"/>
      <c r="AD840" s="155" t="str">
        <f t="shared" si="1610"/>
        <v/>
      </c>
      <c r="AE840" s="172" t="str">
        <f>IF(AC840="","",VLOOKUP(AC840,'PROJECT STAGE'!$A$2:$C$100,2,))</f>
        <v/>
      </c>
      <c r="AF840" s="155" t="str">
        <f t="shared" si="1611"/>
        <v/>
      </c>
      <c r="AG840" s="172" t="str">
        <f>IF(AC840="","",VLOOKUP(AC840,'PROJECT STAGE'!$A$2:$C$100,3,))</f>
        <v/>
      </c>
      <c r="AH840" s="157" t="str">
        <f t="shared" si="1634"/>
        <v/>
      </c>
      <c r="AI840" s="157"/>
      <c r="AJ840" s="157" t="str">
        <f t="shared" si="1635"/>
        <v/>
      </c>
      <c r="AK840" s="157"/>
      <c r="AL840" s="157" t="str">
        <f t="shared" si="1636"/>
        <v/>
      </c>
      <c r="AM840" s="157"/>
      <c r="AN840" s="157" t="str">
        <f t="shared" si="1612"/>
        <v/>
      </c>
      <c r="AO840" s="157"/>
      <c r="AP840" s="157" t="str">
        <f t="shared" si="1579"/>
        <v/>
      </c>
      <c r="AQ840" s="262"/>
      <c r="AR840" s="45"/>
      <c r="AS840" s="199" t="str">
        <f t="shared" si="1597"/>
        <v>Not LT section</v>
      </c>
      <c r="AT840" s="200" t="str">
        <f t="shared" si="1637"/>
        <v>.</v>
      </c>
      <c r="AU840" s="199" t="str">
        <f>IF(O840=0,"No input data",INDEX('DOCUMENT TYPE'!D:D,MATCH(Filename!O840,'DOCUMENT TYPE'!A:A,0)))</f>
        <v>No input data</v>
      </c>
      <c r="AV840" s="200" t="str">
        <f t="shared" si="1598"/>
        <v>-</v>
      </c>
      <c r="AW840" s="199" t="str">
        <f t="shared" si="1580"/>
        <v>Check PROJECT STAGE</v>
      </c>
      <c r="AX840" s="200" t="str">
        <f t="shared" ref="AX840" si="1709">IF(AY840&gt;"0","-","")</f>
        <v/>
      </c>
      <c r="AY840" s="199" t="str">
        <f t="shared" si="1582"/>
        <v/>
      </c>
      <c r="AZ840" s="204" t="str">
        <f t="shared" si="1687"/>
        <v/>
      </c>
      <c r="BA840" s="203" t="str">
        <f t="shared" si="1584"/>
        <v/>
      </c>
      <c r="BB840" s="44"/>
      <c r="BC840" s="40" t="str">
        <f t="shared" si="1585"/>
        <v>Missing input data</v>
      </c>
      <c r="BD840" s="40" t="str">
        <f t="shared" si="1586"/>
        <v>Missing input data</v>
      </c>
      <c r="BE840" s="44"/>
      <c r="BF840" s="40" t="str">
        <f t="shared" si="1587"/>
        <v>Missing input data</v>
      </c>
      <c r="BG840" s="40" t="str">
        <f t="shared" si="1588"/>
        <v>Missing input data</v>
      </c>
      <c r="BH840" s="42"/>
      <c r="BI840" s="40" t="str">
        <f t="shared" si="1600"/>
        <v>Missing input data</v>
      </c>
      <c r="BJ840" s="40" t="str">
        <f t="shared" si="1589"/>
        <v>Missing input data</v>
      </c>
      <c r="BK840" s="42"/>
      <c r="BL840" s="40" t="str">
        <f t="shared" si="1590"/>
        <v>Missing input data</v>
      </c>
      <c r="BM840" s="40" t="str">
        <f t="shared" si="1591"/>
        <v>Missing input data</v>
      </c>
    </row>
    <row r="841" spans="1:65" ht="15.75" thickBot="1">
      <c r="A841" s="156"/>
      <c r="B841" s="172" t="str">
        <f t="shared" si="1601"/>
        <v/>
      </c>
      <c r="C841" s="157"/>
      <c r="D841" s="172" t="str">
        <f t="shared" si="1602"/>
        <v/>
      </c>
      <c r="E841" s="157"/>
      <c r="F841" s="172" t="str">
        <f t="shared" si="1592"/>
        <v/>
      </c>
      <c r="G841" s="157"/>
      <c r="H841" s="172" t="str">
        <f t="shared" si="1593"/>
        <v/>
      </c>
      <c r="I841" s="153"/>
      <c r="J841" s="150" t="str">
        <f t="shared" si="1594"/>
        <v/>
      </c>
      <c r="K841" s="153"/>
      <c r="L841" s="172" t="str">
        <f t="shared" si="1595"/>
        <v/>
      </c>
      <c r="M841" s="157"/>
      <c r="N841" s="172" t="str">
        <f t="shared" si="1596"/>
        <v/>
      </c>
      <c r="O841" s="121"/>
      <c r="P841" s="172" t="str">
        <f t="shared" si="1603"/>
        <v/>
      </c>
      <c r="Q841" s="172" t="str">
        <f>IF(O841="","",VLOOKUP(O841,'DOCUMENT TYPE'!$A$2:$D$805,2,))</f>
        <v/>
      </c>
      <c r="R841" s="172" t="str">
        <f t="shared" si="1604"/>
        <v/>
      </c>
      <c r="S841" s="172" t="str">
        <f>IF(O841="","",VLOOKUP(O841,'DOCUMENT TYPE'!$A$2:$D$805,3,))</f>
        <v/>
      </c>
      <c r="T841" s="172" t="str">
        <f t="shared" si="1605"/>
        <v/>
      </c>
      <c r="U841" s="121"/>
      <c r="V841" s="172" t="str">
        <f t="shared" si="1606"/>
        <v/>
      </c>
      <c r="W841" s="225" t="str">
        <f>IF(U841="","",VLOOKUP(U841,'ACTIVITY &amp; DISCIPLINE CODE'!$F$3:$I$1863,2,))</f>
        <v/>
      </c>
      <c r="X841" s="172" t="str">
        <f t="shared" si="1607"/>
        <v/>
      </c>
      <c r="Y841" s="172" t="str">
        <f>IF(U841="","",VLOOKUP(U841,'ACTIVITY &amp; DISCIPLINE CODE'!$F$3:$I$1863,3,))</f>
        <v/>
      </c>
      <c r="Z841" s="172" t="str">
        <f t="shared" si="1608"/>
        <v/>
      </c>
      <c r="AA841" s="172" t="str">
        <f>IF(U841="","",VLOOKUP(U841,'ACTIVITY &amp; DISCIPLINE CODE'!$F$3:$I$1863,4,))</f>
        <v/>
      </c>
      <c r="AB841" s="172" t="str">
        <f t="shared" si="1609"/>
        <v/>
      </c>
      <c r="AC841" s="153"/>
      <c r="AD841" s="155" t="str">
        <f t="shared" si="1610"/>
        <v/>
      </c>
      <c r="AE841" s="172" t="str">
        <f>IF(AC841="","",VLOOKUP(AC841,'PROJECT STAGE'!$A$2:$C$100,2,))</f>
        <v/>
      </c>
      <c r="AF841" s="155" t="str">
        <f t="shared" si="1611"/>
        <v/>
      </c>
      <c r="AG841" s="172" t="str">
        <f>IF(AC841="","",VLOOKUP(AC841,'PROJECT STAGE'!$A$2:$C$100,3,))</f>
        <v/>
      </c>
      <c r="AH841" s="157" t="str">
        <f t="shared" si="1634"/>
        <v/>
      </c>
      <c r="AI841" s="157"/>
      <c r="AJ841" s="157" t="str">
        <f t="shared" si="1635"/>
        <v/>
      </c>
      <c r="AK841" s="157"/>
      <c r="AL841" s="157" t="str">
        <f t="shared" si="1636"/>
        <v/>
      </c>
      <c r="AM841" s="157"/>
      <c r="AN841" s="157" t="str">
        <f t="shared" si="1612"/>
        <v/>
      </c>
      <c r="AO841" s="157"/>
      <c r="AP841" s="157" t="str">
        <f t="shared" ref="AP841:AP904" si="1710">IF(AQ841="","","-")</f>
        <v/>
      </c>
      <c r="AQ841" s="262"/>
      <c r="AR841" s="45"/>
      <c r="AS841" s="199" t="str">
        <f t="shared" si="1597"/>
        <v>Not LT section</v>
      </c>
      <c r="AT841" s="200" t="str">
        <f t="shared" si="1637"/>
        <v>.</v>
      </c>
      <c r="AU841" s="199" t="str">
        <f>IF(O841=0,"No input data",INDEX('DOCUMENT TYPE'!D:D,MATCH(Filename!O841,'DOCUMENT TYPE'!A:A,0)))</f>
        <v>No input data</v>
      </c>
      <c r="AV841" s="200" t="str">
        <f t="shared" si="1598"/>
        <v>-</v>
      </c>
      <c r="AW841" s="199" t="str">
        <f t="shared" ref="AW841:AW904" si="1711">IF(AC841="PD","PP",IF(AC841="MD","TP",IF(AC841="DTD","DP","Check PROJECT STAGE")))</f>
        <v>Check PROJECT STAGE</v>
      </c>
      <c r="AX841" s="200" t="str">
        <f t="shared" ref="AX841" si="1712">IF(AY841&gt;"0","-","")</f>
        <v/>
      </c>
      <c r="AY841" s="199" t="str">
        <f t="shared" ref="AY841:AY904" si="1713">IF(AO841=0,"",TEXT(AO841,"00"))</f>
        <v/>
      </c>
      <c r="AZ841" s="204" t="str">
        <f t="shared" ref="AZ841:AZ856" si="1714">IF(BA841&gt;"0","-","")</f>
        <v/>
      </c>
      <c r="BA841" s="203" t="str">
        <f t="shared" ref="BA841:BA904" si="1715">IF(AQ841=0,"",TEXT(AQ841,"00"))</f>
        <v/>
      </c>
      <c r="BB841" s="44"/>
      <c r="BC841" s="40" t="str">
        <f t="shared" ref="BC841:BC904" si="1716">IF(Y841="","Missing input data",IF(Y841="-","Missing input data",_xlfn.TEXTJOIN(,,A841:E841,AF841,AG841,P841,Y841,R841:S841,AP841,(TEXT(AQ841,"00")),AJ841,(TEXT(AK841,"v00")),AL841:AM841)))</f>
        <v>Missing input data</v>
      </c>
      <c r="BD841" s="40" t="str">
        <f t="shared" ref="BD841:BD904" si="1717">IF(Y841="","Missing input data",IF(Y841="-","Missing input data",LEN(BC841)))</f>
        <v>Missing input data</v>
      </c>
      <c r="BE841" s="44"/>
      <c r="BF841" s="40" t="str">
        <f t="shared" ref="BF841:BF904" si="1718">IF(AA841="","Missing input data",IF(AA841="-","Missing input data",_xlfn.TEXTJOIN(,,A841:E841,AF841,AG841,P841,AA841,R841:S841,AP841,(TEXT(AQ841,"00")),AJ841,(TEXT(AK841,"v00")),AL841:AM841)))</f>
        <v>Missing input data</v>
      </c>
      <c r="BG841" s="40" t="str">
        <f t="shared" ref="BG841:BG904" si="1719">IF(AA841="","Missing input data",IF(AA841="-","Missing input data",LEN(BF841)))</f>
        <v>Missing input data</v>
      </c>
      <c r="BH841" s="42"/>
      <c r="BI841" s="40" t="str">
        <f t="shared" si="1600"/>
        <v>Missing input data</v>
      </c>
      <c r="BJ841" s="40" t="str">
        <f t="shared" ref="BJ841:BJ904" si="1720">IF(W841="","Missing input data",IF(W841="-","Missing input data",LEN(BI841)))</f>
        <v>Missing input data</v>
      </c>
      <c r="BK841" s="42"/>
      <c r="BL841" s="40" t="str">
        <f t="shared" ref="BL841:BL904" si="1721">IF(W841="","Missing input data",IF(W841="-","Missing input data",_xlfn.TEXTJOIN(,,A841:N841,Q841,T841,W841:Y841,AB841,AE841,AH841,(TEXT(AI841,"000000")),AJ841,(TEXT(AK841,"000")))))</f>
        <v>Missing input data</v>
      </c>
      <c r="BM841" s="40" t="str">
        <f t="shared" ref="BM841:BM904" si="1722">IF(W841="","Missing input data",IF(W841="-","Missing input data",LEN(BL841)))</f>
        <v>Missing input data</v>
      </c>
    </row>
    <row r="842" spans="1:65" ht="15.75" thickBot="1">
      <c r="A842" s="156"/>
      <c r="B842" s="172" t="str">
        <f t="shared" si="1601"/>
        <v/>
      </c>
      <c r="C842" s="157"/>
      <c r="D842" s="172" t="str">
        <f t="shared" si="1602"/>
        <v/>
      </c>
      <c r="E842" s="157"/>
      <c r="F842" s="172" t="str">
        <f t="shared" ref="F842:F905" si="1723">IF(G842=0,"","_")</f>
        <v/>
      </c>
      <c r="G842" s="157"/>
      <c r="H842" s="172" t="str">
        <f t="shared" ref="H842:H905" si="1724">IF(I842=0,"","_")</f>
        <v/>
      </c>
      <c r="I842" s="153"/>
      <c r="J842" s="150" t="str">
        <f t="shared" ref="J842:J905" si="1725">IF(K842=0,"","-")</f>
        <v/>
      </c>
      <c r="K842" s="153"/>
      <c r="L842" s="172" t="str">
        <f t="shared" ref="L842:L905" si="1726">IF(M842=0,"","_")</f>
        <v/>
      </c>
      <c r="M842" s="157"/>
      <c r="N842" s="172" t="str">
        <f t="shared" ref="N842:N905" si="1727">IF(O842=0,"","_")</f>
        <v/>
      </c>
      <c r="O842" s="121"/>
      <c r="P842" s="172" t="str">
        <f t="shared" si="1603"/>
        <v/>
      </c>
      <c r="Q842" s="172" t="str">
        <f>IF(O842="","",VLOOKUP(O842,'DOCUMENT TYPE'!$A$2:$D$805,2,))</f>
        <v/>
      </c>
      <c r="R842" s="172" t="str">
        <f t="shared" si="1604"/>
        <v/>
      </c>
      <c r="S842" s="172" t="str">
        <f>IF(O842="","",VLOOKUP(O842,'DOCUMENT TYPE'!$A$2:$D$805,3,))</f>
        <v/>
      </c>
      <c r="T842" s="172" t="str">
        <f t="shared" si="1605"/>
        <v/>
      </c>
      <c r="U842" s="121"/>
      <c r="V842" s="172" t="str">
        <f t="shared" si="1606"/>
        <v/>
      </c>
      <c r="W842" s="225" t="str">
        <f>IF(U842="","",VLOOKUP(U842,'ACTIVITY &amp; DISCIPLINE CODE'!$F$3:$I$1863,2,))</f>
        <v/>
      </c>
      <c r="X842" s="172" t="str">
        <f t="shared" si="1607"/>
        <v/>
      </c>
      <c r="Y842" s="172" t="str">
        <f>IF(U842="","",VLOOKUP(U842,'ACTIVITY &amp; DISCIPLINE CODE'!$F$3:$I$1863,3,))</f>
        <v/>
      </c>
      <c r="Z842" s="172" t="str">
        <f t="shared" si="1608"/>
        <v/>
      </c>
      <c r="AA842" s="172" t="str">
        <f>IF(U842="","",VLOOKUP(U842,'ACTIVITY &amp; DISCIPLINE CODE'!$F$3:$I$1863,4,))</f>
        <v/>
      </c>
      <c r="AB842" s="172" t="str">
        <f t="shared" si="1609"/>
        <v/>
      </c>
      <c r="AC842" s="153"/>
      <c r="AD842" s="155" t="str">
        <f t="shared" si="1610"/>
        <v/>
      </c>
      <c r="AE842" s="172" t="str">
        <f>IF(AC842="","",VLOOKUP(AC842,'PROJECT STAGE'!$A$2:$C$100,2,))</f>
        <v/>
      </c>
      <c r="AF842" s="155" t="str">
        <f t="shared" si="1611"/>
        <v/>
      </c>
      <c r="AG842" s="172" t="str">
        <f>IF(AC842="","",VLOOKUP(AC842,'PROJECT STAGE'!$A$2:$C$100,3,))</f>
        <v/>
      </c>
      <c r="AH842" s="157" t="str">
        <f t="shared" si="1634"/>
        <v/>
      </c>
      <c r="AI842" s="157"/>
      <c r="AJ842" s="157" t="str">
        <f t="shared" si="1635"/>
        <v/>
      </c>
      <c r="AK842" s="157"/>
      <c r="AL842" s="157" t="str">
        <f t="shared" si="1636"/>
        <v/>
      </c>
      <c r="AM842" s="157"/>
      <c r="AN842" s="157" t="str">
        <f t="shared" si="1612"/>
        <v/>
      </c>
      <c r="AO842" s="157"/>
      <c r="AP842" s="157" t="str">
        <f t="shared" si="1710"/>
        <v/>
      </c>
      <c r="AQ842" s="262"/>
      <c r="AR842" s="45"/>
      <c r="AS842" s="199" t="str">
        <f t="shared" ref="AS842:AS905" si="1728">IF(A842="RBDTD-LT", "RBDTDLT","Not LT section")</f>
        <v>Not LT section</v>
      </c>
      <c r="AT842" s="200" t="str">
        <f t="shared" si="1637"/>
        <v>.</v>
      </c>
      <c r="AU842" s="199" t="str">
        <f>IF(O842=0,"No input data",INDEX('DOCUMENT TYPE'!D:D,MATCH(Filename!O842,'DOCUMENT TYPE'!A:A,0)))</f>
        <v>No input data</v>
      </c>
      <c r="AV842" s="200" t="str">
        <f t="shared" ref="AV842:AV905" si="1729">IF(AW842=0,"","-")</f>
        <v>-</v>
      </c>
      <c r="AW842" s="199" t="str">
        <f t="shared" si="1711"/>
        <v>Check PROJECT STAGE</v>
      </c>
      <c r="AX842" s="200" t="str">
        <f t="shared" ref="AX842" si="1730">IF(AY842&gt;"0","-","")</f>
        <v/>
      </c>
      <c r="AY842" s="199" t="str">
        <f t="shared" si="1713"/>
        <v/>
      </c>
      <c r="AZ842" s="204" t="str">
        <f t="shared" si="1714"/>
        <v/>
      </c>
      <c r="BA842" s="203" t="str">
        <f t="shared" si="1715"/>
        <v/>
      </c>
      <c r="BB842" s="44"/>
      <c r="BC842" s="40" t="str">
        <f t="shared" si="1716"/>
        <v>Missing input data</v>
      </c>
      <c r="BD842" s="40" t="str">
        <f t="shared" si="1717"/>
        <v>Missing input data</v>
      </c>
      <c r="BE842" s="44"/>
      <c r="BF842" s="40" t="str">
        <f t="shared" si="1718"/>
        <v>Missing input data</v>
      </c>
      <c r="BG842" s="40" t="str">
        <f t="shared" si="1719"/>
        <v>Missing input data</v>
      </c>
      <c r="BH842" s="42"/>
      <c r="BI842" s="40" t="str">
        <f t="shared" ref="BI842:BI905" si="1731">IF(W842="","Missing input data",IF(W842="-","Missing input data",_xlfn.TEXTJOIN(,,A842:N842,Q842,T842,W842:Y842,AB842,AE842,AH842,(TEXT(AI842,"000000")),AL842:AM842)))</f>
        <v>Missing input data</v>
      </c>
      <c r="BJ842" s="40" t="str">
        <f t="shared" si="1720"/>
        <v>Missing input data</v>
      </c>
      <c r="BK842" s="42"/>
      <c r="BL842" s="40" t="str">
        <f t="shared" si="1721"/>
        <v>Missing input data</v>
      </c>
      <c r="BM842" s="40" t="str">
        <f t="shared" si="1722"/>
        <v>Missing input data</v>
      </c>
    </row>
    <row r="843" spans="1:65" ht="15.75" thickBot="1">
      <c r="A843" s="156"/>
      <c r="B843" s="172" t="str">
        <f t="shared" ref="B843:B906" si="1732">IF(C843=0,"","-")</f>
        <v/>
      </c>
      <c r="C843" s="157"/>
      <c r="D843" s="172" t="str">
        <f t="shared" ref="D843:D906" si="1733">IF(E843=0,"","-")</f>
        <v/>
      </c>
      <c r="E843" s="157"/>
      <c r="F843" s="172" t="str">
        <f t="shared" si="1723"/>
        <v/>
      </c>
      <c r="G843" s="157"/>
      <c r="H843" s="172" t="str">
        <f t="shared" si="1724"/>
        <v/>
      </c>
      <c r="I843" s="153"/>
      <c r="J843" s="150" t="str">
        <f t="shared" si="1725"/>
        <v/>
      </c>
      <c r="K843" s="153"/>
      <c r="L843" s="172" t="str">
        <f t="shared" si="1726"/>
        <v/>
      </c>
      <c r="M843" s="157"/>
      <c r="N843" s="172" t="str">
        <f t="shared" si="1727"/>
        <v/>
      </c>
      <c r="O843" s="121"/>
      <c r="P843" s="172" t="str">
        <f t="shared" ref="P843:P906" si="1734">IF(Q843="","","-")</f>
        <v/>
      </c>
      <c r="Q843" s="172" t="str">
        <f>IF(O843="","",VLOOKUP(O843,'DOCUMENT TYPE'!$A$2:$D$805,2,))</f>
        <v/>
      </c>
      <c r="R843" s="172" t="str">
        <f t="shared" ref="R843:R906" si="1735">IF(S843="","","-")</f>
        <v/>
      </c>
      <c r="S843" s="172" t="str">
        <f>IF(O843="","",VLOOKUP(O843,'DOCUMENT TYPE'!$A$2:$D$805,3,))</f>
        <v/>
      </c>
      <c r="T843" s="172" t="str">
        <f t="shared" ref="T843:T906" si="1736">IF(U843=0,"","_")</f>
        <v/>
      </c>
      <c r="U843" s="121"/>
      <c r="V843" s="172" t="str">
        <f t="shared" ref="V843:V906" si="1737">IF(W843="","","-")</f>
        <v/>
      </c>
      <c r="W843" s="225" t="str">
        <f>IF(U843="","",VLOOKUP(U843,'ACTIVITY &amp; DISCIPLINE CODE'!$F$3:$I$1863,2,))</f>
        <v/>
      </c>
      <c r="X843" s="172" t="str">
        <f t="shared" ref="X843:X906" si="1738">IF(Y843="","","-")</f>
        <v/>
      </c>
      <c r="Y843" s="172" t="str">
        <f>IF(U843="","",VLOOKUP(U843,'ACTIVITY &amp; DISCIPLINE CODE'!$F$3:$I$1863,3,))</f>
        <v/>
      </c>
      <c r="Z843" s="172" t="str">
        <f t="shared" ref="Z843:Z906" si="1739">IF(AA843="","","_")</f>
        <v/>
      </c>
      <c r="AA843" s="172" t="str">
        <f>IF(U843="","",VLOOKUP(U843,'ACTIVITY &amp; DISCIPLINE CODE'!$F$3:$I$1863,4,))</f>
        <v/>
      </c>
      <c r="AB843" s="172" t="str">
        <f t="shared" ref="AB843:AB906" si="1740">IF(AC843=0,"","_")</f>
        <v/>
      </c>
      <c r="AC843" s="153"/>
      <c r="AD843" s="155" t="str">
        <f t="shared" ref="AD843:AD906" si="1741">IF(AE843="","","-")</f>
        <v/>
      </c>
      <c r="AE843" s="172" t="str">
        <f>IF(AC843="","",VLOOKUP(AC843,'PROJECT STAGE'!$A$2:$C$100,2,))</f>
        <v/>
      </c>
      <c r="AF843" s="155" t="str">
        <f t="shared" ref="AF843:AF906" si="1742">IF(AG843="","","_")</f>
        <v/>
      </c>
      <c r="AG843" s="172" t="str">
        <f>IF(AC843="","",VLOOKUP(AC843,'PROJECT STAGE'!$A$2:$C$100,3,))</f>
        <v/>
      </c>
      <c r="AH843" s="157" t="str">
        <f t="shared" si="1634"/>
        <v/>
      </c>
      <c r="AI843" s="157"/>
      <c r="AJ843" s="157" t="str">
        <f t="shared" si="1635"/>
        <v/>
      </c>
      <c r="AK843" s="157"/>
      <c r="AL843" s="157" t="str">
        <f t="shared" si="1636"/>
        <v/>
      </c>
      <c r="AM843" s="157"/>
      <c r="AN843" s="157" t="str">
        <f t="shared" ref="AN843:AN906" si="1743">IF(AO843=0,"","_")</f>
        <v/>
      </c>
      <c r="AO843" s="157"/>
      <c r="AP843" s="157" t="str">
        <f t="shared" si="1710"/>
        <v/>
      </c>
      <c r="AQ843" s="262"/>
      <c r="AR843" s="45"/>
      <c r="AS843" s="199" t="str">
        <f t="shared" si="1728"/>
        <v>Not LT section</v>
      </c>
      <c r="AT843" s="200" t="str">
        <f t="shared" si="1637"/>
        <v>.</v>
      </c>
      <c r="AU843" s="199" t="str">
        <f>IF(O843=0,"No input data",INDEX('DOCUMENT TYPE'!D:D,MATCH(Filename!O843,'DOCUMENT TYPE'!A:A,0)))</f>
        <v>No input data</v>
      </c>
      <c r="AV843" s="200" t="str">
        <f t="shared" si="1729"/>
        <v>-</v>
      </c>
      <c r="AW843" s="199" t="str">
        <f t="shared" si="1711"/>
        <v>Check PROJECT STAGE</v>
      </c>
      <c r="AX843" s="200" t="str">
        <f t="shared" ref="AX843" si="1744">IF(AY843&gt;"0","-","")</f>
        <v/>
      </c>
      <c r="AY843" s="199" t="str">
        <f t="shared" si="1713"/>
        <v/>
      </c>
      <c r="AZ843" s="204" t="str">
        <f t="shared" ref="AZ843" si="1745">IF(BA843&gt;"0","-","")</f>
        <v/>
      </c>
      <c r="BA843" s="203" t="str">
        <f t="shared" si="1715"/>
        <v/>
      </c>
      <c r="BB843" s="44"/>
      <c r="BC843" s="40" t="str">
        <f t="shared" si="1716"/>
        <v>Missing input data</v>
      </c>
      <c r="BD843" s="40" t="str">
        <f t="shared" si="1717"/>
        <v>Missing input data</v>
      </c>
      <c r="BE843" s="44"/>
      <c r="BF843" s="40" t="str">
        <f t="shared" si="1718"/>
        <v>Missing input data</v>
      </c>
      <c r="BG843" s="40" t="str">
        <f t="shared" si="1719"/>
        <v>Missing input data</v>
      </c>
      <c r="BH843" s="42"/>
      <c r="BI843" s="40" t="str">
        <f t="shared" si="1731"/>
        <v>Missing input data</v>
      </c>
      <c r="BJ843" s="40" t="str">
        <f t="shared" si="1720"/>
        <v>Missing input data</v>
      </c>
      <c r="BK843" s="42"/>
      <c r="BL843" s="40" t="str">
        <f t="shared" si="1721"/>
        <v>Missing input data</v>
      </c>
      <c r="BM843" s="40" t="str">
        <f t="shared" si="1722"/>
        <v>Missing input data</v>
      </c>
    </row>
    <row r="844" spans="1:65" ht="15.75" thickBot="1">
      <c r="A844" s="156"/>
      <c r="B844" s="172" t="str">
        <f t="shared" si="1732"/>
        <v/>
      </c>
      <c r="C844" s="157"/>
      <c r="D844" s="172" t="str">
        <f t="shared" si="1733"/>
        <v/>
      </c>
      <c r="E844" s="157"/>
      <c r="F844" s="172" t="str">
        <f t="shared" si="1723"/>
        <v/>
      </c>
      <c r="G844" s="157"/>
      <c r="H844" s="172" t="str">
        <f t="shared" si="1724"/>
        <v/>
      </c>
      <c r="I844" s="153"/>
      <c r="J844" s="150" t="str">
        <f t="shared" si="1725"/>
        <v/>
      </c>
      <c r="K844" s="153"/>
      <c r="L844" s="172" t="str">
        <f t="shared" si="1726"/>
        <v/>
      </c>
      <c r="M844" s="157"/>
      <c r="N844" s="172" t="str">
        <f t="shared" si="1727"/>
        <v/>
      </c>
      <c r="O844" s="121"/>
      <c r="P844" s="172" t="str">
        <f t="shared" si="1734"/>
        <v/>
      </c>
      <c r="Q844" s="172" t="str">
        <f>IF(O844="","",VLOOKUP(O844,'DOCUMENT TYPE'!$A$2:$D$805,2,))</f>
        <v/>
      </c>
      <c r="R844" s="172" t="str">
        <f t="shared" si="1735"/>
        <v/>
      </c>
      <c r="S844" s="172" t="str">
        <f>IF(O844="","",VLOOKUP(O844,'DOCUMENT TYPE'!$A$2:$D$805,3,))</f>
        <v/>
      </c>
      <c r="T844" s="172" t="str">
        <f t="shared" si="1736"/>
        <v/>
      </c>
      <c r="U844" s="121"/>
      <c r="V844" s="172" t="str">
        <f t="shared" si="1737"/>
        <v/>
      </c>
      <c r="W844" s="225" t="str">
        <f>IF(U844="","",VLOOKUP(U844,'ACTIVITY &amp; DISCIPLINE CODE'!$F$3:$I$1863,2,))</f>
        <v/>
      </c>
      <c r="X844" s="172" t="str">
        <f t="shared" si="1738"/>
        <v/>
      </c>
      <c r="Y844" s="172" t="str">
        <f>IF(U844="","",VLOOKUP(U844,'ACTIVITY &amp; DISCIPLINE CODE'!$F$3:$I$1863,3,))</f>
        <v/>
      </c>
      <c r="Z844" s="172" t="str">
        <f t="shared" si="1739"/>
        <v/>
      </c>
      <c r="AA844" s="172" t="str">
        <f>IF(U844="","",VLOOKUP(U844,'ACTIVITY &amp; DISCIPLINE CODE'!$F$3:$I$1863,4,))</f>
        <v/>
      </c>
      <c r="AB844" s="172" t="str">
        <f t="shared" si="1740"/>
        <v/>
      </c>
      <c r="AC844" s="153"/>
      <c r="AD844" s="155" t="str">
        <f t="shared" si="1741"/>
        <v/>
      </c>
      <c r="AE844" s="172" t="str">
        <f>IF(AC844="","",VLOOKUP(AC844,'PROJECT STAGE'!$A$2:$C$100,2,))</f>
        <v/>
      </c>
      <c r="AF844" s="155" t="str">
        <f t="shared" si="1742"/>
        <v/>
      </c>
      <c r="AG844" s="172" t="str">
        <f>IF(AC844="","",VLOOKUP(AC844,'PROJECT STAGE'!$A$2:$C$100,3,))</f>
        <v/>
      </c>
      <c r="AH844" s="157" t="str">
        <f t="shared" si="1634"/>
        <v/>
      </c>
      <c r="AI844" s="157"/>
      <c r="AJ844" s="157" t="str">
        <f t="shared" si="1635"/>
        <v/>
      </c>
      <c r="AK844" s="157"/>
      <c r="AL844" s="157" t="str">
        <f t="shared" si="1636"/>
        <v/>
      </c>
      <c r="AM844" s="157"/>
      <c r="AN844" s="157" t="str">
        <f t="shared" si="1743"/>
        <v/>
      </c>
      <c r="AO844" s="157"/>
      <c r="AP844" s="157" t="str">
        <f t="shared" si="1710"/>
        <v/>
      </c>
      <c r="AQ844" s="262"/>
      <c r="AR844" s="45"/>
      <c r="AS844" s="199" t="str">
        <f t="shared" si="1728"/>
        <v>Not LT section</v>
      </c>
      <c r="AT844" s="200" t="str">
        <f t="shared" si="1637"/>
        <v>.</v>
      </c>
      <c r="AU844" s="199" t="str">
        <f>IF(O844=0,"No input data",INDEX('DOCUMENT TYPE'!D:D,MATCH(Filename!O844,'DOCUMENT TYPE'!A:A,0)))</f>
        <v>No input data</v>
      </c>
      <c r="AV844" s="200" t="str">
        <f t="shared" si="1729"/>
        <v>-</v>
      </c>
      <c r="AW844" s="199" t="str">
        <f t="shared" si="1711"/>
        <v>Check PROJECT STAGE</v>
      </c>
      <c r="AX844" s="200" t="str">
        <f t="shared" ref="AX844" si="1746">IF(AY844&gt;"0","-","")</f>
        <v/>
      </c>
      <c r="AY844" s="199" t="str">
        <f t="shared" si="1713"/>
        <v/>
      </c>
      <c r="AZ844" s="204" t="str">
        <f t="shared" si="1714"/>
        <v/>
      </c>
      <c r="BA844" s="203" t="str">
        <f t="shared" si="1715"/>
        <v/>
      </c>
      <c r="BB844" s="44"/>
      <c r="BC844" s="40" t="str">
        <f t="shared" si="1716"/>
        <v>Missing input data</v>
      </c>
      <c r="BD844" s="40" t="str">
        <f t="shared" si="1717"/>
        <v>Missing input data</v>
      </c>
      <c r="BE844" s="44"/>
      <c r="BF844" s="40" t="str">
        <f t="shared" si="1718"/>
        <v>Missing input data</v>
      </c>
      <c r="BG844" s="40" t="str">
        <f t="shared" si="1719"/>
        <v>Missing input data</v>
      </c>
      <c r="BH844" s="42"/>
      <c r="BI844" s="40" t="str">
        <f t="shared" si="1731"/>
        <v>Missing input data</v>
      </c>
      <c r="BJ844" s="40" t="str">
        <f t="shared" si="1720"/>
        <v>Missing input data</v>
      </c>
      <c r="BK844" s="42"/>
      <c r="BL844" s="40" t="str">
        <f t="shared" si="1721"/>
        <v>Missing input data</v>
      </c>
      <c r="BM844" s="40" t="str">
        <f t="shared" si="1722"/>
        <v>Missing input data</v>
      </c>
    </row>
    <row r="845" spans="1:65" ht="15.75" thickBot="1">
      <c r="A845" s="156"/>
      <c r="B845" s="172" t="str">
        <f t="shared" si="1732"/>
        <v/>
      </c>
      <c r="C845" s="157"/>
      <c r="D845" s="172" t="str">
        <f t="shared" si="1733"/>
        <v/>
      </c>
      <c r="E845" s="157"/>
      <c r="F845" s="172" t="str">
        <f t="shared" si="1723"/>
        <v/>
      </c>
      <c r="G845" s="157"/>
      <c r="H845" s="172" t="str">
        <f t="shared" si="1724"/>
        <v/>
      </c>
      <c r="I845" s="153"/>
      <c r="J845" s="150" t="str">
        <f t="shared" si="1725"/>
        <v/>
      </c>
      <c r="K845" s="153"/>
      <c r="L845" s="172" t="str">
        <f t="shared" si="1726"/>
        <v/>
      </c>
      <c r="M845" s="157"/>
      <c r="N845" s="172" t="str">
        <f t="shared" si="1727"/>
        <v/>
      </c>
      <c r="O845" s="121"/>
      <c r="P845" s="172" t="str">
        <f t="shared" si="1734"/>
        <v/>
      </c>
      <c r="Q845" s="172" t="str">
        <f>IF(O845="","",VLOOKUP(O845,'DOCUMENT TYPE'!$A$2:$D$805,2,))</f>
        <v/>
      </c>
      <c r="R845" s="172" t="str">
        <f t="shared" si="1735"/>
        <v/>
      </c>
      <c r="S845" s="172" t="str">
        <f>IF(O845="","",VLOOKUP(O845,'DOCUMENT TYPE'!$A$2:$D$805,3,))</f>
        <v/>
      </c>
      <c r="T845" s="172" t="str">
        <f t="shared" si="1736"/>
        <v/>
      </c>
      <c r="U845" s="121"/>
      <c r="V845" s="172" t="str">
        <f t="shared" si="1737"/>
        <v/>
      </c>
      <c r="W845" s="225" t="str">
        <f>IF(U845="","",VLOOKUP(U845,'ACTIVITY &amp; DISCIPLINE CODE'!$F$3:$I$1863,2,))</f>
        <v/>
      </c>
      <c r="X845" s="172" t="str">
        <f t="shared" si="1738"/>
        <v/>
      </c>
      <c r="Y845" s="172" t="str">
        <f>IF(U845="","",VLOOKUP(U845,'ACTIVITY &amp; DISCIPLINE CODE'!$F$3:$I$1863,3,))</f>
        <v/>
      </c>
      <c r="Z845" s="172" t="str">
        <f t="shared" si="1739"/>
        <v/>
      </c>
      <c r="AA845" s="172" t="str">
        <f>IF(U845="","",VLOOKUP(U845,'ACTIVITY &amp; DISCIPLINE CODE'!$F$3:$I$1863,4,))</f>
        <v/>
      </c>
      <c r="AB845" s="172" t="str">
        <f t="shared" si="1740"/>
        <v/>
      </c>
      <c r="AC845" s="153"/>
      <c r="AD845" s="155" t="str">
        <f t="shared" si="1741"/>
        <v/>
      </c>
      <c r="AE845" s="172" t="str">
        <f>IF(AC845="","",VLOOKUP(AC845,'PROJECT STAGE'!$A$2:$C$100,2,))</f>
        <v/>
      </c>
      <c r="AF845" s="155" t="str">
        <f t="shared" si="1742"/>
        <v/>
      </c>
      <c r="AG845" s="172" t="str">
        <f>IF(AC845="","",VLOOKUP(AC845,'PROJECT STAGE'!$A$2:$C$100,3,))</f>
        <v/>
      </c>
      <c r="AH845" s="157" t="str">
        <f t="shared" si="1634"/>
        <v/>
      </c>
      <c r="AI845" s="157"/>
      <c r="AJ845" s="157" t="str">
        <f t="shared" si="1635"/>
        <v/>
      </c>
      <c r="AK845" s="157"/>
      <c r="AL845" s="157" t="str">
        <f t="shared" si="1636"/>
        <v/>
      </c>
      <c r="AM845" s="157"/>
      <c r="AN845" s="157" t="str">
        <f t="shared" si="1743"/>
        <v/>
      </c>
      <c r="AO845" s="157"/>
      <c r="AP845" s="157" t="str">
        <f t="shared" si="1710"/>
        <v/>
      </c>
      <c r="AQ845" s="262"/>
      <c r="AR845" s="45"/>
      <c r="AS845" s="199" t="str">
        <f t="shared" si="1728"/>
        <v>Not LT section</v>
      </c>
      <c r="AT845" s="200" t="str">
        <f t="shared" si="1637"/>
        <v>.</v>
      </c>
      <c r="AU845" s="199" t="str">
        <f>IF(O845=0,"No input data",INDEX('DOCUMENT TYPE'!D:D,MATCH(Filename!O845,'DOCUMENT TYPE'!A:A,0)))</f>
        <v>No input data</v>
      </c>
      <c r="AV845" s="200" t="str">
        <f t="shared" si="1729"/>
        <v>-</v>
      </c>
      <c r="AW845" s="199" t="str">
        <f t="shared" si="1711"/>
        <v>Check PROJECT STAGE</v>
      </c>
      <c r="AX845" s="200" t="str">
        <f t="shared" ref="AX845" si="1747">IF(AY845&gt;"0","-","")</f>
        <v/>
      </c>
      <c r="AY845" s="199" t="str">
        <f t="shared" si="1713"/>
        <v/>
      </c>
      <c r="AZ845" s="204" t="str">
        <f t="shared" ref="AZ845" si="1748">IF(BA845&gt;"0","-","")</f>
        <v/>
      </c>
      <c r="BA845" s="203" t="str">
        <f t="shared" si="1715"/>
        <v/>
      </c>
      <c r="BB845" s="44"/>
      <c r="BC845" s="40" t="str">
        <f t="shared" si="1716"/>
        <v>Missing input data</v>
      </c>
      <c r="BD845" s="40" t="str">
        <f t="shared" si="1717"/>
        <v>Missing input data</v>
      </c>
      <c r="BE845" s="44"/>
      <c r="BF845" s="40" t="str">
        <f t="shared" si="1718"/>
        <v>Missing input data</v>
      </c>
      <c r="BG845" s="40" t="str">
        <f t="shared" si="1719"/>
        <v>Missing input data</v>
      </c>
      <c r="BH845" s="42"/>
      <c r="BI845" s="40" t="str">
        <f t="shared" si="1731"/>
        <v>Missing input data</v>
      </c>
      <c r="BJ845" s="40" t="str">
        <f t="shared" si="1720"/>
        <v>Missing input data</v>
      </c>
      <c r="BK845" s="42"/>
      <c r="BL845" s="40" t="str">
        <f t="shared" si="1721"/>
        <v>Missing input data</v>
      </c>
      <c r="BM845" s="40" t="str">
        <f t="shared" si="1722"/>
        <v>Missing input data</v>
      </c>
    </row>
    <row r="846" spans="1:65" ht="15.75" thickBot="1">
      <c r="A846" s="156"/>
      <c r="B846" s="172" t="str">
        <f t="shared" si="1732"/>
        <v/>
      </c>
      <c r="C846" s="157"/>
      <c r="D846" s="172" t="str">
        <f t="shared" si="1733"/>
        <v/>
      </c>
      <c r="E846" s="157"/>
      <c r="F846" s="172" t="str">
        <f t="shared" si="1723"/>
        <v/>
      </c>
      <c r="G846" s="157"/>
      <c r="H846" s="172" t="str">
        <f t="shared" si="1724"/>
        <v/>
      </c>
      <c r="I846" s="153"/>
      <c r="J846" s="150" t="str">
        <f t="shared" si="1725"/>
        <v/>
      </c>
      <c r="K846" s="153"/>
      <c r="L846" s="172" t="str">
        <f t="shared" si="1726"/>
        <v/>
      </c>
      <c r="M846" s="157"/>
      <c r="N846" s="172" t="str">
        <f t="shared" si="1727"/>
        <v/>
      </c>
      <c r="O846" s="121"/>
      <c r="P846" s="172" t="str">
        <f t="shared" si="1734"/>
        <v/>
      </c>
      <c r="Q846" s="172" t="str">
        <f>IF(O846="","",VLOOKUP(O846,'DOCUMENT TYPE'!$A$2:$D$805,2,))</f>
        <v/>
      </c>
      <c r="R846" s="172" t="str">
        <f t="shared" si="1735"/>
        <v/>
      </c>
      <c r="S846" s="172" t="str">
        <f>IF(O846="","",VLOOKUP(O846,'DOCUMENT TYPE'!$A$2:$D$805,3,))</f>
        <v/>
      </c>
      <c r="T846" s="172" t="str">
        <f t="shared" si="1736"/>
        <v/>
      </c>
      <c r="U846" s="121"/>
      <c r="V846" s="172" t="str">
        <f t="shared" si="1737"/>
        <v/>
      </c>
      <c r="W846" s="225" t="str">
        <f>IF(U846="","",VLOOKUP(U846,'ACTIVITY &amp; DISCIPLINE CODE'!$F$3:$I$1863,2,))</f>
        <v/>
      </c>
      <c r="X846" s="172" t="str">
        <f t="shared" si="1738"/>
        <v/>
      </c>
      <c r="Y846" s="172" t="str">
        <f>IF(U846="","",VLOOKUP(U846,'ACTIVITY &amp; DISCIPLINE CODE'!$F$3:$I$1863,3,))</f>
        <v/>
      </c>
      <c r="Z846" s="172" t="str">
        <f t="shared" si="1739"/>
        <v/>
      </c>
      <c r="AA846" s="172" t="str">
        <f>IF(U846="","",VLOOKUP(U846,'ACTIVITY &amp; DISCIPLINE CODE'!$F$3:$I$1863,4,))</f>
        <v/>
      </c>
      <c r="AB846" s="172" t="str">
        <f t="shared" si="1740"/>
        <v/>
      </c>
      <c r="AC846" s="153"/>
      <c r="AD846" s="155" t="str">
        <f t="shared" si="1741"/>
        <v/>
      </c>
      <c r="AE846" s="172" t="str">
        <f>IF(AC846="","",VLOOKUP(AC846,'PROJECT STAGE'!$A$2:$C$100,2,))</f>
        <v/>
      </c>
      <c r="AF846" s="155" t="str">
        <f t="shared" si="1742"/>
        <v/>
      </c>
      <c r="AG846" s="172" t="str">
        <f>IF(AC846="","",VLOOKUP(AC846,'PROJECT STAGE'!$A$2:$C$100,3,))</f>
        <v/>
      </c>
      <c r="AH846" s="157" t="str">
        <f t="shared" si="1634"/>
        <v/>
      </c>
      <c r="AI846" s="157"/>
      <c r="AJ846" s="157" t="str">
        <f t="shared" si="1635"/>
        <v/>
      </c>
      <c r="AK846" s="157"/>
      <c r="AL846" s="157" t="str">
        <f t="shared" si="1636"/>
        <v/>
      </c>
      <c r="AM846" s="157"/>
      <c r="AN846" s="157" t="str">
        <f t="shared" si="1743"/>
        <v/>
      </c>
      <c r="AO846" s="157"/>
      <c r="AP846" s="157" t="str">
        <f t="shared" si="1710"/>
        <v/>
      </c>
      <c r="AQ846" s="262"/>
      <c r="AR846" s="45"/>
      <c r="AS846" s="199" t="str">
        <f t="shared" si="1728"/>
        <v>Not LT section</v>
      </c>
      <c r="AT846" s="200" t="str">
        <f t="shared" si="1637"/>
        <v>.</v>
      </c>
      <c r="AU846" s="199" t="str">
        <f>IF(O846=0,"No input data",INDEX('DOCUMENT TYPE'!D:D,MATCH(Filename!O846,'DOCUMENT TYPE'!A:A,0)))</f>
        <v>No input data</v>
      </c>
      <c r="AV846" s="200" t="str">
        <f t="shared" si="1729"/>
        <v>-</v>
      </c>
      <c r="AW846" s="199" t="str">
        <f t="shared" si="1711"/>
        <v>Check PROJECT STAGE</v>
      </c>
      <c r="AX846" s="200" t="str">
        <f t="shared" ref="AX846" si="1749">IF(AY846&gt;"0","-","")</f>
        <v/>
      </c>
      <c r="AY846" s="199" t="str">
        <f t="shared" si="1713"/>
        <v/>
      </c>
      <c r="AZ846" s="204" t="str">
        <f t="shared" si="1714"/>
        <v/>
      </c>
      <c r="BA846" s="203" t="str">
        <f t="shared" si="1715"/>
        <v/>
      </c>
      <c r="BB846" s="44"/>
      <c r="BC846" s="40" t="str">
        <f t="shared" si="1716"/>
        <v>Missing input data</v>
      </c>
      <c r="BD846" s="40" t="str">
        <f t="shared" si="1717"/>
        <v>Missing input data</v>
      </c>
      <c r="BE846" s="44"/>
      <c r="BF846" s="40" t="str">
        <f t="shared" si="1718"/>
        <v>Missing input data</v>
      </c>
      <c r="BG846" s="40" t="str">
        <f t="shared" si="1719"/>
        <v>Missing input data</v>
      </c>
      <c r="BH846" s="42"/>
      <c r="BI846" s="40" t="str">
        <f t="shared" si="1731"/>
        <v>Missing input data</v>
      </c>
      <c r="BJ846" s="40" t="str">
        <f t="shared" si="1720"/>
        <v>Missing input data</v>
      </c>
      <c r="BK846" s="42"/>
      <c r="BL846" s="40" t="str">
        <f t="shared" si="1721"/>
        <v>Missing input data</v>
      </c>
      <c r="BM846" s="40" t="str">
        <f t="shared" si="1722"/>
        <v>Missing input data</v>
      </c>
    </row>
    <row r="847" spans="1:65" ht="15.75" thickBot="1">
      <c r="A847" s="156"/>
      <c r="B847" s="172" t="str">
        <f t="shared" si="1732"/>
        <v/>
      </c>
      <c r="C847" s="157"/>
      <c r="D847" s="172" t="str">
        <f t="shared" si="1733"/>
        <v/>
      </c>
      <c r="E847" s="157"/>
      <c r="F847" s="172" t="str">
        <f t="shared" si="1723"/>
        <v/>
      </c>
      <c r="G847" s="157"/>
      <c r="H847" s="172" t="str">
        <f t="shared" si="1724"/>
        <v/>
      </c>
      <c r="I847" s="153"/>
      <c r="J847" s="150" t="str">
        <f t="shared" si="1725"/>
        <v/>
      </c>
      <c r="K847" s="153"/>
      <c r="L847" s="172" t="str">
        <f t="shared" si="1726"/>
        <v/>
      </c>
      <c r="M847" s="157"/>
      <c r="N847" s="172" t="str">
        <f t="shared" si="1727"/>
        <v/>
      </c>
      <c r="O847" s="121"/>
      <c r="P847" s="172" t="str">
        <f t="shared" si="1734"/>
        <v/>
      </c>
      <c r="Q847" s="172" t="str">
        <f>IF(O847="","",VLOOKUP(O847,'DOCUMENT TYPE'!$A$2:$D$805,2,))</f>
        <v/>
      </c>
      <c r="R847" s="172" t="str">
        <f t="shared" si="1735"/>
        <v/>
      </c>
      <c r="S847" s="172" t="str">
        <f>IF(O847="","",VLOOKUP(O847,'DOCUMENT TYPE'!$A$2:$D$805,3,))</f>
        <v/>
      </c>
      <c r="T847" s="172" t="str">
        <f t="shared" si="1736"/>
        <v/>
      </c>
      <c r="U847" s="121"/>
      <c r="V847" s="172" t="str">
        <f t="shared" si="1737"/>
        <v/>
      </c>
      <c r="W847" s="225" t="str">
        <f>IF(U847="","",VLOOKUP(U847,'ACTIVITY &amp; DISCIPLINE CODE'!$F$3:$I$1863,2,))</f>
        <v/>
      </c>
      <c r="X847" s="172" t="str">
        <f t="shared" si="1738"/>
        <v/>
      </c>
      <c r="Y847" s="172" t="str">
        <f>IF(U847="","",VLOOKUP(U847,'ACTIVITY &amp; DISCIPLINE CODE'!$F$3:$I$1863,3,))</f>
        <v/>
      </c>
      <c r="Z847" s="172" t="str">
        <f t="shared" si="1739"/>
        <v/>
      </c>
      <c r="AA847" s="172" t="str">
        <f>IF(U847="","",VLOOKUP(U847,'ACTIVITY &amp; DISCIPLINE CODE'!$F$3:$I$1863,4,))</f>
        <v/>
      </c>
      <c r="AB847" s="172" t="str">
        <f t="shared" si="1740"/>
        <v/>
      </c>
      <c r="AC847" s="153"/>
      <c r="AD847" s="155" t="str">
        <f t="shared" si="1741"/>
        <v/>
      </c>
      <c r="AE847" s="172" t="str">
        <f>IF(AC847="","",VLOOKUP(AC847,'PROJECT STAGE'!$A$2:$C$100,2,))</f>
        <v/>
      </c>
      <c r="AF847" s="155" t="str">
        <f t="shared" si="1742"/>
        <v/>
      </c>
      <c r="AG847" s="172" t="str">
        <f>IF(AC847="","",VLOOKUP(AC847,'PROJECT STAGE'!$A$2:$C$100,3,))</f>
        <v/>
      </c>
      <c r="AH847" s="157" t="str">
        <f t="shared" si="1634"/>
        <v/>
      </c>
      <c r="AI847" s="157"/>
      <c r="AJ847" s="157" t="str">
        <f t="shared" si="1635"/>
        <v/>
      </c>
      <c r="AK847" s="157"/>
      <c r="AL847" s="157" t="str">
        <f t="shared" si="1636"/>
        <v/>
      </c>
      <c r="AM847" s="157"/>
      <c r="AN847" s="157" t="str">
        <f t="shared" si="1743"/>
        <v/>
      </c>
      <c r="AO847" s="157"/>
      <c r="AP847" s="157" t="str">
        <f t="shared" si="1710"/>
        <v/>
      </c>
      <c r="AQ847" s="262"/>
      <c r="AR847" s="45"/>
      <c r="AS847" s="199" t="str">
        <f t="shared" si="1728"/>
        <v>Not LT section</v>
      </c>
      <c r="AT847" s="200" t="str">
        <f t="shared" si="1637"/>
        <v>.</v>
      </c>
      <c r="AU847" s="199" t="str">
        <f>IF(O847=0,"No input data",INDEX('DOCUMENT TYPE'!D:D,MATCH(Filename!O847,'DOCUMENT TYPE'!A:A,0)))</f>
        <v>No input data</v>
      </c>
      <c r="AV847" s="200" t="str">
        <f t="shared" si="1729"/>
        <v>-</v>
      </c>
      <c r="AW847" s="199" t="str">
        <f t="shared" si="1711"/>
        <v>Check PROJECT STAGE</v>
      </c>
      <c r="AX847" s="200" t="str">
        <f t="shared" ref="AX847" si="1750">IF(AY847&gt;"0","-","")</f>
        <v/>
      </c>
      <c r="AY847" s="199" t="str">
        <f t="shared" si="1713"/>
        <v/>
      </c>
      <c r="AZ847" s="204" t="str">
        <f t="shared" ref="AZ847" si="1751">IF(BA847&gt;"0","-","")</f>
        <v/>
      </c>
      <c r="BA847" s="203" t="str">
        <f t="shared" si="1715"/>
        <v/>
      </c>
      <c r="BB847" s="44"/>
      <c r="BC847" s="40" t="str">
        <f t="shared" si="1716"/>
        <v>Missing input data</v>
      </c>
      <c r="BD847" s="40" t="str">
        <f t="shared" si="1717"/>
        <v>Missing input data</v>
      </c>
      <c r="BE847" s="44"/>
      <c r="BF847" s="40" t="str">
        <f t="shared" si="1718"/>
        <v>Missing input data</v>
      </c>
      <c r="BG847" s="40" t="str">
        <f t="shared" si="1719"/>
        <v>Missing input data</v>
      </c>
      <c r="BH847" s="42"/>
      <c r="BI847" s="40" t="str">
        <f t="shared" si="1731"/>
        <v>Missing input data</v>
      </c>
      <c r="BJ847" s="40" t="str">
        <f t="shared" si="1720"/>
        <v>Missing input data</v>
      </c>
      <c r="BK847" s="42"/>
      <c r="BL847" s="40" t="str">
        <f t="shared" si="1721"/>
        <v>Missing input data</v>
      </c>
      <c r="BM847" s="40" t="str">
        <f t="shared" si="1722"/>
        <v>Missing input data</v>
      </c>
    </row>
    <row r="848" spans="1:65" ht="15.75" thickBot="1">
      <c r="A848" s="156"/>
      <c r="B848" s="172" t="str">
        <f t="shared" si="1732"/>
        <v/>
      </c>
      <c r="C848" s="157"/>
      <c r="D848" s="172" t="str">
        <f t="shared" si="1733"/>
        <v/>
      </c>
      <c r="E848" s="157"/>
      <c r="F848" s="172" t="str">
        <f t="shared" si="1723"/>
        <v/>
      </c>
      <c r="G848" s="157"/>
      <c r="H848" s="172" t="str">
        <f t="shared" si="1724"/>
        <v/>
      </c>
      <c r="I848" s="153"/>
      <c r="J848" s="150" t="str">
        <f t="shared" si="1725"/>
        <v/>
      </c>
      <c r="K848" s="153"/>
      <c r="L848" s="172" t="str">
        <f t="shared" si="1726"/>
        <v/>
      </c>
      <c r="M848" s="157"/>
      <c r="N848" s="172" t="str">
        <f t="shared" si="1727"/>
        <v/>
      </c>
      <c r="O848" s="121"/>
      <c r="P848" s="172" t="str">
        <f t="shared" si="1734"/>
        <v/>
      </c>
      <c r="Q848" s="172" t="str">
        <f>IF(O848="","",VLOOKUP(O848,'DOCUMENT TYPE'!$A$2:$D$805,2,))</f>
        <v/>
      </c>
      <c r="R848" s="172" t="str">
        <f t="shared" si="1735"/>
        <v/>
      </c>
      <c r="S848" s="172" t="str">
        <f>IF(O848="","",VLOOKUP(O848,'DOCUMENT TYPE'!$A$2:$D$805,3,))</f>
        <v/>
      </c>
      <c r="T848" s="172" t="str">
        <f t="shared" si="1736"/>
        <v/>
      </c>
      <c r="U848" s="121"/>
      <c r="V848" s="172" t="str">
        <f t="shared" si="1737"/>
        <v/>
      </c>
      <c r="W848" s="225" t="str">
        <f>IF(U848="","",VLOOKUP(U848,'ACTIVITY &amp; DISCIPLINE CODE'!$F$3:$I$1863,2,))</f>
        <v/>
      </c>
      <c r="X848" s="172" t="str">
        <f t="shared" si="1738"/>
        <v/>
      </c>
      <c r="Y848" s="172" t="str">
        <f>IF(U848="","",VLOOKUP(U848,'ACTIVITY &amp; DISCIPLINE CODE'!$F$3:$I$1863,3,))</f>
        <v/>
      </c>
      <c r="Z848" s="172" t="str">
        <f t="shared" si="1739"/>
        <v/>
      </c>
      <c r="AA848" s="172" t="str">
        <f>IF(U848="","",VLOOKUP(U848,'ACTIVITY &amp; DISCIPLINE CODE'!$F$3:$I$1863,4,))</f>
        <v/>
      </c>
      <c r="AB848" s="172" t="str">
        <f t="shared" si="1740"/>
        <v/>
      </c>
      <c r="AC848" s="153"/>
      <c r="AD848" s="155" t="str">
        <f t="shared" si="1741"/>
        <v/>
      </c>
      <c r="AE848" s="172" t="str">
        <f>IF(AC848="","",VLOOKUP(AC848,'PROJECT STAGE'!$A$2:$C$100,2,))</f>
        <v/>
      </c>
      <c r="AF848" s="155" t="str">
        <f t="shared" si="1742"/>
        <v/>
      </c>
      <c r="AG848" s="172" t="str">
        <f>IF(AC848="","",VLOOKUP(AC848,'PROJECT STAGE'!$A$2:$C$100,3,))</f>
        <v/>
      </c>
      <c r="AH848" s="157" t="str">
        <f t="shared" si="1634"/>
        <v/>
      </c>
      <c r="AI848" s="157"/>
      <c r="AJ848" s="157" t="str">
        <f t="shared" si="1635"/>
        <v/>
      </c>
      <c r="AK848" s="157"/>
      <c r="AL848" s="157" t="str">
        <f t="shared" si="1636"/>
        <v/>
      </c>
      <c r="AM848" s="157"/>
      <c r="AN848" s="157" t="str">
        <f t="shared" si="1743"/>
        <v/>
      </c>
      <c r="AO848" s="157"/>
      <c r="AP848" s="157" t="str">
        <f t="shared" si="1710"/>
        <v/>
      </c>
      <c r="AQ848" s="262"/>
      <c r="AR848" s="45"/>
      <c r="AS848" s="199" t="str">
        <f t="shared" si="1728"/>
        <v>Not LT section</v>
      </c>
      <c r="AT848" s="200" t="str">
        <f t="shared" si="1637"/>
        <v>.</v>
      </c>
      <c r="AU848" s="199" t="str">
        <f>IF(O848=0,"No input data",INDEX('DOCUMENT TYPE'!D:D,MATCH(Filename!O848,'DOCUMENT TYPE'!A:A,0)))</f>
        <v>No input data</v>
      </c>
      <c r="AV848" s="200" t="str">
        <f t="shared" si="1729"/>
        <v>-</v>
      </c>
      <c r="AW848" s="199" t="str">
        <f t="shared" si="1711"/>
        <v>Check PROJECT STAGE</v>
      </c>
      <c r="AX848" s="200" t="str">
        <f t="shared" ref="AX848" si="1752">IF(AY848&gt;"0","-","")</f>
        <v/>
      </c>
      <c r="AY848" s="199" t="str">
        <f t="shared" si="1713"/>
        <v/>
      </c>
      <c r="AZ848" s="204" t="str">
        <f t="shared" si="1714"/>
        <v/>
      </c>
      <c r="BA848" s="203" t="str">
        <f t="shared" si="1715"/>
        <v/>
      </c>
      <c r="BB848" s="44"/>
      <c r="BC848" s="40" t="str">
        <f t="shared" si="1716"/>
        <v>Missing input data</v>
      </c>
      <c r="BD848" s="40" t="str">
        <f t="shared" si="1717"/>
        <v>Missing input data</v>
      </c>
      <c r="BE848" s="44"/>
      <c r="BF848" s="40" t="str">
        <f t="shared" si="1718"/>
        <v>Missing input data</v>
      </c>
      <c r="BG848" s="40" t="str">
        <f t="shared" si="1719"/>
        <v>Missing input data</v>
      </c>
      <c r="BH848" s="42"/>
      <c r="BI848" s="40" t="str">
        <f t="shared" si="1731"/>
        <v>Missing input data</v>
      </c>
      <c r="BJ848" s="40" t="str">
        <f t="shared" si="1720"/>
        <v>Missing input data</v>
      </c>
      <c r="BK848" s="42"/>
      <c r="BL848" s="40" t="str">
        <f t="shared" si="1721"/>
        <v>Missing input data</v>
      </c>
      <c r="BM848" s="40" t="str">
        <f t="shared" si="1722"/>
        <v>Missing input data</v>
      </c>
    </row>
    <row r="849" spans="1:65" ht="15.75" thickBot="1">
      <c r="A849" s="156"/>
      <c r="B849" s="172" t="str">
        <f t="shared" si="1732"/>
        <v/>
      </c>
      <c r="C849" s="157"/>
      <c r="D849" s="172" t="str">
        <f t="shared" si="1733"/>
        <v/>
      </c>
      <c r="E849" s="157"/>
      <c r="F849" s="172" t="str">
        <f t="shared" si="1723"/>
        <v/>
      </c>
      <c r="G849" s="157"/>
      <c r="H849" s="172" t="str">
        <f t="shared" si="1724"/>
        <v/>
      </c>
      <c r="I849" s="153"/>
      <c r="J849" s="150" t="str">
        <f t="shared" si="1725"/>
        <v/>
      </c>
      <c r="K849" s="153"/>
      <c r="L849" s="172" t="str">
        <f t="shared" si="1726"/>
        <v/>
      </c>
      <c r="M849" s="157"/>
      <c r="N849" s="172" t="str">
        <f t="shared" si="1727"/>
        <v/>
      </c>
      <c r="O849" s="121"/>
      <c r="P849" s="172" t="str">
        <f t="shared" si="1734"/>
        <v/>
      </c>
      <c r="Q849" s="172" t="str">
        <f>IF(O849="","",VLOOKUP(O849,'DOCUMENT TYPE'!$A$2:$D$805,2,))</f>
        <v/>
      </c>
      <c r="R849" s="172" t="str">
        <f t="shared" si="1735"/>
        <v/>
      </c>
      <c r="S849" s="172" t="str">
        <f>IF(O849="","",VLOOKUP(O849,'DOCUMENT TYPE'!$A$2:$D$805,3,))</f>
        <v/>
      </c>
      <c r="T849" s="172" t="str">
        <f t="shared" si="1736"/>
        <v/>
      </c>
      <c r="U849" s="121"/>
      <c r="V849" s="172" t="str">
        <f t="shared" si="1737"/>
        <v/>
      </c>
      <c r="W849" s="225" t="str">
        <f>IF(U849="","",VLOOKUP(U849,'ACTIVITY &amp; DISCIPLINE CODE'!$F$3:$I$1863,2,))</f>
        <v/>
      </c>
      <c r="X849" s="172" t="str">
        <f t="shared" si="1738"/>
        <v/>
      </c>
      <c r="Y849" s="172" t="str">
        <f>IF(U849="","",VLOOKUP(U849,'ACTIVITY &amp; DISCIPLINE CODE'!$F$3:$I$1863,3,))</f>
        <v/>
      </c>
      <c r="Z849" s="172" t="str">
        <f t="shared" si="1739"/>
        <v/>
      </c>
      <c r="AA849" s="172" t="str">
        <f>IF(U849="","",VLOOKUP(U849,'ACTIVITY &amp; DISCIPLINE CODE'!$F$3:$I$1863,4,))</f>
        <v/>
      </c>
      <c r="AB849" s="172" t="str">
        <f t="shared" si="1740"/>
        <v/>
      </c>
      <c r="AC849" s="153"/>
      <c r="AD849" s="155" t="str">
        <f t="shared" si="1741"/>
        <v/>
      </c>
      <c r="AE849" s="172" t="str">
        <f>IF(AC849="","",VLOOKUP(AC849,'PROJECT STAGE'!$A$2:$C$100,2,))</f>
        <v/>
      </c>
      <c r="AF849" s="155" t="str">
        <f t="shared" si="1742"/>
        <v/>
      </c>
      <c r="AG849" s="172" t="str">
        <f>IF(AC849="","",VLOOKUP(AC849,'PROJECT STAGE'!$A$2:$C$100,3,))</f>
        <v/>
      </c>
      <c r="AH849" s="157" t="str">
        <f t="shared" si="1634"/>
        <v/>
      </c>
      <c r="AI849" s="157"/>
      <c r="AJ849" s="157" t="str">
        <f t="shared" si="1635"/>
        <v/>
      </c>
      <c r="AK849" s="157"/>
      <c r="AL849" s="157" t="str">
        <f t="shared" si="1636"/>
        <v/>
      </c>
      <c r="AM849" s="157"/>
      <c r="AN849" s="157" t="str">
        <f t="shared" si="1743"/>
        <v/>
      </c>
      <c r="AO849" s="157"/>
      <c r="AP849" s="157" t="str">
        <f t="shared" si="1710"/>
        <v/>
      </c>
      <c r="AQ849" s="262"/>
      <c r="AR849" s="45"/>
      <c r="AS849" s="199" t="str">
        <f t="shared" si="1728"/>
        <v>Not LT section</v>
      </c>
      <c r="AT849" s="200" t="str">
        <f t="shared" si="1637"/>
        <v>.</v>
      </c>
      <c r="AU849" s="199" t="str">
        <f>IF(O849=0,"No input data",INDEX('DOCUMENT TYPE'!D:D,MATCH(Filename!O849,'DOCUMENT TYPE'!A:A,0)))</f>
        <v>No input data</v>
      </c>
      <c r="AV849" s="200" t="str">
        <f t="shared" si="1729"/>
        <v>-</v>
      </c>
      <c r="AW849" s="199" t="str">
        <f t="shared" si="1711"/>
        <v>Check PROJECT STAGE</v>
      </c>
      <c r="AX849" s="200" t="str">
        <f t="shared" ref="AX849" si="1753">IF(AY849&gt;"0","-","")</f>
        <v/>
      </c>
      <c r="AY849" s="199" t="str">
        <f t="shared" si="1713"/>
        <v/>
      </c>
      <c r="AZ849" s="204" t="str">
        <f t="shared" ref="AZ849" si="1754">IF(BA849&gt;"0","-","")</f>
        <v/>
      </c>
      <c r="BA849" s="203" t="str">
        <f t="shared" si="1715"/>
        <v/>
      </c>
      <c r="BB849" s="44"/>
      <c r="BC849" s="40" t="str">
        <f t="shared" si="1716"/>
        <v>Missing input data</v>
      </c>
      <c r="BD849" s="40" t="str">
        <f t="shared" si="1717"/>
        <v>Missing input data</v>
      </c>
      <c r="BE849" s="44"/>
      <c r="BF849" s="40" t="str">
        <f t="shared" si="1718"/>
        <v>Missing input data</v>
      </c>
      <c r="BG849" s="40" t="str">
        <f t="shared" si="1719"/>
        <v>Missing input data</v>
      </c>
      <c r="BH849" s="42"/>
      <c r="BI849" s="40" t="str">
        <f t="shared" si="1731"/>
        <v>Missing input data</v>
      </c>
      <c r="BJ849" s="40" t="str">
        <f t="shared" si="1720"/>
        <v>Missing input data</v>
      </c>
      <c r="BK849" s="42"/>
      <c r="BL849" s="40" t="str">
        <f t="shared" si="1721"/>
        <v>Missing input data</v>
      </c>
      <c r="BM849" s="40" t="str">
        <f t="shared" si="1722"/>
        <v>Missing input data</v>
      </c>
    </row>
    <row r="850" spans="1:65" ht="15.75" thickBot="1">
      <c r="A850" s="156"/>
      <c r="B850" s="172" t="str">
        <f t="shared" si="1732"/>
        <v/>
      </c>
      <c r="C850" s="157"/>
      <c r="D850" s="172" t="str">
        <f t="shared" si="1733"/>
        <v/>
      </c>
      <c r="E850" s="157"/>
      <c r="F850" s="172" t="str">
        <f t="shared" si="1723"/>
        <v/>
      </c>
      <c r="G850" s="157"/>
      <c r="H850" s="172" t="str">
        <f t="shared" si="1724"/>
        <v/>
      </c>
      <c r="I850" s="153"/>
      <c r="J850" s="150" t="str">
        <f t="shared" si="1725"/>
        <v/>
      </c>
      <c r="K850" s="153"/>
      <c r="L850" s="172" t="str">
        <f t="shared" si="1726"/>
        <v/>
      </c>
      <c r="M850" s="157"/>
      <c r="N850" s="172" t="str">
        <f t="shared" si="1727"/>
        <v/>
      </c>
      <c r="O850" s="121"/>
      <c r="P850" s="172" t="str">
        <f t="shared" si="1734"/>
        <v/>
      </c>
      <c r="Q850" s="172" t="str">
        <f>IF(O850="","",VLOOKUP(O850,'DOCUMENT TYPE'!$A$2:$D$805,2,))</f>
        <v/>
      </c>
      <c r="R850" s="172" t="str">
        <f t="shared" si="1735"/>
        <v/>
      </c>
      <c r="S850" s="172" t="str">
        <f>IF(O850="","",VLOOKUP(O850,'DOCUMENT TYPE'!$A$2:$D$805,3,))</f>
        <v/>
      </c>
      <c r="T850" s="172" t="str">
        <f t="shared" si="1736"/>
        <v/>
      </c>
      <c r="U850" s="121"/>
      <c r="V850" s="172" t="str">
        <f t="shared" si="1737"/>
        <v/>
      </c>
      <c r="W850" s="225" t="str">
        <f>IF(U850="","",VLOOKUP(U850,'ACTIVITY &amp; DISCIPLINE CODE'!$F$3:$I$1863,2,))</f>
        <v/>
      </c>
      <c r="X850" s="172" t="str">
        <f t="shared" si="1738"/>
        <v/>
      </c>
      <c r="Y850" s="172" t="str">
        <f>IF(U850="","",VLOOKUP(U850,'ACTIVITY &amp; DISCIPLINE CODE'!$F$3:$I$1863,3,))</f>
        <v/>
      </c>
      <c r="Z850" s="172" t="str">
        <f t="shared" si="1739"/>
        <v/>
      </c>
      <c r="AA850" s="172" t="str">
        <f>IF(U850="","",VLOOKUP(U850,'ACTIVITY &amp; DISCIPLINE CODE'!$F$3:$I$1863,4,))</f>
        <v/>
      </c>
      <c r="AB850" s="172" t="str">
        <f t="shared" si="1740"/>
        <v/>
      </c>
      <c r="AC850" s="153"/>
      <c r="AD850" s="155" t="str">
        <f t="shared" si="1741"/>
        <v/>
      </c>
      <c r="AE850" s="172" t="str">
        <f>IF(AC850="","",VLOOKUP(AC850,'PROJECT STAGE'!$A$2:$C$100,2,))</f>
        <v/>
      </c>
      <c r="AF850" s="155" t="str">
        <f t="shared" si="1742"/>
        <v/>
      </c>
      <c r="AG850" s="172" t="str">
        <f>IF(AC850="","",VLOOKUP(AC850,'PROJECT STAGE'!$A$2:$C$100,3,))</f>
        <v/>
      </c>
      <c r="AH850" s="157" t="str">
        <f t="shared" si="1634"/>
        <v/>
      </c>
      <c r="AI850" s="157"/>
      <c r="AJ850" s="157" t="str">
        <f t="shared" si="1635"/>
        <v/>
      </c>
      <c r="AK850" s="157"/>
      <c r="AL850" s="157" t="str">
        <f t="shared" si="1636"/>
        <v/>
      </c>
      <c r="AM850" s="157"/>
      <c r="AN850" s="157" t="str">
        <f t="shared" si="1743"/>
        <v/>
      </c>
      <c r="AO850" s="157"/>
      <c r="AP850" s="157" t="str">
        <f t="shared" si="1710"/>
        <v/>
      </c>
      <c r="AQ850" s="262"/>
      <c r="AR850" s="45"/>
      <c r="AS850" s="199" t="str">
        <f t="shared" si="1728"/>
        <v>Not LT section</v>
      </c>
      <c r="AT850" s="200" t="str">
        <f t="shared" si="1637"/>
        <v>.</v>
      </c>
      <c r="AU850" s="199" t="str">
        <f>IF(O850=0,"No input data",INDEX('DOCUMENT TYPE'!D:D,MATCH(Filename!O850,'DOCUMENT TYPE'!A:A,0)))</f>
        <v>No input data</v>
      </c>
      <c r="AV850" s="200" t="str">
        <f t="shared" si="1729"/>
        <v>-</v>
      </c>
      <c r="AW850" s="199" t="str">
        <f t="shared" si="1711"/>
        <v>Check PROJECT STAGE</v>
      </c>
      <c r="AX850" s="200" t="str">
        <f t="shared" ref="AX850" si="1755">IF(AY850&gt;"0","-","")</f>
        <v/>
      </c>
      <c r="AY850" s="199" t="str">
        <f t="shared" si="1713"/>
        <v/>
      </c>
      <c r="AZ850" s="204" t="str">
        <f t="shared" si="1714"/>
        <v/>
      </c>
      <c r="BA850" s="203" t="str">
        <f t="shared" si="1715"/>
        <v/>
      </c>
      <c r="BB850" s="44"/>
      <c r="BC850" s="40" t="str">
        <f t="shared" si="1716"/>
        <v>Missing input data</v>
      </c>
      <c r="BD850" s="40" t="str">
        <f t="shared" si="1717"/>
        <v>Missing input data</v>
      </c>
      <c r="BE850" s="44"/>
      <c r="BF850" s="40" t="str">
        <f t="shared" si="1718"/>
        <v>Missing input data</v>
      </c>
      <c r="BG850" s="40" t="str">
        <f t="shared" si="1719"/>
        <v>Missing input data</v>
      </c>
      <c r="BH850" s="42"/>
      <c r="BI850" s="40" t="str">
        <f t="shared" si="1731"/>
        <v>Missing input data</v>
      </c>
      <c r="BJ850" s="40" t="str">
        <f t="shared" si="1720"/>
        <v>Missing input data</v>
      </c>
      <c r="BK850" s="42"/>
      <c r="BL850" s="40" t="str">
        <f t="shared" si="1721"/>
        <v>Missing input data</v>
      </c>
      <c r="BM850" s="40" t="str">
        <f t="shared" si="1722"/>
        <v>Missing input data</v>
      </c>
    </row>
    <row r="851" spans="1:65" ht="15.75" thickBot="1">
      <c r="A851" s="156"/>
      <c r="B851" s="172" t="str">
        <f t="shared" si="1732"/>
        <v/>
      </c>
      <c r="C851" s="157"/>
      <c r="D851" s="172" t="str">
        <f t="shared" si="1733"/>
        <v/>
      </c>
      <c r="E851" s="157"/>
      <c r="F851" s="172" t="str">
        <f t="shared" si="1723"/>
        <v/>
      </c>
      <c r="G851" s="157"/>
      <c r="H851" s="172" t="str">
        <f t="shared" si="1724"/>
        <v/>
      </c>
      <c r="I851" s="153"/>
      <c r="J851" s="150" t="str">
        <f t="shared" si="1725"/>
        <v/>
      </c>
      <c r="K851" s="153"/>
      <c r="L851" s="172" t="str">
        <f t="shared" si="1726"/>
        <v/>
      </c>
      <c r="M851" s="157"/>
      <c r="N851" s="172" t="str">
        <f t="shared" si="1727"/>
        <v/>
      </c>
      <c r="O851" s="121"/>
      <c r="P851" s="172" t="str">
        <f t="shared" si="1734"/>
        <v/>
      </c>
      <c r="Q851" s="172" t="str">
        <f>IF(O851="","",VLOOKUP(O851,'DOCUMENT TYPE'!$A$2:$D$805,2,))</f>
        <v/>
      </c>
      <c r="R851" s="172" t="str">
        <f t="shared" si="1735"/>
        <v/>
      </c>
      <c r="S851" s="172" t="str">
        <f>IF(O851="","",VLOOKUP(O851,'DOCUMENT TYPE'!$A$2:$D$805,3,))</f>
        <v/>
      </c>
      <c r="T851" s="172" t="str">
        <f t="shared" si="1736"/>
        <v/>
      </c>
      <c r="U851" s="121"/>
      <c r="V851" s="172" t="str">
        <f t="shared" si="1737"/>
        <v/>
      </c>
      <c r="W851" s="225" t="str">
        <f>IF(U851="","",VLOOKUP(U851,'ACTIVITY &amp; DISCIPLINE CODE'!$F$3:$I$1863,2,))</f>
        <v/>
      </c>
      <c r="X851" s="172" t="str">
        <f t="shared" si="1738"/>
        <v/>
      </c>
      <c r="Y851" s="172" t="str">
        <f>IF(U851="","",VLOOKUP(U851,'ACTIVITY &amp; DISCIPLINE CODE'!$F$3:$I$1863,3,))</f>
        <v/>
      </c>
      <c r="Z851" s="172" t="str">
        <f t="shared" si="1739"/>
        <v/>
      </c>
      <c r="AA851" s="172" t="str">
        <f>IF(U851="","",VLOOKUP(U851,'ACTIVITY &amp; DISCIPLINE CODE'!$F$3:$I$1863,4,))</f>
        <v/>
      </c>
      <c r="AB851" s="172" t="str">
        <f t="shared" si="1740"/>
        <v/>
      </c>
      <c r="AC851" s="153"/>
      <c r="AD851" s="155" t="str">
        <f t="shared" si="1741"/>
        <v/>
      </c>
      <c r="AE851" s="172" t="str">
        <f>IF(AC851="","",VLOOKUP(AC851,'PROJECT STAGE'!$A$2:$C$100,2,))</f>
        <v/>
      </c>
      <c r="AF851" s="155" t="str">
        <f t="shared" si="1742"/>
        <v/>
      </c>
      <c r="AG851" s="172" t="str">
        <f>IF(AC851="","",VLOOKUP(AC851,'PROJECT STAGE'!$A$2:$C$100,3,))</f>
        <v/>
      </c>
      <c r="AH851" s="157" t="str">
        <f t="shared" si="1634"/>
        <v/>
      </c>
      <c r="AI851" s="157"/>
      <c r="AJ851" s="157" t="str">
        <f t="shared" si="1635"/>
        <v/>
      </c>
      <c r="AK851" s="157"/>
      <c r="AL851" s="157" t="str">
        <f t="shared" si="1636"/>
        <v/>
      </c>
      <c r="AM851" s="157"/>
      <c r="AN851" s="157" t="str">
        <f t="shared" si="1743"/>
        <v/>
      </c>
      <c r="AO851" s="157"/>
      <c r="AP851" s="157" t="str">
        <f t="shared" si="1710"/>
        <v/>
      </c>
      <c r="AQ851" s="262"/>
      <c r="AR851" s="45"/>
      <c r="AS851" s="199" t="str">
        <f t="shared" si="1728"/>
        <v>Not LT section</v>
      </c>
      <c r="AT851" s="200" t="str">
        <f t="shared" si="1637"/>
        <v>.</v>
      </c>
      <c r="AU851" s="199" t="str">
        <f>IF(O851=0,"No input data",INDEX('DOCUMENT TYPE'!D:D,MATCH(Filename!O851,'DOCUMENT TYPE'!A:A,0)))</f>
        <v>No input data</v>
      </c>
      <c r="AV851" s="200" t="str">
        <f t="shared" si="1729"/>
        <v>-</v>
      </c>
      <c r="AW851" s="199" t="str">
        <f t="shared" si="1711"/>
        <v>Check PROJECT STAGE</v>
      </c>
      <c r="AX851" s="200" t="str">
        <f t="shared" ref="AX851" si="1756">IF(AY851&gt;"0","-","")</f>
        <v/>
      </c>
      <c r="AY851" s="199" t="str">
        <f t="shared" si="1713"/>
        <v/>
      </c>
      <c r="AZ851" s="204" t="str">
        <f t="shared" ref="AZ851" si="1757">IF(BA851&gt;"0","-","")</f>
        <v/>
      </c>
      <c r="BA851" s="203" t="str">
        <f t="shared" si="1715"/>
        <v/>
      </c>
      <c r="BB851" s="44"/>
      <c r="BC851" s="40" t="str">
        <f t="shared" si="1716"/>
        <v>Missing input data</v>
      </c>
      <c r="BD851" s="40" t="str">
        <f t="shared" si="1717"/>
        <v>Missing input data</v>
      </c>
      <c r="BE851" s="44"/>
      <c r="BF851" s="40" t="str">
        <f t="shared" si="1718"/>
        <v>Missing input data</v>
      </c>
      <c r="BG851" s="40" t="str">
        <f t="shared" si="1719"/>
        <v>Missing input data</v>
      </c>
      <c r="BH851" s="42"/>
      <c r="BI851" s="40" t="str">
        <f t="shared" si="1731"/>
        <v>Missing input data</v>
      </c>
      <c r="BJ851" s="40" t="str">
        <f t="shared" si="1720"/>
        <v>Missing input data</v>
      </c>
      <c r="BK851" s="42"/>
      <c r="BL851" s="40" t="str">
        <f t="shared" si="1721"/>
        <v>Missing input data</v>
      </c>
      <c r="BM851" s="40" t="str">
        <f t="shared" si="1722"/>
        <v>Missing input data</v>
      </c>
    </row>
    <row r="852" spans="1:65" ht="15.75" thickBot="1">
      <c r="A852" s="156"/>
      <c r="B852" s="172" t="str">
        <f t="shared" si="1732"/>
        <v/>
      </c>
      <c r="C852" s="157"/>
      <c r="D852" s="172" t="str">
        <f t="shared" si="1733"/>
        <v/>
      </c>
      <c r="E852" s="157"/>
      <c r="F852" s="172" t="str">
        <f t="shared" si="1723"/>
        <v/>
      </c>
      <c r="G852" s="157"/>
      <c r="H852" s="172" t="str">
        <f t="shared" si="1724"/>
        <v/>
      </c>
      <c r="I852" s="153"/>
      <c r="J852" s="150" t="str">
        <f t="shared" si="1725"/>
        <v/>
      </c>
      <c r="K852" s="153"/>
      <c r="L852" s="172" t="str">
        <f t="shared" si="1726"/>
        <v/>
      </c>
      <c r="M852" s="157"/>
      <c r="N852" s="172" t="str">
        <f t="shared" si="1727"/>
        <v/>
      </c>
      <c r="O852" s="121"/>
      <c r="P852" s="172" t="str">
        <f t="shared" si="1734"/>
        <v/>
      </c>
      <c r="Q852" s="172" t="str">
        <f>IF(O852="","",VLOOKUP(O852,'DOCUMENT TYPE'!$A$2:$D$805,2,))</f>
        <v/>
      </c>
      <c r="R852" s="172" t="str">
        <f t="shared" si="1735"/>
        <v/>
      </c>
      <c r="S852" s="172" t="str">
        <f>IF(O852="","",VLOOKUP(O852,'DOCUMENT TYPE'!$A$2:$D$805,3,))</f>
        <v/>
      </c>
      <c r="T852" s="172" t="str">
        <f t="shared" si="1736"/>
        <v/>
      </c>
      <c r="U852" s="121"/>
      <c r="V852" s="172" t="str">
        <f t="shared" si="1737"/>
        <v/>
      </c>
      <c r="W852" s="225" t="str">
        <f>IF(U852="","",VLOOKUP(U852,'ACTIVITY &amp; DISCIPLINE CODE'!$F$3:$I$1863,2,))</f>
        <v/>
      </c>
      <c r="X852" s="172" t="str">
        <f t="shared" si="1738"/>
        <v/>
      </c>
      <c r="Y852" s="172" t="str">
        <f>IF(U852="","",VLOOKUP(U852,'ACTIVITY &amp; DISCIPLINE CODE'!$F$3:$I$1863,3,))</f>
        <v/>
      </c>
      <c r="Z852" s="172" t="str">
        <f t="shared" si="1739"/>
        <v/>
      </c>
      <c r="AA852" s="172" t="str">
        <f>IF(U852="","",VLOOKUP(U852,'ACTIVITY &amp; DISCIPLINE CODE'!$F$3:$I$1863,4,))</f>
        <v/>
      </c>
      <c r="AB852" s="172" t="str">
        <f t="shared" si="1740"/>
        <v/>
      </c>
      <c r="AC852" s="153"/>
      <c r="AD852" s="155" t="str">
        <f t="shared" si="1741"/>
        <v/>
      </c>
      <c r="AE852" s="172" t="str">
        <f>IF(AC852="","",VLOOKUP(AC852,'PROJECT STAGE'!$A$2:$C$100,2,))</f>
        <v/>
      </c>
      <c r="AF852" s="155" t="str">
        <f t="shared" si="1742"/>
        <v/>
      </c>
      <c r="AG852" s="172" t="str">
        <f>IF(AC852="","",VLOOKUP(AC852,'PROJECT STAGE'!$A$2:$C$100,3,))</f>
        <v/>
      </c>
      <c r="AH852" s="157" t="str">
        <f t="shared" si="1634"/>
        <v/>
      </c>
      <c r="AI852" s="157"/>
      <c r="AJ852" s="157" t="str">
        <f t="shared" si="1635"/>
        <v/>
      </c>
      <c r="AK852" s="157"/>
      <c r="AL852" s="157" t="str">
        <f t="shared" si="1636"/>
        <v/>
      </c>
      <c r="AM852" s="157"/>
      <c r="AN852" s="157" t="str">
        <f t="shared" si="1743"/>
        <v/>
      </c>
      <c r="AO852" s="157"/>
      <c r="AP852" s="157" t="str">
        <f t="shared" si="1710"/>
        <v/>
      </c>
      <c r="AQ852" s="262"/>
      <c r="AR852" s="45"/>
      <c r="AS852" s="199" t="str">
        <f t="shared" si="1728"/>
        <v>Not LT section</v>
      </c>
      <c r="AT852" s="200" t="str">
        <f t="shared" si="1637"/>
        <v>.</v>
      </c>
      <c r="AU852" s="199" t="str">
        <f>IF(O852=0,"No input data",INDEX('DOCUMENT TYPE'!D:D,MATCH(Filename!O852,'DOCUMENT TYPE'!A:A,0)))</f>
        <v>No input data</v>
      </c>
      <c r="AV852" s="200" t="str">
        <f t="shared" si="1729"/>
        <v>-</v>
      </c>
      <c r="AW852" s="199" t="str">
        <f t="shared" si="1711"/>
        <v>Check PROJECT STAGE</v>
      </c>
      <c r="AX852" s="200" t="str">
        <f t="shared" ref="AX852" si="1758">IF(AY852&gt;"0","-","")</f>
        <v/>
      </c>
      <c r="AY852" s="199" t="str">
        <f t="shared" si="1713"/>
        <v/>
      </c>
      <c r="AZ852" s="204" t="str">
        <f t="shared" si="1714"/>
        <v/>
      </c>
      <c r="BA852" s="203" t="str">
        <f t="shared" si="1715"/>
        <v/>
      </c>
      <c r="BB852" s="44"/>
      <c r="BC852" s="40" t="str">
        <f t="shared" si="1716"/>
        <v>Missing input data</v>
      </c>
      <c r="BD852" s="40" t="str">
        <f t="shared" si="1717"/>
        <v>Missing input data</v>
      </c>
      <c r="BE852" s="44"/>
      <c r="BF852" s="40" t="str">
        <f t="shared" si="1718"/>
        <v>Missing input data</v>
      </c>
      <c r="BG852" s="40" t="str">
        <f t="shared" si="1719"/>
        <v>Missing input data</v>
      </c>
      <c r="BH852" s="42"/>
      <c r="BI852" s="40" t="str">
        <f t="shared" si="1731"/>
        <v>Missing input data</v>
      </c>
      <c r="BJ852" s="40" t="str">
        <f t="shared" si="1720"/>
        <v>Missing input data</v>
      </c>
      <c r="BK852" s="42"/>
      <c r="BL852" s="40" t="str">
        <f t="shared" si="1721"/>
        <v>Missing input data</v>
      </c>
      <c r="BM852" s="40" t="str">
        <f t="shared" si="1722"/>
        <v>Missing input data</v>
      </c>
    </row>
    <row r="853" spans="1:65" ht="15.75" thickBot="1">
      <c r="A853" s="156"/>
      <c r="B853" s="172" t="str">
        <f t="shared" si="1732"/>
        <v/>
      </c>
      <c r="C853" s="157"/>
      <c r="D853" s="172" t="str">
        <f t="shared" si="1733"/>
        <v/>
      </c>
      <c r="E853" s="157"/>
      <c r="F853" s="172" t="str">
        <f t="shared" si="1723"/>
        <v/>
      </c>
      <c r="G853" s="157"/>
      <c r="H853" s="172" t="str">
        <f t="shared" si="1724"/>
        <v/>
      </c>
      <c r="I853" s="153"/>
      <c r="J853" s="150" t="str">
        <f t="shared" si="1725"/>
        <v/>
      </c>
      <c r="K853" s="153"/>
      <c r="L853" s="172" t="str">
        <f t="shared" si="1726"/>
        <v/>
      </c>
      <c r="M853" s="157"/>
      <c r="N853" s="172" t="str">
        <f t="shared" si="1727"/>
        <v/>
      </c>
      <c r="O853" s="121"/>
      <c r="P853" s="172" t="str">
        <f t="shared" si="1734"/>
        <v/>
      </c>
      <c r="Q853" s="172" t="str">
        <f>IF(O853="","",VLOOKUP(O853,'DOCUMENT TYPE'!$A$2:$D$805,2,))</f>
        <v/>
      </c>
      <c r="R853" s="172" t="str">
        <f t="shared" si="1735"/>
        <v/>
      </c>
      <c r="S853" s="172" t="str">
        <f>IF(O853="","",VLOOKUP(O853,'DOCUMENT TYPE'!$A$2:$D$805,3,))</f>
        <v/>
      </c>
      <c r="T853" s="172" t="str">
        <f t="shared" si="1736"/>
        <v/>
      </c>
      <c r="U853" s="121"/>
      <c r="V853" s="172" t="str">
        <f t="shared" si="1737"/>
        <v/>
      </c>
      <c r="W853" s="225" t="str">
        <f>IF(U853="","",VLOOKUP(U853,'ACTIVITY &amp; DISCIPLINE CODE'!$F$3:$I$1863,2,))</f>
        <v/>
      </c>
      <c r="X853" s="172" t="str">
        <f t="shared" si="1738"/>
        <v/>
      </c>
      <c r="Y853" s="172" t="str">
        <f>IF(U853="","",VLOOKUP(U853,'ACTIVITY &amp; DISCIPLINE CODE'!$F$3:$I$1863,3,))</f>
        <v/>
      </c>
      <c r="Z853" s="172" t="str">
        <f t="shared" si="1739"/>
        <v/>
      </c>
      <c r="AA853" s="172" t="str">
        <f>IF(U853="","",VLOOKUP(U853,'ACTIVITY &amp; DISCIPLINE CODE'!$F$3:$I$1863,4,))</f>
        <v/>
      </c>
      <c r="AB853" s="172" t="str">
        <f t="shared" si="1740"/>
        <v/>
      </c>
      <c r="AC853" s="153"/>
      <c r="AD853" s="155" t="str">
        <f t="shared" si="1741"/>
        <v/>
      </c>
      <c r="AE853" s="172" t="str">
        <f>IF(AC853="","",VLOOKUP(AC853,'PROJECT STAGE'!$A$2:$C$100,2,))</f>
        <v/>
      </c>
      <c r="AF853" s="155" t="str">
        <f t="shared" si="1742"/>
        <v/>
      </c>
      <c r="AG853" s="172" t="str">
        <f>IF(AC853="","",VLOOKUP(AC853,'PROJECT STAGE'!$A$2:$C$100,3,))</f>
        <v/>
      </c>
      <c r="AH853" s="157" t="str">
        <f t="shared" si="1634"/>
        <v/>
      </c>
      <c r="AI853" s="157"/>
      <c r="AJ853" s="157" t="str">
        <f t="shared" si="1635"/>
        <v/>
      </c>
      <c r="AK853" s="157"/>
      <c r="AL853" s="157" t="str">
        <f t="shared" si="1636"/>
        <v/>
      </c>
      <c r="AM853" s="157"/>
      <c r="AN853" s="157" t="str">
        <f t="shared" si="1743"/>
        <v/>
      </c>
      <c r="AO853" s="157"/>
      <c r="AP853" s="157" t="str">
        <f t="shared" si="1710"/>
        <v/>
      </c>
      <c r="AQ853" s="262"/>
      <c r="AR853" s="45"/>
      <c r="AS853" s="199" t="str">
        <f t="shared" si="1728"/>
        <v>Not LT section</v>
      </c>
      <c r="AT853" s="200" t="str">
        <f t="shared" si="1637"/>
        <v>.</v>
      </c>
      <c r="AU853" s="199" t="str">
        <f>IF(O853=0,"No input data",INDEX('DOCUMENT TYPE'!D:D,MATCH(Filename!O853,'DOCUMENT TYPE'!A:A,0)))</f>
        <v>No input data</v>
      </c>
      <c r="AV853" s="200" t="str">
        <f t="shared" si="1729"/>
        <v>-</v>
      </c>
      <c r="AW853" s="199" t="str">
        <f t="shared" si="1711"/>
        <v>Check PROJECT STAGE</v>
      </c>
      <c r="AX853" s="200" t="str">
        <f t="shared" ref="AX853" si="1759">IF(AY853&gt;"0","-","")</f>
        <v/>
      </c>
      <c r="AY853" s="199" t="str">
        <f t="shared" si="1713"/>
        <v/>
      </c>
      <c r="AZ853" s="204" t="str">
        <f t="shared" ref="AZ853" si="1760">IF(BA853&gt;"0","-","")</f>
        <v/>
      </c>
      <c r="BA853" s="203" t="str">
        <f t="shared" si="1715"/>
        <v/>
      </c>
      <c r="BB853" s="44"/>
      <c r="BC853" s="40" t="str">
        <f t="shared" si="1716"/>
        <v>Missing input data</v>
      </c>
      <c r="BD853" s="40" t="str">
        <f t="shared" si="1717"/>
        <v>Missing input data</v>
      </c>
      <c r="BE853" s="44"/>
      <c r="BF853" s="40" t="str">
        <f t="shared" si="1718"/>
        <v>Missing input data</v>
      </c>
      <c r="BG853" s="40" t="str">
        <f t="shared" si="1719"/>
        <v>Missing input data</v>
      </c>
      <c r="BH853" s="42"/>
      <c r="BI853" s="40" t="str">
        <f t="shared" si="1731"/>
        <v>Missing input data</v>
      </c>
      <c r="BJ853" s="40" t="str">
        <f t="shared" si="1720"/>
        <v>Missing input data</v>
      </c>
      <c r="BK853" s="42"/>
      <c r="BL853" s="40" t="str">
        <f t="shared" si="1721"/>
        <v>Missing input data</v>
      </c>
      <c r="BM853" s="40" t="str">
        <f t="shared" si="1722"/>
        <v>Missing input data</v>
      </c>
    </row>
    <row r="854" spans="1:65" ht="15.75" thickBot="1">
      <c r="A854" s="156"/>
      <c r="B854" s="172" t="str">
        <f t="shared" si="1732"/>
        <v/>
      </c>
      <c r="C854" s="157"/>
      <c r="D854" s="172" t="str">
        <f t="shared" si="1733"/>
        <v/>
      </c>
      <c r="E854" s="157"/>
      <c r="F854" s="172" t="str">
        <f t="shared" si="1723"/>
        <v/>
      </c>
      <c r="G854" s="157"/>
      <c r="H854" s="172" t="str">
        <f t="shared" si="1724"/>
        <v/>
      </c>
      <c r="I854" s="153"/>
      <c r="J854" s="150" t="str">
        <f t="shared" si="1725"/>
        <v/>
      </c>
      <c r="K854" s="153"/>
      <c r="L854" s="172" t="str">
        <f t="shared" si="1726"/>
        <v/>
      </c>
      <c r="M854" s="157"/>
      <c r="N854" s="172" t="str">
        <f t="shared" si="1727"/>
        <v/>
      </c>
      <c r="O854" s="121"/>
      <c r="P854" s="172" t="str">
        <f t="shared" si="1734"/>
        <v/>
      </c>
      <c r="Q854" s="172" t="str">
        <f>IF(O854="","",VLOOKUP(O854,'DOCUMENT TYPE'!$A$2:$D$805,2,))</f>
        <v/>
      </c>
      <c r="R854" s="172" t="str">
        <f t="shared" si="1735"/>
        <v/>
      </c>
      <c r="S854" s="172" t="str">
        <f>IF(O854="","",VLOOKUP(O854,'DOCUMENT TYPE'!$A$2:$D$805,3,))</f>
        <v/>
      </c>
      <c r="T854" s="172" t="str">
        <f t="shared" si="1736"/>
        <v/>
      </c>
      <c r="U854" s="121"/>
      <c r="V854" s="172" t="str">
        <f t="shared" si="1737"/>
        <v/>
      </c>
      <c r="W854" s="225" t="str">
        <f>IF(U854="","",VLOOKUP(U854,'ACTIVITY &amp; DISCIPLINE CODE'!$F$3:$I$1863,2,))</f>
        <v/>
      </c>
      <c r="X854" s="172" t="str">
        <f t="shared" si="1738"/>
        <v/>
      </c>
      <c r="Y854" s="172" t="str">
        <f>IF(U854="","",VLOOKUP(U854,'ACTIVITY &amp; DISCIPLINE CODE'!$F$3:$I$1863,3,))</f>
        <v/>
      </c>
      <c r="Z854" s="172" t="str">
        <f t="shared" si="1739"/>
        <v/>
      </c>
      <c r="AA854" s="172" t="str">
        <f>IF(U854="","",VLOOKUP(U854,'ACTIVITY &amp; DISCIPLINE CODE'!$F$3:$I$1863,4,))</f>
        <v/>
      </c>
      <c r="AB854" s="172" t="str">
        <f t="shared" si="1740"/>
        <v/>
      </c>
      <c r="AC854" s="153"/>
      <c r="AD854" s="155" t="str">
        <f t="shared" si="1741"/>
        <v/>
      </c>
      <c r="AE854" s="172" t="str">
        <f>IF(AC854="","",VLOOKUP(AC854,'PROJECT STAGE'!$A$2:$C$100,2,))</f>
        <v/>
      </c>
      <c r="AF854" s="155" t="str">
        <f t="shared" si="1742"/>
        <v/>
      </c>
      <c r="AG854" s="172" t="str">
        <f>IF(AC854="","",VLOOKUP(AC854,'PROJECT STAGE'!$A$2:$C$100,3,))</f>
        <v/>
      </c>
      <c r="AH854" s="157" t="str">
        <f t="shared" si="1634"/>
        <v/>
      </c>
      <c r="AI854" s="157"/>
      <c r="AJ854" s="157" t="str">
        <f t="shared" si="1635"/>
        <v/>
      </c>
      <c r="AK854" s="157"/>
      <c r="AL854" s="157" t="str">
        <f t="shared" si="1636"/>
        <v/>
      </c>
      <c r="AM854" s="157"/>
      <c r="AN854" s="157" t="str">
        <f t="shared" si="1743"/>
        <v/>
      </c>
      <c r="AO854" s="157"/>
      <c r="AP854" s="157" t="str">
        <f t="shared" si="1710"/>
        <v/>
      </c>
      <c r="AQ854" s="262"/>
      <c r="AR854" s="45"/>
      <c r="AS854" s="199" t="str">
        <f t="shared" si="1728"/>
        <v>Not LT section</v>
      </c>
      <c r="AT854" s="200" t="str">
        <f t="shared" si="1637"/>
        <v>.</v>
      </c>
      <c r="AU854" s="199" t="str">
        <f>IF(O854=0,"No input data",INDEX('DOCUMENT TYPE'!D:D,MATCH(Filename!O854,'DOCUMENT TYPE'!A:A,0)))</f>
        <v>No input data</v>
      </c>
      <c r="AV854" s="200" t="str">
        <f t="shared" si="1729"/>
        <v>-</v>
      </c>
      <c r="AW854" s="199" t="str">
        <f t="shared" si="1711"/>
        <v>Check PROJECT STAGE</v>
      </c>
      <c r="AX854" s="200" t="str">
        <f t="shared" ref="AX854" si="1761">IF(AY854&gt;"0","-","")</f>
        <v/>
      </c>
      <c r="AY854" s="199" t="str">
        <f t="shared" si="1713"/>
        <v/>
      </c>
      <c r="AZ854" s="204" t="str">
        <f t="shared" si="1714"/>
        <v/>
      </c>
      <c r="BA854" s="203" t="str">
        <f t="shared" si="1715"/>
        <v/>
      </c>
      <c r="BB854" s="44"/>
      <c r="BC854" s="40" t="str">
        <f t="shared" si="1716"/>
        <v>Missing input data</v>
      </c>
      <c r="BD854" s="40" t="str">
        <f t="shared" si="1717"/>
        <v>Missing input data</v>
      </c>
      <c r="BE854" s="44"/>
      <c r="BF854" s="40" t="str">
        <f t="shared" si="1718"/>
        <v>Missing input data</v>
      </c>
      <c r="BG854" s="40" t="str">
        <f t="shared" si="1719"/>
        <v>Missing input data</v>
      </c>
      <c r="BH854" s="42"/>
      <c r="BI854" s="40" t="str">
        <f t="shared" si="1731"/>
        <v>Missing input data</v>
      </c>
      <c r="BJ854" s="40" t="str">
        <f t="shared" si="1720"/>
        <v>Missing input data</v>
      </c>
      <c r="BK854" s="42"/>
      <c r="BL854" s="40" t="str">
        <f t="shared" si="1721"/>
        <v>Missing input data</v>
      </c>
      <c r="BM854" s="40" t="str">
        <f t="shared" si="1722"/>
        <v>Missing input data</v>
      </c>
    </row>
    <row r="855" spans="1:65" ht="15.75" thickBot="1">
      <c r="A855" s="156"/>
      <c r="B855" s="172" t="str">
        <f t="shared" si="1732"/>
        <v/>
      </c>
      <c r="C855" s="157"/>
      <c r="D855" s="172" t="str">
        <f t="shared" si="1733"/>
        <v/>
      </c>
      <c r="E855" s="157"/>
      <c r="F855" s="172" t="str">
        <f t="shared" si="1723"/>
        <v/>
      </c>
      <c r="G855" s="157"/>
      <c r="H855" s="172" t="str">
        <f t="shared" si="1724"/>
        <v/>
      </c>
      <c r="I855" s="153"/>
      <c r="J855" s="150" t="str">
        <f t="shared" si="1725"/>
        <v/>
      </c>
      <c r="K855" s="153"/>
      <c r="L855" s="172" t="str">
        <f t="shared" si="1726"/>
        <v/>
      </c>
      <c r="M855" s="157"/>
      <c r="N855" s="172" t="str">
        <f t="shared" si="1727"/>
        <v/>
      </c>
      <c r="O855" s="121"/>
      <c r="P855" s="172" t="str">
        <f t="shared" si="1734"/>
        <v/>
      </c>
      <c r="Q855" s="172" t="str">
        <f>IF(O855="","",VLOOKUP(O855,'DOCUMENT TYPE'!$A$2:$D$805,2,))</f>
        <v/>
      </c>
      <c r="R855" s="172" t="str">
        <f t="shared" si="1735"/>
        <v/>
      </c>
      <c r="S855" s="172" t="str">
        <f>IF(O855="","",VLOOKUP(O855,'DOCUMENT TYPE'!$A$2:$D$805,3,))</f>
        <v/>
      </c>
      <c r="T855" s="172" t="str">
        <f t="shared" si="1736"/>
        <v/>
      </c>
      <c r="U855" s="121"/>
      <c r="V855" s="172" t="str">
        <f t="shared" si="1737"/>
        <v/>
      </c>
      <c r="W855" s="225" t="str">
        <f>IF(U855="","",VLOOKUP(U855,'ACTIVITY &amp; DISCIPLINE CODE'!$F$3:$I$1863,2,))</f>
        <v/>
      </c>
      <c r="X855" s="172" t="str">
        <f t="shared" si="1738"/>
        <v/>
      </c>
      <c r="Y855" s="172" t="str">
        <f>IF(U855="","",VLOOKUP(U855,'ACTIVITY &amp; DISCIPLINE CODE'!$F$3:$I$1863,3,))</f>
        <v/>
      </c>
      <c r="Z855" s="172" t="str">
        <f t="shared" si="1739"/>
        <v/>
      </c>
      <c r="AA855" s="172" t="str">
        <f>IF(U855="","",VLOOKUP(U855,'ACTIVITY &amp; DISCIPLINE CODE'!$F$3:$I$1863,4,))</f>
        <v/>
      </c>
      <c r="AB855" s="172" t="str">
        <f t="shared" si="1740"/>
        <v/>
      </c>
      <c r="AC855" s="153"/>
      <c r="AD855" s="155" t="str">
        <f t="shared" si="1741"/>
        <v/>
      </c>
      <c r="AE855" s="172" t="str">
        <f>IF(AC855="","",VLOOKUP(AC855,'PROJECT STAGE'!$A$2:$C$100,2,))</f>
        <v/>
      </c>
      <c r="AF855" s="155" t="str">
        <f t="shared" si="1742"/>
        <v/>
      </c>
      <c r="AG855" s="172" t="str">
        <f>IF(AC855="","",VLOOKUP(AC855,'PROJECT STAGE'!$A$2:$C$100,3,))</f>
        <v/>
      </c>
      <c r="AH855" s="157" t="str">
        <f t="shared" si="1634"/>
        <v/>
      </c>
      <c r="AI855" s="157"/>
      <c r="AJ855" s="157" t="str">
        <f t="shared" si="1635"/>
        <v/>
      </c>
      <c r="AK855" s="157"/>
      <c r="AL855" s="157" t="str">
        <f t="shared" si="1636"/>
        <v/>
      </c>
      <c r="AM855" s="157"/>
      <c r="AN855" s="157" t="str">
        <f t="shared" si="1743"/>
        <v/>
      </c>
      <c r="AO855" s="157"/>
      <c r="AP855" s="157" t="str">
        <f t="shared" si="1710"/>
        <v/>
      </c>
      <c r="AQ855" s="262"/>
      <c r="AR855" s="45"/>
      <c r="AS855" s="199" t="str">
        <f t="shared" si="1728"/>
        <v>Not LT section</v>
      </c>
      <c r="AT855" s="200" t="str">
        <f t="shared" si="1637"/>
        <v>.</v>
      </c>
      <c r="AU855" s="199" t="str">
        <f>IF(O855=0,"No input data",INDEX('DOCUMENT TYPE'!D:D,MATCH(Filename!O855,'DOCUMENT TYPE'!A:A,0)))</f>
        <v>No input data</v>
      </c>
      <c r="AV855" s="200" t="str">
        <f t="shared" si="1729"/>
        <v>-</v>
      </c>
      <c r="AW855" s="199" t="str">
        <f t="shared" si="1711"/>
        <v>Check PROJECT STAGE</v>
      </c>
      <c r="AX855" s="200" t="str">
        <f t="shared" ref="AX855" si="1762">IF(AY855&gt;"0","-","")</f>
        <v/>
      </c>
      <c r="AY855" s="199" t="str">
        <f t="shared" si="1713"/>
        <v/>
      </c>
      <c r="AZ855" s="204" t="str">
        <f t="shared" ref="AZ855" si="1763">IF(BA855&gt;"0","-","")</f>
        <v/>
      </c>
      <c r="BA855" s="203" t="str">
        <f t="shared" si="1715"/>
        <v/>
      </c>
      <c r="BB855" s="44"/>
      <c r="BC855" s="40" t="str">
        <f t="shared" si="1716"/>
        <v>Missing input data</v>
      </c>
      <c r="BD855" s="40" t="str">
        <f t="shared" si="1717"/>
        <v>Missing input data</v>
      </c>
      <c r="BE855" s="44"/>
      <c r="BF855" s="40" t="str">
        <f t="shared" si="1718"/>
        <v>Missing input data</v>
      </c>
      <c r="BG855" s="40" t="str">
        <f t="shared" si="1719"/>
        <v>Missing input data</v>
      </c>
      <c r="BH855" s="42"/>
      <c r="BI855" s="40" t="str">
        <f t="shared" si="1731"/>
        <v>Missing input data</v>
      </c>
      <c r="BJ855" s="40" t="str">
        <f t="shared" si="1720"/>
        <v>Missing input data</v>
      </c>
      <c r="BK855" s="42"/>
      <c r="BL855" s="40" t="str">
        <f t="shared" si="1721"/>
        <v>Missing input data</v>
      </c>
      <c r="BM855" s="40" t="str">
        <f t="shared" si="1722"/>
        <v>Missing input data</v>
      </c>
    </row>
    <row r="856" spans="1:65" ht="15.75" thickBot="1">
      <c r="A856" s="156"/>
      <c r="B856" s="172" t="str">
        <f t="shared" si="1732"/>
        <v/>
      </c>
      <c r="C856" s="157"/>
      <c r="D856" s="172" t="str">
        <f t="shared" si="1733"/>
        <v/>
      </c>
      <c r="E856" s="157"/>
      <c r="F856" s="172" t="str">
        <f t="shared" si="1723"/>
        <v/>
      </c>
      <c r="G856" s="157"/>
      <c r="H856" s="172" t="str">
        <f t="shared" si="1724"/>
        <v/>
      </c>
      <c r="I856" s="153"/>
      <c r="J856" s="150" t="str">
        <f t="shared" si="1725"/>
        <v/>
      </c>
      <c r="K856" s="153"/>
      <c r="L856" s="172" t="str">
        <f t="shared" si="1726"/>
        <v/>
      </c>
      <c r="M856" s="157"/>
      <c r="N856" s="172" t="str">
        <f t="shared" si="1727"/>
        <v/>
      </c>
      <c r="O856" s="121"/>
      <c r="P856" s="172" t="str">
        <f t="shared" si="1734"/>
        <v/>
      </c>
      <c r="Q856" s="172" t="str">
        <f>IF(O856="","",VLOOKUP(O856,'DOCUMENT TYPE'!$A$2:$D$805,2,))</f>
        <v/>
      </c>
      <c r="R856" s="172" t="str">
        <f t="shared" si="1735"/>
        <v/>
      </c>
      <c r="S856" s="172" t="str">
        <f>IF(O856="","",VLOOKUP(O856,'DOCUMENT TYPE'!$A$2:$D$805,3,))</f>
        <v/>
      </c>
      <c r="T856" s="172" t="str">
        <f t="shared" si="1736"/>
        <v/>
      </c>
      <c r="U856" s="121"/>
      <c r="V856" s="172" t="str">
        <f t="shared" si="1737"/>
        <v/>
      </c>
      <c r="W856" s="225" t="str">
        <f>IF(U856="","",VLOOKUP(U856,'ACTIVITY &amp; DISCIPLINE CODE'!$F$3:$I$1863,2,))</f>
        <v/>
      </c>
      <c r="X856" s="172" t="str">
        <f t="shared" si="1738"/>
        <v/>
      </c>
      <c r="Y856" s="172" t="str">
        <f>IF(U856="","",VLOOKUP(U856,'ACTIVITY &amp; DISCIPLINE CODE'!$F$3:$I$1863,3,))</f>
        <v/>
      </c>
      <c r="Z856" s="172" t="str">
        <f t="shared" si="1739"/>
        <v/>
      </c>
      <c r="AA856" s="172" t="str">
        <f>IF(U856="","",VLOOKUP(U856,'ACTIVITY &amp; DISCIPLINE CODE'!$F$3:$I$1863,4,))</f>
        <v/>
      </c>
      <c r="AB856" s="172" t="str">
        <f t="shared" si="1740"/>
        <v/>
      </c>
      <c r="AC856" s="153"/>
      <c r="AD856" s="155" t="str">
        <f t="shared" si="1741"/>
        <v/>
      </c>
      <c r="AE856" s="172" t="str">
        <f>IF(AC856="","",VLOOKUP(AC856,'PROJECT STAGE'!$A$2:$C$100,2,))</f>
        <v/>
      </c>
      <c r="AF856" s="155" t="str">
        <f t="shared" si="1742"/>
        <v/>
      </c>
      <c r="AG856" s="172" t="str">
        <f>IF(AC856="","",VLOOKUP(AC856,'PROJECT STAGE'!$A$2:$C$100,3,))</f>
        <v/>
      </c>
      <c r="AH856" s="157" t="str">
        <f t="shared" si="1634"/>
        <v/>
      </c>
      <c r="AI856" s="157"/>
      <c r="AJ856" s="157" t="str">
        <f t="shared" si="1635"/>
        <v/>
      </c>
      <c r="AK856" s="157"/>
      <c r="AL856" s="157" t="str">
        <f t="shared" si="1636"/>
        <v/>
      </c>
      <c r="AM856" s="157"/>
      <c r="AN856" s="157" t="str">
        <f t="shared" si="1743"/>
        <v/>
      </c>
      <c r="AO856" s="157"/>
      <c r="AP856" s="157" t="str">
        <f t="shared" si="1710"/>
        <v/>
      </c>
      <c r="AQ856" s="262"/>
      <c r="AR856" s="45"/>
      <c r="AS856" s="199" t="str">
        <f t="shared" si="1728"/>
        <v>Not LT section</v>
      </c>
      <c r="AT856" s="200" t="str">
        <f t="shared" si="1637"/>
        <v>.</v>
      </c>
      <c r="AU856" s="199" t="str">
        <f>IF(O856=0,"No input data",INDEX('DOCUMENT TYPE'!D:D,MATCH(Filename!O856,'DOCUMENT TYPE'!A:A,0)))</f>
        <v>No input data</v>
      </c>
      <c r="AV856" s="200" t="str">
        <f t="shared" si="1729"/>
        <v>-</v>
      </c>
      <c r="AW856" s="199" t="str">
        <f t="shared" si="1711"/>
        <v>Check PROJECT STAGE</v>
      </c>
      <c r="AX856" s="200" t="str">
        <f t="shared" ref="AX856" si="1764">IF(AY856&gt;"0","-","")</f>
        <v/>
      </c>
      <c r="AY856" s="199" t="str">
        <f t="shared" si="1713"/>
        <v/>
      </c>
      <c r="AZ856" s="204" t="str">
        <f t="shared" si="1714"/>
        <v/>
      </c>
      <c r="BA856" s="203" t="str">
        <f t="shared" si="1715"/>
        <v/>
      </c>
      <c r="BB856" s="44"/>
      <c r="BC856" s="40" t="str">
        <f t="shared" si="1716"/>
        <v>Missing input data</v>
      </c>
      <c r="BD856" s="40" t="str">
        <f t="shared" si="1717"/>
        <v>Missing input data</v>
      </c>
      <c r="BE856" s="44"/>
      <c r="BF856" s="40" t="str">
        <f t="shared" si="1718"/>
        <v>Missing input data</v>
      </c>
      <c r="BG856" s="40" t="str">
        <f t="shared" si="1719"/>
        <v>Missing input data</v>
      </c>
      <c r="BH856" s="42"/>
      <c r="BI856" s="40" t="str">
        <f t="shared" si="1731"/>
        <v>Missing input data</v>
      </c>
      <c r="BJ856" s="40" t="str">
        <f t="shared" si="1720"/>
        <v>Missing input data</v>
      </c>
      <c r="BK856" s="42"/>
      <c r="BL856" s="40" t="str">
        <f t="shared" si="1721"/>
        <v>Missing input data</v>
      </c>
      <c r="BM856" s="40" t="str">
        <f t="shared" si="1722"/>
        <v>Missing input data</v>
      </c>
    </row>
    <row r="857" spans="1:65" ht="15.75" thickBot="1">
      <c r="A857" s="156"/>
      <c r="B857" s="172" t="str">
        <f t="shared" si="1732"/>
        <v/>
      </c>
      <c r="C857" s="157"/>
      <c r="D857" s="172" t="str">
        <f t="shared" si="1733"/>
        <v/>
      </c>
      <c r="E857" s="157"/>
      <c r="F857" s="172" t="str">
        <f t="shared" si="1723"/>
        <v/>
      </c>
      <c r="G857" s="157"/>
      <c r="H857" s="172" t="str">
        <f t="shared" si="1724"/>
        <v/>
      </c>
      <c r="I857" s="153"/>
      <c r="J857" s="150" t="str">
        <f t="shared" si="1725"/>
        <v/>
      </c>
      <c r="K857" s="153"/>
      <c r="L857" s="172" t="str">
        <f t="shared" si="1726"/>
        <v/>
      </c>
      <c r="M857" s="157"/>
      <c r="N857" s="172" t="str">
        <f t="shared" si="1727"/>
        <v/>
      </c>
      <c r="O857" s="121"/>
      <c r="P857" s="172" t="str">
        <f t="shared" si="1734"/>
        <v/>
      </c>
      <c r="Q857" s="172" t="str">
        <f>IF(O857="","",VLOOKUP(O857,'DOCUMENT TYPE'!$A$2:$D$805,2,))</f>
        <v/>
      </c>
      <c r="R857" s="172" t="str">
        <f t="shared" si="1735"/>
        <v/>
      </c>
      <c r="S857" s="172" t="str">
        <f>IF(O857="","",VLOOKUP(O857,'DOCUMENT TYPE'!$A$2:$D$805,3,))</f>
        <v/>
      </c>
      <c r="T857" s="172" t="str">
        <f t="shared" si="1736"/>
        <v/>
      </c>
      <c r="U857" s="121"/>
      <c r="V857" s="172" t="str">
        <f t="shared" si="1737"/>
        <v/>
      </c>
      <c r="W857" s="225" t="str">
        <f>IF(U857="","",VLOOKUP(U857,'ACTIVITY &amp; DISCIPLINE CODE'!$F$3:$I$1863,2,))</f>
        <v/>
      </c>
      <c r="X857" s="172" t="str">
        <f t="shared" si="1738"/>
        <v/>
      </c>
      <c r="Y857" s="172" t="str">
        <f>IF(U857="","",VLOOKUP(U857,'ACTIVITY &amp; DISCIPLINE CODE'!$F$3:$I$1863,3,))</f>
        <v/>
      </c>
      <c r="Z857" s="172" t="str">
        <f t="shared" si="1739"/>
        <v/>
      </c>
      <c r="AA857" s="172" t="str">
        <f>IF(U857="","",VLOOKUP(U857,'ACTIVITY &amp; DISCIPLINE CODE'!$F$3:$I$1863,4,))</f>
        <v/>
      </c>
      <c r="AB857" s="172" t="str">
        <f t="shared" si="1740"/>
        <v/>
      </c>
      <c r="AC857" s="153"/>
      <c r="AD857" s="155" t="str">
        <f t="shared" si="1741"/>
        <v/>
      </c>
      <c r="AE857" s="172" t="str">
        <f>IF(AC857="","",VLOOKUP(AC857,'PROJECT STAGE'!$A$2:$C$100,2,))</f>
        <v/>
      </c>
      <c r="AF857" s="155" t="str">
        <f t="shared" si="1742"/>
        <v/>
      </c>
      <c r="AG857" s="172" t="str">
        <f>IF(AC857="","",VLOOKUP(AC857,'PROJECT STAGE'!$A$2:$C$100,3,))</f>
        <v/>
      </c>
      <c r="AH857" s="157" t="str">
        <f t="shared" ref="AH857:AH920" si="1765">IF(AI857="","","_")</f>
        <v/>
      </c>
      <c r="AI857" s="157"/>
      <c r="AJ857" s="157" t="str">
        <f t="shared" ref="AJ857:AJ920" si="1766">IF(AK857="","","_")</f>
        <v/>
      </c>
      <c r="AK857" s="157"/>
      <c r="AL857" s="157" t="str">
        <f t="shared" ref="AL857:AL920" si="1767">IF(AM857="","","_")</f>
        <v/>
      </c>
      <c r="AM857" s="157"/>
      <c r="AN857" s="157" t="str">
        <f t="shared" si="1743"/>
        <v/>
      </c>
      <c r="AO857" s="157"/>
      <c r="AP857" s="157" t="str">
        <f t="shared" si="1710"/>
        <v/>
      </c>
      <c r="AQ857" s="262"/>
      <c r="AR857" s="45"/>
      <c r="AS857" s="199" t="str">
        <f t="shared" si="1728"/>
        <v>Not LT section</v>
      </c>
      <c r="AT857" s="200" t="str">
        <f t="shared" ref="AT857:AT920" si="1768">IF(AU857=0,"",".")</f>
        <v>.</v>
      </c>
      <c r="AU857" s="199" t="str">
        <f>IF(O857=0,"No input data",INDEX('DOCUMENT TYPE'!D:D,MATCH(Filename!O857,'DOCUMENT TYPE'!A:A,0)))</f>
        <v>No input data</v>
      </c>
      <c r="AV857" s="200" t="str">
        <f t="shared" si="1729"/>
        <v>-</v>
      </c>
      <c r="AW857" s="199" t="str">
        <f t="shared" si="1711"/>
        <v>Check PROJECT STAGE</v>
      </c>
      <c r="AX857" s="200" t="str">
        <f t="shared" ref="AX857" si="1769">IF(AY857&gt;"0","-","")</f>
        <v/>
      </c>
      <c r="AY857" s="199" t="str">
        <f t="shared" si="1713"/>
        <v/>
      </c>
      <c r="AZ857" s="204" t="str">
        <f t="shared" ref="AZ857:AZ872" si="1770">IF(BA857&gt;"0","-","")</f>
        <v/>
      </c>
      <c r="BA857" s="203" t="str">
        <f t="shared" si="1715"/>
        <v/>
      </c>
      <c r="BB857" s="44"/>
      <c r="BC857" s="40" t="str">
        <f t="shared" si="1716"/>
        <v>Missing input data</v>
      </c>
      <c r="BD857" s="40" t="str">
        <f t="shared" si="1717"/>
        <v>Missing input data</v>
      </c>
      <c r="BE857" s="44"/>
      <c r="BF857" s="40" t="str">
        <f t="shared" si="1718"/>
        <v>Missing input data</v>
      </c>
      <c r="BG857" s="40" t="str">
        <f t="shared" si="1719"/>
        <v>Missing input data</v>
      </c>
      <c r="BH857" s="42"/>
      <c r="BI857" s="40" t="str">
        <f t="shared" si="1731"/>
        <v>Missing input data</v>
      </c>
      <c r="BJ857" s="40" t="str">
        <f t="shared" si="1720"/>
        <v>Missing input data</v>
      </c>
      <c r="BK857" s="42"/>
      <c r="BL857" s="40" t="str">
        <f t="shared" si="1721"/>
        <v>Missing input data</v>
      </c>
      <c r="BM857" s="40" t="str">
        <f t="shared" si="1722"/>
        <v>Missing input data</v>
      </c>
    </row>
    <row r="858" spans="1:65" ht="15.75" thickBot="1">
      <c r="A858" s="156"/>
      <c r="B858" s="172" t="str">
        <f t="shared" si="1732"/>
        <v/>
      </c>
      <c r="C858" s="157"/>
      <c r="D858" s="172" t="str">
        <f t="shared" si="1733"/>
        <v/>
      </c>
      <c r="E858" s="157"/>
      <c r="F858" s="172" t="str">
        <f t="shared" si="1723"/>
        <v/>
      </c>
      <c r="G858" s="157"/>
      <c r="H858" s="172" t="str">
        <f t="shared" si="1724"/>
        <v/>
      </c>
      <c r="I858" s="153"/>
      <c r="J858" s="150" t="str">
        <f t="shared" si="1725"/>
        <v/>
      </c>
      <c r="K858" s="153"/>
      <c r="L858" s="172" t="str">
        <f t="shared" si="1726"/>
        <v/>
      </c>
      <c r="M858" s="157"/>
      <c r="N858" s="172" t="str">
        <f t="shared" si="1727"/>
        <v/>
      </c>
      <c r="O858" s="121"/>
      <c r="P858" s="172" t="str">
        <f t="shared" si="1734"/>
        <v/>
      </c>
      <c r="Q858" s="172" t="str">
        <f>IF(O858="","",VLOOKUP(O858,'DOCUMENT TYPE'!$A$2:$D$805,2,))</f>
        <v/>
      </c>
      <c r="R858" s="172" t="str">
        <f t="shared" si="1735"/>
        <v/>
      </c>
      <c r="S858" s="172" t="str">
        <f>IF(O858="","",VLOOKUP(O858,'DOCUMENT TYPE'!$A$2:$D$805,3,))</f>
        <v/>
      </c>
      <c r="T858" s="172" t="str">
        <f t="shared" si="1736"/>
        <v/>
      </c>
      <c r="U858" s="121"/>
      <c r="V858" s="172" t="str">
        <f t="shared" si="1737"/>
        <v/>
      </c>
      <c r="W858" s="225" t="str">
        <f>IF(U858="","",VLOOKUP(U858,'ACTIVITY &amp; DISCIPLINE CODE'!$F$3:$I$1863,2,))</f>
        <v/>
      </c>
      <c r="X858" s="172" t="str">
        <f t="shared" si="1738"/>
        <v/>
      </c>
      <c r="Y858" s="172" t="str">
        <f>IF(U858="","",VLOOKUP(U858,'ACTIVITY &amp; DISCIPLINE CODE'!$F$3:$I$1863,3,))</f>
        <v/>
      </c>
      <c r="Z858" s="172" t="str">
        <f t="shared" si="1739"/>
        <v/>
      </c>
      <c r="AA858" s="172" t="str">
        <f>IF(U858="","",VLOOKUP(U858,'ACTIVITY &amp; DISCIPLINE CODE'!$F$3:$I$1863,4,))</f>
        <v/>
      </c>
      <c r="AB858" s="172" t="str">
        <f t="shared" si="1740"/>
        <v/>
      </c>
      <c r="AC858" s="153"/>
      <c r="AD858" s="155" t="str">
        <f t="shared" si="1741"/>
        <v/>
      </c>
      <c r="AE858" s="172" t="str">
        <f>IF(AC858="","",VLOOKUP(AC858,'PROJECT STAGE'!$A$2:$C$100,2,))</f>
        <v/>
      </c>
      <c r="AF858" s="155" t="str">
        <f t="shared" si="1742"/>
        <v/>
      </c>
      <c r="AG858" s="172" t="str">
        <f>IF(AC858="","",VLOOKUP(AC858,'PROJECT STAGE'!$A$2:$C$100,3,))</f>
        <v/>
      </c>
      <c r="AH858" s="157" t="str">
        <f t="shared" si="1765"/>
        <v/>
      </c>
      <c r="AI858" s="157"/>
      <c r="AJ858" s="157" t="str">
        <f t="shared" si="1766"/>
        <v/>
      </c>
      <c r="AK858" s="157"/>
      <c r="AL858" s="157" t="str">
        <f t="shared" si="1767"/>
        <v/>
      </c>
      <c r="AM858" s="157"/>
      <c r="AN858" s="157" t="str">
        <f t="shared" si="1743"/>
        <v/>
      </c>
      <c r="AO858" s="157"/>
      <c r="AP858" s="157" t="str">
        <f t="shared" si="1710"/>
        <v/>
      </c>
      <c r="AQ858" s="262"/>
      <c r="AR858" s="45"/>
      <c r="AS858" s="199" t="str">
        <f t="shared" si="1728"/>
        <v>Not LT section</v>
      </c>
      <c r="AT858" s="200" t="str">
        <f t="shared" si="1768"/>
        <v>.</v>
      </c>
      <c r="AU858" s="199" t="str">
        <f>IF(O858=0,"No input data",INDEX('DOCUMENT TYPE'!D:D,MATCH(Filename!O858,'DOCUMENT TYPE'!A:A,0)))</f>
        <v>No input data</v>
      </c>
      <c r="AV858" s="200" t="str">
        <f t="shared" si="1729"/>
        <v>-</v>
      </c>
      <c r="AW858" s="199" t="str">
        <f t="shared" si="1711"/>
        <v>Check PROJECT STAGE</v>
      </c>
      <c r="AX858" s="200" t="str">
        <f t="shared" ref="AX858" si="1771">IF(AY858&gt;"0","-","")</f>
        <v/>
      </c>
      <c r="AY858" s="199" t="str">
        <f t="shared" si="1713"/>
        <v/>
      </c>
      <c r="AZ858" s="204" t="str">
        <f t="shared" si="1770"/>
        <v/>
      </c>
      <c r="BA858" s="203" t="str">
        <f t="shared" si="1715"/>
        <v/>
      </c>
      <c r="BB858" s="44"/>
      <c r="BC858" s="40" t="str">
        <f t="shared" si="1716"/>
        <v>Missing input data</v>
      </c>
      <c r="BD858" s="40" t="str">
        <f t="shared" si="1717"/>
        <v>Missing input data</v>
      </c>
      <c r="BE858" s="44"/>
      <c r="BF858" s="40" t="str">
        <f t="shared" si="1718"/>
        <v>Missing input data</v>
      </c>
      <c r="BG858" s="40" t="str">
        <f t="shared" si="1719"/>
        <v>Missing input data</v>
      </c>
      <c r="BH858" s="42"/>
      <c r="BI858" s="40" t="str">
        <f t="shared" si="1731"/>
        <v>Missing input data</v>
      </c>
      <c r="BJ858" s="40" t="str">
        <f t="shared" si="1720"/>
        <v>Missing input data</v>
      </c>
      <c r="BK858" s="42"/>
      <c r="BL858" s="40" t="str">
        <f t="shared" si="1721"/>
        <v>Missing input data</v>
      </c>
      <c r="BM858" s="40" t="str">
        <f t="shared" si="1722"/>
        <v>Missing input data</v>
      </c>
    </row>
    <row r="859" spans="1:65" ht="15.75" thickBot="1">
      <c r="A859" s="156"/>
      <c r="B859" s="172" t="str">
        <f t="shared" si="1732"/>
        <v/>
      </c>
      <c r="C859" s="157"/>
      <c r="D859" s="172" t="str">
        <f t="shared" si="1733"/>
        <v/>
      </c>
      <c r="E859" s="157"/>
      <c r="F859" s="172" t="str">
        <f t="shared" si="1723"/>
        <v/>
      </c>
      <c r="G859" s="157"/>
      <c r="H859" s="172" t="str">
        <f t="shared" si="1724"/>
        <v/>
      </c>
      <c r="I859" s="153"/>
      <c r="J859" s="150" t="str">
        <f t="shared" si="1725"/>
        <v/>
      </c>
      <c r="K859" s="153"/>
      <c r="L859" s="172" t="str">
        <f t="shared" si="1726"/>
        <v/>
      </c>
      <c r="M859" s="157"/>
      <c r="N859" s="172" t="str">
        <f t="shared" si="1727"/>
        <v/>
      </c>
      <c r="O859" s="121"/>
      <c r="P859" s="172" t="str">
        <f t="shared" si="1734"/>
        <v/>
      </c>
      <c r="Q859" s="172" t="str">
        <f>IF(O859="","",VLOOKUP(O859,'DOCUMENT TYPE'!$A$2:$D$805,2,))</f>
        <v/>
      </c>
      <c r="R859" s="172" t="str">
        <f t="shared" si="1735"/>
        <v/>
      </c>
      <c r="S859" s="172" t="str">
        <f>IF(O859="","",VLOOKUP(O859,'DOCUMENT TYPE'!$A$2:$D$805,3,))</f>
        <v/>
      </c>
      <c r="T859" s="172" t="str">
        <f t="shared" si="1736"/>
        <v/>
      </c>
      <c r="U859" s="121"/>
      <c r="V859" s="172" t="str">
        <f t="shared" si="1737"/>
        <v/>
      </c>
      <c r="W859" s="225" t="str">
        <f>IF(U859="","",VLOOKUP(U859,'ACTIVITY &amp; DISCIPLINE CODE'!$F$3:$I$1863,2,))</f>
        <v/>
      </c>
      <c r="X859" s="172" t="str">
        <f t="shared" si="1738"/>
        <v/>
      </c>
      <c r="Y859" s="172" t="str">
        <f>IF(U859="","",VLOOKUP(U859,'ACTIVITY &amp; DISCIPLINE CODE'!$F$3:$I$1863,3,))</f>
        <v/>
      </c>
      <c r="Z859" s="172" t="str">
        <f t="shared" si="1739"/>
        <v/>
      </c>
      <c r="AA859" s="172" t="str">
        <f>IF(U859="","",VLOOKUP(U859,'ACTIVITY &amp; DISCIPLINE CODE'!$F$3:$I$1863,4,))</f>
        <v/>
      </c>
      <c r="AB859" s="172" t="str">
        <f t="shared" si="1740"/>
        <v/>
      </c>
      <c r="AC859" s="153"/>
      <c r="AD859" s="155" t="str">
        <f t="shared" si="1741"/>
        <v/>
      </c>
      <c r="AE859" s="172" t="str">
        <f>IF(AC859="","",VLOOKUP(AC859,'PROJECT STAGE'!$A$2:$C$100,2,))</f>
        <v/>
      </c>
      <c r="AF859" s="155" t="str">
        <f t="shared" si="1742"/>
        <v/>
      </c>
      <c r="AG859" s="172" t="str">
        <f>IF(AC859="","",VLOOKUP(AC859,'PROJECT STAGE'!$A$2:$C$100,3,))</f>
        <v/>
      </c>
      <c r="AH859" s="157" t="str">
        <f t="shared" si="1765"/>
        <v/>
      </c>
      <c r="AI859" s="157"/>
      <c r="AJ859" s="157" t="str">
        <f t="shared" si="1766"/>
        <v/>
      </c>
      <c r="AK859" s="157"/>
      <c r="AL859" s="157" t="str">
        <f t="shared" si="1767"/>
        <v/>
      </c>
      <c r="AM859" s="157"/>
      <c r="AN859" s="157" t="str">
        <f t="shared" si="1743"/>
        <v/>
      </c>
      <c r="AO859" s="157"/>
      <c r="AP859" s="157" t="str">
        <f t="shared" si="1710"/>
        <v/>
      </c>
      <c r="AQ859" s="262"/>
      <c r="AR859" s="45"/>
      <c r="AS859" s="199" t="str">
        <f t="shared" si="1728"/>
        <v>Not LT section</v>
      </c>
      <c r="AT859" s="200" t="str">
        <f t="shared" si="1768"/>
        <v>.</v>
      </c>
      <c r="AU859" s="199" t="str">
        <f>IF(O859=0,"No input data",INDEX('DOCUMENT TYPE'!D:D,MATCH(Filename!O859,'DOCUMENT TYPE'!A:A,0)))</f>
        <v>No input data</v>
      </c>
      <c r="AV859" s="200" t="str">
        <f t="shared" si="1729"/>
        <v>-</v>
      </c>
      <c r="AW859" s="199" t="str">
        <f t="shared" si="1711"/>
        <v>Check PROJECT STAGE</v>
      </c>
      <c r="AX859" s="200" t="str">
        <f t="shared" ref="AX859" si="1772">IF(AY859&gt;"0","-","")</f>
        <v/>
      </c>
      <c r="AY859" s="199" t="str">
        <f t="shared" si="1713"/>
        <v/>
      </c>
      <c r="AZ859" s="204" t="str">
        <f t="shared" ref="AZ859" si="1773">IF(BA859&gt;"0","-","")</f>
        <v/>
      </c>
      <c r="BA859" s="203" t="str">
        <f t="shared" si="1715"/>
        <v/>
      </c>
      <c r="BB859" s="44"/>
      <c r="BC859" s="40" t="str">
        <f t="shared" si="1716"/>
        <v>Missing input data</v>
      </c>
      <c r="BD859" s="40" t="str">
        <f t="shared" si="1717"/>
        <v>Missing input data</v>
      </c>
      <c r="BE859" s="44"/>
      <c r="BF859" s="40" t="str">
        <f t="shared" si="1718"/>
        <v>Missing input data</v>
      </c>
      <c r="BG859" s="40" t="str">
        <f t="shared" si="1719"/>
        <v>Missing input data</v>
      </c>
      <c r="BH859" s="42"/>
      <c r="BI859" s="40" t="str">
        <f t="shared" si="1731"/>
        <v>Missing input data</v>
      </c>
      <c r="BJ859" s="40" t="str">
        <f t="shared" si="1720"/>
        <v>Missing input data</v>
      </c>
      <c r="BK859" s="42"/>
      <c r="BL859" s="40" t="str">
        <f t="shared" si="1721"/>
        <v>Missing input data</v>
      </c>
      <c r="BM859" s="40" t="str">
        <f t="shared" si="1722"/>
        <v>Missing input data</v>
      </c>
    </row>
    <row r="860" spans="1:65" ht="15.75" thickBot="1">
      <c r="A860" s="156"/>
      <c r="B860" s="172" t="str">
        <f t="shared" si="1732"/>
        <v/>
      </c>
      <c r="C860" s="157"/>
      <c r="D860" s="172" t="str">
        <f t="shared" si="1733"/>
        <v/>
      </c>
      <c r="E860" s="157"/>
      <c r="F860" s="172" t="str">
        <f t="shared" si="1723"/>
        <v/>
      </c>
      <c r="G860" s="157"/>
      <c r="H860" s="172" t="str">
        <f t="shared" si="1724"/>
        <v/>
      </c>
      <c r="I860" s="153"/>
      <c r="J860" s="150" t="str">
        <f t="shared" si="1725"/>
        <v/>
      </c>
      <c r="K860" s="153"/>
      <c r="L860" s="172" t="str">
        <f t="shared" si="1726"/>
        <v/>
      </c>
      <c r="M860" s="157"/>
      <c r="N860" s="172" t="str">
        <f t="shared" si="1727"/>
        <v/>
      </c>
      <c r="O860" s="121"/>
      <c r="P860" s="172" t="str">
        <f t="shared" si="1734"/>
        <v/>
      </c>
      <c r="Q860" s="172" t="str">
        <f>IF(O860="","",VLOOKUP(O860,'DOCUMENT TYPE'!$A$2:$D$805,2,))</f>
        <v/>
      </c>
      <c r="R860" s="172" t="str">
        <f t="shared" si="1735"/>
        <v/>
      </c>
      <c r="S860" s="172" t="str">
        <f>IF(O860="","",VLOOKUP(O860,'DOCUMENT TYPE'!$A$2:$D$805,3,))</f>
        <v/>
      </c>
      <c r="T860" s="172" t="str">
        <f t="shared" si="1736"/>
        <v/>
      </c>
      <c r="U860" s="121"/>
      <c r="V860" s="172" t="str">
        <f t="shared" si="1737"/>
        <v/>
      </c>
      <c r="W860" s="225" t="str">
        <f>IF(U860="","",VLOOKUP(U860,'ACTIVITY &amp; DISCIPLINE CODE'!$F$3:$I$1863,2,))</f>
        <v/>
      </c>
      <c r="X860" s="172" t="str">
        <f t="shared" si="1738"/>
        <v/>
      </c>
      <c r="Y860" s="172" t="str">
        <f>IF(U860="","",VLOOKUP(U860,'ACTIVITY &amp; DISCIPLINE CODE'!$F$3:$I$1863,3,))</f>
        <v/>
      </c>
      <c r="Z860" s="172" t="str">
        <f t="shared" si="1739"/>
        <v/>
      </c>
      <c r="AA860" s="172" t="str">
        <f>IF(U860="","",VLOOKUP(U860,'ACTIVITY &amp; DISCIPLINE CODE'!$F$3:$I$1863,4,))</f>
        <v/>
      </c>
      <c r="AB860" s="172" t="str">
        <f t="shared" si="1740"/>
        <v/>
      </c>
      <c r="AC860" s="153"/>
      <c r="AD860" s="155" t="str">
        <f t="shared" si="1741"/>
        <v/>
      </c>
      <c r="AE860" s="172" t="str">
        <f>IF(AC860="","",VLOOKUP(AC860,'PROJECT STAGE'!$A$2:$C$100,2,))</f>
        <v/>
      </c>
      <c r="AF860" s="155" t="str">
        <f t="shared" si="1742"/>
        <v/>
      </c>
      <c r="AG860" s="172" t="str">
        <f>IF(AC860="","",VLOOKUP(AC860,'PROJECT STAGE'!$A$2:$C$100,3,))</f>
        <v/>
      </c>
      <c r="AH860" s="157" t="str">
        <f t="shared" si="1765"/>
        <v/>
      </c>
      <c r="AI860" s="157"/>
      <c r="AJ860" s="157" t="str">
        <f t="shared" si="1766"/>
        <v/>
      </c>
      <c r="AK860" s="157"/>
      <c r="AL860" s="157" t="str">
        <f t="shared" si="1767"/>
        <v/>
      </c>
      <c r="AM860" s="157"/>
      <c r="AN860" s="157" t="str">
        <f t="shared" si="1743"/>
        <v/>
      </c>
      <c r="AO860" s="157"/>
      <c r="AP860" s="157" t="str">
        <f t="shared" si="1710"/>
        <v/>
      </c>
      <c r="AQ860" s="262"/>
      <c r="AR860" s="45"/>
      <c r="AS860" s="199" t="str">
        <f t="shared" si="1728"/>
        <v>Not LT section</v>
      </c>
      <c r="AT860" s="200" t="str">
        <f t="shared" si="1768"/>
        <v>.</v>
      </c>
      <c r="AU860" s="199" t="str">
        <f>IF(O860=0,"No input data",INDEX('DOCUMENT TYPE'!D:D,MATCH(Filename!O860,'DOCUMENT TYPE'!A:A,0)))</f>
        <v>No input data</v>
      </c>
      <c r="AV860" s="200" t="str">
        <f t="shared" si="1729"/>
        <v>-</v>
      </c>
      <c r="AW860" s="199" t="str">
        <f t="shared" si="1711"/>
        <v>Check PROJECT STAGE</v>
      </c>
      <c r="AX860" s="200" t="str">
        <f t="shared" ref="AX860" si="1774">IF(AY860&gt;"0","-","")</f>
        <v/>
      </c>
      <c r="AY860" s="199" t="str">
        <f t="shared" si="1713"/>
        <v/>
      </c>
      <c r="AZ860" s="204" t="str">
        <f t="shared" si="1770"/>
        <v/>
      </c>
      <c r="BA860" s="203" t="str">
        <f t="shared" si="1715"/>
        <v/>
      </c>
      <c r="BB860" s="44"/>
      <c r="BC860" s="40" t="str">
        <f t="shared" si="1716"/>
        <v>Missing input data</v>
      </c>
      <c r="BD860" s="40" t="str">
        <f t="shared" si="1717"/>
        <v>Missing input data</v>
      </c>
      <c r="BE860" s="44"/>
      <c r="BF860" s="40" t="str">
        <f t="shared" si="1718"/>
        <v>Missing input data</v>
      </c>
      <c r="BG860" s="40" t="str">
        <f t="shared" si="1719"/>
        <v>Missing input data</v>
      </c>
      <c r="BH860" s="42"/>
      <c r="BI860" s="40" t="str">
        <f t="shared" si="1731"/>
        <v>Missing input data</v>
      </c>
      <c r="BJ860" s="40" t="str">
        <f t="shared" si="1720"/>
        <v>Missing input data</v>
      </c>
      <c r="BK860" s="42"/>
      <c r="BL860" s="40" t="str">
        <f t="shared" si="1721"/>
        <v>Missing input data</v>
      </c>
      <c r="BM860" s="40" t="str">
        <f t="shared" si="1722"/>
        <v>Missing input data</v>
      </c>
    </row>
    <row r="861" spans="1:65" ht="15.75" thickBot="1">
      <c r="A861" s="156"/>
      <c r="B861" s="172" t="str">
        <f t="shared" si="1732"/>
        <v/>
      </c>
      <c r="C861" s="157"/>
      <c r="D861" s="172" t="str">
        <f t="shared" si="1733"/>
        <v/>
      </c>
      <c r="E861" s="157"/>
      <c r="F861" s="172" t="str">
        <f t="shared" si="1723"/>
        <v/>
      </c>
      <c r="G861" s="157"/>
      <c r="H861" s="172" t="str">
        <f t="shared" si="1724"/>
        <v/>
      </c>
      <c r="I861" s="153"/>
      <c r="J861" s="150" t="str">
        <f t="shared" si="1725"/>
        <v/>
      </c>
      <c r="K861" s="153"/>
      <c r="L861" s="172" t="str">
        <f t="shared" si="1726"/>
        <v/>
      </c>
      <c r="M861" s="157"/>
      <c r="N861" s="172" t="str">
        <f t="shared" si="1727"/>
        <v/>
      </c>
      <c r="O861" s="121"/>
      <c r="P861" s="172" t="str">
        <f t="shared" si="1734"/>
        <v/>
      </c>
      <c r="Q861" s="172" t="str">
        <f>IF(O861="","",VLOOKUP(O861,'DOCUMENT TYPE'!$A$2:$D$805,2,))</f>
        <v/>
      </c>
      <c r="R861" s="172" t="str">
        <f t="shared" si="1735"/>
        <v/>
      </c>
      <c r="S861" s="172" t="str">
        <f>IF(O861="","",VLOOKUP(O861,'DOCUMENT TYPE'!$A$2:$D$805,3,))</f>
        <v/>
      </c>
      <c r="T861" s="172" t="str">
        <f t="shared" si="1736"/>
        <v/>
      </c>
      <c r="U861" s="121"/>
      <c r="V861" s="172" t="str">
        <f t="shared" si="1737"/>
        <v/>
      </c>
      <c r="W861" s="225" t="str">
        <f>IF(U861="","",VLOOKUP(U861,'ACTIVITY &amp; DISCIPLINE CODE'!$F$3:$I$1863,2,))</f>
        <v/>
      </c>
      <c r="X861" s="172" t="str">
        <f t="shared" si="1738"/>
        <v/>
      </c>
      <c r="Y861" s="172" t="str">
        <f>IF(U861="","",VLOOKUP(U861,'ACTIVITY &amp; DISCIPLINE CODE'!$F$3:$I$1863,3,))</f>
        <v/>
      </c>
      <c r="Z861" s="172" t="str">
        <f t="shared" si="1739"/>
        <v/>
      </c>
      <c r="AA861" s="172" t="str">
        <f>IF(U861="","",VLOOKUP(U861,'ACTIVITY &amp; DISCIPLINE CODE'!$F$3:$I$1863,4,))</f>
        <v/>
      </c>
      <c r="AB861" s="172" t="str">
        <f t="shared" si="1740"/>
        <v/>
      </c>
      <c r="AC861" s="153"/>
      <c r="AD861" s="155" t="str">
        <f t="shared" si="1741"/>
        <v/>
      </c>
      <c r="AE861" s="172" t="str">
        <f>IF(AC861="","",VLOOKUP(AC861,'PROJECT STAGE'!$A$2:$C$100,2,))</f>
        <v/>
      </c>
      <c r="AF861" s="155" t="str">
        <f t="shared" si="1742"/>
        <v/>
      </c>
      <c r="AG861" s="172" t="str">
        <f>IF(AC861="","",VLOOKUP(AC861,'PROJECT STAGE'!$A$2:$C$100,3,))</f>
        <v/>
      </c>
      <c r="AH861" s="157" t="str">
        <f t="shared" si="1765"/>
        <v/>
      </c>
      <c r="AI861" s="157"/>
      <c r="AJ861" s="157" t="str">
        <f t="shared" si="1766"/>
        <v/>
      </c>
      <c r="AK861" s="157"/>
      <c r="AL861" s="157" t="str">
        <f t="shared" si="1767"/>
        <v/>
      </c>
      <c r="AM861" s="157"/>
      <c r="AN861" s="157" t="str">
        <f t="shared" si="1743"/>
        <v/>
      </c>
      <c r="AO861" s="157"/>
      <c r="AP861" s="157" t="str">
        <f t="shared" si="1710"/>
        <v/>
      </c>
      <c r="AQ861" s="262"/>
      <c r="AR861" s="45"/>
      <c r="AS861" s="199" t="str">
        <f t="shared" si="1728"/>
        <v>Not LT section</v>
      </c>
      <c r="AT861" s="200" t="str">
        <f t="shared" si="1768"/>
        <v>.</v>
      </c>
      <c r="AU861" s="199" t="str">
        <f>IF(O861=0,"No input data",INDEX('DOCUMENT TYPE'!D:D,MATCH(Filename!O861,'DOCUMENT TYPE'!A:A,0)))</f>
        <v>No input data</v>
      </c>
      <c r="AV861" s="200" t="str">
        <f t="shared" si="1729"/>
        <v>-</v>
      </c>
      <c r="AW861" s="199" t="str">
        <f t="shared" si="1711"/>
        <v>Check PROJECT STAGE</v>
      </c>
      <c r="AX861" s="200" t="str">
        <f t="shared" ref="AX861" si="1775">IF(AY861&gt;"0","-","")</f>
        <v/>
      </c>
      <c r="AY861" s="199" t="str">
        <f t="shared" si="1713"/>
        <v/>
      </c>
      <c r="AZ861" s="204" t="str">
        <f t="shared" ref="AZ861" si="1776">IF(BA861&gt;"0","-","")</f>
        <v/>
      </c>
      <c r="BA861" s="203" t="str">
        <f t="shared" si="1715"/>
        <v/>
      </c>
      <c r="BB861" s="44"/>
      <c r="BC861" s="40" t="str">
        <f t="shared" si="1716"/>
        <v>Missing input data</v>
      </c>
      <c r="BD861" s="40" t="str">
        <f t="shared" si="1717"/>
        <v>Missing input data</v>
      </c>
      <c r="BE861" s="44"/>
      <c r="BF861" s="40" t="str">
        <f t="shared" si="1718"/>
        <v>Missing input data</v>
      </c>
      <c r="BG861" s="40" t="str">
        <f t="shared" si="1719"/>
        <v>Missing input data</v>
      </c>
      <c r="BH861" s="42"/>
      <c r="BI861" s="40" t="str">
        <f t="shared" si="1731"/>
        <v>Missing input data</v>
      </c>
      <c r="BJ861" s="40" t="str">
        <f t="shared" si="1720"/>
        <v>Missing input data</v>
      </c>
      <c r="BK861" s="42"/>
      <c r="BL861" s="40" t="str">
        <f t="shared" si="1721"/>
        <v>Missing input data</v>
      </c>
      <c r="BM861" s="40" t="str">
        <f t="shared" si="1722"/>
        <v>Missing input data</v>
      </c>
    </row>
    <row r="862" spans="1:65" ht="15.75" thickBot="1">
      <c r="A862" s="156"/>
      <c r="B862" s="172" t="str">
        <f t="shared" si="1732"/>
        <v/>
      </c>
      <c r="C862" s="157"/>
      <c r="D862" s="172" t="str">
        <f t="shared" si="1733"/>
        <v/>
      </c>
      <c r="E862" s="157"/>
      <c r="F862" s="172" t="str">
        <f t="shared" si="1723"/>
        <v/>
      </c>
      <c r="G862" s="157"/>
      <c r="H862" s="172" t="str">
        <f t="shared" si="1724"/>
        <v/>
      </c>
      <c r="I862" s="153"/>
      <c r="J862" s="150" t="str">
        <f t="shared" si="1725"/>
        <v/>
      </c>
      <c r="K862" s="153"/>
      <c r="L862" s="172" t="str">
        <f t="shared" si="1726"/>
        <v/>
      </c>
      <c r="M862" s="157"/>
      <c r="N862" s="172" t="str">
        <f t="shared" si="1727"/>
        <v/>
      </c>
      <c r="O862" s="121"/>
      <c r="P862" s="172" t="str">
        <f t="shared" si="1734"/>
        <v/>
      </c>
      <c r="Q862" s="172" t="str">
        <f>IF(O862="","",VLOOKUP(O862,'DOCUMENT TYPE'!$A$2:$D$805,2,))</f>
        <v/>
      </c>
      <c r="R862" s="172" t="str">
        <f t="shared" si="1735"/>
        <v/>
      </c>
      <c r="S862" s="172" t="str">
        <f>IF(O862="","",VLOOKUP(O862,'DOCUMENT TYPE'!$A$2:$D$805,3,))</f>
        <v/>
      </c>
      <c r="T862" s="172" t="str">
        <f t="shared" si="1736"/>
        <v/>
      </c>
      <c r="U862" s="121"/>
      <c r="V862" s="172" t="str">
        <f t="shared" si="1737"/>
        <v/>
      </c>
      <c r="W862" s="225" t="str">
        <f>IF(U862="","",VLOOKUP(U862,'ACTIVITY &amp; DISCIPLINE CODE'!$F$3:$I$1863,2,))</f>
        <v/>
      </c>
      <c r="X862" s="172" t="str">
        <f t="shared" si="1738"/>
        <v/>
      </c>
      <c r="Y862" s="172" t="str">
        <f>IF(U862="","",VLOOKUP(U862,'ACTIVITY &amp; DISCIPLINE CODE'!$F$3:$I$1863,3,))</f>
        <v/>
      </c>
      <c r="Z862" s="172" t="str">
        <f t="shared" si="1739"/>
        <v/>
      </c>
      <c r="AA862" s="172" t="str">
        <f>IF(U862="","",VLOOKUP(U862,'ACTIVITY &amp; DISCIPLINE CODE'!$F$3:$I$1863,4,))</f>
        <v/>
      </c>
      <c r="AB862" s="172" t="str">
        <f t="shared" si="1740"/>
        <v/>
      </c>
      <c r="AC862" s="153"/>
      <c r="AD862" s="155" t="str">
        <f t="shared" si="1741"/>
        <v/>
      </c>
      <c r="AE862" s="172" t="str">
        <f>IF(AC862="","",VLOOKUP(AC862,'PROJECT STAGE'!$A$2:$C$100,2,))</f>
        <v/>
      </c>
      <c r="AF862" s="155" t="str">
        <f t="shared" si="1742"/>
        <v/>
      </c>
      <c r="AG862" s="172" t="str">
        <f>IF(AC862="","",VLOOKUP(AC862,'PROJECT STAGE'!$A$2:$C$100,3,))</f>
        <v/>
      </c>
      <c r="AH862" s="157" t="str">
        <f t="shared" si="1765"/>
        <v/>
      </c>
      <c r="AI862" s="157"/>
      <c r="AJ862" s="157" t="str">
        <f t="shared" si="1766"/>
        <v/>
      </c>
      <c r="AK862" s="157"/>
      <c r="AL862" s="157" t="str">
        <f t="shared" si="1767"/>
        <v/>
      </c>
      <c r="AM862" s="157"/>
      <c r="AN862" s="157" t="str">
        <f t="shared" si="1743"/>
        <v/>
      </c>
      <c r="AO862" s="157"/>
      <c r="AP862" s="157" t="str">
        <f t="shared" si="1710"/>
        <v/>
      </c>
      <c r="AQ862" s="262"/>
      <c r="AR862" s="45"/>
      <c r="AS862" s="199" t="str">
        <f t="shared" si="1728"/>
        <v>Not LT section</v>
      </c>
      <c r="AT862" s="200" t="str">
        <f t="shared" si="1768"/>
        <v>.</v>
      </c>
      <c r="AU862" s="199" t="str">
        <f>IF(O862=0,"No input data",INDEX('DOCUMENT TYPE'!D:D,MATCH(Filename!O862,'DOCUMENT TYPE'!A:A,0)))</f>
        <v>No input data</v>
      </c>
      <c r="AV862" s="200" t="str">
        <f t="shared" si="1729"/>
        <v>-</v>
      </c>
      <c r="AW862" s="199" t="str">
        <f t="shared" si="1711"/>
        <v>Check PROJECT STAGE</v>
      </c>
      <c r="AX862" s="200" t="str">
        <f t="shared" ref="AX862" si="1777">IF(AY862&gt;"0","-","")</f>
        <v/>
      </c>
      <c r="AY862" s="199" t="str">
        <f t="shared" si="1713"/>
        <v/>
      </c>
      <c r="AZ862" s="204" t="str">
        <f t="shared" si="1770"/>
        <v/>
      </c>
      <c r="BA862" s="203" t="str">
        <f t="shared" si="1715"/>
        <v/>
      </c>
      <c r="BB862" s="44"/>
      <c r="BC862" s="40" t="str">
        <f t="shared" si="1716"/>
        <v>Missing input data</v>
      </c>
      <c r="BD862" s="40" t="str">
        <f t="shared" si="1717"/>
        <v>Missing input data</v>
      </c>
      <c r="BE862" s="44"/>
      <c r="BF862" s="40" t="str">
        <f t="shared" si="1718"/>
        <v>Missing input data</v>
      </c>
      <c r="BG862" s="40" t="str">
        <f t="shared" si="1719"/>
        <v>Missing input data</v>
      </c>
      <c r="BH862" s="42"/>
      <c r="BI862" s="40" t="str">
        <f t="shared" si="1731"/>
        <v>Missing input data</v>
      </c>
      <c r="BJ862" s="40" t="str">
        <f t="shared" si="1720"/>
        <v>Missing input data</v>
      </c>
      <c r="BK862" s="42"/>
      <c r="BL862" s="40" t="str">
        <f t="shared" si="1721"/>
        <v>Missing input data</v>
      </c>
      <c r="BM862" s="40" t="str">
        <f t="shared" si="1722"/>
        <v>Missing input data</v>
      </c>
    </row>
    <row r="863" spans="1:65" ht="15.75" thickBot="1">
      <c r="A863" s="156"/>
      <c r="B863" s="172" t="str">
        <f t="shared" si="1732"/>
        <v/>
      </c>
      <c r="C863" s="157"/>
      <c r="D863" s="172" t="str">
        <f t="shared" si="1733"/>
        <v/>
      </c>
      <c r="E863" s="157"/>
      <c r="F863" s="172" t="str">
        <f t="shared" si="1723"/>
        <v/>
      </c>
      <c r="G863" s="157"/>
      <c r="H863" s="172" t="str">
        <f t="shared" si="1724"/>
        <v/>
      </c>
      <c r="I863" s="153"/>
      <c r="J863" s="150" t="str">
        <f t="shared" si="1725"/>
        <v/>
      </c>
      <c r="K863" s="153"/>
      <c r="L863" s="172" t="str">
        <f t="shared" si="1726"/>
        <v/>
      </c>
      <c r="M863" s="157"/>
      <c r="N863" s="172" t="str">
        <f t="shared" si="1727"/>
        <v/>
      </c>
      <c r="O863" s="121"/>
      <c r="P863" s="172" t="str">
        <f t="shared" si="1734"/>
        <v/>
      </c>
      <c r="Q863" s="172" t="str">
        <f>IF(O863="","",VLOOKUP(O863,'DOCUMENT TYPE'!$A$2:$D$805,2,))</f>
        <v/>
      </c>
      <c r="R863" s="172" t="str">
        <f t="shared" si="1735"/>
        <v/>
      </c>
      <c r="S863" s="172" t="str">
        <f>IF(O863="","",VLOOKUP(O863,'DOCUMENT TYPE'!$A$2:$D$805,3,))</f>
        <v/>
      </c>
      <c r="T863" s="172" t="str">
        <f t="shared" si="1736"/>
        <v/>
      </c>
      <c r="U863" s="121"/>
      <c r="V863" s="172" t="str">
        <f t="shared" si="1737"/>
        <v/>
      </c>
      <c r="W863" s="225" t="str">
        <f>IF(U863="","",VLOOKUP(U863,'ACTIVITY &amp; DISCIPLINE CODE'!$F$3:$I$1863,2,))</f>
        <v/>
      </c>
      <c r="X863" s="172" t="str">
        <f t="shared" si="1738"/>
        <v/>
      </c>
      <c r="Y863" s="172" t="str">
        <f>IF(U863="","",VLOOKUP(U863,'ACTIVITY &amp; DISCIPLINE CODE'!$F$3:$I$1863,3,))</f>
        <v/>
      </c>
      <c r="Z863" s="172" t="str">
        <f t="shared" si="1739"/>
        <v/>
      </c>
      <c r="AA863" s="172" t="str">
        <f>IF(U863="","",VLOOKUP(U863,'ACTIVITY &amp; DISCIPLINE CODE'!$F$3:$I$1863,4,))</f>
        <v/>
      </c>
      <c r="AB863" s="172" t="str">
        <f t="shared" si="1740"/>
        <v/>
      </c>
      <c r="AC863" s="153"/>
      <c r="AD863" s="155" t="str">
        <f t="shared" si="1741"/>
        <v/>
      </c>
      <c r="AE863" s="172" t="str">
        <f>IF(AC863="","",VLOOKUP(AC863,'PROJECT STAGE'!$A$2:$C$100,2,))</f>
        <v/>
      </c>
      <c r="AF863" s="155" t="str">
        <f t="shared" si="1742"/>
        <v/>
      </c>
      <c r="AG863" s="172" t="str">
        <f>IF(AC863="","",VLOOKUP(AC863,'PROJECT STAGE'!$A$2:$C$100,3,))</f>
        <v/>
      </c>
      <c r="AH863" s="157" t="str">
        <f t="shared" si="1765"/>
        <v/>
      </c>
      <c r="AI863" s="157"/>
      <c r="AJ863" s="157" t="str">
        <f t="shared" si="1766"/>
        <v/>
      </c>
      <c r="AK863" s="157"/>
      <c r="AL863" s="157" t="str">
        <f t="shared" si="1767"/>
        <v/>
      </c>
      <c r="AM863" s="157"/>
      <c r="AN863" s="157" t="str">
        <f t="shared" si="1743"/>
        <v/>
      </c>
      <c r="AO863" s="157"/>
      <c r="AP863" s="157" t="str">
        <f t="shared" si="1710"/>
        <v/>
      </c>
      <c r="AQ863" s="262"/>
      <c r="AR863" s="45"/>
      <c r="AS863" s="199" t="str">
        <f t="shared" si="1728"/>
        <v>Not LT section</v>
      </c>
      <c r="AT863" s="200" t="str">
        <f t="shared" si="1768"/>
        <v>.</v>
      </c>
      <c r="AU863" s="199" t="str">
        <f>IF(O863=0,"No input data",INDEX('DOCUMENT TYPE'!D:D,MATCH(Filename!O863,'DOCUMENT TYPE'!A:A,0)))</f>
        <v>No input data</v>
      </c>
      <c r="AV863" s="200" t="str">
        <f t="shared" si="1729"/>
        <v>-</v>
      </c>
      <c r="AW863" s="199" t="str">
        <f t="shared" si="1711"/>
        <v>Check PROJECT STAGE</v>
      </c>
      <c r="AX863" s="200" t="str">
        <f t="shared" ref="AX863" si="1778">IF(AY863&gt;"0","-","")</f>
        <v/>
      </c>
      <c r="AY863" s="199" t="str">
        <f t="shared" si="1713"/>
        <v/>
      </c>
      <c r="AZ863" s="204" t="str">
        <f t="shared" ref="AZ863" si="1779">IF(BA863&gt;"0","-","")</f>
        <v/>
      </c>
      <c r="BA863" s="203" t="str">
        <f t="shared" si="1715"/>
        <v/>
      </c>
      <c r="BB863" s="44"/>
      <c r="BC863" s="40" t="str">
        <f t="shared" si="1716"/>
        <v>Missing input data</v>
      </c>
      <c r="BD863" s="40" t="str">
        <f t="shared" si="1717"/>
        <v>Missing input data</v>
      </c>
      <c r="BE863" s="44"/>
      <c r="BF863" s="40" t="str">
        <f t="shared" si="1718"/>
        <v>Missing input data</v>
      </c>
      <c r="BG863" s="40" t="str">
        <f t="shared" si="1719"/>
        <v>Missing input data</v>
      </c>
      <c r="BH863" s="42"/>
      <c r="BI863" s="40" t="str">
        <f t="shared" si="1731"/>
        <v>Missing input data</v>
      </c>
      <c r="BJ863" s="40" t="str">
        <f t="shared" si="1720"/>
        <v>Missing input data</v>
      </c>
      <c r="BK863" s="42"/>
      <c r="BL863" s="40" t="str">
        <f t="shared" si="1721"/>
        <v>Missing input data</v>
      </c>
      <c r="BM863" s="40" t="str">
        <f t="shared" si="1722"/>
        <v>Missing input data</v>
      </c>
    </row>
    <row r="864" spans="1:65" ht="15.75" thickBot="1">
      <c r="A864" s="156"/>
      <c r="B864" s="172" t="str">
        <f t="shared" si="1732"/>
        <v/>
      </c>
      <c r="C864" s="157"/>
      <c r="D864" s="172" t="str">
        <f t="shared" si="1733"/>
        <v/>
      </c>
      <c r="E864" s="157"/>
      <c r="F864" s="172" t="str">
        <f t="shared" si="1723"/>
        <v/>
      </c>
      <c r="G864" s="157"/>
      <c r="H864" s="172" t="str">
        <f t="shared" si="1724"/>
        <v/>
      </c>
      <c r="I864" s="153"/>
      <c r="J864" s="150" t="str">
        <f t="shared" si="1725"/>
        <v/>
      </c>
      <c r="K864" s="153"/>
      <c r="L864" s="172" t="str">
        <f t="shared" si="1726"/>
        <v/>
      </c>
      <c r="M864" s="157"/>
      <c r="N864" s="172" t="str">
        <f t="shared" si="1727"/>
        <v/>
      </c>
      <c r="O864" s="121"/>
      <c r="P864" s="172" t="str">
        <f t="shared" si="1734"/>
        <v/>
      </c>
      <c r="Q864" s="172" t="str">
        <f>IF(O864="","",VLOOKUP(O864,'DOCUMENT TYPE'!$A$2:$D$805,2,))</f>
        <v/>
      </c>
      <c r="R864" s="172" t="str">
        <f t="shared" si="1735"/>
        <v/>
      </c>
      <c r="S864" s="172" t="str">
        <f>IF(O864="","",VLOOKUP(O864,'DOCUMENT TYPE'!$A$2:$D$805,3,))</f>
        <v/>
      </c>
      <c r="T864" s="172" t="str">
        <f t="shared" si="1736"/>
        <v/>
      </c>
      <c r="U864" s="121"/>
      <c r="V864" s="172" t="str">
        <f t="shared" si="1737"/>
        <v/>
      </c>
      <c r="W864" s="225" t="str">
        <f>IF(U864="","",VLOOKUP(U864,'ACTIVITY &amp; DISCIPLINE CODE'!$F$3:$I$1863,2,))</f>
        <v/>
      </c>
      <c r="X864" s="172" t="str">
        <f t="shared" si="1738"/>
        <v/>
      </c>
      <c r="Y864" s="172" t="str">
        <f>IF(U864="","",VLOOKUP(U864,'ACTIVITY &amp; DISCIPLINE CODE'!$F$3:$I$1863,3,))</f>
        <v/>
      </c>
      <c r="Z864" s="172" t="str">
        <f t="shared" si="1739"/>
        <v/>
      </c>
      <c r="AA864" s="172" t="str">
        <f>IF(U864="","",VLOOKUP(U864,'ACTIVITY &amp; DISCIPLINE CODE'!$F$3:$I$1863,4,))</f>
        <v/>
      </c>
      <c r="AB864" s="172" t="str">
        <f t="shared" si="1740"/>
        <v/>
      </c>
      <c r="AC864" s="153"/>
      <c r="AD864" s="155" t="str">
        <f t="shared" si="1741"/>
        <v/>
      </c>
      <c r="AE864" s="172" t="str">
        <f>IF(AC864="","",VLOOKUP(AC864,'PROJECT STAGE'!$A$2:$C$100,2,))</f>
        <v/>
      </c>
      <c r="AF864" s="155" t="str">
        <f t="shared" si="1742"/>
        <v/>
      </c>
      <c r="AG864" s="172" t="str">
        <f>IF(AC864="","",VLOOKUP(AC864,'PROJECT STAGE'!$A$2:$C$100,3,))</f>
        <v/>
      </c>
      <c r="AH864" s="157" t="str">
        <f t="shared" si="1765"/>
        <v/>
      </c>
      <c r="AI864" s="157"/>
      <c r="AJ864" s="157" t="str">
        <f t="shared" si="1766"/>
        <v/>
      </c>
      <c r="AK864" s="157"/>
      <c r="AL864" s="157" t="str">
        <f t="shared" si="1767"/>
        <v/>
      </c>
      <c r="AM864" s="157"/>
      <c r="AN864" s="157" t="str">
        <f t="shared" si="1743"/>
        <v/>
      </c>
      <c r="AO864" s="157"/>
      <c r="AP864" s="157" t="str">
        <f t="shared" si="1710"/>
        <v/>
      </c>
      <c r="AQ864" s="262"/>
      <c r="AR864" s="45"/>
      <c r="AS864" s="199" t="str">
        <f t="shared" si="1728"/>
        <v>Not LT section</v>
      </c>
      <c r="AT864" s="200" t="str">
        <f t="shared" si="1768"/>
        <v>.</v>
      </c>
      <c r="AU864" s="199" t="str">
        <f>IF(O864=0,"No input data",INDEX('DOCUMENT TYPE'!D:D,MATCH(Filename!O864,'DOCUMENT TYPE'!A:A,0)))</f>
        <v>No input data</v>
      </c>
      <c r="AV864" s="200" t="str">
        <f t="shared" si="1729"/>
        <v>-</v>
      </c>
      <c r="AW864" s="199" t="str">
        <f t="shared" si="1711"/>
        <v>Check PROJECT STAGE</v>
      </c>
      <c r="AX864" s="200" t="str">
        <f t="shared" ref="AX864" si="1780">IF(AY864&gt;"0","-","")</f>
        <v/>
      </c>
      <c r="AY864" s="199" t="str">
        <f t="shared" si="1713"/>
        <v/>
      </c>
      <c r="AZ864" s="204" t="str">
        <f t="shared" si="1770"/>
        <v/>
      </c>
      <c r="BA864" s="203" t="str">
        <f t="shared" si="1715"/>
        <v/>
      </c>
      <c r="BB864" s="44"/>
      <c r="BC864" s="40" t="str">
        <f t="shared" si="1716"/>
        <v>Missing input data</v>
      </c>
      <c r="BD864" s="40" t="str">
        <f t="shared" si="1717"/>
        <v>Missing input data</v>
      </c>
      <c r="BE864" s="44"/>
      <c r="BF864" s="40" t="str">
        <f t="shared" si="1718"/>
        <v>Missing input data</v>
      </c>
      <c r="BG864" s="40" t="str">
        <f t="shared" si="1719"/>
        <v>Missing input data</v>
      </c>
      <c r="BH864" s="42"/>
      <c r="BI864" s="40" t="str">
        <f t="shared" si="1731"/>
        <v>Missing input data</v>
      </c>
      <c r="BJ864" s="40" t="str">
        <f t="shared" si="1720"/>
        <v>Missing input data</v>
      </c>
      <c r="BK864" s="42"/>
      <c r="BL864" s="40" t="str">
        <f t="shared" si="1721"/>
        <v>Missing input data</v>
      </c>
      <c r="BM864" s="40" t="str">
        <f t="shared" si="1722"/>
        <v>Missing input data</v>
      </c>
    </row>
    <row r="865" spans="1:65" ht="15.75" thickBot="1">
      <c r="A865" s="156"/>
      <c r="B865" s="172" t="str">
        <f t="shared" si="1732"/>
        <v/>
      </c>
      <c r="C865" s="157"/>
      <c r="D865" s="172" t="str">
        <f t="shared" si="1733"/>
        <v/>
      </c>
      <c r="E865" s="157"/>
      <c r="F865" s="172" t="str">
        <f t="shared" si="1723"/>
        <v/>
      </c>
      <c r="G865" s="157"/>
      <c r="H865" s="172" t="str">
        <f t="shared" si="1724"/>
        <v/>
      </c>
      <c r="I865" s="153"/>
      <c r="J865" s="150" t="str">
        <f t="shared" si="1725"/>
        <v/>
      </c>
      <c r="K865" s="153"/>
      <c r="L865" s="172" t="str">
        <f t="shared" si="1726"/>
        <v/>
      </c>
      <c r="M865" s="157"/>
      <c r="N865" s="172" t="str">
        <f t="shared" si="1727"/>
        <v/>
      </c>
      <c r="O865" s="121"/>
      <c r="P865" s="172" t="str">
        <f t="shared" si="1734"/>
        <v/>
      </c>
      <c r="Q865" s="172" t="str">
        <f>IF(O865="","",VLOOKUP(O865,'DOCUMENT TYPE'!$A$2:$D$805,2,))</f>
        <v/>
      </c>
      <c r="R865" s="172" t="str">
        <f t="shared" si="1735"/>
        <v/>
      </c>
      <c r="S865" s="172" t="str">
        <f>IF(O865="","",VLOOKUP(O865,'DOCUMENT TYPE'!$A$2:$D$805,3,))</f>
        <v/>
      </c>
      <c r="T865" s="172" t="str">
        <f t="shared" si="1736"/>
        <v/>
      </c>
      <c r="U865" s="121"/>
      <c r="V865" s="172" t="str">
        <f t="shared" si="1737"/>
        <v/>
      </c>
      <c r="W865" s="225" t="str">
        <f>IF(U865="","",VLOOKUP(U865,'ACTIVITY &amp; DISCIPLINE CODE'!$F$3:$I$1863,2,))</f>
        <v/>
      </c>
      <c r="X865" s="172" t="str">
        <f t="shared" si="1738"/>
        <v/>
      </c>
      <c r="Y865" s="172" t="str">
        <f>IF(U865="","",VLOOKUP(U865,'ACTIVITY &amp; DISCIPLINE CODE'!$F$3:$I$1863,3,))</f>
        <v/>
      </c>
      <c r="Z865" s="172" t="str">
        <f t="shared" si="1739"/>
        <v/>
      </c>
      <c r="AA865" s="172" t="str">
        <f>IF(U865="","",VLOOKUP(U865,'ACTIVITY &amp; DISCIPLINE CODE'!$F$3:$I$1863,4,))</f>
        <v/>
      </c>
      <c r="AB865" s="172" t="str">
        <f t="shared" si="1740"/>
        <v/>
      </c>
      <c r="AC865" s="153"/>
      <c r="AD865" s="155" t="str">
        <f t="shared" si="1741"/>
        <v/>
      </c>
      <c r="AE865" s="172" t="str">
        <f>IF(AC865="","",VLOOKUP(AC865,'PROJECT STAGE'!$A$2:$C$100,2,))</f>
        <v/>
      </c>
      <c r="AF865" s="155" t="str">
        <f t="shared" si="1742"/>
        <v/>
      </c>
      <c r="AG865" s="172" t="str">
        <f>IF(AC865="","",VLOOKUP(AC865,'PROJECT STAGE'!$A$2:$C$100,3,))</f>
        <v/>
      </c>
      <c r="AH865" s="157" t="str">
        <f t="shared" si="1765"/>
        <v/>
      </c>
      <c r="AI865" s="157"/>
      <c r="AJ865" s="157" t="str">
        <f t="shared" si="1766"/>
        <v/>
      </c>
      <c r="AK865" s="157"/>
      <c r="AL865" s="157" t="str">
        <f t="shared" si="1767"/>
        <v/>
      </c>
      <c r="AM865" s="157"/>
      <c r="AN865" s="157" t="str">
        <f t="shared" si="1743"/>
        <v/>
      </c>
      <c r="AO865" s="157"/>
      <c r="AP865" s="157" t="str">
        <f t="shared" si="1710"/>
        <v/>
      </c>
      <c r="AQ865" s="262"/>
      <c r="AR865" s="45"/>
      <c r="AS865" s="199" t="str">
        <f t="shared" si="1728"/>
        <v>Not LT section</v>
      </c>
      <c r="AT865" s="200" t="str">
        <f t="shared" si="1768"/>
        <v>.</v>
      </c>
      <c r="AU865" s="199" t="str">
        <f>IF(O865=0,"No input data",INDEX('DOCUMENT TYPE'!D:D,MATCH(Filename!O865,'DOCUMENT TYPE'!A:A,0)))</f>
        <v>No input data</v>
      </c>
      <c r="AV865" s="200" t="str">
        <f t="shared" si="1729"/>
        <v>-</v>
      </c>
      <c r="AW865" s="199" t="str">
        <f t="shared" si="1711"/>
        <v>Check PROJECT STAGE</v>
      </c>
      <c r="AX865" s="200" t="str">
        <f t="shared" ref="AX865" si="1781">IF(AY865&gt;"0","-","")</f>
        <v/>
      </c>
      <c r="AY865" s="199" t="str">
        <f t="shared" si="1713"/>
        <v/>
      </c>
      <c r="AZ865" s="204" t="str">
        <f t="shared" ref="AZ865" si="1782">IF(BA865&gt;"0","-","")</f>
        <v/>
      </c>
      <c r="BA865" s="203" t="str">
        <f t="shared" si="1715"/>
        <v/>
      </c>
      <c r="BB865" s="44"/>
      <c r="BC865" s="40" t="str">
        <f t="shared" si="1716"/>
        <v>Missing input data</v>
      </c>
      <c r="BD865" s="40" t="str">
        <f t="shared" si="1717"/>
        <v>Missing input data</v>
      </c>
      <c r="BE865" s="44"/>
      <c r="BF865" s="40" t="str">
        <f t="shared" si="1718"/>
        <v>Missing input data</v>
      </c>
      <c r="BG865" s="40" t="str">
        <f t="shared" si="1719"/>
        <v>Missing input data</v>
      </c>
      <c r="BH865" s="42"/>
      <c r="BI865" s="40" t="str">
        <f t="shared" si="1731"/>
        <v>Missing input data</v>
      </c>
      <c r="BJ865" s="40" t="str">
        <f t="shared" si="1720"/>
        <v>Missing input data</v>
      </c>
      <c r="BK865" s="42"/>
      <c r="BL865" s="40" t="str">
        <f t="shared" si="1721"/>
        <v>Missing input data</v>
      </c>
      <c r="BM865" s="40" t="str">
        <f t="shared" si="1722"/>
        <v>Missing input data</v>
      </c>
    </row>
    <row r="866" spans="1:65" ht="15.75" thickBot="1">
      <c r="A866" s="156"/>
      <c r="B866" s="172" t="str">
        <f t="shared" si="1732"/>
        <v/>
      </c>
      <c r="C866" s="157"/>
      <c r="D866" s="172" t="str">
        <f t="shared" si="1733"/>
        <v/>
      </c>
      <c r="E866" s="157"/>
      <c r="F866" s="172" t="str">
        <f t="shared" si="1723"/>
        <v/>
      </c>
      <c r="G866" s="157"/>
      <c r="H866" s="172" t="str">
        <f t="shared" si="1724"/>
        <v/>
      </c>
      <c r="I866" s="153"/>
      <c r="J866" s="150" t="str">
        <f t="shared" si="1725"/>
        <v/>
      </c>
      <c r="K866" s="153"/>
      <c r="L866" s="172" t="str">
        <f t="shared" si="1726"/>
        <v/>
      </c>
      <c r="M866" s="157"/>
      <c r="N866" s="172" t="str">
        <f t="shared" si="1727"/>
        <v/>
      </c>
      <c r="O866" s="121"/>
      <c r="P866" s="172" t="str">
        <f t="shared" si="1734"/>
        <v/>
      </c>
      <c r="Q866" s="172" t="str">
        <f>IF(O866="","",VLOOKUP(O866,'DOCUMENT TYPE'!$A$2:$D$805,2,))</f>
        <v/>
      </c>
      <c r="R866" s="172" t="str">
        <f t="shared" si="1735"/>
        <v/>
      </c>
      <c r="S866" s="172" t="str">
        <f>IF(O866="","",VLOOKUP(O866,'DOCUMENT TYPE'!$A$2:$D$805,3,))</f>
        <v/>
      </c>
      <c r="T866" s="172" t="str">
        <f t="shared" si="1736"/>
        <v/>
      </c>
      <c r="U866" s="121"/>
      <c r="V866" s="172" t="str">
        <f t="shared" si="1737"/>
        <v/>
      </c>
      <c r="W866" s="225" t="str">
        <f>IF(U866="","",VLOOKUP(U866,'ACTIVITY &amp; DISCIPLINE CODE'!$F$3:$I$1863,2,))</f>
        <v/>
      </c>
      <c r="X866" s="172" t="str">
        <f t="shared" si="1738"/>
        <v/>
      </c>
      <c r="Y866" s="172" t="str">
        <f>IF(U866="","",VLOOKUP(U866,'ACTIVITY &amp; DISCIPLINE CODE'!$F$3:$I$1863,3,))</f>
        <v/>
      </c>
      <c r="Z866" s="172" t="str">
        <f t="shared" si="1739"/>
        <v/>
      </c>
      <c r="AA866" s="172" t="str">
        <f>IF(U866="","",VLOOKUP(U866,'ACTIVITY &amp; DISCIPLINE CODE'!$F$3:$I$1863,4,))</f>
        <v/>
      </c>
      <c r="AB866" s="172" t="str">
        <f t="shared" si="1740"/>
        <v/>
      </c>
      <c r="AC866" s="153"/>
      <c r="AD866" s="155" t="str">
        <f t="shared" si="1741"/>
        <v/>
      </c>
      <c r="AE866" s="172" t="str">
        <f>IF(AC866="","",VLOOKUP(AC866,'PROJECT STAGE'!$A$2:$C$100,2,))</f>
        <v/>
      </c>
      <c r="AF866" s="155" t="str">
        <f t="shared" si="1742"/>
        <v/>
      </c>
      <c r="AG866" s="172" t="str">
        <f>IF(AC866="","",VLOOKUP(AC866,'PROJECT STAGE'!$A$2:$C$100,3,))</f>
        <v/>
      </c>
      <c r="AH866" s="157" t="str">
        <f t="shared" si="1765"/>
        <v/>
      </c>
      <c r="AI866" s="157"/>
      <c r="AJ866" s="157" t="str">
        <f t="shared" si="1766"/>
        <v/>
      </c>
      <c r="AK866" s="157"/>
      <c r="AL866" s="157" t="str">
        <f t="shared" si="1767"/>
        <v/>
      </c>
      <c r="AM866" s="157"/>
      <c r="AN866" s="157" t="str">
        <f t="shared" si="1743"/>
        <v/>
      </c>
      <c r="AO866" s="157"/>
      <c r="AP866" s="157" t="str">
        <f t="shared" si="1710"/>
        <v/>
      </c>
      <c r="AQ866" s="262"/>
      <c r="AR866" s="45"/>
      <c r="AS866" s="199" t="str">
        <f t="shared" si="1728"/>
        <v>Not LT section</v>
      </c>
      <c r="AT866" s="200" t="str">
        <f t="shared" si="1768"/>
        <v>.</v>
      </c>
      <c r="AU866" s="199" t="str">
        <f>IF(O866=0,"No input data",INDEX('DOCUMENT TYPE'!D:D,MATCH(Filename!O866,'DOCUMENT TYPE'!A:A,0)))</f>
        <v>No input data</v>
      </c>
      <c r="AV866" s="200" t="str">
        <f t="shared" si="1729"/>
        <v>-</v>
      </c>
      <c r="AW866" s="199" t="str">
        <f t="shared" si="1711"/>
        <v>Check PROJECT STAGE</v>
      </c>
      <c r="AX866" s="200" t="str">
        <f t="shared" ref="AX866" si="1783">IF(AY866&gt;"0","-","")</f>
        <v/>
      </c>
      <c r="AY866" s="199" t="str">
        <f t="shared" si="1713"/>
        <v/>
      </c>
      <c r="AZ866" s="204" t="str">
        <f t="shared" si="1770"/>
        <v/>
      </c>
      <c r="BA866" s="203" t="str">
        <f t="shared" si="1715"/>
        <v/>
      </c>
      <c r="BB866" s="44"/>
      <c r="BC866" s="40" t="str">
        <f t="shared" si="1716"/>
        <v>Missing input data</v>
      </c>
      <c r="BD866" s="40" t="str">
        <f t="shared" si="1717"/>
        <v>Missing input data</v>
      </c>
      <c r="BE866" s="44"/>
      <c r="BF866" s="40" t="str">
        <f t="shared" si="1718"/>
        <v>Missing input data</v>
      </c>
      <c r="BG866" s="40" t="str">
        <f t="shared" si="1719"/>
        <v>Missing input data</v>
      </c>
      <c r="BH866" s="42"/>
      <c r="BI866" s="40" t="str">
        <f t="shared" si="1731"/>
        <v>Missing input data</v>
      </c>
      <c r="BJ866" s="40" t="str">
        <f t="shared" si="1720"/>
        <v>Missing input data</v>
      </c>
      <c r="BK866" s="42"/>
      <c r="BL866" s="40" t="str">
        <f t="shared" si="1721"/>
        <v>Missing input data</v>
      </c>
      <c r="BM866" s="40" t="str">
        <f t="shared" si="1722"/>
        <v>Missing input data</v>
      </c>
    </row>
    <row r="867" spans="1:65" ht="15.75" thickBot="1">
      <c r="A867" s="156"/>
      <c r="B867" s="172" t="str">
        <f t="shared" si="1732"/>
        <v/>
      </c>
      <c r="C867" s="157"/>
      <c r="D867" s="172" t="str">
        <f t="shared" si="1733"/>
        <v/>
      </c>
      <c r="E867" s="157"/>
      <c r="F867" s="172" t="str">
        <f t="shared" si="1723"/>
        <v/>
      </c>
      <c r="G867" s="157"/>
      <c r="H867" s="172" t="str">
        <f t="shared" si="1724"/>
        <v/>
      </c>
      <c r="I867" s="153"/>
      <c r="J867" s="150" t="str">
        <f t="shared" si="1725"/>
        <v/>
      </c>
      <c r="K867" s="153"/>
      <c r="L867" s="172" t="str">
        <f t="shared" si="1726"/>
        <v/>
      </c>
      <c r="M867" s="157"/>
      <c r="N867" s="172" t="str">
        <f t="shared" si="1727"/>
        <v/>
      </c>
      <c r="O867" s="121"/>
      <c r="P867" s="172" t="str">
        <f t="shared" si="1734"/>
        <v/>
      </c>
      <c r="Q867" s="172" t="str">
        <f>IF(O867="","",VLOOKUP(O867,'DOCUMENT TYPE'!$A$2:$D$805,2,))</f>
        <v/>
      </c>
      <c r="R867" s="172" t="str">
        <f t="shared" si="1735"/>
        <v/>
      </c>
      <c r="S867" s="172" t="str">
        <f>IF(O867="","",VLOOKUP(O867,'DOCUMENT TYPE'!$A$2:$D$805,3,))</f>
        <v/>
      </c>
      <c r="T867" s="172" t="str">
        <f t="shared" si="1736"/>
        <v/>
      </c>
      <c r="U867" s="121"/>
      <c r="V867" s="172" t="str">
        <f t="shared" si="1737"/>
        <v/>
      </c>
      <c r="W867" s="225" t="str">
        <f>IF(U867="","",VLOOKUP(U867,'ACTIVITY &amp; DISCIPLINE CODE'!$F$3:$I$1863,2,))</f>
        <v/>
      </c>
      <c r="X867" s="172" t="str">
        <f t="shared" si="1738"/>
        <v/>
      </c>
      <c r="Y867" s="172" t="str">
        <f>IF(U867="","",VLOOKUP(U867,'ACTIVITY &amp; DISCIPLINE CODE'!$F$3:$I$1863,3,))</f>
        <v/>
      </c>
      <c r="Z867" s="172" t="str">
        <f t="shared" si="1739"/>
        <v/>
      </c>
      <c r="AA867" s="172" t="str">
        <f>IF(U867="","",VLOOKUP(U867,'ACTIVITY &amp; DISCIPLINE CODE'!$F$3:$I$1863,4,))</f>
        <v/>
      </c>
      <c r="AB867" s="172" t="str">
        <f t="shared" si="1740"/>
        <v/>
      </c>
      <c r="AC867" s="153"/>
      <c r="AD867" s="155" t="str">
        <f t="shared" si="1741"/>
        <v/>
      </c>
      <c r="AE867" s="172" t="str">
        <f>IF(AC867="","",VLOOKUP(AC867,'PROJECT STAGE'!$A$2:$C$100,2,))</f>
        <v/>
      </c>
      <c r="AF867" s="155" t="str">
        <f t="shared" si="1742"/>
        <v/>
      </c>
      <c r="AG867" s="172" t="str">
        <f>IF(AC867="","",VLOOKUP(AC867,'PROJECT STAGE'!$A$2:$C$100,3,))</f>
        <v/>
      </c>
      <c r="AH867" s="157" t="str">
        <f t="shared" si="1765"/>
        <v/>
      </c>
      <c r="AI867" s="157"/>
      <c r="AJ867" s="157" t="str">
        <f t="shared" si="1766"/>
        <v/>
      </c>
      <c r="AK867" s="157"/>
      <c r="AL867" s="157" t="str">
        <f t="shared" si="1767"/>
        <v/>
      </c>
      <c r="AM867" s="157"/>
      <c r="AN867" s="157" t="str">
        <f t="shared" si="1743"/>
        <v/>
      </c>
      <c r="AO867" s="157"/>
      <c r="AP867" s="157" t="str">
        <f t="shared" si="1710"/>
        <v/>
      </c>
      <c r="AQ867" s="262"/>
      <c r="AR867" s="45"/>
      <c r="AS867" s="199" t="str">
        <f t="shared" si="1728"/>
        <v>Not LT section</v>
      </c>
      <c r="AT867" s="200" t="str">
        <f t="shared" si="1768"/>
        <v>.</v>
      </c>
      <c r="AU867" s="199" t="str">
        <f>IF(O867=0,"No input data",INDEX('DOCUMENT TYPE'!D:D,MATCH(Filename!O867,'DOCUMENT TYPE'!A:A,0)))</f>
        <v>No input data</v>
      </c>
      <c r="AV867" s="200" t="str">
        <f t="shared" si="1729"/>
        <v>-</v>
      </c>
      <c r="AW867" s="199" t="str">
        <f t="shared" si="1711"/>
        <v>Check PROJECT STAGE</v>
      </c>
      <c r="AX867" s="200" t="str">
        <f t="shared" ref="AX867" si="1784">IF(AY867&gt;"0","-","")</f>
        <v/>
      </c>
      <c r="AY867" s="199" t="str">
        <f t="shared" si="1713"/>
        <v/>
      </c>
      <c r="AZ867" s="204" t="str">
        <f t="shared" ref="AZ867" si="1785">IF(BA867&gt;"0","-","")</f>
        <v/>
      </c>
      <c r="BA867" s="203" t="str">
        <f t="shared" si="1715"/>
        <v/>
      </c>
      <c r="BB867" s="44"/>
      <c r="BC867" s="40" t="str">
        <f t="shared" si="1716"/>
        <v>Missing input data</v>
      </c>
      <c r="BD867" s="40" t="str">
        <f t="shared" si="1717"/>
        <v>Missing input data</v>
      </c>
      <c r="BE867" s="44"/>
      <c r="BF867" s="40" t="str">
        <f t="shared" si="1718"/>
        <v>Missing input data</v>
      </c>
      <c r="BG867" s="40" t="str">
        <f t="shared" si="1719"/>
        <v>Missing input data</v>
      </c>
      <c r="BH867" s="42"/>
      <c r="BI867" s="40" t="str">
        <f t="shared" si="1731"/>
        <v>Missing input data</v>
      </c>
      <c r="BJ867" s="40" t="str">
        <f t="shared" si="1720"/>
        <v>Missing input data</v>
      </c>
      <c r="BK867" s="42"/>
      <c r="BL867" s="40" t="str">
        <f t="shared" si="1721"/>
        <v>Missing input data</v>
      </c>
      <c r="BM867" s="40" t="str">
        <f t="shared" si="1722"/>
        <v>Missing input data</v>
      </c>
    </row>
    <row r="868" spans="1:65" ht="15.75" thickBot="1">
      <c r="A868" s="156"/>
      <c r="B868" s="172" t="str">
        <f t="shared" si="1732"/>
        <v/>
      </c>
      <c r="C868" s="157"/>
      <c r="D868" s="172" t="str">
        <f t="shared" si="1733"/>
        <v/>
      </c>
      <c r="E868" s="157"/>
      <c r="F868" s="172" t="str">
        <f t="shared" si="1723"/>
        <v/>
      </c>
      <c r="G868" s="157"/>
      <c r="H868" s="172" t="str">
        <f t="shared" si="1724"/>
        <v/>
      </c>
      <c r="I868" s="153"/>
      <c r="J868" s="150" t="str">
        <f t="shared" si="1725"/>
        <v/>
      </c>
      <c r="K868" s="153"/>
      <c r="L868" s="172" t="str">
        <f t="shared" si="1726"/>
        <v/>
      </c>
      <c r="M868" s="157"/>
      <c r="N868" s="172" t="str">
        <f t="shared" si="1727"/>
        <v/>
      </c>
      <c r="O868" s="121"/>
      <c r="P868" s="172" t="str">
        <f t="shared" si="1734"/>
        <v/>
      </c>
      <c r="Q868" s="172" t="str">
        <f>IF(O868="","",VLOOKUP(O868,'DOCUMENT TYPE'!$A$2:$D$805,2,))</f>
        <v/>
      </c>
      <c r="R868" s="172" t="str">
        <f t="shared" si="1735"/>
        <v/>
      </c>
      <c r="S868" s="172" t="str">
        <f>IF(O868="","",VLOOKUP(O868,'DOCUMENT TYPE'!$A$2:$D$805,3,))</f>
        <v/>
      </c>
      <c r="T868" s="172" t="str">
        <f t="shared" si="1736"/>
        <v/>
      </c>
      <c r="U868" s="121"/>
      <c r="V868" s="172" t="str">
        <f t="shared" si="1737"/>
        <v/>
      </c>
      <c r="W868" s="225" t="str">
        <f>IF(U868="","",VLOOKUP(U868,'ACTIVITY &amp; DISCIPLINE CODE'!$F$3:$I$1863,2,))</f>
        <v/>
      </c>
      <c r="X868" s="172" t="str">
        <f t="shared" si="1738"/>
        <v/>
      </c>
      <c r="Y868" s="172" t="str">
        <f>IF(U868="","",VLOOKUP(U868,'ACTIVITY &amp; DISCIPLINE CODE'!$F$3:$I$1863,3,))</f>
        <v/>
      </c>
      <c r="Z868" s="172" t="str">
        <f t="shared" si="1739"/>
        <v/>
      </c>
      <c r="AA868" s="172" t="str">
        <f>IF(U868="","",VLOOKUP(U868,'ACTIVITY &amp; DISCIPLINE CODE'!$F$3:$I$1863,4,))</f>
        <v/>
      </c>
      <c r="AB868" s="172" t="str">
        <f t="shared" si="1740"/>
        <v/>
      </c>
      <c r="AC868" s="153"/>
      <c r="AD868" s="155" t="str">
        <f t="shared" si="1741"/>
        <v/>
      </c>
      <c r="AE868" s="172" t="str">
        <f>IF(AC868="","",VLOOKUP(AC868,'PROJECT STAGE'!$A$2:$C$100,2,))</f>
        <v/>
      </c>
      <c r="AF868" s="155" t="str">
        <f t="shared" si="1742"/>
        <v/>
      </c>
      <c r="AG868" s="172" t="str">
        <f>IF(AC868="","",VLOOKUP(AC868,'PROJECT STAGE'!$A$2:$C$100,3,))</f>
        <v/>
      </c>
      <c r="AH868" s="157" t="str">
        <f t="shared" si="1765"/>
        <v/>
      </c>
      <c r="AI868" s="157"/>
      <c r="AJ868" s="157" t="str">
        <f t="shared" si="1766"/>
        <v/>
      </c>
      <c r="AK868" s="157"/>
      <c r="AL868" s="157" t="str">
        <f t="shared" si="1767"/>
        <v/>
      </c>
      <c r="AM868" s="157"/>
      <c r="AN868" s="157" t="str">
        <f t="shared" si="1743"/>
        <v/>
      </c>
      <c r="AO868" s="157"/>
      <c r="AP868" s="157" t="str">
        <f t="shared" si="1710"/>
        <v/>
      </c>
      <c r="AQ868" s="262"/>
      <c r="AR868" s="45"/>
      <c r="AS868" s="199" t="str">
        <f t="shared" si="1728"/>
        <v>Not LT section</v>
      </c>
      <c r="AT868" s="200" t="str">
        <f t="shared" si="1768"/>
        <v>.</v>
      </c>
      <c r="AU868" s="199" t="str">
        <f>IF(O868=0,"No input data",INDEX('DOCUMENT TYPE'!D:D,MATCH(Filename!O868,'DOCUMENT TYPE'!A:A,0)))</f>
        <v>No input data</v>
      </c>
      <c r="AV868" s="200" t="str">
        <f t="shared" si="1729"/>
        <v>-</v>
      </c>
      <c r="AW868" s="199" t="str">
        <f t="shared" si="1711"/>
        <v>Check PROJECT STAGE</v>
      </c>
      <c r="AX868" s="200" t="str">
        <f t="shared" ref="AX868" si="1786">IF(AY868&gt;"0","-","")</f>
        <v/>
      </c>
      <c r="AY868" s="199" t="str">
        <f t="shared" si="1713"/>
        <v/>
      </c>
      <c r="AZ868" s="204" t="str">
        <f t="shared" si="1770"/>
        <v/>
      </c>
      <c r="BA868" s="203" t="str">
        <f t="shared" si="1715"/>
        <v/>
      </c>
      <c r="BB868" s="44"/>
      <c r="BC868" s="40" t="str">
        <f t="shared" si="1716"/>
        <v>Missing input data</v>
      </c>
      <c r="BD868" s="40" t="str">
        <f t="shared" si="1717"/>
        <v>Missing input data</v>
      </c>
      <c r="BE868" s="44"/>
      <c r="BF868" s="40" t="str">
        <f t="shared" si="1718"/>
        <v>Missing input data</v>
      </c>
      <c r="BG868" s="40" t="str">
        <f t="shared" si="1719"/>
        <v>Missing input data</v>
      </c>
      <c r="BH868" s="42"/>
      <c r="BI868" s="40" t="str">
        <f t="shared" si="1731"/>
        <v>Missing input data</v>
      </c>
      <c r="BJ868" s="40" t="str">
        <f t="shared" si="1720"/>
        <v>Missing input data</v>
      </c>
      <c r="BK868" s="42"/>
      <c r="BL868" s="40" t="str">
        <f t="shared" si="1721"/>
        <v>Missing input data</v>
      </c>
      <c r="BM868" s="40" t="str">
        <f t="shared" si="1722"/>
        <v>Missing input data</v>
      </c>
    </row>
    <row r="869" spans="1:65" ht="15.75" thickBot="1">
      <c r="A869" s="156"/>
      <c r="B869" s="172" t="str">
        <f t="shared" si="1732"/>
        <v/>
      </c>
      <c r="C869" s="157"/>
      <c r="D869" s="172" t="str">
        <f t="shared" si="1733"/>
        <v/>
      </c>
      <c r="E869" s="157"/>
      <c r="F869" s="172" t="str">
        <f t="shared" si="1723"/>
        <v/>
      </c>
      <c r="G869" s="157"/>
      <c r="H869" s="172" t="str">
        <f t="shared" si="1724"/>
        <v/>
      </c>
      <c r="I869" s="153"/>
      <c r="J869" s="150" t="str">
        <f t="shared" si="1725"/>
        <v/>
      </c>
      <c r="K869" s="153"/>
      <c r="L869" s="172" t="str">
        <f t="shared" si="1726"/>
        <v/>
      </c>
      <c r="M869" s="157"/>
      <c r="N869" s="172" t="str">
        <f t="shared" si="1727"/>
        <v/>
      </c>
      <c r="O869" s="121"/>
      <c r="P869" s="172" t="str">
        <f t="shared" si="1734"/>
        <v/>
      </c>
      <c r="Q869" s="172" t="str">
        <f>IF(O869="","",VLOOKUP(O869,'DOCUMENT TYPE'!$A$2:$D$805,2,))</f>
        <v/>
      </c>
      <c r="R869" s="172" t="str">
        <f t="shared" si="1735"/>
        <v/>
      </c>
      <c r="S869" s="172" t="str">
        <f>IF(O869="","",VLOOKUP(O869,'DOCUMENT TYPE'!$A$2:$D$805,3,))</f>
        <v/>
      </c>
      <c r="T869" s="172" t="str">
        <f t="shared" si="1736"/>
        <v/>
      </c>
      <c r="U869" s="121"/>
      <c r="V869" s="172" t="str">
        <f t="shared" si="1737"/>
        <v/>
      </c>
      <c r="W869" s="225" t="str">
        <f>IF(U869="","",VLOOKUP(U869,'ACTIVITY &amp; DISCIPLINE CODE'!$F$3:$I$1863,2,))</f>
        <v/>
      </c>
      <c r="X869" s="172" t="str">
        <f t="shared" si="1738"/>
        <v/>
      </c>
      <c r="Y869" s="172" t="str">
        <f>IF(U869="","",VLOOKUP(U869,'ACTIVITY &amp; DISCIPLINE CODE'!$F$3:$I$1863,3,))</f>
        <v/>
      </c>
      <c r="Z869" s="172" t="str">
        <f t="shared" si="1739"/>
        <v/>
      </c>
      <c r="AA869" s="172" t="str">
        <f>IF(U869="","",VLOOKUP(U869,'ACTIVITY &amp; DISCIPLINE CODE'!$F$3:$I$1863,4,))</f>
        <v/>
      </c>
      <c r="AB869" s="172" t="str">
        <f t="shared" si="1740"/>
        <v/>
      </c>
      <c r="AC869" s="153"/>
      <c r="AD869" s="155" t="str">
        <f t="shared" si="1741"/>
        <v/>
      </c>
      <c r="AE869" s="172" t="str">
        <f>IF(AC869="","",VLOOKUP(AC869,'PROJECT STAGE'!$A$2:$C$100,2,))</f>
        <v/>
      </c>
      <c r="AF869" s="155" t="str">
        <f t="shared" si="1742"/>
        <v/>
      </c>
      <c r="AG869" s="172" t="str">
        <f>IF(AC869="","",VLOOKUP(AC869,'PROJECT STAGE'!$A$2:$C$100,3,))</f>
        <v/>
      </c>
      <c r="AH869" s="157" t="str">
        <f t="shared" si="1765"/>
        <v/>
      </c>
      <c r="AI869" s="157"/>
      <c r="AJ869" s="157" t="str">
        <f t="shared" si="1766"/>
        <v/>
      </c>
      <c r="AK869" s="157"/>
      <c r="AL869" s="157" t="str">
        <f t="shared" si="1767"/>
        <v/>
      </c>
      <c r="AM869" s="157"/>
      <c r="AN869" s="157" t="str">
        <f t="shared" si="1743"/>
        <v/>
      </c>
      <c r="AO869" s="157"/>
      <c r="AP869" s="157" t="str">
        <f t="shared" si="1710"/>
        <v/>
      </c>
      <c r="AQ869" s="262"/>
      <c r="AR869" s="45"/>
      <c r="AS869" s="199" t="str">
        <f t="shared" si="1728"/>
        <v>Not LT section</v>
      </c>
      <c r="AT869" s="200" t="str">
        <f t="shared" si="1768"/>
        <v>.</v>
      </c>
      <c r="AU869" s="199" t="str">
        <f>IF(O869=0,"No input data",INDEX('DOCUMENT TYPE'!D:D,MATCH(Filename!O869,'DOCUMENT TYPE'!A:A,0)))</f>
        <v>No input data</v>
      </c>
      <c r="AV869" s="200" t="str">
        <f t="shared" si="1729"/>
        <v>-</v>
      </c>
      <c r="AW869" s="199" t="str">
        <f t="shared" si="1711"/>
        <v>Check PROJECT STAGE</v>
      </c>
      <c r="AX869" s="200" t="str">
        <f t="shared" ref="AX869" si="1787">IF(AY869&gt;"0","-","")</f>
        <v/>
      </c>
      <c r="AY869" s="199" t="str">
        <f t="shared" si="1713"/>
        <v/>
      </c>
      <c r="AZ869" s="204" t="str">
        <f t="shared" ref="AZ869" si="1788">IF(BA869&gt;"0","-","")</f>
        <v/>
      </c>
      <c r="BA869" s="203" t="str">
        <f t="shared" si="1715"/>
        <v/>
      </c>
      <c r="BB869" s="44"/>
      <c r="BC869" s="40" t="str">
        <f t="shared" si="1716"/>
        <v>Missing input data</v>
      </c>
      <c r="BD869" s="40" t="str">
        <f t="shared" si="1717"/>
        <v>Missing input data</v>
      </c>
      <c r="BE869" s="44"/>
      <c r="BF869" s="40" t="str">
        <f t="shared" si="1718"/>
        <v>Missing input data</v>
      </c>
      <c r="BG869" s="40" t="str">
        <f t="shared" si="1719"/>
        <v>Missing input data</v>
      </c>
      <c r="BH869" s="42"/>
      <c r="BI869" s="40" t="str">
        <f t="shared" si="1731"/>
        <v>Missing input data</v>
      </c>
      <c r="BJ869" s="40" t="str">
        <f t="shared" si="1720"/>
        <v>Missing input data</v>
      </c>
      <c r="BK869" s="42"/>
      <c r="BL869" s="40" t="str">
        <f t="shared" si="1721"/>
        <v>Missing input data</v>
      </c>
      <c r="BM869" s="40" t="str">
        <f t="shared" si="1722"/>
        <v>Missing input data</v>
      </c>
    </row>
    <row r="870" spans="1:65" ht="15.75" thickBot="1">
      <c r="A870" s="156"/>
      <c r="B870" s="172" t="str">
        <f t="shared" si="1732"/>
        <v/>
      </c>
      <c r="C870" s="157"/>
      <c r="D870" s="172" t="str">
        <f t="shared" si="1733"/>
        <v/>
      </c>
      <c r="E870" s="157"/>
      <c r="F870" s="172" t="str">
        <f t="shared" si="1723"/>
        <v/>
      </c>
      <c r="G870" s="157"/>
      <c r="H870" s="172" t="str">
        <f t="shared" si="1724"/>
        <v/>
      </c>
      <c r="I870" s="153"/>
      <c r="J870" s="150" t="str">
        <f t="shared" si="1725"/>
        <v/>
      </c>
      <c r="K870" s="153"/>
      <c r="L870" s="172" t="str">
        <f t="shared" si="1726"/>
        <v/>
      </c>
      <c r="M870" s="157"/>
      <c r="N870" s="172" t="str">
        <f t="shared" si="1727"/>
        <v/>
      </c>
      <c r="O870" s="121"/>
      <c r="P870" s="172" t="str">
        <f t="shared" si="1734"/>
        <v/>
      </c>
      <c r="Q870" s="172" t="str">
        <f>IF(O870="","",VLOOKUP(O870,'DOCUMENT TYPE'!$A$2:$D$805,2,))</f>
        <v/>
      </c>
      <c r="R870" s="172" t="str">
        <f t="shared" si="1735"/>
        <v/>
      </c>
      <c r="S870" s="172" t="str">
        <f>IF(O870="","",VLOOKUP(O870,'DOCUMENT TYPE'!$A$2:$D$805,3,))</f>
        <v/>
      </c>
      <c r="T870" s="172" t="str">
        <f t="shared" si="1736"/>
        <v/>
      </c>
      <c r="U870" s="121"/>
      <c r="V870" s="172" t="str">
        <f t="shared" si="1737"/>
        <v/>
      </c>
      <c r="W870" s="225" t="str">
        <f>IF(U870="","",VLOOKUP(U870,'ACTIVITY &amp; DISCIPLINE CODE'!$F$3:$I$1863,2,))</f>
        <v/>
      </c>
      <c r="X870" s="172" t="str">
        <f t="shared" si="1738"/>
        <v/>
      </c>
      <c r="Y870" s="172" t="str">
        <f>IF(U870="","",VLOOKUP(U870,'ACTIVITY &amp; DISCIPLINE CODE'!$F$3:$I$1863,3,))</f>
        <v/>
      </c>
      <c r="Z870" s="172" t="str">
        <f t="shared" si="1739"/>
        <v/>
      </c>
      <c r="AA870" s="172" t="str">
        <f>IF(U870="","",VLOOKUP(U870,'ACTIVITY &amp; DISCIPLINE CODE'!$F$3:$I$1863,4,))</f>
        <v/>
      </c>
      <c r="AB870" s="172" t="str">
        <f t="shared" si="1740"/>
        <v/>
      </c>
      <c r="AC870" s="153"/>
      <c r="AD870" s="155" t="str">
        <f t="shared" si="1741"/>
        <v/>
      </c>
      <c r="AE870" s="172" t="str">
        <f>IF(AC870="","",VLOOKUP(AC870,'PROJECT STAGE'!$A$2:$C$100,2,))</f>
        <v/>
      </c>
      <c r="AF870" s="155" t="str">
        <f t="shared" si="1742"/>
        <v/>
      </c>
      <c r="AG870" s="172" t="str">
        <f>IF(AC870="","",VLOOKUP(AC870,'PROJECT STAGE'!$A$2:$C$100,3,))</f>
        <v/>
      </c>
      <c r="AH870" s="157" t="str">
        <f t="shared" si="1765"/>
        <v/>
      </c>
      <c r="AI870" s="157"/>
      <c r="AJ870" s="157" t="str">
        <f t="shared" si="1766"/>
        <v/>
      </c>
      <c r="AK870" s="157"/>
      <c r="AL870" s="157" t="str">
        <f t="shared" si="1767"/>
        <v/>
      </c>
      <c r="AM870" s="157"/>
      <c r="AN870" s="157" t="str">
        <f t="shared" si="1743"/>
        <v/>
      </c>
      <c r="AO870" s="157"/>
      <c r="AP870" s="157" t="str">
        <f t="shared" si="1710"/>
        <v/>
      </c>
      <c r="AQ870" s="262"/>
      <c r="AR870" s="45"/>
      <c r="AS870" s="199" t="str">
        <f t="shared" si="1728"/>
        <v>Not LT section</v>
      </c>
      <c r="AT870" s="200" t="str">
        <f t="shared" si="1768"/>
        <v>.</v>
      </c>
      <c r="AU870" s="199" t="str">
        <f>IF(O870=0,"No input data",INDEX('DOCUMENT TYPE'!D:D,MATCH(Filename!O870,'DOCUMENT TYPE'!A:A,0)))</f>
        <v>No input data</v>
      </c>
      <c r="AV870" s="200" t="str">
        <f t="shared" si="1729"/>
        <v>-</v>
      </c>
      <c r="AW870" s="199" t="str">
        <f t="shared" si="1711"/>
        <v>Check PROJECT STAGE</v>
      </c>
      <c r="AX870" s="200" t="str">
        <f t="shared" ref="AX870" si="1789">IF(AY870&gt;"0","-","")</f>
        <v/>
      </c>
      <c r="AY870" s="199" t="str">
        <f t="shared" si="1713"/>
        <v/>
      </c>
      <c r="AZ870" s="204" t="str">
        <f t="shared" si="1770"/>
        <v/>
      </c>
      <c r="BA870" s="203" t="str">
        <f t="shared" si="1715"/>
        <v/>
      </c>
      <c r="BB870" s="44"/>
      <c r="BC870" s="40" t="str">
        <f t="shared" si="1716"/>
        <v>Missing input data</v>
      </c>
      <c r="BD870" s="40" t="str">
        <f t="shared" si="1717"/>
        <v>Missing input data</v>
      </c>
      <c r="BE870" s="44"/>
      <c r="BF870" s="40" t="str">
        <f t="shared" si="1718"/>
        <v>Missing input data</v>
      </c>
      <c r="BG870" s="40" t="str">
        <f t="shared" si="1719"/>
        <v>Missing input data</v>
      </c>
      <c r="BH870" s="42"/>
      <c r="BI870" s="40" t="str">
        <f t="shared" si="1731"/>
        <v>Missing input data</v>
      </c>
      <c r="BJ870" s="40" t="str">
        <f t="shared" si="1720"/>
        <v>Missing input data</v>
      </c>
      <c r="BK870" s="42"/>
      <c r="BL870" s="40" t="str">
        <f t="shared" si="1721"/>
        <v>Missing input data</v>
      </c>
      <c r="BM870" s="40" t="str">
        <f t="shared" si="1722"/>
        <v>Missing input data</v>
      </c>
    </row>
    <row r="871" spans="1:65" ht="15.75" thickBot="1">
      <c r="A871" s="156"/>
      <c r="B871" s="172" t="str">
        <f t="shared" si="1732"/>
        <v/>
      </c>
      <c r="C871" s="157"/>
      <c r="D871" s="172" t="str">
        <f t="shared" si="1733"/>
        <v/>
      </c>
      <c r="E871" s="157"/>
      <c r="F871" s="172" t="str">
        <f t="shared" si="1723"/>
        <v/>
      </c>
      <c r="G871" s="157"/>
      <c r="H871" s="172" t="str">
        <f t="shared" si="1724"/>
        <v/>
      </c>
      <c r="I871" s="153"/>
      <c r="J871" s="150" t="str">
        <f t="shared" si="1725"/>
        <v/>
      </c>
      <c r="K871" s="153"/>
      <c r="L871" s="172" t="str">
        <f t="shared" si="1726"/>
        <v/>
      </c>
      <c r="M871" s="157"/>
      <c r="N871" s="172" t="str">
        <f t="shared" si="1727"/>
        <v/>
      </c>
      <c r="O871" s="121"/>
      <c r="P871" s="172" t="str">
        <f t="shared" si="1734"/>
        <v/>
      </c>
      <c r="Q871" s="172" t="str">
        <f>IF(O871="","",VLOOKUP(O871,'DOCUMENT TYPE'!$A$2:$D$805,2,))</f>
        <v/>
      </c>
      <c r="R871" s="172" t="str">
        <f t="shared" si="1735"/>
        <v/>
      </c>
      <c r="S871" s="172" t="str">
        <f>IF(O871="","",VLOOKUP(O871,'DOCUMENT TYPE'!$A$2:$D$805,3,))</f>
        <v/>
      </c>
      <c r="T871" s="172" t="str">
        <f t="shared" si="1736"/>
        <v/>
      </c>
      <c r="U871" s="121"/>
      <c r="V871" s="172" t="str">
        <f t="shared" si="1737"/>
        <v/>
      </c>
      <c r="W871" s="225" t="str">
        <f>IF(U871="","",VLOOKUP(U871,'ACTIVITY &amp; DISCIPLINE CODE'!$F$3:$I$1863,2,))</f>
        <v/>
      </c>
      <c r="X871" s="172" t="str">
        <f t="shared" si="1738"/>
        <v/>
      </c>
      <c r="Y871" s="172" t="str">
        <f>IF(U871="","",VLOOKUP(U871,'ACTIVITY &amp; DISCIPLINE CODE'!$F$3:$I$1863,3,))</f>
        <v/>
      </c>
      <c r="Z871" s="172" t="str">
        <f t="shared" si="1739"/>
        <v/>
      </c>
      <c r="AA871" s="172" t="str">
        <f>IF(U871="","",VLOOKUP(U871,'ACTIVITY &amp; DISCIPLINE CODE'!$F$3:$I$1863,4,))</f>
        <v/>
      </c>
      <c r="AB871" s="172" t="str">
        <f t="shared" si="1740"/>
        <v/>
      </c>
      <c r="AC871" s="153"/>
      <c r="AD871" s="155" t="str">
        <f t="shared" si="1741"/>
        <v/>
      </c>
      <c r="AE871" s="172" t="str">
        <f>IF(AC871="","",VLOOKUP(AC871,'PROJECT STAGE'!$A$2:$C$100,2,))</f>
        <v/>
      </c>
      <c r="AF871" s="155" t="str">
        <f t="shared" si="1742"/>
        <v/>
      </c>
      <c r="AG871" s="172" t="str">
        <f>IF(AC871="","",VLOOKUP(AC871,'PROJECT STAGE'!$A$2:$C$100,3,))</f>
        <v/>
      </c>
      <c r="AH871" s="157" t="str">
        <f t="shared" si="1765"/>
        <v/>
      </c>
      <c r="AI871" s="157"/>
      <c r="AJ871" s="157" t="str">
        <f t="shared" si="1766"/>
        <v/>
      </c>
      <c r="AK871" s="157"/>
      <c r="AL871" s="157" t="str">
        <f t="shared" si="1767"/>
        <v/>
      </c>
      <c r="AM871" s="157"/>
      <c r="AN871" s="157" t="str">
        <f t="shared" si="1743"/>
        <v/>
      </c>
      <c r="AO871" s="157"/>
      <c r="AP871" s="157" t="str">
        <f t="shared" si="1710"/>
        <v/>
      </c>
      <c r="AQ871" s="262"/>
      <c r="AR871" s="45"/>
      <c r="AS871" s="199" t="str">
        <f t="shared" si="1728"/>
        <v>Not LT section</v>
      </c>
      <c r="AT871" s="200" t="str">
        <f t="shared" si="1768"/>
        <v>.</v>
      </c>
      <c r="AU871" s="199" t="str">
        <f>IF(O871=0,"No input data",INDEX('DOCUMENT TYPE'!D:D,MATCH(Filename!O871,'DOCUMENT TYPE'!A:A,0)))</f>
        <v>No input data</v>
      </c>
      <c r="AV871" s="200" t="str">
        <f t="shared" si="1729"/>
        <v>-</v>
      </c>
      <c r="AW871" s="199" t="str">
        <f t="shared" si="1711"/>
        <v>Check PROJECT STAGE</v>
      </c>
      <c r="AX871" s="200" t="str">
        <f t="shared" ref="AX871" si="1790">IF(AY871&gt;"0","-","")</f>
        <v/>
      </c>
      <c r="AY871" s="199" t="str">
        <f t="shared" si="1713"/>
        <v/>
      </c>
      <c r="AZ871" s="204" t="str">
        <f t="shared" ref="AZ871" si="1791">IF(BA871&gt;"0","-","")</f>
        <v/>
      </c>
      <c r="BA871" s="203" t="str">
        <f t="shared" si="1715"/>
        <v/>
      </c>
      <c r="BB871" s="44"/>
      <c r="BC871" s="40" t="str">
        <f t="shared" si="1716"/>
        <v>Missing input data</v>
      </c>
      <c r="BD871" s="40" t="str">
        <f t="shared" si="1717"/>
        <v>Missing input data</v>
      </c>
      <c r="BE871" s="44"/>
      <c r="BF871" s="40" t="str">
        <f t="shared" si="1718"/>
        <v>Missing input data</v>
      </c>
      <c r="BG871" s="40" t="str">
        <f t="shared" si="1719"/>
        <v>Missing input data</v>
      </c>
      <c r="BH871" s="42"/>
      <c r="BI871" s="40" t="str">
        <f t="shared" si="1731"/>
        <v>Missing input data</v>
      </c>
      <c r="BJ871" s="40" t="str">
        <f t="shared" si="1720"/>
        <v>Missing input data</v>
      </c>
      <c r="BK871" s="42"/>
      <c r="BL871" s="40" t="str">
        <f t="shared" si="1721"/>
        <v>Missing input data</v>
      </c>
      <c r="BM871" s="40" t="str">
        <f t="shared" si="1722"/>
        <v>Missing input data</v>
      </c>
    </row>
    <row r="872" spans="1:65" ht="15.75" thickBot="1">
      <c r="A872" s="156"/>
      <c r="B872" s="172" t="str">
        <f t="shared" si="1732"/>
        <v/>
      </c>
      <c r="C872" s="157"/>
      <c r="D872" s="172" t="str">
        <f t="shared" si="1733"/>
        <v/>
      </c>
      <c r="E872" s="157"/>
      <c r="F872" s="172" t="str">
        <f t="shared" si="1723"/>
        <v/>
      </c>
      <c r="G872" s="157"/>
      <c r="H872" s="172" t="str">
        <f t="shared" si="1724"/>
        <v/>
      </c>
      <c r="I872" s="153"/>
      <c r="J872" s="150" t="str">
        <f t="shared" si="1725"/>
        <v/>
      </c>
      <c r="K872" s="153"/>
      <c r="L872" s="172" t="str">
        <f t="shared" si="1726"/>
        <v/>
      </c>
      <c r="M872" s="157"/>
      <c r="N872" s="172" t="str">
        <f t="shared" si="1727"/>
        <v/>
      </c>
      <c r="O872" s="121"/>
      <c r="P872" s="172" t="str">
        <f t="shared" si="1734"/>
        <v/>
      </c>
      <c r="Q872" s="172" t="str">
        <f>IF(O872="","",VLOOKUP(O872,'DOCUMENT TYPE'!$A$2:$D$805,2,))</f>
        <v/>
      </c>
      <c r="R872" s="172" t="str">
        <f t="shared" si="1735"/>
        <v/>
      </c>
      <c r="S872" s="172" t="str">
        <f>IF(O872="","",VLOOKUP(O872,'DOCUMENT TYPE'!$A$2:$D$805,3,))</f>
        <v/>
      </c>
      <c r="T872" s="172" t="str">
        <f t="shared" si="1736"/>
        <v/>
      </c>
      <c r="U872" s="121"/>
      <c r="V872" s="172" t="str">
        <f t="shared" si="1737"/>
        <v/>
      </c>
      <c r="W872" s="225" t="str">
        <f>IF(U872="","",VLOOKUP(U872,'ACTIVITY &amp; DISCIPLINE CODE'!$F$3:$I$1863,2,))</f>
        <v/>
      </c>
      <c r="X872" s="172" t="str">
        <f t="shared" si="1738"/>
        <v/>
      </c>
      <c r="Y872" s="172" t="str">
        <f>IF(U872="","",VLOOKUP(U872,'ACTIVITY &amp; DISCIPLINE CODE'!$F$3:$I$1863,3,))</f>
        <v/>
      </c>
      <c r="Z872" s="172" t="str">
        <f t="shared" si="1739"/>
        <v/>
      </c>
      <c r="AA872" s="172" t="str">
        <f>IF(U872="","",VLOOKUP(U872,'ACTIVITY &amp; DISCIPLINE CODE'!$F$3:$I$1863,4,))</f>
        <v/>
      </c>
      <c r="AB872" s="172" t="str">
        <f t="shared" si="1740"/>
        <v/>
      </c>
      <c r="AC872" s="153"/>
      <c r="AD872" s="155" t="str">
        <f t="shared" si="1741"/>
        <v/>
      </c>
      <c r="AE872" s="172" t="str">
        <f>IF(AC872="","",VLOOKUP(AC872,'PROJECT STAGE'!$A$2:$C$100,2,))</f>
        <v/>
      </c>
      <c r="AF872" s="155" t="str">
        <f t="shared" si="1742"/>
        <v/>
      </c>
      <c r="AG872" s="172" t="str">
        <f>IF(AC872="","",VLOOKUP(AC872,'PROJECT STAGE'!$A$2:$C$100,3,))</f>
        <v/>
      </c>
      <c r="AH872" s="157" t="str">
        <f t="shared" si="1765"/>
        <v/>
      </c>
      <c r="AI872" s="157"/>
      <c r="AJ872" s="157" t="str">
        <f t="shared" si="1766"/>
        <v/>
      </c>
      <c r="AK872" s="157"/>
      <c r="AL872" s="157" t="str">
        <f t="shared" si="1767"/>
        <v/>
      </c>
      <c r="AM872" s="157"/>
      <c r="AN872" s="157" t="str">
        <f t="shared" si="1743"/>
        <v/>
      </c>
      <c r="AO872" s="157"/>
      <c r="AP872" s="157" t="str">
        <f t="shared" si="1710"/>
        <v/>
      </c>
      <c r="AQ872" s="262"/>
      <c r="AR872" s="45"/>
      <c r="AS872" s="199" t="str">
        <f t="shared" si="1728"/>
        <v>Not LT section</v>
      </c>
      <c r="AT872" s="200" t="str">
        <f t="shared" si="1768"/>
        <v>.</v>
      </c>
      <c r="AU872" s="199" t="str">
        <f>IF(O872=0,"No input data",INDEX('DOCUMENT TYPE'!D:D,MATCH(Filename!O872,'DOCUMENT TYPE'!A:A,0)))</f>
        <v>No input data</v>
      </c>
      <c r="AV872" s="200" t="str">
        <f t="shared" si="1729"/>
        <v>-</v>
      </c>
      <c r="AW872" s="199" t="str">
        <f t="shared" si="1711"/>
        <v>Check PROJECT STAGE</v>
      </c>
      <c r="AX872" s="200" t="str">
        <f t="shared" ref="AX872" si="1792">IF(AY872&gt;"0","-","")</f>
        <v/>
      </c>
      <c r="AY872" s="199" t="str">
        <f t="shared" si="1713"/>
        <v/>
      </c>
      <c r="AZ872" s="204" t="str">
        <f t="shared" si="1770"/>
        <v/>
      </c>
      <c r="BA872" s="203" t="str">
        <f t="shared" si="1715"/>
        <v/>
      </c>
      <c r="BB872" s="44"/>
      <c r="BC872" s="40" t="str">
        <f t="shared" si="1716"/>
        <v>Missing input data</v>
      </c>
      <c r="BD872" s="40" t="str">
        <f t="shared" si="1717"/>
        <v>Missing input data</v>
      </c>
      <c r="BE872" s="44"/>
      <c r="BF872" s="40" t="str">
        <f t="shared" si="1718"/>
        <v>Missing input data</v>
      </c>
      <c r="BG872" s="40" t="str">
        <f t="shared" si="1719"/>
        <v>Missing input data</v>
      </c>
      <c r="BH872" s="42"/>
      <c r="BI872" s="40" t="str">
        <f t="shared" si="1731"/>
        <v>Missing input data</v>
      </c>
      <c r="BJ872" s="40" t="str">
        <f t="shared" si="1720"/>
        <v>Missing input data</v>
      </c>
      <c r="BK872" s="42"/>
      <c r="BL872" s="40" t="str">
        <f t="shared" si="1721"/>
        <v>Missing input data</v>
      </c>
      <c r="BM872" s="40" t="str">
        <f t="shared" si="1722"/>
        <v>Missing input data</v>
      </c>
    </row>
    <row r="873" spans="1:65" ht="15.75" thickBot="1">
      <c r="A873" s="156"/>
      <c r="B873" s="172" t="str">
        <f t="shared" si="1732"/>
        <v/>
      </c>
      <c r="C873" s="157"/>
      <c r="D873" s="172" t="str">
        <f t="shared" si="1733"/>
        <v/>
      </c>
      <c r="E873" s="157"/>
      <c r="F873" s="172" t="str">
        <f t="shared" si="1723"/>
        <v/>
      </c>
      <c r="G873" s="157"/>
      <c r="H873" s="172" t="str">
        <f t="shared" si="1724"/>
        <v/>
      </c>
      <c r="I873" s="153"/>
      <c r="J873" s="150" t="str">
        <f t="shared" si="1725"/>
        <v/>
      </c>
      <c r="K873" s="153"/>
      <c r="L873" s="172" t="str">
        <f t="shared" si="1726"/>
        <v/>
      </c>
      <c r="M873" s="157"/>
      <c r="N873" s="172" t="str">
        <f t="shared" si="1727"/>
        <v/>
      </c>
      <c r="O873" s="121"/>
      <c r="P873" s="172" t="str">
        <f t="shared" si="1734"/>
        <v/>
      </c>
      <c r="Q873" s="172" t="str">
        <f>IF(O873="","",VLOOKUP(O873,'DOCUMENT TYPE'!$A$2:$D$805,2,))</f>
        <v/>
      </c>
      <c r="R873" s="172" t="str">
        <f t="shared" si="1735"/>
        <v/>
      </c>
      <c r="S873" s="172" t="str">
        <f>IF(O873="","",VLOOKUP(O873,'DOCUMENT TYPE'!$A$2:$D$805,3,))</f>
        <v/>
      </c>
      <c r="T873" s="172" t="str">
        <f t="shared" si="1736"/>
        <v/>
      </c>
      <c r="U873" s="121"/>
      <c r="V873" s="172" t="str">
        <f t="shared" si="1737"/>
        <v/>
      </c>
      <c r="W873" s="225" t="str">
        <f>IF(U873="","",VLOOKUP(U873,'ACTIVITY &amp; DISCIPLINE CODE'!$F$3:$I$1863,2,))</f>
        <v/>
      </c>
      <c r="X873" s="172" t="str">
        <f t="shared" si="1738"/>
        <v/>
      </c>
      <c r="Y873" s="172" t="str">
        <f>IF(U873="","",VLOOKUP(U873,'ACTIVITY &amp; DISCIPLINE CODE'!$F$3:$I$1863,3,))</f>
        <v/>
      </c>
      <c r="Z873" s="172" t="str">
        <f t="shared" si="1739"/>
        <v/>
      </c>
      <c r="AA873" s="172" t="str">
        <f>IF(U873="","",VLOOKUP(U873,'ACTIVITY &amp; DISCIPLINE CODE'!$F$3:$I$1863,4,))</f>
        <v/>
      </c>
      <c r="AB873" s="172" t="str">
        <f t="shared" si="1740"/>
        <v/>
      </c>
      <c r="AC873" s="153"/>
      <c r="AD873" s="155" t="str">
        <f t="shared" si="1741"/>
        <v/>
      </c>
      <c r="AE873" s="172" t="str">
        <f>IF(AC873="","",VLOOKUP(AC873,'PROJECT STAGE'!$A$2:$C$100,2,))</f>
        <v/>
      </c>
      <c r="AF873" s="155" t="str">
        <f t="shared" si="1742"/>
        <v/>
      </c>
      <c r="AG873" s="172" t="str">
        <f>IF(AC873="","",VLOOKUP(AC873,'PROJECT STAGE'!$A$2:$C$100,3,))</f>
        <v/>
      </c>
      <c r="AH873" s="157" t="str">
        <f t="shared" si="1765"/>
        <v/>
      </c>
      <c r="AI873" s="157"/>
      <c r="AJ873" s="157" t="str">
        <f t="shared" si="1766"/>
        <v/>
      </c>
      <c r="AK873" s="157"/>
      <c r="AL873" s="157" t="str">
        <f t="shared" si="1767"/>
        <v/>
      </c>
      <c r="AM873" s="157"/>
      <c r="AN873" s="157" t="str">
        <f t="shared" si="1743"/>
        <v/>
      </c>
      <c r="AO873" s="157"/>
      <c r="AP873" s="157" t="str">
        <f t="shared" si="1710"/>
        <v/>
      </c>
      <c r="AQ873" s="262"/>
      <c r="AR873" s="45"/>
      <c r="AS873" s="199" t="str">
        <f t="shared" si="1728"/>
        <v>Not LT section</v>
      </c>
      <c r="AT873" s="200" t="str">
        <f t="shared" si="1768"/>
        <v>.</v>
      </c>
      <c r="AU873" s="199" t="str">
        <f>IF(O873=0,"No input data",INDEX('DOCUMENT TYPE'!D:D,MATCH(Filename!O873,'DOCUMENT TYPE'!A:A,0)))</f>
        <v>No input data</v>
      </c>
      <c r="AV873" s="200" t="str">
        <f t="shared" si="1729"/>
        <v>-</v>
      </c>
      <c r="AW873" s="199" t="str">
        <f t="shared" si="1711"/>
        <v>Check PROJECT STAGE</v>
      </c>
      <c r="AX873" s="200" t="str">
        <f t="shared" ref="AX873" si="1793">IF(AY873&gt;"0","-","")</f>
        <v/>
      </c>
      <c r="AY873" s="199" t="str">
        <f t="shared" si="1713"/>
        <v/>
      </c>
      <c r="AZ873" s="204" t="str">
        <f t="shared" ref="AZ873:AZ888" si="1794">IF(BA873&gt;"0","-","")</f>
        <v/>
      </c>
      <c r="BA873" s="203" t="str">
        <f t="shared" si="1715"/>
        <v/>
      </c>
      <c r="BB873" s="44"/>
      <c r="BC873" s="40" t="str">
        <f t="shared" si="1716"/>
        <v>Missing input data</v>
      </c>
      <c r="BD873" s="40" t="str">
        <f t="shared" si="1717"/>
        <v>Missing input data</v>
      </c>
      <c r="BE873" s="44"/>
      <c r="BF873" s="40" t="str">
        <f t="shared" si="1718"/>
        <v>Missing input data</v>
      </c>
      <c r="BG873" s="40" t="str">
        <f t="shared" si="1719"/>
        <v>Missing input data</v>
      </c>
      <c r="BH873" s="42"/>
      <c r="BI873" s="40" t="str">
        <f t="shared" si="1731"/>
        <v>Missing input data</v>
      </c>
      <c r="BJ873" s="40" t="str">
        <f t="shared" si="1720"/>
        <v>Missing input data</v>
      </c>
      <c r="BK873" s="42"/>
      <c r="BL873" s="40" t="str">
        <f t="shared" si="1721"/>
        <v>Missing input data</v>
      </c>
      <c r="BM873" s="40" t="str">
        <f t="shared" si="1722"/>
        <v>Missing input data</v>
      </c>
    </row>
    <row r="874" spans="1:65" ht="15.75" thickBot="1">
      <c r="A874" s="156"/>
      <c r="B874" s="172" t="str">
        <f t="shared" si="1732"/>
        <v/>
      </c>
      <c r="C874" s="157"/>
      <c r="D874" s="172" t="str">
        <f t="shared" si="1733"/>
        <v/>
      </c>
      <c r="E874" s="157"/>
      <c r="F874" s="172" t="str">
        <f t="shared" si="1723"/>
        <v/>
      </c>
      <c r="G874" s="157"/>
      <c r="H874" s="172" t="str">
        <f t="shared" si="1724"/>
        <v/>
      </c>
      <c r="I874" s="153"/>
      <c r="J874" s="150" t="str">
        <f t="shared" si="1725"/>
        <v/>
      </c>
      <c r="K874" s="153"/>
      <c r="L874" s="172" t="str">
        <f t="shared" si="1726"/>
        <v/>
      </c>
      <c r="M874" s="157"/>
      <c r="N874" s="172" t="str">
        <f t="shared" si="1727"/>
        <v/>
      </c>
      <c r="O874" s="121"/>
      <c r="P874" s="172" t="str">
        <f t="shared" si="1734"/>
        <v/>
      </c>
      <c r="Q874" s="172" t="str">
        <f>IF(O874="","",VLOOKUP(O874,'DOCUMENT TYPE'!$A$2:$D$805,2,))</f>
        <v/>
      </c>
      <c r="R874" s="172" t="str">
        <f t="shared" si="1735"/>
        <v/>
      </c>
      <c r="S874" s="172" t="str">
        <f>IF(O874="","",VLOOKUP(O874,'DOCUMENT TYPE'!$A$2:$D$805,3,))</f>
        <v/>
      </c>
      <c r="T874" s="172" t="str">
        <f t="shared" si="1736"/>
        <v/>
      </c>
      <c r="U874" s="121"/>
      <c r="V874" s="172" t="str">
        <f t="shared" si="1737"/>
        <v/>
      </c>
      <c r="W874" s="225" t="str">
        <f>IF(U874="","",VLOOKUP(U874,'ACTIVITY &amp; DISCIPLINE CODE'!$F$3:$I$1863,2,))</f>
        <v/>
      </c>
      <c r="X874" s="172" t="str">
        <f t="shared" si="1738"/>
        <v/>
      </c>
      <c r="Y874" s="172" t="str">
        <f>IF(U874="","",VLOOKUP(U874,'ACTIVITY &amp; DISCIPLINE CODE'!$F$3:$I$1863,3,))</f>
        <v/>
      </c>
      <c r="Z874" s="172" t="str">
        <f t="shared" si="1739"/>
        <v/>
      </c>
      <c r="AA874" s="172" t="str">
        <f>IF(U874="","",VLOOKUP(U874,'ACTIVITY &amp; DISCIPLINE CODE'!$F$3:$I$1863,4,))</f>
        <v/>
      </c>
      <c r="AB874" s="172" t="str">
        <f t="shared" si="1740"/>
        <v/>
      </c>
      <c r="AC874" s="153"/>
      <c r="AD874" s="155" t="str">
        <f t="shared" si="1741"/>
        <v/>
      </c>
      <c r="AE874" s="172" t="str">
        <f>IF(AC874="","",VLOOKUP(AC874,'PROJECT STAGE'!$A$2:$C$100,2,))</f>
        <v/>
      </c>
      <c r="AF874" s="155" t="str">
        <f t="shared" si="1742"/>
        <v/>
      </c>
      <c r="AG874" s="172" t="str">
        <f>IF(AC874="","",VLOOKUP(AC874,'PROJECT STAGE'!$A$2:$C$100,3,))</f>
        <v/>
      </c>
      <c r="AH874" s="157" t="str">
        <f t="shared" si="1765"/>
        <v/>
      </c>
      <c r="AI874" s="157"/>
      <c r="AJ874" s="157" t="str">
        <f t="shared" si="1766"/>
        <v/>
      </c>
      <c r="AK874" s="157"/>
      <c r="AL874" s="157" t="str">
        <f t="shared" si="1767"/>
        <v/>
      </c>
      <c r="AM874" s="157"/>
      <c r="AN874" s="157" t="str">
        <f t="shared" si="1743"/>
        <v/>
      </c>
      <c r="AO874" s="157"/>
      <c r="AP874" s="157" t="str">
        <f t="shared" si="1710"/>
        <v/>
      </c>
      <c r="AQ874" s="262"/>
      <c r="AR874" s="45"/>
      <c r="AS874" s="199" t="str">
        <f t="shared" si="1728"/>
        <v>Not LT section</v>
      </c>
      <c r="AT874" s="200" t="str">
        <f t="shared" si="1768"/>
        <v>.</v>
      </c>
      <c r="AU874" s="199" t="str">
        <f>IF(O874=0,"No input data",INDEX('DOCUMENT TYPE'!D:D,MATCH(Filename!O874,'DOCUMENT TYPE'!A:A,0)))</f>
        <v>No input data</v>
      </c>
      <c r="AV874" s="200" t="str">
        <f t="shared" si="1729"/>
        <v>-</v>
      </c>
      <c r="AW874" s="199" t="str">
        <f t="shared" si="1711"/>
        <v>Check PROJECT STAGE</v>
      </c>
      <c r="AX874" s="200" t="str">
        <f t="shared" ref="AX874" si="1795">IF(AY874&gt;"0","-","")</f>
        <v/>
      </c>
      <c r="AY874" s="199" t="str">
        <f t="shared" si="1713"/>
        <v/>
      </c>
      <c r="AZ874" s="204" t="str">
        <f t="shared" si="1794"/>
        <v/>
      </c>
      <c r="BA874" s="203" t="str">
        <f t="shared" si="1715"/>
        <v/>
      </c>
      <c r="BB874" s="44"/>
      <c r="BC874" s="40" t="str">
        <f t="shared" si="1716"/>
        <v>Missing input data</v>
      </c>
      <c r="BD874" s="40" t="str">
        <f t="shared" si="1717"/>
        <v>Missing input data</v>
      </c>
      <c r="BE874" s="44"/>
      <c r="BF874" s="40" t="str">
        <f t="shared" si="1718"/>
        <v>Missing input data</v>
      </c>
      <c r="BG874" s="40" t="str">
        <f t="shared" si="1719"/>
        <v>Missing input data</v>
      </c>
      <c r="BH874" s="42"/>
      <c r="BI874" s="40" t="str">
        <f t="shared" si="1731"/>
        <v>Missing input data</v>
      </c>
      <c r="BJ874" s="40" t="str">
        <f t="shared" si="1720"/>
        <v>Missing input data</v>
      </c>
      <c r="BK874" s="42"/>
      <c r="BL874" s="40" t="str">
        <f t="shared" si="1721"/>
        <v>Missing input data</v>
      </c>
      <c r="BM874" s="40" t="str">
        <f t="shared" si="1722"/>
        <v>Missing input data</v>
      </c>
    </row>
    <row r="875" spans="1:65" ht="15.75" thickBot="1">
      <c r="A875" s="156"/>
      <c r="B875" s="172" t="str">
        <f t="shared" si="1732"/>
        <v/>
      </c>
      <c r="C875" s="157"/>
      <c r="D875" s="172" t="str">
        <f t="shared" si="1733"/>
        <v/>
      </c>
      <c r="E875" s="157"/>
      <c r="F875" s="172" t="str">
        <f t="shared" si="1723"/>
        <v/>
      </c>
      <c r="G875" s="157"/>
      <c r="H875" s="172" t="str">
        <f t="shared" si="1724"/>
        <v/>
      </c>
      <c r="I875" s="153"/>
      <c r="J875" s="150" t="str">
        <f t="shared" si="1725"/>
        <v/>
      </c>
      <c r="K875" s="153"/>
      <c r="L875" s="172" t="str">
        <f t="shared" si="1726"/>
        <v/>
      </c>
      <c r="M875" s="157"/>
      <c r="N875" s="172" t="str">
        <f t="shared" si="1727"/>
        <v/>
      </c>
      <c r="O875" s="121"/>
      <c r="P875" s="172" t="str">
        <f t="shared" si="1734"/>
        <v/>
      </c>
      <c r="Q875" s="172" t="str">
        <f>IF(O875="","",VLOOKUP(O875,'DOCUMENT TYPE'!$A$2:$D$805,2,))</f>
        <v/>
      </c>
      <c r="R875" s="172" t="str">
        <f t="shared" si="1735"/>
        <v/>
      </c>
      <c r="S875" s="172" t="str">
        <f>IF(O875="","",VLOOKUP(O875,'DOCUMENT TYPE'!$A$2:$D$805,3,))</f>
        <v/>
      </c>
      <c r="T875" s="172" t="str">
        <f t="shared" si="1736"/>
        <v/>
      </c>
      <c r="U875" s="121"/>
      <c r="V875" s="172" t="str">
        <f t="shared" si="1737"/>
        <v/>
      </c>
      <c r="W875" s="225" t="str">
        <f>IF(U875="","",VLOOKUP(U875,'ACTIVITY &amp; DISCIPLINE CODE'!$F$3:$I$1863,2,))</f>
        <v/>
      </c>
      <c r="X875" s="172" t="str">
        <f t="shared" si="1738"/>
        <v/>
      </c>
      <c r="Y875" s="172" t="str">
        <f>IF(U875="","",VLOOKUP(U875,'ACTIVITY &amp; DISCIPLINE CODE'!$F$3:$I$1863,3,))</f>
        <v/>
      </c>
      <c r="Z875" s="172" t="str">
        <f t="shared" si="1739"/>
        <v/>
      </c>
      <c r="AA875" s="172" t="str">
        <f>IF(U875="","",VLOOKUP(U875,'ACTIVITY &amp; DISCIPLINE CODE'!$F$3:$I$1863,4,))</f>
        <v/>
      </c>
      <c r="AB875" s="172" t="str">
        <f t="shared" si="1740"/>
        <v/>
      </c>
      <c r="AC875" s="153"/>
      <c r="AD875" s="155" t="str">
        <f t="shared" si="1741"/>
        <v/>
      </c>
      <c r="AE875" s="172" t="str">
        <f>IF(AC875="","",VLOOKUP(AC875,'PROJECT STAGE'!$A$2:$C$100,2,))</f>
        <v/>
      </c>
      <c r="AF875" s="155" t="str">
        <f t="shared" si="1742"/>
        <v/>
      </c>
      <c r="AG875" s="172" t="str">
        <f>IF(AC875="","",VLOOKUP(AC875,'PROJECT STAGE'!$A$2:$C$100,3,))</f>
        <v/>
      </c>
      <c r="AH875" s="157" t="str">
        <f t="shared" si="1765"/>
        <v/>
      </c>
      <c r="AI875" s="157"/>
      <c r="AJ875" s="157" t="str">
        <f t="shared" si="1766"/>
        <v/>
      </c>
      <c r="AK875" s="157"/>
      <c r="AL875" s="157" t="str">
        <f t="shared" si="1767"/>
        <v/>
      </c>
      <c r="AM875" s="157"/>
      <c r="AN875" s="157" t="str">
        <f t="shared" si="1743"/>
        <v/>
      </c>
      <c r="AO875" s="157"/>
      <c r="AP875" s="157" t="str">
        <f t="shared" si="1710"/>
        <v/>
      </c>
      <c r="AQ875" s="262"/>
      <c r="AR875" s="45"/>
      <c r="AS875" s="199" t="str">
        <f t="shared" si="1728"/>
        <v>Not LT section</v>
      </c>
      <c r="AT875" s="200" t="str">
        <f t="shared" si="1768"/>
        <v>.</v>
      </c>
      <c r="AU875" s="199" t="str">
        <f>IF(O875=0,"No input data",INDEX('DOCUMENT TYPE'!D:D,MATCH(Filename!O875,'DOCUMENT TYPE'!A:A,0)))</f>
        <v>No input data</v>
      </c>
      <c r="AV875" s="200" t="str">
        <f t="shared" si="1729"/>
        <v>-</v>
      </c>
      <c r="AW875" s="199" t="str">
        <f t="shared" si="1711"/>
        <v>Check PROJECT STAGE</v>
      </c>
      <c r="AX875" s="200" t="str">
        <f t="shared" ref="AX875" si="1796">IF(AY875&gt;"0","-","")</f>
        <v/>
      </c>
      <c r="AY875" s="199" t="str">
        <f t="shared" si="1713"/>
        <v/>
      </c>
      <c r="AZ875" s="204" t="str">
        <f t="shared" ref="AZ875" si="1797">IF(BA875&gt;"0","-","")</f>
        <v/>
      </c>
      <c r="BA875" s="203" t="str">
        <f t="shared" si="1715"/>
        <v/>
      </c>
      <c r="BB875" s="44"/>
      <c r="BC875" s="40" t="str">
        <f t="shared" si="1716"/>
        <v>Missing input data</v>
      </c>
      <c r="BD875" s="40" t="str">
        <f t="shared" si="1717"/>
        <v>Missing input data</v>
      </c>
      <c r="BE875" s="44"/>
      <c r="BF875" s="40" t="str">
        <f t="shared" si="1718"/>
        <v>Missing input data</v>
      </c>
      <c r="BG875" s="40" t="str">
        <f t="shared" si="1719"/>
        <v>Missing input data</v>
      </c>
      <c r="BH875" s="42"/>
      <c r="BI875" s="40" t="str">
        <f t="shared" si="1731"/>
        <v>Missing input data</v>
      </c>
      <c r="BJ875" s="40" t="str">
        <f t="shared" si="1720"/>
        <v>Missing input data</v>
      </c>
      <c r="BK875" s="42"/>
      <c r="BL875" s="40" t="str">
        <f t="shared" si="1721"/>
        <v>Missing input data</v>
      </c>
      <c r="BM875" s="40" t="str">
        <f t="shared" si="1722"/>
        <v>Missing input data</v>
      </c>
    </row>
    <row r="876" spans="1:65" ht="15.75" thickBot="1">
      <c r="A876" s="156"/>
      <c r="B876" s="172" t="str">
        <f t="shared" si="1732"/>
        <v/>
      </c>
      <c r="C876" s="157"/>
      <c r="D876" s="172" t="str">
        <f t="shared" si="1733"/>
        <v/>
      </c>
      <c r="E876" s="157"/>
      <c r="F876" s="172" t="str">
        <f t="shared" si="1723"/>
        <v/>
      </c>
      <c r="G876" s="157"/>
      <c r="H876" s="172" t="str">
        <f t="shared" si="1724"/>
        <v/>
      </c>
      <c r="I876" s="153"/>
      <c r="J876" s="150" t="str">
        <f t="shared" si="1725"/>
        <v/>
      </c>
      <c r="K876" s="153"/>
      <c r="L876" s="172" t="str">
        <f t="shared" si="1726"/>
        <v/>
      </c>
      <c r="M876" s="157"/>
      <c r="N876" s="172" t="str">
        <f t="shared" si="1727"/>
        <v/>
      </c>
      <c r="O876" s="121"/>
      <c r="P876" s="172" t="str">
        <f t="shared" si="1734"/>
        <v/>
      </c>
      <c r="Q876" s="172" t="str">
        <f>IF(O876="","",VLOOKUP(O876,'DOCUMENT TYPE'!$A$2:$D$805,2,))</f>
        <v/>
      </c>
      <c r="R876" s="172" t="str">
        <f t="shared" si="1735"/>
        <v/>
      </c>
      <c r="S876" s="172" t="str">
        <f>IF(O876="","",VLOOKUP(O876,'DOCUMENT TYPE'!$A$2:$D$805,3,))</f>
        <v/>
      </c>
      <c r="T876" s="172" t="str">
        <f t="shared" si="1736"/>
        <v/>
      </c>
      <c r="U876" s="121"/>
      <c r="V876" s="172" t="str">
        <f t="shared" si="1737"/>
        <v/>
      </c>
      <c r="W876" s="225" t="str">
        <f>IF(U876="","",VLOOKUP(U876,'ACTIVITY &amp; DISCIPLINE CODE'!$F$3:$I$1863,2,))</f>
        <v/>
      </c>
      <c r="X876" s="172" t="str">
        <f t="shared" si="1738"/>
        <v/>
      </c>
      <c r="Y876" s="172" t="str">
        <f>IF(U876="","",VLOOKUP(U876,'ACTIVITY &amp; DISCIPLINE CODE'!$F$3:$I$1863,3,))</f>
        <v/>
      </c>
      <c r="Z876" s="172" t="str">
        <f t="shared" si="1739"/>
        <v/>
      </c>
      <c r="AA876" s="172" t="str">
        <f>IF(U876="","",VLOOKUP(U876,'ACTIVITY &amp; DISCIPLINE CODE'!$F$3:$I$1863,4,))</f>
        <v/>
      </c>
      <c r="AB876" s="172" t="str">
        <f t="shared" si="1740"/>
        <v/>
      </c>
      <c r="AC876" s="153"/>
      <c r="AD876" s="155" t="str">
        <f t="shared" si="1741"/>
        <v/>
      </c>
      <c r="AE876" s="172" t="str">
        <f>IF(AC876="","",VLOOKUP(AC876,'PROJECT STAGE'!$A$2:$C$100,2,))</f>
        <v/>
      </c>
      <c r="AF876" s="155" t="str">
        <f t="shared" si="1742"/>
        <v/>
      </c>
      <c r="AG876" s="172" t="str">
        <f>IF(AC876="","",VLOOKUP(AC876,'PROJECT STAGE'!$A$2:$C$100,3,))</f>
        <v/>
      </c>
      <c r="AH876" s="157" t="str">
        <f t="shared" si="1765"/>
        <v/>
      </c>
      <c r="AI876" s="157"/>
      <c r="AJ876" s="157" t="str">
        <f t="shared" si="1766"/>
        <v/>
      </c>
      <c r="AK876" s="157"/>
      <c r="AL876" s="157" t="str">
        <f t="shared" si="1767"/>
        <v/>
      </c>
      <c r="AM876" s="157"/>
      <c r="AN876" s="157" t="str">
        <f t="shared" si="1743"/>
        <v/>
      </c>
      <c r="AO876" s="157"/>
      <c r="AP876" s="157" t="str">
        <f t="shared" si="1710"/>
        <v/>
      </c>
      <c r="AQ876" s="262"/>
      <c r="AR876" s="45"/>
      <c r="AS876" s="199" t="str">
        <f t="shared" si="1728"/>
        <v>Not LT section</v>
      </c>
      <c r="AT876" s="200" t="str">
        <f t="shared" si="1768"/>
        <v>.</v>
      </c>
      <c r="AU876" s="199" t="str">
        <f>IF(O876=0,"No input data",INDEX('DOCUMENT TYPE'!D:D,MATCH(Filename!O876,'DOCUMENT TYPE'!A:A,0)))</f>
        <v>No input data</v>
      </c>
      <c r="AV876" s="200" t="str">
        <f t="shared" si="1729"/>
        <v>-</v>
      </c>
      <c r="AW876" s="199" t="str">
        <f t="shared" si="1711"/>
        <v>Check PROJECT STAGE</v>
      </c>
      <c r="AX876" s="200" t="str">
        <f t="shared" ref="AX876" si="1798">IF(AY876&gt;"0","-","")</f>
        <v/>
      </c>
      <c r="AY876" s="199" t="str">
        <f t="shared" si="1713"/>
        <v/>
      </c>
      <c r="AZ876" s="204" t="str">
        <f t="shared" si="1794"/>
        <v/>
      </c>
      <c r="BA876" s="203" t="str">
        <f t="shared" si="1715"/>
        <v/>
      </c>
      <c r="BB876" s="44"/>
      <c r="BC876" s="40" t="str">
        <f t="shared" si="1716"/>
        <v>Missing input data</v>
      </c>
      <c r="BD876" s="40" t="str">
        <f t="shared" si="1717"/>
        <v>Missing input data</v>
      </c>
      <c r="BE876" s="44"/>
      <c r="BF876" s="40" t="str">
        <f t="shared" si="1718"/>
        <v>Missing input data</v>
      </c>
      <c r="BG876" s="40" t="str">
        <f t="shared" si="1719"/>
        <v>Missing input data</v>
      </c>
      <c r="BH876" s="42"/>
      <c r="BI876" s="40" t="str">
        <f t="shared" si="1731"/>
        <v>Missing input data</v>
      </c>
      <c r="BJ876" s="40" t="str">
        <f t="shared" si="1720"/>
        <v>Missing input data</v>
      </c>
      <c r="BK876" s="42"/>
      <c r="BL876" s="40" t="str">
        <f t="shared" si="1721"/>
        <v>Missing input data</v>
      </c>
      <c r="BM876" s="40" t="str">
        <f t="shared" si="1722"/>
        <v>Missing input data</v>
      </c>
    </row>
    <row r="877" spans="1:65" ht="15.75" thickBot="1">
      <c r="A877" s="156"/>
      <c r="B877" s="172" t="str">
        <f t="shared" si="1732"/>
        <v/>
      </c>
      <c r="C877" s="157"/>
      <c r="D877" s="172" t="str">
        <f t="shared" si="1733"/>
        <v/>
      </c>
      <c r="E877" s="157"/>
      <c r="F877" s="172" t="str">
        <f t="shared" si="1723"/>
        <v/>
      </c>
      <c r="G877" s="157"/>
      <c r="H877" s="172" t="str">
        <f t="shared" si="1724"/>
        <v/>
      </c>
      <c r="I877" s="153"/>
      <c r="J877" s="150" t="str">
        <f t="shared" si="1725"/>
        <v/>
      </c>
      <c r="K877" s="153"/>
      <c r="L877" s="172" t="str">
        <f t="shared" si="1726"/>
        <v/>
      </c>
      <c r="M877" s="157"/>
      <c r="N877" s="172" t="str">
        <f t="shared" si="1727"/>
        <v/>
      </c>
      <c r="O877" s="121"/>
      <c r="P877" s="172" t="str">
        <f t="shared" si="1734"/>
        <v/>
      </c>
      <c r="Q877" s="172" t="str">
        <f>IF(O877="","",VLOOKUP(O877,'DOCUMENT TYPE'!$A$2:$D$805,2,))</f>
        <v/>
      </c>
      <c r="R877" s="172" t="str">
        <f t="shared" si="1735"/>
        <v/>
      </c>
      <c r="S877" s="172" t="str">
        <f>IF(O877="","",VLOOKUP(O877,'DOCUMENT TYPE'!$A$2:$D$805,3,))</f>
        <v/>
      </c>
      <c r="T877" s="172" t="str">
        <f t="shared" si="1736"/>
        <v/>
      </c>
      <c r="U877" s="121"/>
      <c r="V877" s="172" t="str">
        <f t="shared" si="1737"/>
        <v/>
      </c>
      <c r="W877" s="225" t="str">
        <f>IF(U877="","",VLOOKUP(U877,'ACTIVITY &amp; DISCIPLINE CODE'!$F$3:$I$1863,2,))</f>
        <v/>
      </c>
      <c r="X877" s="172" t="str">
        <f t="shared" si="1738"/>
        <v/>
      </c>
      <c r="Y877" s="172" t="str">
        <f>IF(U877="","",VLOOKUP(U877,'ACTIVITY &amp; DISCIPLINE CODE'!$F$3:$I$1863,3,))</f>
        <v/>
      </c>
      <c r="Z877" s="172" t="str">
        <f t="shared" si="1739"/>
        <v/>
      </c>
      <c r="AA877" s="172" t="str">
        <f>IF(U877="","",VLOOKUP(U877,'ACTIVITY &amp; DISCIPLINE CODE'!$F$3:$I$1863,4,))</f>
        <v/>
      </c>
      <c r="AB877" s="172" t="str">
        <f t="shared" si="1740"/>
        <v/>
      </c>
      <c r="AC877" s="153"/>
      <c r="AD877" s="155" t="str">
        <f t="shared" si="1741"/>
        <v/>
      </c>
      <c r="AE877" s="172" t="str">
        <f>IF(AC877="","",VLOOKUP(AC877,'PROJECT STAGE'!$A$2:$C$100,2,))</f>
        <v/>
      </c>
      <c r="AF877" s="155" t="str">
        <f t="shared" si="1742"/>
        <v/>
      </c>
      <c r="AG877" s="172" t="str">
        <f>IF(AC877="","",VLOOKUP(AC877,'PROJECT STAGE'!$A$2:$C$100,3,))</f>
        <v/>
      </c>
      <c r="AH877" s="157" t="str">
        <f t="shared" si="1765"/>
        <v/>
      </c>
      <c r="AI877" s="157"/>
      <c r="AJ877" s="157" t="str">
        <f t="shared" si="1766"/>
        <v/>
      </c>
      <c r="AK877" s="157"/>
      <c r="AL877" s="157" t="str">
        <f t="shared" si="1767"/>
        <v/>
      </c>
      <c r="AM877" s="157"/>
      <c r="AN877" s="157" t="str">
        <f t="shared" si="1743"/>
        <v/>
      </c>
      <c r="AO877" s="157"/>
      <c r="AP877" s="157" t="str">
        <f t="shared" si="1710"/>
        <v/>
      </c>
      <c r="AQ877" s="262"/>
      <c r="AR877" s="45"/>
      <c r="AS877" s="199" t="str">
        <f t="shared" si="1728"/>
        <v>Not LT section</v>
      </c>
      <c r="AT877" s="200" t="str">
        <f t="shared" si="1768"/>
        <v>.</v>
      </c>
      <c r="AU877" s="199" t="str">
        <f>IF(O877=0,"No input data",INDEX('DOCUMENT TYPE'!D:D,MATCH(Filename!O877,'DOCUMENT TYPE'!A:A,0)))</f>
        <v>No input data</v>
      </c>
      <c r="AV877" s="200" t="str">
        <f t="shared" si="1729"/>
        <v>-</v>
      </c>
      <c r="AW877" s="199" t="str">
        <f t="shared" si="1711"/>
        <v>Check PROJECT STAGE</v>
      </c>
      <c r="AX877" s="200" t="str">
        <f t="shared" ref="AX877" si="1799">IF(AY877&gt;"0","-","")</f>
        <v/>
      </c>
      <c r="AY877" s="199" t="str">
        <f t="shared" si="1713"/>
        <v/>
      </c>
      <c r="AZ877" s="204" t="str">
        <f t="shared" ref="AZ877" si="1800">IF(BA877&gt;"0","-","")</f>
        <v/>
      </c>
      <c r="BA877" s="203" t="str">
        <f t="shared" si="1715"/>
        <v/>
      </c>
      <c r="BB877" s="44"/>
      <c r="BC877" s="40" t="str">
        <f t="shared" si="1716"/>
        <v>Missing input data</v>
      </c>
      <c r="BD877" s="40" t="str">
        <f t="shared" si="1717"/>
        <v>Missing input data</v>
      </c>
      <c r="BE877" s="44"/>
      <c r="BF877" s="40" t="str">
        <f t="shared" si="1718"/>
        <v>Missing input data</v>
      </c>
      <c r="BG877" s="40" t="str">
        <f t="shared" si="1719"/>
        <v>Missing input data</v>
      </c>
      <c r="BH877" s="42"/>
      <c r="BI877" s="40" t="str">
        <f t="shared" si="1731"/>
        <v>Missing input data</v>
      </c>
      <c r="BJ877" s="40" t="str">
        <f t="shared" si="1720"/>
        <v>Missing input data</v>
      </c>
      <c r="BK877" s="42"/>
      <c r="BL877" s="40" t="str">
        <f t="shared" si="1721"/>
        <v>Missing input data</v>
      </c>
      <c r="BM877" s="40" t="str">
        <f t="shared" si="1722"/>
        <v>Missing input data</v>
      </c>
    </row>
    <row r="878" spans="1:65" ht="15.75" thickBot="1">
      <c r="A878" s="156"/>
      <c r="B878" s="172" t="str">
        <f t="shared" si="1732"/>
        <v/>
      </c>
      <c r="C878" s="157"/>
      <c r="D878" s="172" t="str">
        <f t="shared" si="1733"/>
        <v/>
      </c>
      <c r="E878" s="157"/>
      <c r="F878" s="172" t="str">
        <f t="shared" si="1723"/>
        <v/>
      </c>
      <c r="G878" s="157"/>
      <c r="H878" s="172" t="str">
        <f t="shared" si="1724"/>
        <v/>
      </c>
      <c r="I878" s="153"/>
      <c r="J878" s="150" t="str">
        <f t="shared" si="1725"/>
        <v/>
      </c>
      <c r="K878" s="153"/>
      <c r="L878" s="172" t="str">
        <f t="shared" si="1726"/>
        <v/>
      </c>
      <c r="M878" s="157"/>
      <c r="N878" s="172" t="str">
        <f t="shared" si="1727"/>
        <v/>
      </c>
      <c r="O878" s="121"/>
      <c r="P878" s="172" t="str">
        <f t="shared" si="1734"/>
        <v/>
      </c>
      <c r="Q878" s="172" t="str">
        <f>IF(O878="","",VLOOKUP(O878,'DOCUMENT TYPE'!$A$2:$D$805,2,))</f>
        <v/>
      </c>
      <c r="R878" s="172" t="str">
        <f t="shared" si="1735"/>
        <v/>
      </c>
      <c r="S878" s="172" t="str">
        <f>IF(O878="","",VLOOKUP(O878,'DOCUMENT TYPE'!$A$2:$D$805,3,))</f>
        <v/>
      </c>
      <c r="T878" s="172" t="str">
        <f t="shared" si="1736"/>
        <v/>
      </c>
      <c r="U878" s="121"/>
      <c r="V878" s="172" t="str">
        <f t="shared" si="1737"/>
        <v/>
      </c>
      <c r="W878" s="225" t="str">
        <f>IF(U878="","",VLOOKUP(U878,'ACTIVITY &amp; DISCIPLINE CODE'!$F$3:$I$1863,2,))</f>
        <v/>
      </c>
      <c r="X878" s="172" t="str">
        <f t="shared" si="1738"/>
        <v/>
      </c>
      <c r="Y878" s="172" t="str">
        <f>IF(U878="","",VLOOKUP(U878,'ACTIVITY &amp; DISCIPLINE CODE'!$F$3:$I$1863,3,))</f>
        <v/>
      </c>
      <c r="Z878" s="172" t="str">
        <f t="shared" si="1739"/>
        <v/>
      </c>
      <c r="AA878" s="172" t="str">
        <f>IF(U878="","",VLOOKUP(U878,'ACTIVITY &amp; DISCIPLINE CODE'!$F$3:$I$1863,4,))</f>
        <v/>
      </c>
      <c r="AB878" s="172" t="str">
        <f t="shared" si="1740"/>
        <v/>
      </c>
      <c r="AC878" s="153"/>
      <c r="AD878" s="155" t="str">
        <f t="shared" si="1741"/>
        <v/>
      </c>
      <c r="AE878" s="172" t="str">
        <f>IF(AC878="","",VLOOKUP(AC878,'PROJECT STAGE'!$A$2:$C$100,2,))</f>
        <v/>
      </c>
      <c r="AF878" s="155" t="str">
        <f t="shared" si="1742"/>
        <v/>
      </c>
      <c r="AG878" s="172" t="str">
        <f>IF(AC878="","",VLOOKUP(AC878,'PROJECT STAGE'!$A$2:$C$100,3,))</f>
        <v/>
      </c>
      <c r="AH878" s="157" t="str">
        <f t="shared" si="1765"/>
        <v/>
      </c>
      <c r="AI878" s="157"/>
      <c r="AJ878" s="157" t="str">
        <f t="shared" si="1766"/>
        <v/>
      </c>
      <c r="AK878" s="157"/>
      <c r="AL878" s="157" t="str">
        <f t="shared" si="1767"/>
        <v/>
      </c>
      <c r="AM878" s="157"/>
      <c r="AN878" s="157" t="str">
        <f t="shared" si="1743"/>
        <v/>
      </c>
      <c r="AO878" s="157"/>
      <c r="AP878" s="157" t="str">
        <f t="shared" si="1710"/>
        <v/>
      </c>
      <c r="AQ878" s="262"/>
      <c r="AR878" s="45"/>
      <c r="AS878" s="199" t="str">
        <f t="shared" si="1728"/>
        <v>Not LT section</v>
      </c>
      <c r="AT878" s="200" t="str">
        <f t="shared" si="1768"/>
        <v>.</v>
      </c>
      <c r="AU878" s="199" t="str">
        <f>IF(O878=0,"No input data",INDEX('DOCUMENT TYPE'!D:D,MATCH(Filename!O878,'DOCUMENT TYPE'!A:A,0)))</f>
        <v>No input data</v>
      </c>
      <c r="AV878" s="200" t="str">
        <f t="shared" si="1729"/>
        <v>-</v>
      </c>
      <c r="AW878" s="199" t="str">
        <f t="shared" si="1711"/>
        <v>Check PROJECT STAGE</v>
      </c>
      <c r="AX878" s="200" t="str">
        <f t="shared" ref="AX878" si="1801">IF(AY878&gt;"0","-","")</f>
        <v/>
      </c>
      <c r="AY878" s="199" t="str">
        <f t="shared" si="1713"/>
        <v/>
      </c>
      <c r="AZ878" s="204" t="str">
        <f t="shared" si="1794"/>
        <v/>
      </c>
      <c r="BA878" s="203" t="str">
        <f t="shared" si="1715"/>
        <v/>
      </c>
      <c r="BB878" s="44"/>
      <c r="BC878" s="40" t="str">
        <f t="shared" si="1716"/>
        <v>Missing input data</v>
      </c>
      <c r="BD878" s="40" t="str">
        <f t="shared" si="1717"/>
        <v>Missing input data</v>
      </c>
      <c r="BE878" s="44"/>
      <c r="BF878" s="40" t="str">
        <f t="shared" si="1718"/>
        <v>Missing input data</v>
      </c>
      <c r="BG878" s="40" t="str">
        <f t="shared" si="1719"/>
        <v>Missing input data</v>
      </c>
      <c r="BH878" s="42"/>
      <c r="BI878" s="40" t="str">
        <f t="shared" si="1731"/>
        <v>Missing input data</v>
      </c>
      <c r="BJ878" s="40" t="str">
        <f t="shared" si="1720"/>
        <v>Missing input data</v>
      </c>
      <c r="BK878" s="42"/>
      <c r="BL878" s="40" t="str">
        <f t="shared" si="1721"/>
        <v>Missing input data</v>
      </c>
      <c r="BM878" s="40" t="str">
        <f t="shared" si="1722"/>
        <v>Missing input data</v>
      </c>
    </row>
    <row r="879" spans="1:65" ht="15.75" thickBot="1">
      <c r="A879" s="156"/>
      <c r="B879" s="172" t="str">
        <f t="shared" si="1732"/>
        <v/>
      </c>
      <c r="C879" s="157"/>
      <c r="D879" s="172" t="str">
        <f t="shared" si="1733"/>
        <v/>
      </c>
      <c r="E879" s="157"/>
      <c r="F879" s="172" t="str">
        <f t="shared" si="1723"/>
        <v/>
      </c>
      <c r="G879" s="157"/>
      <c r="H879" s="172" t="str">
        <f t="shared" si="1724"/>
        <v/>
      </c>
      <c r="I879" s="153"/>
      <c r="J879" s="150" t="str">
        <f t="shared" si="1725"/>
        <v/>
      </c>
      <c r="K879" s="153"/>
      <c r="L879" s="172" t="str">
        <f t="shared" si="1726"/>
        <v/>
      </c>
      <c r="M879" s="157"/>
      <c r="N879" s="172" t="str">
        <f t="shared" si="1727"/>
        <v/>
      </c>
      <c r="O879" s="121"/>
      <c r="P879" s="172" t="str">
        <f t="shared" si="1734"/>
        <v/>
      </c>
      <c r="Q879" s="172" t="str">
        <f>IF(O879="","",VLOOKUP(O879,'DOCUMENT TYPE'!$A$2:$D$805,2,))</f>
        <v/>
      </c>
      <c r="R879" s="172" t="str">
        <f t="shared" si="1735"/>
        <v/>
      </c>
      <c r="S879" s="172" t="str">
        <f>IF(O879="","",VLOOKUP(O879,'DOCUMENT TYPE'!$A$2:$D$805,3,))</f>
        <v/>
      </c>
      <c r="T879" s="172" t="str">
        <f t="shared" si="1736"/>
        <v/>
      </c>
      <c r="U879" s="121"/>
      <c r="V879" s="172" t="str">
        <f t="shared" si="1737"/>
        <v/>
      </c>
      <c r="W879" s="225" t="str">
        <f>IF(U879="","",VLOOKUP(U879,'ACTIVITY &amp; DISCIPLINE CODE'!$F$3:$I$1863,2,))</f>
        <v/>
      </c>
      <c r="X879" s="172" t="str">
        <f t="shared" si="1738"/>
        <v/>
      </c>
      <c r="Y879" s="172" t="str">
        <f>IF(U879="","",VLOOKUP(U879,'ACTIVITY &amp; DISCIPLINE CODE'!$F$3:$I$1863,3,))</f>
        <v/>
      </c>
      <c r="Z879" s="172" t="str">
        <f t="shared" si="1739"/>
        <v/>
      </c>
      <c r="AA879" s="172" t="str">
        <f>IF(U879="","",VLOOKUP(U879,'ACTIVITY &amp; DISCIPLINE CODE'!$F$3:$I$1863,4,))</f>
        <v/>
      </c>
      <c r="AB879" s="172" t="str">
        <f t="shared" si="1740"/>
        <v/>
      </c>
      <c r="AC879" s="153"/>
      <c r="AD879" s="155" t="str">
        <f t="shared" si="1741"/>
        <v/>
      </c>
      <c r="AE879" s="172" t="str">
        <f>IF(AC879="","",VLOOKUP(AC879,'PROJECT STAGE'!$A$2:$C$100,2,))</f>
        <v/>
      </c>
      <c r="AF879" s="155" t="str">
        <f t="shared" si="1742"/>
        <v/>
      </c>
      <c r="AG879" s="172" t="str">
        <f>IF(AC879="","",VLOOKUP(AC879,'PROJECT STAGE'!$A$2:$C$100,3,))</f>
        <v/>
      </c>
      <c r="AH879" s="157" t="str">
        <f t="shared" si="1765"/>
        <v/>
      </c>
      <c r="AI879" s="157"/>
      <c r="AJ879" s="157" t="str">
        <f t="shared" si="1766"/>
        <v/>
      </c>
      <c r="AK879" s="157"/>
      <c r="AL879" s="157" t="str">
        <f t="shared" si="1767"/>
        <v/>
      </c>
      <c r="AM879" s="157"/>
      <c r="AN879" s="157" t="str">
        <f t="shared" si="1743"/>
        <v/>
      </c>
      <c r="AO879" s="157"/>
      <c r="AP879" s="157" t="str">
        <f t="shared" si="1710"/>
        <v/>
      </c>
      <c r="AQ879" s="262"/>
      <c r="AR879" s="45"/>
      <c r="AS879" s="199" t="str">
        <f t="shared" si="1728"/>
        <v>Not LT section</v>
      </c>
      <c r="AT879" s="200" t="str">
        <f t="shared" si="1768"/>
        <v>.</v>
      </c>
      <c r="AU879" s="199" t="str">
        <f>IF(O879=0,"No input data",INDEX('DOCUMENT TYPE'!D:D,MATCH(Filename!O879,'DOCUMENT TYPE'!A:A,0)))</f>
        <v>No input data</v>
      </c>
      <c r="AV879" s="200" t="str">
        <f t="shared" si="1729"/>
        <v>-</v>
      </c>
      <c r="AW879" s="199" t="str">
        <f t="shared" si="1711"/>
        <v>Check PROJECT STAGE</v>
      </c>
      <c r="AX879" s="200" t="str">
        <f t="shared" ref="AX879" si="1802">IF(AY879&gt;"0","-","")</f>
        <v/>
      </c>
      <c r="AY879" s="199" t="str">
        <f t="shared" si="1713"/>
        <v/>
      </c>
      <c r="AZ879" s="204" t="str">
        <f t="shared" ref="AZ879" si="1803">IF(BA879&gt;"0","-","")</f>
        <v/>
      </c>
      <c r="BA879" s="203" t="str">
        <f t="shared" si="1715"/>
        <v/>
      </c>
      <c r="BB879" s="44"/>
      <c r="BC879" s="40" t="str">
        <f t="shared" si="1716"/>
        <v>Missing input data</v>
      </c>
      <c r="BD879" s="40" t="str">
        <f t="shared" si="1717"/>
        <v>Missing input data</v>
      </c>
      <c r="BE879" s="44"/>
      <c r="BF879" s="40" t="str">
        <f t="shared" si="1718"/>
        <v>Missing input data</v>
      </c>
      <c r="BG879" s="40" t="str">
        <f t="shared" si="1719"/>
        <v>Missing input data</v>
      </c>
      <c r="BH879" s="42"/>
      <c r="BI879" s="40" t="str">
        <f t="shared" si="1731"/>
        <v>Missing input data</v>
      </c>
      <c r="BJ879" s="40" t="str">
        <f t="shared" si="1720"/>
        <v>Missing input data</v>
      </c>
      <c r="BK879" s="42"/>
      <c r="BL879" s="40" t="str">
        <f t="shared" si="1721"/>
        <v>Missing input data</v>
      </c>
      <c r="BM879" s="40" t="str">
        <f t="shared" si="1722"/>
        <v>Missing input data</v>
      </c>
    </row>
    <row r="880" spans="1:65" ht="15.75" thickBot="1">
      <c r="A880" s="156"/>
      <c r="B880" s="172" t="str">
        <f t="shared" si="1732"/>
        <v/>
      </c>
      <c r="C880" s="157"/>
      <c r="D880" s="172" t="str">
        <f t="shared" si="1733"/>
        <v/>
      </c>
      <c r="E880" s="157"/>
      <c r="F880" s="172" t="str">
        <f t="shared" si="1723"/>
        <v/>
      </c>
      <c r="G880" s="157"/>
      <c r="H880" s="172" t="str">
        <f t="shared" si="1724"/>
        <v/>
      </c>
      <c r="I880" s="153"/>
      <c r="J880" s="150" t="str">
        <f t="shared" si="1725"/>
        <v/>
      </c>
      <c r="K880" s="153"/>
      <c r="L880" s="172" t="str">
        <f t="shared" si="1726"/>
        <v/>
      </c>
      <c r="M880" s="157"/>
      <c r="N880" s="172" t="str">
        <f t="shared" si="1727"/>
        <v/>
      </c>
      <c r="O880" s="121"/>
      <c r="P880" s="172" t="str">
        <f t="shared" si="1734"/>
        <v/>
      </c>
      <c r="Q880" s="172" t="str">
        <f>IF(O880="","",VLOOKUP(O880,'DOCUMENT TYPE'!$A$2:$D$805,2,))</f>
        <v/>
      </c>
      <c r="R880" s="172" t="str">
        <f t="shared" si="1735"/>
        <v/>
      </c>
      <c r="S880" s="172" t="str">
        <f>IF(O880="","",VLOOKUP(O880,'DOCUMENT TYPE'!$A$2:$D$805,3,))</f>
        <v/>
      </c>
      <c r="T880" s="172" t="str">
        <f t="shared" si="1736"/>
        <v/>
      </c>
      <c r="U880" s="121"/>
      <c r="V880" s="172" t="str">
        <f t="shared" si="1737"/>
        <v/>
      </c>
      <c r="W880" s="225" t="str">
        <f>IF(U880="","",VLOOKUP(U880,'ACTIVITY &amp; DISCIPLINE CODE'!$F$3:$I$1863,2,))</f>
        <v/>
      </c>
      <c r="X880" s="172" t="str">
        <f t="shared" si="1738"/>
        <v/>
      </c>
      <c r="Y880" s="172" t="str">
        <f>IF(U880="","",VLOOKUP(U880,'ACTIVITY &amp; DISCIPLINE CODE'!$F$3:$I$1863,3,))</f>
        <v/>
      </c>
      <c r="Z880" s="172" t="str">
        <f t="shared" si="1739"/>
        <v/>
      </c>
      <c r="AA880" s="172" t="str">
        <f>IF(U880="","",VLOOKUP(U880,'ACTIVITY &amp; DISCIPLINE CODE'!$F$3:$I$1863,4,))</f>
        <v/>
      </c>
      <c r="AB880" s="172" t="str">
        <f t="shared" si="1740"/>
        <v/>
      </c>
      <c r="AC880" s="153"/>
      <c r="AD880" s="155" t="str">
        <f t="shared" si="1741"/>
        <v/>
      </c>
      <c r="AE880" s="172" t="str">
        <f>IF(AC880="","",VLOOKUP(AC880,'PROJECT STAGE'!$A$2:$C$100,2,))</f>
        <v/>
      </c>
      <c r="AF880" s="155" t="str">
        <f t="shared" si="1742"/>
        <v/>
      </c>
      <c r="AG880" s="172" t="str">
        <f>IF(AC880="","",VLOOKUP(AC880,'PROJECT STAGE'!$A$2:$C$100,3,))</f>
        <v/>
      </c>
      <c r="AH880" s="157" t="str">
        <f t="shared" si="1765"/>
        <v/>
      </c>
      <c r="AI880" s="157"/>
      <c r="AJ880" s="157" t="str">
        <f t="shared" si="1766"/>
        <v/>
      </c>
      <c r="AK880" s="157"/>
      <c r="AL880" s="157" t="str">
        <f t="shared" si="1767"/>
        <v/>
      </c>
      <c r="AM880" s="157"/>
      <c r="AN880" s="157" t="str">
        <f t="shared" si="1743"/>
        <v/>
      </c>
      <c r="AO880" s="157"/>
      <c r="AP880" s="157" t="str">
        <f t="shared" si="1710"/>
        <v/>
      </c>
      <c r="AQ880" s="262"/>
      <c r="AR880" s="45"/>
      <c r="AS880" s="199" t="str">
        <f t="shared" si="1728"/>
        <v>Not LT section</v>
      </c>
      <c r="AT880" s="200" t="str">
        <f t="shared" si="1768"/>
        <v>.</v>
      </c>
      <c r="AU880" s="199" t="str">
        <f>IF(O880=0,"No input data",INDEX('DOCUMENT TYPE'!D:D,MATCH(Filename!O880,'DOCUMENT TYPE'!A:A,0)))</f>
        <v>No input data</v>
      </c>
      <c r="AV880" s="200" t="str">
        <f t="shared" si="1729"/>
        <v>-</v>
      </c>
      <c r="AW880" s="199" t="str">
        <f t="shared" si="1711"/>
        <v>Check PROJECT STAGE</v>
      </c>
      <c r="AX880" s="200" t="str">
        <f t="shared" ref="AX880" si="1804">IF(AY880&gt;"0","-","")</f>
        <v/>
      </c>
      <c r="AY880" s="199" t="str">
        <f t="shared" si="1713"/>
        <v/>
      </c>
      <c r="AZ880" s="204" t="str">
        <f t="shared" si="1794"/>
        <v/>
      </c>
      <c r="BA880" s="203" t="str">
        <f t="shared" si="1715"/>
        <v/>
      </c>
      <c r="BB880" s="44"/>
      <c r="BC880" s="40" t="str">
        <f t="shared" si="1716"/>
        <v>Missing input data</v>
      </c>
      <c r="BD880" s="40" t="str">
        <f t="shared" si="1717"/>
        <v>Missing input data</v>
      </c>
      <c r="BE880" s="44"/>
      <c r="BF880" s="40" t="str">
        <f t="shared" si="1718"/>
        <v>Missing input data</v>
      </c>
      <c r="BG880" s="40" t="str">
        <f t="shared" si="1719"/>
        <v>Missing input data</v>
      </c>
      <c r="BH880" s="42"/>
      <c r="BI880" s="40" t="str">
        <f t="shared" si="1731"/>
        <v>Missing input data</v>
      </c>
      <c r="BJ880" s="40" t="str">
        <f t="shared" si="1720"/>
        <v>Missing input data</v>
      </c>
      <c r="BK880" s="42"/>
      <c r="BL880" s="40" t="str">
        <f t="shared" si="1721"/>
        <v>Missing input data</v>
      </c>
      <c r="BM880" s="40" t="str">
        <f t="shared" si="1722"/>
        <v>Missing input data</v>
      </c>
    </row>
    <row r="881" spans="1:65" ht="15.75" thickBot="1">
      <c r="A881" s="156"/>
      <c r="B881" s="172" t="str">
        <f t="shared" si="1732"/>
        <v/>
      </c>
      <c r="C881" s="157"/>
      <c r="D881" s="172" t="str">
        <f t="shared" si="1733"/>
        <v/>
      </c>
      <c r="E881" s="157"/>
      <c r="F881" s="172" t="str">
        <f t="shared" si="1723"/>
        <v/>
      </c>
      <c r="G881" s="157"/>
      <c r="H881" s="172" t="str">
        <f t="shared" si="1724"/>
        <v/>
      </c>
      <c r="I881" s="153"/>
      <c r="J881" s="150" t="str">
        <f t="shared" si="1725"/>
        <v/>
      </c>
      <c r="K881" s="153"/>
      <c r="L881" s="172" t="str">
        <f t="shared" si="1726"/>
        <v/>
      </c>
      <c r="M881" s="157"/>
      <c r="N881" s="172" t="str">
        <f t="shared" si="1727"/>
        <v/>
      </c>
      <c r="O881" s="121"/>
      <c r="P881" s="172" t="str">
        <f t="shared" si="1734"/>
        <v/>
      </c>
      <c r="Q881" s="172" t="str">
        <f>IF(O881="","",VLOOKUP(O881,'DOCUMENT TYPE'!$A$2:$D$805,2,))</f>
        <v/>
      </c>
      <c r="R881" s="172" t="str">
        <f t="shared" si="1735"/>
        <v/>
      </c>
      <c r="S881" s="172" t="str">
        <f>IF(O881="","",VLOOKUP(O881,'DOCUMENT TYPE'!$A$2:$D$805,3,))</f>
        <v/>
      </c>
      <c r="T881" s="172" t="str">
        <f t="shared" si="1736"/>
        <v/>
      </c>
      <c r="U881" s="121"/>
      <c r="V881" s="172" t="str">
        <f t="shared" si="1737"/>
        <v/>
      </c>
      <c r="W881" s="225" t="str">
        <f>IF(U881="","",VLOOKUP(U881,'ACTIVITY &amp; DISCIPLINE CODE'!$F$3:$I$1863,2,))</f>
        <v/>
      </c>
      <c r="X881" s="172" t="str">
        <f t="shared" si="1738"/>
        <v/>
      </c>
      <c r="Y881" s="172" t="str">
        <f>IF(U881="","",VLOOKUP(U881,'ACTIVITY &amp; DISCIPLINE CODE'!$F$3:$I$1863,3,))</f>
        <v/>
      </c>
      <c r="Z881" s="172" t="str">
        <f t="shared" si="1739"/>
        <v/>
      </c>
      <c r="AA881" s="172" t="str">
        <f>IF(U881="","",VLOOKUP(U881,'ACTIVITY &amp; DISCIPLINE CODE'!$F$3:$I$1863,4,))</f>
        <v/>
      </c>
      <c r="AB881" s="172" t="str">
        <f t="shared" si="1740"/>
        <v/>
      </c>
      <c r="AC881" s="153"/>
      <c r="AD881" s="155" t="str">
        <f t="shared" si="1741"/>
        <v/>
      </c>
      <c r="AE881" s="172" t="str">
        <f>IF(AC881="","",VLOOKUP(AC881,'PROJECT STAGE'!$A$2:$C$100,2,))</f>
        <v/>
      </c>
      <c r="AF881" s="155" t="str">
        <f t="shared" si="1742"/>
        <v/>
      </c>
      <c r="AG881" s="172" t="str">
        <f>IF(AC881="","",VLOOKUP(AC881,'PROJECT STAGE'!$A$2:$C$100,3,))</f>
        <v/>
      </c>
      <c r="AH881" s="157" t="str">
        <f t="shared" si="1765"/>
        <v/>
      </c>
      <c r="AI881" s="157"/>
      <c r="AJ881" s="157" t="str">
        <f t="shared" si="1766"/>
        <v/>
      </c>
      <c r="AK881" s="157"/>
      <c r="AL881" s="157" t="str">
        <f t="shared" si="1767"/>
        <v/>
      </c>
      <c r="AM881" s="157"/>
      <c r="AN881" s="157" t="str">
        <f t="shared" si="1743"/>
        <v/>
      </c>
      <c r="AO881" s="157"/>
      <c r="AP881" s="157" t="str">
        <f t="shared" si="1710"/>
        <v/>
      </c>
      <c r="AQ881" s="262"/>
      <c r="AR881" s="45"/>
      <c r="AS881" s="199" t="str">
        <f t="shared" si="1728"/>
        <v>Not LT section</v>
      </c>
      <c r="AT881" s="200" t="str">
        <f t="shared" si="1768"/>
        <v>.</v>
      </c>
      <c r="AU881" s="199" t="str">
        <f>IF(O881=0,"No input data",INDEX('DOCUMENT TYPE'!D:D,MATCH(Filename!O881,'DOCUMENT TYPE'!A:A,0)))</f>
        <v>No input data</v>
      </c>
      <c r="AV881" s="200" t="str">
        <f t="shared" si="1729"/>
        <v>-</v>
      </c>
      <c r="AW881" s="199" t="str">
        <f t="shared" si="1711"/>
        <v>Check PROJECT STAGE</v>
      </c>
      <c r="AX881" s="200" t="str">
        <f t="shared" ref="AX881" si="1805">IF(AY881&gt;"0","-","")</f>
        <v/>
      </c>
      <c r="AY881" s="199" t="str">
        <f t="shared" si="1713"/>
        <v/>
      </c>
      <c r="AZ881" s="204" t="str">
        <f t="shared" ref="AZ881" si="1806">IF(BA881&gt;"0","-","")</f>
        <v/>
      </c>
      <c r="BA881" s="203" t="str">
        <f t="shared" si="1715"/>
        <v/>
      </c>
      <c r="BB881" s="44"/>
      <c r="BC881" s="40" t="str">
        <f t="shared" si="1716"/>
        <v>Missing input data</v>
      </c>
      <c r="BD881" s="40" t="str">
        <f t="shared" si="1717"/>
        <v>Missing input data</v>
      </c>
      <c r="BE881" s="44"/>
      <c r="BF881" s="40" t="str">
        <f t="shared" si="1718"/>
        <v>Missing input data</v>
      </c>
      <c r="BG881" s="40" t="str">
        <f t="shared" si="1719"/>
        <v>Missing input data</v>
      </c>
      <c r="BH881" s="42"/>
      <c r="BI881" s="40" t="str">
        <f t="shared" si="1731"/>
        <v>Missing input data</v>
      </c>
      <c r="BJ881" s="40" t="str">
        <f t="shared" si="1720"/>
        <v>Missing input data</v>
      </c>
      <c r="BK881" s="42"/>
      <c r="BL881" s="40" t="str">
        <f t="shared" si="1721"/>
        <v>Missing input data</v>
      </c>
      <c r="BM881" s="40" t="str">
        <f t="shared" si="1722"/>
        <v>Missing input data</v>
      </c>
    </row>
    <row r="882" spans="1:65" ht="15.75" thickBot="1">
      <c r="A882" s="156"/>
      <c r="B882" s="172" t="str">
        <f t="shared" si="1732"/>
        <v/>
      </c>
      <c r="C882" s="157"/>
      <c r="D882" s="172" t="str">
        <f t="shared" si="1733"/>
        <v/>
      </c>
      <c r="E882" s="157"/>
      <c r="F882" s="172" t="str">
        <f t="shared" si="1723"/>
        <v/>
      </c>
      <c r="G882" s="157"/>
      <c r="H882" s="172" t="str">
        <f t="shared" si="1724"/>
        <v/>
      </c>
      <c r="I882" s="153"/>
      <c r="J882" s="150" t="str">
        <f t="shared" si="1725"/>
        <v/>
      </c>
      <c r="K882" s="153"/>
      <c r="L882" s="172" t="str">
        <f t="shared" si="1726"/>
        <v/>
      </c>
      <c r="M882" s="157"/>
      <c r="N882" s="172" t="str">
        <f t="shared" si="1727"/>
        <v/>
      </c>
      <c r="O882" s="121"/>
      <c r="P882" s="172" t="str">
        <f t="shared" si="1734"/>
        <v/>
      </c>
      <c r="Q882" s="172" t="str">
        <f>IF(O882="","",VLOOKUP(O882,'DOCUMENT TYPE'!$A$2:$D$805,2,))</f>
        <v/>
      </c>
      <c r="R882" s="172" t="str">
        <f t="shared" si="1735"/>
        <v/>
      </c>
      <c r="S882" s="172" t="str">
        <f>IF(O882="","",VLOOKUP(O882,'DOCUMENT TYPE'!$A$2:$D$805,3,))</f>
        <v/>
      </c>
      <c r="T882" s="172" t="str">
        <f t="shared" si="1736"/>
        <v/>
      </c>
      <c r="U882" s="121"/>
      <c r="V882" s="172" t="str">
        <f t="shared" si="1737"/>
        <v/>
      </c>
      <c r="W882" s="225" t="str">
        <f>IF(U882="","",VLOOKUP(U882,'ACTIVITY &amp; DISCIPLINE CODE'!$F$3:$I$1863,2,))</f>
        <v/>
      </c>
      <c r="X882" s="172" t="str">
        <f t="shared" si="1738"/>
        <v/>
      </c>
      <c r="Y882" s="172" t="str">
        <f>IF(U882="","",VLOOKUP(U882,'ACTIVITY &amp; DISCIPLINE CODE'!$F$3:$I$1863,3,))</f>
        <v/>
      </c>
      <c r="Z882" s="172" t="str">
        <f t="shared" si="1739"/>
        <v/>
      </c>
      <c r="AA882" s="172" t="str">
        <f>IF(U882="","",VLOOKUP(U882,'ACTIVITY &amp; DISCIPLINE CODE'!$F$3:$I$1863,4,))</f>
        <v/>
      </c>
      <c r="AB882" s="172" t="str">
        <f t="shared" si="1740"/>
        <v/>
      </c>
      <c r="AC882" s="153"/>
      <c r="AD882" s="155" t="str">
        <f t="shared" si="1741"/>
        <v/>
      </c>
      <c r="AE882" s="172" t="str">
        <f>IF(AC882="","",VLOOKUP(AC882,'PROJECT STAGE'!$A$2:$C$100,2,))</f>
        <v/>
      </c>
      <c r="AF882" s="155" t="str">
        <f t="shared" si="1742"/>
        <v/>
      </c>
      <c r="AG882" s="172" t="str">
        <f>IF(AC882="","",VLOOKUP(AC882,'PROJECT STAGE'!$A$2:$C$100,3,))</f>
        <v/>
      </c>
      <c r="AH882" s="157" t="str">
        <f t="shared" si="1765"/>
        <v/>
      </c>
      <c r="AI882" s="157"/>
      <c r="AJ882" s="157" t="str">
        <f t="shared" si="1766"/>
        <v/>
      </c>
      <c r="AK882" s="157"/>
      <c r="AL882" s="157" t="str">
        <f t="shared" si="1767"/>
        <v/>
      </c>
      <c r="AM882" s="157"/>
      <c r="AN882" s="157" t="str">
        <f t="shared" si="1743"/>
        <v/>
      </c>
      <c r="AO882" s="157"/>
      <c r="AP882" s="157" t="str">
        <f t="shared" si="1710"/>
        <v/>
      </c>
      <c r="AQ882" s="262"/>
      <c r="AR882" s="45"/>
      <c r="AS882" s="199" t="str">
        <f t="shared" si="1728"/>
        <v>Not LT section</v>
      </c>
      <c r="AT882" s="200" t="str">
        <f t="shared" si="1768"/>
        <v>.</v>
      </c>
      <c r="AU882" s="199" t="str">
        <f>IF(O882=0,"No input data",INDEX('DOCUMENT TYPE'!D:D,MATCH(Filename!O882,'DOCUMENT TYPE'!A:A,0)))</f>
        <v>No input data</v>
      </c>
      <c r="AV882" s="200" t="str">
        <f t="shared" si="1729"/>
        <v>-</v>
      </c>
      <c r="AW882" s="199" t="str">
        <f t="shared" si="1711"/>
        <v>Check PROJECT STAGE</v>
      </c>
      <c r="AX882" s="200" t="str">
        <f t="shared" ref="AX882" si="1807">IF(AY882&gt;"0","-","")</f>
        <v/>
      </c>
      <c r="AY882" s="199" t="str">
        <f t="shared" si="1713"/>
        <v/>
      </c>
      <c r="AZ882" s="204" t="str">
        <f t="shared" si="1794"/>
        <v/>
      </c>
      <c r="BA882" s="203" t="str">
        <f t="shared" si="1715"/>
        <v/>
      </c>
      <c r="BB882" s="44"/>
      <c r="BC882" s="40" t="str">
        <f t="shared" si="1716"/>
        <v>Missing input data</v>
      </c>
      <c r="BD882" s="40" t="str">
        <f t="shared" si="1717"/>
        <v>Missing input data</v>
      </c>
      <c r="BE882" s="44"/>
      <c r="BF882" s="40" t="str">
        <f t="shared" si="1718"/>
        <v>Missing input data</v>
      </c>
      <c r="BG882" s="40" t="str">
        <f t="shared" si="1719"/>
        <v>Missing input data</v>
      </c>
      <c r="BH882" s="42"/>
      <c r="BI882" s="40" t="str">
        <f t="shared" si="1731"/>
        <v>Missing input data</v>
      </c>
      <c r="BJ882" s="40" t="str">
        <f t="shared" si="1720"/>
        <v>Missing input data</v>
      </c>
      <c r="BK882" s="42"/>
      <c r="BL882" s="40" t="str">
        <f t="shared" si="1721"/>
        <v>Missing input data</v>
      </c>
      <c r="BM882" s="40" t="str">
        <f t="shared" si="1722"/>
        <v>Missing input data</v>
      </c>
    </row>
    <row r="883" spans="1:65" ht="15.75" thickBot="1">
      <c r="A883" s="156"/>
      <c r="B883" s="172" t="str">
        <f t="shared" si="1732"/>
        <v/>
      </c>
      <c r="C883" s="157"/>
      <c r="D883" s="172" t="str">
        <f t="shared" si="1733"/>
        <v/>
      </c>
      <c r="E883" s="157"/>
      <c r="F883" s="172" t="str">
        <f t="shared" si="1723"/>
        <v/>
      </c>
      <c r="G883" s="157"/>
      <c r="H883" s="172" t="str">
        <f t="shared" si="1724"/>
        <v/>
      </c>
      <c r="I883" s="153"/>
      <c r="J883" s="150" t="str">
        <f t="shared" si="1725"/>
        <v/>
      </c>
      <c r="K883" s="153"/>
      <c r="L883" s="172" t="str">
        <f t="shared" si="1726"/>
        <v/>
      </c>
      <c r="M883" s="157"/>
      <c r="N883" s="172" t="str">
        <f t="shared" si="1727"/>
        <v/>
      </c>
      <c r="O883" s="121"/>
      <c r="P883" s="172" t="str">
        <f t="shared" si="1734"/>
        <v/>
      </c>
      <c r="Q883" s="172" t="str">
        <f>IF(O883="","",VLOOKUP(O883,'DOCUMENT TYPE'!$A$2:$D$805,2,))</f>
        <v/>
      </c>
      <c r="R883" s="172" t="str">
        <f t="shared" si="1735"/>
        <v/>
      </c>
      <c r="S883" s="172" t="str">
        <f>IF(O883="","",VLOOKUP(O883,'DOCUMENT TYPE'!$A$2:$D$805,3,))</f>
        <v/>
      </c>
      <c r="T883" s="172" t="str">
        <f t="shared" si="1736"/>
        <v/>
      </c>
      <c r="U883" s="121"/>
      <c r="V883" s="172" t="str">
        <f t="shared" si="1737"/>
        <v/>
      </c>
      <c r="W883" s="225" t="str">
        <f>IF(U883="","",VLOOKUP(U883,'ACTIVITY &amp; DISCIPLINE CODE'!$F$3:$I$1863,2,))</f>
        <v/>
      </c>
      <c r="X883" s="172" t="str">
        <f t="shared" si="1738"/>
        <v/>
      </c>
      <c r="Y883" s="172" t="str">
        <f>IF(U883="","",VLOOKUP(U883,'ACTIVITY &amp; DISCIPLINE CODE'!$F$3:$I$1863,3,))</f>
        <v/>
      </c>
      <c r="Z883" s="172" t="str">
        <f t="shared" si="1739"/>
        <v/>
      </c>
      <c r="AA883" s="172" t="str">
        <f>IF(U883="","",VLOOKUP(U883,'ACTIVITY &amp; DISCIPLINE CODE'!$F$3:$I$1863,4,))</f>
        <v/>
      </c>
      <c r="AB883" s="172" t="str">
        <f t="shared" si="1740"/>
        <v/>
      </c>
      <c r="AC883" s="153"/>
      <c r="AD883" s="155" t="str">
        <f t="shared" si="1741"/>
        <v/>
      </c>
      <c r="AE883" s="172" t="str">
        <f>IF(AC883="","",VLOOKUP(AC883,'PROJECT STAGE'!$A$2:$C$100,2,))</f>
        <v/>
      </c>
      <c r="AF883" s="155" t="str">
        <f t="shared" si="1742"/>
        <v/>
      </c>
      <c r="AG883" s="172" t="str">
        <f>IF(AC883="","",VLOOKUP(AC883,'PROJECT STAGE'!$A$2:$C$100,3,))</f>
        <v/>
      </c>
      <c r="AH883" s="157" t="str">
        <f t="shared" si="1765"/>
        <v/>
      </c>
      <c r="AI883" s="157"/>
      <c r="AJ883" s="157" t="str">
        <f t="shared" si="1766"/>
        <v/>
      </c>
      <c r="AK883" s="157"/>
      <c r="AL883" s="157" t="str">
        <f t="shared" si="1767"/>
        <v/>
      </c>
      <c r="AM883" s="157"/>
      <c r="AN883" s="157" t="str">
        <f t="shared" si="1743"/>
        <v/>
      </c>
      <c r="AO883" s="157"/>
      <c r="AP883" s="157" t="str">
        <f t="shared" si="1710"/>
        <v/>
      </c>
      <c r="AQ883" s="262"/>
      <c r="AR883" s="45"/>
      <c r="AS883" s="199" t="str">
        <f t="shared" si="1728"/>
        <v>Not LT section</v>
      </c>
      <c r="AT883" s="200" t="str">
        <f t="shared" si="1768"/>
        <v>.</v>
      </c>
      <c r="AU883" s="199" t="str">
        <f>IF(O883=0,"No input data",INDEX('DOCUMENT TYPE'!D:D,MATCH(Filename!O883,'DOCUMENT TYPE'!A:A,0)))</f>
        <v>No input data</v>
      </c>
      <c r="AV883" s="200" t="str">
        <f t="shared" si="1729"/>
        <v>-</v>
      </c>
      <c r="AW883" s="199" t="str">
        <f t="shared" si="1711"/>
        <v>Check PROJECT STAGE</v>
      </c>
      <c r="AX883" s="200" t="str">
        <f t="shared" ref="AX883" si="1808">IF(AY883&gt;"0","-","")</f>
        <v/>
      </c>
      <c r="AY883" s="199" t="str">
        <f t="shared" si="1713"/>
        <v/>
      </c>
      <c r="AZ883" s="204" t="str">
        <f t="shared" ref="AZ883" si="1809">IF(BA883&gt;"0","-","")</f>
        <v/>
      </c>
      <c r="BA883" s="203" t="str">
        <f t="shared" si="1715"/>
        <v/>
      </c>
      <c r="BB883" s="44"/>
      <c r="BC883" s="40" t="str">
        <f t="shared" si="1716"/>
        <v>Missing input data</v>
      </c>
      <c r="BD883" s="40" t="str">
        <f t="shared" si="1717"/>
        <v>Missing input data</v>
      </c>
      <c r="BE883" s="44"/>
      <c r="BF883" s="40" t="str">
        <f t="shared" si="1718"/>
        <v>Missing input data</v>
      </c>
      <c r="BG883" s="40" t="str">
        <f t="shared" si="1719"/>
        <v>Missing input data</v>
      </c>
      <c r="BH883" s="42"/>
      <c r="BI883" s="40" t="str">
        <f t="shared" si="1731"/>
        <v>Missing input data</v>
      </c>
      <c r="BJ883" s="40" t="str">
        <f t="shared" si="1720"/>
        <v>Missing input data</v>
      </c>
      <c r="BK883" s="42"/>
      <c r="BL883" s="40" t="str">
        <f t="shared" si="1721"/>
        <v>Missing input data</v>
      </c>
      <c r="BM883" s="40" t="str">
        <f t="shared" si="1722"/>
        <v>Missing input data</v>
      </c>
    </row>
    <row r="884" spans="1:65" ht="15.75" thickBot="1">
      <c r="A884" s="156"/>
      <c r="B884" s="172" t="str">
        <f t="shared" si="1732"/>
        <v/>
      </c>
      <c r="C884" s="157"/>
      <c r="D884" s="172" t="str">
        <f t="shared" si="1733"/>
        <v/>
      </c>
      <c r="E884" s="157"/>
      <c r="F884" s="172" t="str">
        <f t="shared" si="1723"/>
        <v/>
      </c>
      <c r="G884" s="157"/>
      <c r="H884" s="172" t="str">
        <f t="shared" si="1724"/>
        <v/>
      </c>
      <c r="I884" s="153"/>
      <c r="J884" s="150" t="str">
        <f t="shared" si="1725"/>
        <v/>
      </c>
      <c r="K884" s="153"/>
      <c r="L884" s="172" t="str">
        <f t="shared" si="1726"/>
        <v/>
      </c>
      <c r="M884" s="157"/>
      <c r="N884" s="172" t="str">
        <f t="shared" si="1727"/>
        <v/>
      </c>
      <c r="O884" s="121"/>
      <c r="P884" s="172" t="str">
        <f t="shared" si="1734"/>
        <v/>
      </c>
      <c r="Q884" s="172" t="str">
        <f>IF(O884="","",VLOOKUP(O884,'DOCUMENT TYPE'!$A$2:$D$805,2,))</f>
        <v/>
      </c>
      <c r="R884" s="172" t="str">
        <f t="shared" si="1735"/>
        <v/>
      </c>
      <c r="S884" s="172" t="str">
        <f>IF(O884="","",VLOOKUP(O884,'DOCUMENT TYPE'!$A$2:$D$805,3,))</f>
        <v/>
      </c>
      <c r="T884" s="172" t="str">
        <f t="shared" si="1736"/>
        <v/>
      </c>
      <c r="U884" s="121"/>
      <c r="V884" s="172" t="str">
        <f t="shared" si="1737"/>
        <v/>
      </c>
      <c r="W884" s="225" t="str">
        <f>IF(U884="","",VLOOKUP(U884,'ACTIVITY &amp; DISCIPLINE CODE'!$F$3:$I$1863,2,))</f>
        <v/>
      </c>
      <c r="X884" s="172" t="str">
        <f t="shared" si="1738"/>
        <v/>
      </c>
      <c r="Y884" s="172" t="str">
        <f>IF(U884="","",VLOOKUP(U884,'ACTIVITY &amp; DISCIPLINE CODE'!$F$3:$I$1863,3,))</f>
        <v/>
      </c>
      <c r="Z884" s="172" t="str">
        <f t="shared" si="1739"/>
        <v/>
      </c>
      <c r="AA884" s="172" t="str">
        <f>IF(U884="","",VLOOKUP(U884,'ACTIVITY &amp; DISCIPLINE CODE'!$F$3:$I$1863,4,))</f>
        <v/>
      </c>
      <c r="AB884" s="172" t="str">
        <f t="shared" si="1740"/>
        <v/>
      </c>
      <c r="AC884" s="153"/>
      <c r="AD884" s="155" t="str">
        <f t="shared" si="1741"/>
        <v/>
      </c>
      <c r="AE884" s="172" t="str">
        <f>IF(AC884="","",VLOOKUP(AC884,'PROJECT STAGE'!$A$2:$C$100,2,))</f>
        <v/>
      </c>
      <c r="AF884" s="155" t="str">
        <f t="shared" si="1742"/>
        <v/>
      </c>
      <c r="AG884" s="172" t="str">
        <f>IF(AC884="","",VLOOKUP(AC884,'PROJECT STAGE'!$A$2:$C$100,3,))</f>
        <v/>
      </c>
      <c r="AH884" s="157" t="str">
        <f t="shared" si="1765"/>
        <v/>
      </c>
      <c r="AI884" s="157"/>
      <c r="AJ884" s="157" t="str">
        <f t="shared" si="1766"/>
        <v/>
      </c>
      <c r="AK884" s="157"/>
      <c r="AL884" s="157" t="str">
        <f t="shared" si="1767"/>
        <v/>
      </c>
      <c r="AM884" s="157"/>
      <c r="AN884" s="157" t="str">
        <f t="shared" si="1743"/>
        <v/>
      </c>
      <c r="AO884" s="157"/>
      <c r="AP884" s="157" t="str">
        <f t="shared" si="1710"/>
        <v/>
      </c>
      <c r="AQ884" s="262"/>
      <c r="AR884" s="45"/>
      <c r="AS884" s="199" t="str">
        <f t="shared" si="1728"/>
        <v>Not LT section</v>
      </c>
      <c r="AT884" s="200" t="str">
        <f t="shared" si="1768"/>
        <v>.</v>
      </c>
      <c r="AU884" s="199" t="str">
        <f>IF(O884=0,"No input data",INDEX('DOCUMENT TYPE'!D:D,MATCH(Filename!O884,'DOCUMENT TYPE'!A:A,0)))</f>
        <v>No input data</v>
      </c>
      <c r="AV884" s="200" t="str">
        <f t="shared" si="1729"/>
        <v>-</v>
      </c>
      <c r="AW884" s="199" t="str">
        <f t="shared" si="1711"/>
        <v>Check PROJECT STAGE</v>
      </c>
      <c r="AX884" s="200" t="str">
        <f t="shared" ref="AX884" si="1810">IF(AY884&gt;"0","-","")</f>
        <v/>
      </c>
      <c r="AY884" s="199" t="str">
        <f t="shared" si="1713"/>
        <v/>
      </c>
      <c r="AZ884" s="204" t="str">
        <f t="shared" si="1794"/>
        <v/>
      </c>
      <c r="BA884" s="203" t="str">
        <f t="shared" si="1715"/>
        <v/>
      </c>
      <c r="BB884" s="44"/>
      <c r="BC884" s="40" t="str">
        <f t="shared" si="1716"/>
        <v>Missing input data</v>
      </c>
      <c r="BD884" s="40" t="str">
        <f t="shared" si="1717"/>
        <v>Missing input data</v>
      </c>
      <c r="BE884" s="44"/>
      <c r="BF884" s="40" t="str">
        <f t="shared" si="1718"/>
        <v>Missing input data</v>
      </c>
      <c r="BG884" s="40" t="str">
        <f t="shared" si="1719"/>
        <v>Missing input data</v>
      </c>
      <c r="BH884" s="42"/>
      <c r="BI884" s="40" t="str">
        <f t="shared" si="1731"/>
        <v>Missing input data</v>
      </c>
      <c r="BJ884" s="40" t="str">
        <f t="shared" si="1720"/>
        <v>Missing input data</v>
      </c>
      <c r="BK884" s="42"/>
      <c r="BL884" s="40" t="str">
        <f t="shared" si="1721"/>
        <v>Missing input data</v>
      </c>
      <c r="BM884" s="40" t="str">
        <f t="shared" si="1722"/>
        <v>Missing input data</v>
      </c>
    </row>
    <row r="885" spans="1:65" ht="15.75" thickBot="1">
      <c r="A885" s="156"/>
      <c r="B885" s="172" t="str">
        <f t="shared" si="1732"/>
        <v/>
      </c>
      <c r="C885" s="157"/>
      <c r="D885" s="172" t="str">
        <f t="shared" si="1733"/>
        <v/>
      </c>
      <c r="E885" s="157"/>
      <c r="F885" s="172" t="str">
        <f t="shared" si="1723"/>
        <v/>
      </c>
      <c r="G885" s="157"/>
      <c r="H885" s="172" t="str">
        <f t="shared" si="1724"/>
        <v/>
      </c>
      <c r="I885" s="153"/>
      <c r="J885" s="150" t="str">
        <f t="shared" si="1725"/>
        <v/>
      </c>
      <c r="K885" s="153"/>
      <c r="L885" s="172" t="str">
        <f t="shared" si="1726"/>
        <v/>
      </c>
      <c r="M885" s="157"/>
      <c r="N885" s="172" t="str">
        <f t="shared" si="1727"/>
        <v/>
      </c>
      <c r="O885" s="121"/>
      <c r="P885" s="172" t="str">
        <f t="shared" si="1734"/>
        <v/>
      </c>
      <c r="Q885" s="172" t="str">
        <f>IF(O885="","",VLOOKUP(O885,'DOCUMENT TYPE'!$A$2:$D$805,2,))</f>
        <v/>
      </c>
      <c r="R885" s="172" t="str">
        <f t="shared" si="1735"/>
        <v/>
      </c>
      <c r="S885" s="172" t="str">
        <f>IF(O885="","",VLOOKUP(O885,'DOCUMENT TYPE'!$A$2:$D$805,3,))</f>
        <v/>
      </c>
      <c r="T885" s="172" t="str">
        <f t="shared" si="1736"/>
        <v/>
      </c>
      <c r="U885" s="121"/>
      <c r="V885" s="172" t="str">
        <f t="shared" si="1737"/>
        <v/>
      </c>
      <c r="W885" s="225" t="str">
        <f>IF(U885="","",VLOOKUP(U885,'ACTIVITY &amp; DISCIPLINE CODE'!$F$3:$I$1863,2,))</f>
        <v/>
      </c>
      <c r="X885" s="172" t="str">
        <f t="shared" si="1738"/>
        <v/>
      </c>
      <c r="Y885" s="172" t="str">
        <f>IF(U885="","",VLOOKUP(U885,'ACTIVITY &amp; DISCIPLINE CODE'!$F$3:$I$1863,3,))</f>
        <v/>
      </c>
      <c r="Z885" s="172" t="str">
        <f t="shared" si="1739"/>
        <v/>
      </c>
      <c r="AA885" s="172" t="str">
        <f>IF(U885="","",VLOOKUP(U885,'ACTIVITY &amp; DISCIPLINE CODE'!$F$3:$I$1863,4,))</f>
        <v/>
      </c>
      <c r="AB885" s="172" t="str">
        <f t="shared" si="1740"/>
        <v/>
      </c>
      <c r="AC885" s="153"/>
      <c r="AD885" s="155" t="str">
        <f t="shared" si="1741"/>
        <v/>
      </c>
      <c r="AE885" s="172" t="str">
        <f>IF(AC885="","",VLOOKUP(AC885,'PROJECT STAGE'!$A$2:$C$100,2,))</f>
        <v/>
      </c>
      <c r="AF885" s="155" t="str">
        <f t="shared" si="1742"/>
        <v/>
      </c>
      <c r="AG885" s="172" t="str">
        <f>IF(AC885="","",VLOOKUP(AC885,'PROJECT STAGE'!$A$2:$C$100,3,))</f>
        <v/>
      </c>
      <c r="AH885" s="157" t="str">
        <f t="shared" si="1765"/>
        <v/>
      </c>
      <c r="AI885" s="157"/>
      <c r="AJ885" s="157" t="str">
        <f t="shared" si="1766"/>
        <v/>
      </c>
      <c r="AK885" s="157"/>
      <c r="AL885" s="157" t="str">
        <f t="shared" si="1767"/>
        <v/>
      </c>
      <c r="AM885" s="157"/>
      <c r="AN885" s="157" t="str">
        <f t="shared" si="1743"/>
        <v/>
      </c>
      <c r="AO885" s="157"/>
      <c r="AP885" s="157" t="str">
        <f t="shared" si="1710"/>
        <v/>
      </c>
      <c r="AQ885" s="262"/>
      <c r="AR885" s="45"/>
      <c r="AS885" s="199" t="str">
        <f t="shared" si="1728"/>
        <v>Not LT section</v>
      </c>
      <c r="AT885" s="200" t="str">
        <f t="shared" si="1768"/>
        <v>.</v>
      </c>
      <c r="AU885" s="199" t="str">
        <f>IF(O885=0,"No input data",INDEX('DOCUMENT TYPE'!D:D,MATCH(Filename!O885,'DOCUMENT TYPE'!A:A,0)))</f>
        <v>No input data</v>
      </c>
      <c r="AV885" s="200" t="str">
        <f t="shared" si="1729"/>
        <v>-</v>
      </c>
      <c r="AW885" s="199" t="str">
        <f t="shared" si="1711"/>
        <v>Check PROJECT STAGE</v>
      </c>
      <c r="AX885" s="200" t="str">
        <f t="shared" ref="AX885" si="1811">IF(AY885&gt;"0","-","")</f>
        <v/>
      </c>
      <c r="AY885" s="199" t="str">
        <f t="shared" si="1713"/>
        <v/>
      </c>
      <c r="AZ885" s="204" t="str">
        <f t="shared" ref="AZ885" si="1812">IF(BA885&gt;"0","-","")</f>
        <v/>
      </c>
      <c r="BA885" s="203" t="str">
        <f t="shared" si="1715"/>
        <v/>
      </c>
      <c r="BB885" s="44"/>
      <c r="BC885" s="40" t="str">
        <f t="shared" si="1716"/>
        <v>Missing input data</v>
      </c>
      <c r="BD885" s="40" t="str">
        <f t="shared" si="1717"/>
        <v>Missing input data</v>
      </c>
      <c r="BE885" s="44"/>
      <c r="BF885" s="40" t="str">
        <f t="shared" si="1718"/>
        <v>Missing input data</v>
      </c>
      <c r="BG885" s="40" t="str">
        <f t="shared" si="1719"/>
        <v>Missing input data</v>
      </c>
      <c r="BH885" s="42"/>
      <c r="BI885" s="40" t="str">
        <f t="shared" si="1731"/>
        <v>Missing input data</v>
      </c>
      <c r="BJ885" s="40" t="str">
        <f t="shared" si="1720"/>
        <v>Missing input data</v>
      </c>
      <c r="BK885" s="42"/>
      <c r="BL885" s="40" t="str">
        <f t="shared" si="1721"/>
        <v>Missing input data</v>
      </c>
      <c r="BM885" s="40" t="str">
        <f t="shared" si="1722"/>
        <v>Missing input data</v>
      </c>
    </row>
    <row r="886" spans="1:65" ht="15.75" thickBot="1">
      <c r="A886" s="156"/>
      <c r="B886" s="172" t="str">
        <f t="shared" si="1732"/>
        <v/>
      </c>
      <c r="C886" s="157"/>
      <c r="D886" s="172" t="str">
        <f t="shared" si="1733"/>
        <v/>
      </c>
      <c r="E886" s="157"/>
      <c r="F886" s="172" t="str">
        <f t="shared" si="1723"/>
        <v/>
      </c>
      <c r="G886" s="157"/>
      <c r="H886" s="172" t="str">
        <f t="shared" si="1724"/>
        <v/>
      </c>
      <c r="I886" s="153"/>
      <c r="J886" s="150" t="str">
        <f t="shared" si="1725"/>
        <v/>
      </c>
      <c r="K886" s="153"/>
      <c r="L886" s="172" t="str">
        <f t="shared" si="1726"/>
        <v/>
      </c>
      <c r="M886" s="157"/>
      <c r="N886" s="172" t="str">
        <f t="shared" si="1727"/>
        <v/>
      </c>
      <c r="O886" s="121"/>
      <c r="P886" s="172" t="str">
        <f t="shared" si="1734"/>
        <v/>
      </c>
      <c r="Q886" s="172" t="str">
        <f>IF(O886="","",VLOOKUP(O886,'DOCUMENT TYPE'!$A$2:$D$805,2,))</f>
        <v/>
      </c>
      <c r="R886" s="172" t="str">
        <f t="shared" si="1735"/>
        <v/>
      </c>
      <c r="S886" s="172" t="str">
        <f>IF(O886="","",VLOOKUP(O886,'DOCUMENT TYPE'!$A$2:$D$805,3,))</f>
        <v/>
      </c>
      <c r="T886" s="172" t="str">
        <f t="shared" si="1736"/>
        <v/>
      </c>
      <c r="U886" s="121"/>
      <c r="V886" s="172" t="str">
        <f t="shared" si="1737"/>
        <v/>
      </c>
      <c r="W886" s="225" t="str">
        <f>IF(U886="","",VLOOKUP(U886,'ACTIVITY &amp; DISCIPLINE CODE'!$F$3:$I$1863,2,))</f>
        <v/>
      </c>
      <c r="X886" s="172" t="str">
        <f t="shared" si="1738"/>
        <v/>
      </c>
      <c r="Y886" s="172" t="str">
        <f>IF(U886="","",VLOOKUP(U886,'ACTIVITY &amp; DISCIPLINE CODE'!$F$3:$I$1863,3,))</f>
        <v/>
      </c>
      <c r="Z886" s="172" t="str">
        <f t="shared" si="1739"/>
        <v/>
      </c>
      <c r="AA886" s="172" t="str">
        <f>IF(U886="","",VLOOKUP(U886,'ACTIVITY &amp; DISCIPLINE CODE'!$F$3:$I$1863,4,))</f>
        <v/>
      </c>
      <c r="AB886" s="172" t="str">
        <f t="shared" si="1740"/>
        <v/>
      </c>
      <c r="AC886" s="153"/>
      <c r="AD886" s="155" t="str">
        <f t="shared" si="1741"/>
        <v/>
      </c>
      <c r="AE886" s="172" t="str">
        <f>IF(AC886="","",VLOOKUP(AC886,'PROJECT STAGE'!$A$2:$C$100,2,))</f>
        <v/>
      </c>
      <c r="AF886" s="155" t="str">
        <f t="shared" si="1742"/>
        <v/>
      </c>
      <c r="AG886" s="172" t="str">
        <f>IF(AC886="","",VLOOKUP(AC886,'PROJECT STAGE'!$A$2:$C$100,3,))</f>
        <v/>
      </c>
      <c r="AH886" s="157" t="str">
        <f t="shared" si="1765"/>
        <v/>
      </c>
      <c r="AI886" s="157"/>
      <c r="AJ886" s="157" t="str">
        <f t="shared" si="1766"/>
        <v/>
      </c>
      <c r="AK886" s="157"/>
      <c r="AL886" s="157" t="str">
        <f t="shared" si="1767"/>
        <v/>
      </c>
      <c r="AM886" s="157"/>
      <c r="AN886" s="157" t="str">
        <f t="shared" si="1743"/>
        <v/>
      </c>
      <c r="AO886" s="157"/>
      <c r="AP886" s="157" t="str">
        <f t="shared" si="1710"/>
        <v/>
      </c>
      <c r="AQ886" s="262"/>
      <c r="AR886" s="45"/>
      <c r="AS886" s="199" t="str">
        <f t="shared" si="1728"/>
        <v>Not LT section</v>
      </c>
      <c r="AT886" s="200" t="str">
        <f t="shared" si="1768"/>
        <v>.</v>
      </c>
      <c r="AU886" s="199" t="str">
        <f>IF(O886=0,"No input data",INDEX('DOCUMENT TYPE'!D:D,MATCH(Filename!O886,'DOCUMENT TYPE'!A:A,0)))</f>
        <v>No input data</v>
      </c>
      <c r="AV886" s="200" t="str">
        <f t="shared" si="1729"/>
        <v>-</v>
      </c>
      <c r="AW886" s="199" t="str">
        <f t="shared" si="1711"/>
        <v>Check PROJECT STAGE</v>
      </c>
      <c r="AX886" s="200" t="str">
        <f t="shared" ref="AX886" si="1813">IF(AY886&gt;"0","-","")</f>
        <v/>
      </c>
      <c r="AY886" s="199" t="str">
        <f t="shared" si="1713"/>
        <v/>
      </c>
      <c r="AZ886" s="204" t="str">
        <f t="shared" si="1794"/>
        <v/>
      </c>
      <c r="BA886" s="203" t="str">
        <f t="shared" si="1715"/>
        <v/>
      </c>
      <c r="BB886" s="44"/>
      <c r="BC886" s="40" t="str">
        <f t="shared" si="1716"/>
        <v>Missing input data</v>
      </c>
      <c r="BD886" s="40" t="str">
        <f t="shared" si="1717"/>
        <v>Missing input data</v>
      </c>
      <c r="BE886" s="44"/>
      <c r="BF886" s="40" t="str">
        <f t="shared" si="1718"/>
        <v>Missing input data</v>
      </c>
      <c r="BG886" s="40" t="str">
        <f t="shared" si="1719"/>
        <v>Missing input data</v>
      </c>
      <c r="BH886" s="42"/>
      <c r="BI886" s="40" t="str">
        <f t="shared" si="1731"/>
        <v>Missing input data</v>
      </c>
      <c r="BJ886" s="40" t="str">
        <f t="shared" si="1720"/>
        <v>Missing input data</v>
      </c>
      <c r="BK886" s="42"/>
      <c r="BL886" s="40" t="str">
        <f t="shared" si="1721"/>
        <v>Missing input data</v>
      </c>
      <c r="BM886" s="40" t="str">
        <f t="shared" si="1722"/>
        <v>Missing input data</v>
      </c>
    </row>
    <row r="887" spans="1:65" ht="15.75" thickBot="1">
      <c r="A887" s="156"/>
      <c r="B887" s="172" t="str">
        <f t="shared" si="1732"/>
        <v/>
      </c>
      <c r="C887" s="157"/>
      <c r="D887" s="172" t="str">
        <f t="shared" si="1733"/>
        <v/>
      </c>
      <c r="E887" s="157"/>
      <c r="F887" s="172" t="str">
        <f t="shared" si="1723"/>
        <v/>
      </c>
      <c r="G887" s="157"/>
      <c r="H887" s="172" t="str">
        <f t="shared" si="1724"/>
        <v/>
      </c>
      <c r="I887" s="153"/>
      <c r="J887" s="150" t="str">
        <f t="shared" si="1725"/>
        <v/>
      </c>
      <c r="K887" s="153"/>
      <c r="L887" s="172" t="str">
        <f t="shared" si="1726"/>
        <v/>
      </c>
      <c r="M887" s="157"/>
      <c r="N887" s="172" t="str">
        <f t="shared" si="1727"/>
        <v/>
      </c>
      <c r="O887" s="121"/>
      <c r="P887" s="172" t="str">
        <f t="shared" si="1734"/>
        <v/>
      </c>
      <c r="Q887" s="172" t="str">
        <f>IF(O887="","",VLOOKUP(O887,'DOCUMENT TYPE'!$A$2:$D$805,2,))</f>
        <v/>
      </c>
      <c r="R887" s="172" t="str">
        <f t="shared" si="1735"/>
        <v/>
      </c>
      <c r="S887" s="172" t="str">
        <f>IF(O887="","",VLOOKUP(O887,'DOCUMENT TYPE'!$A$2:$D$805,3,))</f>
        <v/>
      </c>
      <c r="T887" s="172" t="str">
        <f t="shared" si="1736"/>
        <v/>
      </c>
      <c r="U887" s="121"/>
      <c r="V887" s="172" t="str">
        <f t="shared" si="1737"/>
        <v/>
      </c>
      <c r="W887" s="225" t="str">
        <f>IF(U887="","",VLOOKUP(U887,'ACTIVITY &amp; DISCIPLINE CODE'!$F$3:$I$1863,2,))</f>
        <v/>
      </c>
      <c r="X887" s="172" t="str">
        <f t="shared" si="1738"/>
        <v/>
      </c>
      <c r="Y887" s="172" t="str">
        <f>IF(U887="","",VLOOKUP(U887,'ACTIVITY &amp; DISCIPLINE CODE'!$F$3:$I$1863,3,))</f>
        <v/>
      </c>
      <c r="Z887" s="172" t="str">
        <f t="shared" si="1739"/>
        <v/>
      </c>
      <c r="AA887" s="172" t="str">
        <f>IF(U887="","",VLOOKUP(U887,'ACTIVITY &amp; DISCIPLINE CODE'!$F$3:$I$1863,4,))</f>
        <v/>
      </c>
      <c r="AB887" s="172" t="str">
        <f t="shared" si="1740"/>
        <v/>
      </c>
      <c r="AC887" s="153"/>
      <c r="AD887" s="155" t="str">
        <f t="shared" si="1741"/>
        <v/>
      </c>
      <c r="AE887" s="172" t="str">
        <f>IF(AC887="","",VLOOKUP(AC887,'PROJECT STAGE'!$A$2:$C$100,2,))</f>
        <v/>
      </c>
      <c r="AF887" s="155" t="str">
        <f t="shared" si="1742"/>
        <v/>
      </c>
      <c r="AG887" s="172" t="str">
        <f>IF(AC887="","",VLOOKUP(AC887,'PROJECT STAGE'!$A$2:$C$100,3,))</f>
        <v/>
      </c>
      <c r="AH887" s="157" t="str">
        <f t="shared" si="1765"/>
        <v/>
      </c>
      <c r="AI887" s="157"/>
      <c r="AJ887" s="157" t="str">
        <f t="shared" si="1766"/>
        <v/>
      </c>
      <c r="AK887" s="157"/>
      <c r="AL887" s="157" t="str">
        <f t="shared" si="1767"/>
        <v/>
      </c>
      <c r="AM887" s="157"/>
      <c r="AN887" s="157" t="str">
        <f t="shared" si="1743"/>
        <v/>
      </c>
      <c r="AO887" s="157"/>
      <c r="AP887" s="157" t="str">
        <f t="shared" si="1710"/>
        <v/>
      </c>
      <c r="AQ887" s="262"/>
      <c r="AR887" s="45"/>
      <c r="AS887" s="199" t="str">
        <f t="shared" si="1728"/>
        <v>Not LT section</v>
      </c>
      <c r="AT887" s="200" t="str">
        <f t="shared" si="1768"/>
        <v>.</v>
      </c>
      <c r="AU887" s="199" t="str">
        <f>IF(O887=0,"No input data",INDEX('DOCUMENT TYPE'!D:D,MATCH(Filename!O887,'DOCUMENT TYPE'!A:A,0)))</f>
        <v>No input data</v>
      </c>
      <c r="AV887" s="200" t="str">
        <f t="shared" si="1729"/>
        <v>-</v>
      </c>
      <c r="AW887" s="199" t="str">
        <f t="shared" si="1711"/>
        <v>Check PROJECT STAGE</v>
      </c>
      <c r="AX887" s="200" t="str">
        <f t="shared" ref="AX887" si="1814">IF(AY887&gt;"0","-","")</f>
        <v/>
      </c>
      <c r="AY887" s="199" t="str">
        <f t="shared" si="1713"/>
        <v/>
      </c>
      <c r="AZ887" s="204" t="str">
        <f t="shared" ref="AZ887" si="1815">IF(BA887&gt;"0","-","")</f>
        <v/>
      </c>
      <c r="BA887" s="203" t="str">
        <f t="shared" si="1715"/>
        <v/>
      </c>
      <c r="BB887" s="44"/>
      <c r="BC887" s="40" t="str">
        <f t="shared" si="1716"/>
        <v>Missing input data</v>
      </c>
      <c r="BD887" s="40" t="str">
        <f t="shared" si="1717"/>
        <v>Missing input data</v>
      </c>
      <c r="BE887" s="44"/>
      <c r="BF887" s="40" t="str">
        <f t="shared" si="1718"/>
        <v>Missing input data</v>
      </c>
      <c r="BG887" s="40" t="str">
        <f t="shared" si="1719"/>
        <v>Missing input data</v>
      </c>
      <c r="BH887" s="42"/>
      <c r="BI887" s="40" t="str">
        <f t="shared" si="1731"/>
        <v>Missing input data</v>
      </c>
      <c r="BJ887" s="40" t="str">
        <f t="shared" si="1720"/>
        <v>Missing input data</v>
      </c>
      <c r="BK887" s="42"/>
      <c r="BL887" s="40" t="str">
        <f t="shared" si="1721"/>
        <v>Missing input data</v>
      </c>
      <c r="BM887" s="40" t="str">
        <f t="shared" si="1722"/>
        <v>Missing input data</v>
      </c>
    </row>
    <row r="888" spans="1:65" ht="15.75" thickBot="1">
      <c r="A888" s="156"/>
      <c r="B888" s="172" t="str">
        <f t="shared" si="1732"/>
        <v/>
      </c>
      <c r="C888" s="157"/>
      <c r="D888" s="172" t="str">
        <f t="shared" si="1733"/>
        <v/>
      </c>
      <c r="E888" s="157"/>
      <c r="F888" s="172" t="str">
        <f t="shared" si="1723"/>
        <v/>
      </c>
      <c r="G888" s="157"/>
      <c r="H888" s="172" t="str">
        <f t="shared" si="1724"/>
        <v/>
      </c>
      <c r="I888" s="153"/>
      <c r="J888" s="150" t="str">
        <f t="shared" si="1725"/>
        <v/>
      </c>
      <c r="K888" s="153"/>
      <c r="L888" s="172" t="str">
        <f t="shared" si="1726"/>
        <v/>
      </c>
      <c r="M888" s="157"/>
      <c r="N888" s="172" t="str">
        <f t="shared" si="1727"/>
        <v/>
      </c>
      <c r="O888" s="121"/>
      <c r="P888" s="172" t="str">
        <f t="shared" si="1734"/>
        <v/>
      </c>
      <c r="Q888" s="172" t="str">
        <f>IF(O888="","",VLOOKUP(O888,'DOCUMENT TYPE'!$A$2:$D$805,2,))</f>
        <v/>
      </c>
      <c r="R888" s="172" t="str">
        <f t="shared" si="1735"/>
        <v/>
      </c>
      <c r="S888" s="172" t="str">
        <f>IF(O888="","",VLOOKUP(O888,'DOCUMENT TYPE'!$A$2:$D$805,3,))</f>
        <v/>
      </c>
      <c r="T888" s="172" t="str">
        <f t="shared" si="1736"/>
        <v/>
      </c>
      <c r="U888" s="121"/>
      <c r="V888" s="172" t="str">
        <f t="shared" si="1737"/>
        <v/>
      </c>
      <c r="W888" s="225" t="str">
        <f>IF(U888="","",VLOOKUP(U888,'ACTIVITY &amp; DISCIPLINE CODE'!$F$3:$I$1863,2,))</f>
        <v/>
      </c>
      <c r="X888" s="172" t="str">
        <f t="shared" si="1738"/>
        <v/>
      </c>
      <c r="Y888" s="172" t="str">
        <f>IF(U888="","",VLOOKUP(U888,'ACTIVITY &amp; DISCIPLINE CODE'!$F$3:$I$1863,3,))</f>
        <v/>
      </c>
      <c r="Z888" s="172" t="str">
        <f t="shared" si="1739"/>
        <v/>
      </c>
      <c r="AA888" s="172" t="str">
        <f>IF(U888="","",VLOOKUP(U888,'ACTIVITY &amp; DISCIPLINE CODE'!$F$3:$I$1863,4,))</f>
        <v/>
      </c>
      <c r="AB888" s="172" t="str">
        <f t="shared" si="1740"/>
        <v/>
      </c>
      <c r="AC888" s="153"/>
      <c r="AD888" s="155" t="str">
        <f t="shared" si="1741"/>
        <v/>
      </c>
      <c r="AE888" s="172" t="str">
        <f>IF(AC888="","",VLOOKUP(AC888,'PROJECT STAGE'!$A$2:$C$100,2,))</f>
        <v/>
      </c>
      <c r="AF888" s="155" t="str">
        <f t="shared" si="1742"/>
        <v/>
      </c>
      <c r="AG888" s="172" t="str">
        <f>IF(AC888="","",VLOOKUP(AC888,'PROJECT STAGE'!$A$2:$C$100,3,))</f>
        <v/>
      </c>
      <c r="AH888" s="157" t="str">
        <f t="shared" si="1765"/>
        <v/>
      </c>
      <c r="AI888" s="157"/>
      <c r="AJ888" s="157" t="str">
        <f t="shared" si="1766"/>
        <v/>
      </c>
      <c r="AK888" s="157"/>
      <c r="AL888" s="157" t="str">
        <f t="shared" si="1767"/>
        <v/>
      </c>
      <c r="AM888" s="157"/>
      <c r="AN888" s="157" t="str">
        <f t="shared" si="1743"/>
        <v/>
      </c>
      <c r="AO888" s="157"/>
      <c r="AP888" s="157" t="str">
        <f t="shared" si="1710"/>
        <v/>
      </c>
      <c r="AQ888" s="262"/>
      <c r="AR888" s="45"/>
      <c r="AS888" s="199" t="str">
        <f t="shared" si="1728"/>
        <v>Not LT section</v>
      </c>
      <c r="AT888" s="200" t="str">
        <f t="shared" si="1768"/>
        <v>.</v>
      </c>
      <c r="AU888" s="199" t="str">
        <f>IF(O888=0,"No input data",INDEX('DOCUMENT TYPE'!D:D,MATCH(Filename!O888,'DOCUMENT TYPE'!A:A,0)))</f>
        <v>No input data</v>
      </c>
      <c r="AV888" s="200" t="str">
        <f t="shared" si="1729"/>
        <v>-</v>
      </c>
      <c r="AW888" s="199" t="str">
        <f t="shared" si="1711"/>
        <v>Check PROJECT STAGE</v>
      </c>
      <c r="AX888" s="200" t="str">
        <f t="shared" ref="AX888" si="1816">IF(AY888&gt;"0","-","")</f>
        <v/>
      </c>
      <c r="AY888" s="199" t="str">
        <f t="shared" si="1713"/>
        <v/>
      </c>
      <c r="AZ888" s="204" t="str">
        <f t="shared" si="1794"/>
        <v/>
      </c>
      <c r="BA888" s="203" t="str">
        <f t="shared" si="1715"/>
        <v/>
      </c>
      <c r="BB888" s="44"/>
      <c r="BC888" s="40" t="str">
        <f t="shared" si="1716"/>
        <v>Missing input data</v>
      </c>
      <c r="BD888" s="40" t="str">
        <f t="shared" si="1717"/>
        <v>Missing input data</v>
      </c>
      <c r="BE888" s="44"/>
      <c r="BF888" s="40" t="str">
        <f t="shared" si="1718"/>
        <v>Missing input data</v>
      </c>
      <c r="BG888" s="40" t="str">
        <f t="shared" si="1719"/>
        <v>Missing input data</v>
      </c>
      <c r="BH888" s="42"/>
      <c r="BI888" s="40" t="str">
        <f t="shared" si="1731"/>
        <v>Missing input data</v>
      </c>
      <c r="BJ888" s="40" t="str">
        <f t="shared" si="1720"/>
        <v>Missing input data</v>
      </c>
      <c r="BK888" s="42"/>
      <c r="BL888" s="40" t="str">
        <f t="shared" si="1721"/>
        <v>Missing input data</v>
      </c>
      <c r="BM888" s="40" t="str">
        <f t="shared" si="1722"/>
        <v>Missing input data</v>
      </c>
    </row>
    <row r="889" spans="1:65" ht="15.75" thickBot="1">
      <c r="A889" s="156"/>
      <c r="B889" s="172" t="str">
        <f t="shared" si="1732"/>
        <v/>
      </c>
      <c r="C889" s="157"/>
      <c r="D889" s="172" t="str">
        <f t="shared" si="1733"/>
        <v/>
      </c>
      <c r="E889" s="157"/>
      <c r="F889" s="172" t="str">
        <f t="shared" si="1723"/>
        <v/>
      </c>
      <c r="G889" s="157"/>
      <c r="H889" s="172" t="str">
        <f t="shared" si="1724"/>
        <v/>
      </c>
      <c r="I889" s="153"/>
      <c r="J889" s="150" t="str">
        <f t="shared" si="1725"/>
        <v/>
      </c>
      <c r="K889" s="153"/>
      <c r="L889" s="172" t="str">
        <f t="shared" si="1726"/>
        <v/>
      </c>
      <c r="M889" s="157"/>
      <c r="N889" s="172" t="str">
        <f t="shared" si="1727"/>
        <v/>
      </c>
      <c r="O889" s="121"/>
      <c r="P889" s="172" t="str">
        <f t="shared" si="1734"/>
        <v/>
      </c>
      <c r="Q889" s="172" t="str">
        <f>IF(O889="","",VLOOKUP(O889,'DOCUMENT TYPE'!$A$2:$D$805,2,))</f>
        <v/>
      </c>
      <c r="R889" s="172" t="str">
        <f t="shared" si="1735"/>
        <v/>
      </c>
      <c r="S889" s="172" t="str">
        <f>IF(O889="","",VLOOKUP(O889,'DOCUMENT TYPE'!$A$2:$D$805,3,))</f>
        <v/>
      </c>
      <c r="T889" s="172" t="str">
        <f t="shared" si="1736"/>
        <v/>
      </c>
      <c r="U889" s="121"/>
      <c r="V889" s="172" t="str">
        <f t="shared" si="1737"/>
        <v/>
      </c>
      <c r="W889" s="225" t="str">
        <f>IF(U889="","",VLOOKUP(U889,'ACTIVITY &amp; DISCIPLINE CODE'!$F$3:$I$1863,2,))</f>
        <v/>
      </c>
      <c r="X889" s="172" t="str">
        <f t="shared" si="1738"/>
        <v/>
      </c>
      <c r="Y889" s="172" t="str">
        <f>IF(U889="","",VLOOKUP(U889,'ACTIVITY &amp; DISCIPLINE CODE'!$F$3:$I$1863,3,))</f>
        <v/>
      </c>
      <c r="Z889" s="172" t="str">
        <f t="shared" si="1739"/>
        <v/>
      </c>
      <c r="AA889" s="172" t="str">
        <f>IF(U889="","",VLOOKUP(U889,'ACTIVITY &amp; DISCIPLINE CODE'!$F$3:$I$1863,4,))</f>
        <v/>
      </c>
      <c r="AB889" s="172" t="str">
        <f t="shared" si="1740"/>
        <v/>
      </c>
      <c r="AC889" s="153"/>
      <c r="AD889" s="155" t="str">
        <f t="shared" si="1741"/>
        <v/>
      </c>
      <c r="AE889" s="172" t="str">
        <f>IF(AC889="","",VLOOKUP(AC889,'PROJECT STAGE'!$A$2:$C$100,2,))</f>
        <v/>
      </c>
      <c r="AF889" s="155" t="str">
        <f t="shared" si="1742"/>
        <v/>
      </c>
      <c r="AG889" s="172" t="str">
        <f>IF(AC889="","",VLOOKUP(AC889,'PROJECT STAGE'!$A$2:$C$100,3,))</f>
        <v/>
      </c>
      <c r="AH889" s="157" t="str">
        <f t="shared" si="1765"/>
        <v/>
      </c>
      <c r="AI889" s="157"/>
      <c r="AJ889" s="157" t="str">
        <f t="shared" si="1766"/>
        <v/>
      </c>
      <c r="AK889" s="157"/>
      <c r="AL889" s="157" t="str">
        <f t="shared" si="1767"/>
        <v/>
      </c>
      <c r="AM889" s="157"/>
      <c r="AN889" s="157" t="str">
        <f t="shared" si="1743"/>
        <v/>
      </c>
      <c r="AO889" s="157"/>
      <c r="AP889" s="157" t="str">
        <f t="shared" si="1710"/>
        <v/>
      </c>
      <c r="AQ889" s="262"/>
      <c r="AR889" s="45"/>
      <c r="AS889" s="199" t="str">
        <f t="shared" si="1728"/>
        <v>Not LT section</v>
      </c>
      <c r="AT889" s="200" t="str">
        <f t="shared" si="1768"/>
        <v>.</v>
      </c>
      <c r="AU889" s="199" t="str">
        <f>IF(O889=0,"No input data",INDEX('DOCUMENT TYPE'!D:D,MATCH(Filename!O889,'DOCUMENT TYPE'!A:A,0)))</f>
        <v>No input data</v>
      </c>
      <c r="AV889" s="200" t="str">
        <f t="shared" si="1729"/>
        <v>-</v>
      </c>
      <c r="AW889" s="199" t="str">
        <f t="shared" si="1711"/>
        <v>Check PROJECT STAGE</v>
      </c>
      <c r="AX889" s="200" t="str">
        <f t="shared" ref="AX889" si="1817">IF(AY889&gt;"0","-","")</f>
        <v/>
      </c>
      <c r="AY889" s="199" t="str">
        <f t="shared" si="1713"/>
        <v/>
      </c>
      <c r="AZ889" s="204" t="str">
        <f t="shared" ref="AZ889:AZ904" si="1818">IF(BA889&gt;"0","-","")</f>
        <v/>
      </c>
      <c r="BA889" s="203" t="str">
        <f t="shared" si="1715"/>
        <v/>
      </c>
      <c r="BB889" s="44"/>
      <c r="BC889" s="40" t="str">
        <f t="shared" si="1716"/>
        <v>Missing input data</v>
      </c>
      <c r="BD889" s="40" t="str">
        <f t="shared" si="1717"/>
        <v>Missing input data</v>
      </c>
      <c r="BE889" s="44"/>
      <c r="BF889" s="40" t="str">
        <f t="shared" si="1718"/>
        <v>Missing input data</v>
      </c>
      <c r="BG889" s="40" t="str">
        <f t="shared" si="1719"/>
        <v>Missing input data</v>
      </c>
      <c r="BH889" s="42"/>
      <c r="BI889" s="40" t="str">
        <f t="shared" si="1731"/>
        <v>Missing input data</v>
      </c>
      <c r="BJ889" s="40" t="str">
        <f t="shared" si="1720"/>
        <v>Missing input data</v>
      </c>
      <c r="BK889" s="42"/>
      <c r="BL889" s="40" t="str">
        <f t="shared" si="1721"/>
        <v>Missing input data</v>
      </c>
      <c r="BM889" s="40" t="str">
        <f t="shared" si="1722"/>
        <v>Missing input data</v>
      </c>
    </row>
    <row r="890" spans="1:65" ht="15.75" thickBot="1">
      <c r="A890" s="156"/>
      <c r="B890" s="172" t="str">
        <f t="shared" si="1732"/>
        <v/>
      </c>
      <c r="C890" s="157"/>
      <c r="D890" s="172" t="str">
        <f t="shared" si="1733"/>
        <v/>
      </c>
      <c r="E890" s="157"/>
      <c r="F890" s="172" t="str">
        <f t="shared" si="1723"/>
        <v/>
      </c>
      <c r="G890" s="157"/>
      <c r="H890" s="172" t="str">
        <f t="shared" si="1724"/>
        <v/>
      </c>
      <c r="I890" s="153"/>
      <c r="J890" s="150" t="str">
        <f t="shared" si="1725"/>
        <v/>
      </c>
      <c r="K890" s="153"/>
      <c r="L890" s="172" t="str">
        <f t="shared" si="1726"/>
        <v/>
      </c>
      <c r="M890" s="157"/>
      <c r="N890" s="172" t="str">
        <f t="shared" si="1727"/>
        <v/>
      </c>
      <c r="O890" s="121"/>
      <c r="P890" s="172" t="str">
        <f t="shared" si="1734"/>
        <v/>
      </c>
      <c r="Q890" s="172" t="str">
        <f>IF(O890="","",VLOOKUP(O890,'DOCUMENT TYPE'!$A$2:$D$805,2,))</f>
        <v/>
      </c>
      <c r="R890" s="172" t="str">
        <f t="shared" si="1735"/>
        <v/>
      </c>
      <c r="S890" s="172" t="str">
        <f>IF(O890="","",VLOOKUP(O890,'DOCUMENT TYPE'!$A$2:$D$805,3,))</f>
        <v/>
      </c>
      <c r="T890" s="172" t="str">
        <f t="shared" si="1736"/>
        <v/>
      </c>
      <c r="U890" s="121"/>
      <c r="V890" s="172" t="str">
        <f t="shared" si="1737"/>
        <v/>
      </c>
      <c r="W890" s="225" t="str">
        <f>IF(U890="","",VLOOKUP(U890,'ACTIVITY &amp; DISCIPLINE CODE'!$F$3:$I$1863,2,))</f>
        <v/>
      </c>
      <c r="X890" s="172" t="str">
        <f t="shared" si="1738"/>
        <v/>
      </c>
      <c r="Y890" s="172" t="str">
        <f>IF(U890="","",VLOOKUP(U890,'ACTIVITY &amp; DISCIPLINE CODE'!$F$3:$I$1863,3,))</f>
        <v/>
      </c>
      <c r="Z890" s="172" t="str">
        <f t="shared" si="1739"/>
        <v/>
      </c>
      <c r="AA890" s="172" t="str">
        <f>IF(U890="","",VLOOKUP(U890,'ACTIVITY &amp; DISCIPLINE CODE'!$F$3:$I$1863,4,))</f>
        <v/>
      </c>
      <c r="AB890" s="172" t="str">
        <f t="shared" si="1740"/>
        <v/>
      </c>
      <c r="AC890" s="153"/>
      <c r="AD890" s="155" t="str">
        <f t="shared" si="1741"/>
        <v/>
      </c>
      <c r="AE890" s="172" t="str">
        <f>IF(AC890="","",VLOOKUP(AC890,'PROJECT STAGE'!$A$2:$C$100,2,))</f>
        <v/>
      </c>
      <c r="AF890" s="155" t="str">
        <f t="shared" si="1742"/>
        <v/>
      </c>
      <c r="AG890" s="172" t="str">
        <f>IF(AC890="","",VLOOKUP(AC890,'PROJECT STAGE'!$A$2:$C$100,3,))</f>
        <v/>
      </c>
      <c r="AH890" s="157" t="str">
        <f t="shared" si="1765"/>
        <v/>
      </c>
      <c r="AI890" s="157"/>
      <c r="AJ890" s="157" t="str">
        <f t="shared" si="1766"/>
        <v/>
      </c>
      <c r="AK890" s="157"/>
      <c r="AL890" s="157" t="str">
        <f t="shared" si="1767"/>
        <v/>
      </c>
      <c r="AM890" s="157"/>
      <c r="AN890" s="157" t="str">
        <f t="shared" si="1743"/>
        <v/>
      </c>
      <c r="AO890" s="157"/>
      <c r="AP890" s="157" t="str">
        <f t="shared" si="1710"/>
        <v/>
      </c>
      <c r="AQ890" s="262"/>
      <c r="AR890" s="45"/>
      <c r="AS890" s="199" t="str">
        <f t="shared" si="1728"/>
        <v>Not LT section</v>
      </c>
      <c r="AT890" s="200" t="str">
        <f t="shared" si="1768"/>
        <v>.</v>
      </c>
      <c r="AU890" s="199" t="str">
        <f>IF(O890=0,"No input data",INDEX('DOCUMENT TYPE'!D:D,MATCH(Filename!O890,'DOCUMENT TYPE'!A:A,0)))</f>
        <v>No input data</v>
      </c>
      <c r="AV890" s="200" t="str">
        <f t="shared" si="1729"/>
        <v>-</v>
      </c>
      <c r="AW890" s="199" t="str">
        <f t="shared" si="1711"/>
        <v>Check PROJECT STAGE</v>
      </c>
      <c r="AX890" s="200" t="str">
        <f t="shared" ref="AX890" si="1819">IF(AY890&gt;"0","-","")</f>
        <v/>
      </c>
      <c r="AY890" s="199" t="str">
        <f t="shared" si="1713"/>
        <v/>
      </c>
      <c r="AZ890" s="204" t="str">
        <f t="shared" si="1818"/>
        <v/>
      </c>
      <c r="BA890" s="203" t="str">
        <f t="shared" si="1715"/>
        <v/>
      </c>
      <c r="BB890" s="44"/>
      <c r="BC890" s="40" t="str">
        <f t="shared" si="1716"/>
        <v>Missing input data</v>
      </c>
      <c r="BD890" s="40" t="str">
        <f t="shared" si="1717"/>
        <v>Missing input data</v>
      </c>
      <c r="BE890" s="44"/>
      <c r="BF890" s="40" t="str">
        <f t="shared" si="1718"/>
        <v>Missing input data</v>
      </c>
      <c r="BG890" s="40" t="str">
        <f t="shared" si="1719"/>
        <v>Missing input data</v>
      </c>
      <c r="BH890" s="42"/>
      <c r="BI890" s="40" t="str">
        <f t="shared" si="1731"/>
        <v>Missing input data</v>
      </c>
      <c r="BJ890" s="40" t="str">
        <f t="shared" si="1720"/>
        <v>Missing input data</v>
      </c>
      <c r="BK890" s="42"/>
      <c r="BL890" s="40" t="str">
        <f t="shared" si="1721"/>
        <v>Missing input data</v>
      </c>
      <c r="BM890" s="40" t="str">
        <f t="shared" si="1722"/>
        <v>Missing input data</v>
      </c>
    </row>
    <row r="891" spans="1:65" ht="15.75" thickBot="1">
      <c r="A891" s="156"/>
      <c r="B891" s="172" t="str">
        <f t="shared" si="1732"/>
        <v/>
      </c>
      <c r="C891" s="157"/>
      <c r="D891" s="172" t="str">
        <f t="shared" si="1733"/>
        <v/>
      </c>
      <c r="E891" s="157"/>
      <c r="F891" s="172" t="str">
        <f t="shared" si="1723"/>
        <v/>
      </c>
      <c r="G891" s="157"/>
      <c r="H891" s="172" t="str">
        <f t="shared" si="1724"/>
        <v/>
      </c>
      <c r="I891" s="153"/>
      <c r="J891" s="150" t="str">
        <f t="shared" si="1725"/>
        <v/>
      </c>
      <c r="K891" s="153"/>
      <c r="L891" s="172" t="str">
        <f t="shared" si="1726"/>
        <v/>
      </c>
      <c r="M891" s="157"/>
      <c r="N891" s="172" t="str">
        <f t="shared" si="1727"/>
        <v/>
      </c>
      <c r="O891" s="121"/>
      <c r="P891" s="172" t="str">
        <f t="shared" si="1734"/>
        <v/>
      </c>
      <c r="Q891" s="172" t="str">
        <f>IF(O891="","",VLOOKUP(O891,'DOCUMENT TYPE'!$A$2:$D$805,2,))</f>
        <v/>
      </c>
      <c r="R891" s="172" t="str">
        <f t="shared" si="1735"/>
        <v/>
      </c>
      <c r="S891" s="172" t="str">
        <f>IF(O891="","",VLOOKUP(O891,'DOCUMENT TYPE'!$A$2:$D$805,3,))</f>
        <v/>
      </c>
      <c r="T891" s="172" t="str">
        <f t="shared" si="1736"/>
        <v/>
      </c>
      <c r="U891" s="121"/>
      <c r="V891" s="172" t="str">
        <f t="shared" si="1737"/>
        <v/>
      </c>
      <c r="W891" s="225" t="str">
        <f>IF(U891="","",VLOOKUP(U891,'ACTIVITY &amp; DISCIPLINE CODE'!$F$3:$I$1863,2,))</f>
        <v/>
      </c>
      <c r="X891" s="172" t="str">
        <f t="shared" si="1738"/>
        <v/>
      </c>
      <c r="Y891" s="172" t="str">
        <f>IF(U891="","",VLOOKUP(U891,'ACTIVITY &amp; DISCIPLINE CODE'!$F$3:$I$1863,3,))</f>
        <v/>
      </c>
      <c r="Z891" s="172" t="str">
        <f t="shared" si="1739"/>
        <v/>
      </c>
      <c r="AA891" s="172" t="str">
        <f>IF(U891="","",VLOOKUP(U891,'ACTIVITY &amp; DISCIPLINE CODE'!$F$3:$I$1863,4,))</f>
        <v/>
      </c>
      <c r="AB891" s="172" t="str">
        <f t="shared" si="1740"/>
        <v/>
      </c>
      <c r="AC891" s="153"/>
      <c r="AD891" s="155" t="str">
        <f t="shared" si="1741"/>
        <v/>
      </c>
      <c r="AE891" s="172" t="str">
        <f>IF(AC891="","",VLOOKUP(AC891,'PROJECT STAGE'!$A$2:$C$100,2,))</f>
        <v/>
      </c>
      <c r="AF891" s="155" t="str">
        <f t="shared" si="1742"/>
        <v/>
      </c>
      <c r="AG891" s="172" t="str">
        <f>IF(AC891="","",VLOOKUP(AC891,'PROJECT STAGE'!$A$2:$C$100,3,))</f>
        <v/>
      </c>
      <c r="AH891" s="157" t="str">
        <f t="shared" si="1765"/>
        <v/>
      </c>
      <c r="AI891" s="157"/>
      <c r="AJ891" s="157" t="str">
        <f t="shared" si="1766"/>
        <v/>
      </c>
      <c r="AK891" s="157"/>
      <c r="AL891" s="157" t="str">
        <f t="shared" si="1767"/>
        <v/>
      </c>
      <c r="AM891" s="157"/>
      <c r="AN891" s="157" t="str">
        <f t="shared" si="1743"/>
        <v/>
      </c>
      <c r="AO891" s="157"/>
      <c r="AP891" s="157" t="str">
        <f t="shared" si="1710"/>
        <v/>
      </c>
      <c r="AQ891" s="262"/>
      <c r="AR891" s="45"/>
      <c r="AS891" s="199" t="str">
        <f t="shared" si="1728"/>
        <v>Not LT section</v>
      </c>
      <c r="AT891" s="200" t="str">
        <f t="shared" si="1768"/>
        <v>.</v>
      </c>
      <c r="AU891" s="199" t="str">
        <f>IF(O891=0,"No input data",INDEX('DOCUMENT TYPE'!D:D,MATCH(Filename!O891,'DOCUMENT TYPE'!A:A,0)))</f>
        <v>No input data</v>
      </c>
      <c r="AV891" s="200" t="str">
        <f t="shared" si="1729"/>
        <v>-</v>
      </c>
      <c r="AW891" s="199" t="str">
        <f t="shared" si="1711"/>
        <v>Check PROJECT STAGE</v>
      </c>
      <c r="AX891" s="200" t="str">
        <f t="shared" ref="AX891" si="1820">IF(AY891&gt;"0","-","")</f>
        <v/>
      </c>
      <c r="AY891" s="199" t="str">
        <f t="shared" si="1713"/>
        <v/>
      </c>
      <c r="AZ891" s="204" t="str">
        <f t="shared" ref="AZ891" si="1821">IF(BA891&gt;"0","-","")</f>
        <v/>
      </c>
      <c r="BA891" s="203" t="str">
        <f t="shared" si="1715"/>
        <v/>
      </c>
      <c r="BB891" s="44"/>
      <c r="BC891" s="40" t="str">
        <f t="shared" si="1716"/>
        <v>Missing input data</v>
      </c>
      <c r="BD891" s="40" t="str">
        <f t="shared" si="1717"/>
        <v>Missing input data</v>
      </c>
      <c r="BE891" s="44"/>
      <c r="BF891" s="40" t="str">
        <f t="shared" si="1718"/>
        <v>Missing input data</v>
      </c>
      <c r="BG891" s="40" t="str">
        <f t="shared" si="1719"/>
        <v>Missing input data</v>
      </c>
      <c r="BH891" s="42"/>
      <c r="BI891" s="40" t="str">
        <f t="shared" si="1731"/>
        <v>Missing input data</v>
      </c>
      <c r="BJ891" s="40" t="str">
        <f t="shared" si="1720"/>
        <v>Missing input data</v>
      </c>
      <c r="BK891" s="42"/>
      <c r="BL891" s="40" t="str">
        <f t="shared" si="1721"/>
        <v>Missing input data</v>
      </c>
      <c r="BM891" s="40" t="str">
        <f t="shared" si="1722"/>
        <v>Missing input data</v>
      </c>
    </row>
    <row r="892" spans="1:65" ht="15.75" thickBot="1">
      <c r="A892" s="156"/>
      <c r="B892" s="172" t="str">
        <f t="shared" si="1732"/>
        <v/>
      </c>
      <c r="C892" s="157"/>
      <c r="D892" s="172" t="str">
        <f t="shared" si="1733"/>
        <v/>
      </c>
      <c r="E892" s="157"/>
      <c r="F892" s="172" t="str">
        <f t="shared" si="1723"/>
        <v/>
      </c>
      <c r="G892" s="157"/>
      <c r="H892" s="172" t="str">
        <f t="shared" si="1724"/>
        <v/>
      </c>
      <c r="I892" s="153"/>
      <c r="J892" s="150" t="str">
        <f t="shared" si="1725"/>
        <v/>
      </c>
      <c r="K892" s="153"/>
      <c r="L892" s="172" t="str">
        <f t="shared" si="1726"/>
        <v/>
      </c>
      <c r="M892" s="157"/>
      <c r="N892" s="172" t="str">
        <f t="shared" si="1727"/>
        <v/>
      </c>
      <c r="O892" s="121"/>
      <c r="P892" s="172" t="str">
        <f t="shared" si="1734"/>
        <v/>
      </c>
      <c r="Q892" s="172" t="str">
        <f>IF(O892="","",VLOOKUP(O892,'DOCUMENT TYPE'!$A$2:$D$805,2,))</f>
        <v/>
      </c>
      <c r="R892" s="172" t="str">
        <f t="shared" si="1735"/>
        <v/>
      </c>
      <c r="S892" s="172" t="str">
        <f>IF(O892="","",VLOOKUP(O892,'DOCUMENT TYPE'!$A$2:$D$805,3,))</f>
        <v/>
      </c>
      <c r="T892" s="172" t="str">
        <f t="shared" si="1736"/>
        <v/>
      </c>
      <c r="U892" s="121"/>
      <c r="V892" s="172" t="str">
        <f t="shared" si="1737"/>
        <v/>
      </c>
      <c r="W892" s="225" t="str">
        <f>IF(U892="","",VLOOKUP(U892,'ACTIVITY &amp; DISCIPLINE CODE'!$F$3:$I$1863,2,))</f>
        <v/>
      </c>
      <c r="X892" s="172" t="str">
        <f t="shared" si="1738"/>
        <v/>
      </c>
      <c r="Y892" s="172" t="str">
        <f>IF(U892="","",VLOOKUP(U892,'ACTIVITY &amp; DISCIPLINE CODE'!$F$3:$I$1863,3,))</f>
        <v/>
      </c>
      <c r="Z892" s="172" t="str">
        <f t="shared" si="1739"/>
        <v/>
      </c>
      <c r="AA892" s="172" t="str">
        <f>IF(U892="","",VLOOKUP(U892,'ACTIVITY &amp; DISCIPLINE CODE'!$F$3:$I$1863,4,))</f>
        <v/>
      </c>
      <c r="AB892" s="172" t="str">
        <f t="shared" si="1740"/>
        <v/>
      </c>
      <c r="AC892" s="153"/>
      <c r="AD892" s="155" t="str">
        <f t="shared" si="1741"/>
        <v/>
      </c>
      <c r="AE892" s="172" t="str">
        <f>IF(AC892="","",VLOOKUP(AC892,'PROJECT STAGE'!$A$2:$C$100,2,))</f>
        <v/>
      </c>
      <c r="AF892" s="155" t="str">
        <f t="shared" si="1742"/>
        <v/>
      </c>
      <c r="AG892" s="172" t="str">
        <f>IF(AC892="","",VLOOKUP(AC892,'PROJECT STAGE'!$A$2:$C$100,3,))</f>
        <v/>
      </c>
      <c r="AH892" s="157" t="str">
        <f t="shared" si="1765"/>
        <v/>
      </c>
      <c r="AI892" s="157"/>
      <c r="AJ892" s="157" t="str">
        <f t="shared" si="1766"/>
        <v/>
      </c>
      <c r="AK892" s="157"/>
      <c r="AL892" s="157" t="str">
        <f t="shared" si="1767"/>
        <v/>
      </c>
      <c r="AM892" s="157"/>
      <c r="AN892" s="157" t="str">
        <f t="shared" si="1743"/>
        <v/>
      </c>
      <c r="AO892" s="157"/>
      <c r="AP892" s="157" t="str">
        <f t="shared" si="1710"/>
        <v/>
      </c>
      <c r="AQ892" s="262"/>
      <c r="AR892" s="45"/>
      <c r="AS892" s="199" t="str">
        <f t="shared" si="1728"/>
        <v>Not LT section</v>
      </c>
      <c r="AT892" s="200" t="str">
        <f t="shared" si="1768"/>
        <v>.</v>
      </c>
      <c r="AU892" s="199" t="str">
        <f>IF(O892=0,"No input data",INDEX('DOCUMENT TYPE'!D:D,MATCH(Filename!O892,'DOCUMENT TYPE'!A:A,0)))</f>
        <v>No input data</v>
      </c>
      <c r="AV892" s="200" t="str">
        <f t="shared" si="1729"/>
        <v>-</v>
      </c>
      <c r="AW892" s="199" t="str">
        <f t="shared" si="1711"/>
        <v>Check PROJECT STAGE</v>
      </c>
      <c r="AX892" s="200" t="str">
        <f t="shared" ref="AX892" si="1822">IF(AY892&gt;"0","-","")</f>
        <v/>
      </c>
      <c r="AY892" s="199" t="str">
        <f t="shared" si="1713"/>
        <v/>
      </c>
      <c r="AZ892" s="204" t="str">
        <f t="shared" si="1818"/>
        <v/>
      </c>
      <c r="BA892" s="203" t="str">
        <f t="shared" si="1715"/>
        <v/>
      </c>
      <c r="BB892" s="44"/>
      <c r="BC892" s="40" t="str">
        <f t="shared" si="1716"/>
        <v>Missing input data</v>
      </c>
      <c r="BD892" s="40" t="str">
        <f t="shared" si="1717"/>
        <v>Missing input data</v>
      </c>
      <c r="BE892" s="44"/>
      <c r="BF892" s="40" t="str">
        <f t="shared" si="1718"/>
        <v>Missing input data</v>
      </c>
      <c r="BG892" s="40" t="str">
        <f t="shared" si="1719"/>
        <v>Missing input data</v>
      </c>
      <c r="BH892" s="42"/>
      <c r="BI892" s="40" t="str">
        <f t="shared" si="1731"/>
        <v>Missing input data</v>
      </c>
      <c r="BJ892" s="40" t="str">
        <f t="shared" si="1720"/>
        <v>Missing input data</v>
      </c>
      <c r="BK892" s="42"/>
      <c r="BL892" s="40" t="str">
        <f t="shared" si="1721"/>
        <v>Missing input data</v>
      </c>
      <c r="BM892" s="40" t="str">
        <f t="shared" si="1722"/>
        <v>Missing input data</v>
      </c>
    </row>
    <row r="893" spans="1:65" ht="15.75" thickBot="1">
      <c r="A893" s="156"/>
      <c r="B893" s="172" t="str">
        <f t="shared" si="1732"/>
        <v/>
      </c>
      <c r="C893" s="157"/>
      <c r="D893" s="172" t="str">
        <f t="shared" si="1733"/>
        <v/>
      </c>
      <c r="E893" s="157"/>
      <c r="F893" s="172" t="str">
        <f t="shared" si="1723"/>
        <v/>
      </c>
      <c r="G893" s="157"/>
      <c r="H893" s="172" t="str">
        <f t="shared" si="1724"/>
        <v/>
      </c>
      <c r="I893" s="153"/>
      <c r="J893" s="150" t="str">
        <f t="shared" si="1725"/>
        <v/>
      </c>
      <c r="K893" s="153"/>
      <c r="L893" s="172" t="str">
        <f t="shared" si="1726"/>
        <v/>
      </c>
      <c r="M893" s="157"/>
      <c r="N893" s="172" t="str">
        <f t="shared" si="1727"/>
        <v/>
      </c>
      <c r="O893" s="121"/>
      <c r="P893" s="172" t="str">
        <f t="shared" si="1734"/>
        <v/>
      </c>
      <c r="Q893" s="172" t="str">
        <f>IF(O893="","",VLOOKUP(O893,'DOCUMENT TYPE'!$A$2:$D$805,2,))</f>
        <v/>
      </c>
      <c r="R893" s="172" t="str">
        <f t="shared" si="1735"/>
        <v/>
      </c>
      <c r="S893" s="172" t="str">
        <f>IF(O893="","",VLOOKUP(O893,'DOCUMENT TYPE'!$A$2:$D$805,3,))</f>
        <v/>
      </c>
      <c r="T893" s="172" t="str">
        <f t="shared" si="1736"/>
        <v/>
      </c>
      <c r="U893" s="121"/>
      <c r="V893" s="172" t="str">
        <f t="shared" si="1737"/>
        <v/>
      </c>
      <c r="W893" s="225" t="str">
        <f>IF(U893="","",VLOOKUP(U893,'ACTIVITY &amp; DISCIPLINE CODE'!$F$3:$I$1863,2,))</f>
        <v/>
      </c>
      <c r="X893" s="172" t="str">
        <f t="shared" si="1738"/>
        <v/>
      </c>
      <c r="Y893" s="172" t="str">
        <f>IF(U893="","",VLOOKUP(U893,'ACTIVITY &amp; DISCIPLINE CODE'!$F$3:$I$1863,3,))</f>
        <v/>
      </c>
      <c r="Z893" s="172" t="str">
        <f t="shared" si="1739"/>
        <v/>
      </c>
      <c r="AA893" s="172" t="str">
        <f>IF(U893="","",VLOOKUP(U893,'ACTIVITY &amp; DISCIPLINE CODE'!$F$3:$I$1863,4,))</f>
        <v/>
      </c>
      <c r="AB893" s="172" t="str">
        <f t="shared" si="1740"/>
        <v/>
      </c>
      <c r="AC893" s="153"/>
      <c r="AD893" s="155" t="str">
        <f t="shared" si="1741"/>
        <v/>
      </c>
      <c r="AE893" s="172" t="str">
        <f>IF(AC893="","",VLOOKUP(AC893,'PROJECT STAGE'!$A$2:$C$100,2,))</f>
        <v/>
      </c>
      <c r="AF893" s="155" t="str">
        <f t="shared" si="1742"/>
        <v/>
      </c>
      <c r="AG893" s="172" t="str">
        <f>IF(AC893="","",VLOOKUP(AC893,'PROJECT STAGE'!$A$2:$C$100,3,))</f>
        <v/>
      </c>
      <c r="AH893" s="157" t="str">
        <f t="shared" si="1765"/>
        <v/>
      </c>
      <c r="AI893" s="157"/>
      <c r="AJ893" s="157" t="str">
        <f t="shared" si="1766"/>
        <v/>
      </c>
      <c r="AK893" s="157"/>
      <c r="AL893" s="157" t="str">
        <f t="shared" si="1767"/>
        <v/>
      </c>
      <c r="AM893" s="157"/>
      <c r="AN893" s="157" t="str">
        <f t="shared" si="1743"/>
        <v/>
      </c>
      <c r="AO893" s="157"/>
      <c r="AP893" s="157" t="str">
        <f t="shared" si="1710"/>
        <v/>
      </c>
      <c r="AQ893" s="262"/>
      <c r="AR893" s="45"/>
      <c r="AS893" s="199" t="str">
        <f t="shared" si="1728"/>
        <v>Not LT section</v>
      </c>
      <c r="AT893" s="200" t="str">
        <f t="shared" si="1768"/>
        <v>.</v>
      </c>
      <c r="AU893" s="199" t="str">
        <f>IF(O893=0,"No input data",INDEX('DOCUMENT TYPE'!D:D,MATCH(Filename!O893,'DOCUMENT TYPE'!A:A,0)))</f>
        <v>No input data</v>
      </c>
      <c r="AV893" s="200" t="str">
        <f t="shared" si="1729"/>
        <v>-</v>
      </c>
      <c r="AW893" s="199" t="str">
        <f t="shared" si="1711"/>
        <v>Check PROJECT STAGE</v>
      </c>
      <c r="AX893" s="200" t="str">
        <f t="shared" ref="AX893" si="1823">IF(AY893&gt;"0","-","")</f>
        <v/>
      </c>
      <c r="AY893" s="199" t="str">
        <f t="shared" si="1713"/>
        <v/>
      </c>
      <c r="AZ893" s="204" t="str">
        <f t="shared" ref="AZ893" si="1824">IF(BA893&gt;"0","-","")</f>
        <v/>
      </c>
      <c r="BA893" s="203" t="str">
        <f t="shared" si="1715"/>
        <v/>
      </c>
      <c r="BB893" s="44"/>
      <c r="BC893" s="40" t="str">
        <f t="shared" si="1716"/>
        <v>Missing input data</v>
      </c>
      <c r="BD893" s="40" t="str">
        <f t="shared" si="1717"/>
        <v>Missing input data</v>
      </c>
      <c r="BE893" s="44"/>
      <c r="BF893" s="40" t="str">
        <f t="shared" si="1718"/>
        <v>Missing input data</v>
      </c>
      <c r="BG893" s="40" t="str">
        <f t="shared" si="1719"/>
        <v>Missing input data</v>
      </c>
      <c r="BH893" s="42"/>
      <c r="BI893" s="40" t="str">
        <f t="shared" si="1731"/>
        <v>Missing input data</v>
      </c>
      <c r="BJ893" s="40" t="str">
        <f t="shared" si="1720"/>
        <v>Missing input data</v>
      </c>
      <c r="BK893" s="42"/>
      <c r="BL893" s="40" t="str">
        <f t="shared" si="1721"/>
        <v>Missing input data</v>
      </c>
      <c r="BM893" s="40" t="str">
        <f t="shared" si="1722"/>
        <v>Missing input data</v>
      </c>
    </row>
    <row r="894" spans="1:65" ht="15.75" thickBot="1">
      <c r="A894" s="156"/>
      <c r="B894" s="172" t="str">
        <f t="shared" si="1732"/>
        <v/>
      </c>
      <c r="C894" s="157"/>
      <c r="D894" s="172" t="str">
        <f t="shared" si="1733"/>
        <v/>
      </c>
      <c r="E894" s="157"/>
      <c r="F894" s="172" t="str">
        <f t="shared" si="1723"/>
        <v/>
      </c>
      <c r="G894" s="157"/>
      <c r="H894" s="172" t="str">
        <f t="shared" si="1724"/>
        <v/>
      </c>
      <c r="I894" s="153"/>
      <c r="J894" s="150" t="str">
        <f t="shared" si="1725"/>
        <v/>
      </c>
      <c r="K894" s="153"/>
      <c r="L894" s="172" t="str">
        <f t="shared" si="1726"/>
        <v/>
      </c>
      <c r="M894" s="157"/>
      <c r="N894" s="172" t="str">
        <f t="shared" si="1727"/>
        <v/>
      </c>
      <c r="O894" s="121"/>
      <c r="P894" s="172" t="str">
        <f t="shared" si="1734"/>
        <v/>
      </c>
      <c r="Q894" s="172" t="str">
        <f>IF(O894="","",VLOOKUP(O894,'DOCUMENT TYPE'!$A$2:$D$805,2,))</f>
        <v/>
      </c>
      <c r="R894" s="172" t="str">
        <f t="shared" si="1735"/>
        <v/>
      </c>
      <c r="S894" s="172" t="str">
        <f>IF(O894="","",VLOOKUP(O894,'DOCUMENT TYPE'!$A$2:$D$805,3,))</f>
        <v/>
      </c>
      <c r="T894" s="172" t="str">
        <f t="shared" si="1736"/>
        <v/>
      </c>
      <c r="U894" s="121"/>
      <c r="V894" s="172" t="str">
        <f t="shared" si="1737"/>
        <v/>
      </c>
      <c r="W894" s="225" t="str">
        <f>IF(U894="","",VLOOKUP(U894,'ACTIVITY &amp; DISCIPLINE CODE'!$F$3:$I$1863,2,))</f>
        <v/>
      </c>
      <c r="X894" s="172" t="str">
        <f t="shared" si="1738"/>
        <v/>
      </c>
      <c r="Y894" s="172" t="str">
        <f>IF(U894="","",VLOOKUP(U894,'ACTIVITY &amp; DISCIPLINE CODE'!$F$3:$I$1863,3,))</f>
        <v/>
      </c>
      <c r="Z894" s="172" t="str">
        <f t="shared" si="1739"/>
        <v/>
      </c>
      <c r="AA894" s="172" t="str">
        <f>IF(U894="","",VLOOKUP(U894,'ACTIVITY &amp; DISCIPLINE CODE'!$F$3:$I$1863,4,))</f>
        <v/>
      </c>
      <c r="AB894" s="172" t="str">
        <f t="shared" si="1740"/>
        <v/>
      </c>
      <c r="AC894" s="153"/>
      <c r="AD894" s="155" t="str">
        <f t="shared" si="1741"/>
        <v/>
      </c>
      <c r="AE894" s="172" t="str">
        <f>IF(AC894="","",VLOOKUP(AC894,'PROJECT STAGE'!$A$2:$C$100,2,))</f>
        <v/>
      </c>
      <c r="AF894" s="155" t="str">
        <f t="shared" si="1742"/>
        <v/>
      </c>
      <c r="AG894" s="172" t="str">
        <f>IF(AC894="","",VLOOKUP(AC894,'PROJECT STAGE'!$A$2:$C$100,3,))</f>
        <v/>
      </c>
      <c r="AH894" s="157" t="str">
        <f t="shared" si="1765"/>
        <v/>
      </c>
      <c r="AI894" s="157"/>
      <c r="AJ894" s="157" t="str">
        <f t="shared" si="1766"/>
        <v/>
      </c>
      <c r="AK894" s="157"/>
      <c r="AL894" s="157" t="str">
        <f t="shared" si="1767"/>
        <v/>
      </c>
      <c r="AM894" s="157"/>
      <c r="AN894" s="157" t="str">
        <f t="shared" si="1743"/>
        <v/>
      </c>
      <c r="AO894" s="157"/>
      <c r="AP894" s="157" t="str">
        <f t="shared" si="1710"/>
        <v/>
      </c>
      <c r="AQ894" s="262"/>
      <c r="AR894" s="45"/>
      <c r="AS894" s="199" t="str">
        <f t="shared" si="1728"/>
        <v>Not LT section</v>
      </c>
      <c r="AT894" s="200" t="str">
        <f t="shared" si="1768"/>
        <v>.</v>
      </c>
      <c r="AU894" s="199" t="str">
        <f>IF(O894=0,"No input data",INDEX('DOCUMENT TYPE'!D:D,MATCH(Filename!O894,'DOCUMENT TYPE'!A:A,0)))</f>
        <v>No input data</v>
      </c>
      <c r="AV894" s="200" t="str">
        <f t="shared" si="1729"/>
        <v>-</v>
      </c>
      <c r="AW894" s="199" t="str">
        <f t="shared" si="1711"/>
        <v>Check PROJECT STAGE</v>
      </c>
      <c r="AX894" s="200" t="str">
        <f t="shared" ref="AX894" si="1825">IF(AY894&gt;"0","-","")</f>
        <v/>
      </c>
      <c r="AY894" s="199" t="str">
        <f t="shared" si="1713"/>
        <v/>
      </c>
      <c r="AZ894" s="204" t="str">
        <f t="shared" si="1818"/>
        <v/>
      </c>
      <c r="BA894" s="203" t="str">
        <f t="shared" si="1715"/>
        <v/>
      </c>
      <c r="BB894" s="44"/>
      <c r="BC894" s="40" t="str">
        <f t="shared" si="1716"/>
        <v>Missing input data</v>
      </c>
      <c r="BD894" s="40" t="str">
        <f t="shared" si="1717"/>
        <v>Missing input data</v>
      </c>
      <c r="BE894" s="44"/>
      <c r="BF894" s="40" t="str">
        <f t="shared" si="1718"/>
        <v>Missing input data</v>
      </c>
      <c r="BG894" s="40" t="str">
        <f t="shared" si="1719"/>
        <v>Missing input data</v>
      </c>
      <c r="BH894" s="42"/>
      <c r="BI894" s="40" t="str">
        <f t="shared" si="1731"/>
        <v>Missing input data</v>
      </c>
      <c r="BJ894" s="40" t="str">
        <f t="shared" si="1720"/>
        <v>Missing input data</v>
      </c>
      <c r="BK894" s="42"/>
      <c r="BL894" s="40" t="str">
        <f t="shared" si="1721"/>
        <v>Missing input data</v>
      </c>
      <c r="BM894" s="40" t="str">
        <f t="shared" si="1722"/>
        <v>Missing input data</v>
      </c>
    </row>
    <row r="895" spans="1:65" ht="15.75" thickBot="1">
      <c r="A895" s="156"/>
      <c r="B895" s="172" t="str">
        <f t="shared" si="1732"/>
        <v/>
      </c>
      <c r="C895" s="157"/>
      <c r="D895" s="172" t="str">
        <f t="shared" si="1733"/>
        <v/>
      </c>
      <c r="E895" s="157"/>
      <c r="F895" s="172" t="str">
        <f t="shared" si="1723"/>
        <v/>
      </c>
      <c r="G895" s="157"/>
      <c r="H895" s="172" t="str">
        <f t="shared" si="1724"/>
        <v/>
      </c>
      <c r="I895" s="153"/>
      <c r="J895" s="150" t="str">
        <f t="shared" si="1725"/>
        <v/>
      </c>
      <c r="K895" s="153"/>
      <c r="L895" s="172" t="str">
        <f t="shared" si="1726"/>
        <v/>
      </c>
      <c r="M895" s="157"/>
      <c r="N895" s="172" t="str">
        <f t="shared" si="1727"/>
        <v/>
      </c>
      <c r="O895" s="121"/>
      <c r="P895" s="172" t="str">
        <f t="shared" si="1734"/>
        <v/>
      </c>
      <c r="Q895" s="172" t="str">
        <f>IF(O895="","",VLOOKUP(O895,'DOCUMENT TYPE'!$A$2:$D$805,2,))</f>
        <v/>
      </c>
      <c r="R895" s="172" t="str">
        <f t="shared" si="1735"/>
        <v/>
      </c>
      <c r="S895" s="172" t="str">
        <f>IF(O895="","",VLOOKUP(O895,'DOCUMENT TYPE'!$A$2:$D$805,3,))</f>
        <v/>
      </c>
      <c r="T895" s="172" t="str">
        <f t="shared" si="1736"/>
        <v/>
      </c>
      <c r="U895" s="121"/>
      <c r="V895" s="172" t="str">
        <f t="shared" si="1737"/>
        <v/>
      </c>
      <c r="W895" s="225" t="str">
        <f>IF(U895="","",VLOOKUP(U895,'ACTIVITY &amp; DISCIPLINE CODE'!$F$3:$I$1863,2,))</f>
        <v/>
      </c>
      <c r="X895" s="172" t="str">
        <f t="shared" si="1738"/>
        <v/>
      </c>
      <c r="Y895" s="172" t="str">
        <f>IF(U895="","",VLOOKUP(U895,'ACTIVITY &amp; DISCIPLINE CODE'!$F$3:$I$1863,3,))</f>
        <v/>
      </c>
      <c r="Z895" s="172" t="str">
        <f t="shared" si="1739"/>
        <v/>
      </c>
      <c r="AA895" s="172" t="str">
        <f>IF(U895="","",VLOOKUP(U895,'ACTIVITY &amp; DISCIPLINE CODE'!$F$3:$I$1863,4,))</f>
        <v/>
      </c>
      <c r="AB895" s="172" t="str">
        <f t="shared" si="1740"/>
        <v/>
      </c>
      <c r="AC895" s="153"/>
      <c r="AD895" s="155" t="str">
        <f t="shared" si="1741"/>
        <v/>
      </c>
      <c r="AE895" s="172" t="str">
        <f>IF(AC895="","",VLOOKUP(AC895,'PROJECT STAGE'!$A$2:$C$100,2,))</f>
        <v/>
      </c>
      <c r="AF895" s="155" t="str">
        <f t="shared" si="1742"/>
        <v/>
      </c>
      <c r="AG895" s="172" t="str">
        <f>IF(AC895="","",VLOOKUP(AC895,'PROJECT STAGE'!$A$2:$C$100,3,))</f>
        <v/>
      </c>
      <c r="AH895" s="157" t="str">
        <f t="shared" si="1765"/>
        <v/>
      </c>
      <c r="AI895" s="157"/>
      <c r="AJ895" s="157" t="str">
        <f t="shared" si="1766"/>
        <v/>
      </c>
      <c r="AK895" s="157"/>
      <c r="AL895" s="157" t="str">
        <f t="shared" si="1767"/>
        <v/>
      </c>
      <c r="AM895" s="157"/>
      <c r="AN895" s="157" t="str">
        <f t="shared" si="1743"/>
        <v/>
      </c>
      <c r="AO895" s="157"/>
      <c r="AP895" s="157" t="str">
        <f t="shared" si="1710"/>
        <v/>
      </c>
      <c r="AQ895" s="262"/>
      <c r="AR895" s="45"/>
      <c r="AS895" s="199" t="str">
        <f t="shared" si="1728"/>
        <v>Not LT section</v>
      </c>
      <c r="AT895" s="200" t="str">
        <f t="shared" si="1768"/>
        <v>.</v>
      </c>
      <c r="AU895" s="199" t="str">
        <f>IF(O895=0,"No input data",INDEX('DOCUMENT TYPE'!D:D,MATCH(Filename!O895,'DOCUMENT TYPE'!A:A,0)))</f>
        <v>No input data</v>
      </c>
      <c r="AV895" s="200" t="str">
        <f t="shared" si="1729"/>
        <v>-</v>
      </c>
      <c r="AW895" s="199" t="str">
        <f t="shared" si="1711"/>
        <v>Check PROJECT STAGE</v>
      </c>
      <c r="AX895" s="200" t="str">
        <f t="shared" ref="AX895" si="1826">IF(AY895&gt;"0","-","")</f>
        <v/>
      </c>
      <c r="AY895" s="199" t="str">
        <f t="shared" si="1713"/>
        <v/>
      </c>
      <c r="AZ895" s="204" t="str">
        <f t="shared" ref="AZ895" si="1827">IF(BA895&gt;"0","-","")</f>
        <v/>
      </c>
      <c r="BA895" s="203" t="str">
        <f t="shared" si="1715"/>
        <v/>
      </c>
      <c r="BB895" s="44"/>
      <c r="BC895" s="40" t="str">
        <f t="shared" si="1716"/>
        <v>Missing input data</v>
      </c>
      <c r="BD895" s="40" t="str">
        <f t="shared" si="1717"/>
        <v>Missing input data</v>
      </c>
      <c r="BE895" s="44"/>
      <c r="BF895" s="40" t="str">
        <f t="shared" si="1718"/>
        <v>Missing input data</v>
      </c>
      <c r="BG895" s="40" t="str">
        <f t="shared" si="1719"/>
        <v>Missing input data</v>
      </c>
      <c r="BH895" s="42"/>
      <c r="BI895" s="40" t="str">
        <f t="shared" si="1731"/>
        <v>Missing input data</v>
      </c>
      <c r="BJ895" s="40" t="str">
        <f t="shared" si="1720"/>
        <v>Missing input data</v>
      </c>
      <c r="BK895" s="42"/>
      <c r="BL895" s="40" t="str">
        <f t="shared" si="1721"/>
        <v>Missing input data</v>
      </c>
      <c r="BM895" s="40" t="str">
        <f t="shared" si="1722"/>
        <v>Missing input data</v>
      </c>
    </row>
    <row r="896" spans="1:65" ht="15.75" thickBot="1">
      <c r="A896" s="156"/>
      <c r="B896" s="172" t="str">
        <f t="shared" si="1732"/>
        <v/>
      </c>
      <c r="C896" s="157"/>
      <c r="D896" s="172" t="str">
        <f t="shared" si="1733"/>
        <v/>
      </c>
      <c r="E896" s="157"/>
      <c r="F896" s="172" t="str">
        <f t="shared" si="1723"/>
        <v/>
      </c>
      <c r="G896" s="157"/>
      <c r="H896" s="172" t="str">
        <f t="shared" si="1724"/>
        <v/>
      </c>
      <c r="I896" s="153"/>
      <c r="J896" s="150" t="str">
        <f t="shared" si="1725"/>
        <v/>
      </c>
      <c r="K896" s="153"/>
      <c r="L896" s="172" t="str">
        <f t="shared" si="1726"/>
        <v/>
      </c>
      <c r="M896" s="157"/>
      <c r="N896" s="172" t="str">
        <f t="shared" si="1727"/>
        <v/>
      </c>
      <c r="O896" s="121"/>
      <c r="P896" s="172" t="str">
        <f t="shared" si="1734"/>
        <v/>
      </c>
      <c r="Q896" s="172" t="str">
        <f>IF(O896="","",VLOOKUP(O896,'DOCUMENT TYPE'!$A$2:$D$805,2,))</f>
        <v/>
      </c>
      <c r="R896" s="172" t="str">
        <f t="shared" si="1735"/>
        <v/>
      </c>
      <c r="S896" s="172" t="str">
        <f>IF(O896="","",VLOOKUP(O896,'DOCUMENT TYPE'!$A$2:$D$805,3,))</f>
        <v/>
      </c>
      <c r="T896" s="172" t="str">
        <f t="shared" si="1736"/>
        <v/>
      </c>
      <c r="U896" s="121"/>
      <c r="V896" s="172" t="str">
        <f t="shared" si="1737"/>
        <v/>
      </c>
      <c r="W896" s="225" t="str">
        <f>IF(U896="","",VLOOKUP(U896,'ACTIVITY &amp; DISCIPLINE CODE'!$F$3:$I$1863,2,))</f>
        <v/>
      </c>
      <c r="X896" s="172" t="str">
        <f t="shared" si="1738"/>
        <v/>
      </c>
      <c r="Y896" s="172" t="str">
        <f>IF(U896="","",VLOOKUP(U896,'ACTIVITY &amp; DISCIPLINE CODE'!$F$3:$I$1863,3,))</f>
        <v/>
      </c>
      <c r="Z896" s="172" t="str">
        <f t="shared" si="1739"/>
        <v/>
      </c>
      <c r="AA896" s="172" t="str">
        <f>IF(U896="","",VLOOKUP(U896,'ACTIVITY &amp; DISCIPLINE CODE'!$F$3:$I$1863,4,))</f>
        <v/>
      </c>
      <c r="AB896" s="172" t="str">
        <f t="shared" si="1740"/>
        <v/>
      </c>
      <c r="AC896" s="153"/>
      <c r="AD896" s="155" t="str">
        <f t="shared" si="1741"/>
        <v/>
      </c>
      <c r="AE896" s="172" t="str">
        <f>IF(AC896="","",VLOOKUP(AC896,'PROJECT STAGE'!$A$2:$C$100,2,))</f>
        <v/>
      </c>
      <c r="AF896" s="155" t="str">
        <f t="shared" si="1742"/>
        <v/>
      </c>
      <c r="AG896" s="172" t="str">
        <f>IF(AC896="","",VLOOKUP(AC896,'PROJECT STAGE'!$A$2:$C$100,3,))</f>
        <v/>
      </c>
      <c r="AH896" s="157" t="str">
        <f t="shared" si="1765"/>
        <v/>
      </c>
      <c r="AI896" s="157"/>
      <c r="AJ896" s="157" t="str">
        <f t="shared" si="1766"/>
        <v/>
      </c>
      <c r="AK896" s="157"/>
      <c r="AL896" s="157" t="str">
        <f t="shared" si="1767"/>
        <v/>
      </c>
      <c r="AM896" s="157"/>
      <c r="AN896" s="157" t="str">
        <f t="shared" si="1743"/>
        <v/>
      </c>
      <c r="AO896" s="157"/>
      <c r="AP896" s="157" t="str">
        <f t="shared" si="1710"/>
        <v/>
      </c>
      <c r="AQ896" s="262"/>
      <c r="AR896" s="45"/>
      <c r="AS896" s="199" t="str">
        <f t="shared" si="1728"/>
        <v>Not LT section</v>
      </c>
      <c r="AT896" s="200" t="str">
        <f t="shared" si="1768"/>
        <v>.</v>
      </c>
      <c r="AU896" s="199" t="str">
        <f>IF(O896=0,"No input data",INDEX('DOCUMENT TYPE'!D:D,MATCH(Filename!O896,'DOCUMENT TYPE'!A:A,0)))</f>
        <v>No input data</v>
      </c>
      <c r="AV896" s="200" t="str">
        <f t="shared" si="1729"/>
        <v>-</v>
      </c>
      <c r="AW896" s="199" t="str">
        <f t="shared" si="1711"/>
        <v>Check PROJECT STAGE</v>
      </c>
      <c r="AX896" s="200" t="str">
        <f t="shared" ref="AX896" si="1828">IF(AY896&gt;"0","-","")</f>
        <v/>
      </c>
      <c r="AY896" s="199" t="str">
        <f t="shared" si="1713"/>
        <v/>
      </c>
      <c r="AZ896" s="204" t="str">
        <f t="shared" si="1818"/>
        <v/>
      </c>
      <c r="BA896" s="203" t="str">
        <f t="shared" si="1715"/>
        <v/>
      </c>
      <c r="BB896" s="44"/>
      <c r="BC896" s="40" t="str">
        <f t="shared" si="1716"/>
        <v>Missing input data</v>
      </c>
      <c r="BD896" s="40" t="str">
        <f t="shared" si="1717"/>
        <v>Missing input data</v>
      </c>
      <c r="BE896" s="44"/>
      <c r="BF896" s="40" t="str">
        <f t="shared" si="1718"/>
        <v>Missing input data</v>
      </c>
      <c r="BG896" s="40" t="str">
        <f t="shared" si="1719"/>
        <v>Missing input data</v>
      </c>
      <c r="BH896" s="42"/>
      <c r="BI896" s="40" t="str">
        <f t="shared" si="1731"/>
        <v>Missing input data</v>
      </c>
      <c r="BJ896" s="40" t="str">
        <f t="shared" si="1720"/>
        <v>Missing input data</v>
      </c>
      <c r="BK896" s="42"/>
      <c r="BL896" s="40" t="str">
        <f t="shared" si="1721"/>
        <v>Missing input data</v>
      </c>
      <c r="BM896" s="40" t="str">
        <f t="shared" si="1722"/>
        <v>Missing input data</v>
      </c>
    </row>
    <row r="897" spans="1:65" ht="15.75" thickBot="1">
      <c r="A897" s="156"/>
      <c r="B897" s="172" t="str">
        <f t="shared" si="1732"/>
        <v/>
      </c>
      <c r="C897" s="157"/>
      <c r="D897" s="172" t="str">
        <f t="shared" si="1733"/>
        <v/>
      </c>
      <c r="E897" s="157"/>
      <c r="F897" s="172" t="str">
        <f t="shared" si="1723"/>
        <v/>
      </c>
      <c r="G897" s="157"/>
      <c r="H897" s="172" t="str">
        <f t="shared" si="1724"/>
        <v/>
      </c>
      <c r="I897" s="153"/>
      <c r="J897" s="150" t="str">
        <f t="shared" si="1725"/>
        <v/>
      </c>
      <c r="K897" s="153"/>
      <c r="L897" s="172" t="str">
        <f t="shared" si="1726"/>
        <v/>
      </c>
      <c r="M897" s="157"/>
      <c r="N897" s="172" t="str">
        <f t="shared" si="1727"/>
        <v/>
      </c>
      <c r="O897" s="121"/>
      <c r="P897" s="172" t="str">
        <f t="shared" si="1734"/>
        <v/>
      </c>
      <c r="Q897" s="172" t="str">
        <f>IF(O897="","",VLOOKUP(O897,'DOCUMENT TYPE'!$A$2:$D$805,2,))</f>
        <v/>
      </c>
      <c r="R897" s="172" t="str">
        <f t="shared" si="1735"/>
        <v/>
      </c>
      <c r="S897" s="172" t="str">
        <f>IF(O897="","",VLOOKUP(O897,'DOCUMENT TYPE'!$A$2:$D$805,3,))</f>
        <v/>
      </c>
      <c r="T897" s="172" t="str">
        <f t="shared" si="1736"/>
        <v/>
      </c>
      <c r="U897" s="121"/>
      <c r="V897" s="172" t="str">
        <f t="shared" si="1737"/>
        <v/>
      </c>
      <c r="W897" s="225" t="str">
        <f>IF(U897="","",VLOOKUP(U897,'ACTIVITY &amp; DISCIPLINE CODE'!$F$3:$I$1863,2,))</f>
        <v/>
      </c>
      <c r="X897" s="172" t="str">
        <f t="shared" si="1738"/>
        <v/>
      </c>
      <c r="Y897" s="172" t="str">
        <f>IF(U897="","",VLOOKUP(U897,'ACTIVITY &amp; DISCIPLINE CODE'!$F$3:$I$1863,3,))</f>
        <v/>
      </c>
      <c r="Z897" s="172" t="str">
        <f t="shared" si="1739"/>
        <v/>
      </c>
      <c r="AA897" s="172" t="str">
        <f>IF(U897="","",VLOOKUP(U897,'ACTIVITY &amp; DISCIPLINE CODE'!$F$3:$I$1863,4,))</f>
        <v/>
      </c>
      <c r="AB897" s="172" t="str">
        <f t="shared" si="1740"/>
        <v/>
      </c>
      <c r="AC897" s="153"/>
      <c r="AD897" s="155" t="str">
        <f t="shared" si="1741"/>
        <v/>
      </c>
      <c r="AE897" s="172" t="str">
        <f>IF(AC897="","",VLOOKUP(AC897,'PROJECT STAGE'!$A$2:$C$100,2,))</f>
        <v/>
      </c>
      <c r="AF897" s="155" t="str">
        <f t="shared" si="1742"/>
        <v/>
      </c>
      <c r="AG897" s="172" t="str">
        <f>IF(AC897="","",VLOOKUP(AC897,'PROJECT STAGE'!$A$2:$C$100,3,))</f>
        <v/>
      </c>
      <c r="AH897" s="157" t="str">
        <f t="shared" si="1765"/>
        <v/>
      </c>
      <c r="AI897" s="157"/>
      <c r="AJ897" s="157" t="str">
        <f t="shared" si="1766"/>
        <v/>
      </c>
      <c r="AK897" s="157"/>
      <c r="AL897" s="157" t="str">
        <f t="shared" si="1767"/>
        <v/>
      </c>
      <c r="AM897" s="157"/>
      <c r="AN897" s="157" t="str">
        <f t="shared" si="1743"/>
        <v/>
      </c>
      <c r="AO897" s="157"/>
      <c r="AP897" s="157" t="str">
        <f t="shared" si="1710"/>
        <v/>
      </c>
      <c r="AQ897" s="262"/>
      <c r="AR897" s="45"/>
      <c r="AS897" s="199" t="str">
        <f t="shared" si="1728"/>
        <v>Not LT section</v>
      </c>
      <c r="AT897" s="200" t="str">
        <f t="shared" si="1768"/>
        <v>.</v>
      </c>
      <c r="AU897" s="199" t="str">
        <f>IF(O897=0,"No input data",INDEX('DOCUMENT TYPE'!D:D,MATCH(Filename!O897,'DOCUMENT TYPE'!A:A,0)))</f>
        <v>No input data</v>
      </c>
      <c r="AV897" s="200" t="str">
        <f t="shared" si="1729"/>
        <v>-</v>
      </c>
      <c r="AW897" s="199" t="str">
        <f t="shared" si="1711"/>
        <v>Check PROJECT STAGE</v>
      </c>
      <c r="AX897" s="200" t="str">
        <f t="shared" ref="AX897" si="1829">IF(AY897&gt;"0","-","")</f>
        <v/>
      </c>
      <c r="AY897" s="199" t="str">
        <f t="shared" si="1713"/>
        <v/>
      </c>
      <c r="AZ897" s="204" t="str">
        <f t="shared" ref="AZ897" si="1830">IF(BA897&gt;"0","-","")</f>
        <v/>
      </c>
      <c r="BA897" s="203" t="str">
        <f t="shared" si="1715"/>
        <v/>
      </c>
      <c r="BB897" s="44"/>
      <c r="BC897" s="40" t="str">
        <f t="shared" si="1716"/>
        <v>Missing input data</v>
      </c>
      <c r="BD897" s="40" t="str">
        <f t="shared" si="1717"/>
        <v>Missing input data</v>
      </c>
      <c r="BE897" s="44"/>
      <c r="BF897" s="40" t="str">
        <f t="shared" si="1718"/>
        <v>Missing input data</v>
      </c>
      <c r="BG897" s="40" t="str">
        <f t="shared" si="1719"/>
        <v>Missing input data</v>
      </c>
      <c r="BH897" s="42"/>
      <c r="BI897" s="40" t="str">
        <f t="shared" si="1731"/>
        <v>Missing input data</v>
      </c>
      <c r="BJ897" s="40" t="str">
        <f t="shared" si="1720"/>
        <v>Missing input data</v>
      </c>
      <c r="BK897" s="42"/>
      <c r="BL897" s="40" t="str">
        <f t="shared" si="1721"/>
        <v>Missing input data</v>
      </c>
      <c r="BM897" s="40" t="str">
        <f t="shared" si="1722"/>
        <v>Missing input data</v>
      </c>
    </row>
    <row r="898" spans="1:65" ht="15.75" thickBot="1">
      <c r="A898" s="156"/>
      <c r="B898" s="172" t="str">
        <f t="shared" si="1732"/>
        <v/>
      </c>
      <c r="C898" s="157"/>
      <c r="D898" s="172" t="str">
        <f t="shared" si="1733"/>
        <v/>
      </c>
      <c r="E898" s="157"/>
      <c r="F898" s="172" t="str">
        <f t="shared" si="1723"/>
        <v/>
      </c>
      <c r="G898" s="157"/>
      <c r="H898" s="172" t="str">
        <f t="shared" si="1724"/>
        <v/>
      </c>
      <c r="I898" s="153"/>
      <c r="J898" s="150" t="str">
        <f t="shared" si="1725"/>
        <v/>
      </c>
      <c r="K898" s="153"/>
      <c r="L898" s="172" t="str">
        <f t="shared" si="1726"/>
        <v/>
      </c>
      <c r="M898" s="157"/>
      <c r="N898" s="172" t="str">
        <f t="shared" si="1727"/>
        <v/>
      </c>
      <c r="O898" s="121"/>
      <c r="P898" s="172" t="str">
        <f t="shared" si="1734"/>
        <v/>
      </c>
      <c r="Q898" s="172" t="str">
        <f>IF(O898="","",VLOOKUP(O898,'DOCUMENT TYPE'!$A$2:$D$805,2,))</f>
        <v/>
      </c>
      <c r="R898" s="172" t="str">
        <f t="shared" si="1735"/>
        <v/>
      </c>
      <c r="S898" s="172" t="str">
        <f>IF(O898="","",VLOOKUP(O898,'DOCUMENT TYPE'!$A$2:$D$805,3,))</f>
        <v/>
      </c>
      <c r="T898" s="172" t="str">
        <f t="shared" si="1736"/>
        <v/>
      </c>
      <c r="U898" s="121"/>
      <c r="V898" s="172" t="str">
        <f t="shared" si="1737"/>
        <v/>
      </c>
      <c r="W898" s="225" t="str">
        <f>IF(U898="","",VLOOKUP(U898,'ACTIVITY &amp; DISCIPLINE CODE'!$F$3:$I$1863,2,))</f>
        <v/>
      </c>
      <c r="X898" s="172" t="str">
        <f t="shared" si="1738"/>
        <v/>
      </c>
      <c r="Y898" s="172" t="str">
        <f>IF(U898="","",VLOOKUP(U898,'ACTIVITY &amp; DISCIPLINE CODE'!$F$3:$I$1863,3,))</f>
        <v/>
      </c>
      <c r="Z898" s="172" t="str">
        <f t="shared" si="1739"/>
        <v/>
      </c>
      <c r="AA898" s="172" t="str">
        <f>IF(U898="","",VLOOKUP(U898,'ACTIVITY &amp; DISCIPLINE CODE'!$F$3:$I$1863,4,))</f>
        <v/>
      </c>
      <c r="AB898" s="172" t="str">
        <f t="shared" si="1740"/>
        <v/>
      </c>
      <c r="AC898" s="153"/>
      <c r="AD898" s="155" t="str">
        <f t="shared" si="1741"/>
        <v/>
      </c>
      <c r="AE898" s="172" t="str">
        <f>IF(AC898="","",VLOOKUP(AC898,'PROJECT STAGE'!$A$2:$C$100,2,))</f>
        <v/>
      </c>
      <c r="AF898" s="155" t="str">
        <f t="shared" si="1742"/>
        <v/>
      </c>
      <c r="AG898" s="172" t="str">
        <f>IF(AC898="","",VLOOKUP(AC898,'PROJECT STAGE'!$A$2:$C$100,3,))</f>
        <v/>
      </c>
      <c r="AH898" s="157" t="str">
        <f t="shared" si="1765"/>
        <v/>
      </c>
      <c r="AI898" s="157"/>
      <c r="AJ898" s="157" t="str">
        <f t="shared" si="1766"/>
        <v/>
      </c>
      <c r="AK898" s="157"/>
      <c r="AL898" s="157" t="str">
        <f t="shared" si="1767"/>
        <v/>
      </c>
      <c r="AM898" s="157"/>
      <c r="AN898" s="157" t="str">
        <f t="shared" si="1743"/>
        <v/>
      </c>
      <c r="AO898" s="157"/>
      <c r="AP898" s="157" t="str">
        <f t="shared" si="1710"/>
        <v/>
      </c>
      <c r="AQ898" s="262"/>
      <c r="AR898" s="45"/>
      <c r="AS898" s="199" t="str">
        <f t="shared" si="1728"/>
        <v>Not LT section</v>
      </c>
      <c r="AT898" s="200" t="str">
        <f t="shared" si="1768"/>
        <v>.</v>
      </c>
      <c r="AU898" s="199" t="str">
        <f>IF(O898=0,"No input data",INDEX('DOCUMENT TYPE'!D:D,MATCH(Filename!O898,'DOCUMENT TYPE'!A:A,0)))</f>
        <v>No input data</v>
      </c>
      <c r="AV898" s="200" t="str">
        <f t="shared" si="1729"/>
        <v>-</v>
      </c>
      <c r="AW898" s="199" t="str">
        <f t="shared" si="1711"/>
        <v>Check PROJECT STAGE</v>
      </c>
      <c r="AX898" s="200" t="str">
        <f t="shared" ref="AX898" si="1831">IF(AY898&gt;"0","-","")</f>
        <v/>
      </c>
      <c r="AY898" s="199" t="str">
        <f t="shared" si="1713"/>
        <v/>
      </c>
      <c r="AZ898" s="204" t="str">
        <f t="shared" si="1818"/>
        <v/>
      </c>
      <c r="BA898" s="203" t="str">
        <f t="shared" si="1715"/>
        <v/>
      </c>
      <c r="BB898" s="44"/>
      <c r="BC898" s="40" t="str">
        <f t="shared" si="1716"/>
        <v>Missing input data</v>
      </c>
      <c r="BD898" s="40" t="str">
        <f t="shared" si="1717"/>
        <v>Missing input data</v>
      </c>
      <c r="BE898" s="44"/>
      <c r="BF898" s="40" t="str">
        <f t="shared" si="1718"/>
        <v>Missing input data</v>
      </c>
      <c r="BG898" s="40" t="str">
        <f t="shared" si="1719"/>
        <v>Missing input data</v>
      </c>
      <c r="BH898" s="42"/>
      <c r="BI898" s="40" t="str">
        <f t="shared" si="1731"/>
        <v>Missing input data</v>
      </c>
      <c r="BJ898" s="40" t="str">
        <f t="shared" si="1720"/>
        <v>Missing input data</v>
      </c>
      <c r="BK898" s="42"/>
      <c r="BL898" s="40" t="str">
        <f t="shared" si="1721"/>
        <v>Missing input data</v>
      </c>
      <c r="BM898" s="40" t="str">
        <f t="shared" si="1722"/>
        <v>Missing input data</v>
      </c>
    </row>
    <row r="899" spans="1:65" ht="15.75" thickBot="1">
      <c r="A899" s="156"/>
      <c r="B899" s="172" t="str">
        <f t="shared" si="1732"/>
        <v/>
      </c>
      <c r="C899" s="157"/>
      <c r="D899" s="172" t="str">
        <f t="shared" si="1733"/>
        <v/>
      </c>
      <c r="E899" s="157"/>
      <c r="F899" s="172" t="str">
        <f t="shared" si="1723"/>
        <v/>
      </c>
      <c r="G899" s="157"/>
      <c r="H899" s="172" t="str">
        <f t="shared" si="1724"/>
        <v/>
      </c>
      <c r="I899" s="153"/>
      <c r="J899" s="150" t="str">
        <f t="shared" si="1725"/>
        <v/>
      </c>
      <c r="K899" s="153"/>
      <c r="L899" s="172" t="str">
        <f t="shared" si="1726"/>
        <v/>
      </c>
      <c r="M899" s="157"/>
      <c r="N899" s="172" t="str">
        <f t="shared" si="1727"/>
        <v/>
      </c>
      <c r="O899" s="121"/>
      <c r="P899" s="172" t="str">
        <f t="shared" si="1734"/>
        <v/>
      </c>
      <c r="Q899" s="172" t="str">
        <f>IF(O899="","",VLOOKUP(O899,'DOCUMENT TYPE'!$A$2:$D$805,2,))</f>
        <v/>
      </c>
      <c r="R899" s="172" t="str">
        <f t="shared" si="1735"/>
        <v/>
      </c>
      <c r="S899" s="172" t="str">
        <f>IF(O899="","",VLOOKUP(O899,'DOCUMENT TYPE'!$A$2:$D$805,3,))</f>
        <v/>
      </c>
      <c r="T899" s="172" t="str">
        <f t="shared" si="1736"/>
        <v/>
      </c>
      <c r="U899" s="121"/>
      <c r="V899" s="172" t="str">
        <f t="shared" si="1737"/>
        <v/>
      </c>
      <c r="W899" s="225" t="str">
        <f>IF(U899="","",VLOOKUP(U899,'ACTIVITY &amp; DISCIPLINE CODE'!$F$3:$I$1863,2,))</f>
        <v/>
      </c>
      <c r="X899" s="172" t="str">
        <f t="shared" si="1738"/>
        <v/>
      </c>
      <c r="Y899" s="172" t="str">
        <f>IF(U899="","",VLOOKUP(U899,'ACTIVITY &amp; DISCIPLINE CODE'!$F$3:$I$1863,3,))</f>
        <v/>
      </c>
      <c r="Z899" s="172" t="str">
        <f t="shared" si="1739"/>
        <v/>
      </c>
      <c r="AA899" s="172" t="str">
        <f>IF(U899="","",VLOOKUP(U899,'ACTIVITY &amp; DISCIPLINE CODE'!$F$3:$I$1863,4,))</f>
        <v/>
      </c>
      <c r="AB899" s="172" t="str">
        <f t="shared" si="1740"/>
        <v/>
      </c>
      <c r="AC899" s="153"/>
      <c r="AD899" s="155" t="str">
        <f t="shared" si="1741"/>
        <v/>
      </c>
      <c r="AE899" s="172" t="str">
        <f>IF(AC899="","",VLOOKUP(AC899,'PROJECT STAGE'!$A$2:$C$100,2,))</f>
        <v/>
      </c>
      <c r="AF899" s="155" t="str">
        <f t="shared" si="1742"/>
        <v/>
      </c>
      <c r="AG899" s="172" t="str">
        <f>IF(AC899="","",VLOOKUP(AC899,'PROJECT STAGE'!$A$2:$C$100,3,))</f>
        <v/>
      </c>
      <c r="AH899" s="157" t="str">
        <f t="shared" si="1765"/>
        <v/>
      </c>
      <c r="AI899" s="157"/>
      <c r="AJ899" s="157" t="str">
        <f t="shared" si="1766"/>
        <v/>
      </c>
      <c r="AK899" s="157"/>
      <c r="AL899" s="157" t="str">
        <f t="shared" si="1767"/>
        <v/>
      </c>
      <c r="AM899" s="157"/>
      <c r="AN899" s="157" t="str">
        <f t="shared" si="1743"/>
        <v/>
      </c>
      <c r="AO899" s="157"/>
      <c r="AP899" s="157" t="str">
        <f t="shared" si="1710"/>
        <v/>
      </c>
      <c r="AQ899" s="262"/>
      <c r="AR899" s="45"/>
      <c r="AS899" s="199" t="str">
        <f t="shared" si="1728"/>
        <v>Not LT section</v>
      </c>
      <c r="AT899" s="200" t="str">
        <f t="shared" si="1768"/>
        <v>.</v>
      </c>
      <c r="AU899" s="199" t="str">
        <f>IF(O899=0,"No input data",INDEX('DOCUMENT TYPE'!D:D,MATCH(Filename!O899,'DOCUMENT TYPE'!A:A,0)))</f>
        <v>No input data</v>
      </c>
      <c r="AV899" s="200" t="str">
        <f t="shared" si="1729"/>
        <v>-</v>
      </c>
      <c r="AW899" s="199" t="str">
        <f t="shared" si="1711"/>
        <v>Check PROJECT STAGE</v>
      </c>
      <c r="AX899" s="200" t="str">
        <f t="shared" ref="AX899" si="1832">IF(AY899&gt;"0","-","")</f>
        <v/>
      </c>
      <c r="AY899" s="199" t="str">
        <f t="shared" si="1713"/>
        <v/>
      </c>
      <c r="AZ899" s="204" t="str">
        <f t="shared" ref="AZ899" si="1833">IF(BA899&gt;"0","-","")</f>
        <v/>
      </c>
      <c r="BA899" s="203" t="str">
        <f t="shared" si="1715"/>
        <v/>
      </c>
      <c r="BB899" s="44"/>
      <c r="BC899" s="40" t="str">
        <f t="shared" si="1716"/>
        <v>Missing input data</v>
      </c>
      <c r="BD899" s="40" t="str">
        <f t="shared" si="1717"/>
        <v>Missing input data</v>
      </c>
      <c r="BE899" s="44"/>
      <c r="BF899" s="40" t="str">
        <f t="shared" si="1718"/>
        <v>Missing input data</v>
      </c>
      <c r="BG899" s="40" t="str">
        <f t="shared" si="1719"/>
        <v>Missing input data</v>
      </c>
      <c r="BH899" s="42"/>
      <c r="BI899" s="40" t="str">
        <f t="shared" si="1731"/>
        <v>Missing input data</v>
      </c>
      <c r="BJ899" s="40" t="str">
        <f t="shared" si="1720"/>
        <v>Missing input data</v>
      </c>
      <c r="BK899" s="42"/>
      <c r="BL899" s="40" t="str">
        <f t="shared" si="1721"/>
        <v>Missing input data</v>
      </c>
      <c r="BM899" s="40" t="str">
        <f t="shared" si="1722"/>
        <v>Missing input data</v>
      </c>
    </row>
    <row r="900" spans="1:65" ht="15.75" thickBot="1">
      <c r="A900" s="156"/>
      <c r="B900" s="172" t="str">
        <f t="shared" si="1732"/>
        <v/>
      </c>
      <c r="C900" s="157"/>
      <c r="D900" s="172" t="str">
        <f t="shared" si="1733"/>
        <v/>
      </c>
      <c r="E900" s="157"/>
      <c r="F900" s="172" t="str">
        <f t="shared" si="1723"/>
        <v/>
      </c>
      <c r="G900" s="157"/>
      <c r="H900" s="172" t="str">
        <f t="shared" si="1724"/>
        <v/>
      </c>
      <c r="I900" s="153"/>
      <c r="J900" s="150" t="str">
        <f t="shared" si="1725"/>
        <v/>
      </c>
      <c r="K900" s="153"/>
      <c r="L900" s="172" t="str">
        <f t="shared" si="1726"/>
        <v/>
      </c>
      <c r="M900" s="157"/>
      <c r="N900" s="172" t="str">
        <f t="shared" si="1727"/>
        <v/>
      </c>
      <c r="O900" s="121"/>
      <c r="P900" s="172" t="str">
        <f t="shared" si="1734"/>
        <v/>
      </c>
      <c r="Q900" s="172" t="str">
        <f>IF(O900="","",VLOOKUP(O900,'DOCUMENT TYPE'!$A$2:$D$805,2,))</f>
        <v/>
      </c>
      <c r="R900" s="172" t="str">
        <f t="shared" si="1735"/>
        <v/>
      </c>
      <c r="S900" s="172" t="str">
        <f>IF(O900="","",VLOOKUP(O900,'DOCUMENT TYPE'!$A$2:$D$805,3,))</f>
        <v/>
      </c>
      <c r="T900" s="172" t="str">
        <f t="shared" si="1736"/>
        <v/>
      </c>
      <c r="U900" s="121"/>
      <c r="V900" s="172" t="str">
        <f t="shared" si="1737"/>
        <v/>
      </c>
      <c r="W900" s="225" t="str">
        <f>IF(U900="","",VLOOKUP(U900,'ACTIVITY &amp; DISCIPLINE CODE'!$F$3:$I$1863,2,))</f>
        <v/>
      </c>
      <c r="X900" s="172" t="str">
        <f t="shared" si="1738"/>
        <v/>
      </c>
      <c r="Y900" s="172" t="str">
        <f>IF(U900="","",VLOOKUP(U900,'ACTIVITY &amp; DISCIPLINE CODE'!$F$3:$I$1863,3,))</f>
        <v/>
      </c>
      <c r="Z900" s="172" t="str">
        <f t="shared" si="1739"/>
        <v/>
      </c>
      <c r="AA900" s="172" t="str">
        <f>IF(U900="","",VLOOKUP(U900,'ACTIVITY &amp; DISCIPLINE CODE'!$F$3:$I$1863,4,))</f>
        <v/>
      </c>
      <c r="AB900" s="172" t="str">
        <f t="shared" si="1740"/>
        <v/>
      </c>
      <c r="AC900" s="153"/>
      <c r="AD900" s="155" t="str">
        <f t="shared" si="1741"/>
        <v/>
      </c>
      <c r="AE900" s="172" t="str">
        <f>IF(AC900="","",VLOOKUP(AC900,'PROJECT STAGE'!$A$2:$C$100,2,))</f>
        <v/>
      </c>
      <c r="AF900" s="155" t="str">
        <f t="shared" si="1742"/>
        <v/>
      </c>
      <c r="AG900" s="172" t="str">
        <f>IF(AC900="","",VLOOKUP(AC900,'PROJECT STAGE'!$A$2:$C$100,3,))</f>
        <v/>
      </c>
      <c r="AH900" s="157" t="str">
        <f t="shared" si="1765"/>
        <v/>
      </c>
      <c r="AI900" s="157"/>
      <c r="AJ900" s="157" t="str">
        <f t="shared" si="1766"/>
        <v/>
      </c>
      <c r="AK900" s="157"/>
      <c r="AL900" s="157" t="str">
        <f t="shared" si="1767"/>
        <v/>
      </c>
      <c r="AM900" s="157"/>
      <c r="AN900" s="157" t="str">
        <f t="shared" si="1743"/>
        <v/>
      </c>
      <c r="AO900" s="157"/>
      <c r="AP900" s="157" t="str">
        <f t="shared" si="1710"/>
        <v/>
      </c>
      <c r="AQ900" s="262"/>
      <c r="AR900" s="45"/>
      <c r="AS900" s="199" t="str">
        <f t="shared" si="1728"/>
        <v>Not LT section</v>
      </c>
      <c r="AT900" s="200" t="str">
        <f t="shared" si="1768"/>
        <v>.</v>
      </c>
      <c r="AU900" s="199" t="str">
        <f>IF(O900=0,"No input data",INDEX('DOCUMENT TYPE'!D:D,MATCH(Filename!O900,'DOCUMENT TYPE'!A:A,0)))</f>
        <v>No input data</v>
      </c>
      <c r="AV900" s="200" t="str">
        <f t="shared" si="1729"/>
        <v>-</v>
      </c>
      <c r="AW900" s="199" t="str">
        <f t="shared" si="1711"/>
        <v>Check PROJECT STAGE</v>
      </c>
      <c r="AX900" s="200" t="str">
        <f t="shared" ref="AX900" si="1834">IF(AY900&gt;"0","-","")</f>
        <v/>
      </c>
      <c r="AY900" s="199" t="str">
        <f t="shared" si="1713"/>
        <v/>
      </c>
      <c r="AZ900" s="204" t="str">
        <f t="shared" si="1818"/>
        <v/>
      </c>
      <c r="BA900" s="203" t="str">
        <f t="shared" si="1715"/>
        <v/>
      </c>
      <c r="BB900" s="44"/>
      <c r="BC900" s="40" t="str">
        <f t="shared" si="1716"/>
        <v>Missing input data</v>
      </c>
      <c r="BD900" s="40" t="str">
        <f t="shared" si="1717"/>
        <v>Missing input data</v>
      </c>
      <c r="BE900" s="44"/>
      <c r="BF900" s="40" t="str">
        <f t="shared" si="1718"/>
        <v>Missing input data</v>
      </c>
      <c r="BG900" s="40" t="str">
        <f t="shared" si="1719"/>
        <v>Missing input data</v>
      </c>
      <c r="BH900" s="42"/>
      <c r="BI900" s="40" t="str">
        <f t="shared" si="1731"/>
        <v>Missing input data</v>
      </c>
      <c r="BJ900" s="40" t="str">
        <f t="shared" si="1720"/>
        <v>Missing input data</v>
      </c>
      <c r="BK900" s="42"/>
      <c r="BL900" s="40" t="str">
        <f t="shared" si="1721"/>
        <v>Missing input data</v>
      </c>
      <c r="BM900" s="40" t="str">
        <f t="shared" si="1722"/>
        <v>Missing input data</v>
      </c>
    </row>
    <row r="901" spans="1:65" ht="15.75" thickBot="1">
      <c r="A901" s="156"/>
      <c r="B901" s="172" t="str">
        <f t="shared" si="1732"/>
        <v/>
      </c>
      <c r="C901" s="157"/>
      <c r="D901" s="172" t="str">
        <f t="shared" si="1733"/>
        <v/>
      </c>
      <c r="E901" s="157"/>
      <c r="F901" s="172" t="str">
        <f t="shared" si="1723"/>
        <v/>
      </c>
      <c r="G901" s="157"/>
      <c r="H901" s="172" t="str">
        <f t="shared" si="1724"/>
        <v/>
      </c>
      <c r="I901" s="153"/>
      <c r="J901" s="150" t="str">
        <f t="shared" si="1725"/>
        <v/>
      </c>
      <c r="K901" s="153"/>
      <c r="L901" s="172" t="str">
        <f t="shared" si="1726"/>
        <v/>
      </c>
      <c r="M901" s="157"/>
      <c r="N901" s="172" t="str">
        <f t="shared" si="1727"/>
        <v/>
      </c>
      <c r="O901" s="121"/>
      <c r="P901" s="172" t="str">
        <f t="shared" si="1734"/>
        <v/>
      </c>
      <c r="Q901" s="172" t="str">
        <f>IF(O901="","",VLOOKUP(O901,'DOCUMENT TYPE'!$A$2:$D$805,2,))</f>
        <v/>
      </c>
      <c r="R901" s="172" t="str">
        <f t="shared" si="1735"/>
        <v/>
      </c>
      <c r="S901" s="172" t="str">
        <f>IF(O901="","",VLOOKUP(O901,'DOCUMENT TYPE'!$A$2:$D$805,3,))</f>
        <v/>
      </c>
      <c r="T901" s="172" t="str">
        <f t="shared" si="1736"/>
        <v/>
      </c>
      <c r="U901" s="121"/>
      <c r="V901" s="172" t="str">
        <f t="shared" si="1737"/>
        <v/>
      </c>
      <c r="W901" s="225" t="str">
        <f>IF(U901="","",VLOOKUP(U901,'ACTIVITY &amp; DISCIPLINE CODE'!$F$3:$I$1863,2,))</f>
        <v/>
      </c>
      <c r="X901" s="172" t="str">
        <f t="shared" si="1738"/>
        <v/>
      </c>
      <c r="Y901" s="172" t="str">
        <f>IF(U901="","",VLOOKUP(U901,'ACTIVITY &amp; DISCIPLINE CODE'!$F$3:$I$1863,3,))</f>
        <v/>
      </c>
      <c r="Z901" s="172" t="str">
        <f t="shared" si="1739"/>
        <v/>
      </c>
      <c r="AA901" s="172" t="str">
        <f>IF(U901="","",VLOOKUP(U901,'ACTIVITY &amp; DISCIPLINE CODE'!$F$3:$I$1863,4,))</f>
        <v/>
      </c>
      <c r="AB901" s="172" t="str">
        <f t="shared" si="1740"/>
        <v/>
      </c>
      <c r="AC901" s="153"/>
      <c r="AD901" s="155" t="str">
        <f t="shared" si="1741"/>
        <v/>
      </c>
      <c r="AE901" s="172" t="str">
        <f>IF(AC901="","",VLOOKUP(AC901,'PROJECT STAGE'!$A$2:$C$100,2,))</f>
        <v/>
      </c>
      <c r="AF901" s="155" t="str">
        <f t="shared" si="1742"/>
        <v/>
      </c>
      <c r="AG901" s="172" t="str">
        <f>IF(AC901="","",VLOOKUP(AC901,'PROJECT STAGE'!$A$2:$C$100,3,))</f>
        <v/>
      </c>
      <c r="AH901" s="157" t="str">
        <f t="shared" si="1765"/>
        <v/>
      </c>
      <c r="AI901" s="157"/>
      <c r="AJ901" s="157" t="str">
        <f t="shared" si="1766"/>
        <v/>
      </c>
      <c r="AK901" s="157"/>
      <c r="AL901" s="157" t="str">
        <f t="shared" si="1767"/>
        <v/>
      </c>
      <c r="AM901" s="157"/>
      <c r="AN901" s="157" t="str">
        <f t="shared" si="1743"/>
        <v/>
      </c>
      <c r="AO901" s="157"/>
      <c r="AP901" s="157" t="str">
        <f t="shared" si="1710"/>
        <v/>
      </c>
      <c r="AQ901" s="262"/>
      <c r="AR901" s="45"/>
      <c r="AS901" s="199" t="str">
        <f t="shared" si="1728"/>
        <v>Not LT section</v>
      </c>
      <c r="AT901" s="200" t="str">
        <f t="shared" si="1768"/>
        <v>.</v>
      </c>
      <c r="AU901" s="199" t="str">
        <f>IF(O901=0,"No input data",INDEX('DOCUMENT TYPE'!D:D,MATCH(Filename!O901,'DOCUMENT TYPE'!A:A,0)))</f>
        <v>No input data</v>
      </c>
      <c r="AV901" s="200" t="str">
        <f t="shared" si="1729"/>
        <v>-</v>
      </c>
      <c r="AW901" s="199" t="str">
        <f t="shared" si="1711"/>
        <v>Check PROJECT STAGE</v>
      </c>
      <c r="AX901" s="200" t="str">
        <f t="shared" ref="AX901" si="1835">IF(AY901&gt;"0","-","")</f>
        <v/>
      </c>
      <c r="AY901" s="199" t="str">
        <f t="shared" si="1713"/>
        <v/>
      </c>
      <c r="AZ901" s="204" t="str">
        <f t="shared" ref="AZ901" si="1836">IF(BA901&gt;"0","-","")</f>
        <v/>
      </c>
      <c r="BA901" s="203" t="str">
        <f t="shared" si="1715"/>
        <v/>
      </c>
      <c r="BB901" s="44"/>
      <c r="BC901" s="40" t="str">
        <f t="shared" si="1716"/>
        <v>Missing input data</v>
      </c>
      <c r="BD901" s="40" t="str">
        <f t="shared" si="1717"/>
        <v>Missing input data</v>
      </c>
      <c r="BE901" s="44"/>
      <c r="BF901" s="40" t="str">
        <f t="shared" si="1718"/>
        <v>Missing input data</v>
      </c>
      <c r="BG901" s="40" t="str">
        <f t="shared" si="1719"/>
        <v>Missing input data</v>
      </c>
      <c r="BH901" s="42"/>
      <c r="BI901" s="40" t="str">
        <f t="shared" si="1731"/>
        <v>Missing input data</v>
      </c>
      <c r="BJ901" s="40" t="str">
        <f t="shared" si="1720"/>
        <v>Missing input data</v>
      </c>
      <c r="BK901" s="42"/>
      <c r="BL901" s="40" t="str">
        <f t="shared" si="1721"/>
        <v>Missing input data</v>
      </c>
      <c r="BM901" s="40" t="str">
        <f t="shared" si="1722"/>
        <v>Missing input data</v>
      </c>
    </row>
    <row r="902" spans="1:65" ht="15.75" thickBot="1">
      <c r="A902" s="156"/>
      <c r="B902" s="172" t="str">
        <f t="shared" si="1732"/>
        <v/>
      </c>
      <c r="C902" s="157"/>
      <c r="D902" s="172" t="str">
        <f t="shared" si="1733"/>
        <v/>
      </c>
      <c r="E902" s="157"/>
      <c r="F902" s="172" t="str">
        <f t="shared" si="1723"/>
        <v/>
      </c>
      <c r="G902" s="157"/>
      <c r="H902" s="172" t="str">
        <f t="shared" si="1724"/>
        <v/>
      </c>
      <c r="I902" s="153"/>
      <c r="J902" s="150" t="str">
        <f t="shared" si="1725"/>
        <v/>
      </c>
      <c r="K902" s="153"/>
      <c r="L902" s="172" t="str">
        <f t="shared" si="1726"/>
        <v/>
      </c>
      <c r="M902" s="157"/>
      <c r="N902" s="172" t="str">
        <f t="shared" si="1727"/>
        <v/>
      </c>
      <c r="O902" s="121"/>
      <c r="P902" s="172" t="str">
        <f t="shared" si="1734"/>
        <v/>
      </c>
      <c r="Q902" s="172" t="str">
        <f>IF(O902="","",VLOOKUP(O902,'DOCUMENT TYPE'!$A$2:$D$805,2,))</f>
        <v/>
      </c>
      <c r="R902" s="172" t="str">
        <f t="shared" si="1735"/>
        <v/>
      </c>
      <c r="S902" s="172" t="str">
        <f>IF(O902="","",VLOOKUP(O902,'DOCUMENT TYPE'!$A$2:$D$805,3,))</f>
        <v/>
      </c>
      <c r="T902" s="172" t="str">
        <f t="shared" si="1736"/>
        <v/>
      </c>
      <c r="U902" s="121"/>
      <c r="V902" s="172" t="str">
        <f t="shared" si="1737"/>
        <v/>
      </c>
      <c r="W902" s="225" t="str">
        <f>IF(U902="","",VLOOKUP(U902,'ACTIVITY &amp; DISCIPLINE CODE'!$F$3:$I$1863,2,))</f>
        <v/>
      </c>
      <c r="X902" s="172" t="str">
        <f t="shared" si="1738"/>
        <v/>
      </c>
      <c r="Y902" s="172" t="str">
        <f>IF(U902="","",VLOOKUP(U902,'ACTIVITY &amp; DISCIPLINE CODE'!$F$3:$I$1863,3,))</f>
        <v/>
      </c>
      <c r="Z902" s="172" t="str">
        <f t="shared" si="1739"/>
        <v/>
      </c>
      <c r="AA902" s="172" t="str">
        <f>IF(U902="","",VLOOKUP(U902,'ACTIVITY &amp; DISCIPLINE CODE'!$F$3:$I$1863,4,))</f>
        <v/>
      </c>
      <c r="AB902" s="172" t="str">
        <f t="shared" si="1740"/>
        <v/>
      </c>
      <c r="AC902" s="153"/>
      <c r="AD902" s="155" t="str">
        <f t="shared" si="1741"/>
        <v/>
      </c>
      <c r="AE902" s="172" t="str">
        <f>IF(AC902="","",VLOOKUP(AC902,'PROJECT STAGE'!$A$2:$C$100,2,))</f>
        <v/>
      </c>
      <c r="AF902" s="155" t="str">
        <f t="shared" si="1742"/>
        <v/>
      </c>
      <c r="AG902" s="172" t="str">
        <f>IF(AC902="","",VLOOKUP(AC902,'PROJECT STAGE'!$A$2:$C$100,3,))</f>
        <v/>
      </c>
      <c r="AH902" s="157" t="str">
        <f t="shared" si="1765"/>
        <v/>
      </c>
      <c r="AI902" s="157"/>
      <c r="AJ902" s="157" t="str">
        <f t="shared" si="1766"/>
        <v/>
      </c>
      <c r="AK902" s="157"/>
      <c r="AL902" s="157" t="str">
        <f t="shared" si="1767"/>
        <v/>
      </c>
      <c r="AM902" s="157"/>
      <c r="AN902" s="157" t="str">
        <f t="shared" si="1743"/>
        <v/>
      </c>
      <c r="AO902" s="157"/>
      <c r="AP902" s="157" t="str">
        <f t="shared" si="1710"/>
        <v/>
      </c>
      <c r="AQ902" s="262"/>
      <c r="AR902" s="45"/>
      <c r="AS902" s="199" t="str">
        <f t="shared" si="1728"/>
        <v>Not LT section</v>
      </c>
      <c r="AT902" s="200" t="str">
        <f t="shared" si="1768"/>
        <v>.</v>
      </c>
      <c r="AU902" s="199" t="str">
        <f>IF(O902=0,"No input data",INDEX('DOCUMENT TYPE'!D:D,MATCH(Filename!O902,'DOCUMENT TYPE'!A:A,0)))</f>
        <v>No input data</v>
      </c>
      <c r="AV902" s="200" t="str">
        <f t="shared" si="1729"/>
        <v>-</v>
      </c>
      <c r="AW902" s="199" t="str">
        <f t="shared" si="1711"/>
        <v>Check PROJECT STAGE</v>
      </c>
      <c r="AX902" s="200" t="str">
        <f t="shared" ref="AX902" si="1837">IF(AY902&gt;"0","-","")</f>
        <v/>
      </c>
      <c r="AY902" s="199" t="str">
        <f t="shared" si="1713"/>
        <v/>
      </c>
      <c r="AZ902" s="204" t="str">
        <f t="shared" si="1818"/>
        <v/>
      </c>
      <c r="BA902" s="203" t="str">
        <f t="shared" si="1715"/>
        <v/>
      </c>
      <c r="BB902" s="44"/>
      <c r="BC902" s="40" t="str">
        <f t="shared" si="1716"/>
        <v>Missing input data</v>
      </c>
      <c r="BD902" s="40" t="str">
        <f t="shared" si="1717"/>
        <v>Missing input data</v>
      </c>
      <c r="BE902" s="44"/>
      <c r="BF902" s="40" t="str">
        <f t="shared" si="1718"/>
        <v>Missing input data</v>
      </c>
      <c r="BG902" s="40" t="str">
        <f t="shared" si="1719"/>
        <v>Missing input data</v>
      </c>
      <c r="BH902" s="42"/>
      <c r="BI902" s="40" t="str">
        <f t="shared" si="1731"/>
        <v>Missing input data</v>
      </c>
      <c r="BJ902" s="40" t="str">
        <f t="shared" si="1720"/>
        <v>Missing input data</v>
      </c>
      <c r="BK902" s="42"/>
      <c r="BL902" s="40" t="str">
        <f t="shared" si="1721"/>
        <v>Missing input data</v>
      </c>
      <c r="BM902" s="40" t="str">
        <f t="shared" si="1722"/>
        <v>Missing input data</v>
      </c>
    </row>
    <row r="903" spans="1:65" ht="15.75" thickBot="1">
      <c r="A903" s="156"/>
      <c r="B903" s="172" t="str">
        <f t="shared" si="1732"/>
        <v/>
      </c>
      <c r="C903" s="157"/>
      <c r="D903" s="172" t="str">
        <f t="shared" si="1733"/>
        <v/>
      </c>
      <c r="E903" s="157"/>
      <c r="F903" s="172" t="str">
        <f t="shared" si="1723"/>
        <v/>
      </c>
      <c r="G903" s="157"/>
      <c r="H903" s="172" t="str">
        <f t="shared" si="1724"/>
        <v/>
      </c>
      <c r="I903" s="153"/>
      <c r="J903" s="150" t="str">
        <f t="shared" si="1725"/>
        <v/>
      </c>
      <c r="K903" s="153"/>
      <c r="L903" s="172" t="str">
        <f t="shared" si="1726"/>
        <v/>
      </c>
      <c r="M903" s="157"/>
      <c r="N903" s="172" t="str">
        <f t="shared" si="1727"/>
        <v/>
      </c>
      <c r="O903" s="121"/>
      <c r="P903" s="172" t="str">
        <f t="shared" si="1734"/>
        <v/>
      </c>
      <c r="Q903" s="172" t="str">
        <f>IF(O903="","",VLOOKUP(O903,'DOCUMENT TYPE'!$A$2:$D$805,2,))</f>
        <v/>
      </c>
      <c r="R903" s="172" t="str">
        <f t="shared" si="1735"/>
        <v/>
      </c>
      <c r="S903" s="172" t="str">
        <f>IF(O903="","",VLOOKUP(O903,'DOCUMENT TYPE'!$A$2:$D$805,3,))</f>
        <v/>
      </c>
      <c r="T903" s="172" t="str">
        <f t="shared" si="1736"/>
        <v/>
      </c>
      <c r="U903" s="121"/>
      <c r="V903" s="172" t="str">
        <f t="shared" si="1737"/>
        <v/>
      </c>
      <c r="W903" s="225" t="str">
        <f>IF(U903="","",VLOOKUP(U903,'ACTIVITY &amp; DISCIPLINE CODE'!$F$3:$I$1863,2,))</f>
        <v/>
      </c>
      <c r="X903" s="172" t="str">
        <f t="shared" si="1738"/>
        <v/>
      </c>
      <c r="Y903" s="172" t="str">
        <f>IF(U903="","",VLOOKUP(U903,'ACTIVITY &amp; DISCIPLINE CODE'!$F$3:$I$1863,3,))</f>
        <v/>
      </c>
      <c r="Z903" s="172" t="str">
        <f t="shared" si="1739"/>
        <v/>
      </c>
      <c r="AA903" s="172" t="str">
        <f>IF(U903="","",VLOOKUP(U903,'ACTIVITY &amp; DISCIPLINE CODE'!$F$3:$I$1863,4,))</f>
        <v/>
      </c>
      <c r="AB903" s="172" t="str">
        <f t="shared" si="1740"/>
        <v/>
      </c>
      <c r="AC903" s="153"/>
      <c r="AD903" s="155" t="str">
        <f t="shared" si="1741"/>
        <v/>
      </c>
      <c r="AE903" s="172" t="str">
        <f>IF(AC903="","",VLOOKUP(AC903,'PROJECT STAGE'!$A$2:$C$100,2,))</f>
        <v/>
      </c>
      <c r="AF903" s="155" t="str">
        <f t="shared" si="1742"/>
        <v/>
      </c>
      <c r="AG903" s="172" t="str">
        <f>IF(AC903="","",VLOOKUP(AC903,'PROJECT STAGE'!$A$2:$C$100,3,))</f>
        <v/>
      </c>
      <c r="AH903" s="157" t="str">
        <f t="shared" si="1765"/>
        <v/>
      </c>
      <c r="AI903" s="157"/>
      <c r="AJ903" s="157" t="str">
        <f t="shared" si="1766"/>
        <v/>
      </c>
      <c r="AK903" s="157"/>
      <c r="AL903" s="157" t="str">
        <f t="shared" si="1767"/>
        <v/>
      </c>
      <c r="AM903" s="157"/>
      <c r="AN903" s="157" t="str">
        <f t="shared" si="1743"/>
        <v/>
      </c>
      <c r="AO903" s="157"/>
      <c r="AP903" s="157" t="str">
        <f t="shared" si="1710"/>
        <v/>
      </c>
      <c r="AQ903" s="262"/>
      <c r="AR903" s="45"/>
      <c r="AS903" s="199" t="str">
        <f t="shared" si="1728"/>
        <v>Not LT section</v>
      </c>
      <c r="AT903" s="200" t="str">
        <f t="shared" si="1768"/>
        <v>.</v>
      </c>
      <c r="AU903" s="199" t="str">
        <f>IF(O903=0,"No input data",INDEX('DOCUMENT TYPE'!D:D,MATCH(Filename!O903,'DOCUMENT TYPE'!A:A,0)))</f>
        <v>No input data</v>
      </c>
      <c r="AV903" s="200" t="str">
        <f t="shared" si="1729"/>
        <v>-</v>
      </c>
      <c r="AW903" s="199" t="str">
        <f t="shared" si="1711"/>
        <v>Check PROJECT STAGE</v>
      </c>
      <c r="AX903" s="200" t="str">
        <f t="shared" ref="AX903" si="1838">IF(AY903&gt;"0","-","")</f>
        <v/>
      </c>
      <c r="AY903" s="199" t="str">
        <f t="shared" si="1713"/>
        <v/>
      </c>
      <c r="AZ903" s="204" t="str">
        <f t="shared" ref="AZ903" si="1839">IF(BA903&gt;"0","-","")</f>
        <v/>
      </c>
      <c r="BA903" s="203" t="str">
        <f t="shared" si="1715"/>
        <v/>
      </c>
      <c r="BB903" s="44"/>
      <c r="BC903" s="40" t="str">
        <f t="shared" si="1716"/>
        <v>Missing input data</v>
      </c>
      <c r="BD903" s="40" t="str">
        <f t="shared" si="1717"/>
        <v>Missing input data</v>
      </c>
      <c r="BE903" s="44"/>
      <c r="BF903" s="40" t="str">
        <f t="shared" si="1718"/>
        <v>Missing input data</v>
      </c>
      <c r="BG903" s="40" t="str">
        <f t="shared" si="1719"/>
        <v>Missing input data</v>
      </c>
      <c r="BH903" s="42"/>
      <c r="BI903" s="40" t="str">
        <f t="shared" si="1731"/>
        <v>Missing input data</v>
      </c>
      <c r="BJ903" s="40" t="str">
        <f t="shared" si="1720"/>
        <v>Missing input data</v>
      </c>
      <c r="BK903" s="42"/>
      <c r="BL903" s="40" t="str">
        <f t="shared" si="1721"/>
        <v>Missing input data</v>
      </c>
      <c r="BM903" s="40" t="str">
        <f t="shared" si="1722"/>
        <v>Missing input data</v>
      </c>
    </row>
    <row r="904" spans="1:65" ht="15.75" thickBot="1">
      <c r="A904" s="156"/>
      <c r="B904" s="172" t="str">
        <f t="shared" si="1732"/>
        <v/>
      </c>
      <c r="C904" s="157"/>
      <c r="D904" s="172" t="str">
        <f t="shared" si="1733"/>
        <v/>
      </c>
      <c r="E904" s="157"/>
      <c r="F904" s="172" t="str">
        <f t="shared" si="1723"/>
        <v/>
      </c>
      <c r="G904" s="157"/>
      <c r="H904" s="172" t="str">
        <f t="shared" si="1724"/>
        <v/>
      </c>
      <c r="I904" s="153"/>
      <c r="J904" s="150" t="str">
        <f t="shared" si="1725"/>
        <v/>
      </c>
      <c r="K904" s="153"/>
      <c r="L904" s="172" t="str">
        <f t="shared" si="1726"/>
        <v/>
      </c>
      <c r="M904" s="157"/>
      <c r="N904" s="172" t="str">
        <f t="shared" si="1727"/>
        <v/>
      </c>
      <c r="O904" s="121"/>
      <c r="P904" s="172" t="str">
        <f t="shared" si="1734"/>
        <v/>
      </c>
      <c r="Q904" s="172" t="str">
        <f>IF(O904="","",VLOOKUP(O904,'DOCUMENT TYPE'!$A$2:$D$805,2,))</f>
        <v/>
      </c>
      <c r="R904" s="172" t="str">
        <f t="shared" si="1735"/>
        <v/>
      </c>
      <c r="S904" s="172" t="str">
        <f>IF(O904="","",VLOOKUP(O904,'DOCUMENT TYPE'!$A$2:$D$805,3,))</f>
        <v/>
      </c>
      <c r="T904" s="172" t="str">
        <f t="shared" si="1736"/>
        <v/>
      </c>
      <c r="U904" s="121"/>
      <c r="V904" s="172" t="str">
        <f t="shared" si="1737"/>
        <v/>
      </c>
      <c r="W904" s="225" t="str">
        <f>IF(U904="","",VLOOKUP(U904,'ACTIVITY &amp; DISCIPLINE CODE'!$F$3:$I$1863,2,))</f>
        <v/>
      </c>
      <c r="X904" s="172" t="str">
        <f t="shared" si="1738"/>
        <v/>
      </c>
      <c r="Y904" s="172" t="str">
        <f>IF(U904="","",VLOOKUP(U904,'ACTIVITY &amp; DISCIPLINE CODE'!$F$3:$I$1863,3,))</f>
        <v/>
      </c>
      <c r="Z904" s="172" t="str">
        <f t="shared" si="1739"/>
        <v/>
      </c>
      <c r="AA904" s="172" t="str">
        <f>IF(U904="","",VLOOKUP(U904,'ACTIVITY &amp; DISCIPLINE CODE'!$F$3:$I$1863,4,))</f>
        <v/>
      </c>
      <c r="AB904" s="172" t="str">
        <f t="shared" si="1740"/>
        <v/>
      </c>
      <c r="AC904" s="153"/>
      <c r="AD904" s="155" t="str">
        <f t="shared" si="1741"/>
        <v/>
      </c>
      <c r="AE904" s="172" t="str">
        <f>IF(AC904="","",VLOOKUP(AC904,'PROJECT STAGE'!$A$2:$C$100,2,))</f>
        <v/>
      </c>
      <c r="AF904" s="155" t="str">
        <f t="shared" si="1742"/>
        <v/>
      </c>
      <c r="AG904" s="172" t="str">
        <f>IF(AC904="","",VLOOKUP(AC904,'PROJECT STAGE'!$A$2:$C$100,3,))</f>
        <v/>
      </c>
      <c r="AH904" s="157" t="str">
        <f t="shared" si="1765"/>
        <v/>
      </c>
      <c r="AI904" s="157"/>
      <c r="AJ904" s="157" t="str">
        <f t="shared" si="1766"/>
        <v/>
      </c>
      <c r="AK904" s="157"/>
      <c r="AL904" s="157" t="str">
        <f t="shared" si="1767"/>
        <v/>
      </c>
      <c r="AM904" s="157"/>
      <c r="AN904" s="157" t="str">
        <f t="shared" si="1743"/>
        <v/>
      </c>
      <c r="AO904" s="157"/>
      <c r="AP904" s="157" t="str">
        <f t="shared" si="1710"/>
        <v/>
      </c>
      <c r="AQ904" s="262"/>
      <c r="AR904" s="45"/>
      <c r="AS904" s="199" t="str">
        <f t="shared" si="1728"/>
        <v>Not LT section</v>
      </c>
      <c r="AT904" s="200" t="str">
        <f t="shared" si="1768"/>
        <v>.</v>
      </c>
      <c r="AU904" s="199" t="str">
        <f>IF(O904=0,"No input data",INDEX('DOCUMENT TYPE'!D:D,MATCH(Filename!O904,'DOCUMENT TYPE'!A:A,0)))</f>
        <v>No input data</v>
      </c>
      <c r="AV904" s="200" t="str">
        <f t="shared" si="1729"/>
        <v>-</v>
      </c>
      <c r="AW904" s="199" t="str">
        <f t="shared" si="1711"/>
        <v>Check PROJECT STAGE</v>
      </c>
      <c r="AX904" s="200" t="str">
        <f t="shared" ref="AX904" si="1840">IF(AY904&gt;"0","-","")</f>
        <v/>
      </c>
      <c r="AY904" s="199" t="str">
        <f t="shared" si="1713"/>
        <v/>
      </c>
      <c r="AZ904" s="204" t="str">
        <f t="shared" si="1818"/>
        <v/>
      </c>
      <c r="BA904" s="203" t="str">
        <f t="shared" si="1715"/>
        <v/>
      </c>
      <c r="BB904" s="44"/>
      <c r="BC904" s="40" t="str">
        <f t="shared" si="1716"/>
        <v>Missing input data</v>
      </c>
      <c r="BD904" s="40" t="str">
        <f t="shared" si="1717"/>
        <v>Missing input data</v>
      </c>
      <c r="BE904" s="44"/>
      <c r="BF904" s="40" t="str">
        <f t="shared" si="1718"/>
        <v>Missing input data</v>
      </c>
      <c r="BG904" s="40" t="str">
        <f t="shared" si="1719"/>
        <v>Missing input data</v>
      </c>
      <c r="BH904" s="42"/>
      <c r="BI904" s="40" t="str">
        <f t="shared" si="1731"/>
        <v>Missing input data</v>
      </c>
      <c r="BJ904" s="40" t="str">
        <f t="shared" si="1720"/>
        <v>Missing input data</v>
      </c>
      <c r="BK904" s="42"/>
      <c r="BL904" s="40" t="str">
        <f t="shared" si="1721"/>
        <v>Missing input data</v>
      </c>
      <c r="BM904" s="40" t="str">
        <f t="shared" si="1722"/>
        <v>Missing input data</v>
      </c>
    </row>
    <row r="905" spans="1:65" ht="15.75" thickBot="1">
      <c r="A905" s="156"/>
      <c r="B905" s="172" t="str">
        <f t="shared" si="1732"/>
        <v/>
      </c>
      <c r="C905" s="157"/>
      <c r="D905" s="172" t="str">
        <f t="shared" si="1733"/>
        <v/>
      </c>
      <c r="E905" s="157"/>
      <c r="F905" s="172" t="str">
        <f t="shared" si="1723"/>
        <v/>
      </c>
      <c r="G905" s="157"/>
      <c r="H905" s="172" t="str">
        <f t="shared" si="1724"/>
        <v/>
      </c>
      <c r="I905" s="153"/>
      <c r="J905" s="150" t="str">
        <f t="shared" si="1725"/>
        <v/>
      </c>
      <c r="K905" s="153"/>
      <c r="L905" s="172" t="str">
        <f t="shared" si="1726"/>
        <v/>
      </c>
      <c r="M905" s="157"/>
      <c r="N905" s="172" t="str">
        <f t="shared" si="1727"/>
        <v/>
      </c>
      <c r="O905" s="121"/>
      <c r="P905" s="172" t="str">
        <f t="shared" si="1734"/>
        <v/>
      </c>
      <c r="Q905" s="172" t="str">
        <f>IF(O905="","",VLOOKUP(O905,'DOCUMENT TYPE'!$A$2:$D$805,2,))</f>
        <v/>
      </c>
      <c r="R905" s="172" t="str">
        <f t="shared" si="1735"/>
        <v/>
      </c>
      <c r="S905" s="172" t="str">
        <f>IF(O905="","",VLOOKUP(O905,'DOCUMENT TYPE'!$A$2:$D$805,3,))</f>
        <v/>
      </c>
      <c r="T905" s="172" t="str">
        <f t="shared" si="1736"/>
        <v/>
      </c>
      <c r="U905" s="121"/>
      <c r="V905" s="172" t="str">
        <f t="shared" si="1737"/>
        <v/>
      </c>
      <c r="W905" s="225" t="str">
        <f>IF(U905="","",VLOOKUP(U905,'ACTIVITY &amp; DISCIPLINE CODE'!$F$3:$I$1863,2,))</f>
        <v/>
      </c>
      <c r="X905" s="172" t="str">
        <f t="shared" si="1738"/>
        <v/>
      </c>
      <c r="Y905" s="172" t="str">
        <f>IF(U905="","",VLOOKUP(U905,'ACTIVITY &amp; DISCIPLINE CODE'!$F$3:$I$1863,3,))</f>
        <v/>
      </c>
      <c r="Z905" s="172" t="str">
        <f t="shared" si="1739"/>
        <v/>
      </c>
      <c r="AA905" s="172" t="str">
        <f>IF(U905="","",VLOOKUP(U905,'ACTIVITY &amp; DISCIPLINE CODE'!$F$3:$I$1863,4,))</f>
        <v/>
      </c>
      <c r="AB905" s="172" t="str">
        <f t="shared" si="1740"/>
        <v/>
      </c>
      <c r="AC905" s="153"/>
      <c r="AD905" s="155" t="str">
        <f t="shared" si="1741"/>
        <v/>
      </c>
      <c r="AE905" s="172" t="str">
        <f>IF(AC905="","",VLOOKUP(AC905,'PROJECT STAGE'!$A$2:$C$100,2,))</f>
        <v/>
      </c>
      <c r="AF905" s="155" t="str">
        <f t="shared" si="1742"/>
        <v/>
      </c>
      <c r="AG905" s="172" t="str">
        <f>IF(AC905="","",VLOOKUP(AC905,'PROJECT STAGE'!$A$2:$C$100,3,))</f>
        <v/>
      </c>
      <c r="AH905" s="157" t="str">
        <f t="shared" si="1765"/>
        <v/>
      </c>
      <c r="AI905" s="157"/>
      <c r="AJ905" s="157" t="str">
        <f t="shared" si="1766"/>
        <v/>
      </c>
      <c r="AK905" s="157"/>
      <c r="AL905" s="157" t="str">
        <f t="shared" si="1767"/>
        <v/>
      </c>
      <c r="AM905" s="157"/>
      <c r="AN905" s="157" t="str">
        <f t="shared" si="1743"/>
        <v/>
      </c>
      <c r="AO905" s="157"/>
      <c r="AP905" s="157" t="str">
        <f t="shared" ref="AP905:AP968" si="1841">IF(AQ905="","","-")</f>
        <v/>
      </c>
      <c r="AQ905" s="262"/>
      <c r="AR905" s="45"/>
      <c r="AS905" s="199" t="str">
        <f t="shared" si="1728"/>
        <v>Not LT section</v>
      </c>
      <c r="AT905" s="200" t="str">
        <f t="shared" si="1768"/>
        <v>.</v>
      </c>
      <c r="AU905" s="199" t="str">
        <f>IF(O905=0,"No input data",INDEX('DOCUMENT TYPE'!D:D,MATCH(Filename!O905,'DOCUMENT TYPE'!A:A,0)))</f>
        <v>No input data</v>
      </c>
      <c r="AV905" s="200" t="str">
        <f t="shared" si="1729"/>
        <v>-</v>
      </c>
      <c r="AW905" s="199" t="str">
        <f t="shared" ref="AW905:AW968" si="1842">IF(AC905="PD","PP",IF(AC905="MD","TP",IF(AC905="DTD","DP","Check PROJECT STAGE")))</f>
        <v>Check PROJECT STAGE</v>
      </c>
      <c r="AX905" s="200" t="str">
        <f t="shared" ref="AX905" si="1843">IF(AY905&gt;"0","-","")</f>
        <v/>
      </c>
      <c r="AY905" s="199" t="str">
        <f t="shared" ref="AY905:AY968" si="1844">IF(AO905=0,"",TEXT(AO905,"00"))</f>
        <v/>
      </c>
      <c r="AZ905" s="204" t="str">
        <f t="shared" ref="AZ905:AZ920" si="1845">IF(BA905&gt;"0","-","")</f>
        <v/>
      </c>
      <c r="BA905" s="203" t="str">
        <f t="shared" ref="BA905:BA968" si="1846">IF(AQ905=0,"",TEXT(AQ905,"00"))</f>
        <v/>
      </c>
      <c r="BB905" s="44"/>
      <c r="BC905" s="40" t="str">
        <f t="shared" ref="BC905:BC968" si="1847">IF(Y905="","Missing input data",IF(Y905="-","Missing input data",_xlfn.TEXTJOIN(,,A905:E905,AF905,AG905,P905,Y905,R905:S905,AP905,(TEXT(AQ905,"00")),AJ905,(TEXT(AK905,"v00")),AL905:AM905)))</f>
        <v>Missing input data</v>
      </c>
      <c r="BD905" s="40" t="str">
        <f t="shared" ref="BD905:BD968" si="1848">IF(Y905="","Missing input data",IF(Y905="-","Missing input data",LEN(BC905)))</f>
        <v>Missing input data</v>
      </c>
      <c r="BE905" s="44"/>
      <c r="BF905" s="40" t="str">
        <f t="shared" ref="BF905:BF968" si="1849">IF(AA905="","Missing input data",IF(AA905="-","Missing input data",_xlfn.TEXTJOIN(,,A905:E905,AF905,AG905,P905,AA905,R905:S905,AP905,(TEXT(AQ905,"00")),AJ905,(TEXT(AK905,"v00")),AL905:AM905)))</f>
        <v>Missing input data</v>
      </c>
      <c r="BG905" s="40" t="str">
        <f t="shared" ref="BG905:BG968" si="1850">IF(AA905="","Missing input data",IF(AA905="-","Missing input data",LEN(BF905)))</f>
        <v>Missing input data</v>
      </c>
      <c r="BH905" s="42"/>
      <c r="BI905" s="40" t="str">
        <f t="shared" si="1731"/>
        <v>Missing input data</v>
      </c>
      <c r="BJ905" s="40" t="str">
        <f t="shared" ref="BJ905:BJ968" si="1851">IF(W905="","Missing input data",IF(W905="-","Missing input data",LEN(BI905)))</f>
        <v>Missing input data</v>
      </c>
      <c r="BK905" s="42"/>
      <c r="BL905" s="40" t="str">
        <f t="shared" ref="BL905:BL968" si="1852">IF(W905="","Missing input data",IF(W905="-","Missing input data",_xlfn.TEXTJOIN(,,A905:N905,Q905,T905,W905:Y905,AB905,AE905,AH905,(TEXT(AI905,"000000")),AJ905,(TEXT(AK905,"000")))))</f>
        <v>Missing input data</v>
      </c>
      <c r="BM905" s="40" t="str">
        <f t="shared" ref="BM905:BM968" si="1853">IF(W905="","Missing input data",IF(W905="-","Missing input data",LEN(BL905)))</f>
        <v>Missing input data</v>
      </c>
    </row>
    <row r="906" spans="1:65" ht="15.75" thickBot="1">
      <c r="A906" s="156"/>
      <c r="B906" s="172" t="str">
        <f t="shared" si="1732"/>
        <v/>
      </c>
      <c r="C906" s="157"/>
      <c r="D906" s="172" t="str">
        <f t="shared" si="1733"/>
        <v/>
      </c>
      <c r="E906" s="157"/>
      <c r="F906" s="172" t="str">
        <f t="shared" ref="F906:F969" si="1854">IF(G906=0,"","_")</f>
        <v/>
      </c>
      <c r="G906" s="157"/>
      <c r="H906" s="172" t="str">
        <f t="shared" ref="H906:H969" si="1855">IF(I906=0,"","_")</f>
        <v/>
      </c>
      <c r="I906" s="153"/>
      <c r="J906" s="150" t="str">
        <f t="shared" ref="J906:J969" si="1856">IF(K906=0,"","-")</f>
        <v/>
      </c>
      <c r="K906" s="153"/>
      <c r="L906" s="172" t="str">
        <f t="shared" ref="L906:L969" si="1857">IF(M906=0,"","_")</f>
        <v/>
      </c>
      <c r="M906" s="157"/>
      <c r="N906" s="172" t="str">
        <f t="shared" ref="N906:N969" si="1858">IF(O906=0,"","_")</f>
        <v/>
      </c>
      <c r="O906" s="121"/>
      <c r="P906" s="172" t="str">
        <f t="shared" si="1734"/>
        <v/>
      </c>
      <c r="Q906" s="172" t="str">
        <f>IF(O906="","",VLOOKUP(O906,'DOCUMENT TYPE'!$A$2:$D$805,2,))</f>
        <v/>
      </c>
      <c r="R906" s="172" t="str">
        <f t="shared" si="1735"/>
        <v/>
      </c>
      <c r="S906" s="172" t="str">
        <f>IF(O906="","",VLOOKUP(O906,'DOCUMENT TYPE'!$A$2:$D$805,3,))</f>
        <v/>
      </c>
      <c r="T906" s="172" t="str">
        <f t="shared" si="1736"/>
        <v/>
      </c>
      <c r="U906" s="121"/>
      <c r="V906" s="172" t="str">
        <f t="shared" si="1737"/>
        <v/>
      </c>
      <c r="W906" s="225" t="str">
        <f>IF(U906="","",VLOOKUP(U906,'ACTIVITY &amp; DISCIPLINE CODE'!$F$3:$I$1863,2,))</f>
        <v/>
      </c>
      <c r="X906" s="172" t="str">
        <f t="shared" si="1738"/>
        <v/>
      </c>
      <c r="Y906" s="172" t="str">
        <f>IF(U906="","",VLOOKUP(U906,'ACTIVITY &amp; DISCIPLINE CODE'!$F$3:$I$1863,3,))</f>
        <v/>
      </c>
      <c r="Z906" s="172" t="str">
        <f t="shared" si="1739"/>
        <v/>
      </c>
      <c r="AA906" s="172" t="str">
        <f>IF(U906="","",VLOOKUP(U906,'ACTIVITY &amp; DISCIPLINE CODE'!$F$3:$I$1863,4,))</f>
        <v/>
      </c>
      <c r="AB906" s="172" t="str">
        <f t="shared" si="1740"/>
        <v/>
      </c>
      <c r="AC906" s="153"/>
      <c r="AD906" s="155" t="str">
        <f t="shared" si="1741"/>
        <v/>
      </c>
      <c r="AE906" s="172" t="str">
        <f>IF(AC906="","",VLOOKUP(AC906,'PROJECT STAGE'!$A$2:$C$100,2,))</f>
        <v/>
      </c>
      <c r="AF906" s="155" t="str">
        <f t="shared" si="1742"/>
        <v/>
      </c>
      <c r="AG906" s="172" t="str">
        <f>IF(AC906="","",VLOOKUP(AC906,'PROJECT STAGE'!$A$2:$C$100,3,))</f>
        <v/>
      </c>
      <c r="AH906" s="157" t="str">
        <f t="shared" si="1765"/>
        <v/>
      </c>
      <c r="AI906" s="157"/>
      <c r="AJ906" s="157" t="str">
        <f t="shared" si="1766"/>
        <v/>
      </c>
      <c r="AK906" s="157"/>
      <c r="AL906" s="157" t="str">
        <f t="shared" si="1767"/>
        <v/>
      </c>
      <c r="AM906" s="157"/>
      <c r="AN906" s="157" t="str">
        <f t="shared" si="1743"/>
        <v/>
      </c>
      <c r="AO906" s="157"/>
      <c r="AP906" s="157" t="str">
        <f t="shared" si="1841"/>
        <v/>
      </c>
      <c r="AQ906" s="262"/>
      <c r="AR906" s="45"/>
      <c r="AS906" s="199" t="str">
        <f t="shared" ref="AS906:AS969" si="1859">IF(A906="RBDTD-LT", "RBDTDLT","Not LT section")</f>
        <v>Not LT section</v>
      </c>
      <c r="AT906" s="200" t="str">
        <f t="shared" si="1768"/>
        <v>.</v>
      </c>
      <c r="AU906" s="199" t="str">
        <f>IF(O906=0,"No input data",INDEX('DOCUMENT TYPE'!D:D,MATCH(Filename!O906,'DOCUMENT TYPE'!A:A,0)))</f>
        <v>No input data</v>
      </c>
      <c r="AV906" s="200" t="str">
        <f t="shared" ref="AV906:AV969" si="1860">IF(AW906=0,"","-")</f>
        <v>-</v>
      </c>
      <c r="AW906" s="199" t="str">
        <f t="shared" si="1842"/>
        <v>Check PROJECT STAGE</v>
      </c>
      <c r="AX906" s="200" t="str">
        <f t="shared" ref="AX906" si="1861">IF(AY906&gt;"0","-","")</f>
        <v/>
      </c>
      <c r="AY906" s="199" t="str">
        <f t="shared" si="1844"/>
        <v/>
      </c>
      <c r="AZ906" s="204" t="str">
        <f t="shared" si="1845"/>
        <v/>
      </c>
      <c r="BA906" s="203" t="str">
        <f t="shared" si="1846"/>
        <v/>
      </c>
      <c r="BB906" s="44"/>
      <c r="BC906" s="40" t="str">
        <f t="shared" si="1847"/>
        <v>Missing input data</v>
      </c>
      <c r="BD906" s="40" t="str">
        <f t="shared" si="1848"/>
        <v>Missing input data</v>
      </c>
      <c r="BE906" s="44"/>
      <c r="BF906" s="40" t="str">
        <f t="shared" si="1849"/>
        <v>Missing input data</v>
      </c>
      <c r="BG906" s="40" t="str">
        <f t="shared" si="1850"/>
        <v>Missing input data</v>
      </c>
      <c r="BH906" s="42"/>
      <c r="BI906" s="40" t="str">
        <f t="shared" ref="BI906:BI969" si="1862">IF(W906="","Missing input data",IF(W906="-","Missing input data",_xlfn.TEXTJOIN(,,A906:N906,Q906,T906,W906:Y906,AB906,AE906,AH906,(TEXT(AI906,"000000")),AL906:AM906)))</f>
        <v>Missing input data</v>
      </c>
      <c r="BJ906" s="40" t="str">
        <f t="shared" si="1851"/>
        <v>Missing input data</v>
      </c>
      <c r="BK906" s="42"/>
      <c r="BL906" s="40" t="str">
        <f t="shared" si="1852"/>
        <v>Missing input data</v>
      </c>
      <c r="BM906" s="40" t="str">
        <f t="shared" si="1853"/>
        <v>Missing input data</v>
      </c>
    </row>
    <row r="907" spans="1:65" ht="15.75" thickBot="1">
      <c r="A907" s="156"/>
      <c r="B907" s="172" t="str">
        <f t="shared" ref="B907:B970" si="1863">IF(C907=0,"","-")</f>
        <v/>
      </c>
      <c r="C907" s="157"/>
      <c r="D907" s="172" t="str">
        <f t="shared" ref="D907:D970" si="1864">IF(E907=0,"","-")</f>
        <v/>
      </c>
      <c r="E907" s="157"/>
      <c r="F907" s="172" t="str">
        <f t="shared" si="1854"/>
        <v/>
      </c>
      <c r="G907" s="157"/>
      <c r="H907" s="172" t="str">
        <f t="shared" si="1855"/>
        <v/>
      </c>
      <c r="I907" s="153"/>
      <c r="J907" s="150" t="str">
        <f t="shared" si="1856"/>
        <v/>
      </c>
      <c r="K907" s="153"/>
      <c r="L907" s="172" t="str">
        <f t="shared" si="1857"/>
        <v/>
      </c>
      <c r="M907" s="157"/>
      <c r="N907" s="172" t="str">
        <f t="shared" si="1858"/>
        <v/>
      </c>
      <c r="O907" s="121"/>
      <c r="P907" s="172" t="str">
        <f t="shared" ref="P907:P970" si="1865">IF(Q907="","","-")</f>
        <v/>
      </c>
      <c r="Q907" s="172" t="str">
        <f>IF(O907="","",VLOOKUP(O907,'DOCUMENT TYPE'!$A$2:$D$805,2,))</f>
        <v/>
      </c>
      <c r="R907" s="172" t="str">
        <f t="shared" ref="R907:R970" si="1866">IF(S907="","","-")</f>
        <v/>
      </c>
      <c r="S907" s="172" t="str">
        <f>IF(O907="","",VLOOKUP(O907,'DOCUMENT TYPE'!$A$2:$D$805,3,))</f>
        <v/>
      </c>
      <c r="T907" s="172" t="str">
        <f t="shared" ref="T907:T970" si="1867">IF(U907=0,"","_")</f>
        <v/>
      </c>
      <c r="U907" s="121"/>
      <c r="V907" s="172" t="str">
        <f t="shared" ref="V907:V970" si="1868">IF(W907="","","-")</f>
        <v/>
      </c>
      <c r="W907" s="225" t="str">
        <f>IF(U907="","",VLOOKUP(U907,'ACTIVITY &amp; DISCIPLINE CODE'!$F$3:$I$1863,2,))</f>
        <v/>
      </c>
      <c r="X907" s="172" t="str">
        <f t="shared" ref="X907:X970" si="1869">IF(Y907="","","-")</f>
        <v/>
      </c>
      <c r="Y907" s="172" t="str">
        <f>IF(U907="","",VLOOKUP(U907,'ACTIVITY &amp; DISCIPLINE CODE'!$F$3:$I$1863,3,))</f>
        <v/>
      </c>
      <c r="Z907" s="172" t="str">
        <f t="shared" ref="Z907:Z970" si="1870">IF(AA907="","","_")</f>
        <v/>
      </c>
      <c r="AA907" s="172" t="str">
        <f>IF(U907="","",VLOOKUP(U907,'ACTIVITY &amp; DISCIPLINE CODE'!$F$3:$I$1863,4,))</f>
        <v/>
      </c>
      <c r="AB907" s="172" t="str">
        <f t="shared" ref="AB907:AB970" si="1871">IF(AC907=0,"","_")</f>
        <v/>
      </c>
      <c r="AC907" s="153"/>
      <c r="AD907" s="155" t="str">
        <f t="shared" ref="AD907:AD970" si="1872">IF(AE907="","","-")</f>
        <v/>
      </c>
      <c r="AE907" s="172" t="str">
        <f>IF(AC907="","",VLOOKUP(AC907,'PROJECT STAGE'!$A$2:$C$100,2,))</f>
        <v/>
      </c>
      <c r="AF907" s="155" t="str">
        <f t="shared" ref="AF907:AF970" si="1873">IF(AG907="","","_")</f>
        <v/>
      </c>
      <c r="AG907" s="172" t="str">
        <f>IF(AC907="","",VLOOKUP(AC907,'PROJECT STAGE'!$A$2:$C$100,3,))</f>
        <v/>
      </c>
      <c r="AH907" s="157" t="str">
        <f t="shared" si="1765"/>
        <v/>
      </c>
      <c r="AI907" s="157"/>
      <c r="AJ907" s="157" t="str">
        <f t="shared" si="1766"/>
        <v/>
      </c>
      <c r="AK907" s="157"/>
      <c r="AL907" s="157" t="str">
        <f t="shared" si="1767"/>
        <v/>
      </c>
      <c r="AM907" s="157"/>
      <c r="AN907" s="157" t="str">
        <f t="shared" ref="AN907:AN970" si="1874">IF(AO907=0,"","_")</f>
        <v/>
      </c>
      <c r="AO907" s="157"/>
      <c r="AP907" s="157" t="str">
        <f t="shared" si="1841"/>
        <v/>
      </c>
      <c r="AQ907" s="262"/>
      <c r="AR907" s="45"/>
      <c r="AS907" s="199" t="str">
        <f t="shared" si="1859"/>
        <v>Not LT section</v>
      </c>
      <c r="AT907" s="200" t="str">
        <f t="shared" si="1768"/>
        <v>.</v>
      </c>
      <c r="AU907" s="199" t="str">
        <f>IF(O907=0,"No input data",INDEX('DOCUMENT TYPE'!D:D,MATCH(Filename!O907,'DOCUMENT TYPE'!A:A,0)))</f>
        <v>No input data</v>
      </c>
      <c r="AV907" s="200" t="str">
        <f t="shared" si="1860"/>
        <v>-</v>
      </c>
      <c r="AW907" s="199" t="str">
        <f t="shared" si="1842"/>
        <v>Check PROJECT STAGE</v>
      </c>
      <c r="AX907" s="200" t="str">
        <f t="shared" ref="AX907" si="1875">IF(AY907&gt;"0","-","")</f>
        <v/>
      </c>
      <c r="AY907" s="199" t="str">
        <f t="shared" si="1844"/>
        <v/>
      </c>
      <c r="AZ907" s="204" t="str">
        <f t="shared" ref="AZ907" si="1876">IF(BA907&gt;"0","-","")</f>
        <v/>
      </c>
      <c r="BA907" s="203" t="str">
        <f t="shared" si="1846"/>
        <v/>
      </c>
      <c r="BB907" s="44"/>
      <c r="BC907" s="40" t="str">
        <f t="shared" si="1847"/>
        <v>Missing input data</v>
      </c>
      <c r="BD907" s="40" t="str">
        <f t="shared" si="1848"/>
        <v>Missing input data</v>
      </c>
      <c r="BE907" s="44"/>
      <c r="BF907" s="40" t="str">
        <f t="shared" si="1849"/>
        <v>Missing input data</v>
      </c>
      <c r="BG907" s="40" t="str">
        <f t="shared" si="1850"/>
        <v>Missing input data</v>
      </c>
      <c r="BH907" s="42"/>
      <c r="BI907" s="40" t="str">
        <f t="shared" si="1862"/>
        <v>Missing input data</v>
      </c>
      <c r="BJ907" s="40" t="str">
        <f t="shared" si="1851"/>
        <v>Missing input data</v>
      </c>
      <c r="BK907" s="42"/>
      <c r="BL907" s="40" t="str">
        <f t="shared" si="1852"/>
        <v>Missing input data</v>
      </c>
      <c r="BM907" s="40" t="str">
        <f t="shared" si="1853"/>
        <v>Missing input data</v>
      </c>
    </row>
    <row r="908" spans="1:65" ht="15.75" thickBot="1">
      <c r="A908" s="156"/>
      <c r="B908" s="172" t="str">
        <f t="shared" si="1863"/>
        <v/>
      </c>
      <c r="C908" s="157"/>
      <c r="D908" s="172" t="str">
        <f t="shared" si="1864"/>
        <v/>
      </c>
      <c r="E908" s="157"/>
      <c r="F908" s="172" t="str">
        <f t="shared" si="1854"/>
        <v/>
      </c>
      <c r="G908" s="157"/>
      <c r="H908" s="172" t="str">
        <f t="shared" si="1855"/>
        <v/>
      </c>
      <c r="I908" s="153"/>
      <c r="J908" s="150" t="str">
        <f t="shared" si="1856"/>
        <v/>
      </c>
      <c r="K908" s="153"/>
      <c r="L908" s="172" t="str">
        <f t="shared" si="1857"/>
        <v/>
      </c>
      <c r="M908" s="157"/>
      <c r="N908" s="172" t="str">
        <f t="shared" si="1858"/>
        <v/>
      </c>
      <c r="O908" s="121"/>
      <c r="P908" s="172" t="str">
        <f t="shared" si="1865"/>
        <v/>
      </c>
      <c r="Q908" s="172" t="str">
        <f>IF(O908="","",VLOOKUP(O908,'DOCUMENT TYPE'!$A$2:$D$805,2,))</f>
        <v/>
      </c>
      <c r="R908" s="172" t="str">
        <f t="shared" si="1866"/>
        <v/>
      </c>
      <c r="S908" s="172" t="str">
        <f>IF(O908="","",VLOOKUP(O908,'DOCUMENT TYPE'!$A$2:$D$805,3,))</f>
        <v/>
      </c>
      <c r="T908" s="172" t="str">
        <f t="shared" si="1867"/>
        <v/>
      </c>
      <c r="U908" s="121"/>
      <c r="V908" s="172" t="str">
        <f t="shared" si="1868"/>
        <v/>
      </c>
      <c r="W908" s="225" t="str">
        <f>IF(U908="","",VLOOKUP(U908,'ACTIVITY &amp; DISCIPLINE CODE'!$F$3:$I$1863,2,))</f>
        <v/>
      </c>
      <c r="X908" s="172" t="str">
        <f t="shared" si="1869"/>
        <v/>
      </c>
      <c r="Y908" s="172" t="str">
        <f>IF(U908="","",VLOOKUP(U908,'ACTIVITY &amp; DISCIPLINE CODE'!$F$3:$I$1863,3,))</f>
        <v/>
      </c>
      <c r="Z908" s="172" t="str">
        <f t="shared" si="1870"/>
        <v/>
      </c>
      <c r="AA908" s="172" t="str">
        <f>IF(U908="","",VLOOKUP(U908,'ACTIVITY &amp; DISCIPLINE CODE'!$F$3:$I$1863,4,))</f>
        <v/>
      </c>
      <c r="AB908" s="172" t="str">
        <f t="shared" si="1871"/>
        <v/>
      </c>
      <c r="AC908" s="153"/>
      <c r="AD908" s="155" t="str">
        <f t="shared" si="1872"/>
        <v/>
      </c>
      <c r="AE908" s="172" t="str">
        <f>IF(AC908="","",VLOOKUP(AC908,'PROJECT STAGE'!$A$2:$C$100,2,))</f>
        <v/>
      </c>
      <c r="AF908" s="155" t="str">
        <f t="shared" si="1873"/>
        <v/>
      </c>
      <c r="AG908" s="172" t="str">
        <f>IF(AC908="","",VLOOKUP(AC908,'PROJECT STAGE'!$A$2:$C$100,3,))</f>
        <v/>
      </c>
      <c r="AH908" s="157" t="str">
        <f t="shared" si="1765"/>
        <v/>
      </c>
      <c r="AI908" s="157"/>
      <c r="AJ908" s="157" t="str">
        <f t="shared" si="1766"/>
        <v/>
      </c>
      <c r="AK908" s="157"/>
      <c r="AL908" s="157" t="str">
        <f t="shared" si="1767"/>
        <v/>
      </c>
      <c r="AM908" s="157"/>
      <c r="AN908" s="157" t="str">
        <f t="shared" si="1874"/>
        <v/>
      </c>
      <c r="AO908" s="157"/>
      <c r="AP908" s="157" t="str">
        <f t="shared" si="1841"/>
        <v/>
      </c>
      <c r="AQ908" s="262"/>
      <c r="AR908" s="45"/>
      <c r="AS908" s="199" t="str">
        <f t="shared" si="1859"/>
        <v>Not LT section</v>
      </c>
      <c r="AT908" s="200" t="str">
        <f t="shared" si="1768"/>
        <v>.</v>
      </c>
      <c r="AU908" s="199" t="str">
        <f>IF(O908=0,"No input data",INDEX('DOCUMENT TYPE'!D:D,MATCH(Filename!O908,'DOCUMENT TYPE'!A:A,0)))</f>
        <v>No input data</v>
      </c>
      <c r="AV908" s="200" t="str">
        <f t="shared" si="1860"/>
        <v>-</v>
      </c>
      <c r="AW908" s="199" t="str">
        <f t="shared" si="1842"/>
        <v>Check PROJECT STAGE</v>
      </c>
      <c r="AX908" s="200" t="str">
        <f t="shared" ref="AX908" si="1877">IF(AY908&gt;"0","-","")</f>
        <v/>
      </c>
      <c r="AY908" s="199" t="str">
        <f t="shared" si="1844"/>
        <v/>
      </c>
      <c r="AZ908" s="204" t="str">
        <f t="shared" si="1845"/>
        <v/>
      </c>
      <c r="BA908" s="203" t="str">
        <f t="shared" si="1846"/>
        <v/>
      </c>
      <c r="BB908" s="44"/>
      <c r="BC908" s="40" t="str">
        <f t="shared" si="1847"/>
        <v>Missing input data</v>
      </c>
      <c r="BD908" s="40" t="str">
        <f t="shared" si="1848"/>
        <v>Missing input data</v>
      </c>
      <c r="BE908" s="44"/>
      <c r="BF908" s="40" t="str">
        <f t="shared" si="1849"/>
        <v>Missing input data</v>
      </c>
      <c r="BG908" s="40" t="str">
        <f t="shared" si="1850"/>
        <v>Missing input data</v>
      </c>
      <c r="BH908" s="42"/>
      <c r="BI908" s="40" t="str">
        <f t="shared" si="1862"/>
        <v>Missing input data</v>
      </c>
      <c r="BJ908" s="40" t="str">
        <f t="shared" si="1851"/>
        <v>Missing input data</v>
      </c>
      <c r="BK908" s="42"/>
      <c r="BL908" s="40" t="str">
        <f t="shared" si="1852"/>
        <v>Missing input data</v>
      </c>
      <c r="BM908" s="40" t="str">
        <f t="shared" si="1853"/>
        <v>Missing input data</v>
      </c>
    </row>
    <row r="909" spans="1:65" ht="15.75" thickBot="1">
      <c r="A909" s="156"/>
      <c r="B909" s="172" t="str">
        <f t="shared" si="1863"/>
        <v/>
      </c>
      <c r="C909" s="157"/>
      <c r="D909" s="172" t="str">
        <f t="shared" si="1864"/>
        <v/>
      </c>
      <c r="E909" s="157"/>
      <c r="F909" s="172" t="str">
        <f t="shared" si="1854"/>
        <v/>
      </c>
      <c r="G909" s="157"/>
      <c r="H909" s="172" t="str">
        <f t="shared" si="1855"/>
        <v/>
      </c>
      <c r="I909" s="153"/>
      <c r="J909" s="150" t="str">
        <f t="shared" si="1856"/>
        <v/>
      </c>
      <c r="K909" s="153"/>
      <c r="L909" s="172" t="str">
        <f t="shared" si="1857"/>
        <v/>
      </c>
      <c r="M909" s="157"/>
      <c r="N909" s="172" t="str">
        <f t="shared" si="1858"/>
        <v/>
      </c>
      <c r="O909" s="121"/>
      <c r="P909" s="172" t="str">
        <f t="shared" si="1865"/>
        <v/>
      </c>
      <c r="Q909" s="172" t="str">
        <f>IF(O909="","",VLOOKUP(O909,'DOCUMENT TYPE'!$A$2:$D$805,2,))</f>
        <v/>
      </c>
      <c r="R909" s="172" t="str">
        <f t="shared" si="1866"/>
        <v/>
      </c>
      <c r="S909" s="172" t="str">
        <f>IF(O909="","",VLOOKUP(O909,'DOCUMENT TYPE'!$A$2:$D$805,3,))</f>
        <v/>
      </c>
      <c r="T909" s="172" t="str">
        <f t="shared" si="1867"/>
        <v/>
      </c>
      <c r="U909" s="121"/>
      <c r="V909" s="172" t="str">
        <f t="shared" si="1868"/>
        <v/>
      </c>
      <c r="W909" s="225" t="str">
        <f>IF(U909="","",VLOOKUP(U909,'ACTIVITY &amp; DISCIPLINE CODE'!$F$3:$I$1863,2,))</f>
        <v/>
      </c>
      <c r="X909" s="172" t="str">
        <f t="shared" si="1869"/>
        <v/>
      </c>
      <c r="Y909" s="172" t="str">
        <f>IF(U909="","",VLOOKUP(U909,'ACTIVITY &amp; DISCIPLINE CODE'!$F$3:$I$1863,3,))</f>
        <v/>
      </c>
      <c r="Z909" s="172" t="str">
        <f t="shared" si="1870"/>
        <v/>
      </c>
      <c r="AA909" s="172" t="str">
        <f>IF(U909="","",VLOOKUP(U909,'ACTIVITY &amp; DISCIPLINE CODE'!$F$3:$I$1863,4,))</f>
        <v/>
      </c>
      <c r="AB909" s="172" t="str">
        <f t="shared" si="1871"/>
        <v/>
      </c>
      <c r="AC909" s="153"/>
      <c r="AD909" s="155" t="str">
        <f t="shared" si="1872"/>
        <v/>
      </c>
      <c r="AE909" s="172" t="str">
        <f>IF(AC909="","",VLOOKUP(AC909,'PROJECT STAGE'!$A$2:$C$100,2,))</f>
        <v/>
      </c>
      <c r="AF909" s="155" t="str">
        <f t="shared" si="1873"/>
        <v/>
      </c>
      <c r="AG909" s="172" t="str">
        <f>IF(AC909="","",VLOOKUP(AC909,'PROJECT STAGE'!$A$2:$C$100,3,))</f>
        <v/>
      </c>
      <c r="AH909" s="157" t="str">
        <f t="shared" si="1765"/>
        <v/>
      </c>
      <c r="AI909" s="157"/>
      <c r="AJ909" s="157" t="str">
        <f t="shared" si="1766"/>
        <v/>
      </c>
      <c r="AK909" s="157"/>
      <c r="AL909" s="157" t="str">
        <f t="shared" si="1767"/>
        <v/>
      </c>
      <c r="AM909" s="157"/>
      <c r="AN909" s="157" t="str">
        <f t="shared" si="1874"/>
        <v/>
      </c>
      <c r="AO909" s="157"/>
      <c r="AP909" s="157" t="str">
        <f t="shared" si="1841"/>
        <v/>
      </c>
      <c r="AQ909" s="262"/>
      <c r="AR909" s="45"/>
      <c r="AS909" s="199" t="str">
        <f t="shared" si="1859"/>
        <v>Not LT section</v>
      </c>
      <c r="AT909" s="200" t="str">
        <f t="shared" si="1768"/>
        <v>.</v>
      </c>
      <c r="AU909" s="199" t="str">
        <f>IF(O909=0,"No input data",INDEX('DOCUMENT TYPE'!D:D,MATCH(Filename!O909,'DOCUMENT TYPE'!A:A,0)))</f>
        <v>No input data</v>
      </c>
      <c r="AV909" s="200" t="str">
        <f t="shared" si="1860"/>
        <v>-</v>
      </c>
      <c r="AW909" s="199" t="str">
        <f t="shared" si="1842"/>
        <v>Check PROJECT STAGE</v>
      </c>
      <c r="AX909" s="200" t="str">
        <f t="shared" ref="AX909" si="1878">IF(AY909&gt;"0","-","")</f>
        <v/>
      </c>
      <c r="AY909" s="199" t="str">
        <f t="shared" si="1844"/>
        <v/>
      </c>
      <c r="AZ909" s="204" t="str">
        <f t="shared" ref="AZ909" si="1879">IF(BA909&gt;"0","-","")</f>
        <v/>
      </c>
      <c r="BA909" s="203" t="str">
        <f t="shared" si="1846"/>
        <v/>
      </c>
      <c r="BB909" s="44"/>
      <c r="BC909" s="40" t="str">
        <f t="shared" si="1847"/>
        <v>Missing input data</v>
      </c>
      <c r="BD909" s="40" t="str">
        <f t="shared" si="1848"/>
        <v>Missing input data</v>
      </c>
      <c r="BE909" s="44"/>
      <c r="BF909" s="40" t="str">
        <f t="shared" si="1849"/>
        <v>Missing input data</v>
      </c>
      <c r="BG909" s="40" t="str">
        <f t="shared" si="1850"/>
        <v>Missing input data</v>
      </c>
      <c r="BH909" s="42"/>
      <c r="BI909" s="40" t="str">
        <f t="shared" si="1862"/>
        <v>Missing input data</v>
      </c>
      <c r="BJ909" s="40" t="str">
        <f t="shared" si="1851"/>
        <v>Missing input data</v>
      </c>
      <c r="BK909" s="42"/>
      <c r="BL909" s="40" t="str">
        <f t="shared" si="1852"/>
        <v>Missing input data</v>
      </c>
      <c r="BM909" s="40" t="str">
        <f t="shared" si="1853"/>
        <v>Missing input data</v>
      </c>
    </row>
    <row r="910" spans="1:65" ht="15.75" thickBot="1">
      <c r="A910" s="156"/>
      <c r="B910" s="172" t="str">
        <f t="shared" si="1863"/>
        <v/>
      </c>
      <c r="C910" s="157"/>
      <c r="D910" s="172" t="str">
        <f t="shared" si="1864"/>
        <v/>
      </c>
      <c r="E910" s="157"/>
      <c r="F910" s="172" t="str">
        <f t="shared" si="1854"/>
        <v/>
      </c>
      <c r="G910" s="157"/>
      <c r="H910" s="172" t="str">
        <f t="shared" si="1855"/>
        <v/>
      </c>
      <c r="I910" s="153"/>
      <c r="J910" s="150" t="str">
        <f t="shared" si="1856"/>
        <v/>
      </c>
      <c r="K910" s="153"/>
      <c r="L910" s="172" t="str">
        <f t="shared" si="1857"/>
        <v/>
      </c>
      <c r="M910" s="157"/>
      <c r="N910" s="172" t="str">
        <f t="shared" si="1858"/>
        <v/>
      </c>
      <c r="O910" s="121"/>
      <c r="P910" s="172" t="str">
        <f t="shared" si="1865"/>
        <v/>
      </c>
      <c r="Q910" s="172" t="str">
        <f>IF(O910="","",VLOOKUP(O910,'DOCUMENT TYPE'!$A$2:$D$805,2,))</f>
        <v/>
      </c>
      <c r="R910" s="172" t="str">
        <f t="shared" si="1866"/>
        <v/>
      </c>
      <c r="S910" s="172" t="str">
        <f>IF(O910="","",VLOOKUP(O910,'DOCUMENT TYPE'!$A$2:$D$805,3,))</f>
        <v/>
      </c>
      <c r="T910" s="172" t="str">
        <f t="shared" si="1867"/>
        <v/>
      </c>
      <c r="U910" s="121"/>
      <c r="V910" s="172" t="str">
        <f t="shared" si="1868"/>
        <v/>
      </c>
      <c r="W910" s="225" t="str">
        <f>IF(U910="","",VLOOKUP(U910,'ACTIVITY &amp; DISCIPLINE CODE'!$F$3:$I$1863,2,))</f>
        <v/>
      </c>
      <c r="X910" s="172" t="str">
        <f t="shared" si="1869"/>
        <v/>
      </c>
      <c r="Y910" s="172" t="str">
        <f>IF(U910="","",VLOOKUP(U910,'ACTIVITY &amp; DISCIPLINE CODE'!$F$3:$I$1863,3,))</f>
        <v/>
      </c>
      <c r="Z910" s="172" t="str">
        <f t="shared" si="1870"/>
        <v/>
      </c>
      <c r="AA910" s="172" t="str">
        <f>IF(U910="","",VLOOKUP(U910,'ACTIVITY &amp; DISCIPLINE CODE'!$F$3:$I$1863,4,))</f>
        <v/>
      </c>
      <c r="AB910" s="172" t="str">
        <f t="shared" si="1871"/>
        <v/>
      </c>
      <c r="AC910" s="153"/>
      <c r="AD910" s="155" t="str">
        <f t="shared" si="1872"/>
        <v/>
      </c>
      <c r="AE910" s="172" t="str">
        <f>IF(AC910="","",VLOOKUP(AC910,'PROJECT STAGE'!$A$2:$C$100,2,))</f>
        <v/>
      </c>
      <c r="AF910" s="155" t="str">
        <f t="shared" si="1873"/>
        <v/>
      </c>
      <c r="AG910" s="172" t="str">
        <f>IF(AC910="","",VLOOKUP(AC910,'PROJECT STAGE'!$A$2:$C$100,3,))</f>
        <v/>
      </c>
      <c r="AH910" s="157" t="str">
        <f t="shared" si="1765"/>
        <v/>
      </c>
      <c r="AI910" s="157"/>
      <c r="AJ910" s="157" t="str">
        <f t="shared" si="1766"/>
        <v/>
      </c>
      <c r="AK910" s="157"/>
      <c r="AL910" s="157" t="str">
        <f t="shared" si="1767"/>
        <v/>
      </c>
      <c r="AM910" s="157"/>
      <c r="AN910" s="157" t="str">
        <f t="shared" si="1874"/>
        <v/>
      </c>
      <c r="AO910" s="157"/>
      <c r="AP910" s="157" t="str">
        <f t="shared" si="1841"/>
        <v/>
      </c>
      <c r="AQ910" s="262"/>
      <c r="AR910" s="45"/>
      <c r="AS910" s="199" t="str">
        <f t="shared" si="1859"/>
        <v>Not LT section</v>
      </c>
      <c r="AT910" s="200" t="str">
        <f t="shared" si="1768"/>
        <v>.</v>
      </c>
      <c r="AU910" s="199" t="str">
        <f>IF(O910=0,"No input data",INDEX('DOCUMENT TYPE'!D:D,MATCH(Filename!O910,'DOCUMENT TYPE'!A:A,0)))</f>
        <v>No input data</v>
      </c>
      <c r="AV910" s="200" t="str">
        <f t="shared" si="1860"/>
        <v>-</v>
      </c>
      <c r="AW910" s="199" t="str">
        <f t="shared" si="1842"/>
        <v>Check PROJECT STAGE</v>
      </c>
      <c r="AX910" s="200" t="str">
        <f t="shared" ref="AX910" si="1880">IF(AY910&gt;"0","-","")</f>
        <v/>
      </c>
      <c r="AY910" s="199" t="str">
        <f t="shared" si="1844"/>
        <v/>
      </c>
      <c r="AZ910" s="204" t="str">
        <f t="shared" si="1845"/>
        <v/>
      </c>
      <c r="BA910" s="203" t="str">
        <f t="shared" si="1846"/>
        <v/>
      </c>
      <c r="BB910" s="44"/>
      <c r="BC910" s="40" t="str">
        <f t="shared" si="1847"/>
        <v>Missing input data</v>
      </c>
      <c r="BD910" s="40" t="str">
        <f t="shared" si="1848"/>
        <v>Missing input data</v>
      </c>
      <c r="BE910" s="44"/>
      <c r="BF910" s="40" t="str">
        <f t="shared" si="1849"/>
        <v>Missing input data</v>
      </c>
      <c r="BG910" s="40" t="str">
        <f t="shared" si="1850"/>
        <v>Missing input data</v>
      </c>
      <c r="BH910" s="42"/>
      <c r="BI910" s="40" t="str">
        <f t="shared" si="1862"/>
        <v>Missing input data</v>
      </c>
      <c r="BJ910" s="40" t="str">
        <f t="shared" si="1851"/>
        <v>Missing input data</v>
      </c>
      <c r="BK910" s="42"/>
      <c r="BL910" s="40" t="str">
        <f t="shared" si="1852"/>
        <v>Missing input data</v>
      </c>
      <c r="BM910" s="40" t="str">
        <f t="shared" si="1853"/>
        <v>Missing input data</v>
      </c>
    </row>
    <row r="911" spans="1:65" ht="15.75" thickBot="1">
      <c r="A911" s="156"/>
      <c r="B911" s="172" t="str">
        <f t="shared" si="1863"/>
        <v/>
      </c>
      <c r="C911" s="157"/>
      <c r="D911" s="172" t="str">
        <f t="shared" si="1864"/>
        <v/>
      </c>
      <c r="E911" s="157"/>
      <c r="F911" s="172" t="str">
        <f t="shared" si="1854"/>
        <v/>
      </c>
      <c r="G911" s="157"/>
      <c r="H911" s="172" t="str">
        <f t="shared" si="1855"/>
        <v/>
      </c>
      <c r="I911" s="153"/>
      <c r="J911" s="150" t="str">
        <f t="shared" si="1856"/>
        <v/>
      </c>
      <c r="K911" s="153"/>
      <c r="L911" s="172" t="str">
        <f t="shared" si="1857"/>
        <v/>
      </c>
      <c r="M911" s="157"/>
      <c r="N911" s="172" t="str">
        <f t="shared" si="1858"/>
        <v/>
      </c>
      <c r="O911" s="121"/>
      <c r="P911" s="172" t="str">
        <f t="shared" si="1865"/>
        <v/>
      </c>
      <c r="Q911" s="172" t="str">
        <f>IF(O911="","",VLOOKUP(O911,'DOCUMENT TYPE'!$A$2:$D$805,2,))</f>
        <v/>
      </c>
      <c r="R911" s="172" t="str">
        <f t="shared" si="1866"/>
        <v/>
      </c>
      <c r="S911" s="172" t="str">
        <f>IF(O911="","",VLOOKUP(O911,'DOCUMENT TYPE'!$A$2:$D$805,3,))</f>
        <v/>
      </c>
      <c r="T911" s="172" t="str">
        <f t="shared" si="1867"/>
        <v/>
      </c>
      <c r="U911" s="121"/>
      <c r="V911" s="172" t="str">
        <f t="shared" si="1868"/>
        <v/>
      </c>
      <c r="W911" s="225" t="str">
        <f>IF(U911="","",VLOOKUP(U911,'ACTIVITY &amp; DISCIPLINE CODE'!$F$3:$I$1863,2,))</f>
        <v/>
      </c>
      <c r="X911" s="172" t="str">
        <f t="shared" si="1869"/>
        <v/>
      </c>
      <c r="Y911" s="172" t="str">
        <f>IF(U911="","",VLOOKUP(U911,'ACTIVITY &amp; DISCIPLINE CODE'!$F$3:$I$1863,3,))</f>
        <v/>
      </c>
      <c r="Z911" s="172" t="str">
        <f t="shared" si="1870"/>
        <v/>
      </c>
      <c r="AA911" s="172" t="str">
        <f>IF(U911="","",VLOOKUP(U911,'ACTIVITY &amp; DISCIPLINE CODE'!$F$3:$I$1863,4,))</f>
        <v/>
      </c>
      <c r="AB911" s="172" t="str">
        <f t="shared" si="1871"/>
        <v/>
      </c>
      <c r="AC911" s="153"/>
      <c r="AD911" s="155" t="str">
        <f t="shared" si="1872"/>
        <v/>
      </c>
      <c r="AE911" s="172" t="str">
        <f>IF(AC911="","",VLOOKUP(AC911,'PROJECT STAGE'!$A$2:$C$100,2,))</f>
        <v/>
      </c>
      <c r="AF911" s="155" t="str">
        <f t="shared" si="1873"/>
        <v/>
      </c>
      <c r="AG911" s="172" t="str">
        <f>IF(AC911="","",VLOOKUP(AC911,'PROJECT STAGE'!$A$2:$C$100,3,))</f>
        <v/>
      </c>
      <c r="AH911" s="157" t="str">
        <f t="shared" si="1765"/>
        <v/>
      </c>
      <c r="AI911" s="157"/>
      <c r="AJ911" s="157" t="str">
        <f t="shared" si="1766"/>
        <v/>
      </c>
      <c r="AK911" s="157"/>
      <c r="AL911" s="157" t="str">
        <f t="shared" si="1767"/>
        <v/>
      </c>
      <c r="AM911" s="157"/>
      <c r="AN911" s="157" t="str">
        <f t="shared" si="1874"/>
        <v/>
      </c>
      <c r="AO911" s="157"/>
      <c r="AP911" s="157" t="str">
        <f t="shared" si="1841"/>
        <v/>
      </c>
      <c r="AQ911" s="262"/>
      <c r="AR911" s="45"/>
      <c r="AS911" s="199" t="str">
        <f t="shared" si="1859"/>
        <v>Not LT section</v>
      </c>
      <c r="AT911" s="200" t="str">
        <f t="shared" si="1768"/>
        <v>.</v>
      </c>
      <c r="AU911" s="199" t="str">
        <f>IF(O911=0,"No input data",INDEX('DOCUMENT TYPE'!D:D,MATCH(Filename!O911,'DOCUMENT TYPE'!A:A,0)))</f>
        <v>No input data</v>
      </c>
      <c r="AV911" s="200" t="str">
        <f t="shared" si="1860"/>
        <v>-</v>
      </c>
      <c r="AW911" s="199" t="str">
        <f t="shared" si="1842"/>
        <v>Check PROJECT STAGE</v>
      </c>
      <c r="AX911" s="200" t="str">
        <f t="shared" ref="AX911" si="1881">IF(AY911&gt;"0","-","")</f>
        <v/>
      </c>
      <c r="AY911" s="199" t="str">
        <f t="shared" si="1844"/>
        <v/>
      </c>
      <c r="AZ911" s="204" t="str">
        <f t="shared" ref="AZ911" si="1882">IF(BA911&gt;"0","-","")</f>
        <v/>
      </c>
      <c r="BA911" s="203" t="str">
        <f t="shared" si="1846"/>
        <v/>
      </c>
      <c r="BB911" s="44"/>
      <c r="BC911" s="40" t="str">
        <f t="shared" si="1847"/>
        <v>Missing input data</v>
      </c>
      <c r="BD911" s="40" t="str">
        <f t="shared" si="1848"/>
        <v>Missing input data</v>
      </c>
      <c r="BE911" s="44"/>
      <c r="BF911" s="40" t="str">
        <f t="shared" si="1849"/>
        <v>Missing input data</v>
      </c>
      <c r="BG911" s="40" t="str">
        <f t="shared" si="1850"/>
        <v>Missing input data</v>
      </c>
      <c r="BH911" s="42"/>
      <c r="BI911" s="40" t="str">
        <f t="shared" si="1862"/>
        <v>Missing input data</v>
      </c>
      <c r="BJ911" s="40" t="str">
        <f t="shared" si="1851"/>
        <v>Missing input data</v>
      </c>
      <c r="BK911" s="42"/>
      <c r="BL911" s="40" t="str">
        <f t="shared" si="1852"/>
        <v>Missing input data</v>
      </c>
      <c r="BM911" s="40" t="str">
        <f t="shared" si="1853"/>
        <v>Missing input data</v>
      </c>
    </row>
    <row r="912" spans="1:65" ht="15.75" thickBot="1">
      <c r="A912" s="156"/>
      <c r="B912" s="172" t="str">
        <f t="shared" si="1863"/>
        <v/>
      </c>
      <c r="C912" s="157"/>
      <c r="D912" s="172" t="str">
        <f t="shared" si="1864"/>
        <v/>
      </c>
      <c r="E912" s="157"/>
      <c r="F912" s="172" t="str">
        <f t="shared" si="1854"/>
        <v/>
      </c>
      <c r="G912" s="157"/>
      <c r="H912" s="172" t="str">
        <f t="shared" si="1855"/>
        <v/>
      </c>
      <c r="I912" s="153"/>
      <c r="J912" s="150" t="str">
        <f t="shared" si="1856"/>
        <v/>
      </c>
      <c r="K912" s="153"/>
      <c r="L912" s="172" t="str">
        <f t="shared" si="1857"/>
        <v/>
      </c>
      <c r="M912" s="157"/>
      <c r="N912" s="172" t="str">
        <f t="shared" si="1858"/>
        <v/>
      </c>
      <c r="O912" s="121"/>
      <c r="P912" s="172" t="str">
        <f t="shared" si="1865"/>
        <v/>
      </c>
      <c r="Q912" s="172" t="str">
        <f>IF(O912="","",VLOOKUP(O912,'DOCUMENT TYPE'!$A$2:$D$805,2,))</f>
        <v/>
      </c>
      <c r="R912" s="172" t="str">
        <f t="shared" si="1866"/>
        <v/>
      </c>
      <c r="S912" s="172" t="str">
        <f>IF(O912="","",VLOOKUP(O912,'DOCUMENT TYPE'!$A$2:$D$805,3,))</f>
        <v/>
      </c>
      <c r="T912" s="172" t="str">
        <f t="shared" si="1867"/>
        <v/>
      </c>
      <c r="U912" s="121"/>
      <c r="V912" s="172" t="str">
        <f t="shared" si="1868"/>
        <v/>
      </c>
      <c r="W912" s="225" t="str">
        <f>IF(U912="","",VLOOKUP(U912,'ACTIVITY &amp; DISCIPLINE CODE'!$F$3:$I$1863,2,))</f>
        <v/>
      </c>
      <c r="X912" s="172" t="str">
        <f t="shared" si="1869"/>
        <v/>
      </c>
      <c r="Y912" s="172" t="str">
        <f>IF(U912="","",VLOOKUP(U912,'ACTIVITY &amp; DISCIPLINE CODE'!$F$3:$I$1863,3,))</f>
        <v/>
      </c>
      <c r="Z912" s="172" t="str">
        <f t="shared" si="1870"/>
        <v/>
      </c>
      <c r="AA912" s="172" t="str">
        <f>IF(U912="","",VLOOKUP(U912,'ACTIVITY &amp; DISCIPLINE CODE'!$F$3:$I$1863,4,))</f>
        <v/>
      </c>
      <c r="AB912" s="172" t="str">
        <f t="shared" si="1871"/>
        <v/>
      </c>
      <c r="AC912" s="153"/>
      <c r="AD912" s="155" t="str">
        <f t="shared" si="1872"/>
        <v/>
      </c>
      <c r="AE912" s="172" t="str">
        <f>IF(AC912="","",VLOOKUP(AC912,'PROJECT STAGE'!$A$2:$C$100,2,))</f>
        <v/>
      </c>
      <c r="AF912" s="155" t="str">
        <f t="shared" si="1873"/>
        <v/>
      </c>
      <c r="AG912" s="172" t="str">
        <f>IF(AC912="","",VLOOKUP(AC912,'PROJECT STAGE'!$A$2:$C$100,3,))</f>
        <v/>
      </c>
      <c r="AH912" s="157" t="str">
        <f t="shared" si="1765"/>
        <v/>
      </c>
      <c r="AI912" s="157"/>
      <c r="AJ912" s="157" t="str">
        <f t="shared" si="1766"/>
        <v/>
      </c>
      <c r="AK912" s="157"/>
      <c r="AL912" s="157" t="str">
        <f t="shared" si="1767"/>
        <v/>
      </c>
      <c r="AM912" s="157"/>
      <c r="AN912" s="157" t="str">
        <f t="shared" si="1874"/>
        <v/>
      </c>
      <c r="AO912" s="157"/>
      <c r="AP912" s="157" t="str">
        <f t="shared" si="1841"/>
        <v/>
      </c>
      <c r="AQ912" s="262"/>
      <c r="AR912" s="45"/>
      <c r="AS912" s="199" t="str">
        <f t="shared" si="1859"/>
        <v>Not LT section</v>
      </c>
      <c r="AT912" s="200" t="str">
        <f t="shared" si="1768"/>
        <v>.</v>
      </c>
      <c r="AU912" s="199" t="str">
        <f>IF(O912=0,"No input data",INDEX('DOCUMENT TYPE'!D:D,MATCH(Filename!O912,'DOCUMENT TYPE'!A:A,0)))</f>
        <v>No input data</v>
      </c>
      <c r="AV912" s="200" t="str">
        <f t="shared" si="1860"/>
        <v>-</v>
      </c>
      <c r="AW912" s="199" t="str">
        <f t="shared" si="1842"/>
        <v>Check PROJECT STAGE</v>
      </c>
      <c r="AX912" s="200" t="str">
        <f t="shared" ref="AX912" si="1883">IF(AY912&gt;"0","-","")</f>
        <v/>
      </c>
      <c r="AY912" s="199" t="str">
        <f t="shared" si="1844"/>
        <v/>
      </c>
      <c r="AZ912" s="204" t="str">
        <f t="shared" si="1845"/>
        <v/>
      </c>
      <c r="BA912" s="203" t="str">
        <f t="shared" si="1846"/>
        <v/>
      </c>
      <c r="BB912" s="44"/>
      <c r="BC912" s="40" t="str">
        <f t="shared" si="1847"/>
        <v>Missing input data</v>
      </c>
      <c r="BD912" s="40" t="str">
        <f t="shared" si="1848"/>
        <v>Missing input data</v>
      </c>
      <c r="BE912" s="44"/>
      <c r="BF912" s="40" t="str">
        <f t="shared" si="1849"/>
        <v>Missing input data</v>
      </c>
      <c r="BG912" s="40" t="str">
        <f t="shared" si="1850"/>
        <v>Missing input data</v>
      </c>
      <c r="BH912" s="42"/>
      <c r="BI912" s="40" t="str">
        <f t="shared" si="1862"/>
        <v>Missing input data</v>
      </c>
      <c r="BJ912" s="40" t="str">
        <f t="shared" si="1851"/>
        <v>Missing input data</v>
      </c>
      <c r="BK912" s="42"/>
      <c r="BL912" s="40" t="str">
        <f t="shared" si="1852"/>
        <v>Missing input data</v>
      </c>
      <c r="BM912" s="40" t="str">
        <f t="shared" si="1853"/>
        <v>Missing input data</v>
      </c>
    </row>
    <row r="913" spans="1:65" ht="15.75" thickBot="1">
      <c r="A913" s="156"/>
      <c r="B913" s="172" t="str">
        <f t="shared" si="1863"/>
        <v/>
      </c>
      <c r="C913" s="157"/>
      <c r="D913" s="172" t="str">
        <f t="shared" si="1864"/>
        <v/>
      </c>
      <c r="E913" s="157"/>
      <c r="F913" s="172" t="str">
        <f t="shared" si="1854"/>
        <v/>
      </c>
      <c r="G913" s="157"/>
      <c r="H913" s="172" t="str">
        <f t="shared" si="1855"/>
        <v/>
      </c>
      <c r="I913" s="153"/>
      <c r="J913" s="150" t="str">
        <f t="shared" si="1856"/>
        <v/>
      </c>
      <c r="K913" s="153"/>
      <c r="L913" s="172" t="str">
        <f t="shared" si="1857"/>
        <v/>
      </c>
      <c r="M913" s="157"/>
      <c r="N913" s="172" t="str">
        <f t="shared" si="1858"/>
        <v/>
      </c>
      <c r="O913" s="121"/>
      <c r="P913" s="172" t="str">
        <f t="shared" si="1865"/>
        <v/>
      </c>
      <c r="Q913" s="172" t="str">
        <f>IF(O913="","",VLOOKUP(O913,'DOCUMENT TYPE'!$A$2:$D$805,2,))</f>
        <v/>
      </c>
      <c r="R913" s="172" t="str">
        <f t="shared" si="1866"/>
        <v/>
      </c>
      <c r="S913" s="172" t="str">
        <f>IF(O913="","",VLOOKUP(O913,'DOCUMENT TYPE'!$A$2:$D$805,3,))</f>
        <v/>
      </c>
      <c r="T913" s="172" t="str">
        <f t="shared" si="1867"/>
        <v/>
      </c>
      <c r="U913" s="121"/>
      <c r="V913" s="172" t="str">
        <f t="shared" si="1868"/>
        <v/>
      </c>
      <c r="W913" s="225" t="str">
        <f>IF(U913="","",VLOOKUP(U913,'ACTIVITY &amp; DISCIPLINE CODE'!$F$3:$I$1863,2,))</f>
        <v/>
      </c>
      <c r="X913" s="172" t="str">
        <f t="shared" si="1869"/>
        <v/>
      </c>
      <c r="Y913" s="172" t="str">
        <f>IF(U913="","",VLOOKUP(U913,'ACTIVITY &amp; DISCIPLINE CODE'!$F$3:$I$1863,3,))</f>
        <v/>
      </c>
      <c r="Z913" s="172" t="str">
        <f t="shared" si="1870"/>
        <v/>
      </c>
      <c r="AA913" s="172" t="str">
        <f>IF(U913="","",VLOOKUP(U913,'ACTIVITY &amp; DISCIPLINE CODE'!$F$3:$I$1863,4,))</f>
        <v/>
      </c>
      <c r="AB913" s="172" t="str">
        <f t="shared" si="1871"/>
        <v/>
      </c>
      <c r="AC913" s="153"/>
      <c r="AD913" s="155" t="str">
        <f t="shared" si="1872"/>
        <v/>
      </c>
      <c r="AE913" s="172" t="str">
        <f>IF(AC913="","",VLOOKUP(AC913,'PROJECT STAGE'!$A$2:$C$100,2,))</f>
        <v/>
      </c>
      <c r="AF913" s="155" t="str">
        <f t="shared" si="1873"/>
        <v/>
      </c>
      <c r="AG913" s="172" t="str">
        <f>IF(AC913="","",VLOOKUP(AC913,'PROJECT STAGE'!$A$2:$C$100,3,))</f>
        <v/>
      </c>
      <c r="AH913" s="157" t="str">
        <f t="shared" si="1765"/>
        <v/>
      </c>
      <c r="AI913" s="157"/>
      <c r="AJ913" s="157" t="str">
        <f t="shared" si="1766"/>
        <v/>
      </c>
      <c r="AK913" s="157"/>
      <c r="AL913" s="157" t="str">
        <f t="shared" si="1767"/>
        <v/>
      </c>
      <c r="AM913" s="157"/>
      <c r="AN913" s="157" t="str">
        <f t="shared" si="1874"/>
        <v/>
      </c>
      <c r="AO913" s="157"/>
      <c r="AP913" s="157" t="str">
        <f t="shared" si="1841"/>
        <v/>
      </c>
      <c r="AQ913" s="262"/>
      <c r="AR913" s="45"/>
      <c r="AS913" s="199" t="str">
        <f t="shared" si="1859"/>
        <v>Not LT section</v>
      </c>
      <c r="AT913" s="200" t="str">
        <f t="shared" si="1768"/>
        <v>.</v>
      </c>
      <c r="AU913" s="199" t="str">
        <f>IF(O913=0,"No input data",INDEX('DOCUMENT TYPE'!D:D,MATCH(Filename!O913,'DOCUMENT TYPE'!A:A,0)))</f>
        <v>No input data</v>
      </c>
      <c r="AV913" s="200" t="str">
        <f t="shared" si="1860"/>
        <v>-</v>
      </c>
      <c r="AW913" s="199" t="str">
        <f t="shared" si="1842"/>
        <v>Check PROJECT STAGE</v>
      </c>
      <c r="AX913" s="200" t="str">
        <f t="shared" ref="AX913" si="1884">IF(AY913&gt;"0","-","")</f>
        <v/>
      </c>
      <c r="AY913" s="199" t="str">
        <f t="shared" si="1844"/>
        <v/>
      </c>
      <c r="AZ913" s="204" t="str">
        <f t="shared" ref="AZ913" si="1885">IF(BA913&gt;"0","-","")</f>
        <v/>
      </c>
      <c r="BA913" s="203" t="str">
        <f t="shared" si="1846"/>
        <v/>
      </c>
      <c r="BB913" s="44"/>
      <c r="BC913" s="40" t="str">
        <f t="shared" si="1847"/>
        <v>Missing input data</v>
      </c>
      <c r="BD913" s="40" t="str">
        <f t="shared" si="1848"/>
        <v>Missing input data</v>
      </c>
      <c r="BE913" s="44"/>
      <c r="BF913" s="40" t="str">
        <f t="shared" si="1849"/>
        <v>Missing input data</v>
      </c>
      <c r="BG913" s="40" t="str">
        <f t="shared" si="1850"/>
        <v>Missing input data</v>
      </c>
      <c r="BH913" s="42"/>
      <c r="BI913" s="40" t="str">
        <f t="shared" si="1862"/>
        <v>Missing input data</v>
      </c>
      <c r="BJ913" s="40" t="str">
        <f t="shared" si="1851"/>
        <v>Missing input data</v>
      </c>
      <c r="BK913" s="42"/>
      <c r="BL913" s="40" t="str">
        <f t="shared" si="1852"/>
        <v>Missing input data</v>
      </c>
      <c r="BM913" s="40" t="str">
        <f t="shared" si="1853"/>
        <v>Missing input data</v>
      </c>
    </row>
    <row r="914" spans="1:65" ht="15.75" thickBot="1">
      <c r="A914" s="156"/>
      <c r="B914" s="172" t="str">
        <f t="shared" si="1863"/>
        <v/>
      </c>
      <c r="C914" s="157"/>
      <c r="D914" s="172" t="str">
        <f t="shared" si="1864"/>
        <v/>
      </c>
      <c r="E914" s="157"/>
      <c r="F914" s="172" t="str">
        <f t="shared" si="1854"/>
        <v/>
      </c>
      <c r="G914" s="157"/>
      <c r="H914" s="172" t="str">
        <f t="shared" si="1855"/>
        <v/>
      </c>
      <c r="I914" s="153"/>
      <c r="J914" s="150" t="str">
        <f t="shared" si="1856"/>
        <v/>
      </c>
      <c r="K914" s="153"/>
      <c r="L914" s="172" t="str">
        <f t="shared" si="1857"/>
        <v/>
      </c>
      <c r="M914" s="157"/>
      <c r="N914" s="172" t="str">
        <f t="shared" si="1858"/>
        <v/>
      </c>
      <c r="O914" s="121"/>
      <c r="P914" s="172" t="str">
        <f t="shared" si="1865"/>
        <v/>
      </c>
      <c r="Q914" s="172" t="str">
        <f>IF(O914="","",VLOOKUP(O914,'DOCUMENT TYPE'!$A$2:$D$805,2,))</f>
        <v/>
      </c>
      <c r="R914" s="172" t="str">
        <f t="shared" si="1866"/>
        <v/>
      </c>
      <c r="S914" s="172" t="str">
        <f>IF(O914="","",VLOOKUP(O914,'DOCUMENT TYPE'!$A$2:$D$805,3,))</f>
        <v/>
      </c>
      <c r="T914" s="172" t="str">
        <f t="shared" si="1867"/>
        <v/>
      </c>
      <c r="U914" s="121"/>
      <c r="V914" s="172" t="str">
        <f t="shared" si="1868"/>
        <v/>
      </c>
      <c r="W914" s="225" t="str">
        <f>IF(U914="","",VLOOKUP(U914,'ACTIVITY &amp; DISCIPLINE CODE'!$F$3:$I$1863,2,))</f>
        <v/>
      </c>
      <c r="X914" s="172" t="str">
        <f t="shared" si="1869"/>
        <v/>
      </c>
      <c r="Y914" s="172" t="str">
        <f>IF(U914="","",VLOOKUP(U914,'ACTIVITY &amp; DISCIPLINE CODE'!$F$3:$I$1863,3,))</f>
        <v/>
      </c>
      <c r="Z914" s="172" t="str">
        <f t="shared" si="1870"/>
        <v/>
      </c>
      <c r="AA914" s="172" t="str">
        <f>IF(U914="","",VLOOKUP(U914,'ACTIVITY &amp; DISCIPLINE CODE'!$F$3:$I$1863,4,))</f>
        <v/>
      </c>
      <c r="AB914" s="172" t="str">
        <f t="shared" si="1871"/>
        <v/>
      </c>
      <c r="AC914" s="153"/>
      <c r="AD914" s="155" t="str">
        <f t="shared" si="1872"/>
        <v/>
      </c>
      <c r="AE914" s="172" t="str">
        <f>IF(AC914="","",VLOOKUP(AC914,'PROJECT STAGE'!$A$2:$C$100,2,))</f>
        <v/>
      </c>
      <c r="AF914" s="155" t="str">
        <f t="shared" si="1873"/>
        <v/>
      </c>
      <c r="AG914" s="172" t="str">
        <f>IF(AC914="","",VLOOKUP(AC914,'PROJECT STAGE'!$A$2:$C$100,3,))</f>
        <v/>
      </c>
      <c r="AH914" s="157" t="str">
        <f t="shared" si="1765"/>
        <v/>
      </c>
      <c r="AI914" s="157"/>
      <c r="AJ914" s="157" t="str">
        <f t="shared" si="1766"/>
        <v/>
      </c>
      <c r="AK914" s="157"/>
      <c r="AL914" s="157" t="str">
        <f t="shared" si="1767"/>
        <v/>
      </c>
      <c r="AM914" s="157"/>
      <c r="AN914" s="157" t="str">
        <f t="shared" si="1874"/>
        <v/>
      </c>
      <c r="AO914" s="157"/>
      <c r="AP914" s="157" t="str">
        <f t="shared" si="1841"/>
        <v/>
      </c>
      <c r="AQ914" s="262"/>
      <c r="AR914" s="45"/>
      <c r="AS914" s="199" t="str">
        <f t="shared" si="1859"/>
        <v>Not LT section</v>
      </c>
      <c r="AT914" s="200" t="str">
        <f t="shared" si="1768"/>
        <v>.</v>
      </c>
      <c r="AU914" s="199" t="str">
        <f>IF(O914=0,"No input data",INDEX('DOCUMENT TYPE'!D:D,MATCH(Filename!O914,'DOCUMENT TYPE'!A:A,0)))</f>
        <v>No input data</v>
      </c>
      <c r="AV914" s="200" t="str">
        <f t="shared" si="1860"/>
        <v>-</v>
      </c>
      <c r="AW914" s="199" t="str">
        <f t="shared" si="1842"/>
        <v>Check PROJECT STAGE</v>
      </c>
      <c r="AX914" s="200" t="str">
        <f t="shared" ref="AX914" si="1886">IF(AY914&gt;"0","-","")</f>
        <v/>
      </c>
      <c r="AY914" s="199" t="str">
        <f t="shared" si="1844"/>
        <v/>
      </c>
      <c r="AZ914" s="204" t="str">
        <f t="shared" si="1845"/>
        <v/>
      </c>
      <c r="BA914" s="203" t="str">
        <f t="shared" si="1846"/>
        <v/>
      </c>
      <c r="BB914" s="44"/>
      <c r="BC914" s="40" t="str">
        <f t="shared" si="1847"/>
        <v>Missing input data</v>
      </c>
      <c r="BD914" s="40" t="str">
        <f t="shared" si="1848"/>
        <v>Missing input data</v>
      </c>
      <c r="BE914" s="44"/>
      <c r="BF914" s="40" t="str">
        <f t="shared" si="1849"/>
        <v>Missing input data</v>
      </c>
      <c r="BG914" s="40" t="str">
        <f t="shared" si="1850"/>
        <v>Missing input data</v>
      </c>
      <c r="BH914" s="42"/>
      <c r="BI914" s="40" t="str">
        <f t="shared" si="1862"/>
        <v>Missing input data</v>
      </c>
      <c r="BJ914" s="40" t="str">
        <f t="shared" si="1851"/>
        <v>Missing input data</v>
      </c>
      <c r="BK914" s="42"/>
      <c r="BL914" s="40" t="str">
        <f t="shared" si="1852"/>
        <v>Missing input data</v>
      </c>
      <c r="BM914" s="40" t="str">
        <f t="shared" si="1853"/>
        <v>Missing input data</v>
      </c>
    </row>
    <row r="915" spans="1:65" ht="15.75" thickBot="1">
      <c r="A915" s="156"/>
      <c r="B915" s="172" t="str">
        <f t="shared" si="1863"/>
        <v/>
      </c>
      <c r="C915" s="157"/>
      <c r="D915" s="172" t="str">
        <f t="shared" si="1864"/>
        <v/>
      </c>
      <c r="E915" s="157"/>
      <c r="F915" s="172" t="str">
        <f t="shared" si="1854"/>
        <v/>
      </c>
      <c r="G915" s="157"/>
      <c r="H915" s="172" t="str">
        <f t="shared" si="1855"/>
        <v/>
      </c>
      <c r="I915" s="153"/>
      <c r="J915" s="150" t="str">
        <f t="shared" si="1856"/>
        <v/>
      </c>
      <c r="K915" s="153"/>
      <c r="L915" s="172" t="str">
        <f t="shared" si="1857"/>
        <v/>
      </c>
      <c r="M915" s="157"/>
      <c r="N915" s="172" t="str">
        <f t="shared" si="1858"/>
        <v/>
      </c>
      <c r="O915" s="121"/>
      <c r="P915" s="172" t="str">
        <f t="shared" si="1865"/>
        <v/>
      </c>
      <c r="Q915" s="172" t="str">
        <f>IF(O915="","",VLOOKUP(O915,'DOCUMENT TYPE'!$A$2:$D$805,2,))</f>
        <v/>
      </c>
      <c r="R915" s="172" t="str">
        <f t="shared" si="1866"/>
        <v/>
      </c>
      <c r="S915" s="172" t="str">
        <f>IF(O915="","",VLOOKUP(O915,'DOCUMENT TYPE'!$A$2:$D$805,3,))</f>
        <v/>
      </c>
      <c r="T915" s="172" t="str">
        <f t="shared" si="1867"/>
        <v/>
      </c>
      <c r="U915" s="121"/>
      <c r="V915" s="172" t="str">
        <f t="shared" si="1868"/>
        <v/>
      </c>
      <c r="W915" s="225" t="str">
        <f>IF(U915="","",VLOOKUP(U915,'ACTIVITY &amp; DISCIPLINE CODE'!$F$3:$I$1863,2,))</f>
        <v/>
      </c>
      <c r="X915" s="172" t="str">
        <f t="shared" si="1869"/>
        <v/>
      </c>
      <c r="Y915" s="172" t="str">
        <f>IF(U915="","",VLOOKUP(U915,'ACTIVITY &amp; DISCIPLINE CODE'!$F$3:$I$1863,3,))</f>
        <v/>
      </c>
      <c r="Z915" s="172" t="str">
        <f t="shared" si="1870"/>
        <v/>
      </c>
      <c r="AA915" s="172" t="str">
        <f>IF(U915="","",VLOOKUP(U915,'ACTIVITY &amp; DISCIPLINE CODE'!$F$3:$I$1863,4,))</f>
        <v/>
      </c>
      <c r="AB915" s="172" t="str">
        <f t="shared" si="1871"/>
        <v/>
      </c>
      <c r="AC915" s="153"/>
      <c r="AD915" s="155" t="str">
        <f t="shared" si="1872"/>
        <v/>
      </c>
      <c r="AE915" s="172" t="str">
        <f>IF(AC915="","",VLOOKUP(AC915,'PROJECT STAGE'!$A$2:$C$100,2,))</f>
        <v/>
      </c>
      <c r="AF915" s="155" t="str">
        <f t="shared" si="1873"/>
        <v/>
      </c>
      <c r="AG915" s="172" t="str">
        <f>IF(AC915="","",VLOOKUP(AC915,'PROJECT STAGE'!$A$2:$C$100,3,))</f>
        <v/>
      </c>
      <c r="AH915" s="157" t="str">
        <f t="shared" si="1765"/>
        <v/>
      </c>
      <c r="AI915" s="157"/>
      <c r="AJ915" s="157" t="str">
        <f t="shared" si="1766"/>
        <v/>
      </c>
      <c r="AK915" s="157"/>
      <c r="AL915" s="157" t="str">
        <f t="shared" si="1767"/>
        <v/>
      </c>
      <c r="AM915" s="157"/>
      <c r="AN915" s="157" t="str">
        <f t="shared" si="1874"/>
        <v/>
      </c>
      <c r="AO915" s="157"/>
      <c r="AP915" s="157" t="str">
        <f t="shared" si="1841"/>
        <v/>
      </c>
      <c r="AQ915" s="262"/>
      <c r="AR915" s="45"/>
      <c r="AS915" s="199" t="str">
        <f t="shared" si="1859"/>
        <v>Not LT section</v>
      </c>
      <c r="AT915" s="200" t="str">
        <f t="shared" si="1768"/>
        <v>.</v>
      </c>
      <c r="AU915" s="199" t="str">
        <f>IF(O915=0,"No input data",INDEX('DOCUMENT TYPE'!D:D,MATCH(Filename!O915,'DOCUMENT TYPE'!A:A,0)))</f>
        <v>No input data</v>
      </c>
      <c r="AV915" s="200" t="str">
        <f t="shared" si="1860"/>
        <v>-</v>
      </c>
      <c r="AW915" s="199" t="str">
        <f t="shared" si="1842"/>
        <v>Check PROJECT STAGE</v>
      </c>
      <c r="AX915" s="200" t="str">
        <f t="shared" ref="AX915" si="1887">IF(AY915&gt;"0","-","")</f>
        <v/>
      </c>
      <c r="AY915" s="199" t="str">
        <f t="shared" si="1844"/>
        <v/>
      </c>
      <c r="AZ915" s="204" t="str">
        <f t="shared" ref="AZ915" si="1888">IF(BA915&gt;"0","-","")</f>
        <v/>
      </c>
      <c r="BA915" s="203" t="str">
        <f t="shared" si="1846"/>
        <v/>
      </c>
      <c r="BB915" s="44"/>
      <c r="BC915" s="40" t="str">
        <f t="shared" si="1847"/>
        <v>Missing input data</v>
      </c>
      <c r="BD915" s="40" t="str">
        <f t="shared" si="1848"/>
        <v>Missing input data</v>
      </c>
      <c r="BE915" s="44"/>
      <c r="BF915" s="40" t="str">
        <f t="shared" si="1849"/>
        <v>Missing input data</v>
      </c>
      <c r="BG915" s="40" t="str">
        <f t="shared" si="1850"/>
        <v>Missing input data</v>
      </c>
      <c r="BH915" s="42"/>
      <c r="BI915" s="40" t="str">
        <f t="shared" si="1862"/>
        <v>Missing input data</v>
      </c>
      <c r="BJ915" s="40" t="str">
        <f t="shared" si="1851"/>
        <v>Missing input data</v>
      </c>
      <c r="BK915" s="42"/>
      <c r="BL915" s="40" t="str">
        <f t="shared" si="1852"/>
        <v>Missing input data</v>
      </c>
      <c r="BM915" s="40" t="str">
        <f t="shared" si="1853"/>
        <v>Missing input data</v>
      </c>
    </row>
    <row r="916" spans="1:65" ht="15.75" thickBot="1">
      <c r="A916" s="156"/>
      <c r="B916" s="172" t="str">
        <f t="shared" si="1863"/>
        <v/>
      </c>
      <c r="C916" s="157"/>
      <c r="D916" s="172" t="str">
        <f t="shared" si="1864"/>
        <v/>
      </c>
      <c r="E916" s="157"/>
      <c r="F916" s="172" t="str">
        <f t="shared" si="1854"/>
        <v/>
      </c>
      <c r="G916" s="157"/>
      <c r="H916" s="172" t="str">
        <f t="shared" si="1855"/>
        <v/>
      </c>
      <c r="I916" s="153"/>
      <c r="J916" s="150" t="str">
        <f t="shared" si="1856"/>
        <v/>
      </c>
      <c r="K916" s="153"/>
      <c r="L916" s="172" t="str">
        <f t="shared" si="1857"/>
        <v/>
      </c>
      <c r="M916" s="157"/>
      <c r="N916" s="172" t="str">
        <f t="shared" si="1858"/>
        <v/>
      </c>
      <c r="O916" s="121"/>
      <c r="P916" s="172" t="str">
        <f t="shared" si="1865"/>
        <v/>
      </c>
      <c r="Q916" s="172" t="str">
        <f>IF(O916="","",VLOOKUP(O916,'DOCUMENT TYPE'!$A$2:$D$805,2,))</f>
        <v/>
      </c>
      <c r="R916" s="172" t="str">
        <f t="shared" si="1866"/>
        <v/>
      </c>
      <c r="S916" s="172" t="str">
        <f>IF(O916="","",VLOOKUP(O916,'DOCUMENT TYPE'!$A$2:$D$805,3,))</f>
        <v/>
      </c>
      <c r="T916" s="172" t="str">
        <f t="shared" si="1867"/>
        <v/>
      </c>
      <c r="U916" s="121"/>
      <c r="V916" s="172" t="str">
        <f t="shared" si="1868"/>
        <v/>
      </c>
      <c r="W916" s="225" t="str">
        <f>IF(U916="","",VLOOKUP(U916,'ACTIVITY &amp; DISCIPLINE CODE'!$F$3:$I$1863,2,))</f>
        <v/>
      </c>
      <c r="X916" s="172" t="str">
        <f t="shared" si="1869"/>
        <v/>
      </c>
      <c r="Y916" s="172" t="str">
        <f>IF(U916="","",VLOOKUP(U916,'ACTIVITY &amp; DISCIPLINE CODE'!$F$3:$I$1863,3,))</f>
        <v/>
      </c>
      <c r="Z916" s="172" t="str">
        <f t="shared" si="1870"/>
        <v/>
      </c>
      <c r="AA916" s="172" t="str">
        <f>IF(U916="","",VLOOKUP(U916,'ACTIVITY &amp; DISCIPLINE CODE'!$F$3:$I$1863,4,))</f>
        <v/>
      </c>
      <c r="AB916" s="172" t="str">
        <f t="shared" si="1871"/>
        <v/>
      </c>
      <c r="AC916" s="153"/>
      <c r="AD916" s="155" t="str">
        <f t="shared" si="1872"/>
        <v/>
      </c>
      <c r="AE916" s="172" t="str">
        <f>IF(AC916="","",VLOOKUP(AC916,'PROJECT STAGE'!$A$2:$C$100,2,))</f>
        <v/>
      </c>
      <c r="AF916" s="155" t="str">
        <f t="shared" si="1873"/>
        <v/>
      </c>
      <c r="AG916" s="172" t="str">
        <f>IF(AC916="","",VLOOKUP(AC916,'PROJECT STAGE'!$A$2:$C$100,3,))</f>
        <v/>
      </c>
      <c r="AH916" s="157" t="str">
        <f t="shared" si="1765"/>
        <v/>
      </c>
      <c r="AI916" s="157"/>
      <c r="AJ916" s="157" t="str">
        <f t="shared" si="1766"/>
        <v/>
      </c>
      <c r="AK916" s="157"/>
      <c r="AL916" s="157" t="str">
        <f t="shared" si="1767"/>
        <v/>
      </c>
      <c r="AM916" s="157"/>
      <c r="AN916" s="157" t="str">
        <f t="shared" si="1874"/>
        <v/>
      </c>
      <c r="AO916" s="157"/>
      <c r="AP916" s="157" t="str">
        <f t="shared" si="1841"/>
        <v/>
      </c>
      <c r="AQ916" s="262"/>
      <c r="AR916" s="45"/>
      <c r="AS916" s="199" t="str">
        <f t="shared" si="1859"/>
        <v>Not LT section</v>
      </c>
      <c r="AT916" s="200" t="str">
        <f t="shared" si="1768"/>
        <v>.</v>
      </c>
      <c r="AU916" s="199" t="str">
        <f>IF(O916=0,"No input data",INDEX('DOCUMENT TYPE'!D:D,MATCH(Filename!O916,'DOCUMENT TYPE'!A:A,0)))</f>
        <v>No input data</v>
      </c>
      <c r="AV916" s="200" t="str">
        <f t="shared" si="1860"/>
        <v>-</v>
      </c>
      <c r="AW916" s="199" t="str">
        <f t="shared" si="1842"/>
        <v>Check PROJECT STAGE</v>
      </c>
      <c r="AX916" s="200" t="str">
        <f t="shared" ref="AX916" si="1889">IF(AY916&gt;"0","-","")</f>
        <v/>
      </c>
      <c r="AY916" s="199" t="str">
        <f t="shared" si="1844"/>
        <v/>
      </c>
      <c r="AZ916" s="204" t="str">
        <f t="shared" si="1845"/>
        <v/>
      </c>
      <c r="BA916" s="203" t="str">
        <f t="shared" si="1846"/>
        <v/>
      </c>
      <c r="BB916" s="44"/>
      <c r="BC916" s="40" t="str">
        <f t="shared" si="1847"/>
        <v>Missing input data</v>
      </c>
      <c r="BD916" s="40" t="str">
        <f t="shared" si="1848"/>
        <v>Missing input data</v>
      </c>
      <c r="BE916" s="44"/>
      <c r="BF916" s="40" t="str">
        <f t="shared" si="1849"/>
        <v>Missing input data</v>
      </c>
      <c r="BG916" s="40" t="str">
        <f t="shared" si="1850"/>
        <v>Missing input data</v>
      </c>
      <c r="BH916" s="42"/>
      <c r="BI916" s="40" t="str">
        <f t="shared" si="1862"/>
        <v>Missing input data</v>
      </c>
      <c r="BJ916" s="40" t="str">
        <f t="shared" si="1851"/>
        <v>Missing input data</v>
      </c>
      <c r="BK916" s="42"/>
      <c r="BL916" s="40" t="str">
        <f t="shared" si="1852"/>
        <v>Missing input data</v>
      </c>
      <c r="BM916" s="40" t="str">
        <f t="shared" si="1853"/>
        <v>Missing input data</v>
      </c>
    </row>
    <row r="917" spans="1:65" ht="15.75" thickBot="1">
      <c r="A917" s="156"/>
      <c r="B917" s="172" t="str">
        <f t="shared" si="1863"/>
        <v/>
      </c>
      <c r="C917" s="157"/>
      <c r="D917" s="172" t="str">
        <f t="shared" si="1864"/>
        <v/>
      </c>
      <c r="E917" s="157"/>
      <c r="F917" s="172" t="str">
        <f t="shared" si="1854"/>
        <v/>
      </c>
      <c r="G917" s="157"/>
      <c r="H917" s="172" t="str">
        <f t="shared" si="1855"/>
        <v/>
      </c>
      <c r="I917" s="153"/>
      <c r="J917" s="150" t="str">
        <f t="shared" si="1856"/>
        <v/>
      </c>
      <c r="K917" s="153"/>
      <c r="L917" s="172" t="str">
        <f t="shared" si="1857"/>
        <v/>
      </c>
      <c r="M917" s="157"/>
      <c r="N917" s="172" t="str">
        <f t="shared" si="1858"/>
        <v/>
      </c>
      <c r="O917" s="121"/>
      <c r="P917" s="172" t="str">
        <f t="shared" si="1865"/>
        <v/>
      </c>
      <c r="Q917" s="172" t="str">
        <f>IF(O917="","",VLOOKUP(O917,'DOCUMENT TYPE'!$A$2:$D$805,2,))</f>
        <v/>
      </c>
      <c r="R917" s="172" t="str">
        <f t="shared" si="1866"/>
        <v/>
      </c>
      <c r="S917" s="172" t="str">
        <f>IF(O917="","",VLOOKUP(O917,'DOCUMENT TYPE'!$A$2:$D$805,3,))</f>
        <v/>
      </c>
      <c r="T917" s="172" t="str">
        <f t="shared" si="1867"/>
        <v/>
      </c>
      <c r="U917" s="121"/>
      <c r="V917" s="172" t="str">
        <f t="shared" si="1868"/>
        <v/>
      </c>
      <c r="W917" s="225" t="str">
        <f>IF(U917="","",VLOOKUP(U917,'ACTIVITY &amp; DISCIPLINE CODE'!$F$3:$I$1863,2,))</f>
        <v/>
      </c>
      <c r="X917" s="172" t="str">
        <f t="shared" si="1869"/>
        <v/>
      </c>
      <c r="Y917" s="172" t="str">
        <f>IF(U917="","",VLOOKUP(U917,'ACTIVITY &amp; DISCIPLINE CODE'!$F$3:$I$1863,3,))</f>
        <v/>
      </c>
      <c r="Z917" s="172" t="str">
        <f t="shared" si="1870"/>
        <v/>
      </c>
      <c r="AA917" s="172" t="str">
        <f>IF(U917="","",VLOOKUP(U917,'ACTIVITY &amp; DISCIPLINE CODE'!$F$3:$I$1863,4,))</f>
        <v/>
      </c>
      <c r="AB917" s="172" t="str">
        <f t="shared" si="1871"/>
        <v/>
      </c>
      <c r="AC917" s="153"/>
      <c r="AD917" s="155" t="str">
        <f t="shared" si="1872"/>
        <v/>
      </c>
      <c r="AE917" s="172" t="str">
        <f>IF(AC917="","",VLOOKUP(AC917,'PROJECT STAGE'!$A$2:$C$100,2,))</f>
        <v/>
      </c>
      <c r="AF917" s="155" t="str">
        <f t="shared" si="1873"/>
        <v/>
      </c>
      <c r="AG917" s="172" t="str">
        <f>IF(AC917="","",VLOOKUP(AC917,'PROJECT STAGE'!$A$2:$C$100,3,))</f>
        <v/>
      </c>
      <c r="AH917" s="157" t="str">
        <f t="shared" si="1765"/>
        <v/>
      </c>
      <c r="AI917" s="157"/>
      <c r="AJ917" s="157" t="str">
        <f t="shared" si="1766"/>
        <v/>
      </c>
      <c r="AK917" s="157"/>
      <c r="AL917" s="157" t="str">
        <f t="shared" si="1767"/>
        <v/>
      </c>
      <c r="AM917" s="157"/>
      <c r="AN917" s="157" t="str">
        <f t="shared" si="1874"/>
        <v/>
      </c>
      <c r="AO917" s="157"/>
      <c r="AP917" s="157" t="str">
        <f t="shared" si="1841"/>
        <v/>
      </c>
      <c r="AQ917" s="262"/>
      <c r="AR917" s="45"/>
      <c r="AS917" s="199" t="str">
        <f t="shared" si="1859"/>
        <v>Not LT section</v>
      </c>
      <c r="AT917" s="200" t="str">
        <f t="shared" si="1768"/>
        <v>.</v>
      </c>
      <c r="AU917" s="199" t="str">
        <f>IF(O917=0,"No input data",INDEX('DOCUMENT TYPE'!D:D,MATCH(Filename!O917,'DOCUMENT TYPE'!A:A,0)))</f>
        <v>No input data</v>
      </c>
      <c r="AV917" s="200" t="str">
        <f t="shared" si="1860"/>
        <v>-</v>
      </c>
      <c r="AW917" s="199" t="str">
        <f t="shared" si="1842"/>
        <v>Check PROJECT STAGE</v>
      </c>
      <c r="AX917" s="200" t="str">
        <f t="shared" ref="AX917" si="1890">IF(AY917&gt;"0","-","")</f>
        <v/>
      </c>
      <c r="AY917" s="199" t="str">
        <f t="shared" si="1844"/>
        <v/>
      </c>
      <c r="AZ917" s="204" t="str">
        <f t="shared" ref="AZ917" si="1891">IF(BA917&gt;"0","-","")</f>
        <v/>
      </c>
      <c r="BA917" s="203" t="str">
        <f t="shared" si="1846"/>
        <v/>
      </c>
      <c r="BB917" s="44"/>
      <c r="BC917" s="40" t="str">
        <f t="shared" si="1847"/>
        <v>Missing input data</v>
      </c>
      <c r="BD917" s="40" t="str">
        <f t="shared" si="1848"/>
        <v>Missing input data</v>
      </c>
      <c r="BE917" s="44"/>
      <c r="BF917" s="40" t="str">
        <f t="shared" si="1849"/>
        <v>Missing input data</v>
      </c>
      <c r="BG917" s="40" t="str">
        <f t="shared" si="1850"/>
        <v>Missing input data</v>
      </c>
      <c r="BH917" s="42"/>
      <c r="BI917" s="40" t="str">
        <f t="shared" si="1862"/>
        <v>Missing input data</v>
      </c>
      <c r="BJ917" s="40" t="str">
        <f t="shared" si="1851"/>
        <v>Missing input data</v>
      </c>
      <c r="BK917" s="42"/>
      <c r="BL917" s="40" t="str">
        <f t="shared" si="1852"/>
        <v>Missing input data</v>
      </c>
      <c r="BM917" s="40" t="str">
        <f t="shared" si="1853"/>
        <v>Missing input data</v>
      </c>
    </row>
    <row r="918" spans="1:65" ht="15.75" thickBot="1">
      <c r="A918" s="156"/>
      <c r="B918" s="172" t="str">
        <f t="shared" si="1863"/>
        <v/>
      </c>
      <c r="C918" s="157"/>
      <c r="D918" s="172" t="str">
        <f t="shared" si="1864"/>
        <v/>
      </c>
      <c r="E918" s="157"/>
      <c r="F918" s="172" t="str">
        <f t="shared" si="1854"/>
        <v/>
      </c>
      <c r="G918" s="157"/>
      <c r="H918" s="172" t="str">
        <f t="shared" si="1855"/>
        <v/>
      </c>
      <c r="I918" s="153"/>
      <c r="J918" s="150" t="str">
        <f t="shared" si="1856"/>
        <v/>
      </c>
      <c r="K918" s="153"/>
      <c r="L918" s="172" t="str">
        <f t="shared" si="1857"/>
        <v/>
      </c>
      <c r="M918" s="157"/>
      <c r="N918" s="172" t="str">
        <f t="shared" si="1858"/>
        <v/>
      </c>
      <c r="O918" s="121"/>
      <c r="P918" s="172" t="str">
        <f t="shared" si="1865"/>
        <v/>
      </c>
      <c r="Q918" s="172" t="str">
        <f>IF(O918="","",VLOOKUP(O918,'DOCUMENT TYPE'!$A$2:$D$805,2,))</f>
        <v/>
      </c>
      <c r="R918" s="172" t="str">
        <f t="shared" si="1866"/>
        <v/>
      </c>
      <c r="S918" s="172" t="str">
        <f>IF(O918="","",VLOOKUP(O918,'DOCUMENT TYPE'!$A$2:$D$805,3,))</f>
        <v/>
      </c>
      <c r="T918" s="172" t="str">
        <f t="shared" si="1867"/>
        <v/>
      </c>
      <c r="U918" s="121"/>
      <c r="V918" s="172" t="str">
        <f t="shared" si="1868"/>
        <v/>
      </c>
      <c r="W918" s="225" t="str">
        <f>IF(U918="","",VLOOKUP(U918,'ACTIVITY &amp; DISCIPLINE CODE'!$F$3:$I$1863,2,))</f>
        <v/>
      </c>
      <c r="X918" s="172" t="str">
        <f t="shared" si="1869"/>
        <v/>
      </c>
      <c r="Y918" s="172" t="str">
        <f>IF(U918="","",VLOOKUP(U918,'ACTIVITY &amp; DISCIPLINE CODE'!$F$3:$I$1863,3,))</f>
        <v/>
      </c>
      <c r="Z918" s="172" t="str">
        <f t="shared" si="1870"/>
        <v/>
      </c>
      <c r="AA918" s="172" t="str">
        <f>IF(U918="","",VLOOKUP(U918,'ACTIVITY &amp; DISCIPLINE CODE'!$F$3:$I$1863,4,))</f>
        <v/>
      </c>
      <c r="AB918" s="172" t="str">
        <f t="shared" si="1871"/>
        <v/>
      </c>
      <c r="AC918" s="153"/>
      <c r="AD918" s="155" t="str">
        <f t="shared" si="1872"/>
        <v/>
      </c>
      <c r="AE918" s="172" t="str">
        <f>IF(AC918="","",VLOOKUP(AC918,'PROJECT STAGE'!$A$2:$C$100,2,))</f>
        <v/>
      </c>
      <c r="AF918" s="155" t="str">
        <f t="shared" si="1873"/>
        <v/>
      </c>
      <c r="AG918" s="172" t="str">
        <f>IF(AC918="","",VLOOKUP(AC918,'PROJECT STAGE'!$A$2:$C$100,3,))</f>
        <v/>
      </c>
      <c r="AH918" s="157" t="str">
        <f t="shared" si="1765"/>
        <v/>
      </c>
      <c r="AI918" s="157"/>
      <c r="AJ918" s="157" t="str">
        <f t="shared" si="1766"/>
        <v/>
      </c>
      <c r="AK918" s="157"/>
      <c r="AL918" s="157" t="str">
        <f t="shared" si="1767"/>
        <v/>
      </c>
      <c r="AM918" s="157"/>
      <c r="AN918" s="157" t="str">
        <f t="shared" si="1874"/>
        <v/>
      </c>
      <c r="AO918" s="157"/>
      <c r="AP918" s="157" t="str">
        <f t="shared" si="1841"/>
        <v/>
      </c>
      <c r="AQ918" s="262"/>
      <c r="AR918" s="45"/>
      <c r="AS918" s="199" t="str">
        <f t="shared" si="1859"/>
        <v>Not LT section</v>
      </c>
      <c r="AT918" s="200" t="str">
        <f t="shared" si="1768"/>
        <v>.</v>
      </c>
      <c r="AU918" s="199" t="str">
        <f>IF(O918=0,"No input data",INDEX('DOCUMENT TYPE'!D:D,MATCH(Filename!O918,'DOCUMENT TYPE'!A:A,0)))</f>
        <v>No input data</v>
      </c>
      <c r="AV918" s="200" t="str">
        <f t="shared" si="1860"/>
        <v>-</v>
      </c>
      <c r="AW918" s="199" t="str">
        <f t="shared" si="1842"/>
        <v>Check PROJECT STAGE</v>
      </c>
      <c r="AX918" s="200" t="str">
        <f t="shared" ref="AX918" si="1892">IF(AY918&gt;"0","-","")</f>
        <v/>
      </c>
      <c r="AY918" s="199" t="str">
        <f t="shared" si="1844"/>
        <v/>
      </c>
      <c r="AZ918" s="204" t="str">
        <f t="shared" si="1845"/>
        <v/>
      </c>
      <c r="BA918" s="203" t="str">
        <f t="shared" si="1846"/>
        <v/>
      </c>
      <c r="BB918" s="44"/>
      <c r="BC918" s="40" t="str">
        <f t="shared" si="1847"/>
        <v>Missing input data</v>
      </c>
      <c r="BD918" s="40" t="str">
        <f t="shared" si="1848"/>
        <v>Missing input data</v>
      </c>
      <c r="BE918" s="44"/>
      <c r="BF918" s="40" t="str">
        <f t="shared" si="1849"/>
        <v>Missing input data</v>
      </c>
      <c r="BG918" s="40" t="str">
        <f t="shared" si="1850"/>
        <v>Missing input data</v>
      </c>
      <c r="BH918" s="42"/>
      <c r="BI918" s="40" t="str">
        <f t="shared" si="1862"/>
        <v>Missing input data</v>
      </c>
      <c r="BJ918" s="40" t="str">
        <f t="shared" si="1851"/>
        <v>Missing input data</v>
      </c>
      <c r="BK918" s="42"/>
      <c r="BL918" s="40" t="str">
        <f t="shared" si="1852"/>
        <v>Missing input data</v>
      </c>
      <c r="BM918" s="40" t="str">
        <f t="shared" si="1853"/>
        <v>Missing input data</v>
      </c>
    </row>
    <row r="919" spans="1:65" ht="15.75" thickBot="1">
      <c r="A919" s="156"/>
      <c r="B919" s="172" t="str">
        <f t="shared" si="1863"/>
        <v/>
      </c>
      <c r="C919" s="157"/>
      <c r="D919" s="172" t="str">
        <f t="shared" si="1864"/>
        <v/>
      </c>
      <c r="E919" s="157"/>
      <c r="F919" s="172" t="str">
        <f t="shared" si="1854"/>
        <v/>
      </c>
      <c r="G919" s="157"/>
      <c r="H919" s="172" t="str">
        <f t="shared" si="1855"/>
        <v/>
      </c>
      <c r="I919" s="153"/>
      <c r="J919" s="150" t="str">
        <f t="shared" si="1856"/>
        <v/>
      </c>
      <c r="K919" s="153"/>
      <c r="L919" s="172" t="str">
        <f t="shared" si="1857"/>
        <v/>
      </c>
      <c r="M919" s="157"/>
      <c r="N919" s="172" t="str">
        <f t="shared" si="1858"/>
        <v/>
      </c>
      <c r="O919" s="121"/>
      <c r="P919" s="172" t="str">
        <f t="shared" si="1865"/>
        <v/>
      </c>
      <c r="Q919" s="172" t="str">
        <f>IF(O919="","",VLOOKUP(O919,'DOCUMENT TYPE'!$A$2:$D$805,2,))</f>
        <v/>
      </c>
      <c r="R919" s="172" t="str">
        <f t="shared" si="1866"/>
        <v/>
      </c>
      <c r="S919" s="172" t="str">
        <f>IF(O919="","",VLOOKUP(O919,'DOCUMENT TYPE'!$A$2:$D$805,3,))</f>
        <v/>
      </c>
      <c r="T919" s="172" t="str">
        <f t="shared" si="1867"/>
        <v/>
      </c>
      <c r="U919" s="121"/>
      <c r="V919" s="172" t="str">
        <f t="shared" si="1868"/>
        <v/>
      </c>
      <c r="W919" s="225" t="str">
        <f>IF(U919="","",VLOOKUP(U919,'ACTIVITY &amp; DISCIPLINE CODE'!$F$3:$I$1863,2,))</f>
        <v/>
      </c>
      <c r="X919" s="172" t="str">
        <f t="shared" si="1869"/>
        <v/>
      </c>
      <c r="Y919" s="172" t="str">
        <f>IF(U919="","",VLOOKUP(U919,'ACTIVITY &amp; DISCIPLINE CODE'!$F$3:$I$1863,3,))</f>
        <v/>
      </c>
      <c r="Z919" s="172" t="str">
        <f t="shared" si="1870"/>
        <v/>
      </c>
      <c r="AA919" s="172" t="str">
        <f>IF(U919="","",VLOOKUP(U919,'ACTIVITY &amp; DISCIPLINE CODE'!$F$3:$I$1863,4,))</f>
        <v/>
      </c>
      <c r="AB919" s="172" t="str">
        <f t="shared" si="1871"/>
        <v/>
      </c>
      <c r="AC919" s="153"/>
      <c r="AD919" s="155" t="str">
        <f t="shared" si="1872"/>
        <v/>
      </c>
      <c r="AE919" s="172" t="str">
        <f>IF(AC919="","",VLOOKUP(AC919,'PROJECT STAGE'!$A$2:$C$100,2,))</f>
        <v/>
      </c>
      <c r="AF919" s="155" t="str">
        <f t="shared" si="1873"/>
        <v/>
      </c>
      <c r="AG919" s="172" t="str">
        <f>IF(AC919="","",VLOOKUP(AC919,'PROJECT STAGE'!$A$2:$C$100,3,))</f>
        <v/>
      </c>
      <c r="AH919" s="157" t="str">
        <f t="shared" si="1765"/>
        <v/>
      </c>
      <c r="AI919" s="157"/>
      <c r="AJ919" s="157" t="str">
        <f t="shared" si="1766"/>
        <v/>
      </c>
      <c r="AK919" s="157"/>
      <c r="AL919" s="157" t="str">
        <f t="shared" si="1767"/>
        <v/>
      </c>
      <c r="AM919" s="157"/>
      <c r="AN919" s="157" t="str">
        <f t="shared" si="1874"/>
        <v/>
      </c>
      <c r="AO919" s="157"/>
      <c r="AP919" s="157" t="str">
        <f t="shared" si="1841"/>
        <v/>
      </c>
      <c r="AQ919" s="262"/>
      <c r="AR919" s="45"/>
      <c r="AS919" s="199" t="str">
        <f t="shared" si="1859"/>
        <v>Not LT section</v>
      </c>
      <c r="AT919" s="200" t="str">
        <f t="shared" si="1768"/>
        <v>.</v>
      </c>
      <c r="AU919" s="199" t="str">
        <f>IF(O919=0,"No input data",INDEX('DOCUMENT TYPE'!D:D,MATCH(Filename!O919,'DOCUMENT TYPE'!A:A,0)))</f>
        <v>No input data</v>
      </c>
      <c r="AV919" s="200" t="str">
        <f t="shared" si="1860"/>
        <v>-</v>
      </c>
      <c r="AW919" s="199" t="str">
        <f t="shared" si="1842"/>
        <v>Check PROJECT STAGE</v>
      </c>
      <c r="AX919" s="200" t="str">
        <f t="shared" ref="AX919" si="1893">IF(AY919&gt;"0","-","")</f>
        <v/>
      </c>
      <c r="AY919" s="199" t="str">
        <f t="shared" si="1844"/>
        <v/>
      </c>
      <c r="AZ919" s="204" t="str">
        <f t="shared" ref="AZ919" si="1894">IF(BA919&gt;"0","-","")</f>
        <v/>
      </c>
      <c r="BA919" s="203" t="str">
        <f t="shared" si="1846"/>
        <v/>
      </c>
      <c r="BB919" s="44"/>
      <c r="BC919" s="40" t="str">
        <f t="shared" si="1847"/>
        <v>Missing input data</v>
      </c>
      <c r="BD919" s="40" t="str">
        <f t="shared" si="1848"/>
        <v>Missing input data</v>
      </c>
      <c r="BE919" s="44"/>
      <c r="BF919" s="40" t="str">
        <f t="shared" si="1849"/>
        <v>Missing input data</v>
      </c>
      <c r="BG919" s="40" t="str">
        <f t="shared" si="1850"/>
        <v>Missing input data</v>
      </c>
      <c r="BH919" s="42"/>
      <c r="BI919" s="40" t="str">
        <f t="shared" si="1862"/>
        <v>Missing input data</v>
      </c>
      <c r="BJ919" s="40" t="str">
        <f t="shared" si="1851"/>
        <v>Missing input data</v>
      </c>
      <c r="BK919" s="42"/>
      <c r="BL919" s="40" t="str">
        <f t="shared" si="1852"/>
        <v>Missing input data</v>
      </c>
      <c r="BM919" s="40" t="str">
        <f t="shared" si="1853"/>
        <v>Missing input data</v>
      </c>
    </row>
    <row r="920" spans="1:65" ht="15.75" thickBot="1">
      <c r="A920" s="156"/>
      <c r="B920" s="172" t="str">
        <f t="shared" si="1863"/>
        <v/>
      </c>
      <c r="C920" s="157"/>
      <c r="D920" s="172" t="str">
        <f t="shared" si="1864"/>
        <v/>
      </c>
      <c r="E920" s="157"/>
      <c r="F920" s="172" t="str">
        <f t="shared" si="1854"/>
        <v/>
      </c>
      <c r="G920" s="157"/>
      <c r="H920" s="172" t="str">
        <f t="shared" si="1855"/>
        <v/>
      </c>
      <c r="I920" s="153"/>
      <c r="J920" s="150" t="str">
        <f t="shared" si="1856"/>
        <v/>
      </c>
      <c r="K920" s="153"/>
      <c r="L920" s="172" t="str">
        <f t="shared" si="1857"/>
        <v/>
      </c>
      <c r="M920" s="157"/>
      <c r="N920" s="172" t="str">
        <f t="shared" si="1858"/>
        <v/>
      </c>
      <c r="O920" s="121"/>
      <c r="P920" s="172" t="str">
        <f t="shared" si="1865"/>
        <v/>
      </c>
      <c r="Q920" s="172" t="str">
        <f>IF(O920="","",VLOOKUP(O920,'DOCUMENT TYPE'!$A$2:$D$805,2,))</f>
        <v/>
      </c>
      <c r="R920" s="172" t="str">
        <f t="shared" si="1866"/>
        <v/>
      </c>
      <c r="S920" s="172" t="str">
        <f>IF(O920="","",VLOOKUP(O920,'DOCUMENT TYPE'!$A$2:$D$805,3,))</f>
        <v/>
      </c>
      <c r="T920" s="172" t="str">
        <f t="shared" si="1867"/>
        <v/>
      </c>
      <c r="U920" s="121"/>
      <c r="V920" s="172" t="str">
        <f t="shared" si="1868"/>
        <v/>
      </c>
      <c r="W920" s="225" t="str">
        <f>IF(U920="","",VLOOKUP(U920,'ACTIVITY &amp; DISCIPLINE CODE'!$F$3:$I$1863,2,))</f>
        <v/>
      </c>
      <c r="X920" s="172" t="str">
        <f t="shared" si="1869"/>
        <v/>
      </c>
      <c r="Y920" s="172" t="str">
        <f>IF(U920="","",VLOOKUP(U920,'ACTIVITY &amp; DISCIPLINE CODE'!$F$3:$I$1863,3,))</f>
        <v/>
      </c>
      <c r="Z920" s="172" t="str">
        <f t="shared" si="1870"/>
        <v/>
      </c>
      <c r="AA920" s="172" t="str">
        <f>IF(U920="","",VLOOKUP(U920,'ACTIVITY &amp; DISCIPLINE CODE'!$F$3:$I$1863,4,))</f>
        <v/>
      </c>
      <c r="AB920" s="172" t="str">
        <f t="shared" si="1871"/>
        <v/>
      </c>
      <c r="AC920" s="153"/>
      <c r="AD920" s="155" t="str">
        <f t="shared" si="1872"/>
        <v/>
      </c>
      <c r="AE920" s="172" t="str">
        <f>IF(AC920="","",VLOOKUP(AC920,'PROJECT STAGE'!$A$2:$C$100,2,))</f>
        <v/>
      </c>
      <c r="AF920" s="155" t="str">
        <f t="shared" si="1873"/>
        <v/>
      </c>
      <c r="AG920" s="172" t="str">
        <f>IF(AC920="","",VLOOKUP(AC920,'PROJECT STAGE'!$A$2:$C$100,3,))</f>
        <v/>
      </c>
      <c r="AH920" s="157" t="str">
        <f t="shared" si="1765"/>
        <v/>
      </c>
      <c r="AI920" s="157"/>
      <c r="AJ920" s="157" t="str">
        <f t="shared" si="1766"/>
        <v/>
      </c>
      <c r="AK920" s="157"/>
      <c r="AL920" s="157" t="str">
        <f t="shared" si="1767"/>
        <v/>
      </c>
      <c r="AM920" s="157"/>
      <c r="AN920" s="157" t="str">
        <f t="shared" si="1874"/>
        <v/>
      </c>
      <c r="AO920" s="157"/>
      <c r="AP920" s="157" t="str">
        <f t="shared" si="1841"/>
        <v/>
      </c>
      <c r="AQ920" s="262"/>
      <c r="AR920" s="45"/>
      <c r="AS920" s="199" t="str">
        <f t="shared" si="1859"/>
        <v>Not LT section</v>
      </c>
      <c r="AT920" s="200" t="str">
        <f t="shared" si="1768"/>
        <v>.</v>
      </c>
      <c r="AU920" s="199" t="str">
        <f>IF(O920=0,"No input data",INDEX('DOCUMENT TYPE'!D:D,MATCH(Filename!O920,'DOCUMENT TYPE'!A:A,0)))</f>
        <v>No input data</v>
      </c>
      <c r="AV920" s="200" t="str">
        <f t="shared" si="1860"/>
        <v>-</v>
      </c>
      <c r="AW920" s="199" t="str">
        <f t="shared" si="1842"/>
        <v>Check PROJECT STAGE</v>
      </c>
      <c r="AX920" s="200" t="str">
        <f t="shared" ref="AX920" si="1895">IF(AY920&gt;"0","-","")</f>
        <v/>
      </c>
      <c r="AY920" s="199" t="str">
        <f t="shared" si="1844"/>
        <v/>
      </c>
      <c r="AZ920" s="204" t="str">
        <f t="shared" si="1845"/>
        <v/>
      </c>
      <c r="BA920" s="203" t="str">
        <f t="shared" si="1846"/>
        <v/>
      </c>
      <c r="BB920" s="44"/>
      <c r="BC920" s="40" t="str">
        <f t="shared" si="1847"/>
        <v>Missing input data</v>
      </c>
      <c r="BD920" s="40" t="str">
        <f t="shared" si="1848"/>
        <v>Missing input data</v>
      </c>
      <c r="BE920" s="44"/>
      <c r="BF920" s="40" t="str">
        <f t="shared" si="1849"/>
        <v>Missing input data</v>
      </c>
      <c r="BG920" s="40" t="str">
        <f t="shared" si="1850"/>
        <v>Missing input data</v>
      </c>
      <c r="BH920" s="42"/>
      <c r="BI920" s="40" t="str">
        <f t="shared" si="1862"/>
        <v>Missing input data</v>
      </c>
      <c r="BJ920" s="40" t="str">
        <f t="shared" si="1851"/>
        <v>Missing input data</v>
      </c>
      <c r="BK920" s="42"/>
      <c r="BL920" s="40" t="str">
        <f t="shared" si="1852"/>
        <v>Missing input data</v>
      </c>
      <c r="BM920" s="40" t="str">
        <f t="shared" si="1853"/>
        <v>Missing input data</v>
      </c>
    </row>
    <row r="921" spans="1:65" ht="15.75" thickBot="1">
      <c r="A921" s="156"/>
      <c r="B921" s="172" t="str">
        <f t="shared" si="1863"/>
        <v/>
      </c>
      <c r="C921" s="157"/>
      <c r="D921" s="172" t="str">
        <f t="shared" si="1864"/>
        <v/>
      </c>
      <c r="E921" s="157"/>
      <c r="F921" s="172" t="str">
        <f t="shared" si="1854"/>
        <v/>
      </c>
      <c r="G921" s="157"/>
      <c r="H921" s="172" t="str">
        <f t="shared" si="1855"/>
        <v/>
      </c>
      <c r="I921" s="153"/>
      <c r="J921" s="150" t="str">
        <f t="shared" si="1856"/>
        <v/>
      </c>
      <c r="K921" s="153"/>
      <c r="L921" s="172" t="str">
        <f t="shared" si="1857"/>
        <v/>
      </c>
      <c r="M921" s="157"/>
      <c r="N921" s="172" t="str">
        <f t="shared" si="1858"/>
        <v/>
      </c>
      <c r="O921" s="121"/>
      <c r="P921" s="172" t="str">
        <f t="shared" si="1865"/>
        <v/>
      </c>
      <c r="Q921" s="172" t="str">
        <f>IF(O921="","",VLOOKUP(O921,'DOCUMENT TYPE'!$A$2:$D$805,2,))</f>
        <v/>
      </c>
      <c r="R921" s="172" t="str">
        <f t="shared" si="1866"/>
        <v/>
      </c>
      <c r="S921" s="172" t="str">
        <f>IF(O921="","",VLOOKUP(O921,'DOCUMENT TYPE'!$A$2:$D$805,3,))</f>
        <v/>
      </c>
      <c r="T921" s="172" t="str">
        <f t="shared" si="1867"/>
        <v/>
      </c>
      <c r="U921" s="121"/>
      <c r="V921" s="172" t="str">
        <f t="shared" si="1868"/>
        <v/>
      </c>
      <c r="W921" s="225" t="str">
        <f>IF(U921="","",VLOOKUP(U921,'ACTIVITY &amp; DISCIPLINE CODE'!$F$3:$I$1863,2,))</f>
        <v/>
      </c>
      <c r="X921" s="172" t="str">
        <f t="shared" si="1869"/>
        <v/>
      </c>
      <c r="Y921" s="172" t="str">
        <f>IF(U921="","",VLOOKUP(U921,'ACTIVITY &amp; DISCIPLINE CODE'!$F$3:$I$1863,3,))</f>
        <v/>
      </c>
      <c r="Z921" s="172" t="str">
        <f t="shared" si="1870"/>
        <v/>
      </c>
      <c r="AA921" s="172" t="str">
        <f>IF(U921="","",VLOOKUP(U921,'ACTIVITY &amp; DISCIPLINE CODE'!$F$3:$I$1863,4,))</f>
        <v/>
      </c>
      <c r="AB921" s="172" t="str">
        <f t="shared" si="1871"/>
        <v/>
      </c>
      <c r="AC921" s="153"/>
      <c r="AD921" s="155" t="str">
        <f t="shared" si="1872"/>
        <v/>
      </c>
      <c r="AE921" s="172" t="str">
        <f>IF(AC921="","",VLOOKUP(AC921,'PROJECT STAGE'!$A$2:$C$100,2,))</f>
        <v/>
      </c>
      <c r="AF921" s="155" t="str">
        <f t="shared" si="1873"/>
        <v/>
      </c>
      <c r="AG921" s="172" t="str">
        <f>IF(AC921="","",VLOOKUP(AC921,'PROJECT STAGE'!$A$2:$C$100,3,))</f>
        <v/>
      </c>
      <c r="AH921" s="157" t="str">
        <f t="shared" ref="AH921:AH984" si="1896">IF(AI921="","","_")</f>
        <v/>
      </c>
      <c r="AI921" s="157"/>
      <c r="AJ921" s="157" t="str">
        <f t="shared" ref="AJ921:AJ984" si="1897">IF(AK921="","","_")</f>
        <v/>
      </c>
      <c r="AK921" s="157"/>
      <c r="AL921" s="157" t="str">
        <f t="shared" ref="AL921:AL984" si="1898">IF(AM921="","","_")</f>
        <v/>
      </c>
      <c r="AM921" s="157"/>
      <c r="AN921" s="157" t="str">
        <f t="shared" si="1874"/>
        <v/>
      </c>
      <c r="AO921" s="157"/>
      <c r="AP921" s="157" t="str">
        <f t="shared" si="1841"/>
        <v/>
      </c>
      <c r="AQ921" s="262"/>
      <c r="AR921" s="45"/>
      <c r="AS921" s="199" t="str">
        <f t="shared" si="1859"/>
        <v>Not LT section</v>
      </c>
      <c r="AT921" s="200" t="str">
        <f t="shared" ref="AT921:AT984" si="1899">IF(AU921=0,"",".")</f>
        <v>.</v>
      </c>
      <c r="AU921" s="199" t="str">
        <f>IF(O921=0,"No input data",INDEX('DOCUMENT TYPE'!D:D,MATCH(Filename!O921,'DOCUMENT TYPE'!A:A,0)))</f>
        <v>No input data</v>
      </c>
      <c r="AV921" s="200" t="str">
        <f t="shared" si="1860"/>
        <v>-</v>
      </c>
      <c r="AW921" s="199" t="str">
        <f t="shared" si="1842"/>
        <v>Check PROJECT STAGE</v>
      </c>
      <c r="AX921" s="200" t="str">
        <f t="shared" ref="AX921" si="1900">IF(AY921&gt;"0","-","")</f>
        <v/>
      </c>
      <c r="AY921" s="199" t="str">
        <f t="shared" si="1844"/>
        <v/>
      </c>
      <c r="AZ921" s="204" t="str">
        <f t="shared" ref="AZ921:AZ936" si="1901">IF(BA921&gt;"0","-","")</f>
        <v/>
      </c>
      <c r="BA921" s="203" t="str">
        <f t="shared" si="1846"/>
        <v/>
      </c>
      <c r="BB921" s="44"/>
      <c r="BC921" s="40" t="str">
        <f t="shared" si="1847"/>
        <v>Missing input data</v>
      </c>
      <c r="BD921" s="40" t="str">
        <f t="shared" si="1848"/>
        <v>Missing input data</v>
      </c>
      <c r="BE921" s="44"/>
      <c r="BF921" s="40" t="str">
        <f t="shared" si="1849"/>
        <v>Missing input data</v>
      </c>
      <c r="BG921" s="40" t="str">
        <f t="shared" si="1850"/>
        <v>Missing input data</v>
      </c>
      <c r="BH921" s="42"/>
      <c r="BI921" s="40" t="str">
        <f t="shared" si="1862"/>
        <v>Missing input data</v>
      </c>
      <c r="BJ921" s="40" t="str">
        <f t="shared" si="1851"/>
        <v>Missing input data</v>
      </c>
      <c r="BK921" s="42"/>
      <c r="BL921" s="40" t="str">
        <f t="shared" si="1852"/>
        <v>Missing input data</v>
      </c>
      <c r="BM921" s="40" t="str">
        <f t="shared" si="1853"/>
        <v>Missing input data</v>
      </c>
    </row>
    <row r="922" spans="1:65" ht="15.75" thickBot="1">
      <c r="A922" s="156"/>
      <c r="B922" s="172" t="str">
        <f t="shared" si="1863"/>
        <v/>
      </c>
      <c r="C922" s="157"/>
      <c r="D922" s="172" t="str">
        <f t="shared" si="1864"/>
        <v/>
      </c>
      <c r="E922" s="157"/>
      <c r="F922" s="172" t="str">
        <f t="shared" si="1854"/>
        <v/>
      </c>
      <c r="G922" s="157"/>
      <c r="H922" s="172" t="str">
        <f t="shared" si="1855"/>
        <v/>
      </c>
      <c r="I922" s="153"/>
      <c r="J922" s="150" t="str">
        <f t="shared" si="1856"/>
        <v/>
      </c>
      <c r="K922" s="153"/>
      <c r="L922" s="172" t="str">
        <f t="shared" si="1857"/>
        <v/>
      </c>
      <c r="M922" s="157"/>
      <c r="N922" s="172" t="str">
        <f t="shared" si="1858"/>
        <v/>
      </c>
      <c r="O922" s="121"/>
      <c r="P922" s="172" t="str">
        <f t="shared" si="1865"/>
        <v/>
      </c>
      <c r="Q922" s="172" t="str">
        <f>IF(O922="","",VLOOKUP(O922,'DOCUMENT TYPE'!$A$2:$D$805,2,))</f>
        <v/>
      </c>
      <c r="R922" s="172" t="str">
        <f t="shared" si="1866"/>
        <v/>
      </c>
      <c r="S922" s="172" t="str">
        <f>IF(O922="","",VLOOKUP(O922,'DOCUMENT TYPE'!$A$2:$D$805,3,))</f>
        <v/>
      </c>
      <c r="T922" s="172" t="str">
        <f t="shared" si="1867"/>
        <v/>
      </c>
      <c r="U922" s="121"/>
      <c r="V922" s="172" t="str">
        <f t="shared" si="1868"/>
        <v/>
      </c>
      <c r="W922" s="225" t="str">
        <f>IF(U922="","",VLOOKUP(U922,'ACTIVITY &amp; DISCIPLINE CODE'!$F$3:$I$1863,2,))</f>
        <v/>
      </c>
      <c r="X922" s="172" t="str">
        <f t="shared" si="1869"/>
        <v/>
      </c>
      <c r="Y922" s="172" t="str">
        <f>IF(U922="","",VLOOKUP(U922,'ACTIVITY &amp; DISCIPLINE CODE'!$F$3:$I$1863,3,))</f>
        <v/>
      </c>
      <c r="Z922" s="172" t="str">
        <f t="shared" si="1870"/>
        <v/>
      </c>
      <c r="AA922" s="172" t="str">
        <f>IF(U922="","",VLOOKUP(U922,'ACTIVITY &amp; DISCIPLINE CODE'!$F$3:$I$1863,4,))</f>
        <v/>
      </c>
      <c r="AB922" s="172" t="str">
        <f t="shared" si="1871"/>
        <v/>
      </c>
      <c r="AC922" s="153"/>
      <c r="AD922" s="155" t="str">
        <f t="shared" si="1872"/>
        <v/>
      </c>
      <c r="AE922" s="172" t="str">
        <f>IF(AC922="","",VLOOKUP(AC922,'PROJECT STAGE'!$A$2:$C$100,2,))</f>
        <v/>
      </c>
      <c r="AF922" s="155" t="str">
        <f t="shared" si="1873"/>
        <v/>
      </c>
      <c r="AG922" s="172" t="str">
        <f>IF(AC922="","",VLOOKUP(AC922,'PROJECT STAGE'!$A$2:$C$100,3,))</f>
        <v/>
      </c>
      <c r="AH922" s="157" t="str">
        <f t="shared" si="1896"/>
        <v/>
      </c>
      <c r="AI922" s="157"/>
      <c r="AJ922" s="157" t="str">
        <f t="shared" si="1897"/>
        <v/>
      </c>
      <c r="AK922" s="157"/>
      <c r="AL922" s="157" t="str">
        <f t="shared" si="1898"/>
        <v/>
      </c>
      <c r="AM922" s="157"/>
      <c r="AN922" s="157" t="str">
        <f t="shared" si="1874"/>
        <v/>
      </c>
      <c r="AO922" s="157"/>
      <c r="AP922" s="157" t="str">
        <f t="shared" si="1841"/>
        <v/>
      </c>
      <c r="AQ922" s="262"/>
      <c r="AR922" s="45"/>
      <c r="AS922" s="199" t="str">
        <f t="shared" si="1859"/>
        <v>Not LT section</v>
      </c>
      <c r="AT922" s="200" t="str">
        <f t="shared" si="1899"/>
        <v>.</v>
      </c>
      <c r="AU922" s="199" t="str">
        <f>IF(O922=0,"No input data",INDEX('DOCUMENT TYPE'!D:D,MATCH(Filename!O922,'DOCUMENT TYPE'!A:A,0)))</f>
        <v>No input data</v>
      </c>
      <c r="AV922" s="200" t="str">
        <f t="shared" si="1860"/>
        <v>-</v>
      </c>
      <c r="AW922" s="199" t="str">
        <f t="shared" si="1842"/>
        <v>Check PROJECT STAGE</v>
      </c>
      <c r="AX922" s="200" t="str">
        <f t="shared" ref="AX922" si="1902">IF(AY922&gt;"0","-","")</f>
        <v/>
      </c>
      <c r="AY922" s="199" t="str">
        <f t="shared" si="1844"/>
        <v/>
      </c>
      <c r="AZ922" s="204" t="str">
        <f t="shared" si="1901"/>
        <v/>
      </c>
      <c r="BA922" s="203" t="str">
        <f t="shared" si="1846"/>
        <v/>
      </c>
      <c r="BB922" s="44"/>
      <c r="BC922" s="40" t="str">
        <f t="shared" si="1847"/>
        <v>Missing input data</v>
      </c>
      <c r="BD922" s="40" t="str">
        <f t="shared" si="1848"/>
        <v>Missing input data</v>
      </c>
      <c r="BE922" s="44"/>
      <c r="BF922" s="40" t="str">
        <f t="shared" si="1849"/>
        <v>Missing input data</v>
      </c>
      <c r="BG922" s="40" t="str">
        <f t="shared" si="1850"/>
        <v>Missing input data</v>
      </c>
      <c r="BH922" s="42"/>
      <c r="BI922" s="40" t="str">
        <f t="shared" si="1862"/>
        <v>Missing input data</v>
      </c>
      <c r="BJ922" s="40" t="str">
        <f t="shared" si="1851"/>
        <v>Missing input data</v>
      </c>
      <c r="BK922" s="42"/>
      <c r="BL922" s="40" t="str">
        <f t="shared" si="1852"/>
        <v>Missing input data</v>
      </c>
      <c r="BM922" s="40" t="str">
        <f t="shared" si="1853"/>
        <v>Missing input data</v>
      </c>
    </row>
    <row r="923" spans="1:65" ht="15.75" thickBot="1">
      <c r="A923" s="156"/>
      <c r="B923" s="172" t="str">
        <f t="shared" si="1863"/>
        <v/>
      </c>
      <c r="C923" s="157"/>
      <c r="D923" s="172" t="str">
        <f t="shared" si="1864"/>
        <v/>
      </c>
      <c r="E923" s="157"/>
      <c r="F923" s="172" t="str">
        <f t="shared" si="1854"/>
        <v/>
      </c>
      <c r="G923" s="157"/>
      <c r="H923" s="172" t="str">
        <f t="shared" si="1855"/>
        <v/>
      </c>
      <c r="I923" s="153"/>
      <c r="J923" s="150" t="str">
        <f t="shared" si="1856"/>
        <v/>
      </c>
      <c r="K923" s="153"/>
      <c r="L923" s="172" t="str">
        <f t="shared" si="1857"/>
        <v/>
      </c>
      <c r="M923" s="157"/>
      <c r="N923" s="172" t="str">
        <f t="shared" si="1858"/>
        <v/>
      </c>
      <c r="O923" s="121"/>
      <c r="P923" s="172" t="str">
        <f t="shared" si="1865"/>
        <v/>
      </c>
      <c r="Q923" s="172" t="str">
        <f>IF(O923="","",VLOOKUP(O923,'DOCUMENT TYPE'!$A$2:$D$805,2,))</f>
        <v/>
      </c>
      <c r="R923" s="172" t="str">
        <f t="shared" si="1866"/>
        <v/>
      </c>
      <c r="S923" s="172" t="str">
        <f>IF(O923="","",VLOOKUP(O923,'DOCUMENT TYPE'!$A$2:$D$805,3,))</f>
        <v/>
      </c>
      <c r="T923" s="172" t="str">
        <f t="shared" si="1867"/>
        <v/>
      </c>
      <c r="U923" s="121"/>
      <c r="V923" s="172" t="str">
        <f t="shared" si="1868"/>
        <v/>
      </c>
      <c r="W923" s="225" t="str">
        <f>IF(U923="","",VLOOKUP(U923,'ACTIVITY &amp; DISCIPLINE CODE'!$F$3:$I$1863,2,))</f>
        <v/>
      </c>
      <c r="X923" s="172" t="str">
        <f t="shared" si="1869"/>
        <v/>
      </c>
      <c r="Y923" s="172" t="str">
        <f>IF(U923="","",VLOOKUP(U923,'ACTIVITY &amp; DISCIPLINE CODE'!$F$3:$I$1863,3,))</f>
        <v/>
      </c>
      <c r="Z923" s="172" t="str">
        <f t="shared" si="1870"/>
        <v/>
      </c>
      <c r="AA923" s="172" t="str">
        <f>IF(U923="","",VLOOKUP(U923,'ACTIVITY &amp; DISCIPLINE CODE'!$F$3:$I$1863,4,))</f>
        <v/>
      </c>
      <c r="AB923" s="172" t="str">
        <f t="shared" si="1871"/>
        <v/>
      </c>
      <c r="AC923" s="153"/>
      <c r="AD923" s="155" t="str">
        <f t="shared" si="1872"/>
        <v/>
      </c>
      <c r="AE923" s="172" t="str">
        <f>IF(AC923="","",VLOOKUP(AC923,'PROJECT STAGE'!$A$2:$C$100,2,))</f>
        <v/>
      </c>
      <c r="AF923" s="155" t="str">
        <f t="shared" si="1873"/>
        <v/>
      </c>
      <c r="AG923" s="172" t="str">
        <f>IF(AC923="","",VLOOKUP(AC923,'PROJECT STAGE'!$A$2:$C$100,3,))</f>
        <v/>
      </c>
      <c r="AH923" s="157" t="str">
        <f t="shared" si="1896"/>
        <v/>
      </c>
      <c r="AI923" s="157"/>
      <c r="AJ923" s="157" t="str">
        <f t="shared" si="1897"/>
        <v/>
      </c>
      <c r="AK923" s="157"/>
      <c r="AL923" s="157" t="str">
        <f t="shared" si="1898"/>
        <v/>
      </c>
      <c r="AM923" s="157"/>
      <c r="AN923" s="157" t="str">
        <f t="shared" si="1874"/>
        <v/>
      </c>
      <c r="AO923" s="157"/>
      <c r="AP923" s="157" t="str">
        <f t="shared" si="1841"/>
        <v/>
      </c>
      <c r="AQ923" s="262"/>
      <c r="AR923" s="45"/>
      <c r="AS923" s="199" t="str">
        <f t="shared" si="1859"/>
        <v>Not LT section</v>
      </c>
      <c r="AT923" s="200" t="str">
        <f t="shared" si="1899"/>
        <v>.</v>
      </c>
      <c r="AU923" s="199" t="str">
        <f>IF(O923=0,"No input data",INDEX('DOCUMENT TYPE'!D:D,MATCH(Filename!O923,'DOCUMENT TYPE'!A:A,0)))</f>
        <v>No input data</v>
      </c>
      <c r="AV923" s="200" t="str">
        <f t="shared" si="1860"/>
        <v>-</v>
      </c>
      <c r="AW923" s="199" t="str">
        <f t="shared" si="1842"/>
        <v>Check PROJECT STAGE</v>
      </c>
      <c r="AX923" s="200" t="str">
        <f t="shared" ref="AX923" si="1903">IF(AY923&gt;"0","-","")</f>
        <v/>
      </c>
      <c r="AY923" s="199" t="str">
        <f t="shared" si="1844"/>
        <v/>
      </c>
      <c r="AZ923" s="204" t="str">
        <f t="shared" ref="AZ923" si="1904">IF(BA923&gt;"0","-","")</f>
        <v/>
      </c>
      <c r="BA923" s="203" t="str">
        <f t="shared" si="1846"/>
        <v/>
      </c>
      <c r="BB923" s="44"/>
      <c r="BC923" s="40" t="str">
        <f t="shared" si="1847"/>
        <v>Missing input data</v>
      </c>
      <c r="BD923" s="40" t="str">
        <f t="shared" si="1848"/>
        <v>Missing input data</v>
      </c>
      <c r="BE923" s="44"/>
      <c r="BF923" s="40" t="str">
        <f t="shared" si="1849"/>
        <v>Missing input data</v>
      </c>
      <c r="BG923" s="40" t="str">
        <f t="shared" si="1850"/>
        <v>Missing input data</v>
      </c>
      <c r="BH923" s="42"/>
      <c r="BI923" s="40" t="str">
        <f t="shared" si="1862"/>
        <v>Missing input data</v>
      </c>
      <c r="BJ923" s="40" t="str">
        <f t="shared" si="1851"/>
        <v>Missing input data</v>
      </c>
      <c r="BK923" s="42"/>
      <c r="BL923" s="40" t="str">
        <f t="shared" si="1852"/>
        <v>Missing input data</v>
      </c>
      <c r="BM923" s="40" t="str">
        <f t="shared" si="1853"/>
        <v>Missing input data</v>
      </c>
    </row>
    <row r="924" spans="1:65" ht="15.75" thickBot="1">
      <c r="A924" s="156"/>
      <c r="B924" s="172" t="str">
        <f t="shared" si="1863"/>
        <v/>
      </c>
      <c r="C924" s="157"/>
      <c r="D924" s="172" t="str">
        <f t="shared" si="1864"/>
        <v/>
      </c>
      <c r="E924" s="157"/>
      <c r="F924" s="172" t="str">
        <f t="shared" si="1854"/>
        <v/>
      </c>
      <c r="G924" s="157"/>
      <c r="H924" s="172" t="str">
        <f t="shared" si="1855"/>
        <v/>
      </c>
      <c r="I924" s="153"/>
      <c r="J924" s="150" t="str">
        <f t="shared" si="1856"/>
        <v/>
      </c>
      <c r="K924" s="153"/>
      <c r="L924" s="172" t="str">
        <f t="shared" si="1857"/>
        <v/>
      </c>
      <c r="M924" s="157"/>
      <c r="N924" s="172" t="str">
        <f t="shared" si="1858"/>
        <v/>
      </c>
      <c r="O924" s="121"/>
      <c r="P924" s="172" t="str">
        <f t="shared" si="1865"/>
        <v/>
      </c>
      <c r="Q924" s="172" t="str">
        <f>IF(O924="","",VLOOKUP(O924,'DOCUMENT TYPE'!$A$2:$D$805,2,))</f>
        <v/>
      </c>
      <c r="R924" s="172" t="str">
        <f t="shared" si="1866"/>
        <v/>
      </c>
      <c r="S924" s="172" t="str">
        <f>IF(O924="","",VLOOKUP(O924,'DOCUMENT TYPE'!$A$2:$D$805,3,))</f>
        <v/>
      </c>
      <c r="T924" s="172" t="str">
        <f t="shared" si="1867"/>
        <v/>
      </c>
      <c r="U924" s="121"/>
      <c r="V924" s="172" t="str">
        <f t="shared" si="1868"/>
        <v/>
      </c>
      <c r="W924" s="225" t="str">
        <f>IF(U924="","",VLOOKUP(U924,'ACTIVITY &amp; DISCIPLINE CODE'!$F$3:$I$1863,2,))</f>
        <v/>
      </c>
      <c r="X924" s="172" t="str">
        <f t="shared" si="1869"/>
        <v/>
      </c>
      <c r="Y924" s="172" t="str">
        <f>IF(U924="","",VLOOKUP(U924,'ACTIVITY &amp; DISCIPLINE CODE'!$F$3:$I$1863,3,))</f>
        <v/>
      </c>
      <c r="Z924" s="172" t="str">
        <f t="shared" si="1870"/>
        <v/>
      </c>
      <c r="AA924" s="172" t="str">
        <f>IF(U924="","",VLOOKUP(U924,'ACTIVITY &amp; DISCIPLINE CODE'!$F$3:$I$1863,4,))</f>
        <v/>
      </c>
      <c r="AB924" s="172" t="str">
        <f t="shared" si="1871"/>
        <v/>
      </c>
      <c r="AC924" s="153"/>
      <c r="AD924" s="155" t="str">
        <f t="shared" si="1872"/>
        <v/>
      </c>
      <c r="AE924" s="172" t="str">
        <f>IF(AC924="","",VLOOKUP(AC924,'PROJECT STAGE'!$A$2:$C$100,2,))</f>
        <v/>
      </c>
      <c r="AF924" s="155" t="str">
        <f t="shared" si="1873"/>
        <v/>
      </c>
      <c r="AG924" s="172" t="str">
        <f>IF(AC924="","",VLOOKUP(AC924,'PROJECT STAGE'!$A$2:$C$100,3,))</f>
        <v/>
      </c>
      <c r="AH924" s="157" t="str">
        <f t="shared" si="1896"/>
        <v/>
      </c>
      <c r="AI924" s="157"/>
      <c r="AJ924" s="157" t="str">
        <f t="shared" si="1897"/>
        <v/>
      </c>
      <c r="AK924" s="157"/>
      <c r="AL924" s="157" t="str">
        <f t="shared" si="1898"/>
        <v/>
      </c>
      <c r="AM924" s="157"/>
      <c r="AN924" s="157" t="str">
        <f t="shared" si="1874"/>
        <v/>
      </c>
      <c r="AO924" s="157"/>
      <c r="AP924" s="157" t="str">
        <f t="shared" si="1841"/>
        <v/>
      </c>
      <c r="AQ924" s="262"/>
      <c r="AR924" s="45"/>
      <c r="AS924" s="199" t="str">
        <f t="shared" si="1859"/>
        <v>Not LT section</v>
      </c>
      <c r="AT924" s="200" t="str">
        <f t="shared" si="1899"/>
        <v>.</v>
      </c>
      <c r="AU924" s="199" t="str">
        <f>IF(O924=0,"No input data",INDEX('DOCUMENT TYPE'!D:D,MATCH(Filename!O924,'DOCUMENT TYPE'!A:A,0)))</f>
        <v>No input data</v>
      </c>
      <c r="AV924" s="200" t="str">
        <f t="shared" si="1860"/>
        <v>-</v>
      </c>
      <c r="AW924" s="199" t="str">
        <f t="shared" si="1842"/>
        <v>Check PROJECT STAGE</v>
      </c>
      <c r="AX924" s="200" t="str">
        <f t="shared" ref="AX924" si="1905">IF(AY924&gt;"0","-","")</f>
        <v/>
      </c>
      <c r="AY924" s="199" t="str">
        <f t="shared" si="1844"/>
        <v/>
      </c>
      <c r="AZ924" s="204" t="str">
        <f t="shared" si="1901"/>
        <v/>
      </c>
      <c r="BA924" s="203" t="str">
        <f t="shared" si="1846"/>
        <v/>
      </c>
      <c r="BB924" s="44"/>
      <c r="BC924" s="40" t="str">
        <f t="shared" si="1847"/>
        <v>Missing input data</v>
      </c>
      <c r="BD924" s="40" t="str">
        <f t="shared" si="1848"/>
        <v>Missing input data</v>
      </c>
      <c r="BE924" s="44"/>
      <c r="BF924" s="40" t="str">
        <f t="shared" si="1849"/>
        <v>Missing input data</v>
      </c>
      <c r="BG924" s="40" t="str">
        <f t="shared" si="1850"/>
        <v>Missing input data</v>
      </c>
      <c r="BH924" s="42"/>
      <c r="BI924" s="40" t="str">
        <f t="shared" si="1862"/>
        <v>Missing input data</v>
      </c>
      <c r="BJ924" s="40" t="str">
        <f t="shared" si="1851"/>
        <v>Missing input data</v>
      </c>
      <c r="BK924" s="42"/>
      <c r="BL924" s="40" t="str">
        <f t="shared" si="1852"/>
        <v>Missing input data</v>
      </c>
      <c r="BM924" s="40" t="str">
        <f t="shared" si="1853"/>
        <v>Missing input data</v>
      </c>
    </row>
    <row r="925" spans="1:65" ht="15.75" thickBot="1">
      <c r="A925" s="156"/>
      <c r="B925" s="172" t="str">
        <f t="shared" si="1863"/>
        <v/>
      </c>
      <c r="C925" s="157"/>
      <c r="D925" s="172" t="str">
        <f t="shared" si="1864"/>
        <v/>
      </c>
      <c r="E925" s="157"/>
      <c r="F925" s="172" t="str">
        <f t="shared" si="1854"/>
        <v/>
      </c>
      <c r="G925" s="157"/>
      <c r="H925" s="172" t="str">
        <f t="shared" si="1855"/>
        <v/>
      </c>
      <c r="I925" s="153"/>
      <c r="J925" s="150" t="str">
        <f t="shared" si="1856"/>
        <v/>
      </c>
      <c r="K925" s="153"/>
      <c r="L925" s="172" t="str">
        <f t="shared" si="1857"/>
        <v/>
      </c>
      <c r="M925" s="157"/>
      <c r="N925" s="172" t="str">
        <f t="shared" si="1858"/>
        <v/>
      </c>
      <c r="O925" s="121"/>
      <c r="P925" s="172" t="str">
        <f t="shared" si="1865"/>
        <v/>
      </c>
      <c r="Q925" s="172" t="str">
        <f>IF(O925="","",VLOOKUP(O925,'DOCUMENT TYPE'!$A$2:$D$805,2,))</f>
        <v/>
      </c>
      <c r="R925" s="172" t="str">
        <f t="shared" si="1866"/>
        <v/>
      </c>
      <c r="S925" s="172" t="str">
        <f>IF(O925="","",VLOOKUP(O925,'DOCUMENT TYPE'!$A$2:$D$805,3,))</f>
        <v/>
      </c>
      <c r="T925" s="172" t="str">
        <f t="shared" si="1867"/>
        <v/>
      </c>
      <c r="U925" s="121"/>
      <c r="V925" s="172" t="str">
        <f t="shared" si="1868"/>
        <v/>
      </c>
      <c r="W925" s="225" t="str">
        <f>IF(U925="","",VLOOKUP(U925,'ACTIVITY &amp; DISCIPLINE CODE'!$F$3:$I$1863,2,))</f>
        <v/>
      </c>
      <c r="X925" s="172" t="str">
        <f t="shared" si="1869"/>
        <v/>
      </c>
      <c r="Y925" s="172" t="str">
        <f>IF(U925="","",VLOOKUP(U925,'ACTIVITY &amp; DISCIPLINE CODE'!$F$3:$I$1863,3,))</f>
        <v/>
      </c>
      <c r="Z925" s="172" t="str">
        <f t="shared" si="1870"/>
        <v/>
      </c>
      <c r="AA925" s="172" t="str">
        <f>IF(U925="","",VLOOKUP(U925,'ACTIVITY &amp; DISCIPLINE CODE'!$F$3:$I$1863,4,))</f>
        <v/>
      </c>
      <c r="AB925" s="172" t="str">
        <f t="shared" si="1871"/>
        <v/>
      </c>
      <c r="AC925" s="153"/>
      <c r="AD925" s="155" t="str">
        <f t="shared" si="1872"/>
        <v/>
      </c>
      <c r="AE925" s="172" t="str">
        <f>IF(AC925="","",VLOOKUP(AC925,'PROJECT STAGE'!$A$2:$C$100,2,))</f>
        <v/>
      </c>
      <c r="AF925" s="155" t="str">
        <f t="shared" si="1873"/>
        <v/>
      </c>
      <c r="AG925" s="172" t="str">
        <f>IF(AC925="","",VLOOKUP(AC925,'PROJECT STAGE'!$A$2:$C$100,3,))</f>
        <v/>
      </c>
      <c r="AH925" s="157" t="str">
        <f t="shared" si="1896"/>
        <v/>
      </c>
      <c r="AI925" s="157"/>
      <c r="AJ925" s="157" t="str">
        <f t="shared" si="1897"/>
        <v/>
      </c>
      <c r="AK925" s="157"/>
      <c r="AL925" s="157" t="str">
        <f t="shared" si="1898"/>
        <v/>
      </c>
      <c r="AM925" s="157"/>
      <c r="AN925" s="157" t="str">
        <f t="shared" si="1874"/>
        <v/>
      </c>
      <c r="AO925" s="157"/>
      <c r="AP925" s="157" t="str">
        <f t="shared" si="1841"/>
        <v/>
      </c>
      <c r="AQ925" s="262"/>
      <c r="AR925" s="45"/>
      <c r="AS925" s="199" t="str">
        <f t="shared" si="1859"/>
        <v>Not LT section</v>
      </c>
      <c r="AT925" s="200" t="str">
        <f t="shared" si="1899"/>
        <v>.</v>
      </c>
      <c r="AU925" s="199" t="str">
        <f>IF(O925=0,"No input data",INDEX('DOCUMENT TYPE'!D:D,MATCH(Filename!O925,'DOCUMENT TYPE'!A:A,0)))</f>
        <v>No input data</v>
      </c>
      <c r="AV925" s="200" t="str">
        <f t="shared" si="1860"/>
        <v>-</v>
      </c>
      <c r="AW925" s="199" t="str">
        <f t="shared" si="1842"/>
        <v>Check PROJECT STAGE</v>
      </c>
      <c r="AX925" s="200" t="str">
        <f t="shared" ref="AX925" si="1906">IF(AY925&gt;"0","-","")</f>
        <v/>
      </c>
      <c r="AY925" s="199" t="str">
        <f t="shared" si="1844"/>
        <v/>
      </c>
      <c r="AZ925" s="204" t="str">
        <f t="shared" ref="AZ925" si="1907">IF(BA925&gt;"0","-","")</f>
        <v/>
      </c>
      <c r="BA925" s="203" t="str">
        <f t="shared" si="1846"/>
        <v/>
      </c>
      <c r="BB925" s="44"/>
      <c r="BC925" s="40" t="str">
        <f t="shared" si="1847"/>
        <v>Missing input data</v>
      </c>
      <c r="BD925" s="40" t="str">
        <f t="shared" si="1848"/>
        <v>Missing input data</v>
      </c>
      <c r="BE925" s="44"/>
      <c r="BF925" s="40" t="str">
        <f t="shared" si="1849"/>
        <v>Missing input data</v>
      </c>
      <c r="BG925" s="40" t="str">
        <f t="shared" si="1850"/>
        <v>Missing input data</v>
      </c>
      <c r="BH925" s="42"/>
      <c r="BI925" s="40" t="str">
        <f t="shared" si="1862"/>
        <v>Missing input data</v>
      </c>
      <c r="BJ925" s="40" t="str">
        <f t="shared" si="1851"/>
        <v>Missing input data</v>
      </c>
      <c r="BK925" s="42"/>
      <c r="BL925" s="40" t="str">
        <f t="shared" si="1852"/>
        <v>Missing input data</v>
      </c>
      <c r="BM925" s="40" t="str">
        <f t="shared" si="1853"/>
        <v>Missing input data</v>
      </c>
    </row>
    <row r="926" spans="1:65" ht="15.75" thickBot="1">
      <c r="A926" s="156"/>
      <c r="B926" s="172" t="str">
        <f t="shared" si="1863"/>
        <v/>
      </c>
      <c r="C926" s="157"/>
      <c r="D926" s="172" t="str">
        <f t="shared" si="1864"/>
        <v/>
      </c>
      <c r="E926" s="157"/>
      <c r="F926" s="172" t="str">
        <f t="shared" si="1854"/>
        <v/>
      </c>
      <c r="G926" s="157"/>
      <c r="H926" s="172" t="str">
        <f t="shared" si="1855"/>
        <v/>
      </c>
      <c r="I926" s="153"/>
      <c r="J926" s="150" t="str">
        <f t="shared" si="1856"/>
        <v/>
      </c>
      <c r="K926" s="153"/>
      <c r="L926" s="172" t="str">
        <f t="shared" si="1857"/>
        <v/>
      </c>
      <c r="M926" s="157"/>
      <c r="N926" s="172" t="str">
        <f t="shared" si="1858"/>
        <v/>
      </c>
      <c r="O926" s="121"/>
      <c r="P926" s="172" t="str">
        <f t="shared" si="1865"/>
        <v/>
      </c>
      <c r="Q926" s="172" t="str">
        <f>IF(O926="","",VLOOKUP(O926,'DOCUMENT TYPE'!$A$2:$D$805,2,))</f>
        <v/>
      </c>
      <c r="R926" s="172" t="str">
        <f t="shared" si="1866"/>
        <v/>
      </c>
      <c r="S926" s="172" t="str">
        <f>IF(O926="","",VLOOKUP(O926,'DOCUMENT TYPE'!$A$2:$D$805,3,))</f>
        <v/>
      </c>
      <c r="T926" s="172" t="str">
        <f t="shared" si="1867"/>
        <v/>
      </c>
      <c r="U926" s="121"/>
      <c r="V926" s="172" t="str">
        <f t="shared" si="1868"/>
        <v/>
      </c>
      <c r="W926" s="225" t="str">
        <f>IF(U926="","",VLOOKUP(U926,'ACTIVITY &amp; DISCIPLINE CODE'!$F$3:$I$1863,2,))</f>
        <v/>
      </c>
      <c r="X926" s="172" t="str">
        <f t="shared" si="1869"/>
        <v/>
      </c>
      <c r="Y926" s="172" t="str">
        <f>IF(U926="","",VLOOKUP(U926,'ACTIVITY &amp; DISCIPLINE CODE'!$F$3:$I$1863,3,))</f>
        <v/>
      </c>
      <c r="Z926" s="172" t="str">
        <f t="shared" si="1870"/>
        <v/>
      </c>
      <c r="AA926" s="172" t="str">
        <f>IF(U926="","",VLOOKUP(U926,'ACTIVITY &amp; DISCIPLINE CODE'!$F$3:$I$1863,4,))</f>
        <v/>
      </c>
      <c r="AB926" s="172" t="str">
        <f t="shared" si="1871"/>
        <v/>
      </c>
      <c r="AC926" s="153"/>
      <c r="AD926" s="155" t="str">
        <f t="shared" si="1872"/>
        <v/>
      </c>
      <c r="AE926" s="172" t="str">
        <f>IF(AC926="","",VLOOKUP(AC926,'PROJECT STAGE'!$A$2:$C$100,2,))</f>
        <v/>
      </c>
      <c r="AF926" s="155" t="str">
        <f t="shared" si="1873"/>
        <v/>
      </c>
      <c r="AG926" s="172" t="str">
        <f>IF(AC926="","",VLOOKUP(AC926,'PROJECT STAGE'!$A$2:$C$100,3,))</f>
        <v/>
      </c>
      <c r="AH926" s="157" t="str">
        <f t="shared" si="1896"/>
        <v/>
      </c>
      <c r="AI926" s="157"/>
      <c r="AJ926" s="157" t="str">
        <f t="shared" si="1897"/>
        <v/>
      </c>
      <c r="AK926" s="157"/>
      <c r="AL926" s="157" t="str">
        <f t="shared" si="1898"/>
        <v/>
      </c>
      <c r="AM926" s="157"/>
      <c r="AN926" s="157" t="str">
        <f t="shared" si="1874"/>
        <v/>
      </c>
      <c r="AO926" s="157"/>
      <c r="AP926" s="157" t="str">
        <f t="shared" si="1841"/>
        <v/>
      </c>
      <c r="AQ926" s="262"/>
      <c r="AR926" s="45"/>
      <c r="AS926" s="199" t="str">
        <f t="shared" si="1859"/>
        <v>Not LT section</v>
      </c>
      <c r="AT926" s="200" t="str">
        <f t="shared" si="1899"/>
        <v>.</v>
      </c>
      <c r="AU926" s="199" t="str">
        <f>IF(O926=0,"No input data",INDEX('DOCUMENT TYPE'!D:D,MATCH(Filename!O926,'DOCUMENT TYPE'!A:A,0)))</f>
        <v>No input data</v>
      </c>
      <c r="AV926" s="200" t="str">
        <f t="shared" si="1860"/>
        <v>-</v>
      </c>
      <c r="AW926" s="199" t="str">
        <f t="shared" si="1842"/>
        <v>Check PROJECT STAGE</v>
      </c>
      <c r="AX926" s="200" t="str">
        <f t="shared" ref="AX926" si="1908">IF(AY926&gt;"0","-","")</f>
        <v/>
      </c>
      <c r="AY926" s="199" t="str">
        <f t="shared" si="1844"/>
        <v/>
      </c>
      <c r="AZ926" s="204" t="str">
        <f t="shared" si="1901"/>
        <v/>
      </c>
      <c r="BA926" s="203" t="str">
        <f t="shared" si="1846"/>
        <v/>
      </c>
      <c r="BB926" s="44"/>
      <c r="BC926" s="40" t="str">
        <f t="shared" si="1847"/>
        <v>Missing input data</v>
      </c>
      <c r="BD926" s="40" t="str">
        <f t="shared" si="1848"/>
        <v>Missing input data</v>
      </c>
      <c r="BE926" s="44"/>
      <c r="BF926" s="40" t="str">
        <f t="shared" si="1849"/>
        <v>Missing input data</v>
      </c>
      <c r="BG926" s="40" t="str">
        <f t="shared" si="1850"/>
        <v>Missing input data</v>
      </c>
      <c r="BH926" s="42"/>
      <c r="BI926" s="40" t="str">
        <f t="shared" si="1862"/>
        <v>Missing input data</v>
      </c>
      <c r="BJ926" s="40" t="str">
        <f t="shared" si="1851"/>
        <v>Missing input data</v>
      </c>
      <c r="BK926" s="42"/>
      <c r="BL926" s="40" t="str">
        <f t="shared" si="1852"/>
        <v>Missing input data</v>
      </c>
      <c r="BM926" s="40" t="str">
        <f t="shared" si="1853"/>
        <v>Missing input data</v>
      </c>
    </row>
    <row r="927" spans="1:65" ht="15.75" thickBot="1">
      <c r="A927" s="156"/>
      <c r="B927" s="172" t="str">
        <f t="shared" si="1863"/>
        <v/>
      </c>
      <c r="C927" s="157"/>
      <c r="D927" s="172" t="str">
        <f t="shared" si="1864"/>
        <v/>
      </c>
      <c r="E927" s="157"/>
      <c r="F927" s="172" t="str">
        <f t="shared" si="1854"/>
        <v/>
      </c>
      <c r="G927" s="157"/>
      <c r="H927" s="172" t="str">
        <f t="shared" si="1855"/>
        <v/>
      </c>
      <c r="I927" s="153"/>
      <c r="J927" s="150" t="str">
        <f t="shared" si="1856"/>
        <v/>
      </c>
      <c r="K927" s="153"/>
      <c r="L927" s="172" t="str">
        <f t="shared" si="1857"/>
        <v/>
      </c>
      <c r="M927" s="157"/>
      <c r="N927" s="172" t="str">
        <f t="shared" si="1858"/>
        <v/>
      </c>
      <c r="O927" s="121"/>
      <c r="P927" s="172" t="str">
        <f t="shared" si="1865"/>
        <v/>
      </c>
      <c r="Q927" s="172" t="str">
        <f>IF(O927="","",VLOOKUP(O927,'DOCUMENT TYPE'!$A$2:$D$805,2,))</f>
        <v/>
      </c>
      <c r="R927" s="172" t="str">
        <f t="shared" si="1866"/>
        <v/>
      </c>
      <c r="S927" s="172" t="str">
        <f>IF(O927="","",VLOOKUP(O927,'DOCUMENT TYPE'!$A$2:$D$805,3,))</f>
        <v/>
      </c>
      <c r="T927" s="172" t="str">
        <f t="shared" si="1867"/>
        <v/>
      </c>
      <c r="U927" s="121"/>
      <c r="V927" s="172" t="str">
        <f t="shared" si="1868"/>
        <v/>
      </c>
      <c r="W927" s="225" t="str">
        <f>IF(U927="","",VLOOKUP(U927,'ACTIVITY &amp; DISCIPLINE CODE'!$F$3:$I$1863,2,))</f>
        <v/>
      </c>
      <c r="X927" s="172" t="str">
        <f t="shared" si="1869"/>
        <v/>
      </c>
      <c r="Y927" s="172" t="str">
        <f>IF(U927="","",VLOOKUP(U927,'ACTIVITY &amp; DISCIPLINE CODE'!$F$3:$I$1863,3,))</f>
        <v/>
      </c>
      <c r="Z927" s="172" t="str">
        <f t="shared" si="1870"/>
        <v/>
      </c>
      <c r="AA927" s="172" t="str">
        <f>IF(U927="","",VLOOKUP(U927,'ACTIVITY &amp; DISCIPLINE CODE'!$F$3:$I$1863,4,))</f>
        <v/>
      </c>
      <c r="AB927" s="172" t="str">
        <f t="shared" si="1871"/>
        <v/>
      </c>
      <c r="AC927" s="153"/>
      <c r="AD927" s="155" t="str">
        <f t="shared" si="1872"/>
        <v/>
      </c>
      <c r="AE927" s="172" t="str">
        <f>IF(AC927="","",VLOOKUP(AC927,'PROJECT STAGE'!$A$2:$C$100,2,))</f>
        <v/>
      </c>
      <c r="AF927" s="155" t="str">
        <f t="shared" si="1873"/>
        <v/>
      </c>
      <c r="AG927" s="172" t="str">
        <f>IF(AC927="","",VLOOKUP(AC927,'PROJECT STAGE'!$A$2:$C$100,3,))</f>
        <v/>
      </c>
      <c r="AH927" s="157" t="str">
        <f t="shared" si="1896"/>
        <v/>
      </c>
      <c r="AI927" s="157"/>
      <c r="AJ927" s="157" t="str">
        <f t="shared" si="1897"/>
        <v/>
      </c>
      <c r="AK927" s="157"/>
      <c r="AL927" s="157" t="str">
        <f t="shared" si="1898"/>
        <v/>
      </c>
      <c r="AM927" s="157"/>
      <c r="AN927" s="157" t="str">
        <f t="shared" si="1874"/>
        <v/>
      </c>
      <c r="AO927" s="157"/>
      <c r="AP927" s="157" t="str">
        <f t="shared" si="1841"/>
        <v/>
      </c>
      <c r="AQ927" s="262"/>
      <c r="AR927" s="45"/>
      <c r="AS927" s="199" t="str">
        <f t="shared" si="1859"/>
        <v>Not LT section</v>
      </c>
      <c r="AT927" s="200" t="str">
        <f t="shared" si="1899"/>
        <v>.</v>
      </c>
      <c r="AU927" s="199" t="str">
        <f>IF(O927=0,"No input data",INDEX('DOCUMENT TYPE'!D:D,MATCH(Filename!O927,'DOCUMENT TYPE'!A:A,0)))</f>
        <v>No input data</v>
      </c>
      <c r="AV927" s="200" t="str">
        <f t="shared" si="1860"/>
        <v>-</v>
      </c>
      <c r="AW927" s="199" t="str">
        <f t="shared" si="1842"/>
        <v>Check PROJECT STAGE</v>
      </c>
      <c r="AX927" s="200" t="str">
        <f t="shared" ref="AX927" si="1909">IF(AY927&gt;"0","-","")</f>
        <v/>
      </c>
      <c r="AY927" s="199" t="str">
        <f t="shared" si="1844"/>
        <v/>
      </c>
      <c r="AZ927" s="204" t="str">
        <f t="shared" ref="AZ927" si="1910">IF(BA927&gt;"0","-","")</f>
        <v/>
      </c>
      <c r="BA927" s="203" t="str">
        <f t="shared" si="1846"/>
        <v/>
      </c>
      <c r="BB927" s="44"/>
      <c r="BC927" s="40" t="str">
        <f t="shared" si="1847"/>
        <v>Missing input data</v>
      </c>
      <c r="BD927" s="40" t="str">
        <f t="shared" si="1848"/>
        <v>Missing input data</v>
      </c>
      <c r="BE927" s="44"/>
      <c r="BF927" s="40" t="str">
        <f t="shared" si="1849"/>
        <v>Missing input data</v>
      </c>
      <c r="BG927" s="40" t="str">
        <f t="shared" si="1850"/>
        <v>Missing input data</v>
      </c>
      <c r="BH927" s="42"/>
      <c r="BI927" s="40" t="str">
        <f t="shared" si="1862"/>
        <v>Missing input data</v>
      </c>
      <c r="BJ927" s="40" t="str">
        <f t="shared" si="1851"/>
        <v>Missing input data</v>
      </c>
      <c r="BK927" s="42"/>
      <c r="BL927" s="40" t="str">
        <f t="shared" si="1852"/>
        <v>Missing input data</v>
      </c>
      <c r="BM927" s="40" t="str">
        <f t="shared" si="1853"/>
        <v>Missing input data</v>
      </c>
    </row>
    <row r="928" spans="1:65" ht="15.75" thickBot="1">
      <c r="A928" s="156"/>
      <c r="B928" s="172" t="str">
        <f t="shared" si="1863"/>
        <v/>
      </c>
      <c r="C928" s="157"/>
      <c r="D928" s="172" t="str">
        <f t="shared" si="1864"/>
        <v/>
      </c>
      <c r="E928" s="157"/>
      <c r="F928" s="172" t="str">
        <f t="shared" si="1854"/>
        <v/>
      </c>
      <c r="G928" s="157"/>
      <c r="H928" s="172" t="str">
        <f t="shared" si="1855"/>
        <v/>
      </c>
      <c r="I928" s="153"/>
      <c r="J928" s="150" t="str">
        <f t="shared" si="1856"/>
        <v/>
      </c>
      <c r="K928" s="153"/>
      <c r="L928" s="172" t="str">
        <f t="shared" si="1857"/>
        <v/>
      </c>
      <c r="M928" s="157"/>
      <c r="N928" s="172" t="str">
        <f t="shared" si="1858"/>
        <v/>
      </c>
      <c r="O928" s="121"/>
      <c r="P928" s="172" t="str">
        <f t="shared" si="1865"/>
        <v/>
      </c>
      <c r="Q928" s="172" t="str">
        <f>IF(O928="","",VLOOKUP(O928,'DOCUMENT TYPE'!$A$2:$D$805,2,))</f>
        <v/>
      </c>
      <c r="R928" s="172" t="str">
        <f t="shared" si="1866"/>
        <v/>
      </c>
      <c r="S928" s="172" t="str">
        <f>IF(O928="","",VLOOKUP(O928,'DOCUMENT TYPE'!$A$2:$D$805,3,))</f>
        <v/>
      </c>
      <c r="T928" s="172" t="str">
        <f t="shared" si="1867"/>
        <v/>
      </c>
      <c r="U928" s="121"/>
      <c r="V928" s="172" t="str">
        <f t="shared" si="1868"/>
        <v/>
      </c>
      <c r="W928" s="225" t="str">
        <f>IF(U928="","",VLOOKUP(U928,'ACTIVITY &amp; DISCIPLINE CODE'!$F$3:$I$1863,2,))</f>
        <v/>
      </c>
      <c r="X928" s="172" t="str">
        <f t="shared" si="1869"/>
        <v/>
      </c>
      <c r="Y928" s="172" t="str">
        <f>IF(U928="","",VLOOKUP(U928,'ACTIVITY &amp; DISCIPLINE CODE'!$F$3:$I$1863,3,))</f>
        <v/>
      </c>
      <c r="Z928" s="172" t="str">
        <f t="shared" si="1870"/>
        <v/>
      </c>
      <c r="AA928" s="172" t="str">
        <f>IF(U928="","",VLOOKUP(U928,'ACTIVITY &amp; DISCIPLINE CODE'!$F$3:$I$1863,4,))</f>
        <v/>
      </c>
      <c r="AB928" s="172" t="str">
        <f t="shared" si="1871"/>
        <v/>
      </c>
      <c r="AC928" s="153"/>
      <c r="AD928" s="155" t="str">
        <f t="shared" si="1872"/>
        <v/>
      </c>
      <c r="AE928" s="172" t="str">
        <f>IF(AC928="","",VLOOKUP(AC928,'PROJECT STAGE'!$A$2:$C$100,2,))</f>
        <v/>
      </c>
      <c r="AF928" s="155" t="str">
        <f t="shared" si="1873"/>
        <v/>
      </c>
      <c r="AG928" s="172" t="str">
        <f>IF(AC928="","",VLOOKUP(AC928,'PROJECT STAGE'!$A$2:$C$100,3,))</f>
        <v/>
      </c>
      <c r="AH928" s="157" t="str">
        <f t="shared" si="1896"/>
        <v/>
      </c>
      <c r="AI928" s="157"/>
      <c r="AJ928" s="157" t="str">
        <f t="shared" si="1897"/>
        <v/>
      </c>
      <c r="AK928" s="157"/>
      <c r="AL928" s="157" t="str">
        <f t="shared" si="1898"/>
        <v/>
      </c>
      <c r="AM928" s="157"/>
      <c r="AN928" s="157" t="str">
        <f t="shared" si="1874"/>
        <v/>
      </c>
      <c r="AO928" s="157"/>
      <c r="AP928" s="157" t="str">
        <f t="shared" si="1841"/>
        <v/>
      </c>
      <c r="AQ928" s="262"/>
      <c r="AR928" s="45"/>
      <c r="AS928" s="199" t="str">
        <f t="shared" si="1859"/>
        <v>Not LT section</v>
      </c>
      <c r="AT928" s="200" t="str">
        <f t="shared" si="1899"/>
        <v>.</v>
      </c>
      <c r="AU928" s="199" t="str">
        <f>IF(O928=0,"No input data",INDEX('DOCUMENT TYPE'!D:D,MATCH(Filename!O928,'DOCUMENT TYPE'!A:A,0)))</f>
        <v>No input data</v>
      </c>
      <c r="AV928" s="200" t="str">
        <f t="shared" si="1860"/>
        <v>-</v>
      </c>
      <c r="AW928" s="199" t="str">
        <f t="shared" si="1842"/>
        <v>Check PROJECT STAGE</v>
      </c>
      <c r="AX928" s="200" t="str">
        <f t="shared" ref="AX928" si="1911">IF(AY928&gt;"0","-","")</f>
        <v/>
      </c>
      <c r="AY928" s="199" t="str">
        <f t="shared" si="1844"/>
        <v/>
      </c>
      <c r="AZ928" s="204" t="str">
        <f t="shared" si="1901"/>
        <v/>
      </c>
      <c r="BA928" s="203" t="str">
        <f t="shared" si="1846"/>
        <v/>
      </c>
      <c r="BB928" s="44"/>
      <c r="BC928" s="40" t="str">
        <f t="shared" si="1847"/>
        <v>Missing input data</v>
      </c>
      <c r="BD928" s="40" t="str">
        <f t="shared" si="1848"/>
        <v>Missing input data</v>
      </c>
      <c r="BE928" s="44"/>
      <c r="BF928" s="40" t="str">
        <f t="shared" si="1849"/>
        <v>Missing input data</v>
      </c>
      <c r="BG928" s="40" t="str">
        <f t="shared" si="1850"/>
        <v>Missing input data</v>
      </c>
      <c r="BH928" s="42"/>
      <c r="BI928" s="40" t="str">
        <f t="shared" si="1862"/>
        <v>Missing input data</v>
      </c>
      <c r="BJ928" s="40" t="str">
        <f t="shared" si="1851"/>
        <v>Missing input data</v>
      </c>
      <c r="BK928" s="42"/>
      <c r="BL928" s="40" t="str">
        <f t="shared" si="1852"/>
        <v>Missing input data</v>
      </c>
      <c r="BM928" s="40" t="str">
        <f t="shared" si="1853"/>
        <v>Missing input data</v>
      </c>
    </row>
    <row r="929" spans="1:65" ht="15.75" thickBot="1">
      <c r="A929" s="156"/>
      <c r="B929" s="172" t="str">
        <f t="shared" si="1863"/>
        <v/>
      </c>
      <c r="C929" s="157"/>
      <c r="D929" s="172" t="str">
        <f t="shared" si="1864"/>
        <v/>
      </c>
      <c r="E929" s="157"/>
      <c r="F929" s="172" t="str">
        <f t="shared" si="1854"/>
        <v/>
      </c>
      <c r="G929" s="157"/>
      <c r="H929" s="172" t="str">
        <f t="shared" si="1855"/>
        <v/>
      </c>
      <c r="I929" s="153"/>
      <c r="J929" s="150" t="str">
        <f t="shared" si="1856"/>
        <v/>
      </c>
      <c r="K929" s="153"/>
      <c r="L929" s="172" t="str">
        <f t="shared" si="1857"/>
        <v/>
      </c>
      <c r="M929" s="157"/>
      <c r="N929" s="172" t="str">
        <f t="shared" si="1858"/>
        <v/>
      </c>
      <c r="O929" s="121"/>
      <c r="P929" s="172" t="str">
        <f t="shared" si="1865"/>
        <v/>
      </c>
      <c r="Q929" s="172" t="str">
        <f>IF(O929="","",VLOOKUP(O929,'DOCUMENT TYPE'!$A$2:$D$805,2,))</f>
        <v/>
      </c>
      <c r="R929" s="172" t="str">
        <f t="shared" si="1866"/>
        <v/>
      </c>
      <c r="S929" s="172" t="str">
        <f>IF(O929="","",VLOOKUP(O929,'DOCUMENT TYPE'!$A$2:$D$805,3,))</f>
        <v/>
      </c>
      <c r="T929" s="172" t="str">
        <f t="shared" si="1867"/>
        <v/>
      </c>
      <c r="U929" s="121"/>
      <c r="V929" s="172" t="str">
        <f t="shared" si="1868"/>
        <v/>
      </c>
      <c r="W929" s="225" t="str">
        <f>IF(U929="","",VLOOKUP(U929,'ACTIVITY &amp; DISCIPLINE CODE'!$F$3:$I$1863,2,))</f>
        <v/>
      </c>
      <c r="X929" s="172" t="str">
        <f t="shared" si="1869"/>
        <v/>
      </c>
      <c r="Y929" s="172" t="str">
        <f>IF(U929="","",VLOOKUP(U929,'ACTIVITY &amp; DISCIPLINE CODE'!$F$3:$I$1863,3,))</f>
        <v/>
      </c>
      <c r="Z929" s="172" t="str">
        <f t="shared" si="1870"/>
        <v/>
      </c>
      <c r="AA929" s="172" t="str">
        <f>IF(U929="","",VLOOKUP(U929,'ACTIVITY &amp; DISCIPLINE CODE'!$F$3:$I$1863,4,))</f>
        <v/>
      </c>
      <c r="AB929" s="172" t="str">
        <f t="shared" si="1871"/>
        <v/>
      </c>
      <c r="AC929" s="153"/>
      <c r="AD929" s="155" t="str">
        <f t="shared" si="1872"/>
        <v/>
      </c>
      <c r="AE929" s="172" t="str">
        <f>IF(AC929="","",VLOOKUP(AC929,'PROJECT STAGE'!$A$2:$C$100,2,))</f>
        <v/>
      </c>
      <c r="AF929" s="155" t="str">
        <f t="shared" si="1873"/>
        <v/>
      </c>
      <c r="AG929" s="172" t="str">
        <f>IF(AC929="","",VLOOKUP(AC929,'PROJECT STAGE'!$A$2:$C$100,3,))</f>
        <v/>
      </c>
      <c r="AH929" s="157" t="str">
        <f t="shared" si="1896"/>
        <v/>
      </c>
      <c r="AI929" s="157"/>
      <c r="AJ929" s="157" t="str">
        <f t="shared" si="1897"/>
        <v/>
      </c>
      <c r="AK929" s="157"/>
      <c r="AL929" s="157" t="str">
        <f t="shared" si="1898"/>
        <v/>
      </c>
      <c r="AM929" s="157"/>
      <c r="AN929" s="157" t="str">
        <f t="shared" si="1874"/>
        <v/>
      </c>
      <c r="AO929" s="157"/>
      <c r="AP929" s="157" t="str">
        <f t="shared" si="1841"/>
        <v/>
      </c>
      <c r="AQ929" s="262"/>
      <c r="AR929" s="45"/>
      <c r="AS929" s="199" t="str">
        <f t="shared" si="1859"/>
        <v>Not LT section</v>
      </c>
      <c r="AT929" s="200" t="str">
        <f t="shared" si="1899"/>
        <v>.</v>
      </c>
      <c r="AU929" s="199" t="str">
        <f>IF(O929=0,"No input data",INDEX('DOCUMENT TYPE'!D:D,MATCH(Filename!O929,'DOCUMENT TYPE'!A:A,0)))</f>
        <v>No input data</v>
      </c>
      <c r="AV929" s="200" t="str">
        <f t="shared" si="1860"/>
        <v>-</v>
      </c>
      <c r="AW929" s="199" t="str">
        <f t="shared" si="1842"/>
        <v>Check PROJECT STAGE</v>
      </c>
      <c r="AX929" s="200" t="str">
        <f t="shared" ref="AX929" si="1912">IF(AY929&gt;"0","-","")</f>
        <v/>
      </c>
      <c r="AY929" s="199" t="str">
        <f t="shared" si="1844"/>
        <v/>
      </c>
      <c r="AZ929" s="204" t="str">
        <f t="shared" ref="AZ929" si="1913">IF(BA929&gt;"0","-","")</f>
        <v/>
      </c>
      <c r="BA929" s="203" t="str">
        <f t="shared" si="1846"/>
        <v/>
      </c>
      <c r="BB929" s="44"/>
      <c r="BC929" s="40" t="str">
        <f t="shared" si="1847"/>
        <v>Missing input data</v>
      </c>
      <c r="BD929" s="40" t="str">
        <f t="shared" si="1848"/>
        <v>Missing input data</v>
      </c>
      <c r="BE929" s="44"/>
      <c r="BF929" s="40" t="str">
        <f t="shared" si="1849"/>
        <v>Missing input data</v>
      </c>
      <c r="BG929" s="40" t="str">
        <f t="shared" si="1850"/>
        <v>Missing input data</v>
      </c>
      <c r="BH929" s="42"/>
      <c r="BI929" s="40" t="str">
        <f t="shared" si="1862"/>
        <v>Missing input data</v>
      </c>
      <c r="BJ929" s="40" t="str">
        <f t="shared" si="1851"/>
        <v>Missing input data</v>
      </c>
      <c r="BK929" s="42"/>
      <c r="BL929" s="40" t="str">
        <f t="shared" si="1852"/>
        <v>Missing input data</v>
      </c>
      <c r="BM929" s="40" t="str">
        <f t="shared" si="1853"/>
        <v>Missing input data</v>
      </c>
    </row>
    <row r="930" spans="1:65" ht="15.75" thickBot="1">
      <c r="A930" s="156"/>
      <c r="B930" s="172" t="str">
        <f t="shared" si="1863"/>
        <v/>
      </c>
      <c r="C930" s="157"/>
      <c r="D930" s="172" t="str">
        <f t="shared" si="1864"/>
        <v/>
      </c>
      <c r="E930" s="157"/>
      <c r="F930" s="172" t="str">
        <f t="shared" si="1854"/>
        <v/>
      </c>
      <c r="G930" s="157"/>
      <c r="H930" s="172" t="str">
        <f t="shared" si="1855"/>
        <v/>
      </c>
      <c r="I930" s="153"/>
      <c r="J930" s="150" t="str">
        <f t="shared" si="1856"/>
        <v/>
      </c>
      <c r="K930" s="153"/>
      <c r="L930" s="172" t="str">
        <f t="shared" si="1857"/>
        <v/>
      </c>
      <c r="M930" s="157"/>
      <c r="N930" s="172" t="str">
        <f t="shared" si="1858"/>
        <v/>
      </c>
      <c r="O930" s="121"/>
      <c r="P930" s="172" t="str">
        <f t="shared" si="1865"/>
        <v/>
      </c>
      <c r="Q930" s="172" t="str">
        <f>IF(O930="","",VLOOKUP(O930,'DOCUMENT TYPE'!$A$2:$D$805,2,))</f>
        <v/>
      </c>
      <c r="R930" s="172" t="str">
        <f t="shared" si="1866"/>
        <v/>
      </c>
      <c r="S930" s="172" t="str">
        <f>IF(O930="","",VLOOKUP(O930,'DOCUMENT TYPE'!$A$2:$D$805,3,))</f>
        <v/>
      </c>
      <c r="T930" s="172" t="str">
        <f t="shared" si="1867"/>
        <v/>
      </c>
      <c r="U930" s="121"/>
      <c r="V930" s="172" t="str">
        <f t="shared" si="1868"/>
        <v/>
      </c>
      <c r="W930" s="225" t="str">
        <f>IF(U930="","",VLOOKUP(U930,'ACTIVITY &amp; DISCIPLINE CODE'!$F$3:$I$1863,2,))</f>
        <v/>
      </c>
      <c r="X930" s="172" t="str">
        <f t="shared" si="1869"/>
        <v/>
      </c>
      <c r="Y930" s="172" t="str">
        <f>IF(U930="","",VLOOKUP(U930,'ACTIVITY &amp; DISCIPLINE CODE'!$F$3:$I$1863,3,))</f>
        <v/>
      </c>
      <c r="Z930" s="172" t="str">
        <f t="shared" si="1870"/>
        <v/>
      </c>
      <c r="AA930" s="172" t="str">
        <f>IF(U930="","",VLOOKUP(U930,'ACTIVITY &amp; DISCIPLINE CODE'!$F$3:$I$1863,4,))</f>
        <v/>
      </c>
      <c r="AB930" s="172" t="str">
        <f t="shared" si="1871"/>
        <v/>
      </c>
      <c r="AC930" s="153"/>
      <c r="AD930" s="155" t="str">
        <f t="shared" si="1872"/>
        <v/>
      </c>
      <c r="AE930" s="172" t="str">
        <f>IF(AC930="","",VLOOKUP(AC930,'PROJECT STAGE'!$A$2:$C$100,2,))</f>
        <v/>
      </c>
      <c r="AF930" s="155" t="str">
        <f t="shared" si="1873"/>
        <v/>
      </c>
      <c r="AG930" s="172" t="str">
        <f>IF(AC930="","",VLOOKUP(AC930,'PROJECT STAGE'!$A$2:$C$100,3,))</f>
        <v/>
      </c>
      <c r="AH930" s="157" t="str">
        <f t="shared" si="1896"/>
        <v/>
      </c>
      <c r="AI930" s="157"/>
      <c r="AJ930" s="157" t="str">
        <f t="shared" si="1897"/>
        <v/>
      </c>
      <c r="AK930" s="157"/>
      <c r="AL930" s="157" t="str">
        <f t="shared" si="1898"/>
        <v/>
      </c>
      <c r="AM930" s="157"/>
      <c r="AN930" s="157" t="str">
        <f t="shared" si="1874"/>
        <v/>
      </c>
      <c r="AO930" s="157"/>
      <c r="AP930" s="157" t="str">
        <f t="shared" si="1841"/>
        <v/>
      </c>
      <c r="AQ930" s="262"/>
      <c r="AR930" s="45"/>
      <c r="AS930" s="199" t="str">
        <f t="shared" si="1859"/>
        <v>Not LT section</v>
      </c>
      <c r="AT930" s="200" t="str">
        <f t="shared" si="1899"/>
        <v>.</v>
      </c>
      <c r="AU930" s="199" t="str">
        <f>IF(O930=0,"No input data",INDEX('DOCUMENT TYPE'!D:D,MATCH(Filename!O930,'DOCUMENT TYPE'!A:A,0)))</f>
        <v>No input data</v>
      </c>
      <c r="AV930" s="200" t="str">
        <f t="shared" si="1860"/>
        <v>-</v>
      </c>
      <c r="AW930" s="199" t="str">
        <f t="shared" si="1842"/>
        <v>Check PROJECT STAGE</v>
      </c>
      <c r="AX930" s="200" t="str">
        <f t="shared" ref="AX930" si="1914">IF(AY930&gt;"0","-","")</f>
        <v/>
      </c>
      <c r="AY930" s="199" t="str">
        <f t="shared" si="1844"/>
        <v/>
      </c>
      <c r="AZ930" s="204" t="str">
        <f t="shared" si="1901"/>
        <v/>
      </c>
      <c r="BA930" s="203" t="str">
        <f t="shared" si="1846"/>
        <v/>
      </c>
      <c r="BB930" s="44"/>
      <c r="BC930" s="40" t="str">
        <f t="shared" si="1847"/>
        <v>Missing input data</v>
      </c>
      <c r="BD930" s="40" t="str">
        <f t="shared" si="1848"/>
        <v>Missing input data</v>
      </c>
      <c r="BE930" s="44"/>
      <c r="BF930" s="40" t="str">
        <f t="shared" si="1849"/>
        <v>Missing input data</v>
      </c>
      <c r="BG930" s="40" t="str">
        <f t="shared" si="1850"/>
        <v>Missing input data</v>
      </c>
      <c r="BH930" s="42"/>
      <c r="BI930" s="40" t="str">
        <f t="shared" si="1862"/>
        <v>Missing input data</v>
      </c>
      <c r="BJ930" s="40" t="str">
        <f t="shared" si="1851"/>
        <v>Missing input data</v>
      </c>
      <c r="BK930" s="42"/>
      <c r="BL930" s="40" t="str">
        <f t="shared" si="1852"/>
        <v>Missing input data</v>
      </c>
      <c r="BM930" s="40" t="str">
        <f t="shared" si="1853"/>
        <v>Missing input data</v>
      </c>
    </row>
    <row r="931" spans="1:65" ht="15.75" thickBot="1">
      <c r="A931" s="156"/>
      <c r="B931" s="172" t="str">
        <f t="shared" si="1863"/>
        <v/>
      </c>
      <c r="C931" s="157"/>
      <c r="D931" s="172" t="str">
        <f t="shared" si="1864"/>
        <v/>
      </c>
      <c r="E931" s="157"/>
      <c r="F931" s="172" t="str">
        <f t="shared" si="1854"/>
        <v/>
      </c>
      <c r="G931" s="157"/>
      <c r="H931" s="172" t="str">
        <f t="shared" si="1855"/>
        <v/>
      </c>
      <c r="I931" s="153"/>
      <c r="J931" s="150" t="str">
        <f t="shared" si="1856"/>
        <v/>
      </c>
      <c r="K931" s="153"/>
      <c r="L931" s="172" t="str">
        <f t="shared" si="1857"/>
        <v/>
      </c>
      <c r="M931" s="157"/>
      <c r="N931" s="172" t="str">
        <f t="shared" si="1858"/>
        <v/>
      </c>
      <c r="O931" s="121"/>
      <c r="P931" s="172" t="str">
        <f t="shared" si="1865"/>
        <v/>
      </c>
      <c r="Q931" s="172" t="str">
        <f>IF(O931="","",VLOOKUP(O931,'DOCUMENT TYPE'!$A$2:$D$805,2,))</f>
        <v/>
      </c>
      <c r="R931" s="172" t="str">
        <f t="shared" si="1866"/>
        <v/>
      </c>
      <c r="S931" s="172" t="str">
        <f>IF(O931="","",VLOOKUP(O931,'DOCUMENT TYPE'!$A$2:$D$805,3,))</f>
        <v/>
      </c>
      <c r="T931" s="172" t="str">
        <f t="shared" si="1867"/>
        <v/>
      </c>
      <c r="U931" s="121"/>
      <c r="V931" s="172" t="str">
        <f t="shared" si="1868"/>
        <v/>
      </c>
      <c r="W931" s="225" t="str">
        <f>IF(U931="","",VLOOKUP(U931,'ACTIVITY &amp; DISCIPLINE CODE'!$F$3:$I$1863,2,))</f>
        <v/>
      </c>
      <c r="X931" s="172" t="str">
        <f t="shared" si="1869"/>
        <v/>
      </c>
      <c r="Y931" s="172" t="str">
        <f>IF(U931="","",VLOOKUP(U931,'ACTIVITY &amp; DISCIPLINE CODE'!$F$3:$I$1863,3,))</f>
        <v/>
      </c>
      <c r="Z931" s="172" t="str">
        <f t="shared" si="1870"/>
        <v/>
      </c>
      <c r="AA931" s="172" t="str">
        <f>IF(U931="","",VLOOKUP(U931,'ACTIVITY &amp; DISCIPLINE CODE'!$F$3:$I$1863,4,))</f>
        <v/>
      </c>
      <c r="AB931" s="172" t="str">
        <f t="shared" si="1871"/>
        <v/>
      </c>
      <c r="AC931" s="153"/>
      <c r="AD931" s="155" t="str">
        <f t="shared" si="1872"/>
        <v/>
      </c>
      <c r="AE931" s="172" t="str">
        <f>IF(AC931="","",VLOOKUP(AC931,'PROJECT STAGE'!$A$2:$C$100,2,))</f>
        <v/>
      </c>
      <c r="AF931" s="155" t="str">
        <f t="shared" si="1873"/>
        <v/>
      </c>
      <c r="AG931" s="172" t="str">
        <f>IF(AC931="","",VLOOKUP(AC931,'PROJECT STAGE'!$A$2:$C$100,3,))</f>
        <v/>
      </c>
      <c r="AH931" s="157" t="str">
        <f t="shared" si="1896"/>
        <v/>
      </c>
      <c r="AI931" s="157"/>
      <c r="AJ931" s="157" t="str">
        <f t="shared" si="1897"/>
        <v/>
      </c>
      <c r="AK931" s="157"/>
      <c r="AL931" s="157" t="str">
        <f t="shared" si="1898"/>
        <v/>
      </c>
      <c r="AM931" s="157"/>
      <c r="AN931" s="157" t="str">
        <f t="shared" si="1874"/>
        <v/>
      </c>
      <c r="AO931" s="157"/>
      <c r="AP931" s="157" t="str">
        <f t="shared" si="1841"/>
        <v/>
      </c>
      <c r="AQ931" s="262"/>
      <c r="AR931" s="45"/>
      <c r="AS931" s="199" t="str">
        <f t="shared" si="1859"/>
        <v>Not LT section</v>
      </c>
      <c r="AT931" s="200" t="str">
        <f t="shared" si="1899"/>
        <v>.</v>
      </c>
      <c r="AU931" s="199" t="str">
        <f>IF(O931=0,"No input data",INDEX('DOCUMENT TYPE'!D:D,MATCH(Filename!O931,'DOCUMENT TYPE'!A:A,0)))</f>
        <v>No input data</v>
      </c>
      <c r="AV931" s="200" t="str">
        <f t="shared" si="1860"/>
        <v>-</v>
      </c>
      <c r="AW931" s="199" t="str">
        <f t="shared" si="1842"/>
        <v>Check PROJECT STAGE</v>
      </c>
      <c r="AX931" s="200" t="str">
        <f t="shared" ref="AX931" si="1915">IF(AY931&gt;"0","-","")</f>
        <v/>
      </c>
      <c r="AY931" s="199" t="str">
        <f t="shared" si="1844"/>
        <v/>
      </c>
      <c r="AZ931" s="204" t="str">
        <f t="shared" ref="AZ931" si="1916">IF(BA931&gt;"0","-","")</f>
        <v/>
      </c>
      <c r="BA931" s="203" t="str">
        <f t="shared" si="1846"/>
        <v/>
      </c>
      <c r="BB931" s="44"/>
      <c r="BC931" s="40" t="str">
        <f t="shared" si="1847"/>
        <v>Missing input data</v>
      </c>
      <c r="BD931" s="40" t="str">
        <f t="shared" si="1848"/>
        <v>Missing input data</v>
      </c>
      <c r="BE931" s="44"/>
      <c r="BF931" s="40" t="str">
        <f t="shared" si="1849"/>
        <v>Missing input data</v>
      </c>
      <c r="BG931" s="40" t="str">
        <f t="shared" si="1850"/>
        <v>Missing input data</v>
      </c>
      <c r="BH931" s="42"/>
      <c r="BI931" s="40" t="str">
        <f t="shared" si="1862"/>
        <v>Missing input data</v>
      </c>
      <c r="BJ931" s="40" t="str">
        <f t="shared" si="1851"/>
        <v>Missing input data</v>
      </c>
      <c r="BK931" s="42"/>
      <c r="BL931" s="40" t="str">
        <f t="shared" si="1852"/>
        <v>Missing input data</v>
      </c>
      <c r="BM931" s="40" t="str">
        <f t="shared" si="1853"/>
        <v>Missing input data</v>
      </c>
    </row>
    <row r="932" spans="1:65" ht="15.75" thickBot="1">
      <c r="A932" s="156"/>
      <c r="B932" s="172" t="str">
        <f t="shared" si="1863"/>
        <v/>
      </c>
      <c r="C932" s="157"/>
      <c r="D932" s="172" t="str">
        <f t="shared" si="1864"/>
        <v/>
      </c>
      <c r="E932" s="157"/>
      <c r="F932" s="172" t="str">
        <f t="shared" si="1854"/>
        <v/>
      </c>
      <c r="G932" s="157"/>
      <c r="H932" s="172" t="str">
        <f t="shared" si="1855"/>
        <v/>
      </c>
      <c r="I932" s="153"/>
      <c r="J932" s="150" t="str">
        <f t="shared" si="1856"/>
        <v/>
      </c>
      <c r="K932" s="153"/>
      <c r="L932" s="172" t="str">
        <f t="shared" si="1857"/>
        <v/>
      </c>
      <c r="M932" s="157"/>
      <c r="N932" s="172" t="str">
        <f t="shared" si="1858"/>
        <v/>
      </c>
      <c r="O932" s="121"/>
      <c r="P932" s="172" t="str">
        <f t="shared" si="1865"/>
        <v/>
      </c>
      <c r="Q932" s="172" t="str">
        <f>IF(O932="","",VLOOKUP(O932,'DOCUMENT TYPE'!$A$2:$D$805,2,))</f>
        <v/>
      </c>
      <c r="R932" s="172" t="str">
        <f t="shared" si="1866"/>
        <v/>
      </c>
      <c r="S932" s="172" t="str">
        <f>IF(O932="","",VLOOKUP(O932,'DOCUMENT TYPE'!$A$2:$D$805,3,))</f>
        <v/>
      </c>
      <c r="T932" s="172" t="str">
        <f t="shared" si="1867"/>
        <v/>
      </c>
      <c r="U932" s="121"/>
      <c r="V932" s="172" t="str">
        <f t="shared" si="1868"/>
        <v/>
      </c>
      <c r="W932" s="225" t="str">
        <f>IF(U932="","",VLOOKUP(U932,'ACTIVITY &amp; DISCIPLINE CODE'!$F$3:$I$1863,2,))</f>
        <v/>
      </c>
      <c r="X932" s="172" t="str">
        <f t="shared" si="1869"/>
        <v/>
      </c>
      <c r="Y932" s="172" t="str">
        <f>IF(U932="","",VLOOKUP(U932,'ACTIVITY &amp; DISCIPLINE CODE'!$F$3:$I$1863,3,))</f>
        <v/>
      </c>
      <c r="Z932" s="172" t="str">
        <f t="shared" si="1870"/>
        <v/>
      </c>
      <c r="AA932" s="172" t="str">
        <f>IF(U932="","",VLOOKUP(U932,'ACTIVITY &amp; DISCIPLINE CODE'!$F$3:$I$1863,4,))</f>
        <v/>
      </c>
      <c r="AB932" s="172" t="str">
        <f t="shared" si="1871"/>
        <v/>
      </c>
      <c r="AC932" s="153"/>
      <c r="AD932" s="155" t="str">
        <f t="shared" si="1872"/>
        <v/>
      </c>
      <c r="AE932" s="172" t="str">
        <f>IF(AC932="","",VLOOKUP(AC932,'PROJECT STAGE'!$A$2:$C$100,2,))</f>
        <v/>
      </c>
      <c r="AF932" s="155" t="str">
        <f t="shared" si="1873"/>
        <v/>
      </c>
      <c r="AG932" s="172" t="str">
        <f>IF(AC932="","",VLOOKUP(AC932,'PROJECT STAGE'!$A$2:$C$100,3,))</f>
        <v/>
      </c>
      <c r="AH932" s="157" t="str">
        <f t="shared" si="1896"/>
        <v/>
      </c>
      <c r="AI932" s="157"/>
      <c r="AJ932" s="157" t="str">
        <f t="shared" si="1897"/>
        <v/>
      </c>
      <c r="AK932" s="157"/>
      <c r="AL932" s="157" t="str">
        <f t="shared" si="1898"/>
        <v/>
      </c>
      <c r="AM932" s="157"/>
      <c r="AN932" s="157" t="str">
        <f t="shared" si="1874"/>
        <v/>
      </c>
      <c r="AO932" s="157"/>
      <c r="AP932" s="157" t="str">
        <f t="shared" si="1841"/>
        <v/>
      </c>
      <c r="AQ932" s="262"/>
      <c r="AR932" s="45"/>
      <c r="AS932" s="199" t="str">
        <f t="shared" si="1859"/>
        <v>Not LT section</v>
      </c>
      <c r="AT932" s="200" t="str">
        <f t="shared" si="1899"/>
        <v>.</v>
      </c>
      <c r="AU932" s="199" t="str">
        <f>IF(O932=0,"No input data",INDEX('DOCUMENT TYPE'!D:D,MATCH(Filename!O932,'DOCUMENT TYPE'!A:A,0)))</f>
        <v>No input data</v>
      </c>
      <c r="AV932" s="200" t="str">
        <f t="shared" si="1860"/>
        <v>-</v>
      </c>
      <c r="AW932" s="199" t="str">
        <f t="shared" si="1842"/>
        <v>Check PROJECT STAGE</v>
      </c>
      <c r="AX932" s="200" t="str">
        <f t="shared" ref="AX932" si="1917">IF(AY932&gt;"0","-","")</f>
        <v/>
      </c>
      <c r="AY932" s="199" t="str">
        <f t="shared" si="1844"/>
        <v/>
      </c>
      <c r="AZ932" s="204" t="str">
        <f t="shared" si="1901"/>
        <v/>
      </c>
      <c r="BA932" s="203" t="str">
        <f t="shared" si="1846"/>
        <v/>
      </c>
      <c r="BB932" s="44"/>
      <c r="BC932" s="40" t="str">
        <f t="shared" si="1847"/>
        <v>Missing input data</v>
      </c>
      <c r="BD932" s="40" t="str">
        <f t="shared" si="1848"/>
        <v>Missing input data</v>
      </c>
      <c r="BE932" s="44"/>
      <c r="BF932" s="40" t="str">
        <f t="shared" si="1849"/>
        <v>Missing input data</v>
      </c>
      <c r="BG932" s="40" t="str">
        <f t="shared" si="1850"/>
        <v>Missing input data</v>
      </c>
      <c r="BH932" s="42"/>
      <c r="BI932" s="40" t="str">
        <f t="shared" si="1862"/>
        <v>Missing input data</v>
      </c>
      <c r="BJ932" s="40" t="str">
        <f t="shared" si="1851"/>
        <v>Missing input data</v>
      </c>
      <c r="BK932" s="42"/>
      <c r="BL932" s="40" t="str">
        <f t="shared" si="1852"/>
        <v>Missing input data</v>
      </c>
      <c r="BM932" s="40" t="str">
        <f t="shared" si="1853"/>
        <v>Missing input data</v>
      </c>
    </row>
    <row r="933" spans="1:65" ht="15.75" thickBot="1">
      <c r="A933" s="156"/>
      <c r="B933" s="172" t="str">
        <f t="shared" si="1863"/>
        <v/>
      </c>
      <c r="C933" s="157"/>
      <c r="D933" s="172" t="str">
        <f t="shared" si="1864"/>
        <v/>
      </c>
      <c r="E933" s="157"/>
      <c r="F933" s="172" t="str">
        <f t="shared" si="1854"/>
        <v/>
      </c>
      <c r="G933" s="157"/>
      <c r="H933" s="172" t="str">
        <f t="shared" si="1855"/>
        <v/>
      </c>
      <c r="I933" s="153"/>
      <c r="J933" s="150" t="str">
        <f t="shared" si="1856"/>
        <v/>
      </c>
      <c r="K933" s="153"/>
      <c r="L933" s="172" t="str">
        <f t="shared" si="1857"/>
        <v/>
      </c>
      <c r="M933" s="157"/>
      <c r="N933" s="172" t="str">
        <f t="shared" si="1858"/>
        <v/>
      </c>
      <c r="O933" s="121"/>
      <c r="P933" s="172" t="str">
        <f t="shared" si="1865"/>
        <v/>
      </c>
      <c r="Q933" s="172" t="str">
        <f>IF(O933="","",VLOOKUP(O933,'DOCUMENT TYPE'!$A$2:$D$805,2,))</f>
        <v/>
      </c>
      <c r="R933" s="172" t="str">
        <f t="shared" si="1866"/>
        <v/>
      </c>
      <c r="S933" s="172" t="str">
        <f>IF(O933="","",VLOOKUP(O933,'DOCUMENT TYPE'!$A$2:$D$805,3,))</f>
        <v/>
      </c>
      <c r="T933" s="172" t="str">
        <f t="shared" si="1867"/>
        <v/>
      </c>
      <c r="U933" s="121"/>
      <c r="V933" s="172" t="str">
        <f t="shared" si="1868"/>
        <v/>
      </c>
      <c r="W933" s="225" t="str">
        <f>IF(U933="","",VLOOKUP(U933,'ACTIVITY &amp; DISCIPLINE CODE'!$F$3:$I$1863,2,))</f>
        <v/>
      </c>
      <c r="X933" s="172" t="str">
        <f t="shared" si="1869"/>
        <v/>
      </c>
      <c r="Y933" s="172" t="str">
        <f>IF(U933="","",VLOOKUP(U933,'ACTIVITY &amp; DISCIPLINE CODE'!$F$3:$I$1863,3,))</f>
        <v/>
      </c>
      <c r="Z933" s="172" t="str">
        <f t="shared" si="1870"/>
        <v/>
      </c>
      <c r="AA933" s="172" t="str">
        <f>IF(U933="","",VLOOKUP(U933,'ACTIVITY &amp; DISCIPLINE CODE'!$F$3:$I$1863,4,))</f>
        <v/>
      </c>
      <c r="AB933" s="172" t="str">
        <f t="shared" si="1871"/>
        <v/>
      </c>
      <c r="AC933" s="153"/>
      <c r="AD933" s="155" t="str">
        <f t="shared" si="1872"/>
        <v/>
      </c>
      <c r="AE933" s="172" t="str">
        <f>IF(AC933="","",VLOOKUP(AC933,'PROJECT STAGE'!$A$2:$C$100,2,))</f>
        <v/>
      </c>
      <c r="AF933" s="155" t="str">
        <f t="shared" si="1873"/>
        <v/>
      </c>
      <c r="AG933" s="172" t="str">
        <f>IF(AC933="","",VLOOKUP(AC933,'PROJECT STAGE'!$A$2:$C$100,3,))</f>
        <v/>
      </c>
      <c r="AH933" s="157" t="str">
        <f t="shared" si="1896"/>
        <v/>
      </c>
      <c r="AI933" s="157"/>
      <c r="AJ933" s="157" t="str">
        <f t="shared" si="1897"/>
        <v/>
      </c>
      <c r="AK933" s="157"/>
      <c r="AL933" s="157" t="str">
        <f t="shared" si="1898"/>
        <v/>
      </c>
      <c r="AM933" s="157"/>
      <c r="AN933" s="157" t="str">
        <f t="shared" si="1874"/>
        <v/>
      </c>
      <c r="AO933" s="157"/>
      <c r="AP933" s="157" t="str">
        <f t="shared" si="1841"/>
        <v/>
      </c>
      <c r="AQ933" s="262"/>
      <c r="AR933" s="45"/>
      <c r="AS933" s="199" t="str">
        <f t="shared" si="1859"/>
        <v>Not LT section</v>
      </c>
      <c r="AT933" s="200" t="str">
        <f t="shared" si="1899"/>
        <v>.</v>
      </c>
      <c r="AU933" s="199" t="str">
        <f>IF(O933=0,"No input data",INDEX('DOCUMENT TYPE'!D:D,MATCH(Filename!O933,'DOCUMENT TYPE'!A:A,0)))</f>
        <v>No input data</v>
      </c>
      <c r="AV933" s="200" t="str">
        <f t="shared" si="1860"/>
        <v>-</v>
      </c>
      <c r="AW933" s="199" t="str">
        <f t="shared" si="1842"/>
        <v>Check PROJECT STAGE</v>
      </c>
      <c r="AX933" s="200" t="str">
        <f t="shared" ref="AX933" si="1918">IF(AY933&gt;"0","-","")</f>
        <v/>
      </c>
      <c r="AY933" s="199" t="str">
        <f t="shared" si="1844"/>
        <v/>
      </c>
      <c r="AZ933" s="204" t="str">
        <f t="shared" ref="AZ933" si="1919">IF(BA933&gt;"0","-","")</f>
        <v/>
      </c>
      <c r="BA933" s="203" t="str">
        <f t="shared" si="1846"/>
        <v/>
      </c>
      <c r="BB933" s="44"/>
      <c r="BC933" s="40" t="str">
        <f t="shared" si="1847"/>
        <v>Missing input data</v>
      </c>
      <c r="BD933" s="40" t="str">
        <f t="shared" si="1848"/>
        <v>Missing input data</v>
      </c>
      <c r="BE933" s="44"/>
      <c r="BF933" s="40" t="str">
        <f t="shared" si="1849"/>
        <v>Missing input data</v>
      </c>
      <c r="BG933" s="40" t="str">
        <f t="shared" si="1850"/>
        <v>Missing input data</v>
      </c>
      <c r="BH933" s="42"/>
      <c r="BI933" s="40" t="str">
        <f t="shared" si="1862"/>
        <v>Missing input data</v>
      </c>
      <c r="BJ933" s="40" t="str">
        <f t="shared" si="1851"/>
        <v>Missing input data</v>
      </c>
      <c r="BK933" s="42"/>
      <c r="BL933" s="40" t="str">
        <f t="shared" si="1852"/>
        <v>Missing input data</v>
      </c>
      <c r="BM933" s="40" t="str">
        <f t="shared" si="1853"/>
        <v>Missing input data</v>
      </c>
    </row>
    <row r="934" spans="1:65" ht="15.75" thickBot="1">
      <c r="A934" s="156"/>
      <c r="B934" s="172" t="str">
        <f t="shared" si="1863"/>
        <v/>
      </c>
      <c r="C934" s="157"/>
      <c r="D934" s="172" t="str">
        <f t="shared" si="1864"/>
        <v/>
      </c>
      <c r="E934" s="157"/>
      <c r="F934" s="172" t="str">
        <f t="shared" si="1854"/>
        <v/>
      </c>
      <c r="G934" s="157"/>
      <c r="H934" s="172" t="str">
        <f t="shared" si="1855"/>
        <v/>
      </c>
      <c r="I934" s="153"/>
      <c r="J934" s="150" t="str">
        <f t="shared" si="1856"/>
        <v/>
      </c>
      <c r="K934" s="153"/>
      <c r="L934" s="172" t="str">
        <f t="shared" si="1857"/>
        <v/>
      </c>
      <c r="M934" s="157"/>
      <c r="N934" s="172" t="str">
        <f t="shared" si="1858"/>
        <v/>
      </c>
      <c r="O934" s="121"/>
      <c r="P934" s="172" t="str">
        <f t="shared" si="1865"/>
        <v/>
      </c>
      <c r="Q934" s="172" t="str">
        <f>IF(O934="","",VLOOKUP(O934,'DOCUMENT TYPE'!$A$2:$D$805,2,))</f>
        <v/>
      </c>
      <c r="R934" s="172" t="str">
        <f t="shared" si="1866"/>
        <v/>
      </c>
      <c r="S934" s="172" t="str">
        <f>IF(O934="","",VLOOKUP(O934,'DOCUMENT TYPE'!$A$2:$D$805,3,))</f>
        <v/>
      </c>
      <c r="T934" s="172" t="str">
        <f t="shared" si="1867"/>
        <v/>
      </c>
      <c r="U934" s="121"/>
      <c r="V934" s="172" t="str">
        <f t="shared" si="1868"/>
        <v/>
      </c>
      <c r="W934" s="225" t="str">
        <f>IF(U934="","",VLOOKUP(U934,'ACTIVITY &amp; DISCIPLINE CODE'!$F$3:$I$1863,2,))</f>
        <v/>
      </c>
      <c r="X934" s="172" t="str">
        <f t="shared" si="1869"/>
        <v/>
      </c>
      <c r="Y934" s="172" t="str">
        <f>IF(U934="","",VLOOKUP(U934,'ACTIVITY &amp; DISCIPLINE CODE'!$F$3:$I$1863,3,))</f>
        <v/>
      </c>
      <c r="Z934" s="172" t="str">
        <f t="shared" si="1870"/>
        <v/>
      </c>
      <c r="AA934" s="172" t="str">
        <f>IF(U934="","",VLOOKUP(U934,'ACTIVITY &amp; DISCIPLINE CODE'!$F$3:$I$1863,4,))</f>
        <v/>
      </c>
      <c r="AB934" s="172" t="str">
        <f t="shared" si="1871"/>
        <v/>
      </c>
      <c r="AC934" s="153"/>
      <c r="AD934" s="155" t="str">
        <f t="shared" si="1872"/>
        <v/>
      </c>
      <c r="AE934" s="172" t="str">
        <f>IF(AC934="","",VLOOKUP(AC934,'PROJECT STAGE'!$A$2:$C$100,2,))</f>
        <v/>
      </c>
      <c r="AF934" s="155" t="str">
        <f t="shared" si="1873"/>
        <v/>
      </c>
      <c r="AG934" s="172" t="str">
        <f>IF(AC934="","",VLOOKUP(AC934,'PROJECT STAGE'!$A$2:$C$100,3,))</f>
        <v/>
      </c>
      <c r="AH934" s="157" t="str">
        <f t="shared" si="1896"/>
        <v/>
      </c>
      <c r="AI934" s="157"/>
      <c r="AJ934" s="157" t="str">
        <f t="shared" si="1897"/>
        <v/>
      </c>
      <c r="AK934" s="157"/>
      <c r="AL934" s="157" t="str">
        <f t="shared" si="1898"/>
        <v/>
      </c>
      <c r="AM934" s="157"/>
      <c r="AN934" s="157" t="str">
        <f t="shared" si="1874"/>
        <v/>
      </c>
      <c r="AO934" s="157"/>
      <c r="AP934" s="157" t="str">
        <f t="shared" si="1841"/>
        <v/>
      </c>
      <c r="AQ934" s="262"/>
      <c r="AR934" s="45"/>
      <c r="AS934" s="199" t="str">
        <f t="shared" si="1859"/>
        <v>Not LT section</v>
      </c>
      <c r="AT934" s="200" t="str">
        <f t="shared" si="1899"/>
        <v>.</v>
      </c>
      <c r="AU934" s="199" t="str">
        <f>IF(O934=0,"No input data",INDEX('DOCUMENT TYPE'!D:D,MATCH(Filename!O934,'DOCUMENT TYPE'!A:A,0)))</f>
        <v>No input data</v>
      </c>
      <c r="AV934" s="200" t="str">
        <f t="shared" si="1860"/>
        <v>-</v>
      </c>
      <c r="AW934" s="199" t="str">
        <f t="shared" si="1842"/>
        <v>Check PROJECT STAGE</v>
      </c>
      <c r="AX934" s="200" t="str">
        <f t="shared" ref="AX934" si="1920">IF(AY934&gt;"0","-","")</f>
        <v/>
      </c>
      <c r="AY934" s="199" t="str">
        <f t="shared" si="1844"/>
        <v/>
      </c>
      <c r="AZ934" s="204" t="str">
        <f t="shared" si="1901"/>
        <v/>
      </c>
      <c r="BA934" s="203" t="str">
        <f t="shared" si="1846"/>
        <v/>
      </c>
      <c r="BB934" s="44"/>
      <c r="BC934" s="40" t="str">
        <f t="shared" si="1847"/>
        <v>Missing input data</v>
      </c>
      <c r="BD934" s="40" t="str">
        <f t="shared" si="1848"/>
        <v>Missing input data</v>
      </c>
      <c r="BE934" s="44"/>
      <c r="BF934" s="40" t="str">
        <f t="shared" si="1849"/>
        <v>Missing input data</v>
      </c>
      <c r="BG934" s="40" t="str">
        <f t="shared" si="1850"/>
        <v>Missing input data</v>
      </c>
      <c r="BH934" s="42"/>
      <c r="BI934" s="40" t="str">
        <f t="shared" si="1862"/>
        <v>Missing input data</v>
      </c>
      <c r="BJ934" s="40" t="str">
        <f t="shared" si="1851"/>
        <v>Missing input data</v>
      </c>
      <c r="BK934" s="42"/>
      <c r="BL934" s="40" t="str">
        <f t="shared" si="1852"/>
        <v>Missing input data</v>
      </c>
      <c r="BM934" s="40" t="str">
        <f t="shared" si="1853"/>
        <v>Missing input data</v>
      </c>
    </row>
    <row r="935" spans="1:65" ht="15.75" thickBot="1">
      <c r="A935" s="156"/>
      <c r="B935" s="172" t="str">
        <f t="shared" si="1863"/>
        <v/>
      </c>
      <c r="C935" s="157"/>
      <c r="D935" s="172" t="str">
        <f t="shared" si="1864"/>
        <v/>
      </c>
      <c r="E935" s="157"/>
      <c r="F935" s="172" t="str">
        <f t="shared" si="1854"/>
        <v/>
      </c>
      <c r="G935" s="157"/>
      <c r="H935" s="172" t="str">
        <f t="shared" si="1855"/>
        <v/>
      </c>
      <c r="I935" s="153"/>
      <c r="J935" s="150" t="str">
        <f t="shared" si="1856"/>
        <v/>
      </c>
      <c r="K935" s="153"/>
      <c r="L935" s="172" t="str">
        <f t="shared" si="1857"/>
        <v/>
      </c>
      <c r="M935" s="157"/>
      <c r="N935" s="172" t="str">
        <f t="shared" si="1858"/>
        <v/>
      </c>
      <c r="O935" s="121"/>
      <c r="P935" s="172" t="str">
        <f t="shared" si="1865"/>
        <v/>
      </c>
      <c r="Q935" s="172" t="str">
        <f>IF(O935="","",VLOOKUP(O935,'DOCUMENT TYPE'!$A$2:$D$805,2,))</f>
        <v/>
      </c>
      <c r="R935" s="172" t="str">
        <f t="shared" si="1866"/>
        <v/>
      </c>
      <c r="S935" s="172" t="str">
        <f>IF(O935="","",VLOOKUP(O935,'DOCUMENT TYPE'!$A$2:$D$805,3,))</f>
        <v/>
      </c>
      <c r="T935" s="172" t="str">
        <f t="shared" si="1867"/>
        <v/>
      </c>
      <c r="U935" s="121"/>
      <c r="V935" s="172" t="str">
        <f t="shared" si="1868"/>
        <v/>
      </c>
      <c r="W935" s="225" t="str">
        <f>IF(U935="","",VLOOKUP(U935,'ACTIVITY &amp; DISCIPLINE CODE'!$F$3:$I$1863,2,))</f>
        <v/>
      </c>
      <c r="X935" s="172" t="str">
        <f t="shared" si="1869"/>
        <v/>
      </c>
      <c r="Y935" s="172" t="str">
        <f>IF(U935="","",VLOOKUP(U935,'ACTIVITY &amp; DISCIPLINE CODE'!$F$3:$I$1863,3,))</f>
        <v/>
      </c>
      <c r="Z935" s="172" t="str">
        <f t="shared" si="1870"/>
        <v/>
      </c>
      <c r="AA935" s="172" t="str">
        <f>IF(U935="","",VLOOKUP(U935,'ACTIVITY &amp; DISCIPLINE CODE'!$F$3:$I$1863,4,))</f>
        <v/>
      </c>
      <c r="AB935" s="172" t="str">
        <f t="shared" si="1871"/>
        <v/>
      </c>
      <c r="AC935" s="153"/>
      <c r="AD935" s="155" t="str">
        <f t="shared" si="1872"/>
        <v/>
      </c>
      <c r="AE935" s="172" t="str">
        <f>IF(AC935="","",VLOOKUP(AC935,'PROJECT STAGE'!$A$2:$C$100,2,))</f>
        <v/>
      </c>
      <c r="AF935" s="155" t="str">
        <f t="shared" si="1873"/>
        <v/>
      </c>
      <c r="AG935" s="172" t="str">
        <f>IF(AC935="","",VLOOKUP(AC935,'PROJECT STAGE'!$A$2:$C$100,3,))</f>
        <v/>
      </c>
      <c r="AH935" s="157" t="str">
        <f t="shared" si="1896"/>
        <v/>
      </c>
      <c r="AI935" s="157"/>
      <c r="AJ935" s="157" t="str">
        <f t="shared" si="1897"/>
        <v/>
      </c>
      <c r="AK935" s="157"/>
      <c r="AL935" s="157" t="str">
        <f t="shared" si="1898"/>
        <v/>
      </c>
      <c r="AM935" s="157"/>
      <c r="AN935" s="157" t="str">
        <f t="shared" si="1874"/>
        <v/>
      </c>
      <c r="AO935" s="157"/>
      <c r="AP935" s="157" t="str">
        <f t="shared" si="1841"/>
        <v/>
      </c>
      <c r="AQ935" s="262"/>
      <c r="AR935" s="45"/>
      <c r="AS935" s="199" t="str">
        <f t="shared" si="1859"/>
        <v>Not LT section</v>
      </c>
      <c r="AT935" s="200" t="str">
        <f t="shared" si="1899"/>
        <v>.</v>
      </c>
      <c r="AU935" s="199" t="str">
        <f>IF(O935=0,"No input data",INDEX('DOCUMENT TYPE'!D:D,MATCH(Filename!O935,'DOCUMENT TYPE'!A:A,0)))</f>
        <v>No input data</v>
      </c>
      <c r="AV935" s="200" t="str">
        <f t="shared" si="1860"/>
        <v>-</v>
      </c>
      <c r="AW935" s="199" t="str">
        <f t="shared" si="1842"/>
        <v>Check PROJECT STAGE</v>
      </c>
      <c r="AX935" s="200" t="str">
        <f t="shared" ref="AX935" si="1921">IF(AY935&gt;"0","-","")</f>
        <v/>
      </c>
      <c r="AY935" s="199" t="str">
        <f t="shared" si="1844"/>
        <v/>
      </c>
      <c r="AZ935" s="204" t="str">
        <f t="shared" ref="AZ935" si="1922">IF(BA935&gt;"0","-","")</f>
        <v/>
      </c>
      <c r="BA935" s="203" t="str">
        <f t="shared" si="1846"/>
        <v/>
      </c>
      <c r="BB935" s="44"/>
      <c r="BC935" s="40" t="str">
        <f t="shared" si="1847"/>
        <v>Missing input data</v>
      </c>
      <c r="BD935" s="40" t="str">
        <f t="shared" si="1848"/>
        <v>Missing input data</v>
      </c>
      <c r="BE935" s="44"/>
      <c r="BF935" s="40" t="str">
        <f t="shared" si="1849"/>
        <v>Missing input data</v>
      </c>
      <c r="BG935" s="40" t="str">
        <f t="shared" si="1850"/>
        <v>Missing input data</v>
      </c>
      <c r="BH935" s="42"/>
      <c r="BI935" s="40" t="str">
        <f t="shared" si="1862"/>
        <v>Missing input data</v>
      </c>
      <c r="BJ935" s="40" t="str">
        <f t="shared" si="1851"/>
        <v>Missing input data</v>
      </c>
      <c r="BK935" s="42"/>
      <c r="BL935" s="40" t="str">
        <f t="shared" si="1852"/>
        <v>Missing input data</v>
      </c>
      <c r="BM935" s="40" t="str">
        <f t="shared" si="1853"/>
        <v>Missing input data</v>
      </c>
    </row>
    <row r="936" spans="1:65" ht="15.75" thickBot="1">
      <c r="A936" s="156"/>
      <c r="B936" s="172" t="str">
        <f t="shared" si="1863"/>
        <v/>
      </c>
      <c r="C936" s="157"/>
      <c r="D936" s="172" t="str">
        <f t="shared" si="1864"/>
        <v/>
      </c>
      <c r="E936" s="157"/>
      <c r="F936" s="172" t="str">
        <f t="shared" si="1854"/>
        <v/>
      </c>
      <c r="G936" s="157"/>
      <c r="H936" s="172" t="str">
        <f t="shared" si="1855"/>
        <v/>
      </c>
      <c r="I936" s="153"/>
      <c r="J936" s="150" t="str">
        <f t="shared" si="1856"/>
        <v/>
      </c>
      <c r="K936" s="153"/>
      <c r="L936" s="172" t="str">
        <f t="shared" si="1857"/>
        <v/>
      </c>
      <c r="M936" s="157"/>
      <c r="N936" s="172" t="str">
        <f t="shared" si="1858"/>
        <v/>
      </c>
      <c r="O936" s="121"/>
      <c r="P936" s="172" t="str">
        <f t="shared" si="1865"/>
        <v/>
      </c>
      <c r="Q936" s="172" t="str">
        <f>IF(O936="","",VLOOKUP(O936,'DOCUMENT TYPE'!$A$2:$D$805,2,))</f>
        <v/>
      </c>
      <c r="R936" s="172" t="str">
        <f t="shared" si="1866"/>
        <v/>
      </c>
      <c r="S936" s="172" t="str">
        <f>IF(O936="","",VLOOKUP(O936,'DOCUMENT TYPE'!$A$2:$D$805,3,))</f>
        <v/>
      </c>
      <c r="T936" s="172" t="str">
        <f t="shared" si="1867"/>
        <v/>
      </c>
      <c r="U936" s="121"/>
      <c r="V936" s="172" t="str">
        <f t="shared" si="1868"/>
        <v/>
      </c>
      <c r="W936" s="225" t="str">
        <f>IF(U936="","",VLOOKUP(U936,'ACTIVITY &amp; DISCIPLINE CODE'!$F$3:$I$1863,2,))</f>
        <v/>
      </c>
      <c r="X936" s="172" t="str">
        <f t="shared" si="1869"/>
        <v/>
      </c>
      <c r="Y936" s="172" t="str">
        <f>IF(U936="","",VLOOKUP(U936,'ACTIVITY &amp; DISCIPLINE CODE'!$F$3:$I$1863,3,))</f>
        <v/>
      </c>
      <c r="Z936" s="172" t="str">
        <f t="shared" si="1870"/>
        <v/>
      </c>
      <c r="AA936" s="172" t="str">
        <f>IF(U936="","",VLOOKUP(U936,'ACTIVITY &amp; DISCIPLINE CODE'!$F$3:$I$1863,4,))</f>
        <v/>
      </c>
      <c r="AB936" s="172" t="str">
        <f t="shared" si="1871"/>
        <v/>
      </c>
      <c r="AC936" s="153"/>
      <c r="AD936" s="155" t="str">
        <f t="shared" si="1872"/>
        <v/>
      </c>
      <c r="AE936" s="172" t="str">
        <f>IF(AC936="","",VLOOKUP(AC936,'PROJECT STAGE'!$A$2:$C$100,2,))</f>
        <v/>
      </c>
      <c r="AF936" s="155" t="str">
        <f t="shared" si="1873"/>
        <v/>
      </c>
      <c r="AG936" s="172" t="str">
        <f>IF(AC936="","",VLOOKUP(AC936,'PROJECT STAGE'!$A$2:$C$100,3,))</f>
        <v/>
      </c>
      <c r="AH936" s="157" t="str">
        <f t="shared" si="1896"/>
        <v/>
      </c>
      <c r="AI936" s="157"/>
      <c r="AJ936" s="157" t="str">
        <f t="shared" si="1897"/>
        <v/>
      </c>
      <c r="AK936" s="157"/>
      <c r="AL936" s="157" t="str">
        <f t="shared" si="1898"/>
        <v/>
      </c>
      <c r="AM936" s="157"/>
      <c r="AN936" s="157" t="str">
        <f t="shared" si="1874"/>
        <v/>
      </c>
      <c r="AO936" s="157"/>
      <c r="AP936" s="157" t="str">
        <f t="shared" si="1841"/>
        <v/>
      </c>
      <c r="AQ936" s="262"/>
      <c r="AR936" s="45"/>
      <c r="AS936" s="199" t="str">
        <f t="shared" si="1859"/>
        <v>Not LT section</v>
      </c>
      <c r="AT936" s="200" t="str">
        <f t="shared" si="1899"/>
        <v>.</v>
      </c>
      <c r="AU936" s="199" t="str">
        <f>IF(O936=0,"No input data",INDEX('DOCUMENT TYPE'!D:D,MATCH(Filename!O936,'DOCUMENT TYPE'!A:A,0)))</f>
        <v>No input data</v>
      </c>
      <c r="AV936" s="200" t="str">
        <f t="shared" si="1860"/>
        <v>-</v>
      </c>
      <c r="AW936" s="199" t="str">
        <f t="shared" si="1842"/>
        <v>Check PROJECT STAGE</v>
      </c>
      <c r="AX936" s="200" t="str">
        <f t="shared" ref="AX936" si="1923">IF(AY936&gt;"0","-","")</f>
        <v/>
      </c>
      <c r="AY936" s="199" t="str">
        <f t="shared" si="1844"/>
        <v/>
      </c>
      <c r="AZ936" s="204" t="str">
        <f t="shared" si="1901"/>
        <v/>
      </c>
      <c r="BA936" s="203" t="str">
        <f t="shared" si="1846"/>
        <v/>
      </c>
      <c r="BB936" s="44"/>
      <c r="BC936" s="40" t="str">
        <f t="shared" si="1847"/>
        <v>Missing input data</v>
      </c>
      <c r="BD936" s="40" t="str">
        <f t="shared" si="1848"/>
        <v>Missing input data</v>
      </c>
      <c r="BE936" s="44"/>
      <c r="BF936" s="40" t="str">
        <f t="shared" si="1849"/>
        <v>Missing input data</v>
      </c>
      <c r="BG936" s="40" t="str">
        <f t="shared" si="1850"/>
        <v>Missing input data</v>
      </c>
      <c r="BH936" s="42"/>
      <c r="BI936" s="40" t="str">
        <f t="shared" si="1862"/>
        <v>Missing input data</v>
      </c>
      <c r="BJ936" s="40" t="str">
        <f t="shared" si="1851"/>
        <v>Missing input data</v>
      </c>
      <c r="BK936" s="42"/>
      <c r="BL936" s="40" t="str">
        <f t="shared" si="1852"/>
        <v>Missing input data</v>
      </c>
      <c r="BM936" s="40" t="str">
        <f t="shared" si="1853"/>
        <v>Missing input data</v>
      </c>
    </row>
    <row r="937" spans="1:65" ht="15.75" thickBot="1">
      <c r="A937" s="156"/>
      <c r="B937" s="172" t="str">
        <f t="shared" si="1863"/>
        <v/>
      </c>
      <c r="C937" s="157"/>
      <c r="D937" s="172" t="str">
        <f t="shared" si="1864"/>
        <v/>
      </c>
      <c r="E937" s="157"/>
      <c r="F937" s="172" t="str">
        <f t="shared" si="1854"/>
        <v/>
      </c>
      <c r="G937" s="157"/>
      <c r="H937" s="172" t="str">
        <f t="shared" si="1855"/>
        <v/>
      </c>
      <c r="I937" s="153"/>
      <c r="J937" s="150" t="str">
        <f t="shared" si="1856"/>
        <v/>
      </c>
      <c r="K937" s="153"/>
      <c r="L937" s="172" t="str">
        <f t="shared" si="1857"/>
        <v/>
      </c>
      <c r="M937" s="157"/>
      <c r="N937" s="172" t="str">
        <f t="shared" si="1858"/>
        <v/>
      </c>
      <c r="O937" s="121"/>
      <c r="P937" s="172" t="str">
        <f t="shared" si="1865"/>
        <v/>
      </c>
      <c r="Q937" s="172" t="str">
        <f>IF(O937="","",VLOOKUP(O937,'DOCUMENT TYPE'!$A$2:$D$805,2,))</f>
        <v/>
      </c>
      <c r="R937" s="172" t="str">
        <f t="shared" si="1866"/>
        <v/>
      </c>
      <c r="S937" s="172" t="str">
        <f>IF(O937="","",VLOOKUP(O937,'DOCUMENT TYPE'!$A$2:$D$805,3,))</f>
        <v/>
      </c>
      <c r="T937" s="172" t="str">
        <f t="shared" si="1867"/>
        <v/>
      </c>
      <c r="U937" s="121"/>
      <c r="V937" s="172" t="str">
        <f t="shared" si="1868"/>
        <v/>
      </c>
      <c r="W937" s="225" t="str">
        <f>IF(U937="","",VLOOKUP(U937,'ACTIVITY &amp; DISCIPLINE CODE'!$F$3:$I$1863,2,))</f>
        <v/>
      </c>
      <c r="X937" s="172" t="str">
        <f t="shared" si="1869"/>
        <v/>
      </c>
      <c r="Y937" s="172" t="str">
        <f>IF(U937="","",VLOOKUP(U937,'ACTIVITY &amp; DISCIPLINE CODE'!$F$3:$I$1863,3,))</f>
        <v/>
      </c>
      <c r="Z937" s="172" t="str">
        <f t="shared" si="1870"/>
        <v/>
      </c>
      <c r="AA937" s="172" t="str">
        <f>IF(U937="","",VLOOKUP(U937,'ACTIVITY &amp; DISCIPLINE CODE'!$F$3:$I$1863,4,))</f>
        <v/>
      </c>
      <c r="AB937" s="172" t="str">
        <f t="shared" si="1871"/>
        <v/>
      </c>
      <c r="AC937" s="153"/>
      <c r="AD937" s="155" t="str">
        <f t="shared" si="1872"/>
        <v/>
      </c>
      <c r="AE937" s="172" t="str">
        <f>IF(AC937="","",VLOOKUP(AC937,'PROJECT STAGE'!$A$2:$C$100,2,))</f>
        <v/>
      </c>
      <c r="AF937" s="155" t="str">
        <f t="shared" si="1873"/>
        <v/>
      </c>
      <c r="AG937" s="172" t="str">
        <f>IF(AC937="","",VLOOKUP(AC937,'PROJECT STAGE'!$A$2:$C$100,3,))</f>
        <v/>
      </c>
      <c r="AH937" s="157" t="str">
        <f t="shared" si="1896"/>
        <v/>
      </c>
      <c r="AI937" s="157"/>
      <c r="AJ937" s="157" t="str">
        <f t="shared" si="1897"/>
        <v/>
      </c>
      <c r="AK937" s="157"/>
      <c r="AL937" s="157" t="str">
        <f t="shared" si="1898"/>
        <v/>
      </c>
      <c r="AM937" s="157"/>
      <c r="AN937" s="157" t="str">
        <f t="shared" si="1874"/>
        <v/>
      </c>
      <c r="AO937" s="157"/>
      <c r="AP937" s="157" t="str">
        <f t="shared" si="1841"/>
        <v/>
      </c>
      <c r="AQ937" s="262"/>
      <c r="AR937" s="45"/>
      <c r="AS937" s="199" t="str">
        <f t="shared" si="1859"/>
        <v>Not LT section</v>
      </c>
      <c r="AT937" s="200" t="str">
        <f t="shared" si="1899"/>
        <v>.</v>
      </c>
      <c r="AU937" s="199" t="str">
        <f>IF(O937=0,"No input data",INDEX('DOCUMENT TYPE'!D:D,MATCH(Filename!O937,'DOCUMENT TYPE'!A:A,0)))</f>
        <v>No input data</v>
      </c>
      <c r="AV937" s="200" t="str">
        <f t="shared" si="1860"/>
        <v>-</v>
      </c>
      <c r="AW937" s="199" t="str">
        <f t="shared" si="1842"/>
        <v>Check PROJECT STAGE</v>
      </c>
      <c r="AX937" s="200" t="str">
        <f t="shared" ref="AX937" si="1924">IF(AY937&gt;"0","-","")</f>
        <v/>
      </c>
      <c r="AY937" s="199" t="str">
        <f t="shared" si="1844"/>
        <v/>
      </c>
      <c r="AZ937" s="204" t="str">
        <f t="shared" ref="AZ937:AZ952" si="1925">IF(BA937&gt;"0","-","")</f>
        <v/>
      </c>
      <c r="BA937" s="203" t="str">
        <f t="shared" si="1846"/>
        <v/>
      </c>
      <c r="BB937" s="44"/>
      <c r="BC937" s="40" t="str">
        <f t="shared" si="1847"/>
        <v>Missing input data</v>
      </c>
      <c r="BD937" s="40" t="str">
        <f t="shared" si="1848"/>
        <v>Missing input data</v>
      </c>
      <c r="BE937" s="44"/>
      <c r="BF937" s="40" t="str">
        <f t="shared" si="1849"/>
        <v>Missing input data</v>
      </c>
      <c r="BG937" s="40" t="str">
        <f t="shared" si="1850"/>
        <v>Missing input data</v>
      </c>
      <c r="BH937" s="42"/>
      <c r="BI937" s="40" t="str">
        <f t="shared" si="1862"/>
        <v>Missing input data</v>
      </c>
      <c r="BJ937" s="40" t="str">
        <f t="shared" si="1851"/>
        <v>Missing input data</v>
      </c>
      <c r="BK937" s="42"/>
      <c r="BL937" s="40" t="str">
        <f t="shared" si="1852"/>
        <v>Missing input data</v>
      </c>
      <c r="BM937" s="40" t="str">
        <f t="shared" si="1853"/>
        <v>Missing input data</v>
      </c>
    </row>
    <row r="938" spans="1:65" ht="15.75" thickBot="1">
      <c r="A938" s="156"/>
      <c r="B938" s="172" t="str">
        <f t="shared" si="1863"/>
        <v/>
      </c>
      <c r="C938" s="157"/>
      <c r="D938" s="172" t="str">
        <f t="shared" si="1864"/>
        <v/>
      </c>
      <c r="E938" s="157"/>
      <c r="F938" s="172" t="str">
        <f t="shared" si="1854"/>
        <v/>
      </c>
      <c r="G938" s="157"/>
      <c r="H938" s="172" t="str">
        <f t="shared" si="1855"/>
        <v/>
      </c>
      <c r="I938" s="153"/>
      <c r="J938" s="150" t="str">
        <f t="shared" si="1856"/>
        <v/>
      </c>
      <c r="K938" s="153"/>
      <c r="L938" s="172" t="str">
        <f t="shared" si="1857"/>
        <v/>
      </c>
      <c r="M938" s="157"/>
      <c r="N938" s="172" t="str">
        <f t="shared" si="1858"/>
        <v/>
      </c>
      <c r="O938" s="121"/>
      <c r="P938" s="172" t="str">
        <f t="shared" si="1865"/>
        <v/>
      </c>
      <c r="Q938" s="172" t="str">
        <f>IF(O938="","",VLOOKUP(O938,'DOCUMENT TYPE'!$A$2:$D$805,2,))</f>
        <v/>
      </c>
      <c r="R938" s="172" t="str">
        <f t="shared" si="1866"/>
        <v/>
      </c>
      <c r="S938" s="172" t="str">
        <f>IF(O938="","",VLOOKUP(O938,'DOCUMENT TYPE'!$A$2:$D$805,3,))</f>
        <v/>
      </c>
      <c r="T938" s="172" t="str">
        <f t="shared" si="1867"/>
        <v/>
      </c>
      <c r="U938" s="121"/>
      <c r="V938" s="172" t="str">
        <f t="shared" si="1868"/>
        <v/>
      </c>
      <c r="W938" s="225" t="str">
        <f>IF(U938="","",VLOOKUP(U938,'ACTIVITY &amp; DISCIPLINE CODE'!$F$3:$I$1863,2,))</f>
        <v/>
      </c>
      <c r="X938" s="172" t="str">
        <f t="shared" si="1869"/>
        <v/>
      </c>
      <c r="Y938" s="172" t="str">
        <f>IF(U938="","",VLOOKUP(U938,'ACTIVITY &amp; DISCIPLINE CODE'!$F$3:$I$1863,3,))</f>
        <v/>
      </c>
      <c r="Z938" s="172" t="str">
        <f t="shared" si="1870"/>
        <v/>
      </c>
      <c r="AA938" s="172" t="str">
        <f>IF(U938="","",VLOOKUP(U938,'ACTIVITY &amp; DISCIPLINE CODE'!$F$3:$I$1863,4,))</f>
        <v/>
      </c>
      <c r="AB938" s="172" t="str">
        <f t="shared" si="1871"/>
        <v/>
      </c>
      <c r="AC938" s="153"/>
      <c r="AD938" s="155" t="str">
        <f t="shared" si="1872"/>
        <v/>
      </c>
      <c r="AE938" s="172" t="str">
        <f>IF(AC938="","",VLOOKUP(AC938,'PROJECT STAGE'!$A$2:$C$100,2,))</f>
        <v/>
      </c>
      <c r="AF938" s="155" t="str">
        <f t="shared" si="1873"/>
        <v/>
      </c>
      <c r="AG938" s="172" t="str">
        <f>IF(AC938="","",VLOOKUP(AC938,'PROJECT STAGE'!$A$2:$C$100,3,))</f>
        <v/>
      </c>
      <c r="AH938" s="157" t="str">
        <f t="shared" si="1896"/>
        <v/>
      </c>
      <c r="AI938" s="157"/>
      <c r="AJ938" s="157" t="str">
        <f t="shared" si="1897"/>
        <v/>
      </c>
      <c r="AK938" s="157"/>
      <c r="AL938" s="157" t="str">
        <f t="shared" si="1898"/>
        <v/>
      </c>
      <c r="AM938" s="157"/>
      <c r="AN938" s="157" t="str">
        <f t="shared" si="1874"/>
        <v/>
      </c>
      <c r="AO938" s="157"/>
      <c r="AP938" s="157" t="str">
        <f t="shared" si="1841"/>
        <v/>
      </c>
      <c r="AQ938" s="262"/>
      <c r="AR938" s="45"/>
      <c r="AS938" s="199" t="str">
        <f t="shared" si="1859"/>
        <v>Not LT section</v>
      </c>
      <c r="AT938" s="200" t="str">
        <f t="shared" si="1899"/>
        <v>.</v>
      </c>
      <c r="AU938" s="199" t="str">
        <f>IF(O938=0,"No input data",INDEX('DOCUMENT TYPE'!D:D,MATCH(Filename!O938,'DOCUMENT TYPE'!A:A,0)))</f>
        <v>No input data</v>
      </c>
      <c r="AV938" s="200" t="str">
        <f t="shared" si="1860"/>
        <v>-</v>
      </c>
      <c r="AW938" s="199" t="str">
        <f t="shared" si="1842"/>
        <v>Check PROJECT STAGE</v>
      </c>
      <c r="AX938" s="200" t="str">
        <f t="shared" ref="AX938" si="1926">IF(AY938&gt;"0","-","")</f>
        <v/>
      </c>
      <c r="AY938" s="199" t="str">
        <f t="shared" si="1844"/>
        <v/>
      </c>
      <c r="AZ938" s="204" t="str">
        <f t="shared" si="1925"/>
        <v/>
      </c>
      <c r="BA938" s="203" t="str">
        <f t="shared" si="1846"/>
        <v/>
      </c>
      <c r="BB938" s="44"/>
      <c r="BC938" s="40" t="str">
        <f t="shared" si="1847"/>
        <v>Missing input data</v>
      </c>
      <c r="BD938" s="40" t="str">
        <f t="shared" si="1848"/>
        <v>Missing input data</v>
      </c>
      <c r="BE938" s="44"/>
      <c r="BF938" s="40" t="str">
        <f t="shared" si="1849"/>
        <v>Missing input data</v>
      </c>
      <c r="BG938" s="40" t="str">
        <f t="shared" si="1850"/>
        <v>Missing input data</v>
      </c>
      <c r="BH938" s="42"/>
      <c r="BI938" s="40" t="str">
        <f t="shared" si="1862"/>
        <v>Missing input data</v>
      </c>
      <c r="BJ938" s="40" t="str">
        <f t="shared" si="1851"/>
        <v>Missing input data</v>
      </c>
      <c r="BK938" s="42"/>
      <c r="BL938" s="40" t="str">
        <f t="shared" si="1852"/>
        <v>Missing input data</v>
      </c>
      <c r="BM938" s="40" t="str">
        <f t="shared" si="1853"/>
        <v>Missing input data</v>
      </c>
    </row>
    <row r="939" spans="1:65" ht="15.75" thickBot="1">
      <c r="A939" s="156"/>
      <c r="B939" s="172" t="str">
        <f t="shared" si="1863"/>
        <v/>
      </c>
      <c r="C939" s="157"/>
      <c r="D939" s="172" t="str">
        <f t="shared" si="1864"/>
        <v/>
      </c>
      <c r="E939" s="157"/>
      <c r="F939" s="172" t="str">
        <f t="shared" si="1854"/>
        <v/>
      </c>
      <c r="G939" s="157"/>
      <c r="H939" s="172" t="str">
        <f t="shared" si="1855"/>
        <v/>
      </c>
      <c r="I939" s="153"/>
      <c r="J939" s="150" t="str">
        <f t="shared" si="1856"/>
        <v/>
      </c>
      <c r="K939" s="153"/>
      <c r="L939" s="172" t="str">
        <f t="shared" si="1857"/>
        <v/>
      </c>
      <c r="M939" s="157"/>
      <c r="N939" s="172" t="str">
        <f t="shared" si="1858"/>
        <v/>
      </c>
      <c r="O939" s="121"/>
      <c r="P939" s="172" t="str">
        <f t="shared" si="1865"/>
        <v/>
      </c>
      <c r="Q939" s="172" t="str">
        <f>IF(O939="","",VLOOKUP(O939,'DOCUMENT TYPE'!$A$2:$D$805,2,))</f>
        <v/>
      </c>
      <c r="R939" s="172" t="str">
        <f t="shared" si="1866"/>
        <v/>
      </c>
      <c r="S939" s="172" t="str">
        <f>IF(O939="","",VLOOKUP(O939,'DOCUMENT TYPE'!$A$2:$D$805,3,))</f>
        <v/>
      </c>
      <c r="T939" s="172" t="str">
        <f t="shared" si="1867"/>
        <v/>
      </c>
      <c r="U939" s="121"/>
      <c r="V939" s="172" t="str">
        <f t="shared" si="1868"/>
        <v/>
      </c>
      <c r="W939" s="225" t="str">
        <f>IF(U939="","",VLOOKUP(U939,'ACTIVITY &amp; DISCIPLINE CODE'!$F$3:$I$1863,2,))</f>
        <v/>
      </c>
      <c r="X939" s="172" t="str">
        <f t="shared" si="1869"/>
        <v/>
      </c>
      <c r="Y939" s="172" t="str">
        <f>IF(U939="","",VLOOKUP(U939,'ACTIVITY &amp; DISCIPLINE CODE'!$F$3:$I$1863,3,))</f>
        <v/>
      </c>
      <c r="Z939" s="172" t="str">
        <f t="shared" si="1870"/>
        <v/>
      </c>
      <c r="AA939" s="172" t="str">
        <f>IF(U939="","",VLOOKUP(U939,'ACTIVITY &amp; DISCIPLINE CODE'!$F$3:$I$1863,4,))</f>
        <v/>
      </c>
      <c r="AB939" s="172" t="str">
        <f t="shared" si="1871"/>
        <v/>
      </c>
      <c r="AC939" s="153"/>
      <c r="AD939" s="155" t="str">
        <f t="shared" si="1872"/>
        <v/>
      </c>
      <c r="AE939" s="172" t="str">
        <f>IF(AC939="","",VLOOKUP(AC939,'PROJECT STAGE'!$A$2:$C$100,2,))</f>
        <v/>
      </c>
      <c r="AF939" s="155" t="str">
        <f t="shared" si="1873"/>
        <v/>
      </c>
      <c r="AG939" s="172" t="str">
        <f>IF(AC939="","",VLOOKUP(AC939,'PROJECT STAGE'!$A$2:$C$100,3,))</f>
        <v/>
      </c>
      <c r="AH939" s="157" t="str">
        <f t="shared" si="1896"/>
        <v/>
      </c>
      <c r="AI939" s="157"/>
      <c r="AJ939" s="157" t="str">
        <f t="shared" si="1897"/>
        <v/>
      </c>
      <c r="AK939" s="157"/>
      <c r="AL939" s="157" t="str">
        <f t="shared" si="1898"/>
        <v/>
      </c>
      <c r="AM939" s="157"/>
      <c r="AN939" s="157" t="str">
        <f t="shared" si="1874"/>
        <v/>
      </c>
      <c r="AO939" s="157"/>
      <c r="AP939" s="157" t="str">
        <f t="shared" si="1841"/>
        <v/>
      </c>
      <c r="AQ939" s="262"/>
      <c r="AR939" s="45"/>
      <c r="AS939" s="199" t="str">
        <f t="shared" si="1859"/>
        <v>Not LT section</v>
      </c>
      <c r="AT939" s="200" t="str">
        <f t="shared" si="1899"/>
        <v>.</v>
      </c>
      <c r="AU939" s="199" t="str">
        <f>IF(O939=0,"No input data",INDEX('DOCUMENT TYPE'!D:D,MATCH(Filename!O939,'DOCUMENT TYPE'!A:A,0)))</f>
        <v>No input data</v>
      </c>
      <c r="AV939" s="200" t="str">
        <f t="shared" si="1860"/>
        <v>-</v>
      </c>
      <c r="AW939" s="199" t="str">
        <f t="shared" si="1842"/>
        <v>Check PROJECT STAGE</v>
      </c>
      <c r="AX939" s="200" t="str">
        <f t="shared" ref="AX939" si="1927">IF(AY939&gt;"0","-","")</f>
        <v/>
      </c>
      <c r="AY939" s="199" t="str">
        <f t="shared" si="1844"/>
        <v/>
      </c>
      <c r="AZ939" s="204" t="str">
        <f t="shared" ref="AZ939" si="1928">IF(BA939&gt;"0","-","")</f>
        <v/>
      </c>
      <c r="BA939" s="203" t="str">
        <f t="shared" si="1846"/>
        <v/>
      </c>
      <c r="BB939" s="44"/>
      <c r="BC939" s="40" t="str">
        <f t="shared" si="1847"/>
        <v>Missing input data</v>
      </c>
      <c r="BD939" s="40" t="str">
        <f t="shared" si="1848"/>
        <v>Missing input data</v>
      </c>
      <c r="BE939" s="44"/>
      <c r="BF939" s="40" t="str">
        <f t="shared" si="1849"/>
        <v>Missing input data</v>
      </c>
      <c r="BG939" s="40" t="str">
        <f t="shared" si="1850"/>
        <v>Missing input data</v>
      </c>
      <c r="BH939" s="42"/>
      <c r="BI939" s="40" t="str">
        <f t="shared" si="1862"/>
        <v>Missing input data</v>
      </c>
      <c r="BJ939" s="40" t="str">
        <f t="shared" si="1851"/>
        <v>Missing input data</v>
      </c>
      <c r="BK939" s="42"/>
      <c r="BL939" s="40" t="str">
        <f t="shared" si="1852"/>
        <v>Missing input data</v>
      </c>
      <c r="BM939" s="40" t="str">
        <f t="shared" si="1853"/>
        <v>Missing input data</v>
      </c>
    </row>
    <row r="940" spans="1:65" ht="15.75" thickBot="1">
      <c r="A940" s="156"/>
      <c r="B940" s="172" t="str">
        <f t="shared" si="1863"/>
        <v/>
      </c>
      <c r="C940" s="157"/>
      <c r="D940" s="172" t="str">
        <f t="shared" si="1864"/>
        <v/>
      </c>
      <c r="E940" s="157"/>
      <c r="F940" s="172" t="str">
        <f t="shared" si="1854"/>
        <v/>
      </c>
      <c r="G940" s="157"/>
      <c r="H940" s="172" t="str">
        <f t="shared" si="1855"/>
        <v/>
      </c>
      <c r="I940" s="153"/>
      <c r="J940" s="150" t="str">
        <f t="shared" si="1856"/>
        <v/>
      </c>
      <c r="K940" s="153"/>
      <c r="L940" s="172" t="str">
        <f t="shared" si="1857"/>
        <v/>
      </c>
      <c r="M940" s="157"/>
      <c r="N940" s="172" t="str">
        <f t="shared" si="1858"/>
        <v/>
      </c>
      <c r="O940" s="121"/>
      <c r="P940" s="172" t="str">
        <f t="shared" si="1865"/>
        <v/>
      </c>
      <c r="Q940" s="172" t="str">
        <f>IF(O940="","",VLOOKUP(O940,'DOCUMENT TYPE'!$A$2:$D$805,2,))</f>
        <v/>
      </c>
      <c r="R940" s="172" t="str">
        <f t="shared" si="1866"/>
        <v/>
      </c>
      <c r="S940" s="172" t="str">
        <f>IF(O940="","",VLOOKUP(O940,'DOCUMENT TYPE'!$A$2:$D$805,3,))</f>
        <v/>
      </c>
      <c r="T940" s="172" t="str">
        <f t="shared" si="1867"/>
        <v/>
      </c>
      <c r="U940" s="121"/>
      <c r="V940" s="172" t="str">
        <f t="shared" si="1868"/>
        <v/>
      </c>
      <c r="W940" s="225" t="str">
        <f>IF(U940="","",VLOOKUP(U940,'ACTIVITY &amp; DISCIPLINE CODE'!$F$3:$I$1863,2,))</f>
        <v/>
      </c>
      <c r="X940" s="172" t="str">
        <f t="shared" si="1869"/>
        <v/>
      </c>
      <c r="Y940" s="172" t="str">
        <f>IF(U940="","",VLOOKUP(U940,'ACTIVITY &amp; DISCIPLINE CODE'!$F$3:$I$1863,3,))</f>
        <v/>
      </c>
      <c r="Z940" s="172" t="str">
        <f t="shared" si="1870"/>
        <v/>
      </c>
      <c r="AA940" s="172" t="str">
        <f>IF(U940="","",VLOOKUP(U940,'ACTIVITY &amp; DISCIPLINE CODE'!$F$3:$I$1863,4,))</f>
        <v/>
      </c>
      <c r="AB940" s="172" t="str">
        <f t="shared" si="1871"/>
        <v/>
      </c>
      <c r="AC940" s="153"/>
      <c r="AD940" s="155" t="str">
        <f t="shared" si="1872"/>
        <v/>
      </c>
      <c r="AE940" s="172" t="str">
        <f>IF(AC940="","",VLOOKUP(AC940,'PROJECT STAGE'!$A$2:$C$100,2,))</f>
        <v/>
      </c>
      <c r="AF940" s="155" t="str">
        <f t="shared" si="1873"/>
        <v/>
      </c>
      <c r="AG940" s="172" t="str">
        <f>IF(AC940="","",VLOOKUP(AC940,'PROJECT STAGE'!$A$2:$C$100,3,))</f>
        <v/>
      </c>
      <c r="AH940" s="157" t="str">
        <f t="shared" si="1896"/>
        <v/>
      </c>
      <c r="AI940" s="157"/>
      <c r="AJ940" s="157" t="str">
        <f t="shared" si="1897"/>
        <v/>
      </c>
      <c r="AK940" s="157"/>
      <c r="AL940" s="157" t="str">
        <f t="shared" si="1898"/>
        <v/>
      </c>
      <c r="AM940" s="157"/>
      <c r="AN940" s="157" t="str">
        <f t="shared" si="1874"/>
        <v/>
      </c>
      <c r="AO940" s="157"/>
      <c r="AP940" s="157" t="str">
        <f t="shared" si="1841"/>
        <v/>
      </c>
      <c r="AQ940" s="262"/>
      <c r="AR940" s="45"/>
      <c r="AS940" s="199" t="str">
        <f t="shared" si="1859"/>
        <v>Not LT section</v>
      </c>
      <c r="AT940" s="200" t="str">
        <f t="shared" si="1899"/>
        <v>.</v>
      </c>
      <c r="AU940" s="199" t="str">
        <f>IF(O940=0,"No input data",INDEX('DOCUMENT TYPE'!D:D,MATCH(Filename!O940,'DOCUMENT TYPE'!A:A,0)))</f>
        <v>No input data</v>
      </c>
      <c r="AV940" s="200" t="str">
        <f t="shared" si="1860"/>
        <v>-</v>
      </c>
      <c r="AW940" s="199" t="str">
        <f t="shared" si="1842"/>
        <v>Check PROJECT STAGE</v>
      </c>
      <c r="AX940" s="200" t="str">
        <f t="shared" ref="AX940" si="1929">IF(AY940&gt;"0","-","")</f>
        <v/>
      </c>
      <c r="AY940" s="199" t="str">
        <f t="shared" si="1844"/>
        <v/>
      </c>
      <c r="AZ940" s="204" t="str">
        <f t="shared" si="1925"/>
        <v/>
      </c>
      <c r="BA940" s="203" t="str">
        <f t="shared" si="1846"/>
        <v/>
      </c>
      <c r="BB940" s="44"/>
      <c r="BC940" s="40" t="str">
        <f t="shared" si="1847"/>
        <v>Missing input data</v>
      </c>
      <c r="BD940" s="40" t="str">
        <f t="shared" si="1848"/>
        <v>Missing input data</v>
      </c>
      <c r="BE940" s="44"/>
      <c r="BF940" s="40" t="str">
        <f t="shared" si="1849"/>
        <v>Missing input data</v>
      </c>
      <c r="BG940" s="40" t="str">
        <f t="shared" si="1850"/>
        <v>Missing input data</v>
      </c>
      <c r="BH940" s="42"/>
      <c r="BI940" s="40" t="str">
        <f t="shared" si="1862"/>
        <v>Missing input data</v>
      </c>
      <c r="BJ940" s="40" t="str">
        <f t="shared" si="1851"/>
        <v>Missing input data</v>
      </c>
      <c r="BK940" s="42"/>
      <c r="BL940" s="40" t="str">
        <f t="shared" si="1852"/>
        <v>Missing input data</v>
      </c>
      <c r="BM940" s="40" t="str">
        <f t="shared" si="1853"/>
        <v>Missing input data</v>
      </c>
    </row>
    <row r="941" spans="1:65" ht="15.75" thickBot="1">
      <c r="A941" s="156"/>
      <c r="B941" s="172" t="str">
        <f t="shared" si="1863"/>
        <v/>
      </c>
      <c r="C941" s="157"/>
      <c r="D941" s="172" t="str">
        <f t="shared" si="1864"/>
        <v/>
      </c>
      <c r="E941" s="157"/>
      <c r="F941" s="172" t="str">
        <f t="shared" si="1854"/>
        <v/>
      </c>
      <c r="G941" s="157"/>
      <c r="H941" s="172" t="str">
        <f t="shared" si="1855"/>
        <v/>
      </c>
      <c r="I941" s="153"/>
      <c r="J941" s="150" t="str">
        <f t="shared" si="1856"/>
        <v/>
      </c>
      <c r="K941" s="153"/>
      <c r="L941" s="172" t="str">
        <f t="shared" si="1857"/>
        <v/>
      </c>
      <c r="M941" s="157"/>
      <c r="N941" s="172" t="str">
        <f t="shared" si="1858"/>
        <v/>
      </c>
      <c r="O941" s="121"/>
      <c r="P941" s="172" t="str">
        <f t="shared" si="1865"/>
        <v/>
      </c>
      <c r="Q941" s="172" t="str">
        <f>IF(O941="","",VLOOKUP(O941,'DOCUMENT TYPE'!$A$2:$D$805,2,))</f>
        <v/>
      </c>
      <c r="R941" s="172" t="str">
        <f t="shared" si="1866"/>
        <v/>
      </c>
      <c r="S941" s="172" t="str">
        <f>IF(O941="","",VLOOKUP(O941,'DOCUMENT TYPE'!$A$2:$D$805,3,))</f>
        <v/>
      </c>
      <c r="T941" s="172" t="str">
        <f t="shared" si="1867"/>
        <v/>
      </c>
      <c r="U941" s="121"/>
      <c r="V941" s="172" t="str">
        <f t="shared" si="1868"/>
        <v/>
      </c>
      <c r="W941" s="225" t="str">
        <f>IF(U941="","",VLOOKUP(U941,'ACTIVITY &amp; DISCIPLINE CODE'!$F$3:$I$1863,2,))</f>
        <v/>
      </c>
      <c r="X941" s="172" t="str">
        <f t="shared" si="1869"/>
        <v/>
      </c>
      <c r="Y941" s="172" t="str">
        <f>IF(U941="","",VLOOKUP(U941,'ACTIVITY &amp; DISCIPLINE CODE'!$F$3:$I$1863,3,))</f>
        <v/>
      </c>
      <c r="Z941" s="172" t="str">
        <f t="shared" si="1870"/>
        <v/>
      </c>
      <c r="AA941" s="172" t="str">
        <f>IF(U941="","",VLOOKUP(U941,'ACTIVITY &amp; DISCIPLINE CODE'!$F$3:$I$1863,4,))</f>
        <v/>
      </c>
      <c r="AB941" s="172" t="str">
        <f t="shared" si="1871"/>
        <v/>
      </c>
      <c r="AC941" s="153"/>
      <c r="AD941" s="155" t="str">
        <f t="shared" si="1872"/>
        <v/>
      </c>
      <c r="AE941" s="172" t="str">
        <f>IF(AC941="","",VLOOKUP(AC941,'PROJECT STAGE'!$A$2:$C$100,2,))</f>
        <v/>
      </c>
      <c r="AF941" s="155" t="str">
        <f t="shared" si="1873"/>
        <v/>
      </c>
      <c r="AG941" s="172" t="str">
        <f>IF(AC941="","",VLOOKUP(AC941,'PROJECT STAGE'!$A$2:$C$100,3,))</f>
        <v/>
      </c>
      <c r="AH941" s="157" t="str">
        <f t="shared" si="1896"/>
        <v/>
      </c>
      <c r="AI941" s="157"/>
      <c r="AJ941" s="157" t="str">
        <f t="shared" si="1897"/>
        <v/>
      </c>
      <c r="AK941" s="157"/>
      <c r="AL941" s="157" t="str">
        <f t="shared" si="1898"/>
        <v/>
      </c>
      <c r="AM941" s="157"/>
      <c r="AN941" s="157" t="str">
        <f t="shared" si="1874"/>
        <v/>
      </c>
      <c r="AO941" s="157"/>
      <c r="AP941" s="157" t="str">
        <f t="shared" si="1841"/>
        <v/>
      </c>
      <c r="AQ941" s="262"/>
      <c r="AR941" s="45"/>
      <c r="AS941" s="199" t="str">
        <f t="shared" si="1859"/>
        <v>Not LT section</v>
      </c>
      <c r="AT941" s="200" t="str">
        <f t="shared" si="1899"/>
        <v>.</v>
      </c>
      <c r="AU941" s="199" t="str">
        <f>IF(O941=0,"No input data",INDEX('DOCUMENT TYPE'!D:D,MATCH(Filename!O941,'DOCUMENT TYPE'!A:A,0)))</f>
        <v>No input data</v>
      </c>
      <c r="AV941" s="200" t="str">
        <f t="shared" si="1860"/>
        <v>-</v>
      </c>
      <c r="AW941" s="199" t="str">
        <f t="shared" si="1842"/>
        <v>Check PROJECT STAGE</v>
      </c>
      <c r="AX941" s="200" t="str">
        <f t="shared" ref="AX941" si="1930">IF(AY941&gt;"0","-","")</f>
        <v/>
      </c>
      <c r="AY941" s="199" t="str">
        <f t="shared" si="1844"/>
        <v/>
      </c>
      <c r="AZ941" s="204" t="str">
        <f t="shared" ref="AZ941" si="1931">IF(BA941&gt;"0","-","")</f>
        <v/>
      </c>
      <c r="BA941" s="203" t="str">
        <f t="shared" si="1846"/>
        <v/>
      </c>
      <c r="BB941" s="44"/>
      <c r="BC941" s="40" t="str">
        <f t="shared" si="1847"/>
        <v>Missing input data</v>
      </c>
      <c r="BD941" s="40" t="str">
        <f t="shared" si="1848"/>
        <v>Missing input data</v>
      </c>
      <c r="BE941" s="44"/>
      <c r="BF941" s="40" t="str">
        <f t="shared" si="1849"/>
        <v>Missing input data</v>
      </c>
      <c r="BG941" s="40" t="str">
        <f t="shared" si="1850"/>
        <v>Missing input data</v>
      </c>
      <c r="BH941" s="42"/>
      <c r="BI941" s="40" t="str">
        <f t="shared" si="1862"/>
        <v>Missing input data</v>
      </c>
      <c r="BJ941" s="40" t="str">
        <f t="shared" si="1851"/>
        <v>Missing input data</v>
      </c>
      <c r="BK941" s="42"/>
      <c r="BL941" s="40" t="str">
        <f t="shared" si="1852"/>
        <v>Missing input data</v>
      </c>
      <c r="BM941" s="40" t="str">
        <f t="shared" si="1853"/>
        <v>Missing input data</v>
      </c>
    </row>
    <row r="942" spans="1:65" ht="15.75" thickBot="1">
      <c r="A942" s="156"/>
      <c r="B942" s="172" t="str">
        <f t="shared" si="1863"/>
        <v/>
      </c>
      <c r="C942" s="157"/>
      <c r="D942" s="172" t="str">
        <f t="shared" si="1864"/>
        <v/>
      </c>
      <c r="E942" s="157"/>
      <c r="F942" s="172" t="str">
        <f t="shared" si="1854"/>
        <v/>
      </c>
      <c r="G942" s="157"/>
      <c r="H942" s="172" t="str">
        <f t="shared" si="1855"/>
        <v/>
      </c>
      <c r="I942" s="153"/>
      <c r="J942" s="150" t="str">
        <f t="shared" si="1856"/>
        <v/>
      </c>
      <c r="K942" s="153"/>
      <c r="L942" s="172" t="str">
        <f t="shared" si="1857"/>
        <v/>
      </c>
      <c r="M942" s="157"/>
      <c r="N942" s="172" t="str">
        <f t="shared" si="1858"/>
        <v/>
      </c>
      <c r="O942" s="121"/>
      <c r="P942" s="172" t="str">
        <f t="shared" si="1865"/>
        <v/>
      </c>
      <c r="Q942" s="172" t="str">
        <f>IF(O942="","",VLOOKUP(O942,'DOCUMENT TYPE'!$A$2:$D$805,2,))</f>
        <v/>
      </c>
      <c r="R942" s="172" t="str">
        <f t="shared" si="1866"/>
        <v/>
      </c>
      <c r="S942" s="172" t="str">
        <f>IF(O942="","",VLOOKUP(O942,'DOCUMENT TYPE'!$A$2:$D$805,3,))</f>
        <v/>
      </c>
      <c r="T942" s="172" t="str">
        <f t="shared" si="1867"/>
        <v/>
      </c>
      <c r="U942" s="121"/>
      <c r="V942" s="172" t="str">
        <f t="shared" si="1868"/>
        <v/>
      </c>
      <c r="W942" s="225" t="str">
        <f>IF(U942="","",VLOOKUP(U942,'ACTIVITY &amp; DISCIPLINE CODE'!$F$3:$I$1863,2,))</f>
        <v/>
      </c>
      <c r="X942" s="172" t="str">
        <f t="shared" si="1869"/>
        <v/>
      </c>
      <c r="Y942" s="172" t="str">
        <f>IF(U942="","",VLOOKUP(U942,'ACTIVITY &amp; DISCIPLINE CODE'!$F$3:$I$1863,3,))</f>
        <v/>
      </c>
      <c r="Z942" s="172" t="str">
        <f t="shared" si="1870"/>
        <v/>
      </c>
      <c r="AA942" s="172" t="str">
        <f>IF(U942="","",VLOOKUP(U942,'ACTIVITY &amp; DISCIPLINE CODE'!$F$3:$I$1863,4,))</f>
        <v/>
      </c>
      <c r="AB942" s="172" t="str">
        <f t="shared" si="1871"/>
        <v/>
      </c>
      <c r="AC942" s="153"/>
      <c r="AD942" s="155" t="str">
        <f t="shared" si="1872"/>
        <v/>
      </c>
      <c r="AE942" s="172" t="str">
        <f>IF(AC942="","",VLOOKUP(AC942,'PROJECT STAGE'!$A$2:$C$100,2,))</f>
        <v/>
      </c>
      <c r="AF942" s="155" t="str">
        <f t="shared" si="1873"/>
        <v/>
      </c>
      <c r="AG942" s="172" t="str">
        <f>IF(AC942="","",VLOOKUP(AC942,'PROJECT STAGE'!$A$2:$C$100,3,))</f>
        <v/>
      </c>
      <c r="AH942" s="157" t="str">
        <f t="shared" si="1896"/>
        <v/>
      </c>
      <c r="AI942" s="157"/>
      <c r="AJ942" s="157" t="str">
        <f t="shared" si="1897"/>
        <v/>
      </c>
      <c r="AK942" s="157"/>
      <c r="AL942" s="157" t="str">
        <f t="shared" si="1898"/>
        <v/>
      </c>
      <c r="AM942" s="157"/>
      <c r="AN942" s="157" t="str">
        <f t="shared" si="1874"/>
        <v/>
      </c>
      <c r="AO942" s="157"/>
      <c r="AP942" s="157" t="str">
        <f t="shared" si="1841"/>
        <v/>
      </c>
      <c r="AQ942" s="262"/>
      <c r="AR942" s="45"/>
      <c r="AS942" s="199" t="str">
        <f t="shared" si="1859"/>
        <v>Not LT section</v>
      </c>
      <c r="AT942" s="200" t="str">
        <f t="shared" si="1899"/>
        <v>.</v>
      </c>
      <c r="AU942" s="199" t="str">
        <f>IF(O942=0,"No input data",INDEX('DOCUMENT TYPE'!D:D,MATCH(Filename!O942,'DOCUMENT TYPE'!A:A,0)))</f>
        <v>No input data</v>
      </c>
      <c r="AV942" s="200" t="str">
        <f t="shared" si="1860"/>
        <v>-</v>
      </c>
      <c r="AW942" s="199" t="str">
        <f t="shared" si="1842"/>
        <v>Check PROJECT STAGE</v>
      </c>
      <c r="AX942" s="200" t="str">
        <f t="shared" ref="AX942" si="1932">IF(AY942&gt;"0","-","")</f>
        <v/>
      </c>
      <c r="AY942" s="199" t="str">
        <f t="shared" si="1844"/>
        <v/>
      </c>
      <c r="AZ942" s="204" t="str">
        <f t="shared" si="1925"/>
        <v/>
      </c>
      <c r="BA942" s="203" t="str">
        <f t="shared" si="1846"/>
        <v/>
      </c>
      <c r="BB942" s="44"/>
      <c r="BC942" s="40" t="str">
        <f t="shared" si="1847"/>
        <v>Missing input data</v>
      </c>
      <c r="BD942" s="40" t="str">
        <f t="shared" si="1848"/>
        <v>Missing input data</v>
      </c>
      <c r="BE942" s="44"/>
      <c r="BF942" s="40" t="str">
        <f t="shared" si="1849"/>
        <v>Missing input data</v>
      </c>
      <c r="BG942" s="40" t="str">
        <f t="shared" si="1850"/>
        <v>Missing input data</v>
      </c>
      <c r="BH942" s="42"/>
      <c r="BI942" s="40" t="str">
        <f t="shared" si="1862"/>
        <v>Missing input data</v>
      </c>
      <c r="BJ942" s="40" t="str">
        <f t="shared" si="1851"/>
        <v>Missing input data</v>
      </c>
      <c r="BK942" s="42"/>
      <c r="BL942" s="40" t="str">
        <f t="shared" si="1852"/>
        <v>Missing input data</v>
      </c>
      <c r="BM942" s="40" t="str">
        <f t="shared" si="1853"/>
        <v>Missing input data</v>
      </c>
    </row>
    <row r="943" spans="1:65" ht="15.75" thickBot="1">
      <c r="A943" s="156"/>
      <c r="B943" s="172" t="str">
        <f t="shared" si="1863"/>
        <v/>
      </c>
      <c r="C943" s="157"/>
      <c r="D943" s="172" t="str">
        <f t="shared" si="1864"/>
        <v/>
      </c>
      <c r="E943" s="157"/>
      <c r="F943" s="172" t="str">
        <f t="shared" si="1854"/>
        <v/>
      </c>
      <c r="G943" s="157"/>
      <c r="H943" s="172" t="str">
        <f t="shared" si="1855"/>
        <v/>
      </c>
      <c r="I943" s="153"/>
      <c r="J943" s="150" t="str">
        <f t="shared" si="1856"/>
        <v/>
      </c>
      <c r="K943" s="153"/>
      <c r="L943" s="172" t="str">
        <f t="shared" si="1857"/>
        <v/>
      </c>
      <c r="M943" s="157"/>
      <c r="N943" s="172" t="str">
        <f t="shared" si="1858"/>
        <v/>
      </c>
      <c r="O943" s="121"/>
      <c r="P943" s="172" t="str">
        <f t="shared" si="1865"/>
        <v/>
      </c>
      <c r="Q943" s="172" t="str">
        <f>IF(O943="","",VLOOKUP(O943,'DOCUMENT TYPE'!$A$2:$D$805,2,))</f>
        <v/>
      </c>
      <c r="R943" s="172" t="str">
        <f t="shared" si="1866"/>
        <v/>
      </c>
      <c r="S943" s="172" t="str">
        <f>IF(O943="","",VLOOKUP(O943,'DOCUMENT TYPE'!$A$2:$D$805,3,))</f>
        <v/>
      </c>
      <c r="T943" s="172" t="str">
        <f t="shared" si="1867"/>
        <v/>
      </c>
      <c r="U943" s="121"/>
      <c r="V943" s="172" t="str">
        <f t="shared" si="1868"/>
        <v/>
      </c>
      <c r="W943" s="225" t="str">
        <f>IF(U943="","",VLOOKUP(U943,'ACTIVITY &amp; DISCIPLINE CODE'!$F$3:$I$1863,2,))</f>
        <v/>
      </c>
      <c r="X943" s="172" t="str">
        <f t="shared" si="1869"/>
        <v/>
      </c>
      <c r="Y943" s="172" t="str">
        <f>IF(U943="","",VLOOKUP(U943,'ACTIVITY &amp; DISCIPLINE CODE'!$F$3:$I$1863,3,))</f>
        <v/>
      </c>
      <c r="Z943" s="172" t="str">
        <f t="shared" si="1870"/>
        <v/>
      </c>
      <c r="AA943" s="172" t="str">
        <f>IF(U943="","",VLOOKUP(U943,'ACTIVITY &amp; DISCIPLINE CODE'!$F$3:$I$1863,4,))</f>
        <v/>
      </c>
      <c r="AB943" s="172" t="str">
        <f t="shared" si="1871"/>
        <v/>
      </c>
      <c r="AC943" s="153"/>
      <c r="AD943" s="155" t="str">
        <f t="shared" si="1872"/>
        <v/>
      </c>
      <c r="AE943" s="172" t="str">
        <f>IF(AC943="","",VLOOKUP(AC943,'PROJECT STAGE'!$A$2:$C$100,2,))</f>
        <v/>
      </c>
      <c r="AF943" s="155" t="str">
        <f t="shared" si="1873"/>
        <v/>
      </c>
      <c r="AG943" s="172" t="str">
        <f>IF(AC943="","",VLOOKUP(AC943,'PROJECT STAGE'!$A$2:$C$100,3,))</f>
        <v/>
      </c>
      <c r="AH943" s="157" t="str">
        <f t="shared" si="1896"/>
        <v/>
      </c>
      <c r="AI943" s="157"/>
      <c r="AJ943" s="157" t="str">
        <f t="shared" si="1897"/>
        <v/>
      </c>
      <c r="AK943" s="157"/>
      <c r="AL943" s="157" t="str">
        <f t="shared" si="1898"/>
        <v/>
      </c>
      <c r="AM943" s="157"/>
      <c r="AN943" s="157" t="str">
        <f t="shared" si="1874"/>
        <v/>
      </c>
      <c r="AO943" s="157"/>
      <c r="AP943" s="157" t="str">
        <f t="shared" si="1841"/>
        <v/>
      </c>
      <c r="AQ943" s="262"/>
      <c r="AR943" s="45"/>
      <c r="AS943" s="199" t="str">
        <f t="shared" si="1859"/>
        <v>Not LT section</v>
      </c>
      <c r="AT943" s="200" t="str">
        <f t="shared" si="1899"/>
        <v>.</v>
      </c>
      <c r="AU943" s="199" t="str">
        <f>IF(O943=0,"No input data",INDEX('DOCUMENT TYPE'!D:D,MATCH(Filename!O943,'DOCUMENT TYPE'!A:A,0)))</f>
        <v>No input data</v>
      </c>
      <c r="AV943" s="200" t="str">
        <f t="shared" si="1860"/>
        <v>-</v>
      </c>
      <c r="AW943" s="199" t="str">
        <f t="shared" si="1842"/>
        <v>Check PROJECT STAGE</v>
      </c>
      <c r="AX943" s="200" t="str">
        <f t="shared" ref="AX943" si="1933">IF(AY943&gt;"0","-","")</f>
        <v/>
      </c>
      <c r="AY943" s="199" t="str">
        <f t="shared" si="1844"/>
        <v/>
      </c>
      <c r="AZ943" s="204" t="str">
        <f t="shared" ref="AZ943" si="1934">IF(BA943&gt;"0","-","")</f>
        <v/>
      </c>
      <c r="BA943" s="203" t="str">
        <f t="shared" si="1846"/>
        <v/>
      </c>
      <c r="BB943" s="44"/>
      <c r="BC943" s="40" t="str">
        <f t="shared" si="1847"/>
        <v>Missing input data</v>
      </c>
      <c r="BD943" s="40" t="str">
        <f t="shared" si="1848"/>
        <v>Missing input data</v>
      </c>
      <c r="BE943" s="44"/>
      <c r="BF943" s="40" t="str">
        <f t="shared" si="1849"/>
        <v>Missing input data</v>
      </c>
      <c r="BG943" s="40" t="str">
        <f t="shared" si="1850"/>
        <v>Missing input data</v>
      </c>
      <c r="BH943" s="42"/>
      <c r="BI943" s="40" t="str">
        <f t="shared" si="1862"/>
        <v>Missing input data</v>
      </c>
      <c r="BJ943" s="40" t="str">
        <f t="shared" si="1851"/>
        <v>Missing input data</v>
      </c>
      <c r="BK943" s="42"/>
      <c r="BL943" s="40" t="str">
        <f t="shared" si="1852"/>
        <v>Missing input data</v>
      </c>
      <c r="BM943" s="40" t="str">
        <f t="shared" si="1853"/>
        <v>Missing input data</v>
      </c>
    </row>
    <row r="944" spans="1:65" ht="15.75" thickBot="1">
      <c r="A944" s="156"/>
      <c r="B944" s="172" t="str">
        <f t="shared" si="1863"/>
        <v/>
      </c>
      <c r="C944" s="157"/>
      <c r="D944" s="172" t="str">
        <f t="shared" si="1864"/>
        <v/>
      </c>
      <c r="E944" s="157"/>
      <c r="F944" s="172" t="str">
        <f t="shared" si="1854"/>
        <v/>
      </c>
      <c r="G944" s="157"/>
      <c r="H944" s="172" t="str">
        <f t="shared" si="1855"/>
        <v/>
      </c>
      <c r="I944" s="153"/>
      <c r="J944" s="150" t="str">
        <f t="shared" si="1856"/>
        <v/>
      </c>
      <c r="K944" s="153"/>
      <c r="L944" s="172" t="str">
        <f t="shared" si="1857"/>
        <v/>
      </c>
      <c r="M944" s="157"/>
      <c r="N944" s="172" t="str">
        <f t="shared" si="1858"/>
        <v/>
      </c>
      <c r="O944" s="121"/>
      <c r="P944" s="172" t="str">
        <f t="shared" si="1865"/>
        <v/>
      </c>
      <c r="Q944" s="172" t="str">
        <f>IF(O944="","",VLOOKUP(O944,'DOCUMENT TYPE'!$A$2:$D$805,2,))</f>
        <v/>
      </c>
      <c r="R944" s="172" t="str">
        <f t="shared" si="1866"/>
        <v/>
      </c>
      <c r="S944" s="172" t="str">
        <f>IF(O944="","",VLOOKUP(O944,'DOCUMENT TYPE'!$A$2:$D$805,3,))</f>
        <v/>
      </c>
      <c r="T944" s="172" t="str">
        <f t="shared" si="1867"/>
        <v/>
      </c>
      <c r="U944" s="121"/>
      <c r="V944" s="172" t="str">
        <f t="shared" si="1868"/>
        <v/>
      </c>
      <c r="W944" s="225" t="str">
        <f>IF(U944="","",VLOOKUP(U944,'ACTIVITY &amp; DISCIPLINE CODE'!$F$3:$I$1863,2,))</f>
        <v/>
      </c>
      <c r="X944" s="172" t="str">
        <f t="shared" si="1869"/>
        <v/>
      </c>
      <c r="Y944" s="172" t="str">
        <f>IF(U944="","",VLOOKUP(U944,'ACTIVITY &amp; DISCIPLINE CODE'!$F$3:$I$1863,3,))</f>
        <v/>
      </c>
      <c r="Z944" s="172" t="str">
        <f t="shared" si="1870"/>
        <v/>
      </c>
      <c r="AA944" s="172" t="str">
        <f>IF(U944="","",VLOOKUP(U944,'ACTIVITY &amp; DISCIPLINE CODE'!$F$3:$I$1863,4,))</f>
        <v/>
      </c>
      <c r="AB944" s="172" t="str">
        <f t="shared" si="1871"/>
        <v/>
      </c>
      <c r="AC944" s="153"/>
      <c r="AD944" s="155" t="str">
        <f t="shared" si="1872"/>
        <v/>
      </c>
      <c r="AE944" s="172" t="str">
        <f>IF(AC944="","",VLOOKUP(AC944,'PROJECT STAGE'!$A$2:$C$100,2,))</f>
        <v/>
      </c>
      <c r="AF944" s="155" t="str">
        <f t="shared" si="1873"/>
        <v/>
      </c>
      <c r="AG944" s="172" t="str">
        <f>IF(AC944="","",VLOOKUP(AC944,'PROJECT STAGE'!$A$2:$C$100,3,))</f>
        <v/>
      </c>
      <c r="AH944" s="157" t="str">
        <f t="shared" si="1896"/>
        <v/>
      </c>
      <c r="AI944" s="157"/>
      <c r="AJ944" s="157" t="str">
        <f t="shared" si="1897"/>
        <v/>
      </c>
      <c r="AK944" s="157"/>
      <c r="AL944" s="157" t="str">
        <f t="shared" si="1898"/>
        <v/>
      </c>
      <c r="AM944" s="157"/>
      <c r="AN944" s="157" t="str">
        <f t="shared" si="1874"/>
        <v/>
      </c>
      <c r="AO944" s="157"/>
      <c r="AP944" s="157" t="str">
        <f t="shared" si="1841"/>
        <v/>
      </c>
      <c r="AQ944" s="262"/>
      <c r="AR944" s="45"/>
      <c r="AS944" s="199" t="str">
        <f t="shared" si="1859"/>
        <v>Not LT section</v>
      </c>
      <c r="AT944" s="200" t="str">
        <f t="shared" si="1899"/>
        <v>.</v>
      </c>
      <c r="AU944" s="199" t="str">
        <f>IF(O944=0,"No input data",INDEX('DOCUMENT TYPE'!D:D,MATCH(Filename!O944,'DOCUMENT TYPE'!A:A,0)))</f>
        <v>No input data</v>
      </c>
      <c r="AV944" s="200" t="str">
        <f t="shared" si="1860"/>
        <v>-</v>
      </c>
      <c r="AW944" s="199" t="str">
        <f t="shared" si="1842"/>
        <v>Check PROJECT STAGE</v>
      </c>
      <c r="AX944" s="200" t="str">
        <f t="shared" ref="AX944" si="1935">IF(AY944&gt;"0","-","")</f>
        <v/>
      </c>
      <c r="AY944" s="199" t="str">
        <f t="shared" si="1844"/>
        <v/>
      </c>
      <c r="AZ944" s="204" t="str">
        <f t="shared" si="1925"/>
        <v/>
      </c>
      <c r="BA944" s="203" t="str">
        <f t="shared" si="1846"/>
        <v/>
      </c>
      <c r="BB944" s="44"/>
      <c r="BC944" s="40" t="str">
        <f t="shared" si="1847"/>
        <v>Missing input data</v>
      </c>
      <c r="BD944" s="40" t="str">
        <f t="shared" si="1848"/>
        <v>Missing input data</v>
      </c>
      <c r="BE944" s="44"/>
      <c r="BF944" s="40" t="str">
        <f t="shared" si="1849"/>
        <v>Missing input data</v>
      </c>
      <c r="BG944" s="40" t="str">
        <f t="shared" si="1850"/>
        <v>Missing input data</v>
      </c>
      <c r="BH944" s="42"/>
      <c r="BI944" s="40" t="str">
        <f t="shared" si="1862"/>
        <v>Missing input data</v>
      </c>
      <c r="BJ944" s="40" t="str">
        <f t="shared" si="1851"/>
        <v>Missing input data</v>
      </c>
      <c r="BK944" s="42"/>
      <c r="BL944" s="40" t="str">
        <f t="shared" si="1852"/>
        <v>Missing input data</v>
      </c>
      <c r="BM944" s="40" t="str">
        <f t="shared" si="1853"/>
        <v>Missing input data</v>
      </c>
    </row>
    <row r="945" spans="1:65" ht="15.75" thickBot="1">
      <c r="A945" s="156"/>
      <c r="B945" s="172" t="str">
        <f t="shared" si="1863"/>
        <v/>
      </c>
      <c r="C945" s="157"/>
      <c r="D945" s="172" t="str">
        <f t="shared" si="1864"/>
        <v/>
      </c>
      <c r="E945" s="157"/>
      <c r="F945" s="172" t="str">
        <f t="shared" si="1854"/>
        <v/>
      </c>
      <c r="G945" s="157"/>
      <c r="H945" s="172" t="str">
        <f t="shared" si="1855"/>
        <v/>
      </c>
      <c r="I945" s="153"/>
      <c r="J945" s="150" t="str">
        <f t="shared" si="1856"/>
        <v/>
      </c>
      <c r="K945" s="153"/>
      <c r="L945" s="172" t="str">
        <f t="shared" si="1857"/>
        <v/>
      </c>
      <c r="M945" s="157"/>
      <c r="N945" s="172" t="str">
        <f t="shared" si="1858"/>
        <v/>
      </c>
      <c r="O945" s="121"/>
      <c r="P945" s="172" t="str">
        <f t="shared" si="1865"/>
        <v/>
      </c>
      <c r="Q945" s="172" t="str">
        <f>IF(O945="","",VLOOKUP(O945,'DOCUMENT TYPE'!$A$2:$D$805,2,))</f>
        <v/>
      </c>
      <c r="R945" s="172" t="str">
        <f t="shared" si="1866"/>
        <v/>
      </c>
      <c r="S945" s="172" t="str">
        <f>IF(O945="","",VLOOKUP(O945,'DOCUMENT TYPE'!$A$2:$D$805,3,))</f>
        <v/>
      </c>
      <c r="T945" s="172" t="str">
        <f t="shared" si="1867"/>
        <v/>
      </c>
      <c r="U945" s="121"/>
      <c r="V945" s="172" t="str">
        <f t="shared" si="1868"/>
        <v/>
      </c>
      <c r="W945" s="225" t="str">
        <f>IF(U945="","",VLOOKUP(U945,'ACTIVITY &amp; DISCIPLINE CODE'!$F$3:$I$1863,2,))</f>
        <v/>
      </c>
      <c r="X945" s="172" t="str">
        <f t="shared" si="1869"/>
        <v/>
      </c>
      <c r="Y945" s="172" t="str">
        <f>IF(U945="","",VLOOKUP(U945,'ACTIVITY &amp; DISCIPLINE CODE'!$F$3:$I$1863,3,))</f>
        <v/>
      </c>
      <c r="Z945" s="172" t="str">
        <f t="shared" si="1870"/>
        <v/>
      </c>
      <c r="AA945" s="172" t="str">
        <f>IF(U945="","",VLOOKUP(U945,'ACTIVITY &amp; DISCIPLINE CODE'!$F$3:$I$1863,4,))</f>
        <v/>
      </c>
      <c r="AB945" s="172" t="str">
        <f t="shared" si="1871"/>
        <v/>
      </c>
      <c r="AC945" s="153"/>
      <c r="AD945" s="155" t="str">
        <f t="shared" si="1872"/>
        <v/>
      </c>
      <c r="AE945" s="172" t="str">
        <f>IF(AC945="","",VLOOKUP(AC945,'PROJECT STAGE'!$A$2:$C$100,2,))</f>
        <v/>
      </c>
      <c r="AF945" s="155" t="str">
        <f t="shared" si="1873"/>
        <v/>
      </c>
      <c r="AG945" s="172" t="str">
        <f>IF(AC945="","",VLOOKUP(AC945,'PROJECT STAGE'!$A$2:$C$100,3,))</f>
        <v/>
      </c>
      <c r="AH945" s="157" t="str">
        <f t="shared" si="1896"/>
        <v/>
      </c>
      <c r="AI945" s="157"/>
      <c r="AJ945" s="157" t="str">
        <f t="shared" si="1897"/>
        <v/>
      </c>
      <c r="AK945" s="157"/>
      <c r="AL945" s="157" t="str">
        <f t="shared" si="1898"/>
        <v/>
      </c>
      <c r="AM945" s="157"/>
      <c r="AN945" s="157" t="str">
        <f t="shared" si="1874"/>
        <v/>
      </c>
      <c r="AO945" s="157"/>
      <c r="AP945" s="157" t="str">
        <f t="shared" si="1841"/>
        <v/>
      </c>
      <c r="AQ945" s="262"/>
      <c r="AR945" s="45"/>
      <c r="AS945" s="199" t="str">
        <f t="shared" si="1859"/>
        <v>Not LT section</v>
      </c>
      <c r="AT945" s="200" t="str">
        <f t="shared" si="1899"/>
        <v>.</v>
      </c>
      <c r="AU945" s="199" t="str">
        <f>IF(O945=0,"No input data",INDEX('DOCUMENT TYPE'!D:D,MATCH(Filename!O945,'DOCUMENT TYPE'!A:A,0)))</f>
        <v>No input data</v>
      </c>
      <c r="AV945" s="200" t="str">
        <f t="shared" si="1860"/>
        <v>-</v>
      </c>
      <c r="AW945" s="199" t="str">
        <f t="shared" si="1842"/>
        <v>Check PROJECT STAGE</v>
      </c>
      <c r="AX945" s="200" t="str">
        <f t="shared" ref="AX945" si="1936">IF(AY945&gt;"0","-","")</f>
        <v/>
      </c>
      <c r="AY945" s="199" t="str">
        <f t="shared" si="1844"/>
        <v/>
      </c>
      <c r="AZ945" s="204" t="str">
        <f t="shared" ref="AZ945" si="1937">IF(BA945&gt;"0","-","")</f>
        <v/>
      </c>
      <c r="BA945" s="203" t="str">
        <f t="shared" si="1846"/>
        <v/>
      </c>
      <c r="BB945" s="44"/>
      <c r="BC945" s="40" t="str">
        <f t="shared" si="1847"/>
        <v>Missing input data</v>
      </c>
      <c r="BD945" s="40" t="str">
        <f t="shared" si="1848"/>
        <v>Missing input data</v>
      </c>
      <c r="BE945" s="44"/>
      <c r="BF945" s="40" t="str">
        <f t="shared" si="1849"/>
        <v>Missing input data</v>
      </c>
      <c r="BG945" s="40" t="str">
        <f t="shared" si="1850"/>
        <v>Missing input data</v>
      </c>
      <c r="BH945" s="42"/>
      <c r="BI945" s="40" t="str">
        <f t="shared" si="1862"/>
        <v>Missing input data</v>
      </c>
      <c r="BJ945" s="40" t="str">
        <f t="shared" si="1851"/>
        <v>Missing input data</v>
      </c>
      <c r="BK945" s="42"/>
      <c r="BL945" s="40" t="str">
        <f t="shared" si="1852"/>
        <v>Missing input data</v>
      </c>
      <c r="BM945" s="40" t="str">
        <f t="shared" si="1853"/>
        <v>Missing input data</v>
      </c>
    </row>
    <row r="946" spans="1:65" ht="15.75" thickBot="1">
      <c r="A946" s="156"/>
      <c r="B946" s="172" t="str">
        <f t="shared" si="1863"/>
        <v/>
      </c>
      <c r="C946" s="157"/>
      <c r="D946" s="172" t="str">
        <f t="shared" si="1864"/>
        <v/>
      </c>
      <c r="E946" s="157"/>
      <c r="F946" s="172" t="str">
        <f t="shared" si="1854"/>
        <v/>
      </c>
      <c r="G946" s="157"/>
      <c r="H946" s="172" t="str">
        <f t="shared" si="1855"/>
        <v/>
      </c>
      <c r="I946" s="153"/>
      <c r="J946" s="150" t="str">
        <f t="shared" si="1856"/>
        <v/>
      </c>
      <c r="K946" s="153"/>
      <c r="L946" s="172" t="str">
        <f t="shared" si="1857"/>
        <v/>
      </c>
      <c r="M946" s="157"/>
      <c r="N946" s="172" t="str">
        <f t="shared" si="1858"/>
        <v/>
      </c>
      <c r="O946" s="121"/>
      <c r="P946" s="172" t="str">
        <f t="shared" si="1865"/>
        <v/>
      </c>
      <c r="Q946" s="172" t="str">
        <f>IF(O946="","",VLOOKUP(O946,'DOCUMENT TYPE'!$A$2:$D$805,2,))</f>
        <v/>
      </c>
      <c r="R946" s="172" t="str">
        <f t="shared" si="1866"/>
        <v/>
      </c>
      <c r="S946" s="172" t="str">
        <f>IF(O946="","",VLOOKUP(O946,'DOCUMENT TYPE'!$A$2:$D$805,3,))</f>
        <v/>
      </c>
      <c r="T946" s="172" t="str">
        <f t="shared" si="1867"/>
        <v/>
      </c>
      <c r="U946" s="121"/>
      <c r="V946" s="172" t="str">
        <f t="shared" si="1868"/>
        <v/>
      </c>
      <c r="W946" s="225" t="str">
        <f>IF(U946="","",VLOOKUP(U946,'ACTIVITY &amp; DISCIPLINE CODE'!$F$3:$I$1863,2,))</f>
        <v/>
      </c>
      <c r="X946" s="172" t="str">
        <f t="shared" si="1869"/>
        <v/>
      </c>
      <c r="Y946" s="172" t="str">
        <f>IF(U946="","",VLOOKUP(U946,'ACTIVITY &amp; DISCIPLINE CODE'!$F$3:$I$1863,3,))</f>
        <v/>
      </c>
      <c r="Z946" s="172" t="str">
        <f t="shared" si="1870"/>
        <v/>
      </c>
      <c r="AA946" s="172" t="str">
        <f>IF(U946="","",VLOOKUP(U946,'ACTIVITY &amp; DISCIPLINE CODE'!$F$3:$I$1863,4,))</f>
        <v/>
      </c>
      <c r="AB946" s="172" t="str">
        <f t="shared" si="1871"/>
        <v/>
      </c>
      <c r="AC946" s="153"/>
      <c r="AD946" s="155" t="str">
        <f t="shared" si="1872"/>
        <v/>
      </c>
      <c r="AE946" s="172" t="str">
        <f>IF(AC946="","",VLOOKUP(AC946,'PROJECT STAGE'!$A$2:$C$100,2,))</f>
        <v/>
      </c>
      <c r="AF946" s="155" t="str">
        <f t="shared" si="1873"/>
        <v/>
      </c>
      <c r="AG946" s="172" t="str">
        <f>IF(AC946="","",VLOOKUP(AC946,'PROJECT STAGE'!$A$2:$C$100,3,))</f>
        <v/>
      </c>
      <c r="AH946" s="157" t="str">
        <f t="shared" si="1896"/>
        <v/>
      </c>
      <c r="AI946" s="157"/>
      <c r="AJ946" s="157" t="str">
        <f t="shared" si="1897"/>
        <v/>
      </c>
      <c r="AK946" s="157"/>
      <c r="AL946" s="157" t="str">
        <f t="shared" si="1898"/>
        <v/>
      </c>
      <c r="AM946" s="157"/>
      <c r="AN946" s="157" t="str">
        <f t="shared" si="1874"/>
        <v/>
      </c>
      <c r="AO946" s="157"/>
      <c r="AP946" s="157" t="str">
        <f t="shared" si="1841"/>
        <v/>
      </c>
      <c r="AQ946" s="262"/>
      <c r="AR946" s="45"/>
      <c r="AS946" s="199" t="str">
        <f t="shared" si="1859"/>
        <v>Not LT section</v>
      </c>
      <c r="AT946" s="200" t="str">
        <f t="shared" si="1899"/>
        <v>.</v>
      </c>
      <c r="AU946" s="199" t="str">
        <f>IF(O946=0,"No input data",INDEX('DOCUMENT TYPE'!D:D,MATCH(Filename!O946,'DOCUMENT TYPE'!A:A,0)))</f>
        <v>No input data</v>
      </c>
      <c r="AV946" s="200" t="str">
        <f t="shared" si="1860"/>
        <v>-</v>
      </c>
      <c r="AW946" s="199" t="str">
        <f t="shared" si="1842"/>
        <v>Check PROJECT STAGE</v>
      </c>
      <c r="AX946" s="200" t="str">
        <f t="shared" ref="AX946" si="1938">IF(AY946&gt;"0","-","")</f>
        <v/>
      </c>
      <c r="AY946" s="199" t="str">
        <f t="shared" si="1844"/>
        <v/>
      </c>
      <c r="AZ946" s="204" t="str">
        <f t="shared" si="1925"/>
        <v/>
      </c>
      <c r="BA946" s="203" t="str">
        <f t="shared" si="1846"/>
        <v/>
      </c>
      <c r="BB946" s="44"/>
      <c r="BC946" s="40" t="str">
        <f t="shared" si="1847"/>
        <v>Missing input data</v>
      </c>
      <c r="BD946" s="40" t="str">
        <f t="shared" si="1848"/>
        <v>Missing input data</v>
      </c>
      <c r="BE946" s="44"/>
      <c r="BF946" s="40" t="str">
        <f t="shared" si="1849"/>
        <v>Missing input data</v>
      </c>
      <c r="BG946" s="40" t="str">
        <f t="shared" si="1850"/>
        <v>Missing input data</v>
      </c>
      <c r="BH946" s="42"/>
      <c r="BI946" s="40" t="str">
        <f t="shared" si="1862"/>
        <v>Missing input data</v>
      </c>
      <c r="BJ946" s="40" t="str">
        <f t="shared" si="1851"/>
        <v>Missing input data</v>
      </c>
      <c r="BK946" s="42"/>
      <c r="BL946" s="40" t="str">
        <f t="shared" si="1852"/>
        <v>Missing input data</v>
      </c>
      <c r="BM946" s="40" t="str">
        <f t="shared" si="1853"/>
        <v>Missing input data</v>
      </c>
    </row>
    <row r="947" spans="1:65" ht="15.75" thickBot="1">
      <c r="A947" s="156"/>
      <c r="B947" s="172" t="str">
        <f t="shared" si="1863"/>
        <v/>
      </c>
      <c r="C947" s="157"/>
      <c r="D947" s="172" t="str">
        <f t="shared" si="1864"/>
        <v/>
      </c>
      <c r="E947" s="157"/>
      <c r="F947" s="172" t="str">
        <f t="shared" si="1854"/>
        <v/>
      </c>
      <c r="G947" s="157"/>
      <c r="H947" s="172" t="str">
        <f t="shared" si="1855"/>
        <v/>
      </c>
      <c r="I947" s="153"/>
      <c r="J947" s="150" t="str">
        <f t="shared" si="1856"/>
        <v/>
      </c>
      <c r="K947" s="153"/>
      <c r="L947" s="172" t="str">
        <f t="shared" si="1857"/>
        <v/>
      </c>
      <c r="M947" s="157"/>
      <c r="N947" s="172" t="str">
        <f t="shared" si="1858"/>
        <v/>
      </c>
      <c r="O947" s="121"/>
      <c r="P947" s="172" t="str">
        <f t="shared" si="1865"/>
        <v/>
      </c>
      <c r="Q947" s="172" t="str">
        <f>IF(O947="","",VLOOKUP(O947,'DOCUMENT TYPE'!$A$2:$D$805,2,))</f>
        <v/>
      </c>
      <c r="R947" s="172" t="str">
        <f t="shared" si="1866"/>
        <v/>
      </c>
      <c r="S947" s="172" t="str">
        <f>IF(O947="","",VLOOKUP(O947,'DOCUMENT TYPE'!$A$2:$D$805,3,))</f>
        <v/>
      </c>
      <c r="T947" s="172" t="str">
        <f t="shared" si="1867"/>
        <v/>
      </c>
      <c r="U947" s="121"/>
      <c r="V947" s="172" t="str">
        <f t="shared" si="1868"/>
        <v/>
      </c>
      <c r="W947" s="225" t="str">
        <f>IF(U947="","",VLOOKUP(U947,'ACTIVITY &amp; DISCIPLINE CODE'!$F$3:$I$1863,2,))</f>
        <v/>
      </c>
      <c r="X947" s="172" t="str">
        <f t="shared" si="1869"/>
        <v/>
      </c>
      <c r="Y947" s="172" t="str">
        <f>IF(U947="","",VLOOKUP(U947,'ACTIVITY &amp; DISCIPLINE CODE'!$F$3:$I$1863,3,))</f>
        <v/>
      </c>
      <c r="Z947" s="172" t="str">
        <f t="shared" si="1870"/>
        <v/>
      </c>
      <c r="AA947" s="172" t="str">
        <f>IF(U947="","",VLOOKUP(U947,'ACTIVITY &amp; DISCIPLINE CODE'!$F$3:$I$1863,4,))</f>
        <v/>
      </c>
      <c r="AB947" s="172" t="str">
        <f t="shared" si="1871"/>
        <v/>
      </c>
      <c r="AC947" s="153"/>
      <c r="AD947" s="155" t="str">
        <f t="shared" si="1872"/>
        <v/>
      </c>
      <c r="AE947" s="172" t="str">
        <f>IF(AC947="","",VLOOKUP(AC947,'PROJECT STAGE'!$A$2:$C$100,2,))</f>
        <v/>
      </c>
      <c r="AF947" s="155" t="str">
        <f t="shared" si="1873"/>
        <v/>
      </c>
      <c r="AG947" s="172" t="str">
        <f>IF(AC947="","",VLOOKUP(AC947,'PROJECT STAGE'!$A$2:$C$100,3,))</f>
        <v/>
      </c>
      <c r="AH947" s="157" t="str">
        <f t="shared" si="1896"/>
        <v/>
      </c>
      <c r="AI947" s="157"/>
      <c r="AJ947" s="157" t="str">
        <f t="shared" si="1897"/>
        <v/>
      </c>
      <c r="AK947" s="157"/>
      <c r="AL947" s="157" t="str">
        <f t="shared" si="1898"/>
        <v/>
      </c>
      <c r="AM947" s="157"/>
      <c r="AN947" s="157" t="str">
        <f t="shared" si="1874"/>
        <v/>
      </c>
      <c r="AO947" s="157"/>
      <c r="AP947" s="157" t="str">
        <f t="shared" si="1841"/>
        <v/>
      </c>
      <c r="AQ947" s="262"/>
      <c r="AR947" s="45"/>
      <c r="AS947" s="199" t="str">
        <f t="shared" si="1859"/>
        <v>Not LT section</v>
      </c>
      <c r="AT947" s="200" t="str">
        <f t="shared" si="1899"/>
        <v>.</v>
      </c>
      <c r="AU947" s="199" t="str">
        <f>IF(O947=0,"No input data",INDEX('DOCUMENT TYPE'!D:D,MATCH(Filename!O947,'DOCUMENT TYPE'!A:A,0)))</f>
        <v>No input data</v>
      </c>
      <c r="AV947" s="200" t="str">
        <f t="shared" si="1860"/>
        <v>-</v>
      </c>
      <c r="AW947" s="199" t="str">
        <f t="shared" si="1842"/>
        <v>Check PROJECT STAGE</v>
      </c>
      <c r="AX947" s="200" t="str">
        <f t="shared" ref="AX947" si="1939">IF(AY947&gt;"0","-","")</f>
        <v/>
      </c>
      <c r="AY947" s="199" t="str">
        <f t="shared" si="1844"/>
        <v/>
      </c>
      <c r="AZ947" s="204" t="str">
        <f t="shared" ref="AZ947" si="1940">IF(BA947&gt;"0","-","")</f>
        <v/>
      </c>
      <c r="BA947" s="203" t="str">
        <f t="shared" si="1846"/>
        <v/>
      </c>
      <c r="BB947" s="44"/>
      <c r="BC947" s="40" t="str">
        <f t="shared" si="1847"/>
        <v>Missing input data</v>
      </c>
      <c r="BD947" s="40" t="str">
        <f t="shared" si="1848"/>
        <v>Missing input data</v>
      </c>
      <c r="BE947" s="44"/>
      <c r="BF947" s="40" t="str">
        <f t="shared" si="1849"/>
        <v>Missing input data</v>
      </c>
      <c r="BG947" s="40" t="str">
        <f t="shared" si="1850"/>
        <v>Missing input data</v>
      </c>
      <c r="BH947" s="42"/>
      <c r="BI947" s="40" t="str">
        <f t="shared" si="1862"/>
        <v>Missing input data</v>
      </c>
      <c r="BJ947" s="40" t="str">
        <f t="shared" si="1851"/>
        <v>Missing input data</v>
      </c>
      <c r="BK947" s="42"/>
      <c r="BL947" s="40" t="str">
        <f t="shared" si="1852"/>
        <v>Missing input data</v>
      </c>
      <c r="BM947" s="40" t="str">
        <f t="shared" si="1853"/>
        <v>Missing input data</v>
      </c>
    </row>
    <row r="948" spans="1:65" ht="15.75" thickBot="1">
      <c r="A948" s="156"/>
      <c r="B948" s="172" t="str">
        <f t="shared" si="1863"/>
        <v/>
      </c>
      <c r="C948" s="157"/>
      <c r="D948" s="172" t="str">
        <f t="shared" si="1864"/>
        <v/>
      </c>
      <c r="E948" s="157"/>
      <c r="F948" s="172" t="str">
        <f t="shared" si="1854"/>
        <v/>
      </c>
      <c r="G948" s="157"/>
      <c r="H948" s="172" t="str">
        <f t="shared" si="1855"/>
        <v/>
      </c>
      <c r="I948" s="153"/>
      <c r="J948" s="150" t="str">
        <f t="shared" si="1856"/>
        <v/>
      </c>
      <c r="K948" s="153"/>
      <c r="L948" s="172" t="str">
        <f t="shared" si="1857"/>
        <v/>
      </c>
      <c r="M948" s="157"/>
      <c r="N948" s="172" t="str">
        <f t="shared" si="1858"/>
        <v/>
      </c>
      <c r="O948" s="121"/>
      <c r="P948" s="172" t="str">
        <f t="shared" si="1865"/>
        <v/>
      </c>
      <c r="Q948" s="172" t="str">
        <f>IF(O948="","",VLOOKUP(O948,'DOCUMENT TYPE'!$A$2:$D$805,2,))</f>
        <v/>
      </c>
      <c r="R948" s="172" t="str">
        <f t="shared" si="1866"/>
        <v/>
      </c>
      <c r="S948" s="172" t="str">
        <f>IF(O948="","",VLOOKUP(O948,'DOCUMENT TYPE'!$A$2:$D$805,3,))</f>
        <v/>
      </c>
      <c r="T948" s="172" t="str">
        <f t="shared" si="1867"/>
        <v/>
      </c>
      <c r="U948" s="121"/>
      <c r="V948" s="172" t="str">
        <f t="shared" si="1868"/>
        <v/>
      </c>
      <c r="W948" s="225" t="str">
        <f>IF(U948="","",VLOOKUP(U948,'ACTIVITY &amp; DISCIPLINE CODE'!$F$3:$I$1863,2,))</f>
        <v/>
      </c>
      <c r="X948" s="172" t="str">
        <f t="shared" si="1869"/>
        <v/>
      </c>
      <c r="Y948" s="172" t="str">
        <f>IF(U948="","",VLOOKUP(U948,'ACTIVITY &amp; DISCIPLINE CODE'!$F$3:$I$1863,3,))</f>
        <v/>
      </c>
      <c r="Z948" s="172" t="str">
        <f t="shared" si="1870"/>
        <v/>
      </c>
      <c r="AA948" s="172" t="str">
        <f>IF(U948="","",VLOOKUP(U948,'ACTIVITY &amp; DISCIPLINE CODE'!$F$3:$I$1863,4,))</f>
        <v/>
      </c>
      <c r="AB948" s="172" t="str">
        <f t="shared" si="1871"/>
        <v/>
      </c>
      <c r="AC948" s="153"/>
      <c r="AD948" s="155" t="str">
        <f t="shared" si="1872"/>
        <v/>
      </c>
      <c r="AE948" s="172" t="str">
        <f>IF(AC948="","",VLOOKUP(AC948,'PROJECT STAGE'!$A$2:$C$100,2,))</f>
        <v/>
      </c>
      <c r="AF948" s="155" t="str">
        <f t="shared" si="1873"/>
        <v/>
      </c>
      <c r="AG948" s="172" t="str">
        <f>IF(AC948="","",VLOOKUP(AC948,'PROJECT STAGE'!$A$2:$C$100,3,))</f>
        <v/>
      </c>
      <c r="AH948" s="157" t="str">
        <f t="shared" si="1896"/>
        <v/>
      </c>
      <c r="AI948" s="157"/>
      <c r="AJ948" s="157" t="str">
        <f t="shared" si="1897"/>
        <v/>
      </c>
      <c r="AK948" s="157"/>
      <c r="AL948" s="157" t="str">
        <f t="shared" si="1898"/>
        <v/>
      </c>
      <c r="AM948" s="157"/>
      <c r="AN948" s="157" t="str">
        <f t="shared" si="1874"/>
        <v/>
      </c>
      <c r="AO948" s="157"/>
      <c r="AP948" s="157" t="str">
        <f t="shared" si="1841"/>
        <v/>
      </c>
      <c r="AQ948" s="262"/>
      <c r="AR948" s="45"/>
      <c r="AS948" s="199" t="str">
        <f t="shared" si="1859"/>
        <v>Not LT section</v>
      </c>
      <c r="AT948" s="200" t="str">
        <f t="shared" si="1899"/>
        <v>.</v>
      </c>
      <c r="AU948" s="199" t="str">
        <f>IF(O948=0,"No input data",INDEX('DOCUMENT TYPE'!D:D,MATCH(Filename!O948,'DOCUMENT TYPE'!A:A,0)))</f>
        <v>No input data</v>
      </c>
      <c r="AV948" s="200" t="str">
        <f t="shared" si="1860"/>
        <v>-</v>
      </c>
      <c r="AW948" s="199" t="str">
        <f t="shared" si="1842"/>
        <v>Check PROJECT STAGE</v>
      </c>
      <c r="AX948" s="200" t="str">
        <f t="shared" ref="AX948" si="1941">IF(AY948&gt;"0","-","")</f>
        <v/>
      </c>
      <c r="AY948" s="199" t="str">
        <f t="shared" si="1844"/>
        <v/>
      </c>
      <c r="AZ948" s="204" t="str">
        <f t="shared" si="1925"/>
        <v/>
      </c>
      <c r="BA948" s="203" t="str">
        <f t="shared" si="1846"/>
        <v/>
      </c>
      <c r="BB948" s="44"/>
      <c r="BC948" s="40" t="str">
        <f t="shared" si="1847"/>
        <v>Missing input data</v>
      </c>
      <c r="BD948" s="40" t="str">
        <f t="shared" si="1848"/>
        <v>Missing input data</v>
      </c>
      <c r="BE948" s="44"/>
      <c r="BF948" s="40" t="str">
        <f t="shared" si="1849"/>
        <v>Missing input data</v>
      </c>
      <c r="BG948" s="40" t="str">
        <f t="shared" si="1850"/>
        <v>Missing input data</v>
      </c>
      <c r="BH948" s="42"/>
      <c r="BI948" s="40" t="str">
        <f t="shared" si="1862"/>
        <v>Missing input data</v>
      </c>
      <c r="BJ948" s="40" t="str">
        <f t="shared" si="1851"/>
        <v>Missing input data</v>
      </c>
      <c r="BK948" s="42"/>
      <c r="BL948" s="40" t="str">
        <f t="shared" si="1852"/>
        <v>Missing input data</v>
      </c>
      <c r="BM948" s="40" t="str">
        <f t="shared" si="1853"/>
        <v>Missing input data</v>
      </c>
    </row>
    <row r="949" spans="1:65" ht="15.75" thickBot="1">
      <c r="A949" s="156"/>
      <c r="B949" s="172" t="str">
        <f t="shared" si="1863"/>
        <v/>
      </c>
      <c r="C949" s="157"/>
      <c r="D949" s="172" t="str">
        <f t="shared" si="1864"/>
        <v/>
      </c>
      <c r="E949" s="157"/>
      <c r="F949" s="172" t="str">
        <f t="shared" si="1854"/>
        <v/>
      </c>
      <c r="G949" s="157"/>
      <c r="H949" s="172" t="str">
        <f t="shared" si="1855"/>
        <v/>
      </c>
      <c r="I949" s="153"/>
      <c r="J949" s="150" t="str">
        <f t="shared" si="1856"/>
        <v/>
      </c>
      <c r="K949" s="153"/>
      <c r="L949" s="172" t="str">
        <f t="shared" si="1857"/>
        <v/>
      </c>
      <c r="M949" s="157"/>
      <c r="N949" s="172" t="str">
        <f t="shared" si="1858"/>
        <v/>
      </c>
      <c r="O949" s="121"/>
      <c r="P949" s="172" t="str">
        <f t="shared" si="1865"/>
        <v/>
      </c>
      <c r="Q949" s="172" t="str">
        <f>IF(O949="","",VLOOKUP(O949,'DOCUMENT TYPE'!$A$2:$D$805,2,))</f>
        <v/>
      </c>
      <c r="R949" s="172" t="str">
        <f t="shared" si="1866"/>
        <v/>
      </c>
      <c r="S949" s="172" t="str">
        <f>IF(O949="","",VLOOKUP(O949,'DOCUMENT TYPE'!$A$2:$D$805,3,))</f>
        <v/>
      </c>
      <c r="T949" s="172" t="str">
        <f t="shared" si="1867"/>
        <v/>
      </c>
      <c r="U949" s="121"/>
      <c r="V949" s="172" t="str">
        <f t="shared" si="1868"/>
        <v/>
      </c>
      <c r="W949" s="225" t="str">
        <f>IF(U949="","",VLOOKUP(U949,'ACTIVITY &amp; DISCIPLINE CODE'!$F$3:$I$1863,2,))</f>
        <v/>
      </c>
      <c r="X949" s="172" t="str">
        <f t="shared" si="1869"/>
        <v/>
      </c>
      <c r="Y949" s="172" t="str">
        <f>IF(U949="","",VLOOKUP(U949,'ACTIVITY &amp; DISCIPLINE CODE'!$F$3:$I$1863,3,))</f>
        <v/>
      </c>
      <c r="Z949" s="172" t="str">
        <f t="shared" si="1870"/>
        <v/>
      </c>
      <c r="AA949" s="172" t="str">
        <f>IF(U949="","",VLOOKUP(U949,'ACTIVITY &amp; DISCIPLINE CODE'!$F$3:$I$1863,4,))</f>
        <v/>
      </c>
      <c r="AB949" s="172" t="str">
        <f t="shared" si="1871"/>
        <v/>
      </c>
      <c r="AC949" s="153"/>
      <c r="AD949" s="155" t="str">
        <f t="shared" si="1872"/>
        <v/>
      </c>
      <c r="AE949" s="172" t="str">
        <f>IF(AC949="","",VLOOKUP(AC949,'PROJECT STAGE'!$A$2:$C$100,2,))</f>
        <v/>
      </c>
      <c r="AF949" s="155" t="str">
        <f t="shared" si="1873"/>
        <v/>
      </c>
      <c r="AG949" s="172" t="str">
        <f>IF(AC949="","",VLOOKUP(AC949,'PROJECT STAGE'!$A$2:$C$100,3,))</f>
        <v/>
      </c>
      <c r="AH949" s="157" t="str">
        <f t="shared" si="1896"/>
        <v/>
      </c>
      <c r="AI949" s="157"/>
      <c r="AJ949" s="157" t="str">
        <f t="shared" si="1897"/>
        <v/>
      </c>
      <c r="AK949" s="157"/>
      <c r="AL949" s="157" t="str">
        <f t="shared" si="1898"/>
        <v/>
      </c>
      <c r="AM949" s="157"/>
      <c r="AN949" s="157" t="str">
        <f t="shared" si="1874"/>
        <v/>
      </c>
      <c r="AO949" s="157"/>
      <c r="AP949" s="157" t="str">
        <f t="shared" si="1841"/>
        <v/>
      </c>
      <c r="AQ949" s="262"/>
      <c r="AR949" s="45"/>
      <c r="AS949" s="199" t="str">
        <f t="shared" si="1859"/>
        <v>Not LT section</v>
      </c>
      <c r="AT949" s="200" t="str">
        <f t="shared" si="1899"/>
        <v>.</v>
      </c>
      <c r="AU949" s="199" t="str">
        <f>IF(O949=0,"No input data",INDEX('DOCUMENT TYPE'!D:D,MATCH(Filename!O949,'DOCUMENT TYPE'!A:A,0)))</f>
        <v>No input data</v>
      </c>
      <c r="AV949" s="200" t="str">
        <f t="shared" si="1860"/>
        <v>-</v>
      </c>
      <c r="AW949" s="199" t="str">
        <f t="shared" si="1842"/>
        <v>Check PROJECT STAGE</v>
      </c>
      <c r="AX949" s="200" t="str">
        <f t="shared" ref="AX949" si="1942">IF(AY949&gt;"0","-","")</f>
        <v/>
      </c>
      <c r="AY949" s="199" t="str">
        <f t="shared" si="1844"/>
        <v/>
      </c>
      <c r="AZ949" s="204" t="str">
        <f t="shared" ref="AZ949" si="1943">IF(BA949&gt;"0","-","")</f>
        <v/>
      </c>
      <c r="BA949" s="203" t="str">
        <f t="shared" si="1846"/>
        <v/>
      </c>
      <c r="BB949" s="44"/>
      <c r="BC949" s="40" t="str">
        <f t="shared" si="1847"/>
        <v>Missing input data</v>
      </c>
      <c r="BD949" s="40" t="str">
        <f t="shared" si="1848"/>
        <v>Missing input data</v>
      </c>
      <c r="BE949" s="44"/>
      <c r="BF949" s="40" t="str">
        <f t="shared" si="1849"/>
        <v>Missing input data</v>
      </c>
      <c r="BG949" s="40" t="str">
        <f t="shared" si="1850"/>
        <v>Missing input data</v>
      </c>
      <c r="BH949" s="42"/>
      <c r="BI949" s="40" t="str">
        <f t="shared" si="1862"/>
        <v>Missing input data</v>
      </c>
      <c r="BJ949" s="40" t="str">
        <f t="shared" si="1851"/>
        <v>Missing input data</v>
      </c>
      <c r="BK949" s="42"/>
      <c r="BL949" s="40" t="str">
        <f t="shared" si="1852"/>
        <v>Missing input data</v>
      </c>
      <c r="BM949" s="40" t="str">
        <f t="shared" si="1853"/>
        <v>Missing input data</v>
      </c>
    </row>
    <row r="950" spans="1:65" ht="15.75" thickBot="1">
      <c r="A950" s="156"/>
      <c r="B950" s="172" t="str">
        <f t="shared" si="1863"/>
        <v/>
      </c>
      <c r="C950" s="157"/>
      <c r="D950" s="172" t="str">
        <f t="shared" si="1864"/>
        <v/>
      </c>
      <c r="E950" s="157"/>
      <c r="F950" s="172" t="str">
        <f t="shared" si="1854"/>
        <v/>
      </c>
      <c r="G950" s="157"/>
      <c r="H950" s="172" t="str">
        <f t="shared" si="1855"/>
        <v/>
      </c>
      <c r="I950" s="153"/>
      <c r="J950" s="150" t="str">
        <f t="shared" si="1856"/>
        <v/>
      </c>
      <c r="K950" s="153"/>
      <c r="L950" s="172" t="str">
        <f t="shared" si="1857"/>
        <v/>
      </c>
      <c r="M950" s="157"/>
      <c r="N950" s="172" t="str">
        <f t="shared" si="1858"/>
        <v/>
      </c>
      <c r="O950" s="121"/>
      <c r="P950" s="172" t="str">
        <f t="shared" si="1865"/>
        <v/>
      </c>
      <c r="Q950" s="172" t="str">
        <f>IF(O950="","",VLOOKUP(O950,'DOCUMENT TYPE'!$A$2:$D$805,2,))</f>
        <v/>
      </c>
      <c r="R950" s="172" t="str">
        <f t="shared" si="1866"/>
        <v/>
      </c>
      <c r="S950" s="172" t="str">
        <f>IF(O950="","",VLOOKUP(O950,'DOCUMENT TYPE'!$A$2:$D$805,3,))</f>
        <v/>
      </c>
      <c r="T950" s="172" t="str">
        <f t="shared" si="1867"/>
        <v/>
      </c>
      <c r="U950" s="121"/>
      <c r="V950" s="172" t="str">
        <f t="shared" si="1868"/>
        <v/>
      </c>
      <c r="W950" s="225" t="str">
        <f>IF(U950="","",VLOOKUP(U950,'ACTIVITY &amp; DISCIPLINE CODE'!$F$3:$I$1863,2,))</f>
        <v/>
      </c>
      <c r="X950" s="172" t="str">
        <f t="shared" si="1869"/>
        <v/>
      </c>
      <c r="Y950" s="172" t="str">
        <f>IF(U950="","",VLOOKUP(U950,'ACTIVITY &amp; DISCIPLINE CODE'!$F$3:$I$1863,3,))</f>
        <v/>
      </c>
      <c r="Z950" s="172" t="str">
        <f t="shared" si="1870"/>
        <v/>
      </c>
      <c r="AA950" s="172" t="str">
        <f>IF(U950="","",VLOOKUP(U950,'ACTIVITY &amp; DISCIPLINE CODE'!$F$3:$I$1863,4,))</f>
        <v/>
      </c>
      <c r="AB950" s="172" t="str">
        <f t="shared" si="1871"/>
        <v/>
      </c>
      <c r="AC950" s="153"/>
      <c r="AD950" s="155" t="str">
        <f t="shared" si="1872"/>
        <v/>
      </c>
      <c r="AE950" s="172" t="str">
        <f>IF(AC950="","",VLOOKUP(AC950,'PROJECT STAGE'!$A$2:$C$100,2,))</f>
        <v/>
      </c>
      <c r="AF950" s="155" t="str">
        <f t="shared" si="1873"/>
        <v/>
      </c>
      <c r="AG950" s="172" t="str">
        <f>IF(AC950="","",VLOOKUP(AC950,'PROJECT STAGE'!$A$2:$C$100,3,))</f>
        <v/>
      </c>
      <c r="AH950" s="157" t="str">
        <f t="shared" si="1896"/>
        <v/>
      </c>
      <c r="AI950" s="157"/>
      <c r="AJ950" s="157" t="str">
        <f t="shared" si="1897"/>
        <v/>
      </c>
      <c r="AK950" s="157"/>
      <c r="AL950" s="157" t="str">
        <f t="shared" si="1898"/>
        <v/>
      </c>
      <c r="AM950" s="157"/>
      <c r="AN950" s="157" t="str">
        <f t="shared" si="1874"/>
        <v/>
      </c>
      <c r="AO950" s="157"/>
      <c r="AP950" s="157" t="str">
        <f t="shared" si="1841"/>
        <v/>
      </c>
      <c r="AQ950" s="262"/>
      <c r="AR950" s="45"/>
      <c r="AS950" s="199" t="str">
        <f t="shared" si="1859"/>
        <v>Not LT section</v>
      </c>
      <c r="AT950" s="200" t="str">
        <f t="shared" si="1899"/>
        <v>.</v>
      </c>
      <c r="AU950" s="199" t="str">
        <f>IF(O950=0,"No input data",INDEX('DOCUMENT TYPE'!D:D,MATCH(Filename!O950,'DOCUMENT TYPE'!A:A,0)))</f>
        <v>No input data</v>
      </c>
      <c r="AV950" s="200" t="str">
        <f t="shared" si="1860"/>
        <v>-</v>
      </c>
      <c r="AW950" s="199" t="str">
        <f t="shared" si="1842"/>
        <v>Check PROJECT STAGE</v>
      </c>
      <c r="AX950" s="200" t="str">
        <f t="shared" ref="AX950" si="1944">IF(AY950&gt;"0","-","")</f>
        <v/>
      </c>
      <c r="AY950" s="199" t="str">
        <f t="shared" si="1844"/>
        <v/>
      </c>
      <c r="AZ950" s="204" t="str">
        <f t="shared" si="1925"/>
        <v/>
      </c>
      <c r="BA950" s="203" t="str">
        <f t="shared" si="1846"/>
        <v/>
      </c>
      <c r="BB950" s="44"/>
      <c r="BC950" s="40" t="str">
        <f t="shared" si="1847"/>
        <v>Missing input data</v>
      </c>
      <c r="BD950" s="40" t="str">
        <f t="shared" si="1848"/>
        <v>Missing input data</v>
      </c>
      <c r="BE950" s="44"/>
      <c r="BF950" s="40" t="str">
        <f t="shared" si="1849"/>
        <v>Missing input data</v>
      </c>
      <c r="BG950" s="40" t="str">
        <f t="shared" si="1850"/>
        <v>Missing input data</v>
      </c>
      <c r="BH950" s="42"/>
      <c r="BI950" s="40" t="str">
        <f t="shared" si="1862"/>
        <v>Missing input data</v>
      </c>
      <c r="BJ950" s="40" t="str">
        <f t="shared" si="1851"/>
        <v>Missing input data</v>
      </c>
      <c r="BK950" s="42"/>
      <c r="BL950" s="40" t="str">
        <f t="shared" si="1852"/>
        <v>Missing input data</v>
      </c>
      <c r="BM950" s="40" t="str">
        <f t="shared" si="1853"/>
        <v>Missing input data</v>
      </c>
    </row>
    <row r="951" spans="1:65" ht="15.75" thickBot="1">
      <c r="A951" s="156"/>
      <c r="B951" s="172" t="str">
        <f t="shared" si="1863"/>
        <v/>
      </c>
      <c r="C951" s="157"/>
      <c r="D951" s="172" t="str">
        <f t="shared" si="1864"/>
        <v/>
      </c>
      <c r="E951" s="157"/>
      <c r="F951" s="172" t="str">
        <f t="shared" si="1854"/>
        <v/>
      </c>
      <c r="G951" s="157"/>
      <c r="H951" s="172" t="str">
        <f t="shared" si="1855"/>
        <v/>
      </c>
      <c r="I951" s="153"/>
      <c r="J951" s="150" t="str">
        <f t="shared" si="1856"/>
        <v/>
      </c>
      <c r="K951" s="153"/>
      <c r="L951" s="172" t="str">
        <f t="shared" si="1857"/>
        <v/>
      </c>
      <c r="M951" s="157"/>
      <c r="N951" s="172" t="str">
        <f t="shared" si="1858"/>
        <v/>
      </c>
      <c r="O951" s="121"/>
      <c r="P951" s="172" t="str">
        <f t="shared" si="1865"/>
        <v/>
      </c>
      <c r="Q951" s="172" t="str">
        <f>IF(O951="","",VLOOKUP(O951,'DOCUMENT TYPE'!$A$2:$D$805,2,))</f>
        <v/>
      </c>
      <c r="R951" s="172" t="str">
        <f t="shared" si="1866"/>
        <v/>
      </c>
      <c r="S951" s="172" t="str">
        <f>IF(O951="","",VLOOKUP(O951,'DOCUMENT TYPE'!$A$2:$D$805,3,))</f>
        <v/>
      </c>
      <c r="T951" s="172" t="str">
        <f t="shared" si="1867"/>
        <v/>
      </c>
      <c r="U951" s="121"/>
      <c r="V951" s="172" t="str">
        <f t="shared" si="1868"/>
        <v/>
      </c>
      <c r="W951" s="225" t="str">
        <f>IF(U951="","",VLOOKUP(U951,'ACTIVITY &amp; DISCIPLINE CODE'!$F$3:$I$1863,2,))</f>
        <v/>
      </c>
      <c r="X951" s="172" t="str">
        <f t="shared" si="1869"/>
        <v/>
      </c>
      <c r="Y951" s="172" t="str">
        <f>IF(U951="","",VLOOKUP(U951,'ACTIVITY &amp; DISCIPLINE CODE'!$F$3:$I$1863,3,))</f>
        <v/>
      </c>
      <c r="Z951" s="172" t="str">
        <f t="shared" si="1870"/>
        <v/>
      </c>
      <c r="AA951" s="172" t="str">
        <f>IF(U951="","",VLOOKUP(U951,'ACTIVITY &amp; DISCIPLINE CODE'!$F$3:$I$1863,4,))</f>
        <v/>
      </c>
      <c r="AB951" s="172" t="str">
        <f t="shared" si="1871"/>
        <v/>
      </c>
      <c r="AC951" s="153"/>
      <c r="AD951" s="155" t="str">
        <f t="shared" si="1872"/>
        <v/>
      </c>
      <c r="AE951" s="172" t="str">
        <f>IF(AC951="","",VLOOKUP(AC951,'PROJECT STAGE'!$A$2:$C$100,2,))</f>
        <v/>
      </c>
      <c r="AF951" s="155" t="str">
        <f t="shared" si="1873"/>
        <v/>
      </c>
      <c r="AG951" s="172" t="str">
        <f>IF(AC951="","",VLOOKUP(AC951,'PROJECT STAGE'!$A$2:$C$100,3,))</f>
        <v/>
      </c>
      <c r="AH951" s="157" t="str">
        <f t="shared" si="1896"/>
        <v/>
      </c>
      <c r="AI951" s="157"/>
      <c r="AJ951" s="157" t="str">
        <f t="shared" si="1897"/>
        <v/>
      </c>
      <c r="AK951" s="157"/>
      <c r="AL951" s="157" t="str">
        <f t="shared" si="1898"/>
        <v/>
      </c>
      <c r="AM951" s="157"/>
      <c r="AN951" s="157" t="str">
        <f t="shared" si="1874"/>
        <v/>
      </c>
      <c r="AO951" s="157"/>
      <c r="AP951" s="157" t="str">
        <f t="shared" si="1841"/>
        <v/>
      </c>
      <c r="AQ951" s="262"/>
      <c r="AR951" s="45"/>
      <c r="AS951" s="199" t="str">
        <f t="shared" si="1859"/>
        <v>Not LT section</v>
      </c>
      <c r="AT951" s="200" t="str">
        <f t="shared" si="1899"/>
        <v>.</v>
      </c>
      <c r="AU951" s="199" t="str">
        <f>IF(O951=0,"No input data",INDEX('DOCUMENT TYPE'!D:D,MATCH(Filename!O951,'DOCUMENT TYPE'!A:A,0)))</f>
        <v>No input data</v>
      </c>
      <c r="AV951" s="200" t="str">
        <f t="shared" si="1860"/>
        <v>-</v>
      </c>
      <c r="AW951" s="199" t="str">
        <f t="shared" si="1842"/>
        <v>Check PROJECT STAGE</v>
      </c>
      <c r="AX951" s="200" t="str">
        <f t="shared" ref="AX951" si="1945">IF(AY951&gt;"0","-","")</f>
        <v/>
      </c>
      <c r="AY951" s="199" t="str">
        <f t="shared" si="1844"/>
        <v/>
      </c>
      <c r="AZ951" s="204" t="str">
        <f t="shared" ref="AZ951" si="1946">IF(BA951&gt;"0","-","")</f>
        <v/>
      </c>
      <c r="BA951" s="203" t="str">
        <f t="shared" si="1846"/>
        <v/>
      </c>
      <c r="BB951" s="44"/>
      <c r="BC951" s="40" t="str">
        <f t="shared" si="1847"/>
        <v>Missing input data</v>
      </c>
      <c r="BD951" s="40" t="str">
        <f t="shared" si="1848"/>
        <v>Missing input data</v>
      </c>
      <c r="BE951" s="44"/>
      <c r="BF951" s="40" t="str">
        <f t="shared" si="1849"/>
        <v>Missing input data</v>
      </c>
      <c r="BG951" s="40" t="str">
        <f t="shared" si="1850"/>
        <v>Missing input data</v>
      </c>
      <c r="BH951" s="42"/>
      <c r="BI951" s="40" t="str">
        <f t="shared" si="1862"/>
        <v>Missing input data</v>
      </c>
      <c r="BJ951" s="40" t="str">
        <f t="shared" si="1851"/>
        <v>Missing input data</v>
      </c>
      <c r="BK951" s="42"/>
      <c r="BL951" s="40" t="str">
        <f t="shared" si="1852"/>
        <v>Missing input data</v>
      </c>
      <c r="BM951" s="40" t="str">
        <f t="shared" si="1853"/>
        <v>Missing input data</v>
      </c>
    </row>
    <row r="952" spans="1:65" ht="15.75" thickBot="1">
      <c r="A952" s="156"/>
      <c r="B952" s="172" t="str">
        <f t="shared" si="1863"/>
        <v/>
      </c>
      <c r="C952" s="157"/>
      <c r="D952" s="172" t="str">
        <f t="shared" si="1864"/>
        <v/>
      </c>
      <c r="E952" s="157"/>
      <c r="F952" s="172" t="str">
        <f t="shared" si="1854"/>
        <v/>
      </c>
      <c r="G952" s="157"/>
      <c r="H952" s="172" t="str">
        <f t="shared" si="1855"/>
        <v/>
      </c>
      <c r="I952" s="153"/>
      <c r="J952" s="150" t="str">
        <f t="shared" si="1856"/>
        <v/>
      </c>
      <c r="K952" s="153"/>
      <c r="L952" s="172" t="str">
        <f t="shared" si="1857"/>
        <v/>
      </c>
      <c r="M952" s="157"/>
      <c r="N952" s="172" t="str">
        <f t="shared" si="1858"/>
        <v/>
      </c>
      <c r="O952" s="121"/>
      <c r="P952" s="172" t="str">
        <f t="shared" si="1865"/>
        <v/>
      </c>
      <c r="Q952" s="172" t="str">
        <f>IF(O952="","",VLOOKUP(O952,'DOCUMENT TYPE'!$A$2:$D$805,2,))</f>
        <v/>
      </c>
      <c r="R952" s="172" t="str">
        <f t="shared" si="1866"/>
        <v/>
      </c>
      <c r="S952" s="172" t="str">
        <f>IF(O952="","",VLOOKUP(O952,'DOCUMENT TYPE'!$A$2:$D$805,3,))</f>
        <v/>
      </c>
      <c r="T952" s="172" t="str">
        <f t="shared" si="1867"/>
        <v/>
      </c>
      <c r="U952" s="121"/>
      <c r="V952" s="172" t="str">
        <f t="shared" si="1868"/>
        <v/>
      </c>
      <c r="W952" s="225" t="str">
        <f>IF(U952="","",VLOOKUP(U952,'ACTIVITY &amp; DISCIPLINE CODE'!$F$3:$I$1863,2,))</f>
        <v/>
      </c>
      <c r="X952" s="172" t="str">
        <f t="shared" si="1869"/>
        <v/>
      </c>
      <c r="Y952" s="172" t="str">
        <f>IF(U952="","",VLOOKUP(U952,'ACTIVITY &amp; DISCIPLINE CODE'!$F$3:$I$1863,3,))</f>
        <v/>
      </c>
      <c r="Z952" s="172" t="str">
        <f t="shared" si="1870"/>
        <v/>
      </c>
      <c r="AA952" s="172" t="str">
        <f>IF(U952="","",VLOOKUP(U952,'ACTIVITY &amp; DISCIPLINE CODE'!$F$3:$I$1863,4,))</f>
        <v/>
      </c>
      <c r="AB952" s="172" t="str">
        <f t="shared" si="1871"/>
        <v/>
      </c>
      <c r="AC952" s="153"/>
      <c r="AD952" s="155" t="str">
        <f t="shared" si="1872"/>
        <v/>
      </c>
      <c r="AE952" s="172" t="str">
        <f>IF(AC952="","",VLOOKUP(AC952,'PROJECT STAGE'!$A$2:$C$100,2,))</f>
        <v/>
      </c>
      <c r="AF952" s="155" t="str">
        <f t="shared" si="1873"/>
        <v/>
      </c>
      <c r="AG952" s="172" t="str">
        <f>IF(AC952="","",VLOOKUP(AC952,'PROJECT STAGE'!$A$2:$C$100,3,))</f>
        <v/>
      </c>
      <c r="AH952" s="157" t="str">
        <f t="shared" si="1896"/>
        <v/>
      </c>
      <c r="AI952" s="157"/>
      <c r="AJ952" s="157" t="str">
        <f t="shared" si="1897"/>
        <v/>
      </c>
      <c r="AK952" s="157"/>
      <c r="AL952" s="157" t="str">
        <f t="shared" si="1898"/>
        <v/>
      </c>
      <c r="AM952" s="157"/>
      <c r="AN952" s="157" t="str">
        <f t="shared" si="1874"/>
        <v/>
      </c>
      <c r="AO952" s="157"/>
      <c r="AP952" s="157" t="str">
        <f t="shared" si="1841"/>
        <v/>
      </c>
      <c r="AQ952" s="262"/>
      <c r="AR952" s="45"/>
      <c r="AS952" s="199" t="str">
        <f t="shared" si="1859"/>
        <v>Not LT section</v>
      </c>
      <c r="AT952" s="200" t="str">
        <f t="shared" si="1899"/>
        <v>.</v>
      </c>
      <c r="AU952" s="199" t="str">
        <f>IF(O952=0,"No input data",INDEX('DOCUMENT TYPE'!D:D,MATCH(Filename!O952,'DOCUMENT TYPE'!A:A,0)))</f>
        <v>No input data</v>
      </c>
      <c r="AV952" s="200" t="str">
        <f t="shared" si="1860"/>
        <v>-</v>
      </c>
      <c r="AW952" s="199" t="str">
        <f t="shared" si="1842"/>
        <v>Check PROJECT STAGE</v>
      </c>
      <c r="AX952" s="200" t="str">
        <f t="shared" ref="AX952" si="1947">IF(AY952&gt;"0","-","")</f>
        <v/>
      </c>
      <c r="AY952" s="199" t="str">
        <f t="shared" si="1844"/>
        <v/>
      </c>
      <c r="AZ952" s="204" t="str">
        <f t="shared" si="1925"/>
        <v/>
      </c>
      <c r="BA952" s="203" t="str">
        <f t="shared" si="1846"/>
        <v/>
      </c>
      <c r="BB952" s="44"/>
      <c r="BC952" s="40" t="str">
        <f t="shared" si="1847"/>
        <v>Missing input data</v>
      </c>
      <c r="BD952" s="40" t="str">
        <f t="shared" si="1848"/>
        <v>Missing input data</v>
      </c>
      <c r="BE952" s="44"/>
      <c r="BF952" s="40" t="str">
        <f t="shared" si="1849"/>
        <v>Missing input data</v>
      </c>
      <c r="BG952" s="40" t="str">
        <f t="shared" si="1850"/>
        <v>Missing input data</v>
      </c>
      <c r="BH952" s="42"/>
      <c r="BI952" s="40" t="str">
        <f t="shared" si="1862"/>
        <v>Missing input data</v>
      </c>
      <c r="BJ952" s="40" t="str">
        <f t="shared" si="1851"/>
        <v>Missing input data</v>
      </c>
      <c r="BK952" s="42"/>
      <c r="BL952" s="40" t="str">
        <f t="shared" si="1852"/>
        <v>Missing input data</v>
      </c>
      <c r="BM952" s="40" t="str">
        <f t="shared" si="1853"/>
        <v>Missing input data</v>
      </c>
    </row>
    <row r="953" spans="1:65" ht="15.75" thickBot="1">
      <c r="A953" s="156"/>
      <c r="B953" s="172" t="str">
        <f t="shared" si="1863"/>
        <v/>
      </c>
      <c r="C953" s="157"/>
      <c r="D953" s="172" t="str">
        <f t="shared" si="1864"/>
        <v/>
      </c>
      <c r="E953" s="157"/>
      <c r="F953" s="172" t="str">
        <f t="shared" si="1854"/>
        <v/>
      </c>
      <c r="G953" s="157"/>
      <c r="H953" s="172" t="str">
        <f t="shared" si="1855"/>
        <v/>
      </c>
      <c r="I953" s="153"/>
      <c r="J953" s="150" t="str">
        <f t="shared" si="1856"/>
        <v/>
      </c>
      <c r="K953" s="153"/>
      <c r="L953" s="172" t="str">
        <f t="shared" si="1857"/>
        <v/>
      </c>
      <c r="M953" s="157"/>
      <c r="N953" s="172" t="str">
        <f t="shared" si="1858"/>
        <v/>
      </c>
      <c r="O953" s="121"/>
      <c r="P953" s="172" t="str">
        <f t="shared" si="1865"/>
        <v/>
      </c>
      <c r="Q953" s="172" t="str">
        <f>IF(O953="","",VLOOKUP(O953,'DOCUMENT TYPE'!$A$2:$D$805,2,))</f>
        <v/>
      </c>
      <c r="R953" s="172" t="str">
        <f t="shared" si="1866"/>
        <v/>
      </c>
      <c r="S953" s="172" t="str">
        <f>IF(O953="","",VLOOKUP(O953,'DOCUMENT TYPE'!$A$2:$D$805,3,))</f>
        <v/>
      </c>
      <c r="T953" s="172" t="str">
        <f t="shared" si="1867"/>
        <v/>
      </c>
      <c r="U953" s="121"/>
      <c r="V953" s="172" t="str">
        <f t="shared" si="1868"/>
        <v/>
      </c>
      <c r="W953" s="225" t="str">
        <f>IF(U953="","",VLOOKUP(U953,'ACTIVITY &amp; DISCIPLINE CODE'!$F$3:$I$1863,2,))</f>
        <v/>
      </c>
      <c r="X953" s="172" t="str">
        <f t="shared" si="1869"/>
        <v/>
      </c>
      <c r="Y953" s="172" t="str">
        <f>IF(U953="","",VLOOKUP(U953,'ACTIVITY &amp; DISCIPLINE CODE'!$F$3:$I$1863,3,))</f>
        <v/>
      </c>
      <c r="Z953" s="172" t="str">
        <f t="shared" si="1870"/>
        <v/>
      </c>
      <c r="AA953" s="172" t="str">
        <f>IF(U953="","",VLOOKUP(U953,'ACTIVITY &amp; DISCIPLINE CODE'!$F$3:$I$1863,4,))</f>
        <v/>
      </c>
      <c r="AB953" s="172" t="str">
        <f t="shared" si="1871"/>
        <v/>
      </c>
      <c r="AC953" s="153"/>
      <c r="AD953" s="155" t="str">
        <f t="shared" si="1872"/>
        <v/>
      </c>
      <c r="AE953" s="172" t="str">
        <f>IF(AC953="","",VLOOKUP(AC953,'PROJECT STAGE'!$A$2:$C$100,2,))</f>
        <v/>
      </c>
      <c r="AF953" s="155" t="str">
        <f t="shared" si="1873"/>
        <v/>
      </c>
      <c r="AG953" s="172" t="str">
        <f>IF(AC953="","",VLOOKUP(AC953,'PROJECT STAGE'!$A$2:$C$100,3,))</f>
        <v/>
      </c>
      <c r="AH953" s="157" t="str">
        <f t="shared" si="1896"/>
        <v/>
      </c>
      <c r="AI953" s="157"/>
      <c r="AJ953" s="157" t="str">
        <f t="shared" si="1897"/>
        <v/>
      </c>
      <c r="AK953" s="157"/>
      <c r="AL953" s="157" t="str">
        <f t="shared" si="1898"/>
        <v/>
      </c>
      <c r="AM953" s="157"/>
      <c r="AN953" s="157" t="str">
        <f t="shared" si="1874"/>
        <v/>
      </c>
      <c r="AO953" s="157"/>
      <c r="AP953" s="157" t="str">
        <f t="shared" si="1841"/>
        <v/>
      </c>
      <c r="AQ953" s="262"/>
      <c r="AR953" s="45"/>
      <c r="AS953" s="199" t="str">
        <f t="shared" si="1859"/>
        <v>Not LT section</v>
      </c>
      <c r="AT953" s="200" t="str">
        <f t="shared" si="1899"/>
        <v>.</v>
      </c>
      <c r="AU953" s="199" t="str">
        <f>IF(O953=0,"No input data",INDEX('DOCUMENT TYPE'!D:D,MATCH(Filename!O953,'DOCUMENT TYPE'!A:A,0)))</f>
        <v>No input data</v>
      </c>
      <c r="AV953" s="200" t="str">
        <f t="shared" si="1860"/>
        <v>-</v>
      </c>
      <c r="AW953" s="199" t="str">
        <f t="shared" si="1842"/>
        <v>Check PROJECT STAGE</v>
      </c>
      <c r="AX953" s="200" t="str">
        <f t="shared" ref="AX953" si="1948">IF(AY953&gt;"0","-","")</f>
        <v/>
      </c>
      <c r="AY953" s="199" t="str">
        <f t="shared" si="1844"/>
        <v/>
      </c>
      <c r="AZ953" s="204" t="str">
        <f t="shared" ref="AZ953:AZ968" si="1949">IF(BA953&gt;"0","-","")</f>
        <v/>
      </c>
      <c r="BA953" s="203" t="str">
        <f t="shared" si="1846"/>
        <v/>
      </c>
      <c r="BB953" s="44"/>
      <c r="BC953" s="40" t="str">
        <f t="shared" si="1847"/>
        <v>Missing input data</v>
      </c>
      <c r="BD953" s="40" t="str">
        <f t="shared" si="1848"/>
        <v>Missing input data</v>
      </c>
      <c r="BE953" s="44"/>
      <c r="BF953" s="40" t="str">
        <f t="shared" si="1849"/>
        <v>Missing input data</v>
      </c>
      <c r="BG953" s="40" t="str">
        <f t="shared" si="1850"/>
        <v>Missing input data</v>
      </c>
      <c r="BH953" s="42"/>
      <c r="BI953" s="40" t="str">
        <f t="shared" si="1862"/>
        <v>Missing input data</v>
      </c>
      <c r="BJ953" s="40" t="str">
        <f t="shared" si="1851"/>
        <v>Missing input data</v>
      </c>
      <c r="BK953" s="42"/>
      <c r="BL953" s="40" t="str">
        <f t="shared" si="1852"/>
        <v>Missing input data</v>
      </c>
      <c r="BM953" s="40" t="str">
        <f t="shared" si="1853"/>
        <v>Missing input data</v>
      </c>
    </row>
    <row r="954" spans="1:65" ht="15.75" thickBot="1">
      <c r="A954" s="156"/>
      <c r="B954" s="172" t="str">
        <f t="shared" si="1863"/>
        <v/>
      </c>
      <c r="C954" s="157"/>
      <c r="D954" s="172" t="str">
        <f t="shared" si="1864"/>
        <v/>
      </c>
      <c r="E954" s="157"/>
      <c r="F954" s="172" t="str">
        <f t="shared" si="1854"/>
        <v/>
      </c>
      <c r="G954" s="157"/>
      <c r="H954" s="172" t="str">
        <f t="shared" si="1855"/>
        <v/>
      </c>
      <c r="I954" s="153"/>
      <c r="J954" s="150" t="str">
        <f t="shared" si="1856"/>
        <v/>
      </c>
      <c r="K954" s="153"/>
      <c r="L954" s="172" t="str">
        <f t="shared" si="1857"/>
        <v/>
      </c>
      <c r="M954" s="157"/>
      <c r="N954" s="172" t="str">
        <f t="shared" si="1858"/>
        <v/>
      </c>
      <c r="O954" s="121"/>
      <c r="P954" s="172" t="str">
        <f t="shared" si="1865"/>
        <v/>
      </c>
      <c r="Q954" s="172" t="str">
        <f>IF(O954="","",VLOOKUP(O954,'DOCUMENT TYPE'!$A$2:$D$805,2,))</f>
        <v/>
      </c>
      <c r="R954" s="172" t="str">
        <f t="shared" si="1866"/>
        <v/>
      </c>
      <c r="S954" s="172" t="str">
        <f>IF(O954="","",VLOOKUP(O954,'DOCUMENT TYPE'!$A$2:$D$805,3,))</f>
        <v/>
      </c>
      <c r="T954" s="172" t="str">
        <f t="shared" si="1867"/>
        <v/>
      </c>
      <c r="U954" s="121"/>
      <c r="V954" s="172" t="str">
        <f t="shared" si="1868"/>
        <v/>
      </c>
      <c r="W954" s="225" t="str">
        <f>IF(U954="","",VLOOKUP(U954,'ACTIVITY &amp; DISCIPLINE CODE'!$F$3:$I$1863,2,))</f>
        <v/>
      </c>
      <c r="X954" s="172" t="str">
        <f t="shared" si="1869"/>
        <v/>
      </c>
      <c r="Y954" s="172" t="str">
        <f>IF(U954="","",VLOOKUP(U954,'ACTIVITY &amp; DISCIPLINE CODE'!$F$3:$I$1863,3,))</f>
        <v/>
      </c>
      <c r="Z954" s="172" t="str">
        <f t="shared" si="1870"/>
        <v/>
      </c>
      <c r="AA954" s="172" t="str">
        <f>IF(U954="","",VLOOKUP(U954,'ACTIVITY &amp; DISCIPLINE CODE'!$F$3:$I$1863,4,))</f>
        <v/>
      </c>
      <c r="AB954" s="172" t="str">
        <f t="shared" si="1871"/>
        <v/>
      </c>
      <c r="AC954" s="153"/>
      <c r="AD954" s="155" t="str">
        <f t="shared" si="1872"/>
        <v/>
      </c>
      <c r="AE954" s="172" t="str">
        <f>IF(AC954="","",VLOOKUP(AC954,'PROJECT STAGE'!$A$2:$C$100,2,))</f>
        <v/>
      </c>
      <c r="AF954" s="155" t="str">
        <f t="shared" si="1873"/>
        <v/>
      </c>
      <c r="AG954" s="172" t="str">
        <f>IF(AC954="","",VLOOKUP(AC954,'PROJECT STAGE'!$A$2:$C$100,3,))</f>
        <v/>
      </c>
      <c r="AH954" s="157" t="str">
        <f t="shared" si="1896"/>
        <v/>
      </c>
      <c r="AI954" s="157"/>
      <c r="AJ954" s="157" t="str">
        <f t="shared" si="1897"/>
        <v/>
      </c>
      <c r="AK954" s="157"/>
      <c r="AL954" s="157" t="str">
        <f t="shared" si="1898"/>
        <v/>
      </c>
      <c r="AM954" s="157"/>
      <c r="AN954" s="157" t="str">
        <f t="shared" si="1874"/>
        <v/>
      </c>
      <c r="AO954" s="157"/>
      <c r="AP954" s="157" t="str">
        <f t="shared" si="1841"/>
        <v/>
      </c>
      <c r="AQ954" s="262"/>
      <c r="AR954" s="45"/>
      <c r="AS954" s="199" t="str">
        <f t="shared" si="1859"/>
        <v>Not LT section</v>
      </c>
      <c r="AT954" s="200" t="str">
        <f t="shared" si="1899"/>
        <v>.</v>
      </c>
      <c r="AU954" s="199" t="str">
        <f>IF(O954=0,"No input data",INDEX('DOCUMENT TYPE'!D:D,MATCH(Filename!O954,'DOCUMENT TYPE'!A:A,0)))</f>
        <v>No input data</v>
      </c>
      <c r="AV954" s="200" t="str">
        <f t="shared" si="1860"/>
        <v>-</v>
      </c>
      <c r="AW954" s="199" t="str">
        <f t="shared" si="1842"/>
        <v>Check PROJECT STAGE</v>
      </c>
      <c r="AX954" s="200" t="str">
        <f t="shared" ref="AX954" si="1950">IF(AY954&gt;"0","-","")</f>
        <v/>
      </c>
      <c r="AY954" s="199" t="str">
        <f t="shared" si="1844"/>
        <v/>
      </c>
      <c r="AZ954" s="204" t="str">
        <f t="shared" si="1949"/>
        <v/>
      </c>
      <c r="BA954" s="203" t="str">
        <f t="shared" si="1846"/>
        <v/>
      </c>
      <c r="BB954" s="44"/>
      <c r="BC954" s="40" t="str">
        <f t="shared" si="1847"/>
        <v>Missing input data</v>
      </c>
      <c r="BD954" s="40" t="str">
        <f t="shared" si="1848"/>
        <v>Missing input data</v>
      </c>
      <c r="BE954" s="44"/>
      <c r="BF954" s="40" t="str">
        <f t="shared" si="1849"/>
        <v>Missing input data</v>
      </c>
      <c r="BG954" s="40" t="str">
        <f t="shared" si="1850"/>
        <v>Missing input data</v>
      </c>
      <c r="BH954" s="42"/>
      <c r="BI954" s="40" t="str">
        <f t="shared" si="1862"/>
        <v>Missing input data</v>
      </c>
      <c r="BJ954" s="40" t="str">
        <f t="shared" si="1851"/>
        <v>Missing input data</v>
      </c>
      <c r="BK954" s="42"/>
      <c r="BL954" s="40" t="str">
        <f t="shared" si="1852"/>
        <v>Missing input data</v>
      </c>
      <c r="BM954" s="40" t="str">
        <f t="shared" si="1853"/>
        <v>Missing input data</v>
      </c>
    </row>
    <row r="955" spans="1:65" ht="15.75" thickBot="1">
      <c r="A955" s="156"/>
      <c r="B955" s="172" t="str">
        <f t="shared" si="1863"/>
        <v/>
      </c>
      <c r="C955" s="157"/>
      <c r="D955" s="172" t="str">
        <f t="shared" si="1864"/>
        <v/>
      </c>
      <c r="E955" s="157"/>
      <c r="F955" s="172" t="str">
        <f t="shared" si="1854"/>
        <v/>
      </c>
      <c r="G955" s="157"/>
      <c r="H955" s="172" t="str">
        <f t="shared" si="1855"/>
        <v/>
      </c>
      <c r="I955" s="153"/>
      <c r="J955" s="150" t="str">
        <f t="shared" si="1856"/>
        <v/>
      </c>
      <c r="K955" s="153"/>
      <c r="L955" s="172" t="str">
        <f t="shared" si="1857"/>
        <v/>
      </c>
      <c r="M955" s="157"/>
      <c r="N955" s="172" t="str">
        <f t="shared" si="1858"/>
        <v/>
      </c>
      <c r="O955" s="121"/>
      <c r="P955" s="172" t="str">
        <f t="shared" si="1865"/>
        <v/>
      </c>
      <c r="Q955" s="172" t="str">
        <f>IF(O955="","",VLOOKUP(O955,'DOCUMENT TYPE'!$A$2:$D$805,2,))</f>
        <v/>
      </c>
      <c r="R955" s="172" t="str">
        <f t="shared" si="1866"/>
        <v/>
      </c>
      <c r="S955" s="172" t="str">
        <f>IF(O955="","",VLOOKUP(O955,'DOCUMENT TYPE'!$A$2:$D$805,3,))</f>
        <v/>
      </c>
      <c r="T955" s="172" t="str">
        <f t="shared" si="1867"/>
        <v/>
      </c>
      <c r="U955" s="121"/>
      <c r="V955" s="172" t="str">
        <f t="shared" si="1868"/>
        <v/>
      </c>
      <c r="W955" s="225" t="str">
        <f>IF(U955="","",VLOOKUP(U955,'ACTIVITY &amp; DISCIPLINE CODE'!$F$3:$I$1863,2,))</f>
        <v/>
      </c>
      <c r="X955" s="172" t="str">
        <f t="shared" si="1869"/>
        <v/>
      </c>
      <c r="Y955" s="172" t="str">
        <f>IF(U955="","",VLOOKUP(U955,'ACTIVITY &amp; DISCIPLINE CODE'!$F$3:$I$1863,3,))</f>
        <v/>
      </c>
      <c r="Z955" s="172" t="str">
        <f t="shared" si="1870"/>
        <v/>
      </c>
      <c r="AA955" s="172" t="str">
        <f>IF(U955="","",VLOOKUP(U955,'ACTIVITY &amp; DISCIPLINE CODE'!$F$3:$I$1863,4,))</f>
        <v/>
      </c>
      <c r="AB955" s="172" t="str">
        <f t="shared" si="1871"/>
        <v/>
      </c>
      <c r="AC955" s="153"/>
      <c r="AD955" s="155" t="str">
        <f t="shared" si="1872"/>
        <v/>
      </c>
      <c r="AE955" s="172" t="str">
        <f>IF(AC955="","",VLOOKUP(AC955,'PROJECT STAGE'!$A$2:$C$100,2,))</f>
        <v/>
      </c>
      <c r="AF955" s="155" t="str">
        <f t="shared" si="1873"/>
        <v/>
      </c>
      <c r="AG955" s="172" t="str">
        <f>IF(AC955="","",VLOOKUP(AC955,'PROJECT STAGE'!$A$2:$C$100,3,))</f>
        <v/>
      </c>
      <c r="AH955" s="157" t="str">
        <f t="shared" si="1896"/>
        <v/>
      </c>
      <c r="AI955" s="157"/>
      <c r="AJ955" s="157" t="str">
        <f t="shared" si="1897"/>
        <v/>
      </c>
      <c r="AK955" s="157"/>
      <c r="AL955" s="157" t="str">
        <f t="shared" si="1898"/>
        <v/>
      </c>
      <c r="AM955" s="157"/>
      <c r="AN955" s="157" t="str">
        <f t="shared" si="1874"/>
        <v/>
      </c>
      <c r="AO955" s="157"/>
      <c r="AP955" s="157" t="str">
        <f t="shared" si="1841"/>
        <v/>
      </c>
      <c r="AQ955" s="262"/>
      <c r="AR955" s="45"/>
      <c r="AS955" s="199" t="str">
        <f t="shared" si="1859"/>
        <v>Not LT section</v>
      </c>
      <c r="AT955" s="200" t="str">
        <f t="shared" si="1899"/>
        <v>.</v>
      </c>
      <c r="AU955" s="199" t="str">
        <f>IF(O955=0,"No input data",INDEX('DOCUMENT TYPE'!D:D,MATCH(Filename!O955,'DOCUMENT TYPE'!A:A,0)))</f>
        <v>No input data</v>
      </c>
      <c r="AV955" s="200" t="str">
        <f t="shared" si="1860"/>
        <v>-</v>
      </c>
      <c r="AW955" s="199" t="str">
        <f t="shared" si="1842"/>
        <v>Check PROJECT STAGE</v>
      </c>
      <c r="AX955" s="200" t="str">
        <f t="shared" ref="AX955" si="1951">IF(AY955&gt;"0","-","")</f>
        <v/>
      </c>
      <c r="AY955" s="199" t="str">
        <f t="shared" si="1844"/>
        <v/>
      </c>
      <c r="AZ955" s="204" t="str">
        <f t="shared" ref="AZ955" si="1952">IF(BA955&gt;"0","-","")</f>
        <v/>
      </c>
      <c r="BA955" s="203" t="str">
        <f t="shared" si="1846"/>
        <v/>
      </c>
      <c r="BB955" s="44"/>
      <c r="BC955" s="40" t="str">
        <f t="shared" si="1847"/>
        <v>Missing input data</v>
      </c>
      <c r="BD955" s="40" t="str">
        <f t="shared" si="1848"/>
        <v>Missing input data</v>
      </c>
      <c r="BE955" s="44"/>
      <c r="BF955" s="40" t="str">
        <f t="shared" si="1849"/>
        <v>Missing input data</v>
      </c>
      <c r="BG955" s="40" t="str">
        <f t="shared" si="1850"/>
        <v>Missing input data</v>
      </c>
      <c r="BH955" s="42"/>
      <c r="BI955" s="40" t="str">
        <f t="shared" si="1862"/>
        <v>Missing input data</v>
      </c>
      <c r="BJ955" s="40" t="str">
        <f t="shared" si="1851"/>
        <v>Missing input data</v>
      </c>
      <c r="BK955" s="42"/>
      <c r="BL955" s="40" t="str">
        <f t="shared" si="1852"/>
        <v>Missing input data</v>
      </c>
      <c r="BM955" s="40" t="str">
        <f t="shared" si="1853"/>
        <v>Missing input data</v>
      </c>
    </row>
    <row r="956" spans="1:65" ht="15.75" thickBot="1">
      <c r="A956" s="156"/>
      <c r="B956" s="172" t="str">
        <f t="shared" si="1863"/>
        <v/>
      </c>
      <c r="C956" s="157"/>
      <c r="D956" s="172" t="str">
        <f t="shared" si="1864"/>
        <v/>
      </c>
      <c r="E956" s="157"/>
      <c r="F956" s="172" t="str">
        <f t="shared" si="1854"/>
        <v/>
      </c>
      <c r="G956" s="157"/>
      <c r="H956" s="172" t="str">
        <f t="shared" si="1855"/>
        <v/>
      </c>
      <c r="I956" s="153"/>
      <c r="J956" s="150" t="str">
        <f t="shared" si="1856"/>
        <v/>
      </c>
      <c r="K956" s="153"/>
      <c r="L956" s="172" t="str">
        <f t="shared" si="1857"/>
        <v/>
      </c>
      <c r="M956" s="157"/>
      <c r="N956" s="172" t="str">
        <f t="shared" si="1858"/>
        <v/>
      </c>
      <c r="O956" s="121"/>
      <c r="P956" s="172" t="str">
        <f t="shared" si="1865"/>
        <v/>
      </c>
      <c r="Q956" s="172" t="str">
        <f>IF(O956="","",VLOOKUP(O956,'DOCUMENT TYPE'!$A$2:$D$805,2,))</f>
        <v/>
      </c>
      <c r="R956" s="172" t="str">
        <f t="shared" si="1866"/>
        <v/>
      </c>
      <c r="S956" s="172" t="str">
        <f>IF(O956="","",VLOOKUP(O956,'DOCUMENT TYPE'!$A$2:$D$805,3,))</f>
        <v/>
      </c>
      <c r="T956" s="172" t="str">
        <f t="shared" si="1867"/>
        <v/>
      </c>
      <c r="U956" s="121"/>
      <c r="V956" s="172" t="str">
        <f t="shared" si="1868"/>
        <v/>
      </c>
      <c r="W956" s="225" t="str">
        <f>IF(U956="","",VLOOKUP(U956,'ACTIVITY &amp; DISCIPLINE CODE'!$F$3:$I$1863,2,))</f>
        <v/>
      </c>
      <c r="X956" s="172" t="str">
        <f t="shared" si="1869"/>
        <v/>
      </c>
      <c r="Y956" s="172" t="str">
        <f>IF(U956="","",VLOOKUP(U956,'ACTIVITY &amp; DISCIPLINE CODE'!$F$3:$I$1863,3,))</f>
        <v/>
      </c>
      <c r="Z956" s="172" t="str">
        <f t="shared" si="1870"/>
        <v/>
      </c>
      <c r="AA956" s="172" t="str">
        <f>IF(U956="","",VLOOKUP(U956,'ACTIVITY &amp; DISCIPLINE CODE'!$F$3:$I$1863,4,))</f>
        <v/>
      </c>
      <c r="AB956" s="172" t="str">
        <f t="shared" si="1871"/>
        <v/>
      </c>
      <c r="AC956" s="153"/>
      <c r="AD956" s="155" t="str">
        <f t="shared" si="1872"/>
        <v/>
      </c>
      <c r="AE956" s="172" t="str">
        <f>IF(AC956="","",VLOOKUP(AC956,'PROJECT STAGE'!$A$2:$C$100,2,))</f>
        <v/>
      </c>
      <c r="AF956" s="155" t="str">
        <f t="shared" si="1873"/>
        <v/>
      </c>
      <c r="AG956" s="172" t="str">
        <f>IF(AC956="","",VLOOKUP(AC956,'PROJECT STAGE'!$A$2:$C$100,3,))</f>
        <v/>
      </c>
      <c r="AH956" s="157" t="str">
        <f t="shared" si="1896"/>
        <v/>
      </c>
      <c r="AI956" s="157"/>
      <c r="AJ956" s="157" t="str">
        <f t="shared" si="1897"/>
        <v/>
      </c>
      <c r="AK956" s="157"/>
      <c r="AL956" s="157" t="str">
        <f t="shared" si="1898"/>
        <v/>
      </c>
      <c r="AM956" s="157"/>
      <c r="AN956" s="157" t="str">
        <f t="shared" si="1874"/>
        <v/>
      </c>
      <c r="AO956" s="157"/>
      <c r="AP956" s="157" t="str">
        <f t="shared" si="1841"/>
        <v/>
      </c>
      <c r="AQ956" s="262"/>
      <c r="AR956" s="45"/>
      <c r="AS956" s="199" t="str">
        <f t="shared" si="1859"/>
        <v>Not LT section</v>
      </c>
      <c r="AT956" s="200" t="str">
        <f t="shared" si="1899"/>
        <v>.</v>
      </c>
      <c r="AU956" s="199" t="str">
        <f>IF(O956=0,"No input data",INDEX('DOCUMENT TYPE'!D:D,MATCH(Filename!O956,'DOCUMENT TYPE'!A:A,0)))</f>
        <v>No input data</v>
      </c>
      <c r="AV956" s="200" t="str">
        <f t="shared" si="1860"/>
        <v>-</v>
      </c>
      <c r="AW956" s="199" t="str">
        <f t="shared" si="1842"/>
        <v>Check PROJECT STAGE</v>
      </c>
      <c r="AX956" s="200" t="str">
        <f t="shared" ref="AX956" si="1953">IF(AY956&gt;"0","-","")</f>
        <v/>
      </c>
      <c r="AY956" s="199" t="str">
        <f t="shared" si="1844"/>
        <v/>
      </c>
      <c r="AZ956" s="204" t="str">
        <f t="shared" si="1949"/>
        <v/>
      </c>
      <c r="BA956" s="203" t="str">
        <f t="shared" si="1846"/>
        <v/>
      </c>
      <c r="BB956" s="44"/>
      <c r="BC956" s="40" t="str">
        <f t="shared" si="1847"/>
        <v>Missing input data</v>
      </c>
      <c r="BD956" s="40" t="str">
        <f t="shared" si="1848"/>
        <v>Missing input data</v>
      </c>
      <c r="BE956" s="44"/>
      <c r="BF956" s="40" t="str">
        <f t="shared" si="1849"/>
        <v>Missing input data</v>
      </c>
      <c r="BG956" s="40" t="str">
        <f t="shared" si="1850"/>
        <v>Missing input data</v>
      </c>
      <c r="BH956" s="42"/>
      <c r="BI956" s="40" t="str">
        <f t="shared" si="1862"/>
        <v>Missing input data</v>
      </c>
      <c r="BJ956" s="40" t="str">
        <f t="shared" si="1851"/>
        <v>Missing input data</v>
      </c>
      <c r="BK956" s="42"/>
      <c r="BL956" s="40" t="str">
        <f t="shared" si="1852"/>
        <v>Missing input data</v>
      </c>
      <c r="BM956" s="40" t="str">
        <f t="shared" si="1853"/>
        <v>Missing input data</v>
      </c>
    </row>
    <row r="957" spans="1:65" ht="15.75" thickBot="1">
      <c r="A957" s="156"/>
      <c r="B957" s="172" t="str">
        <f t="shared" si="1863"/>
        <v/>
      </c>
      <c r="C957" s="157"/>
      <c r="D957" s="172" t="str">
        <f t="shared" si="1864"/>
        <v/>
      </c>
      <c r="E957" s="157"/>
      <c r="F957" s="172" t="str">
        <f t="shared" si="1854"/>
        <v/>
      </c>
      <c r="G957" s="157"/>
      <c r="H957" s="172" t="str">
        <f t="shared" si="1855"/>
        <v/>
      </c>
      <c r="I957" s="153"/>
      <c r="J957" s="150" t="str">
        <f t="shared" si="1856"/>
        <v/>
      </c>
      <c r="K957" s="153"/>
      <c r="L957" s="172" t="str">
        <f t="shared" si="1857"/>
        <v/>
      </c>
      <c r="M957" s="157"/>
      <c r="N957" s="172" t="str">
        <f t="shared" si="1858"/>
        <v/>
      </c>
      <c r="O957" s="121"/>
      <c r="P957" s="172" t="str">
        <f t="shared" si="1865"/>
        <v/>
      </c>
      <c r="Q957" s="172" t="str">
        <f>IF(O957="","",VLOOKUP(O957,'DOCUMENT TYPE'!$A$2:$D$805,2,))</f>
        <v/>
      </c>
      <c r="R957" s="172" t="str">
        <f t="shared" si="1866"/>
        <v/>
      </c>
      <c r="S957" s="172" t="str">
        <f>IF(O957="","",VLOOKUP(O957,'DOCUMENT TYPE'!$A$2:$D$805,3,))</f>
        <v/>
      </c>
      <c r="T957" s="172" t="str">
        <f t="shared" si="1867"/>
        <v/>
      </c>
      <c r="U957" s="121"/>
      <c r="V957" s="172" t="str">
        <f t="shared" si="1868"/>
        <v/>
      </c>
      <c r="W957" s="225" t="str">
        <f>IF(U957="","",VLOOKUP(U957,'ACTIVITY &amp; DISCIPLINE CODE'!$F$3:$I$1863,2,))</f>
        <v/>
      </c>
      <c r="X957" s="172" t="str">
        <f t="shared" si="1869"/>
        <v/>
      </c>
      <c r="Y957" s="172" t="str">
        <f>IF(U957="","",VLOOKUP(U957,'ACTIVITY &amp; DISCIPLINE CODE'!$F$3:$I$1863,3,))</f>
        <v/>
      </c>
      <c r="Z957" s="172" t="str">
        <f t="shared" si="1870"/>
        <v/>
      </c>
      <c r="AA957" s="172" t="str">
        <f>IF(U957="","",VLOOKUP(U957,'ACTIVITY &amp; DISCIPLINE CODE'!$F$3:$I$1863,4,))</f>
        <v/>
      </c>
      <c r="AB957" s="172" t="str">
        <f t="shared" si="1871"/>
        <v/>
      </c>
      <c r="AC957" s="153"/>
      <c r="AD957" s="155" t="str">
        <f t="shared" si="1872"/>
        <v/>
      </c>
      <c r="AE957" s="172" t="str">
        <f>IF(AC957="","",VLOOKUP(AC957,'PROJECT STAGE'!$A$2:$C$100,2,))</f>
        <v/>
      </c>
      <c r="AF957" s="155" t="str">
        <f t="shared" si="1873"/>
        <v/>
      </c>
      <c r="AG957" s="172" t="str">
        <f>IF(AC957="","",VLOOKUP(AC957,'PROJECT STAGE'!$A$2:$C$100,3,))</f>
        <v/>
      </c>
      <c r="AH957" s="157" t="str">
        <f t="shared" si="1896"/>
        <v/>
      </c>
      <c r="AI957" s="157"/>
      <c r="AJ957" s="157" t="str">
        <f t="shared" si="1897"/>
        <v/>
      </c>
      <c r="AK957" s="157"/>
      <c r="AL957" s="157" t="str">
        <f t="shared" si="1898"/>
        <v/>
      </c>
      <c r="AM957" s="157"/>
      <c r="AN957" s="157" t="str">
        <f t="shared" si="1874"/>
        <v/>
      </c>
      <c r="AO957" s="157"/>
      <c r="AP957" s="157" t="str">
        <f t="shared" si="1841"/>
        <v/>
      </c>
      <c r="AQ957" s="262"/>
      <c r="AR957" s="45"/>
      <c r="AS957" s="199" t="str">
        <f t="shared" si="1859"/>
        <v>Not LT section</v>
      </c>
      <c r="AT957" s="200" t="str">
        <f t="shared" si="1899"/>
        <v>.</v>
      </c>
      <c r="AU957" s="199" t="str">
        <f>IF(O957=0,"No input data",INDEX('DOCUMENT TYPE'!D:D,MATCH(Filename!O957,'DOCUMENT TYPE'!A:A,0)))</f>
        <v>No input data</v>
      </c>
      <c r="AV957" s="200" t="str">
        <f t="shared" si="1860"/>
        <v>-</v>
      </c>
      <c r="AW957" s="199" t="str">
        <f t="shared" si="1842"/>
        <v>Check PROJECT STAGE</v>
      </c>
      <c r="AX957" s="200" t="str">
        <f t="shared" ref="AX957" si="1954">IF(AY957&gt;"0","-","")</f>
        <v/>
      </c>
      <c r="AY957" s="199" t="str">
        <f t="shared" si="1844"/>
        <v/>
      </c>
      <c r="AZ957" s="204" t="str">
        <f t="shared" ref="AZ957" si="1955">IF(BA957&gt;"0","-","")</f>
        <v/>
      </c>
      <c r="BA957" s="203" t="str">
        <f t="shared" si="1846"/>
        <v/>
      </c>
      <c r="BB957" s="44"/>
      <c r="BC957" s="40" t="str">
        <f t="shared" si="1847"/>
        <v>Missing input data</v>
      </c>
      <c r="BD957" s="40" t="str">
        <f t="shared" si="1848"/>
        <v>Missing input data</v>
      </c>
      <c r="BE957" s="44"/>
      <c r="BF957" s="40" t="str">
        <f t="shared" si="1849"/>
        <v>Missing input data</v>
      </c>
      <c r="BG957" s="40" t="str">
        <f t="shared" si="1850"/>
        <v>Missing input data</v>
      </c>
      <c r="BH957" s="42"/>
      <c r="BI957" s="40" t="str">
        <f t="shared" si="1862"/>
        <v>Missing input data</v>
      </c>
      <c r="BJ957" s="40" t="str">
        <f t="shared" si="1851"/>
        <v>Missing input data</v>
      </c>
      <c r="BK957" s="42"/>
      <c r="BL957" s="40" t="str">
        <f t="shared" si="1852"/>
        <v>Missing input data</v>
      </c>
      <c r="BM957" s="40" t="str">
        <f t="shared" si="1853"/>
        <v>Missing input data</v>
      </c>
    </row>
    <row r="958" spans="1:65" ht="15.75" thickBot="1">
      <c r="A958" s="156"/>
      <c r="B958" s="172" t="str">
        <f t="shared" si="1863"/>
        <v/>
      </c>
      <c r="C958" s="157"/>
      <c r="D958" s="172" t="str">
        <f t="shared" si="1864"/>
        <v/>
      </c>
      <c r="E958" s="157"/>
      <c r="F958" s="172" t="str">
        <f t="shared" si="1854"/>
        <v/>
      </c>
      <c r="G958" s="157"/>
      <c r="H958" s="172" t="str">
        <f t="shared" si="1855"/>
        <v/>
      </c>
      <c r="I958" s="153"/>
      <c r="J958" s="150" t="str">
        <f t="shared" si="1856"/>
        <v/>
      </c>
      <c r="K958" s="153"/>
      <c r="L958" s="172" t="str">
        <f t="shared" si="1857"/>
        <v/>
      </c>
      <c r="M958" s="157"/>
      <c r="N958" s="172" t="str">
        <f t="shared" si="1858"/>
        <v/>
      </c>
      <c r="O958" s="121"/>
      <c r="P958" s="172" t="str">
        <f t="shared" si="1865"/>
        <v/>
      </c>
      <c r="Q958" s="172" t="str">
        <f>IF(O958="","",VLOOKUP(O958,'DOCUMENT TYPE'!$A$2:$D$805,2,))</f>
        <v/>
      </c>
      <c r="R958" s="172" t="str">
        <f t="shared" si="1866"/>
        <v/>
      </c>
      <c r="S958" s="172" t="str">
        <f>IF(O958="","",VLOOKUP(O958,'DOCUMENT TYPE'!$A$2:$D$805,3,))</f>
        <v/>
      </c>
      <c r="T958" s="172" t="str">
        <f t="shared" si="1867"/>
        <v/>
      </c>
      <c r="U958" s="121"/>
      <c r="V958" s="172" t="str">
        <f t="shared" si="1868"/>
        <v/>
      </c>
      <c r="W958" s="225" t="str">
        <f>IF(U958="","",VLOOKUP(U958,'ACTIVITY &amp; DISCIPLINE CODE'!$F$3:$I$1863,2,))</f>
        <v/>
      </c>
      <c r="X958" s="172" t="str">
        <f t="shared" si="1869"/>
        <v/>
      </c>
      <c r="Y958" s="172" t="str">
        <f>IF(U958="","",VLOOKUP(U958,'ACTIVITY &amp; DISCIPLINE CODE'!$F$3:$I$1863,3,))</f>
        <v/>
      </c>
      <c r="Z958" s="172" t="str">
        <f t="shared" si="1870"/>
        <v/>
      </c>
      <c r="AA958" s="172" t="str">
        <f>IF(U958="","",VLOOKUP(U958,'ACTIVITY &amp; DISCIPLINE CODE'!$F$3:$I$1863,4,))</f>
        <v/>
      </c>
      <c r="AB958" s="172" t="str">
        <f t="shared" si="1871"/>
        <v/>
      </c>
      <c r="AC958" s="153"/>
      <c r="AD958" s="155" t="str">
        <f t="shared" si="1872"/>
        <v/>
      </c>
      <c r="AE958" s="172" t="str">
        <f>IF(AC958="","",VLOOKUP(AC958,'PROJECT STAGE'!$A$2:$C$100,2,))</f>
        <v/>
      </c>
      <c r="AF958" s="155" t="str">
        <f t="shared" si="1873"/>
        <v/>
      </c>
      <c r="AG958" s="172" t="str">
        <f>IF(AC958="","",VLOOKUP(AC958,'PROJECT STAGE'!$A$2:$C$100,3,))</f>
        <v/>
      </c>
      <c r="AH958" s="157" t="str">
        <f t="shared" si="1896"/>
        <v/>
      </c>
      <c r="AI958" s="157"/>
      <c r="AJ958" s="157" t="str">
        <f t="shared" si="1897"/>
        <v/>
      </c>
      <c r="AK958" s="157"/>
      <c r="AL958" s="157" t="str">
        <f t="shared" si="1898"/>
        <v/>
      </c>
      <c r="AM958" s="157"/>
      <c r="AN958" s="157" t="str">
        <f t="shared" si="1874"/>
        <v/>
      </c>
      <c r="AO958" s="157"/>
      <c r="AP958" s="157" t="str">
        <f t="shared" si="1841"/>
        <v/>
      </c>
      <c r="AQ958" s="262"/>
      <c r="AR958" s="45"/>
      <c r="AS958" s="199" t="str">
        <f t="shared" si="1859"/>
        <v>Not LT section</v>
      </c>
      <c r="AT958" s="200" t="str">
        <f t="shared" si="1899"/>
        <v>.</v>
      </c>
      <c r="AU958" s="199" t="str">
        <f>IF(O958=0,"No input data",INDEX('DOCUMENT TYPE'!D:D,MATCH(Filename!O958,'DOCUMENT TYPE'!A:A,0)))</f>
        <v>No input data</v>
      </c>
      <c r="AV958" s="200" t="str">
        <f t="shared" si="1860"/>
        <v>-</v>
      </c>
      <c r="AW958" s="199" t="str">
        <f t="shared" si="1842"/>
        <v>Check PROJECT STAGE</v>
      </c>
      <c r="AX958" s="200" t="str">
        <f t="shared" ref="AX958" si="1956">IF(AY958&gt;"0","-","")</f>
        <v/>
      </c>
      <c r="AY958" s="199" t="str">
        <f t="shared" si="1844"/>
        <v/>
      </c>
      <c r="AZ958" s="204" t="str">
        <f t="shared" si="1949"/>
        <v/>
      </c>
      <c r="BA958" s="203" t="str">
        <f t="shared" si="1846"/>
        <v/>
      </c>
      <c r="BB958" s="44"/>
      <c r="BC958" s="40" t="str">
        <f t="shared" si="1847"/>
        <v>Missing input data</v>
      </c>
      <c r="BD958" s="40" t="str">
        <f t="shared" si="1848"/>
        <v>Missing input data</v>
      </c>
      <c r="BE958" s="44"/>
      <c r="BF958" s="40" t="str">
        <f t="shared" si="1849"/>
        <v>Missing input data</v>
      </c>
      <c r="BG958" s="40" t="str">
        <f t="shared" si="1850"/>
        <v>Missing input data</v>
      </c>
      <c r="BH958" s="42"/>
      <c r="BI958" s="40" t="str">
        <f t="shared" si="1862"/>
        <v>Missing input data</v>
      </c>
      <c r="BJ958" s="40" t="str">
        <f t="shared" si="1851"/>
        <v>Missing input data</v>
      </c>
      <c r="BK958" s="42"/>
      <c r="BL958" s="40" t="str">
        <f t="shared" si="1852"/>
        <v>Missing input data</v>
      </c>
      <c r="BM958" s="40" t="str">
        <f t="shared" si="1853"/>
        <v>Missing input data</v>
      </c>
    </row>
    <row r="959" spans="1:65" ht="15.75" thickBot="1">
      <c r="A959" s="156"/>
      <c r="B959" s="172" t="str">
        <f t="shared" si="1863"/>
        <v/>
      </c>
      <c r="C959" s="157"/>
      <c r="D959" s="172" t="str">
        <f t="shared" si="1864"/>
        <v/>
      </c>
      <c r="E959" s="157"/>
      <c r="F959" s="172" t="str">
        <f t="shared" si="1854"/>
        <v/>
      </c>
      <c r="G959" s="157"/>
      <c r="H959" s="172" t="str">
        <f t="shared" si="1855"/>
        <v/>
      </c>
      <c r="I959" s="153"/>
      <c r="J959" s="150" t="str">
        <f t="shared" si="1856"/>
        <v/>
      </c>
      <c r="K959" s="153"/>
      <c r="L959" s="172" t="str">
        <f t="shared" si="1857"/>
        <v/>
      </c>
      <c r="M959" s="157"/>
      <c r="N959" s="172" t="str">
        <f t="shared" si="1858"/>
        <v/>
      </c>
      <c r="O959" s="121"/>
      <c r="P959" s="172" t="str">
        <f t="shared" si="1865"/>
        <v/>
      </c>
      <c r="Q959" s="172" t="str">
        <f>IF(O959="","",VLOOKUP(O959,'DOCUMENT TYPE'!$A$2:$D$805,2,))</f>
        <v/>
      </c>
      <c r="R959" s="172" t="str">
        <f t="shared" si="1866"/>
        <v/>
      </c>
      <c r="S959" s="172" t="str">
        <f>IF(O959="","",VLOOKUP(O959,'DOCUMENT TYPE'!$A$2:$D$805,3,))</f>
        <v/>
      </c>
      <c r="T959" s="172" t="str">
        <f t="shared" si="1867"/>
        <v/>
      </c>
      <c r="U959" s="121"/>
      <c r="V959" s="172" t="str">
        <f t="shared" si="1868"/>
        <v/>
      </c>
      <c r="W959" s="225" t="str">
        <f>IF(U959="","",VLOOKUP(U959,'ACTIVITY &amp; DISCIPLINE CODE'!$F$3:$I$1863,2,))</f>
        <v/>
      </c>
      <c r="X959" s="172" t="str">
        <f t="shared" si="1869"/>
        <v/>
      </c>
      <c r="Y959" s="172" t="str">
        <f>IF(U959="","",VLOOKUP(U959,'ACTIVITY &amp; DISCIPLINE CODE'!$F$3:$I$1863,3,))</f>
        <v/>
      </c>
      <c r="Z959" s="172" t="str">
        <f t="shared" si="1870"/>
        <v/>
      </c>
      <c r="AA959" s="172" t="str">
        <f>IF(U959="","",VLOOKUP(U959,'ACTIVITY &amp; DISCIPLINE CODE'!$F$3:$I$1863,4,))</f>
        <v/>
      </c>
      <c r="AB959" s="172" t="str">
        <f t="shared" si="1871"/>
        <v/>
      </c>
      <c r="AC959" s="153"/>
      <c r="AD959" s="155" t="str">
        <f t="shared" si="1872"/>
        <v/>
      </c>
      <c r="AE959" s="172" t="str">
        <f>IF(AC959="","",VLOOKUP(AC959,'PROJECT STAGE'!$A$2:$C$100,2,))</f>
        <v/>
      </c>
      <c r="AF959" s="155" t="str">
        <f t="shared" si="1873"/>
        <v/>
      </c>
      <c r="AG959" s="172" t="str">
        <f>IF(AC959="","",VLOOKUP(AC959,'PROJECT STAGE'!$A$2:$C$100,3,))</f>
        <v/>
      </c>
      <c r="AH959" s="157" t="str">
        <f t="shared" si="1896"/>
        <v/>
      </c>
      <c r="AI959" s="157"/>
      <c r="AJ959" s="157" t="str">
        <f t="shared" si="1897"/>
        <v/>
      </c>
      <c r="AK959" s="157"/>
      <c r="AL959" s="157" t="str">
        <f t="shared" si="1898"/>
        <v/>
      </c>
      <c r="AM959" s="157"/>
      <c r="AN959" s="157" t="str">
        <f t="shared" si="1874"/>
        <v/>
      </c>
      <c r="AO959" s="157"/>
      <c r="AP959" s="157" t="str">
        <f t="shared" si="1841"/>
        <v/>
      </c>
      <c r="AQ959" s="262"/>
      <c r="AR959" s="45"/>
      <c r="AS959" s="199" t="str">
        <f t="shared" si="1859"/>
        <v>Not LT section</v>
      </c>
      <c r="AT959" s="200" t="str">
        <f t="shared" si="1899"/>
        <v>.</v>
      </c>
      <c r="AU959" s="199" t="str">
        <f>IF(O959=0,"No input data",INDEX('DOCUMENT TYPE'!D:D,MATCH(Filename!O959,'DOCUMENT TYPE'!A:A,0)))</f>
        <v>No input data</v>
      </c>
      <c r="AV959" s="200" t="str">
        <f t="shared" si="1860"/>
        <v>-</v>
      </c>
      <c r="AW959" s="199" t="str">
        <f t="shared" si="1842"/>
        <v>Check PROJECT STAGE</v>
      </c>
      <c r="AX959" s="200" t="str">
        <f t="shared" ref="AX959" si="1957">IF(AY959&gt;"0","-","")</f>
        <v/>
      </c>
      <c r="AY959" s="199" t="str">
        <f t="shared" si="1844"/>
        <v/>
      </c>
      <c r="AZ959" s="204" t="str">
        <f t="shared" ref="AZ959" si="1958">IF(BA959&gt;"0","-","")</f>
        <v/>
      </c>
      <c r="BA959" s="203" t="str">
        <f t="shared" si="1846"/>
        <v/>
      </c>
      <c r="BB959" s="44"/>
      <c r="BC959" s="40" t="str">
        <f t="shared" si="1847"/>
        <v>Missing input data</v>
      </c>
      <c r="BD959" s="40" t="str">
        <f t="shared" si="1848"/>
        <v>Missing input data</v>
      </c>
      <c r="BE959" s="44"/>
      <c r="BF959" s="40" t="str">
        <f t="shared" si="1849"/>
        <v>Missing input data</v>
      </c>
      <c r="BG959" s="40" t="str">
        <f t="shared" si="1850"/>
        <v>Missing input data</v>
      </c>
      <c r="BH959" s="42"/>
      <c r="BI959" s="40" t="str">
        <f t="shared" si="1862"/>
        <v>Missing input data</v>
      </c>
      <c r="BJ959" s="40" t="str">
        <f t="shared" si="1851"/>
        <v>Missing input data</v>
      </c>
      <c r="BK959" s="42"/>
      <c r="BL959" s="40" t="str">
        <f t="shared" si="1852"/>
        <v>Missing input data</v>
      </c>
      <c r="BM959" s="40" t="str">
        <f t="shared" si="1853"/>
        <v>Missing input data</v>
      </c>
    </row>
    <row r="960" spans="1:65" ht="15.75" thickBot="1">
      <c r="A960" s="156"/>
      <c r="B960" s="172" t="str">
        <f t="shared" si="1863"/>
        <v/>
      </c>
      <c r="C960" s="157"/>
      <c r="D960" s="172" t="str">
        <f t="shared" si="1864"/>
        <v/>
      </c>
      <c r="E960" s="157"/>
      <c r="F960" s="172" t="str">
        <f t="shared" si="1854"/>
        <v/>
      </c>
      <c r="G960" s="157"/>
      <c r="H960" s="172" t="str">
        <f t="shared" si="1855"/>
        <v/>
      </c>
      <c r="I960" s="153"/>
      <c r="J960" s="150" t="str">
        <f t="shared" si="1856"/>
        <v/>
      </c>
      <c r="K960" s="153"/>
      <c r="L960" s="172" t="str">
        <f t="shared" si="1857"/>
        <v/>
      </c>
      <c r="M960" s="157"/>
      <c r="N960" s="172" t="str">
        <f t="shared" si="1858"/>
        <v/>
      </c>
      <c r="O960" s="121"/>
      <c r="P960" s="172" t="str">
        <f t="shared" si="1865"/>
        <v/>
      </c>
      <c r="Q960" s="172" t="str">
        <f>IF(O960="","",VLOOKUP(O960,'DOCUMENT TYPE'!$A$2:$D$805,2,))</f>
        <v/>
      </c>
      <c r="R960" s="172" t="str">
        <f t="shared" si="1866"/>
        <v/>
      </c>
      <c r="S960" s="172" t="str">
        <f>IF(O960="","",VLOOKUP(O960,'DOCUMENT TYPE'!$A$2:$D$805,3,))</f>
        <v/>
      </c>
      <c r="T960" s="172" t="str">
        <f t="shared" si="1867"/>
        <v/>
      </c>
      <c r="U960" s="121"/>
      <c r="V960" s="172" t="str">
        <f t="shared" si="1868"/>
        <v/>
      </c>
      <c r="W960" s="225" t="str">
        <f>IF(U960="","",VLOOKUP(U960,'ACTIVITY &amp; DISCIPLINE CODE'!$F$3:$I$1863,2,))</f>
        <v/>
      </c>
      <c r="X960" s="172" t="str">
        <f t="shared" si="1869"/>
        <v/>
      </c>
      <c r="Y960" s="172" t="str">
        <f>IF(U960="","",VLOOKUP(U960,'ACTIVITY &amp; DISCIPLINE CODE'!$F$3:$I$1863,3,))</f>
        <v/>
      </c>
      <c r="Z960" s="172" t="str">
        <f t="shared" si="1870"/>
        <v/>
      </c>
      <c r="AA960" s="172" t="str">
        <f>IF(U960="","",VLOOKUP(U960,'ACTIVITY &amp; DISCIPLINE CODE'!$F$3:$I$1863,4,))</f>
        <v/>
      </c>
      <c r="AB960" s="172" t="str">
        <f t="shared" si="1871"/>
        <v/>
      </c>
      <c r="AC960" s="153"/>
      <c r="AD960" s="155" t="str">
        <f t="shared" si="1872"/>
        <v/>
      </c>
      <c r="AE960" s="172" t="str">
        <f>IF(AC960="","",VLOOKUP(AC960,'PROJECT STAGE'!$A$2:$C$100,2,))</f>
        <v/>
      </c>
      <c r="AF960" s="155" t="str">
        <f t="shared" si="1873"/>
        <v/>
      </c>
      <c r="AG960" s="172" t="str">
        <f>IF(AC960="","",VLOOKUP(AC960,'PROJECT STAGE'!$A$2:$C$100,3,))</f>
        <v/>
      </c>
      <c r="AH960" s="157" t="str">
        <f t="shared" si="1896"/>
        <v/>
      </c>
      <c r="AI960" s="157"/>
      <c r="AJ960" s="157" t="str">
        <f t="shared" si="1897"/>
        <v/>
      </c>
      <c r="AK960" s="157"/>
      <c r="AL960" s="157" t="str">
        <f t="shared" si="1898"/>
        <v/>
      </c>
      <c r="AM960" s="157"/>
      <c r="AN960" s="157" t="str">
        <f t="shared" si="1874"/>
        <v/>
      </c>
      <c r="AO960" s="157"/>
      <c r="AP960" s="157" t="str">
        <f t="shared" si="1841"/>
        <v/>
      </c>
      <c r="AQ960" s="262"/>
      <c r="AR960" s="45"/>
      <c r="AS960" s="199" t="str">
        <f t="shared" si="1859"/>
        <v>Not LT section</v>
      </c>
      <c r="AT960" s="200" t="str">
        <f t="shared" si="1899"/>
        <v>.</v>
      </c>
      <c r="AU960" s="199" t="str">
        <f>IF(O960=0,"No input data",INDEX('DOCUMENT TYPE'!D:D,MATCH(Filename!O960,'DOCUMENT TYPE'!A:A,0)))</f>
        <v>No input data</v>
      </c>
      <c r="AV960" s="200" t="str">
        <f t="shared" si="1860"/>
        <v>-</v>
      </c>
      <c r="AW960" s="199" t="str">
        <f t="shared" si="1842"/>
        <v>Check PROJECT STAGE</v>
      </c>
      <c r="AX960" s="200" t="str">
        <f t="shared" ref="AX960" si="1959">IF(AY960&gt;"0","-","")</f>
        <v/>
      </c>
      <c r="AY960" s="199" t="str">
        <f t="shared" si="1844"/>
        <v/>
      </c>
      <c r="AZ960" s="204" t="str">
        <f t="shared" si="1949"/>
        <v/>
      </c>
      <c r="BA960" s="203" t="str">
        <f t="shared" si="1846"/>
        <v/>
      </c>
      <c r="BB960" s="44"/>
      <c r="BC960" s="40" t="str">
        <f t="shared" si="1847"/>
        <v>Missing input data</v>
      </c>
      <c r="BD960" s="40" t="str">
        <f t="shared" si="1848"/>
        <v>Missing input data</v>
      </c>
      <c r="BE960" s="44"/>
      <c r="BF960" s="40" t="str">
        <f t="shared" si="1849"/>
        <v>Missing input data</v>
      </c>
      <c r="BG960" s="40" t="str">
        <f t="shared" si="1850"/>
        <v>Missing input data</v>
      </c>
      <c r="BH960" s="42"/>
      <c r="BI960" s="40" t="str">
        <f t="shared" si="1862"/>
        <v>Missing input data</v>
      </c>
      <c r="BJ960" s="40" t="str">
        <f t="shared" si="1851"/>
        <v>Missing input data</v>
      </c>
      <c r="BK960" s="42"/>
      <c r="BL960" s="40" t="str">
        <f t="shared" si="1852"/>
        <v>Missing input data</v>
      </c>
      <c r="BM960" s="40" t="str">
        <f t="shared" si="1853"/>
        <v>Missing input data</v>
      </c>
    </row>
    <row r="961" spans="1:65" ht="15.75" thickBot="1">
      <c r="A961" s="156"/>
      <c r="B961" s="172" t="str">
        <f t="shared" si="1863"/>
        <v/>
      </c>
      <c r="C961" s="157"/>
      <c r="D961" s="172" t="str">
        <f t="shared" si="1864"/>
        <v/>
      </c>
      <c r="E961" s="157"/>
      <c r="F961" s="172" t="str">
        <f t="shared" si="1854"/>
        <v/>
      </c>
      <c r="G961" s="157"/>
      <c r="H961" s="172" t="str">
        <f t="shared" si="1855"/>
        <v/>
      </c>
      <c r="I961" s="153"/>
      <c r="J961" s="150" t="str">
        <f t="shared" si="1856"/>
        <v/>
      </c>
      <c r="K961" s="153"/>
      <c r="L961" s="172" t="str">
        <f t="shared" si="1857"/>
        <v/>
      </c>
      <c r="M961" s="157"/>
      <c r="N961" s="172" t="str">
        <f t="shared" si="1858"/>
        <v/>
      </c>
      <c r="O961" s="121"/>
      <c r="P961" s="172" t="str">
        <f t="shared" si="1865"/>
        <v/>
      </c>
      <c r="Q961" s="172" t="str">
        <f>IF(O961="","",VLOOKUP(O961,'DOCUMENT TYPE'!$A$2:$D$805,2,))</f>
        <v/>
      </c>
      <c r="R961" s="172" t="str">
        <f t="shared" si="1866"/>
        <v/>
      </c>
      <c r="S961" s="172" t="str">
        <f>IF(O961="","",VLOOKUP(O961,'DOCUMENT TYPE'!$A$2:$D$805,3,))</f>
        <v/>
      </c>
      <c r="T961" s="172" t="str">
        <f t="shared" si="1867"/>
        <v/>
      </c>
      <c r="U961" s="121"/>
      <c r="V961" s="172" t="str">
        <f t="shared" si="1868"/>
        <v/>
      </c>
      <c r="W961" s="225" t="str">
        <f>IF(U961="","",VLOOKUP(U961,'ACTIVITY &amp; DISCIPLINE CODE'!$F$3:$I$1863,2,))</f>
        <v/>
      </c>
      <c r="X961" s="172" t="str">
        <f t="shared" si="1869"/>
        <v/>
      </c>
      <c r="Y961" s="172" t="str">
        <f>IF(U961="","",VLOOKUP(U961,'ACTIVITY &amp; DISCIPLINE CODE'!$F$3:$I$1863,3,))</f>
        <v/>
      </c>
      <c r="Z961" s="172" t="str">
        <f t="shared" si="1870"/>
        <v/>
      </c>
      <c r="AA961" s="172" t="str">
        <f>IF(U961="","",VLOOKUP(U961,'ACTIVITY &amp; DISCIPLINE CODE'!$F$3:$I$1863,4,))</f>
        <v/>
      </c>
      <c r="AB961" s="172" t="str">
        <f t="shared" si="1871"/>
        <v/>
      </c>
      <c r="AC961" s="153"/>
      <c r="AD961" s="155" t="str">
        <f t="shared" si="1872"/>
        <v/>
      </c>
      <c r="AE961" s="172" t="str">
        <f>IF(AC961="","",VLOOKUP(AC961,'PROJECT STAGE'!$A$2:$C$100,2,))</f>
        <v/>
      </c>
      <c r="AF961" s="155" t="str">
        <f t="shared" si="1873"/>
        <v/>
      </c>
      <c r="AG961" s="172" t="str">
        <f>IF(AC961="","",VLOOKUP(AC961,'PROJECT STAGE'!$A$2:$C$100,3,))</f>
        <v/>
      </c>
      <c r="AH961" s="157" t="str">
        <f t="shared" si="1896"/>
        <v/>
      </c>
      <c r="AI961" s="157"/>
      <c r="AJ961" s="157" t="str">
        <f t="shared" si="1897"/>
        <v/>
      </c>
      <c r="AK961" s="157"/>
      <c r="AL961" s="157" t="str">
        <f t="shared" si="1898"/>
        <v/>
      </c>
      <c r="AM961" s="157"/>
      <c r="AN961" s="157" t="str">
        <f t="shared" si="1874"/>
        <v/>
      </c>
      <c r="AO961" s="157"/>
      <c r="AP961" s="157" t="str">
        <f t="shared" si="1841"/>
        <v/>
      </c>
      <c r="AQ961" s="262"/>
      <c r="AR961" s="45"/>
      <c r="AS961" s="199" t="str">
        <f t="shared" si="1859"/>
        <v>Not LT section</v>
      </c>
      <c r="AT961" s="200" t="str">
        <f t="shared" si="1899"/>
        <v>.</v>
      </c>
      <c r="AU961" s="199" t="str">
        <f>IF(O961=0,"No input data",INDEX('DOCUMENT TYPE'!D:D,MATCH(Filename!O961,'DOCUMENT TYPE'!A:A,0)))</f>
        <v>No input data</v>
      </c>
      <c r="AV961" s="200" t="str">
        <f t="shared" si="1860"/>
        <v>-</v>
      </c>
      <c r="AW961" s="199" t="str">
        <f t="shared" si="1842"/>
        <v>Check PROJECT STAGE</v>
      </c>
      <c r="AX961" s="200" t="str">
        <f t="shared" ref="AX961" si="1960">IF(AY961&gt;"0","-","")</f>
        <v/>
      </c>
      <c r="AY961" s="199" t="str">
        <f t="shared" si="1844"/>
        <v/>
      </c>
      <c r="AZ961" s="204" t="str">
        <f t="shared" ref="AZ961" si="1961">IF(BA961&gt;"0","-","")</f>
        <v/>
      </c>
      <c r="BA961" s="203" t="str">
        <f t="shared" si="1846"/>
        <v/>
      </c>
      <c r="BB961" s="44"/>
      <c r="BC961" s="40" t="str">
        <f t="shared" si="1847"/>
        <v>Missing input data</v>
      </c>
      <c r="BD961" s="40" t="str">
        <f t="shared" si="1848"/>
        <v>Missing input data</v>
      </c>
      <c r="BE961" s="44"/>
      <c r="BF961" s="40" t="str">
        <f t="shared" si="1849"/>
        <v>Missing input data</v>
      </c>
      <c r="BG961" s="40" t="str">
        <f t="shared" si="1850"/>
        <v>Missing input data</v>
      </c>
      <c r="BH961" s="42"/>
      <c r="BI961" s="40" t="str">
        <f t="shared" si="1862"/>
        <v>Missing input data</v>
      </c>
      <c r="BJ961" s="40" t="str">
        <f t="shared" si="1851"/>
        <v>Missing input data</v>
      </c>
      <c r="BK961" s="42"/>
      <c r="BL961" s="40" t="str">
        <f t="shared" si="1852"/>
        <v>Missing input data</v>
      </c>
      <c r="BM961" s="40" t="str">
        <f t="shared" si="1853"/>
        <v>Missing input data</v>
      </c>
    </row>
    <row r="962" spans="1:65" ht="15.75" thickBot="1">
      <c r="A962" s="156"/>
      <c r="B962" s="172" t="str">
        <f t="shared" si="1863"/>
        <v/>
      </c>
      <c r="C962" s="157"/>
      <c r="D962" s="172" t="str">
        <f t="shared" si="1864"/>
        <v/>
      </c>
      <c r="E962" s="157"/>
      <c r="F962" s="172" t="str">
        <f t="shared" si="1854"/>
        <v/>
      </c>
      <c r="G962" s="157"/>
      <c r="H962" s="172" t="str">
        <f t="shared" si="1855"/>
        <v/>
      </c>
      <c r="I962" s="153"/>
      <c r="J962" s="150" t="str">
        <f t="shared" si="1856"/>
        <v/>
      </c>
      <c r="K962" s="153"/>
      <c r="L962" s="172" t="str">
        <f t="shared" si="1857"/>
        <v/>
      </c>
      <c r="M962" s="157"/>
      <c r="N962" s="172" t="str">
        <f t="shared" si="1858"/>
        <v/>
      </c>
      <c r="O962" s="121"/>
      <c r="P962" s="172" t="str">
        <f t="shared" si="1865"/>
        <v/>
      </c>
      <c r="Q962" s="172" t="str">
        <f>IF(O962="","",VLOOKUP(O962,'DOCUMENT TYPE'!$A$2:$D$805,2,))</f>
        <v/>
      </c>
      <c r="R962" s="172" t="str">
        <f t="shared" si="1866"/>
        <v/>
      </c>
      <c r="S962" s="172" t="str">
        <f>IF(O962="","",VLOOKUP(O962,'DOCUMENT TYPE'!$A$2:$D$805,3,))</f>
        <v/>
      </c>
      <c r="T962" s="172" t="str">
        <f t="shared" si="1867"/>
        <v/>
      </c>
      <c r="U962" s="121"/>
      <c r="V962" s="172" t="str">
        <f t="shared" si="1868"/>
        <v/>
      </c>
      <c r="W962" s="225" t="str">
        <f>IF(U962="","",VLOOKUP(U962,'ACTIVITY &amp; DISCIPLINE CODE'!$F$3:$I$1863,2,))</f>
        <v/>
      </c>
      <c r="X962" s="172" t="str">
        <f t="shared" si="1869"/>
        <v/>
      </c>
      <c r="Y962" s="172" t="str">
        <f>IF(U962="","",VLOOKUP(U962,'ACTIVITY &amp; DISCIPLINE CODE'!$F$3:$I$1863,3,))</f>
        <v/>
      </c>
      <c r="Z962" s="172" t="str">
        <f t="shared" si="1870"/>
        <v/>
      </c>
      <c r="AA962" s="172" t="str">
        <f>IF(U962="","",VLOOKUP(U962,'ACTIVITY &amp; DISCIPLINE CODE'!$F$3:$I$1863,4,))</f>
        <v/>
      </c>
      <c r="AB962" s="172" t="str">
        <f t="shared" si="1871"/>
        <v/>
      </c>
      <c r="AC962" s="153"/>
      <c r="AD962" s="155" t="str">
        <f t="shared" si="1872"/>
        <v/>
      </c>
      <c r="AE962" s="172" t="str">
        <f>IF(AC962="","",VLOOKUP(AC962,'PROJECT STAGE'!$A$2:$C$100,2,))</f>
        <v/>
      </c>
      <c r="AF962" s="155" t="str">
        <f t="shared" si="1873"/>
        <v/>
      </c>
      <c r="AG962" s="172" t="str">
        <f>IF(AC962="","",VLOOKUP(AC962,'PROJECT STAGE'!$A$2:$C$100,3,))</f>
        <v/>
      </c>
      <c r="AH962" s="157" t="str">
        <f t="shared" si="1896"/>
        <v/>
      </c>
      <c r="AI962" s="157"/>
      <c r="AJ962" s="157" t="str">
        <f t="shared" si="1897"/>
        <v/>
      </c>
      <c r="AK962" s="157"/>
      <c r="AL962" s="157" t="str">
        <f t="shared" si="1898"/>
        <v/>
      </c>
      <c r="AM962" s="157"/>
      <c r="AN962" s="157" t="str">
        <f t="shared" si="1874"/>
        <v/>
      </c>
      <c r="AO962" s="157"/>
      <c r="AP962" s="157" t="str">
        <f t="shared" si="1841"/>
        <v/>
      </c>
      <c r="AQ962" s="262"/>
      <c r="AR962" s="45"/>
      <c r="AS962" s="199" t="str">
        <f t="shared" si="1859"/>
        <v>Not LT section</v>
      </c>
      <c r="AT962" s="200" t="str">
        <f t="shared" si="1899"/>
        <v>.</v>
      </c>
      <c r="AU962" s="199" t="str">
        <f>IF(O962=0,"No input data",INDEX('DOCUMENT TYPE'!D:D,MATCH(Filename!O962,'DOCUMENT TYPE'!A:A,0)))</f>
        <v>No input data</v>
      </c>
      <c r="AV962" s="200" t="str">
        <f t="shared" si="1860"/>
        <v>-</v>
      </c>
      <c r="AW962" s="199" t="str">
        <f t="shared" si="1842"/>
        <v>Check PROJECT STAGE</v>
      </c>
      <c r="AX962" s="200" t="str">
        <f t="shared" ref="AX962" si="1962">IF(AY962&gt;"0","-","")</f>
        <v/>
      </c>
      <c r="AY962" s="199" t="str">
        <f t="shared" si="1844"/>
        <v/>
      </c>
      <c r="AZ962" s="204" t="str">
        <f t="shared" si="1949"/>
        <v/>
      </c>
      <c r="BA962" s="203" t="str">
        <f t="shared" si="1846"/>
        <v/>
      </c>
      <c r="BB962" s="44"/>
      <c r="BC962" s="40" t="str">
        <f t="shared" si="1847"/>
        <v>Missing input data</v>
      </c>
      <c r="BD962" s="40" t="str">
        <f t="shared" si="1848"/>
        <v>Missing input data</v>
      </c>
      <c r="BE962" s="44"/>
      <c r="BF962" s="40" t="str">
        <f t="shared" si="1849"/>
        <v>Missing input data</v>
      </c>
      <c r="BG962" s="40" t="str">
        <f t="shared" si="1850"/>
        <v>Missing input data</v>
      </c>
      <c r="BH962" s="42"/>
      <c r="BI962" s="40" t="str">
        <f t="shared" si="1862"/>
        <v>Missing input data</v>
      </c>
      <c r="BJ962" s="40" t="str">
        <f t="shared" si="1851"/>
        <v>Missing input data</v>
      </c>
      <c r="BK962" s="42"/>
      <c r="BL962" s="40" t="str">
        <f t="shared" si="1852"/>
        <v>Missing input data</v>
      </c>
      <c r="BM962" s="40" t="str">
        <f t="shared" si="1853"/>
        <v>Missing input data</v>
      </c>
    </row>
    <row r="963" spans="1:65" ht="15.75" thickBot="1">
      <c r="A963" s="156"/>
      <c r="B963" s="172" t="str">
        <f t="shared" si="1863"/>
        <v/>
      </c>
      <c r="C963" s="157"/>
      <c r="D963" s="172" t="str">
        <f t="shared" si="1864"/>
        <v/>
      </c>
      <c r="E963" s="157"/>
      <c r="F963" s="172" t="str">
        <f t="shared" si="1854"/>
        <v/>
      </c>
      <c r="G963" s="157"/>
      <c r="H963" s="172" t="str">
        <f t="shared" si="1855"/>
        <v/>
      </c>
      <c r="I963" s="153"/>
      <c r="J963" s="150" t="str">
        <f t="shared" si="1856"/>
        <v/>
      </c>
      <c r="K963" s="153"/>
      <c r="L963" s="172" t="str">
        <f t="shared" si="1857"/>
        <v/>
      </c>
      <c r="M963" s="157"/>
      <c r="N963" s="172" t="str">
        <f t="shared" si="1858"/>
        <v/>
      </c>
      <c r="O963" s="121"/>
      <c r="P963" s="172" t="str">
        <f t="shared" si="1865"/>
        <v/>
      </c>
      <c r="Q963" s="172" t="str">
        <f>IF(O963="","",VLOOKUP(O963,'DOCUMENT TYPE'!$A$2:$D$805,2,))</f>
        <v/>
      </c>
      <c r="R963" s="172" t="str">
        <f t="shared" si="1866"/>
        <v/>
      </c>
      <c r="S963" s="172" t="str">
        <f>IF(O963="","",VLOOKUP(O963,'DOCUMENT TYPE'!$A$2:$D$805,3,))</f>
        <v/>
      </c>
      <c r="T963" s="172" t="str">
        <f t="shared" si="1867"/>
        <v/>
      </c>
      <c r="U963" s="121"/>
      <c r="V963" s="172" t="str">
        <f t="shared" si="1868"/>
        <v/>
      </c>
      <c r="W963" s="225" t="str">
        <f>IF(U963="","",VLOOKUP(U963,'ACTIVITY &amp; DISCIPLINE CODE'!$F$3:$I$1863,2,))</f>
        <v/>
      </c>
      <c r="X963" s="172" t="str">
        <f t="shared" si="1869"/>
        <v/>
      </c>
      <c r="Y963" s="172" t="str">
        <f>IF(U963="","",VLOOKUP(U963,'ACTIVITY &amp; DISCIPLINE CODE'!$F$3:$I$1863,3,))</f>
        <v/>
      </c>
      <c r="Z963" s="172" t="str">
        <f t="shared" si="1870"/>
        <v/>
      </c>
      <c r="AA963" s="172" t="str">
        <f>IF(U963="","",VLOOKUP(U963,'ACTIVITY &amp; DISCIPLINE CODE'!$F$3:$I$1863,4,))</f>
        <v/>
      </c>
      <c r="AB963" s="172" t="str">
        <f t="shared" si="1871"/>
        <v/>
      </c>
      <c r="AC963" s="153"/>
      <c r="AD963" s="155" t="str">
        <f t="shared" si="1872"/>
        <v/>
      </c>
      <c r="AE963" s="172" t="str">
        <f>IF(AC963="","",VLOOKUP(AC963,'PROJECT STAGE'!$A$2:$C$100,2,))</f>
        <v/>
      </c>
      <c r="AF963" s="155" t="str">
        <f t="shared" si="1873"/>
        <v/>
      </c>
      <c r="AG963" s="172" t="str">
        <f>IF(AC963="","",VLOOKUP(AC963,'PROJECT STAGE'!$A$2:$C$100,3,))</f>
        <v/>
      </c>
      <c r="AH963" s="157" t="str">
        <f t="shared" si="1896"/>
        <v/>
      </c>
      <c r="AI963" s="157"/>
      <c r="AJ963" s="157" t="str">
        <f t="shared" si="1897"/>
        <v/>
      </c>
      <c r="AK963" s="157"/>
      <c r="AL963" s="157" t="str">
        <f t="shared" si="1898"/>
        <v/>
      </c>
      <c r="AM963" s="157"/>
      <c r="AN963" s="157" t="str">
        <f t="shared" si="1874"/>
        <v/>
      </c>
      <c r="AO963" s="157"/>
      <c r="AP963" s="157" t="str">
        <f t="shared" si="1841"/>
        <v/>
      </c>
      <c r="AQ963" s="262"/>
      <c r="AR963" s="45"/>
      <c r="AS963" s="199" t="str">
        <f t="shared" si="1859"/>
        <v>Not LT section</v>
      </c>
      <c r="AT963" s="200" t="str">
        <f t="shared" si="1899"/>
        <v>.</v>
      </c>
      <c r="AU963" s="199" t="str">
        <f>IF(O963=0,"No input data",INDEX('DOCUMENT TYPE'!D:D,MATCH(Filename!O963,'DOCUMENT TYPE'!A:A,0)))</f>
        <v>No input data</v>
      </c>
      <c r="AV963" s="200" t="str">
        <f t="shared" si="1860"/>
        <v>-</v>
      </c>
      <c r="AW963" s="199" t="str">
        <f t="shared" si="1842"/>
        <v>Check PROJECT STAGE</v>
      </c>
      <c r="AX963" s="200" t="str">
        <f t="shared" ref="AX963" si="1963">IF(AY963&gt;"0","-","")</f>
        <v/>
      </c>
      <c r="AY963" s="199" t="str">
        <f t="shared" si="1844"/>
        <v/>
      </c>
      <c r="AZ963" s="204" t="str">
        <f t="shared" ref="AZ963" si="1964">IF(BA963&gt;"0","-","")</f>
        <v/>
      </c>
      <c r="BA963" s="203" t="str">
        <f t="shared" si="1846"/>
        <v/>
      </c>
      <c r="BB963" s="44"/>
      <c r="BC963" s="40" t="str">
        <f t="shared" si="1847"/>
        <v>Missing input data</v>
      </c>
      <c r="BD963" s="40" t="str">
        <f t="shared" si="1848"/>
        <v>Missing input data</v>
      </c>
      <c r="BE963" s="44"/>
      <c r="BF963" s="40" t="str">
        <f t="shared" si="1849"/>
        <v>Missing input data</v>
      </c>
      <c r="BG963" s="40" t="str">
        <f t="shared" si="1850"/>
        <v>Missing input data</v>
      </c>
      <c r="BH963" s="42"/>
      <c r="BI963" s="40" t="str">
        <f t="shared" si="1862"/>
        <v>Missing input data</v>
      </c>
      <c r="BJ963" s="40" t="str">
        <f t="shared" si="1851"/>
        <v>Missing input data</v>
      </c>
      <c r="BK963" s="42"/>
      <c r="BL963" s="40" t="str">
        <f t="shared" si="1852"/>
        <v>Missing input data</v>
      </c>
      <c r="BM963" s="40" t="str">
        <f t="shared" si="1853"/>
        <v>Missing input data</v>
      </c>
    </row>
    <row r="964" spans="1:65" ht="15.75" thickBot="1">
      <c r="A964" s="156"/>
      <c r="B964" s="172" t="str">
        <f t="shared" si="1863"/>
        <v/>
      </c>
      <c r="C964" s="157"/>
      <c r="D964" s="172" t="str">
        <f t="shared" si="1864"/>
        <v/>
      </c>
      <c r="E964" s="157"/>
      <c r="F964" s="172" t="str">
        <f t="shared" si="1854"/>
        <v/>
      </c>
      <c r="G964" s="157"/>
      <c r="H964" s="172" t="str">
        <f t="shared" si="1855"/>
        <v/>
      </c>
      <c r="I964" s="153"/>
      <c r="J964" s="150" t="str">
        <f t="shared" si="1856"/>
        <v/>
      </c>
      <c r="K964" s="153"/>
      <c r="L964" s="172" t="str">
        <f t="shared" si="1857"/>
        <v/>
      </c>
      <c r="M964" s="157"/>
      <c r="N964" s="172" t="str">
        <f t="shared" si="1858"/>
        <v/>
      </c>
      <c r="O964" s="121"/>
      <c r="P964" s="172" t="str">
        <f t="shared" si="1865"/>
        <v/>
      </c>
      <c r="Q964" s="172" t="str">
        <f>IF(O964="","",VLOOKUP(O964,'DOCUMENT TYPE'!$A$2:$D$805,2,))</f>
        <v/>
      </c>
      <c r="R964" s="172" t="str">
        <f t="shared" si="1866"/>
        <v/>
      </c>
      <c r="S964" s="172" t="str">
        <f>IF(O964="","",VLOOKUP(O964,'DOCUMENT TYPE'!$A$2:$D$805,3,))</f>
        <v/>
      </c>
      <c r="T964" s="172" t="str">
        <f t="shared" si="1867"/>
        <v/>
      </c>
      <c r="U964" s="121"/>
      <c r="V964" s="172" t="str">
        <f t="shared" si="1868"/>
        <v/>
      </c>
      <c r="W964" s="225" t="str">
        <f>IF(U964="","",VLOOKUP(U964,'ACTIVITY &amp; DISCIPLINE CODE'!$F$3:$I$1863,2,))</f>
        <v/>
      </c>
      <c r="X964" s="172" t="str">
        <f t="shared" si="1869"/>
        <v/>
      </c>
      <c r="Y964" s="172" t="str">
        <f>IF(U964="","",VLOOKUP(U964,'ACTIVITY &amp; DISCIPLINE CODE'!$F$3:$I$1863,3,))</f>
        <v/>
      </c>
      <c r="Z964" s="172" t="str">
        <f t="shared" si="1870"/>
        <v/>
      </c>
      <c r="AA964" s="172" t="str">
        <f>IF(U964="","",VLOOKUP(U964,'ACTIVITY &amp; DISCIPLINE CODE'!$F$3:$I$1863,4,))</f>
        <v/>
      </c>
      <c r="AB964" s="172" t="str">
        <f t="shared" si="1871"/>
        <v/>
      </c>
      <c r="AC964" s="153"/>
      <c r="AD964" s="155" t="str">
        <f t="shared" si="1872"/>
        <v/>
      </c>
      <c r="AE964" s="172" t="str">
        <f>IF(AC964="","",VLOOKUP(AC964,'PROJECT STAGE'!$A$2:$C$100,2,))</f>
        <v/>
      </c>
      <c r="AF964" s="155" t="str">
        <f t="shared" si="1873"/>
        <v/>
      </c>
      <c r="AG964" s="172" t="str">
        <f>IF(AC964="","",VLOOKUP(AC964,'PROJECT STAGE'!$A$2:$C$100,3,))</f>
        <v/>
      </c>
      <c r="AH964" s="157" t="str">
        <f t="shared" si="1896"/>
        <v/>
      </c>
      <c r="AI964" s="157"/>
      <c r="AJ964" s="157" t="str">
        <f t="shared" si="1897"/>
        <v/>
      </c>
      <c r="AK964" s="157"/>
      <c r="AL964" s="157" t="str">
        <f t="shared" si="1898"/>
        <v/>
      </c>
      <c r="AM964" s="157"/>
      <c r="AN964" s="157" t="str">
        <f t="shared" si="1874"/>
        <v/>
      </c>
      <c r="AO964" s="157"/>
      <c r="AP964" s="157" t="str">
        <f t="shared" si="1841"/>
        <v/>
      </c>
      <c r="AQ964" s="262"/>
      <c r="AR964" s="45"/>
      <c r="AS964" s="199" t="str">
        <f t="shared" si="1859"/>
        <v>Not LT section</v>
      </c>
      <c r="AT964" s="200" t="str">
        <f t="shared" si="1899"/>
        <v>.</v>
      </c>
      <c r="AU964" s="199" t="str">
        <f>IF(O964=0,"No input data",INDEX('DOCUMENT TYPE'!D:D,MATCH(Filename!O964,'DOCUMENT TYPE'!A:A,0)))</f>
        <v>No input data</v>
      </c>
      <c r="AV964" s="200" t="str">
        <f t="shared" si="1860"/>
        <v>-</v>
      </c>
      <c r="AW964" s="199" t="str">
        <f t="shared" si="1842"/>
        <v>Check PROJECT STAGE</v>
      </c>
      <c r="AX964" s="200" t="str">
        <f t="shared" ref="AX964" si="1965">IF(AY964&gt;"0","-","")</f>
        <v/>
      </c>
      <c r="AY964" s="199" t="str">
        <f t="shared" si="1844"/>
        <v/>
      </c>
      <c r="AZ964" s="204" t="str">
        <f t="shared" si="1949"/>
        <v/>
      </c>
      <c r="BA964" s="203" t="str">
        <f t="shared" si="1846"/>
        <v/>
      </c>
      <c r="BB964" s="44"/>
      <c r="BC964" s="40" t="str">
        <f t="shared" si="1847"/>
        <v>Missing input data</v>
      </c>
      <c r="BD964" s="40" t="str">
        <f t="shared" si="1848"/>
        <v>Missing input data</v>
      </c>
      <c r="BE964" s="44"/>
      <c r="BF964" s="40" t="str">
        <f t="shared" si="1849"/>
        <v>Missing input data</v>
      </c>
      <c r="BG964" s="40" t="str">
        <f t="shared" si="1850"/>
        <v>Missing input data</v>
      </c>
      <c r="BH964" s="42"/>
      <c r="BI964" s="40" t="str">
        <f t="shared" si="1862"/>
        <v>Missing input data</v>
      </c>
      <c r="BJ964" s="40" t="str">
        <f t="shared" si="1851"/>
        <v>Missing input data</v>
      </c>
      <c r="BK964" s="42"/>
      <c r="BL964" s="40" t="str">
        <f t="shared" si="1852"/>
        <v>Missing input data</v>
      </c>
      <c r="BM964" s="40" t="str">
        <f t="shared" si="1853"/>
        <v>Missing input data</v>
      </c>
    </row>
    <row r="965" spans="1:65" ht="15.75" thickBot="1">
      <c r="A965" s="156"/>
      <c r="B965" s="172" t="str">
        <f t="shared" si="1863"/>
        <v/>
      </c>
      <c r="C965" s="157"/>
      <c r="D965" s="172" t="str">
        <f t="shared" si="1864"/>
        <v/>
      </c>
      <c r="E965" s="157"/>
      <c r="F965" s="172" t="str">
        <f t="shared" si="1854"/>
        <v/>
      </c>
      <c r="G965" s="157"/>
      <c r="H965" s="172" t="str">
        <f t="shared" si="1855"/>
        <v/>
      </c>
      <c r="I965" s="153"/>
      <c r="J965" s="150" t="str">
        <f t="shared" si="1856"/>
        <v/>
      </c>
      <c r="K965" s="153"/>
      <c r="L965" s="172" t="str">
        <f t="shared" si="1857"/>
        <v/>
      </c>
      <c r="M965" s="157"/>
      <c r="N965" s="172" t="str">
        <f t="shared" si="1858"/>
        <v/>
      </c>
      <c r="O965" s="121"/>
      <c r="P965" s="172" t="str">
        <f t="shared" si="1865"/>
        <v/>
      </c>
      <c r="Q965" s="172" t="str">
        <f>IF(O965="","",VLOOKUP(O965,'DOCUMENT TYPE'!$A$2:$D$805,2,))</f>
        <v/>
      </c>
      <c r="R965" s="172" t="str">
        <f t="shared" si="1866"/>
        <v/>
      </c>
      <c r="S965" s="172" t="str">
        <f>IF(O965="","",VLOOKUP(O965,'DOCUMENT TYPE'!$A$2:$D$805,3,))</f>
        <v/>
      </c>
      <c r="T965" s="172" t="str">
        <f t="shared" si="1867"/>
        <v/>
      </c>
      <c r="U965" s="121"/>
      <c r="V965" s="172" t="str">
        <f t="shared" si="1868"/>
        <v/>
      </c>
      <c r="W965" s="225" t="str">
        <f>IF(U965="","",VLOOKUP(U965,'ACTIVITY &amp; DISCIPLINE CODE'!$F$3:$I$1863,2,))</f>
        <v/>
      </c>
      <c r="X965" s="172" t="str">
        <f t="shared" si="1869"/>
        <v/>
      </c>
      <c r="Y965" s="172" t="str">
        <f>IF(U965="","",VLOOKUP(U965,'ACTIVITY &amp; DISCIPLINE CODE'!$F$3:$I$1863,3,))</f>
        <v/>
      </c>
      <c r="Z965" s="172" t="str">
        <f t="shared" si="1870"/>
        <v/>
      </c>
      <c r="AA965" s="172" t="str">
        <f>IF(U965="","",VLOOKUP(U965,'ACTIVITY &amp; DISCIPLINE CODE'!$F$3:$I$1863,4,))</f>
        <v/>
      </c>
      <c r="AB965" s="172" t="str">
        <f t="shared" si="1871"/>
        <v/>
      </c>
      <c r="AC965" s="153"/>
      <c r="AD965" s="155" t="str">
        <f t="shared" si="1872"/>
        <v/>
      </c>
      <c r="AE965" s="172" t="str">
        <f>IF(AC965="","",VLOOKUP(AC965,'PROJECT STAGE'!$A$2:$C$100,2,))</f>
        <v/>
      </c>
      <c r="AF965" s="155" t="str">
        <f t="shared" si="1873"/>
        <v/>
      </c>
      <c r="AG965" s="172" t="str">
        <f>IF(AC965="","",VLOOKUP(AC965,'PROJECT STAGE'!$A$2:$C$100,3,))</f>
        <v/>
      </c>
      <c r="AH965" s="157" t="str">
        <f t="shared" si="1896"/>
        <v/>
      </c>
      <c r="AI965" s="157"/>
      <c r="AJ965" s="157" t="str">
        <f t="shared" si="1897"/>
        <v/>
      </c>
      <c r="AK965" s="157"/>
      <c r="AL965" s="157" t="str">
        <f t="shared" si="1898"/>
        <v/>
      </c>
      <c r="AM965" s="157"/>
      <c r="AN965" s="157" t="str">
        <f t="shared" si="1874"/>
        <v/>
      </c>
      <c r="AO965" s="157"/>
      <c r="AP965" s="157" t="str">
        <f t="shared" si="1841"/>
        <v/>
      </c>
      <c r="AQ965" s="262"/>
      <c r="AR965" s="45"/>
      <c r="AS965" s="199" t="str">
        <f t="shared" si="1859"/>
        <v>Not LT section</v>
      </c>
      <c r="AT965" s="200" t="str">
        <f t="shared" si="1899"/>
        <v>.</v>
      </c>
      <c r="AU965" s="199" t="str">
        <f>IF(O965=0,"No input data",INDEX('DOCUMENT TYPE'!D:D,MATCH(Filename!O965,'DOCUMENT TYPE'!A:A,0)))</f>
        <v>No input data</v>
      </c>
      <c r="AV965" s="200" t="str">
        <f t="shared" si="1860"/>
        <v>-</v>
      </c>
      <c r="AW965" s="199" t="str">
        <f t="shared" si="1842"/>
        <v>Check PROJECT STAGE</v>
      </c>
      <c r="AX965" s="200" t="str">
        <f t="shared" ref="AX965" si="1966">IF(AY965&gt;"0","-","")</f>
        <v/>
      </c>
      <c r="AY965" s="199" t="str">
        <f t="shared" si="1844"/>
        <v/>
      </c>
      <c r="AZ965" s="204" t="str">
        <f t="shared" ref="AZ965" si="1967">IF(BA965&gt;"0","-","")</f>
        <v/>
      </c>
      <c r="BA965" s="203" t="str">
        <f t="shared" si="1846"/>
        <v/>
      </c>
      <c r="BB965" s="44"/>
      <c r="BC965" s="40" t="str">
        <f t="shared" si="1847"/>
        <v>Missing input data</v>
      </c>
      <c r="BD965" s="40" t="str">
        <f t="shared" si="1848"/>
        <v>Missing input data</v>
      </c>
      <c r="BE965" s="44"/>
      <c r="BF965" s="40" t="str">
        <f t="shared" si="1849"/>
        <v>Missing input data</v>
      </c>
      <c r="BG965" s="40" t="str">
        <f t="shared" si="1850"/>
        <v>Missing input data</v>
      </c>
      <c r="BH965" s="42"/>
      <c r="BI965" s="40" t="str">
        <f t="shared" si="1862"/>
        <v>Missing input data</v>
      </c>
      <c r="BJ965" s="40" t="str">
        <f t="shared" si="1851"/>
        <v>Missing input data</v>
      </c>
      <c r="BK965" s="42"/>
      <c r="BL965" s="40" t="str">
        <f t="shared" si="1852"/>
        <v>Missing input data</v>
      </c>
      <c r="BM965" s="40" t="str">
        <f t="shared" si="1853"/>
        <v>Missing input data</v>
      </c>
    </row>
    <row r="966" spans="1:65" ht="15.75" thickBot="1">
      <c r="A966" s="156"/>
      <c r="B966" s="172" t="str">
        <f t="shared" si="1863"/>
        <v/>
      </c>
      <c r="C966" s="157"/>
      <c r="D966" s="172" t="str">
        <f t="shared" si="1864"/>
        <v/>
      </c>
      <c r="E966" s="157"/>
      <c r="F966" s="172" t="str">
        <f t="shared" si="1854"/>
        <v/>
      </c>
      <c r="G966" s="157"/>
      <c r="H966" s="172" t="str">
        <f t="shared" si="1855"/>
        <v/>
      </c>
      <c r="I966" s="153"/>
      <c r="J966" s="150" t="str">
        <f t="shared" si="1856"/>
        <v/>
      </c>
      <c r="K966" s="153"/>
      <c r="L966" s="172" t="str">
        <f t="shared" si="1857"/>
        <v/>
      </c>
      <c r="M966" s="157"/>
      <c r="N966" s="172" t="str">
        <f t="shared" si="1858"/>
        <v/>
      </c>
      <c r="O966" s="121"/>
      <c r="P966" s="172" t="str">
        <f t="shared" si="1865"/>
        <v/>
      </c>
      <c r="Q966" s="172" t="str">
        <f>IF(O966="","",VLOOKUP(O966,'DOCUMENT TYPE'!$A$2:$D$805,2,))</f>
        <v/>
      </c>
      <c r="R966" s="172" t="str">
        <f t="shared" si="1866"/>
        <v/>
      </c>
      <c r="S966" s="172" t="str">
        <f>IF(O966="","",VLOOKUP(O966,'DOCUMENT TYPE'!$A$2:$D$805,3,))</f>
        <v/>
      </c>
      <c r="T966" s="172" t="str">
        <f t="shared" si="1867"/>
        <v/>
      </c>
      <c r="U966" s="121"/>
      <c r="V966" s="172" t="str">
        <f t="shared" si="1868"/>
        <v/>
      </c>
      <c r="W966" s="225" t="str">
        <f>IF(U966="","",VLOOKUP(U966,'ACTIVITY &amp; DISCIPLINE CODE'!$F$3:$I$1863,2,))</f>
        <v/>
      </c>
      <c r="X966" s="172" t="str">
        <f t="shared" si="1869"/>
        <v/>
      </c>
      <c r="Y966" s="172" t="str">
        <f>IF(U966="","",VLOOKUP(U966,'ACTIVITY &amp; DISCIPLINE CODE'!$F$3:$I$1863,3,))</f>
        <v/>
      </c>
      <c r="Z966" s="172" t="str">
        <f t="shared" si="1870"/>
        <v/>
      </c>
      <c r="AA966" s="172" t="str">
        <f>IF(U966="","",VLOOKUP(U966,'ACTIVITY &amp; DISCIPLINE CODE'!$F$3:$I$1863,4,))</f>
        <v/>
      </c>
      <c r="AB966" s="172" t="str">
        <f t="shared" si="1871"/>
        <v/>
      </c>
      <c r="AC966" s="153"/>
      <c r="AD966" s="155" t="str">
        <f t="shared" si="1872"/>
        <v/>
      </c>
      <c r="AE966" s="172" t="str">
        <f>IF(AC966="","",VLOOKUP(AC966,'PROJECT STAGE'!$A$2:$C$100,2,))</f>
        <v/>
      </c>
      <c r="AF966" s="155" t="str">
        <f t="shared" si="1873"/>
        <v/>
      </c>
      <c r="AG966" s="172" t="str">
        <f>IF(AC966="","",VLOOKUP(AC966,'PROJECT STAGE'!$A$2:$C$100,3,))</f>
        <v/>
      </c>
      <c r="AH966" s="157" t="str">
        <f t="shared" si="1896"/>
        <v/>
      </c>
      <c r="AI966" s="157"/>
      <c r="AJ966" s="157" t="str">
        <f t="shared" si="1897"/>
        <v/>
      </c>
      <c r="AK966" s="157"/>
      <c r="AL966" s="157" t="str">
        <f t="shared" si="1898"/>
        <v/>
      </c>
      <c r="AM966" s="157"/>
      <c r="AN966" s="157" t="str">
        <f t="shared" si="1874"/>
        <v/>
      </c>
      <c r="AO966" s="157"/>
      <c r="AP966" s="157" t="str">
        <f t="shared" si="1841"/>
        <v/>
      </c>
      <c r="AQ966" s="262"/>
      <c r="AR966" s="45"/>
      <c r="AS966" s="199" t="str">
        <f t="shared" si="1859"/>
        <v>Not LT section</v>
      </c>
      <c r="AT966" s="200" t="str">
        <f t="shared" si="1899"/>
        <v>.</v>
      </c>
      <c r="AU966" s="199" t="str">
        <f>IF(O966=0,"No input data",INDEX('DOCUMENT TYPE'!D:D,MATCH(Filename!O966,'DOCUMENT TYPE'!A:A,0)))</f>
        <v>No input data</v>
      </c>
      <c r="AV966" s="200" t="str">
        <f t="shared" si="1860"/>
        <v>-</v>
      </c>
      <c r="AW966" s="199" t="str">
        <f t="shared" si="1842"/>
        <v>Check PROJECT STAGE</v>
      </c>
      <c r="AX966" s="200" t="str">
        <f t="shared" ref="AX966" si="1968">IF(AY966&gt;"0","-","")</f>
        <v/>
      </c>
      <c r="AY966" s="199" t="str">
        <f t="shared" si="1844"/>
        <v/>
      </c>
      <c r="AZ966" s="204" t="str">
        <f t="shared" si="1949"/>
        <v/>
      </c>
      <c r="BA966" s="203" t="str">
        <f t="shared" si="1846"/>
        <v/>
      </c>
      <c r="BB966" s="44"/>
      <c r="BC966" s="40" t="str">
        <f t="shared" si="1847"/>
        <v>Missing input data</v>
      </c>
      <c r="BD966" s="40" t="str">
        <f t="shared" si="1848"/>
        <v>Missing input data</v>
      </c>
      <c r="BE966" s="44"/>
      <c r="BF966" s="40" t="str">
        <f t="shared" si="1849"/>
        <v>Missing input data</v>
      </c>
      <c r="BG966" s="40" t="str">
        <f t="shared" si="1850"/>
        <v>Missing input data</v>
      </c>
      <c r="BH966" s="42"/>
      <c r="BI966" s="40" t="str">
        <f t="shared" si="1862"/>
        <v>Missing input data</v>
      </c>
      <c r="BJ966" s="40" t="str">
        <f t="shared" si="1851"/>
        <v>Missing input data</v>
      </c>
      <c r="BK966" s="42"/>
      <c r="BL966" s="40" t="str">
        <f t="shared" si="1852"/>
        <v>Missing input data</v>
      </c>
      <c r="BM966" s="40" t="str">
        <f t="shared" si="1853"/>
        <v>Missing input data</v>
      </c>
    </row>
    <row r="967" spans="1:65" ht="15.75" thickBot="1">
      <c r="A967" s="156"/>
      <c r="B967" s="172" t="str">
        <f t="shared" si="1863"/>
        <v/>
      </c>
      <c r="C967" s="157"/>
      <c r="D967" s="172" t="str">
        <f t="shared" si="1864"/>
        <v/>
      </c>
      <c r="E967" s="157"/>
      <c r="F967" s="172" t="str">
        <f t="shared" si="1854"/>
        <v/>
      </c>
      <c r="G967" s="157"/>
      <c r="H967" s="172" t="str">
        <f t="shared" si="1855"/>
        <v/>
      </c>
      <c r="I967" s="153"/>
      <c r="J967" s="150" t="str">
        <f t="shared" si="1856"/>
        <v/>
      </c>
      <c r="K967" s="153"/>
      <c r="L967" s="172" t="str">
        <f t="shared" si="1857"/>
        <v/>
      </c>
      <c r="M967" s="157"/>
      <c r="N967" s="172" t="str">
        <f t="shared" si="1858"/>
        <v/>
      </c>
      <c r="O967" s="121"/>
      <c r="P967" s="172" t="str">
        <f t="shared" si="1865"/>
        <v/>
      </c>
      <c r="Q967" s="172" t="str">
        <f>IF(O967="","",VLOOKUP(O967,'DOCUMENT TYPE'!$A$2:$D$805,2,))</f>
        <v/>
      </c>
      <c r="R967" s="172" t="str">
        <f t="shared" si="1866"/>
        <v/>
      </c>
      <c r="S967" s="172" t="str">
        <f>IF(O967="","",VLOOKUP(O967,'DOCUMENT TYPE'!$A$2:$D$805,3,))</f>
        <v/>
      </c>
      <c r="T967" s="172" t="str">
        <f t="shared" si="1867"/>
        <v/>
      </c>
      <c r="U967" s="121"/>
      <c r="V967" s="172" t="str">
        <f t="shared" si="1868"/>
        <v/>
      </c>
      <c r="W967" s="225" t="str">
        <f>IF(U967="","",VLOOKUP(U967,'ACTIVITY &amp; DISCIPLINE CODE'!$F$3:$I$1863,2,))</f>
        <v/>
      </c>
      <c r="X967" s="172" t="str">
        <f t="shared" si="1869"/>
        <v/>
      </c>
      <c r="Y967" s="172" t="str">
        <f>IF(U967="","",VLOOKUP(U967,'ACTIVITY &amp; DISCIPLINE CODE'!$F$3:$I$1863,3,))</f>
        <v/>
      </c>
      <c r="Z967" s="172" t="str">
        <f t="shared" si="1870"/>
        <v/>
      </c>
      <c r="AA967" s="172" t="str">
        <f>IF(U967="","",VLOOKUP(U967,'ACTIVITY &amp; DISCIPLINE CODE'!$F$3:$I$1863,4,))</f>
        <v/>
      </c>
      <c r="AB967" s="172" t="str">
        <f t="shared" si="1871"/>
        <v/>
      </c>
      <c r="AC967" s="153"/>
      <c r="AD967" s="155" t="str">
        <f t="shared" si="1872"/>
        <v/>
      </c>
      <c r="AE967" s="172" t="str">
        <f>IF(AC967="","",VLOOKUP(AC967,'PROJECT STAGE'!$A$2:$C$100,2,))</f>
        <v/>
      </c>
      <c r="AF967" s="155" t="str">
        <f t="shared" si="1873"/>
        <v/>
      </c>
      <c r="AG967" s="172" t="str">
        <f>IF(AC967="","",VLOOKUP(AC967,'PROJECT STAGE'!$A$2:$C$100,3,))</f>
        <v/>
      </c>
      <c r="AH967" s="157" t="str">
        <f t="shared" si="1896"/>
        <v/>
      </c>
      <c r="AI967" s="157"/>
      <c r="AJ967" s="157" t="str">
        <f t="shared" si="1897"/>
        <v/>
      </c>
      <c r="AK967" s="157"/>
      <c r="AL967" s="157" t="str">
        <f t="shared" si="1898"/>
        <v/>
      </c>
      <c r="AM967" s="157"/>
      <c r="AN967" s="157" t="str">
        <f t="shared" si="1874"/>
        <v/>
      </c>
      <c r="AO967" s="157"/>
      <c r="AP967" s="157" t="str">
        <f t="shared" si="1841"/>
        <v/>
      </c>
      <c r="AQ967" s="262"/>
      <c r="AR967" s="45"/>
      <c r="AS967" s="199" t="str">
        <f t="shared" si="1859"/>
        <v>Not LT section</v>
      </c>
      <c r="AT967" s="200" t="str">
        <f t="shared" si="1899"/>
        <v>.</v>
      </c>
      <c r="AU967" s="199" t="str">
        <f>IF(O967=0,"No input data",INDEX('DOCUMENT TYPE'!D:D,MATCH(Filename!O967,'DOCUMENT TYPE'!A:A,0)))</f>
        <v>No input data</v>
      </c>
      <c r="AV967" s="200" t="str">
        <f t="shared" si="1860"/>
        <v>-</v>
      </c>
      <c r="AW967" s="199" t="str">
        <f t="shared" si="1842"/>
        <v>Check PROJECT STAGE</v>
      </c>
      <c r="AX967" s="200" t="str">
        <f t="shared" ref="AX967" si="1969">IF(AY967&gt;"0","-","")</f>
        <v/>
      </c>
      <c r="AY967" s="199" t="str">
        <f t="shared" si="1844"/>
        <v/>
      </c>
      <c r="AZ967" s="204" t="str">
        <f t="shared" ref="AZ967" si="1970">IF(BA967&gt;"0","-","")</f>
        <v/>
      </c>
      <c r="BA967" s="203" t="str">
        <f t="shared" si="1846"/>
        <v/>
      </c>
      <c r="BB967" s="44"/>
      <c r="BC967" s="40" t="str">
        <f t="shared" si="1847"/>
        <v>Missing input data</v>
      </c>
      <c r="BD967" s="40" t="str">
        <f t="shared" si="1848"/>
        <v>Missing input data</v>
      </c>
      <c r="BE967" s="44"/>
      <c r="BF967" s="40" t="str">
        <f t="shared" si="1849"/>
        <v>Missing input data</v>
      </c>
      <c r="BG967" s="40" t="str">
        <f t="shared" si="1850"/>
        <v>Missing input data</v>
      </c>
      <c r="BH967" s="42"/>
      <c r="BI967" s="40" t="str">
        <f t="shared" si="1862"/>
        <v>Missing input data</v>
      </c>
      <c r="BJ967" s="40" t="str">
        <f t="shared" si="1851"/>
        <v>Missing input data</v>
      </c>
      <c r="BK967" s="42"/>
      <c r="BL967" s="40" t="str">
        <f t="shared" si="1852"/>
        <v>Missing input data</v>
      </c>
      <c r="BM967" s="40" t="str">
        <f t="shared" si="1853"/>
        <v>Missing input data</v>
      </c>
    </row>
    <row r="968" spans="1:65" ht="15.75" thickBot="1">
      <c r="A968" s="156"/>
      <c r="B968" s="172" t="str">
        <f t="shared" si="1863"/>
        <v/>
      </c>
      <c r="C968" s="157"/>
      <c r="D968" s="172" t="str">
        <f t="shared" si="1864"/>
        <v/>
      </c>
      <c r="E968" s="157"/>
      <c r="F968" s="172" t="str">
        <f t="shared" si="1854"/>
        <v/>
      </c>
      <c r="G968" s="157"/>
      <c r="H968" s="172" t="str">
        <f t="shared" si="1855"/>
        <v/>
      </c>
      <c r="I968" s="153"/>
      <c r="J968" s="150" t="str">
        <f t="shared" si="1856"/>
        <v/>
      </c>
      <c r="K968" s="153"/>
      <c r="L968" s="172" t="str">
        <f t="shared" si="1857"/>
        <v/>
      </c>
      <c r="M968" s="157"/>
      <c r="N968" s="172" t="str">
        <f t="shared" si="1858"/>
        <v/>
      </c>
      <c r="O968" s="121"/>
      <c r="P968" s="172" t="str">
        <f t="shared" si="1865"/>
        <v/>
      </c>
      <c r="Q968" s="172" t="str">
        <f>IF(O968="","",VLOOKUP(O968,'DOCUMENT TYPE'!$A$2:$D$805,2,))</f>
        <v/>
      </c>
      <c r="R968" s="172" t="str">
        <f t="shared" si="1866"/>
        <v/>
      </c>
      <c r="S968" s="172" t="str">
        <f>IF(O968="","",VLOOKUP(O968,'DOCUMENT TYPE'!$A$2:$D$805,3,))</f>
        <v/>
      </c>
      <c r="T968" s="172" t="str">
        <f t="shared" si="1867"/>
        <v/>
      </c>
      <c r="U968" s="121"/>
      <c r="V968" s="172" t="str">
        <f t="shared" si="1868"/>
        <v/>
      </c>
      <c r="W968" s="225" t="str">
        <f>IF(U968="","",VLOOKUP(U968,'ACTIVITY &amp; DISCIPLINE CODE'!$F$3:$I$1863,2,))</f>
        <v/>
      </c>
      <c r="X968" s="172" t="str">
        <f t="shared" si="1869"/>
        <v/>
      </c>
      <c r="Y968" s="172" t="str">
        <f>IF(U968="","",VLOOKUP(U968,'ACTIVITY &amp; DISCIPLINE CODE'!$F$3:$I$1863,3,))</f>
        <v/>
      </c>
      <c r="Z968" s="172" t="str">
        <f t="shared" si="1870"/>
        <v/>
      </c>
      <c r="AA968" s="172" t="str">
        <f>IF(U968="","",VLOOKUP(U968,'ACTIVITY &amp; DISCIPLINE CODE'!$F$3:$I$1863,4,))</f>
        <v/>
      </c>
      <c r="AB968" s="172" t="str">
        <f t="shared" si="1871"/>
        <v/>
      </c>
      <c r="AC968" s="153"/>
      <c r="AD968" s="155" t="str">
        <f t="shared" si="1872"/>
        <v/>
      </c>
      <c r="AE968" s="172" t="str">
        <f>IF(AC968="","",VLOOKUP(AC968,'PROJECT STAGE'!$A$2:$C$100,2,))</f>
        <v/>
      </c>
      <c r="AF968" s="155" t="str">
        <f t="shared" si="1873"/>
        <v/>
      </c>
      <c r="AG968" s="172" t="str">
        <f>IF(AC968="","",VLOOKUP(AC968,'PROJECT STAGE'!$A$2:$C$100,3,))</f>
        <v/>
      </c>
      <c r="AH968" s="157" t="str">
        <f t="shared" si="1896"/>
        <v/>
      </c>
      <c r="AI968" s="157"/>
      <c r="AJ968" s="157" t="str">
        <f t="shared" si="1897"/>
        <v/>
      </c>
      <c r="AK968" s="157"/>
      <c r="AL968" s="157" t="str">
        <f t="shared" si="1898"/>
        <v/>
      </c>
      <c r="AM968" s="157"/>
      <c r="AN968" s="157" t="str">
        <f t="shared" si="1874"/>
        <v/>
      </c>
      <c r="AO968" s="157"/>
      <c r="AP968" s="157" t="str">
        <f t="shared" si="1841"/>
        <v/>
      </c>
      <c r="AQ968" s="262"/>
      <c r="AR968" s="45"/>
      <c r="AS968" s="199" t="str">
        <f t="shared" si="1859"/>
        <v>Not LT section</v>
      </c>
      <c r="AT968" s="200" t="str">
        <f t="shared" si="1899"/>
        <v>.</v>
      </c>
      <c r="AU968" s="199" t="str">
        <f>IF(O968=0,"No input data",INDEX('DOCUMENT TYPE'!D:D,MATCH(Filename!O968,'DOCUMENT TYPE'!A:A,0)))</f>
        <v>No input data</v>
      </c>
      <c r="AV968" s="200" t="str">
        <f t="shared" si="1860"/>
        <v>-</v>
      </c>
      <c r="AW968" s="199" t="str">
        <f t="shared" si="1842"/>
        <v>Check PROJECT STAGE</v>
      </c>
      <c r="AX968" s="200" t="str">
        <f t="shared" ref="AX968" si="1971">IF(AY968&gt;"0","-","")</f>
        <v/>
      </c>
      <c r="AY968" s="199" t="str">
        <f t="shared" si="1844"/>
        <v/>
      </c>
      <c r="AZ968" s="204" t="str">
        <f t="shared" si="1949"/>
        <v/>
      </c>
      <c r="BA968" s="203" t="str">
        <f t="shared" si="1846"/>
        <v/>
      </c>
      <c r="BB968" s="44"/>
      <c r="BC968" s="40" t="str">
        <f t="shared" si="1847"/>
        <v>Missing input data</v>
      </c>
      <c r="BD968" s="40" t="str">
        <f t="shared" si="1848"/>
        <v>Missing input data</v>
      </c>
      <c r="BE968" s="44"/>
      <c r="BF968" s="40" t="str">
        <f t="shared" si="1849"/>
        <v>Missing input data</v>
      </c>
      <c r="BG968" s="40" t="str">
        <f t="shared" si="1850"/>
        <v>Missing input data</v>
      </c>
      <c r="BH968" s="42"/>
      <c r="BI968" s="40" t="str">
        <f t="shared" si="1862"/>
        <v>Missing input data</v>
      </c>
      <c r="BJ968" s="40" t="str">
        <f t="shared" si="1851"/>
        <v>Missing input data</v>
      </c>
      <c r="BK968" s="42"/>
      <c r="BL968" s="40" t="str">
        <f t="shared" si="1852"/>
        <v>Missing input data</v>
      </c>
      <c r="BM968" s="40" t="str">
        <f t="shared" si="1853"/>
        <v>Missing input data</v>
      </c>
    </row>
    <row r="969" spans="1:65" ht="15.75" thickBot="1">
      <c r="A969" s="156"/>
      <c r="B969" s="172" t="str">
        <f t="shared" si="1863"/>
        <v/>
      </c>
      <c r="C969" s="157"/>
      <c r="D969" s="172" t="str">
        <f t="shared" si="1864"/>
        <v/>
      </c>
      <c r="E969" s="157"/>
      <c r="F969" s="172" t="str">
        <f t="shared" si="1854"/>
        <v/>
      </c>
      <c r="G969" s="157"/>
      <c r="H969" s="172" t="str">
        <f t="shared" si="1855"/>
        <v/>
      </c>
      <c r="I969" s="153"/>
      <c r="J969" s="150" t="str">
        <f t="shared" si="1856"/>
        <v/>
      </c>
      <c r="K969" s="153"/>
      <c r="L969" s="172" t="str">
        <f t="shared" si="1857"/>
        <v/>
      </c>
      <c r="M969" s="157"/>
      <c r="N969" s="172" t="str">
        <f t="shared" si="1858"/>
        <v/>
      </c>
      <c r="O969" s="121"/>
      <c r="P969" s="172" t="str">
        <f t="shared" si="1865"/>
        <v/>
      </c>
      <c r="Q969" s="172" t="str">
        <f>IF(O969="","",VLOOKUP(O969,'DOCUMENT TYPE'!$A$2:$D$805,2,))</f>
        <v/>
      </c>
      <c r="R969" s="172" t="str">
        <f t="shared" si="1866"/>
        <v/>
      </c>
      <c r="S969" s="172" t="str">
        <f>IF(O969="","",VLOOKUP(O969,'DOCUMENT TYPE'!$A$2:$D$805,3,))</f>
        <v/>
      </c>
      <c r="T969" s="172" t="str">
        <f t="shared" si="1867"/>
        <v/>
      </c>
      <c r="U969" s="121"/>
      <c r="V969" s="172" t="str">
        <f t="shared" si="1868"/>
        <v/>
      </c>
      <c r="W969" s="225" t="str">
        <f>IF(U969="","",VLOOKUP(U969,'ACTIVITY &amp; DISCIPLINE CODE'!$F$3:$I$1863,2,))</f>
        <v/>
      </c>
      <c r="X969" s="172" t="str">
        <f t="shared" si="1869"/>
        <v/>
      </c>
      <c r="Y969" s="172" t="str">
        <f>IF(U969="","",VLOOKUP(U969,'ACTIVITY &amp; DISCIPLINE CODE'!$F$3:$I$1863,3,))</f>
        <v/>
      </c>
      <c r="Z969" s="172" t="str">
        <f t="shared" si="1870"/>
        <v/>
      </c>
      <c r="AA969" s="172" t="str">
        <f>IF(U969="","",VLOOKUP(U969,'ACTIVITY &amp; DISCIPLINE CODE'!$F$3:$I$1863,4,))</f>
        <v/>
      </c>
      <c r="AB969" s="172" t="str">
        <f t="shared" si="1871"/>
        <v/>
      </c>
      <c r="AC969" s="153"/>
      <c r="AD969" s="155" t="str">
        <f t="shared" si="1872"/>
        <v/>
      </c>
      <c r="AE969" s="172" t="str">
        <f>IF(AC969="","",VLOOKUP(AC969,'PROJECT STAGE'!$A$2:$C$100,2,))</f>
        <v/>
      </c>
      <c r="AF969" s="155" t="str">
        <f t="shared" si="1873"/>
        <v/>
      </c>
      <c r="AG969" s="172" t="str">
        <f>IF(AC969="","",VLOOKUP(AC969,'PROJECT STAGE'!$A$2:$C$100,3,))</f>
        <v/>
      </c>
      <c r="AH969" s="157" t="str">
        <f t="shared" si="1896"/>
        <v/>
      </c>
      <c r="AI969" s="157"/>
      <c r="AJ969" s="157" t="str">
        <f t="shared" si="1897"/>
        <v/>
      </c>
      <c r="AK969" s="157"/>
      <c r="AL969" s="157" t="str">
        <f t="shared" si="1898"/>
        <v/>
      </c>
      <c r="AM969" s="157"/>
      <c r="AN969" s="157" t="str">
        <f t="shared" si="1874"/>
        <v/>
      </c>
      <c r="AO969" s="157"/>
      <c r="AP969" s="157" t="str">
        <f t="shared" ref="AP969:AP1000" si="1972">IF(AQ969="","","-")</f>
        <v/>
      </c>
      <c r="AQ969" s="262"/>
      <c r="AR969" s="45"/>
      <c r="AS969" s="199" t="str">
        <f t="shared" si="1859"/>
        <v>Not LT section</v>
      </c>
      <c r="AT969" s="200" t="str">
        <f t="shared" si="1899"/>
        <v>.</v>
      </c>
      <c r="AU969" s="199" t="str">
        <f>IF(O969=0,"No input data",INDEX('DOCUMENT TYPE'!D:D,MATCH(Filename!O969,'DOCUMENT TYPE'!A:A,0)))</f>
        <v>No input data</v>
      </c>
      <c r="AV969" s="200" t="str">
        <f t="shared" si="1860"/>
        <v>-</v>
      </c>
      <c r="AW969" s="199" t="str">
        <f t="shared" ref="AW969:AW1000" si="1973">IF(AC969="PD","PP",IF(AC969="MD","TP",IF(AC969="DTD","DP","Check PROJECT STAGE")))</f>
        <v>Check PROJECT STAGE</v>
      </c>
      <c r="AX969" s="200" t="str">
        <f t="shared" ref="AX969" si="1974">IF(AY969&gt;"0","-","")</f>
        <v/>
      </c>
      <c r="AY969" s="199" t="str">
        <f t="shared" ref="AY969:AY1000" si="1975">IF(AO969=0,"",TEXT(AO969,"00"))</f>
        <v/>
      </c>
      <c r="AZ969" s="204" t="str">
        <f t="shared" ref="AZ969:AZ984" si="1976">IF(BA969&gt;"0","-","")</f>
        <v/>
      </c>
      <c r="BA969" s="203" t="str">
        <f t="shared" ref="BA969:BA1000" si="1977">IF(AQ969=0,"",TEXT(AQ969,"00"))</f>
        <v/>
      </c>
      <c r="BB969" s="44"/>
      <c r="BC969" s="40" t="str">
        <f t="shared" ref="BC969:BC1000" si="1978">IF(Y969="","Missing input data",IF(Y969="-","Missing input data",_xlfn.TEXTJOIN(,,A969:E969,AF969,AG969,P969,Y969,R969:S969,AP969,(TEXT(AQ969,"00")),AJ969,(TEXT(AK969,"v00")),AL969:AM969)))</f>
        <v>Missing input data</v>
      </c>
      <c r="BD969" s="40" t="str">
        <f t="shared" ref="BD969:BD1000" si="1979">IF(Y969="","Missing input data",IF(Y969="-","Missing input data",LEN(BC969)))</f>
        <v>Missing input data</v>
      </c>
      <c r="BE969" s="44"/>
      <c r="BF969" s="40" t="str">
        <f t="shared" ref="BF969:BF1000" si="1980">IF(AA969="","Missing input data",IF(AA969="-","Missing input data",_xlfn.TEXTJOIN(,,A969:E969,AF969,AG969,P969,AA969,R969:S969,AP969,(TEXT(AQ969,"00")),AJ969,(TEXT(AK969,"v00")),AL969:AM969)))</f>
        <v>Missing input data</v>
      </c>
      <c r="BG969" s="40" t="str">
        <f t="shared" ref="BG969:BG1000" si="1981">IF(AA969="","Missing input data",IF(AA969="-","Missing input data",LEN(BF969)))</f>
        <v>Missing input data</v>
      </c>
      <c r="BH969" s="42"/>
      <c r="BI969" s="40" t="str">
        <f t="shared" si="1862"/>
        <v>Missing input data</v>
      </c>
      <c r="BJ969" s="40" t="str">
        <f t="shared" ref="BJ969:BJ1000" si="1982">IF(W969="","Missing input data",IF(W969="-","Missing input data",LEN(BI969)))</f>
        <v>Missing input data</v>
      </c>
      <c r="BK969" s="42"/>
      <c r="BL969" s="40" t="str">
        <f t="shared" ref="BL969:BL1000" si="1983">IF(W969="","Missing input data",IF(W969="-","Missing input data",_xlfn.TEXTJOIN(,,A969:N969,Q969,T969,W969:Y969,AB969,AE969,AH969,(TEXT(AI969,"000000")),AJ969,(TEXT(AK969,"000")))))</f>
        <v>Missing input data</v>
      </c>
      <c r="BM969" s="40" t="str">
        <f t="shared" ref="BM969:BM1000" si="1984">IF(W969="","Missing input data",IF(W969="-","Missing input data",LEN(BL969)))</f>
        <v>Missing input data</v>
      </c>
    </row>
    <row r="970" spans="1:65" ht="15.75" thickBot="1">
      <c r="A970" s="156"/>
      <c r="B970" s="172" t="str">
        <f t="shared" si="1863"/>
        <v/>
      </c>
      <c r="C970" s="157"/>
      <c r="D970" s="172" t="str">
        <f t="shared" si="1864"/>
        <v/>
      </c>
      <c r="E970" s="157"/>
      <c r="F970" s="172" t="str">
        <f t="shared" ref="F970:F1000" si="1985">IF(G970=0,"","_")</f>
        <v/>
      </c>
      <c r="G970" s="157"/>
      <c r="H970" s="172" t="str">
        <f t="shared" ref="H970:H1000" si="1986">IF(I970=0,"","_")</f>
        <v/>
      </c>
      <c r="I970" s="153"/>
      <c r="J970" s="150" t="str">
        <f t="shared" ref="J970:J1000" si="1987">IF(K970=0,"","-")</f>
        <v/>
      </c>
      <c r="K970" s="153"/>
      <c r="L970" s="172" t="str">
        <f t="shared" ref="L970:L1000" si="1988">IF(M970=0,"","_")</f>
        <v/>
      </c>
      <c r="M970" s="157"/>
      <c r="N970" s="172" t="str">
        <f t="shared" ref="N970:N1000" si="1989">IF(O970=0,"","_")</f>
        <v/>
      </c>
      <c r="O970" s="121"/>
      <c r="P970" s="172" t="str">
        <f t="shared" si="1865"/>
        <v/>
      </c>
      <c r="Q970" s="172" t="str">
        <f>IF(O970="","",VLOOKUP(O970,'DOCUMENT TYPE'!$A$2:$D$805,2,))</f>
        <v/>
      </c>
      <c r="R970" s="172" t="str">
        <f t="shared" si="1866"/>
        <v/>
      </c>
      <c r="S970" s="172" t="str">
        <f>IF(O970="","",VLOOKUP(O970,'DOCUMENT TYPE'!$A$2:$D$805,3,))</f>
        <v/>
      </c>
      <c r="T970" s="172" t="str">
        <f t="shared" si="1867"/>
        <v/>
      </c>
      <c r="U970" s="121"/>
      <c r="V970" s="172" t="str">
        <f t="shared" si="1868"/>
        <v/>
      </c>
      <c r="W970" s="225" t="str">
        <f>IF(U970="","",VLOOKUP(U970,'ACTIVITY &amp; DISCIPLINE CODE'!$F$3:$I$1863,2,))</f>
        <v/>
      </c>
      <c r="X970" s="172" t="str">
        <f t="shared" si="1869"/>
        <v/>
      </c>
      <c r="Y970" s="172" t="str">
        <f>IF(U970="","",VLOOKUP(U970,'ACTIVITY &amp; DISCIPLINE CODE'!$F$3:$I$1863,3,))</f>
        <v/>
      </c>
      <c r="Z970" s="172" t="str">
        <f t="shared" si="1870"/>
        <v/>
      </c>
      <c r="AA970" s="172" t="str">
        <f>IF(U970="","",VLOOKUP(U970,'ACTIVITY &amp; DISCIPLINE CODE'!$F$3:$I$1863,4,))</f>
        <v/>
      </c>
      <c r="AB970" s="172" t="str">
        <f t="shared" si="1871"/>
        <v/>
      </c>
      <c r="AC970" s="153"/>
      <c r="AD970" s="155" t="str">
        <f t="shared" si="1872"/>
        <v/>
      </c>
      <c r="AE970" s="172" t="str">
        <f>IF(AC970="","",VLOOKUP(AC970,'PROJECT STAGE'!$A$2:$C$100,2,))</f>
        <v/>
      </c>
      <c r="AF970" s="155" t="str">
        <f t="shared" si="1873"/>
        <v/>
      </c>
      <c r="AG970" s="172" t="str">
        <f>IF(AC970="","",VLOOKUP(AC970,'PROJECT STAGE'!$A$2:$C$100,3,))</f>
        <v/>
      </c>
      <c r="AH970" s="157" t="str">
        <f t="shared" si="1896"/>
        <v/>
      </c>
      <c r="AI970" s="157"/>
      <c r="AJ970" s="157" t="str">
        <f t="shared" si="1897"/>
        <v/>
      </c>
      <c r="AK970" s="157"/>
      <c r="AL970" s="157" t="str">
        <f t="shared" si="1898"/>
        <v/>
      </c>
      <c r="AM970" s="157"/>
      <c r="AN970" s="157" t="str">
        <f t="shared" si="1874"/>
        <v/>
      </c>
      <c r="AO970" s="157"/>
      <c r="AP970" s="157" t="str">
        <f t="shared" si="1972"/>
        <v/>
      </c>
      <c r="AQ970" s="262"/>
      <c r="AR970" s="45"/>
      <c r="AS970" s="199" t="str">
        <f t="shared" ref="AS970:AS1000" si="1990">IF(A970="RBDTD-LT", "RBDTDLT","Not LT section")</f>
        <v>Not LT section</v>
      </c>
      <c r="AT970" s="200" t="str">
        <f t="shared" si="1899"/>
        <v>.</v>
      </c>
      <c r="AU970" s="199" t="str">
        <f>IF(O970=0,"No input data",INDEX('DOCUMENT TYPE'!D:D,MATCH(Filename!O970,'DOCUMENT TYPE'!A:A,0)))</f>
        <v>No input data</v>
      </c>
      <c r="AV970" s="200" t="str">
        <f t="shared" ref="AV970:AV1000" si="1991">IF(AW970=0,"","-")</f>
        <v>-</v>
      </c>
      <c r="AW970" s="199" t="str">
        <f t="shared" si="1973"/>
        <v>Check PROJECT STAGE</v>
      </c>
      <c r="AX970" s="200" t="str">
        <f t="shared" ref="AX970" si="1992">IF(AY970&gt;"0","-","")</f>
        <v/>
      </c>
      <c r="AY970" s="199" t="str">
        <f t="shared" si="1975"/>
        <v/>
      </c>
      <c r="AZ970" s="204" t="str">
        <f t="shared" si="1976"/>
        <v/>
      </c>
      <c r="BA970" s="203" t="str">
        <f t="shared" si="1977"/>
        <v/>
      </c>
      <c r="BB970" s="44"/>
      <c r="BC970" s="40" t="str">
        <f t="shared" si="1978"/>
        <v>Missing input data</v>
      </c>
      <c r="BD970" s="40" t="str">
        <f t="shared" si="1979"/>
        <v>Missing input data</v>
      </c>
      <c r="BE970" s="44"/>
      <c r="BF970" s="40" t="str">
        <f t="shared" si="1980"/>
        <v>Missing input data</v>
      </c>
      <c r="BG970" s="40" t="str">
        <f t="shared" si="1981"/>
        <v>Missing input data</v>
      </c>
      <c r="BH970" s="42"/>
      <c r="BI970" s="40" t="str">
        <f t="shared" ref="BI970:BI1000" si="1993">IF(W970="","Missing input data",IF(W970="-","Missing input data",_xlfn.TEXTJOIN(,,A970:N970,Q970,T970,W970:Y970,AB970,AE970,AH970,(TEXT(AI970,"000000")),AL970:AM970)))</f>
        <v>Missing input data</v>
      </c>
      <c r="BJ970" s="40" t="str">
        <f t="shared" si="1982"/>
        <v>Missing input data</v>
      </c>
      <c r="BK970" s="42"/>
      <c r="BL970" s="40" t="str">
        <f t="shared" si="1983"/>
        <v>Missing input data</v>
      </c>
      <c r="BM970" s="40" t="str">
        <f t="shared" si="1984"/>
        <v>Missing input data</v>
      </c>
    </row>
    <row r="971" spans="1:65" ht="15.75" thickBot="1">
      <c r="A971" s="156"/>
      <c r="B971" s="172" t="str">
        <f t="shared" ref="B971:B1000" si="1994">IF(C971=0,"","-")</f>
        <v/>
      </c>
      <c r="C971" s="157"/>
      <c r="D971" s="172" t="str">
        <f t="shared" ref="D971:D1000" si="1995">IF(E971=0,"","-")</f>
        <v/>
      </c>
      <c r="E971" s="157"/>
      <c r="F971" s="172" t="str">
        <f t="shared" si="1985"/>
        <v/>
      </c>
      <c r="G971" s="157"/>
      <c r="H971" s="172" t="str">
        <f t="shared" si="1986"/>
        <v/>
      </c>
      <c r="I971" s="153"/>
      <c r="J971" s="150" t="str">
        <f t="shared" si="1987"/>
        <v/>
      </c>
      <c r="K971" s="153"/>
      <c r="L971" s="172" t="str">
        <f t="shared" si="1988"/>
        <v/>
      </c>
      <c r="M971" s="157"/>
      <c r="N971" s="172" t="str">
        <f t="shared" si="1989"/>
        <v/>
      </c>
      <c r="O971" s="121"/>
      <c r="P971" s="172" t="str">
        <f t="shared" ref="P971:P1000" si="1996">IF(Q971="","","-")</f>
        <v/>
      </c>
      <c r="Q971" s="172" t="str">
        <f>IF(O971="","",VLOOKUP(O971,'DOCUMENT TYPE'!$A$2:$D$805,2,))</f>
        <v/>
      </c>
      <c r="R971" s="172" t="str">
        <f t="shared" ref="R971:R1000" si="1997">IF(S971="","","-")</f>
        <v/>
      </c>
      <c r="S971" s="172" t="str">
        <f>IF(O971="","",VLOOKUP(O971,'DOCUMENT TYPE'!$A$2:$D$805,3,))</f>
        <v/>
      </c>
      <c r="T971" s="172" t="str">
        <f t="shared" ref="T971:T1000" si="1998">IF(U971=0,"","_")</f>
        <v/>
      </c>
      <c r="U971" s="121"/>
      <c r="V971" s="172" t="str">
        <f t="shared" ref="V971:V1000" si="1999">IF(W971="","","-")</f>
        <v/>
      </c>
      <c r="W971" s="225" t="str">
        <f>IF(U971="","",VLOOKUP(U971,'ACTIVITY &amp; DISCIPLINE CODE'!$F$3:$I$1863,2,))</f>
        <v/>
      </c>
      <c r="X971" s="172" t="str">
        <f t="shared" ref="X971:X1000" si="2000">IF(Y971="","","-")</f>
        <v/>
      </c>
      <c r="Y971" s="172" t="str">
        <f>IF(U971="","",VLOOKUP(U971,'ACTIVITY &amp; DISCIPLINE CODE'!$F$3:$I$1863,3,))</f>
        <v/>
      </c>
      <c r="Z971" s="172" t="str">
        <f t="shared" ref="Z971:Z1000" si="2001">IF(AA971="","","_")</f>
        <v/>
      </c>
      <c r="AA971" s="172" t="str">
        <f>IF(U971="","",VLOOKUP(U971,'ACTIVITY &amp; DISCIPLINE CODE'!$F$3:$I$1863,4,))</f>
        <v/>
      </c>
      <c r="AB971" s="172" t="str">
        <f t="shared" ref="AB971:AB1000" si="2002">IF(AC971=0,"","_")</f>
        <v/>
      </c>
      <c r="AC971" s="153"/>
      <c r="AD971" s="155" t="str">
        <f t="shared" ref="AD971:AD1000" si="2003">IF(AE971="","","-")</f>
        <v/>
      </c>
      <c r="AE971" s="172" t="str">
        <f>IF(AC971="","",VLOOKUP(AC971,'PROJECT STAGE'!$A$2:$C$100,2,))</f>
        <v/>
      </c>
      <c r="AF971" s="155" t="str">
        <f t="shared" ref="AF971:AF1000" si="2004">IF(AG971="","","_")</f>
        <v/>
      </c>
      <c r="AG971" s="172" t="str">
        <f>IF(AC971="","",VLOOKUP(AC971,'PROJECT STAGE'!$A$2:$C$100,3,))</f>
        <v/>
      </c>
      <c r="AH971" s="157" t="str">
        <f t="shared" si="1896"/>
        <v/>
      </c>
      <c r="AI971" s="157"/>
      <c r="AJ971" s="157" t="str">
        <f t="shared" si="1897"/>
        <v/>
      </c>
      <c r="AK971" s="157"/>
      <c r="AL971" s="157" t="str">
        <f t="shared" si="1898"/>
        <v/>
      </c>
      <c r="AM971" s="157"/>
      <c r="AN971" s="157" t="str">
        <f t="shared" ref="AN971:AN1000" si="2005">IF(AO971=0,"","_")</f>
        <v/>
      </c>
      <c r="AO971" s="157"/>
      <c r="AP971" s="157" t="str">
        <f t="shared" si="1972"/>
        <v/>
      </c>
      <c r="AQ971" s="262"/>
      <c r="AR971" s="45"/>
      <c r="AS971" s="199" t="str">
        <f t="shared" si="1990"/>
        <v>Not LT section</v>
      </c>
      <c r="AT971" s="200" t="str">
        <f t="shared" si="1899"/>
        <v>.</v>
      </c>
      <c r="AU971" s="199" t="str">
        <f>IF(O971=0,"No input data",INDEX('DOCUMENT TYPE'!D:D,MATCH(Filename!O971,'DOCUMENT TYPE'!A:A,0)))</f>
        <v>No input data</v>
      </c>
      <c r="AV971" s="200" t="str">
        <f t="shared" si="1991"/>
        <v>-</v>
      </c>
      <c r="AW971" s="199" t="str">
        <f t="shared" si="1973"/>
        <v>Check PROJECT STAGE</v>
      </c>
      <c r="AX971" s="200" t="str">
        <f t="shared" ref="AX971" si="2006">IF(AY971&gt;"0","-","")</f>
        <v/>
      </c>
      <c r="AY971" s="199" t="str">
        <f t="shared" si="1975"/>
        <v/>
      </c>
      <c r="AZ971" s="204" t="str">
        <f t="shared" ref="AZ971" si="2007">IF(BA971&gt;"0","-","")</f>
        <v/>
      </c>
      <c r="BA971" s="203" t="str">
        <f t="shared" si="1977"/>
        <v/>
      </c>
      <c r="BB971" s="44"/>
      <c r="BC971" s="40" t="str">
        <f t="shared" si="1978"/>
        <v>Missing input data</v>
      </c>
      <c r="BD971" s="40" t="str">
        <f t="shared" si="1979"/>
        <v>Missing input data</v>
      </c>
      <c r="BE971" s="44"/>
      <c r="BF971" s="40" t="str">
        <f t="shared" si="1980"/>
        <v>Missing input data</v>
      </c>
      <c r="BG971" s="40" t="str">
        <f t="shared" si="1981"/>
        <v>Missing input data</v>
      </c>
      <c r="BH971" s="42"/>
      <c r="BI971" s="40" t="str">
        <f t="shared" si="1993"/>
        <v>Missing input data</v>
      </c>
      <c r="BJ971" s="40" t="str">
        <f t="shared" si="1982"/>
        <v>Missing input data</v>
      </c>
      <c r="BK971" s="42"/>
      <c r="BL971" s="40" t="str">
        <f t="shared" si="1983"/>
        <v>Missing input data</v>
      </c>
      <c r="BM971" s="40" t="str">
        <f t="shared" si="1984"/>
        <v>Missing input data</v>
      </c>
    </row>
    <row r="972" spans="1:65" ht="15.75" thickBot="1">
      <c r="A972" s="156"/>
      <c r="B972" s="172" t="str">
        <f t="shared" si="1994"/>
        <v/>
      </c>
      <c r="C972" s="157"/>
      <c r="D972" s="172" t="str">
        <f t="shared" si="1995"/>
        <v/>
      </c>
      <c r="E972" s="157"/>
      <c r="F972" s="172" t="str">
        <f t="shared" si="1985"/>
        <v/>
      </c>
      <c r="G972" s="157"/>
      <c r="H972" s="172" t="str">
        <f t="shared" si="1986"/>
        <v/>
      </c>
      <c r="I972" s="153"/>
      <c r="J972" s="150" t="str">
        <f t="shared" si="1987"/>
        <v/>
      </c>
      <c r="K972" s="153"/>
      <c r="L972" s="172" t="str">
        <f t="shared" si="1988"/>
        <v/>
      </c>
      <c r="M972" s="157"/>
      <c r="N972" s="172" t="str">
        <f t="shared" si="1989"/>
        <v/>
      </c>
      <c r="O972" s="121"/>
      <c r="P972" s="172" t="str">
        <f t="shared" si="1996"/>
        <v/>
      </c>
      <c r="Q972" s="172" t="str">
        <f>IF(O972="","",VLOOKUP(O972,'DOCUMENT TYPE'!$A$2:$D$805,2,))</f>
        <v/>
      </c>
      <c r="R972" s="172" t="str">
        <f t="shared" si="1997"/>
        <v/>
      </c>
      <c r="S972" s="172" t="str">
        <f>IF(O972="","",VLOOKUP(O972,'DOCUMENT TYPE'!$A$2:$D$805,3,))</f>
        <v/>
      </c>
      <c r="T972" s="172" t="str">
        <f t="shared" si="1998"/>
        <v/>
      </c>
      <c r="U972" s="121"/>
      <c r="V972" s="172" t="str">
        <f t="shared" si="1999"/>
        <v/>
      </c>
      <c r="W972" s="225" t="str">
        <f>IF(U972="","",VLOOKUP(U972,'ACTIVITY &amp; DISCIPLINE CODE'!$F$3:$I$1863,2,))</f>
        <v/>
      </c>
      <c r="X972" s="172" t="str">
        <f t="shared" si="2000"/>
        <v/>
      </c>
      <c r="Y972" s="172" t="str">
        <f>IF(U972="","",VLOOKUP(U972,'ACTIVITY &amp; DISCIPLINE CODE'!$F$3:$I$1863,3,))</f>
        <v/>
      </c>
      <c r="Z972" s="172" t="str">
        <f t="shared" si="2001"/>
        <v/>
      </c>
      <c r="AA972" s="172" t="str">
        <f>IF(U972="","",VLOOKUP(U972,'ACTIVITY &amp; DISCIPLINE CODE'!$F$3:$I$1863,4,))</f>
        <v/>
      </c>
      <c r="AB972" s="172" t="str">
        <f t="shared" si="2002"/>
        <v/>
      </c>
      <c r="AC972" s="153"/>
      <c r="AD972" s="155" t="str">
        <f t="shared" si="2003"/>
        <v/>
      </c>
      <c r="AE972" s="172" t="str">
        <f>IF(AC972="","",VLOOKUP(AC972,'PROJECT STAGE'!$A$2:$C$100,2,))</f>
        <v/>
      </c>
      <c r="AF972" s="155" t="str">
        <f t="shared" si="2004"/>
        <v/>
      </c>
      <c r="AG972" s="172" t="str">
        <f>IF(AC972="","",VLOOKUP(AC972,'PROJECT STAGE'!$A$2:$C$100,3,))</f>
        <v/>
      </c>
      <c r="AH972" s="157" t="str">
        <f t="shared" si="1896"/>
        <v/>
      </c>
      <c r="AI972" s="157"/>
      <c r="AJ972" s="157" t="str">
        <f t="shared" si="1897"/>
        <v/>
      </c>
      <c r="AK972" s="157"/>
      <c r="AL972" s="157" t="str">
        <f t="shared" si="1898"/>
        <v/>
      </c>
      <c r="AM972" s="157"/>
      <c r="AN972" s="157" t="str">
        <f t="shared" si="2005"/>
        <v/>
      </c>
      <c r="AO972" s="157"/>
      <c r="AP972" s="157" t="str">
        <f t="shared" si="1972"/>
        <v/>
      </c>
      <c r="AQ972" s="262"/>
      <c r="AR972" s="45"/>
      <c r="AS972" s="199" t="str">
        <f t="shared" si="1990"/>
        <v>Not LT section</v>
      </c>
      <c r="AT972" s="200" t="str">
        <f t="shared" si="1899"/>
        <v>.</v>
      </c>
      <c r="AU972" s="199" t="str">
        <f>IF(O972=0,"No input data",INDEX('DOCUMENT TYPE'!D:D,MATCH(Filename!O972,'DOCUMENT TYPE'!A:A,0)))</f>
        <v>No input data</v>
      </c>
      <c r="AV972" s="200" t="str">
        <f t="shared" si="1991"/>
        <v>-</v>
      </c>
      <c r="AW972" s="199" t="str">
        <f t="shared" si="1973"/>
        <v>Check PROJECT STAGE</v>
      </c>
      <c r="AX972" s="200" t="str">
        <f t="shared" ref="AX972" si="2008">IF(AY972&gt;"0","-","")</f>
        <v/>
      </c>
      <c r="AY972" s="199" t="str">
        <f t="shared" si="1975"/>
        <v/>
      </c>
      <c r="AZ972" s="204" t="str">
        <f t="shared" si="1976"/>
        <v/>
      </c>
      <c r="BA972" s="203" t="str">
        <f t="shared" si="1977"/>
        <v/>
      </c>
      <c r="BB972" s="44"/>
      <c r="BC972" s="40" t="str">
        <f t="shared" si="1978"/>
        <v>Missing input data</v>
      </c>
      <c r="BD972" s="40" t="str">
        <f t="shared" si="1979"/>
        <v>Missing input data</v>
      </c>
      <c r="BE972" s="44"/>
      <c r="BF972" s="40" t="str">
        <f t="shared" si="1980"/>
        <v>Missing input data</v>
      </c>
      <c r="BG972" s="40" t="str">
        <f t="shared" si="1981"/>
        <v>Missing input data</v>
      </c>
      <c r="BH972" s="42"/>
      <c r="BI972" s="40" t="str">
        <f t="shared" si="1993"/>
        <v>Missing input data</v>
      </c>
      <c r="BJ972" s="40" t="str">
        <f t="shared" si="1982"/>
        <v>Missing input data</v>
      </c>
      <c r="BK972" s="42"/>
      <c r="BL972" s="40" t="str">
        <f t="shared" si="1983"/>
        <v>Missing input data</v>
      </c>
      <c r="BM972" s="40" t="str">
        <f t="shared" si="1984"/>
        <v>Missing input data</v>
      </c>
    </row>
    <row r="973" spans="1:65" ht="15.75" thickBot="1">
      <c r="A973" s="156"/>
      <c r="B973" s="172" t="str">
        <f t="shared" si="1994"/>
        <v/>
      </c>
      <c r="C973" s="157"/>
      <c r="D973" s="172" t="str">
        <f t="shared" si="1995"/>
        <v/>
      </c>
      <c r="E973" s="157"/>
      <c r="F973" s="172" t="str">
        <f t="shared" si="1985"/>
        <v/>
      </c>
      <c r="G973" s="157"/>
      <c r="H973" s="172" t="str">
        <f t="shared" si="1986"/>
        <v/>
      </c>
      <c r="I973" s="153"/>
      <c r="J973" s="150" t="str">
        <f t="shared" si="1987"/>
        <v/>
      </c>
      <c r="K973" s="153"/>
      <c r="L973" s="172" t="str">
        <f t="shared" si="1988"/>
        <v/>
      </c>
      <c r="M973" s="157"/>
      <c r="N973" s="172" t="str">
        <f t="shared" si="1989"/>
        <v/>
      </c>
      <c r="O973" s="121"/>
      <c r="P973" s="172" t="str">
        <f t="shared" si="1996"/>
        <v/>
      </c>
      <c r="Q973" s="172" t="str">
        <f>IF(O973="","",VLOOKUP(O973,'DOCUMENT TYPE'!$A$2:$D$805,2,))</f>
        <v/>
      </c>
      <c r="R973" s="172" t="str">
        <f t="shared" si="1997"/>
        <v/>
      </c>
      <c r="S973" s="172" t="str">
        <f>IF(O973="","",VLOOKUP(O973,'DOCUMENT TYPE'!$A$2:$D$805,3,))</f>
        <v/>
      </c>
      <c r="T973" s="172" t="str">
        <f t="shared" si="1998"/>
        <v/>
      </c>
      <c r="U973" s="121"/>
      <c r="V973" s="172" t="str">
        <f t="shared" si="1999"/>
        <v/>
      </c>
      <c r="W973" s="225" t="str">
        <f>IF(U973="","",VLOOKUP(U973,'ACTIVITY &amp; DISCIPLINE CODE'!$F$3:$I$1863,2,))</f>
        <v/>
      </c>
      <c r="X973" s="172" t="str">
        <f t="shared" si="2000"/>
        <v/>
      </c>
      <c r="Y973" s="172" t="str">
        <f>IF(U973="","",VLOOKUP(U973,'ACTIVITY &amp; DISCIPLINE CODE'!$F$3:$I$1863,3,))</f>
        <v/>
      </c>
      <c r="Z973" s="172" t="str">
        <f t="shared" si="2001"/>
        <v/>
      </c>
      <c r="AA973" s="172" t="str">
        <f>IF(U973="","",VLOOKUP(U973,'ACTIVITY &amp; DISCIPLINE CODE'!$F$3:$I$1863,4,))</f>
        <v/>
      </c>
      <c r="AB973" s="172" t="str">
        <f t="shared" si="2002"/>
        <v/>
      </c>
      <c r="AC973" s="153"/>
      <c r="AD973" s="155" t="str">
        <f t="shared" si="2003"/>
        <v/>
      </c>
      <c r="AE973" s="172" t="str">
        <f>IF(AC973="","",VLOOKUP(AC973,'PROJECT STAGE'!$A$2:$C$100,2,))</f>
        <v/>
      </c>
      <c r="AF973" s="155" t="str">
        <f t="shared" si="2004"/>
        <v/>
      </c>
      <c r="AG973" s="172" t="str">
        <f>IF(AC973="","",VLOOKUP(AC973,'PROJECT STAGE'!$A$2:$C$100,3,))</f>
        <v/>
      </c>
      <c r="AH973" s="157" t="str">
        <f t="shared" si="1896"/>
        <v/>
      </c>
      <c r="AI973" s="157"/>
      <c r="AJ973" s="157" t="str">
        <f t="shared" si="1897"/>
        <v/>
      </c>
      <c r="AK973" s="157"/>
      <c r="AL973" s="157" t="str">
        <f t="shared" si="1898"/>
        <v/>
      </c>
      <c r="AM973" s="157"/>
      <c r="AN973" s="157" t="str">
        <f t="shared" si="2005"/>
        <v/>
      </c>
      <c r="AO973" s="157"/>
      <c r="AP973" s="157" t="str">
        <f t="shared" si="1972"/>
        <v/>
      </c>
      <c r="AQ973" s="262"/>
      <c r="AR973" s="45"/>
      <c r="AS973" s="199" t="str">
        <f t="shared" si="1990"/>
        <v>Not LT section</v>
      </c>
      <c r="AT973" s="200" t="str">
        <f t="shared" si="1899"/>
        <v>.</v>
      </c>
      <c r="AU973" s="199" t="str">
        <f>IF(O973=0,"No input data",INDEX('DOCUMENT TYPE'!D:D,MATCH(Filename!O973,'DOCUMENT TYPE'!A:A,0)))</f>
        <v>No input data</v>
      </c>
      <c r="AV973" s="200" t="str">
        <f t="shared" si="1991"/>
        <v>-</v>
      </c>
      <c r="AW973" s="199" t="str">
        <f t="shared" si="1973"/>
        <v>Check PROJECT STAGE</v>
      </c>
      <c r="AX973" s="200" t="str">
        <f t="shared" ref="AX973" si="2009">IF(AY973&gt;"0","-","")</f>
        <v/>
      </c>
      <c r="AY973" s="199" t="str">
        <f t="shared" si="1975"/>
        <v/>
      </c>
      <c r="AZ973" s="204" t="str">
        <f t="shared" ref="AZ973" si="2010">IF(BA973&gt;"0","-","")</f>
        <v/>
      </c>
      <c r="BA973" s="203" t="str">
        <f t="shared" si="1977"/>
        <v/>
      </c>
      <c r="BB973" s="44"/>
      <c r="BC973" s="40" t="str">
        <f t="shared" si="1978"/>
        <v>Missing input data</v>
      </c>
      <c r="BD973" s="40" t="str">
        <f t="shared" si="1979"/>
        <v>Missing input data</v>
      </c>
      <c r="BE973" s="44"/>
      <c r="BF973" s="40" t="str">
        <f t="shared" si="1980"/>
        <v>Missing input data</v>
      </c>
      <c r="BG973" s="40" t="str">
        <f t="shared" si="1981"/>
        <v>Missing input data</v>
      </c>
      <c r="BH973" s="42"/>
      <c r="BI973" s="40" t="str">
        <f t="shared" si="1993"/>
        <v>Missing input data</v>
      </c>
      <c r="BJ973" s="40" t="str">
        <f t="shared" si="1982"/>
        <v>Missing input data</v>
      </c>
      <c r="BK973" s="42"/>
      <c r="BL973" s="40" t="str">
        <f t="shared" si="1983"/>
        <v>Missing input data</v>
      </c>
      <c r="BM973" s="40" t="str">
        <f t="shared" si="1984"/>
        <v>Missing input data</v>
      </c>
    </row>
    <row r="974" spans="1:65" ht="15.75" thickBot="1">
      <c r="A974" s="156"/>
      <c r="B974" s="172" t="str">
        <f t="shared" si="1994"/>
        <v/>
      </c>
      <c r="C974" s="157"/>
      <c r="D974" s="172" t="str">
        <f t="shared" si="1995"/>
        <v/>
      </c>
      <c r="E974" s="157"/>
      <c r="F974" s="172" t="str">
        <f t="shared" si="1985"/>
        <v/>
      </c>
      <c r="G974" s="157"/>
      <c r="H974" s="172" t="str">
        <f t="shared" si="1986"/>
        <v/>
      </c>
      <c r="I974" s="153"/>
      <c r="J974" s="150" t="str">
        <f t="shared" si="1987"/>
        <v/>
      </c>
      <c r="K974" s="153"/>
      <c r="L974" s="172" t="str">
        <f t="shared" si="1988"/>
        <v/>
      </c>
      <c r="M974" s="157"/>
      <c r="N974" s="172" t="str">
        <f t="shared" si="1989"/>
        <v/>
      </c>
      <c r="O974" s="121"/>
      <c r="P974" s="172" t="str">
        <f t="shared" si="1996"/>
        <v/>
      </c>
      <c r="Q974" s="172" t="str">
        <f>IF(O974="","",VLOOKUP(O974,'DOCUMENT TYPE'!$A$2:$D$805,2,))</f>
        <v/>
      </c>
      <c r="R974" s="172" t="str">
        <f t="shared" si="1997"/>
        <v/>
      </c>
      <c r="S974" s="172" t="str">
        <f>IF(O974="","",VLOOKUP(O974,'DOCUMENT TYPE'!$A$2:$D$805,3,))</f>
        <v/>
      </c>
      <c r="T974" s="172" t="str">
        <f t="shared" si="1998"/>
        <v/>
      </c>
      <c r="U974" s="121"/>
      <c r="V974" s="172" t="str">
        <f t="shared" si="1999"/>
        <v/>
      </c>
      <c r="W974" s="225" t="str">
        <f>IF(U974="","",VLOOKUP(U974,'ACTIVITY &amp; DISCIPLINE CODE'!$F$3:$I$1863,2,))</f>
        <v/>
      </c>
      <c r="X974" s="172" t="str">
        <f t="shared" si="2000"/>
        <v/>
      </c>
      <c r="Y974" s="172" t="str">
        <f>IF(U974="","",VLOOKUP(U974,'ACTIVITY &amp; DISCIPLINE CODE'!$F$3:$I$1863,3,))</f>
        <v/>
      </c>
      <c r="Z974" s="172" t="str">
        <f t="shared" si="2001"/>
        <v/>
      </c>
      <c r="AA974" s="172" t="str">
        <f>IF(U974="","",VLOOKUP(U974,'ACTIVITY &amp; DISCIPLINE CODE'!$F$3:$I$1863,4,))</f>
        <v/>
      </c>
      <c r="AB974" s="172" t="str">
        <f t="shared" si="2002"/>
        <v/>
      </c>
      <c r="AC974" s="153"/>
      <c r="AD974" s="155" t="str">
        <f t="shared" si="2003"/>
        <v/>
      </c>
      <c r="AE974" s="172" t="str">
        <f>IF(AC974="","",VLOOKUP(AC974,'PROJECT STAGE'!$A$2:$C$100,2,))</f>
        <v/>
      </c>
      <c r="AF974" s="155" t="str">
        <f t="shared" si="2004"/>
        <v/>
      </c>
      <c r="AG974" s="172" t="str">
        <f>IF(AC974="","",VLOOKUP(AC974,'PROJECT STAGE'!$A$2:$C$100,3,))</f>
        <v/>
      </c>
      <c r="AH974" s="157" t="str">
        <f t="shared" si="1896"/>
        <v/>
      </c>
      <c r="AI974" s="157"/>
      <c r="AJ974" s="157" t="str">
        <f t="shared" si="1897"/>
        <v/>
      </c>
      <c r="AK974" s="157"/>
      <c r="AL974" s="157" t="str">
        <f t="shared" si="1898"/>
        <v/>
      </c>
      <c r="AM974" s="157"/>
      <c r="AN974" s="157" t="str">
        <f t="shared" si="2005"/>
        <v/>
      </c>
      <c r="AO974" s="157"/>
      <c r="AP974" s="157" t="str">
        <f t="shared" si="1972"/>
        <v/>
      </c>
      <c r="AQ974" s="262"/>
      <c r="AR974" s="45"/>
      <c r="AS974" s="199" t="str">
        <f t="shared" si="1990"/>
        <v>Not LT section</v>
      </c>
      <c r="AT974" s="200" t="str">
        <f t="shared" si="1899"/>
        <v>.</v>
      </c>
      <c r="AU974" s="199" t="str">
        <f>IF(O974=0,"No input data",INDEX('DOCUMENT TYPE'!D:D,MATCH(Filename!O974,'DOCUMENT TYPE'!A:A,0)))</f>
        <v>No input data</v>
      </c>
      <c r="AV974" s="200" t="str">
        <f t="shared" si="1991"/>
        <v>-</v>
      </c>
      <c r="AW974" s="199" t="str">
        <f t="shared" si="1973"/>
        <v>Check PROJECT STAGE</v>
      </c>
      <c r="AX974" s="200" t="str">
        <f t="shared" ref="AX974" si="2011">IF(AY974&gt;"0","-","")</f>
        <v/>
      </c>
      <c r="AY974" s="199" t="str">
        <f t="shared" si="1975"/>
        <v/>
      </c>
      <c r="AZ974" s="204" t="str">
        <f t="shared" si="1976"/>
        <v/>
      </c>
      <c r="BA974" s="203" t="str">
        <f t="shared" si="1977"/>
        <v/>
      </c>
      <c r="BB974" s="44"/>
      <c r="BC974" s="40" t="str">
        <f t="shared" si="1978"/>
        <v>Missing input data</v>
      </c>
      <c r="BD974" s="40" t="str">
        <f t="shared" si="1979"/>
        <v>Missing input data</v>
      </c>
      <c r="BE974" s="44"/>
      <c r="BF974" s="40" t="str">
        <f t="shared" si="1980"/>
        <v>Missing input data</v>
      </c>
      <c r="BG974" s="40" t="str">
        <f t="shared" si="1981"/>
        <v>Missing input data</v>
      </c>
      <c r="BH974" s="42"/>
      <c r="BI974" s="40" t="str">
        <f t="shared" si="1993"/>
        <v>Missing input data</v>
      </c>
      <c r="BJ974" s="40" t="str">
        <f t="shared" si="1982"/>
        <v>Missing input data</v>
      </c>
      <c r="BK974" s="42"/>
      <c r="BL974" s="40" t="str">
        <f t="shared" si="1983"/>
        <v>Missing input data</v>
      </c>
      <c r="BM974" s="40" t="str">
        <f t="shared" si="1984"/>
        <v>Missing input data</v>
      </c>
    </row>
    <row r="975" spans="1:65" ht="15.75" thickBot="1">
      <c r="A975" s="156"/>
      <c r="B975" s="172" t="str">
        <f t="shared" si="1994"/>
        <v/>
      </c>
      <c r="C975" s="157"/>
      <c r="D975" s="172" t="str">
        <f t="shared" si="1995"/>
        <v/>
      </c>
      <c r="E975" s="157"/>
      <c r="F975" s="172" t="str">
        <f t="shared" si="1985"/>
        <v/>
      </c>
      <c r="G975" s="157"/>
      <c r="H975" s="172" t="str">
        <f t="shared" si="1986"/>
        <v/>
      </c>
      <c r="I975" s="153"/>
      <c r="J975" s="150" t="str">
        <f t="shared" si="1987"/>
        <v/>
      </c>
      <c r="K975" s="153"/>
      <c r="L975" s="172" t="str">
        <f t="shared" si="1988"/>
        <v/>
      </c>
      <c r="M975" s="157"/>
      <c r="N975" s="172" t="str">
        <f t="shared" si="1989"/>
        <v/>
      </c>
      <c r="O975" s="121"/>
      <c r="P975" s="172" t="str">
        <f t="shared" si="1996"/>
        <v/>
      </c>
      <c r="Q975" s="172" t="str">
        <f>IF(O975="","",VLOOKUP(O975,'DOCUMENT TYPE'!$A$2:$D$805,2,))</f>
        <v/>
      </c>
      <c r="R975" s="172" t="str">
        <f t="shared" si="1997"/>
        <v/>
      </c>
      <c r="S975" s="172" t="str">
        <f>IF(O975="","",VLOOKUP(O975,'DOCUMENT TYPE'!$A$2:$D$805,3,))</f>
        <v/>
      </c>
      <c r="T975" s="172" t="str">
        <f t="shared" si="1998"/>
        <v/>
      </c>
      <c r="U975" s="121"/>
      <c r="V975" s="172" t="str">
        <f t="shared" si="1999"/>
        <v/>
      </c>
      <c r="W975" s="225" t="str">
        <f>IF(U975="","",VLOOKUP(U975,'ACTIVITY &amp; DISCIPLINE CODE'!$F$3:$I$1863,2,))</f>
        <v/>
      </c>
      <c r="X975" s="172" t="str">
        <f t="shared" si="2000"/>
        <v/>
      </c>
      <c r="Y975" s="172" t="str">
        <f>IF(U975="","",VLOOKUP(U975,'ACTIVITY &amp; DISCIPLINE CODE'!$F$3:$I$1863,3,))</f>
        <v/>
      </c>
      <c r="Z975" s="172" t="str">
        <f t="shared" si="2001"/>
        <v/>
      </c>
      <c r="AA975" s="172" t="str">
        <f>IF(U975="","",VLOOKUP(U975,'ACTIVITY &amp; DISCIPLINE CODE'!$F$3:$I$1863,4,))</f>
        <v/>
      </c>
      <c r="AB975" s="172" t="str">
        <f t="shared" si="2002"/>
        <v/>
      </c>
      <c r="AC975" s="153"/>
      <c r="AD975" s="155" t="str">
        <f t="shared" si="2003"/>
        <v/>
      </c>
      <c r="AE975" s="172" t="str">
        <f>IF(AC975="","",VLOOKUP(AC975,'PROJECT STAGE'!$A$2:$C$100,2,))</f>
        <v/>
      </c>
      <c r="AF975" s="155" t="str">
        <f t="shared" si="2004"/>
        <v/>
      </c>
      <c r="AG975" s="172" t="str">
        <f>IF(AC975="","",VLOOKUP(AC975,'PROJECT STAGE'!$A$2:$C$100,3,))</f>
        <v/>
      </c>
      <c r="AH975" s="157" t="str">
        <f t="shared" si="1896"/>
        <v/>
      </c>
      <c r="AI975" s="157"/>
      <c r="AJ975" s="157" t="str">
        <f t="shared" si="1897"/>
        <v/>
      </c>
      <c r="AK975" s="157"/>
      <c r="AL975" s="157" t="str">
        <f t="shared" si="1898"/>
        <v/>
      </c>
      <c r="AM975" s="157"/>
      <c r="AN975" s="157" t="str">
        <f t="shared" si="2005"/>
        <v/>
      </c>
      <c r="AO975" s="157"/>
      <c r="AP975" s="157" t="str">
        <f t="shared" si="1972"/>
        <v/>
      </c>
      <c r="AQ975" s="262"/>
      <c r="AR975" s="45"/>
      <c r="AS975" s="199" t="str">
        <f t="shared" si="1990"/>
        <v>Not LT section</v>
      </c>
      <c r="AT975" s="200" t="str">
        <f t="shared" si="1899"/>
        <v>.</v>
      </c>
      <c r="AU975" s="199" t="str">
        <f>IF(O975=0,"No input data",INDEX('DOCUMENT TYPE'!D:D,MATCH(Filename!O975,'DOCUMENT TYPE'!A:A,0)))</f>
        <v>No input data</v>
      </c>
      <c r="AV975" s="200" t="str">
        <f t="shared" si="1991"/>
        <v>-</v>
      </c>
      <c r="AW975" s="199" t="str">
        <f t="shared" si="1973"/>
        <v>Check PROJECT STAGE</v>
      </c>
      <c r="AX975" s="200" t="str">
        <f t="shared" ref="AX975" si="2012">IF(AY975&gt;"0","-","")</f>
        <v/>
      </c>
      <c r="AY975" s="199" t="str">
        <f t="shared" si="1975"/>
        <v/>
      </c>
      <c r="AZ975" s="204" t="str">
        <f t="shared" ref="AZ975" si="2013">IF(BA975&gt;"0","-","")</f>
        <v/>
      </c>
      <c r="BA975" s="203" t="str">
        <f t="shared" si="1977"/>
        <v/>
      </c>
      <c r="BB975" s="44"/>
      <c r="BC975" s="40" t="str">
        <f t="shared" si="1978"/>
        <v>Missing input data</v>
      </c>
      <c r="BD975" s="40" t="str">
        <f t="shared" si="1979"/>
        <v>Missing input data</v>
      </c>
      <c r="BE975" s="44"/>
      <c r="BF975" s="40" t="str">
        <f t="shared" si="1980"/>
        <v>Missing input data</v>
      </c>
      <c r="BG975" s="40" t="str">
        <f t="shared" si="1981"/>
        <v>Missing input data</v>
      </c>
      <c r="BH975" s="42"/>
      <c r="BI975" s="40" t="str">
        <f t="shared" si="1993"/>
        <v>Missing input data</v>
      </c>
      <c r="BJ975" s="40" t="str">
        <f t="shared" si="1982"/>
        <v>Missing input data</v>
      </c>
      <c r="BK975" s="42"/>
      <c r="BL975" s="40" t="str">
        <f t="shared" si="1983"/>
        <v>Missing input data</v>
      </c>
      <c r="BM975" s="40" t="str">
        <f t="shared" si="1984"/>
        <v>Missing input data</v>
      </c>
    </row>
    <row r="976" spans="1:65" ht="15.75" thickBot="1">
      <c r="A976" s="156"/>
      <c r="B976" s="172" t="str">
        <f t="shared" si="1994"/>
        <v/>
      </c>
      <c r="C976" s="157"/>
      <c r="D976" s="172" t="str">
        <f t="shared" si="1995"/>
        <v/>
      </c>
      <c r="E976" s="157"/>
      <c r="F976" s="172" t="str">
        <f t="shared" si="1985"/>
        <v/>
      </c>
      <c r="G976" s="157"/>
      <c r="H976" s="172" t="str">
        <f t="shared" si="1986"/>
        <v/>
      </c>
      <c r="I976" s="153"/>
      <c r="J976" s="150" t="str">
        <f t="shared" si="1987"/>
        <v/>
      </c>
      <c r="K976" s="153"/>
      <c r="L976" s="172" t="str">
        <f t="shared" si="1988"/>
        <v/>
      </c>
      <c r="M976" s="157"/>
      <c r="N976" s="172" t="str">
        <f t="shared" si="1989"/>
        <v/>
      </c>
      <c r="O976" s="121"/>
      <c r="P976" s="172" t="str">
        <f t="shared" si="1996"/>
        <v/>
      </c>
      <c r="Q976" s="172" t="str">
        <f>IF(O976="","",VLOOKUP(O976,'DOCUMENT TYPE'!$A$2:$D$805,2,))</f>
        <v/>
      </c>
      <c r="R976" s="172" t="str">
        <f t="shared" si="1997"/>
        <v/>
      </c>
      <c r="S976" s="172" t="str">
        <f>IF(O976="","",VLOOKUP(O976,'DOCUMENT TYPE'!$A$2:$D$805,3,))</f>
        <v/>
      </c>
      <c r="T976" s="172" t="str">
        <f t="shared" si="1998"/>
        <v/>
      </c>
      <c r="U976" s="121"/>
      <c r="V976" s="172" t="str">
        <f t="shared" si="1999"/>
        <v/>
      </c>
      <c r="W976" s="225" t="str">
        <f>IF(U976="","",VLOOKUP(U976,'ACTIVITY &amp; DISCIPLINE CODE'!$F$3:$I$1863,2,))</f>
        <v/>
      </c>
      <c r="X976" s="172" t="str">
        <f t="shared" si="2000"/>
        <v/>
      </c>
      <c r="Y976" s="172" t="str">
        <f>IF(U976="","",VLOOKUP(U976,'ACTIVITY &amp; DISCIPLINE CODE'!$F$3:$I$1863,3,))</f>
        <v/>
      </c>
      <c r="Z976" s="172" t="str">
        <f t="shared" si="2001"/>
        <v/>
      </c>
      <c r="AA976" s="172" t="str">
        <f>IF(U976="","",VLOOKUP(U976,'ACTIVITY &amp; DISCIPLINE CODE'!$F$3:$I$1863,4,))</f>
        <v/>
      </c>
      <c r="AB976" s="172" t="str">
        <f t="shared" si="2002"/>
        <v/>
      </c>
      <c r="AC976" s="153"/>
      <c r="AD976" s="155" t="str">
        <f t="shared" si="2003"/>
        <v/>
      </c>
      <c r="AE976" s="172" t="str">
        <f>IF(AC976="","",VLOOKUP(AC976,'PROJECT STAGE'!$A$2:$C$100,2,))</f>
        <v/>
      </c>
      <c r="AF976" s="155" t="str">
        <f t="shared" si="2004"/>
        <v/>
      </c>
      <c r="AG976" s="172" t="str">
        <f>IF(AC976="","",VLOOKUP(AC976,'PROJECT STAGE'!$A$2:$C$100,3,))</f>
        <v/>
      </c>
      <c r="AH976" s="157" t="str">
        <f t="shared" si="1896"/>
        <v/>
      </c>
      <c r="AI976" s="157"/>
      <c r="AJ976" s="157" t="str">
        <f t="shared" si="1897"/>
        <v/>
      </c>
      <c r="AK976" s="157"/>
      <c r="AL976" s="157" t="str">
        <f t="shared" si="1898"/>
        <v/>
      </c>
      <c r="AM976" s="157"/>
      <c r="AN976" s="157" t="str">
        <f t="shared" si="2005"/>
        <v/>
      </c>
      <c r="AO976" s="157"/>
      <c r="AP976" s="157" t="str">
        <f t="shared" si="1972"/>
        <v/>
      </c>
      <c r="AQ976" s="262"/>
      <c r="AR976" s="45"/>
      <c r="AS976" s="199" t="str">
        <f t="shared" si="1990"/>
        <v>Not LT section</v>
      </c>
      <c r="AT976" s="200" t="str">
        <f t="shared" si="1899"/>
        <v>.</v>
      </c>
      <c r="AU976" s="199" t="str">
        <f>IF(O976=0,"No input data",INDEX('DOCUMENT TYPE'!D:D,MATCH(Filename!O976,'DOCUMENT TYPE'!A:A,0)))</f>
        <v>No input data</v>
      </c>
      <c r="AV976" s="200" t="str">
        <f t="shared" si="1991"/>
        <v>-</v>
      </c>
      <c r="AW976" s="199" t="str">
        <f t="shared" si="1973"/>
        <v>Check PROJECT STAGE</v>
      </c>
      <c r="AX976" s="200" t="str">
        <f t="shared" ref="AX976" si="2014">IF(AY976&gt;"0","-","")</f>
        <v/>
      </c>
      <c r="AY976" s="199" t="str">
        <f t="shared" si="1975"/>
        <v/>
      </c>
      <c r="AZ976" s="204" t="str">
        <f t="shared" si="1976"/>
        <v/>
      </c>
      <c r="BA976" s="203" t="str">
        <f t="shared" si="1977"/>
        <v/>
      </c>
      <c r="BB976" s="44"/>
      <c r="BC976" s="40" t="str">
        <f t="shared" si="1978"/>
        <v>Missing input data</v>
      </c>
      <c r="BD976" s="40" t="str">
        <f t="shared" si="1979"/>
        <v>Missing input data</v>
      </c>
      <c r="BE976" s="44"/>
      <c r="BF976" s="40" t="str">
        <f t="shared" si="1980"/>
        <v>Missing input data</v>
      </c>
      <c r="BG976" s="40" t="str">
        <f t="shared" si="1981"/>
        <v>Missing input data</v>
      </c>
      <c r="BH976" s="42"/>
      <c r="BI976" s="40" t="str">
        <f t="shared" si="1993"/>
        <v>Missing input data</v>
      </c>
      <c r="BJ976" s="40" t="str">
        <f t="shared" si="1982"/>
        <v>Missing input data</v>
      </c>
      <c r="BK976" s="42"/>
      <c r="BL976" s="40" t="str">
        <f t="shared" si="1983"/>
        <v>Missing input data</v>
      </c>
      <c r="BM976" s="40" t="str">
        <f t="shared" si="1984"/>
        <v>Missing input data</v>
      </c>
    </row>
    <row r="977" spans="1:65" ht="15.75" thickBot="1">
      <c r="A977" s="156"/>
      <c r="B977" s="172" t="str">
        <f t="shared" si="1994"/>
        <v/>
      </c>
      <c r="C977" s="157"/>
      <c r="D977" s="172" t="str">
        <f t="shared" si="1995"/>
        <v/>
      </c>
      <c r="E977" s="157"/>
      <c r="F977" s="172" t="str">
        <f t="shared" si="1985"/>
        <v/>
      </c>
      <c r="G977" s="157"/>
      <c r="H977" s="172" t="str">
        <f t="shared" si="1986"/>
        <v/>
      </c>
      <c r="I977" s="153"/>
      <c r="J977" s="150" t="str">
        <f t="shared" si="1987"/>
        <v/>
      </c>
      <c r="K977" s="153"/>
      <c r="L977" s="172" t="str">
        <f t="shared" si="1988"/>
        <v/>
      </c>
      <c r="M977" s="157"/>
      <c r="N977" s="172" t="str">
        <f t="shared" si="1989"/>
        <v/>
      </c>
      <c r="O977" s="121"/>
      <c r="P977" s="172" t="str">
        <f t="shared" si="1996"/>
        <v/>
      </c>
      <c r="Q977" s="172" t="str">
        <f>IF(O977="","",VLOOKUP(O977,'DOCUMENT TYPE'!$A$2:$D$805,2,))</f>
        <v/>
      </c>
      <c r="R977" s="172" t="str">
        <f t="shared" si="1997"/>
        <v/>
      </c>
      <c r="S977" s="172" t="str">
        <f>IF(O977="","",VLOOKUP(O977,'DOCUMENT TYPE'!$A$2:$D$805,3,))</f>
        <v/>
      </c>
      <c r="T977" s="172" t="str">
        <f t="shared" si="1998"/>
        <v/>
      </c>
      <c r="U977" s="121"/>
      <c r="V977" s="172" t="str">
        <f t="shared" si="1999"/>
        <v/>
      </c>
      <c r="W977" s="225" t="str">
        <f>IF(U977="","",VLOOKUP(U977,'ACTIVITY &amp; DISCIPLINE CODE'!$F$3:$I$1863,2,))</f>
        <v/>
      </c>
      <c r="X977" s="172" t="str">
        <f t="shared" si="2000"/>
        <v/>
      </c>
      <c r="Y977" s="172" t="str">
        <f>IF(U977="","",VLOOKUP(U977,'ACTIVITY &amp; DISCIPLINE CODE'!$F$3:$I$1863,3,))</f>
        <v/>
      </c>
      <c r="Z977" s="172" t="str">
        <f t="shared" si="2001"/>
        <v/>
      </c>
      <c r="AA977" s="172" t="str">
        <f>IF(U977="","",VLOOKUP(U977,'ACTIVITY &amp; DISCIPLINE CODE'!$F$3:$I$1863,4,))</f>
        <v/>
      </c>
      <c r="AB977" s="172" t="str">
        <f t="shared" si="2002"/>
        <v/>
      </c>
      <c r="AC977" s="153"/>
      <c r="AD977" s="155" t="str">
        <f t="shared" si="2003"/>
        <v/>
      </c>
      <c r="AE977" s="172" t="str">
        <f>IF(AC977="","",VLOOKUP(AC977,'PROJECT STAGE'!$A$2:$C$100,2,))</f>
        <v/>
      </c>
      <c r="AF977" s="155" t="str">
        <f t="shared" si="2004"/>
        <v/>
      </c>
      <c r="AG977" s="172" t="str">
        <f>IF(AC977="","",VLOOKUP(AC977,'PROJECT STAGE'!$A$2:$C$100,3,))</f>
        <v/>
      </c>
      <c r="AH977" s="157" t="str">
        <f t="shared" si="1896"/>
        <v/>
      </c>
      <c r="AI977" s="157"/>
      <c r="AJ977" s="157" t="str">
        <f t="shared" si="1897"/>
        <v/>
      </c>
      <c r="AK977" s="157"/>
      <c r="AL977" s="157" t="str">
        <f t="shared" si="1898"/>
        <v/>
      </c>
      <c r="AM977" s="157"/>
      <c r="AN977" s="157" t="str">
        <f t="shared" si="2005"/>
        <v/>
      </c>
      <c r="AO977" s="157"/>
      <c r="AP977" s="157" t="str">
        <f t="shared" si="1972"/>
        <v/>
      </c>
      <c r="AQ977" s="262"/>
      <c r="AR977" s="45"/>
      <c r="AS977" s="199" t="str">
        <f t="shared" si="1990"/>
        <v>Not LT section</v>
      </c>
      <c r="AT977" s="200" t="str">
        <f t="shared" si="1899"/>
        <v>.</v>
      </c>
      <c r="AU977" s="199" t="str">
        <f>IF(O977=0,"No input data",INDEX('DOCUMENT TYPE'!D:D,MATCH(Filename!O977,'DOCUMENT TYPE'!A:A,0)))</f>
        <v>No input data</v>
      </c>
      <c r="AV977" s="200" t="str">
        <f t="shared" si="1991"/>
        <v>-</v>
      </c>
      <c r="AW977" s="199" t="str">
        <f t="shared" si="1973"/>
        <v>Check PROJECT STAGE</v>
      </c>
      <c r="AX977" s="200" t="str">
        <f t="shared" ref="AX977" si="2015">IF(AY977&gt;"0","-","")</f>
        <v/>
      </c>
      <c r="AY977" s="199" t="str">
        <f t="shared" si="1975"/>
        <v/>
      </c>
      <c r="AZ977" s="204" t="str">
        <f t="shared" ref="AZ977" si="2016">IF(BA977&gt;"0","-","")</f>
        <v/>
      </c>
      <c r="BA977" s="203" t="str">
        <f t="shared" si="1977"/>
        <v/>
      </c>
      <c r="BB977" s="44"/>
      <c r="BC977" s="40" t="str">
        <f t="shared" si="1978"/>
        <v>Missing input data</v>
      </c>
      <c r="BD977" s="40" t="str">
        <f t="shared" si="1979"/>
        <v>Missing input data</v>
      </c>
      <c r="BE977" s="44"/>
      <c r="BF977" s="40" t="str">
        <f t="shared" si="1980"/>
        <v>Missing input data</v>
      </c>
      <c r="BG977" s="40" t="str">
        <f t="shared" si="1981"/>
        <v>Missing input data</v>
      </c>
      <c r="BH977" s="42"/>
      <c r="BI977" s="40" t="str">
        <f t="shared" si="1993"/>
        <v>Missing input data</v>
      </c>
      <c r="BJ977" s="40" t="str">
        <f t="shared" si="1982"/>
        <v>Missing input data</v>
      </c>
      <c r="BK977" s="42"/>
      <c r="BL977" s="40" t="str">
        <f t="shared" si="1983"/>
        <v>Missing input data</v>
      </c>
      <c r="BM977" s="40" t="str">
        <f t="shared" si="1984"/>
        <v>Missing input data</v>
      </c>
    </row>
    <row r="978" spans="1:65" ht="15.75" thickBot="1">
      <c r="A978" s="156"/>
      <c r="B978" s="172" t="str">
        <f t="shared" si="1994"/>
        <v/>
      </c>
      <c r="C978" s="157"/>
      <c r="D978" s="172" t="str">
        <f t="shared" si="1995"/>
        <v/>
      </c>
      <c r="E978" s="157"/>
      <c r="F978" s="172" t="str">
        <f t="shared" si="1985"/>
        <v/>
      </c>
      <c r="G978" s="157"/>
      <c r="H978" s="172" t="str">
        <f t="shared" si="1986"/>
        <v/>
      </c>
      <c r="I978" s="153"/>
      <c r="J978" s="150" t="str">
        <f t="shared" si="1987"/>
        <v/>
      </c>
      <c r="K978" s="153"/>
      <c r="L978" s="172" t="str">
        <f t="shared" si="1988"/>
        <v/>
      </c>
      <c r="M978" s="157"/>
      <c r="N978" s="172" t="str">
        <f t="shared" si="1989"/>
        <v/>
      </c>
      <c r="O978" s="121"/>
      <c r="P978" s="172" t="str">
        <f t="shared" si="1996"/>
        <v/>
      </c>
      <c r="Q978" s="172" t="str">
        <f>IF(O978="","",VLOOKUP(O978,'DOCUMENT TYPE'!$A$2:$D$805,2,))</f>
        <v/>
      </c>
      <c r="R978" s="172" t="str">
        <f t="shared" si="1997"/>
        <v/>
      </c>
      <c r="S978" s="172" t="str">
        <f>IF(O978="","",VLOOKUP(O978,'DOCUMENT TYPE'!$A$2:$D$805,3,))</f>
        <v/>
      </c>
      <c r="T978" s="172" t="str">
        <f t="shared" si="1998"/>
        <v/>
      </c>
      <c r="U978" s="121"/>
      <c r="V978" s="172" t="str">
        <f t="shared" si="1999"/>
        <v/>
      </c>
      <c r="W978" s="225" t="str">
        <f>IF(U978="","",VLOOKUP(U978,'ACTIVITY &amp; DISCIPLINE CODE'!$F$3:$I$1863,2,))</f>
        <v/>
      </c>
      <c r="X978" s="172" t="str">
        <f t="shared" si="2000"/>
        <v/>
      </c>
      <c r="Y978" s="172" t="str">
        <f>IF(U978="","",VLOOKUP(U978,'ACTIVITY &amp; DISCIPLINE CODE'!$F$3:$I$1863,3,))</f>
        <v/>
      </c>
      <c r="Z978" s="172" t="str">
        <f t="shared" si="2001"/>
        <v/>
      </c>
      <c r="AA978" s="172" t="str">
        <f>IF(U978="","",VLOOKUP(U978,'ACTIVITY &amp; DISCIPLINE CODE'!$F$3:$I$1863,4,))</f>
        <v/>
      </c>
      <c r="AB978" s="172" t="str">
        <f t="shared" si="2002"/>
        <v/>
      </c>
      <c r="AC978" s="153"/>
      <c r="AD978" s="155" t="str">
        <f t="shared" si="2003"/>
        <v/>
      </c>
      <c r="AE978" s="172" t="str">
        <f>IF(AC978="","",VLOOKUP(AC978,'PROJECT STAGE'!$A$2:$C$100,2,))</f>
        <v/>
      </c>
      <c r="AF978" s="155" t="str">
        <f t="shared" si="2004"/>
        <v/>
      </c>
      <c r="AG978" s="172" t="str">
        <f>IF(AC978="","",VLOOKUP(AC978,'PROJECT STAGE'!$A$2:$C$100,3,))</f>
        <v/>
      </c>
      <c r="AH978" s="157" t="str">
        <f t="shared" si="1896"/>
        <v/>
      </c>
      <c r="AI978" s="157"/>
      <c r="AJ978" s="157" t="str">
        <f t="shared" si="1897"/>
        <v/>
      </c>
      <c r="AK978" s="157"/>
      <c r="AL978" s="157" t="str">
        <f t="shared" si="1898"/>
        <v/>
      </c>
      <c r="AM978" s="157"/>
      <c r="AN978" s="157" t="str">
        <f t="shared" si="2005"/>
        <v/>
      </c>
      <c r="AO978" s="157"/>
      <c r="AP978" s="157" t="str">
        <f t="shared" si="1972"/>
        <v/>
      </c>
      <c r="AQ978" s="262"/>
      <c r="AR978" s="45"/>
      <c r="AS978" s="199" t="str">
        <f t="shared" si="1990"/>
        <v>Not LT section</v>
      </c>
      <c r="AT978" s="200" t="str">
        <f t="shared" si="1899"/>
        <v>.</v>
      </c>
      <c r="AU978" s="199" t="str">
        <f>IF(O978=0,"No input data",INDEX('DOCUMENT TYPE'!D:D,MATCH(Filename!O978,'DOCUMENT TYPE'!A:A,0)))</f>
        <v>No input data</v>
      </c>
      <c r="AV978" s="200" t="str">
        <f t="shared" si="1991"/>
        <v>-</v>
      </c>
      <c r="AW978" s="199" t="str">
        <f t="shared" si="1973"/>
        <v>Check PROJECT STAGE</v>
      </c>
      <c r="AX978" s="200" t="str">
        <f t="shared" ref="AX978" si="2017">IF(AY978&gt;"0","-","")</f>
        <v/>
      </c>
      <c r="AY978" s="199" t="str">
        <f t="shared" si="1975"/>
        <v/>
      </c>
      <c r="AZ978" s="204" t="str">
        <f t="shared" si="1976"/>
        <v/>
      </c>
      <c r="BA978" s="203" t="str">
        <f t="shared" si="1977"/>
        <v/>
      </c>
      <c r="BB978" s="44"/>
      <c r="BC978" s="40" t="str">
        <f t="shared" si="1978"/>
        <v>Missing input data</v>
      </c>
      <c r="BD978" s="40" t="str">
        <f t="shared" si="1979"/>
        <v>Missing input data</v>
      </c>
      <c r="BE978" s="44"/>
      <c r="BF978" s="40" t="str">
        <f t="shared" si="1980"/>
        <v>Missing input data</v>
      </c>
      <c r="BG978" s="40" t="str">
        <f t="shared" si="1981"/>
        <v>Missing input data</v>
      </c>
      <c r="BH978" s="42"/>
      <c r="BI978" s="40" t="str">
        <f t="shared" si="1993"/>
        <v>Missing input data</v>
      </c>
      <c r="BJ978" s="40" t="str">
        <f t="shared" si="1982"/>
        <v>Missing input data</v>
      </c>
      <c r="BK978" s="42"/>
      <c r="BL978" s="40" t="str">
        <f t="shared" si="1983"/>
        <v>Missing input data</v>
      </c>
      <c r="BM978" s="40" t="str">
        <f t="shared" si="1984"/>
        <v>Missing input data</v>
      </c>
    </row>
    <row r="979" spans="1:65" ht="15.75" thickBot="1">
      <c r="A979" s="156"/>
      <c r="B979" s="172" t="str">
        <f t="shared" si="1994"/>
        <v/>
      </c>
      <c r="C979" s="157"/>
      <c r="D979" s="172" t="str">
        <f t="shared" si="1995"/>
        <v/>
      </c>
      <c r="E979" s="157"/>
      <c r="F979" s="172" t="str">
        <f t="shared" si="1985"/>
        <v/>
      </c>
      <c r="G979" s="157"/>
      <c r="H979" s="172" t="str">
        <f t="shared" si="1986"/>
        <v/>
      </c>
      <c r="I979" s="153"/>
      <c r="J979" s="150" t="str">
        <f t="shared" si="1987"/>
        <v/>
      </c>
      <c r="K979" s="153"/>
      <c r="L979" s="172" t="str">
        <f t="shared" si="1988"/>
        <v/>
      </c>
      <c r="M979" s="157"/>
      <c r="N979" s="172" t="str">
        <f t="shared" si="1989"/>
        <v/>
      </c>
      <c r="O979" s="121"/>
      <c r="P979" s="172" t="str">
        <f t="shared" si="1996"/>
        <v/>
      </c>
      <c r="Q979" s="172" t="str">
        <f>IF(O979="","",VLOOKUP(O979,'DOCUMENT TYPE'!$A$2:$D$805,2,))</f>
        <v/>
      </c>
      <c r="R979" s="172" t="str">
        <f t="shared" si="1997"/>
        <v/>
      </c>
      <c r="S979" s="172" t="str">
        <f>IF(O979="","",VLOOKUP(O979,'DOCUMENT TYPE'!$A$2:$D$805,3,))</f>
        <v/>
      </c>
      <c r="T979" s="172" t="str">
        <f t="shared" si="1998"/>
        <v/>
      </c>
      <c r="U979" s="121"/>
      <c r="V979" s="172" t="str">
        <f t="shared" si="1999"/>
        <v/>
      </c>
      <c r="W979" s="225" t="str">
        <f>IF(U979="","",VLOOKUP(U979,'ACTIVITY &amp; DISCIPLINE CODE'!$F$3:$I$1863,2,))</f>
        <v/>
      </c>
      <c r="X979" s="172" t="str">
        <f t="shared" si="2000"/>
        <v/>
      </c>
      <c r="Y979" s="172" t="str">
        <f>IF(U979="","",VLOOKUP(U979,'ACTIVITY &amp; DISCIPLINE CODE'!$F$3:$I$1863,3,))</f>
        <v/>
      </c>
      <c r="Z979" s="172" t="str">
        <f t="shared" si="2001"/>
        <v/>
      </c>
      <c r="AA979" s="172" t="str">
        <f>IF(U979="","",VLOOKUP(U979,'ACTIVITY &amp; DISCIPLINE CODE'!$F$3:$I$1863,4,))</f>
        <v/>
      </c>
      <c r="AB979" s="172" t="str">
        <f t="shared" si="2002"/>
        <v/>
      </c>
      <c r="AC979" s="153"/>
      <c r="AD979" s="155" t="str">
        <f t="shared" si="2003"/>
        <v/>
      </c>
      <c r="AE979" s="172" t="str">
        <f>IF(AC979="","",VLOOKUP(AC979,'PROJECT STAGE'!$A$2:$C$100,2,))</f>
        <v/>
      </c>
      <c r="AF979" s="155" t="str">
        <f t="shared" si="2004"/>
        <v/>
      </c>
      <c r="AG979" s="172" t="str">
        <f>IF(AC979="","",VLOOKUP(AC979,'PROJECT STAGE'!$A$2:$C$100,3,))</f>
        <v/>
      </c>
      <c r="AH979" s="157" t="str">
        <f t="shared" si="1896"/>
        <v/>
      </c>
      <c r="AI979" s="157"/>
      <c r="AJ979" s="157" t="str">
        <f t="shared" si="1897"/>
        <v/>
      </c>
      <c r="AK979" s="157"/>
      <c r="AL979" s="157" t="str">
        <f t="shared" si="1898"/>
        <v/>
      </c>
      <c r="AM979" s="157"/>
      <c r="AN979" s="157" t="str">
        <f t="shared" si="2005"/>
        <v/>
      </c>
      <c r="AO979" s="157"/>
      <c r="AP979" s="157" t="str">
        <f t="shared" si="1972"/>
        <v/>
      </c>
      <c r="AQ979" s="262"/>
      <c r="AR979" s="45"/>
      <c r="AS979" s="199" t="str">
        <f t="shared" si="1990"/>
        <v>Not LT section</v>
      </c>
      <c r="AT979" s="200" t="str">
        <f t="shared" si="1899"/>
        <v>.</v>
      </c>
      <c r="AU979" s="199" t="str">
        <f>IF(O979=0,"No input data",INDEX('DOCUMENT TYPE'!D:D,MATCH(Filename!O979,'DOCUMENT TYPE'!A:A,0)))</f>
        <v>No input data</v>
      </c>
      <c r="AV979" s="200" t="str">
        <f t="shared" si="1991"/>
        <v>-</v>
      </c>
      <c r="AW979" s="199" t="str">
        <f t="shared" si="1973"/>
        <v>Check PROJECT STAGE</v>
      </c>
      <c r="AX979" s="200" t="str">
        <f t="shared" ref="AX979" si="2018">IF(AY979&gt;"0","-","")</f>
        <v/>
      </c>
      <c r="AY979" s="199" t="str">
        <f t="shared" si="1975"/>
        <v/>
      </c>
      <c r="AZ979" s="204" t="str">
        <f t="shared" ref="AZ979" si="2019">IF(BA979&gt;"0","-","")</f>
        <v/>
      </c>
      <c r="BA979" s="203" t="str">
        <f t="shared" si="1977"/>
        <v/>
      </c>
      <c r="BB979" s="44"/>
      <c r="BC979" s="40" t="str">
        <f t="shared" si="1978"/>
        <v>Missing input data</v>
      </c>
      <c r="BD979" s="40" t="str">
        <f t="shared" si="1979"/>
        <v>Missing input data</v>
      </c>
      <c r="BE979" s="44"/>
      <c r="BF979" s="40" t="str">
        <f t="shared" si="1980"/>
        <v>Missing input data</v>
      </c>
      <c r="BG979" s="40" t="str">
        <f t="shared" si="1981"/>
        <v>Missing input data</v>
      </c>
      <c r="BH979" s="42"/>
      <c r="BI979" s="40" t="str">
        <f t="shared" si="1993"/>
        <v>Missing input data</v>
      </c>
      <c r="BJ979" s="40" t="str">
        <f t="shared" si="1982"/>
        <v>Missing input data</v>
      </c>
      <c r="BK979" s="42"/>
      <c r="BL979" s="40" t="str">
        <f t="shared" si="1983"/>
        <v>Missing input data</v>
      </c>
      <c r="BM979" s="40" t="str">
        <f t="shared" si="1984"/>
        <v>Missing input data</v>
      </c>
    </row>
    <row r="980" spans="1:65" ht="15.75" thickBot="1">
      <c r="A980" s="156"/>
      <c r="B980" s="172" t="str">
        <f t="shared" si="1994"/>
        <v/>
      </c>
      <c r="C980" s="157"/>
      <c r="D980" s="172" t="str">
        <f t="shared" si="1995"/>
        <v/>
      </c>
      <c r="E980" s="157"/>
      <c r="F980" s="172" t="str">
        <f t="shared" si="1985"/>
        <v/>
      </c>
      <c r="G980" s="157"/>
      <c r="H980" s="172" t="str">
        <f t="shared" si="1986"/>
        <v/>
      </c>
      <c r="I980" s="153"/>
      <c r="J980" s="150" t="str">
        <f t="shared" si="1987"/>
        <v/>
      </c>
      <c r="K980" s="153"/>
      <c r="L980" s="172" t="str">
        <f t="shared" si="1988"/>
        <v/>
      </c>
      <c r="M980" s="157"/>
      <c r="N980" s="172" t="str">
        <f t="shared" si="1989"/>
        <v/>
      </c>
      <c r="O980" s="121"/>
      <c r="P980" s="172" t="str">
        <f t="shared" si="1996"/>
        <v/>
      </c>
      <c r="Q980" s="172" t="str">
        <f>IF(O980="","",VLOOKUP(O980,'DOCUMENT TYPE'!$A$2:$D$805,2,))</f>
        <v/>
      </c>
      <c r="R980" s="172" t="str">
        <f t="shared" si="1997"/>
        <v/>
      </c>
      <c r="S980" s="172" t="str">
        <f>IF(O980="","",VLOOKUP(O980,'DOCUMENT TYPE'!$A$2:$D$805,3,))</f>
        <v/>
      </c>
      <c r="T980" s="172" t="str">
        <f t="shared" si="1998"/>
        <v/>
      </c>
      <c r="U980" s="121"/>
      <c r="V980" s="172" t="str">
        <f t="shared" si="1999"/>
        <v/>
      </c>
      <c r="W980" s="225" t="str">
        <f>IF(U980="","",VLOOKUP(U980,'ACTIVITY &amp; DISCIPLINE CODE'!$F$3:$I$1863,2,))</f>
        <v/>
      </c>
      <c r="X980" s="172" t="str">
        <f t="shared" si="2000"/>
        <v/>
      </c>
      <c r="Y980" s="172" t="str">
        <f>IF(U980="","",VLOOKUP(U980,'ACTIVITY &amp; DISCIPLINE CODE'!$F$3:$I$1863,3,))</f>
        <v/>
      </c>
      <c r="Z980" s="172" t="str">
        <f t="shared" si="2001"/>
        <v/>
      </c>
      <c r="AA980" s="172" t="str">
        <f>IF(U980="","",VLOOKUP(U980,'ACTIVITY &amp; DISCIPLINE CODE'!$F$3:$I$1863,4,))</f>
        <v/>
      </c>
      <c r="AB980" s="172" t="str">
        <f t="shared" si="2002"/>
        <v/>
      </c>
      <c r="AC980" s="153"/>
      <c r="AD980" s="155" t="str">
        <f t="shared" si="2003"/>
        <v/>
      </c>
      <c r="AE980" s="172" t="str">
        <f>IF(AC980="","",VLOOKUP(AC980,'PROJECT STAGE'!$A$2:$C$100,2,))</f>
        <v/>
      </c>
      <c r="AF980" s="155" t="str">
        <f t="shared" si="2004"/>
        <v/>
      </c>
      <c r="AG980" s="172" t="str">
        <f>IF(AC980="","",VLOOKUP(AC980,'PROJECT STAGE'!$A$2:$C$100,3,))</f>
        <v/>
      </c>
      <c r="AH980" s="157" t="str">
        <f t="shared" si="1896"/>
        <v/>
      </c>
      <c r="AI980" s="157"/>
      <c r="AJ980" s="157" t="str">
        <f t="shared" si="1897"/>
        <v/>
      </c>
      <c r="AK980" s="157"/>
      <c r="AL980" s="157" t="str">
        <f t="shared" si="1898"/>
        <v/>
      </c>
      <c r="AM980" s="157"/>
      <c r="AN980" s="157" t="str">
        <f t="shared" si="2005"/>
        <v/>
      </c>
      <c r="AO980" s="157"/>
      <c r="AP980" s="157" t="str">
        <f t="shared" si="1972"/>
        <v/>
      </c>
      <c r="AQ980" s="262"/>
      <c r="AR980" s="45"/>
      <c r="AS980" s="199" t="str">
        <f t="shared" si="1990"/>
        <v>Not LT section</v>
      </c>
      <c r="AT980" s="200" t="str">
        <f t="shared" si="1899"/>
        <v>.</v>
      </c>
      <c r="AU980" s="199" t="str">
        <f>IF(O980=0,"No input data",INDEX('DOCUMENT TYPE'!D:D,MATCH(Filename!O980,'DOCUMENT TYPE'!A:A,0)))</f>
        <v>No input data</v>
      </c>
      <c r="AV980" s="200" t="str">
        <f t="shared" si="1991"/>
        <v>-</v>
      </c>
      <c r="AW980" s="199" t="str">
        <f t="shared" si="1973"/>
        <v>Check PROJECT STAGE</v>
      </c>
      <c r="AX980" s="200" t="str">
        <f t="shared" ref="AX980" si="2020">IF(AY980&gt;"0","-","")</f>
        <v/>
      </c>
      <c r="AY980" s="199" t="str">
        <f t="shared" si="1975"/>
        <v/>
      </c>
      <c r="AZ980" s="204" t="str">
        <f t="shared" si="1976"/>
        <v/>
      </c>
      <c r="BA980" s="203" t="str">
        <f t="shared" si="1977"/>
        <v/>
      </c>
      <c r="BB980" s="44"/>
      <c r="BC980" s="40" t="str">
        <f t="shared" si="1978"/>
        <v>Missing input data</v>
      </c>
      <c r="BD980" s="40" t="str">
        <f t="shared" si="1979"/>
        <v>Missing input data</v>
      </c>
      <c r="BE980" s="44"/>
      <c r="BF980" s="40" t="str">
        <f t="shared" si="1980"/>
        <v>Missing input data</v>
      </c>
      <c r="BG980" s="40" t="str">
        <f t="shared" si="1981"/>
        <v>Missing input data</v>
      </c>
      <c r="BH980" s="42"/>
      <c r="BI980" s="40" t="str">
        <f t="shared" si="1993"/>
        <v>Missing input data</v>
      </c>
      <c r="BJ980" s="40" t="str">
        <f t="shared" si="1982"/>
        <v>Missing input data</v>
      </c>
      <c r="BK980" s="42"/>
      <c r="BL980" s="40" t="str">
        <f t="shared" si="1983"/>
        <v>Missing input data</v>
      </c>
      <c r="BM980" s="40" t="str">
        <f t="shared" si="1984"/>
        <v>Missing input data</v>
      </c>
    </row>
    <row r="981" spans="1:65" ht="15.75" thickBot="1">
      <c r="A981" s="156"/>
      <c r="B981" s="172" t="str">
        <f t="shared" si="1994"/>
        <v/>
      </c>
      <c r="C981" s="157"/>
      <c r="D981" s="172" t="str">
        <f t="shared" si="1995"/>
        <v/>
      </c>
      <c r="E981" s="157"/>
      <c r="F981" s="172" t="str">
        <f t="shared" si="1985"/>
        <v/>
      </c>
      <c r="G981" s="157"/>
      <c r="H981" s="172" t="str">
        <f t="shared" si="1986"/>
        <v/>
      </c>
      <c r="I981" s="153"/>
      <c r="J981" s="150" t="str">
        <f t="shared" si="1987"/>
        <v/>
      </c>
      <c r="K981" s="153"/>
      <c r="L981" s="172" t="str">
        <f t="shared" si="1988"/>
        <v/>
      </c>
      <c r="M981" s="157"/>
      <c r="N981" s="172" t="str">
        <f t="shared" si="1989"/>
        <v/>
      </c>
      <c r="O981" s="121"/>
      <c r="P981" s="172" t="str">
        <f t="shared" si="1996"/>
        <v/>
      </c>
      <c r="Q981" s="172" t="str">
        <f>IF(O981="","",VLOOKUP(O981,'DOCUMENT TYPE'!$A$2:$D$805,2,))</f>
        <v/>
      </c>
      <c r="R981" s="172" t="str">
        <f t="shared" si="1997"/>
        <v/>
      </c>
      <c r="S981" s="172" t="str">
        <f>IF(O981="","",VLOOKUP(O981,'DOCUMENT TYPE'!$A$2:$D$805,3,))</f>
        <v/>
      </c>
      <c r="T981" s="172" t="str">
        <f t="shared" si="1998"/>
        <v/>
      </c>
      <c r="U981" s="121"/>
      <c r="V981" s="172" t="str">
        <f t="shared" si="1999"/>
        <v/>
      </c>
      <c r="W981" s="225" t="str">
        <f>IF(U981="","",VLOOKUP(U981,'ACTIVITY &amp; DISCIPLINE CODE'!$F$3:$I$1863,2,))</f>
        <v/>
      </c>
      <c r="X981" s="172" t="str">
        <f t="shared" si="2000"/>
        <v/>
      </c>
      <c r="Y981" s="172" t="str">
        <f>IF(U981="","",VLOOKUP(U981,'ACTIVITY &amp; DISCIPLINE CODE'!$F$3:$I$1863,3,))</f>
        <v/>
      </c>
      <c r="Z981" s="172" t="str">
        <f t="shared" si="2001"/>
        <v/>
      </c>
      <c r="AA981" s="172" t="str">
        <f>IF(U981="","",VLOOKUP(U981,'ACTIVITY &amp; DISCIPLINE CODE'!$F$3:$I$1863,4,))</f>
        <v/>
      </c>
      <c r="AB981" s="172" t="str">
        <f t="shared" si="2002"/>
        <v/>
      </c>
      <c r="AC981" s="153"/>
      <c r="AD981" s="155" t="str">
        <f t="shared" si="2003"/>
        <v/>
      </c>
      <c r="AE981" s="172" t="str">
        <f>IF(AC981="","",VLOOKUP(AC981,'PROJECT STAGE'!$A$2:$C$100,2,))</f>
        <v/>
      </c>
      <c r="AF981" s="155" t="str">
        <f t="shared" si="2004"/>
        <v/>
      </c>
      <c r="AG981" s="172" t="str">
        <f>IF(AC981="","",VLOOKUP(AC981,'PROJECT STAGE'!$A$2:$C$100,3,))</f>
        <v/>
      </c>
      <c r="AH981" s="157" t="str">
        <f t="shared" si="1896"/>
        <v/>
      </c>
      <c r="AI981" s="157"/>
      <c r="AJ981" s="157" t="str">
        <f t="shared" si="1897"/>
        <v/>
      </c>
      <c r="AK981" s="157"/>
      <c r="AL981" s="157" t="str">
        <f t="shared" si="1898"/>
        <v/>
      </c>
      <c r="AM981" s="157"/>
      <c r="AN981" s="157" t="str">
        <f t="shared" si="2005"/>
        <v/>
      </c>
      <c r="AO981" s="157"/>
      <c r="AP981" s="157" t="str">
        <f t="shared" si="1972"/>
        <v/>
      </c>
      <c r="AQ981" s="262"/>
      <c r="AR981" s="45"/>
      <c r="AS981" s="199" t="str">
        <f t="shared" si="1990"/>
        <v>Not LT section</v>
      </c>
      <c r="AT981" s="200" t="str">
        <f t="shared" si="1899"/>
        <v>.</v>
      </c>
      <c r="AU981" s="199" t="str">
        <f>IF(O981=0,"No input data",INDEX('DOCUMENT TYPE'!D:D,MATCH(Filename!O981,'DOCUMENT TYPE'!A:A,0)))</f>
        <v>No input data</v>
      </c>
      <c r="AV981" s="200" t="str">
        <f t="shared" si="1991"/>
        <v>-</v>
      </c>
      <c r="AW981" s="199" t="str">
        <f t="shared" si="1973"/>
        <v>Check PROJECT STAGE</v>
      </c>
      <c r="AX981" s="200" t="str">
        <f t="shared" ref="AX981" si="2021">IF(AY981&gt;"0","-","")</f>
        <v/>
      </c>
      <c r="AY981" s="199" t="str">
        <f t="shared" si="1975"/>
        <v/>
      </c>
      <c r="AZ981" s="204" t="str">
        <f t="shared" ref="AZ981" si="2022">IF(BA981&gt;"0","-","")</f>
        <v/>
      </c>
      <c r="BA981" s="203" t="str">
        <f t="shared" si="1977"/>
        <v/>
      </c>
      <c r="BB981" s="44"/>
      <c r="BC981" s="40" t="str">
        <f t="shared" si="1978"/>
        <v>Missing input data</v>
      </c>
      <c r="BD981" s="40" t="str">
        <f t="shared" si="1979"/>
        <v>Missing input data</v>
      </c>
      <c r="BE981" s="44"/>
      <c r="BF981" s="40" t="str">
        <f t="shared" si="1980"/>
        <v>Missing input data</v>
      </c>
      <c r="BG981" s="40" t="str">
        <f t="shared" si="1981"/>
        <v>Missing input data</v>
      </c>
      <c r="BH981" s="42"/>
      <c r="BI981" s="40" t="str">
        <f t="shared" si="1993"/>
        <v>Missing input data</v>
      </c>
      <c r="BJ981" s="40" t="str">
        <f t="shared" si="1982"/>
        <v>Missing input data</v>
      </c>
      <c r="BK981" s="42"/>
      <c r="BL981" s="40" t="str">
        <f t="shared" si="1983"/>
        <v>Missing input data</v>
      </c>
      <c r="BM981" s="40" t="str">
        <f t="shared" si="1984"/>
        <v>Missing input data</v>
      </c>
    </row>
    <row r="982" spans="1:65" ht="15.75" thickBot="1">
      <c r="A982" s="156"/>
      <c r="B982" s="172" t="str">
        <f t="shared" si="1994"/>
        <v/>
      </c>
      <c r="C982" s="157"/>
      <c r="D982" s="172" t="str">
        <f t="shared" si="1995"/>
        <v/>
      </c>
      <c r="E982" s="157"/>
      <c r="F982" s="172" t="str">
        <f t="shared" si="1985"/>
        <v/>
      </c>
      <c r="G982" s="157"/>
      <c r="H982" s="172" t="str">
        <f t="shared" si="1986"/>
        <v/>
      </c>
      <c r="I982" s="153"/>
      <c r="J982" s="150" t="str">
        <f t="shared" si="1987"/>
        <v/>
      </c>
      <c r="K982" s="153"/>
      <c r="L982" s="172" t="str">
        <f t="shared" si="1988"/>
        <v/>
      </c>
      <c r="M982" s="157"/>
      <c r="N982" s="172" t="str">
        <f t="shared" si="1989"/>
        <v/>
      </c>
      <c r="O982" s="121"/>
      <c r="P982" s="172" t="str">
        <f t="shared" si="1996"/>
        <v/>
      </c>
      <c r="Q982" s="172" t="str">
        <f>IF(O982="","",VLOOKUP(O982,'DOCUMENT TYPE'!$A$2:$D$805,2,))</f>
        <v/>
      </c>
      <c r="R982" s="172" t="str">
        <f t="shared" si="1997"/>
        <v/>
      </c>
      <c r="S982" s="172" t="str">
        <f>IF(O982="","",VLOOKUP(O982,'DOCUMENT TYPE'!$A$2:$D$805,3,))</f>
        <v/>
      </c>
      <c r="T982" s="172" t="str">
        <f t="shared" si="1998"/>
        <v/>
      </c>
      <c r="U982" s="121"/>
      <c r="V982" s="172" t="str">
        <f t="shared" si="1999"/>
        <v/>
      </c>
      <c r="W982" s="225" t="str">
        <f>IF(U982="","",VLOOKUP(U982,'ACTIVITY &amp; DISCIPLINE CODE'!$F$3:$I$1863,2,))</f>
        <v/>
      </c>
      <c r="X982" s="172" t="str">
        <f t="shared" si="2000"/>
        <v/>
      </c>
      <c r="Y982" s="172" t="str">
        <f>IF(U982="","",VLOOKUP(U982,'ACTIVITY &amp; DISCIPLINE CODE'!$F$3:$I$1863,3,))</f>
        <v/>
      </c>
      <c r="Z982" s="172" t="str">
        <f t="shared" si="2001"/>
        <v/>
      </c>
      <c r="AA982" s="172" t="str">
        <f>IF(U982="","",VLOOKUP(U982,'ACTIVITY &amp; DISCIPLINE CODE'!$F$3:$I$1863,4,))</f>
        <v/>
      </c>
      <c r="AB982" s="172" t="str">
        <f t="shared" si="2002"/>
        <v/>
      </c>
      <c r="AC982" s="153"/>
      <c r="AD982" s="155" t="str">
        <f t="shared" si="2003"/>
        <v/>
      </c>
      <c r="AE982" s="172" t="str">
        <f>IF(AC982="","",VLOOKUP(AC982,'PROJECT STAGE'!$A$2:$C$100,2,))</f>
        <v/>
      </c>
      <c r="AF982" s="155" t="str">
        <f t="shared" si="2004"/>
        <v/>
      </c>
      <c r="AG982" s="172" t="str">
        <f>IF(AC982="","",VLOOKUP(AC982,'PROJECT STAGE'!$A$2:$C$100,3,))</f>
        <v/>
      </c>
      <c r="AH982" s="157" t="str">
        <f t="shared" si="1896"/>
        <v/>
      </c>
      <c r="AI982" s="157"/>
      <c r="AJ982" s="157" t="str">
        <f t="shared" si="1897"/>
        <v/>
      </c>
      <c r="AK982" s="157"/>
      <c r="AL982" s="157" t="str">
        <f t="shared" si="1898"/>
        <v/>
      </c>
      <c r="AM982" s="157"/>
      <c r="AN982" s="157" t="str">
        <f t="shared" si="2005"/>
        <v/>
      </c>
      <c r="AO982" s="157"/>
      <c r="AP982" s="157" t="str">
        <f t="shared" si="1972"/>
        <v/>
      </c>
      <c r="AQ982" s="262"/>
      <c r="AR982" s="45"/>
      <c r="AS982" s="199" t="str">
        <f t="shared" si="1990"/>
        <v>Not LT section</v>
      </c>
      <c r="AT982" s="200" t="str">
        <f t="shared" si="1899"/>
        <v>.</v>
      </c>
      <c r="AU982" s="199" t="str">
        <f>IF(O982=0,"No input data",INDEX('DOCUMENT TYPE'!D:D,MATCH(Filename!O982,'DOCUMENT TYPE'!A:A,0)))</f>
        <v>No input data</v>
      </c>
      <c r="AV982" s="200" t="str">
        <f t="shared" si="1991"/>
        <v>-</v>
      </c>
      <c r="AW982" s="199" t="str">
        <f t="shared" si="1973"/>
        <v>Check PROJECT STAGE</v>
      </c>
      <c r="AX982" s="200" t="str">
        <f t="shared" ref="AX982" si="2023">IF(AY982&gt;"0","-","")</f>
        <v/>
      </c>
      <c r="AY982" s="199" t="str">
        <f t="shared" si="1975"/>
        <v/>
      </c>
      <c r="AZ982" s="204" t="str">
        <f t="shared" si="1976"/>
        <v/>
      </c>
      <c r="BA982" s="203" t="str">
        <f t="shared" si="1977"/>
        <v/>
      </c>
      <c r="BB982" s="44"/>
      <c r="BC982" s="40" t="str">
        <f t="shared" si="1978"/>
        <v>Missing input data</v>
      </c>
      <c r="BD982" s="40" t="str">
        <f t="shared" si="1979"/>
        <v>Missing input data</v>
      </c>
      <c r="BE982" s="44"/>
      <c r="BF982" s="40" t="str">
        <f t="shared" si="1980"/>
        <v>Missing input data</v>
      </c>
      <c r="BG982" s="40" t="str">
        <f t="shared" si="1981"/>
        <v>Missing input data</v>
      </c>
      <c r="BH982" s="42"/>
      <c r="BI982" s="40" t="str">
        <f t="shared" si="1993"/>
        <v>Missing input data</v>
      </c>
      <c r="BJ982" s="40" t="str">
        <f t="shared" si="1982"/>
        <v>Missing input data</v>
      </c>
      <c r="BK982" s="42"/>
      <c r="BL982" s="40" t="str">
        <f t="shared" si="1983"/>
        <v>Missing input data</v>
      </c>
      <c r="BM982" s="40" t="str">
        <f t="shared" si="1984"/>
        <v>Missing input data</v>
      </c>
    </row>
    <row r="983" spans="1:65" ht="15.75" thickBot="1">
      <c r="A983" s="156"/>
      <c r="B983" s="172" t="str">
        <f t="shared" si="1994"/>
        <v/>
      </c>
      <c r="C983" s="157"/>
      <c r="D983" s="172" t="str">
        <f t="shared" si="1995"/>
        <v/>
      </c>
      <c r="E983" s="157"/>
      <c r="F983" s="172" t="str">
        <f t="shared" si="1985"/>
        <v/>
      </c>
      <c r="G983" s="157"/>
      <c r="H983" s="172" t="str">
        <f t="shared" si="1986"/>
        <v/>
      </c>
      <c r="I983" s="153"/>
      <c r="J983" s="150" t="str">
        <f t="shared" si="1987"/>
        <v/>
      </c>
      <c r="K983" s="153"/>
      <c r="L983" s="172" t="str">
        <f t="shared" si="1988"/>
        <v/>
      </c>
      <c r="M983" s="157"/>
      <c r="N983" s="172" t="str">
        <f t="shared" si="1989"/>
        <v/>
      </c>
      <c r="O983" s="121"/>
      <c r="P983" s="172" t="str">
        <f t="shared" si="1996"/>
        <v/>
      </c>
      <c r="Q983" s="172" t="str">
        <f>IF(O983="","",VLOOKUP(O983,'DOCUMENT TYPE'!$A$2:$D$805,2,))</f>
        <v/>
      </c>
      <c r="R983" s="172" t="str">
        <f t="shared" si="1997"/>
        <v/>
      </c>
      <c r="S983" s="172" t="str">
        <f>IF(O983="","",VLOOKUP(O983,'DOCUMENT TYPE'!$A$2:$D$805,3,))</f>
        <v/>
      </c>
      <c r="T983" s="172" t="str">
        <f t="shared" si="1998"/>
        <v/>
      </c>
      <c r="U983" s="121"/>
      <c r="V983" s="172" t="str">
        <f t="shared" si="1999"/>
        <v/>
      </c>
      <c r="W983" s="225" t="str">
        <f>IF(U983="","",VLOOKUP(U983,'ACTIVITY &amp; DISCIPLINE CODE'!$F$3:$I$1863,2,))</f>
        <v/>
      </c>
      <c r="X983" s="172" t="str">
        <f t="shared" si="2000"/>
        <v/>
      </c>
      <c r="Y983" s="172" t="str">
        <f>IF(U983="","",VLOOKUP(U983,'ACTIVITY &amp; DISCIPLINE CODE'!$F$3:$I$1863,3,))</f>
        <v/>
      </c>
      <c r="Z983" s="172" t="str">
        <f t="shared" si="2001"/>
        <v/>
      </c>
      <c r="AA983" s="172" t="str">
        <f>IF(U983="","",VLOOKUP(U983,'ACTIVITY &amp; DISCIPLINE CODE'!$F$3:$I$1863,4,))</f>
        <v/>
      </c>
      <c r="AB983" s="172" t="str">
        <f t="shared" si="2002"/>
        <v/>
      </c>
      <c r="AC983" s="153"/>
      <c r="AD983" s="155" t="str">
        <f t="shared" si="2003"/>
        <v/>
      </c>
      <c r="AE983" s="172" t="str">
        <f>IF(AC983="","",VLOOKUP(AC983,'PROJECT STAGE'!$A$2:$C$100,2,))</f>
        <v/>
      </c>
      <c r="AF983" s="155" t="str">
        <f t="shared" si="2004"/>
        <v/>
      </c>
      <c r="AG983" s="172" t="str">
        <f>IF(AC983="","",VLOOKUP(AC983,'PROJECT STAGE'!$A$2:$C$100,3,))</f>
        <v/>
      </c>
      <c r="AH983" s="157" t="str">
        <f t="shared" si="1896"/>
        <v/>
      </c>
      <c r="AI983" s="157"/>
      <c r="AJ983" s="157" t="str">
        <f t="shared" si="1897"/>
        <v/>
      </c>
      <c r="AK983" s="157"/>
      <c r="AL983" s="157" t="str">
        <f t="shared" si="1898"/>
        <v/>
      </c>
      <c r="AM983" s="157"/>
      <c r="AN983" s="157" t="str">
        <f t="shared" si="2005"/>
        <v/>
      </c>
      <c r="AO983" s="157"/>
      <c r="AP983" s="157" t="str">
        <f t="shared" si="1972"/>
        <v/>
      </c>
      <c r="AQ983" s="262"/>
      <c r="AR983" s="45"/>
      <c r="AS983" s="199" t="str">
        <f t="shared" si="1990"/>
        <v>Not LT section</v>
      </c>
      <c r="AT983" s="200" t="str">
        <f t="shared" si="1899"/>
        <v>.</v>
      </c>
      <c r="AU983" s="199" t="str">
        <f>IF(O983=0,"No input data",INDEX('DOCUMENT TYPE'!D:D,MATCH(Filename!O983,'DOCUMENT TYPE'!A:A,0)))</f>
        <v>No input data</v>
      </c>
      <c r="AV983" s="200" t="str">
        <f t="shared" si="1991"/>
        <v>-</v>
      </c>
      <c r="AW983" s="199" t="str">
        <f t="shared" si="1973"/>
        <v>Check PROJECT STAGE</v>
      </c>
      <c r="AX983" s="200" t="str">
        <f t="shared" ref="AX983" si="2024">IF(AY983&gt;"0","-","")</f>
        <v/>
      </c>
      <c r="AY983" s="199" t="str">
        <f t="shared" si="1975"/>
        <v/>
      </c>
      <c r="AZ983" s="204" t="str">
        <f t="shared" ref="AZ983" si="2025">IF(BA983&gt;"0","-","")</f>
        <v/>
      </c>
      <c r="BA983" s="203" t="str">
        <f t="shared" si="1977"/>
        <v/>
      </c>
      <c r="BB983" s="44"/>
      <c r="BC983" s="40" t="str">
        <f t="shared" si="1978"/>
        <v>Missing input data</v>
      </c>
      <c r="BD983" s="40" t="str">
        <f t="shared" si="1979"/>
        <v>Missing input data</v>
      </c>
      <c r="BE983" s="44"/>
      <c r="BF983" s="40" t="str">
        <f t="shared" si="1980"/>
        <v>Missing input data</v>
      </c>
      <c r="BG983" s="40" t="str">
        <f t="shared" si="1981"/>
        <v>Missing input data</v>
      </c>
      <c r="BH983" s="42"/>
      <c r="BI983" s="40" t="str">
        <f t="shared" si="1993"/>
        <v>Missing input data</v>
      </c>
      <c r="BJ983" s="40" t="str">
        <f t="shared" si="1982"/>
        <v>Missing input data</v>
      </c>
      <c r="BK983" s="42"/>
      <c r="BL983" s="40" t="str">
        <f t="shared" si="1983"/>
        <v>Missing input data</v>
      </c>
      <c r="BM983" s="40" t="str">
        <f t="shared" si="1984"/>
        <v>Missing input data</v>
      </c>
    </row>
    <row r="984" spans="1:65" ht="15.75" thickBot="1">
      <c r="A984" s="156"/>
      <c r="B984" s="172" t="str">
        <f t="shared" si="1994"/>
        <v/>
      </c>
      <c r="C984" s="157"/>
      <c r="D984" s="172" t="str">
        <f t="shared" si="1995"/>
        <v/>
      </c>
      <c r="E984" s="157"/>
      <c r="F984" s="172" t="str">
        <f t="shared" si="1985"/>
        <v/>
      </c>
      <c r="G984" s="157"/>
      <c r="H984" s="172" t="str">
        <f t="shared" si="1986"/>
        <v/>
      </c>
      <c r="I984" s="153"/>
      <c r="J984" s="150" t="str">
        <f t="shared" si="1987"/>
        <v/>
      </c>
      <c r="K984" s="153"/>
      <c r="L984" s="172" t="str">
        <f t="shared" si="1988"/>
        <v/>
      </c>
      <c r="M984" s="157"/>
      <c r="N984" s="172" t="str">
        <f t="shared" si="1989"/>
        <v/>
      </c>
      <c r="O984" s="121"/>
      <c r="P984" s="172" t="str">
        <f t="shared" si="1996"/>
        <v/>
      </c>
      <c r="Q984" s="172" t="str">
        <f>IF(O984="","",VLOOKUP(O984,'DOCUMENT TYPE'!$A$2:$D$805,2,))</f>
        <v/>
      </c>
      <c r="R984" s="172" t="str">
        <f t="shared" si="1997"/>
        <v/>
      </c>
      <c r="S984" s="172" t="str">
        <f>IF(O984="","",VLOOKUP(O984,'DOCUMENT TYPE'!$A$2:$D$805,3,))</f>
        <v/>
      </c>
      <c r="T984" s="172" t="str">
        <f t="shared" si="1998"/>
        <v/>
      </c>
      <c r="U984" s="121"/>
      <c r="V984" s="172" t="str">
        <f t="shared" si="1999"/>
        <v/>
      </c>
      <c r="W984" s="225" t="str">
        <f>IF(U984="","",VLOOKUP(U984,'ACTIVITY &amp; DISCIPLINE CODE'!$F$3:$I$1863,2,))</f>
        <v/>
      </c>
      <c r="X984" s="172" t="str">
        <f t="shared" si="2000"/>
        <v/>
      </c>
      <c r="Y984" s="172" t="str">
        <f>IF(U984="","",VLOOKUP(U984,'ACTIVITY &amp; DISCIPLINE CODE'!$F$3:$I$1863,3,))</f>
        <v/>
      </c>
      <c r="Z984" s="172" t="str">
        <f t="shared" si="2001"/>
        <v/>
      </c>
      <c r="AA984" s="172" t="str">
        <f>IF(U984="","",VLOOKUP(U984,'ACTIVITY &amp; DISCIPLINE CODE'!$F$3:$I$1863,4,))</f>
        <v/>
      </c>
      <c r="AB984" s="172" t="str">
        <f t="shared" si="2002"/>
        <v/>
      </c>
      <c r="AC984" s="153"/>
      <c r="AD984" s="155" t="str">
        <f t="shared" si="2003"/>
        <v/>
      </c>
      <c r="AE984" s="172" t="str">
        <f>IF(AC984="","",VLOOKUP(AC984,'PROJECT STAGE'!$A$2:$C$100,2,))</f>
        <v/>
      </c>
      <c r="AF984" s="155" t="str">
        <f t="shared" si="2004"/>
        <v/>
      </c>
      <c r="AG984" s="172" t="str">
        <f>IF(AC984="","",VLOOKUP(AC984,'PROJECT STAGE'!$A$2:$C$100,3,))</f>
        <v/>
      </c>
      <c r="AH984" s="157" t="str">
        <f t="shared" si="1896"/>
        <v/>
      </c>
      <c r="AI984" s="157"/>
      <c r="AJ984" s="157" t="str">
        <f t="shared" si="1897"/>
        <v/>
      </c>
      <c r="AK984" s="157"/>
      <c r="AL984" s="157" t="str">
        <f t="shared" si="1898"/>
        <v/>
      </c>
      <c r="AM984" s="157"/>
      <c r="AN984" s="157" t="str">
        <f t="shared" si="2005"/>
        <v/>
      </c>
      <c r="AO984" s="157"/>
      <c r="AP984" s="157" t="str">
        <f t="shared" si="1972"/>
        <v/>
      </c>
      <c r="AQ984" s="262"/>
      <c r="AR984" s="45"/>
      <c r="AS984" s="199" t="str">
        <f t="shared" si="1990"/>
        <v>Not LT section</v>
      </c>
      <c r="AT984" s="200" t="str">
        <f t="shared" si="1899"/>
        <v>.</v>
      </c>
      <c r="AU984" s="199" t="str">
        <f>IF(O984=0,"No input data",INDEX('DOCUMENT TYPE'!D:D,MATCH(Filename!O984,'DOCUMENT TYPE'!A:A,0)))</f>
        <v>No input data</v>
      </c>
      <c r="AV984" s="200" t="str">
        <f t="shared" si="1991"/>
        <v>-</v>
      </c>
      <c r="AW984" s="199" t="str">
        <f t="shared" si="1973"/>
        <v>Check PROJECT STAGE</v>
      </c>
      <c r="AX984" s="200" t="str">
        <f t="shared" ref="AX984" si="2026">IF(AY984&gt;"0","-","")</f>
        <v/>
      </c>
      <c r="AY984" s="199" t="str">
        <f t="shared" si="1975"/>
        <v/>
      </c>
      <c r="AZ984" s="204" t="str">
        <f t="shared" si="1976"/>
        <v/>
      </c>
      <c r="BA984" s="203" t="str">
        <f t="shared" si="1977"/>
        <v/>
      </c>
      <c r="BB984" s="44"/>
      <c r="BC984" s="40" t="str">
        <f t="shared" si="1978"/>
        <v>Missing input data</v>
      </c>
      <c r="BD984" s="40" t="str">
        <f t="shared" si="1979"/>
        <v>Missing input data</v>
      </c>
      <c r="BE984" s="44"/>
      <c r="BF984" s="40" t="str">
        <f t="shared" si="1980"/>
        <v>Missing input data</v>
      </c>
      <c r="BG984" s="40" t="str">
        <f t="shared" si="1981"/>
        <v>Missing input data</v>
      </c>
      <c r="BH984" s="42"/>
      <c r="BI984" s="40" t="str">
        <f t="shared" si="1993"/>
        <v>Missing input data</v>
      </c>
      <c r="BJ984" s="40" t="str">
        <f t="shared" si="1982"/>
        <v>Missing input data</v>
      </c>
      <c r="BK984" s="42"/>
      <c r="BL984" s="40" t="str">
        <f t="shared" si="1983"/>
        <v>Missing input data</v>
      </c>
      <c r="BM984" s="40" t="str">
        <f t="shared" si="1984"/>
        <v>Missing input data</v>
      </c>
    </row>
    <row r="985" spans="1:65" ht="15.75" thickBot="1">
      <c r="A985" s="156"/>
      <c r="B985" s="172" t="str">
        <f t="shared" si="1994"/>
        <v/>
      </c>
      <c r="C985" s="157"/>
      <c r="D985" s="172" t="str">
        <f t="shared" si="1995"/>
        <v/>
      </c>
      <c r="E985" s="157"/>
      <c r="F985" s="172" t="str">
        <f t="shared" si="1985"/>
        <v/>
      </c>
      <c r="G985" s="157"/>
      <c r="H985" s="172" t="str">
        <f t="shared" si="1986"/>
        <v/>
      </c>
      <c r="I985" s="153"/>
      <c r="J985" s="150" t="str">
        <f t="shared" si="1987"/>
        <v/>
      </c>
      <c r="K985" s="153"/>
      <c r="L985" s="172" t="str">
        <f t="shared" si="1988"/>
        <v/>
      </c>
      <c r="M985" s="157"/>
      <c r="N985" s="172" t="str">
        <f t="shared" si="1989"/>
        <v/>
      </c>
      <c r="O985" s="121"/>
      <c r="P985" s="172" t="str">
        <f t="shared" si="1996"/>
        <v/>
      </c>
      <c r="Q985" s="172" t="str">
        <f>IF(O985="","",VLOOKUP(O985,'DOCUMENT TYPE'!$A$2:$D$805,2,))</f>
        <v/>
      </c>
      <c r="R985" s="172" t="str">
        <f t="shared" si="1997"/>
        <v/>
      </c>
      <c r="S985" s="172" t="str">
        <f>IF(O985="","",VLOOKUP(O985,'DOCUMENT TYPE'!$A$2:$D$805,3,))</f>
        <v/>
      </c>
      <c r="T985" s="172" t="str">
        <f t="shared" si="1998"/>
        <v/>
      </c>
      <c r="U985" s="121"/>
      <c r="V985" s="172" t="str">
        <f t="shared" si="1999"/>
        <v/>
      </c>
      <c r="W985" s="225" t="str">
        <f>IF(U985="","",VLOOKUP(U985,'ACTIVITY &amp; DISCIPLINE CODE'!$F$3:$I$1863,2,))</f>
        <v/>
      </c>
      <c r="X985" s="172" t="str">
        <f t="shared" si="2000"/>
        <v/>
      </c>
      <c r="Y985" s="172" t="str">
        <f>IF(U985="","",VLOOKUP(U985,'ACTIVITY &amp; DISCIPLINE CODE'!$F$3:$I$1863,3,))</f>
        <v/>
      </c>
      <c r="Z985" s="172" t="str">
        <f t="shared" si="2001"/>
        <v/>
      </c>
      <c r="AA985" s="172" t="str">
        <f>IF(U985="","",VLOOKUP(U985,'ACTIVITY &amp; DISCIPLINE CODE'!$F$3:$I$1863,4,))</f>
        <v/>
      </c>
      <c r="AB985" s="172" t="str">
        <f t="shared" si="2002"/>
        <v/>
      </c>
      <c r="AC985" s="153"/>
      <c r="AD985" s="155" t="str">
        <f t="shared" si="2003"/>
        <v/>
      </c>
      <c r="AE985" s="172" t="str">
        <f>IF(AC985="","",VLOOKUP(AC985,'PROJECT STAGE'!$A$2:$C$100,2,))</f>
        <v/>
      </c>
      <c r="AF985" s="155" t="str">
        <f t="shared" si="2004"/>
        <v/>
      </c>
      <c r="AG985" s="172" t="str">
        <f>IF(AC985="","",VLOOKUP(AC985,'PROJECT STAGE'!$A$2:$C$100,3,))</f>
        <v/>
      </c>
      <c r="AH985" s="157" t="str">
        <f t="shared" ref="AH985:AH1000" si="2027">IF(AI985="","","_")</f>
        <v/>
      </c>
      <c r="AI985" s="157"/>
      <c r="AJ985" s="157" t="str">
        <f t="shared" ref="AJ985:AJ1000" si="2028">IF(AK985="","","_")</f>
        <v/>
      </c>
      <c r="AK985" s="157"/>
      <c r="AL985" s="157" t="str">
        <f t="shared" ref="AL985:AL1000" si="2029">IF(AM985="","","_")</f>
        <v/>
      </c>
      <c r="AM985" s="157"/>
      <c r="AN985" s="157" t="str">
        <f t="shared" si="2005"/>
        <v/>
      </c>
      <c r="AO985" s="157"/>
      <c r="AP985" s="157" t="str">
        <f t="shared" si="1972"/>
        <v/>
      </c>
      <c r="AQ985" s="262"/>
      <c r="AR985" s="45"/>
      <c r="AS985" s="199" t="str">
        <f t="shared" si="1990"/>
        <v>Not LT section</v>
      </c>
      <c r="AT985" s="200" t="str">
        <f t="shared" ref="AT985:AT1000" si="2030">IF(AU985=0,"",".")</f>
        <v>.</v>
      </c>
      <c r="AU985" s="199" t="str">
        <f>IF(O985=0,"No input data",INDEX('DOCUMENT TYPE'!D:D,MATCH(Filename!O985,'DOCUMENT TYPE'!A:A,0)))</f>
        <v>No input data</v>
      </c>
      <c r="AV985" s="200" t="str">
        <f t="shared" si="1991"/>
        <v>-</v>
      </c>
      <c r="AW985" s="199" t="str">
        <f t="shared" si="1973"/>
        <v>Check PROJECT STAGE</v>
      </c>
      <c r="AX985" s="200" t="str">
        <f t="shared" ref="AX985" si="2031">IF(AY985&gt;"0","-","")</f>
        <v/>
      </c>
      <c r="AY985" s="199" t="str">
        <f t="shared" si="1975"/>
        <v/>
      </c>
      <c r="AZ985" s="204" t="str">
        <f t="shared" ref="AZ985:AZ1000" si="2032">IF(BA985&gt;"0","-","")</f>
        <v/>
      </c>
      <c r="BA985" s="203" t="str">
        <f t="shared" si="1977"/>
        <v/>
      </c>
      <c r="BB985" s="44"/>
      <c r="BC985" s="40" t="str">
        <f t="shared" si="1978"/>
        <v>Missing input data</v>
      </c>
      <c r="BD985" s="40" t="str">
        <f t="shared" si="1979"/>
        <v>Missing input data</v>
      </c>
      <c r="BE985" s="44"/>
      <c r="BF985" s="40" t="str">
        <f t="shared" si="1980"/>
        <v>Missing input data</v>
      </c>
      <c r="BG985" s="40" t="str">
        <f t="shared" si="1981"/>
        <v>Missing input data</v>
      </c>
      <c r="BH985" s="42"/>
      <c r="BI985" s="40" t="str">
        <f t="shared" si="1993"/>
        <v>Missing input data</v>
      </c>
      <c r="BJ985" s="40" t="str">
        <f t="shared" si="1982"/>
        <v>Missing input data</v>
      </c>
      <c r="BK985" s="42"/>
      <c r="BL985" s="40" t="str">
        <f t="shared" si="1983"/>
        <v>Missing input data</v>
      </c>
      <c r="BM985" s="40" t="str">
        <f t="shared" si="1984"/>
        <v>Missing input data</v>
      </c>
    </row>
    <row r="986" spans="1:65" ht="15.75" thickBot="1">
      <c r="A986" s="156"/>
      <c r="B986" s="172" t="str">
        <f t="shared" si="1994"/>
        <v/>
      </c>
      <c r="C986" s="157"/>
      <c r="D986" s="172" t="str">
        <f t="shared" si="1995"/>
        <v/>
      </c>
      <c r="E986" s="157"/>
      <c r="F986" s="172" t="str">
        <f t="shared" si="1985"/>
        <v/>
      </c>
      <c r="G986" s="157"/>
      <c r="H986" s="172" t="str">
        <f t="shared" si="1986"/>
        <v/>
      </c>
      <c r="I986" s="153"/>
      <c r="J986" s="150" t="str">
        <f t="shared" si="1987"/>
        <v/>
      </c>
      <c r="K986" s="153"/>
      <c r="L986" s="172" t="str">
        <f t="shared" si="1988"/>
        <v/>
      </c>
      <c r="M986" s="157"/>
      <c r="N986" s="172" t="str">
        <f t="shared" si="1989"/>
        <v/>
      </c>
      <c r="O986" s="121"/>
      <c r="P986" s="172" t="str">
        <f t="shared" si="1996"/>
        <v/>
      </c>
      <c r="Q986" s="172" t="str">
        <f>IF(O986="","",VLOOKUP(O986,'DOCUMENT TYPE'!$A$2:$D$805,2,))</f>
        <v/>
      </c>
      <c r="R986" s="172" t="str">
        <f t="shared" si="1997"/>
        <v/>
      </c>
      <c r="S986" s="172" t="str">
        <f>IF(O986="","",VLOOKUP(O986,'DOCUMENT TYPE'!$A$2:$D$805,3,))</f>
        <v/>
      </c>
      <c r="T986" s="172" t="str">
        <f t="shared" si="1998"/>
        <v/>
      </c>
      <c r="U986" s="121"/>
      <c r="V986" s="172" t="str">
        <f t="shared" si="1999"/>
        <v/>
      </c>
      <c r="W986" s="225" t="str">
        <f>IF(U986="","",VLOOKUP(U986,'ACTIVITY &amp; DISCIPLINE CODE'!$F$3:$I$1863,2,))</f>
        <v/>
      </c>
      <c r="X986" s="172" t="str">
        <f t="shared" si="2000"/>
        <v/>
      </c>
      <c r="Y986" s="172" t="str">
        <f>IF(U986="","",VLOOKUP(U986,'ACTIVITY &amp; DISCIPLINE CODE'!$F$3:$I$1863,3,))</f>
        <v/>
      </c>
      <c r="Z986" s="172" t="str">
        <f t="shared" si="2001"/>
        <v/>
      </c>
      <c r="AA986" s="172" t="str">
        <f>IF(U986="","",VLOOKUP(U986,'ACTIVITY &amp; DISCIPLINE CODE'!$F$3:$I$1863,4,))</f>
        <v/>
      </c>
      <c r="AB986" s="172" t="str">
        <f t="shared" si="2002"/>
        <v/>
      </c>
      <c r="AC986" s="153"/>
      <c r="AD986" s="155" t="str">
        <f t="shared" si="2003"/>
        <v/>
      </c>
      <c r="AE986" s="172" t="str">
        <f>IF(AC986="","",VLOOKUP(AC986,'PROJECT STAGE'!$A$2:$C$100,2,))</f>
        <v/>
      </c>
      <c r="AF986" s="155" t="str">
        <f t="shared" si="2004"/>
        <v/>
      </c>
      <c r="AG986" s="172" t="str">
        <f>IF(AC986="","",VLOOKUP(AC986,'PROJECT STAGE'!$A$2:$C$100,3,))</f>
        <v/>
      </c>
      <c r="AH986" s="157" t="str">
        <f t="shared" si="2027"/>
        <v/>
      </c>
      <c r="AI986" s="157"/>
      <c r="AJ986" s="157" t="str">
        <f t="shared" si="2028"/>
        <v/>
      </c>
      <c r="AK986" s="157"/>
      <c r="AL986" s="157" t="str">
        <f t="shared" si="2029"/>
        <v/>
      </c>
      <c r="AM986" s="157"/>
      <c r="AN986" s="157" t="str">
        <f t="shared" si="2005"/>
        <v/>
      </c>
      <c r="AO986" s="157"/>
      <c r="AP986" s="157" t="str">
        <f t="shared" si="1972"/>
        <v/>
      </c>
      <c r="AQ986" s="262"/>
      <c r="AR986" s="45"/>
      <c r="AS986" s="199" t="str">
        <f t="shared" si="1990"/>
        <v>Not LT section</v>
      </c>
      <c r="AT986" s="200" t="str">
        <f t="shared" si="2030"/>
        <v>.</v>
      </c>
      <c r="AU986" s="199" t="str">
        <f>IF(O986=0,"No input data",INDEX('DOCUMENT TYPE'!D:D,MATCH(Filename!O986,'DOCUMENT TYPE'!A:A,0)))</f>
        <v>No input data</v>
      </c>
      <c r="AV986" s="200" t="str">
        <f t="shared" si="1991"/>
        <v>-</v>
      </c>
      <c r="AW986" s="199" t="str">
        <f t="shared" si="1973"/>
        <v>Check PROJECT STAGE</v>
      </c>
      <c r="AX986" s="200" t="str">
        <f t="shared" ref="AX986" si="2033">IF(AY986&gt;"0","-","")</f>
        <v/>
      </c>
      <c r="AY986" s="199" t="str">
        <f t="shared" si="1975"/>
        <v/>
      </c>
      <c r="AZ986" s="204" t="str">
        <f t="shared" si="2032"/>
        <v/>
      </c>
      <c r="BA986" s="203" t="str">
        <f t="shared" si="1977"/>
        <v/>
      </c>
      <c r="BB986" s="44"/>
      <c r="BC986" s="40" t="str">
        <f t="shared" si="1978"/>
        <v>Missing input data</v>
      </c>
      <c r="BD986" s="40" t="str">
        <f t="shared" si="1979"/>
        <v>Missing input data</v>
      </c>
      <c r="BE986" s="44"/>
      <c r="BF986" s="40" t="str">
        <f t="shared" si="1980"/>
        <v>Missing input data</v>
      </c>
      <c r="BG986" s="40" t="str">
        <f t="shared" si="1981"/>
        <v>Missing input data</v>
      </c>
      <c r="BH986" s="42"/>
      <c r="BI986" s="40" t="str">
        <f t="shared" si="1993"/>
        <v>Missing input data</v>
      </c>
      <c r="BJ986" s="40" t="str">
        <f t="shared" si="1982"/>
        <v>Missing input data</v>
      </c>
      <c r="BK986" s="42"/>
      <c r="BL986" s="40" t="str">
        <f t="shared" si="1983"/>
        <v>Missing input data</v>
      </c>
      <c r="BM986" s="40" t="str">
        <f t="shared" si="1984"/>
        <v>Missing input data</v>
      </c>
    </row>
    <row r="987" spans="1:65" ht="15.75" thickBot="1">
      <c r="A987" s="156"/>
      <c r="B987" s="172" t="str">
        <f t="shared" si="1994"/>
        <v/>
      </c>
      <c r="C987" s="157"/>
      <c r="D987" s="172" t="str">
        <f t="shared" si="1995"/>
        <v/>
      </c>
      <c r="E987" s="157"/>
      <c r="F987" s="172" t="str">
        <f t="shared" si="1985"/>
        <v/>
      </c>
      <c r="G987" s="157"/>
      <c r="H987" s="172" t="str">
        <f t="shared" si="1986"/>
        <v/>
      </c>
      <c r="I987" s="153"/>
      <c r="J987" s="150" t="str">
        <f t="shared" si="1987"/>
        <v/>
      </c>
      <c r="K987" s="153"/>
      <c r="L987" s="172" t="str">
        <f t="shared" si="1988"/>
        <v/>
      </c>
      <c r="M987" s="157"/>
      <c r="N987" s="172" t="str">
        <f t="shared" si="1989"/>
        <v/>
      </c>
      <c r="O987" s="121"/>
      <c r="P987" s="172" t="str">
        <f t="shared" si="1996"/>
        <v/>
      </c>
      <c r="Q987" s="172" t="str">
        <f>IF(O987="","",VLOOKUP(O987,'DOCUMENT TYPE'!$A$2:$D$805,2,))</f>
        <v/>
      </c>
      <c r="R987" s="172" t="str">
        <f t="shared" si="1997"/>
        <v/>
      </c>
      <c r="S987" s="172" t="str">
        <f>IF(O987="","",VLOOKUP(O987,'DOCUMENT TYPE'!$A$2:$D$805,3,))</f>
        <v/>
      </c>
      <c r="T987" s="172" t="str">
        <f t="shared" si="1998"/>
        <v/>
      </c>
      <c r="U987" s="121"/>
      <c r="V987" s="172" t="str">
        <f t="shared" si="1999"/>
        <v/>
      </c>
      <c r="W987" s="225" t="str">
        <f>IF(U987="","",VLOOKUP(U987,'ACTIVITY &amp; DISCIPLINE CODE'!$F$3:$I$1863,2,))</f>
        <v/>
      </c>
      <c r="X987" s="172" t="str">
        <f t="shared" si="2000"/>
        <v/>
      </c>
      <c r="Y987" s="172" t="str">
        <f>IF(U987="","",VLOOKUP(U987,'ACTIVITY &amp; DISCIPLINE CODE'!$F$3:$I$1863,3,))</f>
        <v/>
      </c>
      <c r="Z987" s="172" t="str">
        <f t="shared" si="2001"/>
        <v/>
      </c>
      <c r="AA987" s="172" t="str">
        <f>IF(U987="","",VLOOKUP(U987,'ACTIVITY &amp; DISCIPLINE CODE'!$F$3:$I$1863,4,))</f>
        <v/>
      </c>
      <c r="AB987" s="172" t="str">
        <f t="shared" si="2002"/>
        <v/>
      </c>
      <c r="AC987" s="153"/>
      <c r="AD987" s="155" t="str">
        <f t="shared" si="2003"/>
        <v/>
      </c>
      <c r="AE987" s="172" t="str">
        <f>IF(AC987="","",VLOOKUP(AC987,'PROJECT STAGE'!$A$2:$C$100,2,))</f>
        <v/>
      </c>
      <c r="AF987" s="155" t="str">
        <f t="shared" si="2004"/>
        <v/>
      </c>
      <c r="AG987" s="172" t="str">
        <f>IF(AC987="","",VLOOKUP(AC987,'PROJECT STAGE'!$A$2:$C$100,3,))</f>
        <v/>
      </c>
      <c r="AH987" s="157" t="str">
        <f t="shared" si="2027"/>
        <v/>
      </c>
      <c r="AI987" s="157"/>
      <c r="AJ987" s="157" t="str">
        <f t="shared" si="2028"/>
        <v/>
      </c>
      <c r="AK987" s="157"/>
      <c r="AL987" s="157" t="str">
        <f t="shared" si="2029"/>
        <v/>
      </c>
      <c r="AM987" s="157"/>
      <c r="AN987" s="157" t="str">
        <f t="shared" si="2005"/>
        <v/>
      </c>
      <c r="AO987" s="157"/>
      <c r="AP987" s="157" t="str">
        <f t="shared" si="1972"/>
        <v/>
      </c>
      <c r="AQ987" s="262"/>
      <c r="AR987" s="45"/>
      <c r="AS987" s="199" t="str">
        <f t="shared" si="1990"/>
        <v>Not LT section</v>
      </c>
      <c r="AT987" s="200" t="str">
        <f t="shared" si="2030"/>
        <v>.</v>
      </c>
      <c r="AU987" s="199" t="str">
        <f>IF(O987=0,"No input data",INDEX('DOCUMENT TYPE'!D:D,MATCH(Filename!O987,'DOCUMENT TYPE'!A:A,0)))</f>
        <v>No input data</v>
      </c>
      <c r="AV987" s="200" t="str">
        <f t="shared" si="1991"/>
        <v>-</v>
      </c>
      <c r="AW987" s="199" t="str">
        <f t="shared" si="1973"/>
        <v>Check PROJECT STAGE</v>
      </c>
      <c r="AX987" s="200" t="str">
        <f t="shared" ref="AX987" si="2034">IF(AY987&gt;"0","-","")</f>
        <v/>
      </c>
      <c r="AY987" s="199" t="str">
        <f t="shared" si="1975"/>
        <v/>
      </c>
      <c r="AZ987" s="204" t="str">
        <f t="shared" ref="AZ987" si="2035">IF(BA987&gt;"0","-","")</f>
        <v/>
      </c>
      <c r="BA987" s="203" t="str">
        <f t="shared" si="1977"/>
        <v/>
      </c>
      <c r="BB987" s="44"/>
      <c r="BC987" s="40" t="str">
        <f t="shared" si="1978"/>
        <v>Missing input data</v>
      </c>
      <c r="BD987" s="40" t="str">
        <f t="shared" si="1979"/>
        <v>Missing input data</v>
      </c>
      <c r="BE987" s="44"/>
      <c r="BF987" s="40" t="str">
        <f t="shared" si="1980"/>
        <v>Missing input data</v>
      </c>
      <c r="BG987" s="40" t="str">
        <f t="shared" si="1981"/>
        <v>Missing input data</v>
      </c>
      <c r="BH987" s="42"/>
      <c r="BI987" s="40" t="str">
        <f t="shared" si="1993"/>
        <v>Missing input data</v>
      </c>
      <c r="BJ987" s="40" t="str">
        <f t="shared" si="1982"/>
        <v>Missing input data</v>
      </c>
      <c r="BK987" s="42"/>
      <c r="BL987" s="40" t="str">
        <f t="shared" si="1983"/>
        <v>Missing input data</v>
      </c>
      <c r="BM987" s="40" t="str">
        <f t="shared" si="1984"/>
        <v>Missing input data</v>
      </c>
    </row>
    <row r="988" spans="1:65" ht="15.75" thickBot="1">
      <c r="A988" s="156"/>
      <c r="B988" s="172" t="str">
        <f t="shared" si="1994"/>
        <v/>
      </c>
      <c r="C988" s="157"/>
      <c r="D988" s="172" t="str">
        <f t="shared" si="1995"/>
        <v/>
      </c>
      <c r="E988" s="157"/>
      <c r="F988" s="172" t="str">
        <f t="shared" si="1985"/>
        <v/>
      </c>
      <c r="G988" s="157"/>
      <c r="H988" s="172" t="str">
        <f t="shared" si="1986"/>
        <v/>
      </c>
      <c r="I988" s="153"/>
      <c r="J988" s="150" t="str">
        <f t="shared" si="1987"/>
        <v/>
      </c>
      <c r="K988" s="153"/>
      <c r="L988" s="172" t="str">
        <f t="shared" si="1988"/>
        <v/>
      </c>
      <c r="M988" s="157"/>
      <c r="N988" s="172" t="str">
        <f t="shared" si="1989"/>
        <v/>
      </c>
      <c r="O988" s="121"/>
      <c r="P988" s="172" t="str">
        <f t="shared" si="1996"/>
        <v/>
      </c>
      <c r="Q988" s="172" t="str">
        <f>IF(O988="","",VLOOKUP(O988,'DOCUMENT TYPE'!$A$2:$D$805,2,))</f>
        <v/>
      </c>
      <c r="R988" s="172" t="str">
        <f t="shared" si="1997"/>
        <v/>
      </c>
      <c r="S988" s="172" t="str">
        <f>IF(O988="","",VLOOKUP(O988,'DOCUMENT TYPE'!$A$2:$D$805,3,))</f>
        <v/>
      </c>
      <c r="T988" s="172" t="str">
        <f t="shared" si="1998"/>
        <v/>
      </c>
      <c r="U988" s="121"/>
      <c r="V988" s="172" t="str">
        <f t="shared" si="1999"/>
        <v/>
      </c>
      <c r="W988" s="225" t="str">
        <f>IF(U988="","",VLOOKUP(U988,'ACTIVITY &amp; DISCIPLINE CODE'!$F$3:$I$1863,2,))</f>
        <v/>
      </c>
      <c r="X988" s="172" t="str">
        <f t="shared" si="2000"/>
        <v/>
      </c>
      <c r="Y988" s="172" t="str">
        <f>IF(U988="","",VLOOKUP(U988,'ACTIVITY &amp; DISCIPLINE CODE'!$F$3:$I$1863,3,))</f>
        <v/>
      </c>
      <c r="Z988" s="172" t="str">
        <f t="shared" si="2001"/>
        <v/>
      </c>
      <c r="AA988" s="172" t="str">
        <f>IF(U988="","",VLOOKUP(U988,'ACTIVITY &amp; DISCIPLINE CODE'!$F$3:$I$1863,4,))</f>
        <v/>
      </c>
      <c r="AB988" s="172" t="str">
        <f t="shared" si="2002"/>
        <v/>
      </c>
      <c r="AC988" s="153"/>
      <c r="AD988" s="155" t="str">
        <f t="shared" si="2003"/>
        <v/>
      </c>
      <c r="AE988" s="172" t="str">
        <f>IF(AC988="","",VLOOKUP(AC988,'PROJECT STAGE'!$A$2:$C$100,2,))</f>
        <v/>
      </c>
      <c r="AF988" s="155" t="str">
        <f t="shared" si="2004"/>
        <v/>
      </c>
      <c r="AG988" s="172" t="str">
        <f>IF(AC988="","",VLOOKUP(AC988,'PROJECT STAGE'!$A$2:$C$100,3,))</f>
        <v/>
      </c>
      <c r="AH988" s="157" t="str">
        <f t="shared" si="2027"/>
        <v/>
      </c>
      <c r="AI988" s="157"/>
      <c r="AJ988" s="157" t="str">
        <f t="shared" si="2028"/>
        <v/>
      </c>
      <c r="AK988" s="157"/>
      <c r="AL988" s="157" t="str">
        <f t="shared" si="2029"/>
        <v/>
      </c>
      <c r="AM988" s="157"/>
      <c r="AN988" s="157" t="str">
        <f t="shared" si="2005"/>
        <v/>
      </c>
      <c r="AO988" s="157"/>
      <c r="AP988" s="157" t="str">
        <f t="shared" si="1972"/>
        <v/>
      </c>
      <c r="AQ988" s="262"/>
      <c r="AR988" s="45"/>
      <c r="AS988" s="199" t="str">
        <f t="shared" si="1990"/>
        <v>Not LT section</v>
      </c>
      <c r="AT988" s="200" t="str">
        <f t="shared" si="2030"/>
        <v>.</v>
      </c>
      <c r="AU988" s="199" t="str">
        <f>IF(O988=0,"No input data",INDEX('DOCUMENT TYPE'!D:D,MATCH(Filename!O988,'DOCUMENT TYPE'!A:A,0)))</f>
        <v>No input data</v>
      </c>
      <c r="AV988" s="200" t="str">
        <f t="shared" si="1991"/>
        <v>-</v>
      </c>
      <c r="AW988" s="199" t="str">
        <f t="shared" si="1973"/>
        <v>Check PROJECT STAGE</v>
      </c>
      <c r="AX988" s="200" t="str">
        <f t="shared" ref="AX988" si="2036">IF(AY988&gt;"0","-","")</f>
        <v/>
      </c>
      <c r="AY988" s="199" t="str">
        <f t="shared" si="1975"/>
        <v/>
      </c>
      <c r="AZ988" s="204" t="str">
        <f t="shared" si="2032"/>
        <v/>
      </c>
      <c r="BA988" s="203" t="str">
        <f t="shared" si="1977"/>
        <v/>
      </c>
      <c r="BB988" s="44"/>
      <c r="BC988" s="40" t="str">
        <f t="shared" si="1978"/>
        <v>Missing input data</v>
      </c>
      <c r="BD988" s="40" t="str">
        <f t="shared" si="1979"/>
        <v>Missing input data</v>
      </c>
      <c r="BE988" s="44"/>
      <c r="BF988" s="40" t="str">
        <f t="shared" si="1980"/>
        <v>Missing input data</v>
      </c>
      <c r="BG988" s="40" t="str">
        <f t="shared" si="1981"/>
        <v>Missing input data</v>
      </c>
      <c r="BH988" s="42"/>
      <c r="BI988" s="40" t="str">
        <f t="shared" si="1993"/>
        <v>Missing input data</v>
      </c>
      <c r="BJ988" s="40" t="str">
        <f t="shared" si="1982"/>
        <v>Missing input data</v>
      </c>
      <c r="BK988" s="42"/>
      <c r="BL988" s="40" t="str">
        <f t="shared" si="1983"/>
        <v>Missing input data</v>
      </c>
      <c r="BM988" s="40" t="str">
        <f t="shared" si="1984"/>
        <v>Missing input data</v>
      </c>
    </row>
    <row r="989" spans="1:65" ht="15.75" thickBot="1">
      <c r="A989" s="156"/>
      <c r="B989" s="172" t="str">
        <f t="shared" si="1994"/>
        <v/>
      </c>
      <c r="C989" s="157"/>
      <c r="D989" s="172" t="str">
        <f t="shared" si="1995"/>
        <v/>
      </c>
      <c r="E989" s="157"/>
      <c r="F989" s="172" t="str">
        <f t="shared" si="1985"/>
        <v/>
      </c>
      <c r="G989" s="157"/>
      <c r="H989" s="172" t="str">
        <f t="shared" si="1986"/>
        <v/>
      </c>
      <c r="I989" s="153"/>
      <c r="J989" s="150" t="str">
        <f t="shared" si="1987"/>
        <v/>
      </c>
      <c r="K989" s="153"/>
      <c r="L989" s="172" t="str">
        <f t="shared" si="1988"/>
        <v/>
      </c>
      <c r="M989" s="157"/>
      <c r="N989" s="172" t="str">
        <f t="shared" si="1989"/>
        <v/>
      </c>
      <c r="O989" s="121"/>
      <c r="P989" s="172" t="str">
        <f t="shared" si="1996"/>
        <v/>
      </c>
      <c r="Q989" s="172" t="str">
        <f>IF(O989="","",VLOOKUP(O989,'DOCUMENT TYPE'!$A$2:$D$805,2,))</f>
        <v/>
      </c>
      <c r="R989" s="172" t="str">
        <f t="shared" si="1997"/>
        <v/>
      </c>
      <c r="S989" s="172" t="str">
        <f>IF(O989="","",VLOOKUP(O989,'DOCUMENT TYPE'!$A$2:$D$805,3,))</f>
        <v/>
      </c>
      <c r="T989" s="172" t="str">
        <f t="shared" si="1998"/>
        <v/>
      </c>
      <c r="U989" s="121"/>
      <c r="V989" s="172" t="str">
        <f t="shared" si="1999"/>
        <v/>
      </c>
      <c r="W989" s="225" t="str">
        <f>IF(U989="","",VLOOKUP(U989,'ACTIVITY &amp; DISCIPLINE CODE'!$F$3:$I$1863,2,))</f>
        <v/>
      </c>
      <c r="X989" s="172" t="str">
        <f t="shared" si="2000"/>
        <v/>
      </c>
      <c r="Y989" s="172" t="str">
        <f>IF(U989="","",VLOOKUP(U989,'ACTIVITY &amp; DISCIPLINE CODE'!$F$3:$I$1863,3,))</f>
        <v/>
      </c>
      <c r="Z989" s="172" t="str">
        <f t="shared" si="2001"/>
        <v/>
      </c>
      <c r="AA989" s="172" t="str">
        <f>IF(U989="","",VLOOKUP(U989,'ACTIVITY &amp; DISCIPLINE CODE'!$F$3:$I$1863,4,))</f>
        <v/>
      </c>
      <c r="AB989" s="172" t="str">
        <f t="shared" si="2002"/>
        <v/>
      </c>
      <c r="AC989" s="153"/>
      <c r="AD989" s="155" t="str">
        <f t="shared" si="2003"/>
        <v/>
      </c>
      <c r="AE989" s="172" t="str">
        <f>IF(AC989="","",VLOOKUP(AC989,'PROJECT STAGE'!$A$2:$C$100,2,))</f>
        <v/>
      </c>
      <c r="AF989" s="155" t="str">
        <f t="shared" si="2004"/>
        <v/>
      </c>
      <c r="AG989" s="172" t="str">
        <f>IF(AC989="","",VLOOKUP(AC989,'PROJECT STAGE'!$A$2:$C$100,3,))</f>
        <v/>
      </c>
      <c r="AH989" s="157" t="str">
        <f t="shared" si="2027"/>
        <v/>
      </c>
      <c r="AI989" s="157"/>
      <c r="AJ989" s="157" t="str">
        <f t="shared" si="2028"/>
        <v/>
      </c>
      <c r="AK989" s="157"/>
      <c r="AL989" s="157" t="str">
        <f t="shared" si="2029"/>
        <v/>
      </c>
      <c r="AM989" s="157"/>
      <c r="AN989" s="157" t="str">
        <f t="shared" si="2005"/>
        <v/>
      </c>
      <c r="AO989" s="157"/>
      <c r="AP989" s="157" t="str">
        <f t="shared" si="1972"/>
        <v/>
      </c>
      <c r="AQ989" s="262"/>
      <c r="AR989" s="45"/>
      <c r="AS989" s="199" t="str">
        <f t="shared" si="1990"/>
        <v>Not LT section</v>
      </c>
      <c r="AT989" s="200" t="str">
        <f t="shared" si="2030"/>
        <v>.</v>
      </c>
      <c r="AU989" s="199" t="str">
        <f>IF(O989=0,"No input data",INDEX('DOCUMENT TYPE'!D:D,MATCH(Filename!O989,'DOCUMENT TYPE'!A:A,0)))</f>
        <v>No input data</v>
      </c>
      <c r="AV989" s="200" t="str">
        <f t="shared" si="1991"/>
        <v>-</v>
      </c>
      <c r="AW989" s="199" t="str">
        <f t="shared" si="1973"/>
        <v>Check PROJECT STAGE</v>
      </c>
      <c r="AX989" s="200" t="str">
        <f t="shared" ref="AX989" si="2037">IF(AY989&gt;"0","-","")</f>
        <v/>
      </c>
      <c r="AY989" s="199" t="str">
        <f t="shared" si="1975"/>
        <v/>
      </c>
      <c r="AZ989" s="204" t="str">
        <f t="shared" ref="AZ989" si="2038">IF(BA989&gt;"0","-","")</f>
        <v/>
      </c>
      <c r="BA989" s="203" t="str">
        <f t="shared" si="1977"/>
        <v/>
      </c>
      <c r="BB989" s="44"/>
      <c r="BC989" s="40" t="str">
        <f t="shared" si="1978"/>
        <v>Missing input data</v>
      </c>
      <c r="BD989" s="40" t="str">
        <f t="shared" si="1979"/>
        <v>Missing input data</v>
      </c>
      <c r="BE989" s="44"/>
      <c r="BF989" s="40" t="str">
        <f t="shared" si="1980"/>
        <v>Missing input data</v>
      </c>
      <c r="BG989" s="40" t="str">
        <f t="shared" si="1981"/>
        <v>Missing input data</v>
      </c>
      <c r="BH989" s="42"/>
      <c r="BI989" s="40" t="str">
        <f t="shared" si="1993"/>
        <v>Missing input data</v>
      </c>
      <c r="BJ989" s="40" t="str">
        <f t="shared" si="1982"/>
        <v>Missing input data</v>
      </c>
      <c r="BK989" s="42"/>
      <c r="BL989" s="40" t="str">
        <f t="shared" si="1983"/>
        <v>Missing input data</v>
      </c>
      <c r="BM989" s="40" t="str">
        <f t="shared" si="1984"/>
        <v>Missing input data</v>
      </c>
    </row>
    <row r="990" spans="1:65" ht="15.75" thickBot="1">
      <c r="A990" s="156"/>
      <c r="B990" s="172" t="str">
        <f t="shared" si="1994"/>
        <v/>
      </c>
      <c r="C990" s="157"/>
      <c r="D990" s="172" t="str">
        <f t="shared" si="1995"/>
        <v/>
      </c>
      <c r="E990" s="157"/>
      <c r="F990" s="172" t="str">
        <f t="shared" si="1985"/>
        <v/>
      </c>
      <c r="G990" s="157"/>
      <c r="H990" s="172" t="str">
        <f t="shared" si="1986"/>
        <v/>
      </c>
      <c r="I990" s="153"/>
      <c r="J990" s="150" t="str">
        <f t="shared" si="1987"/>
        <v/>
      </c>
      <c r="K990" s="153"/>
      <c r="L990" s="172" t="str">
        <f t="shared" si="1988"/>
        <v/>
      </c>
      <c r="M990" s="157"/>
      <c r="N990" s="172" t="str">
        <f t="shared" si="1989"/>
        <v/>
      </c>
      <c r="O990" s="121"/>
      <c r="P990" s="172" t="str">
        <f t="shared" si="1996"/>
        <v/>
      </c>
      <c r="Q990" s="172" t="str">
        <f>IF(O990="","",VLOOKUP(O990,'DOCUMENT TYPE'!$A$2:$D$805,2,))</f>
        <v/>
      </c>
      <c r="R990" s="172" t="str">
        <f t="shared" si="1997"/>
        <v/>
      </c>
      <c r="S990" s="172" t="str">
        <f>IF(O990="","",VLOOKUP(O990,'DOCUMENT TYPE'!$A$2:$D$805,3,))</f>
        <v/>
      </c>
      <c r="T990" s="172" t="str">
        <f t="shared" si="1998"/>
        <v/>
      </c>
      <c r="U990" s="121"/>
      <c r="V990" s="172" t="str">
        <f t="shared" si="1999"/>
        <v/>
      </c>
      <c r="W990" s="225" t="str">
        <f>IF(U990="","",VLOOKUP(U990,'ACTIVITY &amp; DISCIPLINE CODE'!$F$3:$I$1863,2,))</f>
        <v/>
      </c>
      <c r="X990" s="172" t="str">
        <f t="shared" si="2000"/>
        <v/>
      </c>
      <c r="Y990" s="172" t="str">
        <f>IF(U990="","",VLOOKUP(U990,'ACTIVITY &amp; DISCIPLINE CODE'!$F$3:$I$1863,3,))</f>
        <v/>
      </c>
      <c r="Z990" s="172" t="str">
        <f t="shared" si="2001"/>
        <v/>
      </c>
      <c r="AA990" s="172" t="str">
        <f>IF(U990="","",VLOOKUP(U990,'ACTIVITY &amp; DISCIPLINE CODE'!$F$3:$I$1863,4,))</f>
        <v/>
      </c>
      <c r="AB990" s="172" t="str">
        <f t="shared" si="2002"/>
        <v/>
      </c>
      <c r="AC990" s="153"/>
      <c r="AD990" s="155" t="str">
        <f t="shared" si="2003"/>
        <v/>
      </c>
      <c r="AE990" s="172" t="str">
        <f>IF(AC990="","",VLOOKUP(AC990,'PROJECT STAGE'!$A$2:$C$100,2,))</f>
        <v/>
      </c>
      <c r="AF990" s="155" t="str">
        <f t="shared" si="2004"/>
        <v/>
      </c>
      <c r="AG990" s="172" t="str">
        <f>IF(AC990="","",VLOOKUP(AC990,'PROJECT STAGE'!$A$2:$C$100,3,))</f>
        <v/>
      </c>
      <c r="AH990" s="157" t="str">
        <f t="shared" si="2027"/>
        <v/>
      </c>
      <c r="AI990" s="157"/>
      <c r="AJ990" s="157" t="str">
        <f t="shared" si="2028"/>
        <v/>
      </c>
      <c r="AK990" s="157"/>
      <c r="AL990" s="157" t="str">
        <f t="shared" si="2029"/>
        <v/>
      </c>
      <c r="AM990" s="157"/>
      <c r="AN990" s="157" t="str">
        <f t="shared" si="2005"/>
        <v/>
      </c>
      <c r="AO990" s="157"/>
      <c r="AP990" s="157" t="str">
        <f t="shared" si="1972"/>
        <v/>
      </c>
      <c r="AQ990" s="262"/>
      <c r="AR990" s="45"/>
      <c r="AS990" s="199" t="str">
        <f t="shared" si="1990"/>
        <v>Not LT section</v>
      </c>
      <c r="AT990" s="200" t="str">
        <f t="shared" si="2030"/>
        <v>.</v>
      </c>
      <c r="AU990" s="199" t="str">
        <f>IF(O990=0,"No input data",INDEX('DOCUMENT TYPE'!D:D,MATCH(Filename!O990,'DOCUMENT TYPE'!A:A,0)))</f>
        <v>No input data</v>
      </c>
      <c r="AV990" s="200" t="str">
        <f t="shared" si="1991"/>
        <v>-</v>
      </c>
      <c r="AW990" s="199" t="str">
        <f t="shared" si="1973"/>
        <v>Check PROJECT STAGE</v>
      </c>
      <c r="AX990" s="200" t="str">
        <f t="shared" ref="AX990" si="2039">IF(AY990&gt;"0","-","")</f>
        <v/>
      </c>
      <c r="AY990" s="199" t="str">
        <f t="shared" si="1975"/>
        <v/>
      </c>
      <c r="AZ990" s="204" t="str">
        <f t="shared" si="2032"/>
        <v/>
      </c>
      <c r="BA990" s="203" t="str">
        <f t="shared" si="1977"/>
        <v/>
      </c>
      <c r="BB990" s="44"/>
      <c r="BC990" s="40" t="str">
        <f t="shared" si="1978"/>
        <v>Missing input data</v>
      </c>
      <c r="BD990" s="40" t="str">
        <f t="shared" si="1979"/>
        <v>Missing input data</v>
      </c>
      <c r="BE990" s="44"/>
      <c r="BF990" s="40" t="str">
        <f t="shared" si="1980"/>
        <v>Missing input data</v>
      </c>
      <c r="BG990" s="40" t="str">
        <f t="shared" si="1981"/>
        <v>Missing input data</v>
      </c>
      <c r="BH990" s="42"/>
      <c r="BI990" s="40" t="str">
        <f t="shared" si="1993"/>
        <v>Missing input data</v>
      </c>
      <c r="BJ990" s="40" t="str">
        <f t="shared" si="1982"/>
        <v>Missing input data</v>
      </c>
      <c r="BK990" s="42"/>
      <c r="BL990" s="40" t="str">
        <f t="shared" si="1983"/>
        <v>Missing input data</v>
      </c>
      <c r="BM990" s="40" t="str">
        <f t="shared" si="1984"/>
        <v>Missing input data</v>
      </c>
    </row>
    <row r="991" spans="1:65" ht="15.75" thickBot="1">
      <c r="A991" s="156"/>
      <c r="B991" s="172" t="str">
        <f t="shared" si="1994"/>
        <v/>
      </c>
      <c r="C991" s="157"/>
      <c r="D991" s="172" t="str">
        <f t="shared" si="1995"/>
        <v/>
      </c>
      <c r="E991" s="157"/>
      <c r="F991" s="172" t="str">
        <f t="shared" si="1985"/>
        <v/>
      </c>
      <c r="G991" s="157"/>
      <c r="H991" s="172" t="str">
        <f t="shared" si="1986"/>
        <v/>
      </c>
      <c r="I991" s="153"/>
      <c r="J991" s="150" t="str">
        <f t="shared" si="1987"/>
        <v/>
      </c>
      <c r="K991" s="153"/>
      <c r="L991" s="172" t="str">
        <f t="shared" si="1988"/>
        <v/>
      </c>
      <c r="M991" s="157"/>
      <c r="N991" s="172" t="str">
        <f t="shared" si="1989"/>
        <v/>
      </c>
      <c r="O991" s="121"/>
      <c r="P991" s="172" t="str">
        <f t="shared" si="1996"/>
        <v/>
      </c>
      <c r="Q991" s="172" t="str">
        <f>IF(O991="","",VLOOKUP(O991,'DOCUMENT TYPE'!$A$2:$D$805,2,))</f>
        <v/>
      </c>
      <c r="R991" s="172" t="str">
        <f t="shared" si="1997"/>
        <v/>
      </c>
      <c r="S991" s="172" t="str">
        <f>IF(O991="","",VLOOKUP(O991,'DOCUMENT TYPE'!$A$2:$D$805,3,))</f>
        <v/>
      </c>
      <c r="T991" s="172" t="str">
        <f t="shared" si="1998"/>
        <v/>
      </c>
      <c r="U991" s="121"/>
      <c r="V991" s="172" t="str">
        <f t="shared" si="1999"/>
        <v/>
      </c>
      <c r="W991" s="225" t="str">
        <f>IF(U991="","",VLOOKUP(U991,'ACTIVITY &amp; DISCIPLINE CODE'!$F$3:$I$1863,2,))</f>
        <v/>
      </c>
      <c r="X991" s="172" t="str">
        <f t="shared" si="2000"/>
        <v/>
      </c>
      <c r="Y991" s="172" t="str">
        <f>IF(U991="","",VLOOKUP(U991,'ACTIVITY &amp; DISCIPLINE CODE'!$F$3:$I$1863,3,))</f>
        <v/>
      </c>
      <c r="Z991" s="172" t="str">
        <f t="shared" si="2001"/>
        <v/>
      </c>
      <c r="AA991" s="172" t="str">
        <f>IF(U991="","",VLOOKUP(U991,'ACTIVITY &amp; DISCIPLINE CODE'!$F$3:$I$1863,4,))</f>
        <v/>
      </c>
      <c r="AB991" s="172" t="str">
        <f t="shared" si="2002"/>
        <v/>
      </c>
      <c r="AC991" s="153"/>
      <c r="AD991" s="155" t="str">
        <f t="shared" si="2003"/>
        <v/>
      </c>
      <c r="AE991" s="172" t="str">
        <f>IF(AC991="","",VLOOKUP(AC991,'PROJECT STAGE'!$A$2:$C$100,2,))</f>
        <v/>
      </c>
      <c r="AF991" s="155" t="str">
        <f t="shared" si="2004"/>
        <v/>
      </c>
      <c r="AG991" s="172" t="str">
        <f>IF(AC991="","",VLOOKUP(AC991,'PROJECT STAGE'!$A$2:$C$100,3,))</f>
        <v/>
      </c>
      <c r="AH991" s="157" t="str">
        <f t="shared" si="2027"/>
        <v/>
      </c>
      <c r="AI991" s="157"/>
      <c r="AJ991" s="157" t="str">
        <f t="shared" si="2028"/>
        <v/>
      </c>
      <c r="AK991" s="157"/>
      <c r="AL991" s="157" t="str">
        <f t="shared" si="2029"/>
        <v/>
      </c>
      <c r="AM991" s="157"/>
      <c r="AN991" s="157" t="str">
        <f t="shared" si="2005"/>
        <v/>
      </c>
      <c r="AO991" s="157"/>
      <c r="AP991" s="157" t="str">
        <f t="shared" si="1972"/>
        <v/>
      </c>
      <c r="AQ991" s="262"/>
      <c r="AR991" s="45"/>
      <c r="AS991" s="199" t="str">
        <f t="shared" si="1990"/>
        <v>Not LT section</v>
      </c>
      <c r="AT991" s="200" t="str">
        <f t="shared" si="2030"/>
        <v>.</v>
      </c>
      <c r="AU991" s="199" t="str">
        <f>IF(O991=0,"No input data",INDEX('DOCUMENT TYPE'!D:D,MATCH(Filename!O991,'DOCUMENT TYPE'!A:A,0)))</f>
        <v>No input data</v>
      </c>
      <c r="AV991" s="200" t="str">
        <f t="shared" si="1991"/>
        <v>-</v>
      </c>
      <c r="AW991" s="199" t="str">
        <f t="shared" si="1973"/>
        <v>Check PROJECT STAGE</v>
      </c>
      <c r="AX991" s="200" t="str">
        <f t="shared" ref="AX991" si="2040">IF(AY991&gt;"0","-","")</f>
        <v/>
      </c>
      <c r="AY991" s="199" t="str">
        <f t="shared" si="1975"/>
        <v/>
      </c>
      <c r="AZ991" s="204" t="str">
        <f t="shared" ref="AZ991" si="2041">IF(BA991&gt;"0","-","")</f>
        <v/>
      </c>
      <c r="BA991" s="203" t="str">
        <f t="shared" si="1977"/>
        <v/>
      </c>
      <c r="BB991" s="44"/>
      <c r="BC991" s="40" t="str">
        <f t="shared" si="1978"/>
        <v>Missing input data</v>
      </c>
      <c r="BD991" s="40" t="str">
        <f t="shared" si="1979"/>
        <v>Missing input data</v>
      </c>
      <c r="BE991" s="44"/>
      <c r="BF991" s="40" t="str">
        <f t="shared" si="1980"/>
        <v>Missing input data</v>
      </c>
      <c r="BG991" s="40" t="str">
        <f t="shared" si="1981"/>
        <v>Missing input data</v>
      </c>
      <c r="BH991" s="42"/>
      <c r="BI991" s="40" t="str">
        <f t="shared" si="1993"/>
        <v>Missing input data</v>
      </c>
      <c r="BJ991" s="40" t="str">
        <f t="shared" si="1982"/>
        <v>Missing input data</v>
      </c>
      <c r="BK991" s="42"/>
      <c r="BL991" s="40" t="str">
        <f t="shared" si="1983"/>
        <v>Missing input data</v>
      </c>
      <c r="BM991" s="40" t="str">
        <f t="shared" si="1984"/>
        <v>Missing input data</v>
      </c>
    </row>
    <row r="992" spans="1:65" ht="15.75" thickBot="1">
      <c r="A992" s="156"/>
      <c r="B992" s="172" t="str">
        <f t="shared" si="1994"/>
        <v/>
      </c>
      <c r="C992" s="157"/>
      <c r="D992" s="172" t="str">
        <f t="shared" si="1995"/>
        <v/>
      </c>
      <c r="E992" s="157"/>
      <c r="F992" s="172" t="str">
        <f t="shared" si="1985"/>
        <v/>
      </c>
      <c r="G992" s="157"/>
      <c r="H992" s="172" t="str">
        <f t="shared" si="1986"/>
        <v/>
      </c>
      <c r="I992" s="153"/>
      <c r="J992" s="150" t="str">
        <f t="shared" si="1987"/>
        <v/>
      </c>
      <c r="K992" s="153"/>
      <c r="L992" s="172" t="str">
        <f t="shared" si="1988"/>
        <v/>
      </c>
      <c r="M992" s="157"/>
      <c r="N992" s="172" t="str">
        <f t="shared" si="1989"/>
        <v/>
      </c>
      <c r="O992" s="121"/>
      <c r="P992" s="172" t="str">
        <f t="shared" si="1996"/>
        <v/>
      </c>
      <c r="Q992" s="172" t="str">
        <f>IF(O992="","",VLOOKUP(O992,'DOCUMENT TYPE'!$A$2:$D$805,2,))</f>
        <v/>
      </c>
      <c r="R992" s="172" t="str">
        <f t="shared" si="1997"/>
        <v/>
      </c>
      <c r="S992" s="172" t="str">
        <f>IF(O992="","",VLOOKUP(O992,'DOCUMENT TYPE'!$A$2:$D$805,3,))</f>
        <v/>
      </c>
      <c r="T992" s="172" t="str">
        <f t="shared" si="1998"/>
        <v/>
      </c>
      <c r="U992" s="121"/>
      <c r="V992" s="172" t="str">
        <f t="shared" si="1999"/>
        <v/>
      </c>
      <c r="W992" s="225" t="str">
        <f>IF(U992="","",VLOOKUP(U992,'ACTIVITY &amp; DISCIPLINE CODE'!$F$3:$I$1863,2,))</f>
        <v/>
      </c>
      <c r="X992" s="172" t="str">
        <f t="shared" si="2000"/>
        <v/>
      </c>
      <c r="Y992" s="172" t="str">
        <f>IF(U992="","",VLOOKUP(U992,'ACTIVITY &amp; DISCIPLINE CODE'!$F$3:$I$1863,3,))</f>
        <v/>
      </c>
      <c r="Z992" s="172" t="str">
        <f t="shared" si="2001"/>
        <v/>
      </c>
      <c r="AA992" s="172" t="str">
        <f>IF(U992="","",VLOOKUP(U992,'ACTIVITY &amp; DISCIPLINE CODE'!$F$3:$I$1863,4,))</f>
        <v/>
      </c>
      <c r="AB992" s="172" t="str">
        <f t="shared" si="2002"/>
        <v/>
      </c>
      <c r="AC992" s="153"/>
      <c r="AD992" s="155" t="str">
        <f t="shared" si="2003"/>
        <v/>
      </c>
      <c r="AE992" s="172" t="str">
        <f>IF(AC992="","",VLOOKUP(AC992,'PROJECT STAGE'!$A$2:$C$100,2,))</f>
        <v/>
      </c>
      <c r="AF992" s="155" t="str">
        <f t="shared" si="2004"/>
        <v/>
      </c>
      <c r="AG992" s="172" t="str">
        <f>IF(AC992="","",VLOOKUP(AC992,'PROJECT STAGE'!$A$2:$C$100,3,))</f>
        <v/>
      </c>
      <c r="AH992" s="157" t="str">
        <f t="shared" si="2027"/>
        <v/>
      </c>
      <c r="AI992" s="157"/>
      <c r="AJ992" s="157" t="str">
        <f t="shared" si="2028"/>
        <v/>
      </c>
      <c r="AK992" s="157"/>
      <c r="AL992" s="157" t="str">
        <f t="shared" si="2029"/>
        <v/>
      </c>
      <c r="AM992" s="157"/>
      <c r="AN992" s="157" t="str">
        <f t="shared" si="2005"/>
        <v/>
      </c>
      <c r="AO992" s="157"/>
      <c r="AP992" s="157" t="str">
        <f t="shared" si="1972"/>
        <v/>
      </c>
      <c r="AQ992" s="262"/>
      <c r="AR992" s="45"/>
      <c r="AS992" s="199" t="str">
        <f t="shared" si="1990"/>
        <v>Not LT section</v>
      </c>
      <c r="AT992" s="200" t="str">
        <f t="shared" si="2030"/>
        <v>.</v>
      </c>
      <c r="AU992" s="199" t="str">
        <f>IF(O992=0,"No input data",INDEX('DOCUMENT TYPE'!D:D,MATCH(Filename!O992,'DOCUMENT TYPE'!A:A,0)))</f>
        <v>No input data</v>
      </c>
      <c r="AV992" s="200" t="str">
        <f t="shared" si="1991"/>
        <v>-</v>
      </c>
      <c r="AW992" s="199" t="str">
        <f t="shared" si="1973"/>
        <v>Check PROJECT STAGE</v>
      </c>
      <c r="AX992" s="200" t="str">
        <f t="shared" ref="AX992" si="2042">IF(AY992&gt;"0","-","")</f>
        <v/>
      </c>
      <c r="AY992" s="199" t="str">
        <f t="shared" si="1975"/>
        <v/>
      </c>
      <c r="AZ992" s="204" t="str">
        <f t="shared" si="2032"/>
        <v/>
      </c>
      <c r="BA992" s="203" t="str">
        <f t="shared" si="1977"/>
        <v/>
      </c>
      <c r="BB992" s="44"/>
      <c r="BC992" s="40" t="str">
        <f t="shared" si="1978"/>
        <v>Missing input data</v>
      </c>
      <c r="BD992" s="40" t="str">
        <f t="shared" si="1979"/>
        <v>Missing input data</v>
      </c>
      <c r="BE992" s="44"/>
      <c r="BF992" s="40" t="str">
        <f t="shared" si="1980"/>
        <v>Missing input data</v>
      </c>
      <c r="BG992" s="40" t="str">
        <f t="shared" si="1981"/>
        <v>Missing input data</v>
      </c>
      <c r="BH992" s="42"/>
      <c r="BI992" s="40" t="str">
        <f t="shared" si="1993"/>
        <v>Missing input data</v>
      </c>
      <c r="BJ992" s="40" t="str">
        <f t="shared" si="1982"/>
        <v>Missing input data</v>
      </c>
      <c r="BK992" s="42"/>
      <c r="BL992" s="40" t="str">
        <f t="shared" si="1983"/>
        <v>Missing input data</v>
      </c>
      <c r="BM992" s="40" t="str">
        <f t="shared" si="1984"/>
        <v>Missing input data</v>
      </c>
    </row>
    <row r="993" spans="1:65" ht="15.75" thickBot="1">
      <c r="A993" s="156"/>
      <c r="B993" s="172" t="str">
        <f t="shared" si="1994"/>
        <v/>
      </c>
      <c r="C993" s="157"/>
      <c r="D993" s="172" t="str">
        <f t="shared" si="1995"/>
        <v/>
      </c>
      <c r="E993" s="157"/>
      <c r="F993" s="172" t="str">
        <f t="shared" si="1985"/>
        <v/>
      </c>
      <c r="G993" s="157"/>
      <c r="H993" s="172" t="str">
        <f t="shared" si="1986"/>
        <v/>
      </c>
      <c r="I993" s="153"/>
      <c r="J993" s="150" t="str">
        <f t="shared" si="1987"/>
        <v/>
      </c>
      <c r="K993" s="153"/>
      <c r="L993" s="172" t="str">
        <f t="shared" si="1988"/>
        <v/>
      </c>
      <c r="M993" s="157"/>
      <c r="N993" s="172" t="str">
        <f t="shared" si="1989"/>
        <v/>
      </c>
      <c r="O993" s="121"/>
      <c r="P993" s="172" t="str">
        <f t="shared" si="1996"/>
        <v/>
      </c>
      <c r="Q993" s="172" t="str">
        <f>IF(O993="","",VLOOKUP(O993,'DOCUMENT TYPE'!$A$2:$D$805,2,))</f>
        <v/>
      </c>
      <c r="R993" s="172" t="str">
        <f t="shared" si="1997"/>
        <v/>
      </c>
      <c r="S993" s="172" t="str">
        <f>IF(O993="","",VLOOKUP(O993,'DOCUMENT TYPE'!$A$2:$D$805,3,))</f>
        <v/>
      </c>
      <c r="T993" s="172" t="str">
        <f t="shared" si="1998"/>
        <v/>
      </c>
      <c r="U993" s="121"/>
      <c r="V993" s="172" t="str">
        <f t="shared" si="1999"/>
        <v/>
      </c>
      <c r="W993" s="225" t="str">
        <f>IF(U993="","",VLOOKUP(U993,'ACTIVITY &amp; DISCIPLINE CODE'!$F$3:$I$1863,2,))</f>
        <v/>
      </c>
      <c r="X993" s="172" t="str">
        <f t="shared" si="2000"/>
        <v/>
      </c>
      <c r="Y993" s="172" t="str">
        <f>IF(U993="","",VLOOKUP(U993,'ACTIVITY &amp; DISCIPLINE CODE'!$F$3:$I$1863,3,))</f>
        <v/>
      </c>
      <c r="Z993" s="172" t="str">
        <f t="shared" si="2001"/>
        <v/>
      </c>
      <c r="AA993" s="172" t="str">
        <f>IF(U993="","",VLOOKUP(U993,'ACTIVITY &amp; DISCIPLINE CODE'!$F$3:$I$1863,4,))</f>
        <v/>
      </c>
      <c r="AB993" s="172" t="str">
        <f t="shared" si="2002"/>
        <v/>
      </c>
      <c r="AC993" s="153"/>
      <c r="AD993" s="155" t="str">
        <f t="shared" si="2003"/>
        <v/>
      </c>
      <c r="AE993" s="172" t="str">
        <f>IF(AC993="","",VLOOKUP(AC993,'PROJECT STAGE'!$A$2:$C$100,2,))</f>
        <v/>
      </c>
      <c r="AF993" s="155" t="str">
        <f t="shared" si="2004"/>
        <v/>
      </c>
      <c r="AG993" s="172" t="str">
        <f>IF(AC993="","",VLOOKUP(AC993,'PROJECT STAGE'!$A$2:$C$100,3,))</f>
        <v/>
      </c>
      <c r="AH993" s="157" t="str">
        <f t="shared" si="2027"/>
        <v/>
      </c>
      <c r="AI993" s="157"/>
      <c r="AJ993" s="157" t="str">
        <f t="shared" si="2028"/>
        <v/>
      </c>
      <c r="AK993" s="157"/>
      <c r="AL993" s="157" t="str">
        <f t="shared" si="2029"/>
        <v/>
      </c>
      <c r="AM993" s="157"/>
      <c r="AN993" s="157" t="str">
        <f t="shared" si="2005"/>
        <v/>
      </c>
      <c r="AO993" s="157"/>
      <c r="AP993" s="157" t="str">
        <f t="shared" si="1972"/>
        <v/>
      </c>
      <c r="AQ993" s="262"/>
      <c r="AR993" s="45"/>
      <c r="AS993" s="199" t="str">
        <f t="shared" si="1990"/>
        <v>Not LT section</v>
      </c>
      <c r="AT993" s="200" t="str">
        <f t="shared" si="2030"/>
        <v>.</v>
      </c>
      <c r="AU993" s="199" t="str">
        <f>IF(O993=0,"No input data",INDEX('DOCUMENT TYPE'!D:D,MATCH(Filename!O993,'DOCUMENT TYPE'!A:A,0)))</f>
        <v>No input data</v>
      </c>
      <c r="AV993" s="200" t="str">
        <f t="shared" si="1991"/>
        <v>-</v>
      </c>
      <c r="AW993" s="199" t="str">
        <f t="shared" si="1973"/>
        <v>Check PROJECT STAGE</v>
      </c>
      <c r="AX993" s="200" t="str">
        <f t="shared" ref="AX993" si="2043">IF(AY993&gt;"0","-","")</f>
        <v/>
      </c>
      <c r="AY993" s="199" t="str">
        <f t="shared" si="1975"/>
        <v/>
      </c>
      <c r="AZ993" s="204" t="str">
        <f t="shared" ref="AZ993" si="2044">IF(BA993&gt;"0","-","")</f>
        <v/>
      </c>
      <c r="BA993" s="203" t="str">
        <f t="shared" si="1977"/>
        <v/>
      </c>
      <c r="BB993" s="44"/>
      <c r="BC993" s="40" t="str">
        <f t="shared" si="1978"/>
        <v>Missing input data</v>
      </c>
      <c r="BD993" s="40" t="str">
        <f t="shared" si="1979"/>
        <v>Missing input data</v>
      </c>
      <c r="BE993" s="44"/>
      <c r="BF993" s="40" t="str">
        <f t="shared" si="1980"/>
        <v>Missing input data</v>
      </c>
      <c r="BG993" s="40" t="str">
        <f t="shared" si="1981"/>
        <v>Missing input data</v>
      </c>
      <c r="BH993" s="42"/>
      <c r="BI993" s="40" t="str">
        <f t="shared" si="1993"/>
        <v>Missing input data</v>
      </c>
      <c r="BJ993" s="40" t="str">
        <f t="shared" si="1982"/>
        <v>Missing input data</v>
      </c>
      <c r="BK993" s="42"/>
      <c r="BL993" s="40" t="str">
        <f t="shared" si="1983"/>
        <v>Missing input data</v>
      </c>
      <c r="BM993" s="40" t="str">
        <f t="shared" si="1984"/>
        <v>Missing input data</v>
      </c>
    </row>
    <row r="994" spans="1:65" ht="15.75" thickBot="1">
      <c r="A994" s="156"/>
      <c r="B994" s="172" t="str">
        <f t="shared" si="1994"/>
        <v/>
      </c>
      <c r="C994" s="157"/>
      <c r="D994" s="172" t="str">
        <f t="shared" si="1995"/>
        <v/>
      </c>
      <c r="E994" s="157"/>
      <c r="F994" s="172" t="str">
        <f t="shared" si="1985"/>
        <v/>
      </c>
      <c r="G994" s="157"/>
      <c r="H994" s="172" t="str">
        <f t="shared" si="1986"/>
        <v/>
      </c>
      <c r="I994" s="153"/>
      <c r="J994" s="150" t="str">
        <f t="shared" si="1987"/>
        <v/>
      </c>
      <c r="K994" s="153"/>
      <c r="L994" s="172" t="str">
        <f t="shared" si="1988"/>
        <v/>
      </c>
      <c r="M994" s="157"/>
      <c r="N994" s="172" t="str">
        <f t="shared" si="1989"/>
        <v/>
      </c>
      <c r="O994" s="121"/>
      <c r="P994" s="172" t="str">
        <f t="shared" si="1996"/>
        <v/>
      </c>
      <c r="Q994" s="172" t="str">
        <f>IF(O994="","",VLOOKUP(O994,'DOCUMENT TYPE'!$A$2:$D$805,2,))</f>
        <v/>
      </c>
      <c r="R994" s="172" t="str">
        <f t="shared" si="1997"/>
        <v/>
      </c>
      <c r="S994" s="172" t="str">
        <f>IF(O994="","",VLOOKUP(O994,'DOCUMENT TYPE'!$A$2:$D$805,3,))</f>
        <v/>
      </c>
      <c r="T994" s="172" t="str">
        <f t="shared" si="1998"/>
        <v/>
      </c>
      <c r="U994" s="121"/>
      <c r="V994" s="172" t="str">
        <f t="shared" si="1999"/>
        <v/>
      </c>
      <c r="W994" s="225" t="str">
        <f>IF(U994="","",VLOOKUP(U994,'ACTIVITY &amp; DISCIPLINE CODE'!$F$3:$I$1863,2,))</f>
        <v/>
      </c>
      <c r="X994" s="172" t="str">
        <f t="shared" si="2000"/>
        <v/>
      </c>
      <c r="Y994" s="172" t="str">
        <f>IF(U994="","",VLOOKUP(U994,'ACTIVITY &amp; DISCIPLINE CODE'!$F$3:$I$1863,3,))</f>
        <v/>
      </c>
      <c r="Z994" s="172" t="str">
        <f t="shared" si="2001"/>
        <v/>
      </c>
      <c r="AA994" s="172" t="str">
        <f>IF(U994="","",VLOOKUP(U994,'ACTIVITY &amp; DISCIPLINE CODE'!$F$3:$I$1863,4,))</f>
        <v/>
      </c>
      <c r="AB994" s="172" t="str">
        <f t="shared" si="2002"/>
        <v/>
      </c>
      <c r="AC994" s="153"/>
      <c r="AD994" s="155" t="str">
        <f t="shared" si="2003"/>
        <v/>
      </c>
      <c r="AE994" s="172" t="str">
        <f>IF(AC994="","",VLOOKUP(AC994,'PROJECT STAGE'!$A$2:$C$100,2,))</f>
        <v/>
      </c>
      <c r="AF994" s="155" t="str">
        <f t="shared" si="2004"/>
        <v/>
      </c>
      <c r="AG994" s="172" t="str">
        <f>IF(AC994="","",VLOOKUP(AC994,'PROJECT STAGE'!$A$2:$C$100,3,))</f>
        <v/>
      </c>
      <c r="AH994" s="157" t="str">
        <f t="shared" si="2027"/>
        <v/>
      </c>
      <c r="AI994" s="157"/>
      <c r="AJ994" s="157" t="str">
        <f t="shared" si="2028"/>
        <v/>
      </c>
      <c r="AK994" s="157"/>
      <c r="AL994" s="157" t="str">
        <f t="shared" si="2029"/>
        <v/>
      </c>
      <c r="AM994" s="157"/>
      <c r="AN994" s="157" t="str">
        <f t="shared" si="2005"/>
        <v/>
      </c>
      <c r="AO994" s="157"/>
      <c r="AP994" s="157" t="str">
        <f t="shared" si="1972"/>
        <v/>
      </c>
      <c r="AQ994" s="262"/>
      <c r="AR994" s="45"/>
      <c r="AS994" s="199" t="str">
        <f t="shared" si="1990"/>
        <v>Not LT section</v>
      </c>
      <c r="AT994" s="200" t="str">
        <f t="shared" si="2030"/>
        <v>.</v>
      </c>
      <c r="AU994" s="199" t="str">
        <f>IF(O994=0,"No input data",INDEX('DOCUMENT TYPE'!D:D,MATCH(Filename!O994,'DOCUMENT TYPE'!A:A,0)))</f>
        <v>No input data</v>
      </c>
      <c r="AV994" s="200" t="str">
        <f t="shared" si="1991"/>
        <v>-</v>
      </c>
      <c r="AW994" s="199" t="str">
        <f t="shared" si="1973"/>
        <v>Check PROJECT STAGE</v>
      </c>
      <c r="AX994" s="200" t="str">
        <f t="shared" ref="AX994" si="2045">IF(AY994&gt;"0","-","")</f>
        <v/>
      </c>
      <c r="AY994" s="199" t="str">
        <f t="shared" si="1975"/>
        <v/>
      </c>
      <c r="AZ994" s="204" t="str">
        <f t="shared" si="2032"/>
        <v/>
      </c>
      <c r="BA994" s="203" t="str">
        <f t="shared" si="1977"/>
        <v/>
      </c>
      <c r="BB994" s="44"/>
      <c r="BC994" s="40" t="str">
        <f t="shared" si="1978"/>
        <v>Missing input data</v>
      </c>
      <c r="BD994" s="40" t="str">
        <f t="shared" si="1979"/>
        <v>Missing input data</v>
      </c>
      <c r="BE994" s="44"/>
      <c r="BF994" s="40" t="str">
        <f t="shared" si="1980"/>
        <v>Missing input data</v>
      </c>
      <c r="BG994" s="40" t="str">
        <f t="shared" si="1981"/>
        <v>Missing input data</v>
      </c>
      <c r="BH994" s="42"/>
      <c r="BI994" s="40" t="str">
        <f t="shared" si="1993"/>
        <v>Missing input data</v>
      </c>
      <c r="BJ994" s="40" t="str">
        <f t="shared" si="1982"/>
        <v>Missing input data</v>
      </c>
      <c r="BK994" s="42"/>
      <c r="BL994" s="40" t="str">
        <f t="shared" si="1983"/>
        <v>Missing input data</v>
      </c>
      <c r="BM994" s="40" t="str">
        <f t="shared" si="1984"/>
        <v>Missing input data</v>
      </c>
    </row>
    <row r="995" spans="1:65" ht="15.75" thickBot="1">
      <c r="A995" s="156"/>
      <c r="B995" s="172" t="str">
        <f t="shared" si="1994"/>
        <v/>
      </c>
      <c r="C995" s="157"/>
      <c r="D995" s="172" t="str">
        <f t="shared" si="1995"/>
        <v/>
      </c>
      <c r="E995" s="157"/>
      <c r="F995" s="172" t="str">
        <f t="shared" si="1985"/>
        <v/>
      </c>
      <c r="G995" s="157"/>
      <c r="H995" s="172" t="str">
        <f t="shared" si="1986"/>
        <v/>
      </c>
      <c r="I995" s="153"/>
      <c r="J995" s="150" t="str">
        <f t="shared" si="1987"/>
        <v/>
      </c>
      <c r="K995" s="153"/>
      <c r="L995" s="172" t="str">
        <f t="shared" si="1988"/>
        <v/>
      </c>
      <c r="M995" s="157"/>
      <c r="N995" s="172" t="str">
        <f t="shared" si="1989"/>
        <v/>
      </c>
      <c r="O995" s="121"/>
      <c r="P995" s="172" t="str">
        <f t="shared" si="1996"/>
        <v/>
      </c>
      <c r="Q995" s="172" t="str">
        <f>IF(O995="","",VLOOKUP(O995,'DOCUMENT TYPE'!$A$2:$D$805,2,))</f>
        <v/>
      </c>
      <c r="R995" s="172" t="str">
        <f t="shared" si="1997"/>
        <v/>
      </c>
      <c r="S995" s="172" t="str">
        <f>IF(O995="","",VLOOKUP(O995,'DOCUMENT TYPE'!$A$2:$D$805,3,))</f>
        <v/>
      </c>
      <c r="T995" s="172" t="str">
        <f t="shared" si="1998"/>
        <v/>
      </c>
      <c r="U995" s="121"/>
      <c r="V995" s="172" t="str">
        <f t="shared" si="1999"/>
        <v/>
      </c>
      <c r="W995" s="225" t="str">
        <f>IF(U995="","",VLOOKUP(U995,'ACTIVITY &amp; DISCIPLINE CODE'!$F$3:$I$1863,2,))</f>
        <v/>
      </c>
      <c r="X995" s="172" t="str">
        <f t="shared" si="2000"/>
        <v/>
      </c>
      <c r="Y995" s="172" t="str">
        <f>IF(U995="","",VLOOKUP(U995,'ACTIVITY &amp; DISCIPLINE CODE'!$F$3:$I$1863,3,))</f>
        <v/>
      </c>
      <c r="Z995" s="172" t="str">
        <f t="shared" si="2001"/>
        <v/>
      </c>
      <c r="AA995" s="172" t="str">
        <f>IF(U995="","",VLOOKUP(U995,'ACTIVITY &amp; DISCIPLINE CODE'!$F$3:$I$1863,4,))</f>
        <v/>
      </c>
      <c r="AB995" s="172" t="str">
        <f t="shared" si="2002"/>
        <v/>
      </c>
      <c r="AC995" s="153"/>
      <c r="AD995" s="155" t="str">
        <f t="shared" si="2003"/>
        <v/>
      </c>
      <c r="AE995" s="172" t="str">
        <f>IF(AC995="","",VLOOKUP(AC995,'PROJECT STAGE'!$A$2:$C$100,2,))</f>
        <v/>
      </c>
      <c r="AF995" s="155" t="str">
        <f t="shared" si="2004"/>
        <v/>
      </c>
      <c r="AG995" s="172" t="str">
        <f>IF(AC995="","",VLOOKUP(AC995,'PROJECT STAGE'!$A$2:$C$100,3,))</f>
        <v/>
      </c>
      <c r="AH995" s="157" t="str">
        <f t="shared" si="2027"/>
        <v/>
      </c>
      <c r="AI995" s="157"/>
      <c r="AJ995" s="157" t="str">
        <f t="shared" si="2028"/>
        <v/>
      </c>
      <c r="AK995" s="157"/>
      <c r="AL995" s="157" t="str">
        <f t="shared" si="2029"/>
        <v/>
      </c>
      <c r="AM995" s="157"/>
      <c r="AN995" s="157" t="str">
        <f t="shared" si="2005"/>
        <v/>
      </c>
      <c r="AO995" s="157"/>
      <c r="AP995" s="157" t="str">
        <f t="shared" si="1972"/>
        <v/>
      </c>
      <c r="AQ995" s="262"/>
      <c r="AR995" s="45"/>
      <c r="AS995" s="199" t="str">
        <f t="shared" si="1990"/>
        <v>Not LT section</v>
      </c>
      <c r="AT995" s="200" t="str">
        <f t="shared" si="2030"/>
        <v>.</v>
      </c>
      <c r="AU995" s="199" t="str">
        <f>IF(O995=0,"No input data",INDEX('DOCUMENT TYPE'!D:D,MATCH(Filename!O995,'DOCUMENT TYPE'!A:A,0)))</f>
        <v>No input data</v>
      </c>
      <c r="AV995" s="200" t="str">
        <f t="shared" si="1991"/>
        <v>-</v>
      </c>
      <c r="AW995" s="199" t="str">
        <f t="shared" si="1973"/>
        <v>Check PROJECT STAGE</v>
      </c>
      <c r="AX995" s="200" t="str">
        <f t="shared" ref="AX995" si="2046">IF(AY995&gt;"0","-","")</f>
        <v/>
      </c>
      <c r="AY995" s="199" t="str">
        <f t="shared" si="1975"/>
        <v/>
      </c>
      <c r="AZ995" s="204" t="str">
        <f t="shared" ref="AZ995" si="2047">IF(BA995&gt;"0","-","")</f>
        <v/>
      </c>
      <c r="BA995" s="203" t="str">
        <f t="shared" si="1977"/>
        <v/>
      </c>
      <c r="BB995" s="44"/>
      <c r="BC995" s="40" t="str">
        <f t="shared" si="1978"/>
        <v>Missing input data</v>
      </c>
      <c r="BD995" s="40" t="str">
        <f t="shared" si="1979"/>
        <v>Missing input data</v>
      </c>
      <c r="BE995" s="44"/>
      <c r="BF995" s="40" t="str">
        <f t="shared" si="1980"/>
        <v>Missing input data</v>
      </c>
      <c r="BG995" s="40" t="str">
        <f t="shared" si="1981"/>
        <v>Missing input data</v>
      </c>
      <c r="BH995" s="42"/>
      <c r="BI995" s="40" t="str">
        <f t="shared" si="1993"/>
        <v>Missing input data</v>
      </c>
      <c r="BJ995" s="40" t="str">
        <f t="shared" si="1982"/>
        <v>Missing input data</v>
      </c>
      <c r="BK995" s="42"/>
      <c r="BL995" s="40" t="str">
        <f t="shared" si="1983"/>
        <v>Missing input data</v>
      </c>
      <c r="BM995" s="40" t="str">
        <f t="shared" si="1984"/>
        <v>Missing input data</v>
      </c>
    </row>
    <row r="996" spans="1:65" ht="15.75" thickBot="1">
      <c r="A996" s="156"/>
      <c r="B996" s="172" t="str">
        <f t="shared" si="1994"/>
        <v/>
      </c>
      <c r="C996" s="157"/>
      <c r="D996" s="172" t="str">
        <f t="shared" si="1995"/>
        <v/>
      </c>
      <c r="E996" s="157"/>
      <c r="F996" s="172" t="str">
        <f t="shared" si="1985"/>
        <v/>
      </c>
      <c r="G996" s="157"/>
      <c r="H996" s="172" t="str">
        <f t="shared" si="1986"/>
        <v/>
      </c>
      <c r="I996" s="153"/>
      <c r="J996" s="150" t="str">
        <f t="shared" si="1987"/>
        <v/>
      </c>
      <c r="K996" s="153"/>
      <c r="L996" s="172" t="str">
        <f t="shared" si="1988"/>
        <v/>
      </c>
      <c r="M996" s="157"/>
      <c r="N996" s="172" t="str">
        <f t="shared" si="1989"/>
        <v/>
      </c>
      <c r="O996" s="121"/>
      <c r="P996" s="172" t="str">
        <f t="shared" si="1996"/>
        <v/>
      </c>
      <c r="Q996" s="172" t="str">
        <f>IF(O996="","",VLOOKUP(O996,'DOCUMENT TYPE'!$A$2:$D$805,2,))</f>
        <v/>
      </c>
      <c r="R996" s="172" t="str">
        <f t="shared" si="1997"/>
        <v/>
      </c>
      <c r="S996" s="172" t="str">
        <f>IF(O996="","",VLOOKUP(O996,'DOCUMENT TYPE'!$A$2:$D$805,3,))</f>
        <v/>
      </c>
      <c r="T996" s="172" t="str">
        <f t="shared" si="1998"/>
        <v/>
      </c>
      <c r="U996" s="121"/>
      <c r="V996" s="172" t="str">
        <f t="shared" si="1999"/>
        <v/>
      </c>
      <c r="W996" s="225" t="str">
        <f>IF(U996="","",VLOOKUP(U996,'ACTIVITY &amp; DISCIPLINE CODE'!$F$3:$I$1863,2,))</f>
        <v/>
      </c>
      <c r="X996" s="172" t="str">
        <f t="shared" si="2000"/>
        <v/>
      </c>
      <c r="Y996" s="172" t="str">
        <f>IF(U996="","",VLOOKUP(U996,'ACTIVITY &amp; DISCIPLINE CODE'!$F$3:$I$1863,3,))</f>
        <v/>
      </c>
      <c r="Z996" s="172" t="str">
        <f t="shared" si="2001"/>
        <v/>
      </c>
      <c r="AA996" s="172" t="str">
        <f>IF(U996="","",VLOOKUP(U996,'ACTIVITY &amp; DISCIPLINE CODE'!$F$3:$I$1863,4,))</f>
        <v/>
      </c>
      <c r="AB996" s="172" t="str">
        <f t="shared" si="2002"/>
        <v/>
      </c>
      <c r="AC996" s="153"/>
      <c r="AD996" s="155" t="str">
        <f t="shared" si="2003"/>
        <v/>
      </c>
      <c r="AE996" s="172" t="str">
        <f>IF(AC996="","",VLOOKUP(AC996,'PROJECT STAGE'!$A$2:$C$100,2,))</f>
        <v/>
      </c>
      <c r="AF996" s="155" t="str">
        <f t="shared" si="2004"/>
        <v/>
      </c>
      <c r="AG996" s="172" t="str">
        <f>IF(AC996="","",VLOOKUP(AC996,'PROJECT STAGE'!$A$2:$C$100,3,))</f>
        <v/>
      </c>
      <c r="AH996" s="157" t="str">
        <f t="shared" si="2027"/>
        <v/>
      </c>
      <c r="AI996" s="157"/>
      <c r="AJ996" s="157" t="str">
        <f t="shared" si="2028"/>
        <v/>
      </c>
      <c r="AK996" s="157"/>
      <c r="AL996" s="157" t="str">
        <f t="shared" si="2029"/>
        <v/>
      </c>
      <c r="AM996" s="157"/>
      <c r="AN996" s="157" t="str">
        <f t="shared" si="2005"/>
        <v/>
      </c>
      <c r="AO996" s="157"/>
      <c r="AP996" s="157" t="str">
        <f t="shared" si="1972"/>
        <v/>
      </c>
      <c r="AQ996" s="262"/>
      <c r="AR996" s="45"/>
      <c r="AS996" s="199" t="str">
        <f t="shared" si="1990"/>
        <v>Not LT section</v>
      </c>
      <c r="AT996" s="200" t="str">
        <f t="shared" si="2030"/>
        <v>.</v>
      </c>
      <c r="AU996" s="199" t="str">
        <f>IF(O996=0,"No input data",INDEX('DOCUMENT TYPE'!D:D,MATCH(Filename!O996,'DOCUMENT TYPE'!A:A,0)))</f>
        <v>No input data</v>
      </c>
      <c r="AV996" s="200" t="str">
        <f t="shared" si="1991"/>
        <v>-</v>
      </c>
      <c r="AW996" s="199" t="str">
        <f t="shared" si="1973"/>
        <v>Check PROJECT STAGE</v>
      </c>
      <c r="AX996" s="200" t="str">
        <f t="shared" ref="AX996" si="2048">IF(AY996&gt;"0","-","")</f>
        <v/>
      </c>
      <c r="AY996" s="199" t="str">
        <f t="shared" si="1975"/>
        <v/>
      </c>
      <c r="AZ996" s="204" t="str">
        <f t="shared" si="2032"/>
        <v/>
      </c>
      <c r="BA996" s="203" t="str">
        <f t="shared" si="1977"/>
        <v/>
      </c>
      <c r="BB996" s="44"/>
      <c r="BC996" s="40" t="str">
        <f t="shared" si="1978"/>
        <v>Missing input data</v>
      </c>
      <c r="BD996" s="40" t="str">
        <f t="shared" si="1979"/>
        <v>Missing input data</v>
      </c>
      <c r="BE996" s="44"/>
      <c r="BF996" s="40" t="str">
        <f t="shared" si="1980"/>
        <v>Missing input data</v>
      </c>
      <c r="BG996" s="40" t="str">
        <f t="shared" si="1981"/>
        <v>Missing input data</v>
      </c>
      <c r="BH996" s="42"/>
      <c r="BI996" s="40" t="str">
        <f t="shared" si="1993"/>
        <v>Missing input data</v>
      </c>
      <c r="BJ996" s="40" t="str">
        <f t="shared" si="1982"/>
        <v>Missing input data</v>
      </c>
      <c r="BK996" s="42"/>
      <c r="BL996" s="40" t="str">
        <f t="shared" si="1983"/>
        <v>Missing input data</v>
      </c>
      <c r="BM996" s="40" t="str">
        <f t="shared" si="1984"/>
        <v>Missing input data</v>
      </c>
    </row>
    <row r="997" spans="1:65" ht="15.75" thickBot="1">
      <c r="A997" s="156"/>
      <c r="B997" s="172" t="str">
        <f t="shared" si="1994"/>
        <v/>
      </c>
      <c r="C997" s="157"/>
      <c r="D997" s="172" t="str">
        <f t="shared" si="1995"/>
        <v/>
      </c>
      <c r="E997" s="157"/>
      <c r="F997" s="172" t="str">
        <f t="shared" si="1985"/>
        <v/>
      </c>
      <c r="G997" s="157"/>
      <c r="H997" s="172" t="str">
        <f t="shared" si="1986"/>
        <v/>
      </c>
      <c r="I997" s="153"/>
      <c r="J997" s="150" t="str">
        <f t="shared" si="1987"/>
        <v/>
      </c>
      <c r="K997" s="153"/>
      <c r="L997" s="172" t="str">
        <f t="shared" si="1988"/>
        <v/>
      </c>
      <c r="M997" s="157"/>
      <c r="N997" s="172" t="str">
        <f t="shared" si="1989"/>
        <v/>
      </c>
      <c r="O997" s="121"/>
      <c r="P997" s="172" t="str">
        <f t="shared" si="1996"/>
        <v/>
      </c>
      <c r="Q997" s="172" t="str">
        <f>IF(O997="","",VLOOKUP(O997,'DOCUMENT TYPE'!$A$2:$D$805,2,))</f>
        <v/>
      </c>
      <c r="R997" s="172" t="str">
        <f t="shared" si="1997"/>
        <v/>
      </c>
      <c r="S997" s="172" t="str">
        <f>IF(O997="","",VLOOKUP(O997,'DOCUMENT TYPE'!$A$2:$D$805,3,))</f>
        <v/>
      </c>
      <c r="T997" s="172" t="str">
        <f t="shared" si="1998"/>
        <v/>
      </c>
      <c r="U997" s="121"/>
      <c r="V997" s="172" t="str">
        <f t="shared" si="1999"/>
        <v/>
      </c>
      <c r="W997" s="225" t="str">
        <f>IF(U997="","",VLOOKUP(U997,'ACTIVITY &amp; DISCIPLINE CODE'!$F$3:$I$1863,2,))</f>
        <v/>
      </c>
      <c r="X997" s="172" t="str">
        <f t="shared" si="2000"/>
        <v/>
      </c>
      <c r="Y997" s="172" t="str">
        <f>IF(U997="","",VLOOKUP(U997,'ACTIVITY &amp; DISCIPLINE CODE'!$F$3:$I$1863,3,))</f>
        <v/>
      </c>
      <c r="Z997" s="172" t="str">
        <f t="shared" si="2001"/>
        <v/>
      </c>
      <c r="AA997" s="172" t="str">
        <f>IF(U997="","",VLOOKUP(U997,'ACTIVITY &amp; DISCIPLINE CODE'!$F$3:$I$1863,4,))</f>
        <v/>
      </c>
      <c r="AB997" s="172" t="str">
        <f t="shared" si="2002"/>
        <v/>
      </c>
      <c r="AC997" s="153"/>
      <c r="AD997" s="155" t="str">
        <f t="shared" si="2003"/>
        <v/>
      </c>
      <c r="AE997" s="172" t="str">
        <f>IF(AC997="","",VLOOKUP(AC997,'PROJECT STAGE'!$A$2:$C$100,2,))</f>
        <v/>
      </c>
      <c r="AF997" s="155" t="str">
        <f t="shared" si="2004"/>
        <v/>
      </c>
      <c r="AG997" s="172" t="str">
        <f>IF(AC997="","",VLOOKUP(AC997,'PROJECT STAGE'!$A$2:$C$100,3,))</f>
        <v/>
      </c>
      <c r="AH997" s="157" t="str">
        <f t="shared" si="2027"/>
        <v/>
      </c>
      <c r="AI997" s="157"/>
      <c r="AJ997" s="157" t="str">
        <f t="shared" si="2028"/>
        <v/>
      </c>
      <c r="AK997" s="157"/>
      <c r="AL997" s="157" t="str">
        <f t="shared" si="2029"/>
        <v/>
      </c>
      <c r="AM997" s="157"/>
      <c r="AN997" s="157" t="str">
        <f t="shared" si="2005"/>
        <v/>
      </c>
      <c r="AO997" s="157"/>
      <c r="AP997" s="157" t="str">
        <f t="shared" si="1972"/>
        <v/>
      </c>
      <c r="AQ997" s="262"/>
      <c r="AR997" s="45"/>
      <c r="AS997" s="199" t="str">
        <f t="shared" si="1990"/>
        <v>Not LT section</v>
      </c>
      <c r="AT997" s="200" t="str">
        <f t="shared" si="2030"/>
        <v>.</v>
      </c>
      <c r="AU997" s="199" t="str">
        <f>IF(O997=0,"No input data",INDEX('DOCUMENT TYPE'!D:D,MATCH(Filename!O997,'DOCUMENT TYPE'!A:A,0)))</f>
        <v>No input data</v>
      </c>
      <c r="AV997" s="200" t="str">
        <f t="shared" si="1991"/>
        <v>-</v>
      </c>
      <c r="AW997" s="199" t="str">
        <f t="shared" si="1973"/>
        <v>Check PROJECT STAGE</v>
      </c>
      <c r="AX997" s="200" t="str">
        <f t="shared" ref="AX997" si="2049">IF(AY997&gt;"0","-","")</f>
        <v/>
      </c>
      <c r="AY997" s="199" t="str">
        <f t="shared" si="1975"/>
        <v/>
      </c>
      <c r="AZ997" s="204" t="str">
        <f t="shared" ref="AZ997" si="2050">IF(BA997&gt;"0","-","")</f>
        <v/>
      </c>
      <c r="BA997" s="203" t="str">
        <f t="shared" si="1977"/>
        <v/>
      </c>
      <c r="BB997" s="44"/>
      <c r="BC997" s="40" t="str">
        <f t="shared" si="1978"/>
        <v>Missing input data</v>
      </c>
      <c r="BD997" s="40" t="str">
        <f t="shared" si="1979"/>
        <v>Missing input data</v>
      </c>
      <c r="BE997" s="44"/>
      <c r="BF997" s="40" t="str">
        <f t="shared" si="1980"/>
        <v>Missing input data</v>
      </c>
      <c r="BG997" s="40" t="str">
        <f t="shared" si="1981"/>
        <v>Missing input data</v>
      </c>
      <c r="BH997" s="42"/>
      <c r="BI997" s="40" t="str">
        <f t="shared" si="1993"/>
        <v>Missing input data</v>
      </c>
      <c r="BJ997" s="40" t="str">
        <f t="shared" si="1982"/>
        <v>Missing input data</v>
      </c>
      <c r="BK997" s="42"/>
      <c r="BL997" s="40" t="str">
        <f t="shared" si="1983"/>
        <v>Missing input data</v>
      </c>
      <c r="BM997" s="40" t="str">
        <f t="shared" si="1984"/>
        <v>Missing input data</v>
      </c>
    </row>
    <row r="998" spans="1:65" ht="15.75" thickBot="1">
      <c r="A998" s="156"/>
      <c r="B998" s="172" t="str">
        <f t="shared" si="1994"/>
        <v/>
      </c>
      <c r="C998" s="157"/>
      <c r="D998" s="172" t="str">
        <f t="shared" si="1995"/>
        <v/>
      </c>
      <c r="E998" s="157"/>
      <c r="F998" s="172" t="str">
        <f t="shared" si="1985"/>
        <v/>
      </c>
      <c r="G998" s="157"/>
      <c r="H998" s="172" t="str">
        <f t="shared" si="1986"/>
        <v/>
      </c>
      <c r="I998" s="153"/>
      <c r="J998" s="150" t="str">
        <f t="shared" si="1987"/>
        <v/>
      </c>
      <c r="K998" s="153"/>
      <c r="L998" s="172" t="str">
        <f t="shared" si="1988"/>
        <v/>
      </c>
      <c r="M998" s="157"/>
      <c r="N998" s="172" t="str">
        <f t="shared" si="1989"/>
        <v/>
      </c>
      <c r="O998" s="121"/>
      <c r="P998" s="172" t="str">
        <f t="shared" si="1996"/>
        <v/>
      </c>
      <c r="Q998" s="172" t="str">
        <f>IF(O998="","",VLOOKUP(O998,'DOCUMENT TYPE'!$A$2:$D$805,2,))</f>
        <v/>
      </c>
      <c r="R998" s="172" t="str">
        <f t="shared" si="1997"/>
        <v/>
      </c>
      <c r="S998" s="172" t="str">
        <f>IF(O998="","",VLOOKUP(O998,'DOCUMENT TYPE'!$A$2:$D$805,3,))</f>
        <v/>
      </c>
      <c r="T998" s="172" t="str">
        <f t="shared" si="1998"/>
        <v/>
      </c>
      <c r="U998" s="121"/>
      <c r="V998" s="172" t="str">
        <f t="shared" si="1999"/>
        <v/>
      </c>
      <c r="W998" s="225" t="str">
        <f>IF(U998="","",VLOOKUP(U998,'ACTIVITY &amp; DISCIPLINE CODE'!$F$3:$I$1863,2,))</f>
        <v/>
      </c>
      <c r="X998" s="172" t="str">
        <f t="shared" si="2000"/>
        <v/>
      </c>
      <c r="Y998" s="172" t="str">
        <f>IF(U998="","",VLOOKUP(U998,'ACTIVITY &amp; DISCIPLINE CODE'!$F$3:$I$1863,3,))</f>
        <v/>
      </c>
      <c r="Z998" s="172" t="str">
        <f t="shared" si="2001"/>
        <v/>
      </c>
      <c r="AA998" s="172" t="str">
        <f>IF(U998="","",VLOOKUP(U998,'ACTIVITY &amp; DISCIPLINE CODE'!$F$3:$I$1863,4,))</f>
        <v/>
      </c>
      <c r="AB998" s="172" t="str">
        <f t="shared" si="2002"/>
        <v/>
      </c>
      <c r="AC998" s="153"/>
      <c r="AD998" s="155" t="str">
        <f t="shared" si="2003"/>
        <v/>
      </c>
      <c r="AE998" s="172" t="str">
        <f>IF(AC998="","",VLOOKUP(AC998,'PROJECT STAGE'!$A$2:$C$100,2,))</f>
        <v/>
      </c>
      <c r="AF998" s="155" t="str">
        <f t="shared" si="2004"/>
        <v/>
      </c>
      <c r="AG998" s="172" t="str">
        <f>IF(AC998="","",VLOOKUP(AC998,'PROJECT STAGE'!$A$2:$C$100,3,))</f>
        <v/>
      </c>
      <c r="AH998" s="157" t="str">
        <f t="shared" si="2027"/>
        <v/>
      </c>
      <c r="AI998" s="157"/>
      <c r="AJ998" s="157" t="str">
        <f t="shared" si="2028"/>
        <v/>
      </c>
      <c r="AK998" s="157"/>
      <c r="AL998" s="157" t="str">
        <f t="shared" si="2029"/>
        <v/>
      </c>
      <c r="AM998" s="157"/>
      <c r="AN998" s="157" t="str">
        <f t="shared" si="2005"/>
        <v/>
      </c>
      <c r="AO998" s="157"/>
      <c r="AP998" s="157" t="str">
        <f t="shared" si="1972"/>
        <v/>
      </c>
      <c r="AQ998" s="262"/>
      <c r="AR998" s="45"/>
      <c r="AS998" s="199" t="str">
        <f t="shared" si="1990"/>
        <v>Not LT section</v>
      </c>
      <c r="AT998" s="200" t="str">
        <f t="shared" si="2030"/>
        <v>.</v>
      </c>
      <c r="AU998" s="199" t="str">
        <f>IF(O998=0,"No input data",INDEX('DOCUMENT TYPE'!D:D,MATCH(Filename!O998,'DOCUMENT TYPE'!A:A,0)))</f>
        <v>No input data</v>
      </c>
      <c r="AV998" s="200" t="str">
        <f t="shared" si="1991"/>
        <v>-</v>
      </c>
      <c r="AW998" s="199" t="str">
        <f t="shared" si="1973"/>
        <v>Check PROJECT STAGE</v>
      </c>
      <c r="AX998" s="200" t="str">
        <f t="shared" ref="AX998" si="2051">IF(AY998&gt;"0","-","")</f>
        <v/>
      </c>
      <c r="AY998" s="199" t="str">
        <f t="shared" si="1975"/>
        <v/>
      </c>
      <c r="AZ998" s="204" t="str">
        <f t="shared" si="2032"/>
        <v/>
      </c>
      <c r="BA998" s="203" t="str">
        <f t="shared" si="1977"/>
        <v/>
      </c>
      <c r="BB998" s="44"/>
      <c r="BC998" s="40" t="str">
        <f t="shared" si="1978"/>
        <v>Missing input data</v>
      </c>
      <c r="BD998" s="40" t="str">
        <f t="shared" si="1979"/>
        <v>Missing input data</v>
      </c>
      <c r="BE998" s="44"/>
      <c r="BF998" s="40" t="str">
        <f t="shared" si="1980"/>
        <v>Missing input data</v>
      </c>
      <c r="BG998" s="40" t="str">
        <f t="shared" si="1981"/>
        <v>Missing input data</v>
      </c>
      <c r="BH998" s="42"/>
      <c r="BI998" s="40" t="str">
        <f t="shared" si="1993"/>
        <v>Missing input data</v>
      </c>
      <c r="BJ998" s="40" t="str">
        <f t="shared" si="1982"/>
        <v>Missing input data</v>
      </c>
      <c r="BK998" s="42"/>
      <c r="BL998" s="40" t="str">
        <f t="shared" si="1983"/>
        <v>Missing input data</v>
      </c>
      <c r="BM998" s="40" t="str">
        <f t="shared" si="1984"/>
        <v>Missing input data</v>
      </c>
    </row>
    <row r="999" spans="1:65" ht="15.75" thickBot="1">
      <c r="A999" s="156"/>
      <c r="B999" s="172" t="str">
        <f t="shared" si="1994"/>
        <v/>
      </c>
      <c r="C999" s="157"/>
      <c r="D999" s="172" t="str">
        <f t="shared" si="1995"/>
        <v/>
      </c>
      <c r="E999" s="157"/>
      <c r="F999" s="172" t="str">
        <f t="shared" si="1985"/>
        <v/>
      </c>
      <c r="G999" s="157"/>
      <c r="H999" s="172" t="str">
        <f t="shared" si="1986"/>
        <v/>
      </c>
      <c r="I999" s="153"/>
      <c r="J999" s="150" t="str">
        <f t="shared" si="1987"/>
        <v/>
      </c>
      <c r="K999" s="153"/>
      <c r="L999" s="172" t="str">
        <f t="shared" si="1988"/>
        <v/>
      </c>
      <c r="M999" s="157"/>
      <c r="N999" s="172" t="str">
        <f t="shared" si="1989"/>
        <v/>
      </c>
      <c r="O999" s="121"/>
      <c r="P999" s="172" t="str">
        <f t="shared" si="1996"/>
        <v/>
      </c>
      <c r="Q999" s="172" t="str">
        <f>IF(O999="","",VLOOKUP(O999,'DOCUMENT TYPE'!$A$2:$D$805,2,))</f>
        <v/>
      </c>
      <c r="R999" s="172" t="str">
        <f t="shared" si="1997"/>
        <v/>
      </c>
      <c r="S999" s="172" t="str">
        <f>IF(O999="","",VLOOKUP(O999,'DOCUMENT TYPE'!$A$2:$D$805,3,))</f>
        <v/>
      </c>
      <c r="T999" s="172" t="str">
        <f t="shared" si="1998"/>
        <v/>
      </c>
      <c r="U999" s="121"/>
      <c r="V999" s="172" t="str">
        <f t="shared" si="1999"/>
        <v/>
      </c>
      <c r="W999" s="225" t="str">
        <f>IF(U999="","",VLOOKUP(U999,'ACTIVITY &amp; DISCIPLINE CODE'!$F$3:$I$1863,2,))</f>
        <v/>
      </c>
      <c r="X999" s="172" t="str">
        <f t="shared" si="2000"/>
        <v/>
      </c>
      <c r="Y999" s="172" t="str">
        <f>IF(U999="","",VLOOKUP(U999,'ACTIVITY &amp; DISCIPLINE CODE'!$F$3:$I$1863,3,))</f>
        <v/>
      </c>
      <c r="Z999" s="172" t="str">
        <f t="shared" si="2001"/>
        <v/>
      </c>
      <c r="AA999" s="172" t="str">
        <f>IF(U999="","",VLOOKUP(U999,'ACTIVITY &amp; DISCIPLINE CODE'!$F$3:$I$1863,4,))</f>
        <v/>
      </c>
      <c r="AB999" s="172" t="str">
        <f t="shared" si="2002"/>
        <v/>
      </c>
      <c r="AC999" s="153"/>
      <c r="AD999" s="155" t="str">
        <f t="shared" si="2003"/>
        <v/>
      </c>
      <c r="AE999" s="172" t="str">
        <f>IF(AC999="","",VLOOKUP(AC999,'PROJECT STAGE'!$A$2:$C$100,2,))</f>
        <v/>
      </c>
      <c r="AF999" s="155" t="str">
        <f t="shared" si="2004"/>
        <v/>
      </c>
      <c r="AG999" s="172" t="str">
        <f>IF(AC999="","",VLOOKUP(AC999,'PROJECT STAGE'!$A$2:$C$100,3,))</f>
        <v/>
      </c>
      <c r="AH999" s="157" t="str">
        <f t="shared" si="2027"/>
        <v/>
      </c>
      <c r="AI999" s="157"/>
      <c r="AJ999" s="157" t="str">
        <f t="shared" si="2028"/>
        <v/>
      </c>
      <c r="AK999" s="157"/>
      <c r="AL999" s="157" t="str">
        <f t="shared" si="2029"/>
        <v/>
      </c>
      <c r="AM999" s="157"/>
      <c r="AN999" s="157" t="str">
        <f t="shared" si="2005"/>
        <v/>
      </c>
      <c r="AO999" s="157"/>
      <c r="AP999" s="157" t="str">
        <f t="shared" si="1972"/>
        <v/>
      </c>
      <c r="AQ999" s="262"/>
      <c r="AR999" s="45"/>
      <c r="AS999" s="199" t="str">
        <f t="shared" si="1990"/>
        <v>Not LT section</v>
      </c>
      <c r="AT999" s="200" t="str">
        <f t="shared" si="2030"/>
        <v>.</v>
      </c>
      <c r="AU999" s="199" t="str">
        <f>IF(O999=0,"No input data",INDEX('DOCUMENT TYPE'!D:D,MATCH(Filename!O999,'DOCUMENT TYPE'!A:A,0)))</f>
        <v>No input data</v>
      </c>
      <c r="AV999" s="200" t="str">
        <f t="shared" si="1991"/>
        <v>-</v>
      </c>
      <c r="AW999" s="199" t="str">
        <f t="shared" si="1973"/>
        <v>Check PROJECT STAGE</v>
      </c>
      <c r="AX999" s="200" t="str">
        <f t="shared" ref="AX999" si="2052">IF(AY999&gt;"0","-","")</f>
        <v/>
      </c>
      <c r="AY999" s="199" t="str">
        <f t="shared" si="1975"/>
        <v/>
      </c>
      <c r="AZ999" s="204" t="str">
        <f t="shared" ref="AZ999" si="2053">IF(BA999&gt;"0","-","")</f>
        <v/>
      </c>
      <c r="BA999" s="203" t="str">
        <f t="shared" si="1977"/>
        <v/>
      </c>
      <c r="BB999" s="44"/>
      <c r="BC999" s="40" t="str">
        <f t="shared" si="1978"/>
        <v>Missing input data</v>
      </c>
      <c r="BD999" s="40" t="str">
        <f t="shared" si="1979"/>
        <v>Missing input data</v>
      </c>
      <c r="BE999" s="44"/>
      <c r="BF999" s="40" t="str">
        <f t="shared" si="1980"/>
        <v>Missing input data</v>
      </c>
      <c r="BG999" s="40" t="str">
        <f t="shared" si="1981"/>
        <v>Missing input data</v>
      </c>
      <c r="BH999" s="42"/>
      <c r="BI999" s="40" t="str">
        <f t="shared" si="1993"/>
        <v>Missing input data</v>
      </c>
      <c r="BJ999" s="40" t="str">
        <f t="shared" si="1982"/>
        <v>Missing input data</v>
      </c>
      <c r="BK999" s="42"/>
      <c r="BL999" s="40" t="str">
        <f t="shared" si="1983"/>
        <v>Missing input data</v>
      </c>
      <c r="BM999" s="40" t="str">
        <f t="shared" si="1984"/>
        <v>Missing input data</v>
      </c>
    </row>
    <row r="1000" spans="1:65" s="35" customFormat="1" ht="15.75" thickBot="1">
      <c r="A1000" s="158"/>
      <c r="B1000" s="173" t="str">
        <f t="shared" si="1994"/>
        <v/>
      </c>
      <c r="C1000" s="160"/>
      <c r="D1000" s="173" t="str">
        <f t="shared" si="1995"/>
        <v/>
      </c>
      <c r="E1000" s="160"/>
      <c r="F1000" s="173" t="str">
        <f t="shared" si="1985"/>
        <v/>
      </c>
      <c r="G1000" s="160"/>
      <c r="H1000" s="173" t="str">
        <f t="shared" si="1986"/>
        <v/>
      </c>
      <c r="I1000" s="161"/>
      <c r="J1000" s="159" t="str">
        <f t="shared" si="1987"/>
        <v/>
      </c>
      <c r="K1000" s="161"/>
      <c r="L1000" s="173" t="str">
        <f t="shared" si="1988"/>
        <v/>
      </c>
      <c r="M1000" s="160"/>
      <c r="N1000" s="173" t="str">
        <f t="shared" si="1989"/>
        <v/>
      </c>
      <c r="O1000" s="129"/>
      <c r="P1000" s="129" t="str">
        <f t="shared" si="1996"/>
        <v/>
      </c>
      <c r="Q1000" s="129" t="str">
        <f>IF(O1000="","",VLOOKUP(O1000,'DOCUMENT TYPE'!$A$2:$D$805,2,))</f>
        <v/>
      </c>
      <c r="R1000" s="129" t="str">
        <f t="shared" si="1997"/>
        <v/>
      </c>
      <c r="S1000" s="129" t="str">
        <f>IF(O1000="","",VLOOKUP(O1000,'DOCUMENT TYPE'!$A$2:$D$805,3,))</f>
        <v/>
      </c>
      <c r="T1000" s="129" t="str">
        <f t="shared" si="1998"/>
        <v/>
      </c>
      <c r="U1000" s="129"/>
      <c r="V1000" s="129" t="str">
        <f t="shared" si="1999"/>
        <v/>
      </c>
      <c r="W1000" s="129" t="str">
        <f>IF(U1000="","",VLOOKUP(U1000,'ACTIVITY &amp; DISCIPLINE CODE'!$F$3:$I$1863,2,))</f>
        <v/>
      </c>
      <c r="X1000" s="173" t="str">
        <f t="shared" si="2000"/>
        <v/>
      </c>
      <c r="Y1000" s="129" t="str">
        <f>IF(U1000="","",VLOOKUP(U1000,'ACTIVITY &amp; DISCIPLINE CODE'!$F$3:$I$1863,3,))</f>
        <v/>
      </c>
      <c r="Z1000" s="129" t="str">
        <f t="shared" si="2001"/>
        <v/>
      </c>
      <c r="AA1000" s="129" t="str">
        <f>IF(U1000="","",VLOOKUP(U1000,'ACTIVITY &amp; DISCIPLINE CODE'!$F$3:$I$1863,4,))</f>
        <v/>
      </c>
      <c r="AB1000" s="129" t="str">
        <f t="shared" si="2002"/>
        <v/>
      </c>
      <c r="AC1000" s="129"/>
      <c r="AD1000" s="129" t="str">
        <f t="shared" si="2003"/>
        <v/>
      </c>
      <c r="AE1000" s="129" t="str">
        <f>IF(AC1000="","",VLOOKUP(AC1000,'PROJECT STAGE'!$A$2:$C$100,2,))</f>
        <v/>
      </c>
      <c r="AF1000" s="129" t="str">
        <f t="shared" si="2004"/>
        <v/>
      </c>
      <c r="AG1000" s="129" t="str">
        <f>IF(AC1000="","",VLOOKUP(AC1000,'PROJECT STAGE'!$A$2:$C$100,3,))</f>
        <v/>
      </c>
      <c r="AH1000" s="129" t="str">
        <f t="shared" si="2027"/>
        <v/>
      </c>
      <c r="AI1000" s="129"/>
      <c r="AJ1000" s="129" t="str">
        <f t="shared" si="2028"/>
        <v/>
      </c>
      <c r="AK1000" s="160"/>
      <c r="AL1000" s="160" t="str">
        <f t="shared" si="2029"/>
        <v/>
      </c>
      <c r="AM1000" s="160"/>
      <c r="AN1000" s="160" t="str">
        <f t="shared" si="2005"/>
        <v/>
      </c>
      <c r="AO1000" s="160"/>
      <c r="AP1000" s="160" t="str">
        <f t="shared" si="1972"/>
        <v/>
      </c>
      <c r="AQ1000" s="263"/>
      <c r="AR1000" s="46"/>
      <c r="AS1000" s="205" t="str">
        <f t="shared" si="1990"/>
        <v>Not LT section</v>
      </c>
      <c r="AT1000" s="206" t="str">
        <f t="shared" si="2030"/>
        <v>.</v>
      </c>
      <c r="AU1000" s="205" t="str">
        <f>IF(O1000=0,"No input data",INDEX('DOCUMENT TYPE'!D:D,MATCH(Filename!O1000,'DOCUMENT TYPE'!A:A,0)))</f>
        <v>No input data</v>
      </c>
      <c r="AV1000" s="206" t="str">
        <f t="shared" si="1991"/>
        <v>-</v>
      </c>
      <c r="AW1000" s="205" t="str">
        <f t="shared" si="1973"/>
        <v>Check PROJECT STAGE</v>
      </c>
      <c r="AX1000" s="206" t="str">
        <f t="shared" ref="AX1000" si="2054">IF(AY1000&gt;"0","-","")</f>
        <v/>
      </c>
      <c r="AY1000" s="199" t="str">
        <f t="shared" si="1975"/>
        <v/>
      </c>
      <c r="AZ1000" s="207" t="str">
        <f t="shared" si="2032"/>
        <v/>
      </c>
      <c r="BA1000" s="203" t="str">
        <f t="shared" si="1977"/>
        <v/>
      </c>
      <c r="BB1000" s="47"/>
      <c r="BC1000" s="40" t="str">
        <f t="shared" si="1978"/>
        <v>Missing input data</v>
      </c>
      <c r="BD1000" s="40" t="str">
        <f t="shared" si="1979"/>
        <v>Missing input data</v>
      </c>
      <c r="BE1000" s="44"/>
      <c r="BF1000" s="40" t="str">
        <f t="shared" si="1980"/>
        <v>Missing input data</v>
      </c>
      <c r="BG1000" s="40" t="str">
        <f t="shared" si="1981"/>
        <v>Missing input data</v>
      </c>
      <c r="BH1000" s="42"/>
      <c r="BI1000" s="40" t="str">
        <f t="shared" si="1993"/>
        <v>Missing input data</v>
      </c>
      <c r="BJ1000" s="40" t="str">
        <f t="shared" si="1982"/>
        <v>Missing input data</v>
      </c>
      <c r="BK1000" s="42"/>
      <c r="BL1000" s="40" t="str">
        <f t="shared" si="1983"/>
        <v>Missing input data</v>
      </c>
      <c r="BM1000" s="40" t="str">
        <f t="shared" si="1984"/>
        <v>Missing input data</v>
      </c>
    </row>
    <row r="1001" spans="1:65">
      <c r="D1001" s="174" t="str">
        <f t="shared" ref="D1001:D1011" si="2055">IF(E1001=0,"","-")</f>
        <v/>
      </c>
      <c r="AS1001" s="208"/>
      <c r="AT1001" s="208"/>
      <c r="AU1001" s="208"/>
      <c r="AV1001" s="208"/>
      <c r="AW1001" s="208"/>
      <c r="AX1001" s="208"/>
      <c r="AY1001" s="208"/>
      <c r="AZ1001" s="209"/>
      <c r="BA1001" s="209"/>
    </row>
    <row r="1002" spans="1:65">
      <c r="D1002" s="174" t="str">
        <f t="shared" si="2055"/>
        <v/>
      </c>
    </row>
    <row r="1003" spans="1:65">
      <c r="D1003" s="174" t="str">
        <f t="shared" si="2055"/>
        <v/>
      </c>
    </row>
    <row r="1004" spans="1:65">
      <c r="D1004" s="174" t="str">
        <f t="shared" si="2055"/>
        <v/>
      </c>
    </row>
    <row r="1005" spans="1:65">
      <c r="D1005" s="174" t="str">
        <f t="shared" si="2055"/>
        <v/>
      </c>
    </row>
    <row r="1006" spans="1:65">
      <c r="D1006" s="174" t="str">
        <f t="shared" si="2055"/>
        <v/>
      </c>
    </row>
    <row r="1007" spans="1:65">
      <c r="D1007" s="174" t="str">
        <f t="shared" si="2055"/>
        <v/>
      </c>
    </row>
    <row r="1008" spans="1:65">
      <c r="D1008" s="174" t="str">
        <f t="shared" si="2055"/>
        <v/>
      </c>
    </row>
    <row r="1009" spans="4:4">
      <c r="D1009" s="174" t="str">
        <f t="shared" si="2055"/>
        <v/>
      </c>
    </row>
    <row r="1010" spans="4:4">
      <c r="D1010" s="174" t="str">
        <f t="shared" si="2055"/>
        <v/>
      </c>
    </row>
    <row r="1011" spans="4:4">
      <c r="D1011" s="174" t="str">
        <f t="shared" si="2055"/>
        <v/>
      </c>
    </row>
    <row r="1012" spans="4:4">
      <c r="D1012" s="174" t="str">
        <f t="shared" ref="D1012:D1075" si="2056">IF(E1012=0,"","-")</f>
        <v/>
      </c>
    </row>
    <row r="1013" spans="4:4">
      <c r="D1013" s="174" t="str">
        <f t="shared" si="2056"/>
        <v/>
      </c>
    </row>
    <row r="1014" spans="4:4">
      <c r="D1014" s="174" t="str">
        <f t="shared" si="2056"/>
        <v/>
      </c>
    </row>
    <row r="1015" spans="4:4">
      <c r="D1015" s="174" t="str">
        <f t="shared" si="2056"/>
        <v/>
      </c>
    </row>
    <row r="1016" spans="4:4">
      <c r="D1016" s="174" t="str">
        <f t="shared" si="2056"/>
        <v/>
      </c>
    </row>
    <row r="1017" spans="4:4">
      <c r="D1017" s="174" t="str">
        <f t="shared" si="2056"/>
        <v/>
      </c>
    </row>
    <row r="1018" spans="4:4">
      <c r="D1018" s="174" t="str">
        <f t="shared" si="2056"/>
        <v/>
      </c>
    </row>
    <row r="1019" spans="4:4">
      <c r="D1019" s="174" t="str">
        <f t="shared" si="2056"/>
        <v/>
      </c>
    </row>
    <row r="1020" spans="4:4">
      <c r="D1020" s="174" t="str">
        <f t="shared" si="2056"/>
        <v/>
      </c>
    </row>
    <row r="1021" spans="4:4">
      <c r="D1021" s="174" t="str">
        <f t="shared" si="2056"/>
        <v/>
      </c>
    </row>
    <row r="1022" spans="4:4">
      <c r="D1022" s="174" t="str">
        <f t="shared" si="2056"/>
        <v/>
      </c>
    </row>
    <row r="1023" spans="4:4">
      <c r="D1023" s="174" t="str">
        <f t="shared" si="2056"/>
        <v/>
      </c>
    </row>
    <row r="1024" spans="4:4">
      <c r="D1024" s="174" t="str">
        <f t="shared" si="2056"/>
        <v/>
      </c>
    </row>
    <row r="1025" spans="4:4">
      <c r="D1025" s="174" t="str">
        <f t="shared" si="2056"/>
        <v/>
      </c>
    </row>
    <row r="1026" spans="4:4">
      <c r="D1026" s="174" t="str">
        <f t="shared" si="2056"/>
        <v/>
      </c>
    </row>
    <row r="1027" spans="4:4">
      <c r="D1027" s="174" t="str">
        <f t="shared" si="2056"/>
        <v/>
      </c>
    </row>
    <row r="1028" spans="4:4">
      <c r="D1028" s="174" t="str">
        <f t="shared" si="2056"/>
        <v/>
      </c>
    </row>
    <row r="1029" spans="4:4">
      <c r="D1029" s="174" t="str">
        <f t="shared" si="2056"/>
        <v/>
      </c>
    </row>
    <row r="1030" spans="4:4">
      <c r="D1030" s="174" t="str">
        <f t="shared" si="2056"/>
        <v/>
      </c>
    </row>
    <row r="1031" spans="4:4">
      <c r="D1031" s="174" t="str">
        <f t="shared" si="2056"/>
        <v/>
      </c>
    </row>
    <row r="1032" spans="4:4">
      <c r="D1032" s="174" t="str">
        <f t="shared" si="2056"/>
        <v/>
      </c>
    </row>
    <row r="1033" spans="4:4">
      <c r="D1033" s="174" t="str">
        <f t="shared" si="2056"/>
        <v/>
      </c>
    </row>
    <row r="1034" spans="4:4">
      <c r="D1034" s="174" t="str">
        <f t="shared" si="2056"/>
        <v/>
      </c>
    </row>
    <row r="1035" spans="4:4">
      <c r="D1035" s="174" t="str">
        <f t="shared" si="2056"/>
        <v/>
      </c>
    </row>
    <row r="1036" spans="4:4">
      <c r="D1036" s="174" t="str">
        <f t="shared" si="2056"/>
        <v/>
      </c>
    </row>
    <row r="1037" spans="4:4">
      <c r="D1037" s="174" t="str">
        <f t="shared" si="2056"/>
        <v/>
      </c>
    </row>
    <row r="1038" spans="4:4">
      <c r="D1038" s="174" t="str">
        <f t="shared" si="2056"/>
        <v/>
      </c>
    </row>
    <row r="1039" spans="4:4">
      <c r="D1039" s="174" t="str">
        <f t="shared" si="2056"/>
        <v/>
      </c>
    </row>
    <row r="1040" spans="4:4">
      <c r="D1040" s="174" t="str">
        <f t="shared" si="2056"/>
        <v/>
      </c>
    </row>
    <row r="1041" spans="4:4">
      <c r="D1041" s="174" t="str">
        <f t="shared" si="2056"/>
        <v/>
      </c>
    </row>
    <row r="1042" spans="4:4">
      <c r="D1042" s="174" t="str">
        <f t="shared" si="2056"/>
        <v/>
      </c>
    </row>
    <row r="1043" spans="4:4">
      <c r="D1043" s="174" t="str">
        <f t="shared" si="2056"/>
        <v/>
      </c>
    </row>
    <row r="1044" spans="4:4">
      <c r="D1044" s="174" t="str">
        <f t="shared" si="2056"/>
        <v/>
      </c>
    </row>
    <row r="1045" spans="4:4">
      <c r="D1045" s="174" t="str">
        <f t="shared" si="2056"/>
        <v/>
      </c>
    </row>
    <row r="1046" spans="4:4">
      <c r="D1046" s="174" t="str">
        <f t="shared" si="2056"/>
        <v/>
      </c>
    </row>
    <row r="1047" spans="4:4">
      <c r="D1047" s="174" t="str">
        <f t="shared" si="2056"/>
        <v/>
      </c>
    </row>
    <row r="1048" spans="4:4">
      <c r="D1048" s="174" t="str">
        <f t="shared" si="2056"/>
        <v/>
      </c>
    </row>
    <row r="1049" spans="4:4">
      <c r="D1049" s="174" t="str">
        <f t="shared" si="2056"/>
        <v/>
      </c>
    </row>
    <row r="1050" spans="4:4">
      <c r="D1050" s="174" t="str">
        <f t="shared" si="2056"/>
        <v/>
      </c>
    </row>
    <row r="1051" spans="4:4">
      <c r="D1051" s="174" t="str">
        <f t="shared" si="2056"/>
        <v/>
      </c>
    </row>
    <row r="1052" spans="4:4">
      <c r="D1052" s="174" t="str">
        <f t="shared" si="2056"/>
        <v/>
      </c>
    </row>
    <row r="1053" spans="4:4">
      <c r="D1053" s="174" t="str">
        <f t="shared" si="2056"/>
        <v/>
      </c>
    </row>
    <row r="1054" spans="4:4">
      <c r="D1054" s="174" t="str">
        <f t="shared" si="2056"/>
        <v/>
      </c>
    </row>
    <row r="1055" spans="4:4">
      <c r="D1055" s="174" t="str">
        <f t="shared" si="2056"/>
        <v/>
      </c>
    </row>
    <row r="1056" spans="4:4">
      <c r="D1056" s="174" t="str">
        <f t="shared" si="2056"/>
        <v/>
      </c>
    </row>
    <row r="1057" spans="4:4">
      <c r="D1057" s="174" t="str">
        <f t="shared" si="2056"/>
        <v/>
      </c>
    </row>
    <row r="1058" spans="4:4">
      <c r="D1058" s="174" t="str">
        <f t="shared" si="2056"/>
        <v/>
      </c>
    </row>
    <row r="1059" spans="4:4">
      <c r="D1059" s="174" t="str">
        <f t="shared" si="2056"/>
        <v/>
      </c>
    </row>
    <row r="1060" spans="4:4">
      <c r="D1060" s="174" t="str">
        <f t="shared" si="2056"/>
        <v/>
      </c>
    </row>
    <row r="1061" spans="4:4">
      <c r="D1061" s="174" t="str">
        <f t="shared" si="2056"/>
        <v/>
      </c>
    </row>
    <row r="1062" spans="4:4">
      <c r="D1062" s="174" t="str">
        <f t="shared" si="2056"/>
        <v/>
      </c>
    </row>
    <row r="1063" spans="4:4">
      <c r="D1063" s="174" t="str">
        <f t="shared" si="2056"/>
        <v/>
      </c>
    </row>
    <row r="1064" spans="4:4">
      <c r="D1064" s="174" t="str">
        <f t="shared" si="2056"/>
        <v/>
      </c>
    </row>
    <row r="1065" spans="4:4">
      <c r="D1065" s="174" t="str">
        <f t="shared" si="2056"/>
        <v/>
      </c>
    </row>
    <row r="1066" spans="4:4">
      <c r="D1066" s="174" t="str">
        <f t="shared" si="2056"/>
        <v/>
      </c>
    </row>
    <row r="1067" spans="4:4">
      <c r="D1067" s="174" t="str">
        <f t="shared" si="2056"/>
        <v/>
      </c>
    </row>
    <row r="1068" spans="4:4">
      <c r="D1068" s="174" t="str">
        <f t="shared" si="2056"/>
        <v/>
      </c>
    </row>
    <row r="1069" spans="4:4">
      <c r="D1069" s="174" t="str">
        <f t="shared" si="2056"/>
        <v/>
      </c>
    </row>
    <row r="1070" spans="4:4">
      <c r="D1070" s="174" t="str">
        <f t="shared" si="2056"/>
        <v/>
      </c>
    </row>
    <row r="1071" spans="4:4">
      <c r="D1071" s="174" t="str">
        <f t="shared" si="2056"/>
        <v/>
      </c>
    </row>
    <row r="1072" spans="4:4">
      <c r="D1072" s="174" t="str">
        <f t="shared" si="2056"/>
        <v/>
      </c>
    </row>
    <row r="1073" spans="4:4">
      <c r="D1073" s="174" t="str">
        <f t="shared" si="2056"/>
        <v/>
      </c>
    </row>
    <row r="1074" spans="4:4">
      <c r="D1074" s="174" t="str">
        <f t="shared" si="2056"/>
        <v/>
      </c>
    </row>
    <row r="1075" spans="4:4">
      <c r="D1075" s="174" t="str">
        <f t="shared" si="2056"/>
        <v/>
      </c>
    </row>
    <row r="1076" spans="4:4">
      <c r="D1076" s="174" t="str">
        <f t="shared" ref="D1076:D1139" si="2057">IF(E1076=0,"","-")</f>
        <v/>
      </c>
    </row>
    <row r="1077" spans="4:4">
      <c r="D1077" s="174" t="str">
        <f t="shared" si="2057"/>
        <v/>
      </c>
    </row>
    <row r="1078" spans="4:4">
      <c r="D1078" s="174" t="str">
        <f t="shared" si="2057"/>
        <v/>
      </c>
    </row>
    <row r="1079" spans="4:4">
      <c r="D1079" s="174" t="str">
        <f t="shared" si="2057"/>
        <v/>
      </c>
    </row>
    <row r="1080" spans="4:4">
      <c r="D1080" s="174" t="str">
        <f t="shared" si="2057"/>
        <v/>
      </c>
    </row>
    <row r="1081" spans="4:4">
      <c r="D1081" s="174" t="str">
        <f t="shared" si="2057"/>
        <v/>
      </c>
    </row>
    <row r="1082" spans="4:4">
      <c r="D1082" s="174" t="str">
        <f t="shared" si="2057"/>
        <v/>
      </c>
    </row>
    <row r="1083" spans="4:4">
      <c r="D1083" s="174" t="str">
        <f t="shared" si="2057"/>
        <v/>
      </c>
    </row>
    <row r="1084" spans="4:4">
      <c r="D1084" s="174" t="str">
        <f t="shared" si="2057"/>
        <v/>
      </c>
    </row>
    <row r="1085" spans="4:4">
      <c r="D1085" s="174" t="str">
        <f t="shared" si="2057"/>
        <v/>
      </c>
    </row>
    <row r="1086" spans="4:4">
      <c r="D1086" s="174" t="str">
        <f t="shared" si="2057"/>
        <v/>
      </c>
    </row>
    <row r="1087" spans="4:4">
      <c r="D1087" s="174" t="str">
        <f t="shared" si="2057"/>
        <v/>
      </c>
    </row>
    <row r="1088" spans="4:4">
      <c r="D1088" s="174" t="str">
        <f t="shared" si="2057"/>
        <v/>
      </c>
    </row>
    <row r="1089" spans="4:4">
      <c r="D1089" s="174" t="str">
        <f t="shared" si="2057"/>
        <v/>
      </c>
    </row>
    <row r="1090" spans="4:4">
      <c r="D1090" s="174" t="str">
        <f t="shared" si="2057"/>
        <v/>
      </c>
    </row>
    <row r="1091" spans="4:4">
      <c r="D1091" s="174" t="str">
        <f t="shared" si="2057"/>
        <v/>
      </c>
    </row>
    <row r="1092" spans="4:4">
      <c r="D1092" s="174" t="str">
        <f t="shared" si="2057"/>
        <v/>
      </c>
    </row>
    <row r="1093" spans="4:4">
      <c r="D1093" s="174" t="str">
        <f t="shared" si="2057"/>
        <v/>
      </c>
    </row>
    <row r="1094" spans="4:4">
      <c r="D1094" s="174" t="str">
        <f t="shared" si="2057"/>
        <v/>
      </c>
    </row>
    <row r="1095" spans="4:4">
      <c r="D1095" s="174" t="str">
        <f t="shared" si="2057"/>
        <v/>
      </c>
    </row>
    <row r="1096" spans="4:4">
      <c r="D1096" s="174" t="str">
        <f t="shared" si="2057"/>
        <v/>
      </c>
    </row>
    <row r="1097" spans="4:4">
      <c r="D1097" s="174" t="str">
        <f t="shared" si="2057"/>
        <v/>
      </c>
    </row>
    <row r="1098" spans="4:4">
      <c r="D1098" s="174" t="str">
        <f t="shared" si="2057"/>
        <v/>
      </c>
    </row>
    <row r="1099" spans="4:4">
      <c r="D1099" s="174" t="str">
        <f t="shared" si="2057"/>
        <v/>
      </c>
    </row>
    <row r="1100" spans="4:4">
      <c r="D1100" s="174" t="str">
        <f t="shared" si="2057"/>
        <v/>
      </c>
    </row>
    <row r="1101" spans="4:4">
      <c r="D1101" s="174" t="str">
        <f t="shared" si="2057"/>
        <v/>
      </c>
    </row>
    <row r="1102" spans="4:4">
      <c r="D1102" s="174" t="str">
        <f t="shared" si="2057"/>
        <v/>
      </c>
    </row>
    <row r="1103" spans="4:4">
      <c r="D1103" s="174" t="str">
        <f t="shared" si="2057"/>
        <v/>
      </c>
    </row>
    <row r="1104" spans="4:4">
      <c r="D1104" s="174" t="str">
        <f t="shared" si="2057"/>
        <v/>
      </c>
    </row>
    <row r="1105" spans="4:4">
      <c r="D1105" s="174" t="str">
        <f t="shared" si="2057"/>
        <v/>
      </c>
    </row>
    <row r="1106" spans="4:4">
      <c r="D1106" s="174" t="str">
        <f t="shared" si="2057"/>
        <v/>
      </c>
    </row>
    <row r="1107" spans="4:4">
      <c r="D1107" s="174" t="str">
        <f t="shared" si="2057"/>
        <v/>
      </c>
    </row>
    <row r="1108" spans="4:4">
      <c r="D1108" s="174" t="str">
        <f t="shared" si="2057"/>
        <v/>
      </c>
    </row>
    <row r="1109" spans="4:4">
      <c r="D1109" s="174" t="str">
        <f t="shared" si="2057"/>
        <v/>
      </c>
    </row>
    <row r="1110" spans="4:4">
      <c r="D1110" s="174" t="str">
        <f t="shared" si="2057"/>
        <v/>
      </c>
    </row>
    <row r="1111" spans="4:4">
      <c r="D1111" s="174" t="str">
        <f t="shared" si="2057"/>
        <v/>
      </c>
    </row>
    <row r="1112" spans="4:4">
      <c r="D1112" s="174" t="str">
        <f t="shared" si="2057"/>
        <v/>
      </c>
    </row>
    <row r="1113" spans="4:4">
      <c r="D1113" s="174" t="str">
        <f t="shared" si="2057"/>
        <v/>
      </c>
    </row>
    <row r="1114" spans="4:4">
      <c r="D1114" s="174" t="str">
        <f t="shared" si="2057"/>
        <v/>
      </c>
    </row>
    <row r="1115" spans="4:4">
      <c r="D1115" s="174" t="str">
        <f t="shared" si="2057"/>
        <v/>
      </c>
    </row>
    <row r="1116" spans="4:4">
      <c r="D1116" s="174" t="str">
        <f t="shared" si="2057"/>
        <v/>
      </c>
    </row>
    <row r="1117" spans="4:4">
      <c r="D1117" s="174" t="str">
        <f t="shared" si="2057"/>
        <v/>
      </c>
    </row>
    <row r="1118" spans="4:4">
      <c r="D1118" s="174" t="str">
        <f t="shared" si="2057"/>
        <v/>
      </c>
    </row>
    <row r="1119" spans="4:4">
      <c r="D1119" s="174" t="str">
        <f t="shared" si="2057"/>
        <v/>
      </c>
    </row>
    <row r="1120" spans="4:4">
      <c r="D1120" s="174" t="str">
        <f t="shared" si="2057"/>
        <v/>
      </c>
    </row>
    <row r="1121" spans="4:4">
      <c r="D1121" s="174" t="str">
        <f t="shared" si="2057"/>
        <v/>
      </c>
    </row>
    <row r="1122" spans="4:4">
      <c r="D1122" s="174" t="str">
        <f t="shared" si="2057"/>
        <v/>
      </c>
    </row>
    <row r="1123" spans="4:4">
      <c r="D1123" s="174" t="str">
        <f t="shared" si="2057"/>
        <v/>
      </c>
    </row>
    <row r="1124" spans="4:4">
      <c r="D1124" s="174" t="str">
        <f t="shared" si="2057"/>
        <v/>
      </c>
    </row>
    <row r="1125" spans="4:4">
      <c r="D1125" s="174" t="str">
        <f t="shared" si="2057"/>
        <v/>
      </c>
    </row>
    <row r="1126" spans="4:4">
      <c r="D1126" s="174" t="str">
        <f t="shared" si="2057"/>
        <v/>
      </c>
    </row>
    <row r="1127" spans="4:4">
      <c r="D1127" s="174" t="str">
        <f t="shared" si="2057"/>
        <v/>
      </c>
    </row>
    <row r="1128" spans="4:4">
      <c r="D1128" s="174" t="str">
        <f t="shared" si="2057"/>
        <v/>
      </c>
    </row>
    <row r="1129" spans="4:4">
      <c r="D1129" s="174" t="str">
        <f t="shared" si="2057"/>
        <v/>
      </c>
    </row>
    <row r="1130" spans="4:4">
      <c r="D1130" s="174" t="str">
        <f t="shared" si="2057"/>
        <v/>
      </c>
    </row>
    <row r="1131" spans="4:4">
      <c r="D1131" s="174" t="str">
        <f t="shared" si="2057"/>
        <v/>
      </c>
    </row>
    <row r="1132" spans="4:4">
      <c r="D1132" s="174" t="str">
        <f t="shared" si="2057"/>
        <v/>
      </c>
    </row>
    <row r="1133" spans="4:4">
      <c r="D1133" s="174" t="str">
        <f t="shared" si="2057"/>
        <v/>
      </c>
    </row>
    <row r="1134" spans="4:4">
      <c r="D1134" s="174" t="str">
        <f t="shared" si="2057"/>
        <v/>
      </c>
    </row>
    <row r="1135" spans="4:4">
      <c r="D1135" s="174" t="str">
        <f t="shared" si="2057"/>
        <v/>
      </c>
    </row>
    <row r="1136" spans="4:4">
      <c r="D1136" s="174" t="str">
        <f t="shared" si="2057"/>
        <v/>
      </c>
    </row>
    <row r="1137" spans="4:4">
      <c r="D1137" s="174" t="str">
        <f t="shared" si="2057"/>
        <v/>
      </c>
    </row>
    <row r="1138" spans="4:4">
      <c r="D1138" s="174" t="str">
        <f t="shared" si="2057"/>
        <v/>
      </c>
    </row>
    <row r="1139" spans="4:4">
      <c r="D1139" s="174" t="str">
        <f t="shared" si="2057"/>
        <v/>
      </c>
    </row>
    <row r="1140" spans="4:4">
      <c r="D1140" s="174" t="str">
        <f t="shared" ref="D1140:D1203" si="2058">IF(E1140=0,"","-")</f>
        <v/>
      </c>
    </row>
    <row r="1141" spans="4:4">
      <c r="D1141" s="174" t="str">
        <f t="shared" si="2058"/>
        <v/>
      </c>
    </row>
    <row r="1142" spans="4:4">
      <c r="D1142" s="174" t="str">
        <f t="shared" si="2058"/>
        <v/>
      </c>
    </row>
    <row r="1143" spans="4:4">
      <c r="D1143" s="174" t="str">
        <f t="shared" si="2058"/>
        <v/>
      </c>
    </row>
    <row r="1144" spans="4:4">
      <c r="D1144" s="174" t="str">
        <f t="shared" si="2058"/>
        <v/>
      </c>
    </row>
    <row r="1145" spans="4:4">
      <c r="D1145" s="174" t="str">
        <f t="shared" si="2058"/>
        <v/>
      </c>
    </row>
    <row r="1146" spans="4:4">
      <c r="D1146" s="174" t="str">
        <f t="shared" si="2058"/>
        <v/>
      </c>
    </row>
    <row r="1147" spans="4:4">
      <c r="D1147" s="174" t="str">
        <f t="shared" si="2058"/>
        <v/>
      </c>
    </row>
    <row r="1148" spans="4:4">
      <c r="D1148" s="174" t="str">
        <f t="shared" si="2058"/>
        <v/>
      </c>
    </row>
    <row r="1149" spans="4:4">
      <c r="D1149" s="174" t="str">
        <f t="shared" si="2058"/>
        <v/>
      </c>
    </row>
    <row r="1150" spans="4:4">
      <c r="D1150" s="174" t="str">
        <f t="shared" si="2058"/>
        <v/>
      </c>
    </row>
    <row r="1151" spans="4:4">
      <c r="D1151" s="174" t="str">
        <f t="shared" si="2058"/>
        <v/>
      </c>
    </row>
    <row r="1152" spans="4:4">
      <c r="D1152" s="174" t="str">
        <f t="shared" si="2058"/>
        <v/>
      </c>
    </row>
    <row r="1153" spans="4:4">
      <c r="D1153" s="174" t="str">
        <f t="shared" si="2058"/>
        <v/>
      </c>
    </row>
    <row r="1154" spans="4:4">
      <c r="D1154" s="174" t="str">
        <f t="shared" si="2058"/>
        <v/>
      </c>
    </row>
    <row r="1155" spans="4:4">
      <c r="D1155" s="174" t="str">
        <f t="shared" si="2058"/>
        <v/>
      </c>
    </row>
    <row r="1156" spans="4:4">
      <c r="D1156" s="174" t="str">
        <f t="shared" si="2058"/>
        <v/>
      </c>
    </row>
    <row r="1157" spans="4:4">
      <c r="D1157" s="174" t="str">
        <f t="shared" si="2058"/>
        <v/>
      </c>
    </row>
    <row r="1158" spans="4:4">
      <c r="D1158" s="174" t="str">
        <f t="shared" si="2058"/>
        <v/>
      </c>
    </row>
    <row r="1159" spans="4:4">
      <c r="D1159" s="174" t="str">
        <f t="shared" si="2058"/>
        <v/>
      </c>
    </row>
    <row r="1160" spans="4:4">
      <c r="D1160" s="174" t="str">
        <f t="shared" si="2058"/>
        <v/>
      </c>
    </row>
    <row r="1161" spans="4:4">
      <c r="D1161" s="174" t="str">
        <f t="shared" si="2058"/>
        <v/>
      </c>
    </row>
    <row r="1162" spans="4:4">
      <c r="D1162" s="174" t="str">
        <f t="shared" si="2058"/>
        <v/>
      </c>
    </row>
    <row r="1163" spans="4:4">
      <c r="D1163" s="174" t="str">
        <f t="shared" si="2058"/>
        <v/>
      </c>
    </row>
    <row r="1164" spans="4:4">
      <c r="D1164" s="174" t="str">
        <f t="shared" si="2058"/>
        <v/>
      </c>
    </row>
    <row r="1165" spans="4:4">
      <c r="D1165" s="174" t="str">
        <f t="shared" si="2058"/>
        <v/>
      </c>
    </row>
    <row r="1166" spans="4:4">
      <c r="D1166" s="174" t="str">
        <f t="shared" si="2058"/>
        <v/>
      </c>
    </row>
    <row r="1167" spans="4:4">
      <c r="D1167" s="174" t="str">
        <f t="shared" si="2058"/>
        <v/>
      </c>
    </row>
    <row r="1168" spans="4:4">
      <c r="D1168" s="174" t="str">
        <f t="shared" si="2058"/>
        <v/>
      </c>
    </row>
    <row r="1169" spans="4:4">
      <c r="D1169" s="174" t="str">
        <f t="shared" si="2058"/>
        <v/>
      </c>
    </row>
    <row r="1170" spans="4:4">
      <c r="D1170" s="174" t="str">
        <f t="shared" si="2058"/>
        <v/>
      </c>
    </row>
    <row r="1171" spans="4:4">
      <c r="D1171" s="174" t="str">
        <f t="shared" si="2058"/>
        <v/>
      </c>
    </row>
    <row r="1172" spans="4:4">
      <c r="D1172" s="174" t="str">
        <f t="shared" si="2058"/>
        <v/>
      </c>
    </row>
    <row r="1173" spans="4:4">
      <c r="D1173" s="174" t="str">
        <f t="shared" si="2058"/>
        <v/>
      </c>
    </row>
    <row r="1174" spans="4:4">
      <c r="D1174" s="174" t="str">
        <f t="shared" si="2058"/>
        <v/>
      </c>
    </row>
    <row r="1175" spans="4:4">
      <c r="D1175" s="174" t="str">
        <f t="shared" si="2058"/>
        <v/>
      </c>
    </row>
    <row r="1176" spans="4:4">
      <c r="D1176" s="174" t="str">
        <f t="shared" si="2058"/>
        <v/>
      </c>
    </row>
    <row r="1177" spans="4:4">
      <c r="D1177" s="174" t="str">
        <f t="shared" si="2058"/>
        <v/>
      </c>
    </row>
    <row r="1178" spans="4:4">
      <c r="D1178" s="174" t="str">
        <f t="shared" si="2058"/>
        <v/>
      </c>
    </row>
    <row r="1179" spans="4:4">
      <c r="D1179" s="174" t="str">
        <f t="shared" si="2058"/>
        <v/>
      </c>
    </row>
    <row r="1180" spans="4:4">
      <c r="D1180" s="174" t="str">
        <f t="shared" si="2058"/>
        <v/>
      </c>
    </row>
    <row r="1181" spans="4:4">
      <c r="D1181" s="174" t="str">
        <f t="shared" si="2058"/>
        <v/>
      </c>
    </row>
    <row r="1182" spans="4:4">
      <c r="D1182" s="174" t="str">
        <f t="shared" si="2058"/>
        <v/>
      </c>
    </row>
    <row r="1183" spans="4:4">
      <c r="D1183" s="174" t="str">
        <f t="shared" si="2058"/>
        <v/>
      </c>
    </row>
    <row r="1184" spans="4:4">
      <c r="D1184" s="174" t="str">
        <f t="shared" si="2058"/>
        <v/>
      </c>
    </row>
    <row r="1185" spans="4:4">
      <c r="D1185" s="174" t="str">
        <f t="shared" si="2058"/>
        <v/>
      </c>
    </row>
    <row r="1186" spans="4:4">
      <c r="D1186" s="174" t="str">
        <f t="shared" si="2058"/>
        <v/>
      </c>
    </row>
    <row r="1187" spans="4:4">
      <c r="D1187" s="174" t="str">
        <f t="shared" si="2058"/>
        <v/>
      </c>
    </row>
    <row r="1188" spans="4:4">
      <c r="D1188" s="174" t="str">
        <f t="shared" si="2058"/>
        <v/>
      </c>
    </row>
    <row r="1189" spans="4:4">
      <c r="D1189" s="174" t="str">
        <f t="shared" si="2058"/>
        <v/>
      </c>
    </row>
    <row r="1190" spans="4:4">
      <c r="D1190" s="174" t="str">
        <f t="shared" si="2058"/>
        <v/>
      </c>
    </row>
    <row r="1191" spans="4:4">
      <c r="D1191" s="174" t="str">
        <f t="shared" si="2058"/>
        <v/>
      </c>
    </row>
    <row r="1192" spans="4:4">
      <c r="D1192" s="174" t="str">
        <f t="shared" si="2058"/>
        <v/>
      </c>
    </row>
    <row r="1193" spans="4:4">
      <c r="D1193" s="174" t="str">
        <f t="shared" si="2058"/>
        <v/>
      </c>
    </row>
    <row r="1194" spans="4:4">
      <c r="D1194" s="174" t="str">
        <f t="shared" si="2058"/>
        <v/>
      </c>
    </row>
    <row r="1195" spans="4:4">
      <c r="D1195" s="174" t="str">
        <f t="shared" si="2058"/>
        <v/>
      </c>
    </row>
    <row r="1196" spans="4:4">
      <c r="D1196" s="174" t="str">
        <f t="shared" si="2058"/>
        <v/>
      </c>
    </row>
    <row r="1197" spans="4:4">
      <c r="D1197" s="174" t="str">
        <f t="shared" si="2058"/>
        <v/>
      </c>
    </row>
    <row r="1198" spans="4:4">
      <c r="D1198" s="174" t="str">
        <f t="shared" si="2058"/>
        <v/>
      </c>
    </row>
    <row r="1199" spans="4:4">
      <c r="D1199" s="174" t="str">
        <f t="shared" si="2058"/>
        <v/>
      </c>
    </row>
    <row r="1200" spans="4:4">
      <c r="D1200" s="174" t="str">
        <f t="shared" si="2058"/>
        <v/>
      </c>
    </row>
    <row r="1201" spans="4:4">
      <c r="D1201" s="174" t="str">
        <f t="shared" si="2058"/>
        <v/>
      </c>
    </row>
    <row r="1202" spans="4:4">
      <c r="D1202" s="174" t="str">
        <f t="shared" si="2058"/>
        <v/>
      </c>
    </row>
    <row r="1203" spans="4:4">
      <c r="D1203" s="174" t="str">
        <f t="shared" si="2058"/>
        <v/>
      </c>
    </row>
    <row r="1204" spans="4:4">
      <c r="D1204" s="174" t="str">
        <f t="shared" ref="D1204:D1267" si="2059">IF(E1204=0,"","-")</f>
        <v/>
      </c>
    </row>
    <row r="1205" spans="4:4">
      <c r="D1205" s="174" t="str">
        <f t="shared" si="2059"/>
        <v/>
      </c>
    </row>
    <row r="1206" spans="4:4">
      <c r="D1206" s="174" t="str">
        <f t="shared" si="2059"/>
        <v/>
      </c>
    </row>
    <row r="1207" spans="4:4">
      <c r="D1207" s="174" t="str">
        <f t="shared" si="2059"/>
        <v/>
      </c>
    </row>
    <row r="1208" spans="4:4">
      <c r="D1208" s="174" t="str">
        <f t="shared" si="2059"/>
        <v/>
      </c>
    </row>
    <row r="1209" spans="4:4">
      <c r="D1209" s="174" t="str">
        <f t="shared" si="2059"/>
        <v/>
      </c>
    </row>
    <row r="1210" spans="4:4">
      <c r="D1210" s="174" t="str">
        <f t="shared" si="2059"/>
        <v/>
      </c>
    </row>
    <row r="1211" spans="4:4">
      <c r="D1211" s="174" t="str">
        <f t="shared" si="2059"/>
        <v/>
      </c>
    </row>
    <row r="1212" spans="4:4">
      <c r="D1212" s="174" t="str">
        <f t="shared" si="2059"/>
        <v/>
      </c>
    </row>
    <row r="1213" spans="4:4">
      <c r="D1213" s="174" t="str">
        <f t="shared" si="2059"/>
        <v/>
      </c>
    </row>
    <row r="1214" spans="4:4">
      <c r="D1214" s="174" t="str">
        <f t="shared" si="2059"/>
        <v/>
      </c>
    </row>
    <row r="1215" spans="4:4">
      <c r="D1215" s="174" t="str">
        <f t="shared" si="2059"/>
        <v/>
      </c>
    </row>
    <row r="1216" spans="4:4">
      <c r="D1216" s="174" t="str">
        <f t="shared" si="2059"/>
        <v/>
      </c>
    </row>
    <row r="1217" spans="4:4">
      <c r="D1217" s="174" t="str">
        <f t="shared" si="2059"/>
        <v/>
      </c>
    </row>
    <row r="1218" spans="4:4">
      <c r="D1218" s="174" t="str">
        <f t="shared" si="2059"/>
        <v/>
      </c>
    </row>
    <row r="1219" spans="4:4">
      <c r="D1219" s="174" t="str">
        <f t="shared" si="2059"/>
        <v/>
      </c>
    </row>
    <row r="1220" spans="4:4">
      <c r="D1220" s="174" t="str">
        <f t="shared" si="2059"/>
        <v/>
      </c>
    </row>
    <row r="1221" spans="4:4">
      <c r="D1221" s="174" t="str">
        <f t="shared" si="2059"/>
        <v/>
      </c>
    </row>
    <row r="1222" spans="4:4">
      <c r="D1222" s="174" t="str">
        <f t="shared" si="2059"/>
        <v/>
      </c>
    </row>
    <row r="1223" spans="4:4">
      <c r="D1223" s="174" t="str">
        <f t="shared" si="2059"/>
        <v/>
      </c>
    </row>
    <row r="1224" spans="4:4">
      <c r="D1224" s="174" t="str">
        <f t="shared" si="2059"/>
        <v/>
      </c>
    </row>
    <row r="1225" spans="4:4">
      <c r="D1225" s="174" t="str">
        <f t="shared" si="2059"/>
        <v/>
      </c>
    </row>
    <row r="1226" spans="4:4">
      <c r="D1226" s="174" t="str">
        <f t="shared" si="2059"/>
        <v/>
      </c>
    </row>
    <row r="1227" spans="4:4">
      <c r="D1227" s="174" t="str">
        <f t="shared" si="2059"/>
        <v/>
      </c>
    </row>
    <row r="1228" spans="4:4">
      <c r="D1228" s="174" t="str">
        <f t="shared" si="2059"/>
        <v/>
      </c>
    </row>
    <row r="1229" spans="4:4">
      <c r="D1229" s="174" t="str">
        <f t="shared" si="2059"/>
        <v/>
      </c>
    </row>
    <row r="1230" spans="4:4">
      <c r="D1230" s="174" t="str">
        <f t="shared" si="2059"/>
        <v/>
      </c>
    </row>
    <row r="1231" spans="4:4">
      <c r="D1231" s="174" t="str">
        <f t="shared" si="2059"/>
        <v/>
      </c>
    </row>
    <row r="1232" spans="4:4">
      <c r="D1232" s="174" t="str">
        <f t="shared" si="2059"/>
        <v/>
      </c>
    </row>
    <row r="1233" spans="4:4">
      <c r="D1233" s="174" t="str">
        <f t="shared" si="2059"/>
        <v/>
      </c>
    </row>
    <row r="1234" spans="4:4">
      <c r="D1234" s="174" t="str">
        <f t="shared" si="2059"/>
        <v/>
      </c>
    </row>
    <row r="1235" spans="4:4">
      <c r="D1235" s="174" t="str">
        <f t="shared" si="2059"/>
        <v/>
      </c>
    </row>
    <row r="1236" spans="4:4">
      <c r="D1236" s="174" t="str">
        <f t="shared" si="2059"/>
        <v/>
      </c>
    </row>
    <row r="1237" spans="4:4">
      <c r="D1237" s="174" t="str">
        <f t="shared" si="2059"/>
        <v/>
      </c>
    </row>
    <row r="1238" spans="4:4">
      <c r="D1238" s="174" t="str">
        <f t="shared" si="2059"/>
        <v/>
      </c>
    </row>
    <row r="1239" spans="4:4">
      <c r="D1239" s="174" t="str">
        <f t="shared" si="2059"/>
        <v/>
      </c>
    </row>
    <row r="1240" spans="4:4">
      <c r="D1240" s="174" t="str">
        <f t="shared" si="2059"/>
        <v/>
      </c>
    </row>
    <row r="1241" spans="4:4">
      <c r="D1241" s="174" t="str">
        <f t="shared" si="2059"/>
        <v/>
      </c>
    </row>
    <row r="1242" spans="4:4">
      <c r="D1242" s="174" t="str">
        <f t="shared" si="2059"/>
        <v/>
      </c>
    </row>
    <row r="1243" spans="4:4">
      <c r="D1243" s="174" t="str">
        <f t="shared" si="2059"/>
        <v/>
      </c>
    </row>
    <row r="1244" spans="4:4">
      <c r="D1244" s="174" t="str">
        <f t="shared" si="2059"/>
        <v/>
      </c>
    </row>
    <row r="1245" spans="4:4">
      <c r="D1245" s="174" t="str">
        <f t="shared" si="2059"/>
        <v/>
      </c>
    </row>
    <row r="1246" spans="4:4">
      <c r="D1246" s="174" t="str">
        <f t="shared" si="2059"/>
        <v/>
      </c>
    </row>
    <row r="1247" spans="4:4">
      <c r="D1247" s="174" t="str">
        <f t="shared" si="2059"/>
        <v/>
      </c>
    </row>
    <row r="1248" spans="4:4">
      <c r="D1248" s="174" t="str">
        <f t="shared" si="2059"/>
        <v/>
      </c>
    </row>
    <row r="1249" spans="4:4">
      <c r="D1249" s="174" t="str">
        <f t="shared" si="2059"/>
        <v/>
      </c>
    </row>
    <row r="1250" spans="4:4">
      <c r="D1250" s="174" t="str">
        <f t="shared" si="2059"/>
        <v/>
      </c>
    </row>
    <row r="1251" spans="4:4">
      <c r="D1251" s="174" t="str">
        <f t="shared" si="2059"/>
        <v/>
      </c>
    </row>
    <row r="1252" spans="4:4">
      <c r="D1252" s="174" t="str">
        <f t="shared" si="2059"/>
        <v/>
      </c>
    </row>
    <row r="1253" spans="4:4">
      <c r="D1253" s="174" t="str">
        <f t="shared" si="2059"/>
        <v/>
      </c>
    </row>
    <row r="1254" spans="4:4">
      <c r="D1254" s="174" t="str">
        <f t="shared" si="2059"/>
        <v/>
      </c>
    </row>
    <row r="1255" spans="4:4">
      <c r="D1255" s="174" t="str">
        <f t="shared" si="2059"/>
        <v/>
      </c>
    </row>
    <row r="1256" spans="4:4">
      <c r="D1256" s="174" t="str">
        <f t="shared" si="2059"/>
        <v/>
      </c>
    </row>
    <row r="1257" spans="4:4">
      <c r="D1257" s="174" t="str">
        <f t="shared" si="2059"/>
        <v/>
      </c>
    </row>
    <row r="1258" spans="4:4">
      <c r="D1258" s="174" t="str">
        <f t="shared" si="2059"/>
        <v/>
      </c>
    </row>
    <row r="1259" spans="4:4">
      <c r="D1259" s="174" t="str">
        <f t="shared" si="2059"/>
        <v/>
      </c>
    </row>
    <row r="1260" spans="4:4">
      <c r="D1260" s="174" t="str">
        <f t="shared" si="2059"/>
        <v/>
      </c>
    </row>
    <row r="1261" spans="4:4">
      <c r="D1261" s="174" t="str">
        <f t="shared" si="2059"/>
        <v/>
      </c>
    </row>
    <row r="1262" spans="4:4">
      <c r="D1262" s="174" t="str">
        <f t="shared" si="2059"/>
        <v/>
      </c>
    </row>
    <row r="1263" spans="4:4">
      <c r="D1263" s="174" t="str">
        <f t="shared" si="2059"/>
        <v/>
      </c>
    </row>
    <row r="1264" spans="4:4">
      <c r="D1264" s="174" t="str">
        <f t="shared" si="2059"/>
        <v/>
      </c>
    </row>
    <row r="1265" spans="4:4">
      <c r="D1265" s="174" t="str">
        <f t="shared" si="2059"/>
        <v/>
      </c>
    </row>
    <row r="1266" spans="4:4">
      <c r="D1266" s="174" t="str">
        <f t="shared" si="2059"/>
        <v/>
      </c>
    </row>
    <row r="1267" spans="4:4">
      <c r="D1267" s="174" t="str">
        <f t="shared" si="2059"/>
        <v/>
      </c>
    </row>
    <row r="1268" spans="4:4">
      <c r="D1268" s="174" t="str">
        <f t="shared" ref="D1268:D1292" si="2060">IF(E1268=0,"","-")</f>
        <v/>
      </c>
    </row>
    <row r="1269" spans="4:4">
      <c r="D1269" s="174" t="str">
        <f t="shared" si="2060"/>
        <v/>
      </c>
    </row>
    <row r="1270" spans="4:4">
      <c r="D1270" s="174" t="str">
        <f t="shared" si="2060"/>
        <v/>
      </c>
    </row>
    <row r="1271" spans="4:4">
      <c r="D1271" s="174" t="str">
        <f t="shared" si="2060"/>
        <v/>
      </c>
    </row>
    <row r="1272" spans="4:4">
      <c r="D1272" s="174" t="str">
        <f t="shared" si="2060"/>
        <v/>
      </c>
    </row>
    <row r="1273" spans="4:4">
      <c r="D1273" s="174" t="str">
        <f t="shared" si="2060"/>
        <v/>
      </c>
    </row>
    <row r="1274" spans="4:4">
      <c r="D1274" s="174" t="str">
        <f t="shared" si="2060"/>
        <v/>
      </c>
    </row>
    <row r="1275" spans="4:4">
      <c r="D1275" s="174" t="str">
        <f t="shared" si="2060"/>
        <v/>
      </c>
    </row>
    <row r="1276" spans="4:4">
      <c r="D1276" s="174" t="str">
        <f t="shared" si="2060"/>
        <v/>
      </c>
    </row>
    <row r="1277" spans="4:4">
      <c r="D1277" s="174" t="str">
        <f t="shared" si="2060"/>
        <v/>
      </c>
    </row>
    <row r="1278" spans="4:4">
      <c r="D1278" s="174" t="str">
        <f t="shared" si="2060"/>
        <v/>
      </c>
    </row>
    <row r="1279" spans="4:4">
      <c r="D1279" s="174" t="str">
        <f t="shared" si="2060"/>
        <v/>
      </c>
    </row>
    <row r="1280" spans="4:4">
      <c r="D1280" s="174" t="str">
        <f t="shared" si="2060"/>
        <v/>
      </c>
    </row>
    <row r="1281" spans="4:4">
      <c r="D1281" s="174" t="str">
        <f t="shared" si="2060"/>
        <v/>
      </c>
    </row>
    <row r="1282" spans="4:4">
      <c r="D1282" s="174" t="str">
        <f t="shared" si="2060"/>
        <v/>
      </c>
    </row>
    <row r="1283" spans="4:4">
      <c r="D1283" s="174" t="str">
        <f t="shared" si="2060"/>
        <v/>
      </c>
    </row>
    <row r="1284" spans="4:4">
      <c r="D1284" s="174" t="str">
        <f t="shared" si="2060"/>
        <v/>
      </c>
    </row>
    <row r="1285" spans="4:4">
      <c r="D1285" s="174" t="str">
        <f t="shared" si="2060"/>
        <v/>
      </c>
    </row>
    <row r="1286" spans="4:4">
      <c r="D1286" s="174" t="str">
        <f t="shared" si="2060"/>
        <v/>
      </c>
    </row>
    <row r="1287" spans="4:4">
      <c r="D1287" s="174" t="str">
        <f t="shared" si="2060"/>
        <v/>
      </c>
    </row>
    <row r="1288" spans="4:4">
      <c r="D1288" s="174" t="str">
        <f t="shared" si="2060"/>
        <v/>
      </c>
    </row>
    <row r="1289" spans="4:4">
      <c r="D1289" s="174" t="str">
        <f t="shared" si="2060"/>
        <v/>
      </c>
    </row>
    <row r="1290" spans="4:4">
      <c r="D1290" s="174" t="str">
        <f t="shared" si="2060"/>
        <v/>
      </c>
    </row>
    <row r="1291" spans="4:4">
      <c r="D1291" s="174" t="str">
        <f t="shared" si="2060"/>
        <v/>
      </c>
    </row>
    <row r="1292" spans="4:4">
      <c r="D1292" s="174" t="str">
        <f t="shared" si="2060"/>
        <v/>
      </c>
    </row>
  </sheetData>
  <sheetProtection algorithmName="SHA-512" hashValue="Dd54EMrcPRQTPAtg0raM4yp/g0C9sWjPA+Dy5UjChcXnPj7caqcpWJSdN7T9ZPEPcdGDDNHi17JE6rEqXqqbQQ==" saltValue="vvR/hz7/4gonYWcMhKmjgQ==" spinCount="100000" sheet="1" objects="1" scenarios="1"/>
  <mergeCells count="69">
    <mergeCell ref="T3:T8"/>
    <mergeCell ref="U3:AA3"/>
    <mergeCell ref="U4:AA4"/>
    <mergeCell ref="U2:AA2"/>
    <mergeCell ref="J3:J4"/>
    <mergeCell ref="K3:K4"/>
    <mergeCell ref="O2:S2"/>
    <mergeCell ref="S6:S8"/>
    <mergeCell ref="Q6:Q8"/>
    <mergeCell ref="L3:L8"/>
    <mergeCell ref="N3:N8"/>
    <mergeCell ref="O3:S3"/>
    <mergeCell ref="O4:S4"/>
    <mergeCell ref="P5:P8"/>
    <mergeCell ref="R5:R8"/>
    <mergeCell ref="U6:U8"/>
    <mergeCell ref="AZ5:BA5"/>
    <mergeCell ref="AZ8:BA8"/>
    <mergeCell ref="AS5:AY5"/>
    <mergeCell ref="AE6:AE8"/>
    <mergeCell ref="AJ6:AJ8"/>
    <mergeCell ref="AH6:AH8"/>
    <mergeCell ref="AQ5:AQ8"/>
    <mergeCell ref="A2:E2"/>
    <mergeCell ref="I2:K2"/>
    <mergeCell ref="AA6:AA8"/>
    <mergeCell ref="AC2:AG2"/>
    <mergeCell ref="AC3:AG3"/>
    <mergeCell ref="AC4:AG4"/>
    <mergeCell ref="AG6:AG8"/>
    <mergeCell ref="AF5:AF8"/>
    <mergeCell ref="AD5:AD8"/>
    <mergeCell ref="AC6:AC8"/>
    <mergeCell ref="AB4:AB8"/>
    <mergeCell ref="W6:W8"/>
    <mergeCell ref="Y6:Y8"/>
    <mergeCell ref="V5:V8"/>
    <mergeCell ref="X5:X8"/>
    <mergeCell ref="Z5:Z8"/>
    <mergeCell ref="A6:A8"/>
    <mergeCell ref="C6:C8"/>
    <mergeCell ref="E6:E8"/>
    <mergeCell ref="J6:J8"/>
    <mergeCell ref="K6:K8"/>
    <mergeCell ref="AM1:AQ1"/>
    <mergeCell ref="H3:H8"/>
    <mergeCell ref="F3:F8"/>
    <mergeCell ref="B3:B4"/>
    <mergeCell ref="D3:D4"/>
    <mergeCell ref="I6:I8"/>
    <mergeCell ref="I3:I4"/>
    <mergeCell ref="A1:AK1"/>
    <mergeCell ref="G5:G8"/>
    <mergeCell ref="M5:M8"/>
    <mergeCell ref="O5:O8"/>
    <mergeCell ref="AI5:AI8"/>
    <mergeCell ref="AK5:AK8"/>
    <mergeCell ref="M3:M4"/>
    <mergeCell ref="D6:D8"/>
    <mergeCell ref="B6:B8"/>
    <mergeCell ref="AP3:AP4"/>
    <mergeCell ref="AN3:AN4"/>
    <mergeCell ref="AN5:AN8"/>
    <mergeCell ref="AP5:AP8"/>
    <mergeCell ref="AL3:AL8"/>
    <mergeCell ref="AM3:AM4"/>
    <mergeCell ref="AO3:AO4"/>
    <mergeCell ref="AM5:AM8"/>
    <mergeCell ref="AO5:AO8"/>
  </mergeCells>
  <conditionalFormatting sqref="A9:AQ1000">
    <cfRule type="containsBlanks" dxfId="124" priority="1">
      <formula>LEN(TRIM(A9))=0</formula>
    </cfRule>
  </conditionalFormatting>
  <conditionalFormatting sqref="O1000:AJ1000">
    <cfRule type="containsBlanks" dxfId="123" priority="72">
      <formula>LEN(TRIM(O1000))=0</formula>
    </cfRule>
  </conditionalFormatting>
  <conditionalFormatting sqref="BC9:BD1000">
    <cfRule type="containsText" dxfId="122" priority="49" operator="containsText" text="data">
      <formula>NOT(ISERROR(SEARCH("data",BC9)))</formula>
    </cfRule>
  </conditionalFormatting>
  <conditionalFormatting sqref="BF9:BG1000">
    <cfRule type="containsText" dxfId="121" priority="48" operator="containsText" text="data">
      <formula>NOT(ISERROR(SEARCH("data",BF9)))</formula>
    </cfRule>
  </conditionalFormatting>
  <conditionalFormatting sqref="BI9:BM1000">
    <cfRule type="containsText" dxfId="120" priority="40" operator="containsText" text="data">
      <formula>NOT(ISERROR(SEARCH("data",BI9)))</formula>
    </cfRule>
  </conditionalFormatting>
  <dataValidations count="3">
    <dataValidation type="decimal" operator="lessThan" allowBlank="1" showInputMessage="1" showErrorMessage="1" errorTitle="Illegal entry" error="The &quot;Number&quot; must be a 1-6 digit number, e.g. &quot;12&quot;, &quot;1568&quot;, etc." sqref="AI9:AI10" xr:uid="{016E70A3-A730-4162-B6FA-988A87A8E4BF}">
      <formula1>999999</formula1>
    </dataValidation>
    <dataValidation type="decimal" operator="lessThan" allowBlank="1" showInputMessage="1" showErrorMessage="1" errorTitle="Illegal entry" error="The &quot;Number&quot; must be a 1-3 digit number, e.g. &quot;12&quot;, &quot;156&quot;, etc." sqref="AK9:AK10" xr:uid="{D15FC35B-ED5B-4B4E-A4E2-924D9EFB4347}">
      <formula1>999</formula1>
    </dataValidation>
    <dataValidation operator="lessThan" allowBlank="1" showInputMessage="1" showErrorMessage="1" errorTitle="Illegal entry" error="The &quot;Number&quot; must be a 1-3 digit number, e.g. &quot;12&quot;, &quot;156&quot;, etc." sqref="AY8:AZ8 AM9:AM1048576 AO2:AO3 AN1001:AN1048576 AO9:AO1048576 AM2:AM3 AQ2 AQ9:AQ1048576 AQ4" xr:uid="{FF23CEB4-10B0-4E58-B616-A6CB3787FEA4}"/>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3">
        <x14:dataValidation type="list" allowBlank="1" showInputMessage="1" showErrorMessage="1" xr:uid="{3D0D904F-1606-4C72-9267-BDB4348DD76D}">
          <x14:formula1>
            <xm:f>'DOCUMENT TYPE'!$A$2:$A$1005</xm:f>
          </x14:formula1>
          <xm:sqref>O10:O1048576</xm:sqref>
        </x14:dataValidation>
        <x14:dataValidation type="list" allowBlank="1" showInputMessage="1" showErrorMessage="1" xr:uid="{5AE34DD6-11F3-4520-8055-91186D42E8D4}">
          <x14:formula1>
            <xm:f>'PROJECT ID'!$A$2:$A$9995</xm:f>
          </x14:formula1>
          <xm:sqref>A9:A1048576</xm:sqref>
        </x14:dataValidation>
        <x14:dataValidation type="list" allowBlank="1" showInputMessage="1" showErrorMessage="1" xr:uid="{B12BE29D-29F2-4624-A09B-498B6533753B}">
          <x14:formula1>
            <xm:f>'SECTION ID'!$A$2:$A$9989</xm:f>
          </x14:formula1>
          <xm:sqref>C9:C1048576</xm:sqref>
        </x14:dataValidation>
        <x14:dataValidation type="list" allowBlank="1" showInputMessage="1" showErrorMessage="1" xr:uid="{AEFEE5E9-8DF5-477C-978B-CBE49849064D}">
          <x14:formula1>
            <xm:f>ZONE!$A$2:$A$1000</xm:f>
          </x14:formula1>
          <xm:sqref>K9:K1000</xm:sqref>
        </x14:dataValidation>
        <x14:dataValidation type="list" allowBlank="1" showInputMessage="1" showErrorMessage="1" xr:uid="{1599EB83-BEFF-4147-8961-2057939E2EA6}">
          <x14:formula1>
            <xm:f>LOCATION!$A$2:$A$9943</xm:f>
          </x14:formula1>
          <xm:sqref>M9:M1048576</xm:sqref>
        </x14:dataValidation>
        <x14:dataValidation type="list" allowBlank="1" showInputMessage="1" showErrorMessage="1" xr:uid="{CF268DF1-2840-4EE0-9B73-AF4498C1A8F9}">
          <x14:formula1>
            <xm:f>'PROJECT STAGE'!$A$3:$A$100</xm:f>
          </x14:formula1>
          <xm:sqref>AC1001:AC1048576</xm:sqref>
        </x14:dataValidation>
        <x14:dataValidation type="list" allowBlank="1" showInputMessage="1" showErrorMessage="1" xr:uid="{B6184E9B-3FB4-478D-8400-6FFFC7E9A153}">
          <x14:formula1>
            <xm:f>'SUB-SECTION ID'!$A$2:$A$9998</xm:f>
          </x14:formula1>
          <xm:sqref>E9:E1048576</xm:sqref>
        </x14:dataValidation>
        <x14:dataValidation type="list" allowBlank="1" showInputMessage="1" showErrorMessage="1" xr:uid="{0BBB5E6D-29E6-4365-A4D1-B1D0466D75D3}">
          <x14:formula1>
            <xm:f>'PROJECT STAGE'!$A$3:$A$10</xm:f>
          </x14:formula1>
          <xm:sqref>AC9:AC1000</xm:sqref>
        </x14:dataValidation>
        <x14:dataValidation type="list" allowBlank="1" showInputMessage="1" showErrorMessage="1" xr:uid="{15B7ABC3-8698-4811-B9B8-081F143D465E}">
          <x14:formula1>
            <xm:f>'DOCUMENT TYPE'!$A$2:$A$86</xm:f>
          </x14:formula1>
          <xm:sqref>O9</xm:sqref>
        </x14:dataValidation>
        <x14:dataValidation type="list" allowBlank="1" showInputMessage="1" showErrorMessage="1" xr:uid="{D2852671-99AF-4B59-8C70-5F2522E05959}">
          <x14:formula1>
            <xm:f>'ACTIVITY &amp; DISCIPLINE CODE'!$F$3:$F$209</xm:f>
          </x14:formula1>
          <xm:sqref>U9:U1000</xm:sqref>
        </x14:dataValidation>
        <x14:dataValidation type="list" allowBlank="1" showInputMessage="1" showErrorMessage="1" xr:uid="{2E39E8FB-0312-4AE1-B5C4-998E8C1406C1}">
          <x14:formula1>
            <xm:f>ORIGINATOR_SUPPLIER!$A$2:$A$10017</xm:f>
          </x14:formula1>
          <xm:sqref>G9:G1048576</xm:sqref>
        </x14:dataValidation>
        <x14:dataValidation type="list" allowBlank="1" showInputMessage="1" showErrorMessage="1" xr:uid="{2F5991AC-077D-4743-BC2E-FABE4BD5CC56}">
          <x14:formula1>
            <xm:f>VOLUME_SYSTEM!$A$2:$A$2157</xm:f>
          </x14:formula1>
          <xm:sqref>I9</xm:sqref>
        </x14:dataValidation>
        <x14:dataValidation type="list" allowBlank="1" showInputMessage="1" showErrorMessage="1" xr:uid="{691F27B8-029D-4451-81A1-17A256062AB8}">
          <x14:formula1>
            <xm:f>VOLUME_SYSTEM!$C$2:$C$2157</xm:f>
          </x14:formula1>
          <xm:sqref>I10:I1000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CD939-FA08-476D-A45A-7F708636D1B3}">
  <sheetPr codeName="Leht2">
    <tabColor theme="7" tint="-0.249977111117893"/>
  </sheetPr>
  <dimension ref="A1:C3"/>
  <sheetViews>
    <sheetView topLeftCell="A2" workbookViewId="0">
      <selection activeCell="I92" sqref="I92"/>
    </sheetView>
  </sheetViews>
  <sheetFormatPr defaultColWidth="9.140625" defaultRowHeight="12.75"/>
  <cols>
    <col min="1" max="1" width="8.42578125" style="17" bestFit="1" customWidth="1"/>
    <col min="2" max="2" width="22.7109375" style="16" bestFit="1" customWidth="1"/>
    <col min="3" max="3" width="13.5703125" style="16" bestFit="1" customWidth="1"/>
    <col min="4" max="16384" width="9.140625" style="16"/>
  </cols>
  <sheetData>
    <row r="1" spans="1:3">
      <c r="A1" s="13" t="s">
        <v>76</v>
      </c>
      <c r="B1" s="13" t="s">
        <v>77</v>
      </c>
    </row>
    <row r="2" spans="1:3">
      <c r="A2" s="1025" t="s">
        <v>64</v>
      </c>
      <c r="B2" s="15" t="s">
        <v>78</v>
      </c>
    </row>
    <row r="3" spans="1:3">
      <c r="C3" s="4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4B0F3-D772-4955-8F8F-903720078F71}">
  <sheetPr codeName="Leht3">
    <tabColor theme="7" tint="0.39997558519241921"/>
  </sheetPr>
  <dimension ref="A1:B6"/>
  <sheetViews>
    <sheetView topLeftCell="A2" workbookViewId="0">
      <selection activeCell="C19" sqref="C19"/>
    </sheetView>
  </sheetViews>
  <sheetFormatPr defaultColWidth="9.140625" defaultRowHeight="12.75"/>
  <cols>
    <col min="1" max="1" width="5.85546875" style="17" bestFit="1" customWidth="1"/>
    <col min="2" max="2" width="23.5703125" style="16" bestFit="1" customWidth="1"/>
    <col min="3" max="3" width="69.42578125" style="16" bestFit="1" customWidth="1"/>
    <col min="4" max="16384" width="9.140625" style="16"/>
  </cols>
  <sheetData>
    <row r="1" spans="1:2" ht="15">
      <c r="A1" s="9" t="s">
        <v>76</v>
      </c>
      <c r="B1" s="14" t="s">
        <v>77</v>
      </c>
    </row>
    <row r="2" spans="1:2">
      <c r="A2" s="1025" t="s">
        <v>69</v>
      </c>
      <c r="B2" s="15" t="s">
        <v>79</v>
      </c>
    </row>
    <row r="3" spans="1:2">
      <c r="A3" s="1025" t="s">
        <v>65</v>
      </c>
      <c r="B3" s="15" t="s">
        <v>80</v>
      </c>
    </row>
    <row r="4" spans="1:2">
      <c r="A4" s="1025" t="s">
        <v>81</v>
      </c>
      <c r="B4" s="15" t="s">
        <v>82</v>
      </c>
    </row>
    <row r="5" spans="1:2">
      <c r="A5" s="1025" t="s">
        <v>83</v>
      </c>
      <c r="B5" s="15" t="s">
        <v>84</v>
      </c>
    </row>
    <row r="6" spans="1:2">
      <c r="B6" s="48" t="s">
        <v>85</v>
      </c>
    </row>
  </sheetData>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0FA45-415A-4146-8D6B-AC20008385E3}">
  <sheetPr codeName="Leht4">
    <tabColor theme="7" tint="0.79998168889431442"/>
  </sheetPr>
  <dimension ref="A1:B8"/>
  <sheetViews>
    <sheetView workbookViewId="0">
      <selection activeCell="B23" sqref="B23"/>
    </sheetView>
  </sheetViews>
  <sheetFormatPr defaultColWidth="9.140625" defaultRowHeight="12.75"/>
  <cols>
    <col min="1" max="1" width="9.28515625" style="17" customWidth="1"/>
    <col min="2" max="2" width="23.5703125" style="16" bestFit="1" customWidth="1"/>
    <col min="3" max="3" width="69.42578125" style="16" bestFit="1" customWidth="1"/>
    <col min="4" max="16384" width="9.140625" style="16"/>
  </cols>
  <sheetData>
    <row r="1" spans="1:2" ht="15">
      <c r="A1" s="10" t="s">
        <v>76</v>
      </c>
      <c r="B1" s="18" t="s">
        <v>77</v>
      </c>
    </row>
    <row r="2" spans="1:2">
      <c r="A2" s="89" t="s">
        <v>69</v>
      </c>
      <c r="B2" s="15" t="s">
        <v>86</v>
      </c>
    </row>
    <row r="3" spans="1:2">
      <c r="A3" s="7" t="s">
        <v>66</v>
      </c>
      <c r="B3" s="15" t="s">
        <v>87</v>
      </c>
    </row>
    <row r="4" spans="1:2">
      <c r="A4" s="89" t="s">
        <v>88</v>
      </c>
      <c r="B4" s="15" t="s">
        <v>89</v>
      </c>
    </row>
    <row r="5" spans="1:2">
      <c r="A5" s="89" t="s">
        <v>90</v>
      </c>
      <c r="B5" s="15" t="s">
        <v>91</v>
      </c>
    </row>
    <row r="6" spans="1:2">
      <c r="A6" s="222" t="s">
        <v>92</v>
      </c>
      <c r="B6" s="223" t="s">
        <v>93</v>
      </c>
    </row>
    <row r="7" spans="1:2">
      <c r="A7" s="222" t="s">
        <v>94</v>
      </c>
      <c r="B7" s="223" t="s">
        <v>95</v>
      </c>
    </row>
    <row r="8" spans="1:2">
      <c r="B8" s="48" t="s">
        <v>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A1B1C-EFA6-4FD7-A3FF-AD182F4F30EA}">
  <sheetPr codeName="Leht5">
    <tabColor theme="5" tint="0.59999389629810485"/>
  </sheetPr>
  <dimension ref="A1:B32"/>
  <sheetViews>
    <sheetView workbookViewId="0">
      <selection activeCell="C28" sqref="C28"/>
    </sheetView>
  </sheetViews>
  <sheetFormatPr defaultRowHeight="15"/>
  <cols>
    <col min="1" max="1" width="8.7109375" style="1" customWidth="1"/>
    <col min="2" max="3" width="69.42578125" bestFit="1" customWidth="1"/>
  </cols>
  <sheetData>
    <row r="1" spans="1:2">
      <c r="A1" s="19" t="s">
        <v>76</v>
      </c>
      <c r="B1" s="20" t="s">
        <v>96</v>
      </c>
    </row>
    <row r="2" spans="1:2">
      <c r="A2" s="650" t="s">
        <v>97</v>
      </c>
      <c r="B2" s="648" t="s">
        <v>98</v>
      </c>
    </row>
    <row r="3" spans="1:2">
      <c r="A3" s="651" t="s">
        <v>99</v>
      </c>
      <c r="B3" s="649" t="s">
        <v>100</v>
      </c>
    </row>
    <row r="4" spans="1:2">
      <c r="A4" s="651" t="s">
        <v>101</v>
      </c>
      <c r="B4" s="649" t="s">
        <v>102</v>
      </c>
    </row>
    <row r="5" spans="1:2">
      <c r="A5" s="651" t="s">
        <v>103</v>
      </c>
      <c r="B5" s="649" t="s">
        <v>104</v>
      </c>
    </row>
    <row r="6" spans="1:2">
      <c r="A6" s="651" t="s">
        <v>105</v>
      </c>
      <c r="B6" s="649" t="s">
        <v>106</v>
      </c>
    </row>
    <row r="7" spans="1:2">
      <c r="A7" s="651" t="s">
        <v>107</v>
      </c>
      <c r="B7" s="649" t="s">
        <v>108</v>
      </c>
    </row>
    <row r="8" spans="1:2">
      <c r="A8" s="651" t="s">
        <v>109</v>
      </c>
      <c r="B8" s="649" t="s">
        <v>110</v>
      </c>
    </row>
    <row r="9" spans="1:2">
      <c r="A9" s="651" t="s">
        <v>111</v>
      </c>
      <c r="B9" s="649" t="s">
        <v>112</v>
      </c>
    </row>
    <row r="10" spans="1:2">
      <c r="A10" s="651" t="s">
        <v>113</v>
      </c>
      <c r="B10" s="649" t="s">
        <v>114</v>
      </c>
    </row>
    <row r="11" spans="1:2">
      <c r="A11" s="651" t="s">
        <v>115</v>
      </c>
      <c r="B11" s="649" t="s">
        <v>116</v>
      </c>
    </row>
    <row r="12" spans="1:2">
      <c r="A12" s="651" t="s">
        <v>117</v>
      </c>
      <c r="B12" s="649" t="s">
        <v>118</v>
      </c>
    </row>
    <row r="13" spans="1:2">
      <c r="A13" s="651" t="s">
        <v>119</v>
      </c>
      <c r="B13" s="649" t="s">
        <v>120</v>
      </c>
    </row>
    <row r="14" spans="1:2">
      <c r="A14" s="651" t="s">
        <v>121</v>
      </c>
      <c r="B14" s="649" t="s">
        <v>122</v>
      </c>
    </row>
    <row r="15" spans="1:2">
      <c r="A15" s="651" t="s">
        <v>123</v>
      </c>
      <c r="B15" s="649" t="s">
        <v>124</v>
      </c>
    </row>
    <row r="16" spans="1:2">
      <c r="A16" s="651" t="s">
        <v>125</v>
      </c>
      <c r="B16" s="649" t="s">
        <v>126</v>
      </c>
    </row>
    <row r="17" spans="1:2">
      <c r="A17" s="651" t="s">
        <v>127</v>
      </c>
      <c r="B17" s="649" t="s">
        <v>128</v>
      </c>
    </row>
    <row r="18" spans="1:2">
      <c r="A18" s="651" t="s">
        <v>129</v>
      </c>
      <c r="B18" s="649" t="s">
        <v>130</v>
      </c>
    </row>
    <row r="19" spans="1:2">
      <c r="A19" s="651" t="s">
        <v>131</v>
      </c>
      <c r="B19" s="649" t="s">
        <v>132</v>
      </c>
    </row>
    <row r="20" spans="1:2">
      <c r="A20" s="651" t="s">
        <v>133</v>
      </c>
      <c r="B20" s="649" t="s">
        <v>134</v>
      </c>
    </row>
    <row r="21" spans="1:2">
      <c r="A21" s="651" t="s">
        <v>135</v>
      </c>
      <c r="B21" s="649" t="s">
        <v>136</v>
      </c>
    </row>
    <row r="22" spans="1:2">
      <c r="A22" s="651" t="s">
        <v>137</v>
      </c>
      <c r="B22" s="649" t="s">
        <v>138</v>
      </c>
    </row>
    <row r="23" spans="1:2">
      <c r="A23" s="651" t="s">
        <v>139</v>
      </c>
      <c r="B23" s="649" t="s">
        <v>140</v>
      </c>
    </row>
    <row r="24" spans="1:2">
      <c r="A24" s="651" t="s">
        <v>141</v>
      </c>
      <c r="B24" s="649" t="s">
        <v>142</v>
      </c>
    </row>
    <row r="25" spans="1:2">
      <c r="A25" s="651" t="s">
        <v>143</v>
      </c>
      <c r="B25" s="649" t="s">
        <v>144</v>
      </c>
    </row>
    <row r="26" spans="1:2">
      <c r="A26" s="651" t="s">
        <v>145</v>
      </c>
      <c r="B26" s="649" t="s">
        <v>146</v>
      </c>
    </row>
    <row r="27" spans="1:2">
      <c r="A27" s="651" t="s">
        <v>147</v>
      </c>
      <c r="B27" s="649" t="s">
        <v>148</v>
      </c>
    </row>
    <row r="28" spans="1:2">
      <c r="A28" s="651" t="s">
        <v>149</v>
      </c>
      <c r="B28" s="649" t="s">
        <v>150</v>
      </c>
    </row>
    <row r="29" spans="1:2">
      <c r="A29" s="651" t="s">
        <v>67</v>
      </c>
      <c r="B29" s="649" t="s">
        <v>151</v>
      </c>
    </row>
    <row r="30" spans="1:2">
      <c r="A30" s="651" t="s">
        <v>152</v>
      </c>
      <c r="B30" s="649" t="s">
        <v>153</v>
      </c>
    </row>
    <row r="31" spans="1:2">
      <c r="A31" s="651" t="s">
        <v>154</v>
      </c>
      <c r="B31" s="649" t="s">
        <v>155</v>
      </c>
    </row>
    <row r="32" spans="1:2">
      <c r="B32" s="48" t="s">
        <v>85</v>
      </c>
    </row>
  </sheetData>
  <sortState xmlns:xlrd2="http://schemas.microsoft.com/office/spreadsheetml/2017/richdata2" ref="A3:B30">
    <sortCondition ref="A3:A30"/>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0B7CF-C200-484E-A663-DCC30ADCFE40}">
  <sheetPr codeName="Leht6">
    <tabColor theme="0" tint="-0.34998626667073579"/>
  </sheetPr>
  <dimension ref="A1:BMR1466"/>
  <sheetViews>
    <sheetView tabSelected="1" zoomScale="115" zoomScaleNormal="115" workbookViewId="0">
      <pane ySplit="1" topLeftCell="A1240" activePane="bottomLeft" state="frozen"/>
      <selection pane="bottomLeft" activeCell="A1254" sqref="A1254:XFD1254"/>
    </sheetView>
  </sheetViews>
  <sheetFormatPr defaultColWidth="9.140625" defaultRowHeight="15" customHeight="1"/>
  <cols>
    <col min="1" max="1" width="15" style="219" customWidth="1"/>
    <col min="2" max="2" width="11.85546875" style="64" customWidth="1"/>
    <col min="3" max="4" width="15" style="219" customWidth="1"/>
    <col min="5" max="5" width="22.42578125" style="7" customWidth="1"/>
    <col min="6" max="6" width="39.7109375" style="16" customWidth="1"/>
    <col min="7" max="7" width="9.140625" style="220"/>
    <col min="8" max="8" width="12" style="16" bestFit="1" customWidth="1"/>
    <col min="9" max="9" width="17.85546875" style="221" customWidth="1"/>
    <col min="10" max="10" width="14.28515625" style="16" customWidth="1"/>
    <col min="11" max="11" width="16.5703125" style="17" customWidth="1"/>
    <col min="12" max="12" width="12.28515625" style="17" customWidth="1"/>
    <col min="13" max="13" width="40.28515625" style="16" customWidth="1"/>
    <col min="14" max="14" width="6.85546875" style="16" customWidth="1"/>
    <col min="15" max="15" width="19.7109375" style="16" customWidth="1"/>
    <col min="16" max="16" width="15.140625" style="17" bestFit="1" customWidth="1"/>
    <col min="17" max="17" width="15.140625" style="17" customWidth="1"/>
    <col min="18" max="18" width="6" style="16" customWidth="1"/>
    <col min="19" max="19" width="14" style="16" bestFit="1" customWidth="1"/>
    <col min="20" max="20" width="10.28515625" style="48" customWidth="1"/>
    <col min="21" max="21" width="8.7109375" style="934" customWidth="1"/>
    <col min="22" max="22" width="72" style="708" bestFit="1" customWidth="1"/>
    <col min="23" max="106" width="9.140625" style="708"/>
    <col min="107" max="16384" width="9.140625" style="16"/>
  </cols>
  <sheetData>
    <row r="1" spans="1:1708" ht="40.5">
      <c r="A1" s="609" t="s">
        <v>156</v>
      </c>
      <c r="B1" s="215" t="s">
        <v>157</v>
      </c>
      <c r="C1" s="609" t="s">
        <v>158</v>
      </c>
      <c r="D1" s="609" t="s">
        <v>159</v>
      </c>
      <c r="E1" s="216" t="s">
        <v>160</v>
      </c>
      <c r="F1" s="21" t="s">
        <v>161</v>
      </c>
      <c r="G1" s="53" t="s">
        <v>162</v>
      </c>
      <c r="H1" s="53" t="s">
        <v>163</v>
      </c>
      <c r="I1" s="53" t="s">
        <v>164</v>
      </c>
      <c r="J1" s="53" t="s">
        <v>165</v>
      </c>
      <c r="K1" s="53" t="s">
        <v>166</v>
      </c>
      <c r="L1" s="53" t="s">
        <v>167</v>
      </c>
      <c r="M1" s="53" t="s">
        <v>168</v>
      </c>
      <c r="N1" s="53" t="s">
        <v>169</v>
      </c>
      <c r="O1" s="53" t="s">
        <v>170</v>
      </c>
      <c r="P1" s="53" t="s">
        <v>171</v>
      </c>
      <c r="Q1" s="53" t="s">
        <v>172</v>
      </c>
      <c r="R1" s="647" t="s">
        <v>173</v>
      </c>
      <c r="S1" s="647" t="s">
        <v>174</v>
      </c>
      <c r="T1" s="932" t="s">
        <v>175</v>
      </c>
      <c r="U1" s="933" t="s">
        <v>176</v>
      </c>
    </row>
    <row r="2" spans="1:1708">
      <c r="A2" s="610" t="s">
        <v>177</v>
      </c>
      <c r="B2" s="22" t="s">
        <v>177</v>
      </c>
      <c r="C2" s="610" t="s">
        <v>177</v>
      </c>
      <c r="D2" s="610"/>
      <c r="E2" s="22"/>
      <c r="F2" s="242" t="s">
        <v>178</v>
      </c>
      <c r="G2" s="1025"/>
      <c r="H2" s="1025"/>
      <c r="I2" s="1025"/>
      <c r="J2" s="1025"/>
      <c r="K2" s="1025"/>
      <c r="L2" s="1025"/>
      <c r="M2" s="15"/>
      <c r="N2" s="15"/>
      <c r="O2" s="15"/>
      <c r="P2" s="1025"/>
      <c r="Q2" s="1025"/>
      <c r="R2" s="1025">
        <v>1</v>
      </c>
      <c r="S2" s="1025">
        <v>1</v>
      </c>
      <c r="U2" s="931"/>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16"/>
      <c r="BT2" s="16"/>
      <c r="BU2" s="16"/>
      <c r="BV2" s="16"/>
      <c r="BW2" s="16"/>
      <c r="BX2" s="16"/>
      <c r="BY2" s="16"/>
      <c r="BZ2" s="16"/>
      <c r="CA2" s="16"/>
      <c r="CB2" s="16"/>
      <c r="CC2" s="16"/>
      <c r="CD2" s="16"/>
      <c r="CE2" s="16"/>
      <c r="CF2" s="16"/>
      <c r="CG2" s="16"/>
      <c r="CH2" s="16"/>
      <c r="CI2" s="16"/>
      <c r="CJ2" s="16"/>
      <c r="CK2" s="16"/>
      <c r="CL2" s="16"/>
      <c r="CM2" s="16"/>
      <c r="CN2" s="16"/>
      <c r="CO2" s="16"/>
      <c r="CP2" s="16"/>
      <c r="CQ2" s="16"/>
      <c r="CR2" s="16"/>
      <c r="CS2" s="16"/>
      <c r="CT2" s="16"/>
      <c r="CU2" s="16"/>
      <c r="CV2" s="16"/>
      <c r="CW2" s="16"/>
      <c r="CX2" s="16"/>
      <c r="CY2" s="16"/>
      <c r="CZ2" s="16"/>
      <c r="DA2" s="16"/>
      <c r="DB2" s="16"/>
    </row>
    <row r="3" spans="1:1708">
      <c r="A3" s="610" t="s">
        <v>179</v>
      </c>
      <c r="B3" s="22" t="s">
        <v>179</v>
      </c>
      <c r="C3" s="610" t="s">
        <v>179</v>
      </c>
      <c r="D3" s="610"/>
      <c r="E3" s="242"/>
      <c r="F3" s="242" t="s">
        <v>180</v>
      </c>
      <c r="G3" s="1025"/>
      <c r="H3" s="1025"/>
      <c r="I3" s="1025"/>
      <c r="J3" s="1025"/>
      <c r="K3" s="1025"/>
      <c r="L3" s="1025"/>
      <c r="M3" s="15"/>
      <c r="N3" s="15"/>
      <c r="O3" s="15"/>
      <c r="P3" s="1025"/>
      <c r="Q3" s="1025"/>
      <c r="R3" s="1025">
        <v>2</v>
      </c>
      <c r="S3" s="1025">
        <v>2</v>
      </c>
      <c r="U3" s="931"/>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c r="CJ3" s="16"/>
      <c r="CK3" s="16"/>
      <c r="CL3" s="16"/>
      <c r="CM3" s="16"/>
      <c r="CN3" s="16"/>
      <c r="CO3" s="16"/>
      <c r="CP3" s="16"/>
      <c r="CQ3" s="16"/>
      <c r="CR3" s="16"/>
      <c r="CS3" s="16"/>
      <c r="CT3" s="16"/>
      <c r="CU3" s="16"/>
      <c r="CV3" s="16"/>
      <c r="CW3" s="16"/>
      <c r="CX3" s="16"/>
      <c r="CY3" s="16"/>
      <c r="CZ3" s="16"/>
      <c r="DA3" s="16"/>
      <c r="DB3" s="16"/>
    </row>
    <row r="4" spans="1:1708" s="445" customFormat="1">
      <c r="A4" s="747" t="s">
        <v>181</v>
      </c>
      <c r="B4" s="757" t="s">
        <v>181</v>
      </c>
      <c r="C4" s="747" t="s">
        <v>181</v>
      </c>
      <c r="D4" s="747"/>
      <c r="E4" s="776" t="s">
        <v>182</v>
      </c>
      <c r="F4" s="787" t="s">
        <v>183</v>
      </c>
      <c r="G4" s="792" t="s">
        <v>184</v>
      </c>
      <c r="H4" s="792"/>
      <c r="I4" s="792">
        <v>1</v>
      </c>
      <c r="J4" s="792"/>
      <c r="K4" s="792">
        <v>59.179077599999999</v>
      </c>
      <c r="L4" s="792">
        <v>24.770407599999999</v>
      </c>
      <c r="M4" s="804" t="s">
        <v>185</v>
      </c>
      <c r="N4" s="804"/>
      <c r="O4" s="792" t="s">
        <v>186</v>
      </c>
      <c r="P4" s="792" t="s">
        <v>187</v>
      </c>
      <c r="Q4" s="792"/>
      <c r="R4" s="1025">
        <v>3</v>
      </c>
      <c r="S4" s="1025">
        <v>3</v>
      </c>
      <c r="T4" s="48"/>
      <c r="U4" s="931"/>
      <c r="V4" s="617"/>
      <c r="W4" s="617"/>
      <c r="X4" s="617"/>
      <c r="Y4" s="617"/>
      <c r="Z4" s="617"/>
      <c r="AA4" s="617"/>
      <c r="AB4" s="617"/>
      <c r="AC4" s="617"/>
      <c r="AD4" s="617"/>
      <c r="AE4" s="617"/>
      <c r="AF4" s="617"/>
      <c r="AG4" s="617"/>
      <c r="AH4" s="617"/>
      <c r="AI4" s="617"/>
      <c r="AJ4" s="617"/>
      <c r="AK4" s="617"/>
      <c r="AL4" s="617"/>
      <c r="AM4" s="617"/>
      <c r="AN4" s="617"/>
      <c r="AO4" s="617"/>
      <c r="AP4" s="617"/>
      <c r="AQ4" s="617"/>
      <c r="AR4" s="617"/>
      <c r="AS4" s="617"/>
      <c r="AT4" s="617"/>
      <c r="AU4" s="617"/>
      <c r="AV4" s="617"/>
      <c r="AW4" s="617"/>
      <c r="AX4" s="617"/>
      <c r="AY4" s="617"/>
      <c r="AZ4" s="617"/>
      <c r="BA4" s="617"/>
      <c r="BB4" s="617"/>
      <c r="BC4" s="617"/>
      <c r="BD4" s="617"/>
      <c r="BE4" s="617"/>
      <c r="BF4" s="617"/>
      <c r="BG4" s="617"/>
      <c r="BH4" s="617"/>
      <c r="BI4" s="617"/>
      <c r="BJ4" s="617"/>
      <c r="BK4" s="617"/>
      <c r="BL4" s="617"/>
      <c r="BM4" s="617"/>
      <c r="BN4" s="617"/>
      <c r="BO4" s="617"/>
      <c r="BP4" s="617"/>
      <c r="BQ4" s="617"/>
      <c r="BR4" s="617"/>
      <c r="BS4" s="617"/>
      <c r="BT4" s="617"/>
      <c r="BU4" s="617"/>
      <c r="BV4" s="617"/>
      <c r="BW4" s="617"/>
      <c r="BX4" s="617"/>
      <c r="BY4" s="617"/>
      <c r="BZ4" s="617"/>
      <c r="CA4" s="617"/>
      <c r="CB4" s="617"/>
      <c r="CC4" s="617"/>
      <c r="CD4" s="617"/>
      <c r="CE4" s="617"/>
      <c r="CF4" s="617"/>
      <c r="CG4" s="617"/>
      <c r="CH4" s="617"/>
      <c r="CI4" s="617"/>
      <c r="CJ4" s="617"/>
      <c r="CK4" s="617"/>
      <c r="CL4" s="617"/>
      <c r="CM4" s="617"/>
      <c r="CN4" s="617"/>
      <c r="CO4" s="617"/>
      <c r="CP4" s="617"/>
      <c r="CQ4" s="617"/>
      <c r="CR4" s="617"/>
      <c r="CS4" s="617"/>
      <c r="CT4" s="617"/>
      <c r="CU4" s="617"/>
      <c r="CV4" s="617"/>
      <c r="CW4" s="617"/>
      <c r="CX4" s="617"/>
      <c r="CY4" s="617"/>
      <c r="CZ4" s="617"/>
      <c r="DA4" s="617"/>
      <c r="DB4" s="617"/>
      <c r="DC4" s="617"/>
      <c r="DD4" s="617"/>
      <c r="DE4" s="617"/>
      <c r="DF4" s="617"/>
      <c r="DG4" s="617"/>
      <c r="DH4" s="617"/>
      <c r="DI4" s="617"/>
      <c r="DJ4" s="617"/>
      <c r="DK4" s="617"/>
      <c r="DL4" s="617"/>
      <c r="DM4" s="617"/>
      <c r="DN4" s="617"/>
      <c r="DO4" s="617"/>
      <c r="DP4" s="617"/>
      <c r="DQ4" s="617"/>
      <c r="DR4" s="617"/>
      <c r="DS4" s="617"/>
      <c r="DT4" s="617"/>
      <c r="DU4" s="617"/>
      <c r="DV4" s="617"/>
      <c r="DW4" s="617"/>
      <c r="DX4" s="617"/>
      <c r="DY4" s="617"/>
      <c r="DZ4" s="617"/>
      <c r="EA4" s="617"/>
      <c r="EB4" s="617"/>
      <c r="EC4" s="617"/>
      <c r="ED4" s="617"/>
      <c r="EE4" s="617"/>
      <c r="EF4" s="617"/>
      <c r="EG4" s="617"/>
      <c r="EH4" s="617"/>
      <c r="EI4" s="617"/>
      <c r="EJ4" s="617"/>
      <c r="EK4" s="617"/>
      <c r="EL4" s="617"/>
      <c r="EM4" s="617"/>
      <c r="EN4" s="617"/>
      <c r="EO4" s="617"/>
      <c r="EP4" s="617"/>
      <c r="EQ4" s="617"/>
      <c r="ER4" s="617"/>
      <c r="ES4" s="617"/>
      <c r="ET4" s="617"/>
      <c r="EU4" s="617"/>
      <c r="EV4" s="617"/>
      <c r="EW4" s="617"/>
      <c r="EX4" s="617"/>
      <c r="EY4" s="617"/>
      <c r="EZ4" s="617"/>
      <c r="FA4" s="617"/>
      <c r="FB4" s="617"/>
      <c r="FC4" s="617"/>
      <c r="FD4" s="617"/>
      <c r="FE4" s="617"/>
      <c r="FF4" s="617"/>
      <c r="FG4" s="617"/>
      <c r="FH4" s="617"/>
      <c r="FI4" s="617"/>
      <c r="FJ4" s="617"/>
      <c r="FK4" s="617"/>
      <c r="FL4" s="617"/>
      <c r="FM4" s="617"/>
      <c r="FN4" s="617"/>
      <c r="FO4" s="617"/>
      <c r="FP4" s="617"/>
      <c r="FQ4" s="617"/>
      <c r="FR4" s="617"/>
      <c r="FS4" s="617"/>
      <c r="FT4" s="617"/>
      <c r="FU4" s="617"/>
      <c r="FV4" s="617"/>
      <c r="FW4" s="617"/>
      <c r="FX4" s="617"/>
      <c r="FY4" s="617"/>
      <c r="FZ4" s="617"/>
      <c r="GA4" s="617"/>
      <c r="GB4" s="617"/>
      <c r="GC4" s="617"/>
      <c r="GD4" s="617"/>
      <c r="GE4" s="617"/>
      <c r="GF4" s="617"/>
      <c r="GG4" s="617"/>
      <c r="GH4" s="617"/>
      <c r="GI4" s="617"/>
      <c r="GJ4" s="617"/>
      <c r="GK4" s="617"/>
      <c r="GL4" s="617"/>
      <c r="GM4" s="617"/>
      <c r="GN4" s="617"/>
      <c r="GO4" s="617"/>
      <c r="GP4" s="617"/>
      <c r="GQ4" s="617"/>
      <c r="GR4" s="617"/>
      <c r="GS4" s="617"/>
      <c r="GT4" s="617"/>
      <c r="GU4" s="617"/>
      <c r="GV4" s="617"/>
      <c r="GW4" s="617"/>
      <c r="GX4" s="617"/>
      <c r="GY4" s="617"/>
      <c r="GZ4" s="617"/>
      <c r="HA4" s="617"/>
      <c r="HB4" s="617"/>
      <c r="HC4" s="617"/>
      <c r="HD4" s="617"/>
      <c r="HE4" s="617"/>
      <c r="HF4" s="617"/>
      <c r="HG4" s="617"/>
      <c r="HH4" s="617"/>
      <c r="HI4" s="617"/>
      <c r="HJ4" s="617"/>
      <c r="HK4" s="617"/>
      <c r="HL4" s="617"/>
      <c r="HM4" s="617"/>
      <c r="HN4" s="617"/>
      <c r="HO4" s="617"/>
      <c r="HP4" s="617"/>
      <c r="HQ4" s="617"/>
      <c r="HR4" s="617"/>
      <c r="HS4" s="617"/>
      <c r="HT4" s="617"/>
      <c r="HU4" s="617"/>
      <c r="HV4" s="617"/>
      <c r="HW4" s="617"/>
      <c r="HX4" s="617"/>
      <c r="HY4" s="617"/>
      <c r="HZ4" s="617"/>
      <c r="IA4" s="617"/>
      <c r="IB4" s="617"/>
      <c r="IC4" s="617"/>
      <c r="ID4" s="617"/>
      <c r="IE4" s="617"/>
      <c r="IF4" s="617"/>
      <c r="IG4" s="617"/>
      <c r="IH4" s="617"/>
      <c r="II4" s="617"/>
      <c r="IJ4" s="617"/>
      <c r="IK4" s="617"/>
      <c r="IL4" s="617"/>
      <c r="IM4" s="617"/>
      <c r="IN4" s="617"/>
      <c r="IO4" s="617"/>
      <c r="IP4" s="617"/>
      <c r="IQ4" s="617"/>
      <c r="IR4" s="617"/>
      <c r="IS4" s="617"/>
      <c r="IT4" s="617"/>
      <c r="IU4" s="617"/>
      <c r="IV4" s="617"/>
      <c r="IW4" s="617"/>
      <c r="IX4" s="617"/>
      <c r="IY4" s="617"/>
      <c r="IZ4" s="617"/>
      <c r="JA4" s="617"/>
      <c r="JB4" s="617"/>
      <c r="JC4" s="617"/>
      <c r="JD4" s="617"/>
      <c r="JE4" s="617"/>
      <c r="JF4" s="617"/>
      <c r="JG4" s="617"/>
      <c r="JH4" s="617"/>
      <c r="JI4" s="617"/>
      <c r="JJ4" s="617"/>
      <c r="JK4" s="617"/>
      <c r="JL4" s="617"/>
      <c r="JM4" s="617"/>
      <c r="JN4" s="617"/>
      <c r="JO4" s="617"/>
      <c r="JP4" s="617"/>
      <c r="JQ4" s="617"/>
      <c r="JR4" s="617"/>
      <c r="JS4" s="617"/>
      <c r="JT4" s="617"/>
      <c r="JU4" s="617"/>
      <c r="JV4" s="617"/>
      <c r="JW4" s="617"/>
      <c r="JX4" s="617"/>
      <c r="JY4" s="617"/>
      <c r="JZ4" s="617"/>
      <c r="KA4" s="617"/>
      <c r="KB4" s="617"/>
      <c r="KC4" s="617"/>
      <c r="KD4" s="617"/>
      <c r="KE4" s="617"/>
      <c r="KF4" s="617"/>
      <c r="KG4" s="617"/>
      <c r="KH4" s="617"/>
      <c r="KI4" s="617"/>
      <c r="KJ4" s="617"/>
      <c r="KK4" s="617"/>
      <c r="KL4" s="617"/>
      <c r="KM4" s="617"/>
      <c r="KN4" s="617"/>
      <c r="KO4" s="617"/>
      <c r="KP4" s="617"/>
      <c r="KQ4" s="617"/>
      <c r="KR4" s="617"/>
      <c r="KS4" s="617"/>
      <c r="KT4" s="617"/>
      <c r="KU4" s="617"/>
      <c r="KV4" s="617"/>
      <c r="KW4" s="617"/>
      <c r="KX4" s="617"/>
      <c r="KY4" s="617"/>
      <c r="KZ4" s="617"/>
      <c r="LA4" s="617"/>
      <c r="LB4" s="617"/>
      <c r="LC4" s="617"/>
      <c r="LD4" s="617"/>
      <c r="LE4" s="617"/>
      <c r="LF4" s="617"/>
      <c r="LG4" s="617"/>
      <c r="LH4" s="617"/>
      <c r="LI4" s="617"/>
      <c r="LJ4" s="617"/>
      <c r="LK4" s="617"/>
      <c r="LL4" s="617"/>
      <c r="LM4" s="617"/>
      <c r="LN4" s="617"/>
      <c r="LO4" s="617"/>
      <c r="LP4" s="617"/>
      <c r="LQ4" s="617"/>
      <c r="LR4" s="617"/>
      <c r="LS4" s="617"/>
      <c r="LT4" s="617"/>
      <c r="LU4" s="617"/>
      <c r="LV4" s="617"/>
      <c r="LW4" s="617"/>
      <c r="LX4" s="617"/>
      <c r="LY4" s="617"/>
      <c r="LZ4" s="617"/>
      <c r="MA4" s="617"/>
      <c r="MB4" s="617"/>
      <c r="MC4" s="617"/>
      <c r="MD4" s="617"/>
      <c r="ME4" s="617"/>
      <c r="MF4" s="617"/>
      <c r="MG4" s="617"/>
      <c r="MH4" s="617"/>
      <c r="MI4" s="617"/>
      <c r="MJ4" s="617"/>
      <c r="MK4" s="617"/>
      <c r="ML4" s="617"/>
      <c r="MM4" s="617"/>
      <c r="MN4" s="617"/>
      <c r="MO4" s="617"/>
      <c r="MP4" s="617"/>
      <c r="MQ4" s="617"/>
      <c r="MR4" s="617"/>
      <c r="MS4" s="617"/>
      <c r="MT4" s="617"/>
      <c r="MU4" s="617"/>
      <c r="MV4" s="617"/>
      <c r="MW4" s="617"/>
      <c r="MX4" s="617"/>
      <c r="MY4" s="617"/>
      <c r="MZ4" s="617"/>
      <c r="NA4" s="617"/>
      <c r="NB4" s="617"/>
      <c r="NC4" s="617"/>
      <c r="ND4" s="617"/>
      <c r="NE4" s="617"/>
      <c r="NF4" s="617"/>
      <c r="NG4" s="617"/>
      <c r="NH4" s="617"/>
      <c r="NI4" s="617"/>
      <c r="NJ4" s="617"/>
      <c r="NK4" s="617"/>
      <c r="NL4" s="617"/>
      <c r="NM4" s="617"/>
      <c r="NN4" s="617"/>
      <c r="NO4" s="617"/>
      <c r="NP4" s="617"/>
      <c r="NQ4" s="617"/>
      <c r="NR4" s="617"/>
      <c r="NS4" s="617"/>
      <c r="NT4" s="617"/>
      <c r="NU4" s="617"/>
      <c r="NV4" s="617"/>
      <c r="NW4" s="617"/>
      <c r="NX4" s="617"/>
      <c r="NY4" s="617"/>
      <c r="NZ4" s="617"/>
      <c r="OA4" s="617"/>
      <c r="OB4" s="617"/>
      <c r="OC4" s="617"/>
      <c r="OD4" s="617"/>
      <c r="OE4" s="617"/>
      <c r="OF4" s="617"/>
      <c r="OG4" s="617"/>
      <c r="OH4" s="617"/>
      <c r="OI4" s="617"/>
      <c r="OJ4" s="617"/>
      <c r="OK4" s="617"/>
      <c r="OL4" s="617"/>
      <c r="OM4" s="617"/>
      <c r="ON4" s="617"/>
      <c r="OO4" s="617"/>
      <c r="OP4" s="617"/>
      <c r="OQ4" s="617"/>
      <c r="OR4" s="617"/>
      <c r="OS4" s="617"/>
      <c r="OT4" s="617"/>
      <c r="OU4" s="617"/>
      <c r="OV4" s="617"/>
      <c r="OW4" s="617"/>
      <c r="OX4" s="617"/>
      <c r="OY4" s="617"/>
      <c r="OZ4" s="617"/>
      <c r="PA4" s="617"/>
      <c r="PB4" s="617"/>
      <c r="PC4" s="617"/>
      <c r="PD4" s="617"/>
      <c r="PE4" s="617"/>
      <c r="PF4" s="617"/>
      <c r="PG4" s="617"/>
      <c r="PH4" s="617"/>
      <c r="PI4" s="617"/>
      <c r="PJ4" s="617"/>
      <c r="PK4" s="617"/>
      <c r="PL4" s="617"/>
      <c r="PM4" s="617"/>
      <c r="PN4" s="617"/>
      <c r="PO4" s="617"/>
      <c r="PP4" s="617"/>
      <c r="PQ4" s="617"/>
      <c r="PR4" s="617"/>
      <c r="PS4" s="617"/>
      <c r="PT4" s="617"/>
      <c r="PU4" s="617"/>
      <c r="PV4" s="617"/>
      <c r="PW4" s="617"/>
      <c r="PX4" s="617"/>
      <c r="PY4" s="617"/>
      <c r="PZ4" s="617"/>
      <c r="QA4" s="617"/>
      <c r="QB4" s="617"/>
      <c r="QC4" s="617"/>
      <c r="QD4" s="617"/>
      <c r="QE4" s="617"/>
      <c r="QF4" s="617"/>
      <c r="QG4" s="617"/>
      <c r="QH4" s="617"/>
      <c r="QI4" s="617"/>
      <c r="QJ4" s="617"/>
      <c r="QK4" s="617"/>
      <c r="QL4" s="617"/>
      <c r="QM4" s="617"/>
      <c r="QN4" s="617"/>
      <c r="QO4" s="617"/>
      <c r="QP4" s="617"/>
      <c r="QQ4" s="617"/>
      <c r="QR4" s="617"/>
      <c r="QS4" s="617"/>
      <c r="QT4" s="617"/>
      <c r="QU4" s="617"/>
      <c r="QV4" s="617"/>
      <c r="QW4" s="617"/>
      <c r="QX4" s="617"/>
      <c r="QY4" s="617"/>
      <c r="QZ4" s="617"/>
      <c r="RA4" s="617"/>
      <c r="RB4" s="617"/>
      <c r="RC4" s="617"/>
      <c r="RD4" s="617"/>
      <c r="RE4" s="617"/>
      <c r="RF4" s="617"/>
      <c r="RG4" s="617"/>
      <c r="RH4" s="617"/>
      <c r="RI4" s="617"/>
      <c r="RJ4" s="617"/>
      <c r="RK4" s="617"/>
      <c r="RL4" s="617"/>
      <c r="RM4" s="617"/>
      <c r="RN4" s="617"/>
      <c r="RO4" s="617"/>
      <c r="RP4" s="617"/>
      <c r="RQ4" s="617"/>
      <c r="RR4" s="617"/>
      <c r="RS4" s="617"/>
      <c r="RT4" s="617"/>
      <c r="RU4" s="617"/>
      <c r="RV4" s="617"/>
      <c r="RW4" s="617"/>
      <c r="RX4" s="617"/>
      <c r="RY4" s="617"/>
      <c r="RZ4" s="617"/>
      <c r="SA4" s="617"/>
      <c r="SB4" s="617"/>
      <c r="SC4" s="617"/>
      <c r="SD4" s="617"/>
      <c r="SE4" s="617"/>
      <c r="SF4" s="617"/>
      <c r="SG4" s="617"/>
      <c r="SH4" s="617"/>
      <c r="SI4" s="617"/>
      <c r="SJ4" s="617"/>
      <c r="SK4" s="617"/>
      <c r="SL4" s="617"/>
      <c r="SM4" s="617"/>
      <c r="SN4" s="617"/>
      <c r="SO4" s="617"/>
      <c r="SP4" s="617"/>
      <c r="SQ4" s="617"/>
      <c r="SR4" s="617"/>
      <c r="SS4" s="617"/>
      <c r="ST4" s="617"/>
      <c r="SU4" s="617"/>
      <c r="SV4" s="617"/>
      <c r="SW4" s="617"/>
      <c r="SX4" s="617"/>
      <c r="SY4" s="617"/>
      <c r="SZ4" s="617"/>
      <c r="TA4" s="617"/>
      <c r="TB4" s="617"/>
      <c r="TC4" s="617"/>
      <c r="TD4" s="617"/>
      <c r="TE4" s="617"/>
      <c r="TF4" s="617"/>
      <c r="TG4" s="617"/>
      <c r="TH4" s="617"/>
      <c r="TI4" s="617"/>
      <c r="TJ4" s="617"/>
      <c r="TK4" s="617"/>
      <c r="TL4" s="617"/>
      <c r="TM4" s="617"/>
      <c r="TN4" s="617"/>
      <c r="TO4" s="617"/>
      <c r="TP4" s="617"/>
      <c r="TQ4" s="617"/>
      <c r="TR4" s="617"/>
      <c r="TS4" s="617"/>
      <c r="TT4" s="617"/>
      <c r="TU4" s="617"/>
      <c r="TV4" s="617"/>
      <c r="TW4" s="617"/>
      <c r="TX4" s="617"/>
      <c r="TY4" s="617"/>
      <c r="TZ4" s="617"/>
      <c r="UA4" s="617"/>
      <c r="UB4" s="617"/>
      <c r="UC4" s="617"/>
      <c r="UD4" s="617"/>
      <c r="UE4" s="617"/>
      <c r="UF4" s="617"/>
      <c r="UG4" s="617"/>
      <c r="UH4" s="617"/>
      <c r="UI4" s="617"/>
      <c r="UJ4" s="617"/>
      <c r="UK4" s="617"/>
      <c r="UL4" s="617"/>
      <c r="UM4" s="617"/>
      <c r="UN4" s="617"/>
      <c r="UO4" s="617"/>
      <c r="UP4" s="617"/>
      <c r="UQ4" s="617"/>
      <c r="UR4" s="617"/>
      <c r="US4" s="617"/>
      <c r="UT4" s="617"/>
      <c r="UU4" s="617"/>
      <c r="UV4" s="617"/>
      <c r="UW4" s="617"/>
      <c r="UX4" s="617"/>
      <c r="UY4" s="617"/>
      <c r="UZ4" s="617"/>
      <c r="VA4" s="617"/>
      <c r="VB4" s="617"/>
      <c r="VC4" s="617"/>
      <c r="VD4" s="617"/>
      <c r="VE4" s="617"/>
      <c r="VF4" s="617"/>
      <c r="VG4" s="617"/>
      <c r="VH4" s="617"/>
      <c r="VI4" s="617"/>
      <c r="VJ4" s="617"/>
      <c r="VK4" s="617"/>
      <c r="VL4" s="617"/>
      <c r="VM4" s="617"/>
      <c r="VN4" s="617"/>
      <c r="VO4" s="617"/>
      <c r="VP4" s="617"/>
      <c r="VQ4" s="617"/>
      <c r="VR4" s="617"/>
      <c r="VS4" s="617"/>
      <c r="VT4" s="617"/>
      <c r="VU4" s="617"/>
      <c r="VV4" s="617"/>
      <c r="VW4" s="617"/>
      <c r="VX4" s="617"/>
      <c r="VY4" s="617"/>
      <c r="VZ4" s="617"/>
      <c r="WA4" s="617"/>
      <c r="WB4" s="617"/>
      <c r="WC4" s="617"/>
      <c r="WD4" s="617"/>
      <c r="WE4" s="617"/>
      <c r="WF4" s="617"/>
      <c r="WG4" s="617"/>
      <c r="WH4" s="617"/>
      <c r="WI4" s="617"/>
      <c r="WJ4" s="617"/>
      <c r="WK4" s="617"/>
      <c r="WL4" s="617"/>
      <c r="WM4" s="617"/>
      <c r="WN4" s="617"/>
      <c r="WO4" s="617"/>
      <c r="WP4" s="617"/>
      <c r="WQ4" s="617"/>
      <c r="WR4" s="617"/>
      <c r="WS4" s="617"/>
      <c r="WT4" s="617"/>
      <c r="WU4" s="617"/>
      <c r="WV4" s="617"/>
      <c r="WW4" s="617"/>
      <c r="WX4" s="617"/>
      <c r="WY4" s="617"/>
      <c r="WZ4" s="617"/>
      <c r="XA4" s="617"/>
      <c r="XB4" s="617"/>
      <c r="XC4" s="617"/>
      <c r="XD4" s="617"/>
      <c r="XE4" s="617"/>
      <c r="XF4" s="617"/>
      <c r="XG4" s="617"/>
      <c r="XH4" s="617"/>
      <c r="XI4" s="617"/>
      <c r="XJ4" s="617"/>
      <c r="XK4" s="617"/>
      <c r="XL4" s="617"/>
      <c r="XM4" s="617"/>
      <c r="XN4" s="617"/>
      <c r="XO4" s="617"/>
      <c r="XP4" s="617"/>
      <c r="XQ4" s="617"/>
      <c r="XR4" s="617"/>
      <c r="XS4" s="617"/>
      <c r="XT4" s="617"/>
      <c r="XU4" s="617"/>
      <c r="XV4" s="617"/>
      <c r="XW4" s="617"/>
      <c r="XX4" s="617"/>
      <c r="XY4" s="617"/>
      <c r="XZ4" s="617"/>
      <c r="YA4" s="617"/>
      <c r="YB4" s="617"/>
      <c r="YC4" s="617"/>
      <c r="YD4" s="617"/>
      <c r="YE4" s="617"/>
      <c r="YF4" s="617"/>
      <c r="YG4" s="617"/>
      <c r="YH4" s="617"/>
      <c r="YI4" s="617"/>
      <c r="YJ4" s="617"/>
      <c r="YK4" s="617"/>
      <c r="YL4" s="617"/>
      <c r="YM4" s="617"/>
      <c r="YN4" s="617"/>
      <c r="YO4" s="617"/>
      <c r="YP4" s="617"/>
      <c r="YQ4" s="617"/>
      <c r="YR4" s="617"/>
      <c r="YS4" s="617"/>
      <c r="YT4" s="617"/>
      <c r="YU4" s="617"/>
      <c r="YV4" s="617"/>
      <c r="YW4" s="617"/>
      <c r="YX4" s="617"/>
      <c r="YY4" s="617"/>
      <c r="YZ4" s="617"/>
      <c r="ZA4" s="617"/>
      <c r="ZB4" s="617"/>
      <c r="ZC4" s="617"/>
      <c r="ZD4" s="617"/>
      <c r="ZE4" s="617"/>
      <c r="ZF4" s="617"/>
      <c r="ZG4" s="617"/>
      <c r="ZH4" s="617"/>
      <c r="ZI4" s="617"/>
      <c r="ZJ4" s="617"/>
      <c r="ZK4" s="617"/>
      <c r="ZL4" s="617"/>
      <c r="ZM4" s="617"/>
      <c r="ZN4" s="617"/>
      <c r="ZO4" s="617"/>
      <c r="ZP4" s="617"/>
      <c r="ZQ4" s="617"/>
      <c r="ZR4" s="617"/>
      <c r="ZS4" s="617"/>
      <c r="ZT4" s="617"/>
      <c r="ZU4" s="617"/>
      <c r="ZV4" s="617"/>
      <c r="ZW4" s="617"/>
      <c r="ZX4" s="617"/>
      <c r="ZY4" s="617"/>
      <c r="ZZ4" s="617"/>
      <c r="AAA4" s="617"/>
      <c r="AAB4" s="617"/>
      <c r="AAC4" s="617"/>
      <c r="AAD4" s="617"/>
      <c r="AAE4" s="617"/>
      <c r="AAF4" s="617"/>
      <c r="AAG4" s="617"/>
      <c r="AAH4" s="617"/>
      <c r="AAI4" s="617"/>
      <c r="AAJ4" s="617"/>
      <c r="AAK4" s="617"/>
      <c r="AAL4" s="617"/>
      <c r="AAM4" s="617"/>
      <c r="AAN4" s="617"/>
      <c r="AAO4" s="617"/>
      <c r="AAP4" s="617"/>
      <c r="AAQ4" s="617"/>
      <c r="AAR4" s="617"/>
      <c r="AAS4" s="617"/>
      <c r="AAT4" s="617"/>
      <c r="AAU4" s="617"/>
      <c r="AAV4" s="617"/>
      <c r="AAW4" s="617"/>
      <c r="AAX4" s="617"/>
      <c r="AAY4" s="617"/>
      <c r="AAZ4" s="617"/>
      <c r="ABA4" s="617"/>
      <c r="ABB4" s="617"/>
      <c r="ABC4" s="617"/>
      <c r="ABD4" s="617"/>
      <c r="ABE4" s="617"/>
      <c r="ABF4" s="617"/>
      <c r="ABG4" s="617"/>
      <c r="ABH4" s="617"/>
      <c r="ABI4" s="617"/>
      <c r="ABJ4" s="617"/>
      <c r="ABK4" s="617"/>
      <c r="ABL4" s="617"/>
      <c r="ABM4" s="617"/>
      <c r="ABN4" s="617"/>
      <c r="ABO4" s="617"/>
      <c r="ABP4" s="617"/>
      <c r="ABQ4" s="617"/>
      <c r="ABR4" s="617"/>
      <c r="ABS4" s="617"/>
      <c r="ABT4" s="617"/>
      <c r="ABU4" s="617"/>
      <c r="ABV4" s="617"/>
      <c r="ABW4" s="617"/>
      <c r="ABX4" s="617"/>
      <c r="ABY4" s="617"/>
      <c r="ABZ4" s="617"/>
      <c r="ACA4" s="617"/>
      <c r="ACB4" s="617"/>
      <c r="ACC4" s="617"/>
      <c r="ACD4" s="617"/>
      <c r="ACE4" s="617"/>
      <c r="ACF4" s="617"/>
      <c r="ACG4" s="617"/>
      <c r="ACH4" s="617"/>
      <c r="ACI4" s="617"/>
      <c r="ACJ4" s="617"/>
      <c r="ACK4" s="617"/>
      <c r="ACL4" s="617"/>
      <c r="ACM4" s="617"/>
      <c r="ACN4" s="617"/>
      <c r="ACO4" s="617"/>
      <c r="ACP4" s="617"/>
      <c r="ACQ4" s="617"/>
      <c r="ACR4" s="617"/>
      <c r="ACS4" s="617"/>
      <c r="ACT4" s="617"/>
      <c r="ACU4" s="617"/>
      <c r="ACV4" s="617"/>
      <c r="ACW4" s="617"/>
      <c r="ACX4" s="617"/>
      <c r="ACY4" s="617"/>
      <c r="ACZ4" s="617"/>
      <c r="ADA4" s="617"/>
      <c r="ADB4" s="617"/>
      <c r="ADC4" s="617"/>
      <c r="ADD4" s="617"/>
      <c r="ADE4" s="617"/>
      <c r="ADF4" s="617"/>
      <c r="ADG4" s="617"/>
      <c r="ADH4" s="617"/>
      <c r="ADI4" s="617"/>
      <c r="ADJ4" s="617"/>
      <c r="ADK4" s="617"/>
      <c r="ADL4" s="617"/>
      <c r="ADM4" s="617"/>
      <c r="ADN4" s="617"/>
      <c r="ADO4" s="617"/>
      <c r="ADP4" s="617"/>
      <c r="ADQ4" s="617"/>
      <c r="ADR4" s="617"/>
      <c r="ADS4" s="617"/>
      <c r="ADT4" s="617"/>
      <c r="ADU4" s="617"/>
      <c r="ADV4" s="617"/>
      <c r="ADW4" s="617"/>
      <c r="ADX4" s="617"/>
      <c r="ADY4" s="617"/>
      <c r="ADZ4" s="617"/>
      <c r="AEA4" s="617"/>
      <c r="AEB4" s="617"/>
      <c r="AEC4" s="617"/>
      <c r="AED4" s="617"/>
      <c r="AEE4" s="617"/>
      <c r="AEF4" s="617"/>
      <c r="AEG4" s="617"/>
      <c r="AEH4" s="617"/>
      <c r="AEI4" s="617"/>
      <c r="AEJ4" s="617"/>
      <c r="AEK4" s="617"/>
      <c r="AEL4" s="617"/>
      <c r="AEM4" s="617"/>
      <c r="AEN4" s="617"/>
      <c r="AEO4" s="617"/>
      <c r="AEP4" s="617"/>
      <c r="AEQ4" s="617"/>
      <c r="AER4" s="617"/>
      <c r="AES4" s="617"/>
      <c r="AET4" s="617"/>
      <c r="AEU4" s="617"/>
      <c r="AEV4" s="617"/>
      <c r="AEW4" s="617"/>
      <c r="AEX4" s="617"/>
      <c r="AEY4" s="617"/>
      <c r="AEZ4" s="617"/>
      <c r="AFA4" s="617"/>
      <c r="AFB4" s="617"/>
      <c r="AFC4" s="617"/>
      <c r="AFD4" s="617"/>
      <c r="AFE4" s="617"/>
      <c r="AFF4" s="617"/>
      <c r="AFG4" s="617"/>
      <c r="AFH4" s="617"/>
      <c r="AFI4" s="617"/>
      <c r="AFJ4" s="617"/>
      <c r="AFK4" s="617"/>
      <c r="AFL4" s="617"/>
      <c r="AFM4" s="617"/>
      <c r="AFN4" s="617"/>
      <c r="AFO4" s="617"/>
      <c r="AFP4" s="617"/>
      <c r="AFQ4" s="617"/>
      <c r="AFR4" s="617"/>
      <c r="AFS4" s="617"/>
      <c r="AFT4" s="617"/>
      <c r="AFU4" s="617"/>
      <c r="AFV4" s="617"/>
      <c r="AFW4" s="617"/>
      <c r="AFX4" s="617"/>
      <c r="AFY4" s="617"/>
      <c r="AFZ4" s="617"/>
      <c r="AGA4" s="617"/>
      <c r="AGB4" s="617"/>
      <c r="AGC4" s="617"/>
      <c r="AGD4" s="617"/>
      <c r="AGE4" s="617"/>
      <c r="AGF4" s="617"/>
      <c r="AGG4" s="617"/>
      <c r="AGH4" s="617"/>
      <c r="AGI4" s="617"/>
      <c r="AGJ4" s="617"/>
      <c r="AGK4" s="617"/>
      <c r="AGL4" s="617"/>
      <c r="AGM4" s="617"/>
      <c r="AGN4" s="617"/>
      <c r="AGO4" s="617"/>
      <c r="AGP4" s="617"/>
      <c r="AGQ4" s="617"/>
      <c r="AGR4" s="617"/>
      <c r="AGS4" s="617"/>
      <c r="AGT4" s="617"/>
      <c r="AGU4" s="617"/>
      <c r="AGV4" s="617"/>
      <c r="AGW4" s="617"/>
      <c r="AGX4" s="617"/>
      <c r="AGY4" s="617"/>
      <c r="AGZ4" s="617"/>
      <c r="AHA4" s="617"/>
      <c r="AHB4" s="617"/>
      <c r="AHC4" s="617"/>
      <c r="AHD4" s="617"/>
      <c r="AHE4" s="617"/>
      <c r="AHF4" s="617"/>
      <c r="AHG4" s="617"/>
      <c r="AHH4" s="617"/>
      <c r="AHI4" s="617"/>
      <c r="AHJ4" s="617"/>
      <c r="AHK4" s="617"/>
      <c r="AHL4" s="617"/>
      <c r="AHM4" s="617"/>
      <c r="AHN4" s="617"/>
      <c r="AHO4" s="617"/>
      <c r="AHP4" s="617"/>
      <c r="AHQ4" s="617"/>
      <c r="AHR4" s="617"/>
      <c r="AHS4" s="617"/>
      <c r="AHT4" s="617"/>
      <c r="AHU4" s="617"/>
      <c r="AHV4" s="617"/>
      <c r="AHW4" s="617"/>
      <c r="AHX4" s="617"/>
      <c r="AHY4" s="617"/>
      <c r="AHZ4" s="617"/>
      <c r="AIA4" s="617"/>
      <c r="AIB4" s="617"/>
      <c r="AIC4" s="617"/>
      <c r="AID4" s="617"/>
      <c r="AIE4" s="617"/>
      <c r="AIF4" s="617"/>
      <c r="AIG4" s="617"/>
      <c r="AIH4" s="617"/>
      <c r="AII4" s="617"/>
      <c r="AIJ4" s="617"/>
      <c r="AIK4" s="617"/>
      <c r="AIL4" s="617"/>
      <c r="AIM4" s="617"/>
      <c r="AIN4" s="617"/>
      <c r="AIO4" s="617"/>
      <c r="AIP4" s="617"/>
      <c r="AIQ4" s="617"/>
      <c r="AIR4" s="617"/>
      <c r="AIS4" s="617"/>
      <c r="AIT4" s="617"/>
      <c r="AIU4" s="617"/>
      <c r="AIV4" s="617"/>
      <c r="AIW4" s="617"/>
      <c r="AIX4" s="617"/>
      <c r="AIY4" s="617"/>
      <c r="AIZ4" s="617"/>
      <c r="AJA4" s="617"/>
      <c r="AJB4" s="617"/>
      <c r="AJC4" s="617"/>
      <c r="AJD4" s="617"/>
      <c r="AJE4" s="617"/>
      <c r="AJF4" s="617"/>
      <c r="AJG4" s="617"/>
      <c r="AJH4" s="617"/>
      <c r="AJI4" s="617"/>
      <c r="AJJ4" s="617"/>
      <c r="AJK4" s="617"/>
      <c r="AJL4" s="617"/>
      <c r="AJM4" s="617"/>
      <c r="AJN4" s="617"/>
      <c r="AJO4" s="617"/>
      <c r="AJP4" s="617"/>
      <c r="AJQ4" s="617"/>
      <c r="AJR4" s="617"/>
      <c r="AJS4" s="617"/>
      <c r="AJT4" s="617"/>
      <c r="AJU4" s="617"/>
      <c r="AJV4" s="617"/>
      <c r="AJW4" s="617"/>
      <c r="AJX4" s="617"/>
      <c r="AJY4" s="617"/>
      <c r="AJZ4" s="617"/>
      <c r="AKA4" s="617"/>
      <c r="AKB4" s="617"/>
      <c r="AKC4" s="617"/>
      <c r="AKD4" s="617"/>
      <c r="AKE4" s="617"/>
      <c r="AKF4" s="617"/>
      <c r="AKG4" s="617"/>
      <c r="AKH4" s="617"/>
      <c r="AKI4" s="617"/>
      <c r="AKJ4" s="617"/>
      <c r="AKK4" s="617"/>
      <c r="AKL4" s="617"/>
      <c r="AKM4" s="617"/>
      <c r="AKN4" s="617"/>
      <c r="AKO4" s="617"/>
      <c r="AKP4" s="617"/>
      <c r="AKQ4" s="617"/>
      <c r="AKR4" s="617"/>
      <c r="AKS4" s="617"/>
      <c r="AKT4" s="617"/>
      <c r="AKU4" s="617"/>
      <c r="AKV4" s="617"/>
      <c r="AKW4" s="617"/>
      <c r="AKX4" s="617"/>
      <c r="AKY4" s="617"/>
      <c r="AKZ4" s="617"/>
      <c r="ALA4" s="617"/>
      <c r="ALB4" s="617"/>
      <c r="ALC4" s="617"/>
      <c r="ALD4" s="617"/>
      <c r="ALE4" s="617"/>
      <c r="ALF4" s="617"/>
      <c r="ALG4" s="617"/>
      <c r="ALH4" s="617"/>
      <c r="ALI4" s="617"/>
      <c r="ALJ4" s="617"/>
      <c r="ALK4" s="617"/>
      <c r="ALL4" s="617"/>
      <c r="ALM4" s="617"/>
      <c r="ALN4" s="617"/>
      <c r="ALO4" s="617"/>
      <c r="ALP4" s="617"/>
      <c r="ALQ4" s="617"/>
      <c r="ALR4" s="617"/>
      <c r="ALS4" s="617"/>
      <c r="ALT4" s="617"/>
      <c r="ALU4" s="617"/>
      <c r="ALV4" s="617"/>
      <c r="ALW4" s="617"/>
      <c r="ALX4" s="617"/>
      <c r="ALY4" s="617"/>
      <c r="ALZ4" s="617"/>
      <c r="AMA4" s="617"/>
      <c r="AMB4" s="617"/>
      <c r="AMC4" s="617"/>
      <c r="AMD4" s="617"/>
      <c r="AME4" s="617"/>
      <c r="AMF4" s="617"/>
      <c r="AMG4" s="617"/>
      <c r="AMH4" s="617"/>
      <c r="AMI4" s="617"/>
      <c r="AMJ4" s="617"/>
      <c r="AMK4" s="617"/>
      <c r="AML4" s="617"/>
      <c r="AMM4" s="617"/>
      <c r="AMN4" s="617"/>
      <c r="AMO4" s="617"/>
      <c r="AMP4" s="617"/>
      <c r="AMQ4" s="617"/>
      <c r="AMR4" s="617"/>
      <c r="AMS4" s="617"/>
      <c r="AMT4" s="617"/>
      <c r="AMU4" s="617"/>
      <c r="AMV4" s="617"/>
      <c r="AMW4" s="617"/>
      <c r="AMX4" s="617"/>
      <c r="AMY4" s="617"/>
      <c r="AMZ4" s="617"/>
      <c r="ANA4" s="617"/>
      <c r="ANB4" s="617"/>
      <c r="ANC4" s="617"/>
      <c r="AND4" s="617"/>
      <c r="ANE4" s="617"/>
      <c r="ANF4" s="617"/>
      <c r="ANG4" s="617"/>
      <c r="ANH4" s="617"/>
      <c r="ANI4" s="617"/>
      <c r="ANJ4" s="617"/>
      <c r="ANK4" s="617"/>
      <c r="ANL4" s="617"/>
      <c r="ANM4" s="617"/>
      <c r="ANN4" s="617"/>
      <c r="ANO4" s="617"/>
      <c r="ANP4" s="617"/>
      <c r="ANQ4" s="617"/>
      <c r="ANR4" s="617"/>
      <c r="ANS4" s="617"/>
      <c r="ANT4" s="617"/>
      <c r="ANU4" s="617"/>
      <c r="ANV4" s="617"/>
      <c r="ANW4" s="617"/>
      <c r="ANX4" s="617"/>
      <c r="ANY4" s="617"/>
      <c r="ANZ4" s="617"/>
      <c r="AOA4" s="617"/>
      <c r="AOB4" s="617"/>
      <c r="AOC4" s="617"/>
      <c r="AOD4" s="617"/>
      <c r="AOE4" s="617"/>
      <c r="AOF4" s="617"/>
      <c r="AOG4" s="617"/>
      <c r="AOH4" s="617"/>
      <c r="AOI4" s="617"/>
      <c r="AOJ4" s="617"/>
      <c r="AOK4" s="617"/>
      <c r="AOL4" s="617"/>
      <c r="AOM4" s="617"/>
      <c r="AON4" s="617"/>
      <c r="AOO4" s="617"/>
      <c r="AOP4" s="617"/>
      <c r="AOQ4" s="617"/>
      <c r="AOR4" s="617"/>
      <c r="AOS4" s="617"/>
      <c r="AOT4" s="617"/>
      <c r="AOU4" s="617"/>
      <c r="AOV4" s="617"/>
      <c r="AOW4" s="617"/>
      <c r="AOX4" s="617"/>
      <c r="AOY4" s="617"/>
      <c r="AOZ4" s="617"/>
      <c r="APA4" s="617"/>
      <c r="APB4" s="617"/>
      <c r="APC4" s="617"/>
      <c r="APD4" s="617"/>
      <c r="APE4" s="617"/>
      <c r="APF4" s="617"/>
      <c r="APG4" s="617"/>
      <c r="APH4" s="617"/>
      <c r="API4" s="617"/>
      <c r="APJ4" s="617"/>
      <c r="APK4" s="617"/>
      <c r="APL4" s="617"/>
      <c r="APM4" s="617"/>
      <c r="APN4" s="617"/>
      <c r="APO4" s="617"/>
      <c r="APP4" s="617"/>
      <c r="APQ4" s="617"/>
      <c r="APR4" s="617"/>
      <c r="APS4" s="617"/>
      <c r="APT4" s="617"/>
      <c r="APU4" s="617"/>
      <c r="APV4" s="617"/>
      <c r="APW4" s="617"/>
      <c r="APX4" s="617"/>
      <c r="APY4" s="617"/>
      <c r="APZ4" s="617"/>
      <c r="AQA4" s="617"/>
      <c r="AQB4" s="617"/>
      <c r="AQC4" s="617"/>
      <c r="AQD4" s="617"/>
      <c r="AQE4" s="617"/>
      <c r="AQF4" s="617"/>
      <c r="AQG4" s="617"/>
      <c r="AQH4" s="617"/>
      <c r="AQI4" s="617"/>
      <c r="AQJ4" s="617"/>
      <c r="AQK4" s="617"/>
      <c r="AQL4" s="617"/>
      <c r="AQM4" s="617"/>
      <c r="AQN4" s="617"/>
      <c r="AQO4" s="617"/>
      <c r="AQP4" s="617"/>
      <c r="AQQ4" s="617"/>
      <c r="AQR4" s="617"/>
      <c r="AQS4" s="617"/>
      <c r="AQT4" s="617"/>
      <c r="AQU4" s="617"/>
      <c r="AQV4" s="617"/>
      <c r="AQW4" s="617"/>
      <c r="AQX4" s="617"/>
      <c r="AQY4" s="617"/>
      <c r="AQZ4" s="617"/>
      <c r="ARA4" s="617"/>
      <c r="ARB4" s="617"/>
      <c r="ARC4" s="617"/>
      <c r="ARD4" s="617"/>
      <c r="ARE4" s="617"/>
      <c r="ARF4" s="617"/>
      <c r="ARG4" s="617"/>
      <c r="ARH4" s="617"/>
      <c r="ARI4" s="617"/>
      <c r="ARJ4" s="617"/>
      <c r="ARK4" s="617"/>
      <c r="ARL4" s="617"/>
      <c r="ARM4" s="617"/>
      <c r="ARN4" s="617"/>
      <c r="ARO4" s="617"/>
      <c r="ARP4" s="617"/>
      <c r="ARQ4" s="617"/>
      <c r="ARR4" s="617"/>
      <c r="ARS4" s="617"/>
      <c r="ART4" s="617"/>
      <c r="ARU4" s="617"/>
      <c r="ARV4" s="617"/>
      <c r="ARW4" s="617"/>
      <c r="ARX4" s="617"/>
      <c r="ARY4" s="617"/>
      <c r="ARZ4" s="617"/>
      <c r="ASA4" s="617"/>
      <c r="ASB4" s="617"/>
      <c r="ASC4" s="617"/>
      <c r="ASD4" s="617"/>
      <c r="ASE4" s="617"/>
      <c r="ASF4" s="617"/>
      <c r="ASG4" s="617"/>
      <c r="ASH4" s="617"/>
      <c r="ASI4" s="617"/>
      <c r="ASJ4" s="617"/>
      <c r="ASK4" s="617"/>
      <c r="ASL4" s="617"/>
      <c r="ASM4" s="617"/>
      <c r="ASN4" s="617"/>
      <c r="ASO4" s="617"/>
      <c r="ASP4" s="617"/>
      <c r="ASQ4" s="617"/>
      <c r="ASR4" s="617"/>
      <c r="ASS4" s="617"/>
      <c r="AST4" s="617"/>
      <c r="ASU4" s="617"/>
      <c r="ASV4" s="617"/>
      <c r="ASW4" s="617"/>
      <c r="ASX4" s="617"/>
      <c r="ASY4" s="617"/>
      <c r="ASZ4" s="617"/>
      <c r="ATA4" s="617"/>
      <c r="ATB4" s="617"/>
      <c r="ATC4" s="617"/>
      <c r="ATD4" s="617"/>
      <c r="ATE4" s="617"/>
      <c r="ATF4" s="617"/>
      <c r="ATG4" s="617"/>
      <c r="ATH4" s="617"/>
      <c r="ATI4" s="617"/>
      <c r="ATJ4" s="617"/>
      <c r="ATK4" s="617"/>
      <c r="ATL4" s="617"/>
      <c r="ATM4" s="617"/>
      <c r="ATN4" s="617"/>
      <c r="ATO4" s="617"/>
      <c r="ATP4" s="617"/>
      <c r="ATQ4" s="617"/>
      <c r="ATR4" s="617"/>
      <c r="ATS4" s="617"/>
      <c r="ATT4" s="617"/>
      <c r="ATU4" s="617"/>
      <c r="ATV4" s="617"/>
      <c r="ATW4" s="617"/>
      <c r="ATX4" s="617"/>
      <c r="ATY4" s="617"/>
      <c r="ATZ4" s="617"/>
      <c r="AUA4" s="617"/>
      <c r="AUB4" s="617"/>
      <c r="AUC4" s="617"/>
      <c r="AUD4" s="617"/>
      <c r="AUE4" s="617"/>
      <c r="AUF4" s="617"/>
      <c r="AUG4" s="617"/>
      <c r="AUH4" s="617"/>
      <c r="AUI4" s="617"/>
      <c r="AUJ4" s="617"/>
      <c r="AUK4" s="617"/>
      <c r="AUL4" s="617"/>
      <c r="AUM4" s="617"/>
      <c r="AUN4" s="617"/>
      <c r="AUO4" s="617"/>
      <c r="AUP4" s="617"/>
      <c r="AUQ4" s="617"/>
      <c r="AUR4" s="617"/>
      <c r="AUS4" s="617"/>
      <c r="AUT4" s="617"/>
      <c r="AUU4" s="617"/>
      <c r="AUV4" s="617"/>
      <c r="AUW4" s="617"/>
      <c r="AUX4" s="617"/>
      <c r="AUY4" s="617"/>
      <c r="AUZ4" s="617"/>
      <c r="AVA4" s="617"/>
      <c r="AVB4" s="617"/>
      <c r="AVC4" s="617"/>
      <c r="AVD4" s="617"/>
      <c r="AVE4" s="617"/>
      <c r="AVF4" s="617"/>
      <c r="AVG4" s="617"/>
      <c r="AVH4" s="617"/>
      <c r="AVI4" s="617"/>
      <c r="AVJ4" s="617"/>
      <c r="AVK4" s="617"/>
      <c r="AVL4" s="617"/>
      <c r="AVM4" s="617"/>
      <c r="AVN4" s="617"/>
      <c r="AVO4" s="617"/>
      <c r="AVP4" s="617"/>
      <c r="AVQ4" s="617"/>
      <c r="AVR4" s="617"/>
      <c r="AVS4" s="617"/>
      <c r="AVT4" s="617"/>
      <c r="AVU4" s="617"/>
      <c r="AVV4" s="617"/>
      <c r="AVW4" s="617"/>
      <c r="AVX4" s="617"/>
      <c r="AVY4" s="617"/>
      <c r="AVZ4" s="617"/>
      <c r="AWA4" s="617"/>
      <c r="AWB4" s="617"/>
      <c r="AWC4" s="617"/>
      <c r="AWD4" s="617"/>
      <c r="AWE4" s="617"/>
      <c r="AWF4" s="617"/>
      <c r="AWG4" s="617"/>
      <c r="AWH4" s="617"/>
      <c r="AWI4" s="617"/>
      <c r="AWJ4" s="617"/>
      <c r="AWK4" s="617"/>
      <c r="AWL4" s="617"/>
      <c r="AWM4" s="617"/>
      <c r="AWN4" s="617"/>
      <c r="AWO4" s="617"/>
      <c r="AWP4" s="617"/>
      <c r="AWQ4" s="617"/>
      <c r="AWR4" s="617"/>
      <c r="AWS4" s="617"/>
      <c r="AWT4" s="617"/>
      <c r="AWU4" s="617"/>
      <c r="AWV4" s="617"/>
      <c r="AWW4" s="617"/>
      <c r="AWX4" s="617"/>
      <c r="AWY4" s="617"/>
      <c r="AWZ4" s="617"/>
      <c r="AXA4" s="617"/>
      <c r="AXB4" s="617"/>
      <c r="AXC4" s="617"/>
      <c r="AXD4" s="617"/>
      <c r="AXE4" s="617"/>
      <c r="AXF4" s="617"/>
      <c r="AXG4" s="617"/>
      <c r="AXH4" s="617"/>
      <c r="AXI4" s="617"/>
      <c r="AXJ4" s="617"/>
      <c r="AXK4" s="617"/>
      <c r="AXL4" s="617"/>
      <c r="AXM4" s="617"/>
      <c r="AXN4" s="617"/>
      <c r="AXO4" s="617"/>
      <c r="AXP4" s="617"/>
      <c r="AXQ4" s="617"/>
      <c r="AXR4" s="617"/>
      <c r="AXS4" s="617"/>
      <c r="AXT4" s="617"/>
      <c r="AXU4" s="617"/>
      <c r="AXV4" s="617"/>
      <c r="AXW4" s="617"/>
      <c r="AXX4" s="617"/>
      <c r="AXY4" s="617"/>
      <c r="AXZ4" s="617"/>
      <c r="AYA4" s="617"/>
      <c r="AYB4" s="617"/>
      <c r="AYC4" s="617"/>
      <c r="AYD4" s="617"/>
      <c r="AYE4" s="617"/>
      <c r="AYF4" s="617"/>
      <c r="AYG4" s="617"/>
      <c r="AYH4" s="617"/>
      <c r="AYI4" s="617"/>
      <c r="AYJ4" s="617"/>
      <c r="AYK4" s="617"/>
      <c r="AYL4" s="617"/>
      <c r="AYM4" s="617"/>
      <c r="AYN4" s="617"/>
      <c r="AYO4" s="617"/>
      <c r="AYP4" s="617"/>
      <c r="AYQ4" s="617"/>
      <c r="AYR4" s="617"/>
      <c r="AYS4" s="617"/>
      <c r="AYT4" s="617"/>
      <c r="AYU4" s="617"/>
      <c r="AYV4" s="617"/>
      <c r="AYW4" s="617"/>
      <c r="AYX4" s="617"/>
      <c r="AYY4" s="617"/>
      <c r="AYZ4" s="617"/>
      <c r="AZA4" s="617"/>
      <c r="AZB4" s="617"/>
      <c r="AZC4" s="617"/>
      <c r="AZD4" s="617"/>
      <c r="AZE4" s="617"/>
      <c r="AZF4" s="617"/>
      <c r="AZG4" s="617"/>
      <c r="AZH4" s="617"/>
      <c r="AZI4" s="617"/>
      <c r="AZJ4" s="617"/>
      <c r="AZK4" s="617"/>
      <c r="AZL4" s="617"/>
      <c r="AZM4" s="617"/>
      <c r="AZN4" s="617"/>
      <c r="AZO4" s="617"/>
      <c r="AZP4" s="617"/>
      <c r="AZQ4" s="617"/>
      <c r="AZR4" s="617"/>
      <c r="AZS4" s="617"/>
      <c r="AZT4" s="617"/>
      <c r="AZU4" s="617"/>
      <c r="AZV4" s="617"/>
      <c r="AZW4" s="617"/>
      <c r="AZX4" s="617"/>
      <c r="AZY4" s="617"/>
      <c r="AZZ4" s="617"/>
      <c r="BAA4" s="617"/>
      <c r="BAB4" s="617"/>
      <c r="BAC4" s="617"/>
      <c r="BAD4" s="617"/>
      <c r="BAE4" s="617"/>
      <c r="BAF4" s="617"/>
      <c r="BAG4" s="617"/>
      <c r="BAH4" s="617"/>
      <c r="BAI4" s="617"/>
      <c r="BAJ4" s="617"/>
      <c r="BAK4" s="617"/>
      <c r="BAL4" s="617"/>
      <c r="BAM4" s="617"/>
      <c r="BAN4" s="617"/>
      <c r="BAO4" s="617"/>
      <c r="BAP4" s="617"/>
      <c r="BAQ4" s="617"/>
      <c r="BAR4" s="617"/>
      <c r="BAS4" s="617"/>
      <c r="BAT4" s="617"/>
      <c r="BAU4" s="617"/>
      <c r="BAV4" s="617"/>
      <c r="BAW4" s="617"/>
      <c r="BAX4" s="617"/>
      <c r="BAY4" s="617"/>
      <c r="BAZ4" s="617"/>
      <c r="BBA4" s="617"/>
      <c r="BBB4" s="617"/>
      <c r="BBC4" s="617"/>
      <c r="BBD4" s="617"/>
      <c r="BBE4" s="617"/>
      <c r="BBF4" s="617"/>
      <c r="BBG4" s="617"/>
      <c r="BBH4" s="617"/>
      <c r="BBI4" s="617"/>
      <c r="BBJ4" s="617"/>
      <c r="BBK4" s="617"/>
      <c r="BBL4" s="617"/>
      <c r="BBM4" s="617"/>
      <c r="BBN4" s="617"/>
      <c r="BBO4" s="617"/>
      <c r="BBP4" s="617"/>
      <c r="BBQ4" s="617"/>
      <c r="BBR4" s="617"/>
      <c r="BBS4" s="617"/>
      <c r="BBT4" s="617"/>
      <c r="BBU4" s="617"/>
      <c r="BBV4" s="617"/>
      <c r="BBW4" s="617"/>
      <c r="BBX4" s="617"/>
      <c r="BBY4" s="617"/>
      <c r="BBZ4" s="617"/>
      <c r="BCA4" s="617"/>
      <c r="BCB4" s="617"/>
      <c r="BCC4" s="617"/>
      <c r="BCD4" s="617"/>
      <c r="BCE4" s="617"/>
      <c r="BCF4" s="617"/>
      <c r="BCG4" s="617"/>
      <c r="BCH4" s="617"/>
      <c r="BCI4" s="617"/>
      <c r="BCJ4" s="617"/>
      <c r="BCK4" s="617"/>
      <c r="BCL4" s="617"/>
      <c r="BCM4" s="617"/>
      <c r="BCN4" s="617"/>
      <c r="BCO4" s="617"/>
      <c r="BCP4" s="617"/>
      <c r="BCQ4" s="617"/>
      <c r="BCR4" s="617"/>
      <c r="BCS4" s="617"/>
      <c r="BCT4" s="617"/>
      <c r="BCU4" s="617"/>
      <c r="BCV4" s="617"/>
      <c r="BCW4" s="617"/>
      <c r="BCX4" s="617"/>
      <c r="BCY4" s="617"/>
      <c r="BCZ4" s="617"/>
      <c r="BDA4" s="617"/>
      <c r="BDB4" s="617"/>
      <c r="BDC4" s="617"/>
      <c r="BDD4" s="617"/>
      <c r="BDE4" s="617"/>
      <c r="BDF4" s="617"/>
      <c r="BDG4" s="617"/>
      <c r="BDH4" s="617"/>
      <c r="BDI4" s="617"/>
      <c r="BDJ4" s="617"/>
      <c r="BDK4" s="617"/>
      <c r="BDL4" s="617"/>
      <c r="BDM4" s="617"/>
      <c r="BDN4" s="617"/>
      <c r="BDO4" s="617"/>
      <c r="BDP4" s="617"/>
      <c r="BDQ4" s="617"/>
      <c r="BDR4" s="617"/>
      <c r="BDS4" s="617"/>
      <c r="BDT4" s="617"/>
      <c r="BDU4" s="617"/>
      <c r="BDV4" s="617"/>
      <c r="BDW4" s="617"/>
      <c r="BDX4" s="617"/>
      <c r="BDY4" s="617"/>
      <c r="BDZ4" s="617"/>
      <c r="BEA4" s="617"/>
      <c r="BEB4" s="617"/>
      <c r="BEC4" s="617"/>
      <c r="BED4" s="617"/>
      <c r="BEE4" s="617"/>
      <c r="BEF4" s="617"/>
      <c r="BEG4" s="617"/>
      <c r="BEH4" s="617"/>
      <c r="BEI4" s="617"/>
      <c r="BEJ4" s="617"/>
      <c r="BEK4" s="617"/>
      <c r="BEL4" s="617"/>
      <c r="BEM4" s="617"/>
      <c r="BEN4" s="617"/>
      <c r="BEO4" s="617"/>
      <c r="BEP4" s="617"/>
      <c r="BEQ4" s="617"/>
      <c r="BER4" s="617"/>
      <c r="BES4" s="617"/>
      <c r="BET4" s="617"/>
      <c r="BEU4" s="617"/>
      <c r="BEV4" s="617"/>
      <c r="BEW4" s="617"/>
      <c r="BEX4" s="617"/>
      <c r="BEY4" s="617"/>
      <c r="BEZ4" s="617"/>
      <c r="BFA4" s="617"/>
      <c r="BFB4" s="617"/>
      <c r="BFC4" s="617"/>
      <c r="BFD4" s="617"/>
      <c r="BFE4" s="617"/>
      <c r="BFF4" s="617"/>
      <c r="BFG4" s="617"/>
      <c r="BFH4" s="617"/>
      <c r="BFI4" s="617"/>
      <c r="BFJ4" s="617"/>
      <c r="BFK4" s="617"/>
      <c r="BFL4" s="617"/>
      <c r="BFM4" s="617"/>
      <c r="BFN4" s="617"/>
      <c r="BFO4" s="617"/>
      <c r="BFP4" s="617"/>
      <c r="BFQ4" s="617"/>
      <c r="BFR4" s="617"/>
      <c r="BFS4" s="617"/>
      <c r="BFT4" s="617"/>
      <c r="BFU4" s="617"/>
      <c r="BFV4" s="617"/>
      <c r="BFW4" s="617"/>
      <c r="BFX4" s="617"/>
      <c r="BFY4" s="617"/>
      <c r="BFZ4" s="617"/>
      <c r="BGA4" s="617"/>
      <c r="BGB4" s="617"/>
      <c r="BGC4" s="617"/>
      <c r="BGD4" s="617"/>
      <c r="BGE4" s="617"/>
      <c r="BGF4" s="617"/>
      <c r="BGG4" s="617"/>
      <c r="BGH4" s="617"/>
      <c r="BGI4" s="617"/>
      <c r="BGJ4" s="617"/>
      <c r="BGK4" s="617"/>
      <c r="BGL4" s="617"/>
      <c r="BGM4" s="617"/>
      <c r="BGN4" s="617"/>
      <c r="BGO4" s="617"/>
      <c r="BGP4" s="617"/>
      <c r="BGQ4" s="617"/>
      <c r="BGR4" s="617"/>
      <c r="BGS4" s="617"/>
      <c r="BGT4" s="617"/>
      <c r="BGU4" s="617"/>
      <c r="BGV4" s="617"/>
      <c r="BGW4" s="617"/>
      <c r="BGX4" s="617"/>
      <c r="BGY4" s="617"/>
      <c r="BGZ4" s="617"/>
      <c r="BHA4" s="617"/>
      <c r="BHB4" s="617"/>
      <c r="BHC4" s="617"/>
      <c r="BHD4" s="617"/>
      <c r="BHE4" s="617"/>
      <c r="BHF4" s="617"/>
      <c r="BHG4" s="617"/>
      <c r="BHH4" s="617"/>
      <c r="BHI4" s="617"/>
      <c r="BHJ4" s="617"/>
      <c r="BHK4" s="617"/>
      <c r="BHL4" s="617"/>
      <c r="BHM4" s="617"/>
      <c r="BHN4" s="617"/>
      <c r="BHO4" s="617"/>
      <c r="BHP4" s="617"/>
      <c r="BHQ4" s="617"/>
      <c r="BHR4" s="617"/>
      <c r="BHS4" s="617"/>
      <c r="BHT4" s="617"/>
      <c r="BHU4" s="617"/>
      <c r="BHV4" s="617"/>
      <c r="BHW4" s="617"/>
      <c r="BHX4" s="617"/>
      <c r="BHY4" s="617"/>
      <c r="BHZ4" s="617"/>
      <c r="BIA4" s="617"/>
      <c r="BIB4" s="617"/>
      <c r="BIC4" s="617"/>
      <c r="BID4" s="617"/>
      <c r="BIE4" s="617"/>
      <c r="BIF4" s="617"/>
      <c r="BIG4" s="617"/>
      <c r="BIH4" s="617"/>
      <c r="BII4" s="617"/>
      <c r="BIJ4" s="617"/>
      <c r="BIK4" s="617"/>
      <c r="BIL4" s="617"/>
      <c r="BIM4" s="617"/>
      <c r="BIN4" s="617"/>
      <c r="BIO4" s="617"/>
      <c r="BIP4" s="617"/>
      <c r="BIQ4" s="617"/>
      <c r="BIR4" s="617"/>
      <c r="BIS4" s="617"/>
      <c r="BIT4" s="617"/>
      <c r="BIU4" s="617"/>
      <c r="BIV4" s="617"/>
      <c r="BIW4" s="617"/>
      <c r="BIX4" s="617"/>
      <c r="BIY4" s="617"/>
      <c r="BIZ4" s="617"/>
      <c r="BJA4" s="617"/>
      <c r="BJB4" s="617"/>
      <c r="BJC4" s="617"/>
      <c r="BJD4" s="617"/>
      <c r="BJE4" s="617"/>
      <c r="BJF4" s="617"/>
      <c r="BJG4" s="617"/>
      <c r="BJH4" s="617"/>
      <c r="BJI4" s="617"/>
      <c r="BJJ4" s="617"/>
      <c r="BJK4" s="617"/>
      <c r="BJL4" s="617"/>
      <c r="BJM4" s="617"/>
      <c r="BJN4" s="617"/>
      <c r="BJO4" s="617"/>
      <c r="BJP4" s="617"/>
      <c r="BJQ4" s="617"/>
      <c r="BJR4" s="617"/>
      <c r="BJS4" s="617"/>
      <c r="BJT4" s="617"/>
      <c r="BJU4" s="617"/>
      <c r="BJV4" s="617"/>
      <c r="BJW4" s="617"/>
      <c r="BJX4" s="617"/>
      <c r="BJY4" s="617"/>
      <c r="BJZ4" s="617"/>
      <c r="BKA4" s="617"/>
      <c r="BKB4" s="617"/>
      <c r="BKC4" s="617"/>
      <c r="BKD4" s="617"/>
      <c r="BKE4" s="617"/>
      <c r="BKF4" s="617"/>
      <c r="BKG4" s="617"/>
      <c r="BKH4" s="617"/>
      <c r="BKI4" s="617"/>
      <c r="BKJ4" s="617"/>
      <c r="BKK4" s="617"/>
      <c r="BKL4" s="617"/>
      <c r="BKM4" s="617"/>
      <c r="BKN4" s="617"/>
      <c r="BKO4" s="617"/>
      <c r="BKP4" s="617"/>
      <c r="BKQ4" s="617"/>
      <c r="BKR4" s="617"/>
      <c r="BKS4" s="617"/>
      <c r="BKT4" s="617"/>
      <c r="BKU4" s="617"/>
      <c r="BKV4" s="617"/>
      <c r="BKW4" s="617"/>
      <c r="BKX4" s="617"/>
      <c r="BKY4" s="617"/>
      <c r="BKZ4" s="617"/>
      <c r="BLA4" s="617"/>
      <c r="BLB4" s="617"/>
      <c r="BLC4" s="617"/>
      <c r="BLD4" s="617"/>
      <c r="BLE4" s="617"/>
      <c r="BLF4" s="617"/>
      <c r="BLG4" s="617"/>
      <c r="BLH4" s="617"/>
      <c r="BLI4" s="617"/>
      <c r="BLJ4" s="617"/>
      <c r="BLK4" s="617"/>
      <c r="BLL4" s="617"/>
      <c r="BLM4" s="617"/>
      <c r="BLN4" s="617"/>
      <c r="BLO4" s="617"/>
      <c r="BLP4" s="617"/>
      <c r="BLQ4" s="617"/>
      <c r="BLR4" s="617"/>
      <c r="BLS4" s="617"/>
      <c r="BLT4" s="617"/>
      <c r="BLU4" s="617"/>
      <c r="BLV4" s="617"/>
      <c r="BLW4" s="617"/>
      <c r="BLX4" s="617"/>
      <c r="BLY4" s="617"/>
      <c r="BLZ4" s="617"/>
      <c r="BMA4" s="617"/>
      <c r="BMB4" s="617"/>
      <c r="BMC4" s="617"/>
      <c r="BMD4" s="617"/>
      <c r="BME4" s="617"/>
      <c r="BMF4" s="617"/>
      <c r="BMG4" s="617"/>
      <c r="BMH4" s="617"/>
      <c r="BMI4" s="617"/>
      <c r="BMJ4" s="617"/>
      <c r="BMK4" s="617"/>
      <c r="BML4" s="617"/>
      <c r="BMM4" s="617"/>
      <c r="BMN4" s="617"/>
      <c r="BMO4" s="617"/>
    </row>
    <row r="5" spans="1:1708" s="451" customFormat="1">
      <c r="A5" s="611" t="s">
        <v>188</v>
      </c>
      <c r="B5" s="446"/>
      <c r="C5" s="611" t="s">
        <v>189</v>
      </c>
      <c r="D5" s="611" t="s">
        <v>188</v>
      </c>
      <c r="E5" s="447" t="s">
        <v>190</v>
      </c>
      <c r="F5" s="448" t="s">
        <v>191</v>
      </c>
      <c r="G5" s="449" t="s">
        <v>184</v>
      </c>
      <c r="H5" s="449"/>
      <c r="I5" s="449">
        <v>1</v>
      </c>
      <c r="J5" s="449"/>
      <c r="K5" s="449">
        <v>59.179181513000103</v>
      </c>
      <c r="L5" s="449">
        <v>24.770510660000099</v>
      </c>
      <c r="M5" s="608" t="s">
        <v>192</v>
      </c>
      <c r="N5" s="450"/>
      <c r="O5" s="449" t="s">
        <v>186</v>
      </c>
      <c r="P5" s="449" t="s">
        <v>193</v>
      </c>
      <c r="Q5" s="449"/>
      <c r="R5" s="1025">
        <v>4</v>
      </c>
      <c r="S5" s="1025">
        <v>4</v>
      </c>
      <c r="T5" s="48"/>
      <c r="U5" s="931"/>
      <c r="V5" s="617"/>
      <c r="W5" s="617"/>
      <c r="X5" s="617"/>
      <c r="Y5" s="617"/>
      <c r="Z5" s="617"/>
      <c r="AA5" s="617"/>
      <c r="AB5" s="617"/>
      <c r="AC5" s="617"/>
      <c r="AD5" s="617"/>
      <c r="AE5" s="617"/>
      <c r="AF5" s="617"/>
      <c r="AG5" s="617"/>
      <c r="AH5" s="617"/>
      <c r="AI5" s="617"/>
      <c r="AJ5" s="617"/>
      <c r="AK5" s="617"/>
      <c r="AL5" s="617"/>
      <c r="AM5" s="617"/>
      <c r="AN5" s="617"/>
      <c r="AO5" s="617"/>
      <c r="AP5" s="617"/>
      <c r="AQ5" s="617"/>
      <c r="AR5" s="617"/>
      <c r="AS5" s="617"/>
      <c r="AT5" s="617"/>
      <c r="AU5" s="617"/>
      <c r="AV5" s="617"/>
      <c r="AW5" s="617"/>
      <c r="AX5" s="617"/>
      <c r="AY5" s="617"/>
      <c r="AZ5" s="617"/>
      <c r="BA5" s="617"/>
      <c r="BB5" s="617"/>
      <c r="BC5" s="617"/>
      <c r="BD5" s="617"/>
      <c r="BE5" s="617"/>
      <c r="BF5" s="617"/>
      <c r="BG5" s="617"/>
      <c r="BH5" s="617"/>
      <c r="BI5" s="617"/>
      <c r="BJ5" s="617"/>
      <c r="BK5" s="617"/>
      <c r="BL5" s="617"/>
      <c r="BM5" s="617"/>
      <c r="BN5" s="617"/>
      <c r="BO5" s="617"/>
      <c r="BP5" s="617"/>
      <c r="BQ5" s="617"/>
      <c r="BR5" s="617"/>
      <c r="BS5" s="617"/>
      <c r="BT5" s="617"/>
      <c r="BU5" s="617"/>
      <c r="BV5" s="617"/>
      <c r="BW5" s="617"/>
      <c r="BX5" s="617"/>
      <c r="BY5" s="617"/>
      <c r="BZ5" s="617"/>
      <c r="CA5" s="617"/>
      <c r="CB5" s="617"/>
      <c r="CC5" s="617"/>
      <c r="CD5" s="617"/>
      <c r="CE5" s="617"/>
      <c r="CF5" s="617"/>
      <c r="CG5" s="617"/>
      <c r="CH5" s="617"/>
      <c r="CI5" s="617"/>
      <c r="CJ5" s="617"/>
      <c r="CK5" s="617"/>
      <c r="CL5" s="617"/>
      <c r="CM5" s="617"/>
      <c r="CN5" s="617"/>
      <c r="CO5" s="617"/>
      <c r="CP5" s="617"/>
      <c r="CQ5" s="617"/>
      <c r="CR5" s="617"/>
      <c r="CS5" s="617"/>
      <c r="CT5" s="617"/>
      <c r="CU5" s="617"/>
      <c r="CV5" s="617"/>
      <c r="CW5" s="617"/>
      <c r="CX5" s="617"/>
      <c r="CY5" s="617"/>
      <c r="CZ5" s="617"/>
      <c r="DA5" s="617"/>
      <c r="DB5" s="617"/>
      <c r="DC5" s="617"/>
      <c r="DD5" s="617"/>
      <c r="DE5" s="617"/>
      <c r="DF5" s="617"/>
      <c r="DG5" s="617"/>
      <c r="DH5" s="617"/>
      <c r="DI5" s="617"/>
      <c r="DJ5" s="617"/>
      <c r="DK5" s="617"/>
      <c r="DL5" s="617"/>
      <c r="DM5" s="617"/>
      <c r="DN5" s="617"/>
      <c r="DO5" s="617"/>
      <c r="DP5" s="617"/>
      <c r="DQ5" s="617"/>
      <c r="DR5" s="617"/>
      <c r="DS5" s="617"/>
      <c r="DT5" s="617"/>
      <c r="DU5" s="617"/>
      <c r="DV5" s="617"/>
      <c r="DW5" s="617"/>
      <c r="DX5" s="617"/>
      <c r="DY5" s="617"/>
      <c r="DZ5" s="617"/>
      <c r="EA5" s="617"/>
      <c r="EB5" s="617"/>
      <c r="EC5" s="617"/>
      <c r="ED5" s="617"/>
      <c r="EE5" s="617"/>
      <c r="EF5" s="617"/>
      <c r="EG5" s="617"/>
      <c r="EH5" s="617"/>
      <c r="EI5" s="617"/>
      <c r="EJ5" s="617"/>
      <c r="EK5" s="617"/>
      <c r="EL5" s="617"/>
      <c r="EM5" s="617"/>
      <c r="EN5" s="617"/>
      <c r="EO5" s="617"/>
      <c r="EP5" s="617"/>
      <c r="EQ5" s="617"/>
      <c r="ER5" s="617"/>
      <c r="ES5" s="617"/>
      <c r="ET5" s="617"/>
      <c r="EU5" s="617"/>
      <c r="EV5" s="617"/>
      <c r="EW5" s="617"/>
      <c r="EX5" s="617"/>
      <c r="EY5" s="617"/>
      <c r="EZ5" s="617"/>
      <c r="FA5" s="617"/>
      <c r="FB5" s="617"/>
      <c r="FC5" s="617"/>
      <c r="FD5" s="617"/>
      <c r="FE5" s="617"/>
      <c r="FF5" s="617"/>
      <c r="FG5" s="617"/>
      <c r="FH5" s="617"/>
      <c r="FI5" s="617"/>
      <c r="FJ5" s="617"/>
      <c r="FK5" s="617"/>
      <c r="FL5" s="617"/>
      <c r="FM5" s="617"/>
      <c r="FN5" s="617"/>
      <c r="FO5" s="617"/>
      <c r="FP5" s="617"/>
      <c r="FQ5" s="617"/>
      <c r="FR5" s="617"/>
      <c r="FS5" s="617"/>
      <c r="FT5" s="617"/>
      <c r="FU5" s="617"/>
      <c r="FV5" s="617"/>
      <c r="FW5" s="617"/>
      <c r="FX5" s="617"/>
      <c r="FY5" s="617"/>
      <c r="FZ5" s="617"/>
      <c r="GA5" s="617"/>
      <c r="GB5" s="617"/>
      <c r="GC5" s="617"/>
      <c r="GD5" s="617"/>
      <c r="GE5" s="617"/>
      <c r="GF5" s="617"/>
      <c r="GG5" s="617"/>
      <c r="GH5" s="617"/>
      <c r="GI5" s="617"/>
      <c r="GJ5" s="617"/>
      <c r="GK5" s="617"/>
      <c r="GL5" s="617"/>
      <c r="GM5" s="617"/>
      <c r="GN5" s="617"/>
      <c r="GO5" s="617"/>
      <c r="GP5" s="617"/>
      <c r="GQ5" s="617"/>
      <c r="GR5" s="617"/>
      <c r="GS5" s="617"/>
      <c r="GT5" s="617"/>
      <c r="GU5" s="617"/>
      <c r="GV5" s="617"/>
      <c r="GW5" s="617"/>
      <c r="GX5" s="617"/>
      <c r="GY5" s="617"/>
      <c r="GZ5" s="617"/>
      <c r="HA5" s="617"/>
      <c r="HB5" s="617"/>
      <c r="HC5" s="617"/>
      <c r="HD5" s="617"/>
      <c r="HE5" s="617"/>
      <c r="HF5" s="617"/>
      <c r="HG5" s="617"/>
      <c r="HH5" s="617"/>
      <c r="HI5" s="617"/>
      <c r="HJ5" s="617"/>
      <c r="HK5" s="617"/>
      <c r="HL5" s="617"/>
      <c r="HM5" s="617"/>
      <c r="HN5" s="617"/>
      <c r="HO5" s="617"/>
      <c r="HP5" s="617"/>
      <c r="HQ5" s="617"/>
      <c r="HR5" s="617"/>
      <c r="HS5" s="617"/>
      <c r="HT5" s="617"/>
      <c r="HU5" s="617"/>
      <c r="HV5" s="617"/>
      <c r="HW5" s="617"/>
      <c r="HX5" s="617"/>
      <c r="HY5" s="617"/>
      <c r="HZ5" s="617"/>
      <c r="IA5" s="617"/>
      <c r="IB5" s="617"/>
      <c r="IC5" s="617"/>
      <c r="ID5" s="617"/>
      <c r="IE5" s="617"/>
      <c r="IF5" s="617"/>
      <c r="IG5" s="617"/>
      <c r="IH5" s="617"/>
      <c r="II5" s="617"/>
      <c r="IJ5" s="617"/>
      <c r="IK5" s="617"/>
      <c r="IL5" s="617"/>
      <c r="IM5" s="617"/>
      <c r="IN5" s="617"/>
      <c r="IO5" s="617"/>
      <c r="IP5" s="617"/>
      <c r="IQ5" s="617"/>
      <c r="IR5" s="617"/>
      <c r="IS5" s="617"/>
      <c r="IT5" s="617"/>
      <c r="IU5" s="617"/>
      <c r="IV5" s="617"/>
      <c r="IW5" s="617"/>
      <c r="IX5" s="617"/>
      <c r="IY5" s="617"/>
      <c r="IZ5" s="617"/>
      <c r="JA5" s="617"/>
      <c r="JB5" s="617"/>
      <c r="JC5" s="617"/>
      <c r="JD5" s="617"/>
      <c r="JE5" s="617"/>
      <c r="JF5" s="617"/>
      <c r="JG5" s="617"/>
      <c r="JH5" s="617"/>
      <c r="JI5" s="617"/>
      <c r="JJ5" s="617"/>
      <c r="JK5" s="617"/>
      <c r="JL5" s="617"/>
      <c r="JM5" s="617"/>
      <c r="JN5" s="617"/>
      <c r="JO5" s="617"/>
      <c r="JP5" s="617"/>
      <c r="JQ5" s="617"/>
      <c r="JR5" s="617"/>
      <c r="JS5" s="617"/>
      <c r="JT5" s="617"/>
      <c r="JU5" s="617"/>
      <c r="JV5" s="617"/>
      <c r="JW5" s="617"/>
      <c r="JX5" s="617"/>
      <c r="JY5" s="617"/>
      <c r="JZ5" s="617"/>
      <c r="KA5" s="617"/>
      <c r="KB5" s="617"/>
      <c r="KC5" s="617"/>
      <c r="KD5" s="617"/>
      <c r="KE5" s="617"/>
      <c r="KF5" s="617"/>
      <c r="KG5" s="617"/>
      <c r="KH5" s="617"/>
      <c r="KI5" s="617"/>
      <c r="KJ5" s="617"/>
      <c r="KK5" s="617"/>
      <c r="KL5" s="617"/>
      <c r="KM5" s="617"/>
      <c r="KN5" s="617"/>
      <c r="KO5" s="617"/>
      <c r="KP5" s="617"/>
      <c r="KQ5" s="617"/>
      <c r="KR5" s="617"/>
      <c r="KS5" s="617"/>
      <c r="KT5" s="617"/>
      <c r="KU5" s="617"/>
      <c r="KV5" s="617"/>
      <c r="KW5" s="617"/>
      <c r="KX5" s="617"/>
      <c r="KY5" s="617"/>
      <c r="KZ5" s="617"/>
      <c r="LA5" s="617"/>
      <c r="LB5" s="617"/>
      <c r="LC5" s="617"/>
      <c r="LD5" s="617"/>
      <c r="LE5" s="617"/>
      <c r="LF5" s="617"/>
      <c r="LG5" s="617"/>
      <c r="LH5" s="617"/>
      <c r="LI5" s="617"/>
      <c r="LJ5" s="617"/>
      <c r="LK5" s="617"/>
      <c r="LL5" s="617"/>
      <c r="LM5" s="617"/>
      <c r="LN5" s="617"/>
      <c r="LO5" s="617"/>
      <c r="LP5" s="617"/>
      <c r="LQ5" s="617"/>
      <c r="LR5" s="617"/>
      <c r="LS5" s="617"/>
      <c r="LT5" s="617"/>
      <c r="LU5" s="617"/>
      <c r="LV5" s="617"/>
      <c r="LW5" s="617"/>
      <c r="LX5" s="617"/>
      <c r="LY5" s="617"/>
      <c r="LZ5" s="617"/>
      <c r="MA5" s="617"/>
      <c r="MB5" s="617"/>
      <c r="MC5" s="617"/>
      <c r="MD5" s="617"/>
      <c r="ME5" s="617"/>
      <c r="MF5" s="617"/>
      <c r="MG5" s="617"/>
      <c r="MH5" s="617"/>
      <c r="MI5" s="617"/>
      <c r="MJ5" s="617"/>
      <c r="MK5" s="617"/>
      <c r="ML5" s="617"/>
      <c r="MM5" s="617"/>
      <c r="MN5" s="617"/>
      <c r="MO5" s="617"/>
      <c r="MP5" s="617"/>
      <c r="MQ5" s="617"/>
      <c r="MR5" s="617"/>
      <c r="MS5" s="617"/>
      <c r="MT5" s="617"/>
      <c r="MU5" s="617"/>
      <c r="MV5" s="617"/>
      <c r="MW5" s="617"/>
      <c r="MX5" s="617"/>
      <c r="MY5" s="617"/>
      <c r="MZ5" s="617"/>
      <c r="NA5" s="617"/>
      <c r="NB5" s="617"/>
      <c r="NC5" s="617"/>
      <c r="ND5" s="617"/>
      <c r="NE5" s="617"/>
      <c r="NF5" s="617"/>
      <c r="NG5" s="617"/>
      <c r="NH5" s="617"/>
      <c r="NI5" s="617"/>
      <c r="NJ5" s="617"/>
      <c r="NK5" s="617"/>
      <c r="NL5" s="617"/>
      <c r="NM5" s="617"/>
      <c r="NN5" s="617"/>
      <c r="NO5" s="617"/>
      <c r="NP5" s="617"/>
      <c r="NQ5" s="617"/>
      <c r="NR5" s="617"/>
      <c r="NS5" s="617"/>
      <c r="NT5" s="617"/>
      <c r="NU5" s="617"/>
      <c r="NV5" s="617"/>
      <c r="NW5" s="617"/>
      <c r="NX5" s="617"/>
      <c r="NY5" s="617"/>
      <c r="NZ5" s="617"/>
      <c r="OA5" s="617"/>
      <c r="OB5" s="617"/>
      <c r="OC5" s="617"/>
      <c r="OD5" s="617"/>
      <c r="OE5" s="617"/>
      <c r="OF5" s="617"/>
      <c r="OG5" s="617"/>
      <c r="OH5" s="617"/>
      <c r="OI5" s="617"/>
      <c r="OJ5" s="617"/>
      <c r="OK5" s="617"/>
      <c r="OL5" s="617"/>
      <c r="OM5" s="617"/>
      <c r="ON5" s="617"/>
      <c r="OO5" s="617"/>
      <c r="OP5" s="617"/>
      <c r="OQ5" s="617"/>
      <c r="OR5" s="617"/>
      <c r="OS5" s="617"/>
      <c r="OT5" s="617"/>
      <c r="OU5" s="617"/>
      <c r="OV5" s="617"/>
      <c r="OW5" s="617"/>
      <c r="OX5" s="617"/>
      <c r="OY5" s="617"/>
      <c r="OZ5" s="617"/>
      <c r="PA5" s="617"/>
      <c r="PB5" s="617"/>
      <c r="PC5" s="617"/>
      <c r="PD5" s="617"/>
      <c r="PE5" s="617"/>
      <c r="PF5" s="617"/>
      <c r="PG5" s="617"/>
      <c r="PH5" s="617"/>
      <c r="PI5" s="617"/>
      <c r="PJ5" s="617"/>
      <c r="PK5" s="617"/>
      <c r="PL5" s="617"/>
      <c r="PM5" s="617"/>
      <c r="PN5" s="617"/>
      <c r="PO5" s="617"/>
      <c r="PP5" s="617"/>
      <c r="PQ5" s="617"/>
      <c r="PR5" s="617"/>
      <c r="PS5" s="617"/>
      <c r="PT5" s="617"/>
      <c r="PU5" s="617"/>
      <c r="PV5" s="617"/>
      <c r="PW5" s="617"/>
      <c r="PX5" s="617"/>
      <c r="PY5" s="617"/>
      <c r="PZ5" s="617"/>
      <c r="QA5" s="617"/>
      <c r="QB5" s="617"/>
      <c r="QC5" s="617"/>
      <c r="QD5" s="617"/>
      <c r="QE5" s="617"/>
      <c r="QF5" s="617"/>
      <c r="QG5" s="617"/>
      <c r="QH5" s="617"/>
      <c r="QI5" s="617"/>
      <c r="QJ5" s="617"/>
      <c r="QK5" s="617"/>
      <c r="QL5" s="617"/>
      <c r="QM5" s="617"/>
      <c r="QN5" s="617"/>
      <c r="QO5" s="617"/>
      <c r="QP5" s="617"/>
      <c r="QQ5" s="617"/>
      <c r="QR5" s="617"/>
      <c r="QS5" s="617"/>
      <c r="QT5" s="617"/>
      <c r="QU5" s="617"/>
      <c r="QV5" s="617"/>
      <c r="QW5" s="617"/>
      <c r="QX5" s="617"/>
      <c r="QY5" s="617"/>
      <c r="QZ5" s="617"/>
      <c r="RA5" s="617"/>
      <c r="RB5" s="617"/>
      <c r="RC5" s="617"/>
      <c r="RD5" s="617"/>
      <c r="RE5" s="617"/>
      <c r="RF5" s="617"/>
      <c r="RG5" s="617"/>
      <c r="RH5" s="617"/>
      <c r="RI5" s="617"/>
      <c r="RJ5" s="617"/>
      <c r="RK5" s="617"/>
      <c r="RL5" s="617"/>
      <c r="RM5" s="617"/>
      <c r="RN5" s="617"/>
      <c r="RO5" s="617"/>
      <c r="RP5" s="617"/>
      <c r="RQ5" s="617"/>
      <c r="RR5" s="617"/>
      <c r="RS5" s="617"/>
      <c r="RT5" s="617"/>
      <c r="RU5" s="617"/>
      <c r="RV5" s="617"/>
      <c r="RW5" s="617"/>
      <c r="RX5" s="617"/>
      <c r="RY5" s="617"/>
      <c r="RZ5" s="617"/>
      <c r="SA5" s="617"/>
      <c r="SB5" s="617"/>
      <c r="SC5" s="617"/>
      <c r="SD5" s="617"/>
      <c r="SE5" s="617"/>
      <c r="SF5" s="617"/>
      <c r="SG5" s="617"/>
      <c r="SH5" s="617"/>
      <c r="SI5" s="617"/>
      <c r="SJ5" s="617"/>
      <c r="SK5" s="617"/>
      <c r="SL5" s="617"/>
      <c r="SM5" s="617"/>
      <c r="SN5" s="617"/>
      <c r="SO5" s="617"/>
      <c r="SP5" s="617"/>
      <c r="SQ5" s="617"/>
      <c r="SR5" s="617"/>
      <c r="SS5" s="617"/>
      <c r="ST5" s="617"/>
      <c r="SU5" s="617"/>
      <c r="SV5" s="617"/>
      <c r="SW5" s="617"/>
      <c r="SX5" s="617"/>
      <c r="SY5" s="617"/>
      <c r="SZ5" s="617"/>
      <c r="TA5" s="617"/>
      <c r="TB5" s="617"/>
      <c r="TC5" s="617"/>
      <c r="TD5" s="617"/>
      <c r="TE5" s="617"/>
      <c r="TF5" s="617"/>
      <c r="TG5" s="617"/>
      <c r="TH5" s="617"/>
      <c r="TI5" s="617"/>
      <c r="TJ5" s="617"/>
      <c r="TK5" s="617"/>
      <c r="TL5" s="617"/>
      <c r="TM5" s="617"/>
      <c r="TN5" s="617"/>
      <c r="TO5" s="617"/>
      <c r="TP5" s="617"/>
      <c r="TQ5" s="617"/>
      <c r="TR5" s="617"/>
      <c r="TS5" s="617"/>
      <c r="TT5" s="617"/>
      <c r="TU5" s="617"/>
      <c r="TV5" s="617"/>
      <c r="TW5" s="617"/>
      <c r="TX5" s="617"/>
      <c r="TY5" s="617"/>
      <c r="TZ5" s="617"/>
      <c r="UA5" s="617"/>
      <c r="UB5" s="617"/>
      <c r="UC5" s="617"/>
      <c r="UD5" s="617"/>
      <c r="UE5" s="617"/>
      <c r="UF5" s="617"/>
      <c r="UG5" s="617"/>
      <c r="UH5" s="617"/>
      <c r="UI5" s="617"/>
      <c r="UJ5" s="617"/>
      <c r="UK5" s="617"/>
      <c r="UL5" s="617"/>
      <c r="UM5" s="617"/>
      <c r="UN5" s="617"/>
      <c r="UO5" s="617"/>
      <c r="UP5" s="617"/>
      <c r="UQ5" s="617"/>
      <c r="UR5" s="617"/>
      <c r="US5" s="617"/>
      <c r="UT5" s="617"/>
      <c r="UU5" s="617"/>
      <c r="UV5" s="617"/>
      <c r="UW5" s="617"/>
      <c r="UX5" s="617"/>
      <c r="UY5" s="617"/>
      <c r="UZ5" s="617"/>
      <c r="VA5" s="617"/>
      <c r="VB5" s="617"/>
      <c r="VC5" s="617"/>
      <c r="VD5" s="617"/>
      <c r="VE5" s="617"/>
      <c r="VF5" s="617"/>
      <c r="VG5" s="617"/>
      <c r="VH5" s="617"/>
      <c r="VI5" s="617"/>
      <c r="VJ5" s="617"/>
      <c r="VK5" s="617"/>
      <c r="VL5" s="617"/>
      <c r="VM5" s="617"/>
      <c r="VN5" s="617"/>
      <c r="VO5" s="617"/>
      <c r="VP5" s="617"/>
      <c r="VQ5" s="617"/>
      <c r="VR5" s="617"/>
      <c r="VS5" s="617"/>
      <c r="VT5" s="617"/>
      <c r="VU5" s="617"/>
      <c r="VV5" s="617"/>
      <c r="VW5" s="617"/>
      <c r="VX5" s="617"/>
      <c r="VY5" s="617"/>
      <c r="VZ5" s="617"/>
      <c r="WA5" s="617"/>
      <c r="WB5" s="617"/>
      <c r="WC5" s="617"/>
      <c r="WD5" s="617"/>
      <c r="WE5" s="617"/>
      <c r="WF5" s="617"/>
      <c r="WG5" s="617"/>
      <c r="WH5" s="617"/>
      <c r="WI5" s="617"/>
      <c r="WJ5" s="617"/>
      <c r="WK5" s="617"/>
      <c r="WL5" s="617"/>
      <c r="WM5" s="617"/>
      <c r="WN5" s="617"/>
      <c r="WO5" s="617"/>
      <c r="WP5" s="617"/>
      <c r="WQ5" s="617"/>
      <c r="WR5" s="617"/>
      <c r="WS5" s="617"/>
      <c r="WT5" s="617"/>
      <c r="WU5" s="617"/>
      <c r="WV5" s="617"/>
      <c r="WW5" s="617"/>
      <c r="WX5" s="617"/>
      <c r="WY5" s="617"/>
      <c r="WZ5" s="617"/>
      <c r="XA5" s="617"/>
      <c r="XB5" s="617"/>
      <c r="XC5" s="617"/>
      <c r="XD5" s="617"/>
      <c r="XE5" s="617"/>
      <c r="XF5" s="617"/>
      <c r="XG5" s="617"/>
      <c r="XH5" s="617"/>
      <c r="XI5" s="617"/>
      <c r="XJ5" s="617"/>
      <c r="XK5" s="617"/>
      <c r="XL5" s="617"/>
      <c r="XM5" s="617"/>
      <c r="XN5" s="617"/>
      <c r="XO5" s="617"/>
      <c r="XP5" s="617"/>
      <c r="XQ5" s="617"/>
      <c r="XR5" s="617"/>
      <c r="XS5" s="617"/>
      <c r="XT5" s="617"/>
      <c r="XU5" s="617"/>
      <c r="XV5" s="617"/>
      <c r="XW5" s="617"/>
      <c r="XX5" s="617"/>
      <c r="XY5" s="617"/>
      <c r="XZ5" s="617"/>
      <c r="YA5" s="617"/>
      <c r="YB5" s="617"/>
      <c r="YC5" s="617"/>
      <c r="YD5" s="617"/>
      <c r="YE5" s="617"/>
      <c r="YF5" s="617"/>
      <c r="YG5" s="617"/>
      <c r="YH5" s="617"/>
      <c r="YI5" s="617"/>
      <c r="YJ5" s="617"/>
      <c r="YK5" s="617"/>
      <c r="YL5" s="617"/>
      <c r="YM5" s="617"/>
      <c r="YN5" s="617"/>
      <c r="YO5" s="617"/>
      <c r="YP5" s="617"/>
      <c r="YQ5" s="617"/>
      <c r="YR5" s="617"/>
      <c r="YS5" s="617"/>
      <c r="YT5" s="617"/>
      <c r="YU5" s="617"/>
      <c r="YV5" s="617"/>
      <c r="YW5" s="617"/>
      <c r="YX5" s="617"/>
      <c r="YY5" s="617"/>
      <c r="YZ5" s="617"/>
      <c r="ZA5" s="617"/>
      <c r="ZB5" s="617"/>
      <c r="ZC5" s="617"/>
      <c r="ZD5" s="617"/>
      <c r="ZE5" s="617"/>
      <c r="ZF5" s="617"/>
      <c r="ZG5" s="617"/>
      <c r="ZH5" s="617"/>
      <c r="ZI5" s="617"/>
      <c r="ZJ5" s="617"/>
      <c r="ZK5" s="617"/>
      <c r="ZL5" s="617"/>
      <c r="ZM5" s="617"/>
      <c r="ZN5" s="617"/>
      <c r="ZO5" s="617"/>
      <c r="ZP5" s="617"/>
      <c r="ZQ5" s="617"/>
      <c r="ZR5" s="617"/>
      <c r="ZS5" s="617"/>
      <c r="ZT5" s="617"/>
      <c r="ZU5" s="617"/>
      <c r="ZV5" s="617"/>
      <c r="ZW5" s="617"/>
      <c r="ZX5" s="617"/>
      <c r="ZY5" s="617"/>
      <c r="ZZ5" s="617"/>
      <c r="AAA5" s="617"/>
      <c r="AAB5" s="617"/>
      <c r="AAC5" s="617"/>
      <c r="AAD5" s="617"/>
      <c r="AAE5" s="617"/>
      <c r="AAF5" s="617"/>
      <c r="AAG5" s="617"/>
      <c r="AAH5" s="617"/>
      <c r="AAI5" s="617"/>
      <c r="AAJ5" s="617"/>
      <c r="AAK5" s="617"/>
      <c r="AAL5" s="617"/>
      <c r="AAM5" s="617"/>
      <c r="AAN5" s="617"/>
      <c r="AAO5" s="617"/>
      <c r="AAP5" s="617"/>
      <c r="AAQ5" s="617"/>
      <c r="AAR5" s="617"/>
      <c r="AAS5" s="617"/>
      <c r="AAT5" s="617"/>
      <c r="AAU5" s="617"/>
      <c r="AAV5" s="617"/>
      <c r="AAW5" s="617"/>
      <c r="AAX5" s="617"/>
      <c r="AAY5" s="617"/>
      <c r="AAZ5" s="617"/>
      <c r="ABA5" s="617"/>
      <c r="ABB5" s="617"/>
      <c r="ABC5" s="617"/>
      <c r="ABD5" s="617"/>
      <c r="ABE5" s="617"/>
      <c r="ABF5" s="617"/>
      <c r="ABG5" s="617"/>
      <c r="ABH5" s="617"/>
      <c r="ABI5" s="617"/>
      <c r="ABJ5" s="617"/>
      <c r="ABK5" s="617"/>
      <c r="ABL5" s="617"/>
      <c r="ABM5" s="617"/>
      <c r="ABN5" s="617"/>
      <c r="ABO5" s="617"/>
      <c r="ABP5" s="617"/>
      <c r="ABQ5" s="617"/>
      <c r="ABR5" s="617"/>
      <c r="ABS5" s="617"/>
      <c r="ABT5" s="617"/>
      <c r="ABU5" s="617"/>
      <c r="ABV5" s="617"/>
      <c r="ABW5" s="617"/>
      <c r="ABX5" s="617"/>
      <c r="ABY5" s="617"/>
      <c r="ABZ5" s="617"/>
      <c r="ACA5" s="617"/>
      <c r="ACB5" s="617"/>
      <c r="ACC5" s="617"/>
      <c r="ACD5" s="617"/>
      <c r="ACE5" s="617"/>
      <c r="ACF5" s="617"/>
      <c r="ACG5" s="617"/>
      <c r="ACH5" s="617"/>
      <c r="ACI5" s="617"/>
      <c r="ACJ5" s="617"/>
      <c r="ACK5" s="617"/>
      <c r="ACL5" s="617"/>
      <c r="ACM5" s="617"/>
      <c r="ACN5" s="617"/>
      <c r="ACO5" s="617"/>
      <c r="ACP5" s="617"/>
      <c r="ACQ5" s="617"/>
      <c r="ACR5" s="617"/>
      <c r="ACS5" s="617"/>
      <c r="ACT5" s="617"/>
      <c r="ACU5" s="617"/>
      <c r="ACV5" s="617"/>
      <c r="ACW5" s="617"/>
      <c r="ACX5" s="617"/>
      <c r="ACY5" s="617"/>
      <c r="ACZ5" s="617"/>
      <c r="ADA5" s="617"/>
      <c r="ADB5" s="617"/>
      <c r="ADC5" s="617"/>
      <c r="ADD5" s="617"/>
      <c r="ADE5" s="617"/>
      <c r="ADF5" s="617"/>
      <c r="ADG5" s="617"/>
      <c r="ADH5" s="617"/>
      <c r="ADI5" s="617"/>
      <c r="ADJ5" s="617"/>
      <c r="ADK5" s="617"/>
      <c r="ADL5" s="617"/>
      <c r="ADM5" s="617"/>
      <c r="ADN5" s="617"/>
      <c r="ADO5" s="617"/>
      <c r="ADP5" s="617"/>
      <c r="ADQ5" s="617"/>
      <c r="ADR5" s="617"/>
      <c r="ADS5" s="617"/>
      <c r="ADT5" s="617"/>
      <c r="ADU5" s="617"/>
      <c r="ADV5" s="617"/>
      <c r="ADW5" s="617"/>
      <c r="ADX5" s="617"/>
      <c r="ADY5" s="617"/>
      <c r="ADZ5" s="617"/>
      <c r="AEA5" s="617"/>
      <c r="AEB5" s="617"/>
      <c r="AEC5" s="617"/>
      <c r="AED5" s="617"/>
      <c r="AEE5" s="617"/>
      <c r="AEF5" s="617"/>
      <c r="AEG5" s="617"/>
      <c r="AEH5" s="617"/>
      <c r="AEI5" s="617"/>
      <c r="AEJ5" s="617"/>
      <c r="AEK5" s="617"/>
      <c r="AEL5" s="617"/>
      <c r="AEM5" s="617"/>
      <c r="AEN5" s="617"/>
      <c r="AEO5" s="617"/>
      <c r="AEP5" s="617"/>
      <c r="AEQ5" s="617"/>
      <c r="AER5" s="617"/>
      <c r="AES5" s="617"/>
      <c r="AET5" s="617"/>
      <c r="AEU5" s="617"/>
      <c r="AEV5" s="617"/>
      <c r="AEW5" s="617"/>
      <c r="AEX5" s="617"/>
      <c r="AEY5" s="617"/>
      <c r="AEZ5" s="617"/>
      <c r="AFA5" s="617"/>
      <c r="AFB5" s="617"/>
      <c r="AFC5" s="617"/>
      <c r="AFD5" s="617"/>
      <c r="AFE5" s="617"/>
      <c r="AFF5" s="617"/>
      <c r="AFG5" s="617"/>
      <c r="AFH5" s="617"/>
      <c r="AFI5" s="617"/>
      <c r="AFJ5" s="617"/>
      <c r="AFK5" s="617"/>
      <c r="AFL5" s="617"/>
      <c r="AFM5" s="617"/>
      <c r="AFN5" s="617"/>
      <c r="AFO5" s="617"/>
      <c r="AFP5" s="617"/>
      <c r="AFQ5" s="617"/>
      <c r="AFR5" s="617"/>
      <c r="AFS5" s="617"/>
      <c r="AFT5" s="617"/>
      <c r="AFU5" s="617"/>
      <c r="AFV5" s="617"/>
      <c r="AFW5" s="617"/>
      <c r="AFX5" s="617"/>
      <c r="AFY5" s="617"/>
      <c r="AFZ5" s="617"/>
      <c r="AGA5" s="617"/>
      <c r="AGB5" s="617"/>
      <c r="AGC5" s="617"/>
      <c r="AGD5" s="617"/>
      <c r="AGE5" s="617"/>
      <c r="AGF5" s="617"/>
      <c r="AGG5" s="617"/>
      <c r="AGH5" s="617"/>
      <c r="AGI5" s="617"/>
      <c r="AGJ5" s="617"/>
      <c r="AGK5" s="617"/>
      <c r="AGL5" s="617"/>
      <c r="AGM5" s="617"/>
      <c r="AGN5" s="617"/>
      <c r="AGO5" s="617"/>
      <c r="AGP5" s="617"/>
      <c r="AGQ5" s="617"/>
      <c r="AGR5" s="617"/>
      <c r="AGS5" s="617"/>
      <c r="AGT5" s="617"/>
      <c r="AGU5" s="617"/>
      <c r="AGV5" s="617"/>
      <c r="AGW5" s="617"/>
      <c r="AGX5" s="617"/>
      <c r="AGY5" s="617"/>
      <c r="AGZ5" s="617"/>
      <c r="AHA5" s="617"/>
      <c r="AHB5" s="617"/>
      <c r="AHC5" s="617"/>
      <c r="AHD5" s="617"/>
      <c r="AHE5" s="617"/>
      <c r="AHF5" s="617"/>
      <c r="AHG5" s="617"/>
      <c r="AHH5" s="617"/>
      <c r="AHI5" s="617"/>
      <c r="AHJ5" s="617"/>
      <c r="AHK5" s="617"/>
      <c r="AHL5" s="617"/>
      <c r="AHM5" s="617"/>
      <c r="AHN5" s="617"/>
      <c r="AHO5" s="617"/>
      <c r="AHP5" s="617"/>
      <c r="AHQ5" s="617"/>
      <c r="AHR5" s="617"/>
      <c r="AHS5" s="617"/>
      <c r="AHT5" s="617"/>
      <c r="AHU5" s="617"/>
      <c r="AHV5" s="617"/>
      <c r="AHW5" s="617"/>
      <c r="AHX5" s="617"/>
      <c r="AHY5" s="617"/>
      <c r="AHZ5" s="617"/>
      <c r="AIA5" s="617"/>
      <c r="AIB5" s="617"/>
      <c r="AIC5" s="617"/>
      <c r="AID5" s="617"/>
      <c r="AIE5" s="617"/>
      <c r="AIF5" s="617"/>
      <c r="AIG5" s="617"/>
      <c r="AIH5" s="617"/>
      <c r="AII5" s="617"/>
      <c r="AIJ5" s="617"/>
      <c r="AIK5" s="617"/>
      <c r="AIL5" s="617"/>
      <c r="AIM5" s="617"/>
      <c r="AIN5" s="617"/>
      <c r="AIO5" s="617"/>
      <c r="AIP5" s="617"/>
      <c r="AIQ5" s="617"/>
      <c r="AIR5" s="617"/>
      <c r="AIS5" s="617"/>
      <c r="AIT5" s="617"/>
      <c r="AIU5" s="617"/>
      <c r="AIV5" s="617"/>
      <c r="AIW5" s="617"/>
      <c r="AIX5" s="617"/>
      <c r="AIY5" s="617"/>
      <c r="AIZ5" s="617"/>
      <c r="AJA5" s="617"/>
      <c r="AJB5" s="617"/>
      <c r="AJC5" s="617"/>
      <c r="AJD5" s="617"/>
      <c r="AJE5" s="617"/>
      <c r="AJF5" s="617"/>
      <c r="AJG5" s="617"/>
      <c r="AJH5" s="617"/>
      <c r="AJI5" s="617"/>
      <c r="AJJ5" s="617"/>
      <c r="AJK5" s="617"/>
      <c r="AJL5" s="617"/>
      <c r="AJM5" s="617"/>
      <c r="AJN5" s="617"/>
      <c r="AJO5" s="617"/>
      <c r="AJP5" s="617"/>
      <c r="AJQ5" s="617"/>
      <c r="AJR5" s="617"/>
      <c r="AJS5" s="617"/>
      <c r="AJT5" s="617"/>
      <c r="AJU5" s="617"/>
      <c r="AJV5" s="617"/>
      <c r="AJW5" s="617"/>
      <c r="AJX5" s="617"/>
      <c r="AJY5" s="617"/>
      <c r="AJZ5" s="617"/>
      <c r="AKA5" s="617"/>
      <c r="AKB5" s="617"/>
      <c r="AKC5" s="617"/>
      <c r="AKD5" s="617"/>
      <c r="AKE5" s="617"/>
      <c r="AKF5" s="617"/>
      <c r="AKG5" s="617"/>
      <c r="AKH5" s="617"/>
      <c r="AKI5" s="617"/>
      <c r="AKJ5" s="617"/>
      <c r="AKK5" s="617"/>
      <c r="AKL5" s="617"/>
      <c r="AKM5" s="617"/>
      <c r="AKN5" s="617"/>
      <c r="AKO5" s="617"/>
      <c r="AKP5" s="617"/>
      <c r="AKQ5" s="617"/>
      <c r="AKR5" s="617"/>
      <c r="AKS5" s="617"/>
      <c r="AKT5" s="617"/>
      <c r="AKU5" s="617"/>
      <c r="AKV5" s="617"/>
      <c r="AKW5" s="617"/>
      <c r="AKX5" s="617"/>
      <c r="AKY5" s="617"/>
      <c r="AKZ5" s="617"/>
      <c r="ALA5" s="617"/>
      <c r="ALB5" s="617"/>
      <c r="ALC5" s="617"/>
      <c r="ALD5" s="617"/>
      <c r="ALE5" s="617"/>
      <c r="ALF5" s="617"/>
      <c r="ALG5" s="617"/>
      <c r="ALH5" s="617"/>
      <c r="ALI5" s="617"/>
      <c r="ALJ5" s="617"/>
      <c r="ALK5" s="617"/>
      <c r="ALL5" s="617"/>
      <c r="ALM5" s="617"/>
      <c r="ALN5" s="617"/>
      <c r="ALO5" s="617"/>
      <c r="ALP5" s="617"/>
      <c r="ALQ5" s="617"/>
      <c r="ALR5" s="617"/>
      <c r="ALS5" s="617"/>
      <c r="ALT5" s="617"/>
      <c r="ALU5" s="617"/>
      <c r="ALV5" s="617"/>
      <c r="ALW5" s="617"/>
      <c r="ALX5" s="617"/>
      <c r="ALY5" s="617"/>
      <c r="ALZ5" s="617"/>
      <c r="AMA5" s="617"/>
      <c r="AMB5" s="617"/>
      <c r="AMC5" s="617"/>
      <c r="AMD5" s="617"/>
      <c r="AME5" s="617"/>
      <c r="AMF5" s="617"/>
      <c r="AMG5" s="617"/>
      <c r="AMH5" s="617"/>
      <c r="AMI5" s="617"/>
      <c r="AMJ5" s="617"/>
      <c r="AMK5" s="617"/>
      <c r="AML5" s="617"/>
      <c r="AMM5" s="617"/>
      <c r="AMN5" s="617"/>
      <c r="AMO5" s="617"/>
      <c r="AMP5" s="617"/>
      <c r="AMQ5" s="617"/>
      <c r="AMR5" s="617"/>
      <c r="AMS5" s="617"/>
      <c r="AMT5" s="617"/>
      <c r="AMU5" s="617"/>
      <c r="AMV5" s="617"/>
      <c r="AMW5" s="617"/>
      <c r="AMX5" s="617"/>
      <c r="AMY5" s="617"/>
      <c r="AMZ5" s="617"/>
      <c r="ANA5" s="617"/>
      <c r="ANB5" s="617"/>
      <c r="ANC5" s="617"/>
      <c r="AND5" s="617"/>
      <c r="ANE5" s="617"/>
      <c r="ANF5" s="617"/>
      <c r="ANG5" s="617"/>
      <c r="ANH5" s="617"/>
      <c r="ANI5" s="617"/>
      <c r="ANJ5" s="617"/>
      <c r="ANK5" s="617"/>
      <c r="ANL5" s="617"/>
      <c r="ANM5" s="617"/>
      <c r="ANN5" s="617"/>
      <c r="ANO5" s="617"/>
      <c r="ANP5" s="617"/>
      <c r="ANQ5" s="617"/>
      <c r="ANR5" s="617"/>
      <c r="ANS5" s="617"/>
      <c r="ANT5" s="617"/>
      <c r="ANU5" s="617"/>
      <c r="ANV5" s="617"/>
      <c r="ANW5" s="617"/>
      <c r="ANX5" s="617"/>
      <c r="ANY5" s="617"/>
      <c r="ANZ5" s="617"/>
      <c r="AOA5" s="617"/>
      <c r="AOB5" s="617"/>
      <c r="AOC5" s="617"/>
      <c r="AOD5" s="617"/>
      <c r="AOE5" s="617"/>
      <c r="AOF5" s="617"/>
      <c r="AOG5" s="617"/>
      <c r="AOH5" s="617"/>
      <c r="AOI5" s="617"/>
      <c r="AOJ5" s="617"/>
      <c r="AOK5" s="617"/>
      <c r="AOL5" s="617"/>
      <c r="AOM5" s="617"/>
      <c r="AON5" s="617"/>
      <c r="AOO5" s="617"/>
      <c r="AOP5" s="617"/>
      <c r="AOQ5" s="617"/>
      <c r="AOR5" s="617"/>
      <c r="AOS5" s="617"/>
      <c r="AOT5" s="617"/>
      <c r="AOU5" s="617"/>
      <c r="AOV5" s="617"/>
      <c r="AOW5" s="617"/>
      <c r="AOX5" s="617"/>
      <c r="AOY5" s="617"/>
      <c r="AOZ5" s="617"/>
      <c r="APA5" s="617"/>
      <c r="APB5" s="617"/>
      <c r="APC5" s="617"/>
      <c r="APD5" s="617"/>
      <c r="APE5" s="617"/>
      <c r="APF5" s="617"/>
      <c r="APG5" s="617"/>
      <c r="APH5" s="617"/>
      <c r="API5" s="617"/>
      <c r="APJ5" s="617"/>
      <c r="APK5" s="617"/>
      <c r="APL5" s="617"/>
      <c r="APM5" s="617"/>
      <c r="APN5" s="617"/>
      <c r="APO5" s="617"/>
      <c r="APP5" s="617"/>
      <c r="APQ5" s="617"/>
      <c r="APR5" s="617"/>
      <c r="APS5" s="617"/>
      <c r="APT5" s="617"/>
      <c r="APU5" s="617"/>
      <c r="APV5" s="617"/>
      <c r="APW5" s="617"/>
      <c r="APX5" s="617"/>
      <c r="APY5" s="617"/>
      <c r="APZ5" s="617"/>
      <c r="AQA5" s="617"/>
      <c r="AQB5" s="617"/>
      <c r="AQC5" s="617"/>
      <c r="AQD5" s="617"/>
      <c r="AQE5" s="617"/>
      <c r="AQF5" s="617"/>
      <c r="AQG5" s="617"/>
      <c r="AQH5" s="617"/>
      <c r="AQI5" s="617"/>
      <c r="AQJ5" s="617"/>
      <c r="AQK5" s="617"/>
      <c r="AQL5" s="617"/>
      <c r="AQM5" s="617"/>
      <c r="AQN5" s="617"/>
      <c r="AQO5" s="617"/>
      <c r="AQP5" s="617"/>
      <c r="AQQ5" s="617"/>
      <c r="AQR5" s="617"/>
      <c r="AQS5" s="617"/>
      <c r="AQT5" s="617"/>
      <c r="AQU5" s="617"/>
      <c r="AQV5" s="617"/>
      <c r="AQW5" s="617"/>
      <c r="AQX5" s="617"/>
      <c r="AQY5" s="617"/>
      <c r="AQZ5" s="617"/>
      <c r="ARA5" s="617"/>
      <c r="ARB5" s="617"/>
      <c r="ARC5" s="617"/>
      <c r="ARD5" s="617"/>
      <c r="ARE5" s="617"/>
      <c r="ARF5" s="617"/>
      <c r="ARG5" s="617"/>
      <c r="ARH5" s="617"/>
      <c r="ARI5" s="617"/>
      <c r="ARJ5" s="617"/>
      <c r="ARK5" s="617"/>
      <c r="ARL5" s="617"/>
      <c r="ARM5" s="617"/>
      <c r="ARN5" s="617"/>
      <c r="ARO5" s="617"/>
      <c r="ARP5" s="617"/>
      <c r="ARQ5" s="617"/>
      <c r="ARR5" s="617"/>
      <c r="ARS5" s="617"/>
      <c r="ART5" s="617"/>
      <c r="ARU5" s="617"/>
      <c r="ARV5" s="617"/>
      <c r="ARW5" s="617"/>
      <c r="ARX5" s="617"/>
      <c r="ARY5" s="617"/>
      <c r="ARZ5" s="617"/>
      <c r="ASA5" s="617"/>
      <c r="ASB5" s="617"/>
      <c r="ASC5" s="617"/>
      <c r="ASD5" s="617"/>
      <c r="ASE5" s="617"/>
      <c r="ASF5" s="617"/>
      <c r="ASG5" s="617"/>
      <c r="ASH5" s="617"/>
      <c r="ASI5" s="617"/>
      <c r="ASJ5" s="617"/>
      <c r="ASK5" s="617"/>
      <c r="ASL5" s="617"/>
      <c r="ASM5" s="617"/>
      <c r="ASN5" s="617"/>
      <c r="ASO5" s="617"/>
      <c r="ASP5" s="617"/>
      <c r="ASQ5" s="617"/>
      <c r="ASR5" s="617"/>
      <c r="ASS5" s="617"/>
      <c r="AST5" s="617"/>
      <c r="ASU5" s="617"/>
      <c r="ASV5" s="617"/>
      <c r="ASW5" s="617"/>
      <c r="ASX5" s="617"/>
      <c r="ASY5" s="617"/>
      <c r="ASZ5" s="617"/>
      <c r="ATA5" s="617"/>
      <c r="ATB5" s="617"/>
      <c r="ATC5" s="617"/>
      <c r="ATD5" s="617"/>
      <c r="ATE5" s="617"/>
      <c r="ATF5" s="617"/>
      <c r="ATG5" s="617"/>
      <c r="ATH5" s="617"/>
      <c r="ATI5" s="617"/>
      <c r="ATJ5" s="617"/>
      <c r="ATK5" s="617"/>
      <c r="ATL5" s="617"/>
      <c r="ATM5" s="617"/>
      <c r="ATN5" s="617"/>
      <c r="ATO5" s="617"/>
      <c r="ATP5" s="617"/>
      <c r="ATQ5" s="617"/>
      <c r="ATR5" s="617"/>
      <c r="ATS5" s="617"/>
      <c r="ATT5" s="617"/>
      <c r="ATU5" s="617"/>
      <c r="ATV5" s="617"/>
      <c r="ATW5" s="617"/>
      <c r="ATX5" s="617"/>
      <c r="ATY5" s="617"/>
      <c r="ATZ5" s="617"/>
      <c r="AUA5" s="617"/>
      <c r="AUB5" s="617"/>
      <c r="AUC5" s="617"/>
      <c r="AUD5" s="617"/>
      <c r="AUE5" s="617"/>
      <c r="AUF5" s="617"/>
      <c r="AUG5" s="617"/>
      <c r="AUH5" s="617"/>
      <c r="AUI5" s="617"/>
      <c r="AUJ5" s="617"/>
      <c r="AUK5" s="617"/>
      <c r="AUL5" s="617"/>
      <c r="AUM5" s="617"/>
      <c r="AUN5" s="617"/>
      <c r="AUO5" s="617"/>
      <c r="AUP5" s="617"/>
      <c r="AUQ5" s="617"/>
      <c r="AUR5" s="617"/>
      <c r="AUS5" s="617"/>
      <c r="AUT5" s="617"/>
      <c r="AUU5" s="617"/>
      <c r="AUV5" s="617"/>
      <c r="AUW5" s="617"/>
      <c r="AUX5" s="617"/>
      <c r="AUY5" s="617"/>
      <c r="AUZ5" s="617"/>
      <c r="AVA5" s="617"/>
      <c r="AVB5" s="617"/>
      <c r="AVC5" s="617"/>
      <c r="AVD5" s="617"/>
      <c r="AVE5" s="617"/>
      <c r="AVF5" s="617"/>
      <c r="AVG5" s="617"/>
      <c r="AVH5" s="617"/>
      <c r="AVI5" s="617"/>
      <c r="AVJ5" s="617"/>
      <c r="AVK5" s="617"/>
      <c r="AVL5" s="617"/>
      <c r="AVM5" s="617"/>
      <c r="AVN5" s="617"/>
      <c r="AVO5" s="617"/>
      <c r="AVP5" s="617"/>
      <c r="AVQ5" s="617"/>
      <c r="AVR5" s="617"/>
      <c r="AVS5" s="617"/>
      <c r="AVT5" s="617"/>
      <c r="AVU5" s="617"/>
      <c r="AVV5" s="617"/>
      <c r="AVW5" s="617"/>
      <c r="AVX5" s="617"/>
      <c r="AVY5" s="617"/>
      <c r="AVZ5" s="617"/>
      <c r="AWA5" s="617"/>
      <c r="AWB5" s="617"/>
      <c r="AWC5" s="617"/>
      <c r="AWD5" s="617"/>
      <c r="AWE5" s="617"/>
      <c r="AWF5" s="617"/>
      <c r="AWG5" s="617"/>
      <c r="AWH5" s="617"/>
      <c r="AWI5" s="617"/>
      <c r="AWJ5" s="617"/>
      <c r="AWK5" s="617"/>
      <c r="AWL5" s="617"/>
      <c r="AWM5" s="617"/>
      <c r="AWN5" s="617"/>
      <c r="AWO5" s="617"/>
      <c r="AWP5" s="617"/>
      <c r="AWQ5" s="617"/>
      <c r="AWR5" s="617"/>
      <c r="AWS5" s="617"/>
      <c r="AWT5" s="617"/>
      <c r="AWU5" s="617"/>
      <c r="AWV5" s="617"/>
      <c r="AWW5" s="617"/>
      <c r="AWX5" s="617"/>
      <c r="AWY5" s="617"/>
      <c r="AWZ5" s="617"/>
      <c r="AXA5" s="617"/>
      <c r="AXB5" s="617"/>
      <c r="AXC5" s="617"/>
      <c r="AXD5" s="617"/>
      <c r="AXE5" s="617"/>
      <c r="AXF5" s="617"/>
      <c r="AXG5" s="617"/>
      <c r="AXH5" s="617"/>
      <c r="AXI5" s="617"/>
      <c r="AXJ5" s="617"/>
      <c r="AXK5" s="617"/>
      <c r="AXL5" s="617"/>
      <c r="AXM5" s="617"/>
      <c r="AXN5" s="617"/>
      <c r="AXO5" s="617"/>
      <c r="AXP5" s="617"/>
      <c r="AXQ5" s="617"/>
      <c r="AXR5" s="617"/>
      <c r="AXS5" s="617"/>
      <c r="AXT5" s="617"/>
      <c r="AXU5" s="617"/>
      <c r="AXV5" s="617"/>
      <c r="AXW5" s="617"/>
      <c r="AXX5" s="617"/>
      <c r="AXY5" s="617"/>
      <c r="AXZ5" s="617"/>
      <c r="AYA5" s="617"/>
      <c r="AYB5" s="617"/>
      <c r="AYC5" s="617"/>
      <c r="AYD5" s="617"/>
      <c r="AYE5" s="617"/>
      <c r="AYF5" s="617"/>
      <c r="AYG5" s="617"/>
      <c r="AYH5" s="617"/>
      <c r="AYI5" s="617"/>
      <c r="AYJ5" s="617"/>
      <c r="AYK5" s="617"/>
      <c r="AYL5" s="617"/>
      <c r="AYM5" s="617"/>
      <c r="AYN5" s="617"/>
      <c r="AYO5" s="617"/>
      <c r="AYP5" s="617"/>
      <c r="AYQ5" s="617"/>
      <c r="AYR5" s="617"/>
      <c r="AYS5" s="617"/>
      <c r="AYT5" s="617"/>
      <c r="AYU5" s="617"/>
      <c r="AYV5" s="617"/>
      <c r="AYW5" s="617"/>
      <c r="AYX5" s="617"/>
      <c r="AYY5" s="617"/>
      <c r="AYZ5" s="617"/>
      <c r="AZA5" s="617"/>
      <c r="AZB5" s="617"/>
      <c r="AZC5" s="617"/>
      <c r="AZD5" s="617"/>
      <c r="AZE5" s="617"/>
      <c r="AZF5" s="617"/>
      <c r="AZG5" s="617"/>
      <c r="AZH5" s="617"/>
      <c r="AZI5" s="617"/>
      <c r="AZJ5" s="617"/>
      <c r="AZK5" s="617"/>
      <c r="AZL5" s="617"/>
      <c r="AZM5" s="617"/>
      <c r="AZN5" s="617"/>
      <c r="AZO5" s="617"/>
      <c r="AZP5" s="617"/>
      <c r="AZQ5" s="617"/>
      <c r="AZR5" s="617"/>
      <c r="AZS5" s="617"/>
      <c r="AZT5" s="617"/>
      <c r="AZU5" s="617"/>
      <c r="AZV5" s="617"/>
      <c r="AZW5" s="617"/>
      <c r="AZX5" s="617"/>
      <c r="AZY5" s="617"/>
      <c r="AZZ5" s="617"/>
      <c r="BAA5" s="617"/>
      <c r="BAB5" s="617"/>
      <c r="BAC5" s="617"/>
      <c r="BAD5" s="617"/>
      <c r="BAE5" s="617"/>
      <c r="BAF5" s="617"/>
      <c r="BAG5" s="617"/>
      <c r="BAH5" s="617"/>
      <c r="BAI5" s="617"/>
      <c r="BAJ5" s="617"/>
      <c r="BAK5" s="617"/>
      <c r="BAL5" s="617"/>
      <c r="BAM5" s="617"/>
      <c r="BAN5" s="617"/>
      <c r="BAO5" s="617"/>
      <c r="BAP5" s="617"/>
      <c r="BAQ5" s="617"/>
      <c r="BAR5" s="617"/>
      <c r="BAS5" s="617"/>
      <c r="BAT5" s="617"/>
      <c r="BAU5" s="617"/>
      <c r="BAV5" s="617"/>
      <c r="BAW5" s="617"/>
      <c r="BAX5" s="617"/>
      <c r="BAY5" s="617"/>
      <c r="BAZ5" s="617"/>
      <c r="BBA5" s="617"/>
      <c r="BBB5" s="617"/>
      <c r="BBC5" s="617"/>
      <c r="BBD5" s="617"/>
      <c r="BBE5" s="617"/>
      <c r="BBF5" s="617"/>
      <c r="BBG5" s="617"/>
      <c r="BBH5" s="617"/>
      <c r="BBI5" s="617"/>
      <c r="BBJ5" s="617"/>
      <c r="BBK5" s="617"/>
      <c r="BBL5" s="617"/>
      <c r="BBM5" s="617"/>
      <c r="BBN5" s="617"/>
      <c r="BBO5" s="617"/>
      <c r="BBP5" s="617"/>
      <c r="BBQ5" s="617"/>
      <c r="BBR5" s="617"/>
      <c r="BBS5" s="617"/>
      <c r="BBT5" s="617"/>
      <c r="BBU5" s="617"/>
      <c r="BBV5" s="617"/>
      <c r="BBW5" s="617"/>
      <c r="BBX5" s="617"/>
      <c r="BBY5" s="617"/>
      <c r="BBZ5" s="617"/>
      <c r="BCA5" s="617"/>
      <c r="BCB5" s="617"/>
      <c r="BCC5" s="617"/>
      <c r="BCD5" s="617"/>
      <c r="BCE5" s="617"/>
      <c r="BCF5" s="617"/>
      <c r="BCG5" s="617"/>
      <c r="BCH5" s="617"/>
      <c r="BCI5" s="617"/>
      <c r="BCJ5" s="617"/>
      <c r="BCK5" s="617"/>
      <c r="BCL5" s="617"/>
      <c r="BCM5" s="617"/>
      <c r="BCN5" s="617"/>
      <c r="BCO5" s="617"/>
      <c r="BCP5" s="617"/>
      <c r="BCQ5" s="617"/>
      <c r="BCR5" s="617"/>
      <c r="BCS5" s="617"/>
      <c r="BCT5" s="617"/>
      <c r="BCU5" s="617"/>
      <c r="BCV5" s="617"/>
      <c r="BCW5" s="617"/>
      <c r="BCX5" s="617"/>
      <c r="BCY5" s="617"/>
      <c r="BCZ5" s="617"/>
      <c r="BDA5" s="617"/>
      <c r="BDB5" s="617"/>
      <c r="BDC5" s="617"/>
      <c r="BDD5" s="617"/>
      <c r="BDE5" s="617"/>
      <c r="BDF5" s="617"/>
      <c r="BDG5" s="617"/>
      <c r="BDH5" s="617"/>
      <c r="BDI5" s="617"/>
      <c r="BDJ5" s="617"/>
      <c r="BDK5" s="617"/>
      <c r="BDL5" s="617"/>
      <c r="BDM5" s="617"/>
      <c r="BDN5" s="617"/>
      <c r="BDO5" s="617"/>
      <c r="BDP5" s="617"/>
      <c r="BDQ5" s="617"/>
      <c r="BDR5" s="617"/>
      <c r="BDS5" s="617"/>
      <c r="BDT5" s="617"/>
      <c r="BDU5" s="617"/>
      <c r="BDV5" s="617"/>
      <c r="BDW5" s="617"/>
      <c r="BDX5" s="617"/>
      <c r="BDY5" s="617"/>
      <c r="BDZ5" s="617"/>
      <c r="BEA5" s="617"/>
      <c r="BEB5" s="617"/>
      <c r="BEC5" s="617"/>
      <c r="BED5" s="617"/>
      <c r="BEE5" s="617"/>
      <c r="BEF5" s="617"/>
      <c r="BEG5" s="617"/>
      <c r="BEH5" s="617"/>
      <c r="BEI5" s="617"/>
      <c r="BEJ5" s="617"/>
      <c r="BEK5" s="617"/>
      <c r="BEL5" s="617"/>
      <c r="BEM5" s="617"/>
      <c r="BEN5" s="617"/>
      <c r="BEO5" s="617"/>
      <c r="BEP5" s="617"/>
      <c r="BEQ5" s="617"/>
      <c r="BER5" s="617"/>
      <c r="BES5" s="617"/>
      <c r="BET5" s="617"/>
      <c r="BEU5" s="617"/>
      <c r="BEV5" s="617"/>
      <c r="BEW5" s="617"/>
      <c r="BEX5" s="617"/>
      <c r="BEY5" s="617"/>
      <c r="BEZ5" s="617"/>
      <c r="BFA5" s="617"/>
      <c r="BFB5" s="617"/>
      <c r="BFC5" s="617"/>
      <c r="BFD5" s="617"/>
      <c r="BFE5" s="617"/>
      <c r="BFF5" s="617"/>
      <c r="BFG5" s="617"/>
      <c r="BFH5" s="617"/>
      <c r="BFI5" s="617"/>
      <c r="BFJ5" s="617"/>
      <c r="BFK5" s="617"/>
      <c r="BFL5" s="617"/>
      <c r="BFM5" s="617"/>
      <c r="BFN5" s="617"/>
      <c r="BFO5" s="617"/>
      <c r="BFP5" s="617"/>
      <c r="BFQ5" s="617"/>
      <c r="BFR5" s="617"/>
      <c r="BFS5" s="617"/>
      <c r="BFT5" s="617"/>
      <c r="BFU5" s="617"/>
      <c r="BFV5" s="617"/>
      <c r="BFW5" s="617"/>
      <c r="BFX5" s="617"/>
      <c r="BFY5" s="617"/>
      <c r="BFZ5" s="617"/>
      <c r="BGA5" s="617"/>
      <c r="BGB5" s="617"/>
      <c r="BGC5" s="617"/>
      <c r="BGD5" s="617"/>
      <c r="BGE5" s="617"/>
      <c r="BGF5" s="617"/>
      <c r="BGG5" s="617"/>
      <c r="BGH5" s="617"/>
      <c r="BGI5" s="617"/>
      <c r="BGJ5" s="617"/>
      <c r="BGK5" s="617"/>
      <c r="BGL5" s="617"/>
      <c r="BGM5" s="617"/>
      <c r="BGN5" s="617"/>
      <c r="BGO5" s="617"/>
      <c r="BGP5" s="617"/>
      <c r="BGQ5" s="617"/>
      <c r="BGR5" s="617"/>
      <c r="BGS5" s="617"/>
      <c r="BGT5" s="617"/>
      <c r="BGU5" s="617"/>
      <c r="BGV5" s="617"/>
      <c r="BGW5" s="617"/>
      <c r="BGX5" s="617"/>
      <c r="BGY5" s="617"/>
      <c r="BGZ5" s="617"/>
      <c r="BHA5" s="617"/>
      <c r="BHB5" s="617"/>
      <c r="BHC5" s="617"/>
      <c r="BHD5" s="617"/>
      <c r="BHE5" s="617"/>
      <c r="BHF5" s="617"/>
      <c r="BHG5" s="617"/>
      <c r="BHH5" s="617"/>
      <c r="BHI5" s="617"/>
      <c r="BHJ5" s="617"/>
      <c r="BHK5" s="617"/>
      <c r="BHL5" s="617"/>
      <c r="BHM5" s="617"/>
      <c r="BHN5" s="617"/>
      <c r="BHO5" s="617"/>
      <c r="BHP5" s="617"/>
      <c r="BHQ5" s="617"/>
      <c r="BHR5" s="617"/>
      <c r="BHS5" s="617"/>
      <c r="BHT5" s="617"/>
      <c r="BHU5" s="617"/>
      <c r="BHV5" s="617"/>
      <c r="BHW5" s="617"/>
      <c r="BHX5" s="617"/>
      <c r="BHY5" s="617"/>
      <c r="BHZ5" s="617"/>
      <c r="BIA5" s="617"/>
      <c r="BIB5" s="617"/>
      <c r="BIC5" s="617"/>
      <c r="BID5" s="617"/>
      <c r="BIE5" s="617"/>
      <c r="BIF5" s="617"/>
      <c r="BIG5" s="617"/>
      <c r="BIH5" s="617"/>
      <c r="BII5" s="617"/>
      <c r="BIJ5" s="617"/>
      <c r="BIK5" s="617"/>
      <c r="BIL5" s="617"/>
      <c r="BIM5" s="617"/>
      <c r="BIN5" s="617"/>
      <c r="BIO5" s="617"/>
      <c r="BIP5" s="617"/>
      <c r="BIQ5" s="617"/>
      <c r="BIR5" s="617"/>
      <c r="BIS5" s="617"/>
      <c r="BIT5" s="617"/>
      <c r="BIU5" s="617"/>
      <c r="BIV5" s="617"/>
      <c r="BIW5" s="617"/>
      <c r="BIX5" s="617"/>
      <c r="BIY5" s="617"/>
      <c r="BIZ5" s="617"/>
      <c r="BJA5" s="617"/>
      <c r="BJB5" s="617"/>
      <c r="BJC5" s="617"/>
      <c r="BJD5" s="617"/>
      <c r="BJE5" s="617"/>
      <c r="BJF5" s="617"/>
      <c r="BJG5" s="617"/>
      <c r="BJH5" s="617"/>
      <c r="BJI5" s="617"/>
      <c r="BJJ5" s="617"/>
      <c r="BJK5" s="617"/>
      <c r="BJL5" s="617"/>
      <c r="BJM5" s="617"/>
      <c r="BJN5" s="617"/>
      <c r="BJO5" s="617"/>
      <c r="BJP5" s="617"/>
      <c r="BJQ5" s="617"/>
      <c r="BJR5" s="617"/>
      <c r="BJS5" s="617"/>
      <c r="BJT5" s="617"/>
      <c r="BJU5" s="617"/>
      <c r="BJV5" s="617"/>
      <c r="BJW5" s="617"/>
      <c r="BJX5" s="617"/>
      <c r="BJY5" s="617"/>
      <c r="BJZ5" s="617"/>
      <c r="BKA5" s="617"/>
      <c r="BKB5" s="617"/>
      <c r="BKC5" s="617"/>
      <c r="BKD5" s="617"/>
      <c r="BKE5" s="617"/>
      <c r="BKF5" s="617"/>
      <c r="BKG5" s="617"/>
      <c r="BKH5" s="617"/>
      <c r="BKI5" s="617"/>
      <c r="BKJ5" s="617"/>
      <c r="BKK5" s="617"/>
      <c r="BKL5" s="617"/>
      <c r="BKM5" s="617"/>
      <c r="BKN5" s="617"/>
      <c r="BKO5" s="617"/>
      <c r="BKP5" s="617"/>
      <c r="BKQ5" s="617"/>
      <c r="BKR5" s="617"/>
      <c r="BKS5" s="617"/>
      <c r="BKT5" s="617"/>
      <c r="BKU5" s="617"/>
      <c r="BKV5" s="617"/>
      <c r="BKW5" s="617"/>
      <c r="BKX5" s="617"/>
      <c r="BKY5" s="617"/>
      <c r="BKZ5" s="617"/>
      <c r="BLA5" s="617"/>
      <c r="BLB5" s="617"/>
      <c r="BLC5" s="617"/>
      <c r="BLD5" s="617"/>
      <c r="BLE5" s="617"/>
      <c r="BLF5" s="617"/>
      <c r="BLG5" s="617"/>
      <c r="BLH5" s="617"/>
      <c r="BLI5" s="617"/>
      <c r="BLJ5" s="617"/>
      <c r="BLK5" s="617"/>
      <c r="BLL5" s="617"/>
      <c r="BLM5" s="617"/>
      <c r="BLN5" s="617"/>
      <c r="BLO5" s="617"/>
      <c r="BLP5" s="617"/>
      <c r="BLQ5" s="617"/>
      <c r="BLR5" s="617"/>
      <c r="BLS5" s="617"/>
      <c r="BLT5" s="617"/>
      <c r="BLU5" s="617"/>
      <c r="BLV5" s="617"/>
      <c r="BLW5" s="617"/>
      <c r="BLX5" s="617"/>
      <c r="BLY5" s="617"/>
      <c r="BLZ5" s="617"/>
      <c r="BMA5" s="617"/>
      <c r="BMB5" s="617"/>
      <c r="BMC5" s="617"/>
      <c r="BMD5" s="617"/>
      <c r="BME5" s="617"/>
      <c r="BMF5" s="617"/>
      <c r="BMG5" s="617"/>
      <c r="BMH5" s="617"/>
      <c r="BMI5" s="617"/>
      <c r="BMJ5" s="617"/>
      <c r="BMK5" s="617"/>
      <c r="BML5" s="617"/>
      <c r="BMM5" s="617"/>
      <c r="BMN5" s="617"/>
      <c r="BMO5" s="617"/>
    </row>
    <row r="6" spans="1:1708" s="451" customFormat="1">
      <c r="A6" s="611" t="s">
        <v>194</v>
      </c>
      <c r="B6" s="446"/>
      <c r="C6" s="611" t="s">
        <v>195</v>
      </c>
      <c r="D6" s="611" t="s">
        <v>194</v>
      </c>
      <c r="E6" s="447" t="s">
        <v>190</v>
      </c>
      <c r="F6" s="448" t="s">
        <v>191</v>
      </c>
      <c r="G6" s="449" t="s">
        <v>184</v>
      </c>
      <c r="H6" s="449"/>
      <c r="I6" s="449">
        <v>1</v>
      </c>
      <c r="J6" s="449"/>
      <c r="K6" s="449">
        <v>59.179102194000002</v>
      </c>
      <c r="L6" s="449">
        <v>24.770334524999999</v>
      </c>
      <c r="M6" s="800" t="s">
        <v>196</v>
      </c>
      <c r="N6" s="450"/>
      <c r="O6" s="449" t="s">
        <v>186</v>
      </c>
      <c r="P6" s="449" t="s">
        <v>193</v>
      </c>
      <c r="Q6" s="449"/>
      <c r="R6" s="1025">
        <v>5</v>
      </c>
      <c r="S6" s="1025">
        <v>5</v>
      </c>
      <c r="T6" s="48"/>
      <c r="U6" s="931"/>
      <c r="V6" s="617"/>
      <c r="W6" s="617"/>
      <c r="X6" s="617"/>
      <c r="Y6" s="617"/>
      <c r="Z6" s="617"/>
      <c r="AA6" s="617"/>
      <c r="AB6" s="617"/>
      <c r="AC6" s="617"/>
      <c r="AD6" s="617"/>
      <c r="AE6" s="617"/>
      <c r="AF6" s="617"/>
      <c r="AG6" s="617"/>
      <c r="AH6" s="617"/>
      <c r="AI6" s="617"/>
      <c r="AJ6" s="617"/>
      <c r="AK6" s="617"/>
      <c r="AL6" s="617"/>
      <c r="AM6" s="617"/>
      <c r="AN6" s="617"/>
      <c r="AO6" s="617"/>
      <c r="AP6" s="617"/>
      <c r="AQ6" s="617"/>
      <c r="AR6" s="617"/>
      <c r="AS6" s="617"/>
      <c r="AT6" s="617"/>
      <c r="AU6" s="617"/>
      <c r="AV6" s="617"/>
      <c r="AW6" s="617"/>
      <c r="AX6" s="617"/>
      <c r="AY6" s="617"/>
      <c r="AZ6" s="617"/>
      <c r="BA6" s="617"/>
      <c r="BB6" s="617"/>
      <c r="BC6" s="617"/>
      <c r="BD6" s="617"/>
      <c r="BE6" s="617"/>
      <c r="BF6" s="617"/>
      <c r="BG6" s="617"/>
      <c r="BH6" s="617"/>
      <c r="BI6" s="617"/>
      <c r="BJ6" s="617"/>
      <c r="BK6" s="617"/>
      <c r="BL6" s="617"/>
      <c r="BM6" s="617"/>
      <c r="BN6" s="617"/>
      <c r="BO6" s="617"/>
      <c r="BP6" s="617"/>
      <c r="BQ6" s="617"/>
      <c r="BR6" s="617"/>
      <c r="BS6" s="617"/>
      <c r="BT6" s="617"/>
      <c r="BU6" s="617"/>
      <c r="BV6" s="617"/>
      <c r="BW6" s="617"/>
      <c r="BX6" s="617"/>
      <c r="BY6" s="617"/>
      <c r="BZ6" s="617"/>
      <c r="CA6" s="617"/>
      <c r="CB6" s="617"/>
      <c r="CC6" s="617"/>
      <c r="CD6" s="617"/>
      <c r="CE6" s="617"/>
      <c r="CF6" s="617"/>
      <c r="CG6" s="617"/>
      <c r="CH6" s="617"/>
      <c r="CI6" s="617"/>
      <c r="CJ6" s="617"/>
      <c r="CK6" s="617"/>
      <c r="CL6" s="617"/>
      <c r="CM6" s="617"/>
      <c r="CN6" s="617"/>
      <c r="CO6" s="617"/>
      <c r="CP6" s="617"/>
      <c r="CQ6" s="617"/>
      <c r="CR6" s="617"/>
      <c r="CS6" s="617"/>
      <c r="CT6" s="617"/>
      <c r="CU6" s="617"/>
      <c r="CV6" s="617"/>
      <c r="CW6" s="617"/>
      <c r="CX6" s="617"/>
      <c r="CY6" s="617"/>
      <c r="CZ6" s="617"/>
      <c r="DA6" s="617"/>
      <c r="DB6" s="617"/>
      <c r="DC6" s="617"/>
      <c r="DD6" s="617"/>
      <c r="DE6" s="617"/>
      <c r="DF6" s="617"/>
      <c r="DG6" s="617"/>
      <c r="DH6" s="617"/>
      <c r="DI6" s="617"/>
      <c r="DJ6" s="617"/>
      <c r="DK6" s="617"/>
      <c r="DL6" s="617"/>
      <c r="DM6" s="617"/>
      <c r="DN6" s="617"/>
      <c r="DO6" s="617"/>
      <c r="DP6" s="617"/>
      <c r="DQ6" s="617"/>
      <c r="DR6" s="617"/>
      <c r="DS6" s="617"/>
      <c r="DT6" s="617"/>
      <c r="DU6" s="617"/>
      <c r="DV6" s="617"/>
      <c r="DW6" s="617"/>
      <c r="DX6" s="617"/>
      <c r="DY6" s="617"/>
      <c r="DZ6" s="617"/>
      <c r="EA6" s="617"/>
      <c r="EB6" s="617"/>
      <c r="EC6" s="617"/>
      <c r="ED6" s="617"/>
      <c r="EE6" s="617"/>
      <c r="EF6" s="617"/>
      <c r="EG6" s="617"/>
      <c r="EH6" s="617"/>
      <c r="EI6" s="617"/>
      <c r="EJ6" s="617"/>
      <c r="EK6" s="617"/>
      <c r="EL6" s="617"/>
      <c r="EM6" s="617"/>
      <c r="EN6" s="617"/>
      <c r="EO6" s="617"/>
      <c r="EP6" s="617"/>
      <c r="EQ6" s="617"/>
      <c r="ER6" s="617"/>
      <c r="ES6" s="617"/>
      <c r="ET6" s="617"/>
      <c r="EU6" s="617"/>
      <c r="EV6" s="617"/>
      <c r="EW6" s="617"/>
      <c r="EX6" s="617"/>
      <c r="EY6" s="617"/>
      <c r="EZ6" s="617"/>
      <c r="FA6" s="617"/>
      <c r="FB6" s="617"/>
      <c r="FC6" s="617"/>
      <c r="FD6" s="617"/>
      <c r="FE6" s="617"/>
      <c r="FF6" s="617"/>
      <c r="FG6" s="617"/>
      <c r="FH6" s="617"/>
      <c r="FI6" s="617"/>
      <c r="FJ6" s="617"/>
      <c r="FK6" s="617"/>
      <c r="FL6" s="617"/>
      <c r="FM6" s="617"/>
      <c r="FN6" s="617"/>
      <c r="FO6" s="617"/>
      <c r="FP6" s="617"/>
      <c r="FQ6" s="617"/>
      <c r="FR6" s="617"/>
      <c r="FS6" s="617"/>
      <c r="FT6" s="617"/>
      <c r="FU6" s="617"/>
      <c r="FV6" s="617"/>
      <c r="FW6" s="617"/>
      <c r="FX6" s="617"/>
      <c r="FY6" s="617"/>
      <c r="FZ6" s="617"/>
      <c r="GA6" s="617"/>
      <c r="GB6" s="617"/>
      <c r="GC6" s="617"/>
      <c r="GD6" s="617"/>
      <c r="GE6" s="617"/>
      <c r="GF6" s="617"/>
      <c r="GG6" s="617"/>
      <c r="GH6" s="617"/>
      <c r="GI6" s="617"/>
      <c r="GJ6" s="617"/>
      <c r="GK6" s="617"/>
      <c r="GL6" s="617"/>
      <c r="GM6" s="617"/>
      <c r="GN6" s="617"/>
      <c r="GO6" s="617"/>
      <c r="GP6" s="617"/>
      <c r="GQ6" s="617"/>
      <c r="GR6" s="617"/>
      <c r="GS6" s="617"/>
      <c r="GT6" s="617"/>
      <c r="GU6" s="617"/>
      <c r="GV6" s="617"/>
      <c r="GW6" s="617"/>
      <c r="GX6" s="617"/>
      <c r="GY6" s="617"/>
      <c r="GZ6" s="617"/>
      <c r="HA6" s="617"/>
      <c r="HB6" s="617"/>
      <c r="HC6" s="617"/>
      <c r="HD6" s="617"/>
      <c r="HE6" s="617"/>
      <c r="HF6" s="617"/>
      <c r="HG6" s="617"/>
      <c r="HH6" s="617"/>
      <c r="HI6" s="617"/>
      <c r="HJ6" s="617"/>
      <c r="HK6" s="617"/>
      <c r="HL6" s="617"/>
      <c r="HM6" s="617"/>
      <c r="HN6" s="617"/>
      <c r="HO6" s="617"/>
      <c r="HP6" s="617"/>
      <c r="HQ6" s="617"/>
      <c r="HR6" s="617"/>
      <c r="HS6" s="617"/>
      <c r="HT6" s="617"/>
      <c r="HU6" s="617"/>
      <c r="HV6" s="617"/>
      <c r="HW6" s="617"/>
      <c r="HX6" s="617"/>
      <c r="HY6" s="617"/>
      <c r="HZ6" s="617"/>
      <c r="IA6" s="617"/>
      <c r="IB6" s="617"/>
      <c r="IC6" s="617"/>
      <c r="ID6" s="617"/>
      <c r="IE6" s="617"/>
      <c r="IF6" s="617"/>
      <c r="IG6" s="617"/>
      <c r="IH6" s="617"/>
      <c r="II6" s="617"/>
      <c r="IJ6" s="617"/>
      <c r="IK6" s="617"/>
      <c r="IL6" s="617"/>
      <c r="IM6" s="617"/>
      <c r="IN6" s="617"/>
      <c r="IO6" s="617"/>
      <c r="IP6" s="617"/>
      <c r="IQ6" s="617"/>
      <c r="IR6" s="617"/>
      <c r="IS6" s="617"/>
      <c r="IT6" s="617"/>
      <c r="IU6" s="617"/>
      <c r="IV6" s="617"/>
      <c r="IW6" s="617"/>
      <c r="IX6" s="617"/>
      <c r="IY6" s="617"/>
      <c r="IZ6" s="617"/>
      <c r="JA6" s="617"/>
      <c r="JB6" s="617"/>
      <c r="JC6" s="617"/>
      <c r="JD6" s="617"/>
      <c r="JE6" s="617"/>
      <c r="JF6" s="617"/>
      <c r="JG6" s="617"/>
      <c r="JH6" s="617"/>
      <c r="JI6" s="617"/>
      <c r="JJ6" s="617"/>
      <c r="JK6" s="617"/>
      <c r="JL6" s="617"/>
      <c r="JM6" s="617"/>
      <c r="JN6" s="617"/>
      <c r="JO6" s="617"/>
      <c r="JP6" s="617"/>
      <c r="JQ6" s="617"/>
      <c r="JR6" s="617"/>
      <c r="JS6" s="617"/>
      <c r="JT6" s="617"/>
      <c r="JU6" s="617"/>
      <c r="JV6" s="617"/>
      <c r="JW6" s="617"/>
      <c r="JX6" s="617"/>
      <c r="JY6" s="617"/>
      <c r="JZ6" s="617"/>
      <c r="KA6" s="617"/>
      <c r="KB6" s="617"/>
      <c r="KC6" s="617"/>
      <c r="KD6" s="617"/>
      <c r="KE6" s="617"/>
      <c r="KF6" s="617"/>
      <c r="KG6" s="617"/>
      <c r="KH6" s="617"/>
      <c r="KI6" s="617"/>
      <c r="KJ6" s="617"/>
      <c r="KK6" s="617"/>
      <c r="KL6" s="617"/>
      <c r="KM6" s="617"/>
      <c r="KN6" s="617"/>
      <c r="KO6" s="617"/>
      <c r="KP6" s="617"/>
      <c r="KQ6" s="617"/>
      <c r="KR6" s="617"/>
      <c r="KS6" s="617"/>
      <c r="KT6" s="617"/>
      <c r="KU6" s="617"/>
      <c r="KV6" s="617"/>
      <c r="KW6" s="617"/>
      <c r="KX6" s="617"/>
      <c r="KY6" s="617"/>
      <c r="KZ6" s="617"/>
      <c r="LA6" s="617"/>
      <c r="LB6" s="617"/>
      <c r="LC6" s="617"/>
      <c r="LD6" s="617"/>
      <c r="LE6" s="617"/>
      <c r="LF6" s="617"/>
      <c r="LG6" s="617"/>
      <c r="LH6" s="617"/>
      <c r="LI6" s="617"/>
      <c r="LJ6" s="617"/>
      <c r="LK6" s="617"/>
      <c r="LL6" s="617"/>
      <c r="LM6" s="617"/>
      <c r="LN6" s="617"/>
      <c r="LO6" s="617"/>
      <c r="LP6" s="617"/>
      <c r="LQ6" s="617"/>
      <c r="LR6" s="617"/>
      <c r="LS6" s="617"/>
      <c r="LT6" s="617"/>
      <c r="LU6" s="617"/>
      <c r="LV6" s="617"/>
      <c r="LW6" s="617"/>
      <c r="LX6" s="617"/>
      <c r="LY6" s="617"/>
      <c r="LZ6" s="617"/>
      <c r="MA6" s="617"/>
      <c r="MB6" s="617"/>
      <c r="MC6" s="617"/>
      <c r="MD6" s="617"/>
      <c r="ME6" s="617"/>
      <c r="MF6" s="617"/>
      <c r="MG6" s="617"/>
      <c r="MH6" s="617"/>
      <c r="MI6" s="617"/>
      <c r="MJ6" s="617"/>
      <c r="MK6" s="617"/>
      <c r="ML6" s="617"/>
      <c r="MM6" s="617"/>
      <c r="MN6" s="617"/>
      <c r="MO6" s="617"/>
      <c r="MP6" s="617"/>
      <c r="MQ6" s="617"/>
      <c r="MR6" s="617"/>
      <c r="MS6" s="617"/>
      <c r="MT6" s="617"/>
      <c r="MU6" s="617"/>
      <c r="MV6" s="617"/>
      <c r="MW6" s="617"/>
      <c r="MX6" s="617"/>
      <c r="MY6" s="617"/>
      <c r="MZ6" s="617"/>
      <c r="NA6" s="617"/>
      <c r="NB6" s="617"/>
      <c r="NC6" s="617"/>
      <c r="ND6" s="617"/>
      <c r="NE6" s="617"/>
      <c r="NF6" s="617"/>
      <c r="NG6" s="617"/>
      <c r="NH6" s="617"/>
      <c r="NI6" s="617"/>
      <c r="NJ6" s="617"/>
      <c r="NK6" s="617"/>
      <c r="NL6" s="617"/>
      <c r="NM6" s="617"/>
      <c r="NN6" s="617"/>
      <c r="NO6" s="617"/>
      <c r="NP6" s="617"/>
      <c r="NQ6" s="617"/>
      <c r="NR6" s="617"/>
      <c r="NS6" s="617"/>
      <c r="NT6" s="617"/>
      <c r="NU6" s="617"/>
      <c r="NV6" s="617"/>
      <c r="NW6" s="617"/>
      <c r="NX6" s="617"/>
      <c r="NY6" s="617"/>
      <c r="NZ6" s="617"/>
      <c r="OA6" s="617"/>
      <c r="OB6" s="617"/>
      <c r="OC6" s="617"/>
      <c r="OD6" s="617"/>
      <c r="OE6" s="617"/>
      <c r="OF6" s="617"/>
      <c r="OG6" s="617"/>
      <c r="OH6" s="617"/>
      <c r="OI6" s="617"/>
      <c r="OJ6" s="617"/>
      <c r="OK6" s="617"/>
      <c r="OL6" s="617"/>
      <c r="OM6" s="617"/>
      <c r="ON6" s="617"/>
      <c r="OO6" s="617"/>
      <c r="OP6" s="617"/>
      <c r="OQ6" s="617"/>
      <c r="OR6" s="617"/>
      <c r="OS6" s="617"/>
      <c r="OT6" s="617"/>
      <c r="OU6" s="617"/>
      <c r="OV6" s="617"/>
      <c r="OW6" s="617"/>
      <c r="OX6" s="617"/>
      <c r="OY6" s="617"/>
      <c r="OZ6" s="617"/>
      <c r="PA6" s="617"/>
      <c r="PB6" s="617"/>
      <c r="PC6" s="617"/>
      <c r="PD6" s="617"/>
      <c r="PE6" s="617"/>
      <c r="PF6" s="617"/>
      <c r="PG6" s="617"/>
      <c r="PH6" s="617"/>
      <c r="PI6" s="617"/>
      <c r="PJ6" s="617"/>
      <c r="PK6" s="617"/>
      <c r="PL6" s="617"/>
      <c r="PM6" s="617"/>
      <c r="PN6" s="617"/>
      <c r="PO6" s="617"/>
      <c r="PP6" s="617"/>
      <c r="PQ6" s="617"/>
      <c r="PR6" s="617"/>
      <c r="PS6" s="617"/>
      <c r="PT6" s="617"/>
      <c r="PU6" s="617"/>
      <c r="PV6" s="617"/>
      <c r="PW6" s="617"/>
      <c r="PX6" s="617"/>
      <c r="PY6" s="617"/>
      <c r="PZ6" s="617"/>
      <c r="QA6" s="617"/>
      <c r="QB6" s="617"/>
      <c r="QC6" s="617"/>
      <c r="QD6" s="617"/>
      <c r="QE6" s="617"/>
      <c r="QF6" s="617"/>
      <c r="QG6" s="617"/>
      <c r="QH6" s="617"/>
      <c r="QI6" s="617"/>
      <c r="QJ6" s="617"/>
      <c r="QK6" s="617"/>
      <c r="QL6" s="617"/>
      <c r="QM6" s="617"/>
      <c r="QN6" s="617"/>
      <c r="QO6" s="617"/>
      <c r="QP6" s="617"/>
      <c r="QQ6" s="617"/>
      <c r="QR6" s="617"/>
      <c r="QS6" s="617"/>
      <c r="QT6" s="617"/>
      <c r="QU6" s="617"/>
      <c r="QV6" s="617"/>
      <c r="QW6" s="617"/>
      <c r="QX6" s="617"/>
      <c r="QY6" s="617"/>
      <c r="QZ6" s="617"/>
      <c r="RA6" s="617"/>
      <c r="RB6" s="617"/>
      <c r="RC6" s="617"/>
      <c r="RD6" s="617"/>
      <c r="RE6" s="617"/>
      <c r="RF6" s="617"/>
      <c r="RG6" s="617"/>
      <c r="RH6" s="617"/>
      <c r="RI6" s="617"/>
      <c r="RJ6" s="617"/>
      <c r="RK6" s="617"/>
      <c r="RL6" s="617"/>
      <c r="RM6" s="617"/>
      <c r="RN6" s="617"/>
      <c r="RO6" s="617"/>
      <c r="RP6" s="617"/>
      <c r="RQ6" s="617"/>
      <c r="RR6" s="617"/>
      <c r="RS6" s="617"/>
      <c r="RT6" s="617"/>
      <c r="RU6" s="617"/>
      <c r="RV6" s="617"/>
      <c r="RW6" s="617"/>
      <c r="RX6" s="617"/>
      <c r="RY6" s="617"/>
      <c r="RZ6" s="617"/>
      <c r="SA6" s="617"/>
      <c r="SB6" s="617"/>
      <c r="SC6" s="617"/>
      <c r="SD6" s="617"/>
      <c r="SE6" s="617"/>
      <c r="SF6" s="617"/>
      <c r="SG6" s="617"/>
      <c r="SH6" s="617"/>
      <c r="SI6" s="617"/>
      <c r="SJ6" s="617"/>
      <c r="SK6" s="617"/>
      <c r="SL6" s="617"/>
      <c r="SM6" s="617"/>
      <c r="SN6" s="617"/>
      <c r="SO6" s="617"/>
      <c r="SP6" s="617"/>
      <c r="SQ6" s="617"/>
      <c r="SR6" s="617"/>
      <c r="SS6" s="617"/>
      <c r="ST6" s="617"/>
      <c r="SU6" s="617"/>
      <c r="SV6" s="617"/>
      <c r="SW6" s="617"/>
      <c r="SX6" s="617"/>
      <c r="SY6" s="617"/>
      <c r="SZ6" s="617"/>
      <c r="TA6" s="617"/>
      <c r="TB6" s="617"/>
      <c r="TC6" s="617"/>
      <c r="TD6" s="617"/>
      <c r="TE6" s="617"/>
      <c r="TF6" s="617"/>
      <c r="TG6" s="617"/>
      <c r="TH6" s="617"/>
      <c r="TI6" s="617"/>
      <c r="TJ6" s="617"/>
      <c r="TK6" s="617"/>
      <c r="TL6" s="617"/>
      <c r="TM6" s="617"/>
      <c r="TN6" s="617"/>
      <c r="TO6" s="617"/>
      <c r="TP6" s="617"/>
      <c r="TQ6" s="617"/>
      <c r="TR6" s="617"/>
      <c r="TS6" s="617"/>
      <c r="TT6" s="617"/>
      <c r="TU6" s="617"/>
      <c r="TV6" s="617"/>
      <c r="TW6" s="617"/>
      <c r="TX6" s="617"/>
      <c r="TY6" s="617"/>
      <c r="TZ6" s="617"/>
      <c r="UA6" s="617"/>
      <c r="UB6" s="617"/>
      <c r="UC6" s="617"/>
      <c r="UD6" s="617"/>
      <c r="UE6" s="617"/>
      <c r="UF6" s="617"/>
      <c r="UG6" s="617"/>
      <c r="UH6" s="617"/>
      <c r="UI6" s="617"/>
      <c r="UJ6" s="617"/>
      <c r="UK6" s="617"/>
      <c r="UL6" s="617"/>
      <c r="UM6" s="617"/>
      <c r="UN6" s="617"/>
      <c r="UO6" s="617"/>
      <c r="UP6" s="617"/>
      <c r="UQ6" s="617"/>
      <c r="UR6" s="617"/>
      <c r="US6" s="617"/>
      <c r="UT6" s="617"/>
      <c r="UU6" s="617"/>
      <c r="UV6" s="617"/>
      <c r="UW6" s="617"/>
      <c r="UX6" s="617"/>
      <c r="UY6" s="617"/>
      <c r="UZ6" s="617"/>
      <c r="VA6" s="617"/>
      <c r="VB6" s="617"/>
      <c r="VC6" s="617"/>
      <c r="VD6" s="617"/>
      <c r="VE6" s="617"/>
      <c r="VF6" s="617"/>
      <c r="VG6" s="617"/>
      <c r="VH6" s="617"/>
      <c r="VI6" s="617"/>
      <c r="VJ6" s="617"/>
      <c r="VK6" s="617"/>
      <c r="VL6" s="617"/>
      <c r="VM6" s="617"/>
      <c r="VN6" s="617"/>
      <c r="VO6" s="617"/>
      <c r="VP6" s="617"/>
      <c r="VQ6" s="617"/>
      <c r="VR6" s="617"/>
      <c r="VS6" s="617"/>
      <c r="VT6" s="617"/>
      <c r="VU6" s="617"/>
      <c r="VV6" s="617"/>
      <c r="VW6" s="617"/>
      <c r="VX6" s="617"/>
      <c r="VY6" s="617"/>
      <c r="VZ6" s="617"/>
      <c r="WA6" s="617"/>
      <c r="WB6" s="617"/>
      <c r="WC6" s="617"/>
      <c r="WD6" s="617"/>
      <c r="WE6" s="617"/>
      <c r="WF6" s="617"/>
      <c r="WG6" s="617"/>
      <c r="WH6" s="617"/>
      <c r="WI6" s="617"/>
      <c r="WJ6" s="617"/>
      <c r="WK6" s="617"/>
      <c r="WL6" s="617"/>
      <c r="WM6" s="617"/>
      <c r="WN6" s="617"/>
      <c r="WO6" s="617"/>
      <c r="WP6" s="617"/>
      <c r="WQ6" s="617"/>
      <c r="WR6" s="617"/>
      <c r="WS6" s="617"/>
      <c r="WT6" s="617"/>
      <c r="WU6" s="617"/>
      <c r="WV6" s="617"/>
      <c r="WW6" s="617"/>
      <c r="WX6" s="617"/>
      <c r="WY6" s="617"/>
      <c r="WZ6" s="617"/>
      <c r="XA6" s="617"/>
      <c r="XB6" s="617"/>
      <c r="XC6" s="617"/>
      <c r="XD6" s="617"/>
      <c r="XE6" s="617"/>
      <c r="XF6" s="617"/>
      <c r="XG6" s="617"/>
      <c r="XH6" s="617"/>
      <c r="XI6" s="617"/>
      <c r="XJ6" s="617"/>
      <c r="XK6" s="617"/>
      <c r="XL6" s="617"/>
      <c r="XM6" s="617"/>
      <c r="XN6" s="617"/>
      <c r="XO6" s="617"/>
      <c r="XP6" s="617"/>
      <c r="XQ6" s="617"/>
      <c r="XR6" s="617"/>
      <c r="XS6" s="617"/>
      <c r="XT6" s="617"/>
      <c r="XU6" s="617"/>
      <c r="XV6" s="617"/>
      <c r="XW6" s="617"/>
      <c r="XX6" s="617"/>
      <c r="XY6" s="617"/>
      <c r="XZ6" s="617"/>
      <c r="YA6" s="617"/>
      <c r="YB6" s="617"/>
      <c r="YC6" s="617"/>
      <c r="YD6" s="617"/>
      <c r="YE6" s="617"/>
      <c r="YF6" s="617"/>
      <c r="YG6" s="617"/>
      <c r="YH6" s="617"/>
      <c r="YI6" s="617"/>
      <c r="YJ6" s="617"/>
      <c r="YK6" s="617"/>
      <c r="YL6" s="617"/>
      <c r="YM6" s="617"/>
      <c r="YN6" s="617"/>
      <c r="YO6" s="617"/>
      <c r="YP6" s="617"/>
      <c r="YQ6" s="617"/>
      <c r="YR6" s="617"/>
      <c r="YS6" s="617"/>
      <c r="YT6" s="617"/>
      <c r="YU6" s="617"/>
      <c r="YV6" s="617"/>
      <c r="YW6" s="617"/>
      <c r="YX6" s="617"/>
      <c r="YY6" s="617"/>
      <c r="YZ6" s="617"/>
      <c r="ZA6" s="617"/>
      <c r="ZB6" s="617"/>
      <c r="ZC6" s="617"/>
      <c r="ZD6" s="617"/>
      <c r="ZE6" s="617"/>
      <c r="ZF6" s="617"/>
      <c r="ZG6" s="617"/>
      <c r="ZH6" s="617"/>
      <c r="ZI6" s="617"/>
      <c r="ZJ6" s="617"/>
      <c r="ZK6" s="617"/>
      <c r="ZL6" s="617"/>
      <c r="ZM6" s="617"/>
      <c r="ZN6" s="617"/>
      <c r="ZO6" s="617"/>
      <c r="ZP6" s="617"/>
      <c r="ZQ6" s="617"/>
      <c r="ZR6" s="617"/>
      <c r="ZS6" s="617"/>
      <c r="ZT6" s="617"/>
      <c r="ZU6" s="617"/>
      <c r="ZV6" s="617"/>
      <c r="ZW6" s="617"/>
      <c r="ZX6" s="617"/>
      <c r="ZY6" s="617"/>
      <c r="ZZ6" s="617"/>
      <c r="AAA6" s="617"/>
      <c r="AAB6" s="617"/>
      <c r="AAC6" s="617"/>
      <c r="AAD6" s="617"/>
      <c r="AAE6" s="617"/>
      <c r="AAF6" s="617"/>
      <c r="AAG6" s="617"/>
      <c r="AAH6" s="617"/>
      <c r="AAI6" s="617"/>
      <c r="AAJ6" s="617"/>
      <c r="AAK6" s="617"/>
      <c r="AAL6" s="617"/>
      <c r="AAM6" s="617"/>
      <c r="AAN6" s="617"/>
      <c r="AAO6" s="617"/>
      <c r="AAP6" s="617"/>
      <c r="AAQ6" s="617"/>
      <c r="AAR6" s="617"/>
      <c r="AAS6" s="617"/>
      <c r="AAT6" s="617"/>
      <c r="AAU6" s="617"/>
      <c r="AAV6" s="617"/>
      <c r="AAW6" s="617"/>
      <c r="AAX6" s="617"/>
      <c r="AAY6" s="617"/>
      <c r="AAZ6" s="617"/>
      <c r="ABA6" s="617"/>
      <c r="ABB6" s="617"/>
      <c r="ABC6" s="617"/>
      <c r="ABD6" s="617"/>
      <c r="ABE6" s="617"/>
      <c r="ABF6" s="617"/>
      <c r="ABG6" s="617"/>
      <c r="ABH6" s="617"/>
      <c r="ABI6" s="617"/>
      <c r="ABJ6" s="617"/>
      <c r="ABK6" s="617"/>
      <c r="ABL6" s="617"/>
      <c r="ABM6" s="617"/>
      <c r="ABN6" s="617"/>
      <c r="ABO6" s="617"/>
      <c r="ABP6" s="617"/>
      <c r="ABQ6" s="617"/>
      <c r="ABR6" s="617"/>
      <c r="ABS6" s="617"/>
      <c r="ABT6" s="617"/>
      <c r="ABU6" s="617"/>
      <c r="ABV6" s="617"/>
      <c r="ABW6" s="617"/>
      <c r="ABX6" s="617"/>
      <c r="ABY6" s="617"/>
      <c r="ABZ6" s="617"/>
      <c r="ACA6" s="617"/>
      <c r="ACB6" s="617"/>
      <c r="ACC6" s="617"/>
      <c r="ACD6" s="617"/>
      <c r="ACE6" s="617"/>
      <c r="ACF6" s="617"/>
      <c r="ACG6" s="617"/>
      <c r="ACH6" s="617"/>
      <c r="ACI6" s="617"/>
      <c r="ACJ6" s="617"/>
      <c r="ACK6" s="617"/>
      <c r="ACL6" s="617"/>
      <c r="ACM6" s="617"/>
      <c r="ACN6" s="617"/>
      <c r="ACO6" s="617"/>
      <c r="ACP6" s="617"/>
      <c r="ACQ6" s="617"/>
      <c r="ACR6" s="617"/>
      <c r="ACS6" s="617"/>
      <c r="ACT6" s="617"/>
      <c r="ACU6" s="617"/>
      <c r="ACV6" s="617"/>
      <c r="ACW6" s="617"/>
      <c r="ACX6" s="617"/>
      <c r="ACY6" s="617"/>
      <c r="ACZ6" s="617"/>
      <c r="ADA6" s="617"/>
      <c r="ADB6" s="617"/>
      <c r="ADC6" s="617"/>
      <c r="ADD6" s="617"/>
      <c r="ADE6" s="617"/>
      <c r="ADF6" s="617"/>
      <c r="ADG6" s="617"/>
      <c r="ADH6" s="617"/>
      <c r="ADI6" s="617"/>
      <c r="ADJ6" s="617"/>
      <c r="ADK6" s="617"/>
      <c r="ADL6" s="617"/>
      <c r="ADM6" s="617"/>
      <c r="ADN6" s="617"/>
      <c r="ADO6" s="617"/>
      <c r="ADP6" s="617"/>
      <c r="ADQ6" s="617"/>
      <c r="ADR6" s="617"/>
      <c r="ADS6" s="617"/>
      <c r="ADT6" s="617"/>
      <c r="ADU6" s="617"/>
      <c r="ADV6" s="617"/>
      <c r="ADW6" s="617"/>
      <c r="ADX6" s="617"/>
      <c r="ADY6" s="617"/>
      <c r="ADZ6" s="617"/>
      <c r="AEA6" s="617"/>
      <c r="AEB6" s="617"/>
      <c r="AEC6" s="617"/>
      <c r="AED6" s="617"/>
      <c r="AEE6" s="617"/>
      <c r="AEF6" s="617"/>
      <c r="AEG6" s="617"/>
      <c r="AEH6" s="617"/>
      <c r="AEI6" s="617"/>
      <c r="AEJ6" s="617"/>
      <c r="AEK6" s="617"/>
      <c r="AEL6" s="617"/>
      <c r="AEM6" s="617"/>
      <c r="AEN6" s="617"/>
      <c r="AEO6" s="617"/>
      <c r="AEP6" s="617"/>
      <c r="AEQ6" s="617"/>
      <c r="AER6" s="617"/>
      <c r="AES6" s="617"/>
      <c r="AET6" s="617"/>
      <c r="AEU6" s="617"/>
      <c r="AEV6" s="617"/>
      <c r="AEW6" s="617"/>
      <c r="AEX6" s="617"/>
      <c r="AEY6" s="617"/>
      <c r="AEZ6" s="617"/>
      <c r="AFA6" s="617"/>
      <c r="AFB6" s="617"/>
      <c r="AFC6" s="617"/>
      <c r="AFD6" s="617"/>
      <c r="AFE6" s="617"/>
      <c r="AFF6" s="617"/>
      <c r="AFG6" s="617"/>
      <c r="AFH6" s="617"/>
      <c r="AFI6" s="617"/>
      <c r="AFJ6" s="617"/>
      <c r="AFK6" s="617"/>
      <c r="AFL6" s="617"/>
      <c r="AFM6" s="617"/>
      <c r="AFN6" s="617"/>
      <c r="AFO6" s="617"/>
      <c r="AFP6" s="617"/>
      <c r="AFQ6" s="617"/>
      <c r="AFR6" s="617"/>
      <c r="AFS6" s="617"/>
      <c r="AFT6" s="617"/>
      <c r="AFU6" s="617"/>
      <c r="AFV6" s="617"/>
      <c r="AFW6" s="617"/>
      <c r="AFX6" s="617"/>
      <c r="AFY6" s="617"/>
      <c r="AFZ6" s="617"/>
      <c r="AGA6" s="617"/>
      <c r="AGB6" s="617"/>
      <c r="AGC6" s="617"/>
      <c r="AGD6" s="617"/>
      <c r="AGE6" s="617"/>
      <c r="AGF6" s="617"/>
      <c r="AGG6" s="617"/>
      <c r="AGH6" s="617"/>
      <c r="AGI6" s="617"/>
      <c r="AGJ6" s="617"/>
      <c r="AGK6" s="617"/>
      <c r="AGL6" s="617"/>
      <c r="AGM6" s="617"/>
      <c r="AGN6" s="617"/>
      <c r="AGO6" s="617"/>
      <c r="AGP6" s="617"/>
      <c r="AGQ6" s="617"/>
      <c r="AGR6" s="617"/>
      <c r="AGS6" s="617"/>
      <c r="AGT6" s="617"/>
      <c r="AGU6" s="617"/>
      <c r="AGV6" s="617"/>
      <c r="AGW6" s="617"/>
      <c r="AGX6" s="617"/>
      <c r="AGY6" s="617"/>
      <c r="AGZ6" s="617"/>
      <c r="AHA6" s="617"/>
      <c r="AHB6" s="617"/>
      <c r="AHC6" s="617"/>
      <c r="AHD6" s="617"/>
      <c r="AHE6" s="617"/>
      <c r="AHF6" s="617"/>
      <c r="AHG6" s="617"/>
      <c r="AHH6" s="617"/>
      <c r="AHI6" s="617"/>
      <c r="AHJ6" s="617"/>
      <c r="AHK6" s="617"/>
      <c r="AHL6" s="617"/>
      <c r="AHM6" s="617"/>
      <c r="AHN6" s="617"/>
      <c r="AHO6" s="617"/>
      <c r="AHP6" s="617"/>
      <c r="AHQ6" s="617"/>
      <c r="AHR6" s="617"/>
      <c r="AHS6" s="617"/>
      <c r="AHT6" s="617"/>
      <c r="AHU6" s="617"/>
      <c r="AHV6" s="617"/>
      <c r="AHW6" s="617"/>
      <c r="AHX6" s="617"/>
      <c r="AHY6" s="617"/>
      <c r="AHZ6" s="617"/>
      <c r="AIA6" s="617"/>
      <c r="AIB6" s="617"/>
      <c r="AIC6" s="617"/>
      <c r="AID6" s="617"/>
      <c r="AIE6" s="617"/>
      <c r="AIF6" s="617"/>
      <c r="AIG6" s="617"/>
      <c r="AIH6" s="617"/>
      <c r="AII6" s="617"/>
      <c r="AIJ6" s="617"/>
      <c r="AIK6" s="617"/>
      <c r="AIL6" s="617"/>
      <c r="AIM6" s="617"/>
      <c r="AIN6" s="617"/>
      <c r="AIO6" s="617"/>
      <c r="AIP6" s="617"/>
      <c r="AIQ6" s="617"/>
      <c r="AIR6" s="617"/>
      <c r="AIS6" s="617"/>
      <c r="AIT6" s="617"/>
      <c r="AIU6" s="617"/>
      <c r="AIV6" s="617"/>
      <c r="AIW6" s="617"/>
      <c r="AIX6" s="617"/>
      <c r="AIY6" s="617"/>
      <c r="AIZ6" s="617"/>
      <c r="AJA6" s="617"/>
      <c r="AJB6" s="617"/>
      <c r="AJC6" s="617"/>
      <c r="AJD6" s="617"/>
      <c r="AJE6" s="617"/>
      <c r="AJF6" s="617"/>
      <c r="AJG6" s="617"/>
      <c r="AJH6" s="617"/>
      <c r="AJI6" s="617"/>
      <c r="AJJ6" s="617"/>
      <c r="AJK6" s="617"/>
      <c r="AJL6" s="617"/>
      <c r="AJM6" s="617"/>
      <c r="AJN6" s="617"/>
      <c r="AJO6" s="617"/>
      <c r="AJP6" s="617"/>
      <c r="AJQ6" s="617"/>
      <c r="AJR6" s="617"/>
      <c r="AJS6" s="617"/>
      <c r="AJT6" s="617"/>
      <c r="AJU6" s="617"/>
      <c r="AJV6" s="617"/>
      <c r="AJW6" s="617"/>
      <c r="AJX6" s="617"/>
      <c r="AJY6" s="617"/>
      <c r="AJZ6" s="617"/>
      <c r="AKA6" s="617"/>
      <c r="AKB6" s="617"/>
      <c r="AKC6" s="617"/>
      <c r="AKD6" s="617"/>
      <c r="AKE6" s="617"/>
      <c r="AKF6" s="617"/>
      <c r="AKG6" s="617"/>
      <c r="AKH6" s="617"/>
      <c r="AKI6" s="617"/>
      <c r="AKJ6" s="617"/>
      <c r="AKK6" s="617"/>
      <c r="AKL6" s="617"/>
      <c r="AKM6" s="617"/>
      <c r="AKN6" s="617"/>
      <c r="AKO6" s="617"/>
      <c r="AKP6" s="617"/>
      <c r="AKQ6" s="617"/>
      <c r="AKR6" s="617"/>
      <c r="AKS6" s="617"/>
      <c r="AKT6" s="617"/>
      <c r="AKU6" s="617"/>
      <c r="AKV6" s="617"/>
      <c r="AKW6" s="617"/>
      <c r="AKX6" s="617"/>
      <c r="AKY6" s="617"/>
      <c r="AKZ6" s="617"/>
      <c r="ALA6" s="617"/>
      <c r="ALB6" s="617"/>
      <c r="ALC6" s="617"/>
      <c r="ALD6" s="617"/>
      <c r="ALE6" s="617"/>
      <c r="ALF6" s="617"/>
      <c r="ALG6" s="617"/>
      <c r="ALH6" s="617"/>
      <c r="ALI6" s="617"/>
      <c r="ALJ6" s="617"/>
      <c r="ALK6" s="617"/>
      <c r="ALL6" s="617"/>
      <c r="ALM6" s="617"/>
      <c r="ALN6" s="617"/>
      <c r="ALO6" s="617"/>
      <c r="ALP6" s="617"/>
      <c r="ALQ6" s="617"/>
      <c r="ALR6" s="617"/>
      <c r="ALS6" s="617"/>
      <c r="ALT6" s="617"/>
      <c r="ALU6" s="617"/>
      <c r="ALV6" s="617"/>
      <c r="ALW6" s="617"/>
      <c r="ALX6" s="617"/>
      <c r="ALY6" s="617"/>
      <c r="ALZ6" s="617"/>
      <c r="AMA6" s="617"/>
      <c r="AMB6" s="617"/>
      <c r="AMC6" s="617"/>
      <c r="AMD6" s="617"/>
      <c r="AME6" s="617"/>
      <c r="AMF6" s="617"/>
      <c r="AMG6" s="617"/>
      <c r="AMH6" s="617"/>
      <c r="AMI6" s="617"/>
      <c r="AMJ6" s="617"/>
      <c r="AMK6" s="617"/>
      <c r="AML6" s="617"/>
      <c r="AMM6" s="617"/>
      <c r="AMN6" s="617"/>
      <c r="AMO6" s="617"/>
      <c r="AMP6" s="617"/>
      <c r="AMQ6" s="617"/>
      <c r="AMR6" s="617"/>
      <c r="AMS6" s="617"/>
      <c r="AMT6" s="617"/>
      <c r="AMU6" s="617"/>
      <c r="AMV6" s="617"/>
      <c r="AMW6" s="617"/>
      <c r="AMX6" s="617"/>
      <c r="AMY6" s="617"/>
      <c r="AMZ6" s="617"/>
      <c r="ANA6" s="617"/>
      <c r="ANB6" s="617"/>
      <c r="ANC6" s="617"/>
      <c r="AND6" s="617"/>
      <c r="ANE6" s="617"/>
      <c r="ANF6" s="617"/>
      <c r="ANG6" s="617"/>
      <c r="ANH6" s="617"/>
      <c r="ANI6" s="617"/>
      <c r="ANJ6" s="617"/>
      <c r="ANK6" s="617"/>
      <c r="ANL6" s="617"/>
      <c r="ANM6" s="617"/>
      <c r="ANN6" s="617"/>
      <c r="ANO6" s="617"/>
      <c r="ANP6" s="617"/>
      <c r="ANQ6" s="617"/>
      <c r="ANR6" s="617"/>
      <c r="ANS6" s="617"/>
      <c r="ANT6" s="617"/>
      <c r="ANU6" s="617"/>
      <c r="ANV6" s="617"/>
      <c r="ANW6" s="617"/>
      <c r="ANX6" s="617"/>
      <c r="ANY6" s="617"/>
      <c r="ANZ6" s="617"/>
      <c r="AOA6" s="617"/>
      <c r="AOB6" s="617"/>
      <c r="AOC6" s="617"/>
      <c r="AOD6" s="617"/>
      <c r="AOE6" s="617"/>
      <c r="AOF6" s="617"/>
      <c r="AOG6" s="617"/>
      <c r="AOH6" s="617"/>
      <c r="AOI6" s="617"/>
      <c r="AOJ6" s="617"/>
      <c r="AOK6" s="617"/>
      <c r="AOL6" s="617"/>
      <c r="AOM6" s="617"/>
      <c r="AON6" s="617"/>
      <c r="AOO6" s="617"/>
      <c r="AOP6" s="617"/>
      <c r="AOQ6" s="617"/>
      <c r="AOR6" s="617"/>
      <c r="AOS6" s="617"/>
      <c r="AOT6" s="617"/>
      <c r="AOU6" s="617"/>
      <c r="AOV6" s="617"/>
      <c r="AOW6" s="617"/>
      <c r="AOX6" s="617"/>
      <c r="AOY6" s="617"/>
      <c r="AOZ6" s="617"/>
      <c r="APA6" s="617"/>
      <c r="APB6" s="617"/>
      <c r="APC6" s="617"/>
      <c r="APD6" s="617"/>
      <c r="APE6" s="617"/>
      <c r="APF6" s="617"/>
      <c r="APG6" s="617"/>
      <c r="APH6" s="617"/>
      <c r="API6" s="617"/>
      <c r="APJ6" s="617"/>
      <c r="APK6" s="617"/>
      <c r="APL6" s="617"/>
      <c r="APM6" s="617"/>
      <c r="APN6" s="617"/>
      <c r="APO6" s="617"/>
      <c r="APP6" s="617"/>
      <c r="APQ6" s="617"/>
      <c r="APR6" s="617"/>
      <c r="APS6" s="617"/>
      <c r="APT6" s="617"/>
      <c r="APU6" s="617"/>
      <c r="APV6" s="617"/>
      <c r="APW6" s="617"/>
      <c r="APX6" s="617"/>
      <c r="APY6" s="617"/>
      <c r="APZ6" s="617"/>
      <c r="AQA6" s="617"/>
      <c r="AQB6" s="617"/>
      <c r="AQC6" s="617"/>
      <c r="AQD6" s="617"/>
      <c r="AQE6" s="617"/>
      <c r="AQF6" s="617"/>
      <c r="AQG6" s="617"/>
      <c r="AQH6" s="617"/>
      <c r="AQI6" s="617"/>
      <c r="AQJ6" s="617"/>
      <c r="AQK6" s="617"/>
      <c r="AQL6" s="617"/>
      <c r="AQM6" s="617"/>
      <c r="AQN6" s="617"/>
      <c r="AQO6" s="617"/>
      <c r="AQP6" s="617"/>
      <c r="AQQ6" s="617"/>
      <c r="AQR6" s="617"/>
      <c r="AQS6" s="617"/>
      <c r="AQT6" s="617"/>
      <c r="AQU6" s="617"/>
      <c r="AQV6" s="617"/>
      <c r="AQW6" s="617"/>
      <c r="AQX6" s="617"/>
      <c r="AQY6" s="617"/>
      <c r="AQZ6" s="617"/>
      <c r="ARA6" s="617"/>
      <c r="ARB6" s="617"/>
      <c r="ARC6" s="617"/>
      <c r="ARD6" s="617"/>
      <c r="ARE6" s="617"/>
      <c r="ARF6" s="617"/>
      <c r="ARG6" s="617"/>
      <c r="ARH6" s="617"/>
      <c r="ARI6" s="617"/>
      <c r="ARJ6" s="617"/>
      <c r="ARK6" s="617"/>
      <c r="ARL6" s="617"/>
      <c r="ARM6" s="617"/>
      <c r="ARN6" s="617"/>
      <c r="ARO6" s="617"/>
      <c r="ARP6" s="617"/>
      <c r="ARQ6" s="617"/>
      <c r="ARR6" s="617"/>
      <c r="ARS6" s="617"/>
      <c r="ART6" s="617"/>
      <c r="ARU6" s="617"/>
      <c r="ARV6" s="617"/>
      <c r="ARW6" s="617"/>
      <c r="ARX6" s="617"/>
      <c r="ARY6" s="617"/>
      <c r="ARZ6" s="617"/>
      <c r="ASA6" s="617"/>
      <c r="ASB6" s="617"/>
      <c r="ASC6" s="617"/>
      <c r="ASD6" s="617"/>
      <c r="ASE6" s="617"/>
      <c r="ASF6" s="617"/>
      <c r="ASG6" s="617"/>
      <c r="ASH6" s="617"/>
      <c r="ASI6" s="617"/>
      <c r="ASJ6" s="617"/>
      <c r="ASK6" s="617"/>
      <c r="ASL6" s="617"/>
      <c r="ASM6" s="617"/>
      <c r="ASN6" s="617"/>
      <c r="ASO6" s="617"/>
      <c r="ASP6" s="617"/>
      <c r="ASQ6" s="617"/>
      <c r="ASR6" s="617"/>
      <c r="ASS6" s="617"/>
      <c r="AST6" s="617"/>
      <c r="ASU6" s="617"/>
      <c r="ASV6" s="617"/>
      <c r="ASW6" s="617"/>
      <c r="ASX6" s="617"/>
      <c r="ASY6" s="617"/>
      <c r="ASZ6" s="617"/>
      <c r="ATA6" s="617"/>
      <c r="ATB6" s="617"/>
      <c r="ATC6" s="617"/>
      <c r="ATD6" s="617"/>
      <c r="ATE6" s="617"/>
      <c r="ATF6" s="617"/>
      <c r="ATG6" s="617"/>
      <c r="ATH6" s="617"/>
      <c r="ATI6" s="617"/>
      <c r="ATJ6" s="617"/>
      <c r="ATK6" s="617"/>
      <c r="ATL6" s="617"/>
      <c r="ATM6" s="617"/>
      <c r="ATN6" s="617"/>
      <c r="ATO6" s="617"/>
      <c r="ATP6" s="617"/>
      <c r="ATQ6" s="617"/>
      <c r="ATR6" s="617"/>
      <c r="ATS6" s="617"/>
      <c r="ATT6" s="617"/>
      <c r="ATU6" s="617"/>
      <c r="ATV6" s="617"/>
      <c r="ATW6" s="617"/>
      <c r="ATX6" s="617"/>
      <c r="ATY6" s="617"/>
      <c r="ATZ6" s="617"/>
      <c r="AUA6" s="617"/>
      <c r="AUB6" s="617"/>
      <c r="AUC6" s="617"/>
      <c r="AUD6" s="617"/>
      <c r="AUE6" s="617"/>
      <c r="AUF6" s="617"/>
      <c r="AUG6" s="617"/>
      <c r="AUH6" s="617"/>
      <c r="AUI6" s="617"/>
      <c r="AUJ6" s="617"/>
      <c r="AUK6" s="617"/>
      <c r="AUL6" s="617"/>
      <c r="AUM6" s="617"/>
      <c r="AUN6" s="617"/>
      <c r="AUO6" s="617"/>
      <c r="AUP6" s="617"/>
      <c r="AUQ6" s="617"/>
      <c r="AUR6" s="617"/>
      <c r="AUS6" s="617"/>
      <c r="AUT6" s="617"/>
      <c r="AUU6" s="617"/>
      <c r="AUV6" s="617"/>
      <c r="AUW6" s="617"/>
      <c r="AUX6" s="617"/>
      <c r="AUY6" s="617"/>
      <c r="AUZ6" s="617"/>
      <c r="AVA6" s="617"/>
      <c r="AVB6" s="617"/>
      <c r="AVC6" s="617"/>
      <c r="AVD6" s="617"/>
      <c r="AVE6" s="617"/>
      <c r="AVF6" s="617"/>
      <c r="AVG6" s="617"/>
      <c r="AVH6" s="617"/>
      <c r="AVI6" s="617"/>
      <c r="AVJ6" s="617"/>
      <c r="AVK6" s="617"/>
      <c r="AVL6" s="617"/>
      <c r="AVM6" s="617"/>
      <c r="AVN6" s="617"/>
      <c r="AVO6" s="617"/>
      <c r="AVP6" s="617"/>
      <c r="AVQ6" s="617"/>
      <c r="AVR6" s="617"/>
      <c r="AVS6" s="617"/>
      <c r="AVT6" s="617"/>
      <c r="AVU6" s="617"/>
      <c r="AVV6" s="617"/>
      <c r="AVW6" s="617"/>
      <c r="AVX6" s="617"/>
      <c r="AVY6" s="617"/>
      <c r="AVZ6" s="617"/>
      <c r="AWA6" s="617"/>
      <c r="AWB6" s="617"/>
      <c r="AWC6" s="617"/>
      <c r="AWD6" s="617"/>
      <c r="AWE6" s="617"/>
      <c r="AWF6" s="617"/>
      <c r="AWG6" s="617"/>
      <c r="AWH6" s="617"/>
      <c r="AWI6" s="617"/>
      <c r="AWJ6" s="617"/>
      <c r="AWK6" s="617"/>
      <c r="AWL6" s="617"/>
      <c r="AWM6" s="617"/>
      <c r="AWN6" s="617"/>
      <c r="AWO6" s="617"/>
      <c r="AWP6" s="617"/>
      <c r="AWQ6" s="617"/>
      <c r="AWR6" s="617"/>
      <c r="AWS6" s="617"/>
      <c r="AWT6" s="617"/>
      <c r="AWU6" s="617"/>
      <c r="AWV6" s="617"/>
      <c r="AWW6" s="617"/>
      <c r="AWX6" s="617"/>
      <c r="AWY6" s="617"/>
      <c r="AWZ6" s="617"/>
      <c r="AXA6" s="617"/>
      <c r="AXB6" s="617"/>
      <c r="AXC6" s="617"/>
      <c r="AXD6" s="617"/>
      <c r="AXE6" s="617"/>
      <c r="AXF6" s="617"/>
      <c r="AXG6" s="617"/>
      <c r="AXH6" s="617"/>
      <c r="AXI6" s="617"/>
      <c r="AXJ6" s="617"/>
      <c r="AXK6" s="617"/>
      <c r="AXL6" s="617"/>
      <c r="AXM6" s="617"/>
      <c r="AXN6" s="617"/>
      <c r="AXO6" s="617"/>
      <c r="AXP6" s="617"/>
      <c r="AXQ6" s="617"/>
      <c r="AXR6" s="617"/>
      <c r="AXS6" s="617"/>
      <c r="AXT6" s="617"/>
      <c r="AXU6" s="617"/>
      <c r="AXV6" s="617"/>
      <c r="AXW6" s="617"/>
      <c r="AXX6" s="617"/>
      <c r="AXY6" s="617"/>
      <c r="AXZ6" s="617"/>
      <c r="AYA6" s="617"/>
      <c r="AYB6" s="617"/>
      <c r="AYC6" s="617"/>
      <c r="AYD6" s="617"/>
      <c r="AYE6" s="617"/>
      <c r="AYF6" s="617"/>
      <c r="AYG6" s="617"/>
      <c r="AYH6" s="617"/>
      <c r="AYI6" s="617"/>
      <c r="AYJ6" s="617"/>
      <c r="AYK6" s="617"/>
      <c r="AYL6" s="617"/>
      <c r="AYM6" s="617"/>
      <c r="AYN6" s="617"/>
      <c r="AYO6" s="617"/>
      <c r="AYP6" s="617"/>
      <c r="AYQ6" s="617"/>
      <c r="AYR6" s="617"/>
      <c r="AYS6" s="617"/>
      <c r="AYT6" s="617"/>
      <c r="AYU6" s="617"/>
      <c r="AYV6" s="617"/>
      <c r="AYW6" s="617"/>
      <c r="AYX6" s="617"/>
      <c r="AYY6" s="617"/>
      <c r="AYZ6" s="617"/>
      <c r="AZA6" s="617"/>
      <c r="AZB6" s="617"/>
      <c r="AZC6" s="617"/>
      <c r="AZD6" s="617"/>
      <c r="AZE6" s="617"/>
      <c r="AZF6" s="617"/>
      <c r="AZG6" s="617"/>
      <c r="AZH6" s="617"/>
      <c r="AZI6" s="617"/>
      <c r="AZJ6" s="617"/>
      <c r="AZK6" s="617"/>
      <c r="AZL6" s="617"/>
      <c r="AZM6" s="617"/>
      <c r="AZN6" s="617"/>
      <c r="AZO6" s="617"/>
      <c r="AZP6" s="617"/>
      <c r="AZQ6" s="617"/>
      <c r="AZR6" s="617"/>
      <c r="AZS6" s="617"/>
      <c r="AZT6" s="617"/>
      <c r="AZU6" s="617"/>
      <c r="AZV6" s="617"/>
      <c r="AZW6" s="617"/>
      <c r="AZX6" s="617"/>
      <c r="AZY6" s="617"/>
      <c r="AZZ6" s="617"/>
      <c r="BAA6" s="617"/>
      <c r="BAB6" s="617"/>
      <c r="BAC6" s="617"/>
      <c r="BAD6" s="617"/>
      <c r="BAE6" s="617"/>
      <c r="BAF6" s="617"/>
      <c r="BAG6" s="617"/>
      <c r="BAH6" s="617"/>
      <c r="BAI6" s="617"/>
      <c r="BAJ6" s="617"/>
      <c r="BAK6" s="617"/>
      <c r="BAL6" s="617"/>
      <c r="BAM6" s="617"/>
      <c r="BAN6" s="617"/>
      <c r="BAO6" s="617"/>
      <c r="BAP6" s="617"/>
      <c r="BAQ6" s="617"/>
      <c r="BAR6" s="617"/>
      <c r="BAS6" s="617"/>
      <c r="BAT6" s="617"/>
      <c r="BAU6" s="617"/>
      <c r="BAV6" s="617"/>
      <c r="BAW6" s="617"/>
      <c r="BAX6" s="617"/>
      <c r="BAY6" s="617"/>
      <c r="BAZ6" s="617"/>
      <c r="BBA6" s="617"/>
      <c r="BBB6" s="617"/>
      <c r="BBC6" s="617"/>
      <c r="BBD6" s="617"/>
      <c r="BBE6" s="617"/>
      <c r="BBF6" s="617"/>
      <c r="BBG6" s="617"/>
      <c r="BBH6" s="617"/>
      <c r="BBI6" s="617"/>
      <c r="BBJ6" s="617"/>
      <c r="BBK6" s="617"/>
      <c r="BBL6" s="617"/>
      <c r="BBM6" s="617"/>
      <c r="BBN6" s="617"/>
      <c r="BBO6" s="617"/>
      <c r="BBP6" s="617"/>
      <c r="BBQ6" s="617"/>
      <c r="BBR6" s="617"/>
      <c r="BBS6" s="617"/>
      <c r="BBT6" s="617"/>
      <c r="BBU6" s="617"/>
      <c r="BBV6" s="617"/>
      <c r="BBW6" s="617"/>
      <c r="BBX6" s="617"/>
      <c r="BBY6" s="617"/>
      <c r="BBZ6" s="617"/>
      <c r="BCA6" s="617"/>
      <c r="BCB6" s="617"/>
      <c r="BCC6" s="617"/>
      <c r="BCD6" s="617"/>
      <c r="BCE6" s="617"/>
      <c r="BCF6" s="617"/>
      <c r="BCG6" s="617"/>
      <c r="BCH6" s="617"/>
      <c r="BCI6" s="617"/>
      <c r="BCJ6" s="617"/>
      <c r="BCK6" s="617"/>
      <c r="BCL6" s="617"/>
      <c r="BCM6" s="617"/>
      <c r="BCN6" s="617"/>
      <c r="BCO6" s="617"/>
      <c r="BCP6" s="617"/>
      <c r="BCQ6" s="617"/>
      <c r="BCR6" s="617"/>
      <c r="BCS6" s="617"/>
      <c r="BCT6" s="617"/>
      <c r="BCU6" s="617"/>
      <c r="BCV6" s="617"/>
      <c r="BCW6" s="617"/>
      <c r="BCX6" s="617"/>
      <c r="BCY6" s="617"/>
      <c r="BCZ6" s="617"/>
      <c r="BDA6" s="617"/>
      <c r="BDB6" s="617"/>
      <c r="BDC6" s="617"/>
      <c r="BDD6" s="617"/>
      <c r="BDE6" s="617"/>
      <c r="BDF6" s="617"/>
      <c r="BDG6" s="617"/>
      <c r="BDH6" s="617"/>
      <c r="BDI6" s="617"/>
      <c r="BDJ6" s="617"/>
      <c r="BDK6" s="617"/>
      <c r="BDL6" s="617"/>
      <c r="BDM6" s="617"/>
      <c r="BDN6" s="617"/>
      <c r="BDO6" s="617"/>
      <c r="BDP6" s="617"/>
      <c r="BDQ6" s="617"/>
      <c r="BDR6" s="617"/>
      <c r="BDS6" s="617"/>
      <c r="BDT6" s="617"/>
      <c r="BDU6" s="617"/>
      <c r="BDV6" s="617"/>
      <c r="BDW6" s="617"/>
      <c r="BDX6" s="617"/>
      <c r="BDY6" s="617"/>
      <c r="BDZ6" s="617"/>
      <c r="BEA6" s="617"/>
      <c r="BEB6" s="617"/>
      <c r="BEC6" s="617"/>
      <c r="BED6" s="617"/>
      <c r="BEE6" s="617"/>
      <c r="BEF6" s="617"/>
      <c r="BEG6" s="617"/>
      <c r="BEH6" s="617"/>
      <c r="BEI6" s="617"/>
      <c r="BEJ6" s="617"/>
      <c r="BEK6" s="617"/>
      <c r="BEL6" s="617"/>
      <c r="BEM6" s="617"/>
      <c r="BEN6" s="617"/>
      <c r="BEO6" s="617"/>
      <c r="BEP6" s="617"/>
      <c r="BEQ6" s="617"/>
      <c r="BER6" s="617"/>
      <c r="BES6" s="617"/>
      <c r="BET6" s="617"/>
      <c r="BEU6" s="617"/>
      <c r="BEV6" s="617"/>
      <c r="BEW6" s="617"/>
      <c r="BEX6" s="617"/>
      <c r="BEY6" s="617"/>
      <c r="BEZ6" s="617"/>
      <c r="BFA6" s="617"/>
      <c r="BFB6" s="617"/>
      <c r="BFC6" s="617"/>
      <c r="BFD6" s="617"/>
      <c r="BFE6" s="617"/>
      <c r="BFF6" s="617"/>
      <c r="BFG6" s="617"/>
      <c r="BFH6" s="617"/>
      <c r="BFI6" s="617"/>
      <c r="BFJ6" s="617"/>
      <c r="BFK6" s="617"/>
      <c r="BFL6" s="617"/>
      <c r="BFM6" s="617"/>
      <c r="BFN6" s="617"/>
      <c r="BFO6" s="617"/>
      <c r="BFP6" s="617"/>
      <c r="BFQ6" s="617"/>
      <c r="BFR6" s="617"/>
      <c r="BFS6" s="617"/>
      <c r="BFT6" s="617"/>
      <c r="BFU6" s="617"/>
      <c r="BFV6" s="617"/>
      <c r="BFW6" s="617"/>
      <c r="BFX6" s="617"/>
      <c r="BFY6" s="617"/>
      <c r="BFZ6" s="617"/>
      <c r="BGA6" s="617"/>
      <c r="BGB6" s="617"/>
      <c r="BGC6" s="617"/>
      <c r="BGD6" s="617"/>
      <c r="BGE6" s="617"/>
      <c r="BGF6" s="617"/>
      <c r="BGG6" s="617"/>
      <c r="BGH6" s="617"/>
      <c r="BGI6" s="617"/>
      <c r="BGJ6" s="617"/>
      <c r="BGK6" s="617"/>
      <c r="BGL6" s="617"/>
      <c r="BGM6" s="617"/>
      <c r="BGN6" s="617"/>
      <c r="BGO6" s="617"/>
      <c r="BGP6" s="617"/>
      <c r="BGQ6" s="617"/>
      <c r="BGR6" s="617"/>
      <c r="BGS6" s="617"/>
      <c r="BGT6" s="617"/>
      <c r="BGU6" s="617"/>
      <c r="BGV6" s="617"/>
      <c r="BGW6" s="617"/>
      <c r="BGX6" s="617"/>
      <c r="BGY6" s="617"/>
      <c r="BGZ6" s="617"/>
      <c r="BHA6" s="617"/>
      <c r="BHB6" s="617"/>
      <c r="BHC6" s="617"/>
      <c r="BHD6" s="617"/>
      <c r="BHE6" s="617"/>
      <c r="BHF6" s="617"/>
      <c r="BHG6" s="617"/>
      <c r="BHH6" s="617"/>
      <c r="BHI6" s="617"/>
      <c r="BHJ6" s="617"/>
      <c r="BHK6" s="617"/>
      <c r="BHL6" s="617"/>
      <c r="BHM6" s="617"/>
      <c r="BHN6" s="617"/>
      <c r="BHO6" s="617"/>
      <c r="BHP6" s="617"/>
      <c r="BHQ6" s="617"/>
      <c r="BHR6" s="617"/>
      <c r="BHS6" s="617"/>
      <c r="BHT6" s="617"/>
      <c r="BHU6" s="617"/>
      <c r="BHV6" s="617"/>
      <c r="BHW6" s="617"/>
      <c r="BHX6" s="617"/>
      <c r="BHY6" s="617"/>
      <c r="BHZ6" s="617"/>
      <c r="BIA6" s="617"/>
      <c r="BIB6" s="617"/>
      <c r="BIC6" s="617"/>
      <c r="BID6" s="617"/>
      <c r="BIE6" s="617"/>
      <c r="BIF6" s="617"/>
      <c r="BIG6" s="617"/>
      <c r="BIH6" s="617"/>
      <c r="BII6" s="617"/>
      <c r="BIJ6" s="617"/>
      <c r="BIK6" s="617"/>
      <c r="BIL6" s="617"/>
      <c r="BIM6" s="617"/>
      <c r="BIN6" s="617"/>
      <c r="BIO6" s="617"/>
      <c r="BIP6" s="617"/>
      <c r="BIQ6" s="617"/>
      <c r="BIR6" s="617"/>
      <c r="BIS6" s="617"/>
      <c r="BIT6" s="617"/>
      <c r="BIU6" s="617"/>
      <c r="BIV6" s="617"/>
      <c r="BIW6" s="617"/>
      <c r="BIX6" s="617"/>
      <c r="BIY6" s="617"/>
      <c r="BIZ6" s="617"/>
      <c r="BJA6" s="617"/>
      <c r="BJB6" s="617"/>
      <c r="BJC6" s="617"/>
      <c r="BJD6" s="617"/>
      <c r="BJE6" s="617"/>
      <c r="BJF6" s="617"/>
      <c r="BJG6" s="617"/>
      <c r="BJH6" s="617"/>
      <c r="BJI6" s="617"/>
      <c r="BJJ6" s="617"/>
      <c r="BJK6" s="617"/>
      <c r="BJL6" s="617"/>
      <c r="BJM6" s="617"/>
      <c r="BJN6" s="617"/>
      <c r="BJO6" s="617"/>
      <c r="BJP6" s="617"/>
      <c r="BJQ6" s="617"/>
      <c r="BJR6" s="617"/>
      <c r="BJS6" s="617"/>
      <c r="BJT6" s="617"/>
      <c r="BJU6" s="617"/>
      <c r="BJV6" s="617"/>
      <c r="BJW6" s="617"/>
      <c r="BJX6" s="617"/>
      <c r="BJY6" s="617"/>
      <c r="BJZ6" s="617"/>
      <c r="BKA6" s="617"/>
      <c r="BKB6" s="617"/>
      <c r="BKC6" s="617"/>
      <c r="BKD6" s="617"/>
      <c r="BKE6" s="617"/>
      <c r="BKF6" s="617"/>
      <c r="BKG6" s="617"/>
      <c r="BKH6" s="617"/>
      <c r="BKI6" s="617"/>
      <c r="BKJ6" s="617"/>
      <c r="BKK6" s="617"/>
      <c r="BKL6" s="617"/>
      <c r="BKM6" s="617"/>
      <c r="BKN6" s="617"/>
      <c r="BKO6" s="617"/>
      <c r="BKP6" s="617"/>
      <c r="BKQ6" s="617"/>
      <c r="BKR6" s="617"/>
      <c r="BKS6" s="617"/>
      <c r="BKT6" s="617"/>
      <c r="BKU6" s="617"/>
      <c r="BKV6" s="617"/>
      <c r="BKW6" s="617"/>
      <c r="BKX6" s="617"/>
      <c r="BKY6" s="617"/>
      <c r="BKZ6" s="617"/>
      <c r="BLA6" s="617"/>
      <c r="BLB6" s="617"/>
      <c r="BLC6" s="617"/>
      <c r="BLD6" s="617"/>
      <c r="BLE6" s="617"/>
      <c r="BLF6" s="617"/>
      <c r="BLG6" s="617"/>
      <c r="BLH6" s="617"/>
      <c r="BLI6" s="617"/>
      <c r="BLJ6" s="617"/>
      <c r="BLK6" s="617"/>
      <c r="BLL6" s="617"/>
      <c r="BLM6" s="617"/>
      <c r="BLN6" s="617"/>
      <c r="BLO6" s="617"/>
      <c r="BLP6" s="617"/>
      <c r="BLQ6" s="617"/>
      <c r="BLR6" s="617"/>
      <c r="BLS6" s="617"/>
      <c r="BLT6" s="617"/>
      <c r="BLU6" s="617"/>
      <c r="BLV6" s="617"/>
      <c r="BLW6" s="617"/>
      <c r="BLX6" s="617"/>
      <c r="BLY6" s="617"/>
      <c r="BLZ6" s="617"/>
      <c r="BMA6" s="617"/>
      <c r="BMB6" s="617"/>
      <c r="BMC6" s="617"/>
      <c r="BMD6" s="617"/>
      <c r="BME6" s="617"/>
      <c r="BMF6" s="617"/>
      <c r="BMG6" s="617"/>
      <c r="BMH6" s="617"/>
      <c r="BMI6" s="617"/>
      <c r="BMJ6" s="617"/>
      <c r="BMK6" s="617"/>
      <c r="BML6" s="617"/>
      <c r="BMM6" s="617"/>
      <c r="BMN6" s="617"/>
      <c r="BMO6" s="617"/>
    </row>
    <row r="7" spans="1:1708" s="451" customFormat="1">
      <c r="A7" s="854" t="s">
        <v>197</v>
      </c>
      <c r="B7" s="854"/>
      <c r="C7" s="854"/>
      <c r="D7" s="854" t="s">
        <v>197</v>
      </c>
      <c r="E7" s="856" t="s">
        <v>198</v>
      </c>
      <c r="F7" s="856" t="s">
        <v>199</v>
      </c>
      <c r="G7" s="856" t="s">
        <v>184</v>
      </c>
      <c r="H7" s="856"/>
      <c r="I7" s="856">
        <v>1</v>
      </c>
      <c r="J7" s="856"/>
      <c r="K7" s="856">
        <v>59.180024879999998</v>
      </c>
      <c r="L7" s="856">
        <v>24.769896729999999</v>
      </c>
      <c r="M7" s="920" t="s">
        <v>200</v>
      </c>
      <c r="N7" s="859"/>
      <c r="O7" s="858" t="s">
        <v>186</v>
      </c>
      <c r="P7" s="858" t="s">
        <v>201</v>
      </c>
      <c r="Q7" s="859"/>
      <c r="R7" s="1025">
        <v>6</v>
      </c>
      <c r="S7" s="1025">
        <v>6</v>
      </c>
      <c r="T7" s="48" t="s">
        <v>202</v>
      </c>
      <c r="U7" s="931"/>
      <c r="V7" s="617"/>
      <c r="W7" s="617"/>
      <c r="X7" s="617"/>
      <c r="Y7" s="617"/>
      <c r="Z7" s="617"/>
      <c r="AA7" s="617"/>
      <c r="AB7" s="617"/>
      <c r="AC7" s="617"/>
      <c r="AD7" s="617"/>
      <c r="AE7" s="617"/>
      <c r="AF7" s="617"/>
      <c r="AG7" s="617"/>
      <c r="AH7" s="617"/>
      <c r="AI7" s="617"/>
      <c r="AJ7" s="617"/>
      <c r="AK7" s="617"/>
      <c r="AL7" s="617"/>
      <c r="AM7" s="617"/>
      <c r="AN7" s="617"/>
      <c r="AO7" s="617"/>
      <c r="AP7" s="617"/>
      <c r="AQ7" s="617"/>
      <c r="AR7" s="617"/>
      <c r="AS7" s="617"/>
      <c r="AT7" s="617"/>
      <c r="AU7" s="617"/>
      <c r="AV7" s="617"/>
      <c r="AW7" s="617"/>
      <c r="AX7" s="617"/>
      <c r="AY7" s="617"/>
      <c r="AZ7" s="617"/>
      <c r="BA7" s="617"/>
      <c r="BB7" s="617"/>
      <c r="BC7" s="617"/>
      <c r="BD7" s="617"/>
      <c r="BE7" s="617"/>
      <c r="BF7" s="617"/>
      <c r="BG7" s="617"/>
      <c r="BH7" s="617"/>
      <c r="BI7" s="617"/>
      <c r="BJ7" s="617"/>
      <c r="BK7" s="617"/>
      <c r="BL7" s="617"/>
      <c r="BM7" s="617"/>
      <c r="BN7" s="617"/>
      <c r="BO7" s="617"/>
      <c r="BP7" s="617"/>
      <c r="BQ7" s="617"/>
      <c r="BR7" s="617"/>
      <c r="BS7" s="617"/>
      <c r="BT7" s="617"/>
      <c r="BU7" s="617"/>
      <c r="BV7" s="617"/>
      <c r="BW7" s="617"/>
      <c r="BX7" s="617"/>
      <c r="BY7" s="617"/>
      <c r="BZ7" s="617"/>
      <c r="CA7" s="617"/>
      <c r="CB7" s="617"/>
      <c r="CC7" s="617"/>
      <c r="CD7" s="617"/>
      <c r="CE7" s="617"/>
      <c r="CF7" s="617"/>
      <c r="CG7" s="617"/>
      <c r="CH7" s="617"/>
      <c r="CI7" s="617"/>
      <c r="CJ7" s="617"/>
      <c r="CK7" s="617"/>
      <c r="CL7" s="617"/>
      <c r="CM7" s="617"/>
      <c r="CN7" s="617"/>
      <c r="CO7" s="617"/>
      <c r="CP7" s="617"/>
      <c r="CQ7" s="617"/>
      <c r="CR7" s="617"/>
      <c r="CS7" s="617"/>
      <c r="CT7" s="617"/>
      <c r="CU7" s="617"/>
      <c r="CV7" s="617"/>
      <c r="CW7" s="617"/>
      <c r="CX7" s="617"/>
      <c r="CY7" s="617"/>
      <c r="CZ7" s="617"/>
      <c r="DA7" s="617"/>
      <c r="DB7" s="617"/>
      <c r="DC7" s="617"/>
      <c r="DD7" s="617"/>
      <c r="DE7" s="617"/>
      <c r="DF7" s="617"/>
      <c r="DG7" s="617"/>
      <c r="DH7" s="617"/>
      <c r="DI7" s="617"/>
      <c r="DJ7" s="617"/>
      <c r="DK7" s="617"/>
      <c r="DL7" s="617"/>
      <c r="DM7" s="617"/>
      <c r="DN7" s="617"/>
      <c r="DO7" s="617"/>
      <c r="DP7" s="617"/>
      <c r="DQ7" s="617"/>
      <c r="DR7" s="617"/>
      <c r="DS7" s="617"/>
      <c r="DT7" s="617"/>
      <c r="DU7" s="617"/>
      <c r="DV7" s="617"/>
      <c r="DW7" s="617"/>
      <c r="DX7" s="617"/>
      <c r="DY7" s="617"/>
      <c r="DZ7" s="617"/>
      <c r="EA7" s="617"/>
      <c r="EB7" s="617"/>
      <c r="EC7" s="617"/>
      <c r="ED7" s="617"/>
      <c r="EE7" s="617"/>
      <c r="EF7" s="617"/>
      <c r="EG7" s="617"/>
      <c r="EH7" s="617"/>
      <c r="EI7" s="617"/>
      <c r="EJ7" s="617"/>
      <c r="EK7" s="617"/>
      <c r="EL7" s="617"/>
      <c r="EM7" s="617"/>
      <c r="EN7" s="617"/>
      <c r="EO7" s="617"/>
      <c r="EP7" s="617"/>
      <c r="EQ7" s="617"/>
      <c r="ER7" s="617"/>
      <c r="ES7" s="617"/>
      <c r="ET7" s="617"/>
      <c r="EU7" s="617"/>
      <c r="EV7" s="617"/>
      <c r="EW7" s="617"/>
      <c r="EX7" s="617"/>
      <c r="EY7" s="617"/>
      <c r="EZ7" s="617"/>
      <c r="FA7" s="617"/>
      <c r="FB7" s="617"/>
      <c r="FC7" s="617"/>
      <c r="FD7" s="617"/>
      <c r="FE7" s="617"/>
      <c r="FF7" s="617"/>
      <c r="FG7" s="617"/>
      <c r="FH7" s="617"/>
      <c r="FI7" s="617"/>
      <c r="FJ7" s="617"/>
      <c r="FK7" s="617"/>
      <c r="FL7" s="617"/>
      <c r="FM7" s="617"/>
      <c r="FN7" s="617"/>
      <c r="FO7" s="617"/>
      <c r="FP7" s="617"/>
      <c r="FQ7" s="617"/>
      <c r="FR7" s="617"/>
      <c r="FS7" s="617"/>
      <c r="FT7" s="617"/>
      <c r="FU7" s="617"/>
      <c r="FV7" s="617"/>
      <c r="FW7" s="617"/>
      <c r="FX7" s="617"/>
      <c r="FY7" s="617"/>
      <c r="FZ7" s="617"/>
      <c r="GA7" s="617"/>
      <c r="GB7" s="617"/>
      <c r="GC7" s="617"/>
      <c r="GD7" s="617"/>
      <c r="GE7" s="617"/>
      <c r="GF7" s="617"/>
      <c r="GG7" s="617"/>
      <c r="GH7" s="617"/>
      <c r="GI7" s="617"/>
      <c r="GJ7" s="617"/>
      <c r="GK7" s="617"/>
      <c r="GL7" s="617"/>
      <c r="GM7" s="617"/>
      <c r="GN7" s="617"/>
      <c r="GO7" s="617"/>
      <c r="GP7" s="617"/>
      <c r="GQ7" s="617"/>
      <c r="GR7" s="617"/>
      <c r="GS7" s="617"/>
      <c r="GT7" s="617"/>
      <c r="GU7" s="617"/>
      <c r="GV7" s="617"/>
      <c r="GW7" s="617"/>
      <c r="GX7" s="617"/>
      <c r="GY7" s="617"/>
      <c r="GZ7" s="617"/>
      <c r="HA7" s="617"/>
      <c r="HB7" s="617"/>
      <c r="HC7" s="617"/>
      <c r="HD7" s="617"/>
      <c r="HE7" s="617"/>
      <c r="HF7" s="617"/>
      <c r="HG7" s="617"/>
      <c r="HH7" s="617"/>
      <c r="HI7" s="617"/>
      <c r="HJ7" s="617"/>
      <c r="HK7" s="617"/>
      <c r="HL7" s="617"/>
      <c r="HM7" s="617"/>
      <c r="HN7" s="617"/>
      <c r="HO7" s="617"/>
      <c r="HP7" s="617"/>
      <c r="HQ7" s="617"/>
      <c r="HR7" s="617"/>
      <c r="HS7" s="617"/>
      <c r="HT7" s="617"/>
      <c r="HU7" s="617"/>
      <c r="HV7" s="617"/>
      <c r="HW7" s="617"/>
      <c r="HX7" s="617"/>
      <c r="HY7" s="617"/>
      <c r="HZ7" s="617"/>
      <c r="IA7" s="617"/>
      <c r="IB7" s="617"/>
      <c r="IC7" s="617"/>
      <c r="ID7" s="617"/>
      <c r="IE7" s="617"/>
      <c r="IF7" s="617"/>
      <c r="IG7" s="617"/>
      <c r="IH7" s="617"/>
      <c r="II7" s="617"/>
      <c r="IJ7" s="617"/>
      <c r="IK7" s="617"/>
      <c r="IL7" s="617"/>
      <c r="IM7" s="617"/>
      <c r="IN7" s="617"/>
      <c r="IO7" s="617"/>
      <c r="IP7" s="617"/>
      <c r="IQ7" s="617"/>
      <c r="IR7" s="617"/>
      <c r="IS7" s="617"/>
      <c r="IT7" s="617"/>
      <c r="IU7" s="617"/>
      <c r="IV7" s="617"/>
      <c r="IW7" s="617"/>
      <c r="IX7" s="617"/>
      <c r="IY7" s="617"/>
      <c r="IZ7" s="617"/>
      <c r="JA7" s="617"/>
      <c r="JB7" s="617"/>
      <c r="JC7" s="617"/>
      <c r="JD7" s="617"/>
      <c r="JE7" s="617"/>
      <c r="JF7" s="617"/>
      <c r="JG7" s="617"/>
      <c r="JH7" s="617"/>
      <c r="JI7" s="617"/>
      <c r="JJ7" s="617"/>
      <c r="JK7" s="617"/>
      <c r="JL7" s="617"/>
      <c r="JM7" s="617"/>
      <c r="JN7" s="617"/>
      <c r="JO7" s="617"/>
      <c r="JP7" s="617"/>
      <c r="JQ7" s="617"/>
      <c r="JR7" s="617"/>
      <c r="JS7" s="617"/>
      <c r="JT7" s="617"/>
      <c r="JU7" s="617"/>
      <c r="JV7" s="617"/>
      <c r="JW7" s="617"/>
      <c r="JX7" s="617"/>
      <c r="JY7" s="617"/>
      <c r="JZ7" s="617"/>
      <c r="KA7" s="617"/>
      <c r="KB7" s="617"/>
      <c r="KC7" s="617"/>
      <c r="KD7" s="617"/>
      <c r="KE7" s="617"/>
      <c r="KF7" s="617"/>
      <c r="KG7" s="617"/>
      <c r="KH7" s="617"/>
      <c r="KI7" s="617"/>
      <c r="KJ7" s="617"/>
      <c r="KK7" s="617"/>
      <c r="KL7" s="617"/>
      <c r="KM7" s="617"/>
      <c r="KN7" s="617"/>
      <c r="KO7" s="617"/>
      <c r="KP7" s="617"/>
      <c r="KQ7" s="617"/>
      <c r="KR7" s="617"/>
      <c r="KS7" s="617"/>
      <c r="KT7" s="617"/>
      <c r="KU7" s="617"/>
      <c r="KV7" s="617"/>
      <c r="KW7" s="617"/>
      <c r="KX7" s="617"/>
      <c r="KY7" s="617"/>
      <c r="KZ7" s="617"/>
      <c r="LA7" s="617"/>
      <c r="LB7" s="617"/>
      <c r="LC7" s="617"/>
      <c r="LD7" s="617"/>
      <c r="LE7" s="617"/>
      <c r="LF7" s="617"/>
      <c r="LG7" s="617"/>
      <c r="LH7" s="617"/>
      <c r="LI7" s="617"/>
      <c r="LJ7" s="617"/>
      <c r="LK7" s="617"/>
      <c r="LL7" s="617"/>
      <c r="LM7" s="617"/>
      <c r="LN7" s="617"/>
      <c r="LO7" s="617"/>
      <c r="LP7" s="617"/>
      <c r="LQ7" s="617"/>
      <c r="LR7" s="617"/>
      <c r="LS7" s="617"/>
      <c r="LT7" s="617"/>
      <c r="LU7" s="617"/>
      <c r="LV7" s="617"/>
      <c r="LW7" s="617"/>
      <c r="LX7" s="617"/>
      <c r="LY7" s="617"/>
      <c r="LZ7" s="617"/>
      <c r="MA7" s="617"/>
      <c r="MB7" s="617"/>
      <c r="MC7" s="617"/>
      <c r="MD7" s="617"/>
      <c r="ME7" s="617"/>
      <c r="MF7" s="617"/>
      <c r="MG7" s="617"/>
      <c r="MH7" s="617"/>
      <c r="MI7" s="617"/>
      <c r="MJ7" s="617"/>
      <c r="MK7" s="617"/>
      <c r="ML7" s="617"/>
      <c r="MM7" s="617"/>
      <c r="MN7" s="617"/>
      <c r="MO7" s="617"/>
      <c r="MP7" s="617"/>
      <c r="MQ7" s="617"/>
      <c r="MR7" s="617"/>
      <c r="MS7" s="617"/>
      <c r="MT7" s="617"/>
      <c r="MU7" s="617"/>
      <c r="MV7" s="617"/>
      <c r="MW7" s="617"/>
      <c r="MX7" s="617"/>
      <c r="MY7" s="617"/>
      <c r="MZ7" s="617"/>
      <c r="NA7" s="617"/>
      <c r="NB7" s="617"/>
      <c r="NC7" s="617"/>
      <c r="ND7" s="617"/>
      <c r="NE7" s="617"/>
      <c r="NF7" s="617"/>
      <c r="NG7" s="617"/>
      <c r="NH7" s="617"/>
      <c r="NI7" s="617"/>
      <c r="NJ7" s="617"/>
      <c r="NK7" s="617"/>
      <c r="NL7" s="617"/>
      <c r="NM7" s="617"/>
      <c r="NN7" s="617"/>
      <c r="NO7" s="617"/>
      <c r="NP7" s="617"/>
      <c r="NQ7" s="617"/>
      <c r="NR7" s="617"/>
      <c r="NS7" s="617"/>
      <c r="NT7" s="617"/>
      <c r="NU7" s="617"/>
      <c r="NV7" s="617"/>
      <c r="NW7" s="617"/>
      <c r="NX7" s="617"/>
      <c r="NY7" s="617"/>
      <c r="NZ7" s="617"/>
      <c r="OA7" s="617"/>
      <c r="OB7" s="617"/>
      <c r="OC7" s="617"/>
      <c r="OD7" s="617"/>
      <c r="OE7" s="617"/>
      <c r="OF7" s="617"/>
      <c r="OG7" s="617"/>
      <c r="OH7" s="617"/>
      <c r="OI7" s="617"/>
      <c r="OJ7" s="617"/>
      <c r="OK7" s="617"/>
      <c r="OL7" s="617"/>
      <c r="OM7" s="617"/>
      <c r="ON7" s="617"/>
      <c r="OO7" s="617"/>
      <c r="OP7" s="617"/>
      <c r="OQ7" s="617"/>
      <c r="OR7" s="617"/>
      <c r="OS7" s="617"/>
      <c r="OT7" s="617"/>
      <c r="OU7" s="617"/>
      <c r="OV7" s="617"/>
      <c r="OW7" s="617"/>
      <c r="OX7" s="617"/>
      <c r="OY7" s="617"/>
      <c r="OZ7" s="617"/>
      <c r="PA7" s="617"/>
      <c r="PB7" s="617"/>
      <c r="PC7" s="617"/>
      <c r="PD7" s="617"/>
      <c r="PE7" s="617"/>
      <c r="PF7" s="617"/>
      <c r="PG7" s="617"/>
      <c r="PH7" s="617"/>
      <c r="PI7" s="617"/>
      <c r="PJ7" s="617"/>
      <c r="PK7" s="617"/>
      <c r="PL7" s="617"/>
      <c r="PM7" s="617"/>
      <c r="PN7" s="617"/>
      <c r="PO7" s="617"/>
      <c r="PP7" s="617"/>
      <c r="PQ7" s="617"/>
      <c r="PR7" s="617"/>
      <c r="PS7" s="617"/>
      <c r="PT7" s="617"/>
      <c r="PU7" s="617"/>
      <c r="PV7" s="617"/>
      <c r="PW7" s="617"/>
      <c r="PX7" s="617"/>
      <c r="PY7" s="617"/>
      <c r="PZ7" s="617"/>
      <c r="QA7" s="617"/>
      <c r="QB7" s="617"/>
      <c r="QC7" s="617"/>
      <c r="QD7" s="617"/>
      <c r="QE7" s="617"/>
      <c r="QF7" s="617"/>
      <c r="QG7" s="617"/>
      <c r="QH7" s="617"/>
      <c r="QI7" s="617"/>
      <c r="QJ7" s="617"/>
      <c r="QK7" s="617"/>
      <c r="QL7" s="617"/>
      <c r="QM7" s="617"/>
      <c r="QN7" s="617"/>
      <c r="QO7" s="617"/>
      <c r="QP7" s="617"/>
      <c r="QQ7" s="617"/>
      <c r="QR7" s="617"/>
      <c r="QS7" s="617"/>
      <c r="QT7" s="617"/>
      <c r="QU7" s="617"/>
      <c r="QV7" s="617"/>
      <c r="QW7" s="617"/>
      <c r="QX7" s="617"/>
      <c r="QY7" s="617"/>
      <c r="QZ7" s="617"/>
      <c r="RA7" s="617"/>
      <c r="RB7" s="617"/>
      <c r="RC7" s="617"/>
      <c r="RD7" s="617"/>
      <c r="RE7" s="617"/>
      <c r="RF7" s="617"/>
      <c r="RG7" s="617"/>
      <c r="RH7" s="617"/>
      <c r="RI7" s="617"/>
      <c r="RJ7" s="617"/>
      <c r="RK7" s="617"/>
      <c r="RL7" s="617"/>
      <c r="RM7" s="617"/>
      <c r="RN7" s="617"/>
      <c r="RO7" s="617"/>
      <c r="RP7" s="617"/>
      <c r="RQ7" s="617"/>
      <c r="RR7" s="617"/>
      <c r="RS7" s="617"/>
      <c r="RT7" s="617"/>
      <c r="RU7" s="617"/>
      <c r="RV7" s="617"/>
      <c r="RW7" s="617"/>
      <c r="RX7" s="617"/>
      <c r="RY7" s="617"/>
      <c r="RZ7" s="617"/>
      <c r="SA7" s="617"/>
      <c r="SB7" s="617"/>
      <c r="SC7" s="617"/>
      <c r="SD7" s="617"/>
      <c r="SE7" s="617"/>
      <c r="SF7" s="617"/>
      <c r="SG7" s="617"/>
      <c r="SH7" s="617"/>
      <c r="SI7" s="617"/>
      <c r="SJ7" s="617"/>
      <c r="SK7" s="617"/>
      <c r="SL7" s="617"/>
      <c r="SM7" s="617"/>
      <c r="SN7" s="617"/>
      <c r="SO7" s="617"/>
      <c r="SP7" s="617"/>
      <c r="SQ7" s="617"/>
      <c r="SR7" s="617"/>
      <c r="SS7" s="617"/>
      <c r="ST7" s="617"/>
      <c r="SU7" s="617"/>
      <c r="SV7" s="617"/>
      <c r="SW7" s="617"/>
      <c r="SX7" s="617"/>
      <c r="SY7" s="617"/>
      <c r="SZ7" s="617"/>
      <c r="TA7" s="617"/>
      <c r="TB7" s="617"/>
      <c r="TC7" s="617"/>
      <c r="TD7" s="617"/>
      <c r="TE7" s="617"/>
      <c r="TF7" s="617"/>
      <c r="TG7" s="617"/>
      <c r="TH7" s="617"/>
      <c r="TI7" s="617"/>
      <c r="TJ7" s="617"/>
      <c r="TK7" s="617"/>
      <c r="TL7" s="617"/>
      <c r="TM7" s="617"/>
      <c r="TN7" s="617"/>
      <c r="TO7" s="617"/>
      <c r="TP7" s="617"/>
      <c r="TQ7" s="617"/>
      <c r="TR7" s="617"/>
      <c r="TS7" s="617"/>
      <c r="TT7" s="617"/>
      <c r="TU7" s="617"/>
      <c r="TV7" s="617"/>
      <c r="TW7" s="617"/>
      <c r="TX7" s="617"/>
      <c r="TY7" s="617"/>
      <c r="TZ7" s="617"/>
      <c r="UA7" s="617"/>
      <c r="UB7" s="617"/>
      <c r="UC7" s="617"/>
      <c r="UD7" s="617"/>
      <c r="UE7" s="617"/>
      <c r="UF7" s="617"/>
      <c r="UG7" s="617"/>
      <c r="UH7" s="617"/>
      <c r="UI7" s="617"/>
      <c r="UJ7" s="617"/>
      <c r="UK7" s="617"/>
      <c r="UL7" s="617"/>
      <c r="UM7" s="617"/>
      <c r="UN7" s="617"/>
      <c r="UO7" s="617"/>
      <c r="UP7" s="617"/>
      <c r="UQ7" s="617"/>
      <c r="UR7" s="617"/>
      <c r="US7" s="617"/>
      <c r="UT7" s="617"/>
      <c r="UU7" s="617"/>
      <c r="UV7" s="617"/>
      <c r="UW7" s="617"/>
      <c r="UX7" s="617"/>
      <c r="UY7" s="617"/>
      <c r="UZ7" s="617"/>
      <c r="VA7" s="617"/>
      <c r="VB7" s="617"/>
      <c r="VC7" s="617"/>
      <c r="VD7" s="617"/>
      <c r="VE7" s="617"/>
      <c r="VF7" s="617"/>
      <c r="VG7" s="617"/>
      <c r="VH7" s="617"/>
      <c r="VI7" s="617"/>
      <c r="VJ7" s="617"/>
      <c r="VK7" s="617"/>
      <c r="VL7" s="617"/>
      <c r="VM7" s="617"/>
      <c r="VN7" s="617"/>
      <c r="VO7" s="617"/>
      <c r="VP7" s="617"/>
      <c r="VQ7" s="617"/>
      <c r="VR7" s="617"/>
      <c r="VS7" s="617"/>
      <c r="VT7" s="617"/>
      <c r="VU7" s="617"/>
      <c r="VV7" s="617"/>
      <c r="VW7" s="617"/>
      <c r="VX7" s="617"/>
      <c r="VY7" s="617"/>
      <c r="VZ7" s="617"/>
      <c r="WA7" s="617"/>
      <c r="WB7" s="617"/>
      <c r="WC7" s="617"/>
      <c r="WD7" s="617"/>
      <c r="WE7" s="617"/>
      <c r="WF7" s="617"/>
      <c r="WG7" s="617"/>
      <c r="WH7" s="617"/>
      <c r="WI7" s="617"/>
      <c r="WJ7" s="617"/>
      <c r="WK7" s="617"/>
      <c r="WL7" s="617"/>
      <c r="WM7" s="617"/>
      <c r="WN7" s="617"/>
      <c r="WO7" s="617"/>
      <c r="WP7" s="617"/>
      <c r="WQ7" s="617"/>
      <c r="WR7" s="617"/>
      <c r="WS7" s="617"/>
      <c r="WT7" s="617"/>
      <c r="WU7" s="617"/>
      <c r="WV7" s="617"/>
      <c r="WW7" s="617"/>
      <c r="WX7" s="617"/>
      <c r="WY7" s="617"/>
      <c r="WZ7" s="617"/>
      <c r="XA7" s="617"/>
      <c r="XB7" s="617"/>
      <c r="XC7" s="617"/>
      <c r="XD7" s="617"/>
      <c r="XE7" s="617"/>
      <c r="XF7" s="617"/>
      <c r="XG7" s="617"/>
      <c r="XH7" s="617"/>
      <c r="XI7" s="617"/>
      <c r="XJ7" s="617"/>
      <c r="XK7" s="617"/>
      <c r="XL7" s="617"/>
      <c r="XM7" s="617"/>
      <c r="XN7" s="617"/>
      <c r="XO7" s="617"/>
      <c r="XP7" s="617"/>
      <c r="XQ7" s="617"/>
      <c r="XR7" s="617"/>
      <c r="XS7" s="617"/>
      <c r="XT7" s="617"/>
      <c r="XU7" s="617"/>
      <c r="XV7" s="617"/>
      <c r="XW7" s="617"/>
      <c r="XX7" s="617"/>
      <c r="XY7" s="617"/>
      <c r="XZ7" s="617"/>
      <c r="YA7" s="617"/>
      <c r="YB7" s="617"/>
      <c r="YC7" s="617"/>
      <c r="YD7" s="617"/>
      <c r="YE7" s="617"/>
      <c r="YF7" s="617"/>
      <c r="YG7" s="617"/>
      <c r="YH7" s="617"/>
      <c r="YI7" s="617"/>
      <c r="YJ7" s="617"/>
      <c r="YK7" s="617"/>
      <c r="YL7" s="617"/>
      <c r="YM7" s="617"/>
      <c r="YN7" s="617"/>
      <c r="YO7" s="617"/>
      <c r="YP7" s="617"/>
      <c r="YQ7" s="617"/>
      <c r="YR7" s="617"/>
      <c r="YS7" s="617"/>
      <c r="YT7" s="617"/>
      <c r="YU7" s="617"/>
      <c r="YV7" s="617"/>
      <c r="YW7" s="617"/>
      <c r="YX7" s="617"/>
      <c r="YY7" s="617"/>
      <c r="YZ7" s="617"/>
      <c r="ZA7" s="617"/>
      <c r="ZB7" s="617"/>
      <c r="ZC7" s="617"/>
      <c r="ZD7" s="617"/>
      <c r="ZE7" s="617"/>
      <c r="ZF7" s="617"/>
      <c r="ZG7" s="617"/>
      <c r="ZH7" s="617"/>
      <c r="ZI7" s="617"/>
      <c r="ZJ7" s="617"/>
      <c r="ZK7" s="617"/>
      <c r="ZL7" s="617"/>
      <c r="ZM7" s="617"/>
      <c r="ZN7" s="617"/>
      <c r="ZO7" s="617"/>
      <c r="ZP7" s="617"/>
      <c r="ZQ7" s="617"/>
      <c r="ZR7" s="617"/>
      <c r="ZS7" s="617"/>
      <c r="ZT7" s="617"/>
      <c r="ZU7" s="617"/>
      <c r="ZV7" s="617"/>
      <c r="ZW7" s="617"/>
      <c r="ZX7" s="617"/>
      <c r="ZY7" s="617"/>
      <c r="ZZ7" s="617"/>
      <c r="AAA7" s="617"/>
      <c r="AAB7" s="617"/>
      <c r="AAC7" s="617"/>
      <c r="AAD7" s="617"/>
      <c r="AAE7" s="617"/>
      <c r="AAF7" s="617"/>
      <c r="AAG7" s="617"/>
      <c r="AAH7" s="617"/>
      <c r="AAI7" s="617"/>
      <c r="AAJ7" s="617"/>
      <c r="AAK7" s="617"/>
      <c r="AAL7" s="617"/>
      <c r="AAM7" s="617"/>
      <c r="AAN7" s="617"/>
      <c r="AAO7" s="617"/>
      <c r="AAP7" s="617"/>
      <c r="AAQ7" s="617"/>
      <c r="AAR7" s="617"/>
      <c r="AAS7" s="617"/>
      <c r="AAT7" s="617"/>
      <c r="AAU7" s="617"/>
      <c r="AAV7" s="617"/>
      <c r="AAW7" s="617"/>
      <c r="AAX7" s="617"/>
      <c r="AAY7" s="617"/>
      <c r="AAZ7" s="617"/>
      <c r="ABA7" s="617"/>
      <c r="ABB7" s="617"/>
      <c r="ABC7" s="617"/>
      <c r="ABD7" s="617"/>
      <c r="ABE7" s="617"/>
      <c r="ABF7" s="617"/>
      <c r="ABG7" s="617"/>
      <c r="ABH7" s="617"/>
      <c r="ABI7" s="617"/>
      <c r="ABJ7" s="617"/>
      <c r="ABK7" s="617"/>
      <c r="ABL7" s="617"/>
      <c r="ABM7" s="617"/>
      <c r="ABN7" s="617"/>
      <c r="ABO7" s="617"/>
      <c r="ABP7" s="617"/>
      <c r="ABQ7" s="617"/>
      <c r="ABR7" s="617"/>
      <c r="ABS7" s="617"/>
      <c r="ABT7" s="617"/>
      <c r="ABU7" s="617"/>
      <c r="ABV7" s="617"/>
      <c r="ABW7" s="617"/>
      <c r="ABX7" s="617"/>
      <c r="ABY7" s="617"/>
      <c r="ABZ7" s="617"/>
      <c r="ACA7" s="617"/>
      <c r="ACB7" s="617"/>
      <c r="ACC7" s="617"/>
      <c r="ACD7" s="617"/>
      <c r="ACE7" s="617"/>
      <c r="ACF7" s="617"/>
      <c r="ACG7" s="617"/>
      <c r="ACH7" s="617"/>
      <c r="ACI7" s="617"/>
      <c r="ACJ7" s="617"/>
      <c r="ACK7" s="617"/>
      <c r="ACL7" s="617"/>
      <c r="ACM7" s="617"/>
      <c r="ACN7" s="617"/>
      <c r="ACO7" s="617"/>
      <c r="ACP7" s="617"/>
      <c r="ACQ7" s="617"/>
      <c r="ACR7" s="617"/>
      <c r="ACS7" s="617"/>
      <c r="ACT7" s="617"/>
      <c r="ACU7" s="617"/>
      <c r="ACV7" s="617"/>
      <c r="ACW7" s="617"/>
      <c r="ACX7" s="617"/>
      <c r="ACY7" s="617"/>
      <c r="ACZ7" s="617"/>
      <c r="ADA7" s="617"/>
      <c r="ADB7" s="617"/>
      <c r="ADC7" s="617"/>
      <c r="ADD7" s="617"/>
      <c r="ADE7" s="617"/>
      <c r="ADF7" s="617"/>
      <c r="ADG7" s="617"/>
      <c r="ADH7" s="617"/>
      <c r="ADI7" s="617"/>
      <c r="ADJ7" s="617"/>
      <c r="ADK7" s="617"/>
      <c r="ADL7" s="617"/>
      <c r="ADM7" s="617"/>
      <c r="ADN7" s="617"/>
      <c r="ADO7" s="617"/>
      <c r="ADP7" s="617"/>
      <c r="ADQ7" s="617"/>
      <c r="ADR7" s="617"/>
      <c r="ADS7" s="617"/>
      <c r="ADT7" s="617"/>
      <c r="ADU7" s="617"/>
      <c r="ADV7" s="617"/>
      <c r="ADW7" s="617"/>
      <c r="ADX7" s="617"/>
      <c r="ADY7" s="617"/>
      <c r="ADZ7" s="617"/>
      <c r="AEA7" s="617"/>
      <c r="AEB7" s="617"/>
      <c r="AEC7" s="617"/>
      <c r="AED7" s="617"/>
      <c r="AEE7" s="617"/>
      <c r="AEF7" s="617"/>
      <c r="AEG7" s="617"/>
      <c r="AEH7" s="617"/>
      <c r="AEI7" s="617"/>
      <c r="AEJ7" s="617"/>
      <c r="AEK7" s="617"/>
      <c r="AEL7" s="617"/>
      <c r="AEM7" s="617"/>
      <c r="AEN7" s="617"/>
      <c r="AEO7" s="617"/>
      <c r="AEP7" s="617"/>
      <c r="AEQ7" s="617"/>
      <c r="AER7" s="617"/>
      <c r="AES7" s="617"/>
      <c r="AET7" s="617"/>
      <c r="AEU7" s="617"/>
      <c r="AEV7" s="617"/>
      <c r="AEW7" s="617"/>
      <c r="AEX7" s="617"/>
      <c r="AEY7" s="617"/>
      <c r="AEZ7" s="617"/>
      <c r="AFA7" s="617"/>
      <c r="AFB7" s="617"/>
      <c r="AFC7" s="617"/>
      <c r="AFD7" s="617"/>
      <c r="AFE7" s="617"/>
      <c r="AFF7" s="617"/>
      <c r="AFG7" s="617"/>
      <c r="AFH7" s="617"/>
      <c r="AFI7" s="617"/>
      <c r="AFJ7" s="617"/>
      <c r="AFK7" s="617"/>
      <c r="AFL7" s="617"/>
      <c r="AFM7" s="617"/>
      <c r="AFN7" s="617"/>
      <c r="AFO7" s="617"/>
      <c r="AFP7" s="617"/>
      <c r="AFQ7" s="617"/>
      <c r="AFR7" s="617"/>
      <c r="AFS7" s="617"/>
      <c r="AFT7" s="617"/>
      <c r="AFU7" s="617"/>
      <c r="AFV7" s="617"/>
      <c r="AFW7" s="617"/>
      <c r="AFX7" s="617"/>
      <c r="AFY7" s="617"/>
      <c r="AFZ7" s="617"/>
      <c r="AGA7" s="617"/>
      <c r="AGB7" s="617"/>
      <c r="AGC7" s="617"/>
      <c r="AGD7" s="617"/>
      <c r="AGE7" s="617"/>
      <c r="AGF7" s="617"/>
      <c r="AGG7" s="617"/>
      <c r="AGH7" s="617"/>
      <c r="AGI7" s="617"/>
      <c r="AGJ7" s="617"/>
      <c r="AGK7" s="617"/>
      <c r="AGL7" s="617"/>
      <c r="AGM7" s="617"/>
      <c r="AGN7" s="617"/>
      <c r="AGO7" s="617"/>
      <c r="AGP7" s="617"/>
      <c r="AGQ7" s="617"/>
      <c r="AGR7" s="617"/>
      <c r="AGS7" s="617"/>
      <c r="AGT7" s="617"/>
      <c r="AGU7" s="617"/>
      <c r="AGV7" s="617"/>
      <c r="AGW7" s="617"/>
      <c r="AGX7" s="617"/>
      <c r="AGY7" s="617"/>
      <c r="AGZ7" s="617"/>
      <c r="AHA7" s="617"/>
      <c r="AHB7" s="617"/>
      <c r="AHC7" s="617"/>
      <c r="AHD7" s="617"/>
      <c r="AHE7" s="617"/>
      <c r="AHF7" s="617"/>
      <c r="AHG7" s="617"/>
      <c r="AHH7" s="617"/>
      <c r="AHI7" s="617"/>
      <c r="AHJ7" s="617"/>
      <c r="AHK7" s="617"/>
      <c r="AHL7" s="617"/>
      <c r="AHM7" s="617"/>
      <c r="AHN7" s="617"/>
      <c r="AHO7" s="617"/>
      <c r="AHP7" s="617"/>
      <c r="AHQ7" s="617"/>
      <c r="AHR7" s="617"/>
      <c r="AHS7" s="617"/>
      <c r="AHT7" s="617"/>
      <c r="AHU7" s="617"/>
      <c r="AHV7" s="617"/>
      <c r="AHW7" s="617"/>
      <c r="AHX7" s="617"/>
      <c r="AHY7" s="617"/>
      <c r="AHZ7" s="617"/>
      <c r="AIA7" s="617"/>
      <c r="AIB7" s="617"/>
      <c r="AIC7" s="617"/>
      <c r="AID7" s="617"/>
      <c r="AIE7" s="617"/>
      <c r="AIF7" s="617"/>
      <c r="AIG7" s="617"/>
      <c r="AIH7" s="617"/>
      <c r="AII7" s="617"/>
      <c r="AIJ7" s="617"/>
      <c r="AIK7" s="617"/>
      <c r="AIL7" s="617"/>
      <c r="AIM7" s="617"/>
      <c r="AIN7" s="617"/>
      <c r="AIO7" s="617"/>
      <c r="AIP7" s="617"/>
      <c r="AIQ7" s="617"/>
      <c r="AIR7" s="617"/>
      <c r="AIS7" s="617"/>
      <c r="AIT7" s="617"/>
      <c r="AIU7" s="617"/>
      <c r="AIV7" s="617"/>
      <c r="AIW7" s="617"/>
      <c r="AIX7" s="617"/>
      <c r="AIY7" s="617"/>
      <c r="AIZ7" s="617"/>
      <c r="AJA7" s="617"/>
      <c r="AJB7" s="617"/>
      <c r="AJC7" s="617"/>
      <c r="AJD7" s="617"/>
      <c r="AJE7" s="617"/>
      <c r="AJF7" s="617"/>
      <c r="AJG7" s="617"/>
      <c r="AJH7" s="617"/>
      <c r="AJI7" s="617"/>
      <c r="AJJ7" s="617"/>
      <c r="AJK7" s="617"/>
      <c r="AJL7" s="617"/>
      <c r="AJM7" s="617"/>
      <c r="AJN7" s="617"/>
      <c r="AJO7" s="617"/>
      <c r="AJP7" s="617"/>
      <c r="AJQ7" s="617"/>
      <c r="AJR7" s="617"/>
      <c r="AJS7" s="617"/>
      <c r="AJT7" s="617"/>
      <c r="AJU7" s="617"/>
      <c r="AJV7" s="617"/>
      <c r="AJW7" s="617"/>
      <c r="AJX7" s="617"/>
      <c r="AJY7" s="617"/>
      <c r="AJZ7" s="617"/>
      <c r="AKA7" s="617"/>
      <c r="AKB7" s="617"/>
      <c r="AKC7" s="617"/>
      <c r="AKD7" s="617"/>
      <c r="AKE7" s="617"/>
      <c r="AKF7" s="617"/>
      <c r="AKG7" s="617"/>
      <c r="AKH7" s="617"/>
      <c r="AKI7" s="617"/>
      <c r="AKJ7" s="617"/>
      <c r="AKK7" s="617"/>
      <c r="AKL7" s="617"/>
      <c r="AKM7" s="617"/>
      <c r="AKN7" s="617"/>
      <c r="AKO7" s="617"/>
      <c r="AKP7" s="617"/>
      <c r="AKQ7" s="617"/>
      <c r="AKR7" s="617"/>
      <c r="AKS7" s="617"/>
      <c r="AKT7" s="617"/>
      <c r="AKU7" s="617"/>
      <c r="AKV7" s="617"/>
      <c r="AKW7" s="617"/>
      <c r="AKX7" s="617"/>
      <c r="AKY7" s="617"/>
      <c r="AKZ7" s="617"/>
      <c r="ALA7" s="617"/>
      <c r="ALB7" s="617"/>
      <c r="ALC7" s="617"/>
      <c r="ALD7" s="617"/>
      <c r="ALE7" s="617"/>
      <c r="ALF7" s="617"/>
      <c r="ALG7" s="617"/>
      <c r="ALH7" s="617"/>
      <c r="ALI7" s="617"/>
      <c r="ALJ7" s="617"/>
      <c r="ALK7" s="617"/>
      <c r="ALL7" s="617"/>
      <c r="ALM7" s="617"/>
      <c r="ALN7" s="617"/>
      <c r="ALO7" s="617"/>
      <c r="ALP7" s="617"/>
      <c r="ALQ7" s="617"/>
      <c r="ALR7" s="617"/>
      <c r="ALS7" s="617"/>
      <c r="ALT7" s="617"/>
      <c r="ALU7" s="617"/>
      <c r="ALV7" s="617"/>
      <c r="ALW7" s="617"/>
      <c r="ALX7" s="617"/>
      <c r="ALY7" s="617"/>
      <c r="ALZ7" s="617"/>
      <c r="AMA7" s="617"/>
      <c r="AMB7" s="617"/>
      <c r="AMC7" s="617"/>
      <c r="AMD7" s="617"/>
      <c r="AME7" s="617"/>
      <c r="AMF7" s="617"/>
      <c r="AMG7" s="617"/>
      <c r="AMH7" s="617"/>
      <c r="AMI7" s="617"/>
      <c r="AMJ7" s="617"/>
      <c r="AMK7" s="617"/>
      <c r="AML7" s="617"/>
      <c r="AMM7" s="617"/>
      <c r="AMN7" s="617"/>
      <c r="AMO7" s="617"/>
      <c r="AMP7" s="617"/>
      <c r="AMQ7" s="617"/>
      <c r="AMR7" s="617"/>
      <c r="AMS7" s="617"/>
      <c r="AMT7" s="617"/>
      <c r="AMU7" s="617"/>
      <c r="AMV7" s="617"/>
      <c r="AMW7" s="617"/>
      <c r="AMX7" s="617"/>
      <c r="AMY7" s="617"/>
      <c r="AMZ7" s="617"/>
      <c r="ANA7" s="617"/>
      <c r="ANB7" s="617"/>
      <c r="ANC7" s="617"/>
      <c r="AND7" s="617"/>
      <c r="ANE7" s="617"/>
      <c r="ANF7" s="617"/>
      <c r="ANG7" s="617"/>
      <c r="ANH7" s="617"/>
      <c r="ANI7" s="617"/>
      <c r="ANJ7" s="617"/>
      <c r="ANK7" s="617"/>
      <c r="ANL7" s="617"/>
      <c r="ANM7" s="617"/>
      <c r="ANN7" s="617"/>
      <c r="ANO7" s="617"/>
      <c r="ANP7" s="617"/>
      <c r="ANQ7" s="617"/>
      <c r="ANR7" s="617"/>
      <c r="ANS7" s="617"/>
      <c r="ANT7" s="617"/>
      <c r="ANU7" s="617"/>
      <c r="ANV7" s="617"/>
      <c r="ANW7" s="617"/>
      <c r="ANX7" s="617"/>
      <c r="ANY7" s="617"/>
      <c r="ANZ7" s="617"/>
      <c r="AOA7" s="617"/>
      <c r="AOB7" s="617"/>
      <c r="AOC7" s="617"/>
      <c r="AOD7" s="617"/>
      <c r="AOE7" s="617"/>
      <c r="AOF7" s="617"/>
      <c r="AOG7" s="617"/>
      <c r="AOH7" s="617"/>
      <c r="AOI7" s="617"/>
      <c r="AOJ7" s="617"/>
      <c r="AOK7" s="617"/>
      <c r="AOL7" s="617"/>
      <c r="AOM7" s="617"/>
      <c r="AON7" s="617"/>
      <c r="AOO7" s="617"/>
      <c r="AOP7" s="617"/>
      <c r="AOQ7" s="617"/>
      <c r="AOR7" s="617"/>
      <c r="AOS7" s="617"/>
      <c r="AOT7" s="617"/>
      <c r="AOU7" s="617"/>
      <c r="AOV7" s="617"/>
      <c r="AOW7" s="617"/>
      <c r="AOX7" s="617"/>
      <c r="AOY7" s="617"/>
      <c r="AOZ7" s="617"/>
      <c r="APA7" s="617"/>
      <c r="APB7" s="617"/>
      <c r="APC7" s="617"/>
      <c r="APD7" s="617"/>
      <c r="APE7" s="617"/>
      <c r="APF7" s="617"/>
      <c r="APG7" s="617"/>
      <c r="APH7" s="617"/>
      <c r="API7" s="617"/>
      <c r="APJ7" s="617"/>
      <c r="APK7" s="617"/>
      <c r="APL7" s="617"/>
      <c r="APM7" s="617"/>
      <c r="APN7" s="617"/>
      <c r="APO7" s="617"/>
      <c r="APP7" s="617"/>
      <c r="APQ7" s="617"/>
      <c r="APR7" s="617"/>
      <c r="APS7" s="617"/>
      <c r="APT7" s="617"/>
      <c r="APU7" s="617"/>
      <c r="APV7" s="617"/>
      <c r="APW7" s="617"/>
      <c r="APX7" s="617"/>
      <c r="APY7" s="617"/>
      <c r="APZ7" s="617"/>
      <c r="AQA7" s="617"/>
      <c r="AQB7" s="617"/>
      <c r="AQC7" s="617"/>
      <c r="AQD7" s="617"/>
      <c r="AQE7" s="617"/>
      <c r="AQF7" s="617"/>
      <c r="AQG7" s="617"/>
      <c r="AQH7" s="617"/>
      <c r="AQI7" s="617"/>
      <c r="AQJ7" s="617"/>
      <c r="AQK7" s="617"/>
      <c r="AQL7" s="617"/>
      <c r="AQM7" s="617"/>
      <c r="AQN7" s="617"/>
      <c r="AQO7" s="617"/>
      <c r="AQP7" s="617"/>
      <c r="AQQ7" s="617"/>
      <c r="AQR7" s="617"/>
      <c r="AQS7" s="617"/>
      <c r="AQT7" s="617"/>
      <c r="AQU7" s="617"/>
      <c r="AQV7" s="617"/>
      <c r="AQW7" s="617"/>
      <c r="AQX7" s="617"/>
      <c r="AQY7" s="617"/>
      <c r="AQZ7" s="617"/>
      <c r="ARA7" s="617"/>
      <c r="ARB7" s="617"/>
      <c r="ARC7" s="617"/>
      <c r="ARD7" s="617"/>
      <c r="ARE7" s="617"/>
      <c r="ARF7" s="617"/>
      <c r="ARG7" s="617"/>
      <c r="ARH7" s="617"/>
      <c r="ARI7" s="617"/>
      <c r="ARJ7" s="617"/>
      <c r="ARK7" s="617"/>
      <c r="ARL7" s="617"/>
      <c r="ARM7" s="617"/>
      <c r="ARN7" s="617"/>
      <c r="ARO7" s="617"/>
      <c r="ARP7" s="617"/>
      <c r="ARQ7" s="617"/>
      <c r="ARR7" s="617"/>
      <c r="ARS7" s="617"/>
      <c r="ART7" s="617"/>
      <c r="ARU7" s="617"/>
      <c r="ARV7" s="617"/>
      <c r="ARW7" s="617"/>
      <c r="ARX7" s="617"/>
      <c r="ARY7" s="617"/>
      <c r="ARZ7" s="617"/>
      <c r="ASA7" s="617"/>
      <c r="ASB7" s="617"/>
      <c r="ASC7" s="617"/>
      <c r="ASD7" s="617"/>
      <c r="ASE7" s="617"/>
      <c r="ASF7" s="617"/>
      <c r="ASG7" s="617"/>
      <c r="ASH7" s="617"/>
      <c r="ASI7" s="617"/>
      <c r="ASJ7" s="617"/>
      <c r="ASK7" s="617"/>
      <c r="ASL7" s="617"/>
      <c r="ASM7" s="617"/>
      <c r="ASN7" s="617"/>
      <c r="ASO7" s="617"/>
      <c r="ASP7" s="617"/>
      <c r="ASQ7" s="617"/>
      <c r="ASR7" s="617"/>
      <c r="ASS7" s="617"/>
      <c r="AST7" s="617"/>
      <c r="ASU7" s="617"/>
      <c r="ASV7" s="617"/>
      <c r="ASW7" s="617"/>
      <c r="ASX7" s="617"/>
      <c r="ASY7" s="617"/>
      <c r="ASZ7" s="617"/>
      <c r="ATA7" s="617"/>
      <c r="ATB7" s="617"/>
      <c r="ATC7" s="617"/>
      <c r="ATD7" s="617"/>
      <c r="ATE7" s="617"/>
      <c r="ATF7" s="617"/>
      <c r="ATG7" s="617"/>
      <c r="ATH7" s="617"/>
      <c r="ATI7" s="617"/>
      <c r="ATJ7" s="617"/>
      <c r="ATK7" s="617"/>
      <c r="ATL7" s="617"/>
      <c r="ATM7" s="617"/>
      <c r="ATN7" s="617"/>
      <c r="ATO7" s="617"/>
      <c r="ATP7" s="617"/>
      <c r="ATQ7" s="617"/>
      <c r="ATR7" s="617"/>
      <c r="ATS7" s="617"/>
      <c r="ATT7" s="617"/>
      <c r="ATU7" s="617"/>
      <c r="ATV7" s="617"/>
      <c r="ATW7" s="617"/>
      <c r="ATX7" s="617"/>
      <c r="ATY7" s="617"/>
      <c r="ATZ7" s="617"/>
      <c r="AUA7" s="617"/>
      <c r="AUB7" s="617"/>
      <c r="AUC7" s="617"/>
      <c r="AUD7" s="617"/>
      <c r="AUE7" s="617"/>
      <c r="AUF7" s="617"/>
      <c r="AUG7" s="617"/>
      <c r="AUH7" s="617"/>
      <c r="AUI7" s="617"/>
      <c r="AUJ7" s="617"/>
      <c r="AUK7" s="617"/>
      <c r="AUL7" s="617"/>
      <c r="AUM7" s="617"/>
      <c r="AUN7" s="617"/>
      <c r="AUO7" s="617"/>
      <c r="AUP7" s="617"/>
      <c r="AUQ7" s="617"/>
      <c r="AUR7" s="617"/>
      <c r="AUS7" s="617"/>
      <c r="AUT7" s="617"/>
      <c r="AUU7" s="617"/>
      <c r="AUV7" s="617"/>
      <c r="AUW7" s="617"/>
      <c r="AUX7" s="617"/>
      <c r="AUY7" s="617"/>
      <c r="AUZ7" s="617"/>
      <c r="AVA7" s="617"/>
      <c r="AVB7" s="617"/>
      <c r="AVC7" s="617"/>
      <c r="AVD7" s="617"/>
      <c r="AVE7" s="617"/>
      <c r="AVF7" s="617"/>
      <c r="AVG7" s="617"/>
      <c r="AVH7" s="617"/>
      <c r="AVI7" s="617"/>
      <c r="AVJ7" s="617"/>
      <c r="AVK7" s="617"/>
      <c r="AVL7" s="617"/>
      <c r="AVM7" s="617"/>
      <c r="AVN7" s="617"/>
      <c r="AVO7" s="617"/>
      <c r="AVP7" s="617"/>
      <c r="AVQ7" s="617"/>
      <c r="AVR7" s="617"/>
      <c r="AVS7" s="617"/>
      <c r="AVT7" s="617"/>
      <c r="AVU7" s="617"/>
      <c r="AVV7" s="617"/>
      <c r="AVW7" s="617"/>
      <c r="AVX7" s="617"/>
      <c r="AVY7" s="617"/>
      <c r="AVZ7" s="617"/>
      <c r="AWA7" s="617"/>
      <c r="AWB7" s="617"/>
      <c r="AWC7" s="617"/>
      <c r="AWD7" s="617"/>
      <c r="AWE7" s="617"/>
      <c r="AWF7" s="617"/>
      <c r="AWG7" s="617"/>
      <c r="AWH7" s="617"/>
      <c r="AWI7" s="617"/>
      <c r="AWJ7" s="617"/>
      <c r="AWK7" s="617"/>
      <c r="AWL7" s="617"/>
      <c r="AWM7" s="617"/>
      <c r="AWN7" s="617"/>
      <c r="AWO7" s="617"/>
      <c r="AWP7" s="617"/>
      <c r="AWQ7" s="617"/>
      <c r="AWR7" s="617"/>
      <c r="AWS7" s="617"/>
      <c r="AWT7" s="617"/>
      <c r="AWU7" s="617"/>
      <c r="AWV7" s="617"/>
      <c r="AWW7" s="617"/>
      <c r="AWX7" s="617"/>
      <c r="AWY7" s="617"/>
      <c r="AWZ7" s="617"/>
      <c r="AXA7" s="617"/>
      <c r="AXB7" s="617"/>
      <c r="AXC7" s="617"/>
      <c r="AXD7" s="617"/>
      <c r="AXE7" s="617"/>
      <c r="AXF7" s="617"/>
      <c r="AXG7" s="617"/>
      <c r="AXH7" s="617"/>
      <c r="AXI7" s="617"/>
      <c r="AXJ7" s="617"/>
      <c r="AXK7" s="617"/>
      <c r="AXL7" s="617"/>
      <c r="AXM7" s="617"/>
      <c r="AXN7" s="617"/>
      <c r="AXO7" s="617"/>
      <c r="AXP7" s="617"/>
      <c r="AXQ7" s="617"/>
      <c r="AXR7" s="617"/>
      <c r="AXS7" s="617"/>
      <c r="AXT7" s="617"/>
      <c r="AXU7" s="617"/>
      <c r="AXV7" s="617"/>
      <c r="AXW7" s="617"/>
      <c r="AXX7" s="617"/>
      <c r="AXY7" s="617"/>
      <c r="AXZ7" s="617"/>
      <c r="AYA7" s="617"/>
      <c r="AYB7" s="617"/>
      <c r="AYC7" s="617"/>
      <c r="AYD7" s="617"/>
      <c r="AYE7" s="617"/>
      <c r="AYF7" s="617"/>
      <c r="AYG7" s="617"/>
      <c r="AYH7" s="617"/>
      <c r="AYI7" s="617"/>
      <c r="AYJ7" s="617"/>
      <c r="AYK7" s="617"/>
      <c r="AYL7" s="617"/>
      <c r="AYM7" s="617"/>
      <c r="AYN7" s="617"/>
      <c r="AYO7" s="617"/>
      <c r="AYP7" s="617"/>
      <c r="AYQ7" s="617"/>
      <c r="AYR7" s="617"/>
      <c r="AYS7" s="617"/>
      <c r="AYT7" s="617"/>
      <c r="AYU7" s="617"/>
      <c r="AYV7" s="617"/>
      <c r="AYW7" s="617"/>
      <c r="AYX7" s="617"/>
      <c r="AYY7" s="617"/>
      <c r="AYZ7" s="617"/>
      <c r="AZA7" s="617"/>
      <c r="AZB7" s="617"/>
      <c r="AZC7" s="617"/>
      <c r="AZD7" s="617"/>
      <c r="AZE7" s="617"/>
      <c r="AZF7" s="617"/>
      <c r="AZG7" s="617"/>
      <c r="AZH7" s="617"/>
      <c r="AZI7" s="617"/>
      <c r="AZJ7" s="617"/>
      <c r="AZK7" s="617"/>
      <c r="AZL7" s="617"/>
      <c r="AZM7" s="617"/>
      <c r="AZN7" s="617"/>
      <c r="AZO7" s="617"/>
      <c r="AZP7" s="617"/>
      <c r="AZQ7" s="617"/>
      <c r="AZR7" s="617"/>
      <c r="AZS7" s="617"/>
      <c r="AZT7" s="617"/>
      <c r="AZU7" s="617"/>
      <c r="AZV7" s="617"/>
      <c r="AZW7" s="617"/>
      <c r="AZX7" s="617"/>
      <c r="AZY7" s="617"/>
      <c r="AZZ7" s="617"/>
      <c r="BAA7" s="617"/>
      <c r="BAB7" s="617"/>
      <c r="BAC7" s="617"/>
      <c r="BAD7" s="617"/>
      <c r="BAE7" s="617"/>
      <c r="BAF7" s="617"/>
      <c r="BAG7" s="617"/>
      <c r="BAH7" s="617"/>
      <c r="BAI7" s="617"/>
      <c r="BAJ7" s="617"/>
      <c r="BAK7" s="617"/>
      <c r="BAL7" s="617"/>
      <c r="BAM7" s="617"/>
      <c r="BAN7" s="617"/>
      <c r="BAO7" s="617"/>
      <c r="BAP7" s="617"/>
      <c r="BAQ7" s="617"/>
      <c r="BAR7" s="617"/>
      <c r="BAS7" s="617"/>
      <c r="BAT7" s="617"/>
      <c r="BAU7" s="617"/>
      <c r="BAV7" s="617"/>
      <c r="BAW7" s="617"/>
      <c r="BAX7" s="617"/>
      <c r="BAY7" s="617"/>
      <c r="BAZ7" s="617"/>
      <c r="BBA7" s="617"/>
      <c r="BBB7" s="617"/>
      <c r="BBC7" s="617"/>
      <c r="BBD7" s="617"/>
      <c r="BBE7" s="617"/>
      <c r="BBF7" s="617"/>
      <c r="BBG7" s="617"/>
      <c r="BBH7" s="617"/>
      <c r="BBI7" s="617"/>
      <c r="BBJ7" s="617"/>
      <c r="BBK7" s="617"/>
      <c r="BBL7" s="617"/>
      <c r="BBM7" s="617"/>
      <c r="BBN7" s="617"/>
      <c r="BBO7" s="617"/>
      <c r="BBP7" s="617"/>
      <c r="BBQ7" s="617"/>
      <c r="BBR7" s="617"/>
      <c r="BBS7" s="617"/>
      <c r="BBT7" s="617"/>
      <c r="BBU7" s="617"/>
      <c r="BBV7" s="617"/>
      <c r="BBW7" s="617"/>
      <c r="BBX7" s="617"/>
      <c r="BBY7" s="617"/>
      <c r="BBZ7" s="617"/>
      <c r="BCA7" s="617"/>
      <c r="BCB7" s="617"/>
      <c r="BCC7" s="617"/>
      <c r="BCD7" s="617"/>
      <c r="BCE7" s="617"/>
      <c r="BCF7" s="617"/>
      <c r="BCG7" s="617"/>
      <c r="BCH7" s="617"/>
      <c r="BCI7" s="617"/>
      <c r="BCJ7" s="617"/>
      <c r="BCK7" s="617"/>
      <c r="BCL7" s="617"/>
      <c r="BCM7" s="617"/>
      <c r="BCN7" s="617"/>
      <c r="BCO7" s="617"/>
      <c r="BCP7" s="617"/>
      <c r="BCQ7" s="617"/>
      <c r="BCR7" s="617"/>
      <c r="BCS7" s="617"/>
      <c r="BCT7" s="617"/>
      <c r="BCU7" s="617"/>
      <c r="BCV7" s="617"/>
      <c r="BCW7" s="617"/>
      <c r="BCX7" s="617"/>
      <c r="BCY7" s="617"/>
      <c r="BCZ7" s="617"/>
      <c r="BDA7" s="617"/>
      <c r="BDB7" s="617"/>
      <c r="BDC7" s="617"/>
      <c r="BDD7" s="617"/>
      <c r="BDE7" s="617"/>
      <c r="BDF7" s="617"/>
      <c r="BDG7" s="617"/>
      <c r="BDH7" s="617"/>
      <c r="BDI7" s="617"/>
      <c r="BDJ7" s="617"/>
      <c r="BDK7" s="617"/>
      <c r="BDL7" s="617"/>
      <c r="BDM7" s="617"/>
      <c r="BDN7" s="617"/>
      <c r="BDO7" s="617"/>
      <c r="BDP7" s="617"/>
      <c r="BDQ7" s="617"/>
      <c r="BDR7" s="617"/>
      <c r="BDS7" s="617"/>
      <c r="BDT7" s="617"/>
      <c r="BDU7" s="617"/>
      <c r="BDV7" s="617"/>
      <c r="BDW7" s="617"/>
      <c r="BDX7" s="617"/>
      <c r="BDY7" s="617"/>
      <c r="BDZ7" s="617"/>
      <c r="BEA7" s="617"/>
      <c r="BEB7" s="617"/>
      <c r="BEC7" s="617"/>
      <c r="BED7" s="617"/>
      <c r="BEE7" s="617"/>
      <c r="BEF7" s="617"/>
      <c r="BEG7" s="617"/>
      <c r="BEH7" s="617"/>
      <c r="BEI7" s="617"/>
      <c r="BEJ7" s="617"/>
      <c r="BEK7" s="617"/>
      <c r="BEL7" s="617"/>
      <c r="BEM7" s="617"/>
      <c r="BEN7" s="617"/>
      <c r="BEO7" s="617"/>
      <c r="BEP7" s="617"/>
      <c r="BEQ7" s="617"/>
      <c r="BER7" s="617"/>
      <c r="BES7" s="617"/>
      <c r="BET7" s="617"/>
      <c r="BEU7" s="617"/>
      <c r="BEV7" s="617"/>
      <c r="BEW7" s="617"/>
      <c r="BEX7" s="617"/>
      <c r="BEY7" s="617"/>
      <c r="BEZ7" s="617"/>
      <c r="BFA7" s="617"/>
      <c r="BFB7" s="617"/>
      <c r="BFC7" s="617"/>
      <c r="BFD7" s="617"/>
      <c r="BFE7" s="617"/>
      <c r="BFF7" s="617"/>
      <c r="BFG7" s="617"/>
      <c r="BFH7" s="617"/>
      <c r="BFI7" s="617"/>
      <c r="BFJ7" s="617"/>
      <c r="BFK7" s="617"/>
      <c r="BFL7" s="617"/>
      <c r="BFM7" s="617"/>
      <c r="BFN7" s="617"/>
      <c r="BFO7" s="617"/>
      <c r="BFP7" s="617"/>
      <c r="BFQ7" s="617"/>
      <c r="BFR7" s="617"/>
      <c r="BFS7" s="617"/>
      <c r="BFT7" s="617"/>
      <c r="BFU7" s="617"/>
      <c r="BFV7" s="617"/>
      <c r="BFW7" s="617"/>
      <c r="BFX7" s="617"/>
      <c r="BFY7" s="617"/>
      <c r="BFZ7" s="617"/>
      <c r="BGA7" s="617"/>
      <c r="BGB7" s="617"/>
      <c r="BGC7" s="617"/>
      <c r="BGD7" s="617"/>
      <c r="BGE7" s="617"/>
      <c r="BGF7" s="617"/>
      <c r="BGG7" s="617"/>
      <c r="BGH7" s="617"/>
      <c r="BGI7" s="617"/>
      <c r="BGJ7" s="617"/>
      <c r="BGK7" s="617"/>
      <c r="BGL7" s="617"/>
      <c r="BGM7" s="617"/>
      <c r="BGN7" s="617"/>
      <c r="BGO7" s="617"/>
      <c r="BGP7" s="617"/>
      <c r="BGQ7" s="617"/>
      <c r="BGR7" s="617"/>
      <c r="BGS7" s="617"/>
      <c r="BGT7" s="617"/>
      <c r="BGU7" s="617"/>
      <c r="BGV7" s="617"/>
      <c r="BGW7" s="617"/>
      <c r="BGX7" s="617"/>
      <c r="BGY7" s="617"/>
      <c r="BGZ7" s="617"/>
      <c r="BHA7" s="617"/>
      <c r="BHB7" s="617"/>
      <c r="BHC7" s="617"/>
      <c r="BHD7" s="617"/>
      <c r="BHE7" s="617"/>
      <c r="BHF7" s="617"/>
      <c r="BHG7" s="617"/>
      <c r="BHH7" s="617"/>
      <c r="BHI7" s="617"/>
      <c r="BHJ7" s="617"/>
      <c r="BHK7" s="617"/>
      <c r="BHL7" s="617"/>
      <c r="BHM7" s="617"/>
      <c r="BHN7" s="617"/>
      <c r="BHO7" s="617"/>
      <c r="BHP7" s="617"/>
      <c r="BHQ7" s="617"/>
      <c r="BHR7" s="617"/>
      <c r="BHS7" s="617"/>
      <c r="BHT7" s="617"/>
      <c r="BHU7" s="617"/>
      <c r="BHV7" s="617"/>
      <c r="BHW7" s="617"/>
      <c r="BHX7" s="617"/>
      <c r="BHY7" s="617"/>
      <c r="BHZ7" s="617"/>
      <c r="BIA7" s="617"/>
      <c r="BIB7" s="617"/>
      <c r="BIC7" s="617"/>
      <c r="BID7" s="617"/>
      <c r="BIE7" s="617"/>
      <c r="BIF7" s="617"/>
      <c r="BIG7" s="617"/>
      <c r="BIH7" s="617"/>
      <c r="BII7" s="617"/>
      <c r="BIJ7" s="617"/>
      <c r="BIK7" s="617"/>
      <c r="BIL7" s="617"/>
      <c r="BIM7" s="617"/>
      <c r="BIN7" s="617"/>
      <c r="BIO7" s="617"/>
      <c r="BIP7" s="617"/>
      <c r="BIQ7" s="617"/>
      <c r="BIR7" s="617"/>
      <c r="BIS7" s="617"/>
      <c r="BIT7" s="617"/>
      <c r="BIU7" s="617"/>
      <c r="BIV7" s="617"/>
      <c r="BIW7" s="617"/>
      <c r="BIX7" s="617"/>
      <c r="BIY7" s="617"/>
      <c r="BIZ7" s="617"/>
      <c r="BJA7" s="617"/>
      <c r="BJB7" s="617"/>
      <c r="BJC7" s="617"/>
      <c r="BJD7" s="617"/>
      <c r="BJE7" s="617"/>
      <c r="BJF7" s="617"/>
      <c r="BJG7" s="617"/>
      <c r="BJH7" s="617"/>
      <c r="BJI7" s="617"/>
      <c r="BJJ7" s="617"/>
      <c r="BJK7" s="617"/>
      <c r="BJL7" s="617"/>
      <c r="BJM7" s="617"/>
      <c r="BJN7" s="617"/>
      <c r="BJO7" s="617"/>
      <c r="BJP7" s="617"/>
      <c r="BJQ7" s="617"/>
      <c r="BJR7" s="617"/>
      <c r="BJS7" s="617"/>
      <c r="BJT7" s="617"/>
      <c r="BJU7" s="617"/>
      <c r="BJV7" s="617"/>
      <c r="BJW7" s="617"/>
      <c r="BJX7" s="617"/>
      <c r="BJY7" s="617"/>
      <c r="BJZ7" s="617"/>
      <c r="BKA7" s="617"/>
      <c r="BKB7" s="617"/>
      <c r="BKC7" s="617"/>
      <c r="BKD7" s="617"/>
      <c r="BKE7" s="617"/>
      <c r="BKF7" s="617"/>
      <c r="BKG7" s="617"/>
      <c r="BKH7" s="617"/>
      <c r="BKI7" s="617"/>
      <c r="BKJ7" s="617"/>
      <c r="BKK7" s="617"/>
      <c r="BKL7" s="617"/>
      <c r="BKM7" s="617"/>
      <c r="BKN7" s="617"/>
      <c r="BKO7" s="617"/>
      <c r="BKP7" s="617"/>
      <c r="BKQ7" s="617"/>
      <c r="BKR7" s="617"/>
      <c r="BKS7" s="617"/>
      <c r="BKT7" s="617"/>
      <c r="BKU7" s="617"/>
      <c r="BKV7" s="617"/>
      <c r="BKW7" s="617"/>
      <c r="BKX7" s="617"/>
      <c r="BKY7" s="617"/>
      <c r="BKZ7" s="617"/>
      <c r="BLA7" s="617"/>
      <c r="BLB7" s="617"/>
      <c r="BLC7" s="617"/>
      <c r="BLD7" s="617"/>
      <c r="BLE7" s="617"/>
      <c r="BLF7" s="617"/>
      <c r="BLG7" s="617"/>
      <c r="BLH7" s="617"/>
      <c r="BLI7" s="617"/>
      <c r="BLJ7" s="617"/>
      <c r="BLK7" s="617"/>
      <c r="BLL7" s="617"/>
      <c r="BLM7" s="617"/>
      <c r="BLN7" s="617"/>
      <c r="BLO7" s="617"/>
      <c r="BLP7" s="617"/>
      <c r="BLQ7" s="617"/>
      <c r="BLR7" s="617"/>
      <c r="BLS7" s="617"/>
      <c r="BLT7" s="617"/>
      <c r="BLU7" s="617"/>
      <c r="BLV7" s="617"/>
      <c r="BLW7" s="617"/>
      <c r="BLX7" s="617"/>
      <c r="BLY7" s="617"/>
      <c r="BLZ7" s="617"/>
      <c r="BMA7" s="617"/>
      <c r="BMB7" s="617"/>
      <c r="BMC7" s="617"/>
      <c r="BMD7" s="617"/>
      <c r="BME7" s="617"/>
      <c r="BMF7" s="617"/>
      <c r="BMG7" s="617"/>
      <c r="BMH7" s="617"/>
      <c r="BMI7" s="617"/>
      <c r="BMJ7" s="617"/>
      <c r="BMK7" s="617"/>
      <c r="BML7" s="617"/>
      <c r="BMM7" s="617"/>
      <c r="BMN7" s="617"/>
      <c r="BMO7" s="617"/>
    </row>
    <row r="8" spans="1:1708" s="451" customFormat="1">
      <c r="A8" s="1031" t="s">
        <v>203</v>
      </c>
      <c r="B8" s="1031"/>
      <c r="C8" s="1031"/>
      <c r="D8" s="1031" t="s">
        <v>203</v>
      </c>
      <c r="E8" s="1032" t="s">
        <v>198</v>
      </c>
      <c r="F8" s="1032" t="s">
        <v>199</v>
      </c>
      <c r="G8" s="1032" t="s">
        <v>184</v>
      </c>
      <c r="H8" s="1032"/>
      <c r="I8" s="1032">
        <v>1</v>
      </c>
      <c r="J8" s="1032"/>
      <c r="K8" s="1032">
        <v>59.180024879999998</v>
      </c>
      <c r="L8" s="1032">
        <v>24.769896729999999</v>
      </c>
      <c r="M8" s="1033" t="s">
        <v>200</v>
      </c>
      <c r="N8" s="1034"/>
      <c r="O8" s="1034" t="s">
        <v>186</v>
      </c>
      <c r="P8" s="1034" t="s">
        <v>201</v>
      </c>
      <c r="Q8" s="1034" t="s">
        <v>204</v>
      </c>
      <c r="R8" s="1025">
        <v>7</v>
      </c>
      <c r="S8" s="1025">
        <v>7</v>
      </c>
      <c r="T8" s="1035"/>
      <c r="U8" s="1035" t="s">
        <v>205</v>
      </c>
      <c r="V8" s="1035"/>
      <c r="W8" s="1036"/>
      <c r="X8" s="1036"/>
      <c r="Y8" s="1036"/>
      <c r="Z8" s="1036"/>
      <c r="AA8" s="1036"/>
      <c r="AB8" s="1036"/>
      <c r="AC8" s="1036"/>
      <c r="AD8" s="1036"/>
      <c r="AE8" s="1036"/>
      <c r="AF8" s="1036"/>
      <c r="AG8" s="1036"/>
      <c r="AH8" s="1036"/>
      <c r="AI8" s="1036"/>
      <c r="AJ8" s="1036"/>
      <c r="AK8" s="1036"/>
      <c r="AL8" s="1036"/>
      <c r="AM8" s="1036"/>
      <c r="AN8" s="1036"/>
      <c r="AO8" s="1036"/>
      <c r="AP8" s="1036"/>
      <c r="AQ8" s="1036"/>
      <c r="AR8" s="1036"/>
      <c r="AS8" s="1036"/>
      <c r="AT8" s="1036"/>
      <c r="AU8" s="1036"/>
      <c r="AV8" s="1036"/>
      <c r="AW8" s="1036"/>
      <c r="AX8" s="1036"/>
      <c r="AY8" s="1036"/>
      <c r="AZ8" s="1036"/>
      <c r="BA8" s="1036"/>
      <c r="BB8" s="1036"/>
      <c r="BC8" s="1036"/>
      <c r="BD8" s="1036"/>
      <c r="BE8" s="1036"/>
      <c r="BF8" s="1036"/>
      <c r="BG8" s="1036"/>
      <c r="BH8" s="1036"/>
      <c r="BI8" s="1036"/>
      <c r="BJ8" s="1036"/>
      <c r="BK8" s="1036"/>
      <c r="BL8" s="1036"/>
      <c r="BM8" s="1036"/>
      <c r="BN8" s="1036"/>
      <c r="BO8" s="1036"/>
      <c r="BP8" s="1036"/>
      <c r="BQ8" s="1036"/>
      <c r="BR8" s="1036"/>
      <c r="BS8" s="1036"/>
      <c r="BT8" s="1036"/>
      <c r="BU8" s="1036"/>
      <c r="BV8" s="1036"/>
      <c r="BW8" s="1036"/>
      <c r="BX8" s="1036"/>
      <c r="BY8" s="1036"/>
      <c r="BZ8" s="1036"/>
      <c r="CA8" s="1036"/>
      <c r="CB8" s="1036"/>
      <c r="CC8" s="1036"/>
      <c r="CD8" s="1036"/>
      <c r="CE8" s="1036"/>
      <c r="CF8" s="1036"/>
      <c r="CG8" s="1036"/>
      <c r="CH8" s="1036"/>
      <c r="CI8" s="1036"/>
      <c r="CJ8" s="1036"/>
      <c r="CK8" s="1036"/>
      <c r="CL8" s="1036"/>
      <c r="CM8" s="1036"/>
      <c r="CN8" s="1036"/>
      <c r="CO8" s="1036"/>
      <c r="CP8" s="1036"/>
      <c r="CQ8" s="1036"/>
      <c r="CR8" s="1036"/>
      <c r="CS8" s="1036"/>
      <c r="CT8" s="1036"/>
      <c r="CU8" s="1036"/>
      <c r="CV8" s="1036"/>
      <c r="CW8" s="1036"/>
      <c r="CX8" s="1036"/>
      <c r="CY8" s="1036"/>
      <c r="CZ8" s="1036"/>
      <c r="DA8" s="1036"/>
      <c r="DB8" s="1036"/>
      <c r="DC8" s="1036"/>
      <c r="DD8" s="1036"/>
      <c r="DE8" s="1036"/>
      <c r="DF8" s="1036"/>
      <c r="DG8" s="1036"/>
      <c r="DH8" s="1036"/>
      <c r="DI8" s="1036"/>
      <c r="DJ8" s="1036"/>
      <c r="DK8" s="1036"/>
      <c r="DL8" s="1036"/>
      <c r="DM8" s="1036"/>
      <c r="DN8" s="1036"/>
      <c r="DO8" s="1036"/>
      <c r="DP8" s="1036"/>
      <c r="DQ8" s="1036"/>
      <c r="DR8" s="1036"/>
      <c r="DS8" s="1036"/>
      <c r="DT8" s="1036"/>
      <c r="DU8" s="1036"/>
      <c r="DV8" s="1036"/>
      <c r="DW8" s="1036"/>
      <c r="DX8" s="1036"/>
      <c r="DY8" s="1036"/>
      <c r="DZ8" s="1036"/>
      <c r="EA8" s="1036"/>
      <c r="EB8" s="1036"/>
      <c r="EC8" s="1036"/>
      <c r="ED8" s="1036"/>
      <c r="EE8" s="1036"/>
      <c r="EF8" s="1036"/>
      <c r="EG8" s="1036"/>
      <c r="EH8" s="1036"/>
      <c r="EI8" s="1036"/>
      <c r="EJ8" s="1036"/>
      <c r="EK8" s="1036"/>
      <c r="EL8" s="1036"/>
      <c r="EM8" s="1036"/>
      <c r="EN8" s="1036"/>
      <c r="EO8" s="1036"/>
      <c r="EP8" s="1036"/>
      <c r="EQ8" s="1036"/>
      <c r="ER8" s="1036"/>
      <c r="ES8" s="1036"/>
      <c r="ET8" s="1036"/>
      <c r="EU8" s="1036"/>
      <c r="EV8" s="1036"/>
      <c r="EW8" s="1036"/>
      <c r="EX8" s="1036"/>
      <c r="EY8" s="1036"/>
      <c r="EZ8" s="1036"/>
      <c r="FA8" s="1036"/>
      <c r="FB8" s="1036"/>
      <c r="FC8" s="1036"/>
      <c r="FD8" s="1036"/>
      <c r="FE8" s="1036"/>
      <c r="FF8" s="1036"/>
      <c r="FG8" s="1036"/>
      <c r="FH8" s="1036"/>
      <c r="FI8" s="1036"/>
      <c r="FJ8" s="1036"/>
      <c r="FK8" s="1036"/>
      <c r="FL8" s="1036"/>
      <c r="FM8" s="1036"/>
      <c r="FN8" s="1036"/>
      <c r="FO8" s="1036"/>
      <c r="FP8" s="1036"/>
      <c r="FQ8" s="1036"/>
      <c r="FR8" s="1036"/>
      <c r="FS8" s="1036"/>
      <c r="FT8" s="1036"/>
      <c r="FU8" s="1036"/>
      <c r="FV8" s="1036"/>
      <c r="FW8" s="1036"/>
      <c r="FX8" s="1036"/>
      <c r="FY8" s="1036"/>
      <c r="FZ8" s="1036"/>
      <c r="GA8" s="1036"/>
      <c r="GB8" s="1036"/>
      <c r="GC8" s="1036"/>
      <c r="GD8" s="1036"/>
      <c r="GE8" s="1036"/>
      <c r="GF8" s="1036"/>
      <c r="GG8" s="1036"/>
      <c r="GH8" s="1036"/>
      <c r="GI8" s="1036"/>
      <c r="GJ8" s="1036"/>
      <c r="GK8" s="1036"/>
      <c r="GL8" s="1036"/>
      <c r="GM8" s="1036"/>
      <c r="GN8" s="1036"/>
      <c r="GO8" s="1036"/>
      <c r="GP8" s="1036"/>
      <c r="GQ8" s="1036"/>
      <c r="GR8" s="1036"/>
      <c r="GS8" s="1036"/>
      <c r="GT8" s="1036"/>
      <c r="GU8" s="1036"/>
      <c r="GV8" s="1036"/>
      <c r="GW8" s="1036"/>
      <c r="GX8" s="1036"/>
      <c r="GY8" s="1036"/>
      <c r="GZ8" s="1036"/>
      <c r="HA8" s="1036"/>
      <c r="HB8" s="1036"/>
      <c r="HC8" s="1036"/>
      <c r="HD8" s="1036"/>
      <c r="HE8" s="1036"/>
      <c r="HF8" s="1036"/>
      <c r="HG8" s="1036"/>
      <c r="HH8" s="1036"/>
      <c r="HI8" s="1036"/>
      <c r="HJ8" s="1036"/>
      <c r="HK8" s="1036"/>
      <c r="HL8" s="1036"/>
      <c r="HM8" s="1036"/>
      <c r="HN8" s="1036"/>
      <c r="HO8" s="1036"/>
      <c r="HP8" s="1036"/>
      <c r="HQ8" s="1036"/>
      <c r="HR8" s="1036"/>
      <c r="HS8" s="1036"/>
      <c r="HT8" s="1036"/>
      <c r="HU8" s="1036"/>
      <c r="HV8" s="1036"/>
      <c r="HW8" s="1036"/>
      <c r="HX8" s="1036"/>
      <c r="HY8" s="1036"/>
      <c r="HZ8" s="1036"/>
      <c r="IA8" s="1036"/>
      <c r="IB8" s="1036"/>
      <c r="IC8" s="1036"/>
      <c r="ID8" s="1036"/>
      <c r="IE8" s="1036"/>
      <c r="IF8" s="1036"/>
      <c r="IG8" s="1036"/>
      <c r="IH8" s="1036"/>
      <c r="II8" s="1036"/>
      <c r="IJ8" s="1036"/>
      <c r="IK8" s="1036"/>
      <c r="IL8" s="1036"/>
      <c r="IM8" s="1036"/>
      <c r="IN8" s="1036"/>
      <c r="IO8" s="1036"/>
      <c r="IP8" s="1036"/>
      <c r="IQ8" s="1036"/>
      <c r="IR8" s="1036"/>
      <c r="IS8" s="1036"/>
      <c r="IT8" s="1036"/>
      <c r="IU8" s="1036"/>
      <c r="IV8" s="1036"/>
      <c r="IW8" s="1036"/>
      <c r="IX8" s="1036"/>
      <c r="IY8" s="1036"/>
      <c r="IZ8" s="1036"/>
      <c r="JA8" s="1036"/>
      <c r="JB8" s="1036"/>
      <c r="JC8" s="1036"/>
      <c r="JD8" s="1036"/>
      <c r="JE8" s="1036"/>
      <c r="JF8" s="1036"/>
      <c r="JG8" s="1036"/>
      <c r="JH8" s="1036"/>
      <c r="JI8" s="1036"/>
      <c r="JJ8" s="1036"/>
      <c r="JK8" s="1036"/>
      <c r="JL8" s="1036"/>
      <c r="JM8" s="1036"/>
      <c r="JN8" s="1036"/>
      <c r="JO8" s="1036"/>
      <c r="JP8" s="1036"/>
      <c r="JQ8" s="1036"/>
      <c r="JR8" s="1036"/>
      <c r="JS8" s="1036"/>
      <c r="JT8" s="1036"/>
      <c r="JU8" s="1036"/>
      <c r="JV8" s="1036"/>
      <c r="JW8" s="1036"/>
      <c r="JX8" s="1036"/>
      <c r="JY8" s="1036"/>
      <c r="JZ8" s="1036"/>
      <c r="KA8" s="1036"/>
      <c r="KB8" s="1036"/>
      <c r="KC8" s="1036"/>
      <c r="KD8" s="1036"/>
      <c r="KE8" s="1036"/>
      <c r="KF8" s="1036"/>
      <c r="KG8" s="1036"/>
      <c r="KH8" s="1036"/>
      <c r="KI8" s="1036"/>
      <c r="KJ8" s="1036"/>
      <c r="KK8" s="1036"/>
      <c r="KL8" s="1036"/>
      <c r="KM8" s="1036"/>
      <c r="KN8" s="1036"/>
      <c r="KO8" s="1036"/>
      <c r="KP8" s="1036"/>
      <c r="KQ8" s="1036"/>
      <c r="KR8" s="1036"/>
      <c r="KS8" s="1036"/>
      <c r="KT8" s="1036"/>
      <c r="KU8" s="1036"/>
      <c r="KV8" s="1036"/>
      <c r="KW8" s="1036"/>
      <c r="KX8" s="1036"/>
      <c r="KY8" s="1036"/>
      <c r="KZ8" s="1036"/>
      <c r="LA8" s="1036"/>
      <c r="LB8" s="1036"/>
      <c r="LC8" s="1036"/>
      <c r="LD8" s="1036"/>
      <c r="LE8" s="1036"/>
      <c r="LF8" s="1036"/>
      <c r="LG8" s="1036"/>
      <c r="LH8" s="1036"/>
      <c r="LI8" s="1036"/>
      <c r="LJ8" s="1036"/>
      <c r="LK8" s="1036"/>
      <c r="LL8" s="1036"/>
      <c r="LM8" s="1036"/>
      <c r="LN8" s="1036"/>
      <c r="LO8" s="1036"/>
      <c r="LP8" s="1036"/>
      <c r="LQ8" s="1036"/>
      <c r="LR8" s="1036"/>
      <c r="LS8" s="1036"/>
      <c r="LT8" s="1036"/>
      <c r="LU8" s="1036"/>
      <c r="LV8" s="1036"/>
      <c r="LW8" s="1036"/>
      <c r="LX8" s="1036"/>
      <c r="LY8" s="1036"/>
      <c r="LZ8" s="1036"/>
      <c r="MA8" s="1036"/>
      <c r="MB8" s="1036"/>
      <c r="MC8" s="1036"/>
      <c r="MD8" s="1036"/>
      <c r="ME8" s="1036"/>
      <c r="MF8" s="1036"/>
      <c r="MG8" s="1036"/>
      <c r="MH8" s="1036"/>
      <c r="MI8" s="1036"/>
      <c r="MJ8" s="1036"/>
      <c r="MK8" s="1036"/>
      <c r="ML8" s="1036"/>
      <c r="MM8" s="1036"/>
      <c r="MN8" s="1036"/>
      <c r="MO8" s="1036"/>
      <c r="MP8" s="1036"/>
      <c r="MQ8" s="1036"/>
      <c r="MR8" s="1036"/>
      <c r="MS8" s="1036"/>
      <c r="MT8" s="1036"/>
      <c r="MU8" s="1036"/>
      <c r="MV8" s="1036"/>
      <c r="MW8" s="1036"/>
      <c r="MX8" s="1036"/>
      <c r="MY8" s="1036"/>
      <c r="MZ8" s="1036"/>
      <c r="NA8" s="1036"/>
      <c r="NB8" s="1036"/>
      <c r="NC8" s="1036"/>
      <c r="ND8" s="1036"/>
      <c r="NE8" s="1036"/>
      <c r="NF8" s="1036"/>
      <c r="NG8" s="1036"/>
      <c r="NH8" s="1036"/>
      <c r="NI8" s="1036"/>
      <c r="NJ8" s="1036"/>
      <c r="NK8" s="1036"/>
      <c r="NL8" s="1036"/>
      <c r="NM8" s="1036"/>
      <c r="NN8" s="1036"/>
      <c r="NO8" s="1036"/>
      <c r="NP8" s="1036"/>
      <c r="NQ8" s="1036"/>
      <c r="NR8" s="1036"/>
      <c r="NS8" s="1036"/>
      <c r="NT8" s="1036"/>
      <c r="NU8" s="1036"/>
      <c r="NV8" s="1036"/>
      <c r="NW8" s="1036"/>
      <c r="NX8" s="1036"/>
      <c r="NY8" s="1036"/>
      <c r="NZ8" s="1036"/>
      <c r="OA8" s="1036"/>
      <c r="OB8" s="1036"/>
      <c r="OC8" s="1036"/>
      <c r="OD8" s="1036"/>
      <c r="OE8" s="1036"/>
      <c r="OF8" s="1036"/>
      <c r="OG8" s="1036"/>
      <c r="OH8" s="1036"/>
      <c r="OI8" s="1036"/>
      <c r="OJ8" s="1036"/>
      <c r="OK8" s="1036"/>
      <c r="OL8" s="1036"/>
      <c r="OM8" s="1036"/>
      <c r="ON8" s="1036"/>
      <c r="OO8" s="1036"/>
      <c r="OP8" s="1036"/>
      <c r="OQ8" s="1036"/>
      <c r="OR8" s="1036"/>
      <c r="OS8" s="1036"/>
      <c r="OT8" s="1036"/>
      <c r="OU8" s="1036"/>
      <c r="OV8" s="1036"/>
      <c r="OW8" s="1036"/>
      <c r="OX8" s="1036"/>
      <c r="OY8" s="1036"/>
      <c r="OZ8" s="1036"/>
      <c r="PA8" s="1036"/>
      <c r="PB8" s="1036"/>
      <c r="PC8" s="1036"/>
      <c r="PD8" s="1036"/>
      <c r="PE8" s="1036"/>
      <c r="PF8" s="1036"/>
      <c r="PG8" s="1036"/>
      <c r="PH8" s="1036"/>
      <c r="PI8" s="1036"/>
      <c r="PJ8" s="1036"/>
      <c r="PK8" s="1036"/>
      <c r="PL8" s="1036"/>
      <c r="PM8" s="1036"/>
      <c r="PN8" s="1036"/>
      <c r="PO8" s="1036"/>
      <c r="PP8" s="1036"/>
      <c r="PQ8" s="1036"/>
      <c r="PR8" s="1036"/>
      <c r="PS8" s="1036"/>
      <c r="PT8" s="1036"/>
      <c r="PU8" s="1036"/>
      <c r="PV8" s="1036"/>
      <c r="PW8" s="1036"/>
      <c r="PX8" s="1036"/>
      <c r="PY8" s="1036"/>
      <c r="PZ8" s="1036"/>
      <c r="QA8" s="1036"/>
      <c r="QB8" s="1036"/>
      <c r="QC8" s="1036"/>
      <c r="QD8" s="1036"/>
      <c r="QE8" s="1036"/>
      <c r="QF8" s="1036"/>
      <c r="QG8" s="1036"/>
      <c r="QH8" s="1036"/>
      <c r="QI8" s="1036"/>
      <c r="QJ8" s="1036"/>
      <c r="QK8" s="1036"/>
      <c r="QL8" s="1036"/>
      <c r="QM8" s="1036"/>
      <c r="QN8" s="1036"/>
      <c r="QO8" s="1036"/>
      <c r="QP8" s="1036"/>
      <c r="QQ8" s="1036"/>
      <c r="QR8" s="1036"/>
      <c r="QS8" s="1036"/>
      <c r="QT8" s="1036"/>
      <c r="QU8" s="1036"/>
      <c r="QV8" s="1036"/>
      <c r="QW8" s="1036"/>
      <c r="QX8" s="1036"/>
      <c r="QY8" s="1036"/>
      <c r="QZ8" s="1036"/>
      <c r="RA8" s="1036"/>
      <c r="RB8" s="1036"/>
      <c r="RC8" s="1036"/>
      <c r="RD8" s="1036"/>
      <c r="RE8" s="1036"/>
      <c r="RF8" s="1036"/>
      <c r="RG8" s="1036"/>
      <c r="RH8" s="1036"/>
      <c r="RI8" s="1036"/>
      <c r="RJ8" s="1036"/>
      <c r="RK8" s="1036"/>
      <c r="RL8" s="1036"/>
      <c r="RM8" s="1036"/>
      <c r="RN8" s="1036"/>
      <c r="RO8" s="1036"/>
      <c r="RP8" s="1036"/>
      <c r="RQ8" s="1036"/>
      <c r="RR8" s="1036"/>
      <c r="RS8" s="1036"/>
      <c r="RT8" s="1036"/>
      <c r="RU8" s="1036"/>
      <c r="RV8" s="1036"/>
      <c r="RW8" s="1036"/>
      <c r="RX8" s="1036"/>
      <c r="RY8" s="1036"/>
      <c r="RZ8" s="1036"/>
      <c r="SA8" s="1036"/>
      <c r="SB8" s="1036"/>
      <c r="SC8" s="1036"/>
      <c r="SD8" s="1036"/>
      <c r="SE8" s="1036"/>
      <c r="SF8" s="1036"/>
      <c r="SG8" s="1036"/>
      <c r="SH8" s="1036"/>
      <c r="SI8" s="1036"/>
      <c r="SJ8" s="1036"/>
      <c r="SK8" s="1036"/>
      <c r="SL8" s="1036"/>
      <c r="SM8" s="1036"/>
      <c r="SN8" s="1036"/>
      <c r="SO8" s="1036"/>
      <c r="SP8" s="1036"/>
      <c r="SQ8" s="1036"/>
      <c r="SR8" s="1036"/>
      <c r="SS8" s="1036"/>
      <c r="ST8" s="1036"/>
      <c r="SU8" s="1036"/>
      <c r="SV8" s="1036"/>
      <c r="SW8" s="1036"/>
      <c r="SX8" s="1036"/>
      <c r="SY8" s="1036"/>
      <c r="SZ8" s="1036"/>
      <c r="TA8" s="1036"/>
      <c r="TB8" s="1036"/>
      <c r="TC8" s="1036"/>
      <c r="TD8" s="1036"/>
      <c r="TE8" s="1036"/>
      <c r="TF8" s="1036"/>
      <c r="TG8" s="1036"/>
      <c r="TH8" s="1036"/>
      <c r="TI8" s="1036"/>
      <c r="TJ8" s="1036"/>
      <c r="TK8" s="1036"/>
      <c r="TL8" s="1036"/>
      <c r="TM8" s="1036"/>
      <c r="TN8" s="1036"/>
      <c r="TO8" s="1036"/>
      <c r="TP8" s="1036"/>
      <c r="TQ8" s="1036"/>
      <c r="TR8" s="1036"/>
      <c r="TS8" s="1036"/>
      <c r="TT8" s="1036"/>
      <c r="TU8" s="1036"/>
      <c r="TV8" s="1036"/>
      <c r="TW8" s="1036"/>
      <c r="TX8" s="1036"/>
      <c r="TY8" s="1036"/>
      <c r="TZ8" s="1036"/>
      <c r="UA8" s="1036"/>
      <c r="UB8" s="1036"/>
      <c r="UC8" s="1036"/>
      <c r="UD8" s="1036"/>
      <c r="UE8" s="1036"/>
      <c r="UF8" s="1036"/>
      <c r="UG8" s="1036"/>
      <c r="UH8" s="1036"/>
      <c r="UI8" s="1036"/>
      <c r="UJ8" s="1036"/>
      <c r="UK8" s="1036"/>
      <c r="UL8" s="1036"/>
      <c r="UM8" s="1036"/>
      <c r="UN8" s="1036"/>
      <c r="UO8" s="1036"/>
      <c r="UP8" s="1036"/>
      <c r="UQ8" s="1036"/>
      <c r="UR8" s="1036"/>
      <c r="US8" s="1036"/>
      <c r="UT8" s="1036"/>
      <c r="UU8" s="1036"/>
      <c r="UV8" s="1036"/>
      <c r="UW8" s="1036"/>
      <c r="UX8" s="1036"/>
      <c r="UY8" s="1036"/>
      <c r="UZ8" s="1036"/>
      <c r="VA8" s="1036"/>
      <c r="VB8" s="1036"/>
      <c r="VC8" s="1036"/>
      <c r="VD8" s="1036"/>
      <c r="VE8" s="1036"/>
      <c r="VF8" s="1036"/>
      <c r="VG8" s="1036"/>
      <c r="VH8" s="1036"/>
      <c r="VI8" s="1036"/>
      <c r="VJ8" s="1036"/>
      <c r="VK8" s="1036"/>
      <c r="VL8" s="1036"/>
      <c r="VM8" s="1036"/>
      <c r="VN8" s="1036"/>
      <c r="VO8" s="1036"/>
      <c r="VP8" s="1036"/>
      <c r="VQ8" s="1036"/>
      <c r="VR8" s="1036"/>
      <c r="VS8" s="1036"/>
      <c r="VT8" s="1036"/>
      <c r="VU8" s="1036"/>
      <c r="VV8" s="1036"/>
      <c r="VW8" s="1036"/>
      <c r="VX8" s="1036"/>
      <c r="VY8" s="1036"/>
      <c r="VZ8" s="1036"/>
      <c r="WA8" s="1036"/>
      <c r="WB8" s="1036"/>
      <c r="WC8" s="1036"/>
      <c r="WD8" s="1036"/>
      <c r="WE8" s="1036"/>
      <c r="WF8" s="1036"/>
      <c r="WG8" s="1036"/>
      <c r="WH8" s="1036"/>
      <c r="WI8" s="1036"/>
      <c r="WJ8" s="1036"/>
      <c r="WK8" s="1036"/>
      <c r="WL8" s="1036"/>
      <c r="WM8" s="1036"/>
      <c r="WN8" s="1036"/>
      <c r="WO8" s="1036"/>
      <c r="WP8" s="1036"/>
      <c r="WQ8" s="1036"/>
      <c r="WR8" s="1036"/>
      <c r="WS8" s="1036"/>
      <c r="WT8" s="1036"/>
      <c r="WU8" s="1036"/>
      <c r="WV8" s="1036"/>
      <c r="WW8" s="1036"/>
      <c r="WX8" s="1036"/>
      <c r="WY8" s="1036"/>
      <c r="WZ8" s="1036"/>
      <c r="XA8" s="1036"/>
      <c r="XB8" s="1036"/>
      <c r="XC8" s="1036"/>
      <c r="XD8" s="1036"/>
      <c r="XE8" s="1036"/>
      <c r="XF8" s="1036"/>
      <c r="XG8" s="1036"/>
      <c r="XH8" s="1036"/>
      <c r="XI8" s="1036"/>
      <c r="XJ8" s="1036"/>
      <c r="XK8" s="1036"/>
      <c r="XL8" s="1036"/>
      <c r="XM8" s="1036"/>
      <c r="XN8" s="1036"/>
      <c r="XO8" s="1036"/>
      <c r="XP8" s="1036"/>
      <c r="XQ8" s="1036"/>
      <c r="XR8" s="1036"/>
      <c r="XS8" s="1036"/>
      <c r="XT8" s="1036"/>
      <c r="XU8" s="1036"/>
      <c r="XV8" s="1036"/>
      <c r="XW8" s="1036"/>
      <c r="XX8" s="1036"/>
      <c r="XY8" s="1036"/>
      <c r="XZ8" s="1036"/>
      <c r="YA8" s="1036"/>
      <c r="YB8" s="1036"/>
      <c r="YC8" s="1036"/>
      <c r="YD8" s="1036"/>
      <c r="YE8" s="1036"/>
      <c r="YF8" s="1036"/>
      <c r="YG8" s="1036"/>
      <c r="YH8" s="1036"/>
      <c r="YI8" s="1036"/>
      <c r="YJ8" s="1036"/>
      <c r="YK8" s="1036"/>
      <c r="YL8" s="1036"/>
      <c r="YM8" s="1036"/>
      <c r="YN8" s="1036"/>
      <c r="YO8" s="1036"/>
      <c r="YP8" s="1036"/>
      <c r="YQ8" s="1036"/>
      <c r="YR8" s="1036"/>
      <c r="YS8" s="1036"/>
      <c r="YT8" s="1036"/>
      <c r="YU8" s="1036"/>
      <c r="YV8" s="1036"/>
      <c r="YW8" s="1036"/>
      <c r="YX8" s="1036"/>
      <c r="YY8" s="1036"/>
      <c r="YZ8" s="1036"/>
      <c r="ZA8" s="1036"/>
      <c r="ZB8" s="1036"/>
      <c r="ZC8" s="1036"/>
      <c r="ZD8" s="1036"/>
      <c r="ZE8" s="1036"/>
      <c r="ZF8" s="1036"/>
      <c r="ZG8" s="1036"/>
      <c r="ZH8" s="1036"/>
      <c r="ZI8" s="1036"/>
      <c r="ZJ8" s="1036"/>
      <c r="ZK8" s="1036"/>
      <c r="ZL8" s="1036"/>
      <c r="ZM8" s="1036"/>
      <c r="ZN8" s="1036"/>
      <c r="ZO8" s="1036"/>
      <c r="ZP8" s="1036"/>
      <c r="ZQ8" s="1036"/>
      <c r="ZR8" s="1036"/>
      <c r="ZS8" s="1036"/>
      <c r="ZT8" s="1036"/>
      <c r="ZU8" s="1036"/>
      <c r="ZV8" s="1036"/>
      <c r="ZW8" s="1036"/>
      <c r="ZX8" s="1036"/>
      <c r="ZY8" s="1036"/>
      <c r="ZZ8" s="1036"/>
      <c r="AAA8" s="1036"/>
      <c r="AAB8" s="1036"/>
      <c r="AAC8" s="1036"/>
      <c r="AAD8" s="1036"/>
      <c r="AAE8" s="1036"/>
      <c r="AAF8" s="1036"/>
      <c r="AAG8" s="1036"/>
      <c r="AAH8" s="1036"/>
      <c r="AAI8" s="1036"/>
      <c r="AAJ8" s="1036"/>
      <c r="AAK8" s="1036"/>
      <c r="AAL8" s="1036"/>
      <c r="AAM8" s="1036"/>
      <c r="AAN8" s="1036"/>
      <c r="AAO8" s="1036"/>
      <c r="AAP8" s="1036"/>
      <c r="AAQ8" s="1036"/>
      <c r="AAR8" s="1036"/>
      <c r="AAS8" s="1036"/>
      <c r="AAT8" s="1036"/>
      <c r="AAU8" s="1036"/>
      <c r="AAV8" s="1036"/>
      <c r="AAW8" s="1036"/>
      <c r="AAX8" s="1036"/>
      <c r="AAY8" s="1036"/>
      <c r="AAZ8" s="1036"/>
      <c r="ABA8" s="1036"/>
      <c r="ABB8" s="1036"/>
      <c r="ABC8" s="1036"/>
      <c r="ABD8" s="1036"/>
      <c r="ABE8" s="1036"/>
      <c r="ABF8" s="1036"/>
      <c r="ABG8" s="1036"/>
      <c r="ABH8" s="1036"/>
      <c r="ABI8" s="1036"/>
      <c r="ABJ8" s="1036"/>
      <c r="ABK8" s="1036"/>
      <c r="ABL8" s="1036"/>
      <c r="ABM8" s="1036"/>
      <c r="ABN8" s="1036"/>
      <c r="ABO8" s="1036"/>
      <c r="ABP8" s="1036"/>
      <c r="ABQ8" s="1036"/>
      <c r="ABR8" s="1036"/>
      <c r="ABS8" s="1036"/>
      <c r="ABT8" s="1036"/>
      <c r="ABU8" s="1036"/>
      <c r="ABV8" s="1036"/>
      <c r="ABW8" s="1036"/>
      <c r="ABX8" s="1036"/>
      <c r="ABY8" s="1036"/>
      <c r="ABZ8" s="1036"/>
      <c r="ACA8" s="1036"/>
      <c r="ACB8" s="1036"/>
      <c r="ACC8" s="1036"/>
      <c r="ACD8" s="1036"/>
      <c r="ACE8" s="1036"/>
      <c r="ACF8" s="1036"/>
      <c r="ACG8" s="1036"/>
      <c r="ACH8" s="1036"/>
      <c r="ACI8" s="1036"/>
      <c r="ACJ8" s="1036"/>
      <c r="ACK8" s="1036"/>
      <c r="ACL8" s="1036"/>
      <c r="ACM8" s="1036"/>
      <c r="ACN8" s="1036"/>
      <c r="ACO8" s="1036"/>
      <c r="ACP8" s="1036"/>
      <c r="ACQ8" s="1036"/>
      <c r="ACR8" s="1036"/>
      <c r="ACS8" s="1036"/>
      <c r="ACT8" s="1036"/>
      <c r="ACU8" s="1036"/>
      <c r="ACV8" s="1036"/>
      <c r="ACW8" s="1036"/>
      <c r="ACX8" s="1036"/>
      <c r="ACY8" s="1036"/>
      <c r="ACZ8" s="1036"/>
      <c r="ADA8" s="1036"/>
      <c r="ADB8" s="1036"/>
      <c r="ADC8" s="1036"/>
      <c r="ADD8" s="1036"/>
      <c r="ADE8" s="1036"/>
      <c r="ADF8" s="1036"/>
      <c r="ADG8" s="1036"/>
      <c r="ADH8" s="1036"/>
      <c r="ADI8" s="1036"/>
      <c r="ADJ8" s="1036"/>
      <c r="ADK8" s="1036"/>
      <c r="ADL8" s="1036"/>
      <c r="ADM8" s="1036"/>
      <c r="ADN8" s="1036"/>
      <c r="ADO8" s="1036"/>
      <c r="ADP8" s="1036"/>
      <c r="ADQ8" s="1036"/>
      <c r="ADR8" s="1036"/>
      <c r="ADS8" s="1036"/>
      <c r="ADT8" s="1036"/>
      <c r="ADU8" s="1036"/>
      <c r="ADV8" s="1036"/>
      <c r="ADW8" s="1036"/>
      <c r="ADX8" s="1036"/>
      <c r="ADY8" s="1036"/>
      <c r="ADZ8" s="1036"/>
      <c r="AEA8" s="1036"/>
      <c r="AEB8" s="1036"/>
      <c r="AEC8" s="1036"/>
      <c r="AED8" s="1036"/>
      <c r="AEE8" s="1036"/>
      <c r="AEF8" s="1036"/>
      <c r="AEG8" s="1036"/>
      <c r="AEH8" s="1036"/>
      <c r="AEI8" s="1036"/>
      <c r="AEJ8" s="1036"/>
      <c r="AEK8" s="1036"/>
      <c r="AEL8" s="1036"/>
      <c r="AEM8" s="1036"/>
      <c r="AEN8" s="1036"/>
      <c r="AEO8" s="1036"/>
      <c r="AEP8" s="1036"/>
      <c r="AEQ8" s="1036"/>
      <c r="AER8" s="1036"/>
      <c r="AES8" s="1036"/>
      <c r="AET8" s="1036"/>
      <c r="AEU8" s="1036"/>
      <c r="AEV8" s="1036"/>
      <c r="AEW8" s="1036"/>
      <c r="AEX8" s="1036"/>
      <c r="AEY8" s="1036"/>
      <c r="AEZ8" s="1036"/>
      <c r="AFA8" s="1036"/>
      <c r="AFB8" s="1036"/>
      <c r="AFC8" s="1036"/>
      <c r="AFD8" s="1036"/>
      <c r="AFE8" s="1036"/>
      <c r="AFF8" s="1036"/>
      <c r="AFG8" s="1036"/>
      <c r="AFH8" s="1036"/>
      <c r="AFI8" s="1036"/>
      <c r="AFJ8" s="1036"/>
      <c r="AFK8" s="1036"/>
      <c r="AFL8" s="1036"/>
      <c r="AFM8" s="1036"/>
      <c r="AFN8" s="1036"/>
      <c r="AFO8" s="1036"/>
      <c r="AFP8" s="1036"/>
      <c r="AFQ8" s="1036"/>
      <c r="AFR8" s="1036"/>
      <c r="AFS8" s="1036"/>
      <c r="AFT8" s="1036"/>
      <c r="AFU8" s="1036"/>
      <c r="AFV8" s="1036"/>
      <c r="AFW8" s="1036"/>
      <c r="AFX8" s="1036"/>
      <c r="AFY8" s="1036"/>
      <c r="AFZ8" s="1036"/>
      <c r="AGA8" s="1036"/>
      <c r="AGB8" s="1036"/>
      <c r="AGC8" s="1036"/>
      <c r="AGD8" s="1036"/>
      <c r="AGE8" s="1036"/>
      <c r="AGF8" s="1036"/>
      <c r="AGG8" s="1036"/>
      <c r="AGH8" s="1036"/>
      <c r="AGI8" s="1036"/>
      <c r="AGJ8" s="1036"/>
      <c r="AGK8" s="1036"/>
      <c r="AGL8" s="1036"/>
      <c r="AGM8" s="1036"/>
      <c r="AGN8" s="1036"/>
      <c r="AGO8" s="1036"/>
      <c r="AGP8" s="1036"/>
      <c r="AGQ8" s="1036"/>
      <c r="AGR8" s="1036"/>
      <c r="AGS8" s="1036"/>
      <c r="AGT8" s="1036"/>
      <c r="AGU8" s="1036"/>
      <c r="AGV8" s="1036"/>
      <c r="AGW8" s="1036"/>
      <c r="AGX8" s="1036"/>
      <c r="AGY8" s="1036"/>
      <c r="AGZ8" s="1036"/>
      <c r="AHA8" s="1036"/>
      <c r="AHB8" s="1036"/>
      <c r="AHC8" s="1036"/>
      <c r="AHD8" s="1036"/>
      <c r="AHE8" s="1036"/>
      <c r="AHF8" s="1036"/>
      <c r="AHG8" s="1036"/>
      <c r="AHH8" s="1036"/>
      <c r="AHI8" s="1036"/>
      <c r="AHJ8" s="1036"/>
      <c r="AHK8" s="1036"/>
      <c r="AHL8" s="1036"/>
      <c r="AHM8" s="1036"/>
      <c r="AHN8" s="1036"/>
      <c r="AHO8" s="1036"/>
      <c r="AHP8" s="1036"/>
      <c r="AHQ8" s="1036"/>
      <c r="AHR8" s="1036"/>
      <c r="AHS8" s="1036"/>
      <c r="AHT8" s="1036"/>
      <c r="AHU8" s="1036"/>
      <c r="AHV8" s="1036"/>
      <c r="AHW8" s="1036"/>
      <c r="AHX8" s="1036"/>
      <c r="AHY8" s="1036"/>
      <c r="AHZ8" s="1036"/>
      <c r="AIA8" s="1036"/>
      <c r="AIB8" s="1036"/>
      <c r="AIC8" s="1036"/>
      <c r="AID8" s="1036"/>
      <c r="AIE8" s="1036"/>
      <c r="AIF8" s="1036"/>
      <c r="AIG8" s="1036"/>
      <c r="AIH8" s="1036"/>
      <c r="AII8" s="1036"/>
      <c r="AIJ8" s="1036"/>
      <c r="AIK8" s="1036"/>
      <c r="AIL8" s="1036"/>
      <c r="AIM8" s="1036"/>
      <c r="AIN8" s="1036"/>
      <c r="AIO8" s="1036"/>
      <c r="AIP8" s="1036"/>
      <c r="AIQ8" s="1036"/>
      <c r="AIR8" s="1036"/>
      <c r="AIS8" s="1036"/>
      <c r="AIT8" s="1036"/>
      <c r="AIU8" s="1036"/>
      <c r="AIV8" s="1036"/>
      <c r="AIW8" s="1036"/>
      <c r="AIX8" s="1036"/>
      <c r="AIY8" s="1036"/>
      <c r="AIZ8" s="1036"/>
      <c r="AJA8" s="1036"/>
      <c r="AJB8" s="1036"/>
      <c r="AJC8" s="1036"/>
      <c r="AJD8" s="1036"/>
      <c r="AJE8" s="1036"/>
      <c r="AJF8" s="1036"/>
      <c r="AJG8" s="1036"/>
      <c r="AJH8" s="1036"/>
      <c r="AJI8" s="1036"/>
      <c r="AJJ8" s="1036"/>
      <c r="AJK8" s="1036"/>
      <c r="AJL8" s="1036"/>
      <c r="AJM8" s="1036"/>
      <c r="AJN8" s="1036"/>
      <c r="AJO8" s="1036"/>
      <c r="AJP8" s="1036"/>
      <c r="AJQ8" s="1036"/>
      <c r="AJR8" s="1036"/>
      <c r="AJS8" s="1036"/>
      <c r="AJT8" s="1036"/>
      <c r="AJU8" s="1036"/>
      <c r="AJV8" s="1036"/>
      <c r="AJW8" s="1036"/>
      <c r="AJX8" s="1036"/>
      <c r="AJY8" s="1036"/>
      <c r="AJZ8" s="1036"/>
      <c r="AKA8" s="1036"/>
      <c r="AKB8" s="1036"/>
      <c r="AKC8" s="1036"/>
      <c r="AKD8" s="1036"/>
      <c r="AKE8" s="1036"/>
      <c r="AKF8" s="1036"/>
      <c r="AKG8" s="1036"/>
      <c r="AKH8" s="1036"/>
      <c r="AKI8" s="1036"/>
      <c r="AKJ8" s="1036"/>
      <c r="AKK8" s="1036"/>
      <c r="AKL8" s="1036"/>
      <c r="AKM8" s="1036"/>
      <c r="AKN8" s="1036"/>
      <c r="AKO8" s="1036"/>
      <c r="AKP8" s="1036"/>
      <c r="AKQ8" s="1036"/>
      <c r="AKR8" s="1036"/>
      <c r="AKS8" s="1036"/>
      <c r="AKT8" s="1036"/>
      <c r="AKU8" s="1036"/>
      <c r="AKV8" s="1036"/>
      <c r="AKW8" s="1036"/>
      <c r="AKX8" s="1036"/>
      <c r="AKY8" s="1036"/>
      <c r="AKZ8" s="1036"/>
      <c r="ALA8" s="1036"/>
      <c r="ALB8" s="1036"/>
      <c r="ALC8" s="1036"/>
      <c r="ALD8" s="1036"/>
      <c r="ALE8" s="1036"/>
      <c r="ALF8" s="1036"/>
      <c r="ALG8" s="1036"/>
      <c r="ALH8" s="1036"/>
      <c r="ALI8" s="1036"/>
      <c r="ALJ8" s="1036"/>
      <c r="ALK8" s="1036"/>
      <c r="ALL8" s="1036"/>
      <c r="ALM8" s="1036"/>
      <c r="ALN8" s="1036"/>
      <c r="ALO8" s="1036"/>
      <c r="ALP8" s="1036"/>
      <c r="ALQ8" s="1036"/>
      <c r="ALR8" s="1036"/>
      <c r="ALS8" s="1036"/>
      <c r="ALT8" s="1036"/>
      <c r="ALU8" s="1036"/>
      <c r="ALV8" s="1036"/>
      <c r="ALW8" s="1036"/>
      <c r="ALX8" s="1036"/>
      <c r="ALY8" s="1036"/>
      <c r="ALZ8" s="1036"/>
      <c r="AMA8" s="1036"/>
      <c r="AMB8" s="1036"/>
      <c r="AMC8" s="1036"/>
      <c r="AMD8" s="1036"/>
      <c r="AME8" s="1036"/>
      <c r="AMF8" s="1036"/>
      <c r="AMG8" s="1036"/>
      <c r="AMH8" s="1036"/>
      <c r="AMI8" s="1036"/>
      <c r="AMJ8" s="1036"/>
      <c r="AMK8" s="1036"/>
      <c r="AML8" s="1036"/>
      <c r="AMM8" s="1036"/>
      <c r="AMN8" s="1036"/>
      <c r="AMO8" s="1036"/>
      <c r="AMP8" s="1036"/>
      <c r="AMQ8" s="1036"/>
      <c r="AMR8" s="1036"/>
      <c r="AMS8" s="1036"/>
      <c r="AMT8" s="1036"/>
      <c r="AMU8" s="1036"/>
      <c r="AMV8" s="1036"/>
      <c r="AMW8" s="1036"/>
      <c r="AMX8" s="1036"/>
      <c r="AMY8" s="1036"/>
      <c r="AMZ8" s="1036"/>
      <c r="ANA8" s="1036"/>
      <c r="ANB8" s="1036"/>
      <c r="ANC8" s="1036"/>
      <c r="AND8" s="1036"/>
      <c r="ANE8" s="1036"/>
      <c r="ANF8" s="1036"/>
      <c r="ANG8" s="1036"/>
      <c r="ANH8" s="1036"/>
      <c r="ANI8" s="1036"/>
      <c r="ANJ8" s="1036"/>
      <c r="ANK8" s="1036"/>
      <c r="ANL8" s="1036"/>
      <c r="ANM8" s="1036"/>
      <c r="ANN8" s="1036"/>
      <c r="ANO8" s="1036"/>
      <c r="ANP8" s="1036"/>
      <c r="ANQ8" s="1036"/>
      <c r="ANR8" s="1036"/>
      <c r="ANS8" s="1036"/>
      <c r="ANT8" s="1036"/>
      <c r="ANU8" s="1036"/>
      <c r="ANV8" s="1036"/>
      <c r="ANW8" s="1036"/>
      <c r="ANX8" s="1036"/>
      <c r="ANY8" s="1036"/>
      <c r="ANZ8" s="1036"/>
      <c r="AOA8" s="1036"/>
      <c r="AOB8" s="1036"/>
      <c r="AOC8" s="1036"/>
      <c r="AOD8" s="1036"/>
      <c r="AOE8" s="1036"/>
      <c r="AOF8" s="1036"/>
      <c r="AOG8" s="1036"/>
      <c r="AOH8" s="1036"/>
      <c r="AOI8" s="1036"/>
      <c r="AOJ8" s="1036"/>
      <c r="AOK8" s="1036"/>
      <c r="AOL8" s="1036"/>
      <c r="AOM8" s="1036"/>
      <c r="AON8" s="1036"/>
      <c r="AOO8" s="1036"/>
      <c r="AOP8" s="1036"/>
      <c r="AOQ8" s="1036"/>
      <c r="AOR8" s="1036"/>
      <c r="AOS8" s="1036"/>
      <c r="AOT8" s="1036"/>
      <c r="AOU8" s="1036"/>
      <c r="AOV8" s="1036"/>
      <c r="AOW8" s="1036"/>
      <c r="AOX8" s="1036"/>
      <c r="AOY8" s="1036"/>
      <c r="AOZ8" s="1036"/>
      <c r="APA8" s="1036"/>
      <c r="APB8" s="1036"/>
      <c r="APC8" s="1036"/>
      <c r="APD8" s="1036"/>
      <c r="APE8" s="1036"/>
      <c r="APF8" s="1036"/>
      <c r="APG8" s="1036"/>
      <c r="APH8" s="1036"/>
      <c r="API8" s="1036"/>
      <c r="APJ8" s="1036"/>
      <c r="APK8" s="1036"/>
      <c r="APL8" s="1036"/>
      <c r="APM8" s="1036"/>
      <c r="APN8" s="1036"/>
      <c r="APO8" s="1036"/>
      <c r="APP8" s="1036"/>
      <c r="APQ8" s="1036"/>
      <c r="APR8" s="1036"/>
      <c r="APS8" s="1036"/>
      <c r="APT8" s="1036"/>
      <c r="APU8" s="1036"/>
      <c r="APV8" s="1036"/>
      <c r="APW8" s="1036"/>
      <c r="APX8" s="1036"/>
      <c r="APY8" s="1036"/>
      <c r="APZ8" s="1036"/>
      <c r="AQA8" s="1036"/>
      <c r="AQB8" s="1036"/>
      <c r="AQC8" s="1036"/>
      <c r="AQD8" s="1036"/>
      <c r="AQE8" s="1036"/>
      <c r="AQF8" s="1036"/>
      <c r="AQG8" s="1036"/>
      <c r="AQH8" s="1036"/>
      <c r="AQI8" s="1036"/>
      <c r="AQJ8" s="1036"/>
      <c r="AQK8" s="1036"/>
      <c r="AQL8" s="1036"/>
      <c r="AQM8" s="1036"/>
      <c r="AQN8" s="1036"/>
      <c r="AQO8" s="1036"/>
      <c r="AQP8" s="1036"/>
      <c r="AQQ8" s="1036"/>
      <c r="AQR8" s="1036"/>
      <c r="AQS8" s="1036"/>
      <c r="AQT8" s="1036"/>
      <c r="AQU8" s="1036"/>
      <c r="AQV8" s="1036"/>
      <c r="AQW8" s="1036"/>
      <c r="AQX8" s="1036"/>
      <c r="AQY8" s="1036"/>
      <c r="AQZ8" s="1036"/>
      <c r="ARA8" s="1036"/>
      <c r="ARB8" s="1036"/>
      <c r="ARC8" s="1036"/>
      <c r="ARD8" s="1036"/>
      <c r="ARE8" s="1036"/>
      <c r="ARF8" s="1036"/>
      <c r="ARG8" s="1036"/>
      <c r="ARH8" s="1036"/>
      <c r="ARI8" s="1036"/>
      <c r="ARJ8" s="1036"/>
      <c r="ARK8" s="1036"/>
      <c r="ARL8" s="1036"/>
      <c r="ARM8" s="1036"/>
      <c r="ARN8" s="1036"/>
      <c r="ARO8" s="1036"/>
      <c r="ARP8" s="1036"/>
      <c r="ARQ8" s="1036"/>
      <c r="ARR8" s="1036"/>
      <c r="ARS8" s="1036"/>
      <c r="ART8" s="1036"/>
      <c r="ARU8" s="1036"/>
      <c r="ARV8" s="1036"/>
      <c r="ARW8" s="1036"/>
      <c r="ARX8" s="1036"/>
      <c r="ARY8" s="1036"/>
      <c r="ARZ8" s="1036"/>
      <c r="ASA8" s="1036"/>
      <c r="ASB8" s="1036"/>
      <c r="ASC8" s="1036"/>
      <c r="ASD8" s="1036"/>
      <c r="ASE8" s="1036"/>
      <c r="ASF8" s="1036"/>
      <c r="ASG8" s="1036"/>
      <c r="ASH8" s="1036"/>
      <c r="ASI8" s="1036"/>
      <c r="ASJ8" s="1036"/>
      <c r="ASK8" s="1036"/>
      <c r="ASL8" s="1036"/>
      <c r="ASM8" s="1036"/>
      <c r="ASN8" s="1036"/>
      <c r="ASO8" s="1036"/>
      <c r="ASP8" s="1036"/>
      <c r="ASQ8" s="1036"/>
      <c r="ASR8" s="1036"/>
      <c r="ASS8" s="1036"/>
      <c r="AST8" s="1036"/>
      <c r="ASU8" s="1036"/>
      <c r="ASV8" s="1036"/>
      <c r="ASW8" s="1036"/>
      <c r="ASX8" s="1036"/>
      <c r="ASY8" s="1036"/>
      <c r="ASZ8" s="1036"/>
      <c r="ATA8" s="1036"/>
      <c r="ATB8" s="1036"/>
      <c r="ATC8" s="1036"/>
      <c r="ATD8" s="1036"/>
      <c r="ATE8" s="1036"/>
      <c r="ATF8" s="1036"/>
      <c r="ATG8" s="1036"/>
      <c r="ATH8" s="1036"/>
      <c r="ATI8" s="1036"/>
      <c r="ATJ8" s="1036"/>
      <c r="ATK8" s="1036"/>
      <c r="ATL8" s="1036"/>
      <c r="ATM8" s="1036"/>
      <c r="ATN8" s="1036"/>
      <c r="ATO8" s="1036"/>
      <c r="ATP8" s="1036"/>
      <c r="ATQ8" s="1036"/>
      <c r="ATR8" s="1036"/>
      <c r="ATS8" s="1036"/>
      <c r="ATT8" s="1036"/>
      <c r="ATU8" s="1036"/>
      <c r="ATV8" s="1036"/>
      <c r="ATW8" s="1036"/>
      <c r="ATX8" s="1036"/>
      <c r="ATY8" s="1036"/>
      <c r="ATZ8" s="1036"/>
      <c r="AUA8" s="1036"/>
      <c r="AUB8" s="1036"/>
      <c r="AUC8" s="1036"/>
      <c r="AUD8" s="1036"/>
      <c r="AUE8" s="1036"/>
      <c r="AUF8" s="1036"/>
      <c r="AUG8" s="1036"/>
      <c r="AUH8" s="1036"/>
      <c r="AUI8" s="1036"/>
      <c r="AUJ8" s="1036"/>
      <c r="AUK8" s="1036"/>
      <c r="AUL8" s="1036"/>
      <c r="AUM8" s="1036"/>
      <c r="AUN8" s="1036"/>
      <c r="AUO8" s="1036"/>
      <c r="AUP8" s="1036"/>
      <c r="AUQ8" s="1036"/>
      <c r="AUR8" s="1036"/>
      <c r="AUS8" s="1036"/>
      <c r="AUT8" s="1036"/>
      <c r="AUU8" s="1036"/>
      <c r="AUV8" s="1036"/>
      <c r="AUW8" s="1036"/>
      <c r="AUX8" s="1036"/>
      <c r="AUY8" s="1036"/>
      <c r="AUZ8" s="1036"/>
      <c r="AVA8" s="1036"/>
      <c r="AVB8" s="1036"/>
      <c r="AVC8" s="1036"/>
      <c r="AVD8" s="1036"/>
      <c r="AVE8" s="1036"/>
      <c r="AVF8" s="1036"/>
      <c r="AVG8" s="1036"/>
      <c r="AVH8" s="1036"/>
      <c r="AVI8" s="1036"/>
      <c r="AVJ8" s="1036"/>
      <c r="AVK8" s="1036"/>
      <c r="AVL8" s="1036"/>
      <c r="AVM8" s="1036"/>
      <c r="AVN8" s="1036"/>
      <c r="AVO8" s="1036"/>
      <c r="AVP8" s="1036"/>
      <c r="AVQ8" s="1036"/>
      <c r="AVR8" s="1036"/>
      <c r="AVS8" s="1036"/>
      <c r="AVT8" s="1036"/>
      <c r="AVU8" s="1036"/>
      <c r="AVV8" s="1036"/>
      <c r="AVW8" s="1036"/>
      <c r="AVX8" s="1036"/>
      <c r="AVY8" s="1036"/>
      <c r="AVZ8" s="1036"/>
      <c r="AWA8" s="1036"/>
      <c r="AWB8" s="1036"/>
      <c r="AWC8" s="1036"/>
      <c r="AWD8" s="1036"/>
      <c r="AWE8" s="1036"/>
      <c r="AWF8" s="1036"/>
      <c r="AWG8" s="1036"/>
      <c r="AWH8" s="1036"/>
      <c r="AWI8" s="1036"/>
      <c r="AWJ8" s="1036"/>
      <c r="AWK8" s="1036"/>
      <c r="AWL8" s="1036"/>
      <c r="AWM8" s="1036"/>
      <c r="AWN8" s="1036"/>
      <c r="AWO8" s="1036"/>
      <c r="AWP8" s="1036"/>
      <c r="AWQ8" s="1036"/>
      <c r="AWR8" s="1036"/>
      <c r="AWS8" s="1036"/>
      <c r="AWT8" s="1036"/>
      <c r="AWU8" s="1036"/>
      <c r="AWV8" s="1036"/>
      <c r="AWW8" s="1036"/>
      <c r="AWX8" s="1036"/>
      <c r="AWY8" s="1036"/>
      <c r="AWZ8" s="1036"/>
      <c r="AXA8" s="1036"/>
      <c r="AXB8" s="1036"/>
      <c r="AXC8" s="1036"/>
      <c r="AXD8" s="1036"/>
      <c r="AXE8" s="1036"/>
      <c r="AXF8" s="1036"/>
      <c r="AXG8" s="1036"/>
      <c r="AXH8" s="1036"/>
      <c r="AXI8" s="1036"/>
      <c r="AXJ8" s="1036"/>
      <c r="AXK8" s="1036"/>
      <c r="AXL8" s="1036"/>
      <c r="AXM8" s="1036"/>
      <c r="AXN8" s="1036"/>
      <c r="AXO8" s="1036"/>
      <c r="AXP8" s="1036"/>
      <c r="AXQ8" s="1036"/>
      <c r="AXR8" s="1036"/>
      <c r="AXS8" s="1036"/>
      <c r="AXT8" s="1036"/>
      <c r="AXU8" s="1036"/>
      <c r="AXV8" s="1036"/>
      <c r="AXW8" s="1036"/>
      <c r="AXX8" s="1036"/>
      <c r="AXY8" s="1036"/>
      <c r="AXZ8" s="1036"/>
      <c r="AYA8" s="1036"/>
      <c r="AYB8" s="1036"/>
      <c r="AYC8" s="1036"/>
      <c r="AYD8" s="1036"/>
      <c r="AYE8" s="1036"/>
      <c r="AYF8" s="1036"/>
      <c r="AYG8" s="1036"/>
      <c r="AYH8" s="1036"/>
      <c r="AYI8" s="1036"/>
      <c r="AYJ8" s="1036"/>
      <c r="AYK8" s="1036"/>
      <c r="AYL8" s="1036"/>
      <c r="AYM8" s="1036"/>
      <c r="AYN8" s="1036"/>
      <c r="AYO8" s="1036"/>
      <c r="AYP8" s="1036"/>
      <c r="AYQ8" s="1036"/>
      <c r="AYR8" s="1036"/>
      <c r="AYS8" s="1036"/>
      <c r="AYT8" s="1036"/>
      <c r="AYU8" s="1036"/>
      <c r="AYV8" s="1036"/>
      <c r="AYW8" s="1036"/>
      <c r="AYX8" s="1036"/>
      <c r="AYY8" s="1036"/>
      <c r="AYZ8" s="1036"/>
      <c r="AZA8" s="1036"/>
      <c r="AZB8" s="1036"/>
      <c r="AZC8" s="1036"/>
      <c r="AZD8" s="1036"/>
      <c r="AZE8" s="1036"/>
      <c r="AZF8" s="1036"/>
      <c r="AZG8" s="1036"/>
      <c r="AZH8" s="1036"/>
      <c r="AZI8" s="1036"/>
      <c r="AZJ8" s="1036"/>
      <c r="AZK8" s="1036"/>
      <c r="AZL8" s="1036"/>
      <c r="AZM8" s="1036"/>
      <c r="AZN8" s="1036"/>
      <c r="AZO8" s="1036"/>
      <c r="AZP8" s="1036"/>
      <c r="AZQ8" s="1036"/>
      <c r="AZR8" s="1036"/>
      <c r="AZS8" s="1036"/>
      <c r="AZT8" s="1036"/>
      <c r="AZU8" s="1036"/>
      <c r="AZV8" s="1036"/>
      <c r="AZW8" s="1036"/>
      <c r="AZX8" s="1036"/>
      <c r="AZY8" s="1036"/>
      <c r="AZZ8" s="1036"/>
      <c r="BAA8" s="1036"/>
      <c r="BAB8" s="1036"/>
      <c r="BAC8" s="1036"/>
      <c r="BAD8" s="1036"/>
      <c r="BAE8" s="1036"/>
      <c r="BAF8" s="1036"/>
      <c r="BAG8" s="1036"/>
      <c r="BAH8" s="1036"/>
      <c r="BAI8" s="1036"/>
      <c r="BAJ8" s="1036"/>
      <c r="BAK8" s="1036"/>
      <c r="BAL8" s="1036"/>
      <c r="BAM8" s="1036"/>
      <c r="BAN8" s="1036"/>
      <c r="BAO8" s="1036"/>
      <c r="BAP8" s="1036"/>
      <c r="BAQ8" s="1036"/>
      <c r="BAR8" s="1036"/>
      <c r="BAS8" s="1036"/>
      <c r="BAT8" s="1036"/>
      <c r="BAU8" s="1036"/>
      <c r="BAV8" s="1036"/>
      <c r="BAW8" s="1036"/>
      <c r="BAX8" s="1036"/>
      <c r="BAY8" s="1036"/>
      <c r="BAZ8" s="1036"/>
      <c r="BBA8" s="1036"/>
      <c r="BBB8" s="1036"/>
      <c r="BBC8" s="1036"/>
      <c r="BBD8" s="1036"/>
      <c r="BBE8" s="1036"/>
      <c r="BBF8" s="1036"/>
      <c r="BBG8" s="1036"/>
      <c r="BBH8" s="1036"/>
      <c r="BBI8" s="1036"/>
      <c r="BBJ8" s="1036"/>
      <c r="BBK8" s="1036"/>
      <c r="BBL8" s="1036"/>
      <c r="BBM8" s="1036"/>
      <c r="BBN8" s="1036"/>
      <c r="BBO8" s="1036"/>
      <c r="BBP8" s="1036"/>
      <c r="BBQ8" s="1036"/>
      <c r="BBR8" s="1036"/>
      <c r="BBS8" s="1036"/>
      <c r="BBT8" s="1036"/>
      <c r="BBU8" s="1036"/>
      <c r="BBV8" s="1036"/>
      <c r="BBW8" s="1036"/>
      <c r="BBX8" s="1036"/>
      <c r="BBY8" s="1036"/>
      <c r="BBZ8" s="1036"/>
      <c r="BCA8" s="1036"/>
      <c r="BCB8" s="1036"/>
      <c r="BCC8" s="1036"/>
      <c r="BCD8" s="1036"/>
      <c r="BCE8" s="1036"/>
      <c r="BCF8" s="1036"/>
      <c r="BCG8" s="1036"/>
      <c r="BCH8" s="1036"/>
      <c r="BCI8" s="1036"/>
      <c r="BCJ8" s="1036"/>
      <c r="BCK8" s="1036"/>
      <c r="BCL8" s="1036"/>
      <c r="BCM8" s="1036"/>
      <c r="BCN8" s="1036"/>
      <c r="BCO8" s="1036"/>
      <c r="BCP8" s="1036"/>
      <c r="BCQ8" s="1036"/>
      <c r="BCR8" s="1036"/>
      <c r="BCS8" s="1036"/>
      <c r="BCT8" s="1036"/>
      <c r="BCU8" s="1036"/>
      <c r="BCV8" s="1036"/>
      <c r="BCW8" s="1036"/>
      <c r="BCX8" s="1036"/>
      <c r="BCY8" s="1036"/>
      <c r="BCZ8" s="1036"/>
      <c r="BDA8" s="1036"/>
      <c r="BDB8" s="1036"/>
      <c r="BDC8" s="1036"/>
      <c r="BDD8" s="1036"/>
      <c r="BDE8" s="1036"/>
      <c r="BDF8" s="1036"/>
      <c r="BDG8" s="1036"/>
      <c r="BDH8" s="1036"/>
      <c r="BDI8" s="1036"/>
      <c r="BDJ8" s="1036"/>
      <c r="BDK8" s="1036"/>
      <c r="BDL8" s="1036"/>
      <c r="BDM8" s="1036"/>
      <c r="BDN8" s="1036"/>
      <c r="BDO8" s="1036"/>
      <c r="BDP8" s="1036"/>
      <c r="BDQ8" s="1036"/>
      <c r="BDR8" s="1036"/>
      <c r="BDS8" s="1036"/>
      <c r="BDT8" s="1036"/>
      <c r="BDU8" s="1036"/>
      <c r="BDV8" s="1036"/>
      <c r="BDW8" s="1036"/>
      <c r="BDX8" s="1036"/>
      <c r="BDY8" s="1036"/>
      <c r="BDZ8" s="1036"/>
      <c r="BEA8" s="1036"/>
      <c r="BEB8" s="1036"/>
      <c r="BEC8" s="1036"/>
      <c r="BED8" s="1036"/>
      <c r="BEE8" s="1036"/>
      <c r="BEF8" s="1036"/>
      <c r="BEG8" s="1036"/>
      <c r="BEH8" s="1036"/>
      <c r="BEI8" s="1036"/>
      <c r="BEJ8" s="1036"/>
      <c r="BEK8" s="1036"/>
      <c r="BEL8" s="1036"/>
      <c r="BEM8" s="1036"/>
      <c r="BEN8" s="1036"/>
      <c r="BEO8" s="1036"/>
      <c r="BEP8" s="1036"/>
      <c r="BEQ8" s="1036"/>
      <c r="BER8" s="1036"/>
      <c r="BES8" s="1036"/>
      <c r="BET8" s="1036"/>
      <c r="BEU8" s="1036"/>
      <c r="BEV8" s="1036"/>
      <c r="BEW8" s="1036"/>
      <c r="BEX8" s="1036"/>
      <c r="BEY8" s="1036"/>
      <c r="BEZ8" s="1036"/>
      <c r="BFA8" s="1036"/>
      <c r="BFB8" s="1036"/>
      <c r="BFC8" s="1036"/>
      <c r="BFD8" s="1036"/>
      <c r="BFE8" s="1036"/>
      <c r="BFF8" s="1036"/>
      <c r="BFG8" s="1036"/>
      <c r="BFH8" s="1036"/>
      <c r="BFI8" s="1036"/>
      <c r="BFJ8" s="1036"/>
      <c r="BFK8" s="1036"/>
      <c r="BFL8" s="1036"/>
      <c r="BFM8" s="1036"/>
      <c r="BFN8" s="1036"/>
      <c r="BFO8" s="1036"/>
      <c r="BFP8" s="1036"/>
      <c r="BFQ8" s="1036"/>
      <c r="BFR8" s="1036"/>
      <c r="BFS8" s="1036"/>
      <c r="BFT8" s="1036"/>
      <c r="BFU8" s="1036"/>
      <c r="BFV8" s="1036"/>
      <c r="BFW8" s="1036"/>
      <c r="BFX8" s="1036"/>
      <c r="BFY8" s="1036"/>
      <c r="BFZ8" s="1036"/>
      <c r="BGA8" s="1036"/>
      <c r="BGB8" s="1036"/>
      <c r="BGC8" s="1036"/>
      <c r="BGD8" s="1036"/>
      <c r="BGE8" s="1036"/>
      <c r="BGF8" s="1036"/>
      <c r="BGG8" s="1036"/>
      <c r="BGH8" s="1036"/>
      <c r="BGI8" s="1036"/>
      <c r="BGJ8" s="1036"/>
      <c r="BGK8" s="1036"/>
      <c r="BGL8" s="1036"/>
      <c r="BGM8" s="1036"/>
      <c r="BGN8" s="1036"/>
      <c r="BGO8" s="1036"/>
      <c r="BGP8" s="1036"/>
      <c r="BGQ8" s="1036"/>
      <c r="BGR8" s="1036"/>
      <c r="BGS8" s="1036"/>
      <c r="BGT8" s="1036"/>
      <c r="BGU8" s="1036"/>
      <c r="BGV8" s="1036"/>
      <c r="BGW8" s="1036"/>
      <c r="BGX8" s="1036"/>
      <c r="BGY8" s="1036"/>
      <c r="BGZ8" s="1036"/>
      <c r="BHA8" s="1036"/>
      <c r="BHB8" s="1036"/>
      <c r="BHC8" s="1036"/>
      <c r="BHD8" s="1036"/>
      <c r="BHE8" s="1036"/>
      <c r="BHF8" s="1036"/>
      <c r="BHG8" s="1036"/>
      <c r="BHH8" s="1036"/>
      <c r="BHI8" s="1036"/>
      <c r="BHJ8" s="1036"/>
      <c r="BHK8" s="1036"/>
      <c r="BHL8" s="1036"/>
      <c r="BHM8" s="1036"/>
      <c r="BHN8" s="1036"/>
      <c r="BHO8" s="1036"/>
      <c r="BHP8" s="1036"/>
      <c r="BHQ8" s="1036"/>
      <c r="BHR8" s="1036"/>
      <c r="BHS8" s="1036"/>
      <c r="BHT8" s="1036"/>
      <c r="BHU8" s="1036"/>
      <c r="BHV8" s="1036"/>
      <c r="BHW8" s="1036"/>
      <c r="BHX8" s="1036"/>
      <c r="BHY8" s="1036"/>
      <c r="BHZ8" s="1036"/>
      <c r="BIA8" s="1036"/>
      <c r="BIB8" s="1036"/>
      <c r="BIC8" s="1036"/>
      <c r="BID8" s="1036"/>
      <c r="BIE8" s="1036"/>
      <c r="BIF8" s="1036"/>
      <c r="BIG8" s="1036"/>
      <c r="BIH8" s="1036"/>
      <c r="BII8" s="1036"/>
      <c r="BIJ8" s="1036"/>
      <c r="BIK8" s="1036"/>
      <c r="BIL8" s="1036"/>
      <c r="BIM8" s="1036"/>
      <c r="BIN8" s="1036"/>
      <c r="BIO8" s="1036"/>
      <c r="BIP8" s="1036"/>
      <c r="BIQ8" s="1036"/>
      <c r="BIR8" s="1036"/>
      <c r="BIS8" s="1036"/>
      <c r="BIT8" s="1036"/>
      <c r="BIU8" s="1036"/>
      <c r="BIV8" s="1036"/>
      <c r="BIW8" s="1036"/>
      <c r="BIX8" s="1036"/>
      <c r="BIY8" s="1036"/>
      <c r="BIZ8" s="1036"/>
      <c r="BJA8" s="1036"/>
      <c r="BJB8" s="1036"/>
      <c r="BJC8" s="1036"/>
      <c r="BJD8" s="1036"/>
      <c r="BJE8" s="1036"/>
      <c r="BJF8" s="1036"/>
      <c r="BJG8" s="1036"/>
      <c r="BJH8" s="1036"/>
      <c r="BJI8" s="1036"/>
      <c r="BJJ8" s="1036"/>
      <c r="BJK8" s="1036"/>
      <c r="BJL8" s="1036"/>
      <c r="BJM8" s="1036"/>
      <c r="BJN8" s="1036"/>
      <c r="BJO8" s="1036"/>
      <c r="BJP8" s="1036"/>
      <c r="BJQ8" s="1036"/>
      <c r="BJR8" s="1036"/>
      <c r="BJS8" s="1036"/>
      <c r="BJT8" s="1036"/>
      <c r="BJU8" s="1036"/>
      <c r="BJV8" s="1036"/>
      <c r="BJW8" s="1036"/>
      <c r="BJX8" s="1036"/>
      <c r="BJY8" s="1036"/>
      <c r="BJZ8" s="1036"/>
      <c r="BKA8" s="1036"/>
      <c r="BKB8" s="1036"/>
      <c r="BKC8" s="1036"/>
      <c r="BKD8" s="1036"/>
      <c r="BKE8" s="1036"/>
      <c r="BKF8" s="1036"/>
      <c r="BKG8" s="1036"/>
      <c r="BKH8" s="1036"/>
      <c r="BKI8" s="1036"/>
      <c r="BKJ8" s="1036"/>
      <c r="BKK8" s="1036"/>
      <c r="BKL8" s="1036"/>
      <c r="BKM8" s="1036"/>
      <c r="BKN8" s="1036"/>
      <c r="BKO8" s="1036"/>
      <c r="BKP8" s="1036"/>
      <c r="BKQ8" s="1036"/>
      <c r="BKR8" s="1036"/>
      <c r="BKS8" s="1036"/>
      <c r="BKT8" s="1036"/>
      <c r="BKU8" s="1036"/>
      <c r="BKV8" s="1036"/>
      <c r="BKW8" s="1036"/>
      <c r="BKX8" s="1036"/>
      <c r="BKY8" s="1036"/>
      <c r="BKZ8" s="1036"/>
      <c r="BLA8" s="1036"/>
      <c r="BLB8" s="1036"/>
      <c r="BLC8" s="1036"/>
      <c r="BLD8" s="1036"/>
      <c r="BLE8" s="1036"/>
      <c r="BLF8" s="1036"/>
      <c r="BLG8" s="1036"/>
      <c r="BLH8" s="1036"/>
      <c r="BLI8" s="1036"/>
      <c r="BLJ8" s="1036"/>
      <c r="BLK8" s="1036"/>
      <c r="BLL8" s="1036"/>
      <c r="BLM8" s="1036"/>
      <c r="BLN8" s="1036"/>
      <c r="BLO8" s="1036"/>
      <c r="BLP8" s="1036"/>
      <c r="BLQ8" s="1036"/>
      <c r="BLR8" s="1036"/>
      <c r="BLS8" s="1036"/>
      <c r="BLT8" s="1036"/>
      <c r="BLU8" s="1036"/>
      <c r="BLV8" s="1036"/>
      <c r="BLW8" s="1036"/>
      <c r="BLX8" s="1036"/>
      <c r="BLY8" s="1036"/>
      <c r="BLZ8" s="1036"/>
      <c r="BMA8" s="1036"/>
      <c r="BMB8" s="1036"/>
      <c r="BMC8" s="1036"/>
      <c r="BMD8" s="1036"/>
      <c r="BME8" s="1036"/>
      <c r="BMF8" s="1036"/>
      <c r="BMG8" s="1036"/>
      <c r="BMH8" s="1036"/>
      <c r="BMI8" s="1036"/>
      <c r="BMJ8" s="1036"/>
      <c r="BMK8" s="1036"/>
      <c r="BML8" s="1036"/>
      <c r="BMM8" s="1036"/>
      <c r="BMN8" s="1036"/>
      <c r="BMO8" s="1036"/>
      <c r="BMP8" s="1037"/>
      <c r="BMQ8" s="1037"/>
      <c r="BMR8" s="1037"/>
    </row>
    <row r="9" spans="1:1708" s="451" customFormat="1">
      <c r="A9" s="854" t="s">
        <v>206</v>
      </c>
      <c r="B9" s="854"/>
      <c r="C9" s="854"/>
      <c r="D9" s="854" t="s">
        <v>206</v>
      </c>
      <c r="E9" s="856" t="s">
        <v>198</v>
      </c>
      <c r="F9" s="856" t="s">
        <v>199</v>
      </c>
      <c r="G9" s="856" t="s">
        <v>184</v>
      </c>
      <c r="H9" s="856"/>
      <c r="I9" s="856">
        <v>1</v>
      </c>
      <c r="J9" s="856"/>
      <c r="K9" s="856">
        <v>59.178212909999999</v>
      </c>
      <c r="L9" s="856">
        <v>24.771468389999999</v>
      </c>
      <c r="M9" s="920" t="s">
        <v>200</v>
      </c>
      <c r="N9" s="859"/>
      <c r="O9" s="858" t="s">
        <v>186</v>
      </c>
      <c r="P9" s="858" t="s">
        <v>201</v>
      </c>
      <c r="Q9" s="859"/>
      <c r="R9" s="1025">
        <v>8</v>
      </c>
      <c r="S9" s="1025">
        <v>8</v>
      </c>
      <c r="T9" s="48" t="s">
        <v>202</v>
      </c>
      <c r="U9" s="931"/>
      <c r="V9" s="617"/>
      <c r="W9" s="617"/>
      <c r="X9" s="617"/>
      <c r="Y9" s="617"/>
      <c r="Z9" s="617"/>
      <c r="AA9" s="617"/>
      <c r="AB9" s="617"/>
      <c r="AC9" s="617"/>
      <c r="AD9" s="617"/>
      <c r="AE9" s="617"/>
      <c r="AF9" s="617"/>
      <c r="AG9" s="617"/>
      <c r="AH9" s="617"/>
      <c r="AI9" s="617"/>
      <c r="AJ9" s="617"/>
      <c r="AK9" s="617"/>
      <c r="AL9" s="617"/>
      <c r="AM9" s="617"/>
      <c r="AN9" s="617"/>
      <c r="AO9" s="617"/>
      <c r="AP9" s="617"/>
      <c r="AQ9" s="617"/>
      <c r="AR9" s="617"/>
      <c r="AS9" s="617"/>
      <c r="AT9" s="617"/>
      <c r="AU9" s="617"/>
      <c r="AV9" s="617"/>
      <c r="AW9" s="617"/>
      <c r="AX9" s="617"/>
      <c r="AY9" s="617"/>
      <c r="AZ9" s="617"/>
      <c r="BA9" s="617"/>
      <c r="BB9" s="617"/>
      <c r="BC9" s="617"/>
      <c r="BD9" s="617"/>
      <c r="BE9" s="617"/>
      <c r="BF9" s="617"/>
      <c r="BG9" s="617"/>
      <c r="BH9" s="617"/>
      <c r="BI9" s="617"/>
      <c r="BJ9" s="617"/>
      <c r="BK9" s="617"/>
      <c r="BL9" s="617"/>
      <c r="BM9" s="617"/>
      <c r="BN9" s="617"/>
      <c r="BO9" s="617"/>
      <c r="BP9" s="617"/>
      <c r="BQ9" s="617"/>
      <c r="BR9" s="617"/>
      <c r="BS9" s="617"/>
      <c r="BT9" s="617"/>
      <c r="BU9" s="617"/>
      <c r="BV9" s="617"/>
      <c r="BW9" s="617"/>
      <c r="BX9" s="617"/>
      <c r="BY9" s="617"/>
      <c r="BZ9" s="617"/>
      <c r="CA9" s="617"/>
      <c r="CB9" s="617"/>
      <c r="CC9" s="617"/>
      <c r="CD9" s="617"/>
      <c r="CE9" s="617"/>
      <c r="CF9" s="617"/>
      <c r="CG9" s="617"/>
      <c r="CH9" s="617"/>
      <c r="CI9" s="617"/>
      <c r="CJ9" s="617"/>
      <c r="CK9" s="617"/>
      <c r="CL9" s="617"/>
      <c r="CM9" s="617"/>
      <c r="CN9" s="617"/>
      <c r="CO9" s="617"/>
      <c r="CP9" s="617"/>
      <c r="CQ9" s="617"/>
      <c r="CR9" s="617"/>
      <c r="CS9" s="617"/>
      <c r="CT9" s="617"/>
      <c r="CU9" s="617"/>
      <c r="CV9" s="617"/>
      <c r="CW9" s="617"/>
      <c r="CX9" s="617"/>
      <c r="CY9" s="617"/>
      <c r="CZ9" s="617"/>
      <c r="DA9" s="617"/>
      <c r="DB9" s="617"/>
      <c r="DC9" s="617"/>
      <c r="DD9" s="617"/>
      <c r="DE9" s="617"/>
      <c r="DF9" s="617"/>
      <c r="DG9" s="617"/>
      <c r="DH9" s="617"/>
      <c r="DI9" s="617"/>
      <c r="DJ9" s="617"/>
      <c r="DK9" s="617"/>
      <c r="DL9" s="617"/>
      <c r="DM9" s="617"/>
      <c r="DN9" s="617"/>
      <c r="DO9" s="617"/>
      <c r="DP9" s="617"/>
      <c r="DQ9" s="617"/>
      <c r="DR9" s="617"/>
      <c r="DS9" s="617"/>
      <c r="DT9" s="617"/>
      <c r="DU9" s="617"/>
      <c r="DV9" s="617"/>
      <c r="DW9" s="617"/>
      <c r="DX9" s="617"/>
      <c r="DY9" s="617"/>
      <c r="DZ9" s="617"/>
      <c r="EA9" s="617"/>
      <c r="EB9" s="617"/>
      <c r="EC9" s="617"/>
      <c r="ED9" s="617"/>
      <c r="EE9" s="617"/>
      <c r="EF9" s="617"/>
      <c r="EG9" s="617"/>
      <c r="EH9" s="617"/>
      <c r="EI9" s="617"/>
      <c r="EJ9" s="617"/>
      <c r="EK9" s="617"/>
      <c r="EL9" s="617"/>
      <c r="EM9" s="617"/>
      <c r="EN9" s="617"/>
      <c r="EO9" s="617"/>
      <c r="EP9" s="617"/>
      <c r="EQ9" s="617"/>
      <c r="ER9" s="617"/>
      <c r="ES9" s="617"/>
      <c r="ET9" s="617"/>
      <c r="EU9" s="617"/>
      <c r="EV9" s="617"/>
      <c r="EW9" s="617"/>
      <c r="EX9" s="617"/>
      <c r="EY9" s="617"/>
      <c r="EZ9" s="617"/>
      <c r="FA9" s="617"/>
      <c r="FB9" s="617"/>
      <c r="FC9" s="617"/>
      <c r="FD9" s="617"/>
      <c r="FE9" s="617"/>
      <c r="FF9" s="617"/>
      <c r="FG9" s="617"/>
      <c r="FH9" s="617"/>
      <c r="FI9" s="617"/>
      <c r="FJ9" s="617"/>
      <c r="FK9" s="617"/>
      <c r="FL9" s="617"/>
      <c r="FM9" s="617"/>
      <c r="FN9" s="617"/>
      <c r="FO9" s="617"/>
      <c r="FP9" s="617"/>
      <c r="FQ9" s="617"/>
      <c r="FR9" s="617"/>
      <c r="FS9" s="617"/>
      <c r="FT9" s="617"/>
      <c r="FU9" s="617"/>
      <c r="FV9" s="617"/>
      <c r="FW9" s="617"/>
      <c r="FX9" s="617"/>
      <c r="FY9" s="617"/>
      <c r="FZ9" s="617"/>
      <c r="GA9" s="617"/>
      <c r="GB9" s="617"/>
      <c r="GC9" s="617"/>
      <c r="GD9" s="617"/>
      <c r="GE9" s="617"/>
      <c r="GF9" s="617"/>
      <c r="GG9" s="617"/>
      <c r="GH9" s="617"/>
      <c r="GI9" s="617"/>
      <c r="GJ9" s="617"/>
      <c r="GK9" s="617"/>
      <c r="GL9" s="617"/>
      <c r="GM9" s="617"/>
      <c r="GN9" s="617"/>
      <c r="GO9" s="617"/>
      <c r="GP9" s="617"/>
      <c r="GQ9" s="617"/>
      <c r="GR9" s="617"/>
      <c r="GS9" s="617"/>
      <c r="GT9" s="617"/>
      <c r="GU9" s="617"/>
      <c r="GV9" s="617"/>
      <c r="GW9" s="617"/>
      <c r="GX9" s="617"/>
      <c r="GY9" s="617"/>
      <c r="GZ9" s="617"/>
      <c r="HA9" s="617"/>
      <c r="HB9" s="617"/>
      <c r="HC9" s="617"/>
      <c r="HD9" s="617"/>
      <c r="HE9" s="617"/>
      <c r="HF9" s="617"/>
      <c r="HG9" s="617"/>
      <c r="HH9" s="617"/>
      <c r="HI9" s="617"/>
      <c r="HJ9" s="617"/>
      <c r="HK9" s="617"/>
      <c r="HL9" s="617"/>
      <c r="HM9" s="617"/>
      <c r="HN9" s="617"/>
      <c r="HO9" s="617"/>
      <c r="HP9" s="617"/>
      <c r="HQ9" s="617"/>
      <c r="HR9" s="617"/>
      <c r="HS9" s="617"/>
      <c r="HT9" s="617"/>
      <c r="HU9" s="617"/>
      <c r="HV9" s="617"/>
      <c r="HW9" s="617"/>
      <c r="HX9" s="617"/>
      <c r="HY9" s="617"/>
      <c r="HZ9" s="617"/>
      <c r="IA9" s="617"/>
      <c r="IB9" s="617"/>
      <c r="IC9" s="617"/>
      <c r="ID9" s="617"/>
      <c r="IE9" s="617"/>
      <c r="IF9" s="617"/>
      <c r="IG9" s="617"/>
      <c r="IH9" s="617"/>
      <c r="II9" s="617"/>
      <c r="IJ9" s="617"/>
      <c r="IK9" s="617"/>
      <c r="IL9" s="617"/>
      <c r="IM9" s="617"/>
      <c r="IN9" s="617"/>
      <c r="IO9" s="617"/>
      <c r="IP9" s="617"/>
      <c r="IQ9" s="617"/>
      <c r="IR9" s="617"/>
      <c r="IS9" s="617"/>
      <c r="IT9" s="617"/>
      <c r="IU9" s="617"/>
      <c r="IV9" s="617"/>
      <c r="IW9" s="617"/>
      <c r="IX9" s="617"/>
      <c r="IY9" s="617"/>
      <c r="IZ9" s="617"/>
      <c r="JA9" s="617"/>
      <c r="JB9" s="617"/>
      <c r="JC9" s="617"/>
      <c r="JD9" s="617"/>
      <c r="JE9" s="617"/>
      <c r="JF9" s="617"/>
      <c r="JG9" s="617"/>
      <c r="JH9" s="617"/>
      <c r="JI9" s="617"/>
      <c r="JJ9" s="617"/>
      <c r="JK9" s="617"/>
      <c r="JL9" s="617"/>
      <c r="JM9" s="617"/>
      <c r="JN9" s="617"/>
      <c r="JO9" s="617"/>
      <c r="JP9" s="617"/>
      <c r="JQ9" s="617"/>
      <c r="JR9" s="617"/>
      <c r="JS9" s="617"/>
      <c r="JT9" s="617"/>
      <c r="JU9" s="617"/>
      <c r="JV9" s="617"/>
      <c r="JW9" s="617"/>
      <c r="JX9" s="617"/>
      <c r="JY9" s="617"/>
      <c r="JZ9" s="617"/>
      <c r="KA9" s="617"/>
      <c r="KB9" s="617"/>
      <c r="KC9" s="617"/>
      <c r="KD9" s="617"/>
      <c r="KE9" s="617"/>
      <c r="KF9" s="617"/>
      <c r="KG9" s="617"/>
      <c r="KH9" s="617"/>
      <c r="KI9" s="617"/>
      <c r="KJ9" s="617"/>
      <c r="KK9" s="617"/>
      <c r="KL9" s="617"/>
      <c r="KM9" s="617"/>
      <c r="KN9" s="617"/>
      <c r="KO9" s="617"/>
      <c r="KP9" s="617"/>
      <c r="KQ9" s="617"/>
      <c r="KR9" s="617"/>
      <c r="KS9" s="617"/>
      <c r="KT9" s="617"/>
      <c r="KU9" s="617"/>
      <c r="KV9" s="617"/>
      <c r="KW9" s="617"/>
      <c r="KX9" s="617"/>
      <c r="KY9" s="617"/>
      <c r="KZ9" s="617"/>
      <c r="LA9" s="617"/>
      <c r="LB9" s="617"/>
      <c r="LC9" s="617"/>
      <c r="LD9" s="617"/>
      <c r="LE9" s="617"/>
      <c r="LF9" s="617"/>
      <c r="LG9" s="617"/>
      <c r="LH9" s="617"/>
      <c r="LI9" s="617"/>
      <c r="LJ9" s="617"/>
      <c r="LK9" s="617"/>
      <c r="LL9" s="617"/>
      <c r="LM9" s="617"/>
      <c r="LN9" s="617"/>
      <c r="LO9" s="617"/>
      <c r="LP9" s="617"/>
      <c r="LQ9" s="617"/>
      <c r="LR9" s="617"/>
      <c r="LS9" s="617"/>
      <c r="LT9" s="617"/>
      <c r="LU9" s="617"/>
      <c r="LV9" s="617"/>
      <c r="LW9" s="617"/>
      <c r="LX9" s="617"/>
      <c r="LY9" s="617"/>
      <c r="LZ9" s="617"/>
      <c r="MA9" s="617"/>
      <c r="MB9" s="617"/>
      <c r="MC9" s="617"/>
      <c r="MD9" s="617"/>
      <c r="ME9" s="617"/>
      <c r="MF9" s="617"/>
      <c r="MG9" s="617"/>
      <c r="MH9" s="617"/>
      <c r="MI9" s="617"/>
      <c r="MJ9" s="617"/>
      <c r="MK9" s="617"/>
      <c r="ML9" s="617"/>
      <c r="MM9" s="617"/>
      <c r="MN9" s="617"/>
      <c r="MO9" s="617"/>
      <c r="MP9" s="617"/>
      <c r="MQ9" s="617"/>
      <c r="MR9" s="617"/>
      <c r="MS9" s="617"/>
      <c r="MT9" s="617"/>
      <c r="MU9" s="617"/>
      <c r="MV9" s="617"/>
      <c r="MW9" s="617"/>
      <c r="MX9" s="617"/>
      <c r="MY9" s="617"/>
      <c r="MZ9" s="617"/>
      <c r="NA9" s="617"/>
      <c r="NB9" s="617"/>
      <c r="NC9" s="617"/>
      <c r="ND9" s="617"/>
      <c r="NE9" s="617"/>
      <c r="NF9" s="617"/>
      <c r="NG9" s="617"/>
      <c r="NH9" s="617"/>
      <c r="NI9" s="617"/>
      <c r="NJ9" s="617"/>
      <c r="NK9" s="617"/>
      <c r="NL9" s="617"/>
      <c r="NM9" s="617"/>
      <c r="NN9" s="617"/>
      <c r="NO9" s="617"/>
      <c r="NP9" s="617"/>
      <c r="NQ9" s="617"/>
      <c r="NR9" s="617"/>
      <c r="NS9" s="617"/>
      <c r="NT9" s="617"/>
      <c r="NU9" s="617"/>
      <c r="NV9" s="617"/>
      <c r="NW9" s="617"/>
      <c r="NX9" s="617"/>
      <c r="NY9" s="617"/>
      <c r="NZ9" s="617"/>
      <c r="OA9" s="617"/>
      <c r="OB9" s="617"/>
      <c r="OC9" s="617"/>
      <c r="OD9" s="617"/>
      <c r="OE9" s="617"/>
      <c r="OF9" s="617"/>
      <c r="OG9" s="617"/>
      <c r="OH9" s="617"/>
      <c r="OI9" s="617"/>
      <c r="OJ9" s="617"/>
      <c r="OK9" s="617"/>
      <c r="OL9" s="617"/>
      <c r="OM9" s="617"/>
      <c r="ON9" s="617"/>
      <c r="OO9" s="617"/>
      <c r="OP9" s="617"/>
      <c r="OQ9" s="617"/>
      <c r="OR9" s="617"/>
      <c r="OS9" s="617"/>
      <c r="OT9" s="617"/>
      <c r="OU9" s="617"/>
      <c r="OV9" s="617"/>
      <c r="OW9" s="617"/>
      <c r="OX9" s="617"/>
      <c r="OY9" s="617"/>
      <c r="OZ9" s="617"/>
      <c r="PA9" s="617"/>
      <c r="PB9" s="617"/>
      <c r="PC9" s="617"/>
      <c r="PD9" s="617"/>
      <c r="PE9" s="617"/>
      <c r="PF9" s="617"/>
      <c r="PG9" s="617"/>
      <c r="PH9" s="617"/>
      <c r="PI9" s="617"/>
      <c r="PJ9" s="617"/>
      <c r="PK9" s="617"/>
      <c r="PL9" s="617"/>
      <c r="PM9" s="617"/>
      <c r="PN9" s="617"/>
      <c r="PO9" s="617"/>
      <c r="PP9" s="617"/>
      <c r="PQ9" s="617"/>
      <c r="PR9" s="617"/>
      <c r="PS9" s="617"/>
      <c r="PT9" s="617"/>
      <c r="PU9" s="617"/>
      <c r="PV9" s="617"/>
      <c r="PW9" s="617"/>
      <c r="PX9" s="617"/>
      <c r="PY9" s="617"/>
      <c r="PZ9" s="617"/>
      <c r="QA9" s="617"/>
      <c r="QB9" s="617"/>
      <c r="QC9" s="617"/>
      <c r="QD9" s="617"/>
      <c r="QE9" s="617"/>
      <c r="QF9" s="617"/>
      <c r="QG9" s="617"/>
      <c r="QH9" s="617"/>
      <c r="QI9" s="617"/>
      <c r="QJ9" s="617"/>
      <c r="QK9" s="617"/>
      <c r="QL9" s="617"/>
      <c r="QM9" s="617"/>
      <c r="QN9" s="617"/>
      <c r="QO9" s="617"/>
      <c r="QP9" s="617"/>
      <c r="QQ9" s="617"/>
      <c r="QR9" s="617"/>
      <c r="QS9" s="617"/>
      <c r="QT9" s="617"/>
      <c r="QU9" s="617"/>
      <c r="QV9" s="617"/>
      <c r="QW9" s="617"/>
      <c r="QX9" s="617"/>
      <c r="QY9" s="617"/>
      <c r="QZ9" s="617"/>
      <c r="RA9" s="617"/>
      <c r="RB9" s="617"/>
      <c r="RC9" s="617"/>
      <c r="RD9" s="617"/>
      <c r="RE9" s="617"/>
      <c r="RF9" s="617"/>
      <c r="RG9" s="617"/>
      <c r="RH9" s="617"/>
      <c r="RI9" s="617"/>
      <c r="RJ9" s="617"/>
      <c r="RK9" s="617"/>
      <c r="RL9" s="617"/>
      <c r="RM9" s="617"/>
      <c r="RN9" s="617"/>
      <c r="RO9" s="617"/>
      <c r="RP9" s="617"/>
      <c r="RQ9" s="617"/>
      <c r="RR9" s="617"/>
      <c r="RS9" s="617"/>
      <c r="RT9" s="617"/>
      <c r="RU9" s="617"/>
      <c r="RV9" s="617"/>
      <c r="RW9" s="617"/>
      <c r="RX9" s="617"/>
      <c r="RY9" s="617"/>
      <c r="RZ9" s="617"/>
      <c r="SA9" s="617"/>
      <c r="SB9" s="617"/>
      <c r="SC9" s="617"/>
      <c r="SD9" s="617"/>
      <c r="SE9" s="617"/>
      <c r="SF9" s="617"/>
      <c r="SG9" s="617"/>
      <c r="SH9" s="617"/>
      <c r="SI9" s="617"/>
      <c r="SJ9" s="617"/>
      <c r="SK9" s="617"/>
      <c r="SL9" s="617"/>
      <c r="SM9" s="617"/>
      <c r="SN9" s="617"/>
      <c r="SO9" s="617"/>
      <c r="SP9" s="617"/>
      <c r="SQ9" s="617"/>
      <c r="SR9" s="617"/>
      <c r="SS9" s="617"/>
      <c r="ST9" s="617"/>
      <c r="SU9" s="617"/>
      <c r="SV9" s="617"/>
      <c r="SW9" s="617"/>
      <c r="SX9" s="617"/>
      <c r="SY9" s="617"/>
      <c r="SZ9" s="617"/>
      <c r="TA9" s="617"/>
      <c r="TB9" s="617"/>
      <c r="TC9" s="617"/>
      <c r="TD9" s="617"/>
      <c r="TE9" s="617"/>
      <c r="TF9" s="617"/>
      <c r="TG9" s="617"/>
      <c r="TH9" s="617"/>
      <c r="TI9" s="617"/>
      <c r="TJ9" s="617"/>
      <c r="TK9" s="617"/>
      <c r="TL9" s="617"/>
      <c r="TM9" s="617"/>
      <c r="TN9" s="617"/>
      <c r="TO9" s="617"/>
      <c r="TP9" s="617"/>
      <c r="TQ9" s="617"/>
      <c r="TR9" s="617"/>
      <c r="TS9" s="617"/>
      <c r="TT9" s="617"/>
      <c r="TU9" s="617"/>
      <c r="TV9" s="617"/>
      <c r="TW9" s="617"/>
      <c r="TX9" s="617"/>
      <c r="TY9" s="617"/>
      <c r="TZ9" s="617"/>
      <c r="UA9" s="617"/>
      <c r="UB9" s="617"/>
      <c r="UC9" s="617"/>
      <c r="UD9" s="617"/>
      <c r="UE9" s="617"/>
      <c r="UF9" s="617"/>
      <c r="UG9" s="617"/>
      <c r="UH9" s="617"/>
      <c r="UI9" s="617"/>
      <c r="UJ9" s="617"/>
      <c r="UK9" s="617"/>
      <c r="UL9" s="617"/>
      <c r="UM9" s="617"/>
      <c r="UN9" s="617"/>
      <c r="UO9" s="617"/>
      <c r="UP9" s="617"/>
      <c r="UQ9" s="617"/>
      <c r="UR9" s="617"/>
      <c r="US9" s="617"/>
      <c r="UT9" s="617"/>
      <c r="UU9" s="617"/>
      <c r="UV9" s="617"/>
      <c r="UW9" s="617"/>
      <c r="UX9" s="617"/>
      <c r="UY9" s="617"/>
      <c r="UZ9" s="617"/>
      <c r="VA9" s="617"/>
      <c r="VB9" s="617"/>
      <c r="VC9" s="617"/>
      <c r="VD9" s="617"/>
      <c r="VE9" s="617"/>
      <c r="VF9" s="617"/>
      <c r="VG9" s="617"/>
      <c r="VH9" s="617"/>
      <c r="VI9" s="617"/>
      <c r="VJ9" s="617"/>
      <c r="VK9" s="617"/>
      <c r="VL9" s="617"/>
      <c r="VM9" s="617"/>
      <c r="VN9" s="617"/>
      <c r="VO9" s="617"/>
      <c r="VP9" s="617"/>
      <c r="VQ9" s="617"/>
      <c r="VR9" s="617"/>
      <c r="VS9" s="617"/>
      <c r="VT9" s="617"/>
      <c r="VU9" s="617"/>
      <c r="VV9" s="617"/>
      <c r="VW9" s="617"/>
      <c r="VX9" s="617"/>
      <c r="VY9" s="617"/>
      <c r="VZ9" s="617"/>
      <c r="WA9" s="617"/>
      <c r="WB9" s="617"/>
      <c r="WC9" s="617"/>
      <c r="WD9" s="617"/>
      <c r="WE9" s="617"/>
      <c r="WF9" s="617"/>
      <c r="WG9" s="617"/>
      <c r="WH9" s="617"/>
      <c r="WI9" s="617"/>
      <c r="WJ9" s="617"/>
      <c r="WK9" s="617"/>
      <c r="WL9" s="617"/>
      <c r="WM9" s="617"/>
      <c r="WN9" s="617"/>
      <c r="WO9" s="617"/>
      <c r="WP9" s="617"/>
      <c r="WQ9" s="617"/>
      <c r="WR9" s="617"/>
      <c r="WS9" s="617"/>
      <c r="WT9" s="617"/>
      <c r="WU9" s="617"/>
      <c r="WV9" s="617"/>
      <c r="WW9" s="617"/>
      <c r="WX9" s="617"/>
      <c r="WY9" s="617"/>
      <c r="WZ9" s="617"/>
      <c r="XA9" s="617"/>
      <c r="XB9" s="617"/>
      <c r="XC9" s="617"/>
      <c r="XD9" s="617"/>
      <c r="XE9" s="617"/>
      <c r="XF9" s="617"/>
      <c r="XG9" s="617"/>
      <c r="XH9" s="617"/>
      <c r="XI9" s="617"/>
      <c r="XJ9" s="617"/>
      <c r="XK9" s="617"/>
      <c r="XL9" s="617"/>
      <c r="XM9" s="617"/>
      <c r="XN9" s="617"/>
      <c r="XO9" s="617"/>
      <c r="XP9" s="617"/>
      <c r="XQ9" s="617"/>
      <c r="XR9" s="617"/>
      <c r="XS9" s="617"/>
      <c r="XT9" s="617"/>
      <c r="XU9" s="617"/>
      <c r="XV9" s="617"/>
      <c r="XW9" s="617"/>
      <c r="XX9" s="617"/>
      <c r="XY9" s="617"/>
      <c r="XZ9" s="617"/>
      <c r="YA9" s="617"/>
      <c r="YB9" s="617"/>
      <c r="YC9" s="617"/>
      <c r="YD9" s="617"/>
      <c r="YE9" s="617"/>
      <c r="YF9" s="617"/>
      <c r="YG9" s="617"/>
      <c r="YH9" s="617"/>
      <c r="YI9" s="617"/>
      <c r="YJ9" s="617"/>
      <c r="YK9" s="617"/>
      <c r="YL9" s="617"/>
      <c r="YM9" s="617"/>
      <c r="YN9" s="617"/>
      <c r="YO9" s="617"/>
      <c r="YP9" s="617"/>
      <c r="YQ9" s="617"/>
      <c r="YR9" s="617"/>
      <c r="YS9" s="617"/>
      <c r="YT9" s="617"/>
      <c r="YU9" s="617"/>
      <c r="YV9" s="617"/>
      <c r="YW9" s="617"/>
      <c r="YX9" s="617"/>
      <c r="YY9" s="617"/>
      <c r="YZ9" s="617"/>
      <c r="ZA9" s="617"/>
      <c r="ZB9" s="617"/>
      <c r="ZC9" s="617"/>
      <c r="ZD9" s="617"/>
      <c r="ZE9" s="617"/>
      <c r="ZF9" s="617"/>
      <c r="ZG9" s="617"/>
      <c r="ZH9" s="617"/>
      <c r="ZI9" s="617"/>
      <c r="ZJ9" s="617"/>
      <c r="ZK9" s="617"/>
      <c r="ZL9" s="617"/>
      <c r="ZM9" s="617"/>
      <c r="ZN9" s="617"/>
      <c r="ZO9" s="617"/>
      <c r="ZP9" s="617"/>
      <c r="ZQ9" s="617"/>
      <c r="ZR9" s="617"/>
      <c r="ZS9" s="617"/>
      <c r="ZT9" s="617"/>
      <c r="ZU9" s="617"/>
      <c r="ZV9" s="617"/>
      <c r="ZW9" s="617"/>
      <c r="ZX9" s="617"/>
      <c r="ZY9" s="617"/>
      <c r="ZZ9" s="617"/>
      <c r="AAA9" s="617"/>
      <c r="AAB9" s="617"/>
      <c r="AAC9" s="617"/>
      <c r="AAD9" s="617"/>
      <c r="AAE9" s="617"/>
      <c r="AAF9" s="617"/>
      <c r="AAG9" s="617"/>
      <c r="AAH9" s="617"/>
      <c r="AAI9" s="617"/>
      <c r="AAJ9" s="617"/>
      <c r="AAK9" s="617"/>
      <c r="AAL9" s="617"/>
      <c r="AAM9" s="617"/>
      <c r="AAN9" s="617"/>
      <c r="AAO9" s="617"/>
      <c r="AAP9" s="617"/>
      <c r="AAQ9" s="617"/>
      <c r="AAR9" s="617"/>
      <c r="AAS9" s="617"/>
      <c r="AAT9" s="617"/>
      <c r="AAU9" s="617"/>
      <c r="AAV9" s="617"/>
      <c r="AAW9" s="617"/>
      <c r="AAX9" s="617"/>
      <c r="AAY9" s="617"/>
      <c r="AAZ9" s="617"/>
      <c r="ABA9" s="617"/>
      <c r="ABB9" s="617"/>
      <c r="ABC9" s="617"/>
      <c r="ABD9" s="617"/>
      <c r="ABE9" s="617"/>
      <c r="ABF9" s="617"/>
      <c r="ABG9" s="617"/>
      <c r="ABH9" s="617"/>
      <c r="ABI9" s="617"/>
      <c r="ABJ9" s="617"/>
      <c r="ABK9" s="617"/>
      <c r="ABL9" s="617"/>
      <c r="ABM9" s="617"/>
      <c r="ABN9" s="617"/>
      <c r="ABO9" s="617"/>
      <c r="ABP9" s="617"/>
      <c r="ABQ9" s="617"/>
      <c r="ABR9" s="617"/>
      <c r="ABS9" s="617"/>
      <c r="ABT9" s="617"/>
      <c r="ABU9" s="617"/>
      <c r="ABV9" s="617"/>
      <c r="ABW9" s="617"/>
      <c r="ABX9" s="617"/>
      <c r="ABY9" s="617"/>
      <c r="ABZ9" s="617"/>
      <c r="ACA9" s="617"/>
      <c r="ACB9" s="617"/>
      <c r="ACC9" s="617"/>
      <c r="ACD9" s="617"/>
      <c r="ACE9" s="617"/>
      <c r="ACF9" s="617"/>
      <c r="ACG9" s="617"/>
      <c r="ACH9" s="617"/>
      <c r="ACI9" s="617"/>
      <c r="ACJ9" s="617"/>
      <c r="ACK9" s="617"/>
      <c r="ACL9" s="617"/>
      <c r="ACM9" s="617"/>
      <c r="ACN9" s="617"/>
      <c r="ACO9" s="617"/>
      <c r="ACP9" s="617"/>
      <c r="ACQ9" s="617"/>
      <c r="ACR9" s="617"/>
      <c r="ACS9" s="617"/>
      <c r="ACT9" s="617"/>
      <c r="ACU9" s="617"/>
      <c r="ACV9" s="617"/>
      <c r="ACW9" s="617"/>
      <c r="ACX9" s="617"/>
      <c r="ACY9" s="617"/>
      <c r="ACZ9" s="617"/>
      <c r="ADA9" s="617"/>
      <c r="ADB9" s="617"/>
      <c r="ADC9" s="617"/>
      <c r="ADD9" s="617"/>
      <c r="ADE9" s="617"/>
      <c r="ADF9" s="617"/>
      <c r="ADG9" s="617"/>
      <c r="ADH9" s="617"/>
      <c r="ADI9" s="617"/>
      <c r="ADJ9" s="617"/>
      <c r="ADK9" s="617"/>
      <c r="ADL9" s="617"/>
      <c r="ADM9" s="617"/>
      <c r="ADN9" s="617"/>
      <c r="ADO9" s="617"/>
      <c r="ADP9" s="617"/>
      <c r="ADQ9" s="617"/>
      <c r="ADR9" s="617"/>
      <c r="ADS9" s="617"/>
      <c r="ADT9" s="617"/>
      <c r="ADU9" s="617"/>
      <c r="ADV9" s="617"/>
      <c r="ADW9" s="617"/>
      <c r="ADX9" s="617"/>
      <c r="ADY9" s="617"/>
      <c r="ADZ9" s="617"/>
      <c r="AEA9" s="617"/>
      <c r="AEB9" s="617"/>
      <c r="AEC9" s="617"/>
      <c r="AED9" s="617"/>
      <c r="AEE9" s="617"/>
      <c r="AEF9" s="617"/>
      <c r="AEG9" s="617"/>
      <c r="AEH9" s="617"/>
      <c r="AEI9" s="617"/>
      <c r="AEJ9" s="617"/>
      <c r="AEK9" s="617"/>
      <c r="AEL9" s="617"/>
      <c r="AEM9" s="617"/>
      <c r="AEN9" s="617"/>
      <c r="AEO9" s="617"/>
      <c r="AEP9" s="617"/>
      <c r="AEQ9" s="617"/>
      <c r="AER9" s="617"/>
      <c r="AES9" s="617"/>
      <c r="AET9" s="617"/>
      <c r="AEU9" s="617"/>
      <c r="AEV9" s="617"/>
      <c r="AEW9" s="617"/>
      <c r="AEX9" s="617"/>
      <c r="AEY9" s="617"/>
      <c r="AEZ9" s="617"/>
      <c r="AFA9" s="617"/>
      <c r="AFB9" s="617"/>
      <c r="AFC9" s="617"/>
      <c r="AFD9" s="617"/>
      <c r="AFE9" s="617"/>
      <c r="AFF9" s="617"/>
      <c r="AFG9" s="617"/>
      <c r="AFH9" s="617"/>
      <c r="AFI9" s="617"/>
      <c r="AFJ9" s="617"/>
      <c r="AFK9" s="617"/>
      <c r="AFL9" s="617"/>
      <c r="AFM9" s="617"/>
      <c r="AFN9" s="617"/>
      <c r="AFO9" s="617"/>
      <c r="AFP9" s="617"/>
      <c r="AFQ9" s="617"/>
      <c r="AFR9" s="617"/>
      <c r="AFS9" s="617"/>
      <c r="AFT9" s="617"/>
      <c r="AFU9" s="617"/>
      <c r="AFV9" s="617"/>
      <c r="AFW9" s="617"/>
      <c r="AFX9" s="617"/>
      <c r="AFY9" s="617"/>
      <c r="AFZ9" s="617"/>
      <c r="AGA9" s="617"/>
      <c r="AGB9" s="617"/>
      <c r="AGC9" s="617"/>
      <c r="AGD9" s="617"/>
      <c r="AGE9" s="617"/>
      <c r="AGF9" s="617"/>
      <c r="AGG9" s="617"/>
      <c r="AGH9" s="617"/>
      <c r="AGI9" s="617"/>
      <c r="AGJ9" s="617"/>
      <c r="AGK9" s="617"/>
      <c r="AGL9" s="617"/>
      <c r="AGM9" s="617"/>
      <c r="AGN9" s="617"/>
      <c r="AGO9" s="617"/>
      <c r="AGP9" s="617"/>
      <c r="AGQ9" s="617"/>
      <c r="AGR9" s="617"/>
      <c r="AGS9" s="617"/>
      <c r="AGT9" s="617"/>
      <c r="AGU9" s="617"/>
      <c r="AGV9" s="617"/>
      <c r="AGW9" s="617"/>
      <c r="AGX9" s="617"/>
      <c r="AGY9" s="617"/>
      <c r="AGZ9" s="617"/>
      <c r="AHA9" s="617"/>
      <c r="AHB9" s="617"/>
      <c r="AHC9" s="617"/>
      <c r="AHD9" s="617"/>
      <c r="AHE9" s="617"/>
      <c r="AHF9" s="617"/>
      <c r="AHG9" s="617"/>
      <c r="AHH9" s="617"/>
      <c r="AHI9" s="617"/>
      <c r="AHJ9" s="617"/>
      <c r="AHK9" s="617"/>
      <c r="AHL9" s="617"/>
      <c r="AHM9" s="617"/>
      <c r="AHN9" s="617"/>
      <c r="AHO9" s="617"/>
      <c r="AHP9" s="617"/>
      <c r="AHQ9" s="617"/>
      <c r="AHR9" s="617"/>
      <c r="AHS9" s="617"/>
      <c r="AHT9" s="617"/>
      <c r="AHU9" s="617"/>
      <c r="AHV9" s="617"/>
      <c r="AHW9" s="617"/>
      <c r="AHX9" s="617"/>
      <c r="AHY9" s="617"/>
      <c r="AHZ9" s="617"/>
      <c r="AIA9" s="617"/>
      <c r="AIB9" s="617"/>
      <c r="AIC9" s="617"/>
      <c r="AID9" s="617"/>
      <c r="AIE9" s="617"/>
      <c r="AIF9" s="617"/>
      <c r="AIG9" s="617"/>
      <c r="AIH9" s="617"/>
      <c r="AII9" s="617"/>
      <c r="AIJ9" s="617"/>
      <c r="AIK9" s="617"/>
      <c r="AIL9" s="617"/>
      <c r="AIM9" s="617"/>
      <c r="AIN9" s="617"/>
      <c r="AIO9" s="617"/>
      <c r="AIP9" s="617"/>
      <c r="AIQ9" s="617"/>
      <c r="AIR9" s="617"/>
      <c r="AIS9" s="617"/>
      <c r="AIT9" s="617"/>
      <c r="AIU9" s="617"/>
      <c r="AIV9" s="617"/>
      <c r="AIW9" s="617"/>
      <c r="AIX9" s="617"/>
      <c r="AIY9" s="617"/>
      <c r="AIZ9" s="617"/>
      <c r="AJA9" s="617"/>
      <c r="AJB9" s="617"/>
      <c r="AJC9" s="617"/>
      <c r="AJD9" s="617"/>
      <c r="AJE9" s="617"/>
      <c r="AJF9" s="617"/>
      <c r="AJG9" s="617"/>
      <c r="AJH9" s="617"/>
      <c r="AJI9" s="617"/>
      <c r="AJJ9" s="617"/>
      <c r="AJK9" s="617"/>
      <c r="AJL9" s="617"/>
      <c r="AJM9" s="617"/>
      <c r="AJN9" s="617"/>
      <c r="AJO9" s="617"/>
      <c r="AJP9" s="617"/>
      <c r="AJQ9" s="617"/>
      <c r="AJR9" s="617"/>
      <c r="AJS9" s="617"/>
      <c r="AJT9" s="617"/>
      <c r="AJU9" s="617"/>
      <c r="AJV9" s="617"/>
      <c r="AJW9" s="617"/>
      <c r="AJX9" s="617"/>
      <c r="AJY9" s="617"/>
      <c r="AJZ9" s="617"/>
      <c r="AKA9" s="617"/>
      <c r="AKB9" s="617"/>
      <c r="AKC9" s="617"/>
      <c r="AKD9" s="617"/>
      <c r="AKE9" s="617"/>
      <c r="AKF9" s="617"/>
      <c r="AKG9" s="617"/>
      <c r="AKH9" s="617"/>
      <c r="AKI9" s="617"/>
      <c r="AKJ9" s="617"/>
      <c r="AKK9" s="617"/>
      <c r="AKL9" s="617"/>
      <c r="AKM9" s="617"/>
      <c r="AKN9" s="617"/>
      <c r="AKO9" s="617"/>
      <c r="AKP9" s="617"/>
      <c r="AKQ9" s="617"/>
      <c r="AKR9" s="617"/>
      <c r="AKS9" s="617"/>
      <c r="AKT9" s="617"/>
      <c r="AKU9" s="617"/>
      <c r="AKV9" s="617"/>
      <c r="AKW9" s="617"/>
      <c r="AKX9" s="617"/>
      <c r="AKY9" s="617"/>
      <c r="AKZ9" s="617"/>
      <c r="ALA9" s="617"/>
      <c r="ALB9" s="617"/>
      <c r="ALC9" s="617"/>
      <c r="ALD9" s="617"/>
      <c r="ALE9" s="617"/>
      <c r="ALF9" s="617"/>
      <c r="ALG9" s="617"/>
      <c r="ALH9" s="617"/>
      <c r="ALI9" s="617"/>
      <c r="ALJ9" s="617"/>
      <c r="ALK9" s="617"/>
      <c r="ALL9" s="617"/>
      <c r="ALM9" s="617"/>
      <c r="ALN9" s="617"/>
      <c r="ALO9" s="617"/>
      <c r="ALP9" s="617"/>
      <c r="ALQ9" s="617"/>
      <c r="ALR9" s="617"/>
      <c r="ALS9" s="617"/>
      <c r="ALT9" s="617"/>
      <c r="ALU9" s="617"/>
      <c r="ALV9" s="617"/>
      <c r="ALW9" s="617"/>
      <c r="ALX9" s="617"/>
      <c r="ALY9" s="617"/>
      <c r="ALZ9" s="617"/>
      <c r="AMA9" s="617"/>
      <c r="AMB9" s="617"/>
      <c r="AMC9" s="617"/>
      <c r="AMD9" s="617"/>
      <c r="AME9" s="617"/>
      <c r="AMF9" s="617"/>
      <c r="AMG9" s="617"/>
      <c r="AMH9" s="617"/>
      <c r="AMI9" s="617"/>
      <c r="AMJ9" s="617"/>
      <c r="AMK9" s="617"/>
      <c r="AML9" s="617"/>
      <c r="AMM9" s="617"/>
      <c r="AMN9" s="617"/>
      <c r="AMO9" s="617"/>
      <c r="AMP9" s="617"/>
      <c r="AMQ9" s="617"/>
      <c r="AMR9" s="617"/>
      <c r="AMS9" s="617"/>
      <c r="AMT9" s="617"/>
      <c r="AMU9" s="617"/>
      <c r="AMV9" s="617"/>
      <c r="AMW9" s="617"/>
      <c r="AMX9" s="617"/>
      <c r="AMY9" s="617"/>
      <c r="AMZ9" s="617"/>
      <c r="ANA9" s="617"/>
      <c r="ANB9" s="617"/>
      <c r="ANC9" s="617"/>
      <c r="AND9" s="617"/>
      <c r="ANE9" s="617"/>
      <c r="ANF9" s="617"/>
      <c r="ANG9" s="617"/>
      <c r="ANH9" s="617"/>
      <c r="ANI9" s="617"/>
      <c r="ANJ9" s="617"/>
      <c r="ANK9" s="617"/>
      <c r="ANL9" s="617"/>
      <c r="ANM9" s="617"/>
      <c r="ANN9" s="617"/>
      <c r="ANO9" s="617"/>
      <c r="ANP9" s="617"/>
      <c r="ANQ9" s="617"/>
      <c r="ANR9" s="617"/>
      <c r="ANS9" s="617"/>
      <c r="ANT9" s="617"/>
      <c r="ANU9" s="617"/>
      <c r="ANV9" s="617"/>
      <c r="ANW9" s="617"/>
      <c r="ANX9" s="617"/>
      <c r="ANY9" s="617"/>
      <c r="ANZ9" s="617"/>
      <c r="AOA9" s="617"/>
      <c r="AOB9" s="617"/>
      <c r="AOC9" s="617"/>
      <c r="AOD9" s="617"/>
      <c r="AOE9" s="617"/>
      <c r="AOF9" s="617"/>
      <c r="AOG9" s="617"/>
      <c r="AOH9" s="617"/>
      <c r="AOI9" s="617"/>
      <c r="AOJ9" s="617"/>
      <c r="AOK9" s="617"/>
      <c r="AOL9" s="617"/>
      <c r="AOM9" s="617"/>
      <c r="AON9" s="617"/>
      <c r="AOO9" s="617"/>
      <c r="AOP9" s="617"/>
      <c r="AOQ9" s="617"/>
      <c r="AOR9" s="617"/>
      <c r="AOS9" s="617"/>
      <c r="AOT9" s="617"/>
      <c r="AOU9" s="617"/>
      <c r="AOV9" s="617"/>
      <c r="AOW9" s="617"/>
      <c r="AOX9" s="617"/>
      <c r="AOY9" s="617"/>
      <c r="AOZ9" s="617"/>
      <c r="APA9" s="617"/>
      <c r="APB9" s="617"/>
      <c r="APC9" s="617"/>
      <c r="APD9" s="617"/>
      <c r="APE9" s="617"/>
      <c r="APF9" s="617"/>
      <c r="APG9" s="617"/>
      <c r="APH9" s="617"/>
      <c r="API9" s="617"/>
      <c r="APJ9" s="617"/>
      <c r="APK9" s="617"/>
      <c r="APL9" s="617"/>
      <c r="APM9" s="617"/>
      <c r="APN9" s="617"/>
      <c r="APO9" s="617"/>
      <c r="APP9" s="617"/>
      <c r="APQ9" s="617"/>
      <c r="APR9" s="617"/>
      <c r="APS9" s="617"/>
      <c r="APT9" s="617"/>
      <c r="APU9" s="617"/>
      <c r="APV9" s="617"/>
      <c r="APW9" s="617"/>
      <c r="APX9" s="617"/>
      <c r="APY9" s="617"/>
      <c r="APZ9" s="617"/>
      <c r="AQA9" s="617"/>
      <c r="AQB9" s="617"/>
      <c r="AQC9" s="617"/>
      <c r="AQD9" s="617"/>
      <c r="AQE9" s="617"/>
      <c r="AQF9" s="617"/>
      <c r="AQG9" s="617"/>
      <c r="AQH9" s="617"/>
      <c r="AQI9" s="617"/>
      <c r="AQJ9" s="617"/>
      <c r="AQK9" s="617"/>
      <c r="AQL9" s="617"/>
      <c r="AQM9" s="617"/>
      <c r="AQN9" s="617"/>
      <c r="AQO9" s="617"/>
      <c r="AQP9" s="617"/>
      <c r="AQQ9" s="617"/>
      <c r="AQR9" s="617"/>
      <c r="AQS9" s="617"/>
      <c r="AQT9" s="617"/>
      <c r="AQU9" s="617"/>
      <c r="AQV9" s="617"/>
      <c r="AQW9" s="617"/>
      <c r="AQX9" s="617"/>
      <c r="AQY9" s="617"/>
      <c r="AQZ9" s="617"/>
      <c r="ARA9" s="617"/>
      <c r="ARB9" s="617"/>
      <c r="ARC9" s="617"/>
      <c r="ARD9" s="617"/>
      <c r="ARE9" s="617"/>
      <c r="ARF9" s="617"/>
      <c r="ARG9" s="617"/>
      <c r="ARH9" s="617"/>
      <c r="ARI9" s="617"/>
      <c r="ARJ9" s="617"/>
      <c r="ARK9" s="617"/>
      <c r="ARL9" s="617"/>
      <c r="ARM9" s="617"/>
      <c r="ARN9" s="617"/>
      <c r="ARO9" s="617"/>
      <c r="ARP9" s="617"/>
      <c r="ARQ9" s="617"/>
      <c r="ARR9" s="617"/>
      <c r="ARS9" s="617"/>
      <c r="ART9" s="617"/>
      <c r="ARU9" s="617"/>
      <c r="ARV9" s="617"/>
      <c r="ARW9" s="617"/>
      <c r="ARX9" s="617"/>
      <c r="ARY9" s="617"/>
      <c r="ARZ9" s="617"/>
      <c r="ASA9" s="617"/>
      <c r="ASB9" s="617"/>
      <c r="ASC9" s="617"/>
      <c r="ASD9" s="617"/>
      <c r="ASE9" s="617"/>
      <c r="ASF9" s="617"/>
      <c r="ASG9" s="617"/>
      <c r="ASH9" s="617"/>
      <c r="ASI9" s="617"/>
      <c r="ASJ9" s="617"/>
      <c r="ASK9" s="617"/>
      <c r="ASL9" s="617"/>
      <c r="ASM9" s="617"/>
      <c r="ASN9" s="617"/>
      <c r="ASO9" s="617"/>
      <c r="ASP9" s="617"/>
      <c r="ASQ9" s="617"/>
      <c r="ASR9" s="617"/>
      <c r="ASS9" s="617"/>
      <c r="AST9" s="617"/>
      <c r="ASU9" s="617"/>
      <c r="ASV9" s="617"/>
      <c r="ASW9" s="617"/>
      <c r="ASX9" s="617"/>
      <c r="ASY9" s="617"/>
      <c r="ASZ9" s="617"/>
      <c r="ATA9" s="617"/>
      <c r="ATB9" s="617"/>
      <c r="ATC9" s="617"/>
      <c r="ATD9" s="617"/>
      <c r="ATE9" s="617"/>
      <c r="ATF9" s="617"/>
      <c r="ATG9" s="617"/>
      <c r="ATH9" s="617"/>
      <c r="ATI9" s="617"/>
      <c r="ATJ9" s="617"/>
      <c r="ATK9" s="617"/>
      <c r="ATL9" s="617"/>
      <c r="ATM9" s="617"/>
      <c r="ATN9" s="617"/>
      <c r="ATO9" s="617"/>
      <c r="ATP9" s="617"/>
      <c r="ATQ9" s="617"/>
      <c r="ATR9" s="617"/>
      <c r="ATS9" s="617"/>
      <c r="ATT9" s="617"/>
      <c r="ATU9" s="617"/>
      <c r="ATV9" s="617"/>
      <c r="ATW9" s="617"/>
      <c r="ATX9" s="617"/>
      <c r="ATY9" s="617"/>
      <c r="ATZ9" s="617"/>
      <c r="AUA9" s="617"/>
      <c r="AUB9" s="617"/>
      <c r="AUC9" s="617"/>
      <c r="AUD9" s="617"/>
      <c r="AUE9" s="617"/>
      <c r="AUF9" s="617"/>
      <c r="AUG9" s="617"/>
      <c r="AUH9" s="617"/>
      <c r="AUI9" s="617"/>
      <c r="AUJ9" s="617"/>
      <c r="AUK9" s="617"/>
      <c r="AUL9" s="617"/>
      <c r="AUM9" s="617"/>
      <c r="AUN9" s="617"/>
      <c r="AUO9" s="617"/>
      <c r="AUP9" s="617"/>
      <c r="AUQ9" s="617"/>
      <c r="AUR9" s="617"/>
      <c r="AUS9" s="617"/>
      <c r="AUT9" s="617"/>
      <c r="AUU9" s="617"/>
      <c r="AUV9" s="617"/>
      <c r="AUW9" s="617"/>
      <c r="AUX9" s="617"/>
      <c r="AUY9" s="617"/>
      <c r="AUZ9" s="617"/>
      <c r="AVA9" s="617"/>
      <c r="AVB9" s="617"/>
      <c r="AVC9" s="617"/>
      <c r="AVD9" s="617"/>
      <c r="AVE9" s="617"/>
      <c r="AVF9" s="617"/>
      <c r="AVG9" s="617"/>
      <c r="AVH9" s="617"/>
      <c r="AVI9" s="617"/>
      <c r="AVJ9" s="617"/>
      <c r="AVK9" s="617"/>
      <c r="AVL9" s="617"/>
      <c r="AVM9" s="617"/>
      <c r="AVN9" s="617"/>
      <c r="AVO9" s="617"/>
      <c r="AVP9" s="617"/>
      <c r="AVQ9" s="617"/>
      <c r="AVR9" s="617"/>
      <c r="AVS9" s="617"/>
      <c r="AVT9" s="617"/>
      <c r="AVU9" s="617"/>
      <c r="AVV9" s="617"/>
      <c r="AVW9" s="617"/>
      <c r="AVX9" s="617"/>
      <c r="AVY9" s="617"/>
      <c r="AVZ9" s="617"/>
      <c r="AWA9" s="617"/>
      <c r="AWB9" s="617"/>
      <c r="AWC9" s="617"/>
      <c r="AWD9" s="617"/>
      <c r="AWE9" s="617"/>
      <c r="AWF9" s="617"/>
      <c r="AWG9" s="617"/>
      <c r="AWH9" s="617"/>
      <c r="AWI9" s="617"/>
      <c r="AWJ9" s="617"/>
      <c r="AWK9" s="617"/>
      <c r="AWL9" s="617"/>
      <c r="AWM9" s="617"/>
      <c r="AWN9" s="617"/>
      <c r="AWO9" s="617"/>
      <c r="AWP9" s="617"/>
      <c r="AWQ9" s="617"/>
      <c r="AWR9" s="617"/>
      <c r="AWS9" s="617"/>
      <c r="AWT9" s="617"/>
      <c r="AWU9" s="617"/>
      <c r="AWV9" s="617"/>
      <c r="AWW9" s="617"/>
      <c r="AWX9" s="617"/>
      <c r="AWY9" s="617"/>
      <c r="AWZ9" s="617"/>
      <c r="AXA9" s="617"/>
      <c r="AXB9" s="617"/>
      <c r="AXC9" s="617"/>
      <c r="AXD9" s="617"/>
      <c r="AXE9" s="617"/>
      <c r="AXF9" s="617"/>
      <c r="AXG9" s="617"/>
      <c r="AXH9" s="617"/>
      <c r="AXI9" s="617"/>
      <c r="AXJ9" s="617"/>
      <c r="AXK9" s="617"/>
      <c r="AXL9" s="617"/>
      <c r="AXM9" s="617"/>
      <c r="AXN9" s="617"/>
      <c r="AXO9" s="617"/>
      <c r="AXP9" s="617"/>
      <c r="AXQ9" s="617"/>
      <c r="AXR9" s="617"/>
      <c r="AXS9" s="617"/>
      <c r="AXT9" s="617"/>
      <c r="AXU9" s="617"/>
      <c r="AXV9" s="617"/>
      <c r="AXW9" s="617"/>
      <c r="AXX9" s="617"/>
      <c r="AXY9" s="617"/>
      <c r="AXZ9" s="617"/>
      <c r="AYA9" s="617"/>
      <c r="AYB9" s="617"/>
      <c r="AYC9" s="617"/>
      <c r="AYD9" s="617"/>
      <c r="AYE9" s="617"/>
      <c r="AYF9" s="617"/>
      <c r="AYG9" s="617"/>
      <c r="AYH9" s="617"/>
      <c r="AYI9" s="617"/>
      <c r="AYJ9" s="617"/>
      <c r="AYK9" s="617"/>
      <c r="AYL9" s="617"/>
      <c r="AYM9" s="617"/>
      <c r="AYN9" s="617"/>
      <c r="AYO9" s="617"/>
      <c r="AYP9" s="617"/>
      <c r="AYQ9" s="617"/>
      <c r="AYR9" s="617"/>
      <c r="AYS9" s="617"/>
      <c r="AYT9" s="617"/>
      <c r="AYU9" s="617"/>
      <c r="AYV9" s="617"/>
      <c r="AYW9" s="617"/>
      <c r="AYX9" s="617"/>
      <c r="AYY9" s="617"/>
      <c r="AYZ9" s="617"/>
      <c r="AZA9" s="617"/>
      <c r="AZB9" s="617"/>
      <c r="AZC9" s="617"/>
      <c r="AZD9" s="617"/>
      <c r="AZE9" s="617"/>
      <c r="AZF9" s="617"/>
      <c r="AZG9" s="617"/>
      <c r="AZH9" s="617"/>
      <c r="AZI9" s="617"/>
      <c r="AZJ9" s="617"/>
      <c r="AZK9" s="617"/>
      <c r="AZL9" s="617"/>
      <c r="AZM9" s="617"/>
      <c r="AZN9" s="617"/>
      <c r="AZO9" s="617"/>
      <c r="AZP9" s="617"/>
      <c r="AZQ9" s="617"/>
      <c r="AZR9" s="617"/>
      <c r="AZS9" s="617"/>
      <c r="AZT9" s="617"/>
      <c r="AZU9" s="617"/>
      <c r="AZV9" s="617"/>
      <c r="AZW9" s="617"/>
      <c r="AZX9" s="617"/>
      <c r="AZY9" s="617"/>
      <c r="AZZ9" s="617"/>
      <c r="BAA9" s="617"/>
      <c r="BAB9" s="617"/>
      <c r="BAC9" s="617"/>
      <c r="BAD9" s="617"/>
      <c r="BAE9" s="617"/>
      <c r="BAF9" s="617"/>
      <c r="BAG9" s="617"/>
      <c r="BAH9" s="617"/>
      <c r="BAI9" s="617"/>
      <c r="BAJ9" s="617"/>
      <c r="BAK9" s="617"/>
      <c r="BAL9" s="617"/>
      <c r="BAM9" s="617"/>
      <c r="BAN9" s="617"/>
      <c r="BAO9" s="617"/>
      <c r="BAP9" s="617"/>
      <c r="BAQ9" s="617"/>
      <c r="BAR9" s="617"/>
      <c r="BAS9" s="617"/>
      <c r="BAT9" s="617"/>
      <c r="BAU9" s="617"/>
      <c r="BAV9" s="617"/>
      <c r="BAW9" s="617"/>
      <c r="BAX9" s="617"/>
      <c r="BAY9" s="617"/>
      <c r="BAZ9" s="617"/>
      <c r="BBA9" s="617"/>
      <c r="BBB9" s="617"/>
      <c r="BBC9" s="617"/>
      <c r="BBD9" s="617"/>
      <c r="BBE9" s="617"/>
      <c r="BBF9" s="617"/>
      <c r="BBG9" s="617"/>
      <c r="BBH9" s="617"/>
      <c r="BBI9" s="617"/>
      <c r="BBJ9" s="617"/>
      <c r="BBK9" s="617"/>
      <c r="BBL9" s="617"/>
      <c r="BBM9" s="617"/>
      <c r="BBN9" s="617"/>
      <c r="BBO9" s="617"/>
      <c r="BBP9" s="617"/>
      <c r="BBQ9" s="617"/>
      <c r="BBR9" s="617"/>
      <c r="BBS9" s="617"/>
      <c r="BBT9" s="617"/>
      <c r="BBU9" s="617"/>
      <c r="BBV9" s="617"/>
      <c r="BBW9" s="617"/>
      <c r="BBX9" s="617"/>
      <c r="BBY9" s="617"/>
      <c r="BBZ9" s="617"/>
      <c r="BCA9" s="617"/>
      <c r="BCB9" s="617"/>
      <c r="BCC9" s="617"/>
      <c r="BCD9" s="617"/>
      <c r="BCE9" s="617"/>
      <c r="BCF9" s="617"/>
      <c r="BCG9" s="617"/>
      <c r="BCH9" s="617"/>
      <c r="BCI9" s="617"/>
      <c r="BCJ9" s="617"/>
      <c r="BCK9" s="617"/>
      <c r="BCL9" s="617"/>
      <c r="BCM9" s="617"/>
      <c r="BCN9" s="617"/>
      <c r="BCO9" s="617"/>
      <c r="BCP9" s="617"/>
      <c r="BCQ9" s="617"/>
      <c r="BCR9" s="617"/>
      <c r="BCS9" s="617"/>
      <c r="BCT9" s="617"/>
      <c r="BCU9" s="617"/>
      <c r="BCV9" s="617"/>
      <c r="BCW9" s="617"/>
      <c r="BCX9" s="617"/>
      <c r="BCY9" s="617"/>
      <c r="BCZ9" s="617"/>
      <c r="BDA9" s="617"/>
      <c r="BDB9" s="617"/>
      <c r="BDC9" s="617"/>
      <c r="BDD9" s="617"/>
      <c r="BDE9" s="617"/>
      <c r="BDF9" s="617"/>
      <c r="BDG9" s="617"/>
      <c r="BDH9" s="617"/>
      <c r="BDI9" s="617"/>
      <c r="BDJ9" s="617"/>
      <c r="BDK9" s="617"/>
      <c r="BDL9" s="617"/>
      <c r="BDM9" s="617"/>
      <c r="BDN9" s="617"/>
      <c r="BDO9" s="617"/>
      <c r="BDP9" s="617"/>
      <c r="BDQ9" s="617"/>
      <c r="BDR9" s="617"/>
      <c r="BDS9" s="617"/>
      <c r="BDT9" s="617"/>
      <c r="BDU9" s="617"/>
      <c r="BDV9" s="617"/>
      <c r="BDW9" s="617"/>
      <c r="BDX9" s="617"/>
      <c r="BDY9" s="617"/>
      <c r="BDZ9" s="617"/>
      <c r="BEA9" s="617"/>
      <c r="BEB9" s="617"/>
      <c r="BEC9" s="617"/>
      <c r="BED9" s="617"/>
      <c r="BEE9" s="617"/>
      <c r="BEF9" s="617"/>
      <c r="BEG9" s="617"/>
      <c r="BEH9" s="617"/>
      <c r="BEI9" s="617"/>
      <c r="BEJ9" s="617"/>
      <c r="BEK9" s="617"/>
      <c r="BEL9" s="617"/>
      <c r="BEM9" s="617"/>
      <c r="BEN9" s="617"/>
      <c r="BEO9" s="617"/>
      <c r="BEP9" s="617"/>
      <c r="BEQ9" s="617"/>
      <c r="BER9" s="617"/>
      <c r="BES9" s="617"/>
      <c r="BET9" s="617"/>
      <c r="BEU9" s="617"/>
      <c r="BEV9" s="617"/>
      <c r="BEW9" s="617"/>
      <c r="BEX9" s="617"/>
      <c r="BEY9" s="617"/>
      <c r="BEZ9" s="617"/>
      <c r="BFA9" s="617"/>
      <c r="BFB9" s="617"/>
      <c r="BFC9" s="617"/>
      <c r="BFD9" s="617"/>
      <c r="BFE9" s="617"/>
      <c r="BFF9" s="617"/>
      <c r="BFG9" s="617"/>
      <c r="BFH9" s="617"/>
      <c r="BFI9" s="617"/>
      <c r="BFJ9" s="617"/>
      <c r="BFK9" s="617"/>
      <c r="BFL9" s="617"/>
      <c r="BFM9" s="617"/>
      <c r="BFN9" s="617"/>
      <c r="BFO9" s="617"/>
      <c r="BFP9" s="617"/>
      <c r="BFQ9" s="617"/>
      <c r="BFR9" s="617"/>
      <c r="BFS9" s="617"/>
      <c r="BFT9" s="617"/>
      <c r="BFU9" s="617"/>
      <c r="BFV9" s="617"/>
      <c r="BFW9" s="617"/>
      <c r="BFX9" s="617"/>
      <c r="BFY9" s="617"/>
      <c r="BFZ9" s="617"/>
      <c r="BGA9" s="617"/>
      <c r="BGB9" s="617"/>
      <c r="BGC9" s="617"/>
      <c r="BGD9" s="617"/>
      <c r="BGE9" s="617"/>
      <c r="BGF9" s="617"/>
      <c r="BGG9" s="617"/>
      <c r="BGH9" s="617"/>
      <c r="BGI9" s="617"/>
      <c r="BGJ9" s="617"/>
      <c r="BGK9" s="617"/>
      <c r="BGL9" s="617"/>
      <c r="BGM9" s="617"/>
      <c r="BGN9" s="617"/>
      <c r="BGO9" s="617"/>
      <c r="BGP9" s="617"/>
      <c r="BGQ9" s="617"/>
      <c r="BGR9" s="617"/>
      <c r="BGS9" s="617"/>
      <c r="BGT9" s="617"/>
      <c r="BGU9" s="617"/>
      <c r="BGV9" s="617"/>
      <c r="BGW9" s="617"/>
      <c r="BGX9" s="617"/>
      <c r="BGY9" s="617"/>
      <c r="BGZ9" s="617"/>
      <c r="BHA9" s="617"/>
      <c r="BHB9" s="617"/>
      <c r="BHC9" s="617"/>
      <c r="BHD9" s="617"/>
      <c r="BHE9" s="617"/>
      <c r="BHF9" s="617"/>
      <c r="BHG9" s="617"/>
      <c r="BHH9" s="617"/>
      <c r="BHI9" s="617"/>
      <c r="BHJ9" s="617"/>
      <c r="BHK9" s="617"/>
      <c r="BHL9" s="617"/>
      <c r="BHM9" s="617"/>
      <c r="BHN9" s="617"/>
      <c r="BHO9" s="617"/>
      <c r="BHP9" s="617"/>
      <c r="BHQ9" s="617"/>
      <c r="BHR9" s="617"/>
      <c r="BHS9" s="617"/>
      <c r="BHT9" s="617"/>
      <c r="BHU9" s="617"/>
      <c r="BHV9" s="617"/>
      <c r="BHW9" s="617"/>
      <c r="BHX9" s="617"/>
      <c r="BHY9" s="617"/>
      <c r="BHZ9" s="617"/>
      <c r="BIA9" s="617"/>
      <c r="BIB9" s="617"/>
      <c r="BIC9" s="617"/>
      <c r="BID9" s="617"/>
      <c r="BIE9" s="617"/>
      <c r="BIF9" s="617"/>
      <c r="BIG9" s="617"/>
      <c r="BIH9" s="617"/>
      <c r="BII9" s="617"/>
      <c r="BIJ9" s="617"/>
      <c r="BIK9" s="617"/>
      <c r="BIL9" s="617"/>
      <c r="BIM9" s="617"/>
      <c r="BIN9" s="617"/>
      <c r="BIO9" s="617"/>
      <c r="BIP9" s="617"/>
      <c r="BIQ9" s="617"/>
      <c r="BIR9" s="617"/>
      <c r="BIS9" s="617"/>
      <c r="BIT9" s="617"/>
      <c r="BIU9" s="617"/>
      <c r="BIV9" s="617"/>
      <c r="BIW9" s="617"/>
      <c r="BIX9" s="617"/>
      <c r="BIY9" s="617"/>
      <c r="BIZ9" s="617"/>
      <c r="BJA9" s="617"/>
      <c r="BJB9" s="617"/>
      <c r="BJC9" s="617"/>
      <c r="BJD9" s="617"/>
      <c r="BJE9" s="617"/>
      <c r="BJF9" s="617"/>
      <c r="BJG9" s="617"/>
      <c r="BJH9" s="617"/>
      <c r="BJI9" s="617"/>
      <c r="BJJ9" s="617"/>
      <c r="BJK9" s="617"/>
      <c r="BJL9" s="617"/>
      <c r="BJM9" s="617"/>
      <c r="BJN9" s="617"/>
      <c r="BJO9" s="617"/>
      <c r="BJP9" s="617"/>
      <c r="BJQ9" s="617"/>
      <c r="BJR9" s="617"/>
      <c r="BJS9" s="617"/>
      <c r="BJT9" s="617"/>
      <c r="BJU9" s="617"/>
      <c r="BJV9" s="617"/>
      <c r="BJW9" s="617"/>
      <c r="BJX9" s="617"/>
      <c r="BJY9" s="617"/>
      <c r="BJZ9" s="617"/>
      <c r="BKA9" s="617"/>
      <c r="BKB9" s="617"/>
      <c r="BKC9" s="617"/>
      <c r="BKD9" s="617"/>
      <c r="BKE9" s="617"/>
      <c r="BKF9" s="617"/>
      <c r="BKG9" s="617"/>
      <c r="BKH9" s="617"/>
      <c r="BKI9" s="617"/>
      <c r="BKJ9" s="617"/>
      <c r="BKK9" s="617"/>
      <c r="BKL9" s="617"/>
      <c r="BKM9" s="617"/>
      <c r="BKN9" s="617"/>
      <c r="BKO9" s="617"/>
      <c r="BKP9" s="617"/>
      <c r="BKQ9" s="617"/>
      <c r="BKR9" s="617"/>
      <c r="BKS9" s="617"/>
      <c r="BKT9" s="617"/>
      <c r="BKU9" s="617"/>
      <c r="BKV9" s="617"/>
      <c r="BKW9" s="617"/>
      <c r="BKX9" s="617"/>
      <c r="BKY9" s="617"/>
      <c r="BKZ9" s="617"/>
      <c r="BLA9" s="617"/>
      <c r="BLB9" s="617"/>
      <c r="BLC9" s="617"/>
      <c r="BLD9" s="617"/>
      <c r="BLE9" s="617"/>
      <c r="BLF9" s="617"/>
      <c r="BLG9" s="617"/>
      <c r="BLH9" s="617"/>
      <c r="BLI9" s="617"/>
      <c r="BLJ9" s="617"/>
      <c r="BLK9" s="617"/>
      <c r="BLL9" s="617"/>
      <c r="BLM9" s="617"/>
      <c r="BLN9" s="617"/>
      <c r="BLO9" s="617"/>
      <c r="BLP9" s="617"/>
      <c r="BLQ9" s="617"/>
      <c r="BLR9" s="617"/>
      <c r="BLS9" s="617"/>
      <c r="BLT9" s="617"/>
      <c r="BLU9" s="617"/>
      <c r="BLV9" s="617"/>
      <c r="BLW9" s="617"/>
      <c r="BLX9" s="617"/>
      <c r="BLY9" s="617"/>
      <c r="BLZ9" s="617"/>
      <c r="BMA9" s="617"/>
      <c r="BMB9" s="617"/>
      <c r="BMC9" s="617"/>
      <c r="BMD9" s="617"/>
      <c r="BME9" s="617"/>
      <c r="BMF9" s="617"/>
      <c r="BMG9" s="617"/>
      <c r="BMH9" s="617"/>
      <c r="BMI9" s="617"/>
      <c r="BMJ9" s="617"/>
      <c r="BMK9" s="617"/>
      <c r="BML9" s="617"/>
      <c r="BMM9" s="617"/>
      <c r="BMN9" s="617"/>
      <c r="BMO9" s="617"/>
    </row>
    <row r="10" spans="1:1708" s="451" customFormat="1">
      <c r="A10" s="1038" t="s">
        <v>207</v>
      </c>
      <c r="B10" s="1038"/>
      <c r="C10" s="1038"/>
      <c r="D10" s="1038" t="s">
        <v>207</v>
      </c>
      <c r="E10" s="447" t="s">
        <v>198</v>
      </c>
      <c r="F10" s="447" t="s">
        <v>199</v>
      </c>
      <c r="G10" s="447" t="s">
        <v>184</v>
      </c>
      <c r="H10" s="447"/>
      <c r="I10" s="447">
        <v>1</v>
      </c>
      <c r="J10" s="447"/>
      <c r="K10" s="447">
        <v>59.178212909999999</v>
      </c>
      <c r="L10" s="447">
        <v>24.771468389999999</v>
      </c>
      <c r="M10" s="1039" t="s">
        <v>200</v>
      </c>
      <c r="N10" s="1040"/>
      <c r="O10" s="448" t="s">
        <v>186</v>
      </c>
      <c r="P10" s="448" t="s">
        <v>201</v>
      </c>
      <c r="Q10" s="1034" t="s">
        <v>204</v>
      </c>
      <c r="R10" s="1025">
        <v>9</v>
      </c>
      <c r="S10" s="1025">
        <v>9</v>
      </c>
      <c r="T10" s="929"/>
      <c r="U10" s="1035" t="s">
        <v>205</v>
      </c>
      <c r="V10" s="1041"/>
      <c r="W10" s="1041"/>
      <c r="X10" s="1041"/>
      <c r="Y10" s="1041"/>
      <c r="Z10" s="1041"/>
      <c r="AA10" s="1041"/>
      <c r="AB10" s="1041"/>
      <c r="AC10" s="1041"/>
      <c r="AD10" s="1041"/>
      <c r="AE10" s="1041"/>
      <c r="AF10" s="1041"/>
      <c r="AG10" s="1041"/>
      <c r="AH10" s="1041"/>
      <c r="AI10" s="1041"/>
      <c r="AJ10" s="1041"/>
      <c r="AK10" s="1041"/>
      <c r="AL10" s="1041"/>
      <c r="AM10" s="1041"/>
      <c r="AN10" s="1041"/>
      <c r="AO10" s="1041"/>
      <c r="AP10" s="1041"/>
      <c r="AQ10" s="1041"/>
      <c r="AR10" s="1041"/>
      <c r="AS10" s="1041"/>
      <c r="AT10" s="1041"/>
      <c r="AU10" s="1041"/>
      <c r="AV10" s="1041"/>
      <c r="AW10" s="1041"/>
      <c r="AX10" s="1041"/>
      <c r="AY10" s="1041"/>
      <c r="AZ10" s="1041"/>
      <c r="BA10" s="1041"/>
      <c r="BB10" s="1041"/>
      <c r="BC10" s="1041"/>
      <c r="BD10" s="1041"/>
      <c r="BE10" s="1041"/>
      <c r="BF10" s="1041"/>
      <c r="BG10" s="1041"/>
      <c r="BH10" s="1041"/>
      <c r="BI10" s="1041"/>
      <c r="BJ10" s="1041"/>
      <c r="BK10" s="1041"/>
      <c r="BL10" s="1041"/>
      <c r="BM10" s="1041"/>
      <c r="BN10" s="1041"/>
      <c r="BO10" s="1041"/>
      <c r="BP10" s="1041"/>
      <c r="BQ10" s="1041"/>
      <c r="BR10" s="1041"/>
      <c r="BS10" s="1041"/>
      <c r="BT10" s="1041"/>
      <c r="BU10" s="1041"/>
      <c r="BV10" s="1041"/>
      <c r="BW10" s="1041"/>
      <c r="BX10" s="1041"/>
      <c r="BY10" s="1041"/>
      <c r="BZ10" s="1041"/>
      <c r="CA10" s="1041"/>
      <c r="CB10" s="1041"/>
      <c r="CC10" s="1041"/>
      <c r="CD10" s="1041"/>
      <c r="CE10" s="1041"/>
      <c r="CF10" s="1041"/>
      <c r="CG10" s="1041"/>
      <c r="CH10" s="1041"/>
      <c r="CI10" s="1041"/>
      <c r="CJ10" s="1041"/>
      <c r="CK10" s="1041"/>
      <c r="CL10" s="1041"/>
      <c r="CM10" s="1041"/>
      <c r="CN10" s="1041"/>
      <c r="CO10" s="1041"/>
      <c r="CP10" s="1041"/>
      <c r="CQ10" s="1041"/>
      <c r="CR10" s="1041"/>
      <c r="CS10" s="1041"/>
      <c r="CT10" s="1041"/>
      <c r="CU10" s="1041"/>
      <c r="CV10" s="1041"/>
      <c r="CW10" s="1041"/>
      <c r="CX10" s="1041"/>
      <c r="CY10" s="1041"/>
      <c r="CZ10" s="1041"/>
      <c r="DA10" s="1041"/>
      <c r="DB10" s="1041"/>
      <c r="DC10" s="1041"/>
      <c r="DD10" s="1041"/>
      <c r="DE10" s="1041"/>
      <c r="DF10" s="1041"/>
      <c r="DG10" s="1041"/>
      <c r="DH10" s="1041"/>
      <c r="DI10" s="1041"/>
      <c r="DJ10" s="1041"/>
      <c r="DK10" s="1041"/>
      <c r="DL10" s="1041"/>
      <c r="DM10" s="1041"/>
      <c r="DN10" s="1041"/>
      <c r="DO10" s="1041"/>
      <c r="DP10" s="1041"/>
      <c r="DQ10" s="1041"/>
      <c r="DR10" s="1041"/>
      <c r="DS10" s="1041"/>
      <c r="DT10" s="1041"/>
      <c r="DU10" s="1041"/>
      <c r="DV10" s="1041"/>
      <c r="DW10" s="1041"/>
      <c r="DX10" s="1041"/>
      <c r="DY10" s="1041"/>
      <c r="DZ10" s="1041"/>
      <c r="EA10" s="1041"/>
      <c r="EB10" s="1041"/>
      <c r="EC10" s="1041"/>
      <c r="ED10" s="1041"/>
      <c r="EE10" s="1041"/>
      <c r="EF10" s="1041"/>
      <c r="EG10" s="1041"/>
      <c r="EH10" s="1041"/>
      <c r="EI10" s="1041"/>
      <c r="EJ10" s="1041"/>
      <c r="EK10" s="1041"/>
      <c r="EL10" s="1041"/>
      <c r="EM10" s="1041"/>
      <c r="EN10" s="1041"/>
      <c r="EO10" s="1041"/>
      <c r="EP10" s="1041"/>
      <c r="EQ10" s="1041"/>
      <c r="ER10" s="1041"/>
      <c r="ES10" s="1041"/>
      <c r="ET10" s="1041"/>
      <c r="EU10" s="1041"/>
      <c r="EV10" s="1041"/>
      <c r="EW10" s="1041"/>
      <c r="EX10" s="1041"/>
      <c r="EY10" s="1041"/>
      <c r="EZ10" s="1041"/>
      <c r="FA10" s="1041"/>
      <c r="FB10" s="1041"/>
      <c r="FC10" s="1041"/>
      <c r="FD10" s="1041"/>
      <c r="FE10" s="1041"/>
      <c r="FF10" s="1041"/>
      <c r="FG10" s="1041"/>
      <c r="FH10" s="1041"/>
      <c r="FI10" s="1041"/>
      <c r="FJ10" s="1041"/>
      <c r="FK10" s="1041"/>
      <c r="FL10" s="1041"/>
      <c r="FM10" s="1041"/>
      <c r="FN10" s="1041"/>
      <c r="FO10" s="1041"/>
      <c r="FP10" s="1041"/>
      <c r="FQ10" s="1041"/>
      <c r="FR10" s="1041"/>
      <c r="FS10" s="1041"/>
      <c r="FT10" s="1041"/>
      <c r="FU10" s="1041"/>
      <c r="FV10" s="1041"/>
      <c r="FW10" s="1041"/>
      <c r="FX10" s="1041"/>
      <c r="FY10" s="1041"/>
      <c r="FZ10" s="1041"/>
      <c r="GA10" s="1041"/>
      <c r="GB10" s="1041"/>
      <c r="GC10" s="1041"/>
      <c r="GD10" s="1041"/>
      <c r="GE10" s="1041"/>
      <c r="GF10" s="1041"/>
      <c r="GG10" s="1041"/>
      <c r="GH10" s="1041"/>
      <c r="GI10" s="1041"/>
      <c r="GJ10" s="1041"/>
      <c r="GK10" s="1041"/>
      <c r="GL10" s="1041"/>
      <c r="GM10" s="1041"/>
      <c r="GN10" s="1041"/>
      <c r="GO10" s="1041"/>
      <c r="GP10" s="1041"/>
      <c r="GQ10" s="1041"/>
      <c r="GR10" s="1041"/>
      <c r="GS10" s="1041"/>
      <c r="GT10" s="1041"/>
      <c r="GU10" s="1041"/>
      <c r="GV10" s="1041"/>
      <c r="GW10" s="1041"/>
      <c r="GX10" s="1041"/>
      <c r="GY10" s="1041"/>
      <c r="GZ10" s="1041"/>
      <c r="HA10" s="1041"/>
      <c r="HB10" s="1041"/>
      <c r="HC10" s="1041"/>
      <c r="HD10" s="1041"/>
      <c r="HE10" s="1041"/>
      <c r="HF10" s="1041"/>
      <c r="HG10" s="1041"/>
      <c r="HH10" s="1041"/>
      <c r="HI10" s="1041"/>
      <c r="HJ10" s="1041"/>
      <c r="HK10" s="1041"/>
      <c r="HL10" s="1041"/>
      <c r="HM10" s="1041"/>
      <c r="HN10" s="1041"/>
      <c r="HO10" s="1041"/>
      <c r="HP10" s="1041"/>
      <c r="HQ10" s="1041"/>
      <c r="HR10" s="1041"/>
      <c r="HS10" s="1041"/>
      <c r="HT10" s="1041"/>
      <c r="HU10" s="1041"/>
      <c r="HV10" s="1041"/>
      <c r="HW10" s="1041"/>
      <c r="HX10" s="1041"/>
      <c r="HY10" s="1041"/>
      <c r="HZ10" s="1041"/>
      <c r="IA10" s="1041"/>
      <c r="IB10" s="1041"/>
      <c r="IC10" s="1041"/>
      <c r="ID10" s="1041"/>
      <c r="IE10" s="1041"/>
      <c r="IF10" s="1041"/>
      <c r="IG10" s="1041"/>
      <c r="IH10" s="1041"/>
      <c r="II10" s="1041"/>
      <c r="IJ10" s="1041"/>
      <c r="IK10" s="1041"/>
      <c r="IL10" s="1041"/>
      <c r="IM10" s="1041"/>
      <c r="IN10" s="1041"/>
      <c r="IO10" s="1041"/>
      <c r="IP10" s="1041"/>
      <c r="IQ10" s="1041"/>
      <c r="IR10" s="1041"/>
      <c r="IS10" s="1041"/>
      <c r="IT10" s="1041"/>
      <c r="IU10" s="1041"/>
      <c r="IV10" s="1041"/>
      <c r="IW10" s="1041"/>
      <c r="IX10" s="1041"/>
      <c r="IY10" s="1041"/>
      <c r="IZ10" s="1041"/>
      <c r="JA10" s="1041"/>
      <c r="JB10" s="1041"/>
      <c r="JC10" s="1041"/>
      <c r="JD10" s="1041"/>
      <c r="JE10" s="1041"/>
      <c r="JF10" s="1041"/>
      <c r="JG10" s="1041"/>
      <c r="JH10" s="1041"/>
      <c r="JI10" s="1041"/>
      <c r="JJ10" s="1041"/>
      <c r="JK10" s="1041"/>
      <c r="JL10" s="1041"/>
      <c r="JM10" s="1041"/>
      <c r="JN10" s="1041"/>
      <c r="JO10" s="1041"/>
      <c r="JP10" s="1041"/>
      <c r="JQ10" s="1041"/>
      <c r="JR10" s="1041"/>
      <c r="JS10" s="1041"/>
      <c r="JT10" s="1041"/>
      <c r="JU10" s="1041"/>
      <c r="JV10" s="1041"/>
      <c r="JW10" s="1041"/>
      <c r="JX10" s="1041"/>
      <c r="JY10" s="1041"/>
      <c r="JZ10" s="1041"/>
      <c r="KA10" s="1041"/>
      <c r="KB10" s="1041"/>
      <c r="KC10" s="1041"/>
      <c r="KD10" s="1041"/>
      <c r="KE10" s="1041"/>
      <c r="KF10" s="1041"/>
      <c r="KG10" s="1041"/>
      <c r="KH10" s="1041"/>
      <c r="KI10" s="1041"/>
      <c r="KJ10" s="1041"/>
      <c r="KK10" s="1041"/>
      <c r="KL10" s="1041"/>
      <c r="KM10" s="1041"/>
      <c r="KN10" s="1041"/>
      <c r="KO10" s="1041"/>
      <c r="KP10" s="1041"/>
      <c r="KQ10" s="1041"/>
      <c r="KR10" s="1041"/>
      <c r="KS10" s="1041"/>
      <c r="KT10" s="1041"/>
      <c r="KU10" s="1041"/>
      <c r="KV10" s="1041"/>
      <c r="KW10" s="1041"/>
      <c r="KX10" s="1041"/>
      <c r="KY10" s="1041"/>
      <c r="KZ10" s="1041"/>
      <c r="LA10" s="1041"/>
      <c r="LB10" s="1041"/>
      <c r="LC10" s="1041"/>
      <c r="LD10" s="1041"/>
      <c r="LE10" s="1041"/>
      <c r="LF10" s="1041"/>
      <c r="LG10" s="1041"/>
      <c r="LH10" s="1041"/>
      <c r="LI10" s="1041"/>
      <c r="LJ10" s="1041"/>
      <c r="LK10" s="1041"/>
      <c r="LL10" s="1041"/>
      <c r="LM10" s="1041"/>
      <c r="LN10" s="1041"/>
      <c r="LO10" s="1041"/>
      <c r="LP10" s="1041"/>
      <c r="LQ10" s="1041"/>
      <c r="LR10" s="1041"/>
      <c r="LS10" s="1041"/>
      <c r="LT10" s="1041"/>
      <c r="LU10" s="1041"/>
      <c r="LV10" s="1041"/>
      <c r="LW10" s="1041"/>
      <c r="LX10" s="1041"/>
      <c r="LY10" s="1041"/>
      <c r="LZ10" s="1041"/>
      <c r="MA10" s="1041"/>
      <c r="MB10" s="1041"/>
      <c r="MC10" s="1041"/>
      <c r="MD10" s="1041"/>
      <c r="ME10" s="1041"/>
      <c r="MF10" s="1041"/>
      <c r="MG10" s="1041"/>
      <c r="MH10" s="1041"/>
      <c r="MI10" s="1041"/>
      <c r="MJ10" s="1041"/>
      <c r="MK10" s="1041"/>
      <c r="ML10" s="1041"/>
      <c r="MM10" s="1041"/>
      <c r="MN10" s="1041"/>
      <c r="MO10" s="1041"/>
      <c r="MP10" s="1041"/>
      <c r="MQ10" s="1041"/>
      <c r="MR10" s="1041"/>
      <c r="MS10" s="1041"/>
      <c r="MT10" s="1041"/>
      <c r="MU10" s="1041"/>
      <c r="MV10" s="1041"/>
      <c r="MW10" s="1041"/>
      <c r="MX10" s="1041"/>
      <c r="MY10" s="1041"/>
      <c r="MZ10" s="1041"/>
      <c r="NA10" s="1041"/>
      <c r="NB10" s="1041"/>
      <c r="NC10" s="1041"/>
      <c r="ND10" s="1041"/>
      <c r="NE10" s="1041"/>
      <c r="NF10" s="1041"/>
      <c r="NG10" s="1041"/>
      <c r="NH10" s="1041"/>
      <c r="NI10" s="1041"/>
      <c r="NJ10" s="1041"/>
      <c r="NK10" s="1041"/>
      <c r="NL10" s="1041"/>
      <c r="NM10" s="1041"/>
      <c r="NN10" s="1041"/>
      <c r="NO10" s="1041"/>
      <c r="NP10" s="1041"/>
      <c r="NQ10" s="1041"/>
      <c r="NR10" s="1041"/>
      <c r="NS10" s="1041"/>
      <c r="NT10" s="1041"/>
      <c r="NU10" s="1041"/>
      <c r="NV10" s="1041"/>
      <c r="NW10" s="1041"/>
      <c r="NX10" s="1041"/>
      <c r="NY10" s="1041"/>
      <c r="NZ10" s="1041"/>
      <c r="OA10" s="1041"/>
      <c r="OB10" s="1041"/>
      <c r="OC10" s="1041"/>
      <c r="OD10" s="1041"/>
      <c r="OE10" s="1041"/>
      <c r="OF10" s="1041"/>
      <c r="OG10" s="1041"/>
      <c r="OH10" s="1041"/>
      <c r="OI10" s="1041"/>
      <c r="OJ10" s="1041"/>
      <c r="OK10" s="1041"/>
      <c r="OL10" s="1041"/>
      <c r="OM10" s="1041"/>
      <c r="ON10" s="1041"/>
      <c r="OO10" s="1041"/>
      <c r="OP10" s="1041"/>
      <c r="OQ10" s="1041"/>
      <c r="OR10" s="1041"/>
      <c r="OS10" s="1041"/>
      <c r="OT10" s="1041"/>
      <c r="OU10" s="1041"/>
      <c r="OV10" s="1041"/>
      <c r="OW10" s="1041"/>
      <c r="OX10" s="1041"/>
      <c r="OY10" s="1041"/>
      <c r="OZ10" s="1041"/>
      <c r="PA10" s="1041"/>
      <c r="PB10" s="1041"/>
      <c r="PC10" s="1041"/>
      <c r="PD10" s="1041"/>
      <c r="PE10" s="1041"/>
      <c r="PF10" s="1041"/>
      <c r="PG10" s="1041"/>
      <c r="PH10" s="1041"/>
      <c r="PI10" s="1041"/>
      <c r="PJ10" s="1041"/>
      <c r="PK10" s="1041"/>
      <c r="PL10" s="1041"/>
      <c r="PM10" s="1041"/>
      <c r="PN10" s="1041"/>
      <c r="PO10" s="1041"/>
      <c r="PP10" s="1041"/>
      <c r="PQ10" s="1041"/>
      <c r="PR10" s="1041"/>
      <c r="PS10" s="1041"/>
      <c r="PT10" s="1041"/>
      <c r="PU10" s="1041"/>
      <c r="PV10" s="1041"/>
      <c r="PW10" s="1041"/>
      <c r="PX10" s="1041"/>
      <c r="PY10" s="1041"/>
      <c r="PZ10" s="1041"/>
      <c r="QA10" s="1041"/>
      <c r="QB10" s="1041"/>
      <c r="QC10" s="1041"/>
      <c r="QD10" s="1041"/>
      <c r="QE10" s="1041"/>
      <c r="QF10" s="1041"/>
      <c r="QG10" s="1041"/>
      <c r="QH10" s="1041"/>
      <c r="QI10" s="1041"/>
      <c r="QJ10" s="1041"/>
      <c r="QK10" s="1041"/>
      <c r="QL10" s="1041"/>
      <c r="QM10" s="1041"/>
      <c r="QN10" s="1041"/>
      <c r="QO10" s="1041"/>
      <c r="QP10" s="1041"/>
      <c r="QQ10" s="1041"/>
      <c r="QR10" s="1041"/>
      <c r="QS10" s="1041"/>
      <c r="QT10" s="1041"/>
      <c r="QU10" s="1041"/>
      <c r="QV10" s="1041"/>
      <c r="QW10" s="1041"/>
      <c r="QX10" s="1041"/>
      <c r="QY10" s="1041"/>
      <c r="QZ10" s="1041"/>
      <c r="RA10" s="1041"/>
      <c r="RB10" s="1041"/>
      <c r="RC10" s="1041"/>
      <c r="RD10" s="1041"/>
      <c r="RE10" s="1041"/>
      <c r="RF10" s="1041"/>
      <c r="RG10" s="1041"/>
      <c r="RH10" s="1041"/>
      <c r="RI10" s="1041"/>
      <c r="RJ10" s="1041"/>
      <c r="RK10" s="1041"/>
      <c r="RL10" s="1041"/>
      <c r="RM10" s="1041"/>
      <c r="RN10" s="1041"/>
      <c r="RO10" s="1041"/>
      <c r="RP10" s="1041"/>
      <c r="RQ10" s="1041"/>
      <c r="RR10" s="1041"/>
      <c r="RS10" s="1041"/>
      <c r="RT10" s="1041"/>
      <c r="RU10" s="1041"/>
      <c r="RV10" s="1041"/>
      <c r="RW10" s="1041"/>
      <c r="RX10" s="1041"/>
      <c r="RY10" s="1041"/>
      <c r="RZ10" s="1041"/>
      <c r="SA10" s="1041"/>
      <c r="SB10" s="1041"/>
      <c r="SC10" s="1041"/>
      <c r="SD10" s="1041"/>
      <c r="SE10" s="1041"/>
      <c r="SF10" s="1041"/>
      <c r="SG10" s="1041"/>
      <c r="SH10" s="1041"/>
      <c r="SI10" s="1041"/>
      <c r="SJ10" s="1041"/>
      <c r="SK10" s="1041"/>
      <c r="SL10" s="1041"/>
      <c r="SM10" s="1041"/>
      <c r="SN10" s="1041"/>
      <c r="SO10" s="1041"/>
      <c r="SP10" s="1041"/>
      <c r="SQ10" s="1041"/>
      <c r="SR10" s="1041"/>
      <c r="SS10" s="1041"/>
      <c r="ST10" s="1041"/>
      <c r="SU10" s="1041"/>
      <c r="SV10" s="1041"/>
      <c r="SW10" s="1041"/>
      <c r="SX10" s="1041"/>
      <c r="SY10" s="1041"/>
      <c r="SZ10" s="1041"/>
      <c r="TA10" s="1041"/>
      <c r="TB10" s="1041"/>
      <c r="TC10" s="1041"/>
      <c r="TD10" s="1041"/>
      <c r="TE10" s="1041"/>
      <c r="TF10" s="1041"/>
      <c r="TG10" s="1041"/>
      <c r="TH10" s="1041"/>
      <c r="TI10" s="1041"/>
      <c r="TJ10" s="1041"/>
      <c r="TK10" s="1041"/>
      <c r="TL10" s="1041"/>
      <c r="TM10" s="1041"/>
      <c r="TN10" s="1041"/>
      <c r="TO10" s="1041"/>
      <c r="TP10" s="1041"/>
      <c r="TQ10" s="1041"/>
      <c r="TR10" s="1041"/>
      <c r="TS10" s="1041"/>
      <c r="TT10" s="1041"/>
      <c r="TU10" s="1041"/>
      <c r="TV10" s="1041"/>
      <c r="TW10" s="1041"/>
      <c r="TX10" s="1041"/>
      <c r="TY10" s="1041"/>
      <c r="TZ10" s="1041"/>
      <c r="UA10" s="1041"/>
      <c r="UB10" s="1041"/>
      <c r="UC10" s="1041"/>
      <c r="UD10" s="1041"/>
      <c r="UE10" s="1041"/>
      <c r="UF10" s="1041"/>
      <c r="UG10" s="1041"/>
      <c r="UH10" s="1041"/>
      <c r="UI10" s="1041"/>
      <c r="UJ10" s="1041"/>
      <c r="UK10" s="1041"/>
      <c r="UL10" s="1041"/>
      <c r="UM10" s="1041"/>
      <c r="UN10" s="1041"/>
      <c r="UO10" s="1041"/>
      <c r="UP10" s="1041"/>
      <c r="UQ10" s="1041"/>
      <c r="UR10" s="1041"/>
      <c r="US10" s="1041"/>
      <c r="UT10" s="1041"/>
      <c r="UU10" s="1041"/>
      <c r="UV10" s="1041"/>
      <c r="UW10" s="1041"/>
      <c r="UX10" s="1041"/>
      <c r="UY10" s="1041"/>
      <c r="UZ10" s="1041"/>
      <c r="VA10" s="1041"/>
      <c r="VB10" s="1041"/>
      <c r="VC10" s="1041"/>
      <c r="VD10" s="1041"/>
      <c r="VE10" s="1041"/>
      <c r="VF10" s="1041"/>
      <c r="VG10" s="1041"/>
      <c r="VH10" s="1041"/>
      <c r="VI10" s="1041"/>
      <c r="VJ10" s="1041"/>
      <c r="VK10" s="1041"/>
      <c r="VL10" s="1041"/>
      <c r="VM10" s="1041"/>
      <c r="VN10" s="1041"/>
      <c r="VO10" s="1041"/>
      <c r="VP10" s="1041"/>
      <c r="VQ10" s="1041"/>
      <c r="VR10" s="1041"/>
      <c r="VS10" s="1041"/>
      <c r="VT10" s="1041"/>
      <c r="VU10" s="1041"/>
      <c r="VV10" s="1041"/>
      <c r="VW10" s="1041"/>
      <c r="VX10" s="1041"/>
      <c r="VY10" s="1041"/>
      <c r="VZ10" s="1041"/>
      <c r="WA10" s="1041"/>
      <c r="WB10" s="1041"/>
      <c r="WC10" s="1041"/>
      <c r="WD10" s="1041"/>
      <c r="WE10" s="1041"/>
      <c r="WF10" s="1041"/>
      <c r="WG10" s="1041"/>
      <c r="WH10" s="1041"/>
      <c r="WI10" s="1041"/>
      <c r="WJ10" s="1041"/>
      <c r="WK10" s="1041"/>
      <c r="WL10" s="1041"/>
      <c r="WM10" s="1041"/>
      <c r="WN10" s="1041"/>
      <c r="WO10" s="1041"/>
      <c r="WP10" s="1041"/>
      <c r="WQ10" s="1041"/>
      <c r="WR10" s="1041"/>
      <c r="WS10" s="1041"/>
      <c r="WT10" s="1041"/>
      <c r="WU10" s="1041"/>
      <c r="WV10" s="1041"/>
      <c r="WW10" s="1041"/>
      <c r="WX10" s="1041"/>
      <c r="WY10" s="1041"/>
      <c r="WZ10" s="1041"/>
      <c r="XA10" s="1041"/>
      <c r="XB10" s="1041"/>
      <c r="XC10" s="1041"/>
      <c r="XD10" s="1041"/>
      <c r="XE10" s="1041"/>
      <c r="XF10" s="1041"/>
      <c r="XG10" s="1041"/>
      <c r="XH10" s="1041"/>
      <c r="XI10" s="1041"/>
      <c r="XJ10" s="1041"/>
      <c r="XK10" s="1041"/>
      <c r="XL10" s="1041"/>
      <c r="XM10" s="1041"/>
      <c r="XN10" s="1041"/>
      <c r="XO10" s="1041"/>
      <c r="XP10" s="1041"/>
      <c r="XQ10" s="1041"/>
      <c r="XR10" s="1041"/>
      <c r="XS10" s="1041"/>
      <c r="XT10" s="1041"/>
      <c r="XU10" s="1041"/>
      <c r="XV10" s="1041"/>
      <c r="XW10" s="1041"/>
      <c r="XX10" s="1041"/>
      <c r="XY10" s="1041"/>
      <c r="XZ10" s="1041"/>
      <c r="YA10" s="1041"/>
      <c r="YB10" s="1041"/>
      <c r="YC10" s="1041"/>
      <c r="YD10" s="1041"/>
      <c r="YE10" s="1041"/>
      <c r="YF10" s="1041"/>
      <c r="YG10" s="1041"/>
      <c r="YH10" s="1041"/>
      <c r="YI10" s="1041"/>
      <c r="YJ10" s="1041"/>
      <c r="YK10" s="1041"/>
      <c r="YL10" s="1041"/>
      <c r="YM10" s="1041"/>
      <c r="YN10" s="1041"/>
      <c r="YO10" s="1041"/>
      <c r="YP10" s="1041"/>
      <c r="YQ10" s="1041"/>
      <c r="YR10" s="1041"/>
      <c r="YS10" s="1041"/>
      <c r="YT10" s="1041"/>
      <c r="YU10" s="1041"/>
      <c r="YV10" s="1041"/>
      <c r="YW10" s="1041"/>
      <c r="YX10" s="1041"/>
      <c r="YY10" s="1041"/>
      <c r="YZ10" s="1041"/>
      <c r="ZA10" s="1041"/>
      <c r="ZB10" s="1041"/>
      <c r="ZC10" s="1041"/>
      <c r="ZD10" s="1041"/>
      <c r="ZE10" s="1041"/>
      <c r="ZF10" s="1041"/>
      <c r="ZG10" s="1041"/>
      <c r="ZH10" s="1041"/>
      <c r="ZI10" s="1041"/>
      <c r="ZJ10" s="1041"/>
      <c r="ZK10" s="1041"/>
      <c r="ZL10" s="1041"/>
      <c r="ZM10" s="1041"/>
      <c r="ZN10" s="1041"/>
      <c r="ZO10" s="1041"/>
      <c r="ZP10" s="1041"/>
      <c r="ZQ10" s="1041"/>
      <c r="ZR10" s="1041"/>
      <c r="ZS10" s="1041"/>
      <c r="ZT10" s="1041"/>
      <c r="ZU10" s="1041"/>
      <c r="ZV10" s="1041"/>
      <c r="ZW10" s="1041"/>
      <c r="ZX10" s="1041"/>
      <c r="ZY10" s="1041"/>
      <c r="ZZ10" s="1041"/>
      <c r="AAA10" s="1041"/>
      <c r="AAB10" s="1041"/>
      <c r="AAC10" s="1041"/>
      <c r="AAD10" s="1041"/>
      <c r="AAE10" s="1041"/>
      <c r="AAF10" s="1041"/>
      <c r="AAG10" s="1041"/>
      <c r="AAH10" s="1041"/>
      <c r="AAI10" s="1041"/>
      <c r="AAJ10" s="1041"/>
      <c r="AAK10" s="1041"/>
      <c r="AAL10" s="1041"/>
      <c r="AAM10" s="1041"/>
      <c r="AAN10" s="1041"/>
      <c r="AAO10" s="1041"/>
      <c r="AAP10" s="1041"/>
      <c r="AAQ10" s="1041"/>
      <c r="AAR10" s="1041"/>
      <c r="AAS10" s="1041"/>
      <c r="AAT10" s="1041"/>
      <c r="AAU10" s="1041"/>
      <c r="AAV10" s="1041"/>
      <c r="AAW10" s="1041"/>
      <c r="AAX10" s="1041"/>
      <c r="AAY10" s="1041"/>
      <c r="AAZ10" s="1041"/>
      <c r="ABA10" s="1041"/>
      <c r="ABB10" s="1041"/>
      <c r="ABC10" s="1041"/>
      <c r="ABD10" s="1041"/>
      <c r="ABE10" s="1041"/>
      <c r="ABF10" s="1041"/>
      <c r="ABG10" s="1041"/>
      <c r="ABH10" s="1041"/>
      <c r="ABI10" s="1041"/>
      <c r="ABJ10" s="1041"/>
      <c r="ABK10" s="1041"/>
      <c r="ABL10" s="1041"/>
      <c r="ABM10" s="1041"/>
      <c r="ABN10" s="1041"/>
      <c r="ABO10" s="1041"/>
      <c r="ABP10" s="1041"/>
      <c r="ABQ10" s="1041"/>
      <c r="ABR10" s="1041"/>
      <c r="ABS10" s="1041"/>
      <c r="ABT10" s="1041"/>
      <c r="ABU10" s="1041"/>
      <c r="ABV10" s="1041"/>
      <c r="ABW10" s="1041"/>
      <c r="ABX10" s="1041"/>
      <c r="ABY10" s="1041"/>
      <c r="ABZ10" s="1041"/>
      <c r="ACA10" s="1041"/>
      <c r="ACB10" s="1041"/>
      <c r="ACC10" s="1041"/>
      <c r="ACD10" s="1041"/>
      <c r="ACE10" s="1041"/>
      <c r="ACF10" s="1041"/>
      <c r="ACG10" s="1041"/>
      <c r="ACH10" s="1041"/>
      <c r="ACI10" s="1041"/>
      <c r="ACJ10" s="1041"/>
      <c r="ACK10" s="1041"/>
      <c r="ACL10" s="1041"/>
      <c r="ACM10" s="1041"/>
      <c r="ACN10" s="1041"/>
      <c r="ACO10" s="1041"/>
      <c r="ACP10" s="1041"/>
      <c r="ACQ10" s="1041"/>
      <c r="ACR10" s="1041"/>
      <c r="ACS10" s="1041"/>
      <c r="ACT10" s="1041"/>
      <c r="ACU10" s="1041"/>
      <c r="ACV10" s="1041"/>
      <c r="ACW10" s="1041"/>
      <c r="ACX10" s="1041"/>
      <c r="ACY10" s="1041"/>
      <c r="ACZ10" s="1041"/>
      <c r="ADA10" s="1041"/>
      <c r="ADB10" s="1041"/>
      <c r="ADC10" s="1041"/>
      <c r="ADD10" s="1041"/>
      <c r="ADE10" s="1041"/>
      <c r="ADF10" s="1041"/>
      <c r="ADG10" s="1041"/>
      <c r="ADH10" s="1041"/>
      <c r="ADI10" s="1041"/>
      <c r="ADJ10" s="1041"/>
      <c r="ADK10" s="1041"/>
      <c r="ADL10" s="1041"/>
      <c r="ADM10" s="1041"/>
      <c r="ADN10" s="1041"/>
      <c r="ADO10" s="1041"/>
      <c r="ADP10" s="1041"/>
      <c r="ADQ10" s="1041"/>
      <c r="ADR10" s="1041"/>
      <c r="ADS10" s="1041"/>
      <c r="ADT10" s="1041"/>
      <c r="ADU10" s="1041"/>
      <c r="ADV10" s="1041"/>
      <c r="ADW10" s="1041"/>
      <c r="ADX10" s="1041"/>
      <c r="ADY10" s="1041"/>
      <c r="ADZ10" s="1041"/>
      <c r="AEA10" s="1041"/>
      <c r="AEB10" s="1041"/>
      <c r="AEC10" s="1041"/>
      <c r="AED10" s="1041"/>
      <c r="AEE10" s="1041"/>
      <c r="AEF10" s="1041"/>
      <c r="AEG10" s="1041"/>
      <c r="AEH10" s="1041"/>
      <c r="AEI10" s="1041"/>
      <c r="AEJ10" s="1041"/>
      <c r="AEK10" s="1041"/>
      <c r="AEL10" s="1041"/>
      <c r="AEM10" s="1041"/>
      <c r="AEN10" s="1041"/>
      <c r="AEO10" s="1041"/>
      <c r="AEP10" s="1041"/>
      <c r="AEQ10" s="1041"/>
      <c r="AER10" s="1041"/>
      <c r="AES10" s="1041"/>
      <c r="AET10" s="1041"/>
      <c r="AEU10" s="1041"/>
      <c r="AEV10" s="1041"/>
      <c r="AEW10" s="1041"/>
      <c r="AEX10" s="1041"/>
      <c r="AEY10" s="1041"/>
      <c r="AEZ10" s="1041"/>
      <c r="AFA10" s="1041"/>
      <c r="AFB10" s="1041"/>
      <c r="AFC10" s="1041"/>
      <c r="AFD10" s="1041"/>
      <c r="AFE10" s="1041"/>
      <c r="AFF10" s="1041"/>
      <c r="AFG10" s="1041"/>
      <c r="AFH10" s="1041"/>
      <c r="AFI10" s="1041"/>
      <c r="AFJ10" s="1041"/>
      <c r="AFK10" s="1041"/>
      <c r="AFL10" s="1041"/>
      <c r="AFM10" s="1041"/>
      <c r="AFN10" s="1041"/>
      <c r="AFO10" s="1041"/>
      <c r="AFP10" s="1041"/>
      <c r="AFQ10" s="1041"/>
      <c r="AFR10" s="1041"/>
      <c r="AFS10" s="1041"/>
      <c r="AFT10" s="1041"/>
      <c r="AFU10" s="1041"/>
      <c r="AFV10" s="1041"/>
      <c r="AFW10" s="1041"/>
      <c r="AFX10" s="1041"/>
      <c r="AFY10" s="1041"/>
      <c r="AFZ10" s="1041"/>
      <c r="AGA10" s="1041"/>
      <c r="AGB10" s="1041"/>
      <c r="AGC10" s="1041"/>
      <c r="AGD10" s="1041"/>
      <c r="AGE10" s="1041"/>
      <c r="AGF10" s="1041"/>
      <c r="AGG10" s="1041"/>
      <c r="AGH10" s="1041"/>
      <c r="AGI10" s="1041"/>
      <c r="AGJ10" s="1041"/>
      <c r="AGK10" s="1041"/>
      <c r="AGL10" s="1041"/>
      <c r="AGM10" s="1041"/>
      <c r="AGN10" s="1041"/>
      <c r="AGO10" s="1041"/>
      <c r="AGP10" s="1041"/>
      <c r="AGQ10" s="1041"/>
      <c r="AGR10" s="1041"/>
      <c r="AGS10" s="1041"/>
      <c r="AGT10" s="1041"/>
      <c r="AGU10" s="1041"/>
      <c r="AGV10" s="1041"/>
      <c r="AGW10" s="1041"/>
      <c r="AGX10" s="1041"/>
      <c r="AGY10" s="1041"/>
      <c r="AGZ10" s="1041"/>
      <c r="AHA10" s="1041"/>
      <c r="AHB10" s="1041"/>
      <c r="AHC10" s="1041"/>
      <c r="AHD10" s="1041"/>
      <c r="AHE10" s="1041"/>
      <c r="AHF10" s="1041"/>
      <c r="AHG10" s="1041"/>
      <c r="AHH10" s="1041"/>
      <c r="AHI10" s="1041"/>
      <c r="AHJ10" s="1041"/>
      <c r="AHK10" s="1041"/>
      <c r="AHL10" s="1041"/>
      <c r="AHM10" s="1041"/>
      <c r="AHN10" s="1041"/>
      <c r="AHO10" s="1041"/>
      <c r="AHP10" s="1041"/>
      <c r="AHQ10" s="1041"/>
      <c r="AHR10" s="1041"/>
      <c r="AHS10" s="1041"/>
      <c r="AHT10" s="1041"/>
      <c r="AHU10" s="1041"/>
      <c r="AHV10" s="1041"/>
      <c r="AHW10" s="1041"/>
      <c r="AHX10" s="1041"/>
      <c r="AHY10" s="1041"/>
      <c r="AHZ10" s="1041"/>
      <c r="AIA10" s="1041"/>
      <c r="AIB10" s="1041"/>
      <c r="AIC10" s="1041"/>
      <c r="AID10" s="1041"/>
      <c r="AIE10" s="1041"/>
      <c r="AIF10" s="1041"/>
      <c r="AIG10" s="1041"/>
      <c r="AIH10" s="1041"/>
      <c r="AII10" s="1041"/>
      <c r="AIJ10" s="1041"/>
      <c r="AIK10" s="1041"/>
      <c r="AIL10" s="1041"/>
      <c r="AIM10" s="1041"/>
      <c r="AIN10" s="1041"/>
      <c r="AIO10" s="1041"/>
      <c r="AIP10" s="1041"/>
      <c r="AIQ10" s="1041"/>
      <c r="AIR10" s="1041"/>
      <c r="AIS10" s="1041"/>
      <c r="AIT10" s="1041"/>
      <c r="AIU10" s="1041"/>
      <c r="AIV10" s="1041"/>
      <c r="AIW10" s="1041"/>
      <c r="AIX10" s="1041"/>
      <c r="AIY10" s="1041"/>
      <c r="AIZ10" s="1041"/>
      <c r="AJA10" s="1041"/>
      <c r="AJB10" s="1041"/>
      <c r="AJC10" s="1041"/>
      <c r="AJD10" s="1041"/>
      <c r="AJE10" s="1041"/>
      <c r="AJF10" s="1041"/>
      <c r="AJG10" s="1041"/>
      <c r="AJH10" s="1041"/>
      <c r="AJI10" s="1041"/>
      <c r="AJJ10" s="1041"/>
      <c r="AJK10" s="1041"/>
      <c r="AJL10" s="1041"/>
      <c r="AJM10" s="1041"/>
      <c r="AJN10" s="1041"/>
      <c r="AJO10" s="1041"/>
      <c r="AJP10" s="1041"/>
      <c r="AJQ10" s="1041"/>
      <c r="AJR10" s="1041"/>
      <c r="AJS10" s="1041"/>
      <c r="AJT10" s="1041"/>
      <c r="AJU10" s="1041"/>
      <c r="AJV10" s="1041"/>
      <c r="AJW10" s="1041"/>
      <c r="AJX10" s="1041"/>
      <c r="AJY10" s="1041"/>
      <c r="AJZ10" s="1041"/>
      <c r="AKA10" s="1041"/>
      <c r="AKB10" s="1041"/>
      <c r="AKC10" s="1041"/>
      <c r="AKD10" s="1041"/>
      <c r="AKE10" s="1041"/>
      <c r="AKF10" s="1041"/>
      <c r="AKG10" s="1041"/>
      <c r="AKH10" s="1041"/>
      <c r="AKI10" s="1041"/>
      <c r="AKJ10" s="1041"/>
      <c r="AKK10" s="1041"/>
      <c r="AKL10" s="1041"/>
      <c r="AKM10" s="1041"/>
      <c r="AKN10" s="1041"/>
      <c r="AKO10" s="1041"/>
      <c r="AKP10" s="1041"/>
      <c r="AKQ10" s="1041"/>
      <c r="AKR10" s="1041"/>
      <c r="AKS10" s="1041"/>
      <c r="AKT10" s="1041"/>
      <c r="AKU10" s="1041"/>
      <c r="AKV10" s="1041"/>
      <c r="AKW10" s="1041"/>
      <c r="AKX10" s="1041"/>
      <c r="AKY10" s="1041"/>
      <c r="AKZ10" s="1041"/>
      <c r="ALA10" s="1041"/>
      <c r="ALB10" s="1041"/>
      <c r="ALC10" s="1041"/>
      <c r="ALD10" s="1041"/>
      <c r="ALE10" s="1041"/>
      <c r="ALF10" s="1041"/>
      <c r="ALG10" s="1041"/>
      <c r="ALH10" s="1041"/>
      <c r="ALI10" s="1041"/>
      <c r="ALJ10" s="1041"/>
      <c r="ALK10" s="1041"/>
      <c r="ALL10" s="1041"/>
      <c r="ALM10" s="1041"/>
      <c r="ALN10" s="1041"/>
      <c r="ALO10" s="1041"/>
      <c r="ALP10" s="1041"/>
      <c r="ALQ10" s="1041"/>
      <c r="ALR10" s="1041"/>
      <c r="ALS10" s="1041"/>
      <c r="ALT10" s="1041"/>
      <c r="ALU10" s="1041"/>
      <c r="ALV10" s="1041"/>
      <c r="ALW10" s="1041"/>
      <c r="ALX10" s="1041"/>
      <c r="ALY10" s="1041"/>
      <c r="ALZ10" s="1041"/>
      <c r="AMA10" s="1041"/>
      <c r="AMB10" s="1041"/>
      <c r="AMC10" s="1041"/>
      <c r="AMD10" s="1041"/>
      <c r="AME10" s="1041"/>
      <c r="AMF10" s="1041"/>
      <c r="AMG10" s="1041"/>
      <c r="AMH10" s="1041"/>
      <c r="AMI10" s="1041"/>
      <c r="AMJ10" s="1041"/>
      <c r="AMK10" s="1041"/>
      <c r="AML10" s="1041"/>
      <c r="AMM10" s="1041"/>
      <c r="AMN10" s="1041"/>
      <c r="AMO10" s="1041"/>
      <c r="AMP10" s="1041"/>
      <c r="AMQ10" s="1041"/>
      <c r="AMR10" s="1041"/>
      <c r="AMS10" s="1041"/>
      <c r="AMT10" s="1041"/>
      <c r="AMU10" s="1041"/>
      <c r="AMV10" s="1041"/>
      <c r="AMW10" s="1041"/>
      <c r="AMX10" s="1041"/>
      <c r="AMY10" s="1041"/>
      <c r="AMZ10" s="1041"/>
      <c r="ANA10" s="1041"/>
      <c r="ANB10" s="1041"/>
      <c r="ANC10" s="1041"/>
      <c r="AND10" s="1041"/>
      <c r="ANE10" s="1041"/>
      <c r="ANF10" s="1041"/>
      <c r="ANG10" s="1041"/>
      <c r="ANH10" s="1041"/>
      <c r="ANI10" s="1041"/>
      <c r="ANJ10" s="1041"/>
      <c r="ANK10" s="1041"/>
      <c r="ANL10" s="1041"/>
      <c r="ANM10" s="1041"/>
      <c r="ANN10" s="1041"/>
      <c r="ANO10" s="1041"/>
      <c r="ANP10" s="1041"/>
      <c r="ANQ10" s="1041"/>
      <c r="ANR10" s="1041"/>
      <c r="ANS10" s="1041"/>
      <c r="ANT10" s="1041"/>
      <c r="ANU10" s="1041"/>
      <c r="ANV10" s="1041"/>
      <c r="ANW10" s="1041"/>
      <c r="ANX10" s="1041"/>
      <c r="ANY10" s="1041"/>
      <c r="ANZ10" s="1041"/>
      <c r="AOA10" s="1041"/>
      <c r="AOB10" s="1041"/>
      <c r="AOC10" s="1041"/>
      <c r="AOD10" s="1041"/>
      <c r="AOE10" s="1041"/>
      <c r="AOF10" s="1041"/>
      <c r="AOG10" s="1041"/>
      <c r="AOH10" s="1041"/>
      <c r="AOI10" s="1041"/>
      <c r="AOJ10" s="1041"/>
      <c r="AOK10" s="1041"/>
      <c r="AOL10" s="1041"/>
      <c r="AOM10" s="1041"/>
      <c r="AON10" s="1041"/>
      <c r="AOO10" s="1041"/>
      <c r="AOP10" s="1041"/>
      <c r="AOQ10" s="1041"/>
      <c r="AOR10" s="1041"/>
      <c r="AOS10" s="1041"/>
      <c r="AOT10" s="1041"/>
      <c r="AOU10" s="1041"/>
      <c r="AOV10" s="1041"/>
      <c r="AOW10" s="1041"/>
      <c r="AOX10" s="1041"/>
      <c r="AOY10" s="1041"/>
      <c r="AOZ10" s="1041"/>
      <c r="APA10" s="1041"/>
      <c r="APB10" s="1041"/>
      <c r="APC10" s="1041"/>
      <c r="APD10" s="1041"/>
      <c r="APE10" s="1041"/>
      <c r="APF10" s="1041"/>
      <c r="APG10" s="1041"/>
      <c r="APH10" s="1041"/>
      <c r="API10" s="1041"/>
      <c r="APJ10" s="1041"/>
      <c r="APK10" s="1041"/>
      <c r="APL10" s="1041"/>
      <c r="APM10" s="1041"/>
      <c r="APN10" s="1041"/>
      <c r="APO10" s="1041"/>
      <c r="APP10" s="1041"/>
      <c r="APQ10" s="1041"/>
      <c r="APR10" s="1041"/>
      <c r="APS10" s="1041"/>
      <c r="APT10" s="1041"/>
      <c r="APU10" s="1041"/>
      <c r="APV10" s="1041"/>
      <c r="APW10" s="1041"/>
      <c r="APX10" s="1041"/>
      <c r="APY10" s="1041"/>
      <c r="APZ10" s="1041"/>
      <c r="AQA10" s="1041"/>
      <c r="AQB10" s="1041"/>
      <c r="AQC10" s="1041"/>
      <c r="AQD10" s="1041"/>
      <c r="AQE10" s="1041"/>
      <c r="AQF10" s="1041"/>
      <c r="AQG10" s="1041"/>
      <c r="AQH10" s="1041"/>
      <c r="AQI10" s="1041"/>
      <c r="AQJ10" s="1041"/>
      <c r="AQK10" s="1041"/>
      <c r="AQL10" s="1041"/>
      <c r="AQM10" s="1041"/>
      <c r="AQN10" s="1041"/>
      <c r="AQO10" s="1041"/>
      <c r="AQP10" s="1041"/>
      <c r="AQQ10" s="1041"/>
      <c r="AQR10" s="1041"/>
      <c r="AQS10" s="1041"/>
      <c r="AQT10" s="1041"/>
      <c r="AQU10" s="1041"/>
      <c r="AQV10" s="1041"/>
      <c r="AQW10" s="1041"/>
      <c r="AQX10" s="1041"/>
      <c r="AQY10" s="1041"/>
      <c r="AQZ10" s="1041"/>
      <c r="ARA10" s="1041"/>
      <c r="ARB10" s="1041"/>
      <c r="ARC10" s="1041"/>
      <c r="ARD10" s="1041"/>
      <c r="ARE10" s="1041"/>
      <c r="ARF10" s="1041"/>
      <c r="ARG10" s="1041"/>
      <c r="ARH10" s="1041"/>
      <c r="ARI10" s="1041"/>
      <c r="ARJ10" s="1041"/>
      <c r="ARK10" s="1041"/>
      <c r="ARL10" s="1041"/>
      <c r="ARM10" s="1041"/>
      <c r="ARN10" s="1041"/>
      <c r="ARO10" s="1041"/>
      <c r="ARP10" s="1041"/>
      <c r="ARQ10" s="1041"/>
      <c r="ARR10" s="1041"/>
      <c r="ARS10" s="1041"/>
      <c r="ART10" s="1041"/>
      <c r="ARU10" s="1041"/>
      <c r="ARV10" s="1041"/>
      <c r="ARW10" s="1041"/>
      <c r="ARX10" s="1041"/>
      <c r="ARY10" s="1041"/>
      <c r="ARZ10" s="1041"/>
      <c r="ASA10" s="1041"/>
      <c r="ASB10" s="1041"/>
      <c r="ASC10" s="1041"/>
      <c r="ASD10" s="1041"/>
      <c r="ASE10" s="1041"/>
      <c r="ASF10" s="1041"/>
      <c r="ASG10" s="1041"/>
      <c r="ASH10" s="1041"/>
      <c r="ASI10" s="1041"/>
      <c r="ASJ10" s="1041"/>
      <c r="ASK10" s="1041"/>
      <c r="ASL10" s="1041"/>
      <c r="ASM10" s="1041"/>
      <c r="ASN10" s="1041"/>
      <c r="ASO10" s="1041"/>
      <c r="ASP10" s="1041"/>
      <c r="ASQ10" s="1041"/>
      <c r="ASR10" s="1041"/>
      <c r="ASS10" s="1041"/>
      <c r="AST10" s="1041"/>
      <c r="ASU10" s="1041"/>
      <c r="ASV10" s="1041"/>
      <c r="ASW10" s="1041"/>
      <c r="ASX10" s="1041"/>
      <c r="ASY10" s="1041"/>
      <c r="ASZ10" s="1041"/>
      <c r="ATA10" s="1041"/>
      <c r="ATB10" s="1041"/>
      <c r="ATC10" s="1041"/>
      <c r="ATD10" s="1041"/>
      <c r="ATE10" s="1041"/>
      <c r="ATF10" s="1041"/>
      <c r="ATG10" s="1041"/>
      <c r="ATH10" s="1041"/>
      <c r="ATI10" s="1041"/>
      <c r="ATJ10" s="1041"/>
      <c r="ATK10" s="1041"/>
      <c r="ATL10" s="1041"/>
      <c r="ATM10" s="1041"/>
      <c r="ATN10" s="1041"/>
      <c r="ATO10" s="1041"/>
      <c r="ATP10" s="1041"/>
      <c r="ATQ10" s="1041"/>
      <c r="ATR10" s="1041"/>
      <c r="ATS10" s="1041"/>
      <c r="ATT10" s="1041"/>
      <c r="ATU10" s="1041"/>
      <c r="ATV10" s="1041"/>
      <c r="ATW10" s="1041"/>
      <c r="ATX10" s="1041"/>
      <c r="ATY10" s="1041"/>
      <c r="ATZ10" s="1041"/>
      <c r="AUA10" s="1041"/>
      <c r="AUB10" s="1041"/>
      <c r="AUC10" s="1041"/>
      <c r="AUD10" s="1041"/>
      <c r="AUE10" s="1041"/>
      <c r="AUF10" s="1041"/>
      <c r="AUG10" s="1041"/>
      <c r="AUH10" s="1041"/>
      <c r="AUI10" s="1041"/>
      <c r="AUJ10" s="1041"/>
      <c r="AUK10" s="1041"/>
      <c r="AUL10" s="1041"/>
      <c r="AUM10" s="1041"/>
      <c r="AUN10" s="1041"/>
      <c r="AUO10" s="1041"/>
      <c r="AUP10" s="1041"/>
      <c r="AUQ10" s="1041"/>
      <c r="AUR10" s="1041"/>
      <c r="AUS10" s="1041"/>
      <c r="AUT10" s="1041"/>
      <c r="AUU10" s="1041"/>
      <c r="AUV10" s="1041"/>
      <c r="AUW10" s="1041"/>
      <c r="AUX10" s="1041"/>
      <c r="AUY10" s="1041"/>
      <c r="AUZ10" s="1041"/>
      <c r="AVA10" s="1041"/>
      <c r="AVB10" s="1041"/>
      <c r="AVC10" s="1041"/>
      <c r="AVD10" s="1041"/>
      <c r="AVE10" s="1041"/>
      <c r="AVF10" s="1041"/>
      <c r="AVG10" s="1041"/>
      <c r="AVH10" s="1041"/>
      <c r="AVI10" s="1041"/>
      <c r="AVJ10" s="1041"/>
      <c r="AVK10" s="1041"/>
      <c r="AVL10" s="1041"/>
      <c r="AVM10" s="1041"/>
      <c r="AVN10" s="1041"/>
      <c r="AVO10" s="1041"/>
      <c r="AVP10" s="1041"/>
      <c r="AVQ10" s="1041"/>
      <c r="AVR10" s="1041"/>
      <c r="AVS10" s="1041"/>
      <c r="AVT10" s="1041"/>
      <c r="AVU10" s="1041"/>
      <c r="AVV10" s="1041"/>
      <c r="AVW10" s="1041"/>
      <c r="AVX10" s="1041"/>
      <c r="AVY10" s="1041"/>
      <c r="AVZ10" s="1041"/>
      <c r="AWA10" s="1041"/>
      <c r="AWB10" s="1041"/>
      <c r="AWC10" s="1041"/>
      <c r="AWD10" s="1041"/>
      <c r="AWE10" s="1041"/>
      <c r="AWF10" s="1041"/>
      <c r="AWG10" s="1041"/>
      <c r="AWH10" s="1041"/>
      <c r="AWI10" s="1041"/>
      <c r="AWJ10" s="1041"/>
      <c r="AWK10" s="1041"/>
      <c r="AWL10" s="1041"/>
      <c r="AWM10" s="1041"/>
      <c r="AWN10" s="1041"/>
      <c r="AWO10" s="1041"/>
      <c r="AWP10" s="1041"/>
      <c r="AWQ10" s="1041"/>
      <c r="AWR10" s="1041"/>
      <c r="AWS10" s="1041"/>
      <c r="AWT10" s="1041"/>
      <c r="AWU10" s="1041"/>
      <c r="AWV10" s="1041"/>
      <c r="AWW10" s="1041"/>
      <c r="AWX10" s="1041"/>
      <c r="AWY10" s="1041"/>
      <c r="AWZ10" s="1041"/>
      <c r="AXA10" s="1041"/>
      <c r="AXB10" s="1041"/>
      <c r="AXC10" s="1041"/>
      <c r="AXD10" s="1041"/>
      <c r="AXE10" s="1041"/>
      <c r="AXF10" s="1041"/>
      <c r="AXG10" s="1041"/>
      <c r="AXH10" s="1041"/>
      <c r="AXI10" s="1041"/>
      <c r="AXJ10" s="1041"/>
      <c r="AXK10" s="1041"/>
      <c r="AXL10" s="1041"/>
      <c r="AXM10" s="1041"/>
      <c r="AXN10" s="1041"/>
      <c r="AXO10" s="1041"/>
      <c r="AXP10" s="1041"/>
      <c r="AXQ10" s="1041"/>
      <c r="AXR10" s="1041"/>
      <c r="AXS10" s="1041"/>
      <c r="AXT10" s="1041"/>
      <c r="AXU10" s="1041"/>
      <c r="AXV10" s="1041"/>
      <c r="AXW10" s="1041"/>
      <c r="AXX10" s="1041"/>
      <c r="AXY10" s="1041"/>
      <c r="AXZ10" s="1041"/>
      <c r="AYA10" s="1041"/>
      <c r="AYB10" s="1041"/>
      <c r="AYC10" s="1041"/>
      <c r="AYD10" s="1041"/>
      <c r="AYE10" s="1041"/>
      <c r="AYF10" s="1041"/>
      <c r="AYG10" s="1041"/>
      <c r="AYH10" s="1041"/>
      <c r="AYI10" s="1041"/>
      <c r="AYJ10" s="1041"/>
      <c r="AYK10" s="1041"/>
      <c r="AYL10" s="1041"/>
      <c r="AYM10" s="1041"/>
      <c r="AYN10" s="1041"/>
      <c r="AYO10" s="1041"/>
      <c r="AYP10" s="1041"/>
      <c r="AYQ10" s="1041"/>
      <c r="AYR10" s="1041"/>
      <c r="AYS10" s="1041"/>
      <c r="AYT10" s="1041"/>
      <c r="AYU10" s="1041"/>
      <c r="AYV10" s="1041"/>
      <c r="AYW10" s="1041"/>
      <c r="AYX10" s="1041"/>
      <c r="AYY10" s="1041"/>
      <c r="AYZ10" s="1041"/>
      <c r="AZA10" s="1041"/>
      <c r="AZB10" s="1041"/>
      <c r="AZC10" s="1041"/>
      <c r="AZD10" s="1041"/>
      <c r="AZE10" s="1041"/>
      <c r="AZF10" s="1041"/>
      <c r="AZG10" s="1041"/>
      <c r="AZH10" s="1041"/>
      <c r="AZI10" s="1041"/>
      <c r="AZJ10" s="1041"/>
      <c r="AZK10" s="1041"/>
      <c r="AZL10" s="1041"/>
      <c r="AZM10" s="1041"/>
      <c r="AZN10" s="1041"/>
      <c r="AZO10" s="1041"/>
      <c r="AZP10" s="1041"/>
      <c r="AZQ10" s="1041"/>
      <c r="AZR10" s="1041"/>
      <c r="AZS10" s="1041"/>
      <c r="AZT10" s="1041"/>
      <c r="AZU10" s="1041"/>
      <c r="AZV10" s="1041"/>
      <c r="AZW10" s="1041"/>
      <c r="AZX10" s="1041"/>
      <c r="AZY10" s="1041"/>
      <c r="AZZ10" s="1041"/>
      <c r="BAA10" s="1041"/>
      <c r="BAB10" s="1041"/>
      <c r="BAC10" s="1041"/>
      <c r="BAD10" s="1041"/>
      <c r="BAE10" s="1041"/>
      <c r="BAF10" s="1041"/>
      <c r="BAG10" s="1041"/>
      <c r="BAH10" s="1041"/>
      <c r="BAI10" s="1041"/>
      <c r="BAJ10" s="1041"/>
      <c r="BAK10" s="1041"/>
      <c r="BAL10" s="1041"/>
      <c r="BAM10" s="1041"/>
      <c r="BAN10" s="1041"/>
      <c r="BAO10" s="1041"/>
      <c r="BAP10" s="1041"/>
      <c r="BAQ10" s="1041"/>
      <c r="BAR10" s="1041"/>
      <c r="BAS10" s="1041"/>
      <c r="BAT10" s="1041"/>
      <c r="BAU10" s="1041"/>
      <c r="BAV10" s="1041"/>
      <c r="BAW10" s="1041"/>
      <c r="BAX10" s="1041"/>
      <c r="BAY10" s="1041"/>
      <c r="BAZ10" s="1041"/>
      <c r="BBA10" s="1041"/>
      <c r="BBB10" s="1041"/>
      <c r="BBC10" s="1041"/>
      <c r="BBD10" s="1041"/>
      <c r="BBE10" s="1041"/>
      <c r="BBF10" s="1041"/>
      <c r="BBG10" s="1041"/>
      <c r="BBH10" s="1041"/>
      <c r="BBI10" s="1041"/>
      <c r="BBJ10" s="1041"/>
      <c r="BBK10" s="1041"/>
      <c r="BBL10" s="1041"/>
      <c r="BBM10" s="1041"/>
      <c r="BBN10" s="1041"/>
      <c r="BBO10" s="1041"/>
      <c r="BBP10" s="1041"/>
      <c r="BBQ10" s="1041"/>
      <c r="BBR10" s="1041"/>
      <c r="BBS10" s="1041"/>
      <c r="BBT10" s="1041"/>
      <c r="BBU10" s="1041"/>
      <c r="BBV10" s="1041"/>
      <c r="BBW10" s="1041"/>
      <c r="BBX10" s="1041"/>
      <c r="BBY10" s="1041"/>
      <c r="BBZ10" s="1041"/>
      <c r="BCA10" s="1041"/>
      <c r="BCB10" s="1041"/>
      <c r="BCC10" s="1041"/>
      <c r="BCD10" s="1041"/>
      <c r="BCE10" s="1041"/>
      <c r="BCF10" s="1041"/>
      <c r="BCG10" s="1041"/>
      <c r="BCH10" s="1041"/>
      <c r="BCI10" s="1041"/>
      <c r="BCJ10" s="1041"/>
      <c r="BCK10" s="1041"/>
      <c r="BCL10" s="1041"/>
      <c r="BCM10" s="1041"/>
      <c r="BCN10" s="1041"/>
      <c r="BCO10" s="1041"/>
      <c r="BCP10" s="1041"/>
      <c r="BCQ10" s="1041"/>
      <c r="BCR10" s="1041"/>
      <c r="BCS10" s="1041"/>
      <c r="BCT10" s="1041"/>
      <c r="BCU10" s="1041"/>
      <c r="BCV10" s="1041"/>
      <c r="BCW10" s="1041"/>
      <c r="BCX10" s="1041"/>
      <c r="BCY10" s="1041"/>
      <c r="BCZ10" s="1041"/>
      <c r="BDA10" s="1041"/>
      <c r="BDB10" s="1041"/>
      <c r="BDC10" s="1041"/>
      <c r="BDD10" s="1041"/>
      <c r="BDE10" s="1041"/>
      <c r="BDF10" s="1041"/>
      <c r="BDG10" s="1041"/>
      <c r="BDH10" s="1041"/>
      <c r="BDI10" s="1041"/>
      <c r="BDJ10" s="1041"/>
      <c r="BDK10" s="1041"/>
      <c r="BDL10" s="1041"/>
      <c r="BDM10" s="1041"/>
      <c r="BDN10" s="1041"/>
      <c r="BDO10" s="1041"/>
      <c r="BDP10" s="1041"/>
      <c r="BDQ10" s="1041"/>
      <c r="BDR10" s="1041"/>
      <c r="BDS10" s="1041"/>
      <c r="BDT10" s="1041"/>
      <c r="BDU10" s="1041"/>
      <c r="BDV10" s="1041"/>
      <c r="BDW10" s="1041"/>
      <c r="BDX10" s="1041"/>
      <c r="BDY10" s="1041"/>
      <c r="BDZ10" s="1041"/>
      <c r="BEA10" s="1041"/>
      <c r="BEB10" s="1041"/>
      <c r="BEC10" s="1041"/>
      <c r="BED10" s="1041"/>
      <c r="BEE10" s="1041"/>
      <c r="BEF10" s="1041"/>
      <c r="BEG10" s="1041"/>
      <c r="BEH10" s="1041"/>
      <c r="BEI10" s="1041"/>
      <c r="BEJ10" s="1041"/>
      <c r="BEK10" s="1041"/>
      <c r="BEL10" s="1041"/>
      <c r="BEM10" s="1041"/>
      <c r="BEN10" s="1041"/>
      <c r="BEO10" s="1041"/>
      <c r="BEP10" s="1041"/>
      <c r="BEQ10" s="1041"/>
      <c r="BER10" s="1041"/>
      <c r="BES10" s="1041"/>
      <c r="BET10" s="1041"/>
      <c r="BEU10" s="1041"/>
      <c r="BEV10" s="1041"/>
      <c r="BEW10" s="1041"/>
      <c r="BEX10" s="1041"/>
      <c r="BEY10" s="1041"/>
      <c r="BEZ10" s="1041"/>
      <c r="BFA10" s="1041"/>
      <c r="BFB10" s="1041"/>
      <c r="BFC10" s="1041"/>
      <c r="BFD10" s="1041"/>
      <c r="BFE10" s="1041"/>
      <c r="BFF10" s="1041"/>
      <c r="BFG10" s="1041"/>
      <c r="BFH10" s="1041"/>
      <c r="BFI10" s="1041"/>
      <c r="BFJ10" s="1041"/>
      <c r="BFK10" s="1041"/>
      <c r="BFL10" s="1041"/>
      <c r="BFM10" s="1041"/>
      <c r="BFN10" s="1041"/>
      <c r="BFO10" s="1041"/>
      <c r="BFP10" s="1041"/>
      <c r="BFQ10" s="1041"/>
      <c r="BFR10" s="1041"/>
      <c r="BFS10" s="1041"/>
      <c r="BFT10" s="1041"/>
      <c r="BFU10" s="1041"/>
      <c r="BFV10" s="1041"/>
      <c r="BFW10" s="1041"/>
      <c r="BFX10" s="1041"/>
      <c r="BFY10" s="1041"/>
      <c r="BFZ10" s="1041"/>
      <c r="BGA10" s="1041"/>
      <c r="BGB10" s="1041"/>
      <c r="BGC10" s="1041"/>
      <c r="BGD10" s="1041"/>
      <c r="BGE10" s="1041"/>
      <c r="BGF10" s="1041"/>
      <c r="BGG10" s="1041"/>
      <c r="BGH10" s="1041"/>
      <c r="BGI10" s="1041"/>
      <c r="BGJ10" s="1041"/>
      <c r="BGK10" s="1041"/>
      <c r="BGL10" s="1041"/>
      <c r="BGM10" s="1041"/>
      <c r="BGN10" s="1041"/>
      <c r="BGO10" s="1041"/>
      <c r="BGP10" s="1041"/>
      <c r="BGQ10" s="1041"/>
      <c r="BGR10" s="1041"/>
      <c r="BGS10" s="1041"/>
      <c r="BGT10" s="1041"/>
      <c r="BGU10" s="1041"/>
      <c r="BGV10" s="1041"/>
      <c r="BGW10" s="1041"/>
      <c r="BGX10" s="1041"/>
      <c r="BGY10" s="1041"/>
      <c r="BGZ10" s="1041"/>
      <c r="BHA10" s="1041"/>
      <c r="BHB10" s="1041"/>
      <c r="BHC10" s="1041"/>
      <c r="BHD10" s="1041"/>
      <c r="BHE10" s="1041"/>
      <c r="BHF10" s="1041"/>
      <c r="BHG10" s="1041"/>
      <c r="BHH10" s="1041"/>
      <c r="BHI10" s="1041"/>
      <c r="BHJ10" s="1041"/>
      <c r="BHK10" s="1041"/>
      <c r="BHL10" s="1041"/>
      <c r="BHM10" s="1041"/>
      <c r="BHN10" s="1041"/>
      <c r="BHO10" s="1041"/>
      <c r="BHP10" s="1041"/>
      <c r="BHQ10" s="1041"/>
      <c r="BHR10" s="1041"/>
      <c r="BHS10" s="1041"/>
      <c r="BHT10" s="1041"/>
      <c r="BHU10" s="1041"/>
      <c r="BHV10" s="1041"/>
      <c r="BHW10" s="1041"/>
      <c r="BHX10" s="1041"/>
      <c r="BHY10" s="1041"/>
      <c r="BHZ10" s="1041"/>
      <c r="BIA10" s="1041"/>
      <c r="BIB10" s="1041"/>
      <c r="BIC10" s="1041"/>
      <c r="BID10" s="1041"/>
      <c r="BIE10" s="1041"/>
      <c r="BIF10" s="1041"/>
      <c r="BIG10" s="1041"/>
      <c r="BIH10" s="1041"/>
      <c r="BII10" s="1041"/>
      <c r="BIJ10" s="1041"/>
      <c r="BIK10" s="1041"/>
      <c r="BIL10" s="1041"/>
      <c r="BIM10" s="1041"/>
      <c r="BIN10" s="1041"/>
      <c r="BIO10" s="1041"/>
      <c r="BIP10" s="1041"/>
      <c r="BIQ10" s="1041"/>
      <c r="BIR10" s="1041"/>
      <c r="BIS10" s="1041"/>
      <c r="BIT10" s="1041"/>
      <c r="BIU10" s="1041"/>
      <c r="BIV10" s="1041"/>
      <c r="BIW10" s="1041"/>
      <c r="BIX10" s="1041"/>
      <c r="BIY10" s="1041"/>
      <c r="BIZ10" s="1041"/>
      <c r="BJA10" s="1041"/>
      <c r="BJB10" s="1041"/>
      <c r="BJC10" s="1041"/>
      <c r="BJD10" s="1041"/>
      <c r="BJE10" s="1041"/>
      <c r="BJF10" s="1041"/>
      <c r="BJG10" s="1041"/>
      <c r="BJH10" s="1041"/>
      <c r="BJI10" s="1041"/>
      <c r="BJJ10" s="1041"/>
      <c r="BJK10" s="1041"/>
      <c r="BJL10" s="1041"/>
      <c r="BJM10" s="1041"/>
      <c r="BJN10" s="1041"/>
      <c r="BJO10" s="1041"/>
      <c r="BJP10" s="1041"/>
      <c r="BJQ10" s="1041"/>
      <c r="BJR10" s="1041"/>
      <c r="BJS10" s="1041"/>
      <c r="BJT10" s="1041"/>
      <c r="BJU10" s="1041"/>
      <c r="BJV10" s="1041"/>
      <c r="BJW10" s="1041"/>
      <c r="BJX10" s="1041"/>
      <c r="BJY10" s="1041"/>
      <c r="BJZ10" s="1041"/>
      <c r="BKA10" s="1041"/>
      <c r="BKB10" s="1041"/>
      <c r="BKC10" s="1041"/>
      <c r="BKD10" s="1041"/>
      <c r="BKE10" s="1041"/>
      <c r="BKF10" s="1041"/>
      <c r="BKG10" s="1041"/>
      <c r="BKH10" s="1041"/>
      <c r="BKI10" s="1041"/>
      <c r="BKJ10" s="1041"/>
      <c r="BKK10" s="1041"/>
      <c r="BKL10" s="1041"/>
      <c r="BKM10" s="1041"/>
      <c r="BKN10" s="1041"/>
      <c r="BKO10" s="1041"/>
      <c r="BKP10" s="1041"/>
      <c r="BKQ10" s="1041"/>
      <c r="BKR10" s="1041"/>
      <c r="BKS10" s="1041"/>
      <c r="BKT10" s="1041"/>
      <c r="BKU10" s="1041"/>
      <c r="BKV10" s="1041"/>
      <c r="BKW10" s="1041"/>
      <c r="BKX10" s="1041"/>
      <c r="BKY10" s="1041"/>
      <c r="BKZ10" s="1041"/>
      <c r="BLA10" s="1041"/>
      <c r="BLB10" s="1041"/>
      <c r="BLC10" s="1041"/>
      <c r="BLD10" s="1041"/>
      <c r="BLE10" s="1041"/>
      <c r="BLF10" s="1041"/>
      <c r="BLG10" s="1041"/>
      <c r="BLH10" s="1041"/>
      <c r="BLI10" s="1041"/>
      <c r="BLJ10" s="1041"/>
      <c r="BLK10" s="1041"/>
      <c r="BLL10" s="1041"/>
      <c r="BLM10" s="1041"/>
      <c r="BLN10" s="1041"/>
      <c r="BLO10" s="1041"/>
      <c r="BLP10" s="1041"/>
      <c r="BLQ10" s="1041"/>
      <c r="BLR10" s="1041"/>
      <c r="BLS10" s="1041"/>
      <c r="BLT10" s="1041"/>
      <c r="BLU10" s="1041"/>
      <c r="BLV10" s="1041"/>
      <c r="BLW10" s="1041"/>
      <c r="BLX10" s="1041"/>
      <c r="BLY10" s="1041"/>
      <c r="BLZ10" s="1041"/>
      <c r="BMA10" s="1041"/>
      <c r="BMB10" s="1041"/>
      <c r="BMC10" s="1041"/>
      <c r="BMD10" s="1041"/>
      <c r="BME10" s="1041"/>
      <c r="BMF10" s="1041"/>
      <c r="BMG10" s="1041"/>
      <c r="BMH10" s="1041"/>
      <c r="BMI10" s="1041"/>
      <c r="BMJ10" s="1041"/>
      <c r="BMK10" s="1041"/>
      <c r="BML10" s="1041"/>
      <c r="BMM10" s="1041"/>
      <c r="BMN10" s="1041"/>
      <c r="BMO10" s="1041"/>
      <c r="BMP10" s="1042"/>
      <c r="BMQ10" s="1042"/>
      <c r="BMR10" s="1042"/>
    </row>
    <row r="11" spans="1:1708" s="451" customFormat="1">
      <c r="A11" s="854" t="s">
        <v>208</v>
      </c>
      <c r="B11" s="854"/>
      <c r="C11" s="854"/>
      <c r="D11" s="854" t="s">
        <v>208</v>
      </c>
      <c r="E11" s="856" t="s">
        <v>198</v>
      </c>
      <c r="F11" s="856" t="s">
        <v>199</v>
      </c>
      <c r="G11" s="856" t="s">
        <v>184</v>
      </c>
      <c r="H11" s="856"/>
      <c r="I11" s="856">
        <v>1</v>
      </c>
      <c r="J11" s="856"/>
      <c r="K11" s="856">
        <v>59.179941290000002</v>
      </c>
      <c r="L11" s="856">
        <v>24.76946512</v>
      </c>
      <c r="M11" s="920" t="s">
        <v>209</v>
      </c>
      <c r="N11" s="859"/>
      <c r="O11" s="858" t="s">
        <v>186</v>
      </c>
      <c r="P11" s="858" t="s">
        <v>201</v>
      </c>
      <c r="Q11" s="859"/>
      <c r="R11" s="1025">
        <v>10</v>
      </c>
      <c r="S11" s="1025">
        <v>10</v>
      </c>
      <c r="T11" s="48" t="s">
        <v>202</v>
      </c>
      <c r="U11" s="931"/>
      <c r="V11" s="617"/>
      <c r="W11" s="617"/>
      <c r="X11" s="617"/>
      <c r="Y11" s="617"/>
      <c r="Z11" s="617"/>
      <c r="AA11" s="617"/>
      <c r="AB11" s="617"/>
      <c r="AC11" s="617"/>
      <c r="AD11" s="617"/>
      <c r="AE11" s="617"/>
      <c r="AF11" s="617"/>
      <c r="AG11" s="617"/>
      <c r="AH11" s="617"/>
      <c r="AI11" s="617"/>
      <c r="AJ11" s="617"/>
      <c r="AK11" s="617"/>
      <c r="AL11" s="617"/>
      <c r="AM11" s="617"/>
      <c r="AN11" s="617"/>
      <c r="AO11" s="617"/>
      <c r="AP11" s="617"/>
      <c r="AQ11" s="617"/>
      <c r="AR11" s="617"/>
      <c r="AS11" s="617"/>
      <c r="AT11" s="617"/>
      <c r="AU11" s="617"/>
      <c r="AV11" s="617"/>
      <c r="AW11" s="617"/>
      <c r="AX11" s="617"/>
      <c r="AY11" s="617"/>
      <c r="AZ11" s="617"/>
      <c r="BA11" s="617"/>
      <c r="BB11" s="617"/>
      <c r="BC11" s="617"/>
      <c r="BD11" s="617"/>
      <c r="BE11" s="617"/>
      <c r="BF11" s="617"/>
      <c r="BG11" s="617"/>
      <c r="BH11" s="617"/>
      <c r="BI11" s="617"/>
      <c r="BJ11" s="617"/>
      <c r="BK11" s="617"/>
      <c r="BL11" s="617"/>
      <c r="BM11" s="617"/>
      <c r="BN11" s="617"/>
      <c r="BO11" s="617"/>
      <c r="BP11" s="617"/>
      <c r="BQ11" s="617"/>
      <c r="BR11" s="617"/>
      <c r="BS11" s="617"/>
      <c r="BT11" s="617"/>
      <c r="BU11" s="617"/>
      <c r="BV11" s="617"/>
      <c r="BW11" s="617"/>
      <c r="BX11" s="617"/>
      <c r="BY11" s="617"/>
      <c r="BZ11" s="617"/>
      <c r="CA11" s="617"/>
      <c r="CB11" s="617"/>
      <c r="CC11" s="617"/>
      <c r="CD11" s="617"/>
      <c r="CE11" s="617"/>
      <c r="CF11" s="617"/>
      <c r="CG11" s="617"/>
      <c r="CH11" s="617"/>
      <c r="CI11" s="617"/>
      <c r="CJ11" s="617"/>
      <c r="CK11" s="617"/>
      <c r="CL11" s="617"/>
      <c r="CM11" s="617"/>
      <c r="CN11" s="617"/>
      <c r="CO11" s="617"/>
      <c r="CP11" s="617"/>
      <c r="CQ11" s="617"/>
      <c r="CR11" s="617"/>
      <c r="CS11" s="617"/>
      <c r="CT11" s="617"/>
      <c r="CU11" s="617"/>
      <c r="CV11" s="617"/>
      <c r="CW11" s="617"/>
      <c r="CX11" s="617"/>
      <c r="CY11" s="617"/>
      <c r="CZ11" s="617"/>
      <c r="DA11" s="617"/>
      <c r="DB11" s="617"/>
      <c r="DC11" s="617"/>
      <c r="DD11" s="617"/>
      <c r="DE11" s="617"/>
      <c r="DF11" s="617"/>
      <c r="DG11" s="617"/>
      <c r="DH11" s="617"/>
      <c r="DI11" s="617"/>
      <c r="DJ11" s="617"/>
      <c r="DK11" s="617"/>
      <c r="DL11" s="617"/>
      <c r="DM11" s="617"/>
      <c r="DN11" s="617"/>
      <c r="DO11" s="617"/>
      <c r="DP11" s="617"/>
      <c r="DQ11" s="617"/>
      <c r="DR11" s="617"/>
      <c r="DS11" s="617"/>
      <c r="DT11" s="617"/>
      <c r="DU11" s="617"/>
      <c r="DV11" s="617"/>
      <c r="DW11" s="617"/>
      <c r="DX11" s="617"/>
      <c r="DY11" s="617"/>
      <c r="DZ11" s="617"/>
      <c r="EA11" s="617"/>
      <c r="EB11" s="617"/>
      <c r="EC11" s="617"/>
      <c r="ED11" s="617"/>
      <c r="EE11" s="617"/>
      <c r="EF11" s="617"/>
      <c r="EG11" s="617"/>
      <c r="EH11" s="617"/>
      <c r="EI11" s="617"/>
      <c r="EJ11" s="617"/>
      <c r="EK11" s="617"/>
      <c r="EL11" s="617"/>
      <c r="EM11" s="617"/>
      <c r="EN11" s="617"/>
      <c r="EO11" s="617"/>
      <c r="EP11" s="617"/>
      <c r="EQ11" s="617"/>
      <c r="ER11" s="617"/>
      <c r="ES11" s="617"/>
      <c r="ET11" s="617"/>
      <c r="EU11" s="617"/>
      <c r="EV11" s="617"/>
      <c r="EW11" s="617"/>
      <c r="EX11" s="617"/>
      <c r="EY11" s="617"/>
      <c r="EZ11" s="617"/>
      <c r="FA11" s="617"/>
      <c r="FB11" s="617"/>
      <c r="FC11" s="617"/>
      <c r="FD11" s="617"/>
      <c r="FE11" s="617"/>
      <c r="FF11" s="617"/>
      <c r="FG11" s="617"/>
      <c r="FH11" s="617"/>
      <c r="FI11" s="617"/>
      <c r="FJ11" s="617"/>
      <c r="FK11" s="617"/>
      <c r="FL11" s="617"/>
      <c r="FM11" s="617"/>
      <c r="FN11" s="617"/>
      <c r="FO11" s="617"/>
      <c r="FP11" s="617"/>
      <c r="FQ11" s="617"/>
      <c r="FR11" s="617"/>
      <c r="FS11" s="617"/>
      <c r="FT11" s="617"/>
      <c r="FU11" s="617"/>
      <c r="FV11" s="617"/>
      <c r="FW11" s="617"/>
      <c r="FX11" s="617"/>
      <c r="FY11" s="617"/>
      <c r="FZ11" s="617"/>
      <c r="GA11" s="617"/>
      <c r="GB11" s="617"/>
      <c r="GC11" s="617"/>
      <c r="GD11" s="617"/>
      <c r="GE11" s="617"/>
      <c r="GF11" s="617"/>
      <c r="GG11" s="617"/>
      <c r="GH11" s="617"/>
      <c r="GI11" s="617"/>
      <c r="GJ11" s="617"/>
      <c r="GK11" s="617"/>
      <c r="GL11" s="617"/>
      <c r="GM11" s="617"/>
      <c r="GN11" s="617"/>
      <c r="GO11" s="617"/>
      <c r="GP11" s="617"/>
      <c r="GQ11" s="617"/>
      <c r="GR11" s="617"/>
      <c r="GS11" s="617"/>
      <c r="GT11" s="617"/>
      <c r="GU11" s="617"/>
      <c r="GV11" s="617"/>
      <c r="GW11" s="617"/>
      <c r="GX11" s="617"/>
      <c r="GY11" s="617"/>
      <c r="GZ11" s="617"/>
      <c r="HA11" s="617"/>
      <c r="HB11" s="617"/>
      <c r="HC11" s="617"/>
      <c r="HD11" s="617"/>
      <c r="HE11" s="617"/>
      <c r="HF11" s="617"/>
      <c r="HG11" s="617"/>
      <c r="HH11" s="617"/>
      <c r="HI11" s="617"/>
      <c r="HJ11" s="617"/>
      <c r="HK11" s="617"/>
      <c r="HL11" s="617"/>
      <c r="HM11" s="617"/>
      <c r="HN11" s="617"/>
      <c r="HO11" s="617"/>
      <c r="HP11" s="617"/>
      <c r="HQ11" s="617"/>
      <c r="HR11" s="617"/>
      <c r="HS11" s="617"/>
      <c r="HT11" s="617"/>
      <c r="HU11" s="617"/>
      <c r="HV11" s="617"/>
      <c r="HW11" s="617"/>
      <c r="HX11" s="617"/>
      <c r="HY11" s="617"/>
      <c r="HZ11" s="617"/>
      <c r="IA11" s="617"/>
      <c r="IB11" s="617"/>
      <c r="IC11" s="617"/>
      <c r="ID11" s="617"/>
      <c r="IE11" s="617"/>
      <c r="IF11" s="617"/>
      <c r="IG11" s="617"/>
      <c r="IH11" s="617"/>
      <c r="II11" s="617"/>
      <c r="IJ11" s="617"/>
      <c r="IK11" s="617"/>
      <c r="IL11" s="617"/>
      <c r="IM11" s="617"/>
      <c r="IN11" s="617"/>
      <c r="IO11" s="617"/>
      <c r="IP11" s="617"/>
      <c r="IQ11" s="617"/>
      <c r="IR11" s="617"/>
      <c r="IS11" s="617"/>
      <c r="IT11" s="617"/>
      <c r="IU11" s="617"/>
      <c r="IV11" s="617"/>
      <c r="IW11" s="617"/>
      <c r="IX11" s="617"/>
      <c r="IY11" s="617"/>
      <c r="IZ11" s="617"/>
      <c r="JA11" s="617"/>
      <c r="JB11" s="617"/>
      <c r="JC11" s="617"/>
      <c r="JD11" s="617"/>
      <c r="JE11" s="617"/>
      <c r="JF11" s="617"/>
      <c r="JG11" s="617"/>
      <c r="JH11" s="617"/>
      <c r="JI11" s="617"/>
      <c r="JJ11" s="617"/>
      <c r="JK11" s="617"/>
      <c r="JL11" s="617"/>
      <c r="JM11" s="617"/>
      <c r="JN11" s="617"/>
      <c r="JO11" s="617"/>
      <c r="JP11" s="617"/>
      <c r="JQ11" s="617"/>
      <c r="JR11" s="617"/>
      <c r="JS11" s="617"/>
      <c r="JT11" s="617"/>
      <c r="JU11" s="617"/>
      <c r="JV11" s="617"/>
      <c r="JW11" s="617"/>
      <c r="JX11" s="617"/>
      <c r="JY11" s="617"/>
      <c r="JZ11" s="617"/>
      <c r="KA11" s="617"/>
      <c r="KB11" s="617"/>
      <c r="KC11" s="617"/>
      <c r="KD11" s="617"/>
      <c r="KE11" s="617"/>
      <c r="KF11" s="617"/>
      <c r="KG11" s="617"/>
      <c r="KH11" s="617"/>
      <c r="KI11" s="617"/>
      <c r="KJ11" s="617"/>
      <c r="KK11" s="617"/>
      <c r="KL11" s="617"/>
      <c r="KM11" s="617"/>
      <c r="KN11" s="617"/>
      <c r="KO11" s="617"/>
      <c r="KP11" s="617"/>
      <c r="KQ11" s="617"/>
      <c r="KR11" s="617"/>
      <c r="KS11" s="617"/>
      <c r="KT11" s="617"/>
      <c r="KU11" s="617"/>
      <c r="KV11" s="617"/>
      <c r="KW11" s="617"/>
      <c r="KX11" s="617"/>
      <c r="KY11" s="617"/>
      <c r="KZ11" s="617"/>
      <c r="LA11" s="617"/>
      <c r="LB11" s="617"/>
      <c r="LC11" s="617"/>
      <c r="LD11" s="617"/>
      <c r="LE11" s="617"/>
      <c r="LF11" s="617"/>
      <c r="LG11" s="617"/>
      <c r="LH11" s="617"/>
      <c r="LI11" s="617"/>
      <c r="LJ11" s="617"/>
      <c r="LK11" s="617"/>
      <c r="LL11" s="617"/>
      <c r="LM11" s="617"/>
      <c r="LN11" s="617"/>
      <c r="LO11" s="617"/>
      <c r="LP11" s="617"/>
      <c r="LQ11" s="617"/>
      <c r="LR11" s="617"/>
      <c r="LS11" s="617"/>
      <c r="LT11" s="617"/>
      <c r="LU11" s="617"/>
      <c r="LV11" s="617"/>
      <c r="LW11" s="617"/>
      <c r="LX11" s="617"/>
      <c r="LY11" s="617"/>
      <c r="LZ11" s="617"/>
      <c r="MA11" s="617"/>
      <c r="MB11" s="617"/>
      <c r="MC11" s="617"/>
      <c r="MD11" s="617"/>
      <c r="ME11" s="617"/>
      <c r="MF11" s="617"/>
      <c r="MG11" s="617"/>
      <c r="MH11" s="617"/>
      <c r="MI11" s="617"/>
      <c r="MJ11" s="617"/>
      <c r="MK11" s="617"/>
      <c r="ML11" s="617"/>
      <c r="MM11" s="617"/>
      <c r="MN11" s="617"/>
      <c r="MO11" s="617"/>
      <c r="MP11" s="617"/>
      <c r="MQ11" s="617"/>
      <c r="MR11" s="617"/>
      <c r="MS11" s="617"/>
      <c r="MT11" s="617"/>
      <c r="MU11" s="617"/>
      <c r="MV11" s="617"/>
      <c r="MW11" s="617"/>
      <c r="MX11" s="617"/>
      <c r="MY11" s="617"/>
      <c r="MZ11" s="617"/>
      <c r="NA11" s="617"/>
      <c r="NB11" s="617"/>
      <c r="NC11" s="617"/>
      <c r="ND11" s="617"/>
      <c r="NE11" s="617"/>
      <c r="NF11" s="617"/>
      <c r="NG11" s="617"/>
      <c r="NH11" s="617"/>
      <c r="NI11" s="617"/>
      <c r="NJ11" s="617"/>
      <c r="NK11" s="617"/>
      <c r="NL11" s="617"/>
      <c r="NM11" s="617"/>
      <c r="NN11" s="617"/>
      <c r="NO11" s="617"/>
      <c r="NP11" s="617"/>
      <c r="NQ11" s="617"/>
      <c r="NR11" s="617"/>
      <c r="NS11" s="617"/>
      <c r="NT11" s="617"/>
      <c r="NU11" s="617"/>
      <c r="NV11" s="617"/>
      <c r="NW11" s="617"/>
      <c r="NX11" s="617"/>
      <c r="NY11" s="617"/>
      <c r="NZ11" s="617"/>
      <c r="OA11" s="617"/>
      <c r="OB11" s="617"/>
      <c r="OC11" s="617"/>
      <c r="OD11" s="617"/>
      <c r="OE11" s="617"/>
      <c r="OF11" s="617"/>
      <c r="OG11" s="617"/>
      <c r="OH11" s="617"/>
      <c r="OI11" s="617"/>
      <c r="OJ11" s="617"/>
      <c r="OK11" s="617"/>
      <c r="OL11" s="617"/>
      <c r="OM11" s="617"/>
      <c r="ON11" s="617"/>
      <c r="OO11" s="617"/>
      <c r="OP11" s="617"/>
      <c r="OQ11" s="617"/>
      <c r="OR11" s="617"/>
      <c r="OS11" s="617"/>
      <c r="OT11" s="617"/>
      <c r="OU11" s="617"/>
      <c r="OV11" s="617"/>
      <c r="OW11" s="617"/>
      <c r="OX11" s="617"/>
      <c r="OY11" s="617"/>
      <c r="OZ11" s="617"/>
      <c r="PA11" s="617"/>
      <c r="PB11" s="617"/>
      <c r="PC11" s="617"/>
      <c r="PD11" s="617"/>
      <c r="PE11" s="617"/>
      <c r="PF11" s="617"/>
      <c r="PG11" s="617"/>
      <c r="PH11" s="617"/>
      <c r="PI11" s="617"/>
      <c r="PJ11" s="617"/>
      <c r="PK11" s="617"/>
      <c r="PL11" s="617"/>
      <c r="PM11" s="617"/>
      <c r="PN11" s="617"/>
      <c r="PO11" s="617"/>
      <c r="PP11" s="617"/>
      <c r="PQ11" s="617"/>
      <c r="PR11" s="617"/>
      <c r="PS11" s="617"/>
      <c r="PT11" s="617"/>
      <c r="PU11" s="617"/>
      <c r="PV11" s="617"/>
      <c r="PW11" s="617"/>
      <c r="PX11" s="617"/>
      <c r="PY11" s="617"/>
      <c r="PZ11" s="617"/>
      <c r="QA11" s="617"/>
      <c r="QB11" s="617"/>
      <c r="QC11" s="617"/>
      <c r="QD11" s="617"/>
      <c r="QE11" s="617"/>
      <c r="QF11" s="617"/>
      <c r="QG11" s="617"/>
      <c r="QH11" s="617"/>
      <c r="QI11" s="617"/>
      <c r="QJ11" s="617"/>
      <c r="QK11" s="617"/>
      <c r="QL11" s="617"/>
      <c r="QM11" s="617"/>
      <c r="QN11" s="617"/>
      <c r="QO11" s="617"/>
      <c r="QP11" s="617"/>
      <c r="QQ11" s="617"/>
      <c r="QR11" s="617"/>
      <c r="QS11" s="617"/>
      <c r="QT11" s="617"/>
      <c r="QU11" s="617"/>
      <c r="QV11" s="617"/>
      <c r="QW11" s="617"/>
      <c r="QX11" s="617"/>
      <c r="QY11" s="617"/>
      <c r="QZ11" s="617"/>
      <c r="RA11" s="617"/>
      <c r="RB11" s="617"/>
      <c r="RC11" s="617"/>
      <c r="RD11" s="617"/>
      <c r="RE11" s="617"/>
      <c r="RF11" s="617"/>
      <c r="RG11" s="617"/>
      <c r="RH11" s="617"/>
      <c r="RI11" s="617"/>
      <c r="RJ11" s="617"/>
      <c r="RK11" s="617"/>
      <c r="RL11" s="617"/>
      <c r="RM11" s="617"/>
      <c r="RN11" s="617"/>
      <c r="RO11" s="617"/>
      <c r="RP11" s="617"/>
      <c r="RQ11" s="617"/>
      <c r="RR11" s="617"/>
      <c r="RS11" s="617"/>
      <c r="RT11" s="617"/>
      <c r="RU11" s="617"/>
      <c r="RV11" s="617"/>
      <c r="RW11" s="617"/>
      <c r="RX11" s="617"/>
      <c r="RY11" s="617"/>
      <c r="RZ11" s="617"/>
      <c r="SA11" s="617"/>
      <c r="SB11" s="617"/>
      <c r="SC11" s="617"/>
      <c r="SD11" s="617"/>
      <c r="SE11" s="617"/>
      <c r="SF11" s="617"/>
      <c r="SG11" s="617"/>
      <c r="SH11" s="617"/>
      <c r="SI11" s="617"/>
      <c r="SJ11" s="617"/>
      <c r="SK11" s="617"/>
      <c r="SL11" s="617"/>
      <c r="SM11" s="617"/>
      <c r="SN11" s="617"/>
      <c r="SO11" s="617"/>
      <c r="SP11" s="617"/>
      <c r="SQ11" s="617"/>
      <c r="SR11" s="617"/>
      <c r="SS11" s="617"/>
      <c r="ST11" s="617"/>
      <c r="SU11" s="617"/>
      <c r="SV11" s="617"/>
      <c r="SW11" s="617"/>
      <c r="SX11" s="617"/>
      <c r="SY11" s="617"/>
      <c r="SZ11" s="617"/>
      <c r="TA11" s="617"/>
      <c r="TB11" s="617"/>
      <c r="TC11" s="617"/>
      <c r="TD11" s="617"/>
      <c r="TE11" s="617"/>
      <c r="TF11" s="617"/>
      <c r="TG11" s="617"/>
      <c r="TH11" s="617"/>
      <c r="TI11" s="617"/>
      <c r="TJ11" s="617"/>
      <c r="TK11" s="617"/>
      <c r="TL11" s="617"/>
      <c r="TM11" s="617"/>
      <c r="TN11" s="617"/>
      <c r="TO11" s="617"/>
      <c r="TP11" s="617"/>
      <c r="TQ11" s="617"/>
      <c r="TR11" s="617"/>
      <c r="TS11" s="617"/>
      <c r="TT11" s="617"/>
      <c r="TU11" s="617"/>
      <c r="TV11" s="617"/>
      <c r="TW11" s="617"/>
      <c r="TX11" s="617"/>
      <c r="TY11" s="617"/>
      <c r="TZ11" s="617"/>
      <c r="UA11" s="617"/>
      <c r="UB11" s="617"/>
      <c r="UC11" s="617"/>
      <c r="UD11" s="617"/>
      <c r="UE11" s="617"/>
      <c r="UF11" s="617"/>
      <c r="UG11" s="617"/>
      <c r="UH11" s="617"/>
      <c r="UI11" s="617"/>
      <c r="UJ11" s="617"/>
      <c r="UK11" s="617"/>
      <c r="UL11" s="617"/>
      <c r="UM11" s="617"/>
      <c r="UN11" s="617"/>
      <c r="UO11" s="617"/>
      <c r="UP11" s="617"/>
      <c r="UQ11" s="617"/>
      <c r="UR11" s="617"/>
      <c r="US11" s="617"/>
      <c r="UT11" s="617"/>
      <c r="UU11" s="617"/>
      <c r="UV11" s="617"/>
      <c r="UW11" s="617"/>
      <c r="UX11" s="617"/>
      <c r="UY11" s="617"/>
      <c r="UZ11" s="617"/>
      <c r="VA11" s="617"/>
      <c r="VB11" s="617"/>
      <c r="VC11" s="617"/>
      <c r="VD11" s="617"/>
      <c r="VE11" s="617"/>
      <c r="VF11" s="617"/>
      <c r="VG11" s="617"/>
      <c r="VH11" s="617"/>
      <c r="VI11" s="617"/>
      <c r="VJ11" s="617"/>
      <c r="VK11" s="617"/>
      <c r="VL11" s="617"/>
      <c r="VM11" s="617"/>
      <c r="VN11" s="617"/>
      <c r="VO11" s="617"/>
      <c r="VP11" s="617"/>
      <c r="VQ11" s="617"/>
      <c r="VR11" s="617"/>
      <c r="VS11" s="617"/>
      <c r="VT11" s="617"/>
      <c r="VU11" s="617"/>
      <c r="VV11" s="617"/>
      <c r="VW11" s="617"/>
      <c r="VX11" s="617"/>
      <c r="VY11" s="617"/>
      <c r="VZ11" s="617"/>
      <c r="WA11" s="617"/>
      <c r="WB11" s="617"/>
      <c r="WC11" s="617"/>
      <c r="WD11" s="617"/>
      <c r="WE11" s="617"/>
      <c r="WF11" s="617"/>
      <c r="WG11" s="617"/>
      <c r="WH11" s="617"/>
      <c r="WI11" s="617"/>
      <c r="WJ11" s="617"/>
      <c r="WK11" s="617"/>
      <c r="WL11" s="617"/>
      <c r="WM11" s="617"/>
      <c r="WN11" s="617"/>
      <c r="WO11" s="617"/>
      <c r="WP11" s="617"/>
      <c r="WQ11" s="617"/>
      <c r="WR11" s="617"/>
      <c r="WS11" s="617"/>
      <c r="WT11" s="617"/>
      <c r="WU11" s="617"/>
      <c r="WV11" s="617"/>
      <c r="WW11" s="617"/>
      <c r="WX11" s="617"/>
      <c r="WY11" s="617"/>
      <c r="WZ11" s="617"/>
      <c r="XA11" s="617"/>
      <c r="XB11" s="617"/>
      <c r="XC11" s="617"/>
      <c r="XD11" s="617"/>
      <c r="XE11" s="617"/>
      <c r="XF11" s="617"/>
      <c r="XG11" s="617"/>
      <c r="XH11" s="617"/>
      <c r="XI11" s="617"/>
      <c r="XJ11" s="617"/>
      <c r="XK11" s="617"/>
      <c r="XL11" s="617"/>
      <c r="XM11" s="617"/>
      <c r="XN11" s="617"/>
      <c r="XO11" s="617"/>
      <c r="XP11" s="617"/>
      <c r="XQ11" s="617"/>
      <c r="XR11" s="617"/>
      <c r="XS11" s="617"/>
      <c r="XT11" s="617"/>
      <c r="XU11" s="617"/>
      <c r="XV11" s="617"/>
      <c r="XW11" s="617"/>
      <c r="XX11" s="617"/>
      <c r="XY11" s="617"/>
      <c r="XZ11" s="617"/>
      <c r="YA11" s="617"/>
      <c r="YB11" s="617"/>
      <c r="YC11" s="617"/>
      <c r="YD11" s="617"/>
      <c r="YE11" s="617"/>
      <c r="YF11" s="617"/>
      <c r="YG11" s="617"/>
      <c r="YH11" s="617"/>
      <c r="YI11" s="617"/>
      <c r="YJ11" s="617"/>
      <c r="YK11" s="617"/>
      <c r="YL11" s="617"/>
      <c r="YM11" s="617"/>
      <c r="YN11" s="617"/>
      <c r="YO11" s="617"/>
      <c r="YP11" s="617"/>
      <c r="YQ11" s="617"/>
      <c r="YR11" s="617"/>
      <c r="YS11" s="617"/>
      <c r="YT11" s="617"/>
      <c r="YU11" s="617"/>
      <c r="YV11" s="617"/>
      <c r="YW11" s="617"/>
      <c r="YX11" s="617"/>
      <c r="YY11" s="617"/>
      <c r="YZ11" s="617"/>
      <c r="ZA11" s="617"/>
      <c r="ZB11" s="617"/>
      <c r="ZC11" s="617"/>
      <c r="ZD11" s="617"/>
      <c r="ZE11" s="617"/>
      <c r="ZF11" s="617"/>
      <c r="ZG11" s="617"/>
      <c r="ZH11" s="617"/>
      <c r="ZI11" s="617"/>
      <c r="ZJ11" s="617"/>
      <c r="ZK11" s="617"/>
      <c r="ZL11" s="617"/>
      <c r="ZM11" s="617"/>
      <c r="ZN11" s="617"/>
      <c r="ZO11" s="617"/>
      <c r="ZP11" s="617"/>
      <c r="ZQ11" s="617"/>
      <c r="ZR11" s="617"/>
      <c r="ZS11" s="617"/>
      <c r="ZT11" s="617"/>
      <c r="ZU11" s="617"/>
      <c r="ZV11" s="617"/>
      <c r="ZW11" s="617"/>
      <c r="ZX11" s="617"/>
      <c r="ZY11" s="617"/>
      <c r="ZZ11" s="617"/>
      <c r="AAA11" s="617"/>
      <c r="AAB11" s="617"/>
      <c r="AAC11" s="617"/>
      <c r="AAD11" s="617"/>
      <c r="AAE11" s="617"/>
      <c r="AAF11" s="617"/>
      <c r="AAG11" s="617"/>
      <c r="AAH11" s="617"/>
      <c r="AAI11" s="617"/>
      <c r="AAJ11" s="617"/>
      <c r="AAK11" s="617"/>
      <c r="AAL11" s="617"/>
      <c r="AAM11" s="617"/>
      <c r="AAN11" s="617"/>
      <c r="AAO11" s="617"/>
      <c r="AAP11" s="617"/>
      <c r="AAQ11" s="617"/>
      <c r="AAR11" s="617"/>
      <c r="AAS11" s="617"/>
      <c r="AAT11" s="617"/>
      <c r="AAU11" s="617"/>
      <c r="AAV11" s="617"/>
      <c r="AAW11" s="617"/>
      <c r="AAX11" s="617"/>
      <c r="AAY11" s="617"/>
      <c r="AAZ11" s="617"/>
      <c r="ABA11" s="617"/>
      <c r="ABB11" s="617"/>
      <c r="ABC11" s="617"/>
      <c r="ABD11" s="617"/>
      <c r="ABE11" s="617"/>
      <c r="ABF11" s="617"/>
      <c r="ABG11" s="617"/>
      <c r="ABH11" s="617"/>
      <c r="ABI11" s="617"/>
      <c r="ABJ11" s="617"/>
      <c r="ABK11" s="617"/>
      <c r="ABL11" s="617"/>
      <c r="ABM11" s="617"/>
      <c r="ABN11" s="617"/>
      <c r="ABO11" s="617"/>
      <c r="ABP11" s="617"/>
      <c r="ABQ11" s="617"/>
      <c r="ABR11" s="617"/>
      <c r="ABS11" s="617"/>
      <c r="ABT11" s="617"/>
      <c r="ABU11" s="617"/>
      <c r="ABV11" s="617"/>
      <c r="ABW11" s="617"/>
      <c r="ABX11" s="617"/>
      <c r="ABY11" s="617"/>
      <c r="ABZ11" s="617"/>
      <c r="ACA11" s="617"/>
      <c r="ACB11" s="617"/>
      <c r="ACC11" s="617"/>
      <c r="ACD11" s="617"/>
      <c r="ACE11" s="617"/>
      <c r="ACF11" s="617"/>
      <c r="ACG11" s="617"/>
      <c r="ACH11" s="617"/>
      <c r="ACI11" s="617"/>
      <c r="ACJ11" s="617"/>
      <c r="ACK11" s="617"/>
      <c r="ACL11" s="617"/>
      <c r="ACM11" s="617"/>
      <c r="ACN11" s="617"/>
      <c r="ACO11" s="617"/>
      <c r="ACP11" s="617"/>
      <c r="ACQ11" s="617"/>
      <c r="ACR11" s="617"/>
      <c r="ACS11" s="617"/>
      <c r="ACT11" s="617"/>
      <c r="ACU11" s="617"/>
      <c r="ACV11" s="617"/>
      <c r="ACW11" s="617"/>
      <c r="ACX11" s="617"/>
      <c r="ACY11" s="617"/>
      <c r="ACZ11" s="617"/>
      <c r="ADA11" s="617"/>
      <c r="ADB11" s="617"/>
      <c r="ADC11" s="617"/>
      <c r="ADD11" s="617"/>
      <c r="ADE11" s="617"/>
      <c r="ADF11" s="617"/>
      <c r="ADG11" s="617"/>
      <c r="ADH11" s="617"/>
      <c r="ADI11" s="617"/>
      <c r="ADJ11" s="617"/>
      <c r="ADK11" s="617"/>
      <c r="ADL11" s="617"/>
      <c r="ADM11" s="617"/>
      <c r="ADN11" s="617"/>
      <c r="ADO11" s="617"/>
      <c r="ADP11" s="617"/>
      <c r="ADQ11" s="617"/>
      <c r="ADR11" s="617"/>
      <c r="ADS11" s="617"/>
      <c r="ADT11" s="617"/>
      <c r="ADU11" s="617"/>
      <c r="ADV11" s="617"/>
      <c r="ADW11" s="617"/>
      <c r="ADX11" s="617"/>
      <c r="ADY11" s="617"/>
      <c r="ADZ11" s="617"/>
      <c r="AEA11" s="617"/>
      <c r="AEB11" s="617"/>
      <c r="AEC11" s="617"/>
      <c r="AED11" s="617"/>
      <c r="AEE11" s="617"/>
      <c r="AEF11" s="617"/>
      <c r="AEG11" s="617"/>
      <c r="AEH11" s="617"/>
      <c r="AEI11" s="617"/>
      <c r="AEJ11" s="617"/>
      <c r="AEK11" s="617"/>
      <c r="AEL11" s="617"/>
      <c r="AEM11" s="617"/>
      <c r="AEN11" s="617"/>
      <c r="AEO11" s="617"/>
      <c r="AEP11" s="617"/>
      <c r="AEQ11" s="617"/>
      <c r="AER11" s="617"/>
      <c r="AES11" s="617"/>
      <c r="AET11" s="617"/>
      <c r="AEU11" s="617"/>
      <c r="AEV11" s="617"/>
      <c r="AEW11" s="617"/>
      <c r="AEX11" s="617"/>
      <c r="AEY11" s="617"/>
      <c r="AEZ11" s="617"/>
      <c r="AFA11" s="617"/>
      <c r="AFB11" s="617"/>
      <c r="AFC11" s="617"/>
      <c r="AFD11" s="617"/>
      <c r="AFE11" s="617"/>
      <c r="AFF11" s="617"/>
      <c r="AFG11" s="617"/>
      <c r="AFH11" s="617"/>
      <c r="AFI11" s="617"/>
      <c r="AFJ11" s="617"/>
      <c r="AFK11" s="617"/>
      <c r="AFL11" s="617"/>
      <c r="AFM11" s="617"/>
      <c r="AFN11" s="617"/>
      <c r="AFO11" s="617"/>
      <c r="AFP11" s="617"/>
      <c r="AFQ11" s="617"/>
      <c r="AFR11" s="617"/>
      <c r="AFS11" s="617"/>
      <c r="AFT11" s="617"/>
      <c r="AFU11" s="617"/>
      <c r="AFV11" s="617"/>
      <c r="AFW11" s="617"/>
      <c r="AFX11" s="617"/>
      <c r="AFY11" s="617"/>
      <c r="AFZ11" s="617"/>
      <c r="AGA11" s="617"/>
      <c r="AGB11" s="617"/>
      <c r="AGC11" s="617"/>
      <c r="AGD11" s="617"/>
      <c r="AGE11" s="617"/>
      <c r="AGF11" s="617"/>
      <c r="AGG11" s="617"/>
      <c r="AGH11" s="617"/>
      <c r="AGI11" s="617"/>
      <c r="AGJ11" s="617"/>
      <c r="AGK11" s="617"/>
      <c r="AGL11" s="617"/>
      <c r="AGM11" s="617"/>
      <c r="AGN11" s="617"/>
      <c r="AGO11" s="617"/>
      <c r="AGP11" s="617"/>
      <c r="AGQ11" s="617"/>
      <c r="AGR11" s="617"/>
      <c r="AGS11" s="617"/>
      <c r="AGT11" s="617"/>
      <c r="AGU11" s="617"/>
      <c r="AGV11" s="617"/>
      <c r="AGW11" s="617"/>
      <c r="AGX11" s="617"/>
      <c r="AGY11" s="617"/>
      <c r="AGZ11" s="617"/>
      <c r="AHA11" s="617"/>
      <c r="AHB11" s="617"/>
      <c r="AHC11" s="617"/>
      <c r="AHD11" s="617"/>
      <c r="AHE11" s="617"/>
      <c r="AHF11" s="617"/>
      <c r="AHG11" s="617"/>
      <c r="AHH11" s="617"/>
      <c r="AHI11" s="617"/>
      <c r="AHJ11" s="617"/>
      <c r="AHK11" s="617"/>
      <c r="AHL11" s="617"/>
      <c r="AHM11" s="617"/>
      <c r="AHN11" s="617"/>
      <c r="AHO11" s="617"/>
      <c r="AHP11" s="617"/>
      <c r="AHQ11" s="617"/>
      <c r="AHR11" s="617"/>
      <c r="AHS11" s="617"/>
      <c r="AHT11" s="617"/>
      <c r="AHU11" s="617"/>
      <c r="AHV11" s="617"/>
      <c r="AHW11" s="617"/>
      <c r="AHX11" s="617"/>
      <c r="AHY11" s="617"/>
      <c r="AHZ11" s="617"/>
      <c r="AIA11" s="617"/>
      <c r="AIB11" s="617"/>
      <c r="AIC11" s="617"/>
      <c r="AID11" s="617"/>
      <c r="AIE11" s="617"/>
      <c r="AIF11" s="617"/>
      <c r="AIG11" s="617"/>
      <c r="AIH11" s="617"/>
      <c r="AII11" s="617"/>
      <c r="AIJ11" s="617"/>
      <c r="AIK11" s="617"/>
      <c r="AIL11" s="617"/>
      <c r="AIM11" s="617"/>
      <c r="AIN11" s="617"/>
      <c r="AIO11" s="617"/>
      <c r="AIP11" s="617"/>
      <c r="AIQ11" s="617"/>
      <c r="AIR11" s="617"/>
      <c r="AIS11" s="617"/>
      <c r="AIT11" s="617"/>
      <c r="AIU11" s="617"/>
      <c r="AIV11" s="617"/>
      <c r="AIW11" s="617"/>
      <c r="AIX11" s="617"/>
      <c r="AIY11" s="617"/>
      <c r="AIZ11" s="617"/>
      <c r="AJA11" s="617"/>
      <c r="AJB11" s="617"/>
      <c r="AJC11" s="617"/>
      <c r="AJD11" s="617"/>
      <c r="AJE11" s="617"/>
      <c r="AJF11" s="617"/>
      <c r="AJG11" s="617"/>
      <c r="AJH11" s="617"/>
      <c r="AJI11" s="617"/>
      <c r="AJJ11" s="617"/>
      <c r="AJK11" s="617"/>
      <c r="AJL11" s="617"/>
      <c r="AJM11" s="617"/>
      <c r="AJN11" s="617"/>
      <c r="AJO11" s="617"/>
      <c r="AJP11" s="617"/>
      <c r="AJQ11" s="617"/>
      <c r="AJR11" s="617"/>
      <c r="AJS11" s="617"/>
      <c r="AJT11" s="617"/>
      <c r="AJU11" s="617"/>
      <c r="AJV11" s="617"/>
      <c r="AJW11" s="617"/>
      <c r="AJX11" s="617"/>
      <c r="AJY11" s="617"/>
      <c r="AJZ11" s="617"/>
      <c r="AKA11" s="617"/>
      <c r="AKB11" s="617"/>
      <c r="AKC11" s="617"/>
      <c r="AKD11" s="617"/>
      <c r="AKE11" s="617"/>
      <c r="AKF11" s="617"/>
      <c r="AKG11" s="617"/>
      <c r="AKH11" s="617"/>
      <c r="AKI11" s="617"/>
      <c r="AKJ11" s="617"/>
      <c r="AKK11" s="617"/>
      <c r="AKL11" s="617"/>
      <c r="AKM11" s="617"/>
      <c r="AKN11" s="617"/>
      <c r="AKO11" s="617"/>
      <c r="AKP11" s="617"/>
      <c r="AKQ11" s="617"/>
      <c r="AKR11" s="617"/>
      <c r="AKS11" s="617"/>
      <c r="AKT11" s="617"/>
      <c r="AKU11" s="617"/>
      <c r="AKV11" s="617"/>
      <c r="AKW11" s="617"/>
      <c r="AKX11" s="617"/>
      <c r="AKY11" s="617"/>
      <c r="AKZ11" s="617"/>
      <c r="ALA11" s="617"/>
      <c r="ALB11" s="617"/>
      <c r="ALC11" s="617"/>
      <c r="ALD11" s="617"/>
      <c r="ALE11" s="617"/>
      <c r="ALF11" s="617"/>
      <c r="ALG11" s="617"/>
      <c r="ALH11" s="617"/>
      <c r="ALI11" s="617"/>
      <c r="ALJ11" s="617"/>
      <c r="ALK11" s="617"/>
      <c r="ALL11" s="617"/>
      <c r="ALM11" s="617"/>
      <c r="ALN11" s="617"/>
      <c r="ALO11" s="617"/>
      <c r="ALP11" s="617"/>
      <c r="ALQ11" s="617"/>
      <c r="ALR11" s="617"/>
      <c r="ALS11" s="617"/>
      <c r="ALT11" s="617"/>
      <c r="ALU11" s="617"/>
      <c r="ALV11" s="617"/>
      <c r="ALW11" s="617"/>
      <c r="ALX11" s="617"/>
      <c r="ALY11" s="617"/>
      <c r="ALZ11" s="617"/>
      <c r="AMA11" s="617"/>
      <c r="AMB11" s="617"/>
      <c r="AMC11" s="617"/>
      <c r="AMD11" s="617"/>
      <c r="AME11" s="617"/>
      <c r="AMF11" s="617"/>
      <c r="AMG11" s="617"/>
      <c r="AMH11" s="617"/>
      <c r="AMI11" s="617"/>
      <c r="AMJ11" s="617"/>
      <c r="AMK11" s="617"/>
      <c r="AML11" s="617"/>
      <c r="AMM11" s="617"/>
      <c r="AMN11" s="617"/>
      <c r="AMO11" s="617"/>
      <c r="AMP11" s="617"/>
      <c r="AMQ11" s="617"/>
      <c r="AMR11" s="617"/>
      <c r="AMS11" s="617"/>
      <c r="AMT11" s="617"/>
      <c r="AMU11" s="617"/>
      <c r="AMV11" s="617"/>
      <c r="AMW11" s="617"/>
      <c r="AMX11" s="617"/>
      <c r="AMY11" s="617"/>
      <c r="AMZ11" s="617"/>
      <c r="ANA11" s="617"/>
      <c r="ANB11" s="617"/>
      <c r="ANC11" s="617"/>
      <c r="AND11" s="617"/>
      <c r="ANE11" s="617"/>
      <c r="ANF11" s="617"/>
      <c r="ANG11" s="617"/>
      <c r="ANH11" s="617"/>
      <c r="ANI11" s="617"/>
      <c r="ANJ11" s="617"/>
      <c r="ANK11" s="617"/>
      <c r="ANL11" s="617"/>
      <c r="ANM11" s="617"/>
      <c r="ANN11" s="617"/>
      <c r="ANO11" s="617"/>
      <c r="ANP11" s="617"/>
      <c r="ANQ11" s="617"/>
      <c r="ANR11" s="617"/>
      <c r="ANS11" s="617"/>
      <c r="ANT11" s="617"/>
      <c r="ANU11" s="617"/>
      <c r="ANV11" s="617"/>
      <c r="ANW11" s="617"/>
      <c r="ANX11" s="617"/>
      <c r="ANY11" s="617"/>
      <c r="ANZ11" s="617"/>
      <c r="AOA11" s="617"/>
      <c r="AOB11" s="617"/>
      <c r="AOC11" s="617"/>
      <c r="AOD11" s="617"/>
      <c r="AOE11" s="617"/>
      <c r="AOF11" s="617"/>
      <c r="AOG11" s="617"/>
      <c r="AOH11" s="617"/>
      <c r="AOI11" s="617"/>
      <c r="AOJ11" s="617"/>
      <c r="AOK11" s="617"/>
      <c r="AOL11" s="617"/>
      <c r="AOM11" s="617"/>
      <c r="AON11" s="617"/>
      <c r="AOO11" s="617"/>
      <c r="AOP11" s="617"/>
      <c r="AOQ11" s="617"/>
      <c r="AOR11" s="617"/>
      <c r="AOS11" s="617"/>
      <c r="AOT11" s="617"/>
      <c r="AOU11" s="617"/>
      <c r="AOV11" s="617"/>
      <c r="AOW11" s="617"/>
      <c r="AOX11" s="617"/>
      <c r="AOY11" s="617"/>
      <c r="AOZ11" s="617"/>
      <c r="APA11" s="617"/>
      <c r="APB11" s="617"/>
      <c r="APC11" s="617"/>
      <c r="APD11" s="617"/>
      <c r="APE11" s="617"/>
      <c r="APF11" s="617"/>
      <c r="APG11" s="617"/>
      <c r="APH11" s="617"/>
      <c r="API11" s="617"/>
      <c r="APJ11" s="617"/>
      <c r="APK11" s="617"/>
      <c r="APL11" s="617"/>
      <c r="APM11" s="617"/>
      <c r="APN11" s="617"/>
      <c r="APO11" s="617"/>
      <c r="APP11" s="617"/>
      <c r="APQ11" s="617"/>
      <c r="APR11" s="617"/>
      <c r="APS11" s="617"/>
      <c r="APT11" s="617"/>
      <c r="APU11" s="617"/>
      <c r="APV11" s="617"/>
      <c r="APW11" s="617"/>
      <c r="APX11" s="617"/>
      <c r="APY11" s="617"/>
      <c r="APZ11" s="617"/>
      <c r="AQA11" s="617"/>
      <c r="AQB11" s="617"/>
      <c r="AQC11" s="617"/>
      <c r="AQD11" s="617"/>
      <c r="AQE11" s="617"/>
      <c r="AQF11" s="617"/>
      <c r="AQG11" s="617"/>
      <c r="AQH11" s="617"/>
      <c r="AQI11" s="617"/>
      <c r="AQJ11" s="617"/>
      <c r="AQK11" s="617"/>
      <c r="AQL11" s="617"/>
      <c r="AQM11" s="617"/>
      <c r="AQN11" s="617"/>
      <c r="AQO11" s="617"/>
      <c r="AQP11" s="617"/>
      <c r="AQQ11" s="617"/>
      <c r="AQR11" s="617"/>
      <c r="AQS11" s="617"/>
      <c r="AQT11" s="617"/>
      <c r="AQU11" s="617"/>
      <c r="AQV11" s="617"/>
      <c r="AQW11" s="617"/>
      <c r="AQX11" s="617"/>
      <c r="AQY11" s="617"/>
      <c r="AQZ11" s="617"/>
      <c r="ARA11" s="617"/>
      <c r="ARB11" s="617"/>
      <c r="ARC11" s="617"/>
      <c r="ARD11" s="617"/>
      <c r="ARE11" s="617"/>
      <c r="ARF11" s="617"/>
      <c r="ARG11" s="617"/>
      <c r="ARH11" s="617"/>
      <c r="ARI11" s="617"/>
      <c r="ARJ11" s="617"/>
      <c r="ARK11" s="617"/>
      <c r="ARL11" s="617"/>
      <c r="ARM11" s="617"/>
      <c r="ARN11" s="617"/>
      <c r="ARO11" s="617"/>
      <c r="ARP11" s="617"/>
      <c r="ARQ11" s="617"/>
      <c r="ARR11" s="617"/>
      <c r="ARS11" s="617"/>
      <c r="ART11" s="617"/>
      <c r="ARU11" s="617"/>
      <c r="ARV11" s="617"/>
      <c r="ARW11" s="617"/>
      <c r="ARX11" s="617"/>
      <c r="ARY11" s="617"/>
      <c r="ARZ11" s="617"/>
      <c r="ASA11" s="617"/>
      <c r="ASB11" s="617"/>
      <c r="ASC11" s="617"/>
      <c r="ASD11" s="617"/>
      <c r="ASE11" s="617"/>
      <c r="ASF11" s="617"/>
      <c r="ASG11" s="617"/>
      <c r="ASH11" s="617"/>
      <c r="ASI11" s="617"/>
      <c r="ASJ11" s="617"/>
      <c r="ASK11" s="617"/>
      <c r="ASL11" s="617"/>
      <c r="ASM11" s="617"/>
      <c r="ASN11" s="617"/>
      <c r="ASO11" s="617"/>
      <c r="ASP11" s="617"/>
      <c r="ASQ11" s="617"/>
      <c r="ASR11" s="617"/>
      <c r="ASS11" s="617"/>
      <c r="AST11" s="617"/>
      <c r="ASU11" s="617"/>
      <c r="ASV11" s="617"/>
      <c r="ASW11" s="617"/>
      <c r="ASX11" s="617"/>
      <c r="ASY11" s="617"/>
      <c r="ASZ11" s="617"/>
      <c r="ATA11" s="617"/>
      <c r="ATB11" s="617"/>
      <c r="ATC11" s="617"/>
      <c r="ATD11" s="617"/>
      <c r="ATE11" s="617"/>
      <c r="ATF11" s="617"/>
      <c r="ATG11" s="617"/>
      <c r="ATH11" s="617"/>
      <c r="ATI11" s="617"/>
      <c r="ATJ11" s="617"/>
      <c r="ATK11" s="617"/>
      <c r="ATL11" s="617"/>
      <c r="ATM11" s="617"/>
      <c r="ATN11" s="617"/>
      <c r="ATO11" s="617"/>
      <c r="ATP11" s="617"/>
      <c r="ATQ11" s="617"/>
      <c r="ATR11" s="617"/>
      <c r="ATS11" s="617"/>
      <c r="ATT11" s="617"/>
      <c r="ATU11" s="617"/>
      <c r="ATV11" s="617"/>
      <c r="ATW11" s="617"/>
      <c r="ATX11" s="617"/>
      <c r="ATY11" s="617"/>
      <c r="ATZ11" s="617"/>
      <c r="AUA11" s="617"/>
      <c r="AUB11" s="617"/>
      <c r="AUC11" s="617"/>
      <c r="AUD11" s="617"/>
      <c r="AUE11" s="617"/>
      <c r="AUF11" s="617"/>
      <c r="AUG11" s="617"/>
      <c r="AUH11" s="617"/>
      <c r="AUI11" s="617"/>
      <c r="AUJ11" s="617"/>
      <c r="AUK11" s="617"/>
      <c r="AUL11" s="617"/>
      <c r="AUM11" s="617"/>
      <c r="AUN11" s="617"/>
      <c r="AUO11" s="617"/>
      <c r="AUP11" s="617"/>
      <c r="AUQ11" s="617"/>
      <c r="AUR11" s="617"/>
      <c r="AUS11" s="617"/>
      <c r="AUT11" s="617"/>
      <c r="AUU11" s="617"/>
      <c r="AUV11" s="617"/>
      <c r="AUW11" s="617"/>
      <c r="AUX11" s="617"/>
      <c r="AUY11" s="617"/>
      <c r="AUZ11" s="617"/>
      <c r="AVA11" s="617"/>
      <c r="AVB11" s="617"/>
      <c r="AVC11" s="617"/>
      <c r="AVD11" s="617"/>
      <c r="AVE11" s="617"/>
      <c r="AVF11" s="617"/>
      <c r="AVG11" s="617"/>
      <c r="AVH11" s="617"/>
      <c r="AVI11" s="617"/>
      <c r="AVJ11" s="617"/>
      <c r="AVK11" s="617"/>
      <c r="AVL11" s="617"/>
      <c r="AVM11" s="617"/>
      <c r="AVN11" s="617"/>
      <c r="AVO11" s="617"/>
      <c r="AVP11" s="617"/>
      <c r="AVQ11" s="617"/>
      <c r="AVR11" s="617"/>
      <c r="AVS11" s="617"/>
      <c r="AVT11" s="617"/>
      <c r="AVU11" s="617"/>
      <c r="AVV11" s="617"/>
      <c r="AVW11" s="617"/>
      <c r="AVX11" s="617"/>
      <c r="AVY11" s="617"/>
      <c r="AVZ11" s="617"/>
      <c r="AWA11" s="617"/>
      <c r="AWB11" s="617"/>
      <c r="AWC11" s="617"/>
      <c r="AWD11" s="617"/>
      <c r="AWE11" s="617"/>
      <c r="AWF11" s="617"/>
      <c r="AWG11" s="617"/>
      <c r="AWH11" s="617"/>
      <c r="AWI11" s="617"/>
      <c r="AWJ11" s="617"/>
      <c r="AWK11" s="617"/>
      <c r="AWL11" s="617"/>
      <c r="AWM11" s="617"/>
      <c r="AWN11" s="617"/>
      <c r="AWO11" s="617"/>
      <c r="AWP11" s="617"/>
      <c r="AWQ11" s="617"/>
      <c r="AWR11" s="617"/>
      <c r="AWS11" s="617"/>
      <c r="AWT11" s="617"/>
      <c r="AWU11" s="617"/>
      <c r="AWV11" s="617"/>
      <c r="AWW11" s="617"/>
      <c r="AWX11" s="617"/>
      <c r="AWY11" s="617"/>
      <c r="AWZ11" s="617"/>
      <c r="AXA11" s="617"/>
      <c r="AXB11" s="617"/>
      <c r="AXC11" s="617"/>
      <c r="AXD11" s="617"/>
      <c r="AXE11" s="617"/>
      <c r="AXF11" s="617"/>
      <c r="AXG11" s="617"/>
      <c r="AXH11" s="617"/>
      <c r="AXI11" s="617"/>
      <c r="AXJ11" s="617"/>
      <c r="AXK11" s="617"/>
      <c r="AXL11" s="617"/>
      <c r="AXM11" s="617"/>
      <c r="AXN11" s="617"/>
      <c r="AXO11" s="617"/>
      <c r="AXP11" s="617"/>
      <c r="AXQ11" s="617"/>
      <c r="AXR11" s="617"/>
      <c r="AXS11" s="617"/>
      <c r="AXT11" s="617"/>
      <c r="AXU11" s="617"/>
      <c r="AXV11" s="617"/>
      <c r="AXW11" s="617"/>
      <c r="AXX11" s="617"/>
      <c r="AXY11" s="617"/>
      <c r="AXZ11" s="617"/>
      <c r="AYA11" s="617"/>
      <c r="AYB11" s="617"/>
      <c r="AYC11" s="617"/>
      <c r="AYD11" s="617"/>
      <c r="AYE11" s="617"/>
      <c r="AYF11" s="617"/>
      <c r="AYG11" s="617"/>
      <c r="AYH11" s="617"/>
      <c r="AYI11" s="617"/>
      <c r="AYJ11" s="617"/>
      <c r="AYK11" s="617"/>
      <c r="AYL11" s="617"/>
      <c r="AYM11" s="617"/>
      <c r="AYN11" s="617"/>
      <c r="AYO11" s="617"/>
      <c r="AYP11" s="617"/>
      <c r="AYQ11" s="617"/>
      <c r="AYR11" s="617"/>
      <c r="AYS11" s="617"/>
      <c r="AYT11" s="617"/>
      <c r="AYU11" s="617"/>
      <c r="AYV11" s="617"/>
      <c r="AYW11" s="617"/>
      <c r="AYX11" s="617"/>
      <c r="AYY11" s="617"/>
      <c r="AYZ11" s="617"/>
      <c r="AZA11" s="617"/>
      <c r="AZB11" s="617"/>
      <c r="AZC11" s="617"/>
      <c r="AZD11" s="617"/>
      <c r="AZE11" s="617"/>
      <c r="AZF11" s="617"/>
      <c r="AZG11" s="617"/>
      <c r="AZH11" s="617"/>
      <c r="AZI11" s="617"/>
      <c r="AZJ11" s="617"/>
      <c r="AZK11" s="617"/>
      <c r="AZL11" s="617"/>
      <c r="AZM11" s="617"/>
      <c r="AZN11" s="617"/>
      <c r="AZO11" s="617"/>
      <c r="AZP11" s="617"/>
      <c r="AZQ11" s="617"/>
      <c r="AZR11" s="617"/>
      <c r="AZS11" s="617"/>
      <c r="AZT11" s="617"/>
      <c r="AZU11" s="617"/>
      <c r="AZV11" s="617"/>
      <c r="AZW11" s="617"/>
      <c r="AZX11" s="617"/>
      <c r="AZY11" s="617"/>
      <c r="AZZ11" s="617"/>
      <c r="BAA11" s="617"/>
      <c r="BAB11" s="617"/>
      <c r="BAC11" s="617"/>
      <c r="BAD11" s="617"/>
      <c r="BAE11" s="617"/>
      <c r="BAF11" s="617"/>
      <c r="BAG11" s="617"/>
      <c r="BAH11" s="617"/>
      <c r="BAI11" s="617"/>
      <c r="BAJ11" s="617"/>
      <c r="BAK11" s="617"/>
      <c r="BAL11" s="617"/>
      <c r="BAM11" s="617"/>
      <c r="BAN11" s="617"/>
      <c r="BAO11" s="617"/>
      <c r="BAP11" s="617"/>
      <c r="BAQ11" s="617"/>
      <c r="BAR11" s="617"/>
      <c r="BAS11" s="617"/>
      <c r="BAT11" s="617"/>
      <c r="BAU11" s="617"/>
      <c r="BAV11" s="617"/>
      <c r="BAW11" s="617"/>
      <c r="BAX11" s="617"/>
      <c r="BAY11" s="617"/>
      <c r="BAZ11" s="617"/>
      <c r="BBA11" s="617"/>
      <c r="BBB11" s="617"/>
      <c r="BBC11" s="617"/>
      <c r="BBD11" s="617"/>
      <c r="BBE11" s="617"/>
      <c r="BBF11" s="617"/>
      <c r="BBG11" s="617"/>
      <c r="BBH11" s="617"/>
      <c r="BBI11" s="617"/>
      <c r="BBJ11" s="617"/>
      <c r="BBK11" s="617"/>
      <c r="BBL11" s="617"/>
      <c r="BBM11" s="617"/>
      <c r="BBN11" s="617"/>
      <c r="BBO11" s="617"/>
      <c r="BBP11" s="617"/>
      <c r="BBQ11" s="617"/>
      <c r="BBR11" s="617"/>
      <c r="BBS11" s="617"/>
      <c r="BBT11" s="617"/>
      <c r="BBU11" s="617"/>
      <c r="BBV11" s="617"/>
      <c r="BBW11" s="617"/>
      <c r="BBX11" s="617"/>
      <c r="BBY11" s="617"/>
      <c r="BBZ11" s="617"/>
      <c r="BCA11" s="617"/>
      <c r="BCB11" s="617"/>
      <c r="BCC11" s="617"/>
      <c r="BCD11" s="617"/>
      <c r="BCE11" s="617"/>
      <c r="BCF11" s="617"/>
      <c r="BCG11" s="617"/>
      <c r="BCH11" s="617"/>
      <c r="BCI11" s="617"/>
      <c r="BCJ11" s="617"/>
      <c r="BCK11" s="617"/>
      <c r="BCL11" s="617"/>
      <c r="BCM11" s="617"/>
      <c r="BCN11" s="617"/>
      <c r="BCO11" s="617"/>
      <c r="BCP11" s="617"/>
      <c r="BCQ11" s="617"/>
      <c r="BCR11" s="617"/>
      <c r="BCS11" s="617"/>
      <c r="BCT11" s="617"/>
      <c r="BCU11" s="617"/>
      <c r="BCV11" s="617"/>
      <c r="BCW11" s="617"/>
      <c r="BCX11" s="617"/>
      <c r="BCY11" s="617"/>
      <c r="BCZ11" s="617"/>
      <c r="BDA11" s="617"/>
      <c r="BDB11" s="617"/>
      <c r="BDC11" s="617"/>
      <c r="BDD11" s="617"/>
      <c r="BDE11" s="617"/>
      <c r="BDF11" s="617"/>
      <c r="BDG11" s="617"/>
      <c r="BDH11" s="617"/>
      <c r="BDI11" s="617"/>
      <c r="BDJ11" s="617"/>
      <c r="BDK11" s="617"/>
      <c r="BDL11" s="617"/>
      <c r="BDM11" s="617"/>
      <c r="BDN11" s="617"/>
      <c r="BDO11" s="617"/>
      <c r="BDP11" s="617"/>
      <c r="BDQ11" s="617"/>
      <c r="BDR11" s="617"/>
      <c r="BDS11" s="617"/>
      <c r="BDT11" s="617"/>
      <c r="BDU11" s="617"/>
      <c r="BDV11" s="617"/>
      <c r="BDW11" s="617"/>
      <c r="BDX11" s="617"/>
      <c r="BDY11" s="617"/>
      <c r="BDZ11" s="617"/>
      <c r="BEA11" s="617"/>
      <c r="BEB11" s="617"/>
      <c r="BEC11" s="617"/>
      <c r="BED11" s="617"/>
      <c r="BEE11" s="617"/>
      <c r="BEF11" s="617"/>
      <c r="BEG11" s="617"/>
      <c r="BEH11" s="617"/>
      <c r="BEI11" s="617"/>
      <c r="BEJ11" s="617"/>
      <c r="BEK11" s="617"/>
      <c r="BEL11" s="617"/>
      <c r="BEM11" s="617"/>
      <c r="BEN11" s="617"/>
      <c r="BEO11" s="617"/>
      <c r="BEP11" s="617"/>
      <c r="BEQ11" s="617"/>
      <c r="BER11" s="617"/>
      <c r="BES11" s="617"/>
      <c r="BET11" s="617"/>
      <c r="BEU11" s="617"/>
      <c r="BEV11" s="617"/>
      <c r="BEW11" s="617"/>
      <c r="BEX11" s="617"/>
      <c r="BEY11" s="617"/>
      <c r="BEZ11" s="617"/>
      <c r="BFA11" s="617"/>
      <c r="BFB11" s="617"/>
      <c r="BFC11" s="617"/>
      <c r="BFD11" s="617"/>
      <c r="BFE11" s="617"/>
      <c r="BFF11" s="617"/>
      <c r="BFG11" s="617"/>
      <c r="BFH11" s="617"/>
      <c r="BFI11" s="617"/>
      <c r="BFJ11" s="617"/>
      <c r="BFK11" s="617"/>
      <c r="BFL11" s="617"/>
      <c r="BFM11" s="617"/>
      <c r="BFN11" s="617"/>
      <c r="BFO11" s="617"/>
      <c r="BFP11" s="617"/>
      <c r="BFQ11" s="617"/>
      <c r="BFR11" s="617"/>
      <c r="BFS11" s="617"/>
      <c r="BFT11" s="617"/>
      <c r="BFU11" s="617"/>
      <c r="BFV11" s="617"/>
      <c r="BFW11" s="617"/>
      <c r="BFX11" s="617"/>
      <c r="BFY11" s="617"/>
      <c r="BFZ11" s="617"/>
      <c r="BGA11" s="617"/>
      <c r="BGB11" s="617"/>
      <c r="BGC11" s="617"/>
      <c r="BGD11" s="617"/>
      <c r="BGE11" s="617"/>
      <c r="BGF11" s="617"/>
      <c r="BGG11" s="617"/>
      <c r="BGH11" s="617"/>
      <c r="BGI11" s="617"/>
      <c r="BGJ11" s="617"/>
      <c r="BGK11" s="617"/>
      <c r="BGL11" s="617"/>
      <c r="BGM11" s="617"/>
      <c r="BGN11" s="617"/>
      <c r="BGO11" s="617"/>
      <c r="BGP11" s="617"/>
      <c r="BGQ11" s="617"/>
      <c r="BGR11" s="617"/>
      <c r="BGS11" s="617"/>
      <c r="BGT11" s="617"/>
      <c r="BGU11" s="617"/>
      <c r="BGV11" s="617"/>
      <c r="BGW11" s="617"/>
      <c r="BGX11" s="617"/>
      <c r="BGY11" s="617"/>
      <c r="BGZ11" s="617"/>
      <c r="BHA11" s="617"/>
      <c r="BHB11" s="617"/>
      <c r="BHC11" s="617"/>
      <c r="BHD11" s="617"/>
      <c r="BHE11" s="617"/>
      <c r="BHF11" s="617"/>
      <c r="BHG11" s="617"/>
      <c r="BHH11" s="617"/>
      <c r="BHI11" s="617"/>
      <c r="BHJ11" s="617"/>
      <c r="BHK11" s="617"/>
      <c r="BHL11" s="617"/>
      <c r="BHM11" s="617"/>
      <c r="BHN11" s="617"/>
      <c r="BHO11" s="617"/>
      <c r="BHP11" s="617"/>
      <c r="BHQ11" s="617"/>
      <c r="BHR11" s="617"/>
      <c r="BHS11" s="617"/>
      <c r="BHT11" s="617"/>
      <c r="BHU11" s="617"/>
      <c r="BHV11" s="617"/>
      <c r="BHW11" s="617"/>
      <c r="BHX11" s="617"/>
      <c r="BHY11" s="617"/>
      <c r="BHZ11" s="617"/>
      <c r="BIA11" s="617"/>
      <c r="BIB11" s="617"/>
      <c r="BIC11" s="617"/>
      <c r="BID11" s="617"/>
      <c r="BIE11" s="617"/>
      <c r="BIF11" s="617"/>
      <c r="BIG11" s="617"/>
      <c r="BIH11" s="617"/>
      <c r="BII11" s="617"/>
      <c r="BIJ11" s="617"/>
      <c r="BIK11" s="617"/>
      <c r="BIL11" s="617"/>
      <c r="BIM11" s="617"/>
      <c r="BIN11" s="617"/>
      <c r="BIO11" s="617"/>
      <c r="BIP11" s="617"/>
      <c r="BIQ11" s="617"/>
      <c r="BIR11" s="617"/>
      <c r="BIS11" s="617"/>
      <c r="BIT11" s="617"/>
      <c r="BIU11" s="617"/>
      <c r="BIV11" s="617"/>
      <c r="BIW11" s="617"/>
      <c r="BIX11" s="617"/>
      <c r="BIY11" s="617"/>
      <c r="BIZ11" s="617"/>
      <c r="BJA11" s="617"/>
      <c r="BJB11" s="617"/>
      <c r="BJC11" s="617"/>
      <c r="BJD11" s="617"/>
      <c r="BJE11" s="617"/>
      <c r="BJF11" s="617"/>
      <c r="BJG11" s="617"/>
      <c r="BJH11" s="617"/>
      <c r="BJI11" s="617"/>
      <c r="BJJ11" s="617"/>
      <c r="BJK11" s="617"/>
      <c r="BJL11" s="617"/>
      <c r="BJM11" s="617"/>
      <c r="BJN11" s="617"/>
      <c r="BJO11" s="617"/>
      <c r="BJP11" s="617"/>
      <c r="BJQ11" s="617"/>
      <c r="BJR11" s="617"/>
      <c r="BJS11" s="617"/>
      <c r="BJT11" s="617"/>
      <c r="BJU11" s="617"/>
      <c r="BJV11" s="617"/>
      <c r="BJW11" s="617"/>
      <c r="BJX11" s="617"/>
      <c r="BJY11" s="617"/>
      <c r="BJZ11" s="617"/>
      <c r="BKA11" s="617"/>
      <c r="BKB11" s="617"/>
      <c r="BKC11" s="617"/>
      <c r="BKD11" s="617"/>
      <c r="BKE11" s="617"/>
      <c r="BKF11" s="617"/>
      <c r="BKG11" s="617"/>
      <c r="BKH11" s="617"/>
      <c r="BKI11" s="617"/>
      <c r="BKJ11" s="617"/>
      <c r="BKK11" s="617"/>
      <c r="BKL11" s="617"/>
      <c r="BKM11" s="617"/>
      <c r="BKN11" s="617"/>
      <c r="BKO11" s="617"/>
      <c r="BKP11" s="617"/>
      <c r="BKQ11" s="617"/>
      <c r="BKR11" s="617"/>
      <c r="BKS11" s="617"/>
      <c r="BKT11" s="617"/>
      <c r="BKU11" s="617"/>
      <c r="BKV11" s="617"/>
      <c r="BKW11" s="617"/>
      <c r="BKX11" s="617"/>
      <c r="BKY11" s="617"/>
      <c r="BKZ11" s="617"/>
      <c r="BLA11" s="617"/>
      <c r="BLB11" s="617"/>
      <c r="BLC11" s="617"/>
      <c r="BLD11" s="617"/>
      <c r="BLE11" s="617"/>
      <c r="BLF11" s="617"/>
      <c r="BLG11" s="617"/>
      <c r="BLH11" s="617"/>
      <c r="BLI11" s="617"/>
      <c r="BLJ11" s="617"/>
      <c r="BLK11" s="617"/>
      <c r="BLL11" s="617"/>
      <c r="BLM11" s="617"/>
      <c r="BLN11" s="617"/>
      <c r="BLO11" s="617"/>
      <c r="BLP11" s="617"/>
      <c r="BLQ11" s="617"/>
      <c r="BLR11" s="617"/>
      <c r="BLS11" s="617"/>
      <c r="BLT11" s="617"/>
      <c r="BLU11" s="617"/>
      <c r="BLV11" s="617"/>
      <c r="BLW11" s="617"/>
      <c r="BLX11" s="617"/>
      <c r="BLY11" s="617"/>
      <c r="BLZ11" s="617"/>
      <c r="BMA11" s="617"/>
      <c r="BMB11" s="617"/>
      <c r="BMC11" s="617"/>
      <c r="BMD11" s="617"/>
      <c r="BME11" s="617"/>
      <c r="BMF11" s="617"/>
      <c r="BMG11" s="617"/>
      <c r="BMH11" s="617"/>
      <c r="BMI11" s="617"/>
      <c r="BMJ11" s="617"/>
      <c r="BMK11" s="617"/>
      <c r="BML11" s="617"/>
      <c r="BMM11" s="617"/>
      <c r="BMN11" s="617"/>
      <c r="BMO11" s="617"/>
    </row>
    <row r="12" spans="1:1708" s="451" customFormat="1">
      <c r="A12" s="611" t="s">
        <v>210</v>
      </c>
      <c r="B12" s="611"/>
      <c r="C12" s="611"/>
      <c r="D12" s="611" t="s">
        <v>210</v>
      </c>
      <c r="E12" s="447" t="s">
        <v>198</v>
      </c>
      <c r="F12" s="447" t="s">
        <v>199</v>
      </c>
      <c r="G12" s="447" t="s">
        <v>184</v>
      </c>
      <c r="H12" s="447"/>
      <c r="I12" s="447">
        <v>1</v>
      </c>
      <c r="J12" s="447"/>
      <c r="K12" s="447">
        <v>59.179941290000002</v>
      </c>
      <c r="L12" s="447">
        <v>24.76946512</v>
      </c>
      <c r="M12" s="800" t="s">
        <v>209</v>
      </c>
      <c r="N12" s="450"/>
      <c r="O12" s="449" t="s">
        <v>186</v>
      </c>
      <c r="P12" s="449" t="s">
        <v>201</v>
      </c>
      <c r="Q12" s="1034" t="s">
        <v>204</v>
      </c>
      <c r="R12" s="1025">
        <v>11</v>
      </c>
      <c r="S12" s="1025">
        <v>11</v>
      </c>
      <c r="T12" s="48"/>
      <c r="U12" s="1035" t="s">
        <v>205</v>
      </c>
      <c r="V12" s="617"/>
      <c r="W12" s="617"/>
      <c r="X12" s="617"/>
      <c r="Y12" s="617"/>
      <c r="Z12" s="617"/>
      <c r="AA12" s="617"/>
      <c r="AB12" s="617"/>
      <c r="AC12" s="617"/>
      <c r="AD12" s="617"/>
      <c r="AE12" s="617"/>
      <c r="AF12" s="617"/>
      <c r="AG12" s="617"/>
      <c r="AH12" s="617"/>
      <c r="AI12" s="617"/>
      <c r="AJ12" s="617"/>
      <c r="AK12" s="617"/>
      <c r="AL12" s="617"/>
      <c r="AM12" s="617"/>
      <c r="AN12" s="617"/>
      <c r="AO12" s="617"/>
      <c r="AP12" s="617"/>
      <c r="AQ12" s="617"/>
      <c r="AR12" s="617"/>
      <c r="AS12" s="617"/>
      <c r="AT12" s="617"/>
      <c r="AU12" s="617"/>
      <c r="AV12" s="617"/>
      <c r="AW12" s="617"/>
      <c r="AX12" s="617"/>
      <c r="AY12" s="617"/>
      <c r="AZ12" s="617"/>
      <c r="BA12" s="617"/>
      <c r="BB12" s="617"/>
      <c r="BC12" s="617"/>
      <c r="BD12" s="617"/>
      <c r="BE12" s="617"/>
      <c r="BF12" s="617"/>
      <c r="BG12" s="617"/>
      <c r="BH12" s="617"/>
      <c r="BI12" s="617"/>
      <c r="BJ12" s="617"/>
      <c r="BK12" s="617"/>
      <c r="BL12" s="617"/>
      <c r="BM12" s="617"/>
      <c r="BN12" s="617"/>
      <c r="BO12" s="617"/>
      <c r="BP12" s="617"/>
      <c r="BQ12" s="617"/>
      <c r="BR12" s="617"/>
      <c r="BS12" s="617"/>
      <c r="BT12" s="617"/>
      <c r="BU12" s="617"/>
      <c r="BV12" s="617"/>
      <c r="BW12" s="617"/>
      <c r="BX12" s="617"/>
      <c r="BY12" s="617"/>
      <c r="BZ12" s="617"/>
      <c r="CA12" s="617"/>
      <c r="CB12" s="617"/>
      <c r="CC12" s="617"/>
      <c r="CD12" s="617"/>
      <c r="CE12" s="617"/>
      <c r="CF12" s="617"/>
      <c r="CG12" s="617"/>
      <c r="CH12" s="617"/>
      <c r="CI12" s="617"/>
      <c r="CJ12" s="617"/>
      <c r="CK12" s="617"/>
      <c r="CL12" s="617"/>
      <c r="CM12" s="617"/>
      <c r="CN12" s="617"/>
      <c r="CO12" s="617"/>
      <c r="CP12" s="617"/>
      <c r="CQ12" s="617"/>
      <c r="CR12" s="617"/>
      <c r="CS12" s="617"/>
      <c r="CT12" s="617"/>
      <c r="CU12" s="617"/>
      <c r="CV12" s="617"/>
      <c r="CW12" s="617"/>
      <c r="CX12" s="617"/>
      <c r="CY12" s="617"/>
      <c r="CZ12" s="617"/>
      <c r="DA12" s="617"/>
      <c r="DB12" s="617"/>
      <c r="DC12" s="617"/>
      <c r="DD12" s="617"/>
      <c r="DE12" s="617"/>
      <c r="DF12" s="617"/>
      <c r="DG12" s="617"/>
      <c r="DH12" s="617"/>
      <c r="DI12" s="617"/>
      <c r="DJ12" s="617"/>
      <c r="DK12" s="617"/>
      <c r="DL12" s="617"/>
      <c r="DM12" s="617"/>
      <c r="DN12" s="617"/>
      <c r="DO12" s="617"/>
      <c r="DP12" s="617"/>
      <c r="DQ12" s="617"/>
      <c r="DR12" s="617"/>
      <c r="DS12" s="617"/>
      <c r="DT12" s="617"/>
      <c r="DU12" s="617"/>
      <c r="DV12" s="617"/>
      <c r="DW12" s="617"/>
      <c r="DX12" s="617"/>
      <c r="DY12" s="617"/>
      <c r="DZ12" s="617"/>
      <c r="EA12" s="617"/>
      <c r="EB12" s="617"/>
      <c r="EC12" s="617"/>
      <c r="ED12" s="617"/>
      <c r="EE12" s="617"/>
      <c r="EF12" s="617"/>
      <c r="EG12" s="617"/>
      <c r="EH12" s="617"/>
      <c r="EI12" s="617"/>
      <c r="EJ12" s="617"/>
      <c r="EK12" s="617"/>
      <c r="EL12" s="617"/>
      <c r="EM12" s="617"/>
      <c r="EN12" s="617"/>
      <c r="EO12" s="617"/>
      <c r="EP12" s="617"/>
      <c r="EQ12" s="617"/>
      <c r="ER12" s="617"/>
      <c r="ES12" s="617"/>
      <c r="ET12" s="617"/>
      <c r="EU12" s="617"/>
      <c r="EV12" s="617"/>
      <c r="EW12" s="617"/>
      <c r="EX12" s="617"/>
      <c r="EY12" s="617"/>
      <c r="EZ12" s="617"/>
      <c r="FA12" s="617"/>
      <c r="FB12" s="617"/>
      <c r="FC12" s="617"/>
      <c r="FD12" s="617"/>
      <c r="FE12" s="617"/>
      <c r="FF12" s="617"/>
      <c r="FG12" s="617"/>
      <c r="FH12" s="617"/>
      <c r="FI12" s="617"/>
      <c r="FJ12" s="617"/>
      <c r="FK12" s="617"/>
      <c r="FL12" s="617"/>
      <c r="FM12" s="617"/>
      <c r="FN12" s="617"/>
      <c r="FO12" s="617"/>
      <c r="FP12" s="617"/>
      <c r="FQ12" s="617"/>
      <c r="FR12" s="617"/>
      <c r="FS12" s="617"/>
      <c r="FT12" s="617"/>
      <c r="FU12" s="617"/>
      <c r="FV12" s="617"/>
      <c r="FW12" s="617"/>
      <c r="FX12" s="617"/>
      <c r="FY12" s="617"/>
      <c r="FZ12" s="617"/>
      <c r="GA12" s="617"/>
      <c r="GB12" s="617"/>
      <c r="GC12" s="617"/>
      <c r="GD12" s="617"/>
      <c r="GE12" s="617"/>
      <c r="GF12" s="617"/>
      <c r="GG12" s="617"/>
      <c r="GH12" s="617"/>
      <c r="GI12" s="617"/>
      <c r="GJ12" s="617"/>
      <c r="GK12" s="617"/>
      <c r="GL12" s="617"/>
      <c r="GM12" s="617"/>
      <c r="GN12" s="617"/>
      <c r="GO12" s="617"/>
      <c r="GP12" s="617"/>
      <c r="GQ12" s="617"/>
      <c r="GR12" s="617"/>
      <c r="GS12" s="617"/>
      <c r="GT12" s="617"/>
      <c r="GU12" s="617"/>
      <c r="GV12" s="617"/>
      <c r="GW12" s="617"/>
      <c r="GX12" s="617"/>
      <c r="GY12" s="617"/>
      <c r="GZ12" s="617"/>
      <c r="HA12" s="617"/>
      <c r="HB12" s="617"/>
      <c r="HC12" s="617"/>
      <c r="HD12" s="617"/>
      <c r="HE12" s="617"/>
      <c r="HF12" s="617"/>
      <c r="HG12" s="617"/>
      <c r="HH12" s="617"/>
      <c r="HI12" s="617"/>
      <c r="HJ12" s="617"/>
      <c r="HK12" s="617"/>
      <c r="HL12" s="617"/>
      <c r="HM12" s="617"/>
      <c r="HN12" s="617"/>
      <c r="HO12" s="617"/>
      <c r="HP12" s="617"/>
      <c r="HQ12" s="617"/>
      <c r="HR12" s="617"/>
      <c r="HS12" s="617"/>
      <c r="HT12" s="617"/>
      <c r="HU12" s="617"/>
      <c r="HV12" s="617"/>
      <c r="HW12" s="617"/>
      <c r="HX12" s="617"/>
      <c r="HY12" s="617"/>
      <c r="HZ12" s="617"/>
      <c r="IA12" s="617"/>
      <c r="IB12" s="617"/>
      <c r="IC12" s="617"/>
      <c r="ID12" s="617"/>
      <c r="IE12" s="617"/>
      <c r="IF12" s="617"/>
      <c r="IG12" s="617"/>
      <c r="IH12" s="617"/>
      <c r="II12" s="617"/>
      <c r="IJ12" s="617"/>
      <c r="IK12" s="617"/>
      <c r="IL12" s="617"/>
      <c r="IM12" s="617"/>
      <c r="IN12" s="617"/>
      <c r="IO12" s="617"/>
      <c r="IP12" s="617"/>
      <c r="IQ12" s="617"/>
      <c r="IR12" s="617"/>
      <c r="IS12" s="617"/>
      <c r="IT12" s="617"/>
      <c r="IU12" s="617"/>
      <c r="IV12" s="617"/>
      <c r="IW12" s="617"/>
      <c r="IX12" s="617"/>
      <c r="IY12" s="617"/>
      <c r="IZ12" s="617"/>
      <c r="JA12" s="617"/>
      <c r="JB12" s="617"/>
      <c r="JC12" s="617"/>
      <c r="JD12" s="617"/>
      <c r="JE12" s="617"/>
      <c r="JF12" s="617"/>
      <c r="JG12" s="617"/>
      <c r="JH12" s="617"/>
      <c r="JI12" s="617"/>
      <c r="JJ12" s="617"/>
      <c r="JK12" s="617"/>
      <c r="JL12" s="617"/>
      <c r="JM12" s="617"/>
      <c r="JN12" s="617"/>
      <c r="JO12" s="617"/>
      <c r="JP12" s="617"/>
      <c r="JQ12" s="617"/>
      <c r="JR12" s="617"/>
      <c r="JS12" s="617"/>
      <c r="JT12" s="617"/>
      <c r="JU12" s="617"/>
      <c r="JV12" s="617"/>
      <c r="JW12" s="617"/>
      <c r="JX12" s="617"/>
      <c r="JY12" s="617"/>
      <c r="JZ12" s="617"/>
      <c r="KA12" s="617"/>
      <c r="KB12" s="617"/>
      <c r="KC12" s="617"/>
      <c r="KD12" s="617"/>
      <c r="KE12" s="617"/>
      <c r="KF12" s="617"/>
      <c r="KG12" s="617"/>
      <c r="KH12" s="617"/>
      <c r="KI12" s="617"/>
      <c r="KJ12" s="617"/>
      <c r="KK12" s="617"/>
      <c r="KL12" s="617"/>
      <c r="KM12" s="617"/>
      <c r="KN12" s="617"/>
      <c r="KO12" s="617"/>
      <c r="KP12" s="617"/>
      <c r="KQ12" s="617"/>
      <c r="KR12" s="617"/>
      <c r="KS12" s="617"/>
      <c r="KT12" s="617"/>
      <c r="KU12" s="617"/>
      <c r="KV12" s="617"/>
      <c r="KW12" s="617"/>
      <c r="KX12" s="617"/>
      <c r="KY12" s="617"/>
      <c r="KZ12" s="617"/>
      <c r="LA12" s="617"/>
      <c r="LB12" s="617"/>
      <c r="LC12" s="617"/>
      <c r="LD12" s="617"/>
      <c r="LE12" s="617"/>
      <c r="LF12" s="617"/>
      <c r="LG12" s="617"/>
      <c r="LH12" s="617"/>
      <c r="LI12" s="617"/>
      <c r="LJ12" s="617"/>
      <c r="LK12" s="617"/>
      <c r="LL12" s="617"/>
      <c r="LM12" s="617"/>
      <c r="LN12" s="617"/>
      <c r="LO12" s="617"/>
      <c r="LP12" s="617"/>
      <c r="LQ12" s="617"/>
      <c r="LR12" s="617"/>
      <c r="LS12" s="617"/>
      <c r="LT12" s="617"/>
      <c r="LU12" s="617"/>
      <c r="LV12" s="617"/>
      <c r="LW12" s="617"/>
      <c r="LX12" s="617"/>
      <c r="LY12" s="617"/>
      <c r="LZ12" s="617"/>
      <c r="MA12" s="617"/>
      <c r="MB12" s="617"/>
      <c r="MC12" s="617"/>
      <c r="MD12" s="617"/>
      <c r="ME12" s="617"/>
      <c r="MF12" s="617"/>
      <c r="MG12" s="617"/>
      <c r="MH12" s="617"/>
      <c r="MI12" s="617"/>
      <c r="MJ12" s="617"/>
      <c r="MK12" s="617"/>
      <c r="ML12" s="617"/>
      <c r="MM12" s="617"/>
      <c r="MN12" s="617"/>
      <c r="MO12" s="617"/>
      <c r="MP12" s="617"/>
      <c r="MQ12" s="617"/>
      <c r="MR12" s="617"/>
      <c r="MS12" s="617"/>
      <c r="MT12" s="617"/>
      <c r="MU12" s="617"/>
      <c r="MV12" s="617"/>
      <c r="MW12" s="617"/>
      <c r="MX12" s="617"/>
      <c r="MY12" s="617"/>
      <c r="MZ12" s="617"/>
      <c r="NA12" s="617"/>
      <c r="NB12" s="617"/>
      <c r="NC12" s="617"/>
      <c r="ND12" s="617"/>
      <c r="NE12" s="617"/>
      <c r="NF12" s="617"/>
      <c r="NG12" s="617"/>
      <c r="NH12" s="617"/>
      <c r="NI12" s="617"/>
      <c r="NJ12" s="617"/>
      <c r="NK12" s="617"/>
      <c r="NL12" s="617"/>
      <c r="NM12" s="617"/>
      <c r="NN12" s="617"/>
      <c r="NO12" s="617"/>
      <c r="NP12" s="617"/>
      <c r="NQ12" s="617"/>
      <c r="NR12" s="617"/>
      <c r="NS12" s="617"/>
      <c r="NT12" s="617"/>
      <c r="NU12" s="617"/>
      <c r="NV12" s="617"/>
      <c r="NW12" s="617"/>
      <c r="NX12" s="617"/>
      <c r="NY12" s="617"/>
      <c r="NZ12" s="617"/>
      <c r="OA12" s="617"/>
      <c r="OB12" s="617"/>
      <c r="OC12" s="617"/>
      <c r="OD12" s="617"/>
      <c r="OE12" s="617"/>
      <c r="OF12" s="617"/>
      <c r="OG12" s="617"/>
      <c r="OH12" s="617"/>
      <c r="OI12" s="617"/>
      <c r="OJ12" s="617"/>
      <c r="OK12" s="617"/>
      <c r="OL12" s="617"/>
      <c r="OM12" s="617"/>
      <c r="ON12" s="617"/>
      <c r="OO12" s="617"/>
      <c r="OP12" s="617"/>
      <c r="OQ12" s="617"/>
      <c r="OR12" s="617"/>
      <c r="OS12" s="617"/>
      <c r="OT12" s="617"/>
      <c r="OU12" s="617"/>
      <c r="OV12" s="617"/>
      <c r="OW12" s="617"/>
      <c r="OX12" s="617"/>
      <c r="OY12" s="617"/>
      <c r="OZ12" s="617"/>
      <c r="PA12" s="617"/>
      <c r="PB12" s="617"/>
      <c r="PC12" s="617"/>
      <c r="PD12" s="617"/>
      <c r="PE12" s="617"/>
      <c r="PF12" s="617"/>
      <c r="PG12" s="617"/>
      <c r="PH12" s="617"/>
      <c r="PI12" s="617"/>
      <c r="PJ12" s="617"/>
      <c r="PK12" s="617"/>
      <c r="PL12" s="617"/>
      <c r="PM12" s="617"/>
      <c r="PN12" s="617"/>
      <c r="PO12" s="617"/>
      <c r="PP12" s="617"/>
      <c r="PQ12" s="617"/>
      <c r="PR12" s="617"/>
      <c r="PS12" s="617"/>
      <c r="PT12" s="617"/>
      <c r="PU12" s="617"/>
      <c r="PV12" s="617"/>
      <c r="PW12" s="617"/>
      <c r="PX12" s="617"/>
      <c r="PY12" s="617"/>
      <c r="PZ12" s="617"/>
      <c r="QA12" s="617"/>
      <c r="QB12" s="617"/>
      <c r="QC12" s="617"/>
      <c r="QD12" s="617"/>
      <c r="QE12" s="617"/>
      <c r="QF12" s="617"/>
      <c r="QG12" s="617"/>
      <c r="QH12" s="617"/>
      <c r="QI12" s="617"/>
      <c r="QJ12" s="617"/>
      <c r="QK12" s="617"/>
      <c r="QL12" s="617"/>
      <c r="QM12" s="617"/>
      <c r="QN12" s="617"/>
      <c r="QO12" s="617"/>
      <c r="QP12" s="617"/>
      <c r="QQ12" s="617"/>
      <c r="QR12" s="617"/>
      <c r="QS12" s="617"/>
      <c r="QT12" s="617"/>
      <c r="QU12" s="617"/>
      <c r="QV12" s="617"/>
      <c r="QW12" s="617"/>
      <c r="QX12" s="617"/>
      <c r="QY12" s="617"/>
      <c r="QZ12" s="617"/>
      <c r="RA12" s="617"/>
      <c r="RB12" s="617"/>
      <c r="RC12" s="617"/>
      <c r="RD12" s="617"/>
      <c r="RE12" s="617"/>
      <c r="RF12" s="617"/>
      <c r="RG12" s="617"/>
      <c r="RH12" s="617"/>
      <c r="RI12" s="617"/>
      <c r="RJ12" s="617"/>
      <c r="RK12" s="617"/>
      <c r="RL12" s="617"/>
      <c r="RM12" s="617"/>
      <c r="RN12" s="617"/>
      <c r="RO12" s="617"/>
      <c r="RP12" s="617"/>
      <c r="RQ12" s="617"/>
      <c r="RR12" s="617"/>
      <c r="RS12" s="617"/>
      <c r="RT12" s="617"/>
      <c r="RU12" s="617"/>
      <c r="RV12" s="617"/>
      <c r="RW12" s="617"/>
      <c r="RX12" s="617"/>
      <c r="RY12" s="617"/>
      <c r="RZ12" s="617"/>
      <c r="SA12" s="617"/>
      <c r="SB12" s="617"/>
      <c r="SC12" s="617"/>
      <c r="SD12" s="617"/>
      <c r="SE12" s="617"/>
      <c r="SF12" s="617"/>
      <c r="SG12" s="617"/>
      <c r="SH12" s="617"/>
      <c r="SI12" s="617"/>
      <c r="SJ12" s="617"/>
      <c r="SK12" s="617"/>
      <c r="SL12" s="617"/>
      <c r="SM12" s="617"/>
      <c r="SN12" s="617"/>
      <c r="SO12" s="617"/>
      <c r="SP12" s="617"/>
      <c r="SQ12" s="617"/>
      <c r="SR12" s="617"/>
      <c r="SS12" s="617"/>
      <c r="ST12" s="617"/>
      <c r="SU12" s="617"/>
      <c r="SV12" s="617"/>
      <c r="SW12" s="617"/>
      <c r="SX12" s="617"/>
      <c r="SY12" s="617"/>
      <c r="SZ12" s="617"/>
      <c r="TA12" s="617"/>
      <c r="TB12" s="617"/>
      <c r="TC12" s="617"/>
      <c r="TD12" s="617"/>
      <c r="TE12" s="617"/>
      <c r="TF12" s="617"/>
      <c r="TG12" s="617"/>
      <c r="TH12" s="617"/>
      <c r="TI12" s="617"/>
      <c r="TJ12" s="617"/>
      <c r="TK12" s="617"/>
      <c r="TL12" s="617"/>
      <c r="TM12" s="617"/>
      <c r="TN12" s="617"/>
      <c r="TO12" s="617"/>
      <c r="TP12" s="617"/>
      <c r="TQ12" s="617"/>
      <c r="TR12" s="617"/>
      <c r="TS12" s="617"/>
      <c r="TT12" s="617"/>
      <c r="TU12" s="617"/>
      <c r="TV12" s="617"/>
      <c r="TW12" s="617"/>
      <c r="TX12" s="617"/>
      <c r="TY12" s="617"/>
      <c r="TZ12" s="617"/>
      <c r="UA12" s="617"/>
      <c r="UB12" s="617"/>
      <c r="UC12" s="617"/>
      <c r="UD12" s="617"/>
      <c r="UE12" s="617"/>
      <c r="UF12" s="617"/>
      <c r="UG12" s="617"/>
      <c r="UH12" s="617"/>
      <c r="UI12" s="617"/>
      <c r="UJ12" s="617"/>
      <c r="UK12" s="617"/>
      <c r="UL12" s="617"/>
      <c r="UM12" s="617"/>
      <c r="UN12" s="617"/>
      <c r="UO12" s="617"/>
      <c r="UP12" s="617"/>
      <c r="UQ12" s="617"/>
      <c r="UR12" s="617"/>
      <c r="US12" s="617"/>
      <c r="UT12" s="617"/>
      <c r="UU12" s="617"/>
      <c r="UV12" s="617"/>
      <c r="UW12" s="617"/>
      <c r="UX12" s="617"/>
      <c r="UY12" s="617"/>
      <c r="UZ12" s="617"/>
      <c r="VA12" s="617"/>
      <c r="VB12" s="617"/>
      <c r="VC12" s="617"/>
      <c r="VD12" s="617"/>
      <c r="VE12" s="617"/>
      <c r="VF12" s="617"/>
      <c r="VG12" s="617"/>
      <c r="VH12" s="617"/>
      <c r="VI12" s="617"/>
      <c r="VJ12" s="617"/>
      <c r="VK12" s="617"/>
      <c r="VL12" s="617"/>
      <c r="VM12" s="617"/>
      <c r="VN12" s="617"/>
      <c r="VO12" s="617"/>
      <c r="VP12" s="617"/>
      <c r="VQ12" s="617"/>
      <c r="VR12" s="617"/>
      <c r="VS12" s="617"/>
      <c r="VT12" s="617"/>
      <c r="VU12" s="617"/>
      <c r="VV12" s="617"/>
      <c r="VW12" s="617"/>
      <c r="VX12" s="617"/>
      <c r="VY12" s="617"/>
      <c r="VZ12" s="617"/>
      <c r="WA12" s="617"/>
      <c r="WB12" s="617"/>
      <c r="WC12" s="617"/>
      <c r="WD12" s="617"/>
      <c r="WE12" s="617"/>
      <c r="WF12" s="617"/>
      <c r="WG12" s="617"/>
      <c r="WH12" s="617"/>
      <c r="WI12" s="617"/>
      <c r="WJ12" s="617"/>
      <c r="WK12" s="617"/>
      <c r="WL12" s="617"/>
      <c r="WM12" s="617"/>
      <c r="WN12" s="617"/>
      <c r="WO12" s="617"/>
      <c r="WP12" s="617"/>
      <c r="WQ12" s="617"/>
      <c r="WR12" s="617"/>
      <c r="WS12" s="617"/>
      <c r="WT12" s="617"/>
      <c r="WU12" s="617"/>
      <c r="WV12" s="617"/>
      <c r="WW12" s="617"/>
      <c r="WX12" s="617"/>
      <c r="WY12" s="617"/>
      <c r="WZ12" s="617"/>
      <c r="XA12" s="617"/>
      <c r="XB12" s="617"/>
      <c r="XC12" s="617"/>
      <c r="XD12" s="617"/>
      <c r="XE12" s="617"/>
      <c r="XF12" s="617"/>
      <c r="XG12" s="617"/>
      <c r="XH12" s="617"/>
      <c r="XI12" s="617"/>
      <c r="XJ12" s="617"/>
      <c r="XK12" s="617"/>
      <c r="XL12" s="617"/>
      <c r="XM12" s="617"/>
      <c r="XN12" s="617"/>
      <c r="XO12" s="617"/>
      <c r="XP12" s="617"/>
      <c r="XQ12" s="617"/>
      <c r="XR12" s="617"/>
      <c r="XS12" s="617"/>
      <c r="XT12" s="617"/>
      <c r="XU12" s="617"/>
      <c r="XV12" s="617"/>
      <c r="XW12" s="617"/>
      <c r="XX12" s="617"/>
      <c r="XY12" s="617"/>
      <c r="XZ12" s="617"/>
      <c r="YA12" s="617"/>
      <c r="YB12" s="617"/>
      <c r="YC12" s="617"/>
      <c r="YD12" s="617"/>
      <c r="YE12" s="617"/>
      <c r="YF12" s="617"/>
      <c r="YG12" s="617"/>
      <c r="YH12" s="617"/>
      <c r="YI12" s="617"/>
      <c r="YJ12" s="617"/>
      <c r="YK12" s="617"/>
      <c r="YL12" s="617"/>
      <c r="YM12" s="617"/>
      <c r="YN12" s="617"/>
      <c r="YO12" s="617"/>
      <c r="YP12" s="617"/>
      <c r="YQ12" s="617"/>
      <c r="YR12" s="617"/>
      <c r="YS12" s="617"/>
      <c r="YT12" s="617"/>
      <c r="YU12" s="617"/>
      <c r="YV12" s="617"/>
      <c r="YW12" s="617"/>
      <c r="YX12" s="617"/>
      <c r="YY12" s="617"/>
      <c r="YZ12" s="617"/>
      <c r="ZA12" s="617"/>
      <c r="ZB12" s="617"/>
      <c r="ZC12" s="617"/>
      <c r="ZD12" s="617"/>
      <c r="ZE12" s="617"/>
      <c r="ZF12" s="617"/>
      <c r="ZG12" s="617"/>
      <c r="ZH12" s="617"/>
      <c r="ZI12" s="617"/>
      <c r="ZJ12" s="617"/>
      <c r="ZK12" s="617"/>
      <c r="ZL12" s="617"/>
      <c r="ZM12" s="617"/>
      <c r="ZN12" s="617"/>
      <c r="ZO12" s="617"/>
      <c r="ZP12" s="617"/>
      <c r="ZQ12" s="617"/>
      <c r="ZR12" s="617"/>
      <c r="ZS12" s="617"/>
      <c r="ZT12" s="617"/>
      <c r="ZU12" s="617"/>
      <c r="ZV12" s="617"/>
      <c r="ZW12" s="617"/>
      <c r="ZX12" s="617"/>
      <c r="ZY12" s="617"/>
      <c r="ZZ12" s="617"/>
      <c r="AAA12" s="617"/>
      <c r="AAB12" s="617"/>
      <c r="AAC12" s="617"/>
      <c r="AAD12" s="617"/>
      <c r="AAE12" s="617"/>
      <c r="AAF12" s="617"/>
      <c r="AAG12" s="617"/>
      <c r="AAH12" s="617"/>
      <c r="AAI12" s="617"/>
      <c r="AAJ12" s="617"/>
      <c r="AAK12" s="617"/>
      <c r="AAL12" s="617"/>
      <c r="AAM12" s="617"/>
      <c r="AAN12" s="617"/>
      <c r="AAO12" s="617"/>
      <c r="AAP12" s="617"/>
      <c r="AAQ12" s="617"/>
      <c r="AAR12" s="617"/>
      <c r="AAS12" s="617"/>
      <c r="AAT12" s="617"/>
      <c r="AAU12" s="617"/>
      <c r="AAV12" s="617"/>
      <c r="AAW12" s="617"/>
      <c r="AAX12" s="617"/>
      <c r="AAY12" s="617"/>
      <c r="AAZ12" s="617"/>
      <c r="ABA12" s="617"/>
      <c r="ABB12" s="617"/>
      <c r="ABC12" s="617"/>
      <c r="ABD12" s="617"/>
      <c r="ABE12" s="617"/>
      <c r="ABF12" s="617"/>
      <c r="ABG12" s="617"/>
      <c r="ABH12" s="617"/>
      <c r="ABI12" s="617"/>
      <c r="ABJ12" s="617"/>
      <c r="ABK12" s="617"/>
      <c r="ABL12" s="617"/>
      <c r="ABM12" s="617"/>
      <c r="ABN12" s="617"/>
      <c r="ABO12" s="617"/>
      <c r="ABP12" s="617"/>
      <c r="ABQ12" s="617"/>
      <c r="ABR12" s="617"/>
      <c r="ABS12" s="617"/>
      <c r="ABT12" s="617"/>
      <c r="ABU12" s="617"/>
      <c r="ABV12" s="617"/>
      <c r="ABW12" s="617"/>
      <c r="ABX12" s="617"/>
      <c r="ABY12" s="617"/>
      <c r="ABZ12" s="617"/>
      <c r="ACA12" s="617"/>
      <c r="ACB12" s="617"/>
      <c r="ACC12" s="617"/>
      <c r="ACD12" s="617"/>
      <c r="ACE12" s="617"/>
      <c r="ACF12" s="617"/>
      <c r="ACG12" s="617"/>
      <c r="ACH12" s="617"/>
      <c r="ACI12" s="617"/>
      <c r="ACJ12" s="617"/>
      <c r="ACK12" s="617"/>
      <c r="ACL12" s="617"/>
      <c r="ACM12" s="617"/>
      <c r="ACN12" s="617"/>
      <c r="ACO12" s="617"/>
      <c r="ACP12" s="617"/>
      <c r="ACQ12" s="617"/>
      <c r="ACR12" s="617"/>
      <c r="ACS12" s="617"/>
      <c r="ACT12" s="617"/>
      <c r="ACU12" s="617"/>
      <c r="ACV12" s="617"/>
      <c r="ACW12" s="617"/>
      <c r="ACX12" s="617"/>
      <c r="ACY12" s="617"/>
      <c r="ACZ12" s="617"/>
      <c r="ADA12" s="617"/>
      <c r="ADB12" s="617"/>
      <c r="ADC12" s="617"/>
      <c r="ADD12" s="617"/>
      <c r="ADE12" s="617"/>
      <c r="ADF12" s="617"/>
      <c r="ADG12" s="617"/>
      <c r="ADH12" s="617"/>
      <c r="ADI12" s="617"/>
      <c r="ADJ12" s="617"/>
      <c r="ADK12" s="617"/>
      <c r="ADL12" s="617"/>
      <c r="ADM12" s="617"/>
      <c r="ADN12" s="617"/>
      <c r="ADO12" s="617"/>
      <c r="ADP12" s="617"/>
      <c r="ADQ12" s="617"/>
      <c r="ADR12" s="617"/>
      <c r="ADS12" s="617"/>
      <c r="ADT12" s="617"/>
      <c r="ADU12" s="617"/>
      <c r="ADV12" s="617"/>
      <c r="ADW12" s="617"/>
      <c r="ADX12" s="617"/>
      <c r="ADY12" s="617"/>
      <c r="ADZ12" s="617"/>
      <c r="AEA12" s="617"/>
      <c r="AEB12" s="617"/>
      <c r="AEC12" s="617"/>
      <c r="AED12" s="617"/>
      <c r="AEE12" s="617"/>
      <c r="AEF12" s="617"/>
      <c r="AEG12" s="617"/>
      <c r="AEH12" s="617"/>
      <c r="AEI12" s="617"/>
      <c r="AEJ12" s="617"/>
      <c r="AEK12" s="617"/>
      <c r="AEL12" s="617"/>
      <c r="AEM12" s="617"/>
      <c r="AEN12" s="617"/>
      <c r="AEO12" s="617"/>
      <c r="AEP12" s="617"/>
      <c r="AEQ12" s="617"/>
      <c r="AER12" s="617"/>
      <c r="AES12" s="617"/>
      <c r="AET12" s="617"/>
      <c r="AEU12" s="617"/>
      <c r="AEV12" s="617"/>
      <c r="AEW12" s="617"/>
      <c r="AEX12" s="617"/>
      <c r="AEY12" s="617"/>
      <c r="AEZ12" s="617"/>
      <c r="AFA12" s="617"/>
      <c r="AFB12" s="617"/>
      <c r="AFC12" s="617"/>
      <c r="AFD12" s="617"/>
      <c r="AFE12" s="617"/>
      <c r="AFF12" s="617"/>
      <c r="AFG12" s="617"/>
      <c r="AFH12" s="617"/>
      <c r="AFI12" s="617"/>
      <c r="AFJ12" s="617"/>
      <c r="AFK12" s="617"/>
      <c r="AFL12" s="617"/>
      <c r="AFM12" s="617"/>
      <c r="AFN12" s="617"/>
      <c r="AFO12" s="617"/>
      <c r="AFP12" s="617"/>
      <c r="AFQ12" s="617"/>
      <c r="AFR12" s="617"/>
      <c r="AFS12" s="617"/>
      <c r="AFT12" s="617"/>
      <c r="AFU12" s="617"/>
      <c r="AFV12" s="617"/>
      <c r="AFW12" s="617"/>
      <c r="AFX12" s="617"/>
      <c r="AFY12" s="617"/>
      <c r="AFZ12" s="617"/>
      <c r="AGA12" s="617"/>
      <c r="AGB12" s="617"/>
      <c r="AGC12" s="617"/>
      <c r="AGD12" s="617"/>
      <c r="AGE12" s="617"/>
      <c r="AGF12" s="617"/>
      <c r="AGG12" s="617"/>
      <c r="AGH12" s="617"/>
      <c r="AGI12" s="617"/>
      <c r="AGJ12" s="617"/>
      <c r="AGK12" s="617"/>
      <c r="AGL12" s="617"/>
      <c r="AGM12" s="617"/>
      <c r="AGN12" s="617"/>
      <c r="AGO12" s="617"/>
      <c r="AGP12" s="617"/>
      <c r="AGQ12" s="617"/>
      <c r="AGR12" s="617"/>
      <c r="AGS12" s="617"/>
      <c r="AGT12" s="617"/>
      <c r="AGU12" s="617"/>
      <c r="AGV12" s="617"/>
      <c r="AGW12" s="617"/>
      <c r="AGX12" s="617"/>
      <c r="AGY12" s="617"/>
      <c r="AGZ12" s="617"/>
      <c r="AHA12" s="617"/>
      <c r="AHB12" s="617"/>
      <c r="AHC12" s="617"/>
      <c r="AHD12" s="617"/>
      <c r="AHE12" s="617"/>
      <c r="AHF12" s="617"/>
      <c r="AHG12" s="617"/>
      <c r="AHH12" s="617"/>
      <c r="AHI12" s="617"/>
      <c r="AHJ12" s="617"/>
      <c r="AHK12" s="617"/>
      <c r="AHL12" s="617"/>
      <c r="AHM12" s="617"/>
      <c r="AHN12" s="617"/>
      <c r="AHO12" s="617"/>
      <c r="AHP12" s="617"/>
      <c r="AHQ12" s="617"/>
      <c r="AHR12" s="617"/>
      <c r="AHS12" s="617"/>
      <c r="AHT12" s="617"/>
      <c r="AHU12" s="617"/>
      <c r="AHV12" s="617"/>
      <c r="AHW12" s="617"/>
      <c r="AHX12" s="617"/>
      <c r="AHY12" s="617"/>
      <c r="AHZ12" s="617"/>
      <c r="AIA12" s="617"/>
      <c r="AIB12" s="617"/>
      <c r="AIC12" s="617"/>
      <c r="AID12" s="617"/>
      <c r="AIE12" s="617"/>
      <c r="AIF12" s="617"/>
      <c r="AIG12" s="617"/>
      <c r="AIH12" s="617"/>
      <c r="AII12" s="617"/>
      <c r="AIJ12" s="617"/>
      <c r="AIK12" s="617"/>
      <c r="AIL12" s="617"/>
      <c r="AIM12" s="617"/>
      <c r="AIN12" s="617"/>
      <c r="AIO12" s="617"/>
      <c r="AIP12" s="617"/>
      <c r="AIQ12" s="617"/>
      <c r="AIR12" s="617"/>
      <c r="AIS12" s="617"/>
      <c r="AIT12" s="617"/>
      <c r="AIU12" s="617"/>
      <c r="AIV12" s="617"/>
      <c r="AIW12" s="617"/>
      <c r="AIX12" s="617"/>
      <c r="AIY12" s="617"/>
      <c r="AIZ12" s="617"/>
      <c r="AJA12" s="617"/>
      <c r="AJB12" s="617"/>
      <c r="AJC12" s="617"/>
      <c r="AJD12" s="617"/>
      <c r="AJE12" s="617"/>
      <c r="AJF12" s="617"/>
      <c r="AJG12" s="617"/>
      <c r="AJH12" s="617"/>
      <c r="AJI12" s="617"/>
      <c r="AJJ12" s="617"/>
      <c r="AJK12" s="617"/>
      <c r="AJL12" s="617"/>
      <c r="AJM12" s="617"/>
      <c r="AJN12" s="617"/>
      <c r="AJO12" s="617"/>
      <c r="AJP12" s="617"/>
      <c r="AJQ12" s="617"/>
      <c r="AJR12" s="617"/>
      <c r="AJS12" s="617"/>
      <c r="AJT12" s="617"/>
      <c r="AJU12" s="617"/>
      <c r="AJV12" s="617"/>
      <c r="AJW12" s="617"/>
      <c r="AJX12" s="617"/>
      <c r="AJY12" s="617"/>
      <c r="AJZ12" s="617"/>
      <c r="AKA12" s="617"/>
      <c r="AKB12" s="617"/>
      <c r="AKC12" s="617"/>
      <c r="AKD12" s="617"/>
      <c r="AKE12" s="617"/>
      <c r="AKF12" s="617"/>
      <c r="AKG12" s="617"/>
      <c r="AKH12" s="617"/>
      <c r="AKI12" s="617"/>
      <c r="AKJ12" s="617"/>
      <c r="AKK12" s="617"/>
      <c r="AKL12" s="617"/>
      <c r="AKM12" s="617"/>
      <c r="AKN12" s="617"/>
      <c r="AKO12" s="617"/>
      <c r="AKP12" s="617"/>
      <c r="AKQ12" s="617"/>
      <c r="AKR12" s="617"/>
      <c r="AKS12" s="617"/>
      <c r="AKT12" s="617"/>
      <c r="AKU12" s="617"/>
      <c r="AKV12" s="617"/>
      <c r="AKW12" s="617"/>
      <c r="AKX12" s="617"/>
      <c r="AKY12" s="617"/>
      <c r="AKZ12" s="617"/>
      <c r="ALA12" s="617"/>
      <c r="ALB12" s="617"/>
      <c r="ALC12" s="617"/>
      <c r="ALD12" s="617"/>
      <c r="ALE12" s="617"/>
      <c r="ALF12" s="617"/>
      <c r="ALG12" s="617"/>
      <c r="ALH12" s="617"/>
      <c r="ALI12" s="617"/>
      <c r="ALJ12" s="617"/>
      <c r="ALK12" s="617"/>
      <c r="ALL12" s="617"/>
      <c r="ALM12" s="617"/>
      <c r="ALN12" s="617"/>
      <c r="ALO12" s="617"/>
      <c r="ALP12" s="617"/>
      <c r="ALQ12" s="617"/>
      <c r="ALR12" s="617"/>
      <c r="ALS12" s="617"/>
      <c r="ALT12" s="617"/>
      <c r="ALU12" s="617"/>
      <c r="ALV12" s="617"/>
      <c r="ALW12" s="617"/>
      <c r="ALX12" s="617"/>
      <c r="ALY12" s="617"/>
      <c r="ALZ12" s="617"/>
      <c r="AMA12" s="617"/>
      <c r="AMB12" s="617"/>
      <c r="AMC12" s="617"/>
      <c r="AMD12" s="617"/>
      <c r="AME12" s="617"/>
      <c r="AMF12" s="617"/>
      <c r="AMG12" s="617"/>
      <c r="AMH12" s="617"/>
      <c r="AMI12" s="617"/>
      <c r="AMJ12" s="617"/>
      <c r="AMK12" s="617"/>
      <c r="AML12" s="617"/>
      <c r="AMM12" s="617"/>
      <c r="AMN12" s="617"/>
      <c r="AMO12" s="617"/>
      <c r="AMP12" s="617"/>
      <c r="AMQ12" s="617"/>
      <c r="AMR12" s="617"/>
      <c r="AMS12" s="617"/>
      <c r="AMT12" s="617"/>
      <c r="AMU12" s="617"/>
      <c r="AMV12" s="617"/>
      <c r="AMW12" s="617"/>
      <c r="AMX12" s="617"/>
      <c r="AMY12" s="617"/>
      <c r="AMZ12" s="617"/>
      <c r="ANA12" s="617"/>
      <c r="ANB12" s="617"/>
      <c r="ANC12" s="617"/>
      <c r="AND12" s="617"/>
      <c r="ANE12" s="617"/>
      <c r="ANF12" s="617"/>
      <c r="ANG12" s="617"/>
      <c r="ANH12" s="617"/>
      <c r="ANI12" s="617"/>
      <c r="ANJ12" s="617"/>
      <c r="ANK12" s="617"/>
      <c r="ANL12" s="617"/>
      <c r="ANM12" s="617"/>
      <c r="ANN12" s="617"/>
      <c r="ANO12" s="617"/>
      <c r="ANP12" s="617"/>
      <c r="ANQ12" s="617"/>
      <c r="ANR12" s="617"/>
      <c r="ANS12" s="617"/>
      <c r="ANT12" s="617"/>
      <c r="ANU12" s="617"/>
      <c r="ANV12" s="617"/>
      <c r="ANW12" s="617"/>
      <c r="ANX12" s="617"/>
      <c r="ANY12" s="617"/>
      <c r="ANZ12" s="617"/>
      <c r="AOA12" s="617"/>
      <c r="AOB12" s="617"/>
      <c r="AOC12" s="617"/>
      <c r="AOD12" s="617"/>
      <c r="AOE12" s="617"/>
      <c r="AOF12" s="617"/>
      <c r="AOG12" s="617"/>
      <c r="AOH12" s="617"/>
      <c r="AOI12" s="617"/>
      <c r="AOJ12" s="617"/>
      <c r="AOK12" s="617"/>
      <c r="AOL12" s="617"/>
      <c r="AOM12" s="617"/>
      <c r="AON12" s="617"/>
      <c r="AOO12" s="617"/>
      <c r="AOP12" s="617"/>
      <c r="AOQ12" s="617"/>
      <c r="AOR12" s="617"/>
      <c r="AOS12" s="617"/>
      <c r="AOT12" s="617"/>
      <c r="AOU12" s="617"/>
      <c r="AOV12" s="617"/>
      <c r="AOW12" s="617"/>
      <c r="AOX12" s="617"/>
      <c r="AOY12" s="617"/>
      <c r="AOZ12" s="617"/>
      <c r="APA12" s="617"/>
      <c r="APB12" s="617"/>
      <c r="APC12" s="617"/>
      <c r="APD12" s="617"/>
      <c r="APE12" s="617"/>
      <c r="APF12" s="617"/>
      <c r="APG12" s="617"/>
      <c r="APH12" s="617"/>
      <c r="API12" s="617"/>
      <c r="APJ12" s="617"/>
      <c r="APK12" s="617"/>
      <c r="APL12" s="617"/>
      <c r="APM12" s="617"/>
      <c r="APN12" s="617"/>
      <c r="APO12" s="617"/>
      <c r="APP12" s="617"/>
      <c r="APQ12" s="617"/>
      <c r="APR12" s="617"/>
      <c r="APS12" s="617"/>
      <c r="APT12" s="617"/>
      <c r="APU12" s="617"/>
      <c r="APV12" s="617"/>
      <c r="APW12" s="617"/>
      <c r="APX12" s="617"/>
      <c r="APY12" s="617"/>
      <c r="APZ12" s="617"/>
      <c r="AQA12" s="617"/>
      <c r="AQB12" s="617"/>
      <c r="AQC12" s="617"/>
      <c r="AQD12" s="617"/>
      <c r="AQE12" s="617"/>
      <c r="AQF12" s="617"/>
      <c r="AQG12" s="617"/>
      <c r="AQH12" s="617"/>
      <c r="AQI12" s="617"/>
      <c r="AQJ12" s="617"/>
      <c r="AQK12" s="617"/>
      <c r="AQL12" s="617"/>
      <c r="AQM12" s="617"/>
      <c r="AQN12" s="617"/>
      <c r="AQO12" s="617"/>
      <c r="AQP12" s="617"/>
      <c r="AQQ12" s="617"/>
      <c r="AQR12" s="617"/>
      <c r="AQS12" s="617"/>
      <c r="AQT12" s="617"/>
      <c r="AQU12" s="617"/>
      <c r="AQV12" s="617"/>
      <c r="AQW12" s="617"/>
      <c r="AQX12" s="617"/>
      <c r="AQY12" s="617"/>
      <c r="AQZ12" s="617"/>
      <c r="ARA12" s="617"/>
      <c r="ARB12" s="617"/>
      <c r="ARC12" s="617"/>
      <c r="ARD12" s="617"/>
      <c r="ARE12" s="617"/>
      <c r="ARF12" s="617"/>
      <c r="ARG12" s="617"/>
      <c r="ARH12" s="617"/>
      <c r="ARI12" s="617"/>
      <c r="ARJ12" s="617"/>
      <c r="ARK12" s="617"/>
      <c r="ARL12" s="617"/>
      <c r="ARM12" s="617"/>
      <c r="ARN12" s="617"/>
      <c r="ARO12" s="617"/>
      <c r="ARP12" s="617"/>
      <c r="ARQ12" s="617"/>
      <c r="ARR12" s="617"/>
      <c r="ARS12" s="617"/>
      <c r="ART12" s="617"/>
      <c r="ARU12" s="617"/>
      <c r="ARV12" s="617"/>
      <c r="ARW12" s="617"/>
      <c r="ARX12" s="617"/>
      <c r="ARY12" s="617"/>
      <c r="ARZ12" s="617"/>
      <c r="ASA12" s="617"/>
      <c r="ASB12" s="617"/>
      <c r="ASC12" s="617"/>
      <c r="ASD12" s="617"/>
      <c r="ASE12" s="617"/>
      <c r="ASF12" s="617"/>
      <c r="ASG12" s="617"/>
      <c r="ASH12" s="617"/>
      <c r="ASI12" s="617"/>
      <c r="ASJ12" s="617"/>
      <c r="ASK12" s="617"/>
      <c r="ASL12" s="617"/>
      <c r="ASM12" s="617"/>
      <c r="ASN12" s="617"/>
      <c r="ASO12" s="617"/>
      <c r="ASP12" s="617"/>
      <c r="ASQ12" s="617"/>
      <c r="ASR12" s="617"/>
      <c r="ASS12" s="617"/>
      <c r="AST12" s="617"/>
      <c r="ASU12" s="617"/>
      <c r="ASV12" s="617"/>
      <c r="ASW12" s="617"/>
      <c r="ASX12" s="617"/>
      <c r="ASY12" s="617"/>
      <c r="ASZ12" s="617"/>
      <c r="ATA12" s="617"/>
      <c r="ATB12" s="617"/>
      <c r="ATC12" s="617"/>
      <c r="ATD12" s="617"/>
      <c r="ATE12" s="617"/>
      <c r="ATF12" s="617"/>
      <c r="ATG12" s="617"/>
      <c r="ATH12" s="617"/>
      <c r="ATI12" s="617"/>
      <c r="ATJ12" s="617"/>
      <c r="ATK12" s="617"/>
      <c r="ATL12" s="617"/>
      <c r="ATM12" s="617"/>
      <c r="ATN12" s="617"/>
      <c r="ATO12" s="617"/>
      <c r="ATP12" s="617"/>
      <c r="ATQ12" s="617"/>
      <c r="ATR12" s="617"/>
      <c r="ATS12" s="617"/>
      <c r="ATT12" s="617"/>
      <c r="ATU12" s="617"/>
      <c r="ATV12" s="617"/>
      <c r="ATW12" s="617"/>
      <c r="ATX12" s="617"/>
      <c r="ATY12" s="617"/>
      <c r="ATZ12" s="617"/>
      <c r="AUA12" s="617"/>
      <c r="AUB12" s="617"/>
      <c r="AUC12" s="617"/>
      <c r="AUD12" s="617"/>
      <c r="AUE12" s="617"/>
      <c r="AUF12" s="617"/>
      <c r="AUG12" s="617"/>
      <c r="AUH12" s="617"/>
      <c r="AUI12" s="617"/>
      <c r="AUJ12" s="617"/>
      <c r="AUK12" s="617"/>
      <c r="AUL12" s="617"/>
      <c r="AUM12" s="617"/>
      <c r="AUN12" s="617"/>
      <c r="AUO12" s="617"/>
      <c r="AUP12" s="617"/>
      <c r="AUQ12" s="617"/>
      <c r="AUR12" s="617"/>
      <c r="AUS12" s="617"/>
      <c r="AUT12" s="617"/>
      <c r="AUU12" s="617"/>
      <c r="AUV12" s="617"/>
      <c r="AUW12" s="617"/>
      <c r="AUX12" s="617"/>
      <c r="AUY12" s="617"/>
      <c r="AUZ12" s="617"/>
      <c r="AVA12" s="617"/>
      <c r="AVB12" s="617"/>
      <c r="AVC12" s="617"/>
      <c r="AVD12" s="617"/>
      <c r="AVE12" s="617"/>
      <c r="AVF12" s="617"/>
      <c r="AVG12" s="617"/>
      <c r="AVH12" s="617"/>
      <c r="AVI12" s="617"/>
      <c r="AVJ12" s="617"/>
      <c r="AVK12" s="617"/>
      <c r="AVL12" s="617"/>
      <c r="AVM12" s="617"/>
      <c r="AVN12" s="617"/>
      <c r="AVO12" s="617"/>
      <c r="AVP12" s="617"/>
      <c r="AVQ12" s="617"/>
      <c r="AVR12" s="617"/>
      <c r="AVS12" s="617"/>
      <c r="AVT12" s="617"/>
      <c r="AVU12" s="617"/>
      <c r="AVV12" s="617"/>
      <c r="AVW12" s="617"/>
      <c r="AVX12" s="617"/>
      <c r="AVY12" s="617"/>
      <c r="AVZ12" s="617"/>
      <c r="AWA12" s="617"/>
      <c r="AWB12" s="617"/>
      <c r="AWC12" s="617"/>
      <c r="AWD12" s="617"/>
      <c r="AWE12" s="617"/>
      <c r="AWF12" s="617"/>
      <c r="AWG12" s="617"/>
      <c r="AWH12" s="617"/>
      <c r="AWI12" s="617"/>
      <c r="AWJ12" s="617"/>
      <c r="AWK12" s="617"/>
      <c r="AWL12" s="617"/>
      <c r="AWM12" s="617"/>
      <c r="AWN12" s="617"/>
      <c r="AWO12" s="617"/>
      <c r="AWP12" s="617"/>
      <c r="AWQ12" s="617"/>
      <c r="AWR12" s="617"/>
      <c r="AWS12" s="617"/>
      <c r="AWT12" s="617"/>
      <c r="AWU12" s="617"/>
      <c r="AWV12" s="617"/>
      <c r="AWW12" s="617"/>
      <c r="AWX12" s="617"/>
      <c r="AWY12" s="617"/>
      <c r="AWZ12" s="617"/>
      <c r="AXA12" s="617"/>
      <c r="AXB12" s="617"/>
      <c r="AXC12" s="617"/>
      <c r="AXD12" s="617"/>
      <c r="AXE12" s="617"/>
      <c r="AXF12" s="617"/>
      <c r="AXG12" s="617"/>
      <c r="AXH12" s="617"/>
      <c r="AXI12" s="617"/>
      <c r="AXJ12" s="617"/>
      <c r="AXK12" s="617"/>
      <c r="AXL12" s="617"/>
      <c r="AXM12" s="617"/>
      <c r="AXN12" s="617"/>
      <c r="AXO12" s="617"/>
      <c r="AXP12" s="617"/>
      <c r="AXQ12" s="617"/>
      <c r="AXR12" s="617"/>
      <c r="AXS12" s="617"/>
      <c r="AXT12" s="617"/>
      <c r="AXU12" s="617"/>
      <c r="AXV12" s="617"/>
      <c r="AXW12" s="617"/>
      <c r="AXX12" s="617"/>
      <c r="AXY12" s="617"/>
      <c r="AXZ12" s="617"/>
      <c r="AYA12" s="617"/>
      <c r="AYB12" s="617"/>
      <c r="AYC12" s="617"/>
      <c r="AYD12" s="617"/>
      <c r="AYE12" s="617"/>
      <c r="AYF12" s="617"/>
      <c r="AYG12" s="617"/>
      <c r="AYH12" s="617"/>
      <c r="AYI12" s="617"/>
      <c r="AYJ12" s="617"/>
      <c r="AYK12" s="617"/>
      <c r="AYL12" s="617"/>
      <c r="AYM12" s="617"/>
      <c r="AYN12" s="617"/>
      <c r="AYO12" s="617"/>
      <c r="AYP12" s="617"/>
      <c r="AYQ12" s="617"/>
      <c r="AYR12" s="617"/>
      <c r="AYS12" s="617"/>
      <c r="AYT12" s="617"/>
      <c r="AYU12" s="617"/>
      <c r="AYV12" s="617"/>
      <c r="AYW12" s="617"/>
      <c r="AYX12" s="617"/>
      <c r="AYY12" s="617"/>
      <c r="AYZ12" s="617"/>
      <c r="AZA12" s="617"/>
      <c r="AZB12" s="617"/>
      <c r="AZC12" s="617"/>
      <c r="AZD12" s="617"/>
      <c r="AZE12" s="617"/>
      <c r="AZF12" s="617"/>
      <c r="AZG12" s="617"/>
      <c r="AZH12" s="617"/>
      <c r="AZI12" s="617"/>
      <c r="AZJ12" s="617"/>
      <c r="AZK12" s="617"/>
      <c r="AZL12" s="617"/>
      <c r="AZM12" s="617"/>
      <c r="AZN12" s="617"/>
      <c r="AZO12" s="617"/>
      <c r="AZP12" s="617"/>
      <c r="AZQ12" s="617"/>
      <c r="AZR12" s="617"/>
      <c r="AZS12" s="617"/>
      <c r="AZT12" s="617"/>
      <c r="AZU12" s="617"/>
      <c r="AZV12" s="617"/>
      <c r="AZW12" s="617"/>
      <c r="AZX12" s="617"/>
      <c r="AZY12" s="617"/>
      <c r="AZZ12" s="617"/>
      <c r="BAA12" s="617"/>
      <c r="BAB12" s="617"/>
      <c r="BAC12" s="617"/>
      <c r="BAD12" s="617"/>
      <c r="BAE12" s="617"/>
      <c r="BAF12" s="617"/>
      <c r="BAG12" s="617"/>
      <c r="BAH12" s="617"/>
      <c r="BAI12" s="617"/>
      <c r="BAJ12" s="617"/>
      <c r="BAK12" s="617"/>
      <c r="BAL12" s="617"/>
      <c r="BAM12" s="617"/>
      <c r="BAN12" s="617"/>
      <c r="BAO12" s="617"/>
      <c r="BAP12" s="617"/>
      <c r="BAQ12" s="617"/>
      <c r="BAR12" s="617"/>
      <c r="BAS12" s="617"/>
      <c r="BAT12" s="617"/>
      <c r="BAU12" s="617"/>
      <c r="BAV12" s="617"/>
      <c r="BAW12" s="617"/>
      <c r="BAX12" s="617"/>
      <c r="BAY12" s="617"/>
      <c r="BAZ12" s="617"/>
      <c r="BBA12" s="617"/>
      <c r="BBB12" s="617"/>
      <c r="BBC12" s="617"/>
      <c r="BBD12" s="617"/>
      <c r="BBE12" s="617"/>
      <c r="BBF12" s="617"/>
      <c r="BBG12" s="617"/>
      <c r="BBH12" s="617"/>
      <c r="BBI12" s="617"/>
      <c r="BBJ12" s="617"/>
      <c r="BBK12" s="617"/>
      <c r="BBL12" s="617"/>
      <c r="BBM12" s="617"/>
      <c r="BBN12" s="617"/>
      <c r="BBO12" s="617"/>
      <c r="BBP12" s="617"/>
      <c r="BBQ12" s="617"/>
      <c r="BBR12" s="617"/>
      <c r="BBS12" s="617"/>
      <c r="BBT12" s="617"/>
      <c r="BBU12" s="617"/>
      <c r="BBV12" s="617"/>
      <c r="BBW12" s="617"/>
      <c r="BBX12" s="617"/>
      <c r="BBY12" s="617"/>
      <c r="BBZ12" s="617"/>
      <c r="BCA12" s="617"/>
      <c r="BCB12" s="617"/>
      <c r="BCC12" s="617"/>
      <c r="BCD12" s="617"/>
      <c r="BCE12" s="617"/>
      <c r="BCF12" s="617"/>
      <c r="BCG12" s="617"/>
      <c r="BCH12" s="617"/>
      <c r="BCI12" s="617"/>
      <c r="BCJ12" s="617"/>
      <c r="BCK12" s="617"/>
      <c r="BCL12" s="617"/>
      <c r="BCM12" s="617"/>
      <c r="BCN12" s="617"/>
      <c r="BCO12" s="617"/>
      <c r="BCP12" s="617"/>
      <c r="BCQ12" s="617"/>
      <c r="BCR12" s="617"/>
      <c r="BCS12" s="617"/>
      <c r="BCT12" s="617"/>
      <c r="BCU12" s="617"/>
      <c r="BCV12" s="617"/>
      <c r="BCW12" s="617"/>
      <c r="BCX12" s="617"/>
      <c r="BCY12" s="617"/>
      <c r="BCZ12" s="617"/>
      <c r="BDA12" s="617"/>
      <c r="BDB12" s="617"/>
      <c r="BDC12" s="617"/>
      <c r="BDD12" s="617"/>
      <c r="BDE12" s="617"/>
      <c r="BDF12" s="617"/>
      <c r="BDG12" s="617"/>
      <c r="BDH12" s="617"/>
      <c r="BDI12" s="617"/>
      <c r="BDJ12" s="617"/>
      <c r="BDK12" s="617"/>
      <c r="BDL12" s="617"/>
      <c r="BDM12" s="617"/>
      <c r="BDN12" s="617"/>
      <c r="BDO12" s="617"/>
      <c r="BDP12" s="617"/>
      <c r="BDQ12" s="617"/>
      <c r="BDR12" s="617"/>
      <c r="BDS12" s="617"/>
      <c r="BDT12" s="617"/>
      <c r="BDU12" s="617"/>
      <c r="BDV12" s="617"/>
      <c r="BDW12" s="617"/>
      <c r="BDX12" s="617"/>
      <c r="BDY12" s="617"/>
      <c r="BDZ12" s="617"/>
      <c r="BEA12" s="617"/>
      <c r="BEB12" s="617"/>
      <c r="BEC12" s="617"/>
      <c r="BED12" s="617"/>
      <c r="BEE12" s="617"/>
      <c r="BEF12" s="617"/>
      <c r="BEG12" s="617"/>
      <c r="BEH12" s="617"/>
      <c r="BEI12" s="617"/>
      <c r="BEJ12" s="617"/>
      <c r="BEK12" s="617"/>
      <c r="BEL12" s="617"/>
      <c r="BEM12" s="617"/>
      <c r="BEN12" s="617"/>
      <c r="BEO12" s="617"/>
      <c r="BEP12" s="617"/>
      <c r="BEQ12" s="617"/>
      <c r="BER12" s="617"/>
      <c r="BES12" s="617"/>
      <c r="BET12" s="617"/>
      <c r="BEU12" s="617"/>
      <c r="BEV12" s="617"/>
      <c r="BEW12" s="617"/>
      <c r="BEX12" s="617"/>
      <c r="BEY12" s="617"/>
      <c r="BEZ12" s="617"/>
      <c r="BFA12" s="617"/>
      <c r="BFB12" s="617"/>
      <c r="BFC12" s="617"/>
      <c r="BFD12" s="617"/>
      <c r="BFE12" s="617"/>
      <c r="BFF12" s="617"/>
      <c r="BFG12" s="617"/>
      <c r="BFH12" s="617"/>
      <c r="BFI12" s="617"/>
      <c r="BFJ12" s="617"/>
      <c r="BFK12" s="617"/>
      <c r="BFL12" s="617"/>
      <c r="BFM12" s="617"/>
      <c r="BFN12" s="617"/>
      <c r="BFO12" s="617"/>
      <c r="BFP12" s="617"/>
      <c r="BFQ12" s="617"/>
      <c r="BFR12" s="617"/>
      <c r="BFS12" s="617"/>
      <c r="BFT12" s="617"/>
      <c r="BFU12" s="617"/>
      <c r="BFV12" s="617"/>
      <c r="BFW12" s="617"/>
      <c r="BFX12" s="617"/>
      <c r="BFY12" s="617"/>
      <c r="BFZ12" s="617"/>
      <c r="BGA12" s="617"/>
      <c r="BGB12" s="617"/>
      <c r="BGC12" s="617"/>
      <c r="BGD12" s="617"/>
      <c r="BGE12" s="617"/>
      <c r="BGF12" s="617"/>
      <c r="BGG12" s="617"/>
      <c r="BGH12" s="617"/>
      <c r="BGI12" s="617"/>
      <c r="BGJ12" s="617"/>
      <c r="BGK12" s="617"/>
      <c r="BGL12" s="617"/>
      <c r="BGM12" s="617"/>
      <c r="BGN12" s="617"/>
      <c r="BGO12" s="617"/>
      <c r="BGP12" s="617"/>
      <c r="BGQ12" s="617"/>
      <c r="BGR12" s="617"/>
      <c r="BGS12" s="617"/>
      <c r="BGT12" s="617"/>
      <c r="BGU12" s="617"/>
      <c r="BGV12" s="617"/>
      <c r="BGW12" s="617"/>
      <c r="BGX12" s="617"/>
      <c r="BGY12" s="617"/>
      <c r="BGZ12" s="617"/>
      <c r="BHA12" s="617"/>
      <c r="BHB12" s="617"/>
      <c r="BHC12" s="617"/>
      <c r="BHD12" s="617"/>
      <c r="BHE12" s="617"/>
      <c r="BHF12" s="617"/>
      <c r="BHG12" s="617"/>
      <c r="BHH12" s="617"/>
      <c r="BHI12" s="617"/>
      <c r="BHJ12" s="617"/>
      <c r="BHK12" s="617"/>
      <c r="BHL12" s="617"/>
      <c r="BHM12" s="617"/>
      <c r="BHN12" s="617"/>
      <c r="BHO12" s="617"/>
      <c r="BHP12" s="617"/>
      <c r="BHQ12" s="617"/>
      <c r="BHR12" s="617"/>
      <c r="BHS12" s="617"/>
      <c r="BHT12" s="617"/>
      <c r="BHU12" s="617"/>
      <c r="BHV12" s="617"/>
      <c r="BHW12" s="617"/>
      <c r="BHX12" s="617"/>
      <c r="BHY12" s="617"/>
      <c r="BHZ12" s="617"/>
      <c r="BIA12" s="617"/>
      <c r="BIB12" s="617"/>
      <c r="BIC12" s="617"/>
      <c r="BID12" s="617"/>
      <c r="BIE12" s="617"/>
      <c r="BIF12" s="617"/>
      <c r="BIG12" s="617"/>
      <c r="BIH12" s="617"/>
      <c r="BII12" s="617"/>
      <c r="BIJ12" s="617"/>
      <c r="BIK12" s="617"/>
      <c r="BIL12" s="617"/>
      <c r="BIM12" s="617"/>
      <c r="BIN12" s="617"/>
      <c r="BIO12" s="617"/>
      <c r="BIP12" s="617"/>
      <c r="BIQ12" s="617"/>
      <c r="BIR12" s="617"/>
      <c r="BIS12" s="617"/>
      <c r="BIT12" s="617"/>
      <c r="BIU12" s="617"/>
      <c r="BIV12" s="617"/>
      <c r="BIW12" s="617"/>
      <c r="BIX12" s="617"/>
      <c r="BIY12" s="617"/>
      <c r="BIZ12" s="617"/>
      <c r="BJA12" s="617"/>
      <c r="BJB12" s="617"/>
      <c r="BJC12" s="617"/>
      <c r="BJD12" s="617"/>
      <c r="BJE12" s="617"/>
      <c r="BJF12" s="617"/>
      <c r="BJG12" s="617"/>
      <c r="BJH12" s="617"/>
      <c r="BJI12" s="617"/>
      <c r="BJJ12" s="617"/>
      <c r="BJK12" s="617"/>
      <c r="BJL12" s="617"/>
      <c r="BJM12" s="617"/>
      <c r="BJN12" s="617"/>
      <c r="BJO12" s="617"/>
      <c r="BJP12" s="617"/>
      <c r="BJQ12" s="617"/>
      <c r="BJR12" s="617"/>
      <c r="BJS12" s="617"/>
      <c r="BJT12" s="617"/>
      <c r="BJU12" s="617"/>
      <c r="BJV12" s="617"/>
      <c r="BJW12" s="617"/>
      <c r="BJX12" s="617"/>
      <c r="BJY12" s="617"/>
      <c r="BJZ12" s="617"/>
      <c r="BKA12" s="617"/>
      <c r="BKB12" s="617"/>
      <c r="BKC12" s="617"/>
      <c r="BKD12" s="617"/>
      <c r="BKE12" s="617"/>
      <c r="BKF12" s="617"/>
      <c r="BKG12" s="617"/>
      <c r="BKH12" s="617"/>
      <c r="BKI12" s="617"/>
      <c r="BKJ12" s="617"/>
      <c r="BKK12" s="617"/>
      <c r="BKL12" s="617"/>
      <c r="BKM12" s="617"/>
      <c r="BKN12" s="617"/>
      <c r="BKO12" s="617"/>
      <c r="BKP12" s="617"/>
      <c r="BKQ12" s="617"/>
      <c r="BKR12" s="617"/>
      <c r="BKS12" s="617"/>
      <c r="BKT12" s="617"/>
      <c r="BKU12" s="617"/>
      <c r="BKV12" s="617"/>
      <c r="BKW12" s="617"/>
      <c r="BKX12" s="617"/>
      <c r="BKY12" s="617"/>
      <c r="BKZ12" s="617"/>
      <c r="BLA12" s="617"/>
      <c r="BLB12" s="617"/>
      <c r="BLC12" s="617"/>
      <c r="BLD12" s="617"/>
      <c r="BLE12" s="617"/>
      <c r="BLF12" s="617"/>
      <c r="BLG12" s="617"/>
      <c r="BLH12" s="617"/>
      <c r="BLI12" s="617"/>
      <c r="BLJ12" s="617"/>
      <c r="BLK12" s="617"/>
      <c r="BLL12" s="617"/>
      <c r="BLM12" s="617"/>
      <c r="BLN12" s="617"/>
      <c r="BLO12" s="617"/>
      <c r="BLP12" s="617"/>
      <c r="BLQ12" s="617"/>
      <c r="BLR12" s="617"/>
      <c r="BLS12" s="617"/>
      <c r="BLT12" s="617"/>
      <c r="BLU12" s="617"/>
      <c r="BLV12" s="617"/>
      <c r="BLW12" s="617"/>
      <c r="BLX12" s="617"/>
      <c r="BLY12" s="617"/>
      <c r="BLZ12" s="617"/>
      <c r="BMA12" s="617"/>
      <c r="BMB12" s="617"/>
      <c r="BMC12" s="617"/>
      <c r="BMD12" s="617"/>
      <c r="BME12" s="617"/>
      <c r="BMF12" s="617"/>
      <c r="BMG12" s="617"/>
      <c r="BMH12" s="617"/>
      <c r="BMI12" s="617"/>
      <c r="BMJ12" s="617"/>
      <c r="BMK12" s="617"/>
      <c r="BML12" s="617"/>
      <c r="BMM12" s="617"/>
      <c r="BMN12" s="617"/>
      <c r="BMO12" s="617"/>
    </row>
    <row r="13" spans="1:1708" s="451" customFormat="1">
      <c r="A13" s="854" t="s">
        <v>211</v>
      </c>
      <c r="B13" s="854"/>
      <c r="C13" s="854"/>
      <c r="D13" s="854" t="s">
        <v>211</v>
      </c>
      <c r="E13" s="856" t="s">
        <v>198</v>
      </c>
      <c r="F13" s="856" t="s">
        <v>199</v>
      </c>
      <c r="G13" s="856" t="s">
        <v>184</v>
      </c>
      <c r="H13" s="856"/>
      <c r="I13" s="856">
        <v>1</v>
      </c>
      <c r="J13" s="856"/>
      <c r="K13" s="856">
        <v>59.178128110000003</v>
      </c>
      <c r="L13" s="856">
        <v>24.77096551</v>
      </c>
      <c r="M13" s="920" t="s">
        <v>209</v>
      </c>
      <c r="N13" s="859"/>
      <c r="O13" s="858" t="s">
        <v>186</v>
      </c>
      <c r="P13" s="858" t="s">
        <v>201</v>
      </c>
      <c r="Q13" s="859"/>
      <c r="R13" s="1025">
        <v>12</v>
      </c>
      <c r="S13" s="1025">
        <v>12</v>
      </c>
      <c r="T13" s="48" t="s">
        <v>202</v>
      </c>
      <c r="U13" s="931"/>
      <c r="V13" s="617"/>
      <c r="W13" s="617"/>
      <c r="X13" s="617"/>
      <c r="Y13" s="617"/>
      <c r="Z13" s="617"/>
      <c r="AA13" s="617"/>
      <c r="AB13" s="617"/>
      <c r="AC13" s="617"/>
      <c r="AD13" s="617"/>
      <c r="AE13" s="617"/>
      <c r="AF13" s="617"/>
      <c r="AG13" s="617"/>
      <c r="AH13" s="617"/>
      <c r="AI13" s="617"/>
      <c r="AJ13" s="617"/>
      <c r="AK13" s="617"/>
      <c r="AL13" s="617"/>
      <c r="AM13" s="617"/>
      <c r="AN13" s="617"/>
      <c r="AO13" s="617"/>
      <c r="AP13" s="617"/>
      <c r="AQ13" s="617"/>
      <c r="AR13" s="617"/>
      <c r="AS13" s="617"/>
      <c r="AT13" s="617"/>
      <c r="AU13" s="617"/>
      <c r="AV13" s="617"/>
      <c r="AW13" s="617"/>
      <c r="AX13" s="617"/>
      <c r="AY13" s="617"/>
      <c r="AZ13" s="617"/>
      <c r="BA13" s="617"/>
      <c r="BB13" s="617"/>
      <c r="BC13" s="617"/>
      <c r="BD13" s="617"/>
      <c r="BE13" s="617"/>
      <c r="BF13" s="617"/>
      <c r="BG13" s="617"/>
      <c r="BH13" s="617"/>
      <c r="BI13" s="617"/>
      <c r="BJ13" s="617"/>
      <c r="BK13" s="617"/>
      <c r="BL13" s="617"/>
      <c r="BM13" s="617"/>
      <c r="BN13" s="617"/>
      <c r="BO13" s="617"/>
      <c r="BP13" s="617"/>
      <c r="BQ13" s="617"/>
      <c r="BR13" s="617"/>
      <c r="BS13" s="617"/>
      <c r="BT13" s="617"/>
      <c r="BU13" s="617"/>
      <c r="BV13" s="617"/>
      <c r="BW13" s="617"/>
      <c r="BX13" s="617"/>
      <c r="BY13" s="617"/>
      <c r="BZ13" s="617"/>
      <c r="CA13" s="617"/>
      <c r="CB13" s="617"/>
      <c r="CC13" s="617"/>
      <c r="CD13" s="617"/>
      <c r="CE13" s="617"/>
      <c r="CF13" s="617"/>
      <c r="CG13" s="617"/>
      <c r="CH13" s="617"/>
      <c r="CI13" s="617"/>
      <c r="CJ13" s="617"/>
      <c r="CK13" s="617"/>
      <c r="CL13" s="617"/>
      <c r="CM13" s="617"/>
      <c r="CN13" s="617"/>
      <c r="CO13" s="617"/>
      <c r="CP13" s="617"/>
      <c r="CQ13" s="617"/>
      <c r="CR13" s="617"/>
      <c r="CS13" s="617"/>
      <c r="CT13" s="617"/>
      <c r="CU13" s="617"/>
      <c r="CV13" s="617"/>
      <c r="CW13" s="617"/>
      <c r="CX13" s="617"/>
      <c r="CY13" s="617"/>
      <c r="CZ13" s="617"/>
      <c r="DA13" s="617"/>
      <c r="DB13" s="617"/>
      <c r="DC13" s="617"/>
      <c r="DD13" s="617"/>
      <c r="DE13" s="617"/>
      <c r="DF13" s="617"/>
      <c r="DG13" s="617"/>
      <c r="DH13" s="617"/>
      <c r="DI13" s="617"/>
      <c r="DJ13" s="617"/>
      <c r="DK13" s="617"/>
      <c r="DL13" s="617"/>
      <c r="DM13" s="617"/>
      <c r="DN13" s="617"/>
      <c r="DO13" s="617"/>
      <c r="DP13" s="617"/>
      <c r="DQ13" s="617"/>
      <c r="DR13" s="617"/>
      <c r="DS13" s="617"/>
      <c r="DT13" s="617"/>
      <c r="DU13" s="617"/>
      <c r="DV13" s="617"/>
      <c r="DW13" s="617"/>
      <c r="DX13" s="617"/>
      <c r="DY13" s="617"/>
      <c r="DZ13" s="617"/>
      <c r="EA13" s="617"/>
      <c r="EB13" s="617"/>
      <c r="EC13" s="617"/>
      <c r="ED13" s="617"/>
      <c r="EE13" s="617"/>
      <c r="EF13" s="617"/>
      <c r="EG13" s="617"/>
      <c r="EH13" s="617"/>
      <c r="EI13" s="617"/>
      <c r="EJ13" s="617"/>
      <c r="EK13" s="617"/>
      <c r="EL13" s="617"/>
      <c r="EM13" s="617"/>
      <c r="EN13" s="617"/>
      <c r="EO13" s="617"/>
      <c r="EP13" s="617"/>
      <c r="EQ13" s="617"/>
      <c r="ER13" s="617"/>
      <c r="ES13" s="617"/>
      <c r="ET13" s="617"/>
      <c r="EU13" s="617"/>
      <c r="EV13" s="617"/>
      <c r="EW13" s="617"/>
      <c r="EX13" s="617"/>
      <c r="EY13" s="617"/>
      <c r="EZ13" s="617"/>
      <c r="FA13" s="617"/>
      <c r="FB13" s="617"/>
      <c r="FC13" s="617"/>
      <c r="FD13" s="617"/>
      <c r="FE13" s="617"/>
      <c r="FF13" s="617"/>
      <c r="FG13" s="617"/>
      <c r="FH13" s="617"/>
      <c r="FI13" s="617"/>
      <c r="FJ13" s="617"/>
      <c r="FK13" s="617"/>
      <c r="FL13" s="617"/>
      <c r="FM13" s="617"/>
      <c r="FN13" s="617"/>
      <c r="FO13" s="617"/>
      <c r="FP13" s="617"/>
      <c r="FQ13" s="617"/>
      <c r="FR13" s="617"/>
      <c r="FS13" s="617"/>
      <c r="FT13" s="617"/>
      <c r="FU13" s="617"/>
      <c r="FV13" s="617"/>
      <c r="FW13" s="617"/>
      <c r="FX13" s="617"/>
      <c r="FY13" s="617"/>
      <c r="FZ13" s="617"/>
      <c r="GA13" s="617"/>
      <c r="GB13" s="617"/>
      <c r="GC13" s="617"/>
      <c r="GD13" s="617"/>
      <c r="GE13" s="617"/>
      <c r="GF13" s="617"/>
      <c r="GG13" s="617"/>
      <c r="GH13" s="617"/>
      <c r="GI13" s="617"/>
      <c r="GJ13" s="617"/>
      <c r="GK13" s="617"/>
      <c r="GL13" s="617"/>
      <c r="GM13" s="617"/>
      <c r="GN13" s="617"/>
      <c r="GO13" s="617"/>
      <c r="GP13" s="617"/>
      <c r="GQ13" s="617"/>
      <c r="GR13" s="617"/>
      <c r="GS13" s="617"/>
      <c r="GT13" s="617"/>
      <c r="GU13" s="617"/>
      <c r="GV13" s="617"/>
      <c r="GW13" s="617"/>
      <c r="GX13" s="617"/>
      <c r="GY13" s="617"/>
      <c r="GZ13" s="617"/>
      <c r="HA13" s="617"/>
      <c r="HB13" s="617"/>
      <c r="HC13" s="617"/>
      <c r="HD13" s="617"/>
      <c r="HE13" s="617"/>
      <c r="HF13" s="617"/>
      <c r="HG13" s="617"/>
      <c r="HH13" s="617"/>
      <c r="HI13" s="617"/>
      <c r="HJ13" s="617"/>
      <c r="HK13" s="617"/>
      <c r="HL13" s="617"/>
      <c r="HM13" s="617"/>
      <c r="HN13" s="617"/>
      <c r="HO13" s="617"/>
      <c r="HP13" s="617"/>
      <c r="HQ13" s="617"/>
      <c r="HR13" s="617"/>
      <c r="HS13" s="617"/>
      <c r="HT13" s="617"/>
      <c r="HU13" s="617"/>
      <c r="HV13" s="617"/>
      <c r="HW13" s="617"/>
      <c r="HX13" s="617"/>
      <c r="HY13" s="617"/>
      <c r="HZ13" s="617"/>
      <c r="IA13" s="617"/>
      <c r="IB13" s="617"/>
      <c r="IC13" s="617"/>
      <c r="ID13" s="617"/>
      <c r="IE13" s="617"/>
      <c r="IF13" s="617"/>
      <c r="IG13" s="617"/>
      <c r="IH13" s="617"/>
      <c r="II13" s="617"/>
      <c r="IJ13" s="617"/>
      <c r="IK13" s="617"/>
      <c r="IL13" s="617"/>
      <c r="IM13" s="617"/>
      <c r="IN13" s="617"/>
      <c r="IO13" s="617"/>
      <c r="IP13" s="617"/>
      <c r="IQ13" s="617"/>
      <c r="IR13" s="617"/>
      <c r="IS13" s="617"/>
      <c r="IT13" s="617"/>
      <c r="IU13" s="617"/>
      <c r="IV13" s="617"/>
      <c r="IW13" s="617"/>
      <c r="IX13" s="617"/>
      <c r="IY13" s="617"/>
      <c r="IZ13" s="617"/>
      <c r="JA13" s="617"/>
      <c r="JB13" s="617"/>
      <c r="JC13" s="617"/>
      <c r="JD13" s="617"/>
      <c r="JE13" s="617"/>
      <c r="JF13" s="617"/>
      <c r="JG13" s="617"/>
      <c r="JH13" s="617"/>
      <c r="JI13" s="617"/>
      <c r="JJ13" s="617"/>
      <c r="JK13" s="617"/>
      <c r="JL13" s="617"/>
      <c r="JM13" s="617"/>
      <c r="JN13" s="617"/>
      <c r="JO13" s="617"/>
      <c r="JP13" s="617"/>
      <c r="JQ13" s="617"/>
      <c r="JR13" s="617"/>
      <c r="JS13" s="617"/>
      <c r="JT13" s="617"/>
      <c r="JU13" s="617"/>
      <c r="JV13" s="617"/>
      <c r="JW13" s="617"/>
      <c r="JX13" s="617"/>
      <c r="JY13" s="617"/>
      <c r="JZ13" s="617"/>
      <c r="KA13" s="617"/>
      <c r="KB13" s="617"/>
      <c r="KC13" s="617"/>
      <c r="KD13" s="617"/>
      <c r="KE13" s="617"/>
      <c r="KF13" s="617"/>
      <c r="KG13" s="617"/>
      <c r="KH13" s="617"/>
      <c r="KI13" s="617"/>
      <c r="KJ13" s="617"/>
      <c r="KK13" s="617"/>
      <c r="KL13" s="617"/>
      <c r="KM13" s="617"/>
      <c r="KN13" s="617"/>
      <c r="KO13" s="617"/>
      <c r="KP13" s="617"/>
      <c r="KQ13" s="617"/>
      <c r="KR13" s="617"/>
      <c r="KS13" s="617"/>
      <c r="KT13" s="617"/>
      <c r="KU13" s="617"/>
      <c r="KV13" s="617"/>
      <c r="KW13" s="617"/>
      <c r="KX13" s="617"/>
      <c r="KY13" s="617"/>
      <c r="KZ13" s="617"/>
      <c r="LA13" s="617"/>
      <c r="LB13" s="617"/>
      <c r="LC13" s="617"/>
      <c r="LD13" s="617"/>
      <c r="LE13" s="617"/>
      <c r="LF13" s="617"/>
      <c r="LG13" s="617"/>
      <c r="LH13" s="617"/>
      <c r="LI13" s="617"/>
      <c r="LJ13" s="617"/>
      <c r="LK13" s="617"/>
      <c r="LL13" s="617"/>
      <c r="LM13" s="617"/>
      <c r="LN13" s="617"/>
      <c r="LO13" s="617"/>
      <c r="LP13" s="617"/>
      <c r="LQ13" s="617"/>
      <c r="LR13" s="617"/>
      <c r="LS13" s="617"/>
      <c r="LT13" s="617"/>
      <c r="LU13" s="617"/>
      <c r="LV13" s="617"/>
      <c r="LW13" s="617"/>
      <c r="LX13" s="617"/>
      <c r="LY13" s="617"/>
      <c r="LZ13" s="617"/>
      <c r="MA13" s="617"/>
      <c r="MB13" s="617"/>
      <c r="MC13" s="617"/>
      <c r="MD13" s="617"/>
      <c r="ME13" s="617"/>
      <c r="MF13" s="617"/>
      <c r="MG13" s="617"/>
      <c r="MH13" s="617"/>
      <c r="MI13" s="617"/>
      <c r="MJ13" s="617"/>
      <c r="MK13" s="617"/>
      <c r="ML13" s="617"/>
      <c r="MM13" s="617"/>
      <c r="MN13" s="617"/>
      <c r="MO13" s="617"/>
      <c r="MP13" s="617"/>
      <c r="MQ13" s="617"/>
      <c r="MR13" s="617"/>
      <c r="MS13" s="617"/>
      <c r="MT13" s="617"/>
      <c r="MU13" s="617"/>
      <c r="MV13" s="617"/>
      <c r="MW13" s="617"/>
      <c r="MX13" s="617"/>
      <c r="MY13" s="617"/>
      <c r="MZ13" s="617"/>
      <c r="NA13" s="617"/>
      <c r="NB13" s="617"/>
      <c r="NC13" s="617"/>
      <c r="ND13" s="617"/>
      <c r="NE13" s="617"/>
      <c r="NF13" s="617"/>
      <c r="NG13" s="617"/>
      <c r="NH13" s="617"/>
      <c r="NI13" s="617"/>
      <c r="NJ13" s="617"/>
      <c r="NK13" s="617"/>
      <c r="NL13" s="617"/>
      <c r="NM13" s="617"/>
      <c r="NN13" s="617"/>
      <c r="NO13" s="617"/>
      <c r="NP13" s="617"/>
      <c r="NQ13" s="617"/>
      <c r="NR13" s="617"/>
      <c r="NS13" s="617"/>
      <c r="NT13" s="617"/>
      <c r="NU13" s="617"/>
      <c r="NV13" s="617"/>
      <c r="NW13" s="617"/>
      <c r="NX13" s="617"/>
      <c r="NY13" s="617"/>
      <c r="NZ13" s="617"/>
      <c r="OA13" s="617"/>
      <c r="OB13" s="617"/>
      <c r="OC13" s="617"/>
      <c r="OD13" s="617"/>
      <c r="OE13" s="617"/>
      <c r="OF13" s="617"/>
      <c r="OG13" s="617"/>
      <c r="OH13" s="617"/>
      <c r="OI13" s="617"/>
      <c r="OJ13" s="617"/>
      <c r="OK13" s="617"/>
      <c r="OL13" s="617"/>
      <c r="OM13" s="617"/>
      <c r="ON13" s="617"/>
      <c r="OO13" s="617"/>
      <c r="OP13" s="617"/>
      <c r="OQ13" s="617"/>
      <c r="OR13" s="617"/>
      <c r="OS13" s="617"/>
      <c r="OT13" s="617"/>
      <c r="OU13" s="617"/>
      <c r="OV13" s="617"/>
      <c r="OW13" s="617"/>
      <c r="OX13" s="617"/>
      <c r="OY13" s="617"/>
      <c r="OZ13" s="617"/>
      <c r="PA13" s="617"/>
      <c r="PB13" s="617"/>
      <c r="PC13" s="617"/>
      <c r="PD13" s="617"/>
      <c r="PE13" s="617"/>
      <c r="PF13" s="617"/>
      <c r="PG13" s="617"/>
      <c r="PH13" s="617"/>
      <c r="PI13" s="617"/>
      <c r="PJ13" s="617"/>
      <c r="PK13" s="617"/>
      <c r="PL13" s="617"/>
      <c r="PM13" s="617"/>
      <c r="PN13" s="617"/>
      <c r="PO13" s="617"/>
      <c r="PP13" s="617"/>
      <c r="PQ13" s="617"/>
      <c r="PR13" s="617"/>
      <c r="PS13" s="617"/>
      <c r="PT13" s="617"/>
      <c r="PU13" s="617"/>
      <c r="PV13" s="617"/>
      <c r="PW13" s="617"/>
      <c r="PX13" s="617"/>
      <c r="PY13" s="617"/>
      <c r="PZ13" s="617"/>
      <c r="QA13" s="617"/>
      <c r="QB13" s="617"/>
      <c r="QC13" s="617"/>
      <c r="QD13" s="617"/>
      <c r="QE13" s="617"/>
      <c r="QF13" s="617"/>
      <c r="QG13" s="617"/>
      <c r="QH13" s="617"/>
      <c r="QI13" s="617"/>
      <c r="QJ13" s="617"/>
      <c r="QK13" s="617"/>
      <c r="QL13" s="617"/>
      <c r="QM13" s="617"/>
      <c r="QN13" s="617"/>
      <c r="QO13" s="617"/>
      <c r="QP13" s="617"/>
      <c r="QQ13" s="617"/>
      <c r="QR13" s="617"/>
      <c r="QS13" s="617"/>
      <c r="QT13" s="617"/>
      <c r="QU13" s="617"/>
      <c r="QV13" s="617"/>
      <c r="QW13" s="617"/>
      <c r="QX13" s="617"/>
      <c r="QY13" s="617"/>
      <c r="QZ13" s="617"/>
      <c r="RA13" s="617"/>
      <c r="RB13" s="617"/>
      <c r="RC13" s="617"/>
      <c r="RD13" s="617"/>
      <c r="RE13" s="617"/>
      <c r="RF13" s="617"/>
      <c r="RG13" s="617"/>
      <c r="RH13" s="617"/>
      <c r="RI13" s="617"/>
      <c r="RJ13" s="617"/>
      <c r="RK13" s="617"/>
      <c r="RL13" s="617"/>
      <c r="RM13" s="617"/>
      <c r="RN13" s="617"/>
      <c r="RO13" s="617"/>
      <c r="RP13" s="617"/>
      <c r="RQ13" s="617"/>
      <c r="RR13" s="617"/>
      <c r="RS13" s="617"/>
      <c r="RT13" s="617"/>
      <c r="RU13" s="617"/>
      <c r="RV13" s="617"/>
      <c r="RW13" s="617"/>
      <c r="RX13" s="617"/>
      <c r="RY13" s="617"/>
      <c r="RZ13" s="617"/>
      <c r="SA13" s="617"/>
      <c r="SB13" s="617"/>
      <c r="SC13" s="617"/>
      <c r="SD13" s="617"/>
      <c r="SE13" s="617"/>
      <c r="SF13" s="617"/>
      <c r="SG13" s="617"/>
      <c r="SH13" s="617"/>
      <c r="SI13" s="617"/>
      <c r="SJ13" s="617"/>
      <c r="SK13" s="617"/>
      <c r="SL13" s="617"/>
      <c r="SM13" s="617"/>
      <c r="SN13" s="617"/>
      <c r="SO13" s="617"/>
      <c r="SP13" s="617"/>
      <c r="SQ13" s="617"/>
      <c r="SR13" s="617"/>
      <c r="SS13" s="617"/>
      <c r="ST13" s="617"/>
      <c r="SU13" s="617"/>
      <c r="SV13" s="617"/>
      <c r="SW13" s="617"/>
      <c r="SX13" s="617"/>
      <c r="SY13" s="617"/>
      <c r="SZ13" s="617"/>
      <c r="TA13" s="617"/>
      <c r="TB13" s="617"/>
      <c r="TC13" s="617"/>
      <c r="TD13" s="617"/>
      <c r="TE13" s="617"/>
      <c r="TF13" s="617"/>
      <c r="TG13" s="617"/>
      <c r="TH13" s="617"/>
      <c r="TI13" s="617"/>
      <c r="TJ13" s="617"/>
      <c r="TK13" s="617"/>
      <c r="TL13" s="617"/>
      <c r="TM13" s="617"/>
      <c r="TN13" s="617"/>
      <c r="TO13" s="617"/>
      <c r="TP13" s="617"/>
      <c r="TQ13" s="617"/>
      <c r="TR13" s="617"/>
      <c r="TS13" s="617"/>
      <c r="TT13" s="617"/>
      <c r="TU13" s="617"/>
      <c r="TV13" s="617"/>
      <c r="TW13" s="617"/>
      <c r="TX13" s="617"/>
      <c r="TY13" s="617"/>
      <c r="TZ13" s="617"/>
      <c r="UA13" s="617"/>
      <c r="UB13" s="617"/>
      <c r="UC13" s="617"/>
      <c r="UD13" s="617"/>
      <c r="UE13" s="617"/>
      <c r="UF13" s="617"/>
      <c r="UG13" s="617"/>
      <c r="UH13" s="617"/>
      <c r="UI13" s="617"/>
      <c r="UJ13" s="617"/>
      <c r="UK13" s="617"/>
      <c r="UL13" s="617"/>
      <c r="UM13" s="617"/>
      <c r="UN13" s="617"/>
      <c r="UO13" s="617"/>
      <c r="UP13" s="617"/>
      <c r="UQ13" s="617"/>
      <c r="UR13" s="617"/>
      <c r="US13" s="617"/>
      <c r="UT13" s="617"/>
      <c r="UU13" s="617"/>
      <c r="UV13" s="617"/>
      <c r="UW13" s="617"/>
      <c r="UX13" s="617"/>
      <c r="UY13" s="617"/>
      <c r="UZ13" s="617"/>
      <c r="VA13" s="617"/>
      <c r="VB13" s="617"/>
      <c r="VC13" s="617"/>
      <c r="VD13" s="617"/>
      <c r="VE13" s="617"/>
      <c r="VF13" s="617"/>
      <c r="VG13" s="617"/>
      <c r="VH13" s="617"/>
      <c r="VI13" s="617"/>
      <c r="VJ13" s="617"/>
      <c r="VK13" s="617"/>
      <c r="VL13" s="617"/>
      <c r="VM13" s="617"/>
      <c r="VN13" s="617"/>
      <c r="VO13" s="617"/>
      <c r="VP13" s="617"/>
      <c r="VQ13" s="617"/>
      <c r="VR13" s="617"/>
      <c r="VS13" s="617"/>
      <c r="VT13" s="617"/>
      <c r="VU13" s="617"/>
      <c r="VV13" s="617"/>
      <c r="VW13" s="617"/>
      <c r="VX13" s="617"/>
      <c r="VY13" s="617"/>
      <c r="VZ13" s="617"/>
      <c r="WA13" s="617"/>
      <c r="WB13" s="617"/>
      <c r="WC13" s="617"/>
      <c r="WD13" s="617"/>
      <c r="WE13" s="617"/>
      <c r="WF13" s="617"/>
      <c r="WG13" s="617"/>
      <c r="WH13" s="617"/>
      <c r="WI13" s="617"/>
      <c r="WJ13" s="617"/>
      <c r="WK13" s="617"/>
      <c r="WL13" s="617"/>
      <c r="WM13" s="617"/>
      <c r="WN13" s="617"/>
      <c r="WO13" s="617"/>
      <c r="WP13" s="617"/>
      <c r="WQ13" s="617"/>
      <c r="WR13" s="617"/>
      <c r="WS13" s="617"/>
      <c r="WT13" s="617"/>
      <c r="WU13" s="617"/>
      <c r="WV13" s="617"/>
      <c r="WW13" s="617"/>
      <c r="WX13" s="617"/>
      <c r="WY13" s="617"/>
      <c r="WZ13" s="617"/>
      <c r="XA13" s="617"/>
      <c r="XB13" s="617"/>
      <c r="XC13" s="617"/>
      <c r="XD13" s="617"/>
      <c r="XE13" s="617"/>
      <c r="XF13" s="617"/>
      <c r="XG13" s="617"/>
      <c r="XH13" s="617"/>
      <c r="XI13" s="617"/>
      <c r="XJ13" s="617"/>
      <c r="XK13" s="617"/>
      <c r="XL13" s="617"/>
      <c r="XM13" s="617"/>
      <c r="XN13" s="617"/>
      <c r="XO13" s="617"/>
      <c r="XP13" s="617"/>
      <c r="XQ13" s="617"/>
      <c r="XR13" s="617"/>
      <c r="XS13" s="617"/>
      <c r="XT13" s="617"/>
      <c r="XU13" s="617"/>
      <c r="XV13" s="617"/>
      <c r="XW13" s="617"/>
      <c r="XX13" s="617"/>
      <c r="XY13" s="617"/>
      <c r="XZ13" s="617"/>
      <c r="YA13" s="617"/>
      <c r="YB13" s="617"/>
      <c r="YC13" s="617"/>
      <c r="YD13" s="617"/>
      <c r="YE13" s="617"/>
      <c r="YF13" s="617"/>
      <c r="YG13" s="617"/>
      <c r="YH13" s="617"/>
      <c r="YI13" s="617"/>
      <c r="YJ13" s="617"/>
      <c r="YK13" s="617"/>
      <c r="YL13" s="617"/>
      <c r="YM13" s="617"/>
      <c r="YN13" s="617"/>
      <c r="YO13" s="617"/>
      <c r="YP13" s="617"/>
      <c r="YQ13" s="617"/>
      <c r="YR13" s="617"/>
      <c r="YS13" s="617"/>
      <c r="YT13" s="617"/>
      <c r="YU13" s="617"/>
      <c r="YV13" s="617"/>
      <c r="YW13" s="617"/>
      <c r="YX13" s="617"/>
      <c r="YY13" s="617"/>
      <c r="YZ13" s="617"/>
      <c r="ZA13" s="617"/>
      <c r="ZB13" s="617"/>
      <c r="ZC13" s="617"/>
      <c r="ZD13" s="617"/>
      <c r="ZE13" s="617"/>
      <c r="ZF13" s="617"/>
      <c r="ZG13" s="617"/>
      <c r="ZH13" s="617"/>
      <c r="ZI13" s="617"/>
      <c r="ZJ13" s="617"/>
      <c r="ZK13" s="617"/>
      <c r="ZL13" s="617"/>
      <c r="ZM13" s="617"/>
      <c r="ZN13" s="617"/>
      <c r="ZO13" s="617"/>
      <c r="ZP13" s="617"/>
      <c r="ZQ13" s="617"/>
      <c r="ZR13" s="617"/>
      <c r="ZS13" s="617"/>
      <c r="ZT13" s="617"/>
      <c r="ZU13" s="617"/>
      <c r="ZV13" s="617"/>
      <c r="ZW13" s="617"/>
      <c r="ZX13" s="617"/>
      <c r="ZY13" s="617"/>
      <c r="ZZ13" s="617"/>
      <c r="AAA13" s="617"/>
      <c r="AAB13" s="617"/>
      <c r="AAC13" s="617"/>
      <c r="AAD13" s="617"/>
      <c r="AAE13" s="617"/>
      <c r="AAF13" s="617"/>
      <c r="AAG13" s="617"/>
      <c r="AAH13" s="617"/>
      <c r="AAI13" s="617"/>
      <c r="AAJ13" s="617"/>
      <c r="AAK13" s="617"/>
      <c r="AAL13" s="617"/>
      <c r="AAM13" s="617"/>
      <c r="AAN13" s="617"/>
      <c r="AAO13" s="617"/>
      <c r="AAP13" s="617"/>
      <c r="AAQ13" s="617"/>
      <c r="AAR13" s="617"/>
      <c r="AAS13" s="617"/>
      <c r="AAT13" s="617"/>
      <c r="AAU13" s="617"/>
      <c r="AAV13" s="617"/>
      <c r="AAW13" s="617"/>
      <c r="AAX13" s="617"/>
      <c r="AAY13" s="617"/>
      <c r="AAZ13" s="617"/>
      <c r="ABA13" s="617"/>
      <c r="ABB13" s="617"/>
      <c r="ABC13" s="617"/>
      <c r="ABD13" s="617"/>
      <c r="ABE13" s="617"/>
      <c r="ABF13" s="617"/>
      <c r="ABG13" s="617"/>
      <c r="ABH13" s="617"/>
      <c r="ABI13" s="617"/>
      <c r="ABJ13" s="617"/>
      <c r="ABK13" s="617"/>
      <c r="ABL13" s="617"/>
      <c r="ABM13" s="617"/>
      <c r="ABN13" s="617"/>
      <c r="ABO13" s="617"/>
      <c r="ABP13" s="617"/>
      <c r="ABQ13" s="617"/>
      <c r="ABR13" s="617"/>
      <c r="ABS13" s="617"/>
      <c r="ABT13" s="617"/>
      <c r="ABU13" s="617"/>
      <c r="ABV13" s="617"/>
      <c r="ABW13" s="617"/>
      <c r="ABX13" s="617"/>
      <c r="ABY13" s="617"/>
      <c r="ABZ13" s="617"/>
      <c r="ACA13" s="617"/>
      <c r="ACB13" s="617"/>
      <c r="ACC13" s="617"/>
      <c r="ACD13" s="617"/>
      <c r="ACE13" s="617"/>
      <c r="ACF13" s="617"/>
      <c r="ACG13" s="617"/>
      <c r="ACH13" s="617"/>
      <c r="ACI13" s="617"/>
      <c r="ACJ13" s="617"/>
      <c r="ACK13" s="617"/>
      <c r="ACL13" s="617"/>
      <c r="ACM13" s="617"/>
      <c r="ACN13" s="617"/>
      <c r="ACO13" s="617"/>
      <c r="ACP13" s="617"/>
      <c r="ACQ13" s="617"/>
      <c r="ACR13" s="617"/>
      <c r="ACS13" s="617"/>
      <c r="ACT13" s="617"/>
      <c r="ACU13" s="617"/>
      <c r="ACV13" s="617"/>
      <c r="ACW13" s="617"/>
      <c r="ACX13" s="617"/>
      <c r="ACY13" s="617"/>
      <c r="ACZ13" s="617"/>
      <c r="ADA13" s="617"/>
      <c r="ADB13" s="617"/>
      <c r="ADC13" s="617"/>
      <c r="ADD13" s="617"/>
      <c r="ADE13" s="617"/>
      <c r="ADF13" s="617"/>
      <c r="ADG13" s="617"/>
      <c r="ADH13" s="617"/>
      <c r="ADI13" s="617"/>
      <c r="ADJ13" s="617"/>
      <c r="ADK13" s="617"/>
      <c r="ADL13" s="617"/>
      <c r="ADM13" s="617"/>
      <c r="ADN13" s="617"/>
      <c r="ADO13" s="617"/>
      <c r="ADP13" s="617"/>
      <c r="ADQ13" s="617"/>
      <c r="ADR13" s="617"/>
      <c r="ADS13" s="617"/>
      <c r="ADT13" s="617"/>
      <c r="ADU13" s="617"/>
      <c r="ADV13" s="617"/>
      <c r="ADW13" s="617"/>
      <c r="ADX13" s="617"/>
      <c r="ADY13" s="617"/>
      <c r="ADZ13" s="617"/>
      <c r="AEA13" s="617"/>
      <c r="AEB13" s="617"/>
      <c r="AEC13" s="617"/>
      <c r="AED13" s="617"/>
      <c r="AEE13" s="617"/>
      <c r="AEF13" s="617"/>
      <c r="AEG13" s="617"/>
      <c r="AEH13" s="617"/>
      <c r="AEI13" s="617"/>
      <c r="AEJ13" s="617"/>
      <c r="AEK13" s="617"/>
      <c r="AEL13" s="617"/>
      <c r="AEM13" s="617"/>
      <c r="AEN13" s="617"/>
      <c r="AEO13" s="617"/>
      <c r="AEP13" s="617"/>
      <c r="AEQ13" s="617"/>
      <c r="AER13" s="617"/>
      <c r="AES13" s="617"/>
      <c r="AET13" s="617"/>
      <c r="AEU13" s="617"/>
      <c r="AEV13" s="617"/>
      <c r="AEW13" s="617"/>
      <c r="AEX13" s="617"/>
      <c r="AEY13" s="617"/>
      <c r="AEZ13" s="617"/>
      <c r="AFA13" s="617"/>
      <c r="AFB13" s="617"/>
      <c r="AFC13" s="617"/>
      <c r="AFD13" s="617"/>
      <c r="AFE13" s="617"/>
      <c r="AFF13" s="617"/>
      <c r="AFG13" s="617"/>
      <c r="AFH13" s="617"/>
      <c r="AFI13" s="617"/>
      <c r="AFJ13" s="617"/>
      <c r="AFK13" s="617"/>
      <c r="AFL13" s="617"/>
      <c r="AFM13" s="617"/>
      <c r="AFN13" s="617"/>
      <c r="AFO13" s="617"/>
      <c r="AFP13" s="617"/>
      <c r="AFQ13" s="617"/>
      <c r="AFR13" s="617"/>
      <c r="AFS13" s="617"/>
      <c r="AFT13" s="617"/>
      <c r="AFU13" s="617"/>
      <c r="AFV13" s="617"/>
      <c r="AFW13" s="617"/>
      <c r="AFX13" s="617"/>
      <c r="AFY13" s="617"/>
      <c r="AFZ13" s="617"/>
      <c r="AGA13" s="617"/>
      <c r="AGB13" s="617"/>
      <c r="AGC13" s="617"/>
      <c r="AGD13" s="617"/>
      <c r="AGE13" s="617"/>
      <c r="AGF13" s="617"/>
      <c r="AGG13" s="617"/>
      <c r="AGH13" s="617"/>
      <c r="AGI13" s="617"/>
      <c r="AGJ13" s="617"/>
      <c r="AGK13" s="617"/>
      <c r="AGL13" s="617"/>
      <c r="AGM13" s="617"/>
      <c r="AGN13" s="617"/>
      <c r="AGO13" s="617"/>
      <c r="AGP13" s="617"/>
      <c r="AGQ13" s="617"/>
      <c r="AGR13" s="617"/>
      <c r="AGS13" s="617"/>
      <c r="AGT13" s="617"/>
      <c r="AGU13" s="617"/>
      <c r="AGV13" s="617"/>
      <c r="AGW13" s="617"/>
      <c r="AGX13" s="617"/>
      <c r="AGY13" s="617"/>
      <c r="AGZ13" s="617"/>
      <c r="AHA13" s="617"/>
      <c r="AHB13" s="617"/>
      <c r="AHC13" s="617"/>
      <c r="AHD13" s="617"/>
      <c r="AHE13" s="617"/>
      <c r="AHF13" s="617"/>
      <c r="AHG13" s="617"/>
      <c r="AHH13" s="617"/>
      <c r="AHI13" s="617"/>
      <c r="AHJ13" s="617"/>
      <c r="AHK13" s="617"/>
      <c r="AHL13" s="617"/>
      <c r="AHM13" s="617"/>
      <c r="AHN13" s="617"/>
      <c r="AHO13" s="617"/>
      <c r="AHP13" s="617"/>
      <c r="AHQ13" s="617"/>
      <c r="AHR13" s="617"/>
      <c r="AHS13" s="617"/>
      <c r="AHT13" s="617"/>
      <c r="AHU13" s="617"/>
      <c r="AHV13" s="617"/>
      <c r="AHW13" s="617"/>
      <c r="AHX13" s="617"/>
      <c r="AHY13" s="617"/>
      <c r="AHZ13" s="617"/>
      <c r="AIA13" s="617"/>
      <c r="AIB13" s="617"/>
      <c r="AIC13" s="617"/>
      <c r="AID13" s="617"/>
      <c r="AIE13" s="617"/>
      <c r="AIF13" s="617"/>
      <c r="AIG13" s="617"/>
      <c r="AIH13" s="617"/>
      <c r="AII13" s="617"/>
      <c r="AIJ13" s="617"/>
      <c r="AIK13" s="617"/>
      <c r="AIL13" s="617"/>
      <c r="AIM13" s="617"/>
      <c r="AIN13" s="617"/>
      <c r="AIO13" s="617"/>
      <c r="AIP13" s="617"/>
      <c r="AIQ13" s="617"/>
      <c r="AIR13" s="617"/>
      <c r="AIS13" s="617"/>
      <c r="AIT13" s="617"/>
      <c r="AIU13" s="617"/>
      <c r="AIV13" s="617"/>
      <c r="AIW13" s="617"/>
      <c r="AIX13" s="617"/>
      <c r="AIY13" s="617"/>
      <c r="AIZ13" s="617"/>
      <c r="AJA13" s="617"/>
      <c r="AJB13" s="617"/>
      <c r="AJC13" s="617"/>
      <c r="AJD13" s="617"/>
      <c r="AJE13" s="617"/>
      <c r="AJF13" s="617"/>
      <c r="AJG13" s="617"/>
      <c r="AJH13" s="617"/>
      <c r="AJI13" s="617"/>
      <c r="AJJ13" s="617"/>
      <c r="AJK13" s="617"/>
      <c r="AJL13" s="617"/>
      <c r="AJM13" s="617"/>
      <c r="AJN13" s="617"/>
      <c r="AJO13" s="617"/>
      <c r="AJP13" s="617"/>
      <c r="AJQ13" s="617"/>
      <c r="AJR13" s="617"/>
      <c r="AJS13" s="617"/>
      <c r="AJT13" s="617"/>
      <c r="AJU13" s="617"/>
      <c r="AJV13" s="617"/>
      <c r="AJW13" s="617"/>
      <c r="AJX13" s="617"/>
      <c r="AJY13" s="617"/>
      <c r="AJZ13" s="617"/>
      <c r="AKA13" s="617"/>
      <c r="AKB13" s="617"/>
      <c r="AKC13" s="617"/>
      <c r="AKD13" s="617"/>
      <c r="AKE13" s="617"/>
      <c r="AKF13" s="617"/>
      <c r="AKG13" s="617"/>
      <c r="AKH13" s="617"/>
      <c r="AKI13" s="617"/>
      <c r="AKJ13" s="617"/>
      <c r="AKK13" s="617"/>
      <c r="AKL13" s="617"/>
      <c r="AKM13" s="617"/>
      <c r="AKN13" s="617"/>
      <c r="AKO13" s="617"/>
      <c r="AKP13" s="617"/>
      <c r="AKQ13" s="617"/>
      <c r="AKR13" s="617"/>
      <c r="AKS13" s="617"/>
      <c r="AKT13" s="617"/>
      <c r="AKU13" s="617"/>
      <c r="AKV13" s="617"/>
      <c r="AKW13" s="617"/>
      <c r="AKX13" s="617"/>
      <c r="AKY13" s="617"/>
      <c r="AKZ13" s="617"/>
      <c r="ALA13" s="617"/>
      <c r="ALB13" s="617"/>
      <c r="ALC13" s="617"/>
      <c r="ALD13" s="617"/>
      <c r="ALE13" s="617"/>
      <c r="ALF13" s="617"/>
      <c r="ALG13" s="617"/>
      <c r="ALH13" s="617"/>
      <c r="ALI13" s="617"/>
      <c r="ALJ13" s="617"/>
      <c r="ALK13" s="617"/>
      <c r="ALL13" s="617"/>
      <c r="ALM13" s="617"/>
      <c r="ALN13" s="617"/>
      <c r="ALO13" s="617"/>
      <c r="ALP13" s="617"/>
      <c r="ALQ13" s="617"/>
      <c r="ALR13" s="617"/>
      <c r="ALS13" s="617"/>
      <c r="ALT13" s="617"/>
      <c r="ALU13" s="617"/>
      <c r="ALV13" s="617"/>
      <c r="ALW13" s="617"/>
      <c r="ALX13" s="617"/>
      <c r="ALY13" s="617"/>
      <c r="ALZ13" s="617"/>
      <c r="AMA13" s="617"/>
      <c r="AMB13" s="617"/>
      <c r="AMC13" s="617"/>
      <c r="AMD13" s="617"/>
      <c r="AME13" s="617"/>
      <c r="AMF13" s="617"/>
      <c r="AMG13" s="617"/>
      <c r="AMH13" s="617"/>
      <c r="AMI13" s="617"/>
      <c r="AMJ13" s="617"/>
      <c r="AMK13" s="617"/>
      <c r="AML13" s="617"/>
      <c r="AMM13" s="617"/>
      <c r="AMN13" s="617"/>
      <c r="AMO13" s="617"/>
      <c r="AMP13" s="617"/>
      <c r="AMQ13" s="617"/>
      <c r="AMR13" s="617"/>
      <c r="AMS13" s="617"/>
      <c r="AMT13" s="617"/>
      <c r="AMU13" s="617"/>
      <c r="AMV13" s="617"/>
      <c r="AMW13" s="617"/>
      <c r="AMX13" s="617"/>
      <c r="AMY13" s="617"/>
      <c r="AMZ13" s="617"/>
      <c r="ANA13" s="617"/>
      <c r="ANB13" s="617"/>
      <c r="ANC13" s="617"/>
      <c r="AND13" s="617"/>
      <c r="ANE13" s="617"/>
      <c r="ANF13" s="617"/>
      <c r="ANG13" s="617"/>
      <c r="ANH13" s="617"/>
      <c r="ANI13" s="617"/>
      <c r="ANJ13" s="617"/>
      <c r="ANK13" s="617"/>
      <c r="ANL13" s="617"/>
      <c r="ANM13" s="617"/>
      <c r="ANN13" s="617"/>
      <c r="ANO13" s="617"/>
      <c r="ANP13" s="617"/>
      <c r="ANQ13" s="617"/>
      <c r="ANR13" s="617"/>
      <c r="ANS13" s="617"/>
      <c r="ANT13" s="617"/>
      <c r="ANU13" s="617"/>
      <c r="ANV13" s="617"/>
      <c r="ANW13" s="617"/>
      <c r="ANX13" s="617"/>
      <c r="ANY13" s="617"/>
      <c r="ANZ13" s="617"/>
      <c r="AOA13" s="617"/>
      <c r="AOB13" s="617"/>
      <c r="AOC13" s="617"/>
      <c r="AOD13" s="617"/>
      <c r="AOE13" s="617"/>
      <c r="AOF13" s="617"/>
      <c r="AOG13" s="617"/>
      <c r="AOH13" s="617"/>
      <c r="AOI13" s="617"/>
      <c r="AOJ13" s="617"/>
      <c r="AOK13" s="617"/>
      <c r="AOL13" s="617"/>
      <c r="AOM13" s="617"/>
      <c r="AON13" s="617"/>
      <c r="AOO13" s="617"/>
      <c r="AOP13" s="617"/>
      <c r="AOQ13" s="617"/>
      <c r="AOR13" s="617"/>
      <c r="AOS13" s="617"/>
      <c r="AOT13" s="617"/>
      <c r="AOU13" s="617"/>
      <c r="AOV13" s="617"/>
      <c r="AOW13" s="617"/>
      <c r="AOX13" s="617"/>
      <c r="AOY13" s="617"/>
      <c r="AOZ13" s="617"/>
      <c r="APA13" s="617"/>
      <c r="APB13" s="617"/>
      <c r="APC13" s="617"/>
      <c r="APD13" s="617"/>
      <c r="APE13" s="617"/>
      <c r="APF13" s="617"/>
      <c r="APG13" s="617"/>
      <c r="APH13" s="617"/>
      <c r="API13" s="617"/>
      <c r="APJ13" s="617"/>
      <c r="APK13" s="617"/>
      <c r="APL13" s="617"/>
      <c r="APM13" s="617"/>
      <c r="APN13" s="617"/>
      <c r="APO13" s="617"/>
      <c r="APP13" s="617"/>
      <c r="APQ13" s="617"/>
      <c r="APR13" s="617"/>
      <c r="APS13" s="617"/>
      <c r="APT13" s="617"/>
      <c r="APU13" s="617"/>
      <c r="APV13" s="617"/>
      <c r="APW13" s="617"/>
      <c r="APX13" s="617"/>
      <c r="APY13" s="617"/>
      <c r="APZ13" s="617"/>
      <c r="AQA13" s="617"/>
      <c r="AQB13" s="617"/>
      <c r="AQC13" s="617"/>
      <c r="AQD13" s="617"/>
      <c r="AQE13" s="617"/>
      <c r="AQF13" s="617"/>
      <c r="AQG13" s="617"/>
      <c r="AQH13" s="617"/>
      <c r="AQI13" s="617"/>
      <c r="AQJ13" s="617"/>
      <c r="AQK13" s="617"/>
      <c r="AQL13" s="617"/>
      <c r="AQM13" s="617"/>
      <c r="AQN13" s="617"/>
      <c r="AQO13" s="617"/>
      <c r="AQP13" s="617"/>
      <c r="AQQ13" s="617"/>
      <c r="AQR13" s="617"/>
      <c r="AQS13" s="617"/>
      <c r="AQT13" s="617"/>
      <c r="AQU13" s="617"/>
      <c r="AQV13" s="617"/>
      <c r="AQW13" s="617"/>
      <c r="AQX13" s="617"/>
      <c r="AQY13" s="617"/>
      <c r="AQZ13" s="617"/>
      <c r="ARA13" s="617"/>
      <c r="ARB13" s="617"/>
      <c r="ARC13" s="617"/>
      <c r="ARD13" s="617"/>
      <c r="ARE13" s="617"/>
      <c r="ARF13" s="617"/>
      <c r="ARG13" s="617"/>
      <c r="ARH13" s="617"/>
      <c r="ARI13" s="617"/>
      <c r="ARJ13" s="617"/>
      <c r="ARK13" s="617"/>
      <c r="ARL13" s="617"/>
      <c r="ARM13" s="617"/>
      <c r="ARN13" s="617"/>
      <c r="ARO13" s="617"/>
      <c r="ARP13" s="617"/>
      <c r="ARQ13" s="617"/>
      <c r="ARR13" s="617"/>
      <c r="ARS13" s="617"/>
      <c r="ART13" s="617"/>
      <c r="ARU13" s="617"/>
      <c r="ARV13" s="617"/>
      <c r="ARW13" s="617"/>
      <c r="ARX13" s="617"/>
      <c r="ARY13" s="617"/>
      <c r="ARZ13" s="617"/>
      <c r="ASA13" s="617"/>
      <c r="ASB13" s="617"/>
      <c r="ASC13" s="617"/>
      <c r="ASD13" s="617"/>
      <c r="ASE13" s="617"/>
      <c r="ASF13" s="617"/>
      <c r="ASG13" s="617"/>
      <c r="ASH13" s="617"/>
      <c r="ASI13" s="617"/>
      <c r="ASJ13" s="617"/>
      <c r="ASK13" s="617"/>
      <c r="ASL13" s="617"/>
      <c r="ASM13" s="617"/>
      <c r="ASN13" s="617"/>
      <c r="ASO13" s="617"/>
      <c r="ASP13" s="617"/>
      <c r="ASQ13" s="617"/>
      <c r="ASR13" s="617"/>
      <c r="ASS13" s="617"/>
      <c r="AST13" s="617"/>
      <c r="ASU13" s="617"/>
      <c r="ASV13" s="617"/>
      <c r="ASW13" s="617"/>
      <c r="ASX13" s="617"/>
      <c r="ASY13" s="617"/>
      <c r="ASZ13" s="617"/>
      <c r="ATA13" s="617"/>
      <c r="ATB13" s="617"/>
      <c r="ATC13" s="617"/>
      <c r="ATD13" s="617"/>
      <c r="ATE13" s="617"/>
      <c r="ATF13" s="617"/>
      <c r="ATG13" s="617"/>
      <c r="ATH13" s="617"/>
      <c r="ATI13" s="617"/>
      <c r="ATJ13" s="617"/>
      <c r="ATK13" s="617"/>
      <c r="ATL13" s="617"/>
      <c r="ATM13" s="617"/>
      <c r="ATN13" s="617"/>
      <c r="ATO13" s="617"/>
      <c r="ATP13" s="617"/>
      <c r="ATQ13" s="617"/>
      <c r="ATR13" s="617"/>
      <c r="ATS13" s="617"/>
      <c r="ATT13" s="617"/>
      <c r="ATU13" s="617"/>
      <c r="ATV13" s="617"/>
      <c r="ATW13" s="617"/>
      <c r="ATX13" s="617"/>
      <c r="ATY13" s="617"/>
      <c r="ATZ13" s="617"/>
      <c r="AUA13" s="617"/>
      <c r="AUB13" s="617"/>
      <c r="AUC13" s="617"/>
      <c r="AUD13" s="617"/>
      <c r="AUE13" s="617"/>
      <c r="AUF13" s="617"/>
      <c r="AUG13" s="617"/>
      <c r="AUH13" s="617"/>
      <c r="AUI13" s="617"/>
      <c r="AUJ13" s="617"/>
      <c r="AUK13" s="617"/>
      <c r="AUL13" s="617"/>
      <c r="AUM13" s="617"/>
      <c r="AUN13" s="617"/>
      <c r="AUO13" s="617"/>
      <c r="AUP13" s="617"/>
      <c r="AUQ13" s="617"/>
      <c r="AUR13" s="617"/>
      <c r="AUS13" s="617"/>
      <c r="AUT13" s="617"/>
      <c r="AUU13" s="617"/>
      <c r="AUV13" s="617"/>
      <c r="AUW13" s="617"/>
      <c r="AUX13" s="617"/>
      <c r="AUY13" s="617"/>
      <c r="AUZ13" s="617"/>
      <c r="AVA13" s="617"/>
      <c r="AVB13" s="617"/>
      <c r="AVC13" s="617"/>
      <c r="AVD13" s="617"/>
      <c r="AVE13" s="617"/>
      <c r="AVF13" s="617"/>
      <c r="AVG13" s="617"/>
      <c r="AVH13" s="617"/>
      <c r="AVI13" s="617"/>
      <c r="AVJ13" s="617"/>
      <c r="AVK13" s="617"/>
      <c r="AVL13" s="617"/>
      <c r="AVM13" s="617"/>
      <c r="AVN13" s="617"/>
      <c r="AVO13" s="617"/>
      <c r="AVP13" s="617"/>
      <c r="AVQ13" s="617"/>
      <c r="AVR13" s="617"/>
      <c r="AVS13" s="617"/>
      <c r="AVT13" s="617"/>
      <c r="AVU13" s="617"/>
      <c r="AVV13" s="617"/>
      <c r="AVW13" s="617"/>
      <c r="AVX13" s="617"/>
      <c r="AVY13" s="617"/>
      <c r="AVZ13" s="617"/>
      <c r="AWA13" s="617"/>
      <c r="AWB13" s="617"/>
      <c r="AWC13" s="617"/>
      <c r="AWD13" s="617"/>
      <c r="AWE13" s="617"/>
      <c r="AWF13" s="617"/>
      <c r="AWG13" s="617"/>
      <c r="AWH13" s="617"/>
      <c r="AWI13" s="617"/>
      <c r="AWJ13" s="617"/>
      <c r="AWK13" s="617"/>
      <c r="AWL13" s="617"/>
      <c r="AWM13" s="617"/>
      <c r="AWN13" s="617"/>
      <c r="AWO13" s="617"/>
      <c r="AWP13" s="617"/>
      <c r="AWQ13" s="617"/>
      <c r="AWR13" s="617"/>
      <c r="AWS13" s="617"/>
      <c r="AWT13" s="617"/>
      <c r="AWU13" s="617"/>
      <c r="AWV13" s="617"/>
      <c r="AWW13" s="617"/>
      <c r="AWX13" s="617"/>
      <c r="AWY13" s="617"/>
      <c r="AWZ13" s="617"/>
      <c r="AXA13" s="617"/>
      <c r="AXB13" s="617"/>
      <c r="AXC13" s="617"/>
      <c r="AXD13" s="617"/>
      <c r="AXE13" s="617"/>
      <c r="AXF13" s="617"/>
      <c r="AXG13" s="617"/>
      <c r="AXH13" s="617"/>
      <c r="AXI13" s="617"/>
      <c r="AXJ13" s="617"/>
      <c r="AXK13" s="617"/>
      <c r="AXL13" s="617"/>
      <c r="AXM13" s="617"/>
      <c r="AXN13" s="617"/>
      <c r="AXO13" s="617"/>
      <c r="AXP13" s="617"/>
      <c r="AXQ13" s="617"/>
      <c r="AXR13" s="617"/>
      <c r="AXS13" s="617"/>
      <c r="AXT13" s="617"/>
      <c r="AXU13" s="617"/>
      <c r="AXV13" s="617"/>
      <c r="AXW13" s="617"/>
      <c r="AXX13" s="617"/>
      <c r="AXY13" s="617"/>
      <c r="AXZ13" s="617"/>
      <c r="AYA13" s="617"/>
      <c r="AYB13" s="617"/>
      <c r="AYC13" s="617"/>
      <c r="AYD13" s="617"/>
      <c r="AYE13" s="617"/>
      <c r="AYF13" s="617"/>
      <c r="AYG13" s="617"/>
      <c r="AYH13" s="617"/>
      <c r="AYI13" s="617"/>
      <c r="AYJ13" s="617"/>
      <c r="AYK13" s="617"/>
      <c r="AYL13" s="617"/>
      <c r="AYM13" s="617"/>
      <c r="AYN13" s="617"/>
      <c r="AYO13" s="617"/>
      <c r="AYP13" s="617"/>
      <c r="AYQ13" s="617"/>
      <c r="AYR13" s="617"/>
      <c r="AYS13" s="617"/>
      <c r="AYT13" s="617"/>
      <c r="AYU13" s="617"/>
      <c r="AYV13" s="617"/>
      <c r="AYW13" s="617"/>
      <c r="AYX13" s="617"/>
      <c r="AYY13" s="617"/>
      <c r="AYZ13" s="617"/>
      <c r="AZA13" s="617"/>
      <c r="AZB13" s="617"/>
      <c r="AZC13" s="617"/>
      <c r="AZD13" s="617"/>
      <c r="AZE13" s="617"/>
      <c r="AZF13" s="617"/>
      <c r="AZG13" s="617"/>
      <c r="AZH13" s="617"/>
      <c r="AZI13" s="617"/>
      <c r="AZJ13" s="617"/>
      <c r="AZK13" s="617"/>
      <c r="AZL13" s="617"/>
      <c r="AZM13" s="617"/>
      <c r="AZN13" s="617"/>
      <c r="AZO13" s="617"/>
      <c r="AZP13" s="617"/>
      <c r="AZQ13" s="617"/>
      <c r="AZR13" s="617"/>
      <c r="AZS13" s="617"/>
      <c r="AZT13" s="617"/>
      <c r="AZU13" s="617"/>
      <c r="AZV13" s="617"/>
      <c r="AZW13" s="617"/>
      <c r="AZX13" s="617"/>
      <c r="AZY13" s="617"/>
      <c r="AZZ13" s="617"/>
      <c r="BAA13" s="617"/>
      <c r="BAB13" s="617"/>
      <c r="BAC13" s="617"/>
      <c r="BAD13" s="617"/>
      <c r="BAE13" s="617"/>
      <c r="BAF13" s="617"/>
      <c r="BAG13" s="617"/>
      <c r="BAH13" s="617"/>
      <c r="BAI13" s="617"/>
      <c r="BAJ13" s="617"/>
      <c r="BAK13" s="617"/>
      <c r="BAL13" s="617"/>
      <c r="BAM13" s="617"/>
      <c r="BAN13" s="617"/>
      <c r="BAO13" s="617"/>
      <c r="BAP13" s="617"/>
      <c r="BAQ13" s="617"/>
      <c r="BAR13" s="617"/>
      <c r="BAS13" s="617"/>
      <c r="BAT13" s="617"/>
      <c r="BAU13" s="617"/>
      <c r="BAV13" s="617"/>
      <c r="BAW13" s="617"/>
      <c r="BAX13" s="617"/>
      <c r="BAY13" s="617"/>
      <c r="BAZ13" s="617"/>
      <c r="BBA13" s="617"/>
      <c r="BBB13" s="617"/>
      <c r="BBC13" s="617"/>
      <c r="BBD13" s="617"/>
      <c r="BBE13" s="617"/>
      <c r="BBF13" s="617"/>
      <c r="BBG13" s="617"/>
      <c r="BBH13" s="617"/>
      <c r="BBI13" s="617"/>
      <c r="BBJ13" s="617"/>
      <c r="BBK13" s="617"/>
      <c r="BBL13" s="617"/>
      <c r="BBM13" s="617"/>
      <c r="BBN13" s="617"/>
      <c r="BBO13" s="617"/>
      <c r="BBP13" s="617"/>
      <c r="BBQ13" s="617"/>
      <c r="BBR13" s="617"/>
      <c r="BBS13" s="617"/>
      <c r="BBT13" s="617"/>
      <c r="BBU13" s="617"/>
      <c r="BBV13" s="617"/>
      <c r="BBW13" s="617"/>
      <c r="BBX13" s="617"/>
      <c r="BBY13" s="617"/>
      <c r="BBZ13" s="617"/>
      <c r="BCA13" s="617"/>
      <c r="BCB13" s="617"/>
      <c r="BCC13" s="617"/>
      <c r="BCD13" s="617"/>
      <c r="BCE13" s="617"/>
      <c r="BCF13" s="617"/>
      <c r="BCG13" s="617"/>
      <c r="BCH13" s="617"/>
      <c r="BCI13" s="617"/>
      <c r="BCJ13" s="617"/>
      <c r="BCK13" s="617"/>
      <c r="BCL13" s="617"/>
      <c r="BCM13" s="617"/>
      <c r="BCN13" s="617"/>
      <c r="BCO13" s="617"/>
      <c r="BCP13" s="617"/>
      <c r="BCQ13" s="617"/>
      <c r="BCR13" s="617"/>
      <c r="BCS13" s="617"/>
      <c r="BCT13" s="617"/>
      <c r="BCU13" s="617"/>
      <c r="BCV13" s="617"/>
      <c r="BCW13" s="617"/>
      <c r="BCX13" s="617"/>
      <c r="BCY13" s="617"/>
      <c r="BCZ13" s="617"/>
      <c r="BDA13" s="617"/>
      <c r="BDB13" s="617"/>
      <c r="BDC13" s="617"/>
      <c r="BDD13" s="617"/>
      <c r="BDE13" s="617"/>
      <c r="BDF13" s="617"/>
      <c r="BDG13" s="617"/>
      <c r="BDH13" s="617"/>
      <c r="BDI13" s="617"/>
      <c r="BDJ13" s="617"/>
      <c r="BDK13" s="617"/>
      <c r="BDL13" s="617"/>
      <c r="BDM13" s="617"/>
      <c r="BDN13" s="617"/>
      <c r="BDO13" s="617"/>
      <c r="BDP13" s="617"/>
      <c r="BDQ13" s="617"/>
      <c r="BDR13" s="617"/>
      <c r="BDS13" s="617"/>
      <c r="BDT13" s="617"/>
      <c r="BDU13" s="617"/>
      <c r="BDV13" s="617"/>
      <c r="BDW13" s="617"/>
      <c r="BDX13" s="617"/>
      <c r="BDY13" s="617"/>
      <c r="BDZ13" s="617"/>
      <c r="BEA13" s="617"/>
      <c r="BEB13" s="617"/>
      <c r="BEC13" s="617"/>
      <c r="BED13" s="617"/>
      <c r="BEE13" s="617"/>
      <c r="BEF13" s="617"/>
      <c r="BEG13" s="617"/>
      <c r="BEH13" s="617"/>
      <c r="BEI13" s="617"/>
      <c r="BEJ13" s="617"/>
      <c r="BEK13" s="617"/>
      <c r="BEL13" s="617"/>
      <c r="BEM13" s="617"/>
      <c r="BEN13" s="617"/>
      <c r="BEO13" s="617"/>
      <c r="BEP13" s="617"/>
      <c r="BEQ13" s="617"/>
      <c r="BER13" s="617"/>
      <c r="BES13" s="617"/>
      <c r="BET13" s="617"/>
      <c r="BEU13" s="617"/>
      <c r="BEV13" s="617"/>
      <c r="BEW13" s="617"/>
      <c r="BEX13" s="617"/>
      <c r="BEY13" s="617"/>
      <c r="BEZ13" s="617"/>
      <c r="BFA13" s="617"/>
      <c r="BFB13" s="617"/>
      <c r="BFC13" s="617"/>
      <c r="BFD13" s="617"/>
      <c r="BFE13" s="617"/>
      <c r="BFF13" s="617"/>
      <c r="BFG13" s="617"/>
      <c r="BFH13" s="617"/>
      <c r="BFI13" s="617"/>
      <c r="BFJ13" s="617"/>
      <c r="BFK13" s="617"/>
      <c r="BFL13" s="617"/>
      <c r="BFM13" s="617"/>
      <c r="BFN13" s="617"/>
      <c r="BFO13" s="617"/>
      <c r="BFP13" s="617"/>
      <c r="BFQ13" s="617"/>
      <c r="BFR13" s="617"/>
      <c r="BFS13" s="617"/>
      <c r="BFT13" s="617"/>
      <c r="BFU13" s="617"/>
      <c r="BFV13" s="617"/>
      <c r="BFW13" s="617"/>
      <c r="BFX13" s="617"/>
      <c r="BFY13" s="617"/>
      <c r="BFZ13" s="617"/>
      <c r="BGA13" s="617"/>
      <c r="BGB13" s="617"/>
      <c r="BGC13" s="617"/>
      <c r="BGD13" s="617"/>
      <c r="BGE13" s="617"/>
      <c r="BGF13" s="617"/>
      <c r="BGG13" s="617"/>
      <c r="BGH13" s="617"/>
      <c r="BGI13" s="617"/>
      <c r="BGJ13" s="617"/>
      <c r="BGK13" s="617"/>
      <c r="BGL13" s="617"/>
      <c r="BGM13" s="617"/>
      <c r="BGN13" s="617"/>
      <c r="BGO13" s="617"/>
      <c r="BGP13" s="617"/>
      <c r="BGQ13" s="617"/>
      <c r="BGR13" s="617"/>
      <c r="BGS13" s="617"/>
      <c r="BGT13" s="617"/>
      <c r="BGU13" s="617"/>
      <c r="BGV13" s="617"/>
      <c r="BGW13" s="617"/>
      <c r="BGX13" s="617"/>
      <c r="BGY13" s="617"/>
      <c r="BGZ13" s="617"/>
      <c r="BHA13" s="617"/>
      <c r="BHB13" s="617"/>
      <c r="BHC13" s="617"/>
      <c r="BHD13" s="617"/>
      <c r="BHE13" s="617"/>
      <c r="BHF13" s="617"/>
      <c r="BHG13" s="617"/>
      <c r="BHH13" s="617"/>
      <c r="BHI13" s="617"/>
      <c r="BHJ13" s="617"/>
      <c r="BHK13" s="617"/>
      <c r="BHL13" s="617"/>
      <c r="BHM13" s="617"/>
      <c r="BHN13" s="617"/>
      <c r="BHO13" s="617"/>
      <c r="BHP13" s="617"/>
      <c r="BHQ13" s="617"/>
      <c r="BHR13" s="617"/>
      <c r="BHS13" s="617"/>
      <c r="BHT13" s="617"/>
      <c r="BHU13" s="617"/>
      <c r="BHV13" s="617"/>
      <c r="BHW13" s="617"/>
      <c r="BHX13" s="617"/>
      <c r="BHY13" s="617"/>
      <c r="BHZ13" s="617"/>
      <c r="BIA13" s="617"/>
      <c r="BIB13" s="617"/>
      <c r="BIC13" s="617"/>
      <c r="BID13" s="617"/>
      <c r="BIE13" s="617"/>
      <c r="BIF13" s="617"/>
      <c r="BIG13" s="617"/>
      <c r="BIH13" s="617"/>
      <c r="BII13" s="617"/>
      <c r="BIJ13" s="617"/>
      <c r="BIK13" s="617"/>
      <c r="BIL13" s="617"/>
      <c r="BIM13" s="617"/>
      <c r="BIN13" s="617"/>
      <c r="BIO13" s="617"/>
      <c r="BIP13" s="617"/>
      <c r="BIQ13" s="617"/>
      <c r="BIR13" s="617"/>
      <c r="BIS13" s="617"/>
      <c r="BIT13" s="617"/>
      <c r="BIU13" s="617"/>
      <c r="BIV13" s="617"/>
      <c r="BIW13" s="617"/>
      <c r="BIX13" s="617"/>
      <c r="BIY13" s="617"/>
      <c r="BIZ13" s="617"/>
      <c r="BJA13" s="617"/>
      <c r="BJB13" s="617"/>
      <c r="BJC13" s="617"/>
      <c r="BJD13" s="617"/>
      <c r="BJE13" s="617"/>
      <c r="BJF13" s="617"/>
      <c r="BJG13" s="617"/>
      <c r="BJH13" s="617"/>
      <c r="BJI13" s="617"/>
      <c r="BJJ13" s="617"/>
      <c r="BJK13" s="617"/>
      <c r="BJL13" s="617"/>
      <c r="BJM13" s="617"/>
      <c r="BJN13" s="617"/>
      <c r="BJO13" s="617"/>
      <c r="BJP13" s="617"/>
      <c r="BJQ13" s="617"/>
      <c r="BJR13" s="617"/>
      <c r="BJS13" s="617"/>
      <c r="BJT13" s="617"/>
      <c r="BJU13" s="617"/>
      <c r="BJV13" s="617"/>
      <c r="BJW13" s="617"/>
      <c r="BJX13" s="617"/>
      <c r="BJY13" s="617"/>
      <c r="BJZ13" s="617"/>
      <c r="BKA13" s="617"/>
      <c r="BKB13" s="617"/>
      <c r="BKC13" s="617"/>
      <c r="BKD13" s="617"/>
      <c r="BKE13" s="617"/>
      <c r="BKF13" s="617"/>
      <c r="BKG13" s="617"/>
      <c r="BKH13" s="617"/>
      <c r="BKI13" s="617"/>
      <c r="BKJ13" s="617"/>
      <c r="BKK13" s="617"/>
      <c r="BKL13" s="617"/>
      <c r="BKM13" s="617"/>
      <c r="BKN13" s="617"/>
      <c r="BKO13" s="617"/>
      <c r="BKP13" s="617"/>
      <c r="BKQ13" s="617"/>
      <c r="BKR13" s="617"/>
      <c r="BKS13" s="617"/>
      <c r="BKT13" s="617"/>
      <c r="BKU13" s="617"/>
      <c r="BKV13" s="617"/>
      <c r="BKW13" s="617"/>
      <c r="BKX13" s="617"/>
      <c r="BKY13" s="617"/>
      <c r="BKZ13" s="617"/>
      <c r="BLA13" s="617"/>
      <c r="BLB13" s="617"/>
      <c r="BLC13" s="617"/>
      <c r="BLD13" s="617"/>
      <c r="BLE13" s="617"/>
      <c r="BLF13" s="617"/>
      <c r="BLG13" s="617"/>
      <c r="BLH13" s="617"/>
      <c r="BLI13" s="617"/>
      <c r="BLJ13" s="617"/>
      <c r="BLK13" s="617"/>
      <c r="BLL13" s="617"/>
      <c r="BLM13" s="617"/>
      <c r="BLN13" s="617"/>
      <c r="BLO13" s="617"/>
      <c r="BLP13" s="617"/>
      <c r="BLQ13" s="617"/>
      <c r="BLR13" s="617"/>
      <c r="BLS13" s="617"/>
      <c r="BLT13" s="617"/>
      <c r="BLU13" s="617"/>
      <c r="BLV13" s="617"/>
      <c r="BLW13" s="617"/>
      <c r="BLX13" s="617"/>
      <c r="BLY13" s="617"/>
      <c r="BLZ13" s="617"/>
      <c r="BMA13" s="617"/>
      <c r="BMB13" s="617"/>
      <c r="BMC13" s="617"/>
      <c r="BMD13" s="617"/>
      <c r="BME13" s="617"/>
      <c r="BMF13" s="617"/>
      <c r="BMG13" s="617"/>
      <c r="BMH13" s="617"/>
      <c r="BMI13" s="617"/>
      <c r="BMJ13" s="617"/>
      <c r="BMK13" s="617"/>
      <c r="BML13" s="617"/>
      <c r="BMM13" s="617"/>
      <c r="BMN13" s="617"/>
      <c r="BMO13" s="617"/>
    </row>
    <row r="14" spans="1:1708" s="451" customFormat="1">
      <c r="A14" s="611" t="s">
        <v>212</v>
      </c>
      <c r="B14" s="611"/>
      <c r="C14" s="611"/>
      <c r="D14" s="611" t="s">
        <v>212</v>
      </c>
      <c r="E14" s="447" t="s">
        <v>198</v>
      </c>
      <c r="F14" s="447" t="s">
        <v>199</v>
      </c>
      <c r="G14" s="447" t="s">
        <v>184</v>
      </c>
      <c r="H14" s="447"/>
      <c r="I14" s="447">
        <v>1</v>
      </c>
      <c r="J14" s="447"/>
      <c r="K14" s="447">
        <v>59.178128110000003</v>
      </c>
      <c r="L14" s="447">
        <v>24.77096551</v>
      </c>
      <c r="M14" s="800" t="s">
        <v>209</v>
      </c>
      <c r="N14" s="450"/>
      <c r="O14" s="449" t="s">
        <v>186</v>
      </c>
      <c r="P14" s="449" t="s">
        <v>201</v>
      </c>
      <c r="Q14" s="1034" t="s">
        <v>204</v>
      </c>
      <c r="R14" s="1025">
        <v>13</v>
      </c>
      <c r="S14" s="1025">
        <v>13</v>
      </c>
      <c r="T14" s="48"/>
      <c r="U14" s="1035" t="s">
        <v>205</v>
      </c>
      <c r="V14" s="617"/>
      <c r="W14" s="617"/>
      <c r="X14" s="617"/>
      <c r="Y14" s="617"/>
      <c r="Z14" s="617"/>
      <c r="AA14" s="617"/>
      <c r="AB14" s="617"/>
      <c r="AC14" s="617"/>
      <c r="AD14" s="617"/>
      <c r="AE14" s="617"/>
      <c r="AF14" s="617"/>
      <c r="AG14" s="617"/>
      <c r="AH14" s="617"/>
      <c r="AI14" s="617"/>
      <c r="AJ14" s="617"/>
      <c r="AK14" s="617"/>
      <c r="AL14" s="617"/>
      <c r="AM14" s="617"/>
      <c r="AN14" s="617"/>
      <c r="AO14" s="617"/>
      <c r="AP14" s="617"/>
      <c r="AQ14" s="617"/>
      <c r="AR14" s="617"/>
      <c r="AS14" s="617"/>
      <c r="AT14" s="617"/>
      <c r="AU14" s="617"/>
      <c r="AV14" s="617"/>
      <c r="AW14" s="617"/>
      <c r="AX14" s="617"/>
      <c r="AY14" s="617"/>
      <c r="AZ14" s="617"/>
      <c r="BA14" s="617"/>
      <c r="BB14" s="617"/>
      <c r="BC14" s="617"/>
      <c r="BD14" s="617"/>
      <c r="BE14" s="617"/>
      <c r="BF14" s="617"/>
      <c r="BG14" s="617"/>
      <c r="BH14" s="617"/>
      <c r="BI14" s="617"/>
      <c r="BJ14" s="617"/>
      <c r="BK14" s="617"/>
      <c r="BL14" s="617"/>
      <c r="BM14" s="617"/>
      <c r="BN14" s="617"/>
      <c r="BO14" s="617"/>
      <c r="BP14" s="617"/>
      <c r="BQ14" s="617"/>
      <c r="BR14" s="617"/>
      <c r="BS14" s="617"/>
      <c r="BT14" s="617"/>
      <c r="BU14" s="617"/>
      <c r="BV14" s="617"/>
      <c r="BW14" s="617"/>
      <c r="BX14" s="617"/>
      <c r="BY14" s="617"/>
      <c r="BZ14" s="617"/>
      <c r="CA14" s="617"/>
      <c r="CB14" s="617"/>
      <c r="CC14" s="617"/>
      <c r="CD14" s="617"/>
      <c r="CE14" s="617"/>
      <c r="CF14" s="617"/>
      <c r="CG14" s="617"/>
      <c r="CH14" s="617"/>
      <c r="CI14" s="617"/>
      <c r="CJ14" s="617"/>
      <c r="CK14" s="617"/>
      <c r="CL14" s="617"/>
      <c r="CM14" s="617"/>
      <c r="CN14" s="617"/>
      <c r="CO14" s="617"/>
      <c r="CP14" s="617"/>
      <c r="CQ14" s="617"/>
      <c r="CR14" s="617"/>
      <c r="CS14" s="617"/>
      <c r="CT14" s="617"/>
      <c r="CU14" s="617"/>
      <c r="CV14" s="617"/>
      <c r="CW14" s="617"/>
      <c r="CX14" s="617"/>
      <c r="CY14" s="617"/>
      <c r="CZ14" s="617"/>
      <c r="DA14" s="617"/>
      <c r="DB14" s="617"/>
      <c r="DC14" s="617"/>
      <c r="DD14" s="617"/>
      <c r="DE14" s="617"/>
      <c r="DF14" s="617"/>
      <c r="DG14" s="617"/>
      <c r="DH14" s="617"/>
      <c r="DI14" s="617"/>
      <c r="DJ14" s="617"/>
      <c r="DK14" s="617"/>
      <c r="DL14" s="617"/>
      <c r="DM14" s="617"/>
      <c r="DN14" s="617"/>
      <c r="DO14" s="617"/>
      <c r="DP14" s="617"/>
      <c r="DQ14" s="617"/>
      <c r="DR14" s="617"/>
      <c r="DS14" s="617"/>
      <c r="DT14" s="617"/>
      <c r="DU14" s="617"/>
      <c r="DV14" s="617"/>
      <c r="DW14" s="617"/>
      <c r="DX14" s="617"/>
      <c r="DY14" s="617"/>
      <c r="DZ14" s="617"/>
      <c r="EA14" s="617"/>
      <c r="EB14" s="617"/>
      <c r="EC14" s="617"/>
      <c r="ED14" s="617"/>
      <c r="EE14" s="617"/>
      <c r="EF14" s="617"/>
      <c r="EG14" s="617"/>
      <c r="EH14" s="617"/>
      <c r="EI14" s="617"/>
      <c r="EJ14" s="617"/>
      <c r="EK14" s="617"/>
      <c r="EL14" s="617"/>
      <c r="EM14" s="617"/>
      <c r="EN14" s="617"/>
      <c r="EO14" s="617"/>
      <c r="EP14" s="617"/>
      <c r="EQ14" s="617"/>
      <c r="ER14" s="617"/>
      <c r="ES14" s="617"/>
      <c r="ET14" s="617"/>
      <c r="EU14" s="617"/>
      <c r="EV14" s="617"/>
      <c r="EW14" s="617"/>
      <c r="EX14" s="617"/>
      <c r="EY14" s="617"/>
      <c r="EZ14" s="617"/>
      <c r="FA14" s="617"/>
      <c r="FB14" s="617"/>
      <c r="FC14" s="617"/>
      <c r="FD14" s="617"/>
      <c r="FE14" s="617"/>
      <c r="FF14" s="617"/>
      <c r="FG14" s="617"/>
      <c r="FH14" s="617"/>
      <c r="FI14" s="617"/>
      <c r="FJ14" s="617"/>
      <c r="FK14" s="617"/>
      <c r="FL14" s="617"/>
      <c r="FM14" s="617"/>
      <c r="FN14" s="617"/>
      <c r="FO14" s="617"/>
      <c r="FP14" s="617"/>
      <c r="FQ14" s="617"/>
      <c r="FR14" s="617"/>
      <c r="FS14" s="617"/>
      <c r="FT14" s="617"/>
      <c r="FU14" s="617"/>
      <c r="FV14" s="617"/>
      <c r="FW14" s="617"/>
      <c r="FX14" s="617"/>
      <c r="FY14" s="617"/>
      <c r="FZ14" s="617"/>
      <c r="GA14" s="617"/>
      <c r="GB14" s="617"/>
      <c r="GC14" s="617"/>
      <c r="GD14" s="617"/>
      <c r="GE14" s="617"/>
      <c r="GF14" s="617"/>
      <c r="GG14" s="617"/>
      <c r="GH14" s="617"/>
      <c r="GI14" s="617"/>
      <c r="GJ14" s="617"/>
      <c r="GK14" s="617"/>
      <c r="GL14" s="617"/>
      <c r="GM14" s="617"/>
      <c r="GN14" s="617"/>
      <c r="GO14" s="617"/>
      <c r="GP14" s="617"/>
      <c r="GQ14" s="617"/>
      <c r="GR14" s="617"/>
      <c r="GS14" s="617"/>
      <c r="GT14" s="617"/>
      <c r="GU14" s="617"/>
      <c r="GV14" s="617"/>
      <c r="GW14" s="617"/>
      <c r="GX14" s="617"/>
      <c r="GY14" s="617"/>
      <c r="GZ14" s="617"/>
      <c r="HA14" s="617"/>
      <c r="HB14" s="617"/>
      <c r="HC14" s="617"/>
      <c r="HD14" s="617"/>
      <c r="HE14" s="617"/>
      <c r="HF14" s="617"/>
      <c r="HG14" s="617"/>
      <c r="HH14" s="617"/>
      <c r="HI14" s="617"/>
      <c r="HJ14" s="617"/>
      <c r="HK14" s="617"/>
      <c r="HL14" s="617"/>
      <c r="HM14" s="617"/>
      <c r="HN14" s="617"/>
      <c r="HO14" s="617"/>
      <c r="HP14" s="617"/>
      <c r="HQ14" s="617"/>
      <c r="HR14" s="617"/>
      <c r="HS14" s="617"/>
      <c r="HT14" s="617"/>
      <c r="HU14" s="617"/>
      <c r="HV14" s="617"/>
      <c r="HW14" s="617"/>
      <c r="HX14" s="617"/>
      <c r="HY14" s="617"/>
      <c r="HZ14" s="617"/>
      <c r="IA14" s="617"/>
      <c r="IB14" s="617"/>
      <c r="IC14" s="617"/>
      <c r="ID14" s="617"/>
      <c r="IE14" s="617"/>
      <c r="IF14" s="617"/>
      <c r="IG14" s="617"/>
      <c r="IH14" s="617"/>
      <c r="II14" s="617"/>
      <c r="IJ14" s="617"/>
      <c r="IK14" s="617"/>
      <c r="IL14" s="617"/>
      <c r="IM14" s="617"/>
      <c r="IN14" s="617"/>
      <c r="IO14" s="617"/>
      <c r="IP14" s="617"/>
      <c r="IQ14" s="617"/>
      <c r="IR14" s="617"/>
      <c r="IS14" s="617"/>
      <c r="IT14" s="617"/>
      <c r="IU14" s="617"/>
      <c r="IV14" s="617"/>
      <c r="IW14" s="617"/>
      <c r="IX14" s="617"/>
      <c r="IY14" s="617"/>
      <c r="IZ14" s="617"/>
      <c r="JA14" s="617"/>
      <c r="JB14" s="617"/>
      <c r="JC14" s="617"/>
      <c r="JD14" s="617"/>
      <c r="JE14" s="617"/>
      <c r="JF14" s="617"/>
      <c r="JG14" s="617"/>
      <c r="JH14" s="617"/>
      <c r="JI14" s="617"/>
      <c r="JJ14" s="617"/>
      <c r="JK14" s="617"/>
      <c r="JL14" s="617"/>
      <c r="JM14" s="617"/>
      <c r="JN14" s="617"/>
      <c r="JO14" s="617"/>
      <c r="JP14" s="617"/>
      <c r="JQ14" s="617"/>
      <c r="JR14" s="617"/>
      <c r="JS14" s="617"/>
      <c r="JT14" s="617"/>
      <c r="JU14" s="617"/>
      <c r="JV14" s="617"/>
      <c r="JW14" s="617"/>
      <c r="JX14" s="617"/>
      <c r="JY14" s="617"/>
      <c r="JZ14" s="617"/>
      <c r="KA14" s="617"/>
      <c r="KB14" s="617"/>
      <c r="KC14" s="617"/>
      <c r="KD14" s="617"/>
      <c r="KE14" s="617"/>
      <c r="KF14" s="617"/>
      <c r="KG14" s="617"/>
      <c r="KH14" s="617"/>
      <c r="KI14" s="617"/>
      <c r="KJ14" s="617"/>
      <c r="KK14" s="617"/>
      <c r="KL14" s="617"/>
      <c r="KM14" s="617"/>
      <c r="KN14" s="617"/>
      <c r="KO14" s="617"/>
      <c r="KP14" s="617"/>
      <c r="KQ14" s="617"/>
      <c r="KR14" s="617"/>
      <c r="KS14" s="617"/>
      <c r="KT14" s="617"/>
      <c r="KU14" s="617"/>
      <c r="KV14" s="617"/>
      <c r="KW14" s="617"/>
      <c r="KX14" s="617"/>
      <c r="KY14" s="617"/>
      <c r="KZ14" s="617"/>
      <c r="LA14" s="617"/>
      <c r="LB14" s="617"/>
      <c r="LC14" s="617"/>
      <c r="LD14" s="617"/>
      <c r="LE14" s="617"/>
      <c r="LF14" s="617"/>
      <c r="LG14" s="617"/>
      <c r="LH14" s="617"/>
      <c r="LI14" s="617"/>
      <c r="LJ14" s="617"/>
      <c r="LK14" s="617"/>
      <c r="LL14" s="617"/>
      <c r="LM14" s="617"/>
      <c r="LN14" s="617"/>
      <c r="LO14" s="617"/>
      <c r="LP14" s="617"/>
      <c r="LQ14" s="617"/>
      <c r="LR14" s="617"/>
      <c r="LS14" s="617"/>
      <c r="LT14" s="617"/>
      <c r="LU14" s="617"/>
      <c r="LV14" s="617"/>
      <c r="LW14" s="617"/>
      <c r="LX14" s="617"/>
      <c r="LY14" s="617"/>
      <c r="LZ14" s="617"/>
      <c r="MA14" s="617"/>
      <c r="MB14" s="617"/>
      <c r="MC14" s="617"/>
      <c r="MD14" s="617"/>
      <c r="ME14" s="617"/>
      <c r="MF14" s="617"/>
      <c r="MG14" s="617"/>
      <c r="MH14" s="617"/>
      <c r="MI14" s="617"/>
      <c r="MJ14" s="617"/>
      <c r="MK14" s="617"/>
      <c r="ML14" s="617"/>
      <c r="MM14" s="617"/>
      <c r="MN14" s="617"/>
      <c r="MO14" s="617"/>
      <c r="MP14" s="617"/>
      <c r="MQ14" s="617"/>
      <c r="MR14" s="617"/>
      <c r="MS14" s="617"/>
      <c r="MT14" s="617"/>
      <c r="MU14" s="617"/>
      <c r="MV14" s="617"/>
      <c r="MW14" s="617"/>
      <c r="MX14" s="617"/>
      <c r="MY14" s="617"/>
      <c r="MZ14" s="617"/>
      <c r="NA14" s="617"/>
      <c r="NB14" s="617"/>
      <c r="NC14" s="617"/>
      <c r="ND14" s="617"/>
      <c r="NE14" s="617"/>
      <c r="NF14" s="617"/>
      <c r="NG14" s="617"/>
      <c r="NH14" s="617"/>
      <c r="NI14" s="617"/>
      <c r="NJ14" s="617"/>
      <c r="NK14" s="617"/>
      <c r="NL14" s="617"/>
      <c r="NM14" s="617"/>
      <c r="NN14" s="617"/>
      <c r="NO14" s="617"/>
      <c r="NP14" s="617"/>
      <c r="NQ14" s="617"/>
      <c r="NR14" s="617"/>
      <c r="NS14" s="617"/>
      <c r="NT14" s="617"/>
      <c r="NU14" s="617"/>
      <c r="NV14" s="617"/>
      <c r="NW14" s="617"/>
      <c r="NX14" s="617"/>
      <c r="NY14" s="617"/>
      <c r="NZ14" s="617"/>
      <c r="OA14" s="617"/>
      <c r="OB14" s="617"/>
      <c r="OC14" s="617"/>
      <c r="OD14" s="617"/>
      <c r="OE14" s="617"/>
      <c r="OF14" s="617"/>
      <c r="OG14" s="617"/>
      <c r="OH14" s="617"/>
      <c r="OI14" s="617"/>
      <c r="OJ14" s="617"/>
      <c r="OK14" s="617"/>
      <c r="OL14" s="617"/>
      <c r="OM14" s="617"/>
      <c r="ON14" s="617"/>
      <c r="OO14" s="617"/>
      <c r="OP14" s="617"/>
      <c r="OQ14" s="617"/>
      <c r="OR14" s="617"/>
      <c r="OS14" s="617"/>
      <c r="OT14" s="617"/>
      <c r="OU14" s="617"/>
      <c r="OV14" s="617"/>
      <c r="OW14" s="617"/>
      <c r="OX14" s="617"/>
      <c r="OY14" s="617"/>
      <c r="OZ14" s="617"/>
      <c r="PA14" s="617"/>
      <c r="PB14" s="617"/>
      <c r="PC14" s="617"/>
      <c r="PD14" s="617"/>
      <c r="PE14" s="617"/>
      <c r="PF14" s="617"/>
      <c r="PG14" s="617"/>
      <c r="PH14" s="617"/>
      <c r="PI14" s="617"/>
      <c r="PJ14" s="617"/>
      <c r="PK14" s="617"/>
      <c r="PL14" s="617"/>
      <c r="PM14" s="617"/>
      <c r="PN14" s="617"/>
      <c r="PO14" s="617"/>
      <c r="PP14" s="617"/>
      <c r="PQ14" s="617"/>
      <c r="PR14" s="617"/>
      <c r="PS14" s="617"/>
      <c r="PT14" s="617"/>
      <c r="PU14" s="617"/>
      <c r="PV14" s="617"/>
      <c r="PW14" s="617"/>
      <c r="PX14" s="617"/>
      <c r="PY14" s="617"/>
      <c r="PZ14" s="617"/>
      <c r="QA14" s="617"/>
      <c r="QB14" s="617"/>
      <c r="QC14" s="617"/>
      <c r="QD14" s="617"/>
      <c r="QE14" s="617"/>
      <c r="QF14" s="617"/>
      <c r="QG14" s="617"/>
      <c r="QH14" s="617"/>
      <c r="QI14" s="617"/>
      <c r="QJ14" s="617"/>
      <c r="QK14" s="617"/>
      <c r="QL14" s="617"/>
      <c r="QM14" s="617"/>
      <c r="QN14" s="617"/>
      <c r="QO14" s="617"/>
      <c r="QP14" s="617"/>
      <c r="QQ14" s="617"/>
      <c r="QR14" s="617"/>
      <c r="QS14" s="617"/>
      <c r="QT14" s="617"/>
      <c r="QU14" s="617"/>
      <c r="QV14" s="617"/>
      <c r="QW14" s="617"/>
      <c r="QX14" s="617"/>
      <c r="QY14" s="617"/>
      <c r="QZ14" s="617"/>
      <c r="RA14" s="617"/>
      <c r="RB14" s="617"/>
      <c r="RC14" s="617"/>
      <c r="RD14" s="617"/>
      <c r="RE14" s="617"/>
      <c r="RF14" s="617"/>
      <c r="RG14" s="617"/>
      <c r="RH14" s="617"/>
      <c r="RI14" s="617"/>
      <c r="RJ14" s="617"/>
      <c r="RK14" s="617"/>
      <c r="RL14" s="617"/>
      <c r="RM14" s="617"/>
      <c r="RN14" s="617"/>
      <c r="RO14" s="617"/>
      <c r="RP14" s="617"/>
      <c r="RQ14" s="617"/>
      <c r="RR14" s="617"/>
      <c r="RS14" s="617"/>
      <c r="RT14" s="617"/>
      <c r="RU14" s="617"/>
      <c r="RV14" s="617"/>
      <c r="RW14" s="617"/>
      <c r="RX14" s="617"/>
      <c r="RY14" s="617"/>
      <c r="RZ14" s="617"/>
      <c r="SA14" s="617"/>
      <c r="SB14" s="617"/>
      <c r="SC14" s="617"/>
      <c r="SD14" s="617"/>
      <c r="SE14" s="617"/>
      <c r="SF14" s="617"/>
      <c r="SG14" s="617"/>
      <c r="SH14" s="617"/>
      <c r="SI14" s="617"/>
      <c r="SJ14" s="617"/>
      <c r="SK14" s="617"/>
      <c r="SL14" s="617"/>
      <c r="SM14" s="617"/>
      <c r="SN14" s="617"/>
      <c r="SO14" s="617"/>
      <c r="SP14" s="617"/>
      <c r="SQ14" s="617"/>
      <c r="SR14" s="617"/>
      <c r="SS14" s="617"/>
      <c r="ST14" s="617"/>
      <c r="SU14" s="617"/>
      <c r="SV14" s="617"/>
      <c r="SW14" s="617"/>
      <c r="SX14" s="617"/>
      <c r="SY14" s="617"/>
      <c r="SZ14" s="617"/>
      <c r="TA14" s="617"/>
      <c r="TB14" s="617"/>
      <c r="TC14" s="617"/>
      <c r="TD14" s="617"/>
      <c r="TE14" s="617"/>
      <c r="TF14" s="617"/>
      <c r="TG14" s="617"/>
      <c r="TH14" s="617"/>
      <c r="TI14" s="617"/>
      <c r="TJ14" s="617"/>
      <c r="TK14" s="617"/>
      <c r="TL14" s="617"/>
      <c r="TM14" s="617"/>
      <c r="TN14" s="617"/>
      <c r="TO14" s="617"/>
      <c r="TP14" s="617"/>
      <c r="TQ14" s="617"/>
      <c r="TR14" s="617"/>
      <c r="TS14" s="617"/>
      <c r="TT14" s="617"/>
      <c r="TU14" s="617"/>
      <c r="TV14" s="617"/>
      <c r="TW14" s="617"/>
      <c r="TX14" s="617"/>
      <c r="TY14" s="617"/>
      <c r="TZ14" s="617"/>
      <c r="UA14" s="617"/>
      <c r="UB14" s="617"/>
      <c r="UC14" s="617"/>
      <c r="UD14" s="617"/>
      <c r="UE14" s="617"/>
      <c r="UF14" s="617"/>
      <c r="UG14" s="617"/>
      <c r="UH14" s="617"/>
      <c r="UI14" s="617"/>
      <c r="UJ14" s="617"/>
      <c r="UK14" s="617"/>
      <c r="UL14" s="617"/>
      <c r="UM14" s="617"/>
      <c r="UN14" s="617"/>
      <c r="UO14" s="617"/>
      <c r="UP14" s="617"/>
      <c r="UQ14" s="617"/>
      <c r="UR14" s="617"/>
      <c r="US14" s="617"/>
      <c r="UT14" s="617"/>
      <c r="UU14" s="617"/>
      <c r="UV14" s="617"/>
      <c r="UW14" s="617"/>
      <c r="UX14" s="617"/>
      <c r="UY14" s="617"/>
      <c r="UZ14" s="617"/>
      <c r="VA14" s="617"/>
      <c r="VB14" s="617"/>
      <c r="VC14" s="617"/>
      <c r="VD14" s="617"/>
      <c r="VE14" s="617"/>
      <c r="VF14" s="617"/>
      <c r="VG14" s="617"/>
      <c r="VH14" s="617"/>
      <c r="VI14" s="617"/>
      <c r="VJ14" s="617"/>
      <c r="VK14" s="617"/>
      <c r="VL14" s="617"/>
      <c r="VM14" s="617"/>
      <c r="VN14" s="617"/>
      <c r="VO14" s="617"/>
      <c r="VP14" s="617"/>
      <c r="VQ14" s="617"/>
      <c r="VR14" s="617"/>
      <c r="VS14" s="617"/>
      <c r="VT14" s="617"/>
      <c r="VU14" s="617"/>
      <c r="VV14" s="617"/>
      <c r="VW14" s="617"/>
      <c r="VX14" s="617"/>
      <c r="VY14" s="617"/>
      <c r="VZ14" s="617"/>
      <c r="WA14" s="617"/>
      <c r="WB14" s="617"/>
      <c r="WC14" s="617"/>
      <c r="WD14" s="617"/>
      <c r="WE14" s="617"/>
      <c r="WF14" s="617"/>
      <c r="WG14" s="617"/>
      <c r="WH14" s="617"/>
      <c r="WI14" s="617"/>
      <c r="WJ14" s="617"/>
      <c r="WK14" s="617"/>
      <c r="WL14" s="617"/>
      <c r="WM14" s="617"/>
      <c r="WN14" s="617"/>
      <c r="WO14" s="617"/>
      <c r="WP14" s="617"/>
      <c r="WQ14" s="617"/>
      <c r="WR14" s="617"/>
      <c r="WS14" s="617"/>
      <c r="WT14" s="617"/>
      <c r="WU14" s="617"/>
      <c r="WV14" s="617"/>
      <c r="WW14" s="617"/>
      <c r="WX14" s="617"/>
      <c r="WY14" s="617"/>
      <c r="WZ14" s="617"/>
      <c r="XA14" s="617"/>
      <c r="XB14" s="617"/>
      <c r="XC14" s="617"/>
      <c r="XD14" s="617"/>
      <c r="XE14" s="617"/>
      <c r="XF14" s="617"/>
      <c r="XG14" s="617"/>
      <c r="XH14" s="617"/>
      <c r="XI14" s="617"/>
      <c r="XJ14" s="617"/>
      <c r="XK14" s="617"/>
      <c r="XL14" s="617"/>
      <c r="XM14" s="617"/>
      <c r="XN14" s="617"/>
      <c r="XO14" s="617"/>
      <c r="XP14" s="617"/>
      <c r="XQ14" s="617"/>
      <c r="XR14" s="617"/>
      <c r="XS14" s="617"/>
      <c r="XT14" s="617"/>
      <c r="XU14" s="617"/>
      <c r="XV14" s="617"/>
      <c r="XW14" s="617"/>
      <c r="XX14" s="617"/>
      <c r="XY14" s="617"/>
      <c r="XZ14" s="617"/>
      <c r="YA14" s="617"/>
      <c r="YB14" s="617"/>
      <c r="YC14" s="617"/>
      <c r="YD14" s="617"/>
      <c r="YE14" s="617"/>
      <c r="YF14" s="617"/>
      <c r="YG14" s="617"/>
      <c r="YH14" s="617"/>
      <c r="YI14" s="617"/>
      <c r="YJ14" s="617"/>
      <c r="YK14" s="617"/>
      <c r="YL14" s="617"/>
      <c r="YM14" s="617"/>
      <c r="YN14" s="617"/>
      <c r="YO14" s="617"/>
      <c r="YP14" s="617"/>
      <c r="YQ14" s="617"/>
      <c r="YR14" s="617"/>
      <c r="YS14" s="617"/>
      <c r="YT14" s="617"/>
      <c r="YU14" s="617"/>
      <c r="YV14" s="617"/>
      <c r="YW14" s="617"/>
      <c r="YX14" s="617"/>
      <c r="YY14" s="617"/>
      <c r="YZ14" s="617"/>
      <c r="ZA14" s="617"/>
      <c r="ZB14" s="617"/>
      <c r="ZC14" s="617"/>
      <c r="ZD14" s="617"/>
      <c r="ZE14" s="617"/>
      <c r="ZF14" s="617"/>
      <c r="ZG14" s="617"/>
      <c r="ZH14" s="617"/>
      <c r="ZI14" s="617"/>
      <c r="ZJ14" s="617"/>
      <c r="ZK14" s="617"/>
      <c r="ZL14" s="617"/>
      <c r="ZM14" s="617"/>
      <c r="ZN14" s="617"/>
      <c r="ZO14" s="617"/>
      <c r="ZP14" s="617"/>
      <c r="ZQ14" s="617"/>
      <c r="ZR14" s="617"/>
      <c r="ZS14" s="617"/>
      <c r="ZT14" s="617"/>
      <c r="ZU14" s="617"/>
      <c r="ZV14" s="617"/>
      <c r="ZW14" s="617"/>
      <c r="ZX14" s="617"/>
      <c r="ZY14" s="617"/>
      <c r="ZZ14" s="617"/>
      <c r="AAA14" s="617"/>
      <c r="AAB14" s="617"/>
      <c r="AAC14" s="617"/>
      <c r="AAD14" s="617"/>
      <c r="AAE14" s="617"/>
      <c r="AAF14" s="617"/>
      <c r="AAG14" s="617"/>
      <c r="AAH14" s="617"/>
      <c r="AAI14" s="617"/>
      <c r="AAJ14" s="617"/>
      <c r="AAK14" s="617"/>
      <c r="AAL14" s="617"/>
      <c r="AAM14" s="617"/>
      <c r="AAN14" s="617"/>
      <c r="AAO14" s="617"/>
      <c r="AAP14" s="617"/>
      <c r="AAQ14" s="617"/>
      <c r="AAR14" s="617"/>
      <c r="AAS14" s="617"/>
      <c r="AAT14" s="617"/>
      <c r="AAU14" s="617"/>
      <c r="AAV14" s="617"/>
      <c r="AAW14" s="617"/>
      <c r="AAX14" s="617"/>
      <c r="AAY14" s="617"/>
      <c r="AAZ14" s="617"/>
      <c r="ABA14" s="617"/>
      <c r="ABB14" s="617"/>
      <c r="ABC14" s="617"/>
      <c r="ABD14" s="617"/>
      <c r="ABE14" s="617"/>
      <c r="ABF14" s="617"/>
      <c r="ABG14" s="617"/>
      <c r="ABH14" s="617"/>
      <c r="ABI14" s="617"/>
      <c r="ABJ14" s="617"/>
      <c r="ABK14" s="617"/>
      <c r="ABL14" s="617"/>
      <c r="ABM14" s="617"/>
      <c r="ABN14" s="617"/>
      <c r="ABO14" s="617"/>
      <c r="ABP14" s="617"/>
      <c r="ABQ14" s="617"/>
      <c r="ABR14" s="617"/>
      <c r="ABS14" s="617"/>
      <c r="ABT14" s="617"/>
      <c r="ABU14" s="617"/>
      <c r="ABV14" s="617"/>
      <c r="ABW14" s="617"/>
      <c r="ABX14" s="617"/>
      <c r="ABY14" s="617"/>
      <c r="ABZ14" s="617"/>
      <c r="ACA14" s="617"/>
      <c r="ACB14" s="617"/>
      <c r="ACC14" s="617"/>
      <c r="ACD14" s="617"/>
      <c r="ACE14" s="617"/>
      <c r="ACF14" s="617"/>
      <c r="ACG14" s="617"/>
      <c r="ACH14" s="617"/>
      <c r="ACI14" s="617"/>
      <c r="ACJ14" s="617"/>
      <c r="ACK14" s="617"/>
      <c r="ACL14" s="617"/>
      <c r="ACM14" s="617"/>
      <c r="ACN14" s="617"/>
      <c r="ACO14" s="617"/>
      <c r="ACP14" s="617"/>
      <c r="ACQ14" s="617"/>
      <c r="ACR14" s="617"/>
      <c r="ACS14" s="617"/>
      <c r="ACT14" s="617"/>
      <c r="ACU14" s="617"/>
      <c r="ACV14" s="617"/>
      <c r="ACW14" s="617"/>
      <c r="ACX14" s="617"/>
      <c r="ACY14" s="617"/>
      <c r="ACZ14" s="617"/>
      <c r="ADA14" s="617"/>
      <c r="ADB14" s="617"/>
      <c r="ADC14" s="617"/>
      <c r="ADD14" s="617"/>
      <c r="ADE14" s="617"/>
      <c r="ADF14" s="617"/>
      <c r="ADG14" s="617"/>
      <c r="ADH14" s="617"/>
      <c r="ADI14" s="617"/>
      <c r="ADJ14" s="617"/>
      <c r="ADK14" s="617"/>
      <c r="ADL14" s="617"/>
      <c r="ADM14" s="617"/>
      <c r="ADN14" s="617"/>
      <c r="ADO14" s="617"/>
      <c r="ADP14" s="617"/>
      <c r="ADQ14" s="617"/>
      <c r="ADR14" s="617"/>
      <c r="ADS14" s="617"/>
      <c r="ADT14" s="617"/>
      <c r="ADU14" s="617"/>
      <c r="ADV14" s="617"/>
      <c r="ADW14" s="617"/>
      <c r="ADX14" s="617"/>
      <c r="ADY14" s="617"/>
      <c r="ADZ14" s="617"/>
      <c r="AEA14" s="617"/>
      <c r="AEB14" s="617"/>
      <c r="AEC14" s="617"/>
      <c r="AED14" s="617"/>
      <c r="AEE14" s="617"/>
      <c r="AEF14" s="617"/>
      <c r="AEG14" s="617"/>
      <c r="AEH14" s="617"/>
      <c r="AEI14" s="617"/>
      <c r="AEJ14" s="617"/>
      <c r="AEK14" s="617"/>
      <c r="AEL14" s="617"/>
      <c r="AEM14" s="617"/>
      <c r="AEN14" s="617"/>
      <c r="AEO14" s="617"/>
      <c r="AEP14" s="617"/>
      <c r="AEQ14" s="617"/>
      <c r="AER14" s="617"/>
      <c r="AES14" s="617"/>
      <c r="AET14" s="617"/>
      <c r="AEU14" s="617"/>
      <c r="AEV14" s="617"/>
      <c r="AEW14" s="617"/>
      <c r="AEX14" s="617"/>
      <c r="AEY14" s="617"/>
      <c r="AEZ14" s="617"/>
      <c r="AFA14" s="617"/>
      <c r="AFB14" s="617"/>
      <c r="AFC14" s="617"/>
      <c r="AFD14" s="617"/>
      <c r="AFE14" s="617"/>
      <c r="AFF14" s="617"/>
      <c r="AFG14" s="617"/>
      <c r="AFH14" s="617"/>
      <c r="AFI14" s="617"/>
      <c r="AFJ14" s="617"/>
      <c r="AFK14" s="617"/>
      <c r="AFL14" s="617"/>
      <c r="AFM14" s="617"/>
      <c r="AFN14" s="617"/>
      <c r="AFO14" s="617"/>
      <c r="AFP14" s="617"/>
      <c r="AFQ14" s="617"/>
      <c r="AFR14" s="617"/>
      <c r="AFS14" s="617"/>
      <c r="AFT14" s="617"/>
      <c r="AFU14" s="617"/>
      <c r="AFV14" s="617"/>
      <c r="AFW14" s="617"/>
      <c r="AFX14" s="617"/>
      <c r="AFY14" s="617"/>
      <c r="AFZ14" s="617"/>
      <c r="AGA14" s="617"/>
      <c r="AGB14" s="617"/>
      <c r="AGC14" s="617"/>
      <c r="AGD14" s="617"/>
      <c r="AGE14" s="617"/>
      <c r="AGF14" s="617"/>
      <c r="AGG14" s="617"/>
      <c r="AGH14" s="617"/>
      <c r="AGI14" s="617"/>
      <c r="AGJ14" s="617"/>
      <c r="AGK14" s="617"/>
      <c r="AGL14" s="617"/>
      <c r="AGM14" s="617"/>
      <c r="AGN14" s="617"/>
      <c r="AGO14" s="617"/>
      <c r="AGP14" s="617"/>
      <c r="AGQ14" s="617"/>
      <c r="AGR14" s="617"/>
      <c r="AGS14" s="617"/>
      <c r="AGT14" s="617"/>
      <c r="AGU14" s="617"/>
      <c r="AGV14" s="617"/>
      <c r="AGW14" s="617"/>
      <c r="AGX14" s="617"/>
      <c r="AGY14" s="617"/>
      <c r="AGZ14" s="617"/>
      <c r="AHA14" s="617"/>
      <c r="AHB14" s="617"/>
      <c r="AHC14" s="617"/>
      <c r="AHD14" s="617"/>
      <c r="AHE14" s="617"/>
      <c r="AHF14" s="617"/>
      <c r="AHG14" s="617"/>
      <c r="AHH14" s="617"/>
      <c r="AHI14" s="617"/>
      <c r="AHJ14" s="617"/>
      <c r="AHK14" s="617"/>
      <c r="AHL14" s="617"/>
      <c r="AHM14" s="617"/>
      <c r="AHN14" s="617"/>
      <c r="AHO14" s="617"/>
      <c r="AHP14" s="617"/>
      <c r="AHQ14" s="617"/>
      <c r="AHR14" s="617"/>
      <c r="AHS14" s="617"/>
      <c r="AHT14" s="617"/>
      <c r="AHU14" s="617"/>
      <c r="AHV14" s="617"/>
      <c r="AHW14" s="617"/>
      <c r="AHX14" s="617"/>
      <c r="AHY14" s="617"/>
      <c r="AHZ14" s="617"/>
      <c r="AIA14" s="617"/>
      <c r="AIB14" s="617"/>
      <c r="AIC14" s="617"/>
      <c r="AID14" s="617"/>
      <c r="AIE14" s="617"/>
      <c r="AIF14" s="617"/>
      <c r="AIG14" s="617"/>
      <c r="AIH14" s="617"/>
      <c r="AII14" s="617"/>
      <c r="AIJ14" s="617"/>
      <c r="AIK14" s="617"/>
      <c r="AIL14" s="617"/>
      <c r="AIM14" s="617"/>
      <c r="AIN14" s="617"/>
      <c r="AIO14" s="617"/>
      <c r="AIP14" s="617"/>
      <c r="AIQ14" s="617"/>
      <c r="AIR14" s="617"/>
      <c r="AIS14" s="617"/>
      <c r="AIT14" s="617"/>
      <c r="AIU14" s="617"/>
      <c r="AIV14" s="617"/>
      <c r="AIW14" s="617"/>
      <c r="AIX14" s="617"/>
      <c r="AIY14" s="617"/>
      <c r="AIZ14" s="617"/>
      <c r="AJA14" s="617"/>
      <c r="AJB14" s="617"/>
      <c r="AJC14" s="617"/>
      <c r="AJD14" s="617"/>
      <c r="AJE14" s="617"/>
      <c r="AJF14" s="617"/>
      <c r="AJG14" s="617"/>
      <c r="AJH14" s="617"/>
      <c r="AJI14" s="617"/>
      <c r="AJJ14" s="617"/>
      <c r="AJK14" s="617"/>
      <c r="AJL14" s="617"/>
      <c r="AJM14" s="617"/>
      <c r="AJN14" s="617"/>
      <c r="AJO14" s="617"/>
      <c r="AJP14" s="617"/>
      <c r="AJQ14" s="617"/>
      <c r="AJR14" s="617"/>
      <c r="AJS14" s="617"/>
      <c r="AJT14" s="617"/>
      <c r="AJU14" s="617"/>
      <c r="AJV14" s="617"/>
      <c r="AJW14" s="617"/>
      <c r="AJX14" s="617"/>
      <c r="AJY14" s="617"/>
      <c r="AJZ14" s="617"/>
      <c r="AKA14" s="617"/>
      <c r="AKB14" s="617"/>
      <c r="AKC14" s="617"/>
      <c r="AKD14" s="617"/>
      <c r="AKE14" s="617"/>
      <c r="AKF14" s="617"/>
      <c r="AKG14" s="617"/>
      <c r="AKH14" s="617"/>
      <c r="AKI14" s="617"/>
      <c r="AKJ14" s="617"/>
      <c r="AKK14" s="617"/>
      <c r="AKL14" s="617"/>
      <c r="AKM14" s="617"/>
      <c r="AKN14" s="617"/>
      <c r="AKO14" s="617"/>
      <c r="AKP14" s="617"/>
      <c r="AKQ14" s="617"/>
      <c r="AKR14" s="617"/>
      <c r="AKS14" s="617"/>
      <c r="AKT14" s="617"/>
      <c r="AKU14" s="617"/>
      <c r="AKV14" s="617"/>
      <c r="AKW14" s="617"/>
      <c r="AKX14" s="617"/>
      <c r="AKY14" s="617"/>
      <c r="AKZ14" s="617"/>
      <c r="ALA14" s="617"/>
      <c r="ALB14" s="617"/>
      <c r="ALC14" s="617"/>
      <c r="ALD14" s="617"/>
      <c r="ALE14" s="617"/>
      <c r="ALF14" s="617"/>
      <c r="ALG14" s="617"/>
      <c r="ALH14" s="617"/>
      <c r="ALI14" s="617"/>
      <c r="ALJ14" s="617"/>
      <c r="ALK14" s="617"/>
      <c r="ALL14" s="617"/>
      <c r="ALM14" s="617"/>
      <c r="ALN14" s="617"/>
      <c r="ALO14" s="617"/>
      <c r="ALP14" s="617"/>
      <c r="ALQ14" s="617"/>
      <c r="ALR14" s="617"/>
      <c r="ALS14" s="617"/>
      <c r="ALT14" s="617"/>
      <c r="ALU14" s="617"/>
      <c r="ALV14" s="617"/>
      <c r="ALW14" s="617"/>
      <c r="ALX14" s="617"/>
      <c r="ALY14" s="617"/>
      <c r="ALZ14" s="617"/>
      <c r="AMA14" s="617"/>
      <c r="AMB14" s="617"/>
      <c r="AMC14" s="617"/>
      <c r="AMD14" s="617"/>
      <c r="AME14" s="617"/>
      <c r="AMF14" s="617"/>
      <c r="AMG14" s="617"/>
      <c r="AMH14" s="617"/>
      <c r="AMI14" s="617"/>
      <c r="AMJ14" s="617"/>
      <c r="AMK14" s="617"/>
      <c r="AML14" s="617"/>
      <c r="AMM14" s="617"/>
      <c r="AMN14" s="617"/>
      <c r="AMO14" s="617"/>
      <c r="AMP14" s="617"/>
      <c r="AMQ14" s="617"/>
      <c r="AMR14" s="617"/>
      <c r="AMS14" s="617"/>
      <c r="AMT14" s="617"/>
      <c r="AMU14" s="617"/>
      <c r="AMV14" s="617"/>
      <c r="AMW14" s="617"/>
      <c r="AMX14" s="617"/>
      <c r="AMY14" s="617"/>
      <c r="AMZ14" s="617"/>
      <c r="ANA14" s="617"/>
      <c r="ANB14" s="617"/>
      <c r="ANC14" s="617"/>
      <c r="AND14" s="617"/>
      <c r="ANE14" s="617"/>
      <c r="ANF14" s="617"/>
      <c r="ANG14" s="617"/>
      <c r="ANH14" s="617"/>
      <c r="ANI14" s="617"/>
      <c r="ANJ14" s="617"/>
      <c r="ANK14" s="617"/>
      <c r="ANL14" s="617"/>
      <c r="ANM14" s="617"/>
      <c r="ANN14" s="617"/>
      <c r="ANO14" s="617"/>
      <c r="ANP14" s="617"/>
      <c r="ANQ14" s="617"/>
      <c r="ANR14" s="617"/>
      <c r="ANS14" s="617"/>
      <c r="ANT14" s="617"/>
      <c r="ANU14" s="617"/>
      <c r="ANV14" s="617"/>
      <c r="ANW14" s="617"/>
      <c r="ANX14" s="617"/>
      <c r="ANY14" s="617"/>
      <c r="ANZ14" s="617"/>
      <c r="AOA14" s="617"/>
      <c r="AOB14" s="617"/>
      <c r="AOC14" s="617"/>
      <c r="AOD14" s="617"/>
      <c r="AOE14" s="617"/>
      <c r="AOF14" s="617"/>
      <c r="AOG14" s="617"/>
      <c r="AOH14" s="617"/>
      <c r="AOI14" s="617"/>
      <c r="AOJ14" s="617"/>
      <c r="AOK14" s="617"/>
      <c r="AOL14" s="617"/>
      <c r="AOM14" s="617"/>
      <c r="AON14" s="617"/>
      <c r="AOO14" s="617"/>
      <c r="AOP14" s="617"/>
      <c r="AOQ14" s="617"/>
      <c r="AOR14" s="617"/>
      <c r="AOS14" s="617"/>
      <c r="AOT14" s="617"/>
      <c r="AOU14" s="617"/>
      <c r="AOV14" s="617"/>
      <c r="AOW14" s="617"/>
      <c r="AOX14" s="617"/>
      <c r="AOY14" s="617"/>
      <c r="AOZ14" s="617"/>
      <c r="APA14" s="617"/>
      <c r="APB14" s="617"/>
      <c r="APC14" s="617"/>
      <c r="APD14" s="617"/>
      <c r="APE14" s="617"/>
      <c r="APF14" s="617"/>
      <c r="APG14" s="617"/>
      <c r="APH14" s="617"/>
      <c r="API14" s="617"/>
      <c r="APJ14" s="617"/>
      <c r="APK14" s="617"/>
      <c r="APL14" s="617"/>
      <c r="APM14" s="617"/>
      <c r="APN14" s="617"/>
      <c r="APO14" s="617"/>
      <c r="APP14" s="617"/>
      <c r="APQ14" s="617"/>
      <c r="APR14" s="617"/>
      <c r="APS14" s="617"/>
      <c r="APT14" s="617"/>
      <c r="APU14" s="617"/>
      <c r="APV14" s="617"/>
      <c r="APW14" s="617"/>
      <c r="APX14" s="617"/>
      <c r="APY14" s="617"/>
      <c r="APZ14" s="617"/>
      <c r="AQA14" s="617"/>
      <c r="AQB14" s="617"/>
      <c r="AQC14" s="617"/>
      <c r="AQD14" s="617"/>
      <c r="AQE14" s="617"/>
      <c r="AQF14" s="617"/>
      <c r="AQG14" s="617"/>
      <c r="AQH14" s="617"/>
      <c r="AQI14" s="617"/>
      <c r="AQJ14" s="617"/>
      <c r="AQK14" s="617"/>
      <c r="AQL14" s="617"/>
      <c r="AQM14" s="617"/>
      <c r="AQN14" s="617"/>
      <c r="AQO14" s="617"/>
      <c r="AQP14" s="617"/>
      <c r="AQQ14" s="617"/>
      <c r="AQR14" s="617"/>
      <c r="AQS14" s="617"/>
      <c r="AQT14" s="617"/>
      <c r="AQU14" s="617"/>
      <c r="AQV14" s="617"/>
      <c r="AQW14" s="617"/>
      <c r="AQX14" s="617"/>
      <c r="AQY14" s="617"/>
      <c r="AQZ14" s="617"/>
      <c r="ARA14" s="617"/>
      <c r="ARB14" s="617"/>
      <c r="ARC14" s="617"/>
      <c r="ARD14" s="617"/>
      <c r="ARE14" s="617"/>
      <c r="ARF14" s="617"/>
      <c r="ARG14" s="617"/>
      <c r="ARH14" s="617"/>
      <c r="ARI14" s="617"/>
      <c r="ARJ14" s="617"/>
      <c r="ARK14" s="617"/>
      <c r="ARL14" s="617"/>
      <c r="ARM14" s="617"/>
      <c r="ARN14" s="617"/>
      <c r="ARO14" s="617"/>
      <c r="ARP14" s="617"/>
      <c r="ARQ14" s="617"/>
      <c r="ARR14" s="617"/>
      <c r="ARS14" s="617"/>
      <c r="ART14" s="617"/>
      <c r="ARU14" s="617"/>
      <c r="ARV14" s="617"/>
      <c r="ARW14" s="617"/>
      <c r="ARX14" s="617"/>
      <c r="ARY14" s="617"/>
      <c r="ARZ14" s="617"/>
      <c r="ASA14" s="617"/>
      <c r="ASB14" s="617"/>
      <c r="ASC14" s="617"/>
      <c r="ASD14" s="617"/>
      <c r="ASE14" s="617"/>
      <c r="ASF14" s="617"/>
      <c r="ASG14" s="617"/>
      <c r="ASH14" s="617"/>
      <c r="ASI14" s="617"/>
      <c r="ASJ14" s="617"/>
      <c r="ASK14" s="617"/>
      <c r="ASL14" s="617"/>
      <c r="ASM14" s="617"/>
      <c r="ASN14" s="617"/>
      <c r="ASO14" s="617"/>
      <c r="ASP14" s="617"/>
      <c r="ASQ14" s="617"/>
      <c r="ASR14" s="617"/>
      <c r="ASS14" s="617"/>
      <c r="AST14" s="617"/>
      <c r="ASU14" s="617"/>
      <c r="ASV14" s="617"/>
      <c r="ASW14" s="617"/>
      <c r="ASX14" s="617"/>
      <c r="ASY14" s="617"/>
      <c r="ASZ14" s="617"/>
      <c r="ATA14" s="617"/>
      <c r="ATB14" s="617"/>
      <c r="ATC14" s="617"/>
      <c r="ATD14" s="617"/>
      <c r="ATE14" s="617"/>
      <c r="ATF14" s="617"/>
      <c r="ATG14" s="617"/>
      <c r="ATH14" s="617"/>
      <c r="ATI14" s="617"/>
      <c r="ATJ14" s="617"/>
      <c r="ATK14" s="617"/>
      <c r="ATL14" s="617"/>
      <c r="ATM14" s="617"/>
      <c r="ATN14" s="617"/>
      <c r="ATO14" s="617"/>
      <c r="ATP14" s="617"/>
      <c r="ATQ14" s="617"/>
      <c r="ATR14" s="617"/>
      <c r="ATS14" s="617"/>
      <c r="ATT14" s="617"/>
      <c r="ATU14" s="617"/>
      <c r="ATV14" s="617"/>
      <c r="ATW14" s="617"/>
      <c r="ATX14" s="617"/>
      <c r="ATY14" s="617"/>
      <c r="ATZ14" s="617"/>
      <c r="AUA14" s="617"/>
      <c r="AUB14" s="617"/>
      <c r="AUC14" s="617"/>
      <c r="AUD14" s="617"/>
      <c r="AUE14" s="617"/>
      <c r="AUF14" s="617"/>
      <c r="AUG14" s="617"/>
      <c r="AUH14" s="617"/>
      <c r="AUI14" s="617"/>
      <c r="AUJ14" s="617"/>
      <c r="AUK14" s="617"/>
      <c r="AUL14" s="617"/>
      <c r="AUM14" s="617"/>
      <c r="AUN14" s="617"/>
      <c r="AUO14" s="617"/>
      <c r="AUP14" s="617"/>
      <c r="AUQ14" s="617"/>
      <c r="AUR14" s="617"/>
      <c r="AUS14" s="617"/>
      <c r="AUT14" s="617"/>
      <c r="AUU14" s="617"/>
      <c r="AUV14" s="617"/>
      <c r="AUW14" s="617"/>
      <c r="AUX14" s="617"/>
      <c r="AUY14" s="617"/>
      <c r="AUZ14" s="617"/>
      <c r="AVA14" s="617"/>
      <c r="AVB14" s="617"/>
      <c r="AVC14" s="617"/>
      <c r="AVD14" s="617"/>
      <c r="AVE14" s="617"/>
      <c r="AVF14" s="617"/>
      <c r="AVG14" s="617"/>
      <c r="AVH14" s="617"/>
      <c r="AVI14" s="617"/>
      <c r="AVJ14" s="617"/>
      <c r="AVK14" s="617"/>
      <c r="AVL14" s="617"/>
      <c r="AVM14" s="617"/>
      <c r="AVN14" s="617"/>
      <c r="AVO14" s="617"/>
      <c r="AVP14" s="617"/>
      <c r="AVQ14" s="617"/>
      <c r="AVR14" s="617"/>
      <c r="AVS14" s="617"/>
      <c r="AVT14" s="617"/>
      <c r="AVU14" s="617"/>
      <c r="AVV14" s="617"/>
      <c r="AVW14" s="617"/>
      <c r="AVX14" s="617"/>
      <c r="AVY14" s="617"/>
      <c r="AVZ14" s="617"/>
      <c r="AWA14" s="617"/>
      <c r="AWB14" s="617"/>
      <c r="AWC14" s="617"/>
      <c r="AWD14" s="617"/>
      <c r="AWE14" s="617"/>
      <c r="AWF14" s="617"/>
      <c r="AWG14" s="617"/>
      <c r="AWH14" s="617"/>
      <c r="AWI14" s="617"/>
      <c r="AWJ14" s="617"/>
      <c r="AWK14" s="617"/>
      <c r="AWL14" s="617"/>
      <c r="AWM14" s="617"/>
      <c r="AWN14" s="617"/>
      <c r="AWO14" s="617"/>
      <c r="AWP14" s="617"/>
      <c r="AWQ14" s="617"/>
      <c r="AWR14" s="617"/>
      <c r="AWS14" s="617"/>
      <c r="AWT14" s="617"/>
      <c r="AWU14" s="617"/>
      <c r="AWV14" s="617"/>
      <c r="AWW14" s="617"/>
      <c r="AWX14" s="617"/>
      <c r="AWY14" s="617"/>
      <c r="AWZ14" s="617"/>
      <c r="AXA14" s="617"/>
      <c r="AXB14" s="617"/>
      <c r="AXC14" s="617"/>
      <c r="AXD14" s="617"/>
      <c r="AXE14" s="617"/>
      <c r="AXF14" s="617"/>
      <c r="AXG14" s="617"/>
      <c r="AXH14" s="617"/>
      <c r="AXI14" s="617"/>
      <c r="AXJ14" s="617"/>
      <c r="AXK14" s="617"/>
      <c r="AXL14" s="617"/>
      <c r="AXM14" s="617"/>
      <c r="AXN14" s="617"/>
      <c r="AXO14" s="617"/>
      <c r="AXP14" s="617"/>
      <c r="AXQ14" s="617"/>
      <c r="AXR14" s="617"/>
      <c r="AXS14" s="617"/>
      <c r="AXT14" s="617"/>
      <c r="AXU14" s="617"/>
      <c r="AXV14" s="617"/>
      <c r="AXW14" s="617"/>
      <c r="AXX14" s="617"/>
      <c r="AXY14" s="617"/>
      <c r="AXZ14" s="617"/>
      <c r="AYA14" s="617"/>
      <c r="AYB14" s="617"/>
      <c r="AYC14" s="617"/>
      <c r="AYD14" s="617"/>
      <c r="AYE14" s="617"/>
      <c r="AYF14" s="617"/>
      <c r="AYG14" s="617"/>
      <c r="AYH14" s="617"/>
      <c r="AYI14" s="617"/>
      <c r="AYJ14" s="617"/>
      <c r="AYK14" s="617"/>
      <c r="AYL14" s="617"/>
      <c r="AYM14" s="617"/>
      <c r="AYN14" s="617"/>
      <c r="AYO14" s="617"/>
      <c r="AYP14" s="617"/>
      <c r="AYQ14" s="617"/>
      <c r="AYR14" s="617"/>
      <c r="AYS14" s="617"/>
      <c r="AYT14" s="617"/>
      <c r="AYU14" s="617"/>
      <c r="AYV14" s="617"/>
      <c r="AYW14" s="617"/>
      <c r="AYX14" s="617"/>
      <c r="AYY14" s="617"/>
      <c r="AYZ14" s="617"/>
      <c r="AZA14" s="617"/>
      <c r="AZB14" s="617"/>
      <c r="AZC14" s="617"/>
      <c r="AZD14" s="617"/>
      <c r="AZE14" s="617"/>
      <c r="AZF14" s="617"/>
      <c r="AZG14" s="617"/>
      <c r="AZH14" s="617"/>
      <c r="AZI14" s="617"/>
      <c r="AZJ14" s="617"/>
      <c r="AZK14" s="617"/>
      <c r="AZL14" s="617"/>
      <c r="AZM14" s="617"/>
      <c r="AZN14" s="617"/>
      <c r="AZO14" s="617"/>
      <c r="AZP14" s="617"/>
      <c r="AZQ14" s="617"/>
      <c r="AZR14" s="617"/>
      <c r="AZS14" s="617"/>
      <c r="AZT14" s="617"/>
      <c r="AZU14" s="617"/>
      <c r="AZV14" s="617"/>
      <c r="AZW14" s="617"/>
      <c r="AZX14" s="617"/>
      <c r="AZY14" s="617"/>
      <c r="AZZ14" s="617"/>
      <c r="BAA14" s="617"/>
      <c r="BAB14" s="617"/>
      <c r="BAC14" s="617"/>
      <c r="BAD14" s="617"/>
      <c r="BAE14" s="617"/>
      <c r="BAF14" s="617"/>
      <c r="BAG14" s="617"/>
      <c r="BAH14" s="617"/>
      <c r="BAI14" s="617"/>
      <c r="BAJ14" s="617"/>
      <c r="BAK14" s="617"/>
      <c r="BAL14" s="617"/>
      <c r="BAM14" s="617"/>
      <c r="BAN14" s="617"/>
      <c r="BAO14" s="617"/>
      <c r="BAP14" s="617"/>
      <c r="BAQ14" s="617"/>
      <c r="BAR14" s="617"/>
      <c r="BAS14" s="617"/>
      <c r="BAT14" s="617"/>
      <c r="BAU14" s="617"/>
      <c r="BAV14" s="617"/>
      <c r="BAW14" s="617"/>
      <c r="BAX14" s="617"/>
      <c r="BAY14" s="617"/>
      <c r="BAZ14" s="617"/>
      <c r="BBA14" s="617"/>
      <c r="BBB14" s="617"/>
      <c r="BBC14" s="617"/>
      <c r="BBD14" s="617"/>
      <c r="BBE14" s="617"/>
      <c r="BBF14" s="617"/>
      <c r="BBG14" s="617"/>
      <c r="BBH14" s="617"/>
      <c r="BBI14" s="617"/>
      <c r="BBJ14" s="617"/>
      <c r="BBK14" s="617"/>
      <c r="BBL14" s="617"/>
      <c r="BBM14" s="617"/>
      <c r="BBN14" s="617"/>
      <c r="BBO14" s="617"/>
      <c r="BBP14" s="617"/>
      <c r="BBQ14" s="617"/>
      <c r="BBR14" s="617"/>
      <c r="BBS14" s="617"/>
      <c r="BBT14" s="617"/>
      <c r="BBU14" s="617"/>
      <c r="BBV14" s="617"/>
      <c r="BBW14" s="617"/>
      <c r="BBX14" s="617"/>
      <c r="BBY14" s="617"/>
      <c r="BBZ14" s="617"/>
      <c r="BCA14" s="617"/>
      <c r="BCB14" s="617"/>
      <c r="BCC14" s="617"/>
      <c r="BCD14" s="617"/>
      <c r="BCE14" s="617"/>
      <c r="BCF14" s="617"/>
      <c r="BCG14" s="617"/>
      <c r="BCH14" s="617"/>
      <c r="BCI14" s="617"/>
      <c r="BCJ14" s="617"/>
      <c r="BCK14" s="617"/>
      <c r="BCL14" s="617"/>
      <c r="BCM14" s="617"/>
      <c r="BCN14" s="617"/>
      <c r="BCO14" s="617"/>
      <c r="BCP14" s="617"/>
      <c r="BCQ14" s="617"/>
      <c r="BCR14" s="617"/>
      <c r="BCS14" s="617"/>
      <c r="BCT14" s="617"/>
      <c r="BCU14" s="617"/>
      <c r="BCV14" s="617"/>
      <c r="BCW14" s="617"/>
      <c r="BCX14" s="617"/>
      <c r="BCY14" s="617"/>
      <c r="BCZ14" s="617"/>
      <c r="BDA14" s="617"/>
      <c r="BDB14" s="617"/>
      <c r="BDC14" s="617"/>
      <c r="BDD14" s="617"/>
      <c r="BDE14" s="617"/>
      <c r="BDF14" s="617"/>
      <c r="BDG14" s="617"/>
      <c r="BDH14" s="617"/>
      <c r="BDI14" s="617"/>
      <c r="BDJ14" s="617"/>
      <c r="BDK14" s="617"/>
      <c r="BDL14" s="617"/>
      <c r="BDM14" s="617"/>
      <c r="BDN14" s="617"/>
      <c r="BDO14" s="617"/>
      <c r="BDP14" s="617"/>
      <c r="BDQ14" s="617"/>
      <c r="BDR14" s="617"/>
      <c r="BDS14" s="617"/>
      <c r="BDT14" s="617"/>
      <c r="BDU14" s="617"/>
      <c r="BDV14" s="617"/>
      <c r="BDW14" s="617"/>
      <c r="BDX14" s="617"/>
      <c r="BDY14" s="617"/>
      <c r="BDZ14" s="617"/>
      <c r="BEA14" s="617"/>
      <c r="BEB14" s="617"/>
      <c r="BEC14" s="617"/>
      <c r="BED14" s="617"/>
      <c r="BEE14" s="617"/>
      <c r="BEF14" s="617"/>
      <c r="BEG14" s="617"/>
      <c r="BEH14" s="617"/>
      <c r="BEI14" s="617"/>
      <c r="BEJ14" s="617"/>
      <c r="BEK14" s="617"/>
      <c r="BEL14" s="617"/>
      <c r="BEM14" s="617"/>
      <c r="BEN14" s="617"/>
      <c r="BEO14" s="617"/>
      <c r="BEP14" s="617"/>
      <c r="BEQ14" s="617"/>
      <c r="BER14" s="617"/>
      <c r="BES14" s="617"/>
      <c r="BET14" s="617"/>
      <c r="BEU14" s="617"/>
      <c r="BEV14" s="617"/>
      <c r="BEW14" s="617"/>
      <c r="BEX14" s="617"/>
      <c r="BEY14" s="617"/>
      <c r="BEZ14" s="617"/>
      <c r="BFA14" s="617"/>
      <c r="BFB14" s="617"/>
      <c r="BFC14" s="617"/>
      <c r="BFD14" s="617"/>
      <c r="BFE14" s="617"/>
      <c r="BFF14" s="617"/>
      <c r="BFG14" s="617"/>
      <c r="BFH14" s="617"/>
      <c r="BFI14" s="617"/>
      <c r="BFJ14" s="617"/>
      <c r="BFK14" s="617"/>
      <c r="BFL14" s="617"/>
      <c r="BFM14" s="617"/>
      <c r="BFN14" s="617"/>
      <c r="BFO14" s="617"/>
      <c r="BFP14" s="617"/>
      <c r="BFQ14" s="617"/>
      <c r="BFR14" s="617"/>
      <c r="BFS14" s="617"/>
      <c r="BFT14" s="617"/>
      <c r="BFU14" s="617"/>
      <c r="BFV14" s="617"/>
      <c r="BFW14" s="617"/>
      <c r="BFX14" s="617"/>
      <c r="BFY14" s="617"/>
      <c r="BFZ14" s="617"/>
      <c r="BGA14" s="617"/>
      <c r="BGB14" s="617"/>
      <c r="BGC14" s="617"/>
      <c r="BGD14" s="617"/>
      <c r="BGE14" s="617"/>
      <c r="BGF14" s="617"/>
      <c r="BGG14" s="617"/>
      <c r="BGH14" s="617"/>
      <c r="BGI14" s="617"/>
      <c r="BGJ14" s="617"/>
      <c r="BGK14" s="617"/>
      <c r="BGL14" s="617"/>
      <c r="BGM14" s="617"/>
      <c r="BGN14" s="617"/>
      <c r="BGO14" s="617"/>
      <c r="BGP14" s="617"/>
      <c r="BGQ14" s="617"/>
      <c r="BGR14" s="617"/>
      <c r="BGS14" s="617"/>
      <c r="BGT14" s="617"/>
      <c r="BGU14" s="617"/>
      <c r="BGV14" s="617"/>
      <c r="BGW14" s="617"/>
      <c r="BGX14" s="617"/>
      <c r="BGY14" s="617"/>
      <c r="BGZ14" s="617"/>
      <c r="BHA14" s="617"/>
      <c r="BHB14" s="617"/>
      <c r="BHC14" s="617"/>
      <c r="BHD14" s="617"/>
      <c r="BHE14" s="617"/>
      <c r="BHF14" s="617"/>
      <c r="BHG14" s="617"/>
      <c r="BHH14" s="617"/>
      <c r="BHI14" s="617"/>
      <c r="BHJ14" s="617"/>
      <c r="BHK14" s="617"/>
      <c r="BHL14" s="617"/>
      <c r="BHM14" s="617"/>
      <c r="BHN14" s="617"/>
      <c r="BHO14" s="617"/>
      <c r="BHP14" s="617"/>
      <c r="BHQ14" s="617"/>
      <c r="BHR14" s="617"/>
      <c r="BHS14" s="617"/>
      <c r="BHT14" s="617"/>
      <c r="BHU14" s="617"/>
      <c r="BHV14" s="617"/>
      <c r="BHW14" s="617"/>
      <c r="BHX14" s="617"/>
      <c r="BHY14" s="617"/>
      <c r="BHZ14" s="617"/>
      <c r="BIA14" s="617"/>
      <c r="BIB14" s="617"/>
      <c r="BIC14" s="617"/>
      <c r="BID14" s="617"/>
      <c r="BIE14" s="617"/>
      <c r="BIF14" s="617"/>
      <c r="BIG14" s="617"/>
      <c r="BIH14" s="617"/>
      <c r="BII14" s="617"/>
      <c r="BIJ14" s="617"/>
      <c r="BIK14" s="617"/>
      <c r="BIL14" s="617"/>
      <c r="BIM14" s="617"/>
      <c r="BIN14" s="617"/>
      <c r="BIO14" s="617"/>
      <c r="BIP14" s="617"/>
      <c r="BIQ14" s="617"/>
      <c r="BIR14" s="617"/>
      <c r="BIS14" s="617"/>
      <c r="BIT14" s="617"/>
      <c r="BIU14" s="617"/>
      <c r="BIV14" s="617"/>
      <c r="BIW14" s="617"/>
      <c r="BIX14" s="617"/>
      <c r="BIY14" s="617"/>
      <c r="BIZ14" s="617"/>
      <c r="BJA14" s="617"/>
      <c r="BJB14" s="617"/>
      <c r="BJC14" s="617"/>
      <c r="BJD14" s="617"/>
      <c r="BJE14" s="617"/>
      <c r="BJF14" s="617"/>
      <c r="BJG14" s="617"/>
      <c r="BJH14" s="617"/>
      <c r="BJI14" s="617"/>
      <c r="BJJ14" s="617"/>
      <c r="BJK14" s="617"/>
      <c r="BJL14" s="617"/>
      <c r="BJM14" s="617"/>
      <c r="BJN14" s="617"/>
      <c r="BJO14" s="617"/>
      <c r="BJP14" s="617"/>
      <c r="BJQ14" s="617"/>
      <c r="BJR14" s="617"/>
      <c r="BJS14" s="617"/>
      <c r="BJT14" s="617"/>
      <c r="BJU14" s="617"/>
      <c r="BJV14" s="617"/>
      <c r="BJW14" s="617"/>
      <c r="BJX14" s="617"/>
      <c r="BJY14" s="617"/>
      <c r="BJZ14" s="617"/>
      <c r="BKA14" s="617"/>
      <c r="BKB14" s="617"/>
      <c r="BKC14" s="617"/>
      <c r="BKD14" s="617"/>
      <c r="BKE14" s="617"/>
      <c r="BKF14" s="617"/>
      <c r="BKG14" s="617"/>
      <c r="BKH14" s="617"/>
      <c r="BKI14" s="617"/>
      <c r="BKJ14" s="617"/>
      <c r="BKK14" s="617"/>
      <c r="BKL14" s="617"/>
      <c r="BKM14" s="617"/>
      <c r="BKN14" s="617"/>
      <c r="BKO14" s="617"/>
      <c r="BKP14" s="617"/>
      <c r="BKQ14" s="617"/>
      <c r="BKR14" s="617"/>
      <c r="BKS14" s="617"/>
      <c r="BKT14" s="617"/>
      <c r="BKU14" s="617"/>
      <c r="BKV14" s="617"/>
      <c r="BKW14" s="617"/>
      <c r="BKX14" s="617"/>
      <c r="BKY14" s="617"/>
      <c r="BKZ14" s="617"/>
      <c r="BLA14" s="617"/>
      <c r="BLB14" s="617"/>
      <c r="BLC14" s="617"/>
      <c r="BLD14" s="617"/>
      <c r="BLE14" s="617"/>
      <c r="BLF14" s="617"/>
      <c r="BLG14" s="617"/>
      <c r="BLH14" s="617"/>
      <c r="BLI14" s="617"/>
      <c r="BLJ14" s="617"/>
      <c r="BLK14" s="617"/>
      <c r="BLL14" s="617"/>
      <c r="BLM14" s="617"/>
      <c r="BLN14" s="617"/>
      <c r="BLO14" s="617"/>
      <c r="BLP14" s="617"/>
      <c r="BLQ14" s="617"/>
      <c r="BLR14" s="617"/>
      <c r="BLS14" s="617"/>
      <c r="BLT14" s="617"/>
      <c r="BLU14" s="617"/>
      <c r="BLV14" s="617"/>
      <c r="BLW14" s="617"/>
      <c r="BLX14" s="617"/>
      <c r="BLY14" s="617"/>
      <c r="BLZ14" s="617"/>
      <c r="BMA14" s="617"/>
      <c r="BMB14" s="617"/>
      <c r="BMC14" s="617"/>
      <c r="BMD14" s="617"/>
      <c r="BME14" s="617"/>
      <c r="BMF14" s="617"/>
      <c r="BMG14" s="617"/>
      <c r="BMH14" s="617"/>
      <c r="BMI14" s="617"/>
      <c r="BMJ14" s="617"/>
      <c r="BMK14" s="617"/>
      <c r="BML14" s="617"/>
      <c r="BMM14" s="617"/>
      <c r="BMN14" s="617"/>
      <c r="BMO14" s="617"/>
    </row>
    <row r="15" spans="1:1708" s="451" customFormat="1">
      <c r="A15" s="611" t="s">
        <v>213</v>
      </c>
      <c r="B15" s="446"/>
      <c r="C15" s="611" t="s">
        <v>213</v>
      </c>
      <c r="D15" s="611"/>
      <c r="E15" s="447" t="s">
        <v>214</v>
      </c>
      <c r="F15" s="448" t="s">
        <v>215</v>
      </c>
      <c r="G15" s="449" t="s">
        <v>184</v>
      </c>
      <c r="H15" s="449"/>
      <c r="I15" s="449">
        <v>1</v>
      </c>
      <c r="J15" s="449"/>
      <c r="K15" s="449">
        <v>59.179076690000002</v>
      </c>
      <c r="L15" s="449">
        <v>24.770409279999999</v>
      </c>
      <c r="M15" s="800" t="s">
        <v>216</v>
      </c>
      <c r="N15" s="450"/>
      <c r="O15" s="449" t="s">
        <v>186</v>
      </c>
      <c r="P15" s="449" t="s">
        <v>217</v>
      </c>
      <c r="Q15" s="449"/>
      <c r="R15" s="1025">
        <v>14</v>
      </c>
      <c r="S15" s="1025">
        <v>14</v>
      </c>
      <c r="T15" s="48"/>
      <c r="U15" s="931"/>
      <c r="V15" s="617"/>
      <c r="W15" s="617"/>
      <c r="X15" s="617"/>
      <c r="Y15" s="617"/>
      <c r="Z15" s="617"/>
      <c r="AA15" s="617"/>
      <c r="AB15" s="617"/>
      <c r="AC15" s="617"/>
      <c r="AD15" s="617"/>
      <c r="AE15" s="617"/>
      <c r="AF15" s="617"/>
      <c r="AG15" s="617"/>
      <c r="AH15" s="617"/>
      <c r="AI15" s="617"/>
      <c r="AJ15" s="617"/>
      <c r="AK15" s="617"/>
      <c r="AL15" s="617"/>
      <c r="AM15" s="617"/>
      <c r="AN15" s="617"/>
      <c r="AO15" s="617"/>
      <c r="AP15" s="617"/>
      <c r="AQ15" s="617"/>
      <c r="AR15" s="617"/>
      <c r="AS15" s="617"/>
      <c r="AT15" s="617"/>
      <c r="AU15" s="617"/>
      <c r="AV15" s="617"/>
      <c r="AW15" s="617"/>
      <c r="AX15" s="617"/>
      <c r="AY15" s="617"/>
      <c r="AZ15" s="617"/>
      <c r="BA15" s="617"/>
      <c r="BB15" s="617"/>
      <c r="BC15" s="617"/>
      <c r="BD15" s="617"/>
      <c r="BE15" s="617"/>
      <c r="BF15" s="617"/>
      <c r="BG15" s="617"/>
      <c r="BH15" s="617"/>
      <c r="BI15" s="617"/>
      <c r="BJ15" s="617"/>
      <c r="BK15" s="617"/>
      <c r="BL15" s="617"/>
      <c r="BM15" s="617"/>
      <c r="BN15" s="617"/>
      <c r="BO15" s="617"/>
      <c r="BP15" s="617"/>
      <c r="BQ15" s="617"/>
      <c r="BR15" s="617"/>
      <c r="BS15" s="617"/>
      <c r="BT15" s="617"/>
      <c r="BU15" s="617"/>
      <c r="BV15" s="617"/>
      <c r="BW15" s="617"/>
      <c r="BX15" s="617"/>
      <c r="BY15" s="617"/>
      <c r="BZ15" s="617"/>
      <c r="CA15" s="617"/>
      <c r="CB15" s="617"/>
      <c r="CC15" s="617"/>
      <c r="CD15" s="617"/>
      <c r="CE15" s="617"/>
      <c r="CF15" s="617"/>
      <c r="CG15" s="617"/>
      <c r="CH15" s="617"/>
      <c r="CI15" s="617"/>
      <c r="CJ15" s="617"/>
      <c r="CK15" s="617"/>
      <c r="CL15" s="617"/>
      <c r="CM15" s="617"/>
      <c r="CN15" s="617"/>
      <c r="CO15" s="617"/>
      <c r="CP15" s="617"/>
      <c r="CQ15" s="617"/>
      <c r="CR15" s="617"/>
      <c r="CS15" s="617"/>
      <c r="CT15" s="617"/>
      <c r="CU15" s="617"/>
      <c r="CV15" s="617"/>
      <c r="CW15" s="617"/>
      <c r="CX15" s="617"/>
      <c r="CY15" s="617"/>
      <c r="CZ15" s="617"/>
      <c r="DA15" s="617"/>
      <c r="DB15" s="617"/>
      <c r="DC15" s="617"/>
      <c r="DD15" s="617"/>
      <c r="DE15" s="617"/>
      <c r="DF15" s="617"/>
      <c r="DG15" s="617"/>
      <c r="DH15" s="617"/>
      <c r="DI15" s="617"/>
      <c r="DJ15" s="617"/>
      <c r="DK15" s="617"/>
      <c r="DL15" s="617"/>
      <c r="DM15" s="617"/>
      <c r="DN15" s="617"/>
      <c r="DO15" s="617"/>
      <c r="DP15" s="617"/>
      <c r="DQ15" s="617"/>
      <c r="DR15" s="617"/>
      <c r="DS15" s="617"/>
      <c r="DT15" s="617"/>
      <c r="DU15" s="617"/>
      <c r="DV15" s="617"/>
      <c r="DW15" s="617"/>
      <c r="DX15" s="617"/>
      <c r="DY15" s="617"/>
      <c r="DZ15" s="617"/>
      <c r="EA15" s="617"/>
      <c r="EB15" s="617"/>
      <c r="EC15" s="617"/>
      <c r="ED15" s="617"/>
      <c r="EE15" s="617"/>
      <c r="EF15" s="617"/>
      <c r="EG15" s="617"/>
      <c r="EH15" s="617"/>
      <c r="EI15" s="617"/>
      <c r="EJ15" s="617"/>
      <c r="EK15" s="617"/>
      <c r="EL15" s="617"/>
      <c r="EM15" s="617"/>
      <c r="EN15" s="617"/>
      <c r="EO15" s="617"/>
      <c r="EP15" s="617"/>
      <c r="EQ15" s="617"/>
      <c r="ER15" s="617"/>
      <c r="ES15" s="617"/>
      <c r="ET15" s="617"/>
      <c r="EU15" s="617"/>
      <c r="EV15" s="617"/>
      <c r="EW15" s="617"/>
      <c r="EX15" s="617"/>
      <c r="EY15" s="617"/>
      <c r="EZ15" s="617"/>
      <c r="FA15" s="617"/>
      <c r="FB15" s="617"/>
      <c r="FC15" s="617"/>
      <c r="FD15" s="617"/>
      <c r="FE15" s="617"/>
      <c r="FF15" s="617"/>
      <c r="FG15" s="617"/>
      <c r="FH15" s="617"/>
      <c r="FI15" s="617"/>
      <c r="FJ15" s="617"/>
      <c r="FK15" s="617"/>
      <c r="FL15" s="617"/>
      <c r="FM15" s="617"/>
      <c r="FN15" s="617"/>
      <c r="FO15" s="617"/>
      <c r="FP15" s="617"/>
      <c r="FQ15" s="617"/>
      <c r="FR15" s="617"/>
      <c r="FS15" s="617"/>
      <c r="FT15" s="617"/>
      <c r="FU15" s="617"/>
      <c r="FV15" s="617"/>
      <c r="FW15" s="617"/>
      <c r="FX15" s="617"/>
      <c r="FY15" s="617"/>
      <c r="FZ15" s="617"/>
      <c r="GA15" s="617"/>
      <c r="GB15" s="617"/>
      <c r="GC15" s="617"/>
      <c r="GD15" s="617"/>
      <c r="GE15" s="617"/>
      <c r="GF15" s="617"/>
      <c r="GG15" s="617"/>
      <c r="GH15" s="617"/>
      <c r="GI15" s="617"/>
      <c r="GJ15" s="617"/>
      <c r="GK15" s="617"/>
      <c r="GL15" s="617"/>
      <c r="GM15" s="617"/>
      <c r="GN15" s="617"/>
      <c r="GO15" s="617"/>
      <c r="GP15" s="617"/>
      <c r="GQ15" s="617"/>
      <c r="GR15" s="617"/>
      <c r="GS15" s="617"/>
      <c r="GT15" s="617"/>
      <c r="GU15" s="617"/>
      <c r="GV15" s="617"/>
      <c r="GW15" s="617"/>
      <c r="GX15" s="617"/>
      <c r="GY15" s="617"/>
      <c r="GZ15" s="617"/>
      <c r="HA15" s="617"/>
      <c r="HB15" s="617"/>
      <c r="HC15" s="617"/>
      <c r="HD15" s="617"/>
      <c r="HE15" s="617"/>
      <c r="HF15" s="617"/>
      <c r="HG15" s="617"/>
      <c r="HH15" s="617"/>
      <c r="HI15" s="617"/>
      <c r="HJ15" s="617"/>
      <c r="HK15" s="617"/>
      <c r="HL15" s="617"/>
      <c r="HM15" s="617"/>
      <c r="HN15" s="617"/>
      <c r="HO15" s="617"/>
      <c r="HP15" s="617"/>
      <c r="HQ15" s="617"/>
      <c r="HR15" s="617"/>
      <c r="HS15" s="617"/>
      <c r="HT15" s="617"/>
      <c r="HU15" s="617"/>
      <c r="HV15" s="617"/>
      <c r="HW15" s="617"/>
      <c r="HX15" s="617"/>
      <c r="HY15" s="617"/>
      <c r="HZ15" s="617"/>
      <c r="IA15" s="617"/>
      <c r="IB15" s="617"/>
      <c r="IC15" s="617"/>
      <c r="ID15" s="617"/>
      <c r="IE15" s="617"/>
      <c r="IF15" s="617"/>
      <c r="IG15" s="617"/>
      <c r="IH15" s="617"/>
      <c r="II15" s="617"/>
      <c r="IJ15" s="617"/>
      <c r="IK15" s="617"/>
      <c r="IL15" s="617"/>
      <c r="IM15" s="617"/>
      <c r="IN15" s="617"/>
      <c r="IO15" s="617"/>
      <c r="IP15" s="617"/>
      <c r="IQ15" s="617"/>
      <c r="IR15" s="617"/>
      <c r="IS15" s="617"/>
      <c r="IT15" s="617"/>
      <c r="IU15" s="617"/>
      <c r="IV15" s="617"/>
      <c r="IW15" s="617"/>
      <c r="IX15" s="617"/>
      <c r="IY15" s="617"/>
      <c r="IZ15" s="617"/>
      <c r="JA15" s="617"/>
      <c r="JB15" s="617"/>
      <c r="JC15" s="617"/>
      <c r="JD15" s="617"/>
      <c r="JE15" s="617"/>
      <c r="JF15" s="617"/>
      <c r="JG15" s="617"/>
      <c r="JH15" s="617"/>
      <c r="JI15" s="617"/>
      <c r="JJ15" s="617"/>
      <c r="JK15" s="617"/>
      <c r="JL15" s="617"/>
      <c r="JM15" s="617"/>
      <c r="JN15" s="617"/>
      <c r="JO15" s="617"/>
      <c r="JP15" s="617"/>
      <c r="JQ15" s="617"/>
      <c r="JR15" s="617"/>
      <c r="JS15" s="617"/>
      <c r="JT15" s="617"/>
      <c r="JU15" s="617"/>
      <c r="JV15" s="617"/>
      <c r="JW15" s="617"/>
      <c r="JX15" s="617"/>
      <c r="JY15" s="617"/>
      <c r="JZ15" s="617"/>
      <c r="KA15" s="617"/>
      <c r="KB15" s="617"/>
      <c r="KC15" s="617"/>
      <c r="KD15" s="617"/>
      <c r="KE15" s="617"/>
      <c r="KF15" s="617"/>
      <c r="KG15" s="617"/>
      <c r="KH15" s="617"/>
      <c r="KI15" s="617"/>
      <c r="KJ15" s="617"/>
      <c r="KK15" s="617"/>
      <c r="KL15" s="617"/>
      <c r="KM15" s="617"/>
      <c r="KN15" s="617"/>
      <c r="KO15" s="617"/>
      <c r="KP15" s="617"/>
      <c r="KQ15" s="617"/>
      <c r="KR15" s="617"/>
      <c r="KS15" s="617"/>
      <c r="KT15" s="617"/>
      <c r="KU15" s="617"/>
      <c r="KV15" s="617"/>
      <c r="KW15" s="617"/>
      <c r="KX15" s="617"/>
      <c r="KY15" s="617"/>
      <c r="KZ15" s="617"/>
      <c r="LA15" s="617"/>
      <c r="LB15" s="617"/>
      <c r="LC15" s="617"/>
      <c r="LD15" s="617"/>
      <c r="LE15" s="617"/>
      <c r="LF15" s="617"/>
      <c r="LG15" s="617"/>
      <c r="LH15" s="617"/>
      <c r="LI15" s="617"/>
      <c r="LJ15" s="617"/>
      <c r="LK15" s="617"/>
      <c r="LL15" s="617"/>
      <c r="LM15" s="617"/>
      <c r="LN15" s="617"/>
      <c r="LO15" s="617"/>
      <c r="LP15" s="617"/>
      <c r="LQ15" s="617"/>
      <c r="LR15" s="617"/>
      <c r="LS15" s="617"/>
      <c r="LT15" s="617"/>
      <c r="LU15" s="617"/>
      <c r="LV15" s="617"/>
      <c r="LW15" s="617"/>
      <c r="LX15" s="617"/>
      <c r="LY15" s="617"/>
      <c r="LZ15" s="617"/>
      <c r="MA15" s="617"/>
      <c r="MB15" s="617"/>
      <c r="MC15" s="617"/>
      <c r="MD15" s="617"/>
      <c r="ME15" s="617"/>
      <c r="MF15" s="617"/>
      <c r="MG15" s="617"/>
      <c r="MH15" s="617"/>
      <c r="MI15" s="617"/>
      <c r="MJ15" s="617"/>
      <c r="MK15" s="617"/>
      <c r="ML15" s="617"/>
      <c r="MM15" s="617"/>
      <c r="MN15" s="617"/>
      <c r="MO15" s="617"/>
      <c r="MP15" s="617"/>
      <c r="MQ15" s="617"/>
      <c r="MR15" s="617"/>
      <c r="MS15" s="617"/>
      <c r="MT15" s="617"/>
      <c r="MU15" s="617"/>
      <c r="MV15" s="617"/>
      <c r="MW15" s="617"/>
      <c r="MX15" s="617"/>
      <c r="MY15" s="617"/>
      <c r="MZ15" s="617"/>
      <c r="NA15" s="617"/>
      <c r="NB15" s="617"/>
      <c r="NC15" s="617"/>
      <c r="ND15" s="617"/>
      <c r="NE15" s="617"/>
      <c r="NF15" s="617"/>
      <c r="NG15" s="617"/>
      <c r="NH15" s="617"/>
      <c r="NI15" s="617"/>
      <c r="NJ15" s="617"/>
      <c r="NK15" s="617"/>
      <c r="NL15" s="617"/>
      <c r="NM15" s="617"/>
      <c r="NN15" s="617"/>
      <c r="NO15" s="617"/>
      <c r="NP15" s="617"/>
      <c r="NQ15" s="617"/>
      <c r="NR15" s="617"/>
      <c r="NS15" s="617"/>
      <c r="NT15" s="617"/>
      <c r="NU15" s="617"/>
      <c r="NV15" s="617"/>
      <c r="NW15" s="617"/>
      <c r="NX15" s="617"/>
      <c r="NY15" s="617"/>
      <c r="NZ15" s="617"/>
      <c r="OA15" s="617"/>
      <c r="OB15" s="617"/>
      <c r="OC15" s="617"/>
      <c r="OD15" s="617"/>
      <c r="OE15" s="617"/>
      <c r="OF15" s="617"/>
      <c r="OG15" s="617"/>
      <c r="OH15" s="617"/>
      <c r="OI15" s="617"/>
      <c r="OJ15" s="617"/>
      <c r="OK15" s="617"/>
      <c r="OL15" s="617"/>
      <c r="OM15" s="617"/>
      <c r="ON15" s="617"/>
      <c r="OO15" s="617"/>
      <c r="OP15" s="617"/>
      <c r="OQ15" s="617"/>
      <c r="OR15" s="617"/>
      <c r="OS15" s="617"/>
      <c r="OT15" s="617"/>
      <c r="OU15" s="617"/>
      <c r="OV15" s="617"/>
      <c r="OW15" s="617"/>
      <c r="OX15" s="617"/>
      <c r="OY15" s="617"/>
      <c r="OZ15" s="617"/>
      <c r="PA15" s="617"/>
      <c r="PB15" s="617"/>
      <c r="PC15" s="617"/>
      <c r="PD15" s="617"/>
      <c r="PE15" s="617"/>
      <c r="PF15" s="617"/>
      <c r="PG15" s="617"/>
      <c r="PH15" s="617"/>
      <c r="PI15" s="617"/>
      <c r="PJ15" s="617"/>
      <c r="PK15" s="617"/>
      <c r="PL15" s="617"/>
      <c r="PM15" s="617"/>
      <c r="PN15" s="617"/>
      <c r="PO15" s="617"/>
      <c r="PP15" s="617"/>
      <c r="PQ15" s="617"/>
      <c r="PR15" s="617"/>
      <c r="PS15" s="617"/>
      <c r="PT15" s="617"/>
      <c r="PU15" s="617"/>
      <c r="PV15" s="617"/>
      <c r="PW15" s="617"/>
      <c r="PX15" s="617"/>
      <c r="PY15" s="617"/>
      <c r="PZ15" s="617"/>
      <c r="QA15" s="617"/>
      <c r="QB15" s="617"/>
      <c r="QC15" s="617"/>
      <c r="QD15" s="617"/>
      <c r="QE15" s="617"/>
      <c r="QF15" s="617"/>
      <c r="QG15" s="617"/>
      <c r="QH15" s="617"/>
      <c r="QI15" s="617"/>
      <c r="QJ15" s="617"/>
      <c r="QK15" s="617"/>
      <c r="QL15" s="617"/>
      <c r="QM15" s="617"/>
      <c r="QN15" s="617"/>
      <c r="QO15" s="617"/>
      <c r="QP15" s="617"/>
      <c r="QQ15" s="617"/>
      <c r="QR15" s="617"/>
      <c r="QS15" s="617"/>
      <c r="QT15" s="617"/>
      <c r="QU15" s="617"/>
      <c r="QV15" s="617"/>
      <c r="QW15" s="617"/>
      <c r="QX15" s="617"/>
      <c r="QY15" s="617"/>
      <c r="QZ15" s="617"/>
      <c r="RA15" s="617"/>
      <c r="RB15" s="617"/>
      <c r="RC15" s="617"/>
      <c r="RD15" s="617"/>
      <c r="RE15" s="617"/>
      <c r="RF15" s="617"/>
      <c r="RG15" s="617"/>
      <c r="RH15" s="617"/>
      <c r="RI15" s="617"/>
      <c r="RJ15" s="617"/>
      <c r="RK15" s="617"/>
      <c r="RL15" s="617"/>
      <c r="RM15" s="617"/>
      <c r="RN15" s="617"/>
      <c r="RO15" s="617"/>
      <c r="RP15" s="617"/>
      <c r="RQ15" s="617"/>
      <c r="RR15" s="617"/>
      <c r="RS15" s="617"/>
      <c r="RT15" s="617"/>
      <c r="RU15" s="617"/>
      <c r="RV15" s="617"/>
      <c r="RW15" s="617"/>
      <c r="RX15" s="617"/>
      <c r="RY15" s="617"/>
      <c r="RZ15" s="617"/>
      <c r="SA15" s="617"/>
      <c r="SB15" s="617"/>
      <c r="SC15" s="617"/>
      <c r="SD15" s="617"/>
      <c r="SE15" s="617"/>
      <c r="SF15" s="617"/>
      <c r="SG15" s="617"/>
      <c r="SH15" s="617"/>
      <c r="SI15" s="617"/>
      <c r="SJ15" s="617"/>
      <c r="SK15" s="617"/>
      <c r="SL15" s="617"/>
      <c r="SM15" s="617"/>
      <c r="SN15" s="617"/>
      <c r="SO15" s="617"/>
      <c r="SP15" s="617"/>
      <c r="SQ15" s="617"/>
      <c r="SR15" s="617"/>
      <c r="SS15" s="617"/>
      <c r="ST15" s="617"/>
      <c r="SU15" s="617"/>
      <c r="SV15" s="617"/>
      <c r="SW15" s="617"/>
      <c r="SX15" s="617"/>
      <c r="SY15" s="617"/>
      <c r="SZ15" s="617"/>
      <c r="TA15" s="617"/>
      <c r="TB15" s="617"/>
      <c r="TC15" s="617"/>
      <c r="TD15" s="617"/>
      <c r="TE15" s="617"/>
      <c r="TF15" s="617"/>
      <c r="TG15" s="617"/>
      <c r="TH15" s="617"/>
      <c r="TI15" s="617"/>
      <c r="TJ15" s="617"/>
      <c r="TK15" s="617"/>
      <c r="TL15" s="617"/>
      <c r="TM15" s="617"/>
      <c r="TN15" s="617"/>
      <c r="TO15" s="617"/>
      <c r="TP15" s="617"/>
      <c r="TQ15" s="617"/>
      <c r="TR15" s="617"/>
      <c r="TS15" s="617"/>
      <c r="TT15" s="617"/>
      <c r="TU15" s="617"/>
      <c r="TV15" s="617"/>
      <c r="TW15" s="617"/>
      <c r="TX15" s="617"/>
      <c r="TY15" s="617"/>
      <c r="TZ15" s="617"/>
      <c r="UA15" s="617"/>
      <c r="UB15" s="617"/>
      <c r="UC15" s="617"/>
      <c r="UD15" s="617"/>
      <c r="UE15" s="617"/>
      <c r="UF15" s="617"/>
      <c r="UG15" s="617"/>
      <c r="UH15" s="617"/>
      <c r="UI15" s="617"/>
      <c r="UJ15" s="617"/>
      <c r="UK15" s="617"/>
      <c r="UL15" s="617"/>
      <c r="UM15" s="617"/>
      <c r="UN15" s="617"/>
      <c r="UO15" s="617"/>
      <c r="UP15" s="617"/>
      <c r="UQ15" s="617"/>
      <c r="UR15" s="617"/>
      <c r="US15" s="617"/>
      <c r="UT15" s="617"/>
      <c r="UU15" s="617"/>
      <c r="UV15" s="617"/>
      <c r="UW15" s="617"/>
      <c r="UX15" s="617"/>
      <c r="UY15" s="617"/>
      <c r="UZ15" s="617"/>
      <c r="VA15" s="617"/>
      <c r="VB15" s="617"/>
      <c r="VC15" s="617"/>
      <c r="VD15" s="617"/>
      <c r="VE15" s="617"/>
      <c r="VF15" s="617"/>
      <c r="VG15" s="617"/>
      <c r="VH15" s="617"/>
      <c r="VI15" s="617"/>
      <c r="VJ15" s="617"/>
      <c r="VK15" s="617"/>
      <c r="VL15" s="617"/>
      <c r="VM15" s="617"/>
      <c r="VN15" s="617"/>
      <c r="VO15" s="617"/>
      <c r="VP15" s="617"/>
      <c r="VQ15" s="617"/>
      <c r="VR15" s="617"/>
      <c r="VS15" s="617"/>
      <c r="VT15" s="617"/>
      <c r="VU15" s="617"/>
      <c r="VV15" s="617"/>
      <c r="VW15" s="617"/>
      <c r="VX15" s="617"/>
      <c r="VY15" s="617"/>
      <c r="VZ15" s="617"/>
      <c r="WA15" s="617"/>
      <c r="WB15" s="617"/>
      <c r="WC15" s="617"/>
      <c r="WD15" s="617"/>
      <c r="WE15" s="617"/>
      <c r="WF15" s="617"/>
      <c r="WG15" s="617"/>
      <c r="WH15" s="617"/>
      <c r="WI15" s="617"/>
      <c r="WJ15" s="617"/>
      <c r="WK15" s="617"/>
      <c r="WL15" s="617"/>
      <c r="WM15" s="617"/>
      <c r="WN15" s="617"/>
      <c r="WO15" s="617"/>
      <c r="WP15" s="617"/>
      <c r="WQ15" s="617"/>
      <c r="WR15" s="617"/>
      <c r="WS15" s="617"/>
      <c r="WT15" s="617"/>
      <c r="WU15" s="617"/>
      <c r="WV15" s="617"/>
      <c r="WW15" s="617"/>
      <c r="WX15" s="617"/>
      <c r="WY15" s="617"/>
      <c r="WZ15" s="617"/>
      <c r="XA15" s="617"/>
      <c r="XB15" s="617"/>
      <c r="XC15" s="617"/>
      <c r="XD15" s="617"/>
      <c r="XE15" s="617"/>
      <c r="XF15" s="617"/>
      <c r="XG15" s="617"/>
      <c r="XH15" s="617"/>
      <c r="XI15" s="617"/>
      <c r="XJ15" s="617"/>
      <c r="XK15" s="617"/>
      <c r="XL15" s="617"/>
      <c r="XM15" s="617"/>
      <c r="XN15" s="617"/>
      <c r="XO15" s="617"/>
      <c r="XP15" s="617"/>
      <c r="XQ15" s="617"/>
      <c r="XR15" s="617"/>
      <c r="XS15" s="617"/>
      <c r="XT15" s="617"/>
      <c r="XU15" s="617"/>
      <c r="XV15" s="617"/>
      <c r="XW15" s="617"/>
      <c r="XX15" s="617"/>
      <c r="XY15" s="617"/>
      <c r="XZ15" s="617"/>
      <c r="YA15" s="617"/>
      <c r="YB15" s="617"/>
      <c r="YC15" s="617"/>
      <c r="YD15" s="617"/>
      <c r="YE15" s="617"/>
      <c r="YF15" s="617"/>
      <c r="YG15" s="617"/>
      <c r="YH15" s="617"/>
      <c r="YI15" s="617"/>
      <c r="YJ15" s="617"/>
      <c r="YK15" s="617"/>
      <c r="YL15" s="617"/>
      <c r="YM15" s="617"/>
      <c r="YN15" s="617"/>
      <c r="YO15" s="617"/>
      <c r="YP15" s="617"/>
      <c r="YQ15" s="617"/>
      <c r="YR15" s="617"/>
      <c r="YS15" s="617"/>
      <c r="YT15" s="617"/>
      <c r="YU15" s="617"/>
      <c r="YV15" s="617"/>
      <c r="YW15" s="617"/>
      <c r="YX15" s="617"/>
      <c r="YY15" s="617"/>
      <c r="YZ15" s="617"/>
      <c r="ZA15" s="617"/>
      <c r="ZB15" s="617"/>
      <c r="ZC15" s="617"/>
      <c r="ZD15" s="617"/>
      <c r="ZE15" s="617"/>
      <c r="ZF15" s="617"/>
      <c r="ZG15" s="617"/>
      <c r="ZH15" s="617"/>
      <c r="ZI15" s="617"/>
      <c r="ZJ15" s="617"/>
      <c r="ZK15" s="617"/>
      <c r="ZL15" s="617"/>
      <c r="ZM15" s="617"/>
      <c r="ZN15" s="617"/>
      <c r="ZO15" s="617"/>
      <c r="ZP15" s="617"/>
      <c r="ZQ15" s="617"/>
      <c r="ZR15" s="617"/>
      <c r="ZS15" s="617"/>
      <c r="ZT15" s="617"/>
      <c r="ZU15" s="617"/>
      <c r="ZV15" s="617"/>
      <c r="ZW15" s="617"/>
      <c r="ZX15" s="617"/>
      <c r="ZY15" s="617"/>
      <c r="ZZ15" s="617"/>
      <c r="AAA15" s="617"/>
      <c r="AAB15" s="617"/>
      <c r="AAC15" s="617"/>
      <c r="AAD15" s="617"/>
      <c r="AAE15" s="617"/>
      <c r="AAF15" s="617"/>
      <c r="AAG15" s="617"/>
      <c r="AAH15" s="617"/>
      <c r="AAI15" s="617"/>
      <c r="AAJ15" s="617"/>
      <c r="AAK15" s="617"/>
      <c r="AAL15" s="617"/>
      <c r="AAM15" s="617"/>
      <c r="AAN15" s="617"/>
      <c r="AAO15" s="617"/>
      <c r="AAP15" s="617"/>
      <c r="AAQ15" s="617"/>
      <c r="AAR15" s="617"/>
      <c r="AAS15" s="617"/>
      <c r="AAT15" s="617"/>
      <c r="AAU15" s="617"/>
      <c r="AAV15" s="617"/>
      <c r="AAW15" s="617"/>
      <c r="AAX15" s="617"/>
      <c r="AAY15" s="617"/>
      <c r="AAZ15" s="617"/>
      <c r="ABA15" s="617"/>
      <c r="ABB15" s="617"/>
      <c r="ABC15" s="617"/>
      <c r="ABD15" s="617"/>
      <c r="ABE15" s="617"/>
      <c r="ABF15" s="617"/>
      <c r="ABG15" s="617"/>
      <c r="ABH15" s="617"/>
      <c r="ABI15" s="617"/>
      <c r="ABJ15" s="617"/>
      <c r="ABK15" s="617"/>
      <c r="ABL15" s="617"/>
      <c r="ABM15" s="617"/>
      <c r="ABN15" s="617"/>
      <c r="ABO15" s="617"/>
      <c r="ABP15" s="617"/>
      <c r="ABQ15" s="617"/>
      <c r="ABR15" s="617"/>
      <c r="ABS15" s="617"/>
      <c r="ABT15" s="617"/>
      <c r="ABU15" s="617"/>
      <c r="ABV15" s="617"/>
      <c r="ABW15" s="617"/>
      <c r="ABX15" s="617"/>
      <c r="ABY15" s="617"/>
      <c r="ABZ15" s="617"/>
      <c r="ACA15" s="617"/>
      <c r="ACB15" s="617"/>
      <c r="ACC15" s="617"/>
      <c r="ACD15" s="617"/>
      <c r="ACE15" s="617"/>
      <c r="ACF15" s="617"/>
      <c r="ACG15" s="617"/>
      <c r="ACH15" s="617"/>
      <c r="ACI15" s="617"/>
      <c r="ACJ15" s="617"/>
      <c r="ACK15" s="617"/>
      <c r="ACL15" s="617"/>
      <c r="ACM15" s="617"/>
      <c r="ACN15" s="617"/>
      <c r="ACO15" s="617"/>
      <c r="ACP15" s="617"/>
      <c r="ACQ15" s="617"/>
      <c r="ACR15" s="617"/>
      <c r="ACS15" s="617"/>
      <c r="ACT15" s="617"/>
      <c r="ACU15" s="617"/>
      <c r="ACV15" s="617"/>
      <c r="ACW15" s="617"/>
      <c r="ACX15" s="617"/>
      <c r="ACY15" s="617"/>
      <c r="ACZ15" s="617"/>
      <c r="ADA15" s="617"/>
      <c r="ADB15" s="617"/>
      <c r="ADC15" s="617"/>
      <c r="ADD15" s="617"/>
      <c r="ADE15" s="617"/>
      <c r="ADF15" s="617"/>
      <c r="ADG15" s="617"/>
      <c r="ADH15" s="617"/>
      <c r="ADI15" s="617"/>
      <c r="ADJ15" s="617"/>
      <c r="ADK15" s="617"/>
      <c r="ADL15" s="617"/>
      <c r="ADM15" s="617"/>
      <c r="ADN15" s="617"/>
      <c r="ADO15" s="617"/>
      <c r="ADP15" s="617"/>
      <c r="ADQ15" s="617"/>
      <c r="ADR15" s="617"/>
      <c r="ADS15" s="617"/>
      <c r="ADT15" s="617"/>
      <c r="ADU15" s="617"/>
      <c r="ADV15" s="617"/>
      <c r="ADW15" s="617"/>
      <c r="ADX15" s="617"/>
      <c r="ADY15" s="617"/>
      <c r="ADZ15" s="617"/>
      <c r="AEA15" s="617"/>
      <c r="AEB15" s="617"/>
      <c r="AEC15" s="617"/>
      <c r="AED15" s="617"/>
      <c r="AEE15" s="617"/>
      <c r="AEF15" s="617"/>
      <c r="AEG15" s="617"/>
      <c r="AEH15" s="617"/>
      <c r="AEI15" s="617"/>
      <c r="AEJ15" s="617"/>
      <c r="AEK15" s="617"/>
      <c r="AEL15" s="617"/>
      <c r="AEM15" s="617"/>
      <c r="AEN15" s="617"/>
      <c r="AEO15" s="617"/>
      <c r="AEP15" s="617"/>
      <c r="AEQ15" s="617"/>
      <c r="AER15" s="617"/>
      <c r="AES15" s="617"/>
      <c r="AET15" s="617"/>
      <c r="AEU15" s="617"/>
      <c r="AEV15" s="617"/>
      <c r="AEW15" s="617"/>
      <c r="AEX15" s="617"/>
      <c r="AEY15" s="617"/>
      <c r="AEZ15" s="617"/>
      <c r="AFA15" s="617"/>
      <c r="AFB15" s="617"/>
      <c r="AFC15" s="617"/>
      <c r="AFD15" s="617"/>
      <c r="AFE15" s="617"/>
      <c r="AFF15" s="617"/>
      <c r="AFG15" s="617"/>
      <c r="AFH15" s="617"/>
      <c r="AFI15" s="617"/>
      <c r="AFJ15" s="617"/>
      <c r="AFK15" s="617"/>
      <c r="AFL15" s="617"/>
      <c r="AFM15" s="617"/>
      <c r="AFN15" s="617"/>
      <c r="AFO15" s="617"/>
      <c r="AFP15" s="617"/>
      <c r="AFQ15" s="617"/>
      <c r="AFR15" s="617"/>
      <c r="AFS15" s="617"/>
      <c r="AFT15" s="617"/>
      <c r="AFU15" s="617"/>
      <c r="AFV15" s="617"/>
      <c r="AFW15" s="617"/>
      <c r="AFX15" s="617"/>
      <c r="AFY15" s="617"/>
      <c r="AFZ15" s="617"/>
      <c r="AGA15" s="617"/>
      <c r="AGB15" s="617"/>
      <c r="AGC15" s="617"/>
      <c r="AGD15" s="617"/>
      <c r="AGE15" s="617"/>
      <c r="AGF15" s="617"/>
      <c r="AGG15" s="617"/>
      <c r="AGH15" s="617"/>
      <c r="AGI15" s="617"/>
      <c r="AGJ15" s="617"/>
      <c r="AGK15" s="617"/>
      <c r="AGL15" s="617"/>
      <c r="AGM15" s="617"/>
      <c r="AGN15" s="617"/>
      <c r="AGO15" s="617"/>
      <c r="AGP15" s="617"/>
      <c r="AGQ15" s="617"/>
      <c r="AGR15" s="617"/>
      <c r="AGS15" s="617"/>
      <c r="AGT15" s="617"/>
      <c r="AGU15" s="617"/>
      <c r="AGV15" s="617"/>
      <c r="AGW15" s="617"/>
      <c r="AGX15" s="617"/>
      <c r="AGY15" s="617"/>
      <c r="AGZ15" s="617"/>
      <c r="AHA15" s="617"/>
      <c r="AHB15" s="617"/>
      <c r="AHC15" s="617"/>
      <c r="AHD15" s="617"/>
      <c r="AHE15" s="617"/>
      <c r="AHF15" s="617"/>
      <c r="AHG15" s="617"/>
      <c r="AHH15" s="617"/>
      <c r="AHI15" s="617"/>
      <c r="AHJ15" s="617"/>
      <c r="AHK15" s="617"/>
      <c r="AHL15" s="617"/>
      <c r="AHM15" s="617"/>
      <c r="AHN15" s="617"/>
      <c r="AHO15" s="617"/>
      <c r="AHP15" s="617"/>
      <c r="AHQ15" s="617"/>
      <c r="AHR15" s="617"/>
      <c r="AHS15" s="617"/>
      <c r="AHT15" s="617"/>
      <c r="AHU15" s="617"/>
      <c r="AHV15" s="617"/>
      <c r="AHW15" s="617"/>
      <c r="AHX15" s="617"/>
      <c r="AHY15" s="617"/>
      <c r="AHZ15" s="617"/>
      <c r="AIA15" s="617"/>
      <c r="AIB15" s="617"/>
      <c r="AIC15" s="617"/>
      <c r="AID15" s="617"/>
      <c r="AIE15" s="617"/>
      <c r="AIF15" s="617"/>
      <c r="AIG15" s="617"/>
      <c r="AIH15" s="617"/>
      <c r="AII15" s="617"/>
      <c r="AIJ15" s="617"/>
      <c r="AIK15" s="617"/>
      <c r="AIL15" s="617"/>
      <c r="AIM15" s="617"/>
      <c r="AIN15" s="617"/>
      <c r="AIO15" s="617"/>
      <c r="AIP15" s="617"/>
      <c r="AIQ15" s="617"/>
      <c r="AIR15" s="617"/>
      <c r="AIS15" s="617"/>
      <c r="AIT15" s="617"/>
      <c r="AIU15" s="617"/>
      <c r="AIV15" s="617"/>
      <c r="AIW15" s="617"/>
      <c r="AIX15" s="617"/>
      <c r="AIY15" s="617"/>
      <c r="AIZ15" s="617"/>
      <c r="AJA15" s="617"/>
      <c r="AJB15" s="617"/>
      <c r="AJC15" s="617"/>
      <c r="AJD15" s="617"/>
      <c r="AJE15" s="617"/>
      <c r="AJF15" s="617"/>
      <c r="AJG15" s="617"/>
      <c r="AJH15" s="617"/>
      <c r="AJI15" s="617"/>
      <c r="AJJ15" s="617"/>
      <c r="AJK15" s="617"/>
      <c r="AJL15" s="617"/>
      <c r="AJM15" s="617"/>
      <c r="AJN15" s="617"/>
      <c r="AJO15" s="617"/>
      <c r="AJP15" s="617"/>
      <c r="AJQ15" s="617"/>
      <c r="AJR15" s="617"/>
      <c r="AJS15" s="617"/>
      <c r="AJT15" s="617"/>
      <c r="AJU15" s="617"/>
      <c r="AJV15" s="617"/>
      <c r="AJW15" s="617"/>
      <c r="AJX15" s="617"/>
      <c r="AJY15" s="617"/>
      <c r="AJZ15" s="617"/>
      <c r="AKA15" s="617"/>
      <c r="AKB15" s="617"/>
      <c r="AKC15" s="617"/>
      <c r="AKD15" s="617"/>
      <c r="AKE15" s="617"/>
      <c r="AKF15" s="617"/>
      <c r="AKG15" s="617"/>
      <c r="AKH15" s="617"/>
      <c r="AKI15" s="617"/>
      <c r="AKJ15" s="617"/>
      <c r="AKK15" s="617"/>
      <c r="AKL15" s="617"/>
      <c r="AKM15" s="617"/>
      <c r="AKN15" s="617"/>
      <c r="AKO15" s="617"/>
      <c r="AKP15" s="617"/>
      <c r="AKQ15" s="617"/>
      <c r="AKR15" s="617"/>
      <c r="AKS15" s="617"/>
      <c r="AKT15" s="617"/>
      <c r="AKU15" s="617"/>
      <c r="AKV15" s="617"/>
      <c r="AKW15" s="617"/>
      <c r="AKX15" s="617"/>
      <c r="AKY15" s="617"/>
      <c r="AKZ15" s="617"/>
      <c r="ALA15" s="617"/>
      <c r="ALB15" s="617"/>
      <c r="ALC15" s="617"/>
      <c r="ALD15" s="617"/>
      <c r="ALE15" s="617"/>
      <c r="ALF15" s="617"/>
      <c r="ALG15" s="617"/>
      <c r="ALH15" s="617"/>
      <c r="ALI15" s="617"/>
      <c r="ALJ15" s="617"/>
      <c r="ALK15" s="617"/>
      <c r="ALL15" s="617"/>
      <c r="ALM15" s="617"/>
      <c r="ALN15" s="617"/>
      <c r="ALO15" s="617"/>
      <c r="ALP15" s="617"/>
      <c r="ALQ15" s="617"/>
      <c r="ALR15" s="617"/>
      <c r="ALS15" s="617"/>
      <c r="ALT15" s="617"/>
      <c r="ALU15" s="617"/>
      <c r="ALV15" s="617"/>
      <c r="ALW15" s="617"/>
      <c r="ALX15" s="617"/>
      <c r="ALY15" s="617"/>
      <c r="ALZ15" s="617"/>
      <c r="AMA15" s="617"/>
      <c r="AMB15" s="617"/>
      <c r="AMC15" s="617"/>
      <c r="AMD15" s="617"/>
      <c r="AME15" s="617"/>
      <c r="AMF15" s="617"/>
      <c r="AMG15" s="617"/>
      <c r="AMH15" s="617"/>
      <c r="AMI15" s="617"/>
      <c r="AMJ15" s="617"/>
      <c r="AMK15" s="617"/>
      <c r="AML15" s="617"/>
      <c r="AMM15" s="617"/>
      <c r="AMN15" s="617"/>
      <c r="AMO15" s="617"/>
      <c r="AMP15" s="617"/>
      <c r="AMQ15" s="617"/>
      <c r="AMR15" s="617"/>
      <c r="AMS15" s="617"/>
      <c r="AMT15" s="617"/>
      <c r="AMU15" s="617"/>
      <c r="AMV15" s="617"/>
      <c r="AMW15" s="617"/>
      <c r="AMX15" s="617"/>
      <c r="AMY15" s="617"/>
      <c r="AMZ15" s="617"/>
      <c r="ANA15" s="617"/>
      <c r="ANB15" s="617"/>
      <c r="ANC15" s="617"/>
      <c r="AND15" s="617"/>
      <c r="ANE15" s="617"/>
      <c r="ANF15" s="617"/>
      <c r="ANG15" s="617"/>
      <c r="ANH15" s="617"/>
      <c r="ANI15" s="617"/>
      <c r="ANJ15" s="617"/>
      <c r="ANK15" s="617"/>
      <c r="ANL15" s="617"/>
      <c r="ANM15" s="617"/>
      <c r="ANN15" s="617"/>
      <c r="ANO15" s="617"/>
      <c r="ANP15" s="617"/>
      <c r="ANQ15" s="617"/>
      <c r="ANR15" s="617"/>
      <c r="ANS15" s="617"/>
      <c r="ANT15" s="617"/>
      <c r="ANU15" s="617"/>
      <c r="ANV15" s="617"/>
      <c r="ANW15" s="617"/>
      <c r="ANX15" s="617"/>
      <c r="ANY15" s="617"/>
      <c r="ANZ15" s="617"/>
      <c r="AOA15" s="617"/>
      <c r="AOB15" s="617"/>
      <c r="AOC15" s="617"/>
      <c r="AOD15" s="617"/>
      <c r="AOE15" s="617"/>
      <c r="AOF15" s="617"/>
      <c r="AOG15" s="617"/>
      <c r="AOH15" s="617"/>
      <c r="AOI15" s="617"/>
      <c r="AOJ15" s="617"/>
      <c r="AOK15" s="617"/>
      <c r="AOL15" s="617"/>
      <c r="AOM15" s="617"/>
      <c r="AON15" s="617"/>
      <c r="AOO15" s="617"/>
      <c r="AOP15" s="617"/>
      <c r="AOQ15" s="617"/>
      <c r="AOR15" s="617"/>
      <c r="AOS15" s="617"/>
      <c r="AOT15" s="617"/>
      <c r="AOU15" s="617"/>
      <c r="AOV15" s="617"/>
      <c r="AOW15" s="617"/>
      <c r="AOX15" s="617"/>
      <c r="AOY15" s="617"/>
      <c r="AOZ15" s="617"/>
      <c r="APA15" s="617"/>
      <c r="APB15" s="617"/>
      <c r="APC15" s="617"/>
      <c r="APD15" s="617"/>
      <c r="APE15" s="617"/>
      <c r="APF15" s="617"/>
      <c r="APG15" s="617"/>
      <c r="APH15" s="617"/>
      <c r="API15" s="617"/>
      <c r="APJ15" s="617"/>
      <c r="APK15" s="617"/>
      <c r="APL15" s="617"/>
      <c r="APM15" s="617"/>
      <c r="APN15" s="617"/>
      <c r="APO15" s="617"/>
      <c r="APP15" s="617"/>
      <c r="APQ15" s="617"/>
      <c r="APR15" s="617"/>
      <c r="APS15" s="617"/>
      <c r="APT15" s="617"/>
      <c r="APU15" s="617"/>
      <c r="APV15" s="617"/>
      <c r="APW15" s="617"/>
      <c r="APX15" s="617"/>
      <c r="APY15" s="617"/>
      <c r="APZ15" s="617"/>
      <c r="AQA15" s="617"/>
      <c r="AQB15" s="617"/>
      <c r="AQC15" s="617"/>
      <c r="AQD15" s="617"/>
      <c r="AQE15" s="617"/>
      <c r="AQF15" s="617"/>
      <c r="AQG15" s="617"/>
      <c r="AQH15" s="617"/>
      <c r="AQI15" s="617"/>
      <c r="AQJ15" s="617"/>
      <c r="AQK15" s="617"/>
      <c r="AQL15" s="617"/>
      <c r="AQM15" s="617"/>
      <c r="AQN15" s="617"/>
      <c r="AQO15" s="617"/>
      <c r="AQP15" s="617"/>
      <c r="AQQ15" s="617"/>
      <c r="AQR15" s="617"/>
      <c r="AQS15" s="617"/>
      <c r="AQT15" s="617"/>
      <c r="AQU15" s="617"/>
      <c r="AQV15" s="617"/>
      <c r="AQW15" s="617"/>
      <c r="AQX15" s="617"/>
      <c r="AQY15" s="617"/>
      <c r="AQZ15" s="617"/>
      <c r="ARA15" s="617"/>
      <c r="ARB15" s="617"/>
      <c r="ARC15" s="617"/>
      <c r="ARD15" s="617"/>
      <c r="ARE15" s="617"/>
      <c r="ARF15" s="617"/>
      <c r="ARG15" s="617"/>
      <c r="ARH15" s="617"/>
      <c r="ARI15" s="617"/>
      <c r="ARJ15" s="617"/>
      <c r="ARK15" s="617"/>
      <c r="ARL15" s="617"/>
      <c r="ARM15" s="617"/>
      <c r="ARN15" s="617"/>
      <c r="ARO15" s="617"/>
      <c r="ARP15" s="617"/>
      <c r="ARQ15" s="617"/>
      <c r="ARR15" s="617"/>
      <c r="ARS15" s="617"/>
      <c r="ART15" s="617"/>
      <c r="ARU15" s="617"/>
      <c r="ARV15" s="617"/>
      <c r="ARW15" s="617"/>
      <c r="ARX15" s="617"/>
      <c r="ARY15" s="617"/>
      <c r="ARZ15" s="617"/>
      <c r="ASA15" s="617"/>
      <c r="ASB15" s="617"/>
      <c r="ASC15" s="617"/>
      <c r="ASD15" s="617"/>
      <c r="ASE15" s="617"/>
      <c r="ASF15" s="617"/>
      <c r="ASG15" s="617"/>
      <c r="ASH15" s="617"/>
      <c r="ASI15" s="617"/>
      <c r="ASJ15" s="617"/>
      <c r="ASK15" s="617"/>
      <c r="ASL15" s="617"/>
      <c r="ASM15" s="617"/>
      <c r="ASN15" s="617"/>
      <c r="ASO15" s="617"/>
      <c r="ASP15" s="617"/>
      <c r="ASQ15" s="617"/>
      <c r="ASR15" s="617"/>
      <c r="ASS15" s="617"/>
      <c r="AST15" s="617"/>
      <c r="ASU15" s="617"/>
      <c r="ASV15" s="617"/>
      <c r="ASW15" s="617"/>
      <c r="ASX15" s="617"/>
      <c r="ASY15" s="617"/>
      <c r="ASZ15" s="617"/>
      <c r="ATA15" s="617"/>
      <c r="ATB15" s="617"/>
      <c r="ATC15" s="617"/>
      <c r="ATD15" s="617"/>
      <c r="ATE15" s="617"/>
      <c r="ATF15" s="617"/>
      <c r="ATG15" s="617"/>
      <c r="ATH15" s="617"/>
      <c r="ATI15" s="617"/>
      <c r="ATJ15" s="617"/>
      <c r="ATK15" s="617"/>
      <c r="ATL15" s="617"/>
      <c r="ATM15" s="617"/>
      <c r="ATN15" s="617"/>
      <c r="ATO15" s="617"/>
      <c r="ATP15" s="617"/>
      <c r="ATQ15" s="617"/>
      <c r="ATR15" s="617"/>
      <c r="ATS15" s="617"/>
      <c r="ATT15" s="617"/>
      <c r="ATU15" s="617"/>
      <c r="ATV15" s="617"/>
      <c r="ATW15" s="617"/>
      <c r="ATX15" s="617"/>
      <c r="ATY15" s="617"/>
      <c r="ATZ15" s="617"/>
      <c r="AUA15" s="617"/>
      <c r="AUB15" s="617"/>
      <c r="AUC15" s="617"/>
      <c r="AUD15" s="617"/>
      <c r="AUE15" s="617"/>
      <c r="AUF15" s="617"/>
      <c r="AUG15" s="617"/>
      <c r="AUH15" s="617"/>
      <c r="AUI15" s="617"/>
      <c r="AUJ15" s="617"/>
      <c r="AUK15" s="617"/>
      <c r="AUL15" s="617"/>
      <c r="AUM15" s="617"/>
      <c r="AUN15" s="617"/>
      <c r="AUO15" s="617"/>
      <c r="AUP15" s="617"/>
      <c r="AUQ15" s="617"/>
      <c r="AUR15" s="617"/>
      <c r="AUS15" s="617"/>
      <c r="AUT15" s="617"/>
      <c r="AUU15" s="617"/>
      <c r="AUV15" s="617"/>
      <c r="AUW15" s="617"/>
      <c r="AUX15" s="617"/>
      <c r="AUY15" s="617"/>
      <c r="AUZ15" s="617"/>
      <c r="AVA15" s="617"/>
      <c r="AVB15" s="617"/>
      <c r="AVC15" s="617"/>
      <c r="AVD15" s="617"/>
      <c r="AVE15" s="617"/>
      <c r="AVF15" s="617"/>
      <c r="AVG15" s="617"/>
      <c r="AVH15" s="617"/>
      <c r="AVI15" s="617"/>
      <c r="AVJ15" s="617"/>
      <c r="AVK15" s="617"/>
      <c r="AVL15" s="617"/>
      <c r="AVM15" s="617"/>
      <c r="AVN15" s="617"/>
      <c r="AVO15" s="617"/>
      <c r="AVP15" s="617"/>
      <c r="AVQ15" s="617"/>
      <c r="AVR15" s="617"/>
      <c r="AVS15" s="617"/>
      <c r="AVT15" s="617"/>
      <c r="AVU15" s="617"/>
      <c r="AVV15" s="617"/>
      <c r="AVW15" s="617"/>
      <c r="AVX15" s="617"/>
      <c r="AVY15" s="617"/>
      <c r="AVZ15" s="617"/>
      <c r="AWA15" s="617"/>
      <c r="AWB15" s="617"/>
      <c r="AWC15" s="617"/>
      <c r="AWD15" s="617"/>
      <c r="AWE15" s="617"/>
      <c r="AWF15" s="617"/>
      <c r="AWG15" s="617"/>
      <c r="AWH15" s="617"/>
      <c r="AWI15" s="617"/>
      <c r="AWJ15" s="617"/>
      <c r="AWK15" s="617"/>
      <c r="AWL15" s="617"/>
      <c r="AWM15" s="617"/>
      <c r="AWN15" s="617"/>
      <c r="AWO15" s="617"/>
      <c r="AWP15" s="617"/>
      <c r="AWQ15" s="617"/>
      <c r="AWR15" s="617"/>
      <c r="AWS15" s="617"/>
      <c r="AWT15" s="617"/>
      <c r="AWU15" s="617"/>
      <c r="AWV15" s="617"/>
      <c r="AWW15" s="617"/>
      <c r="AWX15" s="617"/>
      <c r="AWY15" s="617"/>
      <c r="AWZ15" s="617"/>
      <c r="AXA15" s="617"/>
      <c r="AXB15" s="617"/>
      <c r="AXC15" s="617"/>
      <c r="AXD15" s="617"/>
      <c r="AXE15" s="617"/>
      <c r="AXF15" s="617"/>
      <c r="AXG15" s="617"/>
      <c r="AXH15" s="617"/>
      <c r="AXI15" s="617"/>
      <c r="AXJ15" s="617"/>
      <c r="AXK15" s="617"/>
      <c r="AXL15" s="617"/>
      <c r="AXM15" s="617"/>
      <c r="AXN15" s="617"/>
      <c r="AXO15" s="617"/>
      <c r="AXP15" s="617"/>
      <c r="AXQ15" s="617"/>
      <c r="AXR15" s="617"/>
      <c r="AXS15" s="617"/>
      <c r="AXT15" s="617"/>
      <c r="AXU15" s="617"/>
      <c r="AXV15" s="617"/>
      <c r="AXW15" s="617"/>
      <c r="AXX15" s="617"/>
      <c r="AXY15" s="617"/>
      <c r="AXZ15" s="617"/>
      <c r="AYA15" s="617"/>
      <c r="AYB15" s="617"/>
      <c r="AYC15" s="617"/>
      <c r="AYD15" s="617"/>
      <c r="AYE15" s="617"/>
      <c r="AYF15" s="617"/>
      <c r="AYG15" s="617"/>
      <c r="AYH15" s="617"/>
      <c r="AYI15" s="617"/>
      <c r="AYJ15" s="617"/>
      <c r="AYK15" s="617"/>
      <c r="AYL15" s="617"/>
      <c r="AYM15" s="617"/>
      <c r="AYN15" s="617"/>
      <c r="AYO15" s="617"/>
      <c r="AYP15" s="617"/>
      <c r="AYQ15" s="617"/>
      <c r="AYR15" s="617"/>
      <c r="AYS15" s="617"/>
      <c r="AYT15" s="617"/>
      <c r="AYU15" s="617"/>
      <c r="AYV15" s="617"/>
      <c r="AYW15" s="617"/>
      <c r="AYX15" s="617"/>
      <c r="AYY15" s="617"/>
      <c r="AYZ15" s="617"/>
      <c r="AZA15" s="617"/>
      <c r="AZB15" s="617"/>
      <c r="AZC15" s="617"/>
      <c r="AZD15" s="617"/>
      <c r="AZE15" s="617"/>
      <c r="AZF15" s="617"/>
      <c r="AZG15" s="617"/>
      <c r="AZH15" s="617"/>
      <c r="AZI15" s="617"/>
      <c r="AZJ15" s="617"/>
      <c r="AZK15" s="617"/>
      <c r="AZL15" s="617"/>
      <c r="AZM15" s="617"/>
      <c r="AZN15" s="617"/>
      <c r="AZO15" s="617"/>
      <c r="AZP15" s="617"/>
      <c r="AZQ15" s="617"/>
      <c r="AZR15" s="617"/>
      <c r="AZS15" s="617"/>
      <c r="AZT15" s="617"/>
      <c r="AZU15" s="617"/>
      <c r="AZV15" s="617"/>
      <c r="AZW15" s="617"/>
      <c r="AZX15" s="617"/>
      <c r="AZY15" s="617"/>
      <c r="AZZ15" s="617"/>
      <c r="BAA15" s="617"/>
      <c r="BAB15" s="617"/>
      <c r="BAC15" s="617"/>
      <c r="BAD15" s="617"/>
      <c r="BAE15" s="617"/>
      <c r="BAF15" s="617"/>
      <c r="BAG15" s="617"/>
      <c r="BAH15" s="617"/>
      <c r="BAI15" s="617"/>
      <c r="BAJ15" s="617"/>
      <c r="BAK15" s="617"/>
      <c r="BAL15" s="617"/>
      <c r="BAM15" s="617"/>
      <c r="BAN15" s="617"/>
      <c r="BAO15" s="617"/>
      <c r="BAP15" s="617"/>
      <c r="BAQ15" s="617"/>
      <c r="BAR15" s="617"/>
      <c r="BAS15" s="617"/>
      <c r="BAT15" s="617"/>
      <c r="BAU15" s="617"/>
      <c r="BAV15" s="617"/>
      <c r="BAW15" s="617"/>
      <c r="BAX15" s="617"/>
      <c r="BAY15" s="617"/>
      <c r="BAZ15" s="617"/>
      <c r="BBA15" s="617"/>
      <c r="BBB15" s="617"/>
      <c r="BBC15" s="617"/>
      <c r="BBD15" s="617"/>
      <c r="BBE15" s="617"/>
      <c r="BBF15" s="617"/>
      <c r="BBG15" s="617"/>
      <c r="BBH15" s="617"/>
      <c r="BBI15" s="617"/>
      <c r="BBJ15" s="617"/>
      <c r="BBK15" s="617"/>
      <c r="BBL15" s="617"/>
      <c r="BBM15" s="617"/>
      <c r="BBN15" s="617"/>
      <c r="BBO15" s="617"/>
      <c r="BBP15" s="617"/>
      <c r="BBQ15" s="617"/>
      <c r="BBR15" s="617"/>
      <c r="BBS15" s="617"/>
      <c r="BBT15" s="617"/>
      <c r="BBU15" s="617"/>
      <c r="BBV15" s="617"/>
      <c r="BBW15" s="617"/>
      <c r="BBX15" s="617"/>
      <c r="BBY15" s="617"/>
      <c r="BBZ15" s="617"/>
      <c r="BCA15" s="617"/>
      <c r="BCB15" s="617"/>
      <c r="BCC15" s="617"/>
      <c r="BCD15" s="617"/>
      <c r="BCE15" s="617"/>
      <c r="BCF15" s="617"/>
      <c r="BCG15" s="617"/>
      <c r="BCH15" s="617"/>
      <c r="BCI15" s="617"/>
      <c r="BCJ15" s="617"/>
      <c r="BCK15" s="617"/>
      <c r="BCL15" s="617"/>
      <c r="BCM15" s="617"/>
      <c r="BCN15" s="617"/>
      <c r="BCO15" s="617"/>
      <c r="BCP15" s="617"/>
      <c r="BCQ15" s="617"/>
      <c r="BCR15" s="617"/>
      <c r="BCS15" s="617"/>
      <c r="BCT15" s="617"/>
      <c r="BCU15" s="617"/>
      <c r="BCV15" s="617"/>
      <c r="BCW15" s="617"/>
      <c r="BCX15" s="617"/>
      <c r="BCY15" s="617"/>
      <c r="BCZ15" s="617"/>
      <c r="BDA15" s="617"/>
      <c r="BDB15" s="617"/>
      <c r="BDC15" s="617"/>
      <c r="BDD15" s="617"/>
      <c r="BDE15" s="617"/>
      <c r="BDF15" s="617"/>
      <c r="BDG15" s="617"/>
      <c r="BDH15" s="617"/>
      <c r="BDI15" s="617"/>
      <c r="BDJ15" s="617"/>
      <c r="BDK15" s="617"/>
      <c r="BDL15" s="617"/>
      <c r="BDM15" s="617"/>
      <c r="BDN15" s="617"/>
      <c r="BDO15" s="617"/>
      <c r="BDP15" s="617"/>
      <c r="BDQ15" s="617"/>
      <c r="BDR15" s="617"/>
      <c r="BDS15" s="617"/>
      <c r="BDT15" s="617"/>
      <c r="BDU15" s="617"/>
      <c r="BDV15" s="617"/>
      <c r="BDW15" s="617"/>
      <c r="BDX15" s="617"/>
      <c r="BDY15" s="617"/>
      <c r="BDZ15" s="617"/>
      <c r="BEA15" s="617"/>
      <c r="BEB15" s="617"/>
      <c r="BEC15" s="617"/>
      <c r="BED15" s="617"/>
      <c r="BEE15" s="617"/>
      <c r="BEF15" s="617"/>
      <c r="BEG15" s="617"/>
      <c r="BEH15" s="617"/>
      <c r="BEI15" s="617"/>
      <c r="BEJ15" s="617"/>
      <c r="BEK15" s="617"/>
      <c r="BEL15" s="617"/>
      <c r="BEM15" s="617"/>
      <c r="BEN15" s="617"/>
      <c r="BEO15" s="617"/>
      <c r="BEP15" s="617"/>
      <c r="BEQ15" s="617"/>
      <c r="BER15" s="617"/>
      <c r="BES15" s="617"/>
      <c r="BET15" s="617"/>
      <c r="BEU15" s="617"/>
      <c r="BEV15" s="617"/>
      <c r="BEW15" s="617"/>
      <c r="BEX15" s="617"/>
      <c r="BEY15" s="617"/>
      <c r="BEZ15" s="617"/>
      <c r="BFA15" s="617"/>
      <c r="BFB15" s="617"/>
      <c r="BFC15" s="617"/>
      <c r="BFD15" s="617"/>
      <c r="BFE15" s="617"/>
      <c r="BFF15" s="617"/>
      <c r="BFG15" s="617"/>
      <c r="BFH15" s="617"/>
      <c r="BFI15" s="617"/>
      <c r="BFJ15" s="617"/>
      <c r="BFK15" s="617"/>
      <c r="BFL15" s="617"/>
      <c r="BFM15" s="617"/>
      <c r="BFN15" s="617"/>
      <c r="BFO15" s="617"/>
      <c r="BFP15" s="617"/>
      <c r="BFQ15" s="617"/>
      <c r="BFR15" s="617"/>
      <c r="BFS15" s="617"/>
      <c r="BFT15" s="617"/>
      <c r="BFU15" s="617"/>
      <c r="BFV15" s="617"/>
      <c r="BFW15" s="617"/>
      <c r="BFX15" s="617"/>
      <c r="BFY15" s="617"/>
      <c r="BFZ15" s="617"/>
      <c r="BGA15" s="617"/>
      <c r="BGB15" s="617"/>
      <c r="BGC15" s="617"/>
      <c r="BGD15" s="617"/>
      <c r="BGE15" s="617"/>
      <c r="BGF15" s="617"/>
      <c r="BGG15" s="617"/>
      <c r="BGH15" s="617"/>
      <c r="BGI15" s="617"/>
      <c r="BGJ15" s="617"/>
      <c r="BGK15" s="617"/>
      <c r="BGL15" s="617"/>
      <c r="BGM15" s="617"/>
      <c r="BGN15" s="617"/>
      <c r="BGO15" s="617"/>
      <c r="BGP15" s="617"/>
      <c r="BGQ15" s="617"/>
      <c r="BGR15" s="617"/>
      <c r="BGS15" s="617"/>
      <c r="BGT15" s="617"/>
      <c r="BGU15" s="617"/>
      <c r="BGV15" s="617"/>
      <c r="BGW15" s="617"/>
      <c r="BGX15" s="617"/>
      <c r="BGY15" s="617"/>
      <c r="BGZ15" s="617"/>
      <c r="BHA15" s="617"/>
      <c r="BHB15" s="617"/>
      <c r="BHC15" s="617"/>
      <c r="BHD15" s="617"/>
      <c r="BHE15" s="617"/>
      <c r="BHF15" s="617"/>
      <c r="BHG15" s="617"/>
      <c r="BHH15" s="617"/>
      <c r="BHI15" s="617"/>
      <c r="BHJ15" s="617"/>
      <c r="BHK15" s="617"/>
      <c r="BHL15" s="617"/>
      <c r="BHM15" s="617"/>
      <c r="BHN15" s="617"/>
      <c r="BHO15" s="617"/>
      <c r="BHP15" s="617"/>
      <c r="BHQ15" s="617"/>
      <c r="BHR15" s="617"/>
      <c r="BHS15" s="617"/>
      <c r="BHT15" s="617"/>
      <c r="BHU15" s="617"/>
      <c r="BHV15" s="617"/>
      <c r="BHW15" s="617"/>
      <c r="BHX15" s="617"/>
      <c r="BHY15" s="617"/>
      <c r="BHZ15" s="617"/>
      <c r="BIA15" s="617"/>
      <c r="BIB15" s="617"/>
      <c r="BIC15" s="617"/>
      <c r="BID15" s="617"/>
      <c r="BIE15" s="617"/>
      <c r="BIF15" s="617"/>
      <c r="BIG15" s="617"/>
      <c r="BIH15" s="617"/>
      <c r="BII15" s="617"/>
      <c r="BIJ15" s="617"/>
      <c r="BIK15" s="617"/>
      <c r="BIL15" s="617"/>
      <c r="BIM15" s="617"/>
      <c r="BIN15" s="617"/>
      <c r="BIO15" s="617"/>
      <c r="BIP15" s="617"/>
      <c r="BIQ15" s="617"/>
      <c r="BIR15" s="617"/>
      <c r="BIS15" s="617"/>
      <c r="BIT15" s="617"/>
      <c r="BIU15" s="617"/>
      <c r="BIV15" s="617"/>
      <c r="BIW15" s="617"/>
      <c r="BIX15" s="617"/>
      <c r="BIY15" s="617"/>
      <c r="BIZ15" s="617"/>
      <c r="BJA15" s="617"/>
      <c r="BJB15" s="617"/>
      <c r="BJC15" s="617"/>
      <c r="BJD15" s="617"/>
      <c r="BJE15" s="617"/>
      <c r="BJF15" s="617"/>
      <c r="BJG15" s="617"/>
      <c r="BJH15" s="617"/>
      <c r="BJI15" s="617"/>
      <c r="BJJ15" s="617"/>
      <c r="BJK15" s="617"/>
      <c r="BJL15" s="617"/>
      <c r="BJM15" s="617"/>
      <c r="BJN15" s="617"/>
      <c r="BJO15" s="617"/>
      <c r="BJP15" s="617"/>
      <c r="BJQ15" s="617"/>
      <c r="BJR15" s="617"/>
      <c r="BJS15" s="617"/>
      <c r="BJT15" s="617"/>
      <c r="BJU15" s="617"/>
      <c r="BJV15" s="617"/>
      <c r="BJW15" s="617"/>
      <c r="BJX15" s="617"/>
      <c r="BJY15" s="617"/>
      <c r="BJZ15" s="617"/>
      <c r="BKA15" s="617"/>
      <c r="BKB15" s="617"/>
      <c r="BKC15" s="617"/>
      <c r="BKD15" s="617"/>
      <c r="BKE15" s="617"/>
      <c r="BKF15" s="617"/>
      <c r="BKG15" s="617"/>
      <c r="BKH15" s="617"/>
      <c r="BKI15" s="617"/>
      <c r="BKJ15" s="617"/>
      <c r="BKK15" s="617"/>
      <c r="BKL15" s="617"/>
      <c r="BKM15" s="617"/>
      <c r="BKN15" s="617"/>
      <c r="BKO15" s="617"/>
      <c r="BKP15" s="617"/>
      <c r="BKQ15" s="617"/>
      <c r="BKR15" s="617"/>
      <c r="BKS15" s="617"/>
      <c r="BKT15" s="617"/>
      <c r="BKU15" s="617"/>
      <c r="BKV15" s="617"/>
      <c r="BKW15" s="617"/>
      <c r="BKX15" s="617"/>
      <c r="BKY15" s="617"/>
      <c r="BKZ15" s="617"/>
      <c r="BLA15" s="617"/>
      <c r="BLB15" s="617"/>
      <c r="BLC15" s="617"/>
      <c r="BLD15" s="617"/>
      <c r="BLE15" s="617"/>
      <c r="BLF15" s="617"/>
      <c r="BLG15" s="617"/>
      <c r="BLH15" s="617"/>
      <c r="BLI15" s="617"/>
      <c r="BLJ15" s="617"/>
      <c r="BLK15" s="617"/>
      <c r="BLL15" s="617"/>
      <c r="BLM15" s="617"/>
      <c r="BLN15" s="617"/>
      <c r="BLO15" s="617"/>
      <c r="BLP15" s="617"/>
      <c r="BLQ15" s="617"/>
      <c r="BLR15" s="617"/>
      <c r="BLS15" s="617"/>
      <c r="BLT15" s="617"/>
      <c r="BLU15" s="617"/>
      <c r="BLV15" s="617"/>
      <c r="BLW15" s="617"/>
      <c r="BLX15" s="617"/>
      <c r="BLY15" s="617"/>
      <c r="BLZ15" s="617"/>
      <c r="BMA15" s="617"/>
      <c r="BMB15" s="617"/>
      <c r="BMC15" s="617"/>
      <c r="BMD15" s="617"/>
      <c r="BME15" s="617"/>
      <c r="BMF15" s="617"/>
      <c r="BMG15" s="617"/>
      <c r="BMH15" s="617"/>
      <c r="BMI15" s="617"/>
      <c r="BMJ15" s="617"/>
      <c r="BMK15" s="617"/>
      <c r="BML15" s="617"/>
      <c r="BMM15" s="617"/>
      <c r="BMN15" s="617"/>
      <c r="BMO15" s="617"/>
    </row>
    <row r="16" spans="1:1708" s="451" customFormat="1">
      <c r="A16" s="611" t="s">
        <v>218</v>
      </c>
      <c r="B16" s="446"/>
      <c r="C16" s="611" t="s">
        <v>218</v>
      </c>
      <c r="D16" s="611"/>
      <c r="E16" s="447" t="s">
        <v>219</v>
      </c>
      <c r="F16" s="448" t="s">
        <v>220</v>
      </c>
      <c r="G16" s="449" t="s">
        <v>184</v>
      </c>
      <c r="H16" s="449"/>
      <c r="I16" s="449">
        <v>1</v>
      </c>
      <c r="J16" s="449"/>
      <c r="K16" s="449">
        <v>59.179076690000002</v>
      </c>
      <c r="L16" s="449">
        <v>24.770409296</v>
      </c>
      <c r="M16" s="800" t="s">
        <v>221</v>
      </c>
      <c r="N16" s="450"/>
      <c r="O16" s="449" t="s">
        <v>186</v>
      </c>
      <c r="P16" s="449" t="s">
        <v>217</v>
      </c>
      <c r="Q16" s="449"/>
      <c r="R16" s="1025">
        <v>15</v>
      </c>
      <c r="S16" s="1025">
        <v>15</v>
      </c>
      <c r="T16" s="48"/>
      <c r="U16" s="931"/>
      <c r="V16" s="617"/>
      <c r="W16" s="617"/>
      <c r="X16" s="617"/>
      <c r="Y16" s="617"/>
      <c r="Z16" s="617"/>
      <c r="AA16" s="617"/>
      <c r="AB16" s="617"/>
      <c r="AC16" s="617"/>
      <c r="AD16" s="617"/>
      <c r="AE16" s="617"/>
      <c r="AF16" s="617"/>
      <c r="AG16" s="617"/>
      <c r="AH16" s="617"/>
      <c r="AI16" s="617"/>
      <c r="AJ16" s="617"/>
      <c r="AK16" s="617"/>
      <c r="AL16" s="617"/>
      <c r="AM16" s="617"/>
      <c r="AN16" s="617"/>
      <c r="AO16" s="617"/>
      <c r="AP16" s="617"/>
      <c r="AQ16" s="617"/>
      <c r="AR16" s="617"/>
      <c r="AS16" s="617"/>
      <c r="AT16" s="617"/>
      <c r="AU16" s="617"/>
      <c r="AV16" s="617"/>
      <c r="AW16" s="617"/>
      <c r="AX16" s="617"/>
      <c r="AY16" s="617"/>
      <c r="AZ16" s="617"/>
      <c r="BA16" s="617"/>
      <c r="BB16" s="617"/>
      <c r="BC16" s="617"/>
      <c r="BD16" s="617"/>
      <c r="BE16" s="617"/>
      <c r="BF16" s="617"/>
      <c r="BG16" s="617"/>
      <c r="BH16" s="617"/>
      <c r="BI16" s="617"/>
      <c r="BJ16" s="617"/>
      <c r="BK16" s="617"/>
      <c r="BL16" s="617"/>
      <c r="BM16" s="617"/>
      <c r="BN16" s="617"/>
      <c r="BO16" s="617"/>
      <c r="BP16" s="617"/>
      <c r="BQ16" s="617"/>
      <c r="BR16" s="617"/>
      <c r="BS16" s="617"/>
      <c r="BT16" s="617"/>
      <c r="BU16" s="617"/>
      <c r="BV16" s="617"/>
      <c r="BW16" s="617"/>
      <c r="BX16" s="617"/>
      <c r="BY16" s="617"/>
      <c r="BZ16" s="617"/>
      <c r="CA16" s="617"/>
      <c r="CB16" s="617"/>
      <c r="CC16" s="617"/>
      <c r="CD16" s="617"/>
      <c r="CE16" s="617"/>
      <c r="CF16" s="617"/>
      <c r="CG16" s="617"/>
      <c r="CH16" s="617"/>
      <c r="CI16" s="617"/>
      <c r="CJ16" s="617"/>
      <c r="CK16" s="617"/>
      <c r="CL16" s="617"/>
      <c r="CM16" s="617"/>
      <c r="CN16" s="617"/>
      <c r="CO16" s="617"/>
      <c r="CP16" s="617"/>
      <c r="CQ16" s="617"/>
      <c r="CR16" s="617"/>
      <c r="CS16" s="617"/>
      <c r="CT16" s="617"/>
      <c r="CU16" s="617"/>
      <c r="CV16" s="617"/>
      <c r="CW16" s="617"/>
      <c r="CX16" s="617"/>
      <c r="CY16" s="617"/>
      <c r="CZ16" s="617"/>
      <c r="DA16" s="617"/>
      <c r="DB16" s="617"/>
      <c r="DC16" s="617"/>
      <c r="DD16" s="617"/>
      <c r="DE16" s="617"/>
      <c r="DF16" s="617"/>
      <c r="DG16" s="617"/>
      <c r="DH16" s="617"/>
      <c r="DI16" s="617"/>
      <c r="DJ16" s="617"/>
      <c r="DK16" s="617"/>
      <c r="DL16" s="617"/>
      <c r="DM16" s="617"/>
      <c r="DN16" s="617"/>
      <c r="DO16" s="617"/>
      <c r="DP16" s="617"/>
      <c r="DQ16" s="617"/>
      <c r="DR16" s="617"/>
      <c r="DS16" s="617"/>
      <c r="DT16" s="617"/>
      <c r="DU16" s="617"/>
      <c r="DV16" s="617"/>
      <c r="DW16" s="617"/>
      <c r="DX16" s="617"/>
      <c r="DY16" s="617"/>
      <c r="DZ16" s="617"/>
      <c r="EA16" s="617"/>
      <c r="EB16" s="617"/>
      <c r="EC16" s="617"/>
      <c r="ED16" s="617"/>
      <c r="EE16" s="617"/>
      <c r="EF16" s="617"/>
      <c r="EG16" s="617"/>
      <c r="EH16" s="617"/>
      <c r="EI16" s="617"/>
      <c r="EJ16" s="617"/>
      <c r="EK16" s="617"/>
      <c r="EL16" s="617"/>
      <c r="EM16" s="617"/>
      <c r="EN16" s="617"/>
      <c r="EO16" s="617"/>
      <c r="EP16" s="617"/>
      <c r="EQ16" s="617"/>
      <c r="ER16" s="617"/>
      <c r="ES16" s="617"/>
      <c r="ET16" s="617"/>
      <c r="EU16" s="617"/>
      <c r="EV16" s="617"/>
      <c r="EW16" s="617"/>
      <c r="EX16" s="617"/>
      <c r="EY16" s="617"/>
      <c r="EZ16" s="617"/>
      <c r="FA16" s="617"/>
      <c r="FB16" s="617"/>
      <c r="FC16" s="617"/>
      <c r="FD16" s="617"/>
      <c r="FE16" s="617"/>
      <c r="FF16" s="617"/>
      <c r="FG16" s="617"/>
      <c r="FH16" s="617"/>
      <c r="FI16" s="617"/>
      <c r="FJ16" s="617"/>
      <c r="FK16" s="617"/>
      <c r="FL16" s="617"/>
      <c r="FM16" s="617"/>
      <c r="FN16" s="617"/>
      <c r="FO16" s="617"/>
      <c r="FP16" s="617"/>
      <c r="FQ16" s="617"/>
      <c r="FR16" s="617"/>
      <c r="FS16" s="617"/>
      <c r="FT16" s="617"/>
      <c r="FU16" s="617"/>
      <c r="FV16" s="617"/>
      <c r="FW16" s="617"/>
      <c r="FX16" s="617"/>
      <c r="FY16" s="617"/>
      <c r="FZ16" s="617"/>
      <c r="GA16" s="617"/>
      <c r="GB16" s="617"/>
      <c r="GC16" s="617"/>
      <c r="GD16" s="617"/>
      <c r="GE16" s="617"/>
      <c r="GF16" s="617"/>
      <c r="GG16" s="617"/>
      <c r="GH16" s="617"/>
      <c r="GI16" s="617"/>
      <c r="GJ16" s="617"/>
      <c r="GK16" s="617"/>
      <c r="GL16" s="617"/>
      <c r="GM16" s="617"/>
      <c r="GN16" s="617"/>
      <c r="GO16" s="617"/>
      <c r="GP16" s="617"/>
      <c r="GQ16" s="617"/>
      <c r="GR16" s="617"/>
      <c r="GS16" s="617"/>
      <c r="GT16" s="617"/>
      <c r="GU16" s="617"/>
      <c r="GV16" s="617"/>
      <c r="GW16" s="617"/>
      <c r="GX16" s="617"/>
      <c r="GY16" s="617"/>
      <c r="GZ16" s="617"/>
      <c r="HA16" s="617"/>
      <c r="HB16" s="617"/>
      <c r="HC16" s="617"/>
      <c r="HD16" s="617"/>
      <c r="HE16" s="617"/>
      <c r="HF16" s="617"/>
      <c r="HG16" s="617"/>
      <c r="HH16" s="617"/>
      <c r="HI16" s="617"/>
      <c r="HJ16" s="617"/>
      <c r="HK16" s="617"/>
      <c r="HL16" s="617"/>
      <c r="HM16" s="617"/>
      <c r="HN16" s="617"/>
      <c r="HO16" s="617"/>
      <c r="HP16" s="617"/>
      <c r="HQ16" s="617"/>
      <c r="HR16" s="617"/>
      <c r="HS16" s="617"/>
      <c r="HT16" s="617"/>
      <c r="HU16" s="617"/>
      <c r="HV16" s="617"/>
      <c r="HW16" s="617"/>
      <c r="HX16" s="617"/>
      <c r="HY16" s="617"/>
      <c r="HZ16" s="617"/>
      <c r="IA16" s="617"/>
      <c r="IB16" s="617"/>
      <c r="IC16" s="617"/>
      <c r="ID16" s="617"/>
      <c r="IE16" s="617"/>
      <c r="IF16" s="617"/>
      <c r="IG16" s="617"/>
      <c r="IH16" s="617"/>
      <c r="II16" s="617"/>
      <c r="IJ16" s="617"/>
      <c r="IK16" s="617"/>
      <c r="IL16" s="617"/>
      <c r="IM16" s="617"/>
      <c r="IN16" s="617"/>
      <c r="IO16" s="617"/>
      <c r="IP16" s="617"/>
      <c r="IQ16" s="617"/>
      <c r="IR16" s="617"/>
      <c r="IS16" s="617"/>
      <c r="IT16" s="617"/>
      <c r="IU16" s="617"/>
      <c r="IV16" s="617"/>
      <c r="IW16" s="617"/>
      <c r="IX16" s="617"/>
      <c r="IY16" s="617"/>
      <c r="IZ16" s="617"/>
      <c r="JA16" s="617"/>
      <c r="JB16" s="617"/>
      <c r="JC16" s="617"/>
      <c r="JD16" s="617"/>
      <c r="JE16" s="617"/>
      <c r="JF16" s="617"/>
      <c r="JG16" s="617"/>
      <c r="JH16" s="617"/>
      <c r="JI16" s="617"/>
      <c r="JJ16" s="617"/>
      <c r="JK16" s="617"/>
      <c r="JL16" s="617"/>
      <c r="JM16" s="617"/>
      <c r="JN16" s="617"/>
      <c r="JO16" s="617"/>
      <c r="JP16" s="617"/>
      <c r="JQ16" s="617"/>
      <c r="JR16" s="617"/>
      <c r="JS16" s="617"/>
      <c r="JT16" s="617"/>
      <c r="JU16" s="617"/>
      <c r="JV16" s="617"/>
      <c r="JW16" s="617"/>
      <c r="JX16" s="617"/>
      <c r="JY16" s="617"/>
      <c r="JZ16" s="617"/>
      <c r="KA16" s="617"/>
      <c r="KB16" s="617"/>
      <c r="KC16" s="617"/>
      <c r="KD16" s="617"/>
      <c r="KE16" s="617"/>
      <c r="KF16" s="617"/>
      <c r="KG16" s="617"/>
      <c r="KH16" s="617"/>
      <c r="KI16" s="617"/>
      <c r="KJ16" s="617"/>
      <c r="KK16" s="617"/>
      <c r="KL16" s="617"/>
      <c r="KM16" s="617"/>
      <c r="KN16" s="617"/>
      <c r="KO16" s="617"/>
      <c r="KP16" s="617"/>
      <c r="KQ16" s="617"/>
      <c r="KR16" s="617"/>
      <c r="KS16" s="617"/>
      <c r="KT16" s="617"/>
      <c r="KU16" s="617"/>
      <c r="KV16" s="617"/>
      <c r="KW16" s="617"/>
      <c r="KX16" s="617"/>
      <c r="KY16" s="617"/>
      <c r="KZ16" s="617"/>
      <c r="LA16" s="617"/>
      <c r="LB16" s="617"/>
      <c r="LC16" s="617"/>
      <c r="LD16" s="617"/>
      <c r="LE16" s="617"/>
      <c r="LF16" s="617"/>
      <c r="LG16" s="617"/>
      <c r="LH16" s="617"/>
      <c r="LI16" s="617"/>
      <c r="LJ16" s="617"/>
      <c r="LK16" s="617"/>
      <c r="LL16" s="617"/>
      <c r="LM16" s="617"/>
      <c r="LN16" s="617"/>
      <c r="LO16" s="617"/>
      <c r="LP16" s="617"/>
      <c r="LQ16" s="617"/>
      <c r="LR16" s="617"/>
      <c r="LS16" s="617"/>
      <c r="LT16" s="617"/>
      <c r="LU16" s="617"/>
      <c r="LV16" s="617"/>
      <c r="LW16" s="617"/>
      <c r="LX16" s="617"/>
      <c r="LY16" s="617"/>
      <c r="LZ16" s="617"/>
      <c r="MA16" s="617"/>
      <c r="MB16" s="617"/>
      <c r="MC16" s="617"/>
      <c r="MD16" s="617"/>
      <c r="ME16" s="617"/>
      <c r="MF16" s="617"/>
      <c r="MG16" s="617"/>
      <c r="MH16" s="617"/>
      <c r="MI16" s="617"/>
      <c r="MJ16" s="617"/>
      <c r="MK16" s="617"/>
      <c r="ML16" s="617"/>
      <c r="MM16" s="617"/>
      <c r="MN16" s="617"/>
      <c r="MO16" s="617"/>
      <c r="MP16" s="617"/>
      <c r="MQ16" s="617"/>
      <c r="MR16" s="617"/>
      <c r="MS16" s="617"/>
      <c r="MT16" s="617"/>
      <c r="MU16" s="617"/>
      <c r="MV16" s="617"/>
      <c r="MW16" s="617"/>
      <c r="MX16" s="617"/>
      <c r="MY16" s="617"/>
      <c r="MZ16" s="617"/>
      <c r="NA16" s="617"/>
      <c r="NB16" s="617"/>
      <c r="NC16" s="617"/>
      <c r="ND16" s="617"/>
      <c r="NE16" s="617"/>
      <c r="NF16" s="617"/>
      <c r="NG16" s="617"/>
      <c r="NH16" s="617"/>
      <c r="NI16" s="617"/>
      <c r="NJ16" s="617"/>
      <c r="NK16" s="617"/>
      <c r="NL16" s="617"/>
      <c r="NM16" s="617"/>
      <c r="NN16" s="617"/>
      <c r="NO16" s="617"/>
      <c r="NP16" s="617"/>
      <c r="NQ16" s="617"/>
      <c r="NR16" s="617"/>
      <c r="NS16" s="617"/>
      <c r="NT16" s="617"/>
      <c r="NU16" s="617"/>
      <c r="NV16" s="617"/>
      <c r="NW16" s="617"/>
      <c r="NX16" s="617"/>
      <c r="NY16" s="617"/>
      <c r="NZ16" s="617"/>
      <c r="OA16" s="617"/>
      <c r="OB16" s="617"/>
      <c r="OC16" s="617"/>
      <c r="OD16" s="617"/>
      <c r="OE16" s="617"/>
      <c r="OF16" s="617"/>
      <c r="OG16" s="617"/>
      <c r="OH16" s="617"/>
      <c r="OI16" s="617"/>
      <c r="OJ16" s="617"/>
      <c r="OK16" s="617"/>
      <c r="OL16" s="617"/>
      <c r="OM16" s="617"/>
      <c r="ON16" s="617"/>
      <c r="OO16" s="617"/>
      <c r="OP16" s="617"/>
      <c r="OQ16" s="617"/>
      <c r="OR16" s="617"/>
      <c r="OS16" s="617"/>
      <c r="OT16" s="617"/>
      <c r="OU16" s="617"/>
      <c r="OV16" s="617"/>
      <c r="OW16" s="617"/>
      <c r="OX16" s="617"/>
      <c r="OY16" s="617"/>
      <c r="OZ16" s="617"/>
      <c r="PA16" s="617"/>
      <c r="PB16" s="617"/>
      <c r="PC16" s="617"/>
      <c r="PD16" s="617"/>
      <c r="PE16" s="617"/>
      <c r="PF16" s="617"/>
      <c r="PG16" s="617"/>
      <c r="PH16" s="617"/>
      <c r="PI16" s="617"/>
      <c r="PJ16" s="617"/>
      <c r="PK16" s="617"/>
      <c r="PL16" s="617"/>
      <c r="PM16" s="617"/>
      <c r="PN16" s="617"/>
      <c r="PO16" s="617"/>
      <c r="PP16" s="617"/>
      <c r="PQ16" s="617"/>
      <c r="PR16" s="617"/>
      <c r="PS16" s="617"/>
      <c r="PT16" s="617"/>
      <c r="PU16" s="617"/>
      <c r="PV16" s="617"/>
      <c r="PW16" s="617"/>
      <c r="PX16" s="617"/>
      <c r="PY16" s="617"/>
      <c r="PZ16" s="617"/>
      <c r="QA16" s="617"/>
      <c r="QB16" s="617"/>
      <c r="QC16" s="617"/>
      <c r="QD16" s="617"/>
      <c r="QE16" s="617"/>
      <c r="QF16" s="617"/>
      <c r="QG16" s="617"/>
      <c r="QH16" s="617"/>
      <c r="QI16" s="617"/>
      <c r="QJ16" s="617"/>
      <c r="QK16" s="617"/>
      <c r="QL16" s="617"/>
      <c r="QM16" s="617"/>
      <c r="QN16" s="617"/>
      <c r="QO16" s="617"/>
      <c r="QP16" s="617"/>
      <c r="QQ16" s="617"/>
      <c r="QR16" s="617"/>
      <c r="QS16" s="617"/>
      <c r="QT16" s="617"/>
      <c r="QU16" s="617"/>
      <c r="QV16" s="617"/>
      <c r="QW16" s="617"/>
      <c r="QX16" s="617"/>
      <c r="QY16" s="617"/>
      <c r="QZ16" s="617"/>
      <c r="RA16" s="617"/>
      <c r="RB16" s="617"/>
      <c r="RC16" s="617"/>
      <c r="RD16" s="617"/>
      <c r="RE16" s="617"/>
      <c r="RF16" s="617"/>
      <c r="RG16" s="617"/>
      <c r="RH16" s="617"/>
      <c r="RI16" s="617"/>
      <c r="RJ16" s="617"/>
      <c r="RK16" s="617"/>
      <c r="RL16" s="617"/>
      <c r="RM16" s="617"/>
      <c r="RN16" s="617"/>
      <c r="RO16" s="617"/>
      <c r="RP16" s="617"/>
      <c r="RQ16" s="617"/>
      <c r="RR16" s="617"/>
      <c r="RS16" s="617"/>
      <c r="RT16" s="617"/>
      <c r="RU16" s="617"/>
      <c r="RV16" s="617"/>
      <c r="RW16" s="617"/>
      <c r="RX16" s="617"/>
      <c r="RY16" s="617"/>
      <c r="RZ16" s="617"/>
      <c r="SA16" s="617"/>
      <c r="SB16" s="617"/>
      <c r="SC16" s="617"/>
      <c r="SD16" s="617"/>
      <c r="SE16" s="617"/>
      <c r="SF16" s="617"/>
      <c r="SG16" s="617"/>
      <c r="SH16" s="617"/>
      <c r="SI16" s="617"/>
      <c r="SJ16" s="617"/>
      <c r="SK16" s="617"/>
      <c r="SL16" s="617"/>
      <c r="SM16" s="617"/>
      <c r="SN16" s="617"/>
      <c r="SO16" s="617"/>
      <c r="SP16" s="617"/>
      <c r="SQ16" s="617"/>
      <c r="SR16" s="617"/>
      <c r="SS16" s="617"/>
      <c r="ST16" s="617"/>
      <c r="SU16" s="617"/>
      <c r="SV16" s="617"/>
      <c r="SW16" s="617"/>
      <c r="SX16" s="617"/>
      <c r="SY16" s="617"/>
      <c r="SZ16" s="617"/>
      <c r="TA16" s="617"/>
      <c r="TB16" s="617"/>
      <c r="TC16" s="617"/>
      <c r="TD16" s="617"/>
      <c r="TE16" s="617"/>
      <c r="TF16" s="617"/>
      <c r="TG16" s="617"/>
      <c r="TH16" s="617"/>
      <c r="TI16" s="617"/>
      <c r="TJ16" s="617"/>
      <c r="TK16" s="617"/>
      <c r="TL16" s="617"/>
      <c r="TM16" s="617"/>
      <c r="TN16" s="617"/>
      <c r="TO16" s="617"/>
      <c r="TP16" s="617"/>
      <c r="TQ16" s="617"/>
      <c r="TR16" s="617"/>
      <c r="TS16" s="617"/>
      <c r="TT16" s="617"/>
      <c r="TU16" s="617"/>
      <c r="TV16" s="617"/>
      <c r="TW16" s="617"/>
      <c r="TX16" s="617"/>
      <c r="TY16" s="617"/>
      <c r="TZ16" s="617"/>
      <c r="UA16" s="617"/>
      <c r="UB16" s="617"/>
      <c r="UC16" s="617"/>
      <c r="UD16" s="617"/>
      <c r="UE16" s="617"/>
      <c r="UF16" s="617"/>
      <c r="UG16" s="617"/>
      <c r="UH16" s="617"/>
      <c r="UI16" s="617"/>
      <c r="UJ16" s="617"/>
      <c r="UK16" s="617"/>
      <c r="UL16" s="617"/>
      <c r="UM16" s="617"/>
      <c r="UN16" s="617"/>
      <c r="UO16" s="617"/>
      <c r="UP16" s="617"/>
      <c r="UQ16" s="617"/>
      <c r="UR16" s="617"/>
      <c r="US16" s="617"/>
      <c r="UT16" s="617"/>
      <c r="UU16" s="617"/>
      <c r="UV16" s="617"/>
      <c r="UW16" s="617"/>
      <c r="UX16" s="617"/>
      <c r="UY16" s="617"/>
      <c r="UZ16" s="617"/>
      <c r="VA16" s="617"/>
      <c r="VB16" s="617"/>
      <c r="VC16" s="617"/>
      <c r="VD16" s="617"/>
      <c r="VE16" s="617"/>
      <c r="VF16" s="617"/>
      <c r="VG16" s="617"/>
      <c r="VH16" s="617"/>
      <c r="VI16" s="617"/>
      <c r="VJ16" s="617"/>
      <c r="VK16" s="617"/>
      <c r="VL16" s="617"/>
      <c r="VM16" s="617"/>
      <c r="VN16" s="617"/>
      <c r="VO16" s="617"/>
      <c r="VP16" s="617"/>
      <c r="VQ16" s="617"/>
      <c r="VR16" s="617"/>
      <c r="VS16" s="617"/>
      <c r="VT16" s="617"/>
      <c r="VU16" s="617"/>
      <c r="VV16" s="617"/>
      <c r="VW16" s="617"/>
      <c r="VX16" s="617"/>
      <c r="VY16" s="617"/>
      <c r="VZ16" s="617"/>
      <c r="WA16" s="617"/>
      <c r="WB16" s="617"/>
      <c r="WC16" s="617"/>
      <c r="WD16" s="617"/>
      <c r="WE16" s="617"/>
      <c r="WF16" s="617"/>
      <c r="WG16" s="617"/>
      <c r="WH16" s="617"/>
      <c r="WI16" s="617"/>
      <c r="WJ16" s="617"/>
      <c r="WK16" s="617"/>
      <c r="WL16" s="617"/>
      <c r="WM16" s="617"/>
      <c r="WN16" s="617"/>
      <c r="WO16" s="617"/>
      <c r="WP16" s="617"/>
      <c r="WQ16" s="617"/>
      <c r="WR16" s="617"/>
      <c r="WS16" s="617"/>
      <c r="WT16" s="617"/>
      <c r="WU16" s="617"/>
      <c r="WV16" s="617"/>
      <c r="WW16" s="617"/>
      <c r="WX16" s="617"/>
      <c r="WY16" s="617"/>
      <c r="WZ16" s="617"/>
      <c r="XA16" s="617"/>
      <c r="XB16" s="617"/>
      <c r="XC16" s="617"/>
      <c r="XD16" s="617"/>
      <c r="XE16" s="617"/>
      <c r="XF16" s="617"/>
      <c r="XG16" s="617"/>
      <c r="XH16" s="617"/>
      <c r="XI16" s="617"/>
      <c r="XJ16" s="617"/>
      <c r="XK16" s="617"/>
      <c r="XL16" s="617"/>
      <c r="XM16" s="617"/>
      <c r="XN16" s="617"/>
      <c r="XO16" s="617"/>
      <c r="XP16" s="617"/>
      <c r="XQ16" s="617"/>
      <c r="XR16" s="617"/>
      <c r="XS16" s="617"/>
      <c r="XT16" s="617"/>
      <c r="XU16" s="617"/>
      <c r="XV16" s="617"/>
      <c r="XW16" s="617"/>
      <c r="XX16" s="617"/>
      <c r="XY16" s="617"/>
      <c r="XZ16" s="617"/>
      <c r="YA16" s="617"/>
      <c r="YB16" s="617"/>
      <c r="YC16" s="617"/>
      <c r="YD16" s="617"/>
      <c r="YE16" s="617"/>
      <c r="YF16" s="617"/>
      <c r="YG16" s="617"/>
      <c r="YH16" s="617"/>
      <c r="YI16" s="617"/>
      <c r="YJ16" s="617"/>
      <c r="YK16" s="617"/>
      <c r="YL16" s="617"/>
      <c r="YM16" s="617"/>
      <c r="YN16" s="617"/>
      <c r="YO16" s="617"/>
      <c r="YP16" s="617"/>
      <c r="YQ16" s="617"/>
      <c r="YR16" s="617"/>
      <c r="YS16" s="617"/>
      <c r="YT16" s="617"/>
      <c r="YU16" s="617"/>
      <c r="YV16" s="617"/>
      <c r="YW16" s="617"/>
      <c r="YX16" s="617"/>
      <c r="YY16" s="617"/>
      <c r="YZ16" s="617"/>
      <c r="ZA16" s="617"/>
      <c r="ZB16" s="617"/>
      <c r="ZC16" s="617"/>
      <c r="ZD16" s="617"/>
      <c r="ZE16" s="617"/>
      <c r="ZF16" s="617"/>
      <c r="ZG16" s="617"/>
      <c r="ZH16" s="617"/>
      <c r="ZI16" s="617"/>
      <c r="ZJ16" s="617"/>
      <c r="ZK16" s="617"/>
      <c r="ZL16" s="617"/>
      <c r="ZM16" s="617"/>
      <c r="ZN16" s="617"/>
      <c r="ZO16" s="617"/>
      <c r="ZP16" s="617"/>
      <c r="ZQ16" s="617"/>
      <c r="ZR16" s="617"/>
      <c r="ZS16" s="617"/>
      <c r="ZT16" s="617"/>
      <c r="ZU16" s="617"/>
      <c r="ZV16" s="617"/>
      <c r="ZW16" s="617"/>
      <c r="ZX16" s="617"/>
      <c r="ZY16" s="617"/>
      <c r="ZZ16" s="617"/>
      <c r="AAA16" s="617"/>
      <c r="AAB16" s="617"/>
      <c r="AAC16" s="617"/>
      <c r="AAD16" s="617"/>
      <c r="AAE16" s="617"/>
      <c r="AAF16" s="617"/>
      <c r="AAG16" s="617"/>
      <c r="AAH16" s="617"/>
      <c r="AAI16" s="617"/>
      <c r="AAJ16" s="617"/>
      <c r="AAK16" s="617"/>
      <c r="AAL16" s="617"/>
      <c r="AAM16" s="617"/>
      <c r="AAN16" s="617"/>
      <c r="AAO16" s="617"/>
      <c r="AAP16" s="617"/>
      <c r="AAQ16" s="617"/>
      <c r="AAR16" s="617"/>
      <c r="AAS16" s="617"/>
      <c r="AAT16" s="617"/>
      <c r="AAU16" s="617"/>
      <c r="AAV16" s="617"/>
      <c r="AAW16" s="617"/>
      <c r="AAX16" s="617"/>
      <c r="AAY16" s="617"/>
      <c r="AAZ16" s="617"/>
      <c r="ABA16" s="617"/>
      <c r="ABB16" s="617"/>
      <c r="ABC16" s="617"/>
      <c r="ABD16" s="617"/>
      <c r="ABE16" s="617"/>
      <c r="ABF16" s="617"/>
      <c r="ABG16" s="617"/>
      <c r="ABH16" s="617"/>
      <c r="ABI16" s="617"/>
      <c r="ABJ16" s="617"/>
      <c r="ABK16" s="617"/>
      <c r="ABL16" s="617"/>
      <c r="ABM16" s="617"/>
      <c r="ABN16" s="617"/>
      <c r="ABO16" s="617"/>
      <c r="ABP16" s="617"/>
      <c r="ABQ16" s="617"/>
      <c r="ABR16" s="617"/>
      <c r="ABS16" s="617"/>
      <c r="ABT16" s="617"/>
      <c r="ABU16" s="617"/>
      <c r="ABV16" s="617"/>
      <c r="ABW16" s="617"/>
      <c r="ABX16" s="617"/>
      <c r="ABY16" s="617"/>
      <c r="ABZ16" s="617"/>
      <c r="ACA16" s="617"/>
      <c r="ACB16" s="617"/>
      <c r="ACC16" s="617"/>
      <c r="ACD16" s="617"/>
      <c r="ACE16" s="617"/>
      <c r="ACF16" s="617"/>
      <c r="ACG16" s="617"/>
      <c r="ACH16" s="617"/>
      <c r="ACI16" s="617"/>
      <c r="ACJ16" s="617"/>
      <c r="ACK16" s="617"/>
      <c r="ACL16" s="617"/>
      <c r="ACM16" s="617"/>
      <c r="ACN16" s="617"/>
      <c r="ACO16" s="617"/>
      <c r="ACP16" s="617"/>
      <c r="ACQ16" s="617"/>
      <c r="ACR16" s="617"/>
      <c r="ACS16" s="617"/>
      <c r="ACT16" s="617"/>
      <c r="ACU16" s="617"/>
      <c r="ACV16" s="617"/>
      <c r="ACW16" s="617"/>
      <c r="ACX16" s="617"/>
      <c r="ACY16" s="617"/>
      <c r="ACZ16" s="617"/>
      <c r="ADA16" s="617"/>
      <c r="ADB16" s="617"/>
      <c r="ADC16" s="617"/>
      <c r="ADD16" s="617"/>
      <c r="ADE16" s="617"/>
      <c r="ADF16" s="617"/>
      <c r="ADG16" s="617"/>
      <c r="ADH16" s="617"/>
      <c r="ADI16" s="617"/>
      <c r="ADJ16" s="617"/>
      <c r="ADK16" s="617"/>
      <c r="ADL16" s="617"/>
      <c r="ADM16" s="617"/>
      <c r="ADN16" s="617"/>
      <c r="ADO16" s="617"/>
      <c r="ADP16" s="617"/>
      <c r="ADQ16" s="617"/>
      <c r="ADR16" s="617"/>
      <c r="ADS16" s="617"/>
      <c r="ADT16" s="617"/>
      <c r="ADU16" s="617"/>
      <c r="ADV16" s="617"/>
      <c r="ADW16" s="617"/>
      <c r="ADX16" s="617"/>
      <c r="ADY16" s="617"/>
      <c r="ADZ16" s="617"/>
      <c r="AEA16" s="617"/>
      <c r="AEB16" s="617"/>
      <c r="AEC16" s="617"/>
      <c r="AED16" s="617"/>
      <c r="AEE16" s="617"/>
      <c r="AEF16" s="617"/>
      <c r="AEG16" s="617"/>
      <c r="AEH16" s="617"/>
      <c r="AEI16" s="617"/>
      <c r="AEJ16" s="617"/>
      <c r="AEK16" s="617"/>
      <c r="AEL16" s="617"/>
      <c r="AEM16" s="617"/>
      <c r="AEN16" s="617"/>
      <c r="AEO16" s="617"/>
      <c r="AEP16" s="617"/>
      <c r="AEQ16" s="617"/>
      <c r="AER16" s="617"/>
      <c r="AES16" s="617"/>
      <c r="AET16" s="617"/>
      <c r="AEU16" s="617"/>
      <c r="AEV16" s="617"/>
      <c r="AEW16" s="617"/>
      <c r="AEX16" s="617"/>
      <c r="AEY16" s="617"/>
      <c r="AEZ16" s="617"/>
      <c r="AFA16" s="617"/>
      <c r="AFB16" s="617"/>
      <c r="AFC16" s="617"/>
      <c r="AFD16" s="617"/>
      <c r="AFE16" s="617"/>
      <c r="AFF16" s="617"/>
      <c r="AFG16" s="617"/>
      <c r="AFH16" s="617"/>
      <c r="AFI16" s="617"/>
      <c r="AFJ16" s="617"/>
      <c r="AFK16" s="617"/>
      <c r="AFL16" s="617"/>
      <c r="AFM16" s="617"/>
      <c r="AFN16" s="617"/>
      <c r="AFO16" s="617"/>
      <c r="AFP16" s="617"/>
      <c r="AFQ16" s="617"/>
      <c r="AFR16" s="617"/>
      <c r="AFS16" s="617"/>
      <c r="AFT16" s="617"/>
      <c r="AFU16" s="617"/>
      <c r="AFV16" s="617"/>
      <c r="AFW16" s="617"/>
      <c r="AFX16" s="617"/>
      <c r="AFY16" s="617"/>
      <c r="AFZ16" s="617"/>
      <c r="AGA16" s="617"/>
      <c r="AGB16" s="617"/>
      <c r="AGC16" s="617"/>
      <c r="AGD16" s="617"/>
      <c r="AGE16" s="617"/>
      <c r="AGF16" s="617"/>
      <c r="AGG16" s="617"/>
      <c r="AGH16" s="617"/>
      <c r="AGI16" s="617"/>
      <c r="AGJ16" s="617"/>
      <c r="AGK16" s="617"/>
      <c r="AGL16" s="617"/>
      <c r="AGM16" s="617"/>
      <c r="AGN16" s="617"/>
      <c r="AGO16" s="617"/>
      <c r="AGP16" s="617"/>
      <c r="AGQ16" s="617"/>
      <c r="AGR16" s="617"/>
      <c r="AGS16" s="617"/>
      <c r="AGT16" s="617"/>
      <c r="AGU16" s="617"/>
      <c r="AGV16" s="617"/>
      <c r="AGW16" s="617"/>
      <c r="AGX16" s="617"/>
      <c r="AGY16" s="617"/>
      <c r="AGZ16" s="617"/>
      <c r="AHA16" s="617"/>
      <c r="AHB16" s="617"/>
      <c r="AHC16" s="617"/>
      <c r="AHD16" s="617"/>
      <c r="AHE16" s="617"/>
      <c r="AHF16" s="617"/>
      <c r="AHG16" s="617"/>
      <c r="AHH16" s="617"/>
      <c r="AHI16" s="617"/>
      <c r="AHJ16" s="617"/>
      <c r="AHK16" s="617"/>
      <c r="AHL16" s="617"/>
      <c r="AHM16" s="617"/>
      <c r="AHN16" s="617"/>
      <c r="AHO16" s="617"/>
      <c r="AHP16" s="617"/>
      <c r="AHQ16" s="617"/>
      <c r="AHR16" s="617"/>
      <c r="AHS16" s="617"/>
      <c r="AHT16" s="617"/>
      <c r="AHU16" s="617"/>
      <c r="AHV16" s="617"/>
      <c r="AHW16" s="617"/>
      <c r="AHX16" s="617"/>
      <c r="AHY16" s="617"/>
      <c r="AHZ16" s="617"/>
      <c r="AIA16" s="617"/>
      <c r="AIB16" s="617"/>
      <c r="AIC16" s="617"/>
      <c r="AID16" s="617"/>
      <c r="AIE16" s="617"/>
      <c r="AIF16" s="617"/>
      <c r="AIG16" s="617"/>
      <c r="AIH16" s="617"/>
      <c r="AII16" s="617"/>
      <c r="AIJ16" s="617"/>
      <c r="AIK16" s="617"/>
      <c r="AIL16" s="617"/>
      <c r="AIM16" s="617"/>
      <c r="AIN16" s="617"/>
      <c r="AIO16" s="617"/>
      <c r="AIP16" s="617"/>
      <c r="AIQ16" s="617"/>
      <c r="AIR16" s="617"/>
      <c r="AIS16" s="617"/>
      <c r="AIT16" s="617"/>
      <c r="AIU16" s="617"/>
      <c r="AIV16" s="617"/>
      <c r="AIW16" s="617"/>
      <c r="AIX16" s="617"/>
      <c r="AIY16" s="617"/>
      <c r="AIZ16" s="617"/>
      <c r="AJA16" s="617"/>
      <c r="AJB16" s="617"/>
      <c r="AJC16" s="617"/>
      <c r="AJD16" s="617"/>
      <c r="AJE16" s="617"/>
      <c r="AJF16" s="617"/>
      <c r="AJG16" s="617"/>
      <c r="AJH16" s="617"/>
      <c r="AJI16" s="617"/>
      <c r="AJJ16" s="617"/>
      <c r="AJK16" s="617"/>
      <c r="AJL16" s="617"/>
      <c r="AJM16" s="617"/>
      <c r="AJN16" s="617"/>
      <c r="AJO16" s="617"/>
      <c r="AJP16" s="617"/>
      <c r="AJQ16" s="617"/>
      <c r="AJR16" s="617"/>
      <c r="AJS16" s="617"/>
      <c r="AJT16" s="617"/>
      <c r="AJU16" s="617"/>
      <c r="AJV16" s="617"/>
      <c r="AJW16" s="617"/>
      <c r="AJX16" s="617"/>
      <c r="AJY16" s="617"/>
      <c r="AJZ16" s="617"/>
      <c r="AKA16" s="617"/>
      <c r="AKB16" s="617"/>
      <c r="AKC16" s="617"/>
      <c r="AKD16" s="617"/>
      <c r="AKE16" s="617"/>
      <c r="AKF16" s="617"/>
      <c r="AKG16" s="617"/>
      <c r="AKH16" s="617"/>
      <c r="AKI16" s="617"/>
      <c r="AKJ16" s="617"/>
      <c r="AKK16" s="617"/>
      <c r="AKL16" s="617"/>
      <c r="AKM16" s="617"/>
      <c r="AKN16" s="617"/>
      <c r="AKO16" s="617"/>
      <c r="AKP16" s="617"/>
      <c r="AKQ16" s="617"/>
      <c r="AKR16" s="617"/>
      <c r="AKS16" s="617"/>
      <c r="AKT16" s="617"/>
      <c r="AKU16" s="617"/>
      <c r="AKV16" s="617"/>
      <c r="AKW16" s="617"/>
      <c r="AKX16" s="617"/>
      <c r="AKY16" s="617"/>
      <c r="AKZ16" s="617"/>
      <c r="ALA16" s="617"/>
      <c r="ALB16" s="617"/>
      <c r="ALC16" s="617"/>
      <c r="ALD16" s="617"/>
      <c r="ALE16" s="617"/>
      <c r="ALF16" s="617"/>
      <c r="ALG16" s="617"/>
      <c r="ALH16" s="617"/>
      <c r="ALI16" s="617"/>
      <c r="ALJ16" s="617"/>
      <c r="ALK16" s="617"/>
      <c r="ALL16" s="617"/>
      <c r="ALM16" s="617"/>
      <c r="ALN16" s="617"/>
      <c r="ALO16" s="617"/>
      <c r="ALP16" s="617"/>
      <c r="ALQ16" s="617"/>
      <c r="ALR16" s="617"/>
      <c r="ALS16" s="617"/>
      <c r="ALT16" s="617"/>
      <c r="ALU16" s="617"/>
      <c r="ALV16" s="617"/>
      <c r="ALW16" s="617"/>
      <c r="ALX16" s="617"/>
      <c r="ALY16" s="617"/>
      <c r="ALZ16" s="617"/>
      <c r="AMA16" s="617"/>
      <c r="AMB16" s="617"/>
      <c r="AMC16" s="617"/>
      <c r="AMD16" s="617"/>
      <c r="AME16" s="617"/>
      <c r="AMF16" s="617"/>
      <c r="AMG16" s="617"/>
      <c r="AMH16" s="617"/>
      <c r="AMI16" s="617"/>
      <c r="AMJ16" s="617"/>
      <c r="AMK16" s="617"/>
      <c r="AML16" s="617"/>
      <c r="AMM16" s="617"/>
      <c r="AMN16" s="617"/>
      <c r="AMO16" s="617"/>
      <c r="AMP16" s="617"/>
      <c r="AMQ16" s="617"/>
      <c r="AMR16" s="617"/>
      <c r="AMS16" s="617"/>
      <c r="AMT16" s="617"/>
      <c r="AMU16" s="617"/>
      <c r="AMV16" s="617"/>
      <c r="AMW16" s="617"/>
      <c r="AMX16" s="617"/>
      <c r="AMY16" s="617"/>
      <c r="AMZ16" s="617"/>
      <c r="ANA16" s="617"/>
      <c r="ANB16" s="617"/>
      <c r="ANC16" s="617"/>
      <c r="AND16" s="617"/>
      <c r="ANE16" s="617"/>
      <c r="ANF16" s="617"/>
      <c r="ANG16" s="617"/>
      <c r="ANH16" s="617"/>
      <c r="ANI16" s="617"/>
      <c r="ANJ16" s="617"/>
      <c r="ANK16" s="617"/>
      <c r="ANL16" s="617"/>
      <c r="ANM16" s="617"/>
      <c r="ANN16" s="617"/>
      <c r="ANO16" s="617"/>
      <c r="ANP16" s="617"/>
      <c r="ANQ16" s="617"/>
      <c r="ANR16" s="617"/>
      <c r="ANS16" s="617"/>
      <c r="ANT16" s="617"/>
      <c r="ANU16" s="617"/>
      <c r="ANV16" s="617"/>
      <c r="ANW16" s="617"/>
      <c r="ANX16" s="617"/>
      <c r="ANY16" s="617"/>
      <c r="ANZ16" s="617"/>
      <c r="AOA16" s="617"/>
      <c r="AOB16" s="617"/>
      <c r="AOC16" s="617"/>
      <c r="AOD16" s="617"/>
      <c r="AOE16" s="617"/>
      <c r="AOF16" s="617"/>
      <c r="AOG16" s="617"/>
      <c r="AOH16" s="617"/>
      <c r="AOI16" s="617"/>
      <c r="AOJ16" s="617"/>
      <c r="AOK16" s="617"/>
      <c r="AOL16" s="617"/>
      <c r="AOM16" s="617"/>
      <c r="AON16" s="617"/>
      <c r="AOO16" s="617"/>
      <c r="AOP16" s="617"/>
      <c r="AOQ16" s="617"/>
      <c r="AOR16" s="617"/>
      <c r="AOS16" s="617"/>
      <c r="AOT16" s="617"/>
      <c r="AOU16" s="617"/>
      <c r="AOV16" s="617"/>
      <c r="AOW16" s="617"/>
      <c r="AOX16" s="617"/>
      <c r="AOY16" s="617"/>
      <c r="AOZ16" s="617"/>
      <c r="APA16" s="617"/>
      <c r="APB16" s="617"/>
      <c r="APC16" s="617"/>
      <c r="APD16" s="617"/>
      <c r="APE16" s="617"/>
      <c r="APF16" s="617"/>
      <c r="APG16" s="617"/>
      <c r="APH16" s="617"/>
      <c r="API16" s="617"/>
      <c r="APJ16" s="617"/>
      <c r="APK16" s="617"/>
      <c r="APL16" s="617"/>
      <c r="APM16" s="617"/>
      <c r="APN16" s="617"/>
      <c r="APO16" s="617"/>
      <c r="APP16" s="617"/>
      <c r="APQ16" s="617"/>
      <c r="APR16" s="617"/>
      <c r="APS16" s="617"/>
      <c r="APT16" s="617"/>
      <c r="APU16" s="617"/>
      <c r="APV16" s="617"/>
      <c r="APW16" s="617"/>
      <c r="APX16" s="617"/>
      <c r="APY16" s="617"/>
      <c r="APZ16" s="617"/>
      <c r="AQA16" s="617"/>
      <c r="AQB16" s="617"/>
      <c r="AQC16" s="617"/>
      <c r="AQD16" s="617"/>
      <c r="AQE16" s="617"/>
      <c r="AQF16" s="617"/>
      <c r="AQG16" s="617"/>
      <c r="AQH16" s="617"/>
      <c r="AQI16" s="617"/>
      <c r="AQJ16" s="617"/>
      <c r="AQK16" s="617"/>
      <c r="AQL16" s="617"/>
      <c r="AQM16" s="617"/>
      <c r="AQN16" s="617"/>
      <c r="AQO16" s="617"/>
      <c r="AQP16" s="617"/>
      <c r="AQQ16" s="617"/>
      <c r="AQR16" s="617"/>
      <c r="AQS16" s="617"/>
      <c r="AQT16" s="617"/>
      <c r="AQU16" s="617"/>
      <c r="AQV16" s="617"/>
      <c r="AQW16" s="617"/>
      <c r="AQX16" s="617"/>
      <c r="AQY16" s="617"/>
      <c r="AQZ16" s="617"/>
      <c r="ARA16" s="617"/>
      <c r="ARB16" s="617"/>
      <c r="ARC16" s="617"/>
      <c r="ARD16" s="617"/>
      <c r="ARE16" s="617"/>
      <c r="ARF16" s="617"/>
      <c r="ARG16" s="617"/>
      <c r="ARH16" s="617"/>
      <c r="ARI16" s="617"/>
      <c r="ARJ16" s="617"/>
      <c r="ARK16" s="617"/>
      <c r="ARL16" s="617"/>
      <c r="ARM16" s="617"/>
      <c r="ARN16" s="617"/>
      <c r="ARO16" s="617"/>
      <c r="ARP16" s="617"/>
      <c r="ARQ16" s="617"/>
      <c r="ARR16" s="617"/>
      <c r="ARS16" s="617"/>
      <c r="ART16" s="617"/>
      <c r="ARU16" s="617"/>
      <c r="ARV16" s="617"/>
      <c r="ARW16" s="617"/>
      <c r="ARX16" s="617"/>
      <c r="ARY16" s="617"/>
      <c r="ARZ16" s="617"/>
      <c r="ASA16" s="617"/>
      <c r="ASB16" s="617"/>
      <c r="ASC16" s="617"/>
      <c r="ASD16" s="617"/>
      <c r="ASE16" s="617"/>
      <c r="ASF16" s="617"/>
      <c r="ASG16" s="617"/>
      <c r="ASH16" s="617"/>
      <c r="ASI16" s="617"/>
      <c r="ASJ16" s="617"/>
      <c r="ASK16" s="617"/>
      <c r="ASL16" s="617"/>
      <c r="ASM16" s="617"/>
      <c r="ASN16" s="617"/>
      <c r="ASO16" s="617"/>
      <c r="ASP16" s="617"/>
      <c r="ASQ16" s="617"/>
      <c r="ASR16" s="617"/>
      <c r="ASS16" s="617"/>
      <c r="AST16" s="617"/>
      <c r="ASU16" s="617"/>
      <c r="ASV16" s="617"/>
      <c r="ASW16" s="617"/>
      <c r="ASX16" s="617"/>
      <c r="ASY16" s="617"/>
      <c r="ASZ16" s="617"/>
      <c r="ATA16" s="617"/>
      <c r="ATB16" s="617"/>
      <c r="ATC16" s="617"/>
      <c r="ATD16" s="617"/>
      <c r="ATE16" s="617"/>
      <c r="ATF16" s="617"/>
      <c r="ATG16" s="617"/>
      <c r="ATH16" s="617"/>
      <c r="ATI16" s="617"/>
      <c r="ATJ16" s="617"/>
      <c r="ATK16" s="617"/>
      <c r="ATL16" s="617"/>
      <c r="ATM16" s="617"/>
      <c r="ATN16" s="617"/>
      <c r="ATO16" s="617"/>
      <c r="ATP16" s="617"/>
      <c r="ATQ16" s="617"/>
      <c r="ATR16" s="617"/>
      <c r="ATS16" s="617"/>
      <c r="ATT16" s="617"/>
      <c r="ATU16" s="617"/>
      <c r="ATV16" s="617"/>
      <c r="ATW16" s="617"/>
      <c r="ATX16" s="617"/>
      <c r="ATY16" s="617"/>
      <c r="ATZ16" s="617"/>
      <c r="AUA16" s="617"/>
      <c r="AUB16" s="617"/>
      <c r="AUC16" s="617"/>
      <c r="AUD16" s="617"/>
      <c r="AUE16" s="617"/>
      <c r="AUF16" s="617"/>
      <c r="AUG16" s="617"/>
      <c r="AUH16" s="617"/>
      <c r="AUI16" s="617"/>
      <c r="AUJ16" s="617"/>
      <c r="AUK16" s="617"/>
      <c r="AUL16" s="617"/>
      <c r="AUM16" s="617"/>
      <c r="AUN16" s="617"/>
      <c r="AUO16" s="617"/>
      <c r="AUP16" s="617"/>
      <c r="AUQ16" s="617"/>
      <c r="AUR16" s="617"/>
      <c r="AUS16" s="617"/>
      <c r="AUT16" s="617"/>
      <c r="AUU16" s="617"/>
      <c r="AUV16" s="617"/>
      <c r="AUW16" s="617"/>
      <c r="AUX16" s="617"/>
      <c r="AUY16" s="617"/>
      <c r="AUZ16" s="617"/>
      <c r="AVA16" s="617"/>
      <c r="AVB16" s="617"/>
      <c r="AVC16" s="617"/>
      <c r="AVD16" s="617"/>
      <c r="AVE16" s="617"/>
      <c r="AVF16" s="617"/>
      <c r="AVG16" s="617"/>
      <c r="AVH16" s="617"/>
      <c r="AVI16" s="617"/>
      <c r="AVJ16" s="617"/>
      <c r="AVK16" s="617"/>
      <c r="AVL16" s="617"/>
      <c r="AVM16" s="617"/>
      <c r="AVN16" s="617"/>
      <c r="AVO16" s="617"/>
      <c r="AVP16" s="617"/>
      <c r="AVQ16" s="617"/>
      <c r="AVR16" s="617"/>
      <c r="AVS16" s="617"/>
      <c r="AVT16" s="617"/>
      <c r="AVU16" s="617"/>
      <c r="AVV16" s="617"/>
      <c r="AVW16" s="617"/>
      <c r="AVX16" s="617"/>
      <c r="AVY16" s="617"/>
      <c r="AVZ16" s="617"/>
      <c r="AWA16" s="617"/>
      <c r="AWB16" s="617"/>
      <c r="AWC16" s="617"/>
      <c r="AWD16" s="617"/>
      <c r="AWE16" s="617"/>
      <c r="AWF16" s="617"/>
      <c r="AWG16" s="617"/>
      <c r="AWH16" s="617"/>
      <c r="AWI16" s="617"/>
      <c r="AWJ16" s="617"/>
      <c r="AWK16" s="617"/>
      <c r="AWL16" s="617"/>
      <c r="AWM16" s="617"/>
      <c r="AWN16" s="617"/>
      <c r="AWO16" s="617"/>
      <c r="AWP16" s="617"/>
      <c r="AWQ16" s="617"/>
      <c r="AWR16" s="617"/>
      <c r="AWS16" s="617"/>
      <c r="AWT16" s="617"/>
      <c r="AWU16" s="617"/>
      <c r="AWV16" s="617"/>
      <c r="AWW16" s="617"/>
      <c r="AWX16" s="617"/>
      <c r="AWY16" s="617"/>
      <c r="AWZ16" s="617"/>
      <c r="AXA16" s="617"/>
      <c r="AXB16" s="617"/>
      <c r="AXC16" s="617"/>
      <c r="AXD16" s="617"/>
      <c r="AXE16" s="617"/>
      <c r="AXF16" s="617"/>
      <c r="AXG16" s="617"/>
      <c r="AXH16" s="617"/>
      <c r="AXI16" s="617"/>
      <c r="AXJ16" s="617"/>
      <c r="AXK16" s="617"/>
      <c r="AXL16" s="617"/>
      <c r="AXM16" s="617"/>
      <c r="AXN16" s="617"/>
      <c r="AXO16" s="617"/>
      <c r="AXP16" s="617"/>
      <c r="AXQ16" s="617"/>
      <c r="AXR16" s="617"/>
      <c r="AXS16" s="617"/>
      <c r="AXT16" s="617"/>
      <c r="AXU16" s="617"/>
      <c r="AXV16" s="617"/>
      <c r="AXW16" s="617"/>
      <c r="AXX16" s="617"/>
      <c r="AXY16" s="617"/>
      <c r="AXZ16" s="617"/>
      <c r="AYA16" s="617"/>
      <c r="AYB16" s="617"/>
      <c r="AYC16" s="617"/>
      <c r="AYD16" s="617"/>
      <c r="AYE16" s="617"/>
      <c r="AYF16" s="617"/>
      <c r="AYG16" s="617"/>
      <c r="AYH16" s="617"/>
      <c r="AYI16" s="617"/>
      <c r="AYJ16" s="617"/>
      <c r="AYK16" s="617"/>
      <c r="AYL16" s="617"/>
      <c r="AYM16" s="617"/>
      <c r="AYN16" s="617"/>
      <c r="AYO16" s="617"/>
      <c r="AYP16" s="617"/>
      <c r="AYQ16" s="617"/>
      <c r="AYR16" s="617"/>
      <c r="AYS16" s="617"/>
      <c r="AYT16" s="617"/>
      <c r="AYU16" s="617"/>
      <c r="AYV16" s="617"/>
      <c r="AYW16" s="617"/>
      <c r="AYX16" s="617"/>
      <c r="AYY16" s="617"/>
      <c r="AYZ16" s="617"/>
      <c r="AZA16" s="617"/>
      <c r="AZB16" s="617"/>
      <c r="AZC16" s="617"/>
      <c r="AZD16" s="617"/>
      <c r="AZE16" s="617"/>
      <c r="AZF16" s="617"/>
      <c r="AZG16" s="617"/>
      <c r="AZH16" s="617"/>
      <c r="AZI16" s="617"/>
      <c r="AZJ16" s="617"/>
      <c r="AZK16" s="617"/>
      <c r="AZL16" s="617"/>
      <c r="AZM16" s="617"/>
      <c r="AZN16" s="617"/>
      <c r="AZO16" s="617"/>
      <c r="AZP16" s="617"/>
      <c r="AZQ16" s="617"/>
      <c r="AZR16" s="617"/>
      <c r="AZS16" s="617"/>
      <c r="AZT16" s="617"/>
      <c r="AZU16" s="617"/>
      <c r="AZV16" s="617"/>
      <c r="AZW16" s="617"/>
      <c r="AZX16" s="617"/>
      <c r="AZY16" s="617"/>
      <c r="AZZ16" s="617"/>
      <c r="BAA16" s="617"/>
      <c r="BAB16" s="617"/>
      <c r="BAC16" s="617"/>
      <c r="BAD16" s="617"/>
      <c r="BAE16" s="617"/>
      <c r="BAF16" s="617"/>
      <c r="BAG16" s="617"/>
      <c r="BAH16" s="617"/>
      <c r="BAI16" s="617"/>
      <c r="BAJ16" s="617"/>
      <c r="BAK16" s="617"/>
      <c r="BAL16" s="617"/>
      <c r="BAM16" s="617"/>
      <c r="BAN16" s="617"/>
      <c r="BAO16" s="617"/>
      <c r="BAP16" s="617"/>
      <c r="BAQ16" s="617"/>
      <c r="BAR16" s="617"/>
      <c r="BAS16" s="617"/>
      <c r="BAT16" s="617"/>
      <c r="BAU16" s="617"/>
      <c r="BAV16" s="617"/>
      <c r="BAW16" s="617"/>
      <c r="BAX16" s="617"/>
      <c r="BAY16" s="617"/>
      <c r="BAZ16" s="617"/>
      <c r="BBA16" s="617"/>
      <c r="BBB16" s="617"/>
      <c r="BBC16" s="617"/>
      <c r="BBD16" s="617"/>
      <c r="BBE16" s="617"/>
      <c r="BBF16" s="617"/>
      <c r="BBG16" s="617"/>
      <c r="BBH16" s="617"/>
      <c r="BBI16" s="617"/>
      <c r="BBJ16" s="617"/>
      <c r="BBK16" s="617"/>
      <c r="BBL16" s="617"/>
      <c r="BBM16" s="617"/>
      <c r="BBN16" s="617"/>
      <c r="BBO16" s="617"/>
      <c r="BBP16" s="617"/>
      <c r="BBQ16" s="617"/>
      <c r="BBR16" s="617"/>
      <c r="BBS16" s="617"/>
      <c r="BBT16" s="617"/>
      <c r="BBU16" s="617"/>
      <c r="BBV16" s="617"/>
      <c r="BBW16" s="617"/>
      <c r="BBX16" s="617"/>
      <c r="BBY16" s="617"/>
      <c r="BBZ16" s="617"/>
      <c r="BCA16" s="617"/>
      <c r="BCB16" s="617"/>
      <c r="BCC16" s="617"/>
      <c r="BCD16" s="617"/>
      <c r="BCE16" s="617"/>
      <c r="BCF16" s="617"/>
      <c r="BCG16" s="617"/>
      <c r="BCH16" s="617"/>
      <c r="BCI16" s="617"/>
      <c r="BCJ16" s="617"/>
      <c r="BCK16" s="617"/>
      <c r="BCL16" s="617"/>
      <c r="BCM16" s="617"/>
      <c r="BCN16" s="617"/>
      <c r="BCO16" s="617"/>
      <c r="BCP16" s="617"/>
      <c r="BCQ16" s="617"/>
      <c r="BCR16" s="617"/>
      <c r="BCS16" s="617"/>
      <c r="BCT16" s="617"/>
      <c r="BCU16" s="617"/>
      <c r="BCV16" s="617"/>
      <c r="BCW16" s="617"/>
      <c r="BCX16" s="617"/>
      <c r="BCY16" s="617"/>
      <c r="BCZ16" s="617"/>
      <c r="BDA16" s="617"/>
      <c r="BDB16" s="617"/>
      <c r="BDC16" s="617"/>
      <c r="BDD16" s="617"/>
      <c r="BDE16" s="617"/>
      <c r="BDF16" s="617"/>
      <c r="BDG16" s="617"/>
      <c r="BDH16" s="617"/>
      <c r="BDI16" s="617"/>
      <c r="BDJ16" s="617"/>
      <c r="BDK16" s="617"/>
      <c r="BDL16" s="617"/>
      <c r="BDM16" s="617"/>
      <c r="BDN16" s="617"/>
      <c r="BDO16" s="617"/>
      <c r="BDP16" s="617"/>
      <c r="BDQ16" s="617"/>
      <c r="BDR16" s="617"/>
      <c r="BDS16" s="617"/>
      <c r="BDT16" s="617"/>
      <c r="BDU16" s="617"/>
      <c r="BDV16" s="617"/>
      <c r="BDW16" s="617"/>
      <c r="BDX16" s="617"/>
      <c r="BDY16" s="617"/>
      <c r="BDZ16" s="617"/>
      <c r="BEA16" s="617"/>
      <c r="BEB16" s="617"/>
      <c r="BEC16" s="617"/>
      <c r="BED16" s="617"/>
      <c r="BEE16" s="617"/>
      <c r="BEF16" s="617"/>
      <c r="BEG16" s="617"/>
      <c r="BEH16" s="617"/>
      <c r="BEI16" s="617"/>
      <c r="BEJ16" s="617"/>
      <c r="BEK16" s="617"/>
      <c r="BEL16" s="617"/>
      <c r="BEM16" s="617"/>
      <c r="BEN16" s="617"/>
      <c r="BEO16" s="617"/>
      <c r="BEP16" s="617"/>
      <c r="BEQ16" s="617"/>
      <c r="BER16" s="617"/>
      <c r="BES16" s="617"/>
      <c r="BET16" s="617"/>
      <c r="BEU16" s="617"/>
      <c r="BEV16" s="617"/>
      <c r="BEW16" s="617"/>
      <c r="BEX16" s="617"/>
      <c r="BEY16" s="617"/>
      <c r="BEZ16" s="617"/>
      <c r="BFA16" s="617"/>
      <c r="BFB16" s="617"/>
      <c r="BFC16" s="617"/>
      <c r="BFD16" s="617"/>
      <c r="BFE16" s="617"/>
      <c r="BFF16" s="617"/>
      <c r="BFG16" s="617"/>
      <c r="BFH16" s="617"/>
      <c r="BFI16" s="617"/>
      <c r="BFJ16" s="617"/>
      <c r="BFK16" s="617"/>
      <c r="BFL16" s="617"/>
      <c r="BFM16" s="617"/>
      <c r="BFN16" s="617"/>
      <c r="BFO16" s="617"/>
      <c r="BFP16" s="617"/>
      <c r="BFQ16" s="617"/>
      <c r="BFR16" s="617"/>
      <c r="BFS16" s="617"/>
      <c r="BFT16" s="617"/>
      <c r="BFU16" s="617"/>
      <c r="BFV16" s="617"/>
      <c r="BFW16" s="617"/>
      <c r="BFX16" s="617"/>
      <c r="BFY16" s="617"/>
      <c r="BFZ16" s="617"/>
      <c r="BGA16" s="617"/>
      <c r="BGB16" s="617"/>
      <c r="BGC16" s="617"/>
      <c r="BGD16" s="617"/>
      <c r="BGE16" s="617"/>
      <c r="BGF16" s="617"/>
      <c r="BGG16" s="617"/>
      <c r="BGH16" s="617"/>
      <c r="BGI16" s="617"/>
      <c r="BGJ16" s="617"/>
      <c r="BGK16" s="617"/>
      <c r="BGL16" s="617"/>
      <c r="BGM16" s="617"/>
      <c r="BGN16" s="617"/>
      <c r="BGO16" s="617"/>
      <c r="BGP16" s="617"/>
      <c r="BGQ16" s="617"/>
      <c r="BGR16" s="617"/>
      <c r="BGS16" s="617"/>
      <c r="BGT16" s="617"/>
      <c r="BGU16" s="617"/>
      <c r="BGV16" s="617"/>
      <c r="BGW16" s="617"/>
      <c r="BGX16" s="617"/>
      <c r="BGY16" s="617"/>
      <c r="BGZ16" s="617"/>
      <c r="BHA16" s="617"/>
      <c r="BHB16" s="617"/>
      <c r="BHC16" s="617"/>
      <c r="BHD16" s="617"/>
      <c r="BHE16" s="617"/>
      <c r="BHF16" s="617"/>
      <c r="BHG16" s="617"/>
      <c r="BHH16" s="617"/>
      <c r="BHI16" s="617"/>
      <c r="BHJ16" s="617"/>
      <c r="BHK16" s="617"/>
      <c r="BHL16" s="617"/>
      <c r="BHM16" s="617"/>
      <c r="BHN16" s="617"/>
      <c r="BHO16" s="617"/>
      <c r="BHP16" s="617"/>
      <c r="BHQ16" s="617"/>
      <c r="BHR16" s="617"/>
      <c r="BHS16" s="617"/>
      <c r="BHT16" s="617"/>
      <c r="BHU16" s="617"/>
      <c r="BHV16" s="617"/>
      <c r="BHW16" s="617"/>
      <c r="BHX16" s="617"/>
      <c r="BHY16" s="617"/>
      <c r="BHZ16" s="617"/>
      <c r="BIA16" s="617"/>
      <c r="BIB16" s="617"/>
      <c r="BIC16" s="617"/>
      <c r="BID16" s="617"/>
      <c r="BIE16" s="617"/>
      <c r="BIF16" s="617"/>
      <c r="BIG16" s="617"/>
      <c r="BIH16" s="617"/>
      <c r="BII16" s="617"/>
      <c r="BIJ16" s="617"/>
      <c r="BIK16" s="617"/>
      <c r="BIL16" s="617"/>
      <c r="BIM16" s="617"/>
      <c r="BIN16" s="617"/>
      <c r="BIO16" s="617"/>
      <c r="BIP16" s="617"/>
      <c r="BIQ16" s="617"/>
      <c r="BIR16" s="617"/>
      <c r="BIS16" s="617"/>
      <c r="BIT16" s="617"/>
      <c r="BIU16" s="617"/>
      <c r="BIV16" s="617"/>
      <c r="BIW16" s="617"/>
      <c r="BIX16" s="617"/>
      <c r="BIY16" s="617"/>
      <c r="BIZ16" s="617"/>
      <c r="BJA16" s="617"/>
      <c r="BJB16" s="617"/>
      <c r="BJC16" s="617"/>
      <c r="BJD16" s="617"/>
      <c r="BJE16" s="617"/>
      <c r="BJF16" s="617"/>
      <c r="BJG16" s="617"/>
      <c r="BJH16" s="617"/>
      <c r="BJI16" s="617"/>
      <c r="BJJ16" s="617"/>
      <c r="BJK16" s="617"/>
      <c r="BJL16" s="617"/>
      <c r="BJM16" s="617"/>
      <c r="BJN16" s="617"/>
      <c r="BJO16" s="617"/>
      <c r="BJP16" s="617"/>
      <c r="BJQ16" s="617"/>
      <c r="BJR16" s="617"/>
      <c r="BJS16" s="617"/>
      <c r="BJT16" s="617"/>
      <c r="BJU16" s="617"/>
      <c r="BJV16" s="617"/>
      <c r="BJW16" s="617"/>
      <c r="BJX16" s="617"/>
      <c r="BJY16" s="617"/>
      <c r="BJZ16" s="617"/>
      <c r="BKA16" s="617"/>
      <c r="BKB16" s="617"/>
      <c r="BKC16" s="617"/>
      <c r="BKD16" s="617"/>
      <c r="BKE16" s="617"/>
      <c r="BKF16" s="617"/>
      <c r="BKG16" s="617"/>
      <c r="BKH16" s="617"/>
      <c r="BKI16" s="617"/>
      <c r="BKJ16" s="617"/>
      <c r="BKK16" s="617"/>
      <c r="BKL16" s="617"/>
      <c r="BKM16" s="617"/>
      <c r="BKN16" s="617"/>
      <c r="BKO16" s="617"/>
      <c r="BKP16" s="617"/>
      <c r="BKQ16" s="617"/>
      <c r="BKR16" s="617"/>
      <c r="BKS16" s="617"/>
      <c r="BKT16" s="617"/>
      <c r="BKU16" s="617"/>
      <c r="BKV16" s="617"/>
      <c r="BKW16" s="617"/>
      <c r="BKX16" s="617"/>
      <c r="BKY16" s="617"/>
      <c r="BKZ16" s="617"/>
      <c r="BLA16" s="617"/>
      <c r="BLB16" s="617"/>
      <c r="BLC16" s="617"/>
      <c r="BLD16" s="617"/>
      <c r="BLE16" s="617"/>
      <c r="BLF16" s="617"/>
      <c r="BLG16" s="617"/>
      <c r="BLH16" s="617"/>
      <c r="BLI16" s="617"/>
      <c r="BLJ16" s="617"/>
      <c r="BLK16" s="617"/>
      <c r="BLL16" s="617"/>
      <c r="BLM16" s="617"/>
      <c r="BLN16" s="617"/>
      <c r="BLO16" s="617"/>
      <c r="BLP16" s="617"/>
      <c r="BLQ16" s="617"/>
      <c r="BLR16" s="617"/>
      <c r="BLS16" s="617"/>
      <c r="BLT16" s="617"/>
      <c r="BLU16" s="617"/>
      <c r="BLV16" s="617"/>
      <c r="BLW16" s="617"/>
      <c r="BLX16" s="617"/>
      <c r="BLY16" s="617"/>
      <c r="BLZ16" s="617"/>
      <c r="BMA16" s="617"/>
      <c r="BMB16" s="617"/>
      <c r="BMC16" s="617"/>
      <c r="BMD16" s="617"/>
      <c r="BME16" s="617"/>
      <c r="BMF16" s="617"/>
      <c r="BMG16" s="617"/>
      <c r="BMH16" s="617"/>
      <c r="BMI16" s="617"/>
      <c r="BMJ16" s="617"/>
      <c r="BMK16" s="617"/>
      <c r="BML16" s="617"/>
      <c r="BMM16" s="617"/>
      <c r="BMN16" s="617"/>
      <c r="BMO16" s="617"/>
    </row>
    <row r="17" spans="1:1708" s="451" customFormat="1">
      <c r="A17" s="611" t="s">
        <v>222</v>
      </c>
      <c r="B17" s="611"/>
      <c r="C17" s="611"/>
      <c r="D17" s="611" t="s">
        <v>222</v>
      </c>
      <c r="E17" s="447" t="s">
        <v>214</v>
      </c>
      <c r="F17" s="447" t="s">
        <v>215</v>
      </c>
      <c r="G17" s="447" t="s">
        <v>184</v>
      </c>
      <c r="H17" s="447"/>
      <c r="I17" s="447">
        <v>1</v>
      </c>
      <c r="J17" s="447"/>
      <c r="K17" s="447">
        <v>59.179224439999999</v>
      </c>
      <c r="L17" s="447">
        <v>24.770614349999999</v>
      </c>
      <c r="M17" s="800" t="s">
        <v>223</v>
      </c>
      <c r="N17" s="449"/>
      <c r="O17" s="449" t="s">
        <v>186</v>
      </c>
      <c r="P17" s="449" t="s">
        <v>217</v>
      </c>
      <c r="Q17" s="449"/>
      <c r="R17" s="1025">
        <v>16</v>
      </c>
      <c r="S17" s="1025">
        <v>16</v>
      </c>
      <c r="T17" s="48"/>
      <c r="U17" s="931"/>
      <c r="V17" s="617"/>
      <c r="W17" s="617"/>
      <c r="X17" s="617"/>
      <c r="Y17" s="617"/>
      <c r="Z17" s="617"/>
      <c r="AA17" s="617"/>
      <c r="AB17" s="617"/>
      <c r="AC17" s="617"/>
      <c r="AD17" s="617"/>
      <c r="AE17" s="617"/>
      <c r="AF17" s="617"/>
      <c r="AG17" s="617"/>
      <c r="AH17" s="617"/>
      <c r="AI17" s="617"/>
      <c r="AJ17" s="617"/>
      <c r="AK17" s="617"/>
      <c r="AL17" s="617"/>
      <c r="AM17" s="617"/>
      <c r="AN17" s="617"/>
      <c r="AO17" s="617"/>
      <c r="AP17" s="617"/>
      <c r="AQ17" s="617"/>
      <c r="AR17" s="617"/>
      <c r="AS17" s="617"/>
      <c r="AT17" s="617"/>
      <c r="AU17" s="617"/>
      <c r="AV17" s="617"/>
      <c r="AW17" s="617"/>
      <c r="AX17" s="617"/>
      <c r="AY17" s="617"/>
      <c r="AZ17" s="617"/>
      <c r="BA17" s="617"/>
      <c r="BB17" s="617"/>
      <c r="BC17" s="617"/>
      <c r="BD17" s="617"/>
      <c r="BE17" s="617"/>
      <c r="BF17" s="617"/>
      <c r="BG17" s="617"/>
      <c r="BH17" s="617"/>
      <c r="BI17" s="617"/>
      <c r="BJ17" s="617"/>
      <c r="BK17" s="617"/>
      <c r="BL17" s="617"/>
      <c r="BM17" s="617"/>
      <c r="BN17" s="617"/>
      <c r="BO17" s="617"/>
      <c r="BP17" s="617"/>
      <c r="BQ17" s="617"/>
      <c r="BR17" s="617"/>
      <c r="BS17" s="617"/>
      <c r="BT17" s="617"/>
      <c r="BU17" s="617"/>
      <c r="BV17" s="617"/>
      <c r="BW17" s="617"/>
      <c r="BX17" s="617"/>
      <c r="BY17" s="617"/>
      <c r="BZ17" s="617"/>
      <c r="CA17" s="617"/>
      <c r="CB17" s="617"/>
      <c r="CC17" s="617"/>
      <c r="CD17" s="617"/>
      <c r="CE17" s="617"/>
      <c r="CF17" s="617"/>
      <c r="CG17" s="617"/>
      <c r="CH17" s="617"/>
      <c r="CI17" s="617"/>
      <c r="CJ17" s="617"/>
      <c r="CK17" s="617"/>
      <c r="CL17" s="617"/>
      <c r="CM17" s="617"/>
      <c r="CN17" s="617"/>
      <c r="CO17" s="617"/>
      <c r="CP17" s="617"/>
      <c r="CQ17" s="617"/>
      <c r="CR17" s="617"/>
      <c r="CS17" s="617"/>
      <c r="CT17" s="617"/>
      <c r="CU17" s="617"/>
      <c r="CV17" s="617"/>
      <c r="CW17" s="617"/>
      <c r="CX17" s="617"/>
      <c r="CY17" s="617"/>
      <c r="CZ17" s="617"/>
      <c r="DA17" s="617"/>
      <c r="DB17" s="617"/>
      <c r="DC17" s="617"/>
      <c r="DD17" s="617"/>
      <c r="DE17" s="617"/>
      <c r="DF17" s="617"/>
      <c r="DG17" s="617"/>
      <c r="DH17" s="617"/>
      <c r="DI17" s="617"/>
      <c r="DJ17" s="617"/>
      <c r="DK17" s="617"/>
      <c r="DL17" s="617"/>
      <c r="DM17" s="617"/>
      <c r="DN17" s="617"/>
      <c r="DO17" s="617"/>
      <c r="DP17" s="617"/>
      <c r="DQ17" s="617"/>
      <c r="DR17" s="617"/>
      <c r="DS17" s="617"/>
      <c r="DT17" s="617"/>
      <c r="DU17" s="617"/>
      <c r="DV17" s="617"/>
      <c r="DW17" s="617"/>
      <c r="DX17" s="617"/>
      <c r="DY17" s="617"/>
      <c r="DZ17" s="617"/>
      <c r="EA17" s="617"/>
      <c r="EB17" s="617"/>
      <c r="EC17" s="617"/>
      <c r="ED17" s="617"/>
      <c r="EE17" s="617"/>
      <c r="EF17" s="617"/>
      <c r="EG17" s="617"/>
      <c r="EH17" s="617"/>
      <c r="EI17" s="617"/>
      <c r="EJ17" s="617"/>
      <c r="EK17" s="617"/>
      <c r="EL17" s="617"/>
      <c r="EM17" s="617"/>
      <c r="EN17" s="617"/>
      <c r="EO17" s="617"/>
      <c r="EP17" s="617"/>
      <c r="EQ17" s="617"/>
      <c r="ER17" s="617"/>
      <c r="ES17" s="617"/>
      <c r="ET17" s="617"/>
      <c r="EU17" s="617"/>
      <c r="EV17" s="617"/>
      <c r="EW17" s="617"/>
      <c r="EX17" s="617"/>
      <c r="EY17" s="617"/>
      <c r="EZ17" s="617"/>
      <c r="FA17" s="617"/>
      <c r="FB17" s="617"/>
      <c r="FC17" s="617"/>
      <c r="FD17" s="617"/>
      <c r="FE17" s="617"/>
      <c r="FF17" s="617"/>
      <c r="FG17" s="617"/>
      <c r="FH17" s="617"/>
      <c r="FI17" s="617"/>
      <c r="FJ17" s="617"/>
      <c r="FK17" s="617"/>
      <c r="FL17" s="617"/>
      <c r="FM17" s="617"/>
      <c r="FN17" s="617"/>
      <c r="FO17" s="617"/>
      <c r="FP17" s="617"/>
      <c r="FQ17" s="617"/>
      <c r="FR17" s="617"/>
      <c r="FS17" s="617"/>
      <c r="FT17" s="617"/>
      <c r="FU17" s="617"/>
      <c r="FV17" s="617"/>
      <c r="FW17" s="617"/>
      <c r="FX17" s="617"/>
      <c r="FY17" s="617"/>
      <c r="FZ17" s="617"/>
      <c r="GA17" s="617"/>
      <c r="GB17" s="617"/>
      <c r="GC17" s="617"/>
      <c r="GD17" s="617"/>
      <c r="GE17" s="617"/>
      <c r="GF17" s="617"/>
      <c r="GG17" s="617"/>
      <c r="GH17" s="617"/>
      <c r="GI17" s="617"/>
      <c r="GJ17" s="617"/>
      <c r="GK17" s="617"/>
      <c r="GL17" s="617"/>
      <c r="GM17" s="617"/>
      <c r="GN17" s="617"/>
      <c r="GO17" s="617"/>
      <c r="GP17" s="617"/>
      <c r="GQ17" s="617"/>
      <c r="GR17" s="617"/>
      <c r="GS17" s="617"/>
      <c r="GT17" s="617"/>
      <c r="GU17" s="617"/>
      <c r="GV17" s="617"/>
      <c r="GW17" s="617"/>
      <c r="GX17" s="617"/>
      <c r="GY17" s="617"/>
      <c r="GZ17" s="617"/>
      <c r="HA17" s="617"/>
      <c r="HB17" s="617"/>
      <c r="HC17" s="617"/>
      <c r="HD17" s="617"/>
      <c r="HE17" s="617"/>
      <c r="HF17" s="617"/>
      <c r="HG17" s="617"/>
      <c r="HH17" s="617"/>
      <c r="HI17" s="617"/>
      <c r="HJ17" s="617"/>
      <c r="HK17" s="617"/>
      <c r="HL17" s="617"/>
      <c r="HM17" s="617"/>
      <c r="HN17" s="617"/>
      <c r="HO17" s="617"/>
      <c r="HP17" s="617"/>
      <c r="HQ17" s="617"/>
      <c r="HR17" s="617"/>
      <c r="HS17" s="617"/>
      <c r="HT17" s="617"/>
      <c r="HU17" s="617"/>
      <c r="HV17" s="617"/>
      <c r="HW17" s="617"/>
      <c r="HX17" s="617"/>
      <c r="HY17" s="617"/>
      <c r="HZ17" s="617"/>
      <c r="IA17" s="617"/>
      <c r="IB17" s="617"/>
      <c r="IC17" s="617"/>
      <c r="ID17" s="617"/>
      <c r="IE17" s="617"/>
      <c r="IF17" s="617"/>
      <c r="IG17" s="617"/>
      <c r="IH17" s="617"/>
      <c r="II17" s="617"/>
      <c r="IJ17" s="617"/>
      <c r="IK17" s="617"/>
      <c r="IL17" s="617"/>
      <c r="IM17" s="617"/>
      <c r="IN17" s="617"/>
      <c r="IO17" s="617"/>
      <c r="IP17" s="617"/>
      <c r="IQ17" s="617"/>
      <c r="IR17" s="617"/>
      <c r="IS17" s="617"/>
      <c r="IT17" s="617"/>
      <c r="IU17" s="617"/>
      <c r="IV17" s="617"/>
      <c r="IW17" s="617"/>
      <c r="IX17" s="617"/>
      <c r="IY17" s="617"/>
      <c r="IZ17" s="617"/>
      <c r="JA17" s="617"/>
      <c r="JB17" s="617"/>
      <c r="JC17" s="617"/>
      <c r="JD17" s="617"/>
      <c r="JE17" s="617"/>
      <c r="JF17" s="617"/>
      <c r="JG17" s="617"/>
      <c r="JH17" s="617"/>
      <c r="JI17" s="617"/>
      <c r="JJ17" s="617"/>
      <c r="JK17" s="617"/>
      <c r="JL17" s="617"/>
      <c r="JM17" s="617"/>
      <c r="JN17" s="617"/>
      <c r="JO17" s="617"/>
      <c r="JP17" s="617"/>
      <c r="JQ17" s="617"/>
      <c r="JR17" s="617"/>
      <c r="JS17" s="617"/>
      <c r="JT17" s="617"/>
      <c r="JU17" s="617"/>
      <c r="JV17" s="617"/>
      <c r="JW17" s="617"/>
      <c r="JX17" s="617"/>
      <c r="JY17" s="617"/>
      <c r="JZ17" s="617"/>
      <c r="KA17" s="617"/>
      <c r="KB17" s="617"/>
      <c r="KC17" s="617"/>
      <c r="KD17" s="617"/>
      <c r="KE17" s="617"/>
      <c r="KF17" s="617"/>
      <c r="KG17" s="617"/>
      <c r="KH17" s="617"/>
      <c r="KI17" s="617"/>
      <c r="KJ17" s="617"/>
      <c r="KK17" s="617"/>
      <c r="KL17" s="617"/>
      <c r="KM17" s="617"/>
      <c r="KN17" s="617"/>
      <c r="KO17" s="617"/>
      <c r="KP17" s="617"/>
      <c r="KQ17" s="617"/>
      <c r="KR17" s="617"/>
      <c r="KS17" s="617"/>
      <c r="KT17" s="617"/>
      <c r="KU17" s="617"/>
      <c r="KV17" s="617"/>
      <c r="KW17" s="617"/>
      <c r="KX17" s="617"/>
      <c r="KY17" s="617"/>
      <c r="KZ17" s="617"/>
      <c r="LA17" s="617"/>
      <c r="LB17" s="617"/>
      <c r="LC17" s="617"/>
      <c r="LD17" s="617"/>
      <c r="LE17" s="617"/>
      <c r="LF17" s="617"/>
      <c r="LG17" s="617"/>
      <c r="LH17" s="617"/>
      <c r="LI17" s="617"/>
      <c r="LJ17" s="617"/>
      <c r="LK17" s="617"/>
      <c r="LL17" s="617"/>
      <c r="LM17" s="617"/>
      <c r="LN17" s="617"/>
      <c r="LO17" s="617"/>
      <c r="LP17" s="617"/>
      <c r="LQ17" s="617"/>
      <c r="LR17" s="617"/>
      <c r="LS17" s="617"/>
      <c r="LT17" s="617"/>
      <c r="LU17" s="617"/>
      <c r="LV17" s="617"/>
      <c r="LW17" s="617"/>
      <c r="LX17" s="617"/>
      <c r="LY17" s="617"/>
      <c r="LZ17" s="617"/>
      <c r="MA17" s="617"/>
      <c r="MB17" s="617"/>
      <c r="MC17" s="617"/>
      <c r="MD17" s="617"/>
      <c r="ME17" s="617"/>
      <c r="MF17" s="617"/>
      <c r="MG17" s="617"/>
      <c r="MH17" s="617"/>
      <c r="MI17" s="617"/>
      <c r="MJ17" s="617"/>
      <c r="MK17" s="617"/>
      <c r="ML17" s="617"/>
      <c r="MM17" s="617"/>
      <c r="MN17" s="617"/>
      <c r="MO17" s="617"/>
      <c r="MP17" s="617"/>
      <c r="MQ17" s="617"/>
      <c r="MR17" s="617"/>
      <c r="MS17" s="617"/>
      <c r="MT17" s="617"/>
      <c r="MU17" s="617"/>
      <c r="MV17" s="617"/>
      <c r="MW17" s="617"/>
      <c r="MX17" s="617"/>
      <c r="MY17" s="617"/>
      <c r="MZ17" s="617"/>
      <c r="NA17" s="617"/>
      <c r="NB17" s="617"/>
      <c r="NC17" s="617"/>
      <c r="ND17" s="617"/>
      <c r="NE17" s="617"/>
      <c r="NF17" s="617"/>
      <c r="NG17" s="617"/>
      <c r="NH17" s="617"/>
      <c r="NI17" s="617"/>
      <c r="NJ17" s="617"/>
      <c r="NK17" s="617"/>
      <c r="NL17" s="617"/>
      <c r="NM17" s="617"/>
      <c r="NN17" s="617"/>
      <c r="NO17" s="617"/>
      <c r="NP17" s="617"/>
      <c r="NQ17" s="617"/>
      <c r="NR17" s="617"/>
      <c r="NS17" s="617"/>
      <c r="NT17" s="617"/>
      <c r="NU17" s="617"/>
      <c r="NV17" s="617"/>
      <c r="NW17" s="617"/>
      <c r="NX17" s="617"/>
      <c r="NY17" s="617"/>
      <c r="NZ17" s="617"/>
      <c r="OA17" s="617"/>
      <c r="OB17" s="617"/>
      <c r="OC17" s="617"/>
      <c r="OD17" s="617"/>
      <c r="OE17" s="617"/>
      <c r="OF17" s="617"/>
      <c r="OG17" s="617"/>
      <c r="OH17" s="617"/>
      <c r="OI17" s="617"/>
      <c r="OJ17" s="617"/>
      <c r="OK17" s="617"/>
      <c r="OL17" s="617"/>
      <c r="OM17" s="617"/>
      <c r="ON17" s="617"/>
      <c r="OO17" s="617"/>
      <c r="OP17" s="617"/>
      <c r="OQ17" s="617"/>
      <c r="OR17" s="617"/>
      <c r="OS17" s="617"/>
      <c r="OT17" s="617"/>
      <c r="OU17" s="617"/>
      <c r="OV17" s="617"/>
      <c r="OW17" s="617"/>
      <c r="OX17" s="617"/>
      <c r="OY17" s="617"/>
      <c r="OZ17" s="617"/>
      <c r="PA17" s="617"/>
      <c r="PB17" s="617"/>
      <c r="PC17" s="617"/>
      <c r="PD17" s="617"/>
      <c r="PE17" s="617"/>
      <c r="PF17" s="617"/>
      <c r="PG17" s="617"/>
      <c r="PH17" s="617"/>
      <c r="PI17" s="617"/>
      <c r="PJ17" s="617"/>
      <c r="PK17" s="617"/>
      <c r="PL17" s="617"/>
      <c r="PM17" s="617"/>
      <c r="PN17" s="617"/>
      <c r="PO17" s="617"/>
      <c r="PP17" s="617"/>
      <c r="PQ17" s="617"/>
      <c r="PR17" s="617"/>
      <c r="PS17" s="617"/>
      <c r="PT17" s="617"/>
      <c r="PU17" s="617"/>
      <c r="PV17" s="617"/>
      <c r="PW17" s="617"/>
      <c r="PX17" s="617"/>
      <c r="PY17" s="617"/>
      <c r="PZ17" s="617"/>
      <c r="QA17" s="617"/>
      <c r="QB17" s="617"/>
      <c r="QC17" s="617"/>
      <c r="QD17" s="617"/>
      <c r="QE17" s="617"/>
      <c r="QF17" s="617"/>
      <c r="QG17" s="617"/>
      <c r="QH17" s="617"/>
      <c r="QI17" s="617"/>
      <c r="QJ17" s="617"/>
      <c r="QK17" s="617"/>
      <c r="QL17" s="617"/>
      <c r="QM17" s="617"/>
      <c r="QN17" s="617"/>
      <c r="QO17" s="617"/>
      <c r="QP17" s="617"/>
      <c r="QQ17" s="617"/>
      <c r="QR17" s="617"/>
      <c r="QS17" s="617"/>
      <c r="QT17" s="617"/>
      <c r="QU17" s="617"/>
      <c r="QV17" s="617"/>
      <c r="QW17" s="617"/>
      <c r="QX17" s="617"/>
      <c r="QY17" s="617"/>
      <c r="QZ17" s="617"/>
      <c r="RA17" s="617"/>
      <c r="RB17" s="617"/>
      <c r="RC17" s="617"/>
      <c r="RD17" s="617"/>
      <c r="RE17" s="617"/>
      <c r="RF17" s="617"/>
      <c r="RG17" s="617"/>
      <c r="RH17" s="617"/>
      <c r="RI17" s="617"/>
      <c r="RJ17" s="617"/>
      <c r="RK17" s="617"/>
      <c r="RL17" s="617"/>
      <c r="RM17" s="617"/>
      <c r="RN17" s="617"/>
      <c r="RO17" s="617"/>
      <c r="RP17" s="617"/>
      <c r="RQ17" s="617"/>
      <c r="RR17" s="617"/>
      <c r="RS17" s="617"/>
      <c r="RT17" s="617"/>
      <c r="RU17" s="617"/>
      <c r="RV17" s="617"/>
      <c r="RW17" s="617"/>
      <c r="RX17" s="617"/>
      <c r="RY17" s="617"/>
      <c r="RZ17" s="617"/>
      <c r="SA17" s="617"/>
      <c r="SB17" s="617"/>
      <c r="SC17" s="617"/>
      <c r="SD17" s="617"/>
      <c r="SE17" s="617"/>
      <c r="SF17" s="617"/>
      <c r="SG17" s="617"/>
      <c r="SH17" s="617"/>
      <c r="SI17" s="617"/>
      <c r="SJ17" s="617"/>
      <c r="SK17" s="617"/>
      <c r="SL17" s="617"/>
      <c r="SM17" s="617"/>
      <c r="SN17" s="617"/>
      <c r="SO17" s="617"/>
      <c r="SP17" s="617"/>
      <c r="SQ17" s="617"/>
      <c r="SR17" s="617"/>
      <c r="SS17" s="617"/>
      <c r="ST17" s="617"/>
      <c r="SU17" s="617"/>
      <c r="SV17" s="617"/>
      <c r="SW17" s="617"/>
      <c r="SX17" s="617"/>
      <c r="SY17" s="617"/>
      <c r="SZ17" s="617"/>
      <c r="TA17" s="617"/>
      <c r="TB17" s="617"/>
      <c r="TC17" s="617"/>
      <c r="TD17" s="617"/>
      <c r="TE17" s="617"/>
      <c r="TF17" s="617"/>
      <c r="TG17" s="617"/>
      <c r="TH17" s="617"/>
      <c r="TI17" s="617"/>
      <c r="TJ17" s="617"/>
      <c r="TK17" s="617"/>
      <c r="TL17" s="617"/>
      <c r="TM17" s="617"/>
      <c r="TN17" s="617"/>
      <c r="TO17" s="617"/>
      <c r="TP17" s="617"/>
      <c r="TQ17" s="617"/>
      <c r="TR17" s="617"/>
      <c r="TS17" s="617"/>
      <c r="TT17" s="617"/>
      <c r="TU17" s="617"/>
      <c r="TV17" s="617"/>
      <c r="TW17" s="617"/>
      <c r="TX17" s="617"/>
      <c r="TY17" s="617"/>
      <c r="TZ17" s="617"/>
      <c r="UA17" s="617"/>
      <c r="UB17" s="617"/>
      <c r="UC17" s="617"/>
      <c r="UD17" s="617"/>
      <c r="UE17" s="617"/>
      <c r="UF17" s="617"/>
      <c r="UG17" s="617"/>
      <c r="UH17" s="617"/>
      <c r="UI17" s="617"/>
      <c r="UJ17" s="617"/>
      <c r="UK17" s="617"/>
      <c r="UL17" s="617"/>
      <c r="UM17" s="617"/>
      <c r="UN17" s="617"/>
      <c r="UO17" s="617"/>
      <c r="UP17" s="617"/>
      <c r="UQ17" s="617"/>
      <c r="UR17" s="617"/>
      <c r="US17" s="617"/>
      <c r="UT17" s="617"/>
      <c r="UU17" s="617"/>
      <c r="UV17" s="617"/>
      <c r="UW17" s="617"/>
      <c r="UX17" s="617"/>
      <c r="UY17" s="617"/>
      <c r="UZ17" s="617"/>
      <c r="VA17" s="617"/>
      <c r="VB17" s="617"/>
      <c r="VC17" s="617"/>
      <c r="VD17" s="617"/>
      <c r="VE17" s="617"/>
      <c r="VF17" s="617"/>
      <c r="VG17" s="617"/>
      <c r="VH17" s="617"/>
      <c r="VI17" s="617"/>
      <c r="VJ17" s="617"/>
      <c r="VK17" s="617"/>
      <c r="VL17" s="617"/>
      <c r="VM17" s="617"/>
      <c r="VN17" s="617"/>
      <c r="VO17" s="617"/>
      <c r="VP17" s="617"/>
      <c r="VQ17" s="617"/>
      <c r="VR17" s="617"/>
      <c r="VS17" s="617"/>
      <c r="VT17" s="617"/>
      <c r="VU17" s="617"/>
      <c r="VV17" s="617"/>
      <c r="VW17" s="617"/>
      <c r="VX17" s="617"/>
      <c r="VY17" s="617"/>
      <c r="VZ17" s="617"/>
      <c r="WA17" s="617"/>
      <c r="WB17" s="617"/>
      <c r="WC17" s="617"/>
      <c r="WD17" s="617"/>
      <c r="WE17" s="617"/>
      <c r="WF17" s="617"/>
      <c r="WG17" s="617"/>
      <c r="WH17" s="617"/>
      <c r="WI17" s="617"/>
      <c r="WJ17" s="617"/>
      <c r="WK17" s="617"/>
      <c r="WL17" s="617"/>
      <c r="WM17" s="617"/>
      <c r="WN17" s="617"/>
      <c r="WO17" s="617"/>
      <c r="WP17" s="617"/>
      <c r="WQ17" s="617"/>
      <c r="WR17" s="617"/>
      <c r="WS17" s="617"/>
      <c r="WT17" s="617"/>
      <c r="WU17" s="617"/>
      <c r="WV17" s="617"/>
      <c r="WW17" s="617"/>
      <c r="WX17" s="617"/>
      <c r="WY17" s="617"/>
      <c r="WZ17" s="617"/>
      <c r="XA17" s="617"/>
      <c r="XB17" s="617"/>
      <c r="XC17" s="617"/>
      <c r="XD17" s="617"/>
      <c r="XE17" s="617"/>
      <c r="XF17" s="617"/>
      <c r="XG17" s="617"/>
      <c r="XH17" s="617"/>
      <c r="XI17" s="617"/>
      <c r="XJ17" s="617"/>
      <c r="XK17" s="617"/>
      <c r="XL17" s="617"/>
      <c r="XM17" s="617"/>
      <c r="XN17" s="617"/>
      <c r="XO17" s="617"/>
      <c r="XP17" s="617"/>
      <c r="XQ17" s="617"/>
      <c r="XR17" s="617"/>
      <c r="XS17" s="617"/>
      <c r="XT17" s="617"/>
      <c r="XU17" s="617"/>
      <c r="XV17" s="617"/>
      <c r="XW17" s="617"/>
      <c r="XX17" s="617"/>
      <c r="XY17" s="617"/>
      <c r="XZ17" s="617"/>
      <c r="YA17" s="617"/>
      <c r="YB17" s="617"/>
      <c r="YC17" s="617"/>
      <c r="YD17" s="617"/>
      <c r="YE17" s="617"/>
      <c r="YF17" s="617"/>
      <c r="YG17" s="617"/>
      <c r="YH17" s="617"/>
      <c r="YI17" s="617"/>
      <c r="YJ17" s="617"/>
      <c r="YK17" s="617"/>
      <c r="YL17" s="617"/>
      <c r="YM17" s="617"/>
      <c r="YN17" s="617"/>
      <c r="YO17" s="617"/>
      <c r="YP17" s="617"/>
      <c r="YQ17" s="617"/>
      <c r="YR17" s="617"/>
      <c r="YS17" s="617"/>
      <c r="YT17" s="617"/>
      <c r="YU17" s="617"/>
      <c r="YV17" s="617"/>
      <c r="YW17" s="617"/>
      <c r="YX17" s="617"/>
      <c r="YY17" s="617"/>
      <c r="YZ17" s="617"/>
      <c r="ZA17" s="617"/>
      <c r="ZB17" s="617"/>
      <c r="ZC17" s="617"/>
      <c r="ZD17" s="617"/>
      <c r="ZE17" s="617"/>
      <c r="ZF17" s="617"/>
      <c r="ZG17" s="617"/>
      <c r="ZH17" s="617"/>
      <c r="ZI17" s="617"/>
      <c r="ZJ17" s="617"/>
      <c r="ZK17" s="617"/>
      <c r="ZL17" s="617"/>
      <c r="ZM17" s="617"/>
      <c r="ZN17" s="617"/>
      <c r="ZO17" s="617"/>
      <c r="ZP17" s="617"/>
      <c r="ZQ17" s="617"/>
      <c r="ZR17" s="617"/>
      <c r="ZS17" s="617"/>
      <c r="ZT17" s="617"/>
      <c r="ZU17" s="617"/>
      <c r="ZV17" s="617"/>
      <c r="ZW17" s="617"/>
      <c r="ZX17" s="617"/>
      <c r="ZY17" s="617"/>
      <c r="ZZ17" s="617"/>
      <c r="AAA17" s="617"/>
      <c r="AAB17" s="617"/>
      <c r="AAC17" s="617"/>
      <c r="AAD17" s="617"/>
      <c r="AAE17" s="617"/>
      <c r="AAF17" s="617"/>
      <c r="AAG17" s="617"/>
      <c r="AAH17" s="617"/>
      <c r="AAI17" s="617"/>
      <c r="AAJ17" s="617"/>
      <c r="AAK17" s="617"/>
      <c r="AAL17" s="617"/>
      <c r="AAM17" s="617"/>
      <c r="AAN17" s="617"/>
      <c r="AAO17" s="617"/>
      <c r="AAP17" s="617"/>
      <c r="AAQ17" s="617"/>
      <c r="AAR17" s="617"/>
      <c r="AAS17" s="617"/>
      <c r="AAT17" s="617"/>
      <c r="AAU17" s="617"/>
      <c r="AAV17" s="617"/>
      <c r="AAW17" s="617"/>
      <c r="AAX17" s="617"/>
      <c r="AAY17" s="617"/>
      <c r="AAZ17" s="617"/>
      <c r="ABA17" s="617"/>
      <c r="ABB17" s="617"/>
      <c r="ABC17" s="617"/>
      <c r="ABD17" s="617"/>
      <c r="ABE17" s="617"/>
      <c r="ABF17" s="617"/>
      <c r="ABG17" s="617"/>
      <c r="ABH17" s="617"/>
      <c r="ABI17" s="617"/>
      <c r="ABJ17" s="617"/>
      <c r="ABK17" s="617"/>
      <c r="ABL17" s="617"/>
      <c r="ABM17" s="617"/>
      <c r="ABN17" s="617"/>
      <c r="ABO17" s="617"/>
      <c r="ABP17" s="617"/>
      <c r="ABQ17" s="617"/>
      <c r="ABR17" s="617"/>
      <c r="ABS17" s="617"/>
      <c r="ABT17" s="617"/>
      <c r="ABU17" s="617"/>
      <c r="ABV17" s="617"/>
      <c r="ABW17" s="617"/>
      <c r="ABX17" s="617"/>
      <c r="ABY17" s="617"/>
      <c r="ABZ17" s="617"/>
      <c r="ACA17" s="617"/>
      <c r="ACB17" s="617"/>
      <c r="ACC17" s="617"/>
      <c r="ACD17" s="617"/>
      <c r="ACE17" s="617"/>
      <c r="ACF17" s="617"/>
      <c r="ACG17" s="617"/>
      <c r="ACH17" s="617"/>
      <c r="ACI17" s="617"/>
      <c r="ACJ17" s="617"/>
      <c r="ACK17" s="617"/>
      <c r="ACL17" s="617"/>
      <c r="ACM17" s="617"/>
      <c r="ACN17" s="617"/>
      <c r="ACO17" s="617"/>
      <c r="ACP17" s="617"/>
      <c r="ACQ17" s="617"/>
      <c r="ACR17" s="617"/>
      <c r="ACS17" s="617"/>
      <c r="ACT17" s="617"/>
      <c r="ACU17" s="617"/>
      <c r="ACV17" s="617"/>
      <c r="ACW17" s="617"/>
      <c r="ACX17" s="617"/>
      <c r="ACY17" s="617"/>
      <c r="ACZ17" s="617"/>
      <c r="ADA17" s="617"/>
      <c r="ADB17" s="617"/>
      <c r="ADC17" s="617"/>
      <c r="ADD17" s="617"/>
      <c r="ADE17" s="617"/>
      <c r="ADF17" s="617"/>
      <c r="ADG17" s="617"/>
      <c r="ADH17" s="617"/>
      <c r="ADI17" s="617"/>
      <c r="ADJ17" s="617"/>
      <c r="ADK17" s="617"/>
      <c r="ADL17" s="617"/>
      <c r="ADM17" s="617"/>
      <c r="ADN17" s="617"/>
      <c r="ADO17" s="617"/>
      <c r="ADP17" s="617"/>
      <c r="ADQ17" s="617"/>
      <c r="ADR17" s="617"/>
      <c r="ADS17" s="617"/>
      <c r="ADT17" s="617"/>
      <c r="ADU17" s="617"/>
      <c r="ADV17" s="617"/>
      <c r="ADW17" s="617"/>
      <c r="ADX17" s="617"/>
      <c r="ADY17" s="617"/>
      <c r="ADZ17" s="617"/>
      <c r="AEA17" s="617"/>
      <c r="AEB17" s="617"/>
      <c r="AEC17" s="617"/>
      <c r="AED17" s="617"/>
      <c r="AEE17" s="617"/>
      <c r="AEF17" s="617"/>
      <c r="AEG17" s="617"/>
      <c r="AEH17" s="617"/>
      <c r="AEI17" s="617"/>
      <c r="AEJ17" s="617"/>
      <c r="AEK17" s="617"/>
      <c r="AEL17" s="617"/>
      <c r="AEM17" s="617"/>
      <c r="AEN17" s="617"/>
      <c r="AEO17" s="617"/>
      <c r="AEP17" s="617"/>
      <c r="AEQ17" s="617"/>
      <c r="AER17" s="617"/>
      <c r="AES17" s="617"/>
      <c r="AET17" s="617"/>
      <c r="AEU17" s="617"/>
      <c r="AEV17" s="617"/>
      <c r="AEW17" s="617"/>
      <c r="AEX17" s="617"/>
      <c r="AEY17" s="617"/>
      <c r="AEZ17" s="617"/>
      <c r="AFA17" s="617"/>
      <c r="AFB17" s="617"/>
      <c r="AFC17" s="617"/>
      <c r="AFD17" s="617"/>
      <c r="AFE17" s="617"/>
      <c r="AFF17" s="617"/>
      <c r="AFG17" s="617"/>
      <c r="AFH17" s="617"/>
      <c r="AFI17" s="617"/>
      <c r="AFJ17" s="617"/>
      <c r="AFK17" s="617"/>
      <c r="AFL17" s="617"/>
      <c r="AFM17" s="617"/>
      <c r="AFN17" s="617"/>
      <c r="AFO17" s="617"/>
      <c r="AFP17" s="617"/>
      <c r="AFQ17" s="617"/>
      <c r="AFR17" s="617"/>
      <c r="AFS17" s="617"/>
      <c r="AFT17" s="617"/>
      <c r="AFU17" s="617"/>
      <c r="AFV17" s="617"/>
      <c r="AFW17" s="617"/>
      <c r="AFX17" s="617"/>
      <c r="AFY17" s="617"/>
      <c r="AFZ17" s="617"/>
      <c r="AGA17" s="617"/>
      <c r="AGB17" s="617"/>
      <c r="AGC17" s="617"/>
      <c r="AGD17" s="617"/>
      <c r="AGE17" s="617"/>
      <c r="AGF17" s="617"/>
      <c r="AGG17" s="617"/>
      <c r="AGH17" s="617"/>
      <c r="AGI17" s="617"/>
      <c r="AGJ17" s="617"/>
      <c r="AGK17" s="617"/>
      <c r="AGL17" s="617"/>
      <c r="AGM17" s="617"/>
      <c r="AGN17" s="617"/>
      <c r="AGO17" s="617"/>
      <c r="AGP17" s="617"/>
      <c r="AGQ17" s="617"/>
      <c r="AGR17" s="617"/>
      <c r="AGS17" s="617"/>
      <c r="AGT17" s="617"/>
      <c r="AGU17" s="617"/>
      <c r="AGV17" s="617"/>
      <c r="AGW17" s="617"/>
      <c r="AGX17" s="617"/>
      <c r="AGY17" s="617"/>
      <c r="AGZ17" s="617"/>
      <c r="AHA17" s="617"/>
      <c r="AHB17" s="617"/>
      <c r="AHC17" s="617"/>
      <c r="AHD17" s="617"/>
      <c r="AHE17" s="617"/>
      <c r="AHF17" s="617"/>
      <c r="AHG17" s="617"/>
      <c r="AHH17" s="617"/>
      <c r="AHI17" s="617"/>
      <c r="AHJ17" s="617"/>
      <c r="AHK17" s="617"/>
      <c r="AHL17" s="617"/>
      <c r="AHM17" s="617"/>
      <c r="AHN17" s="617"/>
      <c r="AHO17" s="617"/>
      <c r="AHP17" s="617"/>
      <c r="AHQ17" s="617"/>
      <c r="AHR17" s="617"/>
      <c r="AHS17" s="617"/>
      <c r="AHT17" s="617"/>
      <c r="AHU17" s="617"/>
      <c r="AHV17" s="617"/>
      <c r="AHW17" s="617"/>
      <c r="AHX17" s="617"/>
      <c r="AHY17" s="617"/>
      <c r="AHZ17" s="617"/>
      <c r="AIA17" s="617"/>
      <c r="AIB17" s="617"/>
      <c r="AIC17" s="617"/>
      <c r="AID17" s="617"/>
      <c r="AIE17" s="617"/>
      <c r="AIF17" s="617"/>
      <c r="AIG17" s="617"/>
      <c r="AIH17" s="617"/>
      <c r="AII17" s="617"/>
      <c r="AIJ17" s="617"/>
      <c r="AIK17" s="617"/>
      <c r="AIL17" s="617"/>
      <c r="AIM17" s="617"/>
      <c r="AIN17" s="617"/>
      <c r="AIO17" s="617"/>
      <c r="AIP17" s="617"/>
      <c r="AIQ17" s="617"/>
      <c r="AIR17" s="617"/>
      <c r="AIS17" s="617"/>
      <c r="AIT17" s="617"/>
      <c r="AIU17" s="617"/>
      <c r="AIV17" s="617"/>
      <c r="AIW17" s="617"/>
      <c r="AIX17" s="617"/>
      <c r="AIY17" s="617"/>
      <c r="AIZ17" s="617"/>
      <c r="AJA17" s="617"/>
      <c r="AJB17" s="617"/>
      <c r="AJC17" s="617"/>
      <c r="AJD17" s="617"/>
      <c r="AJE17" s="617"/>
      <c r="AJF17" s="617"/>
      <c r="AJG17" s="617"/>
      <c r="AJH17" s="617"/>
      <c r="AJI17" s="617"/>
      <c r="AJJ17" s="617"/>
      <c r="AJK17" s="617"/>
      <c r="AJL17" s="617"/>
      <c r="AJM17" s="617"/>
      <c r="AJN17" s="617"/>
      <c r="AJO17" s="617"/>
      <c r="AJP17" s="617"/>
      <c r="AJQ17" s="617"/>
      <c r="AJR17" s="617"/>
      <c r="AJS17" s="617"/>
      <c r="AJT17" s="617"/>
      <c r="AJU17" s="617"/>
      <c r="AJV17" s="617"/>
      <c r="AJW17" s="617"/>
      <c r="AJX17" s="617"/>
      <c r="AJY17" s="617"/>
      <c r="AJZ17" s="617"/>
      <c r="AKA17" s="617"/>
      <c r="AKB17" s="617"/>
      <c r="AKC17" s="617"/>
      <c r="AKD17" s="617"/>
      <c r="AKE17" s="617"/>
      <c r="AKF17" s="617"/>
      <c r="AKG17" s="617"/>
      <c r="AKH17" s="617"/>
      <c r="AKI17" s="617"/>
      <c r="AKJ17" s="617"/>
      <c r="AKK17" s="617"/>
      <c r="AKL17" s="617"/>
      <c r="AKM17" s="617"/>
      <c r="AKN17" s="617"/>
      <c r="AKO17" s="617"/>
      <c r="AKP17" s="617"/>
      <c r="AKQ17" s="617"/>
      <c r="AKR17" s="617"/>
      <c r="AKS17" s="617"/>
      <c r="AKT17" s="617"/>
      <c r="AKU17" s="617"/>
      <c r="AKV17" s="617"/>
      <c r="AKW17" s="617"/>
      <c r="AKX17" s="617"/>
      <c r="AKY17" s="617"/>
      <c r="AKZ17" s="617"/>
      <c r="ALA17" s="617"/>
      <c r="ALB17" s="617"/>
      <c r="ALC17" s="617"/>
      <c r="ALD17" s="617"/>
      <c r="ALE17" s="617"/>
      <c r="ALF17" s="617"/>
      <c r="ALG17" s="617"/>
      <c r="ALH17" s="617"/>
      <c r="ALI17" s="617"/>
      <c r="ALJ17" s="617"/>
      <c r="ALK17" s="617"/>
      <c r="ALL17" s="617"/>
      <c r="ALM17" s="617"/>
      <c r="ALN17" s="617"/>
      <c r="ALO17" s="617"/>
      <c r="ALP17" s="617"/>
      <c r="ALQ17" s="617"/>
      <c r="ALR17" s="617"/>
      <c r="ALS17" s="617"/>
      <c r="ALT17" s="617"/>
      <c r="ALU17" s="617"/>
      <c r="ALV17" s="617"/>
      <c r="ALW17" s="617"/>
      <c r="ALX17" s="617"/>
      <c r="ALY17" s="617"/>
      <c r="ALZ17" s="617"/>
      <c r="AMA17" s="617"/>
      <c r="AMB17" s="617"/>
      <c r="AMC17" s="617"/>
      <c r="AMD17" s="617"/>
      <c r="AME17" s="617"/>
      <c r="AMF17" s="617"/>
      <c r="AMG17" s="617"/>
      <c r="AMH17" s="617"/>
      <c r="AMI17" s="617"/>
      <c r="AMJ17" s="617"/>
      <c r="AMK17" s="617"/>
      <c r="AML17" s="617"/>
      <c r="AMM17" s="617"/>
      <c r="AMN17" s="617"/>
      <c r="AMO17" s="617"/>
      <c r="AMP17" s="617"/>
      <c r="AMQ17" s="617"/>
      <c r="AMR17" s="617"/>
      <c r="AMS17" s="617"/>
      <c r="AMT17" s="617"/>
      <c r="AMU17" s="617"/>
      <c r="AMV17" s="617"/>
      <c r="AMW17" s="617"/>
      <c r="AMX17" s="617"/>
      <c r="AMY17" s="617"/>
      <c r="AMZ17" s="617"/>
      <c r="ANA17" s="617"/>
      <c r="ANB17" s="617"/>
      <c r="ANC17" s="617"/>
      <c r="AND17" s="617"/>
      <c r="ANE17" s="617"/>
      <c r="ANF17" s="617"/>
      <c r="ANG17" s="617"/>
      <c r="ANH17" s="617"/>
      <c r="ANI17" s="617"/>
      <c r="ANJ17" s="617"/>
      <c r="ANK17" s="617"/>
      <c r="ANL17" s="617"/>
      <c r="ANM17" s="617"/>
      <c r="ANN17" s="617"/>
      <c r="ANO17" s="617"/>
      <c r="ANP17" s="617"/>
      <c r="ANQ17" s="617"/>
      <c r="ANR17" s="617"/>
      <c r="ANS17" s="617"/>
      <c r="ANT17" s="617"/>
      <c r="ANU17" s="617"/>
      <c r="ANV17" s="617"/>
      <c r="ANW17" s="617"/>
      <c r="ANX17" s="617"/>
      <c r="ANY17" s="617"/>
      <c r="ANZ17" s="617"/>
      <c r="AOA17" s="617"/>
      <c r="AOB17" s="617"/>
      <c r="AOC17" s="617"/>
      <c r="AOD17" s="617"/>
      <c r="AOE17" s="617"/>
      <c r="AOF17" s="617"/>
      <c r="AOG17" s="617"/>
      <c r="AOH17" s="617"/>
      <c r="AOI17" s="617"/>
      <c r="AOJ17" s="617"/>
      <c r="AOK17" s="617"/>
      <c r="AOL17" s="617"/>
      <c r="AOM17" s="617"/>
      <c r="AON17" s="617"/>
      <c r="AOO17" s="617"/>
      <c r="AOP17" s="617"/>
      <c r="AOQ17" s="617"/>
      <c r="AOR17" s="617"/>
      <c r="AOS17" s="617"/>
      <c r="AOT17" s="617"/>
      <c r="AOU17" s="617"/>
      <c r="AOV17" s="617"/>
      <c r="AOW17" s="617"/>
      <c r="AOX17" s="617"/>
      <c r="AOY17" s="617"/>
      <c r="AOZ17" s="617"/>
      <c r="APA17" s="617"/>
      <c r="APB17" s="617"/>
      <c r="APC17" s="617"/>
      <c r="APD17" s="617"/>
      <c r="APE17" s="617"/>
      <c r="APF17" s="617"/>
      <c r="APG17" s="617"/>
      <c r="APH17" s="617"/>
      <c r="API17" s="617"/>
      <c r="APJ17" s="617"/>
      <c r="APK17" s="617"/>
      <c r="APL17" s="617"/>
      <c r="APM17" s="617"/>
      <c r="APN17" s="617"/>
      <c r="APO17" s="617"/>
      <c r="APP17" s="617"/>
      <c r="APQ17" s="617"/>
      <c r="APR17" s="617"/>
      <c r="APS17" s="617"/>
      <c r="APT17" s="617"/>
      <c r="APU17" s="617"/>
      <c r="APV17" s="617"/>
      <c r="APW17" s="617"/>
      <c r="APX17" s="617"/>
      <c r="APY17" s="617"/>
      <c r="APZ17" s="617"/>
      <c r="AQA17" s="617"/>
      <c r="AQB17" s="617"/>
      <c r="AQC17" s="617"/>
      <c r="AQD17" s="617"/>
      <c r="AQE17" s="617"/>
      <c r="AQF17" s="617"/>
      <c r="AQG17" s="617"/>
      <c r="AQH17" s="617"/>
      <c r="AQI17" s="617"/>
      <c r="AQJ17" s="617"/>
      <c r="AQK17" s="617"/>
      <c r="AQL17" s="617"/>
      <c r="AQM17" s="617"/>
      <c r="AQN17" s="617"/>
      <c r="AQO17" s="617"/>
      <c r="AQP17" s="617"/>
      <c r="AQQ17" s="617"/>
      <c r="AQR17" s="617"/>
      <c r="AQS17" s="617"/>
      <c r="AQT17" s="617"/>
      <c r="AQU17" s="617"/>
      <c r="AQV17" s="617"/>
      <c r="AQW17" s="617"/>
      <c r="AQX17" s="617"/>
      <c r="AQY17" s="617"/>
      <c r="AQZ17" s="617"/>
      <c r="ARA17" s="617"/>
      <c r="ARB17" s="617"/>
      <c r="ARC17" s="617"/>
      <c r="ARD17" s="617"/>
      <c r="ARE17" s="617"/>
      <c r="ARF17" s="617"/>
      <c r="ARG17" s="617"/>
      <c r="ARH17" s="617"/>
      <c r="ARI17" s="617"/>
      <c r="ARJ17" s="617"/>
      <c r="ARK17" s="617"/>
      <c r="ARL17" s="617"/>
      <c r="ARM17" s="617"/>
      <c r="ARN17" s="617"/>
      <c r="ARO17" s="617"/>
      <c r="ARP17" s="617"/>
      <c r="ARQ17" s="617"/>
      <c r="ARR17" s="617"/>
      <c r="ARS17" s="617"/>
      <c r="ART17" s="617"/>
      <c r="ARU17" s="617"/>
      <c r="ARV17" s="617"/>
      <c r="ARW17" s="617"/>
      <c r="ARX17" s="617"/>
      <c r="ARY17" s="617"/>
      <c r="ARZ17" s="617"/>
      <c r="ASA17" s="617"/>
      <c r="ASB17" s="617"/>
      <c r="ASC17" s="617"/>
      <c r="ASD17" s="617"/>
      <c r="ASE17" s="617"/>
      <c r="ASF17" s="617"/>
      <c r="ASG17" s="617"/>
      <c r="ASH17" s="617"/>
      <c r="ASI17" s="617"/>
      <c r="ASJ17" s="617"/>
      <c r="ASK17" s="617"/>
      <c r="ASL17" s="617"/>
      <c r="ASM17" s="617"/>
      <c r="ASN17" s="617"/>
      <c r="ASO17" s="617"/>
      <c r="ASP17" s="617"/>
      <c r="ASQ17" s="617"/>
      <c r="ASR17" s="617"/>
      <c r="ASS17" s="617"/>
      <c r="AST17" s="617"/>
      <c r="ASU17" s="617"/>
      <c r="ASV17" s="617"/>
      <c r="ASW17" s="617"/>
      <c r="ASX17" s="617"/>
      <c r="ASY17" s="617"/>
      <c r="ASZ17" s="617"/>
      <c r="ATA17" s="617"/>
      <c r="ATB17" s="617"/>
      <c r="ATC17" s="617"/>
      <c r="ATD17" s="617"/>
      <c r="ATE17" s="617"/>
      <c r="ATF17" s="617"/>
      <c r="ATG17" s="617"/>
      <c r="ATH17" s="617"/>
      <c r="ATI17" s="617"/>
      <c r="ATJ17" s="617"/>
      <c r="ATK17" s="617"/>
      <c r="ATL17" s="617"/>
      <c r="ATM17" s="617"/>
      <c r="ATN17" s="617"/>
      <c r="ATO17" s="617"/>
      <c r="ATP17" s="617"/>
      <c r="ATQ17" s="617"/>
      <c r="ATR17" s="617"/>
      <c r="ATS17" s="617"/>
      <c r="ATT17" s="617"/>
      <c r="ATU17" s="617"/>
      <c r="ATV17" s="617"/>
      <c r="ATW17" s="617"/>
      <c r="ATX17" s="617"/>
      <c r="ATY17" s="617"/>
      <c r="ATZ17" s="617"/>
      <c r="AUA17" s="617"/>
      <c r="AUB17" s="617"/>
      <c r="AUC17" s="617"/>
      <c r="AUD17" s="617"/>
      <c r="AUE17" s="617"/>
      <c r="AUF17" s="617"/>
      <c r="AUG17" s="617"/>
      <c r="AUH17" s="617"/>
      <c r="AUI17" s="617"/>
      <c r="AUJ17" s="617"/>
      <c r="AUK17" s="617"/>
      <c r="AUL17" s="617"/>
      <c r="AUM17" s="617"/>
      <c r="AUN17" s="617"/>
      <c r="AUO17" s="617"/>
      <c r="AUP17" s="617"/>
      <c r="AUQ17" s="617"/>
      <c r="AUR17" s="617"/>
      <c r="AUS17" s="617"/>
      <c r="AUT17" s="617"/>
      <c r="AUU17" s="617"/>
      <c r="AUV17" s="617"/>
      <c r="AUW17" s="617"/>
      <c r="AUX17" s="617"/>
      <c r="AUY17" s="617"/>
      <c r="AUZ17" s="617"/>
      <c r="AVA17" s="617"/>
      <c r="AVB17" s="617"/>
      <c r="AVC17" s="617"/>
      <c r="AVD17" s="617"/>
      <c r="AVE17" s="617"/>
      <c r="AVF17" s="617"/>
      <c r="AVG17" s="617"/>
      <c r="AVH17" s="617"/>
      <c r="AVI17" s="617"/>
      <c r="AVJ17" s="617"/>
      <c r="AVK17" s="617"/>
      <c r="AVL17" s="617"/>
      <c r="AVM17" s="617"/>
      <c r="AVN17" s="617"/>
      <c r="AVO17" s="617"/>
      <c r="AVP17" s="617"/>
      <c r="AVQ17" s="617"/>
      <c r="AVR17" s="617"/>
      <c r="AVS17" s="617"/>
      <c r="AVT17" s="617"/>
      <c r="AVU17" s="617"/>
      <c r="AVV17" s="617"/>
      <c r="AVW17" s="617"/>
      <c r="AVX17" s="617"/>
      <c r="AVY17" s="617"/>
      <c r="AVZ17" s="617"/>
      <c r="AWA17" s="617"/>
      <c r="AWB17" s="617"/>
      <c r="AWC17" s="617"/>
      <c r="AWD17" s="617"/>
      <c r="AWE17" s="617"/>
      <c r="AWF17" s="617"/>
      <c r="AWG17" s="617"/>
      <c r="AWH17" s="617"/>
      <c r="AWI17" s="617"/>
      <c r="AWJ17" s="617"/>
      <c r="AWK17" s="617"/>
      <c r="AWL17" s="617"/>
      <c r="AWM17" s="617"/>
      <c r="AWN17" s="617"/>
      <c r="AWO17" s="617"/>
      <c r="AWP17" s="617"/>
      <c r="AWQ17" s="617"/>
      <c r="AWR17" s="617"/>
      <c r="AWS17" s="617"/>
      <c r="AWT17" s="617"/>
      <c r="AWU17" s="617"/>
      <c r="AWV17" s="617"/>
      <c r="AWW17" s="617"/>
      <c r="AWX17" s="617"/>
      <c r="AWY17" s="617"/>
      <c r="AWZ17" s="617"/>
      <c r="AXA17" s="617"/>
      <c r="AXB17" s="617"/>
      <c r="AXC17" s="617"/>
      <c r="AXD17" s="617"/>
      <c r="AXE17" s="617"/>
      <c r="AXF17" s="617"/>
      <c r="AXG17" s="617"/>
      <c r="AXH17" s="617"/>
      <c r="AXI17" s="617"/>
      <c r="AXJ17" s="617"/>
      <c r="AXK17" s="617"/>
      <c r="AXL17" s="617"/>
      <c r="AXM17" s="617"/>
      <c r="AXN17" s="617"/>
      <c r="AXO17" s="617"/>
      <c r="AXP17" s="617"/>
      <c r="AXQ17" s="617"/>
      <c r="AXR17" s="617"/>
      <c r="AXS17" s="617"/>
      <c r="AXT17" s="617"/>
      <c r="AXU17" s="617"/>
      <c r="AXV17" s="617"/>
      <c r="AXW17" s="617"/>
      <c r="AXX17" s="617"/>
      <c r="AXY17" s="617"/>
      <c r="AXZ17" s="617"/>
      <c r="AYA17" s="617"/>
      <c r="AYB17" s="617"/>
      <c r="AYC17" s="617"/>
      <c r="AYD17" s="617"/>
      <c r="AYE17" s="617"/>
      <c r="AYF17" s="617"/>
      <c r="AYG17" s="617"/>
      <c r="AYH17" s="617"/>
      <c r="AYI17" s="617"/>
      <c r="AYJ17" s="617"/>
      <c r="AYK17" s="617"/>
      <c r="AYL17" s="617"/>
      <c r="AYM17" s="617"/>
      <c r="AYN17" s="617"/>
      <c r="AYO17" s="617"/>
      <c r="AYP17" s="617"/>
      <c r="AYQ17" s="617"/>
      <c r="AYR17" s="617"/>
      <c r="AYS17" s="617"/>
      <c r="AYT17" s="617"/>
      <c r="AYU17" s="617"/>
      <c r="AYV17" s="617"/>
      <c r="AYW17" s="617"/>
      <c r="AYX17" s="617"/>
      <c r="AYY17" s="617"/>
      <c r="AYZ17" s="617"/>
      <c r="AZA17" s="617"/>
      <c r="AZB17" s="617"/>
      <c r="AZC17" s="617"/>
      <c r="AZD17" s="617"/>
      <c r="AZE17" s="617"/>
      <c r="AZF17" s="617"/>
      <c r="AZG17" s="617"/>
      <c r="AZH17" s="617"/>
      <c r="AZI17" s="617"/>
      <c r="AZJ17" s="617"/>
      <c r="AZK17" s="617"/>
      <c r="AZL17" s="617"/>
      <c r="AZM17" s="617"/>
      <c r="AZN17" s="617"/>
      <c r="AZO17" s="617"/>
      <c r="AZP17" s="617"/>
      <c r="AZQ17" s="617"/>
      <c r="AZR17" s="617"/>
      <c r="AZS17" s="617"/>
      <c r="AZT17" s="617"/>
      <c r="AZU17" s="617"/>
      <c r="AZV17" s="617"/>
      <c r="AZW17" s="617"/>
      <c r="AZX17" s="617"/>
      <c r="AZY17" s="617"/>
      <c r="AZZ17" s="617"/>
      <c r="BAA17" s="617"/>
      <c r="BAB17" s="617"/>
      <c r="BAC17" s="617"/>
      <c r="BAD17" s="617"/>
      <c r="BAE17" s="617"/>
      <c r="BAF17" s="617"/>
      <c r="BAG17" s="617"/>
      <c r="BAH17" s="617"/>
      <c r="BAI17" s="617"/>
      <c r="BAJ17" s="617"/>
      <c r="BAK17" s="617"/>
      <c r="BAL17" s="617"/>
      <c r="BAM17" s="617"/>
      <c r="BAN17" s="617"/>
      <c r="BAO17" s="617"/>
      <c r="BAP17" s="617"/>
      <c r="BAQ17" s="617"/>
      <c r="BAR17" s="617"/>
      <c r="BAS17" s="617"/>
      <c r="BAT17" s="617"/>
      <c r="BAU17" s="617"/>
      <c r="BAV17" s="617"/>
      <c r="BAW17" s="617"/>
      <c r="BAX17" s="617"/>
      <c r="BAY17" s="617"/>
      <c r="BAZ17" s="617"/>
      <c r="BBA17" s="617"/>
      <c r="BBB17" s="617"/>
      <c r="BBC17" s="617"/>
      <c r="BBD17" s="617"/>
      <c r="BBE17" s="617"/>
      <c r="BBF17" s="617"/>
      <c r="BBG17" s="617"/>
      <c r="BBH17" s="617"/>
      <c r="BBI17" s="617"/>
      <c r="BBJ17" s="617"/>
      <c r="BBK17" s="617"/>
      <c r="BBL17" s="617"/>
      <c r="BBM17" s="617"/>
      <c r="BBN17" s="617"/>
      <c r="BBO17" s="617"/>
      <c r="BBP17" s="617"/>
      <c r="BBQ17" s="617"/>
      <c r="BBR17" s="617"/>
      <c r="BBS17" s="617"/>
      <c r="BBT17" s="617"/>
      <c r="BBU17" s="617"/>
      <c r="BBV17" s="617"/>
      <c r="BBW17" s="617"/>
      <c r="BBX17" s="617"/>
      <c r="BBY17" s="617"/>
      <c r="BBZ17" s="617"/>
      <c r="BCA17" s="617"/>
      <c r="BCB17" s="617"/>
      <c r="BCC17" s="617"/>
      <c r="BCD17" s="617"/>
      <c r="BCE17" s="617"/>
      <c r="BCF17" s="617"/>
      <c r="BCG17" s="617"/>
      <c r="BCH17" s="617"/>
      <c r="BCI17" s="617"/>
      <c r="BCJ17" s="617"/>
      <c r="BCK17" s="617"/>
      <c r="BCL17" s="617"/>
      <c r="BCM17" s="617"/>
      <c r="BCN17" s="617"/>
      <c r="BCO17" s="617"/>
      <c r="BCP17" s="617"/>
      <c r="BCQ17" s="617"/>
      <c r="BCR17" s="617"/>
      <c r="BCS17" s="617"/>
      <c r="BCT17" s="617"/>
      <c r="BCU17" s="617"/>
      <c r="BCV17" s="617"/>
      <c r="BCW17" s="617"/>
      <c r="BCX17" s="617"/>
      <c r="BCY17" s="617"/>
      <c r="BCZ17" s="617"/>
      <c r="BDA17" s="617"/>
      <c r="BDB17" s="617"/>
      <c r="BDC17" s="617"/>
      <c r="BDD17" s="617"/>
      <c r="BDE17" s="617"/>
      <c r="BDF17" s="617"/>
      <c r="BDG17" s="617"/>
      <c r="BDH17" s="617"/>
      <c r="BDI17" s="617"/>
      <c r="BDJ17" s="617"/>
      <c r="BDK17" s="617"/>
      <c r="BDL17" s="617"/>
      <c r="BDM17" s="617"/>
      <c r="BDN17" s="617"/>
      <c r="BDO17" s="617"/>
      <c r="BDP17" s="617"/>
      <c r="BDQ17" s="617"/>
      <c r="BDR17" s="617"/>
      <c r="BDS17" s="617"/>
      <c r="BDT17" s="617"/>
      <c r="BDU17" s="617"/>
      <c r="BDV17" s="617"/>
      <c r="BDW17" s="617"/>
      <c r="BDX17" s="617"/>
      <c r="BDY17" s="617"/>
      <c r="BDZ17" s="617"/>
      <c r="BEA17" s="617"/>
      <c r="BEB17" s="617"/>
      <c r="BEC17" s="617"/>
      <c r="BED17" s="617"/>
      <c r="BEE17" s="617"/>
      <c r="BEF17" s="617"/>
      <c r="BEG17" s="617"/>
      <c r="BEH17" s="617"/>
      <c r="BEI17" s="617"/>
      <c r="BEJ17" s="617"/>
      <c r="BEK17" s="617"/>
      <c r="BEL17" s="617"/>
      <c r="BEM17" s="617"/>
      <c r="BEN17" s="617"/>
      <c r="BEO17" s="617"/>
      <c r="BEP17" s="617"/>
      <c r="BEQ17" s="617"/>
      <c r="BER17" s="617"/>
      <c r="BES17" s="617"/>
      <c r="BET17" s="617"/>
      <c r="BEU17" s="617"/>
      <c r="BEV17" s="617"/>
      <c r="BEW17" s="617"/>
      <c r="BEX17" s="617"/>
      <c r="BEY17" s="617"/>
      <c r="BEZ17" s="617"/>
      <c r="BFA17" s="617"/>
      <c r="BFB17" s="617"/>
      <c r="BFC17" s="617"/>
      <c r="BFD17" s="617"/>
      <c r="BFE17" s="617"/>
      <c r="BFF17" s="617"/>
      <c r="BFG17" s="617"/>
      <c r="BFH17" s="617"/>
      <c r="BFI17" s="617"/>
      <c r="BFJ17" s="617"/>
      <c r="BFK17" s="617"/>
      <c r="BFL17" s="617"/>
      <c r="BFM17" s="617"/>
      <c r="BFN17" s="617"/>
      <c r="BFO17" s="617"/>
      <c r="BFP17" s="617"/>
      <c r="BFQ17" s="617"/>
      <c r="BFR17" s="617"/>
      <c r="BFS17" s="617"/>
      <c r="BFT17" s="617"/>
      <c r="BFU17" s="617"/>
      <c r="BFV17" s="617"/>
      <c r="BFW17" s="617"/>
      <c r="BFX17" s="617"/>
      <c r="BFY17" s="617"/>
      <c r="BFZ17" s="617"/>
      <c r="BGA17" s="617"/>
      <c r="BGB17" s="617"/>
      <c r="BGC17" s="617"/>
      <c r="BGD17" s="617"/>
      <c r="BGE17" s="617"/>
      <c r="BGF17" s="617"/>
      <c r="BGG17" s="617"/>
      <c r="BGH17" s="617"/>
      <c r="BGI17" s="617"/>
      <c r="BGJ17" s="617"/>
      <c r="BGK17" s="617"/>
      <c r="BGL17" s="617"/>
      <c r="BGM17" s="617"/>
      <c r="BGN17" s="617"/>
      <c r="BGO17" s="617"/>
      <c r="BGP17" s="617"/>
      <c r="BGQ17" s="617"/>
      <c r="BGR17" s="617"/>
      <c r="BGS17" s="617"/>
      <c r="BGT17" s="617"/>
      <c r="BGU17" s="617"/>
      <c r="BGV17" s="617"/>
      <c r="BGW17" s="617"/>
      <c r="BGX17" s="617"/>
      <c r="BGY17" s="617"/>
      <c r="BGZ17" s="617"/>
      <c r="BHA17" s="617"/>
      <c r="BHB17" s="617"/>
      <c r="BHC17" s="617"/>
      <c r="BHD17" s="617"/>
      <c r="BHE17" s="617"/>
      <c r="BHF17" s="617"/>
      <c r="BHG17" s="617"/>
      <c r="BHH17" s="617"/>
      <c r="BHI17" s="617"/>
      <c r="BHJ17" s="617"/>
      <c r="BHK17" s="617"/>
      <c r="BHL17" s="617"/>
      <c r="BHM17" s="617"/>
      <c r="BHN17" s="617"/>
      <c r="BHO17" s="617"/>
      <c r="BHP17" s="617"/>
      <c r="BHQ17" s="617"/>
      <c r="BHR17" s="617"/>
      <c r="BHS17" s="617"/>
      <c r="BHT17" s="617"/>
      <c r="BHU17" s="617"/>
      <c r="BHV17" s="617"/>
      <c r="BHW17" s="617"/>
      <c r="BHX17" s="617"/>
      <c r="BHY17" s="617"/>
      <c r="BHZ17" s="617"/>
      <c r="BIA17" s="617"/>
      <c r="BIB17" s="617"/>
      <c r="BIC17" s="617"/>
      <c r="BID17" s="617"/>
      <c r="BIE17" s="617"/>
      <c r="BIF17" s="617"/>
      <c r="BIG17" s="617"/>
      <c r="BIH17" s="617"/>
      <c r="BII17" s="617"/>
      <c r="BIJ17" s="617"/>
      <c r="BIK17" s="617"/>
      <c r="BIL17" s="617"/>
      <c r="BIM17" s="617"/>
      <c r="BIN17" s="617"/>
      <c r="BIO17" s="617"/>
      <c r="BIP17" s="617"/>
      <c r="BIQ17" s="617"/>
      <c r="BIR17" s="617"/>
      <c r="BIS17" s="617"/>
      <c r="BIT17" s="617"/>
      <c r="BIU17" s="617"/>
      <c r="BIV17" s="617"/>
      <c r="BIW17" s="617"/>
      <c r="BIX17" s="617"/>
      <c r="BIY17" s="617"/>
      <c r="BIZ17" s="617"/>
      <c r="BJA17" s="617"/>
      <c r="BJB17" s="617"/>
      <c r="BJC17" s="617"/>
      <c r="BJD17" s="617"/>
      <c r="BJE17" s="617"/>
      <c r="BJF17" s="617"/>
      <c r="BJG17" s="617"/>
      <c r="BJH17" s="617"/>
      <c r="BJI17" s="617"/>
      <c r="BJJ17" s="617"/>
      <c r="BJK17" s="617"/>
      <c r="BJL17" s="617"/>
      <c r="BJM17" s="617"/>
      <c r="BJN17" s="617"/>
      <c r="BJO17" s="617"/>
      <c r="BJP17" s="617"/>
      <c r="BJQ17" s="617"/>
      <c r="BJR17" s="617"/>
      <c r="BJS17" s="617"/>
      <c r="BJT17" s="617"/>
      <c r="BJU17" s="617"/>
      <c r="BJV17" s="617"/>
      <c r="BJW17" s="617"/>
      <c r="BJX17" s="617"/>
      <c r="BJY17" s="617"/>
      <c r="BJZ17" s="617"/>
      <c r="BKA17" s="617"/>
      <c r="BKB17" s="617"/>
      <c r="BKC17" s="617"/>
      <c r="BKD17" s="617"/>
      <c r="BKE17" s="617"/>
      <c r="BKF17" s="617"/>
      <c r="BKG17" s="617"/>
      <c r="BKH17" s="617"/>
      <c r="BKI17" s="617"/>
      <c r="BKJ17" s="617"/>
      <c r="BKK17" s="617"/>
      <c r="BKL17" s="617"/>
      <c r="BKM17" s="617"/>
      <c r="BKN17" s="617"/>
      <c r="BKO17" s="617"/>
      <c r="BKP17" s="617"/>
      <c r="BKQ17" s="617"/>
      <c r="BKR17" s="617"/>
      <c r="BKS17" s="617"/>
      <c r="BKT17" s="617"/>
      <c r="BKU17" s="617"/>
      <c r="BKV17" s="617"/>
      <c r="BKW17" s="617"/>
      <c r="BKX17" s="617"/>
      <c r="BKY17" s="617"/>
      <c r="BKZ17" s="617"/>
      <c r="BLA17" s="617"/>
      <c r="BLB17" s="617"/>
      <c r="BLC17" s="617"/>
      <c r="BLD17" s="617"/>
      <c r="BLE17" s="617"/>
      <c r="BLF17" s="617"/>
      <c r="BLG17" s="617"/>
      <c r="BLH17" s="617"/>
      <c r="BLI17" s="617"/>
      <c r="BLJ17" s="617"/>
      <c r="BLK17" s="617"/>
      <c r="BLL17" s="617"/>
      <c r="BLM17" s="617"/>
      <c r="BLN17" s="617"/>
      <c r="BLO17" s="617"/>
      <c r="BLP17" s="617"/>
      <c r="BLQ17" s="617"/>
      <c r="BLR17" s="617"/>
      <c r="BLS17" s="617"/>
      <c r="BLT17" s="617"/>
      <c r="BLU17" s="617"/>
      <c r="BLV17" s="617"/>
      <c r="BLW17" s="617"/>
      <c r="BLX17" s="617"/>
      <c r="BLY17" s="617"/>
      <c r="BLZ17" s="617"/>
      <c r="BMA17" s="617"/>
      <c r="BMB17" s="617"/>
      <c r="BMC17" s="617"/>
      <c r="BMD17" s="617"/>
      <c r="BME17" s="617"/>
      <c r="BMF17" s="617"/>
      <c r="BMG17" s="617"/>
      <c r="BMH17" s="617"/>
      <c r="BMI17" s="617"/>
      <c r="BMJ17" s="617"/>
      <c r="BMK17" s="617"/>
      <c r="BML17" s="617"/>
      <c r="BMM17" s="617"/>
      <c r="BMN17" s="617"/>
      <c r="BMO17" s="617"/>
    </row>
    <row r="18" spans="1:1708" s="451" customFormat="1" ht="53.25">
      <c r="A18" s="611" t="s">
        <v>224</v>
      </c>
      <c r="B18" s="446"/>
      <c r="C18" s="611" t="s">
        <v>225</v>
      </c>
      <c r="D18" s="611" t="s">
        <v>224</v>
      </c>
      <c r="E18" s="447" t="s">
        <v>226</v>
      </c>
      <c r="F18" s="952" t="s">
        <v>227</v>
      </c>
      <c r="G18" s="449" t="s">
        <v>184</v>
      </c>
      <c r="H18" s="449"/>
      <c r="I18" s="449">
        <v>1</v>
      </c>
      <c r="J18" s="449"/>
      <c r="K18" s="449">
        <v>59.179076680000001</v>
      </c>
      <c r="L18" s="449">
        <v>24.7704092</v>
      </c>
      <c r="M18" s="953" t="s">
        <v>228</v>
      </c>
      <c r="N18" s="450"/>
      <c r="O18" s="449" t="s">
        <v>186</v>
      </c>
      <c r="P18" s="449" t="s">
        <v>193</v>
      </c>
      <c r="Q18" s="858"/>
      <c r="R18" s="1025">
        <v>17</v>
      </c>
      <c r="S18" s="1025">
        <v>17</v>
      </c>
      <c r="T18" s="48" t="s">
        <v>202</v>
      </c>
      <c r="U18" s="931"/>
      <c r="V18" s="617"/>
      <c r="W18" s="617"/>
      <c r="X18" s="617"/>
      <c r="Y18" s="617"/>
      <c r="Z18" s="617"/>
      <c r="AA18" s="617"/>
      <c r="AB18" s="617"/>
      <c r="AC18" s="617"/>
      <c r="AD18" s="617"/>
      <c r="AE18" s="617"/>
      <c r="AF18" s="617"/>
      <c r="AG18" s="617"/>
      <c r="AH18" s="617"/>
      <c r="AI18" s="617"/>
      <c r="AJ18" s="617"/>
      <c r="AK18" s="617"/>
      <c r="AL18" s="617"/>
      <c r="AM18" s="617"/>
      <c r="AN18" s="617"/>
      <c r="AO18" s="617"/>
      <c r="AP18" s="617"/>
      <c r="AQ18" s="617"/>
      <c r="AR18" s="617"/>
      <c r="AS18" s="617"/>
      <c r="AT18" s="617"/>
      <c r="AU18" s="617"/>
      <c r="AV18" s="617"/>
      <c r="AW18" s="617"/>
      <c r="AX18" s="617"/>
      <c r="AY18" s="617"/>
      <c r="AZ18" s="617"/>
      <c r="BA18" s="617"/>
      <c r="BB18" s="617"/>
      <c r="BC18" s="617"/>
      <c r="BD18" s="617"/>
      <c r="BE18" s="617"/>
      <c r="BF18" s="617"/>
      <c r="BG18" s="617"/>
      <c r="BH18" s="617"/>
      <c r="BI18" s="617"/>
      <c r="BJ18" s="617"/>
      <c r="BK18" s="617"/>
      <c r="BL18" s="617"/>
      <c r="BM18" s="617"/>
      <c r="BN18" s="617"/>
      <c r="BO18" s="617"/>
      <c r="BP18" s="617"/>
      <c r="BQ18" s="617"/>
      <c r="BR18" s="617"/>
      <c r="BS18" s="617"/>
      <c r="BT18" s="617"/>
      <c r="BU18" s="617"/>
      <c r="BV18" s="617"/>
      <c r="BW18" s="617"/>
      <c r="BX18" s="617"/>
      <c r="BY18" s="617"/>
      <c r="BZ18" s="617"/>
      <c r="CA18" s="617"/>
      <c r="CB18" s="617"/>
      <c r="CC18" s="617"/>
      <c r="CD18" s="617"/>
      <c r="CE18" s="617"/>
      <c r="CF18" s="617"/>
      <c r="CG18" s="617"/>
      <c r="CH18" s="617"/>
      <c r="CI18" s="617"/>
      <c r="CJ18" s="617"/>
      <c r="CK18" s="617"/>
      <c r="CL18" s="617"/>
      <c r="CM18" s="617"/>
      <c r="CN18" s="617"/>
      <c r="CO18" s="617"/>
      <c r="CP18" s="617"/>
      <c r="CQ18" s="617"/>
      <c r="CR18" s="617"/>
      <c r="CS18" s="617"/>
      <c r="CT18" s="617"/>
      <c r="CU18" s="617"/>
      <c r="CV18" s="617"/>
      <c r="CW18" s="617"/>
      <c r="CX18" s="617"/>
      <c r="CY18" s="617"/>
      <c r="CZ18" s="617"/>
      <c r="DA18" s="617"/>
      <c r="DB18" s="617"/>
      <c r="DC18" s="617"/>
      <c r="DD18" s="617"/>
      <c r="DE18" s="617"/>
      <c r="DF18" s="617"/>
      <c r="DG18" s="617"/>
      <c r="DH18" s="617"/>
      <c r="DI18" s="617"/>
      <c r="DJ18" s="617"/>
      <c r="DK18" s="617"/>
      <c r="DL18" s="617"/>
      <c r="DM18" s="617"/>
      <c r="DN18" s="617"/>
      <c r="DO18" s="617"/>
      <c r="DP18" s="617"/>
      <c r="DQ18" s="617"/>
      <c r="DR18" s="617"/>
      <c r="DS18" s="617"/>
      <c r="DT18" s="617"/>
      <c r="DU18" s="617"/>
      <c r="DV18" s="617"/>
      <c r="DW18" s="617"/>
      <c r="DX18" s="617"/>
      <c r="DY18" s="617"/>
      <c r="DZ18" s="617"/>
      <c r="EA18" s="617"/>
      <c r="EB18" s="617"/>
      <c r="EC18" s="617"/>
      <c r="ED18" s="617"/>
      <c r="EE18" s="617"/>
      <c r="EF18" s="617"/>
      <c r="EG18" s="617"/>
      <c r="EH18" s="617"/>
      <c r="EI18" s="617"/>
      <c r="EJ18" s="617"/>
      <c r="EK18" s="617"/>
      <c r="EL18" s="617"/>
      <c r="EM18" s="617"/>
      <c r="EN18" s="617"/>
      <c r="EO18" s="617"/>
      <c r="EP18" s="617"/>
      <c r="EQ18" s="617"/>
      <c r="ER18" s="617"/>
      <c r="ES18" s="617"/>
      <c r="ET18" s="617"/>
      <c r="EU18" s="617"/>
      <c r="EV18" s="617"/>
      <c r="EW18" s="617"/>
      <c r="EX18" s="617"/>
      <c r="EY18" s="617"/>
      <c r="EZ18" s="617"/>
      <c r="FA18" s="617"/>
      <c r="FB18" s="617"/>
      <c r="FC18" s="617"/>
      <c r="FD18" s="617"/>
      <c r="FE18" s="617"/>
      <c r="FF18" s="617"/>
      <c r="FG18" s="617"/>
      <c r="FH18" s="617"/>
      <c r="FI18" s="617"/>
      <c r="FJ18" s="617"/>
      <c r="FK18" s="617"/>
      <c r="FL18" s="617"/>
      <c r="FM18" s="617"/>
      <c r="FN18" s="617"/>
      <c r="FO18" s="617"/>
      <c r="FP18" s="617"/>
      <c r="FQ18" s="617"/>
      <c r="FR18" s="617"/>
      <c r="FS18" s="617"/>
      <c r="FT18" s="617"/>
      <c r="FU18" s="617"/>
      <c r="FV18" s="617"/>
      <c r="FW18" s="617"/>
      <c r="FX18" s="617"/>
      <c r="FY18" s="617"/>
      <c r="FZ18" s="617"/>
      <c r="GA18" s="617"/>
      <c r="GB18" s="617"/>
      <c r="GC18" s="617"/>
      <c r="GD18" s="617"/>
      <c r="GE18" s="617"/>
      <c r="GF18" s="617"/>
      <c r="GG18" s="617"/>
      <c r="GH18" s="617"/>
      <c r="GI18" s="617"/>
      <c r="GJ18" s="617"/>
      <c r="GK18" s="617"/>
      <c r="GL18" s="617"/>
      <c r="GM18" s="617"/>
      <c r="GN18" s="617"/>
      <c r="GO18" s="617"/>
      <c r="GP18" s="617"/>
      <c r="GQ18" s="617"/>
      <c r="GR18" s="617"/>
      <c r="GS18" s="617"/>
      <c r="GT18" s="617"/>
      <c r="GU18" s="617"/>
      <c r="GV18" s="617"/>
      <c r="GW18" s="617"/>
      <c r="GX18" s="617"/>
      <c r="GY18" s="617"/>
      <c r="GZ18" s="617"/>
      <c r="HA18" s="617"/>
      <c r="HB18" s="617"/>
      <c r="HC18" s="617"/>
      <c r="HD18" s="617"/>
      <c r="HE18" s="617"/>
      <c r="HF18" s="617"/>
      <c r="HG18" s="617"/>
      <c r="HH18" s="617"/>
      <c r="HI18" s="617"/>
      <c r="HJ18" s="617"/>
      <c r="HK18" s="617"/>
      <c r="HL18" s="617"/>
      <c r="HM18" s="617"/>
      <c r="HN18" s="617"/>
      <c r="HO18" s="617"/>
      <c r="HP18" s="617"/>
      <c r="HQ18" s="617"/>
      <c r="HR18" s="617"/>
      <c r="HS18" s="617"/>
      <c r="HT18" s="617"/>
      <c r="HU18" s="617"/>
      <c r="HV18" s="617"/>
      <c r="HW18" s="617"/>
      <c r="HX18" s="617"/>
      <c r="HY18" s="617"/>
      <c r="HZ18" s="617"/>
      <c r="IA18" s="617"/>
      <c r="IB18" s="617"/>
      <c r="IC18" s="617"/>
      <c r="ID18" s="617"/>
      <c r="IE18" s="617"/>
      <c r="IF18" s="617"/>
      <c r="IG18" s="617"/>
      <c r="IH18" s="617"/>
      <c r="II18" s="617"/>
      <c r="IJ18" s="617"/>
      <c r="IK18" s="617"/>
      <c r="IL18" s="617"/>
      <c r="IM18" s="617"/>
      <c r="IN18" s="617"/>
      <c r="IO18" s="617"/>
      <c r="IP18" s="617"/>
      <c r="IQ18" s="617"/>
      <c r="IR18" s="617"/>
      <c r="IS18" s="617"/>
      <c r="IT18" s="617"/>
      <c r="IU18" s="617"/>
      <c r="IV18" s="617"/>
      <c r="IW18" s="617"/>
      <c r="IX18" s="617"/>
      <c r="IY18" s="617"/>
      <c r="IZ18" s="617"/>
      <c r="JA18" s="617"/>
      <c r="JB18" s="617"/>
      <c r="JC18" s="617"/>
      <c r="JD18" s="617"/>
      <c r="JE18" s="617"/>
      <c r="JF18" s="617"/>
      <c r="JG18" s="617"/>
      <c r="JH18" s="617"/>
      <c r="JI18" s="617"/>
      <c r="JJ18" s="617"/>
      <c r="JK18" s="617"/>
      <c r="JL18" s="617"/>
      <c r="JM18" s="617"/>
      <c r="JN18" s="617"/>
      <c r="JO18" s="617"/>
      <c r="JP18" s="617"/>
      <c r="JQ18" s="617"/>
      <c r="JR18" s="617"/>
      <c r="JS18" s="617"/>
      <c r="JT18" s="617"/>
      <c r="JU18" s="617"/>
      <c r="JV18" s="617"/>
      <c r="JW18" s="617"/>
      <c r="JX18" s="617"/>
      <c r="JY18" s="617"/>
      <c r="JZ18" s="617"/>
      <c r="KA18" s="617"/>
      <c r="KB18" s="617"/>
      <c r="KC18" s="617"/>
      <c r="KD18" s="617"/>
      <c r="KE18" s="617"/>
      <c r="KF18" s="617"/>
      <c r="KG18" s="617"/>
      <c r="KH18" s="617"/>
      <c r="KI18" s="617"/>
      <c r="KJ18" s="617"/>
      <c r="KK18" s="617"/>
      <c r="KL18" s="617"/>
      <c r="KM18" s="617"/>
      <c r="KN18" s="617"/>
      <c r="KO18" s="617"/>
      <c r="KP18" s="617"/>
      <c r="KQ18" s="617"/>
      <c r="KR18" s="617"/>
      <c r="KS18" s="617"/>
      <c r="KT18" s="617"/>
      <c r="KU18" s="617"/>
      <c r="KV18" s="617"/>
      <c r="KW18" s="617"/>
      <c r="KX18" s="617"/>
      <c r="KY18" s="617"/>
      <c r="KZ18" s="617"/>
      <c r="LA18" s="617"/>
      <c r="LB18" s="617"/>
      <c r="LC18" s="617"/>
      <c r="LD18" s="617"/>
      <c r="LE18" s="617"/>
      <c r="LF18" s="617"/>
      <c r="LG18" s="617"/>
      <c r="LH18" s="617"/>
      <c r="LI18" s="617"/>
      <c r="LJ18" s="617"/>
      <c r="LK18" s="617"/>
      <c r="LL18" s="617"/>
      <c r="LM18" s="617"/>
      <c r="LN18" s="617"/>
      <c r="LO18" s="617"/>
      <c r="LP18" s="617"/>
      <c r="LQ18" s="617"/>
      <c r="LR18" s="617"/>
      <c r="LS18" s="617"/>
      <c r="LT18" s="617"/>
      <c r="LU18" s="617"/>
      <c r="LV18" s="617"/>
      <c r="LW18" s="617"/>
      <c r="LX18" s="617"/>
      <c r="LY18" s="617"/>
      <c r="LZ18" s="617"/>
      <c r="MA18" s="617"/>
      <c r="MB18" s="617"/>
      <c r="MC18" s="617"/>
      <c r="MD18" s="617"/>
      <c r="ME18" s="617"/>
      <c r="MF18" s="617"/>
      <c r="MG18" s="617"/>
      <c r="MH18" s="617"/>
      <c r="MI18" s="617"/>
      <c r="MJ18" s="617"/>
      <c r="MK18" s="617"/>
      <c r="ML18" s="617"/>
      <c r="MM18" s="617"/>
      <c r="MN18" s="617"/>
      <c r="MO18" s="617"/>
      <c r="MP18" s="617"/>
      <c r="MQ18" s="617"/>
      <c r="MR18" s="617"/>
      <c r="MS18" s="617"/>
      <c r="MT18" s="617"/>
      <c r="MU18" s="617"/>
      <c r="MV18" s="617"/>
      <c r="MW18" s="617"/>
      <c r="MX18" s="617"/>
      <c r="MY18" s="617"/>
      <c r="MZ18" s="617"/>
      <c r="NA18" s="617"/>
      <c r="NB18" s="617"/>
      <c r="NC18" s="617"/>
      <c r="ND18" s="617"/>
      <c r="NE18" s="617"/>
      <c r="NF18" s="617"/>
      <c r="NG18" s="617"/>
      <c r="NH18" s="617"/>
      <c r="NI18" s="617"/>
      <c r="NJ18" s="617"/>
      <c r="NK18" s="617"/>
      <c r="NL18" s="617"/>
      <c r="NM18" s="617"/>
      <c r="NN18" s="617"/>
      <c r="NO18" s="617"/>
      <c r="NP18" s="617"/>
      <c r="NQ18" s="617"/>
      <c r="NR18" s="617"/>
      <c r="NS18" s="617"/>
      <c r="NT18" s="617"/>
      <c r="NU18" s="617"/>
      <c r="NV18" s="617"/>
      <c r="NW18" s="617"/>
      <c r="NX18" s="617"/>
      <c r="NY18" s="617"/>
      <c r="NZ18" s="617"/>
      <c r="OA18" s="617"/>
      <c r="OB18" s="617"/>
      <c r="OC18" s="617"/>
      <c r="OD18" s="617"/>
      <c r="OE18" s="617"/>
      <c r="OF18" s="617"/>
      <c r="OG18" s="617"/>
      <c r="OH18" s="617"/>
      <c r="OI18" s="617"/>
      <c r="OJ18" s="617"/>
      <c r="OK18" s="617"/>
      <c r="OL18" s="617"/>
      <c r="OM18" s="617"/>
      <c r="ON18" s="617"/>
      <c r="OO18" s="617"/>
      <c r="OP18" s="617"/>
      <c r="OQ18" s="617"/>
      <c r="OR18" s="617"/>
      <c r="OS18" s="617"/>
      <c r="OT18" s="617"/>
      <c r="OU18" s="617"/>
      <c r="OV18" s="617"/>
      <c r="OW18" s="617"/>
      <c r="OX18" s="617"/>
      <c r="OY18" s="617"/>
      <c r="OZ18" s="617"/>
      <c r="PA18" s="617"/>
      <c r="PB18" s="617"/>
      <c r="PC18" s="617"/>
      <c r="PD18" s="617"/>
      <c r="PE18" s="617"/>
      <c r="PF18" s="617"/>
      <c r="PG18" s="617"/>
      <c r="PH18" s="617"/>
      <c r="PI18" s="617"/>
      <c r="PJ18" s="617"/>
      <c r="PK18" s="617"/>
      <c r="PL18" s="617"/>
      <c r="PM18" s="617"/>
      <c r="PN18" s="617"/>
      <c r="PO18" s="617"/>
      <c r="PP18" s="617"/>
      <c r="PQ18" s="617"/>
      <c r="PR18" s="617"/>
      <c r="PS18" s="617"/>
      <c r="PT18" s="617"/>
      <c r="PU18" s="617"/>
      <c r="PV18" s="617"/>
      <c r="PW18" s="617"/>
      <c r="PX18" s="617"/>
      <c r="PY18" s="617"/>
      <c r="PZ18" s="617"/>
      <c r="QA18" s="617"/>
      <c r="QB18" s="617"/>
      <c r="QC18" s="617"/>
      <c r="QD18" s="617"/>
      <c r="QE18" s="617"/>
      <c r="QF18" s="617"/>
      <c r="QG18" s="617"/>
      <c r="QH18" s="617"/>
      <c r="QI18" s="617"/>
      <c r="QJ18" s="617"/>
      <c r="QK18" s="617"/>
      <c r="QL18" s="617"/>
      <c r="QM18" s="617"/>
      <c r="QN18" s="617"/>
      <c r="QO18" s="617"/>
      <c r="QP18" s="617"/>
      <c r="QQ18" s="617"/>
      <c r="QR18" s="617"/>
      <c r="QS18" s="617"/>
      <c r="QT18" s="617"/>
      <c r="QU18" s="617"/>
      <c r="QV18" s="617"/>
      <c r="QW18" s="617"/>
      <c r="QX18" s="617"/>
      <c r="QY18" s="617"/>
      <c r="QZ18" s="617"/>
      <c r="RA18" s="617"/>
      <c r="RB18" s="617"/>
      <c r="RC18" s="617"/>
      <c r="RD18" s="617"/>
      <c r="RE18" s="617"/>
      <c r="RF18" s="617"/>
      <c r="RG18" s="617"/>
      <c r="RH18" s="617"/>
      <c r="RI18" s="617"/>
      <c r="RJ18" s="617"/>
      <c r="RK18" s="617"/>
      <c r="RL18" s="617"/>
      <c r="RM18" s="617"/>
      <c r="RN18" s="617"/>
      <c r="RO18" s="617"/>
      <c r="RP18" s="617"/>
      <c r="RQ18" s="617"/>
      <c r="RR18" s="617"/>
      <c r="RS18" s="617"/>
      <c r="RT18" s="617"/>
      <c r="RU18" s="617"/>
      <c r="RV18" s="617"/>
      <c r="RW18" s="617"/>
      <c r="RX18" s="617"/>
      <c r="RY18" s="617"/>
      <c r="RZ18" s="617"/>
      <c r="SA18" s="617"/>
      <c r="SB18" s="617"/>
      <c r="SC18" s="617"/>
      <c r="SD18" s="617"/>
      <c r="SE18" s="617"/>
      <c r="SF18" s="617"/>
      <c r="SG18" s="617"/>
      <c r="SH18" s="617"/>
      <c r="SI18" s="617"/>
      <c r="SJ18" s="617"/>
      <c r="SK18" s="617"/>
      <c r="SL18" s="617"/>
      <c r="SM18" s="617"/>
      <c r="SN18" s="617"/>
      <c r="SO18" s="617"/>
      <c r="SP18" s="617"/>
      <c r="SQ18" s="617"/>
      <c r="SR18" s="617"/>
      <c r="SS18" s="617"/>
      <c r="ST18" s="617"/>
      <c r="SU18" s="617"/>
      <c r="SV18" s="617"/>
      <c r="SW18" s="617"/>
      <c r="SX18" s="617"/>
      <c r="SY18" s="617"/>
      <c r="SZ18" s="617"/>
      <c r="TA18" s="617"/>
      <c r="TB18" s="617"/>
      <c r="TC18" s="617"/>
      <c r="TD18" s="617"/>
      <c r="TE18" s="617"/>
      <c r="TF18" s="617"/>
      <c r="TG18" s="617"/>
      <c r="TH18" s="617"/>
      <c r="TI18" s="617"/>
      <c r="TJ18" s="617"/>
      <c r="TK18" s="617"/>
      <c r="TL18" s="617"/>
      <c r="TM18" s="617"/>
      <c r="TN18" s="617"/>
      <c r="TO18" s="617"/>
      <c r="TP18" s="617"/>
      <c r="TQ18" s="617"/>
      <c r="TR18" s="617"/>
      <c r="TS18" s="617"/>
      <c r="TT18" s="617"/>
      <c r="TU18" s="617"/>
      <c r="TV18" s="617"/>
      <c r="TW18" s="617"/>
      <c r="TX18" s="617"/>
      <c r="TY18" s="617"/>
      <c r="TZ18" s="617"/>
      <c r="UA18" s="617"/>
      <c r="UB18" s="617"/>
      <c r="UC18" s="617"/>
      <c r="UD18" s="617"/>
      <c r="UE18" s="617"/>
      <c r="UF18" s="617"/>
      <c r="UG18" s="617"/>
      <c r="UH18" s="617"/>
      <c r="UI18" s="617"/>
      <c r="UJ18" s="617"/>
      <c r="UK18" s="617"/>
      <c r="UL18" s="617"/>
      <c r="UM18" s="617"/>
      <c r="UN18" s="617"/>
      <c r="UO18" s="617"/>
      <c r="UP18" s="617"/>
      <c r="UQ18" s="617"/>
      <c r="UR18" s="617"/>
      <c r="US18" s="617"/>
      <c r="UT18" s="617"/>
      <c r="UU18" s="617"/>
      <c r="UV18" s="617"/>
      <c r="UW18" s="617"/>
      <c r="UX18" s="617"/>
      <c r="UY18" s="617"/>
      <c r="UZ18" s="617"/>
      <c r="VA18" s="617"/>
      <c r="VB18" s="617"/>
      <c r="VC18" s="617"/>
      <c r="VD18" s="617"/>
      <c r="VE18" s="617"/>
      <c r="VF18" s="617"/>
      <c r="VG18" s="617"/>
      <c r="VH18" s="617"/>
      <c r="VI18" s="617"/>
      <c r="VJ18" s="617"/>
      <c r="VK18" s="617"/>
      <c r="VL18" s="617"/>
      <c r="VM18" s="617"/>
      <c r="VN18" s="617"/>
      <c r="VO18" s="617"/>
      <c r="VP18" s="617"/>
      <c r="VQ18" s="617"/>
      <c r="VR18" s="617"/>
      <c r="VS18" s="617"/>
      <c r="VT18" s="617"/>
      <c r="VU18" s="617"/>
      <c r="VV18" s="617"/>
      <c r="VW18" s="617"/>
      <c r="VX18" s="617"/>
      <c r="VY18" s="617"/>
      <c r="VZ18" s="617"/>
      <c r="WA18" s="617"/>
      <c r="WB18" s="617"/>
      <c r="WC18" s="617"/>
      <c r="WD18" s="617"/>
      <c r="WE18" s="617"/>
      <c r="WF18" s="617"/>
      <c r="WG18" s="617"/>
      <c r="WH18" s="617"/>
      <c r="WI18" s="617"/>
      <c r="WJ18" s="617"/>
      <c r="WK18" s="617"/>
      <c r="WL18" s="617"/>
      <c r="WM18" s="617"/>
      <c r="WN18" s="617"/>
      <c r="WO18" s="617"/>
      <c r="WP18" s="617"/>
      <c r="WQ18" s="617"/>
      <c r="WR18" s="617"/>
      <c r="WS18" s="617"/>
      <c r="WT18" s="617"/>
      <c r="WU18" s="617"/>
      <c r="WV18" s="617"/>
      <c r="WW18" s="617"/>
      <c r="WX18" s="617"/>
      <c r="WY18" s="617"/>
      <c r="WZ18" s="617"/>
      <c r="XA18" s="617"/>
      <c r="XB18" s="617"/>
      <c r="XC18" s="617"/>
      <c r="XD18" s="617"/>
      <c r="XE18" s="617"/>
      <c r="XF18" s="617"/>
      <c r="XG18" s="617"/>
      <c r="XH18" s="617"/>
      <c r="XI18" s="617"/>
      <c r="XJ18" s="617"/>
      <c r="XK18" s="617"/>
      <c r="XL18" s="617"/>
      <c r="XM18" s="617"/>
      <c r="XN18" s="617"/>
      <c r="XO18" s="617"/>
      <c r="XP18" s="617"/>
      <c r="XQ18" s="617"/>
      <c r="XR18" s="617"/>
      <c r="XS18" s="617"/>
      <c r="XT18" s="617"/>
      <c r="XU18" s="617"/>
      <c r="XV18" s="617"/>
      <c r="XW18" s="617"/>
      <c r="XX18" s="617"/>
      <c r="XY18" s="617"/>
      <c r="XZ18" s="617"/>
      <c r="YA18" s="617"/>
      <c r="YB18" s="617"/>
      <c r="YC18" s="617"/>
      <c r="YD18" s="617"/>
      <c r="YE18" s="617"/>
      <c r="YF18" s="617"/>
      <c r="YG18" s="617"/>
      <c r="YH18" s="617"/>
      <c r="YI18" s="617"/>
      <c r="YJ18" s="617"/>
      <c r="YK18" s="617"/>
      <c r="YL18" s="617"/>
      <c r="YM18" s="617"/>
      <c r="YN18" s="617"/>
      <c r="YO18" s="617"/>
      <c r="YP18" s="617"/>
      <c r="YQ18" s="617"/>
      <c r="YR18" s="617"/>
      <c r="YS18" s="617"/>
      <c r="YT18" s="617"/>
      <c r="YU18" s="617"/>
      <c r="YV18" s="617"/>
      <c r="YW18" s="617"/>
      <c r="YX18" s="617"/>
      <c r="YY18" s="617"/>
      <c r="YZ18" s="617"/>
      <c r="ZA18" s="617"/>
      <c r="ZB18" s="617"/>
      <c r="ZC18" s="617"/>
      <c r="ZD18" s="617"/>
      <c r="ZE18" s="617"/>
      <c r="ZF18" s="617"/>
      <c r="ZG18" s="617"/>
      <c r="ZH18" s="617"/>
      <c r="ZI18" s="617"/>
      <c r="ZJ18" s="617"/>
      <c r="ZK18" s="617"/>
      <c r="ZL18" s="617"/>
      <c r="ZM18" s="617"/>
      <c r="ZN18" s="617"/>
      <c r="ZO18" s="617"/>
      <c r="ZP18" s="617"/>
      <c r="ZQ18" s="617"/>
      <c r="ZR18" s="617"/>
      <c r="ZS18" s="617"/>
      <c r="ZT18" s="617"/>
      <c r="ZU18" s="617"/>
      <c r="ZV18" s="617"/>
      <c r="ZW18" s="617"/>
      <c r="ZX18" s="617"/>
      <c r="ZY18" s="617"/>
      <c r="ZZ18" s="617"/>
      <c r="AAA18" s="617"/>
      <c r="AAB18" s="617"/>
      <c r="AAC18" s="617"/>
      <c r="AAD18" s="617"/>
      <c r="AAE18" s="617"/>
      <c r="AAF18" s="617"/>
      <c r="AAG18" s="617"/>
      <c r="AAH18" s="617"/>
      <c r="AAI18" s="617"/>
      <c r="AAJ18" s="617"/>
      <c r="AAK18" s="617"/>
      <c r="AAL18" s="617"/>
      <c r="AAM18" s="617"/>
      <c r="AAN18" s="617"/>
      <c r="AAO18" s="617"/>
      <c r="AAP18" s="617"/>
      <c r="AAQ18" s="617"/>
      <c r="AAR18" s="617"/>
      <c r="AAS18" s="617"/>
      <c r="AAT18" s="617"/>
      <c r="AAU18" s="617"/>
      <c r="AAV18" s="617"/>
      <c r="AAW18" s="617"/>
      <c r="AAX18" s="617"/>
      <c r="AAY18" s="617"/>
      <c r="AAZ18" s="617"/>
      <c r="ABA18" s="617"/>
      <c r="ABB18" s="617"/>
      <c r="ABC18" s="617"/>
      <c r="ABD18" s="617"/>
      <c r="ABE18" s="617"/>
      <c r="ABF18" s="617"/>
      <c r="ABG18" s="617"/>
      <c r="ABH18" s="617"/>
      <c r="ABI18" s="617"/>
      <c r="ABJ18" s="617"/>
      <c r="ABK18" s="617"/>
      <c r="ABL18" s="617"/>
      <c r="ABM18" s="617"/>
      <c r="ABN18" s="617"/>
      <c r="ABO18" s="617"/>
      <c r="ABP18" s="617"/>
      <c r="ABQ18" s="617"/>
      <c r="ABR18" s="617"/>
      <c r="ABS18" s="617"/>
      <c r="ABT18" s="617"/>
      <c r="ABU18" s="617"/>
      <c r="ABV18" s="617"/>
      <c r="ABW18" s="617"/>
      <c r="ABX18" s="617"/>
      <c r="ABY18" s="617"/>
      <c r="ABZ18" s="617"/>
      <c r="ACA18" s="617"/>
      <c r="ACB18" s="617"/>
      <c r="ACC18" s="617"/>
      <c r="ACD18" s="617"/>
      <c r="ACE18" s="617"/>
      <c r="ACF18" s="617"/>
      <c r="ACG18" s="617"/>
      <c r="ACH18" s="617"/>
      <c r="ACI18" s="617"/>
      <c r="ACJ18" s="617"/>
      <c r="ACK18" s="617"/>
      <c r="ACL18" s="617"/>
      <c r="ACM18" s="617"/>
      <c r="ACN18" s="617"/>
      <c r="ACO18" s="617"/>
      <c r="ACP18" s="617"/>
      <c r="ACQ18" s="617"/>
      <c r="ACR18" s="617"/>
      <c r="ACS18" s="617"/>
      <c r="ACT18" s="617"/>
      <c r="ACU18" s="617"/>
      <c r="ACV18" s="617"/>
      <c r="ACW18" s="617"/>
      <c r="ACX18" s="617"/>
      <c r="ACY18" s="617"/>
      <c r="ACZ18" s="617"/>
      <c r="ADA18" s="617"/>
      <c r="ADB18" s="617"/>
      <c r="ADC18" s="617"/>
      <c r="ADD18" s="617"/>
      <c r="ADE18" s="617"/>
      <c r="ADF18" s="617"/>
      <c r="ADG18" s="617"/>
      <c r="ADH18" s="617"/>
      <c r="ADI18" s="617"/>
      <c r="ADJ18" s="617"/>
      <c r="ADK18" s="617"/>
      <c r="ADL18" s="617"/>
      <c r="ADM18" s="617"/>
      <c r="ADN18" s="617"/>
      <c r="ADO18" s="617"/>
      <c r="ADP18" s="617"/>
      <c r="ADQ18" s="617"/>
      <c r="ADR18" s="617"/>
      <c r="ADS18" s="617"/>
      <c r="ADT18" s="617"/>
      <c r="ADU18" s="617"/>
      <c r="ADV18" s="617"/>
      <c r="ADW18" s="617"/>
      <c r="ADX18" s="617"/>
      <c r="ADY18" s="617"/>
      <c r="ADZ18" s="617"/>
      <c r="AEA18" s="617"/>
      <c r="AEB18" s="617"/>
      <c r="AEC18" s="617"/>
      <c r="AED18" s="617"/>
      <c r="AEE18" s="617"/>
      <c r="AEF18" s="617"/>
      <c r="AEG18" s="617"/>
      <c r="AEH18" s="617"/>
      <c r="AEI18" s="617"/>
      <c r="AEJ18" s="617"/>
      <c r="AEK18" s="617"/>
      <c r="AEL18" s="617"/>
      <c r="AEM18" s="617"/>
      <c r="AEN18" s="617"/>
      <c r="AEO18" s="617"/>
      <c r="AEP18" s="617"/>
      <c r="AEQ18" s="617"/>
      <c r="AER18" s="617"/>
      <c r="AES18" s="617"/>
      <c r="AET18" s="617"/>
      <c r="AEU18" s="617"/>
      <c r="AEV18" s="617"/>
      <c r="AEW18" s="617"/>
      <c r="AEX18" s="617"/>
      <c r="AEY18" s="617"/>
      <c r="AEZ18" s="617"/>
      <c r="AFA18" s="617"/>
      <c r="AFB18" s="617"/>
      <c r="AFC18" s="617"/>
      <c r="AFD18" s="617"/>
      <c r="AFE18" s="617"/>
      <c r="AFF18" s="617"/>
      <c r="AFG18" s="617"/>
      <c r="AFH18" s="617"/>
      <c r="AFI18" s="617"/>
      <c r="AFJ18" s="617"/>
      <c r="AFK18" s="617"/>
      <c r="AFL18" s="617"/>
      <c r="AFM18" s="617"/>
      <c r="AFN18" s="617"/>
      <c r="AFO18" s="617"/>
      <c r="AFP18" s="617"/>
      <c r="AFQ18" s="617"/>
      <c r="AFR18" s="617"/>
      <c r="AFS18" s="617"/>
      <c r="AFT18" s="617"/>
      <c r="AFU18" s="617"/>
      <c r="AFV18" s="617"/>
      <c r="AFW18" s="617"/>
      <c r="AFX18" s="617"/>
      <c r="AFY18" s="617"/>
      <c r="AFZ18" s="617"/>
      <c r="AGA18" s="617"/>
      <c r="AGB18" s="617"/>
      <c r="AGC18" s="617"/>
      <c r="AGD18" s="617"/>
      <c r="AGE18" s="617"/>
      <c r="AGF18" s="617"/>
      <c r="AGG18" s="617"/>
      <c r="AGH18" s="617"/>
      <c r="AGI18" s="617"/>
      <c r="AGJ18" s="617"/>
      <c r="AGK18" s="617"/>
      <c r="AGL18" s="617"/>
      <c r="AGM18" s="617"/>
      <c r="AGN18" s="617"/>
      <c r="AGO18" s="617"/>
      <c r="AGP18" s="617"/>
      <c r="AGQ18" s="617"/>
      <c r="AGR18" s="617"/>
      <c r="AGS18" s="617"/>
      <c r="AGT18" s="617"/>
      <c r="AGU18" s="617"/>
      <c r="AGV18" s="617"/>
      <c r="AGW18" s="617"/>
      <c r="AGX18" s="617"/>
      <c r="AGY18" s="617"/>
      <c r="AGZ18" s="617"/>
      <c r="AHA18" s="617"/>
      <c r="AHB18" s="617"/>
      <c r="AHC18" s="617"/>
      <c r="AHD18" s="617"/>
      <c r="AHE18" s="617"/>
      <c r="AHF18" s="617"/>
      <c r="AHG18" s="617"/>
      <c r="AHH18" s="617"/>
      <c r="AHI18" s="617"/>
      <c r="AHJ18" s="617"/>
      <c r="AHK18" s="617"/>
      <c r="AHL18" s="617"/>
      <c r="AHM18" s="617"/>
      <c r="AHN18" s="617"/>
      <c r="AHO18" s="617"/>
      <c r="AHP18" s="617"/>
      <c r="AHQ18" s="617"/>
      <c r="AHR18" s="617"/>
      <c r="AHS18" s="617"/>
      <c r="AHT18" s="617"/>
      <c r="AHU18" s="617"/>
      <c r="AHV18" s="617"/>
      <c r="AHW18" s="617"/>
      <c r="AHX18" s="617"/>
      <c r="AHY18" s="617"/>
      <c r="AHZ18" s="617"/>
      <c r="AIA18" s="617"/>
      <c r="AIB18" s="617"/>
      <c r="AIC18" s="617"/>
      <c r="AID18" s="617"/>
      <c r="AIE18" s="617"/>
      <c r="AIF18" s="617"/>
      <c r="AIG18" s="617"/>
      <c r="AIH18" s="617"/>
      <c r="AII18" s="617"/>
      <c r="AIJ18" s="617"/>
      <c r="AIK18" s="617"/>
      <c r="AIL18" s="617"/>
      <c r="AIM18" s="617"/>
      <c r="AIN18" s="617"/>
      <c r="AIO18" s="617"/>
      <c r="AIP18" s="617"/>
      <c r="AIQ18" s="617"/>
      <c r="AIR18" s="617"/>
      <c r="AIS18" s="617"/>
      <c r="AIT18" s="617"/>
      <c r="AIU18" s="617"/>
      <c r="AIV18" s="617"/>
      <c r="AIW18" s="617"/>
      <c r="AIX18" s="617"/>
      <c r="AIY18" s="617"/>
      <c r="AIZ18" s="617"/>
      <c r="AJA18" s="617"/>
      <c r="AJB18" s="617"/>
      <c r="AJC18" s="617"/>
      <c r="AJD18" s="617"/>
      <c r="AJE18" s="617"/>
      <c r="AJF18" s="617"/>
      <c r="AJG18" s="617"/>
      <c r="AJH18" s="617"/>
      <c r="AJI18" s="617"/>
      <c r="AJJ18" s="617"/>
      <c r="AJK18" s="617"/>
      <c r="AJL18" s="617"/>
      <c r="AJM18" s="617"/>
      <c r="AJN18" s="617"/>
      <c r="AJO18" s="617"/>
      <c r="AJP18" s="617"/>
      <c r="AJQ18" s="617"/>
      <c r="AJR18" s="617"/>
      <c r="AJS18" s="617"/>
      <c r="AJT18" s="617"/>
      <c r="AJU18" s="617"/>
      <c r="AJV18" s="617"/>
      <c r="AJW18" s="617"/>
      <c r="AJX18" s="617"/>
      <c r="AJY18" s="617"/>
      <c r="AJZ18" s="617"/>
      <c r="AKA18" s="617"/>
      <c r="AKB18" s="617"/>
      <c r="AKC18" s="617"/>
      <c r="AKD18" s="617"/>
      <c r="AKE18" s="617"/>
      <c r="AKF18" s="617"/>
      <c r="AKG18" s="617"/>
      <c r="AKH18" s="617"/>
      <c r="AKI18" s="617"/>
      <c r="AKJ18" s="617"/>
      <c r="AKK18" s="617"/>
      <c r="AKL18" s="617"/>
      <c r="AKM18" s="617"/>
      <c r="AKN18" s="617"/>
      <c r="AKO18" s="617"/>
      <c r="AKP18" s="617"/>
      <c r="AKQ18" s="617"/>
      <c r="AKR18" s="617"/>
      <c r="AKS18" s="617"/>
      <c r="AKT18" s="617"/>
      <c r="AKU18" s="617"/>
      <c r="AKV18" s="617"/>
      <c r="AKW18" s="617"/>
      <c r="AKX18" s="617"/>
      <c r="AKY18" s="617"/>
      <c r="AKZ18" s="617"/>
      <c r="ALA18" s="617"/>
      <c r="ALB18" s="617"/>
      <c r="ALC18" s="617"/>
      <c r="ALD18" s="617"/>
      <c r="ALE18" s="617"/>
      <c r="ALF18" s="617"/>
      <c r="ALG18" s="617"/>
      <c r="ALH18" s="617"/>
      <c r="ALI18" s="617"/>
      <c r="ALJ18" s="617"/>
      <c r="ALK18" s="617"/>
      <c r="ALL18" s="617"/>
      <c r="ALM18" s="617"/>
      <c r="ALN18" s="617"/>
      <c r="ALO18" s="617"/>
      <c r="ALP18" s="617"/>
      <c r="ALQ18" s="617"/>
      <c r="ALR18" s="617"/>
      <c r="ALS18" s="617"/>
      <c r="ALT18" s="617"/>
      <c r="ALU18" s="617"/>
      <c r="ALV18" s="617"/>
      <c r="ALW18" s="617"/>
      <c r="ALX18" s="617"/>
      <c r="ALY18" s="617"/>
      <c r="ALZ18" s="617"/>
      <c r="AMA18" s="617"/>
      <c r="AMB18" s="617"/>
      <c r="AMC18" s="617"/>
      <c r="AMD18" s="617"/>
      <c r="AME18" s="617"/>
      <c r="AMF18" s="617"/>
      <c r="AMG18" s="617"/>
      <c r="AMH18" s="617"/>
      <c r="AMI18" s="617"/>
      <c r="AMJ18" s="617"/>
      <c r="AMK18" s="617"/>
      <c r="AML18" s="617"/>
      <c r="AMM18" s="617"/>
      <c r="AMN18" s="617"/>
      <c r="AMO18" s="617"/>
      <c r="AMP18" s="617"/>
      <c r="AMQ18" s="617"/>
      <c r="AMR18" s="617"/>
      <c r="AMS18" s="617"/>
      <c r="AMT18" s="617"/>
      <c r="AMU18" s="617"/>
      <c r="AMV18" s="617"/>
      <c r="AMW18" s="617"/>
      <c r="AMX18" s="617"/>
      <c r="AMY18" s="617"/>
      <c r="AMZ18" s="617"/>
      <c r="ANA18" s="617"/>
      <c r="ANB18" s="617"/>
      <c r="ANC18" s="617"/>
      <c r="AND18" s="617"/>
      <c r="ANE18" s="617"/>
      <c r="ANF18" s="617"/>
      <c r="ANG18" s="617"/>
      <c r="ANH18" s="617"/>
      <c r="ANI18" s="617"/>
      <c r="ANJ18" s="617"/>
      <c r="ANK18" s="617"/>
      <c r="ANL18" s="617"/>
      <c r="ANM18" s="617"/>
      <c r="ANN18" s="617"/>
      <c r="ANO18" s="617"/>
      <c r="ANP18" s="617"/>
      <c r="ANQ18" s="617"/>
      <c r="ANR18" s="617"/>
      <c r="ANS18" s="617"/>
      <c r="ANT18" s="617"/>
      <c r="ANU18" s="617"/>
      <c r="ANV18" s="617"/>
      <c r="ANW18" s="617"/>
      <c r="ANX18" s="617"/>
      <c r="ANY18" s="617"/>
      <c r="ANZ18" s="617"/>
      <c r="AOA18" s="617"/>
      <c r="AOB18" s="617"/>
      <c r="AOC18" s="617"/>
      <c r="AOD18" s="617"/>
      <c r="AOE18" s="617"/>
      <c r="AOF18" s="617"/>
      <c r="AOG18" s="617"/>
      <c r="AOH18" s="617"/>
      <c r="AOI18" s="617"/>
      <c r="AOJ18" s="617"/>
      <c r="AOK18" s="617"/>
      <c r="AOL18" s="617"/>
      <c r="AOM18" s="617"/>
      <c r="AON18" s="617"/>
      <c r="AOO18" s="617"/>
      <c r="AOP18" s="617"/>
      <c r="AOQ18" s="617"/>
      <c r="AOR18" s="617"/>
      <c r="AOS18" s="617"/>
      <c r="AOT18" s="617"/>
      <c r="AOU18" s="617"/>
      <c r="AOV18" s="617"/>
      <c r="AOW18" s="617"/>
      <c r="AOX18" s="617"/>
      <c r="AOY18" s="617"/>
      <c r="AOZ18" s="617"/>
      <c r="APA18" s="617"/>
      <c r="APB18" s="617"/>
      <c r="APC18" s="617"/>
      <c r="APD18" s="617"/>
      <c r="APE18" s="617"/>
      <c r="APF18" s="617"/>
      <c r="APG18" s="617"/>
      <c r="APH18" s="617"/>
      <c r="API18" s="617"/>
      <c r="APJ18" s="617"/>
      <c r="APK18" s="617"/>
      <c r="APL18" s="617"/>
      <c r="APM18" s="617"/>
      <c r="APN18" s="617"/>
      <c r="APO18" s="617"/>
      <c r="APP18" s="617"/>
      <c r="APQ18" s="617"/>
      <c r="APR18" s="617"/>
      <c r="APS18" s="617"/>
      <c r="APT18" s="617"/>
      <c r="APU18" s="617"/>
      <c r="APV18" s="617"/>
      <c r="APW18" s="617"/>
      <c r="APX18" s="617"/>
      <c r="APY18" s="617"/>
      <c r="APZ18" s="617"/>
      <c r="AQA18" s="617"/>
      <c r="AQB18" s="617"/>
      <c r="AQC18" s="617"/>
      <c r="AQD18" s="617"/>
      <c r="AQE18" s="617"/>
      <c r="AQF18" s="617"/>
      <c r="AQG18" s="617"/>
      <c r="AQH18" s="617"/>
      <c r="AQI18" s="617"/>
      <c r="AQJ18" s="617"/>
      <c r="AQK18" s="617"/>
      <c r="AQL18" s="617"/>
      <c r="AQM18" s="617"/>
      <c r="AQN18" s="617"/>
      <c r="AQO18" s="617"/>
      <c r="AQP18" s="617"/>
      <c r="AQQ18" s="617"/>
      <c r="AQR18" s="617"/>
      <c r="AQS18" s="617"/>
      <c r="AQT18" s="617"/>
      <c r="AQU18" s="617"/>
      <c r="AQV18" s="617"/>
      <c r="AQW18" s="617"/>
      <c r="AQX18" s="617"/>
      <c r="AQY18" s="617"/>
      <c r="AQZ18" s="617"/>
      <c r="ARA18" s="617"/>
      <c r="ARB18" s="617"/>
      <c r="ARC18" s="617"/>
      <c r="ARD18" s="617"/>
      <c r="ARE18" s="617"/>
      <c r="ARF18" s="617"/>
      <c r="ARG18" s="617"/>
      <c r="ARH18" s="617"/>
      <c r="ARI18" s="617"/>
      <c r="ARJ18" s="617"/>
      <c r="ARK18" s="617"/>
      <c r="ARL18" s="617"/>
      <c r="ARM18" s="617"/>
      <c r="ARN18" s="617"/>
      <c r="ARO18" s="617"/>
      <c r="ARP18" s="617"/>
      <c r="ARQ18" s="617"/>
      <c r="ARR18" s="617"/>
      <c r="ARS18" s="617"/>
      <c r="ART18" s="617"/>
      <c r="ARU18" s="617"/>
      <c r="ARV18" s="617"/>
      <c r="ARW18" s="617"/>
      <c r="ARX18" s="617"/>
      <c r="ARY18" s="617"/>
      <c r="ARZ18" s="617"/>
      <c r="ASA18" s="617"/>
      <c r="ASB18" s="617"/>
      <c r="ASC18" s="617"/>
      <c r="ASD18" s="617"/>
      <c r="ASE18" s="617"/>
      <c r="ASF18" s="617"/>
      <c r="ASG18" s="617"/>
      <c r="ASH18" s="617"/>
      <c r="ASI18" s="617"/>
      <c r="ASJ18" s="617"/>
      <c r="ASK18" s="617"/>
      <c r="ASL18" s="617"/>
      <c r="ASM18" s="617"/>
      <c r="ASN18" s="617"/>
      <c r="ASO18" s="617"/>
      <c r="ASP18" s="617"/>
      <c r="ASQ18" s="617"/>
      <c r="ASR18" s="617"/>
      <c r="ASS18" s="617"/>
      <c r="AST18" s="617"/>
      <c r="ASU18" s="617"/>
      <c r="ASV18" s="617"/>
      <c r="ASW18" s="617"/>
      <c r="ASX18" s="617"/>
      <c r="ASY18" s="617"/>
      <c r="ASZ18" s="617"/>
      <c r="ATA18" s="617"/>
      <c r="ATB18" s="617"/>
      <c r="ATC18" s="617"/>
      <c r="ATD18" s="617"/>
      <c r="ATE18" s="617"/>
      <c r="ATF18" s="617"/>
      <c r="ATG18" s="617"/>
      <c r="ATH18" s="617"/>
      <c r="ATI18" s="617"/>
      <c r="ATJ18" s="617"/>
      <c r="ATK18" s="617"/>
      <c r="ATL18" s="617"/>
      <c r="ATM18" s="617"/>
      <c r="ATN18" s="617"/>
      <c r="ATO18" s="617"/>
      <c r="ATP18" s="617"/>
      <c r="ATQ18" s="617"/>
      <c r="ATR18" s="617"/>
      <c r="ATS18" s="617"/>
      <c r="ATT18" s="617"/>
      <c r="ATU18" s="617"/>
      <c r="ATV18" s="617"/>
      <c r="ATW18" s="617"/>
      <c r="ATX18" s="617"/>
      <c r="ATY18" s="617"/>
      <c r="ATZ18" s="617"/>
      <c r="AUA18" s="617"/>
      <c r="AUB18" s="617"/>
      <c r="AUC18" s="617"/>
      <c r="AUD18" s="617"/>
      <c r="AUE18" s="617"/>
      <c r="AUF18" s="617"/>
      <c r="AUG18" s="617"/>
      <c r="AUH18" s="617"/>
      <c r="AUI18" s="617"/>
      <c r="AUJ18" s="617"/>
      <c r="AUK18" s="617"/>
      <c r="AUL18" s="617"/>
      <c r="AUM18" s="617"/>
      <c r="AUN18" s="617"/>
      <c r="AUO18" s="617"/>
      <c r="AUP18" s="617"/>
      <c r="AUQ18" s="617"/>
      <c r="AUR18" s="617"/>
      <c r="AUS18" s="617"/>
      <c r="AUT18" s="617"/>
      <c r="AUU18" s="617"/>
      <c r="AUV18" s="617"/>
      <c r="AUW18" s="617"/>
      <c r="AUX18" s="617"/>
      <c r="AUY18" s="617"/>
      <c r="AUZ18" s="617"/>
      <c r="AVA18" s="617"/>
      <c r="AVB18" s="617"/>
      <c r="AVC18" s="617"/>
      <c r="AVD18" s="617"/>
      <c r="AVE18" s="617"/>
      <c r="AVF18" s="617"/>
      <c r="AVG18" s="617"/>
      <c r="AVH18" s="617"/>
      <c r="AVI18" s="617"/>
      <c r="AVJ18" s="617"/>
      <c r="AVK18" s="617"/>
      <c r="AVL18" s="617"/>
      <c r="AVM18" s="617"/>
      <c r="AVN18" s="617"/>
      <c r="AVO18" s="617"/>
      <c r="AVP18" s="617"/>
      <c r="AVQ18" s="617"/>
      <c r="AVR18" s="617"/>
      <c r="AVS18" s="617"/>
      <c r="AVT18" s="617"/>
      <c r="AVU18" s="617"/>
      <c r="AVV18" s="617"/>
      <c r="AVW18" s="617"/>
      <c r="AVX18" s="617"/>
      <c r="AVY18" s="617"/>
      <c r="AVZ18" s="617"/>
      <c r="AWA18" s="617"/>
      <c r="AWB18" s="617"/>
      <c r="AWC18" s="617"/>
      <c r="AWD18" s="617"/>
      <c r="AWE18" s="617"/>
      <c r="AWF18" s="617"/>
      <c r="AWG18" s="617"/>
      <c r="AWH18" s="617"/>
      <c r="AWI18" s="617"/>
      <c r="AWJ18" s="617"/>
      <c r="AWK18" s="617"/>
      <c r="AWL18" s="617"/>
      <c r="AWM18" s="617"/>
      <c r="AWN18" s="617"/>
      <c r="AWO18" s="617"/>
      <c r="AWP18" s="617"/>
      <c r="AWQ18" s="617"/>
      <c r="AWR18" s="617"/>
      <c r="AWS18" s="617"/>
      <c r="AWT18" s="617"/>
      <c r="AWU18" s="617"/>
      <c r="AWV18" s="617"/>
      <c r="AWW18" s="617"/>
      <c r="AWX18" s="617"/>
      <c r="AWY18" s="617"/>
      <c r="AWZ18" s="617"/>
      <c r="AXA18" s="617"/>
      <c r="AXB18" s="617"/>
      <c r="AXC18" s="617"/>
      <c r="AXD18" s="617"/>
      <c r="AXE18" s="617"/>
      <c r="AXF18" s="617"/>
      <c r="AXG18" s="617"/>
      <c r="AXH18" s="617"/>
      <c r="AXI18" s="617"/>
      <c r="AXJ18" s="617"/>
      <c r="AXK18" s="617"/>
      <c r="AXL18" s="617"/>
      <c r="AXM18" s="617"/>
      <c r="AXN18" s="617"/>
      <c r="AXO18" s="617"/>
      <c r="AXP18" s="617"/>
      <c r="AXQ18" s="617"/>
      <c r="AXR18" s="617"/>
      <c r="AXS18" s="617"/>
      <c r="AXT18" s="617"/>
      <c r="AXU18" s="617"/>
      <c r="AXV18" s="617"/>
      <c r="AXW18" s="617"/>
      <c r="AXX18" s="617"/>
      <c r="AXY18" s="617"/>
      <c r="AXZ18" s="617"/>
      <c r="AYA18" s="617"/>
      <c r="AYB18" s="617"/>
      <c r="AYC18" s="617"/>
      <c r="AYD18" s="617"/>
      <c r="AYE18" s="617"/>
      <c r="AYF18" s="617"/>
      <c r="AYG18" s="617"/>
      <c r="AYH18" s="617"/>
      <c r="AYI18" s="617"/>
      <c r="AYJ18" s="617"/>
      <c r="AYK18" s="617"/>
      <c r="AYL18" s="617"/>
      <c r="AYM18" s="617"/>
      <c r="AYN18" s="617"/>
      <c r="AYO18" s="617"/>
      <c r="AYP18" s="617"/>
      <c r="AYQ18" s="617"/>
      <c r="AYR18" s="617"/>
      <c r="AYS18" s="617"/>
      <c r="AYT18" s="617"/>
      <c r="AYU18" s="617"/>
      <c r="AYV18" s="617"/>
      <c r="AYW18" s="617"/>
      <c r="AYX18" s="617"/>
      <c r="AYY18" s="617"/>
      <c r="AYZ18" s="617"/>
      <c r="AZA18" s="617"/>
      <c r="AZB18" s="617"/>
      <c r="AZC18" s="617"/>
      <c r="AZD18" s="617"/>
      <c r="AZE18" s="617"/>
      <c r="AZF18" s="617"/>
      <c r="AZG18" s="617"/>
      <c r="AZH18" s="617"/>
      <c r="AZI18" s="617"/>
      <c r="AZJ18" s="617"/>
      <c r="AZK18" s="617"/>
      <c r="AZL18" s="617"/>
      <c r="AZM18" s="617"/>
      <c r="AZN18" s="617"/>
      <c r="AZO18" s="617"/>
      <c r="AZP18" s="617"/>
      <c r="AZQ18" s="617"/>
      <c r="AZR18" s="617"/>
      <c r="AZS18" s="617"/>
      <c r="AZT18" s="617"/>
      <c r="AZU18" s="617"/>
      <c r="AZV18" s="617"/>
      <c r="AZW18" s="617"/>
      <c r="AZX18" s="617"/>
      <c r="AZY18" s="617"/>
      <c r="AZZ18" s="617"/>
      <c r="BAA18" s="617"/>
      <c r="BAB18" s="617"/>
      <c r="BAC18" s="617"/>
      <c r="BAD18" s="617"/>
      <c r="BAE18" s="617"/>
      <c r="BAF18" s="617"/>
      <c r="BAG18" s="617"/>
      <c r="BAH18" s="617"/>
      <c r="BAI18" s="617"/>
      <c r="BAJ18" s="617"/>
      <c r="BAK18" s="617"/>
      <c r="BAL18" s="617"/>
      <c r="BAM18" s="617"/>
      <c r="BAN18" s="617"/>
      <c r="BAO18" s="617"/>
      <c r="BAP18" s="617"/>
      <c r="BAQ18" s="617"/>
      <c r="BAR18" s="617"/>
      <c r="BAS18" s="617"/>
      <c r="BAT18" s="617"/>
      <c r="BAU18" s="617"/>
      <c r="BAV18" s="617"/>
      <c r="BAW18" s="617"/>
      <c r="BAX18" s="617"/>
      <c r="BAY18" s="617"/>
      <c r="BAZ18" s="617"/>
      <c r="BBA18" s="617"/>
      <c r="BBB18" s="617"/>
      <c r="BBC18" s="617"/>
      <c r="BBD18" s="617"/>
      <c r="BBE18" s="617"/>
      <c r="BBF18" s="617"/>
      <c r="BBG18" s="617"/>
      <c r="BBH18" s="617"/>
      <c r="BBI18" s="617"/>
      <c r="BBJ18" s="617"/>
      <c r="BBK18" s="617"/>
      <c r="BBL18" s="617"/>
      <c r="BBM18" s="617"/>
      <c r="BBN18" s="617"/>
      <c r="BBO18" s="617"/>
      <c r="BBP18" s="617"/>
      <c r="BBQ18" s="617"/>
      <c r="BBR18" s="617"/>
      <c r="BBS18" s="617"/>
      <c r="BBT18" s="617"/>
      <c r="BBU18" s="617"/>
      <c r="BBV18" s="617"/>
      <c r="BBW18" s="617"/>
      <c r="BBX18" s="617"/>
      <c r="BBY18" s="617"/>
      <c r="BBZ18" s="617"/>
      <c r="BCA18" s="617"/>
      <c r="BCB18" s="617"/>
      <c r="BCC18" s="617"/>
      <c r="BCD18" s="617"/>
      <c r="BCE18" s="617"/>
      <c r="BCF18" s="617"/>
      <c r="BCG18" s="617"/>
      <c r="BCH18" s="617"/>
      <c r="BCI18" s="617"/>
      <c r="BCJ18" s="617"/>
      <c r="BCK18" s="617"/>
      <c r="BCL18" s="617"/>
      <c r="BCM18" s="617"/>
      <c r="BCN18" s="617"/>
      <c r="BCO18" s="617"/>
      <c r="BCP18" s="617"/>
      <c r="BCQ18" s="617"/>
      <c r="BCR18" s="617"/>
      <c r="BCS18" s="617"/>
      <c r="BCT18" s="617"/>
      <c r="BCU18" s="617"/>
      <c r="BCV18" s="617"/>
      <c r="BCW18" s="617"/>
      <c r="BCX18" s="617"/>
      <c r="BCY18" s="617"/>
      <c r="BCZ18" s="617"/>
      <c r="BDA18" s="617"/>
      <c r="BDB18" s="617"/>
      <c r="BDC18" s="617"/>
      <c r="BDD18" s="617"/>
      <c r="BDE18" s="617"/>
      <c r="BDF18" s="617"/>
      <c r="BDG18" s="617"/>
      <c r="BDH18" s="617"/>
      <c r="BDI18" s="617"/>
      <c r="BDJ18" s="617"/>
      <c r="BDK18" s="617"/>
      <c r="BDL18" s="617"/>
      <c r="BDM18" s="617"/>
      <c r="BDN18" s="617"/>
      <c r="BDO18" s="617"/>
      <c r="BDP18" s="617"/>
      <c r="BDQ18" s="617"/>
      <c r="BDR18" s="617"/>
      <c r="BDS18" s="617"/>
      <c r="BDT18" s="617"/>
      <c r="BDU18" s="617"/>
      <c r="BDV18" s="617"/>
      <c r="BDW18" s="617"/>
      <c r="BDX18" s="617"/>
      <c r="BDY18" s="617"/>
      <c r="BDZ18" s="617"/>
      <c r="BEA18" s="617"/>
      <c r="BEB18" s="617"/>
      <c r="BEC18" s="617"/>
      <c r="BED18" s="617"/>
      <c r="BEE18" s="617"/>
      <c r="BEF18" s="617"/>
      <c r="BEG18" s="617"/>
      <c r="BEH18" s="617"/>
      <c r="BEI18" s="617"/>
      <c r="BEJ18" s="617"/>
      <c r="BEK18" s="617"/>
      <c r="BEL18" s="617"/>
      <c r="BEM18" s="617"/>
      <c r="BEN18" s="617"/>
      <c r="BEO18" s="617"/>
      <c r="BEP18" s="617"/>
      <c r="BEQ18" s="617"/>
      <c r="BER18" s="617"/>
      <c r="BES18" s="617"/>
      <c r="BET18" s="617"/>
      <c r="BEU18" s="617"/>
      <c r="BEV18" s="617"/>
      <c r="BEW18" s="617"/>
      <c r="BEX18" s="617"/>
      <c r="BEY18" s="617"/>
      <c r="BEZ18" s="617"/>
      <c r="BFA18" s="617"/>
      <c r="BFB18" s="617"/>
      <c r="BFC18" s="617"/>
      <c r="BFD18" s="617"/>
      <c r="BFE18" s="617"/>
      <c r="BFF18" s="617"/>
      <c r="BFG18" s="617"/>
      <c r="BFH18" s="617"/>
      <c r="BFI18" s="617"/>
      <c r="BFJ18" s="617"/>
      <c r="BFK18" s="617"/>
      <c r="BFL18" s="617"/>
      <c r="BFM18" s="617"/>
      <c r="BFN18" s="617"/>
      <c r="BFO18" s="617"/>
      <c r="BFP18" s="617"/>
      <c r="BFQ18" s="617"/>
      <c r="BFR18" s="617"/>
      <c r="BFS18" s="617"/>
      <c r="BFT18" s="617"/>
      <c r="BFU18" s="617"/>
      <c r="BFV18" s="617"/>
      <c r="BFW18" s="617"/>
      <c r="BFX18" s="617"/>
      <c r="BFY18" s="617"/>
      <c r="BFZ18" s="617"/>
      <c r="BGA18" s="617"/>
      <c r="BGB18" s="617"/>
      <c r="BGC18" s="617"/>
      <c r="BGD18" s="617"/>
      <c r="BGE18" s="617"/>
      <c r="BGF18" s="617"/>
      <c r="BGG18" s="617"/>
      <c r="BGH18" s="617"/>
      <c r="BGI18" s="617"/>
      <c r="BGJ18" s="617"/>
      <c r="BGK18" s="617"/>
      <c r="BGL18" s="617"/>
      <c r="BGM18" s="617"/>
      <c r="BGN18" s="617"/>
      <c r="BGO18" s="617"/>
      <c r="BGP18" s="617"/>
      <c r="BGQ18" s="617"/>
      <c r="BGR18" s="617"/>
      <c r="BGS18" s="617"/>
      <c r="BGT18" s="617"/>
      <c r="BGU18" s="617"/>
      <c r="BGV18" s="617"/>
      <c r="BGW18" s="617"/>
      <c r="BGX18" s="617"/>
      <c r="BGY18" s="617"/>
      <c r="BGZ18" s="617"/>
      <c r="BHA18" s="617"/>
      <c r="BHB18" s="617"/>
      <c r="BHC18" s="617"/>
      <c r="BHD18" s="617"/>
      <c r="BHE18" s="617"/>
      <c r="BHF18" s="617"/>
      <c r="BHG18" s="617"/>
      <c r="BHH18" s="617"/>
      <c r="BHI18" s="617"/>
      <c r="BHJ18" s="617"/>
      <c r="BHK18" s="617"/>
      <c r="BHL18" s="617"/>
      <c r="BHM18" s="617"/>
      <c r="BHN18" s="617"/>
      <c r="BHO18" s="617"/>
      <c r="BHP18" s="617"/>
      <c r="BHQ18" s="617"/>
      <c r="BHR18" s="617"/>
      <c r="BHS18" s="617"/>
      <c r="BHT18" s="617"/>
      <c r="BHU18" s="617"/>
      <c r="BHV18" s="617"/>
      <c r="BHW18" s="617"/>
      <c r="BHX18" s="617"/>
      <c r="BHY18" s="617"/>
      <c r="BHZ18" s="617"/>
      <c r="BIA18" s="617"/>
      <c r="BIB18" s="617"/>
      <c r="BIC18" s="617"/>
      <c r="BID18" s="617"/>
      <c r="BIE18" s="617"/>
      <c r="BIF18" s="617"/>
      <c r="BIG18" s="617"/>
      <c r="BIH18" s="617"/>
      <c r="BII18" s="617"/>
      <c r="BIJ18" s="617"/>
      <c r="BIK18" s="617"/>
      <c r="BIL18" s="617"/>
      <c r="BIM18" s="617"/>
      <c r="BIN18" s="617"/>
      <c r="BIO18" s="617"/>
      <c r="BIP18" s="617"/>
      <c r="BIQ18" s="617"/>
      <c r="BIR18" s="617"/>
      <c r="BIS18" s="617"/>
      <c r="BIT18" s="617"/>
      <c r="BIU18" s="617"/>
      <c r="BIV18" s="617"/>
      <c r="BIW18" s="617"/>
      <c r="BIX18" s="617"/>
      <c r="BIY18" s="617"/>
      <c r="BIZ18" s="617"/>
      <c r="BJA18" s="617"/>
      <c r="BJB18" s="617"/>
      <c r="BJC18" s="617"/>
      <c r="BJD18" s="617"/>
      <c r="BJE18" s="617"/>
      <c r="BJF18" s="617"/>
      <c r="BJG18" s="617"/>
      <c r="BJH18" s="617"/>
      <c r="BJI18" s="617"/>
      <c r="BJJ18" s="617"/>
      <c r="BJK18" s="617"/>
      <c r="BJL18" s="617"/>
      <c r="BJM18" s="617"/>
      <c r="BJN18" s="617"/>
      <c r="BJO18" s="617"/>
      <c r="BJP18" s="617"/>
      <c r="BJQ18" s="617"/>
      <c r="BJR18" s="617"/>
      <c r="BJS18" s="617"/>
      <c r="BJT18" s="617"/>
      <c r="BJU18" s="617"/>
      <c r="BJV18" s="617"/>
      <c r="BJW18" s="617"/>
      <c r="BJX18" s="617"/>
      <c r="BJY18" s="617"/>
      <c r="BJZ18" s="617"/>
      <c r="BKA18" s="617"/>
      <c r="BKB18" s="617"/>
      <c r="BKC18" s="617"/>
      <c r="BKD18" s="617"/>
      <c r="BKE18" s="617"/>
      <c r="BKF18" s="617"/>
      <c r="BKG18" s="617"/>
      <c r="BKH18" s="617"/>
      <c r="BKI18" s="617"/>
      <c r="BKJ18" s="617"/>
      <c r="BKK18" s="617"/>
      <c r="BKL18" s="617"/>
      <c r="BKM18" s="617"/>
      <c r="BKN18" s="617"/>
      <c r="BKO18" s="617"/>
      <c r="BKP18" s="617"/>
      <c r="BKQ18" s="617"/>
      <c r="BKR18" s="617"/>
      <c r="BKS18" s="617"/>
      <c r="BKT18" s="617"/>
      <c r="BKU18" s="617"/>
      <c r="BKV18" s="617"/>
      <c r="BKW18" s="617"/>
      <c r="BKX18" s="617"/>
      <c r="BKY18" s="617"/>
      <c r="BKZ18" s="617"/>
      <c r="BLA18" s="617"/>
      <c r="BLB18" s="617"/>
      <c r="BLC18" s="617"/>
      <c r="BLD18" s="617"/>
      <c r="BLE18" s="617"/>
      <c r="BLF18" s="617"/>
      <c r="BLG18" s="617"/>
      <c r="BLH18" s="617"/>
      <c r="BLI18" s="617"/>
      <c r="BLJ18" s="617"/>
      <c r="BLK18" s="617"/>
      <c r="BLL18" s="617"/>
      <c r="BLM18" s="617"/>
      <c r="BLN18" s="617"/>
      <c r="BLO18" s="617"/>
      <c r="BLP18" s="617"/>
      <c r="BLQ18" s="617"/>
      <c r="BLR18" s="617"/>
      <c r="BLS18" s="617"/>
      <c r="BLT18" s="617"/>
      <c r="BLU18" s="617"/>
      <c r="BLV18" s="617"/>
      <c r="BLW18" s="617"/>
      <c r="BLX18" s="617"/>
      <c r="BLY18" s="617"/>
      <c r="BLZ18" s="617"/>
      <c r="BMA18" s="617"/>
      <c r="BMB18" s="617"/>
      <c r="BMC18" s="617"/>
      <c r="BMD18" s="617"/>
      <c r="BME18" s="617"/>
      <c r="BMF18" s="617"/>
      <c r="BMG18" s="617"/>
      <c r="BMH18" s="617"/>
      <c r="BMI18" s="617"/>
      <c r="BMJ18" s="617"/>
      <c r="BMK18" s="617"/>
      <c r="BML18" s="617"/>
      <c r="BMM18" s="617"/>
      <c r="BMN18" s="617"/>
      <c r="BMO18" s="617"/>
    </row>
    <row r="19" spans="1:1708" s="451" customFormat="1">
      <c r="A19" s="854" t="s">
        <v>229</v>
      </c>
      <c r="B19" s="855"/>
      <c r="C19" s="854" t="s">
        <v>229</v>
      </c>
      <c r="D19" s="854"/>
      <c r="E19" s="856" t="s">
        <v>226</v>
      </c>
      <c r="F19" s="857" t="s">
        <v>227</v>
      </c>
      <c r="G19" s="858" t="s">
        <v>184</v>
      </c>
      <c r="H19" s="858"/>
      <c r="I19" s="858">
        <v>1</v>
      </c>
      <c r="J19" s="858"/>
      <c r="K19" s="858">
        <v>59.179076899999998</v>
      </c>
      <c r="L19" s="858">
        <v>24.770409300000001</v>
      </c>
      <c r="M19" s="450">
        <v>426</v>
      </c>
      <c r="N19" s="859"/>
      <c r="O19" s="858" t="s">
        <v>186</v>
      </c>
      <c r="P19" s="858" t="s">
        <v>193</v>
      </c>
      <c r="Q19" s="858"/>
      <c r="R19" s="1025">
        <v>18</v>
      </c>
      <c r="S19" s="1025">
        <v>18</v>
      </c>
      <c r="T19" s="48" t="s">
        <v>202</v>
      </c>
      <c r="U19" s="931"/>
      <c r="V19" s="617"/>
      <c r="W19" s="617"/>
      <c r="X19" s="617"/>
      <c r="Y19" s="617"/>
      <c r="Z19" s="617"/>
      <c r="AA19" s="617"/>
      <c r="AB19" s="617"/>
      <c r="AC19" s="617"/>
      <c r="AD19" s="617"/>
      <c r="AE19" s="617"/>
      <c r="AF19" s="617"/>
      <c r="AG19" s="617"/>
      <c r="AH19" s="617"/>
      <c r="AI19" s="617"/>
      <c r="AJ19" s="617"/>
      <c r="AK19" s="617"/>
      <c r="AL19" s="617"/>
      <c r="AM19" s="617"/>
      <c r="AN19" s="617"/>
      <c r="AO19" s="617"/>
      <c r="AP19" s="617"/>
      <c r="AQ19" s="617"/>
      <c r="AR19" s="617"/>
      <c r="AS19" s="617"/>
      <c r="AT19" s="617"/>
      <c r="AU19" s="617"/>
      <c r="AV19" s="617"/>
      <c r="AW19" s="617"/>
      <c r="AX19" s="617"/>
      <c r="AY19" s="617"/>
      <c r="AZ19" s="617"/>
      <c r="BA19" s="617"/>
      <c r="BB19" s="617"/>
      <c r="BC19" s="617"/>
      <c r="BD19" s="617"/>
      <c r="BE19" s="617"/>
      <c r="BF19" s="617"/>
      <c r="BG19" s="617"/>
      <c r="BH19" s="617"/>
      <c r="BI19" s="617"/>
      <c r="BJ19" s="617"/>
      <c r="BK19" s="617"/>
      <c r="BL19" s="617"/>
      <c r="BM19" s="617"/>
      <c r="BN19" s="617"/>
      <c r="BO19" s="617"/>
      <c r="BP19" s="617"/>
      <c r="BQ19" s="617"/>
      <c r="BR19" s="617"/>
      <c r="BS19" s="617"/>
      <c r="BT19" s="617"/>
      <c r="BU19" s="617"/>
      <c r="BV19" s="617"/>
      <c r="BW19" s="617"/>
      <c r="BX19" s="617"/>
      <c r="BY19" s="617"/>
      <c r="BZ19" s="617"/>
      <c r="CA19" s="617"/>
      <c r="CB19" s="617"/>
      <c r="CC19" s="617"/>
      <c r="CD19" s="617"/>
      <c r="CE19" s="617"/>
      <c r="CF19" s="617"/>
      <c r="CG19" s="617"/>
      <c r="CH19" s="617"/>
      <c r="CI19" s="617"/>
      <c r="CJ19" s="617"/>
      <c r="CK19" s="617"/>
      <c r="CL19" s="617"/>
      <c r="CM19" s="617"/>
      <c r="CN19" s="617"/>
      <c r="CO19" s="617"/>
      <c r="CP19" s="617"/>
      <c r="CQ19" s="617"/>
      <c r="CR19" s="617"/>
      <c r="CS19" s="617"/>
      <c r="CT19" s="617"/>
      <c r="CU19" s="617"/>
      <c r="CV19" s="617"/>
      <c r="CW19" s="617"/>
      <c r="CX19" s="617"/>
      <c r="CY19" s="617"/>
      <c r="CZ19" s="617"/>
      <c r="DA19" s="617"/>
      <c r="DB19" s="617"/>
      <c r="DC19" s="617"/>
      <c r="DD19" s="617"/>
      <c r="DE19" s="617"/>
      <c r="DF19" s="617"/>
      <c r="DG19" s="617"/>
      <c r="DH19" s="617"/>
      <c r="DI19" s="617"/>
      <c r="DJ19" s="617"/>
      <c r="DK19" s="617"/>
      <c r="DL19" s="617"/>
      <c r="DM19" s="617"/>
      <c r="DN19" s="617"/>
      <c r="DO19" s="617"/>
      <c r="DP19" s="617"/>
      <c r="DQ19" s="617"/>
      <c r="DR19" s="617"/>
      <c r="DS19" s="617"/>
      <c r="DT19" s="617"/>
      <c r="DU19" s="617"/>
      <c r="DV19" s="617"/>
      <c r="DW19" s="617"/>
      <c r="DX19" s="617"/>
      <c r="DY19" s="617"/>
      <c r="DZ19" s="617"/>
      <c r="EA19" s="617"/>
      <c r="EB19" s="617"/>
      <c r="EC19" s="617"/>
      <c r="ED19" s="617"/>
      <c r="EE19" s="617"/>
      <c r="EF19" s="617"/>
      <c r="EG19" s="617"/>
      <c r="EH19" s="617"/>
      <c r="EI19" s="617"/>
      <c r="EJ19" s="617"/>
      <c r="EK19" s="617"/>
      <c r="EL19" s="617"/>
      <c r="EM19" s="617"/>
      <c r="EN19" s="617"/>
      <c r="EO19" s="617"/>
      <c r="EP19" s="617"/>
      <c r="EQ19" s="617"/>
      <c r="ER19" s="617"/>
      <c r="ES19" s="617"/>
      <c r="ET19" s="617"/>
      <c r="EU19" s="617"/>
      <c r="EV19" s="617"/>
      <c r="EW19" s="617"/>
      <c r="EX19" s="617"/>
      <c r="EY19" s="617"/>
      <c r="EZ19" s="617"/>
      <c r="FA19" s="617"/>
      <c r="FB19" s="617"/>
      <c r="FC19" s="617"/>
      <c r="FD19" s="617"/>
      <c r="FE19" s="617"/>
      <c r="FF19" s="617"/>
      <c r="FG19" s="617"/>
      <c r="FH19" s="617"/>
      <c r="FI19" s="617"/>
      <c r="FJ19" s="617"/>
      <c r="FK19" s="617"/>
      <c r="FL19" s="617"/>
      <c r="FM19" s="617"/>
      <c r="FN19" s="617"/>
      <c r="FO19" s="617"/>
      <c r="FP19" s="617"/>
      <c r="FQ19" s="617"/>
      <c r="FR19" s="617"/>
      <c r="FS19" s="617"/>
      <c r="FT19" s="617"/>
      <c r="FU19" s="617"/>
      <c r="FV19" s="617"/>
      <c r="FW19" s="617"/>
      <c r="FX19" s="617"/>
      <c r="FY19" s="617"/>
      <c r="FZ19" s="617"/>
      <c r="GA19" s="617"/>
      <c r="GB19" s="617"/>
      <c r="GC19" s="617"/>
      <c r="GD19" s="617"/>
      <c r="GE19" s="617"/>
      <c r="GF19" s="617"/>
      <c r="GG19" s="617"/>
      <c r="GH19" s="617"/>
      <c r="GI19" s="617"/>
      <c r="GJ19" s="617"/>
      <c r="GK19" s="617"/>
      <c r="GL19" s="617"/>
      <c r="GM19" s="617"/>
      <c r="GN19" s="617"/>
      <c r="GO19" s="617"/>
      <c r="GP19" s="617"/>
      <c r="GQ19" s="617"/>
      <c r="GR19" s="617"/>
      <c r="GS19" s="617"/>
      <c r="GT19" s="617"/>
      <c r="GU19" s="617"/>
      <c r="GV19" s="617"/>
      <c r="GW19" s="617"/>
      <c r="GX19" s="617"/>
      <c r="GY19" s="617"/>
      <c r="GZ19" s="617"/>
      <c r="HA19" s="617"/>
      <c r="HB19" s="617"/>
      <c r="HC19" s="617"/>
      <c r="HD19" s="617"/>
      <c r="HE19" s="617"/>
      <c r="HF19" s="617"/>
      <c r="HG19" s="617"/>
      <c r="HH19" s="617"/>
      <c r="HI19" s="617"/>
      <c r="HJ19" s="617"/>
      <c r="HK19" s="617"/>
      <c r="HL19" s="617"/>
      <c r="HM19" s="617"/>
      <c r="HN19" s="617"/>
      <c r="HO19" s="617"/>
      <c r="HP19" s="617"/>
      <c r="HQ19" s="617"/>
      <c r="HR19" s="617"/>
      <c r="HS19" s="617"/>
      <c r="HT19" s="617"/>
      <c r="HU19" s="617"/>
      <c r="HV19" s="617"/>
      <c r="HW19" s="617"/>
      <c r="HX19" s="617"/>
      <c r="HY19" s="617"/>
      <c r="HZ19" s="617"/>
      <c r="IA19" s="617"/>
      <c r="IB19" s="617"/>
      <c r="IC19" s="617"/>
      <c r="ID19" s="617"/>
      <c r="IE19" s="617"/>
      <c r="IF19" s="617"/>
      <c r="IG19" s="617"/>
      <c r="IH19" s="617"/>
      <c r="II19" s="617"/>
      <c r="IJ19" s="617"/>
      <c r="IK19" s="617"/>
      <c r="IL19" s="617"/>
      <c r="IM19" s="617"/>
      <c r="IN19" s="617"/>
      <c r="IO19" s="617"/>
      <c r="IP19" s="617"/>
      <c r="IQ19" s="617"/>
      <c r="IR19" s="617"/>
      <c r="IS19" s="617"/>
      <c r="IT19" s="617"/>
      <c r="IU19" s="617"/>
      <c r="IV19" s="617"/>
      <c r="IW19" s="617"/>
      <c r="IX19" s="617"/>
      <c r="IY19" s="617"/>
      <c r="IZ19" s="617"/>
      <c r="JA19" s="617"/>
      <c r="JB19" s="617"/>
      <c r="JC19" s="617"/>
      <c r="JD19" s="617"/>
      <c r="JE19" s="617"/>
      <c r="JF19" s="617"/>
      <c r="JG19" s="617"/>
      <c r="JH19" s="617"/>
      <c r="JI19" s="617"/>
      <c r="JJ19" s="617"/>
      <c r="JK19" s="617"/>
      <c r="JL19" s="617"/>
      <c r="JM19" s="617"/>
      <c r="JN19" s="617"/>
      <c r="JO19" s="617"/>
      <c r="JP19" s="617"/>
      <c r="JQ19" s="617"/>
      <c r="JR19" s="617"/>
      <c r="JS19" s="617"/>
      <c r="JT19" s="617"/>
      <c r="JU19" s="617"/>
      <c r="JV19" s="617"/>
      <c r="JW19" s="617"/>
      <c r="JX19" s="617"/>
      <c r="JY19" s="617"/>
      <c r="JZ19" s="617"/>
      <c r="KA19" s="617"/>
      <c r="KB19" s="617"/>
      <c r="KC19" s="617"/>
      <c r="KD19" s="617"/>
      <c r="KE19" s="617"/>
      <c r="KF19" s="617"/>
      <c r="KG19" s="617"/>
      <c r="KH19" s="617"/>
      <c r="KI19" s="617"/>
      <c r="KJ19" s="617"/>
      <c r="KK19" s="617"/>
      <c r="KL19" s="617"/>
      <c r="KM19" s="617"/>
      <c r="KN19" s="617"/>
      <c r="KO19" s="617"/>
      <c r="KP19" s="617"/>
      <c r="KQ19" s="617"/>
      <c r="KR19" s="617"/>
      <c r="KS19" s="617"/>
      <c r="KT19" s="617"/>
      <c r="KU19" s="617"/>
      <c r="KV19" s="617"/>
      <c r="KW19" s="617"/>
      <c r="KX19" s="617"/>
      <c r="KY19" s="617"/>
      <c r="KZ19" s="617"/>
      <c r="LA19" s="617"/>
      <c r="LB19" s="617"/>
      <c r="LC19" s="617"/>
      <c r="LD19" s="617"/>
      <c r="LE19" s="617"/>
      <c r="LF19" s="617"/>
      <c r="LG19" s="617"/>
      <c r="LH19" s="617"/>
      <c r="LI19" s="617"/>
      <c r="LJ19" s="617"/>
      <c r="LK19" s="617"/>
      <c r="LL19" s="617"/>
      <c r="LM19" s="617"/>
      <c r="LN19" s="617"/>
      <c r="LO19" s="617"/>
      <c r="LP19" s="617"/>
      <c r="LQ19" s="617"/>
      <c r="LR19" s="617"/>
      <c r="LS19" s="617"/>
      <c r="LT19" s="617"/>
      <c r="LU19" s="617"/>
      <c r="LV19" s="617"/>
      <c r="LW19" s="617"/>
      <c r="LX19" s="617"/>
      <c r="LY19" s="617"/>
      <c r="LZ19" s="617"/>
      <c r="MA19" s="617"/>
      <c r="MB19" s="617"/>
      <c r="MC19" s="617"/>
      <c r="MD19" s="617"/>
      <c r="ME19" s="617"/>
      <c r="MF19" s="617"/>
      <c r="MG19" s="617"/>
      <c r="MH19" s="617"/>
      <c r="MI19" s="617"/>
      <c r="MJ19" s="617"/>
      <c r="MK19" s="617"/>
      <c r="ML19" s="617"/>
      <c r="MM19" s="617"/>
      <c r="MN19" s="617"/>
      <c r="MO19" s="617"/>
      <c r="MP19" s="617"/>
      <c r="MQ19" s="617"/>
      <c r="MR19" s="617"/>
      <c r="MS19" s="617"/>
      <c r="MT19" s="617"/>
      <c r="MU19" s="617"/>
      <c r="MV19" s="617"/>
      <c r="MW19" s="617"/>
      <c r="MX19" s="617"/>
      <c r="MY19" s="617"/>
      <c r="MZ19" s="617"/>
      <c r="NA19" s="617"/>
      <c r="NB19" s="617"/>
      <c r="NC19" s="617"/>
      <c r="ND19" s="617"/>
      <c r="NE19" s="617"/>
      <c r="NF19" s="617"/>
      <c r="NG19" s="617"/>
      <c r="NH19" s="617"/>
      <c r="NI19" s="617"/>
      <c r="NJ19" s="617"/>
      <c r="NK19" s="617"/>
      <c r="NL19" s="617"/>
      <c r="NM19" s="617"/>
      <c r="NN19" s="617"/>
      <c r="NO19" s="617"/>
      <c r="NP19" s="617"/>
      <c r="NQ19" s="617"/>
      <c r="NR19" s="617"/>
      <c r="NS19" s="617"/>
      <c r="NT19" s="617"/>
      <c r="NU19" s="617"/>
      <c r="NV19" s="617"/>
      <c r="NW19" s="617"/>
      <c r="NX19" s="617"/>
      <c r="NY19" s="617"/>
      <c r="NZ19" s="617"/>
      <c r="OA19" s="617"/>
      <c r="OB19" s="617"/>
      <c r="OC19" s="617"/>
      <c r="OD19" s="617"/>
      <c r="OE19" s="617"/>
      <c r="OF19" s="617"/>
      <c r="OG19" s="617"/>
      <c r="OH19" s="617"/>
      <c r="OI19" s="617"/>
      <c r="OJ19" s="617"/>
      <c r="OK19" s="617"/>
      <c r="OL19" s="617"/>
      <c r="OM19" s="617"/>
      <c r="ON19" s="617"/>
      <c r="OO19" s="617"/>
      <c r="OP19" s="617"/>
      <c r="OQ19" s="617"/>
      <c r="OR19" s="617"/>
      <c r="OS19" s="617"/>
      <c r="OT19" s="617"/>
      <c r="OU19" s="617"/>
      <c r="OV19" s="617"/>
      <c r="OW19" s="617"/>
      <c r="OX19" s="617"/>
      <c r="OY19" s="617"/>
      <c r="OZ19" s="617"/>
      <c r="PA19" s="617"/>
      <c r="PB19" s="617"/>
      <c r="PC19" s="617"/>
      <c r="PD19" s="617"/>
      <c r="PE19" s="617"/>
      <c r="PF19" s="617"/>
      <c r="PG19" s="617"/>
      <c r="PH19" s="617"/>
      <c r="PI19" s="617"/>
      <c r="PJ19" s="617"/>
      <c r="PK19" s="617"/>
      <c r="PL19" s="617"/>
      <c r="PM19" s="617"/>
      <c r="PN19" s="617"/>
      <c r="PO19" s="617"/>
      <c r="PP19" s="617"/>
      <c r="PQ19" s="617"/>
      <c r="PR19" s="617"/>
      <c r="PS19" s="617"/>
      <c r="PT19" s="617"/>
      <c r="PU19" s="617"/>
      <c r="PV19" s="617"/>
      <c r="PW19" s="617"/>
      <c r="PX19" s="617"/>
      <c r="PY19" s="617"/>
      <c r="PZ19" s="617"/>
      <c r="QA19" s="617"/>
      <c r="QB19" s="617"/>
      <c r="QC19" s="617"/>
      <c r="QD19" s="617"/>
      <c r="QE19" s="617"/>
      <c r="QF19" s="617"/>
      <c r="QG19" s="617"/>
      <c r="QH19" s="617"/>
      <c r="QI19" s="617"/>
      <c r="QJ19" s="617"/>
      <c r="QK19" s="617"/>
      <c r="QL19" s="617"/>
      <c r="QM19" s="617"/>
      <c r="QN19" s="617"/>
      <c r="QO19" s="617"/>
      <c r="QP19" s="617"/>
      <c r="QQ19" s="617"/>
      <c r="QR19" s="617"/>
      <c r="QS19" s="617"/>
      <c r="QT19" s="617"/>
      <c r="QU19" s="617"/>
      <c r="QV19" s="617"/>
      <c r="QW19" s="617"/>
      <c r="QX19" s="617"/>
      <c r="QY19" s="617"/>
      <c r="QZ19" s="617"/>
      <c r="RA19" s="617"/>
      <c r="RB19" s="617"/>
      <c r="RC19" s="617"/>
      <c r="RD19" s="617"/>
      <c r="RE19" s="617"/>
      <c r="RF19" s="617"/>
      <c r="RG19" s="617"/>
      <c r="RH19" s="617"/>
      <c r="RI19" s="617"/>
      <c r="RJ19" s="617"/>
      <c r="RK19" s="617"/>
      <c r="RL19" s="617"/>
      <c r="RM19" s="617"/>
      <c r="RN19" s="617"/>
      <c r="RO19" s="617"/>
      <c r="RP19" s="617"/>
      <c r="RQ19" s="617"/>
      <c r="RR19" s="617"/>
      <c r="RS19" s="617"/>
      <c r="RT19" s="617"/>
      <c r="RU19" s="617"/>
      <c r="RV19" s="617"/>
      <c r="RW19" s="617"/>
      <c r="RX19" s="617"/>
      <c r="RY19" s="617"/>
      <c r="RZ19" s="617"/>
      <c r="SA19" s="617"/>
      <c r="SB19" s="617"/>
      <c r="SC19" s="617"/>
      <c r="SD19" s="617"/>
      <c r="SE19" s="617"/>
      <c r="SF19" s="617"/>
      <c r="SG19" s="617"/>
      <c r="SH19" s="617"/>
      <c r="SI19" s="617"/>
      <c r="SJ19" s="617"/>
      <c r="SK19" s="617"/>
      <c r="SL19" s="617"/>
      <c r="SM19" s="617"/>
      <c r="SN19" s="617"/>
      <c r="SO19" s="617"/>
      <c r="SP19" s="617"/>
      <c r="SQ19" s="617"/>
      <c r="SR19" s="617"/>
      <c r="SS19" s="617"/>
      <c r="ST19" s="617"/>
      <c r="SU19" s="617"/>
      <c r="SV19" s="617"/>
      <c r="SW19" s="617"/>
      <c r="SX19" s="617"/>
      <c r="SY19" s="617"/>
      <c r="SZ19" s="617"/>
      <c r="TA19" s="617"/>
      <c r="TB19" s="617"/>
      <c r="TC19" s="617"/>
      <c r="TD19" s="617"/>
      <c r="TE19" s="617"/>
      <c r="TF19" s="617"/>
      <c r="TG19" s="617"/>
      <c r="TH19" s="617"/>
      <c r="TI19" s="617"/>
      <c r="TJ19" s="617"/>
      <c r="TK19" s="617"/>
      <c r="TL19" s="617"/>
      <c r="TM19" s="617"/>
      <c r="TN19" s="617"/>
      <c r="TO19" s="617"/>
      <c r="TP19" s="617"/>
      <c r="TQ19" s="617"/>
      <c r="TR19" s="617"/>
      <c r="TS19" s="617"/>
      <c r="TT19" s="617"/>
      <c r="TU19" s="617"/>
      <c r="TV19" s="617"/>
      <c r="TW19" s="617"/>
      <c r="TX19" s="617"/>
      <c r="TY19" s="617"/>
      <c r="TZ19" s="617"/>
      <c r="UA19" s="617"/>
      <c r="UB19" s="617"/>
      <c r="UC19" s="617"/>
      <c r="UD19" s="617"/>
      <c r="UE19" s="617"/>
      <c r="UF19" s="617"/>
      <c r="UG19" s="617"/>
      <c r="UH19" s="617"/>
      <c r="UI19" s="617"/>
      <c r="UJ19" s="617"/>
      <c r="UK19" s="617"/>
      <c r="UL19" s="617"/>
      <c r="UM19" s="617"/>
      <c r="UN19" s="617"/>
      <c r="UO19" s="617"/>
      <c r="UP19" s="617"/>
      <c r="UQ19" s="617"/>
      <c r="UR19" s="617"/>
      <c r="US19" s="617"/>
      <c r="UT19" s="617"/>
      <c r="UU19" s="617"/>
      <c r="UV19" s="617"/>
      <c r="UW19" s="617"/>
      <c r="UX19" s="617"/>
      <c r="UY19" s="617"/>
      <c r="UZ19" s="617"/>
      <c r="VA19" s="617"/>
      <c r="VB19" s="617"/>
      <c r="VC19" s="617"/>
      <c r="VD19" s="617"/>
      <c r="VE19" s="617"/>
      <c r="VF19" s="617"/>
      <c r="VG19" s="617"/>
      <c r="VH19" s="617"/>
      <c r="VI19" s="617"/>
      <c r="VJ19" s="617"/>
      <c r="VK19" s="617"/>
      <c r="VL19" s="617"/>
      <c r="VM19" s="617"/>
      <c r="VN19" s="617"/>
      <c r="VO19" s="617"/>
      <c r="VP19" s="617"/>
      <c r="VQ19" s="617"/>
      <c r="VR19" s="617"/>
      <c r="VS19" s="617"/>
      <c r="VT19" s="617"/>
      <c r="VU19" s="617"/>
      <c r="VV19" s="617"/>
      <c r="VW19" s="617"/>
      <c r="VX19" s="617"/>
      <c r="VY19" s="617"/>
      <c r="VZ19" s="617"/>
      <c r="WA19" s="617"/>
      <c r="WB19" s="617"/>
      <c r="WC19" s="617"/>
      <c r="WD19" s="617"/>
      <c r="WE19" s="617"/>
      <c r="WF19" s="617"/>
      <c r="WG19" s="617"/>
      <c r="WH19" s="617"/>
      <c r="WI19" s="617"/>
      <c r="WJ19" s="617"/>
      <c r="WK19" s="617"/>
      <c r="WL19" s="617"/>
      <c r="WM19" s="617"/>
      <c r="WN19" s="617"/>
      <c r="WO19" s="617"/>
      <c r="WP19" s="617"/>
      <c r="WQ19" s="617"/>
      <c r="WR19" s="617"/>
      <c r="WS19" s="617"/>
      <c r="WT19" s="617"/>
      <c r="WU19" s="617"/>
      <c r="WV19" s="617"/>
      <c r="WW19" s="617"/>
      <c r="WX19" s="617"/>
      <c r="WY19" s="617"/>
      <c r="WZ19" s="617"/>
      <c r="XA19" s="617"/>
      <c r="XB19" s="617"/>
      <c r="XC19" s="617"/>
      <c r="XD19" s="617"/>
      <c r="XE19" s="617"/>
      <c r="XF19" s="617"/>
      <c r="XG19" s="617"/>
      <c r="XH19" s="617"/>
      <c r="XI19" s="617"/>
      <c r="XJ19" s="617"/>
      <c r="XK19" s="617"/>
      <c r="XL19" s="617"/>
      <c r="XM19" s="617"/>
      <c r="XN19" s="617"/>
      <c r="XO19" s="617"/>
      <c r="XP19" s="617"/>
      <c r="XQ19" s="617"/>
      <c r="XR19" s="617"/>
      <c r="XS19" s="617"/>
      <c r="XT19" s="617"/>
      <c r="XU19" s="617"/>
      <c r="XV19" s="617"/>
      <c r="XW19" s="617"/>
      <c r="XX19" s="617"/>
      <c r="XY19" s="617"/>
      <c r="XZ19" s="617"/>
      <c r="YA19" s="617"/>
      <c r="YB19" s="617"/>
      <c r="YC19" s="617"/>
      <c r="YD19" s="617"/>
      <c r="YE19" s="617"/>
      <c r="YF19" s="617"/>
      <c r="YG19" s="617"/>
      <c r="YH19" s="617"/>
      <c r="YI19" s="617"/>
      <c r="YJ19" s="617"/>
      <c r="YK19" s="617"/>
      <c r="YL19" s="617"/>
      <c r="YM19" s="617"/>
      <c r="YN19" s="617"/>
      <c r="YO19" s="617"/>
      <c r="YP19" s="617"/>
      <c r="YQ19" s="617"/>
      <c r="YR19" s="617"/>
      <c r="YS19" s="617"/>
      <c r="YT19" s="617"/>
      <c r="YU19" s="617"/>
      <c r="YV19" s="617"/>
      <c r="YW19" s="617"/>
      <c r="YX19" s="617"/>
      <c r="YY19" s="617"/>
      <c r="YZ19" s="617"/>
      <c r="ZA19" s="617"/>
      <c r="ZB19" s="617"/>
      <c r="ZC19" s="617"/>
      <c r="ZD19" s="617"/>
      <c r="ZE19" s="617"/>
      <c r="ZF19" s="617"/>
      <c r="ZG19" s="617"/>
      <c r="ZH19" s="617"/>
      <c r="ZI19" s="617"/>
      <c r="ZJ19" s="617"/>
      <c r="ZK19" s="617"/>
      <c r="ZL19" s="617"/>
      <c r="ZM19" s="617"/>
      <c r="ZN19" s="617"/>
      <c r="ZO19" s="617"/>
      <c r="ZP19" s="617"/>
      <c r="ZQ19" s="617"/>
      <c r="ZR19" s="617"/>
      <c r="ZS19" s="617"/>
      <c r="ZT19" s="617"/>
      <c r="ZU19" s="617"/>
      <c r="ZV19" s="617"/>
      <c r="ZW19" s="617"/>
      <c r="ZX19" s="617"/>
      <c r="ZY19" s="617"/>
      <c r="ZZ19" s="617"/>
      <c r="AAA19" s="617"/>
      <c r="AAB19" s="617"/>
      <c r="AAC19" s="617"/>
      <c r="AAD19" s="617"/>
      <c r="AAE19" s="617"/>
      <c r="AAF19" s="617"/>
      <c r="AAG19" s="617"/>
      <c r="AAH19" s="617"/>
      <c r="AAI19" s="617"/>
      <c r="AAJ19" s="617"/>
      <c r="AAK19" s="617"/>
      <c r="AAL19" s="617"/>
      <c r="AAM19" s="617"/>
      <c r="AAN19" s="617"/>
      <c r="AAO19" s="617"/>
      <c r="AAP19" s="617"/>
      <c r="AAQ19" s="617"/>
      <c r="AAR19" s="617"/>
      <c r="AAS19" s="617"/>
      <c r="AAT19" s="617"/>
      <c r="AAU19" s="617"/>
      <c r="AAV19" s="617"/>
      <c r="AAW19" s="617"/>
      <c r="AAX19" s="617"/>
      <c r="AAY19" s="617"/>
      <c r="AAZ19" s="617"/>
      <c r="ABA19" s="617"/>
      <c r="ABB19" s="617"/>
      <c r="ABC19" s="617"/>
      <c r="ABD19" s="617"/>
      <c r="ABE19" s="617"/>
      <c r="ABF19" s="617"/>
      <c r="ABG19" s="617"/>
      <c r="ABH19" s="617"/>
      <c r="ABI19" s="617"/>
      <c r="ABJ19" s="617"/>
      <c r="ABK19" s="617"/>
      <c r="ABL19" s="617"/>
      <c r="ABM19" s="617"/>
      <c r="ABN19" s="617"/>
      <c r="ABO19" s="617"/>
      <c r="ABP19" s="617"/>
      <c r="ABQ19" s="617"/>
      <c r="ABR19" s="617"/>
      <c r="ABS19" s="617"/>
      <c r="ABT19" s="617"/>
      <c r="ABU19" s="617"/>
      <c r="ABV19" s="617"/>
      <c r="ABW19" s="617"/>
      <c r="ABX19" s="617"/>
      <c r="ABY19" s="617"/>
      <c r="ABZ19" s="617"/>
      <c r="ACA19" s="617"/>
      <c r="ACB19" s="617"/>
      <c r="ACC19" s="617"/>
      <c r="ACD19" s="617"/>
      <c r="ACE19" s="617"/>
      <c r="ACF19" s="617"/>
      <c r="ACG19" s="617"/>
      <c r="ACH19" s="617"/>
      <c r="ACI19" s="617"/>
      <c r="ACJ19" s="617"/>
      <c r="ACK19" s="617"/>
      <c r="ACL19" s="617"/>
      <c r="ACM19" s="617"/>
      <c r="ACN19" s="617"/>
      <c r="ACO19" s="617"/>
      <c r="ACP19" s="617"/>
      <c r="ACQ19" s="617"/>
      <c r="ACR19" s="617"/>
      <c r="ACS19" s="617"/>
      <c r="ACT19" s="617"/>
      <c r="ACU19" s="617"/>
      <c r="ACV19" s="617"/>
      <c r="ACW19" s="617"/>
      <c r="ACX19" s="617"/>
      <c r="ACY19" s="617"/>
      <c r="ACZ19" s="617"/>
      <c r="ADA19" s="617"/>
      <c r="ADB19" s="617"/>
      <c r="ADC19" s="617"/>
      <c r="ADD19" s="617"/>
      <c r="ADE19" s="617"/>
      <c r="ADF19" s="617"/>
      <c r="ADG19" s="617"/>
      <c r="ADH19" s="617"/>
      <c r="ADI19" s="617"/>
      <c r="ADJ19" s="617"/>
      <c r="ADK19" s="617"/>
      <c r="ADL19" s="617"/>
      <c r="ADM19" s="617"/>
      <c r="ADN19" s="617"/>
      <c r="ADO19" s="617"/>
      <c r="ADP19" s="617"/>
      <c r="ADQ19" s="617"/>
      <c r="ADR19" s="617"/>
      <c r="ADS19" s="617"/>
      <c r="ADT19" s="617"/>
      <c r="ADU19" s="617"/>
      <c r="ADV19" s="617"/>
      <c r="ADW19" s="617"/>
      <c r="ADX19" s="617"/>
      <c r="ADY19" s="617"/>
      <c r="ADZ19" s="617"/>
      <c r="AEA19" s="617"/>
      <c r="AEB19" s="617"/>
      <c r="AEC19" s="617"/>
      <c r="AED19" s="617"/>
      <c r="AEE19" s="617"/>
      <c r="AEF19" s="617"/>
      <c r="AEG19" s="617"/>
      <c r="AEH19" s="617"/>
      <c r="AEI19" s="617"/>
      <c r="AEJ19" s="617"/>
      <c r="AEK19" s="617"/>
      <c r="AEL19" s="617"/>
      <c r="AEM19" s="617"/>
      <c r="AEN19" s="617"/>
      <c r="AEO19" s="617"/>
      <c r="AEP19" s="617"/>
      <c r="AEQ19" s="617"/>
      <c r="AER19" s="617"/>
      <c r="AES19" s="617"/>
      <c r="AET19" s="617"/>
      <c r="AEU19" s="617"/>
      <c r="AEV19" s="617"/>
      <c r="AEW19" s="617"/>
      <c r="AEX19" s="617"/>
      <c r="AEY19" s="617"/>
      <c r="AEZ19" s="617"/>
      <c r="AFA19" s="617"/>
      <c r="AFB19" s="617"/>
      <c r="AFC19" s="617"/>
      <c r="AFD19" s="617"/>
      <c r="AFE19" s="617"/>
      <c r="AFF19" s="617"/>
      <c r="AFG19" s="617"/>
      <c r="AFH19" s="617"/>
      <c r="AFI19" s="617"/>
      <c r="AFJ19" s="617"/>
      <c r="AFK19" s="617"/>
      <c r="AFL19" s="617"/>
      <c r="AFM19" s="617"/>
      <c r="AFN19" s="617"/>
      <c r="AFO19" s="617"/>
      <c r="AFP19" s="617"/>
      <c r="AFQ19" s="617"/>
      <c r="AFR19" s="617"/>
      <c r="AFS19" s="617"/>
      <c r="AFT19" s="617"/>
      <c r="AFU19" s="617"/>
      <c r="AFV19" s="617"/>
      <c r="AFW19" s="617"/>
      <c r="AFX19" s="617"/>
      <c r="AFY19" s="617"/>
      <c r="AFZ19" s="617"/>
      <c r="AGA19" s="617"/>
      <c r="AGB19" s="617"/>
      <c r="AGC19" s="617"/>
      <c r="AGD19" s="617"/>
      <c r="AGE19" s="617"/>
      <c r="AGF19" s="617"/>
      <c r="AGG19" s="617"/>
      <c r="AGH19" s="617"/>
      <c r="AGI19" s="617"/>
      <c r="AGJ19" s="617"/>
      <c r="AGK19" s="617"/>
      <c r="AGL19" s="617"/>
      <c r="AGM19" s="617"/>
      <c r="AGN19" s="617"/>
      <c r="AGO19" s="617"/>
      <c r="AGP19" s="617"/>
      <c r="AGQ19" s="617"/>
      <c r="AGR19" s="617"/>
      <c r="AGS19" s="617"/>
      <c r="AGT19" s="617"/>
      <c r="AGU19" s="617"/>
      <c r="AGV19" s="617"/>
      <c r="AGW19" s="617"/>
      <c r="AGX19" s="617"/>
      <c r="AGY19" s="617"/>
      <c r="AGZ19" s="617"/>
      <c r="AHA19" s="617"/>
      <c r="AHB19" s="617"/>
      <c r="AHC19" s="617"/>
      <c r="AHD19" s="617"/>
      <c r="AHE19" s="617"/>
      <c r="AHF19" s="617"/>
      <c r="AHG19" s="617"/>
      <c r="AHH19" s="617"/>
      <c r="AHI19" s="617"/>
      <c r="AHJ19" s="617"/>
      <c r="AHK19" s="617"/>
      <c r="AHL19" s="617"/>
      <c r="AHM19" s="617"/>
      <c r="AHN19" s="617"/>
      <c r="AHO19" s="617"/>
      <c r="AHP19" s="617"/>
      <c r="AHQ19" s="617"/>
      <c r="AHR19" s="617"/>
      <c r="AHS19" s="617"/>
      <c r="AHT19" s="617"/>
      <c r="AHU19" s="617"/>
      <c r="AHV19" s="617"/>
      <c r="AHW19" s="617"/>
      <c r="AHX19" s="617"/>
      <c r="AHY19" s="617"/>
      <c r="AHZ19" s="617"/>
      <c r="AIA19" s="617"/>
      <c r="AIB19" s="617"/>
      <c r="AIC19" s="617"/>
      <c r="AID19" s="617"/>
      <c r="AIE19" s="617"/>
      <c r="AIF19" s="617"/>
      <c r="AIG19" s="617"/>
      <c r="AIH19" s="617"/>
      <c r="AII19" s="617"/>
      <c r="AIJ19" s="617"/>
      <c r="AIK19" s="617"/>
      <c r="AIL19" s="617"/>
      <c r="AIM19" s="617"/>
      <c r="AIN19" s="617"/>
      <c r="AIO19" s="617"/>
      <c r="AIP19" s="617"/>
      <c r="AIQ19" s="617"/>
      <c r="AIR19" s="617"/>
      <c r="AIS19" s="617"/>
      <c r="AIT19" s="617"/>
      <c r="AIU19" s="617"/>
      <c r="AIV19" s="617"/>
      <c r="AIW19" s="617"/>
      <c r="AIX19" s="617"/>
      <c r="AIY19" s="617"/>
      <c r="AIZ19" s="617"/>
      <c r="AJA19" s="617"/>
      <c r="AJB19" s="617"/>
      <c r="AJC19" s="617"/>
      <c r="AJD19" s="617"/>
      <c r="AJE19" s="617"/>
      <c r="AJF19" s="617"/>
      <c r="AJG19" s="617"/>
      <c r="AJH19" s="617"/>
      <c r="AJI19" s="617"/>
      <c r="AJJ19" s="617"/>
      <c r="AJK19" s="617"/>
      <c r="AJL19" s="617"/>
      <c r="AJM19" s="617"/>
      <c r="AJN19" s="617"/>
      <c r="AJO19" s="617"/>
      <c r="AJP19" s="617"/>
      <c r="AJQ19" s="617"/>
      <c r="AJR19" s="617"/>
      <c r="AJS19" s="617"/>
      <c r="AJT19" s="617"/>
      <c r="AJU19" s="617"/>
      <c r="AJV19" s="617"/>
      <c r="AJW19" s="617"/>
      <c r="AJX19" s="617"/>
      <c r="AJY19" s="617"/>
      <c r="AJZ19" s="617"/>
      <c r="AKA19" s="617"/>
      <c r="AKB19" s="617"/>
      <c r="AKC19" s="617"/>
      <c r="AKD19" s="617"/>
      <c r="AKE19" s="617"/>
      <c r="AKF19" s="617"/>
      <c r="AKG19" s="617"/>
      <c r="AKH19" s="617"/>
      <c r="AKI19" s="617"/>
      <c r="AKJ19" s="617"/>
      <c r="AKK19" s="617"/>
      <c r="AKL19" s="617"/>
      <c r="AKM19" s="617"/>
      <c r="AKN19" s="617"/>
      <c r="AKO19" s="617"/>
      <c r="AKP19" s="617"/>
      <c r="AKQ19" s="617"/>
      <c r="AKR19" s="617"/>
      <c r="AKS19" s="617"/>
      <c r="AKT19" s="617"/>
      <c r="AKU19" s="617"/>
      <c r="AKV19" s="617"/>
      <c r="AKW19" s="617"/>
      <c r="AKX19" s="617"/>
      <c r="AKY19" s="617"/>
      <c r="AKZ19" s="617"/>
      <c r="ALA19" s="617"/>
      <c r="ALB19" s="617"/>
      <c r="ALC19" s="617"/>
      <c r="ALD19" s="617"/>
      <c r="ALE19" s="617"/>
      <c r="ALF19" s="617"/>
      <c r="ALG19" s="617"/>
      <c r="ALH19" s="617"/>
      <c r="ALI19" s="617"/>
      <c r="ALJ19" s="617"/>
      <c r="ALK19" s="617"/>
      <c r="ALL19" s="617"/>
      <c r="ALM19" s="617"/>
      <c r="ALN19" s="617"/>
      <c r="ALO19" s="617"/>
      <c r="ALP19" s="617"/>
      <c r="ALQ19" s="617"/>
      <c r="ALR19" s="617"/>
      <c r="ALS19" s="617"/>
      <c r="ALT19" s="617"/>
      <c r="ALU19" s="617"/>
      <c r="ALV19" s="617"/>
      <c r="ALW19" s="617"/>
      <c r="ALX19" s="617"/>
      <c r="ALY19" s="617"/>
      <c r="ALZ19" s="617"/>
      <c r="AMA19" s="617"/>
      <c r="AMB19" s="617"/>
      <c r="AMC19" s="617"/>
      <c r="AMD19" s="617"/>
      <c r="AME19" s="617"/>
      <c r="AMF19" s="617"/>
      <c r="AMG19" s="617"/>
      <c r="AMH19" s="617"/>
      <c r="AMI19" s="617"/>
      <c r="AMJ19" s="617"/>
      <c r="AMK19" s="617"/>
      <c r="AML19" s="617"/>
      <c r="AMM19" s="617"/>
      <c r="AMN19" s="617"/>
      <c r="AMO19" s="617"/>
      <c r="AMP19" s="617"/>
      <c r="AMQ19" s="617"/>
      <c r="AMR19" s="617"/>
      <c r="AMS19" s="617"/>
      <c r="AMT19" s="617"/>
      <c r="AMU19" s="617"/>
      <c r="AMV19" s="617"/>
      <c r="AMW19" s="617"/>
      <c r="AMX19" s="617"/>
      <c r="AMY19" s="617"/>
      <c r="AMZ19" s="617"/>
      <c r="ANA19" s="617"/>
      <c r="ANB19" s="617"/>
      <c r="ANC19" s="617"/>
      <c r="AND19" s="617"/>
      <c r="ANE19" s="617"/>
      <c r="ANF19" s="617"/>
      <c r="ANG19" s="617"/>
      <c r="ANH19" s="617"/>
      <c r="ANI19" s="617"/>
      <c r="ANJ19" s="617"/>
      <c r="ANK19" s="617"/>
      <c r="ANL19" s="617"/>
      <c r="ANM19" s="617"/>
      <c r="ANN19" s="617"/>
      <c r="ANO19" s="617"/>
      <c r="ANP19" s="617"/>
      <c r="ANQ19" s="617"/>
      <c r="ANR19" s="617"/>
      <c r="ANS19" s="617"/>
      <c r="ANT19" s="617"/>
      <c r="ANU19" s="617"/>
      <c r="ANV19" s="617"/>
      <c r="ANW19" s="617"/>
      <c r="ANX19" s="617"/>
      <c r="ANY19" s="617"/>
      <c r="ANZ19" s="617"/>
      <c r="AOA19" s="617"/>
      <c r="AOB19" s="617"/>
      <c r="AOC19" s="617"/>
      <c r="AOD19" s="617"/>
      <c r="AOE19" s="617"/>
      <c r="AOF19" s="617"/>
      <c r="AOG19" s="617"/>
      <c r="AOH19" s="617"/>
      <c r="AOI19" s="617"/>
      <c r="AOJ19" s="617"/>
      <c r="AOK19" s="617"/>
      <c r="AOL19" s="617"/>
      <c r="AOM19" s="617"/>
      <c r="AON19" s="617"/>
      <c r="AOO19" s="617"/>
      <c r="AOP19" s="617"/>
      <c r="AOQ19" s="617"/>
      <c r="AOR19" s="617"/>
      <c r="AOS19" s="617"/>
      <c r="AOT19" s="617"/>
      <c r="AOU19" s="617"/>
      <c r="AOV19" s="617"/>
      <c r="AOW19" s="617"/>
      <c r="AOX19" s="617"/>
      <c r="AOY19" s="617"/>
      <c r="AOZ19" s="617"/>
      <c r="APA19" s="617"/>
      <c r="APB19" s="617"/>
      <c r="APC19" s="617"/>
      <c r="APD19" s="617"/>
      <c r="APE19" s="617"/>
      <c r="APF19" s="617"/>
      <c r="APG19" s="617"/>
      <c r="APH19" s="617"/>
      <c r="API19" s="617"/>
      <c r="APJ19" s="617"/>
      <c r="APK19" s="617"/>
      <c r="APL19" s="617"/>
      <c r="APM19" s="617"/>
      <c r="APN19" s="617"/>
      <c r="APO19" s="617"/>
      <c r="APP19" s="617"/>
      <c r="APQ19" s="617"/>
      <c r="APR19" s="617"/>
      <c r="APS19" s="617"/>
      <c r="APT19" s="617"/>
      <c r="APU19" s="617"/>
      <c r="APV19" s="617"/>
      <c r="APW19" s="617"/>
      <c r="APX19" s="617"/>
      <c r="APY19" s="617"/>
      <c r="APZ19" s="617"/>
      <c r="AQA19" s="617"/>
      <c r="AQB19" s="617"/>
      <c r="AQC19" s="617"/>
      <c r="AQD19" s="617"/>
      <c r="AQE19" s="617"/>
      <c r="AQF19" s="617"/>
      <c r="AQG19" s="617"/>
      <c r="AQH19" s="617"/>
      <c r="AQI19" s="617"/>
      <c r="AQJ19" s="617"/>
      <c r="AQK19" s="617"/>
      <c r="AQL19" s="617"/>
      <c r="AQM19" s="617"/>
      <c r="AQN19" s="617"/>
      <c r="AQO19" s="617"/>
      <c r="AQP19" s="617"/>
      <c r="AQQ19" s="617"/>
      <c r="AQR19" s="617"/>
      <c r="AQS19" s="617"/>
      <c r="AQT19" s="617"/>
      <c r="AQU19" s="617"/>
      <c r="AQV19" s="617"/>
      <c r="AQW19" s="617"/>
      <c r="AQX19" s="617"/>
      <c r="AQY19" s="617"/>
      <c r="AQZ19" s="617"/>
      <c r="ARA19" s="617"/>
      <c r="ARB19" s="617"/>
      <c r="ARC19" s="617"/>
      <c r="ARD19" s="617"/>
      <c r="ARE19" s="617"/>
      <c r="ARF19" s="617"/>
      <c r="ARG19" s="617"/>
      <c r="ARH19" s="617"/>
      <c r="ARI19" s="617"/>
      <c r="ARJ19" s="617"/>
      <c r="ARK19" s="617"/>
      <c r="ARL19" s="617"/>
      <c r="ARM19" s="617"/>
      <c r="ARN19" s="617"/>
      <c r="ARO19" s="617"/>
      <c r="ARP19" s="617"/>
      <c r="ARQ19" s="617"/>
      <c r="ARR19" s="617"/>
      <c r="ARS19" s="617"/>
      <c r="ART19" s="617"/>
      <c r="ARU19" s="617"/>
      <c r="ARV19" s="617"/>
      <c r="ARW19" s="617"/>
      <c r="ARX19" s="617"/>
      <c r="ARY19" s="617"/>
      <c r="ARZ19" s="617"/>
      <c r="ASA19" s="617"/>
      <c r="ASB19" s="617"/>
      <c r="ASC19" s="617"/>
      <c r="ASD19" s="617"/>
      <c r="ASE19" s="617"/>
      <c r="ASF19" s="617"/>
      <c r="ASG19" s="617"/>
      <c r="ASH19" s="617"/>
      <c r="ASI19" s="617"/>
      <c r="ASJ19" s="617"/>
      <c r="ASK19" s="617"/>
      <c r="ASL19" s="617"/>
      <c r="ASM19" s="617"/>
      <c r="ASN19" s="617"/>
      <c r="ASO19" s="617"/>
      <c r="ASP19" s="617"/>
      <c r="ASQ19" s="617"/>
      <c r="ASR19" s="617"/>
      <c r="ASS19" s="617"/>
      <c r="AST19" s="617"/>
      <c r="ASU19" s="617"/>
      <c r="ASV19" s="617"/>
      <c r="ASW19" s="617"/>
      <c r="ASX19" s="617"/>
      <c r="ASY19" s="617"/>
      <c r="ASZ19" s="617"/>
      <c r="ATA19" s="617"/>
      <c r="ATB19" s="617"/>
      <c r="ATC19" s="617"/>
      <c r="ATD19" s="617"/>
      <c r="ATE19" s="617"/>
      <c r="ATF19" s="617"/>
      <c r="ATG19" s="617"/>
      <c r="ATH19" s="617"/>
      <c r="ATI19" s="617"/>
      <c r="ATJ19" s="617"/>
      <c r="ATK19" s="617"/>
      <c r="ATL19" s="617"/>
      <c r="ATM19" s="617"/>
      <c r="ATN19" s="617"/>
      <c r="ATO19" s="617"/>
      <c r="ATP19" s="617"/>
      <c r="ATQ19" s="617"/>
      <c r="ATR19" s="617"/>
      <c r="ATS19" s="617"/>
      <c r="ATT19" s="617"/>
      <c r="ATU19" s="617"/>
      <c r="ATV19" s="617"/>
      <c r="ATW19" s="617"/>
      <c r="ATX19" s="617"/>
      <c r="ATY19" s="617"/>
      <c r="ATZ19" s="617"/>
      <c r="AUA19" s="617"/>
      <c r="AUB19" s="617"/>
      <c r="AUC19" s="617"/>
      <c r="AUD19" s="617"/>
      <c r="AUE19" s="617"/>
      <c r="AUF19" s="617"/>
      <c r="AUG19" s="617"/>
      <c r="AUH19" s="617"/>
      <c r="AUI19" s="617"/>
      <c r="AUJ19" s="617"/>
      <c r="AUK19" s="617"/>
      <c r="AUL19" s="617"/>
      <c r="AUM19" s="617"/>
      <c r="AUN19" s="617"/>
      <c r="AUO19" s="617"/>
      <c r="AUP19" s="617"/>
      <c r="AUQ19" s="617"/>
      <c r="AUR19" s="617"/>
      <c r="AUS19" s="617"/>
      <c r="AUT19" s="617"/>
      <c r="AUU19" s="617"/>
      <c r="AUV19" s="617"/>
      <c r="AUW19" s="617"/>
      <c r="AUX19" s="617"/>
      <c r="AUY19" s="617"/>
      <c r="AUZ19" s="617"/>
      <c r="AVA19" s="617"/>
      <c r="AVB19" s="617"/>
      <c r="AVC19" s="617"/>
      <c r="AVD19" s="617"/>
      <c r="AVE19" s="617"/>
      <c r="AVF19" s="617"/>
      <c r="AVG19" s="617"/>
      <c r="AVH19" s="617"/>
      <c r="AVI19" s="617"/>
      <c r="AVJ19" s="617"/>
      <c r="AVK19" s="617"/>
      <c r="AVL19" s="617"/>
      <c r="AVM19" s="617"/>
      <c r="AVN19" s="617"/>
      <c r="AVO19" s="617"/>
      <c r="AVP19" s="617"/>
      <c r="AVQ19" s="617"/>
      <c r="AVR19" s="617"/>
      <c r="AVS19" s="617"/>
      <c r="AVT19" s="617"/>
      <c r="AVU19" s="617"/>
      <c r="AVV19" s="617"/>
      <c r="AVW19" s="617"/>
      <c r="AVX19" s="617"/>
      <c r="AVY19" s="617"/>
      <c r="AVZ19" s="617"/>
      <c r="AWA19" s="617"/>
      <c r="AWB19" s="617"/>
      <c r="AWC19" s="617"/>
      <c r="AWD19" s="617"/>
      <c r="AWE19" s="617"/>
      <c r="AWF19" s="617"/>
      <c r="AWG19" s="617"/>
      <c r="AWH19" s="617"/>
      <c r="AWI19" s="617"/>
      <c r="AWJ19" s="617"/>
      <c r="AWK19" s="617"/>
      <c r="AWL19" s="617"/>
      <c r="AWM19" s="617"/>
      <c r="AWN19" s="617"/>
      <c r="AWO19" s="617"/>
      <c r="AWP19" s="617"/>
      <c r="AWQ19" s="617"/>
      <c r="AWR19" s="617"/>
      <c r="AWS19" s="617"/>
      <c r="AWT19" s="617"/>
      <c r="AWU19" s="617"/>
      <c r="AWV19" s="617"/>
      <c r="AWW19" s="617"/>
      <c r="AWX19" s="617"/>
      <c r="AWY19" s="617"/>
      <c r="AWZ19" s="617"/>
      <c r="AXA19" s="617"/>
      <c r="AXB19" s="617"/>
      <c r="AXC19" s="617"/>
      <c r="AXD19" s="617"/>
      <c r="AXE19" s="617"/>
      <c r="AXF19" s="617"/>
      <c r="AXG19" s="617"/>
      <c r="AXH19" s="617"/>
      <c r="AXI19" s="617"/>
      <c r="AXJ19" s="617"/>
      <c r="AXK19" s="617"/>
      <c r="AXL19" s="617"/>
      <c r="AXM19" s="617"/>
      <c r="AXN19" s="617"/>
      <c r="AXO19" s="617"/>
      <c r="AXP19" s="617"/>
      <c r="AXQ19" s="617"/>
      <c r="AXR19" s="617"/>
      <c r="AXS19" s="617"/>
      <c r="AXT19" s="617"/>
      <c r="AXU19" s="617"/>
      <c r="AXV19" s="617"/>
      <c r="AXW19" s="617"/>
      <c r="AXX19" s="617"/>
      <c r="AXY19" s="617"/>
      <c r="AXZ19" s="617"/>
      <c r="AYA19" s="617"/>
      <c r="AYB19" s="617"/>
      <c r="AYC19" s="617"/>
      <c r="AYD19" s="617"/>
      <c r="AYE19" s="617"/>
      <c r="AYF19" s="617"/>
      <c r="AYG19" s="617"/>
      <c r="AYH19" s="617"/>
      <c r="AYI19" s="617"/>
      <c r="AYJ19" s="617"/>
      <c r="AYK19" s="617"/>
      <c r="AYL19" s="617"/>
      <c r="AYM19" s="617"/>
      <c r="AYN19" s="617"/>
      <c r="AYO19" s="617"/>
      <c r="AYP19" s="617"/>
      <c r="AYQ19" s="617"/>
      <c r="AYR19" s="617"/>
      <c r="AYS19" s="617"/>
      <c r="AYT19" s="617"/>
      <c r="AYU19" s="617"/>
      <c r="AYV19" s="617"/>
      <c r="AYW19" s="617"/>
      <c r="AYX19" s="617"/>
      <c r="AYY19" s="617"/>
      <c r="AYZ19" s="617"/>
      <c r="AZA19" s="617"/>
      <c r="AZB19" s="617"/>
      <c r="AZC19" s="617"/>
      <c r="AZD19" s="617"/>
      <c r="AZE19" s="617"/>
      <c r="AZF19" s="617"/>
      <c r="AZG19" s="617"/>
      <c r="AZH19" s="617"/>
      <c r="AZI19" s="617"/>
      <c r="AZJ19" s="617"/>
      <c r="AZK19" s="617"/>
      <c r="AZL19" s="617"/>
      <c r="AZM19" s="617"/>
      <c r="AZN19" s="617"/>
      <c r="AZO19" s="617"/>
      <c r="AZP19" s="617"/>
      <c r="AZQ19" s="617"/>
      <c r="AZR19" s="617"/>
      <c r="AZS19" s="617"/>
      <c r="AZT19" s="617"/>
      <c r="AZU19" s="617"/>
      <c r="AZV19" s="617"/>
      <c r="AZW19" s="617"/>
      <c r="AZX19" s="617"/>
      <c r="AZY19" s="617"/>
      <c r="AZZ19" s="617"/>
      <c r="BAA19" s="617"/>
      <c r="BAB19" s="617"/>
      <c r="BAC19" s="617"/>
      <c r="BAD19" s="617"/>
      <c r="BAE19" s="617"/>
      <c r="BAF19" s="617"/>
      <c r="BAG19" s="617"/>
      <c r="BAH19" s="617"/>
      <c r="BAI19" s="617"/>
      <c r="BAJ19" s="617"/>
      <c r="BAK19" s="617"/>
      <c r="BAL19" s="617"/>
      <c r="BAM19" s="617"/>
      <c r="BAN19" s="617"/>
      <c r="BAO19" s="617"/>
      <c r="BAP19" s="617"/>
      <c r="BAQ19" s="617"/>
      <c r="BAR19" s="617"/>
      <c r="BAS19" s="617"/>
      <c r="BAT19" s="617"/>
      <c r="BAU19" s="617"/>
      <c r="BAV19" s="617"/>
      <c r="BAW19" s="617"/>
      <c r="BAX19" s="617"/>
      <c r="BAY19" s="617"/>
      <c r="BAZ19" s="617"/>
      <c r="BBA19" s="617"/>
      <c r="BBB19" s="617"/>
      <c r="BBC19" s="617"/>
      <c r="BBD19" s="617"/>
      <c r="BBE19" s="617"/>
      <c r="BBF19" s="617"/>
      <c r="BBG19" s="617"/>
      <c r="BBH19" s="617"/>
      <c r="BBI19" s="617"/>
      <c r="BBJ19" s="617"/>
      <c r="BBK19" s="617"/>
      <c r="BBL19" s="617"/>
      <c r="BBM19" s="617"/>
      <c r="BBN19" s="617"/>
      <c r="BBO19" s="617"/>
      <c r="BBP19" s="617"/>
      <c r="BBQ19" s="617"/>
      <c r="BBR19" s="617"/>
      <c r="BBS19" s="617"/>
      <c r="BBT19" s="617"/>
      <c r="BBU19" s="617"/>
      <c r="BBV19" s="617"/>
      <c r="BBW19" s="617"/>
      <c r="BBX19" s="617"/>
      <c r="BBY19" s="617"/>
      <c r="BBZ19" s="617"/>
      <c r="BCA19" s="617"/>
      <c r="BCB19" s="617"/>
      <c r="BCC19" s="617"/>
      <c r="BCD19" s="617"/>
      <c r="BCE19" s="617"/>
      <c r="BCF19" s="617"/>
      <c r="BCG19" s="617"/>
      <c r="BCH19" s="617"/>
      <c r="BCI19" s="617"/>
      <c r="BCJ19" s="617"/>
      <c r="BCK19" s="617"/>
      <c r="BCL19" s="617"/>
      <c r="BCM19" s="617"/>
      <c r="BCN19" s="617"/>
      <c r="BCO19" s="617"/>
      <c r="BCP19" s="617"/>
      <c r="BCQ19" s="617"/>
      <c r="BCR19" s="617"/>
      <c r="BCS19" s="617"/>
      <c r="BCT19" s="617"/>
      <c r="BCU19" s="617"/>
      <c r="BCV19" s="617"/>
      <c r="BCW19" s="617"/>
      <c r="BCX19" s="617"/>
      <c r="BCY19" s="617"/>
      <c r="BCZ19" s="617"/>
      <c r="BDA19" s="617"/>
      <c r="BDB19" s="617"/>
      <c r="BDC19" s="617"/>
      <c r="BDD19" s="617"/>
      <c r="BDE19" s="617"/>
      <c r="BDF19" s="617"/>
      <c r="BDG19" s="617"/>
      <c r="BDH19" s="617"/>
      <c r="BDI19" s="617"/>
      <c r="BDJ19" s="617"/>
      <c r="BDK19" s="617"/>
      <c r="BDL19" s="617"/>
      <c r="BDM19" s="617"/>
      <c r="BDN19" s="617"/>
      <c r="BDO19" s="617"/>
      <c r="BDP19" s="617"/>
      <c r="BDQ19" s="617"/>
      <c r="BDR19" s="617"/>
      <c r="BDS19" s="617"/>
      <c r="BDT19" s="617"/>
      <c r="BDU19" s="617"/>
      <c r="BDV19" s="617"/>
      <c r="BDW19" s="617"/>
      <c r="BDX19" s="617"/>
      <c r="BDY19" s="617"/>
      <c r="BDZ19" s="617"/>
      <c r="BEA19" s="617"/>
      <c r="BEB19" s="617"/>
      <c r="BEC19" s="617"/>
      <c r="BED19" s="617"/>
      <c r="BEE19" s="617"/>
      <c r="BEF19" s="617"/>
      <c r="BEG19" s="617"/>
      <c r="BEH19" s="617"/>
      <c r="BEI19" s="617"/>
      <c r="BEJ19" s="617"/>
      <c r="BEK19" s="617"/>
      <c r="BEL19" s="617"/>
      <c r="BEM19" s="617"/>
      <c r="BEN19" s="617"/>
      <c r="BEO19" s="617"/>
      <c r="BEP19" s="617"/>
      <c r="BEQ19" s="617"/>
      <c r="BER19" s="617"/>
      <c r="BES19" s="617"/>
      <c r="BET19" s="617"/>
      <c r="BEU19" s="617"/>
      <c r="BEV19" s="617"/>
      <c r="BEW19" s="617"/>
      <c r="BEX19" s="617"/>
      <c r="BEY19" s="617"/>
      <c r="BEZ19" s="617"/>
      <c r="BFA19" s="617"/>
      <c r="BFB19" s="617"/>
      <c r="BFC19" s="617"/>
      <c r="BFD19" s="617"/>
      <c r="BFE19" s="617"/>
      <c r="BFF19" s="617"/>
      <c r="BFG19" s="617"/>
      <c r="BFH19" s="617"/>
      <c r="BFI19" s="617"/>
      <c r="BFJ19" s="617"/>
      <c r="BFK19" s="617"/>
      <c r="BFL19" s="617"/>
      <c r="BFM19" s="617"/>
      <c r="BFN19" s="617"/>
      <c r="BFO19" s="617"/>
      <c r="BFP19" s="617"/>
      <c r="BFQ19" s="617"/>
      <c r="BFR19" s="617"/>
      <c r="BFS19" s="617"/>
      <c r="BFT19" s="617"/>
      <c r="BFU19" s="617"/>
      <c r="BFV19" s="617"/>
      <c r="BFW19" s="617"/>
      <c r="BFX19" s="617"/>
      <c r="BFY19" s="617"/>
      <c r="BFZ19" s="617"/>
      <c r="BGA19" s="617"/>
      <c r="BGB19" s="617"/>
      <c r="BGC19" s="617"/>
      <c r="BGD19" s="617"/>
      <c r="BGE19" s="617"/>
      <c r="BGF19" s="617"/>
      <c r="BGG19" s="617"/>
      <c r="BGH19" s="617"/>
      <c r="BGI19" s="617"/>
      <c r="BGJ19" s="617"/>
      <c r="BGK19" s="617"/>
      <c r="BGL19" s="617"/>
      <c r="BGM19" s="617"/>
      <c r="BGN19" s="617"/>
      <c r="BGO19" s="617"/>
      <c r="BGP19" s="617"/>
      <c r="BGQ19" s="617"/>
      <c r="BGR19" s="617"/>
      <c r="BGS19" s="617"/>
      <c r="BGT19" s="617"/>
      <c r="BGU19" s="617"/>
      <c r="BGV19" s="617"/>
      <c r="BGW19" s="617"/>
      <c r="BGX19" s="617"/>
      <c r="BGY19" s="617"/>
      <c r="BGZ19" s="617"/>
      <c r="BHA19" s="617"/>
      <c r="BHB19" s="617"/>
      <c r="BHC19" s="617"/>
      <c r="BHD19" s="617"/>
      <c r="BHE19" s="617"/>
      <c r="BHF19" s="617"/>
      <c r="BHG19" s="617"/>
      <c r="BHH19" s="617"/>
      <c r="BHI19" s="617"/>
      <c r="BHJ19" s="617"/>
      <c r="BHK19" s="617"/>
      <c r="BHL19" s="617"/>
      <c r="BHM19" s="617"/>
      <c r="BHN19" s="617"/>
      <c r="BHO19" s="617"/>
      <c r="BHP19" s="617"/>
      <c r="BHQ19" s="617"/>
      <c r="BHR19" s="617"/>
      <c r="BHS19" s="617"/>
      <c r="BHT19" s="617"/>
      <c r="BHU19" s="617"/>
      <c r="BHV19" s="617"/>
      <c r="BHW19" s="617"/>
      <c r="BHX19" s="617"/>
      <c r="BHY19" s="617"/>
      <c r="BHZ19" s="617"/>
      <c r="BIA19" s="617"/>
      <c r="BIB19" s="617"/>
      <c r="BIC19" s="617"/>
      <c r="BID19" s="617"/>
      <c r="BIE19" s="617"/>
      <c r="BIF19" s="617"/>
      <c r="BIG19" s="617"/>
      <c r="BIH19" s="617"/>
      <c r="BII19" s="617"/>
      <c r="BIJ19" s="617"/>
      <c r="BIK19" s="617"/>
      <c r="BIL19" s="617"/>
      <c r="BIM19" s="617"/>
      <c r="BIN19" s="617"/>
      <c r="BIO19" s="617"/>
      <c r="BIP19" s="617"/>
      <c r="BIQ19" s="617"/>
      <c r="BIR19" s="617"/>
      <c r="BIS19" s="617"/>
      <c r="BIT19" s="617"/>
      <c r="BIU19" s="617"/>
      <c r="BIV19" s="617"/>
      <c r="BIW19" s="617"/>
      <c r="BIX19" s="617"/>
      <c r="BIY19" s="617"/>
      <c r="BIZ19" s="617"/>
      <c r="BJA19" s="617"/>
      <c r="BJB19" s="617"/>
      <c r="BJC19" s="617"/>
      <c r="BJD19" s="617"/>
      <c r="BJE19" s="617"/>
      <c r="BJF19" s="617"/>
      <c r="BJG19" s="617"/>
      <c r="BJH19" s="617"/>
      <c r="BJI19" s="617"/>
      <c r="BJJ19" s="617"/>
      <c r="BJK19" s="617"/>
      <c r="BJL19" s="617"/>
      <c r="BJM19" s="617"/>
      <c r="BJN19" s="617"/>
      <c r="BJO19" s="617"/>
      <c r="BJP19" s="617"/>
      <c r="BJQ19" s="617"/>
      <c r="BJR19" s="617"/>
      <c r="BJS19" s="617"/>
      <c r="BJT19" s="617"/>
      <c r="BJU19" s="617"/>
      <c r="BJV19" s="617"/>
      <c r="BJW19" s="617"/>
      <c r="BJX19" s="617"/>
      <c r="BJY19" s="617"/>
      <c r="BJZ19" s="617"/>
      <c r="BKA19" s="617"/>
      <c r="BKB19" s="617"/>
      <c r="BKC19" s="617"/>
      <c r="BKD19" s="617"/>
      <c r="BKE19" s="617"/>
      <c r="BKF19" s="617"/>
      <c r="BKG19" s="617"/>
      <c r="BKH19" s="617"/>
      <c r="BKI19" s="617"/>
      <c r="BKJ19" s="617"/>
      <c r="BKK19" s="617"/>
      <c r="BKL19" s="617"/>
      <c r="BKM19" s="617"/>
      <c r="BKN19" s="617"/>
      <c r="BKO19" s="617"/>
      <c r="BKP19" s="617"/>
      <c r="BKQ19" s="617"/>
      <c r="BKR19" s="617"/>
      <c r="BKS19" s="617"/>
      <c r="BKT19" s="617"/>
      <c r="BKU19" s="617"/>
      <c r="BKV19" s="617"/>
      <c r="BKW19" s="617"/>
      <c r="BKX19" s="617"/>
      <c r="BKY19" s="617"/>
      <c r="BKZ19" s="617"/>
      <c r="BLA19" s="617"/>
      <c r="BLB19" s="617"/>
      <c r="BLC19" s="617"/>
      <c r="BLD19" s="617"/>
      <c r="BLE19" s="617"/>
      <c r="BLF19" s="617"/>
      <c r="BLG19" s="617"/>
      <c r="BLH19" s="617"/>
      <c r="BLI19" s="617"/>
      <c r="BLJ19" s="617"/>
      <c r="BLK19" s="617"/>
      <c r="BLL19" s="617"/>
      <c r="BLM19" s="617"/>
      <c r="BLN19" s="617"/>
      <c r="BLO19" s="617"/>
      <c r="BLP19" s="617"/>
      <c r="BLQ19" s="617"/>
      <c r="BLR19" s="617"/>
      <c r="BLS19" s="617"/>
      <c r="BLT19" s="617"/>
      <c r="BLU19" s="617"/>
      <c r="BLV19" s="617"/>
      <c r="BLW19" s="617"/>
      <c r="BLX19" s="617"/>
      <c r="BLY19" s="617"/>
      <c r="BLZ19" s="617"/>
      <c r="BMA19" s="617"/>
      <c r="BMB19" s="617"/>
      <c r="BMC19" s="617"/>
      <c r="BMD19" s="617"/>
      <c r="BME19" s="617"/>
      <c r="BMF19" s="617"/>
      <c r="BMG19" s="617"/>
      <c r="BMH19" s="617"/>
      <c r="BMI19" s="617"/>
      <c r="BMJ19" s="617"/>
      <c r="BMK19" s="617"/>
      <c r="BML19" s="617"/>
      <c r="BMM19" s="617"/>
      <c r="BMN19" s="617"/>
      <c r="BMO19" s="617"/>
    </row>
    <row r="20" spans="1:1708" s="861" customFormat="1" ht="27">
      <c r="A20" s="854" t="s">
        <v>230</v>
      </c>
      <c r="B20" s="855"/>
      <c r="C20" s="854" t="s">
        <v>230</v>
      </c>
      <c r="D20" s="854"/>
      <c r="E20" s="856" t="s">
        <v>226</v>
      </c>
      <c r="F20" s="857" t="s">
        <v>227</v>
      </c>
      <c r="G20" s="858" t="s">
        <v>184</v>
      </c>
      <c r="H20" s="858"/>
      <c r="I20" s="858">
        <v>1</v>
      </c>
      <c r="J20" s="858"/>
      <c r="K20" s="858">
        <v>59.179076500000001</v>
      </c>
      <c r="L20" s="858">
        <v>24.770407500000001</v>
      </c>
      <c r="M20" s="921" t="s">
        <v>231</v>
      </c>
      <c r="N20" s="859"/>
      <c r="O20" s="858" t="s">
        <v>186</v>
      </c>
      <c r="P20" s="858" t="s">
        <v>193</v>
      </c>
      <c r="Q20" s="858"/>
      <c r="R20" s="1025">
        <v>19</v>
      </c>
      <c r="S20" s="1025">
        <v>19</v>
      </c>
      <c r="T20" s="48" t="s">
        <v>202</v>
      </c>
      <c r="U20" s="931"/>
      <c r="V20" s="860"/>
      <c r="W20" s="617"/>
      <c r="X20" s="617"/>
      <c r="Y20" s="617"/>
      <c r="Z20" s="617"/>
      <c r="AA20" s="617"/>
      <c r="AB20" s="617"/>
      <c r="AC20" s="617"/>
      <c r="AD20" s="617"/>
      <c r="AE20" s="617"/>
      <c r="AF20" s="617"/>
      <c r="AG20" s="617"/>
      <c r="AH20" s="617"/>
      <c r="AI20" s="617"/>
      <c r="AJ20" s="617"/>
      <c r="AK20" s="617"/>
      <c r="AL20" s="617"/>
      <c r="AM20" s="617"/>
      <c r="AN20" s="617"/>
      <c r="AO20" s="617"/>
      <c r="AP20" s="617"/>
      <c r="AQ20" s="617"/>
      <c r="AR20" s="617"/>
      <c r="AS20" s="617"/>
      <c r="AT20" s="617"/>
      <c r="AU20" s="617"/>
      <c r="AV20" s="617"/>
      <c r="AW20" s="617"/>
      <c r="AX20" s="617"/>
      <c r="AY20" s="617"/>
      <c r="AZ20" s="617"/>
      <c r="BA20" s="617"/>
      <c r="BB20" s="617"/>
      <c r="BC20" s="617"/>
      <c r="BD20" s="617"/>
      <c r="BE20" s="617"/>
      <c r="BF20" s="617"/>
      <c r="BG20" s="617"/>
      <c r="BH20" s="617"/>
      <c r="BI20" s="617"/>
      <c r="BJ20" s="617"/>
      <c r="BK20" s="617"/>
      <c r="BL20" s="617"/>
      <c r="BM20" s="617"/>
      <c r="BN20" s="617"/>
      <c r="BO20" s="617"/>
      <c r="BP20" s="617"/>
      <c r="BQ20" s="617"/>
      <c r="BR20" s="617"/>
      <c r="BS20" s="617"/>
      <c r="BT20" s="617"/>
      <c r="BU20" s="617"/>
      <c r="BV20" s="617"/>
      <c r="BW20" s="617"/>
      <c r="BX20" s="617"/>
      <c r="BY20" s="617"/>
      <c r="BZ20" s="617"/>
      <c r="CA20" s="617"/>
      <c r="CB20" s="617"/>
      <c r="CC20" s="617"/>
      <c r="CD20" s="617"/>
      <c r="CE20" s="617"/>
      <c r="CF20" s="617"/>
      <c r="CG20" s="617"/>
      <c r="CH20" s="617"/>
      <c r="CI20" s="617"/>
      <c r="CJ20" s="617"/>
      <c r="CK20" s="617"/>
      <c r="CL20" s="617"/>
      <c r="CM20" s="617"/>
      <c r="CN20" s="617"/>
      <c r="CO20" s="617"/>
      <c r="CP20" s="617"/>
      <c r="CQ20" s="617"/>
      <c r="CR20" s="617"/>
      <c r="CS20" s="617"/>
      <c r="CT20" s="617"/>
      <c r="CU20" s="617"/>
      <c r="CV20" s="617"/>
      <c r="CW20" s="617"/>
      <c r="CX20" s="617"/>
      <c r="CY20" s="617"/>
      <c r="CZ20" s="617"/>
      <c r="DA20" s="617"/>
      <c r="DB20" s="617"/>
      <c r="DC20" s="617"/>
      <c r="DD20" s="617"/>
      <c r="DE20" s="617"/>
      <c r="DF20" s="617"/>
      <c r="DG20" s="617"/>
      <c r="DH20" s="617"/>
      <c r="DI20" s="617"/>
      <c r="DJ20" s="617"/>
      <c r="DK20" s="617"/>
      <c r="DL20" s="617"/>
      <c r="DM20" s="617"/>
      <c r="DN20" s="617"/>
      <c r="DO20" s="617"/>
      <c r="DP20" s="617"/>
      <c r="DQ20" s="617"/>
      <c r="DR20" s="617"/>
      <c r="DS20" s="617"/>
      <c r="DT20" s="617"/>
      <c r="DU20" s="617"/>
      <c r="DV20" s="617"/>
      <c r="DW20" s="617"/>
      <c r="DX20" s="617"/>
      <c r="DY20" s="617"/>
      <c r="DZ20" s="617"/>
      <c r="EA20" s="617"/>
      <c r="EB20" s="617"/>
      <c r="EC20" s="617"/>
      <c r="ED20" s="617"/>
      <c r="EE20" s="617"/>
      <c r="EF20" s="617"/>
      <c r="EG20" s="617"/>
      <c r="EH20" s="617"/>
      <c r="EI20" s="617"/>
      <c r="EJ20" s="617"/>
      <c r="EK20" s="617"/>
      <c r="EL20" s="617"/>
      <c r="EM20" s="617"/>
      <c r="EN20" s="617"/>
      <c r="EO20" s="617"/>
      <c r="EP20" s="617"/>
      <c r="EQ20" s="617"/>
      <c r="ER20" s="617"/>
      <c r="ES20" s="617"/>
      <c r="ET20" s="617"/>
      <c r="EU20" s="617"/>
      <c r="EV20" s="617"/>
      <c r="EW20" s="617"/>
      <c r="EX20" s="617"/>
      <c r="EY20" s="617"/>
      <c r="EZ20" s="617"/>
      <c r="FA20" s="617"/>
      <c r="FB20" s="617"/>
      <c r="FC20" s="617"/>
      <c r="FD20" s="617"/>
      <c r="FE20" s="617"/>
      <c r="FF20" s="617"/>
      <c r="FG20" s="617"/>
      <c r="FH20" s="617"/>
      <c r="FI20" s="617"/>
      <c r="FJ20" s="617"/>
      <c r="FK20" s="617"/>
      <c r="FL20" s="617"/>
      <c r="FM20" s="617"/>
      <c r="FN20" s="617"/>
      <c r="FO20" s="617"/>
      <c r="FP20" s="617"/>
      <c r="FQ20" s="617"/>
      <c r="FR20" s="617"/>
      <c r="FS20" s="617"/>
      <c r="FT20" s="617"/>
      <c r="FU20" s="617"/>
      <c r="FV20" s="617"/>
      <c r="FW20" s="617"/>
      <c r="FX20" s="617"/>
      <c r="FY20" s="617"/>
      <c r="FZ20" s="617"/>
      <c r="GA20" s="617"/>
      <c r="GB20" s="617"/>
      <c r="GC20" s="617"/>
      <c r="GD20" s="617"/>
      <c r="GE20" s="617"/>
      <c r="GF20" s="617"/>
      <c r="GG20" s="617"/>
      <c r="GH20" s="617"/>
      <c r="GI20" s="617"/>
      <c r="GJ20" s="617"/>
      <c r="GK20" s="617"/>
      <c r="GL20" s="617"/>
      <c r="GM20" s="617"/>
      <c r="GN20" s="617"/>
      <c r="GO20" s="617"/>
      <c r="GP20" s="617"/>
      <c r="GQ20" s="617"/>
      <c r="GR20" s="617"/>
      <c r="GS20" s="617"/>
      <c r="GT20" s="617"/>
      <c r="GU20" s="617"/>
      <c r="GV20" s="617"/>
      <c r="GW20" s="617"/>
      <c r="GX20" s="617"/>
      <c r="GY20" s="617"/>
      <c r="GZ20" s="617"/>
      <c r="HA20" s="617"/>
      <c r="HB20" s="617"/>
      <c r="HC20" s="617"/>
      <c r="HD20" s="617"/>
      <c r="HE20" s="617"/>
      <c r="HF20" s="617"/>
      <c r="HG20" s="617"/>
      <c r="HH20" s="617"/>
      <c r="HI20" s="617"/>
      <c r="HJ20" s="617"/>
      <c r="HK20" s="617"/>
      <c r="HL20" s="617"/>
      <c r="HM20" s="617"/>
      <c r="HN20" s="617"/>
      <c r="HO20" s="617"/>
      <c r="HP20" s="617"/>
      <c r="HQ20" s="617"/>
      <c r="HR20" s="617"/>
      <c r="HS20" s="617"/>
      <c r="HT20" s="617"/>
      <c r="HU20" s="617"/>
      <c r="HV20" s="617"/>
      <c r="HW20" s="617"/>
      <c r="HX20" s="617"/>
      <c r="HY20" s="617"/>
      <c r="HZ20" s="617"/>
      <c r="IA20" s="617"/>
      <c r="IB20" s="617"/>
      <c r="IC20" s="617"/>
      <c r="ID20" s="617"/>
      <c r="IE20" s="617"/>
      <c r="IF20" s="617"/>
      <c r="IG20" s="617"/>
      <c r="IH20" s="617"/>
      <c r="II20" s="617"/>
      <c r="IJ20" s="617"/>
      <c r="IK20" s="617"/>
      <c r="IL20" s="617"/>
      <c r="IM20" s="617"/>
      <c r="IN20" s="617"/>
      <c r="IO20" s="617"/>
      <c r="IP20" s="617"/>
      <c r="IQ20" s="617"/>
      <c r="IR20" s="617"/>
      <c r="IS20" s="617"/>
      <c r="IT20" s="617"/>
      <c r="IU20" s="617"/>
      <c r="IV20" s="617"/>
      <c r="IW20" s="617"/>
      <c r="IX20" s="617"/>
      <c r="IY20" s="617"/>
      <c r="IZ20" s="617"/>
      <c r="JA20" s="617"/>
      <c r="JB20" s="617"/>
      <c r="JC20" s="617"/>
      <c r="JD20" s="617"/>
      <c r="JE20" s="617"/>
      <c r="JF20" s="617"/>
      <c r="JG20" s="617"/>
      <c r="JH20" s="617"/>
      <c r="JI20" s="617"/>
      <c r="JJ20" s="617"/>
      <c r="JK20" s="617"/>
      <c r="JL20" s="617"/>
      <c r="JM20" s="617"/>
      <c r="JN20" s="617"/>
      <c r="JO20" s="617"/>
      <c r="JP20" s="617"/>
      <c r="JQ20" s="617"/>
      <c r="JR20" s="617"/>
      <c r="JS20" s="617"/>
      <c r="JT20" s="617"/>
      <c r="JU20" s="617"/>
      <c r="JV20" s="617"/>
      <c r="JW20" s="617"/>
      <c r="JX20" s="617"/>
      <c r="JY20" s="617"/>
      <c r="JZ20" s="617"/>
      <c r="KA20" s="617"/>
      <c r="KB20" s="617"/>
      <c r="KC20" s="617"/>
      <c r="KD20" s="617"/>
      <c r="KE20" s="617"/>
      <c r="KF20" s="617"/>
      <c r="KG20" s="617"/>
      <c r="KH20" s="617"/>
      <c r="KI20" s="617"/>
      <c r="KJ20" s="617"/>
      <c r="KK20" s="617"/>
      <c r="KL20" s="617"/>
      <c r="KM20" s="617"/>
      <c r="KN20" s="617"/>
      <c r="KO20" s="617"/>
      <c r="KP20" s="617"/>
      <c r="KQ20" s="617"/>
      <c r="KR20" s="617"/>
      <c r="KS20" s="617"/>
      <c r="KT20" s="617"/>
      <c r="KU20" s="617"/>
      <c r="KV20" s="617"/>
      <c r="KW20" s="617"/>
      <c r="KX20" s="617"/>
      <c r="KY20" s="617"/>
      <c r="KZ20" s="617"/>
      <c r="LA20" s="617"/>
      <c r="LB20" s="617"/>
      <c r="LC20" s="617"/>
      <c r="LD20" s="617"/>
      <c r="LE20" s="617"/>
      <c r="LF20" s="617"/>
      <c r="LG20" s="617"/>
      <c r="LH20" s="617"/>
      <c r="LI20" s="617"/>
      <c r="LJ20" s="617"/>
      <c r="LK20" s="617"/>
      <c r="LL20" s="617"/>
      <c r="LM20" s="617"/>
      <c r="LN20" s="617"/>
      <c r="LO20" s="617"/>
      <c r="LP20" s="617"/>
      <c r="LQ20" s="617"/>
      <c r="LR20" s="617"/>
      <c r="LS20" s="617"/>
      <c r="LT20" s="617"/>
      <c r="LU20" s="617"/>
      <c r="LV20" s="617"/>
      <c r="LW20" s="617"/>
      <c r="LX20" s="617"/>
      <c r="LY20" s="617"/>
      <c r="LZ20" s="617"/>
      <c r="MA20" s="617"/>
      <c r="MB20" s="617"/>
      <c r="MC20" s="617"/>
      <c r="MD20" s="617"/>
      <c r="ME20" s="617"/>
      <c r="MF20" s="617"/>
      <c r="MG20" s="617"/>
      <c r="MH20" s="617"/>
      <c r="MI20" s="617"/>
      <c r="MJ20" s="617"/>
      <c r="MK20" s="617"/>
      <c r="ML20" s="617"/>
      <c r="MM20" s="617"/>
      <c r="MN20" s="617"/>
      <c r="MO20" s="617"/>
      <c r="MP20" s="617"/>
      <c r="MQ20" s="617"/>
      <c r="MR20" s="617"/>
      <c r="MS20" s="617"/>
      <c r="MT20" s="617"/>
      <c r="MU20" s="617"/>
      <c r="MV20" s="617"/>
      <c r="MW20" s="617"/>
      <c r="MX20" s="617"/>
      <c r="MY20" s="617"/>
      <c r="MZ20" s="617"/>
      <c r="NA20" s="617"/>
      <c r="NB20" s="617"/>
      <c r="NC20" s="617"/>
      <c r="ND20" s="617"/>
      <c r="NE20" s="617"/>
      <c r="NF20" s="617"/>
      <c r="NG20" s="617"/>
      <c r="NH20" s="617"/>
      <c r="NI20" s="617"/>
      <c r="NJ20" s="617"/>
      <c r="NK20" s="617"/>
      <c r="NL20" s="617"/>
      <c r="NM20" s="617"/>
      <c r="NN20" s="617"/>
      <c r="NO20" s="617"/>
      <c r="NP20" s="617"/>
      <c r="NQ20" s="617"/>
      <c r="NR20" s="617"/>
      <c r="NS20" s="617"/>
      <c r="NT20" s="617"/>
      <c r="NU20" s="617"/>
      <c r="NV20" s="617"/>
      <c r="NW20" s="617"/>
      <c r="NX20" s="617"/>
      <c r="NY20" s="617"/>
      <c r="NZ20" s="617"/>
      <c r="OA20" s="617"/>
      <c r="OB20" s="617"/>
      <c r="OC20" s="617"/>
      <c r="OD20" s="617"/>
      <c r="OE20" s="617"/>
      <c r="OF20" s="617"/>
      <c r="OG20" s="617"/>
      <c r="OH20" s="617"/>
      <c r="OI20" s="617"/>
      <c r="OJ20" s="617"/>
      <c r="OK20" s="617"/>
      <c r="OL20" s="617"/>
      <c r="OM20" s="617"/>
      <c r="ON20" s="617"/>
      <c r="OO20" s="617"/>
      <c r="OP20" s="617"/>
      <c r="OQ20" s="617"/>
      <c r="OR20" s="617"/>
      <c r="OS20" s="617"/>
      <c r="OT20" s="617"/>
      <c r="OU20" s="617"/>
      <c r="OV20" s="617"/>
      <c r="OW20" s="617"/>
      <c r="OX20" s="617"/>
      <c r="OY20" s="617"/>
      <c r="OZ20" s="617"/>
      <c r="PA20" s="617"/>
      <c r="PB20" s="617"/>
      <c r="PC20" s="617"/>
      <c r="PD20" s="617"/>
      <c r="PE20" s="617"/>
      <c r="PF20" s="617"/>
      <c r="PG20" s="617"/>
      <c r="PH20" s="617"/>
      <c r="PI20" s="617"/>
      <c r="PJ20" s="617"/>
      <c r="PK20" s="617"/>
      <c r="PL20" s="617"/>
      <c r="PM20" s="617"/>
      <c r="PN20" s="617"/>
      <c r="PO20" s="617"/>
      <c r="PP20" s="617"/>
      <c r="PQ20" s="617"/>
      <c r="PR20" s="617"/>
      <c r="PS20" s="617"/>
      <c r="PT20" s="617"/>
      <c r="PU20" s="617"/>
      <c r="PV20" s="617"/>
      <c r="PW20" s="617"/>
      <c r="PX20" s="617"/>
      <c r="PY20" s="617"/>
      <c r="PZ20" s="617"/>
      <c r="QA20" s="617"/>
      <c r="QB20" s="617"/>
      <c r="QC20" s="617"/>
      <c r="QD20" s="617"/>
      <c r="QE20" s="617"/>
      <c r="QF20" s="617"/>
      <c r="QG20" s="617"/>
      <c r="QH20" s="617"/>
      <c r="QI20" s="617"/>
      <c r="QJ20" s="617"/>
      <c r="QK20" s="617"/>
      <c r="QL20" s="617"/>
      <c r="QM20" s="617"/>
      <c r="QN20" s="617"/>
      <c r="QO20" s="617"/>
      <c r="QP20" s="617"/>
      <c r="QQ20" s="617"/>
      <c r="QR20" s="617"/>
      <c r="QS20" s="617"/>
      <c r="QT20" s="617"/>
      <c r="QU20" s="617"/>
      <c r="QV20" s="617"/>
      <c r="QW20" s="617"/>
      <c r="QX20" s="617"/>
      <c r="QY20" s="617"/>
      <c r="QZ20" s="617"/>
      <c r="RA20" s="617"/>
      <c r="RB20" s="617"/>
      <c r="RC20" s="617"/>
      <c r="RD20" s="617"/>
      <c r="RE20" s="617"/>
      <c r="RF20" s="617"/>
      <c r="RG20" s="617"/>
      <c r="RH20" s="617"/>
      <c r="RI20" s="617"/>
      <c r="RJ20" s="617"/>
      <c r="RK20" s="617"/>
      <c r="RL20" s="617"/>
      <c r="RM20" s="617"/>
      <c r="RN20" s="617"/>
      <c r="RO20" s="617"/>
      <c r="RP20" s="617"/>
      <c r="RQ20" s="617"/>
      <c r="RR20" s="617"/>
      <c r="RS20" s="617"/>
      <c r="RT20" s="617"/>
      <c r="RU20" s="617"/>
      <c r="RV20" s="617"/>
      <c r="RW20" s="617"/>
      <c r="RX20" s="617"/>
      <c r="RY20" s="617"/>
      <c r="RZ20" s="617"/>
      <c r="SA20" s="617"/>
      <c r="SB20" s="617"/>
      <c r="SC20" s="617"/>
      <c r="SD20" s="617"/>
      <c r="SE20" s="617"/>
      <c r="SF20" s="617"/>
      <c r="SG20" s="617"/>
      <c r="SH20" s="617"/>
      <c r="SI20" s="617"/>
      <c r="SJ20" s="617"/>
      <c r="SK20" s="617"/>
      <c r="SL20" s="617"/>
      <c r="SM20" s="617"/>
      <c r="SN20" s="617"/>
      <c r="SO20" s="617"/>
      <c r="SP20" s="617"/>
      <c r="SQ20" s="617"/>
      <c r="SR20" s="617"/>
      <c r="SS20" s="617"/>
      <c r="ST20" s="617"/>
      <c r="SU20" s="617"/>
      <c r="SV20" s="617"/>
      <c r="SW20" s="617"/>
      <c r="SX20" s="617"/>
      <c r="SY20" s="617"/>
      <c r="SZ20" s="617"/>
      <c r="TA20" s="617"/>
      <c r="TB20" s="617"/>
      <c r="TC20" s="617"/>
      <c r="TD20" s="617"/>
      <c r="TE20" s="617"/>
      <c r="TF20" s="617"/>
      <c r="TG20" s="617"/>
      <c r="TH20" s="617"/>
      <c r="TI20" s="617"/>
      <c r="TJ20" s="617"/>
      <c r="TK20" s="617"/>
      <c r="TL20" s="617"/>
      <c r="TM20" s="617"/>
      <c r="TN20" s="617"/>
      <c r="TO20" s="617"/>
      <c r="TP20" s="617"/>
      <c r="TQ20" s="617"/>
      <c r="TR20" s="617"/>
      <c r="TS20" s="617"/>
      <c r="TT20" s="617"/>
      <c r="TU20" s="617"/>
      <c r="TV20" s="617"/>
      <c r="TW20" s="617"/>
      <c r="TX20" s="617"/>
      <c r="TY20" s="617"/>
      <c r="TZ20" s="617"/>
      <c r="UA20" s="617"/>
      <c r="UB20" s="617"/>
      <c r="UC20" s="617"/>
      <c r="UD20" s="617"/>
      <c r="UE20" s="617"/>
      <c r="UF20" s="617"/>
      <c r="UG20" s="617"/>
      <c r="UH20" s="617"/>
      <c r="UI20" s="617"/>
      <c r="UJ20" s="617"/>
      <c r="UK20" s="617"/>
      <c r="UL20" s="617"/>
      <c r="UM20" s="617"/>
      <c r="UN20" s="617"/>
      <c r="UO20" s="617"/>
      <c r="UP20" s="617"/>
      <c r="UQ20" s="617"/>
      <c r="UR20" s="617"/>
      <c r="US20" s="617"/>
      <c r="UT20" s="617"/>
      <c r="UU20" s="617"/>
      <c r="UV20" s="617"/>
      <c r="UW20" s="617"/>
      <c r="UX20" s="617"/>
      <c r="UY20" s="617"/>
      <c r="UZ20" s="617"/>
      <c r="VA20" s="617"/>
      <c r="VB20" s="617"/>
      <c r="VC20" s="617"/>
      <c r="VD20" s="617"/>
      <c r="VE20" s="617"/>
      <c r="VF20" s="617"/>
      <c r="VG20" s="617"/>
      <c r="VH20" s="617"/>
      <c r="VI20" s="617"/>
      <c r="VJ20" s="617"/>
      <c r="VK20" s="617"/>
      <c r="VL20" s="617"/>
      <c r="VM20" s="617"/>
      <c r="VN20" s="617"/>
      <c r="VO20" s="617"/>
      <c r="VP20" s="617"/>
      <c r="VQ20" s="617"/>
      <c r="VR20" s="617"/>
      <c r="VS20" s="617"/>
      <c r="VT20" s="617"/>
      <c r="VU20" s="617"/>
      <c r="VV20" s="617"/>
      <c r="VW20" s="617"/>
      <c r="VX20" s="617"/>
      <c r="VY20" s="617"/>
      <c r="VZ20" s="617"/>
      <c r="WA20" s="617"/>
      <c r="WB20" s="617"/>
      <c r="WC20" s="617"/>
      <c r="WD20" s="617"/>
      <c r="WE20" s="617"/>
      <c r="WF20" s="617"/>
      <c r="WG20" s="617"/>
      <c r="WH20" s="617"/>
      <c r="WI20" s="617"/>
      <c r="WJ20" s="617"/>
      <c r="WK20" s="617"/>
      <c r="WL20" s="617"/>
      <c r="WM20" s="617"/>
      <c r="WN20" s="617"/>
      <c r="WO20" s="617"/>
      <c r="WP20" s="617"/>
      <c r="WQ20" s="617"/>
      <c r="WR20" s="617"/>
      <c r="WS20" s="617"/>
      <c r="WT20" s="617"/>
      <c r="WU20" s="617"/>
      <c r="WV20" s="617"/>
      <c r="WW20" s="617"/>
      <c r="WX20" s="617"/>
      <c r="WY20" s="617"/>
      <c r="WZ20" s="617"/>
      <c r="XA20" s="617"/>
      <c r="XB20" s="617"/>
      <c r="XC20" s="617"/>
      <c r="XD20" s="617"/>
      <c r="XE20" s="617"/>
      <c r="XF20" s="617"/>
      <c r="XG20" s="617"/>
      <c r="XH20" s="617"/>
      <c r="XI20" s="617"/>
      <c r="XJ20" s="617"/>
      <c r="XK20" s="617"/>
      <c r="XL20" s="617"/>
      <c r="XM20" s="617"/>
      <c r="XN20" s="617"/>
      <c r="XO20" s="617"/>
      <c r="XP20" s="617"/>
      <c r="XQ20" s="617"/>
      <c r="XR20" s="617"/>
      <c r="XS20" s="617"/>
      <c r="XT20" s="617"/>
      <c r="XU20" s="617"/>
      <c r="XV20" s="617"/>
      <c r="XW20" s="617"/>
      <c r="XX20" s="617"/>
      <c r="XY20" s="617"/>
      <c r="XZ20" s="617"/>
      <c r="YA20" s="617"/>
      <c r="YB20" s="617"/>
      <c r="YC20" s="617"/>
      <c r="YD20" s="617"/>
      <c r="YE20" s="617"/>
      <c r="YF20" s="617"/>
      <c r="YG20" s="617"/>
      <c r="YH20" s="617"/>
      <c r="YI20" s="617"/>
      <c r="YJ20" s="617"/>
      <c r="YK20" s="617"/>
      <c r="YL20" s="617"/>
      <c r="YM20" s="617"/>
      <c r="YN20" s="617"/>
      <c r="YO20" s="617"/>
      <c r="YP20" s="617"/>
      <c r="YQ20" s="617"/>
      <c r="YR20" s="617"/>
      <c r="YS20" s="617"/>
      <c r="YT20" s="617"/>
      <c r="YU20" s="617"/>
      <c r="YV20" s="617"/>
      <c r="YW20" s="617"/>
      <c r="YX20" s="617"/>
      <c r="YY20" s="617"/>
      <c r="YZ20" s="617"/>
      <c r="ZA20" s="617"/>
      <c r="ZB20" s="617"/>
      <c r="ZC20" s="617"/>
      <c r="ZD20" s="617"/>
      <c r="ZE20" s="617"/>
      <c r="ZF20" s="617"/>
      <c r="ZG20" s="617"/>
      <c r="ZH20" s="617"/>
      <c r="ZI20" s="617"/>
      <c r="ZJ20" s="617"/>
      <c r="ZK20" s="617"/>
      <c r="ZL20" s="617"/>
      <c r="ZM20" s="617"/>
      <c r="ZN20" s="617"/>
      <c r="ZO20" s="617"/>
      <c r="ZP20" s="617"/>
      <c r="ZQ20" s="617"/>
      <c r="ZR20" s="617"/>
      <c r="ZS20" s="617"/>
      <c r="ZT20" s="617"/>
      <c r="ZU20" s="617"/>
      <c r="ZV20" s="617"/>
      <c r="ZW20" s="617"/>
      <c r="ZX20" s="617"/>
      <c r="ZY20" s="617"/>
      <c r="ZZ20" s="617"/>
      <c r="AAA20" s="617"/>
      <c r="AAB20" s="617"/>
      <c r="AAC20" s="617"/>
      <c r="AAD20" s="617"/>
      <c r="AAE20" s="617"/>
      <c r="AAF20" s="617"/>
      <c r="AAG20" s="617"/>
      <c r="AAH20" s="617"/>
      <c r="AAI20" s="617"/>
      <c r="AAJ20" s="617"/>
      <c r="AAK20" s="617"/>
      <c r="AAL20" s="617"/>
      <c r="AAM20" s="617"/>
      <c r="AAN20" s="617"/>
      <c r="AAO20" s="617"/>
      <c r="AAP20" s="617"/>
      <c r="AAQ20" s="617"/>
      <c r="AAR20" s="617"/>
      <c r="AAS20" s="617"/>
      <c r="AAT20" s="617"/>
      <c r="AAU20" s="617"/>
      <c r="AAV20" s="617"/>
      <c r="AAW20" s="617"/>
      <c r="AAX20" s="617"/>
      <c r="AAY20" s="617"/>
      <c r="AAZ20" s="617"/>
      <c r="ABA20" s="617"/>
      <c r="ABB20" s="617"/>
      <c r="ABC20" s="617"/>
      <c r="ABD20" s="617"/>
      <c r="ABE20" s="617"/>
      <c r="ABF20" s="617"/>
      <c r="ABG20" s="617"/>
      <c r="ABH20" s="617"/>
      <c r="ABI20" s="617"/>
      <c r="ABJ20" s="617"/>
      <c r="ABK20" s="617"/>
      <c r="ABL20" s="617"/>
      <c r="ABM20" s="617"/>
      <c r="ABN20" s="617"/>
      <c r="ABO20" s="617"/>
      <c r="ABP20" s="617"/>
      <c r="ABQ20" s="617"/>
      <c r="ABR20" s="617"/>
      <c r="ABS20" s="617"/>
      <c r="ABT20" s="617"/>
      <c r="ABU20" s="617"/>
      <c r="ABV20" s="617"/>
      <c r="ABW20" s="617"/>
      <c r="ABX20" s="617"/>
      <c r="ABY20" s="617"/>
      <c r="ABZ20" s="617"/>
      <c r="ACA20" s="617"/>
      <c r="ACB20" s="617"/>
      <c r="ACC20" s="617"/>
      <c r="ACD20" s="617"/>
      <c r="ACE20" s="617"/>
      <c r="ACF20" s="617"/>
      <c r="ACG20" s="617"/>
      <c r="ACH20" s="617"/>
      <c r="ACI20" s="617"/>
      <c r="ACJ20" s="617"/>
      <c r="ACK20" s="617"/>
      <c r="ACL20" s="617"/>
      <c r="ACM20" s="617"/>
      <c r="ACN20" s="617"/>
      <c r="ACO20" s="617"/>
      <c r="ACP20" s="617"/>
      <c r="ACQ20" s="617"/>
      <c r="ACR20" s="617"/>
      <c r="ACS20" s="617"/>
      <c r="ACT20" s="617"/>
      <c r="ACU20" s="617"/>
      <c r="ACV20" s="617"/>
      <c r="ACW20" s="617"/>
      <c r="ACX20" s="617"/>
      <c r="ACY20" s="617"/>
      <c r="ACZ20" s="617"/>
      <c r="ADA20" s="617"/>
      <c r="ADB20" s="617"/>
      <c r="ADC20" s="617"/>
      <c r="ADD20" s="617"/>
      <c r="ADE20" s="617"/>
      <c r="ADF20" s="617"/>
      <c r="ADG20" s="617"/>
      <c r="ADH20" s="617"/>
      <c r="ADI20" s="617"/>
      <c r="ADJ20" s="617"/>
      <c r="ADK20" s="617"/>
      <c r="ADL20" s="617"/>
      <c r="ADM20" s="617"/>
      <c r="ADN20" s="617"/>
      <c r="ADO20" s="617"/>
      <c r="ADP20" s="617"/>
      <c r="ADQ20" s="617"/>
      <c r="ADR20" s="617"/>
      <c r="ADS20" s="617"/>
      <c r="ADT20" s="617"/>
      <c r="ADU20" s="617"/>
      <c r="ADV20" s="617"/>
      <c r="ADW20" s="617"/>
      <c r="ADX20" s="617"/>
      <c r="ADY20" s="617"/>
      <c r="ADZ20" s="617"/>
      <c r="AEA20" s="617"/>
      <c r="AEB20" s="617"/>
      <c r="AEC20" s="617"/>
      <c r="AED20" s="617"/>
      <c r="AEE20" s="617"/>
      <c r="AEF20" s="617"/>
      <c r="AEG20" s="617"/>
      <c r="AEH20" s="617"/>
      <c r="AEI20" s="617"/>
      <c r="AEJ20" s="617"/>
      <c r="AEK20" s="617"/>
      <c r="AEL20" s="617"/>
      <c r="AEM20" s="617"/>
      <c r="AEN20" s="617"/>
      <c r="AEO20" s="617"/>
      <c r="AEP20" s="617"/>
      <c r="AEQ20" s="617"/>
      <c r="AER20" s="617"/>
      <c r="AES20" s="617"/>
      <c r="AET20" s="617"/>
      <c r="AEU20" s="617"/>
      <c r="AEV20" s="617"/>
      <c r="AEW20" s="617"/>
      <c r="AEX20" s="617"/>
      <c r="AEY20" s="617"/>
      <c r="AEZ20" s="617"/>
      <c r="AFA20" s="617"/>
      <c r="AFB20" s="617"/>
      <c r="AFC20" s="617"/>
      <c r="AFD20" s="617"/>
      <c r="AFE20" s="617"/>
      <c r="AFF20" s="617"/>
      <c r="AFG20" s="617"/>
      <c r="AFH20" s="617"/>
      <c r="AFI20" s="617"/>
      <c r="AFJ20" s="617"/>
      <c r="AFK20" s="617"/>
      <c r="AFL20" s="617"/>
      <c r="AFM20" s="617"/>
      <c r="AFN20" s="617"/>
      <c r="AFO20" s="617"/>
      <c r="AFP20" s="617"/>
      <c r="AFQ20" s="617"/>
      <c r="AFR20" s="617"/>
      <c r="AFS20" s="617"/>
      <c r="AFT20" s="617"/>
      <c r="AFU20" s="617"/>
      <c r="AFV20" s="617"/>
      <c r="AFW20" s="617"/>
      <c r="AFX20" s="617"/>
      <c r="AFY20" s="617"/>
      <c r="AFZ20" s="617"/>
      <c r="AGA20" s="617"/>
      <c r="AGB20" s="617"/>
      <c r="AGC20" s="617"/>
      <c r="AGD20" s="617"/>
      <c r="AGE20" s="617"/>
      <c r="AGF20" s="617"/>
      <c r="AGG20" s="617"/>
      <c r="AGH20" s="617"/>
      <c r="AGI20" s="617"/>
      <c r="AGJ20" s="617"/>
      <c r="AGK20" s="617"/>
      <c r="AGL20" s="617"/>
      <c r="AGM20" s="617"/>
      <c r="AGN20" s="617"/>
      <c r="AGO20" s="617"/>
      <c r="AGP20" s="617"/>
      <c r="AGQ20" s="617"/>
      <c r="AGR20" s="617"/>
      <c r="AGS20" s="617"/>
      <c r="AGT20" s="617"/>
      <c r="AGU20" s="617"/>
      <c r="AGV20" s="617"/>
      <c r="AGW20" s="617"/>
      <c r="AGX20" s="617"/>
      <c r="AGY20" s="617"/>
      <c r="AGZ20" s="617"/>
      <c r="AHA20" s="617"/>
      <c r="AHB20" s="617"/>
      <c r="AHC20" s="617"/>
      <c r="AHD20" s="617"/>
      <c r="AHE20" s="617"/>
      <c r="AHF20" s="617"/>
      <c r="AHG20" s="617"/>
      <c r="AHH20" s="617"/>
      <c r="AHI20" s="617"/>
      <c r="AHJ20" s="617"/>
      <c r="AHK20" s="617"/>
      <c r="AHL20" s="617"/>
      <c r="AHM20" s="617"/>
      <c r="AHN20" s="617"/>
      <c r="AHO20" s="617"/>
      <c r="AHP20" s="617"/>
      <c r="AHQ20" s="617"/>
      <c r="AHR20" s="617"/>
      <c r="AHS20" s="617"/>
      <c r="AHT20" s="617"/>
      <c r="AHU20" s="617"/>
      <c r="AHV20" s="617"/>
      <c r="AHW20" s="617"/>
      <c r="AHX20" s="617"/>
      <c r="AHY20" s="617"/>
      <c r="AHZ20" s="617"/>
      <c r="AIA20" s="617"/>
      <c r="AIB20" s="617"/>
      <c r="AIC20" s="617"/>
      <c r="AID20" s="617"/>
      <c r="AIE20" s="617"/>
      <c r="AIF20" s="617"/>
      <c r="AIG20" s="617"/>
      <c r="AIH20" s="617"/>
      <c r="AII20" s="617"/>
      <c r="AIJ20" s="617"/>
      <c r="AIK20" s="617"/>
      <c r="AIL20" s="617"/>
      <c r="AIM20" s="617"/>
      <c r="AIN20" s="617"/>
      <c r="AIO20" s="617"/>
      <c r="AIP20" s="617"/>
      <c r="AIQ20" s="617"/>
      <c r="AIR20" s="617"/>
      <c r="AIS20" s="617"/>
      <c r="AIT20" s="617"/>
      <c r="AIU20" s="617"/>
      <c r="AIV20" s="617"/>
      <c r="AIW20" s="617"/>
      <c r="AIX20" s="617"/>
      <c r="AIY20" s="617"/>
      <c r="AIZ20" s="617"/>
      <c r="AJA20" s="617"/>
      <c r="AJB20" s="617"/>
      <c r="AJC20" s="617"/>
      <c r="AJD20" s="617"/>
      <c r="AJE20" s="617"/>
      <c r="AJF20" s="617"/>
      <c r="AJG20" s="617"/>
      <c r="AJH20" s="617"/>
      <c r="AJI20" s="617"/>
      <c r="AJJ20" s="617"/>
      <c r="AJK20" s="617"/>
      <c r="AJL20" s="617"/>
      <c r="AJM20" s="617"/>
      <c r="AJN20" s="617"/>
      <c r="AJO20" s="617"/>
      <c r="AJP20" s="617"/>
      <c r="AJQ20" s="617"/>
      <c r="AJR20" s="617"/>
      <c r="AJS20" s="617"/>
      <c r="AJT20" s="617"/>
      <c r="AJU20" s="617"/>
      <c r="AJV20" s="617"/>
      <c r="AJW20" s="617"/>
      <c r="AJX20" s="617"/>
      <c r="AJY20" s="617"/>
      <c r="AJZ20" s="617"/>
      <c r="AKA20" s="617"/>
      <c r="AKB20" s="617"/>
      <c r="AKC20" s="617"/>
      <c r="AKD20" s="617"/>
      <c r="AKE20" s="617"/>
      <c r="AKF20" s="617"/>
      <c r="AKG20" s="617"/>
      <c r="AKH20" s="617"/>
      <c r="AKI20" s="617"/>
      <c r="AKJ20" s="617"/>
      <c r="AKK20" s="617"/>
      <c r="AKL20" s="617"/>
      <c r="AKM20" s="617"/>
      <c r="AKN20" s="617"/>
      <c r="AKO20" s="617"/>
      <c r="AKP20" s="617"/>
      <c r="AKQ20" s="617"/>
      <c r="AKR20" s="617"/>
      <c r="AKS20" s="617"/>
      <c r="AKT20" s="617"/>
      <c r="AKU20" s="617"/>
      <c r="AKV20" s="617"/>
      <c r="AKW20" s="617"/>
      <c r="AKX20" s="617"/>
      <c r="AKY20" s="617"/>
      <c r="AKZ20" s="617"/>
      <c r="ALA20" s="617"/>
      <c r="ALB20" s="617"/>
      <c r="ALC20" s="617"/>
      <c r="ALD20" s="617"/>
      <c r="ALE20" s="617"/>
      <c r="ALF20" s="617"/>
      <c r="ALG20" s="617"/>
      <c r="ALH20" s="617"/>
      <c r="ALI20" s="617"/>
      <c r="ALJ20" s="617"/>
      <c r="ALK20" s="617"/>
      <c r="ALL20" s="617"/>
      <c r="ALM20" s="617"/>
      <c r="ALN20" s="617"/>
      <c r="ALO20" s="617"/>
      <c r="ALP20" s="617"/>
      <c r="ALQ20" s="617"/>
      <c r="ALR20" s="617"/>
      <c r="ALS20" s="617"/>
      <c r="ALT20" s="617"/>
      <c r="ALU20" s="617"/>
      <c r="ALV20" s="617"/>
      <c r="ALW20" s="617"/>
      <c r="ALX20" s="617"/>
      <c r="ALY20" s="617"/>
      <c r="ALZ20" s="617"/>
      <c r="AMA20" s="617"/>
      <c r="AMB20" s="617"/>
      <c r="AMC20" s="617"/>
      <c r="AMD20" s="617"/>
      <c r="AME20" s="617"/>
      <c r="AMF20" s="617"/>
      <c r="AMG20" s="617"/>
      <c r="AMH20" s="617"/>
      <c r="AMI20" s="617"/>
      <c r="AMJ20" s="617"/>
      <c r="AMK20" s="617"/>
      <c r="AML20" s="617"/>
      <c r="AMM20" s="617"/>
      <c r="AMN20" s="617"/>
      <c r="AMO20" s="617"/>
      <c r="AMP20" s="617"/>
      <c r="AMQ20" s="617"/>
      <c r="AMR20" s="617"/>
      <c r="AMS20" s="617"/>
      <c r="AMT20" s="617"/>
      <c r="AMU20" s="617"/>
      <c r="AMV20" s="617"/>
      <c r="AMW20" s="617"/>
      <c r="AMX20" s="617"/>
      <c r="AMY20" s="617"/>
      <c r="AMZ20" s="617"/>
      <c r="ANA20" s="617"/>
      <c r="ANB20" s="617"/>
      <c r="ANC20" s="617"/>
      <c r="AND20" s="617"/>
      <c r="ANE20" s="617"/>
      <c r="ANF20" s="617"/>
      <c r="ANG20" s="617"/>
      <c r="ANH20" s="617"/>
      <c r="ANI20" s="617"/>
      <c r="ANJ20" s="617"/>
      <c r="ANK20" s="617"/>
      <c r="ANL20" s="617"/>
      <c r="ANM20" s="617"/>
      <c r="ANN20" s="617"/>
      <c r="ANO20" s="617"/>
      <c r="ANP20" s="617"/>
      <c r="ANQ20" s="617"/>
      <c r="ANR20" s="617"/>
      <c r="ANS20" s="617"/>
      <c r="ANT20" s="617"/>
      <c r="ANU20" s="617"/>
      <c r="ANV20" s="617"/>
      <c r="ANW20" s="617"/>
      <c r="ANX20" s="617"/>
      <c r="ANY20" s="617"/>
      <c r="ANZ20" s="617"/>
      <c r="AOA20" s="617"/>
      <c r="AOB20" s="617"/>
      <c r="AOC20" s="617"/>
      <c r="AOD20" s="617"/>
      <c r="AOE20" s="617"/>
      <c r="AOF20" s="617"/>
      <c r="AOG20" s="617"/>
      <c r="AOH20" s="617"/>
      <c r="AOI20" s="617"/>
      <c r="AOJ20" s="617"/>
      <c r="AOK20" s="617"/>
      <c r="AOL20" s="617"/>
      <c r="AOM20" s="617"/>
      <c r="AON20" s="617"/>
      <c r="AOO20" s="617"/>
      <c r="AOP20" s="617"/>
      <c r="AOQ20" s="617"/>
      <c r="AOR20" s="617"/>
      <c r="AOS20" s="617"/>
      <c r="AOT20" s="617"/>
      <c r="AOU20" s="617"/>
      <c r="AOV20" s="617"/>
      <c r="AOW20" s="617"/>
      <c r="AOX20" s="617"/>
      <c r="AOY20" s="617"/>
      <c r="AOZ20" s="617"/>
      <c r="APA20" s="617"/>
      <c r="APB20" s="617"/>
      <c r="APC20" s="617"/>
      <c r="APD20" s="617"/>
      <c r="APE20" s="617"/>
      <c r="APF20" s="617"/>
      <c r="APG20" s="617"/>
      <c r="APH20" s="617"/>
      <c r="API20" s="617"/>
      <c r="APJ20" s="617"/>
      <c r="APK20" s="617"/>
      <c r="APL20" s="617"/>
      <c r="APM20" s="617"/>
      <c r="APN20" s="617"/>
      <c r="APO20" s="617"/>
      <c r="APP20" s="617"/>
      <c r="APQ20" s="617"/>
      <c r="APR20" s="617"/>
      <c r="APS20" s="617"/>
      <c r="APT20" s="617"/>
      <c r="APU20" s="617"/>
      <c r="APV20" s="617"/>
      <c r="APW20" s="617"/>
      <c r="APX20" s="617"/>
      <c r="APY20" s="617"/>
      <c r="APZ20" s="617"/>
      <c r="AQA20" s="617"/>
      <c r="AQB20" s="617"/>
      <c r="AQC20" s="617"/>
      <c r="AQD20" s="617"/>
      <c r="AQE20" s="617"/>
      <c r="AQF20" s="617"/>
      <c r="AQG20" s="617"/>
      <c r="AQH20" s="617"/>
      <c r="AQI20" s="617"/>
      <c r="AQJ20" s="617"/>
      <c r="AQK20" s="617"/>
      <c r="AQL20" s="617"/>
      <c r="AQM20" s="617"/>
      <c r="AQN20" s="617"/>
      <c r="AQO20" s="617"/>
      <c r="AQP20" s="617"/>
      <c r="AQQ20" s="617"/>
      <c r="AQR20" s="617"/>
      <c r="AQS20" s="617"/>
      <c r="AQT20" s="617"/>
      <c r="AQU20" s="617"/>
      <c r="AQV20" s="617"/>
      <c r="AQW20" s="617"/>
      <c r="AQX20" s="617"/>
      <c r="AQY20" s="617"/>
      <c r="AQZ20" s="617"/>
      <c r="ARA20" s="617"/>
      <c r="ARB20" s="617"/>
      <c r="ARC20" s="617"/>
      <c r="ARD20" s="617"/>
      <c r="ARE20" s="617"/>
      <c r="ARF20" s="617"/>
      <c r="ARG20" s="617"/>
      <c r="ARH20" s="617"/>
      <c r="ARI20" s="617"/>
      <c r="ARJ20" s="617"/>
      <c r="ARK20" s="617"/>
      <c r="ARL20" s="617"/>
      <c r="ARM20" s="617"/>
      <c r="ARN20" s="617"/>
      <c r="ARO20" s="617"/>
      <c r="ARP20" s="617"/>
      <c r="ARQ20" s="617"/>
      <c r="ARR20" s="617"/>
      <c r="ARS20" s="617"/>
      <c r="ART20" s="617"/>
      <c r="ARU20" s="617"/>
      <c r="ARV20" s="617"/>
      <c r="ARW20" s="617"/>
      <c r="ARX20" s="617"/>
      <c r="ARY20" s="617"/>
      <c r="ARZ20" s="617"/>
      <c r="ASA20" s="617"/>
      <c r="ASB20" s="617"/>
      <c r="ASC20" s="617"/>
      <c r="ASD20" s="617"/>
      <c r="ASE20" s="617"/>
      <c r="ASF20" s="617"/>
      <c r="ASG20" s="617"/>
      <c r="ASH20" s="617"/>
      <c r="ASI20" s="617"/>
      <c r="ASJ20" s="617"/>
      <c r="ASK20" s="617"/>
      <c r="ASL20" s="617"/>
      <c r="ASM20" s="617"/>
      <c r="ASN20" s="617"/>
      <c r="ASO20" s="617"/>
      <c r="ASP20" s="617"/>
      <c r="ASQ20" s="617"/>
      <c r="ASR20" s="617"/>
      <c r="ASS20" s="617"/>
      <c r="AST20" s="617"/>
      <c r="ASU20" s="617"/>
      <c r="ASV20" s="617"/>
      <c r="ASW20" s="617"/>
      <c r="ASX20" s="617"/>
      <c r="ASY20" s="617"/>
      <c r="ASZ20" s="617"/>
      <c r="ATA20" s="617"/>
      <c r="ATB20" s="617"/>
      <c r="ATC20" s="617"/>
      <c r="ATD20" s="617"/>
      <c r="ATE20" s="617"/>
      <c r="ATF20" s="617"/>
      <c r="ATG20" s="617"/>
      <c r="ATH20" s="617"/>
      <c r="ATI20" s="617"/>
      <c r="ATJ20" s="617"/>
      <c r="ATK20" s="617"/>
      <c r="ATL20" s="617"/>
      <c r="ATM20" s="617"/>
      <c r="ATN20" s="617"/>
      <c r="ATO20" s="617"/>
      <c r="ATP20" s="617"/>
      <c r="ATQ20" s="617"/>
      <c r="ATR20" s="617"/>
      <c r="ATS20" s="617"/>
      <c r="ATT20" s="617"/>
      <c r="ATU20" s="617"/>
      <c r="ATV20" s="617"/>
      <c r="ATW20" s="617"/>
      <c r="ATX20" s="617"/>
      <c r="ATY20" s="617"/>
      <c r="ATZ20" s="617"/>
      <c r="AUA20" s="617"/>
      <c r="AUB20" s="617"/>
      <c r="AUC20" s="617"/>
      <c r="AUD20" s="617"/>
      <c r="AUE20" s="617"/>
      <c r="AUF20" s="617"/>
      <c r="AUG20" s="617"/>
      <c r="AUH20" s="617"/>
      <c r="AUI20" s="617"/>
      <c r="AUJ20" s="617"/>
      <c r="AUK20" s="617"/>
      <c r="AUL20" s="617"/>
      <c r="AUM20" s="617"/>
      <c r="AUN20" s="617"/>
      <c r="AUO20" s="617"/>
      <c r="AUP20" s="617"/>
      <c r="AUQ20" s="617"/>
      <c r="AUR20" s="617"/>
      <c r="AUS20" s="617"/>
      <c r="AUT20" s="617"/>
      <c r="AUU20" s="617"/>
      <c r="AUV20" s="617"/>
      <c r="AUW20" s="617"/>
      <c r="AUX20" s="617"/>
      <c r="AUY20" s="617"/>
      <c r="AUZ20" s="617"/>
      <c r="AVA20" s="617"/>
      <c r="AVB20" s="617"/>
      <c r="AVC20" s="617"/>
      <c r="AVD20" s="617"/>
      <c r="AVE20" s="617"/>
      <c r="AVF20" s="617"/>
      <c r="AVG20" s="617"/>
      <c r="AVH20" s="617"/>
      <c r="AVI20" s="617"/>
      <c r="AVJ20" s="617"/>
      <c r="AVK20" s="617"/>
      <c r="AVL20" s="617"/>
      <c r="AVM20" s="617"/>
      <c r="AVN20" s="617"/>
      <c r="AVO20" s="617"/>
      <c r="AVP20" s="617"/>
      <c r="AVQ20" s="617"/>
      <c r="AVR20" s="617"/>
      <c r="AVS20" s="617"/>
      <c r="AVT20" s="617"/>
      <c r="AVU20" s="617"/>
      <c r="AVV20" s="617"/>
      <c r="AVW20" s="617"/>
      <c r="AVX20" s="617"/>
      <c r="AVY20" s="617"/>
      <c r="AVZ20" s="617"/>
      <c r="AWA20" s="617"/>
      <c r="AWB20" s="617"/>
      <c r="AWC20" s="617"/>
      <c r="AWD20" s="617"/>
      <c r="AWE20" s="617"/>
      <c r="AWF20" s="617"/>
      <c r="AWG20" s="617"/>
      <c r="AWH20" s="617"/>
      <c r="AWI20" s="617"/>
      <c r="AWJ20" s="617"/>
      <c r="AWK20" s="617"/>
      <c r="AWL20" s="617"/>
      <c r="AWM20" s="617"/>
      <c r="AWN20" s="617"/>
      <c r="AWO20" s="617"/>
      <c r="AWP20" s="617"/>
      <c r="AWQ20" s="617"/>
      <c r="AWR20" s="617"/>
      <c r="AWS20" s="617"/>
      <c r="AWT20" s="617"/>
      <c r="AWU20" s="617"/>
      <c r="AWV20" s="617"/>
      <c r="AWW20" s="617"/>
      <c r="AWX20" s="617"/>
      <c r="AWY20" s="617"/>
      <c r="AWZ20" s="617"/>
      <c r="AXA20" s="617"/>
      <c r="AXB20" s="617"/>
      <c r="AXC20" s="617"/>
      <c r="AXD20" s="617"/>
      <c r="AXE20" s="617"/>
      <c r="AXF20" s="617"/>
      <c r="AXG20" s="617"/>
      <c r="AXH20" s="617"/>
      <c r="AXI20" s="617"/>
      <c r="AXJ20" s="617"/>
      <c r="AXK20" s="617"/>
      <c r="AXL20" s="617"/>
      <c r="AXM20" s="617"/>
      <c r="AXN20" s="617"/>
      <c r="AXO20" s="617"/>
      <c r="AXP20" s="617"/>
      <c r="AXQ20" s="617"/>
      <c r="AXR20" s="617"/>
      <c r="AXS20" s="617"/>
      <c r="AXT20" s="617"/>
      <c r="AXU20" s="617"/>
      <c r="AXV20" s="617"/>
      <c r="AXW20" s="617"/>
      <c r="AXX20" s="617"/>
      <c r="AXY20" s="617"/>
      <c r="AXZ20" s="617"/>
      <c r="AYA20" s="617"/>
      <c r="AYB20" s="617"/>
      <c r="AYC20" s="617"/>
      <c r="AYD20" s="617"/>
      <c r="AYE20" s="617"/>
      <c r="AYF20" s="617"/>
      <c r="AYG20" s="617"/>
      <c r="AYH20" s="617"/>
      <c r="AYI20" s="617"/>
      <c r="AYJ20" s="617"/>
      <c r="AYK20" s="617"/>
      <c r="AYL20" s="617"/>
      <c r="AYM20" s="617"/>
      <c r="AYN20" s="617"/>
      <c r="AYO20" s="617"/>
      <c r="AYP20" s="617"/>
      <c r="AYQ20" s="617"/>
      <c r="AYR20" s="617"/>
      <c r="AYS20" s="617"/>
      <c r="AYT20" s="617"/>
      <c r="AYU20" s="617"/>
      <c r="AYV20" s="617"/>
      <c r="AYW20" s="617"/>
      <c r="AYX20" s="617"/>
      <c r="AYY20" s="617"/>
      <c r="AYZ20" s="617"/>
      <c r="AZA20" s="617"/>
      <c r="AZB20" s="617"/>
      <c r="AZC20" s="617"/>
      <c r="AZD20" s="617"/>
      <c r="AZE20" s="617"/>
      <c r="AZF20" s="617"/>
      <c r="AZG20" s="617"/>
      <c r="AZH20" s="617"/>
      <c r="AZI20" s="617"/>
      <c r="AZJ20" s="617"/>
      <c r="AZK20" s="617"/>
      <c r="AZL20" s="617"/>
      <c r="AZM20" s="617"/>
      <c r="AZN20" s="617"/>
      <c r="AZO20" s="617"/>
      <c r="AZP20" s="617"/>
      <c r="AZQ20" s="617"/>
      <c r="AZR20" s="617"/>
      <c r="AZS20" s="617"/>
      <c r="AZT20" s="617"/>
      <c r="AZU20" s="617"/>
      <c r="AZV20" s="617"/>
      <c r="AZW20" s="617"/>
      <c r="AZX20" s="617"/>
      <c r="AZY20" s="617"/>
      <c r="AZZ20" s="617"/>
      <c r="BAA20" s="617"/>
      <c r="BAB20" s="617"/>
      <c r="BAC20" s="617"/>
      <c r="BAD20" s="617"/>
      <c r="BAE20" s="617"/>
      <c r="BAF20" s="617"/>
      <c r="BAG20" s="617"/>
      <c r="BAH20" s="617"/>
      <c r="BAI20" s="617"/>
      <c r="BAJ20" s="617"/>
      <c r="BAK20" s="617"/>
      <c r="BAL20" s="617"/>
      <c r="BAM20" s="617"/>
      <c r="BAN20" s="617"/>
      <c r="BAO20" s="617"/>
      <c r="BAP20" s="617"/>
      <c r="BAQ20" s="617"/>
      <c r="BAR20" s="617"/>
      <c r="BAS20" s="617"/>
      <c r="BAT20" s="617"/>
      <c r="BAU20" s="617"/>
      <c r="BAV20" s="617"/>
      <c r="BAW20" s="617"/>
      <c r="BAX20" s="617"/>
      <c r="BAY20" s="617"/>
      <c r="BAZ20" s="617"/>
      <c r="BBA20" s="617"/>
      <c r="BBB20" s="617"/>
      <c r="BBC20" s="617"/>
      <c r="BBD20" s="617"/>
      <c r="BBE20" s="617"/>
      <c r="BBF20" s="617"/>
      <c r="BBG20" s="617"/>
      <c r="BBH20" s="617"/>
      <c r="BBI20" s="617"/>
      <c r="BBJ20" s="617"/>
      <c r="BBK20" s="617"/>
      <c r="BBL20" s="617"/>
      <c r="BBM20" s="617"/>
      <c r="BBN20" s="617"/>
      <c r="BBO20" s="617"/>
      <c r="BBP20" s="617"/>
      <c r="BBQ20" s="617"/>
      <c r="BBR20" s="617"/>
      <c r="BBS20" s="617"/>
      <c r="BBT20" s="617"/>
      <c r="BBU20" s="617"/>
      <c r="BBV20" s="617"/>
      <c r="BBW20" s="617"/>
      <c r="BBX20" s="617"/>
      <c r="BBY20" s="617"/>
      <c r="BBZ20" s="617"/>
      <c r="BCA20" s="617"/>
      <c r="BCB20" s="617"/>
      <c r="BCC20" s="617"/>
      <c r="BCD20" s="617"/>
      <c r="BCE20" s="617"/>
      <c r="BCF20" s="617"/>
      <c r="BCG20" s="617"/>
      <c r="BCH20" s="617"/>
      <c r="BCI20" s="617"/>
      <c r="BCJ20" s="617"/>
      <c r="BCK20" s="617"/>
      <c r="BCL20" s="617"/>
      <c r="BCM20" s="617"/>
      <c r="BCN20" s="617"/>
      <c r="BCO20" s="617"/>
      <c r="BCP20" s="617"/>
      <c r="BCQ20" s="617"/>
      <c r="BCR20" s="617"/>
      <c r="BCS20" s="617"/>
      <c r="BCT20" s="617"/>
      <c r="BCU20" s="617"/>
      <c r="BCV20" s="617"/>
      <c r="BCW20" s="617"/>
      <c r="BCX20" s="617"/>
      <c r="BCY20" s="617"/>
      <c r="BCZ20" s="617"/>
      <c r="BDA20" s="617"/>
      <c r="BDB20" s="617"/>
      <c r="BDC20" s="617"/>
      <c r="BDD20" s="617"/>
      <c r="BDE20" s="617"/>
      <c r="BDF20" s="617"/>
      <c r="BDG20" s="617"/>
      <c r="BDH20" s="617"/>
      <c r="BDI20" s="617"/>
      <c r="BDJ20" s="617"/>
      <c r="BDK20" s="617"/>
      <c r="BDL20" s="617"/>
      <c r="BDM20" s="617"/>
      <c r="BDN20" s="617"/>
      <c r="BDO20" s="617"/>
      <c r="BDP20" s="617"/>
      <c r="BDQ20" s="617"/>
      <c r="BDR20" s="617"/>
      <c r="BDS20" s="617"/>
      <c r="BDT20" s="617"/>
      <c r="BDU20" s="617"/>
      <c r="BDV20" s="617"/>
      <c r="BDW20" s="617"/>
      <c r="BDX20" s="617"/>
      <c r="BDY20" s="617"/>
      <c r="BDZ20" s="617"/>
      <c r="BEA20" s="617"/>
      <c r="BEB20" s="617"/>
      <c r="BEC20" s="617"/>
      <c r="BED20" s="617"/>
      <c r="BEE20" s="617"/>
      <c r="BEF20" s="617"/>
      <c r="BEG20" s="617"/>
      <c r="BEH20" s="617"/>
      <c r="BEI20" s="617"/>
      <c r="BEJ20" s="617"/>
      <c r="BEK20" s="617"/>
      <c r="BEL20" s="617"/>
      <c r="BEM20" s="617"/>
      <c r="BEN20" s="617"/>
      <c r="BEO20" s="617"/>
      <c r="BEP20" s="617"/>
      <c r="BEQ20" s="617"/>
      <c r="BER20" s="617"/>
      <c r="BES20" s="617"/>
      <c r="BET20" s="617"/>
      <c r="BEU20" s="617"/>
      <c r="BEV20" s="617"/>
      <c r="BEW20" s="617"/>
      <c r="BEX20" s="617"/>
      <c r="BEY20" s="617"/>
      <c r="BEZ20" s="617"/>
      <c r="BFA20" s="617"/>
      <c r="BFB20" s="617"/>
      <c r="BFC20" s="617"/>
      <c r="BFD20" s="617"/>
      <c r="BFE20" s="617"/>
      <c r="BFF20" s="617"/>
      <c r="BFG20" s="617"/>
      <c r="BFH20" s="617"/>
      <c r="BFI20" s="617"/>
      <c r="BFJ20" s="617"/>
      <c r="BFK20" s="617"/>
      <c r="BFL20" s="617"/>
      <c r="BFM20" s="617"/>
      <c r="BFN20" s="617"/>
      <c r="BFO20" s="617"/>
      <c r="BFP20" s="617"/>
      <c r="BFQ20" s="617"/>
      <c r="BFR20" s="617"/>
      <c r="BFS20" s="617"/>
      <c r="BFT20" s="617"/>
      <c r="BFU20" s="617"/>
      <c r="BFV20" s="617"/>
      <c r="BFW20" s="617"/>
      <c r="BFX20" s="617"/>
      <c r="BFY20" s="617"/>
      <c r="BFZ20" s="617"/>
      <c r="BGA20" s="617"/>
      <c r="BGB20" s="617"/>
      <c r="BGC20" s="617"/>
      <c r="BGD20" s="617"/>
      <c r="BGE20" s="617"/>
      <c r="BGF20" s="617"/>
      <c r="BGG20" s="617"/>
      <c r="BGH20" s="617"/>
      <c r="BGI20" s="617"/>
      <c r="BGJ20" s="617"/>
      <c r="BGK20" s="617"/>
      <c r="BGL20" s="617"/>
      <c r="BGM20" s="617"/>
      <c r="BGN20" s="617"/>
      <c r="BGO20" s="617"/>
      <c r="BGP20" s="617"/>
      <c r="BGQ20" s="617"/>
      <c r="BGR20" s="617"/>
      <c r="BGS20" s="617"/>
      <c r="BGT20" s="617"/>
      <c r="BGU20" s="617"/>
      <c r="BGV20" s="617"/>
      <c r="BGW20" s="617"/>
      <c r="BGX20" s="617"/>
      <c r="BGY20" s="617"/>
      <c r="BGZ20" s="617"/>
      <c r="BHA20" s="617"/>
      <c r="BHB20" s="617"/>
      <c r="BHC20" s="617"/>
      <c r="BHD20" s="617"/>
      <c r="BHE20" s="617"/>
      <c r="BHF20" s="617"/>
      <c r="BHG20" s="617"/>
      <c r="BHH20" s="617"/>
      <c r="BHI20" s="617"/>
      <c r="BHJ20" s="617"/>
      <c r="BHK20" s="617"/>
      <c r="BHL20" s="617"/>
      <c r="BHM20" s="617"/>
      <c r="BHN20" s="617"/>
      <c r="BHO20" s="617"/>
      <c r="BHP20" s="617"/>
      <c r="BHQ20" s="617"/>
      <c r="BHR20" s="617"/>
      <c r="BHS20" s="617"/>
      <c r="BHT20" s="617"/>
      <c r="BHU20" s="617"/>
      <c r="BHV20" s="617"/>
      <c r="BHW20" s="617"/>
      <c r="BHX20" s="617"/>
      <c r="BHY20" s="617"/>
      <c r="BHZ20" s="617"/>
      <c r="BIA20" s="617"/>
      <c r="BIB20" s="617"/>
      <c r="BIC20" s="617"/>
      <c r="BID20" s="617"/>
      <c r="BIE20" s="617"/>
      <c r="BIF20" s="617"/>
      <c r="BIG20" s="617"/>
      <c r="BIH20" s="617"/>
      <c r="BII20" s="617"/>
      <c r="BIJ20" s="617"/>
      <c r="BIK20" s="617"/>
      <c r="BIL20" s="617"/>
      <c r="BIM20" s="617"/>
      <c r="BIN20" s="617"/>
      <c r="BIO20" s="617"/>
      <c r="BIP20" s="617"/>
      <c r="BIQ20" s="617"/>
      <c r="BIR20" s="617"/>
      <c r="BIS20" s="617"/>
      <c r="BIT20" s="617"/>
      <c r="BIU20" s="617"/>
      <c r="BIV20" s="617"/>
      <c r="BIW20" s="617"/>
      <c r="BIX20" s="617"/>
      <c r="BIY20" s="617"/>
      <c r="BIZ20" s="617"/>
      <c r="BJA20" s="617"/>
      <c r="BJB20" s="617"/>
      <c r="BJC20" s="617"/>
      <c r="BJD20" s="617"/>
      <c r="BJE20" s="617"/>
      <c r="BJF20" s="617"/>
      <c r="BJG20" s="617"/>
      <c r="BJH20" s="617"/>
      <c r="BJI20" s="617"/>
      <c r="BJJ20" s="617"/>
      <c r="BJK20" s="617"/>
      <c r="BJL20" s="617"/>
      <c r="BJM20" s="617"/>
      <c r="BJN20" s="617"/>
      <c r="BJO20" s="617"/>
      <c r="BJP20" s="617"/>
      <c r="BJQ20" s="617"/>
      <c r="BJR20" s="617"/>
      <c r="BJS20" s="617"/>
      <c r="BJT20" s="617"/>
      <c r="BJU20" s="617"/>
      <c r="BJV20" s="617"/>
      <c r="BJW20" s="617"/>
      <c r="BJX20" s="617"/>
      <c r="BJY20" s="617"/>
      <c r="BJZ20" s="617"/>
      <c r="BKA20" s="617"/>
      <c r="BKB20" s="617"/>
      <c r="BKC20" s="617"/>
      <c r="BKD20" s="617"/>
      <c r="BKE20" s="617"/>
      <c r="BKF20" s="617"/>
      <c r="BKG20" s="617"/>
      <c r="BKH20" s="617"/>
      <c r="BKI20" s="617"/>
      <c r="BKJ20" s="617"/>
      <c r="BKK20" s="617"/>
      <c r="BKL20" s="617"/>
      <c r="BKM20" s="617"/>
      <c r="BKN20" s="617"/>
      <c r="BKO20" s="617"/>
      <c r="BKP20" s="617"/>
      <c r="BKQ20" s="617"/>
      <c r="BKR20" s="617"/>
      <c r="BKS20" s="617"/>
      <c r="BKT20" s="617"/>
      <c r="BKU20" s="617"/>
      <c r="BKV20" s="617"/>
      <c r="BKW20" s="617"/>
      <c r="BKX20" s="617"/>
      <c r="BKY20" s="617"/>
      <c r="BKZ20" s="617"/>
      <c r="BLA20" s="617"/>
      <c r="BLB20" s="617"/>
      <c r="BLC20" s="617"/>
      <c r="BLD20" s="617"/>
      <c r="BLE20" s="617"/>
      <c r="BLF20" s="617"/>
      <c r="BLG20" s="617"/>
      <c r="BLH20" s="617"/>
      <c r="BLI20" s="617"/>
      <c r="BLJ20" s="617"/>
      <c r="BLK20" s="617"/>
      <c r="BLL20" s="617"/>
      <c r="BLM20" s="617"/>
      <c r="BLN20" s="617"/>
      <c r="BLO20" s="617"/>
      <c r="BLP20" s="617"/>
      <c r="BLQ20" s="617"/>
      <c r="BLR20" s="617"/>
      <c r="BLS20" s="617"/>
      <c r="BLT20" s="617"/>
      <c r="BLU20" s="617"/>
      <c r="BLV20" s="617"/>
      <c r="BLW20" s="617"/>
      <c r="BLX20" s="617"/>
      <c r="BLY20" s="617"/>
      <c r="BLZ20" s="617"/>
      <c r="BMA20" s="617"/>
      <c r="BMB20" s="617"/>
      <c r="BMC20" s="617"/>
      <c r="BMD20" s="617"/>
      <c r="BME20" s="617"/>
      <c r="BMF20" s="617"/>
      <c r="BMG20" s="617"/>
      <c r="BMH20" s="617"/>
      <c r="BMI20" s="617"/>
      <c r="BMJ20" s="617"/>
      <c r="BMK20" s="617"/>
      <c r="BML20" s="617"/>
      <c r="BMM20" s="617"/>
      <c r="BMN20" s="617"/>
      <c r="BMO20" s="617"/>
      <c r="BMP20" s="451"/>
      <c r="BMQ20" s="451"/>
      <c r="BMR20" s="451"/>
    </row>
    <row r="21" spans="1:1708" s="861" customFormat="1" ht="27">
      <c r="A21" s="854" t="s">
        <v>232</v>
      </c>
      <c r="B21" s="855"/>
      <c r="C21" s="854" t="s">
        <v>232</v>
      </c>
      <c r="D21" s="854"/>
      <c r="E21" s="856" t="s">
        <v>233</v>
      </c>
      <c r="F21" s="862" t="s">
        <v>234</v>
      </c>
      <c r="G21" s="858" t="s">
        <v>184</v>
      </c>
      <c r="H21" s="858"/>
      <c r="I21" s="858">
        <v>1</v>
      </c>
      <c r="J21" s="858"/>
      <c r="K21" s="858">
        <v>59.179076700000003</v>
      </c>
      <c r="L21" s="858">
        <v>24.770409189999999</v>
      </c>
      <c r="M21" s="922" t="s">
        <v>235</v>
      </c>
      <c r="N21" s="859"/>
      <c r="O21" s="858" t="s">
        <v>186</v>
      </c>
      <c r="P21" s="858" t="s">
        <v>236</v>
      </c>
      <c r="Q21" s="858"/>
      <c r="R21" s="1025">
        <v>20</v>
      </c>
      <c r="S21" s="1025">
        <v>20</v>
      </c>
      <c r="T21" s="48" t="s">
        <v>202</v>
      </c>
      <c r="U21" s="931"/>
      <c r="V21" s="860"/>
      <c r="W21" s="617"/>
      <c r="X21" s="617"/>
      <c r="Y21" s="617"/>
      <c r="Z21" s="617"/>
      <c r="AA21" s="617"/>
      <c r="AB21" s="617"/>
      <c r="AC21" s="617"/>
      <c r="AD21" s="617"/>
      <c r="AE21" s="617"/>
      <c r="AF21" s="617"/>
      <c r="AG21" s="617"/>
      <c r="AH21" s="617"/>
      <c r="AI21" s="617"/>
      <c r="AJ21" s="617"/>
      <c r="AK21" s="617"/>
      <c r="AL21" s="617"/>
      <c r="AM21" s="617"/>
      <c r="AN21" s="617"/>
      <c r="AO21" s="617"/>
      <c r="AP21" s="617"/>
      <c r="AQ21" s="617"/>
      <c r="AR21" s="617"/>
      <c r="AS21" s="617"/>
      <c r="AT21" s="617"/>
      <c r="AU21" s="617"/>
      <c r="AV21" s="617"/>
      <c r="AW21" s="617"/>
      <c r="AX21" s="617"/>
      <c r="AY21" s="617"/>
      <c r="AZ21" s="617"/>
      <c r="BA21" s="617"/>
      <c r="BB21" s="617"/>
      <c r="BC21" s="617"/>
      <c r="BD21" s="617"/>
      <c r="BE21" s="617"/>
      <c r="BF21" s="617"/>
      <c r="BG21" s="617"/>
      <c r="BH21" s="617"/>
      <c r="BI21" s="617"/>
      <c r="BJ21" s="617"/>
      <c r="BK21" s="617"/>
      <c r="BL21" s="617"/>
      <c r="BM21" s="617"/>
      <c r="BN21" s="617"/>
      <c r="BO21" s="617"/>
      <c r="BP21" s="617"/>
      <c r="BQ21" s="617"/>
      <c r="BR21" s="617"/>
      <c r="BS21" s="617"/>
      <c r="BT21" s="617"/>
      <c r="BU21" s="617"/>
      <c r="BV21" s="617"/>
      <c r="BW21" s="617"/>
      <c r="BX21" s="617"/>
      <c r="BY21" s="617"/>
      <c r="BZ21" s="617"/>
      <c r="CA21" s="617"/>
      <c r="CB21" s="617"/>
      <c r="CC21" s="617"/>
      <c r="CD21" s="617"/>
      <c r="CE21" s="617"/>
      <c r="CF21" s="617"/>
      <c r="CG21" s="617"/>
      <c r="CH21" s="617"/>
      <c r="CI21" s="617"/>
      <c r="CJ21" s="617"/>
      <c r="CK21" s="617"/>
      <c r="CL21" s="617"/>
      <c r="CM21" s="617"/>
      <c r="CN21" s="617"/>
      <c r="CO21" s="617"/>
      <c r="CP21" s="617"/>
      <c r="CQ21" s="617"/>
      <c r="CR21" s="617"/>
      <c r="CS21" s="617"/>
      <c r="CT21" s="617"/>
      <c r="CU21" s="617"/>
      <c r="CV21" s="617"/>
      <c r="CW21" s="617"/>
      <c r="CX21" s="617"/>
      <c r="CY21" s="617"/>
      <c r="CZ21" s="617"/>
      <c r="DA21" s="617"/>
      <c r="DB21" s="617"/>
      <c r="DC21" s="617"/>
      <c r="DD21" s="617"/>
      <c r="DE21" s="617"/>
      <c r="DF21" s="617"/>
      <c r="DG21" s="617"/>
      <c r="DH21" s="617"/>
      <c r="DI21" s="617"/>
      <c r="DJ21" s="617"/>
      <c r="DK21" s="617"/>
      <c r="DL21" s="617"/>
      <c r="DM21" s="617"/>
      <c r="DN21" s="617"/>
      <c r="DO21" s="617"/>
      <c r="DP21" s="617"/>
      <c r="DQ21" s="617"/>
      <c r="DR21" s="617"/>
      <c r="DS21" s="617"/>
      <c r="DT21" s="617"/>
      <c r="DU21" s="617"/>
      <c r="DV21" s="617"/>
      <c r="DW21" s="617"/>
      <c r="DX21" s="617"/>
      <c r="DY21" s="617"/>
      <c r="DZ21" s="617"/>
      <c r="EA21" s="617"/>
      <c r="EB21" s="617"/>
      <c r="EC21" s="617"/>
      <c r="ED21" s="617"/>
      <c r="EE21" s="617"/>
      <c r="EF21" s="617"/>
      <c r="EG21" s="617"/>
      <c r="EH21" s="617"/>
      <c r="EI21" s="617"/>
      <c r="EJ21" s="617"/>
      <c r="EK21" s="617"/>
      <c r="EL21" s="617"/>
      <c r="EM21" s="617"/>
      <c r="EN21" s="617"/>
      <c r="EO21" s="617"/>
      <c r="EP21" s="617"/>
      <c r="EQ21" s="617"/>
      <c r="ER21" s="617"/>
      <c r="ES21" s="617"/>
      <c r="ET21" s="617"/>
      <c r="EU21" s="617"/>
      <c r="EV21" s="617"/>
      <c r="EW21" s="617"/>
      <c r="EX21" s="617"/>
      <c r="EY21" s="617"/>
      <c r="EZ21" s="617"/>
      <c r="FA21" s="617"/>
      <c r="FB21" s="617"/>
      <c r="FC21" s="617"/>
      <c r="FD21" s="617"/>
      <c r="FE21" s="617"/>
      <c r="FF21" s="617"/>
      <c r="FG21" s="617"/>
      <c r="FH21" s="617"/>
      <c r="FI21" s="617"/>
      <c r="FJ21" s="617"/>
      <c r="FK21" s="617"/>
      <c r="FL21" s="617"/>
      <c r="FM21" s="617"/>
      <c r="FN21" s="617"/>
      <c r="FO21" s="617"/>
      <c r="FP21" s="617"/>
      <c r="FQ21" s="617"/>
      <c r="FR21" s="617"/>
      <c r="FS21" s="617"/>
      <c r="FT21" s="617"/>
      <c r="FU21" s="617"/>
      <c r="FV21" s="617"/>
      <c r="FW21" s="617"/>
      <c r="FX21" s="617"/>
      <c r="FY21" s="617"/>
      <c r="FZ21" s="617"/>
      <c r="GA21" s="617"/>
      <c r="GB21" s="617"/>
      <c r="GC21" s="617"/>
      <c r="GD21" s="617"/>
      <c r="GE21" s="617"/>
      <c r="GF21" s="617"/>
      <c r="GG21" s="617"/>
      <c r="GH21" s="617"/>
      <c r="GI21" s="617"/>
      <c r="GJ21" s="617"/>
      <c r="GK21" s="617"/>
      <c r="GL21" s="617"/>
      <c r="GM21" s="617"/>
      <c r="GN21" s="617"/>
      <c r="GO21" s="617"/>
      <c r="GP21" s="617"/>
      <c r="GQ21" s="617"/>
      <c r="GR21" s="617"/>
      <c r="GS21" s="617"/>
      <c r="GT21" s="617"/>
      <c r="GU21" s="617"/>
      <c r="GV21" s="617"/>
      <c r="GW21" s="617"/>
      <c r="GX21" s="617"/>
      <c r="GY21" s="617"/>
      <c r="GZ21" s="617"/>
      <c r="HA21" s="617"/>
      <c r="HB21" s="617"/>
      <c r="HC21" s="617"/>
      <c r="HD21" s="617"/>
      <c r="HE21" s="617"/>
      <c r="HF21" s="617"/>
      <c r="HG21" s="617"/>
      <c r="HH21" s="617"/>
      <c r="HI21" s="617"/>
      <c r="HJ21" s="617"/>
      <c r="HK21" s="617"/>
      <c r="HL21" s="617"/>
      <c r="HM21" s="617"/>
      <c r="HN21" s="617"/>
      <c r="HO21" s="617"/>
      <c r="HP21" s="617"/>
      <c r="HQ21" s="617"/>
      <c r="HR21" s="617"/>
      <c r="HS21" s="617"/>
      <c r="HT21" s="617"/>
      <c r="HU21" s="617"/>
      <c r="HV21" s="617"/>
      <c r="HW21" s="617"/>
      <c r="HX21" s="617"/>
      <c r="HY21" s="617"/>
      <c r="HZ21" s="617"/>
      <c r="IA21" s="617"/>
      <c r="IB21" s="617"/>
      <c r="IC21" s="617"/>
      <c r="ID21" s="617"/>
      <c r="IE21" s="617"/>
      <c r="IF21" s="617"/>
      <c r="IG21" s="617"/>
      <c r="IH21" s="617"/>
      <c r="II21" s="617"/>
      <c r="IJ21" s="617"/>
      <c r="IK21" s="617"/>
      <c r="IL21" s="617"/>
      <c r="IM21" s="617"/>
      <c r="IN21" s="617"/>
      <c r="IO21" s="617"/>
      <c r="IP21" s="617"/>
      <c r="IQ21" s="617"/>
      <c r="IR21" s="617"/>
      <c r="IS21" s="617"/>
      <c r="IT21" s="617"/>
      <c r="IU21" s="617"/>
      <c r="IV21" s="617"/>
      <c r="IW21" s="617"/>
      <c r="IX21" s="617"/>
      <c r="IY21" s="617"/>
      <c r="IZ21" s="617"/>
      <c r="JA21" s="617"/>
      <c r="JB21" s="617"/>
      <c r="JC21" s="617"/>
      <c r="JD21" s="617"/>
      <c r="JE21" s="617"/>
      <c r="JF21" s="617"/>
      <c r="JG21" s="617"/>
      <c r="JH21" s="617"/>
      <c r="JI21" s="617"/>
      <c r="JJ21" s="617"/>
      <c r="JK21" s="617"/>
      <c r="JL21" s="617"/>
      <c r="JM21" s="617"/>
      <c r="JN21" s="617"/>
      <c r="JO21" s="617"/>
      <c r="JP21" s="617"/>
      <c r="JQ21" s="617"/>
      <c r="JR21" s="617"/>
      <c r="JS21" s="617"/>
      <c r="JT21" s="617"/>
      <c r="JU21" s="617"/>
      <c r="JV21" s="617"/>
      <c r="JW21" s="617"/>
      <c r="JX21" s="617"/>
      <c r="JY21" s="617"/>
      <c r="JZ21" s="617"/>
      <c r="KA21" s="617"/>
      <c r="KB21" s="617"/>
      <c r="KC21" s="617"/>
      <c r="KD21" s="617"/>
      <c r="KE21" s="617"/>
      <c r="KF21" s="617"/>
      <c r="KG21" s="617"/>
      <c r="KH21" s="617"/>
      <c r="KI21" s="617"/>
      <c r="KJ21" s="617"/>
      <c r="KK21" s="617"/>
      <c r="KL21" s="617"/>
      <c r="KM21" s="617"/>
      <c r="KN21" s="617"/>
      <c r="KO21" s="617"/>
      <c r="KP21" s="617"/>
      <c r="KQ21" s="617"/>
      <c r="KR21" s="617"/>
      <c r="KS21" s="617"/>
      <c r="KT21" s="617"/>
      <c r="KU21" s="617"/>
      <c r="KV21" s="617"/>
      <c r="KW21" s="617"/>
      <c r="KX21" s="617"/>
      <c r="KY21" s="617"/>
      <c r="KZ21" s="617"/>
      <c r="LA21" s="617"/>
      <c r="LB21" s="617"/>
      <c r="LC21" s="617"/>
      <c r="LD21" s="617"/>
      <c r="LE21" s="617"/>
      <c r="LF21" s="617"/>
      <c r="LG21" s="617"/>
      <c r="LH21" s="617"/>
      <c r="LI21" s="617"/>
      <c r="LJ21" s="617"/>
      <c r="LK21" s="617"/>
      <c r="LL21" s="617"/>
      <c r="LM21" s="617"/>
      <c r="LN21" s="617"/>
      <c r="LO21" s="617"/>
      <c r="LP21" s="617"/>
      <c r="LQ21" s="617"/>
      <c r="LR21" s="617"/>
      <c r="LS21" s="617"/>
      <c r="LT21" s="617"/>
      <c r="LU21" s="617"/>
      <c r="LV21" s="617"/>
      <c r="LW21" s="617"/>
      <c r="LX21" s="617"/>
      <c r="LY21" s="617"/>
      <c r="LZ21" s="617"/>
      <c r="MA21" s="617"/>
      <c r="MB21" s="617"/>
      <c r="MC21" s="617"/>
      <c r="MD21" s="617"/>
      <c r="ME21" s="617"/>
      <c r="MF21" s="617"/>
      <c r="MG21" s="617"/>
      <c r="MH21" s="617"/>
      <c r="MI21" s="617"/>
      <c r="MJ21" s="617"/>
      <c r="MK21" s="617"/>
      <c r="ML21" s="617"/>
      <c r="MM21" s="617"/>
      <c r="MN21" s="617"/>
      <c r="MO21" s="617"/>
      <c r="MP21" s="617"/>
      <c r="MQ21" s="617"/>
      <c r="MR21" s="617"/>
      <c r="MS21" s="617"/>
      <c r="MT21" s="617"/>
      <c r="MU21" s="617"/>
      <c r="MV21" s="617"/>
      <c r="MW21" s="617"/>
      <c r="MX21" s="617"/>
      <c r="MY21" s="617"/>
      <c r="MZ21" s="617"/>
      <c r="NA21" s="617"/>
      <c r="NB21" s="617"/>
      <c r="NC21" s="617"/>
      <c r="ND21" s="617"/>
      <c r="NE21" s="617"/>
      <c r="NF21" s="617"/>
      <c r="NG21" s="617"/>
      <c r="NH21" s="617"/>
      <c r="NI21" s="617"/>
      <c r="NJ21" s="617"/>
      <c r="NK21" s="617"/>
      <c r="NL21" s="617"/>
      <c r="NM21" s="617"/>
      <c r="NN21" s="617"/>
      <c r="NO21" s="617"/>
      <c r="NP21" s="617"/>
      <c r="NQ21" s="617"/>
      <c r="NR21" s="617"/>
      <c r="NS21" s="617"/>
      <c r="NT21" s="617"/>
      <c r="NU21" s="617"/>
      <c r="NV21" s="617"/>
      <c r="NW21" s="617"/>
      <c r="NX21" s="617"/>
      <c r="NY21" s="617"/>
      <c r="NZ21" s="617"/>
      <c r="OA21" s="617"/>
      <c r="OB21" s="617"/>
      <c r="OC21" s="617"/>
      <c r="OD21" s="617"/>
      <c r="OE21" s="617"/>
      <c r="OF21" s="617"/>
      <c r="OG21" s="617"/>
      <c r="OH21" s="617"/>
      <c r="OI21" s="617"/>
      <c r="OJ21" s="617"/>
      <c r="OK21" s="617"/>
      <c r="OL21" s="617"/>
      <c r="OM21" s="617"/>
      <c r="ON21" s="617"/>
      <c r="OO21" s="617"/>
      <c r="OP21" s="617"/>
      <c r="OQ21" s="617"/>
      <c r="OR21" s="617"/>
      <c r="OS21" s="617"/>
      <c r="OT21" s="617"/>
      <c r="OU21" s="617"/>
      <c r="OV21" s="617"/>
      <c r="OW21" s="617"/>
      <c r="OX21" s="617"/>
      <c r="OY21" s="617"/>
      <c r="OZ21" s="617"/>
      <c r="PA21" s="617"/>
      <c r="PB21" s="617"/>
      <c r="PC21" s="617"/>
      <c r="PD21" s="617"/>
      <c r="PE21" s="617"/>
      <c r="PF21" s="617"/>
      <c r="PG21" s="617"/>
      <c r="PH21" s="617"/>
      <c r="PI21" s="617"/>
      <c r="PJ21" s="617"/>
      <c r="PK21" s="617"/>
      <c r="PL21" s="617"/>
      <c r="PM21" s="617"/>
      <c r="PN21" s="617"/>
      <c r="PO21" s="617"/>
      <c r="PP21" s="617"/>
      <c r="PQ21" s="617"/>
      <c r="PR21" s="617"/>
      <c r="PS21" s="617"/>
      <c r="PT21" s="617"/>
      <c r="PU21" s="617"/>
      <c r="PV21" s="617"/>
      <c r="PW21" s="617"/>
      <c r="PX21" s="617"/>
      <c r="PY21" s="617"/>
      <c r="PZ21" s="617"/>
      <c r="QA21" s="617"/>
      <c r="QB21" s="617"/>
      <c r="QC21" s="617"/>
      <c r="QD21" s="617"/>
      <c r="QE21" s="617"/>
      <c r="QF21" s="617"/>
      <c r="QG21" s="617"/>
      <c r="QH21" s="617"/>
      <c r="QI21" s="617"/>
      <c r="QJ21" s="617"/>
      <c r="QK21" s="617"/>
      <c r="QL21" s="617"/>
      <c r="QM21" s="617"/>
      <c r="QN21" s="617"/>
      <c r="QO21" s="617"/>
      <c r="QP21" s="617"/>
      <c r="QQ21" s="617"/>
      <c r="QR21" s="617"/>
      <c r="QS21" s="617"/>
      <c r="QT21" s="617"/>
      <c r="QU21" s="617"/>
      <c r="QV21" s="617"/>
      <c r="QW21" s="617"/>
      <c r="QX21" s="617"/>
      <c r="QY21" s="617"/>
      <c r="QZ21" s="617"/>
      <c r="RA21" s="617"/>
      <c r="RB21" s="617"/>
      <c r="RC21" s="617"/>
      <c r="RD21" s="617"/>
      <c r="RE21" s="617"/>
      <c r="RF21" s="617"/>
      <c r="RG21" s="617"/>
      <c r="RH21" s="617"/>
      <c r="RI21" s="617"/>
      <c r="RJ21" s="617"/>
      <c r="RK21" s="617"/>
      <c r="RL21" s="617"/>
      <c r="RM21" s="617"/>
      <c r="RN21" s="617"/>
      <c r="RO21" s="617"/>
      <c r="RP21" s="617"/>
      <c r="RQ21" s="617"/>
      <c r="RR21" s="617"/>
      <c r="RS21" s="617"/>
      <c r="RT21" s="617"/>
      <c r="RU21" s="617"/>
      <c r="RV21" s="617"/>
      <c r="RW21" s="617"/>
      <c r="RX21" s="617"/>
      <c r="RY21" s="617"/>
      <c r="RZ21" s="617"/>
      <c r="SA21" s="617"/>
      <c r="SB21" s="617"/>
      <c r="SC21" s="617"/>
      <c r="SD21" s="617"/>
      <c r="SE21" s="617"/>
      <c r="SF21" s="617"/>
      <c r="SG21" s="617"/>
      <c r="SH21" s="617"/>
      <c r="SI21" s="617"/>
      <c r="SJ21" s="617"/>
      <c r="SK21" s="617"/>
      <c r="SL21" s="617"/>
      <c r="SM21" s="617"/>
      <c r="SN21" s="617"/>
      <c r="SO21" s="617"/>
      <c r="SP21" s="617"/>
      <c r="SQ21" s="617"/>
      <c r="SR21" s="617"/>
      <c r="SS21" s="617"/>
      <c r="ST21" s="617"/>
      <c r="SU21" s="617"/>
      <c r="SV21" s="617"/>
      <c r="SW21" s="617"/>
      <c r="SX21" s="617"/>
      <c r="SY21" s="617"/>
      <c r="SZ21" s="617"/>
      <c r="TA21" s="617"/>
      <c r="TB21" s="617"/>
      <c r="TC21" s="617"/>
      <c r="TD21" s="617"/>
      <c r="TE21" s="617"/>
      <c r="TF21" s="617"/>
      <c r="TG21" s="617"/>
      <c r="TH21" s="617"/>
      <c r="TI21" s="617"/>
      <c r="TJ21" s="617"/>
      <c r="TK21" s="617"/>
      <c r="TL21" s="617"/>
      <c r="TM21" s="617"/>
      <c r="TN21" s="617"/>
      <c r="TO21" s="617"/>
      <c r="TP21" s="617"/>
      <c r="TQ21" s="617"/>
      <c r="TR21" s="617"/>
      <c r="TS21" s="617"/>
      <c r="TT21" s="617"/>
      <c r="TU21" s="617"/>
      <c r="TV21" s="617"/>
      <c r="TW21" s="617"/>
      <c r="TX21" s="617"/>
      <c r="TY21" s="617"/>
      <c r="TZ21" s="617"/>
      <c r="UA21" s="617"/>
      <c r="UB21" s="617"/>
      <c r="UC21" s="617"/>
      <c r="UD21" s="617"/>
      <c r="UE21" s="617"/>
      <c r="UF21" s="617"/>
      <c r="UG21" s="617"/>
      <c r="UH21" s="617"/>
      <c r="UI21" s="617"/>
      <c r="UJ21" s="617"/>
      <c r="UK21" s="617"/>
      <c r="UL21" s="617"/>
      <c r="UM21" s="617"/>
      <c r="UN21" s="617"/>
      <c r="UO21" s="617"/>
      <c r="UP21" s="617"/>
      <c r="UQ21" s="617"/>
      <c r="UR21" s="617"/>
      <c r="US21" s="617"/>
      <c r="UT21" s="617"/>
      <c r="UU21" s="617"/>
      <c r="UV21" s="617"/>
      <c r="UW21" s="617"/>
      <c r="UX21" s="617"/>
      <c r="UY21" s="617"/>
      <c r="UZ21" s="617"/>
      <c r="VA21" s="617"/>
      <c r="VB21" s="617"/>
      <c r="VC21" s="617"/>
      <c r="VD21" s="617"/>
      <c r="VE21" s="617"/>
      <c r="VF21" s="617"/>
      <c r="VG21" s="617"/>
      <c r="VH21" s="617"/>
      <c r="VI21" s="617"/>
      <c r="VJ21" s="617"/>
      <c r="VK21" s="617"/>
      <c r="VL21" s="617"/>
      <c r="VM21" s="617"/>
      <c r="VN21" s="617"/>
      <c r="VO21" s="617"/>
      <c r="VP21" s="617"/>
      <c r="VQ21" s="617"/>
      <c r="VR21" s="617"/>
      <c r="VS21" s="617"/>
      <c r="VT21" s="617"/>
      <c r="VU21" s="617"/>
      <c r="VV21" s="617"/>
      <c r="VW21" s="617"/>
      <c r="VX21" s="617"/>
      <c r="VY21" s="617"/>
      <c r="VZ21" s="617"/>
      <c r="WA21" s="617"/>
      <c r="WB21" s="617"/>
      <c r="WC21" s="617"/>
      <c r="WD21" s="617"/>
      <c r="WE21" s="617"/>
      <c r="WF21" s="617"/>
      <c r="WG21" s="617"/>
      <c r="WH21" s="617"/>
      <c r="WI21" s="617"/>
      <c r="WJ21" s="617"/>
      <c r="WK21" s="617"/>
      <c r="WL21" s="617"/>
      <c r="WM21" s="617"/>
      <c r="WN21" s="617"/>
      <c r="WO21" s="617"/>
      <c r="WP21" s="617"/>
      <c r="WQ21" s="617"/>
      <c r="WR21" s="617"/>
      <c r="WS21" s="617"/>
      <c r="WT21" s="617"/>
      <c r="WU21" s="617"/>
      <c r="WV21" s="617"/>
      <c r="WW21" s="617"/>
      <c r="WX21" s="617"/>
      <c r="WY21" s="617"/>
      <c r="WZ21" s="617"/>
      <c r="XA21" s="617"/>
      <c r="XB21" s="617"/>
      <c r="XC21" s="617"/>
      <c r="XD21" s="617"/>
      <c r="XE21" s="617"/>
      <c r="XF21" s="617"/>
      <c r="XG21" s="617"/>
      <c r="XH21" s="617"/>
      <c r="XI21" s="617"/>
      <c r="XJ21" s="617"/>
      <c r="XK21" s="617"/>
      <c r="XL21" s="617"/>
      <c r="XM21" s="617"/>
      <c r="XN21" s="617"/>
      <c r="XO21" s="617"/>
      <c r="XP21" s="617"/>
      <c r="XQ21" s="617"/>
      <c r="XR21" s="617"/>
      <c r="XS21" s="617"/>
      <c r="XT21" s="617"/>
      <c r="XU21" s="617"/>
      <c r="XV21" s="617"/>
      <c r="XW21" s="617"/>
      <c r="XX21" s="617"/>
      <c r="XY21" s="617"/>
      <c r="XZ21" s="617"/>
      <c r="YA21" s="617"/>
      <c r="YB21" s="617"/>
      <c r="YC21" s="617"/>
      <c r="YD21" s="617"/>
      <c r="YE21" s="617"/>
      <c r="YF21" s="617"/>
      <c r="YG21" s="617"/>
      <c r="YH21" s="617"/>
      <c r="YI21" s="617"/>
      <c r="YJ21" s="617"/>
      <c r="YK21" s="617"/>
      <c r="YL21" s="617"/>
      <c r="YM21" s="617"/>
      <c r="YN21" s="617"/>
      <c r="YO21" s="617"/>
      <c r="YP21" s="617"/>
      <c r="YQ21" s="617"/>
      <c r="YR21" s="617"/>
      <c r="YS21" s="617"/>
      <c r="YT21" s="617"/>
      <c r="YU21" s="617"/>
      <c r="YV21" s="617"/>
      <c r="YW21" s="617"/>
      <c r="YX21" s="617"/>
      <c r="YY21" s="617"/>
      <c r="YZ21" s="617"/>
      <c r="ZA21" s="617"/>
      <c r="ZB21" s="617"/>
      <c r="ZC21" s="617"/>
      <c r="ZD21" s="617"/>
      <c r="ZE21" s="617"/>
      <c r="ZF21" s="617"/>
      <c r="ZG21" s="617"/>
      <c r="ZH21" s="617"/>
      <c r="ZI21" s="617"/>
      <c r="ZJ21" s="617"/>
      <c r="ZK21" s="617"/>
      <c r="ZL21" s="617"/>
      <c r="ZM21" s="617"/>
      <c r="ZN21" s="617"/>
      <c r="ZO21" s="617"/>
      <c r="ZP21" s="617"/>
      <c r="ZQ21" s="617"/>
      <c r="ZR21" s="617"/>
      <c r="ZS21" s="617"/>
      <c r="ZT21" s="617"/>
      <c r="ZU21" s="617"/>
      <c r="ZV21" s="617"/>
      <c r="ZW21" s="617"/>
      <c r="ZX21" s="617"/>
      <c r="ZY21" s="617"/>
      <c r="ZZ21" s="617"/>
      <c r="AAA21" s="617"/>
      <c r="AAB21" s="617"/>
      <c r="AAC21" s="617"/>
      <c r="AAD21" s="617"/>
      <c r="AAE21" s="617"/>
      <c r="AAF21" s="617"/>
      <c r="AAG21" s="617"/>
      <c r="AAH21" s="617"/>
      <c r="AAI21" s="617"/>
      <c r="AAJ21" s="617"/>
      <c r="AAK21" s="617"/>
      <c r="AAL21" s="617"/>
      <c r="AAM21" s="617"/>
      <c r="AAN21" s="617"/>
      <c r="AAO21" s="617"/>
      <c r="AAP21" s="617"/>
      <c r="AAQ21" s="617"/>
      <c r="AAR21" s="617"/>
      <c r="AAS21" s="617"/>
      <c r="AAT21" s="617"/>
      <c r="AAU21" s="617"/>
      <c r="AAV21" s="617"/>
      <c r="AAW21" s="617"/>
      <c r="AAX21" s="617"/>
      <c r="AAY21" s="617"/>
      <c r="AAZ21" s="617"/>
      <c r="ABA21" s="617"/>
      <c r="ABB21" s="617"/>
      <c r="ABC21" s="617"/>
      <c r="ABD21" s="617"/>
      <c r="ABE21" s="617"/>
      <c r="ABF21" s="617"/>
      <c r="ABG21" s="617"/>
      <c r="ABH21" s="617"/>
      <c r="ABI21" s="617"/>
      <c r="ABJ21" s="617"/>
      <c r="ABK21" s="617"/>
      <c r="ABL21" s="617"/>
      <c r="ABM21" s="617"/>
      <c r="ABN21" s="617"/>
      <c r="ABO21" s="617"/>
      <c r="ABP21" s="617"/>
      <c r="ABQ21" s="617"/>
      <c r="ABR21" s="617"/>
      <c r="ABS21" s="617"/>
      <c r="ABT21" s="617"/>
      <c r="ABU21" s="617"/>
      <c r="ABV21" s="617"/>
      <c r="ABW21" s="617"/>
      <c r="ABX21" s="617"/>
      <c r="ABY21" s="617"/>
      <c r="ABZ21" s="617"/>
      <c r="ACA21" s="617"/>
      <c r="ACB21" s="617"/>
      <c r="ACC21" s="617"/>
      <c r="ACD21" s="617"/>
      <c r="ACE21" s="617"/>
      <c r="ACF21" s="617"/>
      <c r="ACG21" s="617"/>
      <c r="ACH21" s="617"/>
      <c r="ACI21" s="617"/>
      <c r="ACJ21" s="617"/>
      <c r="ACK21" s="617"/>
      <c r="ACL21" s="617"/>
      <c r="ACM21" s="617"/>
      <c r="ACN21" s="617"/>
      <c r="ACO21" s="617"/>
      <c r="ACP21" s="617"/>
      <c r="ACQ21" s="617"/>
      <c r="ACR21" s="617"/>
      <c r="ACS21" s="617"/>
      <c r="ACT21" s="617"/>
      <c r="ACU21" s="617"/>
      <c r="ACV21" s="617"/>
      <c r="ACW21" s="617"/>
      <c r="ACX21" s="617"/>
      <c r="ACY21" s="617"/>
      <c r="ACZ21" s="617"/>
      <c r="ADA21" s="617"/>
      <c r="ADB21" s="617"/>
      <c r="ADC21" s="617"/>
      <c r="ADD21" s="617"/>
      <c r="ADE21" s="617"/>
      <c r="ADF21" s="617"/>
      <c r="ADG21" s="617"/>
      <c r="ADH21" s="617"/>
      <c r="ADI21" s="617"/>
      <c r="ADJ21" s="617"/>
      <c r="ADK21" s="617"/>
      <c r="ADL21" s="617"/>
      <c r="ADM21" s="617"/>
      <c r="ADN21" s="617"/>
      <c r="ADO21" s="617"/>
      <c r="ADP21" s="617"/>
      <c r="ADQ21" s="617"/>
      <c r="ADR21" s="617"/>
      <c r="ADS21" s="617"/>
      <c r="ADT21" s="617"/>
      <c r="ADU21" s="617"/>
      <c r="ADV21" s="617"/>
      <c r="ADW21" s="617"/>
      <c r="ADX21" s="617"/>
      <c r="ADY21" s="617"/>
      <c r="ADZ21" s="617"/>
      <c r="AEA21" s="617"/>
      <c r="AEB21" s="617"/>
      <c r="AEC21" s="617"/>
      <c r="AED21" s="617"/>
      <c r="AEE21" s="617"/>
      <c r="AEF21" s="617"/>
      <c r="AEG21" s="617"/>
      <c r="AEH21" s="617"/>
      <c r="AEI21" s="617"/>
      <c r="AEJ21" s="617"/>
      <c r="AEK21" s="617"/>
      <c r="AEL21" s="617"/>
      <c r="AEM21" s="617"/>
      <c r="AEN21" s="617"/>
      <c r="AEO21" s="617"/>
      <c r="AEP21" s="617"/>
      <c r="AEQ21" s="617"/>
      <c r="AER21" s="617"/>
      <c r="AES21" s="617"/>
      <c r="AET21" s="617"/>
      <c r="AEU21" s="617"/>
      <c r="AEV21" s="617"/>
      <c r="AEW21" s="617"/>
      <c r="AEX21" s="617"/>
      <c r="AEY21" s="617"/>
      <c r="AEZ21" s="617"/>
      <c r="AFA21" s="617"/>
      <c r="AFB21" s="617"/>
      <c r="AFC21" s="617"/>
      <c r="AFD21" s="617"/>
      <c r="AFE21" s="617"/>
      <c r="AFF21" s="617"/>
      <c r="AFG21" s="617"/>
      <c r="AFH21" s="617"/>
      <c r="AFI21" s="617"/>
      <c r="AFJ21" s="617"/>
      <c r="AFK21" s="617"/>
      <c r="AFL21" s="617"/>
      <c r="AFM21" s="617"/>
      <c r="AFN21" s="617"/>
      <c r="AFO21" s="617"/>
      <c r="AFP21" s="617"/>
      <c r="AFQ21" s="617"/>
      <c r="AFR21" s="617"/>
      <c r="AFS21" s="617"/>
      <c r="AFT21" s="617"/>
      <c r="AFU21" s="617"/>
      <c r="AFV21" s="617"/>
      <c r="AFW21" s="617"/>
      <c r="AFX21" s="617"/>
      <c r="AFY21" s="617"/>
      <c r="AFZ21" s="617"/>
      <c r="AGA21" s="617"/>
      <c r="AGB21" s="617"/>
      <c r="AGC21" s="617"/>
      <c r="AGD21" s="617"/>
      <c r="AGE21" s="617"/>
      <c r="AGF21" s="617"/>
      <c r="AGG21" s="617"/>
      <c r="AGH21" s="617"/>
      <c r="AGI21" s="617"/>
      <c r="AGJ21" s="617"/>
      <c r="AGK21" s="617"/>
      <c r="AGL21" s="617"/>
      <c r="AGM21" s="617"/>
      <c r="AGN21" s="617"/>
      <c r="AGO21" s="617"/>
      <c r="AGP21" s="617"/>
      <c r="AGQ21" s="617"/>
      <c r="AGR21" s="617"/>
      <c r="AGS21" s="617"/>
      <c r="AGT21" s="617"/>
      <c r="AGU21" s="617"/>
      <c r="AGV21" s="617"/>
      <c r="AGW21" s="617"/>
      <c r="AGX21" s="617"/>
      <c r="AGY21" s="617"/>
      <c r="AGZ21" s="617"/>
      <c r="AHA21" s="617"/>
      <c r="AHB21" s="617"/>
      <c r="AHC21" s="617"/>
      <c r="AHD21" s="617"/>
      <c r="AHE21" s="617"/>
      <c r="AHF21" s="617"/>
      <c r="AHG21" s="617"/>
      <c r="AHH21" s="617"/>
      <c r="AHI21" s="617"/>
      <c r="AHJ21" s="617"/>
      <c r="AHK21" s="617"/>
      <c r="AHL21" s="617"/>
      <c r="AHM21" s="617"/>
      <c r="AHN21" s="617"/>
      <c r="AHO21" s="617"/>
      <c r="AHP21" s="617"/>
      <c r="AHQ21" s="617"/>
      <c r="AHR21" s="617"/>
      <c r="AHS21" s="617"/>
      <c r="AHT21" s="617"/>
      <c r="AHU21" s="617"/>
      <c r="AHV21" s="617"/>
      <c r="AHW21" s="617"/>
      <c r="AHX21" s="617"/>
      <c r="AHY21" s="617"/>
      <c r="AHZ21" s="617"/>
      <c r="AIA21" s="617"/>
      <c r="AIB21" s="617"/>
      <c r="AIC21" s="617"/>
      <c r="AID21" s="617"/>
      <c r="AIE21" s="617"/>
      <c r="AIF21" s="617"/>
      <c r="AIG21" s="617"/>
      <c r="AIH21" s="617"/>
      <c r="AII21" s="617"/>
      <c r="AIJ21" s="617"/>
      <c r="AIK21" s="617"/>
      <c r="AIL21" s="617"/>
      <c r="AIM21" s="617"/>
      <c r="AIN21" s="617"/>
      <c r="AIO21" s="617"/>
      <c r="AIP21" s="617"/>
      <c r="AIQ21" s="617"/>
      <c r="AIR21" s="617"/>
      <c r="AIS21" s="617"/>
      <c r="AIT21" s="617"/>
      <c r="AIU21" s="617"/>
      <c r="AIV21" s="617"/>
      <c r="AIW21" s="617"/>
      <c r="AIX21" s="617"/>
      <c r="AIY21" s="617"/>
      <c r="AIZ21" s="617"/>
      <c r="AJA21" s="617"/>
      <c r="AJB21" s="617"/>
      <c r="AJC21" s="617"/>
      <c r="AJD21" s="617"/>
      <c r="AJE21" s="617"/>
      <c r="AJF21" s="617"/>
      <c r="AJG21" s="617"/>
      <c r="AJH21" s="617"/>
      <c r="AJI21" s="617"/>
      <c r="AJJ21" s="617"/>
      <c r="AJK21" s="617"/>
      <c r="AJL21" s="617"/>
      <c r="AJM21" s="617"/>
      <c r="AJN21" s="617"/>
      <c r="AJO21" s="617"/>
      <c r="AJP21" s="617"/>
      <c r="AJQ21" s="617"/>
      <c r="AJR21" s="617"/>
      <c r="AJS21" s="617"/>
      <c r="AJT21" s="617"/>
      <c r="AJU21" s="617"/>
      <c r="AJV21" s="617"/>
      <c r="AJW21" s="617"/>
      <c r="AJX21" s="617"/>
      <c r="AJY21" s="617"/>
      <c r="AJZ21" s="617"/>
      <c r="AKA21" s="617"/>
      <c r="AKB21" s="617"/>
      <c r="AKC21" s="617"/>
      <c r="AKD21" s="617"/>
      <c r="AKE21" s="617"/>
      <c r="AKF21" s="617"/>
      <c r="AKG21" s="617"/>
      <c r="AKH21" s="617"/>
      <c r="AKI21" s="617"/>
      <c r="AKJ21" s="617"/>
      <c r="AKK21" s="617"/>
      <c r="AKL21" s="617"/>
      <c r="AKM21" s="617"/>
      <c r="AKN21" s="617"/>
      <c r="AKO21" s="617"/>
      <c r="AKP21" s="617"/>
      <c r="AKQ21" s="617"/>
      <c r="AKR21" s="617"/>
      <c r="AKS21" s="617"/>
      <c r="AKT21" s="617"/>
      <c r="AKU21" s="617"/>
      <c r="AKV21" s="617"/>
      <c r="AKW21" s="617"/>
      <c r="AKX21" s="617"/>
      <c r="AKY21" s="617"/>
      <c r="AKZ21" s="617"/>
      <c r="ALA21" s="617"/>
      <c r="ALB21" s="617"/>
      <c r="ALC21" s="617"/>
      <c r="ALD21" s="617"/>
      <c r="ALE21" s="617"/>
      <c r="ALF21" s="617"/>
      <c r="ALG21" s="617"/>
      <c r="ALH21" s="617"/>
      <c r="ALI21" s="617"/>
      <c r="ALJ21" s="617"/>
      <c r="ALK21" s="617"/>
      <c r="ALL21" s="617"/>
      <c r="ALM21" s="617"/>
      <c r="ALN21" s="617"/>
      <c r="ALO21" s="617"/>
      <c r="ALP21" s="617"/>
      <c r="ALQ21" s="617"/>
      <c r="ALR21" s="617"/>
      <c r="ALS21" s="617"/>
      <c r="ALT21" s="617"/>
      <c r="ALU21" s="617"/>
      <c r="ALV21" s="617"/>
      <c r="ALW21" s="617"/>
      <c r="ALX21" s="617"/>
      <c r="ALY21" s="617"/>
      <c r="ALZ21" s="617"/>
      <c r="AMA21" s="617"/>
      <c r="AMB21" s="617"/>
      <c r="AMC21" s="617"/>
      <c r="AMD21" s="617"/>
      <c r="AME21" s="617"/>
      <c r="AMF21" s="617"/>
      <c r="AMG21" s="617"/>
      <c r="AMH21" s="617"/>
      <c r="AMI21" s="617"/>
      <c r="AMJ21" s="617"/>
      <c r="AMK21" s="617"/>
      <c r="AML21" s="617"/>
      <c r="AMM21" s="617"/>
      <c r="AMN21" s="617"/>
      <c r="AMO21" s="617"/>
      <c r="AMP21" s="617"/>
      <c r="AMQ21" s="617"/>
      <c r="AMR21" s="617"/>
      <c r="AMS21" s="617"/>
      <c r="AMT21" s="617"/>
      <c r="AMU21" s="617"/>
      <c r="AMV21" s="617"/>
      <c r="AMW21" s="617"/>
      <c r="AMX21" s="617"/>
      <c r="AMY21" s="617"/>
      <c r="AMZ21" s="617"/>
      <c r="ANA21" s="617"/>
      <c r="ANB21" s="617"/>
      <c r="ANC21" s="617"/>
      <c r="AND21" s="617"/>
      <c r="ANE21" s="617"/>
      <c r="ANF21" s="617"/>
      <c r="ANG21" s="617"/>
      <c r="ANH21" s="617"/>
      <c r="ANI21" s="617"/>
      <c r="ANJ21" s="617"/>
      <c r="ANK21" s="617"/>
      <c r="ANL21" s="617"/>
      <c r="ANM21" s="617"/>
      <c r="ANN21" s="617"/>
      <c r="ANO21" s="617"/>
      <c r="ANP21" s="617"/>
      <c r="ANQ21" s="617"/>
      <c r="ANR21" s="617"/>
      <c r="ANS21" s="617"/>
      <c r="ANT21" s="617"/>
      <c r="ANU21" s="617"/>
      <c r="ANV21" s="617"/>
      <c r="ANW21" s="617"/>
      <c r="ANX21" s="617"/>
      <c r="ANY21" s="617"/>
      <c r="ANZ21" s="617"/>
      <c r="AOA21" s="617"/>
      <c r="AOB21" s="617"/>
      <c r="AOC21" s="617"/>
      <c r="AOD21" s="617"/>
      <c r="AOE21" s="617"/>
      <c r="AOF21" s="617"/>
      <c r="AOG21" s="617"/>
      <c r="AOH21" s="617"/>
      <c r="AOI21" s="617"/>
      <c r="AOJ21" s="617"/>
      <c r="AOK21" s="617"/>
      <c r="AOL21" s="617"/>
      <c r="AOM21" s="617"/>
      <c r="AON21" s="617"/>
      <c r="AOO21" s="617"/>
      <c r="AOP21" s="617"/>
      <c r="AOQ21" s="617"/>
      <c r="AOR21" s="617"/>
      <c r="AOS21" s="617"/>
      <c r="AOT21" s="617"/>
      <c r="AOU21" s="617"/>
      <c r="AOV21" s="617"/>
      <c r="AOW21" s="617"/>
      <c r="AOX21" s="617"/>
      <c r="AOY21" s="617"/>
      <c r="AOZ21" s="617"/>
      <c r="APA21" s="617"/>
      <c r="APB21" s="617"/>
      <c r="APC21" s="617"/>
      <c r="APD21" s="617"/>
      <c r="APE21" s="617"/>
      <c r="APF21" s="617"/>
      <c r="APG21" s="617"/>
      <c r="APH21" s="617"/>
      <c r="API21" s="617"/>
      <c r="APJ21" s="617"/>
      <c r="APK21" s="617"/>
      <c r="APL21" s="617"/>
      <c r="APM21" s="617"/>
      <c r="APN21" s="617"/>
      <c r="APO21" s="617"/>
      <c r="APP21" s="617"/>
      <c r="APQ21" s="617"/>
      <c r="APR21" s="617"/>
      <c r="APS21" s="617"/>
      <c r="APT21" s="617"/>
      <c r="APU21" s="617"/>
      <c r="APV21" s="617"/>
      <c r="APW21" s="617"/>
      <c r="APX21" s="617"/>
      <c r="APY21" s="617"/>
      <c r="APZ21" s="617"/>
      <c r="AQA21" s="617"/>
      <c r="AQB21" s="617"/>
      <c r="AQC21" s="617"/>
      <c r="AQD21" s="617"/>
      <c r="AQE21" s="617"/>
      <c r="AQF21" s="617"/>
      <c r="AQG21" s="617"/>
      <c r="AQH21" s="617"/>
      <c r="AQI21" s="617"/>
      <c r="AQJ21" s="617"/>
      <c r="AQK21" s="617"/>
      <c r="AQL21" s="617"/>
      <c r="AQM21" s="617"/>
      <c r="AQN21" s="617"/>
      <c r="AQO21" s="617"/>
      <c r="AQP21" s="617"/>
      <c r="AQQ21" s="617"/>
      <c r="AQR21" s="617"/>
      <c r="AQS21" s="617"/>
      <c r="AQT21" s="617"/>
      <c r="AQU21" s="617"/>
      <c r="AQV21" s="617"/>
      <c r="AQW21" s="617"/>
      <c r="AQX21" s="617"/>
      <c r="AQY21" s="617"/>
      <c r="AQZ21" s="617"/>
      <c r="ARA21" s="617"/>
      <c r="ARB21" s="617"/>
      <c r="ARC21" s="617"/>
      <c r="ARD21" s="617"/>
      <c r="ARE21" s="617"/>
      <c r="ARF21" s="617"/>
      <c r="ARG21" s="617"/>
      <c r="ARH21" s="617"/>
      <c r="ARI21" s="617"/>
      <c r="ARJ21" s="617"/>
      <c r="ARK21" s="617"/>
      <c r="ARL21" s="617"/>
      <c r="ARM21" s="617"/>
      <c r="ARN21" s="617"/>
      <c r="ARO21" s="617"/>
      <c r="ARP21" s="617"/>
      <c r="ARQ21" s="617"/>
      <c r="ARR21" s="617"/>
      <c r="ARS21" s="617"/>
      <c r="ART21" s="617"/>
      <c r="ARU21" s="617"/>
      <c r="ARV21" s="617"/>
      <c r="ARW21" s="617"/>
      <c r="ARX21" s="617"/>
      <c r="ARY21" s="617"/>
      <c r="ARZ21" s="617"/>
      <c r="ASA21" s="617"/>
      <c r="ASB21" s="617"/>
      <c r="ASC21" s="617"/>
      <c r="ASD21" s="617"/>
      <c r="ASE21" s="617"/>
      <c r="ASF21" s="617"/>
      <c r="ASG21" s="617"/>
      <c r="ASH21" s="617"/>
      <c r="ASI21" s="617"/>
      <c r="ASJ21" s="617"/>
      <c r="ASK21" s="617"/>
      <c r="ASL21" s="617"/>
      <c r="ASM21" s="617"/>
      <c r="ASN21" s="617"/>
      <c r="ASO21" s="617"/>
      <c r="ASP21" s="617"/>
      <c r="ASQ21" s="617"/>
      <c r="ASR21" s="617"/>
      <c r="ASS21" s="617"/>
      <c r="AST21" s="617"/>
      <c r="ASU21" s="617"/>
      <c r="ASV21" s="617"/>
      <c r="ASW21" s="617"/>
      <c r="ASX21" s="617"/>
      <c r="ASY21" s="617"/>
      <c r="ASZ21" s="617"/>
      <c r="ATA21" s="617"/>
      <c r="ATB21" s="617"/>
      <c r="ATC21" s="617"/>
      <c r="ATD21" s="617"/>
      <c r="ATE21" s="617"/>
      <c r="ATF21" s="617"/>
      <c r="ATG21" s="617"/>
      <c r="ATH21" s="617"/>
      <c r="ATI21" s="617"/>
      <c r="ATJ21" s="617"/>
      <c r="ATK21" s="617"/>
      <c r="ATL21" s="617"/>
      <c r="ATM21" s="617"/>
      <c r="ATN21" s="617"/>
      <c r="ATO21" s="617"/>
      <c r="ATP21" s="617"/>
      <c r="ATQ21" s="617"/>
      <c r="ATR21" s="617"/>
      <c r="ATS21" s="617"/>
      <c r="ATT21" s="617"/>
      <c r="ATU21" s="617"/>
      <c r="ATV21" s="617"/>
      <c r="ATW21" s="617"/>
      <c r="ATX21" s="617"/>
      <c r="ATY21" s="617"/>
      <c r="ATZ21" s="617"/>
      <c r="AUA21" s="617"/>
      <c r="AUB21" s="617"/>
      <c r="AUC21" s="617"/>
      <c r="AUD21" s="617"/>
      <c r="AUE21" s="617"/>
      <c r="AUF21" s="617"/>
      <c r="AUG21" s="617"/>
      <c r="AUH21" s="617"/>
      <c r="AUI21" s="617"/>
      <c r="AUJ21" s="617"/>
      <c r="AUK21" s="617"/>
      <c r="AUL21" s="617"/>
      <c r="AUM21" s="617"/>
      <c r="AUN21" s="617"/>
      <c r="AUO21" s="617"/>
      <c r="AUP21" s="617"/>
      <c r="AUQ21" s="617"/>
      <c r="AUR21" s="617"/>
      <c r="AUS21" s="617"/>
      <c r="AUT21" s="617"/>
      <c r="AUU21" s="617"/>
      <c r="AUV21" s="617"/>
      <c r="AUW21" s="617"/>
      <c r="AUX21" s="617"/>
      <c r="AUY21" s="617"/>
      <c r="AUZ21" s="617"/>
      <c r="AVA21" s="617"/>
      <c r="AVB21" s="617"/>
      <c r="AVC21" s="617"/>
      <c r="AVD21" s="617"/>
      <c r="AVE21" s="617"/>
      <c r="AVF21" s="617"/>
      <c r="AVG21" s="617"/>
      <c r="AVH21" s="617"/>
      <c r="AVI21" s="617"/>
      <c r="AVJ21" s="617"/>
      <c r="AVK21" s="617"/>
      <c r="AVL21" s="617"/>
      <c r="AVM21" s="617"/>
      <c r="AVN21" s="617"/>
      <c r="AVO21" s="617"/>
      <c r="AVP21" s="617"/>
      <c r="AVQ21" s="617"/>
      <c r="AVR21" s="617"/>
      <c r="AVS21" s="617"/>
      <c r="AVT21" s="617"/>
      <c r="AVU21" s="617"/>
      <c r="AVV21" s="617"/>
      <c r="AVW21" s="617"/>
      <c r="AVX21" s="617"/>
      <c r="AVY21" s="617"/>
      <c r="AVZ21" s="617"/>
      <c r="AWA21" s="617"/>
      <c r="AWB21" s="617"/>
      <c r="AWC21" s="617"/>
      <c r="AWD21" s="617"/>
      <c r="AWE21" s="617"/>
      <c r="AWF21" s="617"/>
      <c r="AWG21" s="617"/>
      <c r="AWH21" s="617"/>
      <c r="AWI21" s="617"/>
      <c r="AWJ21" s="617"/>
      <c r="AWK21" s="617"/>
      <c r="AWL21" s="617"/>
      <c r="AWM21" s="617"/>
      <c r="AWN21" s="617"/>
      <c r="AWO21" s="617"/>
      <c r="AWP21" s="617"/>
      <c r="AWQ21" s="617"/>
      <c r="AWR21" s="617"/>
      <c r="AWS21" s="617"/>
      <c r="AWT21" s="617"/>
      <c r="AWU21" s="617"/>
      <c r="AWV21" s="617"/>
      <c r="AWW21" s="617"/>
      <c r="AWX21" s="617"/>
      <c r="AWY21" s="617"/>
      <c r="AWZ21" s="617"/>
      <c r="AXA21" s="617"/>
      <c r="AXB21" s="617"/>
      <c r="AXC21" s="617"/>
      <c r="AXD21" s="617"/>
      <c r="AXE21" s="617"/>
      <c r="AXF21" s="617"/>
      <c r="AXG21" s="617"/>
      <c r="AXH21" s="617"/>
      <c r="AXI21" s="617"/>
      <c r="AXJ21" s="617"/>
      <c r="AXK21" s="617"/>
      <c r="AXL21" s="617"/>
      <c r="AXM21" s="617"/>
      <c r="AXN21" s="617"/>
      <c r="AXO21" s="617"/>
      <c r="AXP21" s="617"/>
      <c r="AXQ21" s="617"/>
      <c r="AXR21" s="617"/>
      <c r="AXS21" s="617"/>
      <c r="AXT21" s="617"/>
      <c r="AXU21" s="617"/>
      <c r="AXV21" s="617"/>
      <c r="AXW21" s="617"/>
      <c r="AXX21" s="617"/>
      <c r="AXY21" s="617"/>
      <c r="AXZ21" s="617"/>
      <c r="AYA21" s="617"/>
      <c r="AYB21" s="617"/>
      <c r="AYC21" s="617"/>
      <c r="AYD21" s="617"/>
      <c r="AYE21" s="617"/>
      <c r="AYF21" s="617"/>
      <c r="AYG21" s="617"/>
      <c r="AYH21" s="617"/>
      <c r="AYI21" s="617"/>
      <c r="AYJ21" s="617"/>
      <c r="AYK21" s="617"/>
      <c r="AYL21" s="617"/>
      <c r="AYM21" s="617"/>
      <c r="AYN21" s="617"/>
      <c r="AYO21" s="617"/>
      <c r="AYP21" s="617"/>
      <c r="AYQ21" s="617"/>
      <c r="AYR21" s="617"/>
      <c r="AYS21" s="617"/>
      <c r="AYT21" s="617"/>
      <c r="AYU21" s="617"/>
      <c r="AYV21" s="617"/>
      <c r="AYW21" s="617"/>
      <c r="AYX21" s="617"/>
      <c r="AYY21" s="617"/>
      <c r="AYZ21" s="617"/>
      <c r="AZA21" s="617"/>
      <c r="AZB21" s="617"/>
      <c r="AZC21" s="617"/>
      <c r="AZD21" s="617"/>
      <c r="AZE21" s="617"/>
      <c r="AZF21" s="617"/>
      <c r="AZG21" s="617"/>
      <c r="AZH21" s="617"/>
      <c r="AZI21" s="617"/>
      <c r="AZJ21" s="617"/>
      <c r="AZK21" s="617"/>
      <c r="AZL21" s="617"/>
      <c r="AZM21" s="617"/>
      <c r="AZN21" s="617"/>
      <c r="AZO21" s="617"/>
      <c r="AZP21" s="617"/>
      <c r="AZQ21" s="617"/>
      <c r="AZR21" s="617"/>
      <c r="AZS21" s="617"/>
      <c r="AZT21" s="617"/>
      <c r="AZU21" s="617"/>
      <c r="AZV21" s="617"/>
      <c r="AZW21" s="617"/>
      <c r="AZX21" s="617"/>
      <c r="AZY21" s="617"/>
      <c r="AZZ21" s="617"/>
      <c r="BAA21" s="617"/>
      <c r="BAB21" s="617"/>
      <c r="BAC21" s="617"/>
      <c r="BAD21" s="617"/>
      <c r="BAE21" s="617"/>
      <c r="BAF21" s="617"/>
      <c r="BAG21" s="617"/>
      <c r="BAH21" s="617"/>
      <c r="BAI21" s="617"/>
      <c r="BAJ21" s="617"/>
      <c r="BAK21" s="617"/>
      <c r="BAL21" s="617"/>
      <c r="BAM21" s="617"/>
      <c r="BAN21" s="617"/>
      <c r="BAO21" s="617"/>
      <c r="BAP21" s="617"/>
      <c r="BAQ21" s="617"/>
      <c r="BAR21" s="617"/>
      <c r="BAS21" s="617"/>
      <c r="BAT21" s="617"/>
      <c r="BAU21" s="617"/>
      <c r="BAV21" s="617"/>
      <c r="BAW21" s="617"/>
      <c r="BAX21" s="617"/>
      <c r="BAY21" s="617"/>
      <c r="BAZ21" s="617"/>
      <c r="BBA21" s="617"/>
      <c r="BBB21" s="617"/>
      <c r="BBC21" s="617"/>
      <c r="BBD21" s="617"/>
      <c r="BBE21" s="617"/>
      <c r="BBF21" s="617"/>
      <c r="BBG21" s="617"/>
      <c r="BBH21" s="617"/>
      <c r="BBI21" s="617"/>
      <c r="BBJ21" s="617"/>
      <c r="BBK21" s="617"/>
      <c r="BBL21" s="617"/>
      <c r="BBM21" s="617"/>
      <c r="BBN21" s="617"/>
      <c r="BBO21" s="617"/>
      <c r="BBP21" s="617"/>
      <c r="BBQ21" s="617"/>
      <c r="BBR21" s="617"/>
      <c r="BBS21" s="617"/>
      <c r="BBT21" s="617"/>
      <c r="BBU21" s="617"/>
      <c r="BBV21" s="617"/>
      <c r="BBW21" s="617"/>
      <c r="BBX21" s="617"/>
      <c r="BBY21" s="617"/>
      <c r="BBZ21" s="617"/>
      <c r="BCA21" s="617"/>
      <c r="BCB21" s="617"/>
      <c r="BCC21" s="617"/>
      <c r="BCD21" s="617"/>
      <c r="BCE21" s="617"/>
      <c r="BCF21" s="617"/>
      <c r="BCG21" s="617"/>
      <c r="BCH21" s="617"/>
      <c r="BCI21" s="617"/>
      <c r="BCJ21" s="617"/>
      <c r="BCK21" s="617"/>
      <c r="BCL21" s="617"/>
      <c r="BCM21" s="617"/>
      <c r="BCN21" s="617"/>
      <c r="BCO21" s="617"/>
      <c r="BCP21" s="617"/>
      <c r="BCQ21" s="617"/>
      <c r="BCR21" s="617"/>
      <c r="BCS21" s="617"/>
      <c r="BCT21" s="617"/>
      <c r="BCU21" s="617"/>
      <c r="BCV21" s="617"/>
      <c r="BCW21" s="617"/>
      <c r="BCX21" s="617"/>
      <c r="BCY21" s="617"/>
      <c r="BCZ21" s="617"/>
      <c r="BDA21" s="617"/>
      <c r="BDB21" s="617"/>
      <c r="BDC21" s="617"/>
      <c r="BDD21" s="617"/>
      <c r="BDE21" s="617"/>
      <c r="BDF21" s="617"/>
      <c r="BDG21" s="617"/>
      <c r="BDH21" s="617"/>
      <c r="BDI21" s="617"/>
      <c r="BDJ21" s="617"/>
      <c r="BDK21" s="617"/>
      <c r="BDL21" s="617"/>
      <c r="BDM21" s="617"/>
      <c r="BDN21" s="617"/>
      <c r="BDO21" s="617"/>
      <c r="BDP21" s="617"/>
      <c r="BDQ21" s="617"/>
      <c r="BDR21" s="617"/>
      <c r="BDS21" s="617"/>
      <c r="BDT21" s="617"/>
      <c r="BDU21" s="617"/>
      <c r="BDV21" s="617"/>
      <c r="BDW21" s="617"/>
      <c r="BDX21" s="617"/>
      <c r="BDY21" s="617"/>
      <c r="BDZ21" s="617"/>
      <c r="BEA21" s="617"/>
      <c r="BEB21" s="617"/>
      <c r="BEC21" s="617"/>
      <c r="BED21" s="617"/>
      <c r="BEE21" s="617"/>
      <c r="BEF21" s="617"/>
      <c r="BEG21" s="617"/>
      <c r="BEH21" s="617"/>
      <c r="BEI21" s="617"/>
      <c r="BEJ21" s="617"/>
      <c r="BEK21" s="617"/>
      <c r="BEL21" s="617"/>
      <c r="BEM21" s="617"/>
      <c r="BEN21" s="617"/>
      <c r="BEO21" s="617"/>
      <c r="BEP21" s="617"/>
      <c r="BEQ21" s="617"/>
      <c r="BER21" s="617"/>
      <c r="BES21" s="617"/>
      <c r="BET21" s="617"/>
      <c r="BEU21" s="617"/>
      <c r="BEV21" s="617"/>
      <c r="BEW21" s="617"/>
      <c r="BEX21" s="617"/>
      <c r="BEY21" s="617"/>
      <c r="BEZ21" s="617"/>
      <c r="BFA21" s="617"/>
      <c r="BFB21" s="617"/>
      <c r="BFC21" s="617"/>
      <c r="BFD21" s="617"/>
      <c r="BFE21" s="617"/>
      <c r="BFF21" s="617"/>
      <c r="BFG21" s="617"/>
      <c r="BFH21" s="617"/>
      <c r="BFI21" s="617"/>
      <c r="BFJ21" s="617"/>
      <c r="BFK21" s="617"/>
      <c r="BFL21" s="617"/>
      <c r="BFM21" s="617"/>
      <c r="BFN21" s="617"/>
      <c r="BFO21" s="617"/>
      <c r="BFP21" s="617"/>
      <c r="BFQ21" s="617"/>
      <c r="BFR21" s="617"/>
      <c r="BFS21" s="617"/>
      <c r="BFT21" s="617"/>
      <c r="BFU21" s="617"/>
      <c r="BFV21" s="617"/>
      <c r="BFW21" s="617"/>
      <c r="BFX21" s="617"/>
      <c r="BFY21" s="617"/>
      <c r="BFZ21" s="617"/>
      <c r="BGA21" s="617"/>
      <c r="BGB21" s="617"/>
      <c r="BGC21" s="617"/>
      <c r="BGD21" s="617"/>
      <c r="BGE21" s="617"/>
      <c r="BGF21" s="617"/>
      <c r="BGG21" s="617"/>
      <c r="BGH21" s="617"/>
      <c r="BGI21" s="617"/>
      <c r="BGJ21" s="617"/>
      <c r="BGK21" s="617"/>
      <c r="BGL21" s="617"/>
      <c r="BGM21" s="617"/>
      <c r="BGN21" s="617"/>
      <c r="BGO21" s="617"/>
      <c r="BGP21" s="617"/>
      <c r="BGQ21" s="617"/>
      <c r="BGR21" s="617"/>
      <c r="BGS21" s="617"/>
      <c r="BGT21" s="617"/>
      <c r="BGU21" s="617"/>
      <c r="BGV21" s="617"/>
      <c r="BGW21" s="617"/>
      <c r="BGX21" s="617"/>
      <c r="BGY21" s="617"/>
      <c r="BGZ21" s="617"/>
      <c r="BHA21" s="617"/>
      <c r="BHB21" s="617"/>
      <c r="BHC21" s="617"/>
      <c r="BHD21" s="617"/>
      <c r="BHE21" s="617"/>
      <c r="BHF21" s="617"/>
      <c r="BHG21" s="617"/>
      <c r="BHH21" s="617"/>
      <c r="BHI21" s="617"/>
      <c r="BHJ21" s="617"/>
      <c r="BHK21" s="617"/>
      <c r="BHL21" s="617"/>
      <c r="BHM21" s="617"/>
      <c r="BHN21" s="617"/>
      <c r="BHO21" s="617"/>
      <c r="BHP21" s="617"/>
      <c r="BHQ21" s="617"/>
      <c r="BHR21" s="617"/>
      <c r="BHS21" s="617"/>
      <c r="BHT21" s="617"/>
      <c r="BHU21" s="617"/>
      <c r="BHV21" s="617"/>
      <c r="BHW21" s="617"/>
      <c r="BHX21" s="617"/>
      <c r="BHY21" s="617"/>
      <c r="BHZ21" s="617"/>
      <c r="BIA21" s="617"/>
      <c r="BIB21" s="617"/>
      <c r="BIC21" s="617"/>
      <c r="BID21" s="617"/>
      <c r="BIE21" s="617"/>
      <c r="BIF21" s="617"/>
      <c r="BIG21" s="617"/>
      <c r="BIH21" s="617"/>
      <c r="BII21" s="617"/>
      <c r="BIJ21" s="617"/>
      <c r="BIK21" s="617"/>
      <c r="BIL21" s="617"/>
      <c r="BIM21" s="617"/>
      <c r="BIN21" s="617"/>
      <c r="BIO21" s="617"/>
      <c r="BIP21" s="617"/>
      <c r="BIQ21" s="617"/>
      <c r="BIR21" s="617"/>
      <c r="BIS21" s="617"/>
      <c r="BIT21" s="617"/>
      <c r="BIU21" s="617"/>
      <c r="BIV21" s="617"/>
      <c r="BIW21" s="617"/>
      <c r="BIX21" s="617"/>
      <c r="BIY21" s="617"/>
      <c r="BIZ21" s="617"/>
      <c r="BJA21" s="617"/>
      <c r="BJB21" s="617"/>
      <c r="BJC21" s="617"/>
      <c r="BJD21" s="617"/>
      <c r="BJE21" s="617"/>
      <c r="BJF21" s="617"/>
      <c r="BJG21" s="617"/>
      <c r="BJH21" s="617"/>
      <c r="BJI21" s="617"/>
      <c r="BJJ21" s="617"/>
      <c r="BJK21" s="617"/>
      <c r="BJL21" s="617"/>
      <c r="BJM21" s="617"/>
      <c r="BJN21" s="617"/>
      <c r="BJO21" s="617"/>
      <c r="BJP21" s="617"/>
      <c r="BJQ21" s="617"/>
      <c r="BJR21" s="617"/>
      <c r="BJS21" s="617"/>
      <c r="BJT21" s="617"/>
      <c r="BJU21" s="617"/>
      <c r="BJV21" s="617"/>
      <c r="BJW21" s="617"/>
      <c r="BJX21" s="617"/>
      <c r="BJY21" s="617"/>
      <c r="BJZ21" s="617"/>
      <c r="BKA21" s="617"/>
      <c r="BKB21" s="617"/>
      <c r="BKC21" s="617"/>
      <c r="BKD21" s="617"/>
      <c r="BKE21" s="617"/>
      <c r="BKF21" s="617"/>
      <c r="BKG21" s="617"/>
      <c r="BKH21" s="617"/>
      <c r="BKI21" s="617"/>
      <c r="BKJ21" s="617"/>
      <c r="BKK21" s="617"/>
      <c r="BKL21" s="617"/>
      <c r="BKM21" s="617"/>
      <c r="BKN21" s="617"/>
      <c r="BKO21" s="617"/>
      <c r="BKP21" s="617"/>
      <c r="BKQ21" s="617"/>
      <c r="BKR21" s="617"/>
      <c r="BKS21" s="617"/>
      <c r="BKT21" s="617"/>
      <c r="BKU21" s="617"/>
      <c r="BKV21" s="617"/>
      <c r="BKW21" s="617"/>
      <c r="BKX21" s="617"/>
      <c r="BKY21" s="617"/>
      <c r="BKZ21" s="617"/>
      <c r="BLA21" s="617"/>
      <c r="BLB21" s="617"/>
      <c r="BLC21" s="617"/>
      <c r="BLD21" s="617"/>
      <c r="BLE21" s="617"/>
      <c r="BLF21" s="617"/>
      <c r="BLG21" s="617"/>
      <c r="BLH21" s="617"/>
      <c r="BLI21" s="617"/>
      <c r="BLJ21" s="617"/>
      <c r="BLK21" s="617"/>
      <c r="BLL21" s="617"/>
      <c r="BLM21" s="617"/>
      <c r="BLN21" s="617"/>
      <c r="BLO21" s="617"/>
      <c r="BLP21" s="617"/>
      <c r="BLQ21" s="617"/>
      <c r="BLR21" s="617"/>
      <c r="BLS21" s="617"/>
      <c r="BLT21" s="617"/>
      <c r="BLU21" s="617"/>
      <c r="BLV21" s="617"/>
      <c r="BLW21" s="617"/>
      <c r="BLX21" s="617"/>
      <c r="BLY21" s="617"/>
      <c r="BLZ21" s="617"/>
      <c r="BMA21" s="617"/>
      <c r="BMB21" s="617"/>
      <c r="BMC21" s="617"/>
      <c r="BMD21" s="617"/>
      <c r="BME21" s="617"/>
      <c r="BMF21" s="617"/>
      <c r="BMG21" s="617"/>
      <c r="BMH21" s="617"/>
      <c r="BMI21" s="617"/>
      <c r="BMJ21" s="617"/>
      <c r="BMK21" s="617"/>
      <c r="BML21" s="617"/>
      <c r="BMM21" s="617"/>
      <c r="BMN21" s="617"/>
      <c r="BMO21" s="617"/>
      <c r="BMP21" s="451"/>
      <c r="BMQ21" s="451"/>
      <c r="BMR21" s="451"/>
    </row>
    <row r="22" spans="1:1708" s="451" customFormat="1">
      <c r="A22" s="611" t="s">
        <v>237</v>
      </c>
      <c r="B22" s="446"/>
      <c r="C22" s="611" t="s">
        <v>237</v>
      </c>
      <c r="D22" s="611"/>
      <c r="E22" s="773" t="s">
        <v>238</v>
      </c>
      <c r="F22" s="784" t="s">
        <v>239</v>
      </c>
      <c r="G22" s="449" t="s">
        <v>184</v>
      </c>
      <c r="H22" s="449"/>
      <c r="I22" s="449">
        <v>1</v>
      </c>
      <c r="J22" s="449"/>
      <c r="K22" s="449">
        <v>59.179076700000003</v>
      </c>
      <c r="L22" s="449">
        <v>24.770409189999999</v>
      </c>
      <c r="M22" s="800" t="s">
        <v>240</v>
      </c>
      <c r="N22" s="450"/>
      <c r="O22" s="449" t="s">
        <v>186</v>
      </c>
      <c r="P22" s="449" t="s">
        <v>241</v>
      </c>
      <c r="Q22" s="449"/>
      <c r="R22" s="1025">
        <v>21</v>
      </c>
      <c r="S22" s="1025">
        <v>21</v>
      </c>
      <c r="T22" s="48"/>
      <c r="U22" s="931"/>
      <c r="V22" s="617"/>
      <c r="W22" s="617"/>
      <c r="X22" s="617"/>
      <c r="Y22" s="617"/>
      <c r="Z22" s="617"/>
      <c r="AA22" s="617"/>
      <c r="AB22" s="617"/>
      <c r="AC22" s="617"/>
      <c r="AD22" s="617"/>
      <c r="AE22" s="617"/>
      <c r="AF22" s="617"/>
      <c r="AG22" s="617"/>
      <c r="AH22" s="617"/>
      <c r="AI22" s="617"/>
      <c r="AJ22" s="617"/>
      <c r="AK22" s="617"/>
      <c r="AL22" s="617"/>
      <c r="AM22" s="617"/>
      <c r="AN22" s="617"/>
      <c r="AO22" s="617"/>
      <c r="AP22" s="617"/>
      <c r="AQ22" s="617"/>
      <c r="AR22" s="617"/>
      <c r="AS22" s="617"/>
      <c r="AT22" s="617"/>
      <c r="AU22" s="617"/>
      <c r="AV22" s="617"/>
      <c r="AW22" s="617"/>
      <c r="AX22" s="617"/>
      <c r="AY22" s="617"/>
      <c r="AZ22" s="617"/>
      <c r="BA22" s="617"/>
      <c r="BB22" s="617"/>
      <c r="BC22" s="617"/>
      <c r="BD22" s="617"/>
      <c r="BE22" s="617"/>
      <c r="BF22" s="617"/>
      <c r="BG22" s="617"/>
      <c r="BH22" s="617"/>
      <c r="BI22" s="617"/>
      <c r="BJ22" s="617"/>
      <c r="BK22" s="617"/>
      <c r="BL22" s="617"/>
      <c r="BM22" s="617"/>
      <c r="BN22" s="617"/>
      <c r="BO22" s="617"/>
      <c r="BP22" s="617"/>
      <c r="BQ22" s="617"/>
      <c r="BR22" s="617"/>
      <c r="BS22" s="617"/>
      <c r="BT22" s="617"/>
      <c r="BU22" s="617"/>
      <c r="BV22" s="617"/>
      <c r="BW22" s="617"/>
      <c r="BX22" s="617"/>
      <c r="BY22" s="617"/>
      <c r="BZ22" s="617"/>
      <c r="CA22" s="617"/>
      <c r="CB22" s="617"/>
      <c r="CC22" s="617"/>
      <c r="CD22" s="617"/>
      <c r="CE22" s="617"/>
      <c r="CF22" s="617"/>
      <c r="CG22" s="617"/>
      <c r="CH22" s="617"/>
      <c r="CI22" s="617"/>
      <c r="CJ22" s="617"/>
      <c r="CK22" s="617"/>
      <c r="CL22" s="617"/>
      <c r="CM22" s="617"/>
      <c r="CN22" s="617"/>
      <c r="CO22" s="617"/>
      <c r="CP22" s="617"/>
      <c r="CQ22" s="617"/>
      <c r="CR22" s="617"/>
      <c r="CS22" s="617"/>
      <c r="CT22" s="617"/>
      <c r="CU22" s="617"/>
      <c r="CV22" s="617"/>
      <c r="CW22" s="617"/>
      <c r="CX22" s="617"/>
      <c r="CY22" s="617"/>
      <c r="CZ22" s="617"/>
      <c r="DA22" s="617"/>
      <c r="DB22" s="617"/>
      <c r="DC22" s="617"/>
      <c r="DD22" s="617"/>
      <c r="DE22" s="617"/>
      <c r="DF22" s="617"/>
      <c r="DG22" s="617"/>
      <c r="DH22" s="617"/>
      <c r="DI22" s="617"/>
      <c r="DJ22" s="617"/>
      <c r="DK22" s="617"/>
      <c r="DL22" s="617"/>
      <c r="DM22" s="617"/>
      <c r="DN22" s="617"/>
      <c r="DO22" s="617"/>
      <c r="DP22" s="617"/>
      <c r="DQ22" s="617"/>
      <c r="DR22" s="617"/>
      <c r="DS22" s="617"/>
      <c r="DT22" s="617"/>
      <c r="DU22" s="617"/>
      <c r="DV22" s="617"/>
      <c r="DW22" s="617"/>
      <c r="DX22" s="617"/>
      <c r="DY22" s="617"/>
      <c r="DZ22" s="617"/>
      <c r="EA22" s="617"/>
      <c r="EB22" s="617"/>
      <c r="EC22" s="617"/>
      <c r="ED22" s="617"/>
      <c r="EE22" s="617"/>
      <c r="EF22" s="617"/>
      <c r="EG22" s="617"/>
      <c r="EH22" s="617"/>
      <c r="EI22" s="617"/>
      <c r="EJ22" s="617"/>
      <c r="EK22" s="617"/>
      <c r="EL22" s="617"/>
      <c r="EM22" s="617"/>
      <c r="EN22" s="617"/>
      <c r="EO22" s="617"/>
      <c r="EP22" s="617"/>
      <c r="EQ22" s="617"/>
      <c r="ER22" s="617"/>
      <c r="ES22" s="617"/>
      <c r="ET22" s="617"/>
      <c r="EU22" s="617"/>
      <c r="EV22" s="617"/>
      <c r="EW22" s="617"/>
      <c r="EX22" s="617"/>
      <c r="EY22" s="617"/>
      <c r="EZ22" s="617"/>
      <c r="FA22" s="617"/>
      <c r="FB22" s="617"/>
      <c r="FC22" s="617"/>
      <c r="FD22" s="617"/>
      <c r="FE22" s="617"/>
      <c r="FF22" s="617"/>
      <c r="FG22" s="617"/>
      <c r="FH22" s="617"/>
      <c r="FI22" s="617"/>
      <c r="FJ22" s="617"/>
      <c r="FK22" s="617"/>
      <c r="FL22" s="617"/>
      <c r="FM22" s="617"/>
      <c r="FN22" s="617"/>
      <c r="FO22" s="617"/>
      <c r="FP22" s="617"/>
      <c r="FQ22" s="617"/>
      <c r="FR22" s="617"/>
      <c r="FS22" s="617"/>
      <c r="FT22" s="617"/>
      <c r="FU22" s="617"/>
      <c r="FV22" s="617"/>
      <c r="FW22" s="617"/>
      <c r="FX22" s="617"/>
      <c r="FY22" s="617"/>
      <c r="FZ22" s="617"/>
      <c r="GA22" s="617"/>
      <c r="GB22" s="617"/>
      <c r="GC22" s="617"/>
      <c r="GD22" s="617"/>
      <c r="GE22" s="617"/>
      <c r="GF22" s="617"/>
      <c r="GG22" s="617"/>
      <c r="GH22" s="617"/>
      <c r="GI22" s="617"/>
      <c r="GJ22" s="617"/>
      <c r="GK22" s="617"/>
      <c r="GL22" s="617"/>
      <c r="GM22" s="617"/>
      <c r="GN22" s="617"/>
      <c r="GO22" s="617"/>
      <c r="GP22" s="617"/>
      <c r="GQ22" s="617"/>
      <c r="GR22" s="617"/>
      <c r="GS22" s="617"/>
      <c r="GT22" s="617"/>
      <c r="GU22" s="617"/>
      <c r="GV22" s="617"/>
      <c r="GW22" s="617"/>
      <c r="GX22" s="617"/>
      <c r="GY22" s="617"/>
      <c r="GZ22" s="617"/>
      <c r="HA22" s="617"/>
      <c r="HB22" s="617"/>
      <c r="HC22" s="617"/>
      <c r="HD22" s="617"/>
      <c r="HE22" s="617"/>
      <c r="HF22" s="617"/>
      <c r="HG22" s="617"/>
      <c r="HH22" s="617"/>
      <c r="HI22" s="617"/>
      <c r="HJ22" s="617"/>
      <c r="HK22" s="617"/>
      <c r="HL22" s="617"/>
      <c r="HM22" s="617"/>
      <c r="HN22" s="617"/>
      <c r="HO22" s="617"/>
      <c r="HP22" s="617"/>
      <c r="HQ22" s="617"/>
      <c r="HR22" s="617"/>
      <c r="HS22" s="617"/>
      <c r="HT22" s="617"/>
      <c r="HU22" s="617"/>
      <c r="HV22" s="617"/>
      <c r="HW22" s="617"/>
      <c r="HX22" s="617"/>
      <c r="HY22" s="617"/>
      <c r="HZ22" s="617"/>
      <c r="IA22" s="617"/>
      <c r="IB22" s="617"/>
      <c r="IC22" s="617"/>
      <c r="ID22" s="617"/>
      <c r="IE22" s="617"/>
      <c r="IF22" s="617"/>
      <c r="IG22" s="617"/>
      <c r="IH22" s="617"/>
      <c r="II22" s="617"/>
      <c r="IJ22" s="617"/>
      <c r="IK22" s="617"/>
      <c r="IL22" s="617"/>
      <c r="IM22" s="617"/>
      <c r="IN22" s="617"/>
      <c r="IO22" s="617"/>
      <c r="IP22" s="617"/>
      <c r="IQ22" s="617"/>
      <c r="IR22" s="617"/>
      <c r="IS22" s="617"/>
      <c r="IT22" s="617"/>
      <c r="IU22" s="617"/>
      <c r="IV22" s="617"/>
      <c r="IW22" s="617"/>
      <c r="IX22" s="617"/>
      <c r="IY22" s="617"/>
      <c r="IZ22" s="617"/>
      <c r="JA22" s="617"/>
      <c r="JB22" s="617"/>
      <c r="JC22" s="617"/>
      <c r="JD22" s="617"/>
      <c r="JE22" s="617"/>
      <c r="JF22" s="617"/>
      <c r="JG22" s="617"/>
      <c r="JH22" s="617"/>
      <c r="JI22" s="617"/>
      <c r="JJ22" s="617"/>
      <c r="JK22" s="617"/>
      <c r="JL22" s="617"/>
      <c r="JM22" s="617"/>
      <c r="JN22" s="617"/>
      <c r="JO22" s="617"/>
      <c r="JP22" s="617"/>
      <c r="JQ22" s="617"/>
      <c r="JR22" s="617"/>
      <c r="JS22" s="617"/>
      <c r="JT22" s="617"/>
      <c r="JU22" s="617"/>
      <c r="JV22" s="617"/>
      <c r="JW22" s="617"/>
      <c r="JX22" s="617"/>
      <c r="JY22" s="617"/>
      <c r="JZ22" s="617"/>
      <c r="KA22" s="617"/>
      <c r="KB22" s="617"/>
      <c r="KC22" s="617"/>
      <c r="KD22" s="617"/>
      <c r="KE22" s="617"/>
      <c r="KF22" s="617"/>
      <c r="KG22" s="617"/>
      <c r="KH22" s="617"/>
      <c r="KI22" s="617"/>
      <c r="KJ22" s="617"/>
      <c r="KK22" s="617"/>
      <c r="KL22" s="617"/>
      <c r="KM22" s="617"/>
      <c r="KN22" s="617"/>
      <c r="KO22" s="617"/>
      <c r="KP22" s="617"/>
      <c r="KQ22" s="617"/>
      <c r="KR22" s="617"/>
      <c r="KS22" s="617"/>
      <c r="KT22" s="617"/>
      <c r="KU22" s="617"/>
      <c r="KV22" s="617"/>
      <c r="KW22" s="617"/>
      <c r="KX22" s="617"/>
      <c r="KY22" s="617"/>
      <c r="KZ22" s="617"/>
      <c r="LA22" s="617"/>
      <c r="LB22" s="617"/>
      <c r="LC22" s="617"/>
      <c r="LD22" s="617"/>
      <c r="LE22" s="617"/>
      <c r="LF22" s="617"/>
      <c r="LG22" s="617"/>
      <c r="LH22" s="617"/>
      <c r="LI22" s="617"/>
      <c r="LJ22" s="617"/>
      <c r="LK22" s="617"/>
      <c r="LL22" s="617"/>
      <c r="LM22" s="617"/>
      <c r="LN22" s="617"/>
      <c r="LO22" s="617"/>
      <c r="LP22" s="617"/>
      <c r="LQ22" s="617"/>
      <c r="LR22" s="617"/>
      <c r="LS22" s="617"/>
      <c r="LT22" s="617"/>
      <c r="LU22" s="617"/>
      <c r="LV22" s="617"/>
      <c r="LW22" s="617"/>
      <c r="LX22" s="617"/>
      <c r="LY22" s="617"/>
      <c r="LZ22" s="617"/>
      <c r="MA22" s="617"/>
      <c r="MB22" s="617"/>
      <c r="MC22" s="617"/>
      <c r="MD22" s="617"/>
      <c r="ME22" s="617"/>
      <c r="MF22" s="617"/>
      <c r="MG22" s="617"/>
      <c r="MH22" s="617"/>
      <c r="MI22" s="617"/>
      <c r="MJ22" s="617"/>
      <c r="MK22" s="617"/>
      <c r="ML22" s="617"/>
      <c r="MM22" s="617"/>
      <c r="MN22" s="617"/>
      <c r="MO22" s="617"/>
      <c r="MP22" s="617"/>
      <c r="MQ22" s="617"/>
      <c r="MR22" s="617"/>
      <c r="MS22" s="617"/>
      <c r="MT22" s="617"/>
      <c r="MU22" s="617"/>
      <c r="MV22" s="617"/>
      <c r="MW22" s="617"/>
      <c r="MX22" s="617"/>
      <c r="MY22" s="617"/>
      <c r="MZ22" s="617"/>
      <c r="NA22" s="617"/>
      <c r="NB22" s="617"/>
      <c r="NC22" s="617"/>
      <c r="ND22" s="617"/>
      <c r="NE22" s="617"/>
      <c r="NF22" s="617"/>
      <c r="NG22" s="617"/>
      <c r="NH22" s="617"/>
      <c r="NI22" s="617"/>
      <c r="NJ22" s="617"/>
      <c r="NK22" s="617"/>
      <c r="NL22" s="617"/>
      <c r="NM22" s="617"/>
      <c r="NN22" s="617"/>
      <c r="NO22" s="617"/>
      <c r="NP22" s="617"/>
      <c r="NQ22" s="617"/>
      <c r="NR22" s="617"/>
      <c r="NS22" s="617"/>
      <c r="NT22" s="617"/>
      <c r="NU22" s="617"/>
      <c r="NV22" s="617"/>
      <c r="NW22" s="617"/>
      <c r="NX22" s="617"/>
      <c r="NY22" s="617"/>
      <c r="NZ22" s="617"/>
      <c r="OA22" s="617"/>
      <c r="OB22" s="617"/>
      <c r="OC22" s="617"/>
      <c r="OD22" s="617"/>
      <c r="OE22" s="617"/>
      <c r="OF22" s="617"/>
      <c r="OG22" s="617"/>
      <c r="OH22" s="617"/>
      <c r="OI22" s="617"/>
      <c r="OJ22" s="617"/>
      <c r="OK22" s="617"/>
      <c r="OL22" s="617"/>
      <c r="OM22" s="617"/>
      <c r="ON22" s="617"/>
      <c r="OO22" s="617"/>
      <c r="OP22" s="617"/>
      <c r="OQ22" s="617"/>
      <c r="OR22" s="617"/>
      <c r="OS22" s="617"/>
      <c r="OT22" s="617"/>
      <c r="OU22" s="617"/>
      <c r="OV22" s="617"/>
      <c r="OW22" s="617"/>
      <c r="OX22" s="617"/>
      <c r="OY22" s="617"/>
      <c r="OZ22" s="617"/>
      <c r="PA22" s="617"/>
      <c r="PB22" s="617"/>
      <c r="PC22" s="617"/>
      <c r="PD22" s="617"/>
      <c r="PE22" s="617"/>
      <c r="PF22" s="617"/>
      <c r="PG22" s="617"/>
      <c r="PH22" s="617"/>
      <c r="PI22" s="617"/>
      <c r="PJ22" s="617"/>
      <c r="PK22" s="617"/>
      <c r="PL22" s="617"/>
      <c r="PM22" s="617"/>
      <c r="PN22" s="617"/>
      <c r="PO22" s="617"/>
      <c r="PP22" s="617"/>
      <c r="PQ22" s="617"/>
      <c r="PR22" s="617"/>
      <c r="PS22" s="617"/>
      <c r="PT22" s="617"/>
      <c r="PU22" s="617"/>
      <c r="PV22" s="617"/>
      <c r="PW22" s="617"/>
      <c r="PX22" s="617"/>
      <c r="PY22" s="617"/>
      <c r="PZ22" s="617"/>
      <c r="QA22" s="617"/>
      <c r="QB22" s="617"/>
      <c r="QC22" s="617"/>
      <c r="QD22" s="617"/>
      <c r="QE22" s="617"/>
      <c r="QF22" s="617"/>
      <c r="QG22" s="617"/>
      <c r="QH22" s="617"/>
      <c r="QI22" s="617"/>
      <c r="QJ22" s="617"/>
      <c r="QK22" s="617"/>
      <c r="QL22" s="617"/>
      <c r="QM22" s="617"/>
      <c r="QN22" s="617"/>
      <c r="QO22" s="617"/>
      <c r="QP22" s="617"/>
      <c r="QQ22" s="617"/>
      <c r="QR22" s="617"/>
      <c r="QS22" s="617"/>
      <c r="QT22" s="617"/>
      <c r="QU22" s="617"/>
      <c r="QV22" s="617"/>
      <c r="QW22" s="617"/>
      <c r="QX22" s="617"/>
      <c r="QY22" s="617"/>
      <c r="QZ22" s="617"/>
      <c r="RA22" s="617"/>
      <c r="RB22" s="617"/>
      <c r="RC22" s="617"/>
      <c r="RD22" s="617"/>
      <c r="RE22" s="617"/>
      <c r="RF22" s="617"/>
      <c r="RG22" s="617"/>
      <c r="RH22" s="617"/>
      <c r="RI22" s="617"/>
      <c r="RJ22" s="617"/>
      <c r="RK22" s="617"/>
      <c r="RL22" s="617"/>
      <c r="RM22" s="617"/>
      <c r="RN22" s="617"/>
      <c r="RO22" s="617"/>
      <c r="RP22" s="617"/>
      <c r="RQ22" s="617"/>
      <c r="RR22" s="617"/>
      <c r="RS22" s="617"/>
      <c r="RT22" s="617"/>
      <c r="RU22" s="617"/>
      <c r="RV22" s="617"/>
      <c r="RW22" s="617"/>
      <c r="RX22" s="617"/>
      <c r="RY22" s="617"/>
      <c r="RZ22" s="617"/>
      <c r="SA22" s="617"/>
      <c r="SB22" s="617"/>
      <c r="SC22" s="617"/>
      <c r="SD22" s="617"/>
      <c r="SE22" s="617"/>
      <c r="SF22" s="617"/>
      <c r="SG22" s="617"/>
      <c r="SH22" s="617"/>
      <c r="SI22" s="617"/>
      <c r="SJ22" s="617"/>
      <c r="SK22" s="617"/>
      <c r="SL22" s="617"/>
      <c r="SM22" s="617"/>
      <c r="SN22" s="617"/>
      <c r="SO22" s="617"/>
      <c r="SP22" s="617"/>
      <c r="SQ22" s="617"/>
      <c r="SR22" s="617"/>
      <c r="SS22" s="617"/>
      <c r="ST22" s="617"/>
      <c r="SU22" s="617"/>
      <c r="SV22" s="617"/>
      <c r="SW22" s="617"/>
      <c r="SX22" s="617"/>
      <c r="SY22" s="617"/>
      <c r="SZ22" s="617"/>
      <c r="TA22" s="617"/>
      <c r="TB22" s="617"/>
      <c r="TC22" s="617"/>
      <c r="TD22" s="617"/>
      <c r="TE22" s="617"/>
      <c r="TF22" s="617"/>
      <c r="TG22" s="617"/>
      <c r="TH22" s="617"/>
      <c r="TI22" s="617"/>
      <c r="TJ22" s="617"/>
      <c r="TK22" s="617"/>
      <c r="TL22" s="617"/>
      <c r="TM22" s="617"/>
      <c r="TN22" s="617"/>
      <c r="TO22" s="617"/>
      <c r="TP22" s="617"/>
      <c r="TQ22" s="617"/>
      <c r="TR22" s="617"/>
      <c r="TS22" s="617"/>
      <c r="TT22" s="617"/>
      <c r="TU22" s="617"/>
      <c r="TV22" s="617"/>
      <c r="TW22" s="617"/>
      <c r="TX22" s="617"/>
      <c r="TY22" s="617"/>
      <c r="TZ22" s="617"/>
      <c r="UA22" s="617"/>
      <c r="UB22" s="617"/>
      <c r="UC22" s="617"/>
      <c r="UD22" s="617"/>
      <c r="UE22" s="617"/>
      <c r="UF22" s="617"/>
      <c r="UG22" s="617"/>
      <c r="UH22" s="617"/>
      <c r="UI22" s="617"/>
      <c r="UJ22" s="617"/>
      <c r="UK22" s="617"/>
      <c r="UL22" s="617"/>
      <c r="UM22" s="617"/>
      <c r="UN22" s="617"/>
      <c r="UO22" s="617"/>
      <c r="UP22" s="617"/>
      <c r="UQ22" s="617"/>
      <c r="UR22" s="617"/>
      <c r="US22" s="617"/>
      <c r="UT22" s="617"/>
      <c r="UU22" s="617"/>
      <c r="UV22" s="617"/>
      <c r="UW22" s="617"/>
      <c r="UX22" s="617"/>
      <c r="UY22" s="617"/>
      <c r="UZ22" s="617"/>
      <c r="VA22" s="617"/>
      <c r="VB22" s="617"/>
      <c r="VC22" s="617"/>
      <c r="VD22" s="617"/>
      <c r="VE22" s="617"/>
      <c r="VF22" s="617"/>
      <c r="VG22" s="617"/>
      <c r="VH22" s="617"/>
      <c r="VI22" s="617"/>
      <c r="VJ22" s="617"/>
      <c r="VK22" s="617"/>
      <c r="VL22" s="617"/>
      <c r="VM22" s="617"/>
      <c r="VN22" s="617"/>
      <c r="VO22" s="617"/>
      <c r="VP22" s="617"/>
      <c r="VQ22" s="617"/>
      <c r="VR22" s="617"/>
      <c r="VS22" s="617"/>
      <c r="VT22" s="617"/>
      <c r="VU22" s="617"/>
      <c r="VV22" s="617"/>
      <c r="VW22" s="617"/>
      <c r="VX22" s="617"/>
      <c r="VY22" s="617"/>
      <c r="VZ22" s="617"/>
      <c r="WA22" s="617"/>
      <c r="WB22" s="617"/>
      <c r="WC22" s="617"/>
      <c r="WD22" s="617"/>
      <c r="WE22" s="617"/>
      <c r="WF22" s="617"/>
      <c r="WG22" s="617"/>
      <c r="WH22" s="617"/>
      <c r="WI22" s="617"/>
      <c r="WJ22" s="617"/>
      <c r="WK22" s="617"/>
      <c r="WL22" s="617"/>
      <c r="WM22" s="617"/>
      <c r="WN22" s="617"/>
      <c r="WO22" s="617"/>
      <c r="WP22" s="617"/>
      <c r="WQ22" s="617"/>
      <c r="WR22" s="617"/>
      <c r="WS22" s="617"/>
      <c r="WT22" s="617"/>
      <c r="WU22" s="617"/>
      <c r="WV22" s="617"/>
      <c r="WW22" s="617"/>
      <c r="WX22" s="617"/>
      <c r="WY22" s="617"/>
      <c r="WZ22" s="617"/>
      <c r="XA22" s="617"/>
      <c r="XB22" s="617"/>
      <c r="XC22" s="617"/>
      <c r="XD22" s="617"/>
      <c r="XE22" s="617"/>
      <c r="XF22" s="617"/>
      <c r="XG22" s="617"/>
      <c r="XH22" s="617"/>
      <c r="XI22" s="617"/>
      <c r="XJ22" s="617"/>
      <c r="XK22" s="617"/>
      <c r="XL22" s="617"/>
      <c r="XM22" s="617"/>
      <c r="XN22" s="617"/>
      <c r="XO22" s="617"/>
      <c r="XP22" s="617"/>
      <c r="XQ22" s="617"/>
      <c r="XR22" s="617"/>
      <c r="XS22" s="617"/>
      <c r="XT22" s="617"/>
      <c r="XU22" s="617"/>
      <c r="XV22" s="617"/>
      <c r="XW22" s="617"/>
      <c r="XX22" s="617"/>
      <c r="XY22" s="617"/>
      <c r="XZ22" s="617"/>
      <c r="YA22" s="617"/>
      <c r="YB22" s="617"/>
      <c r="YC22" s="617"/>
      <c r="YD22" s="617"/>
      <c r="YE22" s="617"/>
      <c r="YF22" s="617"/>
      <c r="YG22" s="617"/>
      <c r="YH22" s="617"/>
      <c r="YI22" s="617"/>
      <c r="YJ22" s="617"/>
      <c r="YK22" s="617"/>
      <c r="YL22" s="617"/>
      <c r="YM22" s="617"/>
      <c r="YN22" s="617"/>
      <c r="YO22" s="617"/>
      <c r="YP22" s="617"/>
      <c r="YQ22" s="617"/>
      <c r="YR22" s="617"/>
      <c r="YS22" s="617"/>
      <c r="YT22" s="617"/>
      <c r="YU22" s="617"/>
      <c r="YV22" s="617"/>
      <c r="YW22" s="617"/>
      <c r="YX22" s="617"/>
      <c r="YY22" s="617"/>
      <c r="YZ22" s="617"/>
      <c r="ZA22" s="617"/>
      <c r="ZB22" s="617"/>
      <c r="ZC22" s="617"/>
      <c r="ZD22" s="617"/>
      <c r="ZE22" s="617"/>
      <c r="ZF22" s="617"/>
      <c r="ZG22" s="617"/>
      <c r="ZH22" s="617"/>
      <c r="ZI22" s="617"/>
      <c r="ZJ22" s="617"/>
      <c r="ZK22" s="617"/>
      <c r="ZL22" s="617"/>
      <c r="ZM22" s="617"/>
      <c r="ZN22" s="617"/>
      <c r="ZO22" s="617"/>
      <c r="ZP22" s="617"/>
      <c r="ZQ22" s="617"/>
      <c r="ZR22" s="617"/>
      <c r="ZS22" s="617"/>
      <c r="ZT22" s="617"/>
      <c r="ZU22" s="617"/>
      <c r="ZV22" s="617"/>
      <c r="ZW22" s="617"/>
      <c r="ZX22" s="617"/>
      <c r="ZY22" s="617"/>
      <c r="ZZ22" s="617"/>
      <c r="AAA22" s="617"/>
      <c r="AAB22" s="617"/>
      <c r="AAC22" s="617"/>
      <c r="AAD22" s="617"/>
      <c r="AAE22" s="617"/>
      <c r="AAF22" s="617"/>
      <c r="AAG22" s="617"/>
      <c r="AAH22" s="617"/>
      <c r="AAI22" s="617"/>
      <c r="AAJ22" s="617"/>
      <c r="AAK22" s="617"/>
      <c r="AAL22" s="617"/>
      <c r="AAM22" s="617"/>
      <c r="AAN22" s="617"/>
      <c r="AAO22" s="617"/>
      <c r="AAP22" s="617"/>
      <c r="AAQ22" s="617"/>
      <c r="AAR22" s="617"/>
      <c r="AAS22" s="617"/>
      <c r="AAT22" s="617"/>
      <c r="AAU22" s="617"/>
      <c r="AAV22" s="617"/>
      <c r="AAW22" s="617"/>
      <c r="AAX22" s="617"/>
      <c r="AAY22" s="617"/>
      <c r="AAZ22" s="617"/>
      <c r="ABA22" s="617"/>
      <c r="ABB22" s="617"/>
      <c r="ABC22" s="617"/>
      <c r="ABD22" s="617"/>
      <c r="ABE22" s="617"/>
      <c r="ABF22" s="617"/>
      <c r="ABG22" s="617"/>
      <c r="ABH22" s="617"/>
      <c r="ABI22" s="617"/>
      <c r="ABJ22" s="617"/>
      <c r="ABK22" s="617"/>
      <c r="ABL22" s="617"/>
      <c r="ABM22" s="617"/>
      <c r="ABN22" s="617"/>
      <c r="ABO22" s="617"/>
      <c r="ABP22" s="617"/>
      <c r="ABQ22" s="617"/>
      <c r="ABR22" s="617"/>
      <c r="ABS22" s="617"/>
      <c r="ABT22" s="617"/>
      <c r="ABU22" s="617"/>
      <c r="ABV22" s="617"/>
      <c r="ABW22" s="617"/>
      <c r="ABX22" s="617"/>
      <c r="ABY22" s="617"/>
      <c r="ABZ22" s="617"/>
      <c r="ACA22" s="617"/>
      <c r="ACB22" s="617"/>
      <c r="ACC22" s="617"/>
      <c r="ACD22" s="617"/>
      <c r="ACE22" s="617"/>
      <c r="ACF22" s="617"/>
      <c r="ACG22" s="617"/>
      <c r="ACH22" s="617"/>
      <c r="ACI22" s="617"/>
      <c r="ACJ22" s="617"/>
      <c r="ACK22" s="617"/>
      <c r="ACL22" s="617"/>
      <c r="ACM22" s="617"/>
      <c r="ACN22" s="617"/>
      <c r="ACO22" s="617"/>
      <c r="ACP22" s="617"/>
      <c r="ACQ22" s="617"/>
      <c r="ACR22" s="617"/>
      <c r="ACS22" s="617"/>
      <c r="ACT22" s="617"/>
      <c r="ACU22" s="617"/>
      <c r="ACV22" s="617"/>
      <c r="ACW22" s="617"/>
      <c r="ACX22" s="617"/>
      <c r="ACY22" s="617"/>
      <c r="ACZ22" s="617"/>
      <c r="ADA22" s="617"/>
      <c r="ADB22" s="617"/>
      <c r="ADC22" s="617"/>
      <c r="ADD22" s="617"/>
      <c r="ADE22" s="617"/>
      <c r="ADF22" s="617"/>
      <c r="ADG22" s="617"/>
      <c r="ADH22" s="617"/>
      <c r="ADI22" s="617"/>
      <c r="ADJ22" s="617"/>
      <c r="ADK22" s="617"/>
      <c r="ADL22" s="617"/>
      <c r="ADM22" s="617"/>
      <c r="ADN22" s="617"/>
      <c r="ADO22" s="617"/>
      <c r="ADP22" s="617"/>
      <c r="ADQ22" s="617"/>
      <c r="ADR22" s="617"/>
      <c r="ADS22" s="617"/>
      <c r="ADT22" s="617"/>
      <c r="ADU22" s="617"/>
      <c r="ADV22" s="617"/>
      <c r="ADW22" s="617"/>
      <c r="ADX22" s="617"/>
      <c r="ADY22" s="617"/>
      <c r="ADZ22" s="617"/>
      <c r="AEA22" s="617"/>
      <c r="AEB22" s="617"/>
      <c r="AEC22" s="617"/>
      <c r="AED22" s="617"/>
      <c r="AEE22" s="617"/>
      <c r="AEF22" s="617"/>
      <c r="AEG22" s="617"/>
      <c r="AEH22" s="617"/>
      <c r="AEI22" s="617"/>
      <c r="AEJ22" s="617"/>
      <c r="AEK22" s="617"/>
      <c r="AEL22" s="617"/>
      <c r="AEM22" s="617"/>
      <c r="AEN22" s="617"/>
      <c r="AEO22" s="617"/>
      <c r="AEP22" s="617"/>
      <c r="AEQ22" s="617"/>
      <c r="AER22" s="617"/>
      <c r="AES22" s="617"/>
      <c r="AET22" s="617"/>
      <c r="AEU22" s="617"/>
      <c r="AEV22" s="617"/>
      <c r="AEW22" s="617"/>
      <c r="AEX22" s="617"/>
      <c r="AEY22" s="617"/>
      <c r="AEZ22" s="617"/>
      <c r="AFA22" s="617"/>
      <c r="AFB22" s="617"/>
      <c r="AFC22" s="617"/>
      <c r="AFD22" s="617"/>
      <c r="AFE22" s="617"/>
      <c r="AFF22" s="617"/>
      <c r="AFG22" s="617"/>
      <c r="AFH22" s="617"/>
      <c r="AFI22" s="617"/>
      <c r="AFJ22" s="617"/>
      <c r="AFK22" s="617"/>
      <c r="AFL22" s="617"/>
      <c r="AFM22" s="617"/>
      <c r="AFN22" s="617"/>
      <c r="AFO22" s="617"/>
      <c r="AFP22" s="617"/>
      <c r="AFQ22" s="617"/>
      <c r="AFR22" s="617"/>
      <c r="AFS22" s="617"/>
      <c r="AFT22" s="617"/>
      <c r="AFU22" s="617"/>
      <c r="AFV22" s="617"/>
      <c r="AFW22" s="617"/>
      <c r="AFX22" s="617"/>
      <c r="AFY22" s="617"/>
      <c r="AFZ22" s="617"/>
      <c r="AGA22" s="617"/>
      <c r="AGB22" s="617"/>
      <c r="AGC22" s="617"/>
      <c r="AGD22" s="617"/>
      <c r="AGE22" s="617"/>
      <c r="AGF22" s="617"/>
      <c r="AGG22" s="617"/>
      <c r="AGH22" s="617"/>
      <c r="AGI22" s="617"/>
      <c r="AGJ22" s="617"/>
      <c r="AGK22" s="617"/>
      <c r="AGL22" s="617"/>
      <c r="AGM22" s="617"/>
      <c r="AGN22" s="617"/>
      <c r="AGO22" s="617"/>
      <c r="AGP22" s="617"/>
      <c r="AGQ22" s="617"/>
      <c r="AGR22" s="617"/>
      <c r="AGS22" s="617"/>
      <c r="AGT22" s="617"/>
      <c r="AGU22" s="617"/>
      <c r="AGV22" s="617"/>
      <c r="AGW22" s="617"/>
      <c r="AGX22" s="617"/>
      <c r="AGY22" s="617"/>
      <c r="AGZ22" s="617"/>
      <c r="AHA22" s="617"/>
      <c r="AHB22" s="617"/>
      <c r="AHC22" s="617"/>
      <c r="AHD22" s="617"/>
      <c r="AHE22" s="617"/>
      <c r="AHF22" s="617"/>
      <c r="AHG22" s="617"/>
      <c r="AHH22" s="617"/>
      <c r="AHI22" s="617"/>
      <c r="AHJ22" s="617"/>
      <c r="AHK22" s="617"/>
      <c r="AHL22" s="617"/>
      <c r="AHM22" s="617"/>
      <c r="AHN22" s="617"/>
      <c r="AHO22" s="617"/>
      <c r="AHP22" s="617"/>
      <c r="AHQ22" s="617"/>
      <c r="AHR22" s="617"/>
      <c r="AHS22" s="617"/>
      <c r="AHT22" s="617"/>
      <c r="AHU22" s="617"/>
      <c r="AHV22" s="617"/>
      <c r="AHW22" s="617"/>
      <c r="AHX22" s="617"/>
      <c r="AHY22" s="617"/>
      <c r="AHZ22" s="617"/>
      <c r="AIA22" s="617"/>
      <c r="AIB22" s="617"/>
      <c r="AIC22" s="617"/>
      <c r="AID22" s="617"/>
      <c r="AIE22" s="617"/>
      <c r="AIF22" s="617"/>
      <c r="AIG22" s="617"/>
      <c r="AIH22" s="617"/>
      <c r="AII22" s="617"/>
      <c r="AIJ22" s="617"/>
      <c r="AIK22" s="617"/>
      <c r="AIL22" s="617"/>
      <c r="AIM22" s="617"/>
      <c r="AIN22" s="617"/>
      <c r="AIO22" s="617"/>
      <c r="AIP22" s="617"/>
      <c r="AIQ22" s="617"/>
      <c r="AIR22" s="617"/>
      <c r="AIS22" s="617"/>
      <c r="AIT22" s="617"/>
      <c r="AIU22" s="617"/>
      <c r="AIV22" s="617"/>
      <c r="AIW22" s="617"/>
      <c r="AIX22" s="617"/>
      <c r="AIY22" s="617"/>
      <c r="AIZ22" s="617"/>
      <c r="AJA22" s="617"/>
      <c r="AJB22" s="617"/>
      <c r="AJC22" s="617"/>
      <c r="AJD22" s="617"/>
      <c r="AJE22" s="617"/>
      <c r="AJF22" s="617"/>
      <c r="AJG22" s="617"/>
      <c r="AJH22" s="617"/>
      <c r="AJI22" s="617"/>
      <c r="AJJ22" s="617"/>
      <c r="AJK22" s="617"/>
      <c r="AJL22" s="617"/>
      <c r="AJM22" s="617"/>
      <c r="AJN22" s="617"/>
      <c r="AJO22" s="617"/>
      <c r="AJP22" s="617"/>
      <c r="AJQ22" s="617"/>
      <c r="AJR22" s="617"/>
      <c r="AJS22" s="617"/>
      <c r="AJT22" s="617"/>
      <c r="AJU22" s="617"/>
      <c r="AJV22" s="617"/>
      <c r="AJW22" s="617"/>
      <c r="AJX22" s="617"/>
      <c r="AJY22" s="617"/>
      <c r="AJZ22" s="617"/>
      <c r="AKA22" s="617"/>
      <c r="AKB22" s="617"/>
      <c r="AKC22" s="617"/>
      <c r="AKD22" s="617"/>
      <c r="AKE22" s="617"/>
      <c r="AKF22" s="617"/>
      <c r="AKG22" s="617"/>
      <c r="AKH22" s="617"/>
      <c r="AKI22" s="617"/>
      <c r="AKJ22" s="617"/>
      <c r="AKK22" s="617"/>
      <c r="AKL22" s="617"/>
      <c r="AKM22" s="617"/>
      <c r="AKN22" s="617"/>
      <c r="AKO22" s="617"/>
      <c r="AKP22" s="617"/>
      <c r="AKQ22" s="617"/>
      <c r="AKR22" s="617"/>
      <c r="AKS22" s="617"/>
      <c r="AKT22" s="617"/>
      <c r="AKU22" s="617"/>
      <c r="AKV22" s="617"/>
      <c r="AKW22" s="617"/>
      <c r="AKX22" s="617"/>
      <c r="AKY22" s="617"/>
      <c r="AKZ22" s="617"/>
      <c r="ALA22" s="617"/>
      <c r="ALB22" s="617"/>
      <c r="ALC22" s="617"/>
      <c r="ALD22" s="617"/>
      <c r="ALE22" s="617"/>
      <c r="ALF22" s="617"/>
      <c r="ALG22" s="617"/>
      <c r="ALH22" s="617"/>
      <c r="ALI22" s="617"/>
      <c r="ALJ22" s="617"/>
      <c r="ALK22" s="617"/>
      <c r="ALL22" s="617"/>
      <c r="ALM22" s="617"/>
      <c r="ALN22" s="617"/>
      <c r="ALO22" s="617"/>
      <c r="ALP22" s="617"/>
      <c r="ALQ22" s="617"/>
      <c r="ALR22" s="617"/>
      <c r="ALS22" s="617"/>
      <c r="ALT22" s="617"/>
      <c r="ALU22" s="617"/>
      <c r="ALV22" s="617"/>
      <c r="ALW22" s="617"/>
      <c r="ALX22" s="617"/>
      <c r="ALY22" s="617"/>
      <c r="ALZ22" s="617"/>
      <c r="AMA22" s="617"/>
      <c r="AMB22" s="617"/>
      <c r="AMC22" s="617"/>
      <c r="AMD22" s="617"/>
      <c r="AME22" s="617"/>
      <c r="AMF22" s="617"/>
      <c r="AMG22" s="617"/>
      <c r="AMH22" s="617"/>
      <c r="AMI22" s="617"/>
      <c r="AMJ22" s="617"/>
      <c r="AMK22" s="617"/>
      <c r="AML22" s="617"/>
      <c r="AMM22" s="617"/>
      <c r="AMN22" s="617"/>
      <c r="AMO22" s="617"/>
      <c r="AMP22" s="617"/>
      <c r="AMQ22" s="617"/>
      <c r="AMR22" s="617"/>
      <c r="AMS22" s="617"/>
      <c r="AMT22" s="617"/>
      <c r="AMU22" s="617"/>
      <c r="AMV22" s="617"/>
      <c r="AMW22" s="617"/>
      <c r="AMX22" s="617"/>
      <c r="AMY22" s="617"/>
      <c r="AMZ22" s="617"/>
      <c r="ANA22" s="617"/>
      <c r="ANB22" s="617"/>
      <c r="ANC22" s="617"/>
      <c r="AND22" s="617"/>
      <c r="ANE22" s="617"/>
      <c r="ANF22" s="617"/>
      <c r="ANG22" s="617"/>
      <c r="ANH22" s="617"/>
      <c r="ANI22" s="617"/>
      <c r="ANJ22" s="617"/>
      <c r="ANK22" s="617"/>
      <c r="ANL22" s="617"/>
      <c r="ANM22" s="617"/>
      <c r="ANN22" s="617"/>
      <c r="ANO22" s="617"/>
      <c r="ANP22" s="617"/>
      <c r="ANQ22" s="617"/>
      <c r="ANR22" s="617"/>
      <c r="ANS22" s="617"/>
      <c r="ANT22" s="617"/>
      <c r="ANU22" s="617"/>
      <c r="ANV22" s="617"/>
      <c r="ANW22" s="617"/>
      <c r="ANX22" s="617"/>
      <c r="ANY22" s="617"/>
      <c r="ANZ22" s="617"/>
      <c r="AOA22" s="617"/>
      <c r="AOB22" s="617"/>
      <c r="AOC22" s="617"/>
      <c r="AOD22" s="617"/>
      <c r="AOE22" s="617"/>
      <c r="AOF22" s="617"/>
      <c r="AOG22" s="617"/>
      <c r="AOH22" s="617"/>
      <c r="AOI22" s="617"/>
      <c r="AOJ22" s="617"/>
      <c r="AOK22" s="617"/>
      <c r="AOL22" s="617"/>
      <c r="AOM22" s="617"/>
      <c r="AON22" s="617"/>
      <c r="AOO22" s="617"/>
      <c r="AOP22" s="617"/>
      <c r="AOQ22" s="617"/>
      <c r="AOR22" s="617"/>
      <c r="AOS22" s="617"/>
      <c r="AOT22" s="617"/>
      <c r="AOU22" s="617"/>
      <c r="AOV22" s="617"/>
      <c r="AOW22" s="617"/>
      <c r="AOX22" s="617"/>
      <c r="AOY22" s="617"/>
      <c r="AOZ22" s="617"/>
      <c r="APA22" s="617"/>
      <c r="APB22" s="617"/>
      <c r="APC22" s="617"/>
      <c r="APD22" s="617"/>
      <c r="APE22" s="617"/>
      <c r="APF22" s="617"/>
      <c r="APG22" s="617"/>
      <c r="APH22" s="617"/>
      <c r="API22" s="617"/>
      <c r="APJ22" s="617"/>
      <c r="APK22" s="617"/>
      <c r="APL22" s="617"/>
      <c r="APM22" s="617"/>
      <c r="APN22" s="617"/>
      <c r="APO22" s="617"/>
      <c r="APP22" s="617"/>
      <c r="APQ22" s="617"/>
      <c r="APR22" s="617"/>
      <c r="APS22" s="617"/>
      <c r="APT22" s="617"/>
      <c r="APU22" s="617"/>
      <c r="APV22" s="617"/>
      <c r="APW22" s="617"/>
      <c r="APX22" s="617"/>
      <c r="APY22" s="617"/>
      <c r="APZ22" s="617"/>
      <c r="AQA22" s="617"/>
      <c r="AQB22" s="617"/>
      <c r="AQC22" s="617"/>
      <c r="AQD22" s="617"/>
      <c r="AQE22" s="617"/>
      <c r="AQF22" s="617"/>
      <c r="AQG22" s="617"/>
      <c r="AQH22" s="617"/>
      <c r="AQI22" s="617"/>
      <c r="AQJ22" s="617"/>
      <c r="AQK22" s="617"/>
      <c r="AQL22" s="617"/>
      <c r="AQM22" s="617"/>
      <c r="AQN22" s="617"/>
      <c r="AQO22" s="617"/>
      <c r="AQP22" s="617"/>
      <c r="AQQ22" s="617"/>
      <c r="AQR22" s="617"/>
      <c r="AQS22" s="617"/>
      <c r="AQT22" s="617"/>
      <c r="AQU22" s="617"/>
      <c r="AQV22" s="617"/>
      <c r="AQW22" s="617"/>
      <c r="AQX22" s="617"/>
      <c r="AQY22" s="617"/>
      <c r="AQZ22" s="617"/>
      <c r="ARA22" s="617"/>
      <c r="ARB22" s="617"/>
      <c r="ARC22" s="617"/>
      <c r="ARD22" s="617"/>
      <c r="ARE22" s="617"/>
      <c r="ARF22" s="617"/>
      <c r="ARG22" s="617"/>
      <c r="ARH22" s="617"/>
      <c r="ARI22" s="617"/>
      <c r="ARJ22" s="617"/>
      <c r="ARK22" s="617"/>
      <c r="ARL22" s="617"/>
      <c r="ARM22" s="617"/>
      <c r="ARN22" s="617"/>
      <c r="ARO22" s="617"/>
      <c r="ARP22" s="617"/>
      <c r="ARQ22" s="617"/>
      <c r="ARR22" s="617"/>
      <c r="ARS22" s="617"/>
      <c r="ART22" s="617"/>
      <c r="ARU22" s="617"/>
      <c r="ARV22" s="617"/>
      <c r="ARW22" s="617"/>
      <c r="ARX22" s="617"/>
      <c r="ARY22" s="617"/>
      <c r="ARZ22" s="617"/>
      <c r="ASA22" s="617"/>
      <c r="ASB22" s="617"/>
      <c r="ASC22" s="617"/>
      <c r="ASD22" s="617"/>
      <c r="ASE22" s="617"/>
      <c r="ASF22" s="617"/>
      <c r="ASG22" s="617"/>
      <c r="ASH22" s="617"/>
      <c r="ASI22" s="617"/>
      <c r="ASJ22" s="617"/>
      <c r="ASK22" s="617"/>
      <c r="ASL22" s="617"/>
      <c r="ASM22" s="617"/>
      <c r="ASN22" s="617"/>
      <c r="ASO22" s="617"/>
      <c r="ASP22" s="617"/>
      <c r="ASQ22" s="617"/>
      <c r="ASR22" s="617"/>
      <c r="ASS22" s="617"/>
      <c r="AST22" s="617"/>
      <c r="ASU22" s="617"/>
      <c r="ASV22" s="617"/>
      <c r="ASW22" s="617"/>
      <c r="ASX22" s="617"/>
      <c r="ASY22" s="617"/>
      <c r="ASZ22" s="617"/>
      <c r="ATA22" s="617"/>
      <c r="ATB22" s="617"/>
      <c r="ATC22" s="617"/>
      <c r="ATD22" s="617"/>
      <c r="ATE22" s="617"/>
      <c r="ATF22" s="617"/>
      <c r="ATG22" s="617"/>
      <c r="ATH22" s="617"/>
      <c r="ATI22" s="617"/>
      <c r="ATJ22" s="617"/>
      <c r="ATK22" s="617"/>
      <c r="ATL22" s="617"/>
      <c r="ATM22" s="617"/>
      <c r="ATN22" s="617"/>
      <c r="ATO22" s="617"/>
      <c r="ATP22" s="617"/>
      <c r="ATQ22" s="617"/>
      <c r="ATR22" s="617"/>
      <c r="ATS22" s="617"/>
      <c r="ATT22" s="617"/>
      <c r="ATU22" s="617"/>
      <c r="ATV22" s="617"/>
      <c r="ATW22" s="617"/>
      <c r="ATX22" s="617"/>
      <c r="ATY22" s="617"/>
      <c r="ATZ22" s="617"/>
      <c r="AUA22" s="617"/>
      <c r="AUB22" s="617"/>
      <c r="AUC22" s="617"/>
      <c r="AUD22" s="617"/>
      <c r="AUE22" s="617"/>
      <c r="AUF22" s="617"/>
      <c r="AUG22" s="617"/>
      <c r="AUH22" s="617"/>
      <c r="AUI22" s="617"/>
      <c r="AUJ22" s="617"/>
      <c r="AUK22" s="617"/>
      <c r="AUL22" s="617"/>
      <c r="AUM22" s="617"/>
      <c r="AUN22" s="617"/>
      <c r="AUO22" s="617"/>
      <c r="AUP22" s="617"/>
      <c r="AUQ22" s="617"/>
      <c r="AUR22" s="617"/>
      <c r="AUS22" s="617"/>
      <c r="AUT22" s="617"/>
      <c r="AUU22" s="617"/>
      <c r="AUV22" s="617"/>
      <c r="AUW22" s="617"/>
      <c r="AUX22" s="617"/>
      <c r="AUY22" s="617"/>
      <c r="AUZ22" s="617"/>
      <c r="AVA22" s="617"/>
      <c r="AVB22" s="617"/>
      <c r="AVC22" s="617"/>
      <c r="AVD22" s="617"/>
      <c r="AVE22" s="617"/>
      <c r="AVF22" s="617"/>
      <c r="AVG22" s="617"/>
      <c r="AVH22" s="617"/>
      <c r="AVI22" s="617"/>
      <c r="AVJ22" s="617"/>
      <c r="AVK22" s="617"/>
      <c r="AVL22" s="617"/>
      <c r="AVM22" s="617"/>
      <c r="AVN22" s="617"/>
      <c r="AVO22" s="617"/>
      <c r="AVP22" s="617"/>
      <c r="AVQ22" s="617"/>
      <c r="AVR22" s="617"/>
      <c r="AVS22" s="617"/>
      <c r="AVT22" s="617"/>
      <c r="AVU22" s="617"/>
      <c r="AVV22" s="617"/>
      <c r="AVW22" s="617"/>
      <c r="AVX22" s="617"/>
      <c r="AVY22" s="617"/>
      <c r="AVZ22" s="617"/>
      <c r="AWA22" s="617"/>
      <c r="AWB22" s="617"/>
      <c r="AWC22" s="617"/>
      <c r="AWD22" s="617"/>
      <c r="AWE22" s="617"/>
      <c r="AWF22" s="617"/>
      <c r="AWG22" s="617"/>
      <c r="AWH22" s="617"/>
      <c r="AWI22" s="617"/>
      <c r="AWJ22" s="617"/>
      <c r="AWK22" s="617"/>
      <c r="AWL22" s="617"/>
      <c r="AWM22" s="617"/>
      <c r="AWN22" s="617"/>
      <c r="AWO22" s="617"/>
      <c r="AWP22" s="617"/>
      <c r="AWQ22" s="617"/>
      <c r="AWR22" s="617"/>
      <c r="AWS22" s="617"/>
      <c r="AWT22" s="617"/>
      <c r="AWU22" s="617"/>
      <c r="AWV22" s="617"/>
      <c r="AWW22" s="617"/>
      <c r="AWX22" s="617"/>
      <c r="AWY22" s="617"/>
      <c r="AWZ22" s="617"/>
      <c r="AXA22" s="617"/>
      <c r="AXB22" s="617"/>
      <c r="AXC22" s="617"/>
      <c r="AXD22" s="617"/>
      <c r="AXE22" s="617"/>
      <c r="AXF22" s="617"/>
      <c r="AXG22" s="617"/>
      <c r="AXH22" s="617"/>
      <c r="AXI22" s="617"/>
      <c r="AXJ22" s="617"/>
      <c r="AXK22" s="617"/>
      <c r="AXL22" s="617"/>
      <c r="AXM22" s="617"/>
      <c r="AXN22" s="617"/>
      <c r="AXO22" s="617"/>
      <c r="AXP22" s="617"/>
      <c r="AXQ22" s="617"/>
      <c r="AXR22" s="617"/>
      <c r="AXS22" s="617"/>
      <c r="AXT22" s="617"/>
      <c r="AXU22" s="617"/>
      <c r="AXV22" s="617"/>
      <c r="AXW22" s="617"/>
      <c r="AXX22" s="617"/>
      <c r="AXY22" s="617"/>
      <c r="AXZ22" s="617"/>
      <c r="AYA22" s="617"/>
      <c r="AYB22" s="617"/>
      <c r="AYC22" s="617"/>
      <c r="AYD22" s="617"/>
      <c r="AYE22" s="617"/>
      <c r="AYF22" s="617"/>
      <c r="AYG22" s="617"/>
      <c r="AYH22" s="617"/>
      <c r="AYI22" s="617"/>
      <c r="AYJ22" s="617"/>
      <c r="AYK22" s="617"/>
      <c r="AYL22" s="617"/>
      <c r="AYM22" s="617"/>
      <c r="AYN22" s="617"/>
      <c r="AYO22" s="617"/>
      <c r="AYP22" s="617"/>
      <c r="AYQ22" s="617"/>
      <c r="AYR22" s="617"/>
      <c r="AYS22" s="617"/>
      <c r="AYT22" s="617"/>
      <c r="AYU22" s="617"/>
      <c r="AYV22" s="617"/>
      <c r="AYW22" s="617"/>
      <c r="AYX22" s="617"/>
      <c r="AYY22" s="617"/>
      <c r="AYZ22" s="617"/>
      <c r="AZA22" s="617"/>
      <c r="AZB22" s="617"/>
      <c r="AZC22" s="617"/>
      <c r="AZD22" s="617"/>
      <c r="AZE22" s="617"/>
      <c r="AZF22" s="617"/>
      <c r="AZG22" s="617"/>
      <c r="AZH22" s="617"/>
      <c r="AZI22" s="617"/>
      <c r="AZJ22" s="617"/>
      <c r="AZK22" s="617"/>
      <c r="AZL22" s="617"/>
      <c r="AZM22" s="617"/>
      <c r="AZN22" s="617"/>
      <c r="AZO22" s="617"/>
      <c r="AZP22" s="617"/>
      <c r="AZQ22" s="617"/>
      <c r="AZR22" s="617"/>
      <c r="AZS22" s="617"/>
      <c r="AZT22" s="617"/>
      <c r="AZU22" s="617"/>
      <c r="AZV22" s="617"/>
      <c r="AZW22" s="617"/>
      <c r="AZX22" s="617"/>
      <c r="AZY22" s="617"/>
      <c r="AZZ22" s="617"/>
      <c r="BAA22" s="617"/>
      <c r="BAB22" s="617"/>
      <c r="BAC22" s="617"/>
      <c r="BAD22" s="617"/>
      <c r="BAE22" s="617"/>
      <c r="BAF22" s="617"/>
      <c r="BAG22" s="617"/>
      <c r="BAH22" s="617"/>
      <c r="BAI22" s="617"/>
      <c r="BAJ22" s="617"/>
      <c r="BAK22" s="617"/>
      <c r="BAL22" s="617"/>
      <c r="BAM22" s="617"/>
      <c r="BAN22" s="617"/>
      <c r="BAO22" s="617"/>
      <c r="BAP22" s="617"/>
      <c r="BAQ22" s="617"/>
      <c r="BAR22" s="617"/>
      <c r="BAS22" s="617"/>
      <c r="BAT22" s="617"/>
      <c r="BAU22" s="617"/>
      <c r="BAV22" s="617"/>
      <c r="BAW22" s="617"/>
      <c r="BAX22" s="617"/>
      <c r="BAY22" s="617"/>
      <c r="BAZ22" s="617"/>
      <c r="BBA22" s="617"/>
      <c r="BBB22" s="617"/>
      <c r="BBC22" s="617"/>
      <c r="BBD22" s="617"/>
      <c r="BBE22" s="617"/>
      <c r="BBF22" s="617"/>
      <c r="BBG22" s="617"/>
      <c r="BBH22" s="617"/>
      <c r="BBI22" s="617"/>
      <c r="BBJ22" s="617"/>
      <c r="BBK22" s="617"/>
      <c r="BBL22" s="617"/>
      <c r="BBM22" s="617"/>
      <c r="BBN22" s="617"/>
      <c r="BBO22" s="617"/>
      <c r="BBP22" s="617"/>
      <c r="BBQ22" s="617"/>
      <c r="BBR22" s="617"/>
      <c r="BBS22" s="617"/>
      <c r="BBT22" s="617"/>
      <c r="BBU22" s="617"/>
      <c r="BBV22" s="617"/>
      <c r="BBW22" s="617"/>
      <c r="BBX22" s="617"/>
      <c r="BBY22" s="617"/>
      <c r="BBZ22" s="617"/>
      <c r="BCA22" s="617"/>
      <c r="BCB22" s="617"/>
      <c r="BCC22" s="617"/>
      <c r="BCD22" s="617"/>
      <c r="BCE22" s="617"/>
      <c r="BCF22" s="617"/>
      <c r="BCG22" s="617"/>
      <c r="BCH22" s="617"/>
      <c r="BCI22" s="617"/>
      <c r="BCJ22" s="617"/>
      <c r="BCK22" s="617"/>
      <c r="BCL22" s="617"/>
      <c r="BCM22" s="617"/>
      <c r="BCN22" s="617"/>
      <c r="BCO22" s="617"/>
      <c r="BCP22" s="617"/>
      <c r="BCQ22" s="617"/>
      <c r="BCR22" s="617"/>
      <c r="BCS22" s="617"/>
      <c r="BCT22" s="617"/>
      <c r="BCU22" s="617"/>
      <c r="BCV22" s="617"/>
      <c r="BCW22" s="617"/>
      <c r="BCX22" s="617"/>
      <c r="BCY22" s="617"/>
      <c r="BCZ22" s="617"/>
      <c r="BDA22" s="617"/>
      <c r="BDB22" s="617"/>
      <c r="BDC22" s="617"/>
      <c r="BDD22" s="617"/>
      <c r="BDE22" s="617"/>
      <c r="BDF22" s="617"/>
      <c r="BDG22" s="617"/>
      <c r="BDH22" s="617"/>
      <c r="BDI22" s="617"/>
      <c r="BDJ22" s="617"/>
      <c r="BDK22" s="617"/>
      <c r="BDL22" s="617"/>
      <c r="BDM22" s="617"/>
      <c r="BDN22" s="617"/>
      <c r="BDO22" s="617"/>
      <c r="BDP22" s="617"/>
      <c r="BDQ22" s="617"/>
      <c r="BDR22" s="617"/>
      <c r="BDS22" s="617"/>
      <c r="BDT22" s="617"/>
      <c r="BDU22" s="617"/>
      <c r="BDV22" s="617"/>
      <c r="BDW22" s="617"/>
      <c r="BDX22" s="617"/>
      <c r="BDY22" s="617"/>
      <c r="BDZ22" s="617"/>
      <c r="BEA22" s="617"/>
      <c r="BEB22" s="617"/>
      <c r="BEC22" s="617"/>
      <c r="BED22" s="617"/>
      <c r="BEE22" s="617"/>
      <c r="BEF22" s="617"/>
      <c r="BEG22" s="617"/>
      <c r="BEH22" s="617"/>
      <c r="BEI22" s="617"/>
      <c r="BEJ22" s="617"/>
      <c r="BEK22" s="617"/>
      <c r="BEL22" s="617"/>
      <c r="BEM22" s="617"/>
      <c r="BEN22" s="617"/>
      <c r="BEO22" s="617"/>
      <c r="BEP22" s="617"/>
      <c r="BEQ22" s="617"/>
      <c r="BER22" s="617"/>
      <c r="BES22" s="617"/>
      <c r="BET22" s="617"/>
      <c r="BEU22" s="617"/>
      <c r="BEV22" s="617"/>
      <c r="BEW22" s="617"/>
      <c r="BEX22" s="617"/>
      <c r="BEY22" s="617"/>
      <c r="BEZ22" s="617"/>
      <c r="BFA22" s="617"/>
      <c r="BFB22" s="617"/>
      <c r="BFC22" s="617"/>
      <c r="BFD22" s="617"/>
      <c r="BFE22" s="617"/>
      <c r="BFF22" s="617"/>
      <c r="BFG22" s="617"/>
      <c r="BFH22" s="617"/>
      <c r="BFI22" s="617"/>
      <c r="BFJ22" s="617"/>
      <c r="BFK22" s="617"/>
      <c r="BFL22" s="617"/>
      <c r="BFM22" s="617"/>
      <c r="BFN22" s="617"/>
      <c r="BFO22" s="617"/>
      <c r="BFP22" s="617"/>
      <c r="BFQ22" s="617"/>
      <c r="BFR22" s="617"/>
      <c r="BFS22" s="617"/>
      <c r="BFT22" s="617"/>
      <c r="BFU22" s="617"/>
      <c r="BFV22" s="617"/>
      <c r="BFW22" s="617"/>
      <c r="BFX22" s="617"/>
      <c r="BFY22" s="617"/>
      <c r="BFZ22" s="617"/>
      <c r="BGA22" s="617"/>
      <c r="BGB22" s="617"/>
      <c r="BGC22" s="617"/>
      <c r="BGD22" s="617"/>
      <c r="BGE22" s="617"/>
      <c r="BGF22" s="617"/>
      <c r="BGG22" s="617"/>
      <c r="BGH22" s="617"/>
      <c r="BGI22" s="617"/>
      <c r="BGJ22" s="617"/>
      <c r="BGK22" s="617"/>
      <c r="BGL22" s="617"/>
      <c r="BGM22" s="617"/>
      <c r="BGN22" s="617"/>
      <c r="BGO22" s="617"/>
      <c r="BGP22" s="617"/>
      <c r="BGQ22" s="617"/>
      <c r="BGR22" s="617"/>
      <c r="BGS22" s="617"/>
      <c r="BGT22" s="617"/>
      <c r="BGU22" s="617"/>
      <c r="BGV22" s="617"/>
      <c r="BGW22" s="617"/>
      <c r="BGX22" s="617"/>
      <c r="BGY22" s="617"/>
      <c r="BGZ22" s="617"/>
      <c r="BHA22" s="617"/>
      <c r="BHB22" s="617"/>
      <c r="BHC22" s="617"/>
      <c r="BHD22" s="617"/>
      <c r="BHE22" s="617"/>
      <c r="BHF22" s="617"/>
      <c r="BHG22" s="617"/>
      <c r="BHH22" s="617"/>
      <c r="BHI22" s="617"/>
      <c r="BHJ22" s="617"/>
      <c r="BHK22" s="617"/>
      <c r="BHL22" s="617"/>
      <c r="BHM22" s="617"/>
      <c r="BHN22" s="617"/>
      <c r="BHO22" s="617"/>
      <c r="BHP22" s="617"/>
      <c r="BHQ22" s="617"/>
      <c r="BHR22" s="617"/>
      <c r="BHS22" s="617"/>
      <c r="BHT22" s="617"/>
      <c r="BHU22" s="617"/>
      <c r="BHV22" s="617"/>
      <c r="BHW22" s="617"/>
      <c r="BHX22" s="617"/>
      <c r="BHY22" s="617"/>
      <c r="BHZ22" s="617"/>
      <c r="BIA22" s="617"/>
      <c r="BIB22" s="617"/>
      <c r="BIC22" s="617"/>
      <c r="BID22" s="617"/>
      <c r="BIE22" s="617"/>
      <c r="BIF22" s="617"/>
      <c r="BIG22" s="617"/>
      <c r="BIH22" s="617"/>
      <c r="BII22" s="617"/>
      <c r="BIJ22" s="617"/>
      <c r="BIK22" s="617"/>
      <c r="BIL22" s="617"/>
      <c r="BIM22" s="617"/>
      <c r="BIN22" s="617"/>
      <c r="BIO22" s="617"/>
      <c r="BIP22" s="617"/>
      <c r="BIQ22" s="617"/>
      <c r="BIR22" s="617"/>
      <c r="BIS22" s="617"/>
      <c r="BIT22" s="617"/>
      <c r="BIU22" s="617"/>
      <c r="BIV22" s="617"/>
      <c r="BIW22" s="617"/>
      <c r="BIX22" s="617"/>
      <c r="BIY22" s="617"/>
      <c r="BIZ22" s="617"/>
      <c r="BJA22" s="617"/>
      <c r="BJB22" s="617"/>
      <c r="BJC22" s="617"/>
      <c r="BJD22" s="617"/>
      <c r="BJE22" s="617"/>
      <c r="BJF22" s="617"/>
      <c r="BJG22" s="617"/>
      <c r="BJH22" s="617"/>
      <c r="BJI22" s="617"/>
      <c r="BJJ22" s="617"/>
      <c r="BJK22" s="617"/>
      <c r="BJL22" s="617"/>
      <c r="BJM22" s="617"/>
      <c r="BJN22" s="617"/>
      <c r="BJO22" s="617"/>
      <c r="BJP22" s="617"/>
      <c r="BJQ22" s="617"/>
      <c r="BJR22" s="617"/>
      <c r="BJS22" s="617"/>
      <c r="BJT22" s="617"/>
      <c r="BJU22" s="617"/>
      <c r="BJV22" s="617"/>
      <c r="BJW22" s="617"/>
      <c r="BJX22" s="617"/>
      <c r="BJY22" s="617"/>
      <c r="BJZ22" s="617"/>
      <c r="BKA22" s="617"/>
      <c r="BKB22" s="617"/>
      <c r="BKC22" s="617"/>
      <c r="BKD22" s="617"/>
      <c r="BKE22" s="617"/>
      <c r="BKF22" s="617"/>
      <c r="BKG22" s="617"/>
      <c r="BKH22" s="617"/>
      <c r="BKI22" s="617"/>
      <c r="BKJ22" s="617"/>
      <c r="BKK22" s="617"/>
      <c r="BKL22" s="617"/>
      <c r="BKM22" s="617"/>
      <c r="BKN22" s="617"/>
      <c r="BKO22" s="617"/>
      <c r="BKP22" s="617"/>
      <c r="BKQ22" s="617"/>
      <c r="BKR22" s="617"/>
      <c r="BKS22" s="617"/>
      <c r="BKT22" s="617"/>
      <c r="BKU22" s="617"/>
      <c r="BKV22" s="617"/>
      <c r="BKW22" s="617"/>
      <c r="BKX22" s="617"/>
      <c r="BKY22" s="617"/>
      <c r="BKZ22" s="617"/>
      <c r="BLA22" s="617"/>
      <c r="BLB22" s="617"/>
      <c r="BLC22" s="617"/>
      <c r="BLD22" s="617"/>
      <c r="BLE22" s="617"/>
      <c r="BLF22" s="617"/>
      <c r="BLG22" s="617"/>
      <c r="BLH22" s="617"/>
      <c r="BLI22" s="617"/>
      <c r="BLJ22" s="617"/>
      <c r="BLK22" s="617"/>
      <c r="BLL22" s="617"/>
      <c r="BLM22" s="617"/>
      <c r="BLN22" s="617"/>
      <c r="BLO22" s="617"/>
      <c r="BLP22" s="617"/>
      <c r="BLQ22" s="617"/>
      <c r="BLR22" s="617"/>
      <c r="BLS22" s="617"/>
      <c r="BLT22" s="617"/>
      <c r="BLU22" s="617"/>
      <c r="BLV22" s="617"/>
      <c r="BLW22" s="617"/>
      <c r="BLX22" s="617"/>
      <c r="BLY22" s="617"/>
      <c r="BLZ22" s="617"/>
      <c r="BMA22" s="617"/>
      <c r="BMB22" s="617"/>
      <c r="BMC22" s="617"/>
      <c r="BMD22" s="617"/>
      <c r="BME22" s="617"/>
      <c r="BMF22" s="617"/>
      <c r="BMG22" s="617"/>
      <c r="BMH22" s="617"/>
      <c r="BMI22" s="617"/>
      <c r="BMJ22" s="617"/>
      <c r="BMK22" s="617"/>
      <c r="BML22" s="617"/>
      <c r="BMM22" s="617"/>
      <c r="BMN22" s="617"/>
      <c r="BMO22" s="617"/>
    </row>
    <row r="23" spans="1:1708" s="451" customFormat="1">
      <c r="A23" s="611" t="s">
        <v>242</v>
      </c>
      <c r="B23" s="446"/>
      <c r="C23" s="611" t="s">
        <v>242</v>
      </c>
      <c r="D23" s="611"/>
      <c r="E23" s="447" t="s">
        <v>243</v>
      </c>
      <c r="F23" s="954" t="s">
        <v>244</v>
      </c>
      <c r="G23" s="449" t="s">
        <v>184</v>
      </c>
      <c r="H23" s="449"/>
      <c r="I23" s="449">
        <v>1</v>
      </c>
      <c r="J23" s="449"/>
      <c r="K23" s="449">
        <v>59.179076690000002</v>
      </c>
      <c r="L23" s="449">
        <v>24.770409279999999</v>
      </c>
      <c r="M23" s="800" t="s">
        <v>245</v>
      </c>
      <c r="N23" s="450"/>
      <c r="O23" s="449" t="s">
        <v>186</v>
      </c>
      <c r="P23" s="449" t="s">
        <v>193</v>
      </c>
      <c r="Q23" s="858"/>
      <c r="R23" s="1025">
        <v>22</v>
      </c>
      <c r="S23" s="1025">
        <v>22</v>
      </c>
      <c r="T23" s="48" t="s">
        <v>202</v>
      </c>
      <c r="U23" s="931"/>
      <c r="V23" s="617"/>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c r="AMK23"/>
      <c r="AML23"/>
      <c r="AMM23"/>
      <c r="AMN23"/>
      <c r="AMO23"/>
      <c r="AMP23"/>
      <c r="AMQ23"/>
      <c r="AMR23"/>
      <c r="AMS23"/>
      <c r="AMT23"/>
      <c r="AMU23"/>
      <c r="AMV23"/>
      <c r="AMW23"/>
      <c r="AMX23"/>
      <c r="AMY23"/>
      <c r="AMZ23"/>
      <c r="ANA23"/>
      <c r="ANB23"/>
      <c r="ANC23"/>
      <c r="AND23"/>
      <c r="ANE23"/>
      <c r="ANF23"/>
      <c r="ANG23"/>
      <c r="ANH23"/>
      <c r="ANI23"/>
      <c r="ANJ23"/>
      <c r="ANK23"/>
      <c r="ANL23"/>
      <c r="ANM23"/>
      <c r="ANN23"/>
      <c r="ANO23"/>
      <c r="ANP23"/>
      <c r="ANQ23"/>
      <c r="ANR23"/>
      <c r="ANS23"/>
      <c r="ANT23"/>
      <c r="ANU23"/>
      <c r="ANV23"/>
      <c r="ANW23"/>
      <c r="ANX23"/>
      <c r="ANY23"/>
      <c r="ANZ23"/>
      <c r="AOA23"/>
      <c r="AOB23"/>
      <c r="AOC23"/>
      <c r="AOD23"/>
      <c r="AOE23"/>
      <c r="AOF23"/>
      <c r="AOG23"/>
      <c r="AOH23"/>
      <c r="AOI23"/>
      <c r="AOJ23"/>
      <c r="AOK23"/>
      <c r="AOL23"/>
      <c r="AOM23"/>
      <c r="AON23"/>
      <c r="AOO23"/>
      <c r="AOP23"/>
      <c r="AOQ23"/>
      <c r="AOR23"/>
      <c r="AOS23"/>
      <c r="AOT23"/>
      <c r="AOU23"/>
      <c r="AOV23"/>
      <c r="AOW23"/>
      <c r="AOX23"/>
      <c r="AOY23"/>
      <c r="AOZ23"/>
      <c r="APA23"/>
      <c r="APB23"/>
      <c r="APC23"/>
      <c r="APD23"/>
      <c r="APE23"/>
      <c r="APF23"/>
      <c r="APG23"/>
      <c r="APH23"/>
      <c r="API23"/>
      <c r="APJ23"/>
      <c r="APK23"/>
      <c r="APL23"/>
      <c r="APM23"/>
      <c r="APN23"/>
      <c r="APO23"/>
      <c r="APP23"/>
      <c r="APQ23"/>
      <c r="APR23"/>
      <c r="APS23"/>
      <c r="APT23"/>
      <c r="APU23"/>
      <c r="APV23"/>
      <c r="APW23"/>
      <c r="APX23"/>
      <c r="APY23"/>
      <c r="APZ23"/>
      <c r="AQA23"/>
      <c r="AQB23"/>
      <c r="AQC23"/>
      <c r="AQD23"/>
      <c r="AQE23"/>
      <c r="AQF23"/>
      <c r="AQG23"/>
      <c r="AQH23"/>
      <c r="AQI23"/>
      <c r="AQJ23"/>
      <c r="AQK23"/>
      <c r="AQL23"/>
      <c r="AQM23"/>
      <c r="AQN23"/>
      <c r="AQO23"/>
      <c r="AQP23"/>
      <c r="AQQ23"/>
      <c r="AQR23"/>
      <c r="AQS23"/>
      <c r="AQT23"/>
      <c r="AQU23"/>
      <c r="AQV23"/>
      <c r="AQW23"/>
      <c r="AQX23"/>
      <c r="AQY23"/>
      <c r="AQZ23"/>
      <c r="ARA23"/>
      <c r="ARB23"/>
      <c r="ARC23"/>
      <c r="ARD23"/>
      <c r="ARE23"/>
      <c r="ARF23"/>
      <c r="ARG23"/>
      <c r="ARH23"/>
      <c r="ARI23"/>
      <c r="ARJ23"/>
      <c r="ARK23"/>
      <c r="ARL23"/>
      <c r="ARM23"/>
      <c r="ARN23"/>
      <c r="ARO23"/>
      <c r="ARP23"/>
      <c r="ARQ23"/>
      <c r="ARR23"/>
      <c r="ARS23"/>
      <c r="ART23"/>
      <c r="ARU23"/>
      <c r="ARV23"/>
      <c r="ARW23"/>
      <c r="ARX23"/>
      <c r="ARY23"/>
      <c r="ARZ23"/>
      <c r="ASA23"/>
      <c r="ASB23"/>
      <c r="ASC23"/>
      <c r="ASD23"/>
      <c r="ASE23"/>
      <c r="ASF23"/>
      <c r="ASG23"/>
      <c r="ASH23"/>
      <c r="ASI23"/>
      <c r="ASJ23"/>
      <c r="ASK23"/>
      <c r="ASL23"/>
      <c r="ASM23"/>
      <c r="ASN23"/>
      <c r="ASO23"/>
      <c r="ASP23"/>
      <c r="ASQ23"/>
      <c r="ASR23"/>
      <c r="ASS23"/>
      <c r="AST23"/>
      <c r="ASU23"/>
      <c r="ASV23"/>
      <c r="ASW23"/>
      <c r="ASX23"/>
      <c r="ASY23"/>
      <c r="ASZ23"/>
      <c r="ATA23"/>
      <c r="ATB23"/>
      <c r="ATC23"/>
      <c r="ATD23"/>
      <c r="ATE23"/>
      <c r="ATF23"/>
      <c r="ATG23"/>
      <c r="ATH23"/>
      <c r="ATI23"/>
      <c r="ATJ23"/>
      <c r="ATK23"/>
      <c r="ATL23"/>
      <c r="ATM23"/>
      <c r="ATN23"/>
      <c r="ATO23"/>
      <c r="ATP23"/>
      <c r="ATQ23"/>
      <c r="ATR23"/>
      <c r="ATS23"/>
      <c r="ATT23"/>
      <c r="ATU23"/>
      <c r="ATV23"/>
      <c r="ATW23"/>
      <c r="ATX23"/>
      <c r="ATY23"/>
      <c r="ATZ23"/>
      <c r="AUA23"/>
      <c r="AUB23"/>
      <c r="AUC23"/>
      <c r="AUD23"/>
      <c r="AUE23"/>
      <c r="AUF23"/>
      <c r="AUG23"/>
      <c r="AUH23"/>
      <c r="AUI23"/>
      <c r="AUJ23"/>
      <c r="AUK23"/>
      <c r="AUL23"/>
      <c r="AUM23"/>
      <c r="AUN23"/>
      <c r="AUO23"/>
      <c r="AUP23"/>
      <c r="AUQ23"/>
      <c r="AUR23"/>
      <c r="AUS23"/>
      <c r="AUT23"/>
      <c r="AUU23"/>
      <c r="AUV23"/>
      <c r="AUW23"/>
      <c r="AUX23"/>
      <c r="AUY23"/>
      <c r="AUZ23"/>
      <c r="AVA23"/>
      <c r="AVB23"/>
      <c r="AVC23"/>
      <c r="AVD23"/>
      <c r="AVE23"/>
      <c r="AVF23"/>
      <c r="AVG23"/>
      <c r="AVH23"/>
      <c r="AVI23"/>
      <c r="AVJ23"/>
      <c r="AVK23"/>
      <c r="AVL23"/>
      <c r="AVM23"/>
      <c r="AVN23"/>
      <c r="AVO23"/>
      <c r="AVP23"/>
      <c r="AVQ23"/>
      <c r="AVR23"/>
      <c r="AVS23"/>
      <c r="AVT23"/>
      <c r="AVU23"/>
      <c r="AVV23"/>
      <c r="AVW23"/>
      <c r="AVX23"/>
      <c r="AVY23"/>
      <c r="AVZ23"/>
      <c r="AWA23"/>
      <c r="AWB23"/>
      <c r="AWC23"/>
      <c r="AWD23"/>
      <c r="AWE23"/>
      <c r="AWF23"/>
      <c r="AWG23"/>
      <c r="AWH23"/>
      <c r="AWI23"/>
      <c r="AWJ23"/>
      <c r="AWK23"/>
      <c r="AWL23"/>
      <c r="AWM23"/>
      <c r="AWN23"/>
      <c r="AWO23"/>
      <c r="AWP23"/>
      <c r="AWQ23"/>
      <c r="AWR23"/>
      <c r="AWS23"/>
      <c r="AWT23"/>
      <c r="AWU23"/>
      <c r="AWV23"/>
      <c r="AWW23"/>
      <c r="AWX23"/>
      <c r="AWY23"/>
      <c r="AWZ23"/>
      <c r="AXA23"/>
      <c r="AXB23"/>
      <c r="AXC23"/>
      <c r="AXD23"/>
      <c r="AXE23"/>
      <c r="AXF23"/>
      <c r="AXG23"/>
      <c r="AXH23"/>
      <c r="AXI23"/>
      <c r="AXJ23"/>
      <c r="AXK23"/>
      <c r="AXL23"/>
      <c r="AXM23"/>
      <c r="AXN23"/>
      <c r="AXO23"/>
      <c r="AXP23"/>
      <c r="AXQ23"/>
      <c r="AXR23"/>
      <c r="AXS23"/>
      <c r="AXT23"/>
      <c r="AXU23"/>
      <c r="AXV23"/>
      <c r="AXW23"/>
      <c r="AXX23"/>
      <c r="AXY23"/>
      <c r="AXZ23"/>
      <c r="AYA23"/>
      <c r="AYB23"/>
      <c r="AYC23"/>
      <c r="AYD23"/>
      <c r="AYE23"/>
      <c r="AYF23"/>
      <c r="AYG23"/>
      <c r="AYH23"/>
      <c r="AYI23"/>
      <c r="AYJ23"/>
      <c r="AYK23"/>
      <c r="AYL23"/>
      <c r="AYM23"/>
      <c r="AYN23"/>
      <c r="AYO23"/>
      <c r="AYP23"/>
      <c r="AYQ23"/>
      <c r="AYR23"/>
      <c r="AYS23"/>
      <c r="AYT23"/>
      <c r="AYU23"/>
      <c r="AYV23"/>
      <c r="AYW23"/>
      <c r="AYX23"/>
      <c r="AYY23"/>
      <c r="AYZ23"/>
      <c r="AZA23"/>
      <c r="AZB23"/>
      <c r="AZC23"/>
      <c r="AZD23"/>
      <c r="AZE23"/>
      <c r="AZF23"/>
      <c r="AZG23"/>
      <c r="AZH23"/>
      <c r="AZI23"/>
      <c r="AZJ23"/>
      <c r="AZK23"/>
      <c r="AZL23"/>
      <c r="AZM23"/>
      <c r="AZN23"/>
      <c r="AZO23"/>
      <c r="AZP23"/>
      <c r="AZQ23"/>
      <c r="AZR23"/>
      <c r="AZS23"/>
      <c r="AZT23"/>
      <c r="AZU23"/>
      <c r="AZV23"/>
      <c r="AZW23"/>
      <c r="AZX23"/>
      <c r="AZY23"/>
      <c r="AZZ23"/>
      <c r="BAA23"/>
      <c r="BAB23"/>
      <c r="BAC23"/>
      <c r="BAD23"/>
      <c r="BAE23"/>
      <c r="BAF23"/>
      <c r="BAG23"/>
      <c r="BAH23"/>
      <c r="BAI23"/>
      <c r="BAJ23"/>
      <c r="BAK23"/>
      <c r="BAL23"/>
      <c r="BAM23"/>
      <c r="BAN23"/>
      <c r="BAO23"/>
      <c r="BAP23"/>
      <c r="BAQ23"/>
      <c r="BAR23"/>
      <c r="BAS23"/>
      <c r="BAT23"/>
      <c r="BAU23"/>
      <c r="BAV23"/>
      <c r="BAW23"/>
      <c r="BAX23"/>
      <c r="BAY23"/>
      <c r="BAZ23"/>
      <c r="BBA23"/>
      <c r="BBB23"/>
      <c r="BBC23"/>
      <c r="BBD23"/>
      <c r="BBE23"/>
      <c r="BBF23"/>
      <c r="BBG23"/>
      <c r="BBH23"/>
      <c r="BBI23"/>
      <c r="BBJ23"/>
      <c r="BBK23"/>
      <c r="BBL23"/>
      <c r="BBM23"/>
      <c r="BBN23"/>
      <c r="BBO23"/>
      <c r="BBP23"/>
      <c r="BBQ23"/>
      <c r="BBR23"/>
      <c r="BBS23"/>
      <c r="BBT23"/>
      <c r="BBU23"/>
      <c r="BBV23"/>
      <c r="BBW23"/>
      <c r="BBX23"/>
      <c r="BBY23"/>
      <c r="BBZ23"/>
      <c r="BCA23"/>
      <c r="BCB23"/>
      <c r="BCC23"/>
      <c r="BCD23"/>
      <c r="BCE23"/>
      <c r="BCF23"/>
      <c r="BCG23"/>
      <c r="BCH23"/>
      <c r="BCI23"/>
      <c r="BCJ23"/>
      <c r="BCK23"/>
      <c r="BCL23"/>
      <c r="BCM23"/>
      <c r="BCN23"/>
      <c r="BCO23"/>
      <c r="BCP23"/>
      <c r="BCQ23"/>
      <c r="BCR23"/>
      <c r="BCS23"/>
      <c r="BCT23"/>
      <c r="BCU23"/>
      <c r="BCV23"/>
      <c r="BCW23"/>
      <c r="BCX23"/>
      <c r="BCY23"/>
      <c r="BCZ23"/>
      <c r="BDA23"/>
      <c r="BDB23"/>
      <c r="BDC23"/>
      <c r="BDD23"/>
      <c r="BDE23"/>
      <c r="BDF23"/>
      <c r="BDG23"/>
      <c r="BDH23"/>
      <c r="BDI23"/>
      <c r="BDJ23"/>
      <c r="BDK23"/>
      <c r="BDL23"/>
      <c r="BDM23"/>
      <c r="BDN23"/>
      <c r="BDO23"/>
      <c r="BDP23"/>
      <c r="BDQ23"/>
      <c r="BDR23"/>
      <c r="BDS23"/>
      <c r="BDT23"/>
      <c r="BDU23"/>
      <c r="BDV23"/>
      <c r="BDW23"/>
      <c r="BDX23"/>
      <c r="BDY23"/>
      <c r="BDZ23"/>
      <c r="BEA23"/>
      <c r="BEB23"/>
      <c r="BEC23"/>
      <c r="BED23"/>
      <c r="BEE23"/>
      <c r="BEF23"/>
      <c r="BEG23"/>
      <c r="BEH23"/>
      <c r="BEI23"/>
      <c r="BEJ23"/>
      <c r="BEK23"/>
      <c r="BEL23"/>
      <c r="BEM23"/>
      <c r="BEN23"/>
      <c r="BEO23"/>
      <c r="BEP23"/>
      <c r="BEQ23"/>
      <c r="BER23"/>
      <c r="BES23"/>
      <c r="BET23"/>
      <c r="BEU23"/>
      <c r="BEV23"/>
      <c r="BEW23"/>
      <c r="BEX23"/>
      <c r="BEY23"/>
      <c r="BEZ23"/>
      <c r="BFA23"/>
      <c r="BFB23"/>
      <c r="BFC23"/>
      <c r="BFD23"/>
      <c r="BFE23"/>
      <c r="BFF23"/>
      <c r="BFG23"/>
      <c r="BFH23"/>
      <c r="BFI23"/>
      <c r="BFJ23"/>
      <c r="BFK23"/>
      <c r="BFL23"/>
      <c r="BFM23"/>
      <c r="BFN23"/>
      <c r="BFO23"/>
      <c r="BFP23"/>
      <c r="BFQ23"/>
      <c r="BFR23"/>
      <c r="BFS23"/>
      <c r="BFT23"/>
      <c r="BFU23"/>
      <c r="BFV23"/>
      <c r="BFW23"/>
      <c r="BFX23"/>
      <c r="BFY23"/>
      <c r="BFZ23"/>
      <c r="BGA23"/>
      <c r="BGB23"/>
      <c r="BGC23"/>
      <c r="BGD23"/>
      <c r="BGE23"/>
      <c r="BGF23"/>
      <c r="BGG23"/>
      <c r="BGH23"/>
      <c r="BGI23"/>
      <c r="BGJ23"/>
      <c r="BGK23"/>
      <c r="BGL23"/>
      <c r="BGM23"/>
      <c r="BGN23"/>
      <c r="BGO23"/>
      <c r="BGP23"/>
      <c r="BGQ23"/>
      <c r="BGR23"/>
      <c r="BGS23"/>
      <c r="BGT23"/>
      <c r="BGU23"/>
      <c r="BGV23"/>
      <c r="BGW23"/>
      <c r="BGX23"/>
      <c r="BGY23"/>
      <c r="BGZ23"/>
      <c r="BHA23"/>
      <c r="BHB23"/>
      <c r="BHC23"/>
      <c r="BHD23"/>
      <c r="BHE23"/>
      <c r="BHF23"/>
      <c r="BHG23"/>
      <c r="BHH23"/>
      <c r="BHI23"/>
      <c r="BHJ23"/>
      <c r="BHK23"/>
      <c r="BHL23"/>
      <c r="BHM23"/>
      <c r="BHN23"/>
      <c r="BHO23"/>
      <c r="BHP23"/>
      <c r="BHQ23"/>
      <c r="BHR23"/>
      <c r="BHS23"/>
      <c r="BHT23"/>
      <c r="BHU23"/>
      <c r="BHV23"/>
      <c r="BHW23"/>
      <c r="BHX23"/>
      <c r="BHY23"/>
      <c r="BHZ23"/>
      <c r="BIA23"/>
      <c r="BIB23"/>
      <c r="BIC23"/>
      <c r="BID23"/>
      <c r="BIE23"/>
      <c r="BIF23"/>
      <c r="BIG23"/>
      <c r="BIH23"/>
      <c r="BII23"/>
      <c r="BIJ23"/>
      <c r="BIK23"/>
      <c r="BIL23"/>
      <c r="BIM23"/>
      <c r="BIN23"/>
      <c r="BIO23"/>
      <c r="BIP23"/>
      <c r="BIQ23"/>
      <c r="BIR23"/>
      <c r="BIS23"/>
      <c r="BIT23"/>
      <c r="BIU23"/>
      <c r="BIV23"/>
      <c r="BIW23"/>
      <c r="BIX23"/>
      <c r="BIY23"/>
      <c r="BIZ23"/>
      <c r="BJA23"/>
      <c r="BJB23"/>
      <c r="BJC23"/>
      <c r="BJD23"/>
      <c r="BJE23"/>
      <c r="BJF23"/>
      <c r="BJG23"/>
      <c r="BJH23"/>
      <c r="BJI23"/>
      <c r="BJJ23"/>
      <c r="BJK23"/>
      <c r="BJL23"/>
      <c r="BJM23"/>
      <c r="BJN23"/>
      <c r="BJO23"/>
      <c r="BJP23"/>
      <c r="BJQ23"/>
      <c r="BJR23"/>
      <c r="BJS23"/>
      <c r="BJT23"/>
      <c r="BJU23"/>
      <c r="BJV23"/>
      <c r="BJW23"/>
      <c r="BJX23"/>
      <c r="BJY23"/>
      <c r="BJZ23"/>
      <c r="BKA23"/>
      <c r="BKB23"/>
      <c r="BKC23"/>
      <c r="BKD23"/>
      <c r="BKE23"/>
      <c r="BKF23"/>
      <c r="BKG23"/>
      <c r="BKH23"/>
      <c r="BKI23"/>
      <c r="BKJ23"/>
      <c r="BKK23"/>
      <c r="BKL23"/>
      <c r="BKM23"/>
      <c r="BKN23"/>
      <c r="BKO23"/>
      <c r="BKP23"/>
      <c r="BKQ23"/>
      <c r="BKR23"/>
      <c r="BKS23"/>
      <c r="BKT23"/>
      <c r="BKU23"/>
      <c r="BKV23"/>
      <c r="BKW23"/>
      <c r="BKX23"/>
      <c r="BKY23"/>
      <c r="BKZ23"/>
      <c r="BLA23"/>
      <c r="BLB23"/>
      <c r="BLC23"/>
      <c r="BLD23"/>
      <c r="BLE23"/>
      <c r="BLF23"/>
      <c r="BLG23"/>
      <c r="BLH23"/>
      <c r="BLI23"/>
      <c r="BLJ23"/>
      <c r="BLK23"/>
      <c r="BLL23"/>
      <c r="BLM23"/>
      <c r="BLN23"/>
      <c r="BLO23"/>
      <c r="BLP23"/>
      <c r="BLQ23"/>
      <c r="BLR23"/>
      <c r="BLS23"/>
      <c r="BLT23"/>
      <c r="BLU23"/>
      <c r="BLV23"/>
      <c r="BLW23"/>
      <c r="BLX23"/>
      <c r="BLY23"/>
      <c r="BLZ23"/>
      <c r="BMA23"/>
      <c r="BMB23"/>
      <c r="BMC23"/>
      <c r="BMD23"/>
      <c r="BME23"/>
      <c r="BMF23"/>
      <c r="BMG23"/>
      <c r="BMH23"/>
      <c r="BMI23"/>
      <c r="BMJ23"/>
      <c r="BMK23"/>
      <c r="BML23"/>
      <c r="BMM23"/>
      <c r="BMN23"/>
      <c r="BMO23"/>
      <c r="BMP23"/>
      <c r="BMQ23"/>
      <c r="BMR23"/>
    </row>
    <row r="24" spans="1:1708" s="861" customFormat="1">
      <c r="A24" s="611" t="s">
        <v>246</v>
      </c>
      <c r="B24" s="446"/>
      <c r="C24" s="611" t="s">
        <v>246</v>
      </c>
      <c r="D24" s="611"/>
      <c r="E24" s="447" t="s">
        <v>247</v>
      </c>
      <c r="F24" s="954" t="s">
        <v>248</v>
      </c>
      <c r="G24" s="449" t="s">
        <v>184</v>
      </c>
      <c r="H24" s="449"/>
      <c r="I24" s="449">
        <v>1</v>
      </c>
      <c r="J24" s="449"/>
      <c r="K24" s="449">
        <v>59.179076690000002</v>
      </c>
      <c r="L24" s="449">
        <v>24.770409279999999</v>
      </c>
      <c r="M24" s="800" t="s">
        <v>249</v>
      </c>
      <c r="N24" s="450"/>
      <c r="O24" s="449" t="s">
        <v>186</v>
      </c>
      <c r="P24" s="449" t="s">
        <v>201</v>
      </c>
      <c r="Q24" s="858"/>
      <c r="R24" s="1025">
        <v>23</v>
      </c>
      <c r="S24" s="1025">
        <v>23</v>
      </c>
      <c r="T24" s="48" t="s">
        <v>202</v>
      </c>
      <c r="U24" s="931"/>
      <c r="V24" s="860"/>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c r="AMK24"/>
      <c r="AML24"/>
      <c r="AMM24"/>
      <c r="AMN24"/>
      <c r="AMO24"/>
      <c r="AMP24"/>
      <c r="AMQ24"/>
      <c r="AMR24"/>
      <c r="AMS24"/>
      <c r="AMT24"/>
      <c r="AMU24"/>
      <c r="AMV24"/>
      <c r="AMW24"/>
      <c r="AMX24"/>
      <c r="AMY24"/>
      <c r="AMZ24"/>
      <c r="ANA24"/>
      <c r="ANB24"/>
      <c r="ANC24"/>
      <c r="AND24"/>
      <c r="ANE24"/>
      <c r="ANF24"/>
      <c r="ANG24"/>
      <c r="ANH24"/>
      <c r="ANI24"/>
      <c r="ANJ24"/>
      <c r="ANK24"/>
      <c r="ANL24"/>
      <c r="ANM24"/>
      <c r="ANN24"/>
      <c r="ANO24"/>
      <c r="ANP24"/>
      <c r="ANQ24"/>
      <c r="ANR24"/>
      <c r="ANS24"/>
      <c r="ANT24"/>
      <c r="ANU24"/>
      <c r="ANV24"/>
      <c r="ANW24"/>
      <c r="ANX24"/>
      <c r="ANY24"/>
      <c r="ANZ24"/>
      <c r="AOA24"/>
      <c r="AOB24"/>
      <c r="AOC24"/>
      <c r="AOD24"/>
      <c r="AOE24"/>
      <c r="AOF24"/>
      <c r="AOG24"/>
      <c r="AOH24"/>
      <c r="AOI24"/>
      <c r="AOJ24"/>
      <c r="AOK24"/>
      <c r="AOL24"/>
      <c r="AOM24"/>
      <c r="AON24"/>
      <c r="AOO24"/>
      <c r="AOP24"/>
      <c r="AOQ24"/>
      <c r="AOR24"/>
      <c r="AOS24"/>
      <c r="AOT24"/>
      <c r="AOU24"/>
      <c r="AOV24"/>
      <c r="AOW24"/>
      <c r="AOX24"/>
      <c r="AOY24"/>
      <c r="AOZ24"/>
      <c r="APA24"/>
      <c r="APB24"/>
      <c r="APC24"/>
      <c r="APD24"/>
      <c r="APE24"/>
      <c r="APF24"/>
      <c r="APG24"/>
      <c r="APH24"/>
      <c r="API24"/>
      <c r="APJ24"/>
      <c r="APK24"/>
      <c r="APL24"/>
      <c r="APM24"/>
      <c r="APN24"/>
      <c r="APO24"/>
      <c r="APP24"/>
      <c r="APQ24"/>
      <c r="APR24"/>
      <c r="APS24"/>
      <c r="APT24"/>
      <c r="APU24"/>
      <c r="APV24"/>
      <c r="APW24"/>
      <c r="APX24"/>
      <c r="APY24"/>
      <c r="APZ24"/>
      <c r="AQA24"/>
      <c r="AQB24"/>
      <c r="AQC24"/>
      <c r="AQD24"/>
      <c r="AQE24"/>
      <c r="AQF24"/>
      <c r="AQG24"/>
      <c r="AQH24"/>
      <c r="AQI24"/>
      <c r="AQJ24"/>
      <c r="AQK24"/>
      <c r="AQL24"/>
      <c r="AQM24"/>
      <c r="AQN24"/>
      <c r="AQO24"/>
      <c r="AQP24"/>
      <c r="AQQ24"/>
      <c r="AQR24"/>
      <c r="AQS24"/>
      <c r="AQT24"/>
      <c r="AQU24"/>
      <c r="AQV24"/>
      <c r="AQW24"/>
      <c r="AQX24"/>
      <c r="AQY24"/>
      <c r="AQZ24"/>
      <c r="ARA24"/>
      <c r="ARB24"/>
      <c r="ARC24"/>
      <c r="ARD24"/>
      <c r="ARE24"/>
      <c r="ARF24"/>
      <c r="ARG24"/>
      <c r="ARH24"/>
      <c r="ARI24"/>
      <c r="ARJ24"/>
      <c r="ARK24"/>
      <c r="ARL24"/>
      <c r="ARM24"/>
      <c r="ARN24"/>
      <c r="ARO24"/>
      <c r="ARP24"/>
      <c r="ARQ24"/>
      <c r="ARR24"/>
      <c r="ARS24"/>
      <c r="ART24"/>
      <c r="ARU24"/>
      <c r="ARV24"/>
      <c r="ARW24"/>
      <c r="ARX24"/>
      <c r="ARY24"/>
      <c r="ARZ24"/>
      <c r="ASA24"/>
      <c r="ASB24"/>
      <c r="ASC24"/>
      <c r="ASD24"/>
      <c r="ASE24"/>
      <c r="ASF24"/>
      <c r="ASG24"/>
      <c r="ASH24"/>
      <c r="ASI24"/>
      <c r="ASJ24"/>
      <c r="ASK24"/>
      <c r="ASL24"/>
      <c r="ASM24"/>
      <c r="ASN24"/>
      <c r="ASO24"/>
      <c r="ASP24"/>
      <c r="ASQ24"/>
      <c r="ASR24"/>
      <c r="ASS24"/>
      <c r="AST24"/>
      <c r="ASU24"/>
      <c r="ASV24"/>
      <c r="ASW24"/>
      <c r="ASX24"/>
      <c r="ASY24"/>
      <c r="ASZ24"/>
      <c r="ATA24"/>
      <c r="ATB24"/>
      <c r="ATC24"/>
      <c r="ATD24"/>
      <c r="ATE24"/>
      <c r="ATF24"/>
      <c r="ATG24"/>
      <c r="ATH24"/>
      <c r="ATI24"/>
      <c r="ATJ24"/>
      <c r="ATK24"/>
      <c r="ATL24"/>
      <c r="ATM24"/>
      <c r="ATN24"/>
      <c r="ATO24"/>
      <c r="ATP24"/>
      <c r="ATQ24"/>
      <c r="ATR24"/>
      <c r="ATS24"/>
      <c r="ATT24"/>
      <c r="ATU24"/>
      <c r="ATV24"/>
      <c r="ATW24"/>
      <c r="ATX24"/>
      <c r="ATY24"/>
      <c r="ATZ24"/>
      <c r="AUA24"/>
      <c r="AUB24"/>
      <c r="AUC24"/>
      <c r="AUD24"/>
      <c r="AUE24"/>
      <c r="AUF24"/>
      <c r="AUG24"/>
      <c r="AUH24"/>
      <c r="AUI24"/>
      <c r="AUJ24"/>
      <c r="AUK24"/>
      <c r="AUL24"/>
      <c r="AUM24"/>
      <c r="AUN24"/>
      <c r="AUO24"/>
      <c r="AUP24"/>
      <c r="AUQ24"/>
      <c r="AUR24"/>
      <c r="AUS24"/>
      <c r="AUT24"/>
      <c r="AUU24"/>
      <c r="AUV24"/>
      <c r="AUW24"/>
      <c r="AUX24"/>
      <c r="AUY24"/>
      <c r="AUZ24"/>
      <c r="AVA24"/>
      <c r="AVB24"/>
      <c r="AVC24"/>
      <c r="AVD24"/>
      <c r="AVE24"/>
      <c r="AVF24"/>
      <c r="AVG24"/>
      <c r="AVH24"/>
      <c r="AVI24"/>
      <c r="AVJ24"/>
      <c r="AVK24"/>
      <c r="AVL24"/>
      <c r="AVM24"/>
      <c r="AVN24"/>
      <c r="AVO24"/>
      <c r="AVP24"/>
      <c r="AVQ24"/>
      <c r="AVR24"/>
      <c r="AVS24"/>
      <c r="AVT24"/>
      <c r="AVU24"/>
      <c r="AVV24"/>
      <c r="AVW24"/>
      <c r="AVX24"/>
      <c r="AVY24"/>
      <c r="AVZ24"/>
      <c r="AWA24"/>
      <c r="AWB24"/>
      <c r="AWC24"/>
      <c r="AWD24"/>
      <c r="AWE24"/>
      <c r="AWF24"/>
      <c r="AWG24"/>
      <c r="AWH24"/>
      <c r="AWI24"/>
      <c r="AWJ24"/>
      <c r="AWK24"/>
      <c r="AWL24"/>
      <c r="AWM24"/>
      <c r="AWN24"/>
      <c r="AWO24"/>
      <c r="AWP24"/>
      <c r="AWQ24"/>
      <c r="AWR24"/>
      <c r="AWS24"/>
      <c r="AWT24"/>
      <c r="AWU24"/>
      <c r="AWV24"/>
      <c r="AWW24"/>
      <c r="AWX24"/>
      <c r="AWY24"/>
      <c r="AWZ24"/>
      <c r="AXA24"/>
      <c r="AXB24"/>
      <c r="AXC24"/>
      <c r="AXD24"/>
      <c r="AXE24"/>
      <c r="AXF24"/>
      <c r="AXG24"/>
      <c r="AXH24"/>
      <c r="AXI24"/>
      <c r="AXJ24"/>
      <c r="AXK24"/>
      <c r="AXL24"/>
      <c r="AXM24"/>
      <c r="AXN24"/>
      <c r="AXO24"/>
      <c r="AXP24"/>
      <c r="AXQ24"/>
      <c r="AXR24"/>
      <c r="AXS24"/>
      <c r="AXT24"/>
      <c r="AXU24"/>
      <c r="AXV24"/>
      <c r="AXW24"/>
      <c r="AXX24"/>
      <c r="AXY24"/>
      <c r="AXZ24"/>
      <c r="AYA24"/>
      <c r="AYB24"/>
      <c r="AYC24"/>
      <c r="AYD24"/>
      <c r="AYE24"/>
      <c r="AYF24"/>
      <c r="AYG24"/>
      <c r="AYH24"/>
      <c r="AYI24"/>
      <c r="AYJ24"/>
      <c r="AYK24"/>
      <c r="AYL24"/>
      <c r="AYM24"/>
      <c r="AYN24"/>
      <c r="AYO24"/>
      <c r="AYP24"/>
      <c r="AYQ24"/>
      <c r="AYR24"/>
      <c r="AYS24"/>
      <c r="AYT24"/>
      <c r="AYU24"/>
      <c r="AYV24"/>
      <c r="AYW24"/>
      <c r="AYX24"/>
      <c r="AYY24"/>
      <c r="AYZ24"/>
      <c r="AZA24"/>
      <c r="AZB24"/>
      <c r="AZC24"/>
      <c r="AZD24"/>
      <c r="AZE24"/>
      <c r="AZF24"/>
      <c r="AZG24"/>
      <c r="AZH24"/>
      <c r="AZI24"/>
      <c r="AZJ24"/>
      <c r="AZK24"/>
      <c r="AZL24"/>
      <c r="AZM24"/>
      <c r="AZN24"/>
      <c r="AZO24"/>
      <c r="AZP24"/>
      <c r="AZQ24"/>
      <c r="AZR24"/>
      <c r="AZS24"/>
      <c r="AZT24"/>
      <c r="AZU24"/>
      <c r="AZV24"/>
      <c r="AZW24"/>
      <c r="AZX24"/>
      <c r="AZY24"/>
      <c r="AZZ24"/>
      <c r="BAA24"/>
      <c r="BAB24"/>
      <c r="BAC24"/>
      <c r="BAD24"/>
      <c r="BAE24"/>
      <c r="BAF24"/>
      <c r="BAG24"/>
      <c r="BAH24"/>
      <c r="BAI24"/>
      <c r="BAJ24"/>
      <c r="BAK24"/>
      <c r="BAL24"/>
      <c r="BAM24"/>
      <c r="BAN24"/>
      <c r="BAO24"/>
      <c r="BAP24"/>
      <c r="BAQ24"/>
      <c r="BAR24"/>
      <c r="BAS24"/>
      <c r="BAT24"/>
      <c r="BAU24"/>
      <c r="BAV24"/>
      <c r="BAW24"/>
      <c r="BAX24"/>
      <c r="BAY24"/>
      <c r="BAZ24"/>
      <c r="BBA24"/>
      <c r="BBB24"/>
      <c r="BBC24"/>
      <c r="BBD24"/>
      <c r="BBE24"/>
      <c r="BBF24"/>
      <c r="BBG24"/>
      <c r="BBH24"/>
      <c r="BBI24"/>
      <c r="BBJ24"/>
      <c r="BBK24"/>
      <c r="BBL24"/>
      <c r="BBM24"/>
      <c r="BBN24"/>
      <c r="BBO24"/>
      <c r="BBP24"/>
      <c r="BBQ24"/>
      <c r="BBR24"/>
      <c r="BBS24"/>
      <c r="BBT24"/>
      <c r="BBU24"/>
      <c r="BBV24"/>
      <c r="BBW24"/>
      <c r="BBX24"/>
      <c r="BBY24"/>
      <c r="BBZ24"/>
      <c r="BCA24"/>
      <c r="BCB24"/>
      <c r="BCC24"/>
      <c r="BCD24"/>
      <c r="BCE24"/>
      <c r="BCF24"/>
      <c r="BCG24"/>
      <c r="BCH24"/>
      <c r="BCI24"/>
      <c r="BCJ24"/>
      <c r="BCK24"/>
      <c r="BCL24"/>
      <c r="BCM24"/>
      <c r="BCN24"/>
      <c r="BCO24"/>
      <c r="BCP24"/>
      <c r="BCQ24"/>
      <c r="BCR24"/>
      <c r="BCS24"/>
      <c r="BCT24"/>
      <c r="BCU24"/>
      <c r="BCV24"/>
      <c r="BCW24"/>
      <c r="BCX24"/>
      <c r="BCY24"/>
      <c r="BCZ24"/>
      <c r="BDA24"/>
      <c r="BDB24"/>
      <c r="BDC24"/>
      <c r="BDD24"/>
      <c r="BDE24"/>
      <c r="BDF24"/>
      <c r="BDG24"/>
      <c r="BDH24"/>
      <c r="BDI24"/>
      <c r="BDJ24"/>
      <c r="BDK24"/>
      <c r="BDL24"/>
      <c r="BDM24"/>
      <c r="BDN24"/>
      <c r="BDO24"/>
      <c r="BDP24"/>
      <c r="BDQ24"/>
      <c r="BDR24"/>
      <c r="BDS24"/>
      <c r="BDT24"/>
      <c r="BDU24"/>
      <c r="BDV24"/>
      <c r="BDW24"/>
      <c r="BDX24"/>
      <c r="BDY24"/>
      <c r="BDZ24"/>
      <c r="BEA24"/>
      <c r="BEB24"/>
      <c r="BEC24"/>
      <c r="BED24"/>
      <c r="BEE24"/>
      <c r="BEF24"/>
      <c r="BEG24"/>
      <c r="BEH24"/>
      <c r="BEI24"/>
      <c r="BEJ24"/>
      <c r="BEK24"/>
      <c r="BEL24"/>
      <c r="BEM24"/>
      <c r="BEN24"/>
      <c r="BEO24"/>
      <c r="BEP24"/>
      <c r="BEQ24"/>
      <c r="BER24"/>
      <c r="BES24"/>
      <c r="BET24"/>
      <c r="BEU24"/>
      <c r="BEV24"/>
      <c r="BEW24"/>
      <c r="BEX24"/>
      <c r="BEY24"/>
      <c r="BEZ24"/>
      <c r="BFA24"/>
      <c r="BFB24"/>
      <c r="BFC24"/>
      <c r="BFD24"/>
      <c r="BFE24"/>
      <c r="BFF24"/>
      <c r="BFG24"/>
      <c r="BFH24"/>
      <c r="BFI24"/>
      <c r="BFJ24"/>
      <c r="BFK24"/>
      <c r="BFL24"/>
      <c r="BFM24"/>
      <c r="BFN24"/>
      <c r="BFO24"/>
      <c r="BFP24"/>
      <c r="BFQ24"/>
      <c r="BFR24"/>
      <c r="BFS24"/>
      <c r="BFT24"/>
      <c r="BFU24"/>
      <c r="BFV24"/>
      <c r="BFW24"/>
      <c r="BFX24"/>
      <c r="BFY24"/>
      <c r="BFZ24"/>
      <c r="BGA24"/>
      <c r="BGB24"/>
      <c r="BGC24"/>
      <c r="BGD24"/>
      <c r="BGE24"/>
      <c r="BGF24"/>
      <c r="BGG24"/>
      <c r="BGH24"/>
      <c r="BGI24"/>
      <c r="BGJ24"/>
      <c r="BGK24"/>
      <c r="BGL24"/>
      <c r="BGM24"/>
      <c r="BGN24"/>
      <c r="BGO24"/>
      <c r="BGP24"/>
      <c r="BGQ24"/>
      <c r="BGR24"/>
      <c r="BGS24"/>
      <c r="BGT24"/>
      <c r="BGU24"/>
      <c r="BGV24"/>
      <c r="BGW24"/>
      <c r="BGX24"/>
      <c r="BGY24"/>
      <c r="BGZ24"/>
      <c r="BHA24"/>
      <c r="BHB24"/>
      <c r="BHC24"/>
      <c r="BHD24"/>
      <c r="BHE24"/>
      <c r="BHF24"/>
      <c r="BHG24"/>
      <c r="BHH24"/>
      <c r="BHI24"/>
      <c r="BHJ24"/>
      <c r="BHK24"/>
      <c r="BHL24"/>
      <c r="BHM24"/>
      <c r="BHN24"/>
      <c r="BHO24"/>
      <c r="BHP24"/>
      <c r="BHQ24"/>
      <c r="BHR24"/>
      <c r="BHS24"/>
      <c r="BHT24"/>
      <c r="BHU24"/>
      <c r="BHV24"/>
      <c r="BHW24"/>
      <c r="BHX24"/>
      <c r="BHY24"/>
      <c r="BHZ24"/>
      <c r="BIA24"/>
      <c r="BIB24"/>
      <c r="BIC24"/>
      <c r="BID24"/>
      <c r="BIE24"/>
      <c r="BIF24"/>
      <c r="BIG24"/>
      <c r="BIH24"/>
      <c r="BII24"/>
      <c r="BIJ24"/>
      <c r="BIK24"/>
      <c r="BIL24"/>
      <c r="BIM24"/>
      <c r="BIN24"/>
      <c r="BIO24"/>
      <c r="BIP24"/>
      <c r="BIQ24"/>
      <c r="BIR24"/>
      <c r="BIS24"/>
      <c r="BIT24"/>
      <c r="BIU24"/>
      <c r="BIV24"/>
      <c r="BIW24"/>
      <c r="BIX24"/>
      <c r="BIY24"/>
      <c r="BIZ24"/>
      <c r="BJA24"/>
      <c r="BJB24"/>
      <c r="BJC24"/>
      <c r="BJD24"/>
      <c r="BJE24"/>
      <c r="BJF24"/>
      <c r="BJG24"/>
      <c r="BJH24"/>
      <c r="BJI24"/>
      <c r="BJJ24"/>
      <c r="BJK24"/>
      <c r="BJL24"/>
      <c r="BJM24"/>
      <c r="BJN24"/>
      <c r="BJO24"/>
      <c r="BJP24"/>
      <c r="BJQ24"/>
      <c r="BJR24"/>
      <c r="BJS24"/>
      <c r="BJT24"/>
      <c r="BJU24"/>
      <c r="BJV24"/>
      <c r="BJW24"/>
      <c r="BJX24"/>
      <c r="BJY24"/>
      <c r="BJZ24"/>
      <c r="BKA24"/>
      <c r="BKB24"/>
      <c r="BKC24"/>
      <c r="BKD24"/>
      <c r="BKE24"/>
      <c r="BKF24"/>
      <c r="BKG24"/>
      <c r="BKH24"/>
      <c r="BKI24"/>
      <c r="BKJ24"/>
      <c r="BKK24"/>
      <c r="BKL24"/>
      <c r="BKM24"/>
      <c r="BKN24"/>
      <c r="BKO24"/>
      <c r="BKP24"/>
      <c r="BKQ24"/>
      <c r="BKR24"/>
      <c r="BKS24"/>
      <c r="BKT24"/>
      <c r="BKU24"/>
      <c r="BKV24"/>
      <c r="BKW24"/>
      <c r="BKX24"/>
      <c r="BKY24"/>
      <c r="BKZ24"/>
      <c r="BLA24"/>
      <c r="BLB24"/>
      <c r="BLC24"/>
      <c r="BLD24"/>
      <c r="BLE24"/>
      <c r="BLF24"/>
      <c r="BLG24"/>
      <c r="BLH24"/>
      <c r="BLI24"/>
      <c r="BLJ24"/>
      <c r="BLK24"/>
      <c r="BLL24"/>
      <c r="BLM24"/>
      <c r="BLN24"/>
      <c r="BLO24"/>
      <c r="BLP24"/>
      <c r="BLQ24"/>
      <c r="BLR24"/>
      <c r="BLS24"/>
      <c r="BLT24"/>
      <c r="BLU24"/>
      <c r="BLV24"/>
      <c r="BLW24"/>
      <c r="BLX24"/>
      <c r="BLY24"/>
      <c r="BLZ24"/>
      <c r="BMA24"/>
      <c r="BMB24"/>
      <c r="BMC24"/>
      <c r="BMD24"/>
      <c r="BME24"/>
      <c r="BMF24"/>
      <c r="BMG24"/>
      <c r="BMH24"/>
      <c r="BMI24"/>
      <c r="BMJ24"/>
      <c r="BMK24"/>
      <c r="BML24"/>
      <c r="BMM24"/>
      <c r="BMN24"/>
      <c r="BMO24"/>
      <c r="BMP24"/>
      <c r="BMQ24"/>
      <c r="BMR24"/>
    </row>
    <row r="25" spans="1:1708" s="861" customFormat="1" ht="27">
      <c r="A25" s="1043" t="s">
        <v>250</v>
      </c>
      <c r="B25" s="1044"/>
      <c r="C25" s="1045"/>
      <c r="D25" s="1043" t="s">
        <v>250</v>
      </c>
      <c r="E25" s="1046" t="s">
        <v>251</v>
      </c>
      <c r="F25" s="1047" t="s">
        <v>252</v>
      </c>
      <c r="G25" s="1048" t="s">
        <v>184</v>
      </c>
      <c r="H25" s="1048"/>
      <c r="I25" s="1048">
        <v>1</v>
      </c>
      <c r="J25" s="1048"/>
      <c r="K25" s="1048">
        <v>59.178787219999997</v>
      </c>
      <c r="L25" s="1048">
        <v>24.769951469999999</v>
      </c>
      <c r="M25" s="1049" t="s">
        <v>253</v>
      </c>
      <c r="N25" s="1048"/>
      <c r="O25" s="1048" t="s">
        <v>254</v>
      </c>
      <c r="P25" s="1048" t="s">
        <v>201</v>
      </c>
      <c r="Q25" s="1048" t="s">
        <v>204</v>
      </c>
      <c r="R25" s="1025">
        <v>24</v>
      </c>
      <c r="S25" s="1025">
        <v>24</v>
      </c>
      <c r="T25" s="1050"/>
      <c r="U25" s="1010" t="s">
        <v>205</v>
      </c>
      <c r="V25" s="1011"/>
      <c r="W25" s="1011"/>
      <c r="X25" s="1011"/>
      <c r="Y25" s="1011"/>
      <c r="Z25" s="1011"/>
      <c r="AA25" s="1011"/>
      <c r="AB25" s="1011"/>
      <c r="AC25" s="1011"/>
      <c r="AD25" s="1011"/>
      <c r="AE25" s="1011"/>
      <c r="AF25" s="1011"/>
      <c r="AG25" s="1011"/>
      <c r="AH25" s="1011"/>
      <c r="AI25" s="1011"/>
      <c r="AJ25" s="1011"/>
      <c r="AK25" s="1011"/>
      <c r="AL25" s="1011"/>
      <c r="AM25" s="1011"/>
      <c r="AN25" s="1011"/>
      <c r="AO25" s="1011"/>
      <c r="AP25" s="1011"/>
      <c r="AQ25" s="1011"/>
      <c r="AR25" s="1011"/>
      <c r="AS25" s="1011"/>
      <c r="AT25" s="1011"/>
      <c r="AU25" s="1011"/>
      <c r="AV25" s="1011"/>
      <c r="AW25" s="1011"/>
      <c r="AX25" s="1011"/>
      <c r="AY25" s="1011"/>
      <c r="AZ25" s="1011"/>
      <c r="BA25" s="1011"/>
      <c r="BB25" s="1011"/>
      <c r="BC25" s="1011"/>
      <c r="BD25" s="1011"/>
      <c r="BE25" s="1011"/>
      <c r="BF25" s="1011"/>
      <c r="BG25" s="1011"/>
      <c r="BH25" s="1011"/>
      <c r="BI25" s="1011"/>
      <c r="BJ25" s="1011"/>
      <c r="BK25" s="1011"/>
      <c r="BL25" s="1011"/>
      <c r="BM25" s="1011"/>
      <c r="BN25" s="1011"/>
      <c r="BO25" s="1011"/>
      <c r="BP25" s="1011"/>
      <c r="BQ25" s="1011"/>
      <c r="BR25" s="1011"/>
      <c r="BS25" s="1011"/>
      <c r="BT25" s="1011"/>
      <c r="BU25" s="1011"/>
      <c r="BV25" s="1011"/>
      <c r="BW25" s="1011"/>
      <c r="BX25" s="1011"/>
      <c r="BY25" s="1011"/>
      <c r="BZ25" s="1011"/>
      <c r="CA25" s="1011"/>
      <c r="CB25" s="1011"/>
      <c r="CC25" s="1011"/>
      <c r="CD25" s="1011"/>
      <c r="CE25" s="1011"/>
      <c r="CF25" s="1011"/>
      <c r="CG25" s="1011"/>
      <c r="CH25" s="1011"/>
      <c r="CI25" s="1011"/>
      <c r="CJ25" s="1011"/>
      <c r="CK25" s="1011"/>
      <c r="CL25" s="1011"/>
      <c r="CM25" s="1011"/>
      <c r="CN25" s="1011"/>
      <c r="CO25" s="1011"/>
      <c r="CP25" s="1011"/>
      <c r="CQ25" s="1011"/>
      <c r="CR25" s="1011"/>
      <c r="CS25" s="1011"/>
      <c r="CT25" s="1011"/>
      <c r="CU25" s="1011"/>
      <c r="CV25" s="1011"/>
      <c r="CW25" s="1011"/>
      <c r="CX25" s="1011"/>
      <c r="CY25" s="1011"/>
      <c r="CZ25" s="1011"/>
      <c r="DA25" s="1011"/>
      <c r="DB25" s="1011"/>
      <c r="DC25" s="1011"/>
      <c r="DD25" s="1011"/>
      <c r="DE25" s="1011"/>
      <c r="DF25" s="1011"/>
      <c r="DG25" s="1011"/>
      <c r="DH25" s="1011"/>
      <c r="DI25" s="1011"/>
      <c r="DJ25" s="1011"/>
      <c r="DK25" s="1011"/>
      <c r="DL25" s="1011"/>
      <c r="DM25" s="1011"/>
      <c r="DN25" s="1011"/>
      <c r="DO25" s="1011"/>
      <c r="DP25" s="1011"/>
      <c r="DQ25" s="1011"/>
      <c r="DR25" s="1011"/>
      <c r="DS25" s="1011"/>
      <c r="DT25" s="1011"/>
      <c r="DU25" s="1011"/>
      <c r="DV25" s="1011"/>
      <c r="DW25" s="1011"/>
      <c r="DX25" s="1011"/>
      <c r="DY25" s="1011"/>
      <c r="DZ25" s="1011"/>
      <c r="EA25" s="1011"/>
      <c r="EB25" s="1011"/>
      <c r="EC25" s="1011"/>
      <c r="ED25" s="1011"/>
      <c r="EE25" s="1011"/>
      <c r="EF25" s="1011"/>
      <c r="EG25" s="1011"/>
      <c r="EH25" s="1011"/>
      <c r="EI25" s="1011"/>
      <c r="EJ25" s="1011"/>
      <c r="EK25" s="1011"/>
      <c r="EL25" s="1011"/>
      <c r="EM25" s="1011"/>
      <c r="EN25" s="1011"/>
      <c r="EO25" s="1011"/>
      <c r="EP25" s="1011"/>
      <c r="EQ25" s="1011"/>
      <c r="ER25" s="1011"/>
      <c r="ES25" s="1011"/>
      <c r="ET25" s="1011"/>
      <c r="EU25" s="1011"/>
      <c r="EV25" s="1011"/>
      <c r="EW25" s="1011"/>
      <c r="EX25" s="1011"/>
      <c r="EY25" s="1011"/>
      <c r="EZ25" s="1011"/>
      <c r="FA25" s="1011"/>
      <c r="FB25" s="1011"/>
      <c r="FC25" s="1011"/>
      <c r="FD25" s="1011"/>
      <c r="FE25" s="1011"/>
      <c r="FF25" s="1011"/>
      <c r="FG25" s="1011"/>
      <c r="FH25" s="1011"/>
      <c r="FI25" s="1011"/>
      <c r="FJ25" s="1011"/>
      <c r="FK25" s="1011"/>
      <c r="FL25" s="1011"/>
      <c r="FM25" s="1011"/>
      <c r="FN25" s="1011"/>
      <c r="FO25" s="1011"/>
      <c r="FP25" s="1011"/>
      <c r="FQ25" s="1011"/>
      <c r="FR25" s="1011"/>
      <c r="FS25" s="1011"/>
      <c r="FT25" s="1011"/>
      <c r="FU25" s="1011"/>
      <c r="FV25" s="1011"/>
      <c r="FW25" s="1011"/>
      <c r="FX25" s="1011"/>
      <c r="FY25" s="1011"/>
      <c r="FZ25" s="1011"/>
      <c r="GA25" s="1011"/>
      <c r="GB25" s="1011"/>
      <c r="GC25" s="1011"/>
      <c r="GD25" s="1011"/>
      <c r="GE25" s="1011"/>
      <c r="GF25" s="1011"/>
      <c r="GG25" s="1011"/>
      <c r="GH25" s="1011"/>
      <c r="GI25" s="1011"/>
      <c r="GJ25" s="1011"/>
      <c r="GK25" s="1011"/>
      <c r="GL25" s="1011"/>
      <c r="GM25" s="1011"/>
      <c r="GN25" s="1011"/>
      <c r="GO25" s="1011"/>
      <c r="GP25" s="1011"/>
      <c r="GQ25" s="1011"/>
      <c r="GR25" s="1011"/>
      <c r="GS25" s="1011"/>
      <c r="GT25" s="1011"/>
      <c r="GU25" s="1011"/>
      <c r="GV25" s="1011"/>
      <c r="GW25" s="1011"/>
      <c r="GX25" s="1011"/>
      <c r="GY25" s="1011"/>
      <c r="GZ25" s="1011"/>
      <c r="HA25" s="1011"/>
      <c r="HB25" s="1011"/>
      <c r="HC25" s="1011"/>
      <c r="HD25" s="1011"/>
      <c r="HE25" s="1011"/>
      <c r="HF25" s="1011"/>
      <c r="HG25" s="1011"/>
      <c r="HH25" s="1011"/>
      <c r="HI25" s="1011"/>
      <c r="HJ25" s="1011"/>
      <c r="HK25" s="1011"/>
      <c r="HL25" s="1011"/>
      <c r="HM25" s="1011"/>
      <c r="HN25" s="1011"/>
      <c r="HO25" s="1011"/>
      <c r="HP25" s="1011"/>
      <c r="HQ25" s="1011"/>
      <c r="HR25" s="1011"/>
      <c r="HS25" s="1011"/>
      <c r="HT25" s="1011"/>
      <c r="HU25" s="1011"/>
      <c r="HV25" s="1011"/>
      <c r="HW25" s="1011"/>
      <c r="HX25" s="1011"/>
      <c r="HY25" s="1011"/>
      <c r="HZ25" s="1011"/>
      <c r="IA25" s="1011"/>
      <c r="IB25" s="1011"/>
      <c r="IC25" s="1011"/>
      <c r="ID25" s="1011"/>
      <c r="IE25" s="1011"/>
      <c r="IF25" s="1011"/>
      <c r="IG25" s="1011"/>
      <c r="IH25" s="1011"/>
      <c r="II25" s="1011"/>
      <c r="IJ25" s="1011"/>
      <c r="IK25" s="1011"/>
      <c r="IL25" s="1011"/>
      <c r="IM25" s="1011"/>
      <c r="IN25" s="1011"/>
      <c r="IO25" s="1011"/>
      <c r="IP25" s="1011"/>
      <c r="IQ25" s="1011"/>
      <c r="IR25" s="1011"/>
      <c r="IS25" s="1011"/>
      <c r="IT25" s="1011"/>
      <c r="IU25" s="1011"/>
      <c r="IV25" s="1011"/>
      <c r="IW25" s="1011"/>
      <c r="IX25" s="1011"/>
      <c r="IY25" s="1011"/>
      <c r="IZ25" s="1011"/>
      <c r="JA25" s="1011"/>
      <c r="JB25" s="1011"/>
      <c r="JC25" s="1011"/>
      <c r="JD25" s="1011"/>
      <c r="JE25" s="1011"/>
      <c r="JF25" s="1011"/>
      <c r="JG25" s="1011"/>
      <c r="JH25" s="1011"/>
      <c r="JI25" s="1011"/>
      <c r="JJ25" s="1011"/>
      <c r="JK25" s="1011"/>
      <c r="JL25" s="1011"/>
      <c r="JM25" s="1011"/>
      <c r="JN25" s="1011"/>
      <c r="JO25" s="1011"/>
      <c r="JP25" s="1011"/>
      <c r="JQ25" s="1011"/>
      <c r="JR25" s="1011"/>
      <c r="JS25" s="1011"/>
      <c r="JT25" s="1011"/>
      <c r="JU25" s="1011"/>
      <c r="JV25" s="1011"/>
      <c r="JW25" s="1011"/>
      <c r="JX25" s="1011"/>
      <c r="JY25" s="1011"/>
      <c r="JZ25" s="1011"/>
      <c r="KA25" s="1011"/>
      <c r="KB25" s="1011"/>
      <c r="KC25" s="1011"/>
      <c r="KD25" s="1011"/>
      <c r="KE25" s="1011"/>
      <c r="KF25" s="1011"/>
      <c r="KG25" s="1011"/>
      <c r="KH25" s="1011"/>
      <c r="KI25" s="1011"/>
      <c r="KJ25" s="1011"/>
      <c r="KK25" s="1011"/>
      <c r="KL25" s="1011"/>
      <c r="KM25" s="1011"/>
      <c r="KN25" s="1011"/>
      <c r="KO25" s="1011"/>
      <c r="KP25" s="1011"/>
      <c r="KQ25" s="1011"/>
      <c r="KR25" s="1011"/>
      <c r="KS25" s="1011"/>
      <c r="KT25" s="1011"/>
      <c r="KU25" s="1011"/>
      <c r="KV25" s="1011"/>
      <c r="KW25" s="1011"/>
      <c r="KX25" s="1011"/>
      <c r="KY25" s="1011"/>
      <c r="KZ25" s="1011"/>
      <c r="LA25" s="1011"/>
      <c r="LB25" s="1011"/>
      <c r="LC25" s="1011"/>
      <c r="LD25" s="1011"/>
      <c r="LE25" s="1011"/>
      <c r="LF25" s="1011"/>
      <c r="LG25" s="1011"/>
      <c r="LH25" s="1011"/>
      <c r="LI25" s="1011"/>
      <c r="LJ25" s="1011"/>
      <c r="LK25" s="1011"/>
      <c r="LL25" s="1011"/>
      <c r="LM25" s="1011"/>
      <c r="LN25" s="1011"/>
      <c r="LO25" s="1011"/>
      <c r="LP25" s="1011"/>
      <c r="LQ25" s="1011"/>
      <c r="LR25" s="1011"/>
      <c r="LS25" s="1011"/>
      <c r="LT25" s="1011"/>
      <c r="LU25" s="1011"/>
      <c r="LV25" s="1011"/>
      <c r="LW25" s="1011"/>
      <c r="LX25" s="1011"/>
      <c r="LY25" s="1011"/>
      <c r="LZ25" s="1011"/>
      <c r="MA25" s="1011"/>
      <c r="MB25" s="1011"/>
      <c r="MC25" s="1011"/>
      <c r="MD25" s="1011"/>
      <c r="ME25" s="1011"/>
      <c r="MF25" s="1011"/>
      <c r="MG25" s="1011"/>
      <c r="MH25" s="1011"/>
      <c r="MI25" s="1011"/>
      <c r="MJ25" s="1011"/>
      <c r="MK25" s="1011"/>
      <c r="ML25" s="1011"/>
      <c r="MM25" s="1011"/>
      <c r="MN25" s="1011"/>
      <c r="MO25" s="1011"/>
      <c r="MP25" s="1011"/>
      <c r="MQ25" s="1011"/>
      <c r="MR25" s="1011"/>
      <c r="MS25" s="1011"/>
      <c r="MT25" s="1011"/>
      <c r="MU25" s="1011"/>
      <c r="MV25" s="1011"/>
      <c r="MW25" s="1011"/>
      <c r="MX25" s="1011"/>
      <c r="MY25" s="1011"/>
      <c r="MZ25" s="1011"/>
      <c r="NA25" s="1011"/>
      <c r="NB25" s="1011"/>
      <c r="NC25" s="1011"/>
      <c r="ND25" s="1011"/>
      <c r="NE25" s="1011"/>
      <c r="NF25" s="1011"/>
      <c r="NG25" s="1011"/>
      <c r="NH25" s="1011"/>
      <c r="NI25" s="1011"/>
      <c r="NJ25" s="1011"/>
      <c r="NK25" s="1011"/>
      <c r="NL25" s="1011"/>
      <c r="NM25" s="1011"/>
      <c r="NN25" s="1011"/>
      <c r="NO25" s="1011"/>
      <c r="NP25" s="1011"/>
      <c r="NQ25" s="1011"/>
      <c r="NR25" s="1011"/>
      <c r="NS25" s="1011"/>
      <c r="NT25" s="1011"/>
      <c r="NU25" s="1011"/>
      <c r="NV25" s="1011"/>
      <c r="NW25" s="1011"/>
      <c r="NX25" s="1011"/>
      <c r="NY25" s="1011"/>
      <c r="NZ25" s="1011"/>
      <c r="OA25" s="1011"/>
      <c r="OB25" s="1011"/>
      <c r="OC25" s="1011"/>
      <c r="OD25" s="1011"/>
      <c r="OE25" s="1011"/>
      <c r="OF25" s="1011"/>
      <c r="OG25" s="1011"/>
      <c r="OH25" s="1011"/>
      <c r="OI25" s="1011"/>
      <c r="OJ25" s="1011"/>
      <c r="OK25" s="1011"/>
      <c r="OL25" s="1011"/>
      <c r="OM25" s="1011"/>
      <c r="ON25" s="1011"/>
      <c r="OO25" s="1011"/>
      <c r="OP25" s="1011"/>
      <c r="OQ25" s="1011"/>
      <c r="OR25" s="1011"/>
      <c r="OS25" s="1011"/>
      <c r="OT25" s="1011"/>
      <c r="OU25" s="1011"/>
      <c r="OV25" s="1011"/>
      <c r="OW25" s="1011"/>
      <c r="OX25" s="1011"/>
      <c r="OY25" s="1011"/>
      <c r="OZ25" s="1011"/>
      <c r="PA25" s="1011"/>
      <c r="PB25" s="1011"/>
      <c r="PC25" s="1011"/>
      <c r="PD25" s="1011"/>
      <c r="PE25" s="1011"/>
      <c r="PF25" s="1011"/>
      <c r="PG25" s="1011"/>
      <c r="PH25" s="1011"/>
      <c r="PI25" s="1011"/>
      <c r="PJ25" s="1011"/>
      <c r="PK25" s="1011"/>
      <c r="PL25" s="1011"/>
      <c r="PM25" s="1011"/>
      <c r="PN25" s="1011"/>
      <c r="PO25" s="1011"/>
      <c r="PP25" s="1011"/>
      <c r="PQ25" s="1011"/>
      <c r="PR25" s="1011"/>
      <c r="PS25" s="1011"/>
      <c r="PT25" s="1011"/>
      <c r="PU25" s="1011"/>
      <c r="PV25" s="1011"/>
      <c r="PW25" s="1011"/>
      <c r="PX25" s="1011"/>
      <c r="PY25" s="1011"/>
      <c r="PZ25" s="1011"/>
      <c r="QA25" s="1011"/>
      <c r="QB25" s="1011"/>
      <c r="QC25" s="1011"/>
      <c r="QD25" s="1011"/>
      <c r="QE25" s="1011"/>
      <c r="QF25" s="1011"/>
      <c r="QG25" s="1011"/>
      <c r="QH25" s="1011"/>
      <c r="QI25" s="1011"/>
      <c r="QJ25" s="1011"/>
      <c r="QK25" s="1011"/>
      <c r="QL25" s="1011"/>
      <c r="QM25" s="1011"/>
      <c r="QN25" s="1011"/>
      <c r="QO25" s="1011"/>
      <c r="QP25" s="1011"/>
      <c r="QQ25" s="1011"/>
      <c r="QR25" s="1011"/>
      <c r="QS25" s="1011"/>
      <c r="QT25" s="1011"/>
      <c r="QU25" s="1011"/>
      <c r="QV25" s="1011"/>
      <c r="QW25" s="1011"/>
      <c r="QX25" s="1011"/>
      <c r="QY25" s="1011"/>
      <c r="QZ25" s="1011"/>
      <c r="RA25" s="1011"/>
      <c r="RB25" s="1011"/>
      <c r="RC25" s="1011"/>
      <c r="RD25" s="1011"/>
      <c r="RE25" s="1011"/>
      <c r="RF25" s="1011"/>
      <c r="RG25" s="1011"/>
      <c r="RH25" s="1011"/>
      <c r="RI25" s="1011"/>
      <c r="RJ25" s="1011"/>
      <c r="RK25" s="1011"/>
      <c r="RL25" s="1011"/>
      <c r="RM25" s="1011"/>
      <c r="RN25" s="1011"/>
      <c r="RO25" s="1011"/>
      <c r="RP25" s="1011"/>
      <c r="RQ25" s="1011"/>
      <c r="RR25" s="1011"/>
      <c r="RS25" s="1011"/>
      <c r="RT25" s="1011"/>
      <c r="RU25" s="1011"/>
      <c r="RV25" s="1011"/>
      <c r="RW25" s="1011"/>
      <c r="RX25" s="1011"/>
      <c r="RY25" s="1011"/>
      <c r="RZ25" s="1011"/>
      <c r="SA25" s="1011"/>
      <c r="SB25" s="1011"/>
      <c r="SC25" s="1011"/>
      <c r="SD25" s="1011"/>
      <c r="SE25" s="1011"/>
      <c r="SF25" s="1011"/>
      <c r="SG25" s="1011"/>
      <c r="SH25" s="1011"/>
      <c r="SI25" s="1011"/>
      <c r="SJ25" s="1011"/>
      <c r="SK25" s="1011"/>
      <c r="SL25" s="1011"/>
      <c r="SM25" s="1011"/>
      <c r="SN25" s="1011"/>
      <c r="SO25" s="1011"/>
      <c r="SP25" s="1011"/>
      <c r="SQ25" s="1011"/>
      <c r="SR25" s="1011"/>
      <c r="SS25" s="1011"/>
      <c r="ST25" s="1011"/>
      <c r="SU25" s="1011"/>
      <c r="SV25" s="1011"/>
      <c r="SW25" s="1011"/>
      <c r="SX25" s="1011"/>
      <c r="SY25" s="1011"/>
      <c r="SZ25" s="1011"/>
      <c r="TA25" s="1011"/>
      <c r="TB25" s="1011"/>
      <c r="TC25" s="1011"/>
      <c r="TD25" s="1011"/>
      <c r="TE25" s="1011"/>
      <c r="TF25" s="1011"/>
      <c r="TG25" s="1011"/>
      <c r="TH25" s="1011"/>
      <c r="TI25" s="1011"/>
      <c r="TJ25" s="1011"/>
      <c r="TK25" s="1011"/>
      <c r="TL25" s="1011"/>
      <c r="TM25" s="1011"/>
      <c r="TN25" s="1011"/>
      <c r="TO25" s="1011"/>
      <c r="TP25" s="1011"/>
      <c r="TQ25" s="1011"/>
      <c r="TR25" s="1011"/>
      <c r="TS25" s="1011"/>
      <c r="TT25" s="1011"/>
      <c r="TU25" s="1011"/>
      <c r="TV25" s="1011"/>
      <c r="TW25" s="1011"/>
      <c r="TX25" s="1011"/>
      <c r="TY25" s="1011"/>
      <c r="TZ25" s="1011"/>
      <c r="UA25" s="1011"/>
      <c r="UB25" s="1011"/>
      <c r="UC25" s="1011"/>
      <c r="UD25" s="1011"/>
      <c r="UE25" s="1011"/>
      <c r="UF25" s="1011"/>
      <c r="UG25" s="1011"/>
      <c r="UH25" s="1011"/>
      <c r="UI25" s="1011"/>
      <c r="UJ25" s="1011"/>
      <c r="UK25" s="1011"/>
      <c r="UL25" s="1011"/>
      <c r="UM25" s="1011"/>
      <c r="UN25" s="1011"/>
      <c r="UO25" s="1011"/>
      <c r="UP25" s="1011"/>
      <c r="UQ25" s="1011"/>
      <c r="UR25" s="1011"/>
      <c r="US25" s="1011"/>
      <c r="UT25" s="1011"/>
      <c r="UU25" s="1011"/>
      <c r="UV25" s="1011"/>
      <c r="UW25" s="1011"/>
      <c r="UX25" s="1011"/>
      <c r="UY25" s="1011"/>
      <c r="UZ25" s="1011"/>
      <c r="VA25" s="1011"/>
      <c r="VB25" s="1011"/>
      <c r="VC25" s="1011"/>
      <c r="VD25" s="1011"/>
      <c r="VE25" s="1011"/>
      <c r="VF25" s="1011"/>
      <c r="VG25" s="1011"/>
      <c r="VH25" s="1011"/>
      <c r="VI25" s="1011"/>
      <c r="VJ25" s="1011"/>
      <c r="VK25" s="1011"/>
      <c r="VL25" s="1011"/>
      <c r="VM25" s="1011"/>
      <c r="VN25" s="1011"/>
      <c r="VO25" s="1011"/>
      <c r="VP25" s="1011"/>
      <c r="VQ25" s="1011"/>
      <c r="VR25" s="1011"/>
      <c r="VS25" s="1011"/>
      <c r="VT25" s="1011"/>
      <c r="VU25" s="1011"/>
      <c r="VV25" s="1011"/>
      <c r="VW25" s="1011"/>
      <c r="VX25" s="1011"/>
      <c r="VY25" s="1011"/>
      <c r="VZ25" s="1011"/>
      <c r="WA25" s="1011"/>
      <c r="WB25" s="1011"/>
      <c r="WC25" s="1011"/>
      <c r="WD25" s="1011"/>
      <c r="WE25" s="1011"/>
      <c r="WF25" s="1011"/>
      <c r="WG25" s="1011"/>
      <c r="WH25" s="1011"/>
      <c r="WI25" s="1011"/>
      <c r="WJ25" s="1011"/>
      <c r="WK25" s="1011"/>
      <c r="WL25" s="1011"/>
      <c r="WM25" s="1011"/>
      <c r="WN25" s="1011"/>
      <c r="WO25" s="1011"/>
      <c r="WP25" s="1011"/>
      <c r="WQ25" s="1011"/>
      <c r="WR25" s="1011"/>
      <c r="WS25" s="1011"/>
      <c r="WT25" s="1011"/>
      <c r="WU25" s="1011"/>
      <c r="WV25" s="1011"/>
      <c r="WW25" s="1011"/>
      <c r="WX25" s="1011"/>
      <c r="WY25" s="1011"/>
      <c r="WZ25" s="1011"/>
      <c r="XA25" s="1011"/>
      <c r="XB25" s="1011"/>
      <c r="XC25" s="1011"/>
      <c r="XD25" s="1011"/>
      <c r="XE25" s="1011"/>
      <c r="XF25" s="1011"/>
      <c r="XG25" s="1011"/>
      <c r="XH25" s="1011"/>
      <c r="XI25" s="1011"/>
      <c r="XJ25" s="1011"/>
      <c r="XK25" s="1011"/>
      <c r="XL25" s="1011"/>
      <c r="XM25" s="1011"/>
      <c r="XN25" s="1011"/>
      <c r="XO25" s="1011"/>
      <c r="XP25" s="1011"/>
      <c r="XQ25" s="1011"/>
      <c r="XR25" s="1011"/>
      <c r="XS25" s="1011"/>
      <c r="XT25" s="1011"/>
      <c r="XU25" s="1011"/>
      <c r="XV25" s="1011"/>
      <c r="XW25" s="1011"/>
      <c r="XX25" s="1011"/>
      <c r="XY25" s="1011"/>
      <c r="XZ25" s="1011"/>
      <c r="YA25" s="1011"/>
      <c r="YB25" s="1011"/>
      <c r="YC25" s="1011"/>
      <c r="YD25" s="1011"/>
      <c r="YE25" s="1011"/>
      <c r="YF25" s="1011"/>
      <c r="YG25" s="1011"/>
      <c r="YH25" s="1011"/>
      <c r="YI25" s="1011"/>
      <c r="YJ25" s="1011"/>
      <c r="YK25" s="1011"/>
      <c r="YL25" s="1011"/>
      <c r="YM25" s="1011"/>
      <c r="YN25" s="1011"/>
      <c r="YO25" s="1011"/>
      <c r="YP25" s="1011"/>
      <c r="YQ25" s="1011"/>
      <c r="YR25" s="1011"/>
      <c r="YS25" s="1011"/>
      <c r="YT25" s="1011"/>
      <c r="YU25" s="1011"/>
      <c r="YV25" s="1011"/>
      <c r="YW25" s="1011"/>
      <c r="YX25" s="1011"/>
      <c r="YY25" s="1011"/>
      <c r="YZ25" s="1011"/>
      <c r="ZA25" s="1011"/>
      <c r="ZB25" s="1011"/>
      <c r="ZC25" s="1011"/>
      <c r="ZD25" s="1011"/>
      <c r="ZE25" s="1011"/>
      <c r="ZF25" s="1011"/>
      <c r="ZG25" s="1011"/>
      <c r="ZH25" s="1011"/>
      <c r="ZI25" s="1011"/>
      <c r="ZJ25" s="1011"/>
      <c r="ZK25" s="1011"/>
      <c r="ZL25" s="1011"/>
      <c r="ZM25" s="1011"/>
      <c r="ZN25" s="1011"/>
      <c r="ZO25" s="1011"/>
      <c r="ZP25" s="1011"/>
      <c r="ZQ25" s="1011"/>
      <c r="ZR25" s="1011"/>
      <c r="ZS25" s="1011"/>
      <c r="ZT25" s="1011"/>
      <c r="ZU25" s="1011"/>
      <c r="ZV25" s="1011"/>
      <c r="ZW25" s="1011"/>
      <c r="ZX25" s="1011"/>
      <c r="ZY25" s="1011"/>
      <c r="ZZ25" s="1011"/>
      <c r="AAA25" s="1011"/>
      <c r="AAB25" s="1011"/>
      <c r="AAC25" s="1011"/>
      <c r="AAD25" s="1011"/>
      <c r="AAE25" s="1011"/>
      <c r="AAF25" s="1011"/>
      <c r="AAG25" s="1011"/>
      <c r="AAH25" s="1011"/>
      <c r="AAI25" s="1011"/>
      <c r="AAJ25" s="1011"/>
      <c r="AAK25" s="1011"/>
      <c r="AAL25" s="1011"/>
      <c r="AAM25" s="1011"/>
      <c r="AAN25" s="1011"/>
      <c r="AAO25" s="1011"/>
      <c r="AAP25" s="1011"/>
      <c r="AAQ25" s="1011"/>
      <c r="AAR25" s="1011"/>
      <c r="AAS25" s="1011"/>
      <c r="AAT25" s="1011"/>
      <c r="AAU25" s="1011"/>
      <c r="AAV25" s="1011"/>
      <c r="AAW25" s="1011"/>
      <c r="AAX25" s="1011"/>
      <c r="AAY25" s="1011"/>
      <c r="AAZ25" s="1011"/>
      <c r="ABA25" s="1011"/>
      <c r="ABB25" s="1011"/>
      <c r="ABC25" s="1011"/>
      <c r="ABD25" s="1011"/>
      <c r="ABE25" s="1011"/>
      <c r="ABF25" s="1011"/>
      <c r="ABG25" s="1011"/>
      <c r="ABH25" s="1011"/>
      <c r="ABI25" s="1011"/>
      <c r="ABJ25" s="1011"/>
      <c r="ABK25" s="1011"/>
      <c r="ABL25" s="1011"/>
      <c r="ABM25" s="1011"/>
      <c r="ABN25" s="1011"/>
      <c r="ABO25" s="1011"/>
      <c r="ABP25" s="1011"/>
      <c r="ABQ25" s="1011"/>
      <c r="ABR25" s="1011"/>
      <c r="ABS25" s="1011"/>
      <c r="ABT25" s="1011"/>
      <c r="ABU25" s="1011"/>
      <c r="ABV25" s="1011"/>
      <c r="ABW25" s="1011"/>
      <c r="ABX25" s="1011"/>
      <c r="ABY25" s="1011"/>
      <c r="ABZ25" s="1011"/>
      <c r="ACA25" s="1011"/>
      <c r="ACB25" s="1011"/>
      <c r="ACC25" s="1011"/>
      <c r="ACD25" s="1011"/>
      <c r="ACE25" s="1011"/>
      <c r="ACF25" s="1011"/>
      <c r="ACG25" s="1011"/>
      <c r="ACH25" s="1011"/>
      <c r="ACI25" s="1011"/>
      <c r="ACJ25" s="1011"/>
      <c r="ACK25" s="1011"/>
      <c r="ACL25" s="1011"/>
      <c r="ACM25" s="1011"/>
      <c r="ACN25" s="1011"/>
      <c r="ACO25" s="1011"/>
      <c r="ACP25" s="1011"/>
      <c r="ACQ25" s="1011"/>
      <c r="ACR25" s="1011"/>
      <c r="ACS25" s="1011"/>
      <c r="ACT25" s="1011"/>
      <c r="ACU25" s="1011"/>
      <c r="ACV25" s="1011"/>
      <c r="ACW25" s="1011"/>
      <c r="ACX25" s="1011"/>
      <c r="ACY25" s="1011"/>
      <c r="ACZ25" s="1011"/>
      <c r="ADA25" s="1011"/>
      <c r="ADB25" s="1011"/>
      <c r="ADC25" s="1011"/>
      <c r="ADD25" s="1011"/>
      <c r="ADE25" s="1011"/>
      <c r="ADF25" s="1011"/>
      <c r="ADG25" s="1011"/>
      <c r="ADH25" s="1011"/>
      <c r="ADI25" s="1011"/>
      <c r="ADJ25" s="1011"/>
      <c r="ADK25" s="1011"/>
      <c r="ADL25" s="1011"/>
      <c r="ADM25" s="1011"/>
      <c r="ADN25" s="1011"/>
      <c r="ADO25" s="1011"/>
      <c r="ADP25" s="1011"/>
      <c r="ADQ25" s="1011"/>
      <c r="ADR25" s="1011"/>
      <c r="ADS25" s="1011"/>
      <c r="ADT25" s="1011"/>
      <c r="ADU25" s="1011"/>
      <c r="ADV25" s="1011"/>
      <c r="ADW25" s="1011"/>
      <c r="ADX25" s="1011"/>
      <c r="ADY25" s="1011"/>
      <c r="ADZ25" s="1011"/>
      <c r="AEA25" s="1011"/>
      <c r="AEB25" s="1011"/>
      <c r="AEC25" s="1011"/>
      <c r="AED25" s="1011"/>
      <c r="AEE25" s="1011"/>
      <c r="AEF25" s="1011"/>
      <c r="AEG25" s="1011"/>
      <c r="AEH25" s="1011"/>
      <c r="AEI25" s="1011"/>
      <c r="AEJ25" s="1011"/>
      <c r="AEK25" s="1011"/>
      <c r="AEL25" s="1011"/>
      <c r="AEM25" s="1011"/>
      <c r="AEN25" s="1011"/>
      <c r="AEO25" s="1011"/>
      <c r="AEP25" s="1011"/>
      <c r="AEQ25" s="1011"/>
      <c r="AER25" s="1011"/>
      <c r="AES25" s="1011"/>
      <c r="AET25" s="1011"/>
      <c r="AEU25" s="1011"/>
      <c r="AEV25" s="1011"/>
      <c r="AEW25" s="1011"/>
      <c r="AEX25" s="1011"/>
      <c r="AEY25" s="1011"/>
      <c r="AEZ25" s="1011"/>
      <c r="AFA25" s="1011"/>
      <c r="AFB25" s="1011"/>
      <c r="AFC25" s="1011"/>
      <c r="AFD25" s="1011"/>
      <c r="AFE25" s="1011"/>
      <c r="AFF25" s="1011"/>
      <c r="AFG25" s="1011"/>
      <c r="AFH25" s="1011"/>
      <c r="AFI25" s="1011"/>
      <c r="AFJ25" s="1011"/>
      <c r="AFK25" s="1011"/>
      <c r="AFL25" s="1011"/>
      <c r="AFM25" s="1011"/>
      <c r="AFN25" s="1011"/>
      <c r="AFO25" s="1011"/>
      <c r="AFP25" s="1011"/>
      <c r="AFQ25" s="1011"/>
      <c r="AFR25" s="1011"/>
      <c r="AFS25" s="1011"/>
      <c r="AFT25" s="1011"/>
      <c r="AFU25" s="1011"/>
      <c r="AFV25" s="1011"/>
      <c r="AFW25" s="1011"/>
      <c r="AFX25" s="1011"/>
      <c r="AFY25" s="1011"/>
      <c r="AFZ25" s="1011"/>
      <c r="AGA25" s="1011"/>
      <c r="AGB25" s="1011"/>
      <c r="AGC25" s="1011"/>
      <c r="AGD25" s="1011"/>
      <c r="AGE25" s="1011"/>
      <c r="AGF25" s="1011"/>
      <c r="AGG25" s="1011"/>
      <c r="AGH25" s="1011"/>
      <c r="AGI25" s="1011"/>
      <c r="AGJ25" s="1011"/>
      <c r="AGK25" s="1011"/>
      <c r="AGL25" s="1011"/>
      <c r="AGM25" s="1011"/>
      <c r="AGN25" s="1011"/>
      <c r="AGO25" s="1011"/>
      <c r="AGP25" s="1011"/>
      <c r="AGQ25" s="1011"/>
      <c r="AGR25" s="1011"/>
      <c r="AGS25" s="1011"/>
      <c r="AGT25" s="1011"/>
      <c r="AGU25" s="1011"/>
      <c r="AGV25" s="1011"/>
      <c r="AGW25" s="1011"/>
      <c r="AGX25" s="1011"/>
      <c r="AGY25" s="1011"/>
      <c r="AGZ25" s="1011"/>
      <c r="AHA25" s="1011"/>
      <c r="AHB25" s="1011"/>
      <c r="AHC25" s="1011"/>
      <c r="AHD25" s="1011"/>
      <c r="AHE25" s="1011"/>
      <c r="AHF25" s="1011"/>
      <c r="AHG25" s="1011"/>
      <c r="AHH25" s="1011"/>
      <c r="AHI25" s="1011"/>
      <c r="AHJ25" s="1011"/>
      <c r="AHK25" s="1011"/>
      <c r="AHL25" s="1011"/>
      <c r="AHM25" s="1011"/>
      <c r="AHN25" s="1011"/>
      <c r="AHO25" s="1011"/>
      <c r="AHP25" s="1011"/>
      <c r="AHQ25" s="1011"/>
      <c r="AHR25" s="1011"/>
      <c r="AHS25" s="1011"/>
      <c r="AHT25" s="1011"/>
      <c r="AHU25" s="1011"/>
      <c r="AHV25" s="1011"/>
      <c r="AHW25" s="1011"/>
      <c r="AHX25" s="1011"/>
      <c r="AHY25" s="1011"/>
      <c r="AHZ25" s="1011"/>
      <c r="AIA25" s="1011"/>
      <c r="AIB25" s="1011"/>
      <c r="AIC25" s="1011"/>
      <c r="AID25" s="1011"/>
      <c r="AIE25" s="1011"/>
      <c r="AIF25" s="1011"/>
      <c r="AIG25" s="1011"/>
      <c r="AIH25" s="1011"/>
      <c r="AII25" s="1011"/>
      <c r="AIJ25" s="1011"/>
      <c r="AIK25" s="1011"/>
      <c r="AIL25" s="1011"/>
      <c r="AIM25" s="1011"/>
      <c r="AIN25" s="1011"/>
      <c r="AIO25" s="1011"/>
      <c r="AIP25" s="1011"/>
      <c r="AIQ25" s="1011"/>
      <c r="AIR25" s="1011"/>
      <c r="AIS25" s="1011"/>
      <c r="AIT25" s="1011"/>
      <c r="AIU25" s="1011"/>
      <c r="AIV25" s="1011"/>
      <c r="AIW25" s="1011"/>
      <c r="AIX25" s="1011"/>
      <c r="AIY25" s="1011"/>
      <c r="AIZ25" s="1011"/>
      <c r="AJA25" s="1011"/>
      <c r="AJB25" s="1011"/>
      <c r="AJC25" s="1011"/>
      <c r="AJD25" s="1011"/>
      <c r="AJE25" s="1011"/>
      <c r="AJF25" s="1011"/>
      <c r="AJG25" s="1011"/>
      <c r="AJH25" s="1011"/>
      <c r="AJI25" s="1011"/>
      <c r="AJJ25" s="1011"/>
      <c r="AJK25" s="1011"/>
      <c r="AJL25" s="1011"/>
      <c r="AJM25" s="1011"/>
      <c r="AJN25" s="1011"/>
      <c r="AJO25" s="1011"/>
      <c r="AJP25" s="1011"/>
      <c r="AJQ25" s="1011"/>
      <c r="AJR25" s="1011"/>
      <c r="AJS25" s="1011"/>
      <c r="AJT25" s="1011"/>
      <c r="AJU25" s="1011"/>
      <c r="AJV25" s="1011"/>
      <c r="AJW25" s="1011"/>
      <c r="AJX25" s="1011"/>
      <c r="AJY25" s="1011"/>
      <c r="AJZ25" s="1011"/>
      <c r="AKA25" s="1011"/>
      <c r="AKB25" s="1011"/>
      <c r="AKC25" s="1011"/>
      <c r="AKD25" s="1011"/>
      <c r="AKE25" s="1011"/>
      <c r="AKF25" s="1011"/>
      <c r="AKG25" s="1011"/>
      <c r="AKH25" s="1011"/>
      <c r="AKI25" s="1011"/>
      <c r="AKJ25" s="1011"/>
      <c r="AKK25" s="1011"/>
      <c r="AKL25" s="1011"/>
      <c r="AKM25" s="1011"/>
      <c r="AKN25" s="1011"/>
      <c r="AKO25" s="1011"/>
      <c r="AKP25" s="1011"/>
      <c r="AKQ25" s="1011"/>
      <c r="AKR25" s="1011"/>
      <c r="AKS25" s="1011"/>
      <c r="AKT25" s="1011"/>
      <c r="AKU25" s="1011"/>
      <c r="AKV25" s="1011"/>
      <c r="AKW25" s="1011"/>
      <c r="AKX25" s="1011"/>
      <c r="AKY25" s="1011"/>
      <c r="AKZ25" s="1011"/>
      <c r="ALA25" s="1011"/>
      <c r="ALB25" s="1011"/>
      <c r="ALC25" s="1011"/>
      <c r="ALD25" s="1011"/>
      <c r="ALE25" s="1011"/>
      <c r="ALF25" s="1011"/>
      <c r="ALG25" s="1011"/>
      <c r="ALH25" s="1011"/>
      <c r="ALI25" s="1011"/>
      <c r="ALJ25" s="1011"/>
      <c r="ALK25" s="1011"/>
      <c r="ALL25" s="1011"/>
      <c r="ALM25" s="1011"/>
      <c r="ALN25" s="1011"/>
      <c r="ALO25" s="1011"/>
      <c r="ALP25" s="1011"/>
      <c r="ALQ25" s="1011"/>
      <c r="ALR25" s="1011"/>
      <c r="ALS25" s="1011"/>
      <c r="ALT25" s="1011"/>
      <c r="ALU25" s="1011"/>
      <c r="ALV25" s="1011"/>
      <c r="ALW25" s="1011"/>
      <c r="ALX25" s="1011"/>
      <c r="ALY25" s="1011"/>
      <c r="ALZ25" s="1011"/>
      <c r="AMA25" s="1011"/>
      <c r="AMB25" s="1011"/>
      <c r="AMC25" s="1011"/>
      <c r="AMD25" s="1011"/>
      <c r="AME25" s="1011"/>
      <c r="AMF25" s="1011"/>
      <c r="AMG25" s="1011"/>
      <c r="AMH25" s="1011"/>
      <c r="AMI25" s="1011"/>
      <c r="AMJ25" s="1011"/>
      <c r="AMK25" s="1011"/>
      <c r="AML25" s="1011"/>
      <c r="AMM25" s="1011"/>
      <c r="AMN25" s="1011"/>
      <c r="AMO25" s="1011"/>
      <c r="AMP25" s="1011"/>
      <c r="AMQ25" s="1011"/>
      <c r="AMR25" s="1011"/>
      <c r="AMS25" s="1011"/>
      <c r="AMT25" s="1011"/>
      <c r="AMU25" s="1011"/>
      <c r="AMV25" s="1011"/>
      <c r="AMW25" s="1011"/>
      <c r="AMX25" s="1011"/>
      <c r="AMY25" s="1011"/>
      <c r="AMZ25" s="1011"/>
      <c r="ANA25" s="1011"/>
      <c r="ANB25" s="1011"/>
      <c r="ANC25" s="1011"/>
      <c r="AND25" s="1011"/>
      <c r="ANE25" s="1011"/>
      <c r="ANF25" s="1011"/>
      <c r="ANG25" s="1011"/>
      <c r="ANH25" s="1011"/>
      <c r="ANI25" s="1011"/>
      <c r="ANJ25" s="1011"/>
      <c r="ANK25" s="1011"/>
      <c r="ANL25" s="1011"/>
      <c r="ANM25" s="1011"/>
      <c r="ANN25" s="1011"/>
      <c r="ANO25" s="1011"/>
      <c r="ANP25" s="1011"/>
      <c r="ANQ25" s="1011"/>
      <c r="ANR25" s="1011"/>
      <c r="ANS25" s="1011"/>
      <c r="ANT25" s="1011"/>
      <c r="ANU25" s="1011"/>
      <c r="ANV25" s="1011"/>
      <c r="ANW25" s="1011"/>
      <c r="ANX25" s="1011"/>
      <c r="ANY25" s="1011"/>
      <c r="ANZ25" s="1011"/>
      <c r="AOA25" s="1011"/>
      <c r="AOB25" s="1011"/>
      <c r="AOC25" s="1011"/>
      <c r="AOD25" s="1011"/>
      <c r="AOE25" s="1011"/>
      <c r="AOF25" s="1011"/>
      <c r="AOG25" s="1011"/>
      <c r="AOH25" s="1011"/>
      <c r="AOI25" s="1011"/>
      <c r="AOJ25" s="1011"/>
      <c r="AOK25" s="1011"/>
      <c r="AOL25" s="1011"/>
      <c r="AOM25" s="1011"/>
      <c r="AON25" s="1011"/>
      <c r="AOO25" s="1011"/>
      <c r="AOP25" s="1011"/>
      <c r="AOQ25" s="1011"/>
      <c r="AOR25" s="1011"/>
      <c r="AOS25" s="1011"/>
      <c r="AOT25" s="1011"/>
      <c r="AOU25" s="1011"/>
      <c r="AOV25" s="1011"/>
      <c r="AOW25" s="1011"/>
      <c r="AOX25" s="1011"/>
      <c r="AOY25" s="1011"/>
      <c r="AOZ25" s="1011"/>
      <c r="APA25" s="1011"/>
      <c r="APB25" s="1011"/>
      <c r="APC25" s="1011"/>
      <c r="APD25" s="1011"/>
      <c r="APE25" s="1011"/>
      <c r="APF25" s="1011"/>
      <c r="APG25" s="1011"/>
      <c r="APH25" s="1011"/>
      <c r="API25" s="1011"/>
      <c r="APJ25" s="1011"/>
      <c r="APK25" s="1011"/>
      <c r="APL25" s="1011"/>
      <c r="APM25" s="1011"/>
      <c r="APN25" s="1011"/>
      <c r="APO25" s="1011"/>
      <c r="APP25" s="1011"/>
      <c r="APQ25" s="1011"/>
      <c r="APR25" s="1011"/>
      <c r="APS25" s="1011"/>
      <c r="APT25" s="1011"/>
      <c r="APU25" s="1011"/>
      <c r="APV25" s="1011"/>
      <c r="APW25" s="1011"/>
      <c r="APX25" s="1011"/>
      <c r="APY25" s="1011"/>
      <c r="APZ25" s="1011"/>
      <c r="AQA25" s="1011"/>
      <c r="AQB25" s="1011"/>
      <c r="AQC25" s="1011"/>
      <c r="AQD25" s="1011"/>
      <c r="AQE25" s="1011"/>
      <c r="AQF25" s="1011"/>
      <c r="AQG25" s="1011"/>
      <c r="AQH25" s="1011"/>
      <c r="AQI25" s="1011"/>
      <c r="AQJ25" s="1011"/>
      <c r="AQK25" s="1011"/>
      <c r="AQL25" s="1011"/>
      <c r="AQM25" s="1011"/>
      <c r="AQN25" s="1011"/>
      <c r="AQO25" s="1011"/>
      <c r="AQP25" s="1011"/>
      <c r="AQQ25" s="1011"/>
      <c r="AQR25" s="1011"/>
      <c r="AQS25" s="1011"/>
      <c r="AQT25" s="1011"/>
      <c r="AQU25" s="1011"/>
      <c r="AQV25" s="1011"/>
      <c r="AQW25" s="1011"/>
      <c r="AQX25" s="1011"/>
      <c r="AQY25" s="1011"/>
      <c r="AQZ25" s="1011"/>
      <c r="ARA25" s="1011"/>
      <c r="ARB25" s="1011"/>
      <c r="ARC25" s="1011"/>
      <c r="ARD25" s="1011"/>
      <c r="ARE25" s="1011"/>
      <c r="ARF25" s="1011"/>
      <c r="ARG25" s="1011"/>
      <c r="ARH25" s="1011"/>
      <c r="ARI25" s="1011"/>
      <c r="ARJ25" s="1011"/>
      <c r="ARK25" s="1011"/>
      <c r="ARL25" s="1011"/>
      <c r="ARM25" s="1011"/>
      <c r="ARN25" s="1011"/>
      <c r="ARO25" s="1011"/>
      <c r="ARP25" s="1011"/>
      <c r="ARQ25" s="1011"/>
      <c r="ARR25" s="1011"/>
      <c r="ARS25" s="1011"/>
      <c r="ART25" s="1011"/>
      <c r="ARU25" s="1011"/>
      <c r="ARV25" s="1011"/>
      <c r="ARW25" s="1011"/>
      <c r="ARX25" s="1011"/>
      <c r="ARY25" s="1011"/>
      <c r="ARZ25" s="1011"/>
      <c r="ASA25" s="1011"/>
      <c r="ASB25" s="1011"/>
      <c r="ASC25" s="1011"/>
      <c r="ASD25" s="1011"/>
      <c r="ASE25" s="1011"/>
      <c r="ASF25" s="1011"/>
      <c r="ASG25" s="1011"/>
      <c r="ASH25" s="1011"/>
      <c r="ASI25" s="1011"/>
      <c r="ASJ25" s="1011"/>
      <c r="ASK25" s="1011"/>
      <c r="ASL25" s="1011"/>
      <c r="ASM25" s="1011"/>
      <c r="ASN25" s="1011"/>
      <c r="ASO25" s="1011"/>
      <c r="ASP25" s="1011"/>
      <c r="ASQ25" s="1011"/>
      <c r="ASR25" s="1011"/>
      <c r="ASS25" s="1011"/>
      <c r="AST25" s="1011"/>
      <c r="ASU25" s="1011"/>
      <c r="ASV25" s="1011"/>
      <c r="ASW25" s="1011"/>
      <c r="ASX25" s="1011"/>
      <c r="ASY25" s="1011"/>
      <c r="ASZ25" s="1011"/>
      <c r="ATA25" s="1011"/>
      <c r="ATB25" s="1011"/>
      <c r="ATC25" s="1011"/>
      <c r="ATD25" s="1011"/>
      <c r="ATE25" s="1011"/>
      <c r="ATF25" s="1011"/>
      <c r="ATG25" s="1011"/>
      <c r="ATH25" s="1011"/>
      <c r="ATI25" s="1011"/>
      <c r="ATJ25" s="1011"/>
      <c r="ATK25" s="1011"/>
      <c r="ATL25" s="1011"/>
      <c r="ATM25" s="1011"/>
      <c r="ATN25" s="1011"/>
      <c r="ATO25" s="1011"/>
      <c r="ATP25" s="1011"/>
      <c r="ATQ25" s="1011"/>
      <c r="ATR25" s="1011"/>
      <c r="ATS25" s="1011"/>
      <c r="ATT25" s="1011"/>
      <c r="ATU25" s="1011"/>
      <c r="ATV25" s="1011"/>
      <c r="ATW25" s="1011"/>
      <c r="ATX25" s="1011"/>
      <c r="ATY25" s="1011"/>
      <c r="ATZ25" s="1011"/>
      <c r="AUA25" s="1011"/>
      <c r="AUB25" s="1011"/>
      <c r="AUC25" s="1011"/>
      <c r="AUD25" s="1011"/>
      <c r="AUE25" s="1011"/>
      <c r="AUF25" s="1011"/>
      <c r="AUG25" s="1011"/>
      <c r="AUH25" s="1011"/>
      <c r="AUI25" s="1011"/>
      <c r="AUJ25" s="1011"/>
      <c r="AUK25" s="1011"/>
      <c r="AUL25" s="1011"/>
      <c r="AUM25" s="1011"/>
      <c r="AUN25" s="1011"/>
      <c r="AUO25" s="1011"/>
      <c r="AUP25" s="1011"/>
      <c r="AUQ25" s="1011"/>
      <c r="AUR25" s="1011"/>
      <c r="AUS25" s="1011"/>
      <c r="AUT25" s="1011"/>
      <c r="AUU25" s="1011"/>
      <c r="AUV25" s="1011"/>
      <c r="AUW25" s="1011"/>
      <c r="AUX25" s="1011"/>
      <c r="AUY25" s="1011"/>
      <c r="AUZ25" s="1011"/>
      <c r="AVA25" s="1011"/>
      <c r="AVB25" s="1011"/>
      <c r="AVC25" s="1011"/>
      <c r="AVD25" s="1011"/>
      <c r="AVE25" s="1011"/>
      <c r="AVF25" s="1011"/>
      <c r="AVG25" s="1011"/>
      <c r="AVH25" s="1011"/>
      <c r="AVI25" s="1011"/>
      <c r="AVJ25" s="1011"/>
      <c r="AVK25" s="1011"/>
      <c r="AVL25" s="1011"/>
      <c r="AVM25" s="1011"/>
      <c r="AVN25" s="1011"/>
      <c r="AVO25" s="1011"/>
      <c r="AVP25" s="1011"/>
      <c r="AVQ25" s="1011"/>
      <c r="AVR25" s="1011"/>
      <c r="AVS25" s="1011"/>
      <c r="AVT25" s="1011"/>
      <c r="AVU25" s="1011"/>
      <c r="AVV25" s="1011"/>
      <c r="AVW25" s="1011"/>
      <c r="AVX25" s="1011"/>
      <c r="AVY25" s="1011"/>
      <c r="AVZ25" s="1011"/>
      <c r="AWA25" s="1011"/>
      <c r="AWB25" s="1011"/>
      <c r="AWC25" s="1011"/>
      <c r="AWD25" s="1011"/>
      <c r="AWE25" s="1011"/>
      <c r="AWF25" s="1011"/>
      <c r="AWG25" s="1011"/>
      <c r="AWH25" s="1011"/>
      <c r="AWI25" s="1011"/>
      <c r="AWJ25" s="1011"/>
      <c r="AWK25" s="1011"/>
      <c r="AWL25" s="1011"/>
      <c r="AWM25" s="1011"/>
      <c r="AWN25" s="1011"/>
      <c r="AWO25" s="1011"/>
      <c r="AWP25" s="1011"/>
      <c r="AWQ25" s="1011"/>
      <c r="AWR25" s="1011"/>
      <c r="AWS25" s="1011"/>
      <c r="AWT25" s="1011"/>
      <c r="AWU25" s="1011"/>
      <c r="AWV25" s="1011"/>
      <c r="AWW25" s="1011"/>
      <c r="AWX25" s="1011"/>
      <c r="AWY25" s="1011"/>
      <c r="AWZ25" s="1011"/>
      <c r="AXA25" s="1011"/>
      <c r="AXB25" s="1011"/>
      <c r="AXC25" s="1011"/>
      <c r="AXD25" s="1011"/>
      <c r="AXE25" s="1011"/>
      <c r="AXF25" s="1011"/>
      <c r="AXG25" s="1011"/>
      <c r="AXH25" s="1011"/>
      <c r="AXI25" s="1011"/>
      <c r="AXJ25" s="1011"/>
      <c r="AXK25" s="1011"/>
      <c r="AXL25" s="1011"/>
      <c r="AXM25" s="1011"/>
      <c r="AXN25" s="1011"/>
      <c r="AXO25" s="1011"/>
      <c r="AXP25" s="1011"/>
      <c r="AXQ25" s="1011"/>
      <c r="AXR25" s="1011"/>
      <c r="AXS25" s="1011"/>
      <c r="AXT25" s="1011"/>
      <c r="AXU25" s="1011"/>
      <c r="AXV25" s="1011"/>
      <c r="AXW25" s="1011"/>
      <c r="AXX25" s="1011"/>
      <c r="AXY25" s="1011"/>
      <c r="AXZ25" s="1011"/>
      <c r="AYA25" s="1011"/>
      <c r="AYB25" s="1011"/>
      <c r="AYC25" s="1011"/>
      <c r="AYD25" s="1011"/>
      <c r="AYE25" s="1011"/>
      <c r="AYF25" s="1011"/>
      <c r="AYG25" s="1011"/>
      <c r="AYH25" s="1011"/>
      <c r="AYI25" s="1011"/>
      <c r="AYJ25" s="1011"/>
      <c r="AYK25" s="1011"/>
      <c r="AYL25" s="1011"/>
      <c r="AYM25" s="1011"/>
      <c r="AYN25" s="1011"/>
      <c r="AYO25" s="1011"/>
      <c r="AYP25" s="1011"/>
      <c r="AYQ25" s="1011"/>
      <c r="AYR25" s="1011"/>
      <c r="AYS25" s="1011"/>
      <c r="AYT25" s="1011"/>
      <c r="AYU25" s="1011"/>
      <c r="AYV25" s="1011"/>
      <c r="AYW25" s="1011"/>
      <c r="AYX25" s="1011"/>
      <c r="AYY25" s="1011"/>
      <c r="AYZ25" s="1011"/>
      <c r="AZA25" s="1011"/>
      <c r="AZB25" s="1011"/>
      <c r="AZC25" s="1011"/>
      <c r="AZD25" s="1011"/>
      <c r="AZE25" s="1011"/>
      <c r="AZF25" s="1011"/>
      <c r="AZG25" s="1011"/>
      <c r="AZH25" s="1011"/>
      <c r="AZI25" s="1011"/>
      <c r="AZJ25" s="1011"/>
      <c r="AZK25" s="1011"/>
      <c r="AZL25" s="1011"/>
      <c r="AZM25" s="1011"/>
      <c r="AZN25" s="1011"/>
      <c r="AZO25" s="1011"/>
      <c r="AZP25" s="1011"/>
      <c r="AZQ25" s="1011"/>
      <c r="AZR25" s="1011"/>
      <c r="AZS25" s="1011"/>
      <c r="AZT25" s="1011"/>
      <c r="AZU25" s="1011"/>
      <c r="AZV25" s="1011"/>
      <c r="AZW25" s="1011"/>
      <c r="AZX25" s="1011"/>
      <c r="AZY25" s="1011"/>
      <c r="AZZ25" s="1011"/>
      <c r="BAA25" s="1011"/>
      <c r="BAB25" s="1011"/>
      <c r="BAC25" s="1011"/>
      <c r="BAD25" s="1011"/>
      <c r="BAE25" s="1011"/>
      <c r="BAF25" s="1011"/>
      <c r="BAG25" s="1011"/>
      <c r="BAH25" s="1011"/>
      <c r="BAI25" s="1011"/>
      <c r="BAJ25" s="1011"/>
      <c r="BAK25" s="1011"/>
      <c r="BAL25" s="1011"/>
      <c r="BAM25" s="1011"/>
      <c r="BAN25" s="1011"/>
      <c r="BAO25" s="1011"/>
      <c r="BAP25" s="1011"/>
      <c r="BAQ25" s="1011"/>
      <c r="BAR25" s="1011"/>
      <c r="BAS25" s="1011"/>
      <c r="BAT25" s="1011"/>
      <c r="BAU25" s="1011"/>
      <c r="BAV25" s="1011"/>
      <c r="BAW25" s="1011"/>
      <c r="BAX25" s="1011"/>
      <c r="BAY25" s="1011"/>
      <c r="BAZ25" s="1011"/>
      <c r="BBA25" s="1011"/>
      <c r="BBB25" s="1011"/>
      <c r="BBC25" s="1011"/>
      <c r="BBD25" s="1011"/>
      <c r="BBE25" s="1011"/>
      <c r="BBF25" s="1011"/>
      <c r="BBG25" s="1011"/>
      <c r="BBH25" s="1011"/>
      <c r="BBI25" s="1011"/>
      <c r="BBJ25" s="1011"/>
      <c r="BBK25" s="1011"/>
      <c r="BBL25" s="1011"/>
      <c r="BBM25" s="1011"/>
      <c r="BBN25" s="1011"/>
      <c r="BBO25" s="1011"/>
      <c r="BBP25" s="1011"/>
      <c r="BBQ25" s="1011"/>
      <c r="BBR25" s="1011"/>
      <c r="BBS25" s="1011"/>
      <c r="BBT25" s="1011"/>
      <c r="BBU25" s="1011"/>
      <c r="BBV25" s="1011"/>
      <c r="BBW25" s="1011"/>
      <c r="BBX25" s="1011"/>
      <c r="BBY25" s="1011"/>
      <c r="BBZ25" s="1011"/>
      <c r="BCA25" s="1011"/>
      <c r="BCB25" s="1011"/>
      <c r="BCC25" s="1011"/>
      <c r="BCD25" s="1011"/>
      <c r="BCE25" s="1011"/>
      <c r="BCF25" s="1011"/>
      <c r="BCG25" s="1011"/>
      <c r="BCH25" s="1011"/>
      <c r="BCI25" s="1011"/>
      <c r="BCJ25" s="1011"/>
      <c r="BCK25" s="1011"/>
      <c r="BCL25" s="1011"/>
      <c r="BCM25" s="1011"/>
      <c r="BCN25" s="1011"/>
      <c r="BCO25" s="1011"/>
      <c r="BCP25" s="1011"/>
      <c r="BCQ25" s="1011"/>
      <c r="BCR25" s="1011"/>
      <c r="BCS25" s="1011"/>
      <c r="BCT25" s="1011"/>
      <c r="BCU25" s="1011"/>
      <c r="BCV25" s="1011"/>
      <c r="BCW25" s="1011"/>
      <c r="BCX25" s="1011"/>
      <c r="BCY25" s="1011"/>
      <c r="BCZ25" s="1011"/>
      <c r="BDA25" s="1011"/>
      <c r="BDB25" s="1011"/>
      <c r="BDC25" s="1011"/>
      <c r="BDD25" s="1011"/>
      <c r="BDE25" s="1011"/>
      <c r="BDF25" s="1011"/>
      <c r="BDG25" s="1011"/>
      <c r="BDH25" s="1011"/>
      <c r="BDI25" s="1011"/>
      <c r="BDJ25" s="1011"/>
      <c r="BDK25" s="1011"/>
      <c r="BDL25" s="1011"/>
      <c r="BDM25" s="1011"/>
      <c r="BDN25" s="1011"/>
      <c r="BDO25" s="1011"/>
      <c r="BDP25" s="1011"/>
      <c r="BDQ25" s="1011"/>
      <c r="BDR25" s="1011"/>
      <c r="BDS25" s="1011"/>
      <c r="BDT25" s="1011"/>
      <c r="BDU25" s="1011"/>
      <c r="BDV25" s="1011"/>
      <c r="BDW25" s="1011"/>
      <c r="BDX25" s="1011"/>
      <c r="BDY25" s="1011"/>
      <c r="BDZ25" s="1011"/>
      <c r="BEA25" s="1011"/>
      <c r="BEB25" s="1011"/>
      <c r="BEC25" s="1011"/>
      <c r="BED25" s="1011"/>
      <c r="BEE25" s="1011"/>
      <c r="BEF25" s="1011"/>
      <c r="BEG25" s="1011"/>
      <c r="BEH25" s="1011"/>
      <c r="BEI25" s="1011"/>
      <c r="BEJ25" s="1011"/>
      <c r="BEK25" s="1011"/>
      <c r="BEL25" s="1011"/>
      <c r="BEM25" s="1011"/>
      <c r="BEN25" s="1011"/>
      <c r="BEO25" s="1011"/>
      <c r="BEP25" s="1011"/>
      <c r="BEQ25" s="1011"/>
      <c r="BER25" s="1011"/>
      <c r="BES25" s="1011"/>
      <c r="BET25" s="1011"/>
      <c r="BEU25" s="1011"/>
      <c r="BEV25" s="1011"/>
      <c r="BEW25" s="1011"/>
      <c r="BEX25" s="1011"/>
      <c r="BEY25" s="1011"/>
      <c r="BEZ25" s="1011"/>
      <c r="BFA25" s="1011"/>
      <c r="BFB25" s="1011"/>
      <c r="BFC25" s="1011"/>
      <c r="BFD25" s="1011"/>
      <c r="BFE25" s="1011"/>
      <c r="BFF25" s="1011"/>
      <c r="BFG25" s="1011"/>
      <c r="BFH25" s="1011"/>
      <c r="BFI25" s="1011"/>
      <c r="BFJ25" s="1011"/>
      <c r="BFK25" s="1011"/>
      <c r="BFL25" s="1011"/>
      <c r="BFM25" s="1011"/>
      <c r="BFN25" s="1011"/>
      <c r="BFO25" s="1011"/>
      <c r="BFP25" s="1011"/>
      <c r="BFQ25" s="1011"/>
      <c r="BFR25" s="1011"/>
      <c r="BFS25" s="1011"/>
      <c r="BFT25" s="1011"/>
      <c r="BFU25" s="1011"/>
      <c r="BFV25" s="1011"/>
      <c r="BFW25" s="1011"/>
      <c r="BFX25" s="1011"/>
      <c r="BFY25" s="1011"/>
      <c r="BFZ25" s="1011"/>
      <c r="BGA25" s="1011"/>
      <c r="BGB25" s="1011"/>
      <c r="BGC25" s="1011"/>
      <c r="BGD25" s="1011"/>
      <c r="BGE25" s="1011"/>
      <c r="BGF25" s="1011"/>
      <c r="BGG25" s="1011"/>
      <c r="BGH25" s="1011"/>
      <c r="BGI25" s="1011"/>
      <c r="BGJ25" s="1011"/>
      <c r="BGK25" s="1011"/>
      <c r="BGL25" s="1011"/>
      <c r="BGM25" s="1011"/>
      <c r="BGN25" s="1011"/>
      <c r="BGO25" s="1011"/>
      <c r="BGP25" s="1011"/>
      <c r="BGQ25" s="1011"/>
      <c r="BGR25" s="1011"/>
      <c r="BGS25" s="1011"/>
      <c r="BGT25" s="1011"/>
      <c r="BGU25" s="1011"/>
      <c r="BGV25" s="1011"/>
      <c r="BGW25" s="1011"/>
      <c r="BGX25" s="1011"/>
      <c r="BGY25" s="1011"/>
      <c r="BGZ25" s="1011"/>
      <c r="BHA25" s="1011"/>
      <c r="BHB25" s="1011"/>
      <c r="BHC25" s="1011"/>
      <c r="BHD25" s="1011"/>
      <c r="BHE25" s="1011"/>
      <c r="BHF25" s="1011"/>
      <c r="BHG25" s="1011"/>
      <c r="BHH25" s="1011"/>
      <c r="BHI25" s="1011"/>
      <c r="BHJ25" s="1011"/>
      <c r="BHK25" s="1011"/>
      <c r="BHL25" s="1011"/>
      <c r="BHM25" s="1011"/>
      <c r="BHN25" s="1011"/>
      <c r="BHO25" s="1011"/>
      <c r="BHP25" s="1011"/>
      <c r="BHQ25" s="1011"/>
      <c r="BHR25" s="1011"/>
      <c r="BHS25" s="1011"/>
      <c r="BHT25" s="1011"/>
      <c r="BHU25" s="1011"/>
      <c r="BHV25" s="1011"/>
      <c r="BHW25" s="1011"/>
      <c r="BHX25" s="1011"/>
      <c r="BHY25" s="1011"/>
      <c r="BHZ25" s="1011"/>
      <c r="BIA25" s="1011"/>
      <c r="BIB25" s="1011"/>
      <c r="BIC25" s="1011"/>
      <c r="BID25" s="1011"/>
      <c r="BIE25" s="1011"/>
      <c r="BIF25" s="1011"/>
      <c r="BIG25" s="1011"/>
      <c r="BIH25" s="1011"/>
      <c r="BII25" s="1011"/>
      <c r="BIJ25" s="1011"/>
      <c r="BIK25" s="1011"/>
      <c r="BIL25" s="1011"/>
      <c r="BIM25" s="1011"/>
      <c r="BIN25" s="1011"/>
      <c r="BIO25" s="1011"/>
      <c r="BIP25" s="1011"/>
      <c r="BIQ25" s="1011"/>
      <c r="BIR25" s="1011"/>
      <c r="BIS25" s="1011"/>
      <c r="BIT25" s="1011"/>
      <c r="BIU25" s="1011"/>
      <c r="BIV25" s="1011"/>
      <c r="BIW25" s="1011"/>
      <c r="BIX25" s="1011"/>
      <c r="BIY25" s="1011"/>
      <c r="BIZ25" s="1011"/>
      <c r="BJA25" s="1011"/>
      <c r="BJB25" s="1011"/>
      <c r="BJC25" s="1011"/>
      <c r="BJD25" s="1011"/>
      <c r="BJE25" s="1011"/>
      <c r="BJF25" s="1011"/>
      <c r="BJG25" s="1011"/>
      <c r="BJH25" s="1011"/>
      <c r="BJI25" s="1011"/>
      <c r="BJJ25" s="1011"/>
      <c r="BJK25" s="1011"/>
      <c r="BJL25" s="1011"/>
      <c r="BJM25" s="1011"/>
      <c r="BJN25" s="1011"/>
      <c r="BJO25" s="1011"/>
      <c r="BJP25" s="1011"/>
      <c r="BJQ25" s="1011"/>
      <c r="BJR25" s="1011"/>
      <c r="BJS25" s="1011"/>
      <c r="BJT25" s="1011"/>
      <c r="BJU25" s="1011"/>
      <c r="BJV25" s="1011"/>
      <c r="BJW25" s="1011"/>
      <c r="BJX25" s="1011"/>
      <c r="BJY25" s="1011"/>
      <c r="BJZ25" s="1011"/>
      <c r="BKA25" s="1011"/>
      <c r="BKB25" s="1011"/>
      <c r="BKC25" s="1011"/>
      <c r="BKD25" s="1011"/>
      <c r="BKE25" s="1011"/>
      <c r="BKF25" s="1011"/>
      <c r="BKG25" s="1011"/>
      <c r="BKH25" s="1011"/>
      <c r="BKI25" s="1011"/>
      <c r="BKJ25" s="1011"/>
      <c r="BKK25" s="1011"/>
      <c r="BKL25" s="1011"/>
      <c r="BKM25" s="1011"/>
      <c r="BKN25" s="1011"/>
      <c r="BKO25" s="1011"/>
      <c r="BKP25" s="1011"/>
      <c r="BKQ25" s="1011"/>
      <c r="BKR25" s="1011"/>
      <c r="BKS25" s="1011"/>
      <c r="BKT25" s="1011"/>
      <c r="BKU25" s="1011"/>
      <c r="BKV25" s="1011"/>
      <c r="BKW25" s="1011"/>
      <c r="BKX25" s="1011"/>
      <c r="BKY25" s="1011"/>
      <c r="BKZ25" s="1011"/>
      <c r="BLA25" s="1011"/>
      <c r="BLB25" s="1011"/>
      <c r="BLC25" s="1011"/>
      <c r="BLD25" s="1011"/>
      <c r="BLE25" s="1011"/>
      <c r="BLF25" s="1011"/>
      <c r="BLG25" s="1011"/>
      <c r="BLH25" s="1011"/>
      <c r="BLI25" s="1011"/>
      <c r="BLJ25" s="1011"/>
      <c r="BLK25" s="1011"/>
      <c r="BLL25" s="1011"/>
      <c r="BLM25" s="1011"/>
      <c r="BLN25" s="1011"/>
      <c r="BLO25" s="1011"/>
      <c r="BLP25" s="1011"/>
      <c r="BLQ25" s="1011"/>
      <c r="BLR25" s="1011"/>
      <c r="BLS25" s="1011"/>
      <c r="BLT25" s="1011"/>
      <c r="BLU25" s="1011"/>
      <c r="BLV25" s="1011"/>
      <c r="BLW25" s="1011"/>
      <c r="BLX25" s="1011"/>
      <c r="BLY25" s="1011"/>
      <c r="BLZ25" s="1011"/>
      <c r="BMA25" s="1011"/>
      <c r="BMB25" s="1011"/>
      <c r="BMC25" s="1011"/>
      <c r="BMD25" s="1011"/>
      <c r="BME25" s="1011"/>
      <c r="BMF25" s="1011"/>
      <c r="BMG25" s="1011"/>
      <c r="BMH25" s="1011"/>
      <c r="BMI25" s="1011"/>
      <c r="BMJ25" s="1011"/>
      <c r="BMK25" s="1011"/>
      <c r="BML25" s="1011"/>
      <c r="BMM25" s="1011"/>
      <c r="BMN25" s="1011"/>
      <c r="BMO25" s="1011"/>
      <c r="BMP25" s="1011"/>
      <c r="BMQ25" s="1011"/>
      <c r="BMR25"/>
    </row>
    <row r="26" spans="1:1708" s="861" customFormat="1">
      <c r="A26" s="854" t="s">
        <v>255</v>
      </c>
      <c r="B26" s="855"/>
      <c r="C26" s="854" t="s">
        <v>255</v>
      </c>
      <c r="D26" s="854"/>
      <c r="E26" s="856" t="s">
        <v>214</v>
      </c>
      <c r="F26" s="862" t="s">
        <v>215</v>
      </c>
      <c r="G26" s="858" t="s">
        <v>184</v>
      </c>
      <c r="H26" s="858"/>
      <c r="I26" s="858">
        <v>1</v>
      </c>
      <c r="J26" s="858"/>
      <c r="K26" s="858">
        <v>59.179076690000002</v>
      </c>
      <c r="L26" s="858">
        <v>24.770409279999999</v>
      </c>
      <c r="M26" s="919" t="s">
        <v>256</v>
      </c>
      <c r="N26" s="859"/>
      <c r="O26" s="858" t="s">
        <v>186</v>
      </c>
      <c r="P26" s="858" t="s">
        <v>217</v>
      </c>
      <c r="Q26" s="858"/>
      <c r="R26" s="1025">
        <v>25</v>
      </c>
      <c r="S26" s="1025">
        <v>25</v>
      </c>
      <c r="T26" s="48" t="s">
        <v>202</v>
      </c>
      <c r="U26" s="931"/>
      <c r="V26" s="860"/>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c r="ALU26"/>
      <c r="ALV26"/>
      <c r="ALW26"/>
      <c r="ALX26"/>
      <c r="ALY26"/>
      <c r="ALZ26"/>
      <c r="AMA26"/>
      <c r="AMB26"/>
      <c r="AMC26"/>
      <c r="AMD26"/>
      <c r="AME26"/>
      <c r="AMF26"/>
      <c r="AMG26"/>
      <c r="AMH26"/>
      <c r="AMI26"/>
      <c r="AMJ26"/>
      <c r="AMK26"/>
      <c r="AML26"/>
      <c r="AMM26"/>
      <c r="AMN26"/>
      <c r="AMO26"/>
      <c r="AMP26"/>
      <c r="AMQ26"/>
      <c r="AMR26"/>
      <c r="AMS26"/>
      <c r="AMT26"/>
      <c r="AMU26"/>
      <c r="AMV26"/>
      <c r="AMW26"/>
      <c r="AMX26"/>
      <c r="AMY26"/>
      <c r="AMZ26"/>
      <c r="ANA26"/>
      <c r="ANB26"/>
      <c r="ANC26"/>
      <c r="AND26"/>
      <c r="ANE26"/>
      <c r="ANF26"/>
      <c r="ANG26"/>
      <c r="ANH26"/>
      <c r="ANI26"/>
      <c r="ANJ26"/>
      <c r="ANK26"/>
      <c r="ANL26"/>
      <c r="ANM26"/>
      <c r="ANN26"/>
      <c r="ANO26"/>
      <c r="ANP26"/>
      <c r="ANQ26"/>
      <c r="ANR26"/>
      <c r="ANS26"/>
      <c r="ANT26"/>
      <c r="ANU26"/>
      <c r="ANV26"/>
      <c r="ANW26"/>
      <c r="ANX26"/>
      <c r="ANY26"/>
      <c r="ANZ26"/>
      <c r="AOA26"/>
      <c r="AOB26"/>
      <c r="AOC26"/>
      <c r="AOD26"/>
      <c r="AOE26"/>
      <c r="AOF26"/>
      <c r="AOG26"/>
      <c r="AOH26"/>
      <c r="AOI26"/>
      <c r="AOJ26"/>
      <c r="AOK26"/>
      <c r="AOL26"/>
      <c r="AOM26"/>
      <c r="AON26"/>
      <c r="AOO26"/>
      <c r="AOP26"/>
      <c r="AOQ26"/>
      <c r="AOR26"/>
      <c r="AOS26"/>
      <c r="AOT26"/>
      <c r="AOU26"/>
      <c r="AOV26"/>
      <c r="AOW26"/>
      <c r="AOX26"/>
      <c r="AOY26"/>
      <c r="AOZ26"/>
      <c r="APA26"/>
      <c r="APB26"/>
      <c r="APC26"/>
      <c r="APD26"/>
      <c r="APE26"/>
      <c r="APF26"/>
      <c r="APG26"/>
      <c r="APH26"/>
      <c r="API26"/>
      <c r="APJ26"/>
      <c r="APK26"/>
      <c r="APL26"/>
      <c r="APM26"/>
      <c r="APN26"/>
      <c r="APO26"/>
      <c r="APP26"/>
      <c r="APQ26"/>
      <c r="APR26"/>
      <c r="APS26"/>
      <c r="APT26"/>
      <c r="APU26"/>
      <c r="APV26"/>
      <c r="APW26"/>
      <c r="APX26"/>
      <c r="APY26"/>
      <c r="APZ26"/>
      <c r="AQA26"/>
      <c r="AQB26"/>
      <c r="AQC26"/>
      <c r="AQD26"/>
      <c r="AQE26"/>
      <c r="AQF26"/>
      <c r="AQG26"/>
      <c r="AQH26"/>
      <c r="AQI26"/>
      <c r="AQJ26"/>
      <c r="AQK26"/>
      <c r="AQL26"/>
      <c r="AQM26"/>
      <c r="AQN26"/>
      <c r="AQO26"/>
      <c r="AQP26"/>
      <c r="AQQ26"/>
      <c r="AQR26"/>
      <c r="AQS26"/>
      <c r="AQT26"/>
      <c r="AQU26"/>
      <c r="AQV26"/>
      <c r="AQW26"/>
      <c r="AQX26"/>
      <c r="AQY26"/>
      <c r="AQZ26"/>
      <c r="ARA26"/>
      <c r="ARB26"/>
      <c r="ARC26"/>
      <c r="ARD26"/>
      <c r="ARE26"/>
      <c r="ARF26"/>
      <c r="ARG26"/>
      <c r="ARH26"/>
      <c r="ARI26"/>
      <c r="ARJ26"/>
      <c r="ARK26"/>
      <c r="ARL26"/>
      <c r="ARM26"/>
      <c r="ARN26"/>
      <c r="ARO26"/>
      <c r="ARP26"/>
      <c r="ARQ26"/>
      <c r="ARR26"/>
      <c r="ARS26"/>
      <c r="ART26"/>
      <c r="ARU26"/>
      <c r="ARV26"/>
      <c r="ARW26"/>
      <c r="ARX26"/>
      <c r="ARY26"/>
      <c r="ARZ26"/>
      <c r="ASA26"/>
      <c r="ASB26"/>
      <c r="ASC26"/>
      <c r="ASD26"/>
      <c r="ASE26"/>
      <c r="ASF26"/>
      <c r="ASG26"/>
      <c r="ASH26"/>
      <c r="ASI26"/>
      <c r="ASJ26"/>
      <c r="ASK26"/>
      <c r="ASL26"/>
      <c r="ASM26"/>
      <c r="ASN26"/>
      <c r="ASO26"/>
      <c r="ASP26"/>
      <c r="ASQ26"/>
      <c r="ASR26"/>
      <c r="ASS26"/>
      <c r="AST26"/>
      <c r="ASU26"/>
      <c r="ASV26"/>
      <c r="ASW26"/>
      <c r="ASX26"/>
      <c r="ASY26"/>
      <c r="ASZ26"/>
      <c r="ATA26"/>
      <c r="ATB26"/>
      <c r="ATC26"/>
      <c r="ATD26"/>
      <c r="ATE26"/>
      <c r="ATF26"/>
      <c r="ATG26"/>
      <c r="ATH26"/>
      <c r="ATI26"/>
      <c r="ATJ26"/>
      <c r="ATK26"/>
      <c r="ATL26"/>
      <c r="ATM26"/>
      <c r="ATN26"/>
      <c r="ATO26"/>
      <c r="ATP26"/>
      <c r="ATQ26"/>
      <c r="ATR26"/>
      <c r="ATS26"/>
      <c r="ATT26"/>
      <c r="ATU26"/>
      <c r="ATV26"/>
      <c r="ATW26"/>
      <c r="ATX26"/>
      <c r="ATY26"/>
      <c r="ATZ26"/>
      <c r="AUA26"/>
      <c r="AUB26"/>
      <c r="AUC26"/>
      <c r="AUD26"/>
      <c r="AUE26"/>
      <c r="AUF26"/>
      <c r="AUG26"/>
      <c r="AUH26"/>
      <c r="AUI26"/>
      <c r="AUJ26"/>
      <c r="AUK26"/>
      <c r="AUL26"/>
      <c r="AUM26"/>
      <c r="AUN26"/>
      <c r="AUO26"/>
      <c r="AUP26"/>
      <c r="AUQ26"/>
      <c r="AUR26"/>
      <c r="AUS26"/>
      <c r="AUT26"/>
      <c r="AUU26"/>
      <c r="AUV26"/>
      <c r="AUW26"/>
      <c r="AUX26"/>
      <c r="AUY26"/>
      <c r="AUZ26"/>
      <c r="AVA26"/>
      <c r="AVB26"/>
      <c r="AVC26"/>
      <c r="AVD26"/>
      <c r="AVE26"/>
      <c r="AVF26"/>
      <c r="AVG26"/>
      <c r="AVH26"/>
      <c r="AVI26"/>
      <c r="AVJ26"/>
      <c r="AVK26"/>
      <c r="AVL26"/>
      <c r="AVM26"/>
      <c r="AVN26"/>
      <c r="AVO26"/>
      <c r="AVP26"/>
      <c r="AVQ26"/>
      <c r="AVR26"/>
      <c r="AVS26"/>
      <c r="AVT26"/>
      <c r="AVU26"/>
      <c r="AVV26"/>
      <c r="AVW26"/>
      <c r="AVX26"/>
      <c r="AVY26"/>
      <c r="AVZ26"/>
      <c r="AWA26"/>
      <c r="AWB26"/>
      <c r="AWC26"/>
      <c r="AWD26"/>
      <c r="AWE26"/>
      <c r="AWF26"/>
      <c r="AWG26"/>
      <c r="AWH26"/>
      <c r="AWI26"/>
      <c r="AWJ26"/>
      <c r="AWK26"/>
      <c r="AWL26"/>
      <c r="AWM26"/>
      <c r="AWN26"/>
      <c r="AWO26"/>
      <c r="AWP26"/>
      <c r="AWQ26"/>
      <c r="AWR26"/>
      <c r="AWS26"/>
      <c r="AWT26"/>
      <c r="AWU26"/>
      <c r="AWV26"/>
      <c r="AWW26"/>
      <c r="AWX26"/>
      <c r="AWY26"/>
      <c r="AWZ26"/>
      <c r="AXA26"/>
      <c r="AXB26"/>
      <c r="AXC26"/>
      <c r="AXD26"/>
      <c r="AXE26"/>
      <c r="AXF26"/>
      <c r="AXG26"/>
      <c r="AXH26"/>
      <c r="AXI26"/>
      <c r="AXJ26"/>
      <c r="AXK26"/>
      <c r="AXL26"/>
      <c r="AXM26"/>
      <c r="AXN26"/>
      <c r="AXO26"/>
      <c r="AXP26"/>
      <c r="AXQ26"/>
      <c r="AXR26"/>
      <c r="AXS26"/>
      <c r="AXT26"/>
      <c r="AXU26"/>
      <c r="AXV26"/>
      <c r="AXW26"/>
      <c r="AXX26"/>
      <c r="AXY26"/>
      <c r="AXZ26"/>
      <c r="AYA26"/>
      <c r="AYB26"/>
      <c r="AYC26"/>
      <c r="AYD26"/>
      <c r="AYE26"/>
      <c r="AYF26"/>
      <c r="AYG26"/>
      <c r="AYH26"/>
      <c r="AYI26"/>
      <c r="AYJ26"/>
      <c r="AYK26"/>
      <c r="AYL26"/>
      <c r="AYM26"/>
      <c r="AYN26"/>
      <c r="AYO26"/>
      <c r="AYP26"/>
      <c r="AYQ26"/>
      <c r="AYR26"/>
      <c r="AYS26"/>
      <c r="AYT26"/>
      <c r="AYU26"/>
      <c r="AYV26"/>
      <c r="AYW26"/>
      <c r="AYX26"/>
      <c r="AYY26"/>
      <c r="AYZ26"/>
      <c r="AZA26"/>
      <c r="AZB26"/>
      <c r="AZC26"/>
      <c r="AZD26"/>
      <c r="AZE26"/>
      <c r="AZF26"/>
      <c r="AZG26"/>
      <c r="AZH26"/>
      <c r="AZI26"/>
      <c r="AZJ26"/>
      <c r="AZK26"/>
      <c r="AZL26"/>
      <c r="AZM26"/>
      <c r="AZN26"/>
      <c r="AZO26"/>
      <c r="AZP26"/>
      <c r="AZQ26"/>
      <c r="AZR26"/>
      <c r="AZS26"/>
      <c r="AZT26"/>
      <c r="AZU26"/>
      <c r="AZV26"/>
      <c r="AZW26"/>
      <c r="AZX26"/>
      <c r="AZY26"/>
      <c r="AZZ26"/>
      <c r="BAA26"/>
      <c r="BAB26"/>
      <c r="BAC26"/>
      <c r="BAD26"/>
      <c r="BAE26"/>
      <c r="BAF26"/>
      <c r="BAG26"/>
      <c r="BAH26"/>
      <c r="BAI26"/>
      <c r="BAJ26"/>
      <c r="BAK26"/>
      <c r="BAL26"/>
      <c r="BAM26"/>
      <c r="BAN26"/>
      <c r="BAO26"/>
      <c r="BAP26"/>
      <c r="BAQ26"/>
      <c r="BAR26"/>
      <c r="BAS26"/>
      <c r="BAT26"/>
      <c r="BAU26"/>
      <c r="BAV26"/>
      <c r="BAW26"/>
      <c r="BAX26"/>
      <c r="BAY26"/>
      <c r="BAZ26"/>
      <c r="BBA26"/>
      <c r="BBB26"/>
      <c r="BBC26"/>
      <c r="BBD26"/>
      <c r="BBE26"/>
      <c r="BBF26"/>
      <c r="BBG26"/>
      <c r="BBH26"/>
      <c r="BBI26"/>
      <c r="BBJ26"/>
      <c r="BBK26"/>
      <c r="BBL26"/>
      <c r="BBM26"/>
      <c r="BBN26"/>
      <c r="BBO26"/>
      <c r="BBP26"/>
      <c r="BBQ26"/>
      <c r="BBR26"/>
      <c r="BBS26"/>
      <c r="BBT26"/>
      <c r="BBU26"/>
      <c r="BBV26"/>
      <c r="BBW26"/>
      <c r="BBX26"/>
      <c r="BBY26"/>
      <c r="BBZ26"/>
      <c r="BCA26"/>
      <c r="BCB26"/>
      <c r="BCC26"/>
      <c r="BCD26"/>
      <c r="BCE26"/>
      <c r="BCF26"/>
      <c r="BCG26"/>
      <c r="BCH26"/>
      <c r="BCI26"/>
      <c r="BCJ26"/>
      <c r="BCK26"/>
      <c r="BCL26"/>
      <c r="BCM26"/>
      <c r="BCN26"/>
      <c r="BCO26"/>
      <c r="BCP26"/>
      <c r="BCQ26"/>
      <c r="BCR26"/>
      <c r="BCS26"/>
      <c r="BCT26"/>
      <c r="BCU26"/>
      <c r="BCV26"/>
      <c r="BCW26"/>
      <c r="BCX26"/>
      <c r="BCY26"/>
      <c r="BCZ26"/>
      <c r="BDA26"/>
      <c r="BDB26"/>
      <c r="BDC26"/>
      <c r="BDD26"/>
      <c r="BDE26"/>
      <c r="BDF26"/>
      <c r="BDG26"/>
      <c r="BDH26"/>
      <c r="BDI26"/>
      <c r="BDJ26"/>
      <c r="BDK26"/>
      <c r="BDL26"/>
      <c r="BDM26"/>
      <c r="BDN26"/>
      <c r="BDO26"/>
      <c r="BDP26"/>
      <c r="BDQ26"/>
      <c r="BDR26"/>
      <c r="BDS26"/>
      <c r="BDT26"/>
      <c r="BDU26"/>
      <c r="BDV26"/>
      <c r="BDW26"/>
      <c r="BDX26"/>
      <c r="BDY26"/>
      <c r="BDZ26"/>
      <c r="BEA26"/>
      <c r="BEB26"/>
      <c r="BEC26"/>
      <c r="BED26"/>
      <c r="BEE26"/>
      <c r="BEF26"/>
      <c r="BEG26"/>
      <c r="BEH26"/>
      <c r="BEI26"/>
      <c r="BEJ26"/>
      <c r="BEK26"/>
      <c r="BEL26"/>
      <c r="BEM26"/>
      <c r="BEN26"/>
      <c r="BEO26"/>
      <c r="BEP26"/>
      <c r="BEQ26"/>
      <c r="BER26"/>
      <c r="BES26"/>
      <c r="BET26"/>
      <c r="BEU26"/>
      <c r="BEV26"/>
      <c r="BEW26"/>
      <c r="BEX26"/>
      <c r="BEY26"/>
      <c r="BEZ26"/>
      <c r="BFA26"/>
      <c r="BFB26"/>
      <c r="BFC26"/>
      <c r="BFD26"/>
      <c r="BFE26"/>
      <c r="BFF26"/>
      <c r="BFG26"/>
      <c r="BFH26"/>
      <c r="BFI26"/>
      <c r="BFJ26"/>
      <c r="BFK26"/>
      <c r="BFL26"/>
      <c r="BFM26"/>
      <c r="BFN26"/>
      <c r="BFO26"/>
      <c r="BFP26"/>
      <c r="BFQ26"/>
      <c r="BFR26"/>
      <c r="BFS26"/>
      <c r="BFT26"/>
      <c r="BFU26"/>
      <c r="BFV26"/>
      <c r="BFW26"/>
      <c r="BFX26"/>
      <c r="BFY26"/>
      <c r="BFZ26"/>
      <c r="BGA26"/>
      <c r="BGB26"/>
      <c r="BGC26"/>
      <c r="BGD26"/>
      <c r="BGE26"/>
      <c r="BGF26"/>
      <c r="BGG26"/>
      <c r="BGH26"/>
      <c r="BGI26"/>
      <c r="BGJ26"/>
      <c r="BGK26"/>
      <c r="BGL26"/>
      <c r="BGM26"/>
      <c r="BGN26"/>
      <c r="BGO26"/>
      <c r="BGP26"/>
      <c r="BGQ26"/>
      <c r="BGR26"/>
      <c r="BGS26"/>
      <c r="BGT26"/>
      <c r="BGU26"/>
      <c r="BGV26"/>
      <c r="BGW26"/>
      <c r="BGX26"/>
      <c r="BGY26"/>
      <c r="BGZ26"/>
      <c r="BHA26"/>
      <c r="BHB26"/>
      <c r="BHC26"/>
      <c r="BHD26"/>
      <c r="BHE26"/>
      <c r="BHF26"/>
      <c r="BHG26"/>
      <c r="BHH26"/>
      <c r="BHI26"/>
      <c r="BHJ26"/>
      <c r="BHK26"/>
      <c r="BHL26"/>
      <c r="BHM26"/>
      <c r="BHN26"/>
      <c r="BHO26"/>
      <c r="BHP26"/>
      <c r="BHQ26"/>
      <c r="BHR26"/>
      <c r="BHS26"/>
      <c r="BHT26"/>
      <c r="BHU26"/>
      <c r="BHV26"/>
      <c r="BHW26"/>
      <c r="BHX26"/>
      <c r="BHY26"/>
      <c r="BHZ26"/>
      <c r="BIA26"/>
      <c r="BIB26"/>
      <c r="BIC26"/>
      <c r="BID26"/>
      <c r="BIE26"/>
      <c r="BIF26"/>
      <c r="BIG26"/>
      <c r="BIH26"/>
      <c r="BII26"/>
      <c r="BIJ26"/>
      <c r="BIK26"/>
      <c r="BIL26"/>
      <c r="BIM26"/>
      <c r="BIN26"/>
      <c r="BIO26"/>
      <c r="BIP26"/>
      <c r="BIQ26"/>
      <c r="BIR26"/>
      <c r="BIS26"/>
      <c r="BIT26"/>
      <c r="BIU26"/>
      <c r="BIV26"/>
      <c r="BIW26"/>
      <c r="BIX26"/>
      <c r="BIY26"/>
      <c r="BIZ26"/>
      <c r="BJA26"/>
      <c r="BJB26"/>
      <c r="BJC26"/>
      <c r="BJD26"/>
      <c r="BJE26"/>
      <c r="BJF26"/>
      <c r="BJG26"/>
      <c r="BJH26"/>
      <c r="BJI26"/>
      <c r="BJJ26"/>
      <c r="BJK26"/>
      <c r="BJL26"/>
      <c r="BJM26"/>
      <c r="BJN26"/>
      <c r="BJO26"/>
      <c r="BJP26"/>
      <c r="BJQ26"/>
      <c r="BJR26"/>
      <c r="BJS26"/>
      <c r="BJT26"/>
      <c r="BJU26"/>
      <c r="BJV26"/>
      <c r="BJW26"/>
      <c r="BJX26"/>
      <c r="BJY26"/>
      <c r="BJZ26"/>
      <c r="BKA26"/>
      <c r="BKB26"/>
      <c r="BKC26"/>
      <c r="BKD26"/>
      <c r="BKE26"/>
      <c r="BKF26"/>
      <c r="BKG26"/>
      <c r="BKH26"/>
      <c r="BKI26"/>
      <c r="BKJ26"/>
      <c r="BKK26"/>
      <c r="BKL26"/>
      <c r="BKM26"/>
      <c r="BKN26"/>
      <c r="BKO26"/>
      <c r="BKP26"/>
      <c r="BKQ26"/>
      <c r="BKR26"/>
      <c r="BKS26"/>
      <c r="BKT26"/>
      <c r="BKU26"/>
      <c r="BKV26"/>
      <c r="BKW26"/>
      <c r="BKX26"/>
      <c r="BKY26"/>
      <c r="BKZ26"/>
      <c r="BLA26"/>
      <c r="BLB26"/>
      <c r="BLC26"/>
      <c r="BLD26"/>
      <c r="BLE26"/>
      <c r="BLF26"/>
      <c r="BLG26"/>
      <c r="BLH26"/>
      <c r="BLI26"/>
      <c r="BLJ26"/>
      <c r="BLK26"/>
      <c r="BLL26"/>
      <c r="BLM26"/>
      <c r="BLN26"/>
      <c r="BLO26"/>
      <c r="BLP26"/>
      <c r="BLQ26"/>
      <c r="BLR26"/>
      <c r="BLS26"/>
      <c r="BLT26"/>
      <c r="BLU26"/>
      <c r="BLV26"/>
      <c r="BLW26"/>
      <c r="BLX26"/>
      <c r="BLY26"/>
      <c r="BLZ26"/>
      <c r="BMA26"/>
      <c r="BMB26"/>
      <c r="BMC26"/>
      <c r="BMD26"/>
      <c r="BME26"/>
      <c r="BMF26"/>
      <c r="BMG26"/>
      <c r="BMH26"/>
      <c r="BMI26"/>
      <c r="BMJ26"/>
      <c r="BMK26"/>
      <c r="BML26"/>
      <c r="BMM26"/>
      <c r="BMN26"/>
      <c r="BMO26"/>
      <c r="BMP26"/>
      <c r="BMQ26"/>
      <c r="BMR26"/>
    </row>
    <row r="27" spans="1:1708" s="861" customFormat="1">
      <c r="A27" s="854" t="s">
        <v>257</v>
      </c>
      <c r="B27" s="855"/>
      <c r="C27" s="854" t="s">
        <v>257</v>
      </c>
      <c r="D27" s="854"/>
      <c r="E27" s="856" t="s">
        <v>214</v>
      </c>
      <c r="F27" s="862" t="s">
        <v>215</v>
      </c>
      <c r="G27" s="858" t="s">
        <v>184</v>
      </c>
      <c r="H27" s="858"/>
      <c r="I27" s="858">
        <v>1</v>
      </c>
      <c r="J27" s="858"/>
      <c r="K27" s="858">
        <v>59.179076690000002</v>
      </c>
      <c r="L27" s="858">
        <v>24.770409279999999</v>
      </c>
      <c r="M27" s="920" t="s">
        <v>258</v>
      </c>
      <c r="N27" s="859"/>
      <c r="O27" s="858" t="s">
        <v>186</v>
      </c>
      <c r="P27" s="858" t="s">
        <v>217</v>
      </c>
      <c r="Q27" s="858"/>
      <c r="R27" s="1025">
        <v>26</v>
      </c>
      <c r="S27" s="1025">
        <v>26</v>
      </c>
      <c r="T27" s="48" t="s">
        <v>202</v>
      </c>
      <c r="U27" s="931"/>
      <c r="V27" s="860"/>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c r="RM27"/>
      <c r="RN27"/>
      <c r="RO27"/>
      <c r="RP27"/>
      <c r="RQ27"/>
      <c r="RR27"/>
      <c r="RS27"/>
      <c r="RT27"/>
      <c r="RU27"/>
      <c r="RV27"/>
      <c r="RW27"/>
      <c r="RX27"/>
      <c r="RY27"/>
      <c r="RZ27"/>
      <c r="SA27"/>
      <c r="SB27"/>
      <c r="SC27"/>
      <c r="SD27"/>
      <c r="SE27"/>
      <c r="SF27"/>
      <c r="SG27"/>
      <c r="SH27"/>
      <c r="SI27"/>
      <c r="SJ27"/>
      <c r="SK27"/>
      <c r="SL27"/>
      <c r="SM27"/>
      <c r="SN27"/>
      <c r="SO27"/>
      <c r="SP27"/>
      <c r="SQ27"/>
      <c r="SR27"/>
      <c r="SS27"/>
      <c r="ST27"/>
      <c r="SU27"/>
      <c r="SV27"/>
      <c r="SW27"/>
      <c r="SX27"/>
      <c r="SY27"/>
      <c r="SZ27"/>
      <c r="TA27"/>
      <c r="TB27"/>
      <c r="TC27"/>
      <c r="TD27"/>
      <c r="TE27"/>
      <c r="TF27"/>
      <c r="TG27"/>
      <c r="TH27"/>
      <c r="TI27"/>
      <c r="TJ27"/>
      <c r="TK27"/>
      <c r="TL27"/>
      <c r="TM27"/>
      <c r="TN27"/>
      <c r="TO27"/>
      <c r="TP27"/>
      <c r="TQ27"/>
      <c r="TR27"/>
      <c r="TS27"/>
      <c r="TT27"/>
      <c r="TU27"/>
      <c r="TV27"/>
      <c r="TW27"/>
      <c r="TX27"/>
      <c r="TY27"/>
      <c r="TZ27"/>
      <c r="UA27"/>
      <c r="UB27"/>
      <c r="UC27"/>
      <c r="UD27"/>
      <c r="UE27"/>
      <c r="UF27"/>
      <c r="UG27"/>
      <c r="UH27"/>
      <c r="UI27"/>
      <c r="UJ27"/>
      <c r="UK27"/>
      <c r="UL27"/>
      <c r="UM27"/>
      <c r="UN27"/>
      <c r="UO27"/>
      <c r="UP27"/>
      <c r="UQ27"/>
      <c r="UR27"/>
      <c r="US27"/>
      <c r="UT27"/>
      <c r="UU27"/>
      <c r="UV27"/>
      <c r="UW27"/>
      <c r="UX27"/>
      <c r="UY27"/>
      <c r="UZ27"/>
      <c r="VA27"/>
      <c r="VB27"/>
      <c r="VC27"/>
      <c r="VD27"/>
      <c r="VE27"/>
      <c r="VF27"/>
      <c r="VG27"/>
      <c r="VH27"/>
      <c r="VI27"/>
      <c r="VJ27"/>
      <c r="VK27"/>
      <c r="VL27"/>
      <c r="VM27"/>
      <c r="VN27"/>
      <c r="VO27"/>
      <c r="VP27"/>
      <c r="VQ27"/>
      <c r="VR27"/>
      <c r="VS27"/>
      <c r="VT27"/>
      <c r="VU27"/>
      <c r="VV27"/>
      <c r="VW27"/>
      <c r="VX27"/>
      <c r="VY27"/>
      <c r="VZ27"/>
      <c r="WA27"/>
      <c r="WB27"/>
      <c r="WC27"/>
      <c r="WD27"/>
      <c r="WE27"/>
      <c r="WF27"/>
      <c r="WG27"/>
      <c r="WH27"/>
      <c r="WI27"/>
      <c r="WJ27"/>
      <c r="WK27"/>
      <c r="WL27"/>
      <c r="WM27"/>
      <c r="WN27"/>
      <c r="WO27"/>
      <c r="WP27"/>
      <c r="WQ27"/>
      <c r="WR27"/>
      <c r="WS27"/>
      <c r="WT27"/>
      <c r="WU27"/>
      <c r="WV27"/>
      <c r="WW27"/>
      <c r="WX27"/>
      <c r="WY27"/>
      <c r="WZ27"/>
      <c r="XA27"/>
      <c r="XB27"/>
      <c r="XC27"/>
      <c r="XD27"/>
      <c r="XE27"/>
      <c r="XF27"/>
      <c r="XG27"/>
      <c r="XH27"/>
      <c r="XI27"/>
      <c r="XJ27"/>
      <c r="XK27"/>
      <c r="XL27"/>
      <c r="XM27"/>
      <c r="XN27"/>
      <c r="XO27"/>
      <c r="XP27"/>
      <c r="XQ27"/>
      <c r="XR27"/>
      <c r="XS27"/>
      <c r="XT27"/>
      <c r="XU27"/>
      <c r="XV27"/>
      <c r="XW27"/>
      <c r="XX27"/>
      <c r="XY27"/>
      <c r="XZ27"/>
      <c r="YA27"/>
      <c r="YB27"/>
      <c r="YC27"/>
      <c r="YD27"/>
      <c r="YE27"/>
      <c r="YF27"/>
      <c r="YG27"/>
      <c r="YH27"/>
      <c r="YI27"/>
      <c r="YJ27"/>
      <c r="YK27"/>
      <c r="YL27"/>
      <c r="YM27"/>
      <c r="YN27"/>
      <c r="YO27"/>
      <c r="YP27"/>
      <c r="YQ27"/>
      <c r="YR27"/>
      <c r="YS27"/>
      <c r="YT27"/>
      <c r="YU27"/>
      <c r="YV27"/>
      <c r="YW27"/>
      <c r="YX27"/>
      <c r="YY27"/>
      <c r="YZ27"/>
      <c r="ZA27"/>
      <c r="ZB27"/>
      <c r="ZC27"/>
      <c r="ZD27"/>
      <c r="ZE27"/>
      <c r="ZF27"/>
      <c r="ZG27"/>
      <c r="ZH27"/>
      <c r="ZI27"/>
      <c r="ZJ27"/>
      <c r="ZK27"/>
      <c r="ZL27"/>
      <c r="ZM27"/>
      <c r="ZN27"/>
      <c r="ZO27"/>
      <c r="ZP27"/>
      <c r="ZQ27"/>
      <c r="ZR27"/>
      <c r="ZS27"/>
      <c r="ZT27"/>
      <c r="ZU27"/>
      <c r="ZV27"/>
      <c r="ZW27"/>
      <c r="ZX27"/>
      <c r="ZY27"/>
      <c r="ZZ27"/>
      <c r="AAA27"/>
      <c r="AAB27"/>
      <c r="AAC27"/>
      <c r="AAD27"/>
      <c r="AAE27"/>
      <c r="AAF27"/>
      <c r="AAG27"/>
      <c r="AAH27"/>
      <c r="AAI27"/>
      <c r="AAJ27"/>
      <c r="AAK27"/>
      <c r="AAL27"/>
      <c r="AAM27"/>
      <c r="AAN27"/>
      <c r="AAO27"/>
      <c r="AAP27"/>
      <c r="AAQ27"/>
      <c r="AAR27"/>
      <c r="AAS27"/>
      <c r="AAT27"/>
      <c r="AAU27"/>
      <c r="AAV27"/>
      <c r="AAW27"/>
      <c r="AAX27"/>
      <c r="AAY27"/>
      <c r="AAZ27"/>
      <c r="ABA27"/>
      <c r="ABB27"/>
      <c r="ABC27"/>
      <c r="ABD27"/>
      <c r="ABE27"/>
      <c r="ABF27"/>
      <c r="ABG27"/>
      <c r="ABH27"/>
      <c r="ABI27"/>
      <c r="ABJ27"/>
      <c r="ABK27"/>
      <c r="ABL27"/>
      <c r="ABM27"/>
      <c r="ABN27"/>
      <c r="ABO27"/>
      <c r="ABP27"/>
      <c r="ABQ27"/>
      <c r="ABR27"/>
      <c r="ABS27"/>
      <c r="ABT27"/>
      <c r="ABU27"/>
      <c r="ABV27"/>
      <c r="ABW27"/>
      <c r="ABX27"/>
      <c r="ABY27"/>
      <c r="ABZ27"/>
      <c r="ACA27"/>
      <c r="ACB27"/>
      <c r="ACC27"/>
      <c r="ACD27"/>
      <c r="ACE27"/>
      <c r="ACF27"/>
      <c r="ACG27"/>
      <c r="ACH27"/>
      <c r="ACI27"/>
      <c r="ACJ27"/>
      <c r="ACK27"/>
      <c r="ACL27"/>
      <c r="ACM27"/>
      <c r="ACN27"/>
      <c r="ACO27"/>
      <c r="ACP27"/>
      <c r="ACQ27"/>
      <c r="ACR27"/>
      <c r="ACS27"/>
      <c r="ACT27"/>
      <c r="ACU27"/>
      <c r="ACV27"/>
      <c r="ACW27"/>
      <c r="ACX27"/>
      <c r="ACY27"/>
      <c r="ACZ27"/>
      <c r="ADA27"/>
      <c r="ADB27"/>
      <c r="ADC27"/>
      <c r="ADD27"/>
      <c r="ADE27"/>
      <c r="ADF27"/>
      <c r="ADG27"/>
      <c r="ADH27"/>
      <c r="ADI27"/>
      <c r="ADJ27"/>
      <c r="ADK27"/>
      <c r="ADL27"/>
      <c r="ADM27"/>
      <c r="ADN27"/>
      <c r="ADO27"/>
      <c r="ADP27"/>
      <c r="ADQ27"/>
      <c r="ADR27"/>
      <c r="ADS27"/>
      <c r="ADT27"/>
      <c r="ADU27"/>
      <c r="ADV27"/>
      <c r="ADW27"/>
      <c r="ADX27"/>
      <c r="ADY27"/>
      <c r="ADZ27"/>
      <c r="AEA27"/>
      <c r="AEB27"/>
      <c r="AEC27"/>
      <c r="AED27"/>
      <c r="AEE27"/>
      <c r="AEF27"/>
      <c r="AEG27"/>
      <c r="AEH27"/>
      <c r="AEI27"/>
      <c r="AEJ27"/>
      <c r="AEK27"/>
      <c r="AEL27"/>
      <c r="AEM27"/>
      <c r="AEN27"/>
      <c r="AEO27"/>
      <c r="AEP27"/>
      <c r="AEQ27"/>
      <c r="AER27"/>
      <c r="AES27"/>
      <c r="AET27"/>
      <c r="AEU27"/>
      <c r="AEV27"/>
      <c r="AEW27"/>
      <c r="AEX27"/>
      <c r="AEY27"/>
      <c r="AEZ27"/>
      <c r="AFA27"/>
      <c r="AFB27"/>
      <c r="AFC27"/>
      <c r="AFD27"/>
      <c r="AFE27"/>
      <c r="AFF27"/>
      <c r="AFG27"/>
      <c r="AFH27"/>
      <c r="AFI27"/>
      <c r="AFJ27"/>
      <c r="AFK27"/>
      <c r="AFL27"/>
      <c r="AFM27"/>
      <c r="AFN27"/>
      <c r="AFO27"/>
      <c r="AFP27"/>
      <c r="AFQ27"/>
      <c r="AFR27"/>
      <c r="AFS27"/>
      <c r="AFT27"/>
      <c r="AFU27"/>
      <c r="AFV27"/>
      <c r="AFW27"/>
      <c r="AFX27"/>
      <c r="AFY27"/>
      <c r="AFZ27"/>
      <c r="AGA27"/>
      <c r="AGB27"/>
      <c r="AGC27"/>
      <c r="AGD27"/>
      <c r="AGE27"/>
      <c r="AGF27"/>
      <c r="AGG27"/>
      <c r="AGH27"/>
      <c r="AGI27"/>
      <c r="AGJ27"/>
      <c r="AGK27"/>
      <c r="AGL27"/>
      <c r="AGM27"/>
      <c r="AGN27"/>
      <c r="AGO27"/>
      <c r="AGP27"/>
      <c r="AGQ27"/>
      <c r="AGR27"/>
      <c r="AGS27"/>
      <c r="AGT27"/>
      <c r="AGU27"/>
      <c r="AGV27"/>
      <c r="AGW27"/>
      <c r="AGX27"/>
      <c r="AGY27"/>
      <c r="AGZ27"/>
      <c r="AHA27"/>
      <c r="AHB27"/>
      <c r="AHC27"/>
      <c r="AHD27"/>
      <c r="AHE27"/>
      <c r="AHF27"/>
      <c r="AHG27"/>
      <c r="AHH27"/>
      <c r="AHI27"/>
      <c r="AHJ27"/>
      <c r="AHK27"/>
      <c r="AHL27"/>
      <c r="AHM27"/>
      <c r="AHN27"/>
      <c r="AHO27"/>
      <c r="AHP27"/>
      <c r="AHQ27"/>
      <c r="AHR27"/>
      <c r="AHS27"/>
      <c r="AHT27"/>
      <c r="AHU27"/>
      <c r="AHV27"/>
      <c r="AHW27"/>
      <c r="AHX27"/>
      <c r="AHY27"/>
      <c r="AHZ27"/>
      <c r="AIA27"/>
      <c r="AIB27"/>
      <c r="AIC27"/>
      <c r="AID27"/>
      <c r="AIE27"/>
      <c r="AIF27"/>
      <c r="AIG27"/>
      <c r="AIH27"/>
      <c r="AII27"/>
      <c r="AIJ27"/>
      <c r="AIK27"/>
      <c r="AIL27"/>
      <c r="AIM27"/>
      <c r="AIN27"/>
      <c r="AIO27"/>
      <c r="AIP27"/>
      <c r="AIQ27"/>
      <c r="AIR27"/>
      <c r="AIS27"/>
      <c r="AIT27"/>
      <c r="AIU27"/>
      <c r="AIV27"/>
      <c r="AIW27"/>
      <c r="AIX27"/>
      <c r="AIY27"/>
      <c r="AIZ27"/>
      <c r="AJA27"/>
      <c r="AJB27"/>
      <c r="AJC27"/>
      <c r="AJD27"/>
      <c r="AJE27"/>
      <c r="AJF27"/>
      <c r="AJG27"/>
      <c r="AJH27"/>
      <c r="AJI27"/>
      <c r="AJJ27"/>
      <c r="AJK27"/>
      <c r="AJL27"/>
      <c r="AJM27"/>
      <c r="AJN27"/>
      <c r="AJO27"/>
      <c r="AJP27"/>
      <c r="AJQ27"/>
      <c r="AJR27"/>
      <c r="AJS27"/>
      <c r="AJT27"/>
      <c r="AJU27"/>
      <c r="AJV27"/>
      <c r="AJW27"/>
      <c r="AJX27"/>
      <c r="AJY27"/>
      <c r="AJZ27"/>
      <c r="AKA27"/>
      <c r="AKB27"/>
      <c r="AKC27"/>
      <c r="AKD27"/>
      <c r="AKE27"/>
      <c r="AKF27"/>
      <c r="AKG27"/>
      <c r="AKH27"/>
      <c r="AKI27"/>
      <c r="AKJ27"/>
      <c r="AKK27"/>
      <c r="AKL27"/>
      <c r="AKM27"/>
      <c r="AKN27"/>
      <c r="AKO27"/>
      <c r="AKP27"/>
      <c r="AKQ27"/>
      <c r="AKR27"/>
      <c r="AKS27"/>
      <c r="AKT27"/>
      <c r="AKU27"/>
      <c r="AKV27"/>
      <c r="AKW27"/>
      <c r="AKX27"/>
      <c r="AKY27"/>
      <c r="AKZ27"/>
      <c r="ALA27"/>
      <c r="ALB27"/>
      <c r="ALC27"/>
      <c r="ALD27"/>
      <c r="ALE27"/>
      <c r="ALF27"/>
      <c r="ALG27"/>
      <c r="ALH27"/>
      <c r="ALI27"/>
      <c r="ALJ27"/>
      <c r="ALK27"/>
      <c r="ALL27"/>
      <c r="ALM27"/>
      <c r="ALN27"/>
      <c r="ALO27"/>
      <c r="ALP27"/>
      <c r="ALQ27"/>
      <c r="ALR27"/>
      <c r="ALS27"/>
      <c r="ALT27"/>
      <c r="ALU27"/>
      <c r="ALV27"/>
      <c r="ALW27"/>
      <c r="ALX27"/>
      <c r="ALY27"/>
      <c r="ALZ27"/>
      <c r="AMA27"/>
      <c r="AMB27"/>
      <c r="AMC27"/>
      <c r="AMD27"/>
      <c r="AME27"/>
      <c r="AMF27"/>
      <c r="AMG27"/>
      <c r="AMH27"/>
      <c r="AMI27"/>
      <c r="AMJ27"/>
      <c r="AMK27"/>
      <c r="AML27"/>
      <c r="AMM27"/>
      <c r="AMN27"/>
      <c r="AMO27"/>
      <c r="AMP27"/>
      <c r="AMQ27"/>
      <c r="AMR27"/>
      <c r="AMS27"/>
      <c r="AMT27"/>
      <c r="AMU27"/>
      <c r="AMV27"/>
      <c r="AMW27"/>
      <c r="AMX27"/>
      <c r="AMY27"/>
      <c r="AMZ27"/>
      <c r="ANA27"/>
      <c r="ANB27"/>
      <c r="ANC27"/>
      <c r="AND27"/>
      <c r="ANE27"/>
      <c r="ANF27"/>
      <c r="ANG27"/>
      <c r="ANH27"/>
      <c r="ANI27"/>
      <c r="ANJ27"/>
      <c r="ANK27"/>
      <c r="ANL27"/>
      <c r="ANM27"/>
      <c r="ANN27"/>
      <c r="ANO27"/>
      <c r="ANP27"/>
      <c r="ANQ27"/>
      <c r="ANR27"/>
      <c r="ANS27"/>
      <c r="ANT27"/>
      <c r="ANU27"/>
      <c r="ANV27"/>
      <c r="ANW27"/>
      <c r="ANX27"/>
      <c r="ANY27"/>
      <c r="ANZ27"/>
      <c r="AOA27"/>
      <c r="AOB27"/>
      <c r="AOC27"/>
      <c r="AOD27"/>
      <c r="AOE27"/>
      <c r="AOF27"/>
      <c r="AOG27"/>
      <c r="AOH27"/>
      <c r="AOI27"/>
      <c r="AOJ27"/>
      <c r="AOK27"/>
      <c r="AOL27"/>
      <c r="AOM27"/>
      <c r="AON27"/>
      <c r="AOO27"/>
      <c r="AOP27"/>
      <c r="AOQ27"/>
      <c r="AOR27"/>
      <c r="AOS27"/>
      <c r="AOT27"/>
      <c r="AOU27"/>
      <c r="AOV27"/>
      <c r="AOW27"/>
      <c r="AOX27"/>
      <c r="AOY27"/>
      <c r="AOZ27"/>
      <c r="APA27"/>
      <c r="APB27"/>
      <c r="APC27"/>
      <c r="APD27"/>
      <c r="APE27"/>
      <c r="APF27"/>
      <c r="APG27"/>
      <c r="APH27"/>
      <c r="API27"/>
      <c r="APJ27"/>
      <c r="APK27"/>
      <c r="APL27"/>
      <c r="APM27"/>
      <c r="APN27"/>
      <c r="APO27"/>
      <c r="APP27"/>
      <c r="APQ27"/>
      <c r="APR27"/>
      <c r="APS27"/>
      <c r="APT27"/>
      <c r="APU27"/>
      <c r="APV27"/>
      <c r="APW27"/>
      <c r="APX27"/>
      <c r="APY27"/>
      <c r="APZ27"/>
      <c r="AQA27"/>
      <c r="AQB27"/>
      <c r="AQC27"/>
      <c r="AQD27"/>
      <c r="AQE27"/>
      <c r="AQF27"/>
      <c r="AQG27"/>
      <c r="AQH27"/>
      <c r="AQI27"/>
      <c r="AQJ27"/>
      <c r="AQK27"/>
      <c r="AQL27"/>
      <c r="AQM27"/>
      <c r="AQN27"/>
      <c r="AQO27"/>
      <c r="AQP27"/>
      <c r="AQQ27"/>
      <c r="AQR27"/>
      <c r="AQS27"/>
      <c r="AQT27"/>
      <c r="AQU27"/>
      <c r="AQV27"/>
      <c r="AQW27"/>
      <c r="AQX27"/>
      <c r="AQY27"/>
      <c r="AQZ27"/>
      <c r="ARA27"/>
      <c r="ARB27"/>
      <c r="ARC27"/>
      <c r="ARD27"/>
      <c r="ARE27"/>
      <c r="ARF27"/>
      <c r="ARG27"/>
      <c r="ARH27"/>
      <c r="ARI27"/>
      <c r="ARJ27"/>
      <c r="ARK27"/>
      <c r="ARL27"/>
      <c r="ARM27"/>
      <c r="ARN27"/>
      <c r="ARO27"/>
      <c r="ARP27"/>
      <c r="ARQ27"/>
      <c r="ARR27"/>
      <c r="ARS27"/>
      <c r="ART27"/>
      <c r="ARU27"/>
      <c r="ARV27"/>
      <c r="ARW27"/>
      <c r="ARX27"/>
      <c r="ARY27"/>
      <c r="ARZ27"/>
      <c r="ASA27"/>
      <c r="ASB27"/>
      <c r="ASC27"/>
      <c r="ASD27"/>
      <c r="ASE27"/>
      <c r="ASF27"/>
      <c r="ASG27"/>
      <c r="ASH27"/>
      <c r="ASI27"/>
      <c r="ASJ27"/>
      <c r="ASK27"/>
      <c r="ASL27"/>
      <c r="ASM27"/>
      <c r="ASN27"/>
      <c r="ASO27"/>
      <c r="ASP27"/>
      <c r="ASQ27"/>
      <c r="ASR27"/>
      <c r="ASS27"/>
      <c r="AST27"/>
      <c r="ASU27"/>
      <c r="ASV27"/>
      <c r="ASW27"/>
      <c r="ASX27"/>
      <c r="ASY27"/>
      <c r="ASZ27"/>
      <c r="ATA27"/>
      <c r="ATB27"/>
      <c r="ATC27"/>
      <c r="ATD27"/>
      <c r="ATE27"/>
      <c r="ATF27"/>
      <c r="ATG27"/>
      <c r="ATH27"/>
      <c r="ATI27"/>
      <c r="ATJ27"/>
      <c r="ATK27"/>
      <c r="ATL27"/>
      <c r="ATM27"/>
      <c r="ATN27"/>
      <c r="ATO27"/>
      <c r="ATP27"/>
      <c r="ATQ27"/>
      <c r="ATR27"/>
      <c r="ATS27"/>
      <c r="ATT27"/>
      <c r="ATU27"/>
      <c r="ATV27"/>
      <c r="ATW27"/>
      <c r="ATX27"/>
      <c r="ATY27"/>
      <c r="ATZ27"/>
      <c r="AUA27"/>
      <c r="AUB27"/>
      <c r="AUC27"/>
      <c r="AUD27"/>
      <c r="AUE27"/>
      <c r="AUF27"/>
      <c r="AUG27"/>
      <c r="AUH27"/>
      <c r="AUI27"/>
      <c r="AUJ27"/>
      <c r="AUK27"/>
      <c r="AUL27"/>
      <c r="AUM27"/>
      <c r="AUN27"/>
      <c r="AUO27"/>
      <c r="AUP27"/>
      <c r="AUQ27"/>
      <c r="AUR27"/>
      <c r="AUS27"/>
      <c r="AUT27"/>
      <c r="AUU27"/>
      <c r="AUV27"/>
      <c r="AUW27"/>
      <c r="AUX27"/>
      <c r="AUY27"/>
      <c r="AUZ27"/>
      <c r="AVA27"/>
      <c r="AVB27"/>
      <c r="AVC27"/>
      <c r="AVD27"/>
      <c r="AVE27"/>
      <c r="AVF27"/>
      <c r="AVG27"/>
      <c r="AVH27"/>
      <c r="AVI27"/>
      <c r="AVJ27"/>
      <c r="AVK27"/>
      <c r="AVL27"/>
      <c r="AVM27"/>
      <c r="AVN27"/>
      <c r="AVO27"/>
      <c r="AVP27"/>
      <c r="AVQ27"/>
      <c r="AVR27"/>
      <c r="AVS27"/>
      <c r="AVT27"/>
      <c r="AVU27"/>
      <c r="AVV27"/>
      <c r="AVW27"/>
      <c r="AVX27"/>
      <c r="AVY27"/>
      <c r="AVZ27"/>
      <c r="AWA27"/>
      <c r="AWB27"/>
      <c r="AWC27"/>
      <c r="AWD27"/>
      <c r="AWE27"/>
      <c r="AWF27"/>
      <c r="AWG27"/>
      <c r="AWH27"/>
      <c r="AWI27"/>
      <c r="AWJ27"/>
      <c r="AWK27"/>
      <c r="AWL27"/>
      <c r="AWM27"/>
      <c r="AWN27"/>
      <c r="AWO27"/>
      <c r="AWP27"/>
      <c r="AWQ27"/>
      <c r="AWR27"/>
      <c r="AWS27"/>
      <c r="AWT27"/>
      <c r="AWU27"/>
      <c r="AWV27"/>
      <c r="AWW27"/>
      <c r="AWX27"/>
      <c r="AWY27"/>
      <c r="AWZ27"/>
      <c r="AXA27"/>
      <c r="AXB27"/>
      <c r="AXC27"/>
      <c r="AXD27"/>
      <c r="AXE27"/>
      <c r="AXF27"/>
      <c r="AXG27"/>
      <c r="AXH27"/>
      <c r="AXI27"/>
      <c r="AXJ27"/>
      <c r="AXK27"/>
      <c r="AXL27"/>
      <c r="AXM27"/>
      <c r="AXN27"/>
      <c r="AXO27"/>
      <c r="AXP27"/>
      <c r="AXQ27"/>
      <c r="AXR27"/>
      <c r="AXS27"/>
      <c r="AXT27"/>
      <c r="AXU27"/>
      <c r="AXV27"/>
      <c r="AXW27"/>
      <c r="AXX27"/>
      <c r="AXY27"/>
      <c r="AXZ27"/>
      <c r="AYA27"/>
      <c r="AYB27"/>
      <c r="AYC27"/>
      <c r="AYD27"/>
      <c r="AYE27"/>
      <c r="AYF27"/>
      <c r="AYG27"/>
      <c r="AYH27"/>
      <c r="AYI27"/>
      <c r="AYJ27"/>
      <c r="AYK27"/>
      <c r="AYL27"/>
      <c r="AYM27"/>
      <c r="AYN27"/>
      <c r="AYO27"/>
      <c r="AYP27"/>
      <c r="AYQ27"/>
      <c r="AYR27"/>
      <c r="AYS27"/>
      <c r="AYT27"/>
      <c r="AYU27"/>
      <c r="AYV27"/>
      <c r="AYW27"/>
      <c r="AYX27"/>
      <c r="AYY27"/>
      <c r="AYZ27"/>
      <c r="AZA27"/>
      <c r="AZB27"/>
      <c r="AZC27"/>
      <c r="AZD27"/>
      <c r="AZE27"/>
      <c r="AZF27"/>
      <c r="AZG27"/>
      <c r="AZH27"/>
      <c r="AZI27"/>
      <c r="AZJ27"/>
      <c r="AZK27"/>
      <c r="AZL27"/>
      <c r="AZM27"/>
      <c r="AZN27"/>
      <c r="AZO27"/>
      <c r="AZP27"/>
      <c r="AZQ27"/>
      <c r="AZR27"/>
      <c r="AZS27"/>
      <c r="AZT27"/>
      <c r="AZU27"/>
      <c r="AZV27"/>
      <c r="AZW27"/>
      <c r="AZX27"/>
      <c r="AZY27"/>
      <c r="AZZ27"/>
      <c r="BAA27"/>
      <c r="BAB27"/>
      <c r="BAC27"/>
      <c r="BAD27"/>
      <c r="BAE27"/>
      <c r="BAF27"/>
      <c r="BAG27"/>
      <c r="BAH27"/>
      <c r="BAI27"/>
      <c r="BAJ27"/>
      <c r="BAK27"/>
      <c r="BAL27"/>
      <c r="BAM27"/>
      <c r="BAN27"/>
      <c r="BAO27"/>
      <c r="BAP27"/>
      <c r="BAQ27"/>
      <c r="BAR27"/>
      <c r="BAS27"/>
      <c r="BAT27"/>
      <c r="BAU27"/>
      <c r="BAV27"/>
      <c r="BAW27"/>
      <c r="BAX27"/>
      <c r="BAY27"/>
      <c r="BAZ27"/>
      <c r="BBA27"/>
      <c r="BBB27"/>
      <c r="BBC27"/>
      <c r="BBD27"/>
      <c r="BBE27"/>
      <c r="BBF27"/>
      <c r="BBG27"/>
      <c r="BBH27"/>
      <c r="BBI27"/>
      <c r="BBJ27"/>
      <c r="BBK27"/>
      <c r="BBL27"/>
      <c r="BBM27"/>
      <c r="BBN27"/>
      <c r="BBO27"/>
      <c r="BBP27"/>
      <c r="BBQ27"/>
      <c r="BBR27"/>
      <c r="BBS27"/>
      <c r="BBT27"/>
      <c r="BBU27"/>
      <c r="BBV27"/>
      <c r="BBW27"/>
      <c r="BBX27"/>
      <c r="BBY27"/>
      <c r="BBZ27"/>
      <c r="BCA27"/>
      <c r="BCB27"/>
      <c r="BCC27"/>
      <c r="BCD27"/>
      <c r="BCE27"/>
      <c r="BCF27"/>
      <c r="BCG27"/>
      <c r="BCH27"/>
      <c r="BCI27"/>
      <c r="BCJ27"/>
      <c r="BCK27"/>
      <c r="BCL27"/>
      <c r="BCM27"/>
      <c r="BCN27"/>
      <c r="BCO27"/>
      <c r="BCP27"/>
      <c r="BCQ27"/>
      <c r="BCR27"/>
      <c r="BCS27"/>
      <c r="BCT27"/>
      <c r="BCU27"/>
      <c r="BCV27"/>
      <c r="BCW27"/>
      <c r="BCX27"/>
      <c r="BCY27"/>
      <c r="BCZ27"/>
      <c r="BDA27"/>
      <c r="BDB27"/>
      <c r="BDC27"/>
      <c r="BDD27"/>
      <c r="BDE27"/>
      <c r="BDF27"/>
      <c r="BDG27"/>
      <c r="BDH27"/>
      <c r="BDI27"/>
      <c r="BDJ27"/>
      <c r="BDK27"/>
      <c r="BDL27"/>
      <c r="BDM27"/>
      <c r="BDN27"/>
      <c r="BDO27"/>
      <c r="BDP27"/>
      <c r="BDQ27"/>
      <c r="BDR27"/>
      <c r="BDS27"/>
      <c r="BDT27"/>
      <c r="BDU27"/>
      <c r="BDV27"/>
      <c r="BDW27"/>
      <c r="BDX27"/>
      <c r="BDY27"/>
      <c r="BDZ27"/>
      <c r="BEA27"/>
      <c r="BEB27"/>
      <c r="BEC27"/>
      <c r="BED27"/>
      <c r="BEE27"/>
      <c r="BEF27"/>
      <c r="BEG27"/>
      <c r="BEH27"/>
      <c r="BEI27"/>
      <c r="BEJ27"/>
      <c r="BEK27"/>
      <c r="BEL27"/>
      <c r="BEM27"/>
      <c r="BEN27"/>
      <c r="BEO27"/>
      <c r="BEP27"/>
      <c r="BEQ27"/>
      <c r="BER27"/>
      <c r="BES27"/>
      <c r="BET27"/>
      <c r="BEU27"/>
      <c r="BEV27"/>
      <c r="BEW27"/>
      <c r="BEX27"/>
      <c r="BEY27"/>
      <c r="BEZ27"/>
      <c r="BFA27"/>
      <c r="BFB27"/>
      <c r="BFC27"/>
      <c r="BFD27"/>
      <c r="BFE27"/>
      <c r="BFF27"/>
      <c r="BFG27"/>
      <c r="BFH27"/>
      <c r="BFI27"/>
      <c r="BFJ27"/>
      <c r="BFK27"/>
      <c r="BFL27"/>
      <c r="BFM27"/>
      <c r="BFN27"/>
      <c r="BFO27"/>
      <c r="BFP27"/>
      <c r="BFQ27"/>
      <c r="BFR27"/>
      <c r="BFS27"/>
      <c r="BFT27"/>
      <c r="BFU27"/>
      <c r="BFV27"/>
      <c r="BFW27"/>
      <c r="BFX27"/>
      <c r="BFY27"/>
      <c r="BFZ27"/>
      <c r="BGA27"/>
      <c r="BGB27"/>
      <c r="BGC27"/>
      <c r="BGD27"/>
      <c r="BGE27"/>
      <c r="BGF27"/>
      <c r="BGG27"/>
      <c r="BGH27"/>
      <c r="BGI27"/>
      <c r="BGJ27"/>
      <c r="BGK27"/>
      <c r="BGL27"/>
      <c r="BGM27"/>
      <c r="BGN27"/>
      <c r="BGO27"/>
      <c r="BGP27"/>
      <c r="BGQ27"/>
      <c r="BGR27"/>
      <c r="BGS27"/>
      <c r="BGT27"/>
      <c r="BGU27"/>
      <c r="BGV27"/>
      <c r="BGW27"/>
      <c r="BGX27"/>
      <c r="BGY27"/>
      <c r="BGZ27"/>
      <c r="BHA27"/>
      <c r="BHB27"/>
      <c r="BHC27"/>
      <c r="BHD27"/>
      <c r="BHE27"/>
      <c r="BHF27"/>
      <c r="BHG27"/>
      <c r="BHH27"/>
      <c r="BHI27"/>
      <c r="BHJ27"/>
      <c r="BHK27"/>
      <c r="BHL27"/>
      <c r="BHM27"/>
      <c r="BHN27"/>
      <c r="BHO27"/>
      <c r="BHP27"/>
      <c r="BHQ27"/>
      <c r="BHR27"/>
      <c r="BHS27"/>
      <c r="BHT27"/>
      <c r="BHU27"/>
      <c r="BHV27"/>
      <c r="BHW27"/>
      <c r="BHX27"/>
      <c r="BHY27"/>
      <c r="BHZ27"/>
      <c r="BIA27"/>
      <c r="BIB27"/>
      <c r="BIC27"/>
      <c r="BID27"/>
      <c r="BIE27"/>
      <c r="BIF27"/>
      <c r="BIG27"/>
      <c r="BIH27"/>
      <c r="BII27"/>
      <c r="BIJ27"/>
      <c r="BIK27"/>
      <c r="BIL27"/>
      <c r="BIM27"/>
      <c r="BIN27"/>
      <c r="BIO27"/>
      <c r="BIP27"/>
      <c r="BIQ27"/>
      <c r="BIR27"/>
      <c r="BIS27"/>
      <c r="BIT27"/>
      <c r="BIU27"/>
      <c r="BIV27"/>
      <c r="BIW27"/>
      <c r="BIX27"/>
      <c r="BIY27"/>
      <c r="BIZ27"/>
      <c r="BJA27"/>
      <c r="BJB27"/>
      <c r="BJC27"/>
      <c r="BJD27"/>
      <c r="BJE27"/>
      <c r="BJF27"/>
      <c r="BJG27"/>
      <c r="BJH27"/>
      <c r="BJI27"/>
      <c r="BJJ27"/>
      <c r="BJK27"/>
      <c r="BJL27"/>
      <c r="BJM27"/>
      <c r="BJN27"/>
      <c r="BJO27"/>
      <c r="BJP27"/>
      <c r="BJQ27"/>
      <c r="BJR27"/>
      <c r="BJS27"/>
      <c r="BJT27"/>
      <c r="BJU27"/>
      <c r="BJV27"/>
      <c r="BJW27"/>
      <c r="BJX27"/>
      <c r="BJY27"/>
      <c r="BJZ27"/>
      <c r="BKA27"/>
      <c r="BKB27"/>
      <c r="BKC27"/>
      <c r="BKD27"/>
      <c r="BKE27"/>
      <c r="BKF27"/>
      <c r="BKG27"/>
      <c r="BKH27"/>
      <c r="BKI27"/>
      <c r="BKJ27"/>
      <c r="BKK27"/>
      <c r="BKL27"/>
      <c r="BKM27"/>
      <c r="BKN27"/>
      <c r="BKO27"/>
      <c r="BKP27"/>
      <c r="BKQ27"/>
      <c r="BKR27"/>
      <c r="BKS27"/>
      <c r="BKT27"/>
      <c r="BKU27"/>
      <c r="BKV27"/>
      <c r="BKW27"/>
      <c r="BKX27"/>
      <c r="BKY27"/>
      <c r="BKZ27"/>
      <c r="BLA27"/>
      <c r="BLB27"/>
      <c r="BLC27"/>
      <c r="BLD27"/>
      <c r="BLE27"/>
      <c r="BLF27"/>
      <c r="BLG27"/>
      <c r="BLH27"/>
      <c r="BLI27"/>
      <c r="BLJ27"/>
      <c r="BLK27"/>
      <c r="BLL27"/>
      <c r="BLM27"/>
      <c r="BLN27"/>
      <c r="BLO27"/>
      <c r="BLP27"/>
      <c r="BLQ27"/>
      <c r="BLR27"/>
      <c r="BLS27"/>
      <c r="BLT27"/>
      <c r="BLU27"/>
      <c r="BLV27"/>
      <c r="BLW27"/>
      <c r="BLX27"/>
      <c r="BLY27"/>
      <c r="BLZ27"/>
      <c r="BMA27"/>
      <c r="BMB27"/>
      <c r="BMC27"/>
      <c r="BMD27"/>
      <c r="BME27"/>
      <c r="BMF27"/>
      <c r="BMG27"/>
      <c r="BMH27"/>
      <c r="BMI27"/>
      <c r="BMJ27"/>
      <c r="BMK27"/>
      <c r="BML27"/>
      <c r="BMM27"/>
      <c r="BMN27"/>
      <c r="BMO27"/>
      <c r="BMP27"/>
      <c r="BMQ27"/>
      <c r="BMR27"/>
    </row>
    <row r="28" spans="1:1708" s="451" customFormat="1">
      <c r="A28" s="611" t="s">
        <v>259</v>
      </c>
      <c r="B28" s="446"/>
      <c r="C28" s="611" t="s">
        <v>259</v>
      </c>
      <c r="D28" s="611"/>
      <c r="E28" s="447" t="s">
        <v>219</v>
      </c>
      <c r="F28" s="448" t="s">
        <v>220</v>
      </c>
      <c r="G28" s="449" t="s">
        <v>184</v>
      </c>
      <c r="H28" s="449"/>
      <c r="I28" s="449">
        <v>1</v>
      </c>
      <c r="J28" s="449"/>
      <c r="K28" s="449">
        <v>59.179076700000003</v>
      </c>
      <c r="L28" s="449">
        <v>24.770409189999999</v>
      </c>
      <c r="M28" s="920" t="s">
        <v>260</v>
      </c>
      <c r="N28" s="450"/>
      <c r="O28" s="449" t="s">
        <v>186</v>
      </c>
      <c r="P28" s="449" t="s">
        <v>217</v>
      </c>
      <c r="Q28" s="449"/>
      <c r="R28" s="1025">
        <v>27</v>
      </c>
      <c r="S28" s="1025">
        <v>27</v>
      </c>
      <c r="T28" s="48" t="s">
        <v>202</v>
      </c>
      <c r="U28" s="931"/>
      <c r="V28" s="617"/>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c r="ALU28"/>
      <c r="ALV28"/>
      <c r="ALW28"/>
      <c r="ALX28"/>
      <c r="ALY28"/>
      <c r="ALZ28"/>
      <c r="AMA28"/>
      <c r="AMB28"/>
      <c r="AMC28"/>
      <c r="AMD28"/>
      <c r="AME28"/>
      <c r="AMF28"/>
      <c r="AMG28"/>
      <c r="AMH28"/>
      <c r="AMI28"/>
      <c r="AMJ28"/>
      <c r="AMK28"/>
      <c r="AML28"/>
      <c r="AMM28"/>
      <c r="AMN28"/>
      <c r="AMO28"/>
      <c r="AMP28"/>
      <c r="AMQ28"/>
      <c r="AMR28"/>
      <c r="AMS28"/>
      <c r="AMT28"/>
      <c r="AMU28"/>
      <c r="AMV28"/>
      <c r="AMW28"/>
      <c r="AMX28"/>
      <c r="AMY28"/>
      <c r="AMZ28"/>
      <c r="ANA28"/>
      <c r="ANB28"/>
      <c r="ANC28"/>
      <c r="AND28"/>
      <c r="ANE28"/>
      <c r="ANF28"/>
      <c r="ANG28"/>
      <c r="ANH28"/>
      <c r="ANI28"/>
      <c r="ANJ28"/>
      <c r="ANK28"/>
      <c r="ANL28"/>
      <c r="ANM28"/>
      <c r="ANN28"/>
      <c r="ANO28"/>
      <c r="ANP28"/>
      <c r="ANQ28"/>
      <c r="ANR28"/>
      <c r="ANS28"/>
      <c r="ANT28"/>
      <c r="ANU28"/>
      <c r="ANV28"/>
      <c r="ANW28"/>
      <c r="ANX28"/>
      <c r="ANY28"/>
      <c r="ANZ28"/>
      <c r="AOA28"/>
      <c r="AOB28"/>
      <c r="AOC28"/>
      <c r="AOD28"/>
      <c r="AOE28"/>
      <c r="AOF28"/>
      <c r="AOG28"/>
      <c r="AOH28"/>
      <c r="AOI28"/>
      <c r="AOJ28"/>
      <c r="AOK28"/>
      <c r="AOL28"/>
      <c r="AOM28"/>
      <c r="AON28"/>
      <c r="AOO28"/>
      <c r="AOP28"/>
      <c r="AOQ28"/>
      <c r="AOR28"/>
      <c r="AOS28"/>
      <c r="AOT28"/>
      <c r="AOU28"/>
      <c r="AOV28"/>
      <c r="AOW28"/>
      <c r="AOX28"/>
      <c r="AOY28"/>
      <c r="AOZ28"/>
      <c r="APA28"/>
      <c r="APB28"/>
      <c r="APC28"/>
      <c r="APD28"/>
      <c r="APE28"/>
      <c r="APF28"/>
      <c r="APG28"/>
      <c r="APH28"/>
      <c r="API28"/>
      <c r="APJ28"/>
      <c r="APK28"/>
      <c r="APL28"/>
      <c r="APM28"/>
      <c r="APN28"/>
      <c r="APO28"/>
      <c r="APP28"/>
      <c r="APQ28"/>
      <c r="APR28"/>
      <c r="APS28"/>
      <c r="APT28"/>
      <c r="APU28"/>
      <c r="APV28"/>
      <c r="APW28"/>
      <c r="APX28"/>
      <c r="APY28"/>
      <c r="APZ28"/>
      <c r="AQA28"/>
      <c r="AQB28"/>
      <c r="AQC28"/>
      <c r="AQD28"/>
      <c r="AQE28"/>
      <c r="AQF28"/>
      <c r="AQG28"/>
      <c r="AQH28"/>
      <c r="AQI28"/>
      <c r="AQJ28"/>
      <c r="AQK28"/>
      <c r="AQL28"/>
      <c r="AQM28"/>
      <c r="AQN28"/>
      <c r="AQO28"/>
      <c r="AQP28"/>
      <c r="AQQ28"/>
      <c r="AQR28"/>
      <c r="AQS28"/>
      <c r="AQT28"/>
      <c r="AQU28"/>
      <c r="AQV28"/>
      <c r="AQW28"/>
      <c r="AQX28"/>
      <c r="AQY28"/>
      <c r="AQZ28"/>
      <c r="ARA28"/>
      <c r="ARB28"/>
      <c r="ARC28"/>
      <c r="ARD28"/>
      <c r="ARE28"/>
      <c r="ARF28"/>
      <c r="ARG28"/>
      <c r="ARH28"/>
      <c r="ARI28"/>
      <c r="ARJ28"/>
      <c r="ARK28"/>
      <c r="ARL28"/>
      <c r="ARM28"/>
      <c r="ARN28"/>
      <c r="ARO28"/>
      <c r="ARP28"/>
      <c r="ARQ28"/>
      <c r="ARR28"/>
      <c r="ARS28"/>
      <c r="ART28"/>
      <c r="ARU28"/>
      <c r="ARV28"/>
      <c r="ARW28"/>
      <c r="ARX28"/>
      <c r="ARY28"/>
      <c r="ARZ28"/>
      <c r="ASA28"/>
      <c r="ASB28"/>
      <c r="ASC28"/>
      <c r="ASD28"/>
      <c r="ASE28"/>
      <c r="ASF28"/>
      <c r="ASG28"/>
      <c r="ASH28"/>
      <c r="ASI28"/>
      <c r="ASJ28"/>
      <c r="ASK28"/>
      <c r="ASL28"/>
      <c r="ASM28"/>
      <c r="ASN28"/>
      <c r="ASO28"/>
      <c r="ASP28"/>
      <c r="ASQ28"/>
      <c r="ASR28"/>
      <c r="ASS28"/>
      <c r="AST28"/>
      <c r="ASU28"/>
      <c r="ASV28"/>
      <c r="ASW28"/>
      <c r="ASX28"/>
      <c r="ASY28"/>
      <c r="ASZ28"/>
      <c r="ATA28"/>
      <c r="ATB28"/>
      <c r="ATC28"/>
      <c r="ATD28"/>
      <c r="ATE28"/>
      <c r="ATF28"/>
      <c r="ATG28"/>
      <c r="ATH28"/>
      <c r="ATI28"/>
      <c r="ATJ28"/>
      <c r="ATK28"/>
      <c r="ATL28"/>
      <c r="ATM28"/>
      <c r="ATN28"/>
      <c r="ATO28"/>
      <c r="ATP28"/>
      <c r="ATQ28"/>
      <c r="ATR28"/>
      <c r="ATS28"/>
      <c r="ATT28"/>
      <c r="ATU28"/>
      <c r="ATV28"/>
      <c r="ATW28"/>
      <c r="ATX28"/>
      <c r="ATY28"/>
      <c r="ATZ28"/>
      <c r="AUA28"/>
      <c r="AUB28"/>
      <c r="AUC28"/>
      <c r="AUD28"/>
      <c r="AUE28"/>
      <c r="AUF28"/>
      <c r="AUG28"/>
      <c r="AUH28"/>
      <c r="AUI28"/>
      <c r="AUJ28"/>
      <c r="AUK28"/>
      <c r="AUL28"/>
      <c r="AUM28"/>
      <c r="AUN28"/>
      <c r="AUO28"/>
      <c r="AUP28"/>
      <c r="AUQ28"/>
      <c r="AUR28"/>
      <c r="AUS28"/>
      <c r="AUT28"/>
      <c r="AUU28"/>
      <c r="AUV28"/>
      <c r="AUW28"/>
      <c r="AUX28"/>
      <c r="AUY28"/>
      <c r="AUZ28"/>
      <c r="AVA28"/>
      <c r="AVB28"/>
      <c r="AVC28"/>
      <c r="AVD28"/>
      <c r="AVE28"/>
      <c r="AVF28"/>
      <c r="AVG28"/>
      <c r="AVH28"/>
      <c r="AVI28"/>
      <c r="AVJ28"/>
      <c r="AVK28"/>
      <c r="AVL28"/>
      <c r="AVM28"/>
      <c r="AVN28"/>
      <c r="AVO28"/>
      <c r="AVP28"/>
      <c r="AVQ28"/>
      <c r="AVR28"/>
      <c r="AVS28"/>
      <c r="AVT28"/>
      <c r="AVU28"/>
      <c r="AVV28"/>
      <c r="AVW28"/>
      <c r="AVX28"/>
      <c r="AVY28"/>
      <c r="AVZ28"/>
      <c r="AWA28"/>
      <c r="AWB28"/>
      <c r="AWC28"/>
      <c r="AWD28"/>
      <c r="AWE28"/>
      <c r="AWF28"/>
      <c r="AWG28"/>
      <c r="AWH28"/>
      <c r="AWI28"/>
      <c r="AWJ28"/>
      <c r="AWK28"/>
      <c r="AWL28"/>
      <c r="AWM28"/>
      <c r="AWN28"/>
      <c r="AWO28"/>
      <c r="AWP28"/>
      <c r="AWQ28"/>
      <c r="AWR28"/>
      <c r="AWS28"/>
      <c r="AWT28"/>
      <c r="AWU28"/>
      <c r="AWV28"/>
      <c r="AWW28"/>
      <c r="AWX28"/>
      <c r="AWY28"/>
      <c r="AWZ28"/>
      <c r="AXA28"/>
      <c r="AXB28"/>
      <c r="AXC28"/>
      <c r="AXD28"/>
      <c r="AXE28"/>
      <c r="AXF28"/>
      <c r="AXG28"/>
      <c r="AXH28"/>
      <c r="AXI28"/>
      <c r="AXJ28"/>
      <c r="AXK28"/>
      <c r="AXL28"/>
      <c r="AXM28"/>
      <c r="AXN28"/>
      <c r="AXO28"/>
      <c r="AXP28"/>
      <c r="AXQ28"/>
      <c r="AXR28"/>
      <c r="AXS28"/>
      <c r="AXT28"/>
      <c r="AXU28"/>
      <c r="AXV28"/>
      <c r="AXW28"/>
      <c r="AXX28"/>
      <c r="AXY28"/>
      <c r="AXZ28"/>
      <c r="AYA28"/>
      <c r="AYB28"/>
      <c r="AYC28"/>
      <c r="AYD28"/>
      <c r="AYE28"/>
      <c r="AYF28"/>
      <c r="AYG28"/>
      <c r="AYH28"/>
      <c r="AYI28"/>
      <c r="AYJ28"/>
      <c r="AYK28"/>
      <c r="AYL28"/>
      <c r="AYM28"/>
      <c r="AYN28"/>
      <c r="AYO28"/>
      <c r="AYP28"/>
      <c r="AYQ28"/>
      <c r="AYR28"/>
      <c r="AYS28"/>
      <c r="AYT28"/>
      <c r="AYU28"/>
      <c r="AYV28"/>
      <c r="AYW28"/>
      <c r="AYX28"/>
      <c r="AYY28"/>
      <c r="AYZ28"/>
      <c r="AZA28"/>
      <c r="AZB28"/>
      <c r="AZC28"/>
      <c r="AZD28"/>
      <c r="AZE28"/>
      <c r="AZF28"/>
      <c r="AZG28"/>
      <c r="AZH28"/>
      <c r="AZI28"/>
      <c r="AZJ28"/>
      <c r="AZK28"/>
      <c r="AZL28"/>
      <c r="AZM28"/>
      <c r="AZN28"/>
      <c r="AZO28"/>
      <c r="AZP28"/>
      <c r="AZQ28"/>
      <c r="AZR28"/>
      <c r="AZS28"/>
      <c r="AZT28"/>
      <c r="AZU28"/>
      <c r="AZV28"/>
      <c r="AZW28"/>
      <c r="AZX28"/>
      <c r="AZY28"/>
      <c r="AZZ28"/>
      <c r="BAA28"/>
      <c r="BAB28"/>
      <c r="BAC28"/>
      <c r="BAD28"/>
      <c r="BAE28"/>
      <c r="BAF28"/>
      <c r="BAG28"/>
      <c r="BAH28"/>
      <c r="BAI28"/>
      <c r="BAJ28"/>
      <c r="BAK28"/>
      <c r="BAL28"/>
      <c r="BAM28"/>
      <c r="BAN28"/>
      <c r="BAO28"/>
      <c r="BAP28"/>
      <c r="BAQ28"/>
      <c r="BAR28"/>
      <c r="BAS28"/>
      <c r="BAT28"/>
      <c r="BAU28"/>
      <c r="BAV28"/>
      <c r="BAW28"/>
      <c r="BAX28"/>
      <c r="BAY28"/>
      <c r="BAZ28"/>
      <c r="BBA28"/>
      <c r="BBB28"/>
      <c r="BBC28"/>
      <c r="BBD28"/>
      <c r="BBE28"/>
      <c r="BBF28"/>
      <c r="BBG28"/>
      <c r="BBH28"/>
      <c r="BBI28"/>
      <c r="BBJ28"/>
      <c r="BBK28"/>
      <c r="BBL28"/>
      <c r="BBM28"/>
      <c r="BBN28"/>
      <c r="BBO28"/>
      <c r="BBP28"/>
      <c r="BBQ28"/>
      <c r="BBR28"/>
      <c r="BBS28"/>
      <c r="BBT28"/>
      <c r="BBU28"/>
      <c r="BBV28"/>
      <c r="BBW28"/>
      <c r="BBX28"/>
      <c r="BBY28"/>
      <c r="BBZ28"/>
      <c r="BCA28"/>
      <c r="BCB28"/>
      <c r="BCC28"/>
      <c r="BCD28"/>
      <c r="BCE28"/>
      <c r="BCF28"/>
      <c r="BCG28"/>
      <c r="BCH28"/>
      <c r="BCI28"/>
      <c r="BCJ28"/>
      <c r="BCK28"/>
      <c r="BCL28"/>
      <c r="BCM28"/>
      <c r="BCN28"/>
      <c r="BCO28"/>
      <c r="BCP28"/>
      <c r="BCQ28"/>
      <c r="BCR28"/>
      <c r="BCS28"/>
      <c r="BCT28"/>
      <c r="BCU28"/>
      <c r="BCV28"/>
      <c r="BCW28"/>
      <c r="BCX28"/>
      <c r="BCY28"/>
      <c r="BCZ28"/>
      <c r="BDA28"/>
      <c r="BDB28"/>
      <c r="BDC28"/>
      <c r="BDD28"/>
      <c r="BDE28"/>
      <c r="BDF28"/>
      <c r="BDG28"/>
      <c r="BDH28"/>
      <c r="BDI28"/>
      <c r="BDJ28"/>
      <c r="BDK28"/>
      <c r="BDL28"/>
      <c r="BDM28"/>
      <c r="BDN28"/>
      <c r="BDO28"/>
      <c r="BDP28"/>
      <c r="BDQ28"/>
      <c r="BDR28"/>
      <c r="BDS28"/>
      <c r="BDT28"/>
      <c r="BDU28"/>
      <c r="BDV28"/>
      <c r="BDW28"/>
      <c r="BDX28"/>
      <c r="BDY28"/>
      <c r="BDZ28"/>
      <c r="BEA28"/>
      <c r="BEB28"/>
      <c r="BEC28"/>
      <c r="BED28"/>
      <c r="BEE28"/>
      <c r="BEF28"/>
      <c r="BEG28"/>
      <c r="BEH28"/>
      <c r="BEI28"/>
      <c r="BEJ28"/>
      <c r="BEK28"/>
      <c r="BEL28"/>
      <c r="BEM28"/>
      <c r="BEN28"/>
      <c r="BEO28"/>
      <c r="BEP28"/>
      <c r="BEQ28"/>
      <c r="BER28"/>
      <c r="BES28"/>
      <c r="BET28"/>
      <c r="BEU28"/>
      <c r="BEV28"/>
      <c r="BEW28"/>
      <c r="BEX28"/>
      <c r="BEY28"/>
      <c r="BEZ28"/>
      <c r="BFA28"/>
      <c r="BFB28"/>
      <c r="BFC28"/>
      <c r="BFD28"/>
      <c r="BFE28"/>
      <c r="BFF28"/>
      <c r="BFG28"/>
      <c r="BFH28"/>
      <c r="BFI28"/>
      <c r="BFJ28"/>
      <c r="BFK28"/>
      <c r="BFL28"/>
      <c r="BFM28"/>
      <c r="BFN28"/>
      <c r="BFO28"/>
      <c r="BFP28"/>
      <c r="BFQ28"/>
      <c r="BFR28"/>
      <c r="BFS28"/>
      <c r="BFT28"/>
      <c r="BFU28"/>
      <c r="BFV28"/>
      <c r="BFW28"/>
      <c r="BFX28"/>
      <c r="BFY28"/>
      <c r="BFZ28"/>
      <c r="BGA28"/>
      <c r="BGB28"/>
      <c r="BGC28"/>
      <c r="BGD28"/>
      <c r="BGE28"/>
      <c r="BGF28"/>
      <c r="BGG28"/>
      <c r="BGH28"/>
      <c r="BGI28"/>
      <c r="BGJ28"/>
      <c r="BGK28"/>
      <c r="BGL28"/>
      <c r="BGM28"/>
      <c r="BGN28"/>
      <c r="BGO28"/>
      <c r="BGP28"/>
      <c r="BGQ28"/>
      <c r="BGR28"/>
      <c r="BGS28"/>
      <c r="BGT28"/>
      <c r="BGU28"/>
      <c r="BGV28"/>
      <c r="BGW28"/>
      <c r="BGX28"/>
      <c r="BGY28"/>
      <c r="BGZ28"/>
      <c r="BHA28"/>
      <c r="BHB28"/>
      <c r="BHC28"/>
      <c r="BHD28"/>
      <c r="BHE28"/>
      <c r="BHF28"/>
      <c r="BHG28"/>
      <c r="BHH28"/>
      <c r="BHI28"/>
      <c r="BHJ28"/>
      <c r="BHK28"/>
      <c r="BHL28"/>
      <c r="BHM28"/>
      <c r="BHN28"/>
      <c r="BHO28"/>
      <c r="BHP28"/>
      <c r="BHQ28"/>
      <c r="BHR28"/>
      <c r="BHS28"/>
      <c r="BHT28"/>
      <c r="BHU28"/>
      <c r="BHV28"/>
      <c r="BHW28"/>
      <c r="BHX28"/>
      <c r="BHY28"/>
      <c r="BHZ28"/>
      <c r="BIA28"/>
      <c r="BIB28"/>
      <c r="BIC28"/>
      <c r="BID28"/>
      <c r="BIE28"/>
      <c r="BIF28"/>
      <c r="BIG28"/>
      <c r="BIH28"/>
      <c r="BII28"/>
      <c r="BIJ28"/>
      <c r="BIK28"/>
      <c r="BIL28"/>
      <c r="BIM28"/>
      <c r="BIN28"/>
      <c r="BIO28"/>
      <c r="BIP28"/>
      <c r="BIQ28"/>
      <c r="BIR28"/>
      <c r="BIS28"/>
      <c r="BIT28"/>
      <c r="BIU28"/>
      <c r="BIV28"/>
      <c r="BIW28"/>
      <c r="BIX28"/>
      <c r="BIY28"/>
      <c r="BIZ28"/>
      <c r="BJA28"/>
      <c r="BJB28"/>
      <c r="BJC28"/>
      <c r="BJD28"/>
      <c r="BJE28"/>
      <c r="BJF28"/>
      <c r="BJG28"/>
      <c r="BJH28"/>
      <c r="BJI28"/>
      <c r="BJJ28"/>
      <c r="BJK28"/>
      <c r="BJL28"/>
      <c r="BJM28"/>
      <c r="BJN28"/>
      <c r="BJO28"/>
      <c r="BJP28"/>
      <c r="BJQ28"/>
      <c r="BJR28"/>
      <c r="BJS28"/>
      <c r="BJT28"/>
      <c r="BJU28"/>
      <c r="BJV28"/>
      <c r="BJW28"/>
      <c r="BJX28"/>
      <c r="BJY28"/>
      <c r="BJZ28"/>
      <c r="BKA28"/>
      <c r="BKB28"/>
      <c r="BKC28"/>
      <c r="BKD28"/>
      <c r="BKE28"/>
      <c r="BKF28"/>
      <c r="BKG28"/>
      <c r="BKH28"/>
      <c r="BKI28"/>
      <c r="BKJ28"/>
      <c r="BKK28"/>
      <c r="BKL28"/>
      <c r="BKM28"/>
      <c r="BKN28"/>
      <c r="BKO28"/>
      <c r="BKP28"/>
      <c r="BKQ28"/>
      <c r="BKR28"/>
      <c r="BKS28"/>
      <c r="BKT28"/>
      <c r="BKU28"/>
      <c r="BKV28"/>
      <c r="BKW28"/>
      <c r="BKX28"/>
      <c r="BKY28"/>
      <c r="BKZ28"/>
      <c r="BLA28"/>
      <c r="BLB28"/>
      <c r="BLC28"/>
      <c r="BLD28"/>
      <c r="BLE28"/>
      <c r="BLF28"/>
      <c r="BLG28"/>
      <c r="BLH28"/>
      <c r="BLI28"/>
      <c r="BLJ28"/>
      <c r="BLK28"/>
      <c r="BLL28"/>
      <c r="BLM28"/>
      <c r="BLN28"/>
      <c r="BLO28"/>
      <c r="BLP28"/>
      <c r="BLQ28"/>
      <c r="BLR28"/>
      <c r="BLS28"/>
      <c r="BLT28"/>
      <c r="BLU28"/>
      <c r="BLV28"/>
      <c r="BLW28"/>
      <c r="BLX28"/>
      <c r="BLY28"/>
      <c r="BLZ28"/>
      <c r="BMA28"/>
      <c r="BMB28"/>
      <c r="BMC28"/>
      <c r="BMD28"/>
      <c r="BME28"/>
      <c r="BMF28"/>
      <c r="BMG28"/>
      <c r="BMH28"/>
      <c r="BMI28"/>
      <c r="BMJ28"/>
      <c r="BMK28"/>
      <c r="BML28"/>
      <c r="BMM28"/>
      <c r="BMN28"/>
      <c r="BMO28"/>
      <c r="BMP28"/>
      <c r="BMQ28"/>
      <c r="BMR28"/>
    </row>
    <row r="29" spans="1:1708" s="861" customFormat="1" ht="27">
      <c r="A29" s="854" t="s">
        <v>261</v>
      </c>
      <c r="B29" s="855"/>
      <c r="C29" s="854" t="s">
        <v>261</v>
      </c>
      <c r="D29" s="854"/>
      <c r="E29" s="856" t="s">
        <v>219</v>
      </c>
      <c r="F29" s="863" t="s">
        <v>220</v>
      </c>
      <c r="G29" s="858" t="s">
        <v>184</v>
      </c>
      <c r="H29" s="858"/>
      <c r="I29" s="858">
        <v>1</v>
      </c>
      <c r="J29" s="858"/>
      <c r="K29" s="858">
        <v>59.179076700000003</v>
      </c>
      <c r="L29" s="858">
        <v>24.770409189999999</v>
      </c>
      <c r="M29" s="922" t="s">
        <v>262</v>
      </c>
      <c r="N29" s="859"/>
      <c r="O29" s="858" t="s">
        <v>186</v>
      </c>
      <c r="P29" s="858" t="s">
        <v>217</v>
      </c>
      <c r="Q29" s="858"/>
      <c r="R29" s="1025">
        <v>28</v>
      </c>
      <c r="S29" s="1025">
        <v>28</v>
      </c>
      <c r="T29" s="48" t="s">
        <v>202</v>
      </c>
      <c r="U29" s="931"/>
      <c r="V29" s="860"/>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c r="ABG29"/>
      <c r="ABH29"/>
      <c r="ABI29"/>
      <c r="ABJ29"/>
      <c r="ABK29"/>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c r="AKN29"/>
      <c r="AKO29"/>
      <c r="AKP29"/>
      <c r="AKQ29"/>
      <c r="AKR29"/>
      <c r="AKS29"/>
      <c r="AKT29"/>
      <c r="AKU29"/>
      <c r="AKV29"/>
      <c r="AKW29"/>
      <c r="AKX29"/>
      <c r="AKY29"/>
      <c r="AKZ29"/>
      <c r="ALA29"/>
      <c r="ALB29"/>
      <c r="ALC29"/>
      <c r="ALD29"/>
      <c r="ALE29"/>
      <c r="ALF29"/>
      <c r="ALG29"/>
      <c r="ALH29"/>
      <c r="ALI29"/>
      <c r="ALJ29"/>
      <c r="ALK29"/>
      <c r="ALL29"/>
      <c r="ALM29"/>
      <c r="ALN29"/>
      <c r="ALO29"/>
      <c r="ALP29"/>
      <c r="ALQ29"/>
      <c r="ALR29"/>
      <c r="ALS29"/>
      <c r="ALT29"/>
      <c r="ALU29"/>
      <c r="ALV29"/>
      <c r="ALW29"/>
      <c r="ALX29"/>
      <c r="ALY29"/>
      <c r="ALZ29"/>
      <c r="AMA29"/>
      <c r="AMB29"/>
      <c r="AMC29"/>
      <c r="AMD29"/>
      <c r="AME29"/>
      <c r="AMF29"/>
      <c r="AMG29"/>
      <c r="AMH29"/>
      <c r="AMI29"/>
      <c r="AMJ29"/>
      <c r="AMK29"/>
      <c r="AML29"/>
      <c r="AMM29"/>
      <c r="AMN29"/>
      <c r="AMO29"/>
      <c r="AMP29"/>
      <c r="AMQ29"/>
      <c r="AMR29"/>
      <c r="AMS29"/>
      <c r="AMT29"/>
      <c r="AMU29"/>
      <c r="AMV29"/>
      <c r="AMW29"/>
      <c r="AMX29"/>
      <c r="AMY29"/>
      <c r="AMZ29"/>
      <c r="ANA29"/>
      <c r="ANB29"/>
      <c r="ANC29"/>
      <c r="AND29"/>
      <c r="ANE29"/>
      <c r="ANF29"/>
      <c r="ANG29"/>
      <c r="ANH29"/>
      <c r="ANI29"/>
      <c r="ANJ29"/>
      <c r="ANK29"/>
      <c r="ANL29"/>
      <c r="ANM29"/>
      <c r="ANN29"/>
      <c r="ANO29"/>
      <c r="ANP29"/>
      <c r="ANQ29"/>
      <c r="ANR29"/>
      <c r="ANS29"/>
      <c r="ANT29"/>
      <c r="ANU29"/>
      <c r="ANV29"/>
      <c r="ANW29"/>
      <c r="ANX29"/>
      <c r="ANY29"/>
      <c r="ANZ29"/>
      <c r="AOA29"/>
      <c r="AOB29"/>
      <c r="AOC29"/>
      <c r="AOD29"/>
      <c r="AOE29"/>
      <c r="AOF29"/>
      <c r="AOG29"/>
      <c r="AOH29"/>
      <c r="AOI29"/>
      <c r="AOJ29"/>
      <c r="AOK29"/>
      <c r="AOL29"/>
      <c r="AOM29"/>
      <c r="AON29"/>
      <c r="AOO29"/>
      <c r="AOP29"/>
      <c r="AOQ29"/>
      <c r="AOR29"/>
      <c r="AOS29"/>
      <c r="AOT29"/>
      <c r="AOU29"/>
      <c r="AOV29"/>
      <c r="AOW29"/>
      <c r="AOX29"/>
      <c r="AOY29"/>
      <c r="AOZ29"/>
      <c r="APA29"/>
      <c r="APB29"/>
      <c r="APC29"/>
      <c r="APD29"/>
      <c r="APE29"/>
      <c r="APF29"/>
      <c r="APG29"/>
      <c r="APH29"/>
      <c r="API29"/>
      <c r="APJ29"/>
      <c r="APK29"/>
      <c r="APL29"/>
      <c r="APM29"/>
      <c r="APN29"/>
      <c r="APO29"/>
      <c r="APP29"/>
      <c r="APQ29"/>
      <c r="APR29"/>
      <c r="APS29"/>
      <c r="APT29"/>
      <c r="APU29"/>
      <c r="APV29"/>
      <c r="APW29"/>
      <c r="APX29"/>
      <c r="APY29"/>
      <c r="APZ29"/>
      <c r="AQA29"/>
      <c r="AQB29"/>
      <c r="AQC29"/>
      <c r="AQD29"/>
      <c r="AQE29"/>
      <c r="AQF29"/>
      <c r="AQG29"/>
      <c r="AQH29"/>
      <c r="AQI29"/>
      <c r="AQJ29"/>
      <c r="AQK29"/>
      <c r="AQL29"/>
      <c r="AQM29"/>
      <c r="AQN29"/>
      <c r="AQO29"/>
      <c r="AQP29"/>
      <c r="AQQ29"/>
      <c r="AQR29"/>
      <c r="AQS29"/>
      <c r="AQT29"/>
      <c r="AQU29"/>
      <c r="AQV29"/>
      <c r="AQW29"/>
      <c r="AQX29"/>
      <c r="AQY29"/>
      <c r="AQZ29"/>
      <c r="ARA29"/>
      <c r="ARB29"/>
      <c r="ARC29"/>
      <c r="ARD29"/>
      <c r="ARE29"/>
      <c r="ARF29"/>
      <c r="ARG29"/>
      <c r="ARH29"/>
      <c r="ARI29"/>
      <c r="ARJ29"/>
      <c r="ARK29"/>
      <c r="ARL29"/>
      <c r="ARM29"/>
      <c r="ARN29"/>
      <c r="ARO29"/>
      <c r="ARP29"/>
      <c r="ARQ29"/>
      <c r="ARR29"/>
      <c r="ARS29"/>
      <c r="ART29"/>
      <c r="ARU29"/>
      <c r="ARV29"/>
      <c r="ARW29"/>
      <c r="ARX29"/>
      <c r="ARY29"/>
      <c r="ARZ29"/>
      <c r="ASA29"/>
      <c r="ASB29"/>
      <c r="ASC29"/>
      <c r="ASD29"/>
      <c r="ASE29"/>
      <c r="ASF29"/>
      <c r="ASG29"/>
      <c r="ASH29"/>
      <c r="ASI29"/>
      <c r="ASJ29"/>
      <c r="ASK29"/>
      <c r="ASL29"/>
      <c r="ASM29"/>
      <c r="ASN29"/>
      <c r="ASO29"/>
      <c r="ASP29"/>
      <c r="ASQ29"/>
      <c r="ASR29"/>
      <c r="ASS29"/>
      <c r="AST29"/>
      <c r="ASU29"/>
      <c r="ASV29"/>
      <c r="ASW29"/>
      <c r="ASX29"/>
      <c r="ASY29"/>
      <c r="ASZ29"/>
      <c r="ATA29"/>
      <c r="ATB29"/>
      <c r="ATC29"/>
      <c r="ATD29"/>
      <c r="ATE29"/>
      <c r="ATF29"/>
      <c r="ATG29"/>
      <c r="ATH29"/>
      <c r="ATI29"/>
      <c r="ATJ29"/>
      <c r="ATK29"/>
      <c r="ATL29"/>
      <c r="ATM29"/>
      <c r="ATN29"/>
      <c r="ATO29"/>
      <c r="ATP29"/>
      <c r="ATQ29"/>
      <c r="ATR29"/>
      <c r="ATS29"/>
      <c r="ATT29"/>
      <c r="ATU29"/>
      <c r="ATV29"/>
      <c r="ATW29"/>
      <c r="ATX29"/>
      <c r="ATY29"/>
      <c r="ATZ29"/>
      <c r="AUA29"/>
      <c r="AUB29"/>
      <c r="AUC29"/>
      <c r="AUD29"/>
      <c r="AUE29"/>
      <c r="AUF29"/>
      <c r="AUG29"/>
      <c r="AUH29"/>
      <c r="AUI29"/>
      <c r="AUJ29"/>
      <c r="AUK29"/>
      <c r="AUL29"/>
      <c r="AUM29"/>
      <c r="AUN29"/>
      <c r="AUO29"/>
      <c r="AUP29"/>
      <c r="AUQ29"/>
      <c r="AUR29"/>
      <c r="AUS29"/>
      <c r="AUT29"/>
      <c r="AUU29"/>
      <c r="AUV29"/>
      <c r="AUW29"/>
      <c r="AUX29"/>
      <c r="AUY29"/>
      <c r="AUZ29"/>
      <c r="AVA29"/>
      <c r="AVB29"/>
      <c r="AVC29"/>
      <c r="AVD29"/>
      <c r="AVE29"/>
      <c r="AVF29"/>
      <c r="AVG29"/>
      <c r="AVH29"/>
      <c r="AVI29"/>
      <c r="AVJ29"/>
      <c r="AVK29"/>
      <c r="AVL29"/>
      <c r="AVM29"/>
      <c r="AVN29"/>
      <c r="AVO29"/>
      <c r="AVP29"/>
      <c r="AVQ29"/>
      <c r="AVR29"/>
      <c r="AVS29"/>
      <c r="AVT29"/>
      <c r="AVU29"/>
      <c r="AVV29"/>
      <c r="AVW29"/>
      <c r="AVX29"/>
      <c r="AVY29"/>
      <c r="AVZ29"/>
      <c r="AWA29"/>
      <c r="AWB29"/>
      <c r="AWC29"/>
      <c r="AWD29"/>
      <c r="AWE29"/>
      <c r="AWF29"/>
      <c r="AWG29"/>
      <c r="AWH29"/>
      <c r="AWI29"/>
      <c r="AWJ29"/>
      <c r="AWK29"/>
      <c r="AWL29"/>
      <c r="AWM29"/>
      <c r="AWN29"/>
      <c r="AWO29"/>
      <c r="AWP29"/>
      <c r="AWQ29"/>
      <c r="AWR29"/>
      <c r="AWS29"/>
      <c r="AWT29"/>
      <c r="AWU29"/>
      <c r="AWV29"/>
      <c r="AWW29"/>
      <c r="AWX29"/>
      <c r="AWY29"/>
      <c r="AWZ29"/>
      <c r="AXA29"/>
      <c r="AXB29"/>
      <c r="AXC29"/>
      <c r="AXD29"/>
      <c r="AXE29"/>
      <c r="AXF29"/>
      <c r="AXG29"/>
      <c r="AXH29"/>
      <c r="AXI29"/>
      <c r="AXJ29"/>
      <c r="AXK29"/>
      <c r="AXL29"/>
      <c r="AXM29"/>
      <c r="AXN29"/>
      <c r="AXO29"/>
      <c r="AXP29"/>
      <c r="AXQ29"/>
      <c r="AXR29"/>
      <c r="AXS29"/>
      <c r="AXT29"/>
      <c r="AXU29"/>
      <c r="AXV29"/>
      <c r="AXW29"/>
      <c r="AXX29"/>
      <c r="AXY29"/>
      <c r="AXZ29"/>
      <c r="AYA29"/>
      <c r="AYB29"/>
      <c r="AYC29"/>
      <c r="AYD29"/>
      <c r="AYE29"/>
      <c r="AYF29"/>
      <c r="AYG29"/>
      <c r="AYH29"/>
      <c r="AYI29"/>
      <c r="AYJ29"/>
      <c r="AYK29"/>
      <c r="AYL29"/>
      <c r="AYM29"/>
      <c r="AYN29"/>
      <c r="AYO29"/>
      <c r="AYP29"/>
      <c r="AYQ29"/>
      <c r="AYR29"/>
      <c r="AYS29"/>
      <c r="AYT29"/>
      <c r="AYU29"/>
      <c r="AYV29"/>
      <c r="AYW29"/>
      <c r="AYX29"/>
      <c r="AYY29"/>
      <c r="AYZ29"/>
      <c r="AZA29"/>
      <c r="AZB29"/>
      <c r="AZC29"/>
      <c r="AZD29"/>
      <c r="AZE29"/>
      <c r="AZF29"/>
      <c r="AZG29"/>
      <c r="AZH29"/>
      <c r="AZI29"/>
      <c r="AZJ29"/>
      <c r="AZK29"/>
      <c r="AZL29"/>
      <c r="AZM29"/>
      <c r="AZN29"/>
      <c r="AZO29"/>
      <c r="AZP29"/>
      <c r="AZQ29"/>
      <c r="AZR29"/>
      <c r="AZS29"/>
      <c r="AZT29"/>
      <c r="AZU29"/>
      <c r="AZV29"/>
      <c r="AZW29"/>
      <c r="AZX29"/>
      <c r="AZY29"/>
      <c r="AZZ29"/>
      <c r="BAA29"/>
      <c r="BAB29"/>
      <c r="BAC29"/>
      <c r="BAD29"/>
      <c r="BAE29"/>
      <c r="BAF29"/>
      <c r="BAG29"/>
      <c r="BAH29"/>
      <c r="BAI29"/>
      <c r="BAJ29"/>
      <c r="BAK29"/>
      <c r="BAL29"/>
      <c r="BAM29"/>
      <c r="BAN29"/>
      <c r="BAO29"/>
      <c r="BAP29"/>
      <c r="BAQ29"/>
      <c r="BAR29"/>
      <c r="BAS29"/>
      <c r="BAT29"/>
      <c r="BAU29"/>
      <c r="BAV29"/>
      <c r="BAW29"/>
      <c r="BAX29"/>
      <c r="BAY29"/>
      <c r="BAZ29"/>
      <c r="BBA29"/>
      <c r="BBB29"/>
      <c r="BBC29"/>
      <c r="BBD29"/>
      <c r="BBE29"/>
      <c r="BBF29"/>
      <c r="BBG29"/>
      <c r="BBH29"/>
      <c r="BBI29"/>
      <c r="BBJ29"/>
      <c r="BBK29"/>
      <c r="BBL29"/>
      <c r="BBM29"/>
      <c r="BBN29"/>
      <c r="BBO29"/>
      <c r="BBP29"/>
      <c r="BBQ29"/>
      <c r="BBR29"/>
      <c r="BBS29"/>
      <c r="BBT29"/>
      <c r="BBU29"/>
      <c r="BBV29"/>
      <c r="BBW29"/>
      <c r="BBX29"/>
      <c r="BBY29"/>
      <c r="BBZ29"/>
      <c r="BCA29"/>
      <c r="BCB29"/>
      <c r="BCC29"/>
      <c r="BCD29"/>
      <c r="BCE29"/>
      <c r="BCF29"/>
      <c r="BCG29"/>
      <c r="BCH29"/>
      <c r="BCI29"/>
      <c r="BCJ29"/>
      <c r="BCK29"/>
      <c r="BCL29"/>
      <c r="BCM29"/>
      <c r="BCN29"/>
      <c r="BCO29"/>
      <c r="BCP29"/>
      <c r="BCQ29"/>
      <c r="BCR29"/>
      <c r="BCS29"/>
      <c r="BCT29"/>
      <c r="BCU29"/>
      <c r="BCV29"/>
      <c r="BCW29"/>
      <c r="BCX29"/>
      <c r="BCY29"/>
      <c r="BCZ29"/>
      <c r="BDA29"/>
      <c r="BDB29"/>
      <c r="BDC29"/>
      <c r="BDD29"/>
      <c r="BDE29"/>
      <c r="BDF29"/>
      <c r="BDG29"/>
      <c r="BDH29"/>
      <c r="BDI29"/>
      <c r="BDJ29"/>
      <c r="BDK29"/>
      <c r="BDL29"/>
      <c r="BDM29"/>
      <c r="BDN29"/>
      <c r="BDO29"/>
      <c r="BDP29"/>
      <c r="BDQ29"/>
      <c r="BDR29"/>
      <c r="BDS29"/>
      <c r="BDT29"/>
      <c r="BDU29"/>
      <c r="BDV29"/>
      <c r="BDW29"/>
      <c r="BDX29"/>
      <c r="BDY29"/>
      <c r="BDZ29"/>
      <c r="BEA29"/>
      <c r="BEB29"/>
      <c r="BEC29"/>
      <c r="BED29"/>
      <c r="BEE29"/>
      <c r="BEF29"/>
      <c r="BEG29"/>
      <c r="BEH29"/>
      <c r="BEI29"/>
      <c r="BEJ29"/>
      <c r="BEK29"/>
      <c r="BEL29"/>
      <c r="BEM29"/>
      <c r="BEN29"/>
      <c r="BEO29"/>
      <c r="BEP29"/>
      <c r="BEQ29"/>
      <c r="BER29"/>
      <c r="BES29"/>
      <c r="BET29"/>
      <c r="BEU29"/>
      <c r="BEV29"/>
      <c r="BEW29"/>
      <c r="BEX29"/>
      <c r="BEY29"/>
      <c r="BEZ29"/>
      <c r="BFA29"/>
      <c r="BFB29"/>
      <c r="BFC29"/>
      <c r="BFD29"/>
      <c r="BFE29"/>
      <c r="BFF29"/>
      <c r="BFG29"/>
      <c r="BFH29"/>
      <c r="BFI29"/>
      <c r="BFJ29"/>
      <c r="BFK29"/>
      <c r="BFL29"/>
      <c r="BFM29"/>
      <c r="BFN29"/>
      <c r="BFO29"/>
      <c r="BFP29"/>
      <c r="BFQ29"/>
      <c r="BFR29"/>
      <c r="BFS29"/>
      <c r="BFT29"/>
      <c r="BFU29"/>
      <c r="BFV29"/>
      <c r="BFW29"/>
      <c r="BFX29"/>
      <c r="BFY29"/>
      <c r="BFZ29"/>
      <c r="BGA29"/>
      <c r="BGB29"/>
      <c r="BGC29"/>
      <c r="BGD29"/>
      <c r="BGE29"/>
      <c r="BGF29"/>
      <c r="BGG29"/>
      <c r="BGH29"/>
      <c r="BGI29"/>
      <c r="BGJ29"/>
      <c r="BGK29"/>
      <c r="BGL29"/>
      <c r="BGM29"/>
      <c r="BGN29"/>
      <c r="BGO29"/>
      <c r="BGP29"/>
      <c r="BGQ29"/>
      <c r="BGR29"/>
      <c r="BGS29"/>
      <c r="BGT29"/>
      <c r="BGU29"/>
      <c r="BGV29"/>
      <c r="BGW29"/>
      <c r="BGX29"/>
      <c r="BGY29"/>
      <c r="BGZ29"/>
      <c r="BHA29"/>
      <c r="BHB29"/>
      <c r="BHC29"/>
      <c r="BHD29"/>
      <c r="BHE29"/>
      <c r="BHF29"/>
      <c r="BHG29"/>
      <c r="BHH29"/>
      <c r="BHI29"/>
      <c r="BHJ29"/>
      <c r="BHK29"/>
      <c r="BHL29"/>
      <c r="BHM29"/>
      <c r="BHN29"/>
      <c r="BHO29"/>
      <c r="BHP29"/>
      <c r="BHQ29"/>
      <c r="BHR29"/>
      <c r="BHS29"/>
      <c r="BHT29"/>
      <c r="BHU29"/>
      <c r="BHV29"/>
      <c r="BHW29"/>
      <c r="BHX29"/>
      <c r="BHY29"/>
      <c r="BHZ29"/>
      <c r="BIA29"/>
      <c r="BIB29"/>
      <c r="BIC29"/>
      <c r="BID29"/>
      <c r="BIE29"/>
      <c r="BIF29"/>
      <c r="BIG29"/>
      <c r="BIH29"/>
      <c r="BII29"/>
      <c r="BIJ29"/>
      <c r="BIK29"/>
      <c r="BIL29"/>
      <c r="BIM29"/>
      <c r="BIN29"/>
      <c r="BIO29"/>
      <c r="BIP29"/>
      <c r="BIQ29"/>
      <c r="BIR29"/>
      <c r="BIS29"/>
      <c r="BIT29"/>
      <c r="BIU29"/>
      <c r="BIV29"/>
      <c r="BIW29"/>
      <c r="BIX29"/>
      <c r="BIY29"/>
      <c r="BIZ29"/>
      <c r="BJA29"/>
      <c r="BJB29"/>
      <c r="BJC29"/>
      <c r="BJD29"/>
      <c r="BJE29"/>
      <c r="BJF29"/>
      <c r="BJG29"/>
      <c r="BJH29"/>
      <c r="BJI29"/>
      <c r="BJJ29"/>
      <c r="BJK29"/>
      <c r="BJL29"/>
      <c r="BJM29"/>
      <c r="BJN29"/>
      <c r="BJO29"/>
      <c r="BJP29"/>
      <c r="BJQ29"/>
      <c r="BJR29"/>
      <c r="BJS29"/>
      <c r="BJT29"/>
      <c r="BJU29"/>
      <c r="BJV29"/>
      <c r="BJW29"/>
      <c r="BJX29"/>
      <c r="BJY29"/>
      <c r="BJZ29"/>
      <c r="BKA29"/>
      <c r="BKB29"/>
      <c r="BKC29"/>
      <c r="BKD29"/>
      <c r="BKE29"/>
      <c r="BKF29"/>
      <c r="BKG29"/>
      <c r="BKH29"/>
      <c r="BKI29"/>
      <c r="BKJ29"/>
      <c r="BKK29"/>
      <c r="BKL29"/>
      <c r="BKM29"/>
      <c r="BKN29"/>
      <c r="BKO29"/>
      <c r="BKP29"/>
      <c r="BKQ29"/>
      <c r="BKR29"/>
      <c r="BKS29"/>
      <c r="BKT29"/>
      <c r="BKU29"/>
      <c r="BKV29"/>
      <c r="BKW29"/>
      <c r="BKX29"/>
      <c r="BKY29"/>
      <c r="BKZ29"/>
      <c r="BLA29"/>
      <c r="BLB29"/>
      <c r="BLC29"/>
      <c r="BLD29"/>
      <c r="BLE29"/>
      <c r="BLF29"/>
      <c r="BLG29"/>
      <c r="BLH29"/>
      <c r="BLI29"/>
      <c r="BLJ29"/>
      <c r="BLK29"/>
      <c r="BLL29"/>
      <c r="BLM29"/>
      <c r="BLN29"/>
      <c r="BLO29"/>
      <c r="BLP29"/>
      <c r="BLQ29"/>
      <c r="BLR29"/>
      <c r="BLS29"/>
      <c r="BLT29"/>
      <c r="BLU29"/>
      <c r="BLV29"/>
      <c r="BLW29"/>
      <c r="BLX29"/>
      <c r="BLY29"/>
      <c r="BLZ29"/>
      <c r="BMA29"/>
      <c r="BMB29"/>
      <c r="BMC29"/>
      <c r="BMD29"/>
      <c r="BME29"/>
      <c r="BMF29"/>
      <c r="BMG29"/>
      <c r="BMH29"/>
      <c r="BMI29"/>
      <c r="BMJ29"/>
      <c r="BMK29"/>
      <c r="BML29"/>
      <c r="BMM29"/>
      <c r="BMN29"/>
      <c r="BMO29"/>
      <c r="BMP29"/>
      <c r="BMQ29"/>
      <c r="BMR29"/>
    </row>
    <row r="30" spans="1:1708" s="861" customFormat="1">
      <c r="A30" s="854" t="s">
        <v>263</v>
      </c>
      <c r="B30" s="854"/>
      <c r="C30" s="854"/>
      <c r="D30" s="854" t="s">
        <v>263</v>
      </c>
      <c r="E30" s="856" t="s">
        <v>214</v>
      </c>
      <c r="F30" s="856" t="s">
        <v>215</v>
      </c>
      <c r="G30" s="858" t="s">
        <v>184</v>
      </c>
      <c r="H30" s="858"/>
      <c r="I30" s="858">
        <v>1</v>
      </c>
      <c r="J30" s="858"/>
      <c r="K30" s="858">
        <v>59.178963660000001</v>
      </c>
      <c r="L30" s="858">
        <v>24.769241260000001</v>
      </c>
      <c r="M30" s="922" t="s">
        <v>264</v>
      </c>
      <c r="N30" s="922"/>
      <c r="O30" s="858" t="s">
        <v>186</v>
      </c>
      <c r="P30" s="858" t="s">
        <v>217</v>
      </c>
      <c r="Q30" s="858"/>
      <c r="R30" s="1025">
        <v>29</v>
      </c>
      <c r="S30" s="1025">
        <v>29</v>
      </c>
      <c r="T30" s="48" t="s">
        <v>202</v>
      </c>
      <c r="U30" s="931"/>
      <c r="V30" s="86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c r="ALI30"/>
      <c r="ALJ30"/>
      <c r="ALK30"/>
      <c r="ALL30"/>
      <c r="ALM30"/>
      <c r="ALN30"/>
      <c r="ALO30"/>
      <c r="ALP30"/>
      <c r="ALQ30"/>
      <c r="ALR30"/>
      <c r="ALS30"/>
      <c r="ALT30"/>
      <c r="ALU30"/>
      <c r="ALV30"/>
      <c r="ALW30"/>
      <c r="ALX30"/>
      <c r="ALY30"/>
      <c r="ALZ30"/>
      <c r="AMA30"/>
      <c r="AMB30"/>
      <c r="AMC30"/>
      <c r="AMD30"/>
      <c r="AME30"/>
      <c r="AMF30"/>
      <c r="AMG30"/>
      <c r="AMH30"/>
      <c r="AMI30"/>
      <c r="AMJ30"/>
      <c r="AMK30"/>
      <c r="AML30"/>
      <c r="AMM30"/>
      <c r="AMN30"/>
      <c r="AMO30"/>
      <c r="AMP30"/>
      <c r="AMQ30"/>
      <c r="AMR30"/>
      <c r="AMS30"/>
      <c r="AMT30"/>
      <c r="AMU30"/>
      <c r="AMV30"/>
      <c r="AMW30"/>
      <c r="AMX30"/>
      <c r="AMY30"/>
      <c r="AMZ30"/>
      <c r="ANA30"/>
      <c r="ANB30"/>
      <c r="ANC30"/>
      <c r="AND30"/>
      <c r="ANE30"/>
      <c r="ANF30"/>
      <c r="ANG30"/>
      <c r="ANH30"/>
      <c r="ANI30"/>
      <c r="ANJ30"/>
      <c r="ANK30"/>
      <c r="ANL30"/>
      <c r="ANM30"/>
      <c r="ANN30"/>
      <c r="ANO30"/>
      <c r="ANP30"/>
      <c r="ANQ30"/>
      <c r="ANR30"/>
      <c r="ANS30"/>
      <c r="ANT30"/>
      <c r="ANU30"/>
      <c r="ANV30"/>
      <c r="ANW30"/>
      <c r="ANX30"/>
      <c r="ANY30"/>
      <c r="ANZ30"/>
      <c r="AOA30"/>
      <c r="AOB30"/>
      <c r="AOC30"/>
      <c r="AOD30"/>
      <c r="AOE30"/>
      <c r="AOF30"/>
      <c r="AOG30"/>
      <c r="AOH30"/>
      <c r="AOI30"/>
      <c r="AOJ30"/>
      <c r="AOK30"/>
      <c r="AOL30"/>
      <c r="AOM30"/>
      <c r="AON30"/>
      <c r="AOO30"/>
      <c r="AOP30"/>
      <c r="AOQ30"/>
      <c r="AOR30"/>
      <c r="AOS30"/>
      <c r="AOT30"/>
      <c r="AOU30"/>
      <c r="AOV30"/>
      <c r="AOW30"/>
      <c r="AOX30"/>
      <c r="AOY30"/>
      <c r="AOZ30"/>
      <c r="APA30"/>
      <c r="APB30"/>
      <c r="APC30"/>
      <c r="APD30"/>
      <c r="APE30"/>
      <c r="APF30"/>
      <c r="APG30"/>
      <c r="APH30"/>
      <c r="API30"/>
      <c r="APJ30"/>
      <c r="APK30"/>
      <c r="APL30"/>
      <c r="APM30"/>
      <c r="APN30"/>
      <c r="APO30"/>
      <c r="APP30"/>
      <c r="APQ30"/>
      <c r="APR30"/>
      <c r="APS30"/>
      <c r="APT30"/>
      <c r="APU30"/>
      <c r="APV30"/>
      <c r="APW30"/>
      <c r="APX30"/>
      <c r="APY30"/>
      <c r="APZ30"/>
      <c r="AQA30"/>
      <c r="AQB30"/>
      <c r="AQC30"/>
      <c r="AQD30"/>
      <c r="AQE30"/>
      <c r="AQF30"/>
      <c r="AQG30"/>
      <c r="AQH30"/>
      <c r="AQI30"/>
      <c r="AQJ30"/>
      <c r="AQK30"/>
      <c r="AQL30"/>
      <c r="AQM30"/>
      <c r="AQN30"/>
      <c r="AQO30"/>
      <c r="AQP30"/>
      <c r="AQQ30"/>
      <c r="AQR30"/>
      <c r="AQS30"/>
      <c r="AQT30"/>
      <c r="AQU30"/>
      <c r="AQV30"/>
      <c r="AQW30"/>
      <c r="AQX30"/>
      <c r="AQY30"/>
      <c r="AQZ30"/>
      <c r="ARA30"/>
      <c r="ARB30"/>
      <c r="ARC30"/>
      <c r="ARD30"/>
      <c r="ARE30"/>
      <c r="ARF30"/>
      <c r="ARG30"/>
      <c r="ARH30"/>
      <c r="ARI30"/>
      <c r="ARJ30"/>
      <c r="ARK30"/>
      <c r="ARL30"/>
      <c r="ARM30"/>
      <c r="ARN30"/>
      <c r="ARO30"/>
      <c r="ARP30"/>
      <c r="ARQ30"/>
      <c r="ARR30"/>
      <c r="ARS30"/>
      <c r="ART30"/>
      <c r="ARU30"/>
      <c r="ARV30"/>
      <c r="ARW30"/>
      <c r="ARX30"/>
      <c r="ARY30"/>
      <c r="ARZ30"/>
      <c r="ASA30"/>
      <c r="ASB30"/>
      <c r="ASC30"/>
      <c r="ASD30"/>
      <c r="ASE30"/>
      <c r="ASF30"/>
      <c r="ASG30"/>
      <c r="ASH30"/>
      <c r="ASI30"/>
      <c r="ASJ30"/>
      <c r="ASK30"/>
      <c r="ASL30"/>
      <c r="ASM30"/>
      <c r="ASN30"/>
      <c r="ASO30"/>
      <c r="ASP30"/>
      <c r="ASQ30"/>
      <c r="ASR30"/>
      <c r="ASS30"/>
      <c r="AST30"/>
      <c r="ASU30"/>
      <c r="ASV30"/>
      <c r="ASW30"/>
      <c r="ASX30"/>
      <c r="ASY30"/>
      <c r="ASZ30"/>
      <c r="ATA30"/>
      <c r="ATB30"/>
      <c r="ATC30"/>
      <c r="ATD30"/>
      <c r="ATE30"/>
      <c r="ATF30"/>
      <c r="ATG30"/>
      <c r="ATH30"/>
      <c r="ATI30"/>
      <c r="ATJ30"/>
      <c r="ATK30"/>
      <c r="ATL30"/>
      <c r="ATM30"/>
      <c r="ATN30"/>
      <c r="ATO30"/>
      <c r="ATP30"/>
      <c r="ATQ30"/>
      <c r="ATR30"/>
      <c r="ATS30"/>
      <c r="ATT30"/>
      <c r="ATU30"/>
      <c r="ATV30"/>
      <c r="ATW30"/>
      <c r="ATX30"/>
      <c r="ATY30"/>
      <c r="ATZ30"/>
      <c r="AUA30"/>
      <c r="AUB30"/>
      <c r="AUC30"/>
      <c r="AUD30"/>
      <c r="AUE30"/>
      <c r="AUF30"/>
      <c r="AUG30"/>
      <c r="AUH30"/>
      <c r="AUI30"/>
      <c r="AUJ30"/>
      <c r="AUK30"/>
      <c r="AUL30"/>
      <c r="AUM30"/>
      <c r="AUN30"/>
      <c r="AUO30"/>
      <c r="AUP30"/>
      <c r="AUQ30"/>
      <c r="AUR30"/>
      <c r="AUS30"/>
      <c r="AUT30"/>
      <c r="AUU30"/>
      <c r="AUV30"/>
      <c r="AUW30"/>
      <c r="AUX30"/>
      <c r="AUY30"/>
      <c r="AUZ30"/>
      <c r="AVA30"/>
      <c r="AVB30"/>
      <c r="AVC30"/>
      <c r="AVD30"/>
      <c r="AVE30"/>
      <c r="AVF30"/>
      <c r="AVG30"/>
      <c r="AVH30"/>
      <c r="AVI30"/>
      <c r="AVJ30"/>
      <c r="AVK30"/>
      <c r="AVL30"/>
      <c r="AVM30"/>
      <c r="AVN30"/>
      <c r="AVO30"/>
      <c r="AVP30"/>
      <c r="AVQ30"/>
      <c r="AVR30"/>
      <c r="AVS30"/>
      <c r="AVT30"/>
      <c r="AVU30"/>
      <c r="AVV30"/>
      <c r="AVW30"/>
      <c r="AVX30"/>
      <c r="AVY30"/>
      <c r="AVZ30"/>
      <c r="AWA30"/>
      <c r="AWB30"/>
      <c r="AWC30"/>
      <c r="AWD30"/>
      <c r="AWE30"/>
      <c r="AWF30"/>
      <c r="AWG30"/>
      <c r="AWH30"/>
      <c r="AWI30"/>
      <c r="AWJ30"/>
      <c r="AWK30"/>
      <c r="AWL30"/>
      <c r="AWM30"/>
      <c r="AWN30"/>
      <c r="AWO30"/>
      <c r="AWP30"/>
      <c r="AWQ30"/>
      <c r="AWR30"/>
      <c r="AWS30"/>
      <c r="AWT30"/>
      <c r="AWU30"/>
      <c r="AWV30"/>
      <c r="AWW30"/>
      <c r="AWX30"/>
      <c r="AWY30"/>
      <c r="AWZ30"/>
      <c r="AXA30"/>
      <c r="AXB30"/>
      <c r="AXC30"/>
      <c r="AXD30"/>
      <c r="AXE30"/>
      <c r="AXF30"/>
      <c r="AXG30"/>
      <c r="AXH30"/>
      <c r="AXI30"/>
      <c r="AXJ30"/>
      <c r="AXK30"/>
      <c r="AXL30"/>
      <c r="AXM30"/>
      <c r="AXN30"/>
      <c r="AXO30"/>
      <c r="AXP30"/>
      <c r="AXQ30"/>
      <c r="AXR30"/>
      <c r="AXS30"/>
      <c r="AXT30"/>
      <c r="AXU30"/>
      <c r="AXV30"/>
      <c r="AXW30"/>
      <c r="AXX30"/>
      <c r="AXY30"/>
      <c r="AXZ30"/>
      <c r="AYA30"/>
      <c r="AYB30"/>
      <c r="AYC30"/>
      <c r="AYD30"/>
      <c r="AYE30"/>
      <c r="AYF30"/>
      <c r="AYG30"/>
      <c r="AYH30"/>
      <c r="AYI30"/>
      <c r="AYJ30"/>
      <c r="AYK30"/>
      <c r="AYL30"/>
      <c r="AYM30"/>
      <c r="AYN30"/>
      <c r="AYO30"/>
      <c r="AYP30"/>
      <c r="AYQ30"/>
      <c r="AYR30"/>
      <c r="AYS30"/>
      <c r="AYT30"/>
      <c r="AYU30"/>
      <c r="AYV30"/>
      <c r="AYW30"/>
      <c r="AYX30"/>
      <c r="AYY30"/>
      <c r="AYZ30"/>
      <c r="AZA30"/>
      <c r="AZB30"/>
      <c r="AZC30"/>
      <c r="AZD30"/>
      <c r="AZE30"/>
      <c r="AZF30"/>
      <c r="AZG30"/>
      <c r="AZH30"/>
      <c r="AZI30"/>
      <c r="AZJ30"/>
      <c r="AZK30"/>
      <c r="AZL30"/>
      <c r="AZM30"/>
      <c r="AZN30"/>
      <c r="AZO30"/>
      <c r="AZP30"/>
      <c r="AZQ30"/>
      <c r="AZR30"/>
      <c r="AZS30"/>
      <c r="AZT30"/>
      <c r="AZU30"/>
      <c r="AZV30"/>
      <c r="AZW30"/>
      <c r="AZX30"/>
      <c r="AZY30"/>
      <c r="AZZ30"/>
      <c r="BAA30"/>
      <c r="BAB30"/>
      <c r="BAC30"/>
      <c r="BAD30"/>
      <c r="BAE30"/>
      <c r="BAF30"/>
      <c r="BAG30"/>
      <c r="BAH30"/>
      <c r="BAI30"/>
      <c r="BAJ30"/>
      <c r="BAK30"/>
      <c r="BAL30"/>
      <c r="BAM30"/>
      <c r="BAN30"/>
      <c r="BAO30"/>
      <c r="BAP30"/>
      <c r="BAQ30"/>
      <c r="BAR30"/>
      <c r="BAS30"/>
      <c r="BAT30"/>
      <c r="BAU30"/>
      <c r="BAV30"/>
      <c r="BAW30"/>
      <c r="BAX30"/>
      <c r="BAY30"/>
      <c r="BAZ30"/>
      <c r="BBA30"/>
      <c r="BBB30"/>
      <c r="BBC30"/>
      <c r="BBD30"/>
      <c r="BBE30"/>
      <c r="BBF30"/>
      <c r="BBG30"/>
      <c r="BBH30"/>
      <c r="BBI30"/>
      <c r="BBJ30"/>
      <c r="BBK30"/>
      <c r="BBL30"/>
      <c r="BBM30"/>
      <c r="BBN30"/>
      <c r="BBO30"/>
      <c r="BBP30"/>
      <c r="BBQ30"/>
      <c r="BBR30"/>
      <c r="BBS30"/>
      <c r="BBT30"/>
      <c r="BBU30"/>
      <c r="BBV30"/>
      <c r="BBW30"/>
      <c r="BBX30"/>
      <c r="BBY30"/>
      <c r="BBZ30"/>
      <c r="BCA30"/>
      <c r="BCB30"/>
      <c r="BCC30"/>
      <c r="BCD30"/>
      <c r="BCE30"/>
      <c r="BCF30"/>
      <c r="BCG30"/>
      <c r="BCH30"/>
      <c r="BCI30"/>
      <c r="BCJ30"/>
      <c r="BCK30"/>
      <c r="BCL30"/>
      <c r="BCM30"/>
      <c r="BCN30"/>
      <c r="BCO30"/>
      <c r="BCP30"/>
      <c r="BCQ30"/>
      <c r="BCR30"/>
      <c r="BCS30"/>
      <c r="BCT30"/>
      <c r="BCU30"/>
      <c r="BCV30"/>
      <c r="BCW30"/>
      <c r="BCX30"/>
      <c r="BCY30"/>
      <c r="BCZ30"/>
      <c r="BDA30"/>
      <c r="BDB30"/>
      <c r="BDC30"/>
      <c r="BDD30"/>
      <c r="BDE30"/>
      <c r="BDF30"/>
      <c r="BDG30"/>
      <c r="BDH30"/>
      <c r="BDI30"/>
      <c r="BDJ30"/>
      <c r="BDK30"/>
      <c r="BDL30"/>
      <c r="BDM30"/>
      <c r="BDN30"/>
      <c r="BDO30"/>
      <c r="BDP30"/>
      <c r="BDQ30"/>
      <c r="BDR30"/>
      <c r="BDS30"/>
      <c r="BDT30"/>
      <c r="BDU30"/>
      <c r="BDV30"/>
      <c r="BDW30"/>
      <c r="BDX30"/>
      <c r="BDY30"/>
      <c r="BDZ30"/>
      <c r="BEA30"/>
      <c r="BEB30"/>
      <c r="BEC30"/>
      <c r="BED30"/>
      <c r="BEE30"/>
      <c r="BEF30"/>
      <c r="BEG30"/>
      <c r="BEH30"/>
      <c r="BEI30"/>
      <c r="BEJ30"/>
      <c r="BEK30"/>
      <c r="BEL30"/>
      <c r="BEM30"/>
      <c r="BEN30"/>
      <c r="BEO30"/>
      <c r="BEP30"/>
      <c r="BEQ30"/>
      <c r="BER30"/>
      <c r="BES30"/>
      <c r="BET30"/>
      <c r="BEU30"/>
      <c r="BEV30"/>
      <c r="BEW30"/>
      <c r="BEX30"/>
      <c r="BEY30"/>
      <c r="BEZ30"/>
      <c r="BFA30"/>
      <c r="BFB30"/>
      <c r="BFC30"/>
      <c r="BFD30"/>
      <c r="BFE30"/>
      <c r="BFF30"/>
      <c r="BFG30"/>
      <c r="BFH30"/>
      <c r="BFI30"/>
      <c r="BFJ30"/>
      <c r="BFK30"/>
      <c r="BFL30"/>
      <c r="BFM30"/>
      <c r="BFN30"/>
      <c r="BFO30"/>
      <c r="BFP30"/>
      <c r="BFQ30"/>
      <c r="BFR30"/>
      <c r="BFS30"/>
      <c r="BFT30"/>
      <c r="BFU30"/>
      <c r="BFV30"/>
      <c r="BFW30"/>
      <c r="BFX30"/>
      <c r="BFY30"/>
      <c r="BFZ30"/>
      <c r="BGA30"/>
      <c r="BGB30"/>
      <c r="BGC30"/>
      <c r="BGD30"/>
      <c r="BGE30"/>
      <c r="BGF30"/>
      <c r="BGG30"/>
      <c r="BGH30"/>
      <c r="BGI30"/>
      <c r="BGJ30"/>
      <c r="BGK30"/>
      <c r="BGL30"/>
      <c r="BGM30"/>
      <c r="BGN30"/>
      <c r="BGO30"/>
      <c r="BGP30"/>
      <c r="BGQ30"/>
      <c r="BGR30"/>
      <c r="BGS30"/>
      <c r="BGT30"/>
      <c r="BGU30"/>
      <c r="BGV30"/>
      <c r="BGW30"/>
      <c r="BGX30"/>
      <c r="BGY30"/>
      <c r="BGZ30"/>
      <c r="BHA30"/>
      <c r="BHB30"/>
      <c r="BHC30"/>
      <c r="BHD30"/>
      <c r="BHE30"/>
      <c r="BHF30"/>
      <c r="BHG30"/>
      <c r="BHH30"/>
      <c r="BHI30"/>
      <c r="BHJ30"/>
      <c r="BHK30"/>
      <c r="BHL30"/>
      <c r="BHM30"/>
      <c r="BHN30"/>
      <c r="BHO30"/>
      <c r="BHP30"/>
      <c r="BHQ30"/>
      <c r="BHR30"/>
      <c r="BHS30"/>
      <c r="BHT30"/>
      <c r="BHU30"/>
      <c r="BHV30"/>
      <c r="BHW30"/>
      <c r="BHX30"/>
      <c r="BHY30"/>
      <c r="BHZ30"/>
      <c r="BIA30"/>
      <c r="BIB30"/>
      <c r="BIC30"/>
      <c r="BID30"/>
      <c r="BIE30"/>
      <c r="BIF30"/>
      <c r="BIG30"/>
      <c r="BIH30"/>
      <c r="BII30"/>
      <c r="BIJ30"/>
      <c r="BIK30"/>
      <c r="BIL30"/>
      <c r="BIM30"/>
      <c r="BIN30"/>
      <c r="BIO30"/>
      <c r="BIP30"/>
      <c r="BIQ30"/>
      <c r="BIR30"/>
      <c r="BIS30"/>
      <c r="BIT30"/>
      <c r="BIU30"/>
      <c r="BIV30"/>
      <c r="BIW30"/>
      <c r="BIX30"/>
      <c r="BIY30"/>
      <c r="BIZ30"/>
      <c r="BJA30"/>
      <c r="BJB30"/>
      <c r="BJC30"/>
      <c r="BJD30"/>
      <c r="BJE30"/>
      <c r="BJF30"/>
      <c r="BJG30"/>
      <c r="BJH30"/>
      <c r="BJI30"/>
      <c r="BJJ30"/>
      <c r="BJK30"/>
      <c r="BJL30"/>
      <c r="BJM30"/>
      <c r="BJN30"/>
      <c r="BJO30"/>
      <c r="BJP30"/>
      <c r="BJQ30"/>
      <c r="BJR30"/>
      <c r="BJS30"/>
      <c r="BJT30"/>
      <c r="BJU30"/>
      <c r="BJV30"/>
      <c r="BJW30"/>
      <c r="BJX30"/>
      <c r="BJY30"/>
      <c r="BJZ30"/>
      <c r="BKA30"/>
      <c r="BKB30"/>
      <c r="BKC30"/>
      <c r="BKD30"/>
      <c r="BKE30"/>
      <c r="BKF30"/>
      <c r="BKG30"/>
      <c r="BKH30"/>
      <c r="BKI30"/>
      <c r="BKJ30"/>
      <c r="BKK30"/>
      <c r="BKL30"/>
      <c r="BKM30"/>
      <c r="BKN30"/>
      <c r="BKO30"/>
      <c r="BKP30"/>
      <c r="BKQ30"/>
      <c r="BKR30"/>
      <c r="BKS30"/>
      <c r="BKT30"/>
      <c r="BKU30"/>
      <c r="BKV30"/>
      <c r="BKW30"/>
      <c r="BKX30"/>
      <c r="BKY30"/>
      <c r="BKZ30"/>
      <c r="BLA30"/>
      <c r="BLB30"/>
      <c r="BLC30"/>
      <c r="BLD30"/>
      <c r="BLE30"/>
      <c r="BLF30"/>
      <c r="BLG30"/>
      <c r="BLH30"/>
      <c r="BLI30"/>
      <c r="BLJ30"/>
      <c r="BLK30"/>
      <c r="BLL30"/>
      <c r="BLM30"/>
      <c r="BLN30"/>
      <c r="BLO30"/>
      <c r="BLP30"/>
      <c r="BLQ30"/>
      <c r="BLR30"/>
      <c r="BLS30"/>
      <c r="BLT30"/>
      <c r="BLU30"/>
      <c r="BLV30"/>
      <c r="BLW30"/>
      <c r="BLX30"/>
      <c r="BLY30"/>
      <c r="BLZ30"/>
      <c r="BMA30"/>
      <c r="BMB30"/>
      <c r="BMC30"/>
      <c r="BMD30"/>
      <c r="BME30"/>
      <c r="BMF30"/>
      <c r="BMG30"/>
      <c r="BMH30"/>
      <c r="BMI30"/>
      <c r="BMJ30"/>
      <c r="BMK30"/>
      <c r="BML30"/>
      <c r="BMM30"/>
      <c r="BMN30"/>
      <c r="BMO30"/>
      <c r="BMP30"/>
      <c r="BMQ30"/>
      <c r="BMR30"/>
    </row>
    <row r="31" spans="1:1708" s="861" customFormat="1">
      <c r="A31" s="611" t="s">
        <v>265</v>
      </c>
      <c r="B31" s="611"/>
      <c r="C31" s="611"/>
      <c r="D31" s="611" t="s">
        <v>265</v>
      </c>
      <c r="E31" s="447" t="s">
        <v>266</v>
      </c>
      <c r="F31" s="447" t="s">
        <v>267</v>
      </c>
      <c r="G31" s="449" t="s">
        <v>184</v>
      </c>
      <c r="H31" s="449"/>
      <c r="I31" s="449">
        <v>1</v>
      </c>
      <c r="J31" s="449"/>
      <c r="K31" s="449">
        <v>59.178803000000002</v>
      </c>
      <c r="L31" s="449">
        <v>24.769241539999999</v>
      </c>
      <c r="M31" s="800" t="s">
        <v>268</v>
      </c>
      <c r="N31" s="449"/>
      <c r="O31" s="449" t="s">
        <v>186</v>
      </c>
      <c r="P31" s="449" t="s">
        <v>193</v>
      </c>
      <c r="Q31" s="449" t="s">
        <v>269</v>
      </c>
      <c r="R31" s="1025">
        <v>30</v>
      </c>
      <c r="S31" s="1025">
        <v>30</v>
      </c>
      <c r="T31" s="48"/>
      <c r="U31" s="931"/>
      <c r="V31" s="860"/>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c r="AAD31"/>
      <c r="AAE31"/>
      <c r="AAF31"/>
      <c r="AAG31"/>
      <c r="AAH31"/>
      <c r="AAI31"/>
      <c r="AAJ31"/>
      <c r="AAK31"/>
      <c r="AAL31"/>
      <c r="AAM31"/>
      <c r="AAN31"/>
      <c r="AAO31"/>
      <c r="AAP31"/>
      <c r="AAQ31"/>
      <c r="AAR31"/>
      <c r="AAS31"/>
      <c r="AAT31"/>
      <c r="AAU31"/>
      <c r="AAV31"/>
      <c r="AAW31"/>
      <c r="AAX31"/>
      <c r="AAY31"/>
      <c r="AAZ31"/>
      <c r="ABA31"/>
      <c r="ABB31"/>
      <c r="ABC31"/>
      <c r="ABD31"/>
      <c r="ABE31"/>
      <c r="ABF31"/>
      <c r="ABG31"/>
      <c r="ABH31"/>
      <c r="ABI31"/>
      <c r="ABJ31"/>
      <c r="ABK31"/>
      <c r="ABL31"/>
      <c r="ABM31"/>
      <c r="ABN31"/>
      <c r="ABO31"/>
      <c r="ABP31"/>
      <c r="ABQ31"/>
      <c r="ABR31"/>
      <c r="ABS31"/>
      <c r="ABT31"/>
      <c r="ABU31"/>
      <c r="ABV31"/>
      <c r="ABW31"/>
      <c r="ABX31"/>
      <c r="ABY31"/>
      <c r="ABZ31"/>
      <c r="ACA31"/>
      <c r="ACB31"/>
      <c r="ACC31"/>
      <c r="ACD31"/>
      <c r="ACE31"/>
      <c r="ACF31"/>
      <c r="ACG31"/>
      <c r="ACH31"/>
      <c r="ACI31"/>
      <c r="ACJ31"/>
      <c r="ACK31"/>
      <c r="ACL31"/>
      <c r="ACM31"/>
      <c r="ACN31"/>
      <c r="ACO31"/>
      <c r="ACP31"/>
      <c r="ACQ31"/>
      <c r="ACR31"/>
      <c r="ACS31"/>
      <c r="ACT31"/>
      <c r="ACU31"/>
      <c r="ACV31"/>
      <c r="ACW31"/>
      <c r="ACX31"/>
      <c r="ACY31"/>
      <c r="ACZ31"/>
      <c r="ADA31"/>
      <c r="ADB31"/>
      <c r="ADC31"/>
      <c r="ADD31"/>
      <c r="ADE31"/>
      <c r="ADF31"/>
      <c r="ADG31"/>
      <c r="ADH31"/>
      <c r="ADI31"/>
      <c r="ADJ31"/>
      <c r="ADK31"/>
      <c r="ADL31"/>
      <c r="ADM31"/>
      <c r="ADN31"/>
      <c r="ADO31"/>
      <c r="ADP31"/>
      <c r="ADQ31"/>
      <c r="ADR31"/>
      <c r="ADS31"/>
      <c r="ADT31"/>
      <c r="ADU31"/>
      <c r="ADV31"/>
      <c r="ADW31"/>
      <c r="ADX31"/>
      <c r="ADY31"/>
      <c r="ADZ31"/>
      <c r="AEA31"/>
      <c r="AEB31"/>
      <c r="AEC31"/>
      <c r="AED31"/>
      <c r="AEE31"/>
      <c r="AEF31"/>
      <c r="AEG31"/>
      <c r="AEH31"/>
      <c r="AEI31"/>
      <c r="AEJ31"/>
      <c r="AEK31"/>
      <c r="AEL31"/>
      <c r="AEM31"/>
      <c r="AEN31"/>
      <c r="AEO31"/>
      <c r="AEP31"/>
      <c r="AEQ31"/>
      <c r="AER31"/>
      <c r="AES31"/>
      <c r="AET31"/>
      <c r="AEU31"/>
      <c r="AEV31"/>
      <c r="AEW31"/>
      <c r="AEX31"/>
      <c r="AEY31"/>
      <c r="AEZ31"/>
      <c r="AFA31"/>
      <c r="AFB31"/>
      <c r="AFC31"/>
      <c r="AFD31"/>
      <c r="AFE31"/>
      <c r="AFF31"/>
      <c r="AFG31"/>
      <c r="AFH31"/>
      <c r="AFI31"/>
      <c r="AFJ31"/>
      <c r="AFK31"/>
      <c r="AFL31"/>
      <c r="AFM31"/>
      <c r="AFN31"/>
      <c r="AFO31"/>
      <c r="AFP31"/>
      <c r="AFQ31"/>
      <c r="AFR31"/>
      <c r="AFS31"/>
      <c r="AFT31"/>
      <c r="AFU31"/>
      <c r="AFV31"/>
      <c r="AFW31"/>
      <c r="AFX31"/>
      <c r="AFY31"/>
      <c r="AFZ31"/>
      <c r="AGA31"/>
      <c r="AGB31"/>
      <c r="AGC31"/>
      <c r="AGD31"/>
      <c r="AGE31"/>
      <c r="AGF31"/>
      <c r="AGG31"/>
      <c r="AGH31"/>
      <c r="AGI31"/>
      <c r="AGJ31"/>
      <c r="AGK31"/>
      <c r="AGL31"/>
      <c r="AGM31"/>
      <c r="AGN31"/>
      <c r="AGO31"/>
      <c r="AGP31"/>
      <c r="AGQ31"/>
      <c r="AGR31"/>
      <c r="AGS31"/>
      <c r="AGT31"/>
      <c r="AGU31"/>
      <c r="AGV31"/>
      <c r="AGW31"/>
      <c r="AGX31"/>
      <c r="AGY31"/>
      <c r="AGZ31"/>
      <c r="AHA31"/>
      <c r="AHB31"/>
      <c r="AHC31"/>
      <c r="AHD31"/>
      <c r="AHE31"/>
      <c r="AHF31"/>
      <c r="AHG31"/>
      <c r="AHH31"/>
      <c r="AHI31"/>
      <c r="AHJ31"/>
      <c r="AHK31"/>
      <c r="AHL31"/>
      <c r="AHM31"/>
      <c r="AHN31"/>
      <c r="AHO31"/>
      <c r="AHP31"/>
      <c r="AHQ31"/>
      <c r="AHR31"/>
      <c r="AHS31"/>
      <c r="AHT31"/>
      <c r="AHU31"/>
      <c r="AHV31"/>
      <c r="AHW31"/>
      <c r="AHX31"/>
      <c r="AHY31"/>
      <c r="AHZ31"/>
      <c r="AIA31"/>
      <c r="AIB31"/>
      <c r="AIC31"/>
      <c r="AID31"/>
      <c r="AIE31"/>
      <c r="AIF31"/>
      <c r="AIG31"/>
      <c r="AIH31"/>
      <c r="AII31"/>
      <c r="AIJ31"/>
      <c r="AIK31"/>
      <c r="AIL31"/>
      <c r="AIM31"/>
      <c r="AIN31"/>
      <c r="AIO31"/>
      <c r="AIP31"/>
      <c r="AIQ31"/>
      <c r="AIR31"/>
      <c r="AIS31"/>
      <c r="AIT31"/>
      <c r="AIU31"/>
      <c r="AIV31"/>
      <c r="AIW31"/>
      <c r="AIX31"/>
      <c r="AIY31"/>
      <c r="AIZ31"/>
      <c r="AJA31"/>
      <c r="AJB31"/>
      <c r="AJC31"/>
      <c r="AJD31"/>
      <c r="AJE31"/>
      <c r="AJF31"/>
      <c r="AJG31"/>
      <c r="AJH31"/>
      <c r="AJI31"/>
      <c r="AJJ31"/>
      <c r="AJK31"/>
      <c r="AJL31"/>
      <c r="AJM31"/>
      <c r="AJN31"/>
      <c r="AJO31"/>
      <c r="AJP31"/>
      <c r="AJQ31"/>
      <c r="AJR31"/>
      <c r="AJS31"/>
      <c r="AJT31"/>
      <c r="AJU31"/>
      <c r="AJV31"/>
      <c r="AJW31"/>
      <c r="AJX31"/>
      <c r="AJY31"/>
      <c r="AJZ31"/>
      <c r="AKA31"/>
      <c r="AKB31"/>
      <c r="AKC31"/>
      <c r="AKD31"/>
      <c r="AKE31"/>
      <c r="AKF31"/>
      <c r="AKG31"/>
      <c r="AKH31"/>
      <c r="AKI31"/>
      <c r="AKJ31"/>
      <c r="AKK31"/>
      <c r="AKL31"/>
      <c r="AKM31"/>
      <c r="AKN31"/>
      <c r="AKO31"/>
      <c r="AKP31"/>
      <c r="AKQ31"/>
      <c r="AKR31"/>
      <c r="AKS31"/>
      <c r="AKT31"/>
      <c r="AKU31"/>
      <c r="AKV31"/>
      <c r="AKW31"/>
      <c r="AKX31"/>
      <c r="AKY31"/>
      <c r="AKZ31"/>
      <c r="ALA31"/>
      <c r="ALB31"/>
      <c r="ALC31"/>
      <c r="ALD31"/>
      <c r="ALE31"/>
      <c r="ALF31"/>
      <c r="ALG31"/>
      <c r="ALH31"/>
      <c r="ALI31"/>
      <c r="ALJ31"/>
      <c r="ALK31"/>
      <c r="ALL31"/>
      <c r="ALM31"/>
      <c r="ALN31"/>
      <c r="ALO31"/>
      <c r="ALP31"/>
      <c r="ALQ31"/>
      <c r="ALR31"/>
      <c r="ALS31"/>
      <c r="ALT31"/>
      <c r="ALU31"/>
      <c r="ALV31"/>
      <c r="ALW31"/>
      <c r="ALX31"/>
      <c r="ALY31"/>
      <c r="ALZ31"/>
      <c r="AMA31"/>
      <c r="AMB31"/>
      <c r="AMC31"/>
      <c r="AMD31"/>
      <c r="AME31"/>
      <c r="AMF31"/>
      <c r="AMG31"/>
      <c r="AMH31"/>
      <c r="AMI31"/>
      <c r="AMJ31"/>
      <c r="AMK31"/>
      <c r="AML31"/>
      <c r="AMM31"/>
      <c r="AMN31"/>
      <c r="AMO31"/>
      <c r="AMP31"/>
      <c r="AMQ31"/>
      <c r="AMR31"/>
      <c r="AMS31"/>
      <c r="AMT31"/>
      <c r="AMU31"/>
      <c r="AMV31"/>
      <c r="AMW31"/>
      <c r="AMX31"/>
      <c r="AMY31"/>
      <c r="AMZ31"/>
      <c r="ANA31"/>
      <c r="ANB31"/>
      <c r="ANC31"/>
      <c r="AND31"/>
      <c r="ANE31"/>
      <c r="ANF31"/>
      <c r="ANG31"/>
      <c r="ANH31"/>
      <c r="ANI31"/>
      <c r="ANJ31"/>
      <c r="ANK31"/>
      <c r="ANL31"/>
      <c r="ANM31"/>
      <c r="ANN31"/>
      <c r="ANO31"/>
      <c r="ANP31"/>
      <c r="ANQ31"/>
      <c r="ANR31"/>
      <c r="ANS31"/>
      <c r="ANT31"/>
      <c r="ANU31"/>
      <c r="ANV31"/>
      <c r="ANW31"/>
      <c r="ANX31"/>
      <c r="ANY31"/>
      <c r="ANZ31"/>
      <c r="AOA31"/>
      <c r="AOB31"/>
      <c r="AOC31"/>
      <c r="AOD31"/>
      <c r="AOE31"/>
      <c r="AOF31"/>
      <c r="AOG31"/>
      <c r="AOH31"/>
      <c r="AOI31"/>
      <c r="AOJ31"/>
      <c r="AOK31"/>
      <c r="AOL31"/>
      <c r="AOM31"/>
      <c r="AON31"/>
      <c r="AOO31"/>
      <c r="AOP31"/>
      <c r="AOQ31"/>
      <c r="AOR31"/>
      <c r="AOS31"/>
      <c r="AOT31"/>
      <c r="AOU31"/>
      <c r="AOV31"/>
      <c r="AOW31"/>
      <c r="AOX31"/>
      <c r="AOY31"/>
      <c r="AOZ31"/>
      <c r="APA31"/>
      <c r="APB31"/>
      <c r="APC31"/>
      <c r="APD31"/>
      <c r="APE31"/>
      <c r="APF31"/>
      <c r="APG31"/>
      <c r="APH31"/>
      <c r="API31"/>
      <c r="APJ31"/>
      <c r="APK31"/>
      <c r="APL31"/>
      <c r="APM31"/>
      <c r="APN31"/>
      <c r="APO31"/>
      <c r="APP31"/>
      <c r="APQ31"/>
      <c r="APR31"/>
      <c r="APS31"/>
      <c r="APT31"/>
      <c r="APU31"/>
      <c r="APV31"/>
      <c r="APW31"/>
      <c r="APX31"/>
      <c r="APY31"/>
      <c r="APZ31"/>
      <c r="AQA31"/>
      <c r="AQB31"/>
      <c r="AQC31"/>
      <c r="AQD31"/>
      <c r="AQE31"/>
      <c r="AQF31"/>
      <c r="AQG31"/>
      <c r="AQH31"/>
      <c r="AQI31"/>
      <c r="AQJ31"/>
      <c r="AQK31"/>
      <c r="AQL31"/>
      <c r="AQM31"/>
      <c r="AQN31"/>
      <c r="AQO31"/>
      <c r="AQP31"/>
      <c r="AQQ31"/>
      <c r="AQR31"/>
      <c r="AQS31"/>
      <c r="AQT31"/>
      <c r="AQU31"/>
      <c r="AQV31"/>
      <c r="AQW31"/>
      <c r="AQX31"/>
      <c r="AQY31"/>
      <c r="AQZ31"/>
      <c r="ARA31"/>
      <c r="ARB31"/>
      <c r="ARC31"/>
      <c r="ARD31"/>
      <c r="ARE31"/>
      <c r="ARF31"/>
      <c r="ARG31"/>
      <c r="ARH31"/>
      <c r="ARI31"/>
      <c r="ARJ31"/>
      <c r="ARK31"/>
      <c r="ARL31"/>
      <c r="ARM31"/>
      <c r="ARN31"/>
      <c r="ARO31"/>
      <c r="ARP31"/>
      <c r="ARQ31"/>
      <c r="ARR31"/>
      <c r="ARS31"/>
      <c r="ART31"/>
      <c r="ARU31"/>
      <c r="ARV31"/>
      <c r="ARW31"/>
      <c r="ARX31"/>
      <c r="ARY31"/>
      <c r="ARZ31"/>
      <c r="ASA31"/>
      <c r="ASB31"/>
      <c r="ASC31"/>
      <c r="ASD31"/>
      <c r="ASE31"/>
      <c r="ASF31"/>
      <c r="ASG31"/>
      <c r="ASH31"/>
      <c r="ASI31"/>
      <c r="ASJ31"/>
      <c r="ASK31"/>
      <c r="ASL31"/>
      <c r="ASM31"/>
      <c r="ASN31"/>
      <c r="ASO31"/>
      <c r="ASP31"/>
      <c r="ASQ31"/>
      <c r="ASR31"/>
      <c r="ASS31"/>
      <c r="AST31"/>
      <c r="ASU31"/>
      <c r="ASV31"/>
      <c r="ASW31"/>
      <c r="ASX31"/>
      <c r="ASY31"/>
      <c r="ASZ31"/>
      <c r="ATA31"/>
      <c r="ATB31"/>
      <c r="ATC31"/>
      <c r="ATD31"/>
      <c r="ATE31"/>
      <c r="ATF31"/>
      <c r="ATG31"/>
      <c r="ATH31"/>
      <c r="ATI31"/>
      <c r="ATJ31"/>
      <c r="ATK31"/>
      <c r="ATL31"/>
      <c r="ATM31"/>
      <c r="ATN31"/>
      <c r="ATO31"/>
      <c r="ATP31"/>
      <c r="ATQ31"/>
      <c r="ATR31"/>
      <c r="ATS31"/>
      <c r="ATT31"/>
      <c r="ATU31"/>
      <c r="ATV31"/>
      <c r="ATW31"/>
      <c r="ATX31"/>
      <c r="ATY31"/>
      <c r="ATZ31"/>
      <c r="AUA31"/>
      <c r="AUB31"/>
      <c r="AUC31"/>
      <c r="AUD31"/>
      <c r="AUE31"/>
      <c r="AUF31"/>
      <c r="AUG31"/>
      <c r="AUH31"/>
      <c r="AUI31"/>
      <c r="AUJ31"/>
      <c r="AUK31"/>
      <c r="AUL31"/>
      <c r="AUM31"/>
      <c r="AUN31"/>
      <c r="AUO31"/>
      <c r="AUP31"/>
      <c r="AUQ31"/>
      <c r="AUR31"/>
      <c r="AUS31"/>
      <c r="AUT31"/>
      <c r="AUU31"/>
      <c r="AUV31"/>
      <c r="AUW31"/>
      <c r="AUX31"/>
      <c r="AUY31"/>
      <c r="AUZ31"/>
      <c r="AVA31"/>
      <c r="AVB31"/>
      <c r="AVC31"/>
      <c r="AVD31"/>
      <c r="AVE31"/>
      <c r="AVF31"/>
      <c r="AVG31"/>
      <c r="AVH31"/>
      <c r="AVI31"/>
      <c r="AVJ31"/>
      <c r="AVK31"/>
      <c r="AVL31"/>
      <c r="AVM31"/>
      <c r="AVN31"/>
      <c r="AVO31"/>
      <c r="AVP31"/>
      <c r="AVQ31"/>
      <c r="AVR31"/>
      <c r="AVS31"/>
      <c r="AVT31"/>
      <c r="AVU31"/>
      <c r="AVV31"/>
      <c r="AVW31"/>
      <c r="AVX31"/>
      <c r="AVY31"/>
      <c r="AVZ31"/>
      <c r="AWA31"/>
      <c r="AWB31"/>
      <c r="AWC31"/>
      <c r="AWD31"/>
      <c r="AWE31"/>
      <c r="AWF31"/>
      <c r="AWG31"/>
      <c r="AWH31"/>
      <c r="AWI31"/>
      <c r="AWJ31"/>
      <c r="AWK31"/>
      <c r="AWL31"/>
      <c r="AWM31"/>
      <c r="AWN31"/>
      <c r="AWO31"/>
      <c r="AWP31"/>
      <c r="AWQ31"/>
      <c r="AWR31"/>
      <c r="AWS31"/>
      <c r="AWT31"/>
      <c r="AWU31"/>
      <c r="AWV31"/>
      <c r="AWW31"/>
      <c r="AWX31"/>
      <c r="AWY31"/>
      <c r="AWZ31"/>
      <c r="AXA31"/>
      <c r="AXB31"/>
      <c r="AXC31"/>
      <c r="AXD31"/>
      <c r="AXE31"/>
      <c r="AXF31"/>
      <c r="AXG31"/>
      <c r="AXH31"/>
      <c r="AXI31"/>
      <c r="AXJ31"/>
      <c r="AXK31"/>
      <c r="AXL31"/>
      <c r="AXM31"/>
      <c r="AXN31"/>
      <c r="AXO31"/>
      <c r="AXP31"/>
      <c r="AXQ31"/>
      <c r="AXR31"/>
      <c r="AXS31"/>
      <c r="AXT31"/>
      <c r="AXU31"/>
      <c r="AXV31"/>
      <c r="AXW31"/>
      <c r="AXX31"/>
      <c r="AXY31"/>
      <c r="AXZ31"/>
      <c r="AYA31"/>
      <c r="AYB31"/>
      <c r="AYC31"/>
      <c r="AYD31"/>
      <c r="AYE31"/>
      <c r="AYF31"/>
      <c r="AYG31"/>
      <c r="AYH31"/>
      <c r="AYI31"/>
      <c r="AYJ31"/>
      <c r="AYK31"/>
      <c r="AYL31"/>
      <c r="AYM31"/>
      <c r="AYN31"/>
      <c r="AYO31"/>
      <c r="AYP31"/>
      <c r="AYQ31"/>
      <c r="AYR31"/>
      <c r="AYS31"/>
      <c r="AYT31"/>
      <c r="AYU31"/>
      <c r="AYV31"/>
      <c r="AYW31"/>
      <c r="AYX31"/>
      <c r="AYY31"/>
      <c r="AYZ31"/>
      <c r="AZA31"/>
      <c r="AZB31"/>
      <c r="AZC31"/>
      <c r="AZD31"/>
      <c r="AZE31"/>
      <c r="AZF31"/>
      <c r="AZG31"/>
      <c r="AZH31"/>
      <c r="AZI31"/>
      <c r="AZJ31"/>
      <c r="AZK31"/>
      <c r="AZL31"/>
      <c r="AZM31"/>
      <c r="AZN31"/>
      <c r="AZO31"/>
      <c r="AZP31"/>
      <c r="AZQ31"/>
      <c r="AZR31"/>
      <c r="AZS31"/>
      <c r="AZT31"/>
      <c r="AZU31"/>
      <c r="AZV31"/>
      <c r="AZW31"/>
      <c r="AZX31"/>
      <c r="AZY31"/>
      <c r="AZZ31"/>
      <c r="BAA31"/>
      <c r="BAB31"/>
      <c r="BAC31"/>
      <c r="BAD31"/>
      <c r="BAE31"/>
      <c r="BAF31"/>
      <c r="BAG31"/>
      <c r="BAH31"/>
      <c r="BAI31"/>
      <c r="BAJ31"/>
      <c r="BAK31"/>
      <c r="BAL31"/>
      <c r="BAM31"/>
      <c r="BAN31"/>
      <c r="BAO31"/>
      <c r="BAP31"/>
      <c r="BAQ31"/>
      <c r="BAR31"/>
      <c r="BAS31"/>
      <c r="BAT31"/>
      <c r="BAU31"/>
      <c r="BAV31"/>
      <c r="BAW31"/>
      <c r="BAX31"/>
      <c r="BAY31"/>
      <c r="BAZ31"/>
      <c r="BBA31"/>
      <c r="BBB31"/>
      <c r="BBC31"/>
      <c r="BBD31"/>
      <c r="BBE31"/>
      <c r="BBF31"/>
      <c r="BBG31"/>
      <c r="BBH31"/>
      <c r="BBI31"/>
      <c r="BBJ31"/>
      <c r="BBK31"/>
      <c r="BBL31"/>
      <c r="BBM31"/>
      <c r="BBN31"/>
      <c r="BBO31"/>
      <c r="BBP31"/>
      <c r="BBQ31"/>
      <c r="BBR31"/>
      <c r="BBS31"/>
      <c r="BBT31"/>
      <c r="BBU31"/>
      <c r="BBV31"/>
      <c r="BBW31"/>
      <c r="BBX31"/>
      <c r="BBY31"/>
      <c r="BBZ31"/>
      <c r="BCA31"/>
      <c r="BCB31"/>
      <c r="BCC31"/>
      <c r="BCD31"/>
      <c r="BCE31"/>
      <c r="BCF31"/>
      <c r="BCG31"/>
      <c r="BCH31"/>
      <c r="BCI31"/>
      <c r="BCJ31"/>
      <c r="BCK31"/>
      <c r="BCL31"/>
      <c r="BCM31"/>
      <c r="BCN31"/>
      <c r="BCO31"/>
      <c r="BCP31"/>
      <c r="BCQ31"/>
      <c r="BCR31"/>
      <c r="BCS31"/>
      <c r="BCT31"/>
      <c r="BCU31"/>
      <c r="BCV31"/>
      <c r="BCW31"/>
      <c r="BCX31"/>
      <c r="BCY31"/>
      <c r="BCZ31"/>
      <c r="BDA31"/>
      <c r="BDB31"/>
      <c r="BDC31"/>
      <c r="BDD31"/>
      <c r="BDE31"/>
      <c r="BDF31"/>
      <c r="BDG31"/>
      <c r="BDH31"/>
      <c r="BDI31"/>
      <c r="BDJ31"/>
      <c r="BDK31"/>
      <c r="BDL31"/>
      <c r="BDM31"/>
      <c r="BDN31"/>
      <c r="BDO31"/>
      <c r="BDP31"/>
      <c r="BDQ31"/>
      <c r="BDR31"/>
      <c r="BDS31"/>
      <c r="BDT31"/>
      <c r="BDU31"/>
      <c r="BDV31"/>
      <c r="BDW31"/>
      <c r="BDX31"/>
      <c r="BDY31"/>
      <c r="BDZ31"/>
      <c r="BEA31"/>
      <c r="BEB31"/>
      <c r="BEC31"/>
      <c r="BED31"/>
      <c r="BEE31"/>
      <c r="BEF31"/>
      <c r="BEG31"/>
      <c r="BEH31"/>
      <c r="BEI31"/>
      <c r="BEJ31"/>
      <c r="BEK31"/>
      <c r="BEL31"/>
      <c r="BEM31"/>
      <c r="BEN31"/>
      <c r="BEO31"/>
      <c r="BEP31"/>
      <c r="BEQ31"/>
      <c r="BER31"/>
      <c r="BES31"/>
      <c r="BET31"/>
      <c r="BEU31"/>
      <c r="BEV31"/>
      <c r="BEW31"/>
      <c r="BEX31"/>
      <c r="BEY31"/>
      <c r="BEZ31"/>
      <c r="BFA31"/>
      <c r="BFB31"/>
      <c r="BFC31"/>
      <c r="BFD31"/>
      <c r="BFE31"/>
      <c r="BFF31"/>
      <c r="BFG31"/>
      <c r="BFH31"/>
      <c r="BFI31"/>
      <c r="BFJ31"/>
      <c r="BFK31"/>
      <c r="BFL31"/>
      <c r="BFM31"/>
      <c r="BFN31"/>
      <c r="BFO31"/>
      <c r="BFP31"/>
      <c r="BFQ31"/>
      <c r="BFR31"/>
      <c r="BFS31"/>
      <c r="BFT31"/>
      <c r="BFU31"/>
      <c r="BFV31"/>
      <c r="BFW31"/>
      <c r="BFX31"/>
      <c r="BFY31"/>
      <c r="BFZ31"/>
      <c r="BGA31"/>
      <c r="BGB31"/>
      <c r="BGC31"/>
      <c r="BGD31"/>
      <c r="BGE31"/>
      <c r="BGF31"/>
      <c r="BGG31"/>
      <c r="BGH31"/>
      <c r="BGI31"/>
      <c r="BGJ31"/>
      <c r="BGK31"/>
      <c r="BGL31"/>
      <c r="BGM31"/>
      <c r="BGN31"/>
      <c r="BGO31"/>
      <c r="BGP31"/>
      <c r="BGQ31"/>
      <c r="BGR31"/>
      <c r="BGS31"/>
      <c r="BGT31"/>
      <c r="BGU31"/>
      <c r="BGV31"/>
      <c r="BGW31"/>
      <c r="BGX31"/>
      <c r="BGY31"/>
      <c r="BGZ31"/>
      <c r="BHA31"/>
      <c r="BHB31"/>
      <c r="BHC31"/>
      <c r="BHD31"/>
      <c r="BHE31"/>
      <c r="BHF31"/>
      <c r="BHG31"/>
      <c r="BHH31"/>
      <c r="BHI31"/>
      <c r="BHJ31"/>
      <c r="BHK31"/>
      <c r="BHL31"/>
      <c r="BHM31"/>
      <c r="BHN31"/>
      <c r="BHO31"/>
      <c r="BHP31"/>
      <c r="BHQ31"/>
      <c r="BHR31"/>
      <c r="BHS31"/>
      <c r="BHT31"/>
      <c r="BHU31"/>
      <c r="BHV31"/>
      <c r="BHW31"/>
      <c r="BHX31"/>
      <c r="BHY31"/>
      <c r="BHZ31"/>
      <c r="BIA31"/>
      <c r="BIB31"/>
      <c r="BIC31"/>
      <c r="BID31"/>
      <c r="BIE31"/>
      <c r="BIF31"/>
      <c r="BIG31"/>
      <c r="BIH31"/>
      <c r="BII31"/>
      <c r="BIJ31"/>
      <c r="BIK31"/>
      <c r="BIL31"/>
      <c r="BIM31"/>
      <c r="BIN31"/>
      <c r="BIO31"/>
      <c r="BIP31"/>
      <c r="BIQ31"/>
      <c r="BIR31"/>
      <c r="BIS31"/>
      <c r="BIT31"/>
      <c r="BIU31"/>
      <c r="BIV31"/>
      <c r="BIW31"/>
      <c r="BIX31"/>
      <c r="BIY31"/>
      <c r="BIZ31"/>
      <c r="BJA31"/>
      <c r="BJB31"/>
      <c r="BJC31"/>
      <c r="BJD31"/>
      <c r="BJE31"/>
      <c r="BJF31"/>
      <c r="BJG31"/>
      <c r="BJH31"/>
      <c r="BJI31"/>
      <c r="BJJ31"/>
      <c r="BJK31"/>
      <c r="BJL31"/>
      <c r="BJM31"/>
      <c r="BJN31"/>
      <c r="BJO31"/>
      <c r="BJP31"/>
      <c r="BJQ31"/>
      <c r="BJR31"/>
      <c r="BJS31"/>
      <c r="BJT31"/>
      <c r="BJU31"/>
      <c r="BJV31"/>
      <c r="BJW31"/>
      <c r="BJX31"/>
      <c r="BJY31"/>
      <c r="BJZ31"/>
      <c r="BKA31"/>
      <c r="BKB31"/>
      <c r="BKC31"/>
      <c r="BKD31"/>
      <c r="BKE31"/>
      <c r="BKF31"/>
      <c r="BKG31"/>
      <c r="BKH31"/>
      <c r="BKI31"/>
      <c r="BKJ31"/>
      <c r="BKK31"/>
      <c r="BKL31"/>
      <c r="BKM31"/>
      <c r="BKN31"/>
      <c r="BKO31"/>
      <c r="BKP31"/>
      <c r="BKQ31"/>
      <c r="BKR31"/>
      <c r="BKS31"/>
      <c r="BKT31"/>
      <c r="BKU31"/>
      <c r="BKV31"/>
      <c r="BKW31"/>
      <c r="BKX31"/>
      <c r="BKY31"/>
      <c r="BKZ31"/>
      <c r="BLA31"/>
      <c r="BLB31"/>
      <c r="BLC31"/>
      <c r="BLD31"/>
      <c r="BLE31"/>
      <c r="BLF31"/>
      <c r="BLG31"/>
      <c r="BLH31"/>
      <c r="BLI31"/>
      <c r="BLJ31"/>
      <c r="BLK31"/>
      <c r="BLL31"/>
      <c r="BLM31"/>
      <c r="BLN31"/>
      <c r="BLO31"/>
      <c r="BLP31"/>
      <c r="BLQ31"/>
      <c r="BLR31"/>
      <c r="BLS31"/>
      <c r="BLT31"/>
      <c r="BLU31"/>
      <c r="BLV31"/>
      <c r="BLW31"/>
      <c r="BLX31"/>
      <c r="BLY31"/>
      <c r="BLZ31"/>
      <c r="BMA31"/>
      <c r="BMB31"/>
      <c r="BMC31"/>
      <c r="BMD31"/>
      <c r="BME31"/>
      <c r="BMF31"/>
      <c r="BMG31"/>
      <c r="BMH31"/>
      <c r="BMI31"/>
      <c r="BMJ31"/>
      <c r="BMK31"/>
      <c r="BML31"/>
      <c r="BMM31"/>
      <c r="BMN31"/>
      <c r="BMO31"/>
      <c r="BMP31"/>
      <c r="BMQ31"/>
      <c r="BMR31"/>
    </row>
    <row r="32" spans="1:1708" customFormat="1">
      <c r="A32" s="613" t="s">
        <v>270</v>
      </c>
      <c r="B32" s="619"/>
      <c r="C32" s="613" t="s">
        <v>270</v>
      </c>
      <c r="D32" s="613"/>
      <c r="E32" s="217" t="s">
        <v>271</v>
      </c>
      <c r="F32" s="218" t="s">
        <v>272</v>
      </c>
      <c r="G32" s="218" t="s">
        <v>184</v>
      </c>
      <c r="H32" s="581" t="s">
        <v>70</v>
      </c>
      <c r="I32" s="218">
        <v>1</v>
      </c>
      <c r="J32" s="218"/>
      <c r="K32" s="796">
        <v>59.173504154000099</v>
      </c>
      <c r="L32" s="796">
        <v>24.774532766</v>
      </c>
      <c r="M32" s="618" t="s">
        <v>273</v>
      </c>
      <c r="N32" s="462"/>
      <c r="O32" s="218" t="s">
        <v>274</v>
      </c>
      <c r="P32" s="796" t="s">
        <v>275</v>
      </c>
      <c r="Q32" s="796"/>
      <c r="R32" s="1025">
        <v>31</v>
      </c>
      <c r="S32" s="1025">
        <v>31</v>
      </c>
      <c r="T32" s="297"/>
      <c r="U32" s="931"/>
    </row>
    <row r="33" spans="1:22" customFormat="1">
      <c r="A33" s="657" t="s">
        <v>276</v>
      </c>
      <c r="B33" s="579" t="s">
        <v>277</v>
      </c>
      <c r="C33" s="578" t="s">
        <v>270</v>
      </c>
      <c r="D33" s="578" t="s">
        <v>276</v>
      </c>
      <c r="E33" s="580" t="s">
        <v>278</v>
      </c>
      <c r="F33" s="782" t="s">
        <v>279</v>
      </c>
      <c r="G33" s="580" t="s">
        <v>184</v>
      </c>
      <c r="H33" s="580" t="s">
        <v>70</v>
      </c>
      <c r="I33" s="580">
        <v>1</v>
      </c>
      <c r="J33" s="580" t="s">
        <v>277</v>
      </c>
      <c r="K33" s="796">
        <v>59.171976161000003</v>
      </c>
      <c r="L33" s="796">
        <v>24.783120826000101</v>
      </c>
      <c r="M33" s="620" t="s">
        <v>280</v>
      </c>
      <c r="N33" s="816"/>
      <c r="O33" s="581" t="s">
        <v>274</v>
      </c>
      <c r="P33" s="782" t="s">
        <v>279</v>
      </c>
      <c r="Q33" s="782"/>
      <c r="R33" s="1025">
        <v>32</v>
      </c>
      <c r="S33" s="1025">
        <v>32</v>
      </c>
      <c r="T33" s="297"/>
      <c r="U33" s="931"/>
    </row>
    <row r="34" spans="1:22" customFormat="1" ht="13.5" customHeight="1">
      <c r="A34" s="578" t="s">
        <v>281</v>
      </c>
      <c r="B34" s="579" t="s">
        <v>277</v>
      </c>
      <c r="C34" s="578" t="s">
        <v>282</v>
      </c>
      <c r="D34" s="578" t="s">
        <v>281</v>
      </c>
      <c r="E34" s="580" t="s">
        <v>283</v>
      </c>
      <c r="F34" s="581" t="s">
        <v>284</v>
      </c>
      <c r="G34" s="581" t="s">
        <v>184</v>
      </c>
      <c r="H34" s="581" t="s">
        <v>70</v>
      </c>
      <c r="I34" s="581">
        <v>1</v>
      </c>
      <c r="J34" s="581" t="s">
        <v>277</v>
      </c>
      <c r="K34" s="218">
        <v>59.1730333900001</v>
      </c>
      <c r="L34" s="218">
        <v>24.78290938</v>
      </c>
      <c r="M34" s="620" t="s">
        <v>273</v>
      </c>
      <c r="N34" s="621"/>
      <c r="O34" s="581" t="s">
        <v>274</v>
      </c>
      <c r="P34" s="581" t="s">
        <v>284</v>
      </c>
      <c r="Q34" s="782"/>
      <c r="R34" s="1025">
        <v>33</v>
      </c>
      <c r="S34" s="1025">
        <v>33</v>
      </c>
      <c r="T34" s="297"/>
      <c r="U34" s="931"/>
    </row>
    <row r="35" spans="1:22" customFormat="1" ht="13.5" customHeight="1">
      <c r="A35" s="578" t="s">
        <v>285</v>
      </c>
      <c r="B35" s="579"/>
      <c r="C35" s="578" t="s">
        <v>282</v>
      </c>
      <c r="D35" s="578" t="s">
        <v>285</v>
      </c>
      <c r="E35" s="580" t="s">
        <v>286</v>
      </c>
      <c r="F35" s="580" t="s">
        <v>287</v>
      </c>
      <c r="G35" s="580" t="s">
        <v>184</v>
      </c>
      <c r="H35" s="581" t="s">
        <v>70</v>
      </c>
      <c r="I35" s="581">
        <v>1</v>
      </c>
      <c r="J35" s="580"/>
      <c r="K35" s="218">
        <v>59.17250774</v>
      </c>
      <c r="L35" s="218">
        <v>24.782903409999999</v>
      </c>
      <c r="M35" s="620" t="s">
        <v>288</v>
      </c>
      <c r="N35" s="816"/>
      <c r="O35" s="581" t="s">
        <v>274</v>
      </c>
      <c r="P35" s="782" t="s">
        <v>217</v>
      </c>
      <c r="Q35" s="782"/>
      <c r="R35" s="1025">
        <v>34</v>
      </c>
      <c r="S35" s="1025">
        <v>34</v>
      </c>
      <c r="T35" s="297"/>
      <c r="U35" s="931"/>
    </row>
    <row r="36" spans="1:22" customFormat="1" ht="13.5" customHeight="1">
      <c r="A36" s="657" t="s">
        <v>289</v>
      </c>
      <c r="B36" s="658" t="s">
        <v>277</v>
      </c>
      <c r="C36" s="578" t="s">
        <v>282</v>
      </c>
      <c r="D36" s="769" t="s">
        <v>289</v>
      </c>
      <c r="E36" s="659" t="s">
        <v>290</v>
      </c>
      <c r="F36" s="659" t="s">
        <v>291</v>
      </c>
      <c r="G36" s="659" t="s">
        <v>184</v>
      </c>
      <c r="H36" s="659" t="s">
        <v>70</v>
      </c>
      <c r="I36" s="659">
        <v>1</v>
      </c>
      <c r="J36" s="659" t="s">
        <v>277</v>
      </c>
      <c r="K36" s="218" t="s">
        <v>292</v>
      </c>
      <c r="L36" s="218" t="s">
        <v>293</v>
      </c>
      <c r="M36" s="1009" t="s">
        <v>294</v>
      </c>
      <c r="N36" s="1009" t="s">
        <v>277</v>
      </c>
      <c r="O36" s="918" t="s">
        <v>274</v>
      </c>
      <c r="P36" s="777" t="s">
        <v>291</v>
      </c>
      <c r="Q36" s="777"/>
      <c r="R36" s="1025">
        <v>35</v>
      </c>
      <c r="S36" s="1025">
        <v>35</v>
      </c>
      <c r="T36" s="1010"/>
      <c r="U36" s="931"/>
      <c r="V36" s="1011"/>
    </row>
    <row r="37" spans="1:22" customFormat="1" ht="13.5" customHeight="1">
      <c r="A37" s="657" t="s">
        <v>295</v>
      </c>
      <c r="B37" s="657"/>
      <c r="C37" s="657" t="s">
        <v>296</v>
      </c>
      <c r="D37" s="657" t="s">
        <v>295</v>
      </c>
      <c r="E37" s="659" t="s">
        <v>243</v>
      </c>
      <c r="F37" s="659" t="s">
        <v>244</v>
      </c>
      <c r="G37" s="659" t="s">
        <v>184</v>
      </c>
      <c r="H37" s="659"/>
      <c r="I37" s="659">
        <v>1</v>
      </c>
      <c r="J37" s="659"/>
      <c r="K37" s="659">
        <v>59.172959550000002</v>
      </c>
      <c r="L37" s="659">
        <v>24.775718210000001</v>
      </c>
      <c r="M37" s="928" t="s">
        <v>297</v>
      </c>
      <c r="N37" s="1009"/>
      <c r="O37" s="659" t="s">
        <v>274</v>
      </c>
      <c r="P37" s="659" t="s">
        <v>193</v>
      </c>
      <c r="Q37" s="659" t="s">
        <v>298</v>
      </c>
      <c r="R37" s="1025">
        <v>36</v>
      </c>
      <c r="S37" s="1025">
        <v>36</v>
      </c>
      <c r="T37" s="1010"/>
      <c r="U37" s="931"/>
      <c r="V37" s="1011"/>
    </row>
    <row r="38" spans="1:22" customFormat="1">
      <c r="A38" s="622" t="s">
        <v>299</v>
      </c>
      <c r="B38" s="623" t="s">
        <v>277</v>
      </c>
      <c r="C38" s="622" t="s">
        <v>277</v>
      </c>
      <c r="D38" s="557" t="s">
        <v>299</v>
      </c>
      <c r="E38" s="558" t="s">
        <v>300</v>
      </c>
      <c r="F38" s="559" t="s">
        <v>301</v>
      </c>
      <c r="G38" s="559" t="s">
        <v>184</v>
      </c>
      <c r="H38" s="559" t="s">
        <v>70</v>
      </c>
      <c r="I38" s="559">
        <v>1</v>
      </c>
      <c r="J38" s="559" t="s">
        <v>277</v>
      </c>
      <c r="K38" s="559">
        <v>59.173999999999999</v>
      </c>
      <c r="L38" s="559">
        <v>24.783000000000101</v>
      </c>
      <c r="M38" s="624" t="s">
        <v>302</v>
      </c>
      <c r="N38" s="560"/>
      <c r="O38" s="559" t="s">
        <v>274</v>
      </c>
      <c r="P38" s="606" t="s">
        <v>201</v>
      </c>
      <c r="Q38" s="606"/>
      <c r="R38" s="1025">
        <v>37</v>
      </c>
      <c r="S38" s="1025">
        <v>37</v>
      </c>
      <c r="T38" s="297"/>
      <c r="U38" s="931"/>
    </row>
    <row r="39" spans="1:22" customFormat="1">
      <c r="A39" s="561" t="s">
        <v>303</v>
      </c>
      <c r="B39" s="562"/>
      <c r="C39" s="561" t="s">
        <v>303</v>
      </c>
      <c r="D39" s="561"/>
      <c r="E39" s="563" t="s">
        <v>304</v>
      </c>
      <c r="F39" s="564" t="s">
        <v>305</v>
      </c>
      <c r="G39" s="564" t="s">
        <v>184</v>
      </c>
      <c r="H39" s="564" t="s">
        <v>306</v>
      </c>
      <c r="I39" s="564">
        <v>1</v>
      </c>
      <c r="J39" s="564"/>
      <c r="K39" s="564">
        <v>59.200530730000096</v>
      </c>
      <c r="L39" s="564">
        <v>24.752121680000101</v>
      </c>
      <c r="M39" s="566" t="s">
        <v>307</v>
      </c>
      <c r="N39" s="567"/>
      <c r="O39" s="625" t="s">
        <v>308</v>
      </c>
      <c r="P39" s="564" t="s">
        <v>241</v>
      </c>
      <c r="Q39" s="564"/>
      <c r="R39" s="1025">
        <v>38</v>
      </c>
      <c r="S39" s="1025">
        <v>38</v>
      </c>
      <c r="T39" s="297"/>
      <c r="U39" s="931"/>
    </row>
    <row r="40" spans="1:22" customFormat="1">
      <c r="A40" s="622" t="s">
        <v>309</v>
      </c>
      <c r="B40" s="623"/>
      <c r="C40" s="622" t="s">
        <v>309</v>
      </c>
      <c r="D40" s="557"/>
      <c r="E40" s="558" t="s">
        <v>310</v>
      </c>
      <c r="F40" s="559" t="s">
        <v>311</v>
      </c>
      <c r="G40" s="559" t="s">
        <v>184</v>
      </c>
      <c r="H40" s="559"/>
      <c r="I40" s="559">
        <v>1</v>
      </c>
      <c r="J40" s="559"/>
      <c r="K40" s="559">
        <v>59.199466670000099</v>
      </c>
      <c r="L40" s="559">
        <v>24.752552558000001</v>
      </c>
      <c r="M40" s="624" t="s">
        <v>312</v>
      </c>
      <c r="N40" s="560" t="s">
        <v>303</v>
      </c>
      <c r="O40" s="559" t="s">
        <v>308</v>
      </c>
      <c r="P40" s="606" t="s">
        <v>201</v>
      </c>
      <c r="Q40" s="606"/>
      <c r="R40" s="1025">
        <v>39</v>
      </c>
      <c r="S40" s="1025">
        <v>39</v>
      </c>
      <c r="T40" s="297"/>
      <c r="U40" s="931"/>
    </row>
    <row r="41" spans="1:22" customFormat="1">
      <c r="A41" s="568" t="s">
        <v>313</v>
      </c>
      <c r="B41" s="569"/>
      <c r="C41" s="568"/>
      <c r="D41" s="568" t="s">
        <v>313</v>
      </c>
      <c r="E41" s="570" t="s">
        <v>314</v>
      </c>
      <c r="F41" s="571" t="s">
        <v>315</v>
      </c>
      <c r="G41" s="571" t="s">
        <v>184</v>
      </c>
      <c r="H41" s="571"/>
      <c r="I41" s="571">
        <v>1</v>
      </c>
      <c r="J41" s="571"/>
      <c r="K41" s="571">
        <v>59.200442299999999</v>
      </c>
      <c r="L41" s="571">
        <v>24.751752</v>
      </c>
      <c r="M41" s="572" t="s">
        <v>316</v>
      </c>
      <c r="N41" s="572" t="s">
        <v>309</v>
      </c>
      <c r="O41" s="571" t="s">
        <v>317</v>
      </c>
      <c r="P41" s="627" t="s">
        <v>316</v>
      </c>
      <c r="Q41" s="627"/>
      <c r="R41" s="1025">
        <v>40</v>
      </c>
      <c r="S41" s="1025">
        <v>40</v>
      </c>
      <c r="T41" s="297"/>
      <c r="U41" s="931"/>
    </row>
    <row r="42" spans="1:22" customFormat="1">
      <c r="A42" s="622" t="s">
        <v>318</v>
      </c>
      <c r="B42" s="623"/>
      <c r="C42" s="622"/>
      <c r="D42" s="557" t="s">
        <v>318</v>
      </c>
      <c r="E42" s="558" t="s">
        <v>198</v>
      </c>
      <c r="F42" s="559" t="s">
        <v>199</v>
      </c>
      <c r="G42" s="559" t="s">
        <v>184</v>
      </c>
      <c r="H42" s="559"/>
      <c r="I42" s="559">
        <v>1</v>
      </c>
      <c r="J42" s="559"/>
      <c r="K42" s="559">
        <v>59.196085553000003</v>
      </c>
      <c r="L42" s="559">
        <v>24.754399625000101</v>
      </c>
      <c r="M42" s="624" t="s">
        <v>201</v>
      </c>
      <c r="N42" s="560" t="s">
        <v>303</v>
      </c>
      <c r="O42" s="559" t="s">
        <v>319</v>
      </c>
      <c r="P42" s="606" t="s">
        <v>201</v>
      </c>
      <c r="Q42" s="606"/>
      <c r="R42" s="1025">
        <v>41</v>
      </c>
      <c r="S42" s="1025">
        <v>41</v>
      </c>
      <c r="T42" s="297"/>
      <c r="U42" s="931"/>
    </row>
    <row r="43" spans="1:22" customFormat="1">
      <c r="A43" s="622" t="s">
        <v>320</v>
      </c>
      <c r="B43" s="623"/>
      <c r="C43" s="622"/>
      <c r="D43" s="557" t="s">
        <v>320</v>
      </c>
      <c r="E43" s="558" t="s">
        <v>300</v>
      </c>
      <c r="F43" s="559" t="s">
        <v>301</v>
      </c>
      <c r="G43" s="559" t="s">
        <v>184</v>
      </c>
      <c r="H43" s="559"/>
      <c r="I43" s="559">
        <v>1</v>
      </c>
      <c r="J43" s="559"/>
      <c r="K43" s="559">
        <v>59.203972161000102</v>
      </c>
      <c r="L43" s="559">
        <v>24.748690888000102</v>
      </c>
      <c r="M43" s="624" t="s">
        <v>321</v>
      </c>
      <c r="N43" s="560" t="s">
        <v>270</v>
      </c>
      <c r="O43" s="559" t="s">
        <v>322</v>
      </c>
      <c r="P43" s="606" t="s">
        <v>201</v>
      </c>
      <c r="Q43" s="606"/>
      <c r="R43" s="1025">
        <v>42</v>
      </c>
      <c r="S43" s="1025">
        <v>42</v>
      </c>
      <c r="T43" s="297"/>
      <c r="U43" s="931"/>
    </row>
    <row r="44" spans="1:22" customFormat="1">
      <c r="A44" s="622" t="s">
        <v>323</v>
      </c>
      <c r="B44" s="623"/>
      <c r="C44" s="622"/>
      <c r="D44" s="557" t="s">
        <v>323</v>
      </c>
      <c r="E44" s="558" t="s">
        <v>300</v>
      </c>
      <c r="F44" s="559" t="s">
        <v>301</v>
      </c>
      <c r="G44" s="559" t="s">
        <v>184</v>
      </c>
      <c r="H44" s="559"/>
      <c r="I44" s="559">
        <v>1</v>
      </c>
      <c r="J44" s="559"/>
      <c r="K44" s="559">
        <v>59.195318359000098</v>
      </c>
      <c r="L44" s="559">
        <v>24.7558647500001</v>
      </c>
      <c r="M44" s="624" t="s">
        <v>321</v>
      </c>
      <c r="N44" s="560" t="s">
        <v>270</v>
      </c>
      <c r="O44" s="559" t="s">
        <v>324</v>
      </c>
      <c r="P44" s="606" t="s">
        <v>201</v>
      </c>
      <c r="Q44" s="606"/>
      <c r="R44" s="1025">
        <v>43</v>
      </c>
      <c r="S44" s="1025">
        <v>43</v>
      </c>
      <c r="T44" s="297"/>
      <c r="U44" s="931"/>
    </row>
    <row r="45" spans="1:22" customFormat="1">
      <c r="A45" s="622" t="s">
        <v>325</v>
      </c>
      <c r="B45" s="623"/>
      <c r="C45" s="622"/>
      <c r="D45" s="557" t="s">
        <v>325</v>
      </c>
      <c r="E45" s="558" t="s">
        <v>198</v>
      </c>
      <c r="F45" s="559" t="s">
        <v>199</v>
      </c>
      <c r="G45" s="559" t="s">
        <v>184</v>
      </c>
      <c r="H45" s="559"/>
      <c r="I45" s="559">
        <v>1</v>
      </c>
      <c r="J45" s="559"/>
      <c r="K45" s="559">
        <v>59.190314864000101</v>
      </c>
      <c r="L45" s="559">
        <v>24.757132861000098</v>
      </c>
      <c r="M45" s="624" t="s">
        <v>201</v>
      </c>
      <c r="N45" s="560" t="s">
        <v>326</v>
      </c>
      <c r="O45" s="559" t="s">
        <v>327</v>
      </c>
      <c r="P45" s="606" t="s">
        <v>201</v>
      </c>
      <c r="Q45" s="606"/>
      <c r="R45" s="1025">
        <v>44</v>
      </c>
      <c r="S45" s="1025">
        <v>44</v>
      </c>
      <c r="T45" s="297"/>
      <c r="U45" s="931"/>
    </row>
    <row r="46" spans="1:22" customFormat="1">
      <c r="A46" s="622" t="s">
        <v>328</v>
      </c>
      <c r="B46" s="622"/>
      <c r="C46" s="622"/>
      <c r="D46" s="622" t="s">
        <v>328</v>
      </c>
      <c r="E46" s="558" t="s">
        <v>329</v>
      </c>
      <c r="F46" s="559" t="s">
        <v>330</v>
      </c>
      <c r="G46" s="559" t="s">
        <v>184</v>
      </c>
      <c r="H46" s="559"/>
      <c r="I46" s="559">
        <v>1</v>
      </c>
      <c r="J46" s="559"/>
      <c r="K46" s="559">
        <v>59.208470263999999</v>
      </c>
      <c r="L46" s="559">
        <v>24.744816771</v>
      </c>
      <c r="M46" s="624" t="s">
        <v>330</v>
      </c>
      <c r="N46" s="916" t="s">
        <v>270</v>
      </c>
      <c r="O46" s="915" t="s">
        <v>331</v>
      </c>
      <c r="P46" s="930" t="s">
        <v>201</v>
      </c>
      <c r="Q46" s="930" t="s">
        <v>332</v>
      </c>
      <c r="R46" s="1025">
        <v>45</v>
      </c>
      <c r="S46" s="1025">
        <v>45</v>
      </c>
      <c r="T46" s="297"/>
      <c r="U46" s="931"/>
    </row>
    <row r="47" spans="1:22" customFormat="1">
      <c r="A47" s="622" t="s">
        <v>333</v>
      </c>
      <c r="B47" s="623"/>
      <c r="C47" s="622" t="s">
        <v>333</v>
      </c>
      <c r="D47" s="557"/>
      <c r="E47" s="558" t="s">
        <v>310</v>
      </c>
      <c r="F47" s="559" t="s">
        <v>311</v>
      </c>
      <c r="G47" s="559" t="s">
        <v>184</v>
      </c>
      <c r="H47" s="559"/>
      <c r="I47" s="559">
        <v>1</v>
      </c>
      <c r="J47" s="559"/>
      <c r="K47" s="559">
        <v>59.200530730000096</v>
      </c>
      <c r="L47" s="559">
        <v>24.752121680000101</v>
      </c>
      <c r="M47" s="624" t="s">
        <v>307</v>
      </c>
      <c r="N47" s="560" t="s">
        <v>303</v>
      </c>
      <c r="O47" s="559" t="s">
        <v>308</v>
      </c>
      <c r="P47" s="606" t="s">
        <v>201</v>
      </c>
      <c r="Q47" s="606"/>
      <c r="R47" s="1025">
        <v>46</v>
      </c>
      <c r="S47" s="1025">
        <v>46</v>
      </c>
      <c r="T47" s="297"/>
      <c r="U47" s="931"/>
    </row>
    <row r="48" spans="1:22" customFormat="1">
      <c r="A48" s="622" t="s">
        <v>334</v>
      </c>
      <c r="B48" s="623"/>
      <c r="C48" s="622"/>
      <c r="D48" s="557" t="s">
        <v>334</v>
      </c>
      <c r="E48" s="558" t="s">
        <v>198</v>
      </c>
      <c r="F48" s="559" t="s">
        <v>199</v>
      </c>
      <c r="G48" s="559" t="s">
        <v>184</v>
      </c>
      <c r="H48" s="559"/>
      <c r="I48" s="559">
        <v>1</v>
      </c>
      <c r="J48" s="559"/>
      <c r="K48" s="559">
        <v>59.201249820999998</v>
      </c>
      <c r="L48" s="559">
        <v>24.752602115000101</v>
      </c>
      <c r="M48" s="624" t="s">
        <v>201</v>
      </c>
      <c r="N48" s="560" t="s">
        <v>335</v>
      </c>
      <c r="O48" s="559" t="s">
        <v>336</v>
      </c>
      <c r="P48" s="606" t="s">
        <v>201</v>
      </c>
      <c r="Q48" s="606"/>
      <c r="R48" s="1025">
        <v>47</v>
      </c>
      <c r="S48" s="1025">
        <v>47</v>
      </c>
      <c r="T48" s="297"/>
      <c r="U48" s="931"/>
    </row>
    <row r="49" spans="1:21 1706:1708" customFormat="1">
      <c r="A49" s="622" t="s">
        <v>337</v>
      </c>
      <c r="B49" s="623"/>
      <c r="C49" s="622"/>
      <c r="D49" s="557" t="s">
        <v>337</v>
      </c>
      <c r="E49" s="558" t="s">
        <v>198</v>
      </c>
      <c r="F49" s="559" t="s">
        <v>199</v>
      </c>
      <c r="G49" s="559" t="s">
        <v>184</v>
      </c>
      <c r="H49" s="559"/>
      <c r="I49" s="559">
        <v>1</v>
      </c>
      <c r="J49" s="559"/>
      <c r="K49" s="559">
        <v>59.201489556000098</v>
      </c>
      <c r="L49" s="559">
        <v>24.755151459</v>
      </c>
      <c r="M49" s="624" t="s">
        <v>201</v>
      </c>
      <c r="N49" s="560" t="s">
        <v>335</v>
      </c>
      <c r="O49" s="559" t="s">
        <v>338</v>
      </c>
      <c r="P49" s="606" t="s">
        <v>201</v>
      </c>
      <c r="Q49" s="606"/>
      <c r="R49" s="1025">
        <v>48</v>
      </c>
      <c r="S49" s="1025">
        <v>48</v>
      </c>
      <c r="T49" s="297"/>
      <c r="U49" s="931"/>
    </row>
    <row r="50" spans="1:21 1706:1708" customFormat="1">
      <c r="A50" s="622" t="s">
        <v>339</v>
      </c>
      <c r="B50" s="623"/>
      <c r="C50" s="622"/>
      <c r="D50" s="557" t="s">
        <v>339</v>
      </c>
      <c r="E50" s="558" t="s">
        <v>198</v>
      </c>
      <c r="F50" s="559" t="s">
        <v>199</v>
      </c>
      <c r="G50" s="559" t="s">
        <v>184</v>
      </c>
      <c r="H50" s="559"/>
      <c r="I50" s="559">
        <v>1</v>
      </c>
      <c r="J50" s="559"/>
      <c r="K50" s="559">
        <v>59.201013620000097</v>
      </c>
      <c r="L50" s="559">
        <v>24.755410606000101</v>
      </c>
      <c r="M50" s="624" t="s">
        <v>201</v>
      </c>
      <c r="N50" s="560" t="s">
        <v>335</v>
      </c>
      <c r="O50" s="559" t="s">
        <v>340</v>
      </c>
      <c r="P50" s="606" t="s">
        <v>201</v>
      </c>
      <c r="Q50" s="606"/>
      <c r="R50" s="1025">
        <v>49</v>
      </c>
      <c r="S50" s="1025">
        <v>49</v>
      </c>
      <c r="T50" s="297"/>
      <c r="U50" s="931"/>
    </row>
    <row r="51" spans="1:21 1706:1708" customFormat="1" ht="13.5" customHeight="1">
      <c r="A51" s="622" t="s">
        <v>341</v>
      </c>
      <c r="B51" s="623"/>
      <c r="C51" s="622"/>
      <c r="D51" s="557" t="s">
        <v>341</v>
      </c>
      <c r="E51" s="558" t="s">
        <v>300</v>
      </c>
      <c r="F51" s="559" t="s">
        <v>301</v>
      </c>
      <c r="G51" s="559" t="s">
        <v>184</v>
      </c>
      <c r="H51" s="559"/>
      <c r="I51" s="559">
        <v>1</v>
      </c>
      <c r="J51" s="559"/>
      <c r="K51" s="559">
        <v>59.203352562000099</v>
      </c>
      <c r="L51" s="559">
        <v>24.750110382999999</v>
      </c>
      <c r="M51" s="624" t="s">
        <v>321</v>
      </c>
      <c r="N51" s="560" t="s">
        <v>270</v>
      </c>
      <c r="O51" s="559" t="s">
        <v>342</v>
      </c>
      <c r="P51" s="606" t="s">
        <v>201</v>
      </c>
      <c r="Q51" s="606"/>
      <c r="R51" s="1025">
        <v>50</v>
      </c>
      <c r="S51" s="1025">
        <v>50</v>
      </c>
      <c r="T51" s="297"/>
      <c r="U51" s="931"/>
    </row>
    <row r="52" spans="1:21 1706:1708" customFormat="1">
      <c r="A52" s="622" t="s">
        <v>343</v>
      </c>
      <c r="B52" s="623"/>
      <c r="C52" s="622"/>
      <c r="D52" s="557" t="s">
        <v>343</v>
      </c>
      <c r="E52" s="558" t="s">
        <v>198</v>
      </c>
      <c r="F52" s="559" t="s">
        <v>199</v>
      </c>
      <c r="G52" s="559" t="s">
        <v>184</v>
      </c>
      <c r="H52" s="559"/>
      <c r="I52" s="559">
        <v>1</v>
      </c>
      <c r="J52" s="559"/>
      <c r="K52" s="559">
        <v>59.194427742000101</v>
      </c>
      <c r="L52" s="559">
        <v>24.758184871000001</v>
      </c>
      <c r="M52" s="624" t="s">
        <v>344</v>
      </c>
      <c r="N52" s="560"/>
      <c r="O52" s="559" t="s">
        <v>345</v>
      </c>
      <c r="P52" s="606" t="s">
        <v>201</v>
      </c>
      <c r="Q52" s="606"/>
      <c r="R52" s="1025">
        <v>51</v>
      </c>
      <c r="S52" s="1025">
        <v>51</v>
      </c>
      <c r="T52" s="297"/>
      <c r="U52" s="931"/>
      <c r="BMP52" s="656"/>
      <c r="BMQ52" s="656"/>
      <c r="BMR52" s="656"/>
    </row>
    <row r="53" spans="1:21 1706:1708" customFormat="1">
      <c r="A53" s="622" t="s">
        <v>346</v>
      </c>
      <c r="B53" s="623"/>
      <c r="C53" s="622"/>
      <c r="D53" s="557" t="s">
        <v>346</v>
      </c>
      <c r="E53" s="558" t="s">
        <v>198</v>
      </c>
      <c r="F53" s="559" t="s">
        <v>199</v>
      </c>
      <c r="G53" s="559" t="s">
        <v>184</v>
      </c>
      <c r="H53" s="559"/>
      <c r="I53" s="559">
        <v>1</v>
      </c>
      <c r="J53" s="559"/>
      <c r="K53" s="559">
        <v>59.193229346000102</v>
      </c>
      <c r="L53" s="559">
        <v>24.761991837</v>
      </c>
      <c r="M53" s="624" t="s">
        <v>201</v>
      </c>
      <c r="N53" s="560"/>
      <c r="O53" s="559" t="s">
        <v>347</v>
      </c>
      <c r="P53" s="606" t="s">
        <v>201</v>
      </c>
      <c r="Q53" s="606"/>
      <c r="R53" s="1025">
        <v>52</v>
      </c>
      <c r="S53" s="1025">
        <v>52</v>
      </c>
      <c r="T53" s="297"/>
      <c r="U53" s="931"/>
      <c r="BMP53" s="656"/>
      <c r="BMQ53" s="656"/>
      <c r="BMR53" s="656"/>
    </row>
    <row r="54" spans="1:21 1706:1708" customFormat="1">
      <c r="A54" s="622" t="s">
        <v>348</v>
      </c>
      <c r="B54" s="623"/>
      <c r="C54" s="622"/>
      <c r="D54" s="557" t="s">
        <v>348</v>
      </c>
      <c r="E54" s="558" t="s">
        <v>198</v>
      </c>
      <c r="F54" s="559" t="s">
        <v>199</v>
      </c>
      <c r="G54" s="559" t="s">
        <v>184</v>
      </c>
      <c r="H54" s="559"/>
      <c r="I54" s="559">
        <v>1</v>
      </c>
      <c r="J54" s="559"/>
      <c r="K54" s="559">
        <v>59.1967053710001</v>
      </c>
      <c r="L54" s="559">
        <v>24.756214541000102</v>
      </c>
      <c r="M54" s="624" t="s">
        <v>201</v>
      </c>
      <c r="N54" s="560" t="s">
        <v>335</v>
      </c>
      <c r="O54" s="559" t="s">
        <v>349</v>
      </c>
      <c r="P54" s="606" t="s">
        <v>201</v>
      </c>
      <c r="Q54" s="606"/>
      <c r="R54" s="1025">
        <v>53</v>
      </c>
      <c r="S54" s="1025">
        <v>53</v>
      </c>
      <c r="T54" s="297"/>
      <c r="U54" s="931"/>
    </row>
    <row r="55" spans="1:21 1706:1708" customFormat="1">
      <c r="A55" s="622" t="s">
        <v>350</v>
      </c>
      <c r="B55" s="623"/>
      <c r="C55" s="622"/>
      <c r="D55" s="557" t="s">
        <v>350</v>
      </c>
      <c r="E55" s="558" t="s">
        <v>198</v>
      </c>
      <c r="F55" s="559" t="s">
        <v>199</v>
      </c>
      <c r="G55" s="559" t="s">
        <v>184</v>
      </c>
      <c r="H55" s="559"/>
      <c r="I55" s="559">
        <v>1</v>
      </c>
      <c r="J55" s="559"/>
      <c r="K55" s="559">
        <v>59.201704008</v>
      </c>
      <c r="L55" s="559">
        <v>24.752587427999998</v>
      </c>
      <c r="M55" s="624" t="s">
        <v>344</v>
      </c>
      <c r="N55" s="560" t="s">
        <v>270</v>
      </c>
      <c r="O55" s="559" t="s">
        <v>351</v>
      </c>
      <c r="P55" s="606" t="s">
        <v>201</v>
      </c>
      <c r="Q55" s="606"/>
      <c r="R55" s="1025">
        <v>54</v>
      </c>
      <c r="S55" s="1025">
        <v>54</v>
      </c>
      <c r="T55" s="297"/>
      <c r="U55" s="931"/>
      <c r="BMP55" s="656"/>
      <c r="BMQ55" s="656"/>
      <c r="BMR55" s="656"/>
    </row>
    <row r="56" spans="1:21 1706:1708" customFormat="1" ht="13.5" customHeight="1">
      <c r="A56" s="597" t="s">
        <v>352</v>
      </c>
      <c r="B56" s="598"/>
      <c r="C56" s="599"/>
      <c r="D56" s="597" t="s">
        <v>352</v>
      </c>
      <c r="E56" s="600" t="s">
        <v>353</v>
      </c>
      <c r="F56" s="601" t="s">
        <v>72</v>
      </c>
      <c r="G56" s="601" t="s">
        <v>184</v>
      </c>
      <c r="H56" s="601"/>
      <c r="I56" s="601">
        <v>1</v>
      </c>
      <c r="J56" s="601"/>
      <c r="K56" s="601">
        <v>59.198307292999999</v>
      </c>
      <c r="L56" s="601">
        <v>24.753199306999999</v>
      </c>
      <c r="M56" s="602" t="s">
        <v>354</v>
      </c>
      <c r="N56" s="602"/>
      <c r="O56" s="626" t="s">
        <v>355</v>
      </c>
      <c r="P56" s="661" t="s">
        <v>193</v>
      </c>
      <c r="Q56" s="661"/>
      <c r="R56" s="1025">
        <v>55</v>
      </c>
      <c r="S56" s="1025">
        <v>55</v>
      </c>
      <c r="T56" s="297" t="s">
        <v>202</v>
      </c>
      <c r="U56" s="931"/>
    </row>
    <row r="57" spans="1:21 1706:1708" customFormat="1">
      <c r="A57" s="672" t="s">
        <v>356</v>
      </c>
      <c r="B57" s="673"/>
      <c r="C57" s="672"/>
      <c r="D57" s="672" t="s">
        <v>356</v>
      </c>
      <c r="E57" s="674" t="s">
        <v>357</v>
      </c>
      <c r="F57" s="675" t="s">
        <v>358</v>
      </c>
      <c r="G57" s="675" t="s">
        <v>184</v>
      </c>
      <c r="H57" s="675"/>
      <c r="I57" s="675">
        <v>1</v>
      </c>
      <c r="J57" s="675"/>
      <c r="K57" s="675">
        <v>59.1965368850001</v>
      </c>
      <c r="L57" s="675">
        <v>24.754737724999998</v>
      </c>
      <c r="M57" s="676" t="s">
        <v>316</v>
      </c>
      <c r="N57" s="677" t="s">
        <v>352</v>
      </c>
      <c r="O57" s="675" t="s">
        <v>359</v>
      </c>
      <c r="P57" s="678" t="s">
        <v>316</v>
      </c>
      <c r="Q57" s="678"/>
      <c r="R57" s="1025">
        <v>56</v>
      </c>
      <c r="S57" s="1025">
        <v>56</v>
      </c>
      <c r="T57" s="297" t="s">
        <v>202</v>
      </c>
      <c r="U57" s="931"/>
    </row>
    <row r="58" spans="1:21 1706:1708" customFormat="1">
      <c r="A58" s="672" t="s">
        <v>360</v>
      </c>
      <c r="B58" s="673"/>
      <c r="C58" s="672"/>
      <c r="D58" s="672" t="s">
        <v>360</v>
      </c>
      <c r="E58" s="674" t="s">
        <v>357</v>
      </c>
      <c r="F58" s="675" t="s">
        <v>358</v>
      </c>
      <c r="G58" s="675" t="s">
        <v>184</v>
      </c>
      <c r="H58" s="675"/>
      <c r="I58" s="675">
        <v>1</v>
      </c>
      <c r="J58" s="675"/>
      <c r="K58" s="675">
        <v>59.196078140000097</v>
      </c>
      <c r="L58" s="675">
        <v>24.754233754000001</v>
      </c>
      <c r="M58" s="676" t="s">
        <v>316</v>
      </c>
      <c r="N58" s="677" t="s">
        <v>352</v>
      </c>
      <c r="O58" s="675" t="s">
        <v>361</v>
      </c>
      <c r="P58" s="678" t="s">
        <v>316</v>
      </c>
      <c r="Q58" s="678"/>
      <c r="R58" s="1025">
        <v>57</v>
      </c>
      <c r="S58" s="1025">
        <v>57</v>
      </c>
      <c r="T58" s="297" t="s">
        <v>202</v>
      </c>
      <c r="U58" s="931"/>
    </row>
    <row r="59" spans="1:21 1706:1708" customFormat="1">
      <c r="A59" s="672" t="s">
        <v>362</v>
      </c>
      <c r="B59" s="673"/>
      <c r="C59" s="672"/>
      <c r="D59" s="672" t="s">
        <v>362</v>
      </c>
      <c r="E59" s="674" t="s">
        <v>357</v>
      </c>
      <c r="F59" s="675" t="s">
        <v>358</v>
      </c>
      <c r="G59" s="675" t="s">
        <v>184</v>
      </c>
      <c r="H59" s="675"/>
      <c r="I59" s="675">
        <v>1</v>
      </c>
      <c r="J59" s="675"/>
      <c r="K59" s="675">
        <v>59.195712699000097</v>
      </c>
      <c r="L59" s="675">
        <v>24.754828040000099</v>
      </c>
      <c r="M59" s="676" t="s">
        <v>316</v>
      </c>
      <c r="N59" s="677" t="s">
        <v>352</v>
      </c>
      <c r="O59" s="675" t="s">
        <v>363</v>
      </c>
      <c r="P59" s="678" t="s">
        <v>316</v>
      </c>
      <c r="Q59" s="678"/>
      <c r="R59" s="1025">
        <v>58</v>
      </c>
      <c r="S59" s="1025">
        <v>58</v>
      </c>
      <c r="T59" s="297" t="s">
        <v>202</v>
      </c>
      <c r="U59" s="931"/>
    </row>
    <row r="60" spans="1:21 1706:1708" customFormat="1">
      <c r="A60" s="672" t="s">
        <v>364</v>
      </c>
      <c r="B60" s="673"/>
      <c r="C60" s="672"/>
      <c r="D60" s="672" t="s">
        <v>364</v>
      </c>
      <c r="E60" s="674" t="s">
        <v>357</v>
      </c>
      <c r="F60" s="675" t="s">
        <v>358</v>
      </c>
      <c r="G60" s="675" t="s">
        <v>184</v>
      </c>
      <c r="H60" s="675"/>
      <c r="I60" s="675">
        <v>1</v>
      </c>
      <c r="J60" s="675"/>
      <c r="K60" s="675">
        <v>59.195888571000097</v>
      </c>
      <c r="L60" s="675">
        <v>24.754663991000001</v>
      </c>
      <c r="M60" s="676" t="s">
        <v>316</v>
      </c>
      <c r="N60" s="677" t="s">
        <v>352</v>
      </c>
      <c r="O60" s="675" t="s">
        <v>365</v>
      </c>
      <c r="P60" s="678" t="s">
        <v>316</v>
      </c>
      <c r="Q60" s="678"/>
      <c r="R60" s="1025">
        <v>59</v>
      </c>
      <c r="S60" s="1025">
        <v>59</v>
      </c>
      <c r="T60" s="297" t="s">
        <v>202</v>
      </c>
      <c r="U60" s="931"/>
    </row>
    <row r="61" spans="1:21 1706:1708" customFormat="1">
      <c r="A61" s="672" t="s">
        <v>366</v>
      </c>
      <c r="B61" s="673"/>
      <c r="C61" s="672"/>
      <c r="D61" s="672" t="s">
        <v>366</v>
      </c>
      <c r="E61" s="674" t="s">
        <v>357</v>
      </c>
      <c r="F61" s="675" t="s">
        <v>358</v>
      </c>
      <c r="G61" s="675" t="s">
        <v>184</v>
      </c>
      <c r="H61" s="675"/>
      <c r="I61" s="675">
        <v>1</v>
      </c>
      <c r="J61" s="675"/>
      <c r="K61" s="675">
        <v>59.201019101</v>
      </c>
      <c r="L61" s="675">
        <v>24.749248600000001</v>
      </c>
      <c r="M61" s="676" t="s">
        <v>316</v>
      </c>
      <c r="N61" s="677" t="s">
        <v>352</v>
      </c>
      <c r="O61" s="675" t="s">
        <v>367</v>
      </c>
      <c r="P61" s="678" t="s">
        <v>316</v>
      </c>
      <c r="Q61" s="678"/>
      <c r="R61" s="1025">
        <v>60</v>
      </c>
      <c r="S61" s="1025">
        <v>60</v>
      </c>
      <c r="T61" s="297" t="s">
        <v>202</v>
      </c>
      <c r="U61" s="931"/>
    </row>
    <row r="62" spans="1:21 1706:1708" customFormat="1">
      <c r="A62" s="672" t="s">
        <v>368</v>
      </c>
      <c r="B62" s="673"/>
      <c r="C62" s="672"/>
      <c r="D62" s="672" t="s">
        <v>368</v>
      </c>
      <c r="E62" s="674" t="s">
        <v>357</v>
      </c>
      <c r="F62" s="675" t="s">
        <v>358</v>
      </c>
      <c r="G62" s="675" t="s">
        <v>184</v>
      </c>
      <c r="H62" s="675"/>
      <c r="I62" s="675">
        <v>1</v>
      </c>
      <c r="J62" s="675"/>
      <c r="K62" s="675">
        <v>59.201417774000099</v>
      </c>
      <c r="L62" s="675">
        <v>24.752813191000001</v>
      </c>
      <c r="M62" s="676" t="s">
        <v>316</v>
      </c>
      <c r="N62" s="677" t="s">
        <v>352</v>
      </c>
      <c r="O62" s="675" t="s">
        <v>369</v>
      </c>
      <c r="P62" s="678" t="s">
        <v>316</v>
      </c>
      <c r="Q62" s="678"/>
      <c r="R62" s="1025">
        <v>61</v>
      </c>
      <c r="S62" s="1025">
        <v>61</v>
      </c>
      <c r="T62" s="297" t="s">
        <v>202</v>
      </c>
      <c r="U62" s="931"/>
    </row>
    <row r="63" spans="1:21 1706:1708" customFormat="1">
      <c r="A63" s="672" t="s">
        <v>370</v>
      </c>
      <c r="B63" s="673"/>
      <c r="C63" s="672"/>
      <c r="D63" s="672" t="s">
        <v>370</v>
      </c>
      <c r="E63" s="674" t="s">
        <v>357</v>
      </c>
      <c r="F63" s="675" t="s">
        <v>358</v>
      </c>
      <c r="G63" s="675" t="s">
        <v>184</v>
      </c>
      <c r="H63" s="675"/>
      <c r="I63" s="675">
        <v>1</v>
      </c>
      <c r="J63" s="675"/>
      <c r="K63" s="675">
        <v>59.200959408000102</v>
      </c>
      <c r="L63" s="675">
        <v>24.754037365999999</v>
      </c>
      <c r="M63" s="676" t="s">
        <v>316</v>
      </c>
      <c r="N63" s="677" t="s">
        <v>352</v>
      </c>
      <c r="O63" s="675" t="s">
        <v>308</v>
      </c>
      <c r="P63" s="678" t="s">
        <v>316</v>
      </c>
      <c r="Q63" s="678"/>
      <c r="R63" s="1025">
        <v>62</v>
      </c>
      <c r="S63" s="1025">
        <v>62</v>
      </c>
      <c r="T63" s="297" t="s">
        <v>202</v>
      </c>
      <c r="U63" s="931"/>
    </row>
    <row r="64" spans="1:21 1706:1708" customFormat="1">
      <c r="A64" s="672" t="s">
        <v>371</v>
      </c>
      <c r="B64" s="673"/>
      <c r="C64" s="672"/>
      <c r="D64" s="672" t="s">
        <v>371</v>
      </c>
      <c r="E64" s="674" t="s">
        <v>357</v>
      </c>
      <c r="F64" s="675" t="s">
        <v>358</v>
      </c>
      <c r="G64" s="675" t="s">
        <v>184</v>
      </c>
      <c r="H64" s="675"/>
      <c r="I64" s="675">
        <v>1</v>
      </c>
      <c r="J64" s="675"/>
      <c r="K64" s="675">
        <v>59.200507384000097</v>
      </c>
      <c r="L64" s="675">
        <v>24.754588780000098</v>
      </c>
      <c r="M64" s="676" t="s">
        <v>316</v>
      </c>
      <c r="N64" s="677" t="s">
        <v>352</v>
      </c>
      <c r="O64" s="675" t="s">
        <v>372</v>
      </c>
      <c r="P64" s="678" t="s">
        <v>316</v>
      </c>
      <c r="Q64" s="678"/>
      <c r="R64" s="1025">
        <v>63</v>
      </c>
      <c r="S64" s="1025">
        <v>63</v>
      </c>
      <c r="T64" s="297" t="s">
        <v>202</v>
      </c>
      <c r="U64" s="931"/>
    </row>
    <row r="65" spans="1:21" customFormat="1">
      <c r="A65" s="672" t="s">
        <v>373</v>
      </c>
      <c r="B65" s="673"/>
      <c r="C65" s="672"/>
      <c r="D65" s="672" t="s">
        <v>373</v>
      </c>
      <c r="E65" s="674" t="s">
        <v>357</v>
      </c>
      <c r="F65" s="675" t="s">
        <v>358</v>
      </c>
      <c r="G65" s="675" t="s">
        <v>184</v>
      </c>
      <c r="H65" s="675"/>
      <c r="I65" s="675">
        <v>1</v>
      </c>
      <c r="J65" s="675"/>
      <c r="K65" s="675">
        <v>59.2014679870001</v>
      </c>
      <c r="L65" s="675">
        <v>24.753076167000099</v>
      </c>
      <c r="M65" s="676" t="s">
        <v>316</v>
      </c>
      <c r="N65" s="677" t="s">
        <v>352</v>
      </c>
      <c r="O65" s="675" t="s">
        <v>374</v>
      </c>
      <c r="P65" s="678" t="s">
        <v>316</v>
      </c>
      <c r="Q65" s="678"/>
      <c r="R65" s="1025">
        <v>64</v>
      </c>
      <c r="S65" s="1025">
        <v>64</v>
      </c>
      <c r="T65" s="297" t="s">
        <v>202</v>
      </c>
      <c r="U65" s="931"/>
    </row>
    <row r="66" spans="1:21" customFormat="1">
      <c r="A66" s="561" t="s">
        <v>375</v>
      </c>
      <c r="B66" s="562"/>
      <c r="C66" s="561" t="s">
        <v>375</v>
      </c>
      <c r="D66" s="561"/>
      <c r="E66" s="563" t="s">
        <v>304</v>
      </c>
      <c r="F66" s="564" t="s">
        <v>305</v>
      </c>
      <c r="G66" s="564" t="s">
        <v>184</v>
      </c>
      <c r="H66" s="564" t="s">
        <v>376</v>
      </c>
      <c r="I66" s="564">
        <v>1</v>
      </c>
      <c r="J66" s="564"/>
      <c r="K66" s="564">
        <v>59.178516119999998</v>
      </c>
      <c r="L66" s="564">
        <v>24.773135502000098</v>
      </c>
      <c r="M66" s="566" t="s">
        <v>377</v>
      </c>
      <c r="N66" s="567"/>
      <c r="O66" s="625" t="s">
        <v>378</v>
      </c>
      <c r="P66" s="564" t="s">
        <v>241</v>
      </c>
      <c r="Q66" s="564"/>
      <c r="R66" s="1025">
        <v>65</v>
      </c>
      <c r="S66" s="1025">
        <v>65</v>
      </c>
      <c r="T66" s="297"/>
      <c r="U66" s="931"/>
    </row>
    <row r="67" spans="1:21" customFormat="1">
      <c r="A67" s="622" t="s">
        <v>379</v>
      </c>
      <c r="B67" s="623"/>
      <c r="C67" s="622" t="s">
        <v>379</v>
      </c>
      <c r="D67" s="557"/>
      <c r="E67" s="558" t="s">
        <v>310</v>
      </c>
      <c r="F67" s="559" t="s">
        <v>311</v>
      </c>
      <c r="G67" s="559" t="s">
        <v>184</v>
      </c>
      <c r="H67" s="559"/>
      <c r="I67" s="559">
        <v>1</v>
      </c>
      <c r="J67" s="559"/>
      <c r="K67" s="559">
        <v>59.178159227999998</v>
      </c>
      <c r="L67" s="559">
        <v>24.771923265000101</v>
      </c>
      <c r="M67" s="624" t="s">
        <v>377</v>
      </c>
      <c r="N67" s="560"/>
      <c r="O67" s="559" t="s">
        <v>378</v>
      </c>
      <c r="P67" s="606" t="s">
        <v>201</v>
      </c>
      <c r="Q67" s="606"/>
      <c r="R67" s="1025">
        <v>66</v>
      </c>
      <c r="S67" s="1025">
        <v>66</v>
      </c>
      <c r="T67" s="297"/>
      <c r="U67" s="931"/>
    </row>
    <row r="68" spans="1:21" customFormat="1">
      <c r="A68" s="622" t="s">
        <v>380</v>
      </c>
      <c r="B68" s="623"/>
      <c r="C68" s="622"/>
      <c r="D68" s="557" t="s">
        <v>380</v>
      </c>
      <c r="E68" s="558" t="s">
        <v>300</v>
      </c>
      <c r="F68" s="559" t="s">
        <v>301</v>
      </c>
      <c r="G68" s="559" t="s">
        <v>184</v>
      </c>
      <c r="H68" s="559"/>
      <c r="I68" s="559">
        <v>1</v>
      </c>
      <c r="J68" s="559"/>
      <c r="K68" s="559">
        <v>59.186722504999999</v>
      </c>
      <c r="L68" s="559">
        <v>24.764450391</v>
      </c>
      <c r="M68" s="624" t="s">
        <v>321</v>
      </c>
      <c r="N68" s="560"/>
      <c r="O68" s="559" t="s">
        <v>381</v>
      </c>
      <c r="P68" s="606" t="s">
        <v>201</v>
      </c>
      <c r="Q68" s="606"/>
      <c r="R68" s="1025">
        <v>67</v>
      </c>
      <c r="S68" s="1025">
        <v>67</v>
      </c>
      <c r="T68" s="297"/>
      <c r="U68" s="931"/>
    </row>
    <row r="69" spans="1:21" customFormat="1">
      <c r="A69" s="622" t="s">
        <v>382</v>
      </c>
      <c r="B69" s="623"/>
      <c r="C69" s="622"/>
      <c r="D69" s="557" t="s">
        <v>382</v>
      </c>
      <c r="E69" s="558" t="s">
        <v>300</v>
      </c>
      <c r="F69" s="559" t="s">
        <v>301</v>
      </c>
      <c r="G69" s="559" t="s">
        <v>184</v>
      </c>
      <c r="H69" s="559"/>
      <c r="I69" s="559">
        <v>1</v>
      </c>
      <c r="J69" s="559"/>
      <c r="K69" s="559">
        <v>59.186536156999999</v>
      </c>
      <c r="L69" s="559">
        <v>24.7636153280001</v>
      </c>
      <c r="M69" s="624" t="s">
        <v>321</v>
      </c>
      <c r="N69" s="560"/>
      <c r="O69" s="559" t="s">
        <v>383</v>
      </c>
      <c r="P69" s="606" t="s">
        <v>201</v>
      </c>
      <c r="Q69" s="606"/>
      <c r="R69" s="1025">
        <v>68</v>
      </c>
      <c r="S69" s="1025">
        <v>68</v>
      </c>
      <c r="T69" s="297"/>
      <c r="U69" s="931"/>
    </row>
    <row r="70" spans="1:21" customFormat="1">
      <c r="A70" s="622" t="s">
        <v>384</v>
      </c>
      <c r="B70" s="623"/>
      <c r="C70" s="622"/>
      <c r="D70" s="557" t="s">
        <v>384</v>
      </c>
      <c r="E70" s="558" t="s">
        <v>198</v>
      </c>
      <c r="F70" s="559" t="s">
        <v>199</v>
      </c>
      <c r="G70" s="559" t="s">
        <v>184</v>
      </c>
      <c r="H70" s="559"/>
      <c r="I70" s="559">
        <v>1</v>
      </c>
      <c r="J70" s="559"/>
      <c r="K70" s="559">
        <v>59.183807653999999</v>
      </c>
      <c r="L70" s="559">
        <v>24.767003295999999</v>
      </c>
      <c r="M70" s="624" t="s">
        <v>344</v>
      </c>
      <c r="N70" s="560" t="s">
        <v>375</v>
      </c>
      <c r="O70" s="559" t="s">
        <v>385</v>
      </c>
      <c r="P70" s="606" t="s">
        <v>201</v>
      </c>
      <c r="Q70" s="606"/>
      <c r="R70" s="1025">
        <v>69</v>
      </c>
      <c r="S70" s="1025">
        <v>69</v>
      </c>
      <c r="T70" s="297"/>
      <c r="U70" s="931"/>
    </row>
    <row r="71" spans="1:21" customFormat="1">
      <c r="A71" s="622" t="s">
        <v>386</v>
      </c>
      <c r="B71" s="623"/>
      <c r="C71" s="622"/>
      <c r="D71" s="557" t="s">
        <v>386</v>
      </c>
      <c r="E71" s="558" t="s">
        <v>300</v>
      </c>
      <c r="F71" s="559" t="s">
        <v>301</v>
      </c>
      <c r="G71" s="559" t="s">
        <v>184</v>
      </c>
      <c r="H71" s="559"/>
      <c r="I71" s="559">
        <v>1</v>
      </c>
      <c r="J71" s="559"/>
      <c r="K71" s="559">
        <v>59.183990672</v>
      </c>
      <c r="L71" s="559">
        <v>24.765828248999998</v>
      </c>
      <c r="M71" s="624" t="s">
        <v>321</v>
      </c>
      <c r="N71" s="560" t="s">
        <v>375</v>
      </c>
      <c r="O71" s="559" t="s">
        <v>387</v>
      </c>
      <c r="P71" s="606" t="s">
        <v>201</v>
      </c>
      <c r="Q71" s="606"/>
      <c r="R71" s="1025">
        <v>70</v>
      </c>
      <c r="S71" s="1025">
        <v>70</v>
      </c>
      <c r="T71" s="297"/>
      <c r="U71" s="931"/>
    </row>
    <row r="72" spans="1:21" customFormat="1">
      <c r="A72" s="622" t="s">
        <v>388</v>
      </c>
      <c r="B72" s="623"/>
      <c r="C72" s="622" t="s">
        <v>388</v>
      </c>
      <c r="D72" s="557"/>
      <c r="E72" s="558" t="s">
        <v>300</v>
      </c>
      <c r="F72" s="559" t="s">
        <v>301</v>
      </c>
      <c r="G72" s="559" t="s">
        <v>184</v>
      </c>
      <c r="H72" s="559"/>
      <c r="I72" s="559">
        <v>1</v>
      </c>
      <c r="J72" s="559"/>
      <c r="K72" s="559">
        <v>59.1772147040001</v>
      </c>
      <c r="L72" s="559">
        <v>24.772830980999998</v>
      </c>
      <c r="M72" s="624" t="s">
        <v>321</v>
      </c>
      <c r="N72" s="560"/>
      <c r="O72" s="559" t="s">
        <v>389</v>
      </c>
      <c r="P72" s="606" t="s">
        <v>201</v>
      </c>
      <c r="Q72" s="606"/>
      <c r="R72" s="1025">
        <v>71</v>
      </c>
      <c r="S72" s="1025">
        <v>71</v>
      </c>
      <c r="T72" s="297"/>
      <c r="U72" s="931"/>
    </row>
    <row r="73" spans="1:21" customFormat="1">
      <c r="A73" s="622" t="s">
        <v>390</v>
      </c>
      <c r="B73" s="623"/>
      <c r="C73" s="622" t="s">
        <v>390</v>
      </c>
      <c r="D73" s="557"/>
      <c r="E73" s="558" t="s">
        <v>310</v>
      </c>
      <c r="F73" s="559" t="s">
        <v>311</v>
      </c>
      <c r="G73" s="559" t="s">
        <v>184</v>
      </c>
      <c r="H73" s="559"/>
      <c r="I73" s="559">
        <v>1</v>
      </c>
      <c r="J73" s="559"/>
      <c r="K73" s="559">
        <v>59.177293175000003</v>
      </c>
      <c r="L73" s="559">
        <v>24.768613395999999</v>
      </c>
      <c r="M73" s="624" t="s">
        <v>391</v>
      </c>
      <c r="N73" s="560"/>
      <c r="O73" s="559" t="s">
        <v>392</v>
      </c>
      <c r="P73" s="606" t="s">
        <v>201</v>
      </c>
      <c r="Q73" s="606"/>
      <c r="R73" s="1025">
        <v>72</v>
      </c>
      <c r="S73" s="1025">
        <v>72</v>
      </c>
      <c r="T73" s="297"/>
      <c r="U73" s="931"/>
    </row>
    <row r="74" spans="1:21" customFormat="1" ht="15" customHeight="1">
      <c r="A74" s="622" t="s">
        <v>393</v>
      </c>
      <c r="B74" s="623"/>
      <c r="C74" s="622"/>
      <c r="D74" s="557" t="s">
        <v>393</v>
      </c>
      <c r="E74" s="558" t="s">
        <v>198</v>
      </c>
      <c r="F74" s="559" t="s">
        <v>199</v>
      </c>
      <c r="G74" s="559" t="s">
        <v>184</v>
      </c>
      <c r="H74" s="559"/>
      <c r="I74" s="559">
        <v>1</v>
      </c>
      <c r="J74" s="559"/>
      <c r="K74" s="559">
        <v>59.183065759000002</v>
      </c>
      <c r="L74" s="559">
        <v>24.767776758</v>
      </c>
      <c r="M74" s="624" t="s">
        <v>344</v>
      </c>
      <c r="N74" s="560"/>
      <c r="O74" s="559" t="s">
        <v>394</v>
      </c>
      <c r="P74" s="606" t="s">
        <v>201</v>
      </c>
      <c r="Q74" s="606"/>
      <c r="R74" s="1025">
        <v>73</v>
      </c>
      <c r="S74" s="1025">
        <v>73</v>
      </c>
      <c r="T74" s="297"/>
      <c r="U74" s="931"/>
    </row>
    <row r="75" spans="1:21" customFormat="1">
      <c r="A75" s="622" t="s">
        <v>395</v>
      </c>
      <c r="B75" s="623"/>
      <c r="C75" s="622" t="s">
        <v>395</v>
      </c>
      <c r="D75" s="557"/>
      <c r="E75" s="558" t="s">
        <v>310</v>
      </c>
      <c r="F75" s="559" t="s">
        <v>311</v>
      </c>
      <c r="G75" s="559" t="s">
        <v>184</v>
      </c>
      <c r="H75" s="559"/>
      <c r="I75" s="559">
        <v>1</v>
      </c>
      <c r="J75" s="559"/>
      <c r="K75" s="559">
        <v>59.177197102000001</v>
      </c>
      <c r="L75" s="559">
        <v>24.771352998000101</v>
      </c>
      <c r="M75" s="624" t="s">
        <v>391</v>
      </c>
      <c r="N75" s="560"/>
      <c r="O75" s="559" t="s">
        <v>396</v>
      </c>
      <c r="P75" s="606" t="s">
        <v>201</v>
      </c>
      <c r="Q75" s="606"/>
      <c r="R75" s="1025">
        <v>74</v>
      </c>
      <c r="S75" s="1025">
        <v>74</v>
      </c>
      <c r="T75" s="297"/>
      <c r="U75" s="931"/>
    </row>
    <row r="76" spans="1:21" customFormat="1" ht="15" customHeight="1">
      <c r="A76" s="622" t="s">
        <v>397</v>
      </c>
      <c r="B76" s="623"/>
      <c r="C76" s="622" t="s">
        <v>397</v>
      </c>
      <c r="D76" s="557"/>
      <c r="E76" s="558" t="s">
        <v>198</v>
      </c>
      <c r="F76" s="559" t="s">
        <v>199</v>
      </c>
      <c r="G76" s="559" t="s">
        <v>184</v>
      </c>
      <c r="H76" s="559"/>
      <c r="I76" s="559">
        <v>1</v>
      </c>
      <c r="J76" s="559"/>
      <c r="K76" s="559">
        <v>59.179518047999998</v>
      </c>
      <c r="L76" s="559">
        <v>24.774345796999999</v>
      </c>
      <c r="M76" s="624" t="s">
        <v>344</v>
      </c>
      <c r="N76" s="560"/>
      <c r="O76" s="559" t="s">
        <v>398</v>
      </c>
      <c r="P76" s="606" t="s">
        <v>201</v>
      </c>
      <c r="Q76" s="606"/>
      <c r="R76" s="1025">
        <v>75</v>
      </c>
      <c r="S76" s="1025">
        <v>75</v>
      </c>
      <c r="T76" s="297"/>
      <c r="U76" s="931"/>
    </row>
    <row r="77" spans="1:21" customFormat="1" ht="15" customHeight="1">
      <c r="A77" s="622" t="s">
        <v>399</v>
      </c>
      <c r="B77" s="623"/>
      <c r="C77" s="622" t="s">
        <v>399</v>
      </c>
      <c r="D77" s="557"/>
      <c r="E77" s="558" t="s">
        <v>198</v>
      </c>
      <c r="F77" s="559" t="s">
        <v>199</v>
      </c>
      <c r="G77" s="559" t="s">
        <v>184</v>
      </c>
      <c r="H77" s="559"/>
      <c r="I77" s="559">
        <v>1</v>
      </c>
      <c r="J77" s="559"/>
      <c r="K77" s="559">
        <v>59.176659374000103</v>
      </c>
      <c r="L77" s="559">
        <v>24.766066867000099</v>
      </c>
      <c r="M77" s="624" t="s">
        <v>400</v>
      </c>
      <c r="N77" s="560"/>
      <c r="O77" s="559" t="s">
        <v>401</v>
      </c>
      <c r="P77" s="606" t="s">
        <v>201</v>
      </c>
      <c r="Q77" s="606"/>
      <c r="R77" s="1025">
        <v>76</v>
      </c>
      <c r="S77" s="1025">
        <v>76</v>
      </c>
      <c r="T77" s="297"/>
      <c r="U77" s="931"/>
    </row>
    <row r="78" spans="1:21" customFormat="1">
      <c r="A78" s="622" t="s">
        <v>402</v>
      </c>
      <c r="B78" s="623"/>
      <c r="C78" s="622" t="s">
        <v>402</v>
      </c>
      <c r="D78" s="557"/>
      <c r="E78" s="558" t="s">
        <v>310</v>
      </c>
      <c r="F78" s="559" t="s">
        <v>311</v>
      </c>
      <c r="G78" s="559" t="s">
        <v>184</v>
      </c>
      <c r="H78" s="559"/>
      <c r="I78" s="559">
        <v>1</v>
      </c>
      <c r="J78" s="559"/>
      <c r="K78" s="559">
        <v>59.180499531000102</v>
      </c>
      <c r="L78" s="559">
        <v>24.777591823000002</v>
      </c>
      <c r="M78" s="624" t="s">
        <v>391</v>
      </c>
      <c r="N78" s="560"/>
      <c r="O78" s="559" t="s">
        <v>403</v>
      </c>
      <c r="P78" s="606" t="s">
        <v>201</v>
      </c>
      <c r="Q78" s="606"/>
      <c r="R78" s="1025">
        <v>77</v>
      </c>
      <c r="S78" s="1025">
        <v>77</v>
      </c>
      <c r="T78" s="297"/>
      <c r="U78" s="931"/>
    </row>
    <row r="79" spans="1:21" customFormat="1">
      <c r="A79" s="622" t="s">
        <v>404</v>
      </c>
      <c r="B79" s="623"/>
      <c r="C79" s="622" t="s">
        <v>404</v>
      </c>
      <c r="D79" s="557"/>
      <c r="E79" s="558" t="s">
        <v>198</v>
      </c>
      <c r="F79" s="559" t="s">
        <v>199</v>
      </c>
      <c r="G79" s="559" t="s">
        <v>184</v>
      </c>
      <c r="H79" s="559"/>
      <c r="I79" s="559">
        <v>1</v>
      </c>
      <c r="J79" s="559"/>
      <c r="K79" s="559">
        <v>59.175981073000102</v>
      </c>
      <c r="L79" s="559">
        <v>24.768565636000101</v>
      </c>
      <c r="M79" s="624" t="s">
        <v>344</v>
      </c>
      <c r="N79" s="560"/>
      <c r="O79" s="559" t="s">
        <v>405</v>
      </c>
      <c r="P79" s="606" t="s">
        <v>201</v>
      </c>
      <c r="Q79" s="606"/>
      <c r="R79" s="1025">
        <v>78</v>
      </c>
      <c r="S79" s="1025">
        <v>78</v>
      </c>
      <c r="T79" s="297"/>
      <c r="U79" s="931"/>
    </row>
    <row r="80" spans="1:21" customFormat="1">
      <c r="A80" s="622" t="s">
        <v>406</v>
      </c>
      <c r="B80" s="623"/>
      <c r="C80" s="622" t="s">
        <v>406</v>
      </c>
      <c r="D80" s="557"/>
      <c r="E80" s="558" t="s">
        <v>198</v>
      </c>
      <c r="F80" s="559" t="s">
        <v>199</v>
      </c>
      <c r="G80" s="559" t="s">
        <v>184</v>
      </c>
      <c r="H80" s="559"/>
      <c r="I80" s="559">
        <v>1</v>
      </c>
      <c r="J80" s="559"/>
      <c r="K80" s="559">
        <v>59.180736674000102</v>
      </c>
      <c r="L80" s="559">
        <v>24.782295188999999</v>
      </c>
      <c r="M80" s="624" t="s">
        <v>344</v>
      </c>
      <c r="N80" s="560"/>
      <c r="O80" s="559" t="s">
        <v>407</v>
      </c>
      <c r="P80" s="606" t="s">
        <v>201</v>
      </c>
      <c r="Q80" s="606"/>
      <c r="R80" s="1025">
        <v>79</v>
      </c>
      <c r="S80" s="1025">
        <v>79</v>
      </c>
      <c r="T80" s="297"/>
      <c r="U80" s="931"/>
    </row>
    <row r="81" spans="1:21" customFormat="1">
      <c r="A81" s="622" t="s">
        <v>408</v>
      </c>
      <c r="B81" s="623"/>
      <c r="C81" s="622" t="s">
        <v>408</v>
      </c>
      <c r="D81" s="557"/>
      <c r="E81" s="558" t="s">
        <v>198</v>
      </c>
      <c r="F81" s="559" t="s">
        <v>199</v>
      </c>
      <c r="G81" s="559" t="s">
        <v>184</v>
      </c>
      <c r="H81" s="559"/>
      <c r="I81" s="559">
        <v>1</v>
      </c>
      <c r="J81" s="559"/>
      <c r="K81" s="559">
        <v>59.174198638000099</v>
      </c>
      <c r="L81" s="559">
        <v>24.768406421000101</v>
      </c>
      <c r="M81" s="624" t="s">
        <v>344</v>
      </c>
      <c r="N81" s="560"/>
      <c r="O81" s="559" t="s">
        <v>409</v>
      </c>
      <c r="P81" s="606" t="s">
        <v>201</v>
      </c>
      <c r="Q81" s="606"/>
      <c r="R81" s="1025">
        <v>80</v>
      </c>
      <c r="S81" s="1025">
        <v>80</v>
      </c>
      <c r="T81" s="297"/>
      <c r="U81" s="931"/>
    </row>
    <row r="82" spans="1:21" customFormat="1">
      <c r="A82" s="622" t="s">
        <v>410</v>
      </c>
      <c r="B82" s="623"/>
      <c r="C82" s="622" t="s">
        <v>410</v>
      </c>
      <c r="D82" s="557"/>
      <c r="E82" s="558" t="s">
        <v>310</v>
      </c>
      <c r="F82" s="559" t="s">
        <v>311</v>
      </c>
      <c r="G82" s="559" t="s">
        <v>184</v>
      </c>
      <c r="H82" s="559"/>
      <c r="I82" s="559">
        <v>1</v>
      </c>
      <c r="J82" s="559"/>
      <c r="K82" s="559">
        <v>59.180176328000101</v>
      </c>
      <c r="L82" s="559">
        <v>24.778050508</v>
      </c>
      <c r="M82" s="624" t="s">
        <v>391</v>
      </c>
      <c r="N82" s="560"/>
      <c r="O82" s="559" t="s">
        <v>411</v>
      </c>
      <c r="P82" s="606" t="s">
        <v>201</v>
      </c>
      <c r="Q82" s="606"/>
      <c r="R82" s="1025">
        <v>81</v>
      </c>
      <c r="S82" s="1025">
        <v>81</v>
      </c>
      <c r="T82" s="297"/>
      <c r="U82" s="931"/>
    </row>
    <row r="83" spans="1:21" customFormat="1">
      <c r="A83" s="622" t="s">
        <v>412</v>
      </c>
      <c r="B83" s="623"/>
      <c r="C83" s="622" t="s">
        <v>412</v>
      </c>
      <c r="D83" s="557"/>
      <c r="E83" s="558" t="s">
        <v>310</v>
      </c>
      <c r="F83" s="559" t="s">
        <v>311</v>
      </c>
      <c r="G83" s="559" t="s">
        <v>184</v>
      </c>
      <c r="H83" s="559"/>
      <c r="I83" s="559">
        <v>1</v>
      </c>
      <c r="J83" s="559"/>
      <c r="K83" s="559">
        <v>59.175170418999997</v>
      </c>
      <c r="L83" s="559">
        <v>24.767593321</v>
      </c>
      <c r="M83" s="624" t="s">
        <v>201</v>
      </c>
      <c r="N83" s="560"/>
      <c r="O83" s="559" t="s">
        <v>405</v>
      </c>
      <c r="P83" s="606" t="s">
        <v>201</v>
      </c>
      <c r="Q83" s="606"/>
      <c r="R83" s="1025">
        <v>82</v>
      </c>
      <c r="S83" s="1025">
        <v>82</v>
      </c>
      <c r="T83" s="297"/>
      <c r="U83" s="931"/>
    </row>
    <row r="84" spans="1:21" customFormat="1">
      <c r="A84" s="622" t="s">
        <v>413</v>
      </c>
      <c r="B84" s="623"/>
      <c r="C84" s="622" t="s">
        <v>413</v>
      </c>
      <c r="D84" s="557"/>
      <c r="E84" s="558" t="s">
        <v>198</v>
      </c>
      <c r="F84" s="559" t="s">
        <v>199</v>
      </c>
      <c r="G84" s="559" t="s">
        <v>184</v>
      </c>
      <c r="H84" s="559"/>
      <c r="I84" s="559">
        <v>1</v>
      </c>
      <c r="J84" s="559"/>
      <c r="K84" s="559">
        <v>59.179551036000099</v>
      </c>
      <c r="L84" s="559">
        <v>24.784311677000101</v>
      </c>
      <c r="M84" s="624" t="s">
        <v>201</v>
      </c>
      <c r="N84" s="560"/>
      <c r="O84" s="559" t="s">
        <v>414</v>
      </c>
      <c r="P84" s="606" t="s">
        <v>201</v>
      </c>
      <c r="Q84" s="606"/>
      <c r="R84" s="1025">
        <v>83</v>
      </c>
      <c r="S84" s="1025">
        <v>83</v>
      </c>
      <c r="T84" s="297"/>
      <c r="U84" s="931"/>
    </row>
    <row r="85" spans="1:21" customFormat="1" ht="15" customHeight="1">
      <c r="A85" s="622" t="s">
        <v>415</v>
      </c>
      <c r="B85" s="623"/>
      <c r="C85" s="622" t="s">
        <v>415</v>
      </c>
      <c r="D85" s="557"/>
      <c r="E85" s="558" t="s">
        <v>198</v>
      </c>
      <c r="F85" s="559" t="s">
        <v>199</v>
      </c>
      <c r="G85" s="559" t="s">
        <v>184</v>
      </c>
      <c r="H85" s="559"/>
      <c r="I85" s="559">
        <v>1</v>
      </c>
      <c r="J85" s="559"/>
      <c r="K85" s="559">
        <v>59.172879782000102</v>
      </c>
      <c r="L85" s="559">
        <v>24.767100788</v>
      </c>
      <c r="M85" s="624" t="s">
        <v>416</v>
      </c>
      <c r="N85" s="560"/>
      <c r="O85" s="559" t="s">
        <v>417</v>
      </c>
      <c r="P85" s="606" t="s">
        <v>201</v>
      </c>
      <c r="Q85" s="606"/>
      <c r="R85" s="1025">
        <v>84</v>
      </c>
      <c r="S85" s="1025">
        <v>84</v>
      </c>
      <c r="T85" s="297"/>
      <c r="U85" s="931"/>
    </row>
    <row r="86" spans="1:21" customFormat="1" ht="15" customHeight="1">
      <c r="A86" s="622" t="s">
        <v>418</v>
      </c>
      <c r="B86" s="623"/>
      <c r="C86" s="622" t="s">
        <v>418</v>
      </c>
      <c r="D86" s="557"/>
      <c r="E86" s="558" t="s">
        <v>198</v>
      </c>
      <c r="F86" s="559" t="s">
        <v>199</v>
      </c>
      <c r="G86" s="559" t="s">
        <v>184</v>
      </c>
      <c r="H86" s="559"/>
      <c r="I86" s="559">
        <v>1</v>
      </c>
      <c r="J86" s="559"/>
      <c r="K86" s="559">
        <v>59.179482366999999</v>
      </c>
      <c r="L86" s="559">
        <v>24.783828818000099</v>
      </c>
      <c r="M86" s="624" t="s">
        <v>419</v>
      </c>
      <c r="N86" s="560"/>
      <c r="O86" s="559" t="s">
        <v>420</v>
      </c>
      <c r="P86" s="606" t="s">
        <v>201</v>
      </c>
      <c r="Q86" s="606"/>
      <c r="R86" s="1025">
        <v>85</v>
      </c>
      <c r="S86" s="1025">
        <v>85</v>
      </c>
      <c r="T86" s="297"/>
      <c r="U86" s="931"/>
    </row>
    <row r="87" spans="1:21" customFormat="1" ht="15" customHeight="1">
      <c r="A87" s="622" t="s">
        <v>421</v>
      </c>
      <c r="B87" s="623"/>
      <c r="C87" s="622" t="s">
        <v>421</v>
      </c>
      <c r="D87" s="557"/>
      <c r="E87" s="558" t="s">
        <v>198</v>
      </c>
      <c r="F87" s="559" t="s">
        <v>199</v>
      </c>
      <c r="G87" s="559" t="s">
        <v>184</v>
      </c>
      <c r="H87" s="559"/>
      <c r="I87" s="559">
        <v>1</v>
      </c>
      <c r="J87" s="559"/>
      <c r="K87" s="559">
        <v>59.171394882000101</v>
      </c>
      <c r="L87" s="559">
        <v>24.765704082000099</v>
      </c>
      <c r="M87" s="624" t="s">
        <v>201</v>
      </c>
      <c r="N87" s="560"/>
      <c r="O87" s="559" t="s">
        <v>422</v>
      </c>
      <c r="P87" s="606" t="s">
        <v>201</v>
      </c>
      <c r="Q87" s="606"/>
      <c r="R87" s="1025">
        <v>86</v>
      </c>
      <c r="S87" s="1025">
        <v>86</v>
      </c>
      <c r="T87" s="297"/>
      <c r="U87" s="931"/>
    </row>
    <row r="88" spans="1:21" customFormat="1" ht="15" customHeight="1">
      <c r="A88" s="622" t="s">
        <v>423</v>
      </c>
      <c r="B88" s="623"/>
      <c r="C88" s="622" t="s">
        <v>423</v>
      </c>
      <c r="D88" s="557"/>
      <c r="E88" s="558" t="s">
        <v>310</v>
      </c>
      <c r="F88" s="559" t="s">
        <v>311</v>
      </c>
      <c r="G88" s="559" t="s">
        <v>184</v>
      </c>
      <c r="H88" s="559"/>
      <c r="I88" s="559">
        <v>1</v>
      </c>
      <c r="J88" s="559"/>
      <c r="K88" s="559">
        <v>59.180495534000102</v>
      </c>
      <c r="L88" s="559">
        <v>24.782793174000101</v>
      </c>
      <c r="M88" s="624" t="s">
        <v>391</v>
      </c>
      <c r="N88" s="560"/>
      <c r="O88" s="559" t="s">
        <v>424</v>
      </c>
      <c r="P88" s="606" t="s">
        <v>201</v>
      </c>
      <c r="Q88" s="606"/>
      <c r="R88" s="1025">
        <v>87</v>
      </c>
      <c r="S88" s="1025">
        <v>87</v>
      </c>
      <c r="T88" s="297"/>
      <c r="U88" s="931"/>
    </row>
    <row r="89" spans="1:21" customFormat="1">
      <c r="A89" s="622" t="s">
        <v>425</v>
      </c>
      <c r="B89" s="623"/>
      <c r="C89" s="622" t="s">
        <v>425</v>
      </c>
      <c r="D89" s="557"/>
      <c r="E89" s="558" t="s">
        <v>198</v>
      </c>
      <c r="F89" s="559" t="s">
        <v>199</v>
      </c>
      <c r="G89" s="559" t="s">
        <v>184</v>
      </c>
      <c r="H89" s="559"/>
      <c r="I89" s="559">
        <v>1</v>
      </c>
      <c r="J89" s="559"/>
      <c r="K89" s="559">
        <v>59.171283041999999</v>
      </c>
      <c r="L89" s="559">
        <v>24.764171997999998</v>
      </c>
      <c r="M89" s="624" t="s">
        <v>344</v>
      </c>
      <c r="N89" s="560"/>
      <c r="O89" s="559" t="s">
        <v>426</v>
      </c>
      <c r="P89" s="606" t="s">
        <v>201</v>
      </c>
      <c r="Q89" s="606"/>
      <c r="R89" s="1025">
        <v>88</v>
      </c>
      <c r="S89" s="1025">
        <v>88</v>
      </c>
      <c r="T89" s="297"/>
      <c r="U89" s="931"/>
    </row>
    <row r="90" spans="1:21" customFormat="1">
      <c r="A90" s="622" t="s">
        <v>427</v>
      </c>
      <c r="B90" s="623"/>
      <c r="C90" s="622" t="s">
        <v>427</v>
      </c>
      <c r="D90" s="557"/>
      <c r="E90" s="558" t="s">
        <v>428</v>
      </c>
      <c r="F90" s="559" t="s">
        <v>429</v>
      </c>
      <c r="G90" s="559" t="s">
        <v>184</v>
      </c>
      <c r="H90" s="559"/>
      <c r="I90" s="559">
        <v>1</v>
      </c>
      <c r="J90" s="559"/>
      <c r="K90" s="559">
        <v>59.178523081000002</v>
      </c>
      <c r="L90" s="559">
        <v>24.779672964</v>
      </c>
      <c r="M90" s="624" t="s">
        <v>430</v>
      </c>
      <c r="N90" s="560"/>
      <c r="O90" s="559" t="s">
        <v>431</v>
      </c>
      <c r="P90" s="606" t="s">
        <v>201</v>
      </c>
      <c r="Q90" s="606"/>
      <c r="R90" s="1025">
        <v>89</v>
      </c>
      <c r="S90" s="1025">
        <v>89</v>
      </c>
      <c r="T90" s="297"/>
      <c r="U90" s="931"/>
    </row>
    <row r="91" spans="1:21" customFormat="1">
      <c r="A91" s="622" t="s">
        <v>432</v>
      </c>
      <c r="B91" s="623"/>
      <c r="C91" s="622" t="s">
        <v>432</v>
      </c>
      <c r="D91" s="557"/>
      <c r="E91" s="558" t="s">
        <v>198</v>
      </c>
      <c r="F91" s="559" t="s">
        <v>199</v>
      </c>
      <c r="G91" s="559" t="s">
        <v>184</v>
      </c>
      <c r="H91" s="559"/>
      <c r="I91" s="559">
        <v>1</v>
      </c>
      <c r="J91" s="559"/>
      <c r="K91" s="559">
        <v>59.1734168670001</v>
      </c>
      <c r="L91" s="559">
        <v>24.7674965430001</v>
      </c>
      <c r="M91" s="624" t="s">
        <v>433</v>
      </c>
      <c r="N91" s="560"/>
      <c r="O91" s="559" t="s">
        <v>434</v>
      </c>
      <c r="P91" s="606" t="s">
        <v>201</v>
      </c>
      <c r="Q91" s="606"/>
      <c r="R91" s="1025">
        <v>90</v>
      </c>
      <c r="S91" s="1025">
        <v>90</v>
      </c>
      <c r="T91" s="297"/>
      <c r="U91" s="931"/>
    </row>
    <row r="92" spans="1:21" customFormat="1">
      <c r="A92" s="622" t="s">
        <v>435</v>
      </c>
      <c r="B92" s="623"/>
      <c r="C92" s="622" t="s">
        <v>435</v>
      </c>
      <c r="D92" s="557"/>
      <c r="E92" s="558" t="s">
        <v>198</v>
      </c>
      <c r="F92" s="559" t="s">
        <v>199</v>
      </c>
      <c r="G92" s="559" t="s">
        <v>184</v>
      </c>
      <c r="H92" s="559"/>
      <c r="I92" s="559">
        <v>1</v>
      </c>
      <c r="J92" s="559"/>
      <c r="K92" s="559">
        <v>59.178763345999997</v>
      </c>
      <c r="L92" s="559">
        <v>24.775515897999998</v>
      </c>
      <c r="M92" s="624" t="s">
        <v>436</v>
      </c>
      <c r="N92" s="560"/>
      <c r="O92" s="559" t="s">
        <v>437</v>
      </c>
      <c r="P92" s="606" t="s">
        <v>201</v>
      </c>
      <c r="Q92" s="606"/>
      <c r="R92" s="1025">
        <v>91</v>
      </c>
      <c r="S92" s="1025">
        <v>91</v>
      </c>
      <c r="T92" s="297"/>
      <c r="U92" s="931"/>
    </row>
    <row r="93" spans="1:21" customFormat="1">
      <c r="A93" s="622" t="s">
        <v>438</v>
      </c>
      <c r="B93" s="623"/>
      <c r="C93" s="622" t="s">
        <v>438</v>
      </c>
      <c r="D93" s="557"/>
      <c r="E93" s="558" t="s">
        <v>198</v>
      </c>
      <c r="F93" s="559" t="s">
        <v>199</v>
      </c>
      <c r="G93" s="559" t="s">
        <v>184</v>
      </c>
      <c r="H93" s="559"/>
      <c r="I93" s="559">
        <v>1</v>
      </c>
      <c r="J93" s="559"/>
      <c r="K93" s="559">
        <v>59.177069513000099</v>
      </c>
      <c r="L93" s="559">
        <v>24.766658258000099</v>
      </c>
      <c r="M93" s="624" t="s">
        <v>439</v>
      </c>
      <c r="N93" s="560"/>
      <c r="O93" s="559" t="s">
        <v>401</v>
      </c>
      <c r="P93" s="606" t="s">
        <v>201</v>
      </c>
      <c r="Q93" s="606"/>
      <c r="R93" s="1025">
        <v>92</v>
      </c>
      <c r="S93" s="1025">
        <v>92</v>
      </c>
      <c r="T93" s="297"/>
      <c r="U93" s="931"/>
    </row>
    <row r="94" spans="1:21" customFormat="1">
      <c r="A94" s="622" t="s">
        <v>440</v>
      </c>
      <c r="B94" s="623"/>
      <c r="C94" s="622" t="s">
        <v>440</v>
      </c>
      <c r="D94" s="557"/>
      <c r="E94" s="558" t="s">
        <v>428</v>
      </c>
      <c r="F94" s="559" t="s">
        <v>429</v>
      </c>
      <c r="G94" s="559" t="s">
        <v>184</v>
      </c>
      <c r="H94" s="559"/>
      <c r="I94" s="559">
        <v>1</v>
      </c>
      <c r="J94" s="559"/>
      <c r="K94" s="559">
        <v>59.178718877000101</v>
      </c>
      <c r="L94" s="559">
        <v>24.777872362</v>
      </c>
      <c r="M94" s="624" t="s">
        <v>441</v>
      </c>
      <c r="N94" s="560"/>
      <c r="O94" s="559" t="s">
        <v>442</v>
      </c>
      <c r="P94" s="606" t="s">
        <v>201</v>
      </c>
      <c r="Q94" s="606"/>
      <c r="R94" s="1025">
        <v>93</v>
      </c>
      <c r="S94" s="1025">
        <v>93</v>
      </c>
      <c r="T94" s="297"/>
      <c r="U94" s="931"/>
    </row>
    <row r="95" spans="1:21" customFormat="1">
      <c r="A95" s="622" t="s">
        <v>443</v>
      </c>
      <c r="B95" s="623"/>
      <c r="C95" s="622" t="s">
        <v>443</v>
      </c>
      <c r="D95" s="557"/>
      <c r="E95" s="558" t="s">
        <v>310</v>
      </c>
      <c r="F95" s="559" t="s">
        <v>311</v>
      </c>
      <c r="G95" s="559" t="s">
        <v>184</v>
      </c>
      <c r="H95" s="559"/>
      <c r="I95" s="559">
        <v>1</v>
      </c>
      <c r="J95" s="559"/>
      <c r="K95" s="559">
        <v>59.177831430000097</v>
      </c>
      <c r="L95" s="559">
        <v>24.769217659999999</v>
      </c>
      <c r="M95" s="624" t="s">
        <v>444</v>
      </c>
      <c r="N95" s="560"/>
      <c r="O95" s="559" t="s">
        <v>445</v>
      </c>
      <c r="P95" s="606" t="s">
        <v>201</v>
      </c>
      <c r="Q95" s="606"/>
      <c r="R95" s="1025">
        <v>94</v>
      </c>
      <c r="S95" s="1025">
        <v>94</v>
      </c>
      <c r="T95" s="297"/>
      <c r="U95" s="931"/>
    </row>
    <row r="96" spans="1:21" customFormat="1">
      <c r="A96" s="622" t="s">
        <v>446</v>
      </c>
      <c r="B96" s="623"/>
      <c r="C96" s="622" t="s">
        <v>446</v>
      </c>
      <c r="D96" s="557"/>
      <c r="E96" s="558" t="s">
        <v>428</v>
      </c>
      <c r="F96" s="559" t="s">
        <v>429</v>
      </c>
      <c r="G96" s="559" t="s">
        <v>184</v>
      </c>
      <c r="H96" s="559"/>
      <c r="I96" s="559">
        <v>1</v>
      </c>
      <c r="J96" s="559"/>
      <c r="K96" s="559">
        <v>59.179405307000103</v>
      </c>
      <c r="L96" s="559">
        <v>24.778648936</v>
      </c>
      <c r="M96" s="624" t="s">
        <v>447</v>
      </c>
      <c r="N96" s="560"/>
      <c r="O96" s="559" t="s">
        <v>448</v>
      </c>
      <c r="P96" s="606" t="s">
        <v>201</v>
      </c>
      <c r="Q96" s="606"/>
      <c r="R96" s="1025">
        <v>95</v>
      </c>
      <c r="S96" s="1025">
        <v>95</v>
      </c>
      <c r="T96" s="297"/>
      <c r="U96" s="931"/>
    </row>
    <row r="97" spans="1:1705" customFormat="1">
      <c r="A97" s="622" t="s">
        <v>449</v>
      </c>
      <c r="B97" s="623"/>
      <c r="C97" s="622" t="s">
        <v>449</v>
      </c>
      <c r="D97" s="557"/>
      <c r="E97" s="558" t="s">
        <v>198</v>
      </c>
      <c r="F97" s="559" t="s">
        <v>199</v>
      </c>
      <c r="G97" s="559" t="s">
        <v>184</v>
      </c>
      <c r="H97" s="559"/>
      <c r="I97" s="559">
        <v>1</v>
      </c>
      <c r="J97" s="559"/>
      <c r="K97" s="559">
        <v>59.169895566000001</v>
      </c>
      <c r="L97" s="559">
        <v>24.7635655650001</v>
      </c>
      <c r="M97" s="624" t="s">
        <v>450</v>
      </c>
      <c r="N97" s="560"/>
      <c r="O97" s="559" t="s">
        <v>451</v>
      </c>
      <c r="P97" s="606" t="s">
        <v>201</v>
      </c>
      <c r="Q97" s="606"/>
      <c r="R97" s="1025">
        <v>96</v>
      </c>
      <c r="S97" s="1025">
        <v>96</v>
      </c>
      <c r="T97" s="297"/>
      <c r="U97" s="931"/>
    </row>
    <row r="98" spans="1:1705" customFormat="1">
      <c r="A98" s="622" t="s">
        <v>452</v>
      </c>
      <c r="B98" s="623"/>
      <c r="C98" s="622" t="s">
        <v>452</v>
      </c>
      <c r="D98" s="557"/>
      <c r="E98" s="558" t="s">
        <v>198</v>
      </c>
      <c r="F98" s="559" t="s">
        <v>199</v>
      </c>
      <c r="G98" s="559" t="s">
        <v>184</v>
      </c>
      <c r="H98" s="559"/>
      <c r="I98" s="559">
        <v>1</v>
      </c>
      <c r="J98" s="559"/>
      <c r="K98" s="559">
        <v>59.1777391050001</v>
      </c>
      <c r="L98" s="559">
        <v>24.77335077</v>
      </c>
      <c r="M98" s="624" t="s">
        <v>453</v>
      </c>
      <c r="N98" s="560"/>
      <c r="O98" s="559" t="s">
        <v>454</v>
      </c>
      <c r="P98" s="606" t="s">
        <v>201</v>
      </c>
      <c r="Q98" s="606"/>
      <c r="R98" s="1025">
        <v>97</v>
      </c>
      <c r="S98" s="1025">
        <v>97</v>
      </c>
      <c r="T98" s="297"/>
      <c r="U98" s="931"/>
    </row>
    <row r="99" spans="1:1705" customFormat="1" ht="15" customHeight="1">
      <c r="A99" s="622" t="s">
        <v>455</v>
      </c>
      <c r="B99" s="623"/>
      <c r="C99" s="622" t="s">
        <v>455</v>
      </c>
      <c r="D99" s="557"/>
      <c r="E99" s="558" t="s">
        <v>310</v>
      </c>
      <c r="F99" s="559" t="s">
        <v>311</v>
      </c>
      <c r="G99" s="559" t="s">
        <v>184</v>
      </c>
      <c r="H99" s="559"/>
      <c r="I99" s="559">
        <v>1</v>
      </c>
      <c r="J99" s="559"/>
      <c r="K99" s="559">
        <v>59.170792424000098</v>
      </c>
      <c r="L99" s="559">
        <v>24.766192421</v>
      </c>
      <c r="M99" s="624" t="s">
        <v>456</v>
      </c>
      <c r="N99" s="560"/>
      <c r="O99" s="559" t="s">
        <v>457</v>
      </c>
      <c r="P99" s="606" t="s">
        <v>201</v>
      </c>
      <c r="Q99" s="606"/>
      <c r="R99" s="1025">
        <v>98</v>
      </c>
      <c r="S99" s="1025">
        <v>98</v>
      </c>
      <c r="T99" s="297"/>
      <c r="U99" s="931"/>
    </row>
    <row r="100" spans="1:1705" customFormat="1">
      <c r="A100" s="622" t="s">
        <v>458</v>
      </c>
      <c r="B100" s="623"/>
      <c r="C100" s="622" t="s">
        <v>458</v>
      </c>
      <c r="D100" s="557"/>
      <c r="E100" s="558" t="s">
        <v>198</v>
      </c>
      <c r="F100" s="559" t="s">
        <v>199</v>
      </c>
      <c r="G100" s="559" t="s">
        <v>184</v>
      </c>
      <c r="H100" s="559"/>
      <c r="I100" s="559">
        <v>1</v>
      </c>
      <c r="J100" s="559"/>
      <c r="K100" s="559">
        <v>59.179589067000101</v>
      </c>
      <c r="L100" s="559">
        <v>24.776789617000102</v>
      </c>
      <c r="M100" s="624" t="s">
        <v>459</v>
      </c>
      <c r="N100" s="560"/>
      <c r="O100" s="559" t="s">
        <v>460</v>
      </c>
      <c r="P100" s="606" t="s">
        <v>201</v>
      </c>
      <c r="Q100" s="606"/>
      <c r="R100" s="1025">
        <v>99</v>
      </c>
      <c r="S100" s="1025">
        <v>99</v>
      </c>
      <c r="T100" s="297"/>
      <c r="U100" s="931"/>
    </row>
    <row r="101" spans="1:1705" customFormat="1">
      <c r="A101" s="622" t="s">
        <v>461</v>
      </c>
      <c r="B101" s="623"/>
      <c r="C101" s="622"/>
      <c r="D101" s="557" t="s">
        <v>461</v>
      </c>
      <c r="E101" s="558" t="s">
        <v>198</v>
      </c>
      <c r="F101" s="559" t="s">
        <v>199</v>
      </c>
      <c r="G101" s="559" t="s">
        <v>184</v>
      </c>
      <c r="H101" s="559"/>
      <c r="I101" s="559">
        <v>1</v>
      </c>
      <c r="J101" s="559"/>
      <c r="K101" s="559">
        <v>59.169352490000001</v>
      </c>
      <c r="L101" s="559">
        <v>24.763659630999999</v>
      </c>
      <c r="M101" s="624" t="s">
        <v>462</v>
      </c>
      <c r="N101" s="560"/>
      <c r="O101" s="559" t="s">
        <v>463</v>
      </c>
      <c r="P101" s="606" t="s">
        <v>201</v>
      </c>
      <c r="Q101" s="606"/>
      <c r="R101" s="1025">
        <v>100</v>
      </c>
      <c r="S101" s="1025">
        <v>100</v>
      </c>
      <c r="T101" s="297"/>
      <c r="U101" s="931"/>
    </row>
    <row r="102" spans="1:1705" customFormat="1">
      <c r="A102" s="622" t="s">
        <v>464</v>
      </c>
      <c r="B102" s="623"/>
      <c r="C102" s="622" t="s">
        <v>464</v>
      </c>
      <c r="D102" s="557"/>
      <c r="E102" s="558" t="s">
        <v>310</v>
      </c>
      <c r="F102" s="559" t="s">
        <v>311</v>
      </c>
      <c r="G102" s="559" t="s">
        <v>184</v>
      </c>
      <c r="H102" s="559"/>
      <c r="I102" s="559">
        <v>1</v>
      </c>
      <c r="J102" s="559"/>
      <c r="K102" s="559">
        <v>59.179833982000098</v>
      </c>
      <c r="L102" s="559">
        <v>24.7766172410001</v>
      </c>
      <c r="M102" s="624" t="s">
        <v>465</v>
      </c>
      <c r="N102" s="560"/>
      <c r="O102" s="559" t="s">
        <v>466</v>
      </c>
      <c r="P102" s="606" t="s">
        <v>201</v>
      </c>
      <c r="Q102" s="606"/>
      <c r="R102" s="1025">
        <v>101</v>
      </c>
      <c r="S102" s="1025">
        <v>101</v>
      </c>
      <c r="T102" s="297"/>
      <c r="U102" s="931"/>
    </row>
    <row r="103" spans="1:1705" customFormat="1">
      <c r="A103" s="622" t="s">
        <v>467</v>
      </c>
      <c r="B103" s="623"/>
      <c r="C103" s="622"/>
      <c r="D103" s="557" t="s">
        <v>467</v>
      </c>
      <c r="E103" s="558" t="s">
        <v>310</v>
      </c>
      <c r="F103" s="559" t="s">
        <v>311</v>
      </c>
      <c r="G103" s="559" t="s">
        <v>184</v>
      </c>
      <c r="H103" s="559"/>
      <c r="I103" s="559">
        <v>1</v>
      </c>
      <c r="J103" s="559"/>
      <c r="K103" s="559">
        <v>59.173202691</v>
      </c>
      <c r="L103" s="559">
        <v>24.767320180999999</v>
      </c>
      <c r="M103" s="624" t="s">
        <v>468</v>
      </c>
      <c r="N103" s="560"/>
      <c r="O103" s="559" t="s">
        <v>469</v>
      </c>
      <c r="P103" s="606" t="s">
        <v>201</v>
      </c>
      <c r="Q103" s="606"/>
      <c r="R103" s="1025">
        <v>102</v>
      </c>
      <c r="S103" s="1025">
        <v>102</v>
      </c>
      <c r="T103" s="297"/>
      <c r="U103" s="931"/>
    </row>
    <row r="104" spans="1:1705" customFormat="1">
      <c r="A104" s="622" t="s">
        <v>470</v>
      </c>
      <c r="B104" s="623"/>
      <c r="C104" s="622" t="s">
        <v>470</v>
      </c>
      <c r="D104" s="557"/>
      <c r="E104" s="558" t="s">
        <v>428</v>
      </c>
      <c r="F104" s="559" t="s">
        <v>429</v>
      </c>
      <c r="G104" s="559" t="s">
        <v>184</v>
      </c>
      <c r="H104" s="559"/>
      <c r="I104" s="559">
        <v>1</v>
      </c>
      <c r="J104" s="559"/>
      <c r="K104" s="559">
        <v>59.180478201</v>
      </c>
      <c r="L104" s="559">
        <v>24.7816345540001</v>
      </c>
      <c r="M104" s="624" t="s">
        <v>471</v>
      </c>
      <c r="N104" s="560"/>
      <c r="O104" s="559" t="s">
        <v>472</v>
      </c>
      <c r="P104" s="606" t="s">
        <v>201</v>
      </c>
      <c r="Q104" s="606"/>
      <c r="R104" s="1025">
        <v>103</v>
      </c>
      <c r="S104" s="1025">
        <v>103</v>
      </c>
      <c r="T104" s="297"/>
      <c r="U104" s="931"/>
    </row>
    <row r="105" spans="1:1705" customFormat="1">
      <c r="A105" s="622" t="s">
        <v>473</v>
      </c>
      <c r="B105" s="623"/>
      <c r="C105" s="622"/>
      <c r="D105" s="557" t="s">
        <v>473</v>
      </c>
      <c r="E105" s="558" t="s">
        <v>198</v>
      </c>
      <c r="F105" s="559" t="s">
        <v>199</v>
      </c>
      <c r="G105" s="559" t="s">
        <v>184</v>
      </c>
      <c r="H105" s="559"/>
      <c r="I105" s="559">
        <v>1</v>
      </c>
      <c r="J105" s="559"/>
      <c r="K105" s="559">
        <v>59.177648419000001</v>
      </c>
      <c r="L105" s="559">
        <v>24.769010044000002</v>
      </c>
      <c r="M105" s="624" t="s">
        <v>474</v>
      </c>
      <c r="N105" s="560"/>
      <c r="O105" s="559" t="s">
        <v>475</v>
      </c>
      <c r="P105" s="606" t="s">
        <v>201</v>
      </c>
      <c r="Q105" s="606"/>
      <c r="R105" s="1025">
        <v>104</v>
      </c>
      <c r="S105" s="1025">
        <v>104</v>
      </c>
      <c r="T105" s="297"/>
      <c r="U105" s="931"/>
    </row>
    <row r="106" spans="1:1705" customFormat="1">
      <c r="A106" s="622" t="s">
        <v>476</v>
      </c>
      <c r="B106" s="623"/>
      <c r="C106" s="622" t="s">
        <v>476</v>
      </c>
      <c r="D106" s="557"/>
      <c r="E106" s="558" t="s">
        <v>247</v>
      </c>
      <c r="F106" s="559" t="s">
        <v>248</v>
      </c>
      <c r="G106" s="559" t="s">
        <v>184</v>
      </c>
      <c r="H106" s="559"/>
      <c r="I106" s="559">
        <v>1</v>
      </c>
      <c r="J106" s="559"/>
      <c r="K106" s="559">
        <v>59.181397754000102</v>
      </c>
      <c r="L106" s="559">
        <v>24.780843576000098</v>
      </c>
      <c r="M106" s="624" t="s">
        <v>477</v>
      </c>
      <c r="N106" s="560"/>
      <c r="O106" s="559" t="s">
        <v>478</v>
      </c>
      <c r="P106" s="606" t="s">
        <v>201</v>
      </c>
      <c r="Q106" s="606"/>
      <c r="R106" s="1025">
        <v>105</v>
      </c>
      <c r="S106" s="1025">
        <v>105</v>
      </c>
      <c r="T106" s="297"/>
      <c r="U106" s="931"/>
    </row>
    <row r="107" spans="1:1705" customFormat="1">
      <c r="A107" s="622" t="s">
        <v>479</v>
      </c>
      <c r="B107" s="622"/>
      <c r="C107" s="622"/>
      <c r="D107" s="622" t="s">
        <v>479</v>
      </c>
      <c r="E107" s="558" t="s">
        <v>198</v>
      </c>
      <c r="F107" s="558" t="s">
        <v>480</v>
      </c>
      <c r="G107" s="558" t="s">
        <v>184</v>
      </c>
      <c r="H107" s="558"/>
      <c r="I107" s="559">
        <v>1</v>
      </c>
      <c r="J107" s="558"/>
      <c r="K107" s="559">
        <v>59.178036249999998</v>
      </c>
      <c r="L107" s="559">
        <v>24.769941110000001</v>
      </c>
      <c r="M107" s="624" t="s">
        <v>481</v>
      </c>
      <c r="N107" s="624"/>
      <c r="O107" s="559" t="s">
        <v>482</v>
      </c>
      <c r="P107" s="606" t="s">
        <v>201</v>
      </c>
      <c r="Q107" s="606"/>
      <c r="R107" s="1025">
        <v>106</v>
      </c>
      <c r="S107" s="1025">
        <v>106</v>
      </c>
      <c r="T107" s="297"/>
      <c r="U107" s="931"/>
    </row>
    <row r="108" spans="1:1705" customFormat="1" ht="15" customHeight="1">
      <c r="A108" s="622" t="s">
        <v>483</v>
      </c>
      <c r="B108" s="622"/>
      <c r="C108" s="622" t="s">
        <v>483</v>
      </c>
      <c r="D108" s="622"/>
      <c r="E108" s="558" t="s">
        <v>198</v>
      </c>
      <c r="F108" s="558" t="s">
        <v>199</v>
      </c>
      <c r="G108" s="558" t="s">
        <v>184</v>
      </c>
      <c r="H108" s="558"/>
      <c r="I108" s="559">
        <v>1</v>
      </c>
      <c r="J108" s="558"/>
      <c r="K108" s="559">
        <v>59.179046337999999</v>
      </c>
      <c r="L108" s="559">
        <v>24.773052927999998</v>
      </c>
      <c r="M108" s="624" t="s">
        <v>484</v>
      </c>
      <c r="N108" s="624"/>
      <c r="O108" s="559" t="s">
        <v>485</v>
      </c>
      <c r="P108" s="606" t="s">
        <v>201</v>
      </c>
      <c r="Q108" s="606"/>
      <c r="R108" s="1025">
        <v>107</v>
      </c>
      <c r="S108" s="1025">
        <v>107</v>
      </c>
      <c r="T108" s="297"/>
      <c r="U108" s="931"/>
    </row>
    <row r="109" spans="1:1705" customFormat="1" ht="15" customHeight="1">
      <c r="A109" s="622" t="s">
        <v>486</v>
      </c>
      <c r="B109" s="622"/>
      <c r="C109" s="622"/>
      <c r="D109" s="622" t="s">
        <v>486</v>
      </c>
      <c r="E109" s="558" t="s">
        <v>198</v>
      </c>
      <c r="F109" s="558" t="s">
        <v>199</v>
      </c>
      <c r="G109" s="558" t="s">
        <v>184</v>
      </c>
      <c r="H109" s="558"/>
      <c r="I109" s="559">
        <v>1</v>
      </c>
      <c r="J109" s="558"/>
      <c r="K109" s="559">
        <v>59.180551299999998</v>
      </c>
      <c r="L109" s="559">
        <v>24.768545899999999</v>
      </c>
      <c r="M109" s="624" t="s">
        <v>344</v>
      </c>
      <c r="N109" s="624" t="s">
        <v>386</v>
      </c>
      <c r="O109" s="559" t="s">
        <v>487</v>
      </c>
      <c r="P109" s="606" t="s">
        <v>201</v>
      </c>
      <c r="Q109" s="606" t="s">
        <v>488</v>
      </c>
      <c r="R109" s="1025">
        <v>108</v>
      </c>
      <c r="S109" s="1025">
        <v>108</v>
      </c>
      <c r="T109" s="297"/>
      <c r="U109" s="931"/>
    </row>
    <row r="110" spans="1:1705" customFormat="1" ht="15" customHeight="1">
      <c r="A110" s="622" t="s">
        <v>489</v>
      </c>
      <c r="B110" s="622"/>
      <c r="C110" s="622"/>
      <c r="D110" s="622" t="s">
        <v>489</v>
      </c>
      <c r="E110" s="558" t="s">
        <v>490</v>
      </c>
      <c r="F110" s="558" t="s">
        <v>199</v>
      </c>
      <c r="G110" s="558" t="s">
        <v>184</v>
      </c>
      <c r="H110" s="558"/>
      <c r="I110" s="559">
        <v>1</v>
      </c>
      <c r="J110" s="558"/>
      <c r="K110" s="559">
        <v>59.173361790000001</v>
      </c>
      <c r="L110" s="559">
        <v>24.775583260000001</v>
      </c>
      <c r="M110" s="624" t="s">
        <v>491</v>
      </c>
      <c r="N110" s="624"/>
      <c r="O110" s="559" t="s">
        <v>492</v>
      </c>
      <c r="P110" s="606" t="s">
        <v>201</v>
      </c>
      <c r="Q110" s="606"/>
      <c r="R110" s="1025">
        <v>109</v>
      </c>
      <c r="S110" s="1025">
        <v>109</v>
      </c>
      <c r="T110" s="297"/>
      <c r="U110" s="931"/>
    </row>
    <row r="111" spans="1:1705" customFormat="1" ht="15" customHeight="1">
      <c r="A111" s="622" t="s">
        <v>493</v>
      </c>
      <c r="B111" s="902"/>
      <c r="C111" s="1051"/>
      <c r="D111" s="1051" t="s">
        <v>493</v>
      </c>
      <c r="E111" s="737" t="s">
        <v>198</v>
      </c>
      <c r="F111" s="558" t="s">
        <v>199</v>
      </c>
      <c r="G111" s="558" t="s">
        <v>184</v>
      </c>
      <c r="H111" s="558"/>
      <c r="I111" s="559">
        <v>1</v>
      </c>
      <c r="J111" s="558"/>
      <c r="K111" s="559">
        <v>59.184316170000002</v>
      </c>
      <c r="L111" s="559">
        <v>24.766660949999999</v>
      </c>
      <c r="M111" s="624" t="s">
        <v>344</v>
      </c>
      <c r="N111" s="624" t="s">
        <v>384</v>
      </c>
      <c r="O111" s="559" t="s">
        <v>494</v>
      </c>
      <c r="P111" s="606" t="s">
        <v>201</v>
      </c>
      <c r="Q111" s="606" t="s">
        <v>488</v>
      </c>
      <c r="R111" s="1025">
        <v>110</v>
      </c>
      <c r="S111" s="1025">
        <v>110</v>
      </c>
      <c r="T111" s="297"/>
      <c r="U111" s="931"/>
      <c r="W111" s="656"/>
      <c r="X111" s="656"/>
      <c r="Y111" s="656"/>
      <c r="Z111" s="656"/>
      <c r="AA111" s="656"/>
      <c r="AB111" s="656"/>
      <c r="AC111" s="656"/>
      <c r="AD111" s="656"/>
      <c r="AE111" s="656"/>
      <c r="AF111" s="656"/>
      <c r="AG111" s="656"/>
      <c r="AH111" s="656"/>
      <c r="AI111" s="656"/>
      <c r="AJ111" s="656"/>
      <c r="AK111" s="656"/>
      <c r="AL111" s="656"/>
      <c r="AM111" s="656"/>
      <c r="AN111" s="656"/>
      <c r="AO111" s="656"/>
      <c r="AP111" s="656"/>
      <c r="AQ111" s="656"/>
      <c r="AR111" s="656"/>
      <c r="AS111" s="656"/>
      <c r="AT111" s="656"/>
      <c r="AU111" s="656"/>
      <c r="AV111" s="656"/>
      <c r="AW111" s="656"/>
      <c r="AX111" s="656"/>
      <c r="AY111" s="656"/>
      <c r="AZ111" s="656"/>
      <c r="BA111" s="656"/>
      <c r="BB111" s="656"/>
      <c r="BC111" s="656"/>
      <c r="BD111" s="656"/>
      <c r="BE111" s="656"/>
      <c r="BF111" s="656"/>
      <c r="BG111" s="656"/>
      <c r="BH111" s="656"/>
      <c r="BI111" s="656"/>
      <c r="BJ111" s="656"/>
      <c r="BK111" s="656"/>
      <c r="BL111" s="656"/>
      <c r="BM111" s="656"/>
      <c r="BN111" s="656"/>
      <c r="BO111" s="656"/>
      <c r="BP111" s="656"/>
      <c r="BQ111" s="656"/>
      <c r="BR111" s="656"/>
      <c r="BS111" s="656"/>
      <c r="BT111" s="656"/>
      <c r="BU111" s="656"/>
      <c r="BV111" s="656"/>
      <c r="BW111" s="656"/>
      <c r="BX111" s="656"/>
      <c r="BY111" s="656"/>
      <c r="BZ111" s="656"/>
      <c r="CA111" s="656"/>
      <c r="CB111" s="656"/>
      <c r="CC111" s="656"/>
      <c r="CD111" s="656"/>
      <c r="CE111" s="656"/>
      <c r="CF111" s="656"/>
      <c r="CG111" s="656"/>
      <c r="CH111" s="656"/>
      <c r="CI111" s="656"/>
      <c r="CJ111" s="656"/>
      <c r="CK111" s="656"/>
      <c r="CL111" s="656"/>
      <c r="CM111" s="656"/>
      <c r="CN111" s="656"/>
      <c r="CO111" s="656"/>
      <c r="CP111" s="656"/>
      <c r="CQ111" s="656"/>
      <c r="CR111" s="656"/>
      <c r="CS111" s="656"/>
      <c r="CT111" s="656"/>
      <c r="CU111" s="656"/>
      <c r="CV111" s="656"/>
      <c r="CW111" s="656"/>
      <c r="CX111" s="656"/>
      <c r="CY111" s="656"/>
      <c r="CZ111" s="656"/>
      <c r="DA111" s="656"/>
      <c r="DB111" s="656"/>
      <c r="DC111" s="656"/>
      <c r="DD111" s="656"/>
      <c r="DE111" s="656"/>
      <c r="DF111" s="656"/>
      <c r="DG111" s="656"/>
      <c r="DH111" s="656"/>
      <c r="DI111" s="656"/>
      <c r="DJ111" s="656"/>
      <c r="DK111" s="656"/>
      <c r="DL111" s="656"/>
      <c r="DM111" s="656"/>
      <c r="DN111" s="656"/>
      <c r="DO111" s="656"/>
      <c r="DP111" s="656"/>
      <c r="DQ111" s="656"/>
      <c r="DR111" s="656"/>
      <c r="DS111" s="656"/>
      <c r="DT111" s="656"/>
      <c r="DU111" s="656"/>
      <c r="DV111" s="656"/>
      <c r="DW111" s="656"/>
      <c r="DX111" s="656"/>
      <c r="DY111" s="656"/>
      <c r="DZ111" s="656"/>
      <c r="EA111" s="656"/>
      <c r="EB111" s="656"/>
      <c r="EC111" s="656"/>
      <c r="ED111" s="656"/>
      <c r="EE111" s="656"/>
      <c r="EF111" s="656"/>
      <c r="EG111" s="656"/>
      <c r="EH111" s="656"/>
      <c r="EI111" s="656"/>
      <c r="EJ111" s="656"/>
      <c r="EK111" s="656"/>
      <c r="EL111" s="656"/>
      <c r="EM111" s="656"/>
      <c r="EN111" s="656"/>
      <c r="EO111" s="656"/>
      <c r="EP111" s="656"/>
      <c r="EQ111" s="656"/>
      <c r="ER111" s="656"/>
      <c r="ES111" s="656"/>
      <c r="ET111" s="656"/>
      <c r="EU111" s="656"/>
      <c r="EV111" s="656"/>
      <c r="EW111" s="656"/>
      <c r="EX111" s="656"/>
      <c r="EY111" s="656"/>
      <c r="EZ111" s="656"/>
      <c r="FA111" s="656"/>
      <c r="FB111" s="656"/>
      <c r="FC111" s="656"/>
      <c r="FD111" s="656"/>
      <c r="FE111" s="656"/>
      <c r="FF111" s="656"/>
      <c r="FG111" s="656"/>
      <c r="FH111" s="656"/>
      <c r="FI111" s="656"/>
      <c r="FJ111" s="656"/>
      <c r="FK111" s="656"/>
      <c r="FL111" s="656"/>
      <c r="FM111" s="656"/>
      <c r="FN111" s="656"/>
      <c r="FO111" s="656"/>
      <c r="FP111" s="656"/>
      <c r="FQ111" s="656"/>
      <c r="FR111" s="656"/>
      <c r="FS111" s="656"/>
      <c r="FT111" s="656"/>
      <c r="FU111" s="656"/>
      <c r="FV111" s="656"/>
      <c r="FW111" s="656"/>
      <c r="FX111" s="656"/>
      <c r="FY111" s="656"/>
      <c r="FZ111" s="656"/>
      <c r="GA111" s="656"/>
      <c r="GB111" s="656"/>
      <c r="GC111" s="656"/>
      <c r="GD111" s="656"/>
      <c r="GE111" s="656"/>
      <c r="GF111" s="656"/>
      <c r="GG111" s="656"/>
      <c r="GH111" s="656"/>
      <c r="GI111" s="656"/>
      <c r="GJ111" s="656"/>
      <c r="GK111" s="656"/>
      <c r="GL111" s="656"/>
      <c r="GM111" s="656"/>
      <c r="GN111" s="656"/>
      <c r="GO111" s="656"/>
      <c r="GP111" s="656"/>
      <c r="GQ111" s="656"/>
      <c r="GR111" s="656"/>
      <c r="GS111" s="656"/>
      <c r="GT111" s="656"/>
      <c r="GU111" s="656"/>
      <c r="GV111" s="656"/>
      <c r="GW111" s="656"/>
      <c r="GX111" s="656"/>
      <c r="GY111" s="656"/>
      <c r="GZ111" s="656"/>
      <c r="HA111" s="656"/>
      <c r="HB111" s="656"/>
      <c r="HC111" s="656"/>
      <c r="HD111" s="656"/>
      <c r="HE111" s="656"/>
      <c r="HF111" s="656"/>
      <c r="HG111" s="656"/>
      <c r="HH111" s="656"/>
      <c r="HI111" s="656"/>
      <c r="HJ111" s="656"/>
      <c r="HK111" s="656"/>
      <c r="HL111" s="656"/>
      <c r="HM111" s="656"/>
      <c r="HN111" s="656"/>
      <c r="HO111" s="656"/>
      <c r="HP111" s="656"/>
      <c r="HQ111" s="656"/>
      <c r="HR111" s="656"/>
      <c r="HS111" s="656"/>
      <c r="HT111" s="656"/>
      <c r="HU111" s="656"/>
      <c r="HV111" s="656"/>
      <c r="HW111" s="656"/>
      <c r="HX111" s="656"/>
      <c r="HY111" s="656"/>
      <c r="HZ111" s="656"/>
      <c r="IA111" s="656"/>
      <c r="IB111" s="656"/>
      <c r="IC111" s="656"/>
      <c r="ID111" s="656"/>
      <c r="IE111" s="656"/>
      <c r="IF111" s="656"/>
      <c r="IG111" s="656"/>
      <c r="IH111" s="656"/>
      <c r="II111" s="656"/>
      <c r="IJ111" s="656"/>
      <c r="IK111" s="656"/>
      <c r="IL111" s="656"/>
      <c r="IM111" s="656"/>
      <c r="IN111" s="656"/>
      <c r="IO111" s="656"/>
      <c r="IP111" s="656"/>
      <c r="IQ111" s="656"/>
      <c r="IR111" s="656"/>
      <c r="IS111" s="656"/>
      <c r="IT111" s="656"/>
      <c r="IU111" s="656"/>
      <c r="IV111" s="656"/>
      <c r="IW111" s="656"/>
      <c r="IX111" s="656"/>
      <c r="IY111" s="656"/>
      <c r="IZ111" s="656"/>
      <c r="JA111" s="656"/>
      <c r="JB111" s="656"/>
      <c r="JC111" s="656"/>
      <c r="JD111" s="656"/>
      <c r="JE111" s="656"/>
      <c r="JF111" s="656"/>
      <c r="JG111" s="656"/>
      <c r="JH111" s="656"/>
      <c r="JI111" s="656"/>
      <c r="JJ111" s="656"/>
      <c r="JK111" s="656"/>
      <c r="JL111" s="656"/>
      <c r="JM111" s="656"/>
      <c r="JN111" s="656"/>
      <c r="JO111" s="656"/>
      <c r="JP111" s="656"/>
      <c r="JQ111" s="656"/>
      <c r="JR111" s="656"/>
      <c r="JS111" s="656"/>
      <c r="JT111" s="656"/>
      <c r="JU111" s="656"/>
      <c r="JV111" s="656"/>
      <c r="JW111" s="656"/>
      <c r="JX111" s="656"/>
      <c r="JY111" s="656"/>
      <c r="JZ111" s="656"/>
      <c r="KA111" s="656"/>
      <c r="KB111" s="656"/>
      <c r="KC111" s="656"/>
      <c r="KD111" s="656"/>
      <c r="KE111" s="656"/>
      <c r="KF111" s="656"/>
      <c r="KG111" s="656"/>
      <c r="KH111" s="656"/>
      <c r="KI111" s="656"/>
      <c r="KJ111" s="656"/>
      <c r="KK111" s="656"/>
      <c r="KL111" s="656"/>
      <c r="KM111" s="656"/>
      <c r="KN111" s="656"/>
      <c r="KO111" s="656"/>
      <c r="KP111" s="656"/>
      <c r="KQ111" s="656"/>
      <c r="KR111" s="656"/>
      <c r="KS111" s="656"/>
      <c r="KT111" s="656"/>
      <c r="KU111" s="656"/>
      <c r="KV111" s="656"/>
      <c r="KW111" s="656"/>
      <c r="KX111" s="656"/>
      <c r="KY111" s="656"/>
      <c r="KZ111" s="656"/>
      <c r="LA111" s="656"/>
      <c r="LB111" s="656"/>
      <c r="LC111" s="656"/>
      <c r="LD111" s="656"/>
      <c r="LE111" s="656"/>
      <c r="LF111" s="656"/>
      <c r="LG111" s="656"/>
      <c r="LH111" s="656"/>
      <c r="LI111" s="656"/>
      <c r="LJ111" s="656"/>
      <c r="LK111" s="656"/>
      <c r="LL111" s="656"/>
      <c r="LM111" s="656"/>
      <c r="LN111" s="656"/>
      <c r="LO111" s="656"/>
      <c r="LP111" s="656"/>
      <c r="LQ111" s="656"/>
      <c r="LR111" s="656"/>
      <c r="LS111" s="656"/>
      <c r="LT111" s="656"/>
      <c r="LU111" s="656"/>
      <c r="LV111" s="656"/>
      <c r="LW111" s="656"/>
      <c r="LX111" s="656"/>
      <c r="LY111" s="656"/>
      <c r="LZ111" s="656"/>
      <c r="MA111" s="656"/>
      <c r="MB111" s="656"/>
      <c r="MC111" s="656"/>
      <c r="MD111" s="656"/>
      <c r="ME111" s="656"/>
      <c r="MF111" s="656"/>
      <c r="MG111" s="656"/>
      <c r="MH111" s="656"/>
      <c r="MI111" s="656"/>
      <c r="MJ111" s="656"/>
      <c r="MK111" s="656"/>
      <c r="ML111" s="656"/>
      <c r="MM111" s="656"/>
      <c r="MN111" s="656"/>
      <c r="MO111" s="656"/>
      <c r="MP111" s="656"/>
      <c r="MQ111" s="656"/>
      <c r="MR111" s="656"/>
      <c r="MS111" s="656"/>
      <c r="MT111" s="656"/>
      <c r="MU111" s="656"/>
      <c r="MV111" s="656"/>
      <c r="MW111" s="656"/>
      <c r="MX111" s="656"/>
      <c r="MY111" s="656"/>
      <c r="MZ111" s="656"/>
      <c r="NA111" s="656"/>
      <c r="NB111" s="656"/>
      <c r="NC111" s="656"/>
      <c r="ND111" s="656"/>
      <c r="NE111" s="656"/>
      <c r="NF111" s="656"/>
      <c r="NG111" s="656"/>
      <c r="NH111" s="656"/>
      <c r="NI111" s="656"/>
      <c r="NJ111" s="656"/>
      <c r="NK111" s="656"/>
      <c r="NL111" s="656"/>
      <c r="NM111" s="656"/>
      <c r="NN111" s="656"/>
      <c r="NO111" s="656"/>
      <c r="NP111" s="656"/>
      <c r="NQ111" s="656"/>
      <c r="NR111" s="656"/>
      <c r="NS111" s="656"/>
      <c r="NT111" s="656"/>
      <c r="NU111" s="656"/>
      <c r="NV111" s="656"/>
      <c r="NW111" s="656"/>
      <c r="NX111" s="656"/>
      <c r="NY111" s="656"/>
      <c r="NZ111" s="656"/>
      <c r="OA111" s="656"/>
      <c r="OB111" s="656"/>
      <c r="OC111" s="656"/>
      <c r="OD111" s="656"/>
      <c r="OE111" s="656"/>
      <c r="OF111" s="656"/>
      <c r="OG111" s="656"/>
      <c r="OH111" s="656"/>
      <c r="OI111" s="656"/>
      <c r="OJ111" s="656"/>
      <c r="OK111" s="656"/>
      <c r="OL111" s="656"/>
      <c r="OM111" s="656"/>
      <c r="ON111" s="656"/>
      <c r="OO111" s="656"/>
      <c r="OP111" s="656"/>
      <c r="OQ111" s="656"/>
      <c r="OR111" s="656"/>
      <c r="OS111" s="656"/>
      <c r="OT111" s="656"/>
      <c r="OU111" s="656"/>
      <c r="OV111" s="656"/>
      <c r="OW111" s="656"/>
      <c r="OX111" s="656"/>
      <c r="OY111" s="656"/>
      <c r="OZ111" s="656"/>
      <c r="PA111" s="656"/>
      <c r="PB111" s="656"/>
      <c r="PC111" s="656"/>
      <c r="PD111" s="656"/>
      <c r="PE111" s="656"/>
      <c r="PF111" s="656"/>
      <c r="PG111" s="656"/>
      <c r="PH111" s="656"/>
      <c r="PI111" s="656"/>
      <c r="PJ111" s="656"/>
      <c r="PK111" s="656"/>
      <c r="PL111" s="656"/>
      <c r="PM111" s="656"/>
      <c r="PN111" s="656"/>
      <c r="PO111" s="656"/>
      <c r="PP111" s="656"/>
      <c r="PQ111" s="656"/>
      <c r="PR111" s="656"/>
      <c r="PS111" s="656"/>
      <c r="PT111" s="656"/>
      <c r="PU111" s="656"/>
      <c r="PV111" s="656"/>
      <c r="PW111" s="656"/>
      <c r="PX111" s="656"/>
      <c r="PY111" s="656"/>
      <c r="PZ111" s="656"/>
      <c r="QA111" s="656"/>
      <c r="QB111" s="656"/>
      <c r="QC111" s="656"/>
      <c r="QD111" s="656"/>
      <c r="QE111" s="656"/>
      <c r="QF111" s="656"/>
      <c r="QG111" s="656"/>
      <c r="QH111" s="656"/>
      <c r="QI111" s="656"/>
      <c r="QJ111" s="656"/>
      <c r="QK111" s="656"/>
      <c r="QL111" s="656"/>
      <c r="QM111" s="656"/>
      <c r="QN111" s="656"/>
      <c r="QO111" s="656"/>
      <c r="QP111" s="656"/>
      <c r="QQ111" s="656"/>
      <c r="QR111" s="656"/>
      <c r="QS111" s="656"/>
      <c r="QT111" s="656"/>
      <c r="QU111" s="656"/>
      <c r="QV111" s="656"/>
      <c r="QW111" s="656"/>
      <c r="QX111" s="656"/>
      <c r="QY111" s="656"/>
      <c r="QZ111" s="656"/>
      <c r="RA111" s="656"/>
      <c r="RB111" s="656"/>
      <c r="RC111" s="656"/>
      <c r="RD111" s="656"/>
      <c r="RE111" s="656"/>
      <c r="RF111" s="656"/>
      <c r="RG111" s="656"/>
      <c r="RH111" s="656"/>
      <c r="RI111" s="656"/>
      <c r="RJ111" s="656"/>
      <c r="RK111" s="656"/>
      <c r="RL111" s="656"/>
      <c r="RM111" s="656"/>
      <c r="RN111" s="656"/>
      <c r="RO111" s="656"/>
      <c r="RP111" s="656"/>
      <c r="RQ111" s="656"/>
      <c r="RR111" s="656"/>
      <c r="RS111" s="656"/>
      <c r="RT111" s="656"/>
      <c r="RU111" s="656"/>
      <c r="RV111" s="656"/>
      <c r="RW111" s="656"/>
      <c r="RX111" s="656"/>
      <c r="RY111" s="656"/>
      <c r="RZ111" s="656"/>
      <c r="SA111" s="656"/>
      <c r="SB111" s="656"/>
      <c r="SC111" s="656"/>
      <c r="SD111" s="656"/>
      <c r="SE111" s="656"/>
      <c r="SF111" s="656"/>
      <c r="SG111" s="656"/>
      <c r="SH111" s="656"/>
      <c r="SI111" s="656"/>
      <c r="SJ111" s="656"/>
      <c r="SK111" s="656"/>
      <c r="SL111" s="656"/>
      <c r="SM111" s="656"/>
      <c r="SN111" s="656"/>
      <c r="SO111" s="656"/>
      <c r="SP111" s="656"/>
      <c r="SQ111" s="656"/>
      <c r="SR111" s="656"/>
      <c r="SS111" s="656"/>
      <c r="ST111" s="656"/>
      <c r="SU111" s="656"/>
      <c r="SV111" s="656"/>
      <c r="SW111" s="656"/>
      <c r="SX111" s="656"/>
      <c r="SY111" s="656"/>
      <c r="SZ111" s="656"/>
      <c r="TA111" s="656"/>
      <c r="TB111" s="656"/>
      <c r="TC111" s="656"/>
      <c r="TD111" s="656"/>
      <c r="TE111" s="656"/>
      <c r="TF111" s="656"/>
      <c r="TG111" s="656"/>
      <c r="TH111" s="656"/>
      <c r="TI111" s="656"/>
      <c r="TJ111" s="656"/>
      <c r="TK111" s="656"/>
      <c r="TL111" s="656"/>
      <c r="TM111" s="656"/>
      <c r="TN111" s="656"/>
      <c r="TO111" s="656"/>
      <c r="TP111" s="656"/>
      <c r="TQ111" s="656"/>
      <c r="TR111" s="656"/>
      <c r="TS111" s="656"/>
      <c r="TT111" s="656"/>
      <c r="TU111" s="656"/>
      <c r="TV111" s="656"/>
      <c r="TW111" s="656"/>
      <c r="TX111" s="656"/>
      <c r="TY111" s="656"/>
      <c r="TZ111" s="656"/>
      <c r="UA111" s="656"/>
      <c r="UB111" s="656"/>
      <c r="UC111" s="656"/>
      <c r="UD111" s="656"/>
      <c r="UE111" s="656"/>
      <c r="UF111" s="656"/>
      <c r="UG111" s="656"/>
      <c r="UH111" s="656"/>
      <c r="UI111" s="656"/>
      <c r="UJ111" s="656"/>
      <c r="UK111" s="656"/>
      <c r="UL111" s="656"/>
      <c r="UM111" s="656"/>
      <c r="UN111" s="656"/>
      <c r="UO111" s="656"/>
      <c r="UP111" s="656"/>
      <c r="UQ111" s="656"/>
      <c r="UR111" s="656"/>
      <c r="US111" s="656"/>
      <c r="UT111" s="656"/>
      <c r="UU111" s="656"/>
      <c r="UV111" s="656"/>
      <c r="UW111" s="656"/>
      <c r="UX111" s="656"/>
      <c r="UY111" s="656"/>
      <c r="UZ111" s="656"/>
      <c r="VA111" s="656"/>
      <c r="VB111" s="656"/>
      <c r="VC111" s="656"/>
      <c r="VD111" s="656"/>
      <c r="VE111" s="656"/>
      <c r="VF111" s="656"/>
      <c r="VG111" s="656"/>
      <c r="VH111" s="656"/>
      <c r="VI111" s="656"/>
      <c r="VJ111" s="656"/>
      <c r="VK111" s="656"/>
      <c r="VL111" s="656"/>
      <c r="VM111" s="656"/>
      <c r="VN111" s="656"/>
      <c r="VO111" s="656"/>
      <c r="VP111" s="656"/>
      <c r="VQ111" s="656"/>
      <c r="VR111" s="656"/>
      <c r="VS111" s="656"/>
      <c r="VT111" s="656"/>
      <c r="VU111" s="656"/>
      <c r="VV111" s="656"/>
      <c r="VW111" s="656"/>
      <c r="VX111" s="656"/>
      <c r="VY111" s="656"/>
      <c r="VZ111" s="656"/>
      <c r="WA111" s="656"/>
      <c r="WB111" s="656"/>
      <c r="WC111" s="656"/>
      <c r="WD111" s="656"/>
      <c r="WE111" s="656"/>
      <c r="WF111" s="656"/>
      <c r="WG111" s="656"/>
      <c r="WH111" s="656"/>
      <c r="WI111" s="656"/>
      <c r="WJ111" s="656"/>
      <c r="WK111" s="656"/>
      <c r="WL111" s="656"/>
      <c r="WM111" s="656"/>
      <c r="WN111" s="656"/>
      <c r="WO111" s="656"/>
      <c r="WP111" s="656"/>
      <c r="WQ111" s="656"/>
      <c r="WR111" s="656"/>
      <c r="WS111" s="656"/>
      <c r="WT111" s="656"/>
      <c r="WU111" s="656"/>
      <c r="WV111" s="656"/>
      <c r="WW111" s="656"/>
      <c r="WX111" s="656"/>
      <c r="WY111" s="656"/>
      <c r="WZ111" s="656"/>
      <c r="XA111" s="656"/>
      <c r="XB111" s="656"/>
      <c r="XC111" s="656"/>
      <c r="XD111" s="656"/>
      <c r="XE111" s="656"/>
      <c r="XF111" s="656"/>
      <c r="XG111" s="656"/>
      <c r="XH111" s="656"/>
      <c r="XI111" s="656"/>
      <c r="XJ111" s="656"/>
      <c r="XK111" s="656"/>
      <c r="XL111" s="656"/>
      <c r="XM111" s="656"/>
      <c r="XN111" s="656"/>
      <c r="XO111" s="656"/>
      <c r="XP111" s="656"/>
      <c r="XQ111" s="656"/>
      <c r="XR111" s="656"/>
      <c r="XS111" s="656"/>
      <c r="XT111" s="656"/>
      <c r="XU111" s="656"/>
      <c r="XV111" s="656"/>
      <c r="XW111" s="656"/>
      <c r="XX111" s="656"/>
      <c r="XY111" s="656"/>
      <c r="XZ111" s="656"/>
      <c r="YA111" s="656"/>
      <c r="YB111" s="656"/>
      <c r="YC111" s="656"/>
      <c r="YD111" s="656"/>
      <c r="YE111" s="656"/>
      <c r="YF111" s="656"/>
      <c r="YG111" s="656"/>
      <c r="YH111" s="656"/>
      <c r="YI111" s="656"/>
      <c r="YJ111" s="656"/>
      <c r="YK111" s="656"/>
      <c r="YL111" s="656"/>
      <c r="YM111" s="656"/>
      <c r="YN111" s="656"/>
      <c r="YO111" s="656"/>
      <c r="YP111" s="656"/>
      <c r="YQ111" s="656"/>
      <c r="YR111" s="656"/>
      <c r="YS111" s="656"/>
      <c r="YT111" s="656"/>
      <c r="YU111" s="656"/>
      <c r="YV111" s="656"/>
      <c r="YW111" s="656"/>
      <c r="YX111" s="656"/>
      <c r="YY111" s="656"/>
      <c r="YZ111" s="656"/>
      <c r="ZA111" s="656"/>
      <c r="ZB111" s="656"/>
      <c r="ZC111" s="656"/>
      <c r="ZD111" s="656"/>
      <c r="ZE111" s="656"/>
      <c r="ZF111" s="656"/>
      <c r="ZG111" s="656"/>
      <c r="ZH111" s="656"/>
      <c r="ZI111" s="656"/>
      <c r="ZJ111" s="656"/>
      <c r="ZK111" s="656"/>
      <c r="ZL111" s="656"/>
      <c r="ZM111" s="656"/>
      <c r="ZN111" s="656"/>
      <c r="ZO111" s="656"/>
      <c r="ZP111" s="656"/>
      <c r="ZQ111" s="656"/>
      <c r="ZR111" s="656"/>
      <c r="ZS111" s="656"/>
      <c r="ZT111" s="656"/>
      <c r="ZU111" s="656"/>
      <c r="ZV111" s="656"/>
      <c r="ZW111" s="656"/>
      <c r="ZX111" s="656"/>
      <c r="ZY111" s="656"/>
      <c r="ZZ111" s="656"/>
      <c r="AAA111" s="656"/>
      <c r="AAB111" s="656"/>
      <c r="AAC111" s="656"/>
      <c r="AAD111" s="656"/>
      <c r="AAE111" s="656"/>
      <c r="AAF111" s="656"/>
      <c r="AAG111" s="656"/>
      <c r="AAH111" s="656"/>
      <c r="AAI111" s="656"/>
      <c r="AAJ111" s="656"/>
      <c r="AAK111" s="656"/>
      <c r="AAL111" s="656"/>
      <c r="AAM111" s="656"/>
      <c r="AAN111" s="656"/>
      <c r="AAO111" s="656"/>
      <c r="AAP111" s="656"/>
      <c r="AAQ111" s="656"/>
      <c r="AAR111" s="656"/>
      <c r="AAS111" s="656"/>
      <c r="AAT111" s="656"/>
      <c r="AAU111" s="656"/>
      <c r="AAV111" s="656"/>
      <c r="AAW111" s="656"/>
      <c r="AAX111" s="656"/>
      <c r="AAY111" s="656"/>
      <c r="AAZ111" s="656"/>
      <c r="ABA111" s="656"/>
      <c r="ABB111" s="656"/>
      <c r="ABC111" s="656"/>
      <c r="ABD111" s="656"/>
      <c r="ABE111" s="656"/>
      <c r="ABF111" s="656"/>
      <c r="ABG111" s="656"/>
      <c r="ABH111" s="656"/>
      <c r="ABI111" s="656"/>
      <c r="ABJ111" s="656"/>
      <c r="ABK111" s="656"/>
      <c r="ABL111" s="656"/>
      <c r="ABM111" s="656"/>
      <c r="ABN111" s="656"/>
      <c r="ABO111" s="656"/>
      <c r="ABP111" s="656"/>
      <c r="ABQ111" s="656"/>
      <c r="ABR111" s="656"/>
      <c r="ABS111" s="656"/>
      <c r="ABT111" s="656"/>
      <c r="ABU111" s="656"/>
      <c r="ABV111" s="656"/>
      <c r="ABW111" s="656"/>
      <c r="ABX111" s="656"/>
      <c r="ABY111" s="656"/>
      <c r="ABZ111" s="656"/>
      <c r="ACA111" s="656"/>
      <c r="ACB111" s="656"/>
      <c r="ACC111" s="656"/>
      <c r="ACD111" s="656"/>
      <c r="ACE111" s="656"/>
      <c r="ACF111" s="656"/>
      <c r="ACG111" s="656"/>
      <c r="ACH111" s="656"/>
      <c r="ACI111" s="656"/>
      <c r="ACJ111" s="656"/>
      <c r="ACK111" s="656"/>
      <c r="ACL111" s="656"/>
      <c r="ACM111" s="656"/>
      <c r="ACN111" s="656"/>
      <c r="ACO111" s="656"/>
      <c r="ACP111" s="656"/>
      <c r="ACQ111" s="656"/>
      <c r="ACR111" s="656"/>
      <c r="ACS111" s="656"/>
      <c r="ACT111" s="656"/>
      <c r="ACU111" s="656"/>
      <c r="ACV111" s="656"/>
      <c r="ACW111" s="656"/>
      <c r="ACX111" s="656"/>
      <c r="ACY111" s="656"/>
      <c r="ACZ111" s="656"/>
      <c r="ADA111" s="656"/>
      <c r="ADB111" s="656"/>
      <c r="ADC111" s="656"/>
      <c r="ADD111" s="656"/>
      <c r="ADE111" s="656"/>
      <c r="ADF111" s="656"/>
      <c r="ADG111" s="656"/>
      <c r="ADH111" s="656"/>
      <c r="ADI111" s="656"/>
      <c r="ADJ111" s="656"/>
      <c r="ADK111" s="656"/>
      <c r="ADL111" s="656"/>
      <c r="ADM111" s="656"/>
      <c r="ADN111" s="656"/>
      <c r="ADO111" s="656"/>
      <c r="ADP111" s="656"/>
      <c r="ADQ111" s="656"/>
      <c r="ADR111" s="656"/>
      <c r="ADS111" s="656"/>
      <c r="ADT111" s="656"/>
      <c r="ADU111" s="656"/>
      <c r="ADV111" s="656"/>
      <c r="ADW111" s="656"/>
      <c r="ADX111" s="656"/>
      <c r="ADY111" s="656"/>
      <c r="ADZ111" s="656"/>
      <c r="AEA111" s="656"/>
      <c r="AEB111" s="656"/>
      <c r="AEC111" s="656"/>
      <c r="AED111" s="656"/>
      <c r="AEE111" s="656"/>
      <c r="AEF111" s="656"/>
      <c r="AEG111" s="656"/>
      <c r="AEH111" s="656"/>
      <c r="AEI111" s="656"/>
      <c r="AEJ111" s="656"/>
      <c r="AEK111" s="656"/>
      <c r="AEL111" s="656"/>
      <c r="AEM111" s="656"/>
      <c r="AEN111" s="656"/>
      <c r="AEO111" s="656"/>
      <c r="AEP111" s="656"/>
      <c r="AEQ111" s="656"/>
      <c r="AER111" s="656"/>
      <c r="AES111" s="656"/>
      <c r="AET111" s="656"/>
      <c r="AEU111" s="656"/>
      <c r="AEV111" s="656"/>
      <c r="AEW111" s="656"/>
      <c r="AEX111" s="656"/>
      <c r="AEY111" s="656"/>
      <c r="AEZ111" s="656"/>
      <c r="AFA111" s="656"/>
      <c r="AFB111" s="656"/>
      <c r="AFC111" s="656"/>
      <c r="AFD111" s="656"/>
      <c r="AFE111" s="656"/>
      <c r="AFF111" s="656"/>
      <c r="AFG111" s="656"/>
      <c r="AFH111" s="656"/>
      <c r="AFI111" s="656"/>
      <c r="AFJ111" s="656"/>
      <c r="AFK111" s="656"/>
      <c r="AFL111" s="656"/>
      <c r="AFM111" s="656"/>
      <c r="AFN111" s="656"/>
      <c r="AFO111" s="656"/>
      <c r="AFP111" s="656"/>
      <c r="AFQ111" s="656"/>
      <c r="AFR111" s="656"/>
      <c r="AFS111" s="656"/>
      <c r="AFT111" s="656"/>
      <c r="AFU111" s="656"/>
      <c r="AFV111" s="656"/>
      <c r="AFW111" s="656"/>
      <c r="AFX111" s="656"/>
      <c r="AFY111" s="656"/>
      <c r="AFZ111" s="656"/>
      <c r="AGA111" s="656"/>
      <c r="AGB111" s="656"/>
      <c r="AGC111" s="656"/>
      <c r="AGD111" s="656"/>
      <c r="AGE111" s="656"/>
      <c r="AGF111" s="656"/>
      <c r="AGG111" s="656"/>
      <c r="AGH111" s="656"/>
      <c r="AGI111" s="656"/>
      <c r="AGJ111" s="656"/>
      <c r="AGK111" s="656"/>
      <c r="AGL111" s="656"/>
      <c r="AGM111" s="656"/>
      <c r="AGN111" s="656"/>
      <c r="AGO111" s="656"/>
      <c r="AGP111" s="656"/>
      <c r="AGQ111" s="656"/>
      <c r="AGR111" s="656"/>
      <c r="AGS111" s="656"/>
      <c r="AGT111" s="656"/>
      <c r="AGU111" s="656"/>
      <c r="AGV111" s="656"/>
      <c r="AGW111" s="656"/>
      <c r="AGX111" s="656"/>
      <c r="AGY111" s="656"/>
      <c r="AGZ111" s="656"/>
      <c r="AHA111" s="656"/>
      <c r="AHB111" s="656"/>
      <c r="AHC111" s="656"/>
      <c r="AHD111" s="656"/>
      <c r="AHE111" s="656"/>
      <c r="AHF111" s="656"/>
      <c r="AHG111" s="656"/>
      <c r="AHH111" s="656"/>
      <c r="AHI111" s="656"/>
      <c r="AHJ111" s="656"/>
      <c r="AHK111" s="656"/>
      <c r="AHL111" s="656"/>
      <c r="AHM111" s="656"/>
      <c r="AHN111" s="656"/>
      <c r="AHO111" s="656"/>
      <c r="AHP111" s="656"/>
      <c r="AHQ111" s="656"/>
      <c r="AHR111" s="656"/>
      <c r="AHS111" s="656"/>
      <c r="AHT111" s="656"/>
      <c r="AHU111" s="656"/>
      <c r="AHV111" s="656"/>
      <c r="AHW111" s="656"/>
      <c r="AHX111" s="656"/>
      <c r="AHY111" s="656"/>
      <c r="AHZ111" s="656"/>
      <c r="AIA111" s="656"/>
      <c r="AIB111" s="656"/>
      <c r="AIC111" s="656"/>
      <c r="AID111" s="656"/>
      <c r="AIE111" s="656"/>
      <c r="AIF111" s="656"/>
      <c r="AIG111" s="656"/>
      <c r="AIH111" s="656"/>
      <c r="AII111" s="656"/>
      <c r="AIJ111" s="656"/>
      <c r="AIK111" s="656"/>
      <c r="AIL111" s="656"/>
      <c r="AIM111" s="656"/>
      <c r="AIN111" s="656"/>
      <c r="AIO111" s="656"/>
      <c r="AIP111" s="656"/>
      <c r="AIQ111" s="656"/>
      <c r="AIR111" s="656"/>
      <c r="AIS111" s="656"/>
      <c r="AIT111" s="656"/>
      <c r="AIU111" s="656"/>
      <c r="AIV111" s="656"/>
      <c r="AIW111" s="656"/>
      <c r="AIX111" s="656"/>
      <c r="AIY111" s="656"/>
      <c r="AIZ111" s="656"/>
      <c r="AJA111" s="656"/>
      <c r="AJB111" s="656"/>
      <c r="AJC111" s="656"/>
      <c r="AJD111" s="656"/>
      <c r="AJE111" s="656"/>
      <c r="AJF111" s="656"/>
      <c r="AJG111" s="656"/>
      <c r="AJH111" s="656"/>
      <c r="AJI111" s="656"/>
      <c r="AJJ111" s="656"/>
      <c r="AJK111" s="656"/>
      <c r="AJL111" s="656"/>
      <c r="AJM111" s="656"/>
      <c r="AJN111" s="656"/>
      <c r="AJO111" s="656"/>
      <c r="AJP111" s="656"/>
      <c r="AJQ111" s="656"/>
      <c r="AJR111" s="656"/>
      <c r="AJS111" s="656"/>
      <c r="AJT111" s="656"/>
      <c r="AJU111" s="656"/>
      <c r="AJV111" s="656"/>
      <c r="AJW111" s="656"/>
      <c r="AJX111" s="656"/>
      <c r="AJY111" s="656"/>
      <c r="AJZ111" s="656"/>
      <c r="AKA111" s="656"/>
      <c r="AKB111" s="656"/>
      <c r="AKC111" s="656"/>
      <c r="AKD111" s="656"/>
      <c r="AKE111" s="656"/>
      <c r="AKF111" s="656"/>
      <c r="AKG111" s="656"/>
      <c r="AKH111" s="656"/>
      <c r="AKI111" s="656"/>
      <c r="AKJ111" s="656"/>
      <c r="AKK111" s="656"/>
      <c r="AKL111" s="656"/>
      <c r="AKM111" s="656"/>
      <c r="AKN111" s="656"/>
      <c r="AKO111" s="656"/>
      <c r="AKP111" s="656"/>
      <c r="AKQ111" s="656"/>
      <c r="AKR111" s="656"/>
      <c r="AKS111" s="656"/>
      <c r="AKT111" s="656"/>
      <c r="AKU111" s="656"/>
      <c r="AKV111" s="656"/>
      <c r="AKW111" s="656"/>
      <c r="AKX111" s="656"/>
      <c r="AKY111" s="656"/>
      <c r="AKZ111" s="656"/>
      <c r="ALA111" s="656"/>
      <c r="ALB111" s="656"/>
      <c r="ALC111" s="656"/>
      <c r="ALD111" s="656"/>
      <c r="ALE111" s="656"/>
      <c r="ALF111" s="656"/>
      <c r="ALG111" s="656"/>
      <c r="ALH111" s="656"/>
      <c r="ALI111" s="656"/>
      <c r="ALJ111" s="656"/>
      <c r="ALK111" s="656"/>
      <c r="ALL111" s="656"/>
      <c r="ALM111" s="656"/>
      <c r="ALN111" s="656"/>
      <c r="ALO111" s="656"/>
      <c r="ALP111" s="656"/>
      <c r="ALQ111" s="656"/>
      <c r="ALR111" s="656"/>
      <c r="ALS111" s="656"/>
      <c r="ALT111" s="656"/>
      <c r="ALU111" s="656"/>
      <c r="ALV111" s="656"/>
      <c r="ALW111" s="656"/>
      <c r="ALX111" s="656"/>
      <c r="ALY111" s="656"/>
      <c r="ALZ111" s="656"/>
      <c r="AMA111" s="656"/>
      <c r="AMB111" s="656"/>
      <c r="AMC111" s="656"/>
      <c r="AMD111" s="656"/>
      <c r="AME111" s="656"/>
      <c r="AMF111" s="656"/>
      <c r="AMG111" s="656"/>
      <c r="AMH111" s="656"/>
      <c r="AMI111" s="656"/>
      <c r="AMJ111" s="656"/>
      <c r="AMK111" s="656"/>
      <c r="AML111" s="656"/>
      <c r="AMM111" s="656"/>
      <c r="AMN111" s="656"/>
      <c r="AMO111" s="656"/>
      <c r="AMP111" s="656"/>
      <c r="AMQ111" s="656"/>
      <c r="AMR111" s="656"/>
      <c r="AMS111" s="656"/>
      <c r="AMT111" s="656"/>
      <c r="AMU111" s="656"/>
      <c r="AMV111" s="656"/>
      <c r="AMW111" s="656"/>
      <c r="AMX111" s="656"/>
      <c r="AMY111" s="656"/>
      <c r="AMZ111" s="656"/>
      <c r="ANA111" s="656"/>
      <c r="ANB111" s="656"/>
      <c r="ANC111" s="656"/>
      <c r="AND111" s="656"/>
      <c r="ANE111" s="656"/>
      <c r="ANF111" s="656"/>
      <c r="ANG111" s="656"/>
      <c r="ANH111" s="656"/>
      <c r="ANI111" s="656"/>
      <c r="ANJ111" s="656"/>
      <c r="ANK111" s="656"/>
      <c r="ANL111" s="656"/>
      <c r="ANM111" s="656"/>
      <c r="ANN111" s="656"/>
      <c r="ANO111" s="656"/>
      <c r="ANP111" s="656"/>
      <c r="ANQ111" s="656"/>
      <c r="ANR111" s="656"/>
      <c r="ANS111" s="656"/>
      <c r="ANT111" s="656"/>
      <c r="ANU111" s="656"/>
      <c r="ANV111" s="656"/>
      <c r="ANW111" s="656"/>
      <c r="ANX111" s="656"/>
      <c r="ANY111" s="656"/>
      <c r="ANZ111" s="656"/>
      <c r="AOA111" s="656"/>
      <c r="AOB111" s="656"/>
      <c r="AOC111" s="656"/>
      <c r="AOD111" s="656"/>
      <c r="AOE111" s="656"/>
      <c r="AOF111" s="656"/>
      <c r="AOG111" s="656"/>
      <c r="AOH111" s="656"/>
      <c r="AOI111" s="656"/>
      <c r="AOJ111" s="656"/>
      <c r="AOK111" s="656"/>
      <c r="AOL111" s="656"/>
      <c r="AOM111" s="656"/>
      <c r="AON111" s="656"/>
      <c r="AOO111" s="656"/>
      <c r="AOP111" s="656"/>
      <c r="AOQ111" s="656"/>
      <c r="AOR111" s="656"/>
      <c r="AOS111" s="656"/>
      <c r="AOT111" s="656"/>
      <c r="AOU111" s="656"/>
      <c r="AOV111" s="656"/>
      <c r="AOW111" s="656"/>
      <c r="AOX111" s="656"/>
      <c r="AOY111" s="656"/>
      <c r="AOZ111" s="656"/>
      <c r="APA111" s="656"/>
      <c r="APB111" s="656"/>
      <c r="APC111" s="656"/>
      <c r="APD111" s="656"/>
      <c r="APE111" s="656"/>
      <c r="APF111" s="656"/>
      <c r="APG111" s="656"/>
      <c r="APH111" s="656"/>
      <c r="API111" s="656"/>
      <c r="APJ111" s="656"/>
      <c r="APK111" s="656"/>
      <c r="APL111" s="656"/>
      <c r="APM111" s="656"/>
      <c r="APN111" s="656"/>
      <c r="APO111" s="656"/>
      <c r="APP111" s="656"/>
      <c r="APQ111" s="656"/>
      <c r="APR111" s="656"/>
      <c r="APS111" s="656"/>
      <c r="APT111" s="656"/>
      <c r="APU111" s="656"/>
      <c r="APV111" s="656"/>
      <c r="APW111" s="656"/>
      <c r="APX111" s="656"/>
      <c r="APY111" s="656"/>
      <c r="APZ111" s="656"/>
      <c r="AQA111" s="656"/>
      <c r="AQB111" s="656"/>
      <c r="AQC111" s="656"/>
      <c r="AQD111" s="656"/>
      <c r="AQE111" s="656"/>
      <c r="AQF111" s="656"/>
      <c r="AQG111" s="656"/>
      <c r="AQH111" s="656"/>
      <c r="AQI111" s="656"/>
      <c r="AQJ111" s="656"/>
      <c r="AQK111" s="656"/>
      <c r="AQL111" s="656"/>
      <c r="AQM111" s="656"/>
      <c r="AQN111" s="656"/>
      <c r="AQO111" s="656"/>
      <c r="AQP111" s="656"/>
      <c r="AQQ111" s="656"/>
      <c r="AQR111" s="656"/>
      <c r="AQS111" s="656"/>
      <c r="AQT111" s="656"/>
      <c r="AQU111" s="656"/>
      <c r="AQV111" s="656"/>
      <c r="AQW111" s="656"/>
      <c r="AQX111" s="656"/>
      <c r="AQY111" s="656"/>
      <c r="AQZ111" s="656"/>
      <c r="ARA111" s="656"/>
      <c r="ARB111" s="656"/>
      <c r="ARC111" s="656"/>
      <c r="ARD111" s="656"/>
      <c r="ARE111" s="656"/>
      <c r="ARF111" s="656"/>
      <c r="ARG111" s="656"/>
      <c r="ARH111" s="656"/>
      <c r="ARI111" s="656"/>
      <c r="ARJ111" s="656"/>
      <c r="ARK111" s="656"/>
      <c r="ARL111" s="656"/>
      <c r="ARM111" s="656"/>
      <c r="ARN111" s="656"/>
      <c r="ARO111" s="656"/>
      <c r="ARP111" s="656"/>
      <c r="ARQ111" s="656"/>
      <c r="ARR111" s="656"/>
      <c r="ARS111" s="656"/>
      <c r="ART111" s="656"/>
      <c r="ARU111" s="656"/>
      <c r="ARV111" s="656"/>
      <c r="ARW111" s="656"/>
      <c r="ARX111" s="656"/>
      <c r="ARY111" s="656"/>
      <c r="ARZ111" s="656"/>
      <c r="ASA111" s="656"/>
      <c r="ASB111" s="656"/>
      <c r="ASC111" s="656"/>
      <c r="ASD111" s="656"/>
      <c r="ASE111" s="656"/>
      <c r="ASF111" s="656"/>
      <c r="ASG111" s="656"/>
      <c r="ASH111" s="656"/>
      <c r="ASI111" s="656"/>
      <c r="ASJ111" s="656"/>
      <c r="ASK111" s="656"/>
      <c r="ASL111" s="656"/>
      <c r="ASM111" s="656"/>
      <c r="ASN111" s="656"/>
      <c r="ASO111" s="656"/>
      <c r="ASP111" s="656"/>
      <c r="ASQ111" s="656"/>
      <c r="ASR111" s="656"/>
      <c r="ASS111" s="656"/>
      <c r="AST111" s="656"/>
      <c r="ASU111" s="656"/>
      <c r="ASV111" s="656"/>
      <c r="ASW111" s="656"/>
      <c r="ASX111" s="656"/>
      <c r="ASY111" s="656"/>
      <c r="ASZ111" s="656"/>
      <c r="ATA111" s="656"/>
      <c r="ATB111" s="656"/>
      <c r="ATC111" s="656"/>
      <c r="ATD111" s="656"/>
      <c r="ATE111" s="656"/>
      <c r="ATF111" s="656"/>
      <c r="ATG111" s="656"/>
      <c r="ATH111" s="656"/>
      <c r="ATI111" s="656"/>
      <c r="ATJ111" s="656"/>
      <c r="ATK111" s="656"/>
      <c r="ATL111" s="656"/>
      <c r="ATM111" s="656"/>
      <c r="ATN111" s="656"/>
      <c r="ATO111" s="656"/>
      <c r="ATP111" s="656"/>
      <c r="ATQ111" s="656"/>
      <c r="ATR111" s="656"/>
      <c r="ATS111" s="656"/>
      <c r="ATT111" s="656"/>
      <c r="ATU111" s="656"/>
      <c r="ATV111" s="656"/>
      <c r="ATW111" s="656"/>
      <c r="ATX111" s="656"/>
      <c r="ATY111" s="656"/>
      <c r="ATZ111" s="656"/>
      <c r="AUA111" s="656"/>
      <c r="AUB111" s="656"/>
      <c r="AUC111" s="656"/>
      <c r="AUD111" s="656"/>
      <c r="AUE111" s="656"/>
      <c r="AUF111" s="656"/>
      <c r="AUG111" s="656"/>
      <c r="AUH111" s="656"/>
      <c r="AUI111" s="656"/>
      <c r="AUJ111" s="656"/>
      <c r="AUK111" s="656"/>
      <c r="AUL111" s="656"/>
      <c r="AUM111" s="656"/>
      <c r="AUN111" s="656"/>
      <c r="AUO111" s="656"/>
      <c r="AUP111" s="656"/>
      <c r="AUQ111" s="656"/>
      <c r="AUR111" s="656"/>
      <c r="AUS111" s="656"/>
      <c r="AUT111" s="656"/>
      <c r="AUU111" s="656"/>
      <c r="AUV111" s="656"/>
      <c r="AUW111" s="656"/>
      <c r="AUX111" s="656"/>
      <c r="AUY111" s="656"/>
      <c r="AUZ111" s="656"/>
      <c r="AVA111" s="656"/>
      <c r="AVB111" s="656"/>
      <c r="AVC111" s="656"/>
      <c r="AVD111" s="656"/>
      <c r="AVE111" s="656"/>
      <c r="AVF111" s="656"/>
      <c r="AVG111" s="656"/>
      <c r="AVH111" s="656"/>
      <c r="AVI111" s="656"/>
      <c r="AVJ111" s="656"/>
      <c r="AVK111" s="656"/>
      <c r="AVL111" s="656"/>
      <c r="AVM111" s="656"/>
      <c r="AVN111" s="656"/>
      <c r="AVO111" s="656"/>
      <c r="AVP111" s="656"/>
      <c r="AVQ111" s="656"/>
      <c r="AVR111" s="656"/>
      <c r="AVS111" s="656"/>
      <c r="AVT111" s="656"/>
      <c r="AVU111" s="656"/>
      <c r="AVV111" s="656"/>
      <c r="AVW111" s="656"/>
      <c r="AVX111" s="656"/>
      <c r="AVY111" s="656"/>
      <c r="AVZ111" s="656"/>
      <c r="AWA111" s="656"/>
      <c r="AWB111" s="656"/>
      <c r="AWC111" s="656"/>
      <c r="AWD111" s="656"/>
      <c r="AWE111" s="656"/>
      <c r="AWF111" s="656"/>
      <c r="AWG111" s="656"/>
      <c r="AWH111" s="656"/>
      <c r="AWI111" s="656"/>
      <c r="AWJ111" s="656"/>
      <c r="AWK111" s="656"/>
      <c r="AWL111" s="656"/>
      <c r="AWM111" s="656"/>
      <c r="AWN111" s="656"/>
      <c r="AWO111" s="656"/>
      <c r="AWP111" s="656"/>
      <c r="AWQ111" s="656"/>
      <c r="AWR111" s="656"/>
      <c r="AWS111" s="656"/>
      <c r="AWT111" s="656"/>
      <c r="AWU111" s="656"/>
      <c r="AWV111" s="656"/>
      <c r="AWW111" s="656"/>
      <c r="AWX111" s="656"/>
      <c r="AWY111" s="656"/>
      <c r="AWZ111" s="656"/>
      <c r="AXA111" s="656"/>
      <c r="AXB111" s="656"/>
      <c r="AXC111" s="656"/>
      <c r="AXD111" s="656"/>
      <c r="AXE111" s="656"/>
      <c r="AXF111" s="656"/>
      <c r="AXG111" s="656"/>
      <c r="AXH111" s="656"/>
      <c r="AXI111" s="656"/>
      <c r="AXJ111" s="656"/>
      <c r="AXK111" s="656"/>
      <c r="AXL111" s="656"/>
      <c r="AXM111" s="656"/>
      <c r="AXN111" s="656"/>
      <c r="AXO111" s="656"/>
      <c r="AXP111" s="656"/>
      <c r="AXQ111" s="656"/>
      <c r="AXR111" s="656"/>
      <c r="AXS111" s="656"/>
      <c r="AXT111" s="656"/>
      <c r="AXU111" s="656"/>
      <c r="AXV111" s="656"/>
      <c r="AXW111" s="656"/>
      <c r="AXX111" s="656"/>
      <c r="AXY111" s="656"/>
      <c r="AXZ111" s="656"/>
      <c r="AYA111" s="656"/>
      <c r="AYB111" s="656"/>
      <c r="AYC111" s="656"/>
      <c r="AYD111" s="656"/>
      <c r="AYE111" s="656"/>
      <c r="AYF111" s="656"/>
      <c r="AYG111" s="656"/>
      <c r="AYH111" s="656"/>
      <c r="AYI111" s="656"/>
      <c r="AYJ111" s="656"/>
      <c r="AYK111" s="656"/>
      <c r="AYL111" s="656"/>
      <c r="AYM111" s="656"/>
      <c r="AYN111" s="656"/>
      <c r="AYO111" s="656"/>
      <c r="AYP111" s="656"/>
      <c r="AYQ111" s="656"/>
      <c r="AYR111" s="656"/>
      <c r="AYS111" s="656"/>
      <c r="AYT111" s="656"/>
      <c r="AYU111" s="656"/>
      <c r="AYV111" s="656"/>
      <c r="AYW111" s="656"/>
      <c r="AYX111" s="656"/>
      <c r="AYY111" s="656"/>
      <c r="AYZ111" s="656"/>
      <c r="AZA111" s="656"/>
      <c r="AZB111" s="656"/>
      <c r="AZC111" s="656"/>
      <c r="AZD111" s="656"/>
      <c r="AZE111" s="656"/>
      <c r="AZF111" s="656"/>
      <c r="AZG111" s="656"/>
      <c r="AZH111" s="656"/>
      <c r="AZI111" s="656"/>
      <c r="AZJ111" s="656"/>
      <c r="AZK111" s="656"/>
      <c r="AZL111" s="656"/>
      <c r="AZM111" s="656"/>
      <c r="AZN111" s="656"/>
      <c r="AZO111" s="656"/>
      <c r="AZP111" s="656"/>
      <c r="AZQ111" s="656"/>
      <c r="AZR111" s="656"/>
      <c r="AZS111" s="656"/>
      <c r="AZT111" s="656"/>
      <c r="AZU111" s="656"/>
      <c r="AZV111" s="656"/>
      <c r="AZW111" s="656"/>
      <c r="AZX111" s="656"/>
      <c r="AZY111" s="656"/>
      <c r="AZZ111" s="656"/>
      <c r="BAA111" s="656"/>
      <c r="BAB111" s="656"/>
      <c r="BAC111" s="656"/>
      <c r="BAD111" s="656"/>
      <c r="BAE111" s="656"/>
      <c r="BAF111" s="656"/>
      <c r="BAG111" s="656"/>
      <c r="BAH111" s="656"/>
      <c r="BAI111" s="656"/>
      <c r="BAJ111" s="656"/>
      <c r="BAK111" s="656"/>
      <c r="BAL111" s="656"/>
      <c r="BAM111" s="656"/>
      <c r="BAN111" s="656"/>
      <c r="BAO111" s="656"/>
      <c r="BAP111" s="656"/>
      <c r="BAQ111" s="656"/>
      <c r="BAR111" s="656"/>
      <c r="BAS111" s="656"/>
      <c r="BAT111" s="656"/>
      <c r="BAU111" s="656"/>
      <c r="BAV111" s="656"/>
      <c r="BAW111" s="656"/>
      <c r="BAX111" s="656"/>
      <c r="BAY111" s="656"/>
      <c r="BAZ111" s="656"/>
      <c r="BBA111" s="656"/>
      <c r="BBB111" s="656"/>
      <c r="BBC111" s="656"/>
      <c r="BBD111" s="656"/>
      <c r="BBE111" s="656"/>
      <c r="BBF111" s="656"/>
      <c r="BBG111" s="656"/>
      <c r="BBH111" s="656"/>
      <c r="BBI111" s="656"/>
      <c r="BBJ111" s="656"/>
      <c r="BBK111" s="656"/>
      <c r="BBL111" s="656"/>
      <c r="BBM111" s="656"/>
      <c r="BBN111" s="656"/>
      <c r="BBO111" s="656"/>
      <c r="BBP111" s="656"/>
      <c r="BBQ111" s="656"/>
      <c r="BBR111" s="656"/>
      <c r="BBS111" s="656"/>
      <c r="BBT111" s="656"/>
      <c r="BBU111" s="656"/>
      <c r="BBV111" s="656"/>
      <c r="BBW111" s="656"/>
      <c r="BBX111" s="656"/>
      <c r="BBY111" s="656"/>
      <c r="BBZ111" s="656"/>
      <c r="BCA111" s="656"/>
      <c r="BCB111" s="656"/>
      <c r="BCC111" s="656"/>
      <c r="BCD111" s="656"/>
      <c r="BCE111" s="656"/>
      <c r="BCF111" s="656"/>
      <c r="BCG111" s="656"/>
      <c r="BCH111" s="656"/>
      <c r="BCI111" s="656"/>
      <c r="BCJ111" s="656"/>
      <c r="BCK111" s="656"/>
      <c r="BCL111" s="656"/>
      <c r="BCM111" s="656"/>
      <c r="BCN111" s="656"/>
      <c r="BCO111" s="656"/>
      <c r="BCP111" s="656"/>
      <c r="BCQ111" s="656"/>
      <c r="BCR111" s="656"/>
      <c r="BCS111" s="656"/>
      <c r="BCT111" s="656"/>
      <c r="BCU111" s="656"/>
      <c r="BCV111" s="656"/>
      <c r="BCW111" s="656"/>
      <c r="BCX111" s="656"/>
      <c r="BCY111" s="656"/>
      <c r="BCZ111" s="656"/>
      <c r="BDA111" s="656"/>
      <c r="BDB111" s="656"/>
      <c r="BDC111" s="656"/>
      <c r="BDD111" s="656"/>
      <c r="BDE111" s="656"/>
      <c r="BDF111" s="656"/>
      <c r="BDG111" s="656"/>
      <c r="BDH111" s="656"/>
      <c r="BDI111" s="656"/>
      <c r="BDJ111" s="656"/>
      <c r="BDK111" s="656"/>
      <c r="BDL111" s="656"/>
      <c r="BDM111" s="656"/>
      <c r="BDN111" s="656"/>
      <c r="BDO111" s="656"/>
      <c r="BDP111" s="656"/>
      <c r="BDQ111" s="656"/>
      <c r="BDR111" s="656"/>
      <c r="BDS111" s="656"/>
      <c r="BDT111" s="656"/>
      <c r="BDU111" s="656"/>
      <c r="BDV111" s="656"/>
      <c r="BDW111" s="656"/>
      <c r="BDX111" s="656"/>
      <c r="BDY111" s="656"/>
      <c r="BDZ111" s="656"/>
      <c r="BEA111" s="656"/>
      <c r="BEB111" s="656"/>
      <c r="BEC111" s="656"/>
      <c r="BED111" s="656"/>
      <c r="BEE111" s="656"/>
      <c r="BEF111" s="656"/>
      <c r="BEG111" s="656"/>
      <c r="BEH111" s="656"/>
      <c r="BEI111" s="656"/>
      <c r="BEJ111" s="656"/>
      <c r="BEK111" s="656"/>
      <c r="BEL111" s="656"/>
      <c r="BEM111" s="656"/>
      <c r="BEN111" s="656"/>
      <c r="BEO111" s="656"/>
      <c r="BEP111" s="656"/>
      <c r="BEQ111" s="656"/>
      <c r="BER111" s="656"/>
      <c r="BES111" s="656"/>
      <c r="BET111" s="656"/>
      <c r="BEU111" s="656"/>
      <c r="BEV111" s="656"/>
      <c r="BEW111" s="656"/>
      <c r="BEX111" s="656"/>
      <c r="BEY111" s="656"/>
      <c r="BEZ111" s="656"/>
      <c r="BFA111" s="656"/>
      <c r="BFB111" s="656"/>
      <c r="BFC111" s="656"/>
      <c r="BFD111" s="656"/>
      <c r="BFE111" s="656"/>
      <c r="BFF111" s="656"/>
      <c r="BFG111" s="656"/>
      <c r="BFH111" s="656"/>
      <c r="BFI111" s="656"/>
      <c r="BFJ111" s="656"/>
      <c r="BFK111" s="656"/>
      <c r="BFL111" s="656"/>
      <c r="BFM111" s="656"/>
      <c r="BFN111" s="656"/>
      <c r="BFO111" s="656"/>
      <c r="BFP111" s="656"/>
      <c r="BFQ111" s="656"/>
      <c r="BFR111" s="656"/>
      <c r="BFS111" s="656"/>
      <c r="BFT111" s="656"/>
      <c r="BFU111" s="656"/>
      <c r="BFV111" s="656"/>
      <c r="BFW111" s="656"/>
      <c r="BFX111" s="656"/>
      <c r="BFY111" s="656"/>
      <c r="BFZ111" s="656"/>
      <c r="BGA111" s="656"/>
      <c r="BGB111" s="656"/>
      <c r="BGC111" s="656"/>
      <c r="BGD111" s="656"/>
      <c r="BGE111" s="656"/>
      <c r="BGF111" s="656"/>
      <c r="BGG111" s="656"/>
      <c r="BGH111" s="656"/>
      <c r="BGI111" s="656"/>
      <c r="BGJ111" s="656"/>
      <c r="BGK111" s="656"/>
      <c r="BGL111" s="656"/>
      <c r="BGM111" s="656"/>
      <c r="BGN111" s="656"/>
      <c r="BGO111" s="656"/>
      <c r="BGP111" s="656"/>
      <c r="BGQ111" s="656"/>
      <c r="BGR111" s="656"/>
      <c r="BGS111" s="656"/>
      <c r="BGT111" s="656"/>
      <c r="BGU111" s="656"/>
      <c r="BGV111" s="656"/>
      <c r="BGW111" s="656"/>
      <c r="BGX111" s="656"/>
      <c r="BGY111" s="656"/>
      <c r="BGZ111" s="656"/>
      <c r="BHA111" s="656"/>
      <c r="BHB111" s="656"/>
      <c r="BHC111" s="656"/>
      <c r="BHD111" s="656"/>
      <c r="BHE111" s="656"/>
      <c r="BHF111" s="656"/>
      <c r="BHG111" s="656"/>
      <c r="BHH111" s="656"/>
      <c r="BHI111" s="656"/>
      <c r="BHJ111" s="656"/>
      <c r="BHK111" s="656"/>
      <c r="BHL111" s="656"/>
      <c r="BHM111" s="656"/>
      <c r="BHN111" s="656"/>
      <c r="BHO111" s="656"/>
      <c r="BHP111" s="656"/>
      <c r="BHQ111" s="656"/>
      <c r="BHR111" s="656"/>
      <c r="BHS111" s="656"/>
      <c r="BHT111" s="656"/>
      <c r="BHU111" s="656"/>
      <c r="BHV111" s="656"/>
      <c r="BHW111" s="656"/>
      <c r="BHX111" s="656"/>
      <c r="BHY111" s="656"/>
      <c r="BHZ111" s="656"/>
      <c r="BIA111" s="656"/>
      <c r="BIB111" s="656"/>
      <c r="BIC111" s="656"/>
      <c r="BID111" s="656"/>
      <c r="BIE111" s="656"/>
      <c r="BIF111" s="656"/>
      <c r="BIG111" s="656"/>
      <c r="BIH111" s="656"/>
      <c r="BII111" s="656"/>
      <c r="BIJ111" s="656"/>
      <c r="BIK111" s="656"/>
      <c r="BIL111" s="656"/>
      <c r="BIM111" s="656"/>
      <c r="BIN111" s="656"/>
      <c r="BIO111" s="656"/>
      <c r="BIP111" s="656"/>
      <c r="BIQ111" s="656"/>
      <c r="BIR111" s="656"/>
      <c r="BIS111" s="656"/>
      <c r="BIT111" s="656"/>
      <c r="BIU111" s="656"/>
      <c r="BIV111" s="656"/>
      <c r="BIW111" s="656"/>
      <c r="BIX111" s="656"/>
      <c r="BIY111" s="656"/>
      <c r="BIZ111" s="656"/>
      <c r="BJA111" s="656"/>
      <c r="BJB111" s="656"/>
      <c r="BJC111" s="656"/>
      <c r="BJD111" s="656"/>
      <c r="BJE111" s="656"/>
      <c r="BJF111" s="656"/>
      <c r="BJG111" s="656"/>
      <c r="BJH111" s="656"/>
      <c r="BJI111" s="656"/>
      <c r="BJJ111" s="656"/>
      <c r="BJK111" s="656"/>
      <c r="BJL111" s="656"/>
      <c r="BJM111" s="656"/>
      <c r="BJN111" s="656"/>
      <c r="BJO111" s="656"/>
      <c r="BJP111" s="656"/>
      <c r="BJQ111" s="656"/>
      <c r="BJR111" s="656"/>
      <c r="BJS111" s="656"/>
      <c r="BJT111" s="656"/>
      <c r="BJU111" s="656"/>
      <c r="BJV111" s="656"/>
      <c r="BJW111" s="656"/>
      <c r="BJX111" s="656"/>
      <c r="BJY111" s="656"/>
      <c r="BJZ111" s="656"/>
      <c r="BKA111" s="656"/>
      <c r="BKB111" s="656"/>
      <c r="BKC111" s="656"/>
      <c r="BKD111" s="656"/>
      <c r="BKE111" s="656"/>
      <c r="BKF111" s="656"/>
      <c r="BKG111" s="656"/>
      <c r="BKH111" s="656"/>
      <c r="BKI111" s="656"/>
      <c r="BKJ111" s="656"/>
      <c r="BKK111" s="656"/>
      <c r="BKL111" s="656"/>
      <c r="BKM111" s="656"/>
      <c r="BKN111" s="656"/>
      <c r="BKO111" s="656"/>
      <c r="BKP111" s="656"/>
      <c r="BKQ111" s="656"/>
      <c r="BKR111" s="656"/>
      <c r="BKS111" s="656"/>
      <c r="BKT111" s="656"/>
      <c r="BKU111" s="656"/>
      <c r="BKV111" s="656"/>
      <c r="BKW111" s="656"/>
      <c r="BKX111" s="656"/>
      <c r="BKY111" s="656"/>
      <c r="BKZ111" s="656"/>
      <c r="BLA111" s="656"/>
      <c r="BLB111" s="656"/>
      <c r="BLC111" s="656"/>
      <c r="BLD111" s="656"/>
      <c r="BLE111" s="656"/>
      <c r="BLF111" s="656"/>
      <c r="BLG111" s="656"/>
      <c r="BLH111" s="656"/>
      <c r="BLI111" s="656"/>
      <c r="BLJ111" s="656"/>
      <c r="BLK111" s="656"/>
      <c r="BLL111" s="656"/>
      <c r="BLM111" s="656"/>
      <c r="BLN111" s="656"/>
      <c r="BLO111" s="656"/>
      <c r="BLP111" s="656"/>
      <c r="BLQ111" s="656"/>
      <c r="BLR111" s="656"/>
      <c r="BLS111" s="656"/>
      <c r="BLT111" s="656"/>
      <c r="BLU111" s="656"/>
      <c r="BLV111" s="656"/>
      <c r="BLW111" s="656"/>
      <c r="BLX111" s="656"/>
      <c r="BLY111" s="656"/>
      <c r="BLZ111" s="656"/>
      <c r="BMA111" s="656"/>
      <c r="BMB111" s="656"/>
      <c r="BMC111" s="656"/>
      <c r="BMD111" s="656"/>
      <c r="BME111" s="656"/>
      <c r="BMF111" s="656"/>
      <c r="BMG111" s="656"/>
      <c r="BMH111" s="656"/>
      <c r="BMI111" s="656"/>
      <c r="BMJ111" s="656"/>
      <c r="BMK111" s="656"/>
      <c r="BML111" s="656"/>
      <c r="BMM111" s="656"/>
      <c r="BMN111" s="656"/>
      <c r="BMO111" s="656"/>
    </row>
    <row r="112" spans="1:1705" customFormat="1" ht="15" customHeight="1">
      <c r="A112" s="622" t="s">
        <v>495</v>
      </c>
      <c r="B112" s="1022"/>
      <c r="C112" s="989"/>
      <c r="D112" s="1024" t="s">
        <v>495</v>
      </c>
      <c r="E112" s="737" t="s">
        <v>198</v>
      </c>
      <c r="F112" s="558" t="s">
        <v>199</v>
      </c>
      <c r="G112" s="558" t="s">
        <v>184</v>
      </c>
      <c r="H112" s="558"/>
      <c r="I112" s="559">
        <v>1</v>
      </c>
      <c r="J112" s="558"/>
      <c r="K112" s="559">
        <v>59.179601429999998</v>
      </c>
      <c r="L112" s="559">
        <v>24769445</v>
      </c>
      <c r="M112" s="624" t="s">
        <v>496</v>
      </c>
      <c r="N112" s="624" t="s">
        <v>486</v>
      </c>
      <c r="O112" s="559" t="s">
        <v>497</v>
      </c>
      <c r="P112" s="606" t="s">
        <v>201</v>
      </c>
      <c r="Q112" s="606" t="s">
        <v>498</v>
      </c>
      <c r="R112" s="1025">
        <v>111</v>
      </c>
      <c r="S112" s="1025">
        <v>111</v>
      </c>
      <c r="T112" s="297"/>
      <c r="U112" s="931"/>
      <c r="W112" s="656"/>
      <c r="X112" s="656"/>
      <c r="Y112" s="656"/>
      <c r="Z112" s="656"/>
      <c r="AA112" s="656"/>
      <c r="AB112" s="656"/>
      <c r="AC112" s="656"/>
      <c r="AD112" s="656"/>
      <c r="AE112" s="656"/>
      <c r="AF112" s="656"/>
      <c r="AG112" s="656"/>
      <c r="AH112" s="656"/>
      <c r="AI112" s="656"/>
      <c r="AJ112" s="656"/>
      <c r="AK112" s="656"/>
      <c r="AL112" s="656"/>
      <c r="AM112" s="656"/>
      <c r="AN112" s="656"/>
      <c r="AO112" s="656"/>
      <c r="AP112" s="656"/>
      <c r="AQ112" s="656"/>
      <c r="AR112" s="656"/>
      <c r="AS112" s="656"/>
      <c r="AT112" s="656"/>
      <c r="AU112" s="656"/>
      <c r="AV112" s="656"/>
      <c r="AW112" s="656"/>
      <c r="AX112" s="656"/>
      <c r="AY112" s="656"/>
      <c r="AZ112" s="656"/>
      <c r="BA112" s="656"/>
      <c r="BB112" s="656"/>
      <c r="BC112" s="656"/>
      <c r="BD112" s="656"/>
      <c r="BE112" s="656"/>
      <c r="BF112" s="656"/>
      <c r="BG112" s="656"/>
      <c r="BH112" s="656"/>
      <c r="BI112" s="656"/>
      <c r="BJ112" s="656"/>
      <c r="BK112" s="656"/>
      <c r="BL112" s="656"/>
      <c r="BM112" s="656"/>
      <c r="BN112" s="656"/>
      <c r="BO112" s="656"/>
      <c r="BP112" s="656"/>
      <c r="BQ112" s="656"/>
      <c r="BR112" s="656"/>
      <c r="BS112" s="656"/>
      <c r="BT112" s="656"/>
      <c r="BU112" s="656"/>
      <c r="BV112" s="656"/>
      <c r="BW112" s="656"/>
      <c r="BX112" s="656"/>
      <c r="BY112" s="656"/>
      <c r="BZ112" s="656"/>
      <c r="CA112" s="656"/>
      <c r="CB112" s="656"/>
      <c r="CC112" s="656"/>
      <c r="CD112" s="656"/>
      <c r="CE112" s="656"/>
      <c r="CF112" s="656"/>
      <c r="CG112" s="656"/>
      <c r="CH112" s="656"/>
      <c r="CI112" s="656"/>
      <c r="CJ112" s="656"/>
      <c r="CK112" s="656"/>
      <c r="CL112" s="656"/>
      <c r="CM112" s="656"/>
      <c r="CN112" s="656"/>
      <c r="CO112" s="656"/>
      <c r="CP112" s="656"/>
      <c r="CQ112" s="656"/>
      <c r="CR112" s="656"/>
      <c r="CS112" s="656"/>
      <c r="CT112" s="656"/>
      <c r="CU112" s="656"/>
      <c r="CV112" s="656"/>
      <c r="CW112" s="656"/>
      <c r="CX112" s="656"/>
      <c r="CY112" s="656"/>
      <c r="CZ112" s="656"/>
      <c r="DA112" s="656"/>
      <c r="DB112" s="656"/>
      <c r="DC112" s="656"/>
      <c r="DD112" s="656"/>
      <c r="DE112" s="656"/>
      <c r="DF112" s="656"/>
      <c r="DG112" s="656"/>
      <c r="DH112" s="656"/>
      <c r="DI112" s="656"/>
      <c r="DJ112" s="656"/>
      <c r="DK112" s="656"/>
      <c r="DL112" s="656"/>
      <c r="DM112" s="656"/>
      <c r="DN112" s="656"/>
      <c r="DO112" s="656"/>
      <c r="DP112" s="656"/>
      <c r="DQ112" s="656"/>
      <c r="DR112" s="656"/>
      <c r="DS112" s="656"/>
      <c r="DT112" s="656"/>
      <c r="DU112" s="656"/>
      <c r="DV112" s="656"/>
      <c r="DW112" s="656"/>
      <c r="DX112" s="656"/>
      <c r="DY112" s="656"/>
      <c r="DZ112" s="656"/>
      <c r="EA112" s="656"/>
      <c r="EB112" s="656"/>
      <c r="EC112" s="656"/>
      <c r="ED112" s="656"/>
      <c r="EE112" s="656"/>
      <c r="EF112" s="656"/>
      <c r="EG112" s="656"/>
      <c r="EH112" s="656"/>
      <c r="EI112" s="656"/>
      <c r="EJ112" s="656"/>
      <c r="EK112" s="656"/>
      <c r="EL112" s="656"/>
      <c r="EM112" s="656"/>
      <c r="EN112" s="656"/>
      <c r="EO112" s="656"/>
      <c r="EP112" s="656"/>
      <c r="EQ112" s="656"/>
      <c r="ER112" s="656"/>
      <c r="ES112" s="656"/>
      <c r="ET112" s="656"/>
      <c r="EU112" s="656"/>
      <c r="EV112" s="656"/>
      <c r="EW112" s="656"/>
      <c r="EX112" s="656"/>
      <c r="EY112" s="656"/>
      <c r="EZ112" s="656"/>
      <c r="FA112" s="656"/>
      <c r="FB112" s="656"/>
      <c r="FC112" s="656"/>
      <c r="FD112" s="656"/>
      <c r="FE112" s="656"/>
      <c r="FF112" s="656"/>
      <c r="FG112" s="656"/>
      <c r="FH112" s="656"/>
      <c r="FI112" s="656"/>
      <c r="FJ112" s="656"/>
      <c r="FK112" s="656"/>
      <c r="FL112" s="656"/>
      <c r="FM112" s="656"/>
      <c r="FN112" s="656"/>
      <c r="FO112" s="656"/>
      <c r="FP112" s="656"/>
      <c r="FQ112" s="656"/>
      <c r="FR112" s="656"/>
      <c r="FS112" s="656"/>
      <c r="FT112" s="656"/>
      <c r="FU112" s="656"/>
      <c r="FV112" s="656"/>
      <c r="FW112" s="656"/>
      <c r="FX112" s="656"/>
      <c r="FY112" s="656"/>
      <c r="FZ112" s="656"/>
      <c r="GA112" s="656"/>
      <c r="GB112" s="656"/>
      <c r="GC112" s="656"/>
      <c r="GD112" s="656"/>
      <c r="GE112" s="656"/>
      <c r="GF112" s="656"/>
      <c r="GG112" s="656"/>
      <c r="GH112" s="656"/>
      <c r="GI112" s="656"/>
      <c r="GJ112" s="656"/>
      <c r="GK112" s="656"/>
      <c r="GL112" s="656"/>
      <c r="GM112" s="656"/>
      <c r="GN112" s="656"/>
      <c r="GO112" s="656"/>
      <c r="GP112" s="656"/>
      <c r="GQ112" s="656"/>
      <c r="GR112" s="656"/>
      <c r="GS112" s="656"/>
      <c r="GT112" s="656"/>
      <c r="GU112" s="656"/>
      <c r="GV112" s="656"/>
      <c r="GW112" s="656"/>
      <c r="GX112" s="656"/>
      <c r="GY112" s="656"/>
      <c r="GZ112" s="656"/>
      <c r="HA112" s="656"/>
      <c r="HB112" s="656"/>
      <c r="HC112" s="656"/>
      <c r="HD112" s="656"/>
      <c r="HE112" s="656"/>
      <c r="HF112" s="656"/>
      <c r="HG112" s="656"/>
      <c r="HH112" s="656"/>
      <c r="HI112" s="656"/>
      <c r="HJ112" s="656"/>
      <c r="HK112" s="656"/>
      <c r="HL112" s="656"/>
      <c r="HM112" s="656"/>
      <c r="HN112" s="656"/>
      <c r="HO112" s="656"/>
      <c r="HP112" s="656"/>
      <c r="HQ112" s="656"/>
      <c r="HR112" s="656"/>
      <c r="HS112" s="656"/>
      <c r="HT112" s="656"/>
      <c r="HU112" s="656"/>
      <c r="HV112" s="656"/>
      <c r="HW112" s="656"/>
      <c r="HX112" s="656"/>
      <c r="HY112" s="656"/>
      <c r="HZ112" s="656"/>
      <c r="IA112" s="656"/>
      <c r="IB112" s="656"/>
      <c r="IC112" s="656"/>
      <c r="ID112" s="656"/>
      <c r="IE112" s="656"/>
      <c r="IF112" s="656"/>
      <c r="IG112" s="656"/>
      <c r="IH112" s="656"/>
      <c r="II112" s="656"/>
      <c r="IJ112" s="656"/>
      <c r="IK112" s="656"/>
      <c r="IL112" s="656"/>
      <c r="IM112" s="656"/>
      <c r="IN112" s="656"/>
      <c r="IO112" s="656"/>
      <c r="IP112" s="656"/>
      <c r="IQ112" s="656"/>
      <c r="IR112" s="656"/>
      <c r="IS112" s="656"/>
      <c r="IT112" s="656"/>
      <c r="IU112" s="656"/>
      <c r="IV112" s="656"/>
      <c r="IW112" s="656"/>
      <c r="IX112" s="656"/>
      <c r="IY112" s="656"/>
      <c r="IZ112" s="656"/>
      <c r="JA112" s="656"/>
      <c r="JB112" s="656"/>
      <c r="JC112" s="656"/>
      <c r="JD112" s="656"/>
      <c r="JE112" s="656"/>
      <c r="JF112" s="656"/>
      <c r="JG112" s="656"/>
      <c r="JH112" s="656"/>
      <c r="JI112" s="656"/>
      <c r="JJ112" s="656"/>
      <c r="JK112" s="656"/>
      <c r="JL112" s="656"/>
      <c r="JM112" s="656"/>
      <c r="JN112" s="656"/>
      <c r="JO112" s="656"/>
      <c r="JP112" s="656"/>
      <c r="JQ112" s="656"/>
      <c r="JR112" s="656"/>
      <c r="JS112" s="656"/>
      <c r="JT112" s="656"/>
      <c r="JU112" s="656"/>
      <c r="JV112" s="656"/>
      <c r="JW112" s="656"/>
      <c r="JX112" s="656"/>
      <c r="JY112" s="656"/>
      <c r="JZ112" s="656"/>
      <c r="KA112" s="656"/>
      <c r="KB112" s="656"/>
      <c r="KC112" s="656"/>
      <c r="KD112" s="656"/>
      <c r="KE112" s="656"/>
      <c r="KF112" s="656"/>
      <c r="KG112" s="656"/>
      <c r="KH112" s="656"/>
      <c r="KI112" s="656"/>
      <c r="KJ112" s="656"/>
      <c r="KK112" s="656"/>
      <c r="KL112" s="656"/>
      <c r="KM112" s="656"/>
      <c r="KN112" s="656"/>
      <c r="KO112" s="656"/>
      <c r="KP112" s="656"/>
      <c r="KQ112" s="656"/>
      <c r="KR112" s="656"/>
      <c r="KS112" s="656"/>
      <c r="KT112" s="656"/>
      <c r="KU112" s="656"/>
      <c r="KV112" s="656"/>
      <c r="KW112" s="656"/>
      <c r="KX112" s="656"/>
      <c r="KY112" s="656"/>
      <c r="KZ112" s="656"/>
      <c r="LA112" s="656"/>
      <c r="LB112" s="656"/>
      <c r="LC112" s="656"/>
      <c r="LD112" s="656"/>
      <c r="LE112" s="656"/>
      <c r="LF112" s="656"/>
      <c r="LG112" s="656"/>
      <c r="LH112" s="656"/>
      <c r="LI112" s="656"/>
      <c r="LJ112" s="656"/>
      <c r="LK112" s="656"/>
      <c r="LL112" s="656"/>
      <c r="LM112" s="656"/>
      <c r="LN112" s="656"/>
      <c r="LO112" s="656"/>
      <c r="LP112" s="656"/>
      <c r="LQ112" s="656"/>
      <c r="LR112" s="656"/>
      <c r="LS112" s="656"/>
      <c r="LT112" s="656"/>
      <c r="LU112" s="656"/>
      <c r="LV112" s="656"/>
      <c r="LW112" s="656"/>
      <c r="LX112" s="656"/>
      <c r="LY112" s="656"/>
      <c r="LZ112" s="656"/>
      <c r="MA112" s="656"/>
      <c r="MB112" s="656"/>
      <c r="MC112" s="656"/>
      <c r="MD112" s="656"/>
      <c r="ME112" s="656"/>
      <c r="MF112" s="656"/>
      <c r="MG112" s="656"/>
      <c r="MH112" s="656"/>
      <c r="MI112" s="656"/>
      <c r="MJ112" s="656"/>
      <c r="MK112" s="656"/>
      <c r="ML112" s="656"/>
      <c r="MM112" s="656"/>
      <c r="MN112" s="656"/>
      <c r="MO112" s="656"/>
      <c r="MP112" s="656"/>
      <c r="MQ112" s="656"/>
      <c r="MR112" s="656"/>
      <c r="MS112" s="656"/>
      <c r="MT112" s="656"/>
      <c r="MU112" s="656"/>
      <c r="MV112" s="656"/>
      <c r="MW112" s="656"/>
      <c r="MX112" s="656"/>
      <c r="MY112" s="656"/>
      <c r="MZ112" s="656"/>
      <c r="NA112" s="656"/>
      <c r="NB112" s="656"/>
      <c r="NC112" s="656"/>
      <c r="ND112" s="656"/>
      <c r="NE112" s="656"/>
      <c r="NF112" s="656"/>
      <c r="NG112" s="656"/>
      <c r="NH112" s="656"/>
      <c r="NI112" s="656"/>
      <c r="NJ112" s="656"/>
      <c r="NK112" s="656"/>
      <c r="NL112" s="656"/>
      <c r="NM112" s="656"/>
      <c r="NN112" s="656"/>
      <c r="NO112" s="656"/>
      <c r="NP112" s="656"/>
      <c r="NQ112" s="656"/>
      <c r="NR112" s="656"/>
      <c r="NS112" s="656"/>
      <c r="NT112" s="656"/>
      <c r="NU112" s="656"/>
      <c r="NV112" s="656"/>
      <c r="NW112" s="656"/>
      <c r="NX112" s="656"/>
      <c r="NY112" s="656"/>
      <c r="NZ112" s="656"/>
      <c r="OA112" s="656"/>
      <c r="OB112" s="656"/>
      <c r="OC112" s="656"/>
      <c r="OD112" s="656"/>
      <c r="OE112" s="656"/>
      <c r="OF112" s="656"/>
      <c r="OG112" s="656"/>
      <c r="OH112" s="656"/>
      <c r="OI112" s="656"/>
      <c r="OJ112" s="656"/>
      <c r="OK112" s="656"/>
      <c r="OL112" s="656"/>
      <c r="OM112" s="656"/>
      <c r="ON112" s="656"/>
      <c r="OO112" s="656"/>
      <c r="OP112" s="656"/>
      <c r="OQ112" s="656"/>
      <c r="OR112" s="656"/>
      <c r="OS112" s="656"/>
      <c r="OT112" s="656"/>
      <c r="OU112" s="656"/>
      <c r="OV112" s="656"/>
      <c r="OW112" s="656"/>
      <c r="OX112" s="656"/>
      <c r="OY112" s="656"/>
      <c r="OZ112" s="656"/>
      <c r="PA112" s="656"/>
      <c r="PB112" s="656"/>
      <c r="PC112" s="656"/>
      <c r="PD112" s="656"/>
      <c r="PE112" s="656"/>
      <c r="PF112" s="656"/>
      <c r="PG112" s="656"/>
      <c r="PH112" s="656"/>
      <c r="PI112" s="656"/>
      <c r="PJ112" s="656"/>
      <c r="PK112" s="656"/>
      <c r="PL112" s="656"/>
      <c r="PM112" s="656"/>
      <c r="PN112" s="656"/>
      <c r="PO112" s="656"/>
      <c r="PP112" s="656"/>
      <c r="PQ112" s="656"/>
      <c r="PR112" s="656"/>
      <c r="PS112" s="656"/>
      <c r="PT112" s="656"/>
      <c r="PU112" s="656"/>
      <c r="PV112" s="656"/>
      <c r="PW112" s="656"/>
      <c r="PX112" s="656"/>
      <c r="PY112" s="656"/>
      <c r="PZ112" s="656"/>
      <c r="QA112" s="656"/>
      <c r="QB112" s="656"/>
      <c r="QC112" s="656"/>
      <c r="QD112" s="656"/>
      <c r="QE112" s="656"/>
      <c r="QF112" s="656"/>
      <c r="QG112" s="656"/>
      <c r="QH112" s="656"/>
      <c r="QI112" s="656"/>
      <c r="QJ112" s="656"/>
      <c r="QK112" s="656"/>
      <c r="QL112" s="656"/>
      <c r="QM112" s="656"/>
      <c r="QN112" s="656"/>
      <c r="QO112" s="656"/>
      <c r="QP112" s="656"/>
      <c r="QQ112" s="656"/>
      <c r="QR112" s="656"/>
      <c r="QS112" s="656"/>
      <c r="QT112" s="656"/>
      <c r="QU112" s="656"/>
      <c r="QV112" s="656"/>
      <c r="QW112" s="656"/>
      <c r="QX112" s="656"/>
      <c r="QY112" s="656"/>
      <c r="QZ112" s="656"/>
      <c r="RA112" s="656"/>
      <c r="RB112" s="656"/>
      <c r="RC112" s="656"/>
      <c r="RD112" s="656"/>
      <c r="RE112" s="656"/>
      <c r="RF112" s="656"/>
      <c r="RG112" s="656"/>
      <c r="RH112" s="656"/>
      <c r="RI112" s="656"/>
      <c r="RJ112" s="656"/>
      <c r="RK112" s="656"/>
      <c r="RL112" s="656"/>
      <c r="RM112" s="656"/>
      <c r="RN112" s="656"/>
      <c r="RO112" s="656"/>
      <c r="RP112" s="656"/>
      <c r="RQ112" s="656"/>
      <c r="RR112" s="656"/>
      <c r="RS112" s="656"/>
      <c r="RT112" s="656"/>
      <c r="RU112" s="656"/>
      <c r="RV112" s="656"/>
      <c r="RW112" s="656"/>
      <c r="RX112" s="656"/>
      <c r="RY112" s="656"/>
      <c r="RZ112" s="656"/>
      <c r="SA112" s="656"/>
      <c r="SB112" s="656"/>
      <c r="SC112" s="656"/>
      <c r="SD112" s="656"/>
      <c r="SE112" s="656"/>
      <c r="SF112" s="656"/>
      <c r="SG112" s="656"/>
      <c r="SH112" s="656"/>
      <c r="SI112" s="656"/>
      <c r="SJ112" s="656"/>
      <c r="SK112" s="656"/>
      <c r="SL112" s="656"/>
      <c r="SM112" s="656"/>
      <c r="SN112" s="656"/>
      <c r="SO112" s="656"/>
      <c r="SP112" s="656"/>
      <c r="SQ112" s="656"/>
      <c r="SR112" s="656"/>
      <c r="SS112" s="656"/>
      <c r="ST112" s="656"/>
      <c r="SU112" s="656"/>
      <c r="SV112" s="656"/>
      <c r="SW112" s="656"/>
      <c r="SX112" s="656"/>
      <c r="SY112" s="656"/>
      <c r="SZ112" s="656"/>
      <c r="TA112" s="656"/>
      <c r="TB112" s="656"/>
      <c r="TC112" s="656"/>
      <c r="TD112" s="656"/>
      <c r="TE112" s="656"/>
      <c r="TF112" s="656"/>
      <c r="TG112" s="656"/>
      <c r="TH112" s="656"/>
      <c r="TI112" s="656"/>
      <c r="TJ112" s="656"/>
      <c r="TK112" s="656"/>
      <c r="TL112" s="656"/>
      <c r="TM112" s="656"/>
      <c r="TN112" s="656"/>
      <c r="TO112" s="656"/>
      <c r="TP112" s="656"/>
      <c r="TQ112" s="656"/>
      <c r="TR112" s="656"/>
      <c r="TS112" s="656"/>
      <c r="TT112" s="656"/>
      <c r="TU112" s="656"/>
      <c r="TV112" s="656"/>
      <c r="TW112" s="656"/>
      <c r="TX112" s="656"/>
      <c r="TY112" s="656"/>
      <c r="TZ112" s="656"/>
      <c r="UA112" s="656"/>
      <c r="UB112" s="656"/>
      <c r="UC112" s="656"/>
      <c r="UD112" s="656"/>
      <c r="UE112" s="656"/>
      <c r="UF112" s="656"/>
      <c r="UG112" s="656"/>
      <c r="UH112" s="656"/>
      <c r="UI112" s="656"/>
      <c r="UJ112" s="656"/>
      <c r="UK112" s="656"/>
      <c r="UL112" s="656"/>
      <c r="UM112" s="656"/>
      <c r="UN112" s="656"/>
      <c r="UO112" s="656"/>
      <c r="UP112" s="656"/>
      <c r="UQ112" s="656"/>
      <c r="UR112" s="656"/>
      <c r="US112" s="656"/>
      <c r="UT112" s="656"/>
      <c r="UU112" s="656"/>
      <c r="UV112" s="656"/>
      <c r="UW112" s="656"/>
      <c r="UX112" s="656"/>
      <c r="UY112" s="656"/>
      <c r="UZ112" s="656"/>
      <c r="VA112" s="656"/>
      <c r="VB112" s="656"/>
      <c r="VC112" s="656"/>
      <c r="VD112" s="656"/>
      <c r="VE112" s="656"/>
      <c r="VF112" s="656"/>
      <c r="VG112" s="656"/>
      <c r="VH112" s="656"/>
      <c r="VI112" s="656"/>
      <c r="VJ112" s="656"/>
      <c r="VK112" s="656"/>
      <c r="VL112" s="656"/>
      <c r="VM112" s="656"/>
      <c r="VN112" s="656"/>
      <c r="VO112" s="656"/>
      <c r="VP112" s="656"/>
      <c r="VQ112" s="656"/>
      <c r="VR112" s="656"/>
      <c r="VS112" s="656"/>
      <c r="VT112" s="656"/>
      <c r="VU112" s="656"/>
      <c r="VV112" s="656"/>
      <c r="VW112" s="656"/>
      <c r="VX112" s="656"/>
      <c r="VY112" s="656"/>
      <c r="VZ112" s="656"/>
      <c r="WA112" s="656"/>
      <c r="WB112" s="656"/>
      <c r="WC112" s="656"/>
      <c r="WD112" s="656"/>
      <c r="WE112" s="656"/>
      <c r="WF112" s="656"/>
      <c r="WG112" s="656"/>
      <c r="WH112" s="656"/>
      <c r="WI112" s="656"/>
      <c r="WJ112" s="656"/>
      <c r="WK112" s="656"/>
      <c r="WL112" s="656"/>
      <c r="WM112" s="656"/>
      <c r="WN112" s="656"/>
      <c r="WO112" s="656"/>
      <c r="WP112" s="656"/>
      <c r="WQ112" s="656"/>
      <c r="WR112" s="656"/>
      <c r="WS112" s="656"/>
      <c r="WT112" s="656"/>
      <c r="WU112" s="656"/>
      <c r="WV112" s="656"/>
      <c r="WW112" s="656"/>
      <c r="WX112" s="656"/>
      <c r="WY112" s="656"/>
      <c r="WZ112" s="656"/>
      <c r="XA112" s="656"/>
      <c r="XB112" s="656"/>
      <c r="XC112" s="656"/>
      <c r="XD112" s="656"/>
      <c r="XE112" s="656"/>
      <c r="XF112" s="656"/>
      <c r="XG112" s="656"/>
      <c r="XH112" s="656"/>
      <c r="XI112" s="656"/>
      <c r="XJ112" s="656"/>
      <c r="XK112" s="656"/>
      <c r="XL112" s="656"/>
      <c r="XM112" s="656"/>
      <c r="XN112" s="656"/>
      <c r="XO112" s="656"/>
      <c r="XP112" s="656"/>
      <c r="XQ112" s="656"/>
      <c r="XR112" s="656"/>
      <c r="XS112" s="656"/>
      <c r="XT112" s="656"/>
      <c r="XU112" s="656"/>
      <c r="XV112" s="656"/>
      <c r="XW112" s="656"/>
      <c r="XX112" s="656"/>
      <c r="XY112" s="656"/>
      <c r="XZ112" s="656"/>
      <c r="YA112" s="656"/>
      <c r="YB112" s="656"/>
      <c r="YC112" s="656"/>
      <c r="YD112" s="656"/>
      <c r="YE112" s="656"/>
      <c r="YF112" s="656"/>
      <c r="YG112" s="656"/>
      <c r="YH112" s="656"/>
      <c r="YI112" s="656"/>
      <c r="YJ112" s="656"/>
      <c r="YK112" s="656"/>
      <c r="YL112" s="656"/>
      <c r="YM112" s="656"/>
      <c r="YN112" s="656"/>
      <c r="YO112" s="656"/>
      <c r="YP112" s="656"/>
      <c r="YQ112" s="656"/>
      <c r="YR112" s="656"/>
      <c r="YS112" s="656"/>
      <c r="YT112" s="656"/>
      <c r="YU112" s="656"/>
      <c r="YV112" s="656"/>
      <c r="YW112" s="656"/>
      <c r="YX112" s="656"/>
      <c r="YY112" s="656"/>
      <c r="YZ112" s="656"/>
      <c r="ZA112" s="656"/>
      <c r="ZB112" s="656"/>
      <c r="ZC112" s="656"/>
      <c r="ZD112" s="656"/>
      <c r="ZE112" s="656"/>
      <c r="ZF112" s="656"/>
      <c r="ZG112" s="656"/>
      <c r="ZH112" s="656"/>
      <c r="ZI112" s="656"/>
      <c r="ZJ112" s="656"/>
      <c r="ZK112" s="656"/>
      <c r="ZL112" s="656"/>
      <c r="ZM112" s="656"/>
      <c r="ZN112" s="656"/>
      <c r="ZO112" s="656"/>
      <c r="ZP112" s="656"/>
      <c r="ZQ112" s="656"/>
      <c r="ZR112" s="656"/>
      <c r="ZS112" s="656"/>
      <c r="ZT112" s="656"/>
      <c r="ZU112" s="656"/>
      <c r="ZV112" s="656"/>
      <c r="ZW112" s="656"/>
      <c r="ZX112" s="656"/>
      <c r="ZY112" s="656"/>
      <c r="ZZ112" s="656"/>
      <c r="AAA112" s="656"/>
      <c r="AAB112" s="656"/>
      <c r="AAC112" s="656"/>
      <c r="AAD112" s="656"/>
      <c r="AAE112" s="656"/>
      <c r="AAF112" s="656"/>
      <c r="AAG112" s="656"/>
      <c r="AAH112" s="656"/>
      <c r="AAI112" s="656"/>
      <c r="AAJ112" s="656"/>
      <c r="AAK112" s="656"/>
      <c r="AAL112" s="656"/>
      <c r="AAM112" s="656"/>
      <c r="AAN112" s="656"/>
      <c r="AAO112" s="656"/>
      <c r="AAP112" s="656"/>
      <c r="AAQ112" s="656"/>
      <c r="AAR112" s="656"/>
      <c r="AAS112" s="656"/>
      <c r="AAT112" s="656"/>
      <c r="AAU112" s="656"/>
      <c r="AAV112" s="656"/>
      <c r="AAW112" s="656"/>
      <c r="AAX112" s="656"/>
      <c r="AAY112" s="656"/>
      <c r="AAZ112" s="656"/>
      <c r="ABA112" s="656"/>
      <c r="ABB112" s="656"/>
      <c r="ABC112" s="656"/>
      <c r="ABD112" s="656"/>
      <c r="ABE112" s="656"/>
      <c r="ABF112" s="656"/>
      <c r="ABG112" s="656"/>
      <c r="ABH112" s="656"/>
      <c r="ABI112" s="656"/>
      <c r="ABJ112" s="656"/>
      <c r="ABK112" s="656"/>
      <c r="ABL112" s="656"/>
      <c r="ABM112" s="656"/>
      <c r="ABN112" s="656"/>
      <c r="ABO112" s="656"/>
      <c r="ABP112" s="656"/>
      <c r="ABQ112" s="656"/>
      <c r="ABR112" s="656"/>
      <c r="ABS112" s="656"/>
      <c r="ABT112" s="656"/>
      <c r="ABU112" s="656"/>
      <c r="ABV112" s="656"/>
      <c r="ABW112" s="656"/>
      <c r="ABX112" s="656"/>
      <c r="ABY112" s="656"/>
      <c r="ABZ112" s="656"/>
      <c r="ACA112" s="656"/>
      <c r="ACB112" s="656"/>
      <c r="ACC112" s="656"/>
      <c r="ACD112" s="656"/>
      <c r="ACE112" s="656"/>
      <c r="ACF112" s="656"/>
      <c r="ACG112" s="656"/>
      <c r="ACH112" s="656"/>
      <c r="ACI112" s="656"/>
      <c r="ACJ112" s="656"/>
      <c r="ACK112" s="656"/>
      <c r="ACL112" s="656"/>
      <c r="ACM112" s="656"/>
      <c r="ACN112" s="656"/>
      <c r="ACO112" s="656"/>
      <c r="ACP112" s="656"/>
      <c r="ACQ112" s="656"/>
      <c r="ACR112" s="656"/>
      <c r="ACS112" s="656"/>
      <c r="ACT112" s="656"/>
      <c r="ACU112" s="656"/>
      <c r="ACV112" s="656"/>
      <c r="ACW112" s="656"/>
      <c r="ACX112" s="656"/>
      <c r="ACY112" s="656"/>
      <c r="ACZ112" s="656"/>
      <c r="ADA112" s="656"/>
      <c r="ADB112" s="656"/>
      <c r="ADC112" s="656"/>
      <c r="ADD112" s="656"/>
      <c r="ADE112" s="656"/>
      <c r="ADF112" s="656"/>
      <c r="ADG112" s="656"/>
      <c r="ADH112" s="656"/>
      <c r="ADI112" s="656"/>
      <c r="ADJ112" s="656"/>
      <c r="ADK112" s="656"/>
      <c r="ADL112" s="656"/>
      <c r="ADM112" s="656"/>
      <c r="ADN112" s="656"/>
      <c r="ADO112" s="656"/>
      <c r="ADP112" s="656"/>
      <c r="ADQ112" s="656"/>
      <c r="ADR112" s="656"/>
      <c r="ADS112" s="656"/>
      <c r="ADT112" s="656"/>
      <c r="ADU112" s="656"/>
      <c r="ADV112" s="656"/>
      <c r="ADW112" s="656"/>
      <c r="ADX112" s="656"/>
      <c r="ADY112" s="656"/>
      <c r="ADZ112" s="656"/>
      <c r="AEA112" s="656"/>
      <c r="AEB112" s="656"/>
      <c r="AEC112" s="656"/>
      <c r="AED112" s="656"/>
      <c r="AEE112" s="656"/>
      <c r="AEF112" s="656"/>
      <c r="AEG112" s="656"/>
      <c r="AEH112" s="656"/>
      <c r="AEI112" s="656"/>
      <c r="AEJ112" s="656"/>
      <c r="AEK112" s="656"/>
      <c r="AEL112" s="656"/>
      <c r="AEM112" s="656"/>
      <c r="AEN112" s="656"/>
      <c r="AEO112" s="656"/>
      <c r="AEP112" s="656"/>
      <c r="AEQ112" s="656"/>
      <c r="AER112" s="656"/>
      <c r="AES112" s="656"/>
      <c r="AET112" s="656"/>
      <c r="AEU112" s="656"/>
      <c r="AEV112" s="656"/>
      <c r="AEW112" s="656"/>
      <c r="AEX112" s="656"/>
      <c r="AEY112" s="656"/>
      <c r="AEZ112" s="656"/>
      <c r="AFA112" s="656"/>
      <c r="AFB112" s="656"/>
      <c r="AFC112" s="656"/>
      <c r="AFD112" s="656"/>
      <c r="AFE112" s="656"/>
      <c r="AFF112" s="656"/>
      <c r="AFG112" s="656"/>
      <c r="AFH112" s="656"/>
      <c r="AFI112" s="656"/>
      <c r="AFJ112" s="656"/>
      <c r="AFK112" s="656"/>
      <c r="AFL112" s="656"/>
      <c r="AFM112" s="656"/>
      <c r="AFN112" s="656"/>
      <c r="AFO112" s="656"/>
      <c r="AFP112" s="656"/>
      <c r="AFQ112" s="656"/>
      <c r="AFR112" s="656"/>
      <c r="AFS112" s="656"/>
      <c r="AFT112" s="656"/>
      <c r="AFU112" s="656"/>
      <c r="AFV112" s="656"/>
      <c r="AFW112" s="656"/>
      <c r="AFX112" s="656"/>
      <c r="AFY112" s="656"/>
      <c r="AFZ112" s="656"/>
      <c r="AGA112" s="656"/>
      <c r="AGB112" s="656"/>
      <c r="AGC112" s="656"/>
      <c r="AGD112" s="656"/>
      <c r="AGE112" s="656"/>
      <c r="AGF112" s="656"/>
      <c r="AGG112" s="656"/>
      <c r="AGH112" s="656"/>
      <c r="AGI112" s="656"/>
      <c r="AGJ112" s="656"/>
      <c r="AGK112" s="656"/>
      <c r="AGL112" s="656"/>
      <c r="AGM112" s="656"/>
      <c r="AGN112" s="656"/>
      <c r="AGO112" s="656"/>
      <c r="AGP112" s="656"/>
      <c r="AGQ112" s="656"/>
      <c r="AGR112" s="656"/>
      <c r="AGS112" s="656"/>
      <c r="AGT112" s="656"/>
      <c r="AGU112" s="656"/>
      <c r="AGV112" s="656"/>
      <c r="AGW112" s="656"/>
      <c r="AGX112" s="656"/>
      <c r="AGY112" s="656"/>
      <c r="AGZ112" s="656"/>
      <c r="AHA112" s="656"/>
      <c r="AHB112" s="656"/>
      <c r="AHC112" s="656"/>
      <c r="AHD112" s="656"/>
      <c r="AHE112" s="656"/>
      <c r="AHF112" s="656"/>
      <c r="AHG112" s="656"/>
      <c r="AHH112" s="656"/>
      <c r="AHI112" s="656"/>
      <c r="AHJ112" s="656"/>
      <c r="AHK112" s="656"/>
      <c r="AHL112" s="656"/>
      <c r="AHM112" s="656"/>
      <c r="AHN112" s="656"/>
      <c r="AHO112" s="656"/>
      <c r="AHP112" s="656"/>
      <c r="AHQ112" s="656"/>
      <c r="AHR112" s="656"/>
      <c r="AHS112" s="656"/>
      <c r="AHT112" s="656"/>
      <c r="AHU112" s="656"/>
      <c r="AHV112" s="656"/>
      <c r="AHW112" s="656"/>
      <c r="AHX112" s="656"/>
      <c r="AHY112" s="656"/>
      <c r="AHZ112" s="656"/>
      <c r="AIA112" s="656"/>
      <c r="AIB112" s="656"/>
      <c r="AIC112" s="656"/>
      <c r="AID112" s="656"/>
      <c r="AIE112" s="656"/>
      <c r="AIF112" s="656"/>
      <c r="AIG112" s="656"/>
      <c r="AIH112" s="656"/>
      <c r="AII112" s="656"/>
      <c r="AIJ112" s="656"/>
      <c r="AIK112" s="656"/>
      <c r="AIL112" s="656"/>
      <c r="AIM112" s="656"/>
      <c r="AIN112" s="656"/>
      <c r="AIO112" s="656"/>
      <c r="AIP112" s="656"/>
      <c r="AIQ112" s="656"/>
      <c r="AIR112" s="656"/>
      <c r="AIS112" s="656"/>
      <c r="AIT112" s="656"/>
      <c r="AIU112" s="656"/>
      <c r="AIV112" s="656"/>
      <c r="AIW112" s="656"/>
      <c r="AIX112" s="656"/>
      <c r="AIY112" s="656"/>
      <c r="AIZ112" s="656"/>
      <c r="AJA112" s="656"/>
      <c r="AJB112" s="656"/>
      <c r="AJC112" s="656"/>
      <c r="AJD112" s="656"/>
      <c r="AJE112" s="656"/>
      <c r="AJF112" s="656"/>
      <c r="AJG112" s="656"/>
      <c r="AJH112" s="656"/>
      <c r="AJI112" s="656"/>
      <c r="AJJ112" s="656"/>
      <c r="AJK112" s="656"/>
      <c r="AJL112" s="656"/>
      <c r="AJM112" s="656"/>
      <c r="AJN112" s="656"/>
      <c r="AJO112" s="656"/>
      <c r="AJP112" s="656"/>
      <c r="AJQ112" s="656"/>
      <c r="AJR112" s="656"/>
      <c r="AJS112" s="656"/>
      <c r="AJT112" s="656"/>
      <c r="AJU112" s="656"/>
      <c r="AJV112" s="656"/>
      <c r="AJW112" s="656"/>
      <c r="AJX112" s="656"/>
      <c r="AJY112" s="656"/>
      <c r="AJZ112" s="656"/>
      <c r="AKA112" s="656"/>
      <c r="AKB112" s="656"/>
      <c r="AKC112" s="656"/>
      <c r="AKD112" s="656"/>
      <c r="AKE112" s="656"/>
      <c r="AKF112" s="656"/>
      <c r="AKG112" s="656"/>
      <c r="AKH112" s="656"/>
      <c r="AKI112" s="656"/>
      <c r="AKJ112" s="656"/>
      <c r="AKK112" s="656"/>
      <c r="AKL112" s="656"/>
      <c r="AKM112" s="656"/>
      <c r="AKN112" s="656"/>
      <c r="AKO112" s="656"/>
      <c r="AKP112" s="656"/>
      <c r="AKQ112" s="656"/>
      <c r="AKR112" s="656"/>
      <c r="AKS112" s="656"/>
      <c r="AKT112" s="656"/>
      <c r="AKU112" s="656"/>
      <c r="AKV112" s="656"/>
      <c r="AKW112" s="656"/>
      <c r="AKX112" s="656"/>
      <c r="AKY112" s="656"/>
      <c r="AKZ112" s="656"/>
      <c r="ALA112" s="656"/>
      <c r="ALB112" s="656"/>
      <c r="ALC112" s="656"/>
      <c r="ALD112" s="656"/>
      <c r="ALE112" s="656"/>
      <c r="ALF112" s="656"/>
      <c r="ALG112" s="656"/>
      <c r="ALH112" s="656"/>
      <c r="ALI112" s="656"/>
      <c r="ALJ112" s="656"/>
      <c r="ALK112" s="656"/>
      <c r="ALL112" s="656"/>
      <c r="ALM112" s="656"/>
      <c r="ALN112" s="656"/>
      <c r="ALO112" s="656"/>
      <c r="ALP112" s="656"/>
      <c r="ALQ112" s="656"/>
      <c r="ALR112" s="656"/>
      <c r="ALS112" s="656"/>
      <c r="ALT112" s="656"/>
      <c r="ALU112" s="656"/>
      <c r="ALV112" s="656"/>
      <c r="ALW112" s="656"/>
      <c r="ALX112" s="656"/>
      <c r="ALY112" s="656"/>
      <c r="ALZ112" s="656"/>
      <c r="AMA112" s="656"/>
      <c r="AMB112" s="656"/>
      <c r="AMC112" s="656"/>
      <c r="AMD112" s="656"/>
      <c r="AME112" s="656"/>
      <c r="AMF112" s="656"/>
      <c r="AMG112" s="656"/>
      <c r="AMH112" s="656"/>
      <c r="AMI112" s="656"/>
      <c r="AMJ112" s="656"/>
      <c r="AMK112" s="656"/>
      <c r="AML112" s="656"/>
      <c r="AMM112" s="656"/>
      <c r="AMN112" s="656"/>
      <c r="AMO112" s="656"/>
      <c r="AMP112" s="656"/>
      <c r="AMQ112" s="656"/>
      <c r="AMR112" s="656"/>
      <c r="AMS112" s="656"/>
      <c r="AMT112" s="656"/>
      <c r="AMU112" s="656"/>
      <c r="AMV112" s="656"/>
      <c r="AMW112" s="656"/>
      <c r="AMX112" s="656"/>
      <c r="AMY112" s="656"/>
      <c r="AMZ112" s="656"/>
      <c r="ANA112" s="656"/>
      <c r="ANB112" s="656"/>
      <c r="ANC112" s="656"/>
      <c r="AND112" s="656"/>
      <c r="ANE112" s="656"/>
      <c r="ANF112" s="656"/>
      <c r="ANG112" s="656"/>
      <c r="ANH112" s="656"/>
      <c r="ANI112" s="656"/>
      <c r="ANJ112" s="656"/>
      <c r="ANK112" s="656"/>
      <c r="ANL112" s="656"/>
      <c r="ANM112" s="656"/>
      <c r="ANN112" s="656"/>
      <c r="ANO112" s="656"/>
      <c r="ANP112" s="656"/>
      <c r="ANQ112" s="656"/>
      <c r="ANR112" s="656"/>
      <c r="ANS112" s="656"/>
      <c r="ANT112" s="656"/>
      <c r="ANU112" s="656"/>
      <c r="ANV112" s="656"/>
      <c r="ANW112" s="656"/>
      <c r="ANX112" s="656"/>
      <c r="ANY112" s="656"/>
      <c r="ANZ112" s="656"/>
      <c r="AOA112" s="656"/>
      <c r="AOB112" s="656"/>
      <c r="AOC112" s="656"/>
      <c r="AOD112" s="656"/>
      <c r="AOE112" s="656"/>
      <c r="AOF112" s="656"/>
      <c r="AOG112" s="656"/>
      <c r="AOH112" s="656"/>
      <c r="AOI112" s="656"/>
      <c r="AOJ112" s="656"/>
      <c r="AOK112" s="656"/>
      <c r="AOL112" s="656"/>
      <c r="AOM112" s="656"/>
      <c r="AON112" s="656"/>
      <c r="AOO112" s="656"/>
      <c r="AOP112" s="656"/>
      <c r="AOQ112" s="656"/>
      <c r="AOR112" s="656"/>
      <c r="AOS112" s="656"/>
      <c r="AOT112" s="656"/>
      <c r="AOU112" s="656"/>
      <c r="AOV112" s="656"/>
      <c r="AOW112" s="656"/>
      <c r="AOX112" s="656"/>
      <c r="AOY112" s="656"/>
      <c r="AOZ112" s="656"/>
      <c r="APA112" s="656"/>
      <c r="APB112" s="656"/>
      <c r="APC112" s="656"/>
      <c r="APD112" s="656"/>
      <c r="APE112" s="656"/>
      <c r="APF112" s="656"/>
      <c r="APG112" s="656"/>
      <c r="APH112" s="656"/>
      <c r="API112" s="656"/>
      <c r="APJ112" s="656"/>
      <c r="APK112" s="656"/>
      <c r="APL112" s="656"/>
      <c r="APM112" s="656"/>
      <c r="APN112" s="656"/>
      <c r="APO112" s="656"/>
      <c r="APP112" s="656"/>
      <c r="APQ112" s="656"/>
      <c r="APR112" s="656"/>
      <c r="APS112" s="656"/>
      <c r="APT112" s="656"/>
      <c r="APU112" s="656"/>
      <c r="APV112" s="656"/>
      <c r="APW112" s="656"/>
      <c r="APX112" s="656"/>
      <c r="APY112" s="656"/>
      <c r="APZ112" s="656"/>
      <c r="AQA112" s="656"/>
      <c r="AQB112" s="656"/>
      <c r="AQC112" s="656"/>
      <c r="AQD112" s="656"/>
      <c r="AQE112" s="656"/>
      <c r="AQF112" s="656"/>
      <c r="AQG112" s="656"/>
      <c r="AQH112" s="656"/>
      <c r="AQI112" s="656"/>
      <c r="AQJ112" s="656"/>
      <c r="AQK112" s="656"/>
      <c r="AQL112" s="656"/>
      <c r="AQM112" s="656"/>
      <c r="AQN112" s="656"/>
      <c r="AQO112" s="656"/>
      <c r="AQP112" s="656"/>
      <c r="AQQ112" s="656"/>
      <c r="AQR112" s="656"/>
      <c r="AQS112" s="656"/>
      <c r="AQT112" s="656"/>
      <c r="AQU112" s="656"/>
      <c r="AQV112" s="656"/>
      <c r="AQW112" s="656"/>
      <c r="AQX112" s="656"/>
      <c r="AQY112" s="656"/>
      <c r="AQZ112" s="656"/>
      <c r="ARA112" s="656"/>
      <c r="ARB112" s="656"/>
      <c r="ARC112" s="656"/>
      <c r="ARD112" s="656"/>
      <c r="ARE112" s="656"/>
      <c r="ARF112" s="656"/>
      <c r="ARG112" s="656"/>
      <c r="ARH112" s="656"/>
      <c r="ARI112" s="656"/>
      <c r="ARJ112" s="656"/>
      <c r="ARK112" s="656"/>
      <c r="ARL112" s="656"/>
      <c r="ARM112" s="656"/>
      <c r="ARN112" s="656"/>
      <c r="ARO112" s="656"/>
      <c r="ARP112" s="656"/>
      <c r="ARQ112" s="656"/>
      <c r="ARR112" s="656"/>
      <c r="ARS112" s="656"/>
      <c r="ART112" s="656"/>
      <c r="ARU112" s="656"/>
      <c r="ARV112" s="656"/>
      <c r="ARW112" s="656"/>
      <c r="ARX112" s="656"/>
      <c r="ARY112" s="656"/>
      <c r="ARZ112" s="656"/>
      <c r="ASA112" s="656"/>
      <c r="ASB112" s="656"/>
      <c r="ASC112" s="656"/>
      <c r="ASD112" s="656"/>
      <c r="ASE112" s="656"/>
      <c r="ASF112" s="656"/>
      <c r="ASG112" s="656"/>
      <c r="ASH112" s="656"/>
      <c r="ASI112" s="656"/>
      <c r="ASJ112" s="656"/>
      <c r="ASK112" s="656"/>
      <c r="ASL112" s="656"/>
      <c r="ASM112" s="656"/>
      <c r="ASN112" s="656"/>
      <c r="ASO112" s="656"/>
      <c r="ASP112" s="656"/>
      <c r="ASQ112" s="656"/>
      <c r="ASR112" s="656"/>
      <c r="ASS112" s="656"/>
      <c r="AST112" s="656"/>
      <c r="ASU112" s="656"/>
      <c r="ASV112" s="656"/>
      <c r="ASW112" s="656"/>
      <c r="ASX112" s="656"/>
      <c r="ASY112" s="656"/>
      <c r="ASZ112" s="656"/>
      <c r="ATA112" s="656"/>
      <c r="ATB112" s="656"/>
      <c r="ATC112" s="656"/>
      <c r="ATD112" s="656"/>
      <c r="ATE112" s="656"/>
      <c r="ATF112" s="656"/>
      <c r="ATG112" s="656"/>
      <c r="ATH112" s="656"/>
      <c r="ATI112" s="656"/>
      <c r="ATJ112" s="656"/>
      <c r="ATK112" s="656"/>
      <c r="ATL112" s="656"/>
      <c r="ATM112" s="656"/>
      <c r="ATN112" s="656"/>
      <c r="ATO112" s="656"/>
      <c r="ATP112" s="656"/>
      <c r="ATQ112" s="656"/>
      <c r="ATR112" s="656"/>
      <c r="ATS112" s="656"/>
      <c r="ATT112" s="656"/>
      <c r="ATU112" s="656"/>
      <c r="ATV112" s="656"/>
      <c r="ATW112" s="656"/>
      <c r="ATX112" s="656"/>
      <c r="ATY112" s="656"/>
      <c r="ATZ112" s="656"/>
      <c r="AUA112" s="656"/>
      <c r="AUB112" s="656"/>
      <c r="AUC112" s="656"/>
      <c r="AUD112" s="656"/>
      <c r="AUE112" s="656"/>
      <c r="AUF112" s="656"/>
      <c r="AUG112" s="656"/>
      <c r="AUH112" s="656"/>
      <c r="AUI112" s="656"/>
      <c r="AUJ112" s="656"/>
      <c r="AUK112" s="656"/>
      <c r="AUL112" s="656"/>
      <c r="AUM112" s="656"/>
      <c r="AUN112" s="656"/>
      <c r="AUO112" s="656"/>
      <c r="AUP112" s="656"/>
      <c r="AUQ112" s="656"/>
      <c r="AUR112" s="656"/>
      <c r="AUS112" s="656"/>
      <c r="AUT112" s="656"/>
      <c r="AUU112" s="656"/>
      <c r="AUV112" s="656"/>
      <c r="AUW112" s="656"/>
      <c r="AUX112" s="656"/>
      <c r="AUY112" s="656"/>
      <c r="AUZ112" s="656"/>
      <c r="AVA112" s="656"/>
      <c r="AVB112" s="656"/>
      <c r="AVC112" s="656"/>
      <c r="AVD112" s="656"/>
      <c r="AVE112" s="656"/>
      <c r="AVF112" s="656"/>
      <c r="AVG112" s="656"/>
      <c r="AVH112" s="656"/>
      <c r="AVI112" s="656"/>
      <c r="AVJ112" s="656"/>
      <c r="AVK112" s="656"/>
      <c r="AVL112" s="656"/>
      <c r="AVM112" s="656"/>
      <c r="AVN112" s="656"/>
      <c r="AVO112" s="656"/>
      <c r="AVP112" s="656"/>
      <c r="AVQ112" s="656"/>
      <c r="AVR112" s="656"/>
      <c r="AVS112" s="656"/>
      <c r="AVT112" s="656"/>
      <c r="AVU112" s="656"/>
      <c r="AVV112" s="656"/>
      <c r="AVW112" s="656"/>
      <c r="AVX112" s="656"/>
      <c r="AVY112" s="656"/>
      <c r="AVZ112" s="656"/>
      <c r="AWA112" s="656"/>
      <c r="AWB112" s="656"/>
      <c r="AWC112" s="656"/>
      <c r="AWD112" s="656"/>
      <c r="AWE112" s="656"/>
      <c r="AWF112" s="656"/>
      <c r="AWG112" s="656"/>
      <c r="AWH112" s="656"/>
      <c r="AWI112" s="656"/>
      <c r="AWJ112" s="656"/>
      <c r="AWK112" s="656"/>
      <c r="AWL112" s="656"/>
      <c r="AWM112" s="656"/>
      <c r="AWN112" s="656"/>
      <c r="AWO112" s="656"/>
      <c r="AWP112" s="656"/>
      <c r="AWQ112" s="656"/>
      <c r="AWR112" s="656"/>
      <c r="AWS112" s="656"/>
      <c r="AWT112" s="656"/>
      <c r="AWU112" s="656"/>
      <c r="AWV112" s="656"/>
      <c r="AWW112" s="656"/>
      <c r="AWX112" s="656"/>
      <c r="AWY112" s="656"/>
      <c r="AWZ112" s="656"/>
      <c r="AXA112" s="656"/>
      <c r="AXB112" s="656"/>
      <c r="AXC112" s="656"/>
      <c r="AXD112" s="656"/>
      <c r="AXE112" s="656"/>
      <c r="AXF112" s="656"/>
      <c r="AXG112" s="656"/>
      <c r="AXH112" s="656"/>
      <c r="AXI112" s="656"/>
      <c r="AXJ112" s="656"/>
      <c r="AXK112" s="656"/>
      <c r="AXL112" s="656"/>
      <c r="AXM112" s="656"/>
      <c r="AXN112" s="656"/>
      <c r="AXO112" s="656"/>
      <c r="AXP112" s="656"/>
      <c r="AXQ112" s="656"/>
      <c r="AXR112" s="656"/>
      <c r="AXS112" s="656"/>
      <c r="AXT112" s="656"/>
      <c r="AXU112" s="656"/>
      <c r="AXV112" s="656"/>
      <c r="AXW112" s="656"/>
      <c r="AXX112" s="656"/>
      <c r="AXY112" s="656"/>
      <c r="AXZ112" s="656"/>
      <c r="AYA112" s="656"/>
      <c r="AYB112" s="656"/>
      <c r="AYC112" s="656"/>
      <c r="AYD112" s="656"/>
      <c r="AYE112" s="656"/>
      <c r="AYF112" s="656"/>
      <c r="AYG112" s="656"/>
      <c r="AYH112" s="656"/>
      <c r="AYI112" s="656"/>
      <c r="AYJ112" s="656"/>
      <c r="AYK112" s="656"/>
      <c r="AYL112" s="656"/>
      <c r="AYM112" s="656"/>
      <c r="AYN112" s="656"/>
      <c r="AYO112" s="656"/>
      <c r="AYP112" s="656"/>
      <c r="AYQ112" s="656"/>
      <c r="AYR112" s="656"/>
      <c r="AYS112" s="656"/>
      <c r="AYT112" s="656"/>
      <c r="AYU112" s="656"/>
      <c r="AYV112" s="656"/>
      <c r="AYW112" s="656"/>
      <c r="AYX112" s="656"/>
      <c r="AYY112" s="656"/>
      <c r="AYZ112" s="656"/>
      <c r="AZA112" s="656"/>
      <c r="AZB112" s="656"/>
      <c r="AZC112" s="656"/>
      <c r="AZD112" s="656"/>
      <c r="AZE112" s="656"/>
      <c r="AZF112" s="656"/>
      <c r="AZG112" s="656"/>
      <c r="AZH112" s="656"/>
      <c r="AZI112" s="656"/>
      <c r="AZJ112" s="656"/>
      <c r="AZK112" s="656"/>
      <c r="AZL112" s="656"/>
      <c r="AZM112" s="656"/>
      <c r="AZN112" s="656"/>
      <c r="AZO112" s="656"/>
      <c r="AZP112" s="656"/>
      <c r="AZQ112" s="656"/>
      <c r="AZR112" s="656"/>
      <c r="AZS112" s="656"/>
      <c r="AZT112" s="656"/>
      <c r="AZU112" s="656"/>
      <c r="AZV112" s="656"/>
      <c r="AZW112" s="656"/>
      <c r="AZX112" s="656"/>
      <c r="AZY112" s="656"/>
      <c r="AZZ112" s="656"/>
      <c r="BAA112" s="656"/>
      <c r="BAB112" s="656"/>
      <c r="BAC112" s="656"/>
      <c r="BAD112" s="656"/>
      <c r="BAE112" s="656"/>
      <c r="BAF112" s="656"/>
      <c r="BAG112" s="656"/>
      <c r="BAH112" s="656"/>
      <c r="BAI112" s="656"/>
      <c r="BAJ112" s="656"/>
      <c r="BAK112" s="656"/>
      <c r="BAL112" s="656"/>
      <c r="BAM112" s="656"/>
      <c r="BAN112" s="656"/>
      <c r="BAO112" s="656"/>
      <c r="BAP112" s="656"/>
      <c r="BAQ112" s="656"/>
      <c r="BAR112" s="656"/>
      <c r="BAS112" s="656"/>
      <c r="BAT112" s="656"/>
      <c r="BAU112" s="656"/>
      <c r="BAV112" s="656"/>
      <c r="BAW112" s="656"/>
      <c r="BAX112" s="656"/>
      <c r="BAY112" s="656"/>
      <c r="BAZ112" s="656"/>
      <c r="BBA112" s="656"/>
      <c r="BBB112" s="656"/>
      <c r="BBC112" s="656"/>
      <c r="BBD112" s="656"/>
      <c r="BBE112" s="656"/>
      <c r="BBF112" s="656"/>
      <c r="BBG112" s="656"/>
      <c r="BBH112" s="656"/>
      <c r="BBI112" s="656"/>
      <c r="BBJ112" s="656"/>
      <c r="BBK112" s="656"/>
      <c r="BBL112" s="656"/>
      <c r="BBM112" s="656"/>
      <c r="BBN112" s="656"/>
      <c r="BBO112" s="656"/>
      <c r="BBP112" s="656"/>
      <c r="BBQ112" s="656"/>
      <c r="BBR112" s="656"/>
      <c r="BBS112" s="656"/>
      <c r="BBT112" s="656"/>
      <c r="BBU112" s="656"/>
      <c r="BBV112" s="656"/>
      <c r="BBW112" s="656"/>
      <c r="BBX112" s="656"/>
      <c r="BBY112" s="656"/>
      <c r="BBZ112" s="656"/>
      <c r="BCA112" s="656"/>
      <c r="BCB112" s="656"/>
      <c r="BCC112" s="656"/>
      <c r="BCD112" s="656"/>
      <c r="BCE112" s="656"/>
      <c r="BCF112" s="656"/>
      <c r="BCG112" s="656"/>
      <c r="BCH112" s="656"/>
      <c r="BCI112" s="656"/>
      <c r="BCJ112" s="656"/>
      <c r="BCK112" s="656"/>
      <c r="BCL112" s="656"/>
      <c r="BCM112" s="656"/>
      <c r="BCN112" s="656"/>
      <c r="BCO112" s="656"/>
      <c r="BCP112" s="656"/>
      <c r="BCQ112" s="656"/>
      <c r="BCR112" s="656"/>
      <c r="BCS112" s="656"/>
      <c r="BCT112" s="656"/>
      <c r="BCU112" s="656"/>
      <c r="BCV112" s="656"/>
      <c r="BCW112" s="656"/>
      <c r="BCX112" s="656"/>
      <c r="BCY112" s="656"/>
      <c r="BCZ112" s="656"/>
      <c r="BDA112" s="656"/>
      <c r="BDB112" s="656"/>
      <c r="BDC112" s="656"/>
      <c r="BDD112" s="656"/>
      <c r="BDE112" s="656"/>
      <c r="BDF112" s="656"/>
      <c r="BDG112" s="656"/>
      <c r="BDH112" s="656"/>
      <c r="BDI112" s="656"/>
      <c r="BDJ112" s="656"/>
      <c r="BDK112" s="656"/>
      <c r="BDL112" s="656"/>
      <c r="BDM112" s="656"/>
      <c r="BDN112" s="656"/>
      <c r="BDO112" s="656"/>
      <c r="BDP112" s="656"/>
      <c r="BDQ112" s="656"/>
      <c r="BDR112" s="656"/>
      <c r="BDS112" s="656"/>
      <c r="BDT112" s="656"/>
      <c r="BDU112" s="656"/>
      <c r="BDV112" s="656"/>
      <c r="BDW112" s="656"/>
      <c r="BDX112" s="656"/>
      <c r="BDY112" s="656"/>
      <c r="BDZ112" s="656"/>
      <c r="BEA112" s="656"/>
      <c r="BEB112" s="656"/>
      <c r="BEC112" s="656"/>
      <c r="BED112" s="656"/>
      <c r="BEE112" s="656"/>
      <c r="BEF112" s="656"/>
      <c r="BEG112" s="656"/>
      <c r="BEH112" s="656"/>
      <c r="BEI112" s="656"/>
      <c r="BEJ112" s="656"/>
      <c r="BEK112" s="656"/>
      <c r="BEL112" s="656"/>
      <c r="BEM112" s="656"/>
      <c r="BEN112" s="656"/>
      <c r="BEO112" s="656"/>
      <c r="BEP112" s="656"/>
      <c r="BEQ112" s="656"/>
      <c r="BER112" s="656"/>
      <c r="BES112" s="656"/>
      <c r="BET112" s="656"/>
      <c r="BEU112" s="656"/>
      <c r="BEV112" s="656"/>
      <c r="BEW112" s="656"/>
      <c r="BEX112" s="656"/>
      <c r="BEY112" s="656"/>
      <c r="BEZ112" s="656"/>
      <c r="BFA112" s="656"/>
      <c r="BFB112" s="656"/>
      <c r="BFC112" s="656"/>
      <c r="BFD112" s="656"/>
      <c r="BFE112" s="656"/>
      <c r="BFF112" s="656"/>
      <c r="BFG112" s="656"/>
      <c r="BFH112" s="656"/>
      <c r="BFI112" s="656"/>
      <c r="BFJ112" s="656"/>
      <c r="BFK112" s="656"/>
      <c r="BFL112" s="656"/>
      <c r="BFM112" s="656"/>
      <c r="BFN112" s="656"/>
      <c r="BFO112" s="656"/>
      <c r="BFP112" s="656"/>
      <c r="BFQ112" s="656"/>
      <c r="BFR112" s="656"/>
      <c r="BFS112" s="656"/>
      <c r="BFT112" s="656"/>
      <c r="BFU112" s="656"/>
      <c r="BFV112" s="656"/>
      <c r="BFW112" s="656"/>
      <c r="BFX112" s="656"/>
      <c r="BFY112" s="656"/>
      <c r="BFZ112" s="656"/>
      <c r="BGA112" s="656"/>
      <c r="BGB112" s="656"/>
      <c r="BGC112" s="656"/>
      <c r="BGD112" s="656"/>
      <c r="BGE112" s="656"/>
      <c r="BGF112" s="656"/>
      <c r="BGG112" s="656"/>
      <c r="BGH112" s="656"/>
      <c r="BGI112" s="656"/>
      <c r="BGJ112" s="656"/>
      <c r="BGK112" s="656"/>
      <c r="BGL112" s="656"/>
      <c r="BGM112" s="656"/>
      <c r="BGN112" s="656"/>
      <c r="BGO112" s="656"/>
      <c r="BGP112" s="656"/>
      <c r="BGQ112" s="656"/>
      <c r="BGR112" s="656"/>
      <c r="BGS112" s="656"/>
      <c r="BGT112" s="656"/>
      <c r="BGU112" s="656"/>
      <c r="BGV112" s="656"/>
      <c r="BGW112" s="656"/>
      <c r="BGX112" s="656"/>
      <c r="BGY112" s="656"/>
      <c r="BGZ112" s="656"/>
      <c r="BHA112" s="656"/>
      <c r="BHB112" s="656"/>
      <c r="BHC112" s="656"/>
      <c r="BHD112" s="656"/>
      <c r="BHE112" s="656"/>
      <c r="BHF112" s="656"/>
      <c r="BHG112" s="656"/>
      <c r="BHH112" s="656"/>
      <c r="BHI112" s="656"/>
      <c r="BHJ112" s="656"/>
      <c r="BHK112" s="656"/>
      <c r="BHL112" s="656"/>
      <c r="BHM112" s="656"/>
      <c r="BHN112" s="656"/>
      <c r="BHO112" s="656"/>
      <c r="BHP112" s="656"/>
      <c r="BHQ112" s="656"/>
      <c r="BHR112" s="656"/>
      <c r="BHS112" s="656"/>
      <c r="BHT112" s="656"/>
      <c r="BHU112" s="656"/>
      <c r="BHV112" s="656"/>
      <c r="BHW112" s="656"/>
      <c r="BHX112" s="656"/>
      <c r="BHY112" s="656"/>
      <c r="BHZ112" s="656"/>
      <c r="BIA112" s="656"/>
      <c r="BIB112" s="656"/>
      <c r="BIC112" s="656"/>
      <c r="BID112" s="656"/>
      <c r="BIE112" s="656"/>
      <c r="BIF112" s="656"/>
      <c r="BIG112" s="656"/>
      <c r="BIH112" s="656"/>
      <c r="BII112" s="656"/>
      <c r="BIJ112" s="656"/>
      <c r="BIK112" s="656"/>
      <c r="BIL112" s="656"/>
      <c r="BIM112" s="656"/>
      <c r="BIN112" s="656"/>
      <c r="BIO112" s="656"/>
      <c r="BIP112" s="656"/>
      <c r="BIQ112" s="656"/>
      <c r="BIR112" s="656"/>
      <c r="BIS112" s="656"/>
      <c r="BIT112" s="656"/>
      <c r="BIU112" s="656"/>
      <c r="BIV112" s="656"/>
      <c r="BIW112" s="656"/>
      <c r="BIX112" s="656"/>
      <c r="BIY112" s="656"/>
      <c r="BIZ112" s="656"/>
      <c r="BJA112" s="656"/>
      <c r="BJB112" s="656"/>
      <c r="BJC112" s="656"/>
      <c r="BJD112" s="656"/>
      <c r="BJE112" s="656"/>
      <c r="BJF112" s="656"/>
      <c r="BJG112" s="656"/>
      <c r="BJH112" s="656"/>
      <c r="BJI112" s="656"/>
      <c r="BJJ112" s="656"/>
      <c r="BJK112" s="656"/>
      <c r="BJL112" s="656"/>
      <c r="BJM112" s="656"/>
      <c r="BJN112" s="656"/>
      <c r="BJO112" s="656"/>
      <c r="BJP112" s="656"/>
      <c r="BJQ112" s="656"/>
      <c r="BJR112" s="656"/>
      <c r="BJS112" s="656"/>
      <c r="BJT112" s="656"/>
      <c r="BJU112" s="656"/>
      <c r="BJV112" s="656"/>
      <c r="BJW112" s="656"/>
      <c r="BJX112" s="656"/>
      <c r="BJY112" s="656"/>
      <c r="BJZ112" s="656"/>
      <c r="BKA112" s="656"/>
      <c r="BKB112" s="656"/>
      <c r="BKC112" s="656"/>
      <c r="BKD112" s="656"/>
      <c r="BKE112" s="656"/>
      <c r="BKF112" s="656"/>
      <c r="BKG112" s="656"/>
      <c r="BKH112" s="656"/>
      <c r="BKI112" s="656"/>
      <c r="BKJ112" s="656"/>
      <c r="BKK112" s="656"/>
      <c r="BKL112" s="656"/>
      <c r="BKM112" s="656"/>
      <c r="BKN112" s="656"/>
      <c r="BKO112" s="656"/>
      <c r="BKP112" s="656"/>
      <c r="BKQ112" s="656"/>
      <c r="BKR112" s="656"/>
      <c r="BKS112" s="656"/>
      <c r="BKT112" s="656"/>
      <c r="BKU112" s="656"/>
      <c r="BKV112" s="656"/>
      <c r="BKW112" s="656"/>
      <c r="BKX112" s="656"/>
      <c r="BKY112" s="656"/>
      <c r="BKZ112" s="656"/>
      <c r="BLA112" s="656"/>
      <c r="BLB112" s="656"/>
      <c r="BLC112" s="656"/>
      <c r="BLD112" s="656"/>
      <c r="BLE112" s="656"/>
      <c r="BLF112" s="656"/>
      <c r="BLG112" s="656"/>
      <c r="BLH112" s="656"/>
      <c r="BLI112" s="656"/>
      <c r="BLJ112" s="656"/>
      <c r="BLK112" s="656"/>
      <c r="BLL112" s="656"/>
      <c r="BLM112" s="656"/>
      <c r="BLN112" s="656"/>
      <c r="BLO112" s="656"/>
      <c r="BLP112" s="656"/>
      <c r="BLQ112" s="656"/>
      <c r="BLR112" s="656"/>
      <c r="BLS112" s="656"/>
      <c r="BLT112" s="656"/>
      <c r="BLU112" s="656"/>
      <c r="BLV112" s="656"/>
      <c r="BLW112" s="656"/>
      <c r="BLX112" s="656"/>
      <c r="BLY112" s="656"/>
      <c r="BLZ112" s="656"/>
      <c r="BMA112" s="656"/>
      <c r="BMB112" s="656"/>
      <c r="BMC112" s="656"/>
      <c r="BMD112" s="656"/>
      <c r="BME112" s="656"/>
      <c r="BMF112" s="656"/>
      <c r="BMG112" s="656"/>
      <c r="BMH112" s="656"/>
      <c r="BMI112" s="656"/>
      <c r="BMJ112" s="656"/>
      <c r="BMK112" s="656"/>
      <c r="BML112" s="656"/>
      <c r="BMM112" s="656"/>
      <c r="BMN112" s="656"/>
      <c r="BMO112" s="656"/>
    </row>
    <row r="113" spans="1:21" customFormat="1" ht="15" customHeight="1">
      <c r="A113" s="966" t="s">
        <v>499</v>
      </c>
      <c r="B113" s="967"/>
      <c r="C113" s="972"/>
      <c r="D113" s="557" t="s">
        <v>499</v>
      </c>
      <c r="E113" s="737" t="s">
        <v>198</v>
      </c>
      <c r="F113" s="558" t="s">
        <v>199</v>
      </c>
      <c r="G113" s="558" t="s">
        <v>184</v>
      </c>
      <c r="H113" s="558"/>
      <c r="I113" s="559">
        <v>1</v>
      </c>
      <c r="J113" s="558"/>
      <c r="K113" s="559">
        <v>59.180379559999999</v>
      </c>
      <c r="L113" s="559">
        <v>24.77000979</v>
      </c>
      <c r="M113" s="624" t="s">
        <v>500</v>
      </c>
      <c r="N113" s="624"/>
      <c r="O113" s="559" t="s">
        <v>501</v>
      </c>
      <c r="P113" s="606" t="s">
        <v>201</v>
      </c>
      <c r="Q113" s="606" t="s">
        <v>502</v>
      </c>
      <c r="R113" s="1025">
        <v>112</v>
      </c>
      <c r="S113" s="1025">
        <v>112</v>
      </c>
      <c r="T113" s="297"/>
      <c r="U113" s="931"/>
    </row>
    <row r="114" spans="1:21" customFormat="1">
      <c r="A114" s="561" t="s">
        <v>503</v>
      </c>
      <c r="B114" s="1052"/>
      <c r="C114" s="864"/>
      <c r="D114" s="561" t="s">
        <v>503</v>
      </c>
      <c r="E114" s="563" t="s">
        <v>304</v>
      </c>
      <c r="F114" s="564" t="s">
        <v>305</v>
      </c>
      <c r="G114" s="564" t="s">
        <v>184</v>
      </c>
      <c r="H114" s="564"/>
      <c r="I114" s="564">
        <v>1</v>
      </c>
      <c r="J114" s="564"/>
      <c r="K114" s="564">
        <v>59.179999938999998</v>
      </c>
      <c r="L114" s="564">
        <v>24.780328569000101</v>
      </c>
      <c r="M114" s="566" t="s">
        <v>504</v>
      </c>
      <c r="N114" s="567"/>
      <c r="O114" s="625" t="s">
        <v>505</v>
      </c>
      <c r="P114" s="564" t="s">
        <v>241</v>
      </c>
      <c r="Q114" s="564"/>
      <c r="R114" s="1025">
        <v>113</v>
      </c>
      <c r="S114" s="1025">
        <v>113</v>
      </c>
      <c r="T114" s="297"/>
      <c r="U114" s="931"/>
    </row>
    <row r="115" spans="1:21" customFormat="1" ht="15" customHeight="1">
      <c r="A115" s="622" t="s">
        <v>506</v>
      </c>
      <c r="B115" s="623"/>
      <c r="C115" s="622" t="s">
        <v>506</v>
      </c>
      <c r="D115" s="557"/>
      <c r="E115" s="558" t="s">
        <v>310</v>
      </c>
      <c r="F115" s="559" t="s">
        <v>311</v>
      </c>
      <c r="G115" s="559" t="s">
        <v>184</v>
      </c>
      <c r="H115" s="559"/>
      <c r="I115" s="559">
        <v>1</v>
      </c>
      <c r="J115" s="559"/>
      <c r="K115" s="559">
        <v>59.180156975999999</v>
      </c>
      <c r="L115" s="559">
        <v>24.780650357000098</v>
      </c>
      <c r="M115" s="624" t="s">
        <v>507</v>
      </c>
      <c r="N115" s="560"/>
      <c r="O115" s="559" t="s">
        <v>508</v>
      </c>
      <c r="P115" s="606" t="s">
        <v>201</v>
      </c>
      <c r="Q115" s="606"/>
      <c r="R115" s="1025">
        <v>114</v>
      </c>
      <c r="S115" s="1025">
        <v>114</v>
      </c>
      <c r="T115" s="297"/>
      <c r="U115" s="931"/>
    </row>
    <row r="116" spans="1:21" customFormat="1">
      <c r="A116" s="585" t="s">
        <v>509</v>
      </c>
      <c r="B116" s="586"/>
      <c r="C116" s="913"/>
      <c r="D116" s="585" t="s">
        <v>509</v>
      </c>
      <c r="E116" s="587" t="s">
        <v>510</v>
      </c>
      <c r="F116" s="588" t="s">
        <v>511</v>
      </c>
      <c r="G116" s="588" t="s">
        <v>184</v>
      </c>
      <c r="H116" s="588"/>
      <c r="I116" s="588">
        <v>1</v>
      </c>
      <c r="J116" s="588"/>
      <c r="K116" s="588">
        <v>59.179664366000097</v>
      </c>
      <c r="L116" s="588">
        <v>24.768721479000099</v>
      </c>
      <c r="M116" s="589" t="s">
        <v>512</v>
      </c>
      <c r="N116" s="590"/>
      <c r="O116" s="591" t="s">
        <v>513</v>
      </c>
      <c r="P116" s="554" t="s">
        <v>217</v>
      </c>
      <c r="Q116" s="554"/>
      <c r="R116" s="1025">
        <v>115</v>
      </c>
      <c r="S116" s="1025">
        <v>115</v>
      </c>
      <c r="T116" s="297"/>
      <c r="U116" s="931"/>
    </row>
    <row r="117" spans="1:21" customFormat="1">
      <c r="A117" s="733" t="s">
        <v>514</v>
      </c>
      <c r="B117" s="912"/>
      <c r="C117" s="914"/>
      <c r="D117" s="736" t="s">
        <v>514</v>
      </c>
      <c r="E117" s="553" t="s">
        <v>214</v>
      </c>
      <c r="F117" s="553" t="s">
        <v>215</v>
      </c>
      <c r="G117" s="553" t="s">
        <v>184</v>
      </c>
      <c r="H117" s="553"/>
      <c r="I117" s="553">
        <v>1</v>
      </c>
      <c r="J117" s="553"/>
      <c r="K117" s="553">
        <v>59.1777637550001</v>
      </c>
      <c r="L117" s="553">
        <v>24.770763126000102</v>
      </c>
      <c r="M117" s="740" t="s">
        <v>515</v>
      </c>
      <c r="N117" s="741"/>
      <c r="O117" s="554" t="s">
        <v>516</v>
      </c>
      <c r="P117" s="554" t="s">
        <v>217</v>
      </c>
      <c r="Q117" s="554"/>
      <c r="R117" s="1025">
        <v>116</v>
      </c>
      <c r="S117" s="1025">
        <v>116</v>
      </c>
      <c r="T117" s="297"/>
      <c r="U117" s="931"/>
    </row>
    <row r="118" spans="1:21" customFormat="1">
      <c r="A118" s="733" t="s">
        <v>517</v>
      </c>
      <c r="B118" s="733"/>
      <c r="C118" s="733"/>
      <c r="D118" s="733" t="s">
        <v>517</v>
      </c>
      <c r="E118" s="553" t="s">
        <v>214</v>
      </c>
      <c r="F118" s="553" t="s">
        <v>215</v>
      </c>
      <c r="G118" s="553" t="s">
        <v>184</v>
      </c>
      <c r="H118" s="553"/>
      <c r="I118" s="553">
        <v>1</v>
      </c>
      <c r="J118" s="553"/>
      <c r="K118" s="553">
        <v>59.177886630000003</v>
      </c>
      <c r="L118" s="553">
        <v>24.7694765</v>
      </c>
      <c r="M118" s="740" t="s">
        <v>518</v>
      </c>
      <c r="N118" s="554"/>
      <c r="O118" s="554" t="s">
        <v>475</v>
      </c>
      <c r="P118" s="554" t="s">
        <v>217</v>
      </c>
      <c r="Q118" s="554"/>
      <c r="R118" s="1025">
        <v>117</v>
      </c>
      <c r="S118" s="1025">
        <v>117</v>
      </c>
      <c r="T118" s="297"/>
      <c r="U118" s="931"/>
    </row>
    <row r="119" spans="1:21" customFormat="1">
      <c r="A119" s="733" t="s">
        <v>519</v>
      </c>
      <c r="B119" s="733"/>
      <c r="C119" s="733"/>
      <c r="D119" s="733" t="s">
        <v>519</v>
      </c>
      <c r="E119" s="553" t="s">
        <v>214</v>
      </c>
      <c r="F119" s="553" t="s">
        <v>215</v>
      </c>
      <c r="G119" s="553" t="s">
        <v>184</v>
      </c>
      <c r="H119" s="553"/>
      <c r="I119" s="553">
        <v>1</v>
      </c>
      <c r="J119" s="553"/>
      <c r="K119" s="553">
        <v>59.178274309999999</v>
      </c>
      <c r="L119" s="553">
        <v>24.770227269999999</v>
      </c>
      <c r="M119" s="740" t="s">
        <v>520</v>
      </c>
      <c r="N119" s="554"/>
      <c r="O119" s="554" t="s">
        <v>521</v>
      </c>
      <c r="P119" s="554" t="s">
        <v>217</v>
      </c>
      <c r="Q119" s="554"/>
      <c r="R119" s="1025">
        <v>118</v>
      </c>
      <c r="S119" s="1025">
        <v>118</v>
      </c>
      <c r="T119" s="297"/>
      <c r="U119" s="931"/>
    </row>
    <row r="120" spans="1:21" customFormat="1">
      <c r="A120" s="733" t="s">
        <v>522</v>
      </c>
      <c r="B120" s="912"/>
      <c r="C120" s="733"/>
      <c r="D120" s="733" t="s">
        <v>522</v>
      </c>
      <c r="E120" s="553" t="s">
        <v>523</v>
      </c>
      <c r="F120" s="553" t="s">
        <v>524</v>
      </c>
      <c r="G120" s="553" t="s">
        <v>184</v>
      </c>
      <c r="H120" s="553"/>
      <c r="I120" s="553">
        <v>1</v>
      </c>
      <c r="J120" s="553"/>
      <c r="K120" s="553">
        <v>59.178493009999997</v>
      </c>
      <c r="L120" s="553">
        <v>24.770066320000002</v>
      </c>
      <c r="M120" s="740" t="s">
        <v>525</v>
      </c>
      <c r="N120" s="554"/>
      <c r="O120" s="554" t="s">
        <v>254</v>
      </c>
      <c r="P120" s="554" t="s">
        <v>217</v>
      </c>
      <c r="Q120" s="554" t="s">
        <v>526</v>
      </c>
      <c r="R120" s="1025">
        <v>119</v>
      </c>
      <c r="S120" s="1025">
        <v>119</v>
      </c>
      <c r="T120" s="297"/>
      <c r="U120" s="931"/>
    </row>
    <row r="121" spans="1:21" customFormat="1">
      <c r="A121" s="733" t="s">
        <v>527</v>
      </c>
      <c r="B121" s="912"/>
      <c r="C121" s="733"/>
      <c r="D121" s="733" t="s">
        <v>527</v>
      </c>
      <c r="E121" s="553" t="s">
        <v>510</v>
      </c>
      <c r="F121" s="553" t="s">
        <v>511</v>
      </c>
      <c r="G121" s="553" t="s">
        <v>184</v>
      </c>
      <c r="H121" s="553"/>
      <c r="I121" s="553">
        <v>1</v>
      </c>
      <c r="J121" s="553"/>
      <c r="K121" s="553">
        <v>59.178558760000001</v>
      </c>
      <c r="L121" s="553">
        <v>24.770020540000001</v>
      </c>
      <c r="M121" s="740" t="s">
        <v>528</v>
      </c>
      <c r="N121" s="554"/>
      <c r="O121" s="554" t="s">
        <v>529</v>
      </c>
      <c r="P121" s="554" t="s">
        <v>217</v>
      </c>
      <c r="Q121" s="554" t="s">
        <v>530</v>
      </c>
      <c r="R121" s="1025">
        <v>120</v>
      </c>
      <c r="S121" s="1025">
        <v>120</v>
      </c>
      <c r="T121" s="297"/>
      <c r="U121" s="931"/>
    </row>
    <row r="122" spans="1:21" customFormat="1">
      <c r="A122" s="561" t="s">
        <v>531</v>
      </c>
      <c r="B122" s="562"/>
      <c r="C122" s="864" t="s">
        <v>531</v>
      </c>
      <c r="D122" s="561"/>
      <c r="E122" s="563" t="s">
        <v>304</v>
      </c>
      <c r="F122" s="564" t="s">
        <v>305</v>
      </c>
      <c r="G122" s="564" t="s">
        <v>184</v>
      </c>
      <c r="H122" s="564" t="s">
        <v>532</v>
      </c>
      <c r="I122" s="564">
        <v>1</v>
      </c>
      <c r="J122" s="564"/>
      <c r="K122" s="564">
        <v>59.174391420000099</v>
      </c>
      <c r="L122" s="564">
        <v>24.774459360000002</v>
      </c>
      <c r="M122" s="566" t="s">
        <v>533</v>
      </c>
      <c r="N122" s="567"/>
      <c r="O122" s="625" t="s">
        <v>534</v>
      </c>
      <c r="P122" s="564" t="s">
        <v>241</v>
      </c>
      <c r="Q122" s="564"/>
      <c r="R122" s="1025">
        <v>121</v>
      </c>
      <c r="S122" s="1025">
        <v>121</v>
      </c>
      <c r="T122" s="297"/>
      <c r="U122" s="931"/>
    </row>
    <row r="123" spans="1:21" customFormat="1">
      <c r="A123" s="622" t="s">
        <v>535</v>
      </c>
      <c r="B123" s="623"/>
      <c r="C123" s="622" t="s">
        <v>535</v>
      </c>
      <c r="D123" s="557"/>
      <c r="E123" s="558" t="s">
        <v>536</v>
      </c>
      <c r="F123" s="559" t="s">
        <v>537</v>
      </c>
      <c r="G123" s="559" t="s">
        <v>184</v>
      </c>
      <c r="H123" s="559"/>
      <c r="I123" s="559">
        <v>1</v>
      </c>
      <c r="J123" s="559"/>
      <c r="K123" s="559">
        <v>59.175003570000101</v>
      </c>
      <c r="L123" s="559">
        <v>24.775264639000099</v>
      </c>
      <c r="M123" s="624" t="s">
        <v>533</v>
      </c>
      <c r="N123" s="560"/>
      <c r="O123" s="559" t="s">
        <v>534</v>
      </c>
      <c r="P123" s="606" t="s">
        <v>201</v>
      </c>
      <c r="Q123" s="606"/>
      <c r="R123" s="1025">
        <v>122</v>
      </c>
      <c r="S123" s="1025">
        <v>122</v>
      </c>
      <c r="T123" s="297"/>
      <c r="U123" s="931"/>
    </row>
    <row r="124" spans="1:21" customFormat="1">
      <c r="A124" s="997" t="s">
        <v>538</v>
      </c>
      <c r="B124" s="569"/>
      <c r="C124" s="568"/>
      <c r="D124" s="568" t="s">
        <v>539</v>
      </c>
      <c r="E124" s="570" t="s">
        <v>357</v>
      </c>
      <c r="F124" s="571" t="s">
        <v>358</v>
      </c>
      <c r="G124" s="571" t="s">
        <v>184</v>
      </c>
      <c r="H124" s="571"/>
      <c r="I124" s="571">
        <v>1</v>
      </c>
      <c r="J124" s="571"/>
      <c r="K124" s="559">
        <v>59.155204480000002</v>
      </c>
      <c r="L124" s="559">
        <v>24.786832780000001</v>
      </c>
      <c r="M124" s="572" t="s">
        <v>316</v>
      </c>
      <c r="N124" s="572" t="s">
        <v>540</v>
      </c>
      <c r="O124" s="571" t="s">
        <v>541</v>
      </c>
      <c r="P124" s="571" t="s">
        <v>316</v>
      </c>
      <c r="Q124" s="571" t="s">
        <v>498</v>
      </c>
      <c r="R124" s="1025">
        <v>123</v>
      </c>
      <c r="S124" s="1025">
        <v>123</v>
      </c>
      <c r="T124" s="297"/>
      <c r="U124" s="931"/>
    </row>
    <row r="125" spans="1:21" customFormat="1">
      <c r="A125" s="622" t="s">
        <v>542</v>
      </c>
      <c r="B125" s="623"/>
      <c r="C125" s="622"/>
      <c r="D125" s="557" t="s">
        <v>542</v>
      </c>
      <c r="E125" s="558" t="s">
        <v>310</v>
      </c>
      <c r="F125" s="559" t="s">
        <v>311</v>
      </c>
      <c r="G125" s="559" t="s">
        <v>184</v>
      </c>
      <c r="H125" s="559"/>
      <c r="I125" s="559">
        <v>1</v>
      </c>
      <c r="J125" s="559"/>
      <c r="K125" s="559">
        <v>59.164914023999998</v>
      </c>
      <c r="L125" s="559">
        <v>24.781539357</v>
      </c>
      <c r="M125" s="624" t="s">
        <v>543</v>
      </c>
      <c r="N125" s="560"/>
      <c r="O125" s="559" t="s">
        <v>544</v>
      </c>
      <c r="P125" s="606" t="s">
        <v>201</v>
      </c>
      <c r="Q125" s="606" t="s">
        <v>488</v>
      </c>
      <c r="R125" s="1025">
        <v>124</v>
      </c>
      <c r="S125" s="1025">
        <v>124</v>
      </c>
      <c r="T125" s="297"/>
      <c r="U125" s="931"/>
    </row>
    <row r="126" spans="1:21" customFormat="1">
      <c r="A126" s="622" t="s">
        <v>545</v>
      </c>
      <c r="B126" s="623"/>
      <c r="C126" s="622"/>
      <c r="D126" s="557" t="s">
        <v>545</v>
      </c>
      <c r="E126" s="558" t="s">
        <v>198</v>
      </c>
      <c r="F126" s="559" t="s">
        <v>199</v>
      </c>
      <c r="G126" s="559" t="s">
        <v>184</v>
      </c>
      <c r="H126" s="559"/>
      <c r="I126" s="559">
        <v>1</v>
      </c>
      <c r="J126" s="559"/>
      <c r="K126" s="559">
        <v>59.1541133630001</v>
      </c>
      <c r="L126" s="559">
        <v>24.789452878000098</v>
      </c>
      <c r="M126" s="624" t="s">
        <v>344</v>
      </c>
      <c r="N126" s="560"/>
      <c r="O126" s="559" t="s">
        <v>546</v>
      </c>
      <c r="P126" s="606" t="s">
        <v>201</v>
      </c>
      <c r="Q126" s="606"/>
      <c r="R126" s="1025">
        <v>125</v>
      </c>
      <c r="S126" s="1025">
        <v>125</v>
      </c>
      <c r="T126" s="297"/>
      <c r="U126" s="931"/>
    </row>
    <row r="127" spans="1:21" customFormat="1">
      <c r="A127" s="622" t="s">
        <v>540</v>
      </c>
      <c r="B127" s="623"/>
      <c r="C127" s="622"/>
      <c r="D127" s="557" t="s">
        <v>540</v>
      </c>
      <c r="E127" s="558" t="s">
        <v>198</v>
      </c>
      <c r="F127" s="559" t="s">
        <v>199</v>
      </c>
      <c r="G127" s="559" t="s">
        <v>184</v>
      </c>
      <c r="H127" s="559"/>
      <c r="I127" s="559">
        <v>1</v>
      </c>
      <c r="J127" s="559"/>
      <c r="K127" s="559">
        <v>59.154572256000101</v>
      </c>
      <c r="L127" s="559">
        <v>24.783840727000001</v>
      </c>
      <c r="M127" s="624" t="s">
        <v>344</v>
      </c>
      <c r="N127" s="560"/>
      <c r="O127" s="559" t="s">
        <v>547</v>
      </c>
      <c r="P127" s="606" t="s">
        <v>201</v>
      </c>
      <c r="Q127" s="606"/>
      <c r="R127" s="1025">
        <v>126</v>
      </c>
      <c r="S127" s="1025">
        <v>126</v>
      </c>
      <c r="T127" s="297"/>
      <c r="U127" s="931"/>
    </row>
    <row r="128" spans="1:21" customFormat="1">
      <c r="A128" s="622" t="s">
        <v>548</v>
      </c>
      <c r="B128" s="623"/>
      <c r="C128" s="622"/>
      <c r="D128" s="557" t="s">
        <v>548</v>
      </c>
      <c r="E128" s="558" t="s">
        <v>198</v>
      </c>
      <c r="F128" s="559" t="s">
        <v>199</v>
      </c>
      <c r="G128" s="559" t="s">
        <v>184</v>
      </c>
      <c r="H128" s="559"/>
      <c r="I128" s="559">
        <v>1</v>
      </c>
      <c r="J128" s="559"/>
      <c r="K128" s="559">
        <v>59.155191065000103</v>
      </c>
      <c r="L128" s="559">
        <v>24.788505834999999</v>
      </c>
      <c r="M128" s="624" t="s">
        <v>344</v>
      </c>
      <c r="N128" s="560"/>
      <c r="O128" s="559" t="s">
        <v>549</v>
      </c>
      <c r="P128" s="606" t="s">
        <v>201</v>
      </c>
      <c r="Q128" s="606"/>
      <c r="R128" s="1025">
        <v>127</v>
      </c>
      <c r="S128" s="1025">
        <v>127</v>
      </c>
      <c r="T128" s="297"/>
      <c r="U128" s="931"/>
    </row>
    <row r="129" spans="1:21 1706:1708" customFormat="1">
      <c r="A129" s="622" t="s">
        <v>550</v>
      </c>
      <c r="B129" s="623"/>
      <c r="C129" s="622"/>
      <c r="D129" s="557" t="s">
        <v>550</v>
      </c>
      <c r="E129" s="558" t="s">
        <v>198</v>
      </c>
      <c r="F129" s="559" t="s">
        <v>199</v>
      </c>
      <c r="G129" s="559" t="s">
        <v>184</v>
      </c>
      <c r="H129" s="559"/>
      <c r="I129" s="559">
        <v>1</v>
      </c>
      <c r="J129" s="559"/>
      <c r="K129" s="559">
        <v>59.156733307000103</v>
      </c>
      <c r="L129" s="559">
        <v>24.787231356000099</v>
      </c>
      <c r="M129" s="624" t="s">
        <v>344</v>
      </c>
      <c r="N129" s="560"/>
      <c r="O129" s="559" t="s">
        <v>551</v>
      </c>
      <c r="P129" s="606" t="s">
        <v>201</v>
      </c>
      <c r="Q129" s="606"/>
      <c r="R129" s="1025">
        <v>128</v>
      </c>
      <c r="S129" s="1025">
        <v>128</v>
      </c>
      <c r="T129" s="297"/>
      <c r="U129" s="931"/>
    </row>
    <row r="130" spans="1:21 1706:1708" customFormat="1">
      <c r="A130" s="622" t="s">
        <v>552</v>
      </c>
      <c r="B130" s="623"/>
      <c r="C130" s="622"/>
      <c r="D130" s="557" t="s">
        <v>552</v>
      </c>
      <c r="E130" s="558" t="s">
        <v>198</v>
      </c>
      <c r="F130" s="559" t="s">
        <v>199</v>
      </c>
      <c r="G130" s="559" t="s">
        <v>184</v>
      </c>
      <c r="H130" s="559"/>
      <c r="I130" s="559">
        <v>1</v>
      </c>
      <c r="J130" s="559"/>
      <c r="K130" s="559">
        <v>59.155215765000001</v>
      </c>
      <c r="L130" s="559">
        <v>24.786863046000001</v>
      </c>
      <c r="M130" s="624" t="s">
        <v>344</v>
      </c>
      <c r="N130" s="560"/>
      <c r="O130" s="559" t="s">
        <v>553</v>
      </c>
      <c r="P130" s="606" t="s">
        <v>201</v>
      </c>
      <c r="Q130" s="606"/>
      <c r="R130" s="1025">
        <v>129</v>
      </c>
      <c r="S130" s="1025">
        <v>129</v>
      </c>
      <c r="T130" s="297"/>
      <c r="U130" s="931"/>
    </row>
    <row r="131" spans="1:21 1706:1708" customFormat="1" ht="15" customHeight="1">
      <c r="A131" s="622" t="s">
        <v>554</v>
      </c>
      <c r="B131" s="623"/>
      <c r="C131" s="622"/>
      <c r="D131" s="557" t="s">
        <v>554</v>
      </c>
      <c r="E131" s="558" t="s">
        <v>198</v>
      </c>
      <c r="F131" s="559" t="s">
        <v>199</v>
      </c>
      <c r="G131" s="559" t="s">
        <v>184</v>
      </c>
      <c r="H131" s="559"/>
      <c r="I131" s="559">
        <v>1</v>
      </c>
      <c r="J131" s="559"/>
      <c r="K131" s="559">
        <v>59.154473172000102</v>
      </c>
      <c r="L131" s="559">
        <v>24.779771418000099</v>
      </c>
      <c r="M131" s="624" t="s">
        <v>344</v>
      </c>
      <c r="N131" s="560"/>
      <c r="O131" s="559" t="s">
        <v>555</v>
      </c>
      <c r="P131" s="606" t="s">
        <v>201</v>
      </c>
      <c r="Q131" s="606"/>
      <c r="R131" s="1025">
        <v>130</v>
      </c>
      <c r="S131" s="1025">
        <v>130</v>
      </c>
      <c r="T131" s="297"/>
      <c r="U131" s="931"/>
    </row>
    <row r="132" spans="1:21 1706:1708" customFormat="1" ht="15" customHeight="1">
      <c r="A132" s="622" t="s">
        <v>556</v>
      </c>
      <c r="B132" s="623"/>
      <c r="C132" s="622"/>
      <c r="D132" s="557" t="s">
        <v>556</v>
      </c>
      <c r="E132" s="558" t="s">
        <v>198</v>
      </c>
      <c r="F132" s="559" t="s">
        <v>199</v>
      </c>
      <c r="G132" s="559" t="s">
        <v>184</v>
      </c>
      <c r="H132" s="559"/>
      <c r="I132" s="559">
        <v>1</v>
      </c>
      <c r="J132" s="559"/>
      <c r="K132" s="559">
        <v>59.154332308999997</v>
      </c>
      <c r="L132" s="559">
        <v>24.779441045000102</v>
      </c>
      <c r="M132" s="624" t="s">
        <v>344</v>
      </c>
      <c r="N132" s="560"/>
      <c r="O132" s="559" t="s">
        <v>557</v>
      </c>
      <c r="P132" s="606" t="s">
        <v>201</v>
      </c>
      <c r="Q132" s="606"/>
      <c r="R132" s="1025">
        <v>131</v>
      </c>
      <c r="S132" s="1025">
        <v>131</v>
      </c>
      <c r="T132" s="297"/>
      <c r="U132" s="931"/>
    </row>
    <row r="133" spans="1:21 1706:1708" customFormat="1">
      <c r="A133" s="622" t="s">
        <v>558</v>
      </c>
      <c r="B133" s="623"/>
      <c r="C133" s="622"/>
      <c r="D133" s="557" t="s">
        <v>558</v>
      </c>
      <c r="E133" s="558" t="s">
        <v>198</v>
      </c>
      <c r="F133" s="559" t="s">
        <v>199</v>
      </c>
      <c r="G133" s="559" t="s">
        <v>184</v>
      </c>
      <c r="H133" s="559"/>
      <c r="I133" s="559">
        <v>1</v>
      </c>
      <c r="J133" s="559"/>
      <c r="K133" s="559">
        <v>59.157978815</v>
      </c>
      <c r="L133" s="559">
        <v>24.786063471999999</v>
      </c>
      <c r="M133" s="624" t="s">
        <v>344</v>
      </c>
      <c r="N133" s="560"/>
      <c r="O133" s="559" t="s">
        <v>559</v>
      </c>
      <c r="P133" s="606" t="s">
        <v>201</v>
      </c>
      <c r="Q133" s="606"/>
      <c r="R133" s="1025">
        <v>132</v>
      </c>
      <c r="S133" s="1025">
        <v>132</v>
      </c>
      <c r="T133" s="297"/>
      <c r="U133" s="931"/>
    </row>
    <row r="134" spans="1:21 1706:1708" customFormat="1">
      <c r="A134" s="622" t="s">
        <v>560</v>
      </c>
      <c r="B134" s="623"/>
      <c r="C134" s="622"/>
      <c r="D134" s="557" t="s">
        <v>560</v>
      </c>
      <c r="E134" s="558" t="s">
        <v>300</v>
      </c>
      <c r="F134" s="559" t="s">
        <v>301</v>
      </c>
      <c r="G134" s="559" t="s">
        <v>184</v>
      </c>
      <c r="H134" s="559"/>
      <c r="I134" s="559">
        <v>1</v>
      </c>
      <c r="J134" s="559"/>
      <c r="K134" s="559">
        <v>59.164814757999999</v>
      </c>
      <c r="L134" s="559">
        <v>24.782050382000001</v>
      </c>
      <c r="M134" s="624" t="s">
        <v>321</v>
      </c>
      <c r="N134" s="560"/>
      <c r="O134" s="559" t="s">
        <v>561</v>
      </c>
      <c r="P134" s="606" t="s">
        <v>201</v>
      </c>
      <c r="Q134" s="606"/>
      <c r="R134" s="1025">
        <v>133</v>
      </c>
      <c r="S134" s="1025">
        <v>133</v>
      </c>
      <c r="T134" s="297"/>
      <c r="U134" s="931"/>
    </row>
    <row r="135" spans="1:21 1706:1708" customFormat="1">
      <c r="A135" s="622" t="s">
        <v>562</v>
      </c>
      <c r="B135" s="754"/>
      <c r="C135" s="622" t="s">
        <v>562</v>
      </c>
      <c r="D135" s="557"/>
      <c r="E135" s="558" t="s">
        <v>198</v>
      </c>
      <c r="F135" s="559" t="s">
        <v>199</v>
      </c>
      <c r="G135" s="559" t="s">
        <v>184</v>
      </c>
      <c r="H135" s="559"/>
      <c r="I135" s="559">
        <v>1</v>
      </c>
      <c r="J135" s="559"/>
      <c r="K135" s="559">
        <v>59.164820569</v>
      </c>
      <c r="L135" s="559">
        <v>24.781173609</v>
      </c>
      <c r="M135" s="624" t="s">
        <v>344</v>
      </c>
      <c r="N135" s="560" t="s">
        <v>270</v>
      </c>
      <c r="O135" s="559" t="s">
        <v>563</v>
      </c>
      <c r="P135" s="559" t="s">
        <v>201</v>
      </c>
      <c r="Q135" s="559"/>
      <c r="R135" s="1025">
        <v>134</v>
      </c>
      <c r="S135" s="1025">
        <v>134</v>
      </c>
      <c r="T135" s="297"/>
      <c r="U135" s="931"/>
      <c r="BMP135" s="656"/>
      <c r="BMQ135" s="656"/>
      <c r="BMR135" s="656"/>
    </row>
    <row r="136" spans="1:21 1706:1708" customFormat="1">
      <c r="A136" s="935" t="s">
        <v>564</v>
      </c>
      <c r="B136" s="936"/>
      <c r="C136" s="935"/>
      <c r="D136" s="937" t="s">
        <v>564</v>
      </c>
      <c r="E136" s="938" t="s">
        <v>329</v>
      </c>
      <c r="F136" s="915" t="s">
        <v>330</v>
      </c>
      <c r="G136" s="915" t="s">
        <v>184</v>
      </c>
      <c r="H136" s="915"/>
      <c r="I136" s="915">
        <v>1</v>
      </c>
      <c r="J136" s="915"/>
      <c r="K136" s="915">
        <v>59.162456364000001</v>
      </c>
      <c r="L136" s="915">
        <v>24.784279364</v>
      </c>
      <c r="M136" s="939" t="s">
        <v>330</v>
      </c>
      <c r="N136" s="916" t="s">
        <v>270</v>
      </c>
      <c r="O136" s="915" t="s">
        <v>565</v>
      </c>
      <c r="P136" s="915" t="s">
        <v>201</v>
      </c>
      <c r="Q136" s="915" t="s">
        <v>332</v>
      </c>
      <c r="R136" s="1025">
        <v>135</v>
      </c>
      <c r="S136" s="1025">
        <v>135</v>
      </c>
      <c r="T136" s="297"/>
      <c r="U136" s="931"/>
    </row>
    <row r="137" spans="1:21 1706:1708" customFormat="1">
      <c r="A137" s="622" t="s">
        <v>566</v>
      </c>
      <c r="B137" s="754"/>
      <c r="C137" s="622"/>
      <c r="D137" s="557" t="s">
        <v>566</v>
      </c>
      <c r="E137" s="737" t="s">
        <v>329</v>
      </c>
      <c r="F137" s="559" t="s">
        <v>330</v>
      </c>
      <c r="G137" s="559" t="s">
        <v>184</v>
      </c>
      <c r="H137" s="559"/>
      <c r="I137" s="559">
        <v>1</v>
      </c>
      <c r="J137" s="559"/>
      <c r="K137" s="559">
        <v>59.144916365</v>
      </c>
      <c r="L137" s="559">
        <v>24.797558050999999</v>
      </c>
      <c r="M137" s="624" t="s">
        <v>330</v>
      </c>
      <c r="N137" s="560" t="s">
        <v>270</v>
      </c>
      <c r="O137" s="559" t="s">
        <v>567</v>
      </c>
      <c r="P137" s="559" t="s">
        <v>201</v>
      </c>
      <c r="Q137" s="915" t="s">
        <v>332</v>
      </c>
      <c r="R137" s="1025">
        <v>136</v>
      </c>
      <c r="S137" s="1025">
        <v>136</v>
      </c>
      <c r="T137" s="297"/>
      <c r="U137" s="931"/>
    </row>
    <row r="138" spans="1:21 1706:1708" customFormat="1">
      <c r="A138" s="733" t="s">
        <v>568</v>
      </c>
      <c r="B138" s="736"/>
      <c r="C138" s="736" t="s">
        <v>568</v>
      </c>
      <c r="D138" s="736"/>
      <c r="E138" s="553" t="s">
        <v>569</v>
      </c>
      <c r="F138" s="553" t="s">
        <v>570</v>
      </c>
      <c r="G138" s="553" t="s">
        <v>184</v>
      </c>
      <c r="H138" s="553"/>
      <c r="I138" s="553">
        <v>1</v>
      </c>
      <c r="J138" s="553"/>
      <c r="K138" s="553">
        <v>59.175724435000099</v>
      </c>
      <c r="L138" s="553">
        <v>24.774902868000002</v>
      </c>
      <c r="M138" s="740" t="s">
        <v>571</v>
      </c>
      <c r="N138" s="741"/>
      <c r="O138" s="554" t="s">
        <v>572</v>
      </c>
      <c r="P138" s="554" t="s">
        <v>217</v>
      </c>
      <c r="Q138" s="554"/>
      <c r="R138" s="1025">
        <v>137</v>
      </c>
      <c r="S138" s="1025">
        <v>137</v>
      </c>
      <c r="T138" s="297"/>
      <c r="U138" s="931"/>
    </row>
    <row r="139" spans="1:21 1706:1708" customFormat="1">
      <c r="A139" s="585" t="s">
        <v>573</v>
      </c>
      <c r="B139" s="755"/>
      <c r="C139" s="755" t="s">
        <v>573</v>
      </c>
      <c r="D139" s="755"/>
      <c r="E139" s="587" t="s">
        <v>574</v>
      </c>
      <c r="F139" s="587" t="s">
        <v>575</v>
      </c>
      <c r="G139" s="587" t="s">
        <v>184</v>
      </c>
      <c r="H139" s="587"/>
      <c r="I139" s="587">
        <v>1</v>
      </c>
      <c r="J139" s="587"/>
      <c r="K139" s="588">
        <v>59.174693499999997</v>
      </c>
      <c r="L139" s="588">
        <v>24.774471299999998</v>
      </c>
      <c r="M139" s="589" t="s">
        <v>576</v>
      </c>
      <c r="N139" s="811"/>
      <c r="O139" s="818" t="s">
        <v>577</v>
      </c>
      <c r="P139" s="818" t="s">
        <v>217</v>
      </c>
      <c r="Q139" s="818"/>
      <c r="R139" s="1025">
        <v>138</v>
      </c>
      <c r="S139" s="1025">
        <v>138</v>
      </c>
      <c r="T139" s="297"/>
      <c r="U139" s="931"/>
      <c r="BMP139" s="656"/>
      <c r="BMQ139" s="656"/>
      <c r="BMR139" s="656"/>
    </row>
    <row r="140" spans="1:21 1706:1708" customFormat="1">
      <c r="A140" s="585" t="s">
        <v>578</v>
      </c>
      <c r="B140" s="586"/>
      <c r="C140" s="585" t="s">
        <v>578</v>
      </c>
      <c r="D140" s="585"/>
      <c r="E140" s="587" t="s">
        <v>214</v>
      </c>
      <c r="F140" s="588" t="s">
        <v>215</v>
      </c>
      <c r="G140" s="588" t="s">
        <v>184</v>
      </c>
      <c r="H140" s="588"/>
      <c r="I140" s="588">
        <v>1</v>
      </c>
      <c r="J140" s="588"/>
      <c r="K140" s="588">
        <v>59.175154860000099</v>
      </c>
      <c r="L140" s="588">
        <v>24.7744598140001</v>
      </c>
      <c r="M140" s="589" t="s">
        <v>579</v>
      </c>
      <c r="N140" s="590"/>
      <c r="O140" s="591" t="s">
        <v>572</v>
      </c>
      <c r="P140" s="554" t="s">
        <v>217</v>
      </c>
      <c r="Q140" s="554"/>
      <c r="R140" s="1025">
        <v>139</v>
      </c>
      <c r="S140" s="1025">
        <v>139</v>
      </c>
      <c r="T140" s="297"/>
      <c r="U140" s="931"/>
    </row>
    <row r="141" spans="1:21 1706:1708" customFormat="1" ht="13.5" customHeight="1">
      <c r="A141" s="679" t="s">
        <v>580</v>
      </c>
      <c r="B141" s="680"/>
      <c r="C141" s="765" t="s">
        <v>580</v>
      </c>
      <c r="D141" s="681"/>
      <c r="E141" s="682" t="s">
        <v>353</v>
      </c>
      <c r="F141" s="683" t="s">
        <v>72</v>
      </c>
      <c r="G141" s="683" t="s">
        <v>184</v>
      </c>
      <c r="H141" s="683"/>
      <c r="I141" s="683">
        <v>1</v>
      </c>
      <c r="J141" s="683"/>
      <c r="K141" s="683">
        <v>59.17460054</v>
      </c>
      <c r="L141" s="683">
        <v>24.775049070000001</v>
      </c>
      <c r="M141" s="742" t="s">
        <v>581</v>
      </c>
      <c r="N141" s="742"/>
      <c r="O141" s="819" t="s">
        <v>582</v>
      </c>
      <c r="P141" s="683" t="s">
        <v>193</v>
      </c>
      <c r="Q141" s="683"/>
      <c r="R141" s="1025">
        <v>140</v>
      </c>
      <c r="S141" s="1025">
        <v>140</v>
      </c>
      <c r="T141" s="628" t="s">
        <v>202</v>
      </c>
      <c r="U141" s="931"/>
    </row>
    <row r="142" spans="1:21 1706:1708" customFormat="1">
      <c r="A142" s="561" t="s">
        <v>583</v>
      </c>
      <c r="B142" s="562"/>
      <c r="C142" s="561" t="s">
        <v>583</v>
      </c>
      <c r="D142" s="561"/>
      <c r="E142" s="563" t="s">
        <v>304</v>
      </c>
      <c r="F142" s="564" t="s">
        <v>305</v>
      </c>
      <c r="G142" s="564" t="s">
        <v>184</v>
      </c>
      <c r="H142" s="564" t="s">
        <v>584</v>
      </c>
      <c r="I142" s="564">
        <v>1</v>
      </c>
      <c r="J142" s="564"/>
      <c r="K142" s="564">
        <v>59.170549778000101</v>
      </c>
      <c r="L142" s="564">
        <v>24.777710556999999</v>
      </c>
      <c r="M142" s="566" t="s">
        <v>585</v>
      </c>
      <c r="N142" s="567"/>
      <c r="O142" s="625" t="s">
        <v>586</v>
      </c>
      <c r="P142" s="564" t="s">
        <v>241</v>
      </c>
      <c r="Q142" s="564"/>
      <c r="R142" s="1025">
        <v>141</v>
      </c>
      <c r="S142" s="1025">
        <v>141</v>
      </c>
      <c r="T142" s="297"/>
      <c r="U142" s="931"/>
    </row>
    <row r="143" spans="1:21 1706:1708" customFormat="1">
      <c r="A143" s="622" t="s">
        <v>587</v>
      </c>
      <c r="B143" s="623"/>
      <c r="C143" s="622" t="s">
        <v>587</v>
      </c>
      <c r="D143" s="557"/>
      <c r="E143" s="558" t="s">
        <v>310</v>
      </c>
      <c r="F143" s="559" t="s">
        <v>311</v>
      </c>
      <c r="G143" s="559" t="s">
        <v>184</v>
      </c>
      <c r="H143" s="559"/>
      <c r="I143" s="559">
        <v>1</v>
      </c>
      <c r="J143" s="559"/>
      <c r="K143" s="559">
        <v>59.170245877000099</v>
      </c>
      <c r="L143" s="559">
        <v>24.7752674860001</v>
      </c>
      <c r="M143" s="624" t="s">
        <v>585</v>
      </c>
      <c r="N143" s="560"/>
      <c r="O143" s="559" t="s">
        <v>586</v>
      </c>
      <c r="P143" s="606" t="s">
        <v>201</v>
      </c>
      <c r="Q143" s="606"/>
      <c r="R143" s="1025">
        <v>142</v>
      </c>
      <c r="S143" s="1025">
        <v>142</v>
      </c>
      <c r="T143" s="297"/>
      <c r="U143" s="931"/>
    </row>
    <row r="144" spans="1:21 1706:1708" customFormat="1">
      <c r="A144" s="568" t="s">
        <v>588</v>
      </c>
      <c r="B144" s="569"/>
      <c r="C144" s="568"/>
      <c r="D144" s="568" t="s">
        <v>588</v>
      </c>
      <c r="E144" s="570" t="s">
        <v>314</v>
      </c>
      <c r="F144" s="571" t="s">
        <v>315</v>
      </c>
      <c r="G144" s="571" t="s">
        <v>184</v>
      </c>
      <c r="H144" s="571"/>
      <c r="I144" s="571">
        <v>1</v>
      </c>
      <c r="J144" s="571"/>
      <c r="K144" s="571">
        <v>59.1707667370001</v>
      </c>
      <c r="L144" s="571">
        <v>24.7812719950001</v>
      </c>
      <c r="M144" s="572" t="s">
        <v>316</v>
      </c>
      <c r="N144" s="572" t="s">
        <v>587</v>
      </c>
      <c r="O144" s="571" t="s">
        <v>589</v>
      </c>
      <c r="P144" s="571" t="s">
        <v>316</v>
      </c>
      <c r="Q144" s="571"/>
      <c r="R144" s="1025">
        <v>143</v>
      </c>
      <c r="S144" s="1025">
        <v>143</v>
      </c>
      <c r="T144" s="297"/>
      <c r="U144" s="931"/>
      <c r="BMP144" s="656"/>
      <c r="BMQ144" s="656"/>
      <c r="BMR144" s="656"/>
    </row>
    <row r="145" spans="1:21" customFormat="1" ht="15" customHeight="1">
      <c r="A145" s="568" t="s">
        <v>590</v>
      </c>
      <c r="B145" s="569"/>
      <c r="C145" s="568"/>
      <c r="D145" s="568" t="s">
        <v>590</v>
      </c>
      <c r="E145" s="570" t="s">
        <v>314</v>
      </c>
      <c r="F145" s="571" t="s">
        <v>315</v>
      </c>
      <c r="G145" s="571" t="s">
        <v>184</v>
      </c>
      <c r="H145" s="571"/>
      <c r="I145" s="571">
        <v>1</v>
      </c>
      <c r="J145" s="571"/>
      <c r="K145" s="571">
        <v>59.170397464000096</v>
      </c>
      <c r="L145" s="571">
        <v>24.776525996</v>
      </c>
      <c r="M145" s="572" t="s">
        <v>316</v>
      </c>
      <c r="N145" s="572" t="s">
        <v>587</v>
      </c>
      <c r="O145" s="571" t="s">
        <v>591</v>
      </c>
      <c r="P145" s="571" t="s">
        <v>316</v>
      </c>
      <c r="Q145" s="571"/>
      <c r="R145" s="1025">
        <v>144</v>
      </c>
      <c r="S145" s="1025">
        <v>144</v>
      </c>
      <c r="T145" s="297"/>
      <c r="U145" s="931"/>
    </row>
    <row r="146" spans="1:21" customFormat="1">
      <c r="A146" s="622" t="s">
        <v>592</v>
      </c>
      <c r="B146" s="623"/>
      <c r="C146" s="622"/>
      <c r="D146" s="557" t="s">
        <v>592</v>
      </c>
      <c r="E146" s="558" t="s">
        <v>198</v>
      </c>
      <c r="F146" s="559" t="s">
        <v>199</v>
      </c>
      <c r="G146" s="559" t="s">
        <v>184</v>
      </c>
      <c r="H146" s="559"/>
      <c r="I146" s="559">
        <v>1</v>
      </c>
      <c r="J146" s="559"/>
      <c r="K146" s="559">
        <v>59.168047140000098</v>
      </c>
      <c r="L146" s="559">
        <v>24.780931126999999</v>
      </c>
      <c r="M146" s="624" t="s">
        <v>201</v>
      </c>
      <c r="N146" s="560"/>
      <c r="O146" s="559" t="s">
        <v>593</v>
      </c>
      <c r="P146" s="606" t="s">
        <v>201</v>
      </c>
      <c r="Q146" s="606"/>
      <c r="R146" s="1025">
        <v>145</v>
      </c>
      <c r="S146" s="1025">
        <v>145</v>
      </c>
      <c r="T146" s="297"/>
      <c r="U146" s="931"/>
    </row>
    <row r="147" spans="1:21" customFormat="1">
      <c r="A147" s="568" t="s">
        <v>594</v>
      </c>
      <c r="B147" s="569"/>
      <c r="C147" s="568"/>
      <c r="D147" s="568" t="s">
        <v>594</v>
      </c>
      <c r="E147" s="570" t="s">
        <v>314</v>
      </c>
      <c r="F147" s="571" t="s">
        <v>315</v>
      </c>
      <c r="G147" s="571" t="s">
        <v>184</v>
      </c>
      <c r="H147" s="571"/>
      <c r="I147" s="571">
        <v>1</v>
      </c>
      <c r="J147" s="571"/>
      <c r="K147" s="571">
        <v>59.171142261000099</v>
      </c>
      <c r="L147" s="571">
        <v>24.778059886000001</v>
      </c>
      <c r="M147" s="572" t="s">
        <v>316</v>
      </c>
      <c r="N147" s="572" t="s">
        <v>592</v>
      </c>
      <c r="O147" s="571" t="s">
        <v>595</v>
      </c>
      <c r="P147" s="571" t="s">
        <v>316</v>
      </c>
      <c r="Q147" s="571"/>
      <c r="R147" s="1025">
        <v>146</v>
      </c>
      <c r="S147" s="1025">
        <v>146</v>
      </c>
      <c r="T147" s="297"/>
      <c r="U147" s="931"/>
    </row>
    <row r="148" spans="1:21" customFormat="1">
      <c r="A148" s="622" t="s">
        <v>596</v>
      </c>
      <c r="B148" s="623"/>
      <c r="C148" s="622"/>
      <c r="D148" s="557" t="s">
        <v>596</v>
      </c>
      <c r="E148" s="558" t="s">
        <v>198</v>
      </c>
      <c r="F148" s="559" t="s">
        <v>199</v>
      </c>
      <c r="G148" s="559" t="s">
        <v>184</v>
      </c>
      <c r="H148" s="559"/>
      <c r="I148" s="559">
        <v>1</v>
      </c>
      <c r="J148" s="559"/>
      <c r="K148" s="559">
        <v>59.166434469999999</v>
      </c>
      <c r="L148" s="559">
        <v>24.782050890000001</v>
      </c>
      <c r="M148" s="624" t="s">
        <v>344</v>
      </c>
      <c r="N148" s="560"/>
      <c r="O148" s="559" t="s">
        <v>597</v>
      </c>
      <c r="P148" s="606" t="s">
        <v>201</v>
      </c>
      <c r="Q148" s="606"/>
      <c r="R148" s="1025">
        <v>147</v>
      </c>
      <c r="S148" s="1025">
        <v>147</v>
      </c>
      <c r="T148" s="297" t="s">
        <v>202</v>
      </c>
      <c r="U148" s="931"/>
    </row>
    <row r="149" spans="1:21" customFormat="1">
      <c r="A149" s="622" t="s">
        <v>598</v>
      </c>
      <c r="B149" s="623"/>
      <c r="C149" s="622"/>
      <c r="D149" s="557" t="s">
        <v>598</v>
      </c>
      <c r="E149" s="558" t="s">
        <v>198</v>
      </c>
      <c r="F149" s="559" t="s">
        <v>199</v>
      </c>
      <c r="G149" s="559" t="s">
        <v>184</v>
      </c>
      <c r="H149" s="559"/>
      <c r="I149" s="559">
        <v>1</v>
      </c>
      <c r="J149" s="559"/>
      <c r="K149" s="559">
        <v>59.171143010999998</v>
      </c>
      <c r="L149" s="559">
        <v>24.779447017000098</v>
      </c>
      <c r="M149" s="624" t="s">
        <v>201</v>
      </c>
      <c r="N149" s="560"/>
      <c r="O149" s="559" t="s">
        <v>599</v>
      </c>
      <c r="P149" s="606" t="s">
        <v>201</v>
      </c>
      <c r="Q149" s="606"/>
      <c r="R149" s="1025">
        <v>148</v>
      </c>
      <c r="S149" s="1025">
        <v>148</v>
      </c>
      <c r="T149" s="297"/>
      <c r="U149" s="931"/>
    </row>
    <row r="150" spans="1:21" customFormat="1">
      <c r="A150" s="700" t="s">
        <v>600</v>
      </c>
      <c r="B150" s="701"/>
      <c r="C150" s="700"/>
      <c r="D150" s="702" t="s">
        <v>600</v>
      </c>
      <c r="E150" s="703" t="s">
        <v>314</v>
      </c>
      <c r="F150" s="627" t="s">
        <v>315</v>
      </c>
      <c r="G150" s="627" t="s">
        <v>184</v>
      </c>
      <c r="H150" s="627"/>
      <c r="I150" s="627">
        <v>1</v>
      </c>
      <c r="J150" s="627"/>
      <c r="K150" s="627">
        <v>59.1710420530001</v>
      </c>
      <c r="L150" s="627">
        <v>24.780118055000099</v>
      </c>
      <c r="M150" s="707" t="s">
        <v>316</v>
      </c>
      <c r="N150" s="707" t="s">
        <v>601</v>
      </c>
      <c r="O150" s="627" t="s">
        <v>602</v>
      </c>
      <c r="P150" s="571" t="s">
        <v>316</v>
      </c>
      <c r="Q150" s="571"/>
      <c r="R150" s="1025">
        <v>149</v>
      </c>
      <c r="S150" s="1025">
        <v>149</v>
      </c>
      <c r="T150" s="297"/>
      <c r="U150" s="931"/>
    </row>
    <row r="151" spans="1:21" customFormat="1">
      <c r="A151" s="568" t="s">
        <v>603</v>
      </c>
      <c r="B151" s="569"/>
      <c r="C151" s="568"/>
      <c r="D151" s="568" t="s">
        <v>603</v>
      </c>
      <c r="E151" s="570" t="s">
        <v>314</v>
      </c>
      <c r="F151" s="571" t="s">
        <v>315</v>
      </c>
      <c r="G151" s="571" t="s">
        <v>184</v>
      </c>
      <c r="H151" s="571"/>
      <c r="I151" s="571">
        <v>1</v>
      </c>
      <c r="J151" s="571"/>
      <c r="K151" s="571">
        <v>59.171322506000102</v>
      </c>
      <c r="L151" s="571">
        <v>24.777758635000101</v>
      </c>
      <c r="M151" s="572" t="s">
        <v>316</v>
      </c>
      <c r="N151" s="572" t="s">
        <v>601</v>
      </c>
      <c r="O151" s="571" t="s">
        <v>604</v>
      </c>
      <c r="P151" s="571" t="s">
        <v>316</v>
      </c>
      <c r="Q151" s="571"/>
      <c r="R151" s="1025">
        <v>150</v>
      </c>
      <c r="S151" s="1025">
        <v>150</v>
      </c>
      <c r="T151" s="297"/>
      <c r="U151" s="931"/>
    </row>
    <row r="152" spans="1:21" customFormat="1">
      <c r="A152" s="603" t="s">
        <v>605</v>
      </c>
      <c r="B152" s="604"/>
      <c r="C152" s="603"/>
      <c r="D152" s="603" t="s">
        <v>605</v>
      </c>
      <c r="E152" s="605" t="s">
        <v>198</v>
      </c>
      <c r="F152" s="606" t="s">
        <v>199</v>
      </c>
      <c r="G152" s="606" t="s">
        <v>184</v>
      </c>
      <c r="H152" s="606"/>
      <c r="I152" s="606">
        <v>1</v>
      </c>
      <c r="J152" s="606"/>
      <c r="K152" s="606">
        <v>59.167731738999997</v>
      </c>
      <c r="L152" s="606">
        <v>24.775047358999998</v>
      </c>
      <c r="M152" s="706" t="s">
        <v>201</v>
      </c>
      <c r="N152" s="607"/>
      <c r="O152" s="606" t="s">
        <v>606</v>
      </c>
      <c r="P152" s="606" t="s">
        <v>201</v>
      </c>
      <c r="Q152" s="606"/>
      <c r="R152" s="1025">
        <v>151</v>
      </c>
      <c r="S152" s="1025">
        <v>151</v>
      </c>
      <c r="T152" s="297"/>
      <c r="U152" s="931"/>
    </row>
    <row r="153" spans="1:21" customFormat="1">
      <c r="A153" s="568" t="s">
        <v>607</v>
      </c>
      <c r="B153" s="569"/>
      <c r="C153" s="568"/>
      <c r="D153" s="568" t="s">
        <v>607</v>
      </c>
      <c r="E153" s="570" t="s">
        <v>314</v>
      </c>
      <c r="F153" s="571" t="s">
        <v>315</v>
      </c>
      <c r="G153" s="571" t="s">
        <v>184</v>
      </c>
      <c r="H153" s="571"/>
      <c r="I153" s="571">
        <v>1</v>
      </c>
      <c r="J153" s="571"/>
      <c r="K153" s="571">
        <v>59.167874050000101</v>
      </c>
      <c r="L153" s="571">
        <v>24.777439646000101</v>
      </c>
      <c r="M153" s="572" t="s">
        <v>316</v>
      </c>
      <c r="N153" s="572" t="s">
        <v>608</v>
      </c>
      <c r="O153" s="571" t="s">
        <v>609</v>
      </c>
      <c r="P153" s="571" t="s">
        <v>316</v>
      </c>
      <c r="Q153" s="571"/>
      <c r="R153" s="1025">
        <v>152</v>
      </c>
      <c r="S153" s="1025">
        <v>152</v>
      </c>
      <c r="T153" s="297"/>
      <c r="U153" s="931"/>
    </row>
    <row r="154" spans="1:21" customFormat="1">
      <c r="A154" s="568" t="s">
        <v>610</v>
      </c>
      <c r="B154" s="569"/>
      <c r="C154" s="568"/>
      <c r="D154" s="568" t="s">
        <v>610</v>
      </c>
      <c r="E154" s="570" t="s">
        <v>314</v>
      </c>
      <c r="F154" s="571" t="s">
        <v>315</v>
      </c>
      <c r="G154" s="571" t="s">
        <v>184</v>
      </c>
      <c r="H154" s="571"/>
      <c r="I154" s="571">
        <v>1</v>
      </c>
      <c r="J154" s="571"/>
      <c r="K154" s="571">
        <v>59.167499916000097</v>
      </c>
      <c r="L154" s="571">
        <v>24.772743266000099</v>
      </c>
      <c r="M154" s="572" t="s">
        <v>316</v>
      </c>
      <c r="N154" s="572" t="s">
        <v>605</v>
      </c>
      <c r="O154" s="571" t="s">
        <v>611</v>
      </c>
      <c r="P154" s="571" t="s">
        <v>316</v>
      </c>
      <c r="Q154" s="571"/>
      <c r="R154" s="1025">
        <v>153</v>
      </c>
      <c r="S154" s="1025">
        <v>153</v>
      </c>
      <c r="T154" s="297"/>
      <c r="U154" s="931"/>
    </row>
    <row r="155" spans="1:21" customFormat="1" ht="15" customHeight="1">
      <c r="A155" s="622" t="s">
        <v>612</v>
      </c>
      <c r="B155" s="623"/>
      <c r="C155" s="622"/>
      <c r="D155" s="557" t="s">
        <v>612</v>
      </c>
      <c r="E155" s="558" t="s">
        <v>198</v>
      </c>
      <c r="F155" s="559" t="s">
        <v>199</v>
      </c>
      <c r="G155" s="559" t="s">
        <v>184</v>
      </c>
      <c r="H155" s="559"/>
      <c r="I155" s="559">
        <v>1</v>
      </c>
      <c r="J155" s="559"/>
      <c r="K155" s="559">
        <v>59.171353410000002</v>
      </c>
      <c r="L155" s="559">
        <v>24.781665830000001</v>
      </c>
      <c r="M155" s="624" t="s">
        <v>613</v>
      </c>
      <c r="N155" s="560"/>
      <c r="O155" s="559" t="s">
        <v>614</v>
      </c>
      <c r="P155" s="606" t="s">
        <v>201</v>
      </c>
      <c r="Q155" s="606" t="s">
        <v>488</v>
      </c>
      <c r="R155" s="1025">
        <v>154</v>
      </c>
      <c r="S155" s="1025">
        <v>154</v>
      </c>
      <c r="T155" s="297"/>
      <c r="U155" s="931"/>
    </row>
    <row r="156" spans="1:21" customFormat="1">
      <c r="A156" s="622" t="s">
        <v>615</v>
      </c>
      <c r="B156" s="623"/>
      <c r="C156" s="622"/>
      <c r="D156" s="557" t="s">
        <v>615</v>
      </c>
      <c r="E156" s="558" t="s">
        <v>198</v>
      </c>
      <c r="F156" s="559" t="s">
        <v>199</v>
      </c>
      <c r="G156" s="559" t="s">
        <v>184</v>
      </c>
      <c r="H156" s="559"/>
      <c r="I156" s="559">
        <v>1</v>
      </c>
      <c r="J156" s="559"/>
      <c r="K156" s="559">
        <v>59.169062973999999</v>
      </c>
      <c r="L156" s="559">
        <v>24.775085908000101</v>
      </c>
      <c r="M156" s="624" t="s">
        <v>201</v>
      </c>
      <c r="N156" s="560"/>
      <c r="O156" s="559" t="s">
        <v>616</v>
      </c>
      <c r="P156" s="606" t="s">
        <v>201</v>
      </c>
      <c r="Q156" s="606"/>
      <c r="R156" s="1025">
        <v>155</v>
      </c>
      <c r="S156" s="1025">
        <v>155</v>
      </c>
      <c r="T156" s="297"/>
      <c r="U156" s="931"/>
    </row>
    <row r="157" spans="1:21" customFormat="1">
      <c r="A157" s="568" t="s">
        <v>617</v>
      </c>
      <c r="B157" s="569"/>
      <c r="C157" s="568"/>
      <c r="D157" s="568" t="s">
        <v>617</v>
      </c>
      <c r="E157" s="570" t="s">
        <v>314</v>
      </c>
      <c r="F157" s="571" t="s">
        <v>315</v>
      </c>
      <c r="G157" s="571" t="s">
        <v>184</v>
      </c>
      <c r="H157" s="571"/>
      <c r="I157" s="571">
        <v>1</v>
      </c>
      <c r="J157" s="571"/>
      <c r="K157" s="571">
        <v>59.168880460000103</v>
      </c>
      <c r="L157" s="571">
        <v>24.775167420000098</v>
      </c>
      <c r="M157" s="572" t="s">
        <v>316</v>
      </c>
      <c r="N157" s="572" t="s">
        <v>615</v>
      </c>
      <c r="O157" s="571" t="s">
        <v>618</v>
      </c>
      <c r="P157" s="571" t="s">
        <v>316</v>
      </c>
      <c r="Q157" s="571"/>
      <c r="R157" s="1025">
        <v>156</v>
      </c>
      <c r="S157" s="1025">
        <v>156</v>
      </c>
      <c r="T157" s="297"/>
      <c r="U157" s="931"/>
    </row>
    <row r="158" spans="1:21" customFormat="1">
      <c r="A158" s="622" t="s">
        <v>619</v>
      </c>
      <c r="B158" s="623"/>
      <c r="C158" s="622"/>
      <c r="D158" s="557" t="s">
        <v>619</v>
      </c>
      <c r="E158" s="558" t="s">
        <v>198</v>
      </c>
      <c r="F158" s="559" t="s">
        <v>199</v>
      </c>
      <c r="G158" s="559" t="s">
        <v>184</v>
      </c>
      <c r="H158" s="559"/>
      <c r="I158" s="559">
        <v>1</v>
      </c>
      <c r="J158" s="559"/>
      <c r="K158" s="559">
        <v>59.171221070000001</v>
      </c>
      <c r="L158" s="559">
        <v>24.781719410000001</v>
      </c>
      <c r="M158" s="624" t="s">
        <v>613</v>
      </c>
      <c r="N158" s="560"/>
      <c r="O158" s="559" t="s">
        <v>620</v>
      </c>
      <c r="P158" s="606" t="s">
        <v>201</v>
      </c>
      <c r="Q158" s="606" t="s">
        <v>488</v>
      </c>
      <c r="R158" s="1025">
        <v>157</v>
      </c>
      <c r="S158" s="1025">
        <v>157</v>
      </c>
      <c r="T158" s="297"/>
      <c r="U158" s="931"/>
    </row>
    <row r="159" spans="1:21" customFormat="1">
      <c r="A159" s="622" t="s">
        <v>621</v>
      </c>
      <c r="B159" s="623"/>
      <c r="C159" s="622"/>
      <c r="D159" s="557" t="s">
        <v>621</v>
      </c>
      <c r="E159" s="558" t="s">
        <v>198</v>
      </c>
      <c r="F159" s="559" t="s">
        <v>199</v>
      </c>
      <c r="G159" s="559" t="s">
        <v>184</v>
      </c>
      <c r="H159" s="559"/>
      <c r="I159" s="559">
        <v>1</v>
      </c>
      <c r="J159" s="559"/>
      <c r="K159" s="559">
        <v>59.171214970000101</v>
      </c>
      <c r="L159" s="559">
        <v>24.779681919000001</v>
      </c>
      <c r="M159" s="624" t="s">
        <v>201</v>
      </c>
      <c r="N159" s="560"/>
      <c r="O159" s="559" t="s">
        <v>622</v>
      </c>
      <c r="P159" s="606" t="s">
        <v>201</v>
      </c>
      <c r="Q159" s="606"/>
      <c r="R159" s="1025">
        <v>158</v>
      </c>
      <c r="S159" s="1025">
        <v>158</v>
      </c>
      <c r="T159" s="297"/>
      <c r="U159" s="931"/>
    </row>
    <row r="160" spans="1:21" customFormat="1">
      <c r="A160" s="622" t="s">
        <v>623</v>
      </c>
      <c r="B160" s="623"/>
      <c r="C160" s="622"/>
      <c r="D160" s="557" t="s">
        <v>623</v>
      </c>
      <c r="E160" s="558" t="s">
        <v>198</v>
      </c>
      <c r="F160" s="559" t="s">
        <v>199</v>
      </c>
      <c r="G160" s="559" t="s">
        <v>184</v>
      </c>
      <c r="H160" s="559"/>
      <c r="I160" s="559">
        <v>1</v>
      </c>
      <c r="J160" s="559"/>
      <c r="K160" s="559">
        <v>59.171094812</v>
      </c>
      <c r="L160" s="559">
        <v>24.779140525999999</v>
      </c>
      <c r="M160" s="624" t="s">
        <v>201</v>
      </c>
      <c r="N160" s="560"/>
      <c r="O160" s="559" t="s">
        <v>624</v>
      </c>
      <c r="P160" s="606" t="s">
        <v>201</v>
      </c>
      <c r="Q160" s="606"/>
      <c r="R160" s="1025">
        <v>159</v>
      </c>
      <c r="S160" s="1025">
        <v>159</v>
      </c>
      <c r="T160" s="297"/>
      <c r="U160" s="931"/>
    </row>
    <row r="161" spans="1:1708" customFormat="1">
      <c r="A161" s="568" t="s">
        <v>625</v>
      </c>
      <c r="B161" s="569"/>
      <c r="C161" s="568"/>
      <c r="D161" s="568" t="s">
        <v>625</v>
      </c>
      <c r="E161" s="570" t="s">
        <v>314</v>
      </c>
      <c r="F161" s="571" t="s">
        <v>315</v>
      </c>
      <c r="G161" s="571" t="s">
        <v>184</v>
      </c>
      <c r="H161" s="571"/>
      <c r="I161" s="571">
        <v>1</v>
      </c>
      <c r="J161" s="571"/>
      <c r="K161" s="571">
        <v>59.171095540000103</v>
      </c>
      <c r="L161" s="571">
        <v>24.779139579000098</v>
      </c>
      <c r="M161" s="572" t="s">
        <v>316</v>
      </c>
      <c r="N161" s="572" t="s">
        <v>623</v>
      </c>
      <c r="O161" s="571" t="s">
        <v>624</v>
      </c>
      <c r="P161" s="571" t="s">
        <v>316</v>
      </c>
      <c r="Q161" s="571"/>
      <c r="R161" s="1025">
        <v>160</v>
      </c>
      <c r="S161" s="1025">
        <v>160</v>
      </c>
      <c r="T161" s="297"/>
      <c r="U161" s="931"/>
    </row>
    <row r="162" spans="1:1708" s="656" customFormat="1">
      <c r="A162" s="956" t="s">
        <v>626</v>
      </c>
      <c r="B162" s="957"/>
      <c r="C162" s="956"/>
      <c r="D162" s="958" t="s">
        <v>626</v>
      </c>
      <c r="E162" s="959" t="s">
        <v>198</v>
      </c>
      <c r="F162" s="960" t="s">
        <v>199</v>
      </c>
      <c r="G162" s="960" t="s">
        <v>184</v>
      </c>
      <c r="H162" s="960"/>
      <c r="I162" s="960">
        <v>1</v>
      </c>
      <c r="J162" s="960"/>
      <c r="K162" s="960">
        <v>59.171269586000101</v>
      </c>
      <c r="L162" s="960">
        <v>24.781537412999999</v>
      </c>
      <c r="M162" s="961" t="s">
        <v>344</v>
      </c>
      <c r="N162" s="962"/>
      <c r="O162" s="960" t="s">
        <v>627</v>
      </c>
      <c r="P162" s="963" t="s">
        <v>201</v>
      </c>
      <c r="Q162" s="963"/>
      <c r="R162" s="1025">
        <v>161</v>
      </c>
      <c r="S162" s="1025">
        <v>161</v>
      </c>
      <c r="T162" s="273" t="s">
        <v>202</v>
      </c>
      <c r="U162" s="964"/>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c r="IO162"/>
      <c r="IP162"/>
      <c r="IQ162"/>
      <c r="IR162"/>
      <c r="IS162"/>
      <c r="IT162"/>
      <c r="IU162"/>
      <c r="IV162"/>
      <c r="IW162"/>
      <c r="IX162"/>
      <c r="IY162"/>
      <c r="IZ162"/>
      <c r="JA162"/>
      <c r="JB162"/>
      <c r="JC162"/>
      <c r="JD162"/>
      <c r="JE162"/>
      <c r="JF162"/>
      <c r="JG162"/>
      <c r="JH162"/>
      <c r="JI162"/>
      <c r="JJ162"/>
      <c r="JK162"/>
      <c r="JL162"/>
      <c r="JM162"/>
      <c r="JN162"/>
      <c r="JO162"/>
      <c r="JP162"/>
      <c r="JQ162"/>
      <c r="JR162"/>
      <c r="JS162"/>
      <c r="JT162"/>
      <c r="JU162"/>
      <c r="JV162"/>
      <c r="JW162"/>
      <c r="JX162"/>
      <c r="JY162"/>
      <c r="JZ162"/>
      <c r="KA162"/>
      <c r="KB162"/>
      <c r="KC162"/>
      <c r="KD162"/>
      <c r="KE162"/>
      <c r="KF162"/>
      <c r="KG162"/>
      <c r="KH162"/>
      <c r="KI162"/>
      <c r="KJ162"/>
      <c r="KK162"/>
      <c r="KL162"/>
      <c r="KM162"/>
      <c r="KN162"/>
      <c r="KO162"/>
      <c r="KP162"/>
      <c r="KQ162"/>
      <c r="KR162"/>
      <c r="KS162"/>
      <c r="KT162"/>
      <c r="KU162"/>
      <c r="KV162"/>
      <c r="KW162"/>
      <c r="KX162"/>
      <c r="KY162"/>
      <c r="KZ162"/>
      <c r="LA162"/>
      <c r="LB162"/>
      <c r="LC162"/>
      <c r="LD162"/>
      <c r="LE162"/>
      <c r="LF162"/>
      <c r="LG162"/>
      <c r="LH162"/>
      <c r="LI162"/>
      <c r="LJ162"/>
      <c r="LK162"/>
      <c r="LL162"/>
      <c r="LM162"/>
      <c r="LN162"/>
      <c r="LO162"/>
      <c r="LP162"/>
      <c r="LQ162"/>
      <c r="LR162"/>
      <c r="LS162"/>
      <c r="LT162"/>
      <c r="LU162"/>
      <c r="LV162"/>
      <c r="LW162"/>
      <c r="LX162"/>
      <c r="LY162"/>
      <c r="LZ162"/>
      <c r="MA162"/>
      <c r="MB162"/>
      <c r="MC162"/>
      <c r="MD162"/>
      <c r="ME162"/>
      <c r="MF162"/>
      <c r="MG162"/>
      <c r="MH162"/>
      <c r="MI162"/>
      <c r="MJ162"/>
      <c r="MK162"/>
      <c r="ML162"/>
      <c r="MM162"/>
      <c r="MN162"/>
      <c r="MO162"/>
      <c r="MP162"/>
      <c r="MQ162"/>
      <c r="MR162"/>
      <c r="MS162"/>
      <c r="MT162"/>
      <c r="MU162"/>
      <c r="MV162"/>
      <c r="MW162"/>
      <c r="MX162"/>
      <c r="MY162"/>
      <c r="MZ162"/>
      <c r="NA162"/>
      <c r="NB162"/>
      <c r="NC162"/>
      <c r="ND162"/>
      <c r="NE162"/>
      <c r="NF162"/>
      <c r="NG162"/>
      <c r="NH162"/>
      <c r="NI162"/>
      <c r="NJ162"/>
      <c r="NK162"/>
      <c r="NL162"/>
      <c r="NM162"/>
      <c r="NN162"/>
      <c r="NO162"/>
      <c r="NP162"/>
      <c r="NQ162"/>
      <c r="NR162"/>
      <c r="NS162"/>
      <c r="NT162"/>
      <c r="NU162"/>
      <c r="NV162"/>
      <c r="NW162"/>
      <c r="NX162"/>
      <c r="NY162"/>
      <c r="NZ162"/>
      <c r="OA162"/>
      <c r="OB162"/>
      <c r="OC162"/>
      <c r="OD162"/>
      <c r="OE162"/>
      <c r="OF162"/>
      <c r="OG162"/>
      <c r="OH162"/>
      <c r="OI162"/>
      <c r="OJ162"/>
      <c r="OK162"/>
      <c r="OL162"/>
      <c r="OM162"/>
      <c r="ON162"/>
      <c r="OO162"/>
      <c r="OP162"/>
      <c r="OQ162"/>
      <c r="OR162"/>
      <c r="OS162"/>
      <c r="OT162"/>
      <c r="OU162"/>
      <c r="OV162"/>
      <c r="OW162"/>
      <c r="OX162"/>
      <c r="OY162"/>
      <c r="OZ162"/>
      <c r="PA162"/>
      <c r="PB162"/>
      <c r="PC162"/>
      <c r="PD162"/>
      <c r="PE162"/>
      <c r="PF162"/>
      <c r="PG162"/>
      <c r="PH162"/>
      <c r="PI162"/>
      <c r="PJ162"/>
      <c r="PK162"/>
      <c r="PL162"/>
      <c r="PM162"/>
      <c r="PN162"/>
      <c r="PO162"/>
      <c r="PP162"/>
      <c r="PQ162"/>
      <c r="PR162"/>
      <c r="PS162"/>
      <c r="PT162"/>
      <c r="PU162"/>
      <c r="PV162"/>
      <c r="PW162"/>
      <c r="PX162"/>
      <c r="PY162"/>
      <c r="PZ162"/>
      <c r="QA162"/>
      <c r="QB162"/>
      <c r="QC162"/>
      <c r="QD162"/>
      <c r="QE162"/>
      <c r="QF162"/>
      <c r="QG162"/>
      <c r="QH162"/>
      <c r="QI162"/>
      <c r="QJ162"/>
      <c r="QK162"/>
      <c r="QL162"/>
      <c r="QM162"/>
      <c r="QN162"/>
      <c r="QO162"/>
      <c r="QP162"/>
      <c r="QQ162"/>
      <c r="QR162"/>
      <c r="QS162"/>
      <c r="QT162"/>
      <c r="QU162"/>
      <c r="QV162"/>
      <c r="QW162"/>
      <c r="QX162"/>
      <c r="QY162"/>
      <c r="QZ162"/>
      <c r="RA162"/>
      <c r="RB162"/>
      <c r="RC162"/>
      <c r="RD162"/>
      <c r="RE162"/>
      <c r="RF162"/>
      <c r="RG162"/>
      <c r="RH162"/>
      <c r="RI162"/>
      <c r="RJ162"/>
      <c r="RK162"/>
      <c r="RL162"/>
      <c r="RM162"/>
      <c r="RN162"/>
      <c r="RO162"/>
      <c r="RP162"/>
      <c r="RQ162"/>
      <c r="RR162"/>
      <c r="RS162"/>
      <c r="RT162"/>
      <c r="RU162"/>
      <c r="RV162"/>
      <c r="RW162"/>
      <c r="RX162"/>
      <c r="RY162"/>
      <c r="RZ162"/>
      <c r="SA162"/>
      <c r="SB162"/>
      <c r="SC162"/>
      <c r="SD162"/>
      <c r="SE162"/>
      <c r="SF162"/>
      <c r="SG162"/>
      <c r="SH162"/>
      <c r="SI162"/>
      <c r="SJ162"/>
      <c r="SK162"/>
      <c r="SL162"/>
      <c r="SM162"/>
      <c r="SN162"/>
      <c r="SO162"/>
      <c r="SP162"/>
      <c r="SQ162"/>
      <c r="SR162"/>
      <c r="SS162"/>
      <c r="ST162"/>
      <c r="SU162"/>
      <c r="SV162"/>
      <c r="SW162"/>
      <c r="SX162"/>
      <c r="SY162"/>
      <c r="SZ162"/>
      <c r="TA162"/>
      <c r="TB162"/>
      <c r="TC162"/>
      <c r="TD162"/>
      <c r="TE162"/>
      <c r="TF162"/>
      <c r="TG162"/>
      <c r="TH162"/>
      <c r="TI162"/>
      <c r="TJ162"/>
      <c r="TK162"/>
      <c r="TL162"/>
      <c r="TM162"/>
      <c r="TN162"/>
      <c r="TO162"/>
      <c r="TP162"/>
      <c r="TQ162"/>
      <c r="TR162"/>
      <c r="TS162"/>
      <c r="TT162"/>
      <c r="TU162"/>
      <c r="TV162"/>
      <c r="TW162"/>
      <c r="TX162"/>
      <c r="TY162"/>
      <c r="TZ162"/>
      <c r="UA162"/>
      <c r="UB162"/>
      <c r="UC162"/>
      <c r="UD162"/>
      <c r="UE162"/>
      <c r="UF162"/>
      <c r="UG162"/>
      <c r="UH162"/>
      <c r="UI162"/>
      <c r="UJ162"/>
      <c r="UK162"/>
      <c r="UL162"/>
      <c r="UM162"/>
      <c r="UN162"/>
      <c r="UO162"/>
      <c r="UP162"/>
      <c r="UQ162"/>
      <c r="UR162"/>
      <c r="US162"/>
      <c r="UT162"/>
      <c r="UU162"/>
      <c r="UV162"/>
      <c r="UW162"/>
      <c r="UX162"/>
      <c r="UY162"/>
      <c r="UZ162"/>
      <c r="VA162"/>
      <c r="VB162"/>
      <c r="VC162"/>
      <c r="VD162"/>
      <c r="VE162"/>
      <c r="VF162"/>
      <c r="VG162"/>
      <c r="VH162"/>
      <c r="VI162"/>
      <c r="VJ162"/>
      <c r="VK162"/>
      <c r="VL162"/>
      <c r="VM162"/>
      <c r="VN162"/>
      <c r="VO162"/>
      <c r="VP162"/>
      <c r="VQ162"/>
      <c r="VR162"/>
      <c r="VS162"/>
      <c r="VT162"/>
      <c r="VU162"/>
      <c r="VV162"/>
      <c r="VW162"/>
      <c r="VX162"/>
      <c r="VY162"/>
      <c r="VZ162"/>
      <c r="WA162"/>
      <c r="WB162"/>
      <c r="WC162"/>
      <c r="WD162"/>
      <c r="WE162"/>
      <c r="WF162"/>
      <c r="WG162"/>
      <c r="WH162"/>
      <c r="WI162"/>
      <c r="WJ162"/>
      <c r="WK162"/>
      <c r="WL162"/>
      <c r="WM162"/>
      <c r="WN162"/>
      <c r="WO162"/>
      <c r="WP162"/>
      <c r="WQ162"/>
      <c r="WR162"/>
      <c r="WS162"/>
      <c r="WT162"/>
      <c r="WU162"/>
      <c r="WV162"/>
      <c r="WW162"/>
      <c r="WX162"/>
      <c r="WY162"/>
      <c r="WZ162"/>
      <c r="XA162"/>
      <c r="XB162"/>
      <c r="XC162"/>
      <c r="XD162"/>
      <c r="XE162"/>
      <c r="XF162"/>
      <c r="XG162"/>
      <c r="XH162"/>
      <c r="XI162"/>
      <c r="XJ162"/>
      <c r="XK162"/>
      <c r="XL162"/>
      <c r="XM162"/>
      <c r="XN162"/>
      <c r="XO162"/>
      <c r="XP162"/>
      <c r="XQ162"/>
      <c r="XR162"/>
      <c r="XS162"/>
      <c r="XT162"/>
      <c r="XU162"/>
      <c r="XV162"/>
      <c r="XW162"/>
      <c r="XX162"/>
      <c r="XY162"/>
      <c r="XZ162"/>
      <c r="YA162"/>
      <c r="YB162"/>
      <c r="YC162"/>
      <c r="YD162"/>
      <c r="YE162"/>
      <c r="YF162"/>
      <c r="YG162"/>
      <c r="YH162"/>
      <c r="YI162"/>
      <c r="YJ162"/>
      <c r="YK162"/>
      <c r="YL162"/>
      <c r="YM162"/>
      <c r="YN162"/>
      <c r="YO162"/>
      <c r="YP162"/>
      <c r="YQ162"/>
      <c r="YR162"/>
      <c r="YS162"/>
      <c r="YT162"/>
      <c r="YU162"/>
      <c r="YV162"/>
      <c r="YW162"/>
      <c r="YX162"/>
      <c r="YY162"/>
      <c r="YZ162"/>
      <c r="ZA162"/>
      <c r="ZB162"/>
      <c r="ZC162"/>
      <c r="ZD162"/>
      <c r="ZE162"/>
      <c r="ZF162"/>
      <c r="ZG162"/>
      <c r="ZH162"/>
      <c r="ZI162"/>
      <c r="ZJ162"/>
      <c r="ZK162"/>
      <c r="ZL162"/>
      <c r="ZM162"/>
      <c r="ZN162"/>
      <c r="ZO162"/>
      <c r="ZP162"/>
      <c r="ZQ162"/>
      <c r="ZR162"/>
      <c r="ZS162"/>
      <c r="ZT162"/>
      <c r="ZU162"/>
      <c r="ZV162"/>
      <c r="ZW162"/>
      <c r="ZX162"/>
      <c r="ZY162"/>
      <c r="ZZ162"/>
      <c r="AAA162"/>
      <c r="AAB162"/>
      <c r="AAC162"/>
      <c r="AAD162"/>
      <c r="AAE162"/>
      <c r="AAF162"/>
      <c r="AAG162"/>
      <c r="AAH162"/>
      <c r="AAI162"/>
      <c r="AAJ162"/>
      <c r="AAK162"/>
      <c r="AAL162"/>
      <c r="AAM162"/>
      <c r="AAN162"/>
      <c r="AAO162"/>
      <c r="AAP162"/>
      <c r="AAQ162"/>
      <c r="AAR162"/>
      <c r="AAS162"/>
      <c r="AAT162"/>
      <c r="AAU162"/>
      <c r="AAV162"/>
      <c r="AAW162"/>
      <c r="AAX162"/>
      <c r="AAY162"/>
      <c r="AAZ162"/>
      <c r="ABA162"/>
      <c r="ABB162"/>
      <c r="ABC162"/>
      <c r="ABD162"/>
      <c r="ABE162"/>
      <c r="ABF162"/>
      <c r="ABG162"/>
      <c r="ABH162"/>
      <c r="ABI162"/>
      <c r="ABJ162"/>
      <c r="ABK162"/>
      <c r="ABL162"/>
      <c r="ABM162"/>
      <c r="ABN162"/>
      <c r="ABO162"/>
      <c r="ABP162"/>
      <c r="ABQ162"/>
      <c r="ABR162"/>
      <c r="ABS162"/>
      <c r="ABT162"/>
      <c r="ABU162"/>
      <c r="ABV162"/>
      <c r="ABW162"/>
      <c r="ABX162"/>
      <c r="ABY162"/>
      <c r="ABZ162"/>
      <c r="ACA162"/>
      <c r="ACB162"/>
      <c r="ACC162"/>
      <c r="ACD162"/>
      <c r="ACE162"/>
      <c r="ACF162"/>
      <c r="ACG162"/>
      <c r="ACH162"/>
      <c r="ACI162"/>
      <c r="ACJ162"/>
      <c r="ACK162"/>
      <c r="ACL162"/>
      <c r="ACM162"/>
      <c r="ACN162"/>
      <c r="ACO162"/>
      <c r="ACP162"/>
      <c r="ACQ162"/>
      <c r="ACR162"/>
      <c r="ACS162"/>
      <c r="ACT162"/>
      <c r="ACU162"/>
      <c r="ACV162"/>
      <c r="ACW162"/>
      <c r="ACX162"/>
      <c r="ACY162"/>
      <c r="ACZ162"/>
      <c r="ADA162"/>
      <c r="ADB162"/>
      <c r="ADC162"/>
      <c r="ADD162"/>
      <c r="ADE162"/>
      <c r="ADF162"/>
      <c r="ADG162"/>
      <c r="ADH162"/>
      <c r="ADI162"/>
      <c r="ADJ162"/>
      <c r="ADK162"/>
      <c r="ADL162"/>
      <c r="ADM162"/>
      <c r="ADN162"/>
      <c r="ADO162"/>
      <c r="ADP162"/>
      <c r="ADQ162"/>
      <c r="ADR162"/>
      <c r="ADS162"/>
      <c r="ADT162"/>
      <c r="ADU162"/>
      <c r="ADV162"/>
      <c r="ADW162"/>
      <c r="ADX162"/>
      <c r="ADY162"/>
      <c r="ADZ162"/>
      <c r="AEA162"/>
      <c r="AEB162"/>
      <c r="AEC162"/>
      <c r="AED162"/>
      <c r="AEE162"/>
      <c r="AEF162"/>
      <c r="AEG162"/>
      <c r="AEH162"/>
      <c r="AEI162"/>
      <c r="AEJ162"/>
      <c r="AEK162"/>
      <c r="AEL162"/>
      <c r="AEM162"/>
      <c r="AEN162"/>
      <c r="AEO162"/>
      <c r="AEP162"/>
      <c r="AEQ162"/>
      <c r="AER162"/>
      <c r="AES162"/>
      <c r="AET162"/>
      <c r="AEU162"/>
      <c r="AEV162"/>
      <c r="AEW162"/>
      <c r="AEX162"/>
      <c r="AEY162"/>
      <c r="AEZ162"/>
      <c r="AFA162"/>
      <c r="AFB162"/>
      <c r="AFC162"/>
      <c r="AFD162"/>
      <c r="AFE162"/>
      <c r="AFF162"/>
      <c r="AFG162"/>
      <c r="AFH162"/>
      <c r="AFI162"/>
      <c r="AFJ162"/>
      <c r="AFK162"/>
      <c r="AFL162"/>
      <c r="AFM162"/>
      <c r="AFN162"/>
      <c r="AFO162"/>
      <c r="AFP162"/>
      <c r="AFQ162"/>
      <c r="AFR162"/>
      <c r="AFS162"/>
      <c r="AFT162"/>
      <c r="AFU162"/>
      <c r="AFV162"/>
      <c r="AFW162"/>
      <c r="AFX162"/>
      <c r="AFY162"/>
      <c r="AFZ162"/>
      <c r="AGA162"/>
      <c r="AGB162"/>
      <c r="AGC162"/>
      <c r="AGD162"/>
      <c r="AGE162"/>
      <c r="AGF162"/>
      <c r="AGG162"/>
      <c r="AGH162"/>
      <c r="AGI162"/>
      <c r="AGJ162"/>
      <c r="AGK162"/>
      <c r="AGL162"/>
      <c r="AGM162"/>
      <c r="AGN162"/>
      <c r="AGO162"/>
      <c r="AGP162"/>
      <c r="AGQ162"/>
      <c r="AGR162"/>
      <c r="AGS162"/>
      <c r="AGT162"/>
      <c r="AGU162"/>
      <c r="AGV162"/>
      <c r="AGW162"/>
      <c r="AGX162"/>
      <c r="AGY162"/>
      <c r="AGZ162"/>
      <c r="AHA162"/>
      <c r="AHB162"/>
      <c r="AHC162"/>
      <c r="AHD162"/>
      <c r="AHE162"/>
      <c r="AHF162"/>
      <c r="AHG162"/>
      <c r="AHH162"/>
      <c r="AHI162"/>
      <c r="AHJ162"/>
      <c r="AHK162"/>
      <c r="AHL162"/>
      <c r="AHM162"/>
      <c r="AHN162"/>
      <c r="AHO162"/>
      <c r="AHP162"/>
      <c r="AHQ162"/>
      <c r="AHR162"/>
      <c r="AHS162"/>
      <c r="AHT162"/>
      <c r="AHU162"/>
      <c r="AHV162"/>
      <c r="AHW162"/>
      <c r="AHX162"/>
      <c r="AHY162"/>
      <c r="AHZ162"/>
      <c r="AIA162"/>
      <c r="AIB162"/>
      <c r="AIC162"/>
      <c r="AID162"/>
      <c r="AIE162"/>
      <c r="AIF162"/>
      <c r="AIG162"/>
      <c r="AIH162"/>
      <c r="AII162"/>
      <c r="AIJ162"/>
      <c r="AIK162"/>
      <c r="AIL162"/>
      <c r="AIM162"/>
      <c r="AIN162"/>
      <c r="AIO162"/>
      <c r="AIP162"/>
      <c r="AIQ162"/>
      <c r="AIR162"/>
      <c r="AIS162"/>
      <c r="AIT162"/>
      <c r="AIU162"/>
      <c r="AIV162"/>
      <c r="AIW162"/>
      <c r="AIX162"/>
      <c r="AIY162"/>
      <c r="AIZ162"/>
      <c r="AJA162"/>
      <c r="AJB162"/>
      <c r="AJC162"/>
      <c r="AJD162"/>
      <c r="AJE162"/>
      <c r="AJF162"/>
      <c r="AJG162"/>
      <c r="AJH162"/>
      <c r="AJI162"/>
      <c r="AJJ162"/>
      <c r="AJK162"/>
      <c r="AJL162"/>
      <c r="AJM162"/>
      <c r="AJN162"/>
      <c r="AJO162"/>
      <c r="AJP162"/>
      <c r="AJQ162"/>
      <c r="AJR162"/>
      <c r="AJS162"/>
      <c r="AJT162"/>
      <c r="AJU162"/>
      <c r="AJV162"/>
      <c r="AJW162"/>
      <c r="AJX162"/>
      <c r="AJY162"/>
      <c r="AJZ162"/>
      <c r="AKA162"/>
      <c r="AKB162"/>
      <c r="AKC162"/>
      <c r="AKD162"/>
      <c r="AKE162"/>
      <c r="AKF162"/>
      <c r="AKG162"/>
      <c r="AKH162"/>
      <c r="AKI162"/>
      <c r="AKJ162"/>
      <c r="AKK162"/>
      <c r="AKL162"/>
      <c r="AKM162"/>
      <c r="AKN162"/>
      <c r="AKO162"/>
      <c r="AKP162"/>
      <c r="AKQ162"/>
      <c r="AKR162"/>
      <c r="AKS162"/>
      <c r="AKT162"/>
      <c r="AKU162"/>
      <c r="AKV162"/>
      <c r="AKW162"/>
      <c r="AKX162"/>
      <c r="AKY162"/>
      <c r="AKZ162"/>
      <c r="ALA162"/>
      <c r="ALB162"/>
      <c r="ALC162"/>
      <c r="ALD162"/>
      <c r="ALE162"/>
      <c r="ALF162"/>
      <c r="ALG162"/>
      <c r="ALH162"/>
      <c r="ALI162"/>
      <c r="ALJ162"/>
      <c r="ALK162"/>
      <c r="ALL162"/>
      <c r="ALM162"/>
      <c r="ALN162"/>
      <c r="ALO162"/>
      <c r="ALP162"/>
      <c r="ALQ162"/>
      <c r="ALR162"/>
      <c r="ALS162"/>
      <c r="ALT162"/>
      <c r="ALU162"/>
      <c r="ALV162"/>
      <c r="ALW162"/>
      <c r="ALX162"/>
      <c r="ALY162"/>
      <c r="ALZ162"/>
      <c r="AMA162"/>
      <c r="AMB162"/>
      <c r="AMC162"/>
      <c r="AMD162"/>
      <c r="AME162"/>
      <c r="AMF162"/>
      <c r="AMG162"/>
      <c r="AMH162"/>
      <c r="AMI162"/>
      <c r="AMJ162"/>
      <c r="AMK162"/>
      <c r="AML162"/>
      <c r="AMM162"/>
      <c r="AMN162"/>
      <c r="AMO162"/>
      <c r="AMP162"/>
      <c r="AMQ162"/>
      <c r="AMR162"/>
      <c r="AMS162"/>
      <c r="AMT162"/>
      <c r="AMU162"/>
      <c r="AMV162"/>
      <c r="AMW162"/>
      <c r="AMX162"/>
      <c r="AMY162"/>
      <c r="AMZ162"/>
      <c r="ANA162"/>
      <c r="ANB162"/>
      <c r="ANC162"/>
      <c r="AND162"/>
      <c r="ANE162"/>
      <c r="ANF162"/>
      <c r="ANG162"/>
      <c r="ANH162"/>
      <c r="ANI162"/>
      <c r="ANJ162"/>
      <c r="ANK162"/>
      <c r="ANL162"/>
      <c r="ANM162"/>
      <c r="ANN162"/>
      <c r="ANO162"/>
      <c r="ANP162"/>
      <c r="ANQ162"/>
      <c r="ANR162"/>
      <c r="ANS162"/>
      <c r="ANT162"/>
      <c r="ANU162"/>
      <c r="ANV162"/>
      <c r="ANW162"/>
      <c r="ANX162"/>
      <c r="ANY162"/>
      <c r="ANZ162"/>
      <c r="AOA162"/>
      <c r="AOB162"/>
      <c r="AOC162"/>
      <c r="AOD162"/>
      <c r="AOE162"/>
      <c r="AOF162"/>
      <c r="AOG162"/>
      <c r="AOH162"/>
      <c r="AOI162"/>
      <c r="AOJ162"/>
      <c r="AOK162"/>
      <c r="AOL162"/>
      <c r="AOM162"/>
      <c r="AON162"/>
      <c r="AOO162"/>
      <c r="AOP162"/>
      <c r="AOQ162"/>
      <c r="AOR162"/>
      <c r="AOS162"/>
      <c r="AOT162"/>
      <c r="AOU162"/>
      <c r="AOV162"/>
      <c r="AOW162"/>
      <c r="AOX162"/>
      <c r="AOY162"/>
      <c r="AOZ162"/>
      <c r="APA162"/>
      <c r="APB162"/>
      <c r="APC162"/>
      <c r="APD162"/>
      <c r="APE162"/>
      <c r="APF162"/>
      <c r="APG162"/>
      <c r="APH162"/>
      <c r="API162"/>
      <c r="APJ162"/>
      <c r="APK162"/>
      <c r="APL162"/>
      <c r="APM162"/>
      <c r="APN162"/>
      <c r="APO162"/>
      <c r="APP162"/>
      <c r="APQ162"/>
      <c r="APR162"/>
      <c r="APS162"/>
      <c r="APT162"/>
      <c r="APU162"/>
      <c r="APV162"/>
      <c r="APW162"/>
      <c r="APX162"/>
      <c r="APY162"/>
      <c r="APZ162"/>
      <c r="AQA162"/>
      <c r="AQB162"/>
      <c r="AQC162"/>
      <c r="AQD162"/>
      <c r="AQE162"/>
      <c r="AQF162"/>
      <c r="AQG162"/>
      <c r="AQH162"/>
      <c r="AQI162"/>
      <c r="AQJ162"/>
      <c r="AQK162"/>
      <c r="AQL162"/>
      <c r="AQM162"/>
      <c r="AQN162"/>
      <c r="AQO162"/>
      <c r="AQP162"/>
      <c r="AQQ162"/>
      <c r="AQR162"/>
      <c r="AQS162"/>
      <c r="AQT162"/>
      <c r="AQU162"/>
      <c r="AQV162"/>
      <c r="AQW162"/>
      <c r="AQX162"/>
      <c r="AQY162"/>
      <c r="AQZ162"/>
      <c r="ARA162"/>
      <c r="ARB162"/>
      <c r="ARC162"/>
      <c r="ARD162"/>
      <c r="ARE162"/>
      <c r="ARF162"/>
      <c r="ARG162"/>
      <c r="ARH162"/>
      <c r="ARI162"/>
      <c r="ARJ162"/>
      <c r="ARK162"/>
      <c r="ARL162"/>
      <c r="ARM162"/>
      <c r="ARN162"/>
      <c r="ARO162"/>
      <c r="ARP162"/>
      <c r="ARQ162"/>
      <c r="ARR162"/>
      <c r="ARS162"/>
      <c r="ART162"/>
      <c r="ARU162"/>
      <c r="ARV162"/>
      <c r="ARW162"/>
      <c r="ARX162"/>
      <c r="ARY162"/>
      <c r="ARZ162"/>
      <c r="ASA162"/>
      <c r="ASB162"/>
      <c r="ASC162"/>
      <c r="ASD162"/>
      <c r="ASE162"/>
      <c r="ASF162"/>
      <c r="ASG162"/>
      <c r="ASH162"/>
      <c r="ASI162"/>
      <c r="ASJ162"/>
      <c r="ASK162"/>
      <c r="ASL162"/>
      <c r="ASM162"/>
      <c r="ASN162"/>
      <c r="ASO162"/>
      <c r="ASP162"/>
      <c r="ASQ162"/>
      <c r="ASR162"/>
      <c r="ASS162"/>
      <c r="AST162"/>
      <c r="ASU162"/>
      <c r="ASV162"/>
      <c r="ASW162"/>
      <c r="ASX162"/>
      <c r="ASY162"/>
      <c r="ASZ162"/>
      <c r="ATA162"/>
      <c r="ATB162"/>
      <c r="ATC162"/>
      <c r="ATD162"/>
      <c r="ATE162"/>
      <c r="ATF162"/>
      <c r="ATG162"/>
      <c r="ATH162"/>
      <c r="ATI162"/>
      <c r="ATJ162"/>
      <c r="ATK162"/>
      <c r="ATL162"/>
      <c r="ATM162"/>
      <c r="ATN162"/>
      <c r="ATO162"/>
      <c r="ATP162"/>
      <c r="ATQ162"/>
      <c r="ATR162"/>
      <c r="ATS162"/>
      <c r="ATT162"/>
      <c r="ATU162"/>
      <c r="ATV162"/>
      <c r="ATW162"/>
      <c r="ATX162"/>
      <c r="ATY162"/>
      <c r="ATZ162"/>
      <c r="AUA162"/>
      <c r="AUB162"/>
      <c r="AUC162"/>
      <c r="AUD162"/>
      <c r="AUE162"/>
      <c r="AUF162"/>
      <c r="AUG162"/>
      <c r="AUH162"/>
      <c r="AUI162"/>
      <c r="AUJ162"/>
      <c r="AUK162"/>
      <c r="AUL162"/>
      <c r="AUM162"/>
      <c r="AUN162"/>
      <c r="AUO162"/>
      <c r="AUP162"/>
      <c r="AUQ162"/>
      <c r="AUR162"/>
      <c r="AUS162"/>
      <c r="AUT162"/>
      <c r="AUU162"/>
      <c r="AUV162"/>
      <c r="AUW162"/>
      <c r="AUX162"/>
      <c r="AUY162"/>
      <c r="AUZ162"/>
      <c r="AVA162"/>
      <c r="AVB162"/>
      <c r="AVC162"/>
      <c r="AVD162"/>
      <c r="AVE162"/>
      <c r="AVF162"/>
      <c r="AVG162"/>
      <c r="AVH162"/>
      <c r="AVI162"/>
      <c r="AVJ162"/>
      <c r="AVK162"/>
      <c r="AVL162"/>
      <c r="AVM162"/>
      <c r="AVN162"/>
      <c r="AVO162"/>
      <c r="AVP162"/>
      <c r="AVQ162"/>
      <c r="AVR162"/>
      <c r="AVS162"/>
      <c r="AVT162"/>
      <c r="AVU162"/>
      <c r="AVV162"/>
      <c r="AVW162"/>
      <c r="AVX162"/>
      <c r="AVY162"/>
      <c r="AVZ162"/>
      <c r="AWA162"/>
      <c r="AWB162"/>
      <c r="AWC162"/>
      <c r="AWD162"/>
      <c r="AWE162"/>
      <c r="AWF162"/>
      <c r="AWG162"/>
      <c r="AWH162"/>
      <c r="AWI162"/>
      <c r="AWJ162"/>
      <c r="AWK162"/>
      <c r="AWL162"/>
      <c r="AWM162"/>
      <c r="AWN162"/>
      <c r="AWO162"/>
      <c r="AWP162"/>
      <c r="AWQ162"/>
      <c r="AWR162"/>
      <c r="AWS162"/>
      <c r="AWT162"/>
      <c r="AWU162"/>
      <c r="AWV162"/>
      <c r="AWW162"/>
      <c r="AWX162"/>
      <c r="AWY162"/>
      <c r="AWZ162"/>
      <c r="AXA162"/>
      <c r="AXB162"/>
      <c r="AXC162"/>
      <c r="AXD162"/>
      <c r="AXE162"/>
      <c r="AXF162"/>
      <c r="AXG162"/>
      <c r="AXH162"/>
      <c r="AXI162"/>
      <c r="AXJ162"/>
      <c r="AXK162"/>
      <c r="AXL162"/>
      <c r="AXM162"/>
      <c r="AXN162"/>
      <c r="AXO162"/>
      <c r="AXP162"/>
      <c r="AXQ162"/>
      <c r="AXR162"/>
      <c r="AXS162"/>
      <c r="AXT162"/>
      <c r="AXU162"/>
      <c r="AXV162"/>
      <c r="AXW162"/>
      <c r="AXX162"/>
      <c r="AXY162"/>
      <c r="AXZ162"/>
      <c r="AYA162"/>
      <c r="AYB162"/>
      <c r="AYC162"/>
      <c r="AYD162"/>
      <c r="AYE162"/>
      <c r="AYF162"/>
      <c r="AYG162"/>
      <c r="AYH162"/>
      <c r="AYI162"/>
      <c r="AYJ162"/>
      <c r="AYK162"/>
      <c r="AYL162"/>
      <c r="AYM162"/>
      <c r="AYN162"/>
      <c r="AYO162"/>
      <c r="AYP162"/>
      <c r="AYQ162"/>
      <c r="AYR162"/>
      <c r="AYS162"/>
      <c r="AYT162"/>
      <c r="AYU162"/>
      <c r="AYV162"/>
      <c r="AYW162"/>
      <c r="AYX162"/>
      <c r="AYY162"/>
      <c r="AYZ162"/>
      <c r="AZA162"/>
      <c r="AZB162"/>
      <c r="AZC162"/>
      <c r="AZD162"/>
      <c r="AZE162"/>
      <c r="AZF162"/>
      <c r="AZG162"/>
      <c r="AZH162"/>
      <c r="AZI162"/>
      <c r="AZJ162"/>
      <c r="AZK162"/>
      <c r="AZL162"/>
      <c r="AZM162"/>
      <c r="AZN162"/>
      <c r="AZO162"/>
      <c r="AZP162"/>
      <c r="AZQ162"/>
      <c r="AZR162"/>
      <c r="AZS162"/>
      <c r="AZT162"/>
      <c r="AZU162"/>
      <c r="AZV162"/>
      <c r="AZW162"/>
      <c r="AZX162"/>
      <c r="AZY162"/>
      <c r="AZZ162"/>
      <c r="BAA162"/>
      <c r="BAB162"/>
      <c r="BAC162"/>
      <c r="BAD162"/>
      <c r="BAE162"/>
      <c r="BAF162"/>
      <c r="BAG162"/>
      <c r="BAH162"/>
      <c r="BAI162"/>
      <c r="BAJ162"/>
      <c r="BAK162"/>
      <c r="BAL162"/>
      <c r="BAM162"/>
      <c r="BAN162"/>
      <c r="BAO162"/>
      <c r="BAP162"/>
      <c r="BAQ162"/>
      <c r="BAR162"/>
      <c r="BAS162"/>
      <c r="BAT162"/>
      <c r="BAU162"/>
      <c r="BAV162"/>
      <c r="BAW162"/>
      <c r="BAX162"/>
      <c r="BAY162"/>
      <c r="BAZ162"/>
      <c r="BBA162"/>
      <c r="BBB162"/>
      <c r="BBC162"/>
      <c r="BBD162"/>
      <c r="BBE162"/>
      <c r="BBF162"/>
      <c r="BBG162"/>
      <c r="BBH162"/>
      <c r="BBI162"/>
      <c r="BBJ162"/>
      <c r="BBK162"/>
      <c r="BBL162"/>
      <c r="BBM162"/>
      <c r="BBN162"/>
      <c r="BBO162"/>
      <c r="BBP162"/>
      <c r="BBQ162"/>
      <c r="BBR162"/>
      <c r="BBS162"/>
      <c r="BBT162"/>
      <c r="BBU162"/>
      <c r="BBV162"/>
      <c r="BBW162"/>
      <c r="BBX162"/>
      <c r="BBY162"/>
      <c r="BBZ162"/>
      <c r="BCA162"/>
      <c r="BCB162"/>
      <c r="BCC162"/>
      <c r="BCD162"/>
      <c r="BCE162"/>
      <c r="BCF162"/>
      <c r="BCG162"/>
      <c r="BCH162"/>
      <c r="BCI162"/>
      <c r="BCJ162"/>
      <c r="BCK162"/>
      <c r="BCL162"/>
      <c r="BCM162"/>
      <c r="BCN162"/>
      <c r="BCO162"/>
      <c r="BCP162"/>
      <c r="BCQ162"/>
      <c r="BCR162"/>
      <c r="BCS162"/>
      <c r="BCT162"/>
      <c r="BCU162"/>
      <c r="BCV162"/>
      <c r="BCW162"/>
      <c r="BCX162"/>
      <c r="BCY162"/>
      <c r="BCZ162"/>
      <c r="BDA162"/>
      <c r="BDB162"/>
      <c r="BDC162"/>
      <c r="BDD162"/>
      <c r="BDE162"/>
      <c r="BDF162"/>
      <c r="BDG162"/>
      <c r="BDH162"/>
      <c r="BDI162"/>
      <c r="BDJ162"/>
      <c r="BDK162"/>
      <c r="BDL162"/>
      <c r="BDM162"/>
      <c r="BDN162"/>
      <c r="BDO162"/>
      <c r="BDP162"/>
      <c r="BDQ162"/>
      <c r="BDR162"/>
      <c r="BDS162"/>
      <c r="BDT162"/>
      <c r="BDU162"/>
      <c r="BDV162"/>
      <c r="BDW162"/>
      <c r="BDX162"/>
      <c r="BDY162"/>
      <c r="BDZ162"/>
      <c r="BEA162"/>
      <c r="BEB162"/>
      <c r="BEC162"/>
      <c r="BED162"/>
      <c r="BEE162"/>
      <c r="BEF162"/>
      <c r="BEG162"/>
      <c r="BEH162"/>
      <c r="BEI162"/>
      <c r="BEJ162"/>
      <c r="BEK162"/>
      <c r="BEL162"/>
      <c r="BEM162"/>
      <c r="BEN162"/>
      <c r="BEO162"/>
      <c r="BEP162"/>
      <c r="BEQ162"/>
      <c r="BER162"/>
      <c r="BES162"/>
      <c r="BET162"/>
      <c r="BEU162"/>
      <c r="BEV162"/>
      <c r="BEW162"/>
      <c r="BEX162"/>
      <c r="BEY162"/>
      <c r="BEZ162"/>
      <c r="BFA162"/>
      <c r="BFB162"/>
      <c r="BFC162"/>
      <c r="BFD162"/>
      <c r="BFE162"/>
      <c r="BFF162"/>
      <c r="BFG162"/>
      <c r="BFH162"/>
      <c r="BFI162"/>
      <c r="BFJ162"/>
      <c r="BFK162"/>
      <c r="BFL162"/>
      <c r="BFM162"/>
      <c r="BFN162"/>
      <c r="BFO162"/>
      <c r="BFP162"/>
      <c r="BFQ162"/>
      <c r="BFR162"/>
      <c r="BFS162"/>
      <c r="BFT162"/>
      <c r="BFU162"/>
      <c r="BFV162"/>
      <c r="BFW162"/>
      <c r="BFX162"/>
      <c r="BFY162"/>
      <c r="BFZ162"/>
      <c r="BGA162"/>
      <c r="BGB162"/>
      <c r="BGC162"/>
      <c r="BGD162"/>
      <c r="BGE162"/>
      <c r="BGF162"/>
      <c r="BGG162"/>
      <c r="BGH162"/>
      <c r="BGI162"/>
      <c r="BGJ162"/>
      <c r="BGK162"/>
      <c r="BGL162"/>
      <c r="BGM162"/>
      <c r="BGN162"/>
      <c r="BGO162"/>
      <c r="BGP162"/>
      <c r="BGQ162"/>
      <c r="BGR162"/>
      <c r="BGS162"/>
      <c r="BGT162"/>
      <c r="BGU162"/>
      <c r="BGV162"/>
      <c r="BGW162"/>
      <c r="BGX162"/>
      <c r="BGY162"/>
      <c r="BGZ162"/>
      <c r="BHA162"/>
      <c r="BHB162"/>
      <c r="BHC162"/>
      <c r="BHD162"/>
      <c r="BHE162"/>
      <c r="BHF162"/>
      <c r="BHG162"/>
      <c r="BHH162"/>
      <c r="BHI162"/>
      <c r="BHJ162"/>
      <c r="BHK162"/>
      <c r="BHL162"/>
      <c r="BHM162"/>
      <c r="BHN162"/>
      <c r="BHO162"/>
      <c r="BHP162"/>
      <c r="BHQ162"/>
      <c r="BHR162"/>
      <c r="BHS162"/>
      <c r="BHT162"/>
      <c r="BHU162"/>
      <c r="BHV162"/>
      <c r="BHW162"/>
      <c r="BHX162"/>
      <c r="BHY162"/>
      <c r="BHZ162"/>
      <c r="BIA162"/>
      <c r="BIB162"/>
      <c r="BIC162"/>
      <c r="BID162"/>
      <c r="BIE162"/>
      <c r="BIF162"/>
      <c r="BIG162"/>
      <c r="BIH162"/>
      <c r="BII162"/>
      <c r="BIJ162"/>
      <c r="BIK162"/>
      <c r="BIL162"/>
      <c r="BIM162"/>
      <c r="BIN162"/>
      <c r="BIO162"/>
      <c r="BIP162"/>
      <c r="BIQ162"/>
      <c r="BIR162"/>
      <c r="BIS162"/>
      <c r="BIT162"/>
      <c r="BIU162"/>
      <c r="BIV162"/>
      <c r="BIW162"/>
      <c r="BIX162"/>
      <c r="BIY162"/>
      <c r="BIZ162"/>
      <c r="BJA162"/>
      <c r="BJB162"/>
      <c r="BJC162"/>
      <c r="BJD162"/>
      <c r="BJE162"/>
      <c r="BJF162"/>
      <c r="BJG162"/>
      <c r="BJH162"/>
      <c r="BJI162"/>
      <c r="BJJ162"/>
      <c r="BJK162"/>
      <c r="BJL162"/>
      <c r="BJM162"/>
      <c r="BJN162"/>
      <c r="BJO162"/>
      <c r="BJP162"/>
      <c r="BJQ162"/>
      <c r="BJR162"/>
      <c r="BJS162"/>
      <c r="BJT162"/>
      <c r="BJU162"/>
      <c r="BJV162"/>
      <c r="BJW162"/>
      <c r="BJX162"/>
      <c r="BJY162"/>
      <c r="BJZ162"/>
      <c r="BKA162"/>
      <c r="BKB162"/>
      <c r="BKC162"/>
      <c r="BKD162"/>
      <c r="BKE162"/>
      <c r="BKF162"/>
      <c r="BKG162"/>
      <c r="BKH162"/>
      <c r="BKI162"/>
      <c r="BKJ162"/>
      <c r="BKK162"/>
      <c r="BKL162"/>
      <c r="BKM162"/>
      <c r="BKN162"/>
      <c r="BKO162"/>
      <c r="BKP162"/>
      <c r="BKQ162"/>
      <c r="BKR162"/>
      <c r="BKS162"/>
      <c r="BKT162"/>
      <c r="BKU162"/>
      <c r="BKV162"/>
      <c r="BKW162"/>
      <c r="BKX162"/>
      <c r="BKY162"/>
      <c r="BKZ162"/>
      <c r="BLA162"/>
      <c r="BLB162"/>
      <c r="BLC162"/>
      <c r="BLD162"/>
      <c r="BLE162"/>
      <c r="BLF162"/>
      <c r="BLG162"/>
      <c r="BLH162"/>
      <c r="BLI162"/>
      <c r="BLJ162"/>
      <c r="BLK162"/>
      <c r="BLL162"/>
      <c r="BLM162"/>
      <c r="BLN162"/>
      <c r="BLO162"/>
      <c r="BLP162"/>
      <c r="BLQ162"/>
      <c r="BLR162"/>
      <c r="BLS162"/>
      <c r="BLT162"/>
      <c r="BLU162"/>
      <c r="BLV162"/>
      <c r="BLW162"/>
      <c r="BLX162"/>
      <c r="BLY162"/>
      <c r="BLZ162"/>
      <c r="BMA162"/>
      <c r="BMB162"/>
      <c r="BMC162"/>
      <c r="BMD162"/>
      <c r="BME162"/>
      <c r="BMF162"/>
      <c r="BMG162"/>
      <c r="BMH162"/>
      <c r="BMI162"/>
      <c r="BMJ162"/>
      <c r="BMK162"/>
      <c r="BML162"/>
      <c r="BMM162"/>
      <c r="BMN162"/>
      <c r="BMO162"/>
      <c r="BMP162"/>
      <c r="BMQ162"/>
      <c r="BMR162"/>
    </row>
    <row r="163" spans="1:1708" s="656" customFormat="1">
      <c r="A163" s="956" t="s">
        <v>628</v>
      </c>
      <c r="B163" s="957"/>
      <c r="C163" s="965"/>
      <c r="D163" s="958" t="s">
        <v>628</v>
      </c>
      <c r="E163" s="959" t="s">
        <v>198</v>
      </c>
      <c r="F163" s="960" t="s">
        <v>199</v>
      </c>
      <c r="G163" s="960" t="s">
        <v>184</v>
      </c>
      <c r="H163" s="960"/>
      <c r="I163" s="960">
        <v>1</v>
      </c>
      <c r="J163" s="960"/>
      <c r="K163" s="960">
        <v>59.171218532000097</v>
      </c>
      <c r="L163" s="960">
        <v>24.781670856000101</v>
      </c>
      <c r="M163" s="961" t="s">
        <v>344</v>
      </c>
      <c r="N163" s="962"/>
      <c r="O163" s="960" t="s">
        <v>627</v>
      </c>
      <c r="P163" s="963" t="s">
        <v>201</v>
      </c>
      <c r="Q163" s="963"/>
      <c r="R163" s="1025">
        <v>162</v>
      </c>
      <c r="S163" s="1025">
        <v>162</v>
      </c>
      <c r="T163" s="273" t="s">
        <v>202</v>
      </c>
      <c r="U163" s="964"/>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c r="EE163"/>
      <c r="EF163"/>
      <c r="EG163"/>
      <c r="EH163"/>
      <c r="EI163"/>
      <c r="EJ163"/>
      <c r="EK163"/>
      <c r="EL163"/>
      <c r="EM163"/>
      <c r="EN163"/>
      <c r="EO163"/>
      <c r="EP163"/>
      <c r="EQ163"/>
      <c r="ER163"/>
      <c r="ES163"/>
      <c r="ET163"/>
      <c r="EU163"/>
      <c r="EV163"/>
      <c r="EW163"/>
      <c r="EX163"/>
      <c r="EY163"/>
      <c r="EZ163"/>
      <c r="FA163"/>
      <c r="FB163"/>
      <c r="FC163"/>
      <c r="FD163"/>
      <c r="FE163"/>
      <c r="FF163"/>
      <c r="FG163"/>
      <c r="FH163"/>
      <c r="FI163"/>
      <c r="FJ163"/>
      <c r="FK163"/>
      <c r="FL163"/>
      <c r="FM163"/>
      <c r="FN163"/>
      <c r="FO163"/>
      <c r="FP163"/>
      <c r="FQ163"/>
      <c r="FR163"/>
      <c r="FS163"/>
      <c r="FT163"/>
      <c r="FU163"/>
      <c r="FV163"/>
      <c r="FW163"/>
      <c r="FX163"/>
      <c r="FY163"/>
      <c r="FZ163"/>
      <c r="GA163"/>
      <c r="GB163"/>
      <c r="GC163"/>
      <c r="GD163"/>
      <c r="GE163"/>
      <c r="GF163"/>
      <c r="GG163"/>
      <c r="GH163"/>
      <c r="GI163"/>
      <c r="GJ163"/>
      <c r="GK163"/>
      <c r="GL163"/>
      <c r="GM163"/>
      <c r="GN163"/>
      <c r="GO163"/>
      <c r="GP163"/>
      <c r="GQ163"/>
      <c r="GR163"/>
      <c r="GS163"/>
      <c r="GT163"/>
      <c r="GU163"/>
      <c r="GV163"/>
      <c r="GW163"/>
      <c r="GX163"/>
      <c r="GY163"/>
      <c r="GZ163"/>
      <c r="HA163"/>
      <c r="HB163"/>
      <c r="HC163"/>
      <c r="HD163"/>
      <c r="HE163"/>
      <c r="HF163"/>
      <c r="HG163"/>
      <c r="HH163"/>
      <c r="HI163"/>
      <c r="HJ163"/>
      <c r="HK163"/>
      <c r="HL163"/>
      <c r="HM163"/>
      <c r="HN163"/>
      <c r="HO163"/>
      <c r="HP163"/>
      <c r="HQ163"/>
      <c r="HR163"/>
      <c r="HS163"/>
      <c r="HT163"/>
      <c r="HU163"/>
      <c r="HV163"/>
      <c r="HW163"/>
      <c r="HX163"/>
      <c r="HY163"/>
      <c r="HZ163"/>
      <c r="IA163"/>
      <c r="IB163"/>
      <c r="IC163"/>
      <c r="ID163"/>
      <c r="IE163"/>
      <c r="IF163"/>
      <c r="IG163"/>
      <c r="IH163"/>
      <c r="II163"/>
      <c r="IJ163"/>
      <c r="IK163"/>
      <c r="IL163"/>
      <c r="IM163"/>
      <c r="IN163"/>
      <c r="IO163"/>
      <c r="IP163"/>
      <c r="IQ163"/>
      <c r="IR163"/>
      <c r="IS163"/>
      <c r="IT163"/>
      <c r="IU163"/>
      <c r="IV163"/>
      <c r="IW163"/>
      <c r="IX163"/>
      <c r="IY163"/>
      <c r="IZ163"/>
      <c r="JA163"/>
      <c r="JB163"/>
      <c r="JC163"/>
      <c r="JD163"/>
      <c r="JE163"/>
      <c r="JF163"/>
      <c r="JG163"/>
      <c r="JH163"/>
      <c r="JI163"/>
      <c r="JJ163"/>
      <c r="JK163"/>
      <c r="JL163"/>
      <c r="JM163"/>
      <c r="JN163"/>
      <c r="JO163"/>
      <c r="JP163"/>
      <c r="JQ163"/>
      <c r="JR163"/>
      <c r="JS163"/>
      <c r="JT163"/>
      <c r="JU163"/>
      <c r="JV163"/>
      <c r="JW163"/>
      <c r="JX163"/>
      <c r="JY163"/>
      <c r="JZ163"/>
      <c r="KA163"/>
      <c r="KB163"/>
      <c r="KC163"/>
      <c r="KD163"/>
      <c r="KE163"/>
      <c r="KF163"/>
      <c r="KG163"/>
      <c r="KH163"/>
      <c r="KI163"/>
      <c r="KJ163"/>
      <c r="KK163"/>
      <c r="KL163"/>
      <c r="KM163"/>
      <c r="KN163"/>
      <c r="KO163"/>
      <c r="KP163"/>
      <c r="KQ163"/>
      <c r="KR163"/>
      <c r="KS163"/>
      <c r="KT163"/>
      <c r="KU163"/>
      <c r="KV163"/>
      <c r="KW163"/>
      <c r="KX163"/>
      <c r="KY163"/>
      <c r="KZ163"/>
      <c r="LA163"/>
      <c r="LB163"/>
      <c r="LC163"/>
      <c r="LD163"/>
      <c r="LE163"/>
      <c r="LF163"/>
      <c r="LG163"/>
      <c r="LH163"/>
      <c r="LI163"/>
      <c r="LJ163"/>
      <c r="LK163"/>
      <c r="LL163"/>
      <c r="LM163"/>
      <c r="LN163"/>
      <c r="LO163"/>
      <c r="LP163"/>
      <c r="LQ163"/>
      <c r="LR163"/>
      <c r="LS163"/>
      <c r="LT163"/>
      <c r="LU163"/>
      <c r="LV163"/>
      <c r="LW163"/>
      <c r="LX163"/>
      <c r="LY163"/>
      <c r="LZ163"/>
      <c r="MA163"/>
      <c r="MB163"/>
      <c r="MC163"/>
      <c r="MD163"/>
      <c r="ME163"/>
      <c r="MF163"/>
      <c r="MG163"/>
      <c r="MH163"/>
      <c r="MI163"/>
      <c r="MJ163"/>
      <c r="MK163"/>
      <c r="ML163"/>
      <c r="MM163"/>
      <c r="MN163"/>
      <c r="MO163"/>
      <c r="MP163"/>
      <c r="MQ163"/>
      <c r="MR163"/>
      <c r="MS163"/>
      <c r="MT163"/>
      <c r="MU163"/>
      <c r="MV163"/>
      <c r="MW163"/>
      <c r="MX163"/>
      <c r="MY163"/>
      <c r="MZ163"/>
      <c r="NA163"/>
      <c r="NB163"/>
      <c r="NC163"/>
      <c r="ND163"/>
      <c r="NE163"/>
      <c r="NF163"/>
      <c r="NG163"/>
      <c r="NH163"/>
      <c r="NI163"/>
      <c r="NJ163"/>
      <c r="NK163"/>
      <c r="NL163"/>
      <c r="NM163"/>
      <c r="NN163"/>
      <c r="NO163"/>
      <c r="NP163"/>
      <c r="NQ163"/>
      <c r="NR163"/>
      <c r="NS163"/>
      <c r="NT163"/>
      <c r="NU163"/>
      <c r="NV163"/>
      <c r="NW163"/>
      <c r="NX163"/>
      <c r="NY163"/>
      <c r="NZ163"/>
      <c r="OA163"/>
      <c r="OB163"/>
      <c r="OC163"/>
      <c r="OD163"/>
      <c r="OE163"/>
      <c r="OF163"/>
      <c r="OG163"/>
      <c r="OH163"/>
      <c r="OI163"/>
      <c r="OJ163"/>
      <c r="OK163"/>
      <c r="OL163"/>
      <c r="OM163"/>
      <c r="ON163"/>
      <c r="OO163"/>
      <c r="OP163"/>
      <c r="OQ163"/>
      <c r="OR163"/>
      <c r="OS163"/>
      <c r="OT163"/>
      <c r="OU163"/>
      <c r="OV163"/>
      <c r="OW163"/>
      <c r="OX163"/>
      <c r="OY163"/>
      <c r="OZ163"/>
      <c r="PA163"/>
      <c r="PB163"/>
      <c r="PC163"/>
      <c r="PD163"/>
      <c r="PE163"/>
      <c r="PF163"/>
      <c r="PG163"/>
      <c r="PH163"/>
      <c r="PI163"/>
      <c r="PJ163"/>
      <c r="PK163"/>
      <c r="PL163"/>
      <c r="PM163"/>
      <c r="PN163"/>
      <c r="PO163"/>
      <c r="PP163"/>
      <c r="PQ163"/>
      <c r="PR163"/>
      <c r="PS163"/>
      <c r="PT163"/>
      <c r="PU163"/>
      <c r="PV163"/>
      <c r="PW163"/>
      <c r="PX163"/>
      <c r="PY163"/>
      <c r="PZ163"/>
      <c r="QA163"/>
      <c r="QB163"/>
      <c r="QC163"/>
      <c r="QD163"/>
      <c r="QE163"/>
      <c r="QF163"/>
      <c r="QG163"/>
      <c r="QH163"/>
      <c r="QI163"/>
      <c r="QJ163"/>
      <c r="QK163"/>
      <c r="QL163"/>
      <c r="QM163"/>
      <c r="QN163"/>
      <c r="QO163"/>
      <c r="QP163"/>
      <c r="QQ163"/>
      <c r="QR163"/>
      <c r="QS163"/>
      <c r="QT163"/>
      <c r="QU163"/>
      <c r="QV163"/>
      <c r="QW163"/>
      <c r="QX163"/>
      <c r="QY163"/>
      <c r="QZ163"/>
      <c r="RA163"/>
      <c r="RB163"/>
      <c r="RC163"/>
      <c r="RD163"/>
      <c r="RE163"/>
      <c r="RF163"/>
      <c r="RG163"/>
      <c r="RH163"/>
      <c r="RI163"/>
      <c r="RJ163"/>
      <c r="RK163"/>
      <c r="RL163"/>
      <c r="RM163"/>
      <c r="RN163"/>
      <c r="RO163"/>
      <c r="RP163"/>
      <c r="RQ163"/>
      <c r="RR163"/>
      <c r="RS163"/>
      <c r="RT163"/>
      <c r="RU163"/>
      <c r="RV163"/>
      <c r="RW163"/>
      <c r="RX163"/>
      <c r="RY163"/>
      <c r="RZ163"/>
      <c r="SA163"/>
      <c r="SB163"/>
      <c r="SC163"/>
      <c r="SD163"/>
      <c r="SE163"/>
      <c r="SF163"/>
      <c r="SG163"/>
      <c r="SH163"/>
      <c r="SI163"/>
      <c r="SJ163"/>
      <c r="SK163"/>
      <c r="SL163"/>
      <c r="SM163"/>
      <c r="SN163"/>
      <c r="SO163"/>
      <c r="SP163"/>
      <c r="SQ163"/>
      <c r="SR163"/>
      <c r="SS163"/>
      <c r="ST163"/>
      <c r="SU163"/>
      <c r="SV163"/>
      <c r="SW163"/>
      <c r="SX163"/>
      <c r="SY163"/>
      <c r="SZ163"/>
      <c r="TA163"/>
      <c r="TB163"/>
      <c r="TC163"/>
      <c r="TD163"/>
      <c r="TE163"/>
      <c r="TF163"/>
      <c r="TG163"/>
      <c r="TH163"/>
      <c r="TI163"/>
      <c r="TJ163"/>
      <c r="TK163"/>
      <c r="TL163"/>
      <c r="TM163"/>
      <c r="TN163"/>
      <c r="TO163"/>
      <c r="TP163"/>
      <c r="TQ163"/>
      <c r="TR163"/>
      <c r="TS163"/>
      <c r="TT163"/>
      <c r="TU163"/>
      <c r="TV163"/>
      <c r="TW163"/>
      <c r="TX163"/>
      <c r="TY163"/>
      <c r="TZ163"/>
      <c r="UA163"/>
      <c r="UB163"/>
      <c r="UC163"/>
      <c r="UD163"/>
      <c r="UE163"/>
      <c r="UF163"/>
      <c r="UG163"/>
      <c r="UH163"/>
      <c r="UI163"/>
      <c r="UJ163"/>
      <c r="UK163"/>
      <c r="UL163"/>
      <c r="UM163"/>
      <c r="UN163"/>
      <c r="UO163"/>
      <c r="UP163"/>
      <c r="UQ163"/>
      <c r="UR163"/>
      <c r="US163"/>
      <c r="UT163"/>
      <c r="UU163"/>
      <c r="UV163"/>
      <c r="UW163"/>
      <c r="UX163"/>
      <c r="UY163"/>
      <c r="UZ163"/>
      <c r="VA163"/>
      <c r="VB163"/>
      <c r="VC163"/>
      <c r="VD163"/>
      <c r="VE163"/>
      <c r="VF163"/>
      <c r="VG163"/>
      <c r="VH163"/>
      <c r="VI163"/>
      <c r="VJ163"/>
      <c r="VK163"/>
      <c r="VL163"/>
      <c r="VM163"/>
      <c r="VN163"/>
      <c r="VO163"/>
      <c r="VP163"/>
      <c r="VQ163"/>
      <c r="VR163"/>
      <c r="VS163"/>
      <c r="VT163"/>
      <c r="VU163"/>
      <c r="VV163"/>
      <c r="VW163"/>
      <c r="VX163"/>
      <c r="VY163"/>
      <c r="VZ163"/>
      <c r="WA163"/>
      <c r="WB163"/>
      <c r="WC163"/>
      <c r="WD163"/>
      <c r="WE163"/>
      <c r="WF163"/>
      <c r="WG163"/>
      <c r="WH163"/>
      <c r="WI163"/>
      <c r="WJ163"/>
      <c r="WK163"/>
      <c r="WL163"/>
      <c r="WM163"/>
      <c r="WN163"/>
      <c r="WO163"/>
      <c r="WP163"/>
      <c r="WQ163"/>
      <c r="WR163"/>
      <c r="WS163"/>
      <c r="WT163"/>
      <c r="WU163"/>
      <c r="WV163"/>
      <c r="WW163"/>
      <c r="WX163"/>
      <c r="WY163"/>
      <c r="WZ163"/>
      <c r="XA163"/>
      <c r="XB163"/>
      <c r="XC163"/>
      <c r="XD163"/>
      <c r="XE163"/>
      <c r="XF163"/>
      <c r="XG163"/>
      <c r="XH163"/>
      <c r="XI163"/>
      <c r="XJ163"/>
      <c r="XK163"/>
      <c r="XL163"/>
      <c r="XM163"/>
      <c r="XN163"/>
      <c r="XO163"/>
      <c r="XP163"/>
      <c r="XQ163"/>
      <c r="XR163"/>
      <c r="XS163"/>
      <c r="XT163"/>
      <c r="XU163"/>
      <c r="XV163"/>
      <c r="XW163"/>
      <c r="XX163"/>
      <c r="XY163"/>
      <c r="XZ163"/>
      <c r="YA163"/>
      <c r="YB163"/>
      <c r="YC163"/>
      <c r="YD163"/>
      <c r="YE163"/>
      <c r="YF163"/>
      <c r="YG163"/>
      <c r="YH163"/>
      <c r="YI163"/>
      <c r="YJ163"/>
      <c r="YK163"/>
      <c r="YL163"/>
      <c r="YM163"/>
      <c r="YN163"/>
      <c r="YO163"/>
      <c r="YP163"/>
      <c r="YQ163"/>
      <c r="YR163"/>
      <c r="YS163"/>
      <c r="YT163"/>
      <c r="YU163"/>
      <c r="YV163"/>
      <c r="YW163"/>
      <c r="YX163"/>
      <c r="YY163"/>
      <c r="YZ163"/>
      <c r="ZA163"/>
      <c r="ZB163"/>
      <c r="ZC163"/>
      <c r="ZD163"/>
      <c r="ZE163"/>
      <c r="ZF163"/>
      <c r="ZG163"/>
      <c r="ZH163"/>
      <c r="ZI163"/>
      <c r="ZJ163"/>
      <c r="ZK163"/>
      <c r="ZL163"/>
      <c r="ZM163"/>
      <c r="ZN163"/>
      <c r="ZO163"/>
      <c r="ZP163"/>
      <c r="ZQ163"/>
      <c r="ZR163"/>
      <c r="ZS163"/>
      <c r="ZT163"/>
      <c r="ZU163"/>
      <c r="ZV163"/>
      <c r="ZW163"/>
      <c r="ZX163"/>
      <c r="ZY163"/>
      <c r="ZZ163"/>
      <c r="AAA163"/>
      <c r="AAB163"/>
      <c r="AAC163"/>
      <c r="AAD163"/>
      <c r="AAE163"/>
      <c r="AAF163"/>
      <c r="AAG163"/>
      <c r="AAH163"/>
      <c r="AAI163"/>
      <c r="AAJ163"/>
      <c r="AAK163"/>
      <c r="AAL163"/>
      <c r="AAM163"/>
      <c r="AAN163"/>
      <c r="AAO163"/>
      <c r="AAP163"/>
      <c r="AAQ163"/>
      <c r="AAR163"/>
      <c r="AAS163"/>
      <c r="AAT163"/>
      <c r="AAU163"/>
      <c r="AAV163"/>
      <c r="AAW163"/>
      <c r="AAX163"/>
      <c r="AAY163"/>
      <c r="AAZ163"/>
      <c r="ABA163"/>
      <c r="ABB163"/>
      <c r="ABC163"/>
      <c r="ABD163"/>
      <c r="ABE163"/>
      <c r="ABF163"/>
      <c r="ABG163"/>
      <c r="ABH163"/>
      <c r="ABI163"/>
      <c r="ABJ163"/>
      <c r="ABK163"/>
      <c r="ABL163"/>
      <c r="ABM163"/>
      <c r="ABN163"/>
      <c r="ABO163"/>
      <c r="ABP163"/>
      <c r="ABQ163"/>
      <c r="ABR163"/>
      <c r="ABS163"/>
      <c r="ABT163"/>
      <c r="ABU163"/>
      <c r="ABV163"/>
      <c r="ABW163"/>
      <c r="ABX163"/>
      <c r="ABY163"/>
      <c r="ABZ163"/>
      <c r="ACA163"/>
      <c r="ACB163"/>
      <c r="ACC163"/>
      <c r="ACD163"/>
      <c r="ACE163"/>
      <c r="ACF163"/>
      <c r="ACG163"/>
      <c r="ACH163"/>
      <c r="ACI163"/>
      <c r="ACJ163"/>
      <c r="ACK163"/>
      <c r="ACL163"/>
      <c r="ACM163"/>
      <c r="ACN163"/>
      <c r="ACO163"/>
      <c r="ACP163"/>
      <c r="ACQ163"/>
      <c r="ACR163"/>
      <c r="ACS163"/>
      <c r="ACT163"/>
      <c r="ACU163"/>
      <c r="ACV163"/>
      <c r="ACW163"/>
      <c r="ACX163"/>
      <c r="ACY163"/>
      <c r="ACZ163"/>
      <c r="ADA163"/>
      <c r="ADB163"/>
      <c r="ADC163"/>
      <c r="ADD163"/>
      <c r="ADE163"/>
      <c r="ADF163"/>
      <c r="ADG163"/>
      <c r="ADH163"/>
      <c r="ADI163"/>
      <c r="ADJ163"/>
      <c r="ADK163"/>
      <c r="ADL163"/>
      <c r="ADM163"/>
      <c r="ADN163"/>
      <c r="ADO163"/>
      <c r="ADP163"/>
      <c r="ADQ163"/>
      <c r="ADR163"/>
      <c r="ADS163"/>
      <c r="ADT163"/>
      <c r="ADU163"/>
      <c r="ADV163"/>
      <c r="ADW163"/>
      <c r="ADX163"/>
      <c r="ADY163"/>
      <c r="ADZ163"/>
      <c r="AEA163"/>
      <c r="AEB163"/>
      <c r="AEC163"/>
      <c r="AED163"/>
      <c r="AEE163"/>
      <c r="AEF163"/>
      <c r="AEG163"/>
      <c r="AEH163"/>
      <c r="AEI163"/>
      <c r="AEJ163"/>
      <c r="AEK163"/>
      <c r="AEL163"/>
      <c r="AEM163"/>
      <c r="AEN163"/>
      <c r="AEO163"/>
      <c r="AEP163"/>
      <c r="AEQ163"/>
      <c r="AER163"/>
      <c r="AES163"/>
      <c r="AET163"/>
      <c r="AEU163"/>
      <c r="AEV163"/>
      <c r="AEW163"/>
      <c r="AEX163"/>
      <c r="AEY163"/>
      <c r="AEZ163"/>
      <c r="AFA163"/>
      <c r="AFB163"/>
      <c r="AFC163"/>
      <c r="AFD163"/>
      <c r="AFE163"/>
      <c r="AFF163"/>
      <c r="AFG163"/>
      <c r="AFH163"/>
      <c r="AFI163"/>
      <c r="AFJ163"/>
      <c r="AFK163"/>
      <c r="AFL163"/>
      <c r="AFM163"/>
      <c r="AFN163"/>
      <c r="AFO163"/>
      <c r="AFP163"/>
      <c r="AFQ163"/>
      <c r="AFR163"/>
      <c r="AFS163"/>
      <c r="AFT163"/>
      <c r="AFU163"/>
      <c r="AFV163"/>
      <c r="AFW163"/>
      <c r="AFX163"/>
      <c r="AFY163"/>
      <c r="AFZ163"/>
      <c r="AGA163"/>
      <c r="AGB163"/>
      <c r="AGC163"/>
      <c r="AGD163"/>
      <c r="AGE163"/>
      <c r="AGF163"/>
      <c r="AGG163"/>
      <c r="AGH163"/>
      <c r="AGI163"/>
      <c r="AGJ163"/>
      <c r="AGK163"/>
      <c r="AGL163"/>
      <c r="AGM163"/>
      <c r="AGN163"/>
      <c r="AGO163"/>
      <c r="AGP163"/>
      <c r="AGQ163"/>
      <c r="AGR163"/>
      <c r="AGS163"/>
      <c r="AGT163"/>
      <c r="AGU163"/>
      <c r="AGV163"/>
      <c r="AGW163"/>
      <c r="AGX163"/>
      <c r="AGY163"/>
      <c r="AGZ163"/>
      <c r="AHA163"/>
      <c r="AHB163"/>
      <c r="AHC163"/>
      <c r="AHD163"/>
      <c r="AHE163"/>
      <c r="AHF163"/>
      <c r="AHG163"/>
      <c r="AHH163"/>
      <c r="AHI163"/>
      <c r="AHJ163"/>
      <c r="AHK163"/>
      <c r="AHL163"/>
      <c r="AHM163"/>
      <c r="AHN163"/>
      <c r="AHO163"/>
      <c r="AHP163"/>
      <c r="AHQ163"/>
      <c r="AHR163"/>
      <c r="AHS163"/>
      <c r="AHT163"/>
      <c r="AHU163"/>
      <c r="AHV163"/>
      <c r="AHW163"/>
      <c r="AHX163"/>
      <c r="AHY163"/>
      <c r="AHZ163"/>
      <c r="AIA163"/>
      <c r="AIB163"/>
      <c r="AIC163"/>
      <c r="AID163"/>
      <c r="AIE163"/>
      <c r="AIF163"/>
      <c r="AIG163"/>
      <c r="AIH163"/>
      <c r="AII163"/>
      <c r="AIJ163"/>
      <c r="AIK163"/>
      <c r="AIL163"/>
      <c r="AIM163"/>
      <c r="AIN163"/>
      <c r="AIO163"/>
      <c r="AIP163"/>
      <c r="AIQ163"/>
      <c r="AIR163"/>
      <c r="AIS163"/>
      <c r="AIT163"/>
      <c r="AIU163"/>
      <c r="AIV163"/>
      <c r="AIW163"/>
      <c r="AIX163"/>
      <c r="AIY163"/>
      <c r="AIZ163"/>
      <c r="AJA163"/>
      <c r="AJB163"/>
      <c r="AJC163"/>
      <c r="AJD163"/>
      <c r="AJE163"/>
      <c r="AJF163"/>
      <c r="AJG163"/>
      <c r="AJH163"/>
      <c r="AJI163"/>
      <c r="AJJ163"/>
      <c r="AJK163"/>
      <c r="AJL163"/>
      <c r="AJM163"/>
      <c r="AJN163"/>
      <c r="AJO163"/>
      <c r="AJP163"/>
      <c r="AJQ163"/>
      <c r="AJR163"/>
      <c r="AJS163"/>
      <c r="AJT163"/>
      <c r="AJU163"/>
      <c r="AJV163"/>
      <c r="AJW163"/>
      <c r="AJX163"/>
      <c r="AJY163"/>
      <c r="AJZ163"/>
      <c r="AKA163"/>
      <c r="AKB163"/>
      <c r="AKC163"/>
      <c r="AKD163"/>
      <c r="AKE163"/>
      <c r="AKF163"/>
      <c r="AKG163"/>
      <c r="AKH163"/>
      <c r="AKI163"/>
      <c r="AKJ163"/>
      <c r="AKK163"/>
      <c r="AKL163"/>
      <c r="AKM163"/>
      <c r="AKN163"/>
      <c r="AKO163"/>
      <c r="AKP163"/>
      <c r="AKQ163"/>
      <c r="AKR163"/>
      <c r="AKS163"/>
      <c r="AKT163"/>
      <c r="AKU163"/>
      <c r="AKV163"/>
      <c r="AKW163"/>
      <c r="AKX163"/>
      <c r="AKY163"/>
      <c r="AKZ163"/>
      <c r="ALA163"/>
      <c r="ALB163"/>
      <c r="ALC163"/>
      <c r="ALD163"/>
      <c r="ALE163"/>
      <c r="ALF163"/>
      <c r="ALG163"/>
      <c r="ALH163"/>
      <c r="ALI163"/>
      <c r="ALJ163"/>
      <c r="ALK163"/>
      <c r="ALL163"/>
      <c r="ALM163"/>
      <c r="ALN163"/>
      <c r="ALO163"/>
      <c r="ALP163"/>
      <c r="ALQ163"/>
      <c r="ALR163"/>
      <c r="ALS163"/>
      <c r="ALT163"/>
      <c r="ALU163"/>
      <c r="ALV163"/>
      <c r="ALW163"/>
      <c r="ALX163"/>
      <c r="ALY163"/>
      <c r="ALZ163"/>
      <c r="AMA163"/>
      <c r="AMB163"/>
      <c r="AMC163"/>
      <c r="AMD163"/>
      <c r="AME163"/>
      <c r="AMF163"/>
      <c r="AMG163"/>
      <c r="AMH163"/>
      <c r="AMI163"/>
      <c r="AMJ163"/>
      <c r="AMK163"/>
      <c r="AML163"/>
      <c r="AMM163"/>
      <c r="AMN163"/>
      <c r="AMO163"/>
      <c r="AMP163"/>
      <c r="AMQ163"/>
      <c r="AMR163"/>
      <c r="AMS163"/>
      <c r="AMT163"/>
      <c r="AMU163"/>
      <c r="AMV163"/>
      <c r="AMW163"/>
      <c r="AMX163"/>
      <c r="AMY163"/>
      <c r="AMZ163"/>
      <c r="ANA163"/>
      <c r="ANB163"/>
      <c r="ANC163"/>
      <c r="AND163"/>
      <c r="ANE163"/>
      <c r="ANF163"/>
      <c r="ANG163"/>
      <c r="ANH163"/>
      <c r="ANI163"/>
      <c r="ANJ163"/>
      <c r="ANK163"/>
      <c r="ANL163"/>
      <c r="ANM163"/>
      <c r="ANN163"/>
      <c r="ANO163"/>
      <c r="ANP163"/>
      <c r="ANQ163"/>
      <c r="ANR163"/>
      <c r="ANS163"/>
      <c r="ANT163"/>
      <c r="ANU163"/>
      <c r="ANV163"/>
      <c r="ANW163"/>
      <c r="ANX163"/>
      <c r="ANY163"/>
      <c r="ANZ163"/>
      <c r="AOA163"/>
      <c r="AOB163"/>
      <c r="AOC163"/>
      <c r="AOD163"/>
      <c r="AOE163"/>
      <c r="AOF163"/>
      <c r="AOG163"/>
      <c r="AOH163"/>
      <c r="AOI163"/>
      <c r="AOJ163"/>
      <c r="AOK163"/>
      <c r="AOL163"/>
      <c r="AOM163"/>
      <c r="AON163"/>
      <c r="AOO163"/>
      <c r="AOP163"/>
      <c r="AOQ163"/>
      <c r="AOR163"/>
      <c r="AOS163"/>
      <c r="AOT163"/>
      <c r="AOU163"/>
      <c r="AOV163"/>
      <c r="AOW163"/>
      <c r="AOX163"/>
      <c r="AOY163"/>
      <c r="AOZ163"/>
      <c r="APA163"/>
      <c r="APB163"/>
      <c r="APC163"/>
      <c r="APD163"/>
      <c r="APE163"/>
      <c r="APF163"/>
      <c r="APG163"/>
      <c r="APH163"/>
      <c r="API163"/>
      <c r="APJ163"/>
      <c r="APK163"/>
      <c r="APL163"/>
      <c r="APM163"/>
      <c r="APN163"/>
      <c r="APO163"/>
      <c r="APP163"/>
      <c r="APQ163"/>
      <c r="APR163"/>
      <c r="APS163"/>
      <c r="APT163"/>
      <c r="APU163"/>
      <c r="APV163"/>
      <c r="APW163"/>
      <c r="APX163"/>
      <c r="APY163"/>
      <c r="APZ163"/>
      <c r="AQA163"/>
      <c r="AQB163"/>
      <c r="AQC163"/>
      <c r="AQD163"/>
      <c r="AQE163"/>
      <c r="AQF163"/>
      <c r="AQG163"/>
      <c r="AQH163"/>
      <c r="AQI163"/>
      <c r="AQJ163"/>
      <c r="AQK163"/>
      <c r="AQL163"/>
      <c r="AQM163"/>
      <c r="AQN163"/>
      <c r="AQO163"/>
      <c r="AQP163"/>
      <c r="AQQ163"/>
      <c r="AQR163"/>
      <c r="AQS163"/>
      <c r="AQT163"/>
      <c r="AQU163"/>
      <c r="AQV163"/>
      <c r="AQW163"/>
      <c r="AQX163"/>
      <c r="AQY163"/>
      <c r="AQZ163"/>
      <c r="ARA163"/>
      <c r="ARB163"/>
      <c r="ARC163"/>
      <c r="ARD163"/>
      <c r="ARE163"/>
      <c r="ARF163"/>
      <c r="ARG163"/>
      <c r="ARH163"/>
      <c r="ARI163"/>
      <c r="ARJ163"/>
      <c r="ARK163"/>
      <c r="ARL163"/>
      <c r="ARM163"/>
      <c r="ARN163"/>
      <c r="ARO163"/>
      <c r="ARP163"/>
      <c r="ARQ163"/>
      <c r="ARR163"/>
      <c r="ARS163"/>
      <c r="ART163"/>
      <c r="ARU163"/>
      <c r="ARV163"/>
      <c r="ARW163"/>
      <c r="ARX163"/>
      <c r="ARY163"/>
      <c r="ARZ163"/>
      <c r="ASA163"/>
      <c r="ASB163"/>
      <c r="ASC163"/>
      <c r="ASD163"/>
      <c r="ASE163"/>
      <c r="ASF163"/>
      <c r="ASG163"/>
      <c r="ASH163"/>
      <c r="ASI163"/>
      <c r="ASJ163"/>
      <c r="ASK163"/>
      <c r="ASL163"/>
      <c r="ASM163"/>
      <c r="ASN163"/>
      <c r="ASO163"/>
      <c r="ASP163"/>
      <c r="ASQ163"/>
      <c r="ASR163"/>
      <c r="ASS163"/>
      <c r="AST163"/>
      <c r="ASU163"/>
      <c r="ASV163"/>
      <c r="ASW163"/>
      <c r="ASX163"/>
      <c r="ASY163"/>
      <c r="ASZ163"/>
      <c r="ATA163"/>
      <c r="ATB163"/>
      <c r="ATC163"/>
      <c r="ATD163"/>
      <c r="ATE163"/>
      <c r="ATF163"/>
      <c r="ATG163"/>
      <c r="ATH163"/>
      <c r="ATI163"/>
      <c r="ATJ163"/>
      <c r="ATK163"/>
      <c r="ATL163"/>
      <c r="ATM163"/>
      <c r="ATN163"/>
      <c r="ATO163"/>
      <c r="ATP163"/>
      <c r="ATQ163"/>
      <c r="ATR163"/>
      <c r="ATS163"/>
      <c r="ATT163"/>
      <c r="ATU163"/>
      <c r="ATV163"/>
      <c r="ATW163"/>
      <c r="ATX163"/>
      <c r="ATY163"/>
      <c r="ATZ163"/>
      <c r="AUA163"/>
      <c r="AUB163"/>
      <c r="AUC163"/>
      <c r="AUD163"/>
      <c r="AUE163"/>
      <c r="AUF163"/>
      <c r="AUG163"/>
      <c r="AUH163"/>
      <c r="AUI163"/>
      <c r="AUJ163"/>
      <c r="AUK163"/>
      <c r="AUL163"/>
      <c r="AUM163"/>
      <c r="AUN163"/>
      <c r="AUO163"/>
      <c r="AUP163"/>
      <c r="AUQ163"/>
      <c r="AUR163"/>
      <c r="AUS163"/>
      <c r="AUT163"/>
      <c r="AUU163"/>
      <c r="AUV163"/>
      <c r="AUW163"/>
      <c r="AUX163"/>
      <c r="AUY163"/>
      <c r="AUZ163"/>
      <c r="AVA163"/>
      <c r="AVB163"/>
      <c r="AVC163"/>
      <c r="AVD163"/>
      <c r="AVE163"/>
      <c r="AVF163"/>
      <c r="AVG163"/>
      <c r="AVH163"/>
      <c r="AVI163"/>
      <c r="AVJ163"/>
      <c r="AVK163"/>
      <c r="AVL163"/>
      <c r="AVM163"/>
      <c r="AVN163"/>
      <c r="AVO163"/>
      <c r="AVP163"/>
      <c r="AVQ163"/>
      <c r="AVR163"/>
      <c r="AVS163"/>
      <c r="AVT163"/>
      <c r="AVU163"/>
      <c r="AVV163"/>
      <c r="AVW163"/>
      <c r="AVX163"/>
      <c r="AVY163"/>
      <c r="AVZ163"/>
      <c r="AWA163"/>
      <c r="AWB163"/>
      <c r="AWC163"/>
      <c r="AWD163"/>
      <c r="AWE163"/>
      <c r="AWF163"/>
      <c r="AWG163"/>
      <c r="AWH163"/>
      <c r="AWI163"/>
      <c r="AWJ163"/>
      <c r="AWK163"/>
      <c r="AWL163"/>
      <c r="AWM163"/>
      <c r="AWN163"/>
      <c r="AWO163"/>
      <c r="AWP163"/>
      <c r="AWQ163"/>
      <c r="AWR163"/>
      <c r="AWS163"/>
      <c r="AWT163"/>
      <c r="AWU163"/>
      <c r="AWV163"/>
      <c r="AWW163"/>
      <c r="AWX163"/>
      <c r="AWY163"/>
      <c r="AWZ163"/>
      <c r="AXA163"/>
      <c r="AXB163"/>
      <c r="AXC163"/>
      <c r="AXD163"/>
      <c r="AXE163"/>
      <c r="AXF163"/>
      <c r="AXG163"/>
      <c r="AXH163"/>
      <c r="AXI163"/>
      <c r="AXJ163"/>
      <c r="AXK163"/>
      <c r="AXL163"/>
      <c r="AXM163"/>
      <c r="AXN163"/>
      <c r="AXO163"/>
      <c r="AXP163"/>
      <c r="AXQ163"/>
      <c r="AXR163"/>
      <c r="AXS163"/>
      <c r="AXT163"/>
      <c r="AXU163"/>
      <c r="AXV163"/>
      <c r="AXW163"/>
      <c r="AXX163"/>
      <c r="AXY163"/>
      <c r="AXZ163"/>
      <c r="AYA163"/>
      <c r="AYB163"/>
      <c r="AYC163"/>
      <c r="AYD163"/>
      <c r="AYE163"/>
      <c r="AYF163"/>
      <c r="AYG163"/>
      <c r="AYH163"/>
      <c r="AYI163"/>
      <c r="AYJ163"/>
      <c r="AYK163"/>
      <c r="AYL163"/>
      <c r="AYM163"/>
      <c r="AYN163"/>
      <c r="AYO163"/>
      <c r="AYP163"/>
      <c r="AYQ163"/>
      <c r="AYR163"/>
      <c r="AYS163"/>
      <c r="AYT163"/>
      <c r="AYU163"/>
      <c r="AYV163"/>
      <c r="AYW163"/>
      <c r="AYX163"/>
      <c r="AYY163"/>
      <c r="AYZ163"/>
      <c r="AZA163"/>
      <c r="AZB163"/>
      <c r="AZC163"/>
      <c r="AZD163"/>
      <c r="AZE163"/>
      <c r="AZF163"/>
      <c r="AZG163"/>
      <c r="AZH163"/>
      <c r="AZI163"/>
      <c r="AZJ163"/>
      <c r="AZK163"/>
      <c r="AZL163"/>
      <c r="AZM163"/>
      <c r="AZN163"/>
      <c r="AZO163"/>
      <c r="AZP163"/>
      <c r="AZQ163"/>
      <c r="AZR163"/>
      <c r="AZS163"/>
      <c r="AZT163"/>
      <c r="AZU163"/>
      <c r="AZV163"/>
      <c r="AZW163"/>
      <c r="AZX163"/>
      <c r="AZY163"/>
      <c r="AZZ163"/>
      <c r="BAA163"/>
      <c r="BAB163"/>
      <c r="BAC163"/>
      <c r="BAD163"/>
      <c r="BAE163"/>
      <c r="BAF163"/>
      <c r="BAG163"/>
      <c r="BAH163"/>
      <c r="BAI163"/>
      <c r="BAJ163"/>
      <c r="BAK163"/>
      <c r="BAL163"/>
      <c r="BAM163"/>
      <c r="BAN163"/>
      <c r="BAO163"/>
      <c r="BAP163"/>
      <c r="BAQ163"/>
      <c r="BAR163"/>
      <c r="BAS163"/>
      <c r="BAT163"/>
      <c r="BAU163"/>
      <c r="BAV163"/>
      <c r="BAW163"/>
      <c r="BAX163"/>
      <c r="BAY163"/>
      <c r="BAZ163"/>
      <c r="BBA163"/>
      <c r="BBB163"/>
      <c r="BBC163"/>
      <c r="BBD163"/>
      <c r="BBE163"/>
      <c r="BBF163"/>
      <c r="BBG163"/>
      <c r="BBH163"/>
      <c r="BBI163"/>
      <c r="BBJ163"/>
      <c r="BBK163"/>
      <c r="BBL163"/>
      <c r="BBM163"/>
      <c r="BBN163"/>
      <c r="BBO163"/>
      <c r="BBP163"/>
      <c r="BBQ163"/>
      <c r="BBR163"/>
      <c r="BBS163"/>
      <c r="BBT163"/>
      <c r="BBU163"/>
      <c r="BBV163"/>
      <c r="BBW163"/>
      <c r="BBX163"/>
      <c r="BBY163"/>
      <c r="BBZ163"/>
      <c r="BCA163"/>
      <c r="BCB163"/>
      <c r="BCC163"/>
      <c r="BCD163"/>
      <c r="BCE163"/>
      <c r="BCF163"/>
      <c r="BCG163"/>
      <c r="BCH163"/>
      <c r="BCI163"/>
      <c r="BCJ163"/>
      <c r="BCK163"/>
      <c r="BCL163"/>
      <c r="BCM163"/>
      <c r="BCN163"/>
      <c r="BCO163"/>
      <c r="BCP163"/>
      <c r="BCQ163"/>
      <c r="BCR163"/>
      <c r="BCS163"/>
      <c r="BCT163"/>
      <c r="BCU163"/>
      <c r="BCV163"/>
      <c r="BCW163"/>
      <c r="BCX163"/>
      <c r="BCY163"/>
      <c r="BCZ163"/>
      <c r="BDA163"/>
      <c r="BDB163"/>
      <c r="BDC163"/>
      <c r="BDD163"/>
      <c r="BDE163"/>
      <c r="BDF163"/>
      <c r="BDG163"/>
      <c r="BDH163"/>
      <c r="BDI163"/>
      <c r="BDJ163"/>
      <c r="BDK163"/>
      <c r="BDL163"/>
      <c r="BDM163"/>
      <c r="BDN163"/>
      <c r="BDO163"/>
      <c r="BDP163"/>
      <c r="BDQ163"/>
      <c r="BDR163"/>
      <c r="BDS163"/>
      <c r="BDT163"/>
      <c r="BDU163"/>
      <c r="BDV163"/>
      <c r="BDW163"/>
      <c r="BDX163"/>
      <c r="BDY163"/>
      <c r="BDZ163"/>
      <c r="BEA163"/>
      <c r="BEB163"/>
      <c r="BEC163"/>
      <c r="BED163"/>
      <c r="BEE163"/>
      <c r="BEF163"/>
      <c r="BEG163"/>
      <c r="BEH163"/>
      <c r="BEI163"/>
      <c r="BEJ163"/>
      <c r="BEK163"/>
      <c r="BEL163"/>
      <c r="BEM163"/>
      <c r="BEN163"/>
      <c r="BEO163"/>
      <c r="BEP163"/>
      <c r="BEQ163"/>
      <c r="BER163"/>
      <c r="BES163"/>
      <c r="BET163"/>
      <c r="BEU163"/>
      <c r="BEV163"/>
      <c r="BEW163"/>
      <c r="BEX163"/>
      <c r="BEY163"/>
      <c r="BEZ163"/>
      <c r="BFA163"/>
      <c r="BFB163"/>
      <c r="BFC163"/>
      <c r="BFD163"/>
      <c r="BFE163"/>
      <c r="BFF163"/>
      <c r="BFG163"/>
      <c r="BFH163"/>
      <c r="BFI163"/>
      <c r="BFJ163"/>
      <c r="BFK163"/>
      <c r="BFL163"/>
      <c r="BFM163"/>
      <c r="BFN163"/>
      <c r="BFO163"/>
      <c r="BFP163"/>
      <c r="BFQ163"/>
      <c r="BFR163"/>
      <c r="BFS163"/>
      <c r="BFT163"/>
      <c r="BFU163"/>
      <c r="BFV163"/>
      <c r="BFW163"/>
      <c r="BFX163"/>
      <c r="BFY163"/>
      <c r="BFZ163"/>
      <c r="BGA163"/>
      <c r="BGB163"/>
      <c r="BGC163"/>
      <c r="BGD163"/>
      <c r="BGE163"/>
      <c r="BGF163"/>
      <c r="BGG163"/>
      <c r="BGH163"/>
      <c r="BGI163"/>
      <c r="BGJ163"/>
      <c r="BGK163"/>
      <c r="BGL163"/>
      <c r="BGM163"/>
      <c r="BGN163"/>
      <c r="BGO163"/>
      <c r="BGP163"/>
      <c r="BGQ163"/>
      <c r="BGR163"/>
      <c r="BGS163"/>
      <c r="BGT163"/>
      <c r="BGU163"/>
      <c r="BGV163"/>
      <c r="BGW163"/>
      <c r="BGX163"/>
      <c r="BGY163"/>
      <c r="BGZ163"/>
      <c r="BHA163"/>
      <c r="BHB163"/>
      <c r="BHC163"/>
      <c r="BHD163"/>
      <c r="BHE163"/>
      <c r="BHF163"/>
      <c r="BHG163"/>
      <c r="BHH163"/>
      <c r="BHI163"/>
      <c r="BHJ163"/>
      <c r="BHK163"/>
      <c r="BHL163"/>
      <c r="BHM163"/>
      <c r="BHN163"/>
      <c r="BHO163"/>
      <c r="BHP163"/>
      <c r="BHQ163"/>
      <c r="BHR163"/>
      <c r="BHS163"/>
      <c r="BHT163"/>
      <c r="BHU163"/>
      <c r="BHV163"/>
      <c r="BHW163"/>
      <c r="BHX163"/>
      <c r="BHY163"/>
      <c r="BHZ163"/>
      <c r="BIA163"/>
      <c r="BIB163"/>
      <c r="BIC163"/>
      <c r="BID163"/>
      <c r="BIE163"/>
      <c r="BIF163"/>
      <c r="BIG163"/>
      <c r="BIH163"/>
      <c r="BII163"/>
      <c r="BIJ163"/>
      <c r="BIK163"/>
      <c r="BIL163"/>
      <c r="BIM163"/>
      <c r="BIN163"/>
      <c r="BIO163"/>
      <c r="BIP163"/>
      <c r="BIQ163"/>
      <c r="BIR163"/>
      <c r="BIS163"/>
      <c r="BIT163"/>
      <c r="BIU163"/>
      <c r="BIV163"/>
      <c r="BIW163"/>
      <c r="BIX163"/>
      <c r="BIY163"/>
      <c r="BIZ163"/>
      <c r="BJA163"/>
      <c r="BJB163"/>
      <c r="BJC163"/>
      <c r="BJD163"/>
      <c r="BJE163"/>
      <c r="BJF163"/>
      <c r="BJG163"/>
      <c r="BJH163"/>
      <c r="BJI163"/>
      <c r="BJJ163"/>
      <c r="BJK163"/>
      <c r="BJL163"/>
      <c r="BJM163"/>
      <c r="BJN163"/>
      <c r="BJO163"/>
      <c r="BJP163"/>
      <c r="BJQ163"/>
      <c r="BJR163"/>
      <c r="BJS163"/>
      <c r="BJT163"/>
      <c r="BJU163"/>
      <c r="BJV163"/>
      <c r="BJW163"/>
      <c r="BJX163"/>
      <c r="BJY163"/>
      <c r="BJZ163"/>
      <c r="BKA163"/>
      <c r="BKB163"/>
      <c r="BKC163"/>
      <c r="BKD163"/>
      <c r="BKE163"/>
      <c r="BKF163"/>
      <c r="BKG163"/>
      <c r="BKH163"/>
      <c r="BKI163"/>
      <c r="BKJ163"/>
      <c r="BKK163"/>
      <c r="BKL163"/>
      <c r="BKM163"/>
      <c r="BKN163"/>
      <c r="BKO163"/>
      <c r="BKP163"/>
      <c r="BKQ163"/>
      <c r="BKR163"/>
      <c r="BKS163"/>
      <c r="BKT163"/>
      <c r="BKU163"/>
      <c r="BKV163"/>
      <c r="BKW163"/>
      <c r="BKX163"/>
      <c r="BKY163"/>
      <c r="BKZ163"/>
      <c r="BLA163"/>
      <c r="BLB163"/>
      <c r="BLC163"/>
      <c r="BLD163"/>
      <c r="BLE163"/>
      <c r="BLF163"/>
      <c r="BLG163"/>
      <c r="BLH163"/>
      <c r="BLI163"/>
      <c r="BLJ163"/>
      <c r="BLK163"/>
      <c r="BLL163"/>
      <c r="BLM163"/>
      <c r="BLN163"/>
      <c r="BLO163"/>
      <c r="BLP163"/>
      <c r="BLQ163"/>
      <c r="BLR163"/>
      <c r="BLS163"/>
      <c r="BLT163"/>
      <c r="BLU163"/>
      <c r="BLV163"/>
      <c r="BLW163"/>
      <c r="BLX163"/>
      <c r="BLY163"/>
      <c r="BLZ163"/>
      <c r="BMA163"/>
      <c r="BMB163"/>
      <c r="BMC163"/>
      <c r="BMD163"/>
      <c r="BME163"/>
      <c r="BMF163"/>
      <c r="BMG163"/>
      <c r="BMH163"/>
      <c r="BMI163"/>
      <c r="BMJ163"/>
      <c r="BMK163"/>
      <c r="BML163"/>
      <c r="BMM163"/>
      <c r="BMN163"/>
      <c r="BMO163"/>
      <c r="BMP163"/>
      <c r="BMQ163"/>
      <c r="BMR163"/>
    </row>
    <row r="164" spans="1:1708" customFormat="1">
      <c r="A164" s="622" t="s">
        <v>629</v>
      </c>
      <c r="B164" s="754"/>
      <c r="C164" s="955"/>
      <c r="D164" s="557" t="s">
        <v>629</v>
      </c>
      <c r="E164" s="737" t="s">
        <v>198</v>
      </c>
      <c r="F164" s="553" t="s">
        <v>199</v>
      </c>
      <c r="G164" s="559" t="s">
        <v>184</v>
      </c>
      <c r="H164" s="559"/>
      <c r="I164" s="559">
        <v>1</v>
      </c>
      <c r="J164" s="559"/>
      <c r="K164" s="559">
        <v>59.165953500000001</v>
      </c>
      <c r="L164" s="559">
        <v>24.782452960000001</v>
      </c>
      <c r="M164" s="624" t="s">
        <v>344</v>
      </c>
      <c r="N164" s="560"/>
      <c r="O164" s="559" t="s">
        <v>630</v>
      </c>
      <c r="P164" s="559" t="s">
        <v>201</v>
      </c>
      <c r="Q164" s="559" t="s">
        <v>488</v>
      </c>
      <c r="R164" s="1025">
        <v>163</v>
      </c>
      <c r="S164" s="1025">
        <v>163</v>
      </c>
      <c r="T164" s="297"/>
      <c r="U164" s="931"/>
    </row>
    <row r="165" spans="1:1708" customFormat="1">
      <c r="A165" s="622" t="s">
        <v>631</v>
      </c>
      <c r="B165" s="1012"/>
      <c r="C165" s="969"/>
      <c r="D165" s="557" t="s">
        <v>631</v>
      </c>
      <c r="E165" s="737" t="s">
        <v>198</v>
      </c>
      <c r="F165" s="553" t="s">
        <v>199</v>
      </c>
      <c r="G165" s="559" t="s">
        <v>184</v>
      </c>
      <c r="H165" s="559"/>
      <c r="I165" s="559">
        <v>1</v>
      </c>
      <c r="J165" s="559"/>
      <c r="K165" s="559">
        <v>59.16484277</v>
      </c>
      <c r="L165" s="559">
        <v>24.783345109999999</v>
      </c>
      <c r="M165" s="624" t="s">
        <v>344</v>
      </c>
      <c r="N165" s="560"/>
      <c r="O165" s="559" t="s">
        <v>632</v>
      </c>
      <c r="P165" s="559" t="s">
        <v>201</v>
      </c>
      <c r="Q165" s="559" t="s">
        <v>488</v>
      </c>
      <c r="R165" s="1025">
        <v>164</v>
      </c>
      <c r="S165" s="1025">
        <v>164</v>
      </c>
      <c r="T165" s="297"/>
      <c r="U165" s="931"/>
    </row>
    <row r="166" spans="1:1708" customFormat="1">
      <c r="A166" s="966" t="s">
        <v>633</v>
      </c>
      <c r="B166" s="968"/>
      <c r="C166" s="967"/>
      <c r="D166" s="557" t="s">
        <v>633</v>
      </c>
      <c r="E166" s="737" t="s">
        <v>198</v>
      </c>
      <c r="F166" s="553" t="s">
        <v>199</v>
      </c>
      <c r="G166" s="559" t="s">
        <v>184</v>
      </c>
      <c r="H166" s="559"/>
      <c r="I166" s="559">
        <v>1</v>
      </c>
      <c r="J166" s="559"/>
      <c r="K166" s="559">
        <v>59.166833910000001</v>
      </c>
      <c r="L166" s="559">
        <v>24.782561479999998</v>
      </c>
      <c r="M166" s="624" t="s">
        <v>344</v>
      </c>
      <c r="N166" s="560"/>
      <c r="O166" s="559" t="s">
        <v>634</v>
      </c>
      <c r="P166" s="559" t="s">
        <v>201</v>
      </c>
      <c r="Q166" s="559" t="s">
        <v>635</v>
      </c>
      <c r="R166" s="1025">
        <v>165</v>
      </c>
      <c r="S166" s="1025">
        <v>165</v>
      </c>
      <c r="T166" s="297"/>
      <c r="U166" s="931"/>
    </row>
    <row r="167" spans="1:1708" customFormat="1">
      <c r="A167" s="733" t="s">
        <v>636</v>
      </c>
      <c r="B167" s="736"/>
      <c r="C167" s="736"/>
      <c r="D167" s="736" t="s">
        <v>636</v>
      </c>
      <c r="E167" s="553" t="s">
        <v>510</v>
      </c>
      <c r="F167" s="553" t="s">
        <v>511</v>
      </c>
      <c r="G167" s="553" t="s">
        <v>184</v>
      </c>
      <c r="H167" s="553"/>
      <c r="I167" s="553">
        <v>1</v>
      </c>
      <c r="J167" s="553"/>
      <c r="K167" s="553">
        <v>59.171022190000002</v>
      </c>
      <c r="L167" s="553">
        <v>24.776860048000099</v>
      </c>
      <c r="M167" s="589" t="s">
        <v>637</v>
      </c>
      <c r="N167" s="741"/>
      <c r="O167" s="554" t="s">
        <v>638</v>
      </c>
      <c r="P167" s="554" t="s">
        <v>217</v>
      </c>
      <c r="Q167" s="554"/>
      <c r="R167" s="1025">
        <v>166</v>
      </c>
      <c r="S167" s="1025">
        <v>166</v>
      </c>
      <c r="T167" s="297"/>
      <c r="U167" s="931"/>
    </row>
    <row r="168" spans="1:1708" customFormat="1">
      <c r="A168" s="585" t="s">
        <v>639</v>
      </c>
      <c r="B168" s="586"/>
      <c r="C168" s="585"/>
      <c r="D168" s="585" t="s">
        <v>639</v>
      </c>
      <c r="E168" s="587" t="s">
        <v>214</v>
      </c>
      <c r="F168" s="553" t="s">
        <v>215</v>
      </c>
      <c r="G168" s="588" t="s">
        <v>184</v>
      </c>
      <c r="H168" s="588"/>
      <c r="I168" s="588">
        <v>1</v>
      </c>
      <c r="J168" s="588"/>
      <c r="K168" s="553">
        <v>59.170353785000003</v>
      </c>
      <c r="L168" s="553">
        <v>24.7764075760001</v>
      </c>
      <c r="M168" s="589" t="s">
        <v>640</v>
      </c>
      <c r="N168" s="590"/>
      <c r="O168" s="591" t="s">
        <v>641</v>
      </c>
      <c r="P168" s="554" t="s">
        <v>217</v>
      </c>
      <c r="Q168" s="554"/>
      <c r="R168" s="1025">
        <v>167</v>
      </c>
      <c r="S168" s="1025">
        <v>167</v>
      </c>
      <c r="T168" s="297"/>
      <c r="U168" s="931"/>
    </row>
    <row r="169" spans="1:1708" customFormat="1">
      <c r="A169" s="585" t="s">
        <v>642</v>
      </c>
      <c r="B169" s="755"/>
      <c r="C169" s="755"/>
      <c r="D169" s="755" t="s">
        <v>642</v>
      </c>
      <c r="E169" s="587" t="s">
        <v>214</v>
      </c>
      <c r="F169" s="587" t="s">
        <v>215</v>
      </c>
      <c r="G169" s="587" t="s">
        <v>184</v>
      </c>
      <c r="H169" s="587"/>
      <c r="I169" s="587">
        <v>1</v>
      </c>
      <c r="J169" s="587"/>
      <c r="K169" s="553">
        <v>59.171124825000099</v>
      </c>
      <c r="L169" s="553">
        <v>24.776400408000001</v>
      </c>
      <c r="M169" s="589" t="s">
        <v>643</v>
      </c>
      <c r="N169" s="811"/>
      <c r="O169" s="818" t="s">
        <v>644</v>
      </c>
      <c r="P169" s="554" t="s">
        <v>217</v>
      </c>
      <c r="Q169" s="554"/>
      <c r="R169" s="1025">
        <v>168</v>
      </c>
      <c r="S169" s="1025">
        <v>168</v>
      </c>
      <c r="T169" s="297"/>
      <c r="U169" s="931"/>
    </row>
    <row r="170" spans="1:1708" customFormat="1">
      <c r="A170" s="561" t="s">
        <v>645</v>
      </c>
      <c r="B170" s="562"/>
      <c r="C170" s="561"/>
      <c r="D170" s="561" t="s">
        <v>645</v>
      </c>
      <c r="E170" s="563" t="s">
        <v>304</v>
      </c>
      <c r="F170" s="564" t="s">
        <v>305</v>
      </c>
      <c r="G170" s="564" t="s">
        <v>184</v>
      </c>
      <c r="H170" s="564"/>
      <c r="I170" s="564">
        <v>1</v>
      </c>
      <c r="J170" s="564"/>
      <c r="K170" s="564">
        <v>59.1703363230001</v>
      </c>
      <c r="L170" s="564">
        <v>24.7720212830001</v>
      </c>
      <c r="M170" s="566" t="s">
        <v>646</v>
      </c>
      <c r="N170" s="567"/>
      <c r="O170" s="625" t="s">
        <v>647</v>
      </c>
      <c r="P170" s="564" t="s">
        <v>241</v>
      </c>
      <c r="Q170" s="564"/>
      <c r="R170" s="1025">
        <v>169</v>
      </c>
      <c r="S170" s="1025">
        <v>169</v>
      </c>
      <c r="T170" s="297"/>
      <c r="U170" s="931"/>
    </row>
    <row r="171" spans="1:1708" customFormat="1">
      <c r="A171" s="622" t="s">
        <v>648</v>
      </c>
      <c r="B171" s="623"/>
      <c r="C171" s="622" t="s">
        <v>648</v>
      </c>
      <c r="D171" s="557"/>
      <c r="E171" s="558" t="s">
        <v>310</v>
      </c>
      <c r="F171" s="559" t="s">
        <v>311</v>
      </c>
      <c r="G171" s="559" t="s">
        <v>184</v>
      </c>
      <c r="H171" s="559"/>
      <c r="I171" s="559">
        <v>1</v>
      </c>
      <c r="J171" s="559"/>
      <c r="K171" s="559">
        <v>59.169232041999997</v>
      </c>
      <c r="L171" s="559">
        <v>24.7720665750001</v>
      </c>
      <c r="M171" s="624" t="s">
        <v>649</v>
      </c>
      <c r="N171" s="560"/>
      <c r="O171" s="559" t="s">
        <v>602</v>
      </c>
      <c r="P171" s="606" t="s">
        <v>201</v>
      </c>
      <c r="Q171" s="606"/>
      <c r="R171" s="1025">
        <v>170</v>
      </c>
      <c r="S171" s="1025">
        <v>170</v>
      </c>
      <c r="T171" s="297"/>
      <c r="U171" s="931"/>
    </row>
    <row r="172" spans="1:1708" customFormat="1">
      <c r="A172" s="561" t="s">
        <v>650</v>
      </c>
      <c r="B172" s="562"/>
      <c r="C172" s="561" t="s">
        <v>650</v>
      </c>
      <c r="D172" s="561"/>
      <c r="E172" s="563" t="s">
        <v>304</v>
      </c>
      <c r="F172" s="564" t="s">
        <v>305</v>
      </c>
      <c r="G172" s="564" t="s">
        <v>184</v>
      </c>
      <c r="H172" s="564" t="s">
        <v>651</v>
      </c>
      <c r="I172" s="564">
        <v>1</v>
      </c>
      <c r="J172" s="564"/>
      <c r="K172" s="564">
        <v>59.1424849160001</v>
      </c>
      <c r="L172" s="564">
        <v>24.799006514999999</v>
      </c>
      <c r="M172" s="566" t="s">
        <v>652</v>
      </c>
      <c r="N172" s="567"/>
      <c r="O172" s="625" t="s">
        <v>653</v>
      </c>
      <c r="P172" s="564" t="s">
        <v>241</v>
      </c>
      <c r="Q172" s="564"/>
      <c r="R172" s="1025">
        <v>171</v>
      </c>
      <c r="S172" s="1025">
        <v>171</v>
      </c>
      <c r="T172" s="297"/>
      <c r="U172" s="931"/>
    </row>
    <row r="173" spans="1:1708" customFormat="1" ht="15" customHeight="1">
      <c r="A173" s="622" t="s">
        <v>654</v>
      </c>
      <c r="B173" s="623"/>
      <c r="C173" s="622" t="s">
        <v>654</v>
      </c>
      <c r="D173" s="557"/>
      <c r="E173" s="558" t="s">
        <v>310</v>
      </c>
      <c r="F173" s="559" t="s">
        <v>311</v>
      </c>
      <c r="G173" s="559" t="s">
        <v>184</v>
      </c>
      <c r="H173" s="559"/>
      <c r="I173" s="559">
        <v>1</v>
      </c>
      <c r="J173" s="559"/>
      <c r="K173" s="559">
        <v>59.1424849160001</v>
      </c>
      <c r="L173" s="559">
        <v>24.799006514999999</v>
      </c>
      <c r="M173" s="624" t="s">
        <v>652</v>
      </c>
      <c r="N173" s="560"/>
      <c r="O173" s="559" t="s">
        <v>653</v>
      </c>
      <c r="P173" s="606" t="s">
        <v>201</v>
      </c>
      <c r="Q173" s="606"/>
      <c r="R173" s="1025">
        <v>172</v>
      </c>
      <c r="S173" s="1025">
        <v>172</v>
      </c>
      <c r="T173" s="297"/>
      <c r="U173" s="931"/>
    </row>
    <row r="174" spans="1:1708" customFormat="1">
      <c r="A174" s="622" t="s">
        <v>655</v>
      </c>
      <c r="B174" s="623"/>
      <c r="C174" s="622"/>
      <c r="D174" s="557" t="s">
        <v>655</v>
      </c>
      <c r="E174" s="558" t="s">
        <v>300</v>
      </c>
      <c r="F174" s="559" t="s">
        <v>301</v>
      </c>
      <c r="G174" s="559" t="s">
        <v>184</v>
      </c>
      <c r="H174" s="559"/>
      <c r="I174" s="559">
        <v>1</v>
      </c>
      <c r="J174" s="559"/>
      <c r="K174" s="559">
        <v>59.1531300770001</v>
      </c>
      <c r="L174" s="559">
        <v>24.793008575999998</v>
      </c>
      <c r="M174" s="624" t="s">
        <v>321</v>
      </c>
      <c r="N174" s="560"/>
      <c r="O174" s="559" t="s">
        <v>656</v>
      </c>
      <c r="P174" s="606" t="s">
        <v>201</v>
      </c>
      <c r="Q174" s="606"/>
      <c r="R174" s="1025">
        <v>173</v>
      </c>
      <c r="S174" s="1025">
        <v>173</v>
      </c>
      <c r="T174" s="297"/>
      <c r="U174" s="931"/>
    </row>
    <row r="175" spans="1:1708" customFormat="1">
      <c r="A175" s="622" t="s">
        <v>657</v>
      </c>
      <c r="B175" s="623"/>
      <c r="C175" s="622"/>
      <c r="D175" s="557" t="s">
        <v>657</v>
      </c>
      <c r="E175" s="558" t="s">
        <v>198</v>
      </c>
      <c r="F175" s="559" t="s">
        <v>199</v>
      </c>
      <c r="G175" s="559" t="s">
        <v>184</v>
      </c>
      <c r="H175" s="559"/>
      <c r="I175" s="559">
        <v>1</v>
      </c>
      <c r="J175" s="559"/>
      <c r="K175" s="559">
        <v>59.142184581000002</v>
      </c>
      <c r="L175" s="559">
        <v>24.797012486</v>
      </c>
      <c r="M175" s="624" t="s">
        <v>201</v>
      </c>
      <c r="N175" s="560"/>
      <c r="O175" s="559" t="s">
        <v>658</v>
      </c>
      <c r="P175" s="606" t="s">
        <v>201</v>
      </c>
      <c r="Q175" s="606"/>
      <c r="R175" s="1025">
        <v>174</v>
      </c>
      <c r="S175" s="1025">
        <v>174</v>
      </c>
      <c r="T175" s="297"/>
      <c r="U175" s="931"/>
    </row>
    <row r="176" spans="1:1708" customFormat="1">
      <c r="A176" s="622" t="s">
        <v>659</v>
      </c>
      <c r="B176" s="623"/>
      <c r="C176" s="622"/>
      <c r="D176" s="557" t="s">
        <v>659</v>
      </c>
      <c r="E176" s="558" t="s">
        <v>198</v>
      </c>
      <c r="F176" s="559" t="s">
        <v>199</v>
      </c>
      <c r="G176" s="559" t="s">
        <v>184</v>
      </c>
      <c r="H176" s="559"/>
      <c r="I176" s="559">
        <v>1</v>
      </c>
      <c r="J176" s="559"/>
      <c r="K176" s="559">
        <v>59.143047934999998</v>
      </c>
      <c r="L176" s="559">
        <v>24.801657085999999</v>
      </c>
      <c r="M176" s="624" t="s">
        <v>201</v>
      </c>
      <c r="N176" s="560"/>
      <c r="O176" s="559" t="s">
        <v>660</v>
      </c>
      <c r="P176" s="606" t="s">
        <v>201</v>
      </c>
      <c r="Q176" s="606"/>
      <c r="R176" s="1025">
        <v>175</v>
      </c>
      <c r="S176" s="1025">
        <v>175</v>
      </c>
      <c r="T176" s="297"/>
      <c r="U176" s="931"/>
    </row>
    <row r="177" spans="1:1705" customFormat="1">
      <c r="A177" s="622" t="s">
        <v>661</v>
      </c>
      <c r="B177" s="623"/>
      <c r="C177" s="622"/>
      <c r="D177" s="557" t="s">
        <v>661</v>
      </c>
      <c r="E177" s="558" t="s">
        <v>198</v>
      </c>
      <c r="F177" s="559" t="s">
        <v>199</v>
      </c>
      <c r="G177" s="559" t="s">
        <v>184</v>
      </c>
      <c r="H177" s="559"/>
      <c r="I177" s="559">
        <v>1</v>
      </c>
      <c r="J177" s="559"/>
      <c r="K177" s="559">
        <v>59.141200982999997</v>
      </c>
      <c r="L177" s="559">
        <v>24.795856140000101</v>
      </c>
      <c r="M177" s="624" t="s">
        <v>201</v>
      </c>
      <c r="N177" s="560"/>
      <c r="O177" s="559" t="s">
        <v>662</v>
      </c>
      <c r="P177" s="606" t="s">
        <v>201</v>
      </c>
      <c r="Q177" s="606"/>
      <c r="R177" s="1025">
        <v>176</v>
      </c>
      <c r="S177" s="1025">
        <v>176</v>
      </c>
      <c r="T177" s="297"/>
      <c r="U177" s="931"/>
    </row>
    <row r="178" spans="1:1705" customFormat="1">
      <c r="A178" s="622" t="s">
        <v>663</v>
      </c>
      <c r="B178" s="623"/>
      <c r="C178" s="622"/>
      <c r="D178" s="557" t="s">
        <v>663</v>
      </c>
      <c r="E178" s="558" t="s">
        <v>198</v>
      </c>
      <c r="F178" s="559" t="s">
        <v>199</v>
      </c>
      <c r="G178" s="559" t="s">
        <v>184</v>
      </c>
      <c r="H178" s="559"/>
      <c r="I178" s="559">
        <v>1</v>
      </c>
      <c r="J178" s="559"/>
      <c r="K178" s="559">
        <v>59.142596754000103</v>
      </c>
      <c r="L178" s="559">
        <v>24.801592151000001</v>
      </c>
      <c r="M178" s="624" t="s">
        <v>344</v>
      </c>
      <c r="N178" s="560"/>
      <c r="O178" s="559" t="s">
        <v>664</v>
      </c>
      <c r="P178" s="606" t="s">
        <v>201</v>
      </c>
      <c r="Q178" s="606"/>
      <c r="R178" s="1025">
        <v>177</v>
      </c>
      <c r="S178" s="1025">
        <v>177</v>
      </c>
      <c r="T178" s="297"/>
      <c r="U178" s="931"/>
    </row>
    <row r="179" spans="1:1705" customFormat="1">
      <c r="A179" s="622" t="s">
        <v>665</v>
      </c>
      <c r="B179" s="623"/>
      <c r="C179" s="622"/>
      <c r="D179" s="557" t="s">
        <v>665</v>
      </c>
      <c r="E179" s="558" t="s">
        <v>198</v>
      </c>
      <c r="F179" s="559" t="s">
        <v>199</v>
      </c>
      <c r="G179" s="559" t="s">
        <v>184</v>
      </c>
      <c r="H179" s="559"/>
      <c r="I179" s="559">
        <v>1</v>
      </c>
      <c r="J179" s="559"/>
      <c r="K179" s="559">
        <v>59.140888931000099</v>
      </c>
      <c r="L179" s="559">
        <v>24.794997768000002</v>
      </c>
      <c r="M179" s="624" t="s">
        <v>201</v>
      </c>
      <c r="N179" s="560"/>
      <c r="O179" s="559" t="s">
        <v>666</v>
      </c>
      <c r="P179" s="606" t="s">
        <v>201</v>
      </c>
      <c r="Q179" s="606"/>
      <c r="R179" s="1025">
        <v>178</v>
      </c>
      <c r="S179" s="1025">
        <v>178</v>
      </c>
      <c r="T179" s="297"/>
      <c r="U179" s="931"/>
    </row>
    <row r="180" spans="1:1705" customFormat="1">
      <c r="A180" s="622" t="s">
        <v>667</v>
      </c>
      <c r="B180" s="623"/>
      <c r="C180" s="622"/>
      <c r="D180" s="557" t="s">
        <v>667</v>
      </c>
      <c r="E180" s="558" t="s">
        <v>198</v>
      </c>
      <c r="F180" s="559" t="s">
        <v>199</v>
      </c>
      <c r="G180" s="559" t="s">
        <v>184</v>
      </c>
      <c r="H180" s="559"/>
      <c r="I180" s="559">
        <v>1</v>
      </c>
      <c r="J180" s="559"/>
      <c r="K180" s="559">
        <v>59.142625538000097</v>
      </c>
      <c r="L180" s="559">
        <v>24.803727317</v>
      </c>
      <c r="M180" s="624" t="s">
        <v>201</v>
      </c>
      <c r="N180" s="560"/>
      <c r="O180" s="559" t="s">
        <v>668</v>
      </c>
      <c r="P180" s="606" t="s">
        <v>201</v>
      </c>
      <c r="Q180" s="606"/>
      <c r="R180" s="1025">
        <v>179</v>
      </c>
      <c r="S180" s="1025">
        <v>179</v>
      </c>
      <c r="T180" s="297"/>
      <c r="U180" s="931"/>
    </row>
    <row r="181" spans="1:1705" customFormat="1">
      <c r="A181" s="622" t="s">
        <v>669</v>
      </c>
      <c r="B181" s="623"/>
      <c r="C181" s="622"/>
      <c r="D181" s="557" t="s">
        <v>669</v>
      </c>
      <c r="E181" s="558" t="s">
        <v>198</v>
      </c>
      <c r="F181" s="559" t="s">
        <v>199</v>
      </c>
      <c r="G181" s="559" t="s">
        <v>184</v>
      </c>
      <c r="H181" s="559"/>
      <c r="I181" s="559">
        <v>1</v>
      </c>
      <c r="J181" s="559"/>
      <c r="K181" s="559">
        <v>59.142370312000097</v>
      </c>
      <c r="L181" s="559">
        <v>24.8006225140001</v>
      </c>
      <c r="M181" s="624" t="s">
        <v>344</v>
      </c>
      <c r="N181" s="560"/>
      <c r="O181" s="559" t="s">
        <v>670</v>
      </c>
      <c r="P181" s="606" t="s">
        <v>201</v>
      </c>
      <c r="Q181" s="606"/>
      <c r="R181" s="1025">
        <v>180</v>
      </c>
      <c r="S181" s="1025">
        <v>180</v>
      </c>
      <c r="T181" s="297"/>
      <c r="U181" s="931"/>
    </row>
    <row r="182" spans="1:1705" customFormat="1">
      <c r="A182" s="733" t="s">
        <v>671</v>
      </c>
      <c r="B182" s="736"/>
      <c r="C182" s="736"/>
      <c r="D182" s="736" t="s">
        <v>671</v>
      </c>
      <c r="E182" s="553" t="s">
        <v>214</v>
      </c>
      <c r="F182" s="553" t="s">
        <v>215</v>
      </c>
      <c r="G182" s="553" t="s">
        <v>184</v>
      </c>
      <c r="H182" s="553"/>
      <c r="I182" s="553">
        <v>1</v>
      </c>
      <c r="J182" s="553"/>
      <c r="K182" s="553">
        <v>59.142685551000099</v>
      </c>
      <c r="L182" s="553">
        <v>24.803354643999999</v>
      </c>
      <c r="M182" s="589" t="s">
        <v>672</v>
      </c>
      <c r="N182" s="741"/>
      <c r="O182" s="554" t="s">
        <v>673</v>
      </c>
      <c r="P182" s="554" t="s">
        <v>217</v>
      </c>
      <c r="Q182" s="554"/>
      <c r="R182" s="1025">
        <v>181</v>
      </c>
      <c r="S182" s="1025">
        <v>181</v>
      </c>
      <c r="T182" s="297"/>
      <c r="U182" s="931"/>
      <c r="W182" s="656"/>
      <c r="X182" s="656"/>
      <c r="Y182" s="656"/>
      <c r="Z182" s="656"/>
      <c r="AA182" s="656"/>
      <c r="AB182" s="656"/>
      <c r="AC182" s="656"/>
      <c r="AD182" s="656"/>
      <c r="AE182" s="656"/>
      <c r="AF182" s="656"/>
      <c r="AG182" s="656"/>
      <c r="AH182" s="656"/>
      <c r="AI182" s="656"/>
      <c r="AJ182" s="656"/>
      <c r="AK182" s="656"/>
      <c r="AL182" s="656"/>
      <c r="AM182" s="656"/>
      <c r="AN182" s="656"/>
      <c r="AO182" s="656"/>
      <c r="AP182" s="656"/>
      <c r="AQ182" s="656"/>
      <c r="AR182" s="656"/>
      <c r="AS182" s="656"/>
      <c r="AT182" s="656"/>
      <c r="AU182" s="656"/>
      <c r="AV182" s="656"/>
      <c r="AW182" s="656"/>
      <c r="AX182" s="656"/>
      <c r="AY182" s="656"/>
      <c r="AZ182" s="656"/>
      <c r="BA182" s="656"/>
      <c r="BB182" s="656"/>
      <c r="BC182" s="656"/>
      <c r="BD182" s="656"/>
      <c r="BE182" s="656"/>
      <c r="BF182" s="656"/>
      <c r="BG182" s="656"/>
      <c r="BH182" s="656"/>
      <c r="BI182" s="656"/>
      <c r="BJ182" s="656"/>
      <c r="BK182" s="656"/>
      <c r="BL182" s="656"/>
      <c r="BM182" s="656"/>
      <c r="BN182" s="656"/>
      <c r="BO182" s="656"/>
      <c r="BP182" s="656"/>
      <c r="BQ182" s="656"/>
      <c r="BR182" s="656"/>
      <c r="BS182" s="656"/>
      <c r="BT182" s="656"/>
      <c r="BU182" s="656"/>
      <c r="BV182" s="656"/>
      <c r="BW182" s="656"/>
      <c r="BX182" s="656"/>
      <c r="BY182" s="656"/>
      <c r="BZ182" s="656"/>
      <c r="CA182" s="656"/>
      <c r="CB182" s="656"/>
      <c r="CC182" s="656"/>
      <c r="CD182" s="656"/>
      <c r="CE182" s="656"/>
      <c r="CF182" s="656"/>
      <c r="CG182" s="656"/>
      <c r="CH182" s="656"/>
      <c r="CI182" s="656"/>
      <c r="CJ182" s="656"/>
      <c r="CK182" s="656"/>
      <c r="CL182" s="656"/>
      <c r="CM182" s="656"/>
      <c r="CN182" s="656"/>
      <c r="CO182" s="656"/>
      <c r="CP182" s="656"/>
      <c r="CQ182" s="656"/>
      <c r="CR182" s="656"/>
      <c r="CS182" s="656"/>
      <c r="CT182" s="656"/>
      <c r="CU182" s="656"/>
      <c r="CV182" s="656"/>
      <c r="CW182" s="656"/>
      <c r="CX182" s="656"/>
      <c r="CY182" s="656"/>
      <c r="CZ182" s="656"/>
      <c r="DA182" s="656"/>
      <c r="DB182" s="656"/>
      <c r="DC182" s="656"/>
      <c r="DD182" s="656"/>
      <c r="DE182" s="656"/>
      <c r="DF182" s="656"/>
      <c r="DG182" s="656"/>
      <c r="DH182" s="656"/>
      <c r="DI182" s="656"/>
      <c r="DJ182" s="656"/>
      <c r="DK182" s="656"/>
      <c r="DL182" s="656"/>
      <c r="DM182" s="656"/>
      <c r="DN182" s="656"/>
      <c r="DO182" s="656"/>
      <c r="DP182" s="656"/>
      <c r="DQ182" s="656"/>
      <c r="DR182" s="656"/>
      <c r="DS182" s="656"/>
      <c r="DT182" s="656"/>
      <c r="DU182" s="656"/>
      <c r="DV182" s="656"/>
      <c r="DW182" s="656"/>
      <c r="DX182" s="656"/>
      <c r="DY182" s="656"/>
      <c r="DZ182" s="656"/>
      <c r="EA182" s="656"/>
      <c r="EB182" s="656"/>
      <c r="EC182" s="656"/>
      <c r="ED182" s="656"/>
      <c r="EE182" s="656"/>
      <c r="EF182" s="656"/>
      <c r="EG182" s="656"/>
      <c r="EH182" s="656"/>
      <c r="EI182" s="656"/>
      <c r="EJ182" s="656"/>
      <c r="EK182" s="656"/>
      <c r="EL182" s="656"/>
      <c r="EM182" s="656"/>
      <c r="EN182" s="656"/>
      <c r="EO182" s="656"/>
      <c r="EP182" s="656"/>
      <c r="EQ182" s="656"/>
      <c r="ER182" s="656"/>
      <c r="ES182" s="656"/>
      <c r="ET182" s="656"/>
      <c r="EU182" s="656"/>
      <c r="EV182" s="656"/>
      <c r="EW182" s="656"/>
      <c r="EX182" s="656"/>
      <c r="EY182" s="656"/>
      <c r="EZ182" s="656"/>
      <c r="FA182" s="656"/>
      <c r="FB182" s="656"/>
      <c r="FC182" s="656"/>
      <c r="FD182" s="656"/>
      <c r="FE182" s="656"/>
      <c r="FF182" s="656"/>
      <c r="FG182" s="656"/>
      <c r="FH182" s="656"/>
      <c r="FI182" s="656"/>
      <c r="FJ182" s="656"/>
      <c r="FK182" s="656"/>
      <c r="FL182" s="656"/>
      <c r="FM182" s="656"/>
      <c r="FN182" s="656"/>
      <c r="FO182" s="656"/>
      <c r="FP182" s="656"/>
      <c r="FQ182" s="656"/>
      <c r="FR182" s="656"/>
      <c r="FS182" s="656"/>
      <c r="FT182" s="656"/>
      <c r="FU182" s="656"/>
      <c r="FV182" s="656"/>
      <c r="FW182" s="656"/>
      <c r="FX182" s="656"/>
      <c r="FY182" s="656"/>
      <c r="FZ182" s="656"/>
      <c r="GA182" s="656"/>
      <c r="GB182" s="656"/>
      <c r="GC182" s="656"/>
      <c r="GD182" s="656"/>
      <c r="GE182" s="656"/>
      <c r="GF182" s="656"/>
      <c r="GG182" s="656"/>
      <c r="GH182" s="656"/>
      <c r="GI182" s="656"/>
      <c r="GJ182" s="656"/>
      <c r="GK182" s="656"/>
      <c r="GL182" s="656"/>
      <c r="GM182" s="656"/>
      <c r="GN182" s="656"/>
      <c r="GO182" s="656"/>
      <c r="GP182" s="656"/>
      <c r="GQ182" s="656"/>
      <c r="GR182" s="656"/>
      <c r="GS182" s="656"/>
      <c r="GT182" s="656"/>
      <c r="GU182" s="656"/>
      <c r="GV182" s="656"/>
      <c r="GW182" s="656"/>
      <c r="GX182" s="656"/>
      <c r="GY182" s="656"/>
      <c r="GZ182" s="656"/>
      <c r="HA182" s="656"/>
      <c r="HB182" s="656"/>
      <c r="HC182" s="656"/>
      <c r="HD182" s="656"/>
      <c r="HE182" s="656"/>
      <c r="HF182" s="656"/>
      <c r="HG182" s="656"/>
      <c r="HH182" s="656"/>
      <c r="HI182" s="656"/>
      <c r="HJ182" s="656"/>
      <c r="HK182" s="656"/>
      <c r="HL182" s="656"/>
      <c r="HM182" s="656"/>
      <c r="HN182" s="656"/>
      <c r="HO182" s="656"/>
      <c r="HP182" s="656"/>
      <c r="HQ182" s="656"/>
      <c r="HR182" s="656"/>
      <c r="HS182" s="656"/>
      <c r="HT182" s="656"/>
      <c r="HU182" s="656"/>
      <c r="HV182" s="656"/>
      <c r="HW182" s="656"/>
      <c r="HX182" s="656"/>
      <c r="HY182" s="656"/>
      <c r="HZ182" s="656"/>
      <c r="IA182" s="656"/>
      <c r="IB182" s="656"/>
      <c r="IC182" s="656"/>
      <c r="ID182" s="656"/>
      <c r="IE182" s="656"/>
      <c r="IF182" s="656"/>
      <c r="IG182" s="656"/>
      <c r="IH182" s="656"/>
      <c r="II182" s="656"/>
      <c r="IJ182" s="656"/>
      <c r="IK182" s="656"/>
      <c r="IL182" s="656"/>
      <c r="IM182" s="656"/>
      <c r="IN182" s="656"/>
      <c r="IO182" s="656"/>
      <c r="IP182" s="656"/>
      <c r="IQ182" s="656"/>
      <c r="IR182" s="656"/>
      <c r="IS182" s="656"/>
      <c r="IT182" s="656"/>
      <c r="IU182" s="656"/>
      <c r="IV182" s="656"/>
      <c r="IW182" s="656"/>
      <c r="IX182" s="656"/>
      <c r="IY182" s="656"/>
      <c r="IZ182" s="656"/>
      <c r="JA182" s="656"/>
      <c r="JB182" s="656"/>
      <c r="JC182" s="656"/>
      <c r="JD182" s="656"/>
      <c r="JE182" s="656"/>
      <c r="JF182" s="656"/>
      <c r="JG182" s="656"/>
      <c r="JH182" s="656"/>
      <c r="JI182" s="656"/>
      <c r="JJ182" s="656"/>
      <c r="JK182" s="656"/>
      <c r="JL182" s="656"/>
      <c r="JM182" s="656"/>
      <c r="JN182" s="656"/>
      <c r="JO182" s="656"/>
      <c r="JP182" s="656"/>
      <c r="JQ182" s="656"/>
      <c r="JR182" s="656"/>
      <c r="JS182" s="656"/>
      <c r="JT182" s="656"/>
      <c r="JU182" s="656"/>
      <c r="JV182" s="656"/>
      <c r="JW182" s="656"/>
      <c r="JX182" s="656"/>
      <c r="JY182" s="656"/>
      <c r="JZ182" s="656"/>
      <c r="KA182" s="656"/>
      <c r="KB182" s="656"/>
      <c r="KC182" s="656"/>
      <c r="KD182" s="656"/>
      <c r="KE182" s="656"/>
      <c r="KF182" s="656"/>
      <c r="KG182" s="656"/>
      <c r="KH182" s="656"/>
      <c r="KI182" s="656"/>
      <c r="KJ182" s="656"/>
      <c r="KK182" s="656"/>
      <c r="KL182" s="656"/>
      <c r="KM182" s="656"/>
      <c r="KN182" s="656"/>
      <c r="KO182" s="656"/>
      <c r="KP182" s="656"/>
      <c r="KQ182" s="656"/>
      <c r="KR182" s="656"/>
      <c r="KS182" s="656"/>
      <c r="KT182" s="656"/>
      <c r="KU182" s="656"/>
      <c r="KV182" s="656"/>
      <c r="KW182" s="656"/>
      <c r="KX182" s="656"/>
      <c r="KY182" s="656"/>
      <c r="KZ182" s="656"/>
      <c r="LA182" s="656"/>
      <c r="LB182" s="656"/>
      <c r="LC182" s="656"/>
      <c r="LD182" s="656"/>
      <c r="LE182" s="656"/>
      <c r="LF182" s="656"/>
      <c r="LG182" s="656"/>
      <c r="LH182" s="656"/>
      <c r="LI182" s="656"/>
      <c r="LJ182" s="656"/>
      <c r="LK182" s="656"/>
      <c r="LL182" s="656"/>
      <c r="LM182" s="656"/>
      <c r="LN182" s="656"/>
      <c r="LO182" s="656"/>
      <c r="LP182" s="656"/>
      <c r="LQ182" s="656"/>
      <c r="LR182" s="656"/>
      <c r="LS182" s="656"/>
      <c r="LT182" s="656"/>
      <c r="LU182" s="656"/>
      <c r="LV182" s="656"/>
      <c r="LW182" s="656"/>
      <c r="LX182" s="656"/>
      <c r="LY182" s="656"/>
      <c r="LZ182" s="656"/>
      <c r="MA182" s="656"/>
      <c r="MB182" s="656"/>
      <c r="MC182" s="656"/>
      <c r="MD182" s="656"/>
      <c r="ME182" s="656"/>
      <c r="MF182" s="656"/>
      <c r="MG182" s="656"/>
      <c r="MH182" s="656"/>
      <c r="MI182" s="656"/>
      <c r="MJ182" s="656"/>
      <c r="MK182" s="656"/>
      <c r="ML182" s="656"/>
      <c r="MM182" s="656"/>
      <c r="MN182" s="656"/>
      <c r="MO182" s="656"/>
      <c r="MP182" s="656"/>
      <c r="MQ182" s="656"/>
      <c r="MR182" s="656"/>
      <c r="MS182" s="656"/>
      <c r="MT182" s="656"/>
      <c r="MU182" s="656"/>
      <c r="MV182" s="656"/>
      <c r="MW182" s="656"/>
      <c r="MX182" s="656"/>
      <c r="MY182" s="656"/>
      <c r="MZ182" s="656"/>
      <c r="NA182" s="656"/>
      <c r="NB182" s="656"/>
      <c r="NC182" s="656"/>
      <c r="ND182" s="656"/>
      <c r="NE182" s="656"/>
      <c r="NF182" s="656"/>
      <c r="NG182" s="656"/>
      <c r="NH182" s="656"/>
      <c r="NI182" s="656"/>
      <c r="NJ182" s="656"/>
      <c r="NK182" s="656"/>
      <c r="NL182" s="656"/>
      <c r="NM182" s="656"/>
      <c r="NN182" s="656"/>
      <c r="NO182" s="656"/>
      <c r="NP182" s="656"/>
      <c r="NQ182" s="656"/>
      <c r="NR182" s="656"/>
      <c r="NS182" s="656"/>
      <c r="NT182" s="656"/>
      <c r="NU182" s="656"/>
      <c r="NV182" s="656"/>
      <c r="NW182" s="656"/>
      <c r="NX182" s="656"/>
      <c r="NY182" s="656"/>
      <c r="NZ182" s="656"/>
      <c r="OA182" s="656"/>
      <c r="OB182" s="656"/>
      <c r="OC182" s="656"/>
      <c r="OD182" s="656"/>
      <c r="OE182" s="656"/>
      <c r="OF182" s="656"/>
      <c r="OG182" s="656"/>
      <c r="OH182" s="656"/>
      <c r="OI182" s="656"/>
      <c r="OJ182" s="656"/>
      <c r="OK182" s="656"/>
      <c r="OL182" s="656"/>
      <c r="OM182" s="656"/>
      <c r="ON182" s="656"/>
      <c r="OO182" s="656"/>
      <c r="OP182" s="656"/>
      <c r="OQ182" s="656"/>
      <c r="OR182" s="656"/>
      <c r="OS182" s="656"/>
      <c r="OT182" s="656"/>
      <c r="OU182" s="656"/>
      <c r="OV182" s="656"/>
      <c r="OW182" s="656"/>
      <c r="OX182" s="656"/>
      <c r="OY182" s="656"/>
      <c r="OZ182" s="656"/>
      <c r="PA182" s="656"/>
      <c r="PB182" s="656"/>
      <c r="PC182" s="656"/>
      <c r="PD182" s="656"/>
      <c r="PE182" s="656"/>
      <c r="PF182" s="656"/>
      <c r="PG182" s="656"/>
      <c r="PH182" s="656"/>
      <c r="PI182" s="656"/>
      <c r="PJ182" s="656"/>
      <c r="PK182" s="656"/>
      <c r="PL182" s="656"/>
      <c r="PM182" s="656"/>
      <c r="PN182" s="656"/>
      <c r="PO182" s="656"/>
      <c r="PP182" s="656"/>
      <c r="PQ182" s="656"/>
      <c r="PR182" s="656"/>
      <c r="PS182" s="656"/>
      <c r="PT182" s="656"/>
      <c r="PU182" s="656"/>
      <c r="PV182" s="656"/>
      <c r="PW182" s="656"/>
      <c r="PX182" s="656"/>
      <c r="PY182" s="656"/>
      <c r="PZ182" s="656"/>
      <c r="QA182" s="656"/>
      <c r="QB182" s="656"/>
      <c r="QC182" s="656"/>
      <c r="QD182" s="656"/>
      <c r="QE182" s="656"/>
      <c r="QF182" s="656"/>
      <c r="QG182" s="656"/>
      <c r="QH182" s="656"/>
      <c r="QI182" s="656"/>
      <c r="QJ182" s="656"/>
      <c r="QK182" s="656"/>
      <c r="QL182" s="656"/>
      <c r="QM182" s="656"/>
      <c r="QN182" s="656"/>
      <c r="QO182" s="656"/>
      <c r="QP182" s="656"/>
      <c r="QQ182" s="656"/>
      <c r="QR182" s="656"/>
      <c r="QS182" s="656"/>
      <c r="QT182" s="656"/>
      <c r="QU182" s="656"/>
      <c r="QV182" s="656"/>
      <c r="QW182" s="656"/>
      <c r="QX182" s="656"/>
      <c r="QY182" s="656"/>
      <c r="QZ182" s="656"/>
      <c r="RA182" s="656"/>
      <c r="RB182" s="656"/>
      <c r="RC182" s="656"/>
      <c r="RD182" s="656"/>
      <c r="RE182" s="656"/>
      <c r="RF182" s="656"/>
      <c r="RG182" s="656"/>
      <c r="RH182" s="656"/>
      <c r="RI182" s="656"/>
      <c r="RJ182" s="656"/>
      <c r="RK182" s="656"/>
      <c r="RL182" s="656"/>
      <c r="RM182" s="656"/>
      <c r="RN182" s="656"/>
      <c r="RO182" s="656"/>
      <c r="RP182" s="656"/>
      <c r="RQ182" s="656"/>
      <c r="RR182" s="656"/>
      <c r="RS182" s="656"/>
      <c r="RT182" s="656"/>
      <c r="RU182" s="656"/>
      <c r="RV182" s="656"/>
      <c r="RW182" s="656"/>
      <c r="RX182" s="656"/>
      <c r="RY182" s="656"/>
      <c r="RZ182" s="656"/>
      <c r="SA182" s="656"/>
      <c r="SB182" s="656"/>
      <c r="SC182" s="656"/>
      <c r="SD182" s="656"/>
      <c r="SE182" s="656"/>
      <c r="SF182" s="656"/>
      <c r="SG182" s="656"/>
      <c r="SH182" s="656"/>
      <c r="SI182" s="656"/>
      <c r="SJ182" s="656"/>
      <c r="SK182" s="656"/>
      <c r="SL182" s="656"/>
      <c r="SM182" s="656"/>
      <c r="SN182" s="656"/>
      <c r="SO182" s="656"/>
      <c r="SP182" s="656"/>
      <c r="SQ182" s="656"/>
      <c r="SR182" s="656"/>
      <c r="SS182" s="656"/>
      <c r="ST182" s="656"/>
      <c r="SU182" s="656"/>
      <c r="SV182" s="656"/>
      <c r="SW182" s="656"/>
      <c r="SX182" s="656"/>
      <c r="SY182" s="656"/>
      <c r="SZ182" s="656"/>
      <c r="TA182" s="656"/>
      <c r="TB182" s="656"/>
      <c r="TC182" s="656"/>
      <c r="TD182" s="656"/>
      <c r="TE182" s="656"/>
      <c r="TF182" s="656"/>
      <c r="TG182" s="656"/>
      <c r="TH182" s="656"/>
      <c r="TI182" s="656"/>
      <c r="TJ182" s="656"/>
      <c r="TK182" s="656"/>
      <c r="TL182" s="656"/>
      <c r="TM182" s="656"/>
      <c r="TN182" s="656"/>
      <c r="TO182" s="656"/>
      <c r="TP182" s="656"/>
      <c r="TQ182" s="656"/>
      <c r="TR182" s="656"/>
      <c r="TS182" s="656"/>
      <c r="TT182" s="656"/>
      <c r="TU182" s="656"/>
      <c r="TV182" s="656"/>
      <c r="TW182" s="656"/>
      <c r="TX182" s="656"/>
      <c r="TY182" s="656"/>
      <c r="TZ182" s="656"/>
      <c r="UA182" s="656"/>
      <c r="UB182" s="656"/>
      <c r="UC182" s="656"/>
      <c r="UD182" s="656"/>
      <c r="UE182" s="656"/>
      <c r="UF182" s="656"/>
      <c r="UG182" s="656"/>
      <c r="UH182" s="656"/>
      <c r="UI182" s="656"/>
      <c r="UJ182" s="656"/>
      <c r="UK182" s="656"/>
      <c r="UL182" s="656"/>
      <c r="UM182" s="656"/>
      <c r="UN182" s="656"/>
      <c r="UO182" s="656"/>
      <c r="UP182" s="656"/>
      <c r="UQ182" s="656"/>
      <c r="UR182" s="656"/>
      <c r="US182" s="656"/>
      <c r="UT182" s="656"/>
      <c r="UU182" s="656"/>
      <c r="UV182" s="656"/>
      <c r="UW182" s="656"/>
      <c r="UX182" s="656"/>
      <c r="UY182" s="656"/>
      <c r="UZ182" s="656"/>
      <c r="VA182" s="656"/>
      <c r="VB182" s="656"/>
      <c r="VC182" s="656"/>
      <c r="VD182" s="656"/>
      <c r="VE182" s="656"/>
      <c r="VF182" s="656"/>
      <c r="VG182" s="656"/>
      <c r="VH182" s="656"/>
      <c r="VI182" s="656"/>
      <c r="VJ182" s="656"/>
      <c r="VK182" s="656"/>
      <c r="VL182" s="656"/>
      <c r="VM182" s="656"/>
      <c r="VN182" s="656"/>
      <c r="VO182" s="656"/>
      <c r="VP182" s="656"/>
      <c r="VQ182" s="656"/>
      <c r="VR182" s="656"/>
      <c r="VS182" s="656"/>
      <c r="VT182" s="656"/>
      <c r="VU182" s="656"/>
      <c r="VV182" s="656"/>
      <c r="VW182" s="656"/>
      <c r="VX182" s="656"/>
      <c r="VY182" s="656"/>
      <c r="VZ182" s="656"/>
      <c r="WA182" s="656"/>
      <c r="WB182" s="656"/>
      <c r="WC182" s="656"/>
      <c r="WD182" s="656"/>
      <c r="WE182" s="656"/>
      <c r="WF182" s="656"/>
      <c r="WG182" s="656"/>
      <c r="WH182" s="656"/>
      <c r="WI182" s="656"/>
      <c r="WJ182" s="656"/>
      <c r="WK182" s="656"/>
      <c r="WL182" s="656"/>
      <c r="WM182" s="656"/>
      <c r="WN182" s="656"/>
      <c r="WO182" s="656"/>
      <c r="WP182" s="656"/>
      <c r="WQ182" s="656"/>
      <c r="WR182" s="656"/>
      <c r="WS182" s="656"/>
      <c r="WT182" s="656"/>
      <c r="WU182" s="656"/>
      <c r="WV182" s="656"/>
      <c r="WW182" s="656"/>
      <c r="WX182" s="656"/>
      <c r="WY182" s="656"/>
      <c r="WZ182" s="656"/>
      <c r="XA182" s="656"/>
      <c r="XB182" s="656"/>
      <c r="XC182" s="656"/>
      <c r="XD182" s="656"/>
      <c r="XE182" s="656"/>
      <c r="XF182" s="656"/>
      <c r="XG182" s="656"/>
      <c r="XH182" s="656"/>
      <c r="XI182" s="656"/>
      <c r="XJ182" s="656"/>
      <c r="XK182" s="656"/>
      <c r="XL182" s="656"/>
      <c r="XM182" s="656"/>
      <c r="XN182" s="656"/>
      <c r="XO182" s="656"/>
      <c r="XP182" s="656"/>
      <c r="XQ182" s="656"/>
      <c r="XR182" s="656"/>
      <c r="XS182" s="656"/>
      <c r="XT182" s="656"/>
      <c r="XU182" s="656"/>
      <c r="XV182" s="656"/>
      <c r="XW182" s="656"/>
      <c r="XX182" s="656"/>
      <c r="XY182" s="656"/>
      <c r="XZ182" s="656"/>
      <c r="YA182" s="656"/>
      <c r="YB182" s="656"/>
      <c r="YC182" s="656"/>
      <c r="YD182" s="656"/>
      <c r="YE182" s="656"/>
      <c r="YF182" s="656"/>
      <c r="YG182" s="656"/>
      <c r="YH182" s="656"/>
      <c r="YI182" s="656"/>
      <c r="YJ182" s="656"/>
      <c r="YK182" s="656"/>
      <c r="YL182" s="656"/>
      <c r="YM182" s="656"/>
      <c r="YN182" s="656"/>
      <c r="YO182" s="656"/>
      <c r="YP182" s="656"/>
      <c r="YQ182" s="656"/>
      <c r="YR182" s="656"/>
      <c r="YS182" s="656"/>
      <c r="YT182" s="656"/>
      <c r="YU182" s="656"/>
      <c r="YV182" s="656"/>
      <c r="YW182" s="656"/>
      <c r="YX182" s="656"/>
      <c r="YY182" s="656"/>
      <c r="YZ182" s="656"/>
      <c r="ZA182" s="656"/>
      <c r="ZB182" s="656"/>
      <c r="ZC182" s="656"/>
      <c r="ZD182" s="656"/>
      <c r="ZE182" s="656"/>
      <c r="ZF182" s="656"/>
      <c r="ZG182" s="656"/>
      <c r="ZH182" s="656"/>
      <c r="ZI182" s="656"/>
      <c r="ZJ182" s="656"/>
      <c r="ZK182" s="656"/>
      <c r="ZL182" s="656"/>
      <c r="ZM182" s="656"/>
      <c r="ZN182" s="656"/>
      <c r="ZO182" s="656"/>
      <c r="ZP182" s="656"/>
      <c r="ZQ182" s="656"/>
      <c r="ZR182" s="656"/>
      <c r="ZS182" s="656"/>
      <c r="ZT182" s="656"/>
      <c r="ZU182" s="656"/>
      <c r="ZV182" s="656"/>
      <c r="ZW182" s="656"/>
      <c r="ZX182" s="656"/>
      <c r="ZY182" s="656"/>
      <c r="ZZ182" s="656"/>
      <c r="AAA182" s="656"/>
      <c r="AAB182" s="656"/>
      <c r="AAC182" s="656"/>
      <c r="AAD182" s="656"/>
      <c r="AAE182" s="656"/>
      <c r="AAF182" s="656"/>
      <c r="AAG182" s="656"/>
      <c r="AAH182" s="656"/>
      <c r="AAI182" s="656"/>
      <c r="AAJ182" s="656"/>
      <c r="AAK182" s="656"/>
      <c r="AAL182" s="656"/>
      <c r="AAM182" s="656"/>
      <c r="AAN182" s="656"/>
      <c r="AAO182" s="656"/>
      <c r="AAP182" s="656"/>
      <c r="AAQ182" s="656"/>
      <c r="AAR182" s="656"/>
      <c r="AAS182" s="656"/>
      <c r="AAT182" s="656"/>
      <c r="AAU182" s="656"/>
      <c r="AAV182" s="656"/>
      <c r="AAW182" s="656"/>
      <c r="AAX182" s="656"/>
      <c r="AAY182" s="656"/>
      <c r="AAZ182" s="656"/>
      <c r="ABA182" s="656"/>
      <c r="ABB182" s="656"/>
      <c r="ABC182" s="656"/>
      <c r="ABD182" s="656"/>
      <c r="ABE182" s="656"/>
      <c r="ABF182" s="656"/>
      <c r="ABG182" s="656"/>
      <c r="ABH182" s="656"/>
      <c r="ABI182" s="656"/>
      <c r="ABJ182" s="656"/>
      <c r="ABK182" s="656"/>
      <c r="ABL182" s="656"/>
      <c r="ABM182" s="656"/>
      <c r="ABN182" s="656"/>
      <c r="ABO182" s="656"/>
      <c r="ABP182" s="656"/>
      <c r="ABQ182" s="656"/>
      <c r="ABR182" s="656"/>
      <c r="ABS182" s="656"/>
      <c r="ABT182" s="656"/>
      <c r="ABU182" s="656"/>
      <c r="ABV182" s="656"/>
      <c r="ABW182" s="656"/>
      <c r="ABX182" s="656"/>
      <c r="ABY182" s="656"/>
      <c r="ABZ182" s="656"/>
      <c r="ACA182" s="656"/>
      <c r="ACB182" s="656"/>
      <c r="ACC182" s="656"/>
      <c r="ACD182" s="656"/>
      <c r="ACE182" s="656"/>
      <c r="ACF182" s="656"/>
      <c r="ACG182" s="656"/>
      <c r="ACH182" s="656"/>
      <c r="ACI182" s="656"/>
      <c r="ACJ182" s="656"/>
      <c r="ACK182" s="656"/>
      <c r="ACL182" s="656"/>
      <c r="ACM182" s="656"/>
      <c r="ACN182" s="656"/>
      <c r="ACO182" s="656"/>
      <c r="ACP182" s="656"/>
      <c r="ACQ182" s="656"/>
      <c r="ACR182" s="656"/>
      <c r="ACS182" s="656"/>
      <c r="ACT182" s="656"/>
      <c r="ACU182" s="656"/>
      <c r="ACV182" s="656"/>
      <c r="ACW182" s="656"/>
      <c r="ACX182" s="656"/>
      <c r="ACY182" s="656"/>
      <c r="ACZ182" s="656"/>
      <c r="ADA182" s="656"/>
      <c r="ADB182" s="656"/>
      <c r="ADC182" s="656"/>
      <c r="ADD182" s="656"/>
      <c r="ADE182" s="656"/>
      <c r="ADF182" s="656"/>
      <c r="ADG182" s="656"/>
      <c r="ADH182" s="656"/>
      <c r="ADI182" s="656"/>
      <c r="ADJ182" s="656"/>
      <c r="ADK182" s="656"/>
      <c r="ADL182" s="656"/>
      <c r="ADM182" s="656"/>
      <c r="ADN182" s="656"/>
      <c r="ADO182" s="656"/>
      <c r="ADP182" s="656"/>
      <c r="ADQ182" s="656"/>
      <c r="ADR182" s="656"/>
      <c r="ADS182" s="656"/>
      <c r="ADT182" s="656"/>
      <c r="ADU182" s="656"/>
      <c r="ADV182" s="656"/>
      <c r="ADW182" s="656"/>
      <c r="ADX182" s="656"/>
      <c r="ADY182" s="656"/>
      <c r="ADZ182" s="656"/>
      <c r="AEA182" s="656"/>
      <c r="AEB182" s="656"/>
      <c r="AEC182" s="656"/>
      <c r="AED182" s="656"/>
      <c r="AEE182" s="656"/>
      <c r="AEF182" s="656"/>
      <c r="AEG182" s="656"/>
      <c r="AEH182" s="656"/>
      <c r="AEI182" s="656"/>
      <c r="AEJ182" s="656"/>
      <c r="AEK182" s="656"/>
      <c r="AEL182" s="656"/>
      <c r="AEM182" s="656"/>
      <c r="AEN182" s="656"/>
      <c r="AEO182" s="656"/>
      <c r="AEP182" s="656"/>
      <c r="AEQ182" s="656"/>
      <c r="AER182" s="656"/>
      <c r="AES182" s="656"/>
      <c r="AET182" s="656"/>
      <c r="AEU182" s="656"/>
      <c r="AEV182" s="656"/>
      <c r="AEW182" s="656"/>
      <c r="AEX182" s="656"/>
      <c r="AEY182" s="656"/>
      <c r="AEZ182" s="656"/>
      <c r="AFA182" s="656"/>
      <c r="AFB182" s="656"/>
      <c r="AFC182" s="656"/>
      <c r="AFD182" s="656"/>
      <c r="AFE182" s="656"/>
      <c r="AFF182" s="656"/>
      <c r="AFG182" s="656"/>
      <c r="AFH182" s="656"/>
      <c r="AFI182" s="656"/>
      <c r="AFJ182" s="656"/>
      <c r="AFK182" s="656"/>
      <c r="AFL182" s="656"/>
      <c r="AFM182" s="656"/>
      <c r="AFN182" s="656"/>
      <c r="AFO182" s="656"/>
      <c r="AFP182" s="656"/>
      <c r="AFQ182" s="656"/>
      <c r="AFR182" s="656"/>
      <c r="AFS182" s="656"/>
      <c r="AFT182" s="656"/>
      <c r="AFU182" s="656"/>
      <c r="AFV182" s="656"/>
      <c r="AFW182" s="656"/>
      <c r="AFX182" s="656"/>
      <c r="AFY182" s="656"/>
      <c r="AFZ182" s="656"/>
      <c r="AGA182" s="656"/>
      <c r="AGB182" s="656"/>
      <c r="AGC182" s="656"/>
      <c r="AGD182" s="656"/>
      <c r="AGE182" s="656"/>
      <c r="AGF182" s="656"/>
      <c r="AGG182" s="656"/>
      <c r="AGH182" s="656"/>
      <c r="AGI182" s="656"/>
      <c r="AGJ182" s="656"/>
      <c r="AGK182" s="656"/>
      <c r="AGL182" s="656"/>
      <c r="AGM182" s="656"/>
      <c r="AGN182" s="656"/>
      <c r="AGO182" s="656"/>
      <c r="AGP182" s="656"/>
      <c r="AGQ182" s="656"/>
      <c r="AGR182" s="656"/>
      <c r="AGS182" s="656"/>
      <c r="AGT182" s="656"/>
      <c r="AGU182" s="656"/>
      <c r="AGV182" s="656"/>
      <c r="AGW182" s="656"/>
      <c r="AGX182" s="656"/>
      <c r="AGY182" s="656"/>
      <c r="AGZ182" s="656"/>
      <c r="AHA182" s="656"/>
      <c r="AHB182" s="656"/>
      <c r="AHC182" s="656"/>
      <c r="AHD182" s="656"/>
      <c r="AHE182" s="656"/>
      <c r="AHF182" s="656"/>
      <c r="AHG182" s="656"/>
      <c r="AHH182" s="656"/>
      <c r="AHI182" s="656"/>
      <c r="AHJ182" s="656"/>
      <c r="AHK182" s="656"/>
      <c r="AHL182" s="656"/>
      <c r="AHM182" s="656"/>
      <c r="AHN182" s="656"/>
      <c r="AHO182" s="656"/>
      <c r="AHP182" s="656"/>
      <c r="AHQ182" s="656"/>
      <c r="AHR182" s="656"/>
      <c r="AHS182" s="656"/>
      <c r="AHT182" s="656"/>
      <c r="AHU182" s="656"/>
      <c r="AHV182" s="656"/>
      <c r="AHW182" s="656"/>
      <c r="AHX182" s="656"/>
      <c r="AHY182" s="656"/>
      <c r="AHZ182" s="656"/>
      <c r="AIA182" s="656"/>
      <c r="AIB182" s="656"/>
      <c r="AIC182" s="656"/>
      <c r="AID182" s="656"/>
      <c r="AIE182" s="656"/>
      <c r="AIF182" s="656"/>
      <c r="AIG182" s="656"/>
      <c r="AIH182" s="656"/>
      <c r="AII182" s="656"/>
      <c r="AIJ182" s="656"/>
      <c r="AIK182" s="656"/>
      <c r="AIL182" s="656"/>
      <c r="AIM182" s="656"/>
      <c r="AIN182" s="656"/>
      <c r="AIO182" s="656"/>
      <c r="AIP182" s="656"/>
      <c r="AIQ182" s="656"/>
      <c r="AIR182" s="656"/>
      <c r="AIS182" s="656"/>
      <c r="AIT182" s="656"/>
      <c r="AIU182" s="656"/>
      <c r="AIV182" s="656"/>
      <c r="AIW182" s="656"/>
      <c r="AIX182" s="656"/>
      <c r="AIY182" s="656"/>
      <c r="AIZ182" s="656"/>
      <c r="AJA182" s="656"/>
      <c r="AJB182" s="656"/>
      <c r="AJC182" s="656"/>
      <c r="AJD182" s="656"/>
      <c r="AJE182" s="656"/>
      <c r="AJF182" s="656"/>
      <c r="AJG182" s="656"/>
      <c r="AJH182" s="656"/>
      <c r="AJI182" s="656"/>
      <c r="AJJ182" s="656"/>
      <c r="AJK182" s="656"/>
      <c r="AJL182" s="656"/>
      <c r="AJM182" s="656"/>
      <c r="AJN182" s="656"/>
      <c r="AJO182" s="656"/>
      <c r="AJP182" s="656"/>
      <c r="AJQ182" s="656"/>
      <c r="AJR182" s="656"/>
      <c r="AJS182" s="656"/>
      <c r="AJT182" s="656"/>
      <c r="AJU182" s="656"/>
      <c r="AJV182" s="656"/>
      <c r="AJW182" s="656"/>
      <c r="AJX182" s="656"/>
      <c r="AJY182" s="656"/>
      <c r="AJZ182" s="656"/>
      <c r="AKA182" s="656"/>
      <c r="AKB182" s="656"/>
      <c r="AKC182" s="656"/>
      <c r="AKD182" s="656"/>
      <c r="AKE182" s="656"/>
      <c r="AKF182" s="656"/>
      <c r="AKG182" s="656"/>
      <c r="AKH182" s="656"/>
      <c r="AKI182" s="656"/>
      <c r="AKJ182" s="656"/>
      <c r="AKK182" s="656"/>
      <c r="AKL182" s="656"/>
      <c r="AKM182" s="656"/>
      <c r="AKN182" s="656"/>
      <c r="AKO182" s="656"/>
      <c r="AKP182" s="656"/>
      <c r="AKQ182" s="656"/>
      <c r="AKR182" s="656"/>
      <c r="AKS182" s="656"/>
      <c r="AKT182" s="656"/>
      <c r="AKU182" s="656"/>
      <c r="AKV182" s="656"/>
      <c r="AKW182" s="656"/>
      <c r="AKX182" s="656"/>
      <c r="AKY182" s="656"/>
      <c r="AKZ182" s="656"/>
      <c r="ALA182" s="656"/>
      <c r="ALB182" s="656"/>
      <c r="ALC182" s="656"/>
      <c r="ALD182" s="656"/>
      <c r="ALE182" s="656"/>
      <c r="ALF182" s="656"/>
      <c r="ALG182" s="656"/>
      <c r="ALH182" s="656"/>
      <c r="ALI182" s="656"/>
      <c r="ALJ182" s="656"/>
      <c r="ALK182" s="656"/>
      <c r="ALL182" s="656"/>
      <c r="ALM182" s="656"/>
      <c r="ALN182" s="656"/>
      <c r="ALO182" s="656"/>
      <c r="ALP182" s="656"/>
      <c r="ALQ182" s="656"/>
      <c r="ALR182" s="656"/>
      <c r="ALS182" s="656"/>
      <c r="ALT182" s="656"/>
      <c r="ALU182" s="656"/>
      <c r="ALV182" s="656"/>
      <c r="ALW182" s="656"/>
      <c r="ALX182" s="656"/>
      <c r="ALY182" s="656"/>
      <c r="ALZ182" s="656"/>
      <c r="AMA182" s="656"/>
      <c r="AMB182" s="656"/>
      <c r="AMC182" s="656"/>
      <c r="AMD182" s="656"/>
      <c r="AME182" s="656"/>
      <c r="AMF182" s="656"/>
      <c r="AMG182" s="656"/>
      <c r="AMH182" s="656"/>
      <c r="AMI182" s="656"/>
      <c r="AMJ182" s="656"/>
      <c r="AMK182" s="656"/>
      <c r="AML182" s="656"/>
      <c r="AMM182" s="656"/>
      <c r="AMN182" s="656"/>
      <c r="AMO182" s="656"/>
      <c r="AMP182" s="656"/>
      <c r="AMQ182" s="656"/>
      <c r="AMR182" s="656"/>
      <c r="AMS182" s="656"/>
      <c r="AMT182" s="656"/>
      <c r="AMU182" s="656"/>
      <c r="AMV182" s="656"/>
      <c r="AMW182" s="656"/>
      <c r="AMX182" s="656"/>
      <c r="AMY182" s="656"/>
      <c r="AMZ182" s="656"/>
      <c r="ANA182" s="656"/>
      <c r="ANB182" s="656"/>
      <c r="ANC182" s="656"/>
      <c r="AND182" s="656"/>
      <c r="ANE182" s="656"/>
      <c r="ANF182" s="656"/>
      <c r="ANG182" s="656"/>
      <c r="ANH182" s="656"/>
      <c r="ANI182" s="656"/>
      <c r="ANJ182" s="656"/>
      <c r="ANK182" s="656"/>
      <c r="ANL182" s="656"/>
      <c r="ANM182" s="656"/>
      <c r="ANN182" s="656"/>
      <c r="ANO182" s="656"/>
      <c r="ANP182" s="656"/>
      <c r="ANQ182" s="656"/>
      <c r="ANR182" s="656"/>
      <c r="ANS182" s="656"/>
      <c r="ANT182" s="656"/>
      <c r="ANU182" s="656"/>
      <c r="ANV182" s="656"/>
      <c r="ANW182" s="656"/>
      <c r="ANX182" s="656"/>
      <c r="ANY182" s="656"/>
      <c r="ANZ182" s="656"/>
      <c r="AOA182" s="656"/>
      <c r="AOB182" s="656"/>
      <c r="AOC182" s="656"/>
      <c r="AOD182" s="656"/>
      <c r="AOE182" s="656"/>
      <c r="AOF182" s="656"/>
      <c r="AOG182" s="656"/>
      <c r="AOH182" s="656"/>
      <c r="AOI182" s="656"/>
      <c r="AOJ182" s="656"/>
      <c r="AOK182" s="656"/>
      <c r="AOL182" s="656"/>
      <c r="AOM182" s="656"/>
      <c r="AON182" s="656"/>
      <c r="AOO182" s="656"/>
      <c r="AOP182" s="656"/>
      <c r="AOQ182" s="656"/>
      <c r="AOR182" s="656"/>
      <c r="AOS182" s="656"/>
      <c r="AOT182" s="656"/>
      <c r="AOU182" s="656"/>
      <c r="AOV182" s="656"/>
      <c r="AOW182" s="656"/>
      <c r="AOX182" s="656"/>
      <c r="AOY182" s="656"/>
      <c r="AOZ182" s="656"/>
      <c r="APA182" s="656"/>
      <c r="APB182" s="656"/>
      <c r="APC182" s="656"/>
      <c r="APD182" s="656"/>
      <c r="APE182" s="656"/>
      <c r="APF182" s="656"/>
      <c r="APG182" s="656"/>
      <c r="APH182" s="656"/>
      <c r="API182" s="656"/>
      <c r="APJ182" s="656"/>
      <c r="APK182" s="656"/>
      <c r="APL182" s="656"/>
      <c r="APM182" s="656"/>
      <c r="APN182" s="656"/>
      <c r="APO182" s="656"/>
      <c r="APP182" s="656"/>
      <c r="APQ182" s="656"/>
      <c r="APR182" s="656"/>
      <c r="APS182" s="656"/>
      <c r="APT182" s="656"/>
      <c r="APU182" s="656"/>
      <c r="APV182" s="656"/>
      <c r="APW182" s="656"/>
      <c r="APX182" s="656"/>
      <c r="APY182" s="656"/>
      <c r="APZ182" s="656"/>
      <c r="AQA182" s="656"/>
      <c r="AQB182" s="656"/>
      <c r="AQC182" s="656"/>
      <c r="AQD182" s="656"/>
      <c r="AQE182" s="656"/>
      <c r="AQF182" s="656"/>
      <c r="AQG182" s="656"/>
      <c r="AQH182" s="656"/>
      <c r="AQI182" s="656"/>
      <c r="AQJ182" s="656"/>
      <c r="AQK182" s="656"/>
      <c r="AQL182" s="656"/>
      <c r="AQM182" s="656"/>
      <c r="AQN182" s="656"/>
      <c r="AQO182" s="656"/>
      <c r="AQP182" s="656"/>
      <c r="AQQ182" s="656"/>
      <c r="AQR182" s="656"/>
      <c r="AQS182" s="656"/>
      <c r="AQT182" s="656"/>
      <c r="AQU182" s="656"/>
      <c r="AQV182" s="656"/>
      <c r="AQW182" s="656"/>
      <c r="AQX182" s="656"/>
      <c r="AQY182" s="656"/>
      <c r="AQZ182" s="656"/>
      <c r="ARA182" s="656"/>
      <c r="ARB182" s="656"/>
      <c r="ARC182" s="656"/>
      <c r="ARD182" s="656"/>
      <c r="ARE182" s="656"/>
      <c r="ARF182" s="656"/>
      <c r="ARG182" s="656"/>
      <c r="ARH182" s="656"/>
      <c r="ARI182" s="656"/>
      <c r="ARJ182" s="656"/>
      <c r="ARK182" s="656"/>
      <c r="ARL182" s="656"/>
      <c r="ARM182" s="656"/>
      <c r="ARN182" s="656"/>
      <c r="ARO182" s="656"/>
      <c r="ARP182" s="656"/>
      <c r="ARQ182" s="656"/>
      <c r="ARR182" s="656"/>
      <c r="ARS182" s="656"/>
      <c r="ART182" s="656"/>
      <c r="ARU182" s="656"/>
      <c r="ARV182" s="656"/>
      <c r="ARW182" s="656"/>
      <c r="ARX182" s="656"/>
      <c r="ARY182" s="656"/>
      <c r="ARZ182" s="656"/>
      <c r="ASA182" s="656"/>
      <c r="ASB182" s="656"/>
      <c r="ASC182" s="656"/>
      <c r="ASD182" s="656"/>
      <c r="ASE182" s="656"/>
      <c r="ASF182" s="656"/>
      <c r="ASG182" s="656"/>
      <c r="ASH182" s="656"/>
      <c r="ASI182" s="656"/>
      <c r="ASJ182" s="656"/>
      <c r="ASK182" s="656"/>
      <c r="ASL182" s="656"/>
      <c r="ASM182" s="656"/>
      <c r="ASN182" s="656"/>
      <c r="ASO182" s="656"/>
      <c r="ASP182" s="656"/>
      <c r="ASQ182" s="656"/>
      <c r="ASR182" s="656"/>
      <c r="ASS182" s="656"/>
      <c r="AST182" s="656"/>
      <c r="ASU182" s="656"/>
      <c r="ASV182" s="656"/>
      <c r="ASW182" s="656"/>
      <c r="ASX182" s="656"/>
      <c r="ASY182" s="656"/>
      <c r="ASZ182" s="656"/>
      <c r="ATA182" s="656"/>
      <c r="ATB182" s="656"/>
      <c r="ATC182" s="656"/>
      <c r="ATD182" s="656"/>
      <c r="ATE182" s="656"/>
      <c r="ATF182" s="656"/>
      <c r="ATG182" s="656"/>
      <c r="ATH182" s="656"/>
      <c r="ATI182" s="656"/>
      <c r="ATJ182" s="656"/>
      <c r="ATK182" s="656"/>
      <c r="ATL182" s="656"/>
      <c r="ATM182" s="656"/>
      <c r="ATN182" s="656"/>
      <c r="ATO182" s="656"/>
      <c r="ATP182" s="656"/>
      <c r="ATQ182" s="656"/>
      <c r="ATR182" s="656"/>
      <c r="ATS182" s="656"/>
      <c r="ATT182" s="656"/>
      <c r="ATU182" s="656"/>
      <c r="ATV182" s="656"/>
      <c r="ATW182" s="656"/>
      <c r="ATX182" s="656"/>
      <c r="ATY182" s="656"/>
      <c r="ATZ182" s="656"/>
      <c r="AUA182" s="656"/>
      <c r="AUB182" s="656"/>
      <c r="AUC182" s="656"/>
      <c r="AUD182" s="656"/>
      <c r="AUE182" s="656"/>
      <c r="AUF182" s="656"/>
      <c r="AUG182" s="656"/>
      <c r="AUH182" s="656"/>
      <c r="AUI182" s="656"/>
      <c r="AUJ182" s="656"/>
      <c r="AUK182" s="656"/>
      <c r="AUL182" s="656"/>
      <c r="AUM182" s="656"/>
      <c r="AUN182" s="656"/>
      <c r="AUO182" s="656"/>
      <c r="AUP182" s="656"/>
      <c r="AUQ182" s="656"/>
      <c r="AUR182" s="656"/>
      <c r="AUS182" s="656"/>
      <c r="AUT182" s="656"/>
      <c r="AUU182" s="656"/>
      <c r="AUV182" s="656"/>
      <c r="AUW182" s="656"/>
      <c r="AUX182" s="656"/>
      <c r="AUY182" s="656"/>
      <c r="AUZ182" s="656"/>
      <c r="AVA182" s="656"/>
      <c r="AVB182" s="656"/>
      <c r="AVC182" s="656"/>
      <c r="AVD182" s="656"/>
      <c r="AVE182" s="656"/>
      <c r="AVF182" s="656"/>
      <c r="AVG182" s="656"/>
      <c r="AVH182" s="656"/>
      <c r="AVI182" s="656"/>
      <c r="AVJ182" s="656"/>
      <c r="AVK182" s="656"/>
      <c r="AVL182" s="656"/>
      <c r="AVM182" s="656"/>
      <c r="AVN182" s="656"/>
      <c r="AVO182" s="656"/>
      <c r="AVP182" s="656"/>
      <c r="AVQ182" s="656"/>
      <c r="AVR182" s="656"/>
      <c r="AVS182" s="656"/>
      <c r="AVT182" s="656"/>
      <c r="AVU182" s="656"/>
      <c r="AVV182" s="656"/>
      <c r="AVW182" s="656"/>
      <c r="AVX182" s="656"/>
      <c r="AVY182" s="656"/>
      <c r="AVZ182" s="656"/>
      <c r="AWA182" s="656"/>
      <c r="AWB182" s="656"/>
      <c r="AWC182" s="656"/>
      <c r="AWD182" s="656"/>
      <c r="AWE182" s="656"/>
      <c r="AWF182" s="656"/>
      <c r="AWG182" s="656"/>
      <c r="AWH182" s="656"/>
      <c r="AWI182" s="656"/>
      <c r="AWJ182" s="656"/>
      <c r="AWK182" s="656"/>
      <c r="AWL182" s="656"/>
      <c r="AWM182" s="656"/>
      <c r="AWN182" s="656"/>
      <c r="AWO182" s="656"/>
      <c r="AWP182" s="656"/>
      <c r="AWQ182" s="656"/>
      <c r="AWR182" s="656"/>
      <c r="AWS182" s="656"/>
      <c r="AWT182" s="656"/>
      <c r="AWU182" s="656"/>
      <c r="AWV182" s="656"/>
      <c r="AWW182" s="656"/>
      <c r="AWX182" s="656"/>
      <c r="AWY182" s="656"/>
      <c r="AWZ182" s="656"/>
      <c r="AXA182" s="656"/>
      <c r="AXB182" s="656"/>
      <c r="AXC182" s="656"/>
      <c r="AXD182" s="656"/>
      <c r="AXE182" s="656"/>
      <c r="AXF182" s="656"/>
      <c r="AXG182" s="656"/>
      <c r="AXH182" s="656"/>
      <c r="AXI182" s="656"/>
      <c r="AXJ182" s="656"/>
      <c r="AXK182" s="656"/>
      <c r="AXL182" s="656"/>
      <c r="AXM182" s="656"/>
      <c r="AXN182" s="656"/>
      <c r="AXO182" s="656"/>
      <c r="AXP182" s="656"/>
      <c r="AXQ182" s="656"/>
      <c r="AXR182" s="656"/>
      <c r="AXS182" s="656"/>
      <c r="AXT182" s="656"/>
      <c r="AXU182" s="656"/>
      <c r="AXV182" s="656"/>
      <c r="AXW182" s="656"/>
      <c r="AXX182" s="656"/>
      <c r="AXY182" s="656"/>
      <c r="AXZ182" s="656"/>
      <c r="AYA182" s="656"/>
      <c r="AYB182" s="656"/>
      <c r="AYC182" s="656"/>
      <c r="AYD182" s="656"/>
      <c r="AYE182" s="656"/>
      <c r="AYF182" s="656"/>
      <c r="AYG182" s="656"/>
      <c r="AYH182" s="656"/>
      <c r="AYI182" s="656"/>
      <c r="AYJ182" s="656"/>
      <c r="AYK182" s="656"/>
      <c r="AYL182" s="656"/>
      <c r="AYM182" s="656"/>
      <c r="AYN182" s="656"/>
      <c r="AYO182" s="656"/>
      <c r="AYP182" s="656"/>
      <c r="AYQ182" s="656"/>
      <c r="AYR182" s="656"/>
      <c r="AYS182" s="656"/>
      <c r="AYT182" s="656"/>
      <c r="AYU182" s="656"/>
      <c r="AYV182" s="656"/>
      <c r="AYW182" s="656"/>
      <c r="AYX182" s="656"/>
      <c r="AYY182" s="656"/>
      <c r="AYZ182" s="656"/>
      <c r="AZA182" s="656"/>
      <c r="AZB182" s="656"/>
      <c r="AZC182" s="656"/>
      <c r="AZD182" s="656"/>
      <c r="AZE182" s="656"/>
      <c r="AZF182" s="656"/>
      <c r="AZG182" s="656"/>
      <c r="AZH182" s="656"/>
      <c r="AZI182" s="656"/>
      <c r="AZJ182" s="656"/>
      <c r="AZK182" s="656"/>
      <c r="AZL182" s="656"/>
      <c r="AZM182" s="656"/>
      <c r="AZN182" s="656"/>
      <c r="AZO182" s="656"/>
      <c r="AZP182" s="656"/>
      <c r="AZQ182" s="656"/>
      <c r="AZR182" s="656"/>
      <c r="AZS182" s="656"/>
      <c r="AZT182" s="656"/>
      <c r="AZU182" s="656"/>
      <c r="AZV182" s="656"/>
      <c r="AZW182" s="656"/>
      <c r="AZX182" s="656"/>
      <c r="AZY182" s="656"/>
      <c r="AZZ182" s="656"/>
      <c r="BAA182" s="656"/>
      <c r="BAB182" s="656"/>
      <c r="BAC182" s="656"/>
      <c r="BAD182" s="656"/>
      <c r="BAE182" s="656"/>
      <c r="BAF182" s="656"/>
      <c r="BAG182" s="656"/>
      <c r="BAH182" s="656"/>
      <c r="BAI182" s="656"/>
      <c r="BAJ182" s="656"/>
      <c r="BAK182" s="656"/>
      <c r="BAL182" s="656"/>
      <c r="BAM182" s="656"/>
      <c r="BAN182" s="656"/>
      <c r="BAO182" s="656"/>
      <c r="BAP182" s="656"/>
      <c r="BAQ182" s="656"/>
      <c r="BAR182" s="656"/>
      <c r="BAS182" s="656"/>
      <c r="BAT182" s="656"/>
      <c r="BAU182" s="656"/>
      <c r="BAV182" s="656"/>
      <c r="BAW182" s="656"/>
      <c r="BAX182" s="656"/>
      <c r="BAY182" s="656"/>
      <c r="BAZ182" s="656"/>
      <c r="BBA182" s="656"/>
      <c r="BBB182" s="656"/>
      <c r="BBC182" s="656"/>
      <c r="BBD182" s="656"/>
      <c r="BBE182" s="656"/>
      <c r="BBF182" s="656"/>
      <c r="BBG182" s="656"/>
      <c r="BBH182" s="656"/>
      <c r="BBI182" s="656"/>
      <c r="BBJ182" s="656"/>
      <c r="BBK182" s="656"/>
      <c r="BBL182" s="656"/>
      <c r="BBM182" s="656"/>
      <c r="BBN182" s="656"/>
      <c r="BBO182" s="656"/>
      <c r="BBP182" s="656"/>
      <c r="BBQ182" s="656"/>
      <c r="BBR182" s="656"/>
      <c r="BBS182" s="656"/>
      <c r="BBT182" s="656"/>
      <c r="BBU182" s="656"/>
      <c r="BBV182" s="656"/>
      <c r="BBW182" s="656"/>
      <c r="BBX182" s="656"/>
      <c r="BBY182" s="656"/>
      <c r="BBZ182" s="656"/>
      <c r="BCA182" s="656"/>
      <c r="BCB182" s="656"/>
      <c r="BCC182" s="656"/>
      <c r="BCD182" s="656"/>
      <c r="BCE182" s="656"/>
      <c r="BCF182" s="656"/>
      <c r="BCG182" s="656"/>
      <c r="BCH182" s="656"/>
      <c r="BCI182" s="656"/>
      <c r="BCJ182" s="656"/>
      <c r="BCK182" s="656"/>
      <c r="BCL182" s="656"/>
      <c r="BCM182" s="656"/>
      <c r="BCN182" s="656"/>
      <c r="BCO182" s="656"/>
      <c r="BCP182" s="656"/>
      <c r="BCQ182" s="656"/>
      <c r="BCR182" s="656"/>
      <c r="BCS182" s="656"/>
      <c r="BCT182" s="656"/>
      <c r="BCU182" s="656"/>
      <c r="BCV182" s="656"/>
      <c r="BCW182" s="656"/>
      <c r="BCX182" s="656"/>
      <c r="BCY182" s="656"/>
      <c r="BCZ182" s="656"/>
      <c r="BDA182" s="656"/>
      <c r="BDB182" s="656"/>
      <c r="BDC182" s="656"/>
      <c r="BDD182" s="656"/>
      <c r="BDE182" s="656"/>
      <c r="BDF182" s="656"/>
      <c r="BDG182" s="656"/>
      <c r="BDH182" s="656"/>
      <c r="BDI182" s="656"/>
      <c r="BDJ182" s="656"/>
      <c r="BDK182" s="656"/>
      <c r="BDL182" s="656"/>
      <c r="BDM182" s="656"/>
      <c r="BDN182" s="656"/>
      <c r="BDO182" s="656"/>
      <c r="BDP182" s="656"/>
      <c r="BDQ182" s="656"/>
      <c r="BDR182" s="656"/>
      <c r="BDS182" s="656"/>
      <c r="BDT182" s="656"/>
      <c r="BDU182" s="656"/>
      <c r="BDV182" s="656"/>
      <c r="BDW182" s="656"/>
      <c r="BDX182" s="656"/>
      <c r="BDY182" s="656"/>
      <c r="BDZ182" s="656"/>
      <c r="BEA182" s="656"/>
      <c r="BEB182" s="656"/>
      <c r="BEC182" s="656"/>
      <c r="BED182" s="656"/>
      <c r="BEE182" s="656"/>
      <c r="BEF182" s="656"/>
      <c r="BEG182" s="656"/>
      <c r="BEH182" s="656"/>
      <c r="BEI182" s="656"/>
      <c r="BEJ182" s="656"/>
      <c r="BEK182" s="656"/>
      <c r="BEL182" s="656"/>
      <c r="BEM182" s="656"/>
      <c r="BEN182" s="656"/>
      <c r="BEO182" s="656"/>
      <c r="BEP182" s="656"/>
      <c r="BEQ182" s="656"/>
      <c r="BER182" s="656"/>
      <c r="BES182" s="656"/>
      <c r="BET182" s="656"/>
      <c r="BEU182" s="656"/>
      <c r="BEV182" s="656"/>
      <c r="BEW182" s="656"/>
      <c r="BEX182" s="656"/>
      <c r="BEY182" s="656"/>
      <c r="BEZ182" s="656"/>
      <c r="BFA182" s="656"/>
      <c r="BFB182" s="656"/>
      <c r="BFC182" s="656"/>
      <c r="BFD182" s="656"/>
      <c r="BFE182" s="656"/>
      <c r="BFF182" s="656"/>
      <c r="BFG182" s="656"/>
      <c r="BFH182" s="656"/>
      <c r="BFI182" s="656"/>
      <c r="BFJ182" s="656"/>
      <c r="BFK182" s="656"/>
      <c r="BFL182" s="656"/>
      <c r="BFM182" s="656"/>
      <c r="BFN182" s="656"/>
      <c r="BFO182" s="656"/>
      <c r="BFP182" s="656"/>
      <c r="BFQ182" s="656"/>
      <c r="BFR182" s="656"/>
      <c r="BFS182" s="656"/>
      <c r="BFT182" s="656"/>
      <c r="BFU182" s="656"/>
      <c r="BFV182" s="656"/>
      <c r="BFW182" s="656"/>
      <c r="BFX182" s="656"/>
      <c r="BFY182" s="656"/>
      <c r="BFZ182" s="656"/>
      <c r="BGA182" s="656"/>
      <c r="BGB182" s="656"/>
      <c r="BGC182" s="656"/>
      <c r="BGD182" s="656"/>
      <c r="BGE182" s="656"/>
      <c r="BGF182" s="656"/>
      <c r="BGG182" s="656"/>
      <c r="BGH182" s="656"/>
      <c r="BGI182" s="656"/>
      <c r="BGJ182" s="656"/>
      <c r="BGK182" s="656"/>
      <c r="BGL182" s="656"/>
      <c r="BGM182" s="656"/>
      <c r="BGN182" s="656"/>
      <c r="BGO182" s="656"/>
      <c r="BGP182" s="656"/>
      <c r="BGQ182" s="656"/>
      <c r="BGR182" s="656"/>
      <c r="BGS182" s="656"/>
      <c r="BGT182" s="656"/>
      <c r="BGU182" s="656"/>
      <c r="BGV182" s="656"/>
      <c r="BGW182" s="656"/>
      <c r="BGX182" s="656"/>
      <c r="BGY182" s="656"/>
      <c r="BGZ182" s="656"/>
      <c r="BHA182" s="656"/>
      <c r="BHB182" s="656"/>
      <c r="BHC182" s="656"/>
      <c r="BHD182" s="656"/>
      <c r="BHE182" s="656"/>
      <c r="BHF182" s="656"/>
      <c r="BHG182" s="656"/>
      <c r="BHH182" s="656"/>
      <c r="BHI182" s="656"/>
      <c r="BHJ182" s="656"/>
      <c r="BHK182" s="656"/>
      <c r="BHL182" s="656"/>
      <c r="BHM182" s="656"/>
      <c r="BHN182" s="656"/>
      <c r="BHO182" s="656"/>
      <c r="BHP182" s="656"/>
      <c r="BHQ182" s="656"/>
      <c r="BHR182" s="656"/>
      <c r="BHS182" s="656"/>
      <c r="BHT182" s="656"/>
      <c r="BHU182" s="656"/>
      <c r="BHV182" s="656"/>
      <c r="BHW182" s="656"/>
      <c r="BHX182" s="656"/>
      <c r="BHY182" s="656"/>
      <c r="BHZ182" s="656"/>
      <c r="BIA182" s="656"/>
      <c r="BIB182" s="656"/>
      <c r="BIC182" s="656"/>
      <c r="BID182" s="656"/>
      <c r="BIE182" s="656"/>
      <c r="BIF182" s="656"/>
      <c r="BIG182" s="656"/>
      <c r="BIH182" s="656"/>
      <c r="BII182" s="656"/>
      <c r="BIJ182" s="656"/>
      <c r="BIK182" s="656"/>
      <c r="BIL182" s="656"/>
      <c r="BIM182" s="656"/>
      <c r="BIN182" s="656"/>
      <c r="BIO182" s="656"/>
      <c r="BIP182" s="656"/>
      <c r="BIQ182" s="656"/>
      <c r="BIR182" s="656"/>
      <c r="BIS182" s="656"/>
      <c r="BIT182" s="656"/>
      <c r="BIU182" s="656"/>
      <c r="BIV182" s="656"/>
      <c r="BIW182" s="656"/>
      <c r="BIX182" s="656"/>
      <c r="BIY182" s="656"/>
      <c r="BIZ182" s="656"/>
      <c r="BJA182" s="656"/>
      <c r="BJB182" s="656"/>
      <c r="BJC182" s="656"/>
      <c r="BJD182" s="656"/>
      <c r="BJE182" s="656"/>
      <c r="BJF182" s="656"/>
      <c r="BJG182" s="656"/>
      <c r="BJH182" s="656"/>
      <c r="BJI182" s="656"/>
      <c r="BJJ182" s="656"/>
      <c r="BJK182" s="656"/>
      <c r="BJL182" s="656"/>
      <c r="BJM182" s="656"/>
      <c r="BJN182" s="656"/>
      <c r="BJO182" s="656"/>
      <c r="BJP182" s="656"/>
      <c r="BJQ182" s="656"/>
      <c r="BJR182" s="656"/>
      <c r="BJS182" s="656"/>
      <c r="BJT182" s="656"/>
      <c r="BJU182" s="656"/>
      <c r="BJV182" s="656"/>
      <c r="BJW182" s="656"/>
      <c r="BJX182" s="656"/>
      <c r="BJY182" s="656"/>
      <c r="BJZ182" s="656"/>
      <c r="BKA182" s="656"/>
      <c r="BKB182" s="656"/>
      <c r="BKC182" s="656"/>
      <c r="BKD182" s="656"/>
      <c r="BKE182" s="656"/>
      <c r="BKF182" s="656"/>
      <c r="BKG182" s="656"/>
      <c r="BKH182" s="656"/>
      <c r="BKI182" s="656"/>
      <c r="BKJ182" s="656"/>
      <c r="BKK182" s="656"/>
      <c r="BKL182" s="656"/>
      <c r="BKM182" s="656"/>
      <c r="BKN182" s="656"/>
      <c r="BKO182" s="656"/>
      <c r="BKP182" s="656"/>
      <c r="BKQ182" s="656"/>
      <c r="BKR182" s="656"/>
      <c r="BKS182" s="656"/>
      <c r="BKT182" s="656"/>
      <c r="BKU182" s="656"/>
      <c r="BKV182" s="656"/>
      <c r="BKW182" s="656"/>
      <c r="BKX182" s="656"/>
      <c r="BKY182" s="656"/>
      <c r="BKZ182" s="656"/>
      <c r="BLA182" s="656"/>
      <c r="BLB182" s="656"/>
      <c r="BLC182" s="656"/>
      <c r="BLD182" s="656"/>
      <c r="BLE182" s="656"/>
      <c r="BLF182" s="656"/>
      <c r="BLG182" s="656"/>
      <c r="BLH182" s="656"/>
      <c r="BLI182" s="656"/>
      <c r="BLJ182" s="656"/>
      <c r="BLK182" s="656"/>
      <c r="BLL182" s="656"/>
      <c r="BLM182" s="656"/>
      <c r="BLN182" s="656"/>
      <c r="BLO182" s="656"/>
      <c r="BLP182" s="656"/>
      <c r="BLQ182" s="656"/>
      <c r="BLR182" s="656"/>
      <c r="BLS182" s="656"/>
      <c r="BLT182" s="656"/>
      <c r="BLU182" s="656"/>
      <c r="BLV182" s="656"/>
      <c r="BLW182" s="656"/>
      <c r="BLX182" s="656"/>
      <c r="BLY182" s="656"/>
      <c r="BLZ182" s="656"/>
      <c r="BMA182" s="656"/>
      <c r="BMB182" s="656"/>
      <c r="BMC182" s="656"/>
      <c r="BMD182" s="656"/>
      <c r="BME182" s="656"/>
      <c r="BMF182" s="656"/>
      <c r="BMG182" s="656"/>
      <c r="BMH182" s="656"/>
      <c r="BMI182" s="656"/>
      <c r="BMJ182" s="656"/>
      <c r="BMK182" s="656"/>
      <c r="BML182" s="656"/>
      <c r="BMM182" s="656"/>
      <c r="BMN182" s="656"/>
      <c r="BMO182" s="656"/>
    </row>
    <row r="183" spans="1:1705" customFormat="1">
      <c r="A183" s="585" t="s">
        <v>674</v>
      </c>
      <c r="B183" s="586"/>
      <c r="C183" s="585"/>
      <c r="D183" s="585" t="s">
        <v>674</v>
      </c>
      <c r="E183" s="553" t="s">
        <v>214</v>
      </c>
      <c r="F183" s="553" t="s">
        <v>215</v>
      </c>
      <c r="G183" s="588" t="s">
        <v>184</v>
      </c>
      <c r="H183" s="588"/>
      <c r="I183" s="588">
        <v>1</v>
      </c>
      <c r="J183" s="588"/>
      <c r="K183" s="553">
        <v>59.143000000000001</v>
      </c>
      <c r="L183" s="553">
        <v>24.798999999999999</v>
      </c>
      <c r="M183" s="589" t="s">
        <v>675</v>
      </c>
      <c r="N183" s="741"/>
      <c r="O183" s="591" t="s">
        <v>676</v>
      </c>
      <c r="P183" s="554" t="s">
        <v>217</v>
      </c>
      <c r="Q183" s="554"/>
      <c r="R183" s="1025">
        <v>182</v>
      </c>
      <c r="S183" s="1025">
        <v>182</v>
      </c>
      <c r="T183" s="297"/>
      <c r="U183" s="931"/>
    </row>
    <row r="184" spans="1:1705" customFormat="1">
      <c r="A184" s="585" t="s">
        <v>677</v>
      </c>
      <c r="B184" s="586"/>
      <c r="C184" s="585"/>
      <c r="D184" s="585" t="s">
        <v>677</v>
      </c>
      <c r="E184" s="587" t="s">
        <v>214</v>
      </c>
      <c r="F184" s="588" t="s">
        <v>215</v>
      </c>
      <c r="G184" s="588" t="s">
        <v>184</v>
      </c>
      <c r="H184" s="588"/>
      <c r="I184" s="588">
        <v>1</v>
      </c>
      <c r="J184" s="588"/>
      <c r="K184" s="588">
        <v>59.141245875000003</v>
      </c>
      <c r="L184" s="588">
        <v>24.799317589000101</v>
      </c>
      <c r="M184" s="589" t="s">
        <v>678</v>
      </c>
      <c r="N184" s="590"/>
      <c r="O184" s="591" t="s">
        <v>679</v>
      </c>
      <c r="P184" s="554" t="s">
        <v>217</v>
      </c>
      <c r="Q184" s="554"/>
      <c r="R184" s="1025">
        <v>183</v>
      </c>
      <c r="S184" s="1025">
        <v>183</v>
      </c>
      <c r="T184" s="297"/>
      <c r="U184" s="931"/>
      <c r="W184" s="656"/>
      <c r="X184" s="656"/>
      <c r="Y184" s="656"/>
      <c r="Z184" s="656"/>
      <c r="AA184" s="656"/>
      <c r="AB184" s="656"/>
      <c r="AC184" s="656"/>
      <c r="AD184" s="656"/>
      <c r="AE184" s="656"/>
      <c r="AF184" s="656"/>
      <c r="AG184" s="656"/>
      <c r="AH184" s="656"/>
      <c r="AI184" s="656"/>
      <c r="AJ184" s="656"/>
      <c r="AK184" s="656"/>
      <c r="AL184" s="656"/>
      <c r="AM184" s="656"/>
      <c r="AN184" s="656"/>
      <c r="AO184" s="656"/>
      <c r="AP184" s="656"/>
      <c r="AQ184" s="656"/>
      <c r="AR184" s="656"/>
      <c r="AS184" s="656"/>
      <c r="AT184" s="656"/>
      <c r="AU184" s="656"/>
      <c r="AV184" s="656"/>
      <c r="AW184" s="656"/>
      <c r="AX184" s="656"/>
      <c r="AY184" s="656"/>
      <c r="AZ184" s="656"/>
      <c r="BA184" s="656"/>
      <c r="BB184" s="656"/>
      <c r="BC184" s="656"/>
      <c r="BD184" s="656"/>
      <c r="BE184" s="656"/>
      <c r="BF184" s="656"/>
      <c r="BG184" s="656"/>
      <c r="BH184" s="656"/>
      <c r="BI184" s="656"/>
      <c r="BJ184" s="656"/>
      <c r="BK184" s="656"/>
      <c r="BL184" s="656"/>
      <c r="BM184" s="656"/>
      <c r="BN184" s="656"/>
      <c r="BO184" s="656"/>
      <c r="BP184" s="656"/>
      <c r="BQ184" s="656"/>
      <c r="BR184" s="656"/>
      <c r="BS184" s="656"/>
      <c r="BT184" s="656"/>
      <c r="BU184" s="656"/>
      <c r="BV184" s="656"/>
      <c r="BW184" s="656"/>
      <c r="BX184" s="656"/>
      <c r="BY184" s="656"/>
      <c r="BZ184" s="656"/>
      <c r="CA184" s="656"/>
      <c r="CB184" s="656"/>
      <c r="CC184" s="656"/>
      <c r="CD184" s="656"/>
      <c r="CE184" s="656"/>
      <c r="CF184" s="656"/>
      <c r="CG184" s="656"/>
      <c r="CH184" s="656"/>
      <c r="CI184" s="656"/>
      <c r="CJ184" s="656"/>
      <c r="CK184" s="656"/>
      <c r="CL184" s="656"/>
      <c r="CM184" s="656"/>
      <c r="CN184" s="656"/>
      <c r="CO184" s="656"/>
      <c r="CP184" s="656"/>
      <c r="CQ184" s="656"/>
      <c r="CR184" s="656"/>
      <c r="CS184" s="656"/>
      <c r="CT184" s="656"/>
      <c r="CU184" s="656"/>
      <c r="CV184" s="656"/>
      <c r="CW184" s="656"/>
      <c r="CX184" s="656"/>
      <c r="CY184" s="656"/>
      <c r="CZ184" s="656"/>
      <c r="DA184" s="656"/>
      <c r="DB184" s="656"/>
      <c r="DC184" s="656"/>
      <c r="DD184" s="656"/>
      <c r="DE184" s="656"/>
      <c r="DF184" s="656"/>
      <c r="DG184" s="656"/>
      <c r="DH184" s="656"/>
      <c r="DI184" s="656"/>
      <c r="DJ184" s="656"/>
      <c r="DK184" s="656"/>
      <c r="DL184" s="656"/>
      <c r="DM184" s="656"/>
      <c r="DN184" s="656"/>
      <c r="DO184" s="656"/>
      <c r="DP184" s="656"/>
      <c r="DQ184" s="656"/>
      <c r="DR184" s="656"/>
      <c r="DS184" s="656"/>
      <c r="DT184" s="656"/>
      <c r="DU184" s="656"/>
      <c r="DV184" s="656"/>
      <c r="DW184" s="656"/>
      <c r="DX184" s="656"/>
      <c r="DY184" s="656"/>
      <c r="DZ184" s="656"/>
      <c r="EA184" s="656"/>
      <c r="EB184" s="656"/>
      <c r="EC184" s="656"/>
      <c r="ED184" s="656"/>
      <c r="EE184" s="656"/>
      <c r="EF184" s="656"/>
      <c r="EG184" s="656"/>
      <c r="EH184" s="656"/>
      <c r="EI184" s="656"/>
      <c r="EJ184" s="656"/>
      <c r="EK184" s="656"/>
      <c r="EL184" s="656"/>
      <c r="EM184" s="656"/>
      <c r="EN184" s="656"/>
      <c r="EO184" s="656"/>
      <c r="EP184" s="656"/>
      <c r="EQ184" s="656"/>
      <c r="ER184" s="656"/>
      <c r="ES184" s="656"/>
      <c r="ET184" s="656"/>
      <c r="EU184" s="656"/>
      <c r="EV184" s="656"/>
      <c r="EW184" s="656"/>
      <c r="EX184" s="656"/>
      <c r="EY184" s="656"/>
      <c r="EZ184" s="656"/>
      <c r="FA184" s="656"/>
      <c r="FB184" s="656"/>
      <c r="FC184" s="656"/>
      <c r="FD184" s="656"/>
      <c r="FE184" s="656"/>
      <c r="FF184" s="656"/>
      <c r="FG184" s="656"/>
      <c r="FH184" s="656"/>
      <c r="FI184" s="656"/>
      <c r="FJ184" s="656"/>
      <c r="FK184" s="656"/>
      <c r="FL184" s="656"/>
      <c r="FM184" s="656"/>
      <c r="FN184" s="656"/>
      <c r="FO184" s="656"/>
      <c r="FP184" s="656"/>
      <c r="FQ184" s="656"/>
      <c r="FR184" s="656"/>
      <c r="FS184" s="656"/>
      <c r="FT184" s="656"/>
      <c r="FU184" s="656"/>
      <c r="FV184" s="656"/>
      <c r="FW184" s="656"/>
      <c r="FX184" s="656"/>
      <c r="FY184" s="656"/>
      <c r="FZ184" s="656"/>
      <c r="GA184" s="656"/>
      <c r="GB184" s="656"/>
      <c r="GC184" s="656"/>
      <c r="GD184" s="656"/>
      <c r="GE184" s="656"/>
      <c r="GF184" s="656"/>
      <c r="GG184" s="656"/>
      <c r="GH184" s="656"/>
      <c r="GI184" s="656"/>
      <c r="GJ184" s="656"/>
      <c r="GK184" s="656"/>
      <c r="GL184" s="656"/>
      <c r="GM184" s="656"/>
      <c r="GN184" s="656"/>
      <c r="GO184" s="656"/>
      <c r="GP184" s="656"/>
      <c r="GQ184" s="656"/>
      <c r="GR184" s="656"/>
      <c r="GS184" s="656"/>
      <c r="GT184" s="656"/>
      <c r="GU184" s="656"/>
      <c r="GV184" s="656"/>
      <c r="GW184" s="656"/>
      <c r="GX184" s="656"/>
      <c r="GY184" s="656"/>
      <c r="GZ184" s="656"/>
      <c r="HA184" s="656"/>
      <c r="HB184" s="656"/>
      <c r="HC184" s="656"/>
      <c r="HD184" s="656"/>
      <c r="HE184" s="656"/>
      <c r="HF184" s="656"/>
      <c r="HG184" s="656"/>
      <c r="HH184" s="656"/>
      <c r="HI184" s="656"/>
      <c r="HJ184" s="656"/>
      <c r="HK184" s="656"/>
      <c r="HL184" s="656"/>
      <c r="HM184" s="656"/>
      <c r="HN184" s="656"/>
      <c r="HO184" s="656"/>
      <c r="HP184" s="656"/>
      <c r="HQ184" s="656"/>
      <c r="HR184" s="656"/>
      <c r="HS184" s="656"/>
      <c r="HT184" s="656"/>
      <c r="HU184" s="656"/>
      <c r="HV184" s="656"/>
      <c r="HW184" s="656"/>
      <c r="HX184" s="656"/>
      <c r="HY184" s="656"/>
      <c r="HZ184" s="656"/>
      <c r="IA184" s="656"/>
      <c r="IB184" s="656"/>
      <c r="IC184" s="656"/>
      <c r="ID184" s="656"/>
      <c r="IE184" s="656"/>
      <c r="IF184" s="656"/>
      <c r="IG184" s="656"/>
      <c r="IH184" s="656"/>
      <c r="II184" s="656"/>
      <c r="IJ184" s="656"/>
      <c r="IK184" s="656"/>
      <c r="IL184" s="656"/>
      <c r="IM184" s="656"/>
      <c r="IN184" s="656"/>
      <c r="IO184" s="656"/>
      <c r="IP184" s="656"/>
      <c r="IQ184" s="656"/>
      <c r="IR184" s="656"/>
      <c r="IS184" s="656"/>
      <c r="IT184" s="656"/>
      <c r="IU184" s="656"/>
      <c r="IV184" s="656"/>
      <c r="IW184" s="656"/>
      <c r="IX184" s="656"/>
      <c r="IY184" s="656"/>
      <c r="IZ184" s="656"/>
      <c r="JA184" s="656"/>
      <c r="JB184" s="656"/>
      <c r="JC184" s="656"/>
      <c r="JD184" s="656"/>
      <c r="JE184" s="656"/>
      <c r="JF184" s="656"/>
      <c r="JG184" s="656"/>
      <c r="JH184" s="656"/>
      <c r="JI184" s="656"/>
      <c r="JJ184" s="656"/>
      <c r="JK184" s="656"/>
      <c r="JL184" s="656"/>
      <c r="JM184" s="656"/>
      <c r="JN184" s="656"/>
      <c r="JO184" s="656"/>
      <c r="JP184" s="656"/>
      <c r="JQ184" s="656"/>
      <c r="JR184" s="656"/>
      <c r="JS184" s="656"/>
      <c r="JT184" s="656"/>
      <c r="JU184" s="656"/>
      <c r="JV184" s="656"/>
      <c r="JW184" s="656"/>
      <c r="JX184" s="656"/>
      <c r="JY184" s="656"/>
      <c r="JZ184" s="656"/>
      <c r="KA184" s="656"/>
      <c r="KB184" s="656"/>
      <c r="KC184" s="656"/>
      <c r="KD184" s="656"/>
      <c r="KE184" s="656"/>
      <c r="KF184" s="656"/>
      <c r="KG184" s="656"/>
      <c r="KH184" s="656"/>
      <c r="KI184" s="656"/>
      <c r="KJ184" s="656"/>
      <c r="KK184" s="656"/>
      <c r="KL184" s="656"/>
      <c r="KM184" s="656"/>
      <c r="KN184" s="656"/>
      <c r="KO184" s="656"/>
      <c r="KP184" s="656"/>
      <c r="KQ184" s="656"/>
      <c r="KR184" s="656"/>
      <c r="KS184" s="656"/>
      <c r="KT184" s="656"/>
      <c r="KU184" s="656"/>
      <c r="KV184" s="656"/>
      <c r="KW184" s="656"/>
      <c r="KX184" s="656"/>
      <c r="KY184" s="656"/>
      <c r="KZ184" s="656"/>
      <c r="LA184" s="656"/>
      <c r="LB184" s="656"/>
      <c r="LC184" s="656"/>
      <c r="LD184" s="656"/>
      <c r="LE184" s="656"/>
      <c r="LF184" s="656"/>
      <c r="LG184" s="656"/>
      <c r="LH184" s="656"/>
      <c r="LI184" s="656"/>
      <c r="LJ184" s="656"/>
      <c r="LK184" s="656"/>
      <c r="LL184" s="656"/>
      <c r="LM184" s="656"/>
      <c r="LN184" s="656"/>
      <c r="LO184" s="656"/>
      <c r="LP184" s="656"/>
      <c r="LQ184" s="656"/>
      <c r="LR184" s="656"/>
      <c r="LS184" s="656"/>
      <c r="LT184" s="656"/>
      <c r="LU184" s="656"/>
      <c r="LV184" s="656"/>
      <c r="LW184" s="656"/>
      <c r="LX184" s="656"/>
      <c r="LY184" s="656"/>
      <c r="LZ184" s="656"/>
      <c r="MA184" s="656"/>
      <c r="MB184" s="656"/>
      <c r="MC184" s="656"/>
      <c r="MD184" s="656"/>
      <c r="ME184" s="656"/>
      <c r="MF184" s="656"/>
      <c r="MG184" s="656"/>
      <c r="MH184" s="656"/>
      <c r="MI184" s="656"/>
      <c r="MJ184" s="656"/>
      <c r="MK184" s="656"/>
      <c r="ML184" s="656"/>
      <c r="MM184" s="656"/>
      <c r="MN184" s="656"/>
      <c r="MO184" s="656"/>
      <c r="MP184" s="656"/>
      <c r="MQ184" s="656"/>
      <c r="MR184" s="656"/>
      <c r="MS184" s="656"/>
      <c r="MT184" s="656"/>
      <c r="MU184" s="656"/>
      <c r="MV184" s="656"/>
      <c r="MW184" s="656"/>
      <c r="MX184" s="656"/>
      <c r="MY184" s="656"/>
      <c r="MZ184" s="656"/>
      <c r="NA184" s="656"/>
      <c r="NB184" s="656"/>
      <c r="NC184" s="656"/>
      <c r="ND184" s="656"/>
      <c r="NE184" s="656"/>
      <c r="NF184" s="656"/>
      <c r="NG184" s="656"/>
      <c r="NH184" s="656"/>
      <c r="NI184" s="656"/>
      <c r="NJ184" s="656"/>
      <c r="NK184" s="656"/>
      <c r="NL184" s="656"/>
      <c r="NM184" s="656"/>
      <c r="NN184" s="656"/>
      <c r="NO184" s="656"/>
      <c r="NP184" s="656"/>
      <c r="NQ184" s="656"/>
      <c r="NR184" s="656"/>
      <c r="NS184" s="656"/>
      <c r="NT184" s="656"/>
      <c r="NU184" s="656"/>
      <c r="NV184" s="656"/>
      <c r="NW184" s="656"/>
      <c r="NX184" s="656"/>
      <c r="NY184" s="656"/>
      <c r="NZ184" s="656"/>
      <c r="OA184" s="656"/>
      <c r="OB184" s="656"/>
      <c r="OC184" s="656"/>
      <c r="OD184" s="656"/>
      <c r="OE184" s="656"/>
      <c r="OF184" s="656"/>
      <c r="OG184" s="656"/>
      <c r="OH184" s="656"/>
      <c r="OI184" s="656"/>
      <c r="OJ184" s="656"/>
      <c r="OK184" s="656"/>
      <c r="OL184" s="656"/>
      <c r="OM184" s="656"/>
      <c r="ON184" s="656"/>
      <c r="OO184" s="656"/>
      <c r="OP184" s="656"/>
      <c r="OQ184" s="656"/>
      <c r="OR184" s="656"/>
      <c r="OS184" s="656"/>
      <c r="OT184" s="656"/>
      <c r="OU184" s="656"/>
      <c r="OV184" s="656"/>
      <c r="OW184" s="656"/>
      <c r="OX184" s="656"/>
      <c r="OY184" s="656"/>
      <c r="OZ184" s="656"/>
      <c r="PA184" s="656"/>
      <c r="PB184" s="656"/>
      <c r="PC184" s="656"/>
      <c r="PD184" s="656"/>
      <c r="PE184" s="656"/>
      <c r="PF184" s="656"/>
      <c r="PG184" s="656"/>
      <c r="PH184" s="656"/>
      <c r="PI184" s="656"/>
      <c r="PJ184" s="656"/>
      <c r="PK184" s="656"/>
      <c r="PL184" s="656"/>
      <c r="PM184" s="656"/>
      <c r="PN184" s="656"/>
      <c r="PO184" s="656"/>
      <c r="PP184" s="656"/>
      <c r="PQ184" s="656"/>
      <c r="PR184" s="656"/>
      <c r="PS184" s="656"/>
      <c r="PT184" s="656"/>
      <c r="PU184" s="656"/>
      <c r="PV184" s="656"/>
      <c r="PW184" s="656"/>
      <c r="PX184" s="656"/>
      <c r="PY184" s="656"/>
      <c r="PZ184" s="656"/>
      <c r="QA184" s="656"/>
      <c r="QB184" s="656"/>
      <c r="QC184" s="656"/>
      <c r="QD184" s="656"/>
      <c r="QE184" s="656"/>
      <c r="QF184" s="656"/>
      <c r="QG184" s="656"/>
      <c r="QH184" s="656"/>
      <c r="QI184" s="656"/>
      <c r="QJ184" s="656"/>
      <c r="QK184" s="656"/>
      <c r="QL184" s="656"/>
      <c r="QM184" s="656"/>
      <c r="QN184" s="656"/>
      <c r="QO184" s="656"/>
      <c r="QP184" s="656"/>
      <c r="QQ184" s="656"/>
      <c r="QR184" s="656"/>
      <c r="QS184" s="656"/>
      <c r="QT184" s="656"/>
      <c r="QU184" s="656"/>
      <c r="QV184" s="656"/>
      <c r="QW184" s="656"/>
      <c r="QX184" s="656"/>
      <c r="QY184" s="656"/>
      <c r="QZ184" s="656"/>
      <c r="RA184" s="656"/>
      <c r="RB184" s="656"/>
      <c r="RC184" s="656"/>
      <c r="RD184" s="656"/>
      <c r="RE184" s="656"/>
      <c r="RF184" s="656"/>
      <c r="RG184" s="656"/>
      <c r="RH184" s="656"/>
      <c r="RI184" s="656"/>
      <c r="RJ184" s="656"/>
      <c r="RK184" s="656"/>
      <c r="RL184" s="656"/>
      <c r="RM184" s="656"/>
      <c r="RN184" s="656"/>
      <c r="RO184" s="656"/>
      <c r="RP184" s="656"/>
      <c r="RQ184" s="656"/>
      <c r="RR184" s="656"/>
      <c r="RS184" s="656"/>
      <c r="RT184" s="656"/>
      <c r="RU184" s="656"/>
      <c r="RV184" s="656"/>
      <c r="RW184" s="656"/>
      <c r="RX184" s="656"/>
      <c r="RY184" s="656"/>
      <c r="RZ184" s="656"/>
      <c r="SA184" s="656"/>
      <c r="SB184" s="656"/>
      <c r="SC184" s="656"/>
      <c r="SD184" s="656"/>
      <c r="SE184" s="656"/>
      <c r="SF184" s="656"/>
      <c r="SG184" s="656"/>
      <c r="SH184" s="656"/>
      <c r="SI184" s="656"/>
      <c r="SJ184" s="656"/>
      <c r="SK184" s="656"/>
      <c r="SL184" s="656"/>
      <c r="SM184" s="656"/>
      <c r="SN184" s="656"/>
      <c r="SO184" s="656"/>
      <c r="SP184" s="656"/>
      <c r="SQ184" s="656"/>
      <c r="SR184" s="656"/>
      <c r="SS184" s="656"/>
      <c r="ST184" s="656"/>
      <c r="SU184" s="656"/>
      <c r="SV184" s="656"/>
      <c r="SW184" s="656"/>
      <c r="SX184" s="656"/>
      <c r="SY184" s="656"/>
      <c r="SZ184" s="656"/>
      <c r="TA184" s="656"/>
      <c r="TB184" s="656"/>
      <c r="TC184" s="656"/>
      <c r="TD184" s="656"/>
      <c r="TE184" s="656"/>
      <c r="TF184" s="656"/>
      <c r="TG184" s="656"/>
      <c r="TH184" s="656"/>
      <c r="TI184" s="656"/>
      <c r="TJ184" s="656"/>
      <c r="TK184" s="656"/>
      <c r="TL184" s="656"/>
      <c r="TM184" s="656"/>
      <c r="TN184" s="656"/>
      <c r="TO184" s="656"/>
      <c r="TP184" s="656"/>
      <c r="TQ184" s="656"/>
      <c r="TR184" s="656"/>
      <c r="TS184" s="656"/>
      <c r="TT184" s="656"/>
      <c r="TU184" s="656"/>
      <c r="TV184" s="656"/>
      <c r="TW184" s="656"/>
      <c r="TX184" s="656"/>
      <c r="TY184" s="656"/>
      <c r="TZ184" s="656"/>
      <c r="UA184" s="656"/>
      <c r="UB184" s="656"/>
      <c r="UC184" s="656"/>
      <c r="UD184" s="656"/>
      <c r="UE184" s="656"/>
      <c r="UF184" s="656"/>
      <c r="UG184" s="656"/>
      <c r="UH184" s="656"/>
      <c r="UI184" s="656"/>
      <c r="UJ184" s="656"/>
      <c r="UK184" s="656"/>
      <c r="UL184" s="656"/>
      <c r="UM184" s="656"/>
      <c r="UN184" s="656"/>
      <c r="UO184" s="656"/>
      <c r="UP184" s="656"/>
      <c r="UQ184" s="656"/>
      <c r="UR184" s="656"/>
      <c r="US184" s="656"/>
      <c r="UT184" s="656"/>
      <c r="UU184" s="656"/>
      <c r="UV184" s="656"/>
      <c r="UW184" s="656"/>
      <c r="UX184" s="656"/>
      <c r="UY184" s="656"/>
      <c r="UZ184" s="656"/>
      <c r="VA184" s="656"/>
      <c r="VB184" s="656"/>
      <c r="VC184" s="656"/>
      <c r="VD184" s="656"/>
      <c r="VE184" s="656"/>
      <c r="VF184" s="656"/>
      <c r="VG184" s="656"/>
      <c r="VH184" s="656"/>
      <c r="VI184" s="656"/>
      <c r="VJ184" s="656"/>
      <c r="VK184" s="656"/>
      <c r="VL184" s="656"/>
      <c r="VM184" s="656"/>
      <c r="VN184" s="656"/>
      <c r="VO184" s="656"/>
      <c r="VP184" s="656"/>
      <c r="VQ184" s="656"/>
      <c r="VR184" s="656"/>
      <c r="VS184" s="656"/>
      <c r="VT184" s="656"/>
      <c r="VU184" s="656"/>
      <c r="VV184" s="656"/>
      <c r="VW184" s="656"/>
      <c r="VX184" s="656"/>
      <c r="VY184" s="656"/>
      <c r="VZ184" s="656"/>
      <c r="WA184" s="656"/>
      <c r="WB184" s="656"/>
      <c r="WC184" s="656"/>
      <c r="WD184" s="656"/>
      <c r="WE184" s="656"/>
      <c r="WF184" s="656"/>
      <c r="WG184" s="656"/>
      <c r="WH184" s="656"/>
      <c r="WI184" s="656"/>
      <c r="WJ184" s="656"/>
      <c r="WK184" s="656"/>
      <c r="WL184" s="656"/>
      <c r="WM184" s="656"/>
      <c r="WN184" s="656"/>
      <c r="WO184" s="656"/>
      <c r="WP184" s="656"/>
      <c r="WQ184" s="656"/>
      <c r="WR184" s="656"/>
      <c r="WS184" s="656"/>
      <c r="WT184" s="656"/>
      <c r="WU184" s="656"/>
      <c r="WV184" s="656"/>
      <c r="WW184" s="656"/>
      <c r="WX184" s="656"/>
      <c r="WY184" s="656"/>
      <c r="WZ184" s="656"/>
      <c r="XA184" s="656"/>
      <c r="XB184" s="656"/>
      <c r="XC184" s="656"/>
      <c r="XD184" s="656"/>
      <c r="XE184" s="656"/>
      <c r="XF184" s="656"/>
      <c r="XG184" s="656"/>
      <c r="XH184" s="656"/>
      <c r="XI184" s="656"/>
      <c r="XJ184" s="656"/>
      <c r="XK184" s="656"/>
      <c r="XL184" s="656"/>
      <c r="XM184" s="656"/>
      <c r="XN184" s="656"/>
      <c r="XO184" s="656"/>
      <c r="XP184" s="656"/>
      <c r="XQ184" s="656"/>
      <c r="XR184" s="656"/>
      <c r="XS184" s="656"/>
      <c r="XT184" s="656"/>
      <c r="XU184" s="656"/>
      <c r="XV184" s="656"/>
      <c r="XW184" s="656"/>
      <c r="XX184" s="656"/>
      <c r="XY184" s="656"/>
      <c r="XZ184" s="656"/>
      <c r="YA184" s="656"/>
      <c r="YB184" s="656"/>
      <c r="YC184" s="656"/>
      <c r="YD184" s="656"/>
      <c r="YE184" s="656"/>
      <c r="YF184" s="656"/>
      <c r="YG184" s="656"/>
      <c r="YH184" s="656"/>
      <c r="YI184" s="656"/>
      <c r="YJ184" s="656"/>
      <c r="YK184" s="656"/>
      <c r="YL184" s="656"/>
      <c r="YM184" s="656"/>
      <c r="YN184" s="656"/>
      <c r="YO184" s="656"/>
      <c r="YP184" s="656"/>
      <c r="YQ184" s="656"/>
      <c r="YR184" s="656"/>
      <c r="YS184" s="656"/>
      <c r="YT184" s="656"/>
      <c r="YU184" s="656"/>
      <c r="YV184" s="656"/>
      <c r="YW184" s="656"/>
      <c r="YX184" s="656"/>
      <c r="YY184" s="656"/>
      <c r="YZ184" s="656"/>
      <c r="ZA184" s="656"/>
      <c r="ZB184" s="656"/>
      <c r="ZC184" s="656"/>
      <c r="ZD184" s="656"/>
      <c r="ZE184" s="656"/>
      <c r="ZF184" s="656"/>
      <c r="ZG184" s="656"/>
      <c r="ZH184" s="656"/>
      <c r="ZI184" s="656"/>
      <c r="ZJ184" s="656"/>
      <c r="ZK184" s="656"/>
      <c r="ZL184" s="656"/>
      <c r="ZM184" s="656"/>
      <c r="ZN184" s="656"/>
      <c r="ZO184" s="656"/>
      <c r="ZP184" s="656"/>
      <c r="ZQ184" s="656"/>
      <c r="ZR184" s="656"/>
      <c r="ZS184" s="656"/>
      <c r="ZT184" s="656"/>
      <c r="ZU184" s="656"/>
      <c r="ZV184" s="656"/>
      <c r="ZW184" s="656"/>
      <c r="ZX184" s="656"/>
      <c r="ZY184" s="656"/>
      <c r="ZZ184" s="656"/>
      <c r="AAA184" s="656"/>
      <c r="AAB184" s="656"/>
      <c r="AAC184" s="656"/>
      <c r="AAD184" s="656"/>
      <c r="AAE184" s="656"/>
      <c r="AAF184" s="656"/>
      <c r="AAG184" s="656"/>
      <c r="AAH184" s="656"/>
      <c r="AAI184" s="656"/>
      <c r="AAJ184" s="656"/>
      <c r="AAK184" s="656"/>
      <c r="AAL184" s="656"/>
      <c r="AAM184" s="656"/>
      <c r="AAN184" s="656"/>
      <c r="AAO184" s="656"/>
      <c r="AAP184" s="656"/>
      <c r="AAQ184" s="656"/>
      <c r="AAR184" s="656"/>
      <c r="AAS184" s="656"/>
      <c r="AAT184" s="656"/>
      <c r="AAU184" s="656"/>
      <c r="AAV184" s="656"/>
      <c r="AAW184" s="656"/>
      <c r="AAX184" s="656"/>
      <c r="AAY184" s="656"/>
      <c r="AAZ184" s="656"/>
      <c r="ABA184" s="656"/>
      <c r="ABB184" s="656"/>
      <c r="ABC184" s="656"/>
      <c r="ABD184" s="656"/>
      <c r="ABE184" s="656"/>
      <c r="ABF184" s="656"/>
      <c r="ABG184" s="656"/>
      <c r="ABH184" s="656"/>
      <c r="ABI184" s="656"/>
      <c r="ABJ184" s="656"/>
      <c r="ABK184" s="656"/>
      <c r="ABL184" s="656"/>
      <c r="ABM184" s="656"/>
      <c r="ABN184" s="656"/>
      <c r="ABO184" s="656"/>
      <c r="ABP184" s="656"/>
      <c r="ABQ184" s="656"/>
      <c r="ABR184" s="656"/>
      <c r="ABS184" s="656"/>
      <c r="ABT184" s="656"/>
      <c r="ABU184" s="656"/>
      <c r="ABV184" s="656"/>
      <c r="ABW184" s="656"/>
      <c r="ABX184" s="656"/>
      <c r="ABY184" s="656"/>
      <c r="ABZ184" s="656"/>
      <c r="ACA184" s="656"/>
      <c r="ACB184" s="656"/>
      <c r="ACC184" s="656"/>
      <c r="ACD184" s="656"/>
      <c r="ACE184" s="656"/>
      <c r="ACF184" s="656"/>
      <c r="ACG184" s="656"/>
      <c r="ACH184" s="656"/>
      <c r="ACI184" s="656"/>
      <c r="ACJ184" s="656"/>
      <c r="ACK184" s="656"/>
      <c r="ACL184" s="656"/>
      <c r="ACM184" s="656"/>
      <c r="ACN184" s="656"/>
      <c r="ACO184" s="656"/>
      <c r="ACP184" s="656"/>
      <c r="ACQ184" s="656"/>
      <c r="ACR184" s="656"/>
      <c r="ACS184" s="656"/>
      <c r="ACT184" s="656"/>
      <c r="ACU184" s="656"/>
      <c r="ACV184" s="656"/>
      <c r="ACW184" s="656"/>
      <c r="ACX184" s="656"/>
      <c r="ACY184" s="656"/>
      <c r="ACZ184" s="656"/>
      <c r="ADA184" s="656"/>
      <c r="ADB184" s="656"/>
      <c r="ADC184" s="656"/>
      <c r="ADD184" s="656"/>
      <c r="ADE184" s="656"/>
      <c r="ADF184" s="656"/>
      <c r="ADG184" s="656"/>
      <c r="ADH184" s="656"/>
      <c r="ADI184" s="656"/>
      <c r="ADJ184" s="656"/>
      <c r="ADK184" s="656"/>
      <c r="ADL184" s="656"/>
      <c r="ADM184" s="656"/>
      <c r="ADN184" s="656"/>
      <c r="ADO184" s="656"/>
      <c r="ADP184" s="656"/>
      <c r="ADQ184" s="656"/>
      <c r="ADR184" s="656"/>
      <c r="ADS184" s="656"/>
      <c r="ADT184" s="656"/>
      <c r="ADU184" s="656"/>
      <c r="ADV184" s="656"/>
      <c r="ADW184" s="656"/>
      <c r="ADX184" s="656"/>
      <c r="ADY184" s="656"/>
      <c r="ADZ184" s="656"/>
      <c r="AEA184" s="656"/>
      <c r="AEB184" s="656"/>
      <c r="AEC184" s="656"/>
      <c r="AED184" s="656"/>
      <c r="AEE184" s="656"/>
      <c r="AEF184" s="656"/>
      <c r="AEG184" s="656"/>
      <c r="AEH184" s="656"/>
      <c r="AEI184" s="656"/>
      <c r="AEJ184" s="656"/>
      <c r="AEK184" s="656"/>
      <c r="AEL184" s="656"/>
      <c r="AEM184" s="656"/>
      <c r="AEN184" s="656"/>
      <c r="AEO184" s="656"/>
      <c r="AEP184" s="656"/>
      <c r="AEQ184" s="656"/>
      <c r="AER184" s="656"/>
      <c r="AES184" s="656"/>
      <c r="AET184" s="656"/>
      <c r="AEU184" s="656"/>
      <c r="AEV184" s="656"/>
      <c r="AEW184" s="656"/>
      <c r="AEX184" s="656"/>
      <c r="AEY184" s="656"/>
      <c r="AEZ184" s="656"/>
      <c r="AFA184" s="656"/>
      <c r="AFB184" s="656"/>
      <c r="AFC184" s="656"/>
      <c r="AFD184" s="656"/>
      <c r="AFE184" s="656"/>
      <c r="AFF184" s="656"/>
      <c r="AFG184" s="656"/>
      <c r="AFH184" s="656"/>
      <c r="AFI184" s="656"/>
      <c r="AFJ184" s="656"/>
      <c r="AFK184" s="656"/>
      <c r="AFL184" s="656"/>
      <c r="AFM184" s="656"/>
      <c r="AFN184" s="656"/>
      <c r="AFO184" s="656"/>
      <c r="AFP184" s="656"/>
      <c r="AFQ184" s="656"/>
      <c r="AFR184" s="656"/>
      <c r="AFS184" s="656"/>
      <c r="AFT184" s="656"/>
      <c r="AFU184" s="656"/>
      <c r="AFV184" s="656"/>
      <c r="AFW184" s="656"/>
      <c r="AFX184" s="656"/>
      <c r="AFY184" s="656"/>
      <c r="AFZ184" s="656"/>
      <c r="AGA184" s="656"/>
      <c r="AGB184" s="656"/>
      <c r="AGC184" s="656"/>
      <c r="AGD184" s="656"/>
      <c r="AGE184" s="656"/>
      <c r="AGF184" s="656"/>
      <c r="AGG184" s="656"/>
      <c r="AGH184" s="656"/>
      <c r="AGI184" s="656"/>
      <c r="AGJ184" s="656"/>
      <c r="AGK184" s="656"/>
      <c r="AGL184" s="656"/>
      <c r="AGM184" s="656"/>
      <c r="AGN184" s="656"/>
      <c r="AGO184" s="656"/>
      <c r="AGP184" s="656"/>
      <c r="AGQ184" s="656"/>
      <c r="AGR184" s="656"/>
      <c r="AGS184" s="656"/>
      <c r="AGT184" s="656"/>
      <c r="AGU184" s="656"/>
      <c r="AGV184" s="656"/>
      <c r="AGW184" s="656"/>
      <c r="AGX184" s="656"/>
      <c r="AGY184" s="656"/>
      <c r="AGZ184" s="656"/>
      <c r="AHA184" s="656"/>
      <c r="AHB184" s="656"/>
      <c r="AHC184" s="656"/>
      <c r="AHD184" s="656"/>
      <c r="AHE184" s="656"/>
      <c r="AHF184" s="656"/>
      <c r="AHG184" s="656"/>
      <c r="AHH184" s="656"/>
      <c r="AHI184" s="656"/>
      <c r="AHJ184" s="656"/>
      <c r="AHK184" s="656"/>
      <c r="AHL184" s="656"/>
      <c r="AHM184" s="656"/>
      <c r="AHN184" s="656"/>
      <c r="AHO184" s="656"/>
      <c r="AHP184" s="656"/>
      <c r="AHQ184" s="656"/>
      <c r="AHR184" s="656"/>
      <c r="AHS184" s="656"/>
      <c r="AHT184" s="656"/>
      <c r="AHU184" s="656"/>
      <c r="AHV184" s="656"/>
      <c r="AHW184" s="656"/>
      <c r="AHX184" s="656"/>
      <c r="AHY184" s="656"/>
      <c r="AHZ184" s="656"/>
      <c r="AIA184" s="656"/>
      <c r="AIB184" s="656"/>
      <c r="AIC184" s="656"/>
      <c r="AID184" s="656"/>
      <c r="AIE184" s="656"/>
      <c r="AIF184" s="656"/>
      <c r="AIG184" s="656"/>
      <c r="AIH184" s="656"/>
      <c r="AII184" s="656"/>
      <c r="AIJ184" s="656"/>
      <c r="AIK184" s="656"/>
      <c r="AIL184" s="656"/>
      <c r="AIM184" s="656"/>
      <c r="AIN184" s="656"/>
      <c r="AIO184" s="656"/>
      <c r="AIP184" s="656"/>
      <c r="AIQ184" s="656"/>
      <c r="AIR184" s="656"/>
      <c r="AIS184" s="656"/>
      <c r="AIT184" s="656"/>
      <c r="AIU184" s="656"/>
      <c r="AIV184" s="656"/>
      <c r="AIW184" s="656"/>
      <c r="AIX184" s="656"/>
      <c r="AIY184" s="656"/>
      <c r="AIZ184" s="656"/>
      <c r="AJA184" s="656"/>
      <c r="AJB184" s="656"/>
      <c r="AJC184" s="656"/>
      <c r="AJD184" s="656"/>
      <c r="AJE184" s="656"/>
      <c r="AJF184" s="656"/>
      <c r="AJG184" s="656"/>
      <c r="AJH184" s="656"/>
      <c r="AJI184" s="656"/>
      <c r="AJJ184" s="656"/>
      <c r="AJK184" s="656"/>
      <c r="AJL184" s="656"/>
      <c r="AJM184" s="656"/>
      <c r="AJN184" s="656"/>
      <c r="AJO184" s="656"/>
      <c r="AJP184" s="656"/>
      <c r="AJQ184" s="656"/>
      <c r="AJR184" s="656"/>
      <c r="AJS184" s="656"/>
      <c r="AJT184" s="656"/>
      <c r="AJU184" s="656"/>
      <c r="AJV184" s="656"/>
      <c r="AJW184" s="656"/>
      <c r="AJX184" s="656"/>
      <c r="AJY184" s="656"/>
      <c r="AJZ184" s="656"/>
      <c r="AKA184" s="656"/>
      <c r="AKB184" s="656"/>
      <c r="AKC184" s="656"/>
      <c r="AKD184" s="656"/>
      <c r="AKE184" s="656"/>
      <c r="AKF184" s="656"/>
      <c r="AKG184" s="656"/>
      <c r="AKH184" s="656"/>
      <c r="AKI184" s="656"/>
      <c r="AKJ184" s="656"/>
      <c r="AKK184" s="656"/>
      <c r="AKL184" s="656"/>
      <c r="AKM184" s="656"/>
      <c r="AKN184" s="656"/>
      <c r="AKO184" s="656"/>
      <c r="AKP184" s="656"/>
      <c r="AKQ184" s="656"/>
      <c r="AKR184" s="656"/>
      <c r="AKS184" s="656"/>
      <c r="AKT184" s="656"/>
      <c r="AKU184" s="656"/>
      <c r="AKV184" s="656"/>
      <c r="AKW184" s="656"/>
      <c r="AKX184" s="656"/>
      <c r="AKY184" s="656"/>
      <c r="AKZ184" s="656"/>
      <c r="ALA184" s="656"/>
      <c r="ALB184" s="656"/>
      <c r="ALC184" s="656"/>
      <c r="ALD184" s="656"/>
      <c r="ALE184" s="656"/>
      <c r="ALF184" s="656"/>
      <c r="ALG184" s="656"/>
      <c r="ALH184" s="656"/>
      <c r="ALI184" s="656"/>
      <c r="ALJ184" s="656"/>
      <c r="ALK184" s="656"/>
      <c r="ALL184" s="656"/>
      <c r="ALM184" s="656"/>
      <c r="ALN184" s="656"/>
      <c r="ALO184" s="656"/>
      <c r="ALP184" s="656"/>
      <c r="ALQ184" s="656"/>
      <c r="ALR184" s="656"/>
      <c r="ALS184" s="656"/>
      <c r="ALT184" s="656"/>
      <c r="ALU184" s="656"/>
      <c r="ALV184" s="656"/>
      <c r="ALW184" s="656"/>
      <c r="ALX184" s="656"/>
      <c r="ALY184" s="656"/>
      <c r="ALZ184" s="656"/>
      <c r="AMA184" s="656"/>
      <c r="AMB184" s="656"/>
      <c r="AMC184" s="656"/>
      <c r="AMD184" s="656"/>
      <c r="AME184" s="656"/>
      <c r="AMF184" s="656"/>
      <c r="AMG184" s="656"/>
      <c r="AMH184" s="656"/>
      <c r="AMI184" s="656"/>
      <c r="AMJ184" s="656"/>
      <c r="AMK184" s="656"/>
      <c r="AML184" s="656"/>
      <c r="AMM184" s="656"/>
      <c r="AMN184" s="656"/>
      <c r="AMO184" s="656"/>
      <c r="AMP184" s="656"/>
      <c r="AMQ184" s="656"/>
      <c r="AMR184" s="656"/>
      <c r="AMS184" s="656"/>
      <c r="AMT184" s="656"/>
      <c r="AMU184" s="656"/>
      <c r="AMV184" s="656"/>
      <c r="AMW184" s="656"/>
      <c r="AMX184" s="656"/>
      <c r="AMY184" s="656"/>
      <c r="AMZ184" s="656"/>
      <c r="ANA184" s="656"/>
      <c r="ANB184" s="656"/>
      <c r="ANC184" s="656"/>
      <c r="AND184" s="656"/>
      <c r="ANE184" s="656"/>
      <c r="ANF184" s="656"/>
      <c r="ANG184" s="656"/>
      <c r="ANH184" s="656"/>
      <c r="ANI184" s="656"/>
      <c r="ANJ184" s="656"/>
      <c r="ANK184" s="656"/>
      <c r="ANL184" s="656"/>
      <c r="ANM184" s="656"/>
      <c r="ANN184" s="656"/>
      <c r="ANO184" s="656"/>
      <c r="ANP184" s="656"/>
      <c r="ANQ184" s="656"/>
      <c r="ANR184" s="656"/>
      <c r="ANS184" s="656"/>
      <c r="ANT184" s="656"/>
      <c r="ANU184" s="656"/>
      <c r="ANV184" s="656"/>
      <c r="ANW184" s="656"/>
      <c r="ANX184" s="656"/>
      <c r="ANY184" s="656"/>
      <c r="ANZ184" s="656"/>
      <c r="AOA184" s="656"/>
      <c r="AOB184" s="656"/>
      <c r="AOC184" s="656"/>
      <c r="AOD184" s="656"/>
      <c r="AOE184" s="656"/>
      <c r="AOF184" s="656"/>
      <c r="AOG184" s="656"/>
      <c r="AOH184" s="656"/>
      <c r="AOI184" s="656"/>
      <c r="AOJ184" s="656"/>
      <c r="AOK184" s="656"/>
      <c r="AOL184" s="656"/>
      <c r="AOM184" s="656"/>
      <c r="AON184" s="656"/>
      <c r="AOO184" s="656"/>
      <c r="AOP184" s="656"/>
      <c r="AOQ184" s="656"/>
      <c r="AOR184" s="656"/>
      <c r="AOS184" s="656"/>
      <c r="AOT184" s="656"/>
      <c r="AOU184" s="656"/>
      <c r="AOV184" s="656"/>
      <c r="AOW184" s="656"/>
      <c r="AOX184" s="656"/>
      <c r="AOY184" s="656"/>
      <c r="AOZ184" s="656"/>
      <c r="APA184" s="656"/>
      <c r="APB184" s="656"/>
      <c r="APC184" s="656"/>
      <c r="APD184" s="656"/>
      <c r="APE184" s="656"/>
      <c r="APF184" s="656"/>
      <c r="APG184" s="656"/>
      <c r="APH184" s="656"/>
      <c r="API184" s="656"/>
      <c r="APJ184" s="656"/>
      <c r="APK184" s="656"/>
      <c r="APL184" s="656"/>
      <c r="APM184" s="656"/>
      <c r="APN184" s="656"/>
      <c r="APO184" s="656"/>
      <c r="APP184" s="656"/>
      <c r="APQ184" s="656"/>
      <c r="APR184" s="656"/>
      <c r="APS184" s="656"/>
      <c r="APT184" s="656"/>
      <c r="APU184" s="656"/>
      <c r="APV184" s="656"/>
      <c r="APW184" s="656"/>
      <c r="APX184" s="656"/>
      <c r="APY184" s="656"/>
      <c r="APZ184" s="656"/>
      <c r="AQA184" s="656"/>
      <c r="AQB184" s="656"/>
      <c r="AQC184" s="656"/>
      <c r="AQD184" s="656"/>
      <c r="AQE184" s="656"/>
      <c r="AQF184" s="656"/>
      <c r="AQG184" s="656"/>
      <c r="AQH184" s="656"/>
      <c r="AQI184" s="656"/>
      <c r="AQJ184" s="656"/>
      <c r="AQK184" s="656"/>
      <c r="AQL184" s="656"/>
      <c r="AQM184" s="656"/>
      <c r="AQN184" s="656"/>
      <c r="AQO184" s="656"/>
      <c r="AQP184" s="656"/>
      <c r="AQQ184" s="656"/>
      <c r="AQR184" s="656"/>
      <c r="AQS184" s="656"/>
      <c r="AQT184" s="656"/>
      <c r="AQU184" s="656"/>
      <c r="AQV184" s="656"/>
      <c r="AQW184" s="656"/>
      <c r="AQX184" s="656"/>
      <c r="AQY184" s="656"/>
      <c r="AQZ184" s="656"/>
      <c r="ARA184" s="656"/>
      <c r="ARB184" s="656"/>
      <c r="ARC184" s="656"/>
      <c r="ARD184" s="656"/>
      <c r="ARE184" s="656"/>
      <c r="ARF184" s="656"/>
      <c r="ARG184" s="656"/>
      <c r="ARH184" s="656"/>
      <c r="ARI184" s="656"/>
      <c r="ARJ184" s="656"/>
      <c r="ARK184" s="656"/>
      <c r="ARL184" s="656"/>
      <c r="ARM184" s="656"/>
      <c r="ARN184" s="656"/>
      <c r="ARO184" s="656"/>
      <c r="ARP184" s="656"/>
      <c r="ARQ184" s="656"/>
      <c r="ARR184" s="656"/>
      <c r="ARS184" s="656"/>
      <c r="ART184" s="656"/>
      <c r="ARU184" s="656"/>
      <c r="ARV184" s="656"/>
      <c r="ARW184" s="656"/>
      <c r="ARX184" s="656"/>
      <c r="ARY184" s="656"/>
      <c r="ARZ184" s="656"/>
      <c r="ASA184" s="656"/>
      <c r="ASB184" s="656"/>
      <c r="ASC184" s="656"/>
      <c r="ASD184" s="656"/>
      <c r="ASE184" s="656"/>
      <c r="ASF184" s="656"/>
      <c r="ASG184" s="656"/>
      <c r="ASH184" s="656"/>
      <c r="ASI184" s="656"/>
      <c r="ASJ184" s="656"/>
      <c r="ASK184" s="656"/>
      <c r="ASL184" s="656"/>
      <c r="ASM184" s="656"/>
      <c r="ASN184" s="656"/>
      <c r="ASO184" s="656"/>
      <c r="ASP184" s="656"/>
      <c r="ASQ184" s="656"/>
      <c r="ASR184" s="656"/>
      <c r="ASS184" s="656"/>
      <c r="AST184" s="656"/>
      <c r="ASU184" s="656"/>
      <c r="ASV184" s="656"/>
      <c r="ASW184" s="656"/>
      <c r="ASX184" s="656"/>
      <c r="ASY184" s="656"/>
      <c r="ASZ184" s="656"/>
      <c r="ATA184" s="656"/>
      <c r="ATB184" s="656"/>
      <c r="ATC184" s="656"/>
      <c r="ATD184" s="656"/>
      <c r="ATE184" s="656"/>
      <c r="ATF184" s="656"/>
      <c r="ATG184" s="656"/>
      <c r="ATH184" s="656"/>
      <c r="ATI184" s="656"/>
      <c r="ATJ184" s="656"/>
      <c r="ATK184" s="656"/>
      <c r="ATL184" s="656"/>
      <c r="ATM184" s="656"/>
      <c r="ATN184" s="656"/>
      <c r="ATO184" s="656"/>
      <c r="ATP184" s="656"/>
      <c r="ATQ184" s="656"/>
      <c r="ATR184" s="656"/>
      <c r="ATS184" s="656"/>
      <c r="ATT184" s="656"/>
      <c r="ATU184" s="656"/>
      <c r="ATV184" s="656"/>
      <c r="ATW184" s="656"/>
      <c r="ATX184" s="656"/>
      <c r="ATY184" s="656"/>
      <c r="ATZ184" s="656"/>
      <c r="AUA184" s="656"/>
      <c r="AUB184" s="656"/>
      <c r="AUC184" s="656"/>
      <c r="AUD184" s="656"/>
      <c r="AUE184" s="656"/>
      <c r="AUF184" s="656"/>
      <c r="AUG184" s="656"/>
      <c r="AUH184" s="656"/>
      <c r="AUI184" s="656"/>
      <c r="AUJ184" s="656"/>
      <c r="AUK184" s="656"/>
      <c r="AUL184" s="656"/>
      <c r="AUM184" s="656"/>
      <c r="AUN184" s="656"/>
      <c r="AUO184" s="656"/>
      <c r="AUP184" s="656"/>
      <c r="AUQ184" s="656"/>
      <c r="AUR184" s="656"/>
      <c r="AUS184" s="656"/>
      <c r="AUT184" s="656"/>
      <c r="AUU184" s="656"/>
      <c r="AUV184" s="656"/>
      <c r="AUW184" s="656"/>
      <c r="AUX184" s="656"/>
      <c r="AUY184" s="656"/>
      <c r="AUZ184" s="656"/>
      <c r="AVA184" s="656"/>
      <c r="AVB184" s="656"/>
      <c r="AVC184" s="656"/>
      <c r="AVD184" s="656"/>
      <c r="AVE184" s="656"/>
      <c r="AVF184" s="656"/>
      <c r="AVG184" s="656"/>
      <c r="AVH184" s="656"/>
      <c r="AVI184" s="656"/>
      <c r="AVJ184" s="656"/>
      <c r="AVK184" s="656"/>
      <c r="AVL184" s="656"/>
      <c r="AVM184" s="656"/>
      <c r="AVN184" s="656"/>
      <c r="AVO184" s="656"/>
      <c r="AVP184" s="656"/>
      <c r="AVQ184" s="656"/>
      <c r="AVR184" s="656"/>
      <c r="AVS184" s="656"/>
      <c r="AVT184" s="656"/>
      <c r="AVU184" s="656"/>
      <c r="AVV184" s="656"/>
      <c r="AVW184" s="656"/>
      <c r="AVX184" s="656"/>
      <c r="AVY184" s="656"/>
      <c r="AVZ184" s="656"/>
      <c r="AWA184" s="656"/>
      <c r="AWB184" s="656"/>
      <c r="AWC184" s="656"/>
      <c r="AWD184" s="656"/>
      <c r="AWE184" s="656"/>
      <c r="AWF184" s="656"/>
      <c r="AWG184" s="656"/>
      <c r="AWH184" s="656"/>
      <c r="AWI184" s="656"/>
      <c r="AWJ184" s="656"/>
      <c r="AWK184" s="656"/>
      <c r="AWL184" s="656"/>
      <c r="AWM184" s="656"/>
      <c r="AWN184" s="656"/>
      <c r="AWO184" s="656"/>
      <c r="AWP184" s="656"/>
      <c r="AWQ184" s="656"/>
      <c r="AWR184" s="656"/>
      <c r="AWS184" s="656"/>
      <c r="AWT184" s="656"/>
      <c r="AWU184" s="656"/>
      <c r="AWV184" s="656"/>
      <c r="AWW184" s="656"/>
      <c r="AWX184" s="656"/>
      <c r="AWY184" s="656"/>
      <c r="AWZ184" s="656"/>
      <c r="AXA184" s="656"/>
      <c r="AXB184" s="656"/>
      <c r="AXC184" s="656"/>
      <c r="AXD184" s="656"/>
      <c r="AXE184" s="656"/>
      <c r="AXF184" s="656"/>
      <c r="AXG184" s="656"/>
      <c r="AXH184" s="656"/>
      <c r="AXI184" s="656"/>
      <c r="AXJ184" s="656"/>
      <c r="AXK184" s="656"/>
      <c r="AXL184" s="656"/>
      <c r="AXM184" s="656"/>
      <c r="AXN184" s="656"/>
      <c r="AXO184" s="656"/>
      <c r="AXP184" s="656"/>
      <c r="AXQ184" s="656"/>
      <c r="AXR184" s="656"/>
      <c r="AXS184" s="656"/>
      <c r="AXT184" s="656"/>
      <c r="AXU184" s="656"/>
      <c r="AXV184" s="656"/>
      <c r="AXW184" s="656"/>
      <c r="AXX184" s="656"/>
      <c r="AXY184" s="656"/>
      <c r="AXZ184" s="656"/>
      <c r="AYA184" s="656"/>
      <c r="AYB184" s="656"/>
      <c r="AYC184" s="656"/>
      <c r="AYD184" s="656"/>
      <c r="AYE184" s="656"/>
      <c r="AYF184" s="656"/>
      <c r="AYG184" s="656"/>
      <c r="AYH184" s="656"/>
      <c r="AYI184" s="656"/>
      <c r="AYJ184" s="656"/>
      <c r="AYK184" s="656"/>
      <c r="AYL184" s="656"/>
      <c r="AYM184" s="656"/>
      <c r="AYN184" s="656"/>
      <c r="AYO184" s="656"/>
      <c r="AYP184" s="656"/>
      <c r="AYQ184" s="656"/>
      <c r="AYR184" s="656"/>
      <c r="AYS184" s="656"/>
      <c r="AYT184" s="656"/>
      <c r="AYU184" s="656"/>
      <c r="AYV184" s="656"/>
      <c r="AYW184" s="656"/>
      <c r="AYX184" s="656"/>
      <c r="AYY184" s="656"/>
      <c r="AYZ184" s="656"/>
      <c r="AZA184" s="656"/>
      <c r="AZB184" s="656"/>
      <c r="AZC184" s="656"/>
      <c r="AZD184" s="656"/>
      <c r="AZE184" s="656"/>
      <c r="AZF184" s="656"/>
      <c r="AZG184" s="656"/>
      <c r="AZH184" s="656"/>
      <c r="AZI184" s="656"/>
      <c r="AZJ184" s="656"/>
      <c r="AZK184" s="656"/>
      <c r="AZL184" s="656"/>
      <c r="AZM184" s="656"/>
      <c r="AZN184" s="656"/>
      <c r="AZO184" s="656"/>
      <c r="AZP184" s="656"/>
      <c r="AZQ184" s="656"/>
      <c r="AZR184" s="656"/>
      <c r="AZS184" s="656"/>
      <c r="AZT184" s="656"/>
      <c r="AZU184" s="656"/>
      <c r="AZV184" s="656"/>
      <c r="AZW184" s="656"/>
      <c r="AZX184" s="656"/>
      <c r="AZY184" s="656"/>
      <c r="AZZ184" s="656"/>
      <c r="BAA184" s="656"/>
      <c r="BAB184" s="656"/>
      <c r="BAC184" s="656"/>
      <c r="BAD184" s="656"/>
      <c r="BAE184" s="656"/>
      <c r="BAF184" s="656"/>
      <c r="BAG184" s="656"/>
      <c r="BAH184" s="656"/>
      <c r="BAI184" s="656"/>
      <c r="BAJ184" s="656"/>
      <c r="BAK184" s="656"/>
      <c r="BAL184" s="656"/>
      <c r="BAM184" s="656"/>
      <c r="BAN184" s="656"/>
      <c r="BAO184" s="656"/>
      <c r="BAP184" s="656"/>
      <c r="BAQ184" s="656"/>
      <c r="BAR184" s="656"/>
      <c r="BAS184" s="656"/>
      <c r="BAT184" s="656"/>
      <c r="BAU184" s="656"/>
      <c r="BAV184" s="656"/>
      <c r="BAW184" s="656"/>
      <c r="BAX184" s="656"/>
      <c r="BAY184" s="656"/>
      <c r="BAZ184" s="656"/>
      <c r="BBA184" s="656"/>
      <c r="BBB184" s="656"/>
      <c r="BBC184" s="656"/>
      <c r="BBD184" s="656"/>
      <c r="BBE184" s="656"/>
      <c r="BBF184" s="656"/>
      <c r="BBG184" s="656"/>
      <c r="BBH184" s="656"/>
      <c r="BBI184" s="656"/>
      <c r="BBJ184" s="656"/>
      <c r="BBK184" s="656"/>
      <c r="BBL184" s="656"/>
      <c r="BBM184" s="656"/>
      <c r="BBN184" s="656"/>
      <c r="BBO184" s="656"/>
      <c r="BBP184" s="656"/>
      <c r="BBQ184" s="656"/>
      <c r="BBR184" s="656"/>
      <c r="BBS184" s="656"/>
      <c r="BBT184" s="656"/>
      <c r="BBU184" s="656"/>
      <c r="BBV184" s="656"/>
      <c r="BBW184" s="656"/>
      <c r="BBX184" s="656"/>
      <c r="BBY184" s="656"/>
      <c r="BBZ184" s="656"/>
      <c r="BCA184" s="656"/>
      <c r="BCB184" s="656"/>
      <c r="BCC184" s="656"/>
      <c r="BCD184" s="656"/>
      <c r="BCE184" s="656"/>
      <c r="BCF184" s="656"/>
      <c r="BCG184" s="656"/>
      <c r="BCH184" s="656"/>
      <c r="BCI184" s="656"/>
      <c r="BCJ184" s="656"/>
      <c r="BCK184" s="656"/>
      <c r="BCL184" s="656"/>
      <c r="BCM184" s="656"/>
      <c r="BCN184" s="656"/>
      <c r="BCO184" s="656"/>
      <c r="BCP184" s="656"/>
      <c r="BCQ184" s="656"/>
      <c r="BCR184" s="656"/>
      <c r="BCS184" s="656"/>
      <c r="BCT184" s="656"/>
      <c r="BCU184" s="656"/>
      <c r="BCV184" s="656"/>
      <c r="BCW184" s="656"/>
      <c r="BCX184" s="656"/>
      <c r="BCY184" s="656"/>
      <c r="BCZ184" s="656"/>
      <c r="BDA184" s="656"/>
      <c r="BDB184" s="656"/>
      <c r="BDC184" s="656"/>
      <c r="BDD184" s="656"/>
      <c r="BDE184" s="656"/>
      <c r="BDF184" s="656"/>
      <c r="BDG184" s="656"/>
      <c r="BDH184" s="656"/>
      <c r="BDI184" s="656"/>
      <c r="BDJ184" s="656"/>
      <c r="BDK184" s="656"/>
      <c r="BDL184" s="656"/>
      <c r="BDM184" s="656"/>
      <c r="BDN184" s="656"/>
      <c r="BDO184" s="656"/>
      <c r="BDP184" s="656"/>
      <c r="BDQ184" s="656"/>
      <c r="BDR184" s="656"/>
      <c r="BDS184" s="656"/>
      <c r="BDT184" s="656"/>
      <c r="BDU184" s="656"/>
      <c r="BDV184" s="656"/>
      <c r="BDW184" s="656"/>
      <c r="BDX184" s="656"/>
      <c r="BDY184" s="656"/>
      <c r="BDZ184" s="656"/>
      <c r="BEA184" s="656"/>
      <c r="BEB184" s="656"/>
      <c r="BEC184" s="656"/>
      <c r="BED184" s="656"/>
      <c r="BEE184" s="656"/>
      <c r="BEF184" s="656"/>
      <c r="BEG184" s="656"/>
      <c r="BEH184" s="656"/>
      <c r="BEI184" s="656"/>
      <c r="BEJ184" s="656"/>
      <c r="BEK184" s="656"/>
      <c r="BEL184" s="656"/>
      <c r="BEM184" s="656"/>
      <c r="BEN184" s="656"/>
      <c r="BEO184" s="656"/>
      <c r="BEP184" s="656"/>
      <c r="BEQ184" s="656"/>
      <c r="BER184" s="656"/>
      <c r="BES184" s="656"/>
      <c r="BET184" s="656"/>
      <c r="BEU184" s="656"/>
      <c r="BEV184" s="656"/>
      <c r="BEW184" s="656"/>
      <c r="BEX184" s="656"/>
      <c r="BEY184" s="656"/>
      <c r="BEZ184" s="656"/>
      <c r="BFA184" s="656"/>
      <c r="BFB184" s="656"/>
      <c r="BFC184" s="656"/>
      <c r="BFD184" s="656"/>
      <c r="BFE184" s="656"/>
      <c r="BFF184" s="656"/>
      <c r="BFG184" s="656"/>
      <c r="BFH184" s="656"/>
      <c r="BFI184" s="656"/>
      <c r="BFJ184" s="656"/>
      <c r="BFK184" s="656"/>
      <c r="BFL184" s="656"/>
      <c r="BFM184" s="656"/>
      <c r="BFN184" s="656"/>
      <c r="BFO184" s="656"/>
      <c r="BFP184" s="656"/>
      <c r="BFQ184" s="656"/>
      <c r="BFR184" s="656"/>
      <c r="BFS184" s="656"/>
      <c r="BFT184" s="656"/>
      <c r="BFU184" s="656"/>
      <c r="BFV184" s="656"/>
      <c r="BFW184" s="656"/>
      <c r="BFX184" s="656"/>
      <c r="BFY184" s="656"/>
      <c r="BFZ184" s="656"/>
      <c r="BGA184" s="656"/>
      <c r="BGB184" s="656"/>
      <c r="BGC184" s="656"/>
      <c r="BGD184" s="656"/>
      <c r="BGE184" s="656"/>
      <c r="BGF184" s="656"/>
      <c r="BGG184" s="656"/>
      <c r="BGH184" s="656"/>
      <c r="BGI184" s="656"/>
      <c r="BGJ184" s="656"/>
      <c r="BGK184" s="656"/>
      <c r="BGL184" s="656"/>
      <c r="BGM184" s="656"/>
      <c r="BGN184" s="656"/>
      <c r="BGO184" s="656"/>
      <c r="BGP184" s="656"/>
      <c r="BGQ184" s="656"/>
      <c r="BGR184" s="656"/>
      <c r="BGS184" s="656"/>
      <c r="BGT184" s="656"/>
      <c r="BGU184" s="656"/>
      <c r="BGV184" s="656"/>
      <c r="BGW184" s="656"/>
      <c r="BGX184" s="656"/>
      <c r="BGY184" s="656"/>
      <c r="BGZ184" s="656"/>
      <c r="BHA184" s="656"/>
      <c r="BHB184" s="656"/>
      <c r="BHC184" s="656"/>
      <c r="BHD184" s="656"/>
      <c r="BHE184" s="656"/>
      <c r="BHF184" s="656"/>
      <c r="BHG184" s="656"/>
      <c r="BHH184" s="656"/>
      <c r="BHI184" s="656"/>
      <c r="BHJ184" s="656"/>
      <c r="BHK184" s="656"/>
      <c r="BHL184" s="656"/>
      <c r="BHM184" s="656"/>
      <c r="BHN184" s="656"/>
      <c r="BHO184" s="656"/>
      <c r="BHP184" s="656"/>
      <c r="BHQ184" s="656"/>
      <c r="BHR184" s="656"/>
      <c r="BHS184" s="656"/>
      <c r="BHT184" s="656"/>
      <c r="BHU184" s="656"/>
      <c r="BHV184" s="656"/>
      <c r="BHW184" s="656"/>
      <c r="BHX184" s="656"/>
      <c r="BHY184" s="656"/>
      <c r="BHZ184" s="656"/>
      <c r="BIA184" s="656"/>
      <c r="BIB184" s="656"/>
      <c r="BIC184" s="656"/>
      <c r="BID184" s="656"/>
      <c r="BIE184" s="656"/>
      <c r="BIF184" s="656"/>
      <c r="BIG184" s="656"/>
      <c r="BIH184" s="656"/>
      <c r="BII184" s="656"/>
      <c r="BIJ184" s="656"/>
      <c r="BIK184" s="656"/>
      <c r="BIL184" s="656"/>
      <c r="BIM184" s="656"/>
      <c r="BIN184" s="656"/>
      <c r="BIO184" s="656"/>
      <c r="BIP184" s="656"/>
      <c r="BIQ184" s="656"/>
      <c r="BIR184" s="656"/>
      <c r="BIS184" s="656"/>
      <c r="BIT184" s="656"/>
      <c r="BIU184" s="656"/>
      <c r="BIV184" s="656"/>
      <c r="BIW184" s="656"/>
      <c r="BIX184" s="656"/>
      <c r="BIY184" s="656"/>
      <c r="BIZ184" s="656"/>
      <c r="BJA184" s="656"/>
      <c r="BJB184" s="656"/>
      <c r="BJC184" s="656"/>
      <c r="BJD184" s="656"/>
      <c r="BJE184" s="656"/>
      <c r="BJF184" s="656"/>
      <c r="BJG184" s="656"/>
      <c r="BJH184" s="656"/>
      <c r="BJI184" s="656"/>
      <c r="BJJ184" s="656"/>
      <c r="BJK184" s="656"/>
      <c r="BJL184" s="656"/>
      <c r="BJM184" s="656"/>
      <c r="BJN184" s="656"/>
      <c r="BJO184" s="656"/>
      <c r="BJP184" s="656"/>
      <c r="BJQ184" s="656"/>
      <c r="BJR184" s="656"/>
      <c r="BJS184" s="656"/>
      <c r="BJT184" s="656"/>
      <c r="BJU184" s="656"/>
      <c r="BJV184" s="656"/>
      <c r="BJW184" s="656"/>
      <c r="BJX184" s="656"/>
      <c r="BJY184" s="656"/>
      <c r="BJZ184" s="656"/>
      <c r="BKA184" s="656"/>
      <c r="BKB184" s="656"/>
      <c r="BKC184" s="656"/>
      <c r="BKD184" s="656"/>
      <c r="BKE184" s="656"/>
      <c r="BKF184" s="656"/>
      <c r="BKG184" s="656"/>
      <c r="BKH184" s="656"/>
      <c r="BKI184" s="656"/>
      <c r="BKJ184" s="656"/>
      <c r="BKK184" s="656"/>
      <c r="BKL184" s="656"/>
      <c r="BKM184" s="656"/>
      <c r="BKN184" s="656"/>
      <c r="BKO184" s="656"/>
      <c r="BKP184" s="656"/>
      <c r="BKQ184" s="656"/>
      <c r="BKR184" s="656"/>
      <c r="BKS184" s="656"/>
      <c r="BKT184" s="656"/>
      <c r="BKU184" s="656"/>
      <c r="BKV184" s="656"/>
      <c r="BKW184" s="656"/>
      <c r="BKX184" s="656"/>
      <c r="BKY184" s="656"/>
      <c r="BKZ184" s="656"/>
      <c r="BLA184" s="656"/>
      <c r="BLB184" s="656"/>
      <c r="BLC184" s="656"/>
      <c r="BLD184" s="656"/>
      <c r="BLE184" s="656"/>
      <c r="BLF184" s="656"/>
      <c r="BLG184" s="656"/>
      <c r="BLH184" s="656"/>
      <c r="BLI184" s="656"/>
      <c r="BLJ184" s="656"/>
      <c r="BLK184" s="656"/>
      <c r="BLL184" s="656"/>
      <c r="BLM184" s="656"/>
      <c r="BLN184" s="656"/>
      <c r="BLO184" s="656"/>
      <c r="BLP184" s="656"/>
      <c r="BLQ184" s="656"/>
      <c r="BLR184" s="656"/>
      <c r="BLS184" s="656"/>
      <c r="BLT184" s="656"/>
      <c r="BLU184" s="656"/>
      <c r="BLV184" s="656"/>
      <c r="BLW184" s="656"/>
      <c r="BLX184" s="656"/>
      <c r="BLY184" s="656"/>
      <c r="BLZ184" s="656"/>
      <c r="BMA184" s="656"/>
      <c r="BMB184" s="656"/>
      <c r="BMC184" s="656"/>
      <c r="BMD184" s="656"/>
      <c r="BME184" s="656"/>
      <c r="BMF184" s="656"/>
      <c r="BMG184" s="656"/>
      <c r="BMH184" s="656"/>
      <c r="BMI184" s="656"/>
      <c r="BMJ184" s="656"/>
      <c r="BMK184" s="656"/>
      <c r="BML184" s="656"/>
      <c r="BMM184" s="656"/>
      <c r="BMN184" s="656"/>
      <c r="BMO184" s="656"/>
    </row>
    <row r="185" spans="1:1705" customFormat="1" ht="13.5" customHeight="1">
      <c r="A185" s="751" t="s">
        <v>680</v>
      </c>
      <c r="B185" s="762"/>
      <c r="C185" s="767"/>
      <c r="D185" s="770" t="s">
        <v>680</v>
      </c>
      <c r="E185" s="661" t="s">
        <v>353</v>
      </c>
      <c r="F185" s="661" t="s">
        <v>72</v>
      </c>
      <c r="G185" s="661" t="s">
        <v>184</v>
      </c>
      <c r="H185" s="661"/>
      <c r="I185" s="661">
        <v>1</v>
      </c>
      <c r="J185" s="661"/>
      <c r="K185" s="661">
        <v>59.142000000000102</v>
      </c>
      <c r="L185" s="661">
        <v>24.798999999999999</v>
      </c>
      <c r="M185" s="809" t="s">
        <v>681</v>
      </c>
      <c r="N185" s="809"/>
      <c r="O185" s="823" t="s">
        <v>682</v>
      </c>
      <c r="P185" s="601" t="s">
        <v>193</v>
      </c>
      <c r="Q185" s="601"/>
      <c r="R185" s="1025">
        <v>184</v>
      </c>
      <c r="S185" s="1025">
        <v>184</v>
      </c>
      <c r="T185" s="297"/>
      <c r="U185" s="931"/>
    </row>
    <row r="186" spans="1:1705" customFormat="1">
      <c r="A186" s="672" t="s">
        <v>683</v>
      </c>
      <c r="B186" s="673"/>
      <c r="C186" s="672" t="s">
        <v>683</v>
      </c>
      <c r="D186" s="672"/>
      <c r="E186" s="674" t="s">
        <v>314</v>
      </c>
      <c r="F186" s="675" t="s">
        <v>315</v>
      </c>
      <c r="G186" s="675" t="s">
        <v>184</v>
      </c>
      <c r="H186" s="675"/>
      <c r="I186" s="675">
        <v>1</v>
      </c>
      <c r="J186" s="675"/>
      <c r="K186" s="675">
        <v>59.137999393000001</v>
      </c>
      <c r="L186" s="675">
        <v>24.793212713999999</v>
      </c>
      <c r="M186" s="676" t="s">
        <v>684</v>
      </c>
      <c r="N186" s="677" t="s">
        <v>680</v>
      </c>
      <c r="O186" s="675" t="s">
        <v>685</v>
      </c>
      <c r="P186" s="678" t="s">
        <v>316</v>
      </c>
      <c r="Q186" s="678"/>
      <c r="R186" s="1025">
        <v>185</v>
      </c>
      <c r="S186" s="1025">
        <v>185</v>
      </c>
      <c r="T186" s="297" t="s">
        <v>202</v>
      </c>
      <c r="U186" s="931"/>
    </row>
    <row r="187" spans="1:1705" customFormat="1">
      <c r="A187" s="561" t="s">
        <v>686</v>
      </c>
      <c r="B187" s="562"/>
      <c r="C187" s="561" t="s">
        <v>686</v>
      </c>
      <c r="D187" s="561"/>
      <c r="E187" s="563" t="s">
        <v>687</v>
      </c>
      <c r="F187" s="564" t="s">
        <v>688</v>
      </c>
      <c r="G187" s="564" t="s">
        <v>184</v>
      </c>
      <c r="H187" s="564" t="s">
        <v>689</v>
      </c>
      <c r="I187" s="564">
        <v>1</v>
      </c>
      <c r="J187" s="564"/>
      <c r="K187" s="564">
        <v>59.1345256500001</v>
      </c>
      <c r="L187" s="564">
        <v>24.802309430000001</v>
      </c>
      <c r="M187" s="566" t="s">
        <v>690</v>
      </c>
      <c r="N187" s="567"/>
      <c r="O187" s="625" t="s">
        <v>691</v>
      </c>
      <c r="P187" s="564" t="s">
        <v>236</v>
      </c>
      <c r="Q187" s="564"/>
      <c r="R187" s="1025">
        <v>186</v>
      </c>
      <c r="S187" s="1025">
        <v>186</v>
      </c>
      <c r="T187" s="297"/>
      <c r="U187" s="931"/>
    </row>
    <row r="188" spans="1:1705" customFormat="1">
      <c r="A188" s="622" t="s">
        <v>692</v>
      </c>
      <c r="B188" s="623"/>
      <c r="C188" s="622" t="s">
        <v>692</v>
      </c>
      <c r="D188" s="557"/>
      <c r="E188" s="558" t="s">
        <v>310</v>
      </c>
      <c r="F188" s="559" t="s">
        <v>311</v>
      </c>
      <c r="G188" s="559" t="s">
        <v>184</v>
      </c>
      <c r="H188" s="559"/>
      <c r="I188" s="559">
        <v>1</v>
      </c>
      <c r="J188" s="559"/>
      <c r="K188" s="559">
        <v>59.1345256500001</v>
      </c>
      <c r="L188" s="559">
        <v>24.802309430000001</v>
      </c>
      <c r="M188" s="624" t="s">
        <v>690</v>
      </c>
      <c r="N188" s="560"/>
      <c r="O188" s="559" t="s">
        <v>691</v>
      </c>
      <c r="P188" s="606" t="s">
        <v>201</v>
      </c>
      <c r="Q188" s="606"/>
      <c r="R188" s="1025">
        <v>187</v>
      </c>
      <c r="S188" s="1025">
        <v>187</v>
      </c>
      <c r="T188" s="297"/>
      <c r="U188" s="931"/>
    </row>
    <row r="189" spans="1:1705" customFormat="1">
      <c r="A189" s="622" t="s">
        <v>693</v>
      </c>
      <c r="B189" s="623"/>
      <c r="C189" s="622"/>
      <c r="D189" s="557" t="s">
        <v>693</v>
      </c>
      <c r="E189" s="558" t="s">
        <v>198</v>
      </c>
      <c r="F189" s="559" t="s">
        <v>199</v>
      </c>
      <c r="G189" s="559" t="s">
        <v>184</v>
      </c>
      <c r="H189" s="559"/>
      <c r="I189" s="559">
        <v>1</v>
      </c>
      <c r="J189" s="559"/>
      <c r="K189" s="559">
        <v>59.134820695000002</v>
      </c>
      <c r="L189" s="559">
        <v>24.803676727999999</v>
      </c>
      <c r="M189" s="624" t="s">
        <v>344</v>
      </c>
      <c r="N189" s="560"/>
      <c r="O189" s="559" t="s">
        <v>694</v>
      </c>
      <c r="P189" s="606" t="s">
        <v>201</v>
      </c>
      <c r="Q189" s="606"/>
      <c r="R189" s="1025">
        <v>188</v>
      </c>
      <c r="S189" s="1025">
        <v>188</v>
      </c>
      <c r="T189" s="297"/>
      <c r="U189" s="931"/>
    </row>
    <row r="190" spans="1:1705" customFormat="1">
      <c r="A190" s="622" t="s">
        <v>695</v>
      </c>
      <c r="B190" s="623"/>
      <c r="C190" s="622"/>
      <c r="D190" s="557" t="s">
        <v>695</v>
      </c>
      <c r="E190" s="558" t="s">
        <v>198</v>
      </c>
      <c r="F190" s="559" t="s">
        <v>199</v>
      </c>
      <c r="G190" s="559" t="s">
        <v>184</v>
      </c>
      <c r="H190" s="559"/>
      <c r="I190" s="559">
        <v>1</v>
      </c>
      <c r="J190" s="559"/>
      <c r="K190" s="559">
        <v>59.135816184000099</v>
      </c>
      <c r="L190" s="559">
        <v>24.801444304</v>
      </c>
      <c r="M190" s="624" t="s">
        <v>344</v>
      </c>
      <c r="N190" s="560"/>
      <c r="O190" s="559" t="s">
        <v>696</v>
      </c>
      <c r="P190" s="606" t="s">
        <v>201</v>
      </c>
      <c r="Q190" s="606"/>
      <c r="R190" s="1025">
        <v>189</v>
      </c>
      <c r="S190" s="1025">
        <v>189</v>
      </c>
      <c r="T190" s="297"/>
      <c r="U190" s="931"/>
    </row>
    <row r="191" spans="1:1705" customFormat="1">
      <c r="A191" s="622" t="s">
        <v>697</v>
      </c>
      <c r="B191" s="623"/>
      <c r="C191" s="622"/>
      <c r="D191" s="557" t="s">
        <v>697</v>
      </c>
      <c r="E191" s="558" t="s">
        <v>198</v>
      </c>
      <c r="F191" s="559" t="s">
        <v>199</v>
      </c>
      <c r="G191" s="559" t="s">
        <v>184</v>
      </c>
      <c r="H191" s="559"/>
      <c r="I191" s="559">
        <v>1</v>
      </c>
      <c r="J191" s="559"/>
      <c r="K191" s="559">
        <v>59.1345575510001</v>
      </c>
      <c r="L191" s="559">
        <v>24.804467009000099</v>
      </c>
      <c r="M191" s="624" t="s">
        <v>344</v>
      </c>
      <c r="N191" s="560"/>
      <c r="O191" s="559" t="s">
        <v>698</v>
      </c>
      <c r="P191" s="606" t="s">
        <v>201</v>
      </c>
      <c r="Q191" s="606"/>
      <c r="R191" s="1025">
        <v>190</v>
      </c>
      <c r="S191" s="1025">
        <v>190</v>
      </c>
      <c r="T191" s="297"/>
      <c r="U191" s="931"/>
    </row>
    <row r="192" spans="1:1705" customFormat="1" ht="13.5" customHeight="1">
      <c r="A192" s="622" t="s">
        <v>699</v>
      </c>
      <c r="B192" s="623"/>
      <c r="C192" s="622"/>
      <c r="D192" s="557" t="s">
        <v>699</v>
      </c>
      <c r="E192" s="558" t="s">
        <v>198</v>
      </c>
      <c r="F192" s="559" t="s">
        <v>199</v>
      </c>
      <c r="G192" s="559" t="s">
        <v>184</v>
      </c>
      <c r="H192" s="559"/>
      <c r="I192" s="559">
        <v>1</v>
      </c>
      <c r="J192" s="559"/>
      <c r="K192" s="559">
        <v>59.134204060000101</v>
      </c>
      <c r="L192" s="559">
        <v>24.800079922000101</v>
      </c>
      <c r="M192" s="624" t="s">
        <v>344</v>
      </c>
      <c r="N192" s="560"/>
      <c r="O192" s="559" t="s">
        <v>700</v>
      </c>
      <c r="P192" s="606" t="s">
        <v>201</v>
      </c>
      <c r="Q192" s="606"/>
      <c r="R192" s="1025">
        <v>191</v>
      </c>
      <c r="S192" s="1025">
        <v>191</v>
      </c>
      <c r="T192" s="297"/>
      <c r="U192" s="931"/>
    </row>
    <row r="193" spans="1:21" customFormat="1">
      <c r="A193" s="622" t="s">
        <v>701</v>
      </c>
      <c r="B193" s="623"/>
      <c r="C193" s="622"/>
      <c r="D193" s="557" t="s">
        <v>701</v>
      </c>
      <c r="E193" s="558" t="s">
        <v>198</v>
      </c>
      <c r="F193" s="559" t="s">
        <v>199</v>
      </c>
      <c r="G193" s="559" t="s">
        <v>184</v>
      </c>
      <c r="H193" s="559"/>
      <c r="I193" s="559">
        <v>1</v>
      </c>
      <c r="J193" s="559"/>
      <c r="K193" s="559">
        <v>59.134663549999999</v>
      </c>
      <c r="L193" s="559">
        <v>24.8043802440001</v>
      </c>
      <c r="M193" s="624" t="s">
        <v>344</v>
      </c>
      <c r="N193" s="560"/>
      <c r="O193" s="559" t="s">
        <v>702</v>
      </c>
      <c r="P193" s="606" t="s">
        <v>201</v>
      </c>
      <c r="Q193" s="606"/>
      <c r="R193" s="1025">
        <v>192</v>
      </c>
      <c r="S193" s="1025">
        <v>192</v>
      </c>
      <c r="T193" s="297"/>
      <c r="U193" s="931"/>
    </row>
    <row r="194" spans="1:21" customFormat="1">
      <c r="A194" s="622" t="s">
        <v>703</v>
      </c>
      <c r="B194" s="623"/>
      <c r="C194" s="622"/>
      <c r="D194" s="557" t="s">
        <v>703</v>
      </c>
      <c r="E194" s="558" t="s">
        <v>300</v>
      </c>
      <c r="F194" s="559" t="s">
        <v>301</v>
      </c>
      <c r="G194" s="559" t="s">
        <v>184</v>
      </c>
      <c r="H194" s="559"/>
      <c r="I194" s="559">
        <v>1</v>
      </c>
      <c r="J194" s="559"/>
      <c r="K194" s="559">
        <v>59.134163907000101</v>
      </c>
      <c r="L194" s="559">
        <v>24.801499756999998</v>
      </c>
      <c r="M194" s="624" t="s">
        <v>321</v>
      </c>
      <c r="N194" s="560"/>
      <c r="O194" s="559" t="s">
        <v>704</v>
      </c>
      <c r="P194" s="606" t="s">
        <v>201</v>
      </c>
      <c r="Q194" s="606"/>
      <c r="R194" s="1025">
        <v>193</v>
      </c>
      <c r="S194" s="1025">
        <v>193</v>
      </c>
      <c r="T194" s="297"/>
      <c r="U194" s="931"/>
    </row>
    <row r="195" spans="1:21" customFormat="1">
      <c r="A195" s="622" t="s">
        <v>705</v>
      </c>
      <c r="B195" s="623"/>
      <c r="C195" s="622"/>
      <c r="D195" s="557" t="s">
        <v>705</v>
      </c>
      <c r="E195" s="558" t="s">
        <v>198</v>
      </c>
      <c r="F195" s="559" t="s">
        <v>199</v>
      </c>
      <c r="G195" s="559" t="s">
        <v>184</v>
      </c>
      <c r="H195" s="559"/>
      <c r="I195" s="559">
        <v>1</v>
      </c>
      <c r="J195" s="559"/>
      <c r="K195" s="559">
        <v>59.1341769920001</v>
      </c>
      <c r="L195" s="559">
        <v>24.806892531000099</v>
      </c>
      <c r="M195" s="624" t="s">
        <v>344</v>
      </c>
      <c r="N195" s="560"/>
      <c r="O195" s="559" t="s">
        <v>706</v>
      </c>
      <c r="P195" s="606" t="s">
        <v>201</v>
      </c>
      <c r="Q195" s="606"/>
      <c r="R195" s="1025">
        <v>194</v>
      </c>
      <c r="S195" s="1025">
        <v>194</v>
      </c>
      <c r="T195" s="297"/>
      <c r="U195" s="931"/>
    </row>
    <row r="196" spans="1:21" customFormat="1">
      <c r="A196" s="622" t="s">
        <v>707</v>
      </c>
      <c r="B196" s="623"/>
      <c r="C196" s="622"/>
      <c r="D196" s="557" t="s">
        <v>707</v>
      </c>
      <c r="E196" s="558" t="s">
        <v>198</v>
      </c>
      <c r="F196" s="559" t="s">
        <v>199</v>
      </c>
      <c r="G196" s="559" t="s">
        <v>184</v>
      </c>
      <c r="H196" s="559"/>
      <c r="I196" s="559">
        <v>1</v>
      </c>
      <c r="J196" s="559"/>
      <c r="K196" s="559">
        <v>59.134747914000101</v>
      </c>
      <c r="L196" s="559">
        <v>24.801324080000001</v>
      </c>
      <c r="M196" s="624" t="s">
        <v>344</v>
      </c>
      <c r="N196" s="560"/>
      <c r="O196" s="559" t="s">
        <v>708</v>
      </c>
      <c r="P196" s="606" t="s">
        <v>201</v>
      </c>
      <c r="Q196" s="606"/>
      <c r="R196" s="1025">
        <v>195</v>
      </c>
      <c r="S196" s="1025">
        <v>195</v>
      </c>
      <c r="T196" s="297"/>
      <c r="U196" s="931"/>
    </row>
    <row r="197" spans="1:21" customFormat="1">
      <c r="A197" s="622" t="s">
        <v>709</v>
      </c>
      <c r="B197" s="623"/>
      <c r="C197" s="622"/>
      <c r="D197" s="557" t="s">
        <v>709</v>
      </c>
      <c r="E197" s="558" t="s">
        <v>198</v>
      </c>
      <c r="F197" s="559" t="s">
        <v>199</v>
      </c>
      <c r="G197" s="559" t="s">
        <v>184</v>
      </c>
      <c r="H197" s="559"/>
      <c r="I197" s="559">
        <v>1</v>
      </c>
      <c r="J197" s="559"/>
      <c r="K197" s="559">
        <v>59.134003979000099</v>
      </c>
      <c r="L197" s="559">
        <v>24.807269215000101</v>
      </c>
      <c r="M197" s="624" t="s">
        <v>344</v>
      </c>
      <c r="N197" s="560"/>
      <c r="O197" s="559" t="s">
        <v>710</v>
      </c>
      <c r="P197" s="606" t="s">
        <v>201</v>
      </c>
      <c r="Q197" s="606"/>
      <c r="R197" s="1025">
        <v>196</v>
      </c>
      <c r="S197" s="1025">
        <v>196</v>
      </c>
      <c r="T197" s="297"/>
      <c r="U197" s="931"/>
    </row>
    <row r="198" spans="1:21" customFormat="1">
      <c r="A198" s="622" t="s">
        <v>711</v>
      </c>
      <c r="B198" s="623"/>
      <c r="C198" s="622"/>
      <c r="D198" s="557" t="s">
        <v>711</v>
      </c>
      <c r="E198" s="558" t="s">
        <v>329</v>
      </c>
      <c r="F198" s="559" t="s">
        <v>330</v>
      </c>
      <c r="G198" s="559" t="s">
        <v>184</v>
      </c>
      <c r="H198" s="559"/>
      <c r="I198" s="559">
        <v>1</v>
      </c>
      <c r="J198" s="559"/>
      <c r="K198" s="559">
        <v>59.132574734000002</v>
      </c>
      <c r="L198" s="559">
        <v>24.802876389000001</v>
      </c>
      <c r="M198" s="624" t="s">
        <v>330</v>
      </c>
      <c r="N198" s="560"/>
      <c r="O198" s="559" t="s">
        <v>712</v>
      </c>
      <c r="P198" s="606" t="s">
        <v>201</v>
      </c>
      <c r="Q198" s="606" t="s">
        <v>332</v>
      </c>
      <c r="R198" s="1025">
        <v>197</v>
      </c>
      <c r="S198" s="1025">
        <v>197</v>
      </c>
      <c r="T198" s="297"/>
      <c r="U198" s="931"/>
    </row>
    <row r="199" spans="1:21" customFormat="1">
      <c r="A199" s="622" t="s">
        <v>713</v>
      </c>
      <c r="B199" s="623"/>
      <c r="C199" s="622"/>
      <c r="D199" s="557" t="s">
        <v>713</v>
      </c>
      <c r="E199" s="558" t="s">
        <v>198</v>
      </c>
      <c r="F199" s="559" t="s">
        <v>199</v>
      </c>
      <c r="G199" s="559" t="s">
        <v>184</v>
      </c>
      <c r="H199" s="559"/>
      <c r="I199" s="559">
        <v>1</v>
      </c>
      <c r="J199" s="559"/>
      <c r="K199" s="559">
        <v>59.132624843000002</v>
      </c>
      <c r="L199" s="559">
        <v>24.808342725999999</v>
      </c>
      <c r="M199" s="624" t="s">
        <v>344</v>
      </c>
      <c r="N199" s="560"/>
      <c r="O199" s="559" t="s">
        <v>714</v>
      </c>
      <c r="P199" s="606" t="s">
        <v>201</v>
      </c>
      <c r="Q199" s="606"/>
      <c r="R199" s="1025">
        <v>198</v>
      </c>
      <c r="S199" s="1025">
        <v>198</v>
      </c>
      <c r="T199" s="297"/>
      <c r="U199" s="931"/>
    </row>
    <row r="200" spans="1:21" customFormat="1">
      <c r="A200" s="622" t="s">
        <v>715</v>
      </c>
      <c r="B200" s="623"/>
      <c r="C200" s="622"/>
      <c r="D200" s="557" t="s">
        <v>715</v>
      </c>
      <c r="E200" s="558" t="s">
        <v>198</v>
      </c>
      <c r="F200" s="559" t="s">
        <v>199</v>
      </c>
      <c r="G200" s="559" t="s">
        <v>184</v>
      </c>
      <c r="H200" s="559"/>
      <c r="I200" s="559">
        <v>1</v>
      </c>
      <c r="J200" s="559"/>
      <c r="K200" s="559">
        <v>59.132623827000003</v>
      </c>
      <c r="L200" s="559">
        <v>24.808640880999999</v>
      </c>
      <c r="M200" s="624" t="s">
        <v>344</v>
      </c>
      <c r="N200" s="560"/>
      <c r="O200" s="559" t="s">
        <v>716</v>
      </c>
      <c r="P200" s="606" t="s">
        <v>201</v>
      </c>
      <c r="Q200" s="606"/>
      <c r="R200" s="1025">
        <v>199</v>
      </c>
      <c r="S200" s="1025">
        <v>199</v>
      </c>
      <c r="T200" s="297"/>
      <c r="U200" s="931"/>
    </row>
    <row r="201" spans="1:21" customFormat="1">
      <c r="A201" s="585" t="s">
        <v>717</v>
      </c>
      <c r="B201" s="586"/>
      <c r="C201" s="585"/>
      <c r="D201" s="585" t="s">
        <v>717</v>
      </c>
      <c r="E201" s="553" t="s">
        <v>214</v>
      </c>
      <c r="F201" s="553" t="s">
        <v>215</v>
      </c>
      <c r="G201" s="588" t="s">
        <v>184</v>
      </c>
      <c r="H201" s="588"/>
      <c r="I201" s="588">
        <v>1</v>
      </c>
      <c r="J201" s="588"/>
      <c r="K201" s="553">
        <v>59.135178811000102</v>
      </c>
      <c r="L201" s="553">
        <v>24.802683773000101</v>
      </c>
      <c r="M201" s="589" t="s">
        <v>718</v>
      </c>
      <c r="N201" s="741"/>
      <c r="O201" s="591" t="s">
        <v>719</v>
      </c>
      <c r="P201" s="554" t="s">
        <v>217</v>
      </c>
      <c r="Q201" s="554"/>
      <c r="R201" s="1025">
        <v>200</v>
      </c>
      <c r="S201" s="1025">
        <v>200</v>
      </c>
      <c r="T201" s="297"/>
      <c r="U201" s="931"/>
    </row>
    <row r="202" spans="1:21" customFormat="1" ht="13.5" customHeight="1">
      <c r="A202" s="940" t="s">
        <v>720</v>
      </c>
      <c r="B202" s="941" t="s">
        <v>277</v>
      </c>
      <c r="C202" s="942" t="s">
        <v>277</v>
      </c>
      <c r="D202" s="943" t="s">
        <v>720</v>
      </c>
      <c r="E202" s="944" t="s">
        <v>353</v>
      </c>
      <c r="F202" s="945" t="s">
        <v>72</v>
      </c>
      <c r="G202" s="945" t="s">
        <v>184</v>
      </c>
      <c r="H202" s="945" t="s">
        <v>277</v>
      </c>
      <c r="I202" s="945">
        <v>1</v>
      </c>
      <c r="J202" s="945" t="s">
        <v>277</v>
      </c>
      <c r="K202" s="945">
        <v>59.134999999999998</v>
      </c>
      <c r="L202" s="945">
        <v>24.802000000000099</v>
      </c>
      <c r="M202" s="946" t="s">
        <v>721</v>
      </c>
      <c r="N202" s="946"/>
      <c r="O202" s="947" t="s">
        <v>722</v>
      </c>
      <c r="P202" s="945" t="s">
        <v>193</v>
      </c>
      <c r="Q202" s="683"/>
      <c r="R202" s="1025">
        <v>201</v>
      </c>
      <c r="S202" s="1025">
        <v>201</v>
      </c>
      <c r="T202" s="628"/>
      <c r="U202" s="931"/>
    </row>
    <row r="203" spans="1:21" customFormat="1">
      <c r="A203" s="561" t="s">
        <v>326</v>
      </c>
      <c r="B203" s="562"/>
      <c r="C203" s="561" t="s">
        <v>326</v>
      </c>
      <c r="D203" s="561" t="s">
        <v>326</v>
      </c>
      <c r="E203" s="563" t="s">
        <v>723</v>
      </c>
      <c r="F203" s="564" t="s">
        <v>724</v>
      </c>
      <c r="G203" s="564" t="s">
        <v>184</v>
      </c>
      <c r="H203" s="564" t="s">
        <v>725</v>
      </c>
      <c r="I203" s="564">
        <v>1</v>
      </c>
      <c r="J203" s="564"/>
      <c r="K203" s="564">
        <v>59.191891296000101</v>
      </c>
      <c r="L203" s="564">
        <v>24.759532011000001</v>
      </c>
      <c r="M203" s="566" t="s">
        <v>726</v>
      </c>
      <c r="N203" s="567"/>
      <c r="O203" s="625" t="s">
        <v>727</v>
      </c>
      <c r="P203" s="564" t="s">
        <v>728</v>
      </c>
      <c r="Q203" s="564"/>
      <c r="R203" s="1025">
        <v>202</v>
      </c>
      <c r="S203" s="1025">
        <v>202</v>
      </c>
      <c r="T203" s="297"/>
      <c r="U203" s="931"/>
    </row>
    <row r="204" spans="1:21" customFormat="1">
      <c r="A204" s="750" t="s">
        <v>729</v>
      </c>
      <c r="B204" s="760"/>
      <c r="C204" s="760"/>
      <c r="D204" s="760" t="s">
        <v>729</v>
      </c>
      <c r="E204" s="779" t="s">
        <v>243</v>
      </c>
      <c r="F204" s="779" t="s">
        <v>244</v>
      </c>
      <c r="G204" s="779" t="s">
        <v>184</v>
      </c>
      <c r="H204" s="779"/>
      <c r="I204" s="779">
        <v>1</v>
      </c>
      <c r="J204" s="779"/>
      <c r="K204" s="779">
        <v>59.1920000000001</v>
      </c>
      <c r="L204" s="779">
        <v>24.7590000000001</v>
      </c>
      <c r="M204" s="807" t="s">
        <v>730</v>
      </c>
      <c r="N204" s="813"/>
      <c r="O204" s="821" t="s">
        <v>731</v>
      </c>
      <c r="P204" s="821" t="s">
        <v>193</v>
      </c>
      <c r="Q204" s="821"/>
      <c r="R204" s="1025">
        <v>203</v>
      </c>
      <c r="S204" s="1025">
        <v>203</v>
      </c>
      <c r="T204" s="297"/>
      <c r="U204" s="931"/>
    </row>
    <row r="205" spans="1:21" customFormat="1" ht="15" customHeight="1">
      <c r="A205" s="597" t="s">
        <v>732</v>
      </c>
      <c r="B205" s="598"/>
      <c r="C205" s="599"/>
      <c r="D205" s="597" t="s">
        <v>732</v>
      </c>
      <c r="E205" s="600" t="s">
        <v>353</v>
      </c>
      <c r="F205" s="601" t="s">
        <v>72</v>
      </c>
      <c r="G205" s="601" t="s">
        <v>184</v>
      </c>
      <c r="H205" s="601"/>
      <c r="I205" s="601">
        <v>1</v>
      </c>
      <c r="J205" s="601"/>
      <c r="K205" s="601">
        <v>59.194645864999998</v>
      </c>
      <c r="L205" s="601">
        <v>24.758118799999998</v>
      </c>
      <c r="M205" s="602" t="s">
        <v>733</v>
      </c>
      <c r="N205" s="602"/>
      <c r="O205" s="626" t="s">
        <v>734</v>
      </c>
      <c r="P205" s="661" t="s">
        <v>193</v>
      </c>
      <c r="Q205" s="661"/>
      <c r="R205" s="1025">
        <v>204</v>
      </c>
      <c r="S205" s="1025">
        <v>204</v>
      </c>
      <c r="T205" s="297" t="s">
        <v>202</v>
      </c>
      <c r="U205" s="931"/>
    </row>
    <row r="206" spans="1:21" customFormat="1">
      <c r="A206" s="568" t="s">
        <v>735</v>
      </c>
      <c r="B206" s="569"/>
      <c r="C206" s="568"/>
      <c r="D206" s="568" t="s">
        <v>735</v>
      </c>
      <c r="E206" s="570" t="s">
        <v>357</v>
      </c>
      <c r="F206" s="571" t="s">
        <v>358</v>
      </c>
      <c r="G206" s="571" t="s">
        <v>184</v>
      </c>
      <c r="H206" s="571"/>
      <c r="I206" s="571">
        <v>1</v>
      </c>
      <c r="J206" s="571"/>
      <c r="K206" s="571">
        <v>59.198008852000001</v>
      </c>
      <c r="L206" s="571">
        <v>24.755012711000099</v>
      </c>
      <c r="M206" s="572" t="s">
        <v>316</v>
      </c>
      <c r="N206" s="572" t="s">
        <v>732</v>
      </c>
      <c r="O206" s="571" t="s">
        <v>736</v>
      </c>
      <c r="P206" s="571" t="s">
        <v>316</v>
      </c>
      <c r="Q206" s="571"/>
      <c r="R206" s="1025">
        <v>205</v>
      </c>
      <c r="S206" s="1025">
        <v>205</v>
      </c>
      <c r="T206" s="297"/>
      <c r="U206" s="931"/>
    </row>
    <row r="207" spans="1:21" customFormat="1">
      <c r="A207" s="568" t="s">
        <v>737</v>
      </c>
      <c r="B207" s="569"/>
      <c r="C207" s="568"/>
      <c r="D207" s="568" t="s">
        <v>737</v>
      </c>
      <c r="E207" s="570" t="s">
        <v>357</v>
      </c>
      <c r="F207" s="571" t="s">
        <v>358</v>
      </c>
      <c r="G207" s="571" t="s">
        <v>184</v>
      </c>
      <c r="H207" s="571"/>
      <c r="I207" s="571">
        <v>1</v>
      </c>
      <c r="J207" s="571"/>
      <c r="K207" s="571">
        <v>59.196845123000102</v>
      </c>
      <c r="L207" s="571">
        <v>24.755957914000099</v>
      </c>
      <c r="M207" s="572" t="s">
        <v>316</v>
      </c>
      <c r="N207" s="572" t="s">
        <v>732</v>
      </c>
      <c r="O207" s="571" t="s">
        <v>738</v>
      </c>
      <c r="P207" s="571" t="s">
        <v>316</v>
      </c>
      <c r="Q207" s="571"/>
      <c r="R207" s="1025">
        <v>206</v>
      </c>
      <c r="S207" s="1025">
        <v>206</v>
      </c>
      <c r="T207" s="297"/>
      <c r="U207" s="931"/>
    </row>
    <row r="208" spans="1:21" customFormat="1">
      <c r="A208" s="568" t="s">
        <v>739</v>
      </c>
      <c r="B208" s="569"/>
      <c r="C208" s="568"/>
      <c r="D208" s="568" t="s">
        <v>739</v>
      </c>
      <c r="E208" s="570" t="s">
        <v>357</v>
      </c>
      <c r="F208" s="571" t="s">
        <v>358</v>
      </c>
      <c r="G208" s="571" t="s">
        <v>184</v>
      </c>
      <c r="H208" s="571"/>
      <c r="I208" s="571">
        <v>1</v>
      </c>
      <c r="J208" s="571"/>
      <c r="K208" s="571">
        <v>59.196710991000003</v>
      </c>
      <c r="L208" s="571">
        <v>24.756236121000001</v>
      </c>
      <c r="M208" s="572" t="s">
        <v>316</v>
      </c>
      <c r="N208" s="572" t="s">
        <v>732</v>
      </c>
      <c r="O208" s="571" t="s">
        <v>349</v>
      </c>
      <c r="P208" s="571" t="s">
        <v>316</v>
      </c>
      <c r="Q208" s="571"/>
      <c r="R208" s="1025">
        <v>207</v>
      </c>
      <c r="S208" s="1025">
        <v>207</v>
      </c>
      <c r="T208" s="297"/>
      <c r="U208" s="931"/>
    </row>
    <row r="209" spans="1:21" customFormat="1" ht="13.5" customHeight="1">
      <c r="A209" s="568" t="s">
        <v>740</v>
      </c>
      <c r="B209" s="569"/>
      <c r="C209" s="568"/>
      <c r="D209" s="568" t="s">
        <v>740</v>
      </c>
      <c r="E209" s="570" t="s">
        <v>357</v>
      </c>
      <c r="F209" s="571" t="s">
        <v>358</v>
      </c>
      <c r="G209" s="571" t="s">
        <v>184</v>
      </c>
      <c r="H209" s="571"/>
      <c r="I209" s="571">
        <v>1</v>
      </c>
      <c r="J209" s="571"/>
      <c r="K209" s="571">
        <v>59.193226598000102</v>
      </c>
      <c r="L209" s="571">
        <v>24.761992549000102</v>
      </c>
      <c r="M209" s="572" t="s">
        <v>316</v>
      </c>
      <c r="N209" s="572" t="s">
        <v>732</v>
      </c>
      <c r="O209" s="571" t="s">
        <v>347</v>
      </c>
      <c r="P209" s="571" t="s">
        <v>316</v>
      </c>
      <c r="Q209" s="571"/>
      <c r="R209" s="1025">
        <v>208</v>
      </c>
      <c r="S209" s="1025">
        <v>208</v>
      </c>
      <c r="T209" s="297"/>
      <c r="U209" s="931"/>
    </row>
    <row r="210" spans="1:21" customFormat="1" ht="13.5" customHeight="1">
      <c r="A210" s="568" t="s">
        <v>741</v>
      </c>
      <c r="B210" s="569"/>
      <c r="C210" s="568"/>
      <c r="D210" s="568" t="s">
        <v>741</v>
      </c>
      <c r="E210" s="570" t="s">
        <v>357</v>
      </c>
      <c r="F210" s="571" t="s">
        <v>358</v>
      </c>
      <c r="G210" s="571" t="s">
        <v>184</v>
      </c>
      <c r="H210" s="571"/>
      <c r="I210" s="571">
        <v>1</v>
      </c>
      <c r="J210" s="571"/>
      <c r="K210" s="571">
        <v>59.196930749000103</v>
      </c>
      <c r="L210" s="571">
        <v>24.756421318000001</v>
      </c>
      <c r="M210" s="572" t="s">
        <v>316</v>
      </c>
      <c r="N210" s="572" t="s">
        <v>732</v>
      </c>
      <c r="O210" s="571" t="s">
        <v>742</v>
      </c>
      <c r="P210" s="571" t="s">
        <v>316</v>
      </c>
      <c r="Q210" s="571"/>
      <c r="R210" s="1025">
        <v>209</v>
      </c>
      <c r="S210" s="1025">
        <v>209</v>
      </c>
      <c r="T210" s="297"/>
      <c r="U210" s="931"/>
    </row>
    <row r="211" spans="1:21" customFormat="1">
      <c r="A211" s="568" t="s">
        <v>743</v>
      </c>
      <c r="B211" s="569"/>
      <c r="C211" s="568"/>
      <c r="D211" s="568" t="s">
        <v>743</v>
      </c>
      <c r="E211" s="570" t="s">
        <v>357</v>
      </c>
      <c r="F211" s="571" t="s">
        <v>358</v>
      </c>
      <c r="G211" s="571" t="s">
        <v>184</v>
      </c>
      <c r="H211" s="571"/>
      <c r="I211" s="571">
        <v>1</v>
      </c>
      <c r="J211" s="571"/>
      <c r="K211" s="571">
        <v>59.193138085999998</v>
      </c>
      <c r="L211" s="571">
        <v>24.763180102</v>
      </c>
      <c r="M211" s="572" t="s">
        <v>316</v>
      </c>
      <c r="N211" s="572" t="s">
        <v>732</v>
      </c>
      <c r="O211" s="571" t="s">
        <v>744</v>
      </c>
      <c r="P211" s="571" t="s">
        <v>316</v>
      </c>
      <c r="Q211" s="571"/>
      <c r="R211" s="1025">
        <v>210</v>
      </c>
      <c r="S211" s="1025">
        <v>210</v>
      </c>
      <c r="T211" s="297"/>
      <c r="U211" s="931"/>
    </row>
    <row r="212" spans="1:21" customFormat="1">
      <c r="A212" s="568" t="s">
        <v>745</v>
      </c>
      <c r="B212" s="569"/>
      <c r="C212" s="568"/>
      <c r="D212" s="568" t="s">
        <v>745</v>
      </c>
      <c r="E212" s="570" t="s">
        <v>357</v>
      </c>
      <c r="F212" s="571" t="s">
        <v>358</v>
      </c>
      <c r="G212" s="571" t="s">
        <v>184</v>
      </c>
      <c r="H212" s="571"/>
      <c r="I212" s="571">
        <v>1</v>
      </c>
      <c r="J212" s="571"/>
      <c r="K212" s="571">
        <v>59.192865944000097</v>
      </c>
      <c r="L212" s="571">
        <v>24.764238869000099</v>
      </c>
      <c r="M212" s="572" t="s">
        <v>316</v>
      </c>
      <c r="N212" s="572" t="s">
        <v>732</v>
      </c>
      <c r="O212" s="571" t="s">
        <v>746</v>
      </c>
      <c r="P212" s="571" t="s">
        <v>316</v>
      </c>
      <c r="Q212" s="571"/>
      <c r="R212" s="1025">
        <v>211</v>
      </c>
      <c r="S212" s="1025">
        <v>211</v>
      </c>
      <c r="T212" s="297"/>
      <c r="U212" s="931"/>
    </row>
    <row r="213" spans="1:21" customFormat="1">
      <c r="A213" s="568" t="s">
        <v>747</v>
      </c>
      <c r="B213" s="569"/>
      <c r="C213" s="568"/>
      <c r="D213" s="568" t="s">
        <v>747</v>
      </c>
      <c r="E213" s="570" t="s">
        <v>357</v>
      </c>
      <c r="F213" s="571" t="s">
        <v>358</v>
      </c>
      <c r="G213" s="571" t="s">
        <v>184</v>
      </c>
      <c r="H213" s="571"/>
      <c r="I213" s="571">
        <v>1</v>
      </c>
      <c r="J213" s="571"/>
      <c r="K213" s="571">
        <v>59.192101208000103</v>
      </c>
      <c r="L213" s="571">
        <v>24.7646418480001</v>
      </c>
      <c r="M213" s="572" t="s">
        <v>316</v>
      </c>
      <c r="N213" s="572" t="s">
        <v>732</v>
      </c>
      <c r="O213" s="571" t="s">
        <v>748</v>
      </c>
      <c r="P213" s="571" t="s">
        <v>316</v>
      </c>
      <c r="Q213" s="571"/>
      <c r="R213" s="1025">
        <v>212</v>
      </c>
      <c r="S213" s="1025">
        <v>212</v>
      </c>
      <c r="T213" s="297"/>
      <c r="U213" s="931"/>
    </row>
    <row r="214" spans="1:21" customFormat="1">
      <c r="A214" s="561" t="s">
        <v>749</v>
      </c>
      <c r="B214" s="562"/>
      <c r="C214" s="561" t="s">
        <v>749</v>
      </c>
      <c r="D214" s="561"/>
      <c r="E214" s="563" t="s">
        <v>723</v>
      </c>
      <c r="F214" s="564" t="s">
        <v>724</v>
      </c>
      <c r="G214" s="564" t="s">
        <v>184</v>
      </c>
      <c r="H214" s="564" t="s">
        <v>750</v>
      </c>
      <c r="I214" s="564">
        <v>1</v>
      </c>
      <c r="J214" s="564"/>
      <c r="K214" s="564">
        <v>59.167153520000099</v>
      </c>
      <c r="L214" s="564">
        <v>24.780561850000002</v>
      </c>
      <c r="M214" s="566" t="s">
        <v>751</v>
      </c>
      <c r="N214" s="567"/>
      <c r="O214" s="625" t="s">
        <v>752</v>
      </c>
      <c r="P214" s="564" t="s">
        <v>728</v>
      </c>
      <c r="Q214" s="564"/>
      <c r="R214" s="1025">
        <v>213</v>
      </c>
      <c r="S214" s="1025">
        <v>213</v>
      </c>
      <c r="T214" s="297"/>
      <c r="U214" s="931"/>
    </row>
    <row r="215" spans="1:21" customFormat="1">
      <c r="A215" s="592" t="s">
        <v>753</v>
      </c>
      <c r="B215" s="593"/>
      <c r="C215" s="592"/>
      <c r="D215" s="592" t="s">
        <v>753</v>
      </c>
      <c r="E215" s="779" t="s">
        <v>243</v>
      </c>
      <c r="F215" s="779" t="s">
        <v>244</v>
      </c>
      <c r="G215" s="595" t="s">
        <v>184</v>
      </c>
      <c r="H215" s="595"/>
      <c r="I215" s="595">
        <v>1</v>
      </c>
      <c r="J215" s="595"/>
      <c r="K215" s="779">
        <v>59.167000000000002</v>
      </c>
      <c r="L215" s="779">
        <v>24.781000000000098</v>
      </c>
      <c r="M215" s="807" t="s">
        <v>754</v>
      </c>
      <c r="N215" s="813"/>
      <c r="O215" s="461" t="s">
        <v>755</v>
      </c>
      <c r="P215" s="821" t="s">
        <v>193</v>
      </c>
      <c r="Q215" s="821"/>
      <c r="R215" s="1025">
        <v>214</v>
      </c>
      <c r="S215" s="1025">
        <v>214</v>
      </c>
      <c r="T215" s="297"/>
      <c r="U215" s="931"/>
    </row>
    <row r="216" spans="1:21" customFormat="1" ht="13.5" customHeight="1">
      <c r="A216" s="679" t="s">
        <v>756</v>
      </c>
      <c r="B216" s="680" t="s">
        <v>277</v>
      </c>
      <c r="C216" s="765" t="s">
        <v>277</v>
      </c>
      <c r="D216" s="681" t="s">
        <v>756</v>
      </c>
      <c r="E216" s="682" t="s">
        <v>353</v>
      </c>
      <c r="F216" s="683" t="s">
        <v>72</v>
      </c>
      <c r="G216" s="683" t="s">
        <v>184</v>
      </c>
      <c r="H216" s="683" t="s">
        <v>277</v>
      </c>
      <c r="I216" s="683">
        <v>1</v>
      </c>
      <c r="J216" s="683" t="s">
        <v>277</v>
      </c>
      <c r="K216" s="683"/>
      <c r="L216" s="683"/>
      <c r="M216" s="742" t="s">
        <v>757</v>
      </c>
      <c r="N216" s="742"/>
      <c r="O216" s="819"/>
      <c r="P216" s="683" t="s">
        <v>193</v>
      </c>
      <c r="Q216" s="683"/>
      <c r="R216" s="1025">
        <v>215</v>
      </c>
      <c r="S216" s="1025">
        <v>215</v>
      </c>
      <c r="T216" s="628" t="s">
        <v>202</v>
      </c>
      <c r="U216" s="931"/>
    </row>
    <row r="217" spans="1:21" customFormat="1">
      <c r="A217" s="561" t="s">
        <v>758</v>
      </c>
      <c r="B217" s="562"/>
      <c r="C217" s="561" t="s">
        <v>758</v>
      </c>
      <c r="D217" s="561"/>
      <c r="E217" s="563" t="s">
        <v>723</v>
      </c>
      <c r="F217" s="564" t="s">
        <v>724</v>
      </c>
      <c r="G217" s="564" t="s">
        <v>184</v>
      </c>
      <c r="H217" s="564" t="s">
        <v>759</v>
      </c>
      <c r="I217" s="564">
        <v>1</v>
      </c>
      <c r="J217" s="564"/>
      <c r="K217" s="564">
        <v>59.138438810000103</v>
      </c>
      <c r="L217" s="564">
        <v>24.800660919999999</v>
      </c>
      <c r="M217" s="566" t="s">
        <v>760</v>
      </c>
      <c r="N217" s="567"/>
      <c r="O217" s="625" t="s">
        <v>761</v>
      </c>
      <c r="P217" s="564" t="s">
        <v>728</v>
      </c>
      <c r="Q217" s="564"/>
      <c r="R217" s="1025">
        <v>216</v>
      </c>
      <c r="S217" s="1025">
        <v>216</v>
      </c>
      <c r="T217" s="297"/>
      <c r="U217" s="931"/>
    </row>
    <row r="218" spans="1:21" customFormat="1">
      <c r="A218" s="680" t="s">
        <v>762</v>
      </c>
      <c r="B218" s="681"/>
      <c r="C218" s="681"/>
      <c r="D218" s="681" t="s">
        <v>762</v>
      </c>
      <c r="E218" s="683" t="s">
        <v>243</v>
      </c>
      <c r="F218" s="683" t="s">
        <v>244</v>
      </c>
      <c r="G218" s="683" t="s">
        <v>184</v>
      </c>
      <c r="H218" s="683"/>
      <c r="I218" s="683">
        <v>1</v>
      </c>
      <c r="J218" s="683"/>
      <c r="K218" s="683"/>
      <c r="L218" s="683"/>
      <c r="M218" s="684" t="s">
        <v>763</v>
      </c>
      <c r="N218" s="685"/>
      <c r="O218" s="686"/>
      <c r="P218" s="686" t="s">
        <v>193</v>
      </c>
      <c r="Q218" s="686"/>
      <c r="R218" s="1025">
        <v>217</v>
      </c>
      <c r="S218" s="1025">
        <v>217</v>
      </c>
      <c r="T218" s="628" t="s">
        <v>202</v>
      </c>
      <c r="U218" s="931"/>
    </row>
    <row r="219" spans="1:21" customFormat="1" ht="13.5" customHeight="1">
      <c r="A219" s="597" t="s">
        <v>764</v>
      </c>
      <c r="B219" s="598"/>
      <c r="C219" s="599" t="s">
        <v>764</v>
      </c>
      <c r="D219" s="597"/>
      <c r="E219" s="600" t="s">
        <v>353</v>
      </c>
      <c r="F219" s="601" t="s">
        <v>72</v>
      </c>
      <c r="G219" s="601" t="s">
        <v>184</v>
      </c>
      <c r="H219" s="601"/>
      <c r="I219" s="601">
        <v>1</v>
      </c>
      <c r="J219" s="601"/>
      <c r="K219" s="601">
        <v>59.139051920999997</v>
      </c>
      <c r="L219" s="601">
        <v>24.800509205000001</v>
      </c>
      <c r="M219" s="602" t="s">
        <v>765</v>
      </c>
      <c r="N219" s="602"/>
      <c r="O219" s="626" t="s">
        <v>766</v>
      </c>
      <c r="P219" s="661" t="s">
        <v>193</v>
      </c>
      <c r="Q219" s="661"/>
      <c r="R219" s="1025">
        <v>218</v>
      </c>
      <c r="S219" s="1025">
        <v>218</v>
      </c>
      <c r="T219" s="628" t="s">
        <v>202</v>
      </c>
      <c r="U219" s="931"/>
    </row>
    <row r="220" spans="1:21" customFormat="1">
      <c r="A220" s="568" t="s">
        <v>767</v>
      </c>
      <c r="B220" s="569"/>
      <c r="C220" s="568" t="s">
        <v>767</v>
      </c>
      <c r="D220" s="568"/>
      <c r="E220" s="570" t="s">
        <v>768</v>
      </c>
      <c r="F220" s="571" t="s">
        <v>769</v>
      </c>
      <c r="G220" s="571" t="s">
        <v>184</v>
      </c>
      <c r="H220" s="571" t="s">
        <v>750</v>
      </c>
      <c r="I220" s="571">
        <v>1</v>
      </c>
      <c r="J220" s="571"/>
      <c r="K220" s="571">
        <v>59.210021778000097</v>
      </c>
      <c r="L220" s="571">
        <v>24.743896236000101</v>
      </c>
      <c r="M220" s="572" t="s">
        <v>770</v>
      </c>
      <c r="N220" s="572" t="s">
        <v>270</v>
      </c>
      <c r="O220" s="571" t="s">
        <v>771</v>
      </c>
      <c r="P220" s="571" t="s">
        <v>316</v>
      </c>
      <c r="Q220" s="571"/>
      <c r="R220" s="1025">
        <v>219</v>
      </c>
      <c r="S220" s="1025">
        <v>219</v>
      </c>
      <c r="T220" s="297"/>
      <c r="U220" s="931"/>
    </row>
    <row r="221" spans="1:21" customFormat="1">
      <c r="A221" s="568" t="s">
        <v>772</v>
      </c>
      <c r="B221" s="569"/>
      <c r="C221" s="568" t="s">
        <v>772</v>
      </c>
      <c r="D221" s="568"/>
      <c r="E221" s="570" t="s">
        <v>768</v>
      </c>
      <c r="F221" s="571" t="s">
        <v>769</v>
      </c>
      <c r="G221" s="571" t="s">
        <v>184</v>
      </c>
      <c r="H221" s="571" t="s">
        <v>750</v>
      </c>
      <c r="I221" s="571">
        <v>1</v>
      </c>
      <c r="J221" s="571"/>
      <c r="K221" s="571">
        <v>59.207851742000102</v>
      </c>
      <c r="L221" s="571">
        <v>24.745796982000101</v>
      </c>
      <c r="M221" s="572" t="s">
        <v>770</v>
      </c>
      <c r="N221" s="572" t="s">
        <v>270</v>
      </c>
      <c r="O221" s="571" t="s">
        <v>773</v>
      </c>
      <c r="P221" s="571" t="s">
        <v>316</v>
      </c>
      <c r="Q221" s="571"/>
      <c r="R221" s="1025">
        <v>220</v>
      </c>
      <c r="S221" s="1025">
        <v>220</v>
      </c>
      <c r="T221" s="297"/>
      <c r="U221" s="931"/>
    </row>
    <row r="222" spans="1:21" customFormat="1">
      <c r="A222" s="568" t="s">
        <v>774</v>
      </c>
      <c r="B222" s="569"/>
      <c r="C222" s="568" t="s">
        <v>774</v>
      </c>
      <c r="D222" s="568"/>
      <c r="E222" s="570" t="s">
        <v>775</v>
      </c>
      <c r="F222" s="571" t="s">
        <v>776</v>
      </c>
      <c r="G222" s="571" t="s">
        <v>184</v>
      </c>
      <c r="H222" s="571" t="s">
        <v>777</v>
      </c>
      <c r="I222" s="571">
        <v>1</v>
      </c>
      <c r="J222" s="571"/>
      <c r="K222" s="571">
        <v>59.206949280000103</v>
      </c>
      <c r="L222" s="571">
        <v>24.7465891740001</v>
      </c>
      <c r="M222" s="572" t="s">
        <v>778</v>
      </c>
      <c r="N222" s="572" t="s">
        <v>270</v>
      </c>
      <c r="O222" s="571" t="s">
        <v>779</v>
      </c>
      <c r="P222" s="571" t="s">
        <v>316</v>
      </c>
      <c r="Q222" s="571"/>
      <c r="R222" s="1025">
        <v>221</v>
      </c>
      <c r="S222" s="1025">
        <v>221</v>
      </c>
      <c r="T222" s="297"/>
      <c r="U222" s="931"/>
    </row>
    <row r="223" spans="1:21" customFormat="1">
      <c r="A223" s="568" t="s">
        <v>68</v>
      </c>
      <c r="B223" s="569"/>
      <c r="C223" s="568"/>
      <c r="D223" s="568" t="s">
        <v>68</v>
      </c>
      <c r="E223" s="570" t="s">
        <v>775</v>
      </c>
      <c r="F223" s="571" t="s">
        <v>776</v>
      </c>
      <c r="G223" s="571" t="s">
        <v>184</v>
      </c>
      <c r="H223" s="571"/>
      <c r="I223" s="571">
        <v>1</v>
      </c>
      <c r="J223" s="571"/>
      <c r="K223" s="571">
        <v>59.2068797330001</v>
      </c>
      <c r="L223" s="571">
        <v>24.746281093</v>
      </c>
      <c r="M223" s="572" t="s">
        <v>780</v>
      </c>
      <c r="N223" s="572" t="s">
        <v>270</v>
      </c>
      <c r="O223" s="571" t="s">
        <v>779</v>
      </c>
      <c r="P223" s="571" t="s">
        <v>316</v>
      </c>
      <c r="Q223" s="571"/>
      <c r="R223" s="1025">
        <v>222</v>
      </c>
      <c r="S223" s="1025">
        <v>222</v>
      </c>
      <c r="T223" s="297"/>
      <c r="U223" s="931"/>
    </row>
    <row r="224" spans="1:21" customFormat="1">
      <c r="A224" s="568" t="s">
        <v>781</v>
      </c>
      <c r="B224" s="569"/>
      <c r="C224" s="568" t="s">
        <v>781</v>
      </c>
      <c r="D224" s="568"/>
      <c r="E224" s="570" t="s">
        <v>768</v>
      </c>
      <c r="F224" s="571" t="s">
        <v>769</v>
      </c>
      <c r="G224" s="571" t="s">
        <v>184</v>
      </c>
      <c r="H224" s="571" t="s">
        <v>750</v>
      </c>
      <c r="I224" s="571">
        <v>1</v>
      </c>
      <c r="J224" s="571"/>
      <c r="K224" s="571">
        <v>59.204578270000098</v>
      </c>
      <c r="L224" s="571">
        <v>24.748674737000002</v>
      </c>
      <c r="M224" s="572" t="s">
        <v>770</v>
      </c>
      <c r="N224" s="572" t="s">
        <v>270</v>
      </c>
      <c r="O224" s="571" t="s">
        <v>782</v>
      </c>
      <c r="P224" s="571" t="s">
        <v>316</v>
      </c>
      <c r="Q224" s="571"/>
      <c r="R224" s="1025">
        <v>223</v>
      </c>
      <c r="S224" s="1025">
        <v>223</v>
      </c>
      <c r="T224" s="297"/>
      <c r="U224" s="931"/>
    </row>
    <row r="225" spans="1:21" customFormat="1">
      <c r="A225" s="568" t="s">
        <v>783</v>
      </c>
      <c r="B225" s="569"/>
      <c r="C225" s="568" t="s">
        <v>783</v>
      </c>
      <c r="D225" s="568"/>
      <c r="E225" s="570" t="s">
        <v>784</v>
      </c>
      <c r="F225" s="571" t="s">
        <v>785</v>
      </c>
      <c r="G225" s="571" t="s">
        <v>184</v>
      </c>
      <c r="H225" s="571" t="s">
        <v>786</v>
      </c>
      <c r="I225" s="571">
        <v>1</v>
      </c>
      <c r="J225" s="571"/>
      <c r="K225" s="571">
        <v>59.196722554000097</v>
      </c>
      <c r="L225" s="571">
        <v>24.755435149</v>
      </c>
      <c r="M225" s="572" t="s">
        <v>787</v>
      </c>
      <c r="N225" s="572"/>
      <c r="O225" s="571" t="s">
        <v>788</v>
      </c>
      <c r="P225" s="571" t="s">
        <v>316</v>
      </c>
      <c r="Q225" s="571"/>
      <c r="R225" s="1025">
        <v>224</v>
      </c>
      <c r="S225" s="1025">
        <v>224</v>
      </c>
      <c r="T225" s="297"/>
      <c r="U225" s="931"/>
    </row>
    <row r="226" spans="1:21" customFormat="1">
      <c r="A226" s="568" t="s">
        <v>789</v>
      </c>
      <c r="B226" s="569"/>
      <c r="C226" s="568" t="s">
        <v>789</v>
      </c>
      <c r="D226" s="568"/>
      <c r="E226" s="570" t="s">
        <v>768</v>
      </c>
      <c r="F226" s="571" t="s">
        <v>769</v>
      </c>
      <c r="G226" s="571" t="s">
        <v>184</v>
      </c>
      <c r="H226" s="571" t="s">
        <v>750</v>
      </c>
      <c r="I226" s="571">
        <v>1</v>
      </c>
      <c r="J226" s="571"/>
      <c r="K226" s="571">
        <v>59.195455884000097</v>
      </c>
      <c r="L226" s="571">
        <v>24.756491237999999</v>
      </c>
      <c r="M226" s="572" t="s">
        <v>770</v>
      </c>
      <c r="N226" s="572" t="s">
        <v>270</v>
      </c>
      <c r="O226" s="571" t="s">
        <v>324</v>
      </c>
      <c r="P226" s="571" t="s">
        <v>316</v>
      </c>
      <c r="Q226" s="571"/>
      <c r="R226" s="1025">
        <v>225</v>
      </c>
      <c r="S226" s="1025">
        <v>225</v>
      </c>
      <c r="T226" s="297"/>
      <c r="U226" s="931"/>
    </row>
    <row r="227" spans="1:21" customFormat="1">
      <c r="A227" s="568" t="s">
        <v>790</v>
      </c>
      <c r="B227" s="569"/>
      <c r="C227" s="568" t="s">
        <v>790</v>
      </c>
      <c r="D227" s="568"/>
      <c r="E227" s="570" t="s">
        <v>775</v>
      </c>
      <c r="F227" s="571" t="s">
        <v>776</v>
      </c>
      <c r="G227" s="571" t="s">
        <v>184</v>
      </c>
      <c r="H227" s="571" t="s">
        <v>750</v>
      </c>
      <c r="I227" s="571">
        <v>1</v>
      </c>
      <c r="J227" s="571"/>
      <c r="K227" s="571">
        <v>59.191943064</v>
      </c>
      <c r="L227" s="571">
        <v>24.759768103000098</v>
      </c>
      <c r="M227" s="572" t="s">
        <v>791</v>
      </c>
      <c r="N227" s="572"/>
      <c r="O227" s="571" t="s">
        <v>792</v>
      </c>
      <c r="P227" s="571" t="s">
        <v>316</v>
      </c>
      <c r="Q227" s="571"/>
      <c r="R227" s="1025">
        <v>226</v>
      </c>
      <c r="S227" s="1025">
        <v>226</v>
      </c>
      <c r="T227" s="297"/>
      <c r="U227" s="931"/>
    </row>
    <row r="228" spans="1:21" customFormat="1">
      <c r="A228" s="568" t="s">
        <v>793</v>
      </c>
      <c r="B228" s="569"/>
      <c r="C228" s="568" t="s">
        <v>793</v>
      </c>
      <c r="D228" s="568"/>
      <c r="E228" s="570" t="s">
        <v>775</v>
      </c>
      <c r="F228" s="571" t="s">
        <v>776</v>
      </c>
      <c r="G228" s="571" t="s">
        <v>184</v>
      </c>
      <c r="H228" s="571" t="s">
        <v>750</v>
      </c>
      <c r="I228" s="571">
        <v>1</v>
      </c>
      <c r="J228" s="571"/>
      <c r="K228" s="571">
        <v>59.191837739999997</v>
      </c>
      <c r="L228" s="571">
        <v>24.759298780000002</v>
      </c>
      <c r="M228" s="572" t="s">
        <v>794</v>
      </c>
      <c r="N228" s="572"/>
      <c r="O228" s="571" t="s">
        <v>795</v>
      </c>
      <c r="P228" s="571" t="s">
        <v>316</v>
      </c>
      <c r="Q228" s="571"/>
      <c r="R228" s="1025">
        <v>227</v>
      </c>
      <c r="S228" s="1025">
        <v>227</v>
      </c>
      <c r="T228" s="297"/>
      <c r="U228" s="931"/>
    </row>
    <row r="229" spans="1:21" customFormat="1">
      <c r="A229" s="568" t="s">
        <v>796</v>
      </c>
      <c r="B229" s="569"/>
      <c r="C229" s="568" t="s">
        <v>796</v>
      </c>
      <c r="D229" s="568"/>
      <c r="E229" s="570" t="s">
        <v>768</v>
      </c>
      <c r="F229" s="571" t="s">
        <v>769</v>
      </c>
      <c r="G229" s="571" t="s">
        <v>184</v>
      </c>
      <c r="H229" s="571" t="s">
        <v>750</v>
      </c>
      <c r="I229" s="571">
        <v>1</v>
      </c>
      <c r="J229" s="571"/>
      <c r="K229" s="571">
        <v>59.188136151000002</v>
      </c>
      <c r="L229" s="571">
        <v>24.762732540000101</v>
      </c>
      <c r="M229" s="572" t="s">
        <v>770</v>
      </c>
      <c r="N229" s="572"/>
      <c r="O229" s="571" t="s">
        <v>797</v>
      </c>
      <c r="P229" s="571" t="s">
        <v>316</v>
      </c>
      <c r="Q229" s="571"/>
      <c r="R229" s="1025">
        <v>228</v>
      </c>
      <c r="S229" s="1025">
        <v>228</v>
      </c>
      <c r="T229" s="297"/>
      <c r="U229" s="931"/>
    </row>
    <row r="230" spans="1:21" customFormat="1">
      <c r="A230" s="568" t="s">
        <v>798</v>
      </c>
      <c r="B230" s="569"/>
      <c r="C230" s="568" t="s">
        <v>798</v>
      </c>
      <c r="D230" s="568"/>
      <c r="E230" s="570" t="s">
        <v>784</v>
      </c>
      <c r="F230" s="571" t="s">
        <v>785</v>
      </c>
      <c r="G230" s="571" t="s">
        <v>184</v>
      </c>
      <c r="H230" s="571" t="s">
        <v>799</v>
      </c>
      <c r="I230" s="571">
        <v>1</v>
      </c>
      <c r="J230" s="571"/>
      <c r="K230" s="571">
        <v>59.1849860660001</v>
      </c>
      <c r="L230" s="571">
        <v>24.765416299000002</v>
      </c>
      <c r="M230" s="572" t="s">
        <v>787</v>
      </c>
      <c r="N230" s="572"/>
      <c r="O230" s="571" t="s">
        <v>800</v>
      </c>
      <c r="P230" s="571" t="s">
        <v>316</v>
      </c>
      <c r="Q230" s="571"/>
      <c r="R230" s="1025">
        <v>229</v>
      </c>
      <c r="S230" s="1025">
        <v>229</v>
      </c>
      <c r="T230" s="297"/>
      <c r="U230" s="931"/>
    </row>
    <row r="231" spans="1:21" customFormat="1" ht="13.5" customHeight="1">
      <c r="A231" s="568" t="s">
        <v>801</v>
      </c>
      <c r="B231" s="569"/>
      <c r="C231" s="568" t="s">
        <v>801</v>
      </c>
      <c r="D231" s="568"/>
      <c r="E231" s="570" t="s">
        <v>768</v>
      </c>
      <c r="F231" s="571" t="s">
        <v>769</v>
      </c>
      <c r="G231" s="571" t="s">
        <v>184</v>
      </c>
      <c r="H231" s="571" t="s">
        <v>750</v>
      </c>
      <c r="I231" s="571">
        <v>1</v>
      </c>
      <c r="J231" s="571"/>
      <c r="K231" s="571">
        <v>59.180322256000103</v>
      </c>
      <c r="L231" s="571">
        <v>24.769390144999999</v>
      </c>
      <c r="M231" s="572" t="s">
        <v>770</v>
      </c>
      <c r="N231" s="572"/>
      <c r="O231" s="571" t="s">
        <v>802</v>
      </c>
      <c r="P231" s="571" t="s">
        <v>316</v>
      </c>
      <c r="Q231" s="571"/>
      <c r="R231" s="1025">
        <v>230</v>
      </c>
      <c r="S231" s="1025">
        <v>230</v>
      </c>
      <c r="T231" s="297"/>
      <c r="U231" s="931"/>
    </row>
    <row r="232" spans="1:21" customFormat="1">
      <c r="A232" s="568" t="s">
        <v>803</v>
      </c>
      <c r="B232" s="569"/>
      <c r="C232" s="568" t="s">
        <v>803</v>
      </c>
      <c r="D232" s="568"/>
      <c r="E232" s="570" t="s">
        <v>775</v>
      </c>
      <c r="F232" s="571" t="s">
        <v>776</v>
      </c>
      <c r="G232" s="571" t="s">
        <v>184</v>
      </c>
      <c r="H232" s="571" t="s">
        <v>804</v>
      </c>
      <c r="I232" s="571">
        <v>1</v>
      </c>
      <c r="J232" s="571"/>
      <c r="K232" s="571">
        <v>59.179463092000098</v>
      </c>
      <c r="L232" s="571">
        <v>24.770120084999999</v>
      </c>
      <c r="M232" s="572" t="s">
        <v>778</v>
      </c>
      <c r="N232" s="572"/>
      <c r="O232" s="571" t="s">
        <v>805</v>
      </c>
      <c r="P232" s="571" t="s">
        <v>316</v>
      </c>
      <c r="Q232" s="571"/>
      <c r="R232" s="1025">
        <v>231</v>
      </c>
      <c r="S232" s="1025">
        <v>231</v>
      </c>
      <c r="T232" s="297"/>
      <c r="U232" s="931"/>
    </row>
    <row r="233" spans="1:21" customFormat="1">
      <c r="A233" s="568" t="s">
        <v>806</v>
      </c>
      <c r="B233" s="569"/>
      <c r="C233" s="568" t="s">
        <v>806</v>
      </c>
      <c r="D233" s="568"/>
      <c r="E233" s="570" t="s">
        <v>775</v>
      </c>
      <c r="F233" s="571" t="s">
        <v>776</v>
      </c>
      <c r="G233" s="571" t="s">
        <v>184</v>
      </c>
      <c r="H233" s="571" t="s">
        <v>750</v>
      </c>
      <c r="I233" s="571">
        <v>1</v>
      </c>
      <c r="J233" s="571"/>
      <c r="K233" s="571">
        <v>59.170858545999998</v>
      </c>
      <c r="L233" s="571">
        <v>24.7774610650001</v>
      </c>
      <c r="M233" s="572" t="s">
        <v>778</v>
      </c>
      <c r="N233" s="572"/>
      <c r="O233" s="571" t="s">
        <v>807</v>
      </c>
      <c r="P233" s="571" t="s">
        <v>316</v>
      </c>
      <c r="Q233" s="571"/>
      <c r="R233" s="1025">
        <v>232</v>
      </c>
      <c r="S233" s="1025">
        <v>232</v>
      </c>
      <c r="T233" s="297"/>
      <c r="U233" s="931"/>
    </row>
    <row r="234" spans="1:21" customFormat="1">
      <c r="A234" s="568" t="s">
        <v>808</v>
      </c>
      <c r="B234" s="569"/>
      <c r="C234" s="568" t="s">
        <v>808</v>
      </c>
      <c r="D234" s="568"/>
      <c r="E234" s="570" t="s">
        <v>775</v>
      </c>
      <c r="F234" s="571" t="s">
        <v>776</v>
      </c>
      <c r="G234" s="571" t="s">
        <v>184</v>
      </c>
      <c r="H234" s="571" t="s">
        <v>750</v>
      </c>
      <c r="I234" s="571">
        <v>1</v>
      </c>
      <c r="J234" s="571"/>
      <c r="K234" s="571">
        <v>59.167214604000002</v>
      </c>
      <c r="L234" s="571">
        <v>24.780829358000101</v>
      </c>
      <c r="M234" s="572" t="s">
        <v>791</v>
      </c>
      <c r="N234" s="572"/>
      <c r="O234" s="571" t="s">
        <v>809</v>
      </c>
      <c r="P234" s="571" t="s">
        <v>316</v>
      </c>
      <c r="Q234" s="571"/>
      <c r="R234" s="1025">
        <v>233</v>
      </c>
      <c r="S234" s="1025">
        <v>233</v>
      </c>
      <c r="T234" s="297"/>
      <c r="U234" s="931"/>
    </row>
    <row r="235" spans="1:21" customFormat="1">
      <c r="A235" s="568" t="s">
        <v>810</v>
      </c>
      <c r="B235" s="569"/>
      <c r="C235" s="568" t="s">
        <v>810</v>
      </c>
      <c r="D235" s="568"/>
      <c r="E235" s="570" t="s">
        <v>775</v>
      </c>
      <c r="F235" s="571" t="s">
        <v>776</v>
      </c>
      <c r="G235" s="571" t="s">
        <v>184</v>
      </c>
      <c r="H235" s="571" t="s">
        <v>750</v>
      </c>
      <c r="I235" s="571">
        <v>1</v>
      </c>
      <c r="J235" s="571"/>
      <c r="K235" s="571">
        <v>59.167111316000103</v>
      </c>
      <c r="L235" s="571">
        <v>24.780369051000001</v>
      </c>
      <c r="M235" s="572" t="s">
        <v>794</v>
      </c>
      <c r="N235" s="572"/>
      <c r="O235" s="571" t="s">
        <v>811</v>
      </c>
      <c r="P235" s="571" t="s">
        <v>316</v>
      </c>
      <c r="Q235" s="571"/>
      <c r="R235" s="1025">
        <v>234</v>
      </c>
      <c r="S235" s="1025">
        <v>234</v>
      </c>
      <c r="T235" s="297"/>
      <c r="U235" s="931"/>
    </row>
    <row r="236" spans="1:21" customFormat="1">
      <c r="A236" s="568" t="s">
        <v>812</v>
      </c>
      <c r="B236" s="569"/>
      <c r="C236" s="568" t="s">
        <v>812</v>
      </c>
      <c r="D236" s="568"/>
      <c r="E236" s="570" t="s">
        <v>784</v>
      </c>
      <c r="F236" s="571" t="s">
        <v>785</v>
      </c>
      <c r="G236" s="571" t="s">
        <v>184</v>
      </c>
      <c r="H236" s="571" t="s">
        <v>813</v>
      </c>
      <c r="I236" s="571">
        <v>1</v>
      </c>
      <c r="J236" s="571"/>
      <c r="K236" s="571">
        <v>59.162945353000097</v>
      </c>
      <c r="L236" s="571">
        <v>24.784138055</v>
      </c>
      <c r="M236" s="572" t="s">
        <v>787</v>
      </c>
      <c r="N236" s="572"/>
      <c r="O236" s="571" t="s">
        <v>814</v>
      </c>
      <c r="P236" s="571" t="s">
        <v>316</v>
      </c>
      <c r="Q236" s="571"/>
      <c r="R236" s="1025">
        <v>235</v>
      </c>
      <c r="S236" s="1025">
        <v>235</v>
      </c>
      <c r="T236" s="297"/>
      <c r="U236" s="931"/>
    </row>
    <row r="237" spans="1:21" customFormat="1">
      <c r="A237" s="568" t="s">
        <v>815</v>
      </c>
      <c r="B237" s="569"/>
      <c r="C237" s="568"/>
      <c r="D237" s="568" t="s">
        <v>815</v>
      </c>
      <c r="E237" s="570" t="s">
        <v>775</v>
      </c>
      <c r="F237" s="571" t="s">
        <v>776</v>
      </c>
      <c r="G237" s="571" t="s">
        <v>184</v>
      </c>
      <c r="H237" s="571"/>
      <c r="I237" s="571">
        <v>1</v>
      </c>
      <c r="J237" s="571"/>
      <c r="K237" s="571">
        <v>59.162864261999999</v>
      </c>
      <c r="L237" s="571">
        <v>24.783764068</v>
      </c>
      <c r="M237" s="572" t="s">
        <v>780</v>
      </c>
      <c r="N237" s="572"/>
      <c r="O237" s="571" t="s">
        <v>816</v>
      </c>
      <c r="P237" s="571" t="s">
        <v>316</v>
      </c>
      <c r="Q237" s="571"/>
      <c r="R237" s="1025">
        <v>236</v>
      </c>
      <c r="S237" s="1025">
        <v>236</v>
      </c>
      <c r="T237" s="297"/>
      <c r="U237" s="931"/>
    </row>
    <row r="238" spans="1:21" customFormat="1">
      <c r="A238" s="568" t="s">
        <v>817</v>
      </c>
      <c r="B238" s="569"/>
      <c r="C238" s="568" t="s">
        <v>817</v>
      </c>
      <c r="D238" s="568"/>
      <c r="E238" s="570" t="s">
        <v>784</v>
      </c>
      <c r="F238" s="571" t="s">
        <v>785</v>
      </c>
      <c r="G238" s="571" t="s">
        <v>184</v>
      </c>
      <c r="H238" s="571" t="s">
        <v>818</v>
      </c>
      <c r="I238" s="571">
        <v>1</v>
      </c>
      <c r="J238" s="571"/>
      <c r="K238" s="571">
        <v>59.158453075000097</v>
      </c>
      <c r="L238" s="571">
        <v>24.788025883</v>
      </c>
      <c r="M238" s="572" t="s">
        <v>787</v>
      </c>
      <c r="N238" s="572"/>
      <c r="O238" s="571" t="s">
        <v>819</v>
      </c>
      <c r="P238" s="571" t="s">
        <v>316</v>
      </c>
      <c r="Q238" s="571"/>
      <c r="R238" s="1025">
        <v>237</v>
      </c>
      <c r="S238" s="1025">
        <v>237</v>
      </c>
      <c r="T238" s="297"/>
      <c r="U238" s="931"/>
    </row>
    <row r="239" spans="1:21" customFormat="1">
      <c r="A239" s="568" t="s">
        <v>820</v>
      </c>
      <c r="B239" s="569"/>
      <c r="C239" s="568"/>
      <c r="D239" s="568" t="s">
        <v>820</v>
      </c>
      <c r="E239" s="570" t="s">
        <v>775</v>
      </c>
      <c r="F239" s="571" t="s">
        <v>776</v>
      </c>
      <c r="G239" s="571" t="s">
        <v>184</v>
      </c>
      <c r="H239" s="571"/>
      <c r="I239" s="571">
        <v>1</v>
      </c>
      <c r="J239" s="571"/>
      <c r="K239" s="571">
        <v>59.158377310000098</v>
      </c>
      <c r="L239" s="571">
        <v>24.787702410000101</v>
      </c>
      <c r="M239" s="572" t="s">
        <v>780</v>
      </c>
      <c r="N239" s="572"/>
      <c r="O239" s="571" t="s">
        <v>819</v>
      </c>
      <c r="P239" s="571" t="s">
        <v>316</v>
      </c>
      <c r="Q239" s="571"/>
      <c r="R239" s="1025">
        <v>238</v>
      </c>
      <c r="S239" s="1025">
        <v>238</v>
      </c>
      <c r="T239" s="297"/>
      <c r="U239" s="931"/>
    </row>
    <row r="240" spans="1:21" customFormat="1">
      <c r="A240" s="568" t="s">
        <v>821</v>
      </c>
      <c r="B240" s="569"/>
      <c r="C240" s="568" t="s">
        <v>821</v>
      </c>
      <c r="D240" s="568"/>
      <c r="E240" s="570" t="s">
        <v>784</v>
      </c>
      <c r="F240" s="571" t="s">
        <v>785</v>
      </c>
      <c r="G240" s="571" t="s">
        <v>184</v>
      </c>
      <c r="H240" s="571" t="s">
        <v>822</v>
      </c>
      <c r="I240" s="571">
        <v>1</v>
      </c>
      <c r="J240" s="571"/>
      <c r="K240" s="571">
        <v>59.149699235000099</v>
      </c>
      <c r="L240" s="571">
        <v>24.795202230000001</v>
      </c>
      <c r="M240" s="572" t="s">
        <v>787</v>
      </c>
      <c r="N240" s="572"/>
      <c r="O240" s="571" t="s">
        <v>823</v>
      </c>
      <c r="P240" s="571" t="s">
        <v>316</v>
      </c>
      <c r="Q240" s="571"/>
      <c r="R240" s="1025">
        <v>239</v>
      </c>
      <c r="S240" s="1025">
        <v>239</v>
      </c>
      <c r="T240" s="297"/>
      <c r="U240" s="931"/>
    </row>
    <row r="241" spans="1:21 1706:1708" customFormat="1">
      <c r="A241" s="568" t="s">
        <v>824</v>
      </c>
      <c r="B241" s="569"/>
      <c r="C241" s="568" t="s">
        <v>824</v>
      </c>
      <c r="D241" s="568"/>
      <c r="E241" s="570" t="s">
        <v>768</v>
      </c>
      <c r="F241" s="571" t="s">
        <v>769</v>
      </c>
      <c r="G241" s="571" t="s">
        <v>184</v>
      </c>
      <c r="H241" s="571" t="s">
        <v>750</v>
      </c>
      <c r="I241" s="571">
        <v>1</v>
      </c>
      <c r="J241" s="571"/>
      <c r="K241" s="571">
        <v>59.146424392</v>
      </c>
      <c r="L241" s="571">
        <v>24.797225822000001</v>
      </c>
      <c r="M241" s="572" t="s">
        <v>770</v>
      </c>
      <c r="N241" s="572"/>
      <c r="O241" s="571" t="s">
        <v>825</v>
      </c>
      <c r="P241" s="571" t="s">
        <v>316</v>
      </c>
      <c r="Q241" s="571"/>
      <c r="R241" s="1025">
        <v>240</v>
      </c>
      <c r="S241" s="1025">
        <v>240</v>
      </c>
      <c r="T241" s="297"/>
      <c r="U241" s="931"/>
    </row>
    <row r="242" spans="1:21 1706:1708" customFormat="1">
      <c r="A242" s="568" t="s">
        <v>826</v>
      </c>
      <c r="B242" s="569"/>
      <c r="C242" s="568" t="s">
        <v>826</v>
      </c>
      <c r="D242" s="568"/>
      <c r="E242" s="570" t="s">
        <v>784</v>
      </c>
      <c r="F242" s="571" t="s">
        <v>785</v>
      </c>
      <c r="G242" s="571" t="s">
        <v>184</v>
      </c>
      <c r="H242" s="571" t="s">
        <v>827</v>
      </c>
      <c r="I242" s="571">
        <v>1</v>
      </c>
      <c r="J242" s="571"/>
      <c r="K242" s="571">
        <v>59.140253546000103</v>
      </c>
      <c r="L242" s="571">
        <v>24.799933983000098</v>
      </c>
      <c r="M242" s="572" t="s">
        <v>787</v>
      </c>
      <c r="N242" s="572"/>
      <c r="O242" s="571" t="s">
        <v>828</v>
      </c>
      <c r="P242" s="571" t="s">
        <v>316</v>
      </c>
      <c r="Q242" s="571"/>
      <c r="R242" s="1025">
        <v>241</v>
      </c>
      <c r="S242" s="1025">
        <v>241</v>
      </c>
      <c r="T242" s="297"/>
      <c r="U242" s="931"/>
      <c r="BMP242" s="656"/>
      <c r="BMQ242" s="656"/>
      <c r="BMR242" s="656"/>
    </row>
    <row r="243" spans="1:21 1706:1708" customFormat="1">
      <c r="A243" s="568" t="s">
        <v>829</v>
      </c>
      <c r="B243" s="569"/>
      <c r="C243" s="568" t="s">
        <v>829</v>
      </c>
      <c r="D243" s="568"/>
      <c r="E243" s="570" t="s">
        <v>775</v>
      </c>
      <c r="F243" s="571" t="s">
        <v>776</v>
      </c>
      <c r="G243" s="571" t="s">
        <v>184</v>
      </c>
      <c r="H243" s="571" t="s">
        <v>750</v>
      </c>
      <c r="I243" s="571">
        <v>1</v>
      </c>
      <c r="J243" s="571"/>
      <c r="K243" s="571">
        <v>59.138491139000102</v>
      </c>
      <c r="L243" s="571">
        <v>24.800940540999999</v>
      </c>
      <c r="M243" s="572" t="s">
        <v>791</v>
      </c>
      <c r="N243" s="572"/>
      <c r="O243" s="571" t="s">
        <v>830</v>
      </c>
      <c r="P243" s="571" t="s">
        <v>316</v>
      </c>
      <c r="Q243" s="571"/>
      <c r="R243" s="1025">
        <v>242</v>
      </c>
      <c r="S243" s="1025">
        <v>242</v>
      </c>
      <c r="T243" s="297"/>
      <c r="U243" s="931"/>
    </row>
    <row r="244" spans="1:21 1706:1708" customFormat="1">
      <c r="A244" s="568" t="s">
        <v>831</v>
      </c>
      <c r="B244" s="569"/>
      <c r="C244" s="568" t="s">
        <v>831</v>
      </c>
      <c r="D244" s="568"/>
      <c r="E244" s="570" t="s">
        <v>775</v>
      </c>
      <c r="F244" s="571" t="s">
        <v>776</v>
      </c>
      <c r="G244" s="571" t="s">
        <v>184</v>
      </c>
      <c r="H244" s="571" t="s">
        <v>750</v>
      </c>
      <c r="I244" s="571">
        <v>1</v>
      </c>
      <c r="J244" s="571"/>
      <c r="K244" s="571">
        <v>59.138435534999999</v>
      </c>
      <c r="L244" s="571">
        <v>24.800440763000001</v>
      </c>
      <c r="M244" s="572" t="s">
        <v>794</v>
      </c>
      <c r="N244" s="572"/>
      <c r="O244" s="571" t="s">
        <v>832</v>
      </c>
      <c r="P244" s="571" t="s">
        <v>316</v>
      </c>
      <c r="Q244" s="571"/>
      <c r="R244" s="1025">
        <v>243</v>
      </c>
      <c r="S244" s="1025">
        <v>243</v>
      </c>
      <c r="T244" s="297"/>
      <c r="U244" s="931"/>
    </row>
    <row r="245" spans="1:21 1706:1708" customFormat="1">
      <c r="A245" s="568" t="s">
        <v>833</v>
      </c>
      <c r="B245" s="569"/>
      <c r="C245" s="568" t="s">
        <v>833</v>
      </c>
      <c r="D245" s="568"/>
      <c r="E245" s="570" t="s">
        <v>775</v>
      </c>
      <c r="F245" s="571" t="s">
        <v>776</v>
      </c>
      <c r="G245" s="571" t="s">
        <v>184</v>
      </c>
      <c r="H245" s="571" t="s">
        <v>834</v>
      </c>
      <c r="I245" s="571">
        <v>1</v>
      </c>
      <c r="J245" s="571"/>
      <c r="K245" s="571">
        <v>59.134357713</v>
      </c>
      <c r="L245" s="571">
        <v>24.8024192570001</v>
      </c>
      <c r="M245" s="572" t="s">
        <v>778</v>
      </c>
      <c r="N245" s="572"/>
      <c r="O245" s="571" t="s">
        <v>835</v>
      </c>
      <c r="P245" s="571" t="s">
        <v>316</v>
      </c>
      <c r="Q245" s="571"/>
      <c r="R245" s="1025">
        <v>244</v>
      </c>
      <c r="S245" s="1025">
        <v>244</v>
      </c>
      <c r="T245" s="297"/>
      <c r="U245" s="931"/>
    </row>
    <row r="246" spans="1:21 1706:1708" customFormat="1">
      <c r="A246" s="568" t="s">
        <v>836</v>
      </c>
      <c r="B246" s="569"/>
      <c r="C246" s="568" t="s">
        <v>836</v>
      </c>
      <c r="D246" s="568"/>
      <c r="E246" s="570" t="s">
        <v>768</v>
      </c>
      <c r="F246" s="571" t="s">
        <v>769</v>
      </c>
      <c r="G246" s="571" t="s">
        <v>184</v>
      </c>
      <c r="H246" s="571" t="s">
        <v>750</v>
      </c>
      <c r="I246" s="571">
        <v>1</v>
      </c>
      <c r="J246" s="571"/>
      <c r="K246" s="571">
        <v>59.132309589000002</v>
      </c>
      <c r="L246" s="571">
        <v>24.803278118000001</v>
      </c>
      <c r="M246" s="572" t="s">
        <v>770</v>
      </c>
      <c r="N246" s="572"/>
      <c r="O246" s="571" t="s">
        <v>837</v>
      </c>
      <c r="P246" s="571" t="s">
        <v>316</v>
      </c>
      <c r="Q246" s="571"/>
      <c r="R246" s="1025">
        <v>245</v>
      </c>
      <c r="S246" s="1025">
        <v>245</v>
      </c>
      <c r="T246" s="297"/>
      <c r="U246" s="931"/>
    </row>
    <row r="247" spans="1:21 1706:1708" customFormat="1" ht="13.5" customHeight="1">
      <c r="A247" s="568" t="s">
        <v>838</v>
      </c>
      <c r="B247" s="569"/>
      <c r="C247" s="568"/>
      <c r="D247" s="568" t="s">
        <v>838</v>
      </c>
      <c r="E247" s="570" t="s">
        <v>314</v>
      </c>
      <c r="F247" s="571" t="s">
        <v>315</v>
      </c>
      <c r="G247" s="571" t="s">
        <v>184</v>
      </c>
      <c r="H247" s="571"/>
      <c r="I247" s="571">
        <v>1</v>
      </c>
      <c r="J247" s="571"/>
      <c r="K247" s="571">
        <v>59.201581267000101</v>
      </c>
      <c r="L247" s="571">
        <v>24.753046905000101</v>
      </c>
      <c r="M247" s="572" t="s">
        <v>316</v>
      </c>
      <c r="N247" s="572" t="s">
        <v>270</v>
      </c>
      <c r="O247" s="571" t="s">
        <v>839</v>
      </c>
      <c r="P247" s="571" t="s">
        <v>316</v>
      </c>
      <c r="Q247" s="571"/>
      <c r="R247" s="1025">
        <v>246</v>
      </c>
      <c r="S247" s="1025">
        <v>246</v>
      </c>
      <c r="T247" s="297"/>
      <c r="U247" s="931"/>
    </row>
    <row r="248" spans="1:21 1706:1708" customFormat="1">
      <c r="A248" s="568" t="s">
        <v>840</v>
      </c>
      <c r="B248" s="569"/>
      <c r="C248" s="568"/>
      <c r="D248" s="568" t="s">
        <v>840</v>
      </c>
      <c r="E248" s="570" t="s">
        <v>314</v>
      </c>
      <c r="F248" s="571" t="s">
        <v>315</v>
      </c>
      <c r="G248" s="571" t="s">
        <v>184</v>
      </c>
      <c r="H248" s="571"/>
      <c r="I248" s="571">
        <v>1</v>
      </c>
      <c r="J248" s="571"/>
      <c r="K248" s="571">
        <v>59.185088171000103</v>
      </c>
      <c r="L248" s="571">
        <v>24.765957999000001</v>
      </c>
      <c r="M248" s="572" t="s">
        <v>780</v>
      </c>
      <c r="N248" s="572"/>
      <c r="O248" s="571" t="s">
        <v>841</v>
      </c>
      <c r="P248" s="571" t="s">
        <v>316</v>
      </c>
      <c r="Q248" s="571"/>
      <c r="R248" s="1025">
        <v>247</v>
      </c>
      <c r="S248" s="1025">
        <v>247</v>
      </c>
      <c r="T248" s="297"/>
      <c r="U248" s="931"/>
    </row>
    <row r="249" spans="1:21 1706:1708" customFormat="1">
      <c r="A249" s="568" t="s">
        <v>842</v>
      </c>
      <c r="B249" s="569"/>
      <c r="C249" s="568"/>
      <c r="D249" s="568" t="s">
        <v>842</v>
      </c>
      <c r="E249" s="570" t="s">
        <v>314</v>
      </c>
      <c r="F249" s="571" t="s">
        <v>315</v>
      </c>
      <c r="G249" s="571" t="s">
        <v>184</v>
      </c>
      <c r="H249" s="571"/>
      <c r="I249" s="571">
        <v>1</v>
      </c>
      <c r="J249" s="571"/>
      <c r="K249" s="571">
        <v>59.184911665000101</v>
      </c>
      <c r="L249" s="571">
        <v>24.765020917000101</v>
      </c>
      <c r="M249" s="572" t="s">
        <v>780</v>
      </c>
      <c r="N249" s="572"/>
      <c r="O249" s="571" t="s">
        <v>843</v>
      </c>
      <c r="P249" s="571" t="s">
        <v>316</v>
      </c>
      <c r="Q249" s="571"/>
      <c r="R249" s="1025">
        <v>248</v>
      </c>
      <c r="S249" s="1025">
        <v>248</v>
      </c>
      <c r="T249" s="297"/>
      <c r="U249" s="931"/>
    </row>
    <row r="250" spans="1:21 1706:1708" customFormat="1" ht="13.5" customHeight="1">
      <c r="A250" s="568" t="s">
        <v>844</v>
      </c>
      <c r="B250" s="569"/>
      <c r="C250" s="568"/>
      <c r="D250" s="568" t="s">
        <v>844</v>
      </c>
      <c r="E250" s="570" t="s">
        <v>314</v>
      </c>
      <c r="F250" s="571" t="s">
        <v>315</v>
      </c>
      <c r="G250" s="571" t="s">
        <v>184</v>
      </c>
      <c r="H250" s="571"/>
      <c r="I250" s="571">
        <v>1</v>
      </c>
      <c r="J250" s="571"/>
      <c r="K250" s="571">
        <v>59.175421249999999</v>
      </c>
      <c r="L250" s="571">
        <v>24.775253320000001</v>
      </c>
      <c r="M250" s="572" t="s">
        <v>780</v>
      </c>
      <c r="N250" s="572" t="s">
        <v>535</v>
      </c>
      <c r="O250" s="571" t="s">
        <v>845</v>
      </c>
      <c r="P250" s="571" t="s">
        <v>316</v>
      </c>
      <c r="Q250" s="571" t="s">
        <v>498</v>
      </c>
      <c r="R250" s="1025">
        <v>249</v>
      </c>
      <c r="S250" s="1025">
        <v>249</v>
      </c>
      <c r="T250" s="297"/>
      <c r="U250" s="931"/>
    </row>
    <row r="251" spans="1:21 1706:1708" customFormat="1">
      <c r="A251" s="568" t="s">
        <v>846</v>
      </c>
      <c r="B251" s="569"/>
      <c r="C251" s="568"/>
      <c r="D251" s="568" t="s">
        <v>846</v>
      </c>
      <c r="E251" s="570" t="s">
        <v>314</v>
      </c>
      <c r="F251" s="571" t="s">
        <v>315</v>
      </c>
      <c r="G251" s="571" t="s">
        <v>184</v>
      </c>
      <c r="H251" s="571"/>
      <c r="I251" s="571">
        <v>1</v>
      </c>
      <c r="J251" s="571"/>
      <c r="K251" s="571">
        <v>59.154333569000102</v>
      </c>
      <c r="L251" s="571">
        <v>24.779643908000001</v>
      </c>
      <c r="M251" s="572" t="s">
        <v>780</v>
      </c>
      <c r="N251" s="572"/>
      <c r="O251" s="571" t="s">
        <v>847</v>
      </c>
      <c r="P251" s="571" t="s">
        <v>316</v>
      </c>
      <c r="Q251" s="571"/>
      <c r="R251" s="1025">
        <v>250</v>
      </c>
      <c r="S251" s="1025">
        <v>250</v>
      </c>
      <c r="T251" s="297"/>
      <c r="U251" s="931"/>
    </row>
    <row r="252" spans="1:21 1706:1708" customFormat="1">
      <c r="A252" s="568" t="s">
        <v>848</v>
      </c>
      <c r="B252" s="569"/>
      <c r="C252" s="568"/>
      <c r="D252" s="568" t="s">
        <v>848</v>
      </c>
      <c r="E252" s="570" t="s">
        <v>314</v>
      </c>
      <c r="F252" s="571" t="s">
        <v>315</v>
      </c>
      <c r="G252" s="571" t="s">
        <v>184</v>
      </c>
      <c r="H252" s="571"/>
      <c r="I252" s="571">
        <v>1</v>
      </c>
      <c r="J252" s="571"/>
      <c r="K252" s="571">
        <v>59.140303438000103</v>
      </c>
      <c r="L252" s="571">
        <v>24.800492135000098</v>
      </c>
      <c r="M252" s="572" t="s">
        <v>780</v>
      </c>
      <c r="N252" s="572"/>
      <c r="O252" s="571" t="s">
        <v>849</v>
      </c>
      <c r="P252" s="571" t="s">
        <v>316</v>
      </c>
      <c r="Q252" s="571"/>
      <c r="R252" s="1025">
        <v>251</v>
      </c>
      <c r="S252" s="1025">
        <v>251</v>
      </c>
      <c r="T252" s="297"/>
      <c r="U252" s="931"/>
    </row>
    <row r="253" spans="1:21 1706:1708" customFormat="1" ht="15" customHeight="1">
      <c r="A253" s="568" t="s">
        <v>850</v>
      </c>
      <c r="B253" s="569"/>
      <c r="C253" s="568"/>
      <c r="D253" s="568" t="s">
        <v>850</v>
      </c>
      <c r="E253" s="570" t="s">
        <v>775</v>
      </c>
      <c r="F253" s="571" t="s">
        <v>776</v>
      </c>
      <c r="G253" s="571" t="s">
        <v>184</v>
      </c>
      <c r="H253" s="571"/>
      <c r="I253" s="571">
        <v>1</v>
      </c>
      <c r="J253" s="571"/>
      <c r="K253" s="571">
        <v>59.141603558</v>
      </c>
      <c r="L253" s="571">
        <v>24.795886060000001</v>
      </c>
      <c r="M253" s="572" t="s">
        <v>780</v>
      </c>
      <c r="N253" s="572"/>
      <c r="O253" s="571" t="s">
        <v>851</v>
      </c>
      <c r="P253" s="571" t="s">
        <v>316</v>
      </c>
      <c r="Q253" s="571"/>
      <c r="R253" s="1025">
        <v>252</v>
      </c>
      <c r="S253" s="1025">
        <v>252</v>
      </c>
      <c r="T253" s="297"/>
      <c r="U253" s="931"/>
    </row>
    <row r="254" spans="1:21 1706:1708" customFormat="1">
      <c r="A254" s="672" t="s">
        <v>852</v>
      </c>
      <c r="B254" s="673"/>
      <c r="C254" s="672"/>
      <c r="D254" s="672" t="s">
        <v>852</v>
      </c>
      <c r="E254" s="674" t="s">
        <v>775</v>
      </c>
      <c r="F254" s="675" t="s">
        <v>776</v>
      </c>
      <c r="G254" s="675" t="s">
        <v>184</v>
      </c>
      <c r="H254" s="675"/>
      <c r="I254" s="675">
        <v>1</v>
      </c>
      <c r="J254" s="675"/>
      <c r="K254" s="675">
        <v>59.1429637970001</v>
      </c>
      <c r="L254" s="675">
        <v>24.8032674990001</v>
      </c>
      <c r="M254" s="676" t="s">
        <v>780</v>
      </c>
      <c r="N254" s="677"/>
      <c r="O254" s="675" t="s">
        <v>853</v>
      </c>
      <c r="P254" s="678" t="s">
        <v>316</v>
      </c>
      <c r="Q254" s="678"/>
      <c r="R254" s="1025">
        <v>253</v>
      </c>
      <c r="S254" s="1025">
        <v>253</v>
      </c>
      <c r="T254" s="297" t="s">
        <v>202</v>
      </c>
      <c r="U254" s="931"/>
    </row>
    <row r="255" spans="1:21 1706:1708" customFormat="1">
      <c r="A255" s="568" t="s">
        <v>854</v>
      </c>
      <c r="B255" s="569"/>
      <c r="C255" s="568"/>
      <c r="D255" s="568" t="s">
        <v>854</v>
      </c>
      <c r="E255" s="570" t="s">
        <v>775</v>
      </c>
      <c r="F255" s="571" t="s">
        <v>776</v>
      </c>
      <c r="G255" s="571" t="s">
        <v>184</v>
      </c>
      <c r="H255" s="571"/>
      <c r="I255" s="571">
        <v>1</v>
      </c>
      <c r="J255" s="571"/>
      <c r="K255" s="571">
        <v>59.141256659000099</v>
      </c>
      <c r="L255" s="571">
        <v>24.795703511999999</v>
      </c>
      <c r="M255" s="572" t="s">
        <v>780</v>
      </c>
      <c r="N255" s="572"/>
      <c r="O255" s="571" t="s">
        <v>855</v>
      </c>
      <c r="P255" s="571" t="s">
        <v>316</v>
      </c>
      <c r="Q255" s="571"/>
      <c r="R255" s="1025">
        <v>254</v>
      </c>
      <c r="S255" s="1025">
        <v>254</v>
      </c>
      <c r="T255" s="297"/>
      <c r="U255" s="931"/>
    </row>
    <row r="256" spans="1:21 1706:1708" customFormat="1">
      <c r="A256" s="568" t="s">
        <v>856</v>
      </c>
      <c r="B256" s="569"/>
      <c r="C256" s="568"/>
      <c r="D256" s="568" t="s">
        <v>856</v>
      </c>
      <c r="E256" s="570" t="s">
        <v>357</v>
      </c>
      <c r="F256" s="571" t="s">
        <v>358</v>
      </c>
      <c r="G256" s="571" t="s">
        <v>184</v>
      </c>
      <c r="H256" s="571"/>
      <c r="I256" s="571">
        <v>1</v>
      </c>
      <c r="J256" s="571"/>
      <c r="K256" s="571">
        <v>59.134771070000099</v>
      </c>
      <c r="L256" s="571">
        <v>24.803695834000099</v>
      </c>
      <c r="M256" s="572" t="s">
        <v>780</v>
      </c>
      <c r="N256" s="572"/>
      <c r="O256" s="571" t="s">
        <v>857</v>
      </c>
      <c r="P256" s="571" t="s">
        <v>316</v>
      </c>
      <c r="Q256" s="571"/>
      <c r="R256" s="1025">
        <v>255</v>
      </c>
      <c r="S256" s="1025">
        <v>255</v>
      </c>
      <c r="T256" s="297"/>
      <c r="U256" s="931"/>
    </row>
    <row r="257" spans="1:1708" customFormat="1">
      <c r="A257" s="568" t="s">
        <v>858</v>
      </c>
      <c r="B257" s="569"/>
      <c r="C257" s="568"/>
      <c r="D257" s="568" t="s">
        <v>858</v>
      </c>
      <c r="E257" s="570" t="s">
        <v>314</v>
      </c>
      <c r="F257" s="571" t="s">
        <v>315</v>
      </c>
      <c r="G257" s="571" t="s">
        <v>184</v>
      </c>
      <c r="H257" s="571"/>
      <c r="I257" s="571">
        <v>1</v>
      </c>
      <c r="J257" s="571"/>
      <c r="K257" s="571">
        <v>59.134104453000099</v>
      </c>
      <c r="L257" s="571">
        <v>24.8004693980001</v>
      </c>
      <c r="M257" s="572" t="s">
        <v>780</v>
      </c>
      <c r="N257" s="572"/>
      <c r="O257" s="571" t="s">
        <v>708</v>
      </c>
      <c r="P257" s="571" t="s">
        <v>316</v>
      </c>
      <c r="Q257" s="571"/>
      <c r="R257" s="1025">
        <v>256</v>
      </c>
      <c r="S257" s="1025">
        <v>256</v>
      </c>
      <c r="T257" s="297"/>
      <c r="U257" s="931"/>
    </row>
    <row r="258" spans="1:1708" customFormat="1" ht="15" customHeight="1">
      <c r="A258" s="568" t="s">
        <v>859</v>
      </c>
      <c r="B258" s="569"/>
      <c r="C258" s="568"/>
      <c r="D258" s="568" t="s">
        <v>859</v>
      </c>
      <c r="E258" s="570" t="s">
        <v>314</v>
      </c>
      <c r="F258" s="571" t="s">
        <v>315</v>
      </c>
      <c r="G258" s="571" t="s">
        <v>184</v>
      </c>
      <c r="H258" s="571"/>
      <c r="I258" s="571">
        <v>1</v>
      </c>
      <c r="J258" s="571"/>
      <c r="K258" s="571">
        <v>59.134568130000098</v>
      </c>
      <c r="L258" s="571">
        <v>24.804473538</v>
      </c>
      <c r="M258" s="572" t="s">
        <v>780</v>
      </c>
      <c r="N258" s="572"/>
      <c r="O258" s="571" t="s">
        <v>860</v>
      </c>
      <c r="P258" s="571" t="s">
        <v>316</v>
      </c>
      <c r="Q258" s="571"/>
      <c r="R258" s="1025">
        <v>257</v>
      </c>
      <c r="S258" s="1025">
        <v>257</v>
      </c>
      <c r="T258" s="297"/>
      <c r="U258" s="931"/>
    </row>
    <row r="259" spans="1:1708" customFormat="1">
      <c r="A259" s="568" t="s">
        <v>861</v>
      </c>
      <c r="B259" s="569"/>
      <c r="C259" s="568"/>
      <c r="D259" s="568" t="s">
        <v>861</v>
      </c>
      <c r="E259" s="570" t="s">
        <v>314</v>
      </c>
      <c r="F259" s="571" t="s">
        <v>315</v>
      </c>
      <c r="G259" s="571" t="s">
        <v>184</v>
      </c>
      <c r="H259" s="571"/>
      <c r="I259" s="571">
        <v>1</v>
      </c>
      <c r="J259" s="571"/>
      <c r="K259" s="571">
        <v>59.134525086000103</v>
      </c>
      <c r="L259" s="571">
        <v>24.801092483000001</v>
      </c>
      <c r="M259" s="572" t="s">
        <v>780</v>
      </c>
      <c r="N259" s="572"/>
      <c r="O259" s="571" t="s">
        <v>862</v>
      </c>
      <c r="P259" s="571" t="s">
        <v>316</v>
      </c>
      <c r="Q259" s="571"/>
      <c r="R259" s="1025">
        <v>258</v>
      </c>
      <c r="S259" s="1025">
        <v>258</v>
      </c>
      <c r="T259" s="297"/>
      <c r="U259" s="931"/>
    </row>
    <row r="260" spans="1:1708" customFormat="1">
      <c r="A260" s="568" t="s">
        <v>863</v>
      </c>
      <c r="B260" s="569"/>
      <c r="C260" s="568"/>
      <c r="D260" s="568" t="s">
        <v>863</v>
      </c>
      <c r="E260" s="570" t="s">
        <v>314</v>
      </c>
      <c r="F260" s="571" t="s">
        <v>315</v>
      </c>
      <c r="G260" s="571" t="s">
        <v>184</v>
      </c>
      <c r="H260" s="571"/>
      <c r="I260" s="571">
        <v>1</v>
      </c>
      <c r="J260" s="571"/>
      <c r="K260" s="571">
        <v>59.132713559000102</v>
      </c>
      <c r="L260" s="571">
        <v>24.808483412000001</v>
      </c>
      <c r="M260" s="572" t="s">
        <v>780</v>
      </c>
      <c r="N260" s="572"/>
      <c r="O260" s="571" t="s">
        <v>864</v>
      </c>
      <c r="P260" s="571" t="s">
        <v>316</v>
      </c>
      <c r="Q260" s="571"/>
      <c r="R260" s="1025">
        <v>259</v>
      </c>
      <c r="S260" s="1025">
        <v>259</v>
      </c>
      <c r="T260" s="297"/>
      <c r="U260" s="931"/>
    </row>
    <row r="261" spans="1:1708" customFormat="1">
      <c r="A261" s="568" t="s">
        <v>865</v>
      </c>
      <c r="B261" s="569"/>
      <c r="C261" s="568"/>
      <c r="D261" s="568" t="s">
        <v>865</v>
      </c>
      <c r="E261" s="570" t="s">
        <v>314</v>
      </c>
      <c r="F261" s="571" t="s">
        <v>315</v>
      </c>
      <c r="G261" s="571" t="s">
        <v>184</v>
      </c>
      <c r="H261" s="571"/>
      <c r="I261" s="571">
        <v>1</v>
      </c>
      <c r="J261" s="571"/>
      <c r="K261" s="571">
        <v>59.1344587130001</v>
      </c>
      <c r="L261" s="571">
        <v>24.801374243000101</v>
      </c>
      <c r="M261" s="572" t="s">
        <v>780</v>
      </c>
      <c r="N261" s="572"/>
      <c r="O261" s="571" t="s">
        <v>866</v>
      </c>
      <c r="P261" s="571" t="s">
        <v>316</v>
      </c>
      <c r="Q261" s="571"/>
      <c r="R261" s="1025">
        <v>260</v>
      </c>
      <c r="S261" s="1025">
        <v>260</v>
      </c>
      <c r="T261" s="297"/>
      <c r="U261" s="931"/>
    </row>
    <row r="262" spans="1:1708" customFormat="1">
      <c r="A262" s="568" t="s">
        <v>867</v>
      </c>
      <c r="B262" s="569"/>
      <c r="C262" s="568"/>
      <c r="D262" s="568" t="s">
        <v>867</v>
      </c>
      <c r="E262" s="570" t="s">
        <v>314</v>
      </c>
      <c r="F262" s="571" t="s">
        <v>315</v>
      </c>
      <c r="G262" s="571" t="s">
        <v>184</v>
      </c>
      <c r="H262" s="571"/>
      <c r="I262" s="571">
        <v>1</v>
      </c>
      <c r="J262" s="571"/>
      <c r="K262" s="571">
        <v>59.132604796000102</v>
      </c>
      <c r="L262" s="571">
        <v>24.808332874000001</v>
      </c>
      <c r="M262" s="572" t="s">
        <v>780</v>
      </c>
      <c r="N262" s="572"/>
      <c r="O262" s="571" t="s">
        <v>868</v>
      </c>
      <c r="P262" s="571" t="s">
        <v>316</v>
      </c>
      <c r="Q262" s="571"/>
      <c r="R262" s="1025">
        <v>261</v>
      </c>
      <c r="S262" s="1025">
        <v>261</v>
      </c>
      <c r="T262" s="297"/>
      <c r="U262" s="931"/>
    </row>
    <row r="263" spans="1:1708" customFormat="1">
      <c r="A263" s="568" t="s">
        <v>869</v>
      </c>
      <c r="B263" s="569"/>
      <c r="C263" s="568"/>
      <c r="D263" s="568" t="s">
        <v>869</v>
      </c>
      <c r="E263" s="570" t="s">
        <v>357</v>
      </c>
      <c r="F263" s="571" t="s">
        <v>358</v>
      </c>
      <c r="G263" s="571" t="s">
        <v>184</v>
      </c>
      <c r="H263" s="571"/>
      <c r="I263" s="571">
        <v>1</v>
      </c>
      <c r="J263" s="571"/>
      <c r="K263" s="571">
        <v>59.134748995999999</v>
      </c>
      <c r="L263" s="571">
        <v>24.801312949000099</v>
      </c>
      <c r="M263" s="572" t="s">
        <v>316</v>
      </c>
      <c r="N263" s="572"/>
      <c r="O263" s="571" t="s">
        <v>708</v>
      </c>
      <c r="P263" s="571" t="s">
        <v>316</v>
      </c>
      <c r="Q263" s="571"/>
      <c r="R263" s="1025">
        <v>262</v>
      </c>
      <c r="S263" s="1025">
        <v>262</v>
      </c>
      <c r="T263" s="297"/>
      <c r="U263" s="931"/>
    </row>
    <row r="264" spans="1:1708" customFormat="1" ht="15" customHeight="1">
      <c r="A264" s="597" t="s">
        <v>870</v>
      </c>
      <c r="B264" s="598"/>
      <c r="C264" s="599" t="s">
        <v>870</v>
      </c>
      <c r="D264" s="597"/>
      <c r="E264" s="600" t="s">
        <v>353</v>
      </c>
      <c r="F264" s="601" t="s">
        <v>72</v>
      </c>
      <c r="G264" s="601" t="s">
        <v>184</v>
      </c>
      <c r="H264" s="601"/>
      <c r="I264" s="601">
        <v>1</v>
      </c>
      <c r="J264" s="601"/>
      <c r="K264" s="601">
        <v>59.207157168000002</v>
      </c>
      <c r="L264" s="601">
        <v>24.746559047000101</v>
      </c>
      <c r="M264" s="602" t="s">
        <v>871</v>
      </c>
      <c r="N264" s="602"/>
      <c r="O264" s="626" t="s">
        <v>872</v>
      </c>
      <c r="P264" s="661" t="s">
        <v>193</v>
      </c>
      <c r="Q264" s="661"/>
      <c r="R264" s="1025">
        <v>263</v>
      </c>
      <c r="S264" s="1025">
        <v>263</v>
      </c>
      <c r="T264" s="628" t="s">
        <v>202</v>
      </c>
      <c r="U264" s="931"/>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6"/>
      <c r="BJ264" s="16"/>
      <c r="BK264" s="16"/>
      <c r="BL264" s="16"/>
      <c r="BM264" s="16"/>
      <c r="BN264" s="16"/>
      <c r="BO264" s="16"/>
      <c r="BP264" s="16"/>
      <c r="BQ264" s="16"/>
      <c r="BR264" s="16"/>
      <c r="BS264" s="16"/>
      <c r="BT264" s="16"/>
      <c r="BU264" s="16"/>
      <c r="BV264" s="16"/>
      <c r="BW264" s="16"/>
      <c r="BX264" s="16"/>
      <c r="BY264" s="16"/>
      <c r="BZ264" s="16"/>
      <c r="CA264" s="16"/>
      <c r="CB264" s="16"/>
      <c r="CC264" s="16"/>
      <c r="CD264" s="16"/>
      <c r="CE264" s="16"/>
      <c r="CF264" s="16"/>
      <c r="CG264" s="16"/>
      <c r="CH264" s="16"/>
      <c r="CI264" s="16"/>
      <c r="CJ264" s="16"/>
      <c r="CK264" s="16"/>
      <c r="CL264" s="16"/>
      <c r="CM264" s="16"/>
      <c r="CN264" s="16"/>
      <c r="CO264" s="16"/>
      <c r="CP264" s="16"/>
      <c r="CQ264" s="16"/>
      <c r="CR264" s="16"/>
      <c r="CS264" s="16"/>
      <c r="CT264" s="16"/>
      <c r="CU264" s="16"/>
      <c r="CV264" s="16"/>
      <c r="CW264" s="16"/>
      <c r="CX264" s="16"/>
      <c r="CY264" s="16"/>
      <c r="CZ264" s="16"/>
      <c r="DA264" s="16"/>
      <c r="DB264" s="16"/>
      <c r="DC264" s="16"/>
      <c r="DD264" s="16"/>
      <c r="DE264" s="16"/>
      <c r="DF264" s="16"/>
      <c r="DG264" s="16"/>
      <c r="DH264" s="16"/>
      <c r="DI264" s="16"/>
      <c r="DJ264" s="16"/>
      <c r="DK264" s="16"/>
      <c r="DL264" s="16"/>
      <c r="DM264" s="16"/>
      <c r="DN264" s="16"/>
      <c r="DO264" s="16"/>
      <c r="DP264" s="16"/>
      <c r="DQ264" s="16"/>
      <c r="DR264" s="16"/>
      <c r="DS264" s="16"/>
      <c r="DT264" s="16"/>
      <c r="DU264" s="16"/>
      <c r="DV264" s="16"/>
      <c r="DW264" s="16"/>
      <c r="DX264" s="16"/>
      <c r="DY264" s="16"/>
      <c r="DZ264" s="16"/>
      <c r="EA264" s="16"/>
      <c r="EB264" s="16"/>
      <c r="EC264" s="16"/>
      <c r="ED264" s="16"/>
      <c r="EE264" s="16"/>
      <c r="EF264" s="16"/>
      <c r="EG264" s="16"/>
      <c r="EH264" s="16"/>
      <c r="EI264" s="16"/>
      <c r="EJ264" s="16"/>
      <c r="EK264" s="16"/>
      <c r="EL264" s="16"/>
      <c r="EM264" s="16"/>
      <c r="EN264" s="16"/>
      <c r="EO264" s="16"/>
      <c r="EP264" s="16"/>
      <c r="EQ264" s="16"/>
      <c r="ER264" s="16"/>
      <c r="ES264" s="16"/>
      <c r="ET264" s="16"/>
      <c r="EU264" s="16"/>
      <c r="EV264" s="16"/>
      <c r="EW264" s="16"/>
      <c r="EX264" s="16"/>
      <c r="EY264" s="16"/>
      <c r="EZ264" s="16"/>
      <c r="FA264" s="16"/>
      <c r="FB264" s="16"/>
      <c r="FC264" s="16"/>
      <c r="FD264" s="16"/>
      <c r="FE264" s="16"/>
      <c r="FF264" s="16"/>
      <c r="FG264" s="16"/>
      <c r="FH264" s="16"/>
      <c r="FI264" s="16"/>
      <c r="FJ264" s="16"/>
      <c r="FK264" s="16"/>
      <c r="FL264" s="16"/>
      <c r="FM264" s="16"/>
      <c r="FN264" s="16"/>
      <c r="FO264" s="16"/>
      <c r="FP264" s="16"/>
      <c r="FQ264" s="16"/>
      <c r="FR264" s="16"/>
      <c r="FS264" s="16"/>
      <c r="FT264" s="16"/>
      <c r="FU264" s="16"/>
      <c r="FV264" s="16"/>
      <c r="FW264" s="16"/>
      <c r="FX264" s="16"/>
      <c r="FY264" s="16"/>
      <c r="FZ264" s="16"/>
      <c r="GA264" s="16"/>
      <c r="GB264" s="16"/>
      <c r="GC264" s="16"/>
      <c r="GD264" s="16"/>
      <c r="GE264" s="16"/>
      <c r="GF264" s="16"/>
      <c r="GG264" s="16"/>
      <c r="GH264" s="16"/>
      <c r="GI264" s="16"/>
      <c r="GJ264" s="16"/>
      <c r="GK264" s="16"/>
      <c r="GL264" s="16"/>
      <c r="GM264" s="16"/>
      <c r="GN264" s="16"/>
      <c r="GO264" s="16"/>
      <c r="GP264" s="16"/>
      <c r="GQ264" s="16"/>
      <c r="GR264" s="16"/>
      <c r="GS264" s="16"/>
      <c r="GT264" s="16"/>
      <c r="GU264" s="16"/>
      <c r="GV264" s="16"/>
      <c r="GW264" s="16"/>
      <c r="GX264" s="16"/>
      <c r="GY264" s="16"/>
      <c r="GZ264" s="16"/>
      <c r="HA264" s="16"/>
      <c r="HB264" s="16"/>
      <c r="HC264" s="16"/>
      <c r="HD264" s="16"/>
      <c r="HE264" s="16"/>
      <c r="HF264" s="16"/>
      <c r="HG264" s="16"/>
      <c r="HH264" s="16"/>
      <c r="HI264" s="16"/>
      <c r="HJ264" s="16"/>
      <c r="HK264" s="16"/>
      <c r="HL264" s="16"/>
      <c r="HM264" s="16"/>
      <c r="HN264" s="16"/>
      <c r="HO264" s="16"/>
      <c r="HP264" s="16"/>
      <c r="HQ264" s="16"/>
      <c r="HR264" s="16"/>
      <c r="HS264" s="16"/>
      <c r="HT264" s="16"/>
      <c r="HU264" s="16"/>
      <c r="HV264" s="16"/>
      <c r="HW264" s="16"/>
      <c r="HX264" s="16"/>
      <c r="HY264" s="16"/>
      <c r="HZ264" s="16"/>
      <c r="IA264" s="16"/>
      <c r="IB264" s="16"/>
      <c r="IC264" s="16"/>
      <c r="ID264" s="16"/>
      <c r="IE264" s="16"/>
      <c r="IF264" s="16"/>
      <c r="IG264" s="16"/>
      <c r="IH264" s="16"/>
      <c r="II264" s="16"/>
      <c r="IJ264" s="16"/>
      <c r="IK264" s="16"/>
      <c r="IL264" s="16"/>
      <c r="IM264" s="16"/>
      <c r="IN264" s="16"/>
      <c r="IO264" s="16"/>
      <c r="IP264" s="16"/>
      <c r="IQ264" s="16"/>
      <c r="IR264" s="16"/>
      <c r="IS264" s="16"/>
      <c r="IT264" s="16"/>
      <c r="IU264" s="16"/>
      <c r="IV264" s="16"/>
      <c r="IW264" s="16"/>
      <c r="IX264" s="16"/>
      <c r="IY264" s="16"/>
      <c r="IZ264" s="16"/>
      <c r="JA264" s="16"/>
      <c r="JB264" s="16"/>
      <c r="JC264" s="16"/>
      <c r="JD264" s="16"/>
      <c r="JE264" s="16"/>
      <c r="JF264" s="16"/>
      <c r="JG264" s="16"/>
      <c r="JH264" s="16"/>
      <c r="JI264" s="16"/>
      <c r="JJ264" s="16"/>
      <c r="JK264" s="16"/>
      <c r="JL264" s="16"/>
      <c r="JM264" s="16"/>
      <c r="JN264" s="16"/>
      <c r="JO264" s="16"/>
      <c r="JP264" s="16"/>
      <c r="JQ264" s="16"/>
      <c r="JR264" s="16"/>
      <c r="JS264" s="16"/>
      <c r="JT264" s="16"/>
      <c r="JU264" s="16"/>
      <c r="JV264" s="16"/>
      <c r="JW264" s="16"/>
      <c r="JX264" s="16"/>
      <c r="JY264" s="16"/>
      <c r="JZ264" s="16"/>
      <c r="KA264" s="16"/>
      <c r="KB264" s="16"/>
      <c r="KC264" s="16"/>
      <c r="KD264" s="16"/>
      <c r="KE264" s="16"/>
      <c r="KF264" s="16"/>
      <c r="KG264" s="16"/>
      <c r="KH264" s="16"/>
      <c r="KI264" s="16"/>
      <c r="KJ264" s="16"/>
      <c r="KK264" s="16"/>
      <c r="KL264" s="16"/>
      <c r="KM264" s="16"/>
      <c r="KN264" s="16"/>
      <c r="KO264" s="16"/>
      <c r="KP264" s="16"/>
      <c r="KQ264" s="16"/>
      <c r="KR264" s="16"/>
      <c r="KS264" s="16"/>
      <c r="KT264" s="16"/>
      <c r="KU264" s="16"/>
      <c r="KV264" s="16"/>
      <c r="KW264" s="16"/>
      <c r="KX264" s="16"/>
      <c r="KY264" s="16"/>
      <c r="KZ264" s="16"/>
      <c r="LA264" s="16"/>
      <c r="LB264" s="16"/>
      <c r="LC264" s="16"/>
      <c r="LD264" s="16"/>
      <c r="LE264" s="16"/>
      <c r="LF264" s="16"/>
      <c r="LG264" s="16"/>
      <c r="LH264" s="16"/>
      <c r="LI264" s="16"/>
      <c r="LJ264" s="16"/>
      <c r="LK264" s="16"/>
      <c r="LL264" s="16"/>
      <c r="LM264" s="16"/>
      <c r="LN264" s="16"/>
      <c r="LO264" s="16"/>
      <c r="LP264" s="16"/>
      <c r="LQ264" s="16"/>
      <c r="LR264" s="16"/>
      <c r="LS264" s="16"/>
      <c r="LT264" s="16"/>
      <c r="LU264" s="16"/>
      <c r="LV264" s="16"/>
      <c r="LW264" s="16"/>
      <c r="LX264" s="16"/>
      <c r="LY264" s="16"/>
      <c r="LZ264" s="16"/>
      <c r="MA264" s="16"/>
      <c r="MB264" s="16"/>
      <c r="MC264" s="16"/>
      <c r="MD264" s="16"/>
      <c r="ME264" s="16"/>
      <c r="MF264" s="16"/>
      <c r="MG264" s="16"/>
      <c r="MH264" s="16"/>
      <c r="MI264" s="16"/>
      <c r="MJ264" s="16"/>
      <c r="MK264" s="16"/>
      <c r="ML264" s="16"/>
      <c r="MM264" s="16"/>
      <c r="MN264" s="16"/>
      <c r="MO264" s="16"/>
      <c r="MP264" s="16"/>
      <c r="MQ264" s="16"/>
      <c r="MR264" s="16"/>
      <c r="MS264" s="16"/>
      <c r="MT264" s="16"/>
      <c r="MU264" s="16"/>
      <c r="MV264" s="16"/>
      <c r="MW264" s="16"/>
      <c r="MX264" s="16"/>
      <c r="MY264" s="16"/>
      <c r="MZ264" s="16"/>
      <c r="NA264" s="16"/>
      <c r="NB264" s="16"/>
      <c r="NC264" s="16"/>
      <c r="ND264" s="16"/>
      <c r="NE264" s="16"/>
      <c r="NF264" s="16"/>
      <c r="NG264" s="16"/>
      <c r="NH264" s="16"/>
      <c r="NI264" s="16"/>
      <c r="NJ264" s="16"/>
      <c r="NK264" s="16"/>
      <c r="NL264" s="16"/>
      <c r="NM264" s="16"/>
      <c r="NN264" s="16"/>
      <c r="NO264" s="16"/>
      <c r="NP264" s="16"/>
      <c r="NQ264" s="16"/>
      <c r="NR264" s="16"/>
      <c r="NS264" s="16"/>
      <c r="NT264" s="16"/>
      <c r="NU264" s="16"/>
      <c r="NV264" s="16"/>
      <c r="NW264" s="16"/>
      <c r="NX264" s="16"/>
      <c r="NY264" s="16"/>
      <c r="NZ264" s="16"/>
      <c r="OA264" s="16"/>
      <c r="OB264" s="16"/>
      <c r="OC264" s="16"/>
      <c r="OD264" s="16"/>
      <c r="OE264" s="16"/>
      <c r="OF264" s="16"/>
      <c r="OG264" s="16"/>
      <c r="OH264" s="16"/>
      <c r="OI264" s="16"/>
      <c r="OJ264" s="16"/>
      <c r="OK264" s="16"/>
      <c r="OL264" s="16"/>
      <c r="OM264" s="16"/>
      <c r="ON264" s="16"/>
      <c r="OO264" s="16"/>
      <c r="OP264" s="16"/>
      <c r="OQ264" s="16"/>
      <c r="OR264" s="16"/>
      <c r="OS264" s="16"/>
      <c r="OT264" s="16"/>
      <c r="OU264" s="16"/>
      <c r="OV264" s="16"/>
      <c r="OW264" s="16"/>
      <c r="OX264" s="16"/>
      <c r="OY264" s="16"/>
      <c r="OZ264" s="16"/>
      <c r="PA264" s="16"/>
      <c r="PB264" s="16"/>
      <c r="PC264" s="16"/>
      <c r="PD264" s="16"/>
      <c r="PE264" s="16"/>
      <c r="PF264" s="16"/>
      <c r="PG264" s="16"/>
      <c r="PH264" s="16"/>
      <c r="PI264" s="16"/>
      <c r="PJ264" s="16"/>
      <c r="PK264" s="16"/>
      <c r="PL264" s="16"/>
      <c r="PM264" s="16"/>
      <c r="PN264" s="16"/>
      <c r="PO264" s="16"/>
      <c r="PP264" s="16"/>
      <c r="PQ264" s="16"/>
      <c r="PR264" s="16"/>
      <c r="PS264" s="16"/>
      <c r="PT264" s="16"/>
      <c r="PU264" s="16"/>
      <c r="PV264" s="16"/>
      <c r="PW264" s="16"/>
      <c r="PX264" s="16"/>
      <c r="PY264" s="16"/>
      <c r="PZ264" s="16"/>
      <c r="QA264" s="16"/>
      <c r="QB264" s="16"/>
      <c r="QC264" s="16"/>
      <c r="QD264" s="16"/>
      <c r="QE264" s="16"/>
      <c r="QF264" s="16"/>
      <c r="QG264" s="16"/>
      <c r="QH264" s="16"/>
      <c r="QI264" s="16"/>
      <c r="QJ264" s="16"/>
      <c r="QK264" s="16"/>
      <c r="QL264" s="16"/>
      <c r="QM264" s="16"/>
      <c r="QN264" s="16"/>
      <c r="QO264" s="16"/>
      <c r="QP264" s="16"/>
      <c r="QQ264" s="16"/>
      <c r="QR264" s="16"/>
      <c r="QS264" s="16"/>
      <c r="QT264" s="16"/>
      <c r="QU264" s="16"/>
      <c r="QV264" s="16"/>
      <c r="QW264" s="16"/>
      <c r="QX264" s="16"/>
      <c r="QY264" s="16"/>
      <c r="QZ264" s="16"/>
      <c r="RA264" s="16"/>
      <c r="RB264" s="16"/>
      <c r="RC264" s="16"/>
      <c r="RD264" s="16"/>
      <c r="RE264" s="16"/>
      <c r="RF264" s="16"/>
      <c r="RG264" s="16"/>
      <c r="RH264" s="16"/>
      <c r="RI264" s="16"/>
      <c r="RJ264" s="16"/>
      <c r="RK264" s="16"/>
      <c r="RL264" s="16"/>
      <c r="RM264" s="16"/>
      <c r="RN264" s="16"/>
      <c r="RO264" s="16"/>
      <c r="RP264" s="16"/>
      <c r="RQ264" s="16"/>
      <c r="RR264" s="16"/>
      <c r="RS264" s="16"/>
      <c r="RT264" s="16"/>
      <c r="RU264" s="16"/>
      <c r="RV264" s="16"/>
      <c r="RW264" s="16"/>
      <c r="RX264" s="16"/>
      <c r="RY264" s="16"/>
      <c r="RZ264" s="16"/>
      <c r="SA264" s="16"/>
      <c r="SB264" s="16"/>
      <c r="SC264" s="16"/>
      <c r="SD264" s="16"/>
      <c r="SE264" s="16"/>
      <c r="SF264" s="16"/>
      <c r="SG264" s="16"/>
      <c r="SH264" s="16"/>
      <c r="SI264" s="16"/>
      <c r="SJ264" s="16"/>
      <c r="SK264" s="16"/>
      <c r="SL264" s="16"/>
      <c r="SM264" s="16"/>
      <c r="SN264" s="16"/>
      <c r="SO264" s="16"/>
      <c r="SP264" s="16"/>
      <c r="SQ264" s="16"/>
      <c r="SR264" s="16"/>
      <c r="SS264" s="16"/>
      <c r="ST264" s="16"/>
      <c r="SU264" s="16"/>
      <c r="SV264" s="16"/>
      <c r="SW264" s="16"/>
      <c r="SX264" s="16"/>
      <c r="SY264" s="16"/>
      <c r="SZ264" s="16"/>
      <c r="TA264" s="16"/>
      <c r="TB264" s="16"/>
      <c r="TC264" s="16"/>
      <c r="TD264" s="16"/>
      <c r="TE264" s="16"/>
      <c r="TF264" s="16"/>
      <c r="TG264" s="16"/>
      <c r="TH264" s="16"/>
      <c r="TI264" s="16"/>
      <c r="TJ264" s="16"/>
      <c r="TK264" s="16"/>
      <c r="TL264" s="16"/>
      <c r="TM264" s="16"/>
      <c r="TN264" s="16"/>
      <c r="TO264" s="16"/>
      <c r="TP264" s="16"/>
      <c r="TQ264" s="16"/>
      <c r="TR264" s="16"/>
      <c r="TS264" s="16"/>
      <c r="TT264" s="16"/>
      <c r="TU264" s="16"/>
      <c r="TV264" s="16"/>
      <c r="TW264" s="16"/>
      <c r="TX264" s="16"/>
      <c r="TY264" s="16"/>
      <c r="TZ264" s="16"/>
      <c r="UA264" s="16"/>
      <c r="UB264" s="16"/>
      <c r="UC264" s="16"/>
      <c r="UD264" s="16"/>
      <c r="UE264" s="16"/>
      <c r="UF264" s="16"/>
      <c r="UG264" s="16"/>
      <c r="UH264" s="16"/>
      <c r="UI264" s="16"/>
      <c r="UJ264" s="16"/>
      <c r="UK264" s="16"/>
      <c r="UL264" s="16"/>
      <c r="UM264" s="16"/>
      <c r="UN264" s="16"/>
      <c r="UO264" s="16"/>
      <c r="UP264" s="16"/>
      <c r="UQ264" s="16"/>
      <c r="UR264" s="16"/>
      <c r="US264" s="16"/>
      <c r="UT264" s="16"/>
      <c r="UU264" s="16"/>
      <c r="UV264" s="16"/>
      <c r="UW264" s="16"/>
      <c r="UX264" s="16"/>
      <c r="UY264" s="16"/>
      <c r="UZ264" s="16"/>
      <c r="VA264" s="16"/>
      <c r="VB264" s="16"/>
      <c r="VC264" s="16"/>
      <c r="VD264" s="16"/>
      <c r="VE264" s="16"/>
      <c r="VF264" s="16"/>
      <c r="VG264" s="16"/>
      <c r="VH264" s="16"/>
      <c r="VI264" s="16"/>
      <c r="VJ264" s="16"/>
      <c r="VK264" s="16"/>
      <c r="VL264" s="16"/>
      <c r="VM264" s="16"/>
      <c r="VN264" s="16"/>
      <c r="VO264" s="16"/>
      <c r="VP264" s="16"/>
      <c r="VQ264" s="16"/>
      <c r="VR264" s="16"/>
      <c r="VS264" s="16"/>
      <c r="VT264" s="16"/>
      <c r="VU264" s="16"/>
      <c r="VV264" s="16"/>
      <c r="VW264" s="16"/>
      <c r="VX264" s="16"/>
      <c r="VY264" s="16"/>
      <c r="VZ264" s="16"/>
      <c r="WA264" s="16"/>
      <c r="WB264" s="16"/>
      <c r="WC264" s="16"/>
      <c r="WD264" s="16"/>
      <c r="WE264" s="16"/>
      <c r="WF264" s="16"/>
      <c r="WG264" s="16"/>
      <c r="WH264" s="16"/>
      <c r="WI264" s="16"/>
      <c r="WJ264" s="16"/>
      <c r="WK264" s="16"/>
      <c r="WL264" s="16"/>
      <c r="WM264" s="16"/>
      <c r="WN264" s="16"/>
      <c r="WO264" s="16"/>
      <c r="WP264" s="16"/>
      <c r="WQ264" s="16"/>
      <c r="WR264" s="16"/>
      <c r="WS264" s="16"/>
      <c r="WT264" s="16"/>
      <c r="WU264" s="16"/>
      <c r="WV264" s="16"/>
      <c r="WW264" s="16"/>
      <c r="WX264" s="16"/>
      <c r="WY264" s="16"/>
      <c r="WZ264" s="16"/>
      <c r="XA264" s="16"/>
      <c r="XB264" s="16"/>
      <c r="XC264" s="16"/>
      <c r="XD264" s="16"/>
      <c r="XE264" s="16"/>
      <c r="XF264" s="16"/>
      <c r="XG264" s="16"/>
      <c r="XH264" s="16"/>
      <c r="XI264" s="16"/>
      <c r="XJ264" s="16"/>
      <c r="XK264" s="16"/>
      <c r="XL264" s="16"/>
      <c r="XM264" s="16"/>
      <c r="XN264" s="16"/>
      <c r="XO264" s="16"/>
      <c r="XP264" s="16"/>
      <c r="XQ264" s="16"/>
      <c r="XR264" s="16"/>
      <c r="XS264" s="16"/>
      <c r="XT264" s="16"/>
      <c r="XU264" s="16"/>
      <c r="XV264" s="16"/>
      <c r="XW264" s="16"/>
      <c r="XX264" s="16"/>
      <c r="XY264" s="16"/>
      <c r="XZ264" s="16"/>
      <c r="YA264" s="16"/>
      <c r="YB264" s="16"/>
      <c r="YC264" s="16"/>
      <c r="YD264" s="16"/>
      <c r="YE264" s="16"/>
      <c r="YF264" s="16"/>
      <c r="YG264" s="16"/>
      <c r="YH264" s="16"/>
      <c r="YI264" s="16"/>
      <c r="YJ264" s="16"/>
      <c r="YK264" s="16"/>
      <c r="YL264" s="16"/>
      <c r="YM264" s="16"/>
      <c r="YN264" s="16"/>
      <c r="YO264" s="16"/>
      <c r="YP264" s="16"/>
      <c r="YQ264" s="16"/>
      <c r="YR264" s="16"/>
      <c r="YS264" s="16"/>
      <c r="YT264" s="16"/>
      <c r="YU264" s="16"/>
      <c r="YV264" s="16"/>
      <c r="YW264" s="16"/>
      <c r="YX264" s="16"/>
      <c r="YY264" s="16"/>
      <c r="YZ264" s="16"/>
      <c r="ZA264" s="16"/>
      <c r="ZB264" s="16"/>
      <c r="ZC264" s="16"/>
      <c r="ZD264" s="16"/>
      <c r="ZE264" s="16"/>
      <c r="ZF264" s="16"/>
      <c r="ZG264" s="16"/>
      <c r="ZH264" s="16"/>
      <c r="ZI264" s="16"/>
      <c r="ZJ264" s="16"/>
      <c r="ZK264" s="16"/>
      <c r="ZL264" s="16"/>
      <c r="ZM264" s="16"/>
      <c r="ZN264" s="16"/>
      <c r="ZO264" s="16"/>
      <c r="ZP264" s="16"/>
      <c r="ZQ264" s="16"/>
      <c r="ZR264" s="16"/>
      <c r="ZS264" s="16"/>
      <c r="ZT264" s="16"/>
      <c r="ZU264" s="16"/>
      <c r="ZV264" s="16"/>
      <c r="ZW264" s="16"/>
      <c r="ZX264" s="16"/>
      <c r="ZY264" s="16"/>
      <c r="ZZ264" s="16"/>
      <c r="AAA264" s="16"/>
      <c r="AAB264" s="16"/>
      <c r="AAC264" s="16"/>
      <c r="AAD264" s="16"/>
      <c r="AAE264" s="16"/>
      <c r="AAF264" s="16"/>
      <c r="AAG264" s="16"/>
      <c r="AAH264" s="16"/>
      <c r="AAI264" s="16"/>
      <c r="AAJ264" s="16"/>
      <c r="AAK264" s="16"/>
      <c r="AAL264" s="16"/>
      <c r="AAM264" s="16"/>
      <c r="AAN264" s="16"/>
      <c r="AAO264" s="16"/>
      <c r="AAP264" s="16"/>
      <c r="AAQ264" s="16"/>
      <c r="AAR264" s="16"/>
      <c r="AAS264" s="16"/>
      <c r="AAT264" s="16"/>
      <c r="AAU264" s="16"/>
      <c r="AAV264" s="16"/>
      <c r="AAW264" s="16"/>
      <c r="AAX264" s="16"/>
      <c r="AAY264" s="16"/>
      <c r="AAZ264" s="16"/>
      <c r="ABA264" s="16"/>
      <c r="ABB264" s="16"/>
      <c r="ABC264" s="16"/>
      <c r="ABD264" s="16"/>
      <c r="ABE264" s="16"/>
      <c r="ABF264" s="16"/>
      <c r="ABG264" s="16"/>
      <c r="ABH264" s="16"/>
      <c r="ABI264" s="16"/>
      <c r="ABJ264" s="16"/>
      <c r="ABK264" s="16"/>
      <c r="ABL264" s="16"/>
      <c r="ABM264" s="16"/>
      <c r="ABN264" s="16"/>
      <c r="ABO264" s="16"/>
      <c r="ABP264" s="16"/>
      <c r="ABQ264" s="16"/>
      <c r="ABR264" s="16"/>
      <c r="ABS264" s="16"/>
      <c r="ABT264" s="16"/>
      <c r="ABU264" s="16"/>
      <c r="ABV264" s="16"/>
      <c r="ABW264" s="16"/>
      <c r="ABX264" s="16"/>
      <c r="ABY264" s="16"/>
      <c r="ABZ264" s="16"/>
      <c r="ACA264" s="16"/>
      <c r="ACB264" s="16"/>
      <c r="ACC264" s="16"/>
      <c r="ACD264" s="16"/>
      <c r="ACE264" s="16"/>
      <c r="ACF264" s="16"/>
      <c r="ACG264" s="16"/>
      <c r="ACH264" s="16"/>
      <c r="ACI264" s="16"/>
      <c r="ACJ264" s="16"/>
      <c r="ACK264" s="16"/>
      <c r="ACL264" s="16"/>
      <c r="ACM264" s="16"/>
      <c r="ACN264" s="16"/>
      <c r="ACO264" s="16"/>
      <c r="ACP264" s="16"/>
      <c r="ACQ264" s="16"/>
      <c r="ACR264" s="16"/>
      <c r="ACS264" s="16"/>
      <c r="ACT264" s="16"/>
      <c r="ACU264" s="16"/>
      <c r="ACV264" s="16"/>
      <c r="ACW264" s="16"/>
      <c r="ACX264" s="16"/>
      <c r="ACY264" s="16"/>
      <c r="ACZ264" s="16"/>
      <c r="ADA264" s="16"/>
      <c r="ADB264" s="16"/>
      <c r="ADC264" s="16"/>
      <c r="ADD264" s="16"/>
      <c r="ADE264" s="16"/>
      <c r="ADF264" s="16"/>
      <c r="ADG264" s="16"/>
      <c r="ADH264" s="16"/>
      <c r="ADI264" s="16"/>
      <c r="ADJ264" s="16"/>
      <c r="ADK264" s="16"/>
      <c r="ADL264" s="16"/>
      <c r="ADM264" s="16"/>
      <c r="ADN264" s="16"/>
      <c r="ADO264" s="16"/>
      <c r="ADP264" s="16"/>
      <c r="ADQ264" s="16"/>
      <c r="ADR264" s="16"/>
      <c r="ADS264" s="16"/>
      <c r="ADT264" s="16"/>
      <c r="ADU264" s="16"/>
      <c r="ADV264" s="16"/>
      <c r="ADW264" s="16"/>
      <c r="ADX264" s="16"/>
      <c r="ADY264" s="16"/>
      <c r="ADZ264" s="16"/>
      <c r="AEA264" s="16"/>
      <c r="AEB264" s="16"/>
      <c r="AEC264" s="16"/>
      <c r="AED264" s="16"/>
      <c r="AEE264" s="16"/>
      <c r="AEF264" s="16"/>
      <c r="AEG264" s="16"/>
      <c r="AEH264" s="16"/>
      <c r="AEI264" s="16"/>
      <c r="AEJ264" s="16"/>
      <c r="AEK264" s="16"/>
      <c r="AEL264" s="16"/>
      <c r="AEM264" s="16"/>
      <c r="AEN264" s="16"/>
      <c r="AEO264" s="16"/>
      <c r="AEP264" s="16"/>
      <c r="AEQ264" s="16"/>
      <c r="AER264" s="16"/>
      <c r="AES264" s="16"/>
      <c r="AET264" s="16"/>
      <c r="AEU264" s="16"/>
      <c r="AEV264" s="16"/>
      <c r="AEW264" s="16"/>
      <c r="AEX264" s="16"/>
      <c r="AEY264" s="16"/>
      <c r="AEZ264" s="16"/>
      <c r="AFA264" s="16"/>
      <c r="AFB264" s="16"/>
      <c r="AFC264" s="16"/>
      <c r="AFD264" s="16"/>
      <c r="AFE264" s="16"/>
      <c r="AFF264" s="16"/>
      <c r="AFG264" s="16"/>
      <c r="AFH264" s="16"/>
      <c r="AFI264" s="16"/>
      <c r="AFJ264" s="16"/>
      <c r="AFK264" s="16"/>
      <c r="AFL264" s="16"/>
      <c r="AFM264" s="16"/>
      <c r="AFN264" s="16"/>
      <c r="AFO264" s="16"/>
      <c r="AFP264" s="16"/>
      <c r="AFQ264" s="16"/>
      <c r="AFR264" s="16"/>
      <c r="AFS264" s="16"/>
      <c r="AFT264" s="16"/>
      <c r="AFU264" s="16"/>
      <c r="AFV264" s="16"/>
      <c r="AFW264" s="16"/>
      <c r="AFX264" s="16"/>
      <c r="AFY264" s="16"/>
      <c r="AFZ264" s="16"/>
      <c r="AGA264" s="16"/>
      <c r="AGB264" s="16"/>
      <c r="AGC264" s="16"/>
      <c r="AGD264" s="16"/>
      <c r="AGE264" s="16"/>
      <c r="AGF264" s="16"/>
      <c r="AGG264" s="16"/>
      <c r="AGH264" s="16"/>
      <c r="AGI264" s="16"/>
      <c r="AGJ264" s="16"/>
      <c r="AGK264" s="16"/>
      <c r="AGL264" s="16"/>
      <c r="AGM264" s="16"/>
      <c r="AGN264" s="16"/>
      <c r="AGO264" s="16"/>
      <c r="AGP264" s="16"/>
      <c r="AGQ264" s="16"/>
      <c r="AGR264" s="16"/>
      <c r="AGS264" s="16"/>
      <c r="AGT264" s="16"/>
      <c r="AGU264" s="16"/>
      <c r="AGV264" s="16"/>
      <c r="AGW264" s="16"/>
      <c r="AGX264" s="16"/>
      <c r="AGY264" s="16"/>
      <c r="AGZ264" s="16"/>
      <c r="AHA264" s="16"/>
      <c r="AHB264" s="16"/>
      <c r="AHC264" s="16"/>
      <c r="AHD264" s="16"/>
      <c r="AHE264" s="16"/>
      <c r="AHF264" s="16"/>
      <c r="AHG264" s="16"/>
      <c r="AHH264" s="16"/>
      <c r="AHI264" s="16"/>
      <c r="AHJ264" s="16"/>
      <c r="AHK264" s="16"/>
      <c r="AHL264" s="16"/>
      <c r="AHM264" s="16"/>
      <c r="AHN264" s="16"/>
      <c r="AHO264" s="16"/>
      <c r="AHP264" s="16"/>
      <c r="AHQ264" s="16"/>
      <c r="AHR264" s="16"/>
      <c r="AHS264" s="16"/>
      <c r="AHT264" s="16"/>
      <c r="AHU264" s="16"/>
      <c r="AHV264" s="16"/>
      <c r="AHW264" s="16"/>
      <c r="AHX264" s="16"/>
      <c r="AHY264" s="16"/>
      <c r="AHZ264" s="16"/>
      <c r="AIA264" s="16"/>
      <c r="AIB264" s="16"/>
      <c r="AIC264" s="16"/>
      <c r="AID264" s="16"/>
      <c r="AIE264" s="16"/>
      <c r="AIF264" s="16"/>
      <c r="AIG264" s="16"/>
      <c r="AIH264" s="16"/>
      <c r="AII264" s="16"/>
      <c r="AIJ264" s="16"/>
      <c r="AIK264" s="16"/>
      <c r="AIL264" s="16"/>
      <c r="AIM264" s="16"/>
      <c r="AIN264" s="16"/>
      <c r="AIO264" s="16"/>
      <c r="AIP264" s="16"/>
      <c r="AIQ264" s="16"/>
      <c r="AIR264" s="16"/>
      <c r="AIS264" s="16"/>
      <c r="AIT264" s="16"/>
      <c r="AIU264" s="16"/>
      <c r="AIV264" s="16"/>
      <c r="AIW264" s="16"/>
      <c r="AIX264" s="16"/>
      <c r="AIY264" s="16"/>
      <c r="AIZ264" s="16"/>
      <c r="AJA264" s="16"/>
      <c r="AJB264" s="16"/>
      <c r="AJC264" s="16"/>
      <c r="AJD264" s="16"/>
      <c r="AJE264" s="16"/>
      <c r="AJF264" s="16"/>
      <c r="AJG264" s="16"/>
      <c r="AJH264" s="16"/>
      <c r="AJI264" s="16"/>
      <c r="AJJ264" s="16"/>
      <c r="AJK264" s="16"/>
      <c r="AJL264" s="16"/>
      <c r="AJM264" s="16"/>
      <c r="AJN264" s="16"/>
      <c r="AJO264" s="16"/>
      <c r="AJP264" s="16"/>
      <c r="AJQ264" s="16"/>
      <c r="AJR264" s="16"/>
      <c r="AJS264" s="16"/>
      <c r="AJT264" s="16"/>
      <c r="AJU264" s="16"/>
      <c r="AJV264" s="16"/>
      <c r="AJW264" s="16"/>
      <c r="AJX264" s="16"/>
      <c r="AJY264" s="16"/>
      <c r="AJZ264" s="16"/>
      <c r="AKA264" s="16"/>
      <c r="AKB264" s="16"/>
      <c r="AKC264" s="16"/>
      <c r="AKD264" s="16"/>
      <c r="AKE264" s="16"/>
      <c r="AKF264" s="16"/>
      <c r="AKG264" s="16"/>
      <c r="AKH264" s="16"/>
      <c r="AKI264" s="16"/>
      <c r="AKJ264" s="16"/>
      <c r="AKK264" s="16"/>
      <c r="AKL264" s="16"/>
      <c r="AKM264" s="16"/>
      <c r="AKN264" s="16"/>
      <c r="AKO264" s="16"/>
      <c r="AKP264" s="16"/>
      <c r="AKQ264" s="16"/>
      <c r="AKR264" s="16"/>
      <c r="AKS264" s="16"/>
      <c r="AKT264" s="16"/>
      <c r="AKU264" s="16"/>
      <c r="AKV264" s="16"/>
      <c r="AKW264" s="16"/>
      <c r="AKX264" s="16"/>
      <c r="AKY264" s="16"/>
      <c r="AKZ264" s="16"/>
      <c r="ALA264" s="16"/>
      <c r="ALB264" s="16"/>
      <c r="ALC264" s="16"/>
      <c r="ALD264" s="16"/>
      <c r="ALE264" s="16"/>
      <c r="ALF264" s="16"/>
      <c r="ALG264" s="16"/>
      <c r="ALH264" s="16"/>
      <c r="ALI264" s="16"/>
      <c r="ALJ264" s="16"/>
      <c r="ALK264" s="16"/>
      <c r="ALL264" s="16"/>
      <c r="ALM264" s="16"/>
      <c r="ALN264" s="16"/>
      <c r="ALO264" s="16"/>
      <c r="ALP264" s="16"/>
      <c r="ALQ264" s="16"/>
      <c r="ALR264" s="16"/>
      <c r="ALS264" s="16"/>
      <c r="ALT264" s="16"/>
      <c r="ALU264" s="16"/>
      <c r="ALV264" s="16"/>
      <c r="ALW264" s="16"/>
      <c r="ALX264" s="16"/>
      <c r="ALY264" s="16"/>
      <c r="ALZ264" s="16"/>
      <c r="AMA264" s="16"/>
      <c r="AMB264" s="16"/>
      <c r="AMC264" s="16"/>
      <c r="AMD264" s="16"/>
      <c r="AME264" s="16"/>
      <c r="AMF264" s="16"/>
      <c r="AMG264" s="16"/>
      <c r="AMH264" s="16"/>
      <c r="AMI264" s="16"/>
      <c r="AMJ264" s="16"/>
      <c r="AMK264" s="16"/>
      <c r="AML264" s="16"/>
      <c r="AMM264" s="16"/>
      <c r="AMN264" s="16"/>
      <c r="AMO264" s="16"/>
      <c r="AMP264" s="16"/>
      <c r="AMQ264" s="16"/>
      <c r="AMR264" s="16"/>
      <c r="AMS264" s="16"/>
      <c r="AMT264" s="16"/>
      <c r="AMU264" s="16"/>
      <c r="AMV264" s="16"/>
      <c r="AMW264" s="16"/>
      <c r="AMX264" s="16"/>
      <c r="AMY264" s="16"/>
      <c r="AMZ264" s="16"/>
      <c r="ANA264" s="16"/>
      <c r="ANB264" s="16"/>
      <c r="ANC264" s="16"/>
      <c r="AND264" s="16"/>
      <c r="ANE264" s="16"/>
      <c r="ANF264" s="16"/>
      <c r="ANG264" s="16"/>
      <c r="ANH264" s="16"/>
      <c r="ANI264" s="16"/>
      <c r="ANJ264" s="16"/>
      <c r="ANK264" s="16"/>
      <c r="ANL264" s="16"/>
      <c r="ANM264" s="16"/>
      <c r="ANN264" s="16"/>
      <c r="ANO264" s="16"/>
      <c r="ANP264" s="16"/>
      <c r="ANQ264" s="16"/>
      <c r="ANR264" s="16"/>
      <c r="ANS264" s="16"/>
      <c r="ANT264" s="16"/>
      <c r="ANU264" s="16"/>
      <c r="ANV264" s="16"/>
      <c r="ANW264" s="16"/>
      <c r="ANX264" s="16"/>
      <c r="ANY264" s="16"/>
      <c r="ANZ264" s="16"/>
      <c r="AOA264" s="16"/>
      <c r="AOB264" s="16"/>
      <c r="AOC264" s="16"/>
      <c r="AOD264" s="16"/>
      <c r="AOE264" s="16"/>
      <c r="AOF264" s="16"/>
      <c r="AOG264" s="16"/>
      <c r="AOH264" s="16"/>
      <c r="AOI264" s="16"/>
      <c r="AOJ264" s="16"/>
      <c r="AOK264" s="16"/>
      <c r="AOL264" s="16"/>
      <c r="AOM264" s="16"/>
      <c r="AON264" s="16"/>
      <c r="AOO264" s="16"/>
      <c r="AOP264" s="16"/>
      <c r="AOQ264" s="16"/>
      <c r="AOR264" s="16"/>
      <c r="AOS264" s="16"/>
      <c r="AOT264" s="16"/>
      <c r="AOU264" s="16"/>
      <c r="AOV264" s="16"/>
      <c r="AOW264" s="16"/>
      <c r="AOX264" s="16"/>
      <c r="AOY264" s="16"/>
      <c r="AOZ264" s="16"/>
      <c r="APA264" s="16"/>
      <c r="APB264" s="16"/>
      <c r="APC264" s="16"/>
      <c r="APD264" s="16"/>
      <c r="APE264" s="16"/>
      <c r="APF264" s="16"/>
      <c r="APG264" s="16"/>
      <c r="APH264" s="16"/>
      <c r="API264" s="16"/>
      <c r="APJ264" s="16"/>
      <c r="APK264" s="16"/>
      <c r="APL264" s="16"/>
      <c r="APM264" s="16"/>
      <c r="APN264" s="16"/>
      <c r="APO264" s="16"/>
      <c r="APP264" s="16"/>
      <c r="APQ264" s="16"/>
      <c r="APR264" s="16"/>
      <c r="APS264" s="16"/>
      <c r="APT264" s="16"/>
      <c r="APU264" s="16"/>
      <c r="APV264" s="16"/>
      <c r="APW264" s="16"/>
      <c r="APX264" s="16"/>
      <c r="APY264" s="16"/>
      <c r="APZ264" s="16"/>
      <c r="AQA264" s="16"/>
      <c r="AQB264" s="16"/>
      <c r="AQC264" s="16"/>
      <c r="AQD264" s="16"/>
      <c r="AQE264" s="16"/>
      <c r="AQF264" s="16"/>
      <c r="AQG264" s="16"/>
      <c r="AQH264" s="16"/>
      <c r="AQI264" s="16"/>
      <c r="AQJ264" s="16"/>
      <c r="AQK264" s="16"/>
      <c r="AQL264" s="16"/>
      <c r="AQM264" s="16"/>
      <c r="AQN264" s="16"/>
      <c r="AQO264" s="16"/>
      <c r="AQP264" s="16"/>
      <c r="AQQ264" s="16"/>
      <c r="AQR264" s="16"/>
      <c r="AQS264" s="16"/>
      <c r="AQT264" s="16"/>
      <c r="AQU264" s="16"/>
      <c r="AQV264" s="16"/>
      <c r="AQW264" s="16"/>
      <c r="AQX264" s="16"/>
      <c r="AQY264" s="16"/>
      <c r="AQZ264" s="16"/>
      <c r="ARA264" s="16"/>
      <c r="ARB264" s="16"/>
      <c r="ARC264" s="16"/>
      <c r="ARD264" s="16"/>
      <c r="ARE264" s="16"/>
      <c r="ARF264" s="16"/>
      <c r="ARG264" s="16"/>
      <c r="ARH264" s="16"/>
      <c r="ARI264" s="16"/>
      <c r="ARJ264" s="16"/>
      <c r="ARK264" s="16"/>
      <c r="ARL264" s="16"/>
      <c r="ARM264" s="16"/>
      <c r="ARN264" s="16"/>
      <c r="ARO264" s="16"/>
      <c r="ARP264" s="16"/>
      <c r="ARQ264" s="16"/>
      <c r="ARR264" s="16"/>
      <c r="ARS264" s="16"/>
      <c r="ART264" s="16"/>
      <c r="ARU264" s="16"/>
      <c r="ARV264" s="16"/>
      <c r="ARW264" s="16"/>
      <c r="ARX264" s="16"/>
      <c r="ARY264" s="16"/>
      <c r="ARZ264" s="16"/>
      <c r="ASA264" s="16"/>
      <c r="ASB264" s="16"/>
      <c r="ASC264" s="16"/>
      <c r="ASD264" s="16"/>
      <c r="ASE264" s="16"/>
      <c r="ASF264" s="16"/>
      <c r="ASG264" s="16"/>
      <c r="ASH264" s="16"/>
      <c r="ASI264" s="16"/>
      <c r="ASJ264" s="16"/>
      <c r="ASK264" s="16"/>
      <c r="ASL264" s="16"/>
      <c r="ASM264" s="16"/>
      <c r="ASN264" s="16"/>
      <c r="ASO264" s="16"/>
      <c r="ASP264" s="16"/>
      <c r="ASQ264" s="16"/>
      <c r="ASR264" s="16"/>
      <c r="ASS264" s="16"/>
      <c r="AST264" s="16"/>
      <c r="ASU264" s="16"/>
      <c r="ASV264" s="16"/>
      <c r="ASW264" s="16"/>
      <c r="ASX264" s="16"/>
      <c r="ASY264" s="16"/>
      <c r="ASZ264" s="16"/>
      <c r="ATA264" s="16"/>
      <c r="ATB264" s="16"/>
      <c r="ATC264" s="16"/>
      <c r="ATD264" s="16"/>
      <c r="ATE264" s="16"/>
      <c r="ATF264" s="16"/>
      <c r="ATG264" s="16"/>
      <c r="ATH264" s="16"/>
      <c r="ATI264" s="16"/>
      <c r="ATJ264" s="16"/>
      <c r="ATK264" s="16"/>
      <c r="ATL264" s="16"/>
      <c r="ATM264" s="16"/>
      <c r="ATN264" s="16"/>
      <c r="ATO264" s="16"/>
      <c r="ATP264" s="16"/>
      <c r="ATQ264" s="16"/>
      <c r="ATR264" s="16"/>
      <c r="ATS264" s="16"/>
      <c r="ATT264" s="16"/>
      <c r="ATU264" s="16"/>
      <c r="ATV264" s="16"/>
      <c r="ATW264" s="16"/>
      <c r="ATX264" s="16"/>
      <c r="ATY264" s="16"/>
      <c r="ATZ264" s="16"/>
      <c r="AUA264" s="16"/>
      <c r="AUB264" s="16"/>
      <c r="AUC264" s="16"/>
      <c r="AUD264" s="16"/>
      <c r="AUE264" s="16"/>
      <c r="AUF264" s="16"/>
      <c r="AUG264" s="16"/>
      <c r="AUH264" s="16"/>
      <c r="AUI264" s="16"/>
      <c r="AUJ264" s="16"/>
      <c r="AUK264" s="16"/>
      <c r="AUL264" s="16"/>
      <c r="AUM264" s="16"/>
      <c r="AUN264" s="16"/>
      <c r="AUO264" s="16"/>
      <c r="AUP264" s="16"/>
      <c r="AUQ264" s="16"/>
      <c r="AUR264" s="16"/>
      <c r="AUS264" s="16"/>
      <c r="AUT264" s="16"/>
      <c r="AUU264" s="16"/>
      <c r="AUV264" s="16"/>
      <c r="AUW264" s="16"/>
      <c r="AUX264" s="16"/>
      <c r="AUY264" s="16"/>
      <c r="AUZ264" s="16"/>
      <c r="AVA264" s="16"/>
      <c r="AVB264" s="16"/>
      <c r="AVC264" s="16"/>
      <c r="AVD264" s="16"/>
      <c r="AVE264" s="16"/>
      <c r="AVF264" s="16"/>
      <c r="AVG264" s="16"/>
      <c r="AVH264" s="16"/>
      <c r="AVI264" s="16"/>
      <c r="AVJ264" s="16"/>
      <c r="AVK264" s="16"/>
      <c r="AVL264" s="16"/>
      <c r="AVM264" s="16"/>
      <c r="AVN264" s="16"/>
      <c r="AVO264" s="16"/>
      <c r="AVP264" s="16"/>
      <c r="AVQ264" s="16"/>
      <c r="AVR264" s="16"/>
      <c r="AVS264" s="16"/>
      <c r="AVT264" s="16"/>
      <c r="AVU264" s="16"/>
      <c r="AVV264" s="16"/>
      <c r="AVW264" s="16"/>
      <c r="AVX264" s="16"/>
      <c r="AVY264" s="16"/>
      <c r="AVZ264" s="16"/>
      <c r="AWA264" s="16"/>
      <c r="AWB264" s="16"/>
      <c r="AWC264" s="16"/>
      <c r="AWD264" s="16"/>
      <c r="AWE264" s="16"/>
      <c r="AWF264" s="16"/>
      <c r="AWG264" s="16"/>
      <c r="AWH264" s="16"/>
      <c r="AWI264" s="16"/>
      <c r="AWJ264" s="16"/>
      <c r="AWK264" s="16"/>
      <c r="AWL264" s="16"/>
      <c r="AWM264" s="16"/>
      <c r="AWN264" s="16"/>
      <c r="AWO264" s="16"/>
      <c r="AWP264" s="16"/>
      <c r="AWQ264" s="16"/>
      <c r="AWR264" s="16"/>
      <c r="AWS264" s="16"/>
      <c r="AWT264" s="16"/>
      <c r="AWU264" s="16"/>
      <c r="AWV264" s="16"/>
      <c r="AWW264" s="16"/>
      <c r="AWX264" s="16"/>
      <c r="AWY264" s="16"/>
      <c r="AWZ264" s="16"/>
      <c r="AXA264" s="16"/>
      <c r="AXB264" s="16"/>
      <c r="AXC264" s="16"/>
      <c r="AXD264" s="16"/>
      <c r="AXE264" s="16"/>
      <c r="AXF264" s="16"/>
      <c r="AXG264" s="16"/>
      <c r="AXH264" s="16"/>
      <c r="AXI264" s="16"/>
      <c r="AXJ264" s="16"/>
      <c r="AXK264" s="16"/>
      <c r="AXL264" s="16"/>
      <c r="AXM264" s="16"/>
      <c r="AXN264" s="16"/>
      <c r="AXO264" s="16"/>
      <c r="AXP264" s="16"/>
      <c r="AXQ264" s="16"/>
      <c r="AXR264" s="16"/>
      <c r="AXS264" s="16"/>
      <c r="AXT264" s="16"/>
      <c r="AXU264" s="16"/>
      <c r="AXV264" s="16"/>
      <c r="AXW264" s="16"/>
      <c r="AXX264" s="16"/>
      <c r="AXY264" s="16"/>
      <c r="AXZ264" s="16"/>
      <c r="AYA264" s="16"/>
      <c r="AYB264" s="16"/>
      <c r="AYC264" s="16"/>
      <c r="AYD264" s="16"/>
      <c r="AYE264" s="16"/>
      <c r="AYF264" s="16"/>
      <c r="AYG264" s="16"/>
      <c r="AYH264" s="16"/>
      <c r="AYI264" s="16"/>
      <c r="AYJ264" s="16"/>
      <c r="AYK264" s="16"/>
      <c r="AYL264" s="16"/>
      <c r="AYM264" s="16"/>
      <c r="AYN264" s="16"/>
      <c r="AYO264" s="16"/>
      <c r="AYP264" s="16"/>
      <c r="AYQ264" s="16"/>
      <c r="AYR264" s="16"/>
      <c r="AYS264" s="16"/>
      <c r="AYT264" s="16"/>
      <c r="AYU264" s="16"/>
      <c r="AYV264" s="16"/>
      <c r="AYW264" s="16"/>
      <c r="AYX264" s="16"/>
      <c r="AYY264" s="16"/>
      <c r="AYZ264" s="16"/>
      <c r="AZA264" s="16"/>
      <c r="AZB264" s="16"/>
      <c r="AZC264" s="16"/>
      <c r="AZD264" s="16"/>
      <c r="AZE264" s="16"/>
      <c r="AZF264" s="16"/>
      <c r="AZG264" s="16"/>
      <c r="AZH264" s="16"/>
      <c r="AZI264" s="16"/>
      <c r="AZJ264" s="16"/>
      <c r="AZK264" s="16"/>
      <c r="AZL264" s="16"/>
      <c r="AZM264" s="16"/>
      <c r="AZN264" s="16"/>
      <c r="AZO264" s="16"/>
      <c r="AZP264" s="16"/>
      <c r="AZQ264" s="16"/>
      <c r="AZR264" s="16"/>
      <c r="AZS264" s="16"/>
      <c r="AZT264" s="16"/>
      <c r="AZU264" s="16"/>
      <c r="AZV264" s="16"/>
      <c r="AZW264" s="16"/>
      <c r="AZX264" s="16"/>
      <c r="AZY264" s="16"/>
      <c r="AZZ264" s="16"/>
      <c r="BAA264" s="16"/>
      <c r="BAB264" s="16"/>
      <c r="BAC264" s="16"/>
      <c r="BAD264" s="16"/>
      <c r="BAE264" s="16"/>
      <c r="BAF264" s="16"/>
      <c r="BAG264" s="16"/>
      <c r="BAH264" s="16"/>
      <c r="BAI264" s="16"/>
      <c r="BAJ264" s="16"/>
      <c r="BAK264" s="16"/>
      <c r="BAL264" s="16"/>
      <c r="BAM264" s="16"/>
      <c r="BAN264" s="16"/>
      <c r="BAO264" s="16"/>
      <c r="BAP264" s="16"/>
      <c r="BAQ264" s="16"/>
      <c r="BAR264" s="16"/>
      <c r="BAS264" s="16"/>
      <c r="BAT264" s="16"/>
      <c r="BAU264" s="16"/>
      <c r="BAV264" s="16"/>
      <c r="BAW264" s="16"/>
      <c r="BAX264" s="16"/>
      <c r="BAY264" s="16"/>
      <c r="BAZ264" s="16"/>
      <c r="BBA264" s="16"/>
      <c r="BBB264" s="16"/>
      <c r="BBC264" s="16"/>
      <c r="BBD264" s="16"/>
      <c r="BBE264" s="16"/>
      <c r="BBF264" s="16"/>
      <c r="BBG264" s="16"/>
      <c r="BBH264" s="16"/>
      <c r="BBI264" s="16"/>
      <c r="BBJ264" s="16"/>
      <c r="BBK264" s="16"/>
      <c r="BBL264" s="16"/>
      <c r="BBM264" s="16"/>
      <c r="BBN264" s="16"/>
      <c r="BBO264" s="16"/>
      <c r="BBP264" s="16"/>
      <c r="BBQ264" s="16"/>
      <c r="BBR264" s="16"/>
      <c r="BBS264" s="16"/>
      <c r="BBT264" s="16"/>
      <c r="BBU264" s="16"/>
      <c r="BBV264" s="16"/>
      <c r="BBW264" s="16"/>
      <c r="BBX264" s="16"/>
      <c r="BBY264" s="16"/>
      <c r="BBZ264" s="16"/>
      <c r="BCA264" s="16"/>
      <c r="BCB264" s="16"/>
      <c r="BCC264" s="16"/>
      <c r="BCD264" s="16"/>
      <c r="BCE264" s="16"/>
      <c r="BCF264" s="16"/>
      <c r="BCG264" s="16"/>
      <c r="BCH264" s="16"/>
      <c r="BCI264" s="16"/>
      <c r="BCJ264" s="16"/>
      <c r="BCK264" s="16"/>
      <c r="BCL264" s="16"/>
      <c r="BCM264" s="16"/>
      <c r="BCN264" s="16"/>
      <c r="BCO264" s="16"/>
      <c r="BCP264" s="16"/>
      <c r="BCQ264" s="16"/>
      <c r="BCR264" s="16"/>
      <c r="BCS264" s="16"/>
      <c r="BCT264" s="16"/>
      <c r="BCU264" s="16"/>
      <c r="BCV264" s="16"/>
      <c r="BCW264" s="16"/>
      <c r="BCX264" s="16"/>
      <c r="BCY264" s="16"/>
      <c r="BCZ264" s="16"/>
      <c r="BDA264" s="16"/>
      <c r="BDB264" s="16"/>
      <c r="BDC264" s="16"/>
      <c r="BDD264" s="16"/>
      <c r="BDE264" s="16"/>
      <c r="BDF264" s="16"/>
      <c r="BDG264" s="16"/>
      <c r="BDH264" s="16"/>
      <c r="BDI264" s="16"/>
      <c r="BDJ264" s="16"/>
      <c r="BDK264" s="16"/>
      <c r="BDL264" s="16"/>
      <c r="BDM264" s="16"/>
      <c r="BDN264" s="16"/>
      <c r="BDO264" s="16"/>
      <c r="BDP264" s="16"/>
      <c r="BDQ264" s="16"/>
      <c r="BDR264" s="16"/>
      <c r="BDS264" s="16"/>
      <c r="BDT264" s="16"/>
      <c r="BDU264" s="16"/>
      <c r="BDV264" s="16"/>
      <c r="BDW264" s="16"/>
      <c r="BDX264" s="16"/>
      <c r="BDY264" s="16"/>
      <c r="BDZ264" s="16"/>
      <c r="BEA264" s="16"/>
      <c r="BEB264" s="16"/>
      <c r="BEC264" s="16"/>
      <c r="BED264" s="16"/>
      <c r="BEE264" s="16"/>
      <c r="BEF264" s="16"/>
      <c r="BEG264" s="16"/>
      <c r="BEH264" s="16"/>
      <c r="BEI264" s="16"/>
      <c r="BEJ264" s="16"/>
      <c r="BEK264" s="16"/>
      <c r="BEL264" s="16"/>
      <c r="BEM264" s="16"/>
      <c r="BEN264" s="16"/>
      <c r="BEO264" s="16"/>
      <c r="BEP264" s="16"/>
      <c r="BEQ264" s="16"/>
      <c r="BER264" s="16"/>
      <c r="BES264" s="16"/>
      <c r="BET264" s="16"/>
      <c r="BEU264" s="16"/>
      <c r="BEV264" s="16"/>
      <c r="BEW264" s="16"/>
      <c r="BEX264" s="16"/>
      <c r="BEY264" s="16"/>
      <c r="BEZ264" s="16"/>
      <c r="BFA264" s="16"/>
      <c r="BFB264" s="16"/>
      <c r="BFC264" s="16"/>
      <c r="BFD264" s="16"/>
      <c r="BFE264" s="16"/>
      <c r="BFF264" s="16"/>
      <c r="BFG264" s="16"/>
      <c r="BFH264" s="16"/>
      <c r="BFI264" s="16"/>
      <c r="BFJ264" s="16"/>
      <c r="BFK264" s="16"/>
      <c r="BFL264" s="16"/>
      <c r="BFM264" s="16"/>
      <c r="BFN264" s="16"/>
      <c r="BFO264" s="16"/>
      <c r="BFP264" s="16"/>
      <c r="BFQ264" s="16"/>
      <c r="BFR264" s="16"/>
      <c r="BFS264" s="16"/>
      <c r="BFT264" s="16"/>
      <c r="BFU264" s="16"/>
      <c r="BFV264" s="16"/>
      <c r="BFW264" s="16"/>
      <c r="BFX264" s="16"/>
      <c r="BFY264" s="16"/>
      <c r="BFZ264" s="16"/>
      <c r="BGA264" s="16"/>
      <c r="BGB264" s="16"/>
      <c r="BGC264" s="16"/>
      <c r="BGD264" s="16"/>
      <c r="BGE264" s="16"/>
      <c r="BGF264" s="16"/>
      <c r="BGG264" s="16"/>
      <c r="BGH264" s="16"/>
      <c r="BGI264" s="16"/>
      <c r="BGJ264" s="16"/>
      <c r="BGK264" s="16"/>
      <c r="BGL264" s="16"/>
      <c r="BGM264" s="16"/>
      <c r="BGN264" s="16"/>
      <c r="BGO264" s="16"/>
      <c r="BGP264" s="16"/>
      <c r="BGQ264" s="16"/>
      <c r="BGR264" s="16"/>
      <c r="BGS264" s="16"/>
      <c r="BGT264" s="16"/>
      <c r="BGU264" s="16"/>
      <c r="BGV264" s="16"/>
      <c r="BGW264" s="16"/>
      <c r="BGX264" s="16"/>
      <c r="BGY264" s="16"/>
      <c r="BGZ264" s="16"/>
      <c r="BHA264" s="16"/>
      <c r="BHB264" s="16"/>
      <c r="BHC264" s="16"/>
      <c r="BHD264" s="16"/>
      <c r="BHE264" s="16"/>
      <c r="BHF264" s="16"/>
      <c r="BHG264" s="16"/>
      <c r="BHH264" s="16"/>
      <c r="BHI264" s="16"/>
      <c r="BHJ264" s="16"/>
      <c r="BHK264" s="16"/>
      <c r="BHL264" s="16"/>
      <c r="BHM264" s="16"/>
      <c r="BHN264" s="16"/>
      <c r="BHO264" s="16"/>
      <c r="BHP264" s="16"/>
      <c r="BHQ264" s="16"/>
      <c r="BHR264" s="16"/>
      <c r="BHS264" s="16"/>
      <c r="BHT264" s="16"/>
      <c r="BHU264" s="16"/>
      <c r="BHV264" s="16"/>
      <c r="BHW264" s="16"/>
      <c r="BHX264" s="16"/>
      <c r="BHY264" s="16"/>
      <c r="BHZ264" s="16"/>
      <c r="BIA264" s="16"/>
      <c r="BIB264" s="16"/>
      <c r="BIC264" s="16"/>
      <c r="BID264" s="16"/>
      <c r="BIE264" s="16"/>
      <c r="BIF264" s="16"/>
      <c r="BIG264" s="16"/>
      <c r="BIH264" s="16"/>
      <c r="BII264" s="16"/>
      <c r="BIJ264" s="16"/>
      <c r="BIK264" s="16"/>
      <c r="BIL264" s="16"/>
      <c r="BIM264" s="16"/>
      <c r="BIN264" s="16"/>
      <c r="BIO264" s="16"/>
      <c r="BIP264" s="16"/>
      <c r="BIQ264" s="16"/>
      <c r="BIR264" s="16"/>
      <c r="BIS264" s="16"/>
      <c r="BIT264" s="16"/>
      <c r="BIU264" s="16"/>
      <c r="BIV264" s="16"/>
      <c r="BIW264" s="16"/>
      <c r="BIX264" s="16"/>
      <c r="BIY264" s="16"/>
      <c r="BIZ264" s="16"/>
      <c r="BJA264" s="16"/>
      <c r="BJB264" s="16"/>
      <c r="BJC264" s="16"/>
      <c r="BJD264" s="16"/>
      <c r="BJE264" s="16"/>
      <c r="BJF264" s="16"/>
      <c r="BJG264" s="16"/>
      <c r="BJH264" s="16"/>
      <c r="BJI264" s="16"/>
      <c r="BJJ264" s="16"/>
      <c r="BJK264" s="16"/>
      <c r="BJL264" s="16"/>
      <c r="BJM264" s="16"/>
      <c r="BJN264" s="16"/>
      <c r="BJO264" s="16"/>
      <c r="BJP264" s="16"/>
      <c r="BJQ264" s="16"/>
      <c r="BJR264" s="16"/>
      <c r="BJS264" s="16"/>
      <c r="BJT264" s="16"/>
      <c r="BJU264" s="16"/>
      <c r="BJV264" s="16"/>
      <c r="BJW264" s="16"/>
      <c r="BJX264" s="16"/>
      <c r="BJY264" s="16"/>
      <c r="BJZ264" s="16"/>
      <c r="BKA264" s="16"/>
      <c r="BKB264" s="16"/>
      <c r="BKC264" s="16"/>
      <c r="BKD264" s="16"/>
      <c r="BKE264" s="16"/>
      <c r="BKF264" s="16"/>
      <c r="BKG264" s="16"/>
      <c r="BKH264" s="16"/>
      <c r="BKI264" s="16"/>
      <c r="BKJ264" s="16"/>
      <c r="BKK264" s="16"/>
      <c r="BKL264" s="16"/>
      <c r="BKM264" s="16"/>
      <c r="BKN264" s="16"/>
      <c r="BKO264" s="16"/>
      <c r="BKP264" s="16"/>
      <c r="BKQ264" s="16"/>
      <c r="BKR264" s="16"/>
      <c r="BKS264" s="16"/>
      <c r="BKT264" s="16"/>
      <c r="BKU264" s="16"/>
      <c r="BKV264" s="16"/>
      <c r="BKW264" s="16"/>
      <c r="BKX264" s="16"/>
      <c r="BKY264" s="16"/>
      <c r="BKZ264" s="16"/>
      <c r="BLA264" s="16"/>
      <c r="BLB264" s="16"/>
      <c r="BLC264" s="16"/>
      <c r="BLD264" s="16"/>
      <c r="BLE264" s="16"/>
      <c r="BLF264" s="16"/>
      <c r="BLG264" s="16"/>
      <c r="BLH264" s="16"/>
      <c r="BLI264" s="16"/>
      <c r="BLJ264" s="16"/>
      <c r="BLK264" s="16"/>
      <c r="BLL264" s="16"/>
      <c r="BLM264" s="16"/>
      <c r="BLN264" s="16"/>
      <c r="BLO264" s="16"/>
      <c r="BLP264" s="16"/>
      <c r="BLQ264" s="16"/>
      <c r="BLR264" s="16"/>
      <c r="BLS264" s="16"/>
      <c r="BLT264" s="16"/>
      <c r="BLU264" s="16"/>
      <c r="BLV264" s="16"/>
      <c r="BLW264" s="16"/>
      <c r="BLX264" s="16"/>
      <c r="BLY264" s="16"/>
      <c r="BLZ264" s="16"/>
      <c r="BMA264" s="16"/>
      <c r="BMB264" s="16"/>
      <c r="BMC264" s="16"/>
      <c r="BMD264" s="16"/>
      <c r="BME264" s="16"/>
      <c r="BMF264" s="16"/>
      <c r="BMG264" s="16"/>
      <c r="BMH264" s="16"/>
      <c r="BMI264" s="16"/>
      <c r="BMJ264" s="16"/>
      <c r="BMK264" s="16"/>
      <c r="BML264" s="16"/>
      <c r="BMM264" s="16"/>
      <c r="BMN264" s="16"/>
      <c r="BMO264" s="16"/>
      <c r="BMP264" s="16"/>
      <c r="BMQ264" s="16"/>
      <c r="BMR264" s="16"/>
    </row>
    <row r="265" spans="1:1708" customFormat="1" ht="15" customHeight="1">
      <c r="A265" s="940" t="s">
        <v>873</v>
      </c>
      <c r="B265" s="941" t="s">
        <v>277</v>
      </c>
      <c r="C265" s="942" t="s">
        <v>277</v>
      </c>
      <c r="D265" s="943" t="s">
        <v>873</v>
      </c>
      <c r="E265" s="944" t="s">
        <v>353</v>
      </c>
      <c r="F265" s="945" t="s">
        <v>72</v>
      </c>
      <c r="G265" s="945" t="s">
        <v>184</v>
      </c>
      <c r="H265" s="945" t="s">
        <v>277</v>
      </c>
      <c r="I265" s="945">
        <v>1</v>
      </c>
      <c r="J265" s="945" t="s">
        <v>277</v>
      </c>
      <c r="K265" s="945">
        <v>59.207999999999998</v>
      </c>
      <c r="L265" s="945">
        <v>24.7420000000001</v>
      </c>
      <c r="M265" s="946" t="s">
        <v>874</v>
      </c>
      <c r="N265" s="946"/>
      <c r="O265" s="947" t="s">
        <v>875</v>
      </c>
      <c r="P265" s="945" t="s">
        <v>193</v>
      </c>
      <c r="Q265" s="945"/>
      <c r="R265" s="1025">
        <v>264</v>
      </c>
      <c r="S265" s="1025">
        <v>264</v>
      </c>
      <c r="T265" s="628"/>
      <c r="U265" s="931"/>
      <c r="BMP265" s="656"/>
      <c r="BMQ265" s="656"/>
      <c r="BMR265" s="656"/>
    </row>
    <row r="266" spans="1:1708" customFormat="1">
      <c r="A266" s="597" t="s">
        <v>876</v>
      </c>
      <c r="B266" s="598"/>
      <c r="C266" s="599" t="s">
        <v>876</v>
      </c>
      <c r="D266" s="597"/>
      <c r="E266" s="600" t="s">
        <v>353</v>
      </c>
      <c r="F266" s="601" t="s">
        <v>72</v>
      </c>
      <c r="G266" s="601" t="s">
        <v>184</v>
      </c>
      <c r="H266" s="601"/>
      <c r="I266" s="601">
        <v>1</v>
      </c>
      <c r="J266" s="601"/>
      <c r="K266" s="601">
        <v>59.188332355000099</v>
      </c>
      <c r="L266" s="601">
        <v>24.762501484000001</v>
      </c>
      <c r="M266" s="602" t="s">
        <v>877</v>
      </c>
      <c r="N266" s="602"/>
      <c r="O266" s="626" t="s">
        <v>878</v>
      </c>
      <c r="P266" s="661" t="s">
        <v>193</v>
      </c>
      <c r="Q266" s="661"/>
      <c r="R266" s="1025">
        <v>265</v>
      </c>
      <c r="S266" s="1025">
        <v>265</v>
      </c>
      <c r="T266" s="297"/>
      <c r="U266" s="931"/>
    </row>
    <row r="267" spans="1:1708" customFormat="1" ht="13.5" customHeight="1">
      <c r="A267" s="597" t="s">
        <v>879</v>
      </c>
      <c r="B267" s="598"/>
      <c r="C267" s="599" t="s">
        <v>879</v>
      </c>
      <c r="D267" s="597"/>
      <c r="E267" s="600" t="s">
        <v>353</v>
      </c>
      <c r="F267" s="601" t="s">
        <v>72</v>
      </c>
      <c r="G267" s="601" t="s">
        <v>184</v>
      </c>
      <c r="H267" s="601"/>
      <c r="I267" s="601">
        <v>1</v>
      </c>
      <c r="J267" s="601"/>
      <c r="K267" s="601">
        <v>59.175637395000102</v>
      </c>
      <c r="L267" s="601">
        <v>24.773219664000099</v>
      </c>
      <c r="M267" s="602" t="s">
        <v>880</v>
      </c>
      <c r="N267" s="602"/>
      <c r="O267" s="626" t="s">
        <v>881</v>
      </c>
      <c r="P267" s="661" t="s">
        <v>193</v>
      </c>
      <c r="Q267" s="661"/>
      <c r="R267" s="1025">
        <v>266</v>
      </c>
      <c r="S267" s="1025">
        <v>266</v>
      </c>
      <c r="T267" s="297"/>
      <c r="U267" s="931"/>
    </row>
    <row r="268" spans="1:1708" customFormat="1">
      <c r="A268" s="568" t="s">
        <v>882</v>
      </c>
      <c r="B268" s="569"/>
      <c r="C268" s="568"/>
      <c r="D268" s="568" t="s">
        <v>882</v>
      </c>
      <c r="E268" s="570" t="s">
        <v>357</v>
      </c>
      <c r="F268" s="571" t="s">
        <v>358</v>
      </c>
      <c r="G268" s="571" t="s">
        <v>184</v>
      </c>
      <c r="H268" s="571"/>
      <c r="I268" s="571">
        <v>1</v>
      </c>
      <c r="J268" s="571"/>
      <c r="K268" s="571">
        <v>59.171069902000099</v>
      </c>
      <c r="L268" s="571">
        <v>24.774073254000001</v>
      </c>
      <c r="M268" s="572" t="s">
        <v>316</v>
      </c>
      <c r="N268" s="572" t="s">
        <v>879</v>
      </c>
      <c r="O268" s="571" t="s">
        <v>883</v>
      </c>
      <c r="P268" s="571" t="s">
        <v>316</v>
      </c>
      <c r="Q268" s="571"/>
      <c r="R268" s="1025">
        <v>267</v>
      </c>
      <c r="S268" s="1025">
        <v>267</v>
      </c>
      <c r="T268" s="297"/>
      <c r="U268" s="931"/>
    </row>
    <row r="269" spans="1:1708" customFormat="1">
      <c r="A269" s="597" t="s">
        <v>884</v>
      </c>
      <c r="B269" s="598"/>
      <c r="C269" s="599" t="s">
        <v>884</v>
      </c>
      <c r="D269" s="597"/>
      <c r="E269" s="600" t="s">
        <v>353</v>
      </c>
      <c r="F269" s="601" t="s">
        <v>72</v>
      </c>
      <c r="G269" s="601" t="s">
        <v>184</v>
      </c>
      <c r="H269" s="601"/>
      <c r="I269" s="601">
        <v>1</v>
      </c>
      <c r="J269" s="601"/>
      <c r="K269" s="601">
        <v>59.163015533000099</v>
      </c>
      <c r="L269" s="601">
        <v>24.7842032070001</v>
      </c>
      <c r="M269" s="602" t="s">
        <v>885</v>
      </c>
      <c r="N269" s="602"/>
      <c r="O269" s="626" t="s">
        <v>886</v>
      </c>
      <c r="P269" s="661" t="s">
        <v>193</v>
      </c>
      <c r="Q269" s="661"/>
      <c r="R269" s="1025">
        <v>268</v>
      </c>
      <c r="S269" s="1025">
        <v>268</v>
      </c>
      <c r="T269" s="297"/>
      <c r="U269" s="931"/>
      <c r="W269" s="656"/>
      <c r="X269" s="656"/>
      <c r="Y269" s="656"/>
      <c r="Z269" s="656"/>
      <c r="AA269" s="656"/>
      <c r="AB269" s="656"/>
      <c r="AC269" s="656"/>
      <c r="AD269" s="656"/>
      <c r="AE269" s="656"/>
      <c r="AF269" s="656"/>
      <c r="AG269" s="656"/>
      <c r="AH269" s="656"/>
      <c r="AI269" s="656"/>
      <c r="AJ269" s="656"/>
      <c r="AK269" s="656"/>
      <c r="AL269" s="656"/>
      <c r="AM269" s="656"/>
      <c r="AN269" s="656"/>
      <c r="AO269" s="656"/>
      <c r="AP269" s="656"/>
      <c r="AQ269" s="656"/>
      <c r="AR269" s="656"/>
      <c r="AS269" s="656"/>
      <c r="AT269" s="656"/>
      <c r="AU269" s="656"/>
      <c r="AV269" s="656"/>
      <c r="AW269" s="656"/>
      <c r="AX269" s="656"/>
      <c r="AY269" s="656"/>
      <c r="AZ269" s="656"/>
      <c r="BA269" s="656"/>
      <c r="BB269" s="656"/>
      <c r="BC269" s="656"/>
      <c r="BD269" s="656"/>
      <c r="BE269" s="656"/>
      <c r="BF269" s="656"/>
      <c r="BG269" s="656"/>
      <c r="BH269" s="656"/>
      <c r="BI269" s="656"/>
      <c r="BJ269" s="656"/>
      <c r="BK269" s="656"/>
      <c r="BL269" s="656"/>
      <c r="BM269" s="656"/>
      <c r="BN269" s="656"/>
      <c r="BO269" s="656"/>
      <c r="BP269" s="656"/>
      <c r="BQ269" s="656"/>
      <c r="BR269" s="656"/>
      <c r="BS269" s="656"/>
      <c r="BT269" s="656"/>
      <c r="BU269" s="656"/>
      <c r="BV269" s="656"/>
      <c r="BW269" s="656"/>
      <c r="BX269" s="656"/>
      <c r="BY269" s="656"/>
      <c r="BZ269" s="656"/>
      <c r="CA269" s="656"/>
      <c r="CB269" s="656"/>
      <c r="CC269" s="656"/>
      <c r="CD269" s="656"/>
      <c r="CE269" s="656"/>
      <c r="CF269" s="656"/>
      <c r="CG269" s="656"/>
      <c r="CH269" s="656"/>
      <c r="CI269" s="656"/>
      <c r="CJ269" s="656"/>
      <c r="CK269" s="656"/>
      <c r="CL269" s="656"/>
      <c r="CM269" s="656"/>
      <c r="CN269" s="656"/>
      <c r="CO269" s="656"/>
      <c r="CP269" s="656"/>
      <c r="CQ269" s="656"/>
      <c r="CR269" s="656"/>
      <c r="CS269" s="656"/>
      <c r="CT269" s="656"/>
      <c r="CU269" s="656"/>
      <c r="CV269" s="656"/>
      <c r="CW269" s="656"/>
      <c r="CX269" s="656"/>
      <c r="CY269" s="656"/>
      <c r="CZ269" s="656"/>
      <c r="DA269" s="656"/>
      <c r="DB269" s="656"/>
      <c r="DC269" s="656"/>
      <c r="DD269" s="656"/>
      <c r="DE269" s="656"/>
      <c r="DF269" s="656"/>
      <c r="DG269" s="656"/>
      <c r="DH269" s="656"/>
      <c r="DI269" s="656"/>
      <c r="DJ269" s="656"/>
      <c r="DK269" s="656"/>
      <c r="DL269" s="656"/>
      <c r="DM269" s="656"/>
      <c r="DN269" s="656"/>
      <c r="DO269" s="656"/>
      <c r="DP269" s="656"/>
      <c r="DQ269" s="656"/>
      <c r="DR269" s="656"/>
      <c r="DS269" s="656"/>
      <c r="DT269" s="656"/>
      <c r="DU269" s="656"/>
      <c r="DV269" s="656"/>
      <c r="DW269" s="656"/>
      <c r="DX269" s="656"/>
      <c r="DY269" s="656"/>
      <c r="DZ269" s="656"/>
      <c r="EA269" s="656"/>
      <c r="EB269" s="656"/>
      <c r="EC269" s="656"/>
      <c r="ED269" s="656"/>
      <c r="EE269" s="656"/>
      <c r="EF269" s="656"/>
      <c r="EG269" s="656"/>
      <c r="EH269" s="656"/>
      <c r="EI269" s="656"/>
      <c r="EJ269" s="656"/>
      <c r="EK269" s="656"/>
      <c r="EL269" s="656"/>
      <c r="EM269" s="656"/>
      <c r="EN269" s="656"/>
      <c r="EO269" s="656"/>
      <c r="EP269" s="656"/>
      <c r="EQ269" s="656"/>
      <c r="ER269" s="656"/>
      <c r="ES269" s="656"/>
      <c r="ET269" s="656"/>
      <c r="EU269" s="656"/>
      <c r="EV269" s="656"/>
      <c r="EW269" s="656"/>
      <c r="EX269" s="656"/>
      <c r="EY269" s="656"/>
      <c r="EZ269" s="656"/>
      <c r="FA269" s="656"/>
      <c r="FB269" s="656"/>
      <c r="FC269" s="656"/>
      <c r="FD269" s="656"/>
      <c r="FE269" s="656"/>
      <c r="FF269" s="656"/>
      <c r="FG269" s="656"/>
      <c r="FH269" s="656"/>
      <c r="FI269" s="656"/>
      <c r="FJ269" s="656"/>
      <c r="FK269" s="656"/>
      <c r="FL269" s="656"/>
      <c r="FM269" s="656"/>
      <c r="FN269" s="656"/>
      <c r="FO269" s="656"/>
      <c r="FP269" s="656"/>
      <c r="FQ269" s="656"/>
      <c r="FR269" s="656"/>
      <c r="FS269" s="656"/>
      <c r="FT269" s="656"/>
      <c r="FU269" s="656"/>
      <c r="FV269" s="656"/>
      <c r="FW269" s="656"/>
      <c r="FX269" s="656"/>
      <c r="FY269" s="656"/>
      <c r="FZ269" s="656"/>
      <c r="GA269" s="656"/>
      <c r="GB269" s="656"/>
      <c r="GC269" s="656"/>
      <c r="GD269" s="656"/>
      <c r="GE269" s="656"/>
      <c r="GF269" s="656"/>
      <c r="GG269" s="656"/>
      <c r="GH269" s="656"/>
      <c r="GI269" s="656"/>
      <c r="GJ269" s="656"/>
      <c r="GK269" s="656"/>
      <c r="GL269" s="656"/>
      <c r="GM269" s="656"/>
      <c r="GN269" s="656"/>
      <c r="GO269" s="656"/>
      <c r="GP269" s="656"/>
      <c r="GQ269" s="656"/>
      <c r="GR269" s="656"/>
      <c r="GS269" s="656"/>
      <c r="GT269" s="656"/>
      <c r="GU269" s="656"/>
      <c r="GV269" s="656"/>
      <c r="GW269" s="656"/>
      <c r="GX269" s="656"/>
      <c r="GY269" s="656"/>
      <c r="GZ269" s="656"/>
      <c r="HA269" s="656"/>
      <c r="HB269" s="656"/>
      <c r="HC269" s="656"/>
      <c r="HD269" s="656"/>
      <c r="HE269" s="656"/>
      <c r="HF269" s="656"/>
      <c r="HG269" s="656"/>
      <c r="HH269" s="656"/>
      <c r="HI269" s="656"/>
      <c r="HJ269" s="656"/>
      <c r="HK269" s="656"/>
      <c r="HL269" s="656"/>
      <c r="HM269" s="656"/>
      <c r="HN269" s="656"/>
      <c r="HO269" s="656"/>
      <c r="HP269" s="656"/>
      <c r="HQ269" s="656"/>
      <c r="HR269" s="656"/>
      <c r="HS269" s="656"/>
      <c r="HT269" s="656"/>
      <c r="HU269" s="656"/>
      <c r="HV269" s="656"/>
      <c r="HW269" s="656"/>
      <c r="HX269" s="656"/>
      <c r="HY269" s="656"/>
      <c r="HZ269" s="656"/>
      <c r="IA269" s="656"/>
      <c r="IB269" s="656"/>
      <c r="IC269" s="656"/>
      <c r="ID269" s="656"/>
      <c r="IE269" s="656"/>
      <c r="IF269" s="656"/>
      <c r="IG269" s="656"/>
      <c r="IH269" s="656"/>
      <c r="II269" s="656"/>
      <c r="IJ269" s="656"/>
      <c r="IK269" s="656"/>
      <c r="IL269" s="656"/>
      <c r="IM269" s="656"/>
      <c r="IN269" s="656"/>
      <c r="IO269" s="656"/>
      <c r="IP269" s="656"/>
      <c r="IQ269" s="656"/>
      <c r="IR269" s="656"/>
      <c r="IS269" s="656"/>
      <c r="IT269" s="656"/>
      <c r="IU269" s="656"/>
      <c r="IV269" s="656"/>
      <c r="IW269" s="656"/>
      <c r="IX269" s="656"/>
      <c r="IY269" s="656"/>
      <c r="IZ269" s="656"/>
      <c r="JA269" s="656"/>
      <c r="JB269" s="656"/>
      <c r="JC269" s="656"/>
      <c r="JD269" s="656"/>
      <c r="JE269" s="656"/>
      <c r="JF269" s="656"/>
      <c r="JG269" s="656"/>
      <c r="JH269" s="656"/>
      <c r="JI269" s="656"/>
      <c r="JJ269" s="656"/>
      <c r="JK269" s="656"/>
      <c r="JL269" s="656"/>
      <c r="JM269" s="656"/>
      <c r="JN269" s="656"/>
      <c r="JO269" s="656"/>
      <c r="JP269" s="656"/>
      <c r="JQ269" s="656"/>
      <c r="JR269" s="656"/>
      <c r="JS269" s="656"/>
      <c r="JT269" s="656"/>
      <c r="JU269" s="656"/>
      <c r="JV269" s="656"/>
      <c r="JW269" s="656"/>
      <c r="JX269" s="656"/>
      <c r="JY269" s="656"/>
      <c r="JZ269" s="656"/>
      <c r="KA269" s="656"/>
      <c r="KB269" s="656"/>
      <c r="KC269" s="656"/>
      <c r="KD269" s="656"/>
      <c r="KE269" s="656"/>
      <c r="KF269" s="656"/>
      <c r="KG269" s="656"/>
      <c r="KH269" s="656"/>
      <c r="KI269" s="656"/>
      <c r="KJ269" s="656"/>
      <c r="KK269" s="656"/>
      <c r="KL269" s="656"/>
      <c r="KM269" s="656"/>
      <c r="KN269" s="656"/>
      <c r="KO269" s="656"/>
      <c r="KP269" s="656"/>
      <c r="KQ269" s="656"/>
      <c r="KR269" s="656"/>
      <c r="KS269" s="656"/>
      <c r="KT269" s="656"/>
      <c r="KU269" s="656"/>
      <c r="KV269" s="656"/>
      <c r="KW269" s="656"/>
      <c r="KX269" s="656"/>
      <c r="KY269" s="656"/>
      <c r="KZ269" s="656"/>
      <c r="LA269" s="656"/>
      <c r="LB269" s="656"/>
      <c r="LC269" s="656"/>
      <c r="LD269" s="656"/>
      <c r="LE269" s="656"/>
      <c r="LF269" s="656"/>
      <c r="LG269" s="656"/>
      <c r="LH269" s="656"/>
      <c r="LI269" s="656"/>
      <c r="LJ269" s="656"/>
      <c r="LK269" s="656"/>
      <c r="LL269" s="656"/>
      <c r="LM269" s="656"/>
      <c r="LN269" s="656"/>
      <c r="LO269" s="656"/>
      <c r="LP269" s="656"/>
      <c r="LQ269" s="656"/>
      <c r="LR269" s="656"/>
      <c r="LS269" s="656"/>
      <c r="LT269" s="656"/>
      <c r="LU269" s="656"/>
      <c r="LV269" s="656"/>
      <c r="LW269" s="656"/>
      <c r="LX269" s="656"/>
      <c r="LY269" s="656"/>
      <c r="LZ269" s="656"/>
      <c r="MA269" s="656"/>
      <c r="MB269" s="656"/>
      <c r="MC269" s="656"/>
      <c r="MD269" s="656"/>
      <c r="ME269" s="656"/>
      <c r="MF269" s="656"/>
      <c r="MG269" s="656"/>
      <c r="MH269" s="656"/>
      <c r="MI269" s="656"/>
      <c r="MJ269" s="656"/>
      <c r="MK269" s="656"/>
      <c r="ML269" s="656"/>
      <c r="MM269" s="656"/>
      <c r="MN269" s="656"/>
      <c r="MO269" s="656"/>
      <c r="MP269" s="656"/>
      <c r="MQ269" s="656"/>
      <c r="MR269" s="656"/>
      <c r="MS269" s="656"/>
      <c r="MT269" s="656"/>
      <c r="MU269" s="656"/>
      <c r="MV269" s="656"/>
      <c r="MW269" s="656"/>
      <c r="MX269" s="656"/>
      <c r="MY269" s="656"/>
      <c r="MZ269" s="656"/>
      <c r="NA269" s="656"/>
      <c r="NB269" s="656"/>
      <c r="NC269" s="656"/>
      <c r="ND269" s="656"/>
      <c r="NE269" s="656"/>
      <c r="NF269" s="656"/>
      <c r="NG269" s="656"/>
      <c r="NH269" s="656"/>
      <c r="NI269" s="656"/>
      <c r="NJ269" s="656"/>
      <c r="NK269" s="656"/>
      <c r="NL269" s="656"/>
      <c r="NM269" s="656"/>
      <c r="NN269" s="656"/>
      <c r="NO269" s="656"/>
      <c r="NP269" s="656"/>
      <c r="NQ269" s="656"/>
      <c r="NR269" s="656"/>
      <c r="NS269" s="656"/>
      <c r="NT269" s="656"/>
      <c r="NU269" s="656"/>
      <c r="NV269" s="656"/>
      <c r="NW269" s="656"/>
      <c r="NX269" s="656"/>
      <c r="NY269" s="656"/>
      <c r="NZ269" s="656"/>
      <c r="OA269" s="656"/>
      <c r="OB269" s="656"/>
      <c r="OC269" s="656"/>
      <c r="OD269" s="656"/>
      <c r="OE269" s="656"/>
      <c r="OF269" s="656"/>
      <c r="OG269" s="656"/>
      <c r="OH269" s="656"/>
      <c r="OI269" s="656"/>
      <c r="OJ269" s="656"/>
      <c r="OK269" s="656"/>
      <c r="OL269" s="656"/>
      <c r="OM269" s="656"/>
      <c r="ON269" s="656"/>
      <c r="OO269" s="656"/>
      <c r="OP269" s="656"/>
      <c r="OQ269" s="656"/>
      <c r="OR269" s="656"/>
      <c r="OS269" s="656"/>
      <c r="OT269" s="656"/>
      <c r="OU269" s="656"/>
      <c r="OV269" s="656"/>
      <c r="OW269" s="656"/>
      <c r="OX269" s="656"/>
      <c r="OY269" s="656"/>
      <c r="OZ269" s="656"/>
      <c r="PA269" s="656"/>
      <c r="PB269" s="656"/>
      <c r="PC269" s="656"/>
      <c r="PD269" s="656"/>
      <c r="PE269" s="656"/>
      <c r="PF269" s="656"/>
      <c r="PG269" s="656"/>
      <c r="PH269" s="656"/>
      <c r="PI269" s="656"/>
      <c r="PJ269" s="656"/>
      <c r="PK269" s="656"/>
      <c r="PL269" s="656"/>
      <c r="PM269" s="656"/>
      <c r="PN269" s="656"/>
      <c r="PO269" s="656"/>
      <c r="PP269" s="656"/>
      <c r="PQ269" s="656"/>
      <c r="PR269" s="656"/>
      <c r="PS269" s="656"/>
      <c r="PT269" s="656"/>
      <c r="PU269" s="656"/>
      <c r="PV269" s="656"/>
      <c r="PW269" s="656"/>
      <c r="PX269" s="656"/>
      <c r="PY269" s="656"/>
      <c r="PZ269" s="656"/>
      <c r="QA269" s="656"/>
      <c r="QB269" s="656"/>
      <c r="QC269" s="656"/>
      <c r="QD269" s="656"/>
      <c r="QE269" s="656"/>
      <c r="QF269" s="656"/>
      <c r="QG269" s="656"/>
      <c r="QH269" s="656"/>
      <c r="QI269" s="656"/>
      <c r="QJ269" s="656"/>
      <c r="QK269" s="656"/>
      <c r="QL269" s="656"/>
      <c r="QM269" s="656"/>
      <c r="QN269" s="656"/>
      <c r="QO269" s="656"/>
      <c r="QP269" s="656"/>
      <c r="QQ269" s="656"/>
      <c r="QR269" s="656"/>
      <c r="QS269" s="656"/>
      <c r="QT269" s="656"/>
      <c r="QU269" s="656"/>
      <c r="QV269" s="656"/>
      <c r="QW269" s="656"/>
      <c r="QX269" s="656"/>
      <c r="QY269" s="656"/>
      <c r="QZ269" s="656"/>
      <c r="RA269" s="656"/>
      <c r="RB269" s="656"/>
      <c r="RC269" s="656"/>
      <c r="RD269" s="656"/>
      <c r="RE269" s="656"/>
      <c r="RF269" s="656"/>
      <c r="RG269" s="656"/>
      <c r="RH269" s="656"/>
      <c r="RI269" s="656"/>
      <c r="RJ269" s="656"/>
      <c r="RK269" s="656"/>
      <c r="RL269" s="656"/>
      <c r="RM269" s="656"/>
      <c r="RN269" s="656"/>
      <c r="RO269" s="656"/>
      <c r="RP269" s="656"/>
      <c r="RQ269" s="656"/>
      <c r="RR269" s="656"/>
      <c r="RS269" s="656"/>
      <c r="RT269" s="656"/>
      <c r="RU269" s="656"/>
      <c r="RV269" s="656"/>
      <c r="RW269" s="656"/>
      <c r="RX269" s="656"/>
      <c r="RY269" s="656"/>
      <c r="RZ269" s="656"/>
      <c r="SA269" s="656"/>
      <c r="SB269" s="656"/>
      <c r="SC269" s="656"/>
      <c r="SD269" s="656"/>
      <c r="SE269" s="656"/>
      <c r="SF269" s="656"/>
      <c r="SG269" s="656"/>
      <c r="SH269" s="656"/>
      <c r="SI269" s="656"/>
      <c r="SJ269" s="656"/>
      <c r="SK269" s="656"/>
      <c r="SL269" s="656"/>
      <c r="SM269" s="656"/>
      <c r="SN269" s="656"/>
      <c r="SO269" s="656"/>
      <c r="SP269" s="656"/>
      <c r="SQ269" s="656"/>
      <c r="SR269" s="656"/>
      <c r="SS269" s="656"/>
      <c r="ST269" s="656"/>
      <c r="SU269" s="656"/>
      <c r="SV269" s="656"/>
      <c r="SW269" s="656"/>
      <c r="SX269" s="656"/>
      <c r="SY269" s="656"/>
      <c r="SZ269" s="656"/>
      <c r="TA269" s="656"/>
      <c r="TB269" s="656"/>
      <c r="TC269" s="656"/>
      <c r="TD269" s="656"/>
      <c r="TE269" s="656"/>
      <c r="TF269" s="656"/>
      <c r="TG269" s="656"/>
      <c r="TH269" s="656"/>
      <c r="TI269" s="656"/>
      <c r="TJ269" s="656"/>
      <c r="TK269" s="656"/>
      <c r="TL269" s="656"/>
      <c r="TM269" s="656"/>
      <c r="TN269" s="656"/>
      <c r="TO269" s="656"/>
      <c r="TP269" s="656"/>
      <c r="TQ269" s="656"/>
      <c r="TR269" s="656"/>
      <c r="TS269" s="656"/>
      <c r="TT269" s="656"/>
      <c r="TU269" s="656"/>
      <c r="TV269" s="656"/>
      <c r="TW269" s="656"/>
      <c r="TX269" s="656"/>
      <c r="TY269" s="656"/>
      <c r="TZ269" s="656"/>
      <c r="UA269" s="656"/>
      <c r="UB269" s="656"/>
      <c r="UC269" s="656"/>
      <c r="UD269" s="656"/>
      <c r="UE269" s="656"/>
      <c r="UF269" s="656"/>
      <c r="UG269" s="656"/>
      <c r="UH269" s="656"/>
      <c r="UI269" s="656"/>
      <c r="UJ269" s="656"/>
      <c r="UK269" s="656"/>
      <c r="UL269" s="656"/>
      <c r="UM269" s="656"/>
      <c r="UN269" s="656"/>
      <c r="UO269" s="656"/>
      <c r="UP269" s="656"/>
      <c r="UQ269" s="656"/>
      <c r="UR269" s="656"/>
      <c r="US269" s="656"/>
      <c r="UT269" s="656"/>
      <c r="UU269" s="656"/>
      <c r="UV269" s="656"/>
      <c r="UW269" s="656"/>
      <c r="UX269" s="656"/>
      <c r="UY269" s="656"/>
      <c r="UZ269" s="656"/>
      <c r="VA269" s="656"/>
      <c r="VB269" s="656"/>
      <c r="VC269" s="656"/>
      <c r="VD269" s="656"/>
      <c r="VE269" s="656"/>
      <c r="VF269" s="656"/>
      <c r="VG269" s="656"/>
      <c r="VH269" s="656"/>
      <c r="VI269" s="656"/>
      <c r="VJ269" s="656"/>
      <c r="VK269" s="656"/>
      <c r="VL269" s="656"/>
      <c r="VM269" s="656"/>
      <c r="VN269" s="656"/>
      <c r="VO269" s="656"/>
      <c r="VP269" s="656"/>
      <c r="VQ269" s="656"/>
      <c r="VR269" s="656"/>
      <c r="VS269" s="656"/>
      <c r="VT269" s="656"/>
      <c r="VU269" s="656"/>
      <c r="VV269" s="656"/>
      <c r="VW269" s="656"/>
      <c r="VX269" s="656"/>
      <c r="VY269" s="656"/>
      <c r="VZ269" s="656"/>
      <c r="WA269" s="656"/>
      <c r="WB269" s="656"/>
      <c r="WC269" s="656"/>
      <c r="WD269" s="656"/>
      <c r="WE269" s="656"/>
      <c r="WF269" s="656"/>
      <c r="WG269" s="656"/>
      <c r="WH269" s="656"/>
      <c r="WI269" s="656"/>
      <c r="WJ269" s="656"/>
      <c r="WK269" s="656"/>
      <c r="WL269" s="656"/>
      <c r="WM269" s="656"/>
      <c r="WN269" s="656"/>
      <c r="WO269" s="656"/>
      <c r="WP269" s="656"/>
      <c r="WQ269" s="656"/>
      <c r="WR269" s="656"/>
      <c r="WS269" s="656"/>
      <c r="WT269" s="656"/>
      <c r="WU269" s="656"/>
      <c r="WV269" s="656"/>
      <c r="WW269" s="656"/>
      <c r="WX269" s="656"/>
      <c r="WY269" s="656"/>
      <c r="WZ269" s="656"/>
      <c r="XA269" s="656"/>
      <c r="XB269" s="656"/>
      <c r="XC269" s="656"/>
      <c r="XD269" s="656"/>
      <c r="XE269" s="656"/>
      <c r="XF269" s="656"/>
      <c r="XG269" s="656"/>
      <c r="XH269" s="656"/>
      <c r="XI269" s="656"/>
      <c r="XJ269" s="656"/>
      <c r="XK269" s="656"/>
      <c r="XL269" s="656"/>
      <c r="XM269" s="656"/>
      <c r="XN269" s="656"/>
      <c r="XO269" s="656"/>
      <c r="XP269" s="656"/>
      <c r="XQ269" s="656"/>
      <c r="XR269" s="656"/>
      <c r="XS269" s="656"/>
      <c r="XT269" s="656"/>
      <c r="XU269" s="656"/>
      <c r="XV269" s="656"/>
      <c r="XW269" s="656"/>
      <c r="XX269" s="656"/>
      <c r="XY269" s="656"/>
      <c r="XZ269" s="656"/>
      <c r="YA269" s="656"/>
      <c r="YB269" s="656"/>
      <c r="YC269" s="656"/>
      <c r="YD269" s="656"/>
      <c r="YE269" s="656"/>
      <c r="YF269" s="656"/>
      <c r="YG269" s="656"/>
      <c r="YH269" s="656"/>
      <c r="YI269" s="656"/>
      <c r="YJ269" s="656"/>
      <c r="YK269" s="656"/>
      <c r="YL269" s="656"/>
      <c r="YM269" s="656"/>
      <c r="YN269" s="656"/>
      <c r="YO269" s="656"/>
      <c r="YP269" s="656"/>
      <c r="YQ269" s="656"/>
      <c r="YR269" s="656"/>
      <c r="YS269" s="656"/>
      <c r="YT269" s="656"/>
      <c r="YU269" s="656"/>
      <c r="YV269" s="656"/>
      <c r="YW269" s="656"/>
      <c r="YX269" s="656"/>
      <c r="YY269" s="656"/>
      <c r="YZ269" s="656"/>
      <c r="ZA269" s="656"/>
      <c r="ZB269" s="656"/>
      <c r="ZC269" s="656"/>
      <c r="ZD269" s="656"/>
      <c r="ZE269" s="656"/>
      <c r="ZF269" s="656"/>
      <c r="ZG269" s="656"/>
      <c r="ZH269" s="656"/>
      <c r="ZI269" s="656"/>
      <c r="ZJ269" s="656"/>
      <c r="ZK269" s="656"/>
      <c r="ZL269" s="656"/>
      <c r="ZM269" s="656"/>
      <c r="ZN269" s="656"/>
      <c r="ZO269" s="656"/>
      <c r="ZP269" s="656"/>
      <c r="ZQ269" s="656"/>
      <c r="ZR269" s="656"/>
      <c r="ZS269" s="656"/>
      <c r="ZT269" s="656"/>
      <c r="ZU269" s="656"/>
      <c r="ZV269" s="656"/>
      <c r="ZW269" s="656"/>
      <c r="ZX269" s="656"/>
      <c r="ZY269" s="656"/>
      <c r="ZZ269" s="656"/>
      <c r="AAA269" s="656"/>
      <c r="AAB269" s="656"/>
      <c r="AAC269" s="656"/>
      <c r="AAD269" s="656"/>
      <c r="AAE269" s="656"/>
      <c r="AAF269" s="656"/>
      <c r="AAG269" s="656"/>
      <c r="AAH269" s="656"/>
      <c r="AAI269" s="656"/>
      <c r="AAJ269" s="656"/>
      <c r="AAK269" s="656"/>
      <c r="AAL269" s="656"/>
      <c r="AAM269" s="656"/>
      <c r="AAN269" s="656"/>
      <c r="AAO269" s="656"/>
      <c r="AAP269" s="656"/>
      <c r="AAQ269" s="656"/>
      <c r="AAR269" s="656"/>
      <c r="AAS269" s="656"/>
      <c r="AAT269" s="656"/>
      <c r="AAU269" s="656"/>
      <c r="AAV269" s="656"/>
      <c r="AAW269" s="656"/>
      <c r="AAX269" s="656"/>
      <c r="AAY269" s="656"/>
      <c r="AAZ269" s="656"/>
      <c r="ABA269" s="656"/>
      <c r="ABB269" s="656"/>
      <c r="ABC269" s="656"/>
      <c r="ABD269" s="656"/>
      <c r="ABE269" s="656"/>
      <c r="ABF269" s="656"/>
      <c r="ABG269" s="656"/>
      <c r="ABH269" s="656"/>
      <c r="ABI269" s="656"/>
      <c r="ABJ269" s="656"/>
      <c r="ABK269" s="656"/>
      <c r="ABL269" s="656"/>
      <c r="ABM269" s="656"/>
      <c r="ABN269" s="656"/>
      <c r="ABO269" s="656"/>
      <c r="ABP269" s="656"/>
      <c r="ABQ269" s="656"/>
      <c r="ABR269" s="656"/>
      <c r="ABS269" s="656"/>
      <c r="ABT269" s="656"/>
      <c r="ABU269" s="656"/>
      <c r="ABV269" s="656"/>
      <c r="ABW269" s="656"/>
      <c r="ABX269" s="656"/>
      <c r="ABY269" s="656"/>
      <c r="ABZ269" s="656"/>
      <c r="ACA269" s="656"/>
      <c r="ACB269" s="656"/>
      <c r="ACC269" s="656"/>
      <c r="ACD269" s="656"/>
      <c r="ACE269" s="656"/>
      <c r="ACF269" s="656"/>
      <c r="ACG269" s="656"/>
      <c r="ACH269" s="656"/>
      <c r="ACI269" s="656"/>
      <c r="ACJ269" s="656"/>
      <c r="ACK269" s="656"/>
      <c r="ACL269" s="656"/>
      <c r="ACM269" s="656"/>
      <c r="ACN269" s="656"/>
      <c r="ACO269" s="656"/>
      <c r="ACP269" s="656"/>
      <c r="ACQ269" s="656"/>
      <c r="ACR269" s="656"/>
      <c r="ACS269" s="656"/>
      <c r="ACT269" s="656"/>
      <c r="ACU269" s="656"/>
      <c r="ACV269" s="656"/>
      <c r="ACW269" s="656"/>
      <c r="ACX269" s="656"/>
      <c r="ACY269" s="656"/>
      <c r="ACZ269" s="656"/>
      <c r="ADA269" s="656"/>
      <c r="ADB269" s="656"/>
      <c r="ADC269" s="656"/>
      <c r="ADD269" s="656"/>
      <c r="ADE269" s="656"/>
      <c r="ADF269" s="656"/>
      <c r="ADG269" s="656"/>
      <c r="ADH269" s="656"/>
      <c r="ADI269" s="656"/>
      <c r="ADJ269" s="656"/>
      <c r="ADK269" s="656"/>
      <c r="ADL269" s="656"/>
      <c r="ADM269" s="656"/>
      <c r="ADN269" s="656"/>
      <c r="ADO269" s="656"/>
      <c r="ADP269" s="656"/>
      <c r="ADQ269" s="656"/>
      <c r="ADR269" s="656"/>
      <c r="ADS269" s="656"/>
      <c r="ADT269" s="656"/>
      <c r="ADU269" s="656"/>
      <c r="ADV269" s="656"/>
      <c r="ADW269" s="656"/>
      <c r="ADX269" s="656"/>
      <c r="ADY269" s="656"/>
      <c r="ADZ269" s="656"/>
      <c r="AEA269" s="656"/>
      <c r="AEB269" s="656"/>
      <c r="AEC269" s="656"/>
      <c r="AED269" s="656"/>
      <c r="AEE269" s="656"/>
      <c r="AEF269" s="656"/>
      <c r="AEG269" s="656"/>
      <c r="AEH269" s="656"/>
      <c r="AEI269" s="656"/>
      <c r="AEJ269" s="656"/>
      <c r="AEK269" s="656"/>
      <c r="AEL269" s="656"/>
      <c r="AEM269" s="656"/>
      <c r="AEN269" s="656"/>
      <c r="AEO269" s="656"/>
      <c r="AEP269" s="656"/>
      <c r="AEQ269" s="656"/>
      <c r="AER269" s="656"/>
      <c r="AES269" s="656"/>
      <c r="AET269" s="656"/>
      <c r="AEU269" s="656"/>
      <c r="AEV269" s="656"/>
      <c r="AEW269" s="656"/>
      <c r="AEX269" s="656"/>
      <c r="AEY269" s="656"/>
      <c r="AEZ269" s="656"/>
      <c r="AFA269" s="656"/>
      <c r="AFB269" s="656"/>
      <c r="AFC269" s="656"/>
      <c r="AFD269" s="656"/>
      <c r="AFE269" s="656"/>
      <c r="AFF269" s="656"/>
      <c r="AFG269" s="656"/>
      <c r="AFH269" s="656"/>
      <c r="AFI269" s="656"/>
      <c r="AFJ269" s="656"/>
      <c r="AFK269" s="656"/>
      <c r="AFL269" s="656"/>
      <c r="AFM269" s="656"/>
      <c r="AFN269" s="656"/>
      <c r="AFO269" s="656"/>
      <c r="AFP269" s="656"/>
      <c r="AFQ269" s="656"/>
      <c r="AFR269" s="656"/>
      <c r="AFS269" s="656"/>
      <c r="AFT269" s="656"/>
      <c r="AFU269" s="656"/>
      <c r="AFV269" s="656"/>
      <c r="AFW269" s="656"/>
      <c r="AFX269" s="656"/>
      <c r="AFY269" s="656"/>
      <c r="AFZ269" s="656"/>
      <c r="AGA269" s="656"/>
      <c r="AGB269" s="656"/>
      <c r="AGC269" s="656"/>
      <c r="AGD269" s="656"/>
      <c r="AGE269" s="656"/>
      <c r="AGF269" s="656"/>
      <c r="AGG269" s="656"/>
      <c r="AGH269" s="656"/>
      <c r="AGI269" s="656"/>
      <c r="AGJ269" s="656"/>
      <c r="AGK269" s="656"/>
      <c r="AGL269" s="656"/>
      <c r="AGM269" s="656"/>
      <c r="AGN269" s="656"/>
      <c r="AGO269" s="656"/>
      <c r="AGP269" s="656"/>
      <c r="AGQ269" s="656"/>
      <c r="AGR269" s="656"/>
      <c r="AGS269" s="656"/>
      <c r="AGT269" s="656"/>
      <c r="AGU269" s="656"/>
      <c r="AGV269" s="656"/>
      <c r="AGW269" s="656"/>
      <c r="AGX269" s="656"/>
      <c r="AGY269" s="656"/>
      <c r="AGZ269" s="656"/>
      <c r="AHA269" s="656"/>
      <c r="AHB269" s="656"/>
      <c r="AHC269" s="656"/>
      <c r="AHD269" s="656"/>
      <c r="AHE269" s="656"/>
      <c r="AHF269" s="656"/>
      <c r="AHG269" s="656"/>
      <c r="AHH269" s="656"/>
      <c r="AHI269" s="656"/>
      <c r="AHJ269" s="656"/>
      <c r="AHK269" s="656"/>
      <c r="AHL269" s="656"/>
      <c r="AHM269" s="656"/>
      <c r="AHN269" s="656"/>
      <c r="AHO269" s="656"/>
      <c r="AHP269" s="656"/>
      <c r="AHQ269" s="656"/>
      <c r="AHR269" s="656"/>
      <c r="AHS269" s="656"/>
      <c r="AHT269" s="656"/>
      <c r="AHU269" s="656"/>
      <c r="AHV269" s="656"/>
      <c r="AHW269" s="656"/>
      <c r="AHX269" s="656"/>
      <c r="AHY269" s="656"/>
      <c r="AHZ269" s="656"/>
      <c r="AIA269" s="656"/>
      <c r="AIB269" s="656"/>
      <c r="AIC269" s="656"/>
      <c r="AID269" s="656"/>
      <c r="AIE269" s="656"/>
      <c r="AIF269" s="656"/>
      <c r="AIG269" s="656"/>
      <c r="AIH269" s="656"/>
      <c r="AII269" s="656"/>
      <c r="AIJ269" s="656"/>
      <c r="AIK269" s="656"/>
      <c r="AIL269" s="656"/>
      <c r="AIM269" s="656"/>
      <c r="AIN269" s="656"/>
      <c r="AIO269" s="656"/>
      <c r="AIP269" s="656"/>
      <c r="AIQ269" s="656"/>
      <c r="AIR269" s="656"/>
      <c r="AIS269" s="656"/>
      <c r="AIT269" s="656"/>
      <c r="AIU269" s="656"/>
      <c r="AIV269" s="656"/>
      <c r="AIW269" s="656"/>
      <c r="AIX269" s="656"/>
      <c r="AIY269" s="656"/>
      <c r="AIZ269" s="656"/>
      <c r="AJA269" s="656"/>
      <c r="AJB269" s="656"/>
      <c r="AJC269" s="656"/>
      <c r="AJD269" s="656"/>
      <c r="AJE269" s="656"/>
      <c r="AJF269" s="656"/>
      <c r="AJG269" s="656"/>
      <c r="AJH269" s="656"/>
      <c r="AJI269" s="656"/>
      <c r="AJJ269" s="656"/>
      <c r="AJK269" s="656"/>
      <c r="AJL269" s="656"/>
      <c r="AJM269" s="656"/>
      <c r="AJN269" s="656"/>
      <c r="AJO269" s="656"/>
      <c r="AJP269" s="656"/>
      <c r="AJQ269" s="656"/>
      <c r="AJR269" s="656"/>
      <c r="AJS269" s="656"/>
      <c r="AJT269" s="656"/>
      <c r="AJU269" s="656"/>
      <c r="AJV269" s="656"/>
      <c r="AJW269" s="656"/>
      <c r="AJX269" s="656"/>
      <c r="AJY269" s="656"/>
      <c r="AJZ269" s="656"/>
      <c r="AKA269" s="656"/>
      <c r="AKB269" s="656"/>
      <c r="AKC269" s="656"/>
      <c r="AKD269" s="656"/>
      <c r="AKE269" s="656"/>
      <c r="AKF269" s="656"/>
      <c r="AKG269" s="656"/>
      <c r="AKH269" s="656"/>
      <c r="AKI269" s="656"/>
      <c r="AKJ269" s="656"/>
      <c r="AKK269" s="656"/>
      <c r="AKL269" s="656"/>
      <c r="AKM269" s="656"/>
      <c r="AKN269" s="656"/>
      <c r="AKO269" s="656"/>
      <c r="AKP269" s="656"/>
      <c r="AKQ269" s="656"/>
      <c r="AKR269" s="656"/>
      <c r="AKS269" s="656"/>
      <c r="AKT269" s="656"/>
      <c r="AKU269" s="656"/>
      <c r="AKV269" s="656"/>
      <c r="AKW269" s="656"/>
      <c r="AKX269" s="656"/>
      <c r="AKY269" s="656"/>
      <c r="AKZ269" s="656"/>
      <c r="ALA269" s="656"/>
      <c r="ALB269" s="656"/>
      <c r="ALC269" s="656"/>
      <c r="ALD269" s="656"/>
      <c r="ALE269" s="656"/>
      <c r="ALF269" s="656"/>
      <c r="ALG269" s="656"/>
      <c r="ALH269" s="656"/>
      <c r="ALI269" s="656"/>
      <c r="ALJ269" s="656"/>
      <c r="ALK269" s="656"/>
      <c r="ALL269" s="656"/>
      <c r="ALM269" s="656"/>
      <c r="ALN269" s="656"/>
      <c r="ALO269" s="656"/>
      <c r="ALP269" s="656"/>
      <c r="ALQ269" s="656"/>
      <c r="ALR269" s="656"/>
      <c r="ALS269" s="656"/>
      <c r="ALT269" s="656"/>
      <c r="ALU269" s="656"/>
      <c r="ALV269" s="656"/>
      <c r="ALW269" s="656"/>
      <c r="ALX269" s="656"/>
      <c r="ALY269" s="656"/>
      <c r="ALZ269" s="656"/>
      <c r="AMA269" s="656"/>
      <c r="AMB269" s="656"/>
      <c r="AMC269" s="656"/>
      <c r="AMD269" s="656"/>
      <c r="AME269" s="656"/>
      <c r="AMF269" s="656"/>
      <c r="AMG269" s="656"/>
      <c r="AMH269" s="656"/>
      <c r="AMI269" s="656"/>
      <c r="AMJ269" s="656"/>
      <c r="AMK269" s="656"/>
      <c r="AML269" s="656"/>
      <c r="AMM269" s="656"/>
      <c r="AMN269" s="656"/>
      <c r="AMO269" s="656"/>
      <c r="AMP269" s="656"/>
      <c r="AMQ269" s="656"/>
      <c r="AMR269" s="656"/>
      <c r="AMS269" s="656"/>
      <c r="AMT269" s="656"/>
      <c r="AMU269" s="656"/>
      <c r="AMV269" s="656"/>
      <c r="AMW269" s="656"/>
      <c r="AMX269" s="656"/>
      <c r="AMY269" s="656"/>
      <c r="AMZ269" s="656"/>
      <c r="ANA269" s="656"/>
      <c r="ANB269" s="656"/>
      <c r="ANC269" s="656"/>
      <c r="AND269" s="656"/>
      <c r="ANE269" s="656"/>
      <c r="ANF269" s="656"/>
      <c r="ANG269" s="656"/>
      <c r="ANH269" s="656"/>
      <c r="ANI269" s="656"/>
      <c r="ANJ269" s="656"/>
      <c r="ANK269" s="656"/>
      <c r="ANL269" s="656"/>
      <c r="ANM269" s="656"/>
      <c r="ANN269" s="656"/>
      <c r="ANO269" s="656"/>
      <c r="ANP269" s="656"/>
      <c r="ANQ269" s="656"/>
      <c r="ANR269" s="656"/>
      <c r="ANS269" s="656"/>
      <c r="ANT269" s="656"/>
      <c r="ANU269" s="656"/>
      <c r="ANV269" s="656"/>
      <c r="ANW269" s="656"/>
      <c r="ANX269" s="656"/>
      <c r="ANY269" s="656"/>
      <c r="ANZ269" s="656"/>
      <c r="AOA269" s="656"/>
      <c r="AOB269" s="656"/>
      <c r="AOC269" s="656"/>
      <c r="AOD269" s="656"/>
      <c r="AOE269" s="656"/>
      <c r="AOF269" s="656"/>
      <c r="AOG269" s="656"/>
      <c r="AOH269" s="656"/>
      <c r="AOI269" s="656"/>
      <c r="AOJ269" s="656"/>
      <c r="AOK269" s="656"/>
      <c r="AOL269" s="656"/>
      <c r="AOM269" s="656"/>
      <c r="AON269" s="656"/>
      <c r="AOO269" s="656"/>
      <c r="AOP269" s="656"/>
      <c r="AOQ269" s="656"/>
      <c r="AOR269" s="656"/>
      <c r="AOS269" s="656"/>
      <c r="AOT269" s="656"/>
      <c r="AOU269" s="656"/>
      <c r="AOV269" s="656"/>
      <c r="AOW269" s="656"/>
      <c r="AOX269" s="656"/>
      <c r="AOY269" s="656"/>
      <c r="AOZ269" s="656"/>
      <c r="APA269" s="656"/>
      <c r="APB269" s="656"/>
      <c r="APC269" s="656"/>
      <c r="APD269" s="656"/>
      <c r="APE269" s="656"/>
      <c r="APF269" s="656"/>
      <c r="APG269" s="656"/>
      <c r="APH269" s="656"/>
      <c r="API269" s="656"/>
      <c r="APJ269" s="656"/>
      <c r="APK269" s="656"/>
      <c r="APL269" s="656"/>
      <c r="APM269" s="656"/>
      <c r="APN269" s="656"/>
      <c r="APO269" s="656"/>
      <c r="APP269" s="656"/>
      <c r="APQ269" s="656"/>
      <c r="APR269" s="656"/>
      <c r="APS269" s="656"/>
      <c r="APT269" s="656"/>
      <c r="APU269" s="656"/>
      <c r="APV269" s="656"/>
      <c r="APW269" s="656"/>
      <c r="APX269" s="656"/>
      <c r="APY269" s="656"/>
      <c r="APZ269" s="656"/>
      <c r="AQA269" s="656"/>
      <c r="AQB269" s="656"/>
      <c r="AQC269" s="656"/>
      <c r="AQD269" s="656"/>
      <c r="AQE269" s="656"/>
      <c r="AQF269" s="656"/>
      <c r="AQG269" s="656"/>
      <c r="AQH269" s="656"/>
      <c r="AQI269" s="656"/>
      <c r="AQJ269" s="656"/>
      <c r="AQK269" s="656"/>
      <c r="AQL269" s="656"/>
      <c r="AQM269" s="656"/>
      <c r="AQN269" s="656"/>
      <c r="AQO269" s="656"/>
      <c r="AQP269" s="656"/>
      <c r="AQQ269" s="656"/>
      <c r="AQR269" s="656"/>
      <c r="AQS269" s="656"/>
      <c r="AQT269" s="656"/>
      <c r="AQU269" s="656"/>
      <c r="AQV269" s="656"/>
      <c r="AQW269" s="656"/>
      <c r="AQX269" s="656"/>
      <c r="AQY269" s="656"/>
      <c r="AQZ269" s="656"/>
      <c r="ARA269" s="656"/>
      <c r="ARB269" s="656"/>
      <c r="ARC269" s="656"/>
      <c r="ARD269" s="656"/>
      <c r="ARE269" s="656"/>
      <c r="ARF269" s="656"/>
      <c r="ARG269" s="656"/>
      <c r="ARH269" s="656"/>
      <c r="ARI269" s="656"/>
      <c r="ARJ269" s="656"/>
      <c r="ARK269" s="656"/>
      <c r="ARL269" s="656"/>
      <c r="ARM269" s="656"/>
      <c r="ARN269" s="656"/>
      <c r="ARO269" s="656"/>
      <c r="ARP269" s="656"/>
      <c r="ARQ269" s="656"/>
      <c r="ARR269" s="656"/>
      <c r="ARS269" s="656"/>
      <c r="ART269" s="656"/>
      <c r="ARU269" s="656"/>
      <c r="ARV269" s="656"/>
      <c r="ARW269" s="656"/>
      <c r="ARX269" s="656"/>
      <c r="ARY269" s="656"/>
      <c r="ARZ269" s="656"/>
      <c r="ASA269" s="656"/>
      <c r="ASB269" s="656"/>
      <c r="ASC269" s="656"/>
      <c r="ASD269" s="656"/>
      <c r="ASE269" s="656"/>
      <c r="ASF269" s="656"/>
      <c r="ASG269" s="656"/>
      <c r="ASH269" s="656"/>
      <c r="ASI269" s="656"/>
      <c r="ASJ269" s="656"/>
      <c r="ASK269" s="656"/>
      <c r="ASL269" s="656"/>
      <c r="ASM269" s="656"/>
      <c r="ASN269" s="656"/>
      <c r="ASO269" s="656"/>
      <c r="ASP269" s="656"/>
      <c r="ASQ269" s="656"/>
      <c r="ASR269" s="656"/>
      <c r="ASS269" s="656"/>
      <c r="AST269" s="656"/>
      <c r="ASU269" s="656"/>
      <c r="ASV269" s="656"/>
      <c r="ASW269" s="656"/>
      <c r="ASX269" s="656"/>
      <c r="ASY269" s="656"/>
      <c r="ASZ269" s="656"/>
      <c r="ATA269" s="656"/>
      <c r="ATB269" s="656"/>
      <c r="ATC269" s="656"/>
      <c r="ATD269" s="656"/>
      <c r="ATE269" s="656"/>
      <c r="ATF269" s="656"/>
      <c r="ATG269" s="656"/>
      <c r="ATH269" s="656"/>
      <c r="ATI269" s="656"/>
      <c r="ATJ269" s="656"/>
      <c r="ATK269" s="656"/>
      <c r="ATL269" s="656"/>
      <c r="ATM269" s="656"/>
      <c r="ATN269" s="656"/>
      <c r="ATO269" s="656"/>
      <c r="ATP269" s="656"/>
      <c r="ATQ269" s="656"/>
      <c r="ATR269" s="656"/>
      <c r="ATS269" s="656"/>
      <c r="ATT269" s="656"/>
      <c r="ATU269" s="656"/>
      <c r="ATV269" s="656"/>
      <c r="ATW269" s="656"/>
      <c r="ATX269" s="656"/>
      <c r="ATY269" s="656"/>
      <c r="ATZ269" s="656"/>
      <c r="AUA269" s="656"/>
      <c r="AUB269" s="656"/>
      <c r="AUC269" s="656"/>
      <c r="AUD269" s="656"/>
      <c r="AUE269" s="656"/>
      <c r="AUF269" s="656"/>
      <c r="AUG269" s="656"/>
      <c r="AUH269" s="656"/>
      <c r="AUI269" s="656"/>
      <c r="AUJ269" s="656"/>
      <c r="AUK269" s="656"/>
      <c r="AUL269" s="656"/>
      <c r="AUM269" s="656"/>
      <c r="AUN269" s="656"/>
      <c r="AUO269" s="656"/>
      <c r="AUP269" s="656"/>
      <c r="AUQ269" s="656"/>
      <c r="AUR269" s="656"/>
      <c r="AUS269" s="656"/>
      <c r="AUT269" s="656"/>
      <c r="AUU269" s="656"/>
      <c r="AUV269" s="656"/>
      <c r="AUW269" s="656"/>
      <c r="AUX269" s="656"/>
      <c r="AUY269" s="656"/>
      <c r="AUZ269" s="656"/>
      <c r="AVA269" s="656"/>
      <c r="AVB269" s="656"/>
      <c r="AVC269" s="656"/>
      <c r="AVD269" s="656"/>
      <c r="AVE269" s="656"/>
      <c r="AVF269" s="656"/>
      <c r="AVG269" s="656"/>
      <c r="AVH269" s="656"/>
      <c r="AVI269" s="656"/>
      <c r="AVJ269" s="656"/>
      <c r="AVK269" s="656"/>
      <c r="AVL269" s="656"/>
      <c r="AVM269" s="656"/>
      <c r="AVN269" s="656"/>
      <c r="AVO269" s="656"/>
      <c r="AVP269" s="656"/>
      <c r="AVQ269" s="656"/>
      <c r="AVR269" s="656"/>
      <c r="AVS269" s="656"/>
      <c r="AVT269" s="656"/>
      <c r="AVU269" s="656"/>
      <c r="AVV269" s="656"/>
      <c r="AVW269" s="656"/>
      <c r="AVX269" s="656"/>
      <c r="AVY269" s="656"/>
      <c r="AVZ269" s="656"/>
      <c r="AWA269" s="656"/>
      <c r="AWB269" s="656"/>
      <c r="AWC269" s="656"/>
      <c r="AWD269" s="656"/>
      <c r="AWE269" s="656"/>
      <c r="AWF269" s="656"/>
      <c r="AWG269" s="656"/>
      <c r="AWH269" s="656"/>
      <c r="AWI269" s="656"/>
      <c r="AWJ269" s="656"/>
      <c r="AWK269" s="656"/>
      <c r="AWL269" s="656"/>
      <c r="AWM269" s="656"/>
      <c r="AWN269" s="656"/>
      <c r="AWO269" s="656"/>
      <c r="AWP269" s="656"/>
      <c r="AWQ269" s="656"/>
      <c r="AWR269" s="656"/>
      <c r="AWS269" s="656"/>
      <c r="AWT269" s="656"/>
      <c r="AWU269" s="656"/>
      <c r="AWV269" s="656"/>
      <c r="AWW269" s="656"/>
      <c r="AWX269" s="656"/>
      <c r="AWY269" s="656"/>
      <c r="AWZ269" s="656"/>
      <c r="AXA269" s="656"/>
      <c r="AXB269" s="656"/>
      <c r="AXC269" s="656"/>
      <c r="AXD269" s="656"/>
      <c r="AXE269" s="656"/>
      <c r="AXF269" s="656"/>
      <c r="AXG269" s="656"/>
      <c r="AXH269" s="656"/>
      <c r="AXI269" s="656"/>
      <c r="AXJ269" s="656"/>
      <c r="AXK269" s="656"/>
      <c r="AXL269" s="656"/>
      <c r="AXM269" s="656"/>
      <c r="AXN269" s="656"/>
      <c r="AXO269" s="656"/>
      <c r="AXP269" s="656"/>
      <c r="AXQ269" s="656"/>
      <c r="AXR269" s="656"/>
      <c r="AXS269" s="656"/>
      <c r="AXT269" s="656"/>
      <c r="AXU269" s="656"/>
      <c r="AXV269" s="656"/>
      <c r="AXW269" s="656"/>
      <c r="AXX269" s="656"/>
      <c r="AXY269" s="656"/>
      <c r="AXZ269" s="656"/>
      <c r="AYA269" s="656"/>
      <c r="AYB269" s="656"/>
      <c r="AYC269" s="656"/>
      <c r="AYD269" s="656"/>
      <c r="AYE269" s="656"/>
      <c r="AYF269" s="656"/>
      <c r="AYG269" s="656"/>
      <c r="AYH269" s="656"/>
      <c r="AYI269" s="656"/>
      <c r="AYJ269" s="656"/>
      <c r="AYK269" s="656"/>
      <c r="AYL269" s="656"/>
      <c r="AYM269" s="656"/>
      <c r="AYN269" s="656"/>
      <c r="AYO269" s="656"/>
      <c r="AYP269" s="656"/>
      <c r="AYQ269" s="656"/>
      <c r="AYR269" s="656"/>
      <c r="AYS269" s="656"/>
      <c r="AYT269" s="656"/>
      <c r="AYU269" s="656"/>
      <c r="AYV269" s="656"/>
      <c r="AYW269" s="656"/>
      <c r="AYX269" s="656"/>
      <c r="AYY269" s="656"/>
      <c r="AYZ269" s="656"/>
      <c r="AZA269" s="656"/>
      <c r="AZB269" s="656"/>
      <c r="AZC269" s="656"/>
      <c r="AZD269" s="656"/>
      <c r="AZE269" s="656"/>
      <c r="AZF269" s="656"/>
      <c r="AZG269" s="656"/>
      <c r="AZH269" s="656"/>
      <c r="AZI269" s="656"/>
      <c r="AZJ269" s="656"/>
      <c r="AZK269" s="656"/>
      <c r="AZL269" s="656"/>
      <c r="AZM269" s="656"/>
      <c r="AZN269" s="656"/>
      <c r="AZO269" s="656"/>
      <c r="AZP269" s="656"/>
      <c r="AZQ269" s="656"/>
      <c r="AZR269" s="656"/>
      <c r="AZS269" s="656"/>
      <c r="AZT269" s="656"/>
      <c r="AZU269" s="656"/>
      <c r="AZV269" s="656"/>
      <c r="AZW269" s="656"/>
      <c r="AZX269" s="656"/>
      <c r="AZY269" s="656"/>
      <c r="AZZ269" s="656"/>
      <c r="BAA269" s="656"/>
      <c r="BAB269" s="656"/>
      <c r="BAC269" s="656"/>
      <c r="BAD269" s="656"/>
      <c r="BAE269" s="656"/>
      <c r="BAF269" s="656"/>
      <c r="BAG269" s="656"/>
      <c r="BAH269" s="656"/>
      <c r="BAI269" s="656"/>
      <c r="BAJ269" s="656"/>
      <c r="BAK269" s="656"/>
      <c r="BAL269" s="656"/>
      <c r="BAM269" s="656"/>
      <c r="BAN269" s="656"/>
      <c r="BAO269" s="656"/>
      <c r="BAP269" s="656"/>
      <c r="BAQ269" s="656"/>
      <c r="BAR269" s="656"/>
      <c r="BAS269" s="656"/>
      <c r="BAT269" s="656"/>
      <c r="BAU269" s="656"/>
      <c r="BAV269" s="656"/>
      <c r="BAW269" s="656"/>
      <c r="BAX269" s="656"/>
      <c r="BAY269" s="656"/>
      <c r="BAZ269" s="656"/>
      <c r="BBA269" s="656"/>
      <c r="BBB269" s="656"/>
      <c r="BBC269" s="656"/>
      <c r="BBD269" s="656"/>
      <c r="BBE269" s="656"/>
      <c r="BBF269" s="656"/>
      <c r="BBG269" s="656"/>
      <c r="BBH269" s="656"/>
      <c r="BBI269" s="656"/>
      <c r="BBJ269" s="656"/>
      <c r="BBK269" s="656"/>
      <c r="BBL269" s="656"/>
      <c r="BBM269" s="656"/>
      <c r="BBN269" s="656"/>
      <c r="BBO269" s="656"/>
      <c r="BBP269" s="656"/>
      <c r="BBQ269" s="656"/>
      <c r="BBR269" s="656"/>
      <c r="BBS269" s="656"/>
      <c r="BBT269" s="656"/>
      <c r="BBU269" s="656"/>
      <c r="BBV269" s="656"/>
      <c r="BBW269" s="656"/>
      <c r="BBX269" s="656"/>
      <c r="BBY269" s="656"/>
      <c r="BBZ269" s="656"/>
      <c r="BCA269" s="656"/>
      <c r="BCB269" s="656"/>
      <c r="BCC269" s="656"/>
      <c r="BCD269" s="656"/>
      <c r="BCE269" s="656"/>
      <c r="BCF269" s="656"/>
      <c r="BCG269" s="656"/>
      <c r="BCH269" s="656"/>
      <c r="BCI269" s="656"/>
      <c r="BCJ269" s="656"/>
      <c r="BCK269" s="656"/>
      <c r="BCL269" s="656"/>
      <c r="BCM269" s="656"/>
      <c r="BCN269" s="656"/>
      <c r="BCO269" s="656"/>
      <c r="BCP269" s="656"/>
      <c r="BCQ269" s="656"/>
      <c r="BCR269" s="656"/>
      <c r="BCS269" s="656"/>
      <c r="BCT269" s="656"/>
      <c r="BCU269" s="656"/>
      <c r="BCV269" s="656"/>
      <c r="BCW269" s="656"/>
      <c r="BCX269" s="656"/>
      <c r="BCY269" s="656"/>
      <c r="BCZ269" s="656"/>
      <c r="BDA269" s="656"/>
      <c r="BDB269" s="656"/>
      <c r="BDC269" s="656"/>
      <c r="BDD269" s="656"/>
      <c r="BDE269" s="656"/>
      <c r="BDF269" s="656"/>
      <c r="BDG269" s="656"/>
      <c r="BDH269" s="656"/>
      <c r="BDI269" s="656"/>
      <c r="BDJ269" s="656"/>
      <c r="BDK269" s="656"/>
      <c r="BDL269" s="656"/>
      <c r="BDM269" s="656"/>
      <c r="BDN269" s="656"/>
      <c r="BDO269" s="656"/>
      <c r="BDP269" s="656"/>
      <c r="BDQ269" s="656"/>
      <c r="BDR269" s="656"/>
      <c r="BDS269" s="656"/>
      <c r="BDT269" s="656"/>
      <c r="BDU269" s="656"/>
      <c r="BDV269" s="656"/>
      <c r="BDW269" s="656"/>
      <c r="BDX269" s="656"/>
      <c r="BDY269" s="656"/>
      <c r="BDZ269" s="656"/>
      <c r="BEA269" s="656"/>
      <c r="BEB269" s="656"/>
      <c r="BEC269" s="656"/>
      <c r="BED269" s="656"/>
      <c r="BEE269" s="656"/>
      <c r="BEF269" s="656"/>
      <c r="BEG269" s="656"/>
      <c r="BEH269" s="656"/>
      <c r="BEI269" s="656"/>
      <c r="BEJ269" s="656"/>
      <c r="BEK269" s="656"/>
      <c r="BEL269" s="656"/>
      <c r="BEM269" s="656"/>
      <c r="BEN269" s="656"/>
      <c r="BEO269" s="656"/>
      <c r="BEP269" s="656"/>
      <c r="BEQ269" s="656"/>
      <c r="BER269" s="656"/>
      <c r="BES269" s="656"/>
      <c r="BET269" s="656"/>
      <c r="BEU269" s="656"/>
      <c r="BEV269" s="656"/>
      <c r="BEW269" s="656"/>
      <c r="BEX269" s="656"/>
      <c r="BEY269" s="656"/>
      <c r="BEZ269" s="656"/>
      <c r="BFA269" s="656"/>
      <c r="BFB269" s="656"/>
      <c r="BFC269" s="656"/>
      <c r="BFD269" s="656"/>
      <c r="BFE269" s="656"/>
      <c r="BFF269" s="656"/>
      <c r="BFG269" s="656"/>
      <c r="BFH269" s="656"/>
      <c r="BFI269" s="656"/>
      <c r="BFJ269" s="656"/>
      <c r="BFK269" s="656"/>
      <c r="BFL269" s="656"/>
      <c r="BFM269" s="656"/>
      <c r="BFN269" s="656"/>
      <c r="BFO269" s="656"/>
      <c r="BFP269" s="656"/>
      <c r="BFQ269" s="656"/>
      <c r="BFR269" s="656"/>
      <c r="BFS269" s="656"/>
      <c r="BFT269" s="656"/>
      <c r="BFU269" s="656"/>
      <c r="BFV269" s="656"/>
      <c r="BFW269" s="656"/>
      <c r="BFX269" s="656"/>
      <c r="BFY269" s="656"/>
      <c r="BFZ269" s="656"/>
      <c r="BGA269" s="656"/>
      <c r="BGB269" s="656"/>
      <c r="BGC269" s="656"/>
      <c r="BGD269" s="656"/>
      <c r="BGE269" s="656"/>
      <c r="BGF269" s="656"/>
      <c r="BGG269" s="656"/>
      <c r="BGH269" s="656"/>
      <c r="BGI269" s="656"/>
      <c r="BGJ269" s="656"/>
      <c r="BGK269" s="656"/>
      <c r="BGL269" s="656"/>
      <c r="BGM269" s="656"/>
      <c r="BGN269" s="656"/>
      <c r="BGO269" s="656"/>
      <c r="BGP269" s="656"/>
      <c r="BGQ269" s="656"/>
      <c r="BGR269" s="656"/>
      <c r="BGS269" s="656"/>
      <c r="BGT269" s="656"/>
      <c r="BGU269" s="656"/>
      <c r="BGV269" s="656"/>
      <c r="BGW269" s="656"/>
      <c r="BGX269" s="656"/>
      <c r="BGY269" s="656"/>
      <c r="BGZ269" s="656"/>
      <c r="BHA269" s="656"/>
      <c r="BHB269" s="656"/>
      <c r="BHC269" s="656"/>
      <c r="BHD269" s="656"/>
      <c r="BHE269" s="656"/>
      <c r="BHF269" s="656"/>
      <c r="BHG269" s="656"/>
      <c r="BHH269" s="656"/>
      <c r="BHI269" s="656"/>
      <c r="BHJ269" s="656"/>
      <c r="BHK269" s="656"/>
      <c r="BHL269" s="656"/>
      <c r="BHM269" s="656"/>
      <c r="BHN269" s="656"/>
      <c r="BHO269" s="656"/>
      <c r="BHP269" s="656"/>
      <c r="BHQ269" s="656"/>
      <c r="BHR269" s="656"/>
      <c r="BHS269" s="656"/>
      <c r="BHT269" s="656"/>
      <c r="BHU269" s="656"/>
      <c r="BHV269" s="656"/>
      <c r="BHW269" s="656"/>
      <c r="BHX269" s="656"/>
      <c r="BHY269" s="656"/>
      <c r="BHZ269" s="656"/>
      <c r="BIA269" s="656"/>
      <c r="BIB269" s="656"/>
      <c r="BIC269" s="656"/>
      <c r="BID269" s="656"/>
      <c r="BIE269" s="656"/>
      <c r="BIF269" s="656"/>
      <c r="BIG269" s="656"/>
      <c r="BIH269" s="656"/>
      <c r="BII269" s="656"/>
      <c r="BIJ269" s="656"/>
      <c r="BIK269" s="656"/>
      <c r="BIL269" s="656"/>
      <c r="BIM269" s="656"/>
      <c r="BIN269" s="656"/>
      <c r="BIO269" s="656"/>
      <c r="BIP269" s="656"/>
      <c r="BIQ269" s="656"/>
      <c r="BIR269" s="656"/>
      <c r="BIS269" s="656"/>
      <c r="BIT269" s="656"/>
      <c r="BIU269" s="656"/>
      <c r="BIV269" s="656"/>
      <c r="BIW269" s="656"/>
      <c r="BIX269" s="656"/>
      <c r="BIY269" s="656"/>
      <c r="BIZ269" s="656"/>
      <c r="BJA269" s="656"/>
      <c r="BJB269" s="656"/>
      <c r="BJC269" s="656"/>
      <c r="BJD269" s="656"/>
      <c r="BJE269" s="656"/>
      <c r="BJF269" s="656"/>
      <c r="BJG269" s="656"/>
      <c r="BJH269" s="656"/>
      <c r="BJI269" s="656"/>
      <c r="BJJ269" s="656"/>
      <c r="BJK269" s="656"/>
      <c r="BJL269" s="656"/>
      <c r="BJM269" s="656"/>
      <c r="BJN269" s="656"/>
      <c r="BJO269" s="656"/>
      <c r="BJP269" s="656"/>
      <c r="BJQ269" s="656"/>
      <c r="BJR269" s="656"/>
      <c r="BJS269" s="656"/>
      <c r="BJT269" s="656"/>
      <c r="BJU269" s="656"/>
      <c r="BJV269" s="656"/>
      <c r="BJW269" s="656"/>
      <c r="BJX269" s="656"/>
      <c r="BJY269" s="656"/>
      <c r="BJZ269" s="656"/>
      <c r="BKA269" s="656"/>
      <c r="BKB269" s="656"/>
      <c r="BKC269" s="656"/>
      <c r="BKD269" s="656"/>
      <c r="BKE269" s="656"/>
      <c r="BKF269" s="656"/>
      <c r="BKG269" s="656"/>
      <c r="BKH269" s="656"/>
      <c r="BKI269" s="656"/>
      <c r="BKJ269" s="656"/>
      <c r="BKK269" s="656"/>
      <c r="BKL269" s="656"/>
      <c r="BKM269" s="656"/>
      <c r="BKN269" s="656"/>
      <c r="BKO269" s="656"/>
      <c r="BKP269" s="656"/>
      <c r="BKQ269" s="656"/>
      <c r="BKR269" s="656"/>
      <c r="BKS269" s="656"/>
      <c r="BKT269" s="656"/>
      <c r="BKU269" s="656"/>
      <c r="BKV269" s="656"/>
      <c r="BKW269" s="656"/>
      <c r="BKX269" s="656"/>
      <c r="BKY269" s="656"/>
      <c r="BKZ269" s="656"/>
      <c r="BLA269" s="656"/>
      <c r="BLB269" s="656"/>
      <c r="BLC269" s="656"/>
      <c r="BLD269" s="656"/>
      <c r="BLE269" s="656"/>
      <c r="BLF269" s="656"/>
      <c r="BLG269" s="656"/>
      <c r="BLH269" s="656"/>
      <c r="BLI269" s="656"/>
      <c r="BLJ269" s="656"/>
      <c r="BLK269" s="656"/>
      <c r="BLL269" s="656"/>
      <c r="BLM269" s="656"/>
      <c r="BLN269" s="656"/>
      <c r="BLO269" s="656"/>
      <c r="BLP269" s="656"/>
      <c r="BLQ269" s="656"/>
      <c r="BLR269" s="656"/>
      <c r="BLS269" s="656"/>
      <c r="BLT269" s="656"/>
      <c r="BLU269" s="656"/>
      <c r="BLV269" s="656"/>
      <c r="BLW269" s="656"/>
      <c r="BLX269" s="656"/>
      <c r="BLY269" s="656"/>
      <c r="BLZ269" s="656"/>
      <c r="BMA269" s="656"/>
      <c r="BMB269" s="656"/>
      <c r="BMC269" s="656"/>
      <c r="BMD269" s="656"/>
      <c r="BME269" s="656"/>
      <c r="BMF269" s="656"/>
      <c r="BMG269" s="656"/>
      <c r="BMH269" s="656"/>
      <c r="BMI269" s="656"/>
      <c r="BMJ269" s="656"/>
      <c r="BMK269" s="656"/>
      <c r="BML269" s="656"/>
      <c r="BMM269" s="656"/>
      <c r="BMN269" s="656"/>
      <c r="BMO269" s="656"/>
    </row>
    <row r="270" spans="1:1708" customFormat="1">
      <c r="A270" s="597" t="s">
        <v>887</v>
      </c>
      <c r="B270" s="598"/>
      <c r="C270" s="599"/>
      <c r="D270" s="597" t="s">
        <v>887</v>
      </c>
      <c r="E270" s="600" t="s">
        <v>353</v>
      </c>
      <c r="F270" s="601" t="s">
        <v>72</v>
      </c>
      <c r="G270" s="601" t="s">
        <v>184</v>
      </c>
      <c r="H270" s="601"/>
      <c r="I270" s="601">
        <v>1</v>
      </c>
      <c r="J270" s="601"/>
      <c r="K270" s="601">
        <v>59.158158868999998</v>
      </c>
      <c r="L270" s="601">
        <v>24.788299731000102</v>
      </c>
      <c r="M270" s="602" t="s">
        <v>888</v>
      </c>
      <c r="N270" s="602"/>
      <c r="O270" s="626" t="s">
        <v>889</v>
      </c>
      <c r="P270" s="661" t="s">
        <v>193</v>
      </c>
      <c r="Q270" s="661"/>
      <c r="R270" s="1025">
        <v>269</v>
      </c>
      <c r="S270" s="1025">
        <v>269</v>
      </c>
      <c r="T270" s="297"/>
      <c r="U270" s="931"/>
    </row>
    <row r="271" spans="1:1708" customFormat="1">
      <c r="A271" s="597" t="s">
        <v>890</v>
      </c>
      <c r="B271" s="598"/>
      <c r="C271" s="599" t="s">
        <v>890</v>
      </c>
      <c r="D271" s="597"/>
      <c r="E271" s="600" t="s">
        <v>353</v>
      </c>
      <c r="F271" s="601" t="s">
        <v>72</v>
      </c>
      <c r="G271" s="601" t="s">
        <v>184</v>
      </c>
      <c r="H271" s="601"/>
      <c r="I271" s="601">
        <v>1</v>
      </c>
      <c r="J271" s="601"/>
      <c r="K271" s="601">
        <v>59.150090673000101</v>
      </c>
      <c r="L271" s="601">
        <v>24.795098062000001</v>
      </c>
      <c r="M271" s="602" t="s">
        <v>891</v>
      </c>
      <c r="N271" s="602"/>
      <c r="O271" s="626" t="s">
        <v>892</v>
      </c>
      <c r="P271" s="661" t="s">
        <v>193</v>
      </c>
      <c r="Q271" s="661"/>
      <c r="R271" s="1025">
        <v>270</v>
      </c>
      <c r="S271" s="1025">
        <v>270</v>
      </c>
      <c r="T271" s="297"/>
      <c r="U271" s="931"/>
    </row>
    <row r="272" spans="1:1708" customFormat="1">
      <c r="A272" s="573" t="s">
        <v>893</v>
      </c>
      <c r="B272" s="574"/>
      <c r="C272" s="573"/>
      <c r="D272" s="573" t="s">
        <v>893</v>
      </c>
      <c r="E272" s="575" t="s">
        <v>894</v>
      </c>
      <c r="F272" s="576" t="s">
        <v>895</v>
      </c>
      <c r="G272" s="576" t="s">
        <v>184</v>
      </c>
      <c r="H272" s="576"/>
      <c r="I272" s="576">
        <v>1</v>
      </c>
      <c r="J272" s="576"/>
      <c r="K272" s="576">
        <v>59.189791976000002</v>
      </c>
      <c r="L272" s="576">
        <v>24.761160248000099</v>
      </c>
      <c r="M272" s="577" t="s">
        <v>896</v>
      </c>
      <c r="N272" s="577"/>
      <c r="O272" s="576" t="s">
        <v>897</v>
      </c>
      <c r="P272" s="631" t="s">
        <v>898</v>
      </c>
      <c r="Q272" s="631"/>
      <c r="R272" s="1025">
        <v>271</v>
      </c>
      <c r="S272" s="1025">
        <v>271</v>
      </c>
      <c r="T272" s="297"/>
      <c r="U272" s="931"/>
    </row>
    <row r="273" spans="1:1708" customFormat="1">
      <c r="A273" s="573" t="s">
        <v>899</v>
      </c>
      <c r="B273" s="574"/>
      <c r="C273" s="573"/>
      <c r="D273" s="573" t="s">
        <v>899</v>
      </c>
      <c r="E273" s="575" t="s">
        <v>894</v>
      </c>
      <c r="F273" s="576" t="s">
        <v>895</v>
      </c>
      <c r="G273" s="576" t="s">
        <v>184</v>
      </c>
      <c r="H273" s="576"/>
      <c r="I273" s="576">
        <v>1</v>
      </c>
      <c r="J273" s="576"/>
      <c r="K273" s="576">
        <v>59.185705121000098</v>
      </c>
      <c r="L273" s="576">
        <v>24.764966151000099</v>
      </c>
      <c r="M273" s="577" t="s">
        <v>896</v>
      </c>
      <c r="N273" s="577"/>
      <c r="O273" s="576" t="s">
        <v>900</v>
      </c>
      <c r="P273" s="631" t="s">
        <v>898</v>
      </c>
      <c r="Q273" s="631"/>
      <c r="R273" s="1025">
        <v>272</v>
      </c>
      <c r="S273" s="1025">
        <v>272</v>
      </c>
      <c r="T273" s="297"/>
      <c r="U273" s="931"/>
    </row>
    <row r="274" spans="1:1708" customFormat="1" ht="15" customHeight="1">
      <c r="A274" s="573" t="s">
        <v>901</v>
      </c>
      <c r="B274" s="574"/>
      <c r="C274" s="573" t="s">
        <v>901</v>
      </c>
      <c r="D274" s="573"/>
      <c r="E274" s="575" t="s">
        <v>894</v>
      </c>
      <c r="F274" s="576" t="s">
        <v>895</v>
      </c>
      <c r="G274" s="576" t="s">
        <v>184</v>
      </c>
      <c r="H274" s="576"/>
      <c r="I274" s="576">
        <v>1</v>
      </c>
      <c r="J274" s="576"/>
      <c r="K274" s="576">
        <v>59.180201246000102</v>
      </c>
      <c r="L274" s="576">
        <v>24.7692393620001</v>
      </c>
      <c r="M274" s="632" t="s">
        <v>896</v>
      </c>
      <c r="N274" s="577"/>
      <c r="O274" s="576" t="s">
        <v>902</v>
      </c>
      <c r="P274" s="576" t="s">
        <v>898</v>
      </c>
      <c r="Q274" s="576"/>
      <c r="R274" s="1025">
        <v>273</v>
      </c>
      <c r="S274" s="1025">
        <v>273</v>
      </c>
      <c r="T274" s="297"/>
      <c r="U274" s="931"/>
    </row>
    <row r="275" spans="1:1708" customFormat="1">
      <c r="A275" s="573" t="s">
        <v>903</v>
      </c>
      <c r="B275" s="574"/>
      <c r="C275" s="573" t="s">
        <v>903</v>
      </c>
      <c r="D275" s="573"/>
      <c r="E275" s="575" t="s">
        <v>894</v>
      </c>
      <c r="F275" s="576" t="s">
        <v>895</v>
      </c>
      <c r="G275" s="576" t="s">
        <v>184</v>
      </c>
      <c r="H275" s="576"/>
      <c r="I275" s="576">
        <v>1</v>
      </c>
      <c r="J275" s="576"/>
      <c r="K275" s="576">
        <v>59.180543189000097</v>
      </c>
      <c r="L275" s="576">
        <v>24.769447422999999</v>
      </c>
      <c r="M275" s="632" t="s">
        <v>896</v>
      </c>
      <c r="N275" s="577"/>
      <c r="O275" s="576" t="s">
        <v>904</v>
      </c>
      <c r="P275" s="631" t="s">
        <v>898</v>
      </c>
      <c r="Q275" s="631"/>
      <c r="R275" s="1025">
        <v>274</v>
      </c>
      <c r="S275" s="1025">
        <v>274</v>
      </c>
      <c r="T275" s="297"/>
      <c r="U275" s="931"/>
    </row>
    <row r="276" spans="1:1708" customFormat="1">
      <c r="A276" s="573" t="s">
        <v>905</v>
      </c>
      <c r="B276" s="574"/>
      <c r="C276" s="573" t="s">
        <v>905</v>
      </c>
      <c r="D276" s="573"/>
      <c r="E276" s="575" t="s">
        <v>894</v>
      </c>
      <c r="F276" s="576" t="s">
        <v>895</v>
      </c>
      <c r="G276" s="576" t="s">
        <v>184</v>
      </c>
      <c r="H276" s="576"/>
      <c r="I276" s="576">
        <v>1</v>
      </c>
      <c r="J276" s="576"/>
      <c r="K276" s="576">
        <v>59.178051723000102</v>
      </c>
      <c r="L276" s="576">
        <v>24.771299620000001</v>
      </c>
      <c r="M276" s="577" t="s">
        <v>896</v>
      </c>
      <c r="N276" s="577"/>
      <c r="O276" s="576" t="s">
        <v>508</v>
      </c>
      <c r="P276" s="631" t="s">
        <v>898</v>
      </c>
      <c r="Q276" s="631"/>
      <c r="R276" s="1025">
        <v>275</v>
      </c>
      <c r="S276" s="1025">
        <v>275</v>
      </c>
      <c r="T276" s="297"/>
      <c r="U276" s="931"/>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c r="BJ276" s="16"/>
      <c r="BK276" s="16"/>
      <c r="BL276" s="16"/>
      <c r="BM276" s="16"/>
      <c r="BN276" s="16"/>
      <c r="BO276" s="16"/>
      <c r="BP276" s="16"/>
      <c r="BQ276" s="16"/>
      <c r="BR276" s="16"/>
      <c r="BS276" s="16"/>
      <c r="BT276" s="16"/>
      <c r="BU276" s="16"/>
      <c r="BV276" s="16"/>
      <c r="BW276" s="16"/>
      <c r="BX276" s="16"/>
      <c r="BY276" s="16"/>
      <c r="BZ276" s="16"/>
      <c r="CA276" s="16"/>
      <c r="CB276" s="16"/>
      <c r="CC276" s="16"/>
      <c r="CD276" s="16"/>
      <c r="CE276" s="16"/>
      <c r="CF276" s="16"/>
      <c r="CG276" s="16"/>
      <c r="CH276" s="16"/>
      <c r="CI276" s="16"/>
      <c r="CJ276" s="16"/>
      <c r="CK276" s="16"/>
      <c r="CL276" s="16"/>
      <c r="CM276" s="16"/>
      <c r="CN276" s="16"/>
      <c r="CO276" s="16"/>
      <c r="CP276" s="16"/>
      <c r="CQ276" s="16"/>
      <c r="CR276" s="16"/>
      <c r="CS276" s="16"/>
      <c r="CT276" s="16"/>
      <c r="CU276" s="16"/>
      <c r="CV276" s="16"/>
      <c r="CW276" s="16"/>
      <c r="CX276" s="16"/>
      <c r="CY276" s="16"/>
      <c r="CZ276" s="16"/>
      <c r="DA276" s="16"/>
      <c r="DB276" s="16"/>
      <c r="DC276" s="16"/>
      <c r="DD276" s="16"/>
      <c r="DE276" s="16"/>
      <c r="DF276" s="16"/>
      <c r="DG276" s="16"/>
      <c r="DH276" s="16"/>
      <c r="DI276" s="16"/>
      <c r="DJ276" s="16"/>
      <c r="DK276" s="16"/>
      <c r="DL276" s="16"/>
      <c r="DM276" s="16"/>
      <c r="DN276" s="16"/>
      <c r="DO276" s="16"/>
      <c r="DP276" s="16"/>
      <c r="DQ276" s="16"/>
      <c r="DR276" s="16"/>
      <c r="DS276" s="16"/>
      <c r="DT276" s="16"/>
      <c r="DU276" s="16"/>
      <c r="DV276" s="16"/>
      <c r="DW276" s="16"/>
      <c r="DX276" s="16"/>
      <c r="DY276" s="16"/>
      <c r="DZ276" s="16"/>
      <c r="EA276" s="16"/>
      <c r="EB276" s="16"/>
      <c r="EC276" s="16"/>
      <c r="ED276" s="16"/>
      <c r="EE276" s="16"/>
      <c r="EF276" s="16"/>
      <c r="EG276" s="16"/>
      <c r="EH276" s="16"/>
      <c r="EI276" s="16"/>
      <c r="EJ276" s="16"/>
      <c r="EK276" s="16"/>
      <c r="EL276" s="16"/>
      <c r="EM276" s="16"/>
      <c r="EN276" s="16"/>
      <c r="EO276" s="16"/>
      <c r="EP276" s="16"/>
      <c r="EQ276" s="16"/>
      <c r="ER276" s="16"/>
      <c r="ES276" s="16"/>
      <c r="ET276" s="16"/>
      <c r="EU276" s="16"/>
      <c r="EV276" s="16"/>
      <c r="EW276" s="16"/>
      <c r="EX276" s="16"/>
      <c r="EY276" s="16"/>
      <c r="EZ276" s="16"/>
      <c r="FA276" s="16"/>
      <c r="FB276" s="16"/>
      <c r="FC276" s="16"/>
      <c r="FD276" s="16"/>
      <c r="FE276" s="16"/>
      <c r="FF276" s="16"/>
      <c r="FG276" s="16"/>
      <c r="FH276" s="16"/>
      <c r="FI276" s="16"/>
      <c r="FJ276" s="16"/>
      <c r="FK276" s="16"/>
      <c r="FL276" s="16"/>
      <c r="FM276" s="16"/>
      <c r="FN276" s="16"/>
      <c r="FO276" s="16"/>
      <c r="FP276" s="16"/>
      <c r="FQ276" s="16"/>
      <c r="FR276" s="16"/>
      <c r="FS276" s="16"/>
      <c r="FT276" s="16"/>
      <c r="FU276" s="16"/>
      <c r="FV276" s="16"/>
      <c r="FW276" s="16"/>
      <c r="FX276" s="16"/>
      <c r="FY276" s="16"/>
      <c r="FZ276" s="16"/>
      <c r="GA276" s="16"/>
      <c r="GB276" s="16"/>
      <c r="GC276" s="16"/>
      <c r="GD276" s="16"/>
      <c r="GE276" s="16"/>
      <c r="GF276" s="16"/>
      <c r="GG276" s="16"/>
      <c r="GH276" s="16"/>
      <c r="GI276" s="16"/>
      <c r="GJ276" s="16"/>
      <c r="GK276" s="16"/>
      <c r="GL276" s="16"/>
      <c r="GM276" s="16"/>
      <c r="GN276" s="16"/>
      <c r="GO276" s="16"/>
      <c r="GP276" s="16"/>
      <c r="GQ276" s="16"/>
      <c r="GR276" s="16"/>
      <c r="GS276" s="16"/>
      <c r="GT276" s="16"/>
      <c r="GU276" s="16"/>
      <c r="GV276" s="16"/>
      <c r="GW276" s="16"/>
      <c r="GX276" s="16"/>
      <c r="GY276" s="16"/>
      <c r="GZ276" s="16"/>
      <c r="HA276" s="16"/>
      <c r="HB276" s="16"/>
      <c r="HC276" s="16"/>
      <c r="HD276" s="16"/>
      <c r="HE276" s="16"/>
      <c r="HF276" s="16"/>
      <c r="HG276" s="16"/>
      <c r="HH276" s="16"/>
      <c r="HI276" s="16"/>
      <c r="HJ276" s="16"/>
      <c r="HK276" s="16"/>
      <c r="HL276" s="16"/>
      <c r="HM276" s="16"/>
      <c r="HN276" s="16"/>
      <c r="HO276" s="16"/>
      <c r="HP276" s="16"/>
      <c r="HQ276" s="16"/>
      <c r="HR276" s="16"/>
      <c r="HS276" s="16"/>
      <c r="HT276" s="16"/>
      <c r="HU276" s="16"/>
      <c r="HV276" s="16"/>
      <c r="HW276" s="16"/>
      <c r="HX276" s="16"/>
      <c r="HY276" s="16"/>
      <c r="HZ276" s="16"/>
      <c r="IA276" s="16"/>
      <c r="IB276" s="16"/>
      <c r="IC276" s="16"/>
      <c r="ID276" s="16"/>
      <c r="IE276" s="16"/>
      <c r="IF276" s="16"/>
      <c r="IG276" s="16"/>
      <c r="IH276" s="16"/>
      <c r="II276" s="16"/>
      <c r="IJ276" s="16"/>
      <c r="IK276" s="16"/>
      <c r="IL276" s="16"/>
      <c r="IM276" s="16"/>
      <c r="IN276" s="16"/>
      <c r="IO276" s="16"/>
      <c r="IP276" s="16"/>
      <c r="IQ276" s="16"/>
      <c r="IR276" s="16"/>
      <c r="IS276" s="16"/>
      <c r="IT276" s="16"/>
      <c r="IU276" s="16"/>
      <c r="IV276" s="16"/>
      <c r="IW276" s="16"/>
      <c r="IX276" s="16"/>
      <c r="IY276" s="16"/>
      <c r="IZ276" s="16"/>
      <c r="JA276" s="16"/>
      <c r="JB276" s="16"/>
      <c r="JC276" s="16"/>
      <c r="JD276" s="16"/>
      <c r="JE276" s="16"/>
      <c r="JF276" s="16"/>
      <c r="JG276" s="16"/>
      <c r="JH276" s="16"/>
      <c r="JI276" s="16"/>
      <c r="JJ276" s="16"/>
      <c r="JK276" s="16"/>
      <c r="JL276" s="16"/>
      <c r="JM276" s="16"/>
      <c r="JN276" s="16"/>
      <c r="JO276" s="16"/>
      <c r="JP276" s="16"/>
      <c r="JQ276" s="16"/>
      <c r="JR276" s="16"/>
      <c r="JS276" s="16"/>
      <c r="JT276" s="16"/>
      <c r="JU276" s="16"/>
      <c r="JV276" s="16"/>
      <c r="JW276" s="16"/>
      <c r="JX276" s="16"/>
      <c r="JY276" s="16"/>
      <c r="JZ276" s="16"/>
      <c r="KA276" s="16"/>
      <c r="KB276" s="16"/>
      <c r="KC276" s="16"/>
      <c r="KD276" s="16"/>
      <c r="KE276" s="16"/>
      <c r="KF276" s="16"/>
      <c r="KG276" s="16"/>
      <c r="KH276" s="16"/>
      <c r="KI276" s="16"/>
      <c r="KJ276" s="16"/>
      <c r="KK276" s="16"/>
      <c r="KL276" s="16"/>
      <c r="KM276" s="16"/>
      <c r="KN276" s="16"/>
      <c r="KO276" s="16"/>
      <c r="KP276" s="16"/>
      <c r="KQ276" s="16"/>
      <c r="KR276" s="16"/>
      <c r="KS276" s="16"/>
      <c r="KT276" s="16"/>
      <c r="KU276" s="16"/>
      <c r="KV276" s="16"/>
      <c r="KW276" s="16"/>
      <c r="KX276" s="16"/>
      <c r="KY276" s="16"/>
      <c r="KZ276" s="16"/>
      <c r="LA276" s="16"/>
      <c r="LB276" s="16"/>
      <c r="LC276" s="16"/>
      <c r="LD276" s="16"/>
      <c r="LE276" s="16"/>
      <c r="LF276" s="16"/>
      <c r="LG276" s="16"/>
      <c r="LH276" s="16"/>
      <c r="LI276" s="16"/>
      <c r="LJ276" s="16"/>
      <c r="LK276" s="16"/>
      <c r="LL276" s="16"/>
      <c r="LM276" s="16"/>
      <c r="LN276" s="16"/>
      <c r="LO276" s="16"/>
      <c r="LP276" s="16"/>
      <c r="LQ276" s="16"/>
      <c r="LR276" s="16"/>
      <c r="LS276" s="16"/>
      <c r="LT276" s="16"/>
      <c r="LU276" s="16"/>
      <c r="LV276" s="16"/>
      <c r="LW276" s="16"/>
      <c r="LX276" s="16"/>
      <c r="LY276" s="16"/>
      <c r="LZ276" s="16"/>
      <c r="MA276" s="16"/>
      <c r="MB276" s="16"/>
      <c r="MC276" s="16"/>
      <c r="MD276" s="16"/>
      <c r="ME276" s="16"/>
      <c r="MF276" s="16"/>
      <c r="MG276" s="16"/>
      <c r="MH276" s="16"/>
      <c r="MI276" s="16"/>
      <c r="MJ276" s="16"/>
      <c r="MK276" s="16"/>
      <c r="ML276" s="16"/>
      <c r="MM276" s="16"/>
      <c r="MN276" s="16"/>
      <c r="MO276" s="16"/>
      <c r="MP276" s="16"/>
      <c r="MQ276" s="16"/>
      <c r="MR276" s="16"/>
      <c r="MS276" s="16"/>
      <c r="MT276" s="16"/>
      <c r="MU276" s="16"/>
      <c r="MV276" s="16"/>
      <c r="MW276" s="16"/>
      <c r="MX276" s="16"/>
      <c r="MY276" s="16"/>
      <c r="MZ276" s="16"/>
      <c r="NA276" s="16"/>
      <c r="NB276" s="16"/>
      <c r="NC276" s="16"/>
      <c r="ND276" s="16"/>
      <c r="NE276" s="16"/>
      <c r="NF276" s="16"/>
      <c r="NG276" s="16"/>
      <c r="NH276" s="16"/>
      <c r="NI276" s="16"/>
      <c r="NJ276" s="16"/>
      <c r="NK276" s="16"/>
      <c r="NL276" s="16"/>
      <c r="NM276" s="16"/>
      <c r="NN276" s="16"/>
      <c r="NO276" s="16"/>
      <c r="NP276" s="16"/>
      <c r="NQ276" s="16"/>
      <c r="NR276" s="16"/>
      <c r="NS276" s="16"/>
      <c r="NT276" s="16"/>
      <c r="NU276" s="16"/>
      <c r="NV276" s="16"/>
      <c r="NW276" s="16"/>
      <c r="NX276" s="16"/>
      <c r="NY276" s="16"/>
      <c r="NZ276" s="16"/>
      <c r="OA276" s="16"/>
      <c r="OB276" s="16"/>
      <c r="OC276" s="16"/>
      <c r="OD276" s="16"/>
      <c r="OE276" s="16"/>
      <c r="OF276" s="16"/>
      <c r="OG276" s="16"/>
      <c r="OH276" s="16"/>
      <c r="OI276" s="16"/>
      <c r="OJ276" s="16"/>
      <c r="OK276" s="16"/>
      <c r="OL276" s="16"/>
      <c r="OM276" s="16"/>
      <c r="ON276" s="16"/>
      <c r="OO276" s="16"/>
      <c r="OP276" s="16"/>
      <c r="OQ276" s="16"/>
      <c r="OR276" s="16"/>
      <c r="OS276" s="16"/>
      <c r="OT276" s="16"/>
      <c r="OU276" s="16"/>
      <c r="OV276" s="16"/>
      <c r="OW276" s="16"/>
      <c r="OX276" s="16"/>
      <c r="OY276" s="16"/>
      <c r="OZ276" s="16"/>
      <c r="PA276" s="16"/>
      <c r="PB276" s="16"/>
      <c r="PC276" s="16"/>
      <c r="PD276" s="16"/>
      <c r="PE276" s="16"/>
      <c r="PF276" s="16"/>
      <c r="PG276" s="16"/>
      <c r="PH276" s="16"/>
      <c r="PI276" s="16"/>
      <c r="PJ276" s="16"/>
      <c r="PK276" s="16"/>
      <c r="PL276" s="16"/>
      <c r="PM276" s="16"/>
      <c r="PN276" s="16"/>
      <c r="PO276" s="16"/>
      <c r="PP276" s="16"/>
      <c r="PQ276" s="16"/>
      <c r="PR276" s="16"/>
      <c r="PS276" s="16"/>
      <c r="PT276" s="16"/>
      <c r="PU276" s="16"/>
      <c r="PV276" s="16"/>
      <c r="PW276" s="16"/>
      <c r="PX276" s="16"/>
      <c r="PY276" s="16"/>
      <c r="PZ276" s="16"/>
      <c r="QA276" s="16"/>
      <c r="QB276" s="16"/>
      <c r="QC276" s="16"/>
      <c r="QD276" s="16"/>
      <c r="QE276" s="16"/>
      <c r="QF276" s="16"/>
      <c r="QG276" s="16"/>
      <c r="QH276" s="16"/>
      <c r="QI276" s="16"/>
      <c r="QJ276" s="16"/>
      <c r="QK276" s="16"/>
      <c r="QL276" s="16"/>
      <c r="QM276" s="16"/>
      <c r="QN276" s="16"/>
      <c r="QO276" s="16"/>
      <c r="QP276" s="16"/>
      <c r="QQ276" s="16"/>
      <c r="QR276" s="16"/>
      <c r="QS276" s="16"/>
      <c r="QT276" s="16"/>
      <c r="QU276" s="16"/>
      <c r="QV276" s="16"/>
      <c r="QW276" s="16"/>
      <c r="QX276" s="16"/>
      <c r="QY276" s="16"/>
      <c r="QZ276" s="16"/>
      <c r="RA276" s="16"/>
      <c r="RB276" s="16"/>
      <c r="RC276" s="16"/>
      <c r="RD276" s="16"/>
      <c r="RE276" s="16"/>
      <c r="RF276" s="16"/>
      <c r="RG276" s="16"/>
      <c r="RH276" s="16"/>
      <c r="RI276" s="16"/>
      <c r="RJ276" s="16"/>
      <c r="RK276" s="16"/>
      <c r="RL276" s="16"/>
      <c r="RM276" s="16"/>
      <c r="RN276" s="16"/>
      <c r="RO276" s="16"/>
      <c r="RP276" s="16"/>
      <c r="RQ276" s="16"/>
      <c r="RR276" s="16"/>
      <c r="RS276" s="16"/>
      <c r="RT276" s="16"/>
      <c r="RU276" s="16"/>
      <c r="RV276" s="16"/>
      <c r="RW276" s="16"/>
      <c r="RX276" s="16"/>
      <c r="RY276" s="16"/>
      <c r="RZ276" s="16"/>
      <c r="SA276" s="16"/>
      <c r="SB276" s="16"/>
      <c r="SC276" s="16"/>
      <c r="SD276" s="16"/>
      <c r="SE276" s="16"/>
      <c r="SF276" s="16"/>
      <c r="SG276" s="16"/>
      <c r="SH276" s="16"/>
      <c r="SI276" s="16"/>
      <c r="SJ276" s="16"/>
      <c r="SK276" s="16"/>
      <c r="SL276" s="16"/>
      <c r="SM276" s="16"/>
      <c r="SN276" s="16"/>
      <c r="SO276" s="16"/>
      <c r="SP276" s="16"/>
      <c r="SQ276" s="16"/>
      <c r="SR276" s="16"/>
      <c r="SS276" s="16"/>
      <c r="ST276" s="16"/>
      <c r="SU276" s="16"/>
      <c r="SV276" s="16"/>
      <c r="SW276" s="16"/>
      <c r="SX276" s="16"/>
      <c r="SY276" s="16"/>
      <c r="SZ276" s="16"/>
      <c r="TA276" s="16"/>
      <c r="TB276" s="16"/>
      <c r="TC276" s="16"/>
      <c r="TD276" s="16"/>
      <c r="TE276" s="16"/>
      <c r="TF276" s="16"/>
      <c r="TG276" s="16"/>
      <c r="TH276" s="16"/>
      <c r="TI276" s="16"/>
      <c r="TJ276" s="16"/>
      <c r="TK276" s="16"/>
      <c r="TL276" s="16"/>
      <c r="TM276" s="16"/>
      <c r="TN276" s="16"/>
      <c r="TO276" s="16"/>
      <c r="TP276" s="16"/>
      <c r="TQ276" s="16"/>
      <c r="TR276" s="16"/>
      <c r="TS276" s="16"/>
      <c r="TT276" s="16"/>
      <c r="TU276" s="16"/>
      <c r="TV276" s="16"/>
      <c r="TW276" s="16"/>
      <c r="TX276" s="16"/>
      <c r="TY276" s="16"/>
      <c r="TZ276" s="16"/>
      <c r="UA276" s="16"/>
      <c r="UB276" s="16"/>
      <c r="UC276" s="16"/>
      <c r="UD276" s="16"/>
      <c r="UE276" s="16"/>
      <c r="UF276" s="16"/>
      <c r="UG276" s="16"/>
      <c r="UH276" s="16"/>
      <c r="UI276" s="16"/>
      <c r="UJ276" s="16"/>
      <c r="UK276" s="16"/>
      <c r="UL276" s="16"/>
      <c r="UM276" s="16"/>
      <c r="UN276" s="16"/>
      <c r="UO276" s="16"/>
      <c r="UP276" s="16"/>
      <c r="UQ276" s="16"/>
      <c r="UR276" s="16"/>
      <c r="US276" s="16"/>
      <c r="UT276" s="16"/>
      <c r="UU276" s="16"/>
      <c r="UV276" s="16"/>
      <c r="UW276" s="16"/>
      <c r="UX276" s="16"/>
      <c r="UY276" s="16"/>
      <c r="UZ276" s="16"/>
      <c r="VA276" s="16"/>
      <c r="VB276" s="16"/>
      <c r="VC276" s="16"/>
      <c r="VD276" s="16"/>
      <c r="VE276" s="16"/>
      <c r="VF276" s="16"/>
      <c r="VG276" s="16"/>
      <c r="VH276" s="16"/>
      <c r="VI276" s="16"/>
      <c r="VJ276" s="16"/>
      <c r="VK276" s="16"/>
      <c r="VL276" s="16"/>
      <c r="VM276" s="16"/>
      <c r="VN276" s="16"/>
      <c r="VO276" s="16"/>
      <c r="VP276" s="16"/>
      <c r="VQ276" s="16"/>
      <c r="VR276" s="16"/>
      <c r="VS276" s="16"/>
      <c r="VT276" s="16"/>
      <c r="VU276" s="16"/>
      <c r="VV276" s="16"/>
      <c r="VW276" s="16"/>
      <c r="VX276" s="16"/>
      <c r="VY276" s="16"/>
      <c r="VZ276" s="16"/>
      <c r="WA276" s="16"/>
      <c r="WB276" s="16"/>
      <c r="WC276" s="16"/>
      <c r="WD276" s="16"/>
      <c r="WE276" s="16"/>
      <c r="WF276" s="16"/>
      <c r="WG276" s="16"/>
      <c r="WH276" s="16"/>
      <c r="WI276" s="16"/>
      <c r="WJ276" s="16"/>
      <c r="WK276" s="16"/>
      <c r="WL276" s="16"/>
      <c r="WM276" s="16"/>
      <c r="WN276" s="16"/>
      <c r="WO276" s="16"/>
      <c r="WP276" s="16"/>
      <c r="WQ276" s="16"/>
      <c r="WR276" s="16"/>
      <c r="WS276" s="16"/>
      <c r="WT276" s="16"/>
      <c r="WU276" s="16"/>
      <c r="WV276" s="16"/>
      <c r="WW276" s="16"/>
      <c r="WX276" s="16"/>
      <c r="WY276" s="16"/>
      <c r="WZ276" s="16"/>
      <c r="XA276" s="16"/>
      <c r="XB276" s="16"/>
      <c r="XC276" s="16"/>
      <c r="XD276" s="16"/>
      <c r="XE276" s="16"/>
      <c r="XF276" s="16"/>
      <c r="XG276" s="16"/>
      <c r="XH276" s="16"/>
      <c r="XI276" s="16"/>
      <c r="XJ276" s="16"/>
      <c r="XK276" s="16"/>
      <c r="XL276" s="16"/>
      <c r="XM276" s="16"/>
      <c r="XN276" s="16"/>
      <c r="XO276" s="16"/>
      <c r="XP276" s="16"/>
      <c r="XQ276" s="16"/>
      <c r="XR276" s="16"/>
      <c r="XS276" s="16"/>
      <c r="XT276" s="16"/>
      <c r="XU276" s="16"/>
      <c r="XV276" s="16"/>
      <c r="XW276" s="16"/>
      <c r="XX276" s="16"/>
      <c r="XY276" s="16"/>
      <c r="XZ276" s="16"/>
      <c r="YA276" s="16"/>
      <c r="YB276" s="16"/>
      <c r="YC276" s="16"/>
      <c r="YD276" s="16"/>
      <c r="YE276" s="16"/>
      <c r="YF276" s="16"/>
      <c r="YG276" s="16"/>
      <c r="YH276" s="16"/>
      <c r="YI276" s="16"/>
      <c r="YJ276" s="16"/>
      <c r="YK276" s="16"/>
      <c r="YL276" s="16"/>
      <c r="YM276" s="16"/>
      <c r="YN276" s="16"/>
      <c r="YO276" s="16"/>
      <c r="YP276" s="16"/>
      <c r="YQ276" s="16"/>
      <c r="YR276" s="16"/>
      <c r="YS276" s="16"/>
      <c r="YT276" s="16"/>
      <c r="YU276" s="16"/>
      <c r="YV276" s="16"/>
      <c r="YW276" s="16"/>
      <c r="YX276" s="16"/>
      <c r="YY276" s="16"/>
      <c r="YZ276" s="16"/>
      <c r="ZA276" s="16"/>
      <c r="ZB276" s="16"/>
      <c r="ZC276" s="16"/>
      <c r="ZD276" s="16"/>
      <c r="ZE276" s="16"/>
      <c r="ZF276" s="16"/>
      <c r="ZG276" s="16"/>
      <c r="ZH276" s="16"/>
      <c r="ZI276" s="16"/>
      <c r="ZJ276" s="16"/>
      <c r="ZK276" s="16"/>
      <c r="ZL276" s="16"/>
      <c r="ZM276" s="16"/>
      <c r="ZN276" s="16"/>
      <c r="ZO276" s="16"/>
      <c r="ZP276" s="16"/>
      <c r="ZQ276" s="16"/>
      <c r="ZR276" s="16"/>
      <c r="ZS276" s="16"/>
      <c r="ZT276" s="16"/>
      <c r="ZU276" s="16"/>
      <c r="ZV276" s="16"/>
      <c r="ZW276" s="16"/>
      <c r="ZX276" s="16"/>
      <c r="ZY276" s="16"/>
      <c r="ZZ276" s="16"/>
      <c r="AAA276" s="16"/>
      <c r="AAB276" s="16"/>
      <c r="AAC276" s="16"/>
      <c r="AAD276" s="16"/>
      <c r="AAE276" s="16"/>
      <c r="AAF276" s="16"/>
      <c r="AAG276" s="16"/>
      <c r="AAH276" s="16"/>
      <c r="AAI276" s="16"/>
      <c r="AAJ276" s="16"/>
      <c r="AAK276" s="16"/>
      <c r="AAL276" s="16"/>
      <c r="AAM276" s="16"/>
      <c r="AAN276" s="16"/>
      <c r="AAO276" s="16"/>
      <c r="AAP276" s="16"/>
      <c r="AAQ276" s="16"/>
      <c r="AAR276" s="16"/>
      <c r="AAS276" s="16"/>
      <c r="AAT276" s="16"/>
      <c r="AAU276" s="16"/>
      <c r="AAV276" s="16"/>
      <c r="AAW276" s="16"/>
      <c r="AAX276" s="16"/>
      <c r="AAY276" s="16"/>
      <c r="AAZ276" s="16"/>
      <c r="ABA276" s="16"/>
      <c r="ABB276" s="16"/>
      <c r="ABC276" s="16"/>
      <c r="ABD276" s="16"/>
      <c r="ABE276" s="16"/>
      <c r="ABF276" s="16"/>
      <c r="ABG276" s="16"/>
      <c r="ABH276" s="16"/>
      <c r="ABI276" s="16"/>
      <c r="ABJ276" s="16"/>
      <c r="ABK276" s="16"/>
      <c r="ABL276" s="16"/>
      <c r="ABM276" s="16"/>
      <c r="ABN276" s="16"/>
      <c r="ABO276" s="16"/>
      <c r="ABP276" s="16"/>
      <c r="ABQ276" s="16"/>
      <c r="ABR276" s="16"/>
      <c r="ABS276" s="16"/>
      <c r="ABT276" s="16"/>
      <c r="ABU276" s="16"/>
      <c r="ABV276" s="16"/>
      <c r="ABW276" s="16"/>
      <c r="ABX276" s="16"/>
      <c r="ABY276" s="16"/>
      <c r="ABZ276" s="16"/>
      <c r="ACA276" s="16"/>
      <c r="ACB276" s="16"/>
      <c r="ACC276" s="16"/>
      <c r="ACD276" s="16"/>
      <c r="ACE276" s="16"/>
      <c r="ACF276" s="16"/>
      <c r="ACG276" s="16"/>
      <c r="ACH276" s="16"/>
      <c r="ACI276" s="16"/>
      <c r="ACJ276" s="16"/>
      <c r="ACK276" s="16"/>
      <c r="ACL276" s="16"/>
      <c r="ACM276" s="16"/>
      <c r="ACN276" s="16"/>
      <c r="ACO276" s="16"/>
      <c r="ACP276" s="16"/>
      <c r="ACQ276" s="16"/>
      <c r="ACR276" s="16"/>
      <c r="ACS276" s="16"/>
      <c r="ACT276" s="16"/>
      <c r="ACU276" s="16"/>
      <c r="ACV276" s="16"/>
      <c r="ACW276" s="16"/>
      <c r="ACX276" s="16"/>
      <c r="ACY276" s="16"/>
      <c r="ACZ276" s="16"/>
      <c r="ADA276" s="16"/>
      <c r="ADB276" s="16"/>
      <c r="ADC276" s="16"/>
      <c r="ADD276" s="16"/>
      <c r="ADE276" s="16"/>
      <c r="ADF276" s="16"/>
      <c r="ADG276" s="16"/>
      <c r="ADH276" s="16"/>
      <c r="ADI276" s="16"/>
      <c r="ADJ276" s="16"/>
      <c r="ADK276" s="16"/>
      <c r="ADL276" s="16"/>
      <c r="ADM276" s="16"/>
      <c r="ADN276" s="16"/>
      <c r="ADO276" s="16"/>
      <c r="ADP276" s="16"/>
      <c r="ADQ276" s="16"/>
      <c r="ADR276" s="16"/>
      <c r="ADS276" s="16"/>
      <c r="ADT276" s="16"/>
      <c r="ADU276" s="16"/>
      <c r="ADV276" s="16"/>
      <c r="ADW276" s="16"/>
      <c r="ADX276" s="16"/>
      <c r="ADY276" s="16"/>
      <c r="ADZ276" s="16"/>
      <c r="AEA276" s="16"/>
      <c r="AEB276" s="16"/>
      <c r="AEC276" s="16"/>
      <c r="AED276" s="16"/>
      <c r="AEE276" s="16"/>
      <c r="AEF276" s="16"/>
      <c r="AEG276" s="16"/>
      <c r="AEH276" s="16"/>
      <c r="AEI276" s="16"/>
      <c r="AEJ276" s="16"/>
      <c r="AEK276" s="16"/>
      <c r="AEL276" s="16"/>
      <c r="AEM276" s="16"/>
      <c r="AEN276" s="16"/>
      <c r="AEO276" s="16"/>
      <c r="AEP276" s="16"/>
      <c r="AEQ276" s="16"/>
      <c r="AER276" s="16"/>
      <c r="AES276" s="16"/>
      <c r="AET276" s="16"/>
      <c r="AEU276" s="16"/>
      <c r="AEV276" s="16"/>
      <c r="AEW276" s="16"/>
      <c r="AEX276" s="16"/>
      <c r="AEY276" s="16"/>
      <c r="AEZ276" s="16"/>
      <c r="AFA276" s="16"/>
      <c r="AFB276" s="16"/>
      <c r="AFC276" s="16"/>
      <c r="AFD276" s="16"/>
      <c r="AFE276" s="16"/>
      <c r="AFF276" s="16"/>
      <c r="AFG276" s="16"/>
      <c r="AFH276" s="16"/>
      <c r="AFI276" s="16"/>
      <c r="AFJ276" s="16"/>
      <c r="AFK276" s="16"/>
      <c r="AFL276" s="16"/>
      <c r="AFM276" s="16"/>
      <c r="AFN276" s="16"/>
      <c r="AFO276" s="16"/>
      <c r="AFP276" s="16"/>
      <c r="AFQ276" s="16"/>
      <c r="AFR276" s="16"/>
      <c r="AFS276" s="16"/>
      <c r="AFT276" s="16"/>
      <c r="AFU276" s="16"/>
      <c r="AFV276" s="16"/>
      <c r="AFW276" s="16"/>
      <c r="AFX276" s="16"/>
      <c r="AFY276" s="16"/>
      <c r="AFZ276" s="16"/>
      <c r="AGA276" s="16"/>
      <c r="AGB276" s="16"/>
      <c r="AGC276" s="16"/>
      <c r="AGD276" s="16"/>
      <c r="AGE276" s="16"/>
      <c r="AGF276" s="16"/>
      <c r="AGG276" s="16"/>
      <c r="AGH276" s="16"/>
      <c r="AGI276" s="16"/>
      <c r="AGJ276" s="16"/>
      <c r="AGK276" s="16"/>
      <c r="AGL276" s="16"/>
      <c r="AGM276" s="16"/>
      <c r="AGN276" s="16"/>
      <c r="AGO276" s="16"/>
      <c r="AGP276" s="16"/>
      <c r="AGQ276" s="16"/>
      <c r="AGR276" s="16"/>
      <c r="AGS276" s="16"/>
      <c r="AGT276" s="16"/>
      <c r="AGU276" s="16"/>
      <c r="AGV276" s="16"/>
      <c r="AGW276" s="16"/>
      <c r="AGX276" s="16"/>
      <c r="AGY276" s="16"/>
      <c r="AGZ276" s="16"/>
      <c r="AHA276" s="16"/>
      <c r="AHB276" s="16"/>
      <c r="AHC276" s="16"/>
      <c r="AHD276" s="16"/>
      <c r="AHE276" s="16"/>
      <c r="AHF276" s="16"/>
      <c r="AHG276" s="16"/>
      <c r="AHH276" s="16"/>
      <c r="AHI276" s="16"/>
      <c r="AHJ276" s="16"/>
      <c r="AHK276" s="16"/>
      <c r="AHL276" s="16"/>
      <c r="AHM276" s="16"/>
      <c r="AHN276" s="16"/>
      <c r="AHO276" s="16"/>
      <c r="AHP276" s="16"/>
      <c r="AHQ276" s="16"/>
      <c r="AHR276" s="16"/>
      <c r="AHS276" s="16"/>
      <c r="AHT276" s="16"/>
      <c r="AHU276" s="16"/>
      <c r="AHV276" s="16"/>
      <c r="AHW276" s="16"/>
      <c r="AHX276" s="16"/>
      <c r="AHY276" s="16"/>
      <c r="AHZ276" s="16"/>
      <c r="AIA276" s="16"/>
      <c r="AIB276" s="16"/>
      <c r="AIC276" s="16"/>
      <c r="AID276" s="16"/>
      <c r="AIE276" s="16"/>
      <c r="AIF276" s="16"/>
      <c r="AIG276" s="16"/>
      <c r="AIH276" s="16"/>
      <c r="AII276" s="16"/>
      <c r="AIJ276" s="16"/>
      <c r="AIK276" s="16"/>
      <c r="AIL276" s="16"/>
      <c r="AIM276" s="16"/>
      <c r="AIN276" s="16"/>
      <c r="AIO276" s="16"/>
      <c r="AIP276" s="16"/>
      <c r="AIQ276" s="16"/>
      <c r="AIR276" s="16"/>
      <c r="AIS276" s="16"/>
      <c r="AIT276" s="16"/>
      <c r="AIU276" s="16"/>
      <c r="AIV276" s="16"/>
      <c r="AIW276" s="16"/>
      <c r="AIX276" s="16"/>
      <c r="AIY276" s="16"/>
      <c r="AIZ276" s="16"/>
      <c r="AJA276" s="16"/>
      <c r="AJB276" s="16"/>
      <c r="AJC276" s="16"/>
      <c r="AJD276" s="16"/>
      <c r="AJE276" s="16"/>
      <c r="AJF276" s="16"/>
      <c r="AJG276" s="16"/>
      <c r="AJH276" s="16"/>
      <c r="AJI276" s="16"/>
      <c r="AJJ276" s="16"/>
      <c r="AJK276" s="16"/>
      <c r="AJL276" s="16"/>
      <c r="AJM276" s="16"/>
      <c r="AJN276" s="16"/>
      <c r="AJO276" s="16"/>
      <c r="AJP276" s="16"/>
      <c r="AJQ276" s="16"/>
      <c r="AJR276" s="16"/>
      <c r="AJS276" s="16"/>
      <c r="AJT276" s="16"/>
      <c r="AJU276" s="16"/>
      <c r="AJV276" s="16"/>
      <c r="AJW276" s="16"/>
      <c r="AJX276" s="16"/>
      <c r="AJY276" s="16"/>
      <c r="AJZ276" s="16"/>
      <c r="AKA276" s="16"/>
      <c r="AKB276" s="16"/>
      <c r="AKC276" s="16"/>
      <c r="AKD276" s="16"/>
      <c r="AKE276" s="16"/>
      <c r="AKF276" s="16"/>
      <c r="AKG276" s="16"/>
      <c r="AKH276" s="16"/>
      <c r="AKI276" s="16"/>
      <c r="AKJ276" s="16"/>
      <c r="AKK276" s="16"/>
      <c r="AKL276" s="16"/>
      <c r="AKM276" s="16"/>
      <c r="AKN276" s="16"/>
      <c r="AKO276" s="16"/>
      <c r="AKP276" s="16"/>
      <c r="AKQ276" s="16"/>
      <c r="AKR276" s="16"/>
      <c r="AKS276" s="16"/>
      <c r="AKT276" s="16"/>
      <c r="AKU276" s="16"/>
      <c r="AKV276" s="16"/>
      <c r="AKW276" s="16"/>
      <c r="AKX276" s="16"/>
      <c r="AKY276" s="16"/>
      <c r="AKZ276" s="16"/>
      <c r="ALA276" s="16"/>
      <c r="ALB276" s="16"/>
      <c r="ALC276" s="16"/>
      <c r="ALD276" s="16"/>
      <c r="ALE276" s="16"/>
      <c r="ALF276" s="16"/>
      <c r="ALG276" s="16"/>
      <c r="ALH276" s="16"/>
      <c r="ALI276" s="16"/>
      <c r="ALJ276" s="16"/>
      <c r="ALK276" s="16"/>
      <c r="ALL276" s="16"/>
      <c r="ALM276" s="16"/>
      <c r="ALN276" s="16"/>
      <c r="ALO276" s="16"/>
      <c r="ALP276" s="16"/>
      <c r="ALQ276" s="16"/>
      <c r="ALR276" s="16"/>
      <c r="ALS276" s="16"/>
      <c r="ALT276" s="16"/>
      <c r="ALU276" s="16"/>
      <c r="ALV276" s="16"/>
      <c r="ALW276" s="16"/>
      <c r="ALX276" s="16"/>
      <c r="ALY276" s="16"/>
      <c r="ALZ276" s="16"/>
      <c r="AMA276" s="16"/>
      <c r="AMB276" s="16"/>
      <c r="AMC276" s="16"/>
      <c r="AMD276" s="16"/>
      <c r="AME276" s="16"/>
      <c r="AMF276" s="16"/>
      <c r="AMG276" s="16"/>
      <c r="AMH276" s="16"/>
      <c r="AMI276" s="16"/>
      <c r="AMJ276" s="16"/>
      <c r="AMK276" s="16"/>
      <c r="AML276" s="16"/>
      <c r="AMM276" s="16"/>
      <c r="AMN276" s="16"/>
      <c r="AMO276" s="16"/>
      <c r="AMP276" s="16"/>
      <c r="AMQ276" s="16"/>
      <c r="AMR276" s="16"/>
      <c r="AMS276" s="16"/>
      <c r="AMT276" s="16"/>
      <c r="AMU276" s="16"/>
      <c r="AMV276" s="16"/>
      <c r="AMW276" s="16"/>
      <c r="AMX276" s="16"/>
      <c r="AMY276" s="16"/>
      <c r="AMZ276" s="16"/>
      <c r="ANA276" s="16"/>
      <c r="ANB276" s="16"/>
      <c r="ANC276" s="16"/>
      <c r="AND276" s="16"/>
      <c r="ANE276" s="16"/>
      <c r="ANF276" s="16"/>
      <c r="ANG276" s="16"/>
      <c r="ANH276" s="16"/>
      <c r="ANI276" s="16"/>
      <c r="ANJ276" s="16"/>
      <c r="ANK276" s="16"/>
      <c r="ANL276" s="16"/>
      <c r="ANM276" s="16"/>
      <c r="ANN276" s="16"/>
      <c r="ANO276" s="16"/>
      <c r="ANP276" s="16"/>
      <c r="ANQ276" s="16"/>
      <c r="ANR276" s="16"/>
      <c r="ANS276" s="16"/>
      <c r="ANT276" s="16"/>
      <c r="ANU276" s="16"/>
      <c r="ANV276" s="16"/>
      <c r="ANW276" s="16"/>
      <c r="ANX276" s="16"/>
      <c r="ANY276" s="16"/>
      <c r="ANZ276" s="16"/>
      <c r="AOA276" s="16"/>
      <c r="AOB276" s="16"/>
      <c r="AOC276" s="16"/>
      <c r="AOD276" s="16"/>
      <c r="AOE276" s="16"/>
      <c r="AOF276" s="16"/>
      <c r="AOG276" s="16"/>
      <c r="AOH276" s="16"/>
      <c r="AOI276" s="16"/>
      <c r="AOJ276" s="16"/>
      <c r="AOK276" s="16"/>
      <c r="AOL276" s="16"/>
      <c r="AOM276" s="16"/>
      <c r="AON276" s="16"/>
      <c r="AOO276" s="16"/>
      <c r="AOP276" s="16"/>
      <c r="AOQ276" s="16"/>
      <c r="AOR276" s="16"/>
      <c r="AOS276" s="16"/>
      <c r="AOT276" s="16"/>
      <c r="AOU276" s="16"/>
      <c r="AOV276" s="16"/>
      <c r="AOW276" s="16"/>
      <c r="AOX276" s="16"/>
      <c r="AOY276" s="16"/>
      <c r="AOZ276" s="16"/>
      <c r="APA276" s="16"/>
      <c r="APB276" s="16"/>
      <c r="APC276" s="16"/>
      <c r="APD276" s="16"/>
      <c r="APE276" s="16"/>
      <c r="APF276" s="16"/>
      <c r="APG276" s="16"/>
      <c r="APH276" s="16"/>
      <c r="API276" s="16"/>
      <c r="APJ276" s="16"/>
      <c r="APK276" s="16"/>
      <c r="APL276" s="16"/>
      <c r="APM276" s="16"/>
      <c r="APN276" s="16"/>
      <c r="APO276" s="16"/>
      <c r="APP276" s="16"/>
      <c r="APQ276" s="16"/>
      <c r="APR276" s="16"/>
      <c r="APS276" s="16"/>
      <c r="APT276" s="16"/>
      <c r="APU276" s="16"/>
      <c r="APV276" s="16"/>
      <c r="APW276" s="16"/>
      <c r="APX276" s="16"/>
      <c r="APY276" s="16"/>
      <c r="APZ276" s="16"/>
      <c r="AQA276" s="16"/>
      <c r="AQB276" s="16"/>
      <c r="AQC276" s="16"/>
      <c r="AQD276" s="16"/>
      <c r="AQE276" s="16"/>
      <c r="AQF276" s="16"/>
      <c r="AQG276" s="16"/>
      <c r="AQH276" s="16"/>
      <c r="AQI276" s="16"/>
      <c r="AQJ276" s="16"/>
      <c r="AQK276" s="16"/>
      <c r="AQL276" s="16"/>
      <c r="AQM276" s="16"/>
      <c r="AQN276" s="16"/>
      <c r="AQO276" s="16"/>
      <c r="AQP276" s="16"/>
      <c r="AQQ276" s="16"/>
      <c r="AQR276" s="16"/>
      <c r="AQS276" s="16"/>
      <c r="AQT276" s="16"/>
      <c r="AQU276" s="16"/>
      <c r="AQV276" s="16"/>
      <c r="AQW276" s="16"/>
      <c r="AQX276" s="16"/>
      <c r="AQY276" s="16"/>
      <c r="AQZ276" s="16"/>
      <c r="ARA276" s="16"/>
      <c r="ARB276" s="16"/>
      <c r="ARC276" s="16"/>
      <c r="ARD276" s="16"/>
      <c r="ARE276" s="16"/>
      <c r="ARF276" s="16"/>
      <c r="ARG276" s="16"/>
      <c r="ARH276" s="16"/>
      <c r="ARI276" s="16"/>
      <c r="ARJ276" s="16"/>
      <c r="ARK276" s="16"/>
      <c r="ARL276" s="16"/>
      <c r="ARM276" s="16"/>
      <c r="ARN276" s="16"/>
      <c r="ARO276" s="16"/>
      <c r="ARP276" s="16"/>
      <c r="ARQ276" s="16"/>
      <c r="ARR276" s="16"/>
      <c r="ARS276" s="16"/>
      <c r="ART276" s="16"/>
      <c r="ARU276" s="16"/>
      <c r="ARV276" s="16"/>
      <c r="ARW276" s="16"/>
      <c r="ARX276" s="16"/>
      <c r="ARY276" s="16"/>
      <c r="ARZ276" s="16"/>
      <c r="ASA276" s="16"/>
      <c r="ASB276" s="16"/>
      <c r="ASC276" s="16"/>
      <c r="ASD276" s="16"/>
      <c r="ASE276" s="16"/>
      <c r="ASF276" s="16"/>
      <c r="ASG276" s="16"/>
      <c r="ASH276" s="16"/>
      <c r="ASI276" s="16"/>
      <c r="ASJ276" s="16"/>
      <c r="ASK276" s="16"/>
      <c r="ASL276" s="16"/>
      <c r="ASM276" s="16"/>
      <c r="ASN276" s="16"/>
      <c r="ASO276" s="16"/>
      <c r="ASP276" s="16"/>
      <c r="ASQ276" s="16"/>
      <c r="ASR276" s="16"/>
      <c r="ASS276" s="16"/>
      <c r="AST276" s="16"/>
      <c r="ASU276" s="16"/>
      <c r="ASV276" s="16"/>
      <c r="ASW276" s="16"/>
      <c r="ASX276" s="16"/>
      <c r="ASY276" s="16"/>
      <c r="ASZ276" s="16"/>
      <c r="ATA276" s="16"/>
      <c r="ATB276" s="16"/>
      <c r="ATC276" s="16"/>
      <c r="ATD276" s="16"/>
      <c r="ATE276" s="16"/>
      <c r="ATF276" s="16"/>
      <c r="ATG276" s="16"/>
      <c r="ATH276" s="16"/>
      <c r="ATI276" s="16"/>
      <c r="ATJ276" s="16"/>
      <c r="ATK276" s="16"/>
      <c r="ATL276" s="16"/>
      <c r="ATM276" s="16"/>
      <c r="ATN276" s="16"/>
      <c r="ATO276" s="16"/>
      <c r="ATP276" s="16"/>
      <c r="ATQ276" s="16"/>
      <c r="ATR276" s="16"/>
      <c r="ATS276" s="16"/>
      <c r="ATT276" s="16"/>
      <c r="ATU276" s="16"/>
      <c r="ATV276" s="16"/>
      <c r="ATW276" s="16"/>
      <c r="ATX276" s="16"/>
      <c r="ATY276" s="16"/>
      <c r="ATZ276" s="16"/>
      <c r="AUA276" s="16"/>
      <c r="AUB276" s="16"/>
      <c r="AUC276" s="16"/>
      <c r="AUD276" s="16"/>
      <c r="AUE276" s="16"/>
      <c r="AUF276" s="16"/>
      <c r="AUG276" s="16"/>
      <c r="AUH276" s="16"/>
      <c r="AUI276" s="16"/>
      <c r="AUJ276" s="16"/>
      <c r="AUK276" s="16"/>
      <c r="AUL276" s="16"/>
      <c r="AUM276" s="16"/>
      <c r="AUN276" s="16"/>
      <c r="AUO276" s="16"/>
      <c r="AUP276" s="16"/>
      <c r="AUQ276" s="16"/>
      <c r="AUR276" s="16"/>
      <c r="AUS276" s="16"/>
      <c r="AUT276" s="16"/>
      <c r="AUU276" s="16"/>
      <c r="AUV276" s="16"/>
      <c r="AUW276" s="16"/>
      <c r="AUX276" s="16"/>
      <c r="AUY276" s="16"/>
      <c r="AUZ276" s="16"/>
      <c r="AVA276" s="16"/>
      <c r="AVB276" s="16"/>
      <c r="AVC276" s="16"/>
      <c r="AVD276" s="16"/>
      <c r="AVE276" s="16"/>
      <c r="AVF276" s="16"/>
      <c r="AVG276" s="16"/>
      <c r="AVH276" s="16"/>
      <c r="AVI276" s="16"/>
      <c r="AVJ276" s="16"/>
      <c r="AVK276" s="16"/>
      <c r="AVL276" s="16"/>
      <c r="AVM276" s="16"/>
      <c r="AVN276" s="16"/>
      <c r="AVO276" s="16"/>
      <c r="AVP276" s="16"/>
      <c r="AVQ276" s="16"/>
      <c r="AVR276" s="16"/>
      <c r="AVS276" s="16"/>
      <c r="AVT276" s="16"/>
      <c r="AVU276" s="16"/>
      <c r="AVV276" s="16"/>
      <c r="AVW276" s="16"/>
      <c r="AVX276" s="16"/>
      <c r="AVY276" s="16"/>
      <c r="AVZ276" s="16"/>
      <c r="AWA276" s="16"/>
      <c r="AWB276" s="16"/>
      <c r="AWC276" s="16"/>
      <c r="AWD276" s="16"/>
      <c r="AWE276" s="16"/>
      <c r="AWF276" s="16"/>
      <c r="AWG276" s="16"/>
      <c r="AWH276" s="16"/>
      <c r="AWI276" s="16"/>
      <c r="AWJ276" s="16"/>
      <c r="AWK276" s="16"/>
      <c r="AWL276" s="16"/>
      <c r="AWM276" s="16"/>
      <c r="AWN276" s="16"/>
      <c r="AWO276" s="16"/>
      <c r="AWP276" s="16"/>
      <c r="AWQ276" s="16"/>
      <c r="AWR276" s="16"/>
      <c r="AWS276" s="16"/>
      <c r="AWT276" s="16"/>
      <c r="AWU276" s="16"/>
      <c r="AWV276" s="16"/>
      <c r="AWW276" s="16"/>
      <c r="AWX276" s="16"/>
      <c r="AWY276" s="16"/>
      <c r="AWZ276" s="16"/>
      <c r="AXA276" s="16"/>
      <c r="AXB276" s="16"/>
      <c r="AXC276" s="16"/>
      <c r="AXD276" s="16"/>
      <c r="AXE276" s="16"/>
      <c r="AXF276" s="16"/>
      <c r="AXG276" s="16"/>
      <c r="AXH276" s="16"/>
      <c r="AXI276" s="16"/>
      <c r="AXJ276" s="16"/>
      <c r="AXK276" s="16"/>
      <c r="AXL276" s="16"/>
      <c r="AXM276" s="16"/>
      <c r="AXN276" s="16"/>
      <c r="AXO276" s="16"/>
      <c r="AXP276" s="16"/>
      <c r="AXQ276" s="16"/>
      <c r="AXR276" s="16"/>
      <c r="AXS276" s="16"/>
      <c r="AXT276" s="16"/>
      <c r="AXU276" s="16"/>
      <c r="AXV276" s="16"/>
      <c r="AXW276" s="16"/>
      <c r="AXX276" s="16"/>
      <c r="AXY276" s="16"/>
      <c r="AXZ276" s="16"/>
      <c r="AYA276" s="16"/>
      <c r="AYB276" s="16"/>
      <c r="AYC276" s="16"/>
      <c r="AYD276" s="16"/>
      <c r="AYE276" s="16"/>
      <c r="AYF276" s="16"/>
      <c r="AYG276" s="16"/>
      <c r="AYH276" s="16"/>
      <c r="AYI276" s="16"/>
      <c r="AYJ276" s="16"/>
      <c r="AYK276" s="16"/>
      <c r="AYL276" s="16"/>
      <c r="AYM276" s="16"/>
      <c r="AYN276" s="16"/>
      <c r="AYO276" s="16"/>
      <c r="AYP276" s="16"/>
      <c r="AYQ276" s="16"/>
      <c r="AYR276" s="16"/>
      <c r="AYS276" s="16"/>
      <c r="AYT276" s="16"/>
      <c r="AYU276" s="16"/>
      <c r="AYV276" s="16"/>
      <c r="AYW276" s="16"/>
      <c r="AYX276" s="16"/>
      <c r="AYY276" s="16"/>
      <c r="AYZ276" s="16"/>
      <c r="AZA276" s="16"/>
      <c r="AZB276" s="16"/>
      <c r="AZC276" s="16"/>
      <c r="AZD276" s="16"/>
      <c r="AZE276" s="16"/>
      <c r="AZF276" s="16"/>
      <c r="AZG276" s="16"/>
      <c r="AZH276" s="16"/>
      <c r="AZI276" s="16"/>
      <c r="AZJ276" s="16"/>
      <c r="AZK276" s="16"/>
      <c r="AZL276" s="16"/>
      <c r="AZM276" s="16"/>
      <c r="AZN276" s="16"/>
      <c r="AZO276" s="16"/>
      <c r="AZP276" s="16"/>
      <c r="AZQ276" s="16"/>
      <c r="AZR276" s="16"/>
      <c r="AZS276" s="16"/>
      <c r="AZT276" s="16"/>
      <c r="AZU276" s="16"/>
      <c r="AZV276" s="16"/>
      <c r="AZW276" s="16"/>
      <c r="AZX276" s="16"/>
      <c r="AZY276" s="16"/>
      <c r="AZZ276" s="16"/>
      <c r="BAA276" s="16"/>
      <c r="BAB276" s="16"/>
      <c r="BAC276" s="16"/>
      <c r="BAD276" s="16"/>
      <c r="BAE276" s="16"/>
      <c r="BAF276" s="16"/>
      <c r="BAG276" s="16"/>
      <c r="BAH276" s="16"/>
      <c r="BAI276" s="16"/>
      <c r="BAJ276" s="16"/>
      <c r="BAK276" s="16"/>
      <c r="BAL276" s="16"/>
      <c r="BAM276" s="16"/>
      <c r="BAN276" s="16"/>
      <c r="BAO276" s="16"/>
      <c r="BAP276" s="16"/>
      <c r="BAQ276" s="16"/>
      <c r="BAR276" s="16"/>
      <c r="BAS276" s="16"/>
      <c r="BAT276" s="16"/>
      <c r="BAU276" s="16"/>
      <c r="BAV276" s="16"/>
      <c r="BAW276" s="16"/>
      <c r="BAX276" s="16"/>
      <c r="BAY276" s="16"/>
      <c r="BAZ276" s="16"/>
      <c r="BBA276" s="16"/>
      <c r="BBB276" s="16"/>
      <c r="BBC276" s="16"/>
      <c r="BBD276" s="16"/>
      <c r="BBE276" s="16"/>
      <c r="BBF276" s="16"/>
      <c r="BBG276" s="16"/>
      <c r="BBH276" s="16"/>
      <c r="BBI276" s="16"/>
      <c r="BBJ276" s="16"/>
      <c r="BBK276" s="16"/>
      <c r="BBL276" s="16"/>
      <c r="BBM276" s="16"/>
      <c r="BBN276" s="16"/>
      <c r="BBO276" s="16"/>
      <c r="BBP276" s="16"/>
      <c r="BBQ276" s="16"/>
      <c r="BBR276" s="16"/>
      <c r="BBS276" s="16"/>
      <c r="BBT276" s="16"/>
      <c r="BBU276" s="16"/>
      <c r="BBV276" s="16"/>
      <c r="BBW276" s="16"/>
      <c r="BBX276" s="16"/>
      <c r="BBY276" s="16"/>
      <c r="BBZ276" s="16"/>
      <c r="BCA276" s="16"/>
      <c r="BCB276" s="16"/>
      <c r="BCC276" s="16"/>
      <c r="BCD276" s="16"/>
      <c r="BCE276" s="16"/>
      <c r="BCF276" s="16"/>
      <c r="BCG276" s="16"/>
      <c r="BCH276" s="16"/>
      <c r="BCI276" s="16"/>
      <c r="BCJ276" s="16"/>
      <c r="BCK276" s="16"/>
      <c r="BCL276" s="16"/>
      <c r="BCM276" s="16"/>
      <c r="BCN276" s="16"/>
      <c r="BCO276" s="16"/>
      <c r="BCP276" s="16"/>
      <c r="BCQ276" s="16"/>
      <c r="BCR276" s="16"/>
      <c r="BCS276" s="16"/>
      <c r="BCT276" s="16"/>
      <c r="BCU276" s="16"/>
      <c r="BCV276" s="16"/>
      <c r="BCW276" s="16"/>
      <c r="BCX276" s="16"/>
      <c r="BCY276" s="16"/>
      <c r="BCZ276" s="16"/>
      <c r="BDA276" s="16"/>
      <c r="BDB276" s="16"/>
      <c r="BDC276" s="16"/>
      <c r="BDD276" s="16"/>
      <c r="BDE276" s="16"/>
      <c r="BDF276" s="16"/>
      <c r="BDG276" s="16"/>
      <c r="BDH276" s="16"/>
      <c r="BDI276" s="16"/>
      <c r="BDJ276" s="16"/>
      <c r="BDK276" s="16"/>
      <c r="BDL276" s="16"/>
      <c r="BDM276" s="16"/>
      <c r="BDN276" s="16"/>
      <c r="BDO276" s="16"/>
      <c r="BDP276" s="16"/>
      <c r="BDQ276" s="16"/>
      <c r="BDR276" s="16"/>
      <c r="BDS276" s="16"/>
      <c r="BDT276" s="16"/>
      <c r="BDU276" s="16"/>
      <c r="BDV276" s="16"/>
      <c r="BDW276" s="16"/>
      <c r="BDX276" s="16"/>
      <c r="BDY276" s="16"/>
      <c r="BDZ276" s="16"/>
      <c r="BEA276" s="16"/>
      <c r="BEB276" s="16"/>
      <c r="BEC276" s="16"/>
      <c r="BED276" s="16"/>
      <c r="BEE276" s="16"/>
      <c r="BEF276" s="16"/>
      <c r="BEG276" s="16"/>
      <c r="BEH276" s="16"/>
      <c r="BEI276" s="16"/>
      <c r="BEJ276" s="16"/>
      <c r="BEK276" s="16"/>
      <c r="BEL276" s="16"/>
      <c r="BEM276" s="16"/>
      <c r="BEN276" s="16"/>
      <c r="BEO276" s="16"/>
      <c r="BEP276" s="16"/>
      <c r="BEQ276" s="16"/>
      <c r="BER276" s="16"/>
      <c r="BES276" s="16"/>
      <c r="BET276" s="16"/>
      <c r="BEU276" s="16"/>
      <c r="BEV276" s="16"/>
      <c r="BEW276" s="16"/>
      <c r="BEX276" s="16"/>
      <c r="BEY276" s="16"/>
      <c r="BEZ276" s="16"/>
      <c r="BFA276" s="16"/>
      <c r="BFB276" s="16"/>
      <c r="BFC276" s="16"/>
      <c r="BFD276" s="16"/>
      <c r="BFE276" s="16"/>
      <c r="BFF276" s="16"/>
      <c r="BFG276" s="16"/>
      <c r="BFH276" s="16"/>
      <c r="BFI276" s="16"/>
      <c r="BFJ276" s="16"/>
      <c r="BFK276" s="16"/>
      <c r="BFL276" s="16"/>
      <c r="BFM276" s="16"/>
      <c r="BFN276" s="16"/>
      <c r="BFO276" s="16"/>
      <c r="BFP276" s="16"/>
      <c r="BFQ276" s="16"/>
      <c r="BFR276" s="16"/>
      <c r="BFS276" s="16"/>
      <c r="BFT276" s="16"/>
      <c r="BFU276" s="16"/>
      <c r="BFV276" s="16"/>
      <c r="BFW276" s="16"/>
      <c r="BFX276" s="16"/>
      <c r="BFY276" s="16"/>
      <c r="BFZ276" s="16"/>
      <c r="BGA276" s="16"/>
      <c r="BGB276" s="16"/>
      <c r="BGC276" s="16"/>
      <c r="BGD276" s="16"/>
      <c r="BGE276" s="16"/>
      <c r="BGF276" s="16"/>
      <c r="BGG276" s="16"/>
      <c r="BGH276" s="16"/>
      <c r="BGI276" s="16"/>
      <c r="BGJ276" s="16"/>
      <c r="BGK276" s="16"/>
      <c r="BGL276" s="16"/>
      <c r="BGM276" s="16"/>
      <c r="BGN276" s="16"/>
      <c r="BGO276" s="16"/>
      <c r="BGP276" s="16"/>
      <c r="BGQ276" s="16"/>
      <c r="BGR276" s="16"/>
      <c r="BGS276" s="16"/>
      <c r="BGT276" s="16"/>
      <c r="BGU276" s="16"/>
      <c r="BGV276" s="16"/>
      <c r="BGW276" s="16"/>
      <c r="BGX276" s="16"/>
      <c r="BGY276" s="16"/>
      <c r="BGZ276" s="16"/>
      <c r="BHA276" s="16"/>
      <c r="BHB276" s="16"/>
      <c r="BHC276" s="16"/>
      <c r="BHD276" s="16"/>
      <c r="BHE276" s="16"/>
      <c r="BHF276" s="16"/>
      <c r="BHG276" s="16"/>
      <c r="BHH276" s="16"/>
      <c r="BHI276" s="16"/>
      <c r="BHJ276" s="16"/>
      <c r="BHK276" s="16"/>
      <c r="BHL276" s="16"/>
      <c r="BHM276" s="16"/>
      <c r="BHN276" s="16"/>
      <c r="BHO276" s="16"/>
      <c r="BHP276" s="16"/>
      <c r="BHQ276" s="16"/>
      <c r="BHR276" s="16"/>
      <c r="BHS276" s="16"/>
      <c r="BHT276" s="16"/>
      <c r="BHU276" s="16"/>
      <c r="BHV276" s="16"/>
      <c r="BHW276" s="16"/>
      <c r="BHX276" s="16"/>
      <c r="BHY276" s="16"/>
      <c r="BHZ276" s="16"/>
      <c r="BIA276" s="16"/>
      <c r="BIB276" s="16"/>
      <c r="BIC276" s="16"/>
      <c r="BID276" s="16"/>
      <c r="BIE276" s="16"/>
      <c r="BIF276" s="16"/>
      <c r="BIG276" s="16"/>
      <c r="BIH276" s="16"/>
      <c r="BII276" s="16"/>
      <c r="BIJ276" s="16"/>
      <c r="BIK276" s="16"/>
      <c r="BIL276" s="16"/>
      <c r="BIM276" s="16"/>
      <c r="BIN276" s="16"/>
      <c r="BIO276" s="16"/>
      <c r="BIP276" s="16"/>
      <c r="BIQ276" s="16"/>
      <c r="BIR276" s="16"/>
      <c r="BIS276" s="16"/>
      <c r="BIT276" s="16"/>
      <c r="BIU276" s="16"/>
      <c r="BIV276" s="16"/>
      <c r="BIW276" s="16"/>
      <c r="BIX276" s="16"/>
      <c r="BIY276" s="16"/>
      <c r="BIZ276" s="16"/>
      <c r="BJA276" s="16"/>
      <c r="BJB276" s="16"/>
      <c r="BJC276" s="16"/>
      <c r="BJD276" s="16"/>
      <c r="BJE276" s="16"/>
      <c r="BJF276" s="16"/>
      <c r="BJG276" s="16"/>
      <c r="BJH276" s="16"/>
      <c r="BJI276" s="16"/>
      <c r="BJJ276" s="16"/>
      <c r="BJK276" s="16"/>
      <c r="BJL276" s="16"/>
      <c r="BJM276" s="16"/>
      <c r="BJN276" s="16"/>
      <c r="BJO276" s="16"/>
      <c r="BJP276" s="16"/>
      <c r="BJQ276" s="16"/>
      <c r="BJR276" s="16"/>
      <c r="BJS276" s="16"/>
      <c r="BJT276" s="16"/>
      <c r="BJU276" s="16"/>
      <c r="BJV276" s="16"/>
      <c r="BJW276" s="16"/>
      <c r="BJX276" s="16"/>
      <c r="BJY276" s="16"/>
      <c r="BJZ276" s="16"/>
      <c r="BKA276" s="16"/>
      <c r="BKB276" s="16"/>
      <c r="BKC276" s="16"/>
      <c r="BKD276" s="16"/>
      <c r="BKE276" s="16"/>
      <c r="BKF276" s="16"/>
      <c r="BKG276" s="16"/>
      <c r="BKH276" s="16"/>
      <c r="BKI276" s="16"/>
      <c r="BKJ276" s="16"/>
      <c r="BKK276" s="16"/>
      <c r="BKL276" s="16"/>
      <c r="BKM276" s="16"/>
      <c r="BKN276" s="16"/>
      <c r="BKO276" s="16"/>
      <c r="BKP276" s="16"/>
      <c r="BKQ276" s="16"/>
      <c r="BKR276" s="16"/>
      <c r="BKS276" s="16"/>
      <c r="BKT276" s="16"/>
      <c r="BKU276" s="16"/>
      <c r="BKV276" s="16"/>
      <c r="BKW276" s="16"/>
      <c r="BKX276" s="16"/>
      <c r="BKY276" s="16"/>
      <c r="BKZ276" s="16"/>
      <c r="BLA276" s="16"/>
      <c r="BLB276" s="16"/>
      <c r="BLC276" s="16"/>
      <c r="BLD276" s="16"/>
      <c r="BLE276" s="16"/>
      <c r="BLF276" s="16"/>
      <c r="BLG276" s="16"/>
      <c r="BLH276" s="16"/>
      <c r="BLI276" s="16"/>
      <c r="BLJ276" s="16"/>
      <c r="BLK276" s="16"/>
      <c r="BLL276" s="16"/>
      <c r="BLM276" s="16"/>
      <c r="BLN276" s="16"/>
      <c r="BLO276" s="16"/>
      <c r="BLP276" s="16"/>
      <c r="BLQ276" s="16"/>
      <c r="BLR276" s="16"/>
      <c r="BLS276" s="16"/>
      <c r="BLT276" s="16"/>
      <c r="BLU276" s="16"/>
      <c r="BLV276" s="16"/>
      <c r="BLW276" s="16"/>
      <c r="BLX276" s="16"/>
      <c r="BLY276" s="16"/>
      <c r="BLZ276" s="16"/>
      <c r="BMA276" s="16"/>
      <c r="BMB276" s="16"/>
      <c r="BMC276" s="16"/>
      <c r="BMD276" s="16"/>
      <c r="BME276" s="16"/>
      <c r="BMF276" s="16"/>
      <c r="BMG276" s="16"/>
      <c r="BMH276" s="16"/>
      <c r="BMI276" s="16"/>
      <c r="BMJ276" s="16"/>
      <c r="BMK276" s="16"/>
      <c r="BML276" s="16"/>
      <c r="BMM276" s="16"/>
      <c r="BMN276" s="16"/>
      <c r="BMO276" s="16"/>
      <c r="BMP276" s="16"/>
      <c r="BMQ276" s="16"/>
      <c r="BMR276" s="16"/>
    </row>
    <row r="277" spans="1:1708" customFormat="1">
      <c r="A277" s="573" t="s">
        <v>906</v>
      </c>
      <c r="B277" s="574"/>
      <c r="C277" s="573" t="s">
        <v>906</v>
      </c>
      <c r="D277" s="573"/>
      <c r="E277" s="575" t="s">
        <v>894</v>
      </c>
      <c r="F277" s="576" t="s">
        <v>895</v>
      </c>
      <c r="G277" s="576" t="s">
        <v>184</v>
      </c>
      <c r="H277" s="576"/>
      <c r="I277" s="576">
        <v>1</v>
      </c>
      <c r="J277" s="576"/>
      <c r="K277" s="576">
        <v>59.179265098000002</v>
      </c>
      <c r="L277" s="576">
        <v>24.775934028999998</v>
      </c>
      <c r="M277" s="577" t="s">
        <v>896</v>
      </c>
      <c r="N277" s="577"/>
      <c r="O277" s="576" t="s">
        <v>907</v>
      </c>
      <c r="P277" s="631" t="s">
        <v>898</v>
      </c>
      <c r="Q277" s="631"/>
      <c r="R277" s="1025">
        <v>276</v>
      </c>
      <c r="S277" s="1025">
        <v>276</v>
      </c>
      <c r="T277" s="297"/>
      <c r="U277" s="931"/>
    </row>
    <row r="278" spans="1:1708" customFormat="1">
      <c r="A278" s="573" t="s">
        <v>908</v>
      </c>
      <c r="B278" s="574"/>
      <c r="C278" s="573" t="s">
        <v>908</v>
      </c>
      <c r="D278" s="573"/>
      <c r="E278" s="575" t="s">
        <v>894</v>
      </c>
      <c r="F278" s="576" t="s">
        <v>895</v>
      </c>
      <c r="G278" s="576" t="s">
        <v>184</v>
      </c>
      <c r="H278" s="576"/>
      <c r="I278" s="576">
        <v>1</v>
      </c>
      <c r="J278" s="576"/>
      <c r="K278" s="576">
        <v>59.178828551999999</v>
      </c>
      <c r="L278" s="576">
        <v>24.773957199000002</v>
      </c>
      <c r="M278" s="632" t="s">
        <v>896</v>
      </c>
      <c r="N278" s="577"/>
      <c r="O278" s="576" t="s">
        <v>909</v>
      </c>
      <c r="P278" s="631" t="s">
        <v>898</v>
      </c>
      <c r="Q278" s="631"/>
      <c r="R278" s="1025">
        <v>277</v>
      </c>
      <c r="S278" s="1025">
        <v>277</v>
      </c>
      <c r="T278" s="297"/>
      <c r="U278" s="931"/>
    </row>
    <row r="279" spans="1:1708" customFormat="1">
      <c r="A279" s="573" t="s">
        <v>910</v>
      </c>
      <c r="B279" s="574"/>
      <c r="C279" s="573"/>
      <c r="D279" s="573" t="s">
        <v>910</v>
      </c>
      <c r="E279" s="575" t="s">
        <v>894</v>
      </c>
      <c r="F279" s="576" t="s">
        <v>895</v>
      </c>
      <c r="G279" s="576" t="s">
        <v>184</v>
      </c>
      <c r="H279" s="576"/>
      <c r="I279" s="576">
        <v>1</v>
      </c>
      <c r="J279" s="576"/>
      <c r="K279" s="576">
        <v>59.176481723999999</v>
      </c>
      <c r="L279" s="576">
        <v>24.772358291</v>
      </c>
      <c r="M279" s="577" t="s">
        <v>896</v>
      </c>
      <c r="N279" s="577"/>
      <c r="O279" s="576" t="s">
        <v>911</v>
      </c>
      <c r="P279" s="631" t="s">
        <v>898</v>
      </c>
      <c r="Q279" s="631"/>
      <c r="R279" s="1025">
        <v>278</v>
      </c>
      <c r="S279" s="1025">
        <v>278</v>
      </c>
      <c r="T279" s="297"/>
      <c r="U279" s="931"/>
    </row>
    <row r="280" spans="1:1708" customFormat="1">
      <c r="A280" s="573" t="s">
        <v>912</v>
      </c>
      <c r="B280" s="574"/>
      <c r="C280" s="573" t="s">
        <v>912</v>
      </c>
      <c r="D280" s="573"/>
      <c r="E280" s="575" t="s">
        <v>894</v>
      </c>
      <c r="F280" s="576" t="s">
        <v>895</v>
      </c>
      <c r="G280" s="576" t="s">
        <v>184</v>
      </c>
      <c r="H280" s="576"/>
      <c r="I280" s="576">
        <v>1</v>
      </c>
      <c r="J280" s="576"/>
      <c r="K280" s="576">
        <v>59.174333613999998</v>
      </c>
      <c r="L280" s="576">
        <v>24.774568977000101</v>
      </c>
      <c r="M280" s="632" t="s">
        <v>896</v>
      </c>
      <c r="N280" s="577"/>
      <c r="O280" s="576" t="s">
        <v>909</v>
      </c>
      <c r="P280" s="631" t="s">
        <v>898</v>
      </c>
      <c r="Q280" s="631"/>
      <c r="R280" s="1025">
        <v>279</v>
      </c>
      <c r="S280" s="1025">
        <v>279</v>
      </c>
      <c r="T280" s="297"/>
      <c r="U280" s="931"/>
    </row>
    <row r="281" spans="1:1708" customFormat="1" ht="15" customHeight="1">
      <c r="A281" s="573" t="s">
        <v>913</v>
      </c>
      <c r="B281" s="574"/>
      <c r="C281" s="573"/>
      <c r="D281" s="573" t="s">
        <v>913</v>
      </c>
      <c r="E281" s="575" t="s">
        <v>894</v>
      </c>
      <c r="F281" s="576" t="s">
        <v>895</v>
      </c>
      <c r="G281" s="576" t="s">
        <v>184</v>
      </c>
      <c r="H281" s="576"/>
      <c r="I281" s="576">
        <v>1</v>
      </c>
      <c r="J281" s="576"/>
      <c r="K281" s="576">
        <v>59.172771735000097</v>
      </c>
      <c r="L281" s="576">
        <v>24.773543361000101</v>
      </c>
      <c r="M281" s="577" t="s">
        <v>896</v>
      </c>
      <c r="N281" s="577"/>
      <c r="O281" s="576" t="s">
        <v>914</v>
      </c>
      <c r="P281" s="631" t="s">
        <v>898</v>
      </c>
      <c r="Q281" s="631"/>
      <c r="R281" s="1025">
        <v>280</v>
      </c>
      <c r="S281" s="1025">
        <v>280</v>
      </c>
      <c r="T281" s="297"/>
      <c r="U281" s="931"/>
    </row>
    <row r="282" spans="1:1708" customFormat="1">
      <c r="A282" s="633" t="s">
        <v>915</v>
      </c>
      <c r="B282" s="634"/>
      <c r="C282" s="633" t="s">
        <v>915</v>
      </c>
      <c r="D282" s="635"/>
      <c r="E282" s="636" t="s">
        <v>894</v>
      </c>
      <c r="F282" s="631" t="s">
        <v>895</v>
      </c>
      <c r="G282" s="631" t="s">
        <v>184</v>
      </c>
      <c r="H282" s="631"/>
      <c r="I282" s="631">
        <v>1</v>
      </c>
      <c r="J282" s="631"/>
      <c r="K282" s="631">
        <v>59.172395748</v>
      </c>
      <c r="L282" s="631">
        <v>24.775980753000098</v>
      </c>
      <c r="M282" s="637" t="s">
        <v>896</v>
      </c>
      <c r="N282" s="638"/>
      <c r="O282" s="631" t="s">
        <v>916</v>
      </c>
      <c r="P282" s="576" t="s">
        <v>898</v>
      </c>
      <c r="Q282" s="576"/>
      <c r="R282" s="1025">
        <v>281</v>
      </c>
      <c r="S282" s="1025">
        <v>281</v>
      </c>
      <c r="T282" s="297"/>
      <c r="U282" s="931"/>
    </row>
    <row r="283" spans="1:1708" customFormat="1">
      <c r="A283" s="573" t="s">
        <v>917</v>
      </c>
      <c r="B283" s="574"/>
      <c r="C283" s="573" t="s">
        <v>917</v>
      </c>
      <c r="D283" s="573"/>
      <c r="E283" s="575" t="s">
        <v>894</v>
      </c>
      <c r="F283" s="576" t="s">
        <v>895</v>
      </c>
      <c r="G283" s="576" t="s">
        <v>184</v>
      </c>
      <c r="H283" s="576"/>
      <c r="I283" s="576">
        <v>1</v>
      </c>
      <c r="J283" s="576"/>
      <c r="K283" s="576">
        <v>59.172456539000102</v>
      </c>
      <c r="L283" s="576">
        <v>24.776251512000002</v>
      </c>
      <c r="M283" s="632" t="s">
        <v>896</v>
      </c>
      <c r="N283" s="577"/>
      <c r="O283" s="576" t="s">
        <v>918</v>
      </c>
      <c r="P283" s="631" t="s">
        <v>898</v>
      </c>
      <c r="Q283" s="631"/>
      <c r="R283" s="1025">
        <v>282</v>
      </c>
      <c r="S283" s="1025">
        <v>282</v>
      </c>
      <c r="T283" s="297"/>
      <c r="U283" s="931"/>
    </row>
    <row r="284" spans="1:1708" customFormat="1">
      <c r="A284" s="573" t="s">
        <v>919</v>
      </c>
      <c r="B284" s="574"/>
      <c r="C284" s="573"/>
      <c r="D284" s="573" t="s">
        <v>919</v>
      </c>
      <c r="E284" s="575" t="s">
        <v>894</v>
      </c>
      <c r="F284" s="576" t="s">
        <v>895</v>
      </c>
      <c r="G284" s="576" t="s">
        <v>184</v>
      </c>
      <c r="H284" s="576"/>
      <c r="I284" s="576">
        <v>1</v>
      </c>
      <c r="J284" s="576"/>
      <c r="K284" s="576">
        <v>59.1656535340001</v>
      </c>
      <c r="L284" s="576">
        <v>24.782328731000099</v>
      </c>
      <c r="M284" s="577" t="s">
        <v>896</v>
      </c>
      <c r="N284" s="577"/>
      <c r="O284" s="576" t="s">
        <v>920</v>
      </c>
      <c r="P284" s="631" t="s">
        <v>898</v>
      </c>
      <c r="Q284" s="631"/>
      <c r="R284" s="1025">
        <v>283</v>
      </c>
      <c r="S284" s="1025">
        <v>283</v>
      </c>
      <c r="T284" s="297"/>
      <c r="U284" s="931"/>
    </row>
    <row r="285" spans="1:1708" customFormat="1">
      <c r="A285" s="633" t="s">
        <v>921</v>
      </c>
      <c r="B285" s="763"/>
      <c r="C285" s="633" t="s">
        <v>921</v>
      </c>
      <c r="D285" s="635"/>
      <c r="E285" s="781" t="s">
        <v>894</v>
      </c>
      <c r="F285" s="631" t="s">
        <v>895</v>
      </c>
      <c r="G285" s="631" t="s">
        <v>184</v>
      </c>
      <c r="H285" s="631"/>
      <c r="I285" s="631">
        <v>1</v>
      </c>
      <c r="J285" s="631"/>
      <c r="K285" s="631">
        <v>59.163018993999998</v>
      </c>
      <c r="L285" s="631">
        <v>24.7839622820001</v>
      </c>
      <c r="M285" s="637" t="s">
        <v>896</v>
      </c>
      <c r="N285" s="638"/>
      <c r="O285" s="631" t="s">
        <v>922</v>
      </c>
      <c r="P285" s="576" t="s">
        <v>898</v>
      </c>
      <c r="Q285" s="576"/>
      <c r="R285" s="1025">
        <v>284</v>
      </c>
      <c r="S285" s="1025">
        <v>284</v>
      </c>
      <c r="T285" s="297"/>
      <c r="U285" s="931"/>
    </row>
    <row r="286" spans="1:1708" customFormat="1" ht="15" customHeight="1">
      <c r="A286" s="573" t="s">
        <v>923</v>
      </c>
      <c r="B286" s="574"/>
      <c r="C286" s="573"/>
      <c r="D286" s="573" t="s">
        <v>923</v>
      </c>
      <c r="E286" s="575" t="s">
        <v>894</v>
      </c>
      <c r="F286" s="576" t="s">
        <v>895</v>
      </c>
      <c r="G286" s="576" t="s">
        <v>184</v>
      </c>
      <c r="H286" s="576"/>
      <c r="I286" s="576">
        <v>1</v>
      </c>
      <c r="J286" s="576"/>
      <c r="K286" s="576">
        <v>59.156580381000097</v>
      </c>
      <c r="L286" s="576">
        <v>24.789762506999999</v>
      </c>
      <c r="M286" s="577" t="s">
        <v>896</v>
      </c>
      <c r="N286" s="577"/>
      <c r="O286" s="576" t="s">
        <v>924</v>
      </c>
      <c r="P286" s="631" t="s">
        <v>898</v>
      </c>
      <c r="Q286" s="631"/>
      <c r="R286" s="1025">
        <v>285</v>
      </c>
      <c r="S286" s="1025">
        <v>285</v>
      </c>
      <c r="T286" s="297"/>
      <c r="U286" s="931"/>
    </row>
    <row r="287" spans="1:1708" customFormat="1">
      <c r="A287" s="573" t="s">
        <v>925</v>
      </c>
      <c r="B287" s="574"/>
      <c r="C287" s="573"/>
      <c r="D287" s="573" t="s">
        <v>925</v>
      </c>
      <c r="E287" s="575" t="s">
        <v>894</v>
      </c>
      <c r="F287" s="576" t="s">
        <v>895</v>
      </c>
      <c r="G287" s="576" t="s">
        <v>184</v>
      </c>
      <c r="H287" s="576"/>
      <c r="I287" s="576">
        <v>1</v>
      </c>
      <c r="J287" s="576"/>
      <c r="K287" s="576">
        <v>59.151968333000099</v>
      </c>
      <c r="L287" s="576">
        <v>24.793661794999998</v>
      </c>
      <c r="M287" s="577" t="s">
        <v>896</v>
      </c>
      <c r="N287" s="577"/>
      <c r="O287" s="576" t="s">
        <v>926</v>
      </c>
      <c r="P287" s="631" t="s">
        <v>898</v>
      </c>
      <c r="Q287" s="631"/>
      <c r="R287" s="1025">
        <v>286</v>
      </c>
      <c r="S287" s="1025">
        <v>286</v>
      </c>
      <c r="T287" s="297"/>
      <c r="U287" s="931"/>
    </row>
    <row r="288" spans="1:1708" customFormat="1" ht="15" customHeight="1">
      <c r="A288" s="573" t="s">
        <v>927</v>
      </c>
      <c r="B288" s="574"/>
      <c r="C288" s="573"/>
      <c r="D288" s="573" t="s">
        <v>927</v>
      </c>
      <c r="E288" s="575" t="s">
        <v>894</v>
      </c>
      <c r="F288" s="576" t="s">
        <v>895</v>
      </c>
      <c r="G288" s="576" t="s">
        <v>184</v>
      </c>
      <c r="H288" s="576"/>
      <c r="I288" s="576">
        <v>1</v>
      </c>
      <c r="J288" s="576"/>
      <c r="K288" s="576">
        <v>59.150731020000102</v>
      </c>
      <c r="L288" s="576">
        <v>24.794330167999998</v>
      </c>
      <c r="M288" s="577" t="s">
        <v>896</v>
      </c>
      <c r="N288" s="577"/>
      <c r="O288" s="576" t="s">
        <v>928</v>
      </c>
      <c r="P288" s="631" t="s">
        <v>898</v>
      </c>
      <c r="Q288" s="631"/>
      <c r="R288" s="1025">
        <v>287</v>
      </c>
      <c r="S288" s="1025">
        <v>287</v>
      </c>
      <c r="T288" s="297"/>
      <c r="U288" s="931"/>
    </row>
    <row r="289" spans="1:1708" customFormat="1">
      <c r="A289" s="573" t="s">
        <v>929</v>
      </c>
      <c r="B289" s="574"/>
      <c r="C289" s="573" t="s">
        <v>929</v>
      </c>
      <c r="D289" s="573"/>
      <c r="E289" s="575" t="s">
        <v>894</v>
      </c>
      <c r="F289" s="576" t="s">
        <v>895</v>
      </c>
      <c r="G289" s="576" t="s">
        <v>184</v>
      </c>
      <c r="H289" s="576"/>
      <c r="I289" s="576">
        <v>1</v>
      </c>
      <c r="J289" s="576"/>
      <c r="K289" s="576">
        <v>59.140946015000097</v>
      </c>
      <c r="L289" s="576">
        <v>24.799493722000001</v>
      </c>
      <c r="M289" s="632" t="s">
        <v>896</v>
      </c>
      <c r="N289" s="577"/>
      <c r="O289" s="576" t="s">
        <v>930</v>
      </c>
      <c r="P289" s="576" t="s">
        <v>898</v>
      </c>
      <c r="Q289" s="576"/>
      <c r="R289" s="1025">
        <v>288</v>
      </c>
      <c r="S289" s="1025">
        <v>288</v>
      </c>
      <c r="T289" s="297"/>
      <c r="U289" s="931"/>
    </row>
    <row r="290" spans="1:1708" customFormat="1">
      <c r="A290" s="573" t="s">
        <v>931</v>
      </c>
      <c r="B290" s="574"/>
      <c r="C290" s="573"/>
      <c r="D290" s="573" t="s">
        <v>931</v>
      </c>
      <c r="E290" s="575" t="s">
        <v>894</v>
      </c>
      <c r="F290" s="576" t="s">
        <v>895</v>
      </c>
      <c r="G290" s="576" t="s">
        <v>184</v>
      </c>
      <c r="H290" s="576"/>
      <c r="I290" s="576">
        <v>1</v>
      </c>
      <c r="J290" s="576"/>
      <c r="K290" s="576">
        <v>59.1412755650001</v>
      </c>
      <c r="L290" s="576">
        <v>24.799656914</v>
      </c>
      <c r="M290" s="577" t="s">
        <v>896</v>
      </c>
      <c r="N290" s="577"/>
      <c r="O290" s="576" t="s">
        <v>932</v>
      </c>
      <c r="P290" s="631" t="s">
        <v>898</v>
      </c>
      <c r="Q290" s="631"/>
      <c r="R290" s="1025">
        <v>289</v>
      </c>
      <c r="S290" s="1025">
        <v>289</v>
      </c>
      <c r="T290" s="297"/>
      <c r="U290" s="931"/>
    </row>
    <row r="291" spans="1:1708" customFormat="1">
      <c r="A291" s="573" t="s">
        <v>933</v>
      </c>
      <c r="B291" s="574"/>
      <c r="C291" s="573" t="s">
        <v>933</v>
      </c>
      <c r="D291" s="573"/>
      <c r="E291" s="575" t="s">
        <v>894</v>
      </c>
      <c r="F291" s="576" t="s">
        <v>895</v>
      </c>
      <c r="G291" s="576" t="s">
        <v>184</v>
      </c>
      <c r="H291" s="576"/>
      <c r="I291" s="576">
        <v>1</v>
      </c>
      <c r="J291" s="576"/>
      <c r="K291" s="576">
        <v>59.135025760000097</v>
      </c>
      <c r="L291" s="576">
        <v>24.802098770000001</v>
      </c>
      <c r="M291" s="577" t="s">
        <v>896</v>
      </c>
      <c r="N291" s="577"/>
      <c r="O291" s="576" t="s">
        <v>934</v>
      </c>
      <c r="P291" s="631" t="s">
        <v>898</v>
      </c>
      <c r="Q291" s="631"/>
      <c r="R291" s="1025">
        <v>290</v>
      </c>
      <c r="S291" s="1025">
        <v>290</v>
      </c>
      <c r="T291" s="297"/>
      <c r="U291" s="931"/>
    </row>
    <row r="292" spans="1:1708" customFormat="1">
      <c r="A292" s="613" t="s">
        <v>935</v>
      </c>
      <c r="B292" s="619"/>
      <c r="C292" s="613" t="s">
        <v>935</v>
      </c>
      <c r="D292" s="613"/>
      <c r="E292" s="217" t="s">
        <v>271</v>
      </c>
      <c r="F292" s="218" t="s">
        <v>272</v>
      </c>
      <c r="G292" s="218" t="s">
        <v>184</v>
      </c>
      <c r="H292" s="218" t="s">
        <v>70</v>
      </c>
      <c r="I292" s="218">
        <v>2</v>
      </c>
      <c r="J292" s="218"/>
      <c r="K292" s="581">
        <v>59.078195441000098</v>
      </c>
      <c r="L292" s="581">
        <v>24.794383823</v>
      </c>
      <c r="M292" s="639" t="s">
        <v>936</v>
      </c>
      <c r="N292" s="640"/>
      <c r="O292" s="224" t="s">
        <v>937</v>
      </c>
      <c r="P292" s="218" t="s">
        <v>275</v>
      </c>
      <c r="Q292" s="218"/>
      <c r="R292" s="1025">
        <v>291</v>
      </c>
      <c r="S292" s="1025">
        <v>291</v>
      </c>
      <c r="T292" s="297"/>
      <c r="U292" s="931"/>
    </row>
    <row r="293" spans="1:1708" customFormat="1">
      <c r="A293" s="613" t="s">
        <v>938</v>
      </c>
      <c r="B293" s="613"/>
      <c r="C293" s="613" t="s">
        <v>938</v>
      </c>
      <c r="D293" s="613"/>
      <c r="E293" s="217" t="s">
        <v>939</v>
      </c>
      <c r="F293" s="217" t="s">
        <v>940</v>
      </c>
      <c r="G293" s="217" t="s">
        <v>184</v>
      </c>
      <c r="H293" s="217"/>
      <c r="I293" s="218">
        <v>2</v>
      </c>
      <c r="J293" s="217"/>
      <c r="K293" s="581">
        <v>59.11228921</v>
      </c>
      <c r="L293" s="581">
        <v>24.80327042</v>
      </c>
      <c r="M293" s="639" t="s">
        <v>941</v>
      </c>
      <c r="N293" s="224"/>
      <c r="O293" s="224" t="s">
        <v>744</v>
      </c>
      <c r="P293" s="224" t="s">
        <v>940</v>
      </c>
      <c r="Q293" s="224"/>
      <c r="R293" s="1025">
        <v>292</v>
      </c>
      <c r="S293" s="1025">
        <v>292</v>
      </c>
      <c r="T293" s="297" t="s">
        <v>202</v>
      </c>
      <c r="U293" s="931"/>
    </row>
    <row r="294" spans="1:1708" customFormat="1">
      <c r="A294" s="613" t="s">
        <v>942</v>
      </c>
      <c r="B294" s="613"/>
      <c r="C294" s="613" t="s">
        <v>942</v>
      </c>
      <c r="D294" s="613"/>
      <c r="E294" s="217" t="s">
        <v>939</v>
      </c>
      <c r="F294" s="217" t="s">
        <v>940</v>
      </c>
      <c r="G294" s="217" t="s">
        <v>184</v>
      </c>
      <c r="H294" s="217"/>
      <c r="I294" s="218">
        <v>2</v>
      </c>
      <c r="J294" s="217"/>
      <c r="K294" s="581">
        <v>59.11228921</v>
      </c>
      <c r="L294" s="581">
        <v>24.80327042</v>
      </c>
      <c r="M294" s="639" t="s">
        <v>941</v>
      </c>
      <c r="N294" s="224"/>
      <c r="O294" s="224" t="s">
        <v>744</v>
      </c>
      <c r="P294" s="224" t="s">
        <v>940</v>
      </c>
      <c r="Q294" s="224" t="s">
        <v>943</v>
      </c>
      <c r="R294" s="1025">
        <v>293</v>
      </c>
      <c r="S294" s="1025">
        <v>293</v>
      </c>
      <c r="T294" s="297"/>
      <c r="U294" s="931" t="s">
        <v>205</v>
      </c>
    </row>
    <row r="295" spans="1:1708" customFormat="1">
      <c r="A295" s="613" t="s">
        <v>944</v>
      </c>
      <c r="B295" s="613"/>
      <c r="C295" s="613"/>
      <c r="D295" s="613" t="s">
        <v>944</v>
      </c>
      <c r="E295" s="217" t="s">
        <v>271</v>
      </c>
      <c r="F295" s="218" t="s">
        <v>272</v>
      </c>
      <c r="G295" s="217" t="s">
        <v>184</v>
      </c>
      <c r="H295" s="217"/>
      <c r="I295" s="218">
        <v>2</v>
      </c>
      <c r="J295" s="217"/>
      <c r="K295" s="581">
        <v>59.115542939999997</v>
      </c>
      <c r="L295" s="581">
        <v>24.804867810000001</v>
      </c>
      <c r="M295" s="639" t="s">
        <v>945</v>
      </c>
      <c r="N295" s="224"/>
      <c r="O295" s="224" t="s">
        <v>946</v>
      </c>
      <c r="P295" s="224" t="s">
        <v>275</v>
      </c>
      <c r="Q295" s="224" t="s">
        <v>947</v>
      </c>
      <c r="R295" s="1025">
        <v>294</v>
      </c>
      <c r="S295" s="1025">
        <v>294</v>
      </c>
      <c r="T295" s="297"/>
      <c r="U295" s="931"/>
    </row>
    <row r="296" spans="1:1708" customFormat="1">
      <c r="A296" s="613" t="s">
        <v>948</v>
      </c>
      <c r="B296" s="613"/>
      <c r="C296" s="613"/>
      <c r="D296" s="613" t="s">
        <v>948</v>
      </c>
      <c r="E296" s="217" t="s">
        <v>271</v>
      </c>
      <c r="F296" s="218" t="s">
        <v>272</v>
      </c>
      <c r="G296" s="217" t="s">
        <v>184</v>
      </c>
      <c r="H296" s="217"/>
      <c r="I296" s="218">
        <v>2</v>
      </c>
      <c r="J296" s="217"/>
      <c r="K296" s="581">
        <v>59.053389009999997</v>
      </c>
      <c r="L296" s="581">
        <v>24.77248372</v>
      </c>
      <c r="M296" s="639" t="s">
        <v>949</v>
      </c>
      <c r="N296" s="224"/>
      <c r="O296" s="224" t="s">
        <v>950</v>
      </c>
      <c r="P296" s="224" t="s">
        <v>275</v>
      </c>
      <c r="Q296" s="224" t="s">
        <v>947</v>
      </c>
      <c r="R296" s="1025">
        <v>295</v>
      </c>
      <c r="S296" s="1025">
        <v>295</v>
      </c>
      <c r="T296" s="297"/>
      <c r="U296" s="931"/>
    </row>
    <row r="297" spans="1:1708" customFormat="1">
      <c r="A297" s="613" t="s">
        <v>951</v>
      </c>
      <c r="B297" s="613"/>
      <c r="C297" s="613"/>
      <c r="D297" s="613" t="s">
        <v>951</v>
      </c>
      <c r="E297" s="217" t="s">
        <v>271</v>
      </c>
      <c r="F297" s="217" t="s">
        <v>272</v>
      </c>
      <c r="G297" s="217" t="s">
        <v>184</v>
      </c>
      <c r="H297" s="217"/>
      <c r="I297" s="218">
        <v>2</v>
      </c>
      <c r="J297" s="217"/>
      <c r="K297" s="581">
        <v>59.100351312999997</v>
      </c>
      <c r="L297" s="581">
        <v>24.796261950000002</v>
      </c>
      <c r="M297" s="639" t="s">
        <v>952</v>
      </c>
      <c r="N297" s="224"/>
      <c r="O297" s="224" t="s">
        <v>953</v>
      </c>
      <c r="P297" s="224" t="s">
        <v>275</v>
      </c>
      <c r="Q297" s="224"/>
      <c r="R297" s="1025">
        <v>296</v>
      </c>
      <c r="S297" s="1025">
        <v>296</v>
      </c>
      <c r="T297" s="297"/>
      <c r="U297" s="931"/>
      <c r="BMP297" s="656"/>
      <c r="BMQ297" s="656"/>
      <c r="BMR297" s="656"/>
    </row>
    <row r="298" spans="1:1708" customFormat="1">
      <c r="A298" s="613" t="s">
        <v>954</v>
      </c>
      <c r="B298" s="613"/>
      <c r="C298" s="613"/>
      <c r="D298" s="613" t="s">
        <v>954</v>
      </c>
      <c r="E298" s="217" t="s">
        <v>286</v>
      </c>
      <c r="F298" s="217" t="s">
        <v>955</v>
      </c>
      <c r="G298" s="217" t="s">
        <v>184</v>
      </c>
      <c r="H298" s="217"/>
      <c r="I298" s="218">
        <v>2</v>
      </c>
      <c r="J298" s="217"/>
      <c r="K298" s="581">
        <v>59.100026929999999</v>
      </c>
      <c r="L298" s="581">
        <v>24.79620121</v>
      </c>
      <c r="M298" s="639" t="s">
        <v>956</v>
      </c>
      <c r="N298" s="224"/>
      <c r="O298" s="224" t="s">
        <v>802</v>
      </c>
      <c r="P298" s="224" t="s">
        <v>217</v>
      </c>
      <c r="Q298" s="224"/>
      <c r="R298" s="1025">
        <v>297</v>
      </c>
      <c r="S298" s="1025">
        <v>297</v>
      </c>
      <c r="T298" s="297"/>
      <c r="U298" s="931"/>
    </row>
    <row r="299" spans="1:1708" customFormat="1">
      <c r="A299" s="578" t="s">
        <v>957</v>
      </c>
      <c r="B299" s="641"/>
      <c r="C299" s="578" t="s">
        <v>935</v>
      </c>
      <c r="D299" s="578" t="s">
        <v>957</v>
      </c>
      <c r="E299" s="580" t="s">
        <v>278</v>
      </c>
      <c r="F299" s="782" t="s">
        <v>279</v>
      </c>
      <c r="G299" s="581" t="s">
        <v>184</v>
      </c>
      <c r="H299" s="581" t="s">
        <v>70</v>
      </c>
      <c r="I299" s="581">
        <v>2</v>
      </c>
      <c r="J299" s="581" t="s">
        <v>277</v>
      </c>
      <c r="K299" s="581">
        <v>59.100998449999999</v>
      </c>
      <c r="L299" s="581">
        <v>24.7952537</v>
      </c>
      <c r="M299" s="639" t="s">
        <v>958</v>
      </c>
      <c r="N299" s="640"/>
      <c r="O299" s="224" t="s">
        <v>959</v>
      </c>
      <c r="P299" s="218" t="s">
        <v>279</v>
      </c>
      <c r="Q299" s="218"/>
      <c r="R299" s="1025">
        <v>298</v>
      </c>
      <c r="S299" s="1025">
        <v>298</v>
      </c>
      <c r="T299" s="297"/>
      <c r="U299" s="931"/>
    </row>
    <row r="300" spans="1:1708" customFormat="1">
      <c r="A300" s="744" t="s">
        <v>960</v>
      </c>
      <c r="B300" s="758"/>
      <c r="C300" s="764" t="s">
        <v>935</v>
      </c>
      <c r="D300" s="764" t="s">
        <v>960</v>
      </c>
      <c r="E300" s="580" t="s">
        <v>278</v>
      </c>
      <c r="F300" s="782" t="s">
        <v>279</v>
      </c>
      <c r="G300" s="782" t="s">
        <v>184</v>
      </c>
      <c r="H300" s="782"/>
      <c r="I300" s="782">
        <v>2</v>
      </c>
      <c r="J300" s="782"/>
      <c r="K300" s="782">
        <v>59.039034626000003</v>
      </c>
      <c r="L300" s="782">
        <v>24.7572150190001</v>
      </c>
      <c r="M300" s="805" t="s">
        <v>958</v>
      </c>
      <c r="N300" s="812"/>
      <c r="O300" s="820" t="s">
        <v>961</v>
      </c>
      <c r="P300" s="796" t="s">
        <v>279</v>
      </c>
      <c r="Q300" s="796"/>
      <c r="R300" s="1025">
        <v>299</v>
      </c>
      <c r="S300" s="1025">
        <v>299</v>
      </c>
      <c r="T300" s="297"/>
      <c r="U300" s="931"/>
    </row>
    <row r="301" spans="1:1708">
      <c r="A301" s="744" t="s">
        <v>962</v>
      </c>
      <c r="B301" s="744" t="s">
        <v>962</v>
      </c>
      <c r="C301" s="744" t="s">
        <v>963</v>
      </c>
      <c r="D301" s="744" t="s">
        <v>962</v>
      </c>
      <c r="E301" s="580" t="s">
        <v>243</v>
      </c>
      <c r="F301" s="580" t="s">
        <v>244</v>
      </c>
      <c r="G301" s="580" t="s">
        <v>184</v>
      </c>
      <c r="H301" s="580" t="s">
        <v>277</v>
      </c>
      <c r="I301" s="580">
        <v>2</v>
      </c>
      <c r="J301" s="580" t="s">
        <v>277</v>
      </c>
      <c r="K301" s="782" t="s">
        <v>964</v>
      </c>
      <c r="L301" s="782" t="s">
        <v>965</v>
      </c>
      <c r="M301" s="805" t="s">
        <v>297</v>
      </c>
      <c r="N301" s="805" t="s">
        <v>277</v>
      </c>
      <c r="O301" s="820" t="s">
        <v>966</v>
      </c>
      <c r="P301" s="820" t="s">
        <v>193</v>
      </c>
      <c r="Q301" s="820"/>
      <c r="R301" s="1025">
        <v>300</v>
      </c>
      <c r="S301" s="1025">
        <v>300</v>
      </c>
      <c r="T301" s="297"/>
      <c r="U301" s="93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c r="CA301"/>
      <c r="CB301"/>
      <c r="CC301"/>
      <c r="CD301"/>
      <c r="CE301"/>
      <c r="CF301"/>
      <c r="CG301"/>
      <c r="CH301"/>
      <c r="CI301"/>
      <c r="CJ301"/>
      <c r="CK301"/>
      <c r="CL301"/>
      <c r="CM301"/>
      <c r="CN301"/>
      <c r="CO301"/>
      <c r="CP301"/>
      <c r="CQ301"/>
      <c r="CR301"/>
      <c r="CS301"/>
      <c r="CT301"/>
      <c r="CU301"/>
      <c r="CV301"/>
      <c r="CW301"/>
      <c r="CX301"/>
      <c r="CY301"/>
      <c r="CZ301"/>
      <c r="DA301"/>
      <c r="DB301"/>
      <c r="DC301"/>
      <c r="DD301"/>
      <c r="DE301"/>
      <c r="DF301"/>
      <c r="DG301"/>
      <c r="DH301"/>
      <c r="DI301"/>
      <c r="DJ301"/>
      <c r="DK301"/>
      <c r="DL301"/>
      <c r="DM301"/>
      <c r="DN301"/>
      <c r="DO301"/>
      <c r="DP301"/>
      <c r="DQ301"/>
      <c r="DR301"/>
      <c r="DS301"/>
      <c r="DT301"/>
      <c r="DU301"/>
      <c r="DV301"/>
      <c r="DW301"/>
      <c r="DX301"/>
      <c r="DY301"/>
      <c r="DZ301"/>
      <c r="EA301"/>
      <c r="EB301"/>
      <c r="EC301"/>
      <c r="ED301"/>
      <c r="EE301"/>
      <c r="EF301"/>
      <c r="EG301"/>
      <c r="EH301"/>
      <c r="EI301"/>
      <c r="EJ301"/>
      <c r="EK301"/>
      <c r="EL301"/>
      <c r="EM301"/>
      <c r="EN301"/>
      <c r="EO301"/>
      <c r="EP301"/>
      <c r="EQ301"/>
      <c r="ER301"/>
      <c r="ES301"/>
      <c r="ET301"/>
      <c r="EU301"/>
      <c r="EV301"/>
      <c r="EW301"/>
      <c r="EX301"/>
      <c r="EY301"/>
      <c r="EZ301"/>
      <c r="FA301"/>
      <c r="FB301"/>
      <c r="FC301"/>
      <c r="FD301"/>
      <c r="FE301"/>
      <c r="FF301"/>
      <c r="FG301"/>
      <c r="FH301"/>
      <c r="FI301"/>
      <c r="FJ301"/>
      <c r="FK301"/>
      <c r="FL301"/>
      <c r="FM301"/>
      <c r="FN301"/>
      <c r="FO301"/>
      <c r="FP301"/>
      <c r="FQ301"/>
      <c r="FR301"/>
      <c r="FS301"/>
      <c r="FT301"/>
      <c r="FU301"/>
      <c r="FV301"/>
      <c r="FW301"/>
      <c r="FX301"/>
      <c r="FY301"/>
      <c r="FZ301"/>
      <c r="GA301"/>
      <c r="GB301"/>
      <c r="GC301"/>
      <c r="GD301"/>
      <c r="GE301"/>
      <c r="GF301"/>
      <c r="GG301"/>
      <c r="GH301"/>
      <c r="GI301"/>
      <c r="GJ301"/>
      <c r="GK301"/>
      <c r="GL301"/>
      <c r="GM301"/>
      <c r="GN301"/>
      <c r="GO301"/>
      <c r="GP301"/>
      <c r="GQ301"/>
      <c r="GR301"/>
      <c r="GS301"/>
      <c r="GT301"/>
      <c r="GU301"/>
      <c r="GV301"/>
      <c r="GW301"/>
      <c r="GX301"/>
      <c r="GY301"/>
      <c r="GZ301"/>
      <c r="HA301"/>
      <c r="HB301"/>
      <c r="HC301"/>
      <c r="HD301"/>
      <c r="HE301"/>
      <c r="HF301"/>
      <c r="HG301"/>
      <c r="HH301"/>
      <c r="HI301"/>
      <c r="HJ301"/>
      <c r="HK301"/>
      <c r="HL301"/>
      <c r="HM301"/>
      <c r="HN301"/>
      <c r="HO301"/>
      <c r="HP301"/>
      <c r="HQ301"/>
      <c r="HR301"/>
      <c r="HS301"/>
      <c r="HT301"/>
      <c r="HU301"/>
      <c r="HV301"/>
      <c r="HW301"/>
      <c r="HX301"/>
      <c r="HY301"/>
      <c r="HZ301"/>
      <c r="IA301"/>
      <c r="IB301"/>
      <c r="IC301"/>
      <c r="ID301"/>
      <c r="IE301"/>
      <c r="IF301"/>
      <c r="IG301"/>
      <c r="IH301"/>
      <c r="II301"/>
      <c r="IJ301"/>
      <c r="IK301"/>
      <c r="IL301"/>
      <c r="IM301"/>
      <c r="IN301"/>
      <c r="IO301"/>
      <c r="IP301"/>
      <c r="IQ301"/>
      <c r="IR301"/>
      <c r="IS301"/>
      <c r="IT301"/>
      <c r="IU301"/>
      <c r="IV301"/>
      <c r="IW301"/>
      <c r="IX301"/>
      <c r="IY301"/>
      <c r="IZ301"/>
      <c r="JA301"/>
      <c r="JB301"/>
      <c r="JC301"/>
      <c r="JD301"/>
      <c r="JE301"/>
      <c r="JF301"/>
      <c r="JG301"/>
      <c r="JH301"/>
      <c r="JI301"/>
      <c r="JJ301"/>
      <c r="JK301"/>
      <c r="JL301"/>
      <c r="JM301"/>
      <c r="JN301"/>
      <c r="JO301"/>
      <c r="JP301"/>
      <c r="JQ301"/>
      <c r="JR301"/>
      <c r="JS301"/>
      <c r="JT301"/>
      <c r="JU301"/>
      <c r="JV301"/>
      <c r="JW301"/>
      <c r="JX301"/>
      <c r="JY301"/>
      <c r="JZ301"/>
      <c r="KA301"/>
      <c r="KB301"/>
      <c r="KC301"/>
      <c r="KD301"/>
      <c r="KE301"/>
      <c r="KF301"/>
      <c r="KG301"/>
      <c r="KH301"/>
      <c r="KI301"/>
      <c r="KJ301"/>
      <c r="KK301"/>
      <c r="KL301"/>
      <c r="KM301"/>
      <c r="KN301"/>
      <c r="KO301"/>
      <c r="KP301"/>
      <c r="KQ301"/>
      <c r="KR301"/>
      <c r="KS301"/>
      <c r="KT301"/>
      <c r="KU301"/>
      <c r="KV301"/>
      <c r="KW301"/>
      <c r="KX301"/>
      <c r="KY301"/>
      <c r="KZ301"/>
      <c r="LA301"/>
      <c r="LB301"/>
      <c r="LC301"/>
      <c r="LD301"/>
      <c r="LE301"/>
      <c r="LF301"/>
      <c r="LG301"/>
      <c r="LH301"/>
      <c r="LI301"/>
      <c r="LJ301"/>
      <c r="LK301"/>
      <c r="LL301"/>
      <c r="LM301"/>
      <c r="LN301"/>
      <c r="LO301"/>
      <c r="LP301"/>
      <c r="LQ301"/>
      <c r="LR301"/>
      <c r="LS301"/>
      <c r="LT301"/>
      <c r="LU301"/>
      <c r="LV301"/>
      <c r="LW301"/>
      <c r="LX301"/>
      <c r="LY301"/>
      <c r="LZ301"/>
      <c r="MA301"/>
      <c r="MB301"/>
      <c r="MC301"/>
      <c r="MD301"/>
      <c r="ME301"/>
      <c r="MF301"/>
      <c r="MG301"/>
      <c r="MH301"/>
      <c r="MI301"/>
      <c r="MJ301"/>
      <c r="MK301"/>
      <c r="ML301"/>
      <c r="MM301"/>
      <c r="MN301"/>
      <c r="MO301"/>
      <c r="MP301"/>
      <c r="MQ301"/>
      <c r="MR301"/>
      <c r="MS301"/>
      <c r="MT301"/>
      <c r="MU301"/>
      <c r="MV301"/>
      <c r="MW301"/>
      <c r="MX301"/>
      <c r="MY301"/>
      <c r="MZ301"/>
      <c r="NA301"/>
      <c r="NB301"/>
      <c r="NC301"/>
      <c r="ND301"/>
      <c r="NE301"/>
      <c r="NF301"/>
      <c r="NG301"/>
      <c r="NH301"/>
      <c r="NI301"/>
      <c r="NJ301"/>
      <c r="NK301"/>
      <c r="NL301"/>
      <c r="NM301"/>
      <c r="NN301"/>
      <c r="NO301"/>
      <c r="NP301"/>
      <c r="NQ301"/>
      <c r="NR301"/>
      <c r="NS301"/>
      <c r="NT301"/>
      <c r="NU301"/>
      <c r="NV301"/>
      <c r="NW301"/>
      <c r="NX301"/>
      <c r="NY301"/>
      <c r="NZ301"/>
      <c r="OA301"/>
      <c r="OB301"/>
      <c r="OC301"/>
      <c r="OD301"/>
      <c r="OE301"/>
      <c r="OF301"/>
      <c r="OG301"/>
      <c r="OH301"/>
      <c r="OI301"/>
      <c r="OJ301"/>
      <c r="OK301"/>
      <c r="OL301"/>
      <c r="OM301"/>
      <c r="ON301"/>
      <c r="OO301"/>
      <c r="OP301"/>
      <c r="OQ301"/>
      <c r="OR301"/>
      <c r="OS301"/>
      <c r="OT301"/>
      <c r="OU301"/>
      <c r="OV301"/>
      <c r="OW301"/>
      <c r="OX301"/>
      <c r="OY301"/>
      <c r="OZ301"/>
      <c r="PA301"/>
      <c r="PB301"/>
      <c r="PC301"/>
      <c r="PD301"/>
      <c r="PE301"/>
      <c r="PF301"/>
      <c r="PG301"/>
      <c r="PH301"/>
      <c r="PI301"/>
      <c r="PJ301"/>
      <c r="PK301"/>
      <c r="PL301"/>
      <c r="PM301"/>
      <c r="PN301"/>
      <c r="PO301"/>
      <c r="PP301"/>
      <c r="PQ301"/>
      <c r="PR301"/>
      <c r="PS301"/>
      <c r="PT301"/>
      <c r="PU301"/>
      <c r="PV301"/>
      <c r="PW301"/>
      <c r="PX301"/>
      <c r="PY301"/>
      <c r="PZ301"/>
      <c r="QA301"/>
      <c r="QB301"/>
      <c r="QC301"/>
      <c r="QD301"/>
      <c r="QE301"/>
      <c r="QF301"/>
      <c r="QG301"/>
      <c r="QH301"/>
      <c r="QI301"/>
      <c r="QJ301"/>
      <c r="QK301"/>
      <c r="QL301"/>
      <c r="QM301"/>
      <c r="QN301"/>
      <c r="QO301"/>
      <c r="QP301"/>
      <c r="QQ301"/>
      <c r="QR301"/>
      <c r="QS301"/>
      <c r="QT301"/>
      <c r="QU301"/>
      <c r="QV301"/>
      <c r="QW301"/>
      <c r="QX301"/>
      <c r="QY301"/>
      <c r="QZ301"/>
      <c r="RA301"/>
      <c r="RB301"/>
      <c r="RC301"/>
      <c r="RD301"/>
      <c r="RE301"/>
      <c r="RF301"/>
      <c r="RG301"/>
      <c r="RH301"/>
      <c r="RI301"/>
      <c r="RJ301"/>
      <c r="RK301"/>
      <c r="RL301"/>
      <c r="RM301"/>
      <c r="RN301"/>
      <c r="RO301"/>
      <c r="RP301"/>
      <c r="RQ301"/>
      <c r="RR301"/>
      <c r="RS301"/>
      <c r="RT301"/>
      <c r="RU301"/>
      <c r="RV301"/>
      <c r="RW301"/>
      <c r="RX301"/>
      <c r="RY301"/>
      <c r="RZ301"/>
      <c r="SA301"/>
      <c r="SB301"/>
      <c r="SC301"/>
      <c r="SD301"/>
      <c r="SE301"/>
      <c r="SF301"/>
      <c r="SG301"/>
      <c r="SH301"/>
      <c r="SI301"/>
      <c r="SJ301"/>
      <c r="SK301"/>
      <c r="SL301"/>
      <c r="SM301"/>
      <c r="SN301"/>
      <c r="SO301"/>
      <c r="SP301"/>
      <c r="SQ301"/>
      <c r="SR301"/>
      <c r="SS301"/>
      <c r="ST301"/>
      <c r="SU301"/>
      <c r="SV301"/>
      <c r="SW301"/>
      <c r="SX301"/>
      <c r="SY301"/>
      <c r="SZ301"/>
      <c r="TA301"/>
      <c r="TB301"/>
      <c r="TC301"/>
      <c r="TD301"/>
      <c r="TE301"/>
      <c r="TF301"/>
      <c r="TG301"/>
      <c r="TH301"/>
      <c r="TI301"/>
      <c r="TJ301"/>
      <c r="TK301"/>
      <c r="TL301"/>
      <c r="TM301"/>
      <c r="TN301"/>
      <c r="TO301"/>
      <c r="TP301"/>
      <c r="TQ301"/>
      <c r="TR301"/>
      <c r="TS301"/>
      <c r="TT301"/>
      <c r="TU301"/>
      <c r="TV301"/>
      <c r="TW301"/>
      <c r="TX301"/>
      <c r="TY301"/>
      <c r="TZ301"/>
      <c r="UA301"/>
      <c r="UB301"/>
      <c r="UC301"/>
      <c r="UD301"/>
      <c r="UE301"/>
      <c r="UF301"/>
      <c r="UG301"/>
      <c r="UH301"/>
      <c r="UI301"/>
      <c r="UJ301"/>
      <c r="UK301"/>
      <c r="UL301"/>
      <c r="UM301"/>
      <c r="UN301"/>
      <c r="UO301"/>
      <c r="UP301"/>
      <c r="UQ301"/>
      <c r="UR301"/>
      <c r="US301"/>
      <c r="UT301"/>
      <c r="UU301"/>
      <c r="UV301"/>
      <c r="UW301"/>
      <c r="UX301"/>
      <c r="UY301"/>
      <c r="UZ301"/>
      <c r="VA301"/>
      <c r="VB301"/>
      <c r="VC301"/>
      <c r="VD301"/>
      <c r="VE301"/>
      <c r="VF301"/>
      <c r="VG301"/>
      <c r="VH301"/>
      <c r="VI301"/>
      <c r="VJ301"/>
      <c r="VK301"/>
      <c r="VL301"/>
      <c r="VM301"/>
      <c r="VN301"/>
      <c r="VO301"/>
      <c r="VP301"/>
      <c r="VQ301"/>
      <c r="VR301"/>
      <c r="VS301"/>
      <c r="VT301"/>
      <c r="VU301"/>
      <c r="VV301"/>
      <c r="VW301"/>
      <c r="VX301"/>
      <c r="VY301"/>
      <c r="VZ301"/>
      <c r="WA301"/>
      <c r="WB301"/>
      <c r="WC301"/>
      <c r="WD301"/>
      <c r="WE301"/>
      <c r="WF301"/>
      <c r="WG301"/>
      <c r="WH301"/>
      <c r="WI301"/>
      <c r="WJ301"/>
      <c r="WK301"/>
      <c r="WL301"/>
      <c r="WM301"/>
      <c r="WN301"/>
      <c r="WO301"/>
      <c r="WP301"/>
      <c r="WQ301"/>
      <c r="WR301"/>
      <c r="WS301"/>
      <c r="WT301"/>
      <c r="WU301"/>
      <c r="WV301"/>
      <c r="WW301"/>
      <c r="WX301"/>
      <c r="WY301"/>
      <c r="WZ301"/>
      <c r="XA301"/>
      <c r="XB301"/>
      <c r="XC301"/>
      <c r="XD301"/>
      <c r="XE301"/>
      <c r="XF301"/>
      <c r="XG301"/>
      <c r="XH301"/>
      <c r="XI301"/>
      <c r="XJ301"/>
      <c r="XK301"/>
      <c r="XL301"/>
      <c r="XM301"/>
      <c r="XN301"/>
      <c r="XO301"/>
      <c r="XP301"/>
      <c r="XQ301"/>
      <c r="XR301"/>
      <c r="XS301"/>
      <c r="XT301"/>
      <c r="XU301"/>
      <c r="XV301"/>
      <c r="XW301"/>
      <c r="XX301"/>
      <c r="XY301"/>
      <c r="XZ301"/>
      <c r="YA301"/>
      <c r="YB301"/>
      <c r="YC301"/>
      <c r="YD301"/>
      <c r="YE301"/>
      <c r="YF301"/>
      <c r="YG301"/>
      <c r="YH301"/>
      <c r="YI301"/>
      <c r="YJ301"/>
      <c r="YK301"/>
      <c r="YL301"/>
      <c r="YM301"/>
      <c r="YN301"/>
      <c r="YO301"/>
      <c r="YP301"/>
      <c r="YQ301"/>
      <c r="YR301"/>
      <c r="YS301"/>
      <c r="YT301"/>
      <c r="YU301"/>
      <c r="YV301"/>
      <c r="YW301"/>
      <c r="YX301"/>
      <c r="YY301"/>
      <c r="YZ301"/>
      <c r="ZA301"/>
      <c r="ZB301"/>
      <c r="ZC301"/>
      <c r="ZD301"/>
      <c r="ZE301"/>
      <c r="ZF301"/>
      <c r="ZG301"/>
      <c r="ZH301"/>
      <c r="ZI301"/>
      <c r="ZJ301"/>
      <c r="ZK301"/>
      <c r="ZL301"/>
      <c r="ZM301"/>
      <c r="ZN301"/>
      <c r="ZO301"/>
      <c r="ZP301"/>
      <c r="ZQ301"/>
      <c r="ZR301"/>
      <c r="ZS301"/>
      <c r="ZT301"/>
      <c r="ZU301"/>
      <c r="ZV301"/>
      <c r="ZW301"/>
      <c r="ZX301"/>
      <c r="ZY301"/>
      <c r="ZZ301"/>
      <c r="AAA301"/>
      <c r="AAB301"/>
      <c r="AAC301"/>
      <c r="AAD301"/>
      <c r="AAE301"/>
      <c r="AAF301"/>
      <c r="AAG301"/>
      <c r="AAH301"/>
      <c r="AAI301"/>
      <c r="AAJ301"/>
      <c r="AAK301"/>
      <c r="AAL301"/>
      <c r="AAM301"/>
      <c r="AAN301"/>
      <c r="AAO301"/>
      <c r="AAP301"/>
      <c r="AAQ301"/>
      <c r="AAR301"/>
      <c r="AAS301"/>
      <c r="AAT301"/>
      <c r="AAU301"/>
      <c r="AAV301"/>
      <c r="AAW301"/>
      <c r="AAX301"/>
      <c r="AAY301"/>
      <c r="AAZ301"/>
      <c r="ABA301"/>
      <c r="ABB301"/>
      <c r="ABC301"/>
      <c r="ABD301"/>
      <c r="ABE301"/>
      <c r="ABF301"/>
      <c r="ABG301"/>
      <c r="ABH301"/>
      <c r="ABI301"/>
      <c r="ABJ301"/>
      <c r="ABK301"/>
      <c r="ABL301"/>
      <c r="ABM301"/>
      <c r="ABN301"/>
      <c r="ABO301"/>
      <c r="ABP301"/>
      <c r="ABQ301"/>
      <c r="ABR301"/>
      <c r="ABS301"/>
      <c r="ABT301"/>
      <c r="ABU301"/>
      <c r="ABV301"/>
      <c r="ABW301"/>
      <c r="ABX301"/>
      <c r="ABY301"/>
      <c r="ABZ301"/>
      <c r="ACA301"/>
      <c r="ACB301"/>
      <c r="ACC301"/>
      <c r="ACD301"/>
      <c r="ACE301"/>
      <c r="ACF301"/>
      <c r="ACG301"/>
      <c r="ACH301"/>
      <c r="ACI301"/>
      <c r="ACJ301"/>
      <c r="ACK301"/>
      <c r="ACL301"/>
      <c r="ACM301"/>
      <c r="ACN301"/>
      <c r="ACO301"/>
      <c r="ACP301"/>
      <c r="ACQ301"/>
      <c r="ACR301"/>
      <c r="ACS301"/>
      <c r="ACT301"/>
      <c r="ACU301"/>
      <c r="ACV301"/>
      <c r="ACW301"/>
      <c r="ACX301"/>
      <c r="ACY301"/>
      <c r="ACZ301"/>
      <c r="ADA301"/>
      <c r="ADB301"/>
      <c r="ADC301"/>
      <c r="ADD301"/>
      <c r="ADE301"/>
      <c r="ADF301"/>
      <c r="ADG301"/>
      <c r="ADH301"/>
      <c r="ADI301"/>
      <c r="ADJ301"/>
      <c r="ADK301"/>
      <c r="ADL301"/>
      <c r="ADM301"/>
      <c r="ADN301"/>
      <c r="ADO301"/>
      <c r="ADP301"/>
      <c r="ADQ301"/>
      <c r="ADR301"/>
      <c r="ADS301"/>
      <c r="ADT301"/>
      <c r="ADU301"/>
      <c r="ADV301"/>
      <c r="ADW301"/>
      <c r="ADX301"/>
      <c r="ADY301"/>
      <c r="ADZ301"/>
      <c r="AEA301"/>
      <c r="AEB301"/>
      <c r="AEC301"/>
      <c r="AED301"/>
      <c r="AEE301"/>
      <c r="AEF301"/>
      <c r="AEG301"/>
      <c r="AEH301"/>
      <c r="AEI301"/>
      <c r="AEJ301"/>
      <c r="AEK301"/>
      <c r="AEL301"/>
      <c r="AEM301"/>
      <c r="AEN301"/>
      <c r="AEO301"/>
      <c r="AEP301"/>
      <c r="AEQ301"/>
      <c r="AER301"/>
      <c r="AES301"/>
      <c r="AET301"/>
      <c r="AEU301"/>
      <c r="AEV301"/>
      <c r="AEW301"/>
      <c r="AEX301"/>
      <c r="AEY301"/>
      <c r="AEZ301"/>
      <c r="AFA301"/>
      <c r="AFB301"/>
      <c r="AFC301"/>
      <c r="AFD301"/>
      <c r="AFE301"/>
      <c r="AFF301"/>
      <c r="AFG301"/>
      <c r="AFH301"/>
      <c r="AFI301"/>
      <c r="AFJ301"/>
      <c r="AFK301"/>
      <c r="AFL301"/>
      <c r="AFM301"/>
      <c r="AFN301"/>
      <c r="AFO301"/>
      <c r="AFP301"/>
      <c r="AFQ301"/>
      <c r="AFR301"/>
      <c r="AFS301"/>
      <c r="AFT301"/>
      <c r="AFU301"/>
      <c r="AFV301"/>
      <c r="AFW301"/>
      <c r="AFX301"/>
      <c r="AFY301"/>
      <c r="AFZ301"/>
      <c r="AGA301"/>
      <c r="AGB301"/>
      <c r="AGC301"/>
      <c r="AGD301"/>
      <c r="AGE301"/>
      <c r="AGF301"/>
      <c r="AGG301"/>
      <c r="AGH301"/>
      <c r="AGI301"/>
      <c r="AGJ301"/>
      <c r="AGK301"/>
      <c r="AGL301"/>
      <c r="AGM301"/>
      <c r="AGN301"/>
      <c r="AGO301"/>
      <c r="AGP301"/>
      <c r="AGQ301"/>
      <c r="AGR301"/>
      <c r="AGS301"/>
      <c r="AGT301"/>
      <c r="AGU301"/>
      <c r="AGV301"/>
      <c r="AGW301"/>
      <c r="AGX301"/>
      <c r="AGY301"/>
      <c r="AGZ301"/>
      <c r="AHA301"/>
      <c r="AHB301"/>
      <c r="AHC301"/>
      <c r="AHD301"/>
      <c r="AHE301"/>
      <c r="AHF301"/>
      <c r="AHG301"/>
      <c r="AHH301"/>
      <c r="AHI301"/>
      <c r="AHJ301"/>
      <c r="AHK301"/>
      <c r="AHL301"/>
      <c r="AHM301"/>
      <c r="AHN301"/>
      <c r="AHO301"/>
      <c r="AHP301"/>
      <c r="AHQ301"/>
      <c r="AHR301"/>
      <c r="AHS301"/>
      <c r="AHT301"/>
      <c r="AHU301"/>
      <c r="AHV301"/>
      <c r="AHW301"/>
      <c r="AHX301"/>
      <c r="AHY301"/>
      <c r="AHZ301"/>
      <c r="AIA301"/>
      <c r="AIB301"/>
      <c r="AIC301"/>
      <c r="AID301"/>
      <c r="AIE301"/>
      <c r="AIF301"/>
      <c r="AIG301"/>
      <c r="AIH301"/>
      <c r="AII301"/>
      <c r="AIJ301"/>
      <c r="AIK301"/>
      <c r="AIL301"/>
      <c r="AIM301"/>
      <c r="AIN301"/>
      <c r="AIO301"/>
      <c r="AIP301"/>
      <c r="AIQ301"/>
      <c r="AIR301"/>
      <c r="AIS301"/>
      <c r="AIT301"/>
      <c r="AIU301"/>
      <c r="AIV301"/>
      <c r="AIW301"/>
      <c r="AIX301"/>
      <c r="AIY301"/>
      <c r="AIZ301"/>
      <c r="AJA301"/>
      <c r="AJB301"/>
      <c r="AJC301"/>
      <c r="AJD301"/>
      <c r="AJE301"/>
      <c r="AJF301"/>
      <c r="AJG301"/>
      <c r="AJH301"/>
      <c r="AJI301"/>
      <c r="AJJ301"/>
      <c r="AJK301"/>
      <c r="AJL301"/>
      <c r="AJM301"/>
      <c r="AJN301"/>
      <c r="AJO301"/>
      <c r="AJP301"/>
      <c r="AJQ301"/>
      <c r="AJR301"/>
      <c r="AJS301"/>
      <c r="AJT301"/>
      <c r="AJU301"/>
      <c r="AJV301"/>
      <c r="AJW301"/>
      <c r="AJX301"/>
      <c r="AJY301"/>
      <c r="AJZ301"/>
      <c r="AKA301"/>
      <c r="AKB301"/>
      <c r="AKC301"/>
      <c r="AKD301"/>
      <c r="AKE301"/>
      <c r="AKF301"/>
      <c r="AKG301"/>
      <c r="AKH301"/>
      <c r="AKI301"/>
      <c r="AKJ301"/>
      <c r="AKK301"/>
      <c r="AKL301"/>
      <c r="AKM301"/>
      <c r="AKN301"/>
      <c r="AKO301"/>
      <c r="AKP301"/>
      <c r="AKQ301"/>
      <c r="AKR301"/>
      <c r="AKS301"/>
      <c r="AKT301"/>
      <c r="AKU301"/>
      <c r="AKV301"/>
      <c r="AKW301"/>
      <c r="AKX301"/>
      <c r="AKY301"/>
      <c r="AKZ301"/>
      <c r="ALA301"/>
      <c r="ALB301"/>
      <c r="ALC301"/>
      <c r="ALD301"/>
      <c r="ALE301"/>
      <c r="ALF301"/>
      <c r="ALG301"/>
      <c r="ALH301"/>
      <c r="ALI301"/>
      <c r="ALJ301"/>
      <c r="ALK301"/>
      <c r="ALL301"/>
      <c r="ALM301"/>
      <c r="ALN301"/>
      <c r="ALO301"/>
      <c r="ALP301"/>
      <c r="ALQ301"/>
      <c r="ALR301"/>
      <c r="ALS301"/>
      <c r="ALT301"/>
      <c r="ALU301"/>
      <c r="ALV301"/>
      <c r="ALW301"/>
      <c r="ALX301"/>
      <c r="ALY301"/>
      <c r="ALZ301"/>
      <c r="AMA301"/>
      <c r="AMB301"/>
      <c r="AMC301"/>
      <c r="AMD301"/>
      <c r="AME301"/>
      <c r="AMF301"/>
      <c r="AMG301"/>
      <c r="AMH301"/>
      <c r="AMI301"/>
      <c r="AMJ301"/>
      <c r="AMK301"/>
      <c r="AML301"/>
      <c r="AMM301"/>
      <c r="AMN301"/>
      <c r="AMO301"/>
      <c r="AMP301"/>
      <c r="AMQ301"/>
      <c r="AMR301"/>
      <c r="AMS301"/>
      <c r="AMT301"/>
      <c r="AMU301"/>
      <c r="AMV301"/>
      <c r="AMW301"/>
      <c r="AMX301"/>
      <c r="AMY301"/>
      <c r="AMZ301"/>
      <c r="ANA301"/>
      <c r="ANB301"/>
      <c r="ANC301"/>
      <c r="AND301"/>
      <c r="ANE301"/>
      <c r="ANF301"/>
      <c r="ANG301"/>
      <c r="ANH301"/>
      <c r="ANI301"/>
      <c r="ANJ301"/>
      <c r="ANK301"/>
      <c r="ANL301"/>
      <c r="ANM301"/>
      <c r="ANN301"/>
      <c r="ANO301"/>
      <c r="ANP301"/>
      <c r="ANQ301"/>
      <c r="ANR301"/>
      <c r="ANS301"/>
      <c r="ANT301"/>
      <c r="ANU301"/>
      <c r="ANV301"/>
      <c r="ANW301"/>
      <c r="ANX301"/>
      <c r="ANY301"/>
      <c r="ANZ301"/>
      <c r="AOA301"/>
      <c r="AOB301"/>
      <c r="AOC301"/>
      <c r="AOD301"/>
      <c r="AOE301"/>
      <c r="AOF301"/>
      <c r="AOG301"/>
      <c r="AOH301"/>
      <c r="AOI301"/>
      <c r="AOJ301"/>
      <c r="AOK301"/>
      <c r="AOL301"/>
      <c r="AOM301"/>
      <c r="AON301"/>
      <c r="AOO301"/>
      <c r="AOP301"/>
      <c r="AOQ301"/>
      <c r="AOR301"/>
      <c r="AOS301"/>
      <c r="AOT301"/>
      <c r="AOU301"/>
      <c r="AOV301"/>
      <c r="AOW301"/>
      <c r="AOX301"/>
      <c r="AOY301"/>
      <c r="AOZ301"/>
      <c r="APA301"/>
      <c r="APB301"/>
      <c r="APC301"/>
      <c r="APD301"/>
      <c r="APE301"/>
      <c r="APF301"/>
      <c r="APG301"/>
      <c r="APH301"/>
      <c r="API301"/>
      <c r="APJ301"/>
      <c r="APK301"/>
      <c r="APL301"/>
      <c r="APM301"/>
      <c r="APN301"/>
      <c r="APO301"/>
      <c r="APP301"/>
      <c r="APQ301"/>
      <c r="APR301"/>
      <c r="APS301"/>
      <c r="APT301"/>
      <c r="APU301"/>
      <c r="APV301"/>
      <c r="APW301"/>
      <c r="APX301"/>
      <c r="APY301"/>
      <c r="APZ301"/>
      <c r="AQA301"/>
      <c r="AQB301"/>
      <c r="AQC301"/>
      <c r="AQD301"/>
      <c r="AQE301"/>
      <c r="AQF301"/>
      <c r="AQG301"/>
      <c r="AQH301"/>
      <c r="AQI301"/>
      <c r="AQJ301"/>
      <c r="AQK301"/>
      <c r="AQL301"/>
      <c r="AQM301"/>
      <c r="AQN301"/>
      <c r="AQO301"/>
      <c r="AQP301"/>
      <c r="AQQ301"/>
      <c r="AQR301"/>
      <c r="AQS301"/>
      <c r="AQT301"/>
      <c r="AQU301"/>
      <c r="AQV301"/>
      <c r="AQW301"/>
      <c r="AQX301"/>
      <c r="AQY301"/>
      <c r="AQZ301"/>
      <c r="ARA301"/>
      <c r="ARB301"/>
      <c r="ARC301"/>
      <c r="ARD301"/>
      <c r="ARE301"/>
      <c r="ARF301"/>
      <c r="ARG301"/>
      <c r="ARH301"/>
      <c r="ARI301"/>
      <c r="ARJ301"/>
      <c r="ARK301"/>
      <c r="ARL301"/>
      <c r="ARM301"/>
      <c r="ARN301"/>
      <c r="ARO301"/>
      <c r="ARP301"/>
      <c r="ARQ301"/>
      <c r="ARR301"/>
      <c r="ARS301"/>
      <c r="ART301"/>
      <c r="ARU301"/>
      <c r="ARV301"/>
      <c r="ARW301"/>
      <c r="ARX301"/>
      <c r="ARY301"/>
      <c r="ARZ301"/>
      <c r="ASA301"/>
      <c r="ASB301"/>
      <c r="ASC301"/>
      <c r="ASD301"/>
      <c r="ASE301"/>
      <c r="ASF301"/>
      <c r="ASG301"/>
      <c r="ASH301"/>
      <c r="ASI301"/>
      <c r="ASJ301"/>
      <c r="ASK301"/>
      <c r="ASL301"/>
      <c r="ASM301"/>
      <c r="ASN301"/>
      <c r="ASO301"/>
      <c r="ASP301"/>
      <c r="ASQ301"/>
      <c r="ASR301"/>
      <c r="ASS301"/>
      <c r="AST301"/>
      <c r="ASU301"/>
      <c r="ASV301"/>
      <c r="ASW301"/>
      <c r="ASX301"/>
      <c r="ASY301"/>
      <c r="ASZ301"/>
      <c r="ATA301"/>
      <c r="ATB301"/>
      <c r="ATC301"/>
      <c r="ATD301"/>
      <c r="ATE301"/>
      <c r="ATF301"/>
      <c r="ATG301"/>
      <c r="ATH301"/>
      <c r="ATI301"/>
      <c r="ATJ301"/>
      <c r="ATK301"/>
      <c r="ATL301"/>
      <c r="ATM301"/>
      <c r="ATN301"/>
      <c r="ATO301"/>
      <c r="ATP301"/>
      <c r="ATQ301"/>
      <c r="ATR301"/>
      <c r="ATS301"/>
      <c r="ATT301"/>
      <c r="ATU301"/>
      <c r="ATV301"/>
      <c r="ATW301"/>
      <c r="ATX301"/>
      <c r="ATY301"/>
      <c r="ATZ301"/>
      <c r="AUA301"/>
      <c r="AUB301"/>
      <c r="AUC301"/>
      <c r="AUD301"/>
      <c r="AUE301"/>
      <c r="AUF301"/>
      <c r="AUG301"/>
      <c r="AUH301"/>
      <c r="AUI301"/>
      <c r="AUJ301"/>
      <c r="AUK301"/>
      <c r="AUL301"/>
      <c r="AUM301"/>
      <c r="AUN301"/>
      <c r="AUO301"/>
      <c r="AUP301"/>
      <c r="AUQ301"/>
      <c r="AUR301"/>
      <c r="AUS301"/>
      <c r="AUT301"/>
      <c r="AUU301"/>
      <c r="AUV301"/>
      <c r="AUW301"/>
      <c r="AUX301"/>
      <c r="AUY301"/>
      <c r="AUZ301"/>
      <c r="AVA301"/>
      <c r="AVB301"/>
      <c r="AVC301"/>
      <c r="AVD301"/>
      <c r="AVE301"/>
      <c r="AVF301"/>
      <c r="AVG301"/>
      <c r="AVH301"/>
      <c r="AVI301"/>
      <c r="AVJ301"/>
      <c r="AVK301"/>
      <c r="AVL301"/>
      <c r="AVM301"/>
      <c r="AVN301"/>
      <c r="AVO301"/>
      <c r="AVP301"/>
      <c r="AVQ301"/>
      <c r="AVR301"/>
      <c r="AVS301"/>
      <c r="AVT301"/>
      <c r="AVU301"/>
      <c r="AVV301"/>
      <c r="AVW301"/>
      <c r="AVX301"/>
      <c r="AVY301"/>
      <c r="AVZ301"/>
      <c r="AWA301"/>
      <c r="AWB301"/>
      <c r="AWC301"/>
      <c r="AWD301"/>
      <c r="AWE301"/>
      <c r="AWF301"/>
      <c r="AWG301"/>
      <c r="AWH301"/>
      <c r="AWI301"/>
      <c r="AWJ301"/>
      <c r="AWK301"/>
      <c r="AWL301"/>
      <c r="AWM301"/>
      <c r="AWN301"/>
      <c r="AWO301"/>
      <c r="AWP301"/>
      <c r="AWQ301"/>
      <c r="AWR301"/>
      <c r="AWS301"/>
      <c r="AWT301"/>
      <c r="AWU301"/>
      <c r="AWV301"/>
      <c r="AWW301"/>
      <c r="AWX301"/>
      <c r="AWY301"/>
      <c r="AWZ301"/>
      <c r="AXA301"/>
      <c r="AXB301"/>
      <c r="AXC301"/>
      <c r="AXD301"/>
      <c r="AXE301"/>
      <c r="AXF301"/>
      <c r="AXG301"/>
      <c r="AXH301"/>
      <c r="AXI301"/>
      <c r="AXJ301"/>
      <c r="AXK301"/>
      <c r="AXL301"/>
      <c r="AXM301"/>
      <c r="AXN301"/>
      <c r="AXO301"/>
      <c r="AXP301"/>
      <c r="AXQ301"/>
      <c r="AXR301"/>
      <c r="AXS301"/>
      <c r="AXT301"/>
      <c r="AXU301"/>
      <c r="AXV301"/>
      <c r="AXW301"/>
      <c r="AXX301"/>
      <c r="AXY301"/>
      <c r="AXZ301"/>
      <c r="AYA301"/>
      <c r="AYB301"/>
      <c r="AYC301"/>
      <c r="AYD301"/>
      <c r="AYE301"/>
      <c r="AYF301"/>
      <c r="AYG301"/>
      <c r="AYH301"/>
      <c r="AYI301"/>
      <c r="AYJ301"/>
      <c r="AYK301"/>
      <c r="AYL301"/>
      <c r="AYM301"/>
      <c r="AYN301"/>
      <c r="AYO301"/>
      <c r="AYP301"/>
      <c r="AYQ301"/>
      <c r="AYR301"/>
      <c r="AYS301"/>
      <c r="AYT301"/>
      <c r="AYU301"/>
      <c r="AYV301"/>
      <c r="AYW301"/>
      <c r="AYX301"/>
      <c r="AYY301"/>
      <c r="AYZ301"/>
      <c r="AZA301"/>
      <c r="AZB301"/>
      <c r="AZC301"/>
      <c r="AZD301"/>
      <c r="AZE301"/>
      <c r="AZF301"/>
      <c r="AZG301"/>
      <c r="AZH301"/>
      <c r="AZI301"/>
      <c r="AZJ301"/>
      <c r="AZK301"/>
      <c r="AZL301"/>
      <c r="AZM301"/>
      <c r="AZN301"/>
      <c r="AZO301"/>
      <c r="AZP301"/>
      <c r="AZQ301"/>
      <c r="AZR301"/>
      <c r="AZS301"/>
      <c r="AZT301"/>
      <c r="AZU301"/>
      <c r="AZV301"/>
      <c r="AZW301"/>
      <c r="AZX301"/>
      <c r="AZY301"/>
      <c r="AZZ301"/>
      <c r="BAA301"/>
      <c r="BAB301"/>
      <c r="BAC301"/>
      <c r="BAD301"/>
      <c r="BAE301"/>
      <c r="BAF301"/>
      <c r="BAG301"/>
      <c r="BAH301"/>
      <c r="BAI301"/>
      <c r="BAJ301"/>
      <c r="BAK301"/>
      <c r="BAL301"/>
      <c r="BAM301"/>
      <c r="BAN301"/>
      <c r="BAO301"/>
      <c r="BAP301"/>
      <c r="BAQ301"/>
      <c r="BAR301"/>
      <c r="BAS301"/>
      <c r="BAT301"/>
      <c r="BAU301"/>
      <c r="BAV301"/>
      <c r="BAW301"/>
      <c r="BAX301"/>
      <c r="BAY301"/>
      <c r="BAZ301"/>
      <c r="BBA301"/>
      <c r="BBB301"/>
      <c r="BBC301"/>
      <c r="BBD301"/>
      <c r="BBE301"/>
      <c r="BBF301"/>
      <c r="BBG301"/>
      <c r="BBH301"/>
      <c r="BBI301"/>
      <c r="BBJ301"/>
      <c r="BBK301"/>
      <c r="BBL301"/>
      <c r="BBM301"/>
      <c r="BBN301"/>
      <c r="BBO301"/>
      <c r="BBP301"/>
      <c r="BBQ301"/>
      <c r="BBR301"/>
      <c r="BBS301"/>
      <c r="BBT301"/>
      <c r="BBU301"/>
      <c r="BBV301"/>
      <c r="BBW301"/>
      <c r="BBX301"/>
      <c r="BBY301"/>
      <c r="BBZ301"/>
      <c r="BCA301"/>
      <c r="BCB301"/>
      <c r="BCC301"/>
      <c r="BCD301"/>
      <c r="BCE301"/>
      <c r="BCF301"/>
      <c r="BCG301"/>
      <c r="BCH301"/>
      <c r="BCI301"/>
      <c r="BCJ301"/>
      <c r="BCK301"/>
      <c r="BCL301"/>
      <c r="BCM301"/>
      <c r="BCN301"/>
      <c r="BCO301"/>
      <c r="BCP301"/>
      <c r="BCQ301"/>
      <c r="BCR301"/>
      <c r="BCS301"/>
      <c r="BCT301"/>
      <c r="BCU301"/>
      <c r="BCV301"/>
      <c r="BCW301"/>
      <c r="BCX301"/>
      <c r="BCY301"/>
      <c r="BCZ301"/>
      <c r="BDA301"/>
      <c r="BDB301"/>
      <c r="BDC301"/>
      <c r="BDD301"/>
      <c r="BDE301"/>
      <c r="BDF301"/>
      <c r="BDG301"/>
      <c r="BDH301"/>
      <c r="BDI301"/>
      <c r="BDJ301"/>
      <c r="BDK301"/>
      <c r="BDL301"/>
      <c r="BDM301"/>
      <c r="BDN301"/>
      <c r="BDO301"/>
      <c r="BDP301"/>
      <c r="BDQ301"/>
      <c r="BDR301"/>
      <c r="BDS301"/>
      <c r="BDT301"/>
      <c r="BDU301"/>
      <c r="BDV301"/>
      <c r="BDW301"/>
      <c r="BDX301"/>
      <c r="BDY301"/>
      <c r="BDZ301"/>
      <c r="BEA301"/>
      <c r="BEB301"/>
      <c r="BEC301"/>
      <c r="BED301"/>
      <c r="BEE301"/>
      <c r="BEF301"/>
      <c r="BEG301"/>
      <c r="BEH301"/>
      <c r="BEI301"/>
      <c r="BEJ301"/>
      <c r="BEK301"/>
      <c r="BEL301"/>
      <c r="BEM301"/>
      <c r="BEN301"/>
      <c r="BEO301"/>
      <c r="BEP301"/>
      <c r="BEQ301"/>
      <c r="BER301"/>
      <c r="BES301"/>
      <c r="BET301"/>
      <c r="BEU301"/>
      <c r="BEV301"/>
      <c r="BEW301"/>
      <c r="BEX301"/>
      <c r="BEY301"/>
      <c r="BEZ301"/>
      <c r="BFA301"/>
      <c r="BFB301"/>
      <c r="BFC301"/>
      <c r="BFD301"/>
      <c r="BFE301"/>
      <c r="BFF301"/>
      <c r="BFG301"/>
      <c r="BFH301"/>
      <c r="BFI301"/>
      <c r="BFJ301"/>
      <c r="BFK301"/>
      <c r="BFL301"/>
      <c r="BFM301"/>
      <c r="BFN301"/>
      <c r="BFO301"/>
      <c r="BFP301"/>
      <c r="BFQ301"/>
      <c r="BFR301"/>
      <c r="BFS301"/>
      <c r="BFT301"/>
      <c r="BFU301"/>
      <c r="BFV301"/>
      <c r="BFW301"/>
      <c r="BFX301"/>
      <c r="BFY301"/>
      <c r="BFZ301"/>
      <c r="BGA301"/>
      <c r="BGB301"/>
      <c r="BGC301"/>
      <c r="BGD301"/>
      <c r="BGE301"/>
      <c r="BGF301"/>
      <c r="BGG301"/>
      <c r="BGH301"/>
      <c r="BGI301"/>
      <c r="BGJ301"/>
      <c r="BGK301"/>
      <c r="BGL301"/>
      <c r="BGM301"/>
      <c r="BGN301"/>
      <c r="BGO301"/>
      <c r="BGP301"/>
      <c r="BGQ301"/>
      <c r="BGR301"/>
      <c r="BGS301"/>
      <c r="BGT301"/>
      <c r="BGU301"/>
      <c r="BGV301"/>
      <c r="BGW301"/>
      <c r="BGX301"/>
      <c r="BGY301"/>
      <c r="BGZ301"/>
      <c r="BHA301"/>
      <c r="BHB301"/>
      <c r="BHC301"/>
      <c r="BHD301"/>
      <c r="BHE301"/>
      <c r="BHF301"/>
      <c r="BHG301"/>
      <c r="BHH301"/>
      <c r="BHI301"/>
      <c r="BHJ301"/>
      <c r="BHK301"/>
      <c r="BHL301"/>
      <c r="BHM301"/>
      <c r="BHN301"/>
      <c r="BHO301"/>
      <c r="BHP301"/>
      <c r="BHQ301"/>
      <c r="BHR301"/>
      <c r="BHS301"/>
      <c r="BHT301"/>
      <c r="BHU301"/>
      <c r="BHV301"/>
      <c r="BHW301"/>
      <c r="BHX301"/>
      <c r="BHY301"/>
      <c r="BHZ301"/>
      <c r="BIA301"/>
      <c r="BIB301"/>
      <c r="BIC301"/>
      <c r="BID301"/>
      <c r="BIE301"/>
      <c r="BIF301"/>
      <c r="BIG301"/>
      <c r="BIH301"/>
      <c r="BII301"/>
      <c r="BIJ301"/>
      <c r="BIK301"/>
      <c r="BIL301"/>
      <c r="BIM301"/>
      <c r="BIN301"/>
      <c r="BIO301"/>
      <c r="BIP301"/>
      <c r="BIQ301"/>
      <c r="BIR301"/>
      <c r="BIS301"/>
      <c r="BIT301"/>
      <c r="BIU301"/>
      <c r="BIV301"/>
      <c r="BIW301"/>
      <c r="BIX301"/>
      <c r="BIY301"/>
      <c r="BIZ301"/>
      <c r="BJA301"/>
      <c r="BJB301"/>
      <c r="BJC301"/>
      <c r="BJD301"/>
      <c r="BJE301"/>
      <c r="BJF301"/>
      <c r="BJG301"/>
      <c r="BJH301"/>
      <c r="BJI301"/>
      <c r="BJJ301"/>
      <c r="BJK301"/>
      <c r="BJL301"/>
      <c r="BJM301"/>
      <c r="BJN301"/>
      <c r="BJO301"/>
      <c r="BJP301"/>
      <c r="BJQ301"/>
      <c r="BJR301"/>
      <c r="BJS301"/>
      <c r="BJT301"/>
      <c r="BJU301"/>
      <c r="BJV301"/>
      <c r="BJW301"/>
      <c r="BJX301"/>
      <c r="BJY301"/>
      <c r="BJZ301"/>
      <c r="BKA301"/>
      <c r="BKB301"/>
      <c r="BKC301"/>
      <c r="BKD301"/>
      <c r="BKE301"/>
      <c r="BKF301"/>
      <c r="BKG301"/>
      <c r="BKH301"/>
      <c r="BKI301"/>
      <c r="BKJ301"/>
      <c r="BKK301"/>
      <c r="BKL301"/>
      <c r="BKM301"/>
      <c r="BKN301"/>
      <c r="BKO301"/>
      <c r="BKP301"/>
      <c r="BKQ301"/>
      <c r="BKR301"/>
      <c r="BKS301"/>
      <c r="BKT301"/>
      <c r="BKU301"/>
      <c r="BKV301"/>
      <c r="BKW301"/>
      <c r="BKX301"/>
      <c r="BKY301"/>
      <c r="BKZ301"/>
      <c r="BLA301"/>
      <c r="BLB301"/>
      <c r="BLC301"/>
      <c r="BLD301"/>
      <c r="BLE301"/>
      <c r="BLF301"/>
      <c r="BLG301"/>
      <c r="BLH301"/>
      <c r="BLI301"/>
      <c r="BLJ301"/>
      <c r="BLK301"/>
      <c r="BLL301"/>
      <c r="BLM301"/>
      <c r="BLN301"/>
      <c r="BLO301"/>
      <c r="BLP301"/>
      <c r="BLQ301"/>
      <c r="BLR301"/>
      <c r="BLS301"/>
      <c r="BLT301"/>
      <c r="BLU301"/>
      <c r="BLV301"/>
      <c r="BLW301"/>
      <c r="BLX301"/>
      <c r="BLY301"/>
      <c r="BLZ301"/>
      <c r="BMA301"/>
      <c r="BMB301"/>
      <c r="BMC301"/>
      <c r="BMD301"/>
      <c r="BME301"/>
      <c r="BMF301"/>
      <c r="BMG301"/>
      <c r="BMH301"/>
      <c r="BMI301"/>
      <c r="BMJ301"/>
      <c r="BMK301"/>
      <c r="BML301"/>
      <c r="BMM301"/>
      <c r="BMN301"/>
      <c r="BMO301"/>
      <c r="BMP301"/>
      <c r="BMQ301"/>
      <c r="BMR301"/>
    </row>
    <row r="302" spans="1:1708">
      <c r="A302" s="687" t="s">
        <v>967</v>
      </c>
      <c r="B302" s="688" t="s">
        <v>277</v>
      </c>
      <c r="C302" s="687" t="s">
        <v>277</v>
      </c>
      <c r="D302" s="689" t="s">
        <v>967</v>
      </c>
      <c r="E302" s="923" t="s">
        <v>300</v>
      </c>
      <c r="F302" s="686" t="s">
        <v>968</v>
      </c>
      <c r="G302" s="686" t="s">
        <v>184</v>
      </c>
      <c r="H302" s="686" t="s">
        <v>277</v>
      </c>
      <c r="I302" s="686">
        <v>2</v>
      </c>
      <c r="J302" s="686" t="s">
        <v>277</v>
      </c>
      <c r="K302" s="686">
        <v>59.110000000000099</v>
      </c>
      <c r="L302" s="686">
        <v>24.795000000000101</v>
      </c>
      <c r="M302" s="691" t="s">
        <v>302</v>
      </c>
      <c r="N302" s="685" t="s">
        <v>936</v>
      </c>
      <c r="O302" s="686" t="s">
        <v>959</v>
      </c>
      <c r="P302" s="675" t="s">
        <v>201</v>
      </c>
      <c r="Q302" s="675"/>
      <c r="R302" s="1025">
        <v>301</v>
      </c>
      <c r="S302" s="1025">
        <v>301</v>
      </c>
      <c r="T302" s="628" t="s">
        <v>202</v>
      </c>
      <c r="U302" s="931"/>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c r="CA302"/>
      <c r="CB302"/>
      <c r="CC302"/>
      <c r="CD302"/>
      <c r="CE302"/>
      <c r="CF302"/>
      <c r="CG302"/>
      <c r="CH302"/>
      <c r="CI302"/>
      <c r="CJ302"/>
      <c r="CK302"/>
      <c r="CL302"/>
      <c r="CM302"/>
      <c r="CN302"/>
      <c r="CO302"/>
      <c r="CP302"/>
      <c r="CQ302"/>
      <c r="CR302"/>
      <c r="CS302"/>
      <c r="CT302"/>
      <c r="CU302"/>
      <c r="CV302"/>
      <c r="CW302"/>
      <c r="CX302"/>
      <c r="CY302"/>
      <c r="CZ302"/>
      <c r="DA302"/>
      <c r="DB302"/>
      <c r="DC302"/>
      <c r="DD302"/>
      <c r="DE302"/>
      <c r="DF302"/>
      <c r="DG302"/>
      <c r="DH302"/>
      <c r="DI302"/>
      <c r="DJ302"/>
      <c r="DK302"/>
      <c r="DL302"/>
      <c r="DM302"/>
      <c r="DN302"/>
      <c r="DO302"/>
      <c r="DP302"/>
      <c r="DQ302"/>
      <c r="DR302"/>
      <c r="DS302"/>
      <c r="DT302"/>
      <c r="DU302"/>
      <c r="DV302"/>
      <c r="DW302"/>
      <c r="DX302"/>
      <c r="DY302"/>
      <c r="DZ302"/>
      <c r="EA302"/>
      <c r="EB302"/>
      <c r="EC302"/>
      <c r="ED302"/>
      <c r="EE302"/>
      <c r="EF302"/>
      <c r="EG302"/>
      <c r="EH302"/>
      <c r="EI302"/>
      <c r="EJ302"/>
      <c r="EK302"/>
      <c r="EL302"/>
      <c r="EM302"/>
      <c r="EN302"/>
      <c r="EO302"/>
      <c r="EP302"/>
      <c r="EQ302"/>
      <c r="ER302"/>
      <c r="ES302"/>
      <c r="ET302"/>
      <c r="EU302"/>
      <c r="EV302"/>
      <c r="EW302"/>
      <c r="EX302"/>
      <c r="EY302"/>
      <c r="EZ302"/>
      <c r="FA302"/>
      <c r="FB302"/>
      <c r="FC302"/>
      <c r="FD302"/>
      <c r="FE302"/>
      <c r="FF302"/>
      <c r="FG302"/>
      <c r="FH302"/>
      <c r="FI302"/>
      <c r="FJ302"/>
      <c r="FK302"/>
      <c r="FL302"/>
      <c r="FM302"/>
      <c r="FN302"/>
      <c r="FO302"/>
      <c r="FP302"/>
      <c r="FQ302"/>
      <c r="FR302"/>
      <c r="FS302"/>
      <c r="FT302"/>
      <c r="FU302"/>
      <c r="FV302"/>
      <c r="FW302"/>
      <c r="FX302"/>
      <c r="FY302"/>
      <c r="FZ302"/>
      <c r="GA302"/>
      <c r="GB302"/>
      <c r="GC302"/>
      <c r="GD302"/>
      <c r="GE302"/>
      <c r="GF302"/>
      <c r="GG302"/>
      <c r="GH302"/>
      <c r="GI302"/>
      <c r="GJ302"/>
      <c r="GK302"/>
      <c r="GL302"/>
      <c r="GM302"/>
      <c r="GN302"/>
      <c r="GO302"/>
      <c r="GP302"/>
      <c r="GQ302"/>
      <c r="GR302"/>
      <c r="GS302"/>
      <c r="GT302"/>
      <c r="GU302"/>
      <c r="GV302"/>
      <c r="GW302"/>
      <c r="GX302"/>
      <c r="GY302"/>
      <c r="GZ302"/>
      <c r="HA302"/>
      <c r="HB302"/>
      <c r="HC302"/>
      <c r="HD302"/>
      <c r="HE302"/>
      <c r="HF302"/>
      <c r="HG302"/>
      <c r="HH302"/>
      <c r="HI302"/>
      <c r="HJ302"/>
      <c r="HK302"/>
      <c r="HL302"/>
      <c r="HM302"/>
      <c r="HN302"/>
      <c r="HO302"/>
      <c r="HP302"/>
      <c r="HQ302"/>
      <c r="HR302"/>
      <c r="HS302"/>
      <c r="HT302"/>
      <c r="HU302"/>
      <c r="HV302"/>
      <c r="HW302"/>
      <c r="HX302"/>
      <c r="HY302"/>
      <c r="HZ302"/>
      <c r="IA302"/>
      <c r="IB302"/>
      <c r="IC302"/>
      <c r="ID302"/>
      <c r="IE302"/>
      <c r="IF302"/>
      <c r="IG302"/>
      <c r="IH302"/>
      <c r="II302"/>
      <c r="IJ302"/>
      <c r="IK302"/>
      <c r="IL302"/>
      <c r="IM302"/>
      <c r="IN302"/>
      <c r="IO302"/>
      <c r="IP302"/>
      <c r="IQ302"/>
      <c r="IR302"/>
      <c r="IS302"/>
      <c r="IT302"/>
      <c r="IU302"/>
      <c r="IV302"/>
      <c r="IW302"/>
      <c r="IX302"/>
      <c r="IY302"/>
      <c r="IZ302"/>
      <c r="JA302"/>
      <c r="JB302"/>
      <c r="JC302"/>
      <c r="JD302"/>
      <c r="JE302"/>
      <c r="JF302"/>
      <c r="JG302"/>
      <c r="JH302"/>
      <c r="JI302"/>
      <c r="JJ302"/>
      <c r="JK302"/>
      <c r="JL302"/>
      <c r="JM302"/>
      <c r="JN302"/>
      <c r="JO302"/>
      <c r="JP302"/>
      <c r="JQ302"/>
      <c r="JR302"/>
      <c r="JS302"/>
      <c r="JT302"/>
      <c r="JU302"/>
      <c r="JV302"/>
      <c r="JW302"/>
      <c r="JX302"/>
      <c r="JY302"/>
      <c r="JZ302"/>
      <c r="KA302"/>
      <c r="KB302"/>
      <c r="KC302"/>
      <c r="KD302"/>
      <c r="KE302"/>
      <c r="KF302"/>
      <c r="KG302"/>
      <c r="KH302"/>
      <c r="KI302"/>
      <c r="KJ302"/>
      <c r="KK302"/>
      <c r="KL302"/>
      <c r="KM302"/>
      <c r="KN302"/>
      <c r="KO302"/>
      <c r="KP302"/>
      <c r="KQ302"/>
      <c r="KR302"/>
      <c r="KS302"/>
      <c r="KT302"/>
      <c r="KU302"/>
      <c r="KV302"/>
      <c r="KW302"/>
      <c r="KX302"/>
      <c r="KY302"/>
      <c r="KZ302"/>
      <c r="LA302"/>
      <c r="LB302"/>
      <c r="LC302"/>
      <c r="LD302"/>
      <c r="LE302"/>
      <c r="LF302"/>
      <c r="LG302"/>
      <c r="LH302"/>
      <c r="LI302"/>
      <c r="LJ302"/>
      <c r="LK302"/>
      <c r="LL302"/>
      <c r="LM302"/>
      <c r="LN302"/>
      <c r="LO302"/>
      <c r="LP302"/>
      <c r="LQ302"/>
      <c r="LR302"/>
      <c r="LS302"/>
      <c r="LT302"/>
      <c r="LU302"/>
      <c r="LV302"/>
      <c r="LW302"/>
      <c r="LX302"/>
      <c r="LY302"/>
      <c r="LZ302"/>
      <c r="MA302"/>
      <c r="MB302"/>
      <c r="MC302"/>
      <c r="MD302"/>
      <c r="ME302"/>
      <c r="MF302"/>
      <c r="MG302"/>
      <c r="MH302"/>
      <c r="MI302"/>
      <c r="MJ302"/>
      <c r="MK302"/>
      <c r="ML302"/>
      <c r="MM302"/>
      <c r="MN302"/>
      <c r="MO302"/>
      <c r="MP302"/>
      <c r="MQ302"/>
      <c r="MR302"/>
      <c r="MS302"/>
      <c r="MT302"/>
      <c r="MU302"/>
      <c r="MV302"/>
      <c r="MW302"/>
      <c r="MX302"/>
      <c r="MY302"/>
      <c r="MZ302"/>
      <c r="NA302"/>
      <c r="NB302"/>
      <c r="NC302"/>
      <c r="ND302"/>
      <c r="NE302"/>
      <c r="NF302"/>
      <c r="NG302"/>
      <c r="NH302"/>
      <c r="NI302"/>
      <c r="NJ302"/>
      <c r="NK302"/>
      <c r="NL302"/>
      <c r="NM302"/>
      <c r="NN302"/>
      <c r="NO302"/>
      <c r="NP302"/>
      <c r="NQ302"/>
      <c r="NR302"/>
      <c r="NS302"/>
      <c r="NT302"/>
      <c r="NU302"/>
      <c r="NV302"/>
      <c r="NW302"/>
      <c r="NX302"/>
      <c r="NY302"/>
      <c r="NZ302"/>
      <c r="OA302"/>
      <c r="OB302"/>
      <c r="OC302"/>
      <c r="OD302"/>
      <c r="OE302"/>
      <c r="OF302"/>
      <c r="OG302"/>
      <c r="OH302"/>
      <c r="OI302"/>
      <c r="OJ302"/>
      <c r="OK302"/>
      <c r="OL302"/>
      <c r="OM302"/>
      <c r="ON302"/>
      <c r="OO302"/>
      <c r="OP302"/>
      <c r="OQ302"/>
      <c r="OR302"/>
      <c r="OS302"/>
      <c r="OT302"/>
      <c r="OU302"/>
      <c r="OV302"/>
      <c r="OW302"/>
      <c r="OX302"/>
      <c r="OY302"/>
      <c r="OZ302"/>
      <c r="PA302"/>
      <c r="PB302"/>
      <c r="PC302"/>
      <c r="PD302"/>
      <c r="PE302"/>
      <c r="PF302"/>
      <c r="PG302"/>
      <c r="PH302"/>
      <c r="PI302"/>
      <c r="PJ302"/>
      <c r="PK302"/>
      <c r="PL302"/>
      <c r="PM302"/>
      <c r="PN302"/>
      <c r="PO302"/>
      <c r="PP302"/>
      <c r="PQ302"/>
      <c r="PR302"/>
      <c r="PS302"/>
      <c r="PT302"/>
      <c r="PU302"/>
      <c r="PV302"/>
      <c r="PW302"/>
      <c r="PX302"/>
      <c r="PY302"/>
      <c r="PZ302"/>
      <c r="QA302"/>
      <c r="QB302"/>
      <c r="QC302"/>
      <c r="QD302"/>
      <c r="QE302"/>
      <c r="QF302"/>
      <c r="QG302"/>
      <c r="QH302"/>
      <c r="QI302"/>
      <c r="QJ302"/>
      <c r="QK302"/>
      <c r="QL302"/>
      <c r="QM302"/>
      <c r="QN302"/>
      <c r="QO302"/>
      <c r="QP302"/>
      <c r="QQ302"/>
      <c r="QR302"/>
      <c r="QS302"/>
      <c r="QT302"/>
      <c r="QU302"/>
      <c r="QV302"/>
      <c r="QW302"/>
      <c r="QX302"/>
      <c r="QY302"/>
      <c r="QZ302"/>
      <c r="RA302"/>
      <c r="RB302"/>
      <c r="RC302"/>
      <c r="RD302"/>
      <c r="RE302"/>
      <c r="RF302"/>
      <c r="RG302"/>
      <c r="RH302"/>
      <c r="RI302"/>
      <c r="RJ302"/>
      <c r="RK302"/>
      <c r="RL302"/>
      <c r="RM302"/>
      <c r="RN302"/>
      <c r="RO302"/>
      <c r="RP302"/>
      <c r="RQ302"/>
      <c r="RR302"/>
      <c r="RS302"/>
      <c r="RT302"/>
      <c r="RU302"/>
      <c r="RV302"/>
      <c r="RW302"/>
      <c r="RX302"/>
      <c r="RY302"/>
      <c r="RZ302"/>
      <c r="SA302"/>
      <c r="SB302"/>
      <c r="SC302"/>
      <c r="SD302"/>
      <c r="SE302"/>
      <c r="SF302"/>
      <c r="SG302"/>
      <c r="SH302"/>
      <c r="SI302"/>
      <c r="SJ302"/>
      <c r="SK302"/>
      <c r="SL302"/>
      <c r="SM302"/>
      <c r="SN302"/>
      <c r="SO302"/>
      <c r="SP302"/>
      <c r="SQ302"/>
      <c r="SR302"/>
      <c r="SS302"/>
      <c r="ST302"/>
      <c r="SU302"/>
      <c r="SV302"/>
      <c r="SW302"/>
      <c r="SX302"/>
      <c r="SY302"/>
      <c r="SZ302"/>
      <c r="TA302"/>
      <c r="TB302"/>
      <c r="TC302"/>
      <c r="TD302"/>
      <c r="TE302"/>
      <c r="TF302"/>
      <c r="TG302"/>
      <c r="TH302"/>
      <c r="TI302"/>
      <c r="TJ302"/>
      <c r="TK302"/>
      <c r="TL302"/>
      <c r="TM302"/>
      <c r="TN302"/>
      <c r="TO302"/>
      <c r="TP302"/>
      <c r="TQ302"/>
      <c r="TR302"/>
      <c r="TS302"/>
      <c r="TT302"/>
      <c r="TU302"/>
      <c r="TV302"/>
      <c r="TW302"/>
      <c r="TX302"/>
      <c r="TY302"/>
      <c r="TZ302"/>
      <c r="UA302"/>
      <c r="UB302"/>
      <c r="UC302"/>
      <c r="UD302"/>
      <c r="UE302"/>
      <c r="UF302"/>
      <c r="UG302"/>
      <c r="UH302"/>
      <c r="UI302"/>
      <c r="UJ302"/>
      <c r="UK302"/>
      <c r="UL302"/>
      <c r="UM302"/>
      <c r="UN302"/>
      <c r="UO302"/>
      <c r="UP302"/>
      <c r="UQ302"/>
      <c r="UR302"/>
      <c r="US302"/>
      <c r="UT302"/>
      <c r="UU302"/>
      <c r="UV302"/>
      <c r="UW302"/>
      <c r="UX302"/>
      <c r="UY302"/>
      <c r="UZ302"/>
      <c r="VA302"/>
      <c r="VB302"/>
      <c r="VC302"/>
      <c r="VD302"/>
      <c r="VE302"/>
      <c r="VF302"/>
      <c r="VG302"/>
      <c r="VH302"/>
      <c r="VI302"/>
      <c r="VJ302"/>
      <c r="VK302"/>
      <c r="VL302"/>
      <c r="VM302"/>
      <c r="VN302"/>
      <c r="VO302"/>
      <c r="VP302"/>
      <c r="VQ302"/>
      <c r="VR302"/>
      <c r="VS302"/>
      <c r="VT302"/>
      <c r="VU302"/>
      <c r="VV302"/>
      <c r="VW302"/>
      <c r="VX302"/>
      <c r="VY302"/>
      <c r="VZ302"/>
      <c r="WA302"/>
      <c r="WB302"/>
      <c r="WC302"/>
      <c r="WD302"/>
      <c r="WE302"/>
      <c r="WF302"/>
      <c r="WG302"/>
      <c r="WH302"/>
      <c r="WI302"/>
      <c r="WJ302"/>
      <c r="WK302"/>
      <c r="WL302"/>
      <c r="WM302"/>
      <c r="WN302"/>
      <c r="WO302"/>
      <c r="WP302"/>
      <c r="WQ302"/>
      <c r="WR302"/>
      <c r="WS302"/>
      <c r="WT302"/>
      <c r="WU302"/>
      <c r="WV302"/>
      <c r="WW302"/>
      <c r="WX302"/>
      <c r="WY302"/>
      <c r="WZ302"/>
      <c r="XA302"/>
      <c r="XB302"/>
      <c r="XC302"/>
      <c r="XD302"/>
      <c r="XE302"/>
      <c r="XF302"/>
      <c r="XG302"/>
      <c r="XH302"/>
      <c r="XI302"/>
      <c r="XJ302"/>
      <c r="XK302"/>
      <c r="XL302"/>
      <c r="XM302"/>
      <c r="XN302"/>
      <c r="XO302"/>
      <c r="XP302"/>
      <c r="XQ302"/>
      <c r="XR302"/>
      <c r="XS302"/>
      <c r="XT302"/>
      <c r="XU302"/>
      <c r="XV302"/>
      <c r="XW302"/>
      <c r="XX302"/>
      <c r="XY302"/>
      <c r="XZ302"/>
      <c r="YA302"/>
      <c r="YB302"/>
      <c r="YC302"/>
      <c r="YD302"/>
      <c r="YE302"/>
      <c r="YF302"/>
      <c r="YG302"/>
      <c r="YH302"/>
      <c r="YI302"/>
      <c r="YJ302"/>
      <c r="YK302"/>
      <c r="YL302"/>
      <c r="YM302"/>
      <c r="YN302"/>
      <c r="YO302"/>
      <c r="YP302"/>
      <c r="YQ302"/>
      <c r="YR302"/>
      <c r="YS302"/>
      <c r="YT302"/>
      <c r="YU302"/>
      <c r="YV302"/>
      <c r="YW302"/>
      <c r="YX302"/>
      <c r="YY302"/>
      <c r="YZ302"/>
      <c r="ZA302"/>
      <c r="ZB302"/>
      <c r="ZC302"/>
      <c r="ZD302"/>
      <c r="ZE302"/>
      <c r="ZF302"/>
      <c r="ZG302"/>
      <c r="ZH302"/>
      <c r="ZI302"/>
      <c r="ZJ302"/>
      <c r="ZK302"/>
      <c r="ZL302"/>
      <c r="ZM302"/>
      <c r="ZN302"/>
      <c r="ZO302"/>
      <c r="ZP302"/>
      <c r="ZQ302"/>
      <c r="ZR302"/>
      <c r="ZS302"/>
      <c r="ZT302"/>
      <c r="ZU302"/>
      <c r="ZV302"/>
      <c r="ZW302"/>
      <c r="ZX302"/>
      <c r="ZY302"/>
      <c r="ZZ302"/>
      <c r="AAA302"/>
      <c r="AAB302"/>
      <c r="AAC302"/>
      <c r="AAD302"/>
      <c r="AAE302"/>
      <c r="AAF302"/>
      <c r="AAG302"/>
      <c r="AAH302"/>
      <c r="AAI302"/>
      <c r="AAJ302"/>
      <c r="AAK302"/>
      <c r="AAL302"/>
      <c r="AAM302"/>
      <c r="AAN302"/>
      <c r="AAO302"/>
      <c r="AAP302"/>
      <c r="AAQ302"/>
      <c r="AAR302"/>
      <c r="AAS302"/>
      <c r="AAT302"/>
      <c r="AAU302"/>
      <c r="AAV302"/>
      <c r="AAW302"/>
      <c r="AAX302"/>
      <c r="AAY302"/>
      <c r="AAZ302"/>
      <c r="ABA302"/>
      <c r="ABB302"/>
      <c r="ABC302"/>
      <c r="ABD302"/>
      <c r="ABE302"/>
      <c r="ABF302"/>
      <c r="ABG302"/>
      <c r="ABH302"/>
      <c r="ABI302"/>
      <c r="ABJ302"/>
      <c r="ABK302"/>
      <c r="ABL302"/>
      <c r="ABM302"/>
      <c r="ABN302"/>
      <c r="ABO302"/>
      <c r="ABP302"/>
      <c r="ABQ302"/>
      <c r="ABR302"/>
      <c r="ABS302"/>
      <c r="ABT302"/>
      <c r="ABU302"/>
      <c r="ABV302"/>
      <c r="ABW302"/>
      <c r="ABX302"/>
      <c r="ABY302"/>
      <c r="ABZ302"/>
      <c r="ACA302"/>
      <c r="ACB302"/>
      <c r="ACC302"/>
      <c r="ACD302"/>
      <c r="ACE302"/>
      <c r="ACF302"/>
      <c r="ACG302"/>
      <c r="ACH302"/>
      <c r="ACI302"/>
      <c r="ACJ302"/>
      <c r="ACK302"/>
      <c r="ACL302"/>
      <c r="ACM302"/>
      <c r="ACN302"/>
      <c r="ACO302"/>
      <c r="ACP302"/>
      <c r="ACQ302"/>
      <c r="ACR302"/>
      <c r="ACS302"/>
      <c r="ACT302"/>
      <c r="ACU302"/>
      <c r="ACV302"/>
      <c r="ACW302"/>
      <c r="ACX302"/>
      <c r="ACY302"/>
      <c r="ACZ302"/>
      <c r="ADA302"/>
      <c r="ADB302"/>
      <c r="ADC302"/>
      <c r="ADD302"/>
      <c r="ADE302"/>
      <c r="ADF302"/>
      <c r="ADG302"/>
      <c r="ADH302"/>
      <c r="ADI302"/>
      <c r="ADJ302"/>
      <c r="ADK302"/>
      <c r="ADL302"/>
      <c r="ADM302"/>
      <c r="ADN302"/>
      <c r="ADO302"/>
      <c r="ADP302"/>
      <c r="ADQ302"/>
      <c r="ADR302"/>
      <c r="ADS302"/>
      <c r="ADT302"/>
      <c r="ADU302"/>
      <c r="ADV302"/>
      <c r="ADW302"/>
      <c r="ADX302"/>
      <c r="ADY302"/>
      <c r="ADZ302"/>
      <c r="AEA302"/>
      <c r="AEB302"/>
      <c r="AEC302"/>
      <c r="AED302"/>
      <c r="AEE302"/>
      <c r="AEF302"/>
      <c r="AEG302"/>
      <c r="AEH302"/>
      <c r="AEI302"/>
      <c r="AEJ302"/>
      <c r="AEK302"/>
      <c r="AEL302"/>
      <c r="AEM302"/>
      <c r="AEN302"/>
      <c r="AEO302"/>
      <c r="AEP302"/>
      <c r="AEQ302"/>
      <c r="AER302"/>
      <c r="AES302"/>
      <c r="AET302"/>
      <c r="AEU302"/>
      <c r="AEV302"/>
      <c r="AEW302"/>
      <c r="AEX302"/>
      <c r="AEY302"/>
      <c r="AEZ302"/>
      <c r="AFA302"/>
      <c r="AFB302"/>
      <c r="AFC302"/>
      <c r="AFD302"/>
      <c r="AFE302"/>
      <c r="AFF302"/>
      <c r="AFG302"/>
      <c r="AFH302"/>
      <c r="AFI302"/>
      <c r="AFJ302"/>
      <c r="AFK302"/>
      <c r="AFL302"/>
      <c r="AFM302"/>
      <c r="AFN302"/>
      <c r="AFO302"/>
      <c r="AFP302"/>
      <c r="AFQ302"/>
      <c r="AFR302"/>
      <c r="AFS302"/>
      <c r="AFT302"/>
      <c r="AFU302"/>
      <c r="AFV302"/>
      <c r="AFW302"/>
      <c r="AFX302"/>
      <c r="AFY302"/>
      <c r="AFZ302"/>
      <c r="AGA302"/>
      <c r="AGB302"/>
      <c r="AGC302"/>
      <c r="AGD302"/>
      <c r="AGE302"/>
      <c r="AGF302"/>
      <c r="AGG302"/>
      <c r="AGH302"/>
      <c r="AGI302"/>
      <c r="AGJ302"/>
      <c r="AGK302"/>
      <c r="AGL302"/>
      <c r="AGM302"/>
      <c r="AGN302"/>
      <c r="AGO302"/>
      <c r="AGP302"/>
      <c r="AGQ302"/>
      <c r="AGR302"/>
      <c r="AGS302"/>
      <c r="AGT302"/>
      <c r="AGU302"/>
      <c r="AGV302"/>
      <c r="AGW302"/>
      <c r="AGX302"/>
      <c r="AGY302"/>
      <c r="AGZ302"/>
      <c r="AHA302"/>
      <c r="AHB302"/>
      <c r="AHC302"/>
      <c r="AHD302"/>
      <c r="AHE302"/>
      <c r="AHF302"/>
      <c r="AHG302"/>
      <c r="AHH302"/>
      <c r="AHI302"/>
      <c r="AHJ302"/>
      <c r="AHK302"/>
      <c r="AHL302"/>
      <c r="AHM302"/>
      <c r="AHN302"/>
      <c r="AHO302"/>
      <c r="AHP302"/>
      <c r="AHQ302"/>
      <c r="AHR302"/>
      <c r="AHS302"/>
      <c r="AHT302"/>
      <c r="AHU302"/>
      <c r="AHV302"/>
      <c r="AHW302"/>
      <c r="AHX302"/>
      <c r="AHY302"/>
      <c r="AHZ302"/>
      <c r="AIA302"/>
      <c r="AIB302"/>
      <c r="AIC302"/>
      <c r="AID302"/>
      <c r="AIE302"/>
      <c r="AIF302"/>
      <c r="AIG302"/>
      <c r="AIH302"/>
      <c r="AII302"/>
      <c r="AIJ302"/>
      <c r="AIK302"/>
      <c r="AIL302"/>
      <c r="AIM302"/>
      <c r="AIN302"/>
      <c r="AIO302"/>
      <c r="AIP302"/>
      <c r="AIQ302"/>
      <c r="AIR302"/>
      <c r="AIS302"/>
      <c r="AIT302"/>
      <c r="AIU302"/>
      <c r="AIV302"/>
      <c r="AIW302"/>
      <c r="AIX302"/>
      <c r="AIY302"/>
      <c r="AIZ302"/>
      <c r="AJA302"/>
      <c r="AJB302"/>
      <c r="AJC302"/>
      <c r="AJD302"/>
      <c r="AJE302"/>
      <c r="AJF302"/>
      <c r="AJG302"/>
      <c r="AJH302"/>
      <c r="AJI302"/>
      <c r="AJJ302"/>
      <c r="AJK302"/>
      <c r="AJL302"/>
      <c r="AJM302"/>
      <c r="AJN302"/>
      <c r="AJO302"/>
      <c r="AJP302"/>
      <c r="AJQ302"/>
      <c r="AJR302"/>
      <c r="AJS302"/>
      <c r="AJT302"/>
      <c r="AJU302"/>
      <c r="AJV302"/>
      <c r="AJW302"/>
      <c r="AJX302"/>
      <c r="AJY302"/>
      <c r="AJZ302"/>
      <c r="AKA302"/>
      <c r="AKB302"/>
      <c r="AKC302"/>
      <c r="AKD302"/>
      <c r="AKE302"/>
      <c r="AKF302"/>
      <c r="AKG302"/>
      <c r="AKH302"/>
      <c r="AKI302"/>
      <c r="AKJ302"/>
      <c r="AKK302"/>
      <c r="AKL302"/>
      <c r="AKM302"/>
      <c r="AKN302"/>
      <c r="AKO302"/>
      <c r="AKP302"/>
      <c r="AKQ302"/>
      <c r="AKR302"/>
      <c r="AKS302"/>
      <c r="AKT302"/>
      <c r="AKU302"/>
      <c r="AKV302"/>
      <c r="AKW302"/>
      <c r="AKX302"/>
      <c r="AKY302"/>
      <c r="AKZ302"/>
      <c r="ALA302"/>
      <c r="ALB302"/>
      <c r="ALC302"/>
      <c r="ALD302"/>
      <c r="ALE302"/>
      <c r="ALF302"/>
      <c r="ALG302"/>
      <c r="ALH302"/>
      <c r="ALI302"/>
      <c r="ALJ302"/>
      <c r="ALK302"/>
      <c r="ALL302"/>
      <c r="ALM302"/>
      <c r="ALN302"/>
      <c r="ALO302"/>
      <c r="ALP302"/>
      <c r="ALQ302"/>
      <c r="ALR302"/>
      <c r="ALS302"/>
      <c r="ALT302"/>
      <c r="ALU302"/>
      <c r="ALV302"/>
      <c r="ALW302"/>
      <c r="ALX302"/>
      <c r="ALY302"/>
      <c r="ALZ302"/>
      <c r="AMA302"/>
      <c r="AMB302"/>
      <c r="AMC302"/>
      <c r="AMD302"/>
      <c r="AME302"/>
      <c r="AMF302"/>
      <c r="AMG302"/>
      <c r="AMH302"/>
      <c r="AMI302"/>
      <c r="AMJ302"/>
      <c r="AMK302"/>
      <c r="AML302"/>
      <c r="AMM302"/>
      <c r="AMN302"/>
      <c r="AMO302"/>
      <c r="AMP302"/>
      <c r="AMQ302"/>
      <c r="AMR302"/>
      <c r="AMS302"/>
      <c r="AMT302"/>
      <c r="AMU302"/>
      <c r="AMV302"/>
      <c r="AMW302"/>
      <c r="AMX302"/>
      <c r="AMY302"/>
      <c r="AMZ302"/>
      <c r="ANA302"/>
      <c r="ANB302"/>
      <c r="ANC302"/>
      <c r="AND302"/>
      <c r="ANE302"/>
      <c r="ANF302"/>
      <c r="ANG302"/>
      <c r="ANH302"/>
      <c r="ANI302"/>
      <c r="ANJ302"/>
      <c r="ANK302"/>
      <c r="ANL302"/>
      <c r="ANM302"/>
      <c r="ANN302"/>
      <c r="ANO302"/>
      <c r="ANP302"/>
      <c r="ANQ302"/>
      <c r="ANR302"/>
      <c r="ANS302"/>
      <c r="ANT302"/>
      <c r="ANU302"/>
      <c r="ANV302"/>
      <c r="ANW302"/>
      <c r="ANX302"/>
      <c r="ANY302"/>
      <c r="ANZ302"/>
      <c r="AOA302"/>
      <c r="AOB302"/>
      <c r="AOC302"/>
      <c r="AOD302"/>
      <c r="AOE302"/>
      <c r="AOF302"/>
      <c r="AOG302"/>
      <c r="AOH302"/>
      <c r="AOI302"/>
      <c r="AOJ302"/>
      <c r="AOK302"/>
      <c r="AOL302"/>
      <c r="AOM302"/>
      <c r="AON302"/>
      <c r="AOO302"/>
      <c r="AOP302"/>
      <c r="AOQ302"/>
      <c r="AOR302"/>
      <c r="AOS302"/>
      <c r="AOT302"/>
      <c r="AOU302"/>
      <c r="AOV302"/>
      <c r="AOW302"/>
      <c r="AOX302"/>
      <c r="AOY302"/>
      <c r="AOZ302"/>
      <c r="APA302"/>
      <c r="APB302"/>
      <c r="APC302"/>
      <c r="APD302"/>
      <c r="APE302"/>
      <c r="APF302"/>
      <c r="APG302"/>
      <c r="APH302"/>
      <c r="API302"/>
      <c r="APJ302"/>
      <c r="APK302"/>
      <c r="APL302"/>
      <c r="APM302"/>
      <c r="APN302"/>
      <c r="APO302"/>
      <c r="APP302"/>
      <c r="APQ302"/>
      <c r="APR302"/>
      <c r="APS302"/>
      <c r="APT302"/>
      <c r="APU302"/>
      <c r="APV302"/>
      <c r="APW302"/>
      <c r="APX302"/>
      <c r="APY302"/>
      <c r="APZ302"/>
      <c r="AQA302"/>
      <c r="AQB302"/>
      <c r="AQC302"/>
      <c r="AQD302"/>
      <c r="AQE302"/>
      <c r="AQF302"/>
      <c r="AQG302"/>
      <c r="AQH302"/>
      <c r="AQI302"/>
      <c r="AQJ302"/>
      <c r="AQK302"/>
      <c r="AQL302"/>
      <c r="AQM302"/>
      <c r="AQN302"/>
      <c r="AQO302"/>
      <c r="AQP302"/>
      <c r="AQQ302"/>
      <c r="AQR302"/>
      <c r="AQS302"/>
      <c r="AQT302"/>
      <c r="AQU302"/>
      <c r="AQV302"/>
      <c r="AQW302"/>
      <c r="AQX302"/>
      <c r="AQY302"/>
      <c r="AQZ302"/>
      <c r="ARA302"/>
      <c r="ARB302"/>
      <c r="ARC302"/>
      <c r="ARD302"/>
      <c r="ARE302"/>
      <c r="ARF302"/>
      <c r="ARG302"/>
      <c r="ARH302"/>
      <c r="ARI302"/>
      <c r="ARJ302"/>
      <c r="ARK302"/>
      <c r="ARL302"/>
      <c r="ARM302"/>
      <c r="ARN302"/>
      <c r="ARO302"/>
      <c r="ARP302"/>
      <c r="ARQ302"/>
      <c r="ARR302"/>
      <c r="ARS302"/>
      <c r="ART302"/>
      <c r="ARU302"/>
      <c r="ARV302"/>
      <c r="ARW302"/>
      <c r="ARX302"/>
      <c r="ARY302"/>
      <c r="ARZ302"/>
      <c r="ASA302"/>
      <c r="ASB302"/>
      <c r="ASC302"/>
      <c r="ASD302"/>
      <c r="ASE302"/>
      <c r="ASF302"/>
      <c r="ASG302"/>
      <c r="ASH302"/>
      <c r="ASI302"/>
      <c r="ASJ302"/>
      <c r="ASK302"/>
      <c r="ASL302"/>
      <c r="ASM302"/>
      <c r="ASN302"/>
      <c r="ASO302"/>
      <c r="ASP302"/>
      <c r="ASQ302"/>
      <c r="ASR302"/>
      <c r="ASS302"/>
      <c r="AST302"/>
      <c r="ASU302"/>
      <c r="ASV302"/>
      <c r="ASW302"/>
      <c r="ASX302"/>
      <c r="ASY302"/>
      <c r="ASZ302"/>
      <c r="ATA302"/>
      <c r="ATB302"/>
      <c r="ATC302"/>
      <c r="ATD302"/>
      <c r="ATE302"/>
      <c r="ATF302"/>
      <c r="ATG302"/>
      <c r="ATH302"/>
      <c r="ATI302"/>
      <c r="ATJ302"/>
      <c r="ATK302"/>
      <c r="ATL302"/>
      <c r="ATM302"/>
      <c r="ATN302"/>
      <c r="ATO302"/>
      <c r="ATP302"/>
      <c r="ATQ302"/>
      <c r="ATR302"/>
      <c r="ATS302"/>
      <c r="ATT302"/>
      <c r="ATU302"/>
      <c r="ATV302"/>
      <c r="ATW302"/>
      <c r="ATX302"/>
      <c r="ATY302"/>
      <c r="ATZ302"/>
      <c r="AUA302"/>
      <c r="AUB302"/>
      <c r="AUC302"/>
      <c r="AUD302"/>
      <c r="AUE302"/>
      <c r="AUF302"/>
      <c r="AUG302"/>
      <c r="AUH302"/>
      <c r="AUI302"/>
      <c r="AUJ302"/>
      <c r="AUK302"/>
      <c r="AUL302"/>
      <c r="AUM302"/>
      <c r="AUN302"/>
      <c r="AUO302"/>
      <c r="AUP302"/>
      <c r="AUQ302"/>
      <c r="AUR302"/>
      <c r="AUS302"/>
      <c r="AUT302"/>
      <c r="AUU302"/>
      <c r="AUV302"/>
      <c r="AUW302"/>
      <c r="AUX302"/>
      <c r="AUY302"/>
      <c r="AUZ302"/>
      <c r="AVA302"/>
      <c r="AVB302"/>
      <c r="AVC302"/>
      <c r="AVD302"/>
      <c r="AVE302"/>
      <c r="AVF302"/>
      <c r="AVG302"/>
      <c r="AVH302"/>
      <c r="AVI302"/>
      <c r="AVJ302"/>
      <c r="AVK302"/>
      <c r="AVL302"/>
      <c r="AVM302"/>
      <c r="AVN302"/>
      <c r="AVO302"/>
      <c r="AVP302"/>
      <c r="AVQ302"/>
      <c r="AVR302"/>
      <c r="AVS302"/>
      <c r="AVT302"/>
      <c r="AVU302"/>
      <c r="AVV302"/>
      <c r="AVW302"/>
      <c r="AVX302"/>
      <c r="AVY302"/>
      <c r="AVZ302"/>
      <c r="AWA302"/>
      <c r="AWB302"/>
      <c r="AWC302"/>
      <c r="AWD302"/>
      <c r="AWE302"/>
      <c r="AWF302"/>
      <c r="AWG302"/>
      <c r="AWH302"/>
      <c r="AWI302"/>
      <c r="AWJ302"/>
      <c r="AWK302"/>
      <c r="AWL302"/>
      <c r="AWM302"/>
      <c r="AWN302"/>
      <c r="AWO302"/>
      <c r="AWP302"/>
      <c r="AWQ302"/>
      <c r="AWR302"/>
      <c r="AWS302"/>
      <c r="AWT302"/>
      <c r="AWU302"/>
      <c r="AWV302"/>
      <c r="AWW302"/>
      <c r="AWX302"/>
      <c r="AWY302"/>
      <c r="AWZ302"/>
      <c r="AXA302"/>
      <c r="AXB302"/>
      <c r="AXC302"/>
      <c r="AXD302"/>
      <c r="AXE302"/>
      <c r="AXF302"/>
      <c r="AXG302"/>
      <c r="AXH302"/>
      <c r="AXI302"/>
      <c r="AXJ302"/>
      <c r="AXK302"/>
      <c r="AXL302"/>
      <c r="AXM302"/>
      <c r="AXN302"/>
      <c r="AXO302"/>
      <c r="AXP302"/>
      <c r="AXQ302"/>
      <c r="AXR302"/>
      <c r="AXS302"/>
      <c r="AXT302"/>
      <c r="AXU302"/>
      <c r="AXV302"/>
      <c r="AXW302"/>
      <c r="AXX302"/>
      <c r="AXY302"/>
      <c r="AXZ302"/>
      <c r="AYA302"/>
      <c r="AYB302"/>
      <c r="AYC302"/>
      <c r="AYD302"/>
      <c r="AYE302"/>
      <c r="AYF302"/>
      <c r="AYG302"/>
      <c r="AYH302"/>
      <c r="AYI302"/>
      <c r="AYJ302"/>
      <c r="AYK302"/>
      <c r="AYL302"/>
      <c r="AYM302"/>
      <c r="AYN302"/>
      <c r="AYO302"/>
      <c r="AYP302"/>
      <c r="AYQ302"/>
      <c r="AYR302"/>
      <c r="AYS302"/>
      <c r="AYT302"/>
      <c r="AYU302"/>
      <c r="AYV302"/>
      <c r="AYW302"/>
      <c r="AYX302"/>
      <c r="AYY302"/>
      <c r="AYZ302"/>
      <c r="AZA302"/>
      <c r="AZB302"/>
      <c r="AZC302"/>
      <c r="AZD302"/>
      <c r="AZE302"/>
      <c r="AZF302"/>
      <c r="AZG302"/>
      <c r="AZH302"/>
      <c r="AZI302"/>
      <c r="AZJ302"/>
      <c r="AZK302"/>
      <c r="AZL302"/>
      <c r="AZM302"/>
      <c r="AZN302"/>
      <c r="AZO302"/>
      <c r="AZP302"/>
      <c r="AZQ302"/>
      <c r="AZR302"/>
      <c r="AZS302"/>
      <c r="AZT302"/>
      <c r="AZU302"/>
      <c r="AZV302"/>
      <c r="AZW302"/>
      <c r="AZX302"/>
      <c r="AZY302"/>
      <c r="AZZ302"/>
      <c r="BAA302"/>
      <c r="BAB302"/>
      <c r="BAC302"/>
      <c r="BAD302"/>
      <c r="BAE302"/>
      <c r="BAF302"/>
      <c r="BAG302"/>
      <c r="BAH302"/>
      <c r="BAI302"/>
      <c r="BAJ302"/>
      <c r="BAK302"/>
      <c r="BAL302"/>
      <c r="BAM302"/>
      <c r="BAN302"/>
      <c r="BAO302"/>
      <c r="BAP302"/>
      <c r="BAQ302"/>
      <c r="BAR302"/>
      <c r="BAS302"/>
      <c r="BAT302"/>
      <c r="BAU302"/>
      <c r="BAV302"/>
      <c r="BAW302"/>
      <c r="BAX302"/>
      <c r="BAY302"/>
      <c r="BAZ302"/>
      <c r="BBA302"/>
      <c r="BBB302"/>
      <c r="BBC302"/>
      <c r="BBD302"/>
      <c r="BBE302"/>
      <c r="BBF302"/>
      <c r="BBG302"/>
      <c r="BBH302"/>
      <c r="BBI302"/>
      <c r="BBJ302"/>
      <c r="BBK302"/>
      <c r="BBL302"/>
      <c r="BBM302"/>
      <c r="BBN302"/>
      <c r="BBO302"/>
      <c r="BBP302"/>
      <c r="BBQ302"/>
      <c r="BBR302"/>
      <c r="BBS302"/>
      <c r="BBT302"/>
      <c r="BBU302"/>
      <c r="BBV302"/>
      <c r="BBW302"/>
      <c r="BBX302"/>
      <c r="BBY302"/>
      <c r="BBZ302"/>
      <c r="BCA302"/>
      <c r="BCB302"/>
      <c r="BCC302"/>
      <c r="BCD302"/>
      <c r="BCE302"/>
      <c r="BCF302"/>
      <c r="BCG302"/>
      <c r="BCH302"/>
      <c r="BCI302"/>
      <c r="BCJ302"/>
      <c r="BCK302"/>
      <c r="BCL302"/>
      <c r="BCM302"/>
      <c r="BCN302"/>
      <c r="BCO302"/>
      <c r="BCP302"/>
      <c r="BCQ302"/>
      <c r="BCR302"/>
      <c r="BCS302"/>
      <c r="BCT302"/>
      <c r="BCU302"/>
      <c r="BCV302"/>
      <c r="BCW302"/>
      <c r="BCX302"/>
      <c r="BCY302"/>
      <c r="BCZ302"/>
      <c r="BDA302"/>
      <c r="BDB302"/>
      <c r="BDC302"/>
      <c r="BDD302"/>
      <c r="BDE302"/>
      <c r="BDF302"/>
      <c r="BDG302"/>
      <c r="BDH302"/>
      <c r="BDI302"/>
      <c r="BDJ302"/>
      <c r="BDK302"/>
      <c r="BDL302"/>
      <c r="BDM302"/>
      <c r="BDN302"/>
      <c r="BDO302"/>
      <c r="BDP302"/>
      <c r="BDQ302"/>
      <c r="BDR302"/>
      <c r="BDS302"/>
      <c r="BDT302"/>
      <c r="BDU302"/>
      <c r="BDV302"/>
      <c r="BDW302"/>
      <c r="BDX302"/>
      <c r="BDY302"/>
      <c r="BDZ302"/>
      <c r="BEA302"/>
      <c r="BEB302"/>
      <c r="BEC302"/>
      <c r="BED302"/>
      <c r="BEE302"/>
      <c r="BEF302"/>
      <c r="BEG302"/>
      <c r="BEH302"/>
      <c r="BEI302"/>
      <c r="BEJ302"/>
      <c r="BEK302"/>
      <c r="BEL302"/>
      <c r="BEM302"/>
      <c r="BEN302"/>
      <c r="BEO302"/>
      <c r="BEP302"/>
      <c r="BEQ302"/>
      <c r="BER302"/>
      <c r="BES302"/>
      <c r="BET302"/>
      <c r="BEU302"/>
      <c r="BEV302"/>
      <c r="BEW302"/>
      <c r="BEX302"/>
      <c r="BEY302"/>
      <c r="BEZ302"/>
      <c r="BFA302"/>
      <c r="BFB302"/>
      <c r="BFC302"/>
      <c r="BFD302"/>
      <c r="BFE302"/>
      <c r="BFF302"/>
      <c r="BFG302"/>
      <c r="BFH302"/>
      <c r="BFI302"/>
      <c r="BFJ302"/>
      <c r="BFK302"/>
      <c r="BFL302"/>
      <c r="BFM302"/>
      <c r="BFN302"/>
      <c r="BFO302"/>
      <c r="BFP302"/>
      <c r="BFQ302"/>
      <c r="BFR302"/>
      <c r="BFS302"/>
      <c r="BFT302"/>
      <c r="BFU302"/>
      <c r="BFV302"/>
      <c r="BFW302"/>
      <c r="BFX302"/>
      <c r="BFY302"/>
      <c r="BFZ302"/>
      <c r="BGA302"/>
      <c r="BGB302"/>
      <c r="BGC302"/>
      <c r="BGD302"/>
      <c r="BGE302"/>
      <c r="BGF302"/>
      <c r="BGG302"/>
      <c r="BGH302"/>
      <c r="BGI302"/>
      <c r="BGJ302"/>
      <c r="BGK302"/>
      <c r="BGL302"/>
      <c r="BGM302"/>
      <c r="BGN302"/>
      <c r="BGO302"/>
      <c r="BGP302"/>
      <c r="BGQ302"/>
      <c r="BGR302"/>
      <c r="BGS302"/>
      <c r="BGT302"/>
      <c r="BGU302"/>
      <c r="BGV302"/>
      <c r="BGW302"/>
      <c r="BGX302"/>
      <c r="BGY302"/>
      <c r="BGZ302"/>
      <c r="BHA302"/>
      <c r="BHB302"/>
      <c r="BHC302"/>
      <c r="BHD302"/>
      <c r="BHE302"/>
      <c r="BHF302"/>
      <c r="BHG302"/>
      <c r="BHH302"/>
      <c r="BHI302"/>
      <c r="BHJ302"/>
      <c r="BHK302"/>
      <c r="BHL302"/>
      <c r="BHM302"/>
      <c r="BHN302"/>
      <c r="BHO302"/>
      <c r="BHP302"/>
      <c r="BHQ302"/>
      <c r="BHR302"/>
      <c r="BHS302"/>
      <c r="BHT302"/>
      <c r="BHU302"/>
      <c r="BHV302"/>
      <c r="BHW302"/>
      <c r="BHX302"/>
      <c r="BHY302"/>
      <c r="BHZ302"/>
      <c r="BIA302"/>
      <c r="BIB302"/>
      <c r="BIC302"/>
      <c r="BID302"/>
      <c r="BIE302"/>
      <c r="BIF302"/>
      <c r="BIG302"/>
      <c r="BIH302"/>
      <c r="BII302"/>
      <c r="BIJ302"/>
      <c r="BIK302"/>
      <c r="BIL302"/>
      <c r="BIM302"/>
      <c r="BIN302"/>
      <c r="BIO302"/>
      <c r="BIP302"/>
      <c r="BIQ302"/>
      <c r="BIR302"/>
      <c r="BIS302"/>
      <c r="BIT302"/>
      <c r="BIU302"/>
      <c r="BIV302"/>
      <c r="BIW302"/>
      <c r="BIX302"/>
      <c r="BIY302"/>
      <c r="BIZ302"/>
      <c r="BJA302"/>
      <c r="BJB302"/>
      <c r="BJC302"/>
      <c r="BJD302"/>
      <c r="BJE302"/>
      <c r="BJF302"/>
      <c r="BJG302"/>
      <c r="BJH302"/>
      <c r="BJI302"/>
      <c r="BJJ302"/>
      <c r="BJK302"/>
      <c r="BJL302"/>
      <c r="BJM302"/>
      <c r="BJN302"/>
      <c r="BJO302"/>
      <c r="BJP302"/>
      <c r="BJQ302"/>
      <c r="BJR302"/>
      <c r="BJS302"/>
      <c r="BJT302"/>
      <c r="BJU302"/>
      <c r="BJV302"/>
      <c r="BJW302"/>
      <c r="BJX302"/>
      <c r="BJY302"/>
      <c r="BJZ302"/>
      <c r="BKA302"/>
      <c r="BKB302"/>
      <c r="BKC302"/>
      <c r="BKD302"/>
      <c r="BKE302"/>
      <c r="BKF302"/>
      <c r="BKG302"/>
      <c r="BKH302"/>
      <c r="BKI302"/>
      <c r="BKJ302"/>
      <c r="BKK302"/>
      <c r="BKL302"/>
      <c r="BKM302"/>
      <c r="BKN302"/>
      <c r="BKO302"/>
      <c r="BKP302"/>
      <c r="BKQ302"/>
      <c r="BKR302"/>
      <c r="BKS302"/>
      <c r="BKT302"/>
      <c r="BKU302"/>
      <c r="BKV302"/>
      <c r="BKW302"/>
      <c r="BKX302"/>
      <c r="BKY302"/>
      <c r="BKZ302"/>
      <c r="BLA302"/>
      <c r="BLB302"/>
      <c r="BLC302"/>
      <c r="BLD302"/>
      <c r="BLE302"/>
      <c r="BLF302"/>
      <c r="BLG302"/>
      <c r="BLH302"/>
      <c r="BLI302"/>
      <c r="BLJ302"/>
      <c r="BLK302"/>
      <c r="BLL302"/>
      <c r="BLM302"/>
      <c r="BLN302"/>
      <c r="BLO302"/>
      <c r="BLP302"/>
      <c r="BLQ302"/>
      <c r="BLR302"/>
      <c r="BLS302"/>
      <c r="BLT302"/>
      <c r="BLU302"/>
      <c r="BLV302"/>
      <c r="BLW302"/>
      <c r="BLX302"/>
      <c r="BLY302"/>
      <c r="BLZ302"/>
      <c r="BMA302"/>
      <c r="BMB302"/>
      <c r="BMC302"/>
      <c r="BMD302"/>
      <c r="BME302"/>
      <c r="BMF302"/>
      <c r="BMG302"/>
      <c r="BMH302"/>
      <c r="BMI302"/>
      <c r="BMJ302"/>
      <c r="BMK302"/>
      <c r="BML302"/>
      <c r="BMM302"/>
      <c r="BMN302"/>
      <c r="BMO302"/>
      <c r="BMP302"/>
      <c r="BMQ302"/>
      <c r="BMR302"/>
    </row>
    <row r="303" spans="1:1708">
      <c r="A303" s="748" t="s">
        <v>969</v>
      </c>
      <c r="B303" s="748" t="s">
        <v>277</v>
      </c>
      <c r="C303" s="744" t="s">
        <v>963</v>
      </c>
      <c r="D303" s="748" t="s">
        <v>969</v>
      </c>
      <c r="E303" s="1008" t="s">
        <v>286</v>
      </c>
      <c r="F303" s="659" t="s">
        <v>955</v>
      </c>
      <c r="G303" s="659" t="s">
        <v>184</v>
      </c>
      <c r="H303" s="659" t="s">
        <v>70</v>
      </c>
      <c r="I303" s="659">
        <v>2</v>
      </c>
      <c r="J303" s="659" t="s">
        <v>277</v>
      </c>
      <c r="K303" s="581" t="s">
        <v>970</v>
      </c>
      <c r="L303" s="581" t="s">
        <v>971</v>
      </c>
      <c r="M303" s="805" t="s">
        <v>972</v>
      </c>
      <c r="N303" s="581" t="s">
        <v>277</v>
      </c>
      <c r="O303" s="218" t="s">
        <v>959</v>
      </c>
      <c r="P303" s="218" t="s">
        <v>217</v>
      </c>
      <c r="Q303" s="218"/>
      <c r="R303" s="1025">
        <v>302</v>
      </c>
      <c r="S303" s="1025">
        <v>302</v>
      </c>
      <c r="U303" s="931"/>
      <c r="V303" s="16"/>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c r="CA303"/>
      <c r="CB303"/>
      <c r="CC303"/>
      <c r="CD303"/>
      <c r="CE303"/>
      <c r="CF303"/>
      <c r="CG303"/>
      <c r="CH303"/>
      <c r="CI303"/>
      <c r="CJ303"/>
      <c r="CK303"/>
      <c r="CL303"/>
      <c r="CM303"/>
      <c r="CN303"/>
      <c r="CO303"/>
      <c r="CP303"/>
      <c r="CQ303"/>
      <c r="CR303"/>
      <c r="CS303"/>
      <c r="CT303"/>
      <c r="CU303"/>
      <c r="CV303"/>
      <c r="CW303"/>
      <c r="CX303"/>
      <c r="CY303"/>
      <c r="CZ303"/>
      <c r="DA303"/>
      <c r="DB303"/>
      <c r="DC303"/>
      <c r="DD303"/>
      <c r="DE303"/>
      <c r="DF303"/>
      <c r="DG303"/>
      <c r="DH303"/>
      <c r="DI303"/>
      <c r="DJ303"/>
      <c r="DK303"/>
      <c r="DL303"/>
      <c r="DM303"/>
      <c r="DN303"/>
      <c r="DO303"/>
      <c r="DP303"/>
      <c r="DQ303"/>
      <c r="DR303"/>
      <c r="DS303"/>
      <c r="DT303"/>
      <c r="DU303"/>
      <c r="DV303"/>
      <c r="DW303"/>
      <c r="DX303"/>
      <c r="DY303"/>
      <c r="DZ303"/>
      <c r="EA303"/>
      <c r="EB303"/>
      <c r="EC303"/>
      <c r="ED303"/>
      <c r="EE303"/>
      <c r="EF303"/>
      <c r="EG303"/>
      <c r="EH303"/>
      <c r="EI303"/>
      <c r="EJ303"/>
      <c r="EK303"/>
      <c r="EL303"/>
      <c r="EM303"/>
      <c r="EN303"/>
      <c r="EO303"/>
      <c r="EP303"/>
      <c r="EQ303"/>
      <c r="ER303"/>
      <c r="ES303"/>
      <c r="ET303"/>
      <c r="EU303"/>
      <c r="EV303"/>
      <c r="EW303"/>
      <c r="EX303"/>
      <c r="EY303"/>
      <c r="EZ303"/>
      <c r="FA303"/>
      <c r="FB303"/>
      <c r="FC303"/>
      <c r="FD303"/>
      <c r="FE303"/>
      <c r="FF303"/>
      <c r="FG303"/>
      <c r="FH303"/>
      <c r="FI303"/>
      <c r="FJ303"/>
      <c r="FK303"/>
      <c r="FL303"/>
      <c r="FM303"/>
      <c r="FN303"/>
      <c r="FO303"/>
      <c r="FP303"/>
      <c r="FQ303"/>
      <c r="FR303"/>
      <c r="FS303"/>
      <c r="FT303"/>
      <c r="FU303"/>
      <c r="FV303"/>
      <c r="FW303"/>
      <c r="FX303"/>
      <c r="FY303"/>
      <c r="FZ303"/>
      <c r="GA303"/>
      <c r="GB303"/>
      <c r="GC303"/>
      <c r="GD303"/>
      <c r="GE303"/>
      <c r="GF303"/>
      <c r="GG303"/>
      <c r="GH303"/>
      <c r="GI303"/>
      <c r="GJ303"/>
      <c r="GK303"/>
      <c r="GL303"/>
      <c r="GM303"/>
      <c r="GN303"/>
      <c r="GO303"/>
      <c r="GP303"/>
      <c r="GQ303"/>
      <c r="GR303"/>
      <c r="GS303"/>
      <c r="GT303"/>
      <c r="GU303"/>
      <c r="GV303"/>
      <c r="GW303"/>
      <c r="GX303"/>
      <c r="GY303"/>
      <c r="GZ303"/>
      <c r="HA303"/>
      <c r="HB303"/>
      <c r="HC303"/>
      <c r="HD303"/>
      <c r="HE303"/>
      <c r="HF303"/>
      <c r="HG303"/>
      <c r="HH303"/>
      <c r="HI303"/>
      <c r="HJ303"/>
      <c r="HK303"/>
      <c r="HL303"/>
      <c r="HM303"/>
      <c r="HN303"/>
      <c r="HO303"/>
      <c r="HP303"/>
      <c r="HQ303"/>
      <c r="HR303"/>
      <c r="HS303"/>
      <c r="HT303"/>
      <c r="HU303"/>
      <c r="HV303"/>
      <c r="HW303"/>
      <c r="HX303"/>
      <c r="HY303"/>
      <c r="HZ303"/>
      <c r="IA303"/>
      <c r="IB303"/>
      <c r="IC303"/>
      <c r="ID303"/>
      <c r="IE303"/>
      <c r="IF303"/>
      <c r="IG303"/>
      <c r="IH303"/>
      <c r="II303"/>
      <c r="IJ303"/>
      <c r="IK303"/>
      <c r="IL303"/>
      <c r="IM303"/>
      <c r="IN303"/>
      <c r="IO303"/>
      <c r="IP303"/>
      <c r="IQ303"/>
      <c r="IR303"/>
      <c r="IS303"/>
      <c r="IT303"/>
      <c r="IU303"/>
      <c r="IV303"/>
      <c r="IW303"/>
      <c r="IX303"/>
      <c r="IY303"/>
      <c r="IZ303"/>
      <c r="JA303"/>
      <c r="JB303"/>
      <c r="JC303"/>
      <c r="JD303"/>
      <c r="JE303"/>
      <c r="JF303"/>
      <c r="JG303"/>
      <c r="JH303"/>
      <c r="JI303"/>
      <c r="JJ303"/>
      <c r="JK303"/>
      <c r="JL303"/>
      <c r="JM303"/>
      <c r="JN303"/>
      <c r="JO303"/>
      <c r="JP303"/>
      <c r="JQ303"/>
      <c r="JR303"/>
      <c r="JS303"/>
      <c r="JT303"/>
      <c r="JU303"/>
      <c r="JV303"/>
      <c r="JW303"/>
      <c r="JX303"/>
      <c r="JY303"/>
      <c r="JZ303"/>
      <c r="KA303"/>
      <c r="KB303"/>
      <c r="KC303"/>
      <c r="KD303"/>
      <c r="KE303"/>
      <c r="KF303"/>
      <c r="KG303"/>
      <c r="KH303"/>
      <c r="KI303"/>
      <c r="KJ303"/>
      <c r="KK303"/>
      <c r="KL303"/>
      <c r="KM303"/>
      <c r="KN303"/>
      <c r="KO303"/>
      <c r="KP303"/>
      <c r="KQ303"/>
      <c r="KR303"/>
      <c r="KS303"/>
      <c r="KT303"/>
      <c r="KU303"/>
      <c r="KV303"/>
      <c r="KW303"/>
      <c r="KX303"/>
      <c r="KY303"/>
      <c r="KZ303"/>
      <c r="LA303"/>
      <c r="LB303"/>
      <c r="LC303"/>
      <c r="LD303"/>
      <c r="LE303"/>
      <c r="LF303"/>
      <c r="LG303"/>
      <c r="LH303"/>
      <c r="LI303"/>
      <c r="LJ303"/>
      <c r="LK303"/>
      <c r="LL303"/>
      <c r="LM303"/>
      <c r="LN303"/>
      <c r="LO303"/>
      <c r="LP303"/>
      <c r="LQ303"/>
      <c r="LR303"/>
      <c r="LS303"/>
      <c r="LT303"/>
      <c r="LU303"/>
      <c r="LV303"/>
      <c r="LW303"/>
      <c r="LX303"/>
      <c r="LY303"/>
      <c r="LZ303"/>
      <c r="MA303"/>
      <c r="MB303"/>
      <c r="MC303"/>
      <c r="MD303"/>
      <c r="ME303"/>
      <c r="MF303"/>
      <c r="MG303"/>
      <c r="MH303"/>
      <c r="MI303"/>
      <c r="MJ303"/>
      <c r="MK303"/>
      <c r="ML303"/>
      <c r="MM303"/>
      <c r="MN303"/>
      <c r="MO303"/>
      <c r="MP303"/>
      <c r="MQ303"/>
      <c r="MR303"/>
      <c r="MS303"/>
      <c r="MT303"/>
      <c r="MU303"/>
      <c r="MV303"/>
      <c r="MW303"/>
      <c r="MX303"/>
      <c r="MY303"/>
      <c r="MZ303"/>
      <c r="NA303"/>
      <c r="NB303"/>
      <c r="NC303"/>
      <c r="ND303"/>
      <c r="NE303"/>
      <c r="NF303"/>
      <c r="NG303"/>
      <c r="NH303"/>
      <c r="NI303"/>
      <c r="NJ303"/>
      <c r="NK303"/>
      <c r="NL303"/>
      <c r="NM303"/>
      <c r="NN303"/>
      <c r="NO303"/>
      <c r="NP303"/>
      <c r="NQ303"/>
      <c r="NR303"/>
      <c r="NS303"/>
      <c r="NT303"/>
      <c r="NU303"/>
      <c r="NV303"/>
      <c r="NW303"/>
      <c r="NX303"/>
      <c r="NY303"/>
      <c r="NZ303"/>
      <c r="OA303"/>
      <c r="OB303"/>
      <c r="OC303"/>
      <c r="OD303"/>
      <c r="OE303"/>
      <c r="OF303"/>
      <c r="OG303"/>
      <c r="OH303"/>
      <c r="OI303"/>
      <c r="OJ303"/>
      <c r="OK303"/>
      <c r="OL303"/>
      <c r="OM303"/>
      <c r="ON303"/>
      <c r="OO303"/>
      <c r="OP303"/>
      <c r="OQ303"/>
      <c r="OR303"/>
      <c r="OS303"/>
      <c r="OT303"/>
      <c r="OU303"/>
      <c r="OV303"/>
      <c r="OW303"/>
      <c r="OX303"/>
      <c r="OY303"/>
      <c r="OZ303"/>
      <c r="PA303"/>
      <c r="PB303"/>
      <c r="PC303"/>
      <c r="PD303"/>
      <c r="PE303"/>
      <c r="PF303"/>
      <c r="PG303"/>
      <c r="PH303"/>
      <c r="PI303"/>
      <c r="PJ303"/>
      <c r="PK303"/>
      <c r="PL303"/>
      <c r="PM303"/>
      <c r="PN303"/>
      <c r="PO303"/>
      <c r="PP303"/>
      <c r="PQ303"/>
      <c r="PR303"/>
      <c r="PS303"/>
      <c r="PT303"/>
      <c r="PU303"/>
      <c r="PV303"/>
      <c r="PW303"/>
      <c r="PX303"/>
      <c r="PY303"/>
      <c r="PZ303"/>
      <c r="QA303"/>
      <c r="QB303"/>
      <c r="QC303"/>
      <c r="QD303"/>
      <c r="QE303"/>
      <c r="QF303"/>
      <c r="QG303"/>
      <c r="QH303"/>
      <c r="QI303"/>
      <c r="QJ303"/>
      <c r="QK303"/>
      <c r="QL303"/>
      <c r="QM303"/>
      <c r="QN303"/>
      <c r="QO303"/>
      <c r="QP303"/>
      <c r="QQ303"/>
      <c r="QR303"/>
      <c r="QS303"/>
      <c r="QT303"/>
      <c r="QU303"/>
      <c r="QV303"/>
      <c r="QW303"/>
      <c r="QX303"/>
      <c r="QY303"/>
      <c r="QZ303"/>
      <c r="RA303"/>
      <c r="RB303"/>
      <c r="RC303"/>
      <c r="RD303"/>
      <c r="RE303"/>
      <c r="RF303"/>
      <c r="RG303"/>
      <c r="RH303"/>
      <c r="RI303"/>
      <c r="RJ303"/>
      <c r="RK303"/>
      <c r="RL303"/>
      <c r="RM303"/>
      <c r="RN303"/>
      <c r="RO303"/>
      <c r="RP303"/>
      <c r="RQ303"/>
      <c r="RR303"/>
      <c r="RS303"/>
      <c r="RT303"/>
      <c r="RU303"/>
      <c r="RV303"/>
      <c r="RW303"/>
      <c r="RX303"/>
      <c r="RY303"/>
      <c r="RZ303"/>
      <c r="SA303"/>
      <c r="SB303"/>
      <c r="SC303"/>
      <c r="SD303"/>
      <c r="SE303"/>
      <c r="SF303"/>
      <c r="SG303"/>
      <c r="SH303"/>
      <c r="SI303"/>
      <c r="SJ303"/>
      <c r="SK303"/>
      <c r="SL303"/>
      <c r="SM303"/>
      <c r="SN303"/>
      <c r="SO303"/>
      <c r="SP303"/>
      <c r="SQ303"/>
      <c r="SR303"/>
      <c r="SS303"/>
      <c r="ST303"/>
      <c r="SU303"/>
      <c r="SV303"/>
      <c r="SW303"/>
      <c r="SX303"/>
      <c r="SY303"/>
      <c r="SZ303"/>
      <c r="TA303"/>
      <c r="TB303"/>
      <c r="TC303"/>
      <c r="TD303"/>
      <c r="TE303"/>
      <c r="TF303"/>
      <c r="TG303"/>
      <c r="TH303"/>
      <c r="TI303"/>
      <c r="TJ303"/>
      <c r="TK303"/>
      <c r="TL303"/>
      <c r="TM303"/>
      <c r="TN303"/>
      <c r="TO303"/>
      <c r="TP303"/>
      <c r="TQ303"/>
      <c r="TR303"/>
      <c r="TS303"/>
      <c r="TT303"/>
      <c r="TU303"/>
      <c r="TV303"/>
      <c r="TW303"/>
      <c r="TX303"/>
      <c r="TY303"/>
      <c r="TZ303"/>
      <c r="UA303"/>
      <c r="UB303"/>
      <c r="UC303"/>
      <c r="UD303"/>
      <c r="UE303"/>
      <c r="UF303"/>
      <c r="UG303"/>
      <c r="UH303"/>
      <c r="UI303"/>
      <c r="UJ303"/>
      <c r="UK303"/>
      <c r="UL303"/>
      <c r="UM303"/>
      <c r="UN303"/>
      <c r="UO303"/>
      <c r="UP303"/>
      <c r="UQ303"/>
      <c r="UR303"/>
      <c r="US303"/>
      <c r="UT303"/>
      <c r="UU303"/>
      <c r="UV303"/>
      <c r="UW303"/>
      <c r="UX303"/>
      <c r="UY303"/>
      <c r="UZ303"/>
      <c r="VA303"/>
      <c r="VB303"/>
      <c r="VC303"/>
      <c r="VD303"/>
      <c r="VE303"/>
      <c r="VF303"/>
      <c r="VG303"/>
      <c r="VH303"/>
      <c r="VI303"/>
      <c r="VJ303"/>
      <c r="VK303"/>
      <c r="VL303"/>
      <c r="VM303"/>
      <c r="VN303"/>
      <c r="VO303"/>
      <c r="VP303"/>
      <c r="VQ303"/>
      <c r="VR303"/>
      <c r="VS303"/>
      <c r="VT303"/>
      <c r="VU303"/>
      <c r="VV303"/>
      <c r="VW303"/>
      <c r="VX303"/>
      <c r="VY303"/>
      <c r="VZ303"/>
      <c r="WA303"/>
      <c r="WB303"/>
      <c r="WC303"/>
      <c r="WD303"/>
      <c r="WE303"/>
      <c r="WF303"/>
      <c r="WG303"/>
      <c r="WH303"/>
      <c r="WI303"/>
      <c r="WJ303"/>
      <c r="WK303"/>
      <c r="WL303"/>
      <c r="WM303"/>
      <c r="WN303"/>
      <c r="WO303"/>
      <c r="WP303"/>
      <c r="WQ303"/>
      <c r="WR303"/>
      <c r="WS303"/>
      <c r="WT303"/>
      <c r="WU303"/>
      <c r="WV303"/>
      <c r="WW303"/>
      <c r="WX303"/>
      <c r="WY303"/>
      <c r="WZ303"/>
      <c r="XA303"/>
      <c r="XB303"/>
      <c r="XC303"/>
      <c r="XD303"/>
      <c r="XE303"/>
      <c r="XF303"/>
      <c r="XG303"/>
      <c r="XH303"/>
      <c r="XI303"/>
      <c r="XJ303"/>
      <c r="XK303"/>
      <c r="XL303"/>
      <c r="XM303"/>
      <c r="XN303"/>
      <c r="XO303"/>
      <c r="XP303"/>
      <c r="XQ303"/>
      <c r="XR303"/>
      <c r="XS303"/>
      <c r="XT303"/>
      <c r="XU303"/>
      <c r="XV303"/>
      <c r="XW303"/>
      <c r="XX303"/>
      <c r="XY303"/>
      <c r="XZ303"/>
      <c r="YA303"/>
      <c r="YB303"/>
      <c r="YC303"/>
      <c r="YD303"/>
      <c r="YE303"/>
      <c r="YF303"/>
      <c r="YG303"/>
      <c r="YH303"/>
      <c r="YI303"/>
      <c r="YJ303"/>
      <c r="YK303"/>
      <c r="YL303"/>
      <c r="YM303"/>
      <c r="YN303"/>
      <c r="YO303"/>
      <c r="YP303"/>
      <c r="YQ303"/>
      <c r="YR303"/>
      <c r="YS303"/>
      <c r="YT303"/>
      <c r="YU303"/>
      <c r="YV303"/>
      <c r="YW303"/>
      <c r="YX303"/>
      <c r="YY303"/>
      <c r="YZ303"/>
      <c r="ZA303"/>
      <c r="ZB303"/>
      <c r="ZC303"/>
      <c r="ZD303"/>
      <c r="ZE303"/>
      <c r="ZF303"/>
      <c r="ZG303"/>
      <c r="ZH303"/>
      <c r="ZI303"/>
      <c r="ZJ303"/>
      <c r="ZK303"/>
      <c r="ZL303"/>
      <c r="ZM303"/>
      <c r="ZN303"/>
      <c r="ZO303"/>
      <c r="ZP303"/>
      <c r="ZQ303"/>
      <c r="ZR303"/>
      <c r="ZS303"/>
      <c r="ZT303"/>
      <c r="ZU303"/>
      <c r="ZV303"/>
      <c r="ZW303"/>
      <c r="ZX303"/>
      <c r="ZY303"/>
      <c r="ZZ303"/>
      <c r="AAA303"/>
      <c r="AAB303"/>
      <c r="AAC303"/>
      <c r="AAD303"/>
      <c r="AAE303"/>
      <c r="AAF303"/>
      <c r="AAG303"/>
      <c r="AAH303"/>
      <c r="AAI303"/>
      <c r="AAJ303"/>
      <c r="AAK303"/>
      <c r="AAL303"/>
      <c r="AAM303"/>
      <c r="AAN303"/>
      <c r="AAO303"/>
      <c r="AAP303"/>
      <c r="AAQ303"/>
      <c r="AAR303"/>
      <c r="AAS303"/>
      <c r="AAT303"/>
      <c r="AAU303"/>
      <c r="AAV303"/>
      <c r="AAW303"/>
      <c r="AAX303"/>
      <c r="AAY303"/>
      <c r="AAZ303"/>
      <c r="ABA303"/>
      <c r="ABB303"/>
      <c r="ABC303"/>
      <c r="ABD303"/>
      <c r="ABE303"/>
      <c r="ABF303"/>
      <c r="ABG303"/>
      <c r="ABH303"/>
      <c r="ABI303"/>
      <c r="ABJ303"/>
      <c r="ABK303"/>
      <c r="ABL303"/>
      <c r="ABM303"/>
      <c r="ABN303"/>
      <c r="ABO303"/>
      <c r="ABP303"/>
      <c r="ABQ303"/>
      <c r="ABR303"/>
      <c r="ABS303"/>
      <c r="ABT303"/>
      <c r="ABU303"/>
      <c r="ABV303"/>
      <c r="ABW303"/>
      <c r="ABX303"/>
      <c r="ABY303"/>
      <c r="ABZ303"/>
      <c r="ACA303"/>
      <c r="ACB303"/>
      <c r="ACC303"/>
      <c r="ACD303"/>
      <c r="ACE303"/>
      <c r="ACF303"/>
      <c r="ACG303"/>
      <c r="ACH303"/>
      <c r="ACI303"/>
      <c r="ACJ303"/>
      <c r="ACK303"/>
      <c r="ACL303"/>
      <c r="ACM303"/>
      <c r="ACN303"/>
      <c r="ACO303"/>
      <c r="ACP303"/>
      <c r="ACQ303"/>
      <c r="ACR303"/>
      <c r="ACS303"/>
      <c r="ACT303"/>
      <c r="ACU303"/>
      <c r="ACV303"/>
      <c r="ACW303"/>
      <c r="ACX303"/>
      <c r="ACY303"/>
      <c r="ACZ303"/>
      <c r="ADA303"/>
      <c r="ADB303"/>
      <c r="ADC303"/>
      <c r="ADD303"/>
      <c r="ADE303"/>
      <c r="ADF303"/>
      <c r="ADG303"/>
      <c r="ADH303"/>
      <c r="ADI303"/>
      <c r="ADJ303"/>
      <c r="ADK303"/>
      <c r="ADL303"/>
      <c r="ADM303"/>
      <c r="ADN303"/>
      <c r="ADO303"/>
      <c r="ADP303"/>
      <c r="ADQ303"/>
      <c r="ADR303"/>
      <c r="ADS303"/>
      <c r="ADT303"/>
      <c r="ADU303"/>
      <c r="ADV303"/>
      <c r="ADW303"/>
      <c r="ADX303"/>
      <c r="ADY303"/>
      <c r="ADZ303"/>
      <c r="AEA303"/>
      <c r="AEB303"/>
      <c r="AEC303"/>
      <c r="AED303"/>
      <c r="AEE303"/>
      <c r="AEF303"/>
      <c r="AEG303"/>
      <c r="AEH303"/>
      <c r="AEI303"/>
      <c r="AEJ303"/>
      <c r="AEK303"/>
      <c r="AEL303"/>
      <c r="AEM303"/>
      <c r="AEN303"/>
      <c r="AEO303"/>
      <c r="AEP303"/>
      <c r="AEQ303"/>
      <c r="AER303"/>
      <c r="AES303"/>
      <c r="AET303"/>
      <c r="AEU303"/>
      <c r="AEV303"/>
      <c r="AEW303"/>
      <c r="AEX303"/>
      <c r="AEY303"/>
      <c r="AEZ303"/>
      <c r="AFA303"/>
      <c r="AFB303"/>
      <c r="AFC303"/>
      <c r="AFD303"/>
      <c r="AFE303"/>
      <c r="AFF303"/>
      <c r="AFG303"/>
      <c r="AFH303"/>
      <c r="AFI303"/>
      <c r="AFJ303"/>
      <c r="AFK303"/>
      <c r="AFL303"/>
      <c r="AFM303"/>
      <c r="AFN303"/>
      <c r="AFO303"/>
      <c r="AFP303"/>
      <c r="AFQ303"/>
      <c r="AFR303"/>
      <c r="AFS303"/>
      <c r="AFT303"/>
      <c r="AFU303"/>
      <c r="AFV303"/>
      <c r="AFW303"/>
      <c r="AFX303"/>
      <c r="AFY303"/>
      <c r="AFZ303"/>
      <c r="AGA303"/>
      <c r="AGB303"/>
      <c r="AGC303"/>
      <c r="AGD303"/>
      <c r="AGE303"/>
      <c r="AGF303"/>
      <c r="AGG303"/>
      <c r="AGH303"/>
      <c r="AGI303"/>
      <c r="AGJ303"/>
      <c r="AGK303"/>
      <c r="AGL303"/>
      <c r="AGM303"/>
      <c r="AGN303"/>
      <c r="AGO303"/>
      <c r="AGP303"/>
      <c r="AGQ303"/>
      <c r="AGR303"/>
      <c r="AGS303"/>
      <c r="AGT303"/>
      <c r="AGU303"/>
      <c r="AGV303"/>
      <c r="AGW303"/>
      <c r="AGX303"/>
      <c r="AGY303"/>
      <c r="AGZ303"/>
      <c r="AHA303"/>
      <c r="AHB303"/>
      <c r="AHC303"/>
      <c r="AHD303"/>
      <c r="AHE303"/>
      <c r="AHF303"/>
      <c r="AHG303"/>
      <c r="AHH303"/>
      <c r="AHI303"/>
      <c r="AHJ303"/>
      <c r="AHK303"/>
      <c r="AHL303"/>
      <c r="AHM303"/>
      <c r="AHN303"/>
      <c r="AHO303"/>
      <c r="AHP303"/>
      <c r="AHQ303"/>
      <c r="AHR303"/>
      <c r="AHS303"/>
      <c r="AHT303"/>
      <c r="AHU303"/>
      <c r="AHV303"/>
      <c r="AHW303"/>
      <c r="AHX303"/>
      <c r="AHY303"/>
      <c r="AHZ303"/>
      <c r="AIA303"/>
      <c r="AIB303"/>
      <c r="AIC303"/>
      <c r="AID303"/>
      <c r="AIE303"/>
      <c r="AIF303"/>
      <c r="AIG303"/>
      <c r="AIH303"/>
      <c r="AII303"/>
      <c r="AIJ303"/>
      <c r="AIK303"/>
      <c r="AIL303"/>
      <c r="AIM303"/>
      <c r="AIN303"/>
      <c r="AIO303"/>
      <c r="AIP303"/>
      <c r="AIQ303"/>
      <c r="AIR303"/>
      <c r="AIS303"/>
      <c r="AIT303"/>
      <c r="AIU303"/>
      <c r="AIV303"/>
      <c r="AIW303"/>
      <c r="AIX303"/>
      <c r="AIY303"/>
      <c r="AIZ303"/>
      <c r="AJA303"/>
      <c r="AJB303"/>
      <c r="AJC303"/>
      <c r="AJD303"/>
      <c r="AJE303"/>
      <c r="AJF303"/>
      <c r="AJG303"/>
      <c r="AJH303"/>
      <c r="AJI303"/>
      <c r="AJJ303"/>
      <c r="AJK303"/>
      <c r="AJL303"/>
      <c r="AJM303"/>
      <c r="AJN303"/>
      <c r="AJO303"/>
      <c r="AJP303"/>
      <c r="AJQ303"/>
      <c r="AJR303"/>
      <c r="AJS303"/>
      <c r="AJT303"/>
      <c r="AJU303"/>
      <c r="AJV303"/>
      <c r="AJW303"/>
      <c r="AJX303"/>
      <c r="AJY303"/>
      <c r="AJZ303"/>
      <c r="AKA303"/>
      <c r="AKB303"/>
      <c r="AKC303"/>
      <c r="AKD303"/>
      <c r="AKE303"/>
      <c r="AKF303"/>
      <c r="AKG303"/>
      <c r="AKH303"/>
      <c r="AKI303"/>
      <c r="AKJ303"/>
      <c r="AKK303"/>
      <c r="AKL303"/>
      <c r="AKM303"/>
      <c r="AKN303"/>
      <c r="AKO303"/>
      <c r="AKP303"/>
      <c r="AKQ303"/>
      <c r="AKR303"/>
      <c r="AKS303"/>
      <c r="AKT303"/>
      <c r="AKU303"/>
      <c r="AKV303"/>
      <c r="AKW303"/>
      <c r="AKX303"/>
      <c r="AKY303"/>
      <c r="AKZ303"/>
      <c r="ALA303"/>
      <c r="ALB303"/>
      <c r="ALC303"/>
      <c r="ALD303"/>
      <c r="ALE303"/>
      <c r="ALF303"/>
      <c r="ALG303"/>
      <c r="ALH303"/>
      <c r="ALI303"/>
      <c r="ALJ303"/>
      <c r="ALK303"/>
      <c r="ALL303"/>
      <c r="ALM303"/>
      <c r="ALN303"/>
      <c r="ALO303"/>
      <c r="ALP303"/>
      <c r="ALQ303"/>
      <c r="ALR303"/>
      <c r="ALS303"/>
      <c r="ALT303"/>
      <c r="ALU303"/>
      <c r="ALV303"/>
      <c r="ALW303"/>
      <c r="ALX303"/>
      <c r="ALY303"/>
      <c r="ALZ303"/>
      <c r="AMA303"/>
      <c r="AMB303"/>
      <c r="AMC303"/>
      <c r="AMD303"/>
      <c r="AME303"/>
      <c r="AMF303"/>
      <c r="AMG303"/>
      <c r="AMH303"/>
      <c r="AMI303"/>
      <c r="AMJ303"/>
      <c r="AMK303"/>
      <c r="AML303"/>
      <c r="AMM303"/>
      <c r="AMN303"/>
      <c r="AMO303"/>
      <c r="AMP303"/>
      <c r="AMQ303"/>
      <c r="AMR303"/>
      <c r="AMS303"/>
      <c r="AMT303"/>
      <c r="AMU303"/>
      <c r="AMV303"/>
      <c r="AMW303"/>
      <c r="AMX303"/>
      <c r="AMY303"/>
      <c r="AMZ303"/>
      <c r="ANA303"/>
      <c r="ANB303"/>
      <c r="ANC303"/>
      <c r="AND303"/>
      <c r="ANE303"/>
      <c r="ANF303"/>
      <c r="ANG303"/>
      <c r="ANH303"/>
      <c r="ANI303"/>
      <c r="ANJ303"/>
      <c r="ANK303"/>
      <c r="ANL303"/>
      <c r="ANM303"/>
      <c r="ANN303"/>
      <c r="ANO303"/>
      <c r="ANP303"/>
      <c r="ANQ303"/>
      <c r="ANR303"/>
      <c r="ANS303"/>
      <c r="ANT303"/>
      <c r="ANU303"/>
      <c r="ANV303"/>
      <c r="ANW303"/>
      <c r="ANX303"/>
      <c r="ANY303"/>
      <c r="ANZ303"/>
      <c r="AOA303"/>
      <c r="AOB303"/>
      <c r="AOC303"/>
      <c r="AOD303"/>
      <c r="AOE303"/>
      <c r="AOF303"/>
      <c r="AOG303"/>
      <c r="AOH303"/>
      <c r="AOI303"/>
      <c r="AOJ303"/>
      <c r="AOK303"/>
      <c r="AOL303"/>
      <c r="AOM303"/>
      <c r="AON303"/>
      <c r="AOO303"/>
      <c r="AOP303"/>
      <c r="AOQ303"/>
      <c r="AOR303"/>
      <c r="AOS303"/>
      <c r="AOT303"/>
      <c r="AOU303"/>
      <c r="AOV303"/>
      <c r="AOW303"/>
      <c r="AOX303"/>
      <c r="AOY303"/>
      <c r="AOZ303"/>
      <c r="APA303"/>
      <c r="APB303"/>
      <c r="APC303"/>
      <c r="APD303"/>
      <c r="APE303"/>
      <c r="APF303"/>
      <c r="APG303"/>
      <c r="APH303"/>
      <c r="API303"/>
      <c r="APJ303"/>
      <c r="APK303"/>
      <c r="APL303"/>
      <c r="APM303"/>
      <c r="APN303"/>
      <c r="APO303"/>
      <c r="APP303"/>
      <c r="APQ303"/>
      <c r="APR303"/>
      <c r="APS303"/>
      <c r="APT303"/>
      <c r="APU303"/>
      <c r="APV303"/>
      <c r="APW303"/>
      <c r="APX303"/>
      <c r="APY303"/>
      <c r="APZ303"/>
      <c r="AQA303"/>
      <c r="AQB303"/>
      <c r="AQC303"/>
      <c r="AQD303"/>
      <c r="AQE303"/>
      <c r="AQF303"/>
      <c r="AQG303"/>
      <c r="AQH303"/>
      <c r="AQI303"/>
      <c r="AQJ303"/>
      <c r="AQK303"/>
      <c r="AQL303"/>
      <c r="AQM303"/>
      <c r="AQN303"/>
      <c r="AQO303"/>
      <c r="AQP303"/>
      <c r="AQQ303"/>
      <c r="AQR303"/>
      <c r="AQS303"/>
      <c r="AQT303"/>
      <c r="AQU303"/>
      <c r="AQV303"/>
      <c r="AQW303"/>
      <c r="AQX303"/>
      <c r="AQY303"/>
      <c r="AQZ303"/>
      <c r="ARA303"/>
      <c r="ARB303"/>
      <c r="ARC303"/>
      <c r="ARD303"/>
      <c r="ARE303"/>
      <c r="ARF303"/>
      <c r="ARG303"/>
      <c r="ARH303"/>
      <c r="ARI303"/>
      <c r="ARJ303"/>
      <c r="ARK303"/>
      <c r="ARL303"/>
      <c r="ARM303"/>
      <c r="ARN303"/>
      <c r="ARO303"/>
      <c r="ARP303"/>
      <c r="ARQ303"/>
      <c r="ARR303"/>
      <c r="ARS303"/>
      <c r="ART303"/>
      <c r="ARU303"/>
      <c r="ARV303"/>
      <c r="ARW303"/>
      <c r="ARX303"/>
      <c r="ARY303"/>
      <c r="ARZ303"/>
      <c r="ASA303"/>
      <c r="ASB303"/>
      <c r="ASC303"/>
      <c r="ASD303"/>
      <c r="ASE303"/>
      <c r="ASF303"/>
      <c r="ASG303"/>
      <c r="ASH303"/>
      <c r="ASI303"/>
      <c r="ASJ303"/>
      <c r="ASK303"/>
      <c r="ASL303"/>
      <c r="ASM303"/>
      <c r="ASN303"/>
      <c r="ASO303"/>
      <c r="ASP303"/>
      <c r="ASQ303"/>
      <c r="ASR303"/>
      <c r="ASS303"/>
      <c r="AST303"/>
      <c r="ASU303"/>
      <c r="ASV303"/>
      <c r="ASW303"/>
      <c r="ASX303"/>
      <c r="ASY303"/>
      <c r="ASZ303"/>
      <c r="ATA303"/>
      <c r="ATB303"/>
      <c r="ATC303"/>
      <c r="ATD303"/>
      <c r="ATE303"/>
      <c r="ATF303"/>
      <c r="ATG303"/>
      <c r="ATH303"/>
      <c r="ATI303"/>
      <c r="ATJ303"/>
      <c r="ATK303"/>
      <c r="ATL303"/>
      <c r="ATM303"/>
      <c r="ATN303"/>
      <c r="ATO303"/>
      <c r="ATP303"/>
      <c r="ATQ303"/>
      <c r="ATR303"/>
      <c r="ATS303"/>
      <c r="ATT303"/>
      <c r="ATU303"/>
      <c r="ATV303"/>
      <c r="ATW303"/>
      <c r="ATX303"/>
      <c r="ATY303"/>
      <c r="ATZ303"/>
      <c r="AUA303"/>
      <c r="AUB303"/>
      <c r="AUC303"/>
      <c r="AUD303"/>
      <c r="AUE303"/>
      <c r="AUF303"/>
      <c r="AUG303"/>
      <c r="AUH303"/>
      <c r="AUI303"/>
      <c r="AUJ303"/>
      <c r="AUK303"/>
      <c r="AUL303"/>
      <c r="AUM303"/>
      <c r="AUN303"/>
      <c r="AUO303"/>
      <c r="AUP303"/>
      <c r="AUQ303"/>
      <c r="AUR303"/>
      <c r="AUS303"/>
      <c r="AUT303"/>
      <c r="AUU303"/>
      <c r="AUV303"/>
      <c r="AUW303"/>
      <c r="AUX303"/>
      <c r="AUY303"/>
      <c r="AUZ303"/>
      <c r="AVA303"/>
      <c r="AVB303"/>
      <c r="AVC303"/>
      <c r="AVD303"/>
      <c r="AVE303"/>
      <c r="AVF303"/>
      <c r="AVG303"/>
      <c r="AVH303"/>
      <c r="AVI303"/>
      <c r="AVJ303"/>
      <c r="AVK303"/>
      <c r="AVL303"/>
      <c r="AVM303"/>
      <c r="AVN303"/>
      <c r="AVO303"/>
      <c r="AVP303"/>
      <c r="AVQ303"/>
      <c r="AVR303"/>
      <c r="AVS303"/>
      <c r="AVT303"/>
      <c r="AVU303"/>
      <c r="AVV303"/>
      <c r="AVW303"/>
      <c r="AVX303"/>
      <c r="AVY303"/>
      <c r="AVZ303"/>
      <c r="AWA303"/>
      <c r="AWB303"/>
      <c r="AWC303"/>
      <c r="AWD303"/>
      <c r="AWE303"/>
      <c r="AWF303"/>
      <c r="AWG303"/>
      <c r="AWH303"/>
      <c r="AWI303"/>
      <c r="AWJ303"/>
      <c r="AWK303"/>
      <c r="AWL303"/>
      <c r="AWM303"/>
      <c r="AWN303"/>
      <c r="AWO303"/>
      <c r="AWP303"/>
      <c r="AWQ303"/>
      <c r="AWR303"/>
      <c r="AWS303"/>
      <c r="AWT303"/>
      <c r="AWU303"/>
      <c r="AWV303"/>
      <c r="AWW303"/>
      <c r="AWX303"/>
      <c r="AWY303"/>
      <c r="AWZ303"/>
      <c r="AXA303"/>
      <c r="AXB303"/>
      <c r="AXC303"/>
      <c r="AXD303"/>
      <c r="AXE303"/>
      <c r="AXF303"/>
      <c r="AXG303"/>
      <c r="AXH303"/>
      <c r="AXI303"/>
      <c r="AXJ303"/>
      <c r="AXK303"/>
      <c r="AXL303"/>
      <c r="AXM303"/>
      <c r="AXN303"/>
      <c r="AXO303"/>
      <c r="AXP303"/>
      <c r="AXQ303"/>
      <c r="AXR303"/>
      <c r="AXS303"/>
      <c r="AXT303"/>
      <c r="AXU303"/>
      <c r="AXV303"/>
      <c r="AXW303"/>
      <c r="AXX303"/>
      <c r="AXY303"/>
      <c r="AXZ303"/>
      <c r="AYA303"/>
      <c r="AYB303"/>
      <c r="AYC303"/>
      <c r="AYD303"/>
      <c r="AYE303"/>
      <c r="AYF303"/>
      <c r="AYG303"/>
      <c r="AYH303"/>
      <c r="AYI303"/>
      <c r="AYJ303"/>
      <c r="AYK303"/>
      <c r="AYL303"/>
      <c r="AYM303"/>
      <c r="AYN303"/>
      <c r="AYO303"/>
      <c r="AYP303"/>
      <c r="AYQ303"/>
      <c r="AYR303"/>
      <c r="AYS303"/>
      <c r="AYT303"/>
      <c r="AYU303"/>
      <c r="AYV303"/>
      <c r="AYW303"/>
      <c r="AYX303"/>
      <c r="AYY303"/>
      <c r="AYZ303"/>
      <c r="AZA303"/>
      <c r="AZB303"/>
      <c r="AZC303"/>
      <c r="AZD303"/>
      <c r="AZE303"/>
      <c r="AZF303"/>
      <c r="AZG303"/>
      <c r="AZH303"/>
      <c r="AZI303"/>
      <c r="AZJ303"/>
      <c r="AZK303"/>
      <c r="AZL303"/>
      <c r="AZM303"/>
      <c r="AZN303"/>
      <c r="AZO303"/>
      <c r="AZP303"/>
      <c r="AZQ303"/>
      <c r="AZR303"/>
      <c r="AZS303"/>
      <c r="AZT303"/>
      <c r="AZU303"/>
      <c r="AZV303"/>
      <c r="AZW303"/>
      <c r="AZX303"/>
      <c r="AZY303"/>
      <c r="AZZ303"/>
      <c r="BAA303"/>
      <c r="BAB303"/>
      <c r="BAC303"/>
      <c r="BAD303"/>
      <c r="BAE303"/>
      <c r="BAF303"/>
      <c r="BAG303"/>
      <c r="BAH303"/>
      <c r="BAI303"/>
      <c r="BAJ303"/>
      <c r="BAK303"/>
      <c r="BAL303"/>
      <c r="BAM303"/>
      <c r="BAN303"/>
      <c r="BAO303"/>
      <c r="BAP303"/>
      <c r="BAQ303"/>
      <c r="BAR303"/>
      <c r="BAS303"/>
      <c r="BAT303"/>
      <c r="BAU303"/>
      <c r="BAV303"/>
      <c r="BAW303"/>
      <c r="BAX303"/>
      <c r="BAY303"/>
      <c r="BAZ303"/>
      <c r="BBA303"/>
      <c r="BBB303"/>
      <c r="BBC303"/>
      <c r="BBD303"/>
      <c r="BBE303"/>
      <c r="BBF303"/>
      <c r="BBG303"/>
      <c r="BBH303"/>
      <c r="BBI303"/>
      <c r="BBJ303"/>
      <c r="BBK303"/>
      <c r="BBL303"/>
      <c r="BBM303"/>
      <c r="BBN303"/>
      <c r="BBO303"/>
      <c r="BBP303"/>
      <c r="BBQ303"/>
      <c r="BBR303"/>
      <c r="BBS303"/>
      <c r="BBT303"/>
      <c r="BBU303"/>
      <c r="BBV303"/>
      <c r="BBW303"/>
      <c r="BBX303"/>
      <c r="BBY303"/>
      <c r="BBZ303"/>
      <c r="BCA303"/>
      <c r="BCB303"/>
      <c r="BCC303"/>
      <c r="BCD303"/>
      <c r="BCE303"/>
      <c r="BCF303"/>
      <c r="BCG303"/>
      <c r="BCH303"/>
      <c r="BCI303"/>
      <c r="BCJ303"/>
      <c r="BCK303"/>
      <c r="BCL303"/>
      <c r="BCM303"/>
      <c r="BCN303"/>
      <c r="BCO303"/>
      <c r="BCP303"/>
      <c r="BCQ303"/>
      <c r="BCR303"/>
      <c r="BCS303"/>
      <c r="BCT303"/>
      <c r="BCU303"/>
      <c r="BCV303"/>
      <c r="BCW303"/>
      <c r="BCX303"/>
      <c r="BCY303"/>
      <c r="BCZ303"/>
      <c r="BDA303"/>
      <c r="BDB303"/>
      <c r="BDC303"/>
      <c r="BDD303"/>
      <c r="BDE303"/>
      <c r="BDF303"/>
      <c r="BDG303"/>
      <c r="BDH303"/>
      <c r="BDI303"/>
      <c r="BDJ303"/>
      <c r="BDK303"/>
      <c r="BDL303"/>
      <c r="BDM303"/>
      <c r="BDN303"/>
      <c r="BDO303"/>
      <c r="BDP303"/>
      <c r="BDQ303"/>
      <c r="BDR303"/>
      <c r="BDS303"/>
      <c r="BDT303"/>
      <c r="BDU303"/>
      <c r="BDV303"/>
      <c r="BDW303"/>
      <c r="BDX303"/>
      <c r="BDY303"/>
      <c r="BDZ303"/>
      <c r="BEA303"/>
      <c r="BEB303"/>
      <c r="BEC303"/>
      <c r="BED303"/>
      <c r="BEE303"/>
      <c r="BEF303"/>
      <c r="BEG303"/>
      <c r="BEH303"/>
      <c r="BEI303"/>
      <c r="BEJ303"/>
      <c r="BEK303"/>
      <c r="BEL303"/>
      <c r="BEM303"/>
      <c r="BEN303"/>
      <c r="BEO303"/>
      <c r="BEP303"/>
      <c r="BEQ303"/>
      <c r="BER303"/>
      <c r="BES303"/>
      <c r="BET303"/>
      <c r="BEU303"/>
      <c r="BEV303"/>
      <c r="BEW303"/>
      <c r="BEX303"/>
      <c r="BEY303"/>
      <c r="BEZ303"/>
      <c r="BFA303"/>
      <c r="BFB303"/>
      <c r="BFC303"/>
      <c r="BFD303"/>
      <c r="BFE303"/>
      <c r="BFF303"/>
      <c r="BFG303"/>
      <c r="BFH303"/>
      <c r="BFI303"/>
      <c r="BFJ303"/>
      <c r="BFK303"/>
      <c r="BFL303"/>
      <c r="BFM303"/>
      <c r="BFN303"/>
      <c r="BFO303"/>
      <c r="BFP303"/>
      <c r="BFQ303"/>
      <c r="BFR303"/>
      <c r="BFS303"/>
      <c r="BFT303"/>
      <c r="BFU303"/>
      <c r="BFV303"/>
      <c r="BFW303"/>
      <c r="BFX303"/>
      <c r="BFY303"/>
      <c r="BFZ303"/>
      <c r="BGA303"/>
      <c r="BGB303"/>
      <c r="BGC303"/>
      <c r="BGD303"/>
      <c r="BGE303"/>
      <c r="BGF303"/>
      <c r="BGG303"/>
      <c r="BGH303"/>
      <c r="BGI303"/>
      <c r="BGJ303"/>
      <c r="BGK303"/>
      <c r="BGL303"/>
      <c r="BGM303"/>
      <c r="BGN303"/>
      <c r="BGO303"/>
      <c r="BGP303"/>
      <c r="BGQ303"/>
      <c r="BGR303"/>
      <c r="BGS303"/>
      <c r="BGT303"/>
      <c r="BGU303"/>
      <c r="BGV303"/>
      <c r="BGW303"/>
      <c r="BGX303"/>
      <c r="BGY303"/>
      <c r="BGZ303"/>
      <c r="BHA303"/>
      <c r="BHB303"/>
      <c r="BHC303"/>
      <c r="BHD303"/>
      <c r="BHE303"/>
      <c r="BHF303"/>
      <c r="BHG303"/>
      <c r="BHH303"/>
      <c r="BHI303"/>
      <c r="BHJ303"/>
      <c r="BHK303"/>
      <c r="BHL303"/>
      <c r="BHM303"/>
      <c r="BHN303"/>
      <c r="BHO303"/>
      <c r="BHP303"/>
      <c r="BHQ303"/>
      <c r="BHR303"/>
      <c r="BHS303"/>
      <c r="BHT303"/>
      <c r="BHU303"/>
      <c r="BHV303"/>
      <c r="BHW303"/>
      <c r="BHX303"/>
      <c r="BHY303"/>
      <c r="BHZ303"/>
      <c r="BIA303"/>
      <c r="BIB303"/>
      <c r="BIC303"/>
      <c r="BID303"/>
      <c r="BIE303"/>
      <c r="BIF303"/>
      <c r="BIG303"/>
      <c r="BIH303"/>
      <c r="BII303"/>
      <c r="BIJ303"/>
      <c r="BIK303"/>
      <c r="BIL303"/>
      <c r="BIM303"/>
      <c r="BIN303"/>
      <c r="BIO303"/>
      <c r="BIP303"/>
      <c r="BIQ303"/>
      <c r="BIR303"/>
      <c r="BIS303"/>
      <c r="BIT303"/>
      <c r="BIU303"/>
      <c r="BIV303"/>
      <c r="BIW303"/>
      <c r="BIX303"/>
      <c r="BIY303"/>
      <c r="BIZ303"/>
      <c r="BJA303"/>
      <c r="BJB303"/>
      <c r="BJC303"/>
      <c r="BJD303"/>
      <c r="BJE303"/>
      <c r="BJF303"/>
      <c r="BJG303"/>
      <c r="BJH303"/>
      <c r="BJI303"/>
      <c r="BJJ303"/>
      <c r="BJK303"/>
      <c r="BJL303"/>
      <c r="BJM303"/>
      <c r="BJN303"/>
      <c r="BJO303"/>
      <c r="BJP303"/>
      <c r="BJQ303"/>
      <c r="BJR303"/>
      <c r="BJS303"/>
      <c r="BJT303"/>
      <c r="BJU303"/>
      <c r="BJV303"/>
      <c r="BJW303"/>
      <c r="BJX303"/>
      <c r="BJY303"/>
      <c r="BJZ303"/>
      <c r="BKA303"/>
      <c r="BKB303"/>
      <c r="BKC303"/>
      <c r="BKD303"/>
      <c r="BKE303"/>
      <c r="BKF303"/>
      <c r="BKG303"/>
      <c r="BKH303"/>
      <c r="BKI303"/>
      <c r="BKJ303"/>
      <c r="BKK303"/>
      <c r="BKL303"/>
      <c r="BKM303"/>
      <c r="BKN303"/>
      <c r="BKO303"/>
      <c r="BKP303"/>
      <c r="BKQ303"/>
      <c r="BKR303"/>
      <c r="BKS303"/>
      <c r="BKT303"/>
      <c r="BKU303"/>
      <c r="BKV303"/>
      <c r="BKW303"/>
      <c r="BKX303"/>
      <c r="BKY303"/>
      <c r="BKZ303"/>
      <c r="BLA303"/>
      <c r="BLB303"/>
      <c r="BLC303"/>
      <c r="BLD303"/>
      <c r="BLE303"/>
      <c r="BLF303"/>
      <c r="BLG303"/>
      <c r="BLH303"/>
      <c r="BLI303"/>
      <c r="BLJ303"/>
      <c r="BLK303"/>
      <c r="BLL303"/>
      <c r="BLM303"/>
      <c r="BLN303"/>
      <c r="BLO303"/>
      <c r="BLP303"/>
      <c r="BLQ303"/>
      <c r="BLR303"/>
      <c r="BLS303"/>
      <c r="BLT303"/>
      <c r="BLU303"/>
      <c r="BLV303"/>
      <c r="BLW303"/>
      <c r="BLX303"/>
      <c r="BLY303"/>
      <c r="BLZ303"/>
      <c r="BMA303"/>
      <c r="BMB303"/>
      <c r="BMC303"/>
      <c r="BMD303"/>
      <c r="BME303"/>
      <c r="BMF303"/>
      <c r="BMG303"/>
      <c r="BMH303"/>
      <c r="BMI303"/>
      <c r="BMJ303"/>
      <c r="BMK303"/>
      <c r="BML303"/>
      <c r="BMM303"/>
      <c r="BMN303"/>
      <c r="BMO303"/>
      <c r="BMP303"/>
      <c r="BMQ303"/>
      <c r="BMR303"/>
    </row>
    <row r="304" spans="1:1708">
      <c r="A304" s="748" t="s">
        <v>973</v>
      </c>
      <c r="B304" s="748" t="s">
        <v>277</v>
      </c>
      <c r="C304" s="925" t="s">
        <v>963</v>
      </c>
      <c r="D304" s="748" t="s">
        <v>973</v>
      </c>
      <c r="E304" s="1008" t="s">
        <v>286</v>
      </c>
      <c r="F304" s="659" t="s">
        <v>955</v>
      </c>
      <c r="G304" s="659" t="s">
        <v>184</v>
      </c>
      <c r="H304" s="659" t="s">
        <v>70</v>
      </c>
      <c r="I304" s="659">
        <v>2</v>
      </c>
      <c r="J304" s="659" t="s">
        <v>277</v>
      </c>
      <c r="K304" s="581" t="s">
        <v>974</v>
      </c>
      <c r="L304" s="581" t="s">
        <v>975</v>
      </c>
      <c r="M304" s="805" t="s">
        <v>972</v>
      </c>
      <c r="N304" s="581" t="s">
        <v>277</v>
      </c>
      <c r="O304" s="218" t="s">
        <v>961</v>
      </c>
      <c r="P304" s="218" t="s">
        <v>217</v>
      </c>
      <c r="Q304" s="218"/>
      <c r="R304" s="1025">
        <v>303</v>
      </c>
      <c r="S304" s="1025">
        <v>303</v>
      </c>
      <c r="U304" s="931"/>
      <c r="V304" s="16"/>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c r="CA304"/>
      <c r="CB304"/>
      <c r="CC304"/>
      <c r="CD304"/>
      <c r="CE304"/>
      <c r="CF304"/>
      <c r="CG304"/>
      <c r="CH304"/>
      <c r="CI304"/>
      <c r="CJ304"/>
      <c r="CK304"/>
      <c r="CL304"/>
      <c r="CM304"/>
      <c r="CN304"/>
      <c r="CO304"/>
      <c r="CP304"/>
      <c r="CQ304"/>
      <c r="CR304"/>
      <c r="CS304"/>
      <c r="CT304"/>
      <c r="CU304"/>
      <c r="CV304"/>
      <c r="CW304"/>
      <c r="CX304"/>
      <c r="CY304"/>
      <c r="CZ304"/>
      <c r="DA304"/>
      <c r="DB304"/>
      <c r="DC304"/>
      <c r="DD304"/>
      <c r="DE304"/>
      <c r="DF304"/>
      <c r="DG304"/>
      <c r="DH304"/>
      <c r="DI304"/>
      <c r="DJ304"/>
      <c r="DK304"/>
      <c r="DL304"/>
      <c r="DM304"/>
      <c r="DN304"/>
      <c r="DO304"/>
      <c r="DP304"/>
      <c r="DQ304"/>
      <c r="DR304"/>
      <c r="DS304"/>
      <c r="DT304"/>
      <c r="DU304"/>
      <c r="DV304"/>
      <c r="DW304"/>
      <c r="DX304"/>
      <c r="DY304"/>
      <c r="DZ304"/>
      <c r="EA304"/>
      <c r="EB304"/>
      <c r="EC304"/>
      <c r="ED304"/>
      <c r="EE304"/>
      <c r="EF304"/>
      <c r="EG304"/>
      <c r="EH304"/>
      <c r="EI304"/>
      <c r="EJ304"/>
      <c r="EK304"/>
      <c r="EL304"/>
      <c r="EM304"/>
      <c r="EN304"/>
      <c r="EO304"/>
      <c r="EP304"/>
      <c r="EQ304"/>
      <c r="ER304"/>
      <c r="ES304"/>
      <c r="ET304"/>
      <c r="EU304"/>
      <c r="EV304"/>
      <c r="EW304"/>
      <c r="EX304"/>
      <c r="EY304"/>
      <c r="EZ304"/>
      <c r="FA304"/>
      <c r="FB304"/>
      <c r="FC304"/>
      <c r="FD304"/>
      <c r="FE304"/>
      <c r="FF304"/>
      <c r="FG304"/>
      <c r="FH304"/>
      <c r="FI304"/>
      <c r="FJ304"/>
      <c r="FK304"/>
      <c r="FL304"/>
      <c r="FM304"/>
      <c r="FN304"/>
      <c r="FO304"/>
      <c r="FP304"/>
      <c r="FQ304"/>
      <c r="FR304"/>
      <c r="FS304"/>
      <c r="FT304"/>
      <c r="FU304"/>
      <c r="FV304"/>
      <c r="FW304"/>
      <c r="FX304"/>
      <c r="FY304"/>
      <c r="FZ304"/>
      <c r="GA304"/>
      <c r="GB304"/>
      <c r="GC304"/>
      <c r="GD304"/>
      <c r="GE304"/>
      <c r="GF304"/>
      <c r="GG304"/>
      <c r="GH304"/>
      <c r="GI304"/>
      <c r="GJ304"/>
      <c r="GK304"/>
      <c r="GL304"/>
      <c r="GM304"/>
      <c r="GN304"/>
      <c r="GO304"/>
      <c r="GP304"/>
      <c r="GQ304"/>
      <c r="GR304"/>
      <c r="GS304"/>
      <c r="GT304"/>
      <c r="GU304"/>
      <c r="GV304"/>
      <c r="GW304"/>
      <c r="GX304"/>
      <c r="GY304"/>
      <c r="GZ304"/>
      <c r="HA304"/>
      <c r="HB304"/>
      <c r="HC304"/>
      <c r="HD304"/>
      <c r="HE304"/>
      <c r="HF304"/>
      <c r="HG304"/>
      <c r="HH304"/>
      <c r="HI304"/>
      <c r="HJ304"/>
      <c r="HK304"/>
      <c r="HL304"/>
      <c r="HM304"/>
      <c r="HN304"/>
      <c r="HO304"/>
      <c r="HP304"/>
      <c r="HQ304"/>
      <c r="HR304"/>
      <c r="HS304"/>
      <c r="HT304"/>
      <c r="HU304"/>
      <c r="HV304"/>
      <c r="HW304"/>
      <c r="HX304"/>
      <c r="HY304"/>
      <c r="HZ304"/>
      <c r="IA304"/>
      <c r="IB304"/>
      <c r="IC304"/>
      <c r="ID304"/>
      <c r="IE304"/>
      <c r="IF304"/>
      <c r="IG304"/>
      <c r="IH304"/>
      <c r="II304"/>
      <c r="IJ304"/>
      <c r="IK304"/>
      <c r="IL304"/>
      <c r="IM304"/>
      <c r="IN304"/>
      <c r="IO304"/>
      <c r="IP304"/>
      <c r="IQ304"/>
      <c r="IR304"/>
      <c r="IS304"/>
      <c r="IT304"/>
      <c r="IU304"/>
      <c r="IV304"/>
      <c r="IW304"/>
      <c r="IX304"/>
      <c r="IY304"/>
      <c r="IZ304"/>
      <c r="JA304"/>
      <c r="JB304"/>
      <c r="JC304"/>
      <c r="JD304"/>
      <c r="JE304"/>
      <c r="JF304"/>
      <c r="JG304"/>
      <c r="JH304"/>
      <c r="JI304"/>
      <c r="JJ304"/>
      <c r="JK304"/>
      <c r="JL304"/>
      <c r="JM304"/>
      <c r="JN304"/>
      <c r="JO304"/>
      <c r="JP304"/>
      <c r="JQ304"/>
      <c r="JR304"/>
      <c r="JS304"/>
      <c r="JT304"/>
      <c r="JU304"/>
      <c r="JV304"/>
      <c r="JW304"/>
      <c r="JX304"/>
      <c r="JY304"/>
      <c r="JZ304"/>
      <c r="KA304"/>
      <c r="KB304"/>
      <c r="KC304"/>
      <c r="KD304"/>
      <c r="KE304"/>
      <c r="KF304"/>
      <c r="KG304"/>
      <c r="KH304"/>
      <c r="KI304"/>
      <c r="KJ304"/>
      <c r="KK304"/>
      <c r="KL304"/>
      <c r="KM304"/>
      <c r="KN304"/>
      <c r="KO304"/>
      <c r="KP304"/>
      <c r="KQ304"/>
      <c r="KR304"/>
      <c r="KS304"/>
      <c r="KT304"/>
      <c r="KU304"/>
      <c r="KV304"/>
      <c r="KW304"/>
      <c r="KX304"/>
      <c r="KY304"/>
      <c r="KZ304"/>
      <c r="LA304"/>
      <c r="LB304"/>
      <c r="LC304"/>
      <c r="LD304"/>
      <c r="LE304"/>
      <c r="LF304"/>
      <c r="LG304"/>
      <c r="LH304"/>
      <c r="LI304"/>
      <c r="LJ304"/>
      <c r="LK304"/>
      <c r="LL304"/>
      <c r="LM304"/>
      <c r="LN304"/>
      <c r="LO304"/>
      <c r="LP304"/>
      <c r="LQ304"/>
      <c r="LR304"/>
      <c r="LS304"/>
      <c r="LT304"/>
      <c r="LU304"/>
      <c r="LV304"/>
      <c r="LW304"/>
      <c r="LX304"/>
      <c r="LY304"/>
      <c r="LZ304"/>
      <c r="MA304"/>
      <c r="MB304"/>
      <c r="MC304"/>
      <c r="MD304"/>
      <c r="ME304"/>
      <c r="MF304"/>
      <c r="MG304"/>
      <c r="MH304"/>
      <c r="MI304"/>
      <c r="MJ304"/>
      <c r="MK304"/>
      <c r="ML304"/>
      <c r="MM304"/>
      <c r="MN304"/>
      <c r="MO304"/>
      <c r="MP304"/>
      <c r="MQ304"/>
      <c r="MR304"/>
      <c r="MS304"/>
      <c r="MT304"/>
      <c r="MU304"/>
      <c r="MV304"/>
      <c r="MW304"/>
      <c r="MX304"/>
      <c r="MY304"/>
      <c r="MZ304"/>
      <c r="NA304"/>
      <c r="NB304"/>
      <c r="NC304"/>
      <c r="ND304"/>
      <c r="NE304"/>
      <c r="NF304"/>
      <c r="NG304"/>
      <c r="NH304"/>
      <c r="NI304"/>
      <c r="NJ304"/>
      <c r="NK304"/>
      <c r="NL304"/>
      <c r="NM304"/>
      <c r="NN304"/>
      <c r="NO304"/>
      <c r="NP304"/>
      <c r="NQ304"/>
      <c r="NR304"/>
      <c r="NS304"/>
      <c r="NT304"/>
      <c r="NU304"/>
      <c r="NV304"/>
      <c r="NW304"/>
      <c r="NX304"/>
      <c r="NY304"/>
      <c r="NZ304"/>
      <c r="OA304"/>
      <c r="OB304"/>
      <c r="OC304"/>
      <c r="OD304"/>
      <c r="OE304"/>
      <c r="OF304"/>
      <c r="OG304"/>
      <c r="OH304"/>
      <c r="OI304"/>
      <c r="OJ304"/>
      <c r="OK304"/>
      <c r="OL304"/>
      <c r="OM304"/>
      <c r="ON304"/>
      <c r="OO304"/>
      <c r="OP304"/>
      <c r="OQ304"/>
      <c r="OR304"/>
      <c r="OS304"/>
      <c r="OT304"/>
      <c r="OU304"/>
      <c r="OV304"/>
      <c r="OW304"/>
      <c r="OX304"/>
      <c r="OY304"/>
      <c r="OZ304"/>
      <c r="PA304"/>
      <c r="PB304"/>
      <c r="PC304"/>
      <c r="PD304"/>
      <c r="PE304"/>
      <c r="PF304"/>
      <c r="PG304"/>
      <c r="PH304"/>
      <c r="PI304"/>
      <c r="PJ304"/>
      <c r="PK304"/>
      <c r="PL304"/>
      <c r="PM304"/>
      <c r="PN304"/>
      <c r="PO304"/>
      <c r="PP304"/>
      <c r="PQ304"/>
      <c r="PR304"/>
      <c r="PS304"/>
      <c r="PT304"/>
      <c r="PU304"/>
      <c r="PV304"/>
      <c r="PW304"/>
      <c r="PX304"/>
      <c r="PY304"/>
      <c r="PZ304"/>
      <c r="QA304"/>
      <c r="QB304"/>
      <c r="QC304"/>
      <c r="QD304"/>
      <c r="QE304"/>
      <c r="QF304"/>
      <c r="QG304"/>
      <c r="QH304"/>
      <c r="QI304"/>
      <c r="QJ304"/>
      <c r="QK304"/>
      <c r="QL304"/>
      <c r="QM304"/>
      <c r="QN304"/>
      <c r="QO304"/>
      <c r="QP304"/>
      <c r="QQ304"/>
      <c r="QR304"/>
      <c r="QS304"/>
      <c r="QT304"/>
      <c r="QU304"/>
      <c r="QV304"/>
      <c r="QW304"/>
      <c r="QX304"/>
      <c r="QY304"/>
      <c r="QZ304"/>
      <c r="RA304"/>
      <c r="RB304"/>
      <c r="RC304"/>
      <c r="RD304"/>
      <c r="RE304"/>
      <c r="RF304"/>
      <c r="RG304"/>
      <c r="RH304"/>
      <c r="RI304"/>
      <c r="RJ304"/>
      <c r="RK304"/>
      <c r="RL304"/>
      <c r="RM304"/>
      <c r="RN304"/>
      <c r="RO304"/>
      <c r="RP304"/>
      <c r="RQ304"/>
      <c r="RR304"/>
      <c r="RS304"/>
      <c r="RT304"/>
      <c r="RU304"/>
      <c r="RV304"/>
      <c r="RW304"/>
      <c r="RX304"/>
      <c r="RY304"/>
      <c r="RZ304"/>
      <c r="SA304"/>
      <c r="SB304"/>
      <c r="SC304"/>
      <c r="SD304"/>
      <c r="SE304"/>
      <c r="SF304"/>
      <c r="SG304"/>
      <c r="SH304"/>
      <c r="SI304"/>
      <c r="SJ304"/>
      <c r="SK304"/>
      <c r="SL304"/>
      <c r="SM304"/>
      <c r="SN304"/>
      <c r="SO304"/>
      <c r="SP304"/>
      <c r="SQ304"/>
      <c r="SR304"/>
      <c r="SS304"/>
      <c r="ST304"/>
      <c r="SU304"/>
      <c r="SV304"/>
      <c r="SW304"/>
      <c r="SX304"/>
      <c r="SY304"/>
      <c r="SZ304"/>
      <c r="TA304"/>
      <c r="TB304"/>
      <c r="TC304"/>
      <c r="TD304"/>
      <c r="TE304"/>
      <c r="TF304"/>
      <c r="TG304"/>
      <c r="TH304"/>
      <c r="TI304"/>
      <c r="TJ304"/>
      <c r="TK304"/>
      <c r="TL304"/>
      <c r="TM304"/>
      <c r="TN304"/>
      <c r="TO304"/>
      <c r="TP304"/>
      <c r="TQ304"/>
      <c r="TR304"/>
      <c r="TS304"/>
      <c r="TT304"/>
      <c r="TU304"/>
      <c r="TV304"/>
      <c r="TW304"/>
      <c r="TX304"/>
      <c r="TY304"/>
      <c r="TZ304"/>
      <c r="UA304"/>
      <c r="UB304"/>
      <c r="UC304"/>
      <c r="UD304"/>
      <c r="UE304"/>
      <c r="UF304"/>
      <c r="UG304"/>
      <c r="UH304"/>
      <c r="UI304"/>
      <c r="UJ304"/>
      <c r="UK304"/>
      <c r="UL304"/>
      <c r="UM304"/>
      <c r="UN304"/>
      <c r="UO304"/>
      <c r="UP304"/>
      <c r="UQ304"/>
      <c r="UR304"/>
      <c r="US304"/>
      <c r="UT304"/>
      <c r="UU304"/>
      <c r="UV304"/>
      <c r="UW304"/>
      <c r="UX304"/>
      <c r="UY304"/>
      <c r="UZ304"/>
      <c r="VA304"/>
      <c r="VB304"/>
      <c r="VC304"/>
      <c r="VD304"/>
      <c r="VE304"/>
      <c r="VF304"/>
      <c r="VG304"/>
      <c r="VH304"/>
      <c r="VI304"/>
      <c r="VJ304"/>
      <c r="VK304"/>
      <c r="VL304"/>
      <c r="VM304"/>
      <c r="VN304"/>
      <c r="VO304"/>
      <c r="VP304"/>
      <c r="VQ304"/>
      <c r="VR304"/>
      <c r="VS304"/>
      <c r="VT304"/>
      <c r="VU304"/>
      <c r="VV304"/>
      <c r="VW304"/>
      <c r="VX304"/>
      <c r="VY304"/>
      <c r="VZ304"/>
      <c r="WA304"/>
      <c r="WB304"/>
      <c r="WC304"/>
      <c r="WD304"/>
      <c r="WE304"/>
      <c r="WF304"/>
      <c r="WG304"/>
      <c r="WH304"/>
      <c r="WI304"/>
      <c r="WJ304"/>
      <c r="WK304"/>
      <c r="WL304"/>
      <c r="WM304"/>
      <c r="WN304"/>
      <c r="WO304"/>
      <c r="WP304"/>
      <c r="WQ304"/>
      <c r="WR304"/>
      <c r="WS304"/>
      <c r="WT304"/>
      <c r="WU304"/>
      <c r="WV304"/>
      <c r="WW304"/>
      <c r="WX304"/>
      <c r="WY304"/>
      <c r="WZ304"/>
      <c r="XA304"/>
      <c r="XB304"/>
      <c r="XC304"/>
      <c r="XD304"/>
      <c r="XE304"/>
      <c r="XF304"/>
      <c r="XG304"/>
      <c r="XH304"/>
      <c r="XI304"/>
      <c r="XJ304"/>
      <c r="XK304"/>
      <c r="XL304"/>
      <c r="XM304"/>
      <c r="XN304"/>
      <c r="XO304"/>
      <c r="XP304"/>
      <c r="XQ304"/>
      <c r="XR304"/>
      <c r="XS304"/>
      <c r="XT304"/>
      <c r="XU304"/>
      <c r="XV304"/>
      <c r="XW304"/>
      <c r="XX304"/>
      <c r="XY304"/>
      <c r="XZ304"/>
      <c r="YA304"/>
      <c r="YB304"/>
      <c r="YC304"/>
      <c r="YD304"/>
      <c r="YE304"/>
      <c r="YF304"/>
      <c r="YG304"/>
      <c r="YH304"/>
      <c r="YI304"/>
      <c r="YJ304"/>
      <c r="YK304"/>
      <c r="YL304"/>
      <c r="YM304"/>
      <c r="YN304"/>
      <c r="YO304"/>
      <c r="YP304"/>
      <c r="YQ304"/>
      <c r="YR304"/>
      <c r="YS304"/>
      <c r="YT304"/>
      <c r="YU304"/>
      <c r="YV304"/>
      <c r="YW304"/>
      <c r="YX304"/>
      <c r="YY304"/>
      <c r="YZ304"/>
      <c r="ZA304"/>
      <c r="ZB304"/>
      <c r="ZC304"/>
      <c r="ZD304"/>
      <c r="ZE304"/>
      <c r="ZF304"/>
      <c r="ZG304"/>
      <c r="ZH304"/>
      <c r="ZI304"/>
      <c r="ZJ304"/>
      <c r="ZK304"/>
      <c r="ZL304"/>
      <c r="ZM304"/>
      <c r="ZN304"/>
      <c r="ZO304"/>
      <c r="ZP304"/>
      <c r="ZQ304"/>
      <c r="ZR304"/>
      <c r="ZS304"/>
      <c r="ZT304"/>
      <c r="ZU304"/>
      <c r="ZV304"/>
      <c r="ZW304"/>
      <c r="ZX304"/>
      <c r="ZY304"/>
      <c r="ZZ304"/>
      <c r="AAA304"/>
      <c r="AAB304"/>
      <c r="AAC304"/>
      <c r="AAD304"/>
      <c r="AAE304"/>
      <c r="AAF304"/>
      <c r="AAG304"/>
      <c r="AAH304"/>
      <c r="AAI304"/>
      <c r="AAJ304"/>
      <c r="AAK304"/>
      <c r="AAL304"/>
      <c r="AAM304"/>
      <c r="AAN304"/>
      <c r="AAO304"/>
      <c r="AAP304"/>
      <c r="AAQ304"/>
      <c r="AAR304"/>
      <c r="AAS304"/>
      <c r="AAT304"/>
      <c r="AAU304"/>
      <c r="AAV304"/>
      <c r="AAW304"/>
      <c r="AAX304"/>
      <c r="AAY304"/>
      <c r="AAZ304"/>
      <c r="ABA304"/>
      <c r="ABB304"/>
      <c r="ABC304"/>
      <c r="ABD304"/>
      <c r="ABE304"/>
      <c r="ABF304"/>
      <c r="ABG304"/>
      <c r="ABH304"/>
      <c r="ABI304"/>
      <c r="ABJ304"/>
      <c r="ABK304"/>
      <c r="ABL304"/>
      <c r="ABM304"/>
      <c r="ABN304"/>
      <c r="ABO304"/>
      <c r="ABP304"/>
      <c r="ABQ304"/>
      <c r="ABR304"/>
      <c r="ABS304"/>
      <c r="ABT304"/>
      <c r="ABU304"/>
      <c r="ABV304"/>
      <c r="ABW304"/>
      <c r="ABX304"/>
      <c r="ABY304"/>
      <c r="ABZ304"/>
      <c r="ACA304"/>
      <c r="ACB304"/>
      <c r="ACC304"/>
      <c r="ACD304"/>
      <c r="ACE304"/>
      <c r="ACF304"/>
      <c r="ACG304"/>
      <c r="ACH304"/>
      <c r="ACI304"/>
      <c r="ACJ304"/>
      <c r="ACK304"/>
      <c r="ACL304"/>
      <c r="ACM304"/>
      <c r="ACN304"/>
      <c r="ACO304"/>
      <c r="ACP304"/>
      <c r="ACQ304"/>
      <c r="ACR304"/>
      <c r="ACS304"/>
      <c r="ACT304"/>
      <c r="ACU304"/>
      <c r="ACV304"/>
      <c r="ACW304"/>
      <c r="ACX304"/>
      <c r="ACY304"/>
      <c r="ACZ304"/>
      <c r="ADA304"/>
      <c r="ADB304"/>
      <c r="ADC304"/>
      <c r="ADD304"/>
      <c r="ADE304"/>
      <c r="ADF304"/>
      <c r="ADG304"/>
      <c r="ADH304"/>
      <c r="ADI304"/>
      <c r="ADJ304"/>
      <c r="ADK304"/>
      <c r="ADL304"/>
      <c r="ADM304"/>
      <c r="ADN304"/>
      <c r="ADO304"/>
      <c r="ADP304"/>
      <c r="ADQ304"/>
      <c r="ADR304"/>
      <c r="ADS304"/>
      <c r="ADT304"/>
      <c r="ADU304"/>
      <c r="ADV304"/>
      <c r="ADW304"/>
      <c r="ADX304"/>
      <c r="ADY304"/>
      <c r="ADZ304"/>
      <c r="AEA304"/>
      <c r="AEB304"/>
      <c r="AEC304"/>
      <c r="AED304"/>
      <c r="AEE304"/>
      <c r="AEF304"/>
      <c r="AEG304"/>
      <c r="AEH304"/>
      <c r="AEI304"/>
      <c r="AEJ304"/>
      <c r="AEK304"/>
      <c r="AEL304"/>
      <c r="AEM304"/>
      <c r="AEN304"/>
      <c r="AEO304"/>
      <c r="AEP304"/>
      <c r="AEQ304"/>
      <c r="AER304"/>
      <c r="AES304"/>
      <c r="AET304"/>
      <c r="AEU304"/>
      <c r="AEV304"/>
      <c r="AEW304"/>
      <c r="AEX304"/>
      <c r="AEY304"/>
      <c r="AEZ304"/>
      <c r="AFA304"/>
      <c r="AFB304"/>
      <c r="AFC304"/>
      <c r="AFD304"/>
      <c r="AFE304"/>
      <c r="AFF304"/>
      <c r="AFG304"/>
      <c r="AFH304"/>
      <c r="AFI304"/>
      <c r="AFJ304"/>
      <c r="AFK304"/>
      <c r="AFL304"/>
      <c r="AFM304"/>
      <c r="AFN304"/>
      <c r="AFO304"/>
      <c r="AFP304"/>
      <c r="AFQ304"/>
      <c r="AFR304"/>
      <c r="AFS304"/>
      <c r="AFT304"/>
      <c r="AFU304"/>
      <c r="AFV304"/>
      <c r="AFW304"/>
      <c r="AFX304"/>
      <c r="AFY304"/>
      <c r="AFZ304"/>
      <c r="AGA304"/>
      <c r="AGB304"/>
      <c r="AGC304"/>
      <c r="AGD304"/>
      <c r="AGE304"/>
      <c r="AGF304"/>
      <c r="AGG304"/>
      <c r="AGH304"/>
      <c r="AGI304"/>
      <c r="AGJ304"/>
      <c r="AGK304"/>
      <c r="AGL304"/>
      <c r="AGM304"/>
      <c r="AGN304"/>
      <c r="AGO304"/>
      <c r="AGP304"/>
      <c r="AGQ304"/>
      <c r="AGR304"/>
      <c r="AGS304"/>
      <c r="AGT304"/>
      <c r="AGU304"/>
      <c r="AGV304"/>
      <c r="AGW304"/>
      <c r="AGX304"/>
      <c r="AGY304"/>
      <c r="AGZ304"/>
      <c r="AHA304"/>
      <c r="AHB304"/>
      <c r="AHC304"/>
      <c r="AHD304"/>
      <c r="AHE304"/>
      <c r="AHF304"/>
      <c r="AHG304"/>
      <c r="AHH304"/>
      <c r="AHI304"/>
      <c r="AHJ304"/>
      <c r="AHK304"/>
      <c r="AHL304"/>
      <c r="AHM304"/>
      <c r="AHN304"/>
      <c r="AHO304"/>
      <c r="AHP304"/>
      <c r="AHQ304"/>
      <c r="AHR304"/>
      <c r="AHS304"/>
      <c r="AHT304"/>
      <c r="AHU304"/>
      <c r="AHV304"/>
      <c r="AHW304"/>
      <c r="AHX304"/>
      <c r="AHY304"/>
      <c r="AHZ304"/>
      <c r="AIA304"/>
      <c r="AIB304"/>
      <c r="AIC304"/>
      <c r="AID304"/>
      <c r="AIE304"/>
      <c r="AIF304"/>
      <c r="AIG304"/>
      <c r="AIH304"/>
      <c r="AII304"/>
      <c r="AIJ304"/>
      <c r="AIK304"/>
      <c r="AIL304"/>
      <c r="AIM304"/>
      <c r="AIN304"/>
      <c r="AIO304"/>
      <c r="AIP304"/>
      <c r="AIQ304"/>
      <c r="AIR304"/>
      <c r="AIS304"/>
      <c r="AIT304"/>
      <c r="AIU304"/>
      <c r="AIV304"/>
      <c r="AIW304"/>
      <c r="AIX304"/>
      <c r="AIY304"/>
      <c r="AIZ304"/>
      <c r="AJA304"/>
      <c r="AJB304"/>
      <c r="AJC304"/>
      <c r="AJD304"/>
      <c r="AJE304"/>
      <c r="AJF304"/>
      <c r="AJG304"/>
      <c r="AJH304"/>
      <c r="AJI304"/>
      <c r="AJJ304"/>
      <c r="AJK304"/>
      <c r="AJL304"/>
      <c r="AJM304"/>
      <c r="AJN304"/>
      <c r="AJO304"/>
      <c r="AJP304"/>
      <c r="AJQ304"/>
      <c r="AJR304"/>
      <c r="AJS304"/>
      <c r="AJT304"/>
      <c r="AJU304"/>
      <c r="AJV304"/>
      <c r="AJW304"/>
      <c r="AJX304"/>
      <c r="AJY304"/>
      <c r="AJZ304"/>
      <c r="AKA304"/>
      <c r="AKB304"/>
      <c r="AKC304"/>
      <c r="AKD304"/>
      <c r="AKE304"/>
      <c r="AKF304"/>
      <c r="AKG304"/>
      <c r="AKH304"/>
      <c r="AKI304"/>
      <c r="AKJ304"/>
      <c r="AKK304"/>
      <c r="AKL304"/>
      <c r="AKM304"/>
      <c r="AKN304"/>
      <c r="AKO304"/>
      <c r="AKP304"/>
      <c r="AKQ304"/>
      <c r="AKR304"/>
      <c r="AKS304"/>
      <c r="AKT304"/>
      <c r="AKU304"/>
      <c r="AKV304"/>
      <c r="AKW304"/>
      <c r="AKX304"/>
      <c r="AKY304"/>
      <c r="AKZ304"/>
      <c r="ALA304"/>
      <c r="ALB304"/>
      <c r="ALC304"/>
      <c r="ALD304"/>
      <c r="ALE304"/>
      <c r="ALF304"/>
      <c r="ALG304"/>
      <c r="ALH304"/>
      <c r="ALI304"/>
      <c r="ALJ304"/>
      <c r="ALK304"/>
      <c r="ALL304"/>
      <c r="ALM304"/>
      <c r="ALN304"/>
      <c r="ALO304"/>
      <c r="ALP304"/>
      <c r="ALQ304"/>
      <c r="ALR304"/>
      <c r="ALS304"/>
      <c r="ALT304"/>
      <c r="ALU304"/>
      <c r="ALV304"/>
      <c r="ALW304"/>
      <c r="ALX304"/>
      <c r="ALY304"/>
      <c r="ALZ304"/>
      <c r="AMA304"/>
      <c r="AMB304"/>
      <c r="AMC304"/>
      <c r="AMD304"/>
      <c r="AME304"/>
      <c r="AMF304"/>
      <c r="AMG304"/>
      <c r="AMH304"/>
      <c r="AMI304"/>
      <c r="AMJ304"/>
      <c r="AMK304"/>
      <c r="AML304"/>
      <c r="AMM304"/>
      <c r="AMN304"/>
      <c r="AMO304"/>
      <c r="AMP304"/>
      <c r="AMQ304"/>
      <c r="AMR304"/>
      <c r="AMS304"/>
      <c r="AMT304"/>
      <c r="AMU304"/>
      <c r="AMV304"/>
      <c r="AMW304"/>
      <c r="AMX304"/>
      <c r="AMY304"/>
      <c r="AMZ304"/>
      <c r="ANA304"/>
      <c r="ANB304"/>
      <c r="ANC304"/>
      <c r="AND304"/>
      <c r="ANE304"/>
      <c r="ANF304"/>
      <c r="ANG304"/>
      <c r="ANH304"/>
      <c r="ANI304"/>
      <c r="ANJ304"/>
      <c r="ANK304"/>
      <c r="ANL304"/>
      <c r="ANM304"/>
      <c r="ANN304"/>
      <c r="ANO304"/>
      <c r="ANP304"/>
      <c r="ANQ304"/>
      <c r="ANR304"/>
      <c r="ANS304"/>
      <c r="ANT304"/>
      <c r="ANU304"/>
      <c r="ANV304"/>
      <c r="ANW304"/>
      <c r="ANX304"/>
      <c r="ANY304"/>
      <c r="ANZ304"/>
      <c r="AOA304"/>
      <c r="AOB304"/>
      <c r="AOC304"/>
      <c r="AOD304"/>
      <c r="AOE304"/>
      <c r="AOF304"/>
      <c r="AOG304"/>
      <c r="AOH304"/>
      <c r="AOI304"/>
      <c r="AOJ304"/>
      <c r="AOK304"/>
      <c r="AOL304"/>
      <c r="AOM304"/>
      <c r="AON304"/>
      <c r="AOO304"/>
      <c r="AOP304"/>
      <c r="AOQ304"/>
      <c r="AOR304"/>
      <c r="AOS304"/>
      <c r="AOT304"/>
      <c r="AOU304"/>
      <c r="AOV304"/>
      <c r="AOW304"/>
      <c r="AOX304"/>
      <c r="AOY304"/>
      <c r="AOZ304"/>
      <c r="APA304"/>
      <c r="APB304"/>
      <c r="APC304"/>
      <c r="APD304"/>
      <c r="APE304"/>
      <c r="APF304"/>
      <c r="APG304"/>
      <c r="APH304"/>
      <c r="API304"/>
      <c r="APJ304"/>
      <c r="APK304"/>
      <c r="APL304"/>
      <c r="APM304"/>
      <c r="APN304"/>
      <c r="APO304"/>
      <c r="APP304"/>
      <c r="APQ304"/>
      <c r="APR304"/>
      <c r="APS304"/>
      <c r="APT304"/>
      <c r="APU304"/>
      <c r="APV304"/>
      <c r="APW304"/>
      <c r="APX304"/>
      <c r="APY304"/>
      <c r="APZ304"/>
      <c r="AQA304"/>
      <c r="AQB304"/>
      <c r="AQC304"/>
      <c r="AQD304"/>
      <c r="AQE304"/>
      <c r="AQF304"/>
      <c r="AQG304"/>
      <c r="AQH304"/>
      <c r="AQI304"/>
      <c r="AQJ304"/>
      <c r="AQK304"/>
      <c r="AQL304"/>
      <c r="AQM304"/>
      <c r="AQN304"/>
      <c r="AQO304"/>
      <c r="AQP304"/>
      <c r="AQQ304"/>
      <c r="AQR304"/>
      <c r="AQS304"/>
      <c r="AQT304"/>
      <c r="AQU304"/>
      <c r="AQV304"/>
      <c r="AQW304"/>
      <c r="AQX304"/>
      <c r="AQY304"/>
      <c r="AQZ304"/>
      <c r="ARA304"/>
      <c r="ARB304"/>
      <c r="ARC304"/>
      <c r="ARD304"/>
      <c r="ARE304"/>
      <c r="ARF304"/>
      <c r="ARG304"/>
      <c r="ARH304"/>
      <c r="ARI304"/>
      <c r="ARJ304"/>
      <c r="ARK304"/>
      <c r="ARL304"/>
      <c r="ARM304"/>
      <c r="ARN304"/>
      <c r="ARO304"/>
      <c r="ARP304"/>
      <c r="ARQ304"/>
      <c r="ARR304"/>
      <c r="ARS304"/>
      <c r="ART304"/>
      <c r="ARU304"/>
      <c r="ARV304"/>
      <c r="ARW304"/>
      <c r="ARX304"/>
      <c r="ARY304"/>
      <c r="ARZ304"/>
      <c r="ASA304"/>
      <c r="ASB304"/>
      <c r="ASC304"/>
      <c r="ASD304"/>
      <c r="ASE304"/>
      <c r="ASF304"/>
      <c r="ASG304"/>
      <c r="ASH304"/>
      <c r="ASI304"/>
      <c r="ASJ304"/>
      <c r="ASK304"/>
      <c r="ASL304"/>
      <c r="ASM304"/>
      <c r="ASN304"/>
      <c r="ASO304"/>
      <c r="ASP304"/>
      <c r="ASQ304"/>
      <c r="ASR304"/>
      <c r="ASS304"/>
      <c r="AST304"/>
      <c r="ASU304"/>
      <c r="ASV304"/>
      <c r="ASW304"/>
      <c r="ASX304"/>
      <c r="ASY304"/>
      <c r="ASZ304"/>
      <c r="ATA304"/>
      <c r="ATB304"/>
      <c r="ATC304"/>
      <c r="ATD304"/>
      <c r="ATE304"/>
      <c r="ATF304"/>
      <c r="ATG304"/>
      <c r="ATH304"/>
      <c r="ATI304"/>
      <c r="ATJ304"/>
      <c r="ATK304"/>
      <c r="ATL304"/>
      <c r="ATM304"/>
      <c r="ATN304"/>
      <c r="ATO304"/>
      <c r="ATP304"/>
      <c r="ATQ304"/>
      <c r="ATR304"/>
      <c r="ATS304"/>
      <c r="ATT304"/>
      <c r="ATU304"/>
      <c r="ATV304"/>
      <c r="ATW304"/>
      <c r="ATX304"/>
      <c r="ATY304"/>
      <c r="ATZ304"/>
      <c r="AUA304"/>
      <c r="AUB304"/>
      <c r="AUC304"/>
      <c r="AUD304"/>
      <c r="AUE304"/>
      <c r="AUF304"/>
      <c r="AUG304"/>
      <c r="AUH304"/>
      <c r="AUI304"/>
      <c r="AUJ304"/>
      <c r="AUK304"/>
      <c r="AUL304"/>
      <c r="AUM304"/>
      <c r="AUN304"/>
      <c r="AUO304"/>
      <c r="AUP304"/>
      <c r="AUQ304"/>
      <c r="AUR304"/>
      <c r="AUS304"/>
      <c r="AUT304"/>
      <c r="AUU304"/>
      <c r="AUV304"/>
      <c r="AUW304"/>
      <c r="AUX304"/>
      <c r="AUY304"/>
      <c r="AUZ304"/>
      <c r="AVA304"/>
      <c r="AVB304"/>
      <c r="AVC304"/>
      <c r="AVD304"/>
      <c r="AVE304"/>
      <c r="AVF304"/>
      <c r="AVG304"/>
      <c r="AVH304"/>
      <c r="AVI304"/>
      <c r="AVJ304"/>
      <c r="AVK304"/>
      <c r="AVL304"/>
      <c r="AVM304"/>
      <c r="AVN304"/>
      <c r="AVO304"/>
      <c r="AVP304"/>
      <c r="AVQ304"/>
      <c r="AVR304"/>
      <c r="AVS304"/>
      <c r="AVT304"/>
      <c r="AVU304"/>
      <c r="AVV304"/>
      <c r="AVW304"/>
      <c r="AVX304"/>
      <c r="AVY304"/>
      <c r="AVZ304"/>
      <c r="AWA304"/>
      <c r="AWB304"/>
      <c r="AWC304"/>
      <c r="AWD304"/>
      <c r="AWE304"/>
      <c r="AWF304"/>
      <c r="AWG304"/>
      <c r="AWH304"/>
      <c r="AWI304"/>
      <c r="AWJ304"/>
      <c r="AWK304"/>
      <c r="AWL304"/>
      <c r="AWM304"/>
      <c r="AWN304"/>
      <c r="AWO304"/>
      <c r="AWP304"/>
      <c r="AWQ304"/>
      <c r="AWR304"/>
      <c r="AWS304"/>
      <c r="AWT304"/>
      <c r="AWU304"/>
      <c r="AWV304"/>
      <c r="AWW304"/>
      <c r="AWX304"/>
      <c r="AWY304"/>
      <c r="AWZ304"/>
      <c r="AXA304"/>
      <c r="AXB304"/>
      <c r="AXC304"/>
      <c r="AXD304"/>
      <c r="AXE304"/>
      <c r="AXF304"/>
      <c r="AXG304"/>
      <c r="AXH304"/>
      <c r="AXI304"/>
      <c r="AXJ304"/>
      <c r="AXK304"/>
      <c r="AXL304"/>
      <c r="AXM304"/>
      <c r="AXN304"/>
      <c r="AXO304"/>
      <c r="AXP304"/>
      <c r="AXQ304"/>
      <c r="AXR304"/>
      <c r="AXS304"/>
      <c r="AXT304"/>
      <c r="AXU304"/>
      <c r="AXV304"/>
      <c r="AXW304"/>
      <c r="AXX304"/>
      <c r="AXY304"/>
      <c r="AXZ304"/>
      <c r="AYA304"/>
      <c r="AYB304"/>
      <c r="AYC304"/>
      <c r="AYD304"/>
      <c r="AYE304"/>
      <c r="AYF304"/>
      <c r="AYG304"/>
      <c r="AYH304"/>
      <c r="AYI304"/>
      <c r="AYJ304"/>
      <c r="AYK304"/>
      <c r="AYL304"/>
      <c r="AYM304"/>
      <c r="AYN304"/>
      <c r="AYO304"/>
      <c r="AYP304"/>
      <c r="AYQ304"/>
      <c r="AYR304"/>
      <c r="AYS304"/>
      <c r="AYT304"/>
      <c r="AYU304"/>
      <c r="AYV304"/>
      <c r="AYW304"/>
      <c r="AYX304"/>
      <c r="AYY304"/>
      <c r="AYZ304"/>
      <c r="AZA304"/>
      <c r="AZB304"/>
      <c r="AZC304"/>
      <c r="AZD304"/>
      <c r="AZE304"/>
      <c r="AZF304"/>
      <c r="AZG304"/>
      <c r="AZH304"/>
      <c r="AZI304"/>
      <c r="AZJ304"/>
      <c r="AZK304"/>
      <c r="AZL304"/>
      <c r="AZM304"/>
      <c r="AZN304"/>
      <c r="AZO304"/>
      <c r="AZP304"/>
      <c r="AZQ304"/>
      <c r="AZR304"/>
      <c r="AZS304"/>
      <c r="AZT304"/>
      <c r="AZU304"/>
      <c r="AZV304"/>
      <c r="AZW304"/>
      <c r="AZX304"/>
      <c r="AZY304"/>
      <c r="AZZ304"/>
      <c r="BAA304"/>
      <c r="BAB304"/>
      <c r="BAC304"/>
      <c r="BAD304"/>
      <c r="BAE304"/>
      <c r="BAF304"/>
      <c r="BAG304"/>
      <c r="BAH304"/>
      <c r="BAI304"/>
      <c r="BAJ304"/>
      <c r="BAK304"/>
      <c r="BAL304"/>
      <c r="BAM304"/>
      <c r="BAN304"/>
      <c r="BAO304"/>
      <c r="BAP304"/>
      <c r="BAQ304"/>
      <c r="BAR304"/>
      <c r="BAS304"/>
      <c r="BAT304"/>
      <c r="BAU304"/>
      <c r="BAV304"/>
      <c r="BAW304"/>
      <c r="BAX304"/>
      <c r="BAY304"/>
      <c r="BAZ304"/>
      <c r="BBA304"/>
      <c r="BBB304"/>
      <c r="BBC304"/>
      <c r="BBD304"/>
      <c r="BBE304"/>
      <c r="BBF304"/>
      <c r="BBG304"/>
      <c r="BBH304"/>
      <c r="BBI304"/>
      <c r="BBJ304"/>
      <c r="BBK304"/>
      <c r="BBL304"/>
      <c r="BBM304"/>
      <c r="BBN304"/>
      <c r="BBO304"/>
      <c r="BBP304"/>
      <c r="BBQ304"/>
      <c r="BBR304"/>
      <c r="BBS304"/>
      <c r="BBT304"/>
      <c r="BBU304"/>
      <c r="BBV304"/>
      <c r="BBW304"/>
      <c r="BBX304"/>
      <c r="BBY304"/>
      <c r="BBZ304"/>
      <c r="BCA304"/>
      <c r="BCB304"/>
      <c r="BCC304"/>
      <c r="BCD304"/>
      <c r="BCE304"/>
      <c r="BCF304"/>
      <c r="BCG304"/>
      <c r="BCH304"/>
      <c r="BCI304"/>
      <c r="BCJ304"/>
      <c r="BCK304"/>
      <c r="BCL304"/>
      <c r="BCM304"/>
      <c r="BCN304"/>
      <c r="BCO304"/>
      <c r="BCP304"/>
      <c r="BCQ304"/>
      <c r="BCR304"/>
      <c r="BCS304"/>
      <c r="BCT304"/>
      <c r="BCU304"/>
      <c r="BCV304"/>
      <c r="BCW304"/>
      <c r="BCX304"/>
      <c r="BCY304"/>
      <c r="BCZ304"/>
      <c r="BDA304"/>
      <c r="BDB304"/>
      <c r="BDC304"/>
      <c r="BDD304"/>
      <c r="BDE304"/>
      <c r="BDF304"/>
      <c r="BDG304"/>
      <c r="BDH304"/>
      <c r="BDI304"/>
      <c r="BDJ304"/>
      <c r="BDK304"/>
      <c r="BDL304"/>
      <c r="BDM304"/>
      <c r="BDN304"/>
      <c r="BDO304"/>
      <c r="BDP304"/>
      <c r="BDQ304"/>
      <c r="BDR304"/>
      <c r="BDS304"/>
      <c r="BDT304"/>
      <c r="BDU304"/>
      <c r="BDV304"/>
      <c r="BDW304"/>
      <c r="BDX304"/>
      <c r="BDY304"/>
      <c r="BDZ304"/>
      <c r="BEA304"/>
      <c r="BEB304"/>
      <c r="BEC304"/>
      <c r="BED304"/>
      <c r="BEE304"/>
      <c r="BEF304"/>
      <c r="BEG304"/>
      <c r="BEH304"/>
      <c r="BEI304"/>
      <c r="BEJ304"/>
      <c r="BEK304"/>
      <c r="BEL304"/>
      <c r="BEM304"/>
      <c r="BEN304"/>
      <c r="BEO304"/>
      <c r="BEP304"/>
      <c r="BEQ304"/>
      <c r="BER304"/>
      <c r="BES304"/>
      <c r="BET304"/>
      <c r="BEU304"/>
      <c r="BEV304"/>
      <c r="BEW304"/>
      <c r="BEX304"/>
      <c r="BEY304"/>
      <c r="BEZ304"/>
      <c r="BFA304"/>
      <c r="BFB304"/>
      <c r="BFC304"/>
      <c r="BFD304"/>
      <c r="BFE304"/>
      <c r="BFF304"/>
      <c r="BFG304"/>
      <c r="BFH304"/>
      <c r="BFI304"/>
      <c r="BFJ304"/>
      <c r="BFK304"/>
      <c r="BFL304"/>
      <c r="BFM304"/>
      <c r="BFN304"/>
      <c r="BFO304"/>
      <c r="BFP304"/>
      <c r="BFQ304"/>
      <c r="BFR304"/>
      <c r="BFS304"/>
      <c r="BFT304"/>
      <c r="BFU304"/>
      <c r="BFV304"/>
      <c r="BFW304"/>
      <c r="BFX304"/>
      <c r="BFY304"/>
      <c r="BFZ304"/>
      <c r="BGA304"/>
      <c r="BGB304"/>
      <c r="BGC304"/>
      <c r="BGD304"/>
      <c r="BGE304"/>
      <c r="BGF304"/>
      <c r="BGG304"/>
      <c r="BGH304"/>
      <c r="BGI304"/>
      <c r="BGJ304"/>
      <c r="BGK304"/>
      <c r="BGL304"/>
      <c r="BGM304"/>
      <c r="BGN304"/>
      <c r="BGO304"/>
      <c r="BGP304"/>
      <c r="BGQ304"/>
      <c r="BGR304"/>
      <c r="BGS304"/>
      <c r="BGT304"/>
      <c r="BGU304"/>
      <c r="BGV304"/>
      <c r="BGW304"/>
      <c r="BGX304"/>
      <c r="BGY304"/>
      <c r="BGZ304"/>
      <c r="BHA304"/>
      <c r="BHB304"/>
      <c r="BHC304"/>
      <c r="BHD304"/>
      <c r="BHE304"/>
      <c r="BHF304"/>
      <c r="BHG304"/>
      <c r="BHH304"/>
      <c r="BHI304"/>
      <c r="BHJ304"/>
      <c r="BHK304"/>
      <c r="BHL304"/>
      <c r="BHM304"/>
      <c r="BHN304"/>
      <c r="BHO304"/>
      <c r="BHP304"/>
      <c r="BHQ304"/>
      <c r="BHR304"/>
      <c r="BHS304"/>
      <c r="BHT304"/>
      <c r="BHU304"/>
      <c r="BHV304"/>
      <c r="BHW304"/>
      <c r="BHX304"/>
      <c r="BHY304"/>
      <c r="BHZ304"/>
      <c r="BIA304"/>
      <c r="BIB304"/>
      <c r="BIC304"/>
      <c r="BID304"/>
      <c r="BIE304"/>
      <c r="BIF304"/>
      <c r="BIG304"/>
      <c r="BIH304"/>
      <c r="BII304"/>
      <c r="BIJ304"/>
      <c r="BIK304"/>
      <c r="BIL304"/>
      <c r="BIM304"/>
      <c r="BIN304"/>
      <c r="BIO304"/>
      <c r="BIP304"/>
      <c r="BIQ304"/>
      <c r="BIR304"/>
      <c r="BIS304"/>
      <c r="BIT304"/>
      <c r="BIU304"/>
      <c r="BIV304"/>
      <c r="BIW304"/>
      <c r="BIX304"/>
      <c r="BIY304"/>
      <c r="BIZ304"/>
      <c r="BJA304"/>
      <c r="BJB304"/>
      <c r="BJC304"/>
      <c r="BJD304"/>
      <c r="BJE304"/>
      <c r="BJF304"/>
      <c r="BJG304"/>
      <c r="BJH304"/>
      <c r="BJI304"/>
      <c r="BJJ304"/>
      <c r="BJK304"/>
      <c r="BJL304"/>
      <c r="BJM304"/>
      <c r="BJN304"/>
      <c r="BJO304"/>
      <c r="BJP304"/>
      <c r="BJQ304"/>
      <c r="BJR304"/>
      <c r="BJS304"/>
      <c r="BJT304"/>
      <c r="BJU304"/>
      <c r="BJV304"/>
      <c r="BJW304"/>
      <c r="BJX304"/>
      <c r="BJY304"/>
      <c r="BJZ304"/>
      <c r="BKA304"/>
      <c r="BKB304"/>
      <c r="BKC304"/>
      <c r="BKD304"/>
      <c r="BKE304"/>
      <c r="BKF304"/>
      <c r="BKG304"/>
      <c r="BKH304"/>
      <c r="BKI304"/>
      <c r="BKJ304"/>
      <c r="BKK304"/>
      <c r="BKL304"/>
      <c r="BKM304"/>
      <c r="BKN304"/>
      <c r="BKO304"/>
      <c r="BKP304"/>
      <c r="BKQ304"/>
      <c r="BKR304"/>
      <c r="BKS304"/>
      <c r="BKT304"/>
      <c r="BKU304"/>
      <c r="BKV304"/>
      <c r="BKW304"/>
      <c r="BKX304"/>
      <c r="BKY304"/>
      <c r="BKZ304"/>
      <c r="BLA304"/>
      <c r="BLB304"/>
      <c r="BLC304"/>
      <c r="BLD304"/>
      <c r="BLE304"/>
      <c r="BLF304"/>
      <c r="BLG304"/>
      <c r="BLH304"/>
      <c r="BLI304"/>
      <c r="BLJ304"/>
      <c r="BLK304"/>
      <c r="BLL304"/>
      <c r="BLM304"/>
      <c r="BLN304"/>
      <c r="BLO304"/>
      <c r="BLP304"/>
      <c r="BLQ304"/>
      <c r="BLR304"/>
      <c r="BLS304"/>
      <c r="BLT304"/>
      <c r="BLU304"/>
      <c r="BLV304"/>
      <c r="BLW304"/>
      <c r="BLX304"/>
      <c r="BLY304"/>
      <c r="BLZ304"/>
      <c r="BMA304"/>
      <c r="BMB304"/>
      <c r="BMC304"/>
      <c r="BMD304"/>
      <c r="BME304"/>
      <c r="BMF304"/>
      <c r="BMG304"/>
      <c r="BMH304"/>
      <c r="BMI304"/>
      <c r="BMJ304"/>
      <c r="BMK304"/>
      <c r="BML304"/>
      <c r="BMM304"/>
      <c r="BMN304"/>
      <c r="BMO304"/>
      <c r="BMP304"/>
      <c r="BMQ304"/>
      <c r="BMR304"/>
    </row>
    <row r="305" spans="1:1708">
      <c r="A305" s="657" t="s">
        <v>976</v>
      </c>
      <c r="B305" s="658" t="s">
        <v>277</v>
      </c>
      <c r="C305" s="927" t="s">
        <v>963</v>
      </c>
      <c r="D305" s="769" t="s">
        <v>976</v>
      </c>
      <c r="E305" s="777" t="s">
        <v>290</v>
      </c>
      <c r="F305" s="777" t="s">
        <v>291</v>
      </c>
      <c r="G305" s="659" t="s">
        <v>184</v>
      </c>
      <c r="H305" s="659" t="s">
        <v>277</v>
      </c>
      <c r="I305" s="659">
        <v>2</v>
      </c>
      <c r="J305" s="659" t="s">
        <v>277</v>
      </c>
      <c r="K305" s="659" t="s">
        <v>977</v>
      </c>
      <c r="L305" s="1009" t="s">
        <v>978</v>
      </c>
      <c r="M305" s="1009" t="s">
        <v>979</v>
      </c>
      <c r="N305" s="1009" t="s">
        <v>277</v>
      </c>
      <c r="O305" s="659" t="s">
        <v>959</v>
      </c>
      <c r="P305" s="659" t="s">
        <v>291</v>
      </c>
      <c r="Q305" s="659"/>
      <c r="R305" s="1025">
        <v>304</v>
      </c>
      <c r="S305" s="1025">
        <v>304</v>
      </c>
      <c r="T305" s="1010"/>
      <c r="U305" s="931"/>
      <c r="V305" s="1011"/>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c r="CA305"/>
      <c r="CB305"/>
      <c r="CC305"/>
      <c r="CD305"/>
      <c r="CE305"/>
      <c r="CF305"/>
      <c r="CG305"/>
      <c r="CH305"/>
      <c r="CI305"/>
      <c r="CJ305"/>
      <c r="CK305"/>
      <c r="CL305"/>
      <c r="CM305"/>
      <c r="CN305"/>
      <c r="CO305"/>
      <c r="CP305"/>
      <c r="CQ305"/>
      <c r="CR305"/>
      <c r="CS305"/>
      <c r="CT305"/>
      <c r="CU305"/>
      <c r="CV305"/>
      <c r="CW305"/>
      <c r="CX305"/>
      <c r="CY305"/>
      <c r="CZ305"/>
      <c r="DA305"/>
      <c r="DB305"/>
      <c r="DC305"/>
      <c r="DD305"/>
      <c r="DE305"/>
      <c r="DF305"/>
      <c r="DG305"/>
      <c r="DH305"/>
      <c r="DI305"/>
      <c r="DJ305"/>
      <c r="DK305"/>
      <c r="DL305"/>
      <c r="DM305"/>
      <c r="DN305"/>
      <c r="DO305"/>
      <c r="DP305"/>
      <c r="DQ305"/>
      <c r="DR305"/>
      <c r="DS305"/>
      <c r="DT305"/>
      <c r="DU305"/>
      <c r="DV305"/>
      <c r="DW305"/>
      <c r="DX305"/>
      <c r="DY305"/>
      <c r="DZ305"/>
      <c r="EA305"/>
      <c r="EB305"/>
      <c r="EC305"/>
      <c r="ED305"/>
      <c r="EE305"/>
      <c r="EF305"/>
      <c r="EG305"/>
      <c r="EH305"/>
      <c r="EI305"/>
      <c r="EJ305"/>
      <c r="EK305"/>
      <c r="EL305"/>
      <c r="EM305"/>
      <c r="EN305"/>
      <c r="EO305"/>
      <c r="EP305"/>
      <c r="EQ305"/>
      <c r="ER305"/>
      <c r="ES305"/>
      <c r="ET305"/>
      <c r="EU305"/>
      <c r="EV305"/>
      <c r="EW305"/>
      <c r="EX305"/>
      <c r="EY305"/>
      <c r="EZ305"/>
      <c r="FA305"/>
      <c r="FB305"/>
      <c r="FC305"/>
      <c r="FD305"/>
      <c r="FE305"/>
      <c r="FF305"/>
      <c r="FG305"/>
      <c r="FH305"/>
      <c r="FI305"/>
      <c r="FJ305"/>
      <c r="FK305"/>
      <c r="FL305"/>
      <c r="FM305"/>
      <c r="FN305"/>
      <c r="FO305"/>
      <c r="FP305"/>
      <c r="FQ305"/>
      <c r="FR305"/>
      <c r="FS305"/>
      <c r="FT305"/>
      <c r="FU305"/>
      <c r="FV305"/>
      <c r="FW305"/>
      <c r="FX305"/>
      <c r="FY305"/>
      <c r="FZ305"/>
      <c r="GA305"/>
      <c r="GB305"/>
      <c r="GC305"/>
      <c r="GD305"/>
      <c r="GE305"/>
      <c r="GF305"/>
      <c r="GG305"/>
      <c r="GH305"/>
      <c r="GI305"/>
      <c r="GJ305"/>
      <c r="GK305"/>
      <c r="GL305"/>
      <c r="GM305"/>
      <c r="GN305"/>
      <c r="GO305"/>
      <c r="GP305"/>
      <c r="GQ305"/>
      <c r="GR305"/>
      <c r="GS305"/>
      <c r="GT305"/>
      <c r="GU305"/>
      <c r="GV305"/>
      <c r="GW305"/>
      <c r="GX305"/>
      <c r="GY305"/>
      <c r="GZ305"/>
      <c r="HA305"/>
      <c r="HB305"/>
      <c r="HC305"/>
      <c r="HD305"/>
      <c r="HE305"/>
      <c r="HF305"/>
      <c r="HG305"/>
      <c r="HH305"/>
      <c r="HI305"/>
      <c r="HJ305"/>
      <c r="HK305"/>
      <c r="HL305"/>
      <c r="HM305"/>
      <c r="HN305"/>
      <c r="HO305"/>
      <c r="HP305"/>
      <c r="HQ305"/>
      <c r="HR305"/>
      <c r="HS305"/>
      <c r="HT305"/>
      <c r="HU305"/>
      <c r="HV305"/>
      <c r="HW305"/>
      <c r="HX305"/>
      <c r="HY305"/>
      <c r="HZ305"/>
      <c r="IA305"/>
      <c r="IB305"/>
      <c r="IC305"/>
      <c r="ID305"/>
      <c r="IE305"/>
      <c r="IF305"/>
      <c r="IG305"/>
      <c r="IH305"/>
      <c r="II305"/>
      <c r="IJ305"/>
      <c r="IK305"/>
      <c r="IL305"/>
      <c r="IM305"/>
      <c r="IN305"/>
      <c r="IO305"/>
      <c r="IP305"/>
      <c r="IQ305"/>
      <c r="IR305"/>
      <c r="IS305"/>
      <c r="IT305"/>
      <c r="IU305"/>
      <c r="IV305"/>
      <c r="IW305"/>
      <c r="IX305"/>
      <c r="IY305"/>
      <c r="IZ305"/>
      <c r="JA305"/>
      <c r="JB305"/>
      <c r="JC305"/>
      <c r="JD305"/>
      <c r="JE305"/>
      <c r="JF305"/>
      <c r="JG305"/>
      <c r="JH305"/>
      <c r="JI305"/>
      <c r="JJ305"/>
      <c r="JK305"/>
      <c r="JL305"/>
      <c r="JM305"/>
      <c r="JN305"/>
      <c r="JO305"/>
      <c r="JP305"/>
      <c r="JQ305"/>
      <c r="JR305"/>
      <c r="JS305"/>
      <c r="JT305"/>
      <c r="JU305"/>
      <c r="JV305"/>
      <c r="JW305"/>
      <c r="JX305"/>
      <c r="JY305"/>
      <c r="JZ305"/>
      <c r="KA305"/>
      <c r="KB305"/>
      <c r="KC305"/>
      <c r="KD305"/>
      <c r="KE305"/>
      <c r="KF305"/>
      <c r="KG305"/>
      <c r="KH305"/>
      <c r="KI305"/>
      <c r="KJ305"/>
      <c r="KK305"/>
      <c r="KL305"/>
      <c r="KM305"/>
      <c r="KN305"/>
      <c r="KO305"/>
      <c r="KP305"/>
      <c r="KQ305"/>
      <c r="KR305"/>
      <c r="KS305"/>
      <c r="KT305"/>
      <c r="KU305"/>
      <c r="KV305"/>
      <c r="KW305"/>
      <c r="KX305"/>
      <c r="KY305"/>
      <c r="KZ305"/>
      <c r="LA305"/>
      <c r="LB305"/>
      <c r="LC305"/>
      <c r="LD305"/>
      <c r="LE305"/>
      <c r="LF305"/>
      <c r="LG305"/>
      <c r="LH305"/>
      <c r="LI305"/>
      <c r="LJ305"/>
      <c r="LK305"/>
      <c r="LL305"/>
      <c r="LM305"/>
      <c r="LN305"/>
      <c r="LO305"/>
      <c r="LP305"/>
      <c r="LQ305"/>
      <c r="LR305"/>
      <c r="LS305"/>
      <c r="LT305"/>
      <c r="LU305"/>
      <c r="LV305"/>
      <c r="LW305"/>
      <c r="LX305"/>
      <c r="LY305"/>
      <c r="LZ305"/>
      <c r="MA305"/>
      <c r="MB305"/>
      <c r="MC305"/>
      <c r="MD305"/>
      <c r="ME305"/>
      <c r="MF305"/>
      <c r="MG305"/>
      <c r="MH305"/>
      <c r="MI305"/>
      <c r="MJ305"/>
      <c r="MK305"/>
      <c r="ML305"/>
      <c r="MM305"/>
      <c r="MN305"/>
      <c r="MO305"/>
      <c r="MP305"/>
      <c r="MQ305"/>
      <c r="MR305"/>
      <c r="MS305"/>
      <c r="MT305"/>
      <c r="MU305"/>
      <c r="MV305"/>
      <c r="MW305"/>
      <c r="MX305"/>
      <c r="MY305"/>
      <c r="MZ305"/>
      <c r="NA305"/>
      <c r="NB305"/>
      <c r="NC305"/>
      <c r="ND305"/>
      <c r="NE305"/>
      <c r="NF305"/>
      <c r="NG305"/>
      <c r="NH305"/>
      <c r="NI305"/>
      <c r="NJ305"/>
      <c r="NK305"/>
      <c r="NL305"/>
      <c r="NM305"/>
      <c r="NN305"/>
      <c r="NO305"/>
      <c r="NP305"/>
      <c r="NQ305"/>
      <c r="NR305"/>
      <c r="NS305"/>
      <c r="NT305"/>
      <c r="NU305"/>
      <c r="NV305"/>
      <c r="NW305"/>
      <c r="NX305"/>
      <c r="NY305"/>
      <c r="NZ305"/>
      <c r="OA305"/>
      <c r="OB305"/>
      <c r="OC305"/>
      <c r="OD305"/>
      <c r="OE305"/>
      <c r="OF305"/>
      <c r="OG305"/>
      <c r="OH305"/>
      <c r="OI305"/>
      <c r="OJ305"/>
      <c r="OK305"/>
      <c r="OL305"/>
      <c r="OM305"/>
      <c r="ON305"/>
      <c r="OO305"/>
      <c r="OP305"/>
      <c r="OQ305"/>
      <c r="OR305"/>
      <c r="OS305"/>
      <c r="OT305"/>
      <c r="OU305"/>
      <c r="OV305"/>
      <c r="OW305"/>
      <c r="OX305"/>
      <c r="OY305"/>
      <c r="OZ305"/>
      <c r="PA305"/>
      <c r="PB305"/>
      <c r="PC305"/>
      <c r="PD305"/>
      <c r="PE305"/>
      <c r="PF305"/>
      <c r="PG305"/>
      <c r="PH305"/>
      <c r="PI305"/>
      <c r="PJ305"/>
      <c r="PK305"/>
      <c r="PL305"/>
      <c r="PM305"/>
      <c r="PN305"/>
      <c r="PO305"/>
      <c r="PP305"/>
      <c r="PQ305"/>
      <c r="PR305"/>
      <c r="PS305"/>
      <c r="PT305"/>
      <c r="PU305"/>
      <c r="PV305"/>
      <c r="PW305"/>
      <c r="PX305"/>
      <c r="PY305"/>
      <c r="PZ305"/>
      <c r="QA305"/>
      <c r="QB305"/>
      <c r="QC305"/>
      <c r="QD305"/>
      <c r="QE305"/>
      <c r="QF305"/>
      <c r="QG305"/>
      <c r="QH305"/>
      <c r="QI305"/>
      <c r="QJ305"/>
      <c r="QK305"/>
      <c r="QL305"/>
      <c r="QM305"/>
      <c r="QN305"/>
      <c r="QO305"/>
      <c r="QP305"/>
      <c r="QQ305"/>
      <c r="QR305"/>
      <c r="QS305"/>
      <c r="QT305"/>
      <c r="QU305"/>
      <c r="QV305"/>
      <c r="QW305"/>
      <c r="QX305"/>
      <c r="QY305"/>
      <c r="QZ305"/>
      <c r="RA305"/>
      <c r="RB305"/>
      <c r="RC305"/>
      <c r="RD305"/>
      <c r="RE305"/>
      <c r="RF305"/>
      <c r="RG305"/>
      <c r="RH305"/>
      <c r="RI305"/>
      <c r="RJ305"/>
      <c r="RK305"/>
      <c r="RL305"/>
      <c r="RM305"/>
      <c r="RN305"/>
      <c r="RO305"/>
      <c r="RP305"/>
      <c r="RQ305"/>
      <c r="RR305"/>
      <c r="RS305"/>
      <c r="RT305"/>
      <c r="RU305"/>
      <c r="RV305"/>
      <c r="RW305"/>
      <c r="RX305"/>
      <c r="RY305"/>
      <c r="RZ305"/>
      <c r="SA305"/>
      <c r="SB305"/>
      <c r="SC305"/>
      <c r="SD305"/>
      <c r="SE305"/>
      <c r="SF305"/>
      <c r="SG305"/>
      <c r="SH305"/>
      <c r="SI305"/>
      <c r="SJ305"/>
      <c r="SK305"/>
      <c r="SL305"/>
      <c r="SM305"/>
      <c r="SN305"/>
      <c r="SO305"/>
      <c r="SP305"/>
      <c r="SQ305"/>
      <c r="SR305"/>
      <c r="SS305"/>
      <c r="ST305"/>
      <c r="SU305"/>
      <c r="SV305"/>
      <c r="SW305"/>
      <c r="SX305"/>
      <c r="SY305"/>
      <c r="SZ305"/>
      <c r="TA305"/>
      <c r="TB305"/>
      <c r="TC305"/>
      <c r="TD305"/>
      <c r="TE305"/>
      <c r="TF305"/>
      <c r="TG305"/>
      <c r="TH305"/>
      <c r="TI305"/>
      <c r="TJ305"/>
      <c r="TK305"/>
      <c r="TL305"/>
      <c r="TM305"/>
      <c r="TN305"/>
      <c r="TO305"/>
      <c r="TP305"/>
      <c r="TQ305"/>
      <c r="TR305"/>
      <c r="TS305"/>
      <c r="TT305"/>
      <c r="TU305"/>
      <c r="TV305"/>
      <c r="TW305"/>
      <c r="TX305"/>
      <c r="TY305"/>
      <c r="TZ305"/>
      <c r="UA305"/>
      <c r="UB305"/>
      <c r="UC305"/>
      <c r="UD305"/>
      <c r="UE305"/>
      <c r="UF305"/>
      <c r="UG305"/>
      <c r="UH305"/>
      <c r="UI305"/>
      <c r="UJ305"/>
      <c r="UK305"/>
      <c r="UL305"/>
      <c r="UM305"/>
      <c r="UN305"/>
      <c r="UO305"/>
      <c r="UP305"/>
      <c r="UQ305"/>
      <c r="UR305"/>
      <c r="US305"/>
      <c r="UT305"/>
      <c r="UU305"/>
      <c r="UV305"/>
      <c r="UW305"/>
      <c r="UX305"/>
      <c r="UY305"/>
      <c r="UZ305"/>
      <c r="VA305"/>
      <c r="VB305"/>
      <c r="VC305"/>
      <c r="VD305"/>
      <c r="VE305"/>
      <c r="VF305"/>
      <c r="VG305"/>
      <c r="VH305"/>
      <c r="VI305"/>
      <c r="VJ305"/>
      <c r="VK305"/>
      <c r="VL305"/>
      <c r="VM305"/>
      <c r="VN305"/>
      <c r="VO305"/>
      <c r="VP305"/>
      <c r="VQ305"/>
      <c r="VR305"/>
      <c r="VS305"/>
      <c r="VT305"/>
      <c r="VU305"/>
      <c r="VV305"/>
      <c r="VW305"/>
      <c r="VX305"/>
      <c r="VY305"/>
      <c r="VZ305"/>
      <c r="WA305"/>
      <c r="WB305"/>
      <c r="WC305"/>
      <c r="WD305"/>
      <c r="WE305"/>
      <c r="WF305"/>
      <c r="WG305"/>
      <c r="WH305"/>
      <c r="WI305"/>
      <c r="WJ305"/>
      <c r="WK305"/>
      <c r="WL305"/>
      <c r="WM305"/>
      <c r="WN305"/>
      <c r="WO305"/>
      <c r="WP305"/>
      <c r="WQ305"/>
      <c r="WR305"/>
      <c r="WS305"/>
      <c r="WT305"/>
      <c r="WU305"/>
      <c r="WV305"/>
      <c r="WW305"/>
      <c r="WX305"/>
      <c r="WY305"/>
      <c r="WZ305"/>
      <c r="XA305"/>
      <c r="XB305"/>
      <c r="XC305"/>
      <c r="XD305"/>
      <c r="XE305"/>
      <c r="XF305"/>
      <c r="XG305"/>
      <c r="XH305"/>
      <c r="XI305"/>
      <c r="XJ305"/>
      <c r="XK305"/>
      <c r="XL305"/>
      <c r="XM305"/>
      <c r="XN305"/>
      <c r="XO305"/>
      <c r="XP305"/>
      <c r="XQ305"/>
      <c r="XR305"/>
      <c r="XS305"/>
      <c r="XT305"/>
      <c r="XU305"/>
      <c r="XV305"/>
      <c r="XW305"/>
      <c r="XX305"/>
      <c r="XY305"/>
      <c r="XZ305"/>
      <c r="YA305"/>
      <c r="YB305"/>
      <c r="YC305"/>
      <c r="YD305"/>
      <c r="YE305"/>
      <c r="YF305"/>
      <c r="YG305"/>
      <c r="YH305"/>
      <c r="YI305"/>
      <c r="YJ305"/>
      <c r="YK305"/>
      <c r="YL305"/>
      <c r="YM305"/>
      <c r="YN305"/>
      <c r="YO305"/>
      <c r="YP305"/>
      <c r="YQ305"/>
      <c r="YR305"/>
      <c r="YS305"/>
      <c r="YT305"/>
      <c r="YU305"/>
      <c r="YV305"/>
      <c r="YW305"/>
      <c r="YX305"/>
      <c r="YY305"/>
      <c r="YZ305"/>
      <c r="ZA305"/>
      <c r="ZB305"/>
      <c r="ZC305"/>
      <c r="ZD305"/>
      <c r="ZE305"/>
      <c r="ZF305"/>
      <c r="ZG305"/>
      <c r="ZH305"/>
      <c r="ZI305"/>
      <c r="ZJ305"/>
      <c r="ZK305"/>
      <c r="ZL305"/>
      <c r="ZM305"/>
      <c r="ZN305"/>
      <c r="ZO305"/>
      <c r="ZP305"/>
      <c r="ZQ305"/>
      <c r="ZR305"/>
      <c r="ZS305"/>
      <c r="ZT305"/>
      <c r="ZU305"/>
      <c r="ZV305"/>
      <c r="ZW305"/>
      <c r="ZX305"/>
      <c r="ZY305"/>
      <c r="ZZ305"/>
      <c r="AAA305"/>
      <c r="AAB305"/>
      <c r="AAC305"/>
      <c r="AAD305"/>
      <c r="AAE305"/>
      <c r="AAF305"/>
      <c r="AAG305"/>
      <c r="AAH305"/>
      <c r="AAI305"/>
      <c r="AAJ305"/>
      <c r="AAK305"/>
      <c r="AAL305"/>
      <c r="AAM305"/>
      <c r="AAN305"/>
      <c r="AAO305"/>
      <c r="AAP305"/>
      <c r="AAQ305"/>
      <c r="AAR305"/>
      <c r="AAS305"/>
      <c r="AAT305"/>
      <c r="AAU305"/>
      <c r="AAV305"/>
      <c r="AAW305"/>
      <c r="AAX305"/>
      <c r="AAY305"/>
      <c r="AAZ305"/>
      <c r="ABA305"/>
      <c r="ABB305"/>
      <c r="ABC305"/>
      <c r="ABD305"/>
      <c r="ABE305"/>
      <c r="ABF305"/>
      <c r="ABG305"/>
      <c r="ABH305"/>
      <c r="ABI305"/>
      <c r="ABJ305"/>
      <c r="ABK305"/>
      <c r="ABL305"/>
      <c r="ABM305"/>
      <c r="ABN305"/>
      <c r="ABO305"/>
      <c r="ABP305"/>
      <c r="ABQ305"/>
      <c r="ABR305"/>
      <c r="ABS305"/>
      <c r="ABT305"/>
      <c r="ABU305"/>
      <c r="ABV305"/>
      <c r="ABW305"/>
      <c r="ABX305"/>
      <c r="ABY305"/>
      <c r="ABZ305"/>
      <c r="ACA305"/>
      <c r="ACB305"/>
      <c r="ACC305"/>
      <c r="ACD305"/>
      <c r="ACE305"/>
      <c r="ACF305"/>
      <c r="ACG305"/>
      <c r="ACH305"/>
      <c r="ACI305"/>
      <c r="ACJ305"/>
      <c r="ACK305"/>
      <c r="ACL305"/>
      <c r="ACM305"/>
      <c r="ACN305"/>
      <c r="ACO305"/>
      <c r="ACP305"/>
      <c r="ACQ305"/>
      <c r="ACR305"/>
      <c r="ACS305"/>
      <c r="ACT305"/>
      <c r="ACU305"/>
      <c r="ACV305"/>
      <c r="ACW305"/>
      <c r="ACX305"/>
      <c r="ACY305"/>
      <c r="ACZ305"/>
      <c r="ADA305"/>
      <c r="ADB305"/>
      <c r="ADC305"/>
      <c r="ADD305"/>
      <c r="ADE305"/>
      <c r="ADF305"/>
      <c r="ADG305"/>
      <c r="ADH305"/>
      <c r="ADI305"/>
      <c r="ADJ305"/>
      <c r="ADK305"/>
      <c r="ADL305"/>
      <c r="ADM305"/>
      <c r="ADN305"/>
      <c r="ADO305"/>
      <c r="ADP305"/>
      <c r="ADQ305"/>
      <c r="ADR305"/>
      <c r="ADS305"/>
      <c r="ADT305"/>
      <c r="ADU305"/>
      <c r="ADV305"/>
      <c r="ADW305"/>
      <c r="ADX305"/>
      <c r="ADY305"/>
      <c r="ADZ305"/>
      <c r="AEA305"/>
      <c r="AEB305"/>
      <c r="AEC305"/>
      <c r="AED305"/>
      <c r="AEE305"/>
      <c r="AEF305"/>
      <c r="AEG305"/>
      <c r="AEH305"/>
      <c r="AEI305"/>
      <c r="AEJ305"/>
      <c r="AEK305"/>
      <c r="AEL305"/>
      <c r="AEM305"/>
      <c r="AEN305"/>
      <c r="AEO305"/>
      <c r="AEP305"/>
      <c r="AEQ305"/>
      <c r="AER305"/>
      <c r="AES305"/>
      <c r="AET305"/>
      <c r="AEU305"/>
      <c r="AEV305"/>
      <c r="AEW305"/>
      <c r="AEX305"/>
      <c r="AEY305"/>
      <c r="AEZ305"/>
      <c r="AFA305"/>
      <c r="AFB305"/>
      <c r="AFC305"/>
      <c r="AFD305"/>
      <c r="AFE305"/>
      <c r="AFF305"/>
      <c r="AFG305"/>
      <c r="AFH305"/>
      <c r="AFI305"/>
      <c r="AFJ305"/>
      <c r="AFK305"/>
      <c r="AFL305"/>
      <c r="AFM305"/>
      <c r="AFN305"/>
      <c r="AFO305"/>
      <c r="AFP305"/>
      <c r="AFQ305"/>
      <c r="AFR305"/>
      <c r="AFS305"/>
      <c r="AFT305"/>
      <c r="AFU305"/>
      <c r="AFV305"/>
      <c r="AFW305"/>
      <c r="AFX305"/>
      <c r="AFY305"/>
      <c r="AFZ305"/>
      <c r="AGA305"/>
      <c r="AGB305"/>
      <c r="AGC305"/>
      <c r="AGD305"/>
      <c r="AGE305"/>
      <c r="AGF305"/>
      <c r="AGG305"/>
      <c r="AGH305"/>
      <c r="AGI305"/>
      <c r="AGJ305"/>
      <c r="AGK305"/>
      <c r="AGL305"/>
      <c r="AGM305"/>
      <c r="AGN305"/>
      <c r="AGO305"/>
      <c r="AGP305"/>
      <c r="AGQ305"/>
      <c r="AGR305"/>
      <c r="AGS305"/>
      <c r="AGT305"/>
      <c r="AGU305"/>
      <c r="AGV305"/>
      <c r="AGW305"/>
      <c r="AGX305"/>
      <c r="AGY305"/>
      <c r="AGZ305"/>
      <c r="AHA305"/>
      <c r="AHB305"/>
      <c r="AHC305"/>
      <c r="AHD305"/>
      <c r="AHE305"/>
      <c r="AHF305"/>
      <c r="AHG305"/>
      <c r="AHH305"/>
      <c r="AHI305"/>
      <c r="AHJ305"/>
      <c r="AHK305"/>
      <c r="AHL305"/>
      <c r="AHM305"/>
      <c r="AHN305"/>
      <c r="AHO305"/>
      <c r="AHP305"/>
      <c r="AHQ305"/>
      <c r="AHR305"/>
      <c r="AHS305"/>
      <c r="AHT305"/>
      <c r="AHU305"/>
      <c r="AHV305"/>
      <c r="AHW305"/>
      <c r="AHX305"/>
      <c r="AHY305"/>
      <c r="AHZ305"/>
      <c r="AIA305"/>
      <c r="AIB305"/>
      <c r="AIC305"/>
      <c r="AID305"/>
      <c r="AIE305"/>
      <c r="AIF305"/>
      <c r="AIG305"/>
      <c r="AIH305"/>
      <c r="AII305"/>
      <c r="AIJ305"/>
      <c r="AIK305"/>
      <c r="AIL305"/>
      <c r="AIM305"/>
      <c r="AIN305"/>
      <c r="AIO305"/>
      <c r="AIP305"/>
      <c r="AIQ305"/>
      <c r="AIR305"/>
      <c r="AIS305"/>
      <c r="AIT305"/>
      <c r="AIU305"/>
      <c r="AIV305"/>
      <c r="AIW305"/>
      <c r="AIX305"/>
      <c r="AIY305"/>
      <c r="AIZ305"/>
      <c r="AJA305"/>
      <c r="AJB305"/>
      <c r="AJC305"/>
      <c r="AJD305"/>
      <c r="AJE305"/>
      <c r="AJF305"/>
      <c r="AJG305"/>
      <c r="AJH305"/>
      <c r="AJI305"/>
      <c r="AJJ305"/>
      <c r="AJK305"/>
      <c r="AJL305"/>
      <c r="AJM305"/>
      <c r="AJN305"/>
      <c r="AJO305"/>
      <c r="AJP305"/>
      <c r="AJQ305"/>
      <c r="AJR305"/>
      <c r="AJS305"/>
      <c r="AJT305"/>
      <c r="AJU305"/>
      <c r="AJV305"/>
      <c r="AJW305"/>
      <c r="AJX305"/>
      <c r="AJY305"/>
      <c r="AJZ305"/>
      <c r="AKA305"/>
      <c r="AKB305"/>
      <c r="AKC305"/>
      <c r="AKD305"/>
      <c r="AKE305"/>
      <c r="AKF305"/>
      <c r="AKG305"/>
      <c r="AKH305"/>
      <c r="AKI305"/>
      <c r="AKJ305"/>
      <c r="AKK305"/>
      <c r="AKL305"/>
      <c r="AKM305"/>
      <c r="AKN305"/>
      <c r="AKO305"/>
      <c r="AKP305"/>
      <c r="AKQ305"/>
      <c r="AKR305"/>
      <c r="AKS305"/>
      <c r="AKT305"/>
      <c r="AKU305"/>
      <c r="AKV305"/>
      <c r="AKW305"/>
      <c r="AKX305"/>
      <c r="AKY305"/>
      <c r="AKZ305"/>
      <c r="ALA305"/>
      <c r="ALB305"/>
      <c r="ALC305"/>
      <c r="ALD305"/>
      <c r="ALE305"/>
      <c r="ALF305"/>
      <c r="ALG305"/>
      <c r="ALH305"/>
      <c r="ALI305"/>
      <c r="ALJ305"/>
      <c r="ALK305"/>
      <c r="ALL305"/>
      <c r="ALM305"/>
      <c r="ALN305"/>
      <c r="ALO305"/>
      <c r="ALP305"/>
      <c r="ALQ305"/>
      <c r="ALR305"/>
      <c r="ALS305"/>
      <c r="ALT305"/>
      <c r="ALU305"/>
      <c r="ALV305"/>
      <c r="ALW305"/>
      <c r="ALX305"/>
      <c r="ALY305"/>
      <c r="ALZ305"/>
      <c r="AMA305"/>
      <c r="AMB305"/>
      <c r="AMC305"/>
      <c r="AMD305"/>
      <c r="AME305"/>
      <c r="AMF305"/>
      <c r="AMG305"/>
      <c r="AMH305"/>
      <c r="AMI305"/>
      <c r="AMJ305"/>
      <c r="AMK305"/>
      <c r="AML305"/>
      <c r="AMM305"/>
      <c r="AMN305"/>
      <c r="AMO305"/>
      <c r="AMP305"/>
      <c r="AMQ305"/>
      <c r="AMR305"/>
      <c r="AMS305"/>
      <c r="AMT305"/>
      <c r="AMU305"/>
      <c r="AMV305"/>
      <c r="AMW305"/>
      <c r="AMX305"/>
      <c r="AMY305"/>
      <c r="AMZ305"/>
      <c r="ANA305"/>
      <c r="ANB305"/>
      <c r="ANC305"/>
      <c r="AND305"/>
      <c r="ANE305"/>
      <c r="ANF305"/>
      <c r="ANG305"/>
      <c r="ANH305"/>
      <c r="ANI305"/>
      <c r="ANJ305"/>
      <c r="ANK305"/>
      <c r="ANL305"/>
      <c r="ANM305"/>
      <c r="ANN305"/>
      <c r="ANO305"/>
      <c r="ANP305"/>
      <c r="ANQ305"/>
      <c r="ANR305"/>
      <c r="ANS305"/>
      <c r="ANT305"/>
      <c r="ANU305"/>
      <c r="ANV305"/>
      <c r="ANW305"/>
      <c r="ANX305"/>
      <c r="ANY305"/>
      <c r="ANZ305"/>
      <c r="AOA305"/>
      <c r="AOB305"/>
      <c r="AOC305"/>
      <c r="AOD305"/>
      <c r="AOE305"/>
      <c r="AOF305"/>
      <c r="AOG305"/>
      <c r="AOH305"/>
      <c r="AOI305"/>
      <c r="AOJ305"/>
      <c r="AOK305"/>
      <c r="AOL305"/>
      <c r="AOM305"/>
      <c r="AON305"/>
      <c r="AOO305"/>
      <c r="AOP305"/>
      <c r="AOQ305"/>
      <c r="AOR305"/>
      <c r="AOS305"/>
      <c r="AOT305"/>
      <c r="AOU305"/>
      <c r="AOV305"/>
      <c r="AOW305"/>
      <c r="AOX305"/>
      <c r="AOY305"/>
      <c r="AOZ305"/>
      <c r="APA305"/>
      <c r="APB305"/>
      <c r="APC305"/>
      <c r="APD305"/>
      <c r="APE305"/>
      <c r="APF305"/>
      <c r="APG305"/>
      <c r="APH305"/>
      <c r="API305"/>
      <c r="APJ305"/>
      <c r="APK305"/>
      <c r="APL305"/>
      <c r="APM305"/>
      <c r="APN305"/>
      <c r="APO305"/>
      <c r="APP305"/>
      <c r="APQ305"/>
      <c r="APR305"/>
      <c r="APS305"/>
      <c r="APT305"/>
      <c r="APU305"/>
      <c r="APV305"/>
      <c r="APW305"/>
      <c r="APX305"/>
      <c r="APY305"/>
      <c r="APZ305"/>
      <c r="AQA305"/>
      <c r="AQB305"/>
      <c r="AQC305"/>
      <c r="AQD305"/>
      <c r="AQE305"/>
      <c r="AQF305"/>
      <c r="AQG305"/>
      <c r="AQH305"/>
      <c r="AQI305"/>
      <c r="AQJ305"/>
      <c r="AQK305"/>
      <c r="AQL305"/>
      <c r="AQM305"/>
      <c r="AQN305"/>
      <c r="AQO305"/>
      <c r="AQP305"/>
      <c r="AQQ305"/>
      <c r="AQR305"/>
      <c r="AQS305"/>
      <c r="AQT305"/>
      <c r="AQU305"/>
      <c r="AQV305"/>
      <c r="AQW305"/>
      <c r="AQX305"/>
      <c r="AQY305"/>
      <c r="AQZ305"/>
      <c r="ARA305"/>
      <c r="ARB305"/>
      <c r="ARC305"/>
      <c r="ARD305"/>
      <c r="ARE305"/>
      <c r="ARF305"/>
      <c r="ARG305"/>
      <c r="ARH305"/>
      <c r="ARI305"/>
      <c r="ARJ305"/>
      <c r="ARK305"/>
      <c r="ARL305"/>
      <c r="ARM305"/>
      <c r="ARN305"/>
      <c r="ARO305"/>
      <c r="ARP305"/>
      <c r="ARQ305"/>
      <c r="ARR305"/>
      <c r="ARS305"/>
      <c r="ART305"/>
      <c r="ARU305"/>
      <c r="ARV305"/>
      <c r="ARW305"/>
      <c r="ARX305"/>
      <c r="ARY305"/>
      <c r="ARZ305"/>
      <c r="ASA305"/>
      <c r="ASB305"/>
      <c r="ASC305"/>
      <c r="ASD305"/>
      <c r="ASE305"/>
      <c r="ASF305"/>
      <c r="ASG305"/>
      <c r="ASH305"/>
      <c r="ASI305"/>
      <c r="ASJ305"/>
      <c r="ASK305"/>
      <c r="ASL305"/>
      <c r="ASM305"/>
      <c r="ASN305"/>
      <c r="ASO305"/>
      <c r="ASP305"/>
      <c r="ASQ305"/>
      <c r="ASR305"/>
      <c r="ASS305"/>
      <c r="AST305"/>
      <c r="ASU305"/>
      <c r="ASV305"/>
      <c r="ASW305"/>
      <c r="ASX305"/>
      <c r="ASY305"/>
      <c r="ASZ305"/>
      <c r="ATA305"/>
      <c r="ATB305"/>
      <c r="ATC305"/>
      <c r="ATD305"/>
      <c r="ATE305"/>
      <c r="ATF305"/>
      <c r="ATG305"/>
      <c r="ATH305"/>
      <c r="ATI305"/>
      <c r="ATJ305"/>
      <c r="ATK305"/>
      <c r="ATL305"/>
      <c r="ATM305"/>
      <c r="ATN305"/>
      <c r="ATO305"/>
      <c r="ATP305"/>
      <c r="ATQ305"/>
      <c r="ATR305"/>
      <c r="ATS305"/>
      <c r="ATT305"/>
      <c r="ATU305"/>
      <c r="ATV305"/>
      <c r="ATW305"/>
      <c r="ATX305"/>
      <c r="ATY305"/>
      <c r="ATZ305"/>
      <c r="AUA305"/>
      <c r="AUB305"/>
      <c r="AUC305"/>
      <c r="AUD305"/>
      <c r="AUE305"/>
      <c r="AUF305"/>
      <c r="AUG305"/>
      <c r="AUH305"/>
      <c r="AUI305"/>
      <c r="AUJ305"/>
      <c r="AUK305"/>
      <c r="AUL305"/>
      <c r="AUM305"/>
      <c r="AUN305"/>
      <c r="AUO305"/>
      <c r="AUP305"/>
      <c r="AUQ305"/>
      <c r="AUR305"/>
      <c r="AUS305"/>
      <c r="AUT305"/>
      <c r="AUU305"/>
      <c r="AUV305"/>
      <c r="AUW305"/>
      <c r="AUX305"/>
      <c r="AUY305"/>
      <c r="AUZ305"/>
      <c r="AVA305"/>
      <c r="AVB305"/>
      <c r="AVC305"/>
      <c r="AVD305"/>
      <c r="AVE305"/>
      <c r="AVF305"/>
      <c r="AVG305"/>
      <c r="AVH305"/>
      <c r="AVI305"/>
      <c r="AVJ305"/>
      <c r="AVK305"/>
      <c r="AVL305"/>
      <c r="AVM305"/>
      <c r="AVN305"/>
      <c r="AVO305"/>
      <c r="AVP305"/>
      <c r="AVQ305"/>
      <c r="AVR305"/>
      <c r="AVS305"/>
      <c r="AVT305"/>
      <c r="AVU305"/>
      <c r="AVV305"/>
      <c r="AVW305"/>
      <c r="AVX305"/>
      <c r="AVY305"/>
      <c r="AVZ305"/>
      <c r="AWA305"/>
      <c r="AWB305"/>
      <c r="AWC305"/>
      <c r="AWD305"/>
      <c r="AWE305"/>
      <c r="AWF305"/>
      <c r="AWG305"/>
      <c r="AWH305"/>
      <c r="AWI305"/>
      <c r="AWJ305"/>
      <c r="AWK305"/>
      <c r="AWL305"/>
      <c r="AWM305"/>
      <c r="AWN305"/>
      <c r="AWO305"/>
      <c r="AWP305"/>
      <c r="AWQ305"/>
      <c r="AWR305"/>
      <c r="AWS305"/>
      <c r="AWT305"/>
      <c r="AWU305"/>
      <c r="AWV305"/>
      <c r="AWW305"/>
      <c r="AWX305"/>
      <c r="AWY305"/>
      <c r="AWZ305"/>
      <c r="AXA305"/>
      <c r="AXB305"/>
      <c r="AXC305"/>
      <c r="AXD305"/>
      <c r="AXE305"/>
      <c r="AXF305"/>
      <c r="AXG305"/>
      <c r="AXH305"/>
      <c r="AXI305"/>
      <c r="AXJ305"/>
      <c r="AXK305"/>
      <c r="AXL305"/>
      <c r="AXM305"/>
      <c r="AXN305"/>
      <c r="AXO305"/>
      <c r="AXP305"/>
      <c r="AXQ305"/>
      <c r="AXR305"/>
      <c r="AXS305"/>
      <c r="AXT305"/>
      <c r="AXU305"/>
      <c r="AXV305"/>
      <c r="AXW305"/>
      <c r="AXX305"/>
      <c r="AXY305"/>
      <c r="AXZ305"/>
      <c r="AYA305"/>
      <c r="AYB305"/>
      <c r="AYC305"/>
      <c r="AYD305"/>
      <c r="AYE305"/>
      <c r="AYF305"/>
      <c r="AYG305"/>
      <c r="AYH305"/>
      <c r="AYI305"/>
      <c r="AYJ305"/>
      <c r="AYK305"/>
      <c r="AYL305"/>
      <c r="AYM305"/>
      <c r="AYN305"/>
      <c r="AYO305"/>
      <c r="AYP305"/>
      <c r="AYQ305"/>
      <c r="AYR305"/>
      <c r="AYS305"/>
      <c r="AYT305"/>
      <c r="AYU305"/>
      <c r="AYV305"/>
      <c r="AYW305"/>
      <c r="AYX305"/>
      <c r="AYY305"/>
      <c r="AYZ305"/>
      <c r="AZA305"/>
      <c r="AZB305"/>
      <c r="AZC305"/>
      <c r="AZD305"/>
      <c r="AZE305"/>
      <c r="AZF305"/>
      <c r="AZG305"/>
      <c r="AZH305"/>
      <c r="AZI305"/>
      <c r="AZJ305"/>
      <c r="AZK305"/>
      <c r="AZL305"/>
      <c r="AZM305"/>
      <c r="AZN305"/>
      <c r="AZO305"/>
      <c r="AZP305"/>
      <c r="AZQ305"/>
      <c r="AZR305"/>
      <c r="AZS305"/>
      <c r="AZT305"/>
      <c r="AZU305"/>
      <c r="AZV305"/>
      <c r="AZW305"/>
      <c r="AZX305"/>
      <c r="AZY305"/>
      <c r="AZZ305"/>
      <c r="BAA305"/>
      <c r="BAB305"/>
      <c r="BAC305"/>
      <c r="BAD305"/>
      <c r="BAE305"/>
      <c r="BAF305"/>
      <c r="BAG305"/>
      <c r="BAH305"/>
      <c r="BAI305"/>
      <c r="BAJ305"/>
      <c r="BAK305"/>
      <c r="BAL305"/>
      <c r="BAM305"/>
      <c r="BAN305"/>
      <c r="BAO305"/>
      <c r="BAP305"/>
      <c r="BAQ305"/>
      <c r="BAR305"/>
      <c r="BAS305"/>
      <c r="BAT305"/>
      <c r="BAU305"/>
      <c r="BAV305"/>
      <c r="BAW305"/>
      <c r="BAX305"/>
      <c r="BAY305"/>
      <c r="BAZ305"/>
      <c r="BBA305"/>
      <c r="BBB305"/>
      <c r="BBC305"/>
      <c r="BBD305"/>
      <c r="BBE305"/>
      <c r="BBF305"/>
      <c r="BBG305"/>
      <c r="BBH305"/>
      <c r="BBI305"/>
      <c r="BBJ305"/>
      <c r="BBK305"/>
      <c r="BBL305"/>
      <c r="BBM305"/>
      <c r="BBN305"/>
      <c r="BBO305"/>
      <c r="BBP305"/>
      <c r="BBQ305"/>
      <c r="BBR305"/>
      <c r="BBS305"/>
      <c r="BBT305"/>
      <c r="BBU305"/>
      <c r="BBV305"/>
      <c r="BBW305"/>
      <c r="BBX305"/>
      <c r="BBY305"/>
      <c r="BBZ305"/>
      <c r="BCA305"/>
      <c r="BCB305"/>
      <c r="BCC305"/>
      <c r="BCD305"/>
      <c r="BCE305"/>
      <c r="BCF305"/>
      <c r="BCG305"/>
      <c r="BCH305"/>
      <c r="BCI305"/>
      <c r="BCJ305"/>
      <c r="BCK305"/>
      <c r="BCL305"/>
      <c r="BCM305"/>
      <c r="BCN305"/>
      <c r="BCO305"/>
      <c r="BCP305"/>
      <c r="BCQ305"/>
      <c r="BCR305"/>
      <c r="BCS305"/>
      <c r="BCT305"/>
      <c r="BCU305"/>
      <c r="BCV305"/>
      <c r="BCW305"/>
      <c r="BCX305"/>
      <c r="BCY305"/>
      <c r="BCZ305"/>
      <c r="BDA305"/>
      <c r="BDB305"/>
      <c r="BDC305"/>
      <c r="BDD305"/>
      <c r="BDE305"/>
      <c r="BDF305"/>
      <c r="BDG305"/>
      <c r="BDH305"/>
      <c r="BDI305"/>
      <c r="BDJ305"/>
      <c r="BDK305"/>
      <c r="BDL305"/>
      <c r="BDM305"/>
      <c r="BDN305"/>
      <c r="BDO305"/>
      <c r="BDP305"/>
      <c r="BDQ305"/>
      <c r="BDR305"/>
      <c r="BDS305"/>
      <c r="BDT305"/>
      <c r="BDU305"/>
      <c r="BDV305"/>
      <c r="BDW305"/>
      <c r="BDX305"/>
      <c r="BDY305"/>
      <c r="BDZ305"/>
      <c r="BEA305"/>
      <c r="BEB305"/>
      <c r="BEC305"/>
      <c r="BED305"/>
      <c r="BEE305"/>
      <c r="BEF305"/>
      <c r="BEG305"/>
      <c r="BEH305"/>
      <c r="BEI305"/>
      <c r="BEJ305"/>
      <c r="BEK305"/>
      <c r="BEL305"/>
      <c r="BEM305"/>
      <c r="BEN305"/>
      <c r="BEO305"/>
      <c r="BEP305"/>
      <c r="BEQ305"/>
      <c r="BER305"/>
      <c r="BES305"/>
      <c r="BET305"/>
      <c r="BEU305"/>
      <c r="BEV305"/>
      <c r="BEW305"/>
      <c r="BEX305"/>
      <c r="BEY305"/>
      <c r="BEZ305"/>
      <c r="BFA305"/>
      <c r="BFB305"/>
      <c r="BFC305"/>
      <c r="BFD305"/>
      <c r="BFE305"/>
      <c r="BFF305"/>
      <c r="BFG305"/>
      <c r="BFH305"/>
      <c r="BFI305"/>
      <c r="BFJ305"/>
      <c r="BFK305"/>
      <c r="BFL305"/>
      <c r="BFM305"/>
      <c r="BFN305"/>
      <c r="BFO305"/>
      <c r="BFP305"/>
      <c r="BFQ305"/>
      <c r="BFR305"/>
      <c r="BFS305"/>
      <c r="BFT305"/>
      <c r="BFU305"/>
      <c r="BFV305"/>
      <c r="BFW305"/>
      <c r="BFX305"/>
      <c r="BFY305"/>
      <c r="BFZ305"/>
      <c r="BGA305"/>
      <c r="BGB305"/>
      <c r="BGC305"/>
      <c r="BGD305"/>
      <c r="BGE305"/>
      <c r="BGF305"/>
      <c r="BGG305"/>
      <c r="BGH305"/>
      <c r="BGI305"/>
      <c r="BGJ305"/>
      <c r="BGK305"/>
      <c r="BGL305"/>
      <c r="BGM305"/>
      <c r="BGN305"/>
      <c r="BGO305"/>
      <c r="BGP305"/>
      <c r="BGQ305"/>
      <c r="BGR305"/>
      <c r="BGS305"/>
      <c r="BGT305"/>
      <c r="BGU305"/>
      <c r="BGV305"/>
      <c r="BGW305"/>
      <c r="BGX305"/>
      <c r="BGY305"/>
      <c r="BGZ305"/>
      <c r="BHA305"/>
      <c r="BHB305"/>
      <c r="BHC305"/>
      <c r="BHD305"/>
      <c r="BHE305"/>
      <c r="BHF305"/>
      <c r="BHG305"/>
      <c r="BHH305"/>
      <c r="BHI305"/>
      <c r="BHJ305"/>
      <c r="BHK305"/>
      <c r="BHL305"/>
      <c r="BHM305"/>
      <c r="BHN305"/>
      <c r="BHO305"/>
      <c r="BHP305"/>
      <c r="BHQ305"/>
      <c r="BHR305"/>
      <c r="BHS305"/>
      <c r="BHT305"/>
      <c r="BHU305"/>
      <c r="BHV305"/>
      <c r="BHW305"/>
      <c r="BHX305"/>
      <c r="BHY305"/>
      <c r="BHZ305"/>
      <c r="BIA305"/>
      <c r="BIB305"/>
      <c r="BIC305"/>
      <c r="BID305"/>
      <c r="BIE305"/>
      <c r="BIF305"/>
      <c r="BIG305"/>
      <c r="BIH305"/>
      <c r="BII305"/>
      <c r="BIJ305"/>
      <c r="BIK305"/>
      <c r="BIL305"/>
      <c r="BIM305"/>
      <c r="BIN305"/>
      <c r="BIO305"/>
      <c r="BIP305"/>
      <c r="BIQ305"/>
      <c r="BIR305"/>
      <c r="BIS305"/>
      <c r="BIT305"/>
      <c r="BIU305"/>
      <c r="BIV305"/>
      <c r="BIW305"/>
      <c r="BIX305"/>
      <c r="BIY305"/>
      <c r="BIZ305"/>
      <c r="BJA305"/>
      <c r="BJB305"/>
      <c r="BJC305"/>
      <c r="BJD305"/>
      <c r="BJE305"/>
      <c r="BJF305"/>
      <c r="BJG305"/>
      <c r="BJH305"/>
      <c r="BJI305"/>
      <c r="BJJ305"/>
      <c r="BJK305"/>
      <c r="BJL305"/>
      <c r="BJM305"/>
      <c r="BJN305"/>
      <c r="BJO305"/>
      <c r="BJP305"/>
      <c r="BJQ305"/>
      <c r="BJR305"/>
      <c r="BJS305"/>
      <c r="BJT305"/>
      <c r="BJU305"/>
      <c r="BJV305"/>
      <c r="BJW305"/>
      <c r="BJX305"/>
      <c r="BJY305"/>
      <c r="BJZ305"/>
      <c r="BKA305"/>
      <c r="BKB305"/>
      <c r="BKC305"/>
      <c r="BKD305"/>
      <c r="BKE305"/>
      <c r="BKF305"/>
      <c r="BKG305"/>
      <c r="BKH305"/>
      <c r="BKI305"/>
      <c r="BKJ305"/>
      <c r="BKK305"/>
      <c r="BKL305"/>
      <c r="BKM305"/>
      <c r="BKN305"/>
      <c r="BKO305"/>
      <c r="BKP305"/>
      <c r="BKQ305"/>
      <c r="BKR305"/>
      <c r="BKS305"/>
      <c r="BKT305"/>
      <c r="BKU305"/>
      <c r="BKV305"/>
      <c r="BKW305"/>
      <c r="BKX305"/>
      <c r="BKY305"/>
      <c r="BKZ305"/>
      <c r="BLA305"/>
      <c r="BLB305"/>
      <c r="BLC305"/>
      <c r="BLD305"/>
      <c r="BLE305"/>
      <c r="BLF305"/>
      <c r="BLG305"/>
      <c r="BLH305"/>
      <c r="BLI305"/>
      <c r="BLJ305"/>
      <c r="BLK305"/>
      <c r="BLL305"/>
      <c r="BLM305"/>
      <c r="BLN305"/>
      <c r="BLO305"/>
      <c r="BLP305"/>
      <c r="BLQ305"/>
      <c r="BLR305"/>
      <c r="BLS305"/>
      <c r="BLT305"/>
      <c r="BLU305"/>
      <c r="BLV305"/>
      <c r="BLW305"/>
      <c r="BLX305"/>
      <c r="BLY305"/>
      <c r="BLZ305"/>
      <c r="BMA305"/>
      <c r="BMB305"/>
      <c r="BMC305"/>
      <c r="BMD305"/>
      <c r="BME305"/>
      <c r="BMF305"/>
      <c r="BMG305"/>
      <c r="BMH305"/>
      <c r="BMI305"/>
      <c r="BMJ305"/>
      <c r="BMK305"/>
      <c r="BML305"/>
      <c r="BMM305"/>
      <c r="BMN305"/>
      <c r="BMO305"/>
      <c r="BMP305" s="656"/>
      <c r="BMQ305" s="656"/>
      <c r="BMR305" s="656"/>
    </row>
    <row r="306" spans="1:1708" customFormat="1">
      <c r="A306" s="748" t="s">
        <v>980</v>
      </c>
      <c r="B306" s="926" t="s">
        <v>277</v>
      </c>
      <c r="C306" s="924" t="s">
        <v>963</v>
      </c>
      <c r="D306" s="766" t="s">
        <v>980</v>
      </c>
      <c r="E306" s="777" t="s">
        <v>290</v>
      </c>
      <c r="F306" s="777" t="s">
        <v>291</v>
      </c>
      <c r="G306" s="777" t="s">
        <v>184</v>
      </c>
      <c r="H306" s="777" t="s">
        <v>277</v>
      </c>
      <c r="I306" s="777">
        <v>2</v>
      </c>
      <c r="J306" s="777" t="s">
        <v>277</v>
      </c>
      <c r="K306" s="777" t="s">
        <v>981</v>
      </c>
      <c r="L306" s="1013" t="s">
        <v>982</v>
      </c>
      <c r="M306" s="1013" t="s">
        <v>979</v>
      </c>
      <c r="N306" s="1013" t="s">
        <v>277</v>
      </c>
      <c r="O306" s="777" t="s">
        <v>961</v>
      </c>
      <c r="P306" s="777" t="s">
        <v>291</v>
      </c>
      <c r="Q306" s="777"/>
      <c r="R306" s="1025">
        <v>305</v>
      </c>
      <c r="S306" s="1025">
        <v>305</v>
      </c>
      <c r="T306" s="1010"/>
      <c r="U306" s="931"/>
      <c r="V306" s="1011"/>
    </row>
    <row r="307" spans="1:1708" s="656" customFormat="1">
      <c r="A307" s="679" t="s">
        <v>983</v>
      </c>
      <c r="B307" s="680" t="s">
        <v>277</v>
      </c>
      <c r="C307" s="681" t="s">
        <v>277</v>
      </c>
      <c r="D307" s="681" t="s">
        <v>983</v>
      </c>
      <c r="E307" s="682" t="s">
        <v>271</v>
      </c>
      <c r="F307" s="683" t="s">
        <v>272</v>
      </c>
      <c r="G307" s="683" t="s">
        <v>184</v>
      </c>
      <c r="H307" s="683" t="s">
        <v>70</v>
      </c>
      <c r="I307" s="683">
        <v>2</v>
      </c>
      <c r="J307" s="683" t="s">
        <v>277</v>
      </c>
      <c r="K307" s="686"/>
      <c r="L307" s="686"/>
      <c r="M307" s="684"/>
      <c r="N307" s="814" t="s">
        <v>984</v>
      </c>
      <c r="O307" s="686"/>
      <c r="P307" s="686"/>
      <c r="Q307" s="686"/>
      <c r="R307" s="1025">
        <v>306</v>
      </c>
      <c r="S307" s="1025">
        <v>306</v>
      </c>
      <c r="T307" s="628" t="s">
        <v>202</v>
      </c>
      <c r="U307" s="931"/>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c r="CA307"/>
      <c r="CB307"/>
      <c r="CC307"/>
      <c r="CD307"/>
      <c r="CE307"/>
      <c r="CF307"/>
      <c r="CG307"/>
      <c r="CH307"/>
      <c r="CI307"/>
      <c r="CJ307"/>
      <c r="CK307"/>
      <c r="CL307"/>
      <c r="CM307"/>
      <c r="CN307"/>
      <c r="CO307"/>
      <c r="CP307"/>
      <c r="CQ307"/>
      <c r="CR307"/>
      <c r="CS307"/>
      <c r="CT307"/>
      <c r="CU307"/>
      <c r="CV307"/>
      <c r="CW307"/>
      <c r="CX307"/>
      <c r="CY307"/>
      <c r="CZ307"/>
      <c r="DA307"/>
      <c r="DB307"/>
      <c r="DC307"/>
      <c r="DD307"/>
      <c r="DE307"/>
      <c r="DF307"/>
      <c r="DG307"/>
      <c r="DH307"/>
      <c r="DI307"/>
      <c r="DJ307"/>
      <c r="DK307"/>
      <c r="DL307"/>
      <c r="DM307"/>
      <c r="DN307"/>
      <c r="DO307"/>
      <c r="DP307"/>
      <c r="DQ307"/>
      <c r="DR307"/>
      <c r="DS307"/>
      <c r="DT307"/>
      <c r="DU307"/>
      <c r="DV307"/>
      <c r="DW307"/>
      <c r="DX307"/>
      <c r="DY307"/>
      <c r="DZ307"/>
      <c r="EA307"/>
      <c r="EB307"/>
      <c r="EC307"/>
      <c r="ED307"/>
      <c r="EE307"/>
      <c r="EF307"/>
      <c r="EG307"/>
      <c r="EH307"/>
      <c r="EI307"/>
      <c r="EJ307"/>
      <c r="EK307"/>
      <c r="EL307"/>
      <c r="EM307"/>
      <c r="EN307"/>
      <c r="EO307"/>
      <c r="EP307"/>
      <c r="EQ307"/>
      <c r="ER307"/>
      <c r="ES307"/>
      <c r="ET307"/>
      <c r="EU307"/>
      <c r="EV307"/>
      <c r="EW307"/>
      <c r="EX307"/>
      <c r="EY307"/>
      <c r="EZ307"/>
      <c r="FA307"/>
      <c r="FB307"/>
      <c r="FC307"/>
      <c r="FD307"/>
      <c r="FE307"/>
      <c r="FF307"/>
      <c r="FG307"/>
      <c r="FH307"/>
      <c r="FI307"/>
      <c r="FJ307"/>
      <c r="FK307"/>
      <c r="FL307"/>
      <c r="FM307"/>
      <c r="FN307"/>
      <c r="FO307"/>
      <c r="FP307"/>
      <c r="FQ307"/>
      <c r="FR307"/>
      <c r="FS307"/>
      <c r="FT307"/>
      <c r="FU307"/>
      <c r="FV307"/>
      <c r="FW307"/>
      <c r="FX307"/>
      <c r="FY307"/>
      <c r="FZ307"/>
      <c r="GA307"/>
      <c r="GB307"/>
      <c r="GC307"/>
      <c r="GD307"/>
      <c r="GE307"/>
      <c r="GF307"/>
      <c r="GG307"/>
      <c r="GH307"/>
      <c r="GI307"/>
      <c r="GJ307"/>
      <c r="GK307"/>
      <c r="GL307"/>
      <c r="GM307"/>
      <c r="GN307"/>
      <c r="GO307"/>
      <c r="GP307"/>
      <c r="GQ307"/>
      <c r="GR307"/>
      <c r="GS307"/>
      <c r="GT307"/>
      <c r="GU307"/>
      <c r="GV307"/>
      <c r="GW307"/>
      <c r="GX307"/>
      <c r="GY307"/>
      <c r="GZ307"/>
      <c r="HA307"/>
      <c r="HB307"/>
      <c r="HC307"/>
      <c r="HD307"/>
      <c r="HE307"/>
      <c r="HF307"/>
      <c r="HG307"/>
      <c r="HH307"/>
      <c r="HI307"/>
      <c r="HJ307"/>
      <c r="HK307"/>
      <c r="HL307"/>
      <c r="HM307"/>
      <c r="HN307"/>
      <c r="HO307"/>
      <c r="HP307"/>
      <c r="HQ307"/>
      <c r="HR307"/>
      <c r="HS307"/>
      <c r="HT307"/>
      <c r="HU307"/>
      <c r="HV307"/>
      <c r="HW307"/>
      <c r="HX307"/>
      <c r="HY307"/>
      <c r="HZ307"/>
      <c r="IA307"/>
      <c r="IB307"/>
      <c r="IC307"/>
      <c r="ID307"/>
      <c r="IE307"/>
      <c r="IF307"/>
      <c r="IG307"/>
      <c r="IH307"/>
      <c r="II307"/>
      <c r="IJ307"/>
      <c r="IK307"/>
      <c r="IL307"/>
      <c r="IM307"/>
      <c r="IN307"/>
      <c r="IO307"/>
      <c r="IP307"/>
      <c r="IQ307"/>
      <c r="IR307"/>
      <c r="IS307"/>
      <c r="IT307"/>
      <c r="IU307"/>
      <c r="IV307"/>
      <c r="IW307"/>
      <c r="IX307"/>
      <c r="IY307"/>
      <c r="IZ307"/>
      <c r="JA307"/>
      <c r="JB307"/>
      <c r="JC307"/>
      <c r="JD307"/>
      <c r="JE307"/>
      <c r="JF307"/>
      <c r="JG307"/>
      <c r="JH307"/>
      <c r="JI307"/>
      <c r="JJ307"/>
      <c r="JK307"/>
      <c r="JL307"/>
      <c r="JM307"/>
      <c r="JN307"/>
      <c r="JO307"/>
      <c r="JP307"/>
      <c r="JQ307"/>
      <c r="JR307"/>
      <c r="JS307"/>
      <c r="JT307"/>
      <c r="JU307"/>
      <c r="JV307"/>
      <c r="JW307"/>
      <c r="JX307"/>
      <c r="JY307"/>
      <c r="JZ307"/>
      <c r="KA307"/>
      <c r="KB307"/>
      <c r="KC307"/>
      <c r="KD307"/>
      <c r="KE307"/>
      <c r="KF307"/>
      <c r="KG307"/>
      <c r="KH307"/>
      <c r="KI307"/>
      <c r="KJ307"/>
      <c r="KK307"/>
      <c r="KL307"/>
      <c r="KM307"/>
      <c r="KN307"/>
      <c r="KO307"/>
      <c r="KP307"/>
      <c r="KQ307"/>
      <c r="KR307"/>
      <c r="KS307"/>
      <c r="KT307"/>
      <c r="KU307"/>
      <c r="KV307"/>
      <c r="KW307"/>
      <c r="KX307"/>
      <c r="KY307"/>
      <c r="KZ307"/>
      <c r="LA307"/>
      <c r="LB307"/>
      <c r="LC307"/>
      <c r="LD307"/>
      <c r="LE307"/>
      <c r="LF307"/>
      <c r="LG307"/>
      <c r="LH307"/>
      <c r="LI307"/>
      <c r="LJ307"/>
      <c r="LK307"/>
      <c r="LL307"/>
      <c r="LM307"/>
      <c r="LN307"/>
      <c r="LO307"/>
      <c r="LP307"/>
      <c r="LQ307"/>
      <c r="LR307"/>
      <c r="LS307"/>
      <c r="LT307"/>
      <c r="LU307"/>
      <c r="LV307"/>
      <c r="LW307"/>
      <c r="LX307"/>
      <c r="LY307"/>
      <c r="LZ307"/>
      <c r="MA307"/>
      <c r="MB307"/>
      <c r="MC307"/>
      <c r="MD307"/>
      <c r="ME307"/>
      <c r="MF307"/>
      <c r="MG307"/>
      <c r="MH307"/>
      <c r="MI307"/>
      <c r="MJ307"/>
      <c r="MK307"/>
      <c r="ML307"/>
      <c r="MM307"/>
      <c r="MN307"/>
      <c r="MO307"/>
      <c r="MP307"/>
      <c r="MQ307"/>
      <c r="MR307"/>
      <c r="MS307"/>
      <c r="MT307"/>
      <c r="MU307"/>
      <c r="MV307"/>
      <c r="MW307"/>
      <c r="MX307"/>
      <c r="MY307"/>
      <c r="MZ307"/>
      <c r="NA307"/>
      <c r="NB307"/>
      <c r="NC307"/>
      <c r="ND307"/>
      <c r="NE307"/>
      <c r="NF307"/>
      <c r="NG307"/>
      <c r="NH307"/>
      <c r="NI307"/>
      <c r="NJ307"/>
      <c r="NK307"/>
      <c r="NL307"/>
      <c r="NM307"/>
      <c r="NN307"/>
      <c r="NO307"/>
      <c r="NP307"/>
      <c r="NQ307"/>
      <c r="NR307"/>
      <c r="NS307"/>
      <c r="NT307"/>
      <c r="NU307"/>
      <c r="NV307"/>
      <c r="NW307"/>
      <c r="NX307"/>
      <c r="NY307"/>
      <c r="NZ307"/>
      <c r="OA307"/>
      <c r="OB307"/>
      <c r="OC307"/>
      <c r="OD307"/>
      <c r="OE307"/>
      <c r="OF307"/>
      <c r="OG307"/>
      <c r="OH307"/>
      <c r="OI307"/>
      <c r="OJ307"/>
      <c r="OK307"/>
      <c r="OL307"/>
      <c r="OM307"/>
      <c r="ON307"/>
      <c r="OO307"/>
      <c r="OP307"/>
      <c r="OQ307"/>
      <c r="OR307"/>
      <c r="OS307"/>
      <c r="OT307"/>
      <c r="OU307"/>
      <c r="OV307"/>
      <c r="OW307"/>
      <c r="OX307"/>
      <c r="OY307"/>
      <c r="OZ307"/>
      <c r="PA307"/>
      <c r="PB307"/>
      <c r="PC307"/>
      <c r="PD307"/>
      <c r="PE307"/>
      <c r="PF307"/>
      <c r="PG307"/>
      <c r="PH307"/>
      <c r="PI307"/>
      <c r="PJ307"/>
      <c r="PK307"/>
      <c r="PL307"/>
      <c r="PM307"/>
      <c r="PN307"/>
      <c r="PO307"/>
      <c r="PP307"/>
      <c r="PQ307"/>
      <c r="PR307"/>
      <c r="PS307"/>
      <c r="PT307"/>
      <c r="PU307"/>
      <c r="PV307"/>
      <c r="PW307"/>
      <c r="PX307"/>
      <c r="PY307"/>
      <c r="PZ307"/>
      <c r="QA307"/>
      <c r="QB307"/>
      <c r="QC307"/>
      <c r="QD307"/>
      <c r="QE307"/>
      <c r="QF307"/>
      <c r="QG307"/>
      <c r="QH307"/>
      <c r="QI307"/>
      <c r="QJ307"/>
      <c r="QK307"/>
      <c r="QL307"/>
      <c r="QM307"/>
      <c r="QN307"/>
      <c r="QO307"/>
      <c r="QP307"/>
      <c r="QQ307"/>
      <c r="QR307"/>
      <c r="QS307"/>
      <c r="QT307"/>
      <c r="QU307"/>
      <c r="QV307"/>
      <c r="QW307"/>
      <c r="QX307"/>
      <c r="QY307"/>
      <c r="QZ307"/>
      <c r="RA307"/>
      <c r="RB307"/>
      <c r="RC307"/>
      <c r="RD307"/>
      <c r="RE307"/>
      <c r="RF307"/>
      <c r="RG307"/>
      <c r="RH307"/>
      <c r="RI307"/>
      <c r="RJ307"/>
      <c r="RK307"/>
      <c r="RL307"/>
      <c r="RM307"/>
      <c r="RN307"/>
      <c r="RO307"/>
      <c r="RP307"/>
      <c r="RQ307"/>
      <c r="RR307"/>
      <c r="RS307"/>
      <c r="RT307"/>
      <c r="RU307"/>
      <c r="RV307"/>
      <c r="RW307"/>
      <c r="RX307"/>
      <c r="RY307"/>
      <c r="RZ307"/>
      <c r="SA307"/>
      <c r="SB307"/>
      <c r="SC307"/>
      <c r="SD307"/>
      <c r="SE307"/>
      <c r="SF307"/>
      <c r="SG307"/>
      <c r="SH307"/>
      <c r="SI307"/>
      <c r="SJ307"/>
      <c r="SK307"/>
      <c r="SL307"/>
      <c r="SM307"/>
      <c r="SN307"/>
      <c r="SO307"/>
      <c r="SP307"/>
      <c r="SQ307"/>
      <c r="SR307"/>
      <c r="SS307"/>
      <c r="ST307"/>
      <c r="SU307"/>
      <c r="SV307"/>
      <c r="SW307"/>
      <c r="SX307"/>
      <c r="SY307"/>
      <c r="SZ307"/>
      <c r="TA307"/>
      <c r="TB307"/>
      <c r="TC307"/>
      <c r="TD307"/>
      <c r="TE307"/>
      <c r="TF307"/>
      <c r="TG307"/>
      <c r="TH307"/>
      <c r="TI307"/>
      <c r="TJ307"/>
      <c r="TK307"/>
      <c r="TL307"/>
      <c r="TM307"/>
      <c r="TN307"/>
      <c r="TO307"/>
      <c r="TP307"/>
      <c r="TQ307"/>
      <c r="TR307"/>
      <c r="TS307"/>
      <c r="TT307"/>
      <c r="TU307"/>
      <c r="TV307"/>
      <c r="TW307"/>
      <c r="TX307"/>
      <c r="TY307"/>
      <c r="TZ307"/>
      <c r="UA307"/>
      <c r="UB307"/>
      <c r="UC307"/>
      <c r="UD307"/>
      <c r="UE307"/>
      <c r="UF307"/>
      <c r="UG307"/>
      <c r="UH307"/>
      <c r="UI307"/>
      <c r="UJ307"/>
      <c r="UK307"/>
      <c r="UL307"/>
      <c r="UM307"/>
      <c r="UN307"/>
      <c r="UO307"/>
      <c r="UP307"/>
      <c r="UQ307"/>
      <c r="UR307"/>
      <c r="US307"/>
      <c r="UT307"/>
      <c r="UU307"/>
      <c r="UV307"/>
      <c r="UW307"/>
      <c r="UX307"/>
      <c r="UY307"/>
      <c r="UZ307"/>
      <c r="VA307"/>
      <c r="VB307"/>
      <c r="VC307"/>
      <c r="VD307"/>
      <c r="VE307"/>
      <c r="VF307"/>
      <c r="VG307"/>
      <c r="VH307"/>
      <c r="VI307"/>
      <c r="VJ307"/>
      <c r="VK307"/>
      <c r="VL307"/>
      <c r="VM307"/>
      <c r="VN307"/>
      <c r="VO307"/>
      <c r="VP307"/>
      <c r="VQ307"/>
      <c r="VR307"/>
      <c r="VS307"/>
      <c r="VT307"/>
      <c r="VU307"/>
      <c r="VV307"/>
      <c r="VW307"/>
      <c r="VX307"/>
      <c r="VY307"/>
      <c r="VZ307"/>
      <c r="WA307"/>
      <c r="WB307"/>
      <c r="WC307"/>
      <c r="WD307"/>
      <c r="WE307"/>
      <c r="WF307"/>
      <c r="WG307"/>
      <c r="WH307"/>
      <c r="WI307"/>
      <c r="WJ307"/>
      <c r="WK307"/>
      <c r="WL307"/>
      <c r="WM307"/>
      <c r="WN307"/>
      <c r="WO307"/>
      <c r="WP307"/>
      <c r="WQ307"/>
      <c r="WR307"/>
      <c r="WS307"/>
      <c r="WT307"/>
      <c r="WU307"/>
      <c r="WV307"/>
      <c r="WW307"/>
      <c r="WX307"/>
      <c r="WY307"/>
      <c r="WZ307"/>
      <c r="XA307"/>
      <c r="XB307"/>
      <c r="XC307"/>
      <c r="XD307"/>
      <c r="XE307"/>
      <c r="XF307"/>
      <c r="XG307"/>
      <c r="XH307"/>
      <c r="XI307"/>
      <c r="XJ307"/>
      <c r="XK307"/>
      <c r="XL307"/>
      <c r="XM307"/>
      <c r="XN307"/>
      <c r="XO307"/>
      <c r="XP307"/>
      <c r="XQ307"/>
      <c r="XR307"/>
      <c r="XS307"/>
      <c r="XT307"/>
      <c r="XU307"/>
      <c r="XV307"/>
      <c r="XW307"/>
      <c r="XX307"/>
      <c r="XY307"/>
      <c r="XZ307"/>
      <c r="YA307"/>
      <c r="YB307"/>
      <c r="YC307"/>
      <c r="YD307"/>
      <c r="YE307"/>
      <c r="YF307"/>
      <c r="YG307"/>
      <c r="YH307"/>
      <c r="YI307"/>
      <c r="YJ307"/>
      <c r="YK307"/>
      <c r="YL307"/>
      <c r="YM307"/>
      <c r="YN307"/>
      <c r="YO307"/>
      <c r="YP307"/>
      <c r="YQ307"/>
      <c r="YR307"/>
      <c r="YS307"/>
      <c r="YT307"/>
      <c r="YU307"/>
      <c r="YV307"/>
      <c r="YW307"/>
      <c r="YX307"/>
      <c r="YY307"/>
      <c r="YZ307"/>
      <c r="ZA307"/>
      <c r="ZB307"/>
      <c r="ZC307"/>
      <c r="ZD307"/>
      <c r="ZE307"/>
      <c r="ZF307"/>
      <c r="ZG307"/>
      <c r="ZH307"/>
      <c r="ZI307"/>
      <c r="ZJ307"/>
      <c r="ZK307"/>
      <c r="ZL307"/>
      <c r="ZM307"/>
      <c r="ZN307"/>
      <c r="ZO307"/>
      <c r="ZP307"/>
      <c r="ZQ307"/>
      <c r="ZR307"/>
      <c r="ZS307"/>
      <c r="ZT307"/>
      <c r="ZU307"/>
      <c r="ZV307"/>
      <c r="ZW307"/>
      <c r="ZX307"/>
      <c r="ZY307"/>
      <c r="ZZ307"/>
      <c r="AAA307"/>
      <c r="AAB307"/>
      <c r="AAC307"/>
      <c r="AAD307"/>
      <c r="AAE307"/>
      <c r="AAF307"/>
      <c r="AAG307"/>
      <c r="AAH307"/>
      <c r="AAI307"/>
      <c r="AAJ307"/>
      <c r="AAK307"/>
      <c r="AAL307"/>
      <c r="AAM307"/>
      <c r="AAN307"/>
      <c r="AAO307"/>
      <c r="AAP307"/>
      <c r="AAQ307"/>
      <c r="AAR307"/>
      <c r="AAS307"/>
      <c r="AAT307"/>
      <c r="AAU307"/>
      <c r="AAV307"/>
      <c r="AAW307"/>
      <c r="AAX307"/>
      <c r="AAY307"/>
      <c r="AAZ307"/>
      <c r="ABA307"/>
      <c r="ABB307"/>
      <c r="ABC307"/>
      <c r="ABD307"/>
      <c r="ABE307"/>
      <c r="ABF307"/>
      <c r="ABG307"/>
      <c r="ABH307"/>
      <c r="ABI307"/>
      <c r="ABJ307"/>
      <c r="ABK307"/>
      <c r="ABL307"/>
      <c r="ABM307"/>
      <c r="ABN307"/>
      <c r="ABO307"/>
      <c r="ABP307"/>
      <c r="ABQ307"/>
      <c r="ABR307"/>
      <c r="ABS307"/>
      <c r="ABT307"/>
      <c r="ABU307"/>
      <c r="ABV307"/>
      <c r="ABW307"/>
      <c r="ABX307"/>
      <c r="ABY307"/>
      <c r="ABZ307"/>
      <c r="ACA307"/>
      <c r="ACB307"/>
      <c r="ACC307"/>
      <c r="ACD307"/>
      <c r="ACE307"/>
      <c r="ACF307"/>
      <c r="ACG307"/>
      <c r="ACH307"/>
      <c r="ACI307"/>
      <c r="ACJ307"/>
      <c r="ACK307"/>
      <c r="ACL307"/>
      <c r="ACM307"/>
      <c r="ACN307"/>
      <c r="ACO307"/>
      <c r="ACP307"/>
      <c r="ACQ307"/>
      <c r="ACR307"/>
      <c r="ACS307"/>
      <c r="ACT307"/>
      <c r="ACU307"/>
      <c r="ACV307"/>
      <c r="ACW307"/>
      <c r="ACX307"/>
      <c r="ACY307"/>
      <c r="ACZ307"/>
      <c r="ADA307"/>
      <c r="ADB307"/>
      <c r="ADC307"/>
      <c r="ADD307"/>
      <c r="ADE307"/>
      <c r="ADF307"/>
      <c r="ADG307"/>
      <c r="ADH307"/>
      <c r="ADI307"/>
      <c r="ADJ307"/>
      <c r="ADK307"/>
      <c r="ADL307"/>
      <c r="ADM307"/>
      <c r="ADN307"/>
      <c r="ADO307"/>
      <c r="ADP307"/>
      <c r="ADQ307"/>
      <c r="ADR307"/>
      <c r="ADS307"/>
      <c r="ADT307"/>
      <c r="ADU307"/>
      <c r="ADV307"/>
      <c r="ADW307"/>
      <c r="ADX307"/>
      <c r="ADY307"/>
      <c r="ADZ307"/>
      <c r="AEA307"/>
      <c r="AEB307"/>
      <c r="AEC307"/>
      <c r="AED307"/>
      <c r="AEE307"/>
      <c r="AEF307"/>
      <c r="AEG307"/>
      <c r="AEH307"/>
      <c r="AEI307"/>
      <c r="AEJ307"/>
      <c r="AEK307"/>
      <c r="AEL307"/>
      <c r="AEM307"/>
      <c r="AEN307"/>
      <c r="AEO307"/>
      <c r="AEP307"/>
      <c r="AEQ307"/>
      <c r="AER307"/>
      <c r="AES307"/>
      <c r="AET307"/>
      <c r="AEU307"/>
      <c r="AEV307"/>
      <c r="AEW307"/>
      <c r="AEX307"/>
      <c r="AEY307"/>
      <c r="AEZ307"/>
      <c r="AFA307"/>
      <c r="AFB307"/>
      <c r="AFC307"/>
      <c r="AFD307"/>
      <c r="AFE307"/>
      <c r="AFF307"/>
      <c r="AFG307"/>
      <c r="AFH307"/>
      <c r="AFI307"/>
      <c r="AFJ307"/>
      <c r="AFK307"/>
      <c r="AFL307"/>
      <c r="AFM307"/>
      <c r="AFN307"/>
      <c r="AFO307"/>
      <c r="AFP307"/>
      <c r="AFQ307"/>
      <c r="AFR307"/>
      <c r="AFS307"/>
      <c r="AFT307"/>
      <c r="AFU307"/>
      <c r="AFV307"/>
      <c r="AFW307"/>
      <c r="AFX307"/>
      <c r="AFY307"/>
      <c r="AFZ307"/>
      <c r="AGA307"/>
      <c r="AGB307"/>
      <c r="AGC307"/>
      <c r="AGD307"/>
      <c r="AGE307"/>
      <c r="AGF307"/>
      <c r="AGG307"/>
      <c r="AGH307"/>
      <c r="AGI307"/>
      <c r="AGJ307"/>
      <c r="AGK307"/>
      <c r="AGL307"/>
      <c r="AGM307"/>
      <c r="AGN307"/>
      <c r="AGO307"/>
      <c r="AGP307"/>
      <c r="AGQ307"/>
      <c r="AGR307"/>
      <c r="AGS307"/>
      <c r="AGT307"/>
      <c r="AGU307"/>
      <c r="AGV307"/>
      <c r="AGW307"/>
      <c r="AGX307"/>
      <c r="AGY307"/>
      <c r="AGZ307"/>
      <c r="AHA307"/>
      <c r="AHB307"/>
      <c r="AHC307"/>
      <c r="AHD307"/>
      <c r="AHE307"/>
      <c r="AHF307"/>
      <c r="AHG307"/>
      <c r="AHH307"/>
      <c r="AHI307"/>
      <c r="AHJ307"/>
      <c r="AHK307"/>
      <c r="AHL307"/>
      <c r="AHM307"/>
      <c r="AHN307"/>
      <c r="AHO307"/>
      <c r="AHP307"/>
      <c r="AHQ307"/>
      <c r="AHR307"/>
      <c r="AHS307"/>
      <c r="AHT307"/>
      <c r="AHU307"/>
      <c r="AHV307"/>
      <c r="AHW307"/>
      <c r="AHX307"/>
      <c r="AHY307"/>
      <c r="AHZ307"/>
      <c r="AIA307"/>
      <c r="AIB307"/>
      <c r="AIC307"/>
      <c r="AID307"/>
      <c r="AIE307"/>
      <c r="AIF307"/>
      <c r="AIG307"/>
      <c r="AIH307"/>
      <c r="AII307"/>
      <c r="AIJ307"/>
      <c r="AIK307"/>
      <c r="AIL307"/>
      <c r="AIM307"/>
      <c r="AIN307"/>
      <c r="AIO307"/>
      <c r="AIP307"/>
      <c r="AIQ307"/>
      <c r="AIR307"/>
      <c r="AIS307"/>
      <c r="AIT307"/>
      <c r="AIU307"/>
      <c r="AIV307"/>
      <c r="AIW307"/>
      <c r="AIX307"/>
      <c r="AIY307"/>
      <c r="AIZ307"/>
      <c r="AJA307"/>
      <c r="AJB307"/>
      <c r="AJC307"/>
      <c r="AJD307"/>
      <c r="AJE307"/>
      <c r="AJF307"/>
      <c r="AJG307"/>
      <c r="AJH307"/>
      <c r="AJI307"/>
      <c r="AJJ307"/>
      <c r="AJK307"/>
      <c r="AJL307"/>
      <c r="AJM307"/>
      <c r="AJN307"/>
      <c r="AJO307"/>
      <c r="AJP307"/>
      <c r="AJQ307"/>
      <c r="AJR307"/>
      <c r="AJS307"/>
      <c r="AJT307"/>
      <c r="AJU307"/>
      <c r="AJV307"/>
      <c r="AJW307"/>
      <c r="AJX307"/>
      <c r="AJY307"/>
      <c r="AJZ307"/>
      <c r="AKA307"/>
      <c r="AKB307"/>
      <c r="AKC307"/>
      <c r="AKD307"/>
      <c r="AKE307"/>
      <c r="AKF307"/>
      <c r="AKG307"/>
      <c r="AKH307"/>
      <c r="AKI307"/>
      <c r="AKJ307"/>
      <c r="AKK307"/>
      <c r="AKL307"/>
      <c r="AKM307"/>
      <c r="AKN307"/>
      <c r="AKO307"/>
      <c r="AKP307"/>
      <c r="AKQ307"/>
      <c r="AKR307"/>
      <c r="AKS307"/>
      <c r="AKT307"/>
      <c r="AKU307"/>
      <c r="AKV307"/>
      <c r="AKW307"/>
      <c r="AKX307"/>
      <c r="AKY307"/>
      <c r="AKZ307"/>
      <c r="ALA307"/>
      <c r="ALB307"/>
      <c r="ALC307"/>
      <c r="ALD307"/>
      <c r="ALE307"/>
      <c r="ALF307"/>
      <c r="ALG307"/>
      <c r="ALH307"/>
      <c r="ALI307"/>
      <c r="ALJ307"/>
      <c r="ALK307"/>
      <c r="ALL307"/>
      <c r="ALM307"/>
      <c r="ALN307"/>
      <c r="ALO307"/>
      <c r="ALP307"/>
      <c r="ALQ307"/>
      <c r="ALR307"/>
      <c r="ALS307"/>
      <c r="ALT307"/>
      <c r="ALU307"/>
      <c r="ALV307"/>
      <c r="ALW307"/>
      <c r="ALX307"/>
      <c r="ALY307"/>
      <c r="ALZ307"/>
      <c r="AMA307"/>
      <c r="AMB307"/>
      <c r="AMC307"/>
      <c r="AMD307"/>
      <c r="AME307"/>
      <c r="AMF307"/>
      <c r="AMG307"/>
      <c r="AMH307"/>
      <c r="AMI307"/>
      <c r="AMJ307"/>
      <c r="AMK307"/>
      <c r="AML307"/>
      <c r="AMM307"/>
      <c r="AMN307"/>
      <c r="AMO307"/>
      <c r="AMP307"/>
      <c r="AMQ307"/>
      <c r="AMR307"/>
      <c r="AMS307"/>
      <c r="AMT307"/>
      <c r="AMU307"/>
      <c r="AMV307"/>
      <c r="AMW307"/>
      <c r="AMX307"/>
      <c r="AMY307"/>
      <c r="AMZ307"/>
      <c r="ANA307"/>
      <c r="ANB307"/>
      <c r="ANC307"/>
      <c r="AND307"/>
      <c r="ANE307"/>
      <c r="ANF307"/>
      <c r="ANG307"/>
      <c r="ANH307"/>
      <c r="ANI307"/>
      <c r="ANJ307"/>
      <c r="ANK307"/>
      <c r="ANL307"/>
      <c r="ANM307"/>
      <c r="ANN307"/>
      <c r="ANO307"/>
      <c r="ANP307"/>
      <c r="ANQ307"/>
      <c r="ANR307"/>
      <c r="ANS307"/>
      <c r="ANT307"/>
      <c r="ANU307"/>
      <c r="ANV307"/>
      <c r="ANW307"/>
      <c r="ANX307"/>
      <c r="ANY307"/>
      <c r="ANZ307"/>
      <c r="AOA307"/>
      <c r="AOB307"/>
      <c r="AOC307"/>
      <c r="AOD307"/>
      <c r="AOE307"/>
      <c r="AOF307"/>
      <c r="AOG307"/>
      <c r="AOH307"/>
      <c r="AOI307"/>
      <c r="AOJ307"/>
      <c r="AOK307"/>
      <c r="AOL307"/>
      <c r="AOM307"/>
      <c r="AON307"/>
      <c r="AOO307"/>
      <c r="AOP307"/>
      <c r="AOQ307"/>
      <c r="AOR307"/>
      <c r="AOS307"/>
      <c r="AOT307"/>
      <c r="AOU307"/>
      <c r="AOV307"/>
      <c r="AOW307"/>
      <c r="AOX307"/>
      <c r="AOY307"/>
      <c r="AOZ307"/>
      <c r="APA307"/>
      <c r="APB307"/>
      <c r="APC307"/>
      <c r="APD307"/>
      <c r="APE307"/>
      <c r="APF307"/>
      <c r="APG307"/>
      <c r="APH307"/>
      <c r="API307"/>
      <c r="APJ307"/>
      <c r="APK307"/>
      <c r="APL307"/>
      <c r="APM307"/>
      <c r="APN307"/>
      <c r="APO307"/>
      <c r="APP307"/>
      <c r="APQ307"/>
      <c r="APR307"/>
      <c r="APS307"/>
      <c r="APT307"/>
      <c r="APU307"/>
      <c r="APV307"/>
      <c r="APW307"/>
      <c r="APX307"/>
      <c r="APY307"/>
      <c r="APZ307"/>
      <c r="AQA307"/>
      <c r="AQB307"/>
      <c r="AQC307"/>
      <c r="AQD307"/>
      <c r="AQE307"/>
      <c r="AQF307"/>
      <c r="AQG307"/>
      <c r="AQH307"/>
      <c r="AQI307"/>
      <c r="AQJ307"/>
      <c r="AQK307"/>
      <c r="AQL307"/>
      <c r="AQM307"/>
      <c r="AQN307"/>
      <c r="AQO307"/>
      <c r="AQP307"/>
      <c r="AQQ307"/>
      <c r="AQR307"/>
      <c r="AQS307"/>
      <c r="AQT307"/>
      <c r="AQU307"/>
      <c r="AQV307"/>
      <c r="AQW307"/>
      <c r="AQX307"/>
      <c r="AQY307"/>
      <c r="AQZ307"/>
      <c r="ARA307"/>
      <c r="ARB307"/>
      <c r="ARC307"/>
      <c r="ARD307"/>
      <c r="ARE307"/>
      <c r="ARF307"/>
      <c r="ARG307"/>
      <c r="ARH307"/>
      <c r="ARI307"/>
      <c r="ARJ307"/>
      <c r="ARK307"/>
      <c r="ARL307"/>
      <c r="ARM307"/>
      <c r="ARN307"/>
      <c r="ARO307"/>
      <c r="ARP307"/>
      <c r="ARQ307"/>
      <c r="ARR307"/>
      <c r="ARS307"/>
      <c r="ART307"/>
      <c r="ARU307"/>
      <c r="ARV307"/>
      <c r="ARW307"/>
      <c r="ARX307"/>
      <c r="ARY307"/>
      <c r="ARZ307"/>
      <c r="ASA307"/>
      <c r="ASB307"/>
      <c r="ASC307"/>
      <c r="ASD307"/>
      <c r="ASE307"/>
      <c r="ASF307"/>
      <c r="ASG307"/>
      <c r="ASH307"/>
      <c r="ASI307"/>
      <c r="ASJ307"/>
      <c r="ASK307"/>
      <c r="ASL307"/>
      <c r="ASM307"/>
      <c r="ASN307"/>
      <c r="ASO307"/>
      <c r="ASP307"/>
      <c r="ASQ307"/>
      <c r="ASR307"/>
      <c r="ASS307"/>
      <c r="AST307"/>
      <c r="ASU307"/>
      <c r="ASV307"/>
      <c r="ASW307"/>
      <c r="ASX307"/>
      <c r="ASY307"/>
      <c r="ASZ307"/>
      <c r="ATA307"/>
      <c r="ATB307"/>
      <c r="ATC307"/>
      <c r="ATD307"/>
      <c r="ATE307"/>
      <c r="ATF307"/>
      <c r="ATG307"/>
      <c r="ATH307"/>
      <c r="ATI307"/>
      <c r="ATJ307"/>
      <c r="ATK307"/>
      <c r="ATL307"/>
      <c r="ATM307"/>
      <c r="ATN307"/>
      <c r="ATO307"/>
      <c r="ATP307"/>
      <c r="ATQ307"/>
      <c r="ATR307"/>
      <c r="ATS307"/>
      <c r="ATT307"/>
      <c r="ATU307"/>
      <c r="ATV307"/>
      <c r="ATW307"/>
      <c r="ATX307"/>
      <c r="ATY307"/>
      <c r="ATZ307"/>
      <c r="AUA307"/>
      <c r="AUB307"/>
      <c r="AUC307"/>
      <c r="AUD307"/>
      <c r="AUE307"/>
      <c r="AUF307"/>
      <c r="AUG307"/>
      <c r="AUH307"/>
      <c r="AUI307"/>
      <c r="AUJ307"/>
      <c r="AUK307"/>
      <c r="AUL307"/>
      <c r="AUM307"/>
      <c r="AUN307"/>
      <c r="AUO307"/>
      <c r="AUP307"/>
      <c r="AUQ307"/>
      <c r="AUR307"/>
      <c r="AUS307"/>
      <c r="AUT307"/>
      <c r="AUU307"/>
      <c r="AUV307"/>
      <c r="AUW307"/>
      <c r="AUX307"/>
      <c r="AUY307"/>
      <c r="AUZ307"/>
      <c r="AVA307"/>
      <c r="AVB307"/>
      <c r="AVC307"/>
      <c r="AVD307"/>
      <c r="AVE307"/>
      <c r="AVF307"/>
      <c r="AVG307"/>
      <c r="AVH307"/>
      <c r="AVI307"/>
      <c r="AVJ307"/>
      <c r="AVK307"/>
      <c r="AVL307"/>
      <c r="AVM307"/>
      <c r="AVN307"/>
      <c r="AVO307"/>
      <c r="AVP307"/>
      <c r="AVQ307"/>
      <c r="AVR307"/>
      <c r="AVS307"/>
      <c r="AVT307"/>
      <c r="AVU307"/>
      <c r="AVV307"/>
      <c r="AVW307"/>
      <c r="AVX307"/>
      <c r="AVY307"/>
      <c r="AVZ307"/>
      <c r="AWA307"/>
      <c r="AWB307"/>
      <c r="AWC307"/>
      <c r="AWD307"/>
      <c r="AWE307"/>
      <c r="AWF307"/>
      <c r="AWG307"/>
      <c r="AWH307"/>
      <c r="AWI307"/>
      <c r="AWJ307"/>
      <c r="AWK307"/>
      <c r="AWL307"/>
      <c r="AWM307"/>
      <c r="AWN307"/>
      <c r="AWO307"/>
      <c r="AWP307"/>
      <c r="AWQ307"/>
      <c r="AWR307"/>
      <c r="AWS307"/>
      <c r="AWT307"/>
      <c r="AWU307"/>
      <c r="AWV307"/>
      <c r="AWW307"/>
      <c r="AWX307"/>
      <c r="AWY307"/>
      <c r="AWZ307"/>
      <c r="AXA307"/>
      <c r="AXB307"/>
      <c r="AXC307"/>
      <c r="AXD307"/>
      <c r="AXE307"/>
      <c r="AXF307"/>
      <c r="AXG307"/>
      <c r="AXH307"/>
      <c r="AXI307"/>
      <c r="AXJ307"/>
      <c r="AXK307"/>
      <c r="AXL307"/>
      <c r="AXM307"/>
      <c r="AXN307"/>
      <c r="AXO307"/>
      <c r="AXP307"/>
      <c r="AXQ307"/>
      <c r="AXR307"/>
      <c r="AXS307"/>
      <c r="AXT307"/>
      <c r="AXU307"/>
      <c r="AXV307"/>
      <c r="AXW307"/>
      <c r="AXX307"/>
      <c r="AXY307"/>
      <c r="AXZ307"/>
      <c r="AYA307"/>
      <c r="AYB307"/>
      <c r="AYC307"/>
      <c r="AYD307"/>
      <c r="AYE307"/>
      <c r="AYF307"/>
      <c r="AYG307"/>
      <c r="AYH307"/>
      <c r="AYI307"/>
      <c r="AYJ307"/>
      <c r="AYK307"/>
      <c r="AYL307"/>
      <c r="AYM307"/>
      <c r="AYN307"/>
      <c r="AYO307"/>
      <c r="AYP307"/>
      <c r="AYQ307"/>
      <c r="AYR307"/>
      <c r="AYS307"/>
      <c r="AYT307"/>
      <c r="AYU307"/>
      <c r="AYV307"/>
      <c r="AYW307"/>
      <c r="AYX307"/>
      <c r="AYY307"/>
      <c r="AYZ307"/>
      <c r="AZA307"/>
      <c r="AZB307"/>
      <c r="AZC307"/>
      <c r="AZD307"/>
      <c r="AZE307"/>
      <c r="AZF307"/>
      <c r="AZG307"/>
      <c r="AZH307"/>
      <c r="AZI307"/>
      <c r="AZJ307"/>
      <c r="AZK307"/>
      <c r="AZL307"/>
      <c r="AZM307"/>
      <c r="AZN307"/>
      <c r="AZO307"/>
      <c r="AZP307"/>
      <c r="AZQ307"/>
      <c r="AZR307"/>
      <c r="AZS307"/>
      <c r="AZT307"/>
      <c r="AZU307"/>
      <c r="AZV307"/>
      <c r="AZW307"/>
      <c r="AZX307"/>
      <c r="AZY307"/>
      <c r="AZZ307"/>
      <c r="BAA307"/>
      <c r="BAB307"/>
      <c r="BAC307"/>
      <c r="BAD307"/>
      <c r="BAE307"/>
      <c r="BAF307"/>
      <c r="BAG307"/>
      <c r="BAH307"/>
      <c r="BAI307"/>
      <c r="BAJ307"/>
      <c r="BAK307"/>
      <c r="BAL307"/>
      <c r="BAM307"/>
      <c r="BAN307"/>
      <c r="BAO307"/>
      <c r="BAP307"/>
      <c r="BAQ307"/>
      <c r="BAR307"/>
      <c r="BAS307"/>
      <c r="BAT307"/>
      <c r="BAU307"/>
      <c r="BAV307"/>
      <c r="BAW307"/>
      <c r="BAX307"/>
      <c r="BAY307"/>
      <c r="BAZ307"/>
      <c r="BBA307"/>
      <c r="BBB307"/>
      <c r="BBC307"/>
      <c r="BBD307"/>
      <c r="BBE307"/>
      <c r="BBF307"/>
      <c r="BBG307"/>
      <c r="BBH307"/>
      <c r="BBI307"/>
      <c r="BBJ307"/>
      <c r="BBK307"/>
      <c r="BBL307"/>
      <c r="BBM307"/>
      <c r="BBN307"/>
      <c r="BBO307"/>
      <c r="BBP307"/>
      <c r="BBQ307"/>
      <c r="BBR307"/>
      <c r="BBS307"/>
      <c r="BBT307"/>
      <c r="BBU307"/>
      <c r="BBV307"/>
      <c r="BBW307"/>
      <c r="BBX307"/>
      <c r="BBY307"/>
      <c r="BBZ307"/>
      <c r="BCA307"/>
      <c r="BCB307"/>
      <c r="BCC307"/>
      <c r="BCD307"/>
      <c r="BCE307"/>
      <c r="BCF307"/>
      <c r="BCG307"/>
      <c r="BCH307"/>
      <c r="BCI307"/>
      <c r="BCJ307"/>
      <c r="BCK307"/>
      <c r="BCL307"/>
      <c r="BCM307"/>
      <c r="BCN307"/>
      <c r="BCO307"/>
      <c r="BCP307"/>
      <c r="BCQ307"/>
      <c r="BCR307"/>
      <c r="BCS307"/>
      <c r="BCT307"/>
      <c r="BCU307"/>
      <c r="BCV307"/>
      <c r="BCW307"/>
      <c r="BCX307"/>
      <c r="BCY307"/>
      <c r="BCZ307"/>
      <c r="BDA307"/>
      <c r="BDB307"/>
      <c r="BDC307"/>
      <c r="BDD307"/>
      <c r="BDE307"/>
      <c r="BDF307"/>
      <c r="BDG307"/>
      <c r="BDH307"/>
      <c r="BDI307"/>
      <c r="BDJ307"/>
      <c r="BDK307"/>
      <c r="BDL307"/>
      <c r="BDM307"/>
      <c r="BDN307"/>
      <c r="BDO307"/>
      <c r="BDP307"/>
      <c r="BDQ307"/>
      <c r="BDR307"/>
      <c r="BDS307"/>
      <c r="BDT307"/>
      <c r="BDU307"/>
      <c r="BDV307"/>
      <c r="BDW307"/>
      <c r="BDX307"/>
      <c r="BDY307"/>
      <c r="BDZ307"/>
      <c r="BEA307"/>
      <c r="BEB307"/>
      <c r="BEC307"/>
      <c r="BED307"/>
      <c r="BEE307"/>
      <c r="BEF307"/>
      <c r="BEG307"/>
      <c r="BEH307"/>
      <c r="BEI307"/>
      <c r="BEJ307"/>
      <c r="BEK307"/>
      <c r="BEL307"/>
      <c r="BEM307"/>
      <c r="BEN307"/>
      <c r="BEO307"/>
      <c r="BEP307"/>
      <c r="BEQ307"/>
      <c r="BER307"/>
      <c r="BES307"/>
      <c r="BET307"/>
      <c r="BEU307"/>
      <c r="BEV307"/>
      <c r="BEW307"/>
      <c r="BEX307"/>
      <c r="BEY307"/>
      <c r="BEZ307"/>
      <c r="BFA307"/>
      <c r="BFB307"/>
      <c r="BFC307"/>
      <c r="BFD307"/>
      <c r="BFE307"/>
      <c r="BFF307"/>
      <c r="BFG307"/>
      <c r="BFH307"/>
      <c r="BFI307"/>
      <c r="BFJ307"/>
      <c r="BFK307"/>
      <c r="BFL307"/>
      <c r="BFM307"/>
      <c r="BFN307"/>
      <c r="BFO307"/>
      <c r="BFP307"/>
      <c r="BFQ307"/>
      <c r="BFR307"/>
      <c r="BFS307"/>
      <c r="BFT307"/>
      <c r="BFU307"/>
      <c r="BFV307"/>
      <c r="BFW307"/>
      <c r="BFX307"/>
      <c r="BFY307"/>
      <c r="BFZ307"/>
      <c r="BGA307"/>
      <c r="BGB307"/>
      <c r="BGC307"/>
      <c r="BGD307"/>
      <c r="BGE307"/>
      <c r="BGF307"/>
      <c r="BGG307"/>
      <c r="BGH307"/>
      <c r="BGI307"/>
      <c r="BGJ307"/>
      <c r="BGK307"/>
      <c r="BGL307"/>
      <c r="BGM307"/>
      <c r="BGN307"/>
      <c r="BGO307"/>
      <c r="BGP307"/>
      <c r="BGQ307"/>
      <c r="BGR307"/>
      <c r="BGS307"/>
      <c r="BGT307"/>
      <c r="BGU307"/>
      <c r="BGV307"/>
      <c r="BGW307"/>
      <c r="BGX307"/>
      <c r="BGY307"/>
      <c r="BGZ307"/>
      <c r="BHA307"/>
      <c r="BHB307"/>
      <c r="BHC307"/>
      <c r="BHD307"/>
      <c r="BHE307"/>
      <c r="BHF307"/>
      <c r="BHG307"/>
      <c r="BHH307"/>
      <c r="BHI307"/>
      <c r="BHJ307"/>
      <c r="BHK307"/>
      <c r="BHL307"/>
      <c r="BHM307"/>
      <c r="BHN307"/>
      <c r="BHO307"/>
      <c r="BHP307"/>
      <c r="BHQ307"/>
      <c r="BHR307"/>
      <c r="BHS307"/>
      <c r="BHT307"/>
      <c r="BHU307"/>
      <c r="BHV307"/>
      <c r="BHW307"/>
      <c r="BHX307"/>
      <c r="BHY307"/>
      <c r="BHZ307"/>
      <c r="BIA307"/>
      <c r="BIB307"/>
      <c r="BIC307"/>
      <c r="BID307"/>
      <c r="BIE307"/>
      <c r="BIF307"/>
      <c r="BIG307"/>
      <c r="BIH307"/>
      <c r="BII307"/>
      <c r="BIJ307"/>
      <c r="BIK307"/>
      <c r="BIL307"/>
      <c r="BIM307"/>
      <c r="BIN307"/>
      <c r="BIO307"/>
      <c r="BIP307"/>
      <c r="BIQ307"/>
      <c r="BIR307"/>
      <c r="BIS307"/>
      <c r="BIT307"/>
      <c r="BIU307"/>
      <c r="BIV307"/>
      <c r="BIW307"/>
      <c r="BIX307"/>
      <c r="BIY307"/>
      <c r="BIZ307"/>
      <c r="BJA307"/>
      <c r="BJB307"/>
      <c r="BJC307"/>
      <c r="BJD307"/>
      <c r="BJE307"/>
      <c r="BJF307"/>
      <c r="BJG307"/>
      <c r="BJH307"/>
      <c r="BJI307"/>
      <c r="BJJ307"/>
      <c r="BJK307"/>
      <c r="BJL307"/>
      <c r="BJM307"/>
      <c r="BJN307"/>
      <c r="BJO307"/>
      <c r="BJP307"/>
      <c r="BJQ307"/>
      <c r="BJR307"/>
      <c r="BJS307"/>
      <c r="BJT307"/>
      <c r="BJU307"/>
      <c r="BJV307"/>
      <c r="BJW307"/>
      <c r="BJX307"/>
      <c r="BJY307"/>
      <c r="BJZ307"/>
      <c r="BKA307"/>
      <c r="BKB307"/>
      <c r="BKC307"/>
      <c r="BKD307"/>
      <c r="BKE307"/>
      <c r="BKF307"/>
      <c r="BKG307"/>
      <c r="BKH307"/>
      <c r="BKI307"/>
      <c r="BKJ307"/>
      <c r="BKK307"/>
      <c r="BKL307"/>
      <c r="BKM307"/>
      <c r="BKN307"/>
      <c r="BKO307"/>
      <c r="BKP307"/>
      <c r="BKQ307"/>
      <c r="BKR307"/>
      <c r="BKS307"/>
      <c r="BKT307"/>
      <c r="BKU307"/>
      <c r="BKV307"/>
      <c r="BKW307"/>
      <c r="BKX307"/>
      <c r="BKY307"/>
      <c r="BKZ307"/>
      <c r="BLA307"/>
      <c r="BLB307"/>
      <c r="BLC307"/>
      <c r="BLD307"/>
      <c r="BLE307"/>
      <c r="BLF307"/>
      <c r="BLG307"/>
      <c r="BLH307"/>
      <c r="BLI307"/>
      <c r="BLJ307"/>
      <c r="BLK307"/>
      <c r="BLL307"/>
      <c r="BLM307"/>
      <c r="BLN307"/>
      <c r="BLO307"/>
      <c r="BLP307"/>
      <c r="BLQ307"/>
      <c r="BLR307"/>
      <c r="BLS307"/>
      <c r="BLT307"/>
      <c r="BLU307"/>
      <c r="BLV307"/>
      <c r="BLW307"/>
      <c r="BLX307"/>
      <c r="BLY307"/>
      <c r="BLZ307"/>
      <c r="BMA307"/>
      <c r="BMB307"/>
      <c r="BMC307"/>
      <c r="BMD307"/>
      <c r="BME307"/>
      <c r="BMF307"/>
      <c r="BMG307"/>
      <c r="BMH307"/>
      <c r="BMI307"/>
      <c r="BMJ307"/>
      <c r="BMK307"/>
      <c r="BML307"/>
      <c r="BMM307"/>
      <c r="BMN307"/>
      <c r="BMO307"/>
      <c r="BMP307"/>
      <c r="BMQ307"/>
      <c r="BMR307"/>
    </row>
    <row r="308" spans="1:1708" s="656" customFormat="1">
      <c r="A308" s="883" t="s">
        <v>985</v>
      </c>
      <c r="B308" s="884" t="s">
        <v>277</v>
      </c>
      <c r="C308" s="885" t="s">
        <v>277</v>
      </c>
      <c r="D308" s="885" t="s">
        <v>985</v>
      </c>
      <c r="E308" s="886" t="s">
        <v>271</v>
      </c>
      <c r="F308" s="887" t="s">
        <v>272</v>
      </c>
      <c r="G308" s="887" t="s">
        <v>184</v>
      </c>
      <c r="H308" s="887" t="s">
        <v>70</v>
      </c>
      <c r="I308" s="887">
        <v>2</v>
      </c>
      <c r="J308" s="887" t="s">
        <v>277</v>
      </c>
      <c r="K308" s="887">
        <v>59.102609653000101</v>
      </c>
      <c r="L308" s="887">
        <v>24.797244289000002</v>
      </c>
      <c r="M308" s="888" t="s">
        <v>986</v>
      </c>
      <c r="N308" s="889"/>
      <c r="O308" s="890" t="s">
        <v>987</v>
      </c>
      <c r="P308" s="891" t="s">
        <v>275</v>
      </c>
      <c r="Q308" s="891"/>
      <c r="R308" s="1025">
        <v>307</v>
      </c>
      <c r="S308" s="1025">
        <v>307</v>
      </c>
      <c r="T308" s="297" t="s">
        <v>202</v>
      </c>
      <c r="U308" s="931"/>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c r="CA308"/>
      <c r="CB308"/>
      <c r="CC308"/>
      <c r="CD308"/>
      <c r="CE308"/>
      <c r="CF308"/>
      <c r="CG308"/>
      <c r="CH308"/>
      <c r="CI308"/>
      <c r="CJ308"/>
      <c r="CK308"/>
      <c r="CL308"/>
      <c r="CM308"/>
      <c r="CN308"/>
      <c r="CO308"/>
      <c r="CP308"/>
      <c r="CQ308"/>
      <c r="CR308"/>
      <c r="CS308"/>
      <c r="CT308"/>
      <c r="CU308"/>
      <c r="CV308"/>
      <c r="CW308"/>
      <c r="CX308"/>
      <c r="CY308"/>
      <c r="CZ308"/>
      <c r="DA308"/>
      <c r="DB308"/>
      <c r="DC308"/>
      <c r="DD308"/>
      <c r="DE308"/>
      <c r="DF308"/>
      <c r="DG308"/>
      <c r="DH308"/>
      <c r="DI308"/>
      <c r="DJ308"/>
      <c r="DK308"/>
      <c r="DL308"/>
      <c r="DM308"/>
      <c r="DN308"/>
      <c r="DO308"/>
      <c r="DP308"/>
      <c r="DQ308"/>
      <c r="DR308"/>
      <c r="DS308"/>
      <c r="DT308"/>
      <c r="DU308"/>
      <c r="DV308"/>
      <c r="DW308"/>
      <c r="DX308"/>
      <c r="DY308"/>
      <c r="DZ308"/>
      <c r="EA308"/>
      <c r="EB308"/>
      <c r="EC308"/>
      <c r="ED308"/>
      <c r="EE308"/>
      <c r="EF308"/>
      <c r="EG308"/>
      <c r="EH308"/>
      <c r="EI308"/>
      <c r="EJ308"/>
      <c r="EK308"/>
      <c r="EL308"/>
      <c r="EM308"/>
      <c r="EN308"/>
      <c r="EO308"/>
      <c r="EP308"/>
      <c r="EQ308"/>
      <c r="ER308"/>
      <c r="ES308"/>
      <c r="ET308"/>
      <c r="EU308"/>
      <c r="EV308"/>
      <c r="EW308"/>
      <c r="EX308"/>
      <c r="EY308"/>
      <c r="EZ308"/>
      <c r="FA308"/>
      <c r="FB308"/>
      <c r="FC308"/>
      <c r="FD308"/>
      <c r="FE308"/>
      <c r="FF308"/>
      <c r="FG308"/>
      <c r="FH308"/>
      <c r="FI308"/>
      <c r="FJ308"/>
      <c r="FK308"/>
      <c r="FL308"/>
      <c r="FM308"/>
      <c r="FN308"/>
      <c r="FO308"/>
      <c r="FP308"/>
      <c r="FQ308"/>
      <c r="FR308"/>
      <c r="FS308"/>
      <c r="FT308"/>
      <c r="FU308"/>
      <c r="FV308"/>
      <c r="FW308"/>
      <c r="FX308"/>
      <c r="FY308"/>
      <c r="FZ308"/>
      <c r="GA308"/>
      <c r="GB308"/>
      <c r="GC308"/>
      <c r="GD308"/>
      <c r="GE308"/>
      <c r="GF308"/>
      <c r="GG308"/>
      <c r="GH308"/>
      <c r="GI308"/>
      <c r="GJ308"/>
      <c r="GK308"/>
      <c r="GL308"/>
      <c r="GM308"/>
      <c r="GN308"/>
      <c r="GO308"/>
      <c r="GP308"/>
      <c r="GQ308"/>
      <c r="GR308"/>
      <c r="GS308"/>
      <c r="GT308"/>
      <c r="GU308"/>
      <c r="GV308"/>
      <c r="GW308"/>
      <c r="GX308"/>
      <c r="GY308"/>
      <c r="GZ308"/>
      <c r="HA308"/>
      <c r="HB308"/>
      <c r="HC308"/>
      <c r="HD308"/>
      <c r="HE308"/>
      <c r="HF308"/>
      <c r="HG308"/>
      <c r="HH308"/>
      <c r="HI308"/>
      <c r="HJ308"/>
      <c r="HK308"/>
      <c r="HL308"/>
      <c r="HM308"/>
      <c r="HN308"/>
      <c r="HO308"/>
      <c r="HP308"/>
      <c r="HQ308"/>
      <c r="HR308"/>
      <c r="HS308"/>
      <c r="HT308"/>
      <c r="HU308"/>
      <c r="HV308"/>
      <c r="HW308"/>
      <c r="HX308"/>
      <c r="HY308"/>
      <c r="HZ308"/>
      <c r="IA308"/>
      <c r="IB308"/>
      <c r="IC308"/>
      <c r="ID308"/>
      <c r="IE308"/>
      <c r="IF308"/>
      <c r="IG308"/>
      <c r="IH308"/>
      <c r="II308"/>
      <c r="IJ308"/>
      <c r="IK308"/>
      <c r="IL308"/>
      <c r="IM308"/>
      <c r="IN308"/>
      <c r="IO308"/>
      <c r="IP308"/>
      <c r="IQ308"/>
      <c r="IR308"/>
      <c r="IS308"/>
      <c r="IT308"/>
      <c r="IU308"/>
      <c r="IV308"/>
      <c r="IW308"/>
      <c r="IX308"/>
      <c r="IY308"/>
      <c r="IZ308"/>
      <c r="JA308"/>
      <c r="JB308"/>
      <c r="JC308"/>
      <c r="JD308"/>
      <c r="JE308"/>
      <c r="JF308"/>
      <c r="JG308"/>
      <c r="JH308"/>
      <c r="JI308"/>
      <c r="JJ308"/>
      <c r="JK308"/>
      <c r="JL308"/>
      <c r="JM308"/>
      <c r="JN308"/>
      <c r="JO308"/>
      <c r="JP308"/>
      <c r="JQ308"/>
      <c r="JR308"/>
      <c r="JS308"/>
      <c r="JT308"/>
      <c r="JU308"/>
      <c r="JV308"/>
      <c r="JW308"/>
      <c r="JX308"/>
      <c r="JY308"/>
      <c r="JZ308"/>
      <c r="KA308"/>
      <c r="KB308"/>
      <c r="KC308"/>
      <c r="KD308"/>
      <c r="KE308"/>
      <c r="KF308"/>
      <c r="KG308"/>
      <c r="KH308"/>
      <c r="KI308"/>
      <c r="KJ308"/>
      <c r="KK308"/>
      <c r="KL308"/>
      <c r="KM308"/>
      <c r="KN308"/>
      <c r="KO308"/>
      <c r="KP308"/>
      <c r="KQ308"/>
      <c r="KR308"/>
      <c r="KS308"/>
      <c r="KT308"/>
      <c r="KU308"/>
      <c r="KV308"/>
      <c r="KW308"/>
      <c r="KX308"/>
      <c r="KY308"/>
      <c r="KZ308"/>
      <c r="LA308"/>
      <c r="LB308"/>
      <c r="LC308"/>
      <c r="LD308"/>
      <c r="LE308"/>
      <c r="LF308"/>
      <c r="LG308"/>
      <c r="LH308"/>
      <c r="LI308"/>
      <c r="LJ308"/>
      <c r="LK308"/>
      <c r="LL308"/>
      <c r="LM308"/>
      <c r="LN308"/>
      <c r="LO308"/>
      <c r="LP308"/>
      <c r="LQ308"/>
      <c r="LR308"/>
      <c r="LS308"/>
      <c r="LT308"/>
      <c r="LU308"/>
      <c r="LV308"/>
      <c r="LW308"/>
      <c r="LX308"/>
      <c r="LY308"/>
      <c r="LZ308"/>
      <c r="MA308"/>
      <c r="MB308"/>
      <c r="MC308"/>
      <c r="MD308"/>
      <c r="ME308"/>
      <c r="MF308"/>
      <c r="MG308"/>
      <c r="MH308"/>
      <c r="MI308"/>
      <c r="MJ308"/>
      <c r="MK308"/>
      <c r="ML308"/>
      <c r="MM308"/>
      <c r="MN308"/>
      <c r="MO308"/>
      <c r="MP308"/>
      <c r="MQ308"/>
      <c r="MR308"/>
      <c r="MS308"/>
      <c r="MT308"/>
      <c r="MU308"/>
      <c r="MV308"/>
      <c r="MW308"/>
      <c r="MX308"/>
      <c r="MY308"/>
      <c r="MZ308"/>
      <c r="NA308"/>
      <c r="NB308"/>
      <c r="NC308"/>
      <c r="ND308"/>
      <c r="NE308"/>
      <c r="NF308"/>
      <c r="NG308"/>
      <c r="NH308"/>
      <c r="NI308"/>
      <c r="NJ308"/>
      <c r="NK308"/>
      <c r="NL308"/>
      <c r="NM308"/>
      <c r="NN308"/>
      <c r="NO308"/>
      <c r="NP308"/>
      <c r="NQ308"/>
      <c r="NR308"/>
      <c r="NS308"/>
      <c r="NT308"/>
      <c r="NU308"/>
      <c r="NV308"/>
      <c r="NW308"/>
      <c r="NX308"/>
      <c r="NY308"/>
      <c r="NZ308"/>
      <c r="OA308"/>
      <c r="OB308"/>
      <c r="OC308"/>
      <c r="OD308"/>
      <c r="OE308"/>
      <c r="OF308"/>
      <c r="OG308"/>
      <c r="OH308"/>
      <c r="OI308"/>
      <c r="OJ308"/>
      <c r="OK308"/>
      <c r="OL308"/>
      <c r="OM308"/>
      <c r="ON308"/>
      <c r="OO308"/>
      <c r="OP308"/>
      <c r="OQ308"/>
      <c r="OR308"/>
      <c r="OS308"/>
      <c r="OT308"/>
      <c r="OU308"/>
      <c r="OV308"/>
      <c r="OW308"/>
      <c r="OX308"/>
      <c r="OY308"/>
      <c r="OZ308"/>
      <c r="PA308"/>
      <c r="PB308"/>
      <c r="PC308"/>
      <c r="PD308"/>
      <c r="PE308"/>
      <c r="PF308"/>
      <c r="PG308"/>
      <c r="PH308"/>
      <c r="PI308"/>
      <c r="PJ308"/>
      <c r="PK308"/>
      <c r="PL308"/>
      <c r="PM308"/>
      <c r="PN308"/>
      <c r="PO308"/>
      <c r="PP308"/>
      <c r="PQ308"/>
      <c r="PR308"/>
      <c r="PS308"/>
      <c r="PT308"/>
      <c r="PU308"/>
      <c r="PV308"/>
      <c r="PW308"/>
      <c r="PX308"/>
      <c r="PY308"/>
      <c r="PZ308"/>
      <c r="QA308"/>
      <c r="QB308"/>
      <c r="QC308"/>
      <c r="QD308"/>
      <c r="QE308"/>
      <c r="QF308"/>
      <c r="QG308"/>
      <c r="QH308"/>
      <c r="QI308"/>
      <c r="QJ308"/>
      <c r="QK308"/>
      <c r="QL308"/>
      <c r="QM308"/>
      <c r="QN308"/>
      <c r="QO308"/>
      <c r="QP308"/>
      <c r="QQ308"/>
      <c r="QR308"/>
      <c r="QS308"/>
      <c r="QT308"/>
      <c r="QU308"/>
      <c r="QV308"/>
      <c r="QW308"/>
      <c r="QX308"/>
      <c r="QY308"/>
      <c r="QZ308"/>
      <c r="RA308"/>
      <c r="RB308"/>
      <c r="RC308"/>
      <c r="RD308"/>
      <c r="RE308"/>
      <c r="RF308"/>
      <c r="RG308"/>
      <c r="RH308"/>
      <c r="RI308"/>
      <c r="RJ308"/>
      <c r="RK308"/>
      <c r="RL308"/>
      <c r="RM308"/>
      <c r="RN308"/>
      <c r="RO308"/>
      <c r="RP308"/>
      <c r="RQ308"/>
      <c r="RR308"/>
      <c r="RS308"/>
      <c r="RT308"/>
      <c r="RU308"/>
      <c r="RV308"/>
      <c r="RW308"/>
      <c r="RX308"/>
      <c r="RY308"/>
      <c r="RZ308"/>
      <c r="SA308"/>
      <c r="SB308"/>
      <c r="SC308"/>
      <c r="SD308"/>
      <c r="SE308"/>
      <c r="SF308"/>
      <c r="SG308"/>
      <c r="SH308"/>
      <c r="SI308"/>
      <c r="SJ308"/>
      <c r="SK308"/>
      <c r="SL308"/>
      <c r="SM308"/>
      <c r="SN308"/>
      <c r="SO308"/>
      <c r="SP308"/>
      <c r="SQ308"/>
      <c r="SR308"/>
      <c r="SS308"/>
      <c r="ST308"/>
      <c r="SU308"/>
      <c r="SV308"/>
      <c r="SW308"/>
      <c r="SX308"/>
      <c r="SY308"/>
      <c r="SZ308"/>
      <c r="TA308"/>
      <c r="TB308"/>
      <c r="TC308"/>
      <c r="TD308"/>
      <c r="TE308"/>
      <c r="TF308"/>
      <c r="TG308"/>
      <c r="TH308"/>
      <c r="TI308"/>
      <c r="TJ308"/>
      <c r="TK308"/>
      <c r="TL308"/>
      <c r="TM308"/>
      <c r="TN308"/>
      <c r="TO308"/>
      <c r="TP308"/>
      <c r="TQ308"/>
      <c r="TR308"/>
      <c r="TS308"/>
      <c r="TT308"/>
      <c r="TU308"/>
      <c r="TV308"/>
      <c r="TW308"/>
      <c r="TX308"/>
      <c r="TY308"/>
      <c r="TZ308"/>
      <c r="UA308"/>
      <c r="UB308"/>
      <c r="UC308"/>
      <c r="UD308"/>
      <c r="UE308"/>
      <c r="UF308"/>
      <c r="UG308"/>
      <c r="UH308"/>
      <c r="UI308"/>
      <c r="UJ308"/>
      <c r="UK308"/>
      <c r="UL308"/>
      <c r="UM308"/>
      <c r="UN308"/>
      <c r="UO308"/>
      <c r="UP308"/>
      <c r="UQ308"/>
      <c r="UR308"/>
      <c r="US308"/>
      <c r="UT308"/>
      <c r="UU308"/>
      <c r="UV308"/>
      <c r="UW308"/>
      <c r="UX308"/>
      <c r="UY308"/>
      <c r="UZ308"/>
      <c r="VA308"/>
      <c r="VB308"/>
      <c r="VC308"/>
      <c r="VD308"/>
      <c r="VE308"/>
      <c r="VF308"/>
      <c r="VG308"/>
      <c r="VH308"/>
      <c r="VI308"/>
      <c r="VJ308"/>
      <c r="VK308"/>
      <c r="VL308"/>
      <c r="VM308"/>
      <c r="VN308"/>
      <c r="VO308"/>
      <c r="VP308"/>
      <c r="VQ308"/>
      <c r="VR308"/>
      <c r="VS308"/>
      <c r="VT308"/>
      <c r="VU308"/>
      <c r="VV308"/>
      <c r="VW308"/>
      <c r="VX308"/>
      <c r="VY308"/>
      <c r="VZ308"/>
      <c r="WA308"/>
      <c r="WB308"/>
      <c r="WC308"/>
      <c r="WD308"/>
      <c r="WE308"/>
      <c r="WF308"/>
      <c r="WG308"/>
      <c r="WH308"/>
      <c r="WI308"/>
      <c r="WJ308"/>
      <c r="WK308"/>
      <c r="WL308"/>
      <c r="WM308"/>
      <c r="WN308"/>
      <c r="WO308"/>
      <c r="WP308"/>
      <c r="WQ308"/>
      <c r="WR308"/>
      <c r="WS308"/>
      <c r="WT308"/>
      <c r="WU308"/>
      <c r="WV308"/>
      <c r="WW308"/>
      <c r="WX308"/>
      <c r="WY308"/>
      <c r="WZ308"/>
      <c r="XA308"/>
      <c r="XB308"/>
      <c r="XC308"/>
      <c r="XD308"/>
      <c r="XE308"/>
      <c r="XF308"/>
      <c r="XG308"/>
      <c r="XH308"/>
      <c r="XI308"/>
      <c r="XJ308"/>
      <c r="XK308"/>
      <c r="XL308"/>
      <c r="XM308"/>
      <c r="XN308"/>
      <c r="XO308"/>
      <c r="XP308"/>
      <c r="XQ308"/>
      <c r="XR308"/>
      <c r="XS308"/>
      <c r="XT308"/>
      <c r="XU308"/>
      <c r="XV308"/>
      <c r="XW308"/>
      <c r="XX308"/>
      <c r="XY308"/>
      <c r="XZ308"/>
      <c r="YA308"/>
      <c r="YB308"/>
      <c r="YC308"/>
      <c r="YD308"/>
      <c r="YE308"/>
      <c r="YF308"/>
      <c r="YG308"/>
      <c r="YH308"/>
      <c r="YI308"/>
      <c r="YJ308"/>
      <c r="YK308"/>
      <c r="YL308"/>
      <c r="YM308"/>
      <c r="YN308"/>
      <c r="YO308"/>
      <c r="YP308"/>
      <c r="YQ308"/>
      <c r="YR308"/>
      <c r="YS308"/>
      <c r="YT308"/>
      <c r="YU308"/>
      <c r="YV308"/>
      <c r="YW308"/>
      <c r="YX308"/>
      <c r="YY308"/>
      <c r="YZ308"/>
      <c r="ZA308"/>
      <c r="ZB308"/>
      <c r="ZC308"/>
      <c r="ZD308"/>
      <c r="ZE308"/>
      <c r="ZF308"/>
      <c r="ZG308"/>
      <c r="ZH308"/>
      <c r="ZI308"/>
      <c r="ZJ308"/>
      <c r="ZK308"/>
      <c r="ZL308"/>
      <c r="ZM308"/>
      <c r="ZN308"/>
      <c r="ZO308"/>
      <c r="ZP308"/>
      <c r="ZQ308"/>
      <c r="ZR308"/>
      <c r="ZS308"/>
      <c r="ZT308"/>
      <c r="ZU308"/>
      <c r="ZV308"/>
      <c r="ZW308"/>
      <c r="ZX308"/>
      <c r="ZY308"/>
      <c r="ZZ308"/>
      <c r="AAA308"/>
      <c r="AAB308"/>
      <c r="AAC308"/>
      <c r="AAD308"/>
      <c r="AAE308"/>
      <c r="AAF308"/>
      <c r="AAG308"/>
      <c r="AAH308"/>
      <c r="AAI308"/>
      <c r="AAJ308"/>
      <c r="AAK308"/>
      <c r="AAL308"/>
      <c r="AAM308"/>
      <c r="AAN308"/>
      <c r="AAO308"/>
      <c r="AAP308"/>
      <c r="AAQ308"/>
      <c r="AAR308"/>
      <c r="AAS308"/>
      <c r="AAT308"/>
      <c r="AAU308"/>
      <c r="AAV308"/>
      <c r="AAW308"/>
      <c r="AAX308"/>
      <c r="AAY308"/>
      <c r="AAZ308"/>
      <c r="ABA308"/>
      <c r="ABB308"/>
      <c r="ABC308"/>
      <c r="ABD308"/>
      <c r="ABE308"/>
      <c r="ABF308"/>
      <c r="ABG308"/>
      <c r="ABH308"/>
      <c r="ABI308"/>
      <c r="ABJ308"/>
      <c r="ABK308"/>
      <c r="ABL308"/>
      <c r="ABM308"/>
      <c r="ABN308"/>
      <c r="ABO308"/>
      <c r="ABP308"/>
      <c r="ABQ308"/>
      <c r="ABR308"/>
      <c r="ABS308"/>
      <c r="ABT308"/>
      <c r="ABU308"/>
      <c r="ABV308"/>
      <c r="ABW308"/>
      <c r="ABX308"/>
      <c r="ABY308"/>
      <c r="ABZ308"/>
      <c r="ACA308"/>
      <c r="ACB308"/>
      <c r="ACC308"/>
      <c r="ACD308"/>
      <c r="ACE308"/>
      <c r="ACF308"/>
      <c r="ACG308"/>
      <c r="ACH308"/>
      <c r="ACI308"/>
      <c r="ACJ308"/>
      <c r="ACK308"/>
      <c r="ACL308"/>
      <c r="ACM308"/>
      <c r="ACN308"/>
      <c r="ACO308"/>
      <c r="ACP308"/>
      <c r="ACQ308"/>
      <c r="ACR308"/>
      <c r="ACS308"/>
      <c r="ACT308"/>
      <c r="ACU308"/>
      <c r="ACV308"/>
      <c r="ACW308"/>
      <c r="ACX308"/>
      <c r="ACY308"/>
      <c r="ACZ308"/>
      <c r="ADA308"/>
      <c r="ADB308"/>
      <c r="ADC308"/>
      <c r="ADD308"/>
      <c r="ADE308"/>
      <c r="ADF308"/>
      <c r="ADG308"/>
      <c r="ADH308"/>
      <c r="ADI308"/>
      <c r="ADJ308"/>
      <c r="ADK308"/>
      <c r="ADL308"/>
      <c r="ADM308"/>
      <c r="ADN308"/>
      <c r="ADO308"/>
      <c r="ADP308"/>
      <c r="ADQ308"/>
      <c r="ADR308"/>
      <c r="ADS308"/>
      <c r="ADT308"/>
      <c r="ADU308"/>
      <c r="ADV308"/>
      <c r="ADW308"/>
      <c r="ADX308"/>
      <c r="ADY308"/>
      <c r="ADZ308"/>
      <c r="AEA308"/>
      <c r="AEB308"/>
      <c r="AEC308"/>
      <c r="AED308"/>
      <c r="AEE308"/>
      <c r="AEF308"/>
      <c r="AEG308"/>
      <c r="AEH308"/>
      <c r="AEI308"/>
      <c r="AEJ308"/>
      <c r="AEK308"/>
      <c r="AEL308"/>
      <c r="AEM308"/>
      <c r="AEN308"/>
      <c r="AEO308"/>
      <c r="AEP308"/>
      <c r="AEQ308"/>
      <c r="AER308"/>
      <c r="AES308"/>
      <c r="AET308"/>
      <c r="AEU308"/>
      <c r="AEV308"/>
      <c r="AEW308"/>
      <c r="AEX308"/>
      <c r="AEY308"/>
      <c r="AEZ308"/>
      <c r="AFA308"/>
      <c r="AFB308"/>
      <c r="AFC308"/>
      <c r="AFD308"/>
      <c r="AFE308"/>
      <c r="AFF308"/>
      <c r="AFG308"/>
      <c r="AFH308"/>
      <c r="AFI308"/>
      <c r="AFJ308"/>
      <c r="AFK308"/>
      <c r="AFL308"/>
      <c r="AFM308"/>
      <c r="AFN308"/>
      <c r="AFO308"/>
      <c r="AFP308"/>
      <c r="AFQ308"/>
      <c r="AFR308"/>
      <c r="AFS308"/>
      <c r="AFT308"/>
      <c r="AFU308"/>
      <c r="AFV308"/>
      <c r="AFW308"/>
      <c r="AFX308"/>
      <c r="AFY308"/>
      <c r="AFZ308"/>
      <c r="AGA308"/>
      <c r="AGB308"/>
      <c r="AGC308"/>
      <c r="AGD308"/>
      <c r="AGE308"/>
      <c r="AGF308"/>
      <c r="AGG308"/>
      <c r="AGH308"/>
      <c r="AGI308"/>
      <c r="AGJ308"/>
      <c r="AGK308"/>
      <c r="AGL308"/>
      <c r="AGM308"/>
      <c r="AGN308"/>
      <c r="AGO308"/>
      <c r="AGP308"/>
      <c r="AGQ308"/>
      <c r="AGR308"/>
      <c r="AGS308"/>
      <c r="AGT308"/>
      <c r="AGU308"/>
      <c r="AGV308"/>
      <c r="AGW308"/>
      <c r="AGX308"/>
      <c r="AGY308"/>
      <c r="AGZ308"/>
      <c r="AHA308"/>
      <c r="AHB308"/>
      <c r="AHC308"/>
      <c r="AHD308"/>
      <c r="AHE308"/>
      <c r="AHF308"/>
      <c r="AHG308"/>
      <c r="AHH308"/>
      <c r="AHI308"/>
      <c r="AHJ308"/>
      <c r="AHK308"/>
      <c r="AHL308"/>
      <c r="AHM308"/>
      <c r="AHN308"/>
      <c r="AHO308"/>
      <c r="AHP308"/>
      <c r="AHQ308"/>
      <c r="AHR308"/>
      <c r="AHS308"/>
      <c r="AHT308"/>
      <c r="AHU308"/>
      <c r="AHV308"/>
      <c r="AHW308"/>
      <c r="AHX308"/>
      <c r="AHY308"/>
      <c r="AHZ308"/>
      <c r="AIA308"/>
      <c r="AIB308"/>
      <c r="AIC308"/>
      <c r="AID308"/>
      <c r="AIE308"/>
      <c r="AIF308"/>
      <c r="AIG308"/>
      <c r="AIH308"/>
      <c r="AII308"/>
      <c r="AIJ308"/>
      <c r="AIK308"/>
      <c r="AIL308"/>
      <c r="AIM308"/>
      <c r="AIN308"/>
      <c r="AIO308"/>
      <c r="AIP308"/>
      <c r="AIQ308"/>
      <c r="AIR308"/>
      <c r="AIS308"/>
      <c r="AIT308"/>
      <c r="AIU308"/>
      <c r="AIV308"/>
      <c r="AIW308"/>
      <c r="AIX308"/>
      <c r="AIY308"/>
      <c r="AIZ308"/>
      <c r="AJA308"/>
      <c r="AJB308"/>
      <c r="AJC308"/>
      <c r="AJD308"/>
      <c r="AJE308"/>
      <c r="AJF308"/>
      <c r="AJG308"/>
      <c r="AJH308"/>
      <c r="AJI308"/>
      <c r="AJJ308"/>
      <c r="AJK308"/>
      <c r="AJL308"/>
      <c r="AJM308"/>
      <c r="AJN308"/>
      <c r="AJO308"/>
      <c r="AJP308"/>
      <c r="AJQ308"/>
      <c r="AJR308"/>
      <c r="AJS308"/>
      <c r="AJT308"/>
      <c r="AJU308"/>
      <c r="AJV308"/>
      <c r="AJW308"/>
      <c r="AJX308"/>
      <c r="AJY308"/>
      <c r="AJZ308"/>
      <c r="AKA308"/>
      <c r="AKB308"/>
      <c r="AKC308"/>
      <c r="AKD308"/>
      <c r="AKE308"/>
      <c r="AKF308"/>
      <c r="AKG308"/>
      <c r="AKH308"/>
      <c r="AKI308"/>
      <c r="AKJ308"/>
      <c r="AKK308"/>
      <c r="AKL308"/>
      <c r="AKM308"/>
      <c r="AKN308"/>
      <c r="AKO308"/>
      <c r="AKP308"/>
      <c r="AKQ308"/>
      <c r="AKR308"/>
      <c r="AKS308"/>
      <c r="AKT308"/>
      <c r="AKU308"/>
      <c r="AKV308"/>
      <c r="AKW308"/>
      <c r="AKX308"/>
      <c r="AKY308"/>
      <c r="AKZ308"/>
      <c r="ALA308"/>
      <c r="ALB308"/>
      <c r="ALC308"/>
      <c r="ALD308"/>
      <c r="ALE308"/>
      <c r="ALF308"/>
      <c r="ALG308"/>
      <c r="ALH308"/>
      <c r="ALI308"/>
      <c r="ALJ308"/>
      <c r="ALK308"/>
      <c r="ALL308"/>
      <c r="ALM308"/>
      <c r="ALN308"/>
      <c r="ALO308"/>
      <c r="ALP308"/>
      <c r="ALQ308"/>
      <c r="ALR308"/>
      <c r="ALS308"/>
      <c r="ALT308"/>
      <c r="ALU308"/>
      <c r="ALV308"/>
      <c r="ALW308"/>
      <c r="ALX308"/>
      <c r="ALY308"/>
      <c r="ALZ308"/>
      <c r="AMA308"/>
      <c r="AMB308"/>
      <c r="AMC308"/>
      <c r="AMD308"/>
      <c r="AME308"/>
      <c r="AMF308"/>
      <c r="AMG308"/>
      <c r="AMH308"/>
      <c r="AMI308"/>
      <c r="AMJ308"/>
      <c r="AMK308"/>
      <c r="AML308"/>
      <c r="AMM308"/>
      <c r="AMN308"/>
      <c r="AMO308"/>
      <c r="AMP308"/>
      <c r="AMQ308"/>
      <c r="AMR308"/>
      <c r="AMS308"/>
      <c r="AMT308"/>
      <c r="AMU308"/>
      <c r="AMV308"/>
      <c r="AMW308"/>
      <c r="AMX308"/>
      <c r="AMY308"/>
      <c r="AMZ308"/>
      <c r="ANA308"/>
      <c r="ANB308"/>
      <c r="ANC308"/>
      <c r="AND308"/>
      <c r="ANE308"/>
      <c r="ANF308"/>
      <c r="ANG308"/>
      <c r="ANH308"/>
      <c r="ANI308"/>
      <c r="ANJ308"/>
      <c r="ANK308"/>
      <c r="ANL308"/>
      <c r="ANM308"/>
      <c r="ANN308"/>
      <c r="ANO308"/>
      <c r="ANP308"/>
      <c r="ANQ308"/>
      <c r="ANR308"/>
      <c r="ANS308"/>
      <c r="ANT308"/>
      <c r="ANU308"/>
      <c r="ANV308"/>
      <c r="ANW308"/>
      <c r="ANX308"/>
      <c r="ANY308"/>
      <c r="ANZ308"/>
      <c r="AOA308"/>
      <c r="AOB308"/>
      <c r="AOC308"/>
      <c r="AOD308"/>
      <c r="AOE308"/>
      <c r="AOF308"/>
      <c r="AOG308"/>
      <c r="AOH308"/>
      <c r="AOI308"/>
      <c r="AOJ308"/>
      <c r="AOK308"/>
      <c r="AOL308"/>
      <c r="AOM308"/>
      <c r="AON308"/>
      <c r="AOO308"/>
      <c r="AOP308"/>
      <c r="AOQ308"/>
      <c r="AOR308"/>
      <c r="AOS308"/>
      <c r="AOT308"/>
      <c r="AOU308"/>
      <c r="AOV308"/>
      <c r="AOW308"/>
      <c r="AOX308"/>
      <c r="AOY308"/>
      <c r="AOZ308"/>
      <c r="APA308"/>
      <c r="APB308"/>
      <c r="APC308"/>
      <c r="APD308"/>
      <c r="APE308"/>
      <c r="APF308"/>
      <c r="APG308"/>
      <c r="APH308"/>
      <c r="API308"/>
      <c r="APJ308"/>
      <c r="APK308"/>
      <c r="APL308"/>
      <c r="APM308"/>
      <c r="APN308"/>
      <c r="APO308"/>
      <c r="APP308"/>
      <c r="APQ308"/>
      <c r="APR308"/>
      <c r="APS308"/>
      <c r="APT308"/>
      <c r="APU308"/>
      <c r="APV308"/>
      <c r="APW308"/>
      <c r="APX308"/>
      <c r="APY308"/>
      <c r="APZ308"/>
      <c r="AQA308"/>
      <c r="AQB308"/>
      <c r="AQC308"/>
      <c r="AQD308"/>
      <c r="AQE308"/>
      <c r="AQF308"/>
      <c r="AQG308"/>
      <c r="AQH308"/>
      <c r="AQI308"/>
      <c r="AQJ308"/>
      <c r="AQK308"/>
      <c r="AQL308"/>
      <c r="AQM308"/>
      <c r="AQN308"/>
      <c r="AQO308"/>
      <c r="AQP308"/>
      <c r="AQQ308"/>
      <c r="AQR308"/>
      <c r="AQS308"/>
      <c r="AQT308"/>
      <c r="AQU308"/>
      <c r="AQV308"/>
      <c r="AQW308"/>
      <c r="AQX308"/>
      <c r="AQY308"/>
      <c r="AQZ308"/>
      <c r="ARA308"/>
      <c r="ARB308"/>
      <c r="ARC308"/>
      <c r="ARD308"/>
      <c r="ARE308"/>
      <c r="ARF308"/>
      <c r="ARG308"/>
      <c r="ARH308"/>
      <c r="ARI308"/>
      <c r="ARJ308"/>
      <c r="ARK308"/>
      <c r="ARL308"/>
      <c r="ARM308"/>
      <c r="ARN308"/>
      <c r="ARO308"/>
      <c r="ARP308"/>
      <c r="ARQ308"/>
      <c r="ARR308"/>
      <c r="ARS308"/>
      <c r="ART308"/>
      <c r="ARU308"/>
      <c r="ARV308"/>
      <c r="ARW308"/>
      <c r="ARX308"/>
      <c r="ARY308"/>
      <c r="ARZ308"/>
      <c r="ASA308"/>
      <c r="ASB308"/>
      <c r="ASC308"/>
      <c r="ASD308"/>
      <c r="ASE308"/>
      <c r="ASF308"/>
      <c r="ASG308"/>
      <c r="ASH308"/>
      <c r="ASI308"/>
      <c r="ASJ308"/>
      <c r="ASK308"/>
      <c r="ASL308"/>
      <c r="ASM308"/>
      <c r="ASN308"/>
      <c r="ASO308"/>
      <c r="ASP308"/>
      <c r="ASQ308"/>
      <c r="ASR308"/>
      <c r="ASS308"/>
      <c r="AST308"/>
      <c r="ASU308"/>
      <c r="ASV308"/>
      <c r="ASW308"/>
      <c r="ASX308"/>
      <c r="ASY308"/>
      <c r="ASZ308"/>
      <c r="ATA308"/>
      <c r="ATB308"/>
      <c r="ATC308"/>
      <c r="ATD308"/>
      <c r="ATE308"/>
      <c r="ATF308"/>
      <c r="ATG308"/>
      <c r="ATH308"/>
      <c r="ATI308"/>
      <c r="ATJ308"/>
      <c r="ATK308"/>
      <c r="ATL308"/>
      <c r="ATM308"/>
      <c r="ATN308"/>
      <c r="ATO308"/>
      <c r="ATP308"/>
      <c r="ATQ308"/>
      <c r="ATR308"/>
      <c r="ATS308"/>
      <c r="ATT308"/>
      <c r="ATU308"/>
      <c r="ATV308"/>
      <c r="ATW308"/>
      <c r="ATX308"/>
      <c r="ATY308"/>
      <c r="ATZ308"/>
      <c r="AUA308"/>
      <c r="AUB308"/>
      <c r="AUC308"/>
      <c r="AUD308"/>
      <c r="AUE308"/>
      <c r="AUF308"/>
      <c r="AUG308"/>
      <c r="AUH308"/>
      <c r="AUI308"/>
      <c r="AUJ308"/>
      <c r="AUK308"/>
      <c r="AUL308"/>
      <c r="AUM308"/>
      <c r="AUN308"/>
      <c r="AUO308"/>
      <c r="AUP308"/>
      <c r="AUQ308"/>
      <c r="AUR308"/>
      <c r="AUS308"/>
      <c r="AUT308"/>
      <c r="AUU308"/>
      <c r="AUV308"/>
      <c r="AUW308"/>
      <c r="AUX308"/>
      <c r="AUY308"/>
      <c r="AUZ308"/>
      <c r="AVA308"/>
      <c r="AVB308"/>
      <c r="AVC308"/>
      <c r="AVD308"/>
      <c r="AVE308"/>
      <c r="AVF308"/>
      <c r="AVG308"/>
      <c r="AVH308"/>
      <c r="AVI308"/>
      <c r="AVJ308"/>
      <c r="AVK308"/>
      <c r="AVL308"/>
      <c r="AVM308"/>
      <c r="AVN308"/>
      <c r="AVO308"/>
      <c r="AVP308"/>
      <c r="AVQ308"/>
      <c r="AVR308"/>
      <c r="AVS308"/>
      <c r="AVT308"/>
      <c r="AVU308"/>
      <c r="AVV308"/>
      <c r="AVW308"/>
      <c r="AVX308"/>
      <c r="AVY308"/>
      <c r="AVZ308"/>
      <c r="AWA308"/>
      <c r="AWB308"/>
      <c r="AWC308"/>
      <c r="AWD308"/>
      <c r="AWE308"/>
      <c r="AWF308"/>
      <c r="AWG308"/>
      <c r="AWH308"/>
      <c r="AWI308"/>
      <c r="AWJ308"/>
      <c r="AWK308"/>
      <c r="AWL308"/>
      <c r="AWM308"/>
      <c r="AWN308"/>
      <c r="AWO308"/>
      <c r="AWP308"/>
      <c r="AWQ308"/>
      <c r="AWR308"/>
      <c r="AWS308"/>
      <c r="AWT308"/>
      <c r="AWU308"/>
      <c r="AWV308"/>
      <c r="AWW308"/>
      <c r="AWX308"/>
      <c r="AWY308"/>
      <c r="AWZ308"/>
      <c r="AXA308"/>
      <c r="AXB308"/>
      <c r="AXC308"/>
      <c r="AXD308"/>
      <c r="AXE308"/>
      <c r="AXF308"/>
      <c r="AXG308"/>
      <c r="AXH308"/>
      <c r="AXI308"/>
      <c r="AXJ308"/>
      <c r="AXK308"/>
      <c r="AXL308"/>
      <c r="AXM308"/>
      <c r="AXN308"/>
      <c r="AXO308"/>
      <c r="AXP308"/>
      <c r="AXQ308"/>
      <c r="AXR308"/>
      <c r="AXS308"/>
      <c r="AXT308"/>
      <c r="AXU308"/>
      <c r="AXV308"/>
      <c r="AXW308"/>
      <c r="AXX308"/>
      <c r="AXY308"/>
      <c r="AXZ308"/>
      <c r="AYA308"/>
      <c r="AYB308"/>
      <c r="AYC308"/>
      <c r="AYD308"/>
      <c r="AYE308"/>
      <c r="AYF308"/>
      <c r="AYG308"/>
      <c r="AYH308"/>
      <c r="AYI308"/>
      <c r="AYJ308"/>
      <c r="AYK308"/>
      <c r="AYL308"/>
      <c r="AYM308"/>
      <c r="AYN308"/>
      <c r="AYO308"/>
      <c r="AYP308"/>
      <c r="AYQ308"/>
      <c r="AYR308"/>
      <c r="AYS308"/>
      <c r="AYT308"/>
      <c r="AYU308"/>
      <c r="AYV308"/>
      <c r="AYW308"/>
      <c r="AYX308"/>
      <c r="AYY308"/>
      <c r="AYZ308"/>
      <c r="AZA308"/>
      <c r="AZB308"/>
      <c r="AZC308"/>
      <c r="AZD308"/>
      <c r="AZE308"/>
      <c r="AZF308"/>
      <c r="AZG308"/>
      <c r="AZH308"/>
      <c r="AZI308"/>
      <c r="AZJ308"/>
      <c r="AZK308"/>
      <c r="AZL308"/>
      <c r="AZM308"/>
      <c r="AZN308"/>
      <c r="AZO308"/>
      <c r="AZP308"/>
      <c r="AZQ308"/>
      <c r="AZR308"/>
      <c r="AZS308"/>
      <c r="AZT308"/>
      <c r="AZU308"/>
      <c r="AZV308"/>
      <c r="AZW308"/>
      <c r="AZX308"/>
      <c r="AZY308"/>
      <c r="AZZ308"/>
      <c r="BAA308"/>
      <c r="BAB308"/>
      <c r="BAC308"/>
      <c r="BAD308"/>
      <c r="BAE308"/>
      <c r="BAF308"/>
      <c r="BAG308"/>
      <c r="BAH308"/>
      <c r="BAI308"/>
      <c r="BAJ308"/>
      <c r="BAK308"/>
      <c r="BAL308"/>
      <c r="BAM308"/>
      <c r="BAN308"/>
      <c r="BAO308"/>
      <c r="BAP308"/>
      <c r="BAQ308"/>
      <c r="BAR308"/>
      <c r="BAS308"/>
      <c r="BAT308"/>
      <c r="BAU308"/>
      <c r="BAV308"/>
      <c r="BAW308"/>
      <c r="BAX308"/>
      <c r="BAY308"/>
      <c r="BAZ308"/>
      <c r="BBA308"/>
      <c r="BBB308"/>
      <c r="BBC308"/>
      <c r="BBD308"/>
      <c r="BBE308"/>
      <c r="BBF308"/>
      <c r="BBG308"/>
      <c r="BBH308"/>
      <c r="BBI308"/>
      <c r="BBJ308"/>
      <c r="BBK308"/>
      <c r="BBL308"/>
      <c r="BBM308"/>
      <c r="BBN308"/>
      <c r="BBO308"/>
      <c r="BBP308"/>
      <c r="BBQ308"/>
      <c r="BBR308"/>
      <c r="BBS308"/>
      <c r="BBT308"/>
      <c r="BBU308"/>
      <c r="BBV308"/>
      <c r="BBW308"/>
      <c r="BBX308"/>
      <c r="BBY308"/>
      <c r="BBZ308"/>
      <c r="BCA308"/>
      <c r="BCB308"/>
      <c r="BCC308"/>
      <c r="BCD308"/>
      <c r="BCE308"/>
      <c r="BCF308"/>
      <c r="BCG308"/>
      <c r="BCH308"/>
      <c r="BCI308"/>
      <c r="BCJ308"/>
      <c r="BCK308"/>
      <c r="BCL308"/>
      <c r="BCM308"/>
      <c r="BCN308"/>
      <c r="BCO308"/>
      <c r="BCP308"/>
      <c r="BCQ308"/>
      <c r="BCR308"/>
      <c r="BCS308"/>
      <c r="BCT308"/>
      <c r="BCU308"/>
      <c r="BCV308"/>
      <c r="BCW308"/>
      <c r="BCX308"/>
      <c r="BCY308"/>
      <c r="BCZ308"/>
      <c r="BDA308"/>
      <c r="BDB308"/>
      <c r="BDC308"/>
      <c r="BDD308"/>
      <c r="BDE308"/>
      <c r="BDF308"/>
      <c r="BDG308"/>
      <c r="BDH308"/>
      <c r="BDI308"/>
      <c r="BDJ308"/>
      <c r="BDK308"/>
      <c r="BDL308"/>
      <c r="BDM308"/>
      <c r="BDN308"/>
      <c r="BDO308"/>
      <c r="BDP308"/>
      <c r="BDQ308"/>
      <c r="BDR308"/>
      <c r="BDS308"/>
      <c r="BDT308"/>
      <c r="BDU308"/>
      <c r="BDV308"/>
      <c r="BDW308"/>
      <c r="BDX308"/>
      <c r="BDY308"/>
      <c r="BDZ308"/>
      <c r="BEA308"/>
      <c r="BEB308"/>
      <c r="BEC308"/>
      <c r="BED308"/>
      <c r="BEE308"/>
      <c r="BEF308"/>
      <c r="BEG308"/>
      <c r="BEH308"/>
      <c r="BEI308"/>
      <c r="BEJ308"/>
      <c r="BEK308"/>
      <c r="BEL308"/>
      <c r="BEM308"/>
      <c r="BEN308"/>
      <c r="BEO308"/>
      <c r="BEP308"/>
      <c r="BEQ308"/>
      <c r="BER308"/>
      <c r="BES308"/>
      <c r="BET308"/>
      <c r="BEU308"/>
      <c r="BEV308"/>
      <c r="BEW308"/>
      <c r="BEX308"/>
      <c r="BEY308"/>
      <c r="BEZ308"/>
      <c r="BFA308"/>
      <c r="BFB308"/>
      <c r="BFC308"/>
      <c r="BFD308"/>
      <c r="BFE308"/>
      <c r="BFF308"/>
      <c r="BFG308"/>
      <c r="BFH308"/>
      <c r="BFI308"/>
      <c r="BFJ308"/>
      <c r="BFK308"/>
      <c r="BFL308"/>
      <c r="BFM308"/>
      <c r="BFN308"/>
      <c r="BFO308"/>
      <c r="BFP308"/>
      <c r="BFQ308"/>
      <c r="BFR308"/>
      <c r="BFS308"/>
      <c r="BFT308"/>
      <c r="BFU308"/>
      <c r="BFV308"/>
      <c r="BFW308"/>
      <c r="BFX308"/>
      <c r="BFY308"/>
      <c r="BFZ308"/>
      <c r="BGA308"/>
      <c r="BGB308"/>
      <c r="BGC308"/>
      <c r="BGD308"/>
      <c r="BGE308"/>
      <c r="BGF308"/>
      <c r="BGG308"/>
      <c r="BGH308"/>
      <c r="BGI308"/>
      <c r="BGJ308"/>
      <c r="BGK308"/>
      <c r="BGL308"/>
      <c r="BGM308"/>
      <c r="BGN308"/>
      <c r="BGO308"/>
      <c r="BGP308"/>
      <c r="BGQ308"/>
      <c r="BGR308"/>
      <c r="BGS308"/>
      <c r="BGT308"/>
      <c r="BGU308"/>
      <c r="BGV308"/>
      <c r="BGW308"/>
      <c r="BGX308"/>
      <c r="BGY308"/>
      <c r="BGZ308"/>
      <c r="BHA308"/>
      <c r="BHB308"/>
      <c r="BHC308"/>
      <c r="BHD308"/>
      <c r="BHE308"/>
      <c r="BHF308"/>
      <c r="BHG308"/>
      <c r="BHH308"/>
      <c r="BHI308"/>
      <c r="BHJ308"/>
      <c r="BHK308"/>
      <c r="BHL308"/>
      <c r="BHM308"/>
      <c r="BHN308"/>
      <c r="BHO308"/>
      <c r="BHP308"/>
      <c r="BHQ308"/>
      <c r="BHR308"/>
      <c r="BHS308"/>
      <c r="BHT308"/>
      <c r="BHU308"/>
      <c r="BHV308"/>
      <c r="BHW308"/>
      <c r="BHX308"/>
      <c r="BHY308"/>
      <c r="BHZ308"/>
      <c r="BIA308"/>
      <c r="BIB308"/>
      <c r="BIC308"/>
      <c r="BID308"/>
      <c r="BIE308"/>
      <c r="BIF308"/>
      <c r="BIG308"/>
      <c r="BIH308"/>
      <c r="BII308"/>
      <c r="BIJ308"/>
      <c r="BIK308"/>
      <c r="BIL308"/>
      <c r="BIM308"/>
      <c r="BIN308"/>
      <c r="BIO308"/>
      <c r="BIP308"/>
      <c r="BIQ308"/>
      <c r="BIR308"/>
      <c r="BIS308"/>
      <c r="BIT308"/>
      <c r="BIU308"/>
      <c r="BIV308"/>
      <c r="BIW308"/>
      <c r="BIX308"/>
      <c r="BIY308"/>
      <c r="BIZ308"/>
      <c r="BJA308"/>
      <c r="BJB308"/>
      <c r="BJC308"/>
      <c r="BJD308"/>
      <c r="BJE308"/>
      <c r="BJF308"/>
      <c r="BJG308"/>
      <c r="BJH308"/>
      <c r="BJI308"/>
      <c r="BJJ308"/>
      <c r="BJK308"/>
      <c r="BJL308"/>
      <c r="BJM308"/>
      <c r="BJN308"/>
      <c r="BJO308"/>
      <c r="BJP308"/>
      <c r="BJQ308"/>
      <c r="BJR308"/>
      <c r="BJS308"/>
      <c r="BJT308"/>
      <c r="BJU308"/>
      <c r="BJV308"/>
      <c r="BJW308"/>
      <c r="BJX308"/>
      <c r="BJY308"/>
      <c r="BJZ308"/>
      <c r="BKA308"/>
      <c r="BKB308"/>
      <c r="BKC308"/>
      <c r="BKD308"/>
      <c r="BKE308"/>
      <c r="BKF308"/>
      <c r="BKG308"/>
      <c r="BKH308"/>
      <c r="BKI308"/>
      <c r="BKJ308"/>
      <c r="BKK308"/>
      <c r="BKL308"/>
      <c r="BKM308"/>
      <c r="BKN308"/>
      <c r="BKO308"/>
      <c r="BKP308"/>
      <c r="BKQ308"/>
      <c r="BKR308"/>
      <c r="BKS308"/>
      <c r="BKT308"/>
      <c r="BKU308"/>
      <c r="BKV308"/>
      <c r="BKW308"/>
      <c r="BKX308"/>
      <c r="BKY308"/>
      <c r="BKZ308"/>
      <c r="BLA308"/>
      <c r="BLB308"/>
      <c r="BLC308"/>
      <c r="BLD308"/>
      <c r="BLE308"/>
      <c r="BLF308"/>
      <c r="BLG308"/>
      <c r="BLH308"/>
      <c r="BLI308"/>
      <c r="BLJ308"/>
      <c r="BLK308"/>
      <c r="BLL308"/>
      <c r="BLM308"/>
      <c r="BLN308"/>
      <c r="BLO308"/>
      <c r="BLP308"/>
      <c r="BLQ308"/>
      <c r="BLR308"/>
      <c r="BLS308"/>
      <c r="BLT308"/>
      <c r="BLU308"/>
      <c r="BLV308"/>
      <c r="BLW308"/>
      <c r="BLX308"/>
      <c r="BLY308"/>
      <c r="BLZ308"/>
      <c r="BMA308"/>
      <c r="BMB308"/>
      <c r="BMC308"/>
      <c r="BMD308"/>
      <c r="BME308"/>
      <c r="BMF308"/>
      <c r="BMG308"/>
      <c r="BMH308"/>
      <c r="BMI308"/>
      <c r="BMJ308"/>
      <c r="BMK308"/>
      <c r="BML308"/>
      <c r="BMM308"/>
      <c r="BMN308"/>
      <c r="BMO308"/>
      <c r="BMP308"/>
      <c r="BMQ308"/>
      <c r="BMR308"/>
    </row>
    <row r="309" spans="1:1708" s="656" customFormat="1">
      <c r="A309" s="892" t="s">
        <v>988</v>
      </c>
      <c r="B309" s="893" t="s">
        <v>277</v>
      </c>
      <c r="C309" s="892" t="s">
        <v>277</v>
      </c>
      <c r="D309" s="892" t="s">
        <v>988</v>
      </c>
      <c r="E309" s="894" t="s">
        <v>939</v>
      </c>
      <c r="F309" s="895" t="s">
        <v>940</v>
      </c>
      <c r="G309" s="895" t="s">
        <v>184</v>
      </c>
      <c r="H309" s="895" t="s">
        <v>70</v>
      </c>
      <c r="I309" s="895">
        <v>2</v>
      </c>
      <c r="J309" s="895" t="s">
        <v>277</v>
      </c>
      <c r="K309" s="895">
        <v>59.100233699999997</v>
      </c>
      <c r="L309" s="895">
        <v>24.796230999999999</v>
      </c>
      <c r="M309" s="896" t="s">
        <v>989</v>
      </c>
      <c r="N309" s="897"/>
      <c r="O309" s="898" t="s">
        <v>990</v>
      </c>
      <c r="P309" s="899" t="s">
        <v>940</v>
      </c>
      <c r="Q309" s="899"/>
      <c r="R309" s="1025">
        <v>308</v>
      </c>
      <c r="S309" s="1025">
        <v>308</v>
      </c>
      <c r="T309" s="297" t="s">
        <v>202</v>
      </c>
      <c r="U309" s="931"/>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c r="CA309"/>
      <c r="CB309"/>
      <c r="CC309"/>
      <c r="CD309"/>
      <c r="CE309"/>
      <c r="CF309"/>
      <c r="CG309"/>
      <c r="CH309"/>
      <c r="CI309"/>
      <c r="CJ309"/>
      <c r="CK309"/>
      <c r="CL309"/>
      <c r="CM309"/>
      <c r="CN309"/>
      <c r="CO309"/>
      <c r="CP309"/>
      <c r="CQ309"/>
      <c r="CR309"/>
      <c r="CS309"/>
      <c r="CT309"/>
      <c r="CU309"/>
      <c r="CV309"/>
      <c r="CW309"/>
      <c r="CX309"/>
      <c r="CY309"/>
      <c r="CZ309"/>
      <c r="DA309"/>
      <c r="DB309"/>
      <c r="DC309"/>
      <c r="DD309"/>
      <c r="DE309"/>
      <c r="DF309"/>
      <c r="DG309"/>
      <c r="DH309"/>
      <c r="DI309"/>
      <c r="DJ309"/>
      <c r="DK309"/>
      <c r="DL309"/>
      <c r="DM309"/>
      <c r="DN309"/>
      <c r="DO309"/>
      <c r="DP309"/>
      <c r="DQ309"/>
      <c r="DR309"/>
      <c r="DS309"/>
      <c r="DT309"/>
      <c r="DU309"/>
      <c r="DV309"/>
      <c r="DW309"/>
      <c r="DX309"/>
      <c r="DY309"/>
      <c r="DZ309"/>
      <c r="EA309"/>
      <c r="EB309"/>
      <c r="EC309"/>
      <c r="ED309"/>
      <c r="EE309"/>
      <c r="EF309"/>
      <c r="EG309"/>
      <c r="EH309"/>
      <c r="EI309"/>
      <c r="EJ309"/>
      <c r="EK309"/>
      <c r="EL309"/>
      <c r="EM309"/>
      <c r="EN309"/>
      <c r="EO309"/>
      <c r="EP309"/>
      <c r="EQ309"/>
      <c r="ER309"/>
      <c r="ES309"/>
      <c r="ET309"/>
      <c r="EU309"/>
      <c r="EV309"/>
      <c r="EW309"/>
      <c r="EX309"/>
      <c r="EY309"/>
      <c r="EZ309"/>
      <c r="FA309"/>
      <c r="FB309"/>
      <c r="FC309"/>
      <c r="FD309"/>
      <c r="FE309"/>
      <c r="FF309"/>
      <c r="FG309"/>
      <c r="FH309"/>
      <c r="FI309"/>
      <c r="FJ309"/>
      <c r="FK309"/>
      <c r="FL309"/>
      <c r="FM309"/>
      <c r="FN309"/>
      <c r="FO309"/>
      <c r="FP309"/>
      <c r="FQ309"/>
      <c r="FR309"/>
      <c r="FS309"/>
      <c r="FT309"/>
      <c r="FU309"/>
      <c r="FV309"/>
      <c r="FW309"/>
      <c r="FX309"/>
      <c r="FY309"/>
      <c r="FZ309"/>
      <c r="GA309"/>
      <c r="GB309"/>
      <c r="GC309"/>
      <c r="GD309"/>
      <c r="GE309"/>
      <c r="GF309"/>
      <c r="GG309"/>
      <c r="GH309"/>
      <c r="GI309"/>
      <c r="GJ309"/>
      <c r="GK309"/>
      <c r="GL309"/>
      <c r="GM309"/>
      <c r="GN309"/>
      <c r="GO309"/>
      <c r="GP309"/>
      <c r="GQ309"/>
      <c r="GR309"/>
      <c r="GS309"/>
      <c r="GT309"/>
      <c r="GU309"/>
      <c r="GV309"/>
      <c r="GW309"/>
      <c r="GX309"/>
      <c r="GY309"/>
      <c r="GZ309"/>
      <c r="HA309"/>
      <c r="HB309"/>
      <c r="HC309"/>
      <c r="HD309"/>
      <c r="HE309"/>
      <c r="HF309"/>
      <c r="HG309"/>
      <c r="HH309"/>
      <c r="HI309"/>
      <c r="HJ309"/>
      <c r="HK309"/>
      <c r="HL309"/>
      <c r="HM309"/>
      <c r="HN309"/>
      <c r="HO309"/>
      <c r="HP309"/>
      <c r="HQ309"/>
      <c r="HR309"/>
      <c r="HS309"/>
      <c r="HT309"/>
      <c r="HU309"/>
      <c r="HV309"/>
      <c r="HW309"/>
      <c r="HX309"/>
      <c r="HY309"/>
      <c r="HZ309"/>
      <c r="IA309"/>
      <c r="IB309"/>
      <c r="IC309"/>
      <c r="ID309"/>
      <c r="IE309"/>
      <c r="IF309"/>
      <c r="IG309"/>
      <c r="IH309"/>
      <c r="II309"/>
      <c r="IJ309"/>
      <c r="IK309"/>
      <c r="IL309"/>
      <c r="IM309"/>
      <c r="IN309"/>
      <c r="IO309"/>
      <c r="IP309"/>
      <c r="IQ309"/>
      <c r="IR309"/>
      <c r="IS309"/>
      <c r="IT309"/>
      <c r="IU309"/>
      <c r="IV309"/>
      <c r="IW309"/>
      <c r="IX309"/>
      <c r="IY309"/>
      <c r="IZ309"/>
      <c r="JA309"/>
      <c r="JB309"/>
      <c r="JC309"/>
      <c r="JD309"/>
      <c r="JE309"/>
      <c r="JF309"/>
      <c r="JG309"/>
      <c r="JH309"/>
      <c r="JI309"/>
      <c r="JJ309"/>
      <c r="JK309"/>
      <c r="JL309"/>
      <c r="JM309"/>
      <c r="JN309"/>
      <c r="JO309"/>
      <c r="JP309"/>
      <c r="JQ309"/>
      <c r="JR309"/>
      <c r="JS309"/>
      <c r="JT309"/>
      <c r="JU309"/>
      <c r="JV309"/>
      <c r="JW309"/>
      <c r="JX309"/>
      <c r="JY309"/>
      <c r="JZ309"/>
      <c r="KA309"/>
      <c r="KB309"/>
      <c r="KC309"/>
      <c r="KD309"/>
      <c r="KE309"/>
      <c r="KF309"/>
      <c r="KG309"/>
      <c r="KH309"/>
      <c r="KI309"/>
      <c r="KJ309"/>
      <c r="KK309"/>
      <c r="KL309"/>
      <c r="KM309"/>
      <c r="KN309"/>
      <c r="KO309"/>
      <c r="KP309"/>
      <c r="KQ309"/>
      <c r="KR309"/>
      <c r="KS309"/>
      <c r="KT309"/>
      <c r="KU309"/>
      <c r="KV309"/>
      <c r="KW309"/>
      <c r="KX309"/>
      <c r="KY309"/>
      <c r="KZ309"/>
      <c r="LA309"/>
      <c r="LB309"/>
      <c r="LC309"/>
      <c r="LD309"/>
      <c r="LE309"/>
      <c r="LF309"/>
      <c r="LG309"/>
      <c r="LH309"/>
      <c r="LI309"/>
      <c r="LJ309"/>
      <c r="LK309"/>
      <c r="LL309"/>
      <c r="LM309"/>
      <c r="LN309"/>
      <c r="LO309"/>
      <c r="LP309"/>
      <c r="LQ309"/>
      <c r="LR309"/>
      <c r="LS309"/>
      <c r="LT309"/>
      <c r="LU309"/>
      <c r="LV309"/>
      <c r="LW309"/>
      <c r="LX309"/>
      <c r="LY309"/>
      <c r="LZ309"/>
      <c r="MA309"/>
      <c r="MB309"/>
      <c r="MC309"/>
      <c r="MD309"/>
      <c r="ME309"/>
      <c r="MF309"/>
      <c r="MG309"/>
      <c r="MH309"/>
      <c r="MI309"/>
      <c r="MJ309"/>
      <c r="MK309"/>
      <c r="ML309"/>
      <c r="MM309"/>
      <c r="MN309"/>
      <c r="MO309"/>
      <c r="MP309"/>
      <c r="MQ309"/>
      <c r="MR309"/>
      <c r="MS309"/>
      <c r="MT309"/>
      <c r="MU309"/>
      <c r="MV309"/>
      <c r="MW309"/>
      <c r="MX309"/>
      <c r="MY309"/>
      <c r="MZ309"/>
      <c r="NA309"/>
      <c r="NB309"/>
      <c r="NC309"/>
      <c r="ND309"/>
      <c r="NE309"/>
      <c r="NF309"/>
      <c r="NG309"/>
      <c r="NH309"/>
      <c r="NI309"/>
      <c r="NJ309"/>
      <c r="NK309"/>
      <c r="NL309"/>
      <c r="NM309"/>
      <c r="NN309"/>
      <c r="NO309"/>
      <c r="NP309"/>
      <c r="NQ309"/>
      <c r="NR309"/>
      <c r="NS309"/>
      <c r="NT309"/>
      <c r="NU309"/>
      <c r="NV309"/>
      <c r="NW309"/>
      <c r="NX309"/>
      <c r="NY309"/>
      <c r="NZ309"/>
      <c r="OA309"/>
      <c r="OB309"/>
      <c r="OC309"/>
      <c r="OD309"/>
      <c r="OE309"/>
      <c r="OF309"/>
      <c r="OG309"/>
      <c r="OH309"/>
      <c r="OI309"/>
      <c r="OJ309"/>
      <c r="OK309"/>
      <c r="OL309"/>
      <c r="OM309"/>
      <c r="ON309"/>
      <c r="OO309"/>
      <c r="OP309"/>
      <c r="OQ309"/>
      <c r="OR309"/>
      <c r="OS309"/>
      <c r="OT309"/>
      <c r="OU309"/>
      <c r="OV309"/>
      <c r="OW309"/>
      <c r="OX309"/>
      <c r="OY309"/>
      <c r="OZ309"/>
      <c r="PA309"/>
      <c r="PB309"/>
      <c r="PC309"/>
      <c r="PD309"/>
      <c r="PE309"/>
      <c r="PF309"/>
      <c r="PG309"/>
      <c r="PH309"/>
      <c r="PI309"/>
      <c r="PJ309"/>
      <c r="PK309"/>
      <c r="PL309"/>
      <c r="PM309"/>
      <c r="PN309"/>
      <c r="PO309"/>
      <c r="PP309"/>
      <c r="PQ309"/>
      <c r="PR309"/>
      <c r="PS309"/>
      <c r="PT309"/>
      <c r="PU309"/>
      <c r="PV309"/>
      <c r="PW309"/>
      <c r="PX309"/>
      <c r="PY309"/>
      <c r="PZ309"/>
      <c r="QA309"/>
      <c r="QB309"/>
      <c r="QC309"/>
      <c r="QD309"/>
      <c r="QE309"/>
      <c r="QF309"/>
      <c r="QG309"/>
      <c r="QH309"/>
      <c r="QI309"/>
      <c r="QJ309"/>
      <c r="QK309"/>
      <c r="QL309"/>
      <c r="QM309"/>
      <c r="QN309"/>
      <c r="QO309"/>
      <c r="QP309"/>
      <c r="QQ309"/>
      <c r="QR309"/>
      <c r="QS309"/>
      <c r="QT309"/>
      <c r="QU309"/>
      <c r="QV309"/>
      <c r="QW309"/>
      <c r="QX309"/>
      <c r="QY309"/>
      <c r="QZ309"/>
      <c r="RA309"/>
      <c r="RB309"/>
      <c r="RC309"/>
      <c r="RD309"/>
      <c r="RE309"/>
      <c r="RF309"/>
      <c r="RG309"/>
      <c r="RH309"/>
      <c r="RI309"/>
      <c r="RJ309"/>
      <c r="RK309"/>
      <c r="RL309"/>
      <c r="RM309"/>
      <c r="RN309"/>
      <c r="RO309"/>
      <c r="RP309"/>
      <c r="RQ309"/>
      <c r="RR309"/>
      <c r="RS309"/>
      <c r="RT309"/>
      <c r="RU309"/>
      <c r="RV309"/>
      <c r="RW309"/>
      <c r="RX309"/>
      <c r="RY309"/>
      <c r="RZ309"/>
      <c r="SA309"/>
      <c r="SB309"/>
      <c r="SC309"/>
      <c r="SD309"/>
      <c r="SE309"/>
      <c r="SF309"/>
      <c r="SG309"/>
      <c r="SH309"/>
      <c r="SI309"/>
      <c r="SJ309"/>
      <c r="SK309"/>
      <c r="SL309"/>
      <c r="SM309"/>
      <c r="SN309"/>
      <c r="SO309"/>
      <c r="SP309"/>
      <c r="SQ309"/>
      <c r="SR309"/>
      <c r="SS309"/>
      <c r="ST309"/>
      <c r="SU309"/>
      <c r="SV309"/>
      <c r="SW309"/>
      <c r="SX309"/>
      <c r="SY309"/>
      <c r="SZ309"/>
      <c r="TA309"/>
      <c r="TB309"/>
      <c r="TC309"/>
      <c r="TD309"/>
      <c r="TE309"/>
      <c r="TF309"/>
      <c r="TG309"/>
      <c r="TH309"/>
      <c r="TI309"/>
      <c r="TJ309"/>
      <c r="TK309"/>
      <c r="TL309"/>
      <c r="TM309"/>
      <c r="TN309"/>
      <c r="TO309"/>
      <c r="TP309"/>
      <c r="TQ309"/>
      <c r="TR309"/>
      <c r="TS309"/>
      <c r="TT309"/>
      <c r="TU309"/>
      <c r="TV309"/>
      <c r="TW309"/>
      <c r="TX309"/>
      <c r="TY309"/>
      <c r="TZ309"/>
      <c r="UA309"/>
      <c r="UB309"/>
      <c r="UC309"/>
      <c r="UD309"/>
      <c r="UE309"/>
      <c r="UF309"/>
      <c r="UG309"/>
      <c r="UH309"/>
      <c r="UI309"/>
      <c r="UJ309"/>
      <c r="UK309"/>
      <c r="UL309"/>
      <c r="UM309"/>
      <c r="UN309"/>
      <c r="UO309"/>
      <c r="UP309"/>
      <c r="UQ309"/>
      <c r="UR309"/>
      <c r="US309"/>
      <c r="UT309"/>
      <c r="UU309"/>
      <c r="UV309"/>
      <c r="UW309"/>
      <c r="UX309"/>
      <c r="UY309"/>
      <c r="UZ309"/>
      <c r="VA309"/>
      <c r="VB309"/>
      <c r="VC309"/>
      <c r="VD309"/>
      <c r="VE309"/>
      <c r="VF309"/>
      <c r="VG309"/>
      <c r="VH309"/>
      <c r="VI309"/>
      <c r="VJ309"/>
      <c r="VK309"/>
      <c r="VL309"/>
      <c r="VM309"/>
      <c r="VN309"/>
      <c r="VO309"/>
      <c r="VP309"/>
      <c r="VQ309"/>
      <c r="VR309"/>
      <c r="VS309"/>
      <c r="VT309"/>
      <c r="VU309"/>
      <c r="VV309"/>
      <c r="VW309"/>
      <c r="VX309"/>
      <c r="VY309"/>
      <c r="VZ309"/>
      <c r="WA309"/>
      <c r="WB309"/>
      <c r="WC309"/>
      <c r="WD309"/>
      <c r="WE309"/>
      <c r="WF309"/>
      <c r="WG309"/>
      <c r="WH309"/>
      <c r="WI309"/>
      <c r="WJ309"/>
      <c r="WK309"/>
      <c r="WL309"/>
      <c r="WM309"/>
      <c r="WN309"/>
      <c r="WO309"/>
      <c r="WP309"/>
      <c r="WQ309"/>
      <c r="WR309"/>
      <c r="WS309"/>
      <c r="WT309"/>
      <c r="WU309"/>
      <c r="WV309"/>
      <c r="WW309"/>
      <c r="WX309"/>
      <c r="WY309"/>
      <c r="WZ309"/>
      <c r="XA309"/>
      <c r="XB309"/>
      <c r="XC309"/>
      <c r="XD309"/>
      <c r="XE309"/>
      <c r="XF309"/>
      <c r="XG309"/>
      <c r="XH309"/>
      <c r="XI309"/>
      <c r="XJ309"/>
      <c r="XK309"/>
      <c r="XL309"/>
      <c r="XM309"/>
      <c r="XN309"/>
      <c r="XO309"/>
      <c r="XP309"/>
      <c r="XQ309"/>
      <c r="XR309"/>
      <c r="XS309"/>
      <c r="XT309"/>
      <c r="XU309"/>
      <c r="XV309"/>
      <c r="XW309"/>
      <c r="XX309"/>
      <c r="XY309"/>
      <c r="XZ309"/>
      <c r="YA309"/>
      <c r="YB309"/>
      <c r="YC309"/>
      <c r="YD309"/>
      <c r="YE309"/>
      <c r="YF309"/>
      <c r="YG309"/>
      <c r="YH309"/>
      <c r="YI309"/>
      <c r="YJ309"/>
      <c r="YK309"/>
      <c r="YL309"/>
      <c r="YM309"/>
      <c r="YN309"/>
      <c r="YO309"/>
      <c r="YP309"/>
      <c r="YQ309"/>
      <c r="YR309"/>
      <c r="YS309"/>
      <c r="YT309"/>
      <c r="YU309"/>
      <c r="YV309"/>
      <c r="YW309"/>
      <c r="YX309"/>
      <c r="YY309"/>
      <c r="YZ309"/>
      <c r="ZA309"/>
      <c r="ZB309"/>
      <c r="ZC309"/>
      <c r="ZD309"/>
      <c r="ZE309"/>
      <c r="ZF309"/>
      <c r="ZG309"/>
      <c r="ZH309"/>
      <c r="ZI309"/>
      <c r="ZJ309"/>
      <c r="ZK309"/>
      <c r="ZL309"/>
      <c r="ZM309"/>
      <c r="ZN309"/>
      <c r="ZO309"/>
      <c r="ZP309"/>
      <c r="ZQ309"/>
      <c r="ZR309"/>
      <c r="ZS309"/>
      <c r="ZT309"/>
      <c r="ZU309"/>
      <c r="ZV309"/>
      <c r="ZW309"/>
      <c r="ZX309"/>
      <c r="ZY309"/>
      <c r="ZZ309"/>
      <c r="AAA309"/>
      <c r="AAB309"/>
      <c r="AAC309"/>
      <c r="AAD309"/>
      <c r="AAE309"/>
      <c r="AAF309"/>
      <c r="AAG309"/>
      <c r="AAH309"/>
      <c r="AAI309"/>
      <c r="AAJ309"/>
      <c r="AAK309"/>
      <c r="AAL309"/>
      <c r="AAM309"/>
      <c r="AAN309"/>
      <c r="AAO309"/>
      <c r="AAP309"/>
      <c r="AAQ309"/>
      <c r="AAR309"/>
      <c r="AAS309"/>
      <c r="AAT309"/>
      <c r="AAU309"/>
      <c r="AAV309"/>
      <c r="AAW309"/>
      <c r="AAX309"/>
      <c r="AAY309"/>
      <c r="AAZ309"/>
      <c r="ABA309"/>
      <c r="ABB309"/>
      <c r="ABC309"/>
      <c r="ABD309"/>
      <c r="ABE309"/>
      <c r="ABF309"/>
      <c r="ABG309"/>
      <c r="ABH309"/>
      <c r="ABI309"/>
      <c r="ABJ309"/>
      <c r="ABK309"/>
      <c r="ABL309"/>
      <c r="ABM309"/>
      <c r="ABN309"/>
      <c r="ABO309"/>
      <c r="ABP309"/>
      <c r="ABQ309"/>
      <c r="ABR309"/>
      <c r="ABS309"/>
      <c r="ABT309"/>
      <c r="ABU309"/>
      <c r="ABV309"/>
      <c r="ABW309"/>
      <c r="ABX309"/>
      <c r="ABY309"/>
      <c r="ABZ309"/>
      <c r="ACA309"/>
      <c r="ACB309"/>
      <c r="ACC309"/>
      <c r="ACD309"/>
      <c r="ACE309"/>
      <c r="ACF309"/>
      <c r="ACG309"/>
      <c r="ACH309"/>
      <c r="ACI309"/>
      <c r="ACJ309"/>
      <c r="ACK309"/>
      <c r="ACL309"/>
      <c r="ACM309"/>
      <c r="ACN309"/>
      <c r="ACO309"/>
      <c r="ACP309"/>
      <c r="ACQ309"/>
      <c r="ACR309"/>
      <c r="ACS309"/>
      <c r="ACT309"/>
      <c r="ACU309"/>
      <c r="ACV309"/>
      <c r="ACW309"/>
      <c r="ACX309"/>
      <c r="ACY309"/>
      <c r="ACZ309"/>
      <c r="ADA309"/>
      <c r="ADB309"/>
      <c r="ADC309"/>
      <c r="ADD309"/>
      <c r="ADE309"/>
      <c r="ADF309"/>
      <c r="ADG309"/>
      <c r="ADH309"/>
      <c r="ADI309"/>
      <c r="ADJ309"/>
      <c r="ADK309"/>
      <c r="ADL309"/>
      <c r="ADM309"/>
      <c r="ADN309"/>
      <c r="ADO309"/>
      <c r="ADP309"/>
      <c r="ADQ309"/>
      <c r="ADR309"/>
      <c r="ADS309"/>
      <c r="ADT309"/>
      <c r="ADU309"/>
      <c r="ADV309"/>
      <c r="ADW309"/>
      <c r="ADX309"/>
      <c r="ADY309"/>
      <c r="ADZ309"/>
      <c r="AEA309"/>
      <c r="AEB309"/>
      <c r="AEC309"/>
      <c r="AED309"/>
      <c r="AEE309"/>
      <c r="AEF309"/>
      <c r="AEG309"/>
      <c r="AEH309"/>
      <c r="AEI309"/>
      <c r="AEJ309"/>
      <c r="AEK309"/>
      <c r="AEL309"/>
      <c r="AEM309"/>
      <c r="AEN309"/>
      <c r="AEO309"/>
      <c r="AEP309"/>
      <c r="AEQ309"/>
      <c r="AER309"/>
      <c r="AES309"/>
      <c r="AET309"/>
      <c r="AEU309"/>
      <c r="AEV309"/>
      <c r="AEW309"/>
      <c r="AEX309"/>
      <c r="AEY309"/>
      <c r="AEZ309"/>
      <c r="AFA309"/>
      <c r="AFB309"/>
      <c r="AFC309"/>
      <c r="AFD309"/>
      <c r="AFE309"/>
      <c r="AFF309"/>
      <c r="AFG309"/>
      <c r="AFH309"/>
      <c r="AFI309"/>
      <c r="AFJ309"/>
      <c r="AFK309"/>
      <c r="AFL309"/>
      <c r="AFM309"/>
      <c r="AFN309"/>
      <c r="AFO309"/>
      <c r="AFP309"/>
      <c r="AFQ309"/>
      <c r="AFR309"/>
      <c r="AFS309"/>
      <c r="AFT309"/>
      <c r="AFU309"/>
      <c r="AFV309"/>
      <c r="AFW309"/>
      <c r="AFX309"/>
      <c r="AFY309"/>
      <c r="AFZ309"/>
      <c r="AGA309"/>
      <c r="AGB309"/>
      <c r="AGC309"/>
      <c r="AGD309"/>
      <c r="AGE309"/>
      <c r="AGF309"/>
      <c r="AGG309"/>
      <c r="AGH309"/>
      <c r="AGI309"/>
      <c r="AGJ309"/>
      <c r="AGK309"/>
      <c r="AGL309"/>
      <c r="AGM309"/>
      <c r="AGN309"/>
      <c r="AGO309"/>
      <c r="AGP309"/>
      <c r="AGQ309"/>
      <c r="AGR309"/>
      <c r="AGS309"/>
      <c r="AGT309"/>
      <c r="AGU309"/>
      <c r="AGV309"/>
      <c r="AGW309"/>
      <c r="AGX309"/>
      <c r="AGY309"/>
      <c r="AGZ309"/>
      <c r="AHA309"/>
      <c r="AHB309"/>
      <c r="AHC309"/>
      <c r="AHD309"/>
      <c r="AHE309"/>
      <c r="AHF309"/>
      <c r="AHG309"/>
      <c r="AHH309"/>
      <c r="AHI309"/>
      <c r="AHJ309"/>
      <c r="AHK309"/>
      <c r="AHL309"/>
      <c r="AHM309"/>
      <c r="AHN309"/>
      <c r="AHO309"/>
      <c r="AHP309"/>
      <c r="AHQ309"/>
      <c r="AHR309"/>
      <c r="AHS309"/>
      <c r="AHT309"/>
      <c r="AHU309"/>
      <c r="AHV309"/>
      <c r="AHW309"/>
      <c r="AHX309"/>
      <c r="AHY309"/>
      <c r="AHZ309"/>
      <c r="AIA309"/>
      <c r="AIB309"/>
      <c r="AIC309"/>
      <c r="AID309"/>
      <c r="AIE309"/>
      <c r="AIF309"/>
      <c r="AIG309"/>
      <c r="AIH309"/>
      <c r="AII309"/>
      <c r="AIJ309"/>
      <c r="AIK309"/>
      <c r="AIL309"/>
      <c r="AIM309"/>
      <c r="AIN309"/>
      <c r="AIO309"/>
      <c r="AIP309"/>
      <c r="AIQ309"/>
      <c r="AIR309"/>
      <c r="AIS309"/>
      <c r="AIT309"/>
      <c r="AIU309"/>
      <c r="AIV309"/>
      <c r="AIW309"/>
      <c r="AIX309"/>
      <c r="AIY309"/>
      <c r="AIZ309"/>
      <c r="AJA309"/>
      <c r="AJB309"/>
      <c r="AJC309"/>
      <c r="AJD309"/>
      <c r="AJE309"/>
      <c r="AJF309"/>
      <c r="AJG309"/>
      <c r="AJH309"/>
      <c r="AJI309"/>
      <c r="AJJ309"/>
      <c r="AJK309"/>
      <c r="AJL309"/>
      <c r="AJM309"/>
      <c r="AJN309"/>
      <c r="AJO309"/>
      <c r="AJP309"/>
      <c r="AJQ309"/>
      <c r="AJR309"/>
      <c r="AJS309"/>
      <c r="AJT309"/>
      <c r="AJU309"/>
      <c r="AJV309"/>
      <c r="AJW309"/>
      <c r="AJX309"/>
      <c r="AJY309"/>
      <c r="AJZ309"/>
      <c r="AKA309"/>
      <c r="AKB309"/>
      <c r="AKC309"/>
      <c r="AKD309"/>
      <c r="AKE309"/>
      <c r="AKF309"/>
      <c r="AKG309"/>
      <c r="AKH309"/>
      <c r="AKI309"/>
      <c r="AKJ309"/>
      <c r="AKK309"/>
      <c r="AKL309"/>
      <c r="AKM309"/>
      <c r="AKN309"/>
      <c r="AKO309"/>
      <c r="AKP309"/>
      <c r="AKQ309"/>
      <c r="AKR309"/>
      <c r="AKS309"/>
      <c r="AKT309"/>
      <c r="AKU309"/>
      <c r="AKV309"/>
      <c r="AKW309"/>
      <c r="AKX309"/>
      <c r="AKY309"/>
      <c r="AKZ309"/>
      <c r="ALA309"/>
      <c r="ALB309"/>
      <c r="ALC309"/>
      <c r="ALD309"/>
      <c r="ALE309"/>
      <c r="ALF309"/>
      <c r="ALG309"/>
      <c r="ALH309"/>
      <c r="ALI309"/>
      <c r="ALJ309"/>
      <c r="ALK309"/>
      <c r="ALL309"/>
      <c r="ALM309"/>
      <c r="ALN309"/>
      <c r="ALO309"/>
      <c r="ALP309"/>
      <c r="ALQ309"/>
      <c r="ALR309"/>
      <c r="ALS309"/>
      <c r="ALT309"/>
      <c r="ALU309"/>
      <c r="ALV309"/>
      <c r="ALW309"/>
      <c r="ALX309"/>
      <c r="ALY309"/>
      <c r="ALZ309"/>
      <c r="AMA309"/>
      <c r="AMB309"/>
      <c r="AMC309"/>
      <c r="AMD309"/>
      <c r="AME309"/>
      <c r="AMF309"/>
      <c r="AMG309"/>
      <c r="AMH309"/>
      <c r="AMI309"/>
      <c r="AMJ309"/>
      <c r="AMK309"/>
      <c r="AML309"/>
      <c r="AMM309"/>
      <c r="AMN309"/>
      <c r="AMO309"/>
      <c r="AMP309"/>
      <c r="AMQ309"/>
      <c r="AMR309"/>
      <c r="AMS309"/>
      <c r="AMT309"/>
      <c r="AMU309"/>
      <c r="AMV309"/>
      <c r="AMW309"/>
      <c r="AMX309"/>
      <c r="AMY309"/>
      <c r="AMZ309"/>
      <c r="ANA309"/>
      <c r="ANB309"/>
      <c r="ANC309"/>
      <c r="AND309"/>
      <c r="ANE309"/>
      <c r="ANF309"/>
      <c r="ANG309"/>
      <c r="ANH309"/>
      <c r="ANI309"/>
      <c r="ANJ309"/>
      <c r="ANK309"/>
      <c r="ANL309"/>
      <c r="ANM309"/>
      <c r="ANN309"/>
      <c r="ANO309"/>
      <c r="ANP309"/>
      <c r="ANQ309"/>
      <c r="ANR309"/>
      <c r="ANS309"/>
      <c r="ANT309"/>
      <c r="ANU309"/>
      <c r="ANV309"/>
      <c r="ANW309"/>
      <c r="ANX309"/>
      <c r="ANY309"/>
      <c r="ANZ309"/>
      <c r="AOA309"/>
      <c r="AOB309"/>
      <c r="AOC309"/>
      <c r="AOD309"/>
      <c r="AOE309"/>
      <c r="AOF309"/>
      <c r="AOG309"/>
      <c r="AOH309"/>
      <c r="AOI309"/>
      <c r="AOJ309"/>
      <c r="AOK309"/>
      <c r="AOL309"/>
      <c r="AOM309"/>
      <c r="AON309"/>
      <c r="AOO309"/>
      <c r="AOP309"/>
      <c r="AOQ309"/>
      <c r="AOR309"/>
      <c r="AOS309"/>
      <c r="AOT309"/>
      <c r="AOU309"/>
      <c r="AOV309"/>
      <c r="AOW309"/>
      <c r="AOX309"/>
      <c r="AOY309"/>
      <c r="AOZ309"/>
      <c r="APA309"/>
      <c r="APB309"/>
      <c r="APC309"/>
      <c r="APD309"/>
      <c r="APE309"/>
      <c r="APF309"/>
      <c r="APG309"/>
      <c r="APH309"/>
      <c r="API309"/>
      <c r="APJ309"/>
      <c r="APK309"/>
      <c r="APL309"/>
      <c r="APM309"/>
      <c r="APN309"/>
      <c r="APO309"/>
      <c r="APP309"/>
      <c r="APQ309"/>
      <c r="APR309"/>
      <c r="APS309"/>
      <c r="APT309"/>
      <c r="APU309"/>
      <c r="APV309"/>
      <c r="APW309"/>
      <c r="APX309"/>
      <c r="APY309"/>
      <c r="APZ309"/>
      <c r="AQA309"/>
      <c r="AQB309"/>
      <c r="AQC309"/>
      <c r="AQD309"/>
      <c r="AQE309"/>
      <c r="AQF309"/>
      <c r="AQG309"/>
      <c r="AQH309"/>
      <c r="AQI309"/>
      <c r="AQJ309"/>
      <c r="AQK309"/>
      <c r="AQL309"/>
      <c r="AQM309"/>
      <c r="AQN309"/>
      <c r="AQO309"/>
      <c r="AQP309"/>
      <c r="AQQ309"/>
      <c r="AQR309"/>
      <c r="AQS309"/>
      <c r="AQT309"/>
      <c r="AQU309"/>
      <c r="AQV309"/>
      <c r="AQW309"/>
      <c r="AQX309"/>
      <c r="AQY309"/>
      <c r="AQZ309"/>
      <c r="ARA309"/>
      <c r="ARB309"/>
      <c r="ARC309"/>
      <c r="ARD309"/>
      <c r="ARE309"/>
      <c r="ARF309"/>
      <c r="ARG309"/>
      <c r="ARH309"/>
      <c r="ARI309"/>
      <c r="ARJ309"/>
      <c r="ARK309"/>
      <c r="ARL309"/>
      <c r="ARM309"/>
      <c r="ARN309"/>
      <c r="ARO309"/>
      <c r="ARP309"/>
      <c r="ARQ309"/>
      <c r="ARR309"/>
      <c r="ARS309"/>
      <c r="ART309"/>
      <c r="ARU309"/>
      <c r="ARV309"/>
      <c r="ARW309"/>
      <c r="ARX309"/>
      <c r="ARY309"/>
      <c r="ARZ309"/>
      <c r="ASA309"/>
      <c r="ASB309"/>
      <c r="ASC309"/>
      <c r="ASD309"/>
      <c r="ASE309"/>
      <c r="ASF309"/>
      <c r="ASG309"/>
      <c r="ASH309"/>
      <c r="ASI309"/>
      <c r="ASJ309"/>
      <c r="ASK309"/>
      <c r="ASL309"/>
      <c r="ASM309"/>
      <c r="ASN309"/>
      <c r="ASO309"/>
      <c r="ASP309"/>
      <c r="ASQ309"/>
      <c r="ASR309"/>
      <c r="ASS309"/>
      <c r="AST309"/>
      <c r="ASU309"/>
      <c r="ASV309"/>
      <c r="ASW309"/>
      <c r="ASX309"/>
      <c r="ASY309"/>
      <c r="ASZ309"/>
      <c r="ATA309"/>
      <c r="ATB309"/>
      <c r="ATC309"/>
      <c r="ATD309"/>
      <c r="ATE309"/>
      <c r="ATF309"/>
      <c r="ATG309"/>
      <c r="ATH309"/>
      <c r="ATI309"/>
      <c r="ATJ309"/>
      <c r="ATK309"/>
      <c r="ATL309"/>
      <c r="ATM309"/>
      <c r="ATN309"/>
      <c r="ATO309"/>
      <c r="ATP309"/>
      <c r="ATQ309"/>
      <c r="ATR309"/>
      <c r="ATS309"/>
      <c r="ATT309"/>
      <c r="ATU309"/>
      <c r="ATV309"/>
      <c r="ATW309"/>
      <c r="ATX309"/>
      <c r="ATY309"/>
      <c r="ATZ309"/>
      <c r="AUA309"/>
      <c r="AUB309"/>
      <c r="AUC309"/>
      <c r="AUD309"/>
      <c r="AUE309"/>
      <c r="AUF309"/>
      <c r="AUG309"/>
      <c r="AUH309"/>
      <c r="AUI309"/>
      <c r="AUJ309"/>
      <c r="AUK309"/>
      <c r="AUL309"/>
      <c r="AUM309"/>
      <c r="AUN309"/>
      <c r="AUO309"/>
      <c r="AUP309"/>
      <c r="AUQ309"/>
      <c r="AUR309"/>
      <c r="AUS309"/>
      <c r="AUT309"/>
      <c r="AUU309"/>
      <c r="AUV309"/>
      <c r="AUW309"/>
      <c r="AUX309"/>
      <c r="AUY309"/>
      <c r="AUZ309"/>
      <c r="AVA309"/>
      <c r="AVB309"/>
      <c r="AVC309"/>
      <c r="AVD309"/>
      <c r="AVE309"/>
      <c r="AVF309"/>
      <c r="AVG309"/>
      <c r="AVH309"/>
      <c r="AVI309"/>
      <c r="AVJ309"/>
      <c r="AVK309"/>
      <c r="AVL309"/>
      <c r="AVM309"/>
      <c r="AVN309"/>
      <c r="AVO309"/>
      <c r="AVP309"/>
      <c r="AVQ309"/>
      <c r="AVR309"/>
      <c r="AVS309"/>
      <c r="AVT309"/>
      <c r="AVU309"/>
      <c r="AVV309"/>
      <c r="AVW309"/>
      <c r="AVX309"/>
      <c r="AVY309"/>
      <c r="AVZ309"/>
      <c r="AWA309"/>
      <c r="AWB309"/>
      <c r="AWC309"/>
      <c r="AWD309"/>
      <c r="AWE309"/>
      <c r="AWF309"/>
      <c r="AWG309"/>
      <c r="AWH309"/>
      <c r="AWI309"/>
      <c r="AWJ309"/>
      <c r="AWK309"/>
      <c r="AWL309"/>
      <c r="AWM309"/>
      <c r="AWN309"/>
      <c r="AWO309"/>
      <c r="AWP309"/>
      <c r="AWQ309"/>
      <c r="AWR309"/>
      <c r="AWS309"/>
      <c r="AWT309"/>
      <c r="AWU309"/>
      <c r="AWV309"/>
      <c r="AWW309"/>
      <c r="AWX309"/>
      <c r="AWY309"/>
      <c r="AWZ309"/>
      <c r="AXA309"/>
      <c r="AXB309"/>
      <c r="AXC309"/>
      <c r="AXD309"/>
      <c r="AXE309"/>
      <c r="AXF309"/>
      <c r="AXG309"/>
      <c r="AXH309"/>
      <c r="AXI309"/>
      <c r="AXJ309"/>
      <c r="AXK309"/>
      <c r="AXL309"/>
      <c r="AXM309"/>
      <c r="AXN309"/>
      <c r="AXO309"/>
      <c r="AXP309"/>
      <c r="AXQ309"/>
      <c r="AXR309"/>
      <c r="AXS309"/>
      <c r="AXT309"/>
      <c r="AXU309"/>
      <c r="AXV309"/>
      <c r="AXW309"/>
      <c r="AXX309"/>
      <c r="AXY309"/>
      <c r="AXZ309"/>
      <c r="AYA309"/>
      <c r="AYB309"/>
      <c r="AYC309"/>
      <c r="AYD309"/>
      <c r="AYE309"/>
      <c r="AYF309"/>
      <c r="AYG309"/>
      <c r="AYH309"/>
      <c r="AYI309"/>
      <c r="AYJ309"/>
      <c r="AYK309"/>
      <c r="AYL309"/>
      <c r="AYM309"/>
      <c r="AYN309"/>
      <c r="AYO309"/>
      <c r="AYP309"/>
      <c r="AYQ309"/>
      <c r="AYR309"/>
      <c r="AYS309"/>
      <c r="AYT309"/>
      <c r="AYU309"/>
      <c r="AYV309"/>
      <c r="AYW309"/>
      <c r="AYX309"/>
      <c r="AYY309"/>
      <c r="AYZ309"/>
      <c r="AZA309"/>
      <c r="AZB309"/>
      <c r="AZC309"/>
      <c r="AZD309"/>
      <c r="AZE309"/>
      <c r="AZF309"/>
      <c r="AZG309"/>
      <c r="AZH309"/>
      <c r="AZI309"/>
      <c r="AZJ309"/>
      <c r="AZK309"/>
      <c r="AZL309"/>
      <c r="AZM309"/>
      <c r="AZN309"/>
      <c r="AZO309"/>
      <c r="AZP309"/>
      <c r="AZQ309"/>
      <c r="AZR309"/>
      <c r="AZS309"/>
      <c r="AZT309"/>
      <c r="AZU309"/>
      <c r="AZV309"/>
      <c r="AZW309"/>
      <c r="AZX309"/>
      <c r="AZY309"/>
      <c r="AZZ309"/>
      <c r="BAA309"/>
      <c r="BAB309"/>
      <c r="BAC309"/>
      <c r="BAD309"/>
      <c r="BAE309"/>
      <c r="BAF309"/>
      <c r="BAG309"/>
      <c r="BAH309"/>
      <c r="BAI309"/>
      <c r="BAJ309"/>
      <c r="BAK309"/>
      <c r="BAL309"/>
      <c r="BAM309"/>
      <c r="BAN309"/>
      <c r="BAO309"/>
      <c r="BAP309"/>
      <c r="BAQ309"/>
      <c r="BAR309"/>
      <c r="BAS309"/>
      <c r="BAT309"/>
      <c r="BAU309"/>
      <c r="BAV309"/>
      <c r="BAW309"/>
      <c r="BAX309"/>
      <c r="BAY309"/>
      <c r="BAZ309"/>
      <c r="BBA309"/>
      <c r="BBB309"/>
      <c r="BBC309"/>
      <c r="BBD309"/>
      <c r="BBE309"/>
      <c r="BBF309"/>
      <c r="BBG309"/>
      <c r="BBH309"/>
      <c r="BBI309"/>
      <c r="BBJ309"/>
      <c r="BBK309"/>
      <c r="BBL309"/>
      <c r="BBM309"/>
      <c r="BBN309"/>
      <c r="BBO309"/>
      <c r="BBP309"/>
      <c r="BBQ309"/>
      <c r="BBR309"/>
      <c r="BBS309"/>
      <c r="BBT309"/>
      <c r="BBU309"/>
      <c r="BBV309"/>
      <c r="BBW309"/>
      <c r="BBX309"/>
      <c r="BBY309"/>
      <c r="BBZ309"/>
      <c r="BCA309"/>
      <c r="BCB309"/>
      <c r="BCC309"/>
      <c r="BCD309"/>
      <c r="BCE309"/>
      <c r="BCF309"/>
      <c r="BCG309"/>
      <c r="BCH309"/>
      <c r="BCI309"/>
      <c r="BCJ309"/>
      <c r="BCK309"/>
      <c r="BCL309"/>
      <c r="BCM309"/>
      <c r="BCN309"/>
      <c r="BCO309"/>
      <c r="BCP309"/>
      <c r="BCQ309"/>
      <c r="BCR309"/>
      <c r="BCS309"/>
      <c r="BCT309"/>
      <c r="BCU309"/>
      <c r="BCV309"/>
      <c r="BCW309"/>
      <c r="BCX309"/>
      <c r="BCY309"/>
      <c r="BCZ309"/>
      <c r="BDA309"/>
      <c r="BDB309"/>
      <c r="BDC309"/>
      <c r="BDD309"/>
      <c r="BDE309"/>
      <c r="BDF309"/>
      <c r="BDG309"/>
      <c r="BDH309"/>
      <c r="BDI309"/>
      <c r="BDJ309"/>
      <c r="BDK309"/>
      <c r="BDL309"/>
      <c r="BDM309"/>
      <c r="BDN309"/>
      <c r="BDO309"/>
      <c r="BDP309"/>
      <c r="BDQ309"/>
      <c r="BDR309"/>
      <c r="BDS309"/>
      <c r="BDT309"/>
      <c r="BDU309"/>
      <c r="BDV309"/>
      <c r="BDW309"/>
      <c r="BDX309"/>
      <c r="BDY309"/>
      <c r="BDZ309"/>
      <c r="BEA309"/>
      <c r="BEB309"/>
      <c r="BEC309"/>
      <c r="BED309"/>
      <c r="BEE309"/>
      <c r="BEF309"/>
      <c r="BEG309"/>
      <c r="BEH309"/>
      <c r="BEI309"/>
      <c r="BEJ309"/>
      <c r="BEK309"/>
      <c r="BEL309"/>
      <c r="BEM309"/>
      <c r="BEN309"/>
      <c r="BEO309"/>
      <c r="BEP309"/>
      <c r="BEQ309"/>
      <c r="BER309"/>
      <c r="BES309"/>
      <c r="BET309"/>
      <c r="BEU309"/>
      <c r="BEV309"/>
      <c r="BEW309"/>
      <c r="BEX309"/>
      <c r="BEY309"/>
      <c r="BEZ309"/>
      <c r="BFA309"/>
      <c r="BFB309"/>
      <c r="BFC309"/>
      <c r="BFD309"/>
      <c r="BFE309"/>
      <c r="BFF309"/>
      <c r="BFG309"/>
      <c r="BFH309"/>
      <c r="BFI309"/>
      <c r="BFJ309"/>
      <c r="BFK309"/>
      <c r="BFL309"/>
      <c r="BFM309"/>
      <c r="BFN309"/>
      <c r="BFO309"/>
      <c r="BFP309"/>
      <c r="BFQ309"/>
      <c r="BFR309"/>
      <c r="BFS309"/>
      <c r="BFT309"/>
      <c r="BFU309"/>
      <c r="BFV309"/>
      <c r="BFW309"/>
      <c r="BFX309"/>
      <c r="BFY309"/>
      <c r="BFZ309"/>
      <c r="BGA309"/>
      <c r="BGB309"/>
      <c r="BGC309"/>
      <c r="BGD309"/>
      <c r="BGE309"/>
      <c r="BGF309"/>
      <c r="BGG309"/>
      <c r="BGH309"/>
      <c r="BGI309"/>
      <c r="BGJ309"/>
      <c r="BGK309"/>
      <c r="BGL309"/>
      <c r="BGM309"/>
      <c r="BGN309"/>
      <c r="BGO309"/>
      <c r="BGP309"/>
      <c r="BGQ309"/>
      <c r="BGR309"/>
      <c r="BGS309"/>
      <c r="BGT309"/>
      <c r="BGU309"/>
      <c r="BGV309"/>
      <c r="BGW309"/>
      <c r="BGX309"/>
      <c r="BGY309"/>
      <c r="BGZ309"/>
      <c r="BHA309"/>
      <c r="BHB309"/>
      <c r="BHC309"/>
      <c r="BHD309"/>
      <c r="BHE309"/>
      <c r="BHF309"/>
      <c r="BHG309"/>
      <c r="BHH309"/>
      <c r="BHI309"/>
      <c r="BHJ309"/>
      <c r="BHK309"/>
      <c r="BHL309"/>
      <c r="BHM309"/>
      <c r="BHN309"/>
      <c r="BHO309"/>
      <c r="BHP309"/>
      <c r="BHQ309"/>
      <c r="BHR309"/>
      <c r="BHS309"/>
      <c r="BHT309"/>
      <c r="BHU309"/>
      <c r="BHV309"/>
      <c r="BHW309"/>
      <c r="BHX309"/>
      <c r="BHY309"/>
      <c r="BHZ309"/>
      <c r="BIA309"/>
      <c r="BIB309"/>
      <c r="BIC309"/>
      <c r="BID309"/>
      <c r="BIE309"/>
      <c r="BIF309"/>
      <c r="BIG309"/>
      <c r="BIH309"/>
      <c r="BII309"/>
      <c r="BIJ309"/>
      <c r="BIK309"/>
      <c r="BIL309"/>
      <c r="BIM309"/>
      <c r="BIN309"/>
      <c r="BIO309"/>
      <c r="BIP309"/>
      <c r="BIQ309"/>
      <c r="BIR309"/>
      <c r="BIS309"/>
      <c r="BIT309"/>
      <c r="BIU309"/>
      <c r="BIV309"/>
      <c r="BIW309"/>
      <c r="BIX309"/>
      <c r="BIY309"/>
      <c r="BIZ309"/>
      <c r="BJA309"/>
      <c r="BJB309"/>
      <c r="BJC309"/>
      <c r="BJD309"/>
      <c r="BJE309"/>
      <c r="BJF309"/>
      <c r="BJG309"/>
      <c r="BJH309"/>
      <c r="BJI309"/>
      <c r="BJJ309"/>
      <c r="BJK309"/>
      <c r="BJL309"/>
      <c r="BJM309"/>
      <c r="BJN309"/>
      <c r="BJO309"/>
      <c r="BJP309"/>
      <c r="BJQ309"/>
      <c r="BJR309"/>
      <c r="BJS309"/>
      <c r="BJT309"/>
      <c r="BJU309"/>
      <c r="BJV309"/>
      <c r="BJW309"/>
      <c r="BJX309"/>
      <c r="BJY309"/>
      <c r="BJZ309"/>
      <c r="BKA309"/>
      <c r="BKB309"/>
      <c r="BKC309"/>
      <c r="BKD309"/>
      <c r="BKE309"/>
      <c r="BKF309"/>
      <c r="BKG309"/>
      <c r="BKH309"/>
      <c r="BKI309"/>
      <c r="BKJ309"/>
      <c r="BKK309"/>
      <c r="BKL309"/>
      <c r="BKM309"/>
      <c r="BKN309"/>
      <c r="BKO309"/>
      <c r="BKP309"/>
      <c r="BKQ309"/>
      <c r="BKR309"/>
      <c r="BKS309"/>
      <c r="BKT309"/>
      <c r="BKU309"/>
      <c r="BKV309"/>
      <c r="BKW309"/>
      <c r="BKX309"/>
      <c r="BKY309"/>
      <c r="BKZ309"/>
      <c r="BLA309"/>
      <c r="BLB309"/>
      <c r="BLC309"/>
      <c r="BLD309"/>
      <c r="BLE309"/>
      <c r="BLF309"/>
      <c r="BLG309"/>
      <c r="BLH309"/>
      <c r="BLI309"/>
      <c r="BLJ309"/>
      <c r="BLK309"/>
      <c r="BLL309"/>
      <c r="BLM309"/>
      <c r="BLN309"/>
      <c r="BLO309"/>
      <c r="BLP309"/>
      <c r="BLQ309"/>
      <c r="BLR309"/>
      <c r="BLS309"/>
      <c r="BLT309"/>
      <c r="BLU309"/>
      <c r="BLV309"/>
      <c r="BLW309"/>
      <c r="BLX309"/>
      <c r="BLY309"/>
      <c r="BLZ309"/>
      <c r="BMA309"/>
      <c r="BMB309"/>
      <c r="BMC309"/>
      <c r="BMD309"/>
      <c r="BME309"/>
      <c r="BMF309"/>
      <c r="BMG309"/>
      <c r="BMH309"/>
      <c r="BMI309"/>
      <c r="BMJ309"/>
      <c r="BMK309"/>
      <c r="BML309"/>
      <c r="BMM309"/>
      <c r="BMN309"/>
      <c r="BMO309"/>
      <c r="BMP309"/>
      <c r="BMQ309"/>
      <c r="BMR309"/>
    </row>
    <row r="310" spans="1:1708" s="656" customFormat="1">
      <c r="A310" s="892" t="s">
        <v>991</v>
      </c>
      <c r="B310" s="893" t="s">
        <v>277</v>
      </c>
      <c r="C310" s="892" t="s">
        <v>277</v>
      </c>
      <c r="D310" s="892" t="s">
        <v>991</v>
      </c>
      <c r="E310" s="894" t="s">
        <v>271</v>
      </c>
      <c r="F310" s="895" t="s">
        <v>272</v>
      </c>
      <c r="G310" s="895" t="s">
        <v>184</v>
      </c>
      <c r="H310" s="895" t="s">
        <v>70</v>
      </c>
      <c r="I310" s="895">
        <v>2</v>
      </c>
      <c r="J310" s="895" t="s">
        <v>277</v>
      </c>
      <c r="K310" s="895">
        <v>59.090071631999997</v>
      </c>
      <c r="L310" s="895">
        <v>24.798969894999999</v>
      </c>
      <c r="M310" s="896" t="s">
        <v>992</v>
      </c>
      <c r="N310" s="897"/>
      <c r="O310" s="898" t="s">
        <v>993</v>
      </c>
      <c r="P310" s="899" t="s">
        <v>275</v>
      </c>
      <c r="Q310" s="899"/>
      <c r="R310" s="1025">
        <v>309</v>
      </c>
      <c r="S310" s="1025">
        <v>309</v>
      </c>
      <c r="T310" s="297" t="s">
        <v>202</v>
      </c>
      <c r="U310" s="931"/>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c r="CA310"/>
      <c r="CB310"/>
      <c r="CC310"/>
      <c r="CD310"/>
      <c r="CE310"/>
      <c r="CF310"/>
      <c r="CG310"/>
      <c r="CH310"/>
      <c r="CI310"/>
      <c r="CJ310"/>
      <c r="CK310"/>
      <c r="CL310"/>
      <c r="CM310"/>
      <c r="CN310"/>
      <c r="CO310"/>
      <c r="CP310"/>
      <c r="CQ310"/>
      <c r="CR310"/>
      <c r="CS310"/>
      <c r="CT310"/>
      <c r="CU310"/>
      <c r="CV310"/>
      <c r="CW310"/>
      <c r="CX310"/>
      <c r="CY310"/>
      <c r="CZ310"/>
      <c r="DA310"/>
      <c r="DB310"/>
      <c r="DC310"/>
      <c r="DD310"/>
      <c r="DE310"/>
      <c r="DF310"/>
      <c r="DG310"/>
      <c r="DH310"/>
      <c r="DI310"/>
      <c r="DJ310"/>
      <c r="DK310"/>
      <c r="DL310"/>
      <c r="DM310"/>
      <c r="DN310"/>
      <c r="DO310"/>
      <c r="DP310"/>
      <c r="DQ310"/>
      <c r="DR310"/>
      <c r="DS310"/>
      <c r="DT310"/>
      <c r="DU310"/>
      <c r="DV310"/>
      <c r="DW310"/>
      <c r="DX310"/>
      <c r="DY310"/>
      <c r="DZ310"/>
      <c r="EA310"/>
      <c r="EB310"/>
      <c r="EC310"/>
      <c r="ED310"/>
      <c r="EE310"/>
      <c r="EF310"/>
      <c r="EG310"/>
      <c r="EH310"/>
      <c r="EI310"/>
      <c r="EJ310"/>
      <c r="EK310"/>
      <c r="EL310"/>
      <c r="EM310"/>
      <c r="EN310"/>
      <c r="EO310"/>
      <c r="EP310"/>
      <c r="EQ310"/>
      <c r="ER310"/>
      <c r="ES310"/>
      <c r="ET310"/>
      <c r="EU310"/>
      <c r="EV310"/>
      <c r="EW310"/>
      <c r="EX310"/>
      <c r="EY310"/>
      <c r="EZ310"/>
      <c r="FA310"/>
      <c r="FB310"/>
      <c r="FC310"/>
      <c r="FD310"/>
      <c r="FE310"/>
      <c r="FF310"/>
      <c r="FG310"/>
      <c r="FH310"/>
      <c r="FI310"/>
      <c r="FJ310"/>
      <c r="FK310"/>
      <c r="FL310"/>
      <c r="FM310"/>
      <c r="FN310"/>
      <c r="FO310"/>
      <c r="FP310"/>
      <c r="FQ310"/>
      <c r="FR310"/>
      <c r="FS310"/>
      <c r="FT310"/>
      <c r="FU310"/>
      <c r="FV310"/>
      <c r="FW310"/>
      <c r="FX310"/>
      <c r="FY310"/>
      <c r="FZ310"/>
      <c r="GA310"/>
      <c r="GB310"/>
      <c r="GC310"/>
      <c r="GD310"/>
      <c r="GE310"/>
      <c r="GF310"/>
      <c r="GG310"/>
      <c r="GH310"/>
      <c r="GI310"/>
      <c r="GJ310"/>
      <c r="GK310"/>
      <c r="GL310"/>
      <c r="GM310"/>
      <c r="GN310"/>
      <c r="GO310"/>
      <c r="GP310"/>
      <c r="GQ310"/>
      <c r="GR310"/>
      <c r="GS310"/>
      <c r="GT310"/>
      <c r="GU310"/>
      <c r="GV310"/>
      <c r="GW310"/>
      <c r="GX310"/>
      <c r="GY310"/>
      <c r="GZ310"/>
      <c r="HA310"/>
      <c r="HB310"/>
      <c r="HC310"/>
      <c r="HD310"/>
      <c r="HE310"/>
      <c r="HF310"/>
      <c r="HG310"/>
      <c r="HH310"/>
      <c r="HI310"/>
      <c r="HJ310"/>
      <c r="HK310"/>
      <c r="HL310"/>
      <c r="HM310"/>
      <c r="HN310"/>
      <c r="HO310"/>
      <c r="HP310"/>
      <c r="HQ310"/>
      <c r="HR310"/>
      <c r="HS310"/>
      <c r="HT310"/>
      <c r="HU310"/>
      <c r="HV310"/>
      <c r="HW310"/>
      <c r="HX310"/>
      <c r="HY310"/>
      <c r="HZ310"/>
      <c r="IA310"/>
      <c r="IB310"/>
      <c r="IC310"/>
      <c r="ID310"/>
      <c r="IE310"/>
      <c r="IF310"/>
      <c r="IG310"/>
      <c r="IH310"/>
      <c r="II310"/>
      <c r="IJ310"/>
      <c r="IK310"/>
      <c r="IL310"/>
      <c r="IM310"/>
      <c r="IN310"/>
      <c r="IO310"/>
      <c r="IP310"/>
      <c r="IQ310"/>
      <c r="IR310"/>
      <c r="IS310"/>
      <c r="IT310"/>
      <c r="IU310"/>
      <c r="IV310"/>
      <c r="IW310"/>
      <c r="IX310"/>
      <c r="IY310"/>
      <c r="IZ310"/>
      <c r="JA310"/>
      <c r="JB310"/>
      <c r="JC310"/>
      <c r="JD310"/>
      <c r="JE310"/>
      <c r="JF310"/>
      <c r="JG310"/>
      <c r="JH310"/>
      <c r="JI310"/>
      <c r="JJ310"/>
      <c r="JK310"/>
      <c r="JL310"/>
      <c r="JM310"/>
      <c r="JN310"/>
      <c r="JO310"/>
      <c r="JP310"/>
      <c r="JQ310"/>
      <c r="JR310"/>
      <c r="JS310"/>
      <c r="JT310"/>
      <c r="JU310"/>
      <c r="JV310"/>
      <c r="JW310"/>
      <c r="JX310"/>
      <c r="JY310"/>
      <c r="JZ310"/>
      <c r="KA310"/>
      <c r="KB310"/>
      <c r="KC310"/>
      <c r="KD310"/>
      <c r="KE310"/>
      <c r="KF310"/>
      <c r="KG310"/>
      <c r="KH310"/>
      <c r="KI310"/>
      <c r="KJ310"/>
      <c r="KK310"/>
      <c r="KL310"/>
      <c r="KM310"/>
      <c r="KN310"/>
      <c r="KO310"/>
      <c r="KP310"/>
      <c r="KQ310"/>
      <c r="KR310"/>
      <c r="KS310"/>
      <c r="KT310"/>
      <c r="KU310"/>
      <c r="KV310"/>
      <c r="KW310"/>
      <c r="KX310"/>
      <c r="KY310"/>
      <c r="KZ310"/>
      <c r="LA310"/>
      <c r="LB310"/>
      <c r="LC310"/>
      <c r="LD310"/>
      <c r="LE310"/>
      <c r="LF310"/>
      <c r="LG310"/>
      <c r="LH310"/>
      <c r="LI310"/>
      <c r="LJ310"/>
      <c r="LK310"/>
      <c r="LL310"/>
      <c r="LM310"/>
      <c r="LN310"/>
      <c r="LO310"/>
      <c r="LP310"/>
      <c r="LQ310"/>
      <c r="LR310"/>
      <c r="LS310"/>
      <c r="LT310"/>
      <c r="LU310"/>
      <c r="LV310"/>
      <c r="LW310"/>
      <c r="LX310"/>
      <c r="LY310"/>
      <c r="LZ310"/>
      <c r="MA310"/>
      <c r="MB310"/>
      <c r="MC310"/>
      <c r="MD310"/>
      <c r="ME310"/>
      <c r="MF310"/>
      <c r="MG310"/>
      <c r="MH310"/>
      <c r="MI310"/>
      <c r="MJ310"/>
      <c r="MK310"/>
      <c r="ML310"/>
      <c r="MM310"/>
      <c r="MN310"/>
      <c r="MO310"/>
      <c r="MP310"/>
      <c r="MQ310"/>
      <c r="MR310"/>
      <c r="MS310"/>
      <c r="MT310"/>
      <c r="MU310"/>
      <c r="MV310"/>
      <c r="MW310"/>
      <c r="MX310"/>
      <c r="MY310"/>
      <c r="MZ310"/>
      <c r="NA310"/>
      <c r="NB310"/>
      <c r="NC310"/>
      <c r="ND310"/>
      <c r="NE310"/>
      <c r="NF310"/>
      <c r="NG310"/>
      <c r="NH310"/>
      <c r="NI310"/>
      <c r="NJ310"/>
      <c r="NK310"/>
      <c r="NL310"/>
      <c r="NM310"/>
      <c r="NN310"/>
      <c r="NO310"/>
      <c r="NP310"/>
      <c r="NQ310"/>
      <c r="NR310"/>
      <c r="NS310"/>
      <c r="NT310"/>
      <c r="NU310"/>
      <c r="NV310"/>
      <c r="NW310"/>
      <c r="NX310"/>
      <c r="NY310"/>
      <c r="NZ310"/>
      <c r="OA310"/>
      <c r="OB310"/>
      <c r="OC310"/>
      <c r="OD310"/>
      <c r="OE310"/>
      <c r="OF310"/>
      <c r="OG310"/>
      <c r="OH310"/>
      <c r="OI310"/>
      <c r="OJ310"/>
      <c r="OK310"/>
      <c r="OL310"/>
      <c r="OM310"/>
      <c r="ON310"/>
      <c r="OO310"/>
      <c r="OP310"/>
      <c r="OQ310"/>
      <c r="OR310"/>
      <c r="OS310"/>
      <c r="OT310"/>
      <c r="OU310"/>
      <c r="OV310"/>
      <c r="OW310"/>
      <c r="OX310"/>
      <c r="OY310"/>
      <c r="OZ310"/>
      <c r="PA310"/>
      <c r="PB310"/>
      <c r="PC310"/>
      <c r="PD310"/>
      <c r="PE310"/>
      <c r="PF310"/>
      <c r="PG310"/>
      <c r="PH310"/>
      <c r="PI310"/>
      <c r="PJ310"/>
      <c r="PK310"/>
      <c r="PL310"/>
      <c r="PM310"/>
      <c r="PN310"/>
      <c r="PO310"/>
      <c r="PP310"/>
      <c r="PQ310"/>
      <c r="PR310"/>
      <c r="PS310"/>
      <c r="PT310"/>
      <c r="PU310"/>
      <c r="PV310"/>
      <c r="PW310"/>
      <c r="PX310"/>
      <c r="PY310"/>
      <c r="PZ310"/>
      <c r="QA310"/>
      <c r="QB310"/>
      <c r="QC310"/>
      <c r="QD310"/>
      <c r="QE310"/>
      <c r="QF310"/>
      <c r="QG310"/>
      <c r="QH310"/>
      <c r="QI310"/>
      <c r="QJ310"/>
      <c r="QK310"/>
      <c r="QL310"/>
      <c r="QM310"/>
      <c r="QN310"/>
      <c r="QO310"/>
      <c r="QP310"/>
      <c r="QQ310"/>
      <c r="QR310"/>
      <c r="QS310"/>
      <c r="QT310"/>
      <c r="QU310"/>
      <c r="QV310"/>
      <c r="QW310"/>
      <c r="QX310"/>
      <c r="QY310"/>
      <c r="QZ310"/>
      <c r="RA310"/>
      <c r="RB310"/>
      <c r="RC310"/>
      <c r="RD310"/>
      <c r="RE310"/>
      <c r="RF310"/>
      <c r="RG310"/>
      <c r="RH310"/>
      <c r="RI310"/>
      <c r="RJ310"/>
      <c r="RK310"/>
      <c r="RL310"/>
      <c r="RM310"/>
      <c r="RN310"/>
      <c r="RO310"/>
      <c r="RP310"/>
      <c r="RQ310"/>
      <c r="RR310"/>
      <c r="RS310"/>
      <c r="RT310"/>
      <c r="RU310"/>
      <c r="RV310"/>
      <c r="RW310"/>
      <c r="RX310"/>
      <c r="RY310"/>
      <c r="RZ310"/>
      <c r="SA310"/>
      <c r="SB310"/>
      <c r="SC310"/>
      <c r="SD310"/>
      <c r="SE310"/>
      <c r="SF310"/>
      <c r="SG310"/>
      <c r="SH310"/>
      <c r="SI310"/>
      <c r="SJ310"/>
      <c r="SK310"/>
      <c r="SL310"/>
      <c r="SM310"/>
      <c r="SN310"/>
      <c r="SO310"/>
      <c r="SP310"/>
      <c r="SQ310"/>
      <c r="SR310"/>
      <c r="SS310"/>
      <c r="ST310"/>
      <c r="SU310"/>
      <c r="SV310"/>
      <c r="SW310"/>
      <c r="SX310"/>
      <c r="SY310"/>
      <c r="SZ310"/>
      <c r="TA310"/>
      <c r="TB310"/>
      <c r="TC310"/>
      <c r="TD310"/>
      <c r="TE310"/>
      <c r="TF310"/>
      <c r="TG310"/>
      <c r="TH310"/>
      <c r="TI310"/>
      <c r="TJ310"/>
      <c r="TK310"/>
      <c r="TL310"/>
      <c r="TM310"/>
      <c r="TN310"/>
      <c r="TO310"/>
      <c r="TP310"/>
      <c r="TQ310"/>
      <c r="TR310"/>
      <c r="TS310"/>
      <c r="TT310"/>
      <c r="TU310"/>
      <c r="TV310"/>
      <c r="TW310"/>
      <c r="TX310"/>
      <c r="TY310"/>
      <c r="TZ310"/>
      <c r="UA310"/>
      <c r="UB310"/>
      <c r="UC310"/>
      <c r="UD310"/>
      <c r="UE310"/>
      <c r="UF310"/>
      <c r="UG310"/>
      <c r="UH310"/>
      <c r="UI310"/>
      <c r="UJ310"/>
      <c r="UK310"/>
      <c r="UL310"/>
      <c r="UM310"/>
      <c r="UN310"/>
      <c r="UO310"/>
      <c r="UP310"/>
      <c r="UQ310"/>
      <c r="UR310"/>
      <c r="US310"/>
      <c r="UT310"/>
      <c r="UU310"/>
      <c r="UV310"/>
      <c r="UW310"/>
      <c r="UX310"/>
      <c r="UY310"/>
      <c r="UZ310"/>
      <c r="VA310"/>
      <c r="VB310"/>
      <c r="VC310"/>
      <c r="VD310"/>
      <c r="VE310"/>
      <c r="VF310"/>
      <c r="VG310"/>
      <c r="VH310"/>
      <c r="VI310"/>
      <c r="VJ310"/>
      <c r="VK310"/>
      <c r="VL310"/>
      <c r="VM310"/>
      <c r="VN310"/>
      <c r="VO310"/>
      <c r="VP310"/>
      <c r="VQ310"/>
      <c r="VR310"/>
      <c r="VS310"/>
      <c r="VT310"/>
      <c r="VU310"/>
      <c r="VV310"/>
      <c r="VW310"/>
      <c r="VX310"/>
      <c r="VY310"/>
      <c r="VZ310"/>
      <c r="WA310"/>
      <c r="WB310"/>
      <c r="WC310"/>
      <c r="WD310"/>
      <c r="WE310"/>
      <c r="WF310"/>
      <c r="WG310"/>
      <c r="WH310"/>
      <c r="WI310"/>
      <c r="WJ310"/>
      <c r="WK310"/>
      <c r="WL310"/>
      <c r="WM310"/>
      <c r="WN310"/>
      <c r="WO310"/>
      <c r="WP310"/>
      <c r="WQ310"/>
      <c r="WR310"/>
      <c r="WS310"/>
      <c r="WT310"/>
      <c r="WU310"/>
      <c r="WV310"/>
      <c r="WW310"/>
      <c r="WX310"/>
      <c r="WY310"/>
      <c r="WZ310"/>
      <c r="XA310"/>
      <c r="XB310"/>
      <c r="XC310"/>
      <c r="XD310"/>
      <c r="XE310"/>
      <c r="XF310"/>
      <c r="XG310"/>
      <c r="XH310"/>
      <c r="XI310"/>
      <c r="XJ310"/>
      <c r="XK310"/>
      <c r="XL310"/>
      <c r="XM310"/>
      <c r="XN310"/>
      <c r="XO310"/>
      <c r="XP310"/>
      <c r="XQ310"/>
      <c r="XR310"/>
      <c r="XS310"/>
      <c r="XT310"/>
      <c r="XU310"/>
      <c r="XV310"/>
      <c r="XW310"/>
      <c r="XX310"/>
      <c r="XY310"/>
      <c r="XZ310"/>
      <c r="YA310"/>
      <c r="YB310"/>
      <c r="YC310"/>
      <c r="YD310"/>
      <c r="YE310"/>
      <c r="YF310"/>
      <c r="YG310"/>
      <c r="YH310"/>
      <c r="YI310"/>
      <c r="YJ310"/>
      <c r="YK310"/>
      <c r="YL310"/>
      <c r="YM310"/>
      <c r="YN310"/>
      <c r="YO310"/>
      <c r="YP310"/>
      <c r="YQ310"/>
      <c r="YR310"/>
      <c r="YS310"/>
      <c r="YT310"/>
      <c r="YU310"/>
      <c r="YV310"/>
      <c r="YW310"/>
      <c r="YX310"/>
      <c r="YY310"/>
      <c r="YZ310"/>
      <c r="ZA310"/>
      <c r="ZB310"/>
      <c r="ZC310"/>
      <c r="ZD310"/>
      <c r="ZE310"/>
      <c r="ZF310"/>
      <c r="ZG310"/>
      <c r="ZH310"/>
      <c r="ZI310"/>
      <c r="ZJ310"/>
      <c r="ZK310"/>
      <c r="ZL310"/>
      <c r="ZM310"/>
      <c r="ZN310"/>
      <c r="ZO310"/>
      <c r="ZP310"/>
      <c r="ZQ310"/>
      <c r="ZR310"/>
      <c r="ZS310"/>
      <c r="ZT310"/>
      <c r="ZU310"/>
      <c r="ZV310"/>
      <c r="ZW310"/>
      <c r="ZX310"/>
      <c r="ZY310"/>
      <c r="ZZ310"/>
      <c r="AAA310"/>
      <c r="AAB310"/>
      <c r="AAC310"/>
      <c r="AAD310"/>
      <c r="AAE310"/>
      <c r="AAF310"/>
      <c r="AAG310"/>
      <c r="AAH310"/>
      <c r="AAI310"/>
      <c r="AAJ310"/>
      <c r="AAK310"/>
      <c r="AAL310"/>
      <c r="AAM310"/>
      <c r="AAN310"/>
      <c r="AAO310"/>
      <c r="AAP310"/>
      <c r="AAQ310"/>
      <c r="AAR310"/>
      <c r="AAS310"/>
      <c r="AAT310"/>
      <c r="AAU310"/>
      <c r="AAV310"/>
      <c r="AAW310"/>
      <c r="AAX310"/>
      <c r="AAY310"/>
      <c r="AAZ310"/>
      <c r="ABA310"/>
      <c r="ABB310"/>
      <c r="ABC310"/>
      <c r="ABD310"/>
      <c r="ABE310"/>
      <c r="ABF310"/>
      <c r="ABG310"/>
      <c r="ABH310"/>
      <c r="ABI310"/>
      <c r="ABJ310"/>
      <c r="ABK310"/>
      <c r="ABL310"/>
      <c r="ABM310"/>
      <c r="ABN310"/>
      <c r="ABO310"/>
      <c r="ABP310"/>
      <c r="ABQ310"/>
      <c r="ABR310"/>
      <c r="ABS310"/>
      <c r="ABT310"/>
      <c r="ABU310"/>
      <c r="ABV310"/>
      <c r="ABW310"/>
      <c r="ABX310"/>
      <c r="ABY310"/>
      <c r="ABZ310"/>
      <c r="ACA310"/>
      <c r="ACB310"/>
      <c r="ACC310"/>
      <c r="ACD310"/>
      <c r="ACE310"/>
      <c r="ACF310"/>
      <c r="ACG310"/>
      <c r="ACH310"/>
      <c r="ACI310"/>
      <c r="ACJ310"/>
      <c r="ACK310"/>
      <c r="ACL310"/>
      <c r="ACM310"/>
      <c r="ACN310"/>
      <c r="ACO310"/>
      <c r="ACP310"/>
      <c r="ACQ310"/>
      <c r="ACR310"/>
      <c r="ACS310"/>
      <c r="ACT310"/>
      <c r="ACU310"/>
      <c r="ACV310"/>
      <c r="ACW310"/>
      <c r="ACX310"/>
      <c r="ACY310"/>
      <c r="ACZ310"/>
      <c r="ADA310"/>
      <c r="ADB310"/>
      <c r="ADC310"/>
      <c r="ADD310"/>
      <c r="ADE310"/>
      <c r="ADF310"/>
      <c r="ADG310"/>
      <c r="ADH310"/>
      <c r="ADI310"/>
      <c r="ADJ310"/>
      <c r="ADK310"/>
      <c r="ADL310"/>
      <c r="ADM310"/>
      <c r="ADN310"/>
      <c r="ADO310"/>
      <c r="ADP310"/>
      <c r="ADQ310"/>
      <c r="ADR310"/>
      <c r="ADS310"/>
      <c r="ADT310"/>
      <c r="ADU310"/>
      <c r="ADV310"/>
      <c r="ADW310"/>
      <c r="ADX310"/>
      <c r="ADY310"/>
      <c r="ADZ310"/>
      <c r="AEA310"/>
      <c r="AEB310"/>
      <c r="AEC310"/>
      <c r="AED310"/>
      <c r="AEE310"/>
      <c r="AEF310"/>
      <c r="AEG310"/>
      <c r="AEH310"/>
      <c r="AEI310"/>
      <c r="AEJ310"/>
      <c r="AEK310"/>
      <c r="AEL310"/>
      <c r="AEM310"/>
      <c r="AEN310"/>
      <c r="AEO310"/>
      <c r="AEP310"/>
      <c r="AEQ310"/>
      <c r="AER310"/>
      <c r="AES310"/>
      <c r="AET310"/>
      <c r="AEU310"/>
      <c r="AEV310"/>
      <c r="AEW310"/>
      <c r="AEX310"/>
      <c r="AEY310"/>
      <c r="AEZ310"/>
      <c r="AFA310"/>
      <c r="AFB310"/>
      <c r="AFC310"/>
      <c r="AFD310"/>
      <c r="AFE310"/>
      <c r="AFF310"/>
      <c r="AFG310"/>
      <c r="AFH310"/>
      <c r="AFI310"/>
      <c r="AFJ310"/>
      <c r="AFK310"/>
      <c r="AFL310"/>
      <c r="AFM310"/>
      <c r="AFN310"/>
      <c r="AFO310"/>
      <c r="AFP310"/>
      <c r="AFQ310"/>
      <c r="AFR310"/>
      <c r="AFS310"/>
      <c r="AFT310"/>
      <c r="AFU310"/>
      <c r="AFV310"/>
      <c r="AFW310"/>
      <c r="AFX310"/>
      <c r="AFY310"/>
      <c r="AFZ310"/>
      <c r="AGA310"/>
      <c r="AGB310"/>
      <c r="AGC310"/>
      <c r="AGD310"/>
      <c r="AGE310"/>
      <c r="AGF310"/>
      <c r="AGG310"/>
      <c r="AGH310"/>
      <c r="AGI310"/>
      <c r="AGJ310"/>
      <c r="AGK310"/>
      <c r="AGL310"/>
      <c r="AGM310"/>
      <c r="AGN310"/>
      <c r="AGO310"/>
      <c r="AGP310"/>
      <c r="AGQ310"/>
      <c r="AGR310"/>
      <c r="AGS310"/>
      <c r="AGT310"/>
      <c r="AGU310"/>
      <c r="AGV310"/>
      <c r="AGW310"/>
      <c r="AGX310"/>
      <c r="AGY310"/>
      <c r="AGZ310"/>
      <c r="AHA310"/>
      <c r="AHB310"/>
      <c r="AHC310"/>
      <c r="AHD310"/>
      <c r="AHE310"/>
      <c r="AHF310"/>
      <c r="AHG310"/>
      <c r="AHH310"/>
      <c r="AHI310"/>
      <c r="AHJ310"/>
      <c r="AHK310"/>
      <c r="AHL310"/>
      <c r="AHM310"/>
      <c r="AHN310"/>
      <c r="AHO310"/>
      <c r="AHP310"/>
      <c r="AHQ310"/>
      <c r="AHR310"/>
      <c r="AHS310"/>
      <c r="AHT310"/>
      <c r="AHU310"/>
      <c r="AHV310"/>
      <c r="AHW310"/>
      <c r="AHX310"/>
      <c r="AHY310"/>
      <c r="AHZ310"/>
      <c r="AIA310"/>
      <c r="AIB310"/>
      <c r="AIC310"/>
      <c r="AID310"/>
      <c r="AIE310"/>
      <c r="AIF310"/>
      <c r="AIG310"/>
      <c r="AIH310"/>
      <c r="AII310"/>
      <c r="AIJ310"/>
      <c r="AIK310"/>
      <c r="AIL310"/>
      <c r="AIM310"/>
      <c r="AIN310"/>
      <c r="AIO310"/>
      <c r="AIP310"/>
      <c r="AIQ310"/>
      <c r="AIR310"/>
      <c r="AIS310"/>
      <c r="AIT310"/>
      <c r="AIU310"/>
      <c r="AIV310"/>
      <c r="AIW310"/>
      <c r="AIX310"/>
      <c r="AIY310"/>
      <c r="AIZ310"/>
      <c r="AJA310"/>
      <c r="AJB310"/>
      <c r="AJC310"/>
      <c r="AJD310"/>
      <c r="AJE310"/>
      <c r="AJF310"/>
      <c r="AJG310"/>
      <c r="AJH310"/>
      <c r="AJI310"/>
      <c r="AJJ310"/>
      <c r="AJK310"/>
      <c r="AJL310"/>
      <c r="AJM310"/>
      <c r="AJN310"/>
      <c r="AJO310"/>
      <c r="AJP310"/>
      <c r="AJQ310"/>
      <c r="AJR310"/>
      <c r="AJS310"/>
      <c r="AJT310"/>
      <c r="AJU310"/>
      <c r="AJV310"/>
      <c r="AJW310"/>
      <c r="AJX310"/>
      <c r="AJY310"/>
      <c r="AJZ310"/>
      <c r="AKA310"/>
      <c r="AKB310"/>
      <c r="AKC310"/>
      <c r="AKD310"/>
      <c r="AKE310"/>
      <c r="AKF310"/>
      <c r="AKG310"/>
      <c r="AKH310"/>
      <c r="AKI310"/>
      <c r="AKJ310"/>
      <c r="AKK310"/>
      <c r="AKL310"/>
      <c r="AKM310"/>
      <c r="AKN310"/>
      <c r="AKO310"/>
      <c r="AKP310"/>
      <c r="AKQ310"/>
      <c r="AKR310"/>
      <c r="AKS310"/>
      <c r="AKT310"/>
      <c r="AKU310"/>
      <c r="AKV310"/>
      <c r="AKW310"/>
      <c r="AKX310"/>
      <c r="AKY310"/>
      <c r="AKZ310"/>
      <c r="ALA310"/>
      <c r="ALB310"/>
      <c r="ALC310"/>
      <c r="ALD310"/>
      <c r="ALE310"/>
      <c r="ALF310"/>
      <c r="ALG310"/>
      <c r="ALH310"/>
      <c r="ALI310"/>
      <c r="ALJ310"/>
      <c r="ALK310"/>
      <c r="ALL310"/>
      <c r="ALM310"/>
      <c r="ALN310"/>
      <c r="ALO310"/>
      <c r="ALP310"/>
      <c r="ALQ310"/>
      <c r="ALR310"/>
      <c r="ALS310"/>
      <c r="ALT310"/>
      <c r="ALU310"/>
      <c r="ALV310"/>
      <c r="ALW310"/>
      <c r="ALX310"/>
      <c r="ALY310"/>
      <c r="ALZ310"/>
      <c r="AMA310"/>
      <c r="AMB310"/>
      <c r="AMC310"/>
      <c r="AMD310"/>
      <c r="AME310"/>
      <c r="AMF310"/>
      <c r="AMG310"/>
      <c r="AMH310"/>
      <c r="AMI310"/>
      <c r="AMJ310"/>
      <c r="AMK310"/>
      <c r="AML310"/>
      <c r="AMM310"/>
      <c r="AMN310"/>
      <c r="AMO310"/>
      <c r="AMP310"/>
      <c r="AMQ310"/>
      <c r="AMR310"/>
      <c r="AMS310"/>
      <c r="AMT310"/>
      <c r="AMU310"/>
      <c r="AMV310"/>
      <c r="AMW310"/>
      <c r="AMX310"/>
      <c r="AMY310"/>
      <c r="AMZ310"/>
      <c r="ANA310"/>
      <c r="ANB310"/>
      <c r="ANC310"/>
      <c r="AND310"/>
      <c r="ANE310"/>
      <c r="ANF310"/>
      <c r="ANG310"/>
      <c r="ANH310"/>
      <c r="ANI310"/>
      <c r="ANJ310"/>
      <c r="ANK310"/>
      <c r="ANL310"/>
      <c r="ANM310"/>
      <c r="ANN310"/>
      <c r="ANO310"/>
      <c r="ANP310"/>
      <c r="ANQ310"/>
      <c r="ANR310"/>
      <c r="ANS310"/>
      <c r="ANT310"/>
      <c r="ANU310"/>
      <c r="ANV310"/>
      <c r="ANW310"/>
      <c r="ANX310"/>
      <c r="ANY310"/>
      <c r="ANZ310"/>
      <c r="AOA310"/>
      <c r="AOB310"/>
      <c r="AOC310"/>
      <c r="AOD310"/>
      <c r="AOE310"/>
      <c r="AOF310"/>
      <c r="AOG310"/>
      <c r="AOH310"/>
      <c r="AOI310"/>
      <c r="AOJ310"/>
      <c r="AOK310"/>
      <c r="AOL310"/>
      <c r="AOM310"/>
      <c r="AON310"/>
      <c r="AOO310"/>
      <c r="AOP310"/>
      <c r="AOQ310"/>
      <c r="AOR310"/>
      <c r="AOS310"/>
      <c r="AOT310"/>
      <c r="AOU310"/>
      <c r="AOV310"/>
      <c r="AOW310"/>
      <c r="AOX310"/>
      <c r="AOY310"/>
      <c r="AOZ310"/>
      <c r="APA310"/>
      <c r="APB310"/>
      <c r="APC310"/>
      <c r="APD310"/>
      <c r="APE310"/>
      <c r="APF310"/>
      <c r="APG310"/>
      <c r="APH310"/>
      <c r="API310"/>
      <c r="APJ310"/>
      <c r="APK310"/>
      <c r="APL310"/>
      <c r="APM310"/>
      <c r="APN310"/>
      <c r="APO310"/>
      <c r="APP310"/>
      <c r="APQ310"/>
      <c r="APR310"/>
      <c r="APS310"/>
      <c r="APT310"/>
      <c r="APU310"/>
      <c r="APV310"/>
      <c r="APW310"/>
      <c r="APX310"/>
      <c r="APY310"/>
      <c r="APZ310"/>
      <c r="AQA310"/>
      <c r="AQB310"/>
      <c r="AQC310"/>
      <c r="AQD310"/>
      <c r="AQE310"/>
      <c r="AQF310"/>
      <c r="AQG310"/>
      <c r="AQH310"/>
      <c r="AQI310"/>
      <c r="AQJ310"/>
      <c r="AQK310"/>
      <c r="AQL310"/>
      <c r="AQM310"/>
      <c r="AQN310"/>
      <c r="AQO310"/>
      <c r="AQP310"/>
      <c r="AQQ310"/>
      <c r="AQR310"/>
      <c r="AQS310"/>
      <c r="AQT310"/>
      <c r="AQU310"/>
      <c r="AQV310"/>
      <c r="AQW310"/>
      <c r="AQX310"/>
      <c r="AQY310"/>
      <c r="AQZ310"/>
      <c r="ARA310"/>
      <c r="ARB310"/>
      <c r="ARC310"/>
      <c r="ARD310"/>
      <c r="ARE310"/>
      <c r="ARF310"/>
      <c r="ARG310"/>
      <c r="ARH310"/>
      <c r="ARI310"/>
      <c r="ARJ310"/>
      <c r="ARK310"/>
      <c r="ARL310"/>
      <c r="ARM310"/>
      <c r="ARN310"/>
      <c r="ARO310"/>
      <c r="ARP310"/>
      <c r="ARQ310"/>
      <c r="ARR310"/>
      <c r="ARS310"/>
      <c r="ART310"/>
      <c r="ARU310"/>
      <c r="ARV310"/>
      <c r="ARW310"/>
      <c r="ARX310"/>
      <c r="ARY310"/>
      <c r="ARZ310"/>
      <c r="ASA310"/>
      <c r="ASB310"/>
      <c r="ASC310"/>
      <c r="ASD310"/>
      <c r="ASE310"/>
      <c r="ASF310"/>
      <c r="ASG310"/>
      <c r="ASH310"/>
      <c r="ASI310"/>
      <c r="ASJ310"/>
      <c r="ASK310"/>
      <c r="ASL310"/>
      <c r="ASM310"/>
      <c r="ASN310"/>
      <c r="ASO310"/>
      <c r="ASP310"/>
      <c r="ASQ310"/>
      <c r="ASR310"/>
      <c r="ASS310"/>
      <c r="AST310"/>
      <c r="ASU310"/>
      <c r="ASV310"/>
      <c r="ASW310"/>
      <c r="ASX310"/>
      <c r="ASY310"/>
      <c r="ASZ310"/>
      <c r="ATA310"/>
      <c r="ATB310"/>
      <c r="ATC310"/>
      <c r="ATD310"/>
      <c r="ATE310"/>
      <c r="ATF310"/>
      <c r="ATG310"/>
      <c r="ATH310"/>
      <c r="ATI310"/>
      <c r="ATJ310"/>
      <c r="ATK310"/>
      <c r="ATL310"/>
      <c r="ATM310"/>
      <c r="ATN310"/>
      <c r="ATO310"/>
      <c r="ATP310"/>
      <c r="ATQ310"/>
      <c r="ATR310"/>
      <c r="ATS310"/>
      <c r="ATT310"/>
      <c r="ATU310"/>
      <c r="ATV310"/>
      <c r="ATW310"/>
      <c r="ATX310"/>
      <c r="ATY310"/>
      <c r="ATZ310"/>
      <c r="AUA310"/>
      <c r="AUB310"/>
      <c r="AUC310"/>
      <c r="AUD310"/>
      <c r="AUE310"/>
      <c r="AUF310"/>
      <c r="AUG310"/>
      <c r="AUH310"/>
      <c r="AUI310"/>
      <c r="AUJ310"/>
      <c r="AUK310"/>
      <c r="AUL310"/>
      <c r="AUM310"/>
      <c r="AUN310"/>
      <c r="AUO310"/>
      <c r="AUP310"/>
      <c r="AUQ310"/>
      <c r="AUR310"/>
      <c r="AUS310"/>
      <c r="AUT310"/>
      <c r="AUU310"/>
      <c r="AUV310"/>
      <c r="AUW310"/>
      <c r="AUX310"/>
      <c r="AUY310"/>
      <c r="AUZ310"/>
      <c r="AVA310"/>
      <c r="AVB310"/>
      <c r="AVC310"/>
      <c r="AVD310"/>
      <c r="AVE310"/>
      <c r="AVF310"/>
      <c r="AVG310"/>
      <c r="AVH310"/>
      <c r="AVI310"/>
      <c r="AVJ310"/>
      <c r="AVK310"/>
      <c r="AVL310"/>
      <c r="AVM310"/>
      <c r="AVN310"/>
      <c r="AVO310"/>
      <c r="AVP310"/>
      <c r="AVQ310"/>
      <c r="AVR310"/>
      <c r="AVS310"/>
      <c r="AVT310"/>
      <c r="AVU310"/>
      <c r="AVV310"/>
      <c r="AVW310"/>
      <c r="AVX310"/>
      <c r="AVY310"/>
      <c r="AVZ310"/>
      <c r="AWA310"/>
      <c r="AWB310"/>
      <c r="AWC310"/>
      <c r="AWD310"/>
      <c r="AWE310"/>
      <c r="AWF310"/>
      <c r="AWG310"/>
      <c r="AWH310"/>
      <c r="AWI310"/>
      <c r="AWJ310"/>
      <c r="AWK310"/>
      <c r="AWL310"/>
      <c r="AWM310"/>
      <c r="AWN310"/>
      <c r="AWO310"/>
      <c r="AWP310"/>
      <c r="AWQ310"/>
      <c r="AWR310"/>
      <c r="AWS310"/>
      <c r="AWT310"/>
      <c r="AWU310"/>
      <c r="AWV310"/>
      <c r="AWW310"/>
      <c r="AWX310"/>
      <c r="AWY310"/>
      <c r="AWZ310"/>
      <c r="AXA310"/>
      <c r="AXB310"/>
      <c r="AXC310"/>
      <c r="AXD310"/>
      <c r="AXE310"/>
      <c r="AXF310"/>
      <c r="AXG310"/>
      <c r="AXH310"/>
      <c r="AXI310"/>
      <c r="AXJ310"/>
      <c r="AXK310"/>
      <c r="AXL310"/>
      <c r="AXM310"/>
      <c r="AXN310"/>
      <c r="AXO310"/>
      <c r="AXP310"/>
      <c r="AXQ310"/>
      <c r="AXR310"/>
      <c r="AXS310"/>
      <c r="AXT310"/>
      <c r="AXU310"/>
      <c r="AXV310"/>
      <c r="AXW310"/>
      <c r="AXX310"/>
      <c r="AXY310"/>
      <c r="AXZ310"/>
      <c r="AYA310"/>
      <c r="AYB310"/>
      <c r="AYC310"/>
      <c r="AYD310"/>
      <c r="AYE310"/>
      <c r="AYF310"/>
      <c r="AYG310"/>
      <c r="AYH310"/>
      <c r="AYI310"/>
      <c r="AYJ310"/>
      <c r="AYK310"/>
      <c r="AYL310"/>
      <c r="AYM310"/>
      <c r="AYN310"/>
      <c r="AYO310"/>
      <c r="AYP310"/>
      <c r="AYQ310"/>
      <c r="AYR310"/>
      <c r="AYS310"/>
      <c r="AYT310"/>
      <c r="AYU310"/>
      <c r="AYV310"/>
      <c r="AYW310"/>
      <c r="AYX310"/>
      <c r="AYY310"/>
      <c r="AYZ310"/>
      <c r="AZA310"/>
      <c r="AZB310"/>
      <c r="AZC310"/>
      <c r="AZD310"/>
      <c r="AZE310"/>
      <c r="AZF310"/>
      <c r="AZG310"/>
      <c r="AZH310"/>
      <c r="AZI310"/>
      <c r="AZJ310"/>
      <c r="AZK310"/>
      <c r="AZL310"/>
      <c r="AZM310"/>
      <c r="AZN310"/>
      <c r="AZO310"/>
      <c r="AZP310"/>
      <c r="AZQ310"/>
      <c r="AZR310"/>
      <c r="AZS310"/>
      <c r="AZT310"/>
      <c r="AZU310"/>
      <c r="AZV310"/>
      <c r="AZW310"/>
      <c r="AZX310"/>
      <c r="AZY310"/>
      <c r="AZZ310"/>
      <c r="BAA310"/>
      <c r="BAB310"/>
      <c r="BAC310"/>
      <c r="BAD310"/>
      <c r="BAE310"/>
      <c r="BAF310"/>
      <c r="BAG310"/>
      <c r="BAH310"/>
      <c r="BAI310"/>
      <c r="BAJ310"/>
      <c r="BAK310"/>
      <c r="BAL310"/>
      <c r="BAM310"/>
      <c r="BAN310"/>
      <c r="BAO310"/>
      <c r="BAP310"/>
      <c r="BAQ310"/>
      <c r="BAR310"/>
      <c r="BAS310"/>
      <c r="BAT310"/>
      <c r="BAU310"/>
      <c r="BAV310"/>
      <c r="BAW310"/>
      <c r="BAX310"/>
      <c r="BAY310"/>
      <c r="BAZ310"/>
      <c r="BBA310"/>
      <c r="BBB310"/>
      <c r="BBC310"/>
      <c r="BBD310"/>
      <c r="BBE310"/>
      <c r="BBF310"/>
      <c r="BBG310"/>
      <c r="BBH310"/>
      <c r="BBI310"/>
      <c r="BBJ310"/>
      <c r="BBK310"/>
      <c r="BBL310"/>
      <c r="BBM310"/>
      <c r="BBN310"/>
      <c r="BBO310"/>
      <c r="BBP310"/>
      <c r="BBQ310"/>
      <c r="BBR310"/>
      <c r="BBS310"/>
      <c r="BBT310"/>
      <c r="BBU310"/>
      <c r="BBV310"/>
      <c r="BBW310"/>
      <c r="BBX310"/>
      <c r="BBY310"/>
      <c r="BBZ310"/>
      <c r="BCA310"/>
      <c r="BCB310"/>
      <c r="BCC310"/>
      <c r="BCD310"/>
      <c r="BCE310"/>
      <c r="BCF310"/>
      <c r="BCG310"/>
      <c r="BCH310"/>
      <c r="BCI310"/>
      <c r="BCJ310"/>
      <c r="BCK310"/>
      <c r="BCL310"/>
      <c r="BCM310"/>
      <c r="BCN310"/>
      <c r="BCO310"/>
      <c r="BCP310"/>
      <c r="BCQ310"/>
      <c r="BCR310"/>
      <c r="BCS310"/>
      <c r="BCT310"/>
      <c r="BCU310"/>
      <c r="BCV310"/>
      <c r="BCW310"/>
      <c r="BCX310"/>
      <c r="BCY310"/>
      <c r="BCZ310"/>
      <c r="BDA310"/>
      <c r="BDB310"/>
      <c r="BDC310"/>
      <c r="BDD310"/>
      <c r="BDE310"/>
      <c r="BDF310"/>
      <c r="BDG310"/>
      <c r="BDH310"/>
      <c r="BDI310"/>
      <c r="BDJ310"/>
      <c r="BDK310"/>
      <c r="BDL310"/>
      <c r="BDM310"/>
      <c r="BDN310"/>
      <c r="BDO310"/>
      <c r="BDP310"/>
      <c r="BDQ310"/>
      <c r="BDR310"/>
      <c r="BDS310"/>
      <c r="BDT310"/>
      <c r="BDU310"/>
      <c r="BDV310"/>
      <c r="BDW310"/>
      <c r="BDX310"/>
      <c r="BDY310"/>
      <c r="BDZ310"/>
      <c r="BEA310"/>
      <c r="BEB310"/>
      <c r="BEC310"/>
      <c r="BED310"/>
      <c r="BEE310"/>
      <c r="BEF310"/>
      <c r="BEG310"/>
      <c r="BEH310"/>
      <c r="BEI310"/>
      <c r="BEJ310"/>
      <c r="BEK310"/>
      <c r="BEL310"/>
      <c r="BEM310"/>
      <c r="BEN310"/>
      <c r="BEO310"/>
      <c r="BEP310"/>
      <c r="BEQ310"/>
      <c r="BER310"/>
      <c r="BES310"/>
      <c r="BET310"/>
      <c r="BEU310"/>
      <c r="BEV310"/>
      <c r="BEW310"/>
      <c r="BEX310"/>
      <c r="BEY310"/>
      <c r="BEZ310"/>
      <c r="BFA310"/>
      <c r="BFB310"/>
      <c r="BFC310"/>
      <c r="BFD310"/>
      <c r="BFE310"/>
      <c r="BFF310"/>
      <c r="BFG310"/>
      <c r="BFH310"/>
      <c r="BFI310"/>
      <c r="BFJ310"/>
      <c r="BFK310"/>
      <c r="BFL310"/>
      <c r="BFM310"/>
      <c r="BFN310"/>
      <c r="BFO310"/>
      <c r="BFP310"/>
      <c r="BFQ310"/>
      <c r="BFR310"/>
      <c r="BFS310"/>
      <c r="BFT310"/>
      <c r="BFU310"/>
      <c r="BFV310"/>
      <c r="BFW310"/>
      <c r="BFX310"/>
      <c r="BFY310"/>
      <c r="BFZ310"/>
      <c r="BGA310"/>
      <c r="BGB310"/>
      <c r="BGC310"/>
      <c r="BGD310"/>
      <c r="BGE310"/>
      <c r="BGF310"/>
      <c r="BGG310"/>
      <c r="BGH310"/>
      <c r="BGI310"/>
      <c r="BGJ310"/>
      <c r="BGK310"/>
      <c r="BGL310"/>
      <c r="BGM310"/>
      <c r="BGN310"/>
      <c r="BGO310"/>
      <c r="BGP310"/>
      <c r="BGQ310"/>
      <c r="BGR310"/>
      <c r="BGS310"/>
      <c r="BGT310"/>
      <c r="BGU310"/>
      <c r="BGV310"/>
      <c r="BGW310"/>
      <c r="BGX310"/>
      <c r="BGY310"/>
      <c r="BGZ310"/>
      <c r="BHA310"/>
      <c r="BHB310"/>
      <c r="BHC310"/>
      <c r="BHD310"/>
      <c r="BHE310"/>
      <c r="BHF310"/>
      <c r="BHG310"/>
      <c r="BHH310"/>
      <c r="BHI310"/>
      <c r="BHJ310"/>
      <c r="BHK310"/>
      <c r="BHL310"/>
      <c r="BHM310"/>
      <c r="BHN310"/>
      <c r="BHO310"/>
      <c r="BHP310"/>
      <c r="BHQ310"/>
      <c r="BHR310"/>
      <c r="BHS310"/>
      <c r="BHT310"/>
      <c r="BHU310"/>
      <c r="BHV310"/>
      <c r="BHW310"/>
      <c r="BHX310"/>
      <c r="BHY310"/>
      <c r="BHZ310"/>
      <c r="BIA310"/>
      <c r="BIB310"/>
      <c r="BIC310"/>
      <c r="BID310"/>
      <c r="BIE310"/>
      <c r="BIF310"/>
      <c r="BIG310"/>
      <c r="BIH310"/>
      <c r="BII310"/>
      <c r="BIJ310"/>
      <c r="BIK310"/>
      <c r="BIL310"/>
      <c r="BIM310"/>
      <c r="BIN310"/>
      <c r="BIO310"/>
      <c r="BIP310"/>
      <c r="BIQ310"/>
      <c r="BIR310"/>
      <c r="BIS310"/>
      <c r="BIT310"/>
      <c r="BIU310"/>
      <c r="BIV310"/>
      <c r="BIW310"/>
      <c r="BIX310"/>
      <c r="BIY310"/>
      <c r="BIZ310"/>
      <c r="BJA310"/>
      <c r="BJB310"/>
      <c r="BJC310"/>
      <c r="BJD310"/>
      <c r="BJE310"/>
      <c r="BJF310"/>
      <c r="BJG310"/>
      <c r="BJH310"/>
      <c r="BJI310"/>
      <c r="BJJ310"/>
      <c r="BJK310"/>
      <c r="BJL310"/>
      <c r="BJM310"/>
      <c r="BJN310"/>
      <c r="BJO310"/>
      <c r="BJP310"/>
      <c r="BJQ310"/>
      <c r="BJR310"/>
      <c r="BJS310"/>
      <c r="BJT310"/>
      <c r="BJU310"/>
      <c r="BJV310"/>
      <c r="BJW310"/>
      <c r="BJX310"/>
      <c r="BJY310"/>
      <c r="BJZ310"/>
      <c r="BKA310"/>
      <c r="BKB310"/>
      <c r="BKC310"/>
      <c r="BKD310"/>
      <c r="BKE310"/>
      <c r="BKF310"/>
      <c r="BKG310"/>
      <c r="BKH310"/>
      <c r="BKI310"/>
      <c r="BKJ310"/>
      <c r="BKK310"/>
      <c r="BKL310"/>
      <c r="BKM310"/>
      <c r="BKN310"/>
      <c r="BKO310"/>
      <c r="BKP310"/>
      <c r="BKQ310"/>
      <c r="BKR310"/>
      <c r="BKS310"/>
      <c r="BKT310"/>
      <c r="BKU310"/>
      <c r="BKV310"/>
      <c r="BKW310"/>
      <c r="BKX310"/>
      <c r="BKY310"/>
      <c r="BKZ310"/>
      <c r="BLA310"/>
      <c r="BLB310"/>
      <c r="BLC310"/>
      <c r="BLD310"/>
      <c r="BLE310"/>
      <c r="BLF310"/>
      <c r="BLG310"/>
      <c r="BLH310"/>
      <c r="BLI310"/>
      <c r="BLJ310"/>
      <c r="BLK310"/>
      <c r="BLL310"/>
      <c r="BLM310"/>
      <c r="BLN310"/>
      <c r="BLO310"/>
      <c r="BLP310"/>
      <c r="BLQ310"/>
      <c r="BLR310"/>
      <c r="BLS310"/>
      <c r="BLT310"/>
      <c r="BLU310"/>
      <c r="BLV310"/>
      <c r="BLW310"/>
      <c r="BLX310"/>
      <c r="BLY310"/>
      <c r="BLZ310"/>
      <c r="BMA310"/>
      <c r="BMB310"/>
      <c r="BMC310"/>
      <c r="BMD310"/>
      <c r="BME310"/>
      <c r="BMF310"/>
      <c r="BMG310"/>
      <c r="BMH310"/>
      <c r="BMI310"/>
      <c r="BMJ310"/>
      <c r="BMK310"/>
      <c r="BML310"/>
      <c r="BMM310"/>
      <c r="BMN310"/>
      <c r="BMO310"/>
      <c r="BMP310"/>
      <c r="BMQ310"/>
      <c r="BMR310"/>
    </row>
    <row r="311" spans="1:1708" customFormat="1">
      <c r="A311" s="892" t="s">
        <v>994</v>
      </c>
      <c r="B311" s="893" t="s">
        <v>277</v>
      </c>
      <c r="C311" s="892" t="s">
        <v>277</v>
      </c>
      <c r="D311" s="892" t="s">
        <v>994</v>
      </c>
      <c r="E311" s="894" t="s">
        <v>995</v>
      </c>
      <c r="F311" s="895" t="s">
        <v>996</v>
      </c>
      <c r="G311" s="895" t="s">
        <v>184</v>
      </c>
      <c r="H311" s="895" t="s">
        <v>70</v>
      </c>
      <c r="I311" s="895">
        <v>2</v>
      </c>
      <c r="J311" s="895" t="s">
        <v>277</v>
      </c>
      <c r="K311" s="895">
        <v>59.1013625</v>
      </c>
      <c r="L311" s="895">
        <v>24.7961554</v>
      </c>
      <c r="M311" s="896" t="s">
        <v>997</v>
      </c>
      <c r="N311" s="897"/>
      <c r="O311" s="898" t="s">
        <v>998</v>
      </c>
      <c r="P311" s="899" t="s">
        <v>193</v>
      </c>
      <c r="Q311" s="899"/>
      <c r="R311" s="1025">
        <v>310</v>
      </c>
      <c r="S311" s="1025">
        <v>310</v>
      </c>
      <c r="T311" s="297" t="s">
        <v>202</v>
      </c>
      <c r="U311" s="931"/>
      <c r="V311" s="656"/>
    </row>
    <row r="312" spans="1:1708" customFormat="1">
      <c r="A312" s="578" t="s">
        <v>999</v>
      </c>
      <c r="B312" s="579"/>
      <c r="C312" s="578"/>
      <c r="D312" s="578" t="s">
        <v>999</v>
      </c>
      <c r="E312" s="580" t="s">
        <v>271</v>
      </c>
      <c r="F312" s="581" t="s">
        <v>272</v>
      </c>
      <c r="G312" s="581" t="s">
        <v>184</v>
      </c>
      <c r="H312" s="581"/>
      <c r="I312" s="581">
        <v>2</v>
      </c>
      <c r="J312" s="581"/>
      <c r="K312" s="581">
        <v>59.101639261999999</v>
      </c>
      <c r="L312" s="581">
        <v>24.796382576999999</v>
      </c>
      <c r="M312" s="582" t="s">
        <v>1000</v>
      </c>
      <c r="N312" s="583"/>
      <c r="O312" s="584" t="s">
        <v>1001</v>
      </c>
      <c r="P312" s="584" t="s">
        <v>275</v>
      </c>
      <c r="Q312" s="584"/>
      <c r="R312" s="1025">
        <v>311</v>
      </c>
      <c r="S312" s="1025">
        <v>311</v>
      </c>
      <c r="T312" s="297"/>
      <c r="U312" s="931"/>
    </row>
    <row r="313" spans="1:1708">
      <c r="A313" s="561" t="s">
        <v>1002</v>
      </c>
      <c r="B313" s="562" t="s">
        <v>1003</v>
      </c>
      <c r="C313" s="561" t="s">
        <v>1002</v>
      </c>
      <c r="D313" s="561"/>
      <c r="E313" s="563" t="s">
        <v>1004</v>
      </c>
      <c r="F313" s="564" t="s">
        <v>1005</v>
      </c>
      <c r="G313" s="564" t="s">
        <v>184</v>
      </c>
      <c r="H313" s="564" t="s">
        <v>1006</v>
      </c>
      <c r="I313" s="564">
        <v>2</v>
      </c>
      <c r="J313" s="564"/>
      <c r="K313" s="564">
        <v>59.113670500000097</v>
      </c>
      <c r="L313" s="564">
        <v>24.803420689999999</v>
      </c>
      <c r="M313" s="566" t="s">
        <v>1007</v>
      </c>
      <c r="N313" s="567"/>
      <c r="O313" s="625" t="s">
        <v>1008</v>
      </c>
      <c r="P313" s="564" t="s">
        <v>1009</v>
      </c>
      <c r="Q313" s="564"/>
      <c r="R313" s="1025">
        <v>312</v>
      </c>
      <c r="S313" s="1025">
        <v>312</v>
      </c>
      <c r="T313" s="297"/>
      <c r="U313" s="931"/>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c r="CA313"/>
      <c r="CB313"/>
      <c r="CC313"/>
      <c r="CD313"/>
      <c r="CE313"/>
      <c r="CF313"/>
      <c r="CG313"/>
      <c r="CH313"/>
      <c r="CI313"/>
      <c r="CJ313"/>
      <c r="CK313"/>
      <c r="CL313"/>
      <c r="CM313"/>
      <c r="CN313"/>
      <c r="CO313"/>
      <c r="CP313"/>
      <c r="CQ313"/>
      <c r="CR313"/>
      <c r="CS313"/>
      <c r="CT313"/>
      <c r="CU313"/>
      <c r="CV313"/>
      <c r="CW313"/>
      <c r="CX313"/>
      <c r="CY313"/>
      <c r="CZ313"/>
      <c r="DA313"/>
      <c r="DB313"/>
      <c r="DC313"/>
      <c r="DD313"/>
      <c r="DE313"/>
      <c r="DF313"/>
      <c r="DG313"/>
      <c r="DH313"/>
      <c r="DI313"/>
      <c r="DJ313"/>
      <c r="DK313"/>
      <c r="DL313"/>
      <c r="DM313"/>
      <c r="DN313"/>
      <c r="DO313"/>
      <c r="DP313"/>
      <c r="DQ313"/>
      <c r="DR313"/>
      <c r="DS313"/>
      <c r="DT313"/>
      <c r="DU313"/>
      <c r="DV313"/>
      <c r="DW313"/>
      <c r="DX313"/>
      <c r="DY313"/>
      <c r="DZ313"/>
      <c r="EA313"/>
      <c r="EB313"/>
      <c r="EC313"/>
      <c r="ED313"/>
      <c r="EE313"/>
      <c r="EF313"/>
      <c r="EG313"/>
      <c r="EH313"/>
      <c r="EI313"/>
      <c r="EJ313"/>
      <c r="EK313"/>
      <c r="EL313"/>
      <c r="EM313"/>
      <c r="EN313"/>
      <c r="EO313"/>
      <c r="EP313"/>
      <c r="EQ313"/>
      <c r="ER313"/>
      <c r="ES313"/>
      <c r="ET313"/>
      <c r="EU313"/>
      <c r="EV313"/>
      <c r="EW313"/>
      <c r="EX313"/>
      <c r="EY313"/>
      <c r="EZ313"/>
      <c r="FA313"/>
      <c r="FB313"/>
      <c r="FC313"/>
      <c r="FD313"/>
      <c r="FE313"/>
      <c r="FF313"/>
      <c r="FG313"/>
      <c r="FH313"/>
      <c r="FI313"/>
      <c r="FJ313"/>
      <c r="FK313"/>
      <c r="FL313"/>
      <c r="FM313"/>
      <c r="FN313"/>
      <c r="FO313"/>
      <c r="FP313"/>
      <c r="FQ313"/>
      <c r="FR313"/>
      <c r="FS313"/>
      <c r="FT313"/>
      <c r="FU313"/>
      <c r="FV313"/>
      <c r="FW313"/>
      <c r="FX313"/>
      <c r="FY313"/>
      <c r="FZ313"/>
      <c r="GA313"/>
      <c r="GB313"/>
      <c r="GC313"/>
      <c r="GD313"/>
      <c r="GE313"/>
      <c r="GF313"/>
      <c r="GG313"/>
      <c r="GH313"/>
      <c r="GI313"/>
      <c r="GJ313"/>
      <c r="GK313"/>
      <c r="GL313"/>
      <c r="GM313"/>
      <c r="GN313"/>
      <c r="GO313"/>
      <c r="GP313"/>
      <c r="GQ313"/>
      <c r="GR313"/>
      <c r="GS313"/>
      <c r="GT313"/>
      <c r="GU313"/>
      <c r="GV313"/>
      <c r="GW313"/>
      <c r="GX313"/>
      <c r="GY313"/>
      <c r="GZ313"/>
      <c r="HA313"/>
      <c r="HB313"/>
      <c r="HC313"/>
      <c r="HD313"/>
      <c r="HE313"/>
      <c r="HF313"/>
      <c r="HG313"/>
      <c r="HH313"/>
      <c r="HI313"/>
      <c r="HJ313"/>
      <c r="HK313"/>
      <c r="HL313"/>
      <c r="HM313"/>
      <c r="HN313"/>
      <c r="HO313"/>
      <c r="HP313"/>
      <c r="HQ313"/>
      <c r="HR313"/>
      <c r="HS313"/>
      <c r="HT313"/>
      <c r="HU313"/>
      <c r="HV313"/>
      <c r="HW313"/>
      <c r="HX313"/>
      <c r="HY313"/>
      <c r="HZ313"/>
      <c r="IA313"/>
      <c r="IB313"/>
      <c r="IC313"/>
      <c r="ID313"/>
      <c r="IE313"/>
      <c r="IF313"/>
      <c r="IG313"/>
      <c r="IH313"/>
      <c r="II313"/>
      <c r="IJ313"/>
      <c r="IK313"/>
      <c r="IL313"/>
      <c r="IM313"/>
      <c r="IN313"/>
      <c r="IO313"/>
      <c r="IP313"/>
      <c r="IQ313"/>
      <c r="IR313"/>
      <c r="IS313"/>
      <c r="IT313"/>
      <c r="IU313"/>
      <c r="IV313"/>
      <c r="IW313"/>
      <c r="IX313"/>
      <c r="IY313"/>
      <c r="IZ313"/>
      <c r="JA313"/>
      <c r="JB313"/>
      <c r="JC313"/>
      <c r="JD313"/>
      <c r="JE313"/>
      <c r="JF313"/>
      <c r="JG313"/>
      <c r="JH313"/>
      <c r="JI313"/>
      <c r="JJ313"/>
      <c r="JK313"/>
      <c r="JL313"/>
      <c r="JM313"/>
      <c r="JN313"/>
      <c r="JO313"/>
      <c r="JP313"/>
      <c r="JQ313"/>
      <c r="JR313"/>
      <c r="JS313"/>
      <c r="JT313"/>
      <c r="JU313"/>
      <c r="JV313"/>
      <c r="JW313"/>
      <c r="JX313"/>
      <c r="JY313"/>
      <c r="JZ313"/>
      <c r="KA313"/>
      <c r="KB313"/>
      <c r="KC313"/>
      <c r="KD313"/>
      <c r="KE313"/>
      <c r="KF313"/>
      <c r="KG313"/>
      <c r="KH313"/>
      <c r="KI313"/>
      <c r="KJ313"/>
      <c r="KK313"/>
      <c r="KL313"/>
      <c r="KM313"/>
      <c r="KN313"/>
      <c r="KO313"/>
      <c r="KP313"/>
      <c r="KQ313"/>
      <c r="KR313"/>
      <c r="KS313"/>
      <c r="KT313"/>
      <c r="KU313"/>
      <c r="KV313"/>
      <c r="KW313"/>
      <c r="KX313"/>
      <c r="KY313"/>
      <c r="KZ313"/>
      <c r="LA313"/>
      <c r="LB313"/>
      <c r="LC313"/>
      <c r="LD313"/>
      <c r="LE313"/>
      <c r="LF313"/>
      <c r="LG313"/>
      <c r="LH313"/>
      <c r="LI313"/>
      <c r="LJ313"/>
      <c r="LK313"/>
      <c r="LL313"/>
      <c r="LM313"/>
      <c r="LN313"/>
      <c r="LO313"/>
      <c r="LP313"/>
      <c r="LQ313"/>
      <c r="LR313"/>
      <c r="LS313"/>
      <c r="LT313"/>
      <c r="LU313"/>
      <c r="LV313"/>
      <c r="LW313"/>
      <c r="LX313"/>
      <c r="LY313"/>
      <c r="LZ313"/>
      <c r="MA313"/>
      <c r="MB313"/>
      <c r="MC313"/>
      <c r="MD313"/>
      <c r="ME313"/>
      <c r="MF313"/>
      <c r="MG313"/>
      <c r="MH313"/>
      <c r="MI313"/>
      <c r="MJ313"/>
      <c r="MK313"/>
      <c r="ML313"/>
      <c r="MM313"/>
      <c r="MN313"/>
      <c r="MO313"/>
      <c r="MP313"/>
      <c r="MQ313"/>
      <c r="MR313"/>
      <c r="MS313"/>
      <c r="MT313"/>
      <c r="MU313"/>
      <c r="MV313"/>
      <c r="MW313"/>
      <c r="MX313"/>
      <c r="MY313"/>
      <c r="MZ313"/>
      <c r="NA313"/>
      <c r="NB313"/>
      <c r="NC313"/>
      <c r="ND313"/>
      <c r="NE313"/>
      <c r="NF313"/>
      <c r="NG313"/>
      <c r="NH313"/>
      <c r="NI313"/>
      <c r="NJ313"/>
      <c r="NK313"/>
      <c r="NL313"/>
      <c r="NM313"/>
      <c r="NN313"/>
      <c r="NO313"/>
      <c r="NP313"/>
      <c r="NQ313"/>
      <c r="NR313"/>
      <c r="NS313"/>
      <c r="NT313"/>
      <c r="NU313"/>
      <c r="NV313"/>
      <c r="NW313"/>
      <c r="NX313"/>
      <c r="NY313"/>
      <c r="NZ313"/>
      <c r="OA313"/>
      <c r="OB313"/>
      <c r="OC313"/>
      <c r="OD313"/>
      <c r="OE313"/>
      <c r="OF313"/>
      <c r="OG313"/>
      <c r="OH313"/>
      <c r="OI313"/>
      <c r="OJ313"/>
      <c r="OK313"/>
      <c r="OL313"/>
      <c r="OM313"/>
      <c r="ON313"/>
      <c r="OO313"/>
      <c r="OP313"/>
      <c r="OQ313"/>
      <c r="OR313"/>
      <c r="OS313"/>
      <c r="OT313"/>
      <c r="OU313"/>
      <c r="OV313"/>
      <c r="OW313"/>
      <c r="OX313"/>
      <c r="OY313"/>
      <c r="OZ313"/>
      <c r="PA313"/>
      <c r="PB313"/>
      <c r="PC313"/>
      <c r="PD313"/>
      <c r="PE313"/>
      <c r="PF313"/>
      <c r="PG313"/>
      <c r="PH313"/>
      <c r="PI313"/>
      <c r="PJ313"/>
      <c r="PK313"/>
      <c r="PL313"/>
      <c r="PM313"/>
      <c r="PN313"/>
      <c r="PO313"/>
      <c r="PP313"/>
      <c r="PQ313"/>
      <c r="PR313"/>
      <c r="PS313"/>
      <c r="PT313"/>
      <c r="PU313"/>
      <c r="PV313"/>
      <c r="PW313"/>
      <c r="PX313"/>
      <c r="PY313"/>
      <c r="PZ313"/>
      <c r="QA313"/>
      <c r="QB313"/>
      <c r="QC313"/>
      <c r="QD313"/>
      <c r="QE313"/>
      <c r="QF313"/>
      <c r="QG313"/>
      <c r="QH313"/>
      <c r="QI313"/>
      <c r="QJ313"/>
      <c r="QK313"/>
      <c r="QL313"/>
      <c r="QM313"/>
      <c r="QN313"/>
      <c r="QO313"/>
      <c r="QP313"/>
      <c r="QQ313"/>
      <c r="QR313"/>
      <c r="QS313"/>
      <c r="QT313"/>
      <c r="QU313"/>
      <c r="QV313"/>
      <c r="QW313"/>
      <c r="QX313"/>
      <c r="QY313"/>
      <c r="QZ313"/>
      <c r="RA313"/>
      <c r="RB313"/>
      <c r="RC313"/>
      <c r="RD313"/>
      <c r="RE313"/>
      <c r="RF313"/>
      <c r="RG313"/>
      <c r="RH313"/>
      <c r="RI313"/>
      <c r="RJ313"/>
      <c r="RK313"/>
      <c r="RL313"/>
      <c r="RM313"/>
      <c r="RN313"/>
      <c r="RO313"/>
      <c r="RP313"/>
      <c r="RQ313"/>
      <c r="RR313"/>
      <c r="RS313"/>
      <c r="RT313"/>
      <c r="RU313"/>
      <c r="RV313"/>
      <c r="RW313"/>
      <c r="RX313"/>
      <c r="RY313"/>
      <c r="RZ313"/>
      <c r="SA313"/>
      <c r="SB313"/>
      <c r="SC313"/>
      <c r="SD313"/>
      <c r="SE313"/>
      <c r="SF313"/>
      <c r="SG313"/>
      <c r="SH313"/>
      <c r="SI313"/>
      <c r="SJ313"/>
      <c r="SK313"/>
      <c r="SL313"/>
      <c r="SM313"/>
      <c r="SN313"/>
      <c r="SO313"/>
      <c r="SP313"/>
      <c r="SQ313"/>
      <c r="SR313"/>
      <c r="SS313"/>
      <c r="ST313"/>
      <c r="SU313"/>
      <c r="SV313"/>
      <c r="SW313"/>
      <c r="SX313"/>
      <c r="SY313"/>
      <c r="SZ313"/>
      <c r="TA313"/>
      <c r="TB313"/>
      <c r="TC313"/>
      <c r="TD313"/>
      <c r="TE313"/>
      <c r="TF313"/>
      <c r="TG313"/>
      <c r="TH313"/>
      <c r="TI313"/>
      <c r="TJ313"/>
      <c r="TK313"/>
      <c r="TL313"/>
      <c r="TM313"/>
      <c r="TN313"/>
      <c r="TO313"/>
      <c r="TP313"/>
      <c r="TQ313"/>
      <c r="TR313"/>
      <c r="TS313"/>
      <c r="TT313"/>
      <c r="TU313"/>
      <c r="TV313"/>
      <c r="TW313"/>
      <c r="TX313"/>
      <c r="TY313"/>
      <c r="TZ313"/>
      <c r="UA313"/>
      <c r="UB313"/>
      <c r="UC313"/>
      <c r="UD313"/>
      <c r="UE313"/>
      <c r="UF313"/>
      <c r="UG313"/>
      <c r="UH313"/>
      <c r="UI313"/>
      <c r="UJ313"/>
      <c r="UK313"/>
      <c r="UL313"/>
      <c r="UM313"/>
      <c r="UN313"/>
      <c r="UO313"/>
      <c r="UP313"/>
      <c r="UQ313"/>
      <c r="UR313"/>
      <c r="US313"/>
      <c r="UT313"/>
      <c r="UU313"/>
      <c r="UV313"/>
      <c r="UW313"/>
      <c r="UX313"/>
      <c r="UY313"/>
      <c r="UZ313"/>
      <c r="VA313"/>
      <c r="VB313"/>
      <c r="VC313"/>
      <c r="VD313"/>
      <c r="VE313"/>
      <c r="VF313"/>
      <c r="VG313"/>
      <c r="VH313"/>
      <c r="VI313"/>
      <c r="VJ313"/>
      <c r="VK313"/>
      <c r="VL313"/>
      <c r="VM313"/>
      <c r="VN313"/>
      <c r="VO313"/>
      <c r="VP313"/>
      <c r="VQ313"/>
      <c r="VR313"/>
      <c r="VS313"/>
      <c r="VT313"/>
      <c r="VU313"/>
      <c r="VV313"/>
      <c r="VW313"/>
      <c r="VX313"/>
      <c r="VY313"/>
      <c r="VZ313"/>
      <c r="WA313"/>
      <c r="WB313"/>
      <c r="WC313"/>
      <c r="WD313"/>
      <c r="WE313"/>
      <c r="WF313"/>
      <c r="WG313"/>
      <c r="WH313"/>
      <c r="WI313"/>
      <c r="WJ313"/>
      <c r="WK313"/>
      <c r="WL313"/>
      <c r="WM313"/>
      <c r="WN313"/>
      <c r="WO313"/>
      <c r="WP313"/>
      <c r="WQ313"/>
      <c r="WR313"/>
      <c r="WS313"/>
      <c r="WT313"/>
      <c r="WU313"/>
      <c r="WV313"/>
      <c r="WW313"/>
      <c r="WX313"/>
      <c r="WY313"/>
      <c r="WZ313"/>
      <c r="XA313"/>
      <c r="XB313"/>
      <c r="XC313"/>
      <c r="XD313"/>
      <c r="XE313"/>
      <c r="XF313"/>
      <c r="XG313"/>
      <c r="XH313"/>
      <c r="XI313"/>
      <c r="XJ313"/>
      <c r="XK313"/>
      <c r="XL313"/>
      <c r="XM313"/>
      <c r="XN313"/>
      <c r="XO313"/>
      <c r="XP313"/>
      <c r="XQ313"/>
      <c r="XR313"/>
      <c r="XS313"/>
      <c r="XT313"/>
      <c r="XU313"/>
      <c r="XV313"/>
      <c r="XW313"/>
      <c r="XX313"/>
      <c r="XY313"/>
      <c r="XZ313"/>
      <c r="YA313"/>
      <c r="YB313"/>
      <c r="YC313"/>
      <c r="YD313"/>
      <c r="YE313"/>
      <c r="YF313"/>
      <c r="YG313"/>
      <c r="YH313"/>
      <c r="YI313"/>
      <c r="YJ313"/>
      <c r="YK313"/>
      <c r="YL313"/>
      <c r="YM313"/>
      <c r="YN313"/>
      <c r="YO313"/>
      <c r="YP313"/>
      <c r="YQ313"/>
      <c r="YR313"/>
      <c r="YS313"/>
      <c r="YT313"/>
      <c r="YU313"/>
      <c r="YV313"/>
      <c r="YW313"/>
      <c r="YX313"/>
      <c r="YY313"/>
      <c r="YZ313"/>
      <c r="ZA313"/>
      <c r="ZB313"/>
      <c r="ZC313"/>
      <c r="ZD313"/>
      <c r="ZE313"/>
      <c r="ZF313"/>
      <c r="ZG313"/>
      <c r="ZH313"/>
      <c r="ZI313"/>
      <c r="ZJ313"/>
      <c r="ZK313"/>
      <c r="ZL313"/>
      <c r="ZM313"/>
      <c r="ZN313"/>
      <c r="ZO313"/>
      <c r="ZP313"/>
      <c r="ZQ313"/>
      <c r="ZR313"/>
      <c r="ZS313"/>
      <c r="ZT313"/>
      <c r="ZU313"/>
      <c r="ZV313"/>
      <c r="ZW313"/>
      <c r="ZX313"/>
      <c r="ZY313"/>
      <c r="ZZ313"/>
      <c r="AAA313"/>
      <c r="AAB313"/>
      <c r="AAC313"/>
      <c r="AAD313"/>
      <c r="AAE313"/>
      <c r="AAF313"/>
      <c r="AAG313"/>
      <c r="AAH313"/>
      <c r="AAI313"/>
      <c r="AAJ313"/>
      <c r="AAK313"/>
      <c r="AAL313"/>
      <c r="AAM313"/>
      <c r="AAN313"/>
      <c r="AAO313"/>
      <c r="AAP313"/>
      <c r="AAQ313"/>
      <c r="AAR313"/>
      <c r="AAS313"/>
      <c r="AAT313"/>
      <c r="AAU313"/>
      <c r="AAV313"/>
      <c r="AAW313"/>
      <c r="AAX313"/>
      <c r="AAY313"/>
      <c r="AAZ313"/>
      <c r="ABA313"/>
      <c r="ABB313"/>
      <c r="ABC313"/>
      <c r="ABD313"/>
      <c r="ABE313"/>
      <c r="ABF313"/>
      <c r="ABG313"/>
      <c r="ABH313"/>
      <c r="ABI313"/>
      <c r="ABJ313"/>
      <c r="ABK313"/>
      <c r="ABL313"/>
      <c r="ABM313"/>
      <c r="ABN313"/>
      <c r="ABO313"/>
      <c r="ABP313"/>
      <c r="ABQ313"/>
      <c r="ABR313"/>
      <c r="ABS313"/>
      <c r="ABT313"/>
      <c r="ABU313"/>
      <c r="ABV313"/>
      <c r="ABW313"/>
      <c r="ABX313"/>
      <c r="ABY313"/>
      <c r="ABZ313"/>
      <c r="ACA313"/>
      <c r="ACB313"/>
      <c r="ACC313"/>
      <c r="ACD313"/>
      <c r="ACE313"/>
      <c r="ACF313"/>
      <c r="ACG313"/>
      <c r="ACH313"/>
      <c r="ACI313"/>
      <c r="ACJ313"/>
      <c r="ACK313"/>
      <c r="ACL313"/>
      <c r="ACM313"/>
      <c r="ACN313"/>
      <c r="ACO313"/>
      <c r="ACP313"/>
      <c r="ACQ313"/>
      <c r="ACR313"/>
      <c r="ACS313"/>
      <c r="ACT313"/>
      <c r="ACU313"/>
      <c r="ACV313"/>
      <c r="ACW313"/>
      <c r="ACX313"/>
      <c r="ACY313"/>
      <c r="ACZ313"/>
      <c r="ADA313"/>
      <c r="ADB313"/>
      <c r="ADC313"/>
      <c r="ADD313"/>
      <c r="ADE313"/>
      <c r="ADF313"/>
      <c r="ADG313"/>
      <c r="ADH313"/>
      <c r="ADI313"/>
      <c r="ADJ313"/>
      <c r="ADK313"/>
      <c r="ADL313"/>
      <c r="ADM313"/>
      <c r="ADN313"/>
      <c r="ADO313"/>
      <c r="ADP313"/>
      <c r="ADQ313"/>
      <c r="ADR313"/>
      <c r="ADS313"/>
      <c r="ADT313"/>
      <c r="ADU313"/>
      <c r="ADV313"/>
      <c r="ADW313"/>
      <c r="ADX313"/>
      <c r="ADY313"/>
      <c r="ADZ313"/>
      <c r="AEA313"/>
      <c r="AEB313"/>
      <c r="AEC313"/>
      <c r="AED313"/>
      <c r="AEE313"/>
      <c r="AEF313"/>
      <c r="AEG313"/>
      <c r="AEH313"/>
      <c r="AEI313"/>
      <c r="AEJ313"/>
      <c r="AEK313"/>
      <c r="AEL313"/>
      <c r="AEM313"/>
      <c r="AEN313"/>
      <c r="AEO313"/>
      <c r="AEP313"/>
      <c r="AEQ313"/>
      <c r="AER313"/>
      <c r="AES313"/>
      <c r="AET313"/>
      <c r="AEU313"/>
      <c r="AEV313"/>
      <c r="AEW313"/>
      <c r="AEX313"/>
      <c r="AEY313"/>
      <c r="AEZ313"/>
      <c r="AFA313"/>
      <c r="AFB313"/>
      <c r="AFC313"/>
      <c r="AFD313"/>
      <c r="AFE313"/>
      <c r="AFF313"/>
      <c r="AFG313"/>
      <c r="AFH313"/>
      <c r="AFI313"/>
      <c r="AFJ313"/>
      <c r="AFK313"/>
      <c r="AFL313"/>
      <c r="AFM313"/>
      <c r="AFN313"/>
      <c r="AFO313"/>
      <c r="AFP313"/>
      <c r="AFQ313"/>
      <c r="AFR313"/>
      <c r="AFS313"/>
      <c r="AFT313"/>
      <c r="AFU313"/>
      <c r="AFV313"/>
      <c r="AFW313"/>
      <c r="AFX313"/>
      <c r="AFY313"/>
      <c r="AFZ313"/>
      <c r="AGA313"/>
      <c r="AGB313"/>
      <c r="AGC313"/>
      <c r="AGD313"/>
      <c r="AGE313"/>
      <c r="AGF313"/>
      <c r="AGG313"/>
      <c r="AGH313"/>
      <c r="AGI313"/>
      <c r="AGJ313"/>
      <c r="AGK313"/>
      <c r="AGL313"/>
      <c r="AGM313"/>
      <c r="AGN313"/>
      <c r="AGO313"/>
      <c r="AGP313"/>
      <c r="AGQ313"/>
      <c r="AGR313"/>
      <c r="AGS313"/>
      <c r="AGT313"/>
      <c r="AGU313"/>
      <c r="AGV313"/>
      <c r="AGW313"/>
      <c r="AGX313"/>
      <c r="AGY313"/>
      <c r="AGZ313"/>
      <c r="AHA313"/>
      <c r="AHB313"/>
      <c r="AHC313"/>
      <c r="AHD313"/>
      <c r="AHE313"/>
      <c r="AHF313"/>
      <c r="AHG313"/>
      <c r="AHH313"/>
      <c r="AHI313"/>
      <c r="AHJ313"/>
      <c r="AHK313"/>
      <c r="AHL313"/>
      <c r="AHM313"/>
      <c r="AHN313"/>
      <c r="AHO313"/>
      <c r="AHP313"/>
      <c r="AHQ313"/>
      <c r="AHR313"/>
      <c r="AHS313"/>
      <c r="AHT313"/>
      <c r="AHU313"/>
      <c r="AHV313"/>
      <c r="AHW313"/>
      <c r="AHX313"/>
      <c r="AHY313"/>
      <c r="AHZ313"/>
      <c r="AIA313"/>
      <c r="AIB313"/>
      <c r="AIC313"/>
      <c r="AID313"/>
      <c r="AIE313"/>
      <c r="AIF313"/>
      <c r="AIG313"/>
      <c r="AIH313"/>
      <c r="AII313"/>
      <c r="AIJ313"/>
      <c r="AIK313"/>
      <c r="AIL313"/>
      <c r="AIM313"/>
      <c r="AIN313"/>
      <c r="AIO313"/>
      <c r="AIP313"/>
      <c r="AIQ313"/>
      <c r="AIR313"/>
      <c r="AIS313"/>
      <c r="AIT313"/>
      <c r="AIU313"/>
      <c r="AIV313"/>
      <c r="AIW313"/>
      <c r="AIX313"/>
      <c r="AIY313"/>
      <c r="AIZ313"/>
      <c r="AJA313"/>
      <c r="AJB313"/>
      <c r="AJC313"/>
      <c r="AJD313"/>
      <c r="AJE313"/>
      <c r="AJF313"/>
      <c r="AJG313"/>
      <c r="AJH313"/>
      <c r="AJI313"/>
      <c r="AJJ313"/>
      <c r="AJK313"/>
      <c r="AJL313"/>
      <c r="AJM313"/>
      <c r="AJN313"/>
      <c r="AJO313"/>
      <c r="AJP313"/>
      <c r="AJQ313"/>
      <c r="AJR313"/>
      <c r="AJS313"/>
      <c r="AJT313"/>
      <c r="AJU313"/>
      <c r="AJV313"/>
      <c r="AJW313"/>
      <c r="AJX313"/>
      <c r="AJY313"/>
      <c r="AJZ313"/>
      <c r="AKA313"/>
      <c r="AKB313"/>
      <c r="AKC313"/>
      <c r="AKD313"/>
      <c r="AKE313"/>
      <c r="AKF313"/>
      <c r="AKG313"/>
      <c r="AKH313"/>
      <c r="AKI313"/>
      <c r="AKJ313"/>
      <c r="AKK313"/>
      <c r="AKL313"/>
      <c r="AKM313"/>
      <c r="AKN313"/>
      <c r="AKO313"/>
      <c r="AKP313"/>
      <c r="AKQ313"/>
      <c r="AKR313"/>
      <c r="AKS313"/>
      <c r="AKT313"/>
      <c r="AKU313"/>
      <c r="AKV313"/>
      <c r="AKW313"/>
      <c r="AKX313"/>
      <c r="AKY313"/>
      <c r="AKZ313"/>
      <c r="ALA313"/>
      <c r="ALB313"/>
      <c r="ALC313"/>
      <c r="ALD313"/>
      <c r="ALE313"/>
      <c r="ALF313"/>
      <c r="ALG313"/>
      <c r="ALH313"/>
      <c r="ALI313"/>
      <c r="ALJ313"/>
      <c r="ALK313"/>
      <c r="ALL313"/>
      <c r="ALM313"/>
      <c r="ALN313"/>
      <c r="ALO313"/>
      <c r="ALP313"/>
      <c r="ALQ313"/>
      <c r="ALR313"/>
      <c r="ALS313"/>
      <c r="ALT313"/>
      <c r="ALU313"/>
      <c r="ALV313"/>
      <c r="ALW313"/>
      <c r="ALX313"/>
      <c r="ALY313"/>
      <c r="ALZ313"/>
      <c r="AMA313"/>
      <c r="AMB313"/>
      <c r="AMC313"/>
      <c r="AMD313"/>
      <c r="AME313"/>
      <c r="AMF313"/>
      <c r="AMG313"/>
      <c r="AMH313"/>
      <c r="AMI313"/>
      <c r="AMJ313"/>
      <c r="AMK313"/>
      <c r="AML313"/>
      <c r="AMM313"/>
      <c r="AMN313"/>
      <c r="AMO313"/>
      <c r="AMP313"/>
      <c r="AMQ313"/>
      <c r="AMR313"/>
      <c r="AMS313"/>
      <c r="AMT313"/>
      <c r="AMU313"/>
      <c r="AMV313"/>
      <c r="AMW313"/>
      <c r="AMX313"/>
      <c r="AMY313"/>
      <c r="AMZ313"/>
      <c r="ANA313"/>
      <c r="ANB313"/>
      <c r="ANC313"/>
      <c r="AND313"/>
      <c r="ANE313"/>
      <c r="ANF313"/>
      <c r="ANG313"/>
      <c r="ANH313"/>
      <c r="ANI313"/>
      <c r="ANJ313"/>
      <c r="ANK313"/>
      <c r="ANL313"/>
      <c r="ANM313"/>
      <c r="ANN313"/>
      <c r="ANO313"/>
      <c r="ANP313"/>
      <c r="ANQ313"/>
      <c r="ANR313"/>
      <c r="ANS313"/>
      <c r="ANT313"/>
      <c r="ANU313"/>
      <c r="ANV313"/>
      <c r="ANW313"/>
      <c r="ANX313"/>
      <c r="ANY313"/>
      <c r="ANZ313"/>
      <c r="AOA313"/>
      <c r="AOB313"/>
      <c r="AOC313"/>
      <c r="AOD313"/>
      <c r="AOE313"/>
      <c r="AOF313"/>
      <c r="AOG313"/>
      <c r="AOH313"/>
      <c r="AOI313"/>
      <c r="AOJ313"/>
      <c r="AOK313"/>
      <c r="AOL313"/>
      <c r="AOM313"/>
      <c r="AON313"/>
      <c r="AOO313"/>
      <c r="AOP313"/>
      <c r="AOQ313"/>
      <c r="AOR313"/>
      <c r="AOS313"/>
      <c r="AOT313"/>
      <c r="AOU313"/>
      <c r="AOV313"/>
      <c r="AOW313"/>
      <c r="AOX313"/>
      <c r="AOY313"/>
      <c r="AOZ313"/>
      <c r="APA313"/>
      <c r="APB313"/>
      <c r="APC313"/>
      <c r="APD313"/>
      <c r="APE313"/>
      <c r="APF313"/>
      <c r="APG313"/>
      <c r="APH313"/>
      <c r="API313"/>
      <c r="APJ313"/>
      <c r="APK313"/>
      <c r="APL313"/>
      <c r="APM313"/>
      <c r="APN313"/>
      <c r="APO313"/>
      <c r="APP313"/>
      <c r="APQ313"/>
      <c r="APR313"/>
      <c r="APS313"/>
      <c r="APT313"/>
      <c r="APU313"/>
      <c r="APV313"/>
      <c r="APW313"/>
      <c r="APX313"/>
      <c r="APY313"/>
      <c r="APZ313"/>
      <c r="AQA313"/>
      <c r="AQB313"/>
      <c r="AQC313"/>
      <c r="AQD313"/>
      <c r="AQE313"/>
      <c r="AQF313"/>
      <c r="AQG313"/>
      <c r="AQH313"/>
      <c r="AQI313"/>
      <c r="AQJ313"/>
      <c r="AQK313"/>
      <c r="AQL313"/>
      <c r="AQM313"/>
      <c r="AQN313"/>
      <c r="AQO313"/>
      <c r="AQP313"/>
      <c r="AQQ313"/>
      <c r="AQR313"/>
      <c r="AQS313"/>
      <c r="AQT313"/>
      <c r="AQU313"/>
      <c r="AQV313"/>
      <c r="AQW313"/>
      <c r="AQX313"/>
      <c r="AQY313"/>
      <c r="AQZ313"/>
      <c r="ARA313"/>
      <c r="ARB313"/>
      <c r="ARC313"/>
      <c r="ARD313"/>
      <c r="ARE313"/>
      <c r="ARF313"/>
      <c r="ARG313"/>
      <c r="ARH313"/>
      <c r="ARI313"/>
      <c r="ARJ313"/>
      <c r="ARK313"/>
      <c r="ARL313"/>
      <c r="ARM313"/>
      <c r="ARN313"/>
      <c r="ARO313"/>
      <c r="ARP313"/>
      <c r="ARQ313"/>
      <c r="ARR313"/>
      <c r="ARS313"/>
      <c r="ART313"/>
      <c r="ARU313"/>
      <c r="ARV313"/>
      <c r="ARW313"/>
      <c r="ARX313"/>
      <c r="ARY313"/>
      <c r="ARZ313"/>
      <c r="ASA313"/>
      <c r="ASB313"/>
      <c r="ASC313"/>
      <c r="ASD313"/>
      <c r="ASE313"/>
      <c r="ASF313"/>
      <c r="ASG313"/>
      <c r="ASH313"/>
      <c r="ASI313"/>
      <c r="ASJ313"/>
      <c r="ASK313"/>
      <c r="ASL313"/>
      <c r="ASM313"/>
      <c r="ASN313"/>
      <c r="ASO313"/>
      <c r="ASP313"/>
      <c r="ASQ313"/>
      <c r="ASR313"/>
      <c r="ASS313"/>
      <c r="AST313"/>
      <c r="ASU313"/>
      <c r="ASV313"/>
      <c r="ASW313"/>
      <c r="ASX313"/>
      <c r="ASY313"/>
      <c r="ASZ313"/>
      <c r="ATA313"/>
      <c r="ATB313"/>
      <c r="ATC313"/>
      <c r="ATD313"/>
      <c r="ATE313"/>
      <c r="ATF313"/>
      <c r="ATG313"/>
      <c r="ATH313"/>
      <c r="ATI313"/>
      <c r="ATJ313"/>
      <c r="ATK313"/>
      <c r="ATL313"/>
      <c r="ATM313"/>
      <c r="ATN313"/>
      <c r="ATO313"/>
      <c r="ATP313"/>
      <c r="ATQ313"/>
      <c r="ATR313"/>
      <c r="ATS313"/>
      <c r="ATT313"/>
      <c r="ATU313"/>
      <c r="ATV313"/>
      <c r="ATW313"/>
      <c r="ATX313"/>
      <c r="ATY313"/>
      <c r="ATZ313"/>
      <c r="AUA313"/>
      <c r="AUB313"/>
      <c r="AUC313"/>
      <c r="AUD313"/>
      <c r="AUE313"/>
      <c r="AUF313"/>
      <c r="AUG313"/>
      <c r="AUH313"/>
      <c r="AUI313"/>
      <c r="AUJ313"/>
      <c r="AUK313"/>
      <c r="AUL313"/>
      <c r="AUM313"/>
      <c r="AUN313"/>
      <c r="AUO313"/>
      <c r="AUP313"/>
      <c r="AUQ313"/>
      <c r="AUR313"/>
      <c r="AUS313"/>
      <c r="AUT313"/>
      <c r="AUU313"/>
      <c r="AUV313"/>
      <c r="AUW313"/>
      <c r="AUX313"/>
      <c r="AUY313"/>
      <c r="AUZ313"/>
      <c r="AVA313"/>
      <c r="AVB313"/>
      <c r="AVC313"/>
      <c r="AVD313"/>
      <c r="AVE313"/>
      <c r="AVF313"/>
      <c r="AVG313"/>
      <c r="AVH313"/>
      <c r="AVI313"/>
      <c r="AVJ313"/>
      <c r="AVK313"/>
      <c r="AVL313"/>
      <c r="AVM313"/>
      <c r="AVN313"/>
      <c r="AVO313"/>
      <c r="AVP313"/>
      <c r="AVQ313"/>
      <c r="AVR313"/>
      <c r="AVS313"/>
      <c r="AVT313"/>
      <c r="AVU313"/>
      <c r="AVV313"/>
      <c r="AVW313"/>
      <c r="AVX313"/>
      <c r="AVY313"/>
      <c r="AVZ313"/>
      <c r="AWA313"/>
      <c r="AWB313"/>
      <c r="AWC313"/>
      <c r="AWD313"/>
      <c r="AWE313"/>
      <c r="AWF313"/>
      <c r="AWG313"/>
      <c r="AWH313"/>
      <c r="AWI313"/>
      <c r="AWJ313"/>
      <c r="AWK313"/>
      <c r="AWL313"/>
      <c r="AWM313"/>
      <c r="AWN313"/>
      <c r="AWO313"/>
      <c r="AWP313"/>
      <c r="AWQ313"/>
      <c r="AWR313"/>
      <c r="AWS313"/>
      <c r="AWT313"/>
      <c r="AWU313"/>
      <c r="AWV313"/>
      <c r="AWW313"/>
      <c r="AWX313"/>
      <c r="AWY313"/>
      <c r="AWZ313"/>
      <c r="AXA313"/>
      <c r="AXB313"/>
      <c r="AXC313"/>
      <c r="AXD313"/>
      <c r="AXE313"/>
      <c r="AXF313"/>
      <c r="AXG313"/>
      <c r="AXH313"/>
      <c r="AXI313"/>
      <c r="AXJ313"/>
      <c r="AXK313"/>
      <c r="AXL313"/>
      <c r="AXM313"/>
      <c r="AXN313"/>
      <c r="AXO313"/>
      <c r="AXP313"/>
      <c r="AXQ313"/>
      <c r="AXR313"/>
      <c r="AXS313"/>
      <c r="AXT313"/>
      <c r="AXU313"/>
      <c r="AXV313"/>
      <c r="AXW313"/>
      <c r="AXX313"/>
      <c r="AXY313"/>
      <c r="AXZ313"/>
      <c r="AYA313"/>
      <c r="AYB313"/>
      <c r="AYC313"/>
      <c r="AYD313"/>
      <c r="AYE313"/>
      <c r="AYF313"/>
      <c r="AYG313"/>
      <c r="AYH313"/>
      <c r="AYI313"/>
      <c r="AYJ313"/>
      <c r="AYK313"/>
      <c r="AYL313"/>
      <c r="AYM313"/>
      <c r="AYN313"/>
      <c r="AYO313"/>
      <c r="AYP313"/>
      <c r="AYQ313"/>
      <c r="AYR313"/>
      <c r="AYS313"/>
      <c r="AYT313"/>
      <c r="AYU313"/>
      <c r="AYV313"/>
      <c r="AYW313"/>
      <c r="AYX313"/>
      <c r="AYY313"/>
      <c r="AYZ313"/>
      <c r="AZA313"/>
      <c r="AZB313"/>
      <c r="AZC313"/>
      <c r="AZD313"/>
      <c r="AZE313"/>
      <c r="AZF313"/>
      <c r="AZG313"/>
      <c r="AZH313"/>
      <c r="AZI313"/>
      <c r="AZJ313"/>
      <c r="AZK313"/>
      <c r="AZL313"/>
      <c r="AZM313"/>
      <c r="AZN313"/>
      <c r="AZO313"/>
      <c r="AZP313"/>
      <c r="AZQ313"/>
      <c r="AZR313"/>
      <c r="AZS313"/>
      <c r="AZT313"/>
      <c r="AZU313"/>
      <c r="AZV313"/>
      <c r="AZW313"/>
      <c r="AZX313"/>
      <c r="AZY313"/>
      <c r="AZZ313"/>
      <c r="BAA313"/>
      <c r="BAB313"/>
      <c r="BAC313"/>
      <c r="BAD313"/>
      <c r="BAE313"/>
      <c r="BAF313"/>
      <c r="BAG313"/>
      <c r="BAH313"/>
      <c r="BAI313"/>
      <c r="BAJ313"/>
      <c r="BAK313"/>
      <c r="BAL313"/>
      <c r="BAM313"/>
      <c r="BAN313"/>
      <c r="BAO313"/>
      <c r="BAP313"/>
      <c r="BAQ313"/>
      <c r="BAR313"/>
      <c r="BAS313"/>
      <c r="BAT313"/>
      <c r="BAU313"/>
      <c r="BAV313"/>
      <c r="BAW313"/>
      <c r="BAX313"/>
      <c r="BAY313"/>
      <c r="BAZ313"/>
      <c r="BBA313"/>
      <c r="BBB313"/>
      <c r="BBC313"/>
      <c r="BBD313"/>
      <c r="BBE313"/>
      <c r="BBF313"/>
      <c r="BBG313"/>
      <c r="BBH313"/>
      <c r="BBI313"/>
      <c r="BBJ313"/>
      <c r="BBK313"/>
      <c r="BBL313"/>
      <c r="BBM313"/>
      <c r="BBN313"/>
      <c r="BBO313"/>
      <c r="BBP313"/>
      <c r="BBQ313"/>
      <c r="BBR313"/>
      <c r="BBS313"/>
      <c r="BBT313"/>
      <c r="BBU313"/>
      <c r="BBV313"/>
      <c r="BBW313"/>
      <c r="BBX313"/>
      <c r="BBY313"/>
      <c r="BBZ313"/>
      <c r="BCA313"/>
      <c r="BCB313"/>
      <c r="BCC313"/>
      <c r="BCD313"/>
      <c r="BCE313"/>
      <c r="BCF313"/>
      <c r="BCG313"/>
      <c r="BCH313"/>
      <c r="BCI313"/>
      <c r="BCJ313"/>
      <c r="BCK313"/>
      <c r="BCL313"/>
      <c r="BCM313"/>
      <c r="BCN313"/>
      <c r="BCO313"/>
      <c r="BCP313"/>
      <c r="BCQ313"/>
      <c r="BCR313"/>
      <c r="BCS313"/>
      <c r="BCT313"/>
      <c r="BCU313"/>
      <c r="BCV313"/>
      <c r="BCW313"/>
      <c r="BCX313"/>
      <c r="BCY313"/>
      <c r="BCZ313"/>
      <c r="BDA313"/>
      <c r="BDB313"/>
      <c r="BDC313"/>
      <c r="BDD313"/>
      <c r="BDE313"/>
      <c r="BDF313"/>
      <c r="BDG313"/>
      <c r="BDH313"/>
      <c r="BDI313"/>
      <c r="BDJ313"/>
      <c r="BDK313"/>
      <c r="BDL313"/>
      <c r="BDM313"/>
      <c r="BDN313"/>
      <c r="BDO313"/>
      <c r="BDP313"/>
      <c r="BDQ313"/>
      <c r="BDR313"/>
      <c r="BDS313"/>
      <c r="BDT313"/>
      <c r="BDU313"/>
      <c r="BDV313"/>
      <c r="BDW313"/>
      <c r="BDX313"/>
      <c r="BDY313"/>
      <c r="BDZ313"/>
      <c r="BEA313"/>
      <c r="BEB313"/>
      <c r="BEC313"/>
      <c r="BED313"/>
      <c r="BEE313"/>
      <c r="BEF313"/>
      <c r="BEG313"/>
      <c r="BEH313"/>
      <c r="BEI313"/>
      <c r="BEJ313"/>
      <c r="BEK313"/>
      <c r="BEL313"/>
      <c r="BEM313"/>
      <c r="BEN313"/>
      <c r="BEO313"/>
      <c r="BEP313"/>
      <c r="BEQ313"/>
      <c r="BER313"/>
      <c r="BES313"/>
      <c r="BET313"/>
      <c r="BEU313"/>
      <c r="BEV313"/>
      <c r="BEW313"/>
      <c r="BEX313"/>
      <c r="BEY313"/>
      <c r="BEZ313"/>
      <c r="BFA313"/>
      <c r="BFB313"/>
      <c r="BFC313"/>
      <c r="BFD313"/>
      <c r="BFE313"/>
      <c r="BFF313"/>
      <c r="BFG313"/>
      <c r="BFH313"/>
      <c r="BFI313"/>
      <c r="BFJ313"/>
      <c r="BFK313"/>
      <c r="BFL313"/>
      <c r="BFM313"/>
      <c r="BFN313"/>
      <c r="BFO313"/>
      <c r="BFP313"/>
      <c r="BFQ313"/>
      <c r="BFR313"/>
      <c r="BFS313"/>
      <c r="BFT313"/>
      <c r="BFU313"/>
      <c r="BFV313"/>
      <c r="BFW313"/>
      <c r="BFX313"/>
      <c r="BFY313"/>
      <c r="BFZ313"/>
      <c r="BGA313"/>
      <c r="BGB313"/>
      <c r="BGC313"/>
      <c r="BGD313"/>
      <c r="BGE313"/>
      <c r="BGF313"/>
      <c r="BGG313"/>
      <c r="BGH313"/>
      <c r="BGI313"/>
      <c r="BGJ313"/>
      <c r="BGK313"/>
      <c r="BGL313"/>
      <c r="BGM313"/>
      <c r="BGN313"/>
      <c r="BGO313"/>
      <c r="BGP313"/>
      <c r="BGQ313"/>
      <c r="BGR313"/>
      <c r="BGS313"/>
      <c r="BGT313"/>
      <c r="BGU313"/>
      <c r="BGV313"/>
      <c r="BGW313"/>
      <c r="BGX313"/>
      <c r="BGY313"/>
      <c r="BGZ313"/>
      <c r="BHA313"/>
      <c r="BHB313"/>
      <c r="BHC313"/>
      <c r="BHD313"/>
      <c r="BHE313"/>
      <c r="BHF313"/>
      <c r="BHG313"/>
      <c r="BHH313"/>
      <c r="BHI313"/>
      <c r="BHJ313"/>
      <c r="BHK313"/>
      <c r="BHL313"/>
      <c r="BHM313"/>
      <c r="BHN313"/>
      <c r="BHO313"/>
      <c r="BHP313"/>
      <c r="BHQ313"/>
      <c r="BHR313"/>
      <c r="BHS313"/>
      <c r="BHT313"/>
      <c r="BHU313"/>
      <c r="BHV313"/>
      <c r="BHW313"/>
      <c r="BHX313"/>
      <c r="BHY313"/>
      <c r="BHZ313"/>
      <c r="BIA313"/>
      <c r="BIB313"/>
      <c r="BIC313"/>
      <c r="BID313"/>
      <c r="BIE313"/>
      <c r="BIF313"/>
      <c r="BIG313"/>
      <c r="BIH313"/>
      <c r="BII313"/>
      <c r="BIJ313"/>
      <c r="BIK313"/>
      <c r="BIL313"/>
      <c r="BIM313"/>
      <c r="BIN313"/>
      <c r="BIO313"/>
      <c r="BIP313"/>
      <c r="BIQ313"/>
      <c r="BIR313"/>
      <c r="BIS313"/>
      <c r="BIT313"/>
      <c r="BIU313"/>
      <c r="BIV313"/>
      <c r="BIW313"/>
      <c r="BIX313"/>
      <c r="BIY313"/>
      <c r="BIZ313"/>
      <c r="BJA313"/>
      <c r="BJB313"/>
      <c r="BJC313"/>
      <c r="BJD313"/>
      <c r="BJE313"/>
      <c r="BJF313"/>
      <c r="BJG313"/>
      <c r="BJH313"/>
      <c r="BJI313"/>
      <c r="BJJ313"/>
      <c r="BJK313"/>
      <c r="BJL313"/>
      <c r="BJM313"/>
      <c r="BJN313"/>
      <c r="BJO313"/>
      <c r="BJP313"/>
      <c r="BJQ313"/>
      <c r="BJR313"/>
      <c r="BJS313"/>
      <c r="BJT313"/>
      <c r="BJU313"/>
      <c r="BJV313"/>
      <c r="BJW313"/>
      <c r="BJX313"/>
      <c r="BJY313"/>
      <c r="BJZ313"/>
      <c r="BKA313"/>
      <c r="BKB313"/>
      <c r="BKC313"/>
      <c r="BKD313"/>
      <c r="BKE313"/>
      <c r="BKF313"/>
      <c r="BKG313"/>
      <c r="BKH313"/>
      <c r="BKI313"/>
      <c r="BKJ313"/>
      <c r="BKK313"/>
      <c r="BKL313"/>
      <c r="BKM313"/>
      <c r="BKN313"/>
      <c r="BKO313"/>
      <c r="BKP313"/>
      <c r="BKQ313"/>
      <c r="BKR313"/>
      <c r="BKS313"/>
      <c r="BKT313"/>
      <c r="BKU313"/>
      <c r="BKV313"/>
      <c r="BKW313"/>
      <c r="BKX313"/>
      <c r="BKY313"/>
      <c r="BKZ313"/>
      <c r="BLA313"/>
      <c r="BLB313"/>
      <c r="BLC313"/>
      <c r="BLD313"/>
      <c r="BLE313"/>
      <c r="BLF313"/>
      <c r="BLG313"/>
      <c r="BLH313"/>
      <c r="BLI313"/>
      <c r="BLJ313"/>
      <c r="BLK313"/>
      <c r="BLL313"/>
      <c r="BLM313"/>
      <c r="BLN313"/>
      <c r="BLO313"/>
      <c r="BLP313"/>
      <c r="BLQ313"/>
      <c r="BLR313"/>
      <c r="BLS313"/>
      <c r="BLT313"/>
      <c r="BLU313"/>
      <c r="BLV313"/>
      <c r="BLW313"/>
      <c r="BLX313"/>
      <c r="BLY313"/>
      <c r="BLZ313"/>
      <c r="BMA313"/>
      <c r="BMB313"/>
      <c r="BMC313"/>
      <c r="BMD313"/>
      <c r="BME313"/>
      <c r="BMF313"/>
      <c r="BMG313"/>
      <c r="BMH313"/>
      <c r="BMI313"/>
      <c r="BMJ313"/>
      <c r="BMK313"/>
      <c r="BML313"/>
      <c r="BMM313"/>
      <c r="BMN313"/>
      <c r="BMO313"/>
      <c r="BMP313"/>
      <c r="BMQ313"/>
      <c r="BMR313"/>
    </row>
    <row r="314" spans="1:1708" customFormat="1">
      <c r="A314" s="687" t="s">
        <v>1010</v>
      </c>
      <c r="B314" s="688"/>
      <c r="C314" s="687" t="s">
        <v>1010</v>
      </c>
      <c r="D314" s="689"/>
      <c r="E314" s="690" t="s">
        <v>310</v>
      </c>
      <c r="F314" s="686" t="s">
        <v>311</v>
      </c>
      <c r="G314" s="686" t="s">
        <v>184</v>
      </c>
      <c r="H314" s="686"/>
      <c r="I314" s="686">
        <v>2</v>
      </c>
      <c r="J314" s="686"/>
      <c r="K314" s="686"/>
      <c r="L314" s="686"/>
      <c r="M314" s="691"/>
      <c r="N314" s="685" t="s">
        <v>1011</v>
      </c>
      <c r="O314" s="686" t="s">
        <v>1012</v>
      </c>
      <c r="P314" s="675" t="s">
        <v>201</v>
      </c>
      <c r="Q314" s="675"/>
      <c r="R314" s="1025">
        <v>313</v>
      </c>
      <c r="S314" s="1025">
        <v>313</v>
      </c>
      <c r="T314" s="664" t="s">
        <v>202</v>
      </c>
      <c r="U314" s="931"/>
    </row>
    <row r="315" spans="1:1708" customFormat="1">
      <c r="A315" s="561" t="s">
        <v>1013</v>
      </c>
      <c r="B315" s="562" t="s">
        <v>1014</v>
      </c>
      <c r="C315" s="561" t="s">
        <v>1013</v>
      </c>
      <c r="D315" s="561"/>
      <c r="E315" s="563" t="s">
        <v>1015</v>
      </c>
      <c r="F315" s="564" t="s">
        <v>1016</v>
      </c>
      <c r="G315" s="564" t="s">
        <v>184</v>
      </c>
      <c r="H315" s="564" t="s">
        <v>1017</v>
      </c>
      <c r="I315" s="564">
        <v>2</v>
      </c>
      <c r="J315" s="564"/>
      <c r="K315" s="564">
        <v>59.103149895000101</v>
      </c>
      <c r="L315" s="564">
        <v>24.796211488000001</v>
      </c>
      <c r="M315" s="566" t="s">
        <v>1018</v>
      </c>
      <c r="N315" s="567"/>
      <c r="O315" s="625" t="s">
        <v>1019</v>
      </c>
      <c r="P315" s="564" t="s">
        <v>241</v>
      </c>
      <c r="Q315" s="564"/>
      <c r="R315" s="1025">
        <v>314</v>
      </c>
      <c r="S315" s="1025">
        <v>314</v>
      </c>
      <c r="T315" s="297"/>
      <c r="U315" s="931"/>
    </row>
    <row r="316" spans="1:1708" s="656" customFormat="1">
      <c r="A316" s="692" t="s">
        <v>1020</v>
      </c>
      <c r="B316" s="693"/>
      <c r="C316" s="692" t="s">
        <v>1020</v>
      </c>
      <c r="D316" s="692"/>
      <c r="E316" s="694" t="s">
        <v>214</v>
      </c>
      <c r="F316" s="695" t="s">
        <v>215</v>
      </c>
      <c r="G316" s="695" t="s">
        <v>184</v>
      </c>
      <c r="H316" s="695"/>
      <c r="I316" s="695">
        <v>2</v>
      </c>
      <c r="J316" s="695"/>
      <c r="K316" s="695">
        <v>59.103000000000101</v>
      </c>
      <c r="L316" s="695">
        <v>24.795999999999999</v>
      </c>
      <c r="M316" s="677" t="s">
        <v>1021</v>
      </c>
      <c r="N316" s="676"/>
      <c r="O316" s="675" t="s">
        <v>1022</v>
      </c>
      <c r="P316" s="675" t="s">
        <v>217</v>
      </c>
      <c r="Q316" s="675"/>
      <c r="R316" s="1025">
        <v>315</v>
      </c>
      <c r="S316" s="1025">
        <v>315</v>
      </c>
      <c r="T316" s="297" t="s">
        <v>202</v>
      </c>
      <c r="U316" s="931"/>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c r="CA316"/>
      <c r="CB316"/>
      <c r="CC316"/>
      <c r="CD316"/>
      <c r="CE316"/>
      <c r="CF316"/>
      <c r="CG316"/>
      <c r="CH316"/>
      <c r="CI316"/>
      <c r="CJ316"/>
      <c r="CK316"/>
      <c r="CL316"/>
      <c r="CM316"/>
      <c r="CN316"/>
      <c r="CO316"/>
      <c r="CP316"/>
      <c r="CQ316"/>
      <c r="CR316"/>
      <c r="CS316"/>
      <c r="CT316"/>
      <c r="CU316"/>
      <c r="CV316"/>
      <c r="CW316"/>
      <c r="CX316"/>
      <c r="CY316"/>
      <c r="CZ316"/>
      <c r="DA316"/>
      <c r="DB316"/>
      <c r="DC316"/>
      <c r="DD316"/>
      <c r="DE316"/>
      <c r="DF316"/>
      <c r="DG316"/>
      <c r="DH316"/>
      <c r="DI316"/>
      <c r="DJ316"/>
      <c r="DK316"/>
      <c r="DL316"/>
      <c r="DM316"/>
      <c r="DN316"/>
      <c r="DO316"/>
      <c r="DP316"/>
      <c r="DQ316"/>
      <c r="DR316"/>
      <c r="DS316"/>
      <c r="DT316"/>
      <c r="DU316"/>
      <c r="DV316"/>
      <c r="DW316"/>
      <c r="DX316"/>
      <c r="DY316"/>
      <c r="DZ316"/>
      <c r="EA316"/>
      <c r="EB316"/>
      <c r="EC316"/>
      <c r="ED316"/>
      <c r="EE316"/>
      <c r="EF316"/>
      <c r="EG316"/>
      <c r="EH316"/>
      <c r="EI316"/>
      <c r="EJ316"/>
      <c r="EK316"/>
      <c r="EL316"/>
      <c r="EM316"/>
      <c r="EN316"/>
      <c r="EO316"/>
      <c r="EP316"/>
      <c r="EQ316"/>
      <c r="ER316"/>
      <c r="ES316"/>
      <c r="ET316"/>
      <c r="EU316"/>
      <c r="EV316"/>
      <c r="EW316"/>
      <c r="EX316"/>
      <c r="EY316"/>
      <c r="EZ316"/>
      <c r="FA316"/>
      <c r="FB316"/>
      <c r="FC316"/>
      <c r="FD316"/>
      <c r="FE316"/>
      <c r="FF316"/>
      <c r="FG316"/>
      <c r="FH316"/>
      <c r="FI316"/>
      <c r="FJ316"/>
      <c r="FK316"/>
      <c r="FL316"/>
      <c r="FM316"/>
      <c r="FN316"/>
      <c r="FO316"/>
      <c r="FP316"/>
      <c r="FQ316"/>
      <c r="FR316"/>
      <c r="FS316"/>
      <c r="FT316"/>
      <c r="FU316"/>
      <c r="FV316"/>
      <c r="FW316"/>
      <c r="FX316"/>
      <c r="FY316"/>
      <c r="FZ316"/>
      <c r="GA316"/>
      <c r="GB316"/>
      <c r="GC316"/>
      <c r="GD316"/>
      <c r="GE316"/>
      <c r="GF316"/>
      <c r="GG316"/>
      <c r="GH316"/>
      <c r="GI316"/>
      <c r="GJ316"/>
      <c r="GK316"/>
      <c r="GL316"/>
      <c r="GM316"/>
      <c r="GN316"/>
      <c r="GO316"/>
      <c r="GP316"/>
      <c r="GQ316"/>
      <c r="GR316"/>
      <c r="GS316"/>
      <c r="GT316"/>
      <c r="GU316"/>
      <c r="GV316"/>
      <c r="GW316"/>
      <c r="GX316"/>
      <c r="GY316"/>
      <c r="GZ316"/>
      <c r="HA316"/>
      <c r="HB316"/>
      <c r="HC316"/>
      <c r="HD316"/>
      <c r="HE316"/>
      <c r="HF316"/>
      <c r="HG316"/>
      <c r="HH316"/>
      <c r="HI316"/>
      <c r="HJ316"/>
      <c r="HK316"/>
      <c r="HL316"/>
      <c r="HM316"/>
      <c r="HN316"/>
      <c r="HO316"/>
      <c r="HP316"/>
      <c r="HQ316"/>
      <c r="HR316"/>
      <c r="HS316"/>
      <c r="HT316"/>
      <c r="HU316"/>
      <c r="HV316"/>
      <c r="HW316"/>
      <c r="HX316"/>
      <c r="HY316"/>
      <c r="HZ316"/>
      <c r="IA316"/>
      <c r="IB316"/>
      <c r="IC316"/>
      <c r="ID316"/>
      <c r="IE316"/>
      <c r="IF316"/>
      <c r="IG316"/>
      <c r="IH316"/>
      <c r="II316"/>
      <c r="IJ316"/>
      <c r="IK316"/>
      <c r="IL316"/>
      <c r="IM316"/>
      <c r="IN316"/>
      <c r="IO316"/>
      <c r="IP316"/>
      <c r="IQ316"/>
      <c r="IR316"/>
      <c r="IS316"/>
      <c r="IT316"/>
      <c r="IU316"/>
      <c r="IV316"/>
      <c r="IW316"/>
      <c r="IX316"/>
      <c r="IY316"/>
      <c r="IZ316"/>
      <c r="JA316"/>
      <c r="JB316"/>
      <c r="JC316"/>
      <c r="JD316"/>
      <c r="JE316"/>
      <c r="JF316"/>
      <c r="JG316"/>
      <c r="JH316"/>
      <c r="JI316"/>
      <c r="JJ316"/>
      <c r="JK316"/>
      <c r="JL316"/>
      <c r="JM316"/>
      <c r="JN316"/>
      <c r="JO316"/>
      <c r="JP316"/>
      <c r="JQ316"/>
      <c r="JR316"/>
      <c r="JS316"/>
      <c r="JT316"/>
      <c r="JU316"/>
      <c r="JV316"/>
      <c r="JW316"/>
      <c r="JX316"/>
      <c r="JY316"/>
      <c r="JZ316"/>
      <c r="KA316"/>
      <c r="KB316"/>
      <c r="KC316"/>
      <c r="KD316"/>
      <c r="KE316"/>
      <c r="KF316"/>
      <c r="KG316"/>
      <c r="KH316"/>
      <c r="KI316"/>
      <c r="KJ316"/>
      <c r="KK316"/>
      <c r="KL316"/>
      <c r="KM316"/>
      <c r="KN316"/>
      <c r="KO316"/>
      <c r="KP316"/>
      <c r="KQ316"/>
      <c r="KR316"/>
      <c r="KS316"/>
      <c r="KT316"/>
      <c r="KU316"/>
      <c r="KV316"/>
      <c r="KW316"/>
      <c r="KX316"/>
      <c r="KY316"/>
      <c r="KZ316"/>
      <c r="LA316"/>
      <c r="LB316"/>
      <c r="LC316"/>
      <c r="LD316"/>
      <c r="LE316"/>
      <c r="LF316"/>
      <c r="LG316"/>
      <c r="LH316"/>
      <c r="LI316"/>
      <c r="LJ316"/>
      <c r="LK316"/>
      <c r="LL316"/>
      <c r="LM316"/>
      <c r="LN316"/>
      <c r="LO316"/>
      <c r="LP316"/>
      <c r="LQ316"/>
      <c r="LR316"/>
      <c r="LS316"/>
      <c r="LT316"/>
      <c r="LU316"/>
      <c r="LV316"/>
      <c r="LW316"/>
      <c r="LX316"/>
      <c r="LY316"/>
      <c r="LZ316"/>
      <c r="MA316"/>
      <c r="MB316"/>
      <c r="MC316"/>
      <c r="MD316"/>
      <c r="ME316"/>
      <c r="MF316"/>
      <c r="MG316"/>
      <c r="MH316"/>
      <c r="MI316"/>
      <c r="MJ316"/>
      <c r="MK316"/>
      <c r="ML316"/>
      <c r="MM316"/>
      <c r="MN316"/>
      <c r="MO316"/>
      <c r="MP316"/>
      <c r="MQ316"/>
      <c r="MR316"/>
      <c r="MS316"/>
      <c r="MT316"/>
      <c r="MU316"/>
      <c r="MV316"/>
      <c r="MW316"/>
      <c r="MX316"/>
      <c r="MY316"/>
      <c r="MZ316"/>
      <c r="NA316"/>
      <c r="NB316"/>
      <c r="NC316"/>
      <c r="ND316"/>
      <c r="NE316"/>
      <c r="NF316"/>
      <c r="NG316"/>
      <c r="NH316"/>
      <c r="NI316"/>
      <c r="NJ316"/>
      <c r="NK316"/>
      <c r="NL316"/>
      <c r="NM316"/>
      <c r="NN316"/>
      <c r="NO316"/>
      <c r="NP316"/>
      <c r="NQ316"/>
      <c r="NR316"/>
      <c r="NS316"/>
      <c r="NT316"/>
      <c r="NU316"/>
      <c r="NV316"/>
      <c r="NW316"/>
      <c r="NX316"/>
      <c r="NY316"/>
      <c r="NZ316"/>
      <c r="OA316"/>
      <c r="OB316"/>
      <c r="OC316"/>
      <c r="OD316"/>
      <c r="OE316"/>
      <c r="OF316"/>
      <c r="OG316"/>
      <c r="OH316"/>
      <c r="OI316"/>
      <c r="OJ316"/>
      <c r="OK316"/>
      <c r="OL316"/>
      <c r="OM316"/>
      <c r="ON316"/>
      <c r="OO316"/>
      <c r="OP316"/>
      <c r="OQ316"/>
      <c r="OR316"/>
      <c r="OS316"/>
      <c r="OT316"/>
      <c r="OU316"/>
      <c r="OV316"/>
      <c r="OW316"/>
      <c r="OX316"/>
      <c r="OY316"/>
      <c r="OZ316"/>
      <c r="PA316"/>
      <c r="PB316"/>
      <c r="PC316"/>
      <c r="PD316"/>
      <c r="PE316"/>
      <c r="PF316"/>
      <c r="PG316"/>
      <c r="PH316"/>
      <c r="PI316"/>
      <c r="PJ316"/>
      <c r="PK316"/>
      <c r="PL316"/>
      <c r="PM316"/>
      <c r="PN316"/>
      <c r="PO316"/>
      <c r="PP316"/>
      <c r="PQ316"/>
      <c r="PR316"/>
      <c r="PS316"/>
      <c r="PT316"/>
      <c r="PU316"/>
      <c r="PV316"/>
      <c r="PW316"/>
      <c r="PX316"/>
      <c r="PY316"/>
      <c r="PZ316"/>
      <c r="QA316"/>
      <c r="QB316"/>
      <c r="QC316"/>
      <c r="QD316"/>
      <c r="QE316"/>
      <c r="QF316"/>
      <c r="QG316"/>
      <c r="QH316"/>
      <c r="QI316"/>
      <c r="QJ316"/>
      <c r="QK316"/>
      <c r="QL316"/>
      <c r="QM316"/>
      <c r="QN316"/>
      <c r="QO316"/>
      <c r="QP316"/>
      <c r="QQ316"/>
      <c r="QR316"/>
      <c r="QS316"/>
      <c r="QT316"/>
      <c r="QU316"/>
      <c r="QV316"/>
      <c r="QW316"/>
      <c r="QX316"/>
      <c r="QY316"/>
      <c r="QZ316"/>
      <c r="RA316"/>
      <c r="RB316"/>
      <c r="RC316"/>
      <c r="RD316"/>
      <c r="RE316"/>
      <c r="RF316"/>
      <c r="RG316"/>
      <c r="RH316"/>
      <c r="RI316"/>
      <c r="RJ316"/>
      <c r="RK316"/>
      <c r="RL316"/>
      <c r="RM316"/>
      <c r="RN316"/>
      <c r="RO316"/>
      <c r="RP316"/>
      <c r="RQ316"/>
      <c r="RR316"/>
      <c r="RS316"/>
      <c r="RT316"/>
      <c r="RU316"/>
      <c r="RV316"/>
      <c r="RW316"/>
      <c r="RX316"/>
      <c r="RY316"/>
      <c r="RZ316"/>
      <c r="SA316"/>
      <c r="SB316"/>
      <c r="SC316"/>
      <c r="SD316"/>
      <c r="SE316"/>
      <c r="SF316"/>
      <c r="SG316"/>
      <c r="SH316"/>
      <c r="SI316"/>
      <c r="SJ316"/>
      <c r="SK316"/>
      <c r="SL316"/>
      <c r="SM316"/>
      <c r="SN316"/>
      <c r="SO316"/>
      <c r="SP316"/>
      <c r="SQ316"/>
      <c r="SR316"/>
      <c r="SS316"/>
      <c r="ST316"/>
      <c r="SU316"/>
      <c r="SV316"/>
      <c r="SW316"/>
      <c r="SX316"/>
      <c r="SY316"/>
      <c r="SZ316"/>
      <c r="TA316"/>
      <c r="TB316"/>
      <c r="TC316"/>
      <c r="TD316"/>
      <c r="TE316"/>
      <c r="TF316"/>
      <c r="TG316"/>
      <c r="TH316"/>
      <c r="TI316"/>
      <c r="TJ316"/>
      <c r="TK316"/>
      <c r="TL316"/>
      <c r="TM316"/>
      <c r="TN316"/>
      <c r="TO316"/>
      <c r="TP316"/>
      <c r="TQ316"/>
      <c r="TR316"/>
      <c r="TS316"/>
      <c r="TT316"/>
      <c r="TU316"/>
      <c r="TV316"/>
      <c r="TW316"/>
      <c r="TX316"/>
      <c r="TY316"/>
      <c r="TZ316"/>
      <c r="UA316"/>
      <c r="UB316"/>
      <c r="UC316"/>
      <c r="UD316"/>
      <c r="UE316"/>
      <c r="UF316"/>
      <c r="UG316"/>
      <c r="UH316"/>
      <c r="UI316"/>
      <c r="UJ316"/>
      <c r="UK316"/>
      <c r="UL316"/>
      <c r="UM316"/>
      <c r="UN316"/>
      <c r="UO316"/>
      <c r="UP316"/>
      <c r="UQ316"/>
      <c r="UR316"/>
      <c r="US316"/>
      <c r="UT316"/>
      <c r="UU316"/>
      <c r="UV316"/>
      <c r="UW316"/>
      <c r="UX316"/>
      <c r="UY316"/>
      <c r="UZ316"/>
      <c r="VA316"/>
      <c r="VB316"/>
      <c r="VC316"/>
      <c r="VD316"/>
      <c r="VE316"/>
      <c r="VF316"/>
      <c r="VG316"/>
      <c r="VH316"/>
      <c r="VI316"/>
      <c r="VJ316"/>
      <c r="VK316"/>
      <c r="VL316"/>
      <c r="VM316"/>
      <c r="VN316"/>
      <c r="VO316"/>
      <c r="VP316"/>
      <c r="VQ316"/>
      <c r="VR316"/>
      <c r="VS316"/>
      <c r="VT316"/>
      <c r="VU316"/>
      <c r="VV316"/>
      <c r="VW316"/>
      <c r="VX316"/>
      <c r="VY316"/>
      <c r="VZ316"/>
      <c r="WA316"/>
      <c r="WB316"/>
      <c r="WC316"/>
      <c r="WD316"/>
      <c r="WE316"/>
      <c r="WF316"/>
      <c r="WG316"/>
      <c r="WH316"/>
      <c r="WI316"/>
      <c r="WJ316"/>
      <c r="WK316"/>
      <c r="WL316"/>
      <c r="WM316"/>
      <c r="WN316"/>
      <c r="WO316"/>
      <c r="WP316"/>
      <c r="WQ316"/>
      <c r="WR316"/>
      <c r="WS316"/>
      <c r="WT316"/>
      <c r="WU316"/>
      <c r="WV316"/>
      <c r="WW316"/>
      <c r="WX316"/>
      <c r="WY316"/>
      <c r="WZ316"/>
      <c r="XA316"/>
      <c r="XB316"/>
      <c r="XC316"/>
      <c r="XD316"/>
      <c r="XE316"/>
      <c r="XF316"/>
      <c r="XG316"/>
      <c r="XH316"/>
      <c r="XI316"/>
      <c r="XJ316"/>
      <c r="XK316"/>
      <c r="XL316"/>
      <c r="XM316"/>
      <c r="XN316"/>
      <c r="XO316"/>
      <c r="XP316"/>
      <c r="XQ316"/>
      <c r="XR316"/>
      <c r="XS316"/>
      <c r="XT316"/>
      <c r="XU316"/>
      <c r="XV316"/>
      <c r="XW316"/>
      <c r="XX316"/>
      <c r="XY316"/>
      <c r="XZ316"/>
      <c r="YA316"/>
      <c r="YB316"/>
      <c r="YC316"/>
      <c r="YD316"/>
      <c r="YE316"/>
      <c r="YF316"/>
      <c r="YG316"/>
      <c r="YH316"/>
      <c r="YI316"/>
      <c r="YJ316"/>
      <c r="YK316"/>
      <c r="YL316"/>
      <c r="YM316"/>
      <c r="YN316"/>
      <c r="YO316"/>
      <c r="YP316"/>
      <c r="YQ316"/>
      <c r="YR316"/>
      <c r="YS316"/>
      <c r="YT316"/>
      <c r="YU316"/>
      <c r="YV316"/>
      <c r="YW316"/>
      <c r="YX316"/>
      <c r="YY316"/>
      <c r="YZ316"/>
      <c r="ZA316"/>
      <c r="ZB316"/>
      <c r="ZC316"/>
      <c r="ZD316"/>
      <c r="ZE316"/>
      <c r="ZF316"/>
      <c r="ZG316"/>
      <c r="ZH316"/>
      <c r="ZI316"/>
      <c r="ZJ316"/>
      <c r="ZK316"/>
      <c r="ZL316"/>
      <c r="ZM316"/>
      <c r="ZN316"/>
      <c r="ZO316"/>
      <c r="ZP316"/>
      <c r="ZQ316"/>
      <c r="ZR316"/>
      <c r="ZS316"/>
      <c r="ZT316"/>
      <c r="ZU316"/>
      <c r="ZV316"/>
      <c r="ZW316"/>
      <c r="ZX316"/>
      <c r="ZY316"/>
      <c r="ZZ316"/>
      <c r="AAA316"/>
      <c r="AAB316"/>
      <c r="AAC316"/>
      <c r="AAD316"/>
      <c r="AAE316"/>
      <c r="AAF316"/>
      <c r="AAG316"/>
      <c r="AAH316"/>
      <c r="AAI316"/>
      <c r="AAJ316"/>
      <c r="AAK316"/>
      <c r="AAL316"/>
      <c r="AAM316"/>
      <c r="AAN316"/>
      <c r="AAO316"/>
      <c r="AAP316"/>
      <c r="AAQ316"/>
      <c r="AAR316"/>
      <c r="AAS316"/>
      <c r="AAT316"/>
      <c r="AAU316"/>
      <c r="AAV316"/>
      <c r="AAW316"/>
      <c r="AAX316"/>
      <c r="AAY316"/>
      <c r="AAZ316"/>
      <c r="ABA316"/>
      <c r="ABB316"/>
      <c r="ABC316"/>
      <c r="ABD316"/>
      <c r="ABE316"/>
      <c r="ABF316"/>
      <c r="ABG316"/>
      <c r="ABH316"/>
      <c r="ABI316"/>
      <c r="ABJ316"/>
      <c r="ABK316"/>
      <c r="ABL316"/>
      <c r="ABM316"/>
      <c r="ABN316"/>
      <c r="ABO316"/>
      <c r="ABP316"/>
      <c r="ABQ316"/>
      <c r="ABR316"/>
      <c r="ABS316"/>
      <c r="ABT316"/>
      <c r="ABU316"/>
      <c r="ABV316"/>
      <c r="ABW316"/>
      <c r="ABX316"/>
      <c r="ABY316"/>
      <c r="ABZ316"/>
      <c r="ACA316"/>
      <c r="ACB316"/>
      <c r="ACC316"/>
      <c r="ACD316"/>
      <c r="ACE316"/>
      <c r="ACF316"/>
      <c r="ACG316"/>
      <c r="ACH316"/>
      <c r="ACI316"/>
      <c r="ACJ316"/>
      <c r="ACK316"/>
      <c r="ACL316"/>
      <c r="ACM316"/>
      <c r="ACN316"/>
      <c r="ACO316"/>
      <c r="ACP316"/>
      <c r="ACQ316"/>
      <c r="ACR316"/>
      <c r="ACS316"/>
      <c r="ACT316"/>
      <c r="ACU316"/>
      <c r="ACV316"/>
      <c r="ACW316"/>
      <c r="ACX316"/>
      <c r="ACY316"/>
      <c r="ACZ316"/>
      <c r="ADA316"/>
      <c r="ADB316"/>
      <c r="ADC316"/>
      <c r="ADD316"/>
      <c r="ADE316"/>
      <c r="ADF316"/>
      <c r="ADG316"/>
      <c r="ADH316"/>
      <c r="ADI316"/>
      <c r="ADJ316"/>
      <c r="ADK316"/>
      <c r="ADL316"/>
      <c r="ADM316"/>
      <c r="ADN316"/>
      <c r="ADO316"/>
      <c r="ADP316"/>
      <c r="ADQ316"/>
      <c r="ADR316"/>
      <c r="ADS316"/>
      <c r="ADT316"/>
      <c r="ADU316"/>
      <c r="ADV316"/>
      <c r="ADW316"/>
      <c r="ADX316"/>
      <c r="ADY316"/>
      <c r="ADZ316"/>
      <c r="AEA316"/>
      <c r="AEB316"/>
      <c r="AEC316"/>
      <c r="AED316"/>
      <c r="AEE316"/>
      <c r="AEF316"/>
      <c r="AEG316"/>
      <c r="AEH316"/>
      <c r="AEI316"/>
      <c r="AEJ316"/>
      <c r="AEK316"/>
      <c r="AEL316"/>
      <c r="AEM316"/>
      <c r="AEN316"/>
      <c r="AEO316"/>
      <c r="AEP316"/>
      <c r="AEQ316"/>
      <c r="AER316"/>
      <c r="AES316"/>
      <c r="AET316"/>
      <c r="AEU316"/>
      <c r="AEV316"/>
      <c r="AEW316"/>
      <c r="AEX316"/>
      <c r="AEY316"/>
      <c r="AEZ316"/>
      <c r="AFA316"/>
      <c r="AFB316"/>
      <c r="AFC316"/>
      <c r="AFD316"/>
      <c r="AFE316"/>
      <c r="AFF316"/>
      <c r="AFG316"/>
      <c r="AFH316"/>
      <c r="AFI316"/>
      <c r="AFJ316"/>
      <c r="AFK316"/>
      <c r="AFL316"/>
      <c r="AFM316"/>
      <c r="AFN316"/>
      <c r="AFO316"/>
      <c r="AFP316"/>
      <c r="AFQ316"/>
      <c r="AFR316"/>
      <c r="AFS316"/>
      <c r="AFT316"/>
      <c r="AFU316"/>
      <c r="AFV316"/>
      <c r="AFW316"/>
      <c r="AFX316"/>
      <c r="AFY316"/>
      <c r="AFZ316"/>
      <c r="AGA316"/>
      <c r="AGB316"/>
      <c r="AGC316"/>
      <c r="AGD316"/>
      <c r="AGE316"/>
      <c r="AGF316"/>
      <c r="AGG316"/>
      <c r="AGH316"/>
      <c r="AGI316"/>
      <c r="AGJ316"/>
      <c r="AGK316"/>
      <c r="AGL316"/>
      <c r="AGM316"/>
      <c r="AGN316"/>
      <c r="AGO316"/>
      <c r="AGP316"/>
      <c r="AGQ316"/>
      <c r="AGR316"/>
      <c r="AGS316"/>
      <c r="AGT316"/>
      <c r="AGU316"/>
      <c r="AGV316"/>
      <c r="AGW316"/>
      <c r="AGX316"/>
      <c r="AGY316"/>
      <c r="AGZ316"/>
      <c r="AHA316"/>
      <c r="AHB316"/>
      <c r="AHC316"/>
      <c r="AHD316"/>
      <c r="AHE316"/>
      <c r="AHF316"/>
      <c r="AHG316"/>
      <c r="AHH316"/>
      <c r="AHI316"/>
      <c r="AHJ316"/>
      <c r="AHK316"/>
      <c r="AHL316"/>
      <c r="AHM316"/>
      <c r="AHN316"/>
      <c r="AHO316"/>
      <c r="AHP316"/>
      <c r="AHQ316"/>
      <c r="AHR316"/>
      <c r="AHS316"/>
      <c r="AHT316"/>
      <c r="AHU316"/>
      <c r="AHV316"/>
      <c r="AHW316"/>
      <c r="AHX316"/>
      <c r="AHY316"/>
      <c r="AHZ316"/>
      <c r="AIA316"/>
      <c r="AIB316"/>
      <c r="AIC316"/>
      <c r="AID316"/>
      <c r="AIE316"/>
      <c r="AIF316"/>
      <c r="AIG316"/>
      <c r="AIH316"/>
      <c r="AII316"/>
      <c r="AIJ316"/>
      <c r="AIK316"/>
      <c r="AIL316"/>
      <c r="AIM316"/>
      <c r="AIN316"/>
      <c r="AIO316"/>
      <c r="AIP316"/>
      <c r="AIQ316"/>
      <c r="AIR316"/>
      <c r="AIS316"/>
      <c r="AIT316"/>
      <c r="AIU316"/>
      <c r="AIV316"/>
      <c r="AIW316"/>
      <c r="AIX316"/>
      <c r="AIY316"/>
      <c r="AIZ316"/>
      <c r="AJA316"/>
      <c r="AJB316"/>
      <c r="AJC316"/>
      <c r="AJD316"/>
      <c r="AJE316"/>
      <c r="AJF316"/>
      <c r="AJG316"/>
      <c r="AJH316"/>
      <c r="AJI316"/>
      <c r="AJJ316"/>
      <c r="AJK316"/>
      <c r="AJL316"/>
      <c r="AJM316"/>
      <c r="AJN316"/>
      <c r="AJO316"/>
      <c r="AJP316"/>
      <c r="AJQ316"/>
      <c r="AJR316"/>
      <c r="AJS316"/>
      <c r="AJT316"/>
      <c r="AJU316"/>
      <c r="AJV316"/>
      <c r="AJW316"/>
      <c r="AJX316"/>
      <c r="AJY316"/>
      <c r="AJZ316"/>
      <c r="AKA316"/>
      <c r="AKB316"/>
      <c r="AKC316"/>
      <c r="AKD316"/>
      <c r="AKE316"/>
      <c r="AKF316"/>
      <c r="AKG316"/>
      <c r="AKH316"/>
      <c r="AKI316"/>
      <c r="AKJ316"/>
      <c r="AKK316"/>
      <c r="AKL316"/>
      <c r="AKM316"/>
      <c r="AKN316"/>
      <c r="AKO316"/>
      <c r="AKP316"/>
      <c r="AKQ316"/>
      <c r="AKR316"/>
      <c r="AKS316"/>
      <c r="AKT316"/>
      <c r="AKU316"/>
      <c r="AKV316"/>
      <c r="AKW316"/>
      <c r="AKX316"/>
      <c r="AKY316"/>
      <c r="AKZ316"/>
      <c r="ALA316"/>
      <c r="ALB316"/>
      <c r="ALC316"/>
      <c r="ALD316"/>
      <c r="ALE316"/>
      <c r="ALF316"/>
      <c r="ALG316"/>
      <c r="ALH316"/>
      <c r="ALI316"/>
      <c r="ALJ316"/>
      <c r="ALK316"/>
      <c r="ALL316"/>
      <c r="ALM316"/>
      <c r="ALN316"/>
      <c r="ALO316"/>
      <c r="ALP316"/>
      <c r="ALQ316"/>
      <c r="ALR316"/>
      <c r="ALS316"/>
      <c r="ALT316"/>
      <c r="ALU316"/>
      <c r="ALV316"/>
      <c r="ALW316"/>
      <c r="ALX316"/>
      <c r="ALY316"/>
      <c r="ALZ316"/>
      <c r="AMA316"/>
      <c r="AMB316"/>
      <c r="AMC316"/>
      <c r="AMD316"/>
      <c r="AME316"/>
      <c r="AMF316"/>
      <c r="AMG316"/>
      <c r="AMH316"/>
      <c r="AMI316"/>
      <c r="AMJ316"/>
      <c r="AMK316"/>
      <c r="AML316"/>
      <c r="AMM316"/>
      <c r="AMN316"/>
      <c r="AMO316"/>
      <c r="AMP316"/>
      <c r="AMQ316"/>
      <c r="AMR316"/>
      <c r="AMS316"/>
      <c r="AMT316"/>
      <c r="AMU316"/>
      <c r="AMV316"/>
      <c r="AMW316"/>
      <c r="AMX316"/>
      <c r="AMY316"/>
      <c r="AMZ316"/>
      <c r="ANA316"/>
      <c r="ANB316"/>
      <c r="ANC316"/>
      <c r="AND316"/>
      <c r="ANE316"/>
      <c r="ANF316"/>
      <c r="ANG316"/>
      <c r="ANH316"/>
      <c r="ANI316"/>
      <c r="ANJ316"/>
      <c r="ANK316"/>
      <c r="ANL316"/>
      <c r="ANM316"/>
      <c r="ANN316"/>
      <c r="ANO316"/>
      <c r="ANP316"/>
      <c r="ANQ316"/>
      <c r="ANR316"/>
      <c r="ANS316"/>
      <c r="ANT316"/>
      <c r="ANU316"/>
      <c r="ANV316"/>
      <c r="ANW316"/>
      <c r="ANX316"/>
      <c r="ANY316"/>
      <c r="ANZ316"/>
      <c r="AOA316"/>
      <c r="AOB316"/>
      <c r="AOC316"/>
      <c r="AOD316"/>
      <c r="AOE316"/>
      <c r="AOF316"/>
      <c r="AOG316"/>
      <c r="AOH316"/>
      <c r="AOI316"/>
      <c r="AOJ316"/>
      <c r="AOK316"/>
      <c r="AOL316"/>
      <c r="AOM316"/>
      <c r="AON316"/>
      <c r="AOO316"/>
      <c r="AOP316"/>
      <c r="AOQ316"/>
      <c r="AOR316"/>
      <c r="AOS316"/>
      <c r="AOT316"/>
      <c r="AOU316"/>
      <c r="AOV316"/>
      <c r="AOW316"/>
      <c r="AOX316"/>
      <c r="AOY316"/>
      <c r="AOZ316"/>
      <c r="APA316"/>
      <c r="APB316"/>
      <c r="APC316"/>
      <c r="APD316"/>
      <c r="APE316"/>
      <c r="APF316"/>
      <c r="APG316"/>
      <c r="APH316"/>
      <c r="API316"/>
      <c r="APJ316"/>
      <c r="APK316"/>
      <c r="APL316"/>
      <c r="APM316"/>
      <c r="APN316"/>
      <c r="APO316"/>
      <c r="APP316"/>
      <c r="APQ316"/>
      <c r="APR316"/>
      <c r="APS316"/>
      <c r="APT316"/>
      <c r="APU316"/>
      <c r="APV316"/>
      <c r="APW316"/>
      <c r="APX316"/>
      <c r="APY316"/>
      <c r="APZ316"/>
      <c r="AQA316"/>
      <c r="AQB316"/>
      <c r="AQC316"/>
      <c r="AQD316"/>
      <c r="AQE316"/>
      <c r="AQF316"/>
      <c r="AQG316"/>
      <c r="AQH316"/>
      <c r="AQI316"/>
      <c r="AQJ316"/>
      <c r="AQK316"/>
      <c r="AQL316"/>
      <c r="AQM316"/>
      <c r="AQN316"/>
      <c r="AQO316"/>
      <c r="AQP316"/>
      <c r="AQQ316"/>
      <c r="AQR316"/>
      <c r="AQS316"/>
      <c r="AQT316"/>
      <c r="AQU316"/>
      <c r="AQV316"/>
      <c r="AQW316"/>
      <c r="AQX316"/>
      <c r="AQY316"/>
      <c r="AQZ316"/>
      <c r="ARA316"/>
      <c r="ARB316"/>
      <c r="ARC316"/>
      <c r="ARD316"/>
      <c r="ARE316"/>
      <c r="ARF316"/>
      <c r="ARG316"/>
      <c r="ARH316"/>
      <c r="ARI316"/>
      <c r="ARJ316"/>
      <c r="ARK316"/>
      <c r="ARL316"/>
      <c r="ARM316"/>
      <c r="ARN316"/>
      <c r="ARO316"/>
      <c r="ARP316"/>
      <c r="ARQ316"/>
      <c r="ARR316"/>
      <c r="ARS316"/>
      <c r="ART316"/>
      <c r="ARU316"/>
      <c r="ARV316"/>
      <c r="ARW316"/>
      <c r="ARX316"/>
      <c r="ARY316"/>
      <c r="ARZ316"/>
      <c r="ASA316"/>
      <c r="ASB316"/>
      <c r="ASC316"/>
      <c r="ASD316"/>
      <c r="ASE316"/>
      <c r="ASF316"/>
      <c r="ASG316"/>
      <c r="ASH316"/>
      <c r="ASI316"/>
      <c r="ASJ316"/>
      <c r="ASK316"/>
      <c r="ASL316"/>
      <c r="ASM316"/>
      <c r="ASN316"/>
      <c r="ASO316"/>
      <c r="ASP316"/>
      <c r="ASQ316"/>
      <c r="ASR316"/>
      <c r="ASS316"/>
      <c r="AST316"/>
      <c r="ASU316"/>
      <c r="ASV316"/>
      <c r="ASW316"/>
      <c r="ASX316"/>
      <c r="ASY316"/>
      <c r="ASZ316"/>
      <c r="ATA316"/>
      <c r="ATB316"/>
      <c r="ATC316"/>
      <c r="ATD316"/>
      <c r="ATE316"/>
      <c r="ATF316"/>
      <c r="ATG316"/>
      <c r="ATH316"/>
      <c r="ATI316"/>
      <c r="ATJ316"/>
      <c r="ATK316"/>
      <c r="ATL316"/>
      <c r="ATM316"/>
      <c r="ATN316"/>
      <c r="ATO316"/>
      <c r="ATP316"/>
      <c r="ATQ316"/>
      <c r="ATR316"/>
      <c r="ATS316"/>
      <c r="ATT316"/>
      <c r="ATU316"/>
      <c r="ATV316"/>
      <c r="ATW316"/>
      <c r="ATX316"/>
      <c r="ATY316"/>
      <c r="ATZ316"/>
      <c r="AUA316"/>
      <c r="AUB316"/>
      <c r="AUC316"/>
      <c r="AUD316"/>
      <c r="AUE316"/>
      <c r="AUF316"/>
      <c r="AUG316"/>
      <c r="AUH316"/>
      <c r="AUI316"/>
      <c r="AUJ316"/>
      <c r="AUK316"/>
      <c r="AUL316"/>
      <c r="AUM316"/>
      <c r="AUN316"/>
      <c r="AUO316"/>
      <c r="AUP316"/>
      <c r="AUQ316"/>
      <c r="AUR316"/>
      <c r="AUS316"/>
      <c r="AUT316"/>
      <c r="AUU316"/>
      <c r="AUV316"/>
      <c r="AUW316"/>
      <c r="AUX316"/>
      <c r="AUY316"/>
      <c r="AUZ316"/>
      <c r="AVA316"/>
      <c r="AVB316"/>
      <c r="AVC316"/>
      <c r="AVD316"/>
      <c r="AVE316"/>
      <c r="AVF316"/>
      <c r="AVG316"/>
      <c r="AVH316"/>
      <c r="AVI316"/>
      <c r="AVJ316"/>
      <c r="AVK316"/>
      <c r="AVL316"/>
      <c r="AVM316"/>
      <c r="AVN316"/>
      <c r="AVO316"/>
      <c r="AVP316"/>
      <c r="AVQ316"/>
      <c r="AVR316"/>
      <c r="AVS316"/>
      <c r="AVT316"/>
      <c r="AVU316"/>
      <c r="AVV316"/>
      <c r="AVW316"/>
      <c r="AVX316"/>
      <c r="AVY316"/>
      <c r="AVZ316"/>
      <c r="AWA316"/>
      <c r="AWB316"/>
      <c r="AWC316"/>
      <c r="AWD316"/>
      <c r="AWE316"/>
      <c r="AWF316"/>
      <c r="AWG316"/>
      <c r="AWH316"/>
      <c r="AWI316"/>
      <c r="AWJ316"/>
      <c r="AWK316"/>
      <c r="AWL316"/>
      <c r="AWM316"/>
      <c r="AWN316"/>
      <c r="AWO316"/>
      <c r="AWP316"/>
      <c r="AWQ316"/>
      <c r="AWR316"/>
      <c r="AWS316"/>
      <c r="AWT316"/>
      <c r="AWU316"/>
      <c r="AWV316"/>
      <c r="AWW316"/>
      <c r="AWX316"/>
      <c r="AWY316"/>
      <c r="AWZ316"/>
      <c r="AXA316"/>
      <c r="AXB316"/>
      <c r="AXC316"/>
      <c r="AXD316"/>
      <c r="AXE316"/>
      <c r="AXF316"/>
      <c r="AXG316"/>
      <c r="AXH316"/>
      <c r="AXI316"/>
      <c r="AXJ316"/>
      <c r="AXK316"/>
      <c r="AXL316"/>
      <c r="AXM316"/>
      <c r="AXN316"/>
      <c r="AXO316"/>
      <c r="AXP316"/>
      <c r="AXQ316"/>
      <c r="AXR316"/>
      <c r="AXS316"/>
      <c r="AXT316"/>
      <c r="AXU316"/>
      <c r="AXV316"/>
      <c r="AXW316"/>
      <c r="AXX316"/>
      <c r="AXY316"/>
      <c r="AXZ316"/>
      <c r="AYA316"/>
      <c r="AYB316"/>
      <c r="AYC316"/>
      <c r="AYD316"/>
      <c r="AYE316"/>
      <c r="AYF316"/>
      <c r="AYG316"/>
      <c r="AYH316"/>
      <c r="AYI316"/>
      <c r="AYJ316"/>
      <c r="AYK316"/>
      <c r="AYL316"/>
      <c r="AYM316"/>
      <c r="AYN316"/>
      <c r="AYO316"/>
      <c r="AYP316"/>
      <c r="AYQ316"/>
      <c r="AYR316"/>
      <c r="AYS316"/>
      <c r="AYT316"/>
      <c r="AYU316"/>
      <c r="AYV316"/>
      <c r="AYW316"/>
      <c r="AYX316"/>
      <c r="AYY316"/>
      <c r="AYZ316"/>
      <c r="AZA316"/>
      <c r="AZB316"/>
      <c r="AZC316"/>
      <c r="AZD316"/>
      <c r="AZE316"/>
      <c r="AZF316"/>
      <c r="AZG316"/>
      <c r="AZH316"/>
      <c r="AZI316"/>
      <c r="AZJ316"/>
      <c r="AZK316"/>
      <c r="AZL316"/>
      <c r="AZM316"/>
      <c r="AZN316"/>
      <c r="AZO316"/>
      <c r="AZP316"/>
      <c r="AZQ316"/>
      <c r="AZR316"/>
      <c r="AZS316"/>
      <c r="AZT316"/>
      <c r="AZU316"/>
      <c r="AZV316"/>
      <c r="AZW316"/>
      <c r="AZX316"/>
      <c r="AZY316"/>
      <c r="AZZ316"/>
      <c r="BAA316"/>
      <c r="BAB316"/>
      <c r="BAC316"/>
      <c r="BAD316"/>
      <c r="BAE316"/>
      <c r="BAF316"/>
      <c r="BAG316"/>
      <c r="BAH316"/>
      <c r="BAI316"/>
      <c r="BAJ316"/>
      <c r="BAK316"/>
      <c r="BAL316"/>
      <c r="BAM316"/>
      <c r="BAN316"/>
      <c r="BAO316"/>
      <c r="BAP316"/>
      <c r="BAQ316"/>
      <c r="BAR316"/>
      <c r="BAS316"/>
      <c r="BAT316"/>
      <c r="BAU316"/>
      <c r="BAV316"/>
      <c r="BAW316"/>
      <c r="BAX316"/>
      <c r="BAY316"/>
      <c r="BAZ316"/>
      <c r="BBA316"/>
      <c r="BBB316"/>
      <c r="BBC316"/>
      <c r="BBD316"/>
      <c r="BBE316"/>
      <c r="BBF316"/>
      <c r="BBG316"/>
      <c r="BBH316"/>
      <c r="BBI316"/>
      <c r="BBJ316"/>
      <c r="BBK316"/>
      <c r="BBL316"/>
      <c r="BBM316"/>
      <c r="BBN316"/>
      <c r="BBO316"/>
      <c r="BBP316"/>
      <c r="BBQ316"/>
      <c r="BBR316"/>
      <c r="BBS316"/>
      <c r="BBT316"/>
      <c r="BBU316"/>
      <c r="BBV316"/>
      <c r="BBW316"/>
      <c r="BBX316"/>
      <c r="BBY316"/>
      <c r="BBZ316"/>
      <c r="BCA316"/>
      <c r="BCB316"/>
      <c r="BCC316"/>
      <c r="BCD316"/>
      <c r="BCE316"/>
      <c r="BCF316"/>
      <c r="BCG316"/>
      <c r="BCH316"/>
      <c r="BCI316"/>
      <c r="BCJ316"/>
      <c r="BCK316"/>
      <c r="BCL316"/>
      <c r="BCM316"/>
      <c r="BCN316"/>
      <c r="BCO316"/>
      <c r="BCP316"/>
      <c r="BCQ316"/>
      <c r="BCR316"/>
      <c r="BCS316"/>
      <c r="BCT316"/>
      <c r="BCU316"/>
      <c r="BCV316"/>
      <c r="BCW316"/>
      <c r="BCX316"/>
      <c r="BCY316"/>
      <c r="BCZ316"/>
      <c r="BDA316"/>
      <c r="BDB316"/>
      <c r="BDC316"/>
      <c r="BDD316"/>
      <c r="BDE316"/>
      <c r="BDF316"/>
      <c r="BDG316"/>
      <c r="BDH316"/>
      <c r="BDI316"/>
      <c r="BDJ316"/>
      <c r="BDK316"/>
      <c r="BDL316"/>
      <c r="BDM316"/>
      <c r="BDN316"/>
      <c r="BDO316"/>
      <c r="BDP316"/>
      <c r="BDQ316"/>
      <c r="BDR316"/>
      <c r="BDS316"/>
      <c r="BDT316"/>
      <c r="BDU316"/>
      <c r="BDV316"/>
      <c r="BDW316"/>
      <c r="BDX316"/>
      <c r="BDY316"/>
      <c r="BDZ316"/>
      <c r="BEA316"/>
      <c r="BEB316"/>
      <c r="BEC316"/>
      <c r="BED316"/>
      <c r="BEE316"/>
      <c r="BEF316"/>
      <c r="BEG316"/>
      <c r="BEH316"/>
      <c r="BEI316"/>
      <c r="BEJ316"/>
      <c r="BEK316"/>
      <c r="BEL316"/>
      <c r="BEM316"/>
      <c r="BEN316"/>
      <c r="BEO316"/>
      <c r="BEP316"/>
      <c r="BEQ316"/>
      <c r="BER316"/>
      <c r="BES316"/>
      <c r="BET316"/>
      <c r="BEU316"/>
      <c r="BEV316"/>
      <c r="BEW316"/>
      <c r="BEX316"/>
      <c r="BEY316"/>
      <c r="BEZ316"/>
      <c r="BFA316"/>
      <c r="BFB316"/>
      <c r="BFC316"/>
      <c r="BFD316"/>
      <c r="BFE316"/>
      <c r="BFF316"/>
      <c r="BFG316"/>
      <c r="BFH316"/>
      <c r="BFI316"/>
      <c r="BFJ316"/>
      <c r="BFK316"/>
      <c r="BFL316"/>
      <c r="BFM316"/>
      <c r="BFN316"/>
      <c r="BFO316"/>
      <c r="BFP316"/>
      <c r="BFQ316"/>
      <c r="BFR316"/>
      <c r="BFS316"/>
      <c r="BFT316"/>
      <c r="BFU316"/>
      <c r="BFV316"/>
      <c r="BFW316"/>
      <c r="BFX316"/>
      <c r="BFY316"/>
      <c r="BFZ316"/>
      <c r="BGA316"/>
      <c r="BGB316"/>
      <c r="BGC316"/>
      <c r="BGD316"/>
      <c r="BGE316"/>
      <c r="BGF316"/>
      <c r="BGG316"/>
      <c r="BGH316"/>
      <c r="BGI316"/>
      <c r="BGJ316"/>
      <c r="BGK316"/>
      <c r="BGL316"/>
      <c r="BGM316"/>
      <c r="BGN316"/>
      <c r="BGO316"/>
      <c r="BGP316"/>
      <c r="BGQ316"/>
      <c r="BGR316"/>
      <c r="BGS316"/>
      <c r="BGT316"/>
      <c r="BGU316"/>
      <c r="BGV316"/>
      <c r="BGW316"/>
      <c r="BGX316"/>
      <c r="BGY316"/>
      <c r="BGZ316"/>
      <c r="BHA316"/>
      <c r="BHB316"/>
      <c r="BHC316"/>
      <c r="BHD316"/>
      <c r="BHE316"/>
      <c r="BHF316"/>
      <c r="BHG316"/>
      <c r="BHH316"/>
      <c r="BHI316"/>
      <c r="BHJ316"/>
      <c r="BHK316"/>
      <c r="BHL316"/>
      <c r="BHM316"/>
      <c r="BHN316"/>
      <c r="BHO316"/>
      <c r="BHP316"/>
      <c r="BHQ316"/>
      <c r="BHR316"/>
      <c r="BHS316"/>
      <c r="BHT316"/>
      <c r="BHU316"/>
      <c r="BHV316"/>
      <c r="BHW316"/>
      <c r="BHX316"/>
      <c r="BHY316"/>
      <c r="BHZ316"/>
      <c r="BIA316"/>
      <c r="BIB316"/>
      <c r="BIC316"/>
      <c r="BID316"/>
      <c r="BIE316"/>
      <c r="BIF316"/>
      <c r="BIG316"/>
      <c r="BIH316"/>
      <c r="BII316"/>
      <c r="BIJ316"/>
      <c r="BIK316"/>
      <c r="BIL316"/>
      <c r="BIM316"/>
      <c r="BIN316"/>
      <c r="BIO316"/>
      <c r="BIP316"/>
      <c r="BIQ316"/>
      <c r="BIR316"/>
      <c r="BIS316"/>
      <c r="BIT316"/>
      <c r="BIU316"/>
      <c r="BIV316"/>
      <c r="BIW316"/>
      <c r="BIX316"/>
      <c r="BIY316"/>
      <c r="BIZ316"/>
      <c r="BJA316"/>
      <c r="BJB316"/>
      <c r="BJC316"/>
      <c r="BJD316"/>
      <c r="BJE316"/>
      <c r="BJF316"/>
      <c r="BJG316"/>
      <c r="BJH316"/>
      <c r="BJI316"/>
      <c r="BJJ316"/>
      <c r="BJK316"/>
      <c r="BJL316"/>
      <c r="BJM316"/>
      <c r="BJN316"/>
      <c r="BJO316"/>
      <c r="BJP316"/>
      <c r="BJQ316"/>
      <c r="BJR316"/>
      <c r="BJS316"/>
      <c r="BJT316"/>
      <c r="BJU316"/>
      <c r="BJV316"/>
      <c r="BJW316"/>
      <c r="BJX316"/>
      <c r="BJY316"/>
      <c r="BJZ316"/>
      <c r="BKA316"/>
      <c r="BKB316"/>
      <c r="BKC316"/>
      <c r="BKD316"/>
      <c r="BKE316"/>
      <c r="BKF316"/>
      <c r="BKG316"/>
      <c r="BKH316"/>
      <c r="BKI316"/>
      <c r="BKJ316"/>
      <c r="BKK316"/>
      <c r="BKL316"/>
      <c r="BKM316"/>
      <c r="BKN316"/>
      <c r="BKO316"/>
      <c r="BKP316"/>
      <c r="BKQ316"/>
      <c r="BKR316"/>
      <c r="BKS316"/>
      <c r="BKT316"/>
      <c r="BKU316"/>
      <c r="BKV316"/>
      <c r="BKW316"/>
      <c r="BKX316"/>
      <c r="BKY316"/>
      <c r="BKZ316"/>
      <c r="BLA316"/>
      <c r="BLB316"/>
      <c r="BLC316"/>
      <c r="BLD316"/>
      <c r="BLE316"/>
      <c r="BLF316"/>
      <c r="BLG316"/>
      <c r="BLH316"/>
      <c r="BLI316"/>
      <c r="BLJ316"/>
      <c r="BLK316"/>
      <c r="BLL316"/>
      <c r="BLM316"/>
      <c r="BLN316"/>
      <c r="BLO316"/>
      <c r="BLP316"/>
      <c r="BLQ316"/>
      <c r="BLR316"/>
      <c r="BLS316"/>
      <c r="BLT316"/>
      <c r="BLU316"/>
      <c r="BLV316"/>
      <c r="BLW316"/>
      <c r="BLX316"/>
      <c r="BLY316"/>
      <c r="BLZ316"/>
      <c r="BMA316"/>
      <c r="BMB316"/>
      <c r="BMC316"/>
      <c r="BMD316"/>
      <c r="BME316"/>
      <c r="BMF316"/>
      <c r="BMG316"/>
      <c r="BMH316"/>
      <c r="BMI316"/>
      <c r="BMJ316"/>
      <c r="BMK316"/>
      <c r="BML316"/>
      <c r="BMM316"/>
      <c r="BMN316"/>
      <c r="BMO316"/>
      <c r="BMP316"/>
      <c r="BMQ316"/>
      <c r="BMR316"/>
    </row>
    <row r="317" spans="1:1708" s="656" customFormat="1">
      <c r="A317" s="876" t="s">
        <v>1023</v>
      </c>
      <c r="B317" s="877"/>
      <c r="C317" s="876" t="s">
        <v>1023</v>
      </c>
      <c r="D317" s="876"/>
      <c r="E317" s="878" t="s">
        <v>1015</v>
      </c>
      <c r="F317" s="879" t="s">
        <v>1016</v>
      </c>
      <c r="G317" s="879" t="s">
        <v>184</v>
      </c>
      <c r="H317" s="879"/>
      <c r="I317" s="879">
        <v>2</v>
      </c>
      <c r="J317" s="879"/>
      <c r="K317" s="879">
        <v>59.100336389000098</v>
      </c>
      <c r="L317" s="879">
        <v>24.7962621</v>
      </c>
      <c r="M317" s="880" t="s">
        <v>1024</v>
      </c>
      <c r="N317" s="881"/>
      <c r="O317" s="882" t="s">
        <v>1019</v>
      </c>
      <c r="P317" s="879" t="s">
        <v>241</v>
      </c>
      <c r="Q317" s="879"/>
      <c r="R317" s="1025">
        <v>316</v>
      </c>
      <c r="S317" s="1025">
        <v>316</v>
      </c>
      <c r="T317" s="297" t="s">
        <v>202</v>
      </c>
      <c r="U317" s="931"/>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c r="CA317"/>
      <c r="CB317"/>
      <c r="CC317"/>
      <c r="CD317"/>
      <c r="CE317"/>
      <c r="CF317"/>
      <c r="CG317"/>
      <c r="CH317"/>
      <c r="CI317"/>
      <c r="CJ317"/>
      <c r="CK317"/>
      <c r="CL317"/>
      <c r="CM317"/>
      <c r="CN317"/>
      <c r="CO317"/>
      <c r="CP317"/>
      <c r="CQ317"/>
      <c r="CR317"/>
      <c r="CS317"/>
      <c r="CT317"/>
      <c r="CU317"/>
      <c r="CV317"/>
      <c r="CW317"/>
      <c r="CX317"/>
      <c r="CY317"/>
      <c r="CZ317"/>
      <c r="DA317"/>
      <c r="DB317"/>
      <c r="DC317"/>
      <c r="DD317"/>
      <c r="DE317"/>
      <c r="DF317"/>
      <c r="DG317"/>
      <c r="DH317"/>
      <c r="DI317"/>
      <c r="DJ317"/>
      <c r="DK317"/>
      <c r="DL317"/>
      <c r="DM317"/>
      <c r="DN317"/>
      <c r="DO317"/>
      <c r="DP317"/>
      <c r="DQ317"/>
      <c r="DR317"/>
      <c r="DS317"/>
      <c r="DT317"/>
      <c r="DU317"/>
      <c r="DV317"/>
      <c r="DW317"/>
      <c r="DX317"/>
      <c r="DY317"/>
      <c r="DZ317"/>
      <c r="EA317"/>
      <c r="EB317"/>
      <c r="EC317"/>
      <c r="ED317"/>
      <c r="EE317"/>
      <c r="EF317"/>
      <c r="EG317"/>
      <c r="EH317"/>
      <c r="EI317"/>
      <c r="EJ317"/>
      <c r="EK317"/>
      <c r="EL317"/>
      <c r="EM317"/>
      <c r="EN317"/>
      <c r="EO317"/>
      <c r="EP317"/>
      <c r="EQ317"/>
      <c r="ER317"/>
      <c r="ES317"/>
      <c r="ET317"/>
      <c r="EU317"/>
      <c r="EV317"/>
      <c r="EW317"/>
      <c r="EX317"/>
      <c r="EY317"/>
      <c r="EZ317"/>
      <c r="FA317"/>
      <c r="FB317"/>
      <c r="FC317"/>
      <c r="FD317"/>
      <c r="FE317"/>
      <c r="FF317"/>
      <c r="FG317"/>
      <c r="FH317"/>
      <c r="FI317"/>
      <c r="FJ317"/>
      <c r="FK317"/>
      <c r="FL317"/>
      <c r="FM317"/>
      <c r="FN317"/>
      <c r="FO317"/>
      <c r="FP317"/>
      <c r="FQ317"/>
      <c r="FR317"/>
      <c r="FS317"/>
      <c r="FT317"/>
      <c r="FU317"/>
      <c r="FV317"/>
      <c r="FW317"/>
      <c r="FX317"/>
      <c r="FY317"/>
      <c r="FZ317"/>
      <c r="GA317"/>
      <c r="GB317"/>
      <c r="GC317"/>
      <c r="GD317"/>
      <c r="GE317"/>
      <c r="GF317"/>
      <c r="GG317"/>
      <c r="GH317"/>
      <c r="GI317"/>
      <c r="GJ317"/>
      <c r="GK317"/>
      <c r="GL317"/>
      <c r="GM317"/>
      <c r="GN317"/>
      <c r="GO317"/>
      <c r="GP317"/>
      <c r="GQ317"/>
      <c r="GR317"/>
      <c r="GS317"/>
      <c r="GT317"/>
      <c r="GU317"/>
      <c r="GV317"/>
      <c r="GW317"/>
      <c r="GX317"/>
      <c r="GY317"/>
      <c r="GZ317"/>
      <c r="HA317"/>
      <c r="HB317"/>
      <c r="HC317"/>
      <c r="HD317"/>
      <c r="HE317"/>
      <c r="HF317"/>
      <c r="HG317"/>
      <c r="HH317"/>
      <c r="HI317"/>
      <c r="HJ317"/>
      <c r="HK317"/>
      <c r="HL317"/>
      <c r="HM317"/>
      <c r="HN317"/>
      <c r="HO317"/>
      <c r="HP317"/>
      <c r="HQ317"/>
      <c r="HR317"/>
      <c r="HS317"/>
      <c r="HT317"/>
      <c r="HU317"/>
      <c r="HV317"/>
      <c r="HW317"/>
      <c r="HX317"/>
      <c r="HY317"/>
      <c r="HZ317"/>
      <c r="IA317"/>
      <c r="IB317"/>
      <c r="IC317"/>
      <c r="ID317"/>
      <c r="IE317"/>
      <c r="IF317"/>
      <c r="IG317"/>
      <c r="IH317"/>
      <c r="II317"/>
      <c r="IJ317"/>
      <c r="IK317"/>
      <c r="IL317"/>
      <c r="IM317"/>
      <c r="IN317"/>
      <c r="IO317"/>
      <c r="IP317"/>
      <c r="IQ317"/>
      <c r="IR317"/>
      <c r="IS317"/>
      <c r="IT317"/>
      <c r="IU317"/>
      <c r="IV317"/>
      <c r="IW317"/>
      <c r="IX317"/>
      <c r="IY317"/>
      <c r="IZ317"/>
      <c r="JA317"/>
      <c r="JB317"/>
      <c r="JC317"/>
      <c r="JD317"/>
      <c r="JE317"/>
      <c r="JF317"/>
      <c r="JG317"/>
      <c r="JH317"/>
      <c r="JI317"/>
      <c r="JJ317"/>
      <c r="JK317"/>
      <c r="JL317"/>
      <c r="JM317"/>
      <c r="JN317"/>
      <c r="JO317"/>
      <c r="JP317"/>
      <c r="JQ317"/>
      <c r="JR317"/>
      <c r="JS317"/>
      <c r="JT317"/>
      <c r="JU317"/>
      <c r="JV317"/>
      <c r="JW317"/>
      <c r="JX317"/>
      <c r="JY317"/>
      <c r="JZ317"/>
      <c r="KA317"/>
      <c r="KB317"/>
      <c r="KC317"/>
      <c r="KD317"/>
      <c r="KE317"/>
      <c r="KF317"/>
      <c r="KG317"/>
      <c r="KH317"/>
      <c r="KI317"/>
      <c r="KJ317"/>
      <c r="KK317"/>
      <c r="KL317"/>
      <c r="KM317"/>
      <c r="KN317"/>
      <c r="KO317"/>
      <c r="KP317"/>
      <c r="KQ317"/>
      <c r="KR317"/>
      <c r="KS317"/>
      <c r="KT317"/>
      <c r="KU317"/>
      <c r="KV317"/>
      <c r="KW317"/>
      <c r="KX317"/>
      <c r="KY317"/>
      <c r="KZ317"/>
      <c r="LA317"/>
      <c r="LB317"/>
      <c r="LC317"/>
      <c r="LD317"/>
      <c r="LE317"/>
      <c r="LF317"/>
      <c r="LG317"/>
      <c r="LH317"/>
      <c r="LI317"/>
      <c r="LJ317"/>
      <c r="LK317"/>
      <c r="LL317"/>
      <c r="LM317"/>
      <c r="LN317"/>
      <c r="LO317"/>
      <c r="LP317"/>
      <c r="LQ317"/>
      <c r="LR317"/>
      <c r="LS317"/>
      <c r="LT317"/>
      <c r="LU317"/>
      <c r="LV317"/>
      <c r="LW317"/>
      <c r="LX317"/>
      <c r="LY317"/>
      <c r="LZ317"/>
      <c r="MA317"/>
      <c r="MB317"/>
      <c r="MC317"/>
      <c r="MD317"/>
      <c r="ME317"/>
      <c r="MF317"/>
      <c r="MG317"/>
      <c r="MH317"/>
      <c r="MI317"/>
      <c r="MJ317"/>
      <c r="MK317"/>
      <c r="ML317"/>
      <c r="MM317"/>
      <c r="MN317"/>
      <c r="MO317"/>
      <c r="MP317"/>
      <c r="MQ317"/>
      <c r="MR317"/>
      <c r="MS317"/>
      <c r="MT317"/>
      <c r="MU317"/>
      <c r="MV317"/>
      <c r="MW317"/>
      <c r="MX317"/>
      <c r="MY317"/>
      <c r="MZ317"/>
      <c r="NA317"/>
      <c r="NB317"/>
      <c r="NC317"/>
      <c r="ND317"/>
      <c r="NE317"/>
      <c r="NF317"/>
      <c r="NG317"/>
      <c r="NH317"/>
      <c r="NI317"/>
      <c r="NJ317"/>
      <c r="NK317"/>
      <c r="NL317"/>
      <c r="NM317"/>
      <c r="NN317"/>
      <c r="NO317"/>
      <c r="NP317"/>
      <c r="NQ317"/>
      <c r="NR317"/>
      <c r="NS317"/>
      <c r="NT317"/>
      <c r="NU317"/>
      <c r="NV317"/>
      <c r="NW317"/>
      <c r="NX317"/>
      <c r="NY317"/>
      <c r="NZ317"/>
      <c r="OA317"/>
      <c r="OB317"/>
      <c r="OC317"/>
      <c r="OD317"/>
      <c r="OE317"/>
      <c r="OF317"/>
      <c r="OG317"/>
      <c r="OH317"/>
      <c r="OI317"/>
      <c r="OJ317"/>
      <c r="OK317"/>
      <c r="OL317"/>
      <c r="OM317"/>
      <c r="ON317"/>
      <c r="OO317"/>
      <c r="OP317"/>
      <c r="OQ317"/>
      <c r="OR317"/>
      <c r="OS317"/>
      <c r="OT317"/>
      <c r="OU317"/>
      <c r="OV317"/>
      <c r="OW317"/>
      <c r="OX317"/>
      <c r="OY317"/>
      <c r="OZ317"/>
      <c r="PA317"/>
      <c r="PB317"/>
      <c r="PC317"/>
      <c r="PD317"/>
      <c r="PE317"/>
      <c r="PF317"/>
      <c r="PG317"/>
      <c r="PH317"/>
      <c r="PI317"/>
      <c r="PJ317"/>
      <c r="PK317"/>
      <c r="PL317"/>
      <c r="PM317"/>
      <c r="PN317"/>
      <c r="PO317"/>
      <c r="PP317"/>
      <c r="PQ317"/>
      <c r="PR317"/>
      <c r="PS317"/>
      <c r="PT317"/>
      <c r="PU317"/>
      <c r="PV317"/>
      <c r="PW317"/>
      <c r="PX317"/>
      <c r="PY317"/>
      <c r="PZ317"/>
      <c r="QA317"/>
      <c r="QB317"/>
      <c r="QC317"/>
      <c r="QD317"/>
      <c r="QE317"/>
      <c r="QF317"/>
      <c r="QG317"/>
      <c r="QH317"/>
      <c r="QI317"/>
      <c r="QJ317"/>
      <c r="QK317"/>
      <c r="QL317"/>
      <c r="QM317"/>
      <c r="QN317"/>
      <c r="QO317"/>
      <c r="QP317"/>
      <c r="QQ317"/>
      <c r="QR317"/>
      <c r="QS317"/>
      <c r="QT317"/>
      <c r="QU317"/>
      <c r="QV317"/>
      <c r="QW317"/>
      <c r="QX317"/>
      <c r="QY317"/>
      <c r="QZ317"/>
      <c r="RA317"/>
      <c r="RB317"/>
      <c r="RC317"/>
      <c r="RD317"/>
      <c r="RE317"/>
      <c r="RF317"/>
      <c r="RG317"/>
      <c r="RH317"/>
      <c r="RI317"/>
      <c r="RJ317"/>
      <c r="RK317"/>
      <c r="RL317"/>
      <c r="RM317"/>
      <c r="RN317"/>
      <c r="RO317"/>
      <c r="RP317"/>
      <c r="RQ317"/>
      <c r="RR317"/>
      <c r="RS317"/>
      <c r="RT317"/>
      <c r="RU317"/>
      <c r="RV317"/>
      <c r="RW317"/>
      <c r="RX317"/>
      <c r="RY317"/>
      <c r="RZ317"/>
      <c r="SA317"/>
      <c r="SB317"/>
      <c r="SC317"/>
      <c r="SD317"/>
      <c r="SE317"/>
      <c r="SF317"/>
      <c r="SG317"/>
      <c r="SH317"/>
      <c r="SI317"/>
      <c r="SJ317"/>
      <c r="SK317"/>
      <c r="SL317"/>
      <c r="SM317"/>
      <c r="SN317"/>
      <c r="SO317"/>
      <c r="SP317"/>
      <c r="SQ317"/>
      <c r="SR317"/>
      <c r="SS317"/>
      <c r="ST317"/>
      <c r="SU317"/>
      <c r="SV317"/>
      <c r="SW317"/>
      <c r="SX317"/>
      <c r="SY317"/>
      <c r="SZ317"/>
      <c r="TA317"/>
      <c r="TB317"/>
      <c r="TC317"/>
      <c r="TD317"/>
      <c r="TE317"/>
      <c r="TF317"/>
      <c r="TG317"/>
      <c r="TH317"/>
      <c r="TI317"/>
      <c r="TJ317"/>
      <c r="TK317"/>
      <c r="TL317"/>
      <c r="TM317"/>
      <c r="TN317"/>
      <c r="TO317"/>
      <c r="TP317"/>
      <c r="TQ317"/>
      <c r="TR317"/>
      <c r="TS317"/>
      <c r="TT317"/>
      <c r="TU317"/>
      <c r="TV317"/>
      <c r="TW317"/>
      <c r="TX317"/>
      <c r="TY317"/>
      <c r="TZ317"/>
      <c r="UA317"/>
      <c r="UB317"/>
      <c r="UC317"/>
      <c r="UD317"/>
      <c r="UE317"/>
      <c r="UF317"/>
      <c r="UG317"/>
      <c r="UH317"/>
      <c r="UI317"/>
      <c r="UJ317"/>
      <c r="UK317"/>
      <c r="UL317"/>
      <c r="UM317"/>
      <c r="UN317"/>
      <c r="UO317"/>
      <c r="UP317"/>
      <c r="UQ317"/>
      <c r="UR317"/>
      <c r="US317"/>
      <c r="UT317"/>
      <c r="UU317"/>
      <c r="UV317"/>
      <c r="UW317"/>
      <c r="UX317"/>
      <c r="UY317"/>
      <c r="UZ317"/>
      <c r="VA317"/>
      <c r="VB317"/>
      <c r="VC317"/>
      <c r="VD317"/>
      <c r="VE317"/>
      <c r="VF317"/>
      <c r="VG317"/>
      <c r="VH317"/>
      <c r="VI317"/>
      <c r="VJ317"/>
      <c r="VK317"/>
      <c r="VL317"/>
      <c r="VM317"/>
      <c r="VN317"/>
      <c r="VO317"/>
      <c r="VP317"/>
      <c r="VQ317"/>
      <c r="VR317"/>
      <c r="VS317"/>
      <c r="VT317"/>
      <c r="VU317"/>
      <c r="VV317"/>
      <c r="VW317"/>
      <c r="VX317"/>
      <c r="VY317"/>
      <c r="VZ317"/>
      <c r="WA317"/>
      <c r="WB317"/>
      <c r="WC317"/>
      <c r="WD317"/>
      <c r="WE317"/>
      <c r="WF317"/>
      <c r="WG317"/>
      <c r="WH317"/>
      <c r="WI317"/>
      <c r="WJ317"/>
      <c r="WK317"/>
      <c r="WL317"/>
      <c r="WM317"/>
      <c r="WN317"/>
      <c r="WO317"/>
      <c r="WP317"/>
      <c r="WQ317"/>
      <c r="WR317"/>
      <c r="WS317"/>
      <c r="WT317"/>
      <c r="WU317"/>
      <c r="WV317"/>
      <c r="WW317"/>
      <c r="WX317"/>
      <c r="WY317"/>
      <c r="WZ317"/>
      <c r="XA317"/>
      <c r="XB317"/>
      <c r="XC317"/>
      <c r="XD317"/>
      <c r="XE317"/>
      <c r="XF317"/>
      <c r="XG317"/>
      <c r="XH317"/>
      <c r="XI317"/>
      <c r="XJ317"/>
      <c r="XK317"/>
      <c r="XL317"/>
      <c r="XM317"/>
      <c r="XN317"/>
      <c r="XO317"/>
      <c r="XP317"/>
      <c r="XQ317"/>
      <c r="XR317"/>
      <c r="XS317"/>
      <c r="XT317"/>
      <c r="XU317"/>
      <c r="XV317"/>
      <c r="XW317"/>
      <c r="XX317"/>
      <c r="XY317"/>
      <c r="XZ317"/>
      <c r="YA317"/>
      <c r="YB317"/>
      <c r="YC317"/>
      <c r="YD317"/>
      <c r="YE317"/>
      <c r="YF317"/>
      <c r="YG317"/>
      <c r="YH317"/>
      <c r="YI317"/>
      <c r="YJ317"/>
      <c r="YK317"/>
      <c r="YL317"/>
      <c r="YM317"/>
      <c r="YN317"/>
      <c r="YO317"/>
      <c r="YP317"/>
      <c r="YQ317"/>
      <c r="YR317"/>
      <c r="YS317"/>
      <c r="YT317"/>
      <c r="YU317"/>
      <c r="YV317"/>
      <c r="YW317"/>
      <c r="YX317"/>
      <c r="YY317"/>
      <c r="YZ317"/>
      <c r="ZA317"/>
      <c r="ZB317"/>
      <c r="ZC317"/>
      <c r="ZD317"/>
      <c r="ZE317"/>
      <c r="ZF317"/>
      <c r="ZG317"/>
      <c r="ZH317"/>
      <c r="ZI317"/>
      <c r="ZJ317"/>
      <c r="ZK317"/>
      <c r="ZL317"/>
      <c r="ZM317"/>
      <c r="ZN317"/>
      <c r="ZO317"/>
      <c r="ZP317"/>
      <c r="ZQ317"/>
      <c r="ZR317"/>
      <c r="ZS317"/>
      <c r="ZT317"/>
      <c r="ZU317"/>
      <c r="ZV317"/>
      <c r="ZW317"/>
      <c r="ZX317"/>
      <c r="ZY317"/>
      <c r="ZZ317"/>
      <c r="AAA317"/>
      <c r="AAB317"/>
      <c r="AAC317"/>
      <c r="AAD317"/>
      <c r="AAE317"/>
      <c r="AAF317"/>
      <c r="AAG317"/>
      <c r="AAH317"/>
      <c r="AAI317"/>
      <c r="AAJ317"/>
      <c r="AAK317"/>
      <c r="AAL317"/>
      <c r="AAM317"/>
      <c r="AAN317"/>
      <c r="AAO317"/>
      <c r="AAP317"/>
      <c r="AAQ317"/>
      <c r="AAR317"/>
      <c r="AAS317"/>
      <c r="AAT317"/>
      <c r="AAU317"/>
      <c r="AAV317"/>
      <c r="AAW317"/>
      <c r="AAX317"/>
      <c r="AAY317"/>
      <c r="AAZ317"/>
      <c r="ABA317"/>
      <c r="ABB317"/>
      <c r="ABC317"/>
      <c r="ABD317"/>
      <c r="ABE317"/>
      <c r="ABF317"/>
      <c r="ABG317"/>
      <c r="ABH317"/>
      <c r="ABI317"/>
      <c r="ABJ317"/>
      <c r="ABK317"/>
      <c r="ABL317"/>
      <c r="ABM317"/>
      <c r="ABN317"/>
      <c r="ABO317"/>
      <c r="ABP317"/>
      <c r="ABQ317"/>
      <c r="ABR317"/>
      <c r="ABS317"/>
      <c r="ABT317"/>
      <c r="ABU317"/>
      <c r="ABV317"/>
      <c r="ABW317"/>
      <c r="ABX317"/>
      <c r="ABY317"/>
      <c r="ABZ317"/>
      <c r="ACA317"/>
      <c r="ACB317"/>
      <c r="ACC317"/>
      <c r="ACD317"/>
      <c r="ACE317"/>
      <c r="ACF317"/>
      <c r="ACG317"/>
      <c r="ACH317"/>
      <c r="ACI317"/>
      <c r="ACJ317"/>
      <c r="ACK317"/>
      <c r="ACL317"/>
      <c r="ACM317"/>
      <c r="ACN317"/>
      <c r="ACO317"/>
      <c r="ACP317"/>
      <c r="ACQ317"/>
      <c r="ACR317"/>
      <c r="ACS317"/>
      <c r="ACT317"/>
      <c r="ACU317"/>
      <c r="ACV317"/>
      <c r="ACW317"/>
      <c r="ACX317"/>
      <c r="ACY317"/>
      <c r="ACZ317"/>
      <c r="ADA317"/>
      <c r="ADB317"/>
      <c r="ADC317"/>
      <c r="ADD317"/>
      <c r="ADE317"/>
      <c r="ADF317"/>
      <c r="ADG317"/>
      <c r="ADH317"/>
      <c r="ADI317"/>
      <c r="ADJ317"/>
      <c r="ADK317"/>
      <c r="ADL317"/>
      <c r="ADM317"/>
      <c r="ADN317"/>
      <c r="ADO317"/>
      <c r="ADP317"/>
      <c r="ADQ317"/>
      <c r="ADR317"/>
      <c r="ADS317"/>
      <c r="ADT317"/>
      <c r="ADU317"/>
      <c r="ADV317"/>
      <c r="ADW317"/>
      <c r="ADX317"/>
      <c r="ADY317"/>
      <c r="ADZ317"/>
      <c r="AEA317"/>
      <c r="AEB317"/>
      <c r="AEC317"/>
      <c r="AED317"/>
      <c r="AEE317"/>
      <c r="AEF317"/>
      <c r="AEG317"/>
      <c r="AEH317"/>
      <c r="AEI317"/>
      <c r="AEJ317"/>
      <c r="AEK317"/>
      <c r="AEL317"/>
      <c r="AEM317"/>
      <c r="AEN317"/>
      <c r="AEO317"/>
      <c r="AEP317"/>
      <c r="AEQ317"/>
      <c r="AER317"/>
      <c r="AES317"/>
      <c r="AET317"/>
      <c r="AEU317"/>
      <c r="AEV317"/>
      <c r="AEW317"/>
      <c r="AEX317"/>
      <c r="AEY317"/>
      <c r="AEZ317"/>
      <c r="AFA317"/>
      <c r="AFB317"/>
      <c r="AFC317"/>
      <c r="AFD317"/>
      <c r="AFE317"/>
      <c r="AFF317"/>
      <c r="AFG317"/>
      <c r="AFH317"/>
      <c r="AFI317"/>
      <c r="AFJ317"/>
      <c r="AFK317"/>
      <c r="AFL317"/>
      <c r="AFM317"/>
      <c r="AFN317"/>
      <c r="AFO317"/>
      <c r="AFP317"/>
      <c r="AFQ317"/>
      <c r="AFR317"/>
      <c r="AFS317"/>
      <c r="AFT317"/>
      <c r="AFU317"/>
      <c r="AFV317"/>
      <c r="AFW317"/>
      <c r="AFX317"/>
      <c r="AFY317"/>
      <c r="AFZ317"/>
      <c r="AGA317"/>
      <c r="AGB317"/>
      <c r="AGC317"/>
      <c r="AGD317"/>
      <c r="AGE317"/>
      <c r="AGF317"/>
      <c r="AGG317"/>
      <c r="AGH317"/>
      <c r="AGI317"/>
      <c r="AGJ317"/>
      <c r="AGK317"/>
      <c r="AGL317"/>
      <c r="AGM317"/>
      <c r="AGN317"/>
      <c r="AGO317"/>
      <c r="AGP317"/>
      <c r="AGQ317"/>
      <c r="AGR317"/>
      <c r="AGS317"/>
      <c r="AGT317"/>
      <c r="AGU317"/>
      <c r="AGV317"/>
      <c r="AGW317"/>
      <c r="AGX317"/>
      <c r="AGY317"/>
      <c r="AGZ317"/>
      <c r="AHA317"/>
      <c r="AHB317"/>
      <c r="AHC317"/>
      <c r="AHD317"/>
      <c r="AHE317"/>
      <c r="AHF317"/>
      <c r="AHG317"/>
      <c r="AHH317"/>
      <c r="AHI317"/>
      <c r="AHJ317"/>
      <c r="AHK317"/>
      <c r="AHL317"/>
      <c r="AHM317"/>
      <c r="AHN317"/>
      <c r="AHO317"/>
      <c r="AHP317"/>
      <c r="AHQ317"/>
      <c r="AHR317"/>
      <c r="AHS317"/>
      <c r="AHT317"/>
      <c r="AHU317"/>
      <c r="AHV317"/>
      <c r="AHW317"/>
      <c r="AHX317"/>
      <c r="AHY317"/>
      <c r="AHZ317"/>
      <c r="AIA317"/>
      <c r="AIB317"/>
      <c r="AIC317"/>
      <c r="AID317"/>
      <c r="AIE317"/>
      <c r="AIF317"/>
      <c r="AIG317"/>
      <c r="AIH317"/>
      <c r="AII317"/>
      <c r="AIJ317"/>
      <c r="AIK317"/>
      <c r="AIL317"/>
      <c r="AIM317"/>
      <c r="AIN317"/>
      <c r="AIO317"/>
      <c r="AIP317"/>
      <c r="AIQ317"/>
      <c r="AIR317"/>
      <c r="AIS317"/>
      <c r="AIT317"/>
      <c r="AIU317"/>
      <c r="AIV317"/>
      <c r="AIW317"/>
      <c r="AIX317"/>
      <c r="AIY317"/>
      <c r="AIZ317"/>
      <c r="AJA317"/>
      <c r="AJB317"/>
      <c r="AJC317"/>
      <c r="AJD317"/>
      <c r="AJE317"/>
      <c r="AJF317"/>
      <c r="AJG317"/>
      <c r="AJH317"/>
      <c r="AJI317"/>
      <c r="AJJ317"/>
      <c r="AJK317"/>
      <c r="AJL317"/>
      <c r="AJM317"/>
      <c r="AJN317"/>
      <c r="AJO317"/>
      <c r="AJP317"/>
      <c r="AJQ317"/>
      <c r="AJR317"/>
      <c r="AJS317"/>
      <c r="AJT317"/>
      <c r="AJU317"/>
      <c r="AJV317"/>
      <c r="AJW317"/>
      <c r="AJX317"/>
      <c r="AJY317"/>
      <c r="AJZ317"/>
      <c r="AKA317"/>
      <c r="AKB317"/>
      <c r="AKC317"/>
      <c r="AKD317"/>
      <c r="AKE317"/>
      <c r="AKF317"/>
      <c r="AKG317"/>
      <c r="AKH317"/>
      <c r="AKI317"/>
      <c r="AKJ317"/>
      <c r="AKK317"/>
      <c r="AKL317"/>
      <c r="AKM317"/>
      <c r="AKN317"/>
      <c r="AKO317"/>
      <c r="AKP317"/>
      <c r="AKQ317"/>
      <c r="AKR317"/>
      <c r="AKS317"/>
      <c r="AKT317"/>
      <c r="AKU317"/>
      <c r="AKV317"/>
      <c r="AKW317"/>
      <c r="AKX317"/>
      <c r="AKY317"/>
      <c r="AKZ317"/>
      <c r="ALA317"/>
      <c r="ALB317"/>
      <c r="ALC317"/>
      <c r="ALD317"/>
      <c r="ALE317"/>
      <c r="ALF317"/>
      <c r="ALG317"/>
      <c r="ALH317"/>
      <c r="ALI317"/>
      <c r="ALJ317"/>
      <c r="ALK317"/>
      <c r="ALL317"/>
      <c r="ALM317"/>
      <c r="ALN317"/>
      <c r="ALO317"/>
      <c r="ALP317"/>
      <c r="ALQ317"/>
      <c r="ALR317"/>
      <c r="ALS317"/>
      <c r="ALT317"/>
      <c r="ALU317"/>
      <c r="ALV317"/>
      <c r="ALW317"/>
      <c r="ALX317"/>
      <c r="ALY317"/>
      <c r="ALZ317"/>
      <c r="AMA317"/>
      <c r="AMB317"/>
      <c r="AMC317"/>
      <c r="AMD317"/>
      <c r="AME317"/>
      <c r="AMF317"/>
      <c r="AMG317"/>
      <c r="AMH317"/>
      <c r="AMI317"/>
      <c r="AMJ317"/>
      <c r="AMK317"/>
      <c r="AML317"/>
      <c r="AMM317"/>
      <c r="AMN317"/>
      <c r="AMO317"/>
      <c r="AMP317"/>
      <c r="AMQ317"/>
      <c r="AMR317"/>
      <c r="AMS317"/>
      <c r="AMT317"/>
      <c r="AMU317"/>
      <c r="AMV317"/>
      <c r="AMW317"/>
      <c r="AMX317"/>
      <c r="AMY317"/>
      <c r="AMZ317"/>
      <c r="ANA317"/>
      <c r="ANB317"/>
      <c r="ANC317"/>
      <c r="AND317"/>
      <c r="ANE317"/>
      <c r="ANF317"/>
      <c r="ANG317"/>
      <c r="ANH317"/>
      <c r="ANI317"/>
      <c r="ANJ317"/>
      <c r="ANK317"/>
      <c r="ANL317"/>
      <c r="ANM317"/>
      <c r="ANN317"/>
      <c r="ANO317"/>
      <c r="ANP317"/>
      <c r="ANQ317"/>
      <c r="ANR317"/>
      <c r="ANS317"/>
      <c r="ANT317"/>
      <c r="ANU317"/>
      <c r="ANV317"/>
      <c r="ANW317"/>
      <c r="ANX317"/>
      <c r="ANY317"/>
      <c r="ANZ317"/>
      <c r="AOA317"/>
      <c r="AOB317"/>
      <c r="AOC317"/>
      <c r="AOD317"/>
      <c r="AOE317"/>
      <c r="AOF317"/>
      <c r="AOG317"/>
      <c r="AOH317"/>
      <c r="AOI317"/>
      <c r="AOJ317"/>
      <c r="AOK317"/>
      <c r="AOL317"/>
      <c r="AOM317"/>
      <c r="AON317"/>
      <c r="AOO317"/>
      <c r="AOP317"/>
      <c r="AOQ317"/>
      <c r="AOR317"/>
      <c r="AOS317"/>
      <c r="AOT317"/>
      <c r="AOU317"/>
      <c r="AOV317"/>
      <c r="AOW317"/>
      <c r="AOX317"/>
      <c r="AOY317"/>
      <c r="AOZ317"/>
      <c r="APA317"/>
      <c r="APB317"/>
      <c r="APC317"/>
      <c r="APD317"/>
      <c r="APE317"/>
      <c r="APF317"/>
      <c r="APG317"/>
      <c r="APH317"/>
      <c r="API317"/>
      <c r="APJ317"/>
      <c r="APK317"/>
      <c r="APL317"/>
      <c r="APM317"/>
      <c r="APN317"/>
      <c r="APO317"/>
      <c r="APP317"/>
      <c r="APQ317"/>
      <c r="APR317"/>
      <c r="APS317"/>
      <c r="APT317"/>
      <c r="APU317"/>
      <c r="APV317"/>
      <c r="APW317"/>
      <c r="APX317"/>
      <c r="APY317"/>
      <c r="APZ317"/>
      <c r="AQA317"/>
      <c r="AQB317"/>
      <c r="AQC317"/>
      <c r="AQD317"/>
      <c r="AQE317"/>
      <c r="AQF317"/>
      <c r="AQG317"/>
      <c r="AQH317"/>
      <c r="AQI317"/>
      <c r="AQJ317"/>
      <c r="AQK317"/>
      <c r="AQL317"/>
      <c r="AQM317"/>
      <c r="AQN317"/>
      <c r="AQO317"/>
      <c r="AQP317"/>
      <c r="AQQ317"/>
      <c r="AQR317"/>
      <c r="AQS317"/>
      <c r="AQT317"/>
      <c r="AQU317"/>
      <c r="AQV317"/>
      <c r="AQW317"/>
      <c r="AQX317"/>
      <c r="AQY317"/>
      <c r="AQZ317"/>
      <c r="ARA317"/>
      <c r="ARB317"/>
      <c r="ARC317"/>
      <c r="ARD317"/>
      <c r="ARE317"/>
      <c r="ARF317"/>
      <c r="ARG317"/>
      <c r="ARH317"/>
      <c r="ARI317"/>
      <c r="ARJ317"/>
      <c r="ARK317"/>
      <c r="ARL317"/>
      <c r="ARM317"/>
      <c r="ARN317"/>
      <c r="ARO317"/>
      <c r="ARP317"/>
      <c r="ARQ317"/>
      <c r="ARR317"/>
      <c r="ARS317"/>
      <c r="ART317"/>
      <c r="ARU317"/>
      <c r="ARV317"/>
      <c r="ARW317"/>
      <c r="ARX317"/>
      <c r="ARY317"/>
      <c r="ARZ317"/>
      <c r="ASA317"/>
      <c r="ASB317"/>
      <c r="ASC317"/>
      <c r="ASD317"/>
      <c r="ASE317"/>
      <c r="ASF317"/>
      <c r="ASG317"/>
      <c r="ASH317"/>
      <c r="ASI317"/>
      <c r="ASJ317"/>
      <c r="ASK317"/>
      <c r="ASL317"/>
      <c r="ASM317"/>
      <c r="ASN317"/>
      <c r="ASO317"/>
      <c r="ASP317"/>
      <c r="ASQ317"/>
      <c r="ASR317"/>
      <c r="ASS317"/>
      <c r="AST317"/>
      <c r="ASU317"/>
      <c r="ASV317"/>
      <c r="ASW317"/>
      <c r="ASX317"/>
      <c r="ASY317"/>
      <c r="ASZ317"/>
      <c r="ATA317"/>
      <c r="ATB317"/>
      <c r="ATC317"/>
      <c r="ATD317"/>
      <c r="ATE317"/>
      <c r="ATF317"/>
      <c r="ATG317"/>
      <c r="ATH317"/>
      <c r="ATI317"/>
      <c r="ATJ317"/>
      <c r="ATK317"/>
      <c r="ATL317"/>
      <c r="ATM317"/>
      <c r="ATN317"/>
      <c r="ATO317"/>
      <c r="ATP317"/>
      <c r="ATQ317"/>
      <c r="ATR317"/>
      <c r="ATS317"/>
      <c r="ATT317"/>
      <c r="ATU317"/>
      <c r="ATV317"/>
      <c r="ATW317"/>
      <c r="ATX317"/>
      <c r="ATY317"/>
      <c r="ATZ317"/>
      <c r="AUA317"/>
      <c r="AUB317"/>
      <c r="AUC317"/>
      <c r="AUD317"/>
      <c r="AUE317"/>
      <c r="AUF317"/>
      <c r="AUG317"/>
      <c r="AUH317"/>
      <c r="AUI317"/>
      <c r="AUJ317"/>
      <c r="AUK317"/>
      <c r="AUL317"/>
      <c r="AUM317"/>
      <c r="AUN317"/>
      <c r="AUO317"/>
      <c r="AUP317"/>
      <c r="AUQ317"/>
      <c r="AUR317"/>
      <c r="AUS317"/>
      <c r="AUT317"/>
      <c r="AUU317"/>
      <c r="AUV317"/>
      <c r="AUW317"/>
      <c r="AUX317"/>
      <c r="AUY317"/>
      <c r="AUZ317"/>
      <c r="AVA317"/>
      <c r="AVB317"/>
      <c r="AVC317"/>
      <c r="AVD317"/>
      <c r="AVE317"/>
      <c r="AVF317"/>
      <c r="AVG317"/>
      <c r="AVH317"/>
      <c r="AVI317"/>
      <c r="AVJ317"/>
      <c r="AVK317"/>
      <c r="AVL317"/>
      <c r="AVM317"/>
      <c r="AVN317"/>
      <c r="AVO317"/>
      <c r="AVP317"/>
      <c r="AVQ317"/>
      <c r="AVR317"/>
      <c r="AVS317"/>
      <c r="AVT317"/>
      <c r="AVU317"/>
      <c r="AVV317"/>
      <c r="AVW317"/>
      <c r="AVX317"/>
      <c r="AVY317"/>
      <c r="AVZ317"/>
      <c r="AWA317"/>
      <c r="AWB317"/>
      <c r="AWC317"/>
      <c r="AWD317"/>
      <c r="AWE317"/>
      <c r="AWF317"/>
      <c r="AWG317"/>
      <c r="AWH317"/>
      <c r="AWI317"/>
      <c r="AWJ317"/>
      <c r="AWK317"/>
      <c r="AWL317"/>
      <c r="AWM317"/>
      <c r="AWN317"/>
      <c r="AWO317"/>
      <c r="AWP317"/>
      <c r="AWQ317"/>
      <c r="AWR317"/>
      <c r="AWS317"/>
      <c r="AWT317"/>
      <c r="AWU317"/>
      <c r="AWV317"/>
      <c r="AWW317"/>
      <c r="AWX317"/>
      <c r="AWY317"/>
      <c r="AWZ317"/>
      <c r="AXA317"/>
      <c r="AXB317"/>
      <c r="AXC317"/>
      <c r="AXD317"/>
      <c r="AXE317"/>
      <c r="AXF317"/>
      <c r="AXG317"/>
      <c r="AXH317"/>
      <c r="AXI317"/>
      <c r="AXJ317"/>
      <c r="AXK317"/>
      <c r="AXL317"/>
      <c r="AXM317"/>
      <c r="AXN317"/>
      <c r="AXO317"/>
      <c r="AXP317"/>
      <c r="AXQ317"/>
      <c r="AXR317"/>
      <c r="AXS317"/>
      <c r="AXT317"/>
      <c r="AXU317"/>
      <c r="AXV317"/>
      <c r="AXW317"/>
      <c r="AXX317"/>
      <c r="AXY317"/>
      <c r="AXZ317"/>
      <c r="AYA317"/>
      <c r="AYB317"/>
      <c r="AYC317"/>
      <c r="AYD317"/>
      <c r="AYE317"/>
      <c r="AYF317"/>
      <c r="AYG317"/>
      <c r="AYH317"/>
      <c r="AYI317"/>
      <c r="AYJ317"/>
      <c r="AYK317"/>
      <c r="AYL317"/>
      <c r="AYM317"/>
      <c r="AYN317"/>
      <c r="AYO317"/>
      <c r="AYP317"/>
      <c r="AYQ317"/>
      <c r="AYR317"/>
      <c r="AYS317"/>
      <c r="AYT317"/>
      <c r="AYU317"/>
      <c r="AYV317"/>
      <c r="AYW317"/>
      <c r="AYX317"/>
      <c r="AYY317"/>
      <c r="AYZ317"/>
      <c r="AZA317"/>
      <c r="AZB317"/>
      <c r="AZC317"/>
      <c r="AZD317"/>
      <c r="AZE317"/>
      <c r="AZF317"/>
      <c r="AZG317"/>
      <c r="AZH317"/>
      <c r="AZI317"/>
      <c r="AZJ317"/>
      <c r="AZK317"/>
      <c r="AZL317"/>
      <c r="AZM317"/>
      <c r="AZN317"/>
      <c r="AZO317"/>
      <c r="AZP317"/>
      <c r="AZQ317"/>
      <c r="AZR317"/>
      <c r="AZS317"/>
      <c r="AZT317"/>
      <c r="AZU317"/>
      <c r="AZV317"/>
      <c r="AZW317"/>
      <c r="AZX317"/>
      <c r="AZY317"/>
      <c r="AZZ317"/>
      <c r="BAA317"/>
      <c r="BAB317"/>
      <c r="BAC317"/>
      <c r="BAD317"/>
      <c r="BAE317"/>
      <c r="BAF317"/>
      <c r="BAG317"/>
      <c r="BAH317"/>
      <c r="BAI317"/>
      <c r="BAJ317"/>
      <c r="BAK317"/>
      <c r="BAL317"/>
      <c r="BAM317"/>
      <c r="BAN317"/>
      <c r="BAO317"/>
      <c r="BAP317"/>
      <c r="BAQ317"/>
      <c r="BAR317"/>
      <c r="BAS317"/>
      <c r="BAT317"/>
      <c r="BAU317"/>
      <c r="BAV317"/>
      <c r="BAW317"/>
      <c r="BAX317"/>
      <c r="BAY317"/>
      <c r="BAZ317"/>
      <c r="BBA317"/>
      <c r="BBB317"/>
      <c r="BBC317"/>
      <c r="BBD317"/>
      <c r="BBE317"/>
      <c r="BBF317"/>
      <c r="BBG317"/>
      <c r="BBH317"/>
      <c r="BBI317"/>
      <c r="BBJ317"/>
      <c r="BBK317"/>
      <c r="BBL317"/>
      <c r="BBM317"/>
      <c r="BBN317"/>
      <c r="BBO317"/>
      <c r="BBP317"/>
      <c r="BBQ317"/>
      <c r="BBR317"/>
      <c r="BBS317"/>
      <c r="BBT317"/>
      <c r="BBU317"/>
      <c r="BBV317"/>
      <c r="BBW317"/>
      <c r="BBX317"/>
      <c r="BBY317"/>
      <c r="BBZ317"/>
      <c r="BCA317"/>
      <c r="BCB317"/>
      <c r="BCC317"/>
      <c r="BCD317"/>
      <c r="BCE317"/>
      <c r="BCF317"/>
      <c r="BCG317"/>
      <c r="BCH317"/>
      <c r="BCI317"/>
      <c r="BCJ317"/>
      <c r="BCK317"/>
      <c r="BCL317"/>
      <c r="BCM317"/>
      <c r="BCN317"/>
      <c r="BCO317"/>
      <c r="BCP317"/>
      <c r="BCQ317"/>
      <c r="BCR317"/>
      <c r="BCS317"/>
      <c r="BCT317"/>
      <c r="BCU317"/>
      <c r="BCV317"/>
      <c r="BCW317"/>
      <c r="BCX317"/>
      <c r="BCY317"/>
      <c r="BCZ317"/>
      <c r="BDA317"/>
      <c r="BDB317"/>
      <c r="BDC317"/>
      <c r="BDD317"/>
      <c r="BDE317"/>
      <c r="BDF317"/>
      <c r="BDG317"/>
      <c r="BDH317"/>
      <c r="BDI317"/>
      <c r="BDJ317"/>
      <c r="BDK317"/>
      <c r="BDL317"/>
      <c r="BDM317"/>
      <c r="BDN317"/>
      <c r="BDO317"/>
      <c r="BDP317"/>
      <c r="BDQ317"/>
      <c r="BDR317"/>
      <c r="BDS317"/>
      <c r="BDT317"/>
      <c r="BDU317"/>
      <c r="BDV317"/>
      <c r="BDW317"/>
      <c r="BDX317"/>
      <c r="BDY317"/>
      <c r="BDZ317"/>
      <c r="BEA317"/>
      <c r="BEB317"/>
      <c r="BEC317"/>
      <c r="BED317"/>
      <c r="BEE317"/>
      <c r="BEF317"/>
      <c r="BEG317"/>
      <c r="BEH317"/>
      <c r="BEI317"/>
      <c r="BEJ317"/>
      <c r="BEK317"/>
      <c r="BEL317"/>
      <c r="BEM317"/>
      <c r="BEN317"/>
      <c r="BEO317"/>
      <c r="BEP317"/>
      <c r="BEQ317"/>
      <c r="BER317"/>
      <c r="BES317"/>
      <c r="BET317"/>
      <c r="BEU317"/>
      <c r="BEV317"/>
      <c r="BEW317"/>
      <c r="BEX317"/>
      <c r="BEY317"/>
      <c r="BEZ317"/>
      <c r="BFA317"/>
      <c r="BFB317"/>
      <c r="BFC317"/>
      <c r="BFD317"/>
      <c r="BFE317"/>
      <c r="BFF317"/>
      <c r="BFG317"/>
      <c r="BFH317"/>
      <c r="BFI317"/>
      <c r="BFJ317"/>
      <c r="BFK317"/>
      <c r="BFL317"/>
      <c r="BFM317"/>
      <c r="BFN317"/>
      <c r="BFO317"/>
      <c r="BFP317"/>
      <c r="BFQ317"/>
      <c r="BFR317"/>
      <c r="BFS317"/>
      <c r="BFT317"/>
      <c r="BFU317"/>
      <c r="BFV317"/>
      <c r="BFW317"/>
      <c r="BFX317"/>
      <c r="BFY317"/>
      <c r="BFZ317"/>
      <c r="BGA317"/>
      <c r="BGB317"/>
      <c r="BGC317"/>
      <c r="BGD317"/>
      <c r="BGE317"/>
      <c r="BGF317"/>
      <c r="BGG317"/>
      <c r="BGH317"/>
      <c r="BGI317"/>
      <c r="BGJ317"/>
      <c r="BGK317"/>
      <c r="BGL317"/>
      <c r="BGM317"/>
      <c r="BGN317"/>
      <c r="BGO317"/>
      <c r="BGP317"/>
      <c r="BGQ317"/>
      <c r="BGR317"/>
      <c r="BGS317"/>
      <c r="BGT317"/>
      <c r="BGU317"/>
      <c r="BGV317"/>
      <c r="BGW317"/>
      <c r="BGX317"/>
      <c r="BGY317"/>
      <c r="BGZ317"/>
      <c r="BHA317"/>
      <c r="BHB317"/>
      <c r="BHC317"/>
      <c r="BHD317"/>
      <c r="BHE317"/>
      <c r="BHF317"/>
      <c r="BHG317"/>
      <c r="BHH317"/>
      <c r="BHI317"/>
      <c r="BHJ317"/>
      <c r="BHK317"/>
      <c r="BHL317"/>
      <c r="BHM317"/>
      <c r="BHN317"/>
      <c r="BHO317"/>
      <c r="BHP317"/>
      <c r="BHQ317"/>
      <c r="BHR317"/>
      <c r="BHS317"/>
      <c r="BHT317"/>
      <c r="BHU317"/>
      <c r="BHV317"/>
      <c r="BHW317"/>
      <c r="BHX317"/>
      <c r="BHY317"/>
      <c r="BHZ317"/>
      <c r="BIA317"/>
      <c r="BIB317"/>
      <c r="BIC317"/>
      <c r="BID317"/>
      <c r="BIE317"/>
      <c r="BIF317"/>
      <c r="BIG317"/>
      <c r="BIH317"/>
      <c r="BII317"/>
      <c r="BIJ317"/>
      <c r="BIK317"/>
      <c r="BIL317"/>
      <c r="BIM317"/>
      <c r="BIN317"/>
      <c r="BIO317"/>
      <c r="BIP317"/>
      <c r="BIQ317"/>
      <c r="BIR317"/>
      <c r="BIS317"/>
      <c r="BIT317"/>
      <c r="BIU317"/>
      <c r="BIV317"/>
      <c r="BIW317"/>
      <c r="BIX317"/>
      <c r="BIY317"/>
      <c r="BIZ317"/>
      <c r="BJA317"/>
      <c r="BJB317"/>
      <c r="BJC317"/>
      <c r="BJD317"/>
      <c r="BJE317"/>
      <c r="BJF317"/>
      <c r="BJG317"/>
      <c r="BJH317"/>
      <c r="BJI317"/>
      <c r="BJJ317"/>
      <c r="BJK317"/>
      <c r="BJL317"/>
      <c r="BJM317"/>
      <c r="BJN317"/>
      <c r="BJO317"/>
      <c r="BJP317"/>
      <c r="BJQ317"/>
      <c r="BJR317"/>
      <c r="BJS317"/>
      <c r="BJT317"/>
      <c r="BJU317"/>
      <c r="BJV317"/>
      <c r="BJW317"/>
      <c r="BJX317"/>
      <c r="BJY317"/>
      <c r="BJZ317"/>
      <c r="BKA317"/>
      <c r="BKB317"/>
      <c r="BKC317"/>
      <c r="BKD317"/>
      <c r="BKE317"/>
      <c r="BKF317"/>
      <c r="BKG317"/>
      <c r="BKH317"/>
      <c r="BKI317"/>
      <c r="BKJ317"/>
      <c r="BKK317"/>
      <c r="BKL317"/>
      <c r="BKM317"/>
      <c r="BKN317"/>
      <c r="BKO317"/>
      <c r="BKP317"/>
      <c r="BKQ317"/>
      <c r="BKR317"/>
      <c r="BKS317"/>
      <c r="BKT317"/>
      <c r="BKU317"/>
      <c r="BKV317"/>
      <c r="BKW317"/>
      <c r="BKX317"/>
      <c r="BKY317"/>
      <c r="BKZ317"/>
      <c r="BLA317"/>
      <c r="BLB317"/>
      <c r="BLC317"/>
      <c r="BLD317"/>
      <c r="BLE317"/>
      <c r="BLF317"/>
      <c r="BLG317"/>
      <c r="BLH317"/>
      <c r="BLI317"/>
      <c r="BLJ317"/>
      <c r="BLK317"/>
      <c r="BLL317"/>
      <c r="BLM317"/>
      <c r="BLN317"/>
      <c r="BLO317"/>
      <c r="BLP317"/>
      <c r="BLQ317"/>
      <c r="BLR317"/>
      <c r="BLS317"/>
      <c r="BLT317"/>
      <c r="BLU317"/>
      <c r="BLV317"/>
      <c r="BLW317"/>
      <c r="BLX317"/>
      <c r="BLY317"/>
      <c r="BLZ317"/>
      <c r="BMA317"/>
      <c r="BMB317"/>
      <c r="BMC317"/>
      <c r="BMD317"/>
      <c r="BME317"/>
      <c r="BMF317"/>
      <c r="BMG317"/>
      <c r="BMH317"/>
      <c r="BMI317"/>
      <c r="BMJ317"/>
      <c r="BMK317"/>
      <c r="BML317"/>
      <c r="BMM317"/>
      <c r="BMN317"/>
      <c r="BMO317"/>
      <c r="BMP317"/>
      <c r="BMQ317"/>
      <c r="BMR317"/>
    </row>
    <row r="318" spans="1:1708" customFormat="1">
      <c r="A318" s="876" t="s">
        <v>1025</v>
      </c>
      <c r="B318" s="877"/>
      <c r="C318" s="876" t="s">
        <v>1025</v>
      </c>
      <c r="D318" s="876"/>
      <c r="E318" s="878" t="s">
        <v>1015</v>
      </c>
      <c r="F318" s="879" t="s">
        <v>1016</v>
      </c>
      <c r="G318" s="879" t="s">
        <v>184</v>
      </c>
      <c r="H318" s="879"/>
      <c r="I318" s="879">
        <v>2</v>
      </c>
      <c r="J318" s="879"/>
      <c r="K318" s="879">
        <v>59.103030854000103</v>
      </c>
      <c r="L318" s="879">
        <v>24.796064757000099</v>
      </c>
      <c r="M318" s="880" t="s">
        <v>1026</v>
      </c>
      <c r="N318" s="881"/>
      <c r="O318" s="882" t="s">
        <v>1027</v>
      </c>
      <c r="P318" s="879" t="s">
        <v>241</v>
      </c>
      <c r="Q318" s="879"/>
      <c r="R318" s="1025">
        <v>317</v>
      </c>
      <c r="S318" s="1025">
        <v>317</v>
      </c>
      <c r="T318" s="297" t="s">
        <v>202</v>
      </c>
      <c r="U318" s="931"/>
      <c r="V318" s="656"/>
    </row>
    <row r="319" spans="1:1708" customFormat="1">
      <c r="A319" s="561" t="s">
        <v>1028</v>
      </c>
      <c r="B319" s="562"/>
      <c r="C319" s="561"/>
      <c r="D319" s="561" t="s">
        <v>1028</v>
      </c>
      <c r="E319" s="563" t="s">
        <v>1015</v>
      </c>
      <c r="F319" s="564" t="s">
        <v>1016</v>
      </c>
      <c r="G319" s="564" t="s">
        <v>184</v>
      </c>
      <c r="H319" s="564"/>
      <c r="I319" s="564">
        <v>2</v>
      </c>
      <c r="J319" s="564"/>
      <c r="K319" s="564">
        <v>59.057408185</v>
      </c>
      <c r="L319" s="564">
        <v>24.775857551000101</v>
      </c>
      <c r="M319" s="566" t="s">
        <v>1029</v>
      </c>
      <c r="N319" s="567"/>
      <c r="O319" s="625" t="s">
        <v>1030</v>
      </c>
      <c r="P319" s="564" t="s">
        <v>241</v>
      </c>
      <c r="Q319" s="564"/>
      <c r="R319" s="1025">
        <v>318</v>
      </c>
      <c r="S319" s="1025">
        <v>318</v>
      </c>
      <c r="T319" s="297"/>
      <c r="U319" s="931"/>
    </row>
    <row r="320" spans="1:1708" customFormat="1">
      <c r="A320" s="561" t="s">
        <v>1031</v>
      </c>
      <c r="B320" s="562" t="s">
        <v>1032</v>
      </c>
      <c r="C320" s="561" t="s">
        <v>1031</v>
      </c>
      <c r="D320" s="561"/>
      <c r="E320" s="563" t="s">
        <v>304</v>
      </c>
      <c r="F320" s="564" t="s">
        <v>305</v>
      </c>
      <c r="G320" s="564" t="s">
        <v>184</v>
      </c>
      <c r="H320" s="564" t="s">
        <v>1033</v>
      </c>
      <c r="I320" s="564">
        <v>2</v>
      </c>
      <c r="J320" s="564"/>
      <c r="K320" s="564">
        <v>59.106489201999999</v>
      </c>
      <c r="L320" s="564">
        <v>24.7981972810001</v>
      </c>
      <c r="M320" s="566" t="s">
        <v>1034</v>
      </c>
      <c r="N320" s="567"/>
      <c r="O320" s="625" t="s">
        <v>1035</v>
      </c>
      <c r="P320" s="564" t="s">
        <v>241</v>
      </c>
      <c r="Q320" s="564"/>
      <c r="R320" s="1025">
        <v>319</v>
      </c>
      <c r="S320" s="1025">
        <v>319</v>
      </c>
      <c r="T320" s="297"/>
      <c r="U320" s="931"/>
    </row>
    <row r="321" spans="1:21" customFormat="1" ht="15" customHeight="1">
      <c r="A321" s="622" t="s">
        <v>1036</v>
      </c>
      <c r="B321" s="623"/>
      <c r="C321" s="622" t="s">
        <v>1036</v>
      </c>
      <c r="D321" s="557"/>
      <c r="E321" s="558" t="s">
        <v>536</v>
      </c>
      <c r="F321" s="559" t="s">
        <v>537</v>
      </c>
      <c r="G321" s="559" t="s">
        <v>184</v>
      </c>
      <c r="H321" s="559"/>
      <c r="I321" s="559">
        <v>2</v>
      </c>
      <c r="J321" s="559"/>
      <c r="K321" s="559">
        <v>59.1059681730001</v>
      </c>
      <c r="L321" s="559">
        <v>24.798289282999999</v>
      </c>
      <c r="M321" s="624" t="s">
        <v>1034</v>
      </c>
      <c r="N321" s="560"/>
      <c r="O321" s="559" t="s">
        <v>1035</v>
      </c>
      <c r="P321" s="606" t="s">
        <v>201</v>
      </c>
      <c r="Q321" s="606"/>
      <c r="R321" s="1025">
        <v>320</v>
      </c>
      <c r="S321" s="1025">
        <v>320</v>
      </c>
      <c r="T321" s="297"/>
      <c r="U321" s="931"/>
    </row>
    <row r="322" spans="1:21" customFormat="1" ht="15" customHeight="1">
      <c r="A322" s="622" t="s">
        <v>1037</v>
      </c>
      <c r="B322" s="623"/>
      <c r="C322" s="622"/>
      <c r="D322" s="557" t="s">
        <v>1037</v>
      </c>
      <c r="E322" s="558" t="s">
        <v>1038</v>
      </c>
      <c r="F322" s="559" t="s">
        <v>1039</v>
      </c>
      <c r="G322" s="559" t="s">
        <v>184</v>
      </c>
      <c r="H322" s="559"/>
      <c r="I322" s="559">
        <v>2</v>
      </c>
      <c r="J322" s="559"/>
      <c r="K322" s="559">
        <v>59.124790528000098</v>
      </c>
      <c r="L322" s="559">
        <v>24.806863062000001</v>
      </c>
      <c r="M322" s="624" t="s">
        <v>1040</v>
      </c>
      <c r="N322" s="560"/>
      <c r="O322" s="559" t="s">
        <v>1041</v>
      </c>
      <c r="P322" s="606" t="s">
        <v>201</v>
      </c>
      <c r="Q322" s="606"/>
      <c r="R322" s="1025">
        <v>321</v>
      </c>
      <c r="S322" s="1025">
        <v>321</v>
      </c>
      <c r="T322" s="297"/>
      <c r="U322" s="931"/>
    </row>
    <row r="323" spans="1:21" customFormat="1">
      <c r="A323" s="622" t="s">
        <v>1042</v>
      </c>
      <c r="B323" s="623"/>
      <c r="C323" s="622"/>
      <c r="D323" s="557" t="s">
        <v>1042</v>
      </c>
      <c r="E323" s="558" t="s">
        <v>1038</v>
      </c>
      <c r="F323" s="559" t="s">
        <v>1039</v>
      </c>
      <c r="G323" s="559" t="s">
        <v>184</v>
      </c>
      <c r="H323" s="559"/>
      <c r="I323" s="559">
        <v>2</v>
      </c>
      <c r="J323" s="559"/>
      <c r="K323" s="559">
        <v>59.125547693999998</v>
      </c>
      <c r="L323" s="559">
        <v>24.804665187000101</v>
      </c>
      <c r="M323" s="624" t="s">
        <v>1040</v>
      </c>
      <c r="N323" s="560"/>
      <c r="O323" s="559" t="s">
        <v>1043</v>
      </c>
      <c r="P323" s="606" t="s">
        <v>201</v>
      </c>
      <c r="Q323" s="606"/>
      <c r="R323" s="1025">
        <v>322</v>
      </c>
      <c r="S323" s="1025">
        <v>322</v>
      </c>
      <c r="T323" s="297"/>
      <c r="U323" s="931"/>
    </row>
    <row r="324" spans="1:21" customFormat="1">
      <c r="A324" s="622" t="s">
        <v>1044</v>
      </c>
      <c r="B324" s="623"/>
      <c r="C324" s="622"/>
      <c r="D324" s="557" t="s">
        <v>1044</v>
      </c>
      <c r="E324" s="558" t="s">
        <v>310</v>
      </c>
      <c r="F324" s="559" t="s">
        <v>311</v>
      </c>
      <c r="G324" s="559" t="s">
        <v>184</v>
      </c>
      <c r="H324" s="559"/>
      <c r="I324" s="559">
        <v>2</v>
      </c>
      <c r="J324" s="559"/>
      <c r="K324" s="559">
        <v>59.1145935770001</v>
      </c>
      <c r="L324" s="559">
        <v>24.803600901999999</v>
      </c>
      <c r="M324" s="624" t="s">
        <v>1040</v>
      </c>
      <c r="N324" s="560"/>
      <c r="O324" s="559" t="s">
        <v>1045</v>
      </c>
      <c r="P324" s="606" t="s">
        <v>201</v>
      </c>
      <c r="Q324" s="606"/>
      <c r="R324" s="1025">
        <v>323</v>
      </c>
      <c r="S324" s="1025">
        <v>323</v>
      </c>
      <c r="T324" s="297"/>
      <c r="U324" s="931"/>
    </row>
    <row r="325" spans="1:21" customFormat="1">
      <c r="A325" s="568" t="s">
        <v>1046</v>
      </c>
      <c r="B325" s="569"/>
      <c r="C325" s="568"/>
      <c r="D325" s="568" t="s">
        <v>1046</v>
      </c>
      <c r="E325" s="570" t="s">
        <v>357</v>
      </c>
      <c r="F325" s="571" t="s">
        <v>358</v>
      </c>
      <c r="G325" s="571" t="s">
        <v>184</v>
      </c>
      <c r="H325" s="571"/>
      <c r="I325" s="571">
        <v>2</v>
      </c>
      <c r="J325" s="571"/>
      <c r="K325" s="571">
        <v>59.114500741000001</v>
      </c>
      <c r="L325" s="571">
        <v>24.804053618000101</v>
      </c>
      <c r="M325" s="572" t="s">
        <v>1047</v>
      </c>
      <c r="N325" s="572" t="s">
        <v>1044</v>
      </c>
      <c r="O325" s="571" t="s">
        <v>1048</v>
      </c>
      <c r="P325" s="571" t="s">
        <v>316</v>
      </c>
      <c r="Q325" s="571"/>
      <c r="R325" s="1025">
        <v>324</v>
      </c>
      <c r="S325" s="1025">
        <v>324</v>
      </c>
      <c r="T325" s="297"/>
      <c r="U325" s="931"/>
    </row>
    <row r="326" spans="1:21" customFormat="1" ht="15" customHeight="1">
      <c r="A326" s="622" t="s">
        <v>1049</v>
      </c>
      <c r="B326" s="623"/>
      <c r="C326" s="622"/>
      <c r="D326" s="557" t="s">
        <v>1049</v>
      </c>
      <c r="E326" s="558" t="s">
        <v>300</v>
      </c>
      <c r="F326" s="559" t="s">
        <v>301</v>
      </c>
      <c r="G326" s="559" t="s">
        <v>184</v>
      </c>
      <c r="H326" s="559"/>
      <c r="I326" s="559">
        <v>2</v>
      </c>
      <c r="J326" s="559"/>
      <c r="K326" s="559">
        <v>59.123251711000101</v>
      </c>
      <c r="L326" s="559">
        <v>24.805569496</v>
      </c>
      <c r="M326" s="624" t="s">
        <v>1040</v>
      </c>
      <c r="N326" s="560"/>
      <c r="O326" s="559" t="s">
        <v>1050</v>
      </c>
      <c r="P326" s="606" t="s">
        <v>201</v>
      </c>
      <c r="Q326" s="606"/>
      <c r="R326" s="1025">
        <v>325</v>
      </c>
      <c r="S326" s="1025">
        <v>325</v>
      </c>
      <c r="T326" s="297"/>
      <c r="U326" s="931"/>
    </row>
    <row r="327" spans="1:21" customFormat="1">
      <c r="A327" s="622" t="s">
        <v>1051</v>
      </c>
      <c r="B327" s="623"/>
      <c r="C327" s="622"/>
      <c r="D327" s="557" t="s">
        <v>1051</v>
      </c>
      <c r="E327" s="558" t="s">
        <v>198</v>
      </c>
      <c r="F327" s="559" t="s">
        <v>199</v>
      </c>
      <c r="G327" s="559" t="s">
        <v>184</v>
      </c>
      <c r="H327" s="559"/>
      <c r="I327" s="559">
        <v>2</v>
      </c>
      <c r="J327" s="559"/>
      <c r="K327" s="559">
        <v>59.110739041000002</v>
      </c>
      <c r="L327" s="559">
        <v>24.801882366000001</v>
      </c>
      <c r="M327" s="624" t="s">
        <v>1040</v>
      </c>
      <c r="N327" s="560"/>
      <c r="O327" s="559" t="s">
        <v>1052</v>
      </c>
      <c r="P327" s="606" t="s">
        <v>201</v>
      </c>
      <c r="Q327" s="606"/>
      <c r="R327" s="1025">
        <v>326</v>
      </c>
      <c r="S327" s="1025">
        <v>326</v>
      </c>
      <c r="T327" s="297"/>
      <c r="U327" s="931"/>
    </row>
    <row r="328" spans="1:21" customFormat="1" ht="15" customHeight="1">
      <c r="A328" s="568" t="s">
        <v>1053</v>
      </c>
      <c r="B328" s="569"/>
      <c r="C328" s="568"/>
      <c r="D328" s="568" t="s">
        <v>1053</v>
      </c>
      <c r="E328" s="570" t="s">
        <v>357</v>
      </c>
      <c r="F328" s="571" t="s">
        <v>358</v>
      </c>
      <c r="G328" s="571" t="s">
        <v>184</v>
      </c>
      <c r="H328" s="571"/>
      <c r="I328" s="571">
        <v>2</v>
      </c>
      <c r="J328" s="571"/>
      <c r="K328" s="571">
        <v>59.1105089550001</v>
      </c>
      <c r="L328" s="571">
        <v>24.801800921000101</v>
      </c>
      <c r="M328" s="572" t="s">
        <v>1047</v>
      </c>
      <c r="N328" s="572" t="s">
        <v>1054</v>
      </c>
      <c r="O328" s="571" t="s">
        <v>1055</v>
      </c>
      <c r="P328" s="571" t="s">
        <v>316</v>
      </c>
      <c r="Q328" s="571"/>
      <c r="R328" s="1025">
        <v>327</v>
      </c>
      <c r="S328" s="1025">
        <v>327</v>
      </c>
      <c r="T328" s="297"/>
      <c r="U328" s="931"/>
    </row>
    <row r="329" spans="1:21" customFormat="1" ht="13.5" customHeight="1">
      <c r="A329" s="622" t="s">
        <v>1056</v>
      </c>
      <c r="B329" s="623"/>
      <c r="C329" s="622"/>
      <c r="D329" s="557" t="s">
        <v>1056</v>
      </c>
      <c r="E329" s="558" t="s">
        <v>300</v>
      </c>
      <c r="F329" s="559" t="s">
        <v>301</v>
      </c>
      <c r="G329" s="559" t="s">
        <v>184</v>
      </c>
      <c r="H329" s="559"/>
      <c r="I329" s="559">
        <v>2</v>
      </c>
      <c r="J329" s="559"/>
      <c r="K329" s="559">
        <v>59.112583047999998</v>
      </c>
      <c r="L329" s="559">
        <v>24.802264016999999</v>
      </c>
      <c r="M329" s="624" t="s">
        <v>1040</v>
      </c>
      <c r="N329" s="560"/>
      <c r="O329" s="559" t="s">
        <v>1057</v>
      </c>
      <c r="P329" s="606" t="s">
        <v>201</v>
      </c>
      <c r="Q329" s="606"/>
      <c r="R329" s="1025">
        <v>328</v>
      </c>
      <c r="S329" s="1025">
        <v>328</v>
      </c>
      <c r="T329" s="297"/>
      <c r="U329" s="931"/>
    </row>
    <row r="330" spans="1:21" customFormat="1">
      <c r="A330" s="622" t="s">
        <v>1058</v>
      </c>
      <c r="B330" s="623"/>
      <c r="C330" s="622"/>
      <c r="D330" s="557" t="s">
        <v>1058</v>
      </c>
      <c r="E330" s="558" t="s">
        <v>300</v>
      </c>
      <c r="F330" s="559" t="s">
        <v>301</v>
      </c>
      <c r="G330" s="559" t="s">
        <v>184</v>
      </c>
      <c r="H330" s="559"/>
      <c r="I330" s="559">
        <v>2</v>
      </c>
      <c r="J330" s="559"/>
      <c r="K330" s="559">
        <v>59.108084783999999</v>
      </c>
      <c r="L330" s="559">
        <v>24.799863641000101</v>
      </c>
      <c r="M330" s="624" t="s">
        <v>201</v>
      </c>
      <c r="N330" s="560"/>
      <c r="O330" s="559" t="s">
        <v>797</v>
      </c>
      <c r="P330" s="606" t="s">
        <v>201</v>
      </c>
      <c r="Q330" s="606"/>
      <c r="R330" s="1025">
        <v>329</v>
      </c>
      <c r="S330" s="1025">
        <v>329</v>
      </c>
      <c r="T330" s="297"/>
      <c r="U330" s="931"/>
    </row>
    <row r="331" spans="1:21" customFormat="1">
      <c r="A331" s="568" t="s">
        <v>1059</v>
      </c>
      <c r="B331" s="569"/>
      <c r="C331" s="568"/>
      <c r="D331" s="568" t="s">
        <v>1059</v>
      </c>
      <c r="E331" s="570" t="s">
        <v>314</v>
      </c>
      <c r="F331" s="571" t="s">
        <v>315</v>
      </c>
      <c r="G331" s="571" t="s">
        <v>184</v>
      </c>
      <c r="H331" s="571"/>
      <c r="I331" s="571">
        <v>2</v>
      </c>
      <c r="J331" s="571"/>
      <c r="K331" s="571">
        <v>59.10805379</v>
      </c>
      <c r="L331" s="571">
        <v>24.799764418999999</v>
      </c>
      <c r="M331" s="572" t="s">
        <v>1047</v>
      </c>
      <c r="N331" s="572" t="s">
        <v>1058</v>
      </c>
      <c r="O331" s="571" t="s">
        <v>1060</v>
      </c>
      <c r="P331" s="571" t="s">
        <v>316</v>
      </c>
      <c r="Q331" s="571"/>
      <c r="R331" s="1025">
        <v>330</v>
      </c>
      <c r="S331" s="1025">
        <v>330</v>
      </c>
      <c r="T331" s="297"/>
      <c r="U331" s="931"/>
    </row>
    <row r="332" spans="1:21" customFormat="1">
      <c r="A332" s="622" t="s">
        <v>1061</v>
      </c>
      <c r="B332" s="623"/>
      <c r="C332" s="622"/>
      <c r="D332" s="557" t="s">
        <v>1061</v>
      </c>
      <c r="E332" s="558" t="s">
        <v>300</v>
      </c>
      <c r="F332" s="559" t="s">
        <v>301</v>
      </c>
      <c r="G332" s="559" t="s">
        <v>184</v>
      </c>
      <c r="H332" s="559"/>
      <c r="I332" s="559">
        <v>2</v>
      </c>
      <c r="J332" s="559"/>
      <c r="K332" s="559">
        <v>59.111421919000101</v>
      </c>
      <c r="L332" s="559">
        <v>24.801593481000101</v>
      </c>
      <c r="M332" s="624" t="s">
        <v>1040</v>
      </c>
      <c r="N332" s="560"/>
      <c r="O332" s="559" t="s">
        <v>1062</v>
      </c>
      <c r="P332" s="606" t="s">
        <v>201</v>
      </c>
      <c r="Q332" s="606"/>
      <c r="R332" s="1025">
        <v>331</v>
      </c>
      <c r="S332" s="1025">
        <v>331</v>
      </c>
      <c r="T332" s="297"/>
      <c r="U332" s="931"/>
    </row>
    <row r="333" spans="1:21" customFormat="1">
      <c r="A333" s="622" t="s">
        <v>1063</v>
      </c>
      <c r="B333" s="623"/>
      <c r="C333" s="622"/>
      <c r="D333" s="557" t="s">
        <v>1063</v>
      </c>
      <c r="E333" s="558" t="s">
        <v>310</v>
      </c>
      <c r="F333" s="559" t="s">
        <v>311</v>
      </c>
      <c r="G333" s="559" t="s">
        <v>184</v>
      </c>
      <c r="H333" s="559"/>
      <c r="I333" s="559">
        <v>2</v>
      </c>
      <c r="J333" s="559"/>
      <c r="K333" s="559">
        <v>59.105911031000097</v>
      </c>
      <c r="L333" s="559">
        <v>24.799021902000099</v>
      </c>
      <c r="M333" s="624" t="s">
        <v>201</v>
      </c>
      <c r="N333" s="560"/>
      <c r="O333" s="559" t="s">
        <v>1064</v>
      </c>
      <c r="P333" s="606" t="s">
        <v>201</v>
      </c>
      <c r="Q333" s="606"/>
      <c r="R333" s="1025">
        <v>332</v>
      </c>
      <c r="S333" s="1025">
        <v>332</v>
      </c>
      <c r="T333" s="297"/>
      <c r="U333" s="931"/>
    </row>
    <row r="334" spans="1:21" customFormat="1">
      <c r="A334" s="568" t="s">
        <v>1065</v>
      </c>
      <c r="B334" s="569"/>
      <c r="C334" s="568"/>
      <c r="D334" s="568" t="s">
        <v>1065</v>
      </c>
      <c r="E334" s="570" t="s">
        <v>314</v>
      </c>
      <c r="F334" s="571" t="s">
        <v>315</v>
      </c>
      <c r="G334" s="571" t="s">
        <v>184</v>
      </c>
      <c r="H334" s="571"/>
      <c r="I334" s="571">
        <v>2</v>
      </c>
      <c r="J334" s="571"/>
      <c r="K334" s="571">
        <v>59.107862986999997</v>
      </c>
      <c r="L334" s="571">
        <v>24.799968663000101</v>
      </c>
      <c r="M334" s="572" t="s">
        <v>1047</v>
      </c>
      <c r="N334" s="572" t="s">
        <v>1063</v>
      </c>
      <c r="O334" s="571" t="s">
        <v>1066</v>
      </c>
      <c r="P334" s="571" t="s">
        <v>316</v>
      </c>
      <c r="Q334" s="571"/>
      <c r="R334" s="1025">
        <v>333</v>
      </c>
      <c r="S334" s="1025">
        <v>333</v>
      </c>
      <c r="T334" s="297"/>
      <c r="U334" s="931"/>
    </row>
    <row r="335" spans="1:21" customFormat="1" ht="15" customHeight="1">
      <c r="A335" s="568" t="s">
        <v>1067</v>
      </c>
      <c r="B335" s="569"/>
      <c r="C335" s="568"/>
      <c r="D335" s="568" t="s">
        <v>1067</v>
      </c>
      <c r="E335" s="570" t="s">
        <v>314</v>
      </c>
      <c r="F335" s="571" t="s">
        <v>315</v>
      </c>
      <c r="G335" s="571" t="s">
        <v>184</v>
      </c>
      <c r="H335" s="571"/>
      <c r="I335" s="571">
        <v>2</v>
      </c>
      <c r="J335" s="571"/>
      <c r="K335" s="571">
        <v>59.106063413000101</v>
      </c>
      <c r="L335" s="571">
        <v>24.798970936</v>
      </c>
      <c r="M335" s="572" t="s">
        <v>1047</v>
      </c>
      <c r="N335" s="572" t="s">
        <v>1063</v>
      </c>
      <c r="O335" s="571" t="s">
        <v>1068</v>
      </c>
      <c r="P335" s="571" t="s">
        <v>316</v>
      </c>
      <c r="Q335" s="571"/>
      <c r="R335" s="1025">
        <v>334</v>
      </c>
      <c r="S335" s="1025">
        <v>334</v>
      </c>
      <c r="T335" s="297"/>
      <c r="U335" s="931"/>
    </row>
    <row r="336" spans="1:21" customFormat="1">
      <c r="A336" s="622" t="s">
        <v>1069</v>
      </c>
      <c r="B336" s="623"/>
      <c r="C336" s="622"/>
      <c r="D336" s="557" t="s">
        <v>1069</v>
      </c>
      <c r="E336" s="558" t="s">
        <v>198</v>
      </c>
      <c r="F336" s="559" t="s">
        <v>199</v>
      </c>
      <c r="G336" s="559" t="s">
        <v>184</v>
      </c>
      <c r="H336" s="559"/>
      <c r="I336" s="559">
        <v>2</v>
      </c>
      <c r="J336" s="559"/>
      <c r="K336" s="559">
        <v>59.1076777930001</v>
      </c>
      <c r="L336" s="559">
        <v>24.797019658000099</v>
      </c>
      <c r="M336" s="624" t="s">
        <v>201</v>
      </c>
      <c r="N336" s="560"/>
      <c r="O336" s="559" t="s">
        <v>1070</v>
      </c>
      <c r="P336" s="606" t="s">
        <v>201</v>
      </c>
      <c r="Q336" s="606"/>
      <c r="R336" s="1025">
        <v>335</v>
      </c>
      <c r="S336" s="1025">
        <v>335</v>
      </c>
      <c r="T336" s="297"/>
      <c r="U336" s="931"/>
    </row>
    <row r="337" spans="1:1705" customFormat="1">
      <c r="A337" s="622" t="s">
        <v>1071</v>
      </c>
      <c r="B337" s="623"/>
      <c r="C337" s="622"/>
      <c r="D337" s="557" t="s">
        <v>1071</v>
      </c>
      <c r="E337" s="558" t="s">
        <v>198</v>
      </c>
      <c r="F337" s="559" t="s">
        <v>199</v>
      </c>
      <c r="G337" s="559" t="s">
        <v>184</v>
      </c>
      <c r="H337" s="559"/>
      <c r="I337" s="559">
        <v>2</v>
      </c>
      <c r="J337" s="559"/>
      <c r="K337" s="559">
        <v>59.105196187000097</v>
      </c>
      <c r="L337" s="559">
        <v>24.799422213000099</v>
      </c>
      <c r="M337" s="624" t="s">
        <v>201</v>
      </c>
      <c r="N337" s="560"/>
      <c r="O337" s="559" t="s">
        <v>1072</v>
      </c>
      <c r="P337" s="606" t="s">
        <v>201</v>
      </c>
      <c r="Q337" s="606"/>
      <c r="R337" s="1025">
        <v>336</v>
      </c>
      <c r="S337" s="1025">
        <v>336</v>
      </c>
      <c r="T337" s="297"/>
      <c r="U337" s="931"/>
    </row>
    <row r="338" spans="1:1705" customFormat="1">
      <c r="A338" s="568" t="s">
        <v>1073</v>
      </c>
      <c r="B338" s="569"/>
      <c r="C338" s="568"/>
      <c r="D338" s="568" t="s">
        <v>1073</v>
      </c>
      <c r="E338" s="570" t="s">
        <v>314</v>
      </c>
      <c r="F338" s="571" t="s">
        <v>315</v>
      </c>
      <c r="G338" s="571" t="s">
        <v>184</v>
      </c>
      <c r="H338" s="571"/>
      <c r="I338" s="571">
        <v>2</v>
      </c>
      <c r="J338" s="571"/>
      <c r="K338" s="571">
        <v>59.105192596000101</v>
      </c>
      <c r="L338" s="571">
        <v>24.799406912999999</v>
      </c>
      <c r="M338" s="572" t="s">
        <v>1047</v>
      </c>
      <c r="N338" s="572" t="s">
        <v>1071</v>
      </c>
      <c r="O338" s="571" t="s">
        <v>1074</v>
      </c>
      <c r="P338" s="571" t="s">
        <v>316</v>
      </c>
      <c r="Q338" s="571"/>
      <c r="R338" s="1025">
        <v>337</v>
      </c>
      <c r="S338" s="1025">
        <v>337</v>
      </c>
      <c r="T338" s="297"/>
      <c r="U338" s="931"/>
    </row>
    <row r="339" spans="1:1705" customFormat="1">
      <c r="A339" s="622" t="s">
        <v>1075</v>
      </c>
      <c r="B339" s="623"/>
      <c r="C339" s="622"/>
      <c r="D339" s="557" t="s">
        <v>1075</v>
      </c>
      <c r="E339" s="558" t="s">
        <v>198</v>
      </c>
      <c r="F339" s="559" t="s">
        <v>199</v>
      </c>
      <c r="G339" s="559" t="s">
        <v>184</v>
      </c>
      <c r="H339" s="559"/>
      <c r="I339" s="559">
        <v>2</v>
      </c>
      <c r="J339" s="559"/>
      <c r="K339" s="559">
        <v>59.1080367060001</v>
      </c>
      <c r="L339" s="559">
        <v>24.796614128000002</v>
      </c>
      <c r="M339" s="624" t="s">
        <v>201</v>
      </c>
      <c r="N339" s="560"/>
      <c r="O339" s="559" t="s">
        <v>1076</v>
      </c>
      <c r="P339" s="606" t="s">
        <v>201</v>
      </c>
      <c r="Q339" s="606"/>
      <c r="R339" s="1025">
        <v>338</v>
      </c>
      <c r="S339" s="1025">
        <v>338</v>
      </c>
      <c r="T339" s="297"/>
      <c r="U339" s="931"/>
      <c r="W339" s="1006"/>
      <c r="X339" s="1006"/>
      <c r="Y339" s="1006"/>
      <c r="Z339" s="1006"/>
      <c r="AA339" s="1006"/>
      <c r="AB339" s="1006"/>
      <c r="AC339" s="1006"/>
      <c r="AD339" s="1006"/>
      <c r="AE339" s="1006"/>
      <c r="AF339" s="1006"/>
      <c r="AG339" s="1006"/>
      <c r="AH339" s="1006"/>
      <c r="AI339" s="1006"/>
      <c r="AJ339" s="1006"/>
      <c r="AK339" s="1006"/>
      <c r="AL339" s="1006"/>
      <c r="AM339" s="1006"/>
      <c r="AN339" s="1006"/>
      <c r="AO339" s="1006"/>
      <c r="AP339" s="1006"/>
      <c r="AQ339" s="1006"/>
      <c r="AR339" s="1006"/>
      <c r="AS339" s="1006"/>
      <c r="AT339" s="1006"/>
      <c r="AU339" s="1006"/>
      <c r="AV339" s="1006"/>
      <c r="AW339" s="1006"/>
      <c r="AX339" s="1006"/>
      <c r="AY339" s="1006"/>
      <c r="AZ339" s="1006"/>
      <c r="BA339" s="1006"/>
      <c r="BB339" s="1006"/>
      <c r="BC339" s="1006"/>
      <c r="BD339" s="1006"/>
      <c r="BE339" s="1006"/>
      <c r="BF339" s="1006"/>
      <c r="BG339" s="1006"/>
      <c r="BH339" s="1006"/>
      <c r="BI339" s="1006"/>
      <c r="BJ339" s="1006"/>
      <c r="BK339" s="1006"/>
      <c r="BL339" s="1006"/>
      <c r="BM339" s="1006"/>
      <c r="BN339" s="1006"/>
      <c r="BO339" s="1006"/>
      <c r="BP339" s="1006"/>
      <c r="BQ339" s="1006"/>
      <c r="BR339" s="1006"/>
      <c r="BS339" s="1006"/>
      <c r="BT339" s="1006"/>
      <c r="BU339" s="1006"/>
      <c r="BV339" s="1006"/>
      <c r="BW339" s="1006"/>
      <c r="BX339" s="1006"/>
      <c r="BY339" s="1006"/>
      <c r="BZ339" s="1006"/>
      <c r="CA339" s="1006"/>
      <c r="CB339" s="1006"/>
      <c r="CC339" s="1006"/>
      <c r="CD339" s="1006"/>
      <c r="CE339" s="1006"/>
      <c r="CF339" s="1006"/>
      <c r="CG339" s="1006"/>
      <c r="CH339" s="1006"/>
      <c r="CI339" s="1006"/>
      <c r="CJ339" s="1006"/>
      <c r="CK339" s="1006"/>
      <c r="CL339" s="1006"/>
      <c r="CM339" s="1006"/>
      <c r="CN339" s="1006"/>
      <c r="CO339" s="1006"/>
      <c r="CP339" s="1006"/>
      <c r="CQ339" s="1006"/>
      <c r="CR339" s="1006"/>
      <c r="CS339" s="1006"/>
      <c r="CT339" s="1006"/>
      <c r="CU339" s="1006"/>
      <c r="CV339" s="1006"/>
      <c r="CW339" s="1006"/>
      <c r="CX339" s="1006"/>
      <c r="CY339" s="1006"/>
      <c r="CZ339" s="1006"/>
      <c r="DA339" s="1006"/>
      <c r="DB339" s="1006"/>
      <c r="DC339" s="1006"/>
      <c r="DD339" s="1006"/>
      <c r="DE339" s="1006"/>
      <c r="DF339" s="1006"/>
      <c r="DG339" s="1006"/>
      <c r="DH339" s="1006"/>
      <c r="DI339" s="1006"/>
      <c r="DJ339" s="1006"/>
      <c r="DK339" s="1006"/>
      <c r="DL339" s="1006"/>
      <c r="DM339" s="1006"/>
      <c r="DN339" s="1006"/>
      <c r="DO339" s="1006"/>
      <c r="DP339" s="1006"/>
      <c r="DQ339" s="1006"/>
      <c r="DR339" s="1006"/>
      <c r="DS339" s="1006"/>
      <c r="DT339" s="1006"/>
      <c r="DU339" s="1006"/>
      <c r="DV339" s="1006"/>
      <c r="DW339" s="1006"/>
      <c r="DX339" s="1006"/>
      <c r="DY339" s="1006"/>
      <c r="DZ339" s="1006"/>
      <c r="EA339" s="1006"/>
      <c r="EB339" s="1006"/>
      <c r="EC339" s="1006"/>
      <c r="ED339" s="1006"/>
      <c r="EE339" s="1006"/>
      <c r="EF339" s="1006"/>
      <c r="EG339" s="1006"/>
      <c r="EH339" s="1006"/>
      <c r="EI339" s="1006"/>
      <c r="EJ339" s="1006"/>
      <c r="EK339" s="1006"/>
      <c r="EL339" s="1006"/>
      <c r="EM339" s="1006"/>
      <c r="EN339" s="1006"/>
      <c r="EO339" s="1006"/>
      <c r="EP339" s="1006"/>
      <c r="EQ339" s="1006"/>
      <c r="ER339" s="1006"/>
      <c r="ES339" s="1006"/>
      <c r="ET339" s="1006"/>
      <c r="EU339" s="1006"/>
      <c r="EV339" s="1006"/>
      <c r="EW339" s="1006"/>
      <c r="EX339" s="1006"/>
      <c r="EY339" s="1006"/>
      <c r="EZ339" s="1006"/>
      <c r="FA339" s="1006"/>
      <c r="FB339" s="1006"/>
      <c r="FC339" s="1006"/>
      <c r="FD339" s="1006"/>
      <c r="FE339" s="1006"/>
      <c r="FF339" s="1006"/>
      <c r="FG339" s="1006"/>
      <c r="FH339" s="1006"/>
      <c r="FI339" s="1006"/>
      <c r="FJ339" s="1006"/>
      <c r="FK339" s="1006"/>
      <c r="FL339" s="1006"/>
      <c r="FM339" s="1006"/>
      <c r="FN339" s="1006"/>
      <c r="FO339" s="1006"/>
      <c r="FP339" s="1006"/>
      <c r="FQ339" s="1006"/>
      <c r="FR339" s="1006"/>
      <c r="FS339" s="1006"/>
      <c r="FT339" s="1006"/>
      <c r="FU339" s="1006"/>
      <c r="FV339" s="1006"/>
      <c r="FW339" s="1006"/>
      <c r="FX339" s="1006"/>
      <c r="FY339" s="1006"/>
      <c r="FZ339" s="1006"/>
      <c r="GA339" s="1006"/>
      <c r="GB339" s="1006"/>
      <c r="GC339" s="1006"/>
      <c r="GD339" s="1006"/>
      <c r="GE339" s="1006"/>
      <c r="GF339" s="1006"/>
      <c r="GG339" s="1006"/>
      <c r="GH339" s="1006"/>
      <c r="GI339" s="1006"/>
      <c r="GJ339" s="1006"/>
      <c r="GK339" s="1006"/>
      <c r="GL339" s="1006"/>
      <c r="GM339" s="1006"/>
      <c r="GN339" s="1006"/>
      <c r="GO339" s="1006"/>
      <c r="GP339" s="1006"/>
      <c r="GQ339" s="1006"/>
      <c r="GR339" s="1006"/>
      <c r="GS339" s="1006"/>
      <c r="GT339" s="1006"/>
      <c r="GU339" s="1006"/>
      <c r="GV339" s="1006"/>
      <c r="GW339" s="1006"/>
      <c r="GX339" s="1006"/>
      <c r="GY339" s="1006"/>
      <c r="GZ339" s="1006"/>
      <c r="HA339" s="1006"/>
      <c r="HB339" s="1006"/>
      <c r="HC339" s="1006"/>
      <c r="HD339" s="1006"/>
      <c r="HE339" s="1006"/>
      <c r="HF339" s="1006"/>
      <c r="HG339" s="1006"/>
      <c r="HH339" s="1006"/>
      <c r="HI339" s="1006"/>
      <c r="HJ339" s="1006"/>
      <c r="HK339" s="1006"/>
      <c r="HL339" s="1006"/>
      <c r="HM339" s="1006"/>
      <c r="HN339" s="1006"/>
      <c r="HO339" s="1006"/>
      <c r="HP339" s="1006"/>
      <c r="HQ339" s="1006"/>
      <c r="HR339" s="1006"/>
      <c r="HS339" s="1006"/>
      <c r="HT339" s="1006"/>
      <c r="HU339" s="1006"/>
      <c r="HV339" s="1006"/>
      <c r="HW339" s="1006"/>
      <c r="HX339" s="1006"/>
      <c r="HY339" s="1006"/>
      <c r="HZ339" s="1006"/>
      <c r="IA339" s="1006"/>
      <c r="IB339" s="1006"/>
      <c r="IC339" s="1006"/>
      <c r="ID339" s="1006"/>
      <c r="IE339" s="1006"/>
      <c r="IF339" s="1006"/>
      <c r="IG339" s="1006"/>
      <c r="IH339" s="1006"/>
      <c r="II339" s="1006"/>
      <c r="IJ339" s="1006"/>
      <c r="IK339" s="1006"/>
      <c r="IL339" s="1006"/>
      <c r="IM339" s="1006"/>
      <c r="IN339" s="1006"/>
      <c r="IO339" s="1006"/>
      <c r="IP339" s="1006"/>
      <c r="IQ339" s="1006"/>
      <c r="IR339" s="1006"/>
      <c r="IS339" s="1006"/>
      <c r="IT339" s="1006"/>
      <c r="IU339" s="1006"/>
      <c r="IV339" s="1006"/>
      <c r="IW339" s="1006"/>
      <c r="IX339" s="1006"/>
      <c r="IY339" s="1006"/>
      <c r="IZ339" s="1006"/>
      <c r="JA339" s="1006"/>
      <c r="JB339" s="1006"/>
      <c r="JC339" s="1006"/>
      <c r="JD339" s="1006"/>
      <c r="JE339" s="1006"/>
      <c r="JF339" s="1006"/>
      <c r="JG339" s="1006"/>
      <c r="JH339" s="1006"/>
      <c r="JI339" s="1006"/>
      <c r="JJ339" s="1006"/>
      <c r="JK339" s="1006"/>
      <c r="JL339" s="1006"/>
      <c r="JM339" s="1006"/>
      <c r="JN339" s="1006"/>
      <c r="JO339" s="1006"/>
      <c r="JP339" s="1006"/>
      <c r="JQ339" s="1006"/>
      <c r="JR339" s="1006"/>
      <c r="JS339" s="1006"/>
      <c r="JT339" s="1006"/>
      <c r="JU339" s="1006"/>
      <c r="JV339" s="1006"/>
      <c r="JW339" s="1006"/>
      <c r="JX339" s="1006"/>
      <c r="JY339" s="1006"/>
      <c r="JZ339" s="1006"/>
      <c r="KA339" s="1006"/>
      <c r="KB339" s="1006"/>
      <c r="KC339" s="1006"/>
      <c r="KD339" s="1006"/>
      <c r="KE339" s="1006"/>
      <c r="KF339" s="1006"/>
      <c r="KG339" s="1006"/>
      <c r="KH339" s="1006"/>
      <c r="KI339" s="1006"/>
      <c r="KJ339" s="1006"/>
      <c r="KK339" s="1006"/>
      <c r="KL339" s="1006"/>
      <c r="KM339" s="1006"/>
      <c r="KN339" s="1006"/>
      <c r="KO339" s="1006"/>
      <c r="KP339" s="1006"/>
      <c r="KQ339" s="1006"/>
      <c r="KR339" s="1006"/>
      <c r="KS339" s="1006"/>
      <c r="KT339" s="1006"/>
      <c r="KU339" s="1006"/>
      <c r="KV339" s="1006"/>
      <c r="KW339" s="1006"/>
      <c r="KX339" s="1006"/>
      <c r="KY339" s="1006"/>
      <c r="KZ339" s="1006"/>
      <c r="LA339" s="1006"/>
      <c r="LB339" s="1006"/>
      <c r="LC339" s="1006"/>
      <c r="LD339" s="1006"/>
      <c r="LE339" s="1006"/>
      <c r="LF339" s="1006"/>
      <c r="LG339" s="1006"/>
      <c r="LH339" s="1006"/>
      <c r="LI339" s="1006"/>
      <c r="LJ339" s="1006"/>
      <c r="LK339" s="1006"/>
      <c r="LL339" s="1006"/>
      <c r="LM339" s="1006"/>
      <c r="LN339" s="1006"/>
      <c r="LO339" s="1006"/>
      <c r="LP339" s="1006"/>
      <c r="LQ339" s="1006"/>
      <c r="LR339" s="1006"/>
      <c r="LS339" s="1006"/>
      <c r="LT339" s="1006"/>
      <c r="LU339" s="1006"/>
      <c r="LV339" s="1006"/>
      <c r="LW339" s="1006"/>
      <c r="LX339" s="1006"/>
      <c r="LY339" s="1006"/>
      <c r="LZ339" s="1006"/>
      <c r="MA339" s="1006"/>
      <c r="MB339" s="1006"/>
      <c r="MC339" s="1006"/>
      <c r="MD339" s="1006"/>
      <c r="ME339" s="1006"/>
      <c r="MF339" s="1006"/>
      <c r="MG339" s="1006"/>
      <c r="MH339" s="1006"/>
      <c r="MI339" s="1006"/>
      <c r="MJ339" s="1006"/>
      <c r="MK339" s="1006"/>
      <c r="ML339" s="1006"/>
      <c r="MM339" s="1006"/>
      <c r="MN339" s="1006"/>
      <c r="MO339" s="1006"/>
      <c r="MP339" s="1006"/>
      <c r="MQ339" s="1006"/>
      <c r="MR339" s="1006"/>
      <c r="MS339" s="1006"/>
      <c r="MT339" s="1006"/>
      <c r="MU339" s="1006"/>
      <c r="MV339" s="1006"/>
      <c r="MW339" s="1006"/>
      <c r="MX339" s="1006"/>
      <c r="MY339" s="1006"/>
      <c r="MZ339" s="1006"/>
      <c r="NA339" s="1006"/>
      <c r="NB339" s="1006"/>
      <c r="NC339" s="1006"/>
      <c r="ND339" s="1006"/>
      <c r="NE339" s="1006"/>
      <c r="NF339" s="1006"/>
      <c r="NG339" s="1006"/>
      <c r="NH339" s="1006"/>
      <c r="NI339" s="1006"/>
      <c r="NJ339" s="1006"/>
      <c r="NK339" s="1006"/>
      <c r="NL339" s="1006"/>
      <c r="NM339" s="1006"/>
      <c r="NN339" s="1006"/>
      <c r="NO339" s="1006"/>
      <c r="NP339" s="1006"/>
      <c r="NQ339" s="1006"/>
      <c r="NR339" s="1006"/>
      <c r="NS339" s="1006"/>
      <c r="NT339" s="1006"/>
      <c r="NU339" s="1006"/>
      <c r="NV339" s="1006"/>
      <c r="NW339" s="1006"/>
      <c r="NX339" s="1006"/>
      <c r="NY339" s="1006"/>
      <c r="NZ339" s="1006"/>
      <c r="OA339" s="1006"/>
      <c r="OB339" s="1006"/>
      <c r="OC339" s="1006"/>
      <c r="OD339" s="1006"/>
      <c r="OE339" s="1006"/>
      <c r="OF339" s="1006"/>
      <c r="OG339" s="1006"/>
      <c r="OH339" s="1006"/>
      <c r="OI339" s="1006"/>
      <c r="OJ339" s="1006"/>
      <c r="OK339" s="1006"/>
      <c r="OL339" s="1006"/>
      <c r="OM339" s="1006"/>
      <c r="ON339" s="1006"/>
      <c r="OO339" s="1006"/>
      <c r="OP339" s="1006"/>
      <c r="OQ339" s="1006"/>
      <c r="OR339" s="1006"/>
      <c r="OS339" s="1006"/>
      <c r="OT339" s="1006"/>
      <c r="OU339" s="1006"/>
      <c r="OV339" s="1006"/>
      <c r="OW339" s="1006"/>
      <c r="OX339" s="1006"/>
      <c r="OY339" s="1006"/>
      <c r="OZ339" s="1006"/>
      <c r="PA339" s="1006"/>
      <c r="PB339" s="1006"/>
      <c r="PC339" s="1006"/>
      <c r="PD339" s="1006"/>
      <c r="PE339" s="1006"/>
      <c r="PF339" s="1006"/>
      <c r="PG339" s="1006"/>
      <c r="PH339" s="1006"/>
      <c r="PI339" s="1006"/>
      <c r="PJ339" s="1006"/>
      <c r="PK339" s="1006"/>
      <c r="PL339" s="1006"/>
      <c r="PM339" s="1006"/>
      <c r="PN339" s="1006"/>
      <c r="PO339" s="1006"/>
      <c r="PP339" s="1006"/>
      <c r="PQ339" s="1006"/>
      <c r="PR339" s="1006"/>
      <c r="PS339" s="1006"/>
      <c r="PT339" s="1006"/>
      <c r="PU339" s="1006"/>
      <c r="PV339" s="1006"/>
      <c r="PW339" s="1006"/>
      <c r="PX339" s="1006"/>
      <c r="PY339" s="1006"/>
      <c r="PZ339" s="1006"/>
      <c r="QA339" s="1006"/>
      <c r="QB339" s="1006"/>
      <c r="QC339" s="1006"/>
      <c r="QD339" s="1006"/>
      <c r="QE339" s="1006"/>
      <c r="QF339" s="1006"/>
      <c r="QG339" s="1006"/>
      <c r="QH339" s="1006"/>
      <c r="QI339" s="1006"/>
      <c r="QJ339" s="1006"/>
      <c r="QK339" s="1006"/>
      <c r="QL339" s="1006"/>
      <c r="QM339" s="1006"/>
      <c r="QN339" s="1006"/>
      <c r="QO339" s="1006"/>
      <c r="QP339" s="1006"/>
      <c r="QQ339" s="1006"/>
      <c r="QR339" s="1006"/>
      <c r="QS339" s="1006"/>
      <c r="QT339" s="1006"/>
      <c r="QU339" s="1006"/>
      <c r="QV339" s="1006"/>
      <c r="QW339" s="1006"/>
      <c r="QX339" s="1006"/>
      <c r="QY339" s="1006"/>
      <c r="QZ339" s="1006"/>
      <c r="RA339" s="1006"/>
      <c r="RB339" s="1006"/>
      <c r="RC339" s="1006"/>
      <c r="RD339" s="1006"/>
      <c r="RE339" s="1006"/>
      <c r="RF339" s="1006"/>
      <c r="RG339" s="1006"/>
      <c r="RH339" s="1006"/>
      <c r="RI339" s="1006"/>
      <c r="RJ339" s="1006"/>
      <c r="RK339" s="1006"/>
      <c r="RL339" s="1006"/>
      <c r="RM339" s="1006"/>
      <c r="RN339" s="1006"/>
      <c r="RO339" s="1006"/>
      <c r="RP339" s="1006"/>
      <c r="RQ339" s="1006"/>
      <c r="RR339" s="1006"/>
      <c r="RS339" s="1006"/>
      <c r="RT339" s="1006"/>
      <c r="RU339" s="1006"/>
      <c r="RV339" s="1006"/>
      <c r="RW339" s="1006"/>
      <c r="RX339" s="1006"/>
      <c r="RY339" s="1006"/>
      <c r="RZ339" s="1006"/>
      <c r="SA339" s="1006"/>
      <c r="SB339" s="1006"/>
      <c r="SC339" s="1006"/>
      <c r="SD339" s="1006"/>
      <c r="SE339" s="1006"/>
      <c r="SF339" s="1006"/>
      <c r="SG339" s="1006"/>
      <c r="SH339" s="1006"/>
      <c r="SI339" s="1006"/>
      <c r="SJ339" s="1006"/>
      <c r="SK339" s="1006"/>
      <c r="SL339" s="1006"/>
      <c r="SM339" s="1006"/>
      <c r="SN339" s="1006"/>
      <c r="SO339" s="1006"/>
      <c r="SP339" s="1006"/>
      <c r="SQ339" s="1006"/>
      <c r="SR339" s="1006"/>
      <c r="SS339" s="1006"/>
      <c r="ST339" s="1006"/>
      <c r="SU339" s="1006"/>
      <c r="SV339" s="1006"/>
      <c r="SW339" s="1006"/>
      <c r="SX339" s="1006"/>
      <c r="SY339" s="1006"/>
      <c r="SZ339" s="1006"/>
      <c r="TA339" s="1006"/>
      <c r="TB339" s="1006"/>
      <c r="TC339" s="1006"/>
      <c r="TD339" s="1006"/>
      <c r="TE339" s="1006"/>
      <c r="TF339" s="1006"/>
      <c r="TG339" s="1006"/>
      <c r="TH339" s="1006"/>
      <c r="TI339" s="1006"/>
      <c r="TJ339" s="1006"/>
      <c r="TK339" s="1006"/>
      <c r="TL339" s="1006"/>
      <c r="TM339" s="1006"/>
      <c r="TN339" s="1006"/>
      <c r="TO339" s="1006"/>
      <c r="TP339" s="1006"/>
      <c r="TQ339" s="1006"/>
      <c r="TR339" s="1006"/>
      <c r="TS339" s="1006"/>
      <c r="TT339" s="1006"/>
      <c r="TU339" s="1006"/>
      <c r="TV339" s="1006"/>
      <c r="TW339" s="1006"/>
      <c r="TX339" s="1006"/>
      <c r="TY339" s="1006"/>
      <c r="TZ339" s="1006"/>
      <c r="UA339" s="1006"/>
      <c r="UB339" s="1006"/>
      <c r="UC339" s="1006"/>
      <c r="UD339" s="1006"/>
      <c r="UE339" s="1006"/>
      <c r="UF339" s="1006"/>
      <c r="UG339" s="1006"/>
      <c r="UH339" s="1006"/>
      <c r="UI339" s="1006"/>
      <c r="UJ339" s="1006"/>
      <c r="UK339" s="1006"/>
      <c r="UL339" s="1006"/>
      <c r="UM339" s="1006"/>
      <c r="UN339" s="1006"/>
      <c r="UO339" s="1006"/>
      <c r="UP339" s="1006"/>
      <c r="UQ339" s="1006"/>
      <c r="UR339" s="1006"/>
      <c r="US339" s="1006"/>
      <c r="UT339" s="1006"/>
      <c r="UU339" s="1006"/>
      <c r="UV339" s="1006"/>
      <c r="UW339" s="1006"/>
      <c r="UX339" s="1006"/>
      <c r="UY339" s="1006"/>
      <c r="UZ339" s="1006"/>
      <c r="VA339" s="1006"/>
      <c r="VB339" s="1006"/>
      <c r="VC339" s="1006"/>
      <c r="VD339" s="1006"/>
      <c r="VE339" s="1006"/>
      <c r="VF339" s="1006"/>
      <c r="VG339" s="1006"/>
      <c r="VH339" s="1006"/>
      <c r="VI339" s="1006"/>
      <c r="VJ339" s="1006"/>
      <c r="VK339" s="1006"/>
      <c r="VL339" s="1006"/>
      <c r="VM339" s="1006"/>
      <c r="VN339" s="1006"/>
      <c r="VO339" s="1006"/>
      <c r="VP339" s="1006"/>
      <c r="VQ339" s="1006"/>
      <c r="VR339" s="1006"/>
      <c r="VS339" s="1006"/>
      <c r="VT339" s="1006"/>
      <c r="VU339" s="1006"/>
      <c r="VV339" s="1006"/>
      <c r="VW339" s="1006"/>
      <c r="VX339" s="1006"/>
      <c r="VY339" s="1006"/>
      <c r="VZ339" s="1006"/>
      <c r="WA339" s="1006"/>
      <c r="WB339" s="1006"/>
      <c r="WC339" s="1006"/>
      <c r="WD339" s="1006"/>
      <c r="WE339" s="1006"/>
      <c r="WF339" s="1006"/>
      <c r="WG339" s="1006"/>
      <c r="WH339" s="1006"/>
      <c r="WI339" s="1006"/>
      <c r="WJ339" s="1006"/>
      <c r="WK339" s="1006"/>
      <c r="WL339" s="1006"/>
      <c r="WM339" s="1006"/>
      <c r="WN339" s="1006"/>
      <c r="WO339" s="1006"/>
      <c r="WP339" s="1006"/>
      <c r="WQ339" s="1006"/>
      <c r="WR339" s="1006"/>
      <c r="WS339" s="1006"/>
      <c r="WT339" s="1006"/>
      <c r="WU339" s="1006"/>
      <c r="WV339" s="1006"/>
      <c r="WW339" s="1006"/>
      <c r="WX339" s="1006"/>
      <c r="WY339" s="1006"/>
      <c r="WZ339" s="1006"/>
      <c r="XA339" s="1006"/>
      <c r="XB339" s="1006"/>
      <c r="XC339" s="1006"/>
      <c r="XD339" s="1006"/>
      <c r="XE339" s="1006"/>
      <c r="XF339" s="1006"/>
      <c r="XG339" s="1006"/>
      <c r="XH339" s="1006"/>
      <c r="XI339" s="1006"/>
      <c r="XJ339" s="1006"/>
      <c r="XK339" s="1006"/>
      <c r="XL339" s="1006"/>
      <c r="XM339" s="1006"/>
      <c r="XN339" s="1006"/>
      <c r="XO339" s="1006"/>
      <c r="XP339" s="1006"/>
      <c r="XQ339" s="1006"/>
      <c r="XR339" s="1006"/>
      <c r="XS339" s="1006"/>
      <c r="XT339" s="1006"/>
      <c r="XU339" s="1006"/>
      <c r="XV339" s="1006"/>
      <c r="XW339" s="1006"/>
      <c r="XX339" s="1006"/>
      <c r="XY339" s="1006"/>
      <c r="XZ339" s="1006"/>
      <c r="YA339" s="1006"/>
      <c r="YB339" s="1006"/>
      <c r="YC339" s="1006"/>
      <c r="YD339" s="1006"/>
      <c r="YE339" s="1006"/>
      <c r="YF339" s="1006"/>
      <c r="YG339" s="1006"/>
      <c r="YH339" s="1006"/>
      <c r="YI339" s="1006"/>
      <c r="YJ339" s="1006"/>
      <c r="YK339" s="1006"/>
      <c r="YL339" s="1006"/>
      <c r="YM339" s="1006"/>
      <c r="YN339" s="1006"/>
      <c r="YO339" s="1006"/>
      <c r="YP339" s="1006"/>
      <c r="YQ339" s="1006"/>
      <c r="YR339" s="1006"/>
      <c r="YS339" s="1006"/>
      <c r="YT339" s="1006"/>
      <c r="YU339" s="1006"/>
      <c r="YV339" s="1006"/>
      <c r="YW339" s="1006"/>
      <c r="YX339" s="1006"/>
      <c r="YY339" s="1006"/>
      <c r="YZ339" s="1006"/>
      <c r="ZA339" s="1006"/>
      <c r="ZB339" s="1006"/>
      <c r="ZC339" s="1006"/>
      <c r="ZD339" s="1006"/>
      <c r="ZE339" s="1006"/>
      <c r="ZF339" s="1006"/>
      <c r="ZG339" s="1006"/>
      <c r="ZH339" s="1006"/>
      <c r="ZI339" s="1006"/>
      <c r="ZJ339" s="1006"/>
      <c r="ZK339" s="1006"/>
      <c r="ZL339" s="1006"/>
      <c r="ZM339" s="1006"/>
      <c r="ZN339" s="1006"/>
      <c r="ZO339" s="1006"/>
      <c r="ZP339" s="1006"/>
      <c r="ZQ339" s="1006"/>
      <c r="ZR339" s="1006"/>
      <c r="ZS339" s="1006"/>
      <c r="ZT339" s="1006"/>
      <c r="ZU339" s="1006"/>
      <c r="ZV339" s="1006"/>
      <c r="ZW339" s="1006"/>
      <c r="ZX339" s="1006"/>
      <c r="ZY339" s="1006"/>
      <c r="ZZ339" s="1006"/>
      <c r="AAA339" s="1006"/>
      <c r="AAB339" s="1006"/>
      <c r="AAC339" s="1006"/>
      <c r="AAD339" s="1006"/>
      <c r="AAE339" s="1006"/>
      <c r="AAF339" s="1006"/>
      <c r="AAG339" s="1006"/>
      <c r="AAH339" s="1006"/>
      <c r="AAI339" s="1006"/>
      <c r="AAJ339" s="1006"/>
      <c r="AAK339" s="1006"/>
      <c r="AAL339" s="1006"/>
      <c r="AAM339" s="1006"/>
      <c r="AAN339" s="1006"/>
      <c r="AAO339" s="1006"/>
      <c r="AAP339" s="1006"/>
      <c r="AAQ339" s="1006"/>
      <c r="AAR339" s="1006"/>
      <c r="AAS339" s="1006"/>
      <c r="AAT339" s="1006"/>
      <c r="AAU339" s="1006"/>
      <c r="AAV339" s="1006"/>
      <c r="AAW339" s="1006"/>
      <c r="AAX339" s="1006"/>
      <c r="AAY339" s="1006"/>
      <c r="AAZ339" s="1006"/>
      <c r="ABA339" s="1006"/>
      <c r="ABB339" s="1006"/>
      <c r="ABC339" s="1006"/>
      <c r="ABD339" s="1006"/>
      <c r="ABE339" s="1006"/>
      <c r="ABF339" s="1006"/>
      <c r="ABG339" s="1006"/>
      <c r="ABH339" s="1006"/>
      <c r="ABI339" s="1006"/>
      <c r="ABJ339" s="1006"/>
      <c r="ABK339" s="1006"/>
      <c r="ABL339" s="1006"/>
      <c r="ABM339" s="1006"/>
      <c r="ABN339" s="1006"/>
      <c r="ABO339" s="1006"/>
      <c r="ABP339" s="1006"/>
      <c r="ABQ339" s="1006"/>
      <c r="ABR339" s="1006"/>
      <c r="ABS339" s="1006"/>
      <c r="ABT339" s="1006"/>
      <c r="ABU339" s="1006"/>
      <c r="ABV339" s="1006"/>
      <c r="ABW339" s="1006"/>
      <c r="ABX339" s="1006"/>
      <c r="ABY339" s="1006"/>
      <c r="ABZ339" s="1006"/>
      <c r="ACA339" s="1006"/>
      <c r="ACB339" s="1006"/>
      <c r="ACC339" s="1006"/>
      <c r="ACD339" s="1006"/>
      <c r="ACE339" s="1006"/>
      <c r="ACF339" s="1006"/>
      <c r="ACG339" s="1006"/>
      <c r="ACH339" s="1006"/>
      <c r="ACI339" s="1006"/>
      <c r="ACJ339" s="1006"/>
      <c r="ACK339" s="1006"/>
      <c r="ACL339" s="1006"/>
      <c r="ACM339" s="1006"/>
      <c r="ACN339" s="1006"/>
      <c r="ACO339" s="1006"/>
      <c r="ACP339" s="1006"/>
      <c r="ACQ339" s="1006"/>
      <c r="ACR339" s="1006"/>
      <c r="ACS339" s="1006"/>
      <c r="ACT339" s="1006"/>
      <c r="ACU339" s="1006"/>
      <c r="ACV339" s="1006"/>
      <c r="ACW339" s="1006"/>
      <c r="ACX339" s="1006"/>
      <c r="ACY339" s="1006"/>
      <c r="ACZ339" s="1006"/>
      <c r="ADA339" s="1006"/>
      <c r="ADB339" s="1006"/>
      <c r="ADC339" s="1006"/>
      <c r="ADD339" s="1006"/>
      <c r="ADE339" s="1006"/>
      <c r="ADF339" s="1006"/>
      <c r="ADG339" s="1006"/>
      <c r="ADH339" s="1006"/>
      <c r="ADI339" s="1006"/>
      <c r="ADJ339" s="1006"/>
      <c r="ADK339" s="1006"/>
      <c r="ADL339" s="1006"/>
      <c r="ADM339" s="1006"/>
      <c r="ADN339" s="1006"/>
      <c r="ADO339" s="1006"/>
      <c r="ADP339" s="1006"/>
      <c r="ADQ339" s="1006"/>
      <c r="ADR339" s="1006"/>
      <c r="ADS339" s="1006"/>
      <c r="ADT339" s="1006"/>
      <c r="ADU339" s="1006"/>
      <c r="ADV339" s="1006"/>
      <c r="ADW339" s="1006"/>
      <c r="ADX339" s="1006"/>
      <c r="ADY339" s="1006"/>
      <c r="ADZ339" s="1006"/>
      <c r="AEA339" s="1006"/>
      <c r="AEB339" s="1006"/>
      <c r="AEC339" s="1006"/>
      <c r="AED339" s="1006"/>
      <c r="AEE339" s="1006"/>
      <c r="AEF339" s="1006"/>
      <c r="AEG339" s="1006"/>
      <c r="AEH339" s="1006"/>
      <c r="AEI339" s="1006"/>
      <c r="AEJ339" s="1006"/>
      <c r="AEK339" s="1006"/>
      <c r="AEL339" s="1006"/>
      <c r="AEM339" s="1006"/>
      <c r="AEN339" s="1006"/>
      <c r="AEO339" s="1006"/>
      <c r="AEP339" s="1006"/>
      <c r="AEQ339" s="1006"/>
      <c r="AER339" s="1006"/>
      <c r="AES339" s="1006"/>
      <c r="AET339" s="1006"/>
      <c r="AEU339" s="1006"/>
      <c r="AEV339" s="1006"/>
      <c r="AEW339" s="1006"/>
      <c r="AEX339" s="1006"/>
      <c r="AEY339" s="1006"/>
      <c r="AEZ339" s="1006"/>
      <c r="AFA339" s="1006"/>
      <c r="AFB339" s="1006"/>
      <c r="AFC339" s="1006"/>
      <c r="AFD339" s="1006"/>
      <c r="AFE339" s="1006"/>
      <c r="AFF339" s="1006"/>
      <c r="AFG339" s="1006"/>
      <c r="AFH339" s="1006"/>
      <c r="AFI339" s="1006"/>
      <c r="AFJ339" s="1006"/>
      <c r="AFK339" s="1006"/>
      <c r="AFL339" s="1006"/>
      <c r="AFM339" s="1006"/>
      <c r="AFN339" s="1006"/>
      <c r="AFO339" s="1006"/>
      <c r="AFP339" s="1006"/>
      <c r="AFQ339" s="1006"/>
      <c r="AFR339" s="1006"/>
      <c r="AFS339" s="1006"/>
      <c r="AFT339" s="1006"/>
      <c r="AFU339" s="1006"/>
      <c r="AFV339" s="1006"/>
      <c r="AFW339" s="1006"/>
      <c r="AFX339" s="1006"/>
      <c r="AFY339" s="1006"/>
      <c r="AFZ339" s="1006"/>
      <c r="AGA339" s="1006"/>
      <c r="AGB339" s="1006"/>
      <c r="AGC339" s="1006"/>
      <c r="AGD339" s="1006"/>
      <c r="AGE339" s="1006"/>
      <c r="AGF339" s="1006"/>
      <c r="AGG339" s="1006"/>
      <c r="AGH339" s="1006"/>
      <c r="AGI339" s="1006"/>
      <c r="AGJ339" s="1006"/>
      <c r="AGK339" s="1006"/>
      <c r="AGL339" s="1006"/>
      <c r="AGM339" s="1006"/>
      <c r="AGN339" s="1006"/>
      <c r="AGO339" s="1006"/>
      <c r="AGP339" s="1006"/>
      <c r="AGQ339" s="1006"/>
      <c r="AGR339" s="1006"/>
      <c r="AGS339" s="1006"/>
      <c r="AGT339" s="1006"/>
      <c r="AGU339" s="1006"/>
      <c r="AGV339" s="1006"/>
      <c r="AGW339" s="1006"/>
      <c r="AGX339" s="1006"/>
      <c r="AGY339" s="1006"/>
      <c r="AGZ339" s="1006"/>
      <c r="AHA339" s="1006"/>
      <c r="AHB339" s="1006"/>
      <c r="AHC339" s="1006"/>
      <c r="AHD339" s="1006"/>
      <c r="AHE339" s="1006"/>
      <c r="AHF339" s="1006"/>
      <c r="AHG339" s="1006"/>
      <c r="AHH339" s="1006"/>
      <c r="AHI339" s="1006"/>
      <c r="AHJ339" s="1006"/>
      <c r="AHK339" s="1006"/>
      <c r="AHL339" s="1006"/>
      <c r="AHM339" s="1006"/>
      <c r="AHN339" s="1006"/>
      <c r="AHO339" s="1006"/>
      <c r="AHP339" s="1006"/>
      <c r="AHQ339" s="1006"/>
      <c r="AHR339" s="1006"/>
      <c r="AHS339" s="1006"/>
      <c r="AHT339" s="1006"/>
      <c r="AHU339" s="1006"/>
      <c r="AHV339" s="1006"/>
      <c r="AHW339" s="1006"/>
      <c r="AHX339" s="1006"/>
      <c r="AHY339" s="1006"/>
      <c r="AHZ339" s="1006"/>
      <c r="AIA339" s="1006"/>
      <c r="AIB339" s="1006"/>
      <c r="AIC339" s="1006"/>
      <c r="AID339" s="1006"/>
      <c r="AIE339" s="1006"/>
      <c r="AIF339" s="1006"/>
      <c r="AIG339" s="1006"/>
      <c r="AIH339" s="1006"/>
      <c r="AII339" s="1006"/>
      <c r="AIJ339" s="1006"/>
      <c r="AIK339" s="1006"/>
      <c r="AIL339" s="1006"/>
      <c r="AIM339" s="1006"/>
      <c r="AIN339" s="1006"/>
      <c r="AIO339" s="1006"/>
      <c r="AIP339" s="1006"/>
      <c r="AIQ339" s="1006"/>
      <c r="AIR339" s="1006"/>
      <c r="AIS339" s="1006"/>
      <c r="AIT339" s="1006"/>
      <c r="AIU339" s="1006"/>
      <c r="AIV339" s="1006"/>
      <c r="AIW339" s="1006"/>
      <c r="AIX339" s="1006"/>
      <c r="AIY339" s="1006"/>
      <c r="AIZ339" s="1006"/>
      <c r="AJA339" s="1006"/>
      <c r="AJB339" s="1006"/>
      <c r="AJC339" s="1006"/>
      <c r="AJD339" s="1006"/>
      <c r="AJE339" s="1006"/>
      <c r="AJF339" s="1006"/>
      <c r="AJG339" s="1006"/>
      <c r="AJH339" s="1006"/>
      <c r="AJI339" s="1006"/>
      <c r="AJJ339" s="1006"/>
      <c r="AJK339" s="1006"/>
      <c r="AJL339" s="1006"/>
      <c r="AJM339" s="1006"/>
      <c r="AJN339" s="1006"/>
      <c r="AJO339" s="1006"/>
      <c r="AJP339" s="1006"/>
      <c r="AJQ339" s="1006"/>
      <c r="AJR339" s="1006"/>
      <c r="AJS339" s="1006"/>
      <c r="AJT339" s="1006"/>
      <c r="AJU339" s="1006"/>
      <c r="AJV339" s="1006"/>
      <c r="AJW339" s="1006"/>
      <c r="AJX339" s="1006"/>
      <c r="AJY339" s="1006"/>
      <c r="AJZ339" s="1006"/>
      <c r="AKA339" s="1006"/>
      <c r="AKB339" s="1006"/>
      <c r="AKC339" s="1006"/>
      <c r="AKD339" s="1006"/>
      <c r="AKE339" s="1006"/>
      <c r="AKF339" s="1006"/>
      <c r="AKG339" s="1006"/>
      <c r="AKH339" s="1006"/>
      <c r="AKI339" s="1006"/>
      <c r="AKJ339" s="1006"/>
      <c r="AKK339" s="1006"/>
      <c r="AKL339" s="1006"/>
      <c r="AKM339" s="1006"/>
      <c r="AKN339" s="1006"/>
      <c r="AKO339" s="1006"/>
      <c r="AKP339" s="1006"/>
      <c r="AKQ339" s="1006"/>
      <c r="AKR339" s="1006"/>
      <c r="AKS339" s="1006"/>
      <c r="AKT339" s="1006"/>
      <c r="AKU339" s="1006"/>
      <c r="AKV339" s="1006"/>
      <c r="AKW339" s="1006"/>
      <c r="AKX339" s="1006"/>
      <c r="AKY339" s="1006"/>
      <c r="AKZ339" s="1006"/>
      <c r="ALA339" s="1006"/>
      <c r="ALB339" s="1006"/>
      <c r="ALC339" s="1006"/>
      <c r="ALD339" s="1006"/>
      <c r="ALE339" s="1006"/>
      <c r="ALF339" s="1006"/>
      <c r="ALG339" s="1006"/>
      <c r="ALH339" s="1006"/>
      <c r="ALI339" s="1006"/>
      <c r="ALJ339" s="1006"/>
      <c r="ALK339" s="1006"/>
      <c r="ALL339" s="1006"/>
      <c r="ALM339" s="1006"/>
      <c r="ALN339" s="1006"/>
      <c r="ALO339" s="1006"/>
      <c r="ALP339" s="1006"/>
      <c r="ALQ339" s="1006"/>
      <c r="ALR339" s="1006"/>
      <c r="ALS339" s="1006"/>
      <c r="ALT339" s="1006"/>
      <c r="ALU339" s="1006"/>
      <c r="ALV339" s="1006"/>
      <c r="ALW339" s="1006"/>
      <c r="ALX339" s="1006"/>
      <c r="ALY339" s="1006"/>
      <c r="ALZ339" s="1006"/>
      <c r="AMA339" s="1006"/>
      <c r="AMB339" s="1006"/>
      <c r="AMC339" s="1006"/>
      <c r="AMD339" s="1006"/>
      <c r="AME339" s="1006"/>
      <c r="AMF339" s="1006"/>
      <c r="AMG339" s="1006"/>
      <c r="AMH339" s="1006"/>
      <c r="AMI339" s="1006"/>
      <c r="AMJ339" s="1006"/>
      <c r="AMK339" s="1006"/>
      <c r="AML339" s="1006"/>
      <c r="AMM339" s="1006"/>
      <c r="AMN339" s="1006"/>
      <c r="AMO339" s="1006"/>
      <c r="AMP339" s="1006"/>
      <c r="AMQ339" s="1006"/>
      <c r="AMR339" s="1006"/>
      <c r="AMS339" s="1006"/>
      <c r="AMT339" s="1006"/>
      <c r="AMU339" s="1006"/>
      <c r="AMV339" s="1006"/>
      <c r="AMW339" s="1006"/>
      <c r="AMX339" s="1006"/>
      <c r="AMY339" s="1006"/>
      <c r="AMZ339" s="1006"/>
      <c r="ANA339" s="1006"/>
      <c r="ANB339" s="1006"/>
      <c r="ANC339" s="1006"/>
      <c r="AND339" s="1006"/>
      <c r="ANE339" s="1006"/>
      <c r="ANF339" s="1006"/>
      <c r="ANG339" s="1006"/>
      <c r="ANH339" s="1006"/>
      <c r="ANI339" s="1006"/>
      <c r="ANJ339" s="1006"/>
      <c r="ANK339" s="1006"/>
      <c r="ANL339" s="1006"/>
      <c r="ANM339" s="1006"/>
      <c r="ANN339" s="1006"/>
      <c r="ANO339" s="1006"/>
      <c r="ANP339" s="1006"/>
      <c r="ANQ339" s="1006"/>
      <c r="ANR339" s="1006"/>
      <c r="ANS339" s="1006"/>
      <c r="ANT339" s="1006"/>
      <c r="ANU339" s="1006"/>
      <c r="ANV339" s="1006"/>
      <c r="ANW339" s="1006"/>
      <c r="ANX339" s="1006"/>
      <c r="ANY339" s="1006"/>
      <c r="ANZ339" s="1006"/>
      <c r="AOA339" s="1006"/>
      <c r="AOB339" s="1006"/>
      <c r="AOC339" s="1006"/>
      <c r="AOD339" s="1006"/>
      <c r="AOE339" s="1006"/>
      <c r="AOF339" s="1006"/>
      <c r="AOG339" s="1006"/>
      <c r="AOH339" s="1006"/>
      <c r="AOI339" s="1006"/>
      <c r="AOJ339" s="1006"/>
      <c r="AOK339" s="1006"/>
      <c r="AOL339" s="1006"/>
      <c r="AOM339" s="1006"/>
      <c r="AON339" s="1006"/>
      <c r="AOO339" s="1006"/>
      <c r="AOP339" s="1006"/>
      <c r="AOQ339" s="1006"/>
      <c r="AOR339" s="1006"/>
      <c r="AOS339" s="1006"/>
      <c r="AOT339" s="1006"/>
      <c r="AOU339" s="1006"/>
      <c r="AOV339" s="1006"/>
      <c r="AOW339" s="1006"/>
      <c r="AOX339" s="1006"/>
      <c r="AOY339" s="1006"/>
      <c r="AOZ339" s="1006"/>
      <c r="APA339" s="1006"/>
      <c r="APB339" s="1006"/>
      <c r="APC339" s="1006"/>
      <c r="APD339" s="1006"/>
      <c r="APE339" s="1006"/>
      <c r="APF339" s="1006"/>
      <c r="APG339" s="1006"/>
      <c r="APH339" s="1006"/>
      <c r="API339" s="1006"/>
      <c r="APJ339" s="1006"/>
      <c r="APK339" s="1006"/>
      <c r="APL339" s="1006"/>
      <c r="APM339" s="1006"/>
      <c r="APN339" s="1006"/>
      <c r="APO339" s="1006"/>
      <c r="APP339" s="1006"/>
      <c r="APQ339" s="1006"/>
      <c r="APR339" s="1006"/>
      <c r="APS339" s="1006"/>
      <c r="APT339" s="1006"/>
      <c r="APU339" s="1006"/>
      <c r="APV339" s="1006"/>
      <c r="APW339" s="1006"/>
      <c r="APX339" s="1006"/>
      <c r="APY339" s="1006"/>
      <c r="APZ339" s="1006"/>
      <c r="AQA339" s="1006"/>
      <c r="AQB339" s="1006"/>
      <c r="AQC339" s="1006"/>
      <c r="AQD339" s="1006"/>
      <c r="AQE339" s="1006"/>
      <c r="AQF339" s="1006"/>
      <c r="AQG339" s="1006"/>
      <c r="AQH339" s="1006"/>
      <c r="AQI339" s="1006"/>
      <c r="AQJ339" s="1006"/>
      <c r="AQK339" s="1006"/>
      <c r="AQL339" s="1006"/>
      <c r="AQM339" s="1006"/>
      <c r="AQN339" s="1006"/>
      <c r="AQO339" s="1006"/>
      <c r="AQP339" s="1006"/>
      <c r="AQQ339" s="1006"/>
      <c r="AQR339" s="1006"/>
      <c r="AQS339" s="1006"/>
      <c r="AQT339" s="1006"/>
      <c r="AQU339" s="1006"/>
      <c r="AQV339" s="1006"/>
      <c r="AQW339" s="1006"/>
      <c r="AQX339" s="1006"/>
      <c r="AQY339" s="1006"/>
      <c r="AQZ339" s="1006"/>
      <c r="ARA339" s="1006"/>
      <c r="ARB339" s="1006"/>
      <c r="ARC339" s="1006"/>
      <c r="ARD339" s="1006"/>
      <c r="ARE339" s="1006"/>
      <c r="ARF339" s="1006"/>
      <c r="ARG339" s="1006"/>
      <c r="ARH339" s="1006"/>
      <c r="ARI339" s="1006"/>
      <c r="ARJ339" s="1006"/>
      <c r="ARK339" s="1006"/>
      <c r="ARL339" s="1006"/>
      <c r="ARM339" s="1006"/>
      <c r="ARN339" s="1006"/>
      <c r="ARO339" s="1006"/>
      <c r="ARP339" s="1006"/>
      <c r="ARQ339" s="1006"/>
      <c r="ARR339" s="1006"/>
      <c r="ARS339" s="1006"/>
      <c r="ART339" s="1006"/>
      <c r="ARU339" s="1006"/>
      <c r="ARV339" s="1006"/>
      <c r="ARW339" s="1006"/>
      <c r="ARX339" s="1006"/>
      <c r="ARY339" s="1006"/>
      <c r="ARZ339" s="1006"/>
      <c r="ASA339" s="1006"/>
      <c r="ASB339" s="1006"/>
      <c r="ASC339" s="1006"/>
      <c r="ASD339" s="1006"/>
      <c r="ASE339" s="1006"/>
      <c r="ASF339" s="1006"/>
      <c r="ASG339" s="1006"/>
      <c r="ASH339" s="1006"/>
      <c r="ASI339" s="1006"/>
      <c r="ASJ339" s="1006"/>
      <c r="ASK339" s="1006"/>
      <c r="ASL339" s="1006"/>
      <c r="ASM339" s="1006"/>
      <c r="ASN339" s="1006"/>
      <c r="ASO339" s="1006"/>
      <c r="ASP339" s="1006"/>
      <c r="ASQ339" s="1006"/>
      <c r="ASR339" s="1006"/>
      <c r="ASS339" s="1006"/>
      <c r="AST339" s="1006"/>
      <c r="ASU339" s="1006"/>
      <c r="ASV339" s="1006"/>
      <c r="ASW339" s="1006"/>
      <c r="ASX339" s="1006"/>
      <c r="ASY339" s="1006"/>
      <c r="ASZ339" s="1006"/>
      <c r="ATA339" s="1006"/>
      <c r="ATB339" s="1006"/>
      <c r="ATC339" s="1006"/>
      <c r="ATD339" s="1006"/>
      <c r="ATE339" s="1006"/>
      <c r="ATF339" s="1006"/>
      <c r="ATG339" s="1006"/>
      <c r="ATH339" s="1006"/>
      <c r="ATI339" s="1006"/>
      <c r="ATJ339" s="1006"/>
      <c r="ATK339" s="1006"/>
      <c r="ATL339" s="1006"/>
      <c r="ATM339" s="1006"/>
      <c r="ATN339" s="1006"/>
      <c r="ATO339" s="1006"/>
      <c r="ATP339" s="1006"/>
      <c r="ATQ339" s="1006"/>
      <c r="ATR339" s="1006"/>
      <c r="ATS339" s="1006"/>
      <c r="ATT339" s="1006"/>
      <c r="ATU339" s="1006"/>
      <c r="ATV339" s="1006"/>
      <c r="ATW339" s="1006"/>
      <c r="ATX339" s="1006"/>
      <c r="ATY339" s="1006"/>
      <c r="ATZ339" s="1006"/>
      <c r="AUA339" s="1006"/>
      <c r="AUB339" s="1006"/>
      <c r="AUC339" s="1006"/>
      <c r="AUD339" s="1006"/>
      <c r="AUE339" s="1006"/>
      <c r="AUF339" s="1006"/>
      <c r="AUG339" s="1006"/>
      <c r="AUH339" s="1006"/>
      <c r="AUI339" s="1006"/>
      <c r="AUJ339" s="1006"/>
      <c r="AUK339" s="1006"/>
      <c r="AUL339" s="1006"/>
      <c r="AUM339" s="1006"/>
      <c r="AUN339" s="1006"/>
      <c r="AUO339" s="1006"/>
      <c r="AUP339" s="1006"/>
      <c r="AUQ339" s="1006"/>
      <c r="AUR339" s="1006"/>
      <c r="AUS339" s="1006"/>
      <c r="AUT339" s="1006"/>
      <c r="AUU339" s="1006"/>
      <c r="AUV339" s="1006"/>
      <c r="AUW339" s="1006"/>
      <c r="AUX339" s="1006"/>
      <c r="AUY339" s="1006"/>
      <c r="AUZ339" s="1006"/>
      <c r="AVA339" s="1006"/>
      <c r="AVB339" s="1006"/>
      <c r="AVC339" s="1006"/>
      <c r="AVD339" s="1006"/>
      <c r="AVE339" s="1006"/>
      <c r="AVF339" s="1006"/>
      <c r="AVG339" s="1006"/>
      <c r="AVH339" s="1006"/>
      <c r="AVI339" s="1006"/>
      <c r="AVJ339" s="1006"/>
      <c r="AVK339" s="1006"/>
      <c r="AVL339" s="1006"/>
      <c r="AVM339" s="1006"/>
      <c r="AVN339" s="1006"/>
      <c r="AVO339" s="1006"/>
      <c r="AVP339" s="1006"/>
      <c r="AVQ339" s="1006"/>
      <c r="AVR339" s="1006"/>
      <c r="AVS339" s="1006"/>
      <c r="AVT339" s="1006"/>
      <c r="AVU339" s="1006"/>
      <c r="AVV339" s="1006"/>
      <c r="AVW339" s="1006"/>
      <c r="AVX339" s="1006"/>
      <c r="AVY339" s="1006"/>
      <c r="AVZ339" s="1006"/>
      <c r="AWA339" s="1006"/>
      <c r="AWB339" s="1006"/>
      <c r="AWC339" s="1006"/>
      <c r="AWD339" s="1006"/>
      <c r="AWE339" s="1006"/>
      <c r="AWF339" s="1006"/>
      <c r="AWG339" s="1006"/>
      <c r="AWH339" s="1006"/>
      <c r="AWI339" s="1006"/>
      <c r="AWJ339" s="1006"/>
      <c r="AWK339" s="1006"/>
      <c r="AWL339" s="1006"/>
      <c r="AWM339" s="1006"/>
      <c r="AWN339" s="1006"/>
      <c r="AWO339" s="1006"/>
      <c r="AWP339" s="1006"/>
      <c r="AWQ339" s="1006"/>
      <c r="AWR339" s="1006"/>
      <c r="AWS339" s="1006"/>
      <c r="AWT339" s="1006"/>
      <c r="AWU339" s="1006"/>
      <c r="AWV339" s="1006"/>
      <c r="AWW339" s="1006"/>
      <c r="AWX339" s="1006"/>
      <c r="AWY339" s="1006"/>
      <c r="AWZ339" s="1006"/>
      <c r="AXA339" s="1006"/>
      <c r="AXB339" s="1006"/>
      <c r="AXC339" s="1006"/>
      <c r="AXD339" s="1006"/>
      <c r="AXE339" s="1006"/>
      <c r="AXF339" s="1006"/>
      <c r="AXG339" s="1006"/>
      <c r="AXH339" s="1006"/>
      <c r="AXI339" s="1006"/>
      <c r="AXJ339" s="1006"/>
      <c r="AXK339" s="1006"/>
      <c r="AXL339" s="1006"/>
      <c r="AXM339" s="1006"/>
      <c r="AXN339" s="1006"/>
      <c r="AXO339" s="1006"/>
      <c r="AXP339" s="1006"/>
      <c r="AXQ339" s="1006"/>
      <c r="AXR339" s="1006"/>
      <c r="AXS339" s="1006"/>
      <c r="AXT339" s="1006"/>
      <c r="AXU339" s="1006"/>
      <c r="AXV339" s="1006"/>
      <c r="AXW339" s="1006"/>
      <c r="AXX339" s="1006"/>
      <c r="AXY339" s="1006"/>
      <c r="AXZ339" s="1006"/>
      <c r="AYA339" s="1006"/>
      <c r="AYB339" s="1006"/>
      <c r="AYC339" s="1006"/>
      <c r="AYD339" s="1006"/>
      <c r="AYE339" s="1006"/>
      <c r="AYF339" s="1006"/>
      <c r="AYG339" s="1006"/>
      <c r="AYH339" s="1006"/>
      <c r="AYI339" s="1006"/>
      <c r="AYJ339" s="1006"/>
      <c r="AYK339" s="1006"/>
      <c r="AYL339" s="1006"/>
      <c r="AYM339" s="1006"/>
      <c r="AYN339" s="1006"/>
      <c r="AYO339" s="1006"/>
      <c r="AYP339" s="1006"/>
      <c r="AYQ339" s="1006"/>
      <c r="AYR339" s="1006"/>
      <c r="AYS339" s="1006"/>
      <c r="AYT339" s="1006"/>
      <c r="AYU339" s="1006"/>
      <c r="AYV339" s="1006"/>
      <c r="AYW339" s="1006"/>
      <c r="AYX339" s="1006"/>
      <c r="AYY339" s="1006"/>
      <c r="AYZ339" s="1006"/>
      <c r="AZA339" s="1006"/>
      <c r="AZB339" s="1006"/>
      <c r="AZC339" s="1006"/>
      <c r="AZD339" s="1006"/>
      <c r="AZE339" s="1006"/>
      <c r="AZF339" s="1006"/>
      <c r="AZG339" s="1006"/>
      <c r="AZH339" s="1006"/>
      <c r="AZI339" s="1006"/>
      <c r="AZJ339" s="1006"/>
      <c r="AZK339" s="1006"/>
      <c r="AZL339" s="1006"/>
      <c r="AZM339" s="1006"/>
      <c r="AZN339" s="1006"/>
      <c r="AZO339" s="1006"/>
      <c r="AZP339" s="1006"/>
      <c r="AZQ339" s="1006"/>
      <c r="AZR339" s="1006"/>
      <c r="AZS339" s="1006"/>
      <c r="AZT339" s="1006"/>
      <c r="AZU339" s="1006"/>
      <c r="AZV339" s="1006"/>
      <c r="AZW339" s="1006"/>
      <c r="AZX339" s="1006"/>
      <c r="AZY339" s="1006"/>
      <c r="AZZ339" s="1006"/>
      <c r="BAA339" s="1006"/>
      <c r="BAB339" s="1006"/>
      <c r="BAC339" s="1006"/>
      <c r="BAD339" s="1006"/>
      <c r="BAE339" s="1006"/>
      <c r="BAF339" s="1006"/>
      <c r="BAG339" s="1006"/>
      <c r="BAH339" s="1006"/>
      <c r="BAI339" s="1006"/>
      <c r="BAJ339" s="1006"/>
      <c r="BAK339" s="1006"/>
      <c r="BAL339" s="1006"/>
      <c r="BAM339" s="1006"/>
      <c r="BAN339" s="1006"/>
      <c r="BAO339" s="1006"/>
      <c r="BAP339" s="1006"/>
      <c r="BAQ339" s="1006"/>
      <c r="BAR339" s="1006"/>
      <c r="BAS339" s="1006"/>
      <c r="BAT339" s="1006"/>
      <c r="BAU339" s="1006"/>
      <c r="BAV339" s="1006"/>
      <c r="BAW339" s="1006"/>
      <c r="BAX339" s="1006"/>
      <c r="BAY339" s="1006"/>
      <c r="BAZ339" s="1006"/>
      <c r="BBA339" s="1006"/>
      <c r="BBB339" s="1006"/>
      <c r="BBC339" s="1006"/>
      <c r="BBD339" s="1006"/>
      <c r="BBE339" s="1006"/>
      <c r="BBF339" s="1006"/>
      <c r="BBG339" s="1006"/>
      <c r="BBH339" s="1006"/>
      <c r="BBI339" s="1006"/>
      <c r="BBJ339" s="1006"/>
      <c r="BBK339" s="1006"/>
      <c r="BBL339" s="1006"/>
      <c r="BBM339" s="1006"/>
      <c r="BBN339" s="1006"/>
      <c r="BBO339" s="1006"/>
      <c r="BBP339" s="1006"/>
      <c r="BBQ339" s="1006"/>
      <c r="BBR339" s="1006"/>
      <c r="BBS339" s="1006"/>
      <c r="BBT339" s="1006"/>
      <c r="BBU339" s="1006"/>
      <c r="BBV339" s="1006"/>
      <c r="BBW339" s="1006"/>
      <c r="BBX339" s="1006"/>
      <c r="BBY339" s="1006"/>
      <c r="BBZ339" s="1006"/>
      <c r="BCA339" s="1006"/>
      <c r="BCB339" s="1006"/>
      <c r="BCC339" s="1006"/>
      <c r="BCD339" s="1006"/>
      <c r="BCE339" s="1006"/>
      <c r="BCF339" s="1006"/>
      <c r="BCG339" s="1006"/>
      <c r="BCH339" s="1006"/>
      <c r="BCI339" s="1006"/>
      <c r="BCJ339" s="1006"/>
      <c r="BCK339" s="1006"/>
      <c r="BCL339" s="1006"/>
      <c r="BCM339" s="1006"/>
      <c r="BCN339" s="1006"/>
      <c r="BCO339" s="1006"/>
      <c r="BCP339" s="1006"/>
      <c r="BCQ339" s="1006"/>
      <c r="BCR339" s="1006"/>
      <c r="BCS339" s="1006"/>
      <c r="BCT339" s="1006"/>
      <c r="BCU339" s="1006"/>
      <c r="BCV339" s="1006"/>
      <c r="BCW339" s="1006"/>
      <c r="BCX339" s="1006"/>
      <c r="BCY339" s="1006"/>
      <c r="BCZ339" s="1006"/>
      <c r="BDA339" s="1006"/>
      <c r="BDB339" s="1006"/>
      <c r="BDC339" s="1006"/>
      <c r="BDD339" s="1006"/>
      <c r="BDE339" s="1006"/>
      <c r="BDF339" s="1006"/>
      <c r="BDG339" s="1006"/>
      <c r="BDH339" s="1006"/>
      <c r="BDI339" s="1006"/>
      <c r="BDJ339" s="1006"/>
      <c r="BDK339" s="1006"/>
      <c r="BDL339" s="1006"/>
      <c r="BDM339" s="1006"/>
      <c r="BDN339" s="1006"/>
      <c r="BDO339" s="1006"/>
      <c r="BDP339" s="1006"/>
      <c r="BDQ339" s="1006"/>
      <c r="BDR339" s="1006"/>
      <c r="BDS339" s="1006"/>
      <c r="BDT339" s="1006"/>
      <c r="BDU339" s="1006"/>
      <c r="BDV339" s="1006"/>
      <c r="BDW339" s="1006"/>
      <c r="BDX339" s="1006"/>
      <c r="BDY339" s="1006"/>
      <c r="BDZ339" s="1006"/>
      <c r="BEA339" s="1006"/>
      <c r="BEB339" s="1006"/>
      <c r="BEC339" s="1006"/>
      <c r="BED339" s="1006"/>
      <c r="BEE339" s="1006"/>
      <c r="BEF339" s="1006"/>
      <c r="BEG339" s="1006"/>
      <c r="BEH339" s="1006"/>
      <c r="BEI339" s="1006"/>
      <c r="BEJ339" s="1006"/>
      <c r="BEK339" s="1006"/>
      <c r="BEL339" s="1006"/>
      <c r="BEM339" s="1006"/>
      <c r="BEN339" s="1006"/>
      <c r="BEO339" s="1006"/>
      <c r="BEP339" s="1006"/>
      <c r="BEQ339" s="1006"/>
      <c r="BER339" s="1006"/>
      <c r="BES339" s="1006"/>
      <c r="BET339" s="1006"/>
      <c r="BEU339" s="1006"/>
      <c r="BEV339" s="1006"/>
      <c r="BEW339" s="1006"/>
      <c r="BEX339" s="1006"/>
      <c r="BEY339" s="1006"/>
      <c r="BEZ339" s="1006"/>
      <c r="BFA339" s="1006"/>
      <c r="BFB339" s="1006"/>
      <c r="BFC339" s="1006"/>
      <c r="BFD339" s="1006"/>
      <c r="BFE339" s="1006"/>
      <c r="BFF339" s="1006"/>
      <c r="BFG339" s="1006"/>
      <c r="BFH339" s="1006"/>
      <c r="BFI339" s="1006"/>
      <c r="BFJ339" s="1006"/>
      <c r="BFK339" s="1006"/>
      <c r="BFL339" s="1006"/>
      <c r="BFM339" s="1006"/>
      <c r="BFN339" s="1006"/>
      <c r="BFO339" s="1006"/>
      <c r="BFP339" s="1006"/>
      <c r="BFQ339" s="1006"/>
      <c r="BFR339" s="1006"/>
      <c r="BFS339" s="1006"/>
      <c r="BFT339" s="1006"/>
      <c r="BFU339" s="1006"/>
      <c r="BFV339" s="1006"/>
      <c r="BFW339" s="1006"/>
      <c r="BFX339" s="1006"/>
      <c r="BFY339" s="1006"/>
      <c r="BFZ339" s="1006"/>
      <c r="BGA339" s="1006"/>
      <c r="BGB339" s="1006"/>
      <c r="BGC339" s="1006"/>
      <c r="BGD339" s="1006"/>
      <c r="BGE339" s="1006"/>
      <c r="BGF339" s="1006"/>
      <c r="BGG339" s="1006"/>
      <c r="BGH339" s="1006"/>
      <c r="BGI339" s="1006"/>
      <c r="BGJ339" s="1006"/>
      <c r="BGK339" s="1006"/>
      <c r="BGL339" s="1006"/>
      <c r="BGM339" s="1006"/>
      <c r="BGN339" s="1006"/>
      <c r="BGO339" s="1006"/>
      <c r="BGP339" s="1006"/>
      <c r="BGQ339" s="1006"/>
      <c r="BGR339" s="1006"/>
      <c r="BGS339" s="1006"/>
      <c r="BGT339" s="1006"/>
      <c r="BGU339" s="1006"/>
      <c r="BGV339" s="1006"/>
      <c r="BGW339" s="1006"/>
      <c r="BGX339" s="1006"/>
      <c r="BGY339" s="1006"/>
      <c r="BGZ339" s="1006"/>
      <c r="BHA339" s="1006"/>
      <c r="BHB339" s="1006"/>
      <c r="BHC339" s="1006"/>
      <c r="BHD339" s="1006"/>
      <c r="BHE339" s="1006"/>
      <c r="BHF339" s="1006"/>
      <c r="BHG339" s="1006"/>
      <c r="BHH339" s="1006"/>
      <c r="BHI339" s="1006"/>
      <c r="BHJ339" s="1006"/>
      <c r="BHK339" s="1006"/>
      <c r="BHL339" s="1006"/>
      <c r="BHM339" s="1006"/>
      <c r="BHN339" s="1006"/>
      <c r="BHO339" s="1006"/>
      <c r="BHP339" s="1006"/>
      <c r="BHQ339" s="1006"/>
      <c r="BHR339" s="1006"/>
      <c r="BHS339" s="1006"/>
      <c r="BHT339" s="1006"/>
      <c r="BHU339" s="1006"/>
      <c r="BHV339" s="1006"/>
      <c r="BHW339" s="1006"/>
      <c r="BHX339" s="1006"/>
      <c r="BHY339" s="1006"/>
      <c r="BHZ339" s="1006"/>
      <c r="BIA339" s="1006"/>
      <c r="BIB339" s="1006"/>
      <c r="BIC339" s="1006"/>
      <c r="BID339" s="1006"/>
      <c r="BIE339" s="1006"/>
      <c r="BIF339" s="1006"/>
      <c r="BIG339" s="1006"/>
      <c r="BIH339" s="1006"/>
      <c r="BII339" s="1006"/>
      <c r="BIJ339" s="1006"/>
      <c r="BIK339" s="1006"/>
      <c r="BIL339" s="1006"/>
      <c r="BIM339" s="1006"/>
      <c r="BIN339" s="1006"/>
      <c r="BIO339" s="1006"/>
      <c r="BIP339" s="1006"/>
      <c r="BIQ339" s="1006"/>
      <c r="BIR339" s="1006"/>
      <c r="BIS339" s="1006"/>
      <c r="BIT339" s="1006"/>
      <c r="BIU339" s="1006"/>
      <c r="BIV339" s="1006"/>
      <c r="BIW339" s="1006"/>
      <c r="BIX339" s="1006"/>
      <c r="BIY339" s="1006"/>
      <c r="BIZ339" s="1006"/>
      <c r="BJA339" s="1006"/>
      <c r="BJB339" s="1006"/>
      <c r="BJC339" s="1006"/>
      <c r="BJD339" s="1006"/>
      <c r="BJE339" s="1006"/>
      <c r="BJF339" s="1006"/>
      <c r="BJG339" s="1006"/>
      <c r="BJH339" s="1006"/>
      <c r="BJI339" s="1006"/>
      <c r="BJJ339" s="1006"/>
      <c r="BJK339" s="1006"/>
      <c r="BJL339" s="1006"/>
      <c r="BJM339" s="1006"/>
      <c r="BJN339" s="1006"/>
      <c r="BJO339" s="1006"/>
      <c r="BJP339" s="1006"/>
      <c r="BJQ339" s="1006"/>
      <c r="BJR339" s="1006"/>
      <c r="BJS339" s="1006"/>
      <c r="BJT339" s="1006"/>
      <c r="BJU339" s="1006"/>
      <c r="BJV339" s="1006"/>
      <c r="BJW339" s="1006"/>
      <c r="BJX339" s="1006"/>
      <c r="BJY339" s="1006"/>
      <c r="BJZ339" s="1006"/>
      <c r="BKA339" s="1006"/>
      <c r="BKB339" s="1006"/>
      <c r="BKC339" s="1006"/>
      <c r="BKD339" s="1006"/>
      <c r="BKE339" s="1006"/>
      <c r="BKF339" s="1006"/>
      <c r="BKG339" s="1006"/>
      <c r="BKH339" s="1006"/>
      <c r="BKI339" s="1006"/>
      <c r="BKJ339" s="1006"/>
      <c r="BKK339" s="1006"/>
      <c r="BKL339" s="1006"/>
      <c r="BKM339" s="1006"/>
      <c r="BKN339" s="1006"/>
      <c r="BKO339" s="1006"/>
      <c r="BKP339" s="1006"/>
      <c r="BKQ339" s="1006"/>
      <c r="BKR339" s="1006"/>
      <c r="BKS339" s="1006"/>
      <c r="BKT339" s="1006"/>
      <c r="BKU339" s="1006"/>
      <c r="BKV339" s="1006"/>
      <c r="BKW339" s="1006"/>
      <c r="BKX339" s="1006"/>
      <c r="BKY339" s="1006"/>
      <c r="BKZ339" s="1006"/>
      <c r="BLA339" s="1006"/>
      <c r="BLB339" s="1006"/>
      <c r="BLC339" s="1006"/>
      <c r="BLD339" s="1006"/>
      <c r="BLE339" s="1006"/>
      <c r="BLF339" s="1006"/>
      <c r="BLG339" s="1006"/>
      <c r="BLH339" s="1006"/>
      <c r="BLI339" s="1006"/>
      <c r="BLJ339" s="1006"/>
      <c r="BLK339" s="1006"/>
      <c r="BLL339" s="1006"/>
      <c r="BLM339" s="1006"/>
      <c r="BLN339" s="1006"/>
      <c r="BLO339" s="1006"/>
      <c r="BLP339" s="1006"/>
      <c r="BLQ339" s="1006"/>
      <c r="BLR339" s="1006"/>
      <c r="BLS339" s="1006"/>
      <c r="BLT339" s="1006"/>
      <c r="BLU339" s="1006"/>
      <c r="BLV339" s="1006"/>
      <c r="BLW339" s="1006"/>
      <c r="BLX339" s="1006"/>
      <c r="BLY339" s="1006"/>
      <c r="BLZ339" s="1006"/>
      <c r="BMA339" s="1006"/>
      <c r="BMB339" s="1006"/>
      <c r="BMC339" s="1006"/>
      <c r="BMD339" s="1006"/>
      <c r="BME339" s="1006"/>
      <c r="BMF339" s="1006"/>
      <c r="BMG339" s="1006"/>
      <c r="BMH339" s="1006"/>
      <c r="BMI339" s="1006"/>
      <c r="BMJ339" s="1006"/>
      <c r="BMK339" s="1006"/>
      <c r="BML339" s="1006"/>
      <c r="BMM339" s="1006"/>
      <c r="BMN339" s="1006"/>
      <c r="BMO339" s="1006"/>
    </row>
    <row r="340" spans="1:1705" customFormat="1">
      <c r="A340" s="622" t="s">
        <v>1077</v>
      </c>
      <c r="B340" s="623"/>
      <c r="C340" s="622"/>
      <c r="D340" s="557" t="s">
        <v>1077</v>
      </c>
      <c r="E340" s="558" t="s">
        <v>310</v>
      </c>
      <c r="F340" s="559" t="s">
        <v>311</v>
      </c>
      <c r="G340" s="559" t="s">
        <v>184</v>
      </c>
      <c r="H340" s="559"/>
      <c r="I340" s="559">
        <v>2</v>
      </c>
      <c r="J340" s="559"/>
      <c r="K340" s="559">
        <v>59.104203370999997</v>
      </c>
      <c r="L340" s="559">
        <v>24.799444512000001</v>
      </c>
      <c r="M340" s="624" t="s">
        <v>201</v>
      </c>
      <c r="N340" s="560"/>
      <c r="O340" s="559" t="s">
        <v>1078</v>
      </c>
      <c r="P340" s="606" t="s">
        <v>201</v>
      </c>
      <c r="Q340" s="606"/>
      <c r="R340" s="1025">
        <v>339</v>
      </c>
      <c r="S340" s="1025">
        <v>339</v>
      </c>
      <c r="T340" s="297"/>
      <c r="U340" s="931"/>
    </row>
    <row r="341" spans="1:1705" customFormat="1">
      <c r="A341" s="622" t="s">
        <v>1079</v>
      </c>
      <c r="B341" s="623"/>
      <c r="C341" s="622"/>
      <c r="D341" s="557" t="s">
        <v>1079</v>
      </c>
      <c r="E341" s="558" t="s">
        <v>198</v>
      </c>
      <c r="F341" s="559" t="s">
        <v>199</v>
      </c>
      <c r="G341" s="559" t="s">
        <v>184</v>
      </c>
      <c r="H341" s="559"/>
      <c r="I341" s="559">
        <v>2</v>
      </c>
      <c r="J341" s="559"/>
      <c r="K341" s="559">
        <v>59.0982535730001</v>
      </c>
      <c r="L341" s="559">
        <v>24.7918037970001</v>
      </c>
      <c r="M341" s="624" t="s">
        <v>1040</v>
      </c>
      <c r="N341" s="560"/>
      <c r="O341" s="559" t="s">
        <v>1080</v>
      </c>
      <c r="P341" s="606" t="s">
        <v>201</v>
      </c>
      <c r="Q341" s="606"/>
      <c r="R341" s="1025">
        <v>340</v>
      </c>
      <c r="S341" s="1025">
        <v>340</v>
      </c>
      <c r="T341" s="297"/>
      <c r="U341" s="931"/>
    </row>
    <row r="342" spans="1:1705" customFormat="1">
      <c r="A342" s="622" t="s">
        <v>1081</v>
      </c>
      <c r="B342" s="623"/>
      <c r="C342" s="622"/>
      <c r="D342" s="557" t="s">
        <v>1081</v>
      </c>
      <c r="E342" s="558" t="s">
        <v>310</v>
      </c>
      <c r="F342" s="559" t="s">
        <v>311</v>
      </c>
      <c r="G342" s="559" t="s">
        <v>184</v>
      </c>
      <c r="H342" s="559"/>
      <c r="I342" s="559">
        <v>2</v>
      </c>
      <c r="J342" s="559"/>
      <c r="K342" s="559">
        <v>59.103662837999998</v>
      </c>
      <c r="L342" s="559">
        <v>24.799604586000001</v>
      </c>
      <c r="M342" s="624" t="s">
        <v>201</v>
      </c>
      <c r="N342" s="560"/>
      <c r="O342" s="559" t="s">
        <v>1082</v>
      </c>
      <c r="P342" s="606" t="s">
        <v>201</v>
      </c>
      <c r="Q342" s="606"/>
      <c r="R342" s="1025">
        <v>341</v>
      </c>
      <c r="S342" s="1025">
        <v>341</v>
      </c>
      <c r="T342" s="297"/>
      <c r="U342" s="931"/>
    </row>
    <row r="343" spans="1:1705" customFormat="1">
      <c r="A343" s="622" t="s">
        <v>1083</v>
      </c>
      <c r="B343" s="623"/>
      <c r="C343" s="622"/>
      <c r="D343" s="557" t="s">
        <v>1083</v>
      </c>
      <c r="E343" s="558" t="s">
        <v>198</v>
      </c>
      <c r="F343" s="559" t="s">
        <v>199</v>
      </c>
      <c r="G343" s="559" t="s">
        <v>184</v>
      </c>
      <c r="H343" s="559"/>
      <c r="I343" s="559">
        <v>2</v>
      </c>
      <c r="J343" s="559"/>
      <c r="K343" s="559">
        <v>59.104985734000103</v>
      </c>
      <c r="L343" s="559">
        <v>24.788489242000001</v>
      </c>
      <c r="M343" s="624" t="s">
        <v>1040</v>
      </c>
      <c r="N343" s="560"/>
      <c r="O343" s="559" t="s">
        <v>1084</v>
      </c>
      <c r="P343" s="606" t="s">
        <v>201</v>
      </c>
      <c r="Q343" s="606"/>
      <c r="R343" s="1025">
        <v>342</v>
      </c>
      <c r="S343" s="1025">
        <v>342</v>
      </c>
      <c r="T343" s="297"/>
      <c r="U343" s="931"/>
    </row>
    <row r="344" spans="1:1705" customFormat="1">
      <c r="A344" s="568" t="s">
        <v>1085</v>
      </c>
      <c r="B344" s="569"/>
      <c r="C344" s="568"/>
      <c r="D344" s="568" t="s">
        <v>1085</v>
      </c>
      <c r="E344" s="570" t="s">
        <v>357</v>
      </c>
      <c r="F344" s="571" t="s">
        <v>358</v>
      </c>
      <c r="G344" s="571" t="s">
        <v>184</v>
      </c>
      <c r="H344" s="571"/>
      <c r="I344" s="571">
        <v>2</v>
      </c>
      <c r="J344" s="571"/>
      <c r="K344" s="571">
        <v>59.104553525</v>
      </c>
      <c r="L344" s="571">
        <v>24.788676715000101</v>
      </c>
      <c r="M344" s="572" t="s">
        <v>1047</v>
      </c>
      <c r="N344" s="572" t="s">
        <v>1083</v>
      </c>
      <c r="O344" s="571" t="s">
        <v>1086</v>
      </c>
      <c r="P344" s="571" t="s">
        <v>316</v>
      </c>
      <c r="Q344" s="571"/>
      <c r="R344" s="1025">
        <v>343</v>
      </c>
      <c r="S344" s="1025">
        <v>343</v>
      </c>
      <c r="T344" s="297"/>
      <c r="U344" s="931"/>
    </row>
    <row r="345" spans="1:1705" customFormat="1">
      <c r="A345" s="568" t="s">
        <v>1087</v>
      </c>
      <c r="B345" s="569"/>
      <c r="C345" s="568"/>
      <c r="D345" s="568" t="s">
        <v>1087</v>
      </c>
      <c r="E345" s="570" t="s">
        <v>357</v>
      </c>
      <c r="F345" s="571" t="s">
        <v>358</v>
      </c>
      <c r="G345" s="571" t="s">
        <v>184</v>
      </c>
      <c r="H345" s="571"/>
      <c r="I345" s="571">
        <v>2</v>
      </c>
      <c r="J345" s="571"/>
      <c r="K345" s="571">
        <v>59.101926030000101</v>
      </c>
      <c r="L345" s="571">
        <v>24.7888099460001</v>
      </c>
      <c r="M345" s="572" t="s">
        <v>1047</v>
      </c>
      <c r="N345" s="572" t="s">
        <v>1088</v>
      </c>
      <c r="O345" s="571" t="s">
        <v>1089</v>
      </c>
      <c r="P345" s="571" t="s">
        <v>316</v>
      </c>
      <c r="Q345" s="571"/>
      <c r="R345" s="1025">
        <v>344</v>
      </c>
      <c r="S345" s="1025">
        <v>344</v>
      </c>
      <c r="T345" s="297"/>
      <c r="U345" s="931"/>
    </row>
    <row r="346" spans="1:1705" customFormat="1">
      <c r="A346" s="603" t="s">
        <v>1090</v>
      </c>
      <c r="B346" s="604"/>
      <c r="C346" s="603"/>
      <c r="D346" s="603" t="s">
        <v>1090</v>
      </c>
      <c r="E346" s="605" t="s">
        <v>198</v>
      </c>
      <c r="F346" s="606" t="s">
        <v>199</v>
      </c>
      <c r="G346" s="606" t="s">
        <v>184</v>
      </c>
      <c r="H346" s="606"/>
      <c r="I346" s="606">
        <v>2</v>
      </c>
      <c r="J346" s="606"/>
      <c r="K346" s="606">
        <v>59.103812989000097</v>
      </c>
      <c r="L346" s="606">
        <v>24.799028530000001</v>
      </c>
      <c r="M346" s="706" t="s">
        <v>201</v>
      </c>
      <c r="N346" s="607"/>
      <c r="O346" s="606" t="s">
        <v>1091</v>
      </c>
      <c r="P346" s="606" t="s">
        <v>201</v>
      </c>
      <c r="Q346" s="606"/>
      <c r="R346" s="1025">
        <v>345</v>
      </c>
      <c r="S346" s="1025">
        <v>345</v>
      </c>
      <c r="T346" s="297"/>
      <c r="U346" s="931"/>
    </row>
    <row r="347" spans="1:1705" customFormat="1">
      <c r="A347" s="622" t="s">
        <v>1092</v>
      </c>
      <c r="B347" s="623"/>
      <c r="C347" s="622"/>
      <c r="D347" s="557" t="s">
        <v>1092</v>
      </c>
      <c r="E347" s="558" t="s">
        <v>1038</v>
      </c>
      <c r="F347" s="559" t="s">
        <v>1039</v>
      </c>
      <c r="G347" s="559" t="s">
        <v>184</v>
      </c>
      <c r="H347" s="559"/>
      <c r="I347" s="559">
        <v>2</v>
      </c>
      <c r="J347" s="559"/>
      <c r="K347" s="559">
        <v>59.125296655000099</v>
      </c>
      <c r="L347" s="559">
        <v>24.804424592</v>
      </c>
      <c r="M347" s="624" t="s">
        <v>1040</v>
      </c>
      <c r="N347" s="560"/>
      <c r="O347" s="559" t="s">
        <v>1093</v>
      </c>
      <c r="P347" s="606" t="s">
        <v>201</v>
      </c>
      <c r="Q347" s="606"/>
      <c r="R347" s="1025">
        <v>346</v>
      </c>
      <c r="S347" s="1025">
        <v>346</v>
      </c>
      <c r="T347" s="297"/>
      <c r="U347" s="931"/>
    </row>
    <row r="348" spans="1:1705" customFormat="1">
      <c r="A348" s="568" t="s">
        <v>1094</v>
      </c>
      <c r="B348" s="569"/>
      <c r="C348" s="568"/>
      <c r="D348" s="568" t="s">
        <v>1094</v>
      </c>
      <c r="E348" s="570" t="s">
        <v>357</v>
      </c>
      <c r="F348" s="571" t="s">
        <v>358</v>
      </c>
      <c r="G348" s="571" t="s">
        <v>184</v>
      </c>
      <c r="H348" s="571"/>
      <c r="I348" s="571">
        <v>2</v>
      </c>
      <c r="J348" s="571"/>
      <c r="K348" s="571">
        <v>59.125292224000098</v>
      </c>
      <c r="L348" s="571">
        <v>24.804423916000101</v>
      </c>
      <c r="M348" s="572" t="s">
        <v>1047</v>
      </c>
      <c r="N348" s="572" t="s">
        <v>1092</v>
      </c>
      <c r="O348" s="571" t="s">
        <v>1095</v>
      </c>
      <c r="P348" s="571" t="s">
        <v>316</v>
      </c>
      <c r="Q348" s="571"/>
      <c r="R348" s="1025">
        <v>347</v>
      </c>
      <c r="S348" s="1025">
        <v>347</v>
      </c>
      <c r="T348" s="297"/>
      <c r="U348" s="931"/>
    </row>
    <row r="349" spans="1:1705" customFormat="1">
      <c r="A349" s="622" t="s">
        <v>1096</v>
      </c>
      <c r="B349" s="623"/>
      <c r="C349" s="622"/>
      <c r="D349" s="557" t="s">
        <v>1096</v>
      </c>
      <c r="E349" s="558" t="s">
        <v>198</v>
      </c>
      <c r="F349" s="559" t="s">
        <v>199</v>
      </c>
      <c r="G349" s="559" t="s">
        <v>184</v>
      </c>
      <c r="H349" s="559"/>
      <c r="I349" s="559">
        <v>2</v>
      </c>
      <c r="J349" s="559"/>
      <c r="K349" s="559">
        <v>59.104002807000001</v>
      </c>
      <c r="L349" s="559">
        <v>24.798978822999999</v>
      </c>
      <c r="M349" s="624" t="s">
        <v>201</v>
      </c>
      <c r="N349" s="560"/>
      <c r="O349" s="559" t="s">
        <v>1097</v>
      </c>
      <c r="P349" s="606" t="s">
        <v>201</v>
      </c>
      <c r="Q349" s="606"/>
      <c r="R349" s="1025">
        <v>348</v>
      </c>
      <c r="S349" s="1025">
        <v>348</v>
      </c>
      <c r="T349" s="297"/>
      <c r="U349" s="931"/>
    </row>
    <row r="350" spans="1:1705" customFormat="1">
      <c r="A350" s="622" t="s">
        <v>1098</v>
      </c>
      <c r="B350" s="623"/>
      <c r="C350" s="622"/>
      <c r="D350" s="557" t="s">
        <v>1098</v>
      </c>
      <c r="E350" s="558" t="s">
        <v>198</v>
      </c>
      <c r="F350" s="559" t="s">
        <v>199</v>
      </c>
      <c r="G350" s="559" t="s">
        <v>184</v>
      </c>
      <c r="H350" s="559"/>
      <c r="I350" s="559">
        <v>2</v>
      </c>
      <c r="J350" s="559"/>
      <c r="K350" s="559">
        <v>59.097598257000101</v>
      </c>
      <c r="L350" s="559">
        <v>24.792681284</v>
      </c>
      <c r="M350" s="624" t="s">
        <v>1040</v>
      </c>
      <c r="N350" s="560"/>
      <c r="O350" s="559" t="s">
        <v>508</v>
      </c>
      <c r="P350" s="606" t="s">
        <v>201</v>
      </c>
      <c r="Q350" s="606"/>
      <c r="R350" s="1025">
        <v>349</v>
      </c>
      <c r="S350" s="1025">
        <v>349</v>
      </c>
      <c r="T350" s="297"/>
      <c r="U350" s="931"/>
    </row>
    <row r="351" spans="1:1705" customFormat="1">
      <c r="A351" s="622" t="s">
        <v>1099</v>
      </c>
      <c r="B351" s="623"/>
      <c r="C351" s="622"/>
      <c r="D351" s="557" t="s">
        <v>1099</v>
      </c>
      <c r="E351" s="558" t="s">
        <v>310</v>
      </c>
      <c r="F351" s="559" t="s">
        <v>311</v>
      </c>
      <c r="G351" s="559" t="s">
        <v>184</v>
      </c>
      <c r="H351" s="559"/>
      <c r="I351" s="559">
        <v>2</v>
      </c>
      <c r="J351" s="559"/>
      <c r="K351" s="559">
        <v>59.105545816000102</v>
      </c>
      <c r="L351" s="559">
        <v>24.798236947000099</v>
      </c>
      <c r="M351" s="624" t="s">
        <v>201</v>
      </c>
      <c r="N351" s="560"/>
      <c r="O351" s="559" t="s">
        <v>1100</v>
      </c>
      <c r="P351" s="606" t="s">
        <v>201</v>
      </c>
      <c r="Q351" s="606"/>
      <c r="R351" s="1025">
        <v>350</v>
      </c>
      <c r="S351" s="1025">
        <v>350</v>
      </c>
      <c r="T351" s="297"/>
      <c r="U351" s="931"/>
    </row>
    <row r="352" spans="1:1705" customFormat="1">
      <c r="A352" s="622" t="s">
        <v>1101</v>
      </c>
      <c r="B352" s="623"/>
      <c r="C352" s="622"/>
      <c r="D352" s="557" t="s">
        <v>1101</v>
      </c>
      <c r="E352" s="558" t="s">
        <v>198</v>
      </c>
      <c r="F352" s="559" t="s">
        <v>199</v>
      </c>
      <c r="G352" s="559" t="s">
        <v>184</v>
      </c>
      <c r="H352" s="559"/>
      <c r="I352" s="559">
        <v>2</v>
      </c>
      <c r="J352" s="559"/>
      <c r="K352" s="559">
        <v>59.101069764999998</v>
      </c>
      <c r="L352" s="559">
        <v>24.788861025000099</v>
      </c>
      <c r="M352" s="624" t="s">
        <v>1040</v>
      </c>
      <c r="N352" s="560"/>
      <c r="O352" s="559" t="s">
        <v>1102</v>
      </c>
      <c r="P352" s="606" t="s">
        <v>201</v>
      </c>
      <c r="Q352" s="606"/>
      <c r="R352" s="1025">
        <v>351</v>
      </c>
      <c r="S352" s="1025">
        <v>351</v>
      </c>
      <c r="T352" s="297"/>
      <c r="U352" s="931"/>
    </row>
    <row r="353" spans="1:21" customFormat="1">
      <c r="A353" s="622" t="s">
        <v>1103</v>
      </c>
      <c r="B353" s="623"/>
      <c r="C353" s="622"/>
      <c r="D353" s="557" t="s">
        <v>1103</v>
      </c>
      <c r="E353" s="558" t="s">
        <v>198</v>
      </c>
      <c r="F353" s="559" t="s">
        <v>199</v>
      </c>
      <c r="G353" s="559" t="s">
        <v>184</v>
      </c>
      <c r="H353" s="559"/>
      <c r="I353" s="559">
        <v>2</v>
      </c>
      <c r="J353" s="559"/>
      <c r="K353" s="559">
        <v>59.102349973000102</v>
      </c>
      <c r="L353" s="559">
        <v>24.7969186710001</v>
      </c>
      <c r="M353" s="624" t="s">
        <v>1040</v>
      </c>
      <c r="N353" s="560"/>
      <c r="O353" s="559" t="s">
        <v>1104</v>
      </c>
      <c r="P353" s="606" t="s">
        <v>201</v>
      </c>
      <c r="Q353" s="606"/>
      <c r="R353" s="1025">
        <v>352</v>
      </c>
      <c r="S353" s="1025">
        <v>352</v>
      </c>
      <c r="T353" s="297"/>
      <c r="U353" s="931"/>
    </row>
    <row r="354" spans="1:21" customFormat="1">
      <c r="A354" s="568" t="s">
        <v>1105</v>
      </c>
      <c r="B354" s="569"/>
      <c r="C354" s="568"/>
      <c r="D354" s="568" t="s">
        <v>1105</v>
      </c>
      <c r="E354" s="570" t="s">
        <v>357</v>
      </c>
      <c r="F354" s="571" t="s">
        <v>358</v>
      </c>
      <c r="G354" s="571" t="s">
        <v>184</v>
      </c>
      <c r="H354" s="571"/>
      <c r="I354" s="571">
        <v>2</v>
      </c>
      <c r="J354" s="571"/>
      <c r="K354" s="571">
        <v>59.101859744000102</v>
      </c>
      <c r="L354" s="571">
        <v>24.797129327</v>
      </c>
      <c r="M354" s="572" t="s">
        <v>1047</v>
      </c>
      <c r="N354" s="572" t="s">
        <v>1106</v>
      </c>
      <c r="O354" s="571" t="s">
        <v>1107</v>
      </c>
      <c r="P354" s="571" t="s">
        <v>316</v>
      </c>
      <c r="Q354" s="571"/>
      <c r="R354" s="1025">
        <v>353</v>
      </c>
      <c r="S354" s="1025">
        <v>353</v>
      </c>
      <c r="T354" s="297"/>
      <c r="U354" s="931"/>
    </row>
    <row r="355" spans="1:21" customFormat="1">
      <c r="A355" s="622" t="s">
        <v>1108</v>
      </c>
      <c r="B355" s="623"/>
      <c r="C355" s="622"/>
      <c r="D355" s="557" t="s">
        <v>1108</v>
      </c>
      <c r="E355" s="558" t="s">
        <v>329</v>
      </c>
      <c r="F355" s="559" t="s">
        <v>330</v>
      </c>
      <c r="G355" s="559" t="s">
        <v>184</v>
      </c>
      <c r="H355" s="559"/>
      <c r="I355" s="559">
        <v>2</v>
      </c>
      <c r="J355" s="559"/>
      <c r="K355" s="559">
        <v>59.127145794</v>
      </c>
      <c r="L355" s="559">
        <v>24.804921121</v>
      </c>
      <c r="M355" s="624" t="s">
        <v>330</v>
      </c>
      <c r="N355" s="560"/>
      <c r="O355" s="559" t="s">
        <v>1109</v>
      </c>
      <c r="P355" s="606" t="s">
        <v>201</v>
      </c>
      <c r="Q355" s="606"/>
      <c r="R355" s="1025">
        <v>354</v>
      </c>
      <c r="S355" s="1025">
        <v>354</v>
      </c>
      <c r="T355" s="297"/>
      <c r="U355" s="931"/>
    </row>
    <row r="356" spans="1:21" customFormat="1">
      <c r="A356" s="622" t="s">
        <v>1110</v>
      </c>
      <c r="B356" s="623"/>
      <c r="C356" s="622"/>
      <c r="D356" s="557" t="s">
        <v>1110</v>
      </c>
      <c r="E356" s="558" t="s">
        <v>198</v>
      </c>
      <c r="F356" s="559" t="s">
        <v>199</v>
      </c>
      <c r="G356" s="559" t="s">
        <v>184</v>
      </c>
      <c r="H356" s="559"/>
      <c r="I356" s="559">
        <v>2</v>
      </c>
      <c r="J356" s="559"/>
      <c r="K356" s="559">
        <v>59.096605351999997</v>
      </c>
      <c r="L356" s="559">
        <v>24.794908251999999</v>
      </c>
      <c r="M356" s="624" t="s">
        <v>1111</v>
      </c>
      <c r="N356" s="560"/>
      <c r="O356" s="559" t="s">
        <v>1112</v>
      </c>
      <c r="P356" s="606" t="s">
        <v>201</v>
      </c>
      <c r="Q356" s="606"/>
      <c r="R356" s="1025">
        <v>355</v>
      </c>
      <c r="S356" s="1025">
        <v>355</v>
      </c>
      <c r="T356" s="297"/>
      <c r="U356" s="931"/>
    </row>
    <row r="357" spans="1:21" customFormat="1">
      <c r="A357" s="568" t="s">
        <v>1113</v>
      </c>
      <c r="B357" s="569"/>
      <c r="C357" s="568"/>
      <c r="D357" s="568" t="s">
        <v>1113</v>
      </c>
      <c r="E357" s="570" t="s">
        <v>357</v>
      </c>
      <c r="F357" s="571" t="s">
        <v>358</v>
      </c>
      <c r="G357" s="571" t="s">
        <v>184</v>
      </c>
      <c r="H357" s="571"/>
      <c r="I357" s="571">
        <v>2</v>
      </c>
      <c r="J357" s="571"/>
      <c r="K357" s="571">
        <v>59.101751320000098</v>
      </c>
      <c r="L357" s="571">
        <v>24.797003118000099</v>
      </c>
      <c r="M357" s="572" t="s">
        <v>1047</v>
      </c>
      <c r="N357" s="572" t="s">
        <v>1114</v>
      </c>
      <c r="O357" s="571" t="s">
        <v>1115</v>
      </c>
      <c r="P357" s="571" t="s">
        <v>316</v>
      </c>
      <c r="Q357" s="571"/>
      <c r="R357" s="1025">
        <v>356</v>
      </c>
      <c r="S357" s="1025">
        <v>356</v>
      </c>
      <c r="T357" s="297"/>
      <c r="U357" s="931"/>
    </row>
    <row r="358" spans="1:21" customFormat="1">
      <c r="A358" s="568" t="s">
        <v>1116</v>
      </c>
      <c r="B358" s="569"/>
      <c r="C358" s="568"/>
      <c r="D358" s="568" t="s">
        <v>1116</v>
      </c>
      <c r="E358" s="570" t="s">
        <v>314</v>
      </c>
      <c r="F358" s="571" t="s">
        <v>315</v>
      </c>
      <c r="G358" s="571" t="s">
        <v>184</v>
      </c>
      <c r="H358" s="571"/>
      <c r="I358" s="571">
        <v>2</v>
      </c>
      <c r="J358" s="571"/>
      <c r="K358" s="571">
        <v>59.102481402000102</v>
      </c>
      <c r="L358" s="571">
        <v>24.799470284000101</v>
      </c>
      <c r="M358" s="572" t="s">
        <v>1047</v>
      </c>
      <c r="N358" s="572" t="s">
        <v>1114</v>
      </c>
      <c r="O358" s="571" t="s">
        <v>1117</v>
      </c>
      <c r="P358" s="571" t="s">
        <v>316</v>
      </c>
      <c r="Q358" s="571"/>
      <c r="R358" s="1025">
        <v>357</v>
      </c>
      <c r="S358" s="1025">
        <v>357</v>
      </c>
      <c r="T358" s="297"/>
      <c r="U358" s="931"/>
    </row>
    <row r="359" spans="1:21" customFormat="1">
      <c r="A359" s="622" t="s">
        <v>1118</v>
      </c>
      <c r="B359" s="623"/>
      <c r="C359" s="622"/>
      <c r="D359" s="557" t="s">
        <v>1118</v>
      </c>
      <c r="E359" s="558" t="s">
        <v>300</v>
      </c>
      <c r="F359" s="559" t="s">
        <v>301</v>
      </c>
      <c r="G359" s="559" t="s">
        <v>184</v>
      </c>
      <c r="H359" s="559"/>
      <c r="I359" s="559">
        <v>2</v>
      </c>
      <c r="J359" s="559"/>
      <c r="K359" s="559">
        <v>59.099982716000099</v>
      </c>
      <c r="L359" s="559">
        <v>24.792695160000001</v>
      </c>
      <c r="M359" s="624" t="s">
        <v>1040</v>
      </c>
      <c r="N359" s="560"/>
      <c r="O359" s="559" t="s">
        <v>1119</v>
      </c>
      <c r="P359" s="606" t="s">
        <v>201</v>
      </c>
      <c r="Q359" s="606"/>
      <c r="R359" s="1025">
        <v>358</v>
      </c>
      <c r="S359" s="1025">
        <v>358</v>
      </c>
      <c r="T359" s="297"/>
      <c r="U359" s="931"/>
    </row>
    <row r="360" spans="1:21" customFormat="1">
      <c r="A360" s="568" t="s">
        <v>1120</v>
      </c>
      <c r="B360" s="569"/>
      <c r="C360" s="568"/>
      <c r="D360" s="568" t="s">
        <v>1120</v>
      </c>
      <c r="E360" s="570" t="s">
        <v>357</v>
      </c>
      <c r="F360" s="571" t="s">
        <v>358</v>
      </c>
      <c r="G360" s="571" t="s">
        <v>184</v>
      </c>
      <c r="H360" s="571"/>
      <c r="I360" s="571">
        <v>2</v>
      </c>
      <c r="J360" s="571"/>
      <c r="K360" s="571">
        <v>59.0996214910001</v>
      </c>
      <c r="L360" s="571">
        <v>24.791642192000001</v>
      </c>
      <c r="M360" s="572" t="s">
        <v>1047</v>
      </c>
      <c r="N360" s="572" t="s">
        <v>1118</v>
      </c>
      <c r="O360" s="571" t="s">
        <v>401</v>
      </c>
      <c r="P360" s="571" t="s">
        <v>316</v>
      </c>
      <c r="Q360" s="571"/>
      <c r="R360" s="1025">
        <v>359</v>
      </c>
      <c r="S360" s="1025">
        <v>359</v>
      </c>
      <c r="T360" s="297"/>
      <c r="U360" s="931"/>
    </row>
    <row r="361" spans="1:21" customFormat="1">
      <c r="A361" s="622" t="s">
        <v>1121</v>
      </c>
      <c r="B361" s="623"/>
      <c r="C361" s="622"/>
      <c r="D361" s="557" t="s">
        <v>1121</v>
      </c>
      <c r="E361" s="558" t="s">
        <v>300</v>
      </c>
      <c r="F361" s="559" t="s">
        <v>301</v>
      </c>
      <c r="G361" s="559" t="s">
        <v>184</v>
      </c>
      <c r="H361" s="559"/>
      <c r="I361" s="559">
        <v>2</v>
      </c>
      <c r="J361" s="559"/>
      <c r="K361" s="559">
        <v>59.098168158000099</v>
      </c>
      <c r="L361" s="559">
        <v>24.794996286000099</v>
      </c>
      <c r="M361" s="624" t="s">
        <v>1040</v>
      </c>
      <c r="N361" s="560"/>
      <c r="O361" s="559" t="s">
        <v>1122</v>
      </c>
      <c r="P361" s="606" t="s">
        <v>201</v>
      </c>
      <c r="Q361" s="606"/>
      <c r="R361" s="1025">
        <v>360</v>
      </c>
      <c r="S361" s="1025">
        <v>360</v>
      </c>
      <c r="T361" s="297"/>
      <c r="U361" s="931"/>
    </row>
    <row r="362" spans="1:21" customFormat="1">
      <c r="A362" s="568" t="s">
        <v>1123</v>
      </c>
      <c r="B362" s="569"/>
      <c r="C362" s="568"/>
      <c r="D362" s="568" t="s">
        <v>1123</v>
      </c>
      <c r="E362" s="570" t="s">
        <v>357</v>
      </c>
      <c r="F362" s="571" t="s">
        <v>358</v>
      </c>
      <c r="G362" s="571" t="s">
        <v>184</v>
      </c>
      <c r="H362" s="571"/>
      <c r="I362" s="571">
        <v>2</v>
      </c>
      <c r="J362" s="571"/>
      <c r="K362" s="571">
        <v>59.098144805000103</v>
      </c>
      <c r="L362" s="571">
        <v>24.795117292</v>
      </c>
      <c r="M362" s="572" t="s">
        <v>1047</v>
      </c>
      <c r="N362" s="572" t="s">
        <v>1121</v>
      </c>
      <c r="O362" s="571" t="s">
        <v>1124</v>
      </c>
      <c r="P362" s="571" t="s">
        <v>316</v>
      </c>
      <c r="Q362" s="571"/>
      <c r="R362" s="1025">
        <v>361</v>
      </c>
      <c r="S362" s="1025">
        <v>361</v>
      </c>
      <c r="T362" s="297"/>
      <c r="U362" s="931"/>
    </row>
    <row r="363" spans="1:21" customFormat="1">
      <c r="A363" s="622" t="s">
        <v>1125</v>
      </c>
      <c r="B363" s="623"/>
      <c r="C363" s="622"/>
      <c r="D363" s="557" t="s">
        <v>1125</v>
      </c>
      <c r="E363" s="558" t="s">
        <v>329</v>
      </c>
      <c r="F363" s="559" t="s">
        <v>330</v>
      </c>
      <c r="G363" s="559" t="s">
        <v>184</v>
      </c>
      <c r="H363" s="559"/>
      <c r="I363" s="559">
        <v>2</v>
      </c>
      <c r="J363" s="559"/>
      <c r="K363" s="559">
        <v>59.120202951000003</v>
      </c>
      <c r="L363" s="559">
        <v>24.805282618</v>
      </c>
      <c r="M363" s="624" t="s">
        <v>330</v>
      </c>
      <c r="N363" s="560"/>
      <c r="O363" s="559" t="s">
        <v>1126</v>
      </c>
      <c r="P363" s="606" t="s">
        <v>201</v>
      </c>
      <c r="Q363" s="606"/>
      <c r="R363" s="1025">
        <v>362</v>
      </c>
      <c r="S363" s="1025">
        <v>362</v>
      </c>
      <c r="T363" s="297"/>
      <c r="U363" s="931"/>
    </row>
    <row r="364" spans="1:21" customFormat="1">
      <c r="A364" s="622" t="s">
        <v>1127</v>
      </c>
      <c r="B364" s="623"/>
      <c r="C364" s="622"/>
      <c r="D364" s="557" t="s">
        <v>1127</v>
      </c>
      <c r="E364" s="558" t="s">
        <v>1038</v>
      </c>
      <c r="F364" s="559" t="s">
        <v>1039</v>
      </c>
      <c r="G364" s="559" t="s">
        <v>184</v>
      </c>
      <c r="H364" s="559"/>
      <c r="I364" s="559">
        <v>2</v>
      </c>
      <c r="J364" s="559"/>
      <c r="K364" s="559">
        <v>59.124582622000098</v>
      </c>
      <c r="L364" s="559">
        <v>24.806737192000099</v>
      </c>
      <c r="M364" s="624" t="s">
        <v>1040</v>
      </c>
      <c r="N364" s="560"/>
      <c r="O364" s="559" t="s">
        <v>1128</v>
      </c>
      <c r="P364" s="606" t="s">
        <v>201</v>
      </c>
      <c r="Q364" s="606"/>
      <c r="R364" s="1025">
        <v>363</v>
      </c>
      <c r="S364" s="1025">
        <v>363</v>
      </c>
      <c r="T364" s="297"/>
      <c r="U364" s="931"/>
    </row>
    <row r="365" spans="1:21" customFormat="1">
      <c r="A365" s="568" t="s">
        <v>1129</v>
      </c>
      <c r="B365" s="569"/>
      <c r="C365" s="568"/>
      <c r="D365" s="568" t="s">
        <v>1129</v>
      </c>
      <c r="E365" s="570" t="s">
        <v>357</v>
      </c>
      <c r="F365" s="571" t="s">
        <v>358</v>
      </c>
      <c r="G365" s="571" t="s">
        <v>184</v>
      </c>
      <c r="H365" s="571"/>
      <c r="I365" s="571">
        <v>2</v>
      </c>
      <c r="J365" s="571"/>
      <c r="K365" s="571">
        <v>59.124581821000099</v>
      </c>
      <c r="L365" s="571">
        <v>24.806734780000099</v>
      </c>
      <c r="M365" s="572" t="s">
        <v>1047</v>
      </c>
      <c r="N365" s="572" t="s">
        <v>1127</v>
      </c>
      <c r="O365" s="571" t="s">
        <v>1128</v>
      </c>
      <c r="P365" s="571" t="s">
        <v>316</v>
      </c>
      <c r="Q365" s="571"/>
      <c r="R365" s="1025">
        <v>364</v>
      </c>
      <c r="S365" s="1025">
        <v>364</v>
      </c>
      <c r="T365" s="297"/>
      <c r="U365" s="931"/>
    </row>
    <row r="366" spans="1:21" customFormat="1">
      <c r="A366" s="622" t="s">
        <v>1130</v>
      </c>
      <c r="B366" s="623"/>
      <c r="C366" s="622"/>
      <c r="D366" s="557" t="s">
        <v>1130</v>
      </c>
      <c r="E366" s="558" t="s">
        <v>310</v>
      </c>
      <c r="F366" s="559" t="s">
        <v>311</v>
      </c>
      <c r="G366" s="559" t="s">
        <v>184</v>
      </c>
      <c r="H366" s="559"/>
      <c r="I366" s="559">
        <v>2</v>
      </c>
      <c r="J366" s="559"/>
      <c r="K366" s="559">
        <v>59.1035975180001</v>
      </c>
      <c r="L366" s="559">
        <v>24.799715510000102</v>
      </c>
      <c r="M366" s="624" t="s">
        <v>1040</v>
      </c>
      <c r="N366" s="560"/>
      <c r="O366" s="559" t="s">
        <v>1131</v>
      </c>
      <c r="P366" s="606" t="s">
        <v>201</v>
      </c>
      <c r="Q366" s="606"/>
      <c r="R366" s="1025">
        <v>365</v>
      </c>
      <c r="S366" s="1025">
        <v>365</v>
      </c>
      <c r="T366" s="297"/>
      <c r="U366" s="931"/>
    </row>
    <row r="367" spans="1:21" customFormat="1">
      <c r="A367" s="568" t="s">
        <v>1132</v>
      </c>
      <c r="B367" s="569"/>
      <c r="C367" s="568"/>
      <c r="D367" s="568" t="s">
        <v>1132</v>
      </c>
      <c r="E367" s="570" t="s">
        <v>314</v>
      </c>
      <c r="F367" s="571" t="s">
        <v>315</v>
      </c>
      <c r="G367" s="571" t="s">
        <v>184</v>
      </c>
      <c r="H367" s="571"/>
      <c r="I367" s="571">
        <v>2</v>
      </c>
      <c r="J367" s="571"/>
      <c r="K367" s="571">
        <v>59.103610702000097</v>
      </c>
      <c r="L367" s="571">
        <v>24.799531742999999</v>
      </c>
      <c r="M367" s="572" t="s">
        <v>1047</v>
      </c>
      <c r="N367" s="572" t="s">
        <v>1130</v>
      </c>
      <c r="O367" s="571" t="s">
        <v>1133</v>
      </c>
      <c r="P367" s="571" t="s">
        <v>316</v>
      </c>
      <c r="Q367" s="571"/>
      <c r="R367" s="1025">
        <v>366</v>
      </c>
      <c r="S367" s="1025">
        <v>366</v>
      </c>
      <c r="T367" s="297"/>
      <c r="U367" s="931"/>
    </row>
    <row r="368" spans="1:21" customFormat="1">
      <c r="A368" s="622" t="s">
        <v>1134</v>
      </c>
      <c r="B368" s="623"/>
      <c r="C368" s="622"/>
      <c r="D368" s="557" t="s">
        <v>1134</v>
      </c>
      <c r="E368" s="558" t="s">
        <v>198</v>
      </c>
      <c r="F368" s="559" t="s">
        <v>199</v>
      </c>
      <c r="G368" s="559" t="s">
        <v>184</v>
      </c>
      <c r="H368" s="559"/>
      <c r="I368" s="559">
        <v>2</v>
      </c>
      <c r="J368" s="559"/>
      <c r="K368" s="559">
        <v>59.103524753999999</v>
      </c>
      <c r="L368" s="559">
        <v>24.799902191000101</v>
      </c>
      <c r="M368" s="624" t="s">
        <v>1040</v>
      </c>
      <c r="N368" s="560"/>
      <c r="O368" s="559" t="s">
        <v>1135</v>
      </c>
      <c r="P368" s="606" t="s">
        <v>201</v>
      </c>
      <c r="Q368" s="606"/>
      <c r="R368" s="1025">
        <v>367</v>
      </c>
      <c r="S368" s="1025">
        <v>367</v>
      </c>
      <c r="T368" s="297"/>
      <c r="U368" s="931"/>
    </row>
    <row r="369" spans="1:21 1706:1708" customFormat="1">
      <c r="A369" s="622" t="s">
        <v>1136</v>
      </c>
      <c r="B369" s="623"/>
      <c r="C369" s="622"/>
      <c r="D369" s="557" t="s">
        <v>1136</v>
      </c>
      <c r="E369" s="558" t="s">
        <v>198</v>
      </c>
      <c r="F369" s="559" t="s">
        <v>199</v>
      </c>
      <c r="G369" s="559" t="s">
        <v>184</v>
      </c>
      <c r="H369" s="559"/>
      <c r="I369" s="559">
        <v>2</v>
      </c>
      <c r="J369" s="559"/>
      <c r="K369" s="559">
        <v>59.108456408000102</v>
      </c>
      <c r="L369" s="559">
        <v>24.796269878</v>
      </c>
      <c r="M369" s="624" t="s">
        <v>1040</v>
      </c>
      <c r="N369" s="560"/>
      <c r="O369" s="559" t="s">
        <v>1137</v>
      </c>
      <c r="P369" s="606" t="s">
        <v>201</v>
      </c>
      <c r="Q369" s="606"/>
      <c r="R369" s="1025">
        <v>368</v>
      </c>
      <c r="S369" s="1025">
        <v>368</v>
      </c>
      <c r="T369" s="297"/>
      <c r="U369" s="931"/>
    </row>
    <row r="370" spans="1:21 1706:1708" customFormat="1">
      <c r="A370" s="622" t="s">
        <v>1138</v>
      </c>
      <c r="B370" s="623"/>
      <c r="C370" s="622"/>
      <c r="D370" s="557" t="s">
        <v>1138</v>
      </c>
      <c r="E370" s="558" t="s">
        <v>198</v>
      </c>
      <c r="F370" s="559" t="s">
        <v>199</v>
      </c>
      <c r="G370" s="559" t="s">
        <v>184</v>
      </c>
      <c r="H370" s="559"/>
      <c r="I370" s="559">
        <v>2</v>
      </c>
      <c r="J370" s="559"/>
      <c r="K370" s="559">
        <v>59.108721515000099</v>
      </c>
      <c r="L370" s="559">
        <v>24.796345227000099</v>
      </c>
      <c r="M370" s="624" t="s">
        <v>1040</v>
      </c>
      <c r="N370" s="560"/>
      <c r="O370" s="559" t="s">
        <v>1139</v>
      </c>
      <c r="P370" s="606" t="s">
        <v>201</v>
      </c>
      <c r="Q370" s="606"/>
      <c r="R370" s="1025">
        <v>369</v>
      </c>
      <c r="S370" s="1025">
        <v>369</v>
      </c>
      <c r="T370" s="297"/>
      <c r="U370" s="931"/>
    </row>
    <row r="371" spans="1:21 1706:1708" customFormat="1">
      <c r="A371" s="622" t="s">
        <v>1140</v>
      </c>
      <c r="B371" s="623"/>
      <c r="C371" s="622"/>
      <c r="D371" s="557" t="s">
        <v>1140</v>
      </c>
      <c r="E371" s="558" t="s">
        <v>198</v>
      </c>
      <c r="F371" s="559" t="s">
        <v>199</v>
      </c>
      <c r="G371" s="559" t="s">
        <v>184</v>
      </c>
      <c r="H371" s="559"/>
      <c r="I371" s="559">
        <v>2</v>
      </c>
      <c r="J371" s="559"/>
      <c r="K371" s="559">
        <v>59.108203412000101</v>
      </c>
      <c r="L371" s="559">
        <v>24.79778636</v>
      </c>
      <c r="M371" s="624" t="s">
        <v>1040</v>
      </c>
      <c r="N371" s="560"/>
      <c r="O371" s="559" t="s">
        <v>1141</v>
      </c>
      <c r="P371" s="606" t="s">
        <v>201</v>
      </c>
      <c r="Q371" s="606"/>
      <c r="R371" s="1025">
        <v>370</v>
      </c>
      <c r="S371" s="1025">
        <v>370</v>
      </c>
      <c r="T371" s="297"/>
      <c r="U371" s="931"/>
    </row>
    <row r="372" spans="1:21 1706:1708" customFormat="1">
      <c r="A372" s="622" t="s">
        <v>1142</v>
      </c>
      <c r="B372" s="754"/>
      <c r="C372" s="622"/>
      <c r="D372" s="557" t="s">
        <v>1142</v>
      </c>
      <c r="E372" s="558" t="s">
        <v>1038</v>
      </c>
      <c r="F372" s="559" t="s">
        <v>1039</v>
      </c>
      <c r="G372" s="559" t="s">
        <v>184</v>
      </c>
      <c r="H372" s="559"/>
      <c r="I372" s="559">
        <v>2</v>
      </c>
      <c r="J372" s="559"/>
      <c r="K372" s="559">
        <v>59.122690917</v>
      </c>
      <c r="L372" s="559">
        <v>24.828600487999999</v>
      </c>
      <c r="M372" s="624" t="s">
        <v>1143</v>
      </c>
      <c r="N372" s="560"/>
      <c r="O372" s="559" t="s">
        <v>1144</v>
      </c>
      <c r="P372" s="606" t="s">
        <v>201</v>
      </c>
      <c r="Q372" s="606"/>
      <c r="R372" s="1025">
        <v>371</v>
      </c>
      <c r="S372" s="1025">
        <v>371</v>
      </c>
      <c r="T372" s="297"/>
      <c r="U372" s="931"/>
    </row>
    <row r="373" spans="1:21 1706:1708" customFormat="1">
      <c r="A373" s="622" t="s">
        <v>1145</v>
      </c>
      <c r="B373" s="754"/>
      <c r="C373" s="622"/>
      <c r="D373" s="557" t="s">
        <v>1145</v>
      </c>
      <c r="E373" s="558" t="s">
        <v>1038</v>
      </c>
      <c r="F373" s="559" t="s">
        <v>1039</v>
      </c>
      <c r="G373" s="559" t="s">
        <v>184</v>
      </c>
      <c r="H373" s="559"/>
      <c r="I373" s="559">
        <v>2</v>
      </c>
      <c r="J373" s="559"/>
      <c r="K373" s="559">
        <v>59.123280719</v>
      </c>
      <c r="L373" s="559">
        <v>24.827392742000001</v>
      </c>
      <c r="M373" s="624" t="s">
        <v>1146</v>
      </c>
      <c r="N373" s="560"/>
      <c r="O373" s="559" t="s">
        <v>1147</v>
      </c>
      <c r="P373" s="606" t="s">
        <v>201</v>
      </c>
      <c r="Q373" s="606"/>
      <c r="R373" s="1025">
        <v>372</v>
      </c>
      <c r="S373" s="1025">
        <v>372</v>
      </c>
      <c r="T373" s="297"/>
      <c r="U373" s="931"/>
      <c r="BMP373" s="656"/>
      <c r="BMQ373" s="656"/>
      <c r="BMR373" s="656"/>
    </row>
    <row r="374" spans="1:21 1706:1708" customFormat="1">
      <c r="A374" s="622" t="s">
        <v>1148</v>
      </c>
      <c r="B374" s="754"/>
      <c r="C374" s="622"/>
      <c r="D374" s="557" t="s">
        <v>1148</v>
      </c>
      <c r="E374" s="558" t="s">
        <v>1038</v>
      </c>
      <c r="F374" s="559" t="s">
        <v>1039</v>
      </c>
      <c r="G374" s="559" t="s">
        <v>184</v>
      </c>
      <c r="H374" s="559"/>
      <c r="I374" s="559">
        <v>2</v>
      </c>
      <c r="J374" s="559"/>
      <c r="K374" s="559">
        <v>59.122590596999999</v>
      </c>
      <c r="L374" s="559">
        <v>24.830837485</v>
      </c>
      <c r="M374" s="801" t="s">
        <v>1149</v>
      </c>
      <c r="N374" s="560"/>
      <c r="O374" s="559" t="s">
        <v>1147</v>
      </c>
      <c r="P374" s="606" t="s">
        <v>201</v>
      </c>
      <c r="Q374" s="606"/>
      <c r="R374" s="1025">
        <v>373</v>
      </c>
      <c r="S374" s="1025">
        <v>373</v>
      </c>
      <c r="T374" s="297"/>
      <c r="U374" s="931"/>
    </row>
    <row r="375" spans="1:21 1706:1708" customFormat="1">
      <c r="A375" s="622" t="s">
        <v>1150</v>
      </c>
      <c r="B375" s="754"/>
      <c r="C375" s="622"/>
      <c r="D375" s="557" t="s">
        <v>1150</v>
      </c>
      <c r="E375" s="558" t="s">
        <v>1038</v>
      </c>
      <c r="F375" s="559" t="s">
        <v>1039</v>
      </c>
      <c r="G375" s="559" t="s">
        <v>184</v>
      </c>
      <c r="H375" s="559"/>
      <c r="I375" s="559">
        <v>2</v>
      </c>
      <c r="J375" s="559"/>
      <c r="K375" s="559">
        <v>59.121247384999997</v>
      </c>
      <c r="L375" s="559">
        <v>24.836875859999999</v>
      </c>
      <c r="M375" s="801" t="s">
        <v>1151</v>
      </c>
      <c r="N375" s="560"/>
      <c r="O375" s="559" t="s">
        <v>1144</v>
      </c>
      <c r="P375" s="606" t="s">
        <v>201</v>
      </c>
      <c r="Q375" s="606"/>
      <c r="R375" s="1025">
        <v>374</v>
      </c>
      <c r="S375" s="1025">
        <v>374</v>
      </c>
      <c r="T375" s="297"/>
      <c r="U375" s="931"/>
    </row>
    <row r="376" spans="1:21 1706:1708" customFormat="1">
      <c r="A376" s="585" t="s">
        <v>1152</v>
      </c>
      <c r="B376" s="586"/>
      <c r="C376" s="585" t="s">
        <v>1152</v>
      </c>
      <c r="D376" s="585"/>
      <c r="E376" s="587" t="s">
        <v>214</v>
      </c>
      <c r="F376" s="588" t="s">
        <v>215</v>
      </c>
      <c r="G376" s="588" t="s">
        <v>184</v>
      </c>
      <c r="H376" s="588"/>
      <c r="I376" s="588">
        <v>2</v>
      </c>
      <c r="J376" s="588"/>
      <c r="K376" s="588">
        <v>59.106999999999999</v>
      </c>
      <c r="L376" s="588">
        <v>24.798999999999999</v>
      </c>
      <c r="M376" s="589" t="s">
        <v>1153</v>
      </c>
      <c r="N376" s="590"/>
      <c r="O376" s="591" t="s">
        <v>1154</v>
      </c>
      <c r="P376" s="591" t="s">
        <v>217</v>
      </c>
      <c r="Q376" s="591"/>
      <c r="R376" s="1025">
        <v>375</v>
      </c>
      <c r="S376" s="1025">
        <v>375</v>
      </c>
      <c r="T376" s="297"/>
      <c r="U376" s="931"/>
    </row>
    <row r="377" spans="1:21 1706:1708" customFormat="1">
      <c r="A377" s="745" t="s">
        <v>1155</v>
      </c>
      <c r="B377" s="733" t="s">
        <v>277</v>
      </c>
      <c r="C377" s="736" t="s">
        <v>277</v>
      </c>
      <c r="D377" s="736" t="s">
        <v>1155</v>
      </c>
      <c r="E377" s="738" t="s">
        <v>214</v>
      </c>
      <c r="F377" s="553" t="s">
        <v>215</v>
      </c>
      <c r="G377" s="553" t="s">
        <v>184</v>
      </c>
      <c r="H377" s="553" t="s">
        <v>277</v>
      </c>
      <c r="I377" s="553">
        <v>2</v>
      </c>
      <c r="J377" s="553"/>
      <c r="K377" s="797">
        <v>59.106000000000101</v>
      </c>
      <c r="L377" s="797">
        <v>24.798000000000101</v>
      </c>
      <c r="M377" s="802" t="s">
        <v>1156</v>
      </c>
      <c r="N377" s="741" t="s">
        <v>277</v>
      </c>
      <c r="O377" s="554" t="s">
        <v>1157</v>
      </c>
      <c r="P377" s="554" t="s">
        <v>217</v>
      </c>
      <c r="Q377" s="554"/>
      <c r="R377" s="1025">
        <v>376</v>
      </c>
      <c r="S377" s="1025">
        <v>376</v>
      </c>
      <c r="T377" s="297"/>
      <c r="U377" s="931"/>
    </row>
    <row r="378" spans="1:21 1706:1708" customFormat="1" ht="15" customHeight="1">
      <c r="A378" s="585" t="s">
        <v>1158</v>
      </c>
      <c r="B378" s="586" t="s">
        <v>277</v>
      </c>
      <c r="C378" s="585" t="s">
        <v>277</v>
      </c>
      <c r="D378" s="585" t="s">
        <v>1158</v>
      </c>
      <c r="E378" s="587" t="s">
        <v>569</v>
      </c>
      <c r="F378" s="588" t="s">
        <v>570</v>
      </c>
      <c r="G378" s="588" t="s">
        <v>184</v>
      </c>
      <c r="H378" s="588" t="s">
        <v>277</v>
      </c>
      <c r="I378" s="588">
        <v>2</v>
      </c>
      <c r="J378" s="588"/>
      <c r="K378" s="642">
        <v>59.106000000000101</v>
      </c>
      <c r="L378" s="642">
        <v>24.798000000000101</v>
      </c>
      <c r="M378" s="643" t="s">
        <v>1159</v>
      </c>
      <c r="N378" s="590" t="s">
        <v>277</v>
      </c>
      <c r="O378" s="591" t="s">
        <v>1157</v>
      </c>
      <c r="P378" s="591" t="s">
        <v>217</v>
      </c>
      <c r="Q378" s="591"/>
      <c r="R378" s="1025">
        <v>377</v>
      </c>
      <c r="S378" s="1025">
        <v>377</v>
      </c>
      <c r="T378" s="297"/>
      <c r="U378" s="931"/>
    </row>
    <row r="379" spans="1:21 1706:1708" customFormat="1" ht="15" customHeight="1">
      <c r="A379" s="561" t="s">
        <v>1160</v>
      </c>
      <c r="B379" s="562"/>
      <c r="C379" s="561" t="s">
        <v>1160</v>
      </c>
      <c r="D379" s="561"/>
      <c r="E379" s="563" t="s">
        <v>233</v>
      </c>
      <c r="F379" s="564" t="s">
        <v>234</v>
      </c>
      <c r="G379" s="564" t="s">
        <v>184</v>
      </c>
      <c r="H379" s="564"/>
      <c r="I379" s="564">
        <v>2</v>
      </c>
      <c r="J379" s="564"/>
      <c r="K379" s="564">
        <v>59.1017273</v>
      </c>
      <c r="L379" s="564">
        <v>24.796729800000001</v>
      </c>
      <c r="M379" s="566" t="s">
        <v>1161</v>
      </c>
      <c r="N379" s="567"/>
      <c r="O379" s="625" t="s">
        <v>1162</v>
      </c>
      <c r="P379" s="564" t="s">
        <v>236</v>
      </c>
      <c r="Q379" s="564"/>
      <c r="R379" s="1025">
        <v>378</v>
      </c>
      <c r="S379" s="1025">
        <v>378</v>
      </c>
      <c r="T379" s="297"/>
      <c r="U379" s="931"/>
    </row>
    <row r="380" spans="1:21 1706:1708" customFormat="1">
      <c r="A380" s="687" t="s">
        <v>1163</v>
      </c>
      <c r="B380" s="688"/>
      <c r="C380" s="687" t="s">
        <v>1163</v>
      </c>
      <c r="D380" s="689"/>
      <c r="E380" s="690" t="s">
        <v>310</v>
      </c>
      <c r="F380" s="686" t="s">
        <v>311</v>
      </c>
      <c r="G380" s="686" t="s">
        <v>184</v>
      </c>
      <c r="H380" s="686"/>
      <c r="I380" s="686">
        <v>2</v>
      </c>
      <c r="J380" s="686"/>
      <c r="K380" s="686">
        <v>59.101714100000002</v>
      </c>
      <c r="L380" s="686">
        <v>24.7965476</v>
      </c>
      <c r="M380" s="691" t="s">
        <v>1164</v>
      </c>
      <c r="N380" s="685"/>
      <c r="O380" s="686" t="s">
        <v>1162</v>
      </c>
      <c r="P380" s="675" t="s">
        <v>201</v>
      </c>
      <c r="Q380" s="675"/>
      <c r="R380" s="1025">
        <v>379</v>
      </c>
      <c r="S380" s="1025">
        <v>379</v>
      </c>
      <c r="T380" s="628" t="s">
        <v>202</v>
      </c>
      <c r="U380" s="931"/>
    </row>
    <row r="381" spans="1:21 1706:1708" customFormat="1">
      <c r="A381" s="561" t="s">
        <v>1165</v>
      </c>
      <c r="B381" s="562" t="s">
        <v>1166</v>
      </c>
      <c r="C381" s="561" t="s">
        <v>1165</v>
      </c>
      <c r="D381" s="561"/>
      <c r="E381" s="563" t="s">
        <v>304</v>
      </c>
      <c r="F381" s="564" t="s">
        <v>305</v>
      </c>
      <c r="G381" s="564" t="s">
        <v>184</v>
      </c>
      <c r="H381" s="564" t="s">
        <v>1167</v>
      </c>
      <c r="I381" s="564">
        <v>2</v>
      </c>
      <c r="J381" s="564"/>
      <c r="K381" s="564">
        <v>59.069481883000002</v>
      </c>
      <c r="L381" s="564">
        <v>24.788110333000098</v>
      </c>
      <c r="M381" s="566" t="s">
        <v>1168</v>
      </c>
      <c r="N381" s="567"/>
      <c r="O381" s="625" t="s">
        <v>1169</v>
      </c>
      <c r="P381" s="564" t="s">
        <v>241</v>
      </c>
      <c r="Q381" s="564"/>
      <c r="R381" s="1025">
        <v>380</v>
      </c>
      <c r="S381" s="1025">
        <v>380</v>
      </c>
      <c r="T381" s="297"/>
      <c r="U381" s="931"/>
    </row>
    <row r="382" spans="1:21 1706:1708" customFormat="1">
      <c r="A382" s="622" t="s">
        <v>1170</v>
      </c>
      <c r="B382" s="623"/>
      <c r="C382" s="622" t="s">
        <v>1170</v>
      </c>
      <c r="D382" s="557"/>
      <c r="E382" s="558" t="s">
        <v>310</v>
      </c>
      <c r="F382" s="559" t="s">
        <v>311</v>
      </c>
      <c r="G382" s="559" t="s">
        <v>184</v>
      </c>
      <c r="H382" s="559"/>
      <c r="I382" s="559">
        <v>2</v>
      </c>
      <c r="J382" s="559"/>
      <c r="K382" s="559">
        <v>59.069570482000103</v>
      </c>
      <c r="L382" s="559">
        <v>24.787524213000001</v>
      </c>
      <c r="M382" s="624" t="s">
        <v>1168</v>
      </c>
      <c r="N382" s="560"/>
      <c r="O382" s="559" t="s">
        <v>1169</v>
      </c>
      <c r="P382" s="606" t="s">
        <v>201</v>
      </c>
      <c r="Q382" s="606"/>
      <c r="R382" s="1025">
        <v>381</v>
      </c>
      <c r="S382" s="1025">
        <v>381</v>
      </c>
      <c r="T382" s="297"/>
      <c r="U382" s="931"/>
    </row>
    <row r="383" spans="1:21 1706:1708" customFormat="1">
      <c r="A383" s="622" t="s">
        <v>1171</v>
      </c>
      <c r="B383" s="623"/>
      <c r="C383" s="622"/>
      <c r="D383" s="557" t="s">
        <v>1171</v>
      </c>
      <c r="E383" s="558" t="s">
        <v>300</v>
      </c>
      <c r="F383" s="559" t="s">
        <v>301</v>
      </c>
      <c r="G383" s="559" t="s">
        <v>184</v>
      </c>
      <c r="H383" s="559"/>
      <c r="I383" s="559">
        <v>2</v>
      </c>
      <c r="J383" s="559"/>
      <c r="K383" s="559">
        <v>59.069518233000103</v>
      </c>
      <c r="L383" s="559">
        <v>24.790442238000001</v>
      </c>
      <c r="M383" s="624" t="s">
        <v>201</v>
      </c>
      <c r="N383" s="560"/>
      <c r="O383" s="559" t="s">
        <v>1172</v>
      </c>
      <c r="P383" s="606" t="s">
        <v>201</v>
      </c>
      <c r="Q383" s="606"/>
      <c r="R383" s="1025">
        <v>382</v>
      </c>
      <c r="S383" s="1025">
        <v>382</v>
      </c>
      <c r="T383" s="297"/>
      <c r="U383" s="931"/>
    </row>
    <row r="384" spans="1:21 1706:1708" customFormat="1">
      <c r="A384" s="622" t="s">
        <v>1173</v>
      </c>
      <c r="B384" s="623"/>
      <c r="C384" s="622"/>
      <c r="D384" s="557" t="s">
        <v>1173</v>
      </c>
      <c r="E384" s="558" t="s">
        <v>198</v>
      </c>
      <c r="F384" s="559" t="s">
        <v>199</v>
      </c>
      <c r="G384" s="559" t="s">
        <v>184</v>
      </c>
      <c r="H384" s="559"/>
      <c r="I384" s="559">
        <v>2</v>
      </c>
      <c r="J384" s="559"/>
      <c r="K384" s="559">
        <v>59.086286970000103</v>
      </c>
      <c r="L384" s="559">
        <v>24.795276651999998</v>
      </c>
      <c r="M384" s="624" t="s">
        <v>1040</v>
      </c>
      <c r="N384" s="560"/>
      <c r="O384" s="559" t="s">
        <v>1174</v>
      </c>
      <c r="P384" s="606" t="s">
        <v>201</v>
      </c>
      <c r="Q384" s="606"/>
      <c r="R384" s="1025">
        <v>383</v>
      </c>
      <c r="S384" s="1025">
        <v>383</v>
      </c>
      <c r="T384" s="297"/>
      <c r="U384" s="931"/>
    </row>
    <row r="385" spans="1:21" customFormat="1">
      <c r="A385" s="622" t="s">
        <v>1175</v>
      </c>
      <c r="B385" s="623"/>
      <c r="C385" s="622"/>
      <c r="D385" s="557" t="s">
        <v>1175</v>
      </c>
      <c r="E385" s="558" t="s">
        <v>300</v>
      </c>
      <c r="F385" s="559" t="s">
        <v>301</v>
      </c>
      <c r="G385" s="559" t="s">
        <v>184</v>
      </c>
      <c r="H385" s="559"/>
      <c r="I385" s="559">
        <v>2</v>
      </c>
      <c r="J385" s="559"/>
      <c r="K385" s="559">
        <v>59.069115191999998</v>
      </c>
      <c r="L385" s="559">
        <v>24.790958032999999</v>
      </c>
      <c r="M385" s="624" t="s">
        <v>201</v>
      </c>
      <c r="N385" s="560"/>
      <c r="O385" s="559" t="s">
        <v>1176</v>
      </c>
      <c r="P385" s="606" t="s">
        <v>201</v>
      </c>
      <c r="Q385" s="606"/>
      <c r="R385" s="1025">
        <v>384</v>
      </c>
      <c r="S385" s="1025">
        <v>384</v>
      </c>
      <c r="T385" s="297"/>
      <c r="U385" s="931"/>
    </row>
    <row r="386" spans="1:21" customFormat="1" ht="15" customHeight="1">
      <c r="A386" s="622" t="s">
        <v>1177</v>
      </c>
      <c r="B386" s="623"/>
      <c r="C386" s="622"/>
      <c r="D386" s="557" t="s">
        <v>1177</v>
      </c>
      <c r="E386" s="558" t="s">
        <v>198</v>
      </c>
      <c r="F386" s="559" t="s">
        <v>199</v>
      </c>
      <c r="G386" s="559" t="s">
        <v>184</v>
      </c>
      <c r="H386" s="559"/>
      <c r="I386" s="559">
        <v>2</v>
      </c>
      <c r="J386" s="559"/>
      <c r="K386" s="559">
        <v>59.085851105000103</v>
      </c>
      <c r="L386" s="559">
        <v>24.795252503</v>
      </c>
      <c r="M386" s="624" t="s">
        <v>1040</v>
      </c>
      <c r="N386" s="560"/>
      <c r="O386" s="559" t="s">
        <v>1178</v>
      </c>
      <c r="P386" s="606" t="s">
        <v>201</v>
      </c>
      <c r="Q386" s="606"/>
      <c r="R386" s="1025">
        <v>385</v>
      </c>
      <c r="S386" s="1025">
        <v>385</v>
      </c>
      <c r="T386" s="297"/>
      <c r="U386" s="931"/>
    </row>
    <row r="387" spans="1:21" customFormat="1">
      <c r="A387" s="622" t="s">
        <v>1179</v>
      </c>
      <c r="B387" s="623"/>
      <c r="C387" s="622"/>
      <c r="D387" s="557" t="s">
        <v>1179</v>
      </c>
      <c r="E387" s="558" t="s">
        <v>300</v>
      </c>
      <c r="F387" s="559" t="s">
        <v>301</v>
      </c>
      <c r="G387" s="559" t="s">
        <v>184</v>
      </c>
      <c r="H387" s="559"/>
      <c r="I387" s="559">
        <v>2</v>
      </c>
      <c r="J387" s="559"/>
      <c r="K387" s="559">
        <v>59.069082430000002</v>
      </c>
      <c r="L387" s="559">
        <v>24.789818655000001</v>
      </c>
      <c r="M387" s="624" t="s">
        <v>201</v>
      </c>
      <c r="N387" s="560"/>
      <c r="O387" s="559" t="s">
        <v>1180</v>
      </c>
      <c r="P387" s="606" t="s">
        <v>201</v>
      </c>
      <c r="Q387" s="606"/>
      <c r="R387" s="1025">
        <v>386</v>
      </c>
      <c r="S387" s="1025">
        <v>386</v>
      </c>
      <c r="T387" s="297"/>
      <c r="U387" s="931"/>
    </row>
    <row r="388" spans="1:21" customFormat="1">
      <c r="A388" s="622" t="s">
        <v>1181</v>
      </c>
      <c r="B388" s="623"/>
      <c r="C388" s="622"/>
      <c r="D388" s="557" t="s">
        <v>1181</v>
      </c>
      <c r="E388" s="558" t="s">
        <v>198</v>
      </c>
      <c r="F388" s="559" t="s">
        <v>199</v>
      </c>
      <c r="G388" s="559" t="s">
        <v>184</v>
      </c>
      <c r="H388" s="559"/>
      <c r="I388" s="559">
        <v>2</v>
      </c>
      <c r="J388" s="559"/>
      <c r="K388" s="559">
        <v>59.076973377000101</v>
      </c>
      <c r="L388" s="559">
        <v>24.793316744999998</v>
      </c>
      <c r="M388" s="624" t="s">
        <v>1040</v>
      </c>
      <c r="N388" s="560"/>
      <c r="O388" s="559" t="s">
        <v>1182</v>
      </c>
      <c r="P388" s="606" t="s">
        <v>201</v>
      </c>
      <c r="Q388" s="606"/>
      <c r="R388" s="1025">
        <v>387</v>
      </c>
      <c r="S388" s="1025">
        <v>387</v>
      </c>
      <c r="T388" s="297"/>
      <c r="U388" s="931"/>
    </row>
    <row r="389" spans="1:21" customFormat="1">
      <c r="A389" s="622" t="s">
        <v>1183</v>
      </c>
      <c r="B389" s="623"/>
      <c r="C389" s="622"/>
      <c r="D389" s="557" t="s">
        <v>1183</v>
      </c>
      <c r="E389" s="558" t="s">
        <v>198</v>
      </c>
      <c r="F389" s="559" t="s">
        <v>199</v>
      </c>
      <c r="G389" s="559" t="s">
        <v>184</v>
      </c>
      <c r="H389" s="559"/>
      <c r="I389" s="559">
        <v>2</v>
      </c>
      <c r="J389" s="559"/>
      <c r="K389" s="559">
        <v>59.065820372000097</v>
      </c>
      <c r="L389" s="559">
        <v>24.784995353999999</v>
      </c>
      <c r="M389" s="624" t="s">
        <v>1040</v>
      </c>
      <c r="N389" s="560"/>
      <c r="O389" s="559" t="s">
        <v>1184</v>
      </c>
      <c r="P389" s="606" t="s">
        <v>201</v>
      </c>
      <c r="Q389" s="606"/>
      <c r="R389" s="1025">
        <v>388</v>
      </c>
      <c r="S389" s="1025">
        <v>388</v>
      </c>
      <c r="T389" s="297"/>
      <c r="U389" s="931"/>
    </row>
    <row r="390" spans="1:21" customFormat="1">
      <c r="A390" s="622" t="s">
        <v>1185</v>
      </c>
      <c r="B390" s="623"/>
      <c r="C390" s="622"/>
      <c r="D390" s="557" t="s">
        <v>1185</v>
      </c>
      <c r="E390" s="558" t="s">
        <v>300</v>
      </c>
      <c r="F390" s="559" t="s">
        <v>301</v>
      </c>
      <c r="G390" s="559" t="s">
        <v>184</v>
      </c>
      <c r="H390" s="559"/>
      <c r="I390" s="559">
        <v>2</v>
      </c>
      <c r="J390" s="559"/>
      <c r="K390" s="559">
        <v>59.0699839870001</v>
      </c>
      <c r="L390" s="559">
        <v>24.785224433000099</v>
      </c>
      <c r="M390" s="624" t="s">
        <v>201</v>
      </c>
      <c r="N390" s="560"/>
      <c r="O390" s="559" t="s">
        <v>1186</v>
      </c>
      <c r="P390" s="606" t="s">
        <v>201</v>
      </c>
      <c r="Q390" s="606"/>
      <c r="R390" s="1025">
        <v>389</v>
      </c>
      <c r="S390" s="1025">
        <v>389</v>
      </c>
      <c r="T390" s="297"/>
      <c r="U390" s="931"/>
    </row>
    <row r="391" spans="1:21" customFormat="1">
      <c r="A391" s="622" t="s">
        <v>1187</v>
      </c>
      <c r="B391" s="623"/>
      <c r="C391" s="622"/>
      <c r="D391" s="557" t="s">
        <v>1187</v>
      </c>
      <c r="E391" s="558" t="s">
        <v>329</v>
      </c>
      <c r="F391" s="559" t="s">
        <v>330</v>
      </c>
      <c r="G391" s="559" t="s">
        <v>184</v>
      </c>
      <c r="H391" s="559"/>
      <c r="I391" s="559">
        <v>2</v>
      </c>
      <c r="J391" s="559"/>
      <c r="K391" s="559">
        <v>59.061160715</v>
      </c>
      <c r="L391" s="559">
        <v>24.780265329999999</v>
      </c>
      <c r="M391" s="624" t="s">
        <v>330</v>
      </c>
      <c r="N391" s="560"/>
      <c r="O391" s="559" t="s">
        <v>1188</v>
      </c>
      <c r="P391" s="606" t="s">
        <v>201</v>
      </c>
      <c r="Q391" s="606"/>
      <c r="R391" s="1025">
        <v>390</v>
      </c>
      <c r="S391" s="1025">
        <v>390</v>
      </c>
      <c r="T391" s="297"/>
      <c r="U391" s="931"/>
    </row>
    <row r="392" spans="1:21" customFormat="1">
      <c r="A392" s="622" t="s">
        <v>1189</v>
      </c>
      <c r="B392" s="623"/>
      <c r="C392" s="622"/>
      <c r="D392" s="557" t="s">
        <v>1189</v>
      </c>
      <c r="E392" s="558" t="s">
        <v>300</v>
      </c>
      <c r="F392" s="559" t="s">
        <v>301</v>
      </c>
      <c r="G392" s="559" t="s">
        <v>184</v>
      </c>
      <c r="H392" s="559"/>
      <c r="I392" s="559">
        <v>2</v>
      </c>
      <c r="J392" s="559"/>
      <c r="K392" s="559">
        <v>59.070014503000003</v>
      </c>
      <c r="L392" s="559">
        <v>24.786200049000101</v>
      </c>
      <c r="M392" s="624" t="s">
        <v>201</v>
      </c>
      <c r="N392" s="560"/>
      <c r="O392" s="559" t="s">
        <v>1190</v>
      </c>
      <c r="P392" s="606" t="s">
        <v>201</v>
      </c>
      <c r="Q392" s="606"/>
      <c r="R392" s="1025">
        <v>391</v>
      </c>
      <c r="S392" s="1025">
        <v>391</v>
      </c>
      <c r="T392" s="297"/>
      <c r="U392" s="931"/>
    </row>
    <row r="393" spans="1:21" customFormat="1">
      <c r="A393" s="622" t="s">
        <v>1191</v>
      </c>
      <c r="B393" s="623"/>
      <c r="C393" s="622"/>
      <c r="D393" s="557" t="s">
        <v>1191</v>
      </c>
      <c r="E393" s="558" t="s">
        <v>329</v>
      </c>
      <c r="F393" s="559" t="s">
        <v>330</v>
      </c>
      <c r="G393" s="559" t="s">
        <v>184</v>
      </c>
      <c r="H393" s="559"/>
      <c r="I393" s="559">
        <v>2</v>
      </c>
      <c r="J393" s="559"/>
      <c r="K393" s="559">
        <v>59.055291056999998</v>
      </c>
      <c r="L393" s="559">
        <v>24.774252314000002</v>
      </c>
      <c r="M393" s="624" t="s">
        <v>330</v>
      </c>
      <c r="N393" s="560"/>
      <c r="O393" s="559" t="s">
        <v>1192</v>
      </c>
      <c r="P393" s="606" t="s">
        <v>201</v>
      </c>
      <c r="Q393" s="606"/>
      <c r="R393" s="1025">
        <v>392</v>
      </c>
      <c r="S393" s="1025">
        <v>392</v>
      </c>
      <c r="T393" s="297"/>
      <c r="U393" s="931"/>
    </row>
    <row r="394" spans="1:21" customFormat="1">
      <c r="A394" s="622" t="s">
        <v>1193</v>
      </c>
      <c r="B394" s="623"/>
      <c r="C394" s="622"/>
      <c r="D394" s="557" t="s">
        <v>1193</v>
      </c>
      <c r="E394" s="558" t="s">
        <v>300</v>
      </c>
      <c r="F394" s="559" t="s">
        <v>301</v>
      </c>
      <c r="G394" s="559" t="s">
        <v>184</v>
      </c>
      <c r="H394" s="559"/>
      <c r="I394" s="559">
        <v>2</v>
      </c>
      <c r="J394" s="559"/>
      <c r="K394" s="559">
        <v>59.069752749000003</v>
      </c>
      <c r="L394" s="559">
        <v>24.784008749000101</v>
      </c>
      <c r="M394" s="624" t="s">
        <v>201</v>
      </c>
      <c r="N394" s="560"/>
      <c r="O394" s="559" t="s">
        <v>1194</v>
      </c>
      <c r="P394" s="606" t="s">
        <v>201</v>
      </c>
      <c r="Q394" s="606"/>
      <c r="R394" s="1025">
        <v>393</v>
      </c>
      <c r="S394" s="1025">
        <v>393</v>
      </c>
      <c r="T394" s="297"/>
      <c r="U394" s="931"/>
    </row>
    <row r="395" spans="1:21" customFormat="1">
      <c r="A395" s="622" t="s">
        <v>1195</v>
      </c>
      <c r="B395" s="623"/>
      <c r="C395" s="622"/>
      <c r="D395" s="557" t="s">
        <v>1195</v>
      </c>
      <c r="E395" s="558" t="s">
        <v>329</v>
      </c>
      <c r="F395" s="559" t="s">
        <v>330</v>
      </c>
      <c r="G395" s="559" t="s">
        <v>184</v>
      </c>
      <c r="H395" s="559"/>
      <c r="I395" s="559">
        <v>2</v>
      </c>
      <c r="J395" s="559"/>
      <c r="K395" s="559">
        <v>59.077507081</v>
      </c>
      <c r="L395" s="559">
        <v>24.79451113</v>
      </c>
      <c r="M395" s="624" t="s">
        <v>330</v>
      </c>
      <c r="N395" s="560"/>
      <c r="O395" s="559" t="s">
        <v>1196</v>
      </c>
      <c r="P395" s="606" t="s">
        <v>201</v>
      </c>
      <c r="Q395" s="606"/>
      <c r="R395" s="1025">
        <v>394</v>
      </c>
      <c r="S395" s="1025">
        <v>394</v>
      </c>
      <c r="T395" s="297"/>
      <c r="U395" s="931"/>
    </row>
    <row r="396" spans="1:21" customFormat="1">
      <c r="A396" s="622" t="s">
        <v>1197</v>
      </c>
      <c r="B396" s="623"/>
      <c r="C396" s="622"/>
      <c r="D396" s="557" t="s">
        <v>1197</v>
      </c>
      <c r="E396" s="558" t="s">
        <v>300</v>
      </c>
      <c r="F396" s="559" t="s">
        <v>301</v>
      </c>
      <c r="G396" s="559" t="s">
        <v>184</v>
      </c>
      <c r="H396" s="559"/>
      <c r="I396" s="559">
        <v>2</v>
      </c>
      <c r="J396" s="559"/>
      <c r="K396" s="559">
        <v>59.0696095650001</v>
      </c>
      <c r="L396" s="559">
        <v>24.784578156000102</v>
      </c>
      <c r="M396" s="624" t="s">
        <v>201</v>
      </c>
      <c r="N396" s="560"/>
      <c r="O396" s="559" t="s">
        <v>1198</v>
      </c>
      <c r="P396" s="606" t="s">
        <v>201</v>
      </c>
      <c r="Q396" s="606"/>
      <c r="R396" s="1025">
        <v>395</v>
      </c>
      <c r="S396" s="1025">
        <v>395</v>
      </c>
      <c r="T396" s="297"/>
      <c r="U396" s="931"/>
    </row>
    <row r="397" spans="1:21" customFormat="1">
      <c r="A397" s="585" t="s">
        <v>1199</v>
      </c>
      <c r="B397" s="586"/>
      <c r="C397" s="585"/>
      <c r="D397" s="585" t="s">
        <v>1199</v>
      </c>
      <c r="E397" s="587" t="s">
        <v>569</v>
      </c>
      <c r="F397" s="588" t="s">
        <v>1200</v>
      </c>
      <c r="G397" s="588" t="s">
        <v>184</v>
      </c>
      <c r="H397" s="588"/>
      <c r="I397" s="588">
        <v>2</v>
      </c>
      <c r="J397" s="588"/>
      <c r="K397" s="588">
        <v>59.0697432360001</v>
      </c>
      <c r="L397" s="642">
        <v>24.787688755000001</v>
      </c>
      <c r="M397" s="589" t="s">
        <v>1201</v>
      </c>
      <c r="N397" s="590"/>
      <c r="O397" s="591" t="s">
        <v>1202</v>
      </c>
      <c r="P397" s="591" t="s">
        <v>217</v>
      </c>
      <c r="Q397" s="591"/>
      <c r="R397" s="1025">
        <v>396</v>
      </c>
      <c r="S397" s="1025">
        <v>396</v>
      </c>
      <c r="T397" s="297"/>
      <c r="U397" s="931"/>
    </row>
    <row r="398" spans="1:21" customFormat="1">
      <c r="A398" s="561" t="s">
        <v>1203</v>
      </c>
      <c r="B398" s="562" t="s">
        <v>1204</v>
      </c>
      <c r="C398" s="561" t="s">
        <v>1203</v>
      </c>
      <c r="D398" s="561"/>
      <c r="E398" s="563" t="s">
        <v>304</v>
      </c>
      <c r="F398" s="564" t="s">
        <v>305</v>
      </c>
      <c r="G398" s="564" t="s">
        <v>184</v>
      </c>
      <c r="H398" s="564" t="s">
        <v>1205</v>
      </c>
      <c r="I398" s="564">
        <v>2</v>
      </c>
      <c r="J398" s="564"/>
      <c r="K398" s="564">
        <v>59.045236072000101</v>
      </c>
      <c r="L398" s="564">
        <v>24.763467903999999</v>
      </c>
      <c r="M398" s="566" t="s">
        <v>1206</v>
      </c>
      <c r="N398" s="567"/>
      <c r="O398" s="625" t="s">
        <v>1207</v>
      </c>
      <c r="P398" s="564" t="s">
        <v>241</v>
      </c>
      <c r="Q398" s="564"/>
      <c r="R398" s="1025">
        <v>397</v>
      </c>
      <c r="S398" s="1025">
        <v>397</v>
      </c>
      <c r="T398" s="297"/>
      <c r="U398" s="931"/>
    </row>
    <row r="399" spans="1:21" customFormat="1">
      <c r="A399" s="622" t="s">
        <v>1208</v>
      </c>
      <c r="B399" s="623"/>
      <c r="C399" s="622" t="s">
        <v>1208</v>
      </c>
      <c r="D399" s="557"/>
      <c r="E399" s="558" t="s">
        <v>310</v>
      </c>
      <c r="F399" s="559" t="s">
        <v>311</v>
      </c>
      <c r="G399" s="559" t="s">
        <v>184</v>
      </c>
      <c r="H399" s="559"/>
      <c r="I399" s="559">
        <v>2</v>
      </c>
      <c r="J399" s="559"/>
      <c r="K399" s="559">
        <v>59.0451639610001</v>
      </c>
      <c r="L399" s="559">
        <v>24.764065299999999</v>
      </c>
      <c r="M399" s="624" t="s">
        <v>1209</v>
      </c>
      <c r="N399" s="560"/>
      <c r="O399" s="559" t="s">
        <v>1207</v>
      </c>
      <c r="P399" s="606" t="s">
        <v>201</v>
      </c>
      <c r="Q399" s="606"/>
      <c r="R399" s="1025">
        <v>398</v>
      </c>
      <c r="S399" s="1025">
        <v>398</v>
      </c>
      <c r="T399" s="297"/>
      <c r="U399" s="931"/>
    </row>
    <row r="400" spans="1:21" customFormat="1">
      <c r="A400" s="622" t="s">
        <v>1210</v>
      </c>
      <c r="B400" s="623" t="s">
        <v>1210</v>
      </c>
      <c r="C400" s="622" t="s">
        <v>1210</v>
      </c>
      <c r="D400" s="557" t="s">
        <v>277</v>
      </c>
      <c r="E400" s="558" t="s">
        <v>300</v>
      </c>
      <c r="F400" s="559" t="s">
        <v>301</v>
      </c>
      <c r="G400" s="559" t="s">
        <v>184</v>
      </c>
      <c r="H400" s="559" t="s">
        <v>277</v>
      </c>
      <c r="I400" s="559">
        <v>2</v>
      </c>
      <c r="J400" s="559" t="s">
        <v>277</v>
      </c>
      <c r="K400" s="559">
        <v>59.044283353000097</v>
      </c>
      <c r="L400" s="559">
        <v>24.7670055460001</v>
      </c>
      <c r="M400" s="624" t="s">
        <v>321</v>
      </c>
      <c r="N400" s="560"/>
      <c r="O400" s="559" t="s">
        <v>1211</v>
      </c>
      <c r="P400" s="606" t="s">
        <v>201</v>
      </c>
      <c r="Q400" s="606"/>
      <c r="R400" s="1025">
        <v>399</v>
      </c>
      <c r="S400" s="1025">
        <v>399</v>
      </c>
      <c r="T400" s="297"/>
      <c r="U400" s="931"/>
    </row>
    <row r="401" spans="1:1705" customFormat="1">
      <c r="A401" s="622" t="s">
        <v>1212</v>
      </c>
      <c r="B401" s="623" t="s">
        <v>1212</v>
      </c>
      <c r="C401" s="622" t="s">
        <v>1212</v>
      </c>
      <c r="D401" s="557" t="s">
        <v>277</v>
      </c>
      <c r="E401" s="558" t="s">
        <v>300</v>
      </c>
      <c r="F401" s="559" t="s">
        <v>301</v>
      </c>
      <c r="G401" s="559" t="s">
        <v>184</v>
      </c>
      <c r="H401" s="559" t="s">
        <v>277</v>
      </c>
      <c r="I401" s="559">
        <v>2</v>
      </c>
      <c r="J401" s="559" t="s">
        <v>277</v>
      </c>
      <c r="K401" s="559">
        <v>59.046147675</v>
      </c>
      <c r="L401" s="559">
        <v>24.761781007</v>
      </c>
      <c r="M401" s="624" t="s">
        <v>321</v>
      </c>
      <c r="N401" s="560"/>
      <c r="O401" s="559" t="s">
        <v>1213</v>
      </c>
      <c r="P401" s="606" t="s">
        <v>201</v>
      </c>
      <c r="Q401" s="606"/>
      <c r="R401" s="1025">
        <v>400</v>
      </c>
      <c r="S401" s="1025">
        <v>400</v>
      </c>
      <c r="T401" s="297"/>
      <c r="U401" s="931"/>
    </row>
    <row r="402" spans="1:1705" customFormat="1">
      <c r="A402" s="622" t="s">
        <v>1214</v>
      </c>
      <c r="B402" s="623" t="s">
        <v>1214</v>
      </c>
      <c r="C402" s="622" t="s">
        <v>1214</v>
      </c>
      <c r="D402" s="557" t="s">
        <v>277</v>
      </c>
      <c r="E402" s="558" t="s">
        <v>300</v>
      </c>
      <c r="F402" s="559" t="s">
        <v>301</v>
      </c>
      <c r="G402" s="559" t="s">
        <v>184</v>
      </c>
      <c r="H402" s="559" t="s">
        <v>277</v>
      </c>
      <c r="I402" s="559">
        <v>2</v>
      </c>
      <c r="J402" s="559" t="s">
        <v>277</v>
      </c>
      <c r="K402" s="559">
        <v>59.044459258000103</v>
      </c>
      <c r="L402" s="559">
        <v>24.765206901999999</v>
      </c>
      <c r="M402" s="624" t="s">
        <v>321</v>
      </c>
      <c r="N402" s="560"/>
      <c r="O402" s="559" t="s">
        <v>1215</v>
      </c>
      <c r="P402" s="606" t="s">
        <v>201</v>
      </c>
      <c r="Q402" s="606"/>
      <c r="R402" s="1025">
        <v>401</v>
      </c>
      <c r="S402" s="1025">
        <v>401</v>
      </c>
      <c r="T402" s="297"/>
      <c r="U402" s="931"/>
    </row>
    <row r="403" spans="1:1705" customFormat="1">
      <c r="A403" s="622" t="s">
        <v>1216</v>
      </c>
      <c r="B403" s="623" t="s">
        <v>1216</v>
      </c>
      <c r="C403" s="622" t="s">
        <v>1216</v>
      </c>
      <c r="D403" s="557" t="s">
        <v>277</v>
      </c>
      <c r="E403" s="558" t="s">
        <v>300</v>
      </c>
      <c r="F403" s="559" t="s">
        <v>301</v>
      </c>
      <c r="G403" s="559" t="s">
        <v>184</v>
      </c>
      <c r="H403" s="559" t="s">
        <v>277</v>
      </c>
      <c r="I403" s="559">
        <v>2</v>
      </c>
      <c r="J403" s="559" t="s">
        <v>277</v>
      </c>
      <c r="K403" s="559">
        <v>59.047021689000097</v>
      </c>
      <c r="L403" s="559">
        <v>24.761017910000099</v>
      </c>
      <c r="M403" s="624" t="s">
        <v>321</v>
      </c>
      <c r="N403" s="560"/>
      <c r="O403" s="559" t="s">
        <v>1217</v>
      </c>
      <c r="P403" s="606" t="s">
        <v>201</v>
      </c>
      <c r="Q403" s="606"/>
      <c r="R403" s="1025">
        <v>402</v>
      </c>
      <c r="S403" s="1025">
        <v>402</v>
      </c>
      <c r="T403" s="297"/>
      <c r="U403" s="931"/>
    </row>
    <row r="404" spans="1:1705" customFormat="1">
      <c r="A404" s="622" t="s">
        <v>1218</v>
      </c>
      <c r="B404" s="623"/>
      <c r="C404" s="622"/>
      <c r="D404" s="557" t="s">
        <v>1218</v>
      </c>
      <c r="E404" s="558" t="s">
        <v>198</v>
      </c>
      <c r="F404" s="559" t="s">
        <v>199</v>
      </c>
      <c r="G404" s="559" t="s">
        <v>184</v>
      </c>
      <c r="H404" s="559"/>
      <c r="I404" s="559">
        <v>2</v>
      </c>
      <c r="J404" s="559"/>
      <c r="K404" s="559">
        <v>59.049869915999999</v>
      </c>
      <c r="L404" s="559">
        <v>24.768758969</v>
      </c>
      <c r="M404" s="624" t="s">
        <v>1040</v>
      </c>
      <c r="N404" s="560"/>
      <c r="O404" s="559" t="s">
        <v>1219</v>
      </c>
      <c r="P404" s="606" t="s">
        <v>201</v>
      </c>
      <c r="Q404" s="606"/>
      <c r="R404" s="1025">
        <v>403</v>
      </c>
      <c r="S404" s="1025">
        <v>403</v>
      </c>
      <c r="T404" s="297"/>
      <c r="U404" s="931"/>
    </row>
    <row r="405" spans="1:1705" customFormat="1">
      <c r="A405" s="568" t="s">
        <v>1220</v>
      </c>
      <c r="B405" s="569"/>
      <c r="C405" s="568"/>
      <c r="D405" s="568" t="s">
        <v>1220</v>
      </c>
      <c r="E405" s="570" t="s">
        <v>357</v>
      </c>
      <c r="F405" s="571" t="s">
        <v>358</v>
      </c>
      <c r="G405" s="571" t="s">
        <v>184</v>
      </c>
      <c r="H405" s="571"/>
      <c r="I405" s="571">
        <v>2</v>
      </c>
      <c r="J405" s="571"/>
      <c r="K405" s="571">
        <v>59.051984662999999</v>
      </c>
      <c r="L405" s="571">
        <v>24.771055665999999</v>
      </c>
      <c r="M405" s="572" t="s">
        <v>1047</v>
      </c>
      <c r="N405" s="572" t="s">
        <v>1221</v>
      </c>
      <c r="O405" s="571" t="s">
        <v>1222</v>
      </c>
      <c r="P405" s="571" t="s">
        <v>316</v>
      </c>
      <c r="Q405" s="571"/>
      <c r="R405" s="1025">
        <v>404</v>
      </c>
      <c r="S405" s="1025">
        <v>404</v>
      </c>
      <c r="T405" s="297"/>
      <c r="U405" s="931"/>
    </row>
    <row r="406" spans="1:1705" customFormat="1">
      <c r="A406" s="622" t="s">
        <v>1223</v>
      </c>
      <c r="B406" s="623" t="s">
        <v>1223</v>
      </c>
      <c r="C406" s="622" t="s">
        <v>1223</v>
      </c>
      <c r="D406" s="557" t="s">
        <v>277</v>
      </c>
      <c r="E406" s="558" t="s">
        <v>300</v>
      </c>
      <c r="F406" s="559" t="s">
        <v>301</v>
      </c>
      <c r="G406" s="559" t="s">
        <v>184</v>
      </c>
      <c r="H406" s="559" t="s">
        <v>277</v>
      </c>
      <c r="I406" s="559">
        <v>2</v>
      </c>
      <c r="J406" s="559" t="s">
        <v>277</v>
      </c>
      <c r="K406" s="559">
        <v>59.045706315000103</v>
      </c>
      <c r="L406" s="559">
        <v>24.761497824000099</v>
      </c>
      <c r="M406" s="624" t="s">
        <v>321</v>
      </c>
      <c r="N406" s="560"/>
      <c r="O406" s="559" t="s">
        <v>1224</v>
      </c>
      <c r="P406" s="606" t="s">
        <v>201</v>
      </c>
      <c r="Q406" s="606"/>
      <c r="R406" s="1025">
        <v>405</v>
      </c>
      <c r="S406" s="1025">
        <v>405</v>
      </c>
      <c r="T406" s="297"/>
      <c r="U406" s="931"/>
    </row>
    <row r="407" spans="1:1705" customFormat="1">
      <c r="A407" s="622" t="s">
        <v>1225</v>
      </c>
      <c r="B407" s="623"/>
      <c r="C407" s="622"/>
      <c r="D407" s="557" t="s">
        <v>1225</v>
      </c>
      <c r="E407" s="558" t="s">
        <v>198</v>
      </c>
      <c r="F407" s="559" t="s">
        <v>199</v>
      </c>
      <c r="G407" s="559" t="s">
        <v>184</v>
      </c>
      <c r="H407" s="559"/>
      <c r="I407" s="559">
        <v>2</v>
      </c>
      <c r="J407" s="559"/>
      <c r="K407" s="559">
        <v>59.038942258000098</v>
      </c>
      <c r="L407" s="559">
        <v>24.760118887000001</v>
      </c>
      <c r="M407" s="624" t="s">
        <v>1040</v>
      </c>
      <c r="N407" s="560"/>
      <c r="O407" s="559" t="s">
        <v>1226</v>
      </c>
      <c r="P407" s="606" t="s">
        <v>201</v>
      </c>
      <c r="Q407" s="606"/>
      <c r="R407" s="1025">
        <v>406</v>
      </c>
      <c r="S407" s="1025">
        <v>406</v>
      </c>
      <c r="T407" s="297"/>
      <c r="U407" s="931"/>
    </row>
    <row r="408" spans="1:1705" customFormat="1">
      <c r="A408" s="622" t="s">
        <v>1227</v>
      </c>
      <c r="B408" s="623"/>
      <c r="C408" s="622"/>
      <c r="D408" s="557" t="s">
        <v>1227</v>
      </c>
      <c r="E408" s="558" t="s">
        <v>198</v>
      </c>
      <c r="F408" s="559" t="s">
        <v>199</v>
      </c>
      <c r="G408" s="559" t="s">
        <v>184</v>
      </c>
      <c r="H408" s="559"/>
      <c r="I408" s="559">
        <v>2</v>
      </c>
      <c r="J408" s="559"/>
      <c r="K408" s="559">
        <v>59.044208042000001</v>
      </c>
      <c r="L408" s="559">
        <v>24.761533542999999</v>
      </c>
      <c r="M408" s="624" t="s">
        <v>1040</v>
      </c>
      <c r="N408" s="560"/>
      <c r="O408" s="559" t="s">
        <v>1228</v>
      </c>
      <c r="P408" s="606" t="s">
        <v>201</v>
      </c>
      <c r="Q408" s="606"/>
      <c r="R408" s="1025">
        <v>407</v>
      </c>
      <c r="S408" s="1025">
        <v>407</v>
      </c>
      <c r="T408" s="297"/>
      <c r="U408" s="931"/>
    </row>
    <row r="409" spans="1:1705" customFormat="1">
      <c r="A409" s="568" t="s">
        <v>1229</v>
      </c>
      <c r="B409" s="569"/>
      <c r="C409" s="568"/>
      <c r="D409" s="568" t="s">
        <v>1229</v>
      </c>
      <c r="E409" s="570" t="s">
        <v>357</v>
      </c>
      <c r="F409" s="571" t="s">
        <v>358</v>
      </c>
      <c r="G409" s="571" t="s">
        <v>184</v>
      </c>
      <c r="H409" s="571"/>
      <c r="I409" s="571">
        <v>2</v>
      </c>
      <c r="J409" s="571"/>
      <c r="K409" s="571">
        <v>59.043498302000003</v>
      </c>
      <c r="L409" s="571">
        <v>24.760458878000101</v>
      </c>
      <c r="M409" s="572" t="s">
        <v>1047</v>
      </c>
      <c r="N409" s="572" t="s">
        <v>1230</v>
      </c>
      <c r="O409" s="571" t="s">
        <v>1231</v>
      </c>
      <c r="P409" s="571" t="s">
        <v>316</v>
      </c>
      <c r="Q409" s="571"/>
      <c r="R409" s="1025">
        <v>408</v>
      </c>
      <c r="S409" s="1025">
        <v>408</v>
      </c>
      <c r="T409" s="297"/>
      <c r="U409" s="931"/>
    </row>
    <row r="410" spans="1:1705" customFormat="1">
      <c r="A410" s="622" t="s">
        <v>1232</v>
      </c>
      <c r="B410" s="623"/>
      <c r="C410" s="622"/>
      <c r="D410" s="557" t="s">
        <v>1232</v>
      </c>
      <c r="E410" s="558" t="s">
        <v>329</v>
      </c>
      <c r="F410" s="559" t="s">
        <v>330</v>
      </c>
      <c r="G410" s="559" t="s">
        <v>184</v>
      </c>
      <c r="H410" s="559"/>
      <c r="I410" s="559">
        <v>2</v>
      </c>
      <c r="J410" s="559"/>
      <c r="K410" s="559">
        <v>59.036317171</v>
      </c>
      <c r="L410" s="559">
        <v>24.755008728</v>
      </c>
      <c r="M410" s="624" t="s">
        <v>330</v>
      </c>
      <c r="N410" s="560"/>
      <c r="O410" s="559" t="s">
        <v>1233</v>
      </c>
      <c r="P410" s="606" t="s">
        <v>201</v>
      </c>
      <c r="Q410" s="606"/>
      <c r="R410" s="1025">
        <v>409</v>
      </c>
      <c r="S410" s="1025">
        <v>409</v>
      </c>
      <c r="T410" s="297"/>
      <c r="U410" s="931"/>
    </row>
    <row r="411" spans="1:1705" customFormat="1">
      <c r="A411" s="622" t="s">
        <v>1234</v>
      </c>
      <c r="B411" s="623"/>
      <c r="C411" s="622"/>
      <c r="D411" s="557" t="s">
        <v>1234</v>
      </c>
      <c r="E411" s="558" t="s">
        <v>300</v>
      </c>
      <c r="F411" s="559" t="s">
        <v>301</v>
      </c>
      <c r="G411" s="559" t="s">
        <v>184</v>
      </c>
      <c r="H411" s="559"/>
      <c r="I411" s="559">
        <v>2</v>
      </c>
      <c r="J411" s="559"/>
      <c r="K411" s="559">
        <v>59.042338143999999</v>
      </c>
      <c r="L411" s="559">
        <v>24.759890619</v>
      </c>
      <c r="M411" s="624" t="s">
        <v>321</v>
      </c>
      <c r="N411" s="560"/>
      <c r="O411" s="559" t="s">
        <v>1235</v>
      </c>
      <c r="P411" s="606" t="s">
        <v>201</v>
      </c>
      <c r="Q411" s="606"/>
      <c r="R411" s="1025">
        <v>410</v>
      </c>
      <c r="S411" s="1025">
        <v>410</v>
      </c>
      <c r="T411" s="297"/>
      <c r="U411" s="931"/>
    </row>
    <row r="412" spans="1:1705" customFormat="1">
      <c r="A412" s="561" t="s">
        <v>1236</v>
      </c>
      <c r="B412" s="562" t="s">
        <v>1237</v>
      </c>
      <c r="C412" s="561" t="s">
        <v>1236</v>
      </c>
      <c r="D412" s="561"/>
      <c r="E412" s="563" t="s">
        <v>304</v>
      </c>
      <c r="F412" s="564" t="s">
        <v>305</v>
      </c>
      <c r="G412" s="564" t="s">
        <v>184</v>
      </c>
      <c r="H412" s="564" t="s">
        <v>1238</v>
      </c>
      <c r="I412" s="564">
        <v>2</v>
      </c>
      <c r="J412" s="564"/>
      <c r="K412" s="564">
        <v>59.026389656000099</v>
      </c>
      <c r="L412" s="564">
        <v>24.748326604000098</v>
      </c>
      <c r="M412" s="566" t="s">
        <v>1239</v>
      </c>
      <c r="N412" s="567"/>
      <c r="O412" s="625" t="s">
        <v>1240</v>
      </c>
      <c r="P412" s="564" t="s">
        <v>241</v>
      </c>
      <c r="Q412" s="564"/>
      <c r="R412" s="1025">
        <v>411</v>
      </c>
      <c r="S412" s="1025">
        <v>411</v>
      </c>
      <c r="T412" s="297"/>
      <c r="U412" s="931"/>
      <c r="W412" s="656"/>
      <c r="X412" s="656"/>
      <c r="Y412" s="656"/>
      <c r="Z412" s="656"/>
      <c r="AA412" s="656"/>
      <c r="AB412" s="656"/>
      <c r="AC412" s="656"/>
      <c r="AD412" s="656"/>
      <c r="AE412" s="656"/>
      <c r="AF412" s="656"/>
      <c r="AG412" s="656"/>
      <c r="AH412" s="656"/>
      <c r="AI412" s="656"/>
      <c r="AJ412" s="656"/>
      <c r="AK412" s="656"/>
      <c r="AL412" s="656"/>
      <c r="AM412" s="656"/>
      <c r="AN412" s="656"/>
      <c r="AO412" s="656"/>
      <c r="AP412" s="656"/>
      <c r="AQ412" s="656"/>
      <c r="AR412" s="656"/>
      <c r="AS412" s="656"/>
      <c r="AT412" s="656"/>
      <c r="AU412" s="656"/>
      <c r="AV412" s="656"/>
      <c r="AW412" s="656"/>
      <c r="AX412" s="656"/>
      <c r="AY412" s="656"/>
      <c r="AZ412" s="656"/>
      <c r="BA412" s="656"/>
      <c r="BB412" s="656"/>
      <c r="BC412" s="656"/>
      <c r="BD412" s="656"/>
      <c r="BE412" s="656"/>
      <c r="BF412" s="656"/>
      <c r="BG412" s="656"/>
      <c r="BH412" s="656"/>
      <c r="BI412" s="656"/>
      <c r="BJ412" s="656"/>
      <c r="BK412" s="656"/>
      <c r="BL412" s="656"/>
      <c r="BM412" s="656"/>
      <c r="BN412" s="656"/>
      <c r="BO412" s="656"/>
      <c r="BP412" s="656"/>
      <c r="BQ412" s="656"/>
      <c r="BR412" s="656"/>
      <c r="BS412" s="656"/>
      <c r="BT412" s="656"/>
      <c r="BU412" s="656"/>
      <c r="BV412" s="656"/>
      <c r="BW412" s="656"/>
      <c r="BX412" s="656"/>
      <c r="BY412" s="656"/>
      <c r="BZ412" s="656"/>
      <c r="CA412" s="656"/>
      <c r="CB412" s="656"/>
      <c r="CC412" s="656"/>
      <c r="CD412" s="656"/>
      <c r="CE412" s="656"/>
      <c r="CF412" s="656"/>
      <c r="CG412" s="656"/>
      <c r="CH412" s="656"/>
      <c r="CI412" s="656"/>
      <c r="CJ412" s="656"/>
      <c r="CK412" s="656"/>
      <c r="CL412" s="656"/>
      <c r="CM412" s="656"/>
      <c r="CN412" s="656"/>
      <c r="CO412" s="656"/>
      <c r="CP412" s="656"/>
      <c r="CQ412" s="656"/>
      <c r="CR412" s="656"/>
      <c r="CS412" s="656"/>
      <c r="CT412" s="656"/>
      <c r="CU412" s="656"/>
      <c r="CV412" s="656"/>
      <c r="CW412" s="656"/>
      <c r="CX412" s="656"/>
      <c r="CY412" s="656"/>
      <c r="CZ412" s="656"/>
      <c r="DA412" s="656"/>
      <c r="DB412" s="656"/>
      <c r="DC412" s="656"/>
      <c r="DD412" s="656"/>
      <c r="DE412" s="656"/>
      <c r="DF412" s="656"/>
      <c r="DG412" s="656"/>
      <c r="DH412" s="656"/>
      <c r="DI412" s="656"/>
      <c r="DJ412" s="656"/>
      <c r="DK412" s="656"/>
      <c r="DL412" s="656"/>
      <c r="DM412" s="656"/>
      <c r="DN412" s="656"/>
      <c r="DO412" s="656"/>
      <c r="DP412" s="656"/>
      <c r="DQ412" s="656"/>
      <c r="DR412" s="656"/>
      <c r="DS412" s="656"/>
      <c r="DT412" s="656"/>
      <c r="DU412" s="656"/>
      <c r="DV412" s="656"/>
      <c r="DW412" s="656"/>
      <c r="DX412" s="656"/>
      <c r="DY412" s="656"/>
      <c r="DZ412" s="656"/>
      <c r="EA412" s="656"/>
      <c r="EB412" s="656"/>
      <c r="EC412" s="656"/>
      <c r="ED412" s="656"/>
      <c r="EE412" s="656"/>
      <c r="EF412" s="656"/>
      <c r="EG412" s="656"/>
      <c r="EH412" s="656"/>
      <c r="EI412" s="656"/>
      <c r="EJ412" s="656"/>
      <c r="EK412" s="656"/>
      <c r="EL412" s="656"/>
      <c r="EM412" s="656"/>
      <c r="EN412" s="656"/>
      <c r="EO412" s="656"/>
      <c r="EP412" s="656"/>
      <c r="EQ412" s="656"/>
      <c r="ER412" s="656"/>
      <c r="ES412" s="656"/>
      <c r="ET412" s="656"/>
      <c r="EU412" s="656"/>
      <c r="EV412" s="656"/>
      <c r="EW412" s="656"/>
      <c r="EX412" s="656"/>
      <c r="EY412" s="656"/>
      <c r="EZ412" s="656"/>
      <c r="FA412" s="656"/>
      <c r="FB412" s="656"/>
      <c r="FC412" s="656"/>
      <c r="FD412" s="656"/>
      <c r="FE412" s="656"/>
      <c r="FF412" s="656"/>
      <c r="FG412" s="656"/>
      <c r="FH412" s="656"/>
      <c r="FI412" s="656"/>
      <c r="FJ412" s="656"/>
      <c r="FK412" s="656"/>
      <c r="FL412" s="656"/>
      <c r="FM412" s="656"/>
      <c r="FN412" s="656"/>
      <c r="FO412" s="656"/>
      <c r="FP412" s="656"/>
      <c r="FQ412" s="656"/>
      <c r="FR412" s="656"/>
      <c r="FS412" s="656"/>
      <c r="FT412" s="656"/>
      <c r="FU412" s="656"/>
      <c r="FV412" s="656"/>
      <c r="FW412" s="656"/>
      <c r="FX412" s="656"/>
      <c r="FY412" s="656"/>
      <c r="FZ412" s="656"/>
      <c r="GA412" s="656"/>
      <c r="GB412" s="656"/>
      <c r="GC412" s="656"/>
      <c r="GD412" s="656"/>
      <c r="GE412" s="656"/>
      <c r="GF412" s="656"/>
      <c r="GG412" s="656"/>
      <c r="GH412" s="656"/>
      <c r="GI412" s="656"/>
      <c r="GJ412" s="656"/>
      <c r="GK412" s="656"/>
      <c r="GL412" s="656"/>
      <c r="GM412" s="656"/>
      <c r="GN412" s="656"/>
      <c r="GO412" s="656"/>
      <c r="GP412" s="656"/>
      <c r="GQ412" s="656"/>
      <c r="GR412" s="656"/>
      <c r="GS412" s="656"/>
      <c r="GT412" s="656"/>
      <c r="GU412" s="656"/>
      <c r="GV412" s="656"/>
      <c r="GW412" s="656"/>
      <c r="GX412" s="656"/>
      <c r="GY412" s="656"/>
      <c r="GZ412" s="656"/>
      <c r="HA412" s="656"/>
      <c r="HB412" s="656"/>
      <c r="HC412" s="656"/>
      <c r="HD412" s="656"/>
      <c r="HE412" s="656"/>
      <c r="HF412" s="656"/>
      <c r="HG412" s="656"/>
      <c r="HH412" s="656"/>
      <c r="HI412" s="656"/>
      <c r="HJ412" s="656"/>
      <c r="HK412" s="656"/>
      <c r="HL412" s="656"/>
      <c r="HM412" s="656"/>
      <c r="HN412" s="656"/>
      <c r="HO412" s="656"/>
      <c r="HP412" s="656"/>
      <c r="HQ412" s="656"/>
      <c r="HR412" s="656"/>
      <c r="HS412" s="656"/>
      <c r="HT412" s="656"/>
      <c r="HU412" s="656"/>
      <c r="HV412" s="656"/>
      <c r="HW412" s="656"/>
      <c r="HX412" s="656"/>
      <c r="HY412" s="656"/>
      <c r="HZ412" s="656"/>
      <c r="IA412" s="656"/>
      <c r="IB412" s="656"/>
      <c r="IC412" s="656"/>
      <c r="ID412" s="656"/>
      <c r="IE412" s="656"/>
      <c r="IF412" s="656"/>
      <c r="IG412" s="656"/>
      <c r="IH412" s="656"/>
      <c r="II412" s="656"/>
      <c r="IJ412" s="656"/>
      <c r="IK412" s="656"/>
      <c r="IL412" s="656"/>
      <c r="IM412" s="656"/>
      <c r="IN412" s="656"/>
      <c r="IO412" s="656"/>
      <c r="IP412" s="656"/>
      <c r="IQ412" s="656"/>
      <c r="IR412" s="656"/>
      <c r="IS412" s="656"/>
      <c r="IT412" s="656"/>
      <c r="IU412" s="656"/>
      <c r="IV412" s="656"/>
      <c r="IW412" s="656"/>
      <c r="IX412" s="656"/>
      <c r="IY412" s="656"/>
      <c r="IZ412" s="656"/>
      <c r="JA412" s="656"/>
      <c r="JB412" s="656"/>
      <c r="JC412" s="656"/>
      <c r="JD412" s="656"/>
      <c r="JE412" s="656"/>
      <c r="JF412" s="656"/>
      <c r="JG412" s="656"/>
      <c r="JH412" s="656"/>
      <c r="JI412" s="656"/>
      <c r="JJ412" s="656"/>
      <c r="JK412" s="656"/>
      <c r="JL412" s="656"/>
      <c r="JM412" s="656"/>
      <c r="JN412" s="656"/>
      <c r="JO412" s="656"/>
      <c r="JP412" s="656"/>
      <c r="JQ412" s="656"/>
      <c r="JR412" s="656"/>
      <c r="JS412" s="656"/>
      <c r="JT412" s="656"/>
      <c r="JU412" s="656"/>
      <c r="JV412" s="656"/>
      <c r="JW412" s="656"/>
      <c r="JX412" s="656"/>
      <c r="JY412" s="656"/>
      <c r="JZ412" s="656"/>
      <c r="KA412" s="656"/>
      <c r="KB412" s="656"/>
      <c r="KC412" s="656"/>
      <c r="KD412" s="656"/>
      <c r="KE412" s="656"/>
      <c r="KF412" s="656"/>
      <c r="KG412" s="656"/>
      <c r="KH412" s="656"/>
      <c r="KI412" s="656"/>
      <c r="KJ412" s="656"/>
      <c r="KK412" s="656"/>
      <c r="KL412" s="656"/>
      <c r="KM412" s="656"/>
      <c r="KN412" s="656"/>
      <c r="KO412" s="656"/>
      <c r="KP412" s="656"/>
      <c r="KQ412" s="656"/>
      <c r="KR412" s="656"/>
      <c r="KS412" s="656"/>
      <c r="KT412" s="656"/>
      <c r="KU412" s="656"/>
      <c r="KV412" s="656"/>
      <c r="KW412" s="656"/>
      <c r="KX412" s="656"/>
      <c r="KY412" s="656"/>
      <c r="KZ412" s="656"/>
      <c r="LA412" s="656"/>
      <c r="LB412" s="656"/>
      <c r="LC412" s="656"/>
      <c r="LD412" s="656"/>
      <c r="LE412" s="656"/>
      <c r="LF412" s="656"/>
      <c r="LG412" s="656"/>
      <c r="LH412" s="656"/>
      <c r="LI412" s="656"/>
      <c r="LJ412" s="656"/>
      <c r="LK412" s="656"/>
      <c r="LL412" s="656"/>
      <c r="LM412" s="656"/>
      <c r="LN412" s="656"/>
      <c r="LO412" s="656"/>
      <c r="LP412" s="656"/>
      <c r="LQ412" s="656"/>
      <c r="LR412" s="656"/>
      <c r="LS412" s="656"/>
      <c r="LT412" s="656"/>
      <c r="LU412" s="656"/>
      <c r="LV412" s="656"/>
      <c r="LW412" s="656"/>
      <c r="LX412" s="656"/>
      <c r="LY412" s="656"/>
      <c r="LZ412" s="656"/>
      <c r="MA412" s="656"/>
      <c r="MB412" s="656"/>
      <c r="MC412" s="656"/>
      <c r="MD412" s="656"/>
      <c r="ME412" s="656"/>
      <c r="MF412" s="656"/>
      <c r="MG412" s="656"/>
      <c r="MH412" s="656"/>
      <c r="MI412" s="656"/>
      <c r="MJ412" s="656"/>
      <c r="MK412" s="656"/>
      <c r="ML412" s="656"/>
      <c r="MM412" s="656"/>
      <c r="MN412" s="656"/>
      <c r="MO412" s="656"/>
      <c r="MP412" s="656"/>
      <c r="MQ412" s="656"/>
      <c r="MR412" s="656"/>
      <c r="MS412" s="656"/>
      <c r="MT412" s="656"/>
      <c r="MU412" s="656"/>
      <c r="MV412" s="656"/>
      <c r="MW412" s="656"/>
      <c r="MX412" s="656"/>
      <c r="MY412" s="656"/>
      <c r="MZ412" s="656"/>
      <c r="NA412" s="656"/>
      <c r="NB412" s="656"/>
      <c r="NC412" s="656"/>
      <c r="ND412" s="656"/>
      <c r="NE412" s="656"/>
      <c r="NF412" s="656"/>
      <c r="NG412" s="656"/>
      <c r="NH412" s="656"/>
      <c r="NI412" s="656"/>
      <c r="NJ412" s="656"/>
      <c r="NK412" s="656"/>
      <c r="NL412" s="656"/>
      <c r="NM412" s="656"/>
      <c r="NN412" s="656"/>
      <c r="NO412" s="656"/>
      <c r="NP412" s="656"/>
      <c r="NQ412" s="656"/>
      <c r="NR412" s="656"/>
      <c r="NS412" s="656"/>
      <c r="NT412" s="656"/>
      <c r="NU412" s="656"/>
      <c r="NV412" s="656"/>
      <c r="NW412" s="656"/>
      <c r="NX412" s="656"/>
      <c r="NY412" s="656"/>
      <c r="NZ412" s="656"/>
      <c r="OA412" s="656"/>
      <c r="OB412" s="656"/>
      <c r="OC412" s="656"/>
      <c r="OD412" s="656"/>
      <c r="OE412" s="656"/>
      <c r="OF412" s="656"/>
      <c r="OG412" s="656"/>
      <c r="OH412" s="656"/>
      <c r="OI412" s="656"/>
      <c r="OJ412" s="656"/>
      <c r="OK412" s="656"/>
      <c r="OL412" s="656"/>
      <c r="OM412" s="656"/>
      <c r="ON412" s="656"/>
      <c r="OO412" s="656"/>
      <c r="OP412" s="656"/>
      <c r="OQ412" s="656"/>
      <c r="OR412" s="656"/>
      <c r="OS412" s="656"/>
      <c r="OT412" s="656"/>
      <c r="OU412" s="656"/>
      <c r="OV412" s="656"/>
      <c r="OW412" s="656"/>
      <c r="OX412" s="656"/>
      <c r="OY412" s="656"/>
      <c r="OZ412" s="656"/>
      <c r="PA412" s="656"/>
      <c r="PB412" s="656"/>
      <c r="PC412" s="656"/>
      <c r="PD412" s="656"/>
      <c r="PE412" s="656"/>
      <c r="PF412" s="656"/>
      <c r="PG412" s="656"/>
      <c r="PH412" s="656"/>
      <c r="PI412" s="656"/>
      <c r="PJ412" s="656"/>
      <c r="PK412" s="656"/>
      <c r="PL412" s="656"/>
      <c r="PM412" s="656"/>
      <c r="PN412" s="656"/>
      <c r="PO412" s="656"/>
      <c r="PP412" s="656"/>
      <c r="PQ412" s="656"/>
      <c r="PR412" s="656"/>
      <c r="PS412" s="656"/>
      <c r="PT412" s="656"/>
      <c r="PU412" s="656"/>
      <c r="PV412" s="656"/>
      <c r="PW412" s="656"/>
      <c r="PX412" s="656"/>
      <c r="PY412" s="656"/>
      <c r="PZ412" s="656"/>
      <c r="QA412" s="656"/>
      <c r="QB412" s="656"/>
      <c r="QC412" s="656"/>
      <c r="QD412" s="656"/>
      <c r="QE412" s="656"/>
      <c r="QF412" s="656"/>
      <c r="QG412" s="656"/>
      <c r="QH412" s="656"/>
      <c r="QI412" s="656"/>
      <c r="QJ412" s="656"/>
      <c r="QK412" s="656"/>
      <c r="QL412" s="656"/>
      <c r="QM412" s="656"/>
      <c r="QN412" s="656"/>
      <c r="QO412" s="656"/>
      <c r="QP412" s="656"/>
      <c r="QQ412" s="656"/>
      <c r="QR412" s="656"/>
      <c r="QS412" s="656"/>
      <c r="QT412" s="656"/>
      <c r="QU412" s="656"/>
      <c r="QV412" s="656"/>
      <c r="QW412" s="656"/>
      <c r="QX412" s="656"/>
      <c r="QY412" s="656"/>
      <c r="QZ412" s="656"/>
      <c r="RA412" s="656"/>
      <c r="RB412" s="656"/>
      <c r="RC412" s="656"/>
      <c r="RD412" s="656"/>
      <c r="RE412" s="656"/>
      <c r="RF412" s="656"/>
      <c r="RG412" s="656"/>
      <c r="RH412" s="656"/>
      <c r="RI412" s="656"/>
      <c r="RJ412" s="656"/>
      <c r="RK412" s="656"/>
      <c r="RL412" s="656"/>
      <c r="RM412" s="656"/>
      <c r="RN412" s="656"/>
      <c r="RO412" s="656"/>
      <c r="RP412" s="656"/>
      <c r="RQ412" s="656"/>
      <c r="RR412" s="656"/>
      <c r="RS412" s="656"/>
      <c r="RT412" s="656"/>
      <c r="RU412" s="656"/>
      <c r="RV412" s="656"/>
      <c r="RW412" s="656"/>
      <c r="RX412" s="656"/>
      <c r="RY412" s="656"/>
      <c r="RZ412" s="656"/>
      <c r="SA412" s="656"/>
      <c r="SB412" s="656"/>
      <c r="SC412" s="656"/>
      <c r="SD412" s="656"/>
      <c r="SE412" s="656"/>
      <c r="SF412" s="656"/>
      <c r="SG412" s="656"/>
      <c r="SH412" s="656"/>
      <c r="SI412" s="656"/>
      <c r="SJ412" s="656"/>
      <c r="SK412" s="656"/>
      <c r="SL412" s="656"/>
      <c r="SM412" s="656"/>
      <c r="SN412" s="656"/>
      <c r="SO412" s="656"/>
      <c r="SP412" s="656"/>
      <c r="SQ412" s="656"/>
      <c r="SR412" s="656"/>
      <c r="SS412" s="656"/>
      <c r="ST412" s="656"/>
      <c r="SU412" s="656"/>
      <c r="SV412" s="656"/>
      <c r="SW412" s="656"/>
      <c r="SX412" s="656"/>
      <c r="SY412" s="656"/>
      <c r="SZ412" s="656"/>
      <c r="TA412" s="656"/>
      <c r="TB412" s="656"/>
      <c r="TC412" s="656"/>
      <c r="TD412" s="656"/>
      <c r="TE412" s="656"/>
      <c r="TF412" s="656"/>
      <c r="TG412" s="656"/>
      <c r="TH412" s="656"/>
      <c r="TI412" s="656"/>
      <c r="TJ412" s="656"/>
      <c r="TK412" s="656"/>
      <c r="TL412" s="656"/>
      <c r="TM412" s="656"/>
      <c r="TN412" s="656"/>
      <c r="TO412" s="656"/>
      <c r="TP412" s="656"/>
      <c r="TQ412" s="656"/>
      <c r="TR412" s="656"/>
      <c r="TS412" s="656"/>
      <c r="TT412" s="656"/>
      <c r="TU412" s="656"/>
      <c r="TV412" s="656"/>
      <c r="TW412" s="656"/>
      <c r="TX412" s="656"/>
      <c r="TY412" s="656"/>
      <c r="TZ412" s="656"/>
      <c r="UA412" s="656"/>
      <c r="UB412" s="656"/>
      <c r="UC412" s="656"/>
      <c r="UD412" s="656"/>
      <c r="UE412" s="656"/>
      <c r="UF412" s="656"/>
      <c r="UG412" s="656"/>
      <c r="UH412" s="656"/>
      <c r="UI412" s="656"/>
      <c r="UJ412" s="656"/>
      <c r="UK412" s="656"/>
      <c r="UL412" s="656"/>
      <c r="UM412" s="656"/>
      <c r="UN412" s="656"/>
      <c r="UO412" s="656"/>
      <c r="UP412" s="656"/>
      <c r="UQ412" s="656"/>
      <c r="UR412" s="656"/>
      <c r="US412" s="656"/>
      <c r="UT412" s="656"/>
      <c r="UU412" s="656"/>
      <c r="UV412" s="656"/>
      <c r="UW412" s="656"/>
      <c r="UX412" s="656"/>
      <c r="UY412" s="656"/>
      <c r="UZ412" s="656"/>
      <c r="VA412" s="656"/>
      <c r="VB412" s="656"/>
      <c r="VC412" s="656"/>
      <c r="VD412" s="656"/>
      <c r="VE412" s="656"/>
      <c r="VF412" s="656"/>
      <c r="VG412" s="656"/>
      <c r="VH412" s="656"/>
      <c r="VI412" s="656"/>
      <c r="VJ412" s="656"/>
      <c r="VK412" s="656"/>
      <c r="VL412" s="656"/>
      <c r="VM412" s="656"/>
      <c r="VN412" s="656"/>
      <c r="VO412" s="656"/>
      <c r="VP412" s="656"/>
      <c r="VQ412" s="656"/>
      <c r="VR412" s="656"/>
      <c r="VS412" s="656"/>
      <c r="VT412" s="656"/>
      <c r="VU412" s="656"/>
      <c r="VV412" s="656"/>
      <c r="VW412" s="656"/>
      <c r="VX412" s="656"/>
      <c r="VY412" s="656"/>
      <c r="VZ412" s="656"/>
      <c r="WA412" s="656"/>
      <c r="WB412" s="656"/>
      <c r="WC412" s="656"/>
      <c r="WD412" s="656"/>
      <c r="WE412" s="656"/>
      <c r="WF412" s="656"/>
      <c r="WG412" s="656"/>
      <c r="WH412" s="656"/>
      <c r="WI412" s="656"/>
      <c r="WJ412" s="656"/>
      <c r="WK412" s="656"/>
      <c r="WL412" s="656"/>
      <c r="WM412" s="656"/>
      <c r="WN412" s="656"/>
      <c r="WO412" s="656"/>
      <c r="WP412" s="656"/>
      <c r="WQ412" s="656"/>
      <c r="WR412" s="656"/>
      <c r="WS412" s="656"/>
      <c r="WT412" s="656"/>
      <c r="WU412" s="656"/>
      <c r="WV412" s="656"/>
      <c r="WW412" s="656"/>
      <c r="WX412" s="656"/>
      <c r="WY412" s="656"/>
      <c r="WZ412" s="656"/>
      <c r="XA412" s="656"/>
      <c r="XB412" s="656"/>
      <c r="XC412" s="656"/>
      <c r="XD412" s="656"/>
      <c r="XE412" s="656"/>
      <c r="XF412" s="656"/>
      <c r="XG412" s="656"/>
      <c r="XH412" s="656"/>
      <c r="XI412" s="656"/>
      <c r="XJ412" s="656"/>
      <c r="XK412" s="656"/>
      <c r="XL412" s="656"/>
      <c r="XM412" s="656"/>
      <c r="XN412" s="656"/>
      <c r="XO412" s="656"/>
      <c r="XP412" s="656"/>
      <c r="XQ412" s="656"/>
      <c r="XR412" s="656"/>
      <c r="XS412" s="656"/>
      <c r="XT412" s="656"/>
      <c r="XU412" s="656"/>
      <c r="XV412" s="656"/>
      <c r="XW412" s="656"/>
      <c r="XX412" s="656"/>
      <c r="XY412" s="656"/>
      <c r="XZ412" s="656"/>
      <c r="YA412" s="656"/>
      <c r="YB412" s="656"/>
      <c r="YC412" s="656"/>
      <c r="YD412" s="656"/>
      <c r="YE412" s="656"/>
      <c r="YF412" s="656"/>
      <c r="YG412" s="656"/>
      <c r="YH412" s="656"/>
      <c r="YI412" s="656"/>
      <c r="YJ412" s="656"/>
      <c r="YK412" s="656"/>
      <c r="YL412" s="656"/>
      <c r="YM412" s="656"/>
      <c r="YN412" s="656"/>
      <c r="YO412" s="656"/>
      <c r="YP412" s="656"/>
      <c r="YQ412" s="656"/>
      <c r="YR412" s="656"/>
      <c r="YS412" s="656"/>
      <c r="YT412" s="656"/>
      <c r="YU412" s="656"/>
      <c r="YV412" s="656"/>
      <c r="YW412" s="656"/>
      <c r="YX412" s="656"/>
      <c r="YY412" s="656"/>
      <c r="YZ412" s="656"/>
      <c r="ZA412" s="656"/>
      <c r="ZB412" s="656"/>
      <c r="ZC412" s="656"/>
      <c r="ZD412" s="656"/>
      <c r="ZE412" s="656"/>
      <c r="ZF412" s="656"/>
      <c r="ZG412" s="656"/>
      <c r="ZH412" s="656"/>
      <c r="ZI412" s="656"/>
      <c r="ZJ412" s="656"/>
      <c r="ZK412" s="656"/>
      <c r="ZL412" s="656"/>
      <c r="ZM412" s="656"/>
      <c r="ZN412" s="656"/>
      <c r="ZO412" s="656"/>
      <c r="ZP412" s="656"/>
      <c r="ZQ412" s="656"/>
      <c r="ZR412" s="656"/>
      <c r="ZS412" s="656"/>
      <c r="ZT412" s="656"/>
      <c r="ZU412" s="656"/>
      <c r="ZV412" s="656"/>
      <c r="ZW412" s="656"/>
      <c r="ZX412" s="656"/>
      <c r="ZY412" s="656"/>
      <c r="ZZ412" s="656"/>
      <c r="AAA412" s="656"/>
      <c r="AAB412" s="656"/>
      <c r="AAC412" s="656"/>
      <c r="AAD412" s="656"/>
      <c r="AAE412" s="656"/>
      <c r="AAF412" s="656"/>
      <c r="AAG412" s="656"/>
      <c r="AAH412" s="656"/>
      <c r="AAI412" s="656"/>
      <c r="AAJ412" s="656"/>
      <c r="AAK412" s="656"/>
      <c r="AAL412" s="656"/>
      <c r="AAM412" s="656"/>
      <c r="AAN412" s="656"/>
      <c r="AAO412" s="656"/>
      <c r="AAP412" s="656"/>
      <c r="AAQ412" s="656"/>
      <c r="AAR412" s="656"/>
      <c r="AAS412" s="656"/>
      <c r="AAT412" s="656"/>
      <c r="AAU412" s="656"/>
      <c r="AAV412" s="656"/>
      <c r="AAW412" s="656"/>
      <c r="AAX412" s="656"/>
      <c r="AAY412" s="656"/>
      <c r="AAZ412" s="656"/>
      <c r="ABA412" s="656"/>
      <c r="ABB412" s="656"/>
      <c r="ABC412" s="656"/>
      <c r="ABD412" s="656"/>
      <c r="ABE412" s="656"/>
      <c r="ABF412" s="656"/>
      <c r="ABG412" s="656"/>
      <c r="ABH412" s="656"/>
      <c r="ABI412" s="656"/>
      <c r="ABJ412" s="656"/>
      <c r="ABK412" s="656"/>
      <c r="ABL412" s="656"/>
      <c r="ABM412" s="656"/>
      <c r="ABN412" s="656"/>
      <c r="ABO412" s="656"/>
      <c r="ABP412" s="656"/>
      <c r="ABQ412" s="656"/>
      <c r="ABR412" s="656"/>
      <c r="ABS412" s="656"/>
      <c r="ABT412" s="656"/>
      <c r="ABU412" s="656"/>
      <c r="ABV412" s="656"/>
      <c r="ABW412" s="656"/>
      <c r="ABX412" s="656"/>
      <c r="ABY412" s="656"/>
      <c r="ABZ412" s="656"/>
      <c r="ACA412" s="656"/>
      <c r="ACB412" s="656"/>
      <c r="ACC412" s="656"/>
      <c r="ACD412" s="656"/>
      <c r="ACE412" s="656"/>
      <c r="ACF412" s="656"/>
      <c r="ACG412" s="656"/>
      <c r="ACH412" s="656"/>
      <c r="ACI412" s="656"/>
      <c r="ACJ412" s="656"/>
      <c r="ACK412" s="656"/>
      <c r="ACL412" s="656"/>
      <c r="ACM412" s="656"/>
      <c r="ACN412" s="656"/>
      <c r="ACO412" s="656"/>
      <c r="ACP412" s="656"/>
      <c r="ACQ412" s="656"/>
      <c r="ACR412" s="656"/>
      <c r="ACS412" s="656"/>
      <c r="ACT412" s="656"/>
      <c r="ACU412" s="656"/>
      <c r="ACV412" s="656"/>
      <c r="ACW412" s="656"/>
      <c r="ACX412" s="656"/>
      <c r="ACY412" s="656"/>
      <c r="ACZ412" s="656"/>
      <c r="ADA412" s="656"/>
      <c r="ADB412" s="656"/>
      <c r="ADC412" s="656"/>
      <c r="ADD412" s="656"/>
      <c r="ADE412" s="656"/>
      <c r="ADF412" s="656"/>
      <c r="ADG412" s="656"/>
      <c r="ADH412" s="656"/>
      <c r="ADI412" s="656"/>
      <c r="ADJ412" s="656"/>
      <c r="ADK412" s="656"/>
      <c r="ADL412" s="656"/>
      <c r="ADM412" s="656"/>
      <c r="ADN412" s="656"/>
      <c r="ADO412" s="656"/>
      <c r="ADP412" s="656"/>
      <c r="ADQ412" s="656"/>
      <c r="ADR412" s="656"/>
      <c r="ADS412" s="656"/>
      <c r="ADT412" s="656"/>
      <c r="ADU412" s="656"/>
      <c r="ADV412" s="656"/>
      <c r="ADW412" s="656"/>
      <c r="ADX412" s="656"/>
      <c r="ADY412" s="656"/>
      <c r="ADZ412" s="656"/>
      <c r="AEA412" s="656"/>
      <c r="AEB412" s="656"/>
      <c r="AEC412" s="656"/>
      <c r="AED412" s="656"/>
      <c r="AEE412" s="656"/>
      <c r="AEF412" s="656"/>
      <c r="AEG412" s="656"/>
      <c r="AEH412" s="656"/>
      <c r="AEI412" s="656"/>
      <c r="AEJ412" s="656"/>
      <c r="AEK412" s="656"/>
      <c r="AEL412" s="656"/>
      <c r="AEM412" s="656"/>
      <c r="AEN412" s="656"/>
      <c r="AEO412" s="656"/>
      <c r="AEP412" s="656"/>
      <c r="AEQ412" s="656"/>
      <c r="AER412" s="656"/>
      <c r="AES412" s="656"/>
      <c r="AET412" s="656"/>
      <c r="AEU412" s="656"/>
      <c r="AEV412" s="656"/>
      <c r="AEW412" s="656"/>
      <c r="AEX412" s="656"/>
      <c r="AEY412" s="656"/>
      <c r="AEZ412" s="656"/>
      <c r="AFA412" s="656"/>
      <c r="AFB412" s="656"/>
      <c r="AFC412" s="656"/>
      <c r="AFD412" s="656"/>
      <c r="AFE412" s="656"/>
      <c r="AFF412" s="656"/>
      <c r="AFG412" s="656"/>
      <c r="AFH412" s="656"/>
      <c r="AFI412" s="656"/>
      <c r="AFJ412" s="656"/>
      <c r="AFK412" s="656"/>
      <c r="AFL412" s="656"/>
      <c r="AFM412" s="656"/>
      <c r="AFN412" s="656"/>
      <c r="AFO412" s="656"/>
      <c r="AFP412" s="656"/>
      <c r="AFQ412" s="656"/>
      <c r="AFR412" s="656"/>
      <c r="AFS412" s="656"/>
      <c r="AFT412" s="656"/>
      <c r="AFU412" s="656"/>
      <c r="AFV412" s="656"/>
      <c r="AFW412" s="656"/>
      <c r="AFX412" s="656"/>
      <c r="AFY412" s="656"/>
      <c r="AFZ412" s="656"/>
      <c r="AGA412" s="656"/>
      <c r="AGB412" s="656"/>
      <c r="AGC412" s="656"/>
      <c r="AGD412" s="656"/>
      <c r="AGE412" s="656"/>
      <c r="AGF412" s="656"/>
      <c r="AGG412" s="656"/>
      <c r="AGH412" s="656"/>
      <c r="AGI412" s="656"/>
      <c r="AGJ412" s="656"/>
      <c r="AGK412" s="656"/>
      <c r="AGL412" s="656"/>
      <c r="AGM412" s="656"/>
      <c r="AGN412" s="656"/>
      <c r="AGO412" s="656"/>
      <c r="AGP412" s="656"/>
      <c r="AGQ412" s="656"/>
      <c r="AGR412" s="656"/>
      <c r="AGS412" s="656"/>
      <c r="AGT412" s="656"/>
      <c r="AGU412" s="656"/>
      <c r="AGV412" s="656"/>
      <c r="AGW412" s="656"/>
      <c r="AGX412" s="656"/>
      <c r="AGY412" s="656"/>
      <c r="AGZ412" s="656"/>
      <c r="AHA412" s="656"/>
      <c r="AHB412" s="656"/>
      <c r="AHC412" s="656"/>
      <c r="AHD412" s="656"/>
      <c r="AHE412" s="656"/>
      <c r="AHF412" s="656"/>
      <c r="AHG412" s="656"/>
      <c r="AHH412" s="656"/>
      <c r="AHI412" s="656"/>
      <c r="AHJ412" s="656"/>
      <c r="AHK412" s="656"/>
      <c r="AHL412" s="656"/>
      <c r="AHM412" s="656"/>
      <c r="AHN412" s="656"/>
      <c r="AHO412" s="656"/>
      <c r="AHP412" s="656"/>
      <c r="AHQ412" s="656"/>
      <c r="AHR412" s="656"/>
      <c r="AHS412" s="656"/>
      <c r="AHT412" s="656"/>
      <c r="AHU412" s="656"/>
      <c r="AHV412" s="656"/>
      <c r="AHW412" s="656"/>
      <c r="AHX412" s="656"/>
      <c r="AHY412" s="656"/>
      <c r="AHZ412" s="656"/>
      <c r="AIA412" s="656"/>
      <c r="AIB412" s="656"/>
      <c r="AIC412" s="656"/>
      <c r="AID412" s="656"/>
      <c r="AIE412" s="656"/>
      <c r="AIF412" s="656"/>
      <c r="AIG412" s="656"/>
      <c r="AIH412" s="656"/>
      <c r="AII412" s="656"/>
      <c r="AIJ412" s="656"/>
      <c r="AIK412" s="656"/>
      <c r="AIL412" s="656"/>
      <c r="AIM412" s="656"/>
      <c r="AIN412" s="656"/>
      <c r="AIO412" s="656"/>
      <c r="AIP412" s="656"/>
      <c r="AIQ412" s="656"/>
      <c r="AIR412" s="656"/>
      <c r="AIS412" s="656"/>
      <c r="AIT412" s="656"/>
      <c r="AIU412" s="656"/>
      <c r="AIV412" s="656"/>
      <c r="AIW412" s="656"/>
      <c r="AIX412" s="656"/>
      <c r="AIY412" s="656"/>
      <c r="AIZ412" s="656"/>
      <c r="AJA412" s="656"/>
      <c r="AJB412" s="656"/>
      <c r="AJC412" s="656"/>
      <c r="AJD412" s="656"/>
      <c r="AJE412" s="656"/>
      <c r="AJF412" s="656"/>
      <c r="AJG412" s="656"/>
      <c r="AJH412" s="656"/>
      <c r="AJI412" s="656"/>
      <c r="AJJ412" s="656"/>
      <c r="AJK412" s="656"/>
      <c r="AJL412" s="656"/>
      <c r="AJM412" s="656"/>
      <c r="AJN412" s="656"/>
      <c r="AJO412" s="656"/>
      <c r="AJP412" s="656"/>
      <c r="AJQ412" s="656"/>
      <c r="AJR412" s="656"/>
      <c r="AJS412" s="656"/>
      <c r="AJT412" s="656"/>
      <c r="AJU412" s="656"/>
      <c r="AJV412" s="656"/>
      <c r="AJW412" s="656"/>
      <c r="AJX412" s="656"/>
      <c r="AJY412" s="656"/>
      <c r="AJZ412" s="656"/>
      <c r="AKA412" s="656"/>
      <c r="AKB412" s="656"/>
      <c r="AKC412" s="656"/>
      <c r="AKD412" s="656"/>
      <c r="AKE412" s="656"/>
      <c r="AKF412" s="656"/>
      <c r="AKG412" s="656"/>
      <c r="AKH412" s="656"/>
      <c r="AKI412" s="656"/>
      <c r="AKJ412" s="656"/>
      <c r="AKK412" s="656"/>
      <c r="AKL412" s="656"/>
      <c r="AKM412" s="656"/>
      <c r="AKN412" s="656"/>
      <c r="AKO412" s="656"/>
      <c r="AKP412" s="656"/>
      <c r="AKQ412" s="656"/>
      <c r="AKR412" s="656"/>
      <c r="AKS412" s="656"/>
      <c r="AKT412" s="656"/>
      <c r="AKU412" s="656"/>
      <c r="AKV412" s="656"/>
      <c r="AKW412" s="656"/>
      <c r="AKX412" s="656"/>
      <c r="AKY412" s="656"/>
      <c r="AKZ412" s="656"/>
      <c r="ALA412" s="656"/>
      <c r="ALB412" s="656"/>
      <c r="ALC412" s="656"/>
      <c r="ALD412" s="656"/>
      <c r="ALE412" s="656"/>
      <c r="ALF412" s="656"/>
      <c r="ALG412" s="656"/>
      <c r="ALH412" s="656"/>
      <c r="ALI412" s="656"/>
      <c r="ALJ412" s="656"/>
      <c r="ALK412" s="656"/>
      <c r="ALL412" s="656"/>
      <c r="ALM412" s="656"/>
      <c r="ALN412" s="656"/>
      <c r="ALO412" s="656"/>
      <c r="ALP412" s="656"/>
      <c r="ALQ412" s="656"/>
      <c r="ALR412" s="656"/>
      <c r="ALS412" s="656"/>
      <c r="ALT412" s="656"/>
      <c r="ALU412" s="656"/>
      <c r="ALV412" s="656"/>
      <c r="ALW412" s="656"/>
      <c r="ALX412" s="656"/>
      <c r="ALY412" s="656"/>
      <c r="ALZ412" s="656"/>
      <c r="AMA412" s="656"/>
      <c r="AMB412" s="656"/>
      <c r="AMC412" s="656"/>
      <c r="AMD412" s="656"/>
      <c r="AME412" s="656"/>
      <c r="AMF412" s="656"/>
      <c r="AMG412" s="656"/>
      <c r="AMH412" s="656"/>
      <c r="AMI412" s="656"/>
      <c r="AMJ412" s="656"/>
      <c r="AMK412" s="656"/>
      <c r="AML412" s="656"/>
      <c r="AMM412" s="656"/>
      <c r="AMN412" s="656"/>
      <c r="AMO412" s="656"/>
      <c r="AMP412" s="656"/>
      <c r="AMQ412" s="656"/>
      <c r="AMR412" s="656"/>
      <c r="AMS412" s="656"/>
      <c r="AMT412" s="656"/>
      <c r="AMU412" s="656"/>
      <c r="AMV412" s="656"/>
      <c r="AMW412" s="656"/>
      <c r="AMX412" s="656"/>
      <c r="AMY412" s="656"/>
      <c r="AMZ412" s="656"/>
      <c r="ANA412" s="656"/>
      <c r="ANB412" s="656"/>
      <c r="ANC412" s="656"/>
      <c r="AND412" s="656"/>
      <c r="ANE412" s="656"/>
      <c r="ANF412" s="656"/>
      <c r="ANG412" s="656"/>
      <c r="ANH412" s="656"/>
      <c r="ANI412" s="656"/>
      <c r="ANJ412" s="656"/>
      <c r="ANK412" s="656"/>
      <c r="ANL412" s="656"/>
      <c r="ANM412" s="656"/>
      <c r="ANN412" s="656"/>
      <c r="ANO412" s="656"/>
      <c r="ANP412" s="656"/>
      <c r="ANQ412" s="656"/>
      <c r="ANR412" s="656"/>
      <c r="ANS412" s="656"/>
      <c r="ANT412" s="656"/>
      <c r="ANU412" s="656"/>
      <c r="ANV412" s="656"/>
      <c r="ANW412" s="656"/>
      <c r="ANX412" s="656"/>
      <c r="ANY412" s="656"/>
      <c r="ANZ412" s="656"/>
      <c r="AOA412" s="656"/>
      <c r="AOB412" s="656"/>
      <c r="AOC412" s="656"/>
      <c r="AOD412" s="656"/>
      <c r="AOE412" s="656"/>
      <c r="AOF412" s="656"/>
      <c r="AOG412" s="656"/>
      <c r="AOH412" s="656"/>
      <c r="AOI412" s="656"/>
      <c r="AOJ412" s="656"/>
      <c r="AOK412" s="656"/>
      <c r="AOL412" s="656"/>
      <c r="AOM412" s="656"/>
      <c r="AON412" s="656"/>
      <c r="AOO412" s="656"/>
      <c r="AOP412" s="656"/>
      <c r="AOQ412" s="656"/>
      <c r="AOR412" s="656"/>
      <c r="AOS412" s="656"/>
      <c r="AOT412" s="656"/>
      <c r="AOU412" s="656"/>
      <c r="AOV412" s="656"/>
      <c r="AOW412" s="656"/>
      <c r="AOX412" s="656"/>
      <c r="AOY412" s="656"/>
      <c r="AOZ412" s="656"/>
      <c r="APA412" s="656"/>
      <c r="APB412" s="656"/>
      <c r="APC412" s="656"/>
      <c r="APD412" s="656"/>
      <c r="APE412" s="656"/>
      <c r="APF412" s="656"/>
      <c r="APG412" s="656"/>
      <c r="APH412" s="656"/>
      <c r="API412" s="656"/>
      <c r="APJ412" s="656"/>
      <c r="APK412" s="656"/>
      <c r="APL412" s="656"/>
      <c r="APM412" s="656"/>
      <c r="APN412" s="656"/>
      <c r="APO412" s="656"/>
      <c r="APP412" s="656"/>
      <c r="APQ412" s="656"/>
      <c r="APR412" s="656"/>
      <c r="APS412" s="656"/>
      <c r="APT412" s="656"/>
      <c r="APU412" s="656"/>
      <c r="APV412" s="656"/>
      <c r="APW412" s="656"/>
      <c r="APX412" s="656"/>
      <c r="APY412" s="656"/>
      <c r="APZ412" s="656"/>
      <c r="AQA412" s="656"/>
      <c r="AQB412" s="656"/>
      <c r="AQC412" s="656"/>
      <c r="AQD412" s="656"/>
      <c r="AQE412" s="656"/>
      <c r="AQF412" s="656"/>
      <c r="AQG412" s="656"/>
      <c r="AQH412" s="656"/>
      <c r="AQI412" s="656"/>
      <c r="AQJ412" s="656"/>
      <c r="AQK412" s="656"/>
      <c r="AQL412" s="656"/>
      <c r="AQM412" s="656"/>
      <c r="AQN412" s="656"/>
      <c r="AQO412" s="656"/>
      <c r="AQP412" s="656"/>
      <c r="AQQ412" s="656"/>
      <c r="AQR412" s="656"/>
      <c r="AQS412" s="656"/>
      <c r="AQT412" s="656"/>
      <c r="AQU412" s="656"/>
      <c r="AQV412" s="656"/>
      <c r="AQW412" s="656"/>
      <c r="AQX412" s="656"/>
      <c r="AQY412" s="656"/>
      <c r="AQZ412" s="656"/>
      <c r="ARA412" s="656"/>
      <c r="ARB412" s="656"/>
      <c r="ARC412" s="656"/>
      <c r="ARD412" s="656"/>
      <c r="ARE412" s="656"/>
      <c r="ARF412" s="656"/>
      <c r="ARG412" s="656"/>
      <c r="ARH412" s="656"/>
      <c r="ARI412" s="656"/>
      <c r="ARJ412" s="656"/>
      <c r="ARK412" s="656"/>
      <c r="ARL412" s="656"/>
      <c r="ARM412" s="656"/>
      <c r="ARN412" s="656"/>
      <c r="ARO412" s="656"/>
      <c r="ARP412" s="656"/>
      <c r="ARQ412" s="656"/>
      <c r="ARR412" s="656"/>
      <c r="ARS412" s="656"/>
      <c r="ART412" s="656"/>
      <c r="ARU412" s="656"/>
      <c r="ARV412" s="656"/>
      <c r="ARW412" s="656"/>
      <c r="ARX412" s="656"/>
      <c r="ARY412" s="656"/>
      <c r="ARZ412" s="656"/>
      <c r="ASA412" s="656"/>
      <c r="ASB412" s="656"/>
      <c r="ASC412" s="656"/>
      <c r="ASD412" s="656"/>
      <c r="ASE412" s="656"/>
      <c r="ASF412" s="656"/>
      <c r="ASG412" s="656"/>
      <c r="ASH412" s="656"/>
      <c r="ASI412" s="656"/>
      <c r="ASJ412" s="656"/>
      <c r="ASK412" s="656"/>
      <c r="ASL412" s="656"/>
      <c r="ASM412" s="656"/>
      <c r="ASN412" s="656"/>
      <c r="ASO412" s="656"/>
      <c r="ASP412" s="656"/>
      <c r="ASQ412" s="656"/>
      <c r="ASR412" s="656"/>
      <c r="ASS412" s="656"/>
      <c r="AST412" s="656"/>
      <c r="ASU412" s="656"/>
      <c r="ASV412" s="656"/>
      <c r="ASW412" s="656"/>
      <c r="ASX412" s="656"/>
      <c r="ASY412" s="656"/>
      <c r="ASZ412" s="656"/>
      <c r="ATA412" s="656"/>
      <c r="ATB412" s="656"/>
      <c r="ATC412" s="656"/>
      <c r="ATD412" s="656"/>
      <c r="ATE412" s="656"/>
      <c r="ATF412" s="656"/>
      <c r="ATG412" s="656"/>
      <c r="ATH412" s="656"/>
      <c r="ATI412" s="656"/>
      <c r="ATJ412" s="656"/>
      <c r="ATK412" s="656"/>
      <c r="ATL412" s="656"/>
      <c r="ATM412" s="656"/>
      <c r="ATN412" s="656"/>
      <c r="ATO412" s="656"/>
      <c r="ATP412" s="656"/>
      <c r="ATQ412" s="656"/>
      <c r="ATR412" s="656"/>
      <c r="ATS412" s="656"/>
      <c r="ATT412" s="656"/>
      <c r="ATU412" s="656"/>
      <c r="ATV412" s="656"/>
      <c r="ATW412" s="656"/>
      <c r="ATX412" s="656"/>
      <c r="ATY412" s="656"/>
      <c r="ATZ412" s="656"/>
      <c r="AUA412" s="656"/>
      <c r="AUB412" s="656"/>
      <c r="AUC412" s="656"/>
      <c r="AUD412" s="656"/>
      <c r="AUE412" s="656"/>
      <c r="AUF412" s="656"/>
      <c r="AUG412" s="656"/>
      <c r="AUH412" s="656"/>
      <c r="AUI412" s="656"/>
      <c r="AUJ412" s="656"/>
      <c r="AUK412" s="656"/>
      <c r="AUL412" s="656"/>
      <c r="AUM412" s="656"/>
      <c r="AUN412" s="656"/>
      <c r="AUO412" s="656"/>
      <c r="AUP412" s="656"/>
      <c r="AUQ412" s="656"/>
      <c r="AUR412" s="656"/>
      <c r="AUS412" s="656"/>
      <c r="AUT412" s="656"/>
      <c r="AUU412" s="656"/>
      <c r="AUV412" s="656"/>
      <c r="AUW412" s="656"/>
      <c r="AUX412" s="656"/>
      <c r="AUY412" s="656"/>
      <c r="AUZ412" s="656"/>
      <c r="AVA412" s="656"/>
      <c r="AVB412" s="656"/>
      <c r="AVC412" s="656"/>
      <c r="AVD412" s="656"/>
      <c r="AVE412" s="656"/>
      <c r="AVF412" s="656"/>
      <c r="AVG412" s="656"/>
      <c r="AVH412" s="656"/>
      <c r="AVI412" s="656"/>
      <c r="AVJ412" s="656"/>
      <c r="AVK412" s="656"/>
      <c r="AVL412" s="656"/>
      <c r="AVM412" s="656"/>
      <c r="AVN412" s="656"/>
      <c r="AVO412" s="656"/>
      <c r="AVP412" s="656"/>
      <c r="AVQ412" s="656"/>
      <c r="AVR412" s="656"/>
      <c r="AVS412" s="656"/>
      <c r="AVT412" s="656"/>
      <c r="AVU412" s="656"/>
      <c r="AVV412" s="656"/>
      <c r="AVW412" s="656"/>
      <c r="AVX412" s="656"/>
      <c r="AVY412" s="656"/>
      <c r="AVZ412" s="656"/>
      <c r="AWA412" s="656"/>
      <c r="AWB412" s="656"/>
      <c r="AWC412" s="656"/>
      <c r="AWD412" s="656"/>
      <c r="AWE412" s="656"/>
      <c r="AWF412" s="656"/>
      <c r="AWG412" s="656"/>
      <c r="AWH412" s="656"/>
      <c r="AWI412" s="656"/>
      <c r="AWJ412" s="656"/>
      <c r="AWK412" s="656"/>
      <c r="AWL412" s="656"/>
      <c r="AWM412" s="656"/>
      <c r="AWN412" s="656"/>
      <c r="AWO412" s="656"/>
      <c r="AWP412" s="656"/>
      <c r="AWQ412" s="656"/>
      <c r="AWR412" s="656"/>
      <c r="AWS412" s="656"/>
      <c r="AWT412" s="656"/>
      <c r="AWU412" s="656"/>
      <c r="AWV412" s="656"/>
      <c r="AWW412" s="656"/>
      <c r="AWX412" s="656"/>
      <c r="AWY412" s="656"/>
      <c r="AWZ412" s="656"/>
      <c r="AXA412" s="656"/>
      <c r="AXB412" s="656"/>
      <c r="AXC412" s="656"/>
      <c r="AXD412" s="656"/>
      <c r="AXE412" s="656"/>
      <c r="AXF412" s="656"/>
      <c r="AXG412" s="656"/>
      <c r="AXH412" s="656"/>
      <c r="AXI412" s="656"/>
      <c r="AXJ412" s="656"/>
      <c r="AXK412" s="656"/>
      <c r="AXL412" s="656"/>
      <c r="AXM412" s="656"/>
      <c r="AXN412" s="656"/>
      <c r="AXO412" s="656"/>
      <c r="AXP412" s="656"/>
      <c r="AXQ412" s="656"/>
      <c r="AXR412" s="656"/>
      <c r="AXS412" s="656"/>
      <c r="AXT412" s="656"/>
      <c r="AXU412" s="656"/>
      <c r="AXV412" s="656"/>
      <c r="AXW412" s="656"/>
      <c r="AXX412" s="656"/>
      <c r="AXY412" s="656"/>
      <c r="AXZ412" s="656"/>
      <c r="AYA412" s="656"/>
      <c r="AYB412" s="656"/>
      <c r="AYC412" s="656"/>
      <c r="AYD412" s="656"/>
      <c r="AYE412" s="656"/>
      <c r="AYF412" s="656"/>
      <c r="AYG412" s="656"/>
      <c r="AYH412" s="656"/>
      <c r="AYI412" s="656"/>
      <c r="AYJ412" s="656"/>
      <c r="AYK412" s="656"/>
      <c r="AYL412" s="656"/>
      <c r="AYM412" s="656"/>
      <c r="AYN412" s="656"/>
      <c r="AYO412" s="656"/>
      <c r="AYP412" s="656"/>
      <c r="AYQ412" s="656"/>
      <c r="AYR412" s="656"/>
      <c r="AYS412" s="656"/>
      <c r="AYT412" s="656"/>
      <c r="AYU412" s="656"/>
      <c r="AYV412" s="656"/>
      <c r="AYW412" s="656"/>
      <c r="AYX412" s="656"/>
      <c r="AYY412" s="656"/>
      <c r="AYZ412" s="656"/>
      <c r="AZA412" s="656"/>
      <c r="AZB412" s="656"/>
      <c r="AZC412" s="656"/>
      <c r="AZD412" s="656"/>
      <c r="AZE412" s="656"/>
      <c r="AZF412" s="656"/>
      <c r="AZG412" s="656"/>
      <c r="AZH412" s="656"/>
      <c r="AZI412" s="656"/>
      <c r="AZJ412" s="656"/>
      <c r="AZK412" s="656"/>
      <c r="AZL412" s="656"/>
      <c r="AZM412" s="656"/>
      <c r="AZN412" s="656"/>
      <c r="AZO412" s="656"/>
      <c r="AZP412" s="656"/>
      <c r="AZQ412" s="656"/>
      <c r="AZR412" s="656"/>
      <c r="AZS412" s="656"/>
      <c r="AZT412" s="656"/>
      <c r="AZU412" s="656"/>
      <c r="AZV412" s="656"/>
      <c r="AZW412" s="656"/>
      <c r="AZX412" s="656"/>
      <c r="AZY412" s="656"/>
      <c r="AZZ412" s="656"/>
      <c r="BAA412" s="656"/>
      <c r="BAB412" s="656"/>
      <c r="BAC412" s="656"/>
      <c r="BAD412" s="656"/>
      <c r="BAE412" s="656"/>
      <c r="BAF412" s="656"/>
      <c r="BAG412" s="656"/>
      <c r="BAH412" s="656"/>
      <c r="BAI412" s="656"/>
      <c r="BAJ412" s="656"/>
      <c r="BAK412" s="656"/>
      <c r="BAL412" s="656"/>
      <c r="BAM412" s="656"/>
      <c r="BAN412" s="656"/>
      <c r="BAO412" s="656"/>
      <c r="BAP412" s="656"/>
      <c r="BAQ412" s="656"/>
      <c r="BAR412" s="656"/>
      <c r="BAS412" s="656"/>
      <c r="BAT412" s="656"/>
      <c r="BAU412" s="656"/>
      <c r="BAV412" s="656"/>
      <c r="BAW412" s="656"/>
      <c r="BAX412" s="656"/>
      <c r="BAY412" s="656"/>
      <c r="BAZ412" s="656"/>
      <c r="BBA412" s="656"/>
      <c r="BBB412" s="656"/>
      <c r="BBC412" s="656"/>
      <c r="BBD412" s="656"/>
      <c r="BBE412" s="656"/>
      <c r="BBF412" s="656"/>
      <c r="BBG412" s="656"/>
      <c r="BBH412" s="656"/>
      <c r="BBI412" s="656"/>
      <c r="BBJ412" s="656"/>
      <c r="BBK412" s="656"/>
      <c r="BBL412" s="656"/>
      <c r="BBM412" s="656"/>
      <c r="BBN412" s="656"/>
      <c r="BBO412" s="656"/>
      <c r="BBP412" s="656"/>
      <c r="BBQ412" s="656"/>
      <c r="BBR412" s="656"/>
      <c r="BBS412" s="656"/>
      <c r="BBT412" s="656"/>
      <c r="BBU412" s="656"/>
      <c r="BBV412" s="656"/>
      <c r="BBW412" s="656"/>
      <c r="BBX412" s="656"/>
      <c r="BBY412" s="656"/>
      <c r="BBZ412" s="656"/>
      <c r="BCA412" s="656"/>
      <c r="BCB412" s="656"/>
      <c r="BCC412" s="656"/>
      <c r="BCD412" s="656"/>
      <c r="BCE412" s="656"/>
      <c r="BCF412" s="656"/>
      <c r="BCG412" s="656"/>
      <c r="BCH412" s="656"/>
      <c r="BCI412" s="656"/>
      <c r="BCJ412" s="656"/>
      <c r="BCK412" s="656"/>
      <c r="BCL412" s="656"/>
      <c r="BCM412" s="656"/>
      <c r="BCN412" s="656"/>
      <c r="BCO412" s="656"/>
      <c r="BCP412" s="656"/>
      <c r="BCQ412" s="656"/>
      <c r="BCR412" s="656"/>
      <c r="BCS412" s="656"/>
      <c r="BCT412" s="656"/>
      <c r="BCU412" s="656"/>
      <c r="BCV412" s="656"/>
      <c r="BCW412" s="656"/>
      <c r="BCX412" s="656"/>
      <c r="BCY412" s="656"/>
      <c r="BCZ412" s="656"/>
      <c r="BDA412" s="656"/>
      <c r="BDB412" s="656"/>
      <c r="BDC412" s="656"/>
      <c r="BDD412" s="656"/>
      <c r="BDE412" s="656"/>
      <c r="BDF412" s="656"/>
      <c r="BDG412" s="656"/>
      <c r="BDH412" s="656"/>
      <c r="BDI412" s="656"/>
      <c r="BDJ412" s="656"/>
      <c r="BDK412" s="656"/>
      <c r="BDL412" s="656"/>
      <c r="BDM412" s="656"/>
      <c r="BDN412" s="656"/>
      <c r="BDO412" s="656"/>
      <c r="BDP412" s="656"/>
      <c r="BDQ412" s="656"/>
      <c r="BDR412" s="656"/>
      <c r="BDS412" s="656"/>
      <c r="BDT412" s="656"/>
      <c r="BDU412" s="656"/>
      <c r="BDV412" s="656"/>
      <c r="BDW412" s="656"/>
      <c r="BDX412" s="656"/>
      <c r="BDY412" s="656"/>
      <c r="BDZ412" s="656"/>
      <c r="BEA412" s="656"/>
      <c r="BEB412" s="656"/>
      <c r="BEC412" s="656"/>
      <c r="BED412" s="656"/>
      <c r="BEE412" s="656"/>
      <c r="BEF412" s="656"/>
      <c r="BEG412" s="656"/>
      <c r="BEH412" s="656"/>
      <c r="BEI412" s="656"/>
      <c r="BEJ412" s="656"/>
      <c r="BEK412" s="656"/>
      <c r="BEL412" s="656"/>
      <c r="BEM412" s="656"/>
      <c r="BEN412" s="656"/>
      <c r="BEO412" s="656"/>
      <c r="BEP412" s="656"/>
      <c r="BEQ412" s="656"/>
      <c r="BER412" s="656"/>
      <c r="BES412" s="656"/>
      <c r="BET412" s="656"/>
      <c r="BEU412" s="656"/>
      <c r="BEV412" s="656"/>
      <c r="BEW412" s="656"/>
      <c r="BEX412" s="656"/>
      <c r="BEY412" s="656"/>
      <c r="BEZ412" s="656"/>
      <c r="BFA412" s="656"/>
      <c r="BFB412" s="656"/>
      <c r="BFC412" s="656"/>
      <c r="BFD412" s="656"/>
      <c r="BFE412" s="656"/>
      <c r="BFF412" s="656"/>
      <c r="BFG412" s="656"/>
      <c r="BFH412" s="656"/>
      <c r="BFI412" s="656"/>
      <c r="BFJ412" s="656"/>
      <c r="BFK412" s="656"/>
      <c r="BFL412" s="656"/>
      <c r="BFM412" s="656"/>
      <c r="BFN412" s="656"/>
      <c r="BFO412" s="656"/>
      <c r="BFP412" s="656"/>
      <c r="BFQ412" s="656"/>
      <c r="BFR412" s="656"/>
      <c r="BFS412" s="656"/>
      <c r="BFT412" s="656"/>
      <c r="BFU412" s="656"/>
      <c r="BFV412" s="656"/>
      <c r="BFW412" s="656"/>
      <c r="BFX412" s="656"/>
      <c r="BFY412" s="656"/>
      <c r="BFZ412" s="656"/>
      <c r="BGA412" s="656"/>
      <c r="BGB412" s="656"/>
      <c r="BGC412" s="656"/>
      <c r="BGD412" s="656"/>
      <c r="BGE412" s="656"/>
      <c r="BGF412" s="656"/>
      <c r="BGG412" s="656"/>
      <c r="BGH412" s="656"/>
      <c r="BGI412" s="656"/>
      <c r="BGJ412" s="656"/>
      <c r="BGK412" s="656"/>
      <c r="BGL412" s="656"/>
      <c r="BGM412" s="656"/>
      <c r="BGN412" s="656"/>
      <c r="BGO412" s="656"/>
      <c r="BGP412" s="656"/>
      <c r="BGQ412" s="656"/>
      <c r="BGR412" s="656"/>
      <c r="BGS412" s="656"/>
      <c r="BGT412" s="656"/>
      <c r="BGU412" s="656"/>
      <c r="BGV412" s="656"/>
      <c r="BGW412" s="656"/>
      <c r="BGX412" s="656"/>
      <c r="BGY412" s="656"/>
      <c r="BGZ412" s="656"/>
      <c r="BHA412" s="656"/>
      <c r="BHB412" s="656"/>
      <c r="BHC412" s="656"/>
      <c r="BHD412" s="656"/>
      <c r="BHE412" s="656"/>
      <c r="BHF412" s="656"/>
      <c r="BHG412" s="656"/>
      <c r="BHH412" s="656"/>
      <c r="BHI412" s="656"/>
      <c r="BHJ412" s="656"/>
      <c r="BHK412" s="656"/>
      <c r="BHL412" s="656"/>
      <c r="BHM412" s="656"/>
      <c r="BHN412" s="656"/>
      <c r="BHO412" s="656"/>
      <c r="BHP412" s="656"/>
      <c r="BHQ412" s="656"/>
      <c r="BHR412" s="656"/>
      <c r="BHS412" s="656"/>
      <c r="BHT412" s="656"/>
      <c r="BHU412" s="656"/>
      <c r="BHV412" s="656"/>
      <c r="BHW412" s="656"/>
      <c r="BHX412" s="656"/>
      <c r="BHY412" s="656"/>
      <c r="BHZ412" s="656"/>
      <c r="BIA412" s="656"/>
      <c r="BIB412" s="656"/>
      <c r="BIC412" s="656"/>
      <c r="BID412" s="656"/>
      <c r="BIE412" s="656"/>
      <c r="BIF412" s="656"/>
      <c r="BIG412" s="656"/>
      <c r="BIH412" s="656"/>
      <c r="BII412" s="656"/>
      <c r="BIJ412" s="656"/>
      <c r="BIK412" s="656"/>
      <c r="BIL412" s="656"/>
      <c r="BIM412" s="656"/>
      <c r="BIN412" s="656"/>
      <c r="BIO412" s="656"/>
      <c r="BIP412" s="656"/>
      <c r="BIQ412" s="656"/>
      <c r="BIR412" s="656"/>
      <c r="BIS412" s="656"/>
      <c r="BIT412" s="656"/>
      <c r="BIU412" s="656"/>
      <c r="BIV412" s="656"/>
      <c r="BIW412" s="656"/>
      <c r="BIX412" s="656"/>
      <c r="BIY412" s="656"/>
      <c r="BIZ412" s="656"/>
      <c r="BJA412" s="656"/>
      <c r="BJB412" s="656"/>
      <c r="BJC412" s="656"/>
      <c r="BJD412" s="656"/>
      <c r="BJE412" s="656"/>
      <c r="BJF412" s="656"/>
      <c r="BJG412" s="656"/>
      <c r="BJH412" s="656"/>
      <c r="BJI412" s="656"/>
      <c r="BJJ412" s="656"/>
      <c r="BJK412" s="656"/>
      <c r="BJL412" s="656"/>
      <c r="BJM412" s="656"/>
      <c r="BJN412" s="656"/>
      <c r="BJO412" s="656"/>
      <c r="BJP412" s="656"/>
      <c r="BJQ412" s="656"/>
      <c r="BJR412" s="656"/>
      <c r="BJS412" s="656"/>
      <c r="BJT412" s="656"/>
      <c r="BJU412" s="656"/>
      <c r="BJV412" s="656"/>
      <c r="BJW412" s="656"/>
      <c r="BJX412" s="656"/>
      <c r="BJY412" s="656"/>
      <c r="BJZ412" s="656"/>
      <c r="BKA412" s="656"/>
      <c r="BKB412" s="656"/>
      <c r="BKC412" s="656"/>
      <c r="BKD412" s="656"/>
      <c r="BKE412" s="656"/>
      <c r="BKF412" s="656"/>
      <c r="BKG412" s="656"/>
      <c r="BKH412" s="656"/>
      <c r="BKI412" s="656"/>
      <c r="BKJ412" s="656"/>
      <c r="BKK412" s="656"/>
      <c r="BKL412" s="656"/>
      <c r="BKM412" s="656"/>
      <c r="BKN412" s="656"/>
      <c r="BKO412" s="656"/>
      <c r="BKP412" s="656"/>
      <c r="BKQ412" s="656"/>
      <c r="BKR412" s="656"/>
      <c r="BKS412" s="656"/>
      <c r="BKT412" s="656"/>
      <c r="BKU412" s="656"/>
      <c r="BKV412" s="656"/>
      <c r="BKW412" s="656"/>
      <c r="BKX412" s="656"/>
      <c r="BKY412" s="656"/>
      <c r="BKZ412" s="656"/>
      <c r="BLA412" s="656"/>
      <c r="BLB412" s="656"/>
      <c r="BLC412" s="656"/>
      <c r="BLD412" s="656"/>
      <c r="BLE412" s="656"/>
      <c r="BLF412" s="656"/>
      <c r="BLG412" s="656"/>
      <c r="BLH412" s="656"/>
      <c r="BLI412" s="656"/>
      <c r="BLJ412" s="656"/>
      <c r="BLK412" s="656"/>
      <c r="BLL412" s="656"/>
      <c r="BLM412" s="656"/>
      <c r="BLN412" s="656"/>
      <c r="BLO412" s="656"/>
      <c r="BLP412" s="656"/>
      <c r="BLQ412" s="656"/>
      <c r="BLR412" s="656"/>
      <c r="BLS412" s="656"/>
      <c r="BLT412" s="656"/>
      <c r="BLU412" s="656"/>
      <c r="BLV412" s="656"/>
      <c r="BLW412" s="656"/>
      <c r="BLX412" s="656"/>
      <c r="BLY412" s="656"/>
      <c r="BLZ412" s="656"/>
      <c r="BMA412" s="656"/>
      <c r="BMB412" s="656"/>
      <c r="BMC412" s="656"/>
      <c r="BMD412" s="656"/>
      <c r="BME412" s="656"/>
      <c r="BMF412" s="656"/>
      <c r="BMG412" s="656"/>
      <c r="BMH412" s="656"/>
      <c r="BMI412" s="656"/>
      <c r="BMJ412" s="656"/>
      <c r="BMK412" s="656"/>
      <c r="BML412" s="656"/>
      <c r="BMM412" s="656"/>
      <c r="BMN412" s="656"/>
      <c r="BMO412" s="656"/>
    </row>
    <row r="413" spans="1:1705" customFormat="1">
      <c r="A413" s="622" t="s">
        <v>1241</v>
      </c>
      <c r="B413" s="623"/>
      <c r="C413" s="622" t="s">
        <v>1241</v>
      </c>
      <c r="D413" s="557"/>
      <c r="E413" s="558" t="s">
        <v>310</v>
      </c>
      <c r="F413" s="559" t="s">
        <v>311</v>
      </c>
      <c r="G413" s="559" t="s">
        <v>184</v>
      </c>
      <c r="H413" s="559"/>
      <c r="I413" s="559">
        <v>2</v>
      </c>
      <c r="J413" s="559"/>
      <c r="K413" s="559">
        <v>59.026395534000102</v>
      </c>
      <c r="L413" s="559">
        <v>24.7485733030001</v>
      </c>
      <c r="M413" s="624" t="s">
        <v>1239</v>
      </c>
      <c r="N413" s="560"/>
      <c r="O413" s="559" t="s">
        <v>1240</v>
      </c>
      <c r="P413" s="606" t="s">
        <v>201</v>
      </c>
      <c r="Q413" s="606"/>
      <c r="R413" s="1025">
        <v>412</v>
      </c>
      <c r="S413" s="1025">
        <v>412</v>
      </c>
      <c r="T413" s="297"/>
      <c r="U413" s="931"/>
    </row>
    <row r="414" spans="1:1705" customFormat="1">
      <c r="A414" s="622" t="s">
        <v>1242</v>
      </c>
      <c r="B414" s="623" t="s">
        <v>1242</v>
      </c>
      <c r="C414" s="622" t="s">
        <v>1242</v>
      </c>
      <c r="D414" s="557" t="s">
        <v>277</v>
      </c>
      <c r="E414" s="558" t="s">
        <v>198</v>
      </c>
      <c r="F414" s="559" t="s">
        <v>199</v>
      </c>
      <c r="G414" s="559" t="s">
        <v>184</v>
      </c>
      <c r="H414" s="559" t="s">
        <v>277</v>
      </c>
      <c r="I414" s="559">
        <v>2</v>
      </c>
      <c r="J414" s="559" t="s">
        <v>277</v>
      </c>
      <c r="K414" s="559">
        <v>59.026649449000097</v>
      </c>
      <c r="L414" s="559">
        <v>24.750574024000102</v>
      </c>
      <c r="M414" s="624" t="s">
        <v>321</v>
      </c>
      <c r="N414" s="560"/>
      <c r="O414" s="559" t="s">
        <v>1243</v>
      </c>
      <c r="P414" s="606" t="s">
        <v>201</v>
      </c>
      <c r="Q414" s="606"/>
      <c r="R414" s="1025">
        <v>413</v>
      </c>
      <c r="S414" s="1025">
        <v>413</v>
      </c>
      <c r="T414" s="297"/>
      <c r="U414" s="931"/>
    </row>
    <row r="415" spans="1:1705" customFormat="1">
      <c r="A415" s="622" t="s">
        <v>1244</v>
      </c>
      <c r="B415" s="623" t="s">
        <v>1244</v>
      </c>
      <c r="C415" s="622" t="s">
        <v>1244</v>
      </c>
      <c r="D415" s="557" t="s">
        <v>277</v>
      </c>
      <c r="E415" s="558" t="s">
        <v>198</v>
      </c>
      <c r="F415" s="559" t="s">
        <v>199</v>
      </c>
      <c r="G415" s="559" t="s">
        <v>184</v>
      </c>
      <c r="H415" s="559" t="s">
        <v>277</v>
      </c>
      <c r="I415" s="559">
        <v>2</v>
      </c>
      <c r="J415" s="559" t="s">
        <v>277</v>
      </c>
      <c r="K415" s="559">
        <v>59.026651127000001</v>
      </c>
      <c r="L415" s="559">
        <v>24.74643322</v>
      </c>
      <c r="M415" s="624" t="s">
        <v>321</v>
      </c>
      <c r="N415" s="560"/>
      <c r="O415" s="559" t="s">
        <v>1245</v>
      </c>
      <c r="P415" s="606" t="s">
        <v>201</v>
      </c>
      <c r="Q415" s="606"/>
      <c r="R415" s="1025">
        <v>414</v>
      </c>
      <c r="S415" s="1025">
        <v>414</v>
      </c>
      <c r="T415" s="297"/>
      <c r="U415" s="931"/>
    </row>
    <row r="416" spans="1:1705" customFormat="1">
      <c r="A416" s="622" t="s">
        <v>1246</v>
      </c>
      <c r="B416" s="623"/>
      <c r="C416" s="622"/>
      <c r="D416" s="557" t="s">
        <v>1246</v>
      </c>
      <c r="E416" s="558" t="s">
        <v>300</v>
      </c>
      <c r="F416" s="559" t="s">
        <v>301</v>
      </c>
      <c r="G416" s="559" t="s">
        <v>184</v>
      </c>
      <c r="H416" s="559"/>
      <c r="I416" s="559">
        <v>2</v>
      </c>
      <c r="J416" s="559"/>
      <c r="K416" s="559">
        <v>59.027676686000099</v>
      </c>
      <c r="L416" s="559">
        <v>24.7492885660001</v>
      </c>
      <c r="M416" s="624" t="s">
        <v>1040</v>
      </c>
      <c r="N416" s="560"/>
      <c r="O416" s="559" t="s">
        <v>1247</v>
      </c>
      <c r="P416" s="606" t="s">
        <v>201</v>
      </c>
      <c r="Q416" s="606"/>
      <c r="R416" s="1025">
        <v>415</v>
      </c>
      <c r="S416" s="1025">
        <v>415</v>
      </c>
      <c r="T416" s="297"/>
      <c r="U416" s="931"/>
    </row>
    <row r="417" spans="1:1708" customFormat="1">
      <c r="A417" s="622" t="s">
        <v>1248</v>
      </c>
      <c r="B417" s="623" t="s">
        <v>1248</v>
      </c>
      <c r="C417" s="622" t="s">
        <v>1248</v>
      </c>
      <c r="D417" s="557" t="s">
        <v>277</v>
      </c>
      <c r="E417" s="558" t="s">
        <v>198</v>
      </c>
      <c r="F417" s="559" t="s">
        <v>199</v>
      </c>
      <c r="G417" s="559" t="s">
        <v>184</v>
      </c>
      <c r="H417" s="559" t="s">
        <v>277</v>
      </c>
      <c r="I417" s="559">
        <v>2</v>
      </c>
      <c r="J417" s="559" t="s">
        <v>277</v>
      </c>
      <c r="K417" s="559">
        <v>59.026652255000002</v>
      </c>
      <c r="L417" s="559">
        <v>24.744460542000098</v>
      </c>
      <c r="M417" s="624" t="s">
        <v>321</v>
      </c>
      <c r="N417" s="560"/>
      <c r="O417" s="559" t="s">
        <v>1249</v>
      </c>
      <c r="P417" s="606" t="s">
        <v>201</v>
      </c>
      <c r="Q417" s="606"/>
      <c r="R417" s="1025">
        <v>416</v>
      </c>
      <c r="S417" s="1025">
        <v>416</v>
      </c>
      <c r="T417" s="297"/>
      <c r="U417" s="931"/>
    </row>
    <row r="418" spans="1:1708" customFormat="1">
      <c r="A418" s="622" t="s">
        <v>1250</v>
      </c>
      <c r="B418" s="623"/>
      <c r="C418" s="622"/>
      <c r="D418" s="557" t="s">
        <v>1250</v>
      </c>
      <c r="E418" s="558" t="s">
        <v>198</v>
      </c>
      <c r="F418" s="559" t="s">
        <v>199</v>
      </c>
      <c r="G418" s="559" t="s">
        <v>184</v>
      </c>
      <c r="H418" s="559"/>
      <c r="I418" s="559">
        <v>2</v>
      </c>
      <c r="J418" s="559"/>
      <c r="K418" s="559">
        <v>59.026821437999999</v>
      </c>
      <c r="L418" s="559">
        <v>24.749308584000001</v>
      </c>
      <c r="M418" s="624" t="s">
        <v>1251</v>
      </c>
      <c r="N418" s="560"/>
      <c r="O418" s="559" t="s">
        <v>1252</v>
      </c>
      <c r="P418" s="606" t="s">
        <v>201</v>
      </c>
      <c r="Q418" s="606"/>
      <c r="R418" s="1025">
        <v>417</v>
      </c>
      <c r="S418" s="1025">
        <v>417</v>
      </c>
      <c r="T418" s="297"/>
      <c r="U418" s="931"/>
    </row>
    <row r="419" spans="1:1708" customFormat="1">
      <c r="A419" s="622" t="s">
        <v>1253</v>
      </c>
      <c r="B419" s="623"/>
      <c r="C419" s="622"/>
      <c r="D419" s="557" t="s">
        <v>1253</v>
      </c>
      <c r="E419" s="558" t="s">
        <v>300</v>
      </c>
      <c r="F419" s="559" t="s">
        <v>301</v>
      </c>
      <c r="G419" s="559" t="s">
        <v>184</v>
      </c>
      <c r="H419" s="559"/>
      <c r="I419" s="559">
        <v>2</v>
      </c>
      <c r="J419" s="559"/>
      <c r="K419" s="559">
        <v>59.027746298000103</v>
      </c>
      <c r="L419" s="559">
        <v>24.7482411710001</v>
      </c>
      <c r="M419" s="624" t="s">
        <v>321</v>
      </c>
      <c r="N419" s="560"/>
      <c r="O419" s="559" t="s">
        <v>1254</v>
      </c>
      <c r="P419" s="606" t="s">
        <v>201</v>
      </c>
      <c r="Q419" s="606"/>
      <c r="R419" s="1025">
        <v>418</v>
      </c>
      <c r="S419" s="1025">
        <v>418</v>
      </c>
      <c r="T419" s="297"/>
      <c r="U419" s="931"/>
    </row>
    <row r="420" spans="1:1708" customFormat="1">
      <c r="A420" s="622" t="s">
        <v>1255</v>
      </c>
      <c r="B420" s="623" t="s">
        <v>1255</v>
      </c>
      <c r="C420" s="622" t="s">
        <v>1255</v>
      </c>
      <c r="D420" s="557" t="s">
        <v>277</v>
      </c>
      <c r="E420" s="558" t="s">
        <v>300</v>
      </c>
      <c r="F420" s="559" t="s">
        <v>301</v>
      </c>
      <c r="G420" s="559" t="s">
        <v>184</v>
      </c>
      <c r="H420" s="559" t="s">
        <v>277</v>
      </c>
      <c r="I420" s="559">
        <v>2</v>
      </c>
      <c r="J420" s="559" t="s">
        <v>277</v>
      </c>
      <c r="K420" s="559">
        <v>59.025197743</v>
      </c>
      <c r="L420" s="559">
        <v>24.748452492000101</v>
      </c>
      <c r="M420" s="624" t="s">
        <v>321</v>
      </c>
      <c r="N420" s="560"/>
      <c r="O420" s="559" t="s">
        <v>1256</v>
      </c>
      <c r="P420" s="606" t="s">
        <v>201</v>
      </c>
      <c r="Q420" s="606"/>
      <c r="R420" s="1025">
        <v>419</v>
      </c>
      <c r="S420" s="1025">
        <v>419</v>
      </c>
      <c r="T420" s="297"/>
      <c r="U420" s="931"/>
      <c r="W420" s="656"/>
      <c r="X420" s="656"/>
      <c r="Y420" s="656"/>
      <c r="Z420" s="656"/>
      <c r="AA420" s="656"/>
      <c r="AB420" s="656"/>
      <c r="AC420" s="656"/>
      <c r="AD420" s="656"/>
      <c r="AE420" s="656"/>
      <c r="AF420" s="656"/>
      <c r="AG420" s="656"/>
      <c r="AH420" s="656"/>
      <c r="AI420" s="656"/>
      <c r="AJ420" s="656"/>
      <c r="AK420" s="656"/>
      <c r="AL420" s="656"/>
      <c r="AM420" s="656"/>
      <c r="AN420" s="656"/>
      <c r="AO420" s="656"/>
      <c r="AP420" s="656"/>
      <c r="AQ420" s="656"/>
      <c r="AR420" s="656"/>
      <c r="AS420" s="656"/>
      <c r="AT420" s="656"/>
      <c r="AU420" s="656"/>
      <c r="AV420" s="656"/>
      <c r="AW420" s="656"/>
      <c r="AX420" s="656"/>
      <c r="AY420" s="656"/>
      <c r="AZ420" s="656"/>
      <c r="BA420" s="656"/>
      <c r="BB420" s="656"/>
      <c r="BC420" s="656"/>
      <c r="BD420" s="656"/>
      <c r="BE420" s="656"/>
      <c r="BF420" s="656"/>
      <c r="BG420" s="656"/>
      <c r="BH420" s="656"/>
      <c r="BI420" s="656"/>
      <c r="BJ420" s="656"/>
      <c r="BK420" s="656"/>
      <c r="BL420" s="656"/>
      <c r="BM420" s="656"/>
      <c r="BN420" s="656"/>
      <c r="BO420" s="656"/>
      <c r="BP420" s="656"/>
      <c r="BQ420" s="656"/>
      <c r="BR420" s="656"/>
      <c r="BS420" s="656"/>
      <c r="BT420" s="656"/>
      <c r="BU420" s="656"/>
      <c r="BV420" s="656"/>
      <c r="BW420" s="656"/>
      <c r="BX420" s="656"/>
      <c r="BY420" s="656"/>
      <c r="BZ420" s="656"/>
      <c r="CA420" s="656"/>
      <c r="CB420" s="656"/>
      <c r="CC420" s="656"/>
      <c r="CD420" s="656"/>
      <c r="CE420" s="656"/>
      <c r="CF420" s="656"/>
      <c r="CG420" s="656"/>
      <c r="CH420" s="656"/>
      <c r="CI420" s="656"/>
      <c r="CJ420" s="656"/>
      <c r="CK420" s="656"/>
      <c r="CL420" s="656"/>
      <c r="CM420" s="656"/>
      <c r="CN420" s="656"/>
      <c r="CO420" s="656"/>
      <c r="CP420" s="656"/>
      <c r="CQ420" s="656"/>
      <c r="CR420" s="656"/>
      <c r="CS420" s="656"/>
      <c r="CT420" s="656"/>
      <c r="CU420" s="656"/>
      <c r="CV420" s="656"/>
      <c r="CW420" s="656"/>
      <c r="CX420" s="656"/>
      <c r="CY420" s="656"/>
      <c r="CZ420" s="656"/>
      <c r="DA420" s="656"/>
      <c r="DB420" s="656"/>
      <c r="DC420" s="656"/>
      <c r="DD420" s="656"/>
      <c r="DE420" s="656"/>
      <c r="DF420" s="656"/>
      <c r="DG420" s="656"/>
      <c r="DH420" s="656"/>
      <c r="DI420" s="656"/>
      <c r="DJ420" s="656"/>
      <c r="DK420" s="656"/>
      <c r="DL420" s="656"/>
      <c r="DM420" s="656"/>
      <c r="DN420" s="656"/>
      <c r="DO420" s="656"/>
      <c r="DP420" s="656"/>
      <c r="DQ420" s="656"/>
      <c r="DR420" s="656"/>
      <c r="DS420" s="656"/>
      <c r="DT420" s="656"/>
      <c r="DU420" s="656"/>
      <c r="DV420" s="656"/>
      <c r="DW420" s="656"/>
      <c r="DX420" s="656"/>
      <c r="DY420" s="656"/>
      <c r="DZ420" s="656"/>
      <c r="EA420" s="656"/>
      <c r="EB420" s="656"/>
      <c r="EC420" s="656"/>
      <c r="ED420" s="656"/>
      <c r="EE420" s="656"/>
      <c r="EF420" s="656"/>
      <c r="EG420" s="656"/>
      <c r="EH420" s="656"/>
      <c r="EI420" s="656"/>
      <c r="EJ420" s="656"/>
      <c r="EK420" s="656"/>
      <c r="EL420" s="656"/>
      <c r="EM420" s="656"/>
      <c r="EN420" s="656"/>
      <c r="EO420" s="656"/>
      <c r="EP420" s="656"/>
      <c r="EQ420" s="656"/>
      <c r="ER420" s="656"/>
      <c r="ES420" s="656"/>
      <c r="ET420" s="656"/>
      <c r="EU420" s="656"/>
      <c r="EV420" s="656"/>
      <c r="EW420" s="656"/>
      <c r="EX420" s="656"/>
      <c r="EY420" s="656"/>
      <c r="EZ420" s="656"/>
      <c r="FA420" s="656"/>
      <c r="FB420" s="656"/>
      <c r="FC420" s="656"/>
      <c r="FD420" s="656"/>
      <c r="FE420" s="656"/>
      <c r="FF420" s="656"/>
      <c r="FG420" s="656"/>
      <c r="FH420" s="656"/>
      <c r="FI420" s="656"/>
      <c r="FJ420" s="656"/>
      <c r="FK420" s="656"/>
      <c r="FL420" s="656"/>
      <c r="FM420" s="656"/>
      <c r="FN420" s="656"/>
      <c r="FO420" s="656"/>
      <c r="FP420" s="656"/>
      <c r="FQ420" s="656"/>
      <c r="FR420" s="656"/>
      <c r="FS420" s="656"/>
      <c r="FT420" s="656"/>
      <c r="FU420" s="656"/>
      <c r="FV420" s="656"/>
      <c r="FW420" s="656"/>
      <c r="FX420" s="656"/>
      <c r="FY420" s="656"/>
      <c r="FZ420" s="656"/>
      <c r="GA420" s="656"/>
      <c r="GB420" s="656"/>
      <c r="GC420" s="656"/>
      <c r="GD420" s="656"/>
      <c r="GE420" s="656"/>
      <c r="GF420" s="656"/>
      <c r="GG420" s="656"/>
      <c r="GH420" s="656"/>
      <c r="GI420" s="656"/>
      <c r="GJ420" s="656"/>
      <c r="GK420" s="656"/>
      <c r="GL420" s="656"/>
      <c r="GM420" s="656"/>
      <c r="GN420" s="656"/>
      <c r="GO420" s="656"/>
      <c r="GP420" s="656"/>
      <c r="GQ420" s="656"/>
      <c r="GR420" s="656"/>
      <c r="GS420" s="656"/>
      <c r="GT420" s="656"/>
      <c r="GU420" s="656"/>
      <c r="GV420" s="656"/>
      <c r="GW420" s="656"/>
      <c r="GX420" s="656"/>
      <c r="GY420" s="656"/>
      <c r="GZ420" s="656"/>
      <c r="HA420" s="656"/>
      <c r="HB420" s="656"/>
      <c r="HC420" s="656"/>
      <c r="HD420" s="656"/>
      <c r="HE420" s="656"/>
      <c r="HF420" s="656"/>
      <c r="HG420" s="656"/>
      <c r="HH420" s="656"/>
      <c r="HI420" s="656"/>
      <c r="HJ420" s="656"/>
      <c r="HK420" s="656"/>
      <c r="HL420" s="656"/>
      <c r="HM420" s="656"/>
      <c r="HN420" s="656"/>
      <c r="HO420" s="656"/>
      <c r="HP420" s="656"/>
      <c r="HQ420" s="656"/>
      <c r="HR420" s="656"/>
      <c r="HS420" s="656"/>
      <c r="HT420" s="656"/>
      <c r="HU420" s="656"/>
      <c r="HV420" s="656"/>
      <c r="HW420" s="656"/>
      <c r="HX420" s="656"/>
      <c r="HY420" s="656"/>
      <c r="HZ420" s="656"/>
      <c r="IA420" s="656"/>
      <c r="IB420" s="656"/>
      <c r="IC420" s="656"/>
      <c r="ID420" s="656"/>
      <c r="IE420" s="656"/>
      <c r="IF420" s="656"/>
      <c r="IG420" s="656"/>
      <c r="IH420" s="656"/>
      <c r="II420" s="656"/>
      <c r="IJ420" s="656"/>
      <c r="IK420" s="656"/>
      <c r="IL420" s="656"/>
      <c r="IM420" s="656"/>
      <c r="IN420" s="656"/>
      <c r="IO420" s="656"/>
      <c r="IP420" s="656"/>
      <c r="IQ420" s="656"/>
      <c r="IR420" s="656"/>
      <c r="IS420" s="656"/>
      <c r="IT420" s="656"/>
      <c r="IU420" s="656"/>
      <c r="IV420" s="656"/>
      <c r="IW420" s="656"/>
      <c r="IX420" s="656"/>
      <c r="IY420" s="656"/>
      <c r="IZ420" s="656"/>
      <c r="JA420" s="656"/>
      <c r="JB420" s="656"/>
      <c r="JC420" s="656"/>
      <c r="JD420" s="656"/>
      <c r="JE420" s="656"/>
      <c r="JF420" s="656"/>
      <c r="JG420" s="656"/>
      <c r="JH420" s="656"/>
      <c r="JI420" s="656"/>
      <c r="JJ420" s="656"/>
      <c r="JK420" s="656"/>
      <c r="JL420" s="656"/>
      <c r="JM420" s="656"/>
      <c r="JN420" s="656"/>
      <c r="JO420" s="656"/>
      <c r="JP420" s="656"/>
      <c r="JQ420" s="656"/>
      <c r="JR420" s="656"/>
      <c r="JS420" s="656"/>
      <c r="JT420" s="656"/>
      <c r="JU420" s="656"/>
      <c r="JV420" s="656"/>
      <c r="JW420" s="656"/>
      <c r="JX420" s="656"/>
      <c r="JY420" s="656"/>
      <c r="JZ420" s="656"/>
      <c r="KA420" s="656"/>
      <c r="KB420" s="656"/>
      <c r="KC420" s="656"/>
      <c r="KD420" s="656"/>
      <c r="KE420" s="656"/>
      <c r="KF420" s="656"/>
      <c r="KG420" s="656"/>
      <c r="KH420" s="656"/>
      <c r="KI420" s="656"/>
      <c r="KJ420" s="656"/>
      <c r="KK420" s="656"/>
      <c r="KL420" s="656"/>
      <c r="KM420" s="656"/>
      <c r="KN420" s="656"/>
      <c r="KO420" s="656"/>
      <c r="KP420" s="656"/>
      <c r="KQ420" s="656"/>
      <c r="KR420" s="656"/>
      <c r="KS420" s="656"/>
      <c r="KT420" s="656"/>
      <c r="KU420" s="656"/>
      <c r="KV420" s="656"/>
      <c r="KW420" s="656"/>
      <c r="KX420" s="656"/>
      <c r="KY420" s="656"/>
      <c r="KZ420" s="656"/>
      <c r="LA420" s="656"/>
      <c r="LB420" s="656"/>
      <c r="LC420" s="656"/>
      <c r="LD420" s="656"/>
      <c r="LE420" s="656"/>
      <c r="LF420" s="656"/>
      <c r="LG420" s="656"/>
      <c r="LH420" s="656"/>
      <c r="LI420" s="656"/>
      <c r="LJ420" s="656"/>
      <c r="LK420" s="656"/>
      <c r="LL420" s="656"/>
      <c r="LM420" s="656"/>
      <c r="LN420" s="656"/>
      <c r="LO420" s="656"/>
      <c r="LP420" s="656"/>
      <c r="LQ420" s="656"/>
      <c r="LR420" s="656"/>
      <c r="LS420" s="656"/>
      <c r="LT420" s="656"/>
      <c r="LU420" s="656"/>
      <c r="LV420" s="656"/>
      <c r="LW420" s="656"/>
      <c r="LX420" s="656"/>
      <c r="LY420" s="656"/>
      <c r="LZ420" s="656"/>
      <c r="MA420" s="656"/>
      <c r="MB420" s="656"/>
      <c r="MC420" s="656"/>
      <c r="MD420" s="656"/>
      <c r="ME420" s="656"/>
      <c r="MF420" s="656"/>
      <c r="MG420" s="656"/>
      <c r="MH420" s="656"/>
      <c r="MI420" s="656"/>
      <c r="MJ420" s="656"/>
      <c r="MK420" s="656"/>
      <c r="ML420" s="656"/>
      <c r="MM420" s="656"/>
      <c r="MN420" s="656"/>
      <c r="MO420" s="656"/>
      <c r="MP420" s="656"/>
      <c r="MQ420" s="656"/>
      <c r="MR420" s="656"/>
      <c r="MS420" s="656"/>
      <c r="MT420" s="656"/>
      <c r="MU420" s="656"/>
      <c r="MV420" s="656"/>
      <c r="MW420" s="656"/>
      <c r="MX420" s="656"/>
      <c r="MY420" s="656"/>
      <c r="MZ420" s="656"/>
      <c r="NA420" s="656"/>
      <c r="NB420" s="656"/>
      <c r="NC420" s="656"/>
      <c r="ND420" s="656"/>
      <c r="NE420" s="656"/>
      <c r="NF420" s="656"/>
      <c r="NG420" s="656"/>
      <c r="NH420" s="656"/>
      <c r="NI420" s="656"/>
      <c r="NJ420" s="656"/>
      <c r="NK420" s="656"/>
      <c r="NL420" s="656"/>
      <c r="NM420" s="656"/>
      <c r="NN420" s="656"/>
      <c r="NO420" s="656"/>
      <c r="NP420" s="656"/>
      <c r="NQ420" s="656"/>
      <c r="NR420" s="656"/>
      <c r="NS420" s="656"/>
      <c r="NT420" s="656"/>
      <c r="NU420" s="656"/>
      <c r="NV420" s="656"/>
      <c r="NW420" s="656"/>
      <c r="NX420" s="656"/>
      <c r="NY420" s="656"/>
      <c r="NZ420" s="656"/>
      <c r="OA420" s="656"/>
      <c r="OB420" s="656"/>
      <c r="OC420" s="656"/>
      <c r="OD420" s="656"/>
      <c r="OE420" s="656"/>
      <c r="OF420" s="656"/>
      <c r="OG420" s="656"/>
      <c r="OH420" s="656"/>
      <c r="OI420" s="656"/>
      <c r="OJ420" s="656"/>
      <c r="OK420" s="656"/>
      <c r="OL420" s="656"/>
      <c r="OM420" s="656"/>
      <c r="ON420" s="656"/>
      <c r="OO420" s="656"/>
      <c r="OP420" s="656"/>
      <c r="OQ420" s="656"/>
      <c r="OR420" s="656"/>
      <c r="OS420" s="656"/>
      <c r="OT420" s="656"/>
      <c r="OU420" s="656"/>
      <c r="OV420" s="656"/>
      <c r="OW420" s="656"/>
      <c r="OX420" s="656"/>
      <c r="OY420" s="656"/>
      <c r="OZ420" s="656"/>
      <c r="PA420" s="656"/>
      <c r="PB420" s="656"/>
      <c r="PC420" s="656"/>
      <c r="PD420" s="656"/>
      <c r="PE420" s="656"/>
      <c r="PF420" s="656"/>
      <c r="PG420" s="656"/>
      <c r="PH420" s="656"/>
      <c r="PI420" s="656"/>
      <c r="PJ420" s="656"/>
      <c r="PK420" s="656"/>
      <c r="PL420" s="656"/>
      <c r="PM420" s="656"/>
      <c r="PN420" s="656"/>
      <c r="PO420" s="656"/>
      <c r="PP420" s="656"/>
      <c r="PQ420" s="656"/>
      <c r="PR420" s="656"/>
      <c r="PS420" s="656"/>
      <c r="PT420" s="656"/>
      <c r="PU420" s="656"/>
      <c r="PV420" s="656"/>
      <c r="PW420" s="656"/>
      <c r="PX420" s="656"/>
      <c r="PY420" s="656"/>
      <c r="PZ420" s="656"/>
      <c r="QA420" s="656"/>
      <c r="QB420" s="656"/>
      <c r="QC420" s="656"/>
      <c r="QD420" s="656"/>
      <c r="QE420" s="656"/>
      <c r="QF420" s="656"/>
      <c r="QG420" s="656"/>
      <c r="QH420" s="656"/>
      <c r="QI420" s="656"/>
      <c r="QJ420" s="656"/>
      <c r="QK420" s="656"/>
      <c r="QL420" s="656"/>
      <c r="QM420" s="656"/>
      <c r="QN420" s="656"/>
      <c r="QO420" s="656"/>
      <c r="QP420" s="656"/>
      <c r="QQ420" s="656"/>
      <c r="QR420" s="656"/>
      <c r="QS420" s="656"/>
      <c r="QT420" s="656"/>
      <c r="QU420" s="656"/>
      <c r="QV420" s="656"/>
      <c r="QW420" s="656"/>
      <c r="QX420" s="656"/>
      <c r="QY420" s="656"/>
      <c r="QZ420" s="656"/>
      <c r="RA420" s="656"/>
      <c r="RB420" s="656"/>
      <c r="RC420" s="656"/>
      <c r="RD420" s="656"/>
      <c r="RE420" s="656"/>
      <c r="RF420" s="656"/>
      <c r="RG420" s="656"/>
      <c r="RH420" s="656"/>
      <c r="RI420" s="656"/>
      <c r="RJ420" s="656"/>
      <c r="RK420" s="656"/>
      <c r="RL420" s="656"/>
      <c r="RM420" s="656"/>
      <c r="RN420" s="656"/>
      <c r="RO420" s="656"/>
      <c r="RP420" s="656"/>
      <c r="RQ420" s="656"/>
      <c r="RR420" s="656"/>
      <c r="RS420" s="656"/>
      <c r="RT420" s="656"/>
      <c r="RU420" s="656"/>
      <c r="RV420" s="656"/>
      <c r="RW420" s="656"/>
      <c r="RX420" s="656"/>
      <c r="RY420" s="656"/>
      <c r="RZ420" s="656"/>
      <c r="SA420" s="656"/>
      <c r="SB420" s="656"/>
      <c r="SC420" s="656"/>
      <c r="SD420" s="656"/>
      <c r="SE420" s="656"/>
      <c r="SF420" s="656"/>
      <c r="SG420" s="656"/>
      <c r="SH420" s="656"/>
      <c r="SI420" s="656"/>
      <c r="SJ420" s="656"/>
      <c r="SK420" s="656"/>
      <c r="SL420" s="656"/>
      <c r="SM420" s="656"/>
      <c r="SN420" s="656"/>
      <c r="SO420" s="656"/>
      <c r="SP420" s="656"/>
      <c r="SQ420" s="656"/>
      <c r="SR420" s="656"/>
      <c r="SS420" s="656"/>
      <c r="ST420" s="656"/>
      <c r="SU420" s="656"/>
      <c r="SV420" s="656"/>
      <c r="SW420" s="656"/>
      <c r="SX420" s="656"/>
      <c r="SY420" s="656"/>
      <c r="SZ420" s="656"/>
      <c r="TA420" s="656"/>
      <c r="TB420" s="656"/>
      <c r="TC420" s="656"/>
      <c r="TD420" s="656"/>
      <c r="TE420" s="656"/>
      <c r="TF420" s="656"/>
      <c r="TG420" s="656"/>
      <c r="TH420" s="656"/>
      <c r="TI420" s="656"/>
      <c r="TJ420" s="656"/>
      <c r="TK420" s="656"/>
      <c r="TL420" s="656"/>
      <c r="TM420" s="656"/>
      <c r="TN420" s="656"/>
      <c r="TO420" s="656"/>
      <c r="TP420" s="656"/>
      <c r="TQ420" s="656"/>
      <c r="TR420" s="656"/>
      <c r="TS420" s="656"/>
      <c r="TT420" s="656"/>
      <c r="TU420" s="656"/>
      <c r="TV420" s="656"/>
      <c r="TW420" s="656"/>
      <c r="TX420" s="656"/>
      <c r="TY420" s="656"/>
      <c r="TZ420" s="656"/>
      <c r="UA420" s="656"/>
      <c r="UB420" s="656"/>
      <c r="UC420" s="656"/>
      <c r="UD420" s="656"/>
      <c r="UE420" s="656"/>
      <c r="UF420" s="656"/>
      <c r="UG420" s="656"/>
      <c r="UH420" s="656"/>
      <c r="UI420" s="656"/>
      <c r="UJ420" s="656"/>
      <c r="UK420" s="656"/>
      <c r="UL420" s="656"/>
      <c r="UM420" s="656"/>
      <c r="UN420" s="656"/>
      <c r="UO420" s="656"/>
      <c r="UP420" s="656"/>
      <c r="UQ420" s="656"/>
      <c r="UR420" s="656"/>
      <c r="US420" s="656"/>
      <c r="UT420" s="656"/>
      <c r="UU420" s="656"/>
      <c r="UV420" s="656"/>
      <c r="UW420" s="656"/>
      <c r="UX420" s="656"/>
      <c r="UY420" s="656"/>
      <c r="UZ420" s="656"/>
      <c r="VA420" s="656"/>
      <c r="VB420" s="656"/>
      <c r="VC420" s="656"/>
      <c r="VD420" s="656"/>
      <c r="VE420" s="656"/>
      <c r="VF420" s="656"/>
      <c r="VG420" s="656"/>
      <c r="VH420" s="656"/>
      <c r="VI420" s="656"/>
      <c r="VJ420" s="656"/>
      <c r="VK420" s="656"/>
      <c r="VL420" s="656"/>
      <c r="VM420" s="656"/>
      <c r="VN420" s="656"/>
      <c r="VO420" s="656"/>
      <c r="VP420" s="656"/>
      <c r="VQ420" s="656"/>
      <c r="VR420" s="656"/>
      <c r="VS420" s="656"/>
      <c r="VT420" s="656"/>
      <c r="VU420" s="656"/>
      <c r="VV420" s="656"/>
      <c r="VW420" s="656"/>
      <c r="VX420" s="656"/>
      <c r="VY420" s="656"/>
      <c r="VZ420" s="656"/>
      <c r="WA420" s="656"/>
      <c r="WB420" s="656"/>
      <c r="WC420" s="656"/>
      <c r="WD420" s="656"/>
      <c r="WE420" s="656"/>
      <c r="WF420" s="656"/>
      <c r="WG420" s="656"/>
      <c r="WH420" s="656"/>
      <c r="WI420" s="656"/>
      <c r="WJ420" s="656"/>
      <c r="WK420" s="656"/>
      <c r="WL420" s="656"/>
      <c r="WM420" s="656"/>
      <c r="WN420" s="656"/>
      <c r="WO420" s="656"/>
      <c r="WP420" s="656"/>
      <c r="WQ420" s="656"/>
      <c r="WR420" s="656"/>
      <c r="WS420" s="656"/>
      <c r="WT420" s="656"/>
      <c r="WU420" s="656"/>
      <c r="WV420" s="656"/>
      <c r="WW420" s="656"/>
      <c r="WX420" s="656"/>
      <c r="WY420" s="656"/>
      <c r="WZ420" s="656"/>
      <c r="XA420" s="656"/>
      <c r="XB420" s="656"/>
      <c r="XC420" s="656"/>
      <c r="XD420" s="656"/>
      <c r="XE420" s="656"/>
      <c r="XF420" s="656"/>
      <c r="XG420" s="656"/>
      <c r="XH420" s="656"/>
      <c r="XI420" s="656"/>
      <c r="XJ420" s="656"/>
      <c r="XK420" s="656"/>
      <c r="XL420" s="656"/>
      <c r="XM420" s="656"/>
      <c r="XN420" s="656"/>
      <c r="XO420" s="656"/>
      <c r="XP420" s="656"/>
      <c r="XQ420" s="656"/>
      <c r="XR420" s="656"/>
      <c r="XS420" s="656"/>
      <c r="XT420" s="656"/>
      <c r="XU420" s="656"/>
      <c r="XV420" s="656"/>
      <c r="XW420" s="656"/>
      <c r="XX420" s="656"/>
      <c r="XY420" s="656"/>
      <c r="XZ420" s="656"/>
      <c r="YA420" s="656"/>
      <c r="YB420" s="656"/>
      <c r="YC420" s="656"/>
      <c r="YD420" s="656"/>
      <c r="YE420" s="656"/>
      <c r="YF420" s="656"/>
      <c r="YG420" s="656"/>
      <c r="YH420" s="656"/>
      <c r="YI420" s="656"/>
      <c r="YJ420" s="656"/>
      <c r="YK420" s="656"/>
      <c r="YL420" s="656"/>
      <c r="YM420" s="656"/>
      <c r="YN420" s="656"/>
      <c r="YO420" s="656"/>
      <c r="YP420" s="656"/>
      <c r="YQ420" s="656"/>
      <c r="YR420" s="656"/>
      <c r="YS420" s="656"/>
      <c r="YT420" s="656"/>
      <c r="YU420" s="656"/>
      <c r="YV420" s="656"/>
      <c r="YW420" s="656"/>
      <c r="YX420" s="656"/>
      <c r="YY420" s="656"/>
      <c r="YZ420" s="656"/>
      <c r="ZA420" s="656"/>
      <c r="ZB420" s="656"/>
      <c r="ZC420" s="656"/>
      <c r="ZD420" s="656"/>
      <c r="ZE420" s="656"/>
      <c r="ZF420" s="656"/>
      <c r="ZG420" s="656"/>
      <c r="ZH420" s="656"/>
      <c r="ZI420" s="656"/>
      <c r="ZJ420" s="656"/>
      <c r="ZK420" s="656"/>
      <c r="ZL420" s="656"/>
      <c r="ZM420" s="656"/>
      <c r="ZN420" s="656"/>
      <c r="ZO420" s="656"/>
      <c r="ZP420" s="656"/>
      <c r="ZQ420" s="656"/>
      <c r="ZR420" s="656"/>
      <c r="ZS420" s="656"/>
      <c r="ZT420" s="656"/>
      <c r="ZU420" s="656"/>
      <c r="ZV420" s="656"/>
      <c r="ZW420" s="656"/>
      <c r="ZX420" s="656"/>
      <c r="ZY420" s="656"/>
      <c r="ZZ420" s="656"/>
      <c r="AAA420" s="656"/>
      <c r="AAB420" s="656"/>
      <c r="AAC420" s="656"/>
      <c r="AAD420" s="656"/>
      <c r="AAE420" s="656"/>
      <c r="AAF420" s="656"/>
      <c r="AAG420" s="656"/>
      <c r="AAH420" s="656"/>
      <c r="AAI420" s="656"/>
      <c r="AAJ420" s="656"/>
      <c r="AAK420" s="656"/>
      <c r="AAL420" s="656"/>
      <c r="AAM420" s="656"/>
      <c r="AAN420" s="656"/>
      <c r="AAO420" s="656"/>
      <c r="AAP420" s="656"/>
      <c r="AAQ420" s="656"/>
      <c r="AAR420" s="656"/>
      <c r="AAS420" s="656"/>
      <c r="AAT420" s="656"/>
      <c r="AAU420" s="656"/>
      <c r="AAV420" s="656"/>
      <c r="AAW420" s="656"/>
      <c r="AAX420" s="656"/>
      <c r="AAY420" s="656"/>
      <c r="AAZ420" s="656"/>
      <c r="ABA420" s="656"/>
      <c r="ABB420" s="656"/>
      <c r="ABC420" s="656"/>
      <c r="ABD420" s="656"/>
      <c r="ABE420" s="656"/>
      <c r="ABF420" s="656"/>
      <c r="ABG420" s="656"/>
      <c r="ABH420" s="656"/>
      <c r="ABI420" s="656"/>
      <c r="ABJ420" s="656"/>
      <c r="ABK420" s="656"/>
      <c r="ABL420" s="656"/>
      <c r="ABM420" s="656"/>
      <c r="ABN420" s="656"/>
      <c r="ABO420" s="656"/>
      <c r="ABP420" s="656"/>
      <c r="ABQ420" s="656"/>
      <c r="ABR420" s="656"/>
      <c r="ABS420" s="656"/>
      <c r="ABT420" s="656"/>
      <c r="ABU420" s="656"/>
      <c r="ABV420" s="656"/>
      <c r="ABW420" s="656"/>
      <c r="ABX420" s="656"/>
      <c r="ABY420" s="656"/>
      <c r="ABZ420" s="656"/>
      <c r="ACA420" s="656"/>
      <c r="ACB420" s="656"/>
      <c r="ACC420" s="656"/>
      <c r="ACD420" s="656"/>
      <c r="ACE420" s="656"/>
      <c r="ACF420" s="656"/>
      <c r="ACG420" s="656"/>
      <c r="ACH420" s="656"/>
      <c r="ACI420" s="656"/>
      <c r="ACJ420" s="656"/>
      <c r="ACK420" s="656"/>
      <c r="ACL420" s="656"/>
      <c r="ACM420" s="656"/>
      <c r="ACN420" s="656"/>
      <c r="ACO420" s="656"/>
      <c r="ACP420" s="656"/>
      <c r="ACQ420" s="656"/>
      <c r="ACR420" s="656"/>
      <c r="ACS420" s="656"/>
      <c r="ACT420" s="656"/>
      <c r="ACU420" s="656"/>
      <c r="ACV420" s="656"/>
      <c r="ACW420" s="656"/>
      <c r="ACX420" s="656"/>
      <c r="ACY420" s="656"/>
      <c r="ACZ420" s="656"/>
      <c r="ADA420" s="656"/>
      <c r="ADB420" s="656"/>
      <c r="ADC420" s="656"/>
      <c r="ADD420" s="656"/>
      <c r="ADE420" s="656"/>
      <c r="ADF420" s="656"/>
      <c r="ADG420" s="656"/>
      <c r="ADH420" s="656"/>
      <c r="ADI420" s="656"/>
      <c r="ADJ420" s="656"/>
      <c r="ADK420" s="656"/>
      <c r="ADL420" s="656"/>
      <c r="ADM420" s="656"/>
      <c r="ADN420" s="656"/>
      <c r="ADO420" s="656"/>
      <c r="ADP420" s="656"/>
      <c r="ADQ420" s="656"/>
      <c r="ADR420" s="656"/>
      <c r="ADS420" s="656"/>
      <c r="ADT420" s="656"/>
      <c r="ADU420" s="656"/>
      <c r="ADV420" s="656"/>
      <c r="ADW420" s="656"/>
      <c r="ADX420" s="656"/>
      <c r="ADY420" s="656"/>
      <c r="ADZ420" s="656"/>
      <c r="AEA420" s="656"/>
      <c r="AEB420" s="656"/>
      <c r="AEC420" s="656"/>
      <c r="AED420" s="656"/>
      <c r="AEE420" s="656"/>
      <c r="AEF420" s="656"/>
      <c r="AEG420" s="656"/>
      <c r="AEH420" s="656"/>
      <c r="AEI420" s="656"/>
      <c r="AEJ420" s="656"/>
      <c r="AEK420" s="656"/>
      <c r="AEL420" s="656"/>
      <c r="AEM420" s="656"/>
      <c r="AEN420" s="656"/>
      <c r="AEO420" s="656"/>
      <c r="AEP420" s="656"/>
      <c r="AEQ420" s="656"/>
      <c r="AER420" s="656"/>
      <c r="AES420" s="656"/>
      <c r="AET420" s="656"/>
      <c r="AEU420" s="656"/>
      <c r="AEV420" s="656"/>
      <c r="AEW420" s="656"/>
      <c r="AEX420" s="656"/>
      <c r="AEY420" s="656"/>
      <c r="AEZ420" s="656"/>
      <c r="AFA420" s="656"/>
      <c r="AFB420" s="656"/>
      <c r="AFC420" s="656"/>
      <c r="AFD420" s="656"/>
      <c r="AFE420" s="656"/>
      <c r="AFF420" s="656"/>
      <c r="AFG420" s="656"/>
      <c r="AFH420" s="656"/>
      <c r="AFI420" s="656"/>
      <c r="AFJ420" s="656"/>
      <c r="AFK420" s="656"/>
      <c r="AFL420" s="656"/>
      <c r="AFM420" s="656"/>
      <c r="AFN420" s="656"/>
      <c r="AFO420" s="656"/>
      <c r="AFP420" s="656"/>
      <c r="AFQ420" s="656"/>
      <c r="AFR420" s="656"/>
      <c r="AFS420" s="656"/>
      <c r="AFT420" s="656"/>
      <c r="AFU420" s="656"/>
      <c r="AFV420" s="656"/>
      <c r="AFW420" s="656"/>
      <c r="AFX420" s="656"/>
      <c r="AFY420" s="656"/>
      <c r="AFZ420" s="656"/>
      <c r="AGA420" s="656"/>
      <c r="AGB420" s="656"/>
      <c r="AGC420" s="656"/>
      <c r="AGD420" s="656"/>
      <c r="AGE420" s="656"/>
      <c r="AGF420" s="656"/>
      <c r="AGG420" s="656"/>
      <c r="AGH420" s="656"/>
      <c r="AGI420" s="656"/>
      <c r="AGJ420" s="656"/>
      <c r="AGK420" s="656"/>
      <c r="AGL420" s="656"/>
      <c r="AGM420" s="656"/>
      <c r="AGN420" s="656"/>
      <c r="AGO420" s="656"/>
      <c r="AGP420" s="656"/>
      <c r="AGQ420" s="656"/>
      <c r="AGR420" s="656"/>
      <c r="AGS420" s="656"/>
      <c r="AGT420" s="656"/>
      <c r="AGU420" s="656"/>
      <c r="AGV420" s="656"/>
      <c r="AGW420" s="656"/>
      <c r="AGX420" s="656"/>
      <c r="AGY420" s="656"/>
      <c r="AGZ420" s="656"/>
      <c r="AHA420" s="656"/>
      <c r="AHB420" s="656"/>
      <c r="AHC420" s="656"/>
      <c r="AHD420" s="656"/>
      <c r="AHE420" s="656"/>
      <c r="AHF420" s="656"/>
      <c r="AHG420" s="656"/>
      <c r="AHH420" s="656"/>
      <c r="AHI420" s="656"/>
      <c r="AHJ420" s="656"/>
      <c r="AHK420" s="656"/>
      <c r="AHL420" s="656"/>
      <c r="AHM420" s="656"/>
      <c r="AHN420" s="656"/>
      <c r="AHO420" s="656"/>
      <c r="AHP420" s="656"/>
      <c r="AHQ420" s="656"/>
      <c r="AHR420" s="656"/>
      <c r="AHS420" s="656"/>
      <c r="AHT420" s="656"/>
      <c r="AHU420" s="656"/>
      <c r="AHV420" s="656"/>
      <c r="AHW420" s="656"/>
      <c r="AHX420" s="656"/>
      <c r="AHY420" s="656"/>
      <c r="AHZ420" s="656"/>
      <c r="AIA420" s="656"/>
      <c r="AIB420" s="656"/>
      <c r="AIC420" s="656"/>
      <c r="AID420" s="656"/>
      <c r="AIE420" s="656"/>
      <c r="AIF420" s="656"/>
      <c r="AIG420" s="656"/>
      <c r="AIH420" s="656"/>
      <c r="AII420" s="656"/>
      <c r="AIJ420" s="656"/>
      <c r="AIK420" s="656"/>
      <c r="AIL420" s="656"/>
      <c r="AIM420" s="656"/>
      <c r="AIN420" s="656"/>
      <c r="AIO420" s="656"/>
      <c r="AIP420" s="656"/>
      <c r="AIQ420" s="656"/>
      <c r="AIR420" s="656"/>
      <c r="AIS420" s="656"/>
      <c r="AIT420" s="656"/>
      <c r="AIU420" s="656"/>
      <c r="AIV420" s="656"/>
      <c r="AIW420" s="656"/>
      <c r="AIX420" s="656"/>
      <c r="AIY420" s="656"/>
      <c r="AIZ420" s="656"/>
      <c r="AJA420" s="656"/>
      <c r="AJB420" s="656"/>
      <c r="AJC420" s="656"/>
      <c r="AJD420" s="656"/>
      <c r="AJE420" s="656"/>
      <c r="AJF420" s="656"/>
      <c r="AJG420" s="656"/>
      <c r="AJH420" s="656"/>
      <c r="AJI420" s="656"/>
      <c r="AJJ420" s="656"/>
      <c r="AJK420" s="656"/>
      <c r="AJL420" s="656"/>
      <c r="AJM420" s="656"/>
      <c r="AJN420" s="656"/>
      <c r="AJO420" s="656"/>
      <c r="AJP420" s="656"/>
      <c r="AJQ420" s="656"/>
      <c r="AJR420" s="656"/>
      <c r="AJS420" s="656"/>
      <c r="AJT420" s="656"/>
      <c r="AJU420" s="656"/>
      <c r="AJV420" s="656"/>
      <c r="AJW420" s="656"/>
      <c r="AJX420" s="656"/>
      <c r="AJY420" s="656"/>
      <c r="AJZ420" s="656"/>
      <c r="AKA420" s="656"/>
      <c r="AKB420" s="656"/>
      <c r="AKC420" s="656"/>
      <c r="AKD420" s="656"/>
      <c r="AKE420" s="656"/>
      <c r="AKF420" s="656"/>
      <c r="AKG420" s="656"/>
      <c r="AKH420" s="656"/>
      <c r="AKI420" s="656"/>
      <c r="AKJ420" s="656"/>
      <c r="AKK420" s="656"/>
      <c r="AKL420" s="656"/>
      <c r="AKM420" s="656"/>
      <c r="AKN420" s="656"/>
      <c r="AKO420" s="656"/>
      <c r="AKP420" s="656"/>
      <c r="AKQ420" s="656"/>
      <c r="AKR420" s="656"/>
      <c r="AKS420" s="656"/>
      <c r="AKT420" s="656"/>
      <c r="AKU420" s="656"/>
      <c r="AKV420" s="656"/>
      <c r="AKW420" s="656"/>
      <c r="AKX420" s="656"/>
      <c r="AKY420" s="656"/>
      <c r="AKZ420" s="656"/>
      <c r="ALA420" s="656"/>
      <c r="ALB420" s="656"/>
      <c r="ALC420" s="656"/>
      <c r="ALD420" s="656"/>
      <c r="ALE420" s="656"/>
      <c r="ALF420" s="656"/>
      <c r="ALG420" s="656"/>
      <c r="ALH420" s="656"/>
      <c r="ALI420" s="656"/>
      <c r="ALJ420" s="656"/>
      <c r="ALK420" s="656"/>
      <c r="ALL420" s="656"/>
      <c r="ALM420" s="656"/>
      <c r="ALN420" s="656"/>
      <c r="ALO420" s="656"/>
      <c r="ALP420" s="656"/>
      <c r="ALQ420" s="656"/>
      <c r="ALR420" s="656"/>
      <c r="ALS420" s="656"/>
      <c r="ALT420" s="656"/>
      <c r="ALU420" s="656"/>
      <c r="ALV420" s="656"/>
      <c r="ALW420" s="656"/>
      <c r="ALX420" s="656"/>
      <c r="ALY420" s="656"/>
      <c r="ALZ420" s="656"/>
      <c r="AMA420" s="656"/>
      <c r="AMB420" s="656"/>
      <c r="AMC420" s="656"/>
      <c r="AMD420" s="656"/>
      <c r="AME420" s="656"/>
      <c r="AMF420" s="656"/>
      <c r="AMG420" s="656"/>
      <c r="AMH420" s="656"/>
      <c r="AMI420" s="656"/>
      <c r="AMJ420" s="656"/>
      <c r="AMK420" s="656"/>
      <c r="AML420" s="656"/>
      <c r="AMM420" s="656"/>
      <c r="AMN420" s="656"/>
      <c r="AMO420" s="656"/>
      <c r="AMP420" s="656"/>
      <c r="AMQ420" s="656"/>
      <c r="AMR420" s="656"/>
      <c r="AMS420" s="656"/>
      <c r="AMT420" s="656"/>
      <c r="AMU420" s="656"/>
      <c r="AMV420" s="656"/>
      <c r="AMW420" s="656"/>
      <c r="AMX420" s="656"/>
      <c r="AMY420" s="656"/>
      <c r="AMZ420" s="656"/>
      <c r="ANA420" s="656"/>
      <c r="ANB420" s="656"/>
      <c r="ANC420" s="656"/>
      <c r="AND420" s="656"/>
      <c r="ANE420" s="656"/>
      <c r="ANF420" s="656"/>
      <c r="ANG420" s="656"/>
      <c r="ANH420" s="656"/>
      <c r="ANI420" s="656"/>
      <c r="ANJ420" s="656"/>
      <c r="ANK420" s="656"/>
      <c r="ANL420" s="656"/>
      <c r="ANM420" s="656"/>
      <c r="ANN420" s="656"/>
      <c r="ANO420" s="656"/>
      <c r="ANP420" s="656"/>
      <c r="ANQ420" s="656"/>
      <c r="ANR420" s="656"/>
      <c r="ANS420" s="656"/>
      <c r="ANT420" s="656"/>
      <c r="ANU420" s="656"/>
      <c r="ANV420" s="656"/>
      <c r="ANW420" s="656"/>
      <c r="ANX420" s="656"/>
      <c r="ANY420" s="656"/>
      <c r="ANZ420" s="656"/>
      <c r="AOA420" s="656"/>
      <c r="AOB420" s="656"/>
      <c r="AOC420" s="656"/>
      <c r="AOD420" s="656"/>
      <c r="AOE420" s="656"/>
      <c r="AOF420" s="656"/>
      <c r="AOG420" s="656"/>
      <c r="AOH420" s="656"/>
      <c r="AOI420" s="656"/>
      <c r="AOJ420" s="656"/>
      <c r="AOK420" s="656"/>
      <c r="AOL420" s="656"/>
      <c r="AOM420" s="656"/>
      <c r="AON420" s="656"/>
      <c r="AOO420" s="656"/>
      <c r="AOP420" s="656"/>
      <c r="AOQ420" s="656"/>
      <c r="AOR420" s="656"/>
      <c r="AOS420" s="656"/>
      <c r="AOT420" s="656"/>
      <c r="AOU420" s="656"/>
      <c r="AOV420" s="656"/>
      <c r="AOW420" s="656"/>
      <c r="AOX420" s="656"/>
      <c r="AOY420" s="656"/>
      <c r="AOZ420" s="656"/>
      <c r="APA420" s="656"/>
      <c r="APB420" s="656"/>
      <c r="APC420" s="656"/>
      <c r="APD420" s="656"/>
      <c r="APE420" s="656"/>
      <c r="APF420" s="656"/>
      <c r="APG420" s="656"/>
      <c r="APH420" s="656"/>
      <c r="API420" s="656"/>
      <c r="APJ420" s="656"/>
      <c r="APK420" s="656"/>
      <c r="APL420" s="656"/>
      <c r="APM420" s="656"/>
      <c r="APN420" s="656"/>
      <c r="APO420" s="656"/>
      <c r="APP420" s="656"/>
      <c r="APQ420" s="656"/>
      <c r="APR420" s="656"/>
      <c r="APS420" s="656"/>
      <c r="APT420" s="656"/>
      <c r="APU420" s="656"/>
      <c r="APV420" s="656"/>
      <c r="APW420" s="656"/>
      <c r="APX420" s="656"/>
      <c r="APY420" s="656"/>
      <c r="APZ420" s="656"/>
      <c r="AQA420" s="656"/>
      <c r="AQB420" s="656"/>
      <c r="AQC420" s="656"/>
      <c r="AQD420" s="656"/>
      <c r="AQE420" s="656"/>
      <c r="AQF420" s="656"/>
      <c r="AQG420" s="656"/>
      <c r="AQH420" s="656"/>
      <c r="AQI420" s="656"/>
      <c r="AQJ420" s="656"/>
      <c r="AQK420" s="656"/>
      <c r="AQL420" s="656"/>
      <c r="AQM420" s="656"/>
      <c r="AQN420" s="656"/>
      <c r="AQO420" s="656"/>
      <c r="AQP420" s="656"/>
      <c r="AQQ420" s="656"/>
      <c r="AQR420" s="656"/>
      <c r="AQS420" s="656"/>
      <c r="AQT420" s="656"/>
      <c r="AQU420" s="656"/>
      <c r="AQV420" s="656"/>
      <c r="AQW420" s="656"/>
      <c r="AQX420" s="656"/>
      <c r="AQY420" s="656"/>
      <c r="AQZ420" s="656"/>
      <c r="ARA420" s="656"/>
      <c r="ARB420" s="656"/>
      <c r="ARC420" s="656"/>
      <c r="ARD420" s="656"/>
      <c r="ARE420" s="656"/>
      <c r="ARF420" s="656"/>
      <c r="ARG420" s="656"/>
      <c r="ARH420" s="656"/>
      <c r="ARI420" s="656"/>
      <c r="ARJ420" s="656"/>
      <c r="ARK420" s="656"/>
      <c r="ARL420" s="656"/>
      <c r="ARM420" s="656"/>
      <c r="ARN420" s="656"/>
      <c r="ARO420" s="656"/>
      <c r="ARP420" s="656"/>
      <c r="ARQ420" s="656"/>
      <c r="ARR420" s="656"/>
      <c r="ARS420" s="656"/>
      <c r="ART420" s="656"/>
      <c r="ARU420" s="656"/>
      <c r="ARV420" s="656"/>
      <c r="ARW420" s="656"/>
      <c r="ARX420" s="656"/>
      <c r="ARY420" s="656"/>
      <c r="ARZ420" s="656"/>
      <c r="ASA420" s="656"/>
      <c r="ASB420" s="656"/>
      <c r="ASC420" s="656"/>
      <c r="ASD420" s="656"/>
      <c r="ASE420" s="656"/>
      <c r="ASF420" s="656"/>
      <c r="ASG420" s="656"/>
      <c r="ASH420" s="656"/>
      <c r="ASI420" s="656"/>
      <c r="ASJ420" s="656"/>
      <c r="ASK420" s="656"/>
      <c r="ASL420" s="656"/>
      <c r="ASM420" s="656"/>
      <c r="ASN420" s="656"/>
      <c r="ASO420" s="656"/>
      <c r="ASP420" s="656"/>
      <c r="ASQ420" s="656"/>
      <c r="ASR420" s="656"/>
      <c r="ASS420" s="656"/>
      <c r="AST420" s="656"/>
      <c r="ASU420" s="656"/>
      <c r="ASV420" s="656"/>
      <c r="ASW420" s="656"/>
      <c r="ASX420" s="656"/>
      <c r="ASY420" s="656"/>
      <c r="ASZ420" s="656"/>
      <c r="ATA420" s="656"/>
      <c r="ATB420" s="656"/>
      <c r="ATC420" s="656"/>
      <c r="ATD420" s="656"/>
      <c r="ATE420" s="656"/>
      <c r="ATF420" s="656"/>
      <c r="ATG420" s="656"/>
      <c r="ATH420" s="656"/>
      <c r="ATI420" s="656"/>
      <c r="ATJ420" s="656"/>
      <c r="ATK420" s="656"/>
      <c r="ATL420" s="656"/>
      <c r="ATM420" s="656"/>
      <c r="ATN420" s="656"/>
      <c r="ATO420" s="656"/>
      <c r="ATP420" s="656"/>
      <c r="ATQ420" s="656"/>
      <c r="ATR420" s="656"/>
      <c r="ATS420" s="656"/>
      <c r="ATT420" s="656"/>
      <c r="ATU420" s="656"/>
      <c r="ATV420" s="656"/>
      <c r="ATW420" s="656"/>
      <c r="ATX420" s="656"/>
      <c r="ATY420" s="656"/>
      <c r="ATZ420" s="656"/>
      <c r="AUA420" s="656"/>
      <c r="AUB420" s="656"/>
      <c r="AUC420" s="656"/>
      <c r="AUD420" s="656"/>
      <c r="AUE420" s="656"/>
      <c r="AUF420" s="656"/>
      <c r="AUG420" s="656"/>
      <c r="AUH420" s="656"/>
      <c r="AUI420" s="656"/>
      <c r="AUJ420" s="656"/>
      <c r="AUK420" s="656"/>
      <c r="AUL420" s="656"/>
      <c r="AUM420" s="656"/>
      <c r="AUN420" s="656"/>
      <c r="AUO420" s="656"/>
      <c r="AUP420" s="656"/>
      <c r="AUQ420" s="656"/>
      <c r="AUR420" s="656"/>
      <c r="AUS420" s="656"/>
      <c r="AUT420" s="656"/>
      <c r="AUU420" s="656"/>
      <c r="AUV420" s="656"/>
      <c r="AUW420" s="656"/>
      <c r="AUX420" s="656"/>
      <c r="AUY420" s="656"/>
      <c r="AUZ420" s="656"/>
      <c r="AVA420" s="656"/>
      <c r="AVB420" s="656"/>
      <c r="AVC420" s="656"/>
      <c r="AVD420" s="656"/>
      <c r="AVE420" s="656"/>
      <c r="AVF420" s="656"/>
      <c r="AVG420" s="656"/>
      <c r="AVH420" s="656"/>
      <c r="AVI420" s="656"/>
      <c r="AVJ420" s="656"/>
      <c r="AVK420" s="656"/>
      <c r="AVL420" s="656"/>
      <c r="AVM420" s="656"/>
      <c r="AVN420" s="656"/>
      <c r="AVO420" s="656"/>
      <c r="AVP420" s="656"/>
      <c r="AVQ420" s="656"/>
      <c r="AVR420" s="656"/>
      <c r="AVS420" s="656"/>
      <c r="AVT420" s="656"/>
      <c r="AVU420" s="656"/>
      <c r="AVV420" s="656"/>
      <c r="AVW420" s="656"/>
      <c r="AVX420" s="656"/>
      <c r="AVY420" s="656"/>
      <c r="AVZ420" s="656"/>
      <c r="AWA420" s="656"/>
      <c r="AWB420" s="656"/>
      <c r="AWC420" s="656"/>
      <c r="AWD420" s="656"/>
      <c r="AWE420" s="656"/>
      <c r="AWF420" s="656"/>
      <c r="AWG420" s="656"/>
      <c r="AWH420" s="656"/>
      <c r="AWI420" s="656"/>
      <c r="AWJ420" s="656"/>
      <c r="AWK420" s="656"/>
      <c r="AWL420" s="656"/>
      <c r="AWM420" s="656"/>
      <c r="AWN420" s="656"/>
      <c r="AWO420" s="656"/>
      <c r="AWP420" s="656"/>
      <c r="AWQ420" s="656"/>
      <c r="AWR420" s="656"/>
      <c r="AWS420" s="656"/>
      <c r="AWT420" s="656"/>
      <c r="AWU420" s="656"/>
      <c r="AWV420" s="656"/>
      <c r="AWW420" s="656"/>
      <c r="AWX420" s="656"/>
      <c r="AWY420" s="656"/>
      <c r="AWZ420" s="656"/>
      <c r="AXA420" s="656"/>
      <c r="AXB420" s="656"/>
      <c r="AXC420" s="656"/>
      <c r="AXD420" s="656"/>
      <c r="AXE420" s="656"/>
      <c r="AXF420" s="656"/>
      <c r="AXG420" s="656"/>
      <c r="AXH420" s="656"/>
      <c r="AXI420" s="656"/>
      <c r="AXJ420" s="656"/>
      <c r="AXK420" s="656"/>
      <c r="AXL420" s="656"/>
      <c r="AXM420" s="656"/>
      <c r="AXN420" s="656"/>
      <c r="AXO420" s="656"/>
      <c r="AXP420" s="656"/>
      <c r="AXQ420" s="656"/>
      <c r="AXR420" s="656"/>
      <c r="AXS420" s="656"/>
      <c r="AXT420" s="656"/>
      <c r="AXU420" s="656"/>
      <c r="AXV420" s="656"/>
      <c r="AXW420" s="656"/>
      <c r="AXX420" s="656"/>
      <c r="AXY420" s="656"/>
      <c r="AXZ420" s="656"/>
      <c r="AYA420" s="656"/>
      <c r="AYB420" s="656"/>
      <c r="AYC420" s="656"/>
      <c r="AYD420" s="656"/>
      <c r="AYE420" s="656"/>
      <c r="AYF420" s="656"/>
      <c r="AYG420" s="656"/>
      <c r="AYH420" s="656"/>
      <c r="AYI420" s="656"/>
      <c r="AYJ420" s="656"/>
      <c r="AYK420" s="656"/>
      <c r="AYL420" s="656"/>
      <c r="AYM420" s="656"/>
      <c r="AYN420" s="656"/>
      <c r="AYO420" s="656"/>
      <c r="AYP420" s="656"/>
      <c r="AYQ420" s="656"/>
      <c r="AYR420" s="656"/>
      <c r="AYS420" s="656"/>
      <c r="AYT420" s="656"/>
      <c r="AYU420" s="656"/>
      <c r="AYV420" s="656"/>
      <c r="AYW420" s="656"/>
      <c r="AYX420" s="656"/>
      <c r="AYY420" s="656"/>
      <c r="AYZ420" s="656"/>
      <c r="AZA420" s="656"/>
      <c r="AZB420" s="656"/>
      <c r="AZC420" s="656"/>
      <c r="AZD420" s="656"/>
      <c r="AZE420" s="656"/>
      <c r="AZF420" s="656"/>
      <c r="AZG420" s="656"/>
      <c r="AZH420" s="656"/>
      <c r="AZI420" s="656"/>
      <c r="AZJ420" s="656"/>
      <c r="AZK420" s="656"/>
      <c r="AZL420" s="656"/>
      <c r="AZM420" s="656"/>
      <c r="AZN420" s="656"/>
      <c r="AZO420" s="656"/>
      <c r="AZP420" s="656"/>
      <c r="AZQ420" s="656"/>
      <c r="AZR420" s="656"/>
      <c r="AZS420" s="656"/>
      <c r="AZT420" s="656"/>
      <c r="AZU420" s="656"/>
      <c r="AZV420" s="656"/>
      <c r="AZW420" s="656"/>
      <c r="AZX420" s="656"/>
      <c r="AZY420" s="656"/>
      <c r="AZZ420" s="656"/>
      <c r="BAA420" s="656"/>
      <c r="BAB420" s="656"/>
      <c r="BAC420" s="656"/>
      <c r="BAD420" s="656"/>
      <c r="BAE420" s="656"/>
      <c r="BAF420" s="656"/>
      <c r="BAG420" s="656"/>
      <c r="BAH420" s="656"/>
      <c r="BAI420" s="656"/>
      <c r="BAJ420" s="656"/>
      <c r="BAK420" s="656"/>
      <c r="BAL420" s="656"/>
      <c r="BAM420" s="656"/>
      <c r="BAN420" s="656"/>
      <c r="BAO420" s="656"/>
      <c r="BAP420" s="656"/>
      <c r="BAQ420" s="656"/>
      <c r="BAR420" s="656"/>
      <c r="BAS420" s="656"/>
      <c r="BAT420" s="656"/>
      <c r="BAU420" s="656"/>
      <c r="BAV420" s="656"/>
      <c r="BAW420" s="656"/>
      <c r="BAX420" s="656"/>
      <c r="BAY420" s="656"/>
      <c r="BAZ420" s="656"/>
      <c r="BBA420" s="656"/>
      <c r="BBB420" s="656"/>
      <c r="BBC420" s="656"/>
      <c r="BBD420" s="656"/>
      <c r="BBE420" s="656"/>
      <c r="BBF420" s="656"/>
      <c r="BBG420" s="656"/>
      <c r="BBH420" s="656"/>
      <c r="BBI420" s="656"/>
      <c r="BBJ420" s="656"/>
      <c r="BBK420" s="656"/>
      <c r="BBL420" s="656"/>
      <c r="BBM420" s="656"/>
      <c r="BBN420" s="656"/>
      <c r="BBO420" s="656"/>
      <c r="BBP420" s="656"/>
      <c r="BBQ420" s="656"/>
      <c r="BBR420" s="656"/>
      <c r="BBS420" s="656"/>
      <c r="BBT420" s="656"/>
      <c r="BBU420" s="656"/>
      <c r="BBV420" s="656"/>
      <c r="BBW420" s="656"/>
      <c r="BBX420" s="656"/>
      <c r="BBY420" s="656"/>
      <c r="BBZ420" s="656"/>
      <c r="BCA420" s="656"/>
      <c r="BCB420" s="656"/>
      <c r="BCC420" s="656"/>
      <c r="BCD420" s="656"/>
      <c r="BCE420" s="656"/>
      <c r="BCF420" s="656"/>
      <c r="BCG420" s="656"/>
      <c r="BCH420" s="656"/>
      <c r="BCI420" s="656"/>
      <c r="BCJ420" s="656"/>
      <c r="BCK420" s="656"/>
      <c r="BCL420" s="656"/>
      <c r="BCM420" s="656"/>
      <c r="BCN420" s="656"/>
      <c r="BCO420" s="656"/>
      <c r="BCP420" s="656"/>
      <c r="BCQ420" s="656"/>
      <c r="BCR420" s="656"/>
      <c r="BCS420" s="656"/>
      <c r="BCT420" s="656"/>
      <c r="BCU420" s="656"/>
      <c r="BCV420" s="656"/>
      <c r="BCW420" s="656"/>
      <c r="BCX420" s="656"/>
      <c r="BCY420" s="656"/>
      <c r="BCZ420" s="656"/>
      <c r="BDA420" s="656"/>
      <c r="BDB420" s="656"/>
      <c r="BDC420" s="656"/>
      <c r="BDD420" s="656"/>
      <c r="BDE420" s="656"/>
      <c r="BDF420" s="656"/>
      <c r="BDG420" s="656"/>
      <c r="BDH420" s="656"/>
      <c r="BDI420" s="656"/>
      <c r="BDJ420" s="656"/>
      <c r="BDK420" s="656"/>
      <c r="BDL420" s="656"/>
      <c r="BDM420" s="656"/>
      <c r="BDN420" s="656"/>
      <c r="BDO420" s="656"/>
      <c r="BDP420" s="656"/>
      <c r="BDQ420" s="656"/>
      <c r="BDR420" s="656"/>
      <c r="BDS420" s="656"/>
      <c r="BDT420" s="656"/>
      <c r="BDU420" s="656"/>
      <c r="BDV420" s="656"/>
      <c r="BDW420" s="656"/>
      <c r="BDX420" s="656"/>
      <c r="BDY420" s="656"/>
      <c r="BDZ420" s="656"/>
      <c r="BEA420" s="656"/>
      <c r="BEB420" s="656"/>
      <c r="BEC420" s="656"/>
      <c r="BED420" s="656"/>
      <c r="BEE420" s="656"/>
      <c r="BEF420" s="656"/>
      <c r="BEG420" s="656"/>
      <c r="BEH420" s="656"/>
      <c r="BEI420" s="656"/>
      <c r="BEJ420" s="656"/>
      <c r="BEK420" s="656"/>
      <c r="BEL420" s="656"/>
      <c r="BEM420" s="656"/>
      <c r="BEN420" s="656"/>
      <c r="BEO420" s="656"/>
      <c r="BEP420" s="656"/>
      <c r="BEQ420" s="656"/>
      <c r="BER420" s="656"/>
      <c r="BES420" s="656"/>
      <c r="BET420" s="656"/>
      <c r="BEU420" s="656"/>
      <c r="BEV420" s="656"/>
      <c r="BEW420" s="656"/>
      <c r="BEX420" s="656"/>
      <c r="BEY420" s="656"/>
      <c r="BEZ420" s="656"/>
      <c r="BFA420" s="656"/>
      <c r="BFB420" s="656"/>
      <c r="BFC420" s="656"/>
      <c r="BFD420" s="656"/>
      <c r="BFE420" s="656"/>
      <c r="BFF420" s="656"/>
      <c r="BFG420" s="656"/>
      <c r="BFH420" s="656"/>
      <c r="BFI420" s="656"/>
      <c r="BFJ420" s="656"/>
      <c r="BFK420" s="656"/>
      <c r="BFL420" s="656"/>
      <c r="BFM420" s="656"/>
      <c r="BFN420" s="656"/>
      <c r="BFO420" s="656"/>
      <c r="BFP420" s="656"/>
      <c r="BFQ420" s="656"/>
      <c r="BFR420" s="656"/>
      <c r="BFS420" s="656"/>
      <c r="BFT420" s="656"/>
      <c r="BFU420" s="656"/>
      <c r="BFV420" s="656"/>
      <c r="BFW420" s="656"/>
      <c r="BFX420" s="656"/>
      <c r="BFY420" s="656"/>
      <c r="BFZ420" s="656"/>
      <c r="BGA420" s="656"/>
      <c r="BGB420" s="656"/>
      <c r="BGC420" s="656"/>
      <c r="BGD420" s="656"/>
      <c r="BGE420" s="656"/>
      <c r="BGF420" s="656"/>
      <c r="BGG420" s="656"/>
      <c r="BGH420" s="656"/>
      <c r="BGI420" s="656"/>
      <c r="BGJ420" s="656"/>
      <c r="BGK420" s="656"/>
      <c r="BGL420" s="656"/>
      <c r="BGM420" s="656"/>
      <c r="BGN420" s="656"/>
      <c r="BGO420" s="656"/>
      <c r="BGP420" s="656"/>
      <c r="BGQ420" s="656"/>
      <c r="BGR420" s="656"/>
      <c r="BGS420" s="656"/>
      <c r="BGT420" s="656"/>
      <c r="BGU420" s="656"/>
      <c r="BGV420" s="656"/>
      <c r="BGW420" s="656"/>
      <c r="BGX420" s="656"/>
      <c r="BGY420" s="656"/>
      <c r="BGZ420" s="656"/>
      <c r="BHA420" s="656"/>
      <c r="BHB420" s="656"/>
      <c r="BHC420" s="656"/>
      <c r="BHD420" s="656"/>
      <c r="BHE420" s="656"/>
      <c r="BHF420" s="656"/>
      <c r="BHG420" s="656"/>
      <c r="BHH420" s="656"/>
      <c r="BHI420" s="656"/>
      <c r="BHJ420" s="656"/>
      <c r="BHK420" s="656"/>
      <c r="BHL420" s="656"/>
      <c r="BHM420" s="656"/>
      <c r="BHN420" s="656"/>
      <c r="BHO420" s="656"/>
      <c r="BHP420" s="656"/>
      <c r="BHQ420" s="656"/>
      <c r="BHR420" s="656"/>
      <c r="BHS420" s="656"/>
      <c r="BHT420" s="656"/>
      <c r="BHU420" s="656"/>
      <c r="BHV420" s="656"/>
      <c r="BHW420" s="656"/>
      <c r="BHX420" s="656"/>
      <c r="BHY420" s="656"/>
      <c r="BHZ420" s="656"/>
      <c r="BIA420" s="656"/>
      <c r="BIB420" s="656"/>
      <c r="BIC420" s="656"/>
      <c r="BID420" s="656"/>
      <c r="BIE420" s="656"/>
      <c r="BIF420" s="656"/>
      <c r="BIG420" s="656"/>
      <c r="BIH420" s="656"/>
      <c r="BII420" s="656"/>
      <c r="BIJ420" s="656"/>
      <c r="BIK420" s="656"/>
      <c r="BIL420" s="656"/>
      <c r="BIM420" s="656"/>
      <c r="BIN420" s="656"/>
      <c r="BIO420" s="656"/>
      <c r="BIP420" s="656"/>
      <c r="BIQ420" s="656"/>
      <c r="BIR420" s="656"/>
      <c r="BIS420" s="656"/>
      <c r="BIT420" s="656"/>
      <c r="BIU420" s="656"/>
      <c r="BIV420" s="656"/>
      <c r="BIW420" s="656"/>
      <c r="BIX420" s="656"/>
      <c r="BIY420" s="656"/>
      <c r="BIZ420" s="656"/>
      <c r="BJA420" s="656"/>
      <c r="BJB420" s="656"/>
      <c r="BJC420" s="656"/>
      <c r="BJD420" s="656"/>
      <c r="BJE420" s="656"/>
      <c r="BJF420" s="656"/>
      <c r="BJG420" s="656"/>
      <c r="BJH420" s="656"/>
      <c r="BJI420" s="656"/>
      <c r="BJJ420" s="656"/>
      <c r="BJK420" s="656"/>
      <c r="BJL420" s="656"/>
      <c r="BJM420" s="656"/>
      <c r="BJN420" s="656"/>
      <c r="BJO420" s="656"/>
      <c r="BJP420" s="656"/>
      <c r="BJQ420" s="656"/>
      <c r="BJR420" s="656"/>
      <c r="BJS420" s="656"/>
      <c r="BJT420" s="656"/>
      <c r="BJU420" s="656"/>
      <c r="BJV420" s="656"/>
      <c r="BJW420" s="656"/>
      <c r="BJX420" s="656"/>
      <c r="BJY420" s="656"/>
      <c r="BJZ420" s="656"/>
      <c r="BKA420" s="656"/>
      <c r="BKB420" s="656"/>
      <c r="BKC420" s="656"/>
      <c r="BKD420" s="656"/>
      <c r="BKE420" s="656"/>
      <c r="BKF420" s="656"/>
      <c r="BKG420" s="656"/>
      <c r="BKH420" s="656"/>
      <c r="BKI420" s="656"/>
      <c r="BKJ420" s="656"/>
      <c r="BKK420" s="656"/>
      <c r="BKL420" s="656"/>
      <c r="BKM420" s="656"/>
      <c r="BKN420" s="656"/>
      <c r="BKO420" s="656"/>
      <c r="BKP420" s="656"/>
      <c r="BKQ420" s="656"/>
      <c r="BKR420" s="656"/>
      <c r="BKS420" s="656"/>
      <c r="BKT420" s="656"/>
      <c r="BKU420" s="656"/>
      <c r="BKV420" s="656"/>
      <c r="BKW420" s="656"/>
      <c r="BKX420" s="656"/>
      <c r="BKY420" s="656"/>
      <c r="BKZ420" s="656"/>
      <c r="BLA420" s="656"/>
      <c r="BLB420" s="656"/>
      <c r="BLC420" s="656"/>
      <c r="BLD420" s="656"/>
      <c r="BLE420" s="656"/>
      <c r="BLF420" s="656"/>
      <c r="BLG420" s="656"/>
      <c r="BLH420" s="656"/>
      <c r="BLI420" s="656"/>
      <c r="BLJ420" s="656"/>
      <c r="BLK420" s="656"/>
      <c r="BLL420" s="656"/>
      <c r="BLM420" s="656"/>
      <c r="BLN420" s="656"/>
      <c r="BLO420" s="656"/>
      <c r="BLP420" s="656"/>
      <c r="BLQ420" s="656"/>
      <c r="BLR420" s="656"/>
      <c r="BLS420" s="656"/>
      <c r="BLT420" s="656"/>
      <c r="BLU420" s="656"/>
      <c r="BLV420" s="656"/>
      <c r="BLW420" s="656"/>
      <c r="BLX420" s="656"/>
      <c r="BLY420" s="656"/>
      <c r="BLZ420" s="656"/>
      <c r="BMA420" s="656"/>
      <c r="BMB420" s="656"/>
      <c r="BMC420" s="656"/>
      <c r="BMD420" s="656"/>
      <c r="BME420" s="656"/>
      <c r="BMF420" s="656"/>
      <c r="BMG420" s="656"/>
      <c r="BMH420" s="656"/>
      <c r="BMI420" s="656"/>
      <c r="BMJ420" s="656"/>
      <c r="BMK420" s="656"/>
      <c r="BML420" s="656"/>
      <c r="BMM420" s="656"/>
      <c r="BMN420" s="656"/>
      <c r="BMO420" s="656"/>
      <c r="BMP420" s="16"/>
      <c r="BMQ420" s="16"/>
      <c r="BMR420" s="16"/>
    </row>
    <row r="421" spans="1:1708" customFormat="1">
      <c r="A421" s="622" t="s">
        <v>1257</v>
      </c>
      <c r="B421" s="623" t="s">
        <v>1257</v>
      </c>
      <c r="C421" s="622" t="s">
        <v>1257</v>
      </c>
      <c r="D421" s="557" t="s">
        <v>277</v>
      </c>
      <c r="E421" s="558" t="s">
        <v>198</v>
      </c>
      <c r="F421" s="559" t="s">
        <v>199</v>
      </c>
      <c r="G421" s="559" t="s">
        <v>184</v>
      </c>
      <c r="H421" s="559" t="s">
        <v>277</v>
      </c>
      <c r="I421" s="559">
        <v>2</v>
      </c>
      <c r="J421" s="559" t="s">
        <v>277</v>
      </c>
      <c r="K421" s="559">
        <v>59.026364856999997</v>
      </c>
      <c r="L421" s="559">
        <v>24.745083028000099</v>
      </c>
      <c r="M421" s="624" t="s">
        <v>321</v>
      </c>
      <c r="N421" s="560"/>
      <c r="O421" s="559" t="s">
        <v>1258</v>
      </c>
      <c r="P421" s="606" t="s">
        <v>201</v>
      </c>
      <c r="Q421" s="606"/>
      <c r="R421" s="1025">
        <v>420</v>
      </c>
      <c r="S421" s="1025">
        <v>420</v>
      </c>
      <c r="T421" s="297"/>
      <c r="U421" s="931"/>
    </row>
    <row r="422" spans="1:1708" customFormat="1">
      <c r="A422" s="622" t="s">
        <v>1259</v>
      </c>
      <c r="B422" s="623"/>
      <c r="C422" s="557" t="s">
        <v>1259</v>
      </c>
      <c r="D422" s="557"/>
      <c r="E422" s="558" t="s">
        <v>300</v>
      </c>
      <c r="F422" s="559" t="s">
        <v>301</v>
      </c>
      <c r="G422" s="559" t="s">
        <v>184</v>
      </c>
      <c r="H422" s="559"/>
      <c r="I422" s="559">
        <v>2</v>
      </c>
      <c r="J422" s="559"/>
      <c r="K422" s="559">
        <v>59.025070776</v>
      </c>
      <c r="L422" s="559">
        <v>24.748423267</v>
      </c>
      <c r="M422" s="624" t="s">
        <v>1040</v>
      </c>
      <c r="N422" s="560"/>
      <c r="O422" s="559" t="s">
        <v>1260</v>
      </c>
      <c r="P422" s="606" t="s">
        <v>201</v>
      </c>
      <c r="Q422" s="606"/>
      <c r="R422" s="1025">
        <v>421</v>
      </c>
      <c r="S422" s="1025">
        <v>421</v>
      </c>
      <c r="T422" s="297"/>
      <c r="U422" s="931"/>
    </row>
    <row r="423" spans="1:1708" customFormat="1">
      <c r="A423" s="622" t="s">
        <v>1261</v>
      </c>
      <c r="B423" s="623"/>
      <c r="C423" s="622"/>
      <c r="D423" s="557" t="s">
        <v>1261</v>
      </c>
      <c r="E423" s="558" t="s">
        <v>198</v>
      </c>
      <c r="F423" s="559" t="s">
        <v>199</v>
      </c>
      <c r="G423" s="559" t="s">
        <v>184</v>
      </c>
      <c r="H423" s="559"/>
      <c r="I423" s="559">
        <v>2</v>
      </c>
      <c r="J423" s="559"/>
      <c r="K423" s="559">
        <v>59.023242719000102</v>
      </c>
      <c r="L423" s="559">
        <v>24.747721234</v>
      </c>
      <c r="M423" s="624" t="s">
        <v>1040</v>
      </c>
      <c r="N423" s="560"/>
      <c r="O423" s="559" t="s">
        <v>1262</v>
      </c>
      <c r="P423" s="606" t="s">
        <v>201</v>
      </c>
      <c r="Q423" s="606"/>
      <c r="R423" s="1025">
        <v>422</v>
      </c>
      <c r="S423" s="1025">
        <v>422</v>
      </c>
      <c r="T423" s="297"/>
      <c r="U423" s="931"/>
    </row>
    <row r="424" spans="1:1708" customFormat="1">
      <c r="A424" s="622" t="s">
        <v>1263</v>
      </c>
      <c r="B424" s="754"/>
      <c r="C424" s="622"/>
      <c r="D424" s="557" t="s">
        <v>1263</v>
      </c>
      <c r="E424" s="737" t="s">
        <v>329</v>
      </c>
      <c r="F424" s="559" t="s">
        <v>330</v>
      </c>
      <c r="G424" s="559" t="s">
        <v>184</v>
      </c>
      <c r="H424" s="559"/>
      <c r="I424" s="559">
        <v>2</v>
      </c>
      <c r="J424" s="559"/>
      <c r="K424" s="559">
        <v>59.023428549999998</v>
      </c>
      <c r="L424" s="559">
        <v>24.748516868999999</v>
      </c>
      <c r="M424" s="624" t="s">
        <v>330</v>
      </c>
      <c r="N424" s="560"/>
      <c r="O424" s="559" t="s">
        <v>1260</v>
      </c>
      <c r="P424" s="606" t="s">
        <v>201</v>
      </c>
      <c r="Q424" s="606"/>
      <c r="R424" s="1025">
        <v>423</v>
      </c>
      <c r="S424" s="1025">
        <v>423</v>
      </c>
      <c r="T424" s="297"/>
      <c r="U424" s="931"/>
      <c r="W424" s="656"/>
      <c r="X424" s="656"/>
      <c r="Y424" s="656"/>
      <c r="Z424" s="656"/>
      <c r="AA424" s="656"/>
      <c r="AB424" s="656"/>
      <c r="AC424" s="656"/>
      <c r="AD424" s="656"/>
      <c r="AE424" s="656"/>
      <c r="AF424" s="656"/>
      <c r="AG424" s="656"/>
      <c r="AH424" s="656"/>
      <c r="AI424" s="656"/>
      <c r="AJ424" s="656"/>
      <c r="AK424" s="656"/>
      <c r="AL424" s="656"/>
      <c r="AM424" s="656"/>
      <c r="AN424" s="656"/>
      <c r="AO424" s="656"/>
      <c r="AP424" s="656"/>
      <c r="AQ424" s="656"/>
      <c r="AR424" s="656"/>
      <c r="AS424" s="656"/>
      <c r="AT424" s="656"/>
      <c r="AU424" s="656"/>
      <c r="AV424" s="656"/>
      <c r="AW424" s="656"/>
      <c r="AX424" s="656"/>
      <c r="AY424" s="656"/>
      <c r="AZ424" s="656"/>
      <c r="BA424" s="656"/>
      <c r="BB424" s="656"/>
      <c r="BC424" s="656"/>
      <c r="BD424" s="656"/>
      <c r="BE424" s="656"/>
      <c r="BF424" s="656"/>
      <c r="BG424" s="656"/>
      <c r="BH424" s="656"/>
      <c r="BI424" s="656"/>
      <c r="BJ424" s="656"/>
      <c r="BK424" s="656"/>
      <c r="BL424" s="656"/>
      <c r="BM424" s="656"/>
      <c r="BN424" s="656"/>
      <c r="BO424" s="656"/>
      <c r="BP424" s="656"/>
      <c r="BQ424" s="656"/>
      <c r="BR424" s="656"/>
      <c r="BS424" s="656"/>
      <c r="BT424" s="656"/>
      <c r="BU424" s="656"/>
      <c r="BV424" s="656"/>
      <c r="BW424" s="656"/>
      <c r="BX424" s="656"/>
      <c r="BY424" s="656"/>
      <c r="BZ424" s="656"/>
      <c r="CA424" s="656"/>
      <c r="CB424" s="656"/>
      <c r="CC424" s="656"/>
      <c r="CD424" s="656"/>
      <c r="CE424" s="656"/>
      <c r="CF424" s="656"/>
      <c r="CG424" s="656"/>
      <c r="CH424" s="656"/>
      <c r="CI424" s="656"/>
      <c r="CJ424" s="656"/>
      <c r="CK424" s="656"/>
      <c r="CL424" s="656"/>
      <c r="CM424" s="656"/>
      <c r="CN424" s="656"/>
      <c r="CO424" s="656"/>
      <c r="CP424" s="656"/>
      <c r="CQ424" s="656"/>
      <c r="CR424" s="656"/>
      <c r="CS424" s="656"/>
      <c r="CT424" s="656"/>
      <c r="CU424" s="656"/>
      <c r="CV424" s="656"/>
      <c r="CW424" s="656"/>
      <c r="CX424" s="656"/>
      <c r="CY424" s="656"/>
      <c r="CZ424" s="656"/>
      <c r="DA424" s="656"/>
      <c r="DB424" s="656"/>
      <c r="DC424" s="656"/>
      <c r="DD424" s="656"/>
      <c r="DE424" s="656"/>
      <c r="DF424" s="656"/>
      <c r="DG424" s="656"/>
      <c r="DH424" s="656"/>
      <c r="DI424" s="656"/>
      <c r="DJ424" s="656"/>
      <c r="DK424" s="656"/>
      <c r="DL424" s="656"/>
      <c r="DM424" s="656"/>
      <c r="DN424" s="656"/>
      <c r="DO424" s="656"/>
      <c r="DP424" s="656"/>
      <c r="DQ424" s="656"/>
      <c r="DR424" s="656"/>
      <c r="DS424" s="656"/>
      <c r="DT424" s="656"/>
      <c r="DU424" s="656"/>
      <c r="DV424" s="656"/>
      <c r="DW424" s="656"/>
      <c r="DX424" s="656"/>
      <c r="DY424" s="656"/>
      <c r="DZ424" s="656"/>
      <c r="EA424" s="656"/>
      <c r="EB424" s="656"/>
      <c r="EC424" s="656"/>
      <c r="ED424" s="656"/>
      <c r="EE424" s="656"/>
      <c r="EF424" s="656"/>
      <c r="EG424" s="656"/>
      <c r="EH424" s="656"/>
      <c r="EI424" s="656"/>
      <c r="EJ424" s="656"/>
      <c r="EK424" s="656"/>
      <c r="EL424" s="656"/>
      <c r="EM424" s="656"/>
      <c r="EN424" s="656"/>
      <c r="EO424" s="656"/>
      <c r="EP424" s="656"/>
      <c r="EQ424" s="656"/>
      <c r="ER424" s="656"/>
      <c r="ES424" s="656"/>
      <c r="ET424" s="656"/>
      <c r="EU424" s="656"/>
      <c r="EV424" s="656"/>
      <c r="EW424" s="656"/>
      <c r="EX424" s="656"/>
      <c r="EY424" s="656"/>
      <c r="EZ424" s="656"/>
      <c r="FA424" s="656"/>
      <c r="FB424" s="656"/>
      <c r="FC424" s="656"/>
      <c r="FD424" s="656"/>
      <c r="FE424" s="656"/>
      <c r="FF424" s="656"/>
      <c r="FG424" s="656"/>
      <c r="FH424" s="656"/>
      <c r="FI424" s="656"/>
      <c r="FJ424" s="656"/>
      <c r="FK424" s="656"/>
      <c r="FL424" s="656"/>
      <c r="FM424" s="656"/>
      <c r="FN424" s="656"/>
      <c r="FO424" s="656"/>
      <c r="FP424" s="656"/>
      <c r="FQ424" s="656"/>
      <c r="FR424" s="656"/>
      <c r="FS424" s="656"/>
      <c r="FT424" s="656"/>
      <c r="FU424" s="656"/>
      <c r="FV424" s="656"/>
      <c r="FW424" s="656"/>
      <c r="FX424" s="656"/>
      <c r="FY424" s="656"/>
      <c r="FZ424" s="656"/>
      <c r="GA424" s="656"/>
      <c r="GB424" s="656"/>
      <c r="GC424" s="656"/>
      <c r="GD424" s="656"/>
      <c r="GE424" s="656"/>
      <c r="GF424" s="656"/>
      <c r="GG424" s="656"/>
      <c r="GH424" s="656"/>
      <c r="GI424" s="656"/>
      <c r="GJ424" s="656"/>
      <c r="GK424" s="656"/>
      <c r="GL424" s="656"/>
      <c r="GM424" s="656"/>
      <c r="GN424" s="656"/>
      <c r="GO424" s="656"/>
      <c r="GP424" s="656"/>
      <c r="GQ424" s="656"/>
      <c r="GR424" s="656"/>
      <c r="GS424" s="656"/>
      <c r="GT424" s="656"/>
      <c r="GU424" s="656"/>
      <c r="GV424" s="656"/>
      <c r="GW424" s="656"/>
      <c r="GX424" s="656"/>
      <c r="GY424" s="656"/>
      <c r="GZ424" s="656"/>
      <c r="HA424" s="656"/>
      <c r="HB424" s="656"/>
      <c r="HC424" s="656"/>
      <c r="HD424" s="656"/>
      <c r="HE424" s="656"/>
      <c r="HF424" s="656"/>
      <c r="HG424" s="656"/>
      <c r="HH424" s="656"/>
      <c r="HI424" s="656"/>
      <c r="HJ424" s="656"/>
      <c r="HK424" s="656"/>
      <c r="HL424" s="656"/>
      <c r="HM424" s="656"/>
      <c r="HN424" s="656"/>
      <c r="HO424" s="656"/>
      <c r="HP424" s="656"/>
      <c r="HQ424" s="656"/>
      <c r="HR424" s="656"/>
      <c r="HS424" s="656"/>
      <c r="HT424" s="656"/>
      <c r="HU424" s="656"/>
      <c r="HV424" s="656"/>
      <c r="HW424" s="656"/>
      <c r="HX424" s="656"/>
      <c r="HY424" s="656"/>
      <c r="HZ424" s="656"/>
      <c r="IA424" s="656"/>
      <c r="IB424" s="656"/>
      <c r="IC424" s="656"/>
      <c r="ID424" s="656"/>
      <c r="IE424" s="656"/>
      <c r="IF424" s="656"/>
      <c r="IG424" s="656"/>
      <c r="IH424" s="656"/>
      <c r="II424" s="656"/>
      <c r="IJ424" s="656"/>
      <c r="IK424" s="656"/>
      <c r="IL424" s="656"/>
      <c r="IM424" s="656"/>
      <c r="IN424" s="656"/>
      <c r="IO424" s="656"/>
      <c r="IP424" s="656"/>
      <c r="IQ424" s="656"/>
      <c r="IR424" s="656"/>
      <c r="IS424" s="656"/>
      <c r="IT424" s="656"/>
      <c r="IU424" s="656"/>
      <c r="IV424" s="656"/>
      <c r="IW424" s="656"/>
      <c r="IX424" s="656"/>
      <c r="IY424" s="656"/>
      <c r="IZ424" s="656"/>
      <c r="JA424" s="656"/>
      <c r="JB424" s="656"/>
      <c r="JC424" s="656"/>
      <c r="JD424" s="656"/>
      <c r="JE424" s="656"/>
      <c r="JF424" s="656"/>
      <c r="JG424" s="656"/>
      <c r="JH424" s="656"/>
      <c r="JI424" s="656"/>
      <c r="JJ424" s="656"/>
      <c r="JK424" s="656"/>
      <c r="JL424" s="656"/>
      <c r="JM424" s="656"/>
      <c r="JN424" s="656"/>
      <c r="JO424" s="656"/>
      <c r="JP424" s="656"/>
      <c r="JQ424" s="656"/>
      <c r="JR424" s="656"/>
      <c r="JS424" s="656"/>
      <c r="JT424" s="656"/>
      <c r="JU424" s="656"/>
      <c r="JV424" s="656"/>
      <c r="JW424" s="656"/>
      <c r="JX424" s="656"/>
      <c r="JY424" s="656"/>
      <c r="JZ424" s="656"/>
      <c r="KA424" s="656"/>
      <c r="KB424" s="656"/>
      <c r="KC424" s="656"/>
      <c r="KD424" s="656"/>
      <c r="KE424" s="656"/>
      <c r="KF424" s="656"/>
      <c r="KG424" s="656"/>
      <c r="KH424" s="656"/>
      <c r="KI424" s="656"/>
      <c r="KJ424" s="656"/>
      <c r="KK424" s="656"/>
      <c r="KL424" s="656"/>
      <c r="KM424" s="656"/>
      <c r="KN424" s="656"/>
      <c r="KO424" s="656"/>
      <c r="KP424" s="656"/>
      <c r="KQ424" s="656"/>
      <c r="KR424" s="656"/>
      <c r="KS424" s="656"/>
      <c r="KT424" s="656"/>
      <c r="KU424" s="656"/>
      <c r="KV424" s="656"/>
      <c r="KW424" s="656"/>
      <c r="KX424" s="656"/>
      <c r="KY424" s="656"/>
      <c r="KZ424" s="656"/>
      <c r="LA424" s="656"/>
      <c r="LB424" s="656"/>
      <c r="LC424" s="656"/>
      <c r="LD424" s="656"/>
      <c r="LE424" s="656"/>
      <c r="LF424" s="656"/>
      <c r="LG424" s="656"/>
      <c r="LH424" s="656"/>
      <c r="LI424" s="656"/>
      <c r="LJ424" s="656"/>
      <c r="LK424" s="656"/>
      <c r="LL424" s="656"/>
      <c r="LM424" s="656"/>
      <c r="LN424" s="656"/>
      <c r="LO424" s="656"/>
      <c r="LP424" s="656"/>
      <c r="LQ424" s="656"/>
      <c r="LR424" s="656"/>
      <c r="LS424" s="656"/>
      <c r="LT424" s="656"/>
      <c r="LU424" s="656"/>
      <c r="LV424" s="656"/>
      <c r="LW424" s="656"/>
      <c r="LX424" s="656"/>
      <c r="LY424" s="656"/>
      <c r="LZ424" s="656"/>
      <c r="MA424" s="656"/>
      <c r="MB424" s="656"/>
      <c r="MC424" s="656"/>
      <c r="MD424" s="656"/>
      <c r="ME424" s="656"/>
      <c r="MF424" s="656"/>
      <c r="MG424" s="656"/>
      <c r="MH424" s="656"/>
      <c r="MI424" s="656"/>
      <c r="MJ424" s="656"/>
      <c r="MK424" s="656"/>
      <c r="ML424" s="656"/>
      <c r="MM424" s="656"/>
      <c r="MN424" s="656"/>
      <c r="MO424" s="656"/>
      <c r="MP424" s="656"/>
      <c r="MQ424" s="656"/>
      <c r="MR424" s="656"/>
      <c r="MS424" s="656"/>
      <c r="MT424" s="656"/>
      <c r="MU424" s="656"/>
      <c r="MV424" s="656"/>
      <c r="MW424" s="656"/>
      <c r="MX424" s="656"/>
      <c r="MY424" s="656"/>
      <c r="MZ424" s="656"/>
      <c r="NA424" s="656"/>
      <c r="NB424" s="656"/>
      <c r="NC424" s="656"/>
      <c r="ND424" s="656"/>
      <c r="NE424" s="656"/>
      <c r="NF424" s="656"/>
      <c r="NG424" s="656"/>
      <c r="NH424" s="656"/>
      <c r="NI424" s="656"/>
      <c r="NJ424" s="656"/>
      <c r="NK424" s="656"/>
      <c r="NL424" s="656"/>
      <c r="NM424" s="656"/>
      <c r="NN424" s="656"/>
      <c r="NO424" s="656"/>
      <c r="NP424" s="656"/>
      <c r="NQ424" s="656"/>
      <c r="NR424" s="656"/>
      <c r="NS424" s="656"/>
      <c r="NT424" s="656"/>
      <c r="NU424" s="656"/>
      <c r="NV424" s="656"/>
      <c r="NW424" s="656"/>
      <c r="NX424" s="656"/>
      <c r="NY424" s="656"/>
      <c r="NZ424" s="656"/>
      <c r="OA424" s="656"/>
      <c r="OB424" s="656"/>
      <c r="OC424" s="656"/>
      <c r="OD424" s="656"/>
      <c r="OE424" s="656"/>
      <c r="OF424" s="656"/>
      <c r="OG424" s="656"/>
      <c r="OH424" s="656"/>
      <c r="OI424" s="656"/>
      <c r="OJ424" s="656"/>
      <c r="OK424" s="656"/>
      <c r="OL424" s="656"/>
      <c r="OM424" s="656"/>
      <c r="ON424" s="656"/>
      <c r="OO424" s="656"/>
      <c r="OP424" s="656"/>
      <c r="OQ424" s="656"/>
      <c r="OR424" s="656"/>
      <c r="OS424" s="656"/>
      <c r="OT424" s="656"/>
      <c r="OU424" s="656"/>
      <c r="OV424" s="656"/>
      <c r="OW424" s="656"/>
      <c r="OX424" s="656"/>
      <c r="OY424" s="656"/>
      <c r="OZ424" s="656"/>
      <c r="PA424" s="656"/>
      <c r="PB424" s="656"/>
      <c r="PC424" s="656"/>
      <c r="PD424" s="656"/>
      <c r="PE424" s="656"/>
      <c r="PF424" s="656"/>
      <c r="PG424" s="656"/>
      <c r="PH424" s="656"/>
      <c r="PI424" s="656"/>
      <c r="PJ424" s="656"/>
      <c r="PK424" s="656"/>
      <c r="PL424" s="656"/>
      <c r="PM424" s="656"/>
      <c r="PN424" s="656"/>
      <c r="PO424" s="656"/>
      <c r="PP424" s="656"/>
      <c r="PQ424" s="656"/>
      <c r="PR424" s="656"/>
      <c r="PS424" s="656"/>
      <c r="PT424" s="656"/>
      <c r="PU424" s="656"/>
      <c r="PV424" s="656"/>
      <c r="PW424" s="656"/>
      <c r="PX424" s="656"/>
      <c r="PY424" s="656"/>
      <c r="PZ424" s="656"/>
      <c r="QA424" s="656"/>
      <c r="QB424" s="656"/>
      <c r="QC424" s="656"/>
      <c r="QD424" s="656"/>
      <c r="QE424" s="656"/>
      <c r="QF424" s="656"/>
      <c r="QG424" s="656"/>
      <c r="QH424" s="656"/>
      <c r="QI424" s="656"/>
      <c r="QJ424" s="656"/>
      <c r="QK424" s="656"/>
      <c r="QL424" s="656"/>
      <c r="QM424" s="656"/>
      <c r="QN424" s="656"/>
      <c r="QO424" s="656"/>
      <c r="QP424" s="656"/>
      <c r="QQ424" s="656"/>
      <c r="QR424" s="656"/>
      <c r="QS424" s="656"/>
      <c r="QT424" s="656"/>
      <c r="QU424" s="656"/>
      <c r="QV424" s="656"/>
      <c r="QW424" s="656"/>
      <c r="QX424" s="656"/>
      <c r="QY424" s="656"/>
      <c r="QZ424" s="656"/>
      <c r="RA424" s="656"/>
      <c r="RB424" s="656"/>
      <c r="RC424" s="656"/>
      <c r="RD424" s="656"/>
      <c r="RE424" s="656"/>
      <c r="RF424" s="656"/>
      <c r="RG424" s="656"/>
      <c r="RH424" s="656"/>
      <c r="RI424" s="656"/>
      <c r="RJ424" s="656"/>
      <c r="RK424" s="656"/>
      <c r="RL424" s="656"/>
      <c r="RM424" s="656"/>
      <c r="RN424" s="656"/>
      <c r="RO424" s="656"/>
      <c r="RP424" s="656"/>
      <c r="RQ424" s="656"/>
      <c r="RR424" s="656"/>
      <c r="RS424" s="656"/>
      <c r="RT424" s="656"/>
      <c r="RU424" s="656"/>
      <c r="RV424" s="656"/>
      <c r="RW424" s="656"/>
      <c r="RX424" s="656"/>
      <c r="RY424" s="656"/>
      <c r="RZ424" s="656"/>
      <c r="SA424" s="656"/>
      <c r="SB424" s="656"/>
      <c r="SC424" s="656"/>
      <c r="SD424" s="656"/>
      <c r="SE424" s="656"/>
      <c r="SF424" s="656"/>
      <c r="SG424" s="656"/>
      <c r="SH424" s="656"/>
      <c r="SI424" s="656"/>
      <c r="SJ424" s="656"/>
      <c r="SK424" s="656"/>
      <c r="SL424" s="656"/>
      <c r="SM424" s="656"/>
      <c r="SN424" s="656"/>
      <c r="SO424" s="656"/>
      <c r="SP424" s="656"/>
      <c r="SQ424" s="656"/>
      <c r="SR424" s="656"/>
      <c r="SS424" s="656"/>
      <c r="ST424" s="656"/>
      <c r="SU424" s="656"/>
      <c r="SV424" s="656"/>
      <c r="SW424" s="656"/>
      <c r="SX424" s="656"/>
      <c r="SY424" s="656"/>
      <c r="SZ424" s="656"/>
      <c r="TA424" s="656"/>
      <c r="TB424" s="656"/>
      <c r="TC424" s="656"/>
      <c r="TD424" s="656"/>
      <c r="TE424" s="656"/>
      <c r="TF424" s="656"/>
      <c r="TG424" s="656"/>
      <c r="TH424" s="656"/>
      <c r="TI424" s="656"/>
      <c r="TJ424" s="656"/>
      <c r="TK424" s="656"/>
      <c r="TL424" s="656"/>
      <c r="TM424" s="656"/>
      <c r="TN424" s="656"/>
      <c r="TO424" s="656"/>
      <c r="TP424" s="656"/>
      <c r="TQ424" s="656"/>
      <c r="TR424" s="656"/>
      <c r="TS424" s="656"/>
      <c r="TT424" s="656"/>
      <c r="TU424" s="656"/>
      <c r="TV424" s="656"/>
      <c r="TW424" s="656"/>
      <c r="TX424" s="656"/>
      <c r="TY424" s="656"/>
      <c r="TZ424" s="656"/>
      <c r="UA424" s="656"/>
      <c r="UB424" s="656"/>
      <c r="UC424" s="656"/>
      <c r="UD424" s="656"/>
      <c r="UE424" s="656"/>
      <c r="UF424" s="656"/>
      <c r="UG424" s="656"/>
      <c r="UH424" s="656"/>
      <c r="UI424" s="656"/>
      <c r="UJ424" s="656"/>
      <c r="UK424" s="656"/>
      <c r="UL424" s="656"/>
      <c r="UM424" s="656"/>
      <c r="UN424" s="656"/>
      <c r="UO424" s="656"/>
      <c r="UP424" s="656"/>
      <c r="UQ424" s="656"/>
      <c r="UR424" s="656"/>
      <c r="US424" s="656"/>
      <c r="UT424" s="656"/>
      <c r="UU424" s="656"/>
      <c r="UV424" s="656"/>
      <c r="UW424" s="656"/>
      <c r="UX424" s="656"/>
      <c r="UY424" s="656"/>
      <c r="UZ424" s="656"/>
      <c r="VA424" s="656"/>
      <c r="VB424" s="656"/>
      <c r="VC424" s="656"/>
      <c r="VD424" s="656"/>
      <c r="VE424" s="656"/>
      <c r="VF424" s="656"/>
      <c r="VG424" s="656"/>
      <c r="VH424" s="656"/>
      <c r="VI424" s="656"/>
      <c r="VJ424" s="656"/>
      <c r="VK424" s="656"/>
      <c r="VL424" s="656"/>
      <c r="VM424" s="656"/>
      <c r="VN424" s="656"/>
      <c r="VO424" s="656"/>
      <c r="VP424" s="656"/>
      <c r="VQ424" s="656"/>
      <c r="VR424" s="656"/>
      <c r="VS424" s="656"/>
      <c r="VT424" s="656"/>
      <c r="VU424" s="656"/>
      <c r="VV424" s="656"/>
      <c r="VW424" s="656"/>
      <c r="VX424" s="656"/>
      <c r="VY424" s="656"/>
      <c r="VZ424" s="656"/>
      <c r="WA424" s="656"/>
      <c r="WB424" s="656"/>
      <c r="WC424" s="656"/>
      <c r="WD424" s="656"/>
      <c r="WE424" s="656"/>
      <c r="WF424" s="656"/>
      <c r="WG424" s="656"/>
      <c r="WH424" s="656"/>
      <c r="WI424" s="656"/>
      <c r="WJ424" s="656"/>
      <c r="WK424" s="656"/>
      <c r="WL424" s="656"/>
      <c r="WM424" s="656"/>
      <c r="WN424" s="656"/>
      <c r="WO424" s="656"/>
      <c r="WP424" s="656"/>
      <c r="WQ424" s="656"/>
      <c r="WR424" s="656"/>
      <c r="WS424" s="656"/>
      <c r="WT424" s="656"/>
      <c r="WU424" s="656"/>
      <c r="WV424" s="656"/>
      <c r="WW424" s="656"/>
      <c r="WX424" s="656"/>
      <c r="WY424" s="656"/>
      <c r="WZ424" s="656"/>
      <c r="XA424" s="656"/>
      <c r="XB424" s="656"/>
      <c r="XC424" s="656"/>
      <c r="XD424" s="656"/>
      <c r="XE424" s="656"/>
      <c r="XF424" s="656"/>
      <c r="XG424" s="656"/>
      <c r="XH424" s="656"/>
      <c r="XI424" s="656"/>
      <c r="XJ424" s="656"/>
      <c r="XK424" s="656"/>
      <c r="XL424" s="656"/>
      <c r="XM424" s="656"/>
      <c r="XN424" s="656"/>
      <c r="XO424" s="656"/>
      <c r="XP424" s="656"/>
      <c r="XQ424" s="656"/>
      <c r="XR424" s="656"/>
      <c r="XS424" s="656"/>
      <c r="XT424" s="656"/>
      <c r="XU424" s="656"/>
      <c r="XV424" s="656"/>
      <c r="XW424" s="656"/>
      <c r="XX424" s="656"/>
      <c r="XY424" s="656"/>
      <c r="XZ424" s="656"/>
      <c r="YA424" s="656"/>
      <c r="YB424" s="656"/>
      <c r="YC424" s="656"/>
      <c r="YD424" s="656"/>
      <c r="YE424" s="656"/>
      <c r="YF424" s="656"/>
      <c r="YG424" s="656"/>
      <c r="YH424" s="656"/>
      <c r="YI424" s="656"/>
      <c r="YJ424" s="656"/>
      <c r="YK424" s="656"/>
      <c r="YL424" s="656"/>
      <c r="YM424" s="656"/>
      <c r="YN424" s="656"/>
      <c r="YO424" s="656"/>
      <c r="YP424" s="656"/>
      <c r="YQ424" s="656"/>
      <c r="YR424" s="656"/>
      <c r="YS424" s="656"/>
      <c r="YT424" s="656"/>
      <c r="YU424" s="656"/>
      <c r="YV424" s="656"/>
      <c r="YW424" s="656"/>
      <c r="YX424" s="656"/>
      <c r="YY424" s="656"/>
      <c r="YZ424" s="656"/>
      <c r="ZA424" s="656"/>
      <c r="ZB424" s="656"/>
      <c r="ZC424" s="656"/>
      <c r="ZD424" s="656"/>
      <c r="ZE424" s="656"/>
      <c r="ZF424" s="656"/>
      <c r="ZG424" s="656"/>
      <c r="ZH424" s="656"/>
      <c r="ZI424" s="656"/>
      <c r="ZJ424" s="656"/>
      <c r="ZK424" s="656"/>
      <c r="ZL424" s="656"/>
      <c r="ZM424" s="656"/>
      <c r="ZN424" s="656"/>
      <c r="ZO424" s="656"/>
      <c r="ZP424" s="656"/>
      <c r="ZQ424" s="656"/>
      <c r="ZR424" s="656"/>
      <c r="ZS424" s="656"/>
      <c r="ZT424" s="656"/>
      <c r="ZU424" s="656"/>
      <c r="ZV424" s="656"/>
      <c r="ZW424" s="656"/>
      <c r="ZX424" s="656"/>
      <c r="ZY424" s="656"/>
      <c r="ZZ424" s="656"/>
      <c r="AAA424" s="656"/>
      <c r="AAB424" s="656"/>
      <c r="AAC424" s="656"/>
      <c r="AAD424" s="656"/>
      <c r="AAE424" s="656"/>
      <c r="AAF424" s="656"/>
      <c r="AAG424" s="656"/>
      <c r="AAH424" s="656"/>
      <c r="AAI424" s="656"/>
      <c r="AAJ424" s="656"/>
      <c r="AAK424" s="656"/>
      <c r="AAL424" s="656"/>
      <c r="AAM424" s="656"/>
      <c r="AAN424" s="656"/>
      <c r="AAO424" s="656"/>
      <c r="AAP424" s="656"/>
      <c r="AAQ424" s="656"/>
      <c r="AAR424" s="656"/>
      <c r="AAS424" s="656"/>
      <c r="AAT424" s="656"/>
      <c r="AAU424" s="656"/>
      <c r="AAV424" s="656"/>
      <c r="AAW424" s="656"/>
      <c r="AAX424" s="656"/>
      <c r="AAY424" s="656"/>
      <c r="AAZ424" s="656"/>
      <c r="ABA424" s="656"/>
      <c r="ABB424" s="656"/>
      <c r="ABC424" s="656"/>
      <c r="ABD424" s="656"/>
      <c r="ABE424" s="656"/>
      <c r="ABF424" s="656"/>
      <c r="ABG424" s="656"/>
      <c r="ABH424" s="656"/>
      <c r="ABI424" s="656"/>
      <c r="ABJ424" s="656"/>
      <c r="ABK424" s="656"/>
      <c r="ABL424" s="656"/>
      <c r="ABM424" s="656"/>
      <c r="ABN424" s="656"/>
      <c r="ABO424" s="656"/>
      <c r="ABP424" s="656"/>
      <c r="ABQ424" s="656"/>
      <c r="ABR424" s="656"/>
      <c r="ABS424" s="656"/>
      <c r="ABT424" s="656"/>
      <c r="ABU424" s="656"/>
      <c r="ABV424" s="656"/>
      <c r="ABW424" s="656"/>
      <c r="ABX424" s="656"/>
      <c r="ABY424" s="656"/>
      <c r="ABZ424" s="656"/>
      <c r="ACA424" s="656"/>
      <c r="ACB424" s="656"/>
      <c r="ACC424" s="656"/>
      <c r="ACD424" s="656"/>
      <c r="ACE424" s="656"/>
      <c r="ACF424" s="656"/>
      <c r="ACG424" s="656"/>
      <c r="ACH424" s="656"/>
      <c r="ACI424" s="656"/>
      <c r="ACJ424" s="656"/>
      <c r="ACK424" s="656"/>
      <c r="ACL424" s="656"/>
      <c r="ACM424" s="656"/>
      <c r="ACN424" s="656"/>
      <c r="ACO424" s="656"/>
      <c r="ACP424" s="656"/>
      <c r="ACQ424" s="656"/>
      <c r="ACR424" s="656"/>
      <c r="ACS424" s="656"/>
      <c r="ACT424" s="656"/>
      <c r="ACU424" s="656"/>
      <c r="ACV424" s="656"/>
      <c r="ACW424" s="656"/>
      <c r="ACX424" s="656"/>
      <c r="ACY424" s="656"/>
      <c r="ACZ424" s="656"/>
      <c r="ADA424" s="656"/>
      <c r="ADB424" s="656"/>
      <c r="ADC424" s="656"/>
      <c r="ADD424" s="656"/>
      <c r="ADE424" s="656"/>
      <c r="ADF424" s="656"/>
      <c r="ADG424" s="656"/>
      <c r="ADH424" s="656"/>
      <c r="ADI424" s="656"/>
      <c r="ADJ424" s="656"/>
      <c r="ADK424" s="656"/>
      <c r="ADL424" s="656"/>
      <c r="ADM424" s="656"/>
      <c r="ADN424" s="656"/>
      <c r="ADO424" s="656"/>
      <c r="ADP424" s="656"/>
      <c r="ADQ424" s="656"/>
      <c r="ADR424" s="656"/>
      <c r="ADS424" s="656"/>
      <c r="ADT424" s="656"/>
      <c r="ADU424" s="656"/>
      <c r="ADV424" s="656"/>
      <c r="ADW424" s="656"/>
      <c r="ADX424" s="656"/>
      <c r="ADY424" s="656"/>
      <c r="ADZ424" s="656"/>
      <c r="AEA424" s="656"/>
      <c r="AEB424" s="656"/>
      <c r="AEC424" s="656"/>
      <c r="AED424" s="656"/>
      <c r="AEE424" s="656"/>
      <c r="AEF424" s="656"/>
      <c r="AEG424" s="656"/>
      <c r="AEH424" s="656"/>
      <c r="AEI424" s="656"/>
      <c r="AEJ424" s="656"/>
      <c r="AEK424" s="656"/>
      <c r="AEL424" s="656"/>
      <c r="AEM424" s="656"/>
      <c r="AEN424" s="656"/>
      <c r="AEO424" s="656"/>
      <c r="AEP424" s="656"/>
      <c r="AEQ424" s="656"/>
      <c r="AER424" s="656"/>
      <c r="AES424" s="656"/>
      <c r="AET424" s="656"/>
      <c r="AEU424" s="656"/>
      <c r="AEV424" s="656"/>
      <c r="AEW424" s="656"/>
      <c r="AEX424" s="656"/>
      <c r="AEY424" s="656"/>
      <c r="AEZ424" s="656"/>
      <c r="AFA424" s="656"/>
      <c r="AFB424" s="656"/>
      <c r="AFC424" s="656"/>
      <c r="AFD424" s="656"/>
      <c r="AFE424" s="656"/>
      <c r="AFF424" s="656"/>
      <c r="AFG424" s="656"/>
      <c r="AFH424" s="656"/>
      <c r="AFI424" s="656"/>
      <c r="AFJ424" s="656"/>
      <c r="AFK424" s="656"/>
      <c r="AFL424" s="656"/>
      <c r="AFM424" s="656"/>
      <c r="AFN424" s="656"/>
      <c r="AFO424" s="656"/>
      <c r="AFP424" s="656"/>
      <c r="AFQ424" s="656"/>
      <c r="AFR424" s="656"/>
      <c r="AFS424" s="656"/>
      <c r="AFT424" s="656"/>
      <c r="AFU424" s="656"/>
      <c r="AFV424" s="656"/>
      <c r="AFW424" s="656"/>
      <c r="AFX424" s="656"/>
      <c r="AFY424" s="656"/>
      <c r="AFZ424" s="656"/>
      <c r="AGA424" s="656"/>
      <c r="AGB424" s="656"/>
      <c r="AGC424" s="656"/>
      <c r="AGD424" s="656"/>
      <c r="AGE424" s="656"/>
      <c r="AGF424" s="656"/>
      <c r="AGG424" s="656"/>
      <c r="AGH424" s="656"/>
      <c r="AGI424" s="656"/>
      <c r="AGJ424" s="656"/>
      <c r="AGK424" s="656"/>
      <c r="AGL424" s="656"/>
      <c r="AGM424" s="656"/>
      <c r="AGN424" s="656"/>
      <c r="AGO424" s="656"/>
      <c r="AGP424" s="656"/>
      <c r="AGQ424" s="656"/>
      <c r="AGR424" s="656"/>
      <c r="AGS424" s="656"/>
      <c r="AGT424" s="656"/>
      <c r="AGU424" s="656"/>
      <c r="AGV424" s="656"/>
      <c r="AGW424" s="656"/>
      <c r="AGX424" s="656"/>
      <c r="AGY424" s="656"/>
      <c r="AGZ424" s="656"/>
      <c r="AHA424" s="656"/>
      <c r="AHB424" s="656"/>
      <c r="AHC424" s="656"/>
      <c r="AHD424" s="656"/>
      <c r="AHE424" s="656"/>
      <c r="AHF424" s="656"/>
      <c r="AHG424" s="656"/>
      <c r="AHH424" s="656"/>
      <c r="AHI424" s="656"/>
      <c r="AHJ424" s="656"/>
      <c r="AHK424" s="656"/>
      <c r="AHL424" s="656"/>
      <c r="AHM424" s="656"/>
      <c r="AHN424" s="656"/>
      <c r="AHO424" s="656"/>
      <c r="AHP424" s="656"/>
      <c r="AHQ424" s="656"/>
      <c r="AHR424" s="656"/>
      <c r="AHS424" s="656"/>
      <c r="AHT424" s="656"/>
      <c r="AHU424" s="656"/>
      <c r="AHV424" s="656"/>
      <c r="AHW424" s="656"/>
      <c r="AHX424" s="656"/>
      <c r="AHY424" s="656"/>
      <c r="AHZ424" s="656"/>
      <c r="AIA424" s="656"/>
      <c r="AIB424" s="656"/>
      <c r="AIC424" s="656"/>
      <c r="AID424" s="656"/>
      <c r="AIE424" s="656"/>
      <c r="AIF424" s="656"/>
      <c r="AIG424" s="656"/>
      <c r="AIH424" s="656"/>
      <c r="AII424" s="656"/>
      <c r="AIJ424" s="656"/>
      <c r="AIK424" s="656"/>
      <c r="AIL424" s="656"/>
      <c r="AIM424" s="656"/>
      <c r="AIN424" s="656"/>
      <c r="AIO424" s="656"/>
      <c r="AIP424" s="656"/>
      <c r="AIQ424" s="656"/>
      <c r="AIR424" s="656"/>
      <c r="AIS424" s="656"/>
      <c r="AIT424" s="656"/>
      <c r="AIU424" s="656"/>
      <c r="AIV424" s="656"/>
      <c r="AIW424" s="656"/>
      <c r="AIX424" s="656"/>
      <c r="AIY424" s="656"/>
      <c r="AIZ424" s="656"/>
      <c r="AJA424" s="656"/>
      <c r="AJB424" s="656"/>
      <c r="AJC424" s="656"/>
      <c r="AJD424" s="656"/>
      <c r="AJE424" s="656"/>
      <c r="AJF424" s="656"/>
      <c r="AJG424" s="656"/>
      <c r="AJH424" s="656"/>
      <c r="AJI424" s="656"/>
      <c r="AJJ424" s="656"/>
      <c r="AJK424" s="656"/>
      <c r="AJL424" s="656"/>
      <c r="AJM424" s="656"/>
      <c r="AJN424" s="656"/>
      <c r="AJO424" s="656"/>
      <c r="AJP424" s="656"/>
      <c r="AJQ424" s="656"/>
      <c r="AJR424" s="656"/>
      <c r="AJS424" s="656"/>
      <c r="AJT424" s="656"/>
      <c r="AJU424" s="656"/>
      <c r="AJV424" s="656"/>
      <c r="AJW424" s="656"/>
      <c r="AJX424" s="656"/>
      <c r="AJY424" s="656"/>
      <c r="AJZ424" s="656"/>
      <c r="AKA424" s="656"/>
      <c r="AKB424" s="656"/>
      <c r="AKC424" s="656"/>
      <c r="AKD424" s="656"/>
      <c r="AKE424" s="656"/>
      <c r="AKF424" s="656"/>
      <c r="AKG424" s="656"/>
      <c r="AKH424" s="656"/>
      <c r="AKI424" s="656"/>
      <c r="AKJ424" s="656"/>
      <c r="AKK424" s="656"/>
      <c r="AKL424" s="656"/>
      <c r="AKM424" s="656"/>
      <c r="AKN424" s="656"/>
      <c r="AKO424" s="656"/>
      <c r="AKP424" s="656"/>
      <c r="AKQ424" s="656"/>
      <c r="AKR424" s="656"/>
      <c r="AKS424" s="656"/>
      <c r="AKT424" s="656"/>
      <c r="AKU424" s="656"/>
      <c r="AKV424" s="656"/>
      <c r="AKW424" s="656"/>
      <c r="AKX424" s="656"/>
      <c r="AKY424" s="656"/>
      <c r="AKZ424" s="656"/>
      <c r="ALA424" s="656"/>
      <c r="ALB424" s="656"/>
      <c r="ALC424" s="656"/>
      <c r="ALD424" s="656"/>
      <c r="ALE424" s="656"/>
      <c r="ALF424" s="656"/>
      <c r="ALG424" s="656"/>
      <c r="ALH424" s="656"/>
      <c r="ALI424" s="656"/>
      <c r="ALJ424" s="656"/>
      <c r="ALK424" s="656"/>
      <c r="ALL424" s="656"/>
      <c r="ALM424" s="656"/>
      <c r="ALN424" s="656"/>
      <c r="ALO424" s="656"/>
      <c r="ALP424" s="656"/>
      <c r="ALQ424" s="656"/>
      <c r="ALR424" s="656"/>
      <c r="ALS424" s="656"/>
      <c r="ALT424" s="656"/>
      <c r="ALU424" s="656"/>
      <c r="ALV424" s="656"/>
      <c r="ALW424" s="656"/>
      <c r="ALX424" s="656"/>
      <c r="ALY424" s="656"/>
      <c r="ALZ424" s="656"/>
      <c r="AMA424" s="656"/>
      <c r="AMB424" s="656"/>
      <c r="AMC424" s="656"/>
      <c r="AMD424" s="656"/>
      <c r="AME424" s="656"/>
      <c r="AMF424" s="656"/>
      <c r="AMG424" s="656"/>
      <c r="AMH424" s="656"/>
      <c r="AMI424" s="656"/>
      <c r="AMJ424" s="656"/>
      <c r="AMK424" s="656"/>
      <c r="AML424" s="656"/>
      <c r="AMM424" s="656"/>
      <c r="AMN424" s="656"/>
      <c r="AMO424" s="656"/>
      <c r="AMP424" s="656"/>
      <c r="AMQ424" s="656"/>
      <c r="AMR424" s="656"/>
      <c r="AMS424" s="656"/>
      <c r="AMT424" s="656"/>
      <c r="AMU424" s="656"/>
      <c r="AMV424" s="656"/>
      <c r="AMW424" s="656"/>
      <c r="AMX424" s="656"/>
      <c r="AMY424" s="656"/>
      <c r="AMZ424" s="656"/>
      <c r="ANA424" s="656"/>
      <c r="ANB424" s="656"/>
      <c r="ANC424" s="656"/>
      <c r="AND424" s="656"/>
      <c r="ANE424" s="656"/>
      <c r="ANF424" s="656"/>
      <c r="ANG424" s="656"/>
      <c r="ANH424" s="656"/>
      <c r="ANI424" s="656"/>
      <c r="ANJ424" s="656"/>
      <c r="ANK424" s="656"/>
      <c r="ANL424" s="656"/>
      <c r="ANM424" s="656"/>
      <c r="ANN424" s="656"/>
      <c r="ANO424" s="656"/>
      <c r="ANP424" s="656"/>
      <c r="ANQ424" s="656"/>
      <c r="ANR424" s="656"/>
      <c r="ANS424" s="656"/>
      <c r="ANT424" s="656"/>
      <c r="ANU424" s="656"/>
      <c r="ANV424" s="656"/>
      <c r="ANW424" s="656"/>
      <c r="ANX424" s="656"/>
      <c r="ANY424" s="656"/>
      <c r="ANZ424" s="656"/>
      <c r="AOA424" s="656"/>
      <c r="AOB424" s="656"/>
      <c r="AOC424" s="656"/>
      <c r="AOD424" s="656"/>
      <c r="AOE424" s="656"/>
      <c r="AOF424" s="656"/>
      <c r="AOG424" s="656"/>
      <c r="AOH424" s="656"/>
      <c r="AOI424" s="656"/>
      <c r="AOJ424" s="656"/>
      <c r="AOK424" s="656"/>
      <c r="AOL424" s="656"/>
      <c r="AOM424" s="656"/>
      <c r="AON424" s="656"/>
      <c r="AOO424" s="656"/>
      <c r="AOP424" s="656"/>
      <c r="AOQ424" s="656"/>
      <c r="AOR424" s="656"/>
      <c r="AOS424" s="656"/>
      <c r="AOT424" s="656"/>
      <c r="AOU424" s="656"/>
      <c r="AOV424" s="656"/>
      <c r="AOW424" s="656"/>
      <c r="AOX424" s="656"/>
      <c r="AOY424" s="656"/>
      <c r="AOZ424" s="656"/>
      <c r="APA424" s="656"/>
      <c r="APB424" s="656"/>
      <c r="APC424" s="656"/>
      <c r="APD424" s="656"/>
      <c r="APE424" s="656"/>
      <c r="APF424" s="656"/>
      <c r="APG424" s="656"/>
      <c r="APH424" s="656"/>
      <c r="API424" s="656"/>
      <c r="APJ424" s="656"/>
      <c r="APK424" s="656"/>
      <c r="APL424" s="656"/>
      <c r="APM424" s="656"/>
      <c r="APN424" s="656"/>
      <c r="APO424" s="656"/>
      <c r="APP424" s="656"/>
      <c r="APQ424" s="656"/>
      <c r="APR424" s="656"/>
      <c r="APS424" s="656"/>
      <c r="APT424" s="656"/>
      <c r="APU424" s="656"/>
      <c r="APV424" s="656"/>
      <c r="APW424" s="656"/>
      <c r="APX424" s="656"/>
      <c r="APY424" s="656"/>
      <c r="APZ424" s="656"/>
      <c r="AQA424" s="656"/>
      <c r="AQB424" s="656"/>
      <c r="AQC424" s="656"/>
      <c r="AQD424" s="656"/>
      <c r="AQE424" s="656"/>
      <c r="AQF424" s="656"/>
      <c r="AQG424" s="656"/>
      <c r="AQH424" s="656"/>
      <c r="AQI424" s="656"/>
      <c r="AQJ424" s="656"/>
      <c r="AQK424" s="656"/>
      <c r="AQL424" s="656"/>
      <c r="AQM424" s="656"/>
      <c r="AQN424" s="656"/>
      <c r="AQO424" s="656"/>
      <c r="AQP424" s="656"/>
      <c r="AQQ424" s="656"/>
      <c r="AQR424" s="656"/>
      <c r="AQS424" s="656"/>
      <c r="AQT424" s="656"/>
      <c r="AQU424" s="656"/>
      <c r="AQV424" s="656"/>
      <c r="AQW424" s="656"/>
      <c r="AQX424" s="656"/>
      <c r="AQY424" s="656"/>
      <c r="AQZ424" s="656"/>
      <c r="ARA424" s="656"/>
      <c r="ARB424" s="656"/>
      <c r="ARC424" s="656"/>
      <c r="ARD424" s="656"/>
      <c r="ARE424" s="656"/>
      <c r="ARF424" s="656"/>
      <c r="ARG424" s="656"/>
      <c r="ARH424" s="656"/>
      <c r="ARI424" s="656"/>
      <c r="ARJ424" s="656"/>
      <c r="ARK424" s="656"/>
      <c r="ARL424" s="656"/>
      <c r="ARM424" s="656"/>
      <c r="ARN424" s="656"/>
      <c r="ARO424" s="656"/>
      <c r="ARP424" s="656"/>
      <c r="ARQ424" s="656"/>
      <c r="ARR424" s="656"/>
      <c r="ARS424" s="656"/>
      <c r="ART424" s="656"/>
      <c r="ARU424" s="656"/>
      <c r="ARV424" s="656"/>
      <c r="ARW424" s="656"/>
      <c r="ARX424" s="656"/>
      <c r="ARY424" s="656"/>
      <c r="ARZ424" s="656"/>
      <c r="ASA424" s="656"/>
      <c r="ASB424" s="656"/>
      <c r="ASC424" s="656"/>
      <c r="ASD424" s="656"/>
      <c r="ASE424" s="656"/>
      <c r="ASF424" s="656"/>
      <c r="ASG424" s="656"/>
      <c r="ASH424" s="656"/>
      <c r="ASI424" s="656"/>
      <c r="ASJ424" s="656"/>
      <c r="ASK424" s="656"/>
      <c r="ASL424" s="656"/>
      <c r="ASM424" s="656"/>
      <c r="ASN424" s="656"/>
      <c r="ASO424" s="656"/>
      <c r="ASP424" s="656"/>
      <c r="ASQ424" s="656"/>
      <c r="ASR424" s="656"/>
      <c r="ASS424" s="656"/>
      <c r="AST424" s="656"/>
      <c r="ASU424" s="656"/>
      <c r="ASV424" s="656"/>
      <c r="ASW424" s="656"/>
      <c r="ASX424" s="656"/>
      <c r="ASY424" s="656"/>
      <c r="ASZ424" s="656"/>
      <c r="ATA424" s="656"/>
      <c r="ATB424" s="656"/>
      <c r="ATC424" s="656"/>
      <c r="ATD424" s="656"/>
      <c r="ATE424" s="656"/>
      <c r="ATF424" s="656"/>
      <c r="ATG424" s="656"/>
      <c r="ATH424" s="656"/>
      <c r="ATI424" s="656"/>
      <c r="ATJ424" s="656"/>
      <c r="ATK424" s="656"/>
      <c r="ATL424" s="656"/>
      <c r="ATM424" s="656"/>
      <c r="ATN424" s="656"/>
      <c r="ATO424" s="656"/>
      <c r="ATP424" s="656"/>
      <c r="ATQ424" s="656"/>
      <c r="ATR424" s="656"/>
      <c r="ATS424" s="656"/>
      <c r="ATT424" s="656"/>
      <c r="ATU424" s="656"/>
      <c r="ATV424" s="656"/>
      <c r="ATW424" s="656"/>
      <c r="ATX424" s="656"/>
      <c r="ATY424" s="656"/>
      <c r="ATZ424" s="656"/>
      <c r="AUA424" s="656"/>
      <c r="AUB424" s="656"/>
      <c r="AUC424" s="656"/>
      <c r="AUD424" s="656"/>
      <c r="AUE424" s="656"/>
      <c r="AUF424" s="656"/>
      <c r="AUG424" s="656"/>
      <c r="AUH424" s="656"/>
      <c r="AUI424" s="656"/>
      <c r="AUJ424" s="656"/>
      <c r="AUK424" s="656"/>
      <c r="AUL424" s="656"/>
      <c r="AUM424" s="656"/>
      <c r="AUN424" s="656"/>
      <c r="AUO424" s="656"/>
      <c r="AUP424" s="656"/>
      <c r="AUQ424" s="656"/>
      <c r="AUR424" s="656"/>
      <c r="AUS424" s="656"/>
      <c r="AUT424" s="656"/>
      <c r="AUU424" s="656"/>
      <c r="AUV424" s="656"/>
      <c r="AUW424" s="656"/>
      <c r="AUX424" s="656"/>
      <c r="AUY424" s="656"/>
      <c r="AUZ424" s="656"/>
      <c r="AVA424" s="656"/>
      <c r="AVB424" s="656"/>
      <c r="AVC424" s="656"/>
      <c r="AVD424" s="656"/>
      <c r="AVE424" s="656"/>
      <c r="AVF424" s="656"/>
      <c r="AVG424" s="656"/>
      <c r="AVH424" s="656"/>
      <c r="AVI424" s="656"/>
      <c r="AVJ424" s="656"/>
      <c r="AVK424" s="656"/>
      <c r="AVL424" s="656"/>
      <c r="AVM424" s="656"/>
      <c r="AVN424" s="656"/>
      <c r="AVO424" s="656"/>
      <c r="AVP424" s="656"/>
      <c r="AVQ424" s="656"/>
      <c r="AVR424" s="656"/>
      <c r="AVS424" s="656"/>
      <c r="AVT424" s="656"/>
      <c r="AVU424" s="656"/>
      <c r="AVV424" s="656"/>
      <c r="AVW424" s="656"/>
      <c r="AVX424" s="656"/>
      <c r="AVY424" s="656"/>
      <c r="AVZ424" s="656"/>
      <c r="AWA424" s="656"/>
      <c r="AWB424" s="656"/>
      <c r="AWC424" s="656"/>
      <c r="AWD424" s="656"/>
      <c r="AWE424" s="656"/>
      <c r="AWF424" s="656"/>
      <c r="AWG424" s="656"/>
      <c r="AWH424" s="656"/>
      <c r="AWI424" s="656"/>
      <c r="AWJ424" s="656"/>
      <c r="AWK424" s="656"/>
      <c r="AWL424" s="656"/>
      <c r="AWM424" s="656"/>
      <c r="AWN424" s="656"/>
      <c r="AWO424" s="656"/>
      <c r="AWP424" s="656"/>
      <c r="AWQ424" s="656"/>
      <c r="AWR424" s="656"/>
      <c r="AWS424" s="656"/>
      <c r="AWT424" s="656"/>
      <c r="AWU424" s="656"/>
      <c r="AWV424" s="656"/>
      <c r="AWW424" s="656"/>
      <c r="AWX424" s="656"/>
      <c r="AWY424" s="656"/>
      <c r="AWZ424" s="656"/>
      <c r="AXA424" s="656"/>
      <c r="AXB424" s="656"/>
      <c r="AXC424" s="656"/>
      <c r="AXD424" s="656"/>
      <c r="AXE424" s="656"/>
      <c r="AXF424" s="656"/>
      <c r="AXG424" s="656"/>
      <c r="AXH424" s="656"/>
      <c r="AXI424" s="656"/>
      <c r="AXJ424" s="656"/>
      <c r="AXK424" s="656"/>
      <c r="AXL424" s="656"/>
      <c r="AXM424" s="656"/>
      <c r="AXN424" s="656"/>
      <c r="AXO424" s="656"/>
      <c r="AXP424" s="656"/>
      <c r="AXQ424" s="656"/>
      <c r="AXR424" s="656"/>
      <c r="AXS424" s="656"/>
      <c r="AXT424" s="656"/>
      <c r="AXU424" s="656"/>
      <c r="AXV424" s="656"/>
      <c r="AXW424" s="656"/>
      <c r="AXX424" s="656"/>
      <c r="AXY424" s="656"/>
      <c r="AXZ424" s="656"/>
      <c r="AYA424" s="656"/>
      <c r="AYB424" s="656"/>
      <c r="AYC424" s="656"/>
      <c r="AYD424" s="656"/>
      <c r="AYE424" s="656"/>
      <c r="AYF424" s="656"/>
      <c r="AYG424" s="656"/>
      <c r="AYH424" s="656"/>
      <c r="AYI424" s="656"/>
      <c r="AYJ424" s="656"/>
      <c r="AYK424" s="656"/>
      <c r="AYL424" s="656"/>
      <c r="AYM424" s="656"/>
      <c r="AYN424" s="656"/>
      <c r="AYO424" s="656"/>
      <c r="AYP424" s="656"/>
      <c r="AYQ424" s="656"/>
      <c r="AYR424" s="656"/>
      <c r="AYS424" s="656"/>
      <c r="AYT424" s="656"/>
      <c r="AYU424" s="656"/>
      <c r="AYV424" s="656"/>
      <c r="AYW424" s="656"/>
      <c r="AYX424" s="656"/>
      <c r="AYY424" s="656"/>
      <c r="AYZ424" s="656"/>
      <c r="AZA424" s="656"/>
      <c r="AZB424" s="656"/>
      <c r="AZC424" s="656"/>
      <c r="AZD424" s="656"/>
      <c r="AZE424" s="656"/>
      <c r="AZF424" s="656"/>
      <c r="AZG424" s="656"/>
      <c r="AZH424" s="656"/>
      <c r="AZI424" s="656"/>
      <c r="AZJ424" s="656"/>
      <c r="AZK424" s="656"/>
      <c r="AZL424" s="656"/>
      <c r="AZM424" s="656"/>
      <c r="AZN424" s="656"/>
      <c r="AZO424" s="656"/>
      <c r="AZP424" s="656"/>
      <c r="AZQ424" s="656"/>
      <c r="AZR424" s="656"/>
      <c r="AZS424" s="656"/>
      <c r="AZT424" s="656"/>
      <c r="AZU424" s="656"/>
      <c r="AZV424" s="656"/>
      <c r="AZW424" s="656"/>
      <c r="AZX424" s="656"/>
      <c r="AZY424" s="656"/>
      <c r="AZZ424" s="656"/>
      <c r="BAA424" s="656"/>
      <c r="BAB424" s="656"/>
      <c r="BAC424" s="656"/>
      <c r="BAD424" s="656"/>
      <c r="BAE424" s="656"/>
      <c r="BAF424" s="656"/>
      <c r="BAG424" s="656"/>
      <c r="BAH424" s="656"/>
      <c r="BAI424" s="656"/>
      <c r="BAJ424" s="656"/>
      <c r="BAK424" s="656"/>
      <c r="BAL424" s="656"/>
      <c r="BAM424" s="656"/>
      <c r="BAN424" s="656"/>
      <c r="BAO424" s="656"/>
      <c r="BAP424" s="656"/>
      <c r="BAQ424" s="656"/>
      <c r="BAR424" s="656"/>
      <c r="BAS424" s="656"/>
      <c r="BAT424" s="656"/>
      <c r="BAU424" s="656"/>
      <c r="BAV424" s="656"/>
      <c r="BAW424" s="656"/>
      <c r="BAX424" s="656"/>
      <c r="BAY424" s="656"/>
      <c r="BAZ424" s="656"/>
      <c r="BBA424" s="656"/>
      <c r="BBB424" s="656"/>
      <c r="BBC424" s="656"/>
      <c r="BBD424" s="656"/>
      <c r="BBE424" s="656"/>
      <c r="BBF424" s="656"/>
      <c r="BBG424" s="656"/>
      <c r="BBH424" s="656"/>
      <c r="BBI424" s="656"/>
      <c r="BBJ424" s="656"/>
      <c r="BBK424" s="656"/>
      <c r="BBL424" s="656"/>
      <c r="BBM424" s="656"/>
      <c r="BBN424" s="656"/>
      <c r="BBO424" s="656"/>
      <c r="BBP424" s="656"/>
      <c r="BBQ424" s="656"/>
      <c r="BBR424" s="656"/>
      <c r="BBS424" s="656"/>
      <c r="BBT424" s="656"/>
      <c r="BBU424" s="656"/>
      <c r="BBV424" s="656"/>
      <c r="BBW424" s="656"/>
      <c r="BBX424" s="656"/>
      <c r="BBY424" s="656"/>
      <c r="BBZ424" s="656"/>
      <c r="BCA424" s="656"/>
      <c r="BCB424" s="656"/>
      <c r="BCC424" s="656"/>
      <c r="BCD424" s="656"/>
      <c r="BCE424" s="656"/>
      <c r="BCF424" s="656"/>
      <c r="BCG424" s="656"/>
      <c r="BCH424" s="656"/>
      <c r="BCI424" s="656"/>
      <c r="BCJ424" s="656"/>
      <c r="BCK424" s="656"/>
      <c r="BCL424" s="656"/>
      <c r="BCM424" s="656"/>
      <c r="BCN424" s="656"/>
      <c r="BCO424" s="656"/>
      <c r="BCP424" s="656"/>
      <c r="BCQ424" s="656"/>
      <c r="BCR424" s="656"/>
      <c r="BCS424" s="656"/>
      <c r="BCT424" s="656"/>
      <c r="BCU424" s="656"/>
      <c r="BCV424" s="656"/>
      <c r="BCW424" s="656"/>
      <c r="BCX424" s="656"/>
      <c r="BCY424" s="656"/>
      <c r="BCZ424" s="656"/>
      <c r="BDA424" s="656"/>
      <c r="BDB424" s="656"/>
      <c r="BDC424" s="656"/>
      <c r="BDD424" s="656"/>
      <c r="BDE424" s="656"/>
      <c r="BDF424" s="656"/>
      <c r="BDG424" s="656"/>
      <c r="BDH424" s="656"/>
      <c r="BDI424" s="656"/>
      <c r="BDJ424" s="656"/>
      <c r="BDK424" s="656"/>
      <c r="BDL424" s="656"/>
      <c r="BDM424" s="656"/>
      <c r="BDN424" s="656"/>
      <c r="BDO424" s="656"/>
      <c r="BDP424" s="656"/>
      <c r="BDQ424" s="656"/>
      <c r="BDR424" s="656"/>
      <c r="BDS424" s="656"/>
      <c r="BDT424" s="656"/>
      <c r="BDU424" s="656"/>
      <c r="BDV424" s="656"/>
      <c r="BDW424" s="656"/>
      <c r="BDX424" s="656"/>
      <c r="BDY424" s="656"/>
      <c r="BDZ424" s="656"/>
      <c r="BEA424" s="656"/>
      <c r="BEB424" s="656"/>
      <c r="BEC424" s="656"/>
      <c r="BED424" s="656"/>
      <c r="BEE424" s="656"/>
      <c r="BEF424" s="656"/>
      <c r="BEG424" s="656"/>
      <c r="BEH424" s="656"/>
      <c r="BEI424" s="656"/>
      <c r="BEJ424" s="656"/>
      <c r="BEK424" s="656"/>
      <c r="BEL424" s="656"/>
      <c r="BEM424" s="656"/>
      <c r="BEN424" s="656"/>
      <c r="BEO424" s="656"/>
      <c r="BEP424" s="656"/>
      <c r="BEQ424" s="656"/>
      <c r="BER424" s="656"/>
      <c r="BES424" s="656"/>
      <c r="BET424" s="656"/>
      <c r="BEU424" s="656"/>
      <c r="BEV424" s="656"/>
      <c r="BEW424" s="656"/>
      <c r="BEX424" s="656"/>
      <c r="BEY424" s="656"/>
      <c r="BEZ424" s="656"/>
      <c r="BFA424" s="656"/>
      <c r="BFB424" s="656"/>
      <c r="BFC424" s="656"/>
      <c r="BFD424" s="656"/>
      <c r="BFE424" s="656"/>
      <c r="BFF424" s="656"/>
      <c r="BFG424" s="656"/>
      <c r="BFH424" s="656"/>
      <c r="BFI424" s="656"/>
      <c r="BFJ424" s="656"/>
      <c r="BFK424" s="656"/>
      <c r="BFL424" s="656"/>
      <c r="BFM424" s="656"/>
      <c r="BFN424" s="656"/>
      <c r="BFO424" s="656"/>
      <c r="BFP424" s="656"/>
      <c r="BFQ424" s="656"/>
      <c r="BFR424" s="656"/>
      <c r="BFS424" s="656"/>
      <c r="BFT424" s="656"/>
      <c r="BFU424" s="656"/>
      <c r="BFV424" s="656"/>
      <c r="BFW424" s="656"/>
      <c r="BFX424" s="656"/>
      <c r="BFY424" s="656"/>
      <c r="BFZ424" s="656"/>
      <c r="BGA424" s="656"/>
      <c r="BGB424" s="656"/>
      <c r="BGC424" s="656"/>
      <c r="BGD424" s="656"/>
      <c r="BGE424" s="656"/>
      <c r="BGF424" s="656"/>
      <c r="BGG424" s="656"/>
      <c r="BGH424" s="656"/>
      <c r="BGI424" s="656"/>
      <c r="BGJ424" s="656"/>
      <c r="BGK424" s="656"/>
      <c r="BGL424" s="656"/>
      <c r="BGM424" s="656"/>
      <c r="BGN424" s="656"/>
      <c r="BGO424" s="656"/>
      <c r="BGP424" s="656"/>
      <c r="BGQ424" s="656"/>
      <c r="BGR424" s="656"/>
      <c r="BGS424" s="656"/>
      <c r="BGT424" s="656"/>
      <c r="BGU424" s="656"/>
      <c r="BGV424" s="656"/>
      <c r="BGW424" s="656"/>
      <c r="BGX424" s="656"/>
      <c r="BGY424" s="656"/>
      <c r="BGZ424" s="656"/>
      <c r="BHA424" s="656"/>
      <c r="BHB424" s="656"/>
      <c r="BHC424" s="656"/>
      <c r="BHD424" s="656"/>
      <c r="BHE424" s="656"/>
      <c r="BHF424" s="656"/>
      <c r="BHG424" s="656"/>
      <c r="BHH424" s="656"/>
      <c r="BHI424" s="656"/>
      <c r="BHJ424" s="656"/>
      <c r="BHK424" s="656"/>
      <c r="BHL424" s="656"/>
      <c r="BHM424" s="656"/>
      <c r="BHN424" s="656"/>
      <c r="BHO424" s="656"/>
      <c r="BHP424" s="656"/>
      <c r="BHQ424" s="656"/>
      <c r="BHR424" s="656"/>
      <c r="BHS424" s="656"/>
      <c r="BHT424" s="656"/>
      <c r="BHU424" s="656"/>
      <c r="BHV424" s="656"/>
      <c r="BHW424" s="656"/>
      <c r="BHX424" s="656"/>
      <c r="BHY424" s="656"/>
      <c r="BHZ424" s="656"/>
      <c r="BIA424" s="656"/>
      <c r="BIB424" s="656"/>
      <c r="BIC424" s="656"/>
      <c r="BID424" s="656"/>
      <c r="BIE424" s="656"/>
      <c r="BIF424" s="656"/>
      <c r="BIG424" s="656"/>
      <c r="BIH424" s="656"/>
      <c r="BII424" s="656"/>
      <c r="BIJ424" s="656"/>
      <c r="BIK424" s="656"/>
      <c r="BIL424" s="656"/>
      <c r="BIM424" s="656"/>
      <c r="BIN424" s="656"/>
      <c r="BIO424" s="656"/>
      <c r="BIP424" s="656"/>
      <c r="BIQ424" s="656"/>
      <c r="BIR424" s="656"/>
      <c r="BIS424" s="656"/>
      <c r="BIT424" s="656"/>
      <c r="BIU424" s="656"/>
      <c r="BIV424" s="656"/>
      <c r="BIW424" s="656"/>
      <c r="BIX424" s="656"/>
      <c r="BIY424" s="656"/>
      <c r="BIZ424" s="656"/>
      <c r="BJA424" s="656"/>
      <c r="BJB424" s="656"/>
      <c r="BJC424" s="656"/>
      <c r="BJD424" s="656"/>
      <c r="BJE424" s="656"/>
      <c r="BJF424" s="656"/>
      <c r="BJG424" s="656"/>
      <c r="BJH424" s="656"/>
      <c r="BJI424" s="656"/>
      <c r="BJJ424" s="656"/>
      <c r="BJK424" s="656"/>
      <c r="BJL424" s="656"/>
      <c r="BJM424" s="656"/>
      <c r="BJN424" s="656"/>
      <c r="BJO424" s="656"/>
      <c r="BJP424" s="656"/>
      <c r="BJQ424" s="656"/>
      <c r="BJR424" s="656"/>
      <c r="BJS424" s="656"/>
      <c r="BJT424" s="656"/>
      <c r="BJU424" s="656"/>
      <c r="BJV424" s="656"/>
      <c r="BJW424" s="656"/>
      <c r="BJX424" s="656"/>
      <c r="BJY424" s="656"/>
      <c r="BJZ424" s="656"/>
      <c r="BKA424" s="656"/>
      <c r="BKB424" s="656"/>
      <c r="BKC424" s="656"/>
      <c r="BKD424" s="656"/>
      <c r="BKE424" s="656"/>
      <c r="BKF424" s="656"/>
      <c r="BKG424" s="656"/>
      <c r="BKH424" s="656"/>
      <c r="BKI424" s="656"/>
      <c r="BKJ424" s="656"/>
      <c r="BKK424" s="656"/>
      <c r="BKL424" s="656"/>
      <c r="BKM424" s="656"/>
      <c r="BKN424" s="656"/>
      <c r="BKO424" s="656"/>
      <c r="BKP424" s="656"/>
      <c r="BKQ424" s="656"/>
      <c r="BKR424" s="656"/>
      <c r="BKS424" s="656"/>
      <c r="BKT424" s="656"/>
      <c r="BKU424" s="656"/>
      <c r="BKV424" s="656"/>
      <c r="BKW424" s="656"/>
      <c r="BKX424" s="656"/>
      <c r="BKY424" s="656"/>
      <c r="BKZ424" s="656"/>
      <c r="BLA424" s="656"/>
      <c r="BLB424" s="656"/>
      <c r="BLC424" s="656"/>
      <c r="BLD424" s="656"/>
      <c r="BLE424" s="656"/>
      <c r="BLF424" s="656"/>
      <c r="BLG424" s="656"/>
      <c r="BLH424" s="656"/>
      <c r="BLI424" s="656"/>
      <c r="BLJ424" s="656"/>
      <c r="BLK424" s="656"/>
      <c r="BLL424" s="656"/>
      <c r="BLM424" s="656"/>
      <c r="BLN424" s="656"/>
      <c r="BLO424" s="656"/>
      <c r="BLP424" s="656"/>
      <c r="BLQ424" s="656"/>
      <c r="BLR424" s="656"/>
      <c r="BLS424" s="656"/>
      <c r="BLT424" s="656"/>
      <c r="BLU424" s="656"/>
      <c r="BLV424" s="656"/>
      <c r="BLW424" s="656"/>
      <c r="BLX424" s="656"/>
      <c r="BLY424" s="656"/>
      <c r="BLZ424" s="656"/>
      <c r="BMA424" s="656"/>
      <c r="BMB424" s="656"/>
      <c r="BMC424" s="656"/>
      <c r="BMD424" s="656"/>
      <c r="BME424" s="656"/>
      <c r="BMF424" s="656"/>
      <c r="BMG424" s="656"/>
      <c r="BMH424" s="656"/>
      <c r="BMI424" s="656"/>
      <c r="BMJ424" s="656"/>
      <c r="BMK424" s="656"/>
      <c r="BML424" s="656"/>
      <c r="BMM424" s="656"/>
      <c r="BMN424" s="656"/>
      <c r="BMO424" s="656"/>
      <c r="BMP424" s="16"/>
      <c r="BMQ424" s="16"/>
      <c r="BMR424" s="16"/>
    </row>
    <row r="425" spans="1:1708" customFormat="1">
      <c r="A425" s="622" t="s">
        <v>1264</v>
      </c>
      <c r="B425" s="754"/>
      <c r="C425" s="622"/>
      <c r="D425" s="557" t="s">
        <v>1264</v>
      </c>
      <c r="E425" s="737" t="s">
        <v>300</v>
      </c>
      <c r="F425" s="559" t="s">
        <v>301</v>
      </c>
      <c r="G425" s="559" t="s">
        <v>184</v>
      </c>
      <c r="H425" s="559"/>
      <c r="I425" s="559">
        <v>2</v>
      </c>
      <c r="J425" s="559"/>
      <c r="K425" s="559">
        <v>59.029331759999998</v>
      </c>
      <c r="L425" s="559">
        <v>24.748749059000001</v>
      </c>
      <c r="M425" s="624" t="s">
        <v>321</v>
      </c>
      <c r="N425" s="560"/>
      <c r="O425" s="559" t="s">
        <v>1265</v>
      </c>
      <c r="P425" s="606" t="s">
        <v>201</v>
      </c>
      <c r="Q425" s="606"/>
      <c r="R425" s="1025">
        <v>424</v>
      </c>
      <c r="S425" s="1025">
        <v>424</v>
      </c>
      <c r="T425" s="297"/>
      <c r="U425" s="931"/>
    </row>
    <row r="426" spans="1:1708" customFormat="1">
      <c r="A426" s="622" t="s">
        <v>1266</v>
      </c>
      <c r="B426" s="754"/>
      <c r="C426" s="622"/>
      <c r="D426" s="557" t="s">
        <v>1266</v>
      </c>
      <c r="E426" s="737" t="s">
        <v>329</v>
      </c>
      <c r="F426" s="559" t="s">
        <v>330</v>
      </c>
      <c r="G426" s="559" t="s">
        <v>184</v>
      </c>
      <c r="H426" s="559"/>
      <c r="I426" s="559">
        <v>2</v>
      </c>
      <c r="J426" s="559"/>
      <c r="K426" s="559">
        <v>59.022744617000001</v>
      </c>
      <c r="L426" s="559">
        <v>24.747857721999999</v>
      </c>
      <c r="M426" s="624" t="s">
        <v>330</v>
      </c>
      <c r="N426" s="560"/>
      <c r="O426" s="559" t="s">
        <v>1267</v>
      </c>
      <c r="P426" s="606" t="s">
        <v>201</v>
      </c>
      <c r="Q426" s="606"/>
      <c r="R426" s="1025">
        <v>425</v>
      </c>
      <c r="S426" s="1025">
        <v>425</v>
      </c>
      <c r="T426" s="297"/>
      <c r="U426" s="931"/>
    </row>
    <row r="427" spans="1:1708" customFormat="1" ht="15" customHeight="1">
      <c r="A427" s="622" t="s">
        <v>1268</v>
      </c>
      <c r="B427" s="754"/>
      <c r="C427" s="622"/>
      <c r="D427" s="557" t="s">
        <v>1268</v>
      </c>
      <c r="E427" s="737" t="s">
        <v>329</v>
      </c>
      <c r="F427" s="559" t="s">
        <v>330</v>
      </c>
      <c r="G427" s="559" t="s">
        <v>184</v>
      </c>
      <c r="H427" s="559"/>
      <c r="I427" s="559">
        <v>2</v>
      </c>
      <c r="J427" s="559"/>
      <c r="K427" s="559">
        <v>59.030919945000001</v>
      </c>
      <c r="L427" s="559">
        <v>24.749778360000001</v>
      </c>
      <c r="M427" s="624" t="s">
        <v>330</v>
      </c>
      <c r="N427" s="560"/>
      <c r="O427" s="559" t="s">
        <v>1269</v>
      </c>
      <c r="P427" s="606" t="s">
        <v>201</v>
      </c>
      <c r="Q427" s="606"/>
      <c r="R427" s="1025">
        <v>426</v>
      </c>
      <c r="S427" s="1025">
        <v>426</v>
      </c>
      <c r="T427" s="297"/>
      <c r="U427" s="931"/>
    </row>
    <row r="428" spans="1:1708" customFormat="1">
      <c r="A428" s="597" t="s">
        <v>1270</v>
      </c>
      <c r="B428" s="598"/>
      <c r="C428" s="599"/>
      <c r="D428" s="597" t="s">
        <v>1270</v>
      </c>
      <c r="E428" s="600" t="s">
        <v>353</v>
      </c>
      <c r="F428" s="601" t="s">
        <v>72</v>
      </c>
      <c r="G428" s="601" t="s">
        <v>184</v>
      </c>
      <c r="H428" s="601"/>
      <c r="I428" s="601">
        <v>2</v>
      </c>
      <c r="J428" s="601"/>
      <c r="K428" s="601">
        <v>59.026306839</v>
      </c>
      <c r="L428" s="601">
        <v>24.749057087000001</v>
      </c>
      <c r="M428" s="602" t="s">
        <v>1271</v>
      </c>
      <c r="N428" s="602"/>
      <c r="O428" s="626" t="s">
        <v>1272</v>
      </c>
      <c r="P428" s="601" t="s">
        <v>193</v>
      </c>
      <c r="Q428" s="601"/>
      <c r="R428" s="1025">
        <v>427</v>
      </c>
      <c r="S428" s="1025">
        <v>427</v>
      </c>
      <c r="T428" s="297"/>
      <c r="U428" s="931"/>
    </row>
    <row r="429" spans="1:1708" customFormat="1">
      <c r="A429" s="745" t="s">
        <v>1273</v>
      </c>
      <c r="B429" s="733"/>
      <c r="C429" s="736"/>
      <c r="D429" s="736" t="s">
        <v>1273</v>
      </c>
      <c r="E429" s="738" t="s">
        <v>569</v>
      </c>
      <c r="F429" s="588" t="s">
        <v>570</v>
      </c>
      <c r="G429" s="553" t="s">
        <v>184</v>
      </c>
      <c r="H429" s="553"/>
      <c r="I429" s="553">
        <v>2</v>
      </c>
      <c r="J429" s="553"/>
      <c r="K429" s="553">
        <v>59.026644090000097</v>
      </c>
      <c r="L429" s="553">
        <v>24.748390508000099</v>
      </c>
      <c r="M429" s="740" t="s">
        <v>1274</v>
      </c>
      <c r="N429" s="741"/>
      <c r="O429" s="554" t="s">
        <v>1275</v>
      </c>
      <c r="P429" s="554" t="s">
        <v>217</v>
      </c>
      <c r="Q429" s="554"/>
      <c r="R429" s="1025">
        <v>428</v>
      </c>
      <c r="S429" s="1025">
        <v>428</v>
      </c>
      <c r="T429" s="297"/>
      <c r="U429" s="931"/>
      <c r="W429" s="656"/>
      <c r="X429" s="656"/>
      <c r="Y429" s="656"/>
      <c r="Z429" s="656"/>
      <c r="AA429" s="656"/>
      <c r="AB429" s="656"/>
      <c r="AC429" s="656"/>
      <c r="AD429" s="656"/>
      <c r="AE429" s="656"/>
      <c r="AF429" s="656"/>
      <c r="AG429" s="656"/>
      <c r="AH429" s="656"/>
      <c r="AI429" s="656"/>
      <c r="AJ429" s="656"/>
      <c r="AK429" s="656"/>
      <c r="AL429" s="656"/>
      <c r="AM429" s="656"/>
      <c r="AN429" s="656"/>
      <c r="AO429" s="656"/>
      <c r="AP429" s="656"/>
      <c r="AQ429" s="656"/>
      <c r="AR429" s="656"/>
      <c r="AS429" s="656"/>
      <c r="AT429" s="656"/>
      <c r="AU429" s="656"/>
      <c r="AV429" s="656"/>
      <c r="AW429" s="656"/>
      <c r="AX429" s="656"/>
      <c r="AY429" s="656"/>
      <c r="AZ429" s="656"/>
      <c r="BA429" s="656"/>
      <c r="BB429" s="656"/>
      <c r="BC429" s="656"/>
      <c r="BD429" s="656"/>
      <c r="BE429" s="656"/>
      <c r="BF429" s="656"/>
      <c r="BG429" s="656"/>
      <c r="BH429" s="656"/>
      <c r="BI429" s="656"/>
      <c r="BJ429" s="656"/>
      <c r="BK429" s="656"/>
      <c r="BL429" s="656"/>
      <c r="BM429" s="656"/>
      <c r="BN429" s="656"/>
      <c r="BO429" s="656"/>
      <c r="BP429" s="656"/>
      <c r="BQ429" s="656"/>
      <c r="BR429" s="656"/>
      <c r="BS429" s="656"/>
      <c r="BT429" s="656"/>
      <c r="BU429" s="656"/>
      <c r="BV429" s="656"/>
      <c r="BW429" s="656"/>
      <c r="BX429" s="656"/>
      <c r="BY429" s="656"/>
      <c r="BZ429" s="656"/>
      <c r="CA429" s="656"/>
      <c r="CB429" s="656"/>
      <c r="CC429" s="656"/>
      <c r="CD429" s="656"/>
      <c r="CE429" s="656"/>
      <c r="CF429" s="656"/>
      <c r="CG429" s="656"/>
      <c r="CH429" s="656"/>
      <c r="CI429" s="656"/>
      <c r="CJ429" s="656"/>
      <c r="CK429" s="656"/>
      <c r="CL429" s="656"/>
      <c r="CM429" s="656"/>
      <c r="CN429" s="656"/>
      <c r="CO429" s="656"/>
      <c r="CP429" s="656"/>
      <c r="CQ429" s="656"/>
      <c r="CR429" s="656"/>
      <c r="CS429" s="656"/>
      <c r="CT429" s="656"/>
      <c r="CU429" s="656"/>
      <c r="CV429" s="656"/>
      <c r="CW429" s="656"/>
      <c r="CX429" s="656"/>
      <c r="CY429" s="656"/>
      <c r="CZ429" s="656"/>
      <c r="DA429" s="656"/>
      <c r="DB429" s="656"/>
      <c r="DC429" s="656"/>
      <c r="DD429" s="656"/>
      <c r="DE429" s="656"/>
      <c r="DF429" s="656"/>
      <c r="DG429" s="656"/>
      <c r="DH429" s="656"/>
      <c r="DI429" s="656"/>
      <c r="DJ429" s="656"/>
      <c r="DK429" s="656"/>
      <c r="DL429" s="656"/>
      <c r="DM429" s="656"/>
      <c r="DN429" s="656"/>
      <c r="DO429" s="656"/>
      <c r="DP429" s="656"/>
      <c r="DQ429" s="656"/>
      <c r="DR429" s="656"/>
      <c r="DS429" s="656"/>
      <c r="DT429" s="656"/>
      <c r="DU429" s="656"/>
      <c r="DV429" s="656"/>
      <c r="DW429" s="656"/>
      <c r="DX429" s="656"/>
      <c r="DY429" s="656"/>
      <c r="DZ429" s="656"/>
      <c r="EA429" s="656"/>
      <c r="EB429" s="656"/>
      <c r="EC429" s="656"/>
      <c r="ED429" s="656"/>
      <c r="EE429" s="656"/>
      <c r="EF429" s="656"/>
      <c r="EG429" s="656"/>
      <c r="EH429" s="656"/>
      <c r="EI429" s="656"/>
      <c r="EJ429" s="656"/>
      <c r="EK429" s="656"/>
      <c r="EL429" s="656"/>
      <c r="EM429" s="656"/>
      <c r="EN429" s="656"/>
      <c r="EO429" s="656"/>
      <c r="EP429" s="656"/>
      <c r="EQ429" s="656"/>
      <c r="ER429" s="656"/>
      <c r="ES429" s="656"/>
      <c r="ET429" s="656"/>
      <c r="EU429" s="656"/>
      <c r="EV429" s="656"/>
      <c r="EW429" s="656"/>
      <c r="EX429" s="656"/>
      <c r="EY429" s="656"/>
      <c r="EZ429" s="656"/>
      <c r="FA429" s="656"/>
      <c r="FB429" s="656"/>
      <c r="FC429" s="656"/>
      <c r="FD429" s="656"/>
      <c r="FE429" s="656"/>
      <c r="FF429" s="656"/>
      <c r="FG429" s="656"/>
      <c r="FH429" s="656"/>
      <c r="FI429" s="656"/>
      <c r="FJ429" s="656"/>
      <c r="FK429" s="656"/>
      <c r="FL429" s="656"/>
      <c r="FM429" s="656"/>
      <c r="FN429" s="656"/>
      <c r="FO429" s="656"/>
      <c r="FP429" s="656"/>
      <c r="FQ429" s="656"/>
      <c r="FR429" s="656"/>
      <c r="FS429" s="656"/>
      <c r="FT429" s="656"/>
      <c r="FU429" s="656"/>
      <c r="FV429" s="656"/>
      <c r="FW429" s="656"/>
      <c r="FX429" s="656"/>
      <c r="FY429" s="656"/>
      <c r="FZ429" s="656"/>
      <c r="GA429" s="656"/>
      <c r="GB429" s="656"/>
      <c r="GC429" s="656"/>
      <c r="GD429" s="656"/>
      <c r="GE429" s="656"/>
      <c r="GF429" s="656"/>
      <c r="GG429" s="656"/>
      <c r="GH429" s="656"/>
      <c r="GI429" s="656"/>
      <c r="GJ429" s="656"/>
      <c r="GK429" s="656"/>
      <c r="GL429" s="656"/>
      <c r="GM429" s="656"/>
      <c r="GN429" s="656"/>
      <c r="GO429" s="656"/>
      <c r="GP429" s="656"/>
      <c r="GQ429" s="656"/>
      <c r="GR429" s="656"/>
      <c r="GS429" s="656"/>
      <c r="GT429" s="656"/>
      <c r="GU429" s="656"/>
      <c r="GV429" s="656"/>
      <c r="GW429" s="656"/>
      <c r="GX429" s="656"/>
      <c r="GY429" s="656"/>
      <c r="GZ429" s="656"/>
      <c r="HA429" s="656"/>
      <c r="HB429" s="656"/>
      <c r="HC429" s="656"/>
      <c r="HD429" s="656"/>
      <c r="HE429" s="656"/>
      <c r="HF429" s="656"/>
      <c r="HG429" s="656"/>
      <c r="HH429" s="656"/>
      <c r="HI429" s="656"/>
      <c r="HJ429" s="656"/>
      <c r="HK429" s="656"/>
      <c r="HL429" s="656"/>
      <c r="HM429" s="656"/>
      <c r="HN429" s="656"/>
      <c r="HO429" s="656"/>
      <c r="HP429" s="656"/>
      <c r="HQ429" s="656"/>
      <c r="HR429" s="656"/>
      <c r="HS429" s="656"/>
      <c r="HT429" s="656"/>
      <c r="HU429" s="656"/>
      <c r="HV429" s="656"/>
      <c r="HW429" s="656"/>
      <c r="HX429" s="656"/>
      <c r="HY429" s="656"/>
      <c r="HZ429" s="656"/>
      <c r="IA429" s="656"/>
      <c r="IB429" s="656"/>
      <c r="IC429" s="656"/>
      <c r="ID429" s="656"/>
      <c r="IE429" s="656"/>
      <c r="IF429" s="656"/>
      <c r="IG429" s="656"/>
      <c r="IH429" s="656"/>
      <c r="II429" s="656"/>
      <c r="IJ429" s="656"/>
      <c r="IK429" s="656"/>
      <c r="IL429" s="656"/>
      <c r="IM429" s="656"/>
      <c r="IN429" s="656"/>
      <c r="IO429" s="656"/>
      <c r="IP429" s="656"/>
      <c r="IQ429" s="656"/>
      <c r="IR429" s="656"/>
      <c r="IS429" s="656"/>
      <c r="IT429" s="656"/>
      <c r="IU429" s="656"/>
      <c r="IV429" s="656"/>
      <c r="IW429" s="656"/>
      <c r="IX429" s="656"/>
      <c r="IY429" s="656"/>
      <c r="IZ429" s="656"/>
      <c r="JA429" s="656"/>
      <c r="JB429" s="656"/>
      <c r="JC429" s="656"/>
      <c r="JD429" s="656"/>
      <c r="JE429" s="656"/>
      <c r="JF429" s="656"/>
      <c r="JG429" s="656"/>
      <c r="JH429" s="656"/>
      <c r="JI429" s="656"/>
      <c r="JJ429" s="656"/>
      <c r="JK429" s="656"/>
      <c r="JL429" s="656"/>
      <c r="JM429" s="656"/>
      <c r="JN429" s="656"/>
      <c r="JO429" s="656"/>
      <c r="JP429" s="656"/>
      <c r="JQ429" s="656"/>
      <c r="JR429" s="656"/>
      <c r="JS429" s="656"/>
      <c r="JT429" s="656"/>
      <c r="JU429" s="656"/>
      <c r="JV429" s="656"/>
      <c r="JW429" s="656"/>
      <c r="JX429" s="656"/>
      <c r="JY429" s="656"/>
      <c r="JZ429" s="656"/>
      <c r="KA429" s="656"/>
      <c r="KB429" s="656"/>
      <c r="KC429" s="656"/>
      <c r="KD429" s="656"/>
      <c r="KE429" s="656"/>
      <c r="KF429" s="656"/>
      <c r="KG429" s="656"/>
      <c r="KH429" s="656"/>
      <c r="KI429" s="656"/>
      <c r="KJ429" s="656"/>
      <c r="KK429" s="656"/>
      <c r="KL429" s="656"/>
      <c r="KM429" s="656"/>
      <c r="KN429" s="656"/>
      <c r="KO429" s="656"/>
      <c r="KP429" s="656"/>
      <c r="KQ429" s="656"/>
      <c r="KR429" s="656"/>
      <c r="KS429" s="656"/>
      <c r="KT429" s="656"/>
      <c r="KU429" s="656"/>
      <c r="KV429" s="656"/>
      <c r="KW429" s="656"/>
      <c r="KX429" s="656"/>
      <c r="KY429" s="656"/>
      <c r="KZ429" s="656"/>
      <c r="LA429" s="656"/>
      <c r="LB429" s="656"/>
      <c r="LC429" s="656"/>
      <c r="LD429" s="656"/>
      <c r="LE429" s="656"/>
      <c r="LF429" s="656"/>
      <c r="LG429" s="656"/>
      <c r="LH429" s="656"/>
      <c r="LI429" s="656"/>
      <c r="LJ429" s="656"/>
      <c r="LK429" s="656"/>
      <c r="LL429" s="656"/>
      <c r="LM429" s="656"/>
      <c r="LN429" s="656"/>
      <c r="LO429" s="656"/>
      <c r="LP429" s="656"/>
      <c r="LQ429" s="656"/>
      <c r="LR429" s="656"/>
      <c r="LS429" s="656"/>
      <c r="LT429" s="656"/>
      <c r="LU429" s="656"/>
      <c r="LV429" s="656"/>
      <c r="LW429" s="656"/>
      <c r="LX429" s="656"/>
      <c r="LY429" s="656"/>
      <c r="LZ429" s="656"/>
      <c r="MA429" s="656"/>
      <c r="MB429" s="656"/>
      <c r="MC429" s="656"/>
      <c r="MD429" s="656"/>
      <c r="ME429" s="656"/>
      <c r="MF429" s="656"/>
      <c r="MG429" s="656"/>
      <c r="MH429" s="656"/>
      <c r="MI429" s="656"/>
      <c r="MJ429" s="656"/>
      <c r="MK429" s="656"/>
      <c r="ML429" s="656"/>
      <c r="MM429" s="656"/>
      <c r="MN429" s="656"/>
      <c r="MO429" s="656"/>
      <c r="MP429" s="656"/>
      <c r="MQ429" s="656"/>
      <c r="MR429" s="656"/>
      <c r="MS429" s="656"/>
      <c r="MT429" s="656"/>
      <c r="MU429" s="656"/>
      <c r="MV429" s="656"/>
      <c r="MW429" s="656"/>
      <c r="MX429" s="656"/>
      <c r="MY429" s="656"/>
      <c r="MZ429" s="656"/>
      <c r="NA429" s="656"/>
      <c r="NB429" s="656"/>
      <c r="NC429" s="656"/>
      <c r="ND429" s="656"/>
      <c r="NE429" s="656"/>
      <c r="NF429" s="656"/>
      <c r="NG429" s="656"/>
      <c r="NH429" s="656"/>
      <c r="NI429" s="656"/>
      <c r="NJ429" s="656"/>
      <c r="NK429" s="656"/>
      <c r="NL429" s="656"/>
      <c r="NM429" s="656"/>
      <c r="NN429" s="656"/>
      <c r="NO429" s="656"/>
      <c r="NP429" s="656"/>
      <c r="NQ429" s="656"/>
      <c r="NR429" s="656"/>
      <c r="NS429" s="656"/>
      <c r="NT429" s="656"/>
      <c r="NU429" s="656"/>
      <c r="NV429" s="656"/>
      <c r="NW429" s="656"/>
      <c r="NX429" s="656"/>
      <c r="NY429" s="656"/>
      <c r="NZ429" s="656"/>
      <c r="OA429" s="656"/>
      <c r="OB429" s="656"/>
      <c r="OC429" s="656"/>
      <c r="OD429" s="656"/>
      <c r="OE429" s="656"/>
      <c r="OF429" s="656"/>
      <c r="OG429" s="656"/>
      <c r="OH429" s="656"/>
      <c r="OI429" s="656"/>
      <c r="OJ429" s="656"/>
      <c r="OK429" s="656"/>
      <c r="OL429" s="656"/>
      <c r="OM429" s="656"/>
      <c r="ON429" s="656"/>
      <c r="OO429" s="656"/>
      <c r="OP429" s="656"/>
      <c r="OQ429" s="656"/>
      <c r="OR429" s="656"/>
      <c r="OS429" s="656"/>
      <c r="OT429" s="656"/>
      <c r="OU429" s="656"/>
      <c r="OV429" s="656"/>
      <c r="OW429" s="656"/>
      <c r="OX429" s="656"/>
      <c r="OY429" s="656"/>
      <c r="OZ429" s="656"/>
      <c r="PA429" s="656"/>
      <c r="PB429" s="656"/>
      <c r="PC429" s="656"/>
      <c r="PD429" s="656"/>
      <c r="PE429" s="656"/>
      <c r="PF429" s="656"/>
      <c r="PG429" s="656"/>
      <c r="PH429" s="656"/>
      <c r="PI429" s="656"/>
      <c r="PJ429" s="656"/>
      <c r="PK429" s="656"/>
      <c r="PL429" s="656"/>
      <c r="PM429" s="656"/>
      <c r="PN429" s="656"/>
      <c r="PO429" s="656"/>
      <c r="PP429" s="656"/>
      <c r="PQ429" s="656"/>
      <c r="PR429" s="656"/>
      <c r="PS429" s="656"/>
      <c r="PT429" s="656"/>
      <c r="PU429" s="656"/>
      <c r="PV429" s="656"/>
      <c r="PW429" s="656"/>
      <c r="PX429" s="656"/>
      <c r="PY429" s="656"/>
      <c r="PZ429" s="656"/>
      <c r="QA429" s="656"/>
      <c r="QB429" s="656"/>
      <c r="QC429" s="656"/>
      <c r="QD429" s="656"/>
      <c r="QE429" s="656"/>
      <c r="QF429" s="656"/>
      <c r="QG429" s="656"/>
      <c r="QH429" s="656"/>
      <c r="QI429" s="656"/>
      <c r="QJ429" s="656"/>
      <c r="QK429" s="656"/>
      <c r="QL429" s="656"/>
      <c r="QM429" s="656"/>
      <c r="QN429" s="656"/>
      <c r="QO429" s="656"/>
      <c r="QP429" s="656"/>
      <c r="QQ429" s="656"/>
      <c r="QR429" s="656"/>
      <c r="QS429" s="656"/>
      <c r="QT429" s="656"/>
      <c r="QU429" s="656"/>
      <c r="QV429" s="656"/>
      <c r="QW429" s="656"/>
      <c r="QX429" s="656"/>
      <c r="QY429" s="656"/>
      <c r="QZ429" s="656"/>
      <c r="RA429" s="656"/>
      <c r="RB429" s="656"/>
      <c r="RC429" s="656"/>
      <c r="RD429" s="656"/>
      <c r="RE429" s="656"/>
      <c r="RF429" s="656"/>
      <c r="RG429" s="656"/>
      <c r="RH429" s="656"/>
      <c r="RI429" s="656"/>
      <c r="RJ429" s="656"/>
      <c r="RK429" s="656"/>
      <c r="RL429" s="656"/>
      <c r="RM429" s="656"/>
      <c r="RN429" s="656"/>
      <c r="RO429" s="656"/>
      <c r="RP429" s="656"/>
      <c r="RQ429" s="656"/>
      <c r="RR429" s="656"/>
      <c r="RS429" s="656"/>
      <c r="RT429" s="656"/>
      <c r="RU429" s="656"/>
      <c r="RV429" s="656"/>
      <c r="RW429" s="656"/>
      <c r="RX429" s="656"/>
      <c r="RY429" s="656"/>
      <c r="RZ429" s="656"/>
      <c r="SA429" s="656"/>
      <c r="SB429" s="656"/>
      <c r="SC429" s="656"/>
      <c r="SD429" s="656"/>
      <c r="SE429" s="656"/>
      <c r="SF429" s="656"/>
      <c r="SG429" s="656"/>
      <c r="SH429" s="656"/>
      <c r="SI429" s="656"/>
      <c r="SJ429" s="656"/>
      <c r="SK429" s="656"/>
      <c r="SL429" s="656"/>
      <c r="SM429" s="656"/>
      <c r="SN429" s="656"/>
      <c r="SO429" s="656"/>
      <c r="SP429" s="656"/>
      <c r="SQ429" s="656"/>
      <c r="SR429" s="656"/>
      <c r="SS429" s="656"/>
      <c r="ST429" s="656"/>
      <c r="SU429" s="656"/>
      <c r="SV429" s="656"/>
      <c r="SW429" s="656"/>
      <c r="SX429" s="656"/>
      <c r="SY429" s="656"/>
      <c r="SZ429" s="656"/>
      <c r="TA429" s="656"/>
      <c r="TB429" s="656"/>
      <c r="TC429" s="656"/>
      <c r="TD429" s="656"/>
      <c r="TE429" s="656"/>
      <c r="TF429" s="656"/>
      <c r="TG429" s="656"/>
      <c r="TH429" s="656"/>
      <c r="TI429" s="656"/>
      <c r="TJ429" s="656"/>
      <c r="TK429" s="656"/>
      <c r="TL429" s="656"/>
      <c r="TM429" s="656"/>
      <c r="TN429" s="656"/>
      <c r="TO429" s="656"/>
      <c r="TP429" s="656"/>
      <c r="TQ429" s="656"/>
      <c r="TR429" s="656"/>
      <c r="TS429" s="656"/>
      <c r="TT429" s="656"/>
      <c r="TU429" s="656"/>
      <c r="TV429" s="656"/>
      <c r="TW429" s="656"/>
      <c r="TX429" s="656"/>
      <c r="TY429" s="656"/>
      <c r="TZ429" s="656"/>
      <c r="UA429" s="656"/>
      <c r="UB429" s="656"/>
      <c r="UC429" s="656"/>
      <c r="UD429" s="656"/>
      <c r="UE429" s="656"/>
      <c r="UF429" s="656"/>
      <c r="UG429" s="656"/>
      <c r="UH429" s="656"/>
      <c r="UI429" s="656"/>
      <c r="UJ429" s="656"/>
      <c r="UK429" s="656"/>
      <c r="UL429" s="656"/>
      <c r="UM429" s="656"/>
      <c r="UN429" s="656"/>
      <c r="UO429" s="656"/>
      <c r="UP429" s="656"/>
      <c r="UQ429" s="656"/>
      <c r="UR429" s="656"/>
      <c r="US429" s="656"/>
      <c r="UT429" s="656"/>
      <c r="UU429" s="656"/>
      <c r="UV429" s="656"/>
      <c r="UW429" s="656"/>
      <c r="UX429" s="656"/>
      <c r="UY429" s="656"/>
      <c r="UZ429" s="656"/>
      <c r="VA429" s="656"/>
      <c r="VB429" s="656"/>
      <c r="VC429" s="656"/>
      <c r="VD429" s="656"/>
      <c r="VE429" s="656"/>
      <c r="VF429" s="656"/>
      <c r="VG429" s="656"/>
      <c r="VH429" s="656"/>
      <c r="VI429" s="656"/>
      <c r="VJ429" s="656"/>
      <c r="VK429" s="656"/>
      <c r="VL429" s="656"/>
      <c r="VM429" s="656"/>
      <c r="VN429" s="656"/>
      <c r="VO429" s="656"/>
      <c r="VP429" s="656"/>
      <c r="VQ429" s="656"/>
      <c r="VR429" s="656"/>
      <c r="VS429" s="656"/>
      <c r="VT429" s="656"/>
      <c r="VU429" s="656"/>
      <c r="VV429" s="656"/>
      <c r="VW429" s="656"/>
      <c r="VX429" s="656"/>
      <c r="VY429" s="656"/>
      <c r="VZ429" s="656"/>
      <c r="WA429" s="656"/>
      <c r="WB429" s="656"/>
      <c r="WC429" s="656"/>
      <c r="WD429" s="656"/>
      <c r="WE429" s="656"/>
      <c r="WF429" s="656"/>
      <c r="WG429" s="656"/>
      <c r="WH429" s="656"/>
      <c r="WI429" s="656"/>
      <c r="WJ429" s="656"/>
      <c r="WK429" s="656"/>
      <c r="WL429" s="656"/>
      <c r="WM429" s="656"/>
      <c r="WN429" s="656"/>
      <c r="WO429" s="656"/>
      <c r="WP429" s="656"/>
      <c r="WQ429" s="656"/>
      <c r="WR429" s="656"/>
      <c r="WS429" s="656"/>
      <c r="WT429" s="656"/>
      <c r="WU429" s="656"/>
      <c r="WV429" s="656"/>
      <c r="WW429" s="656"/>
      <c r="WX429" s="656"/>
      <c r="WY429" s="656"/>
      <c r="WZ429" s="656"/>
      <c r="XA429" s="656"/>
      <c r="XB429" s="656"/>
      <c r="XC429" s="656"/>
      <c r="XD429" s="656"/>
      <c r="XE429" s="656"/>
      <c r="XF429" s="656"/>
      <c r="XG429" s="656"/>
      <c r="XH429" s="656"/>
      <c r="XI429" s="656"/>
      <c r="XJ429" s="656"/>
      <c r="XK429" s="656"/>
      <c r="XL429" s="656"/>
      <c r="XM429" s="656"/>
      <c r="XN429" s="656"/>
      <c r="XO429" s="656"/>
      <c r="XP429" s="656"/>
      <c r="XQ429" s="656"/>
      <c r="XR429" s="656"/>
      <c r="XS429" s="656"/>
      <c r="XT429" s="656"/>
      <c r="XU429" s="656"/>
      <c r="XV429" s="656"/>
      <c r="XW429" s="656"/>
      <c r="XX429" s="656"/>
      <c r="XY429" s="656"/>
      <c r="XZ429" s="656"/>
      <c r="YA429" s="656"/>
      <c r="YB429" s="656"/>
      <c r="YC429" s="656"/>
      <c r="YD429" s="656"/>
      <c r="YE429" s="656"/>
      <c r="YF429" s="656"/>
      <c r="YG429" s="656"/>
      <c r="YH429" s="656"/>
      <c r="YI429" s="656"/>
      <c r="YJ429" s="656"/>
      <c r="YK429" s="656"/>
      <c r="YL429" s="656"/>
      <c r="YM429" s="656"/>
      <c r="YN429" s="656"/>
      <c r="YO429" s="656"/>
      <c r="YP429" s="656"/>
      <c r="YQ429" s="656"/>
      <c r="YR429" s="656"/>
      <c r="YS429" s="656"/>
      <c r="YT429" s="656"/>
      <c r="YU429" s="656"/>
      <c r="YV429" s="656"/>
      <c r="YW429" s="656"/>
      <c r="YX429" s="656"/>
      <c r="YY429" s="656"/>
      <c r="YZ429" s="656"/>
      <c r="ZA429" s="656"/>
      <c r="ZB429" s="656"/>
      <c r="ZC429" s="656"/>
      <c r="ZD429" s="656"/>
      <c r="ZE429" s="656"/>
      <c r="ZF429" s="656"/>
      <c r="ZG429" s="656"/>
      <c r="ZH429" s="656"/>
      <c r="ZI429" s="656"/>
      <c r="ZJ429" s="656"/>
      <c r="ZK429" s="656"/>
      <c r="ZL429" s="656"/>
      <c r="ZM429" s="656"/>
      <c r="ZN429" s="656"/>
      <c r="ZO429" s="656"/>
      <c r="ZP429" s="656"/>
      <c r="ZQ429" s="656"/>
      <c r="ZR429" s="656"/>
      <c r="ZS429" s="656"/>
      <c r="ZT429" s="656"/>
      <c r="ZU429" s="656"/>
      <c r="ZV429" s="656"/>
      <c r="ZW429" s="656"/>
      <c r="ZX429" s="656"/>
      <c r="ZY429" s="656"/>
      <c r="ZZ429" s="656"/>
      <c r="AAA429" s="656"/>
      <c r="AAB429" s="656"/>
      <c r="AAC429" s="656"/>
      <c r="AAD429" s="656"/>
      <c r="AAE429" s="656"/>
      <c r="AAF429" s="656"/>
      <c r="AAG429" s="656"/>
      <c r="AAH429" s="656"/>
      <c r="AAI429" s="656"/>
      <c r="AAJ429" s="656"/>
      <c r="AAK429" s="656"/>
      <c r="AAL429" s="656"/>
      <c r="AAM429" s="656"/>
      <c r="AAN429" s="656"/>
      <c r="AAO429" s="656"/>
      <c r="AAP429" s="656"/>
      <c r="AAQ429" s="656"/>
      <c r="AAR429" s="656"/>
      <c r="AAS429" s="656"/>
      <c r="AAT429" s="656"/>
      <c r="AAU429" s="656"/>
      <c r="AAV429" s="656"/>
      <c r="AAW429" s="656"/>
      <c r="AAX429" s="656"/>
      <c r="AAY429" s="656"/>
      <c r="AAZ429" s="656"/>
      <c r="ABA429" s="656"/>
      <c r="ABB429" s="656"/>
      <c r="ABC429" s="656"/>
      <c r="ABD429" s="656"/>
      <c r="ABE429" s="656"/>
      <c r="ABF429" s="656"/>
      <c r="ABG429" s="656"/>
      <c r="ABH429" s="656"/>
      <c r="ABI429" s="656"/>
      <c r="ABJ429" s="656"/>
      <c r="ABK429" s="656"/>
      <c r="ABL429" s="656"/>
      <c r="ABM429" s="656"/>
      <c r="ABN429" s="656"/>
      <c r="ABO429" s="656"/>
      <c r="ABP429" s="656"/>
      <c r="ABQ429" s="656"/>
      <c r="ABR429" s="656"/>
      <c r="ABS429" s="656"/>
      <c r="ABT429" s="656"/>
      <c r="ABU429" s="656"/>
      <c r="ABV429" s="656"/>
      <c r="ABW429" s="656"/>
      <c r="ABX429" s="656"/>
      <c r="ABY429" s="656"/>
      <c r="ABZ429" s="656"/>
      <c r="ACA429" s="656"/>
      <c r="ACB429" s="656"/>
      <c r="ACC429" s="656"/>
      <c r="ACD429" s="656"/>
      <c r="ACE429" s="656"/>
      <c r="ACF429" s="656"/>
      <c r="ACG429" s="656"/>
      <c r="ACH429" s="656"/>
      <c r="ACI429" s="656"/>
      <c r="ACJ429" s="656"/>
      <c r="ACK429" s="656"/>
      <c r="ACL429" s="656"/>
      <c r="ACM429" s="656"/>
      <c r="ACN429" s="656"/>
      <c r="ACO429" s="656"/>
      <c r="ACP429" s="656"/>
      <c r="ACQ429" s="656"/>
      <c r="ACR429" s="656"/>
      <c r="ACS429" s="656"/>
      <c r="ACT429" s="656"/>
      <c r="ACU429" s="656"/>
      <c r="ACV429" s="656"/>
      <c r="ACW429" s="656"/>
      <c r="ACX429" s="656"/>
      <c r="ACY429" s="656"/>
      <c r="ACZ429" s="656"/>
      <c r="ADA429" s="656"/>
      <c r="ADB429" s="656"/>
      <c r="ADC429" s="656"/>
      <c r="ADD429" s="656"/>
      <c r="ADE429" s="656"/>
      <c r="ADF429" s="656"/>
      <c r="ADG429" s="656"/>
      <c r="ADH429" s="656"/>
      <c r="ADI429" s="656"/>
      <c r="ADJ429" s="656"/>
      <c r="ADK429" s="656"/>
      <c r="ADL429" s="656"/>
      <c r="ADM429" s="656"/>
      <c r="ADN429" s="656"/>
      <c r="ADO429" s="656"/>
      <c r="ADP429" s="656"/>
      <c r="ADQ429" s="656"/>
      <c r="ADR429" s="656"/>
      <c r="ADS429" s="656"/>
      <c r="ADT429" s="656"/>
      <c r="ADU429" s="656"/>
      <c r="ADV429" s="656"/>
      <c r="ADW429" s="656"/>
      <c r="ADX429" s="656"/>
      <c r="ADY429" s="656"/>
      <c r="ADZ429" s="656"/>
      <c r="AEA429" s="656"/>
      <c r="AEB429" s="656"/>
      <c r="AEC429" s="656"/>
      <c r="AED429" s="656"/>
      <c r="AEE429" s="656"/>
      <c r="AEF429" s="656"/>
      <c r="AEG429" s="656"/>
      <c r="AEH429" s="656"/>
      <c r="AEI429" s="656"/>
      <c r="AEJ429" s="656"/>
      <c r="AEK429" s="656"/>
      <c r="AEL429" s="656"/>
      <c r="AEM429" s="656"/>
      <c r="AEN429" s="656"/>
      <c r="AEO429" s="656"/>
      <c r="AEP429" s="656"/>
      <c r="AEQ429" s="656"/>
      <c r="AER429" s="656"/>
      <c r="AES429" s="656"/>
      <c r="AET429" s="656"/>
      <c r="AEU429" s="656"/>
      <c r="AEV429" s="656"/>
      <c r="AEW429" s="656"/>
      <c r="AEX429" s="656"/>
      <c r="AEY429" s="656"/>
      <c r="AEZ429" s="656"/>
      <c r="AFA429" s="656"/>
      <c r="AFB429" s="656"/>
      <c r="AFC429" s="656"/>
      <c r="AFD429" s="656"/>
      <c r="AFE429" s="656"/>
      <c r="AFF429" s="656"/>
      <c r="AFG429" s="656"/>
      <c r="AFH429" s="656"/>
      <c r="AFI429" s="656"/>
      <c r="AFJ429" s="656"/>
      <c r="AFK429" s="656"/>
      <c r="AFL429" s="656"/>
      <c r="AFM429" s="656"/>
      <c r="AFN429" s="656"/>
      <c r="AFO429" s="656"/>
      <c r="AFP429" s="656"/>
      <c r="AFQ429" s="656"/>
      <c r="AFR429" s="656"/>
      <c r="AFS429" s="656"/>
      <c r="AFT429" s="656"/>
      <c r="AFU429" s="656"/>
      <c r="AFV429" s="656"/>
      <c r="AFW429" s="656"/>
      <c r="AFX429" s="656"/>
      <c r="AFY429" s="656"/>
      <c r="AFZ429" s="656"/>
      <c r="AGA429" s="656"/>
      <c r="AGB429" s="656"/>
      <c r="AGC429" s="656"/>
      <c r="AGD429" s="656"/>
      <c r="AGE429" s="656"/>
      <c r="AGF429" s="656"/>
      <c r="AGG429" s="656"/>
      <c r="AGH429" s="656"/>
      <c r="AGI429" s="656"/>
      <c r="AGJ429" s="656"/>
      <c r="AGK429" s="656"/>
      <c r="AGL429" s="656"/>
      <c r="AGM429" s="656"/>
      <c r="AGN429" s="656"/>
      <c r="AGO429" s="656"/>
      <c r="AGP429" s="656"/>
      <c r="AGQ429" s="656"/>
      <c r="AGR429" s="656"/>
      <c r="AGS429" s="656"/>
      <c r="AGT429" s="656"/>
      <c r="AGU429" s="656"/>
      <c r="AGV429" s="656"/>
      <c r="AGW429" s="656"/>
      <c r="AGX429" s="656"/>
      <c r="AGY429" s="656"/>
      <c r="AGZ429" s="656"/>
      <c r="AHA429" s="656"/>
      <c r="AHB429" s="656"/>
      <c r="AHC429" s="656"/>
      <c r="AHD429" s="656"/>
      <c r="AHE429" s="656"/>
      <c r="AHF429" s="656"/>
      <c r="AHG429" s="656"/>
      <c r="AHH429" s="656"/>
      <c r="AHI429" s="656"/>
      <c r="AHJ429" s="656"/>
      <c r="AHK429" s="656"/>
      <c r="AHL429" s="656"/>
      <c r="AHM429" s="656"/>
      <c r="AHN429" s="656"/>
      <c r="AHO429" s="656"/>
      <c r="AHP429" s="656"/>
      <c r="AHQ429" s="656"/>
      <c r="AHR429" s="656"/>
      <c r="AHS429" s="656"/>
      <c r="AHT429" s="656"/>
      <c r="AHU429" s="656"/>
      <c r="AHV429" s="656"/>
      <c r="AHW429" s="656"/>
      <c r="AHX429" s="656"/>
      <c r="AHY429" s="656"/>
      <c r="AHZ429" s="656"/>
      <c r="AIA429" s="656"/>
      <c r="AIB429" s="656"/>
      <c r="AIC429" s="656"/>
      <c r="AID429" s="656"/>
      <c r="AIE429" s="656"/>
      <c r="AIF429" s="656"/>
      <c r="AIG429" s="656"/>
      <c r="AIH429" s="656"/>
      <c r="AII429" s="656"/>
      <c r="AIJ429" s="656"/>
      <c r="AIK429" s="656"/>
      <c r="AIL429" s="656"/>
      <c r="AIM429" s="656"/>
      <c r="AIN429" s="656"/>
      <c r="AIO429" s="656"/>
      <c r="AIP429" s="656"/>
      <c r="AIQ429" s="656"/>
      <c r="AIR429" s="656"/>
      <c r="AIS429" s="656"/>
      <c r="AIT429" s="656"/>
      <c r="AIU429" s="656"/>
      <c r="AIV429" s="656"/>
      <c r="AIW429" s="656"/>
      <c r="AIX429" s="656"/>
      <c r="AIY429" s="656"/>
      <c r="AIZ429" s="656"/>
      <c r="AJA429" s="656"/>
      <c r="AJB429" s="656"/>
      <c r="AJC429" s="656"/>
      <c r="AJD429" s="656"/>
      <c r="AJE429" s="656"/>
      <c r="AJF429" s="656"/>
      <c r="AJG429" s="656"/>
      <c r="AJH429" s="656"/>
      <c r="AJI429" s="656"/>
      <c r="AJJ429" s="656"/>
      <c r="AJK429" s="656"/>
      <c r="AJL429" s="656"/>
      <c r="AJM429" s="656"/>
      <c r="AJN429" s="656"/>
      <c r="AJO429" s="656"/>
      <c r="AJP429" s="656"/>
      <c r="AJQ429" s="656"/>
      <c r="AJR429" s="656"/>
      <c r="AJS429" s="656"/>
      <c r="AJT429" s="656"/>
      <c r="AJU429" s="656"/>
      <c r="AJV429" s="656"/>
      <c r="AJW429" s="656"/>
      <c r="AJX429" s="656"/>
      <c r="AJY429" s="656"/>
      <c r="AJZ429" s="656"/>
      <c r="AKA429" s="656"/>
      <c r="AKB429" s="656"/>
      <c r="AKC429" s="656"/>
      <c r="AKD429" s="656"/>
      <c r="AKE429" s="656"/>
      <c r="AKF429" s="656"/>
      <c r="AKG429" s="656"/>
      <c r="AKH429" s="656"/>
      <c r="AKI429" s="656"/>
      <c r="AKJ429" s="656"/>
      <c r="AKK429" s="656"/>
      <c r="AKL429" s="656"/>
      <c r="AKM429" s="656"/>
      <c r="AKN429" s="656"/>
      <c r="AKO429" s="656"/>
      <c r="AKP429" s="656"/>
      <c r="AKQ429" s="656"/>
      <c r="AKR429" s="656"/>
      <c r="AKS429" s="656"/>
      <c r="AKT429" s="656"/>
      <c r="AKU429" s="656"/>
      <c r="AKV429" s="656"/>
      <c r="AKW429" s="656"/>
      <c r="AKX429" s="656"/>
      <c r="AKY429" s="656"/>
      <c r="AKZ429" s="656"/>
      <c r="ALA429" s="656"/>
      <c r="ALB429" s="656"/>
      <c r="ALC429" s="656"/>
      <c r="ALD429" s="656"/>
      <c r="ALE429" s="656"/>
      <c r="ALF429" s="656"/>
      <c r="ALG429" s="656"/>
      <c r="ALH429" s="656"/>
      <c r="ALI429" s="656"/>
      <c r="ALJ429" s="656"/>
      <c r="ALK429" s="656"/>
      <c r="ALL429" s="656"/>
      <c r="ALM429" s="656"/>
      <c r="ALN429" s="656"/>
      <c r="ALO429" s="656"/>
      <c r="ALP429" s="656"/>
      <c r="ALQ429" s="656"/>
      <c r="ALR429" s="656"/>
      <c r="ALS429" s="656"/>
      <c r="ALT429" s="656"/>
      <c r="ALU429" s="656"/>
      <c r="ALV429" s="656"/>
      <c r="ALW429" s="656"/>
      <c r="ALX429" s="656"/>
      <c r="ALY429" s="656"/>
      <c r="ALZ429" s="656"/>
      <c r="AMA429" s="656"/>
      <c r="AMB429" s="656"/>
      <c r="AMC429" s="656"/>
      <c r="AMD429" s="656"/>
      <c r="AME429" s="656"/>
      <c r="AMF429" s="656"/>
      <c r="AMG429" s="656"/>
      <c r="AMH429" s="656"/>
      <c r="AMI429" s="656"/>
      <c r="AMJ429" s="656"/>
      <c r="AMK429" s="656"/>
      <c r="AML429" s="656"/>
      <c r="AMM429" s="656"/>
      <c r="AMN429" s="656"/>
      <c r="AMO429" s="656"/>
      <c r="AMP429" s="656"/>
      <c r="AMQ429" s="656"/>
      <c r="AMR429" s="656"/>
      <c r="AMS429" s="656"/>
      <c r="AMT429" s="656"/>
      <c r="AMU429" s="656"/>
      <c r="AMV429" s="656"/>
      <c r="AMW429" s="656"/>
      <c r="AMX429" s="656"/>
      <c r="AMY429" s="656"/>
      <c r="AMZ429" s="656"/>
      <c r="ANA429" s="656"/>
      <c r="ANB429" s="656"/>
      <c r="ANC429" s="656"/>
      <c r="AND429" s="656"/>
      <c r="ANE429" s="656"/>
      <c r="ANF429" s="656"/>
      <c r="ANG429" s="656"/>
      <c r="ANH429" s="656"/>
      <c r="ANI429" s="656"/>
      <c r="ANJ429" s="656"/>
      <c r="ANK429" s="656"/>
      <c r="ANL429" s="656"/>
      <c r="ANM429" s="656"/>
      <c r="ANN429" s="656"/>
      <c r="ANO429" s="656"/>
      <c r="ANP429" s="656"/>
      <c r="ANQ429" s="656"/>
      <c r="ANR429" s="656"/>
      <c r="ANS429" s="656"/>
      <c r="ANT429" s="656"/>
      <c r="ANU429" s="656"/>
      <c r="ANV429" s="656"/>
      <c r="ANW429" s="656"/>
      <c r="ANX429" s="656"/>
      <c r="ANY429" s="656"/>
      <c r="ANZ429" s="656"/>
      <c r="AOA429" s="656"/>
      <c r="AOB429" s="656"/>
      <c r="AOC429" s="656"/>
      <c r="AOD429" s="656"/>
      <c r="AOE429" s="656"/>
      <c r="AOF429" s="656"/>
      <c r="AOG429" s="656"/>
      <c r="AOH429" s="656"/>
      <c r="AOI429" s="656"/>
      <c r="AOJ429" s="656"/>
      <c r="AOK429" s="656"/>
      <c r="AOL429" s="656"/>
      <c r="AOM429" s="656"/>
      <c r="AON429" s="656"/>
      <c r="AOO429" s="656"/>
      <c r="AOP429" s="656"/>
      <c r="AOQ429" s="656"/>
      <c r="AOR429" s="656"/>
      <c r="AOS429" s="656"/>
      <c r="AOT429" s="656"/>
      <c r="AOU429" s="656"/>
      <c r="AOV429" s="656"/>
      <c r="AOW429" s="656"/>
      <c r="AOX429" s="656"/>
      <c r="AOY429" s="656"/>
      <c r="AOZ429" s="656"/>
      <c r="APA429" s="656"/>
      <c r="APB429" s="656"/>
      <c r="APC429" s="656"/>
      <c r="APD429" s="656"/>
      <c r="APE429" s="656"/>
      <c r="APF429" s="656"/>
      <c r="APG429" s="656"/>
      <c r="APH429" s="656"/>
      <c r="API429" s="656"/>
      <c r="APJ429" s="656"/>
      <c r="APK429" s="656"/>
      <c r="APL429" s="656"/>
      <c r="APM429" s="656"/>
      <c r="APN429" s="656"/>
      <c r="APO429" s="656"/>
      <c r="APP429" s="656"/>
      <c r="APQ429" s="656"/>
      <c r="APR429" s="656"/>
      <c r="APS429" s="656"/>
      <c r="APT429" s="656"/>
      <c r="APU429" s="656"/>
      <c r="APV429" s="656"/>
      <c r="APW429" s="656"/>
      <c r="APX429" s="656"/>
      <c r="APY429" s="656"/>
      <c r="APZ429" s="656"/>
      <c r="AQA429" s="656"/>
      <c r="AQB429" s="656"/>
      <c r="AQC429" s="656"/>
      <c r="AQD429" s="656"/>
      <c r="AQE429" s="656"/>
      <c r="AQF429" s="656"/>
      <c r="AQG429" s="656"/>
      <c r="AQH429" s="656"/>
      <c r="AQI429" s="656"/>
      <c r="AQJ429" s="656"/>
      <c r="AQK429" s="656"/>
      <c r="AQL429" s="656"/>
      <c r="AQM429" s="656"/>
      <c r="AQN429" s="656"/>
      <c r="AQO429" s="656"/>
      <c r="AQP429" s="656"/>
      <c r="AQQ429" s="656"/>
      <c r="AQR429" s="656"/>
      <c r="AQS429" s="656"/>
      <c r="AQT429" s="656"/>
      <c r="AQU429" s="656"/>
      <c r="AQV429" s="656"/>
      <c r="AQW429" s="656"/>
      <c r="AQX429" s="656"/>
      <c r="AQY429" s="656"/>
      <c r="AQZ429" s="656"/>
      <c r="ARA429" s="656"/>
      <c r="ARB429" s="656"/>
      <c r="ARC429" s="656"/>
      <c r="ARD429" s="656"/>
      <c r="ARE429" s="656"/>
      <c r="ARF429" s="656"/>
      <c r="ARG429" s="656"/>
      <c r="ARH429" s="656"/>
      <c r="ARI429" s="656"/>
      <c r="ARJ429" s="656"/>
      <c r="ARK429" s="656"/>
      <c r="ARL429" s="656"/>
      <c r="ARM429" s="656"/>
      <c r="ARN429" s="656"/>
      <c r="ARO429" s="656"/>
      <c r="ARP429" s="656"/>
      <c r="ARQ429" s="656"/>
      <c r="ARR429" s="656"/>
      <c r="ARS429" s="656"/>
      <c r="ART429" s="656"/>
      <c r="ARU429" s="656"/>
      <c r="ARV429" s="656"/>
      <c r="ARW429" s="656"/>
      <c r="ARX429" s="656"/>
      <c r="ARY429" s="656"/>
      <c r="ARZ429" s="656"/>
      <c r="ASA429" s="656"/>
      <c r="ASB429" s="656"/>
      <c r="ASC429" s="656"/>
      <c r="ASD429" s="656"/>
      <c r="ASE429" s="656"/>
      <c r="ASF429" s="656"/>
      <c r="ASG429" s="656"/>
      <c r="ASH429" s="656"/>
      <c r="ASI429" s="656"/>
      <c r="ASJ429" s="656"/>
      <c r="ASK429" s="656"/>
      <c r="ASL429" s="656"/>
      <c r="ASM429" s="656"/>
      <c r="ASN429" s="656"/>
      <c r="ASO429" s="656"/>
      <c r="ASP429" s="656"/>
      <c r="ASQ429" s="656"/>
      <c r="ASR429" s="656"/>
      <c r="ASS429" s="656"/>
      <c r="AST429" s="656"/>
      <c r="ASU429" s="656"/>
      <c r="ASV429" s="656"/>
      <c r="ASW429" s="656"/>
      <c r="ASX429" s="656"/>
      <c r="ASY429" s="656"/>
      <c r="ASZ429" s="656"/>
      <c r="ATA429" s="656"/>
      <c r="ATB429" s="656"/>
      <c r="ATC429" s="656"/>
      <c r="ATD429" s="656"/>
      <c r="ATE429" s="656"/>
      <c r="ATF429" s="656"/>
      <c r="ATG429" s="656"/>
      <c r="ATH429" s="656"/>
      <c r="ATI429" s="656"/>
      <c r="ATJ429" s="656"/>
      <c r="ATK429" s="656"/>
      <c r="ATL429" s="656"/>
      <c r="ATM429" s="656"/>
      <c r="ATN429" s="656"/>
      <c r="ATO429" s="656"/>
      <c r="ATP429" s="656"/>
      <c r="ATQ429" s="656"/>
      <c r="ATR429" s="656"/>
      <c r="ATS429" s="656"/>
      <c r="ATT429" s="656"/>
      <c r="ATU429" s="656"/>
      <c r="ATV429" s="656"/>
      <c r="ATW429" s="656"/>
      <c r="ATX429" s="656"/>
      <c r="ATY429" s="656"/>
      <c r="ATZ429" s="656"/>
      <c r="AUA429" s="656"/>
      <c r="AUB429" s="656"/>
      <c r="AUC429" s="656"/>
      <c r="AUD429" s="656"/>
      <c r="AUE429" s="656"/>
      <c r="AUF429" s="656"/>
      <c r="AUG429" s="656"/>
      <c r="AUH429" s="656"/>
      <c r="AUI429" s="656"/>
      <c r="AUJ429" s="656"/>
      <c r="AUK429" s="656"/>
      <c r="AUL429" s="656"/>
      <c r="AUM429" s="656"/>
      <c r="AUN429" s="656"/>
      <c r="AUO429" s="656"/>
      <c r="AUP429" s="656"/>
      <c r="AUQ429" s="656"/>
      <c r="AUR429" s="656"/>
      <c r="AUS429" s="656"/>
      <c r="AUT429" s="656"/>
      <c r="AUU429" s="656"/>
      <c r="AUV429" s="656"/>
      <c r="AUW429" s="656"/>
      <c r="AUX429" s="656"/>
      <c r="AUY429" s="656"/>
      <c r="AUZ429" s="656"/>
      <c r="AVA429" s="656"/>
      <c r="AVB429" s="656"/>
      <c r="AVC429" s="656"/>
      <c r="AVD429" s="656"/>
      <c r="AVE429" s="656"/>
      <c r="AVF429" s="656"/>
      <c r="AVG429" s="656"/>
      <c r="AVH429" s="656"/>
      <c r="AVI429" s="656"/>
      <c r="AVJ429" s="656"/>
      <c r="AVK429" s="656"/>
      <c r="AVL429" s="656"/>
      <c r="AVM429" s="656"/>
      <c r="AVN429" s="656"/>
      <c r="AVO429" s="656"/>
      <c r="AVP429" s="656"/>
      <c r="AVQ429" s="656"/>
      <c r="AVR429" s="656"/>
      <c r="AVS429" s="656"/>
      <c r="AVT429" s="656"/>
      <c r="AVU429" s="656"/>
      <c r="AVV429" s="656"/>
      <c r="AVW429" s="656"/>
      <c r="AVX429" s="656"/>
      <c r="AVY429" s="656"/>
      <c r="AVZ429" s="656"/>
      <c r="AWA429" s="656"/>
      <c r="AWB429" s="656"/>
      <c r="AWC429" s="656"/>
      <c r="AWD429" s="656"/>
      <c r="AWE429" s="656"/>
      <c r="AWF429" s="656"/>
      <c r="AWG429" s="656"/>
      <c r="AWH429" s="656"/>
      <c r="AWI429" s="656"/>
      <c r="AWJ429" s="656"/>
      <c r="AWK429" s="656"/>
      <c r="AWL429" s="656"/>
      <c r="AWM429" s="656"/>
      <c r="AWN429" s="656"/>
      <c r="AWO429" s="656"/>
      <c r="AWP429" s="656"/>
      <c r="AWQ429" s="656"/>
      <c r="AWR429" s="656"/>
      <c r="AWS429" s="656"/>
      <c r="AWT429" s="656"/>
      <c r="AWU429" s="656"/>
      <c r="AWV429" s="656"/>
      <c r="AWW429" s="656"/>
      <c r="AWX429" s="656"/>
      <c r="AWY429" s="656"/>
      <c r="AWZ429" s="656"/>
      <c r="AXA429" s="656"/>
      <c r="AXB429" s="656"/>
      <c r="AXC429" s="656"/>
      <c r="AXD429" s="656"/>
      <c r="AXE429" s="656"/>
      <c r="AXF429" s="656"/>
      <c r="AXG429" s="656"/>
      <c r="AXH429" s="656"/>
      <c r="AXI429" s="656"/>
      <c r="AXJ429" s="656"/>
      <c r="AXK429" s="656"/>
      <c r="AXL429" s="656"/>
      <c r="AXM429" s="656"/>
      <c r="AXN429" s="656"/>
      <c r="AXO429" s="656"/>
      <c r="AXP429" s="656"/>
      <c r="AXQ429" s="656"/>
      <c r="AXR429" s="656"/>
      <c r="AXS429" s="656"/>
      <c r="AXT429" s="656"/>
      <c r="AXU429" s="656"/>
      <c r="AXV429" s="656"/>
      <c r="AXW429" s="656"/>
      <c r="AXX429" s="656"/>
      <c r="AXY429" s="656"/>
      <c r="AXZ429" s="656"/>
      <c r="AYA429" s="656"/>
      <c r="AYB429" s="656"/>
      <c r="AYC429" s="656"/>
      <c r="AYD429" s="656"/>
      <c r="AYE429" s="656"/>
      <c r="AYF429" s="656"/>
      <c r="AYG429" s="656"/>
      <c r="AYH429" s="656"/>
      <c r="AYI429" s="656"/>
      <c r="AYJ429" s="656"/>
      <c r="AYK429" s="656"/>
      <c r="AYL429" s="656"/>
      <c r="AYM429" s="656"/>
      <c r="AYN429" s="656"/>
      <c r="AYO429" s="656"/>
      <c r="AYP429" s="656"/>
      <c r="AYQ429" s="656"/>
      <c r="AYR429" s="656"/>
      <c r="AYS429" s="656"/>
      <c r="AYT429" s="656"/>
      <c r="AYU429" s="656"/>
      <c r="AYV429" s="656"/>
      <c r="AYW429" s="656"/>
      <c r="AYX429" s="656"/>
      <c r="AYY429" s="656"/>
      <c r="AYZ429" s="656"/>
      <c r="AZA429" s="656"/>
      <c r="AZB429" s="656"/>
      <c r="AZC429" s="656"/>
      <c r="AZD429" s="656"/>
      <c r="AZE429" s="656"/>
      <c r="AZF429" s="656"/>
      <c r="AZG429" s="656"/>
      <c r="AZH429" s="656"/>
      <c r="AZI429" s="656"/>
      <c r="AZJ429" s="656"/>
      <c r="AZK429" s="656"/>
      <c r="AZL429" s="656"/>
      <c r="AZM429" s="656"/>
      <c r="AZN429" s="656"/>
      <c r="AZO429" s="656"/>
      <c r="AZP429" s="656"/>
      <c r="AZQ429" s="656"/>
      <c r="AZR429" s="656"/>
      <c r="AZS429" s="656"/>
      <c r="AZT429" s="656"/>
      <c r="AZU429" s="656"/>
      <c r="AZV429" s="656"/>
      <c r="AZW429" s="656"/>
      <c r="AZX429" s="656"/>
      <c r="AZY429" s="656"/>
      <c r="AZZ429" s="656"/>
      <c r="BAA429" s="656"/>
      <c r="BAB429" s="656"/>
      <c r="BAC429" s="656"/>
      <c r="BAD429" s="656"/>
      <c r="BAE429" s="656"/>
      <c r="BAF429" s="656"/>
      <c r="BAG429" s="656"/>
      <c r="BAH429" s="656"/>
      <c r="BAI429" s="656"/>
      <c r="BAJ429" s="656"/>
      <c r="BAK429" s="656"/>
      <c r="BAL429" s="656"/>
      <c r="BAM429" s="656"/>
      <c r="BAN429" s="656"/>
      <c r="BAO429" s="656"/>
      <c r="BAP429" s="656"/>
      <c r="BAQ429" s="656"/>
      <c r="BAR429" s="656"/>
      <c r="BAS429" s="656"/>
      <c r="BAT429" s="656"/>
      <c r="BAU429" s="656"/>
      <c r="BAV429" s="656"/>
      <c r="BAW429" s="656"/>
      <c r="BAX429" s="656"/>
      <c r="BAY429" s="656"/>
      <c r="BAZ429" s="656"/>
      <c r="BBA429" s="656"/>
      <c r="BBB429" s="656"/>
      <c r="BBC429" s="656"/>
      <c r="BBD429" s="656"/>
      <c r="BBE429" s="656"/>
      <c r="BBF429" s="656"/>
      <c r="BBG429" s="656"/>
      <c r="BBH429" s="656"/>
      <c r="BBI429" s="656"/>
      <c r="BBJ429" s="656"/>
      <c r="BBK429" s="656"/>
      <c r="BBL429" s="656"/>
      <c r="BBM429" s="656"/>
      <c r="BBN429" s="656"/>
      <c r="BBO429" s="656"/>
      <c r="BBP429" s="656"/>
      <c r="BBQ429" s="656"/>
      <c r="BBR429" s="656"/>
      <c r="BBS429" s="656"/>
      <c r="BBT429" s="656"/>
      <c r="BBU429" s="656"/>
      <c r="BBV429" s="656"/>
      <c r="BBW429" s="656"/>
      <c r="BBX429" s="656"/>
      <c r="BBY429" s="656"/>
      <c r="BBZ429" s="656"/>
      <c r="BCA429" s="656"/>
      <c r="BCB429" s="656"/>
      <c r="BCC429" s="656"/>
      <c r="BCD429" s="656"/>
      <c r="BCE429" s="656"/>
      <c r="BCF429" s="656"/>
      <c r="BCG429" s="656"/>
      <c r="BCH429" s="656"/>
      <c r="BCI429" s="656"/>
      <c r="BCJ429" s="656"/>
      <c r="BCK429" s="656"/>
      <c r="BCL429" s="656"/>
      <c r="BCM429" s="656"/>
      <c r="BCN429" s="656"/>
      <c r="BCO429" s="656"/>
      <c r="BCP429" s="656"/>
      <c r="BCQ429" s="656"/>
      <c r="BCR429" s="656"/>
      <c r="BCS429" s="656"/>
      <c r="BCT429" s="656"/>
      <c r="BCU429" s="656"/>
      <c r="BCV429" s="656"/>
      <c r="BCW429" s="656"/>
      <c r="BCX429" s="656"/>
      <c r="BCY429" s="656"/>
      <c r="BCZ429" s="656"/>
      <c r="BDA429" s="656"/>
      <c r="BDB429" s="656"/>
      <c r="BDC429" s="656"/>
      <c r="BDD429" s="656"/>
      <c r="BDE429" s="656"/>
      <c r="BDF429" s="656"/>
      <c r="BDG429" s="656"/>
      <c r="BDH429" s="656"/>
      <c r="BDI429" s="656"/>
      <c r="BDJ429" s="656"/>
      <c r="BDK429" s="656"/>
      <c r="BDL429" s="656"/>
      <c r="BDM429" s="656"/>
      <c r="BDN429" s="656"/>
      <c r="BDO429" s="656"/>
      <c r="BDP429" s="656"/>
      <c r="BDQ429" s="656"/>
      <c r="BDR429" s="656"/>
      <c r="BDS429" s="656"/>
      <c r="BDT429" s="656"/>
      <c r="BDU429" s="656"/>
      <c r="BDV429" s="656"/>
      <c r="BDW429" s="656"/>
      <c r="BDX429" s="656"/>
      <c r="BDY429" s="656"/>
      <c r="BDZ429" s="656"/>
      <c r="BEA429" s="656"/>
      <c r="BEB429" s="656"/>
      <c r="BEC429" s="656"/>
      <c r="BED429" s="656"/>
      <c r="BEE429" s="656"/>
      <c r="BEF429" s="656"/>
      <c r="BEG429" s="656"/>
      <c r="BEH429" s="656"/>
      <c r="BEI429" s="656"/>
      <c r="BEJ429" s="656"/>
      <c r="BEK429" s="656"/>
      <c r="BEL429" s="656"/>
      <c r="BEM429" s="656"/>
      <c r="BEN429" s="656"/>
      <c r="BEO429" s="656"/>
      <c r="BEP429" s="656"/>
      <c r="BEQ429" s="656"/>
      <c r="BER429" s="656"/>
      <c r="BES429" s="656"/>
      <c r="BET429" s="656"/>
      <c r="BEU429" s="656"/>
      <c r="BEV429" s="656"/>
      <c r="BEW429" s="656"/>
      <c r="BEX429" s="656"/>
      <c r="BEY429" s="656"/>
      <c r="BEZ429" s="656"/>
      <c r="BFA429" s="656"/>
      <c r="BFB429" s="656"/>
      <c r="BFC429" s="656"/>
      <c r="BFD429" s="656"/>
      <c r="BFE429" s="656"/>
      <c r="BFF429" s="656"/>
      <c r="BFG429" s="656"/>
      <c r="BFH429" s="656"/>
      <c r="BFI429" s="656"/>
      <c r="BFJ429" s="656"/>
      <c r="BFK429" s="656"/>
      <c r="BFL429" s="656"/>
      <c r="BFM429" s="656"/>
      <c r="BFN429" s="656"/>
      <c r="BFO429" s="656"/>
      <c r="BFP429" s="656"/>
      <c r="BFQ429" s="656"/>
      <c r="BFR429" s="656"/>
      <c r="BFS429" s="656"/>
      <c r="BFT429" s="656"/>
      <c r="BFU429" s="656"/>
      <c r="BFV429" s="656"/>
      <c r="BFW429" s="656"/>
      <c r="BFX429" s="656"/>
      <c r="BFY429" s="656"/>
      <c r="BFZ429" s="656"/>
      <c r="BGA429" s="656"/>
      <c r="BGB429" s="656"/>
      <c r="BGC429" s="656"/>
      <c r="BGD429" s="656"/>
      <c r="BGE429" s="656"/>
      <c r="BGF429" s="656"/>
      <c r="BGG429" s="656"/>
      <c r="BGH429" s="656"/>
      <c r="BGI429" s="656"/>
      <c r="BGJ429" s="656"/>
      <c r="BGK429" s="656"/>
      <c r="BGL429" s="656"/>
      <c r="BGM429" s="656"/>
      <c r="BGN429" s="656"/>
      <c r="BGO429" s="656"/>
      <c r="BGP429" s="656"/>
      <c r="BGQ429" s="656"/>
      <c r="BGR429" s="656"/>
      <c r="BGS429" s="656"/>
      <c r="BGT429" s="656"/>
      <c r="BGU429" s="656"/>
      <c r="BGV429" s="656"/>
      <c r="BGW429" s="656"/>
      <c r="BGX429" s="656"/>
      <c r="BGY429" s="656"/>
      <c r="BGZ429" s="656"/>
      <c r="BHA429" s="656"/>
      <c r="BHB429" s="656"/>
      <c r="BHC429" s="656"/>
      <c r="BHD429" s="656"/>
      <c r="BHE429" s="656"/>
      <c r="BHF429" s="656"/>
      <c r="BHG429" s="656"/>
      <c r="BHH429" s="656"/>
      <c r="BHI429" s="656"/>
      <c r="BHJ429" s="656"/>
      <c r="BHK429" s="656"/>
      <c r="BHL429" s="656"/>
      <c r="BHM429" s="656"/>
      <c r="BHN429" s="656"/>
      <c r="BHO429" s="656"/>
      <c r="BHP429" s="656"/>
      <c r="BHQ429" s="656"/>
      <c r="BHR429" s="656"/>
      <c r="BHS429" s="656"/>
      <c r="BHT429" s="656"/>
      <c r="BHU429" s="656"/>
      <c r="BHV429" s="656"/>
      <c r="BHW429" s="656"/>
      <c r="BHX429" s="656"/>
      <c r="BHY429" s="656"/>
      <c r="BHZ429" s="656"/>
      <c r="BIA429" s="656"/>
      <c r="BIB429" s="656"/>
      <c r="BIC429" s="656"/>
      <c r="BID429" s="656"/>
      <c r="BIE429" s="656"/>
      <c r="BIF429" s="656"/>
      <c r="BIG429" s="656"/>
      <c r="BIH429" s="656"/>
      <c r="BII429" s="656"/>
      <c r="BIJ429" s="656"/>
      <c r="BIK429" s="656"/>
      <c r="BIL429" s="656"/>
      <c r="BIM429" s="656"/>
      <c r="BIN429" s="656"/>
      <c r="BIO429" s="656"/>
      <c r="BIP429" s="656"/>
      <c r="BIQ429" s="656"/>
      <c r="BIR429" s="656"/>
      <c r="BIS429" s="656"/>
      <c r="BIT429" s="656"/>
      <c r="BIU429" s="656"/>
      <c r="BIV429" s="656"/>
      <c r="BIW429" s="656"/>
      <c r="BIX429" s="656"/>
      <c r="BIY429" s="656"/>
      <c r="BIZ429" s="656"/>
      <c r="BJA429" s="656"/>
      <c r="BJB429" s="656"/>
      <c r="BJC429" s="656"/>
      <c r="BJD429" s="656"/>
      <c r="BJE429" s="656"/>
      <c r="BJF429" s="656"/>
      <c r="BJG429" s="656"/>
      <c r="BJH429" s="656"/>
      <c r="BJI429" s="656"/>
      <c r="BJJ429" s="656"/>
      <c r="BJK429" s="656"/>
      <c r="BJL429" s="656"/>
      <c r="BJM429" s="656"/>
      <c r="BJN429" s="656"/>
      <c r="BJO429" s="656"/>
      <c r="BJP429" s="656"/>
      <c r="BJQ429" s="656"/>
      <c r="BJR429" s="656"/>
      <c r="BJS429" s="656"/>
      <c r="BJT429" s="656"/>
      <c r="BJU429" s="656"/>
      <c r="BJV429" s="656"/>
      <c r="BJW429" s="656"/>
      <c r="BJX429" s="656"/>
      <c r="BJY429" s="656"/>
      <c r="BJZ429" s="656"/>
      <c r="BKA429" s="656"/>
      <c r="BKB429" s="656"/>
      <c r="BKC429" s="656"/>
      <c r="BKD429" s="656"/>
      <c r="BKE429" s="656"/>
      <c r="BKF429" s="656"/>
      <c r="BKG429" s="656"/>
      <c r="BKH429" s="656"/>
      <c r="BKI429" s="656"/>
      <c r="BKJ429" s="656"/>
      <c r="BKK429" s="656"/>
      <c r="BKL429" s="656"/>
      <c r="BKM429" s="656"/>
      <c r="BKN429" s="656"/>
      <c r="BKO429" s="656"/>
      <c r="BKP429" s="656"/>
      <c r="BKQ429" s="656"/>
      <c r="BKR429" s="656"/>
      <c r="BKS429" s="656"/>
      <c r="BKT429" s="656"/>
      <c r="BKU429" s="656"/>
      <c r="BKV429" s="656"/>
      <c r="BKW429" s="656"/>
      <c r="BKX429" s="656"/>
      <c r="BKY429" s="656"/>
      <c r="BKZ429" s="656"/>
      <c r="BLA429" s="656"/>
      <c r="BLB429" s="656"/>
      <c r="BLC429" s="656"/>
      <c r="BLD429" s="656"/>
      <c r="BLE429" s="656"/>
      <c r="BLF429" s="656"/>
      <c r="BLG429" s="656"/>
      <c r="BLH429" s="656"/>
      <c r="BLI429" s="656"/>
      <c r="BLJ429" s="656"/>
      <c r="BLK429" s="656"/>
      <c r="BLL429" s="656"/>
      <c r="BLM429" s="656"/>
      <c r="BLN429" s="656"/>
      <c r="BLO429" s="656"/>
      <c r="BLP429" s="656"/>
      <c r="BLQ429" s="656"/>
      <c r="BLR429" s="656"/>
      <c r="BLS429" s="656"/>
      <c r="BLT429" s="656"/>
      <c r="BLU429" s="656"/>
      <c r="BLV429" s="656"/>
      <c r="BLW429" s="656"/>
      <c r="BLX429" s="656"/>
      <c r="BLY429" s="656"/>
      <c r="BLZ429" s="656"/>
      <c r="BMA429" s="656"/>
      <c r="BMB429" s="656"/>
      <c r="BMC429" s="656"/>
      <c r="BMD429" s="656"/>
      <c r="BME429" s="656"/>
      <c r="BMF429" s="656"/>
      <c r="BMG429" s="656"/>
      <c r="BMH429" s="656"/>
      <c r="BMI429" s="656"/>
      <c r="BMJ429" s="656"/>
      <c r="BMK429" s="656"/>
      <c r="BML429" s="656"/>
      <c r="BMM429" s="656"/>
      <c r="BMN429" s="656"/>
      <c r="BMO429" s="656"/>
      <c r="BMP429" s="16"/>
      <c r="BMQ429" s="16"/>
      <c r="BMR429" s="16"/>
    </row>
    <row r="430" spans="1:1708" customFormat="1">
      <c r="A430" s="561" t="s">
        <v>1276</v>
      </c>
      <c r="B430" s="562"/>
      <c r="C430" s="561"/>
      <c r="D430" s="561" t="s">
        <v>1276</v>
      </c>
      <c r="E430" s="563" t="s">
        <v>687</v>
      </c>
      <c r="F430" s="564" t="s">
        <v>688</v>
      </c>
      <c r="G430" s="564" t="s">
        <v>184</v>
      </c>
      <c r="H430" s="564"/>
      <c r="I430" s="564">
        <v>2</v>
      </c>
      <c r="J430" s="564"/>
      <c r="K430" s="564">
        <v>59.019937362</v>
      </c>
      <c r="L430" s="564">
        <v>24.747387069999998</v>
      </c>
      <c r="M430" s="566" t="s">
        <v>1277</v>
      </c>
      <c r="N430" s="567"/>
      <c r="O430" s="625" t="s">
        <v>1278</v>
      </c>
      <c r="P430" s="564" t="s">
        <v>236</v>
      </c>
      <c r="Q430" s="564"/>
      <c r="R430" s="1025">
        <v>429</v>
      </c>
      <c r="S430" s="1025">
        <v>429</v>
      </c>
      <c r="T430" s="297"/>
      <c r="U430" s="931"/>
    </row>
    <row r="431" spans="1:1708" customFormat="1">
      <c r="A431" s="561" t="s">
        <v>1279</v>
      </c>
      <c r="B431" s="562" t="s">
        <v>1280</v>
      </c>
      <c r="C431" s="561" t="s">
        <v>1279</v>
      </c>
      <c r="D431" s="561"/>
      <c r="E431" s="563" t="s">
        <v>304</v>
      </c>
      <c r="F431" s="564" t="s">
        <v>305</v>
      </c>
      <c r="G431" s="564" t="s">
        <v>184</v>
      </c>
      <c r="H431" s="564" t="s">
        <v>1281</v>
      </c>
      <c r="I431" s="564">
        <v>2</v>
      </c>
      <c r="J431" s="564"/>
      <c r="K431" s="564">
        <v>59.019454182000104</v>
      </c>
      <c r="L431" s="564">
        <v>24.747408237000101</v>
      </c>
      <c r="M431" s="566" t="s">
        <v>1282</v>
      </c>
      <c r="N431" s="567"/>
      <c r="O431" s="625" t="s">
        <v>1283</v>
      </c>
      <c r="P431" s="564" t="s">
        <v>241</v>
      </c>
      <c r="Q431" s="564"/>
      <c r="R431" s="1025">
        <v>430</v>
      </c>
      <c r="S431" s="1025">
        <v>430</v>
      </c>
      <c r="T431" s="297"/>
      <c r="U431" s="931"/>
    </row>
    <row r="432" spans="1:1708" customFormat="1">
      <c r="A432" s="622" t="s">
        <v>1284</v>
      </c>
      <c r="B432" s="623"/>
      <c r="C432" s="622" t="s">
        <v>1284</v>
      </c>
      <c r="D432" s="557"/>
      <c r="E432" s="558" t="s">
        <v>310</v>
      </c>
      <c r="F432" s="559" t="s">
        <v>311</v>
      </c>
      <c r="G432" s="559" t="s">
        <v>184</v>
      </c>
      <c r="H432" s="559"/>
      <c r="I432" s="559">
        <v>2</v>
      </c>
      <c r="J432" s="559"/>
      <c r="K432" s="559">
        <v>59.019762528000101</v>
      </c>
      <c r="L432" s="559">
        <v>24.745617188000001</v>
      </c>
      <c r="M432" s="624" t="s">
        <v>1285</v>
      </c>
      <c r="N432" s="560"/>
      <c r="O432" s="559" t="s">
        <v>1283</v>
      </c>
      <c r="P432" s="606" t="s">
        <v>201</v>
      </c>
      <c r="Q432" s="606"/>
      <c r="R432" s="1025">
        <v>431</v>
      </c>
      <c r="S432" s="1025">
        <v>431</v>
      </c>
      <c r="T432" s="297"/>
      <c r="U432" s="931"/>
    </row>
    <row r="433" spans="1:21 1706:1708" customFormat="1">
      <c r="A433" s="622" t="s">
        <v>1286</v>
      </c>
      <c r="B433" s="623"/>
      <c r="C433" s="622"/>
      <c r="D433" s="557" t="s">
        <v>1286</v>
      </c>
      <c r="E433" s="558" t="s">
        <v>300</v>
      </c>
      <c r="F433" s="559" t="s">
        <v>301</v>
      </c>
      <c r="G433" s="559" t="s">
        <v>184</v>
      </c>
      <c r="H433" s="559"/>
      <c r="I433" s="559">
        <v>2</v>
      </c>
      <c r="J433" s="559"/>
      <c r="K433" s="559">
        <v>59.018885793999999</v>
      </c>
      <c r="L433" s="559">
        <v>24.750873865000099</v>
      </c>
      <c r="M433" s="624" t="s">
        <v>321</v>
      </c>
      <c r="N433" s="560"/>
      <c r="O433" s="559" t="s">
        <v>1287</v>
      </c>
      <c r="P433" s="606" t="s">
        <v>201</v>
      </c>
      <c r="Q433" s="606"/>
      <c r="R433" s="1025">
        <v>432</v>
      </c>
      <c r="S433" s="1025">
        <v>432</v>
      </c>
      <c r="T433" s="297"/>
      <c r="U433" s="931"/>
    </row>
    <row r="434" spans="1:21 1706:1708" customFormat="1">
      <c r="A434" s="568" t="s">
        <v>1288</v>
      </c>
      <c r="B434" s="569"/>
      <c r="C434" s="568"/>
      <c r="D434" s="568" t="s">
        <v>1288</v>
      </c>
      <c r="E434" s="570" t="s">
        <v>357</v>
      </c>
      <c r="F434" s="571" t="s">
        <v>358</v>
      </c>
      <c r="G434" s="571" t="s">
        <v>184</v>
      </c>
      <c r="H434" s="571"/>
      <c r="I434" s="571">
        <v>2</v>
      </c>
      <c r="J434" s="571"/>
      <c r="K434" s="571">
        <v>59.018866506999998</v>
      </c>
      <c r="L434" s="571">
        <v>24.7534843070001</v>
      </c>
      <c r="M434" s="572" t="s">
        <v>316</v>
      </c>
      <c r="N434" s="572" t="s">
        <v>1289</v>
      </c>
      <c r="O434" s="571" t="s">
        <v>1290</v>
      </c>
      <c r="P434" s="571" t="s">
        <v>316</v>
      </c>
      <c r="Q434" s="571"/>
      <c r="R434" s="1025">
        <v>433</v>
      </c>
      <c r="S434" s="1025">
        <v>433</v>
      </c>
      <c r="T434" s="297"/>
      <c r="U434" s="931"/>
    </row>
    <row r="435" spans="1:21 1706:1708" customFormat="1">
      <c r="A435" s="622" t="s">
        <v>1291</v>
      </c>
      <c r="B435" s="623"/>
      <c r="C435" s="622"/>
      <c r="D435" s="557" t="s">
        <v>1291</v>
      </c>
      <c r="E435" s="558" t="s">
        <v>300</v>
      </c>
      <c r="F435" s="559" t="s">
        <v>301</v>
      </c>
      <c r="G435" s="559" t="s">
        <v>184</v>
      </c>
      <c r="H435" s="559"/>
      <c r="I435" s="559">
        <v>2</v>
      </c>
      <c r="J435" s="559"/>
      <c r="K435" s="559">
        <v>59.019998016000002</v>
      </c>
      <c r="L435" s="559">
        <v>24.743489552</v>
      </c>
      <c r="M435" s="624" t="s">
        <v>321</v>
      </c>
      <c r="N435" s="560"/>
      <c r="O435" s="559" t="s">
        <v>1292</v>
      </c>
      <c r="P435" s="606" t="s">
        <v>201</v>
      </c>
      <c r="Q435" s="606"/>
      <c r="R435" s="1025">
        <v>434</v>
      </c>
      <c r="S435" s="1025">
        <v>434</v>
      </c>
      <c r="T435" s="297"/>
      <c r="U435" s="931"/>
    </row>
    <row r="436" spans="1:21 1706:1708" customFormat="1" ht="15" customHeight="1">
      <c r="A436" s="568" t="s">
        <v>1293</v>
      </c>
      <c r="B436" s="569"/>
      <c r="C436" s="568"/>
      <c r="D436" s="568" t="s">
        <v>1293</v>
      </c>
      <c r="E436" s="570" t="s">
        <v>357</v>
      </c>
      <c r="F436" s="571" t="s">
        <v>358</v>
      </c>
      <c r="G436" s="571" t="s">
        <v>184</v>
      </c>
      <c r="H436" s="571"/>
      <c r="I436" s="571">
        <v>2</v>
      </c>
      <c r="J436" s="571"/>
      <c r="K436" s="571">
        <v>59.020768557000103</v>
      </c>
      <c r="L436" s="571">
        <v>24.741232551000099</v>
      </c>
      <c r="M436" s="572" t="s">
        <v>316</v>
      </c>
      <c r="N436" s="572" t="s">
        <v>1294</v>
      </c>
      <c r="O436" s="571" t="s">
        <v>1295</v>
      </c>
      <c r="P436" s="571" t="s">
        <v>316</v>
      </c>
      <c r="Q436" s="571"/>
      <c r="R436" s="1025">
        <v>435</v>
      </c>
      <c r="S436" s="1025">
        <v>435</v>
      </c>
      <c r="T436" s="297"/>
      <c r="U436" s="931"/>
    </row>
    <row r="437" spans="1:21 1706:1708" customFormat="1">
      <c r="A437" s="568" t="s">
        <v>1296</v>
      </c>
      <c r="B437" s="569"/>
      <c r="C437" s="568"/>
      <c r="D437" s="568" t="s">
        <v>1296</v>
      </c>
      <c r="E437" s="570" t="s">
        <v>357</v>
      </c>
      <c r="F437" s="571" t="s">
        <v>358</v>
      </c>
      <c r="G437" s="571" t="s">
        <v>184</v>
      </c>
      <c r="H437" s="571"/>
      <c r="I437" s="571">
        <v>2</v>
      </c>
      <c r="J437" s="571"/>
      <c r="K437" s="571">
        <v>59.019465191000101</v>
      </c>
      <c r="L437" s="571">
        <v>24.7452790900001</v>
      </c>
      <c r="M437" s="572" t="s">
        <v>316</v>
      </c>
      <c r="N437" s="572" t="s">
        <v>1294</v>
      </c>
      <c r="O437" s="571" t="s">
        <v>1297</v>
      </c>
      <c r="P437" s="571" t="s">
        <v>316</v>
      </c>
      <c r="Q437" s="571"/>
      <c r="R437" s="1025">
        <v>436</v>
      </c>
      <c r="S437" s="1025">
        <v>436</v>
      </c>
      <c r="T437" s="297"/>
      <c r="U437" s="931"/>
    </row>
    <row r="438" spans="1:21 1706:1708" customFormat="1">
      <c r="A438" s="622" t="s">
        <v>1298</v>
      </c>
      <c r="B438" s="623"/>
      <c r="C438" s="622"/>
      <c r="D438" s="557" t="s">
        <v>1298</v>
      </c>
      <c r="E438" s="558" t="s">
        <v>300</v>
      </c>
      <c r="F438" s="559" t="s">
        <v>301</v>
      </c>
      <c r="G438" s="559" t="s">
        <v>184</v>
      </c>
      <c r="H438" s="559"/>
      <c r="I438" s="559">
        <v>2</v>
      </c>
      <c r="J438" s="559"/>
      <c r="K438" s="559">
        <v>59.018774819999997</v>
      </c>
      <c r="L438" s="559">
        <v>24.751136713000101</v>
      </c>
      <c r="M438" s="624" t="s">
        <v>321</v>
      </c>
      <c r="N438" s="560"/>
      <c r="O438" s="559" t="s">
        <v>1299</v>
      </c>
      <c r="P438" s="606" t="s">
        <v>201</v>
      </c>
      <c r="Q438" s="606"/>
      <c r="R438" s="1025">
        <v>437</v>
      </c>
      <c r="S438" s="1025">
        <v>437</v>
      </c>
      <c r="T438" s="297"/>
      <c r="U438" s="931"/>
    </row>
    <row r="439" spans="1:21 1706:1708" customFormat="1">
      <c r="A439" s="622" t="s">
        <v>1300</v>
      </c>
      <c r="B439" s="623"/>
      <c r="C439" s="622"/>
      <c r="D439" s="557" t="s">
        <v>1300</v>
      </c>
      <c r="E439" s="558" t="s">
        <v>300</v>
      </c>
      <c r="F439" s="559" t="s">
        <v>301</v>
      </c>
      <c r="G439" s="559" t="s">
        <v>184</v>
      </c>
      <c r="H439" s="559"/>
      <c r="I439" s="559">
        <v>2</v>
      </c>
      <c r="J439" s="559"/>
      <c r="K439" s="559">
        <v>59.021419295000001</v>
      </c>
      <c r="L439" s="559">
        <v>24.739651123000002</v>
      </c>
      <c r="M439" s="624" t="s">
        <v>201</v>
      </c>
      <c r="N439" s="560"/>
      <c r="O439" s="559" t="s">
        <v>1301</v>
      </c>
      <c r="P439" s="606" t="s">
        <v>201</v>
      </c>
      <c r="Q439" s="606"/>
      <c r="R439" s="1025">
        <v>438</v>
      </c>
      <c r="S439" s="1025">
        <v>438</v>
      </c>
      <c r="T439" s="297"/>
      <c r="U439" s="931"/>
    </row>
    <row r="440" spans="1:21 1706:1708" customFormat="1">
      <c r="A440" s="568" t="s">
        <v>1302</v>
      </c>
      <c r="B440" s="569"/>
      <c r="C440" s="568"/>
      <c r="D440" s="568" t="s">
        <v>1302</v>
      </c>
      <c r="E440" s="570" t="s">
        <v>357</v>
      </c>
      <c r="F440" s="571" t="s">
        <v>358</v>
      </c>
      <c r="G440" s="571" t="s">
        <v>184</v>
      </c>
      <c r="H440" s="571"/>
      <c r="I440" s="571">
        <v>2</v>
      </c>
      <c r="J440" s="571"/>
      <c r="K440" s="571">
        <v>59.021433602000101</v>
      </c>
      <c r="L440" s="571">
        <v>24.7397028450001</v>
      </c>
      <c r="M440" s="572" t="s">
        <v>316</v>
      </c>
      <c r="N440" s="572" t="s">
        <v>1303</v>
      </c>
      <c r="O440" s="571" t="s">
        <v>1304</v>
      </c>
      <c r="P440" s="571" t="s">
        <v>316</v>
      </c>
      <c r="Q440" s="571"/>
      <c r="R440" s="1025">
        <v>439</v>
      </c>
      <c r="S440" s="1025">
        <v>439</v>
      </c>
      <c r="T440" s="297"/>
      <c r="U440" s="931"/>
    </row>
    <row r="441" spans="1:21 1706:1708" customFormat="1">
      <c r="A441" s="622" t="s">
        <v>1305</v>
      </c>
      <c r="B441" s="622"/>
      <c r="C441" s="622"/>
      <c r="D441" s="622" t="s">
        <v>1305</v>
      </c>
      <c r="E441" s="558" t="s">
        <v>536</v>
      </c>
      <c r="F441" s="558" t="s">
        <v>537</v>
      </c>
      <c r="G441" s="558" t="s">
        <v>184</v>
      </c>
      <c r="H441" s="558"/>
      <c r="I441" s="559">
        <v>2</v>
      </c>
      <c r="J441" s="558"/>
      <c r="K441" s="559">
        <v>59.019888289999997</v>
      </c>
      <c r="L441" s="559">
        <v>24.74739048</v>
      </c>
      <c r="M441" s="624" t="s">
        <v>1306</v>
      </c>
      <c r="N441" s="560"/>
      <c r="O441" s="559" t="s">
        <v>1307</v>
      </c>
      <c r="P441" s="606" t="s">
        <v>201</v>
      </c>
      <c r="Q441" s="559"/>
      <c r="R441" s="1025">
        <v>440</v>
      </c>
      <c r="S441" s="1025">
        <v>440</v>
      </c>
      <c r="T441" s="297"/>
      <c r="U441" s="931"/>
    </row>
    <row r="442" spans="1:21 1706:1708" customFormat="1">
      <c r="A442" s="622" t="s">
        <v>1308</v>
      </c>
      <c r="B442" s="623"/>
      <c r="C442" s="622"/>
      <c r="D442" s="557" t="s">
        <v>1308</v>
      </c>
      <c r="E442" s="558" t="s">
        <v>300</v>
      </c>
      <c r="F442" s="559" t="s">
        <v>301</v>
      </c>
      <c r="G442" s="559" t="s">
        <v>184</v>
      </c>
      <c r="H442" s="559"/>
      <c r="I442" s="559">
        <v>2</v>
      </c>
      <c r="J442" s="559"/>
      <c r="K442" s="559">
        <v>59.021770485000097</v>
      </c>
      <c r="L442" s="559">
        <v>24.739937869000102</v>
      </c>
      <c r="M442" s="624" t="s">
        <v>201</v>
      </c>
      <c r="N442" s="560"/>
      <c r="O442" s="559" t="s">
        <v>1309</v>
      </c>
      <c r="P442" s="606" t="s">
        <v>201</v>
      </c>
      <c r="Q442" s="606"/>
      <c r="R442" s="1025">
        <v>441</v>
      </c>
      <c r="S442" s="1025">
        <v>441</v>
      </c>
      <c r="T442" s="297"/>
      <c r="U442" s="931"/>
    </row>
    <row r="443" spans="1:21 1706:1708" customFormat="1">
      <c r="A443" s="622" t="s">
        <v>1310</v>
      </c>
      <c r="B443" s="623"/>
      <c r="C443" s="622"/>
      <c r="D443" s="557" t="s">
        <v>1310</v>
      </c>
      <c r="E443" s="558" t="s">
        <v>198</v>
      </c>
      <c r="F443" s="559" t="s">
        <v>199</v>
      </c>
      <c r="G443" s="559" t="s">
        <v>184</v>
      </c>
      <c r="H443" s="559"/>
      <c r="I443" s="559">
        <v>2</v>
      </c>
      <c r="J443" s="559"/>
      <c r="K443" s="559">
        <v>59.015593270000103</v>
      </c>
      <c r="L443" s="559">
        <v>24.747529872000001</v>
      </c>
      <c r="M443" s="624" t="s">
        <v>1040</v>
      </c>
      <c r="N443" s="560"/>
      <c r="O443" s="559" t="s">
        <v>1311</v>
      </c>
      <c r="P443" s="606" t="s">
        <v>201</v>
      </c>
      <c r="Q443" s="606"/>
      <c r="R443" s="1025">
        <v>442</v>
      </c>
      <c r="S443" s="1025">
        <v>442</v>
      </c>
      <c r="T443" s="297"/>
      <c r="U443" s="931"/>
      <c r="BMP443" s="656"/>
      <c r="BMQ443" s="656"/>
      <c r="BMR443" s="656"/>
    </row>
    <row r="444" spans="1:21 1706:1708" customFormat="1">
      <c r="A444" s="622" t="s">
        <v>1312</v>
      </c>
      <c r="B444" s="623"/>
      <c r="C444" s="622"/>
      <c r="D444" s="557" t="s">
        <v>1312</v>
      </c>
      <c r="E444" s="558" t="s">
        <v>198</v>
      </c>
      <c r="F444" s="559" t="s">
        <v>199</v>
      </c>
      <c r="G444" s="559" t="s">
        <v>184</v>
      </c>
      <c r="H444" s="559"/>
      <c r="I444" s="559">
        <v>2</v>
      </c>
      <c r="J444" s="559"/>
      <c r="K444" s="559">
        <v>59.017332463000102</v>
      </c>
      <c r="L444" s="559">
        <v>24.746725917999999</v>
      </c>
      <c r="M444" s="624" t="s">
        <v>1040</v>
      </c>
      <c r="N444" s="560"/>
      <c r="O444" s="559" t="s">
        <v>1313</v>
      </c>
      <c r="P444" s="606" t="s">
        <v>201</v>
      </c>
      <c r="Q444" s="606"/>
      <c r="R444" s="1025">
        <v>443</v>
      </c>
      <c r="S444" s="1025">
        <v>443</v>
      </c>
      <c r="T444" s="297"/>
      <c r="U444" s="931"/>
    </row>
    <row r="445" spans="1:21 1706:1708" customFormat="1">
      <c r="A445" s="597" t="s">
        <v>1314</v>
      </c>
      <c r="B445" s="598"/>
      <c r="C445" s="597"/>
      <c r="D445" s="597" t="s">
        <v>1314</v>
      </c>
      <c r="E445" s="600" t="s">
        <v>353</v>
      </c>
      <c r="F445" s="601" t="s">
        <v>72</v>
      </c>
      <c r="G445" s="601" t="s">
        <v>184</v>
      </c>
      <c r="H445" s="601"/>
      <c r="I445" s="601">
        <v>2</v>
      </c>
      <c r="J445" s="601"/>
      <c r="K445" s="644">
        <v>59.0211438440001</v>
      </c>
      <c r="L445" s="644">
        <v>24.7448383720001</v>
      </c>
      <c r="M445" s="645" t="s">
        <v>1315</v>
      </c>
      <c r="N445" s="629"/>
      <c r="O445" s="630" t="s">
        <v>1316</v>
      </c>
      <c r="P445" s="630" t="s">
        <v>193</v>
      </c>
      <c r="Q445" s="630"/>
      <c r="R445" s="1025">
        <v>444</v>
      </c>
      <c r="S445" s="1025">
        <v>444</v>
      </c>
      <c r="T445" s="297"/>
      <c r="U445" s="931"/>
    </row>
    <row r="446" spans="1:21 1706:1708" customFormat="1">
      <c r="A446" s="568" t="s">
        <v>1317</v>
      </c>
      <c r="B446" s="569"/>
      <c r="C446" s="568"/>
      <c r="D446" s="568" t="s">
        <v>1317</v>
      </c>
      <c r="E446" s="570" t="s">
        <v>357</v>
      </c>
      <c r="F446" s="571" t="s">
        <v>358</v>
      </c>
      <c r="G446" s="571" t="s">
        <v>184</v>
      </c>
      <c r="H446" s="571"/>
      <c r="I446" s="571">
        <v>2</v>
      </c>
      <c r="J446" s="571"/>
      <c r="K446" s="571">
        <v>59.021993823999999</v>
      </c>
      <c r="L446" s="571">
        <v>24.739950442000101</v>
      </c>
      <c r="M446" s="572" t="s">
        <v>316</v>
      </c>
      <c r="N446" s="572" t="s">
        <v>1314</v>
      </c>
      <c r="O446" s="571" t="s">
        <v>1318</v>
      </c>
      <c r="P446" s="571" t="s">
        <v>316</v>
      </c>
      <c r="Q446" s="571"/>
      <c r="R446" s="1025">
        <v>445</v>
      </c>
      <c r="S446" s="1025">
        <v>445</v>
      </c>
      <c r="T446" s="297"/>
      <c r="U446" s="931"/>
    </row>
    <row r="447" spans="1:21 1706:1708" customFormat="1">
      <c r="A447" s="568" t="s">
        <v>1319</v>
      </c>
      <c r="B447" s="569"/>
      <c r="C447" s="568"/>
      <c r="D447" s="568" t="s">
        <v>1319</v>
      </c>
      <c r="E447" s="570" t="s">
        <v>357</v>
      </c>
      <c r="F447" s="571" t="s">
        <v>358</v>
      </c>
      <c r="G447" s="571" t="s">
        <v>184</v>
      </c>
      <c r="H447" s="571"/>
      <c r="I447" s="571">
        <v>2</v>
      </c>
      <c r="J447" s="571"/>
      <c r="K447" s="571">
        <v>59.021765377000101</v>
      </c>
      <c r="L447" s="571">
        <v>24.739235013999998</v>
      </c>
      <c r="M447" s="572" t="s">
        <v>316</v>
      </c>
      <c r="N447" s="572" t="s">
        <v>1314</v>
      </c>
      <c r="O447" s="571" t="s">
        <v>1320</v>
      </c>
      <c r="P447" s="571" t="s">
        <v>316</v>
      </c>
      <c r="Q447" s="571"/>
      <c r="R447" s="1025">
        <v>446</v>
      </c>
      <c r="S447" s="1025">
        <v>446</v>
      </c>
      <c r="T447" s="297"/>
      <c r="U447" s="931"/>
    </row>
    <row r="448" spans="1:21 1706:1708" customFormat="1">
      <c r="A448" s="568" t="s">
        <v>1321</v>
      </c>
      <c r="B448" s="569"/>
      <c r="C448" s="568"/>
      <c r="D448" s="568" t="s">
        <v>1321</v>
      </c>
      <c r="E448" s="570" t="s">
        <v>357</v>
      </c>
      <c r="F448" s="571" t="s">
        <v>358</v>
      </c>
      <c r="G448" s="571" t="s">
        <v>184</v>
      </c>
      <c r="H448" s="571"/>
      <c r="I448" s="571">
        <v>2</v>
      </c>
      <c r="J448" s="571"/>
      <c r="K448" s="571">
        <v>59.022024103</v>
      </c>
      <c r="L448" s="571">
        <v>24.738961593999999</v>
      </c>
      <c r="M448" s="572" t="s">
        <v>316</v>
      </c>
      <c r="N448" s="572" t="s">
        <v>1314</v>
      </c>
      <c r="O448" s="571" t="s">
        <v>1322</v>
      </c>
      <c r="P448" s="571" t="s">
        <v>316</v>
      </c>
      <c r="Q448" s="571"/>
      <c r="R448" s="1025">
        <v>447</v>
      </c>
      <c r="S448" s="1025">
        <v>447</v>
      </c>
      <c r="T448" s="297"/>
      <c r="U448" s="931"/>
    </row>
    <row r="449" spans="1:1708" customFormat="1">
      <c r="A449" s="568" t="s">
        <v>1323</v>
      </c>
      <c r="B449" s="569"/>
      <c r="C449" s="568"/>
      <c r="D449" s="568" t="s">
        <v>1323</v>
      </c>
      <c r="E449" s="570" t="s">
        <v>357</v>
      </c>
      <c r="F449" s="571" t="s">
        <v>358</v>
      </c>
      <c r="G449" s="571" t="s">
        <v>184</v>
      </c>
      <c r="H449" s="571"/>
      <c r="I449" s="571">
        <v>2</v>
      </c>
      <c r="J449" s="571"/>
      <c r="K449" s="571">
        <v>59.021399958000103</v>
      </c>
      <c r="L449" s="571">
        <v>24.740145865999999</v>
      </c>
      <c r="M449" s="572" t="s">
        <v>316</v>
      </c>
      <c r="N449" s="572" t="s">
        <v>1314</v>
      </c>
      <c r="O449" s="571" t="s">
        <v>1324</v>
      </c>
      <c r="P449" s="571" t="s">
        <v>316</v>
      </c>
      <c r="Q449" s="571"/>
      <c r="R449" s="1025">
        <v>448</v>
      </c>
      <c r="S449" s="1025">
        <v>448</v>
      </c>
      <c r="T449" s="297"/>
      <c r="U449" s="931"/>
    </row>
    <row r="450" spans="1:1708" customFormat="1">
      <c r="A450" s="745" t="s">
        <v>1325</v>
      </c>
      <c r="B450" s="733"/>
      <c r="C450" s="736"/>
      <c r="D450" s="736" t="s">
        <v>1325</v>
      </c>
      <c r="E450" s="738" t="s">
        <v>569</v>
      </c>
      <c r="F450" s="588" t="s">
        <v>570</v>
      </c>
      <c r="G450" s="553" t="s">
        <v>184</v>
      </c>
      <c r="H450" s="553"/>
      <c r="I450" s="553">
        <v>2</v>
      </c>
      <c r="J450" s="553"/>
      <c r="K450" s="553">
        <v>59.019794769999997</v>
      </c>
      <c r="L450" s="553">
        <v>24.747317063000001</v>
      </c>
      <c r="M450" s="740" t="s">
        <v>1326</v>
      </c>
      <c r="N450" s="741"/>
      <c r="O450" s="554" t="s">
        <v>1327</v>
      </c>
      <c r="P450" s="554" t="s">
        <v>217</v>
      </c>
      <c r="Q450" s="554"/>
      <c r="R450" s="1025">
        <v>449</v>
      </c>
      <c r="S450" s="1025">
        <v>449</v>
      </c>
      <c r="T450" s="297"/>
      <c r="U450" s="931"/>
      <c r="W450" s="656"/>
      <c r="X450" s="656"/>
      <c r="Y450" s="656"/>
      <c r="Z450" s="656"/>
      <c r="AA450" s="656"/>
      <c r="AB450" s="656"/>
      <c r="AC450" s="656"/>
      <c r="AD450" s="656"/>
      <c r="AE450" s="656"/>
      <c r="AF450" s="656"/>
      <c r="AG450" s="656"/>
      <c r="AH450" s="656"/>
      <c r="AI450" s="656"/>
      <c r="AJ450" s="656"/>
      <c r="AK450" s="656"/>
      <c r="AL450" s="656"/>
      <c r="AM450" s="656"/>
      <c r="AN450" s="656"/>
      <c r="AO450" s="656"/>
      <c r="AP450" s="656"/>
      <c r="AQ450" s="656"/>
      <c r="AR450" s="656"/>
      <c r="AS450" s="656"/>
      <c r="AT450" s="656"/>
      <c r="AU450" s="656"/>
      <c r="AV450" s="656"/>
      <c r="AW450" s="656"/>
      <c r="AX450" s="656"/>
      <c r="AY450" s="656"/>
      <c r="AZ450" s="656"/>
      <c r="BA450" s="656"/>
      <c r="BB450" s="656"/>
      <c r="BC450" s="656"/>
      <c r="BD450" s="656"/>
      <c r="BE450" s="656"/>
      <c r="BF450" s="656"/>
      <c r="BG450" s="656"/>
      <c r="BH450" s="656"/>
      <c r="BI450" s="656"/>
      <c r="BJ450" s="656"/>
      <c r="BK450" s="656"/>
      <c r="BL450" s="656"/>
      <c r="BM450" s="656"/>
      <c r="BN450" s="656"/>
      <c r="BO450" s="656"/>
      <c r="BP450" s="656"/>
      <c r="BQ450" s="656"/>
      <c r="BR450" s="656"/>
      <c r="BS450" s="656"/>
      <c r="BT450" s="656"/>
      <c r="BU450" s="656"/>
      <c r="BV450" s="656"/>
      <c r="BW450" s="656"/>
      <c r="BX450" s="656"/>
      <c r="BY450" s="656"/>
      <c r="BZ450" s="656"/>
      <c r="CA450" s="656"/>
      <c r="CB450" s="656"/>
      <c r="CC450" s="656"/>
      <c r="CD450" s="656"/>
      <c r="CE450" s="656"/>
      <c r="CF450" s="656"/>
      <c r="CG450" s="656"/>
      <c r="CH450" s="656"/>
      <c r="CI450" s="656"/>
      <c r="CJ450" s="656"/>
      <c r="CK450" s="656"/>
      <c r="CL450" s="656"/>
      <c r="CM450" s="656"/>
      <c r="CN450" s="656"/>
      <c r="CO450" s="656"/>
      <c r="CP450" s="656"/>
      <c r="CQ450" s="656"/>
      <c r="CR450" s="656"/>
      <c r="CS450" s="656"/>
      <c r="CT450" s="656"/>
      <c r="CU450" s="656"/>
      <c r="CV450" s="656"/>
      <c r="CW450" s="656"/>
      <c r="CX450" s="656"/>
      <c r="CY450" s="656"/>
      <c r="CZ450" s="656"/>
      <c r="DA450" s="656"/>
      <c r="DB450" s="656"/>
      <c r="DC450" s="656"/>
      <c r="DD450" s="656"/>
      <c r="DE450" s="656"/>
      <c r="DF450" s="656"/>
      <c r="DG450" s="656"/>
      <c r="DH450" s="656"/>
      <c r="DI450" s="656"/>
      <c r="DJ450" s="656"/>
      <c r="DK450" s="656"/>
      <c r="DL450" s="656"/>
      <c r="DM450" s="656"/>
      <c r="DN450" s="656"/>
      <c r="DO450" s="656"/>
      <c r="DP450" s="656"/>
      <c r="DQ450" s="656"/>
      <c r="DR450" s="656"/>
      <c r="DS450" s="656"/>
      <c r="DT450" s="656"/>
      <c r="DU450" s="656"/>
      <c r="DV450" s="656"/>
      <c r="DW450" s="656"/>
      <c r="DX450" s="656"/>
      <c r="DY450" s="656"/>
      <c r="DZ450" s="656"/>
      <c r="EA450" s="656"/>
      <c r="EB450" s="656"/>
      <c r="EC450" s="656"/>
      <c r="ED450" s="656"/>
      <c r="EE450" s="656"/>
      <c r="EF450" s="656"/>
      <c r="EG450" s="656"/>
      <c r="EH450" s="656"/>
      <c r="EI450" s="656"/>
      <c r="EJ450" s="656"/>
      <c r="EK450" s="656"/>
      <c r="EL450" s="656"/>
      <c r="EM450" s="656"/>
      <c r="EN450" s="656"/>
      <c r="EO450" s="656"/>
      <c r="EP450" s="656"/>
      <c r="EQ450" s="656"/>
      <c r="ER450" s="656"/>
      <c r="ES450" s="656"/>
      <c r="ET450" s="656"/>
      <c r="EU450" s="656"/>
      <c r="EV450" s="656"/>
      <c r="EW450" s="656"/>
      <c r="EX450" s="656"/>
      <c r="EY450" s="656"/>
      <c r="EZ450" s="656"/>
      <c r="FA450" s="656"/>
      <c r="FB450" s="656"/>
      <c r="FC450" s="656"/>
      <c r="FD450" s="656"/>
      <c r="FE450" s="656"/>
      <c r="FF450" s="656"/>
      <c r="FG450" s="656"/>
      <c r="FH450" s="656"/>
      <c r="FI450" s="656"/>
      <c r="FJ450" s="656"/>
      <c r="FK450" s="656"/>
      <c r="FL450" s="656"/>
      <c r="FM450" s="656"/>
      <c r="FN450" s="656"/>
      <c r="FO450" s="656"/>
      <c r="FP450" s="656"/>
      <c r="FQ450" s="656"/>
      <c r="FR450" s="656"/>
      <c r="FS450" s="656"/>
      <c r="FT450" s="656"/>
      <c r="FU450" s="656"/>
      <c r="FV450" s="656"/>
      <c r="FW450" s="656"/>
      <c r="FX450" s="656"/>
      <c r="FY450" s="656"/>
      <c r="FZ450" s="656"/>
      <c r="GA450" s="656"/>
      <c r="GB450" s="656"/>
      <c r="GC450" s="656"/>
      <c r="GD450" s="656"/>
      <c r="GE450" s="656"/>
      <c r="GF450" s="656"/>
      <c r="GG450" s="656"/>
      <c r="GH450" s="656"/>
      <c r="GI450" s="656"/>
      <c r="GJ450" s="656"/>
      <c r="GK450" s="656"/>
      <c r="GL450" s="656"/>
      <c r="GM450" s="656"/>
      <c r="GN450" s="656"/>
      <c r="GO450" s="656"/>
      <c r="GP450" s="656"/>
      <c r="GQ450" s="656"/>
      <c r="GR450" s="656"/>
      <c r="GS450" s="656"/>
      <c r="GT450" s="656"/>
      <c r="GU450" s="656"/>
      <c r="GV450" s="656"/>
      <c r="GW450" s="656"/>
      <c r="GX450" s="656"/>
      <c r="GY450" s="656"/>
      <c r="GZ450" s="656"/>
      <c r="HA450" s="656"/>
      <c r="HB450" s="656"/>
      <c r="HC450" s="656"/>
      <c r="HD450" s="656"/>
      <c r="HE450" s="656"/>
      <c r="HF450" s="656"/>
      <c r="HG450" s="656"/>
      <c r="HH450" s="656"/>
      <c r="HI450" s="656"/>
      <c r="HJ450" s="656"/>
      <c r="HK450" s="656"/>
      <c r="HL450" s="656"/>
      <c r="HM450" s="656"/>
      <c r="HN450" s="656"/>
      <c r="HO450" s="656"/>
      <c r="HP450" s="656"/>
      <c r="HQ450" s="656"/>
      <c r="HR450" s="656"/>
      <c r="HS450" s="656"/>
      <c r="HT450" s="656"/>
      <c r="HU450" s="656"/>
      <c r="HV450" s="656"/>
      <c r="HW450" s="656"/>
      <c r="HX450" s="656"/>
      <c r="HY450" s="656"/>
      <c r="HZ450" s="656"/>
      <c r="IA450" s="656"/>
      <c r="IB450" s="656"/>
      <c r="IC450" s="656"/>
      <c r="ID450" s="656"/>
      <c r="IE450" s="656"/>
      <c r="IF450" s="656"/>
      <c r="IG450" s="656"/>
      <c r="IH450" s="656"/>
      <c r="II450" s="656"/>
      <c r="IJ450" s="656"/>
      <c r="IK450" s="656"/>
      <c r="IL450" s="656"/>
      <c r="IM450" s="656"/>
      <c r="IN450" s="656"/>
      <c r="IO450" s="656"/>
      <c r="IP450" s="656"/>
      <c r="IQ450" s="656"/>
      <c r="IR450" s="656"/>
      <c r="IS450" s="656"/>
      <c r="IT450" s="656"/>
      <c r="IU450" s="656"/>
      <c r="IV450" s="656"/>
      <c r="IW450" s="656"/>
      <c r="IX450" s="656"/>
      <c r="IY450" s="656"/>
      <c r="IZ450" s="656"/>
      <c r="JA450" s="656"/>
      <c r="JB450" s="656"/>
      <c r="JC450" s="656"/>
      <c r="JD450" s="656"/>
      <c r="JE450" s="656"/>
      <c r="JF450" s="656"/>
      <c r="JG450" s="656"/>
      <c r="JH450" s="656"/>
      <c r="JI450" s="656"/>
      <c r="JJ450" s="656"/>
      <c r="JK450" s="656"/>
      <c r="JL450" s="656"/>
      <c r="JM450" s="656"/>
      <c r="JN450" s="656"/>
      <c r="JO450" s="656"/>
      <c r="JP450" s="656"/>
      <c r="JQ450" s="656"/>
      <c r="JR450" s="656"/>
      <c r="JS450" s="656"/>
      <c r="JT450" s="656"/>
      <c r="JU450" s="656"/>
      <c r="JV450" s="656"/>
      <c r="JW450" s="656"/>
      <c r="JX450" s="656"/>
      <c r="JY450" s="656"/>
      <c r="JZ450" s="656"/>
      <c r="KA450" s="656"/>
      <c r="KB450" s="656"/>
      <c r="KC450" s="656"/>
      <c r="KD450" s="656"/>
      <c r="KE450" s="656"/>
      <c r="KF450" s="656"/>
      <c r="KG450" s="656"/>
      <c r="KH450" s="656"/>
      <c r="KI450" s="656"/>
      <c r="KJ450" s="656"/>
      <c r="KK450" s="656"/>
      <c r="KL450" s="656"/>
      <c r="KM450" s="656"/>
      <c r="KN450" s="656"/>
      <c r="KO450" s="656"/>
      <c r="KP450" s="656"/>
      <c r="KQ450" s="656"/>
      <c r="KR450" s="656"/>
      <c r="KS450" s="656"/>
      <c r="KT450" s="656"/>
      <c r="KU450" s="656"/>
      <c r="KV450" s="656"/>
      <c r="KW450" s="656"/>
      <c r="KX450" s="656"/>
      <c r="KY450" s="656"/>
      <c r="KZ450" s="656"/>
      <c r="LA450" s="656"/>
      <c r="LB450" s="656"/>
      <c r="LC450" s="656"/>
      <c r="LD450" s="656"/>
      <c r="LE450" s="656"/>
      <c r="LF450" s="656"/>
      <c r="LG450" s="656"/>
      <c r="LH450" s="656"/>
      <c r="LI450" s="656"/>
      <c r="LJ450" s="656"/>
      <c r="LK450" s="656"/>
      <c r="LL450" s="656"/>
      <c r="LM450" s="656"/>
      <c r="LN450" s="656"/>
      <c r="LO450" s="656"/>
      <c r="LP450" s="656"/>
      <c r="LQ450" s="656"/>
      <c r="LR450" s="656"/>
      <c r="LS450" s="656"/>
      <c r="LT450" s="656"/>
      <c r="LU450" s="656"/>
      <c r="LV450" s="656"/>
      <c r="LW450" s="656"/>
      <c r="LX450" s="656"/>
      <c r="LY450" s="656"/>
      <c r="LZ450" s="656"/>
      <c r="MA450" s="656"/>
      <c r="MB450" s="656"/>
      <c r="MC450" s="656"/>
      <c r="MD450" s="656"/>
      <c r="ME450" s="656"/>
      <c r="MF450" s="656"/>
      <c r="MG450" s="656"/>
      <c r="MH450" s="656"/>
      <c r="MI450" s="656"/>
      <c r="MJ450" s="656"/>
      <c r="MK450" s="656"/>
      <c r="ML450" s="656"/>
      <c r="MM450" s="656"/>
      <c r="MN450" s="656"/>
      <c r="MO450" s="656"/>
      <c r="MP450" s="656"/>
      <c r="MQ450" s="656"/>
      <c r="MR450" s="656"/>
      <c r="MS450" s="656"/>
      <c r="MT450" s="656"/>
      <c r="MU450" s="656"/>
      <c r="MV450" s="656"/>
      <c r="MW450" s="656"/>
      <c r="MX450" s="656"/>
      <c r="MY450" s="656"/>
      <c r="MZ450" s="656"/>
      <c r="NA450" s="656"/>
      <c r="NB450" s="656"/>
      <c r="NC450" s="656"/>
      <c r="ND450" s="656"/>
      <c r="NE450" s="656"/>
      <c r="NF450" s="656"/>
      <c r="NG450" s="656"/>
      <c r="NH450" s="656"/>
      <c r="NI450" s="656"/>
      <c r="NJ450" s="656"/>
      <c r="NK450" s="656"/>
      <c r="NL450" s="656"/>
      <c r="NM450" s="656"/>
      <c r="NN450" s="656"/>
      <c r="NO450" s="656"/>
      <c r="NP450" s="656"/>
      <c r="NQ450" s="656"/>
      <c r="NR450" s="656"/>
      <c r="NS450" s="656"/>
      <c r="NT450" s="656"/>
      <c r="NU450" s="656"/>
      <c r="NV450" s="656"/>
      <c r="NW450" s="656"/>
      <c r="NX450" s="656"/>
      <c r="NY450" s="656"/>
      <c r="NZ450" s="656"/>
      <c r="OA450" s="656"/>
      <c r="OB450" s="656"/>
      <c r="OC450" s="656"/>
      <c r="OD450" s="656"/>
      <c r="OE450" s="656"/>
      <c r="OF450" s="656"/>
      <c r="OG450" s="656"/>
      <c r="OH450" s="656"/>
      <c r="OI450" s="656"/>
      <c r="OJ450" s="656"/>
      <c r="OK450" s="656"/>
      <c r="OL450" s="656"/>
      <c r="OM450" s="656"/>
      <c r="ON450" s="656"/>
      <c r="OO450" s="656"/>
      <c r="OP450" s="656"/>
      <c r="OQ450" s="656"/>
      <c r="OR450" s="656"/>
      <c r="OS450" s="656"/>
      <c r="OT450" s="656"/>
      <c r="OU450" s="656"/>
      <c r="OV450" s="656"/>
      <c r="OW450" s="656"/>
      <c r="OX450" s="656"/>
      <c r="OY450" s="656"/>
      <c r="OZ450" s="656"/>
      <c r="PA450" s="656"/>
      <c r="PB450" s="656"/>
      <c r="PC450" s="656"/>
      <c r="PD450" s="656"/>
      <c r="PE450" s="656"/>
      <c r="PF450" s="656"/>
      <c r="PG450" s="656"/>
      <c r="PH450" s="656"/>
      <c r="PI450" s="656"/>
      <c r="PJ450" s="656"/>
      <c r="PK450" s="656"/>
      <c r="PL450" s="656"/>
      <c r="PM450" s="656"/>
      <c r="PN450" s="656"/>
      <c r="PO450" s="656"/>
      <c r="PP450" s="656"/>
      <c r="PQ450" s="656"/>
      <c r="PR450" s="656"/>
      <c r="PS450" s="656"/>
      <c r="PT450" s="656"/>
      <c r="PU450" s="656"/>
      <c r="PV450" s="656"/>
      <c r="PW450" s="656"/>
      <c r="PX450" s="656"/>
      <c r="PY450" s="656"/>
      <c r="PZ450" s="656"/>
      <c r="QA450" s="656"/>
      <c r="QB450" s="656"/>
      <c r="QC450" s="656"/>
      <c r="QD450" s="656"/>
      <c r="QE450" s="656"/>
      <c r="QF450" s="656"/>
      <c r="QG450" s="656"/>
      <c r="QH450" s="656"/>
      <c r="QI450" s="656"/>
      <c r="QJ450" s="656"/>
      <c r="QK450" s="656"/>
      <c r="QL450" s="656"/>
      <c r="QM450" s="656"/>
      <c r="QN450" s="656"/>
      <c r="QO450" s="656"/>
      <c r="QP450" s="656"/>
      <c r="QQ450" s="656"/>
      <c r="QR450" s="656"/>
      <c r="QS450" s="656"/>
      <c r="QT450" s="656"/>
      <c r="QU450" s="656"/>
      <c r="QV450" s="656"/>
      <c r="QW450" s="656"/>
      <c r="QX450" s="656"/>
      <c r="QY450" s="656"/>
      <c r="QZ450" s="656"/>
      <c r="RA450" s="656"/>
      <c r="RB450" s="656"/>
      <c r="RC450" s="656"/>
      <c r="RD450" s="656"/>
      <c r="RE450" s="656"/>
      <c r="RF450" s="656"/>
      <c r="RG450" s="656"/>
      <c r="RH450" s="656"/>
      <c r="RI450" s="656"/>
      <c r="RJ450" s="656"/>
      <c r="RK450" s="656"/>
      <c r="RL450" s="656"/>
      <c r="RM450" s="656"/>
      <c r="RN450" s="656"/>
      <c r="RO450" s="656"/>
      <c r="RP450" s="656"/>
      <c r="RQ450" s="656"/>
      <c r="RR450" s="656"/>
      <c r="RS450" s="656"/>
      <c r="RT450" s="656"/>
      <c r="RU450" s="656"/>
      <c r="RV450" s="656"/>
      <c r="RW450" s="656"/>
      <c r="RX450" s="656"/>
      <c r="RY450" s="656"/>
      <c r="RZ450" s="656"/>
      <c r="SA450" s="656"/>
      <c r="SB450" s="656"/>
      <c r="SC450" s="656"/>
      <c r="SD450" s="656"/>
      <c r="SE450" s="656"/>
      <c r="SF450" s="656"/>
      <c r="SG450" s="656"/>
      <c r="SH450" s="656"/>
      <c r="SI450" s="656"/>
      <c r="SJ450" s="656"/>
      <c r="SK450" s="656"/>
      <c r="SL450" s="656"/>
      <c r="SM450" s="656"/>
      <c r="SN450" s="656"/>
      <c r="SO450" s="656"/>
      <c r="SP450" s="656"/>
      <c r="SQ450" s="656"/>
      <c r="SR450" s="656"/>
      <c r="SS450" s="656"/>
      <c r="ST450" s="656"/>
      <c r="SU450" s="656"/>
      <c r="SV450" s="656"/>
      <c r="SW450" s="656"/>
      <c r="SX450" s="656"/>
      <c r="SY450" s="656"/>
      <c r="SZ450" s="656"/>
      <c r="TA450" s="656"/>
      <c r="TB450" s="656"/>
      <c r="TC450" s="656"/>
      <c r="TD450" s="656"/>
      <c r="TE450" s="656"/>
      <c r="TF450" s="656"/>
      <c r="TG450" s="656"/>
      <c r="TH450" s="656"/>
      <c r="TI450" s="656"/>
      <c r="TJ450" s="656"/>
      <c r="TK450" s="656"/>
      <c r="TL450" s="656"/>
      <c r="TM450" s="656"/>
      <c r="TN450" s="656"/>
      <c r="TO450" s="656"/>
      <c r="TP450" s="656"/>
      <c r="TQ450" s="656"/>
      <c r="TR450" s="656"/>
      <c r="TS450" s="656"/>
      <c r="TT450" s="656"/>
      <c r="TU450" s="656"/>
      <c r="TV450" s="656"/>
      <c r="TW450" s="656"/>
      <c r="TX450" s="656"/>
      <c r="TY450" s="656"/>
      <c r="TZ450" s="656"/>
      <c r="UA450" s="656"/>
      <c r="UB450" s="656"/>
      <c r="UC450" s="656"/>
      <c r="UD450" s="656"/>
      <c r="UE450" s="656"/>
      <c r="UF450" s="656"/>
      <c r="UG450" s="656"/>
      <c r="UH450" s="656"/>
      <c r="UI450" s="656"/>
      <c r="UJ450" s="656"/>
      <c r="UK450" s="656"/>
      <c r="UL450" s="656"/>
      <c r="UM450" s="656"/>
      <c r="UN450" s="656"/>
      <c r="UO450" s="656"/>
      <c r="UP450" s="656"/>
      <c r="UQ450" s="656"/>
      <c r="UR450" s="656"/>
      <c r="US450" s="656"/>
      <c r="UT450" s="656"/>
      <c r="UU450" s="656"/>
      <c r="UV450" s="656"/>
      <c r="UW450" s="656"/>
      <c r="UX450" s="656"/>
      <c r="UY450" s="656"/>
      <c r="UZ450" s="656"/>
      <c r="VA450" s="656"/>
      <c r="VB450" s="656"/>
      <c r="VC450" s="656"/>
      <c r="VD450" s="656"/>
      <c r="VE450" s="656"/>
      <c r="VF450" s="656"/>
      <c r="VG450" s="656"/>
      <c r="VH450" s="656"/>
      <c r="VI450" s="656"/>
      <c r="VJ450" s="656"/>
      <c r="VK450" s="656"/>
      <c r="VL450" s="656"/>
      <c r="VM450" s="656"/>
      <c r="VN450" s="656"/>
      <c r="VO450" s="656"/>
      <c r="VP450" s="656"/>
      <c r="VQ450" s="656"/>
      <c r="VR450" s="656"/>
      <c r="VS450" s="656"/>
      <c r="VT450" s="656"/>
      <c r="VU450" s="656"/>
      <c r="VV450" s="656"/>
      <c r="VW450" s="656"/>
      <c r="VX450" s="656"/>
      <c r="VY450" s="656"/>
      <c r="VZ450" s="656"/>
      <c r="WA450" s="656"/>
      <c r="WB450" s="656"/>
      <c r="WC450" s="656"/>
      <c r="WD450" s="656"/>
      <c r="WE450" s="656"/>
      <c r="WF450" s="656"/>
      <c r="WG450" s="656"/>
      <c r="WH450" s="656"/>
      <c r="WI450" s="656"/>
      <c r="WJ450" s="656"/>
      <c r="WK450" s="656"/>
      <c r="WL450" s="656"/>
      <c r="WM450" s="656"/>
      <c r="WN450" s="656"/>
      <c r="WO450" s="656"/>
      <c r="WP450" s="656"/>
      <c r="WQ450" s="656"/>
      <c r="WR450" s="656"/>
      <c r="WS450" s="656"/>
      <c r="WT450" s="656"/>
      <c r="WU450" s="656"/>
      <c r="WV450" s="656"/>
      <c r="WW450" s="656"/>
      <c r="WX450" s="656"/>
      <c r="WY450" s="656"/>
      <c r="WZ450" s="656"/>
      <c r="XA450" s="656"/>
      <c r="XB450" s="656"/>
      <c r="XC450" s="656"/>
      <c r="XD450" s="656"/>
      <c r="XE450" s="656"/>
      <c r="XF450" s="656"/>
      <c r="XG450" s="656"/>
      <c r="XH450" s="656"/>
      <c r="XI450" s="656"/>
      <c r="XJ450" s="656"/>
      <c r="XK450" s="656"/>
      <c r="XL450" s="656"/>
      <c r="XM450" s="656"/>
      <c r="XN450" s="656"/>
      <c r="XO450" s="656"/>
      <c r="XP450" s="656"/>
      <c r="XQ450" s="656"/>
      <c r="XR450" s="656"/>
      <c r="XS450" s="656"/>
      <c r="XT450" s="656"/>
      <c r="XU450" s="656"/>
      <c r="XV450" s="656"/>
      <c r="XW450" s="656"/>
      <c r="XX450" s="656"/>
      <c r="XY450" s="656"/>
      <c r="XZ450" s="656"/>
      <c r="YA450" s="656"/>
      <c r="YB450" s="656"/>
      <c r="YC450" s="656"/>
      <c r="YD450" s="656"/>
      <c r="YE450" s="656"/>
      <c r="YF450" s="656"/>
      <c r="YG450" s="656"/>
      <c r="YH450" s="656"/>
      <c r="YI450" s="656"/>
      <c r="YJ450" s="656"/>
      <c r="YK450" s="656"/>
      <c r="YL450" s="656"/>
      <c r="YM450" s="656"/>
      <c r="YN450" s="656"/>
      <c r="YO450" s="656"/>
      <c r="YP450" s="656"/>
      <c r="YQ450" s="656"/>
      <c r="YR450" s="656"/>
      <c r="YS450" s="656"/>
      <c r="YT450" s="656"/>
      <c r="YU450" s="656"/>
      <c r="YV450" s="656"/>
      <c r="YW450" s="656"/>
      <c r="YX450" s="656"/>
      <c r="YY450" s="656"/>
      <c r="YZ450" s="656"/>
      <c r="ZA450" s="656"/>
      <c r="ZB450" s="656"/>
      <c r="ZC450" s="656"/>
      <c r="ZD450" s="656"/>
      <c r="ZE450" s="656"/>
      <c r="ZF450" s="656"/>
      <c r="ZG450" s="656"/>
      <c r="ZH450" s="656"/>
      <c r="ZI450" s="656"/>
      <c r="ZJ450" s="656"/>
      <c r="ZK450" s="656"/>
      <c r="ZL450" s="656"/>
      <c r="ZM450" s="656"/>
      <c r="ZN450" s="656"/>
      <c r="ZO450" s="656"/>
      <c r="ZP450" s="656"/>
      <c r="ZQ450" s="656"/>
      <c r="ZR450" s="656"/>
      <c r="ZS450" s="656"/>
      <c r="ZT450" s="656"/>
      <c r="ZU450" s="656"/>
      <c r="ZV450" s="656"/>
      <c r="ZW450" s="656"/>
      <c r="ZX450" s="656"/>
      <c r="ZY450" s="656"/>
      <c r="ZZ450" s="656"/>
      <c r="AAA450" s="656"/>
      <c r="AAB450" s="656"/>
      <c r="AAC450" s="656"/>
      <c r="AAD450" s="656"/>
      <c r="AAE450" s="656"/>
      <c r="AAF450" s="656"/>
      <c r="AAG450" s="656"/>
      <c r="AAH450" s="656"/>
      <c r="AAI450" s="656"/>
      <c r="AAJ450" s="656"/>
      <c r="AAK450" s="656"/>
      <c r="AAL450" s="656"/>
      <c r="AAM450" s="656"/>
      <c r="AAN450" s="656"/>
      <c r="AAO450" s="656"/>
      <c r="AAP450" s="656"/>
      <c r="AAQ450" s="656"/>
      <c r="AAR450" s="656"/>
      <c r="AAS450" s="656"/>
      <c r="AAT450" s="656"/>
      <c r="AAU450" s="656"/>
      <c r="AAV450" s="656"/>
      <c r="AAW450" s="656"/>
      <c r="AAX450" s="656"/>
      <c r="AAY450" s="656"/>
      <c r="AAZ450" s="656"/>
      <c r="ABA450" s="656"/>
      <c r="ABB450" s="656"/>
      <c r="ABC450" s="656"/>
      <c r="ABD450" s="656"/>
      <c r="ABE450" s="656"/>
      <c r="ABF450" s="656"/>
      <c r="ABG450" s="656"/>
      <c r="ABH450" s="656"/>
      <c r="ABI450" s="656"/>
      <c r="ABJ450" s="656"/>
      <c r="ABK450" s="656"/>
      <c r="ABL450" s="656"/>
      <c r="ABM450" s="656"/>
      <c r="ABN450" s="656"/>
      <c r="ABO450" s="656"/>
      <c r="ABP450" s="656"/>
      <c r="ABQ450" s="656"/>
      <c r="ABR450" s="656"/>
      <c r="ABS450" s="656"/>
      <c r="ABT450" s="656"/>
      <c r="ABU450" s="656"/>
      <c r="ABV450" s="656"/>
      <c r="ABW450" s="656"/>
      <c r="ABX450" s="656"/>
      <c r="ABY450" s="656"/>
      <c r="ABZ450" s="656"/>
      <c r="ACA450" s="656"/>
      <c r="ACB450" s="656"/>
      <c r="ACC450" s="656"/>
      <c r="ACD450" s="656"/>
      <c r="ACE450" s="656"/>
      <c r="ACF450" s="656"/>
      <c r="ACG450" s="656"/>
      <c r="ACH450" s="656"/>
      <c r="ACI450" s="656"/>
      <c r="ACJ450" s="656"/>
      <c r="ACK450" s="656"/>
      <c r="ACL450" s="656"/>
      <c r="ACM450" s="656"/>
      <c r="ACN450" s="656"/>
      <c r="ACO450" s="656"/>
      <c r="ACP450" s="656"/>
      <c r="ACQ450" s="656"/>
      <c r="ACR450" s="656"/>
      <c r="ACS450" s="656"/>
      <c r="ACT450" s="656"/>
      <c r="ACU450" s="656"/>
      <c r="ACV450" s="656"/>
      <c r="ACW450" s="656"/>
      <c r="ACX450" s="656"/>
      <c r="ACY450" s="656"/>
      <c r="ACZ450" s="656"/>
      <c r="ADA450" s="656"/>
      <c r="ADB450" s="656"/>
      <c r="ADC450" s="656"/>
      <c r="ADD450" s="656"/>
      <c r="ADE450" s="656"/>
      <c r="ADF450" s="656"/>
      <c r="ADG450" s="656"/>
      <c r="ADH450" s="656"/>
      <c r="ADI450" s="656"/>
      <c r="ADJ450" s="656"/>
      <c r="ADK450" s="656"/>
      <c r="ADL450" s="656"/>
      <c r="ADM450" s="656"/>
      <c r="ADN450" s="656"/>
      <c r="ADO450" s="656"/>
      <c r="ADP450" s="656"/>
      <c r="ADQ450" s="656"/>
      <c r="ADR450" s="656"/>
      <c r="ADS450" s="656"/>
      <c r="ADT450" s="656"/>
      <c r="ADU450" s="656"/>
      <c r="ADV450" s="656"/>
      <c r="ADW450" s="656"/>
      <c r="ADX450" s="656"/>
      <c r="ADY450" s="656"/>
      <c r="ADZ450" s="656"/>
      <c r="AEA450" s="656"/>
      <c r="AEB450" s="656"/>
      <c r="AEC450" s="656"/>
      <c r="AED450" s="656"/>
      <c r="AEE450" s="656"/>
      <c r="AEF450" s="656"/>
      <c r="AEG450" s="656"/>
      <c r="AEH450" s="656"/>
      <c r="AEI450" s="656"/>
      <c r="AEJ450" s="656"/>
      <c r="AEK450" s="656"/>
      <c r="AEL450" s="656"/>
      <c r="AEM450" s="656"/>
      <c r="AEN450" s="656"/>
      <c r="AEO450" s="656"/>
      <c r="AEP450" s="656"/>
      <c r="AEQ450" s="656"/>
      <c r="AER450" s="656"/>
      <c r="AES450" s="656"/>
      <c r="AET450" s="656"/>
      <c r="AEU450" s="656"/>
      <c r="AEV450" s="656"/>
      <c r="AEW450" s="656"/>
      <c r="AEX450" s="656"/>
      <c r="AEY450" s="656"/>
      <c r="AEZ450" s="656"/>
      <c r="AFA450" s="656"/>
      <c r="AFB450" s="656"/>
      <c r="AFC450" s="656"/>
      <c r="AFD450" s="656"/>
      <c r="AFE450" s="656"/>
      <c r="AFF450" s="656"/>
      <c r="AFG450" s="656"/>
      <c r="AFH450" s="656"/>
      <c r="AFI450" s="656"/>
      <c r="AFJ450" s="656"/>
      <c r="AFK450" s="656"/>
      <c r="AFL450" s="656"/>
      <c r="AFM450" s="656"/>
      <c r="AFN450" s="656"/>
      <c r="AFO450" s="656"/>
      <c r="AFP450" s="656"/>
      <c r="AFQ450" s="656"/>
      <c r="AFR450" s="656"/>
      <c r="AFS450" s="656"/>
      <c r="AFT450" s="656"/>
      <c r="AFU450" s="656"/>
      <c r="AFV450" s="656"/>
      <c r="AFW450" s="656"/>
      <c r="AFX450" s="656"/>
      <c r="AFY450" s="656"/>
      <c r="AFZ450" s="656"/>
      <c r="AGA450" s="656"/>
      <c r="AGB450" s="656"/>
      <c r="AGC450" s="656"/>
      <c r="AGD450" s="656"/>
      <c r="AGE450" s="656"/>
      <c r="AGF450" s="656"/>
      <c r="AGG450" s="656"/>
      <c r="AGH450" s="656"/>
      <c r="AGI450" s="656"/>
      <c r="AGJ450" s="656"/>
      <c r="AGK450" s="656"/>
      <c r="AGL450" s="656"/>
      <c r="AGM450" s="656"/>
      <c r="AGN450" s="656"/>
      <c r="AGO450" s="656"/>
      <c r="AGP450" s="656"/>
      <c r="AGQ450" s="656"/>
      <c r="AGR450" s="656"/>
      <c r="AGS450" s="656"/>
      <c r="AGT450" s="656"/>
      <c r="AGU450" s="656"/>
      <c r="AGV450" s="656"/>
      <c r="AGW450" s="656"/>
      <c r="AGX450" s="656"/>
      <c r="AGY450" s="656"/>
      <c r="AGZ450" s="656"/>
      <c r="AHA450" s="656"/>
      <c r="AHB450" s="656"/>
      <c r="AHC450" s="656"/>
      <c r="AHD450" s="656"/>
      <c r="AHE450" s="656"/>
      <c r="AHF450" s="656"/>
      <c r="AHG450" s="656"/>
      <c r="AHH450" s="656"/>
      <c r="AHI450" s="656"/>
      <c r="AHJ450" s="656"/>
      <c r="AHK450" s="656"/>
      <c r="AHL450" s="656"/>
      <c r="AHM450" s="656"/>
      <c r="AHN450" s="656"/>
      <c r="AHO450" s="656"/>
      <c r="AHP450" s="656"/>
      <c r="AHQ450" s="656"/>
      <c r="AHR450" s="656"/>
      <c r="AHS450" s="656"/>
      <c r="AHT450" s="656"/>
      <c r="AHU450" s="656"/>
      <c r="AHV450" s="656"/>
      <c r="AHW450" s="656"/>
      <c r="AHX450" s="656"/>
      <c r="AHY450" s="656"/>
      <c r="AHZ450" s="656"/>
      <c r="AIA450" s="656"/>
      <c r="AIB450" s="656"/>
      <c r="AIC450" s="656"/>
      <c r="AID450" s="656"/>
      <c r="AIE450" s="656"/>
      <c r="AIF450" s="656"/>
      <c r="AIG450" s="656"/>
      <c r="AIH450" s="656"/>
      <c r="AII450" s="656"/>
      <c r="AIJ450" s="656"/>
      <c r="AIK450" s="656"/>
      <c r="AIL450" s="656"/>
      <c r="AIM450" s="656"/>
      <c r="AIN450" s="656"/>
      <c r="AIO450" s="656"/>
      <c r="AIP450" s="656"/>
      <c r="AIQ450" s="656"/>
      <c r="AIR450" s="656"/>
      <c r="AIS450" s="656"/>
      <c r="AIT450" s="656"/>
      <c r="AIU450" s="656"/>
      <c r="AIV450" s="656"/>
      <c r="AIW450" s="656"/>
      <c r="AIX450" s="656"/>
      <c r="AIY450" s="656"/>
      <c r="AIZ450" s="656"/>
      <c r="AJA450" s="656"/>
      <c r="AJB450" s="656"/>
      <c r="AJC450" s="656"/>
      <c r="AJD450" s="656"/>
      <c r="AJE450" s="656"/>
      <c r="AJF450" s="656"/>
      <c r="AJG450" s="656"/>
      <c r="AJH450" s="656"/>
      <c r="AJI450" s="656"/>
      <c r="AJJ450" s="656"/>
      <c r="AJK450" s="656"/>
      <c r="AJL450" s="656"/>
      <c r="AJM450" s="656"/>
      <c r="AJN450" s="656"/>
      <c r="AJO450" s="656"/>
      <c r="AJP450" s="656"/>
      <c r="AJQ450" s="656"/>
      <c r="AJR450" s="656"/>
      <c r="AJS450" s="656"/>
      <c r="AJT450" s="656"/>
      <c r="AJU450" s="656"/>
      <c r="AJV450" s="656"/>
      <c r="AJW450" s="656"/>
      <c r="AJX450" s="656"/>
      <c r="AJY450" s="656"/>
      <c r="AJZ450" s="656"/>
      <c r="AKA450" s="656"/>
      <c r="AKB450" s="656"/>
      <c r="AKC450" s="656"/>
      <c r="AKD450" s="656"/>
      <c r="AKE450" s="656"/>
      <c r="AKF450" s="656"/>
      <c r="AKG450" s="656"/>
      <c r="AKH450" s="656"/>
      <c r="AKI450" s="656"/>
      <c r="AKJ450" s="656"/>
      <c r="AKK450" s="656"/>
      <c r="AKL450" s="656"/>
      <c r="AKM450" s="656"/>
      <c r="AKN450" s="656"/>
      <c r="AKO450" s="656"/>
      <c r="AKP450" s="656"/>
      <c r="AKQ450" s="656"/>
      <c r="AKR450" s="656"/>
      <c r="AKS450" s="656"/>
      <c r="AKT450" s="656"/>
      <c r="AKU450" s="656"/>
      <c r="AKV450" s="656"/>
      <c r="AKW450" s="656"/>
      <c r="AKX450" s="656"/>
      <c r="AKY450" s="656"/>
      <c r="AKZ450" s="656"/>
      <c r="ALA450" s="656"/>
      <c r="ALB450" s="656"/>
      <c r="ALC450" s="656"/>
      <c r="ALD450" s="656"/>
      <c r="ALE450" s="656"/>
      <c r="ALF450" s="656"/>
      <c r="ALG450" s="656"/>
      <c r="ALH450" s="656"/>
      <c r="ALI450" s="656"/>
      <c r="ALJ450" s="656"/>
      <c r="ALK450" s="656"/>
      <c r="ALL450" s="656"/>
      <c r="ALM450" s="656"/>
      <c r="ALN450" s="656"/>
      <c r="ALO450" s="656"/>
      <c r="ALP450" s="656"/>
      <c r="ALQ450" s="656"/>
      <c r="ALR450" s="656"/>
      <c r="ALS450" s="656"/>
      <c r="ALT450" s="656"/>
      <c r="ALU450" s="656"/>
      <c r="ALV450" s="656"/>
      <c r="ALW450" s="656"/>
      <c r="ALX450" s="656"/>
      <c r="ALY450" s="656"/>
      <c r="ALZ450" s="656"/>
      <c r="AMA450" s="656"/>
      <c r="AMB450" s="656"/>
      <c r="AMC450" s="656"/>
      <c r="AMD450" s="656"/>
      <c r="AME450" s="656"/>
      <c r="AMF450" s="656"/>
      <c r="AMG450" s="656"/>
      <c r="AMH450" s="656"/>
      <c r="AMI450" s="656"/>
      <c r="AMJ450" s="656"/>
      <c r="AMK450" s="656"/>
      <c r="AML450" s="656"/>
      <c r="AMM450" s="656"/>
      <c r="AMN450" s="656"/>
      <c r="AMO450" s="656"/>
      <c r="AMP450" s="656"/>
      <c r="AMQ450" s="656"/>
      <c r="AMR450" s="656"/>
      <c r="AMS450" s="656"/>
      <c r="AMT450" s="656"/>
      <c r="AMU450" s="656"/>
      <c r="AMV450" s="656"/>
      <c r="AMW450" s="656"/>
      <c r="AMX450" s="656"/>
      <c r="AMY450" s="656"/>
      <c r="AMZ450" s="656"/>
      <c r="ANA450" s="656"/>
      <c r="ANB450" s="656"/>
      <c r="ANC450" s="656"/>
      <c r="AND450" s="656"/>
      <c r="ANE450" s="656"/>
      <c r="ANF450" s="656"/>
      <c r="ANG450" s="656"/>
      <c r="ANH450" s="656"/>
      <c r="ANI450" s="656"/>
      <c r="ANJ450" s="656"/>
      <c r="ANK450" s="656"/>
      <c r="ANL450" s="656"/>
      <c r="ANM450" s="656"/>
      <c r="ANN450" s="656"/>
      <c r="ANO450" s="656"/>
      <c r="ANP450" s="656"/>
      <c r="ANQ450" s="656"/>
      <c r="ANR450" s="656"/>
      <c r="ANS450" s="656"/>
      <c r="ANT450" s="656"/>
      <c r="ANU450" s="656"/>
      <c r="ANV450" s="656"/>
      <c r="ANW450" s="656"/>
      <c r="ANX450" s="656"/>
      <c r="ANY450" s="656"/>
      <c r="ANZ450" s="656"/>
      <c r="AOA450" s="656"/>
      <c r="AOB450" s="656"/>
      <c r="AOC450" s="656"/>
      <c r="AOD450" s="656"/>
      <c r="AOE450" s="656"/>
      <c r="AOF450" s="656"/>
      <c r="AOG450" s="656"/>
      <c r="AOH450" s="656"/>
      <c r="AOI450" s="656"/>
      <c r="AOJ450" s="656"/>
      <c r="AOK450" s="656"/>
      <c r="AOL450" s="656"/>
      <c r="AOM450" s="656"/>
      <c r="AON450" s="656"/>
      <c r="AOO450" s="656"/>
      <c r="AOP450" s="656"/>
      <c r="AOQ450" s="656"/>
      <c r="AOR450" s="656"/>
      <c r="AOS450" s="656"/>
      <c r="AOT450" s="656"/>
      <c r="AOU450" s="656"/>
      <c r="AOV450" s="656"/>
      <c r="AOW450" s="656"/>
      <c r="AOX450" s="656"/>
      <c r="AOY450" s="656"/>
      <c r="AOZ450" s="656"/>
      <c r="APA450" s="656"/>
      <c r="APB450" s="656"/>
      <c r="APC450" s="656"/>
      <c r="APD450" s="656"/>
      <c r="APE450" s="656"/>
      <c r="APF450" s="656"/>
      <c r="APG450" s="656"/>
      <c r="APH450" s="656"/>
      <c r="API450" s="656"/>
      <c r="APJ450" s="656"/>
      <c r="APK450" s="656"/>
      <c r="APL450" s="656"/>
      <c r="APM450" s="656"/>
      <c r="APN450" s="656"/>
      <c r="APO450" s="656"/>
      <c r="APP450" s="656"/>
      <c r="APQ450" s="656"/>
      <c r="APR450" s="656"/>
      <c r="APS450" s="656"/>
      <c r="APT450" s="656"/>
      <c r="APU450" s="656"/>
      <c r="APV450" s="656"/>
      <c r="APW450" s="656"/>
      <c r="APX450" s="656"/>
      <c r="APY450" s="656"/>
      <c r="APZ450" s="656"/>
      <c r="AQA450" s="656"/>
      <c r="AQB450" s="656"/>
      <c r="AQC450" s="656"/>
      <c r="AQD450" s="656"/>
      <c r="AQE450" s="656"/>
      <c r="AQF450" s="656"/>
      <c r="AQG450" s="656"/>
      <c r="AQH450" s="656"/>
      <c r="AQI450" s="656"/>
      <c r="AQJ450" s="656"/>
      <c r="AQK450" s="656"/>
      <c r="AQL450" s="656"/>
      <c r="AQM450" s="656"/>
      <c r="AQN450" s="656"/>
      <c r="AQO450" s="656"/>
      <c r="AQP450" s="656"/>
      <c r="AQQ450" s="656"/>
      <c r="AQR450" s="656"/>
      <c r="AQS450" s="656"/>
      <c r="AQT450" s="656"/>
      <c r="AQU450" s="656"/>
      <c r="AQV450" s="656"/>
      <c r="AQW450" s="656"/>
      <c r="AQX450" s="656"/>
      <c r="AQY450" s="656"/>
      <c r="AQZ450" s="656"/>
      <c r="ARA450" s="656"/>
      <c r="ARB450" s="656"/>
      <c r="ARC450" s="656"/>
      <c r="ARD450" s="656"/>
      <c r="ARE450" s="656"/>
      <c r="ARF450" s="656"/>
      <c r="ARG450" s="656"/>
      <c r="ARH450" s="656"/>
      <c r="ARI450" s="656"/>
      <c r="ARJ450" s="656"/>
      <c r="ARK450" s="656"/>
      <c r="ARL450" s="656"/>
      <c r="ARM450" s="656"/>
      <c r="ARN450" s="656"/>
      <c r="ARO450" s="656"/>
      <c r="ARP450" s="656"/>
      <c r="ARQ450" s="656"/>
      <c r="ARR450" s="656"/>
      <c r="ARS450" s="656"/>
      <c r="ART450" s="656"/>
      <c r="ARU450" s="656"/>
      <c r="ARV450" s="656"/>
      <c r="ARW450" s="656"/>
      <c r="ARX450" s="656"/>
      <c r="ARY450" s="656"/>
      <c r="ARZ450" s="656"/>
      <c r="ASA450" s="656"/>
      <c r="ASB450" s="656"/>
      <c r="ASC450" s="656"/>
      <c r="ASD450" s="656"/>
      <c r="ASE450" s="656"/>
      <c r="ASF450" s="656"/>
      <c r="ASG450" s="656"/>
      <c r="ASH450" s="656"/>
      <c r="ASI450" s="656"/>
      <c r="ASJ450" s="656"/>
      <c r="ASK450" s="656"/>
      <c r="ASL450" s="656"/>
      <c r="ASM450" s="656"/>
      <c r="ASN450" s="656"/>
      <c r="ASO450" s="656"/>
      <c r="ASP450" s="656"/>
      <c r="ASQ450" s="656"/>
      <c r="ASR450" s="656"/>
      <c r="ASS450" s="656"/>
      <c r="AST450" s="656"/>
      <c r="ASU450" s="656"/>
      <c r="ASV450" s="656"/>
      <c r="ASW450" s="656"/>
      <c r="ASX450" s="656"/>
      <c r="ASY450" s="656"/>
      <c r="ASZ450" s="656"/>
      <c r="ATA450" s="656"/>
      <c r="ATB450" s="656"/>
      <c r="ATC450" s="656"/>
      <c r="ATD450" s="656"/>
      <c r="ATE450" s="656"/>
      <c r="ATF450" s="656"/>
      <c r="ATG450" s="656"/>
      <c r="ATH450" s="656"/>
      <c r="ATI450" s="656"/>
      <c r="ATJ450" s="656"/>
      <c r="ATK450" s="656"/>
      <c r="ATL450" s="656"/>
      <c r="ATM450" s="656"/>
      <c r="ATN450" s="656"/>
      <c r="ATO450" s="656"/>
      <c r="ATP450" s="656"/>
      <c r="ATQ450" s="656"/>
      <c r="ATR450" s="656"/>
      <c r="ATS450" s="656"/>
      <c r="ATT450" s="656"/>
      <c r="ATU450" s="656"/>
      <c r="ATV450" s="656"/>
      <c r="ATW450" s="656"/>
      <c r="ATX450" s="656"/>
      <c r="ATY450" s="656"/>
      <c r="ATZ450" s="656"/>
      <c r="AUA450" s="656"/>
      <c r="AUB450" s="656"/>
      <c r="AUC450" s="656"/>
      <c r="AUD450" s="656"/>
      <c r="AUE450" s="656"/>
      <c r="AUF450" s="656"/>
      <c r="AUG450" s="656"/>
      <c r="AUH450" s="656"/>
      <c r="AUI450" s="656"/>
      <c r="AUJ450" s="656"/>
      <c r="AUK450" s="656"/>
      <c r="AUL450" s="656"/>
      <c r="AUM450" s="656"/>
      <c r="AUN450" s="656"/>
      <c r="AUO450" s="656"/>
      <c r="AUP450" s="656"/>
      <c r="AUQ450" s="656"/>
      <c r="AUR450" s="656"/>
      <c r="AUS450" s="656"/>
      <c r="AUT450" s="656"/>
      <c r="AUU450" s="656"/>
      <c r="AUV450" s="656"/>
      <c r="AUW450" s="656"/>
      <c r="AUX450" s="656"/>
      <c r="AUY450" s="656"/>
      <c r="AUZ450" s="656"/>
      <c r="AVA450" s="656"/>
      <c r="AVB450" s="656"/>
      <c r="AVC450" s="656"/>
      <c r="AVD450" s="656"/>
      <c r="AVE450" s="656"/>
      <c r="AVF450" s="656"/>
      <c r="AVG450" s="656"/>
      <c r="AVH450" s="656"/>
      <c r="AVI450" s="656"/>
      <c r="AVJ450" s="656"/>
      <c r="AVK450" s="656"/>
      <c r="AVL450" s="656"/>
      <c r="AVM450" s="656"/>
      <c r="AVN450" s="656"/>
      <c r="AVO450" s="656"/>
      <c r="AVP450" s="656"/>
      <c r="AVQ450" s="656"/>
      <c r="AVR450" s="656"/>
      <c r="AVS450" s="656"/>
      <c r="AVT450" s="656"/>
      <c r="AVU450" s="656"/>
      <c r="AVV450" s="656"/>
      <c r="AVW450" s="656"/>
      <c r="AVX450" s="656"/>
      <c r="AVY450" s="656"/>
      <c r="AVZ450" s="656"/>
      <c r="AWA450" s="656"/>
      <c r="AWB450" s="656"/>
      <c r="AWC450" s="656"/>
      <c r="AWD450" s="656"/>
      <c r="AWE450" s="656"/>
      <c r="AWF450" s="656"/>
      <c r="AWG450" s="656"/>
      <c r="AWH450" s="656"/>
      <c r="AWI450" s="656"/>
      <c r="AWJ450" s="656"/>
      <c r="AWK450" s="656"/>
      <c r="AWL450" s="656"/>
      <c r="AWM450" s="656"/>
      <c r="AWN450" s="656"/>
      <c r="AWO450" s="656"/>
      <c r="AWP450" s="656"/>
      <c r="AWQ450" s="656"/>
      <c r="AWR450" s="656"/>
      <c r="AWS450" s="656"/>
      <c r="AWT450" s="656"/>
      <c r="AWU450" s="656"/>
      <c r="AWV450" s="656"/>
      <c r="AWW450" s="656"/>
      <c r="AWX450" s="656"/>
      <c r="AWY450" s="656"/>
      <c r="AWZ450" s="656"/>
      <c r="AXA450" s="656"/>
      <c r="AXB450" s="656"/>
      <c r="AXC450" s="656"/>
      <c r="AXD450" s="656"/>
      <c r="AXE450" s="656"/>
      <c r="AXF450" s="656"/>
      <c r="AXG450" s="656"/>
      <c r="AXH450" s="656"/>
      <c r="AXI450" s="656"/>
      <c r="AXJ450" s="656"/>
      <c r="AXK450" s="656"/>
      <c r="AXL450" s="656"/>
      <c r="AXM450" s="656"/>
      <c r="AXN450" s="656"/>
      <c r="AXO450" s="656"/>
      <c r="AXP450" s="656"/>
      <c r="AXQ450" s="656"/>
      <c r="AXR450" s="656"/>
      <c r="AXS450" s="656"/>
      <c r="AXT450" s="656"/>
      <c r="AXU450" s="656"/>
      <c r="AXV450" s="656"/>
      <c r="AXW450" s="656"/>
      <c r="AXX450" s="656"/>
      <c r="AXY450" s="656"/>
      <c r="AXZ450" s="656"/>
      <c r="AYA450" s="656"/>
      <c r="AYB450" s="656"/>
      <c r="AYC450" s="656"/>
      <c r="AYD450" s="656"/>
      <c r="AYE450" s="656"/>
      <c r="AYF450" s="656"/>
      <c r="AYG450" s="656"/>
      <c r="AYH450" s="656"/>
      <c r="AYI450" s="656"/>
      <c r="AYJ450" s="656"/>
      <c r="AYK450" s="656"/>
      <c r="AYL450" s="656"/>
      <c r="AYM450" s="656"/>
      <c r="AYN450" s="656"/>
      <c r="AYO450" s="656"/>
      <c r="AYP450" s="656"/>
      <c r="AYQ450" s="656"/>
      <c r="AYR450" s="656"/>
      <c r="AYS450" s="656"/>
      <c r="AYT450" s="656"/>
      <c r="AYU450" s="656"/>
      <c r="AYV450" s="656"/>
      <c r="AYW450" s="656"/>
      <c r="AYX450" s="656"/>
      <c r="AYY450" s="656"/>
      <c r="AYZ450" s="656"/>
      <c r="AZA450" s="656"/>
      <c r="AZB450" s="656"/>
      <c r="AZC450" s="656"/>
      <c r="AZD450" s="656"/>
      <c r="AZE450" s="656"/>
      <c r="AZF450" s="656"/>
      <c r="AZG450" s="656"/>
      <c r="AZH450" s="656"/>
      <c r="AZI450" s="656"/>
      <c r="AZJ450" s="656"/>
      <c r="AZK450" s="656"/>
      <c r="AZL450" s="656"/>
      <c r="AZM450" s="656"/>
      <c r="AZN450" s="656"/>
      <c r="AZO450" s="656"/>
      <c r="AZP450" s="656"/>
      <c r="AZQ450" s="656"/>
      <c r="AZR450" s="656"/>
      <c r="AZS450" s="656"/>
      <c r="AZT450" s="656"/>
      <c r="AZU450" s="656"/>
      <c r="AZV450" s="656"/>
      <c r="AZW450" s="656"/>
      <c r="AZX450" s="656"/>
      <c r="AZY450" s="656"/>
      <c r="AZZ450" s="656"/>
      <c r="BAA450" s="656"/>
      <c r="BAB450" s="656"/>
      <c r="BAC450" s="656"/>
      <c r="BAD450" s="656"/>
      <c r="BAE450" s="656"/>
      <c r="BAF450" s="656"/>
      <c r="BAG450" s="656"/>
      <c r="BAH450" s="656"/>
      <c r="BAI450" s="656"/>
      <c r="BAJ450" s="656"/>
      <c r="BAK450" s="656"/>
      <c r="BAL450" s="656"/>
      <c r="BAM450" s="656"/>
      <c r="BAN450" s="656"/>
      <c r="BAO450" s="656"/>
      <c r="BAP450" s="656"/>
      <c r="BAQ450" s="656"/>
      <c r="BAR450" s="656"/>
      <c r="BAS450" s="656"/>
      <c r="BAT450" s="656"/>
      <c r="BAU450" s="656"/>
      <c r="BAV450" s="656"/>
      <c r="BAW450" s="656"/>
      <c r="BAX450" s="656"/>
      <c r="BAY450" s="656"/>
      <c r="BAZ450" s="656"/>
      <c r="BBA450" s="656"/>
      <c r="BBB450" s="656"/>
      <c r="BBC450" s="656"/>
      <c r="BBD450" s="656"/>
      <c r="BBE450" s="656"/>
      <c r="BBF450" s="656"/>
      <c r="BBG450" s="656"/>
      <c r="BBH450" s="656"/>
      <c r="BBI450" s="656"/>
      <c r="BBJ450" s="656"/>
      <c r="BBK450" s="656"/>
      <c r="BBL450" s="656"/>
      <c r="BBM450" s="656"/>
      <c r="BBN450" s="656"/>
      <c r="BBO450" s="656"/>
      <c r="BBP450" s="656"/>
      <c r="BBQ450" s="656"/>
      <c r="BBR450" s="656"/>
      <c r="BBS450" s="656"/>
      <c r="BBT450" s="656"/>
      <c r="BBU450" s="656"/>
      <c r="BBV450" s="656"/>
      <c r="BBW450" s="656"/>
      <c r="BBX450" s="656"/>
      <c r="BBY450" s="656"/>
      <c r="BBZ450" s="656"/>
      <c r="BCA450" s="656"/>
      <c r="BCB450" s="656"/>
      <c r="BCC450" s="656"/>
      <c r="BCD450" s="656"/>
      <c r="BCE450" s="656"/>
      <c r="BCF450" s="656"/>
      <c r="BCG450" s="656"/>
      <c r="BCH450" s="656"/>
      <c r="BCI450" s="656"/>
      <c r="BCJ450" s="656"/>
      <c r="BCK450" s="656"/>
      <c r="BCL450" s="656"/>
      <c r="BCM450" s="656"/>
      <c r="BCN450" s="656"/>
      <c r="BCO450" s="656"/>
      <c r="BCP450" s="656"/>
      <c r="BCQ450" s="656"/>
      <c r="BCR450" s="656"/>
      <c r="BCS450" s="656"/>
      <c r="BCT450" s="656"/>
      <c r="BCU450" s="656"/>
      <c r="BCV450" s="656"/>
      <c r="BCW450" s="656"/>
      <c r="BCX450" s="656"/>
      <c r="BCY450" s="656"/>
      <c r="BCZ450" s="656"/>
      <c r="BDA450" s="656"/>
      <c r="BDB450" s="656"/>
      <c r="BDC450" s="656"/>
      <c r="BDD450" s="656"/>
      <c r="BDE450" s="656"/>
      <c r="BDF450" s="656"/>
      <c r="BDG450" s="656"/>
      <c r="BDH450" s="656"/>
      <c r="BDI450" s="656"/>
      <c r="BDJ450" s="656"/>
      <c r="BDK450" s="656"/>
      <c r="BDL450" s="656"/>
      <c r="BDM450" s="656"/>
      <c r="BDN450" s="656"/>
      <c r="BDO450" s="656"/>
      <c r="BDP450" s="656"/>
      <c r="BDQ450" s="656"/>
      <c r="BDR450" s="656"/>
      <c r="BDS450" s="656"/>
      <c r="BDT450" s="656"/>
      <c r="BDU450" s="656"/>
      <c r="BDV450" s="656"/>
      <c r="BDW450" s="656"/>
      <c r="BDX450" s="656"/>
      <c r="BDY450" s="656"/>
      <c r="BDZ450" s="656"/>
      <c r="BEA450" s="656"/>
      <c r="BEB450" s="656"/>
      <c r="BEC450" s="656"/>
      <c r="BED450" s="656"/>
      <c r="BEE450" s="656"/>
      <c r="BEF450" s="656"/>
      <c r="BEG450" s="656"/>
      <c r="BEH450" s="656"/>
      <c r="BEI450" s="656"/>
      <c r="BEJ450" s="656"/>
      <c r="BEK450" s="656"/>
      <c r="BEL450" s="656"/>
      <c r="BEM450" s="656"/>
      <c r="BEN450" s="656"/>
      <c r="BEO450" s="656"/>
      <c r="BEP450" s="656"/>
      <c r="BEQ450" s="656"/>
      <c r="BER450" s="656"/>
      <c r="BES450" s="656"/>
      <c r="BET450" s="656"/>
      <c r="BEU450" s="656"/>
      <c r="BEV450" s="656"/>
      <c r="BEW450" s="656"/>
      <c r="BEX450" s="656"/>
      <c r="BEY450" s="656"/>
      <c r="BEZ450" s="656"/>
      <c r="BFA450" s="656"/>
      <c r="BFB450" s="656"/>
      <c r="BFC450" s="656"/>
      <c r="BFD450" s="656"/>
      <c r="BFE450" s="656"/>
      <c r="BFF450" s="656"/>
      <c r="BFG450" s="656"/>
      <c r="BFH450" s="656"/>
      <c r="BFI450" s="656"/>
      <c r="BFJ450" s="656"/>
      <c r="BFK450" s="656"/>
      <c r="BFL450" s="656"/>
      <c r="BFM450" s="656"/>
      <c r="BFN450" s="656"/>
      <c r="BFO450" s="656"/>
      <c r="BFP450" s="656"/>
      <c r="BFQ450" s="656"/>
      <c r="BFR450" s="656"/>
      <c r="BFS450" s="656"/>
      <c r="BFT450" s="656"/>
      <c r="BFU450" s="656"/>
      <c r="BFV450" s="656"/>
      <c r="BFW450" s="656"/>
      <c r="BFX450" s="656"/>
      <c r="BFY450" s="656"/>
      <c r="BFZ450" s="656"/>
      <c r="BGA450" s="656"/>
      <c r="BGB450" s="656"/>
      <c r="BGC450" s="656"/>
      <c r="BGD450" s="656"/>
      <c r="BGE450" s="656"/>
      <c r="BGF450" s="656"/>
      <c r="BGG450" s="656"/>
      <c r="BGH450" s="656"/>
      <c r="BGI450" s="656"/>
      <c r="BGJ450" s="656"/>
      <c r="BGK450" s="656"/>
      <c r="BGL450" s="656"/>
      <c r="BGM450" s="656"/>
      <c r="BGN450" s="656"/>
      <c r="BGO450" s="656"/>
      <c r="BGP450" s="656"/>
      <c r="BGQ450" s="656"/>
      <c r="BGR450" s="656"/>
      <c r="BGS450" s="656"/>
      <c r="BGT450" s="656"/>
      <c r="BGU450" s="656"/>
      <c r="BGV450" s="656"/>
      <c r="BGW450" s="656"/>
      <c r="BGX450" s="656"/>
      <c r="BGY450" s="656"/>
      <c r="BGZ450" s="656"/>
      <c r="BHA450" s="656"/>
      <c r="BHB450" s="656"/>
      <c r="BHC450" s="656"/>
      <c r="BHD450" s="656"/>
      <c r="BHE450" s="656"/>
      <c r="BHF450" s="656"/>
      <c r="BHG450" s="656"/>
      <c r="BHH450" s="656"/>
      <c r="BHI450" s="656"/>
      <c r="BHJ450" s="656"/>
      <c r="BHK450" s="656"/>
      <c r="BHL450" s="656"/>
      <c r="BHM450" s="656"/>
      <c r="BHN450" s="656"/>
      <c r="BHO450" s="656"/>
      <c r="BHP450" s="656"/>
      <c r="BHQ450" s="656"/>
      <c r="BHR450" s="656"/>
      <c r="BHS450" s="656"/>
      <c r="BHT450" s="656"/>
      <c r="BHU450" s="656"/>
      <c r="BHV450" s="656"/>
      <c r="BHW450" s="656"/>
      <c r="BHX450" s="656"/>
      <c r="BHY450" s="656"/>
      <c r="BHZ450" s="656"/>
      <c r="BIA450" s="656"/>
      <c r="BIB450" s="656"/>
      <c r="BIC450" s="656"/>
      <c r="BID450" s="656"/>
      <c r="BIE450" s="656"/>
      <c r="BIF450" s="656"/>
      <c r="BIG450" s="656"/>
      <c r="BIH450" s="656"/>
      <c r="BII450" s="656"/>
      <c r="BIJ450" s="656"/>
      <c r="BIK450" s="656"/>
      <c r="BIL450" s="656"/>
      <c r="BIM450" s="656"/>
      <c r="BIN450" s="656"/>
      <c r="BIO450" s="656"/>
      <c r="BIP450" s="656"/>
      <c r="BIQ450" s="656"/>
      <c r="BIR450" s="656"/>
      <c r="BIS450" s="656"/>
      <c r="BIT450" s="656"/>
      <c r="BIU450" s="656"/>
      <c r="BIV450" s="656"/>
      <c r="BIW450" s="656"/>
      <c r="BIX450" s="656"/>
      <c r="BIY450" s="656"/>
      <c r="BIZ450" s="656"/>
      <c r="BJA450" s="656"/>
      <c r="BJB450" s="656"/>
      <c r="BJC450" s="656"/>
      <c r="BJD450" s="656"/>
      <c r="BJE450" s="656"/>
      <c r="BJF450" s="656"/>
      <c r="BJG450" s="656"/>
      <c r="BJH450" s="656"/>
      <c r="BJI450" s="656"/>
      <c r="BJJ450" s="656"/>
      <c r="BJK450" s="656"/>
      <c r="BJL450" s="656"/>
      <c r="BJM450" s="656"/>
      <c r="BJN450" s="656"/>
      <c r="BJO450" s="656"/>
      <c r="BJP450" s="656"/>
      <c r="BJQ450" s="656"/>
      <c r="BJR450" s="656"/>
      <c r="BJS450" s="656"/>
      <c r="BJT450" s="656"/>
      <c r="BJU450" s="656"/>
      <c r="BJV450" s="656"/>
      <c r="BJW450" s="656"/>
      <c r="BJX450" s="656"/>
      <c r="BJY450" s="656"/>
      <c r="BJZ450" s="656"/>
      <c r="BKA450" s="656"/>
      <c r="BKB450" s="656"/>
      <c r="BKC450" s="656"/>
      <c r="BKD450" s="656"/>
      <c r="BKE450" s="656"/>
      <c r="BKF450" s="656"/>
      <c r="BKG450" s="656"/>
      <c r="BKH450" s="656"/>
      <c r="BKI450" s="656"/>
      <c r="BKJ450" s="656"/>
      <c r="BKK450" s="656"/>
      <c r="BKL450" s="656"/>
      <c r="BKM450" s="656"/>
      <c r="BKN450" s="656"/>
      <c r="BKO450" s="656"/>
      <c r="BKP450" s="656"/>
      <c r="BKQ450" s="656"/>
      <c r="BKR450" s="656"/>
      <c r="BKS450" s="656"/>
      <c r="BKT450" s="656"/>
      <c r="BKU450" s="656"/>
      <c r="BKV450" s="656"/>
      <c r="BKW450" s="656"/>
      <c r="BKX450" s="656"/>
      <c r="BKY450" s="656"/>
      <c r="BKZ450" s="656"/>
      <c r="BLA450" s="656"/>
      <c r="BLB450" s="656"/>
      <c r="BLC450" s="656"/>
      <c r="BLD450" s="656"/>
      <c r="BLE450" s="656"/>
      <c r="BLF450" s="656"/>
      <c r="BLG450" s="656"/>
      <c r="BLH450" s="656"/>
      <c r="BLI450" s="656"/>
      <c r="BLJ450" s="656"/>
      <c r="BLK450" s="656"/>
      <c r="BLL450" s="656"/>
      <c r="BLM450" s="656"/>
      <c r="BLN450" s="656"/>
      <c r="BLO450" s="656"/>
      <c r="BLP450" s="656"/>
      <c r="BLQ450" s="656"/>
      <c r="BLR450" s="656"/>
      <c r="BLS450" s="656"/>
      <c r="BLT450" s="656"/>
      <c r="BLU450" s="656"/>
      <c r="BLV450" s="656"/>
      <c r="BLW450" s="656"/>
      <c r="BLX450" s="656"/>
      <c r="BLY450" s="656"/>
      <c r="BLZ450" s="656"/>
      <c r="BMA450" s="656"/>
      <c r="BMB450" s="656"/>
      <c r="BMC450" s="656"/>
      <c r="BMD450" s="656"/>
      <c r="BME450" s="656"/>
      <c r="BMF450" s="656"/>
      <c r="BMG450" s="656"/>
      <c r="BMH450" s="656"/>
      <c r="BMI450" s="656"/>
      <c r="BMJ450" s="656"/>
      <c r="BMK450" s="656"/>
      <c r="BML450" s="656"/>
      <c r="BMM450" s="656"/>
      <c r="BMN450" s="656"/>
      <c r="BMO450" s="656"/>
      <c r="BMP450" s="16"/>
      <c r="BMQ450" s="16"/>
      <c r="BMR450" s="16"/>
    </row>
    <row r="451" spans="1:1708" customFormat="1">
      <c r="A451" s="585" t="s">
        <v>1328</v>
      </c>
      <c r="B451" s="586"/>
      <c r="C451" s="585"/>
      <c r="D451" s="585" t="s">
        <v>1328</v>
      </c>
      <c r="E451" s="587" t="s">
        <v>214</v>
      </c>
      <c r="F451" s="588" t="s">
        <v>1329</v>
      </c>
      <c r="G451" s="588" t="s">
        <v>184</v>
      </c>
      <c r="H451" s="588"/>
      <c r="I451" s="588">
        <v>2</v>
      </c>
      <c r="J451" s="588"/>
      <c r="K451" s="588">
        <v>59.018706354000102</v>
      </c>
      <c r="L451" s="588">
        <v>24.753379815000098</v>
      </c>
      <c r="M451" s="589" t="s">
        <v>1330</v>
      </c>
      <c r="N451" s="590"/>
      <c r="O451" s="591" t="s">
        <v>1290</v>
      </c>
      <c r="P451" s="591" t="s">
        <v>217</v>
      </c>
      <c r="Q451" s="591"/>
      <c r="R451" s="1025">
        <v>450</v>
      </c>
      <c r="S451" s="1025">
        <v>450</v>
      </c>
      <c r="T451" s="297"/>
      <c r="U451" s="931"/>
    </row>
    <row r="452" spans="1:1708" customFormat="1">
      <c r="A452" s="561" t="s">
        <v>1331</v>
      </c>
      <c r="B452" s="562"/>
      <c r="C452" s="561"/>
      <c r="D452" s="561" t="s">
        <v>1331</v>
      </c>
      <c r="E452" s="563" t="s">
        <v>784</v>
      </c>
      <c r="F452" s="564" t="s">
        <v>785</v>
      </c>
      <c r="G452" s="564" t="s">
        <v>184</v>
      </c>
      <c r="H452" s="564"/>
      <c r="I452" s="564">
        <v>2</v>
      </c>
      <c r="J452" s="564"/>
      <c r="K452" s="564">
        <v>59.098877813000101</v>
      </c>
      <c r="L452" s="564">
        <v>24.797046046999998</v>
      </c>
      <c r="M452" s="566" t="s">
        <v>1332</v>
      </c>
      <c r="N452" s="567"/>
      <c r="O452" s="625" t="s">
        <v>1333</v>
      </c>
      <c r="P452" s="564" t="s">
        <v>316</v>
      </c>
      <c r="Q452" s="564"/>
      <c r="R452" s="1025">
        <v>451</v>
      </c>
      <c r="S452" s="1025">
        <v>451</v>
      </c>
      <c r="T452" s="297"/>
      <c r="U452" s="931"/>
    </row>
    <row r="453" spans="1:1708" s="656" customFormat="1">
      <c r="A453" s="561" t="s">
        <v>1334</v>
      </c>
      <c r="B453" s="562" t="s">
        <v>277</v>
      </c>
      <c r="C453" s="561" t="s">
        <v>277</v>
      </c>
      <c r="D453" s="561" t="s">
        <v>1334</v>
      </c>
      <c r="E453" s="563" t="s">
        <v>939</v>
      </c>
      <c r="F453" s="564" t="s">
        <v>940</v>
      </c>
      <c r="G453" s="564" t="s">
        <v>184</v>
      </c>
      <c r="H453" s="564" t="s">
        <v>70</v>
      </c>
      <c r="I453" s="564">
        <v>2</v>
      </c>
      <c r="J453" s="564" t="s">
        <v>277</v>
      </c>
      <c r="K453" s="564">
        <v>59.098875999999997</v>
      </c>
      <c r="L453" s="564">
        <v>24.796956000000002</v>
      </c>
      <c r="M453" s="566" t="s">
        <v>1335</v>
      </c>
      <c r="N453" s="567"/>
      <c r="O453" s="625" t="s">
        <v>1336</v>
      </c>
      <c r="P453" s="564" t="s">
        <v>940</v>
      </c>
      <c r="Q453" s="564"/>
      <c r="R453" s="1025">
        <v>452</v>
      </c>
      <c r="S453" s="1025">
        <v>452</v>
      </c>
      <c r="T453" s="297"/>
      <c r="U453" s="931"/>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c r="BT453"/>
      <c r="BU453"/>
      <c r="BV453"/>
      <c r="BW453"/>
      <c r="BX453"/>
      <c r="BY453"/>
      <c r="BZ453"/>
      <c r="CA453"/>
      <c r="CB453"/>
      <c r="CC453"/>
      <c r="CD453"/>
      <c r="CE453"/>
      <c r="CF453"/>
      <c r="CG453"/>
      <c r="CH453"/>
      <c r="CI453"/>
      <c r="CJ453"/>
      <c r="CK453"/>
      <c r="CL453"/>
      <c r="CM453"/>
      <c r="CN453"/>
      <c r="CO453"/>
      <c r="CP453"/>
      <c r="CQ453"/>
      <c r="CR453"/>
      <c r="CS453"/>
      <c r="CT453"/>
      <c r="CU453"/>
      <c r="CV453"/>
      <c r="CW453"/>
      <c r="CX453"/>
      <c r="CY453"/>
      <c r="CZ453"/>
      <c r="DA453"/>
      <c r="DB453"/>
      <c r="DC453"/>
      <c r="DD453"/>
      <c r="DE453"/>
      <c r="DF453"/>
      <c r="DG453"/>
      <c r="DH453"/>
      <c r="DI453"/>
      <c r="DJ453"/>
      <c r="DK453"/>
      <c r="DL453"/>
      <c r="DM453"/>
      <c r="DN453"/>
      <c r="DO453"/>
      <c r="DP453"/>
      <c r="DQ453"/>
      <c r="DR453"/>
      <c r="DS453"/>
      <c r="DT453"/>
      <c r="DU453"/>
      <c r="DV453"/>
      <c r="DW453"/>
      <c r="DX453"/>
      <c r="DY453"/>
      <c r="DZ453"/>
      <c r="EA453"/>
      <c r="EB453"/>
      <c r="EC453"/>
      <c r="ED453"/>
      <c r="EE453"/>
      <c r="EF453"/>
      <c r="EG453"/>
      <c r="EH453"/>
      <c r="EI453"/>
      <c r="EJ453"/>
      <c r="EK453"/>
      <c r="EL453"/>
      <c r="EM453"/>
      <c r="EN453"/>
      <c r="EO453"/>
      <c r="EP453"/>
      <c r="EQ453"/>
      <c r="ER453"/>
      <c r="ES453"/>
      <c r="ET453"/>
      <c r="EU453"/>
      <c r="EV453"/>
      <c r="EW453"/>
      <c r="EX453"/>
      <c r="EY453"/>
      <c r="EZ453"/>
      <c r="FA453"/>
      <c r="FB453"/>
      <c r="FC453"/>
      <c r="FD453"/>
      <c r="FE453"/>
      <c r="FF453"/>
      <c r="FG453"/>
      <c r="FH453"/>
      <c r="FI453"/>
      <c r="FJ453"/>
      <c r="FK453"/>
      <c r="FL453"/>
      <c r="FM453"/>
      <c r="FN453"/>
      <c r="FO453"/>
      <c r="FP453"/>
      <c r="FQ453"/>
      <c r="FR453"/>
      <c r="FS453"/>
      <c r="FT453"/>
      <c r="FU453"/>
      <c r="FV453"/>
      <c r="FW453"/>
      <c r="FX453"/>
      <c r="FY453"/>
      <c r="FZ453"/>
      <c r="GA453"/>
      <c r="GB453"/>
      <c r="GC453"/>
      <c r="GD453"/>
      <c r="GE453"/>
      <c r="GF453"/>
      <c r="GG453"/>
      <c r="GH453"/>
      <c r="GI453"/>
      <c r="GJ453"/>
      <c r="GK453"/>
      <c r="GL453"/>
      <c r="GM453"/>
      <c r="GN453"/>
      <c r="GO453"/>
      <c r="GP453"/>
      <c r="GQ453"/>
      <c r="GR453"/>
      <c r="GS453"/>
      <c r="GT453"/>
      <c r="GU453"/>
      <c r="GV453"/>
      <c r="GW453"/>
      <c r="GX453"/>
      <c r="GY453"/>
      <c r="GZ453"/>
      <c r="HA453"/>
      <c r="HB453"/>
      <c r="HC453"/>
      <c r="HD453"/>
      <c r="HE453"/>
      <c r="HF453"/>
      <c r="HG453"/>
      <c r="HH453"/>
      <c r="HI453"/>
      <c r="HJ453"/>
      <c r="HK453"/>
      <c r="HL453"/>
      <c r="HM453"/>
      <c r="HN453"/>
      <c r="HO453"/>
      <c r="HP453"/>
      <c r="HQ453"/>
      <c r="HR453"/>
      <c r="HS453"/>
      <c r="HT453"/>
      <c r="HU453"/>
      <c r="HV453"/>
      <c r="HW453"/>
      <c r="HX453"/>
      <c r="HY453"/>
      <c r="HZ453"/>
      <c r="IA453"/>
      <c r="IB453"/>
      <c r="IC453"/>
      <c r="ID453"/>
      <c r="IE453"/>
      <c r="IF453"/>
      <c r="IG453"/>
      <c r="IH453"/>
      <c r="II453"/>
      <c r="IJ453"/>
      <c r="IK453"/>
      <c r="IL453"/>
      <c r="IM453"/>
      <c r="IN453"/>
      <c r="IO453"/>
      <c r="IP453"/>
      <c r="IQ453"/>
      <c r="IR453"/>
      <c r="IS453"/>
      <c r="IT453"/>
      <c r="IU453"/>
      <c r="IV453"/>
      <c r="IW453"/>
      <c r="IX453"/>
      <c r="IY453"/>
      <c r="IZ453"/>
      <c r="JA453"/>
      <c r="JB453"/>
      <c r="JC453"/>
      <c r="JD453"/>
      <c r="JE453"/>
      <c r="JF453"/>
      <c r="JG453"/>
      <c r="JH453"/>
      <c r="JI453"/>
      <c r="JJ453"/>
      <c r="JK453"/>
      <c r="JL453"/>
      <c r="JM453"/>
      <c r="JN453"/>
      <c r="JO453"/>
      <c r="JP453"/>
      <c r="JQ453"/>
      <c r="JR453"/>
      <c r="JS453"/>
      <c r="JT453"/>
      <c r="JU453"/>
      <c r="JV453"/>
      <c r="JW453"/>
      <c r="JX453"/>
      <c r="JY453"/>
      <c r="JZ453"/>
      <c r="KA453"/>
      <c r="KB453"/>
      <c r="KC453"/>
      <c r="KD453"/>
      <c r="KE453"/>
      <c r="KF453"/>
      <c r="KG453"/>
      <c r="KH453"/>
      <c r="KI453"/>
      <c r="KJ453"/>
      <c r="KK453"/>
      <c r="KL453"/>
      <c r="KM453"/>
      <c r="KN453"/>
      <c r="KO453"/>
      <c r="KP453"/>
      <c r="KQ453"/>
      <c r="KR453"/>
      <c r="KS453"/>
      <c r="KT453"/>
      <c r="KU453"/>
      <c r="KV453"/>
      <c r="KW453"/>
      <c r="KX453"/>
      <c r="KY453"/>
      <c r="KZ453"/>
      <c r="LA453"/>
      <c r="LB453"/>
      <c r="LC453"/>
      <c r="LD453"/>
      <c r="LE453"/>
      <c r="LF453"/>
      <c r="LG453"/>
      <c r="LH453"/>
      <c r="LI453"/>
      <c r="LJ453"/>
      <c r="LK453"/>
      <c r="LL453"/>
      <c r="LM453"/>
      <c r="LN453"/>
      <c r="LO453"/>
      <c r="LP453"/>
      <c r="LQ453"/>
      <c r="LR453"/>
      <c r="LS453"/>
      <c r="LT453"/>
      <c r="LU453"/>
      <c r="LV453"/>
      <c r="LW453"/>
      <c r="LX453"/>
      <c r="LY453"/>
      <c r="LZ453"/>
      <c r="MA453"/>
      <c r="MB453"/>
      <c r="MC453"/>
      <c r="MD453"/>
      <c r="ME453"/>
      <c r="MF453"/>
      <c r="MG453"/>
      <c r="MH453"/>
      <c r="MI453"/>
      <c r="MJ453"/>
      <c r="MK453"/>
      <c r="ML453"/>
      <c r="MM453"/>
      <c r="MN453"/>
      <c r="MO453"/>
      <c r="MP453"/>
      <c r="MQ453"/>
      <c r="MR453"/>
      <c r="MS453"/>
      <c r="MT453"/>
      <c r="MU453"/>
      <c r="MV453"/>
      <c r="MW453"/>
      <c r="MX453"/>
      <c r="MY453"/>
      <c r="MZ453"/>
      <c r="NA453"/>
      <c r="NB453"/>
      <c r="NC453"/>
      <c r="ND453"/>
      <c r="NE453"/>
      <c r="NF453"/>
      <c r="NG453"/>
      <c r="NH453"/>
      <c r="NI453"/>
      <c r="NJ453"/>
      <c r="NK453"/>
      <c r="NL453"/>
      <c r="NM453"/>
      <c r="NN453"/>
      <c r="NO453"/>
      <c r="NP453"/>
      <c r="NQ453"/>
      <c r="NR453"/>
      <c r="NS453"/>
      <c r="NT453"/>
      <c r="NU453"/>
      <c r="NV453"/>
      <c r="NW453"/>
      <c r="NX453"/>
      <c r="NY453"/>
      <c r="NZ453"/>
      <c r="OA453"/>
      <c r="OB453"/>
      <c r="OC453"/>
      <c r="OD453"/>
      <c r="OE453"/>
      <c r="OF453"/>
      <c r="OG453"/>
      <c r="OH453"/>
      <c r="OI453"/>
      <c r="OJ453"/>
      <c r="OK453"/>
      <c r="OL453"/>
      <c r="OM453"/>
      <c r="ON453"/>
      <c r="OO453"/>
      <c r="OP453"/>
      <c r="OQ453"/>
      <c r="OR453"/>
      <c r="OS453"/>
      <c r="OT453"/>
      <c r="OU453"/>
      <c r="OV453"/>
      <c r="OW453"/>
      <c r="OX453"/>
      <c r="OY453"/>
      <c r="OZ453"/>
      <c r="PA453"/>
      <c r="PB453"/>
      <c r="PC453"/>
      <c r="PD453"/>
      <c r="PE453"/>
      <c r="PF453"/>
      <c r="PG453"/>
      <c r="PH453"/>
      <c r="PI453"/>
      <c r="PJ453"/>
      <c r="PK453"/>
      <c r="PL453"/>
      <c r="PM453"/>
      <c r="PN453"/>
      <c r="PO453"/>
      <c r="PP453"/>
      <c r="PQ453"/>
      <c r="PR453"/>
      <c r="PS453"/>
      <c r="PT453"/>
      <c r="PU453"/>
      <c r="PV453"/>
      <c r="PW453"/>
      <c r="PX453"/>
      <c r="PY453"/>
      <c r="PZ453"/>
      <c r="QA453"/>
      <c r="QB453"/>
      <c r="QC453"/>
      <c r="QD453"/>
      <c r="QE453"/>
      <c r="QF453"/>
      <c r="QG453"/>
      <c r="QH453"/>
      <c r="QI453"/>
      <c r="QJ453"/>
      <c r="QK453"/>
      <c r="QL453"/>
      <c r="QM453"/>
      <c r="QN453"/>
      <c r="QO453"/>
      <c r="QP453"/>
      <c r="QQ453"/>
      <c r="QR453"/>
      <c r="QS453"/>
      <c r="QT453"/>
      <c r="QU453"/>
      <c r="QV453"/>
      <c r="QW453"/>
      <c r="QX453"/>
      <c r="QY453"/>
      <c r="QZ453"/>
      <c r="RA453"/>
      <c r="RB453"/>
      <c r="RC453"/>
      <c r="RD453"/>
      <c r="RE453"/>
      <c r="RF453"/>
      <c r="RG453"/>
      <c r="RH453"/>
      <c r="RI453"/>
      <c r="RJ453"/>
      <c r="RK453"/>
      <c r="RL453"/>
      <c r="RM453"/>
      <c r="RN453"/>
      <c r="RO453"/>
      <c r="RP453"/>
      <c r="RQ453"/>
      <c r="RR453"/>
      <c r="RS453"/>
      <c r="RT453"/>
      <c r="RU453"/>
      <c r="RV453"/>
      <c r="RW453"/>
      <c r="RX453"/>
      <c r="RY453"/>
      <c r="RZ453"/>
      <c r="SA453"/>
      <c r="SB453"/>
      <c r="SC453"/>
      <c r="SD453"/>
      <c r="SE453"/>
      <c r="SF453"/>
      <c r="SG453"/>
      <c r="SH453"/>
      <c r="SI453"/>
      <c r="SJ453"/>
      <c r="SK453"/>
      <c r="SL453"/>
      <c r="SM453"/>
      <c r="SN453"/>
      <c r="SO453"/>
      <c r="SP453"/>
      <c r="SQ453"/>
      <c r="SR453"/>
      <c r="SS453"/>
      <c r="ST453"/>
      <c r="SU453"/>
      <c r="SV453"/>
      <c r="SW453"/>
      <c r="SX453"/>
      <c r="SY453"/>
      <c r="SZ453"/>
      <c r="TA453"/>
      <c r="TB453"/>
      <c r="TC453"/>
      <c r="TD453"/>
      <c r="TE453"/>
      <c r="TF453"/>
      <c r="TG453"/>
      <c r="TH453"/>
      <c r="TI453"/>
      <c r="TJ453"/>
      <c r="TK453"/>
      <c r="TL453"/>
      <c r="TM453"/>
      <c r="TN453"/>
      <c r="TO453"/>
      <c r="TP453"/>
      <c r="TQ453"/>
      <c r="TR453"/>
      <c r="TS453"/>
      <c r="TT453"/>
      <c r="TU453"/>
      <c r="TV453"/>
      <c r="TW453"/>
      <c r="TX453"/>
      <c r="TY453"/>
      <c r="TZ453"/>
      <c r="UA453"/>
      <c r="UB453"/>
      <c r="UC453"/>
      <c r="UD453"/>
      <c r="UE453"/>
      <c r="UF453"/>
      <c r="UG453"/>
      <c r="UH453"/>
      <c r="UI453"/>
      <c r="UJ453"/>
      <c r="UK453"/>
      <c r="UL453"/>
      <c r="UM453"/>
      <c r="UN453"/>
      <c r="UO453"/>
      <c r="UP453"/>
      <c r="UQ453"/>
      <c r="UR453"/>
      <c r="US453"/>
      <c r="UT453"/>
      <c r="UU453"/>
      <c r="UV453"/>
      <c r="UW453"/>
      <c r="UX453"/>
      <c r="UY453"/>
      <c r="UZ453"/>
      <c r="VA453"/>
      <c r="VB453"/>
      <c r="VC453"/>
      <c r="VD453"/>
      <c r="VE453"/>
      <c r="VF453"/>
      <c r="VG453"/>
      <c r="VH453"/>
      <c r="VI453"/>
      <c r="VJ453"/>
      <c r="VK453"/>
      <c r="VL453"/>
      <c r="VM453"/>
      <c r="VN453"/>
      <c r="VO453"/>
      <c r="VP453"/>
      <c r="VQ453"/>
      <c r="VR453"/>
      <c r="VS453"/>
      <c r="VT453"/>
      <c r="VU453"/>
      <c r="VV453"/>
      <c r="VW453"/>
      <c r="VX453"/>
      <c r="VY453"/>
      <c r="VZ453"/>
      <c r="WA453"/>
      <c r="WB453"/>
      <c r="WC453"/>
      <c r="WD453"/>
      <c r="WE453"/>
      <c r="WF453"/>
      <c r="WG453"/>
      <c r="WH453"/>
      <c r="WI453"/>
      <c r="WJ453"/>
      <c r="WK453"/>
      <c r="WL453"/>
      <c r="WM453"/>
      <c r="WN453"/>
      <c r="WO453"/>
      <c r="WP453"/>
      <c r="WQ453"/>
      <c r="WR453"/>
      <c r="WS453"/>
      <c r="WT453"/>
      <c r="WU453"/>
      <c r="WV453"/>
      <c r="WW453"/>
      <c r="WX453"/>
      <c r="WY453"/>
      <c r="WZ453"/>
      <c r="XA453"/>
      <c r="XB453"/>
      <c r="XC453"/>
      <c r="XD453"/>
      <c r="XE453"/>
      <c r="XF453"/>
      <c r="XG453"/>
      <c r="XH453"/>
      <c r="XI453"/>
      <c r="XJ453"/>
      <c r="XK453"/>
      <c r="XL453"/>
      <c r="XM453"/>
      <c r="XN453"/>
      <c r="XO453"/>
      <c r="XP453"/>
      <c r="XQ453"/>
      <c r="XR453"/>
      <c r="XS453"/>
      <c r="XT453"/>
      <c r="XU453"/>
      <c r="XV453"/>
      <c r="XW453"/>
      <c r="XX453"/>
      <c r="XY453"/>
      <c r="XZ453"/>
      <c r="YA453"/>
      <c r="YB453"/>
      <c r="YC453"/>
      <c r="YD453"/>
      <c r="YE453"/>
      <c r="YF453"/>
      <c r="YG453"/>
      <c r="YH453"/>
      <c r="YI453"/>
      <c r="YJ453"/>
      <c r="YK453"/>
      <c r="YL453"/>
      <c r="YM453"/>
      <c r="YN453"/>
      <c r="YO453"/>
      <c r="YP453"/>
      <c r="YQ453"/>
      <c r="YR453"/>
      <c r="YS453"/>
      <c r="YT453"/>
      <c r="YU453"/>
      <c r="YV453"/>
      <c r="YW453"/>
      <c r="YX453"/>
      <c r="YY453"/>
      <c r="YZ453"/>
      <c r="ZA453"/>
      <c r="ZB453"/>
      <c r="ZC453"/>
      <c r="ZD453"/>
      <c r="ZE453"/>
      <c r="ZF453"/>
      <c r="ZG453"/>
      <c r="ZH453"/>
      <c r="ZI453"/>
      <c r="ZJ453"/>
      <c r="ZK453"/>
      <c r="ZL453"/>
      <c r="ZM453"/>
      <c r="ZN453"/>
      <c r="ZO453"/>
      <c r="ZP453"/>
      <c r="ZQ453"/>
      <c r="ZR453"/>
      <c r="ZS453"/>
      <c r="ZT453"/>
      <c r="ZU453"/>
      <c r="ZV453"/>
      <c r="ZW453"/>
      <c r="ZX453"/>
      <c r="ZY453"/>
      <c r="ZZ453"/>
      <c r="AAA453"/>
      <c r="AAB453"/>
      <c r="AAC453"/>
      <c r="AAD453"/>
      <c r="AAE453"/>
      <c r="AAF453"/>
      <c r="AAG453"/>
      <c r="AAH453"/>
      <c r="AAI453"/>
      <c r="AAJ453"/>
      <c r="AAK453"/>
      <c r="AAL453"/>
      <c r="AAM453"/>
      <c r="AAN453"/>
      <c r="AAO453"/>
      <c r="AAP453"/>
      <c r="AAQ453"/>
      <c r="AAR453"/>
      <c r="AAS453"/>
      <c r="AAT453"/>
      <c r="AAU453"/>
      <c r="AAV453"/>
      <c r="AAW453"/>
      <c r="AAX453"/>
      <c r="AAY453"/>
      <c r="AAZ453"/>
      <c r="ABA453"/>
      <c r="ABB453"/>
      <c r="ABC453"/>
      <c r="ABD453"/>
      <c r="ABE453"/>
      <c r="ABF453"/>
      <c r="ABG453"/>
      <c r="ABH453"/>
      <c r="ABI453"/>
      <c r="ABJ453"/>
      <c r="ABK453"/>
      <c r="ABL453"/>
      <c r="ABM453"/>
      <c r="ABN453"/>
      <c r="ABO453"/>
      <c r="ABP453"/>
      <c r="ABQ453"/>
      <c r="ABR453"/>
      <c r="ABS453"/>
      <c r="ABT453"/>
      <c r="ABU453"/>
      <c r="ABV453"/>
      <c r="ABW453"/>
      <c r="ABX453"/>
      <c r="ABY453"/>
      <c r="ABZ453"/>
      <c r="ACA453"/>
      <c r="ACB453"/>
      <c r="ACC453"/>
      <c r="ACD453"/>
      <c r="ACE453"/>
      <c r="ACF453"/>
      <c r="ACG453"/>
      <c r="ACH453"/>
      <c r="ACI453"/>
      <c r="ACJ453"/>
      <c r="ACK453"/>
      <c r="ACL453"/>
      <c r="ACM453"/>
      <c r="ACN453"/>
      <c r="ACO453"/>
      <c r="ACP453"/>
      <c r="ACQ453"/>
      <c r="ACR453"/>
      <c r="ACS453"/>
      <c r="ACT453"/>
      <c r="ACU453"/>
      <c r="ACV453"/>
      <c r="ACW453"/>
      <c r="ACX453"/>
      <c r="ACY453"/>
      <c r="ACZ453"/>
      <c r="ADA453"/>
      <c r="ADB453"/>
      <c r="ADC453"/>
      <c r="ADD453"/>
      <c r="ADE453"/>
      <c r="ADF453"/>
      <c r="ADG453"/>
      <c r="ADH453"/>
      <c r="ADI453"/>
      <c r="ADJ453"/>
      <c r="ADK453"/>
      <c r="ADL453"/>
      <c r="ADM453"/>
      <c r="ADN453"/>
      <c r="ADO453"/>
      <c r="ADP453"/>
      <c r="ADQ453"/>
      <c r="ADR453"/>
      <c r="ADS453"/>
      <c r="ADT453"/>
      <c r="ADU453"/>
      <c r="ADV453"/>
      <c r="ADW453"/>
      <c r="ADX453"/>
      <c r="ADY453"/>
      <c r="ADZ453"/>
      <c r="AEA453"/>
      <c r="AEB453"/>
      <c r="AEC453"/>
      <c r="AED453"/>
      <c r="AEE453"/>
      <c r="AEF453"/>
      <c r="AEG453"/>
      <c r="AEH453"/>
      <c r="AEI453"/>
      <c r="AEJ453"/>
      <c r="AEK453"/>
      <c r="AEL453"/>
      <c r="AEM453"/>
      <c r="AEN453"/>
      <c r="AEO453"/>
      <c r="AEP453"/>
      <c r="AEQ453"/>
      <c r="AER453"/>
      <c r="AES453"/>
      <c r="AET453"/>
      <c r="AEU453"/>
      <c r="AEV453"/>
      <c r="AEW453"/>
      <c r="AEX453"/>
      <c r="AEY453"/>
      <c r="AEZ453"/>
      <c r="AFA453"/>
      <c r="AFB453"/>
      <c r="AFC453"/>
      <c r="AFD453"/>
      <c r="AFE453"/>
      <c r="AFF453"/>
      <c r="AFG453"/>
      <c r="AFH453"/>
      <c r="AFI453"/>
      <c r="AFJ453"/>
      <c r="AFK453"/>
      <c r="AFL453"/>
      <c r="AFM453"/>
      <c r="AFN453"/>
      <c r="AFO453"/>
      <c r="AFP453"/>
      <c r="AFQ453"/>
      <c r="AFR453"/>
      <c r="AFS453"/>
      <c r="AFT453"/>
      <c r="AFU453"/>
      <c r="AFV453"/>
      <c r="AFW453"/>
      <c r="AFX453"/>
      <c r="AFY453"/>
      <c r="AFZ453"/>
      <c r="AGA453"/>
      <c r="AGB453"/>
      <c r="AGC453"/>
      <c r="AGD453"/>
      <c r="AGE453"/>
      <c r="AGF453"/>
      <c r="AGG453"/>
      <c r="AGH453"/>
      <c r="AGI453"/>
      <c r="AGJ453"/>
      <c r="AGK453"/>
      <c r="AGL453"/>
      <c r="AGM453"/>
      <c r="AGN453"/>
      <c r="AGO453"/>
      <c r="AGP453"/>
      <c r="AGQ453"/>
      <c r="AGR453"/>
      <c r="AGS453"/>
      <c r="AGT453"/>
      <c r="AGU453"/>
      <c r="AGV453"/>
      <c r="AGW453"/>
      <c r="AGX453"/>
      <c r="AGY453"/>
      <c r="AGZ453"/>
      <c r="AHA453"/>
      <c r="AHB453"/>
      <c r="AHC453"/>
      <c r="AHD453"/>
      <c r="AHE453"/>
      <c r="AHF453"/>
      <c r="AHG453"/>
      <c r="AHH453"/>
      <c r="AHI453"/>
      <c r="AHJ453"/>
      <c r="AHK453"/>
      <c r="AHL453"/>
      <c r="AHM453"/>
      <c r="AHN453"/>
      <c r="AHO453"/>
      <c r="AHP453"/>
      <c r="AHQ453"/>
      <c r="AHR453"/>
      <c r="AHS453"/>
      <c r="AHT453"/>
      <c r="AHU453"/>
      <c r="AHV453"/>
      <c r="AHW453"/>
      <c r="AHX453"/>
      <c r="AHY453"/>
      <c r="AHZ453"/>
      <c r="AIA453"/>
      <c r="AIB453"/>
      <c r="AIC453"/>
      <c r="AID453"/>
      <c r="AIE453"/>
      <c r="AIF453"/>
      <c r="AIG453"/>
      <c r="AIH453"/>
      <c r="AII453"/>
      <c r="AIJ453"/>
      <c r="AIK453"/>
      <c r="AIL453"/>
      <c r="AIM453"/>
      <c r="AIN453"/>
      <c r="AIO453"/>
      <c r="AIP453"/>
      <c r="AIQ453"/>
      <c r="AIR453"/>
      <c r="AIS453"/>
      <c r="AIT453"/>
      <c r="AIU453"/>
      <c r="AIV453"/>
      <c r="AIW453"/>
      <c r="AIX453"/>
      <c r="AIY453"/>
      <c r="AIZ453"/>
      <c r="AJA453"/>
      <c r="AJB453"/>
      <c r="AJC453"/>
      <c r="AJD453"/>
      <c r="AJE453"/>
      <c r="AJF453"/>
      <c r="AJG453"/>
      <c r="AJH453"/>
      <c r="AJI453"/>
      <c r="AJJ453"/>
      <c r="AJK453"/>
      <c r="AJL453"/>
      <c r="AJM453"/>
      <c r="AJN453"/>
      <c r="AJO453"/>
      <c r="AJP453"/>
      <c r="AJQ453"/>
      <c r="AJR453"/>
      <c r="AJS453"/>
      <c r="AJT453"/>
      <c r="AJU453"/>
      <c r="AJV453"/>
      <c r="AJW453"/>
      <c r="AJX453"/>
      <c r="AJY453"/>
      <c r="AJZ453"/>
      <c r="AKA453"/>
      <c r="AKB453"/>
      <c r="AKC453"/>
      <c r="AKD453"/>
      <c r="AKE453"/>
      <c r="AKF453"/>
      <c r="AKG453"/>
      <c r="AKH453"/>
      <c r="AKI453"/>
      <c r="AKJ453"/>
      <c r="AKK453"/>
      <c r="AKL453"/>
      <c r="AKM453"/>
      <c r="AKN453"/>
      <c r="AKO453"/>
      <c r="AKP453"/>
      <c r="AKQ453"/>
      <c r="AKR453"/>
      <c r="AKS453"/>
      <c r="AKT453"/>
      <c r="AKU453"/>
      <c r="AKV453"/>
      <c r="AKW453"/>
      <c r="AKX453"/>
      <c r="AKY453"/>
      <c r="AKZ453"/>
      <c r="ALA453"/>
      <c r="ALB453"/>
      <c r="ALC453"/>
      <c r="ALD453"/>
      <c r="ALE453"/>
      <c r="ALF453"/>
      <c r="ALG453"/>
      <c r="ALH453"/>
      <c r="ALI453"/>
      <c r="ALJ453"/>
      <c r="ALK453"/>
      <c r="ALL453"/>
      <c r="ALM453"/>
      <c r="ALN453"/>
      <c r="ALO453"/>
      <c r="ALP453"/>
      <c r="ALQ453"/>
      <c r="ALR453"/>
      <c r="ALS453"/>
      <c r="ALT453"/>
      <c r="ALU453"/>
      <c r="ALV453"/>
      <c r="ALW453"/>
      <c r="ALX453"/>
      <c r="ALY453"/>
      <c r="ALZ453"/>
      <c r="AMA453"/>
      <c r="AMB453"/>
      <c r="AMC453"/>
      <c r="AMD453"/>
      <c r="AME453"/>
      <c r="AMF453"/>
      <c r="AMG453"/>
      <c r="AMH453"/>
      <c r="AMI453"/>
      <c r="AMJ453"/>
      <c r="AMK453"/>
      <c r="AML453"/>
      <c r="AMM453"/>
      <c r="AMN453"/>
      <c r="AMO453"/>
      <c r="AMP453"/>
      <c r="AMQ453"/>
      <c r="AMR453"/>
      <c r="AMS453"/>
      <c r="AMT453"/>
      <c r="AMU453"/>
      <c r="AMV453"/>
      <c r="AMW453"/>
      <c r="AMX453"/>
      <c r="AMY453"/>
      <c r="AMZ453"/>
      <c r="ANA453"/>
      <c r="ANB453"/>
      <c r="ANC453"/>
      <c r="AND453"/>
      <c r="ANE453"/>
      <c r="ANF453"/>
      <c r="ANG453"/>
      <c r="ANH453"/>
      <c r="ANI453"/>
      <c r="ANJ453"/>
      <c r="ANK453"/>
      <c r="ANL453"/>
      <c r="ANM453"/>
      <c r="ANN453"/>
      <c r="ANO453"/>
      <c r="ANP453"/>
      <c r="ANQ453"/>
      <c r="ANR453"/>
      <c r="ANS453"/>
      <c r="ANT453"/>
      <c r="ANU453"/>
      <c r="ANV453"/>
      <c r="ANW453"/>
      <c r="ANX453"/>
      <c r="ANY453"/>
      <c r="ANZ453"/>
      <c r="AOA453"/>
      <c r="AOB453"/>
      <c r="AOC453"/>
      <c r="AOD453"/>
      <c r="AOE453"/>
      <c r="AOF453"/>
      <c r="AOG453"/>
      <c r="AOH453"/>
      <c r="AOI453"/>
      <c r="AOJ453"/>
      <c r="AOK453"/>
      <c r="AOL453"/>
      <c r="AOM453"/>
      <c r="AON453"/>
      <c r="AOO453"/>
      <c r="AOP453"/>
      <c r="AOQ453"/>
      <c r="AOR453"/>
      <c r="AOS453"/>
      <c r="AOT453"/>
      <c r="AOU453"/>
      <c r="AOV453"/>
      <c r="AOW453"/>
      <c r="AOX453"/>
      <c r="AOY453"/>
      <c r="AOZ453"/>
      <c r="APA453"/>
      <c r="APB453"/>
      <c r="APC453"/>
      <c r="APD453"/>
      <c r="APE453"/>
      <c r="APF453"/>
      <c r="APG453"/>
      <c r="APH453"/>
      <c r="API453"/>
      <c r="APJ453"/>
      <c r="APK453"/>
      <c r="APL453"/>
      <c r="APM453"/>
      <c r="APN453"/>
      <c r="APO453"/>
      <c r="APP453"/>
      <c r="APQ453"/>
      <c r="APR453"/>
      <c r="APS453"/>
      <c r="APT453"/>
      <c r="APU453"/>
      <c r="APV453"/>
      <c r="APW453"/>
      <c r="APX453"/>
      <c r="APY453"/>
      <c r="APZ453"/>
      <c r="AQA453"/>
      <c r="AQB453"/>
      <c r="AQC453"/>
      <c r="AQD453"/>
      <c r="AQE453"/>
      <c r="AQF453"/>
      <c r="AQG453"/>
      <c r="AQH453"/>
      <c r="AQI453"/>
      <c r="AQJ453"/>
      <c r="AQK453"/>
      <c r="AQL453"/>
      <c r="AQM453"/>
      <c r="AQN453"/>
      <c r="AQO453"/>
      <c r="AQP453"/>
      <c r="AQQ453"/>
      <c r="AQR453"/>
      <c r="AQS453"/>
      <c r="AQT453"/>
      <c r="AQU453"/>
      <c r="AQV453"/>
      <c r="AQW453"/>
      <c r="AQX453"/>
      <c r="AQY453"/>
      <c r="AQZ453"/>
      <c r="ARA453"/>
      <c r="ARB453"/>
      <c r="ARC453"/>
      <c r="ARD453"/>
      <c r="ARE453"/>
      <c r="ARF453"/>
      <c r="ARG453"/>
      <c r="ARH453"/>
      <c r="ARI453"/>
      <c r="ARJ453"/>
      <c r="ARK453"/>
      <c r="ARL453"/>
      <c r="ARM453"/>
      <c r="ARN453"/>
      <c r="ARO453"/>
      <c r="ARP453"/>
      <c r="ARQ453"/>
      <c r="ARR453"/>
      <c r="ARS453"/>
      <c r="ART453"/>
      <c r="ARU453"/>
      <c r="ARV453"/>
      <c r="ARW453"/>
      <c r="ARX453"/>
      <c r="ARY453"/>
      <c r="ARZ453"/>
      <c r="ASA453"/>
      <c r="ASB453"/>
      <c r="ASC453"/>
      <c r="ASD453"/>
      <c r="ASE453"/>
      <c r="ASF453"/>
      <c r="ASG453"/>
      <c r="ASH453"/>
      <c r="ASI453"/>
      <c r="ASJ453"/>
      <c r="ASK453"/>
      <c r="ASL453"/>
      <c r="ASM453"/>
      <c r="ASN453"/>
      <c r="ASO453"/>
      <c r="ASP453"/>
      <c r="ASQ453"/>
      <c r="ASR453"/>
      <c r="ASS453"/>
      <c r="AST453"/>
      <c r="ASU453"/>
      <c r="ASV453"/>
      <c r="ASW453"/>
      <c r="ASX453"/>
      <c r="ASY453"/>
      <c r="ASZ453"/>
      <c r="ATA453"/>
      <c r="ATB453"/>
      <c r="ATC453"/>
      <c r="ATD453"/>
      <c r="ATE453"/>
      <c r="ATF453"/>
      <c r="ATG453"/>
      <c r="ATH453"/>
      <c r="ATI453"/>
      <c r="ATJ453"/>
      <c r="ATK453"/>
      <c r="ATL453"/>
      <c r="ATM453"/>
      <c r="ATN453"/>
      <c r="ATO453"/>
      <c r="ATP453"/>
      <c r="ATQ453"/>
      <c r="ATR453"/>
      <c r="ATS453"/>
      <c r="ATT453"/>
      <c r="ATU453"/>
      <c r="ATV453"/>
      <c r="ATW453"/>
      <c r="ATX453"/>
      <c r="ATY453"/>
      <c r="ATZ453"/>
      <c r="AUA453"/>
      <c r="AUB453"/>
      <c r="AUC453"/>
      <c r="AUD453"/>
      <c r="AUE453"/>
      <c r="AUF453"/>
      <c r="AUG453"/>
      <c r="AUH453"/>
      <c r="AUI453"/>
      <c r="AUJ453"/>
      <c r="AUK453"/>
      <c r="AUL453"/>
      <c r="AUM453"/>
      <c r="AUN453"/>
      <c r="AUO453"/>
      <c r="AUP453"/>
      <c r="AUQ453"/>
      <c r="AUR453"/>
      <c r="AUS453"/>
      <c r="AUT453"/>
      <c r="AUU453"/>
      <c r="AUV453"/>
      <c r="AUW453"/>
      <c r="AUX453"/>
      <c r="AUY453"/>
      <c r="AUZ453"/>
      <c r="AVA453"/>
      <c r="AVB453"/>
      <c r="AVC453"/>
      <c r="AVD453"/>
      <c r="AVE453"/>
      <c r="AVF453"/>
      <c r="AVG453"/>
      <c r="AVH453"/>
      <c r="AVI453"/>
      <c r="AVJ453"/>
      <c r="AVK453"/>
      <c r="AVL453"/>
      <c r="AVM453"/>
      <c r="AVN453"/>
      <c r="AVO453"/>
      <c r="AVP453"/>
      <c r="AVQ453"/>
      <c r="AVR453"/>
      <c r="AVS453"/>
      <c r="AVT453"/>
      <c r="AVU453"/>
      <c r="AVV453"/>
      <c r="AVW453"/>
      <c r="AVX453"/>
      <c r="AVY453"/>
      <c r="AVZ453"/>
      <c r="AWA453"/>
      <c r="AWB453"/>
      <c r="AWC453"/>
      <c r="AWD453"/>
      <c r="AWE453"/>
      <c r="AWF453"/>
      <c r="AWG453"/>
      <c r="AWH453"/>
      <c r="AWI453"/>
      <c r="AWJ453"/>
      <c r="AWK453"/>
      <c r="AWL453"/>
      <c r="AWM453"/>
      <c r="AWN453"/>
      <c r="AWO453"/>
      <c r="AWP453"/>
      <c r="AWQ453"/>
      <c r="AWR453"/>
      <c r="AWS453"/>
      <c r="AWT453"/>
      <c r="AWU453"/>
      <c r="AWV453"/>
      <c r="AWW453"/>
      <c r="AWX453"/>
      <c r="AWY453"/>
      <c r="AWZ453"/>
      <c r="AXA453"/>
      <c r="AXB453"/>
      <c r="AXC453"/>
      <c r="AXD453"/>
      <c r="AXE453"/>
      <c r="AXF453"/>
      <c r="AXG453"/>
      <c r="AXH453"/>
      <c r="AXI453"/>
      <c r="AXJ453"/>
      <c r="AXK453"/>
      <c r="AXL453"/>
      <c r="AXM453"/>
      <c r="AXN453"/>
      <c r="AXO453"/>
      <c r="AXP453"/>
      <c r="AXQ453"/>
      <c r="AXR453"/>
      <c r="AXS453"/>
      <c r="AXT453"/>
      <c r="AXU453"/>
      <c r="AXV453"/>
      <c r="AXW453"/>
      <c r="AXX453"/>
      <c r="AXY453"/>
      <c r="AXZ453"/>
      <c r="AYA453"/>
      <c r="AYB453"/>
      <c r="AYC453"/>
      <c r="AYD453"/>
      <c r="AYE453"/>
      <c r="AYF453"/>
      <c r="AYG453"/>
      <c r="AYH453"/>
      <c r="AYI453"/>
      <c r="AYJ453"/>
      <c r="AYK453"/>
      <c r="AYL453"/>
      <c r="AYM453"/>
      <c r="AYN453"/>
      <c r="AYO453"/>
      <c r="AYP453"/>
      <c r="AYQ453"/>
      <c r="AYR453"/>
      <c r="AYS453"/>
      <c r="AYT453"/>
      <c r="AYU453"/>
      <c r="AYV453"/>
      <c r="AYW453"/>
      <c r="AYX453"/>
      <c r="AYY453"/>
      <c r="AYZ453"/>
      <c r="AZA453"/>
      <c r="AZB453"/>
      <c r="AZC453"/>
      <c r="AZD453"/>
      <c r="AZE453"/>
      <c r="AZF453"/>
      <c r="AZG453"/>
      <c r="AZH453"/>
      <c r="AZI453"/>
      <c r="AZJ453"/>
      <c r="AZK453"/>
      <c r="AZL453"/>
      <c r="AZM453"/>
      <c r="AZN453"/>
      <c r="AZO453"/>
      <c r="AZP453"/>
      <c r="AZQ453"/>
      <c r="AZR453"/>
      <c r="AZS453"/>
      <c r="AZT453"/>
      <c r="AZU453"/>
      <c r="AZV453"/>
      <c r="AZW453"/>
      <c r="AZX453"/>
      <c r="AZY453"/>
      <c r="AZZ453"/>
      <c r="BAA453"/>
      <c r="BAB453"/>
      <c r="BAC453"/>
      <c r="BAD453"/>
      <c r="BAE453"/>
      <c r="BAF453"/>
      <c r="BAG453"/>
      <c r="BAH453"/>
      <c r="BAI453"/>
      <c r="BAJ453"/>
      <c r="BAK453"/>
      <c r="BAL453"/>
      <c r="BAM453"/>
      <c r="BAN453"/>
      <c r="BAO453"/>
      <c r="BAP453"/>
      <c r="BAQ453"/>
      <c r="BAR453"/>
      <c r="BAS453"/>
      <c r="BAT453"/>
      <c r="BAU453"/>
      <c r="BAV453"/>
      <c r="BAW453"/>
      <c r="BAX453"/>
      <c r="BAY453"/>
      <c r="BAZ453"/>
      <c r="BBA453"/>
      <c r="BBB453"/>
      <c r="BBC453"/>
      <c r="BBD453"/>
      <c r="BBE453"/>
      <c r="BBF453"/>
      <c r="BBG453"/>
      <c r="BBH453"/>
      <c r="BBI453"/>
      <c r="BBJ453"/>
      <c r="BBK453"/>
      <c r="BBL453"/>
      <c r="BBM453"/>
      <c r="BBN453"/>
      <c r="BBO453"/>
      <c r="BBP453"/>
      <c r="BBQ453"/>
      <c r="BBR453"/>
      <c r="BBS453"/>
      <c r="BBT453"/>
      <c r="BBU453"/>
      <c r="BBV453"/>
      <c r="BBW453"/>
      <c r="BBX453"/>
      <c r="BBY453"/>
      <c r="BBZ453"/>
      <c r="BCA453"/>
      <c r="BCB453"/>
      <c r="BCC453"/>
      <c r="BCD453"/>
      <c r="BCE453"/>
      <c r="BCF453"/>
      <c r="BCG453"/>
      <c r="BCH453"/>
      <c r="BCI453"/>
      <c r="BCJ453"/>
      <c r="BCK453"/>
      <c r="BCL453"/>
      <c r="BCM453"/>
      <c r="BCN453"/>
      <c r="BCO453"/>
      <c r="BCP453"/>
      <c r="BCQ453"/>
      <c r="BCR453"/>
      <c r="BCS453"/>
      <c r="BCT453"/>
      <c r="BCU453"/>
      <c r="BCV453"/>
      <c r="BCW453"/>
      <c r="BCX453"/>
      <c r="BCY453"/>
      <c r="BCZ453"/>
      <c r="BDA453"/>
      <c r="BDB453"/>
      <c r="BDC453"/>
      <c r="BDD453"/>
      <c r="BDE453"/>
      <c r="BDF453"/>
      <c r="BDG453"/>
      <c r="BDH453"/>
      <c r="BDI453"/>
      <c r="BDJ453"/>
      <c r="BDK453"/>
      <c r="BDL453"/>
      <c r="BDM453"/>
      <c r="BDN453"/>
      <c r="BDO453"/>
      <c r="BDP453"/>
      <c r="BDQ453"/>
      <c r="BDR453"/>
      <c r="BDS453"/>
      <c r="BDT453"/>
      <c r="BDU453"/>
      <c r="BDV453"/>
      <c r="BDW453"/>
      <c r="BDX453"/>
      <c r="BDY453"/>
      <c r="BDZ453"/>
      <c r="BEA453"/>
      <c r="BEB453"/>
      <c r="BEC453"/>
      <c r="BED453"/>
      <c r="BEE453"/>
      <c r="BEF453"/>
      <c r="BEG453"/>
      <c r="BEH453"/>
      <c r="BEI453"/>
      <c r="BEJ453"/>
      <c r="BEK453"/>
      <c r="BEL453"/>
      <c r="BEM453"/>
      <c r="BEN453"/>
      <c r="BEO453"/>
      <c r="BEP453"/>
      <c r="BEQ453"/>
      <c r="BER453"/>
      <c r="BES453"/>
      <c r="BET453"/>
      <c r="BEU453"/>
      <c r="BEV453"/>
      <c r="BEW453"/>
      <c r="BEX453"/>
      <c r="BEY453"/>
      <c r="BEZ453"/>
      <c r="BFA453"/>
      <c r="BFB453"/>
      <c r="BFC453"/>
      <c r="BFD453"/>
      <c r="BFE453"/>
      <c r="BFF453"/>
      <c r="BFG453"/>
      <c r="BFH453"/>
      <c r="BFI453"/>
      <c r="BFJ453"/>
      <c r="BFK453"/>
      <c r="BFL453"/>
      <c r="BFM453"/>
      <c r="BFN453"/>
      <c r="BFO453"/>
      <c r="BFP453"/>
      <c r="BFQ453"/>
      <c r="BFR453"/>
      <c r="BFS453"/>
      <c r="BFT453"/>
      <c r="BFU453"/>
      <c r="BFV453"/>
      <c r="BFW453"/>
      <c r="BFX453"/>
      <c r="BFY453"/>
      <c r="BFZ453"/>
      <c r="BGA453"/>
      <c r="BGB453"/>
      <c r="BGC453"/>
      <c r="BGD453"/>
      <c r="BGE453"/>
      <c r="BGF453"/>
      <c r="BGG453"/>
      <c r="BGH453"/>
      <c r="BGI453"/>
      <c r="BGJ453"/>
      <c r="BGK453"/>
      <c r="BGL453"/>
      <c r="BGM453"/>
      <c r="BGN453"/>
      <c r="BGO453"/>
      <c r="BGP453"/>
      <c r="BGQ453"/>
      <c r="BGR453"/>
      <c r="BGS453"/>
      <c r="BGT453"/>
      <c r="BGU453"/>
      <c r="BGV453"/>
      <c r="BGW453"/>
      <c r="BGX453"/>
      <c r="BGY453"/>
      <c r="BGZ453"/>
      <c r="BHA453"/>
      <c r="BHB453"/>
      <c r="BHC453"/>
      <c r="BHD453"/>
      <c r="BHE453"/>
      <c r="BHF453"/>
      <c r="BHG453"/>
      <c r="BHH453"/>
      <c r="BHI453"/>
      <c r="BHJ453"/>
      <c r="BHK453"/>
      <c r="BHL453"/>
      <c r="BHM453"/>
      <c r="BHN453"/>
      <c r="BHO453"/>
      <c r="BHP453"/>
      <c r="BHQ453"/>
      <c r="BHR453"/>
      <c r="BHS453"/>
      <c r="BHT453"/>
      <c r="BHU453"/>
      <c r="BHV453"/>
      <c r="BHW453"/>
      <c r="BHX453"/>
      <c r="BHY453"/>
      <c r="BHZ453"/>
      <c r="BIA453"/>
      <c r="BIB453"/>
      <c r="BIC453"/>
      <c r="BID453"/>
      <c r="BIE453"/>
      <c r="BIF453"/>
      <c r="BIG453"/>
      <c r="BIH453"/>
      <c r="BII453"/>
      <c r="BIJ453"/>
      <c r="BIK453"/>
      <c r="BIL453"/>
      <c r="BIM453"/>
      <c r="BIN453"/>
      <c r="BIO453"/>
      <c r="BIP453"/>
      <c r="BIQ453"/>
      <c r="BIR453"/>
      <c r="BIS453"/>
      <c r="BIT453"/>
      <c r="BIU453"/>
      <c r="BIV453"/>
      <c r="BIW453"/>
      <c r="BIX453"/>
      <c r="BIY453"/>
      <c r="BIZ453"/>
      <c r="BJA453"/>
      <c r="BJB453"/>
      <c r="BJC453"/>
      <c r="BJD453"/>
      <c r="BJE453"/>
      <c r="BJF453"/>
      <c r="BJG453"/>
      <c r="BJH453"/>
      <c r="BJI453"/>
      <c r="BJJ453"/>
      <c r="BJK453"/>
      <c r="BJL453"/>
      <c r="BJM453"/>
      <c r="BJN453"/>
      <c r="BJO453"/>
      <c r="BJP453"/>
      <c r="BJQ453"/>
      <c r="BJR453"/>
      <c r="BJS453"/>
      <c r="BJT453"/>
      <c r="BJU453"/>
      <c r="BJV453"/>
      <c r="BJW453"/>
      <c r="BJX453"/>
      <c r="BJY453"/>
      <c r="BJZ453"/>
      <c r="BKA453"/>
      <c r="BKB453"/>
      <c r="BKC453"/>
      <c r="BKD453"/>
      <c r="BKE453"/>
      <c r="BKF453"/>
      <c r="BKG453"/>
      <c r="BKH453"/>
      <c r="BKI453"/>
      <c r="BKJ453"/>
      <c r="BKK453"/>
      <c r="BKL453"/>
      <c r="BKM453"/>
      <c r="BKN453"/>
      <c r="BKO453"/>
      <c r="BKP453"/>
      <c r="BKQ453"/>
      <c r="BKR453"/>
      <c r="BKS453"/>
      <c r="BKT453"/>
      <c r="BKU453"/>
      <c r="BKV453"/>
      <c r="BKW453"/>
      <c r="BKX453"/>
      <c r="BKY453"/>
      <c r="BKZ453"/>
      <c r="BLA453"/>
      <c r="BLB453"/>
      <c r="BLC453"/>
      <c r="BLD453"/>
      <c r="BLE453"/>
      <c r="BLF453"/>
      <c r="BLG453"/>
      <c r="BLH453"/>
      <c r="BLI453"/>
      <c r="BLJ453"/>
      <c r="BLK453"/>
      <c r="BLL453"/>
      <c r="BLM453"/>
      <c r="BLN453"/>
      <c r="BLO453"/>
      <c r="BLP453"/>
      <c r="BLQ453"/>
      <c r="BLR453"/>
      <c r="BLS453"/>
      <c r="BLT453"/>
      <c r="BLU453"/>
      <c r="BLV453"/>
      <c r="BLW453"/>
      <c r="BLX453"/>
      <c r="BLY453"/>
      <c r="BLZ453"/>
      <c r="BMA453"/>
      <c r="BMB453"/>
      <c r="BMC453"/>
      <c r="BMD453"/>
      <c r="BME453"/>
      <c r="BMF453"/>
      <c r="BMG453"/>
      <c r="BMH453"/>
      <c r="BMI453"/>
      <c r="BMJ453"/>
      <c r="BMK453"/>
      <c r="BML453"/>
      <c r="BMM453"/>
      <c r="BMN453"/>
      <c r="BMO453"/>
      <c r="BMP453"/>
      <c r="BMQ453"/>
      <c r="BMR453"/>
    </row>
    <row r="454" spans="1:1708" customFormat="1">
      <c r="A454" s="876" t="s">
        <v>1337</v>
      </c>
      <c r="B454" s="877"/>
      <c r="C454" s="876" t="s">
        <v>1337</v>
      </c>
      <c r="D454" s="876"/>
      <c r="E454" s="878" t="s">
        <v>784</v>
      </c>
      <c r="F454" s="879" t="s">
        <v>785</v>
      </c>
      <c r="G454" s="879" t="s">
        <v>184</v>
      </c>
      <c r="H454" s="879"/>
      <c r="I454" s="879">
        <v>2</v>
      </c>
      <c r="J454" s="879"/>
      <c r="K454" s="879">
        <v>59.098784234999997</v>
      </c>
      <c r="L454" s="879">
        <v>24.794674787000101</v>
      </c>
      <c r="M454" s="880" t="s">
        <v>1338</v>
      </c>
      <c r="N454" s="881"/>
      <c r="O454" s="882" t="s">
        <v>1339</v>
      </c>
      <c r="P454" s="879" t="s">
        <v>316</v>
      </c>
      <c r="Q454" s="879"/>
      <c r="R454" s="1025">
        <v>453</v>
      </c>
      <c r="S454" s="1025">
        <v>453</v>
      </c>
      <c r="T454" s="297" t="s">
        <v>202</v>
      </c>
      <c r="U454" s="931"/>
      <c r="V454" s="656"/>
      <c r="W454" s="656"/>
      <c r="X454" s="656"/>
      <c r="Y454" s="656"/>
      <c r="Z454" s="656"/>
      <c r="AA454" s="656"/>
      <c r="AB454" s="656"/>
      <c r="AC454" s="656"/>
      <c r="AD454" s="656"/>
      <c r="AE454" s="656"/>
      <c r="AF454" s="656"/>
      <c r="AG454" s="656"/>
      <c r="AH454" s="656"/>
      <c r="AI454" s="656"/>
      <c r="AJ454" s="656"/>
      <c r="AK454" s="656"/>
      <c r="AL454" s="656"/>
      <c r="AM454" s="656"/>
      <c r="AN454" s="656"/>
      <c r="AO454" s="656"/>
      <c r="AP454" s="656"/>
      <c r="AQ454" s="656"/>
      <c r="AR454" s="656"/>
      <c r="AS454" s="656"/>
      <c r="AT454" s="656"/>
      <c r="AU454" s="656"/>
      <c r="AV454" s="656"/>
      <c r="AW454" s="656"/>
      <c r="AX454" s="656"/>
      <c r="AY454" s="656"/>
      <c r="AZ454" s="656"/>
      <c r="BA454" s="656"/>
      <c r="BB454" s="656"/>
      <c r="BC454" s="656"/>
      <c r="BD454" s="656"/>
      <c r="BE454" s="656"/>
      <c r="BF454" s="656"/>
      <c r="BG454" s="656"/>
      <c r="BH454" s="656"/>
      <c r="BI454" s="656"/>
      <c r="BJ454" s="656"/>
      <c r="BK454" s="656"/>
      <c r="BL454" s="656"/>
      <c r="BM454" s="656"/>
      <c r="BN454" s="656"/>
      <c r="BO454" s="656"/>
      <c r="BP454" s="656"/>
      <c r="BQ454" s="656"/>
      <c r="BR454" s="656"/>
      <c r="BS454" s="656"/>
      <c r="BT454" s="656"/>
      <c r="BU454" s="656"/>
      <c r="BV454" s="656"/>
      <c r="BW454" s="656"/>
      <c r="BX454" s="656"/>
      <c r="BY454" s="656"/>
      <c r="BZ454" s="656"/>
      <c r="CA454" s="656"/>
      <c r="CB454" s="656"/>
      <c r="CC454" s="656"/>
      <c r="CD454" s="656"/>
      <c r="CE454" s="656"/>
      <c r="CF454" s="656"/>
      <c r="CG454" s="656"/>
      <c r="CH454" s="656"/>
      <c r="CI454" s="656"/>
      <c r="CJ454" s="656"/>
      <c r="CK454" s="656"/>
      <c r="CL454" s="656"/>
      <c r="CM454" s="656"/>
      <c r="CN454" s="656"/>
      <c r="CO454" s="656"/>
      <c r="CP454" s="656"/>
      <c r="CQ454" s="656"/>
      <c r="CR454" s="656"/>
      <c r="CS454" s="656"/>
      <c r="CT454" s="656"/>
      <c r="CU454" s="656"/>
      <c r="CV454" s="656"/>
      <c r="CW454" s="656"/>
      <c r="CX454" s="656"/>
      <c r="CY454" s="656"/>
      <c r="CZ454" s="656"/>
      <c r="DA454" s="656"/>
      <c r="DB454" s="656"/>
      <c r="DC454" s="656"/>
      <c r="DD454" s="656"/>
      <c r="DE454" s="656"/>
      <c r="DF454" s="656"/>
      <c r="DG454" s="656"/>
      <c r="DH454" s="656"/>
      <c r="DI454" s="656"/>
      <c r="DJ454" s="656"/>
      <c r="DK454" s="656"/>
      <c r="DL454" s="656"/>
      <c r="DM454" s="656"/>
      <c r="DN454" s="656"/>
      <c r="DO454" s="656"/>
      <c r="DP454" s="656"/>
      <c r="DQ454" s="656"/>
      <c r="DR454" s="656"/>
      <c r="DS454" s="656"/>
      <c r="DT454" s="656"/>
      <c r="DU454" s="656"/>
      <c r="DV454" s="656"/>
      <c r="DW454" s="656"/>
      <c r="DX454" s="656"/>
      <c r="DY454" s="656"/>
      <c r="DZ454" s="656"/>
      <c r="EA454" s="656"/>
      <c r="EB454" s="656"/>
      <c r="EC454" s="656"/>
      <c r="ED454" s="656"/>
      <c r="EE454" s="656"/>
      <c r="EF454" s="656"/>
      <c r="EG454" s="656"/>
      <c r="EH454" s="656"/>
      <c r="EI454" s="656"/>
      <c r="EJ454" s="656"/>
      <c r="EK454" s="656"/>
      <c r="EL454" s="656"/>
      <c r="EM454" s="656"/>
      <c r="EN454" s="656"/>
      <c r="EO454" s="656"/>
      <c r="EP454" s="656"/>
      <c r="EQ454" s="656"/>
      <c r="ER454" s="656"/>
      <c r="ES454" s="656"/>
      <c r="ET454" s="656"/>
      <c r="EU454" s="656"/>
      <c r="EV454" s="656"/>
      <c r="EW454" s="656"/>
      <c r="EX454" s="656"/>
      <c r="EY454" s="656"/>
      <c r="EZ454" s="656"/>
      <c r="FA454" s="656"/>
      <c r="FB454" s="656"/>
      <c r="FC454" s="656"/>
      <c r="FD454" s="656"/>
      <c r="FE454" s="656"/>
      <c r="FF454" s="656"/>
      <c r="FG454" s="656"/>
      <c r="FH454" s="656"/>
      <c r="FI454" s="656"/>
      <c r="FJ454" s="656"/>
      <c r="FK454" s="656"/>
      <c r="FL454" s="656"/>
      <c r="FM454" s="656"/>
      <c r="FN454" s="656"/>
      <c r="FO454" s="656"/>
      <c r="FP454" s="656"/>
      <c r="FQ454" s="656"/>
      <c r="FR454" s="656"/>
      <c r="FS454" s="656"/>
      <c r="FT454" s="656"/>
      <c r="FU454" s="656"/>
      <c r="FV454" s="656"/>
      <c r="FW454" s="656"/>
      <c r="FX454" s="656"/>
      <c r="FY454" s="656"/>
      <c r="FZ454" s="656"/>
      <c r="GA454" s="656"/>
      <c r="GB454" s="656"/>
      <c r="GC454" s="656"/>
      <c r="GD454" s="656"/>
      <c r="GE454" s="656"/>
      <c r="GF454" s="656"/>
      <c r="GG454" s="656"/>
      <c r="GH454" s="656"/>
      <c r="GI454" s="656"/>
      <c r="GJ454" s="656"/>
      <c r="GK454" s="656"/>
      <c r="GL454" s="656"/>
      <c r="GM454" s="656"/>
      <c r="GN454" s="656"/>
      <c r="GO454" s="656"/>
      <c r="GP454" s="656"/>
      <c r="GQ454" s="656"/>
      <c r="GR454" s="656"/>
      <c r="GS454" s="656"/>
      <c r="GT454" s="656"/>
      <c r="GU454" s="656"/>
      <c r="GV454" s="656"/>
      <c r="GW454" s="656"/>
      <c r="GX454" s="656"/>
      <c r="GY454" s="656"/>
      <c r="GZ454" s="656"/>
      <c r="HA454" s="656"/>
      <c r="HB454" s="656"/>
      <c r="HC454" s="656"/>
      <c r="HD454" s="656"/>
      <c r="HE454" s="656"/>
      <c r="HF454" s="656"/>
      <c r="HG454" s="656"/>
      <c r="HH454" s="656"/>
      <c r="HI454" s="656"/>
      <c r="HJ454" s="656"/>
      <c r="HK454" s="656"/>
      <c r="HL454" s="656"/>
      <c r="HM454" s="656"/>
      <c r="HN454" s="656"/>
      <c r="HO454" s="656"/>
      <c r="HP454" s="656"/>
      <c r="HQ454" s="656"/>
      <c r="HR454" s="656"/>
      <c r="HS454" s="656"/>
      <c r="HT454" s="656"/>
      <c r="HU454" s="656"/>
      <c r="HV454" s="656"/>
      <c r="HW454" s="656"/>
      <c r="HX454" s="656"/>
      <c r="HY454" s="656"/>
      <c r="HZ454" s="656"/>
      <c r="IA454" s="656"/>
      <c r="IB454" s="656"/>
      <c r="IC454" s="656"/>
      <c r="ID454" s="656"/>
      <c r="IE454" s="656"/>
      <c r="IF454" s="656"/>
      <c r="IG454" s="656"/>
      <c r="IH454" s="656"/>
      <c r="II454" s="656"/>
      <c r="IJ454" s="656"/>
      <c r="IK454" s="656"/>
      <c r="IL454" s="656"/>
      <c r="IM454" s="656"/>
      <c r="IN454" s="656"/>
      <c r="IO454" s="656"/>
      <c r="IP454" s="656"/>
      <c r="IQ454" s="656"/>
      <c r="IR454" s="656"/>
      <c r="IS454" s="656"/>
      <c r="IT454" s="656"/>
      <c r="IU454" s="656"/>
      <c r="IV454" s="656"/>
      <c r="IW454" s="656"/>
      <c r="IX454" s="656"/>
      <c r="IY454" s="656"/>
      <c r="IZ454" s="656"/>
      <c r="JA454" s="656"/>
      <c r="JB454" s="656"/>
      <c r="JC454" s="656"/>
      <c r="JD454" s="656"/>
      <c r="JE454" s="656"/>
      <c r="JF454" s="656"/>
      <c r="JG454" s="656"/>
      <c r="JH454" s="656"/>
      <c r="JI454" s="656"/>
      <c r="JJ454" s="656"/>
      <c r="JK454" s="656"/>
      <c r="JL454" s="656"/>
      <c r="JM454" s="656"/>
      <c r="JN454" s="656"/>
      <c r="JO454" s="656"/>
      <c r="JP454" s="656"/>
      <c r="JQ454" s="656"/>
      <c r="JR454" s="656"/>
      <c r="JS454" s="656"/>
      <c r="JT454" s="656"/>
      <c r="JU454" s="656"/>
      <c r="JV454" s="656"/>
      <c r="JW454" s="656"/>
      <c r="JX454" s="656"/>
      <c r="JY454" s="656"/>
      <c r="JZ454" s="656"/>
      <c r="KA454" s="656"/>
      <c r="KB454" s="656"/>
      <c r="KC454" s="656"/>
      <c r="KD454" s="656"/>
      <c r="KE454" s="656"/>
      <c r="KF454" s="656"/>
      <c r="KG454" s="656"/>
      <c r="KH454" s="656"/>
      <c r="KI454" s="656"/>
      <c r="KJ454" s="656"/>
      <c r="KK454" s="656"/>
      <c r="KL454" s="656"/>
      <c r="KM454" s="656"/>
      <c r="KN454" s="656"/>
      <c r="KO454" s="656"/>
      <c r="KP454" s="656"/>
      <c r="KQ454" s="656"/>
      <c r="KR454" s="656"/>
      <c r="KS454" s="656"/>
      <c r="KT454" s="656"/>
      <c r="KU454" s="656"/>
      <c r="KV454" s="656"/>
      <c r="KW454" s="656"/>
      <c r="KX454" s="656"/>
      <c r="KY454" s="656"/>
      <c r="KZ454" s="656"/>
      <c r="LA454" s="656"/>
      <c r="LB454" s="656"/>
      <c r="LC454" s="656"/>
      <c r="LD454" s="656"/>
      <c r="LE454" s="656"/>
      <c r="LF454" s="656"/>
      <c r="LG454" s="656"/>
      <c r="LH454" s="656"/>
      <c r="LI454" s="656"/>
      <c r="LJ454" s="656"/>
      <c r="LK454" s="656"/>
      <c r="LL454" s="656"/>
      <c r="LM454" s="656"/>
      <c r="LN454" s="656"/>
      <c r="LO454" s="656"/>
      <c r="LP454" s="656"/>
      <c r="LQ454" s="656"/>
      <c r="LR454" s="656"/>
      <c r="LS454" s="656"/>
      <c r="LT454" s="656"/>
      <c r="LU454" s="656"/>
      <c r="LV454" s="656"/>
      <c r="LW454" s="656"/>
      <c r="LX454" s="656"/>
      <c r="LY454" s="656"/>
      <c r="LZ454" s="656"/>
      <c r="MA454" s="656"/>
      <c r="MB454" s="656"/>
      <c r="MC454" s="656"/>
      <c r="MD454" s="656"/>
      <c r="ME454" s="656"/>
      <c r="MF454" s="656"/>
      <c r="MG454" s="656"/>
      <c r="MH454" s="656"/>
      <c r="MI454" s="656"/>
      <c r="MJ454" s="656"/>
      <c r="MK454" s="656"/>
      <c r="ML454" s="656"/>
      <c r="MM454" s="656"/>
      <c r="MN454" s="656"/>
      <c r="MO454" s="656"/>
      <c r="MP454" s="656"/>
      <c r="MQ454" s="656"/>
      <c r="MR454" s="656"/>
      <c r="MS454" s="656"/>
      <c r="MT454" s="656"/>
      <c r="MU454" s="656"/>
      <c r="MV454" s="656"/>
      <c r="MW454" s="656"/>
      <c r="MX454" s="656"/>
      <c r="MY454" s="656"/>
      <c r="MZ454" s="656"/>
      <c r="NA454" s="656"/>
      <c r="NB454" s="656"/>
      <c r="NC454" s="656"/>
      <c r="ND454" s="656"/>
      <c r="NE454" s="656"/>
      <c r="NF454" s="656"/>
      <c r="NG454" s="656"/>
      <c r="NH454" s="656"/>
      <c r="NI454" s="656"/>
      <c r="NJ454" s="656"/>
      <c r="NK454" s="656"/>
      <c r="NL454" s="656"/>
      <c r="NM454" s="656"/>
      <c r="NN454" s="656"/>
      <c r="NO454" s="656"/>
      <c r="NP454" s="656"/>
      <c r="NQ454" s="656"/>
      <c r="NR454" s="656"/>
      <c r="NS454" s="656"/>
      <c r="NT454" s="656"/>
      <c r="NU454" s="656"/>
      <c r="NV454" s="656"/>
      <c r="NW454" s="656"/>
      <c r="NX454" s="656"/>
      <c r="NY454" s="656"/>
      <c r="NZ454" s="656"/>
      <c r="OA454" s="656"/>
      <c r="OB454" s="656"/>
      <c r="OC454" s="656"/>
      <c r="OD454" s="656"/>
      <c r="OE454" s="656"/>
      <c r="OF454" s="656"/>
      <c r="OG454" s="656"/>
      <c r="OH454" s="656"/>
      <c r="OI454" s="656"/>
      <c r="OJ454" s="656"/>
      <c r="OK454" s="656"/>
      <c r="OL454" s="656"/>
      <c r="OM454" s="656"/>
      <c r="ON454" s="656"/>
      <c r="OO454" s="656"/>
      <c r="OP454" s="656"/>
      <c r="OQ454" s="656"/>
      <c r="OR454" s="656"/>
      <c r="OS454" s="656"/>
      <c r="OT454" s="656"/>
      <c r="OU454" s="656"/>
      <c r="OV454" s="656"/>
      <c r="OW454" s="656"/>
      <c r="OX454" s="656"/>
      <c r="OY454" s="656"/>
      <c r="OZ454" s="656"/>
      <c r="PA454" s="656"/>
      <c r="PB454" s="656"/>
      <c r="PC454" s="656"/>
      <c r="PD454" s="656"/>
      <c r="PE454" s="656"/>
      <c r="PF454" s="656"/>
      <c r="PG454" s="656"/>
      <c r="PH454" s="656"/>
      <c r="PI454" s="656"/>
      <c r="PJ454" s="656"/>
      <c r="PK454" s="656"/>
      <c r="PL454" s="656"/>
      <c r="PM454" s="656"/>
      <c r="PN454" s="656"/>
      <c r="PO454" s="656"/>
      <c r="PP454" s="656"/>
      <c r="PQ454" s="656"/>
      <c r="PR454" s="656"/>
      <c r="PS454" s="656"/>
      <c r="PT454" s="656"/>
      <c r="PU454" s="656"/>
      <c r="PV454" s="656"/>
      <c r="PW454" s="656"/>
      <c r="PX454" s="656"/>
      <c r="PY454" s="656"/>
      <c r="PZ454" s="656"/>
      <c r="QA454" s="656"/>
      <c r="QB454" s="656"/>
      <c r="QC454" s="656"/>
      <c r="QD454" s="656"/>
      <c r="QE454" s="656"/>
      <c r="QF454" s="656"/>
      <c r="QG454" s="656"/>
      <c r="QH454" s="656"/>
      <c r="QI454" s="656"/>
      <c r="QJ454" s="656"/>
      <c r="QK454" s="656"/>
      <c r="QL454" s="656"/>
      <c r="QM454" s="656"/>
      <c r="QN454" s="656"/>
      <c r="QO454" s="656"/>
      <c r="QP454" s="656"/>
      <c r="QQ454" s="656"/>
      <c r="QR454" s="656"/>
      <c r="QS454" s="656"/>
      <c r="QT454" s="656"/>
      <c r="QU454" s="656"/>
      <c r="QV454" s="656"/>
      <c r="QW454" s="656"/>
      <c r="QX454" s="656"/>
      <c r="QY454" s="656"/>
      <c r="QZ454" s="656"/>
      <c r="RA454" s="656"/>
      <c r="RB454" s="656"/>
      <c r="RC454" s="656"/>
      <c r="RD454" s="656"/>
      <c r="RE454" s="656"/>
      <c r="RF454" s="656"/>
      <c r="RG454" s="656"/>
      <c r="RH454" s="656"/>
      <c r="RI454" s="656"/>
      <c r="RJ454" s="656"/>
      <c r="RK454" s="656"/>
      <c r="RL454" s="656"/>
      <c r="RM454" s="656"/>
      <c r="RN454" s="656"/>
      <c r="RO454" s="656"/>
      <c r="RP454" s="656"/>
      <c r="RQ454" s="656"/>
      <c r="RR454" s="656"/>
      <c r="RS454" s="656"/>
      <c r="RT454" s="656"/>
      <c r="RU454" s="656"/>
      <c r="RV454" s="656"/>
      <c r="RW454" s="656"/>
      <c r="RX454" s="656"/>
      <c r="RY454" s="656"/>
      <c r="RZ454" s="656"/>
      <c r="SA454" s="656"/>
      <c r="SB454" s="656"/>
      <c r="SC454" s="656"/>
      <c r="SD454" s="656"/>
      <c r="SE454" s="656"/>
      <c r="SF454" s="656"/>
      <c r="SG454" s="656"/>
      <c r="SH454" s="656"/>
      <c r="SI454" s="656"/>
      <c r="SJ454" s="656"/>
      <c r="SK454" s="656"/>
      <c r="SL454" s="656"/>
      <c r="SM454" s="656"/>
      <c r="SN454" s="656"/>
      <c r="SO454" s="656"/>
      <c r="SP454" s="656"/>
      <c r="SQ454" s="656"/>
      <c r="SR454" s="656"/>
      <c r="SS454" s="656"/>
      <c r="ST454" s="656"/>
      <c r="SU454" s="656"/>
      <c r="SV454" s="656"/>
      <c r="SW454" s="656"/>
      <c r="SX454" s="656"/>
      <c r="SY454" s="656"/>
      <c r="SZ454" s="656"/>
      <c r="TA454" s="656"/>
      <c r="TB454" s="656"/>
      <c r="TC454" s="656"/>
      <c r="TD454" s="656"/>
      <c r="TE454" s="656"/>
      <c r="TF454" s="656"/>
      <c r="TG454" s="656"/>
      <c r="TH454" s="656"/>
      <c r="TI454" s="656"/>
      <c r="TJ454" s="656"/>
      <c r="TK454" s="656"/>
      <c r="TL454" s="656"/>
      <c r="TM454" s="656"/>
      <c r="TN454" s="656"/>
      <c r="TO454" s="656"/>
      <c r="TP454" s="656"/>
      <c r="TQ454" s="656"/>
      <c r="TR454" s="656"/>
      <c r="TS454" s="656"/>
      <c r="TT454" s="656"/>
      <c r="TU454" s="656"/>
      <c r="TV454" s="656"/>
      <c r="TW454" s="656"/>
      <c r="TX454" s="656"/>
      <c r="TY454" s="656"/>
      <c r="TZ454" s="656"/>
      <c r="UA454" s="656"/>
      <c r="UB454" s="656"/>
      <c r="UC454" s="656"/>
      <c r="UD454" s="656"/>
      <c r="UE454" s="656"/>
      <c r="UF454" s="656"/>
      <c r="UG454" s="656"/>
      <c r="UH454" s="656"/>
      <c r="UI454" s="656"/>
      <c r="UJ454" s="656"/>
      <c r="UK454" s="656"/>
      <c r="UL454" s="656"/>
      <c r="UM454" s="656"/>
      <c r="UN454" s="656"/>
      <c r="UO454" s="656"/>
      <c r="UP454" s="656"/>
      <c r="UQ454" s="656"/>
      <c r="UR454" s="656"/>
      <c r="US454" s="656"/>
      <c r="UT454" s="656"/>
      <c r="UU454" s="656"/>
      <c r="UV454" s="656"/>
      <c r="UW454" s="656"/>
      <c r="UX454" s="656"/>
      <c r="UY454" s="656"/>
      <c r="UZ454" s="656"/>
      <c r="VA454" s="656"/>
      <c r="VB454" s="656"/>
      <c r="VC454" s="656"/>
      <c r="VD454" s="656"/>
      <c r="VE454" s="656"/>
      <c r="VF454" s="656"/>
      <c r="VG454" s="656"/>
      <c r="VH454" s="656"/>
      <c r="VI454" s="656"/>
      <c r="VJ454" s="656"/>
      <c r="VK454" s="656"/>
      <c r="VL454" s="656"/>
      <c r="VM454" s="656"/>
      <c r="VN454" s="656"/>
      <c r="VO454" s="656"/>
      <c r="VP454" s="656"/>
      <c r="VQ454" s="656"/>
      <c r="VR454" s="656"/>
      <c r="VS454" s="656"/>
      <c r="VT454" s="656"/>
      <c r="VU454" s="656"/>
      <c r="VV454" s="656"/>
      <c r="VW454" s="656"/>
      <c r="VX454" s="656"/>
      <c r="VY454" s="656"/>
      <c r="VZ454" s="656"/>
      <c r="WA454" s="656"/>
      <c r="WB454" s="656"/>
      <c r="WC454" s="656"/>
      <c r="WD454" s="656"/>
      <c r="WE454" s="656"/>
      <c r="WF454" s="656"/>
      <c r="WG454" s="656"/>
      <c r="WH454" s="656"/>
      <c r="WI454" s="656"/>
      <c r="WJ454" s="656"/>
      <c r="WK454" s="656"/>
      <c r="WL454" s="656"/>
      <c r="WM454" s="656"/>
      <c r="WN454" s="656"/>
      <c r="WO454" s="656"/>
      <c r="WP454" s="656"/>
      <c r="WQ454" s="656"/>
      <c r="WR454" s="656"/>
      <c r="WS454" s="656"/>
      <c r="WT454" s="656"/>
      <c r="WU454" s="656"/>
      <c r="WV454" s="656"/>
      <c r="WW454" s="656"/>
      <c r="WX454" s="656"/>
      <c r="WY454" s="656"/>
      <c r="WZ454" s="656"/>
      <c r="XA454" s="656"/>
      <c r="XB454" s="656"/>
      <c r="XC454" s="656"/>
      <c r="XD454" s="656"/>
      <c r="XE454" s="656"/>
      <c r="XF454" s="656"/>
      <c r="XG454" s="656"/>
      <c r="XH454" s="656"/>
      <c r="XI454" s="656"/>
      <c r="XJ454" s="656"/>
      <c r="XK454" s="656"/>
      <c r="XL454" s="656"/>
      <c r="XM454" s="656"/>
      <c r="XN454" s="656"/>
      <c r="XO454" s="656"/>
      <c r="XP454" s="656"/>
      <c r="XQ454" s="656"/>
      <c r="XR454" s="656"/>
      <c r="XS454" s="656"/>
      <c r="XT454" s="656"/>
      <c r="XU454" s="656"/>
      <c r="XV454" s="656"/>
      <c r="XW454" s="656"/>
      <c r="XX454" s="656"/>
      <c r="XY454" s="656"/>
      <c r="XZ454" s="656"/>
      <c r="YA454" s="656"/>
      <c r="YB454" s="656"/>
      <c r="YC454" s="656"/>
      <c r="YD454" s="656"/>
      <c r="YE454" s="656"/>
      <c r="YF454" s="656"/>
      <c r="YG454" s="656"/>
      <c r="YH454" s="656"/>
      <c r="YI454" s="656"/>
      <c r="YJ454" s="656"/>
      <c r="YK454" s="656"/>
      <c r="YL454" s="656"/>
      <c r="YM454" s="656"/>
      <c r="YN454" s="656"/>
      <c r="YO454" s="656"/>
      <c r="YP454" s="656"/>
      <c r="YQ454" s="656"/>
      <c r="YR454" s="656"/>
      <c r="YS454" s="656"/>
      <c r="YT454" s="656"/>
      <c r="YU454" s="656"/>
      <c r="YV454" s="656"/>
      <c r="YW454" s="656"/>
      <c r="YX454" s="656"/>
      <c r="YY454" s="656"/>
      <c r="YZ454" s="656"/>
      <c r="ZA454" s="656"/>
      <c r="ZB454" s="656"/>
      <c r="ZC454" s="656"/>
      <c r="ZD454" s="656"/>
      <c r="ZE454" s="656"/>
      <c r="ZF454" s="656"/>
      <c r="ZG454" s="656"/>
      <c r="ZH454" s="656"/>
      <c r="ZI454" s="656"/>
      <c r="ZJ454" s="656"/>
      <c r="ZK454" s="656"/>
      <c r="ZL454" s="656"/>
      <c r="ZM454" s="656"/>
      <c r="ZN454" s="656"/>
      <c r="ZO454" s="656"/>
      <c r="ZP454" s="656"/>
      <c r="ZQ454" s="656"/>
      <c r="ZR454" s="656"/>
      <c r="ZS454" s="656"/>
      <c r="ZT454" s="656"/>
      <c r="ZU454" s="656"/>
      <c r="ZV454" s="656"/>
      <c r="ZW454" s="656"/>
      <c r="ZX454" s="656"/>
      <c r="ZY454" s="656"/>
      <c r="ZZ454" s="656"/>
      <c r="AAA454" s="656"/>
      <c r="AAB454" s="656"/>
      <c r="AAC454" s="656"/>
      <c r="AAD454" s="656"/>
      <c r="AAE454" s="656"/>
      <c r="AAF454" s="656"/>
      <c r="AAG454" s="656"/>
      <c r="AAH454" s="656"/>
      <c r="AAI454" s="656"/>
      <c r="AAJ454" s="656"/>
      <c r="AAK454" s="656"/>
      <c r="AAL454" s="656"/>
      <c r="AAM454" s="656"/>
      <c r="AAN454" s="656"/>
      <c r="AAO454" s="656"/>
      <c r="AAP454" s="656"/>
      <c r="AAQ454" s="656"/>
      <c r="AAR454" s="656"/>
      <c r="AAS454" s="656"/>
      <c r="AAT454" s="656"/>
      <c r="AAU454" s="656"/>
      <c r="AAV454" s="656"/>
      <c r="AAW454" s="656"/>
      <c r="AAX454" s="656"/>
      <c r="AAY454" s="656"/>
      <c r="AAZ454" s="656"/>
      <c r="ABA454" s="656"/>
      <c r="ABB454" s="656"/>
      <c r="ABC454" s="656"/>
      <c r="ABD454" s="656"/>
      <c r="ABE454" s="656"/>
      <c r="ABF454" s="656"/>
      <c r="ABG454" s="656"/>
      <c r="ABH454" s="656"/>
      <c r="ABI454" s="656"/>
      <c r="ABJ454" s="656"/>
      <c r="ABK454" s="656"/>
      <c r="ABL454" s="656"/>
      <c r="ABM454" s="656"/>
      <c r="ABN454" s="656"/>
      <c r="ABO454" s="656"/>
      <c r="ABP454" s="656"/>
      <c r="ABQ454" s="656"/>
      <c r="ABR454" s="656"/>
      <c r="ABS454" s="656"/>
      <c r="ABT454" s="656"/>
      <c r="ABU454" s="656"/>
      <c r="ABV454" s="656"/>
      <c r="ABW454" s="656"/>
      <c r="ABX454" s="656"/>
      <c r="ABY454" s="656"/>
      <c r="ABZ454" s="656"/>
      <c r="ACA454" s="656"/>
      <c r="ACB454" s="656"/>
      <c r="ACC454" s="656"/>
      <c r="ACD454" s="656"/>
      <c r="ACE454" s="656"/>
      <c r="ACF454" s="656"/>
      <c r="ACG454" s="656"/>
      <c r="ACH454" s="656"/>
      <c r="ACI454" s="656"/>
      <c r="ACJ454" s="656"/>
      <c r="ACK454" s="656"/>
      <c r="ACL454" s="656"/>
      <c r="ACM454" s="656"/>
      <c r="ACN454" s="656"/>
      <c r="ACO454" s="656"/>
      <c r="ACP454" s="656"/>
      <c r="ACQ454" s="656"/>
      <c r="ACR454" s="656"/>
      <c r="ACS454" s="656"/>
      <c r="ACT454" s="656"/>
      <c r="ACU454" s="656"/>
      <c r="ACV454" s="656"/>
      <c r="ACW454" s="656"/>
      <c r="ACX454" s="656"/>
      <c r="ACY454" s="656"/>
      <c r="ACZ454" s="656"/>
      <c r="ADA454" s="656"/>
      <c r="ADB454" s="656"/>
      <c r="ADC454" s="656"/>
      <c r="ADD454" s="656"/>
      <c r="ADE454" s="656"/>
      <c r="ADF454" s="656"/>
      <c r="ADG454" s="656"/>
      <c r="ADH454" s="656"/>
      <c r="ADI454" s="656"/>
      <c r="ADJ454" s="656"/>
      <c r="ADK454" s="656"/>
      <c r="ADL454" s="656"/>
      <c r="ADM454" s="656"/>
      <c r="ADN454" s="656"/>
      <c r="ADO454" s="656"/>
      <c r="ADP454" s="656"/>
      <c r="ADQ454" s="656"/>
      <c r="ADR454" s="656"/>
      <c r="ADS454" s="656"/>
      <c r="ADT454" s="656"/>
      <c r="ADU454" s="656"/>
      <c r="ADV454" s="656"/>
      <c r="ADW454" s="656"/>
      <c r="ADX454" s="656"/>
      <c r="ADY454" s="656"/>
      <c r="ADZ454" s="656"/>
      <c r="AEA454" s="656"/>
      <c r="AEB454" s="656"/>
      <c r="AEC454" s="656"/>
      <c r="AED454" s="656"/>
      <c r="AEE454" s="656"/>
      <c r="AEF454" s="656"/>
      <c r="AEG454" s="656"/>
      <c r="AEH454" s="656"/>
      <c r="AEI454" s="656"/>
      <c r="AEJ454" s="656"/>
      <c r="AEK454" s="656"/>
      <c r="AEL454" s="656"/>
      <c r="AEM454" s="656"/>
      <c r="AEN454" s="656"/>
      <c r="AEO454" s="656"/>
      <c r="AEP454" s="656"/>
      <c r="AEQ454" s="656"/>
      <c r="AER454" s="656"/>
      <c r="AES454" s="656"/>
      <c r="AET454" s="656"/>
      <c r="AEU454" s="656"/>
      <c r="AEV454" s="656"/>
      <c r="AEW454" s="656"/>
      <c r="AEX454" s="656"/>
      <c r="AEY454" s="656"/>
      <c r="AEZ454" s="656"/>
      <c r="AFA454" s="656"/>
      <c r="AFB454" s="656"/>
      <c r="AFC454" s="656"/>
      <c r="AFD454" s="656"/>
      <c r="AFE454" s="656"/>
      <c r="AFF454" s="656"/>
      <c r="AFG454" s="656"/>
      <c r="AFH454" s="656"/>
      <c r="AFI454" s="656"/>
      <c r="AFJ454" s="656"/>
      <c r="AFK454" s="656"/>
      <c r="AFL454" s="656"/>
      <c r="AFM454" s="656"/>
      <c r="AFN454" s="656"/>
      <c r="AFO454" s="656"/>
      <c r="AFP454" s="656"/>
      <c r="AFQ454" s="656"/>
      <c r="AFR454" s="656"/>
      <c r="AFS454" s="656"/>
      <c r="AFT454" s="656"/>
      <c r="AFU454" s="656"/>
      <c r="AFV454" s="656"/>
      <c r="AFW454" s="656"/>
      <c r="AFX454" s="656"/>
      <c r="AFY454" s="656"/>
      <c r="AFZ454" s="656"/>
      <c r="AGA454" s="656"/>
      <c r="AGB454" s="656"/>
      <c r="AGC454" s="656"/>
      <c r="AGD454" s="656"/>
      <c r="AGE454" s="656"/>
      <c r="AGF454" s="656"/>
      <c r="AGG454" s="656"/>
      <c r="AGH454" s="656"/>
      <c r="AGI454" s="656"/>
      <c r="AGJ454" s="656"/>
      <c r="AGK454" s="656"/>
      <c r="AGL454" s="656"/>
      <c r="AGM454" s="656"/>
      <c r="AGN454" s="656"/>
      <c r="AGO454" s="656"/>
      <c r="AGP454" s="656"/>
      <c r="AGQ454" s="656"/>
      <c r="AGR454" s="656"/>
      <c r="AGS454" s="656"/>
      <c r="AGT454" s="656"/>
      <c r="AGU454" s="656"/>
      <c r="AGV454" s="656"/>
      <c r="AGW454" s="656"/>
      <c r="AGX454" s="656"/>
      <c r="AGY454" s="656"/>
      <c r="AGZ454" s="656"/>
      <c r="AHA454" s="656"/>
      <c r="AHB454" s="656"/>
      <c r="AHC454" s="656"/>
      <c r="AHD454" s="656"/>
      <c r="AHE454" s="656"/>
      <c r="AHF454" s="656"/>
      <c r="AHG454" s="656"/>
      <c r="AHH454" s="656"/>
      <c r="AHI454" s="656"/>
      <c r="AHJ454" s="656"/>
      <c r="AHK454" s="656"/>
      <c r="AHL454" s="656"/>
      <c r="AHM454" s="656"/>
      <c r="AHN454" s="656"/>
      <c r="AHO454" s="656"/>
      <c r="AHP454" s="656"/>
      <c r="AHQ454" s="656"/>
      <c r="AHR454" s="656"/>
      <c r="AHS454" s="656"/>
      <c r="AHT454" s="656"/>
      <c r="AHU454" s="656"/>
      <c r="AHV454" s="656"/>
      <c r="AHW454" s="656"/>
      <c r="AHX454" s="656"/>
      <c r="AHY454" s="656"/>
      <c r="AHZ454" s="656"/>
      <c r="AIA454" s="656"/>
      <c r="AIB454" s="656"/>
      <c r="AIC454" s="656"/>
      <c r="AID454" s="656"/>
      <c r="AIE454" s="656"/>
      <c r="AIF454" s="656"/>
      <c r="AIG454" s="656"/>
      <c r="AIH454" s="656"/>
      <c r="AII454" s="656"/>
      <c r="AIJ454" s="656"/>
      <c r="AIK454" s="656"/>
      <c r="AIL454" s="656"/>
      <c r="AIM454" s="656"/>
      <c r="AIN454" s="656"/>
      <c r="AIO454" s="656"/>
      <c r="AIP454" s="656"/>
      <c r="AIQ454" s="656"/>
      <c r="AIR454" s="656"/>
      <c r="AIS454" s="656"/>
      <c r="AIT454" s="656"/>
      <c r="AIU454" s="656"/>
      <c r="AIV454" s="656"/>
      <c r="AIW454" s="656"/>
      <c r="AIX454" s="656"/>
      <c r="AIY454" s="656"/>
      <c r="AIZ454" s="656"/>
      <c r="AJA454" s="656"/>
      <c r="AJB454" s="656"/>
      <c r="AJC454" s="656"/>
      <c r="AJD454" s="656"/>
      <c r="AJE454" s="656"/>
      <c r="AJF454" s="656"/>
      <c r="AJG454" s="656"/>
      <c r="AJH454" s="656"/>
      <c r="AJI454" s="656"/>
      <c r="AJJ454" s="656"/>
      <c r="AJK454" s="656"/>
      <c r="AJL454" s="656"/>
      <c r="AJM454" s="656"/>
      <c r="AJN454" s="656"/>
      <c r="AJO454" s="656"/>
      <c r="AJP454" s="656"/>
      <c r="AJQ454" s="656"/>
      <c r="AJR454" s="656"/>
      <c r="AJS454" s="656"/>
      <c r="AJT454" s="656"/>
      <c r="AJU454" s="656"/>
      <c r="AJV454" s="656"/>
      <c r="AJW454" s="656"/>
      <c r="AJX454" s="656"/>
      <c r="AJY454" s="656"/>
      <c r="AJZ454" s="656"/>
      <c r="AKA454" s="656"/>
      <c r="AKB454" s="656"/>
      <c r="AKC454" s="656"/>
      <c r="AKD454" s="656"/>
      <c r="AKE454" s="656"/>
      <c r="AKF454" s="656"/>
      <c r="AKG454" s="656"/>
      <c r="AKH454" s="656"/>
      <c r="AKI454" s="656"/>
      <c r="AKJ454" s="656"/>
      <c r="AKK454" s="656"/>
      <c r="AKL454" s="656"/>
      <c r="AKM454" s="656"/>
      <c r="AKN454" s="656"/>
      <c r="AKO454" s="656"/>
      <c r="AKP454" s="656"/>
      <c r="AKQ454" s="656"/>
      <c r="AKR454" s="656"/>
      <c r="AKS454" s="656"/>
      <c r="AKT454" s="656"/>
      <c r="AKU454" s="656"/>
      <c r="AKV454" s="656"/>
      <c r="AKW454" s="656"/>
      <c r="AKX454" s="656"/>
      <c r="AKY454" s="656"/>
      <c r="AKZ454" s="656"/>
      <c r="ALA454" s="656"/>
      <c r="ALB454" s="656"/>
      <c r="ALC454" s="656"/>
      <c r="ALD454" s="656"/>
      <c r="ALE454" s="656"/>
      <c r="ALF454" s="656"/>
      <c r="ALG454" s="656"/>
      <c r="ALH454" s="656"/>
      <c r="ALI454" s="656"/>
      <c r="ALJ454" s="656"/>
      <c r="ALK454" s="656"/>
      <c r="ALL454" s="656"/>
      <c r="ALM454" s="656"/>
      <c r="ALN454" s="656"/>
      <c r="ALO454" s="656"/>
      <c r="ALP454" s="656"/>
      <c r="ALQ454" s="656"/>
      <c r="ALR454" s="656"/>
      <c r="ALS454" s="656"/>
      <c r="ALT454" s="656"/>
      <c r="ALU454" s="656"/>
      <c r="ALV454" s="656"/>
      <c r="ALW454" s="656"/>
      <c r="ALX454" s="656"/>
      <c r="ALY454" s="656"/>
      <c r="ALZ454" s="656"/>
      <c r="AMA454" s="656"/>
      <c r="AMB454" s="656"/>
      <c r="AMC454" s="656"/>
      <c r="AMD454" s="656"/>
      <c r="AME454" s="656"/>
      <c r="AMF454" s="656"/>
      <c r="AMG454" s="656"/>
      <c r="AMH454" s="656"/>
      <c r="AMI454" s="656"/>
      <c r="AMJ454" s="656"/>
      <c r="AMK454" s="656"/>
      <c r="AML454" s="656"/>
      <c r="AMM454" s="656"/>
      <c r="AMN454" s="656"/>
      <c r="AMO454" s="656"/>
      <c r="AMP454" s="656"/>
      <c r="AMQ454" s="656"/>
      <c r="AMR454" s="656"/>
      <c r="AMS454" s="656"/>
      <c r="AMT454" s="656"/>
      <c r="AMU454" s="656"/>
      <c r="AMV454" s="656"/>
      <c r="AMW454" s="656"/>
      <c r="AMX454" s="656"/>
      <c r="AMY454" s="656"/>
      <c r="AMZ454" s="656"/>
      <c r="ANA454" s="656"/>
      <c r="ANB454" s="656"/>
      <c r="ANC454" s="656"/>
      <c r="AND454" s="656"/>
      <c r="ANE454" s="656"/>
      <c r="ANF454" s="656"/>
      <c r="ANG454" s="656"/>
      <c r="ANH454" s="656"/>
      <c r="ANI454" s="656"/>
      <c r="ANJ454" s="656"/>
      <c r="ANK454" s="656"/>
      <c r="ANL454" s="656"/>
      <c r="ANM454" s="656"/>
      <c r="ANN454" s="656"/>
      <c r="ANO454" s="656"/>
      <c r="ANP454" s="656"/>
      <c r="ANQ454" s="656"/>
      <c r="ANR454" s="656"/>
      <c r="ANS454" s="656"/>
      <c r="ANT454" s="656"/>
      <c r="ANU454" s="656"/>
      <c r="ANV454" s="656"/>
      <c r="ANW454" s="656"/>
      <c r="ANX454" s="656"/>
      <c r="ANY454" s="656"/>
      <c r="ANZ454" s="656"/>
      <c r="AOA454" s="656"/>
      <c r="AOB454" s="656"/>
      <c r="AOC454" s="656"/>
      <c r="AOD454" s="656"/>
      <c r="AOE454" s="656"/>
      <c r="AOF454" s="656"/>
      <c r="AOG454" s="656"/>
      <c r="AOH454" s="656"/>
      <c r="AOI454" s="656"/>
      <c r="AOJ454" s="656"/>
      <c r="AOK454" s="656"/>
      <c r="AOL454" s="656"/>
      <c r="AOM454" s="656"/>
      <c r="AON454" s="656"/>
      <c r="AOO454" s="656"/>
      <c r="AOP454" s="656"/>
      <c r="AOQ454" s="656"/>
      <c r="AOR454" s="656"/>
      <c r="AOS454" s="656"/>
      <c r="AOT454" s="656"/>
      <c r="AOU454" s="656"/>
      <c r="AOV454" s="656"/>
      <c r="AOW454" s="656"/>
      <c r="AOX454" s="656"/>
      <c r="AOY454" s="656"/>
      <c r="AOZ454" s="656"/>
      <c r="APA454" s="656"/>
      <c r="APB454" s="656"/>
      <c r="APC454" s="656"/>
      <c r="APD454" s="656"/>
      <c r="APE454" s="656"/>
      <c r="APF454" s="656"/>
      <c r="APG454" s="656"/>
      <c r="APH454" s="656"/>
      <c r="API454" s="656"/>
      <c r="APJ454" s="656"/>
      <c r="APK454" s="656"/>
      <c r="APL454" s="656"/>
      <c r="APM454" s="656"/>
      <c r="APN454" s="656"/>
      <c r="APO454" s="656"/>
      <c r="APP454" s="656"/>
      <c r="APQ454" s="656"/>
      <c r="APR454" s="656"/>
      <c r="APS454" s="656"/>
      <c r="APT454" s="656"/>
      <c r="APU454" s="656"/>
      <c r="APV454" s="656"/>
      <c r="APW454" s="656"/>
      <c r="APX454" s="656"/>
      <c r="APY454" s="656"/>
      <c r="APZ454" s="656"/>
      <c r="AQA454" s="656"/>
      <c r="AQB454" s="656"/>
      <c r="AQC454" s="656"/>
      <c r="AQD454" s="656"/>
      <c r="AQE454" s="656"/>
      <c r="AQF454" s="656"/>
      <c r="AQG454" s="656"/>
      <c r="AQH454" s="656"/>
      <c r="AQI454" s="656"/>
      <c r="AQJ454" s="656"/>
      <c r="AQK454" s="656"/>
      <c r="AQL454" s="656"/>
      <c r="AQM454" s="656"/>
      <c r="AQN454" s="656"/>
      <c r="AQO454" s="656"/>
      <c r="AQP454" s="656"/>
      <c r="AQQ454" s="656"/>
      <c r="AQR454" s="656"/>
      <c r="AQS454" s="656"/>
      <c r="AQT454" s="656"/>
      <c r="AQU454" s="656"/>
      <c r="AQV454" s="656"/>
      <c r="AQW454" s="656"/>
      <c r="AQX454" s="656"/>
      <c r="AQY454" s="656"/>
      <c r="AQZ454" s="656"/>
      <c r="ARA454" s="656"/>
      <c r="ARB454" s="656"/>
      <c r="ARC454" s="656"/>
      <c r="ARD454" s="656"/>
      <c r="ARE454" s="656"/>
      <c r="ARF454" s="656"/>
      <c r="ARG454" s="656"/>
      <c r="ARH454" s="656"/>
      <c r="ARI454" s="656"/>
      <c r="ARJ454" s="656"/>
      <c r="ARK454" s="656"/>
      <c r="ARL454" s="656"/>
      <c r="ARM454" s="656"/>
      <c r="ARN454" s="656"/>
      <c r="ARO454" s="656"/>
      <c r="ARP454" s="656"/>
      <c r="ARQ454" s="656"/>
      <c r="ARR454" s="656"/>
      <c r="ARS454" s="656"/>
      <c r="ART454" s="656"/>
      <c r="ARU454" s="656"/>
      <c r="ARV454" s="656"/>
      <c r="ARW454" s="656"/>
      <c r="ARX454" s="656"/>
      <c r="ARY454" s="656"/>
      <c r="ARZ454" s="656"/>
      <c r="ASA454" s="656"/>
      <c r="ASB454" s="656"/>
      <c r="ASC454" s="656"/>
      <c r="ASD454" s="656"/>
      <c r="ASE454" s="656"/>
      <c r="ASF454" s="656"/>
      <c r="ASG454" s="656"/>
      <c r="ASH454" s="656"/>
      <c r="ASI454" s="656"/>
      <c r="ASJ454" s="656"/>
      <c r="ASK454" s="656"/>
      <c r="ASL454" s="656"/>
      <c r="ASM454" s="656"/>
      <c r="ASN454" s="656"/>
      <c r="ASO454" s="656"/>
      <c r="ASP454" s="656"/>
      <c r="ASQ454" s="656"/>
      <c r="ASR454" s="656"/>
      <c r="ASS454" s="656"/>
      <c r="AST454" s="656"/>
      <c r="ASU454" s="656"/>
      <c r="ASV454" s="656"/>
      <c r="ASW454" s="656"/>
      <c r="ASX454" s="656"/>
      <c r="ASY454" s="656"/>
      <c r="ASZ454" s="656"/>
      <c r="ATA454" s="656"/>
      <c r="ATB454" s="656"/>
      <c r="ATC454" s="656"/>
      <c r="ATD454" s="656"/>
      <c r="ATE454" s="656"/>
      <c r="ATF454" s="656"/>
      <c r="ATG454" s="656"/>
      <c r="ATH454" s="656"/>
      <c r="ATI454" s="656"/>
      <c r="ATJ454" s="656"/>
      <c r="ATK454" s="656"/>
      <c r="ATL454" s="656"/>
      <c r="ATM454" s="656"/>
      <c r="ATN454" s="656"/>
      <c r="ATO454" s="656"/>
      <c r="ATP454" s="656"/>
      <c r="ATQ454" s="656"/>
      <c r="ATR454" s="656"/>
      <c r="ATS454" s="656"/>
      <c r="ATT454" s="656"/>
      <c r="ATU454" s="656"/>
      <c r="ATV454" s="656"/>
      <c r="ATW454" s="656"/>
      <c r="ATX454" s="656"/>
      <c r="ATY454" s="656"/>
      <c r="ATZ454" s="656"/>
      <c r="AUA454" s="656"/>
      <c r="AUB454" s="656"/>
      <c r="AUC454" s="656"/>
      <c r="AUD454" s="656"/>
      <c r="AUE454" s="656"/>
      <c r="AUF454" s="656"/>
      <c r="AUG454" s="656"/>
      <c r="AUH454" s="656"/>
      <c r="AUI454" s="656"/>
      <c r="AUJ454" s="656"/>
      <c r="AUK454" s="656"/>
      <c r="AUL454" s="656"/>
      <c r="AUM454" s="656"/>
      <c r="AUN454" s="656"/>
      <c r="AUO454" s="656"/>
      <c r="AUP454" s="656"/>
      <c r="AUQ454" s="656"/>
      <c r="AUR454" s="656"/>
      <c r="AUS454" s="656"/>
      <c r="AUT454" s="656"/>
      <c r="AUU454" s="656"/>
      <c r="AUV454" s="656"/>
      <c r="AUW454" s="656"/>
      <c r="AUX454" s="656"/>
      <c r="AUY454" s="656"/>
      <c r="AUZ454" s="656"/>
      <c r="AVA454" s="656"/>
      <c r="AVB454" s="656"/>
      <c r="AVC454" s="656"/>
      <c r="AVD454" s="656"/>
      <c r="AVE454" s="656"/>
      <c r="AVF454" s="656"/>
      <c r="AVG454" s="656"/>
      <c r="AVH454" s="656"/>
      <c r="AVI454" s="656"/>
      <c r="AVJ454" s="656"/>
      <c r="AVK454" s="656"/>
      <c r="AVL454" s="656"/>
      <c r="AVM454" s="656"/>
      <c r="AVN454" s="656"/>
      <c r="AVO454" s="656"/>
      <c r="AVP454" s="656"/>
      <c r="AVQ454" s="656"/>
      <c r="AVR454" s="656"/>
      <c r="AVS454" s="656"/>
      <c r="AVT454" s="656"/>
      <c r="AVU454" s="656"/>
      <c r="AVV454" s="656"/>
      <c r="AVW454" s="656"/>
      <c r="AVX454" s="656"/>
      <c r="AVY454" s="656"/>
      <c r="AVZ454" s="656"/>
      <c r="AWA454" s="656"/>
      <c r="AWB454" s="656"/>
      <c r="AWC454" s="656"/>
      <c r="AWD454" s="656"/>
      <c r="AWE454" s="656"/>
      <c r="AWF454" s="656"/>
      <c r="AWG454" s="656"/>
      <c r="AWH454" s="656"/>
      <c r="AWI454" s="656"/>
      <c r="AWJ454" s="656"/>
      <c r="AWK454" s="656"/>
      <c r="AWL454" s="656"/>
      <c r="AWM454" s="656"/>
      <c r="AWN454" s="656"/>
      <c r="AWO454" s="656"/>
      <c r="AWP454" s="656"/>
      <c r="AWQ454" s="656"/>
      <c r="AWR454" s="656"/>
      <c r="AWS454" s="656"/>
      <c r="AWT454" s="656"/>
      <c r="AWU454" s="656"/>
      <c r="AWV454" s="656"/>
      <c r="AWW454" s="656"/>
      <c r="AWX454" s="656"/>
      <c r="AWY454" s="656"/>
      <c r="AWZ454" s="656"/>
      <c r="AXA454" s="656"/>
      <c r="AXB454" s="656"/>
      <c r="AXC454" s="656"/>
      <c r="AXD454" s="656"/>
      <c r="AXE454" s="656"/>
      <c r="AXF454" s="656"/>
      <c r="AXG454" s="656"/>
      <c r="AXH454" s="656"/>
      <c r="AXI454" s="656"/>
      <c r="AXJ454" s="656"/>
      <c r="AXK454" s="656"/>
      <c r="AXL454" s="656"/>
      <c r="AXM454" s="656"/>
      <c r="AXN454" s="656"/>
      <c r="AXO454" s="656"/>
      <c r="AXP454" s="656"/>
      <c r="AXQ454" s="656"/>
      <c r="AXR454" s="656"/>
      <c r="AXS454" s="656"/>
      <c r="AXT454" s="656"/>
      <c r="AXU454" s="656"/>
      <c r="AXV454" s="656"/>
      <c r="AXW454" s="656"/>
      <c r="AXX454" s="656"/>
      <c r="AXY454" s="656"/>
      <c r="AXZ454" s="656"/>
      <c r="AYA454" s="656"/>
      <c r="AYB454" s="656"/>
      <c r="AYC454" s="656"/>
      <c r="AYD454" s="656"/>
      <c r="AYE454" s="656"/>
      <c r="AYF454" s="656"/>
      <c r="AYG454" s="656"/>
      <c r="AYH454" s="656"/>
      <c r="AYI454" s="656"/>
      <c r="AYJ454" s="656"/>
      <c r="AYK454" s="656"/>
      <c r="AYL454" s="656"/>
      <c r="AYM454" s="656"/>
      <c r="AYN454" s="656"/>
      <c r="AYO454" s="656"/>
      <c r="AYP454" s="656"/>
      <c r="AYQ454" s="656"/>
      <c r="AYR454" s="656"/>
      <c r="AYS454" s="656"/>
      <c r="AYT454" s="656"/>
      <c r="AYU454" s="656"/>
      <c r="AYV454" s="656"/>
      <c r="AYW454" s="656"/>
      <c r="AYX454" s="656"/>
      <c r="AYY454" s="656"/>
      <c r="AYZ454" s="656"/>
      <c r="AZA454" s="656"/>
      <c r="AZB454" s="656"/>
      <c r="AZC454" s="656"/>
      <c r="AZD454" s="656"/>
      <c r="AZE454" s="656"/>
      <c r="AZF454" s="656"/>
      <c r="AZG454" s="656"/>
      <c r="AZH454" s="656"/>
      <c r="AZI454" s="656"/>
      <c r="AZJ454" s="656"/>
      <c r="AZK454" s="656"/>
      <c r="AZL454" s="656"/>
      <c r="AZM454" s="656"/>
      <c r="AZN454" s="656"/>
      <c r="AZO454" s="656"/>
      <c r="AZP454" s="656"/>
      <c r="AZQ454" s="656"/>
      <c r="AZR454" s="656"/>
      <c r="AZS454" s="656"/>
      <c r="AZT454" s="656"/>
      <c r="AZU454" s="656"/>
      <c r="AZV454" s="656"/>
      <c r="AZW454" s="656"/>
      <c r="AZX454" s="656"/>
      <c r="AZY454" s="656"/>
      <c r="AZZ454" s="656"/>
      <c r="BAA454" s="656"/>
      <c r="BAB454" s="656"/>
      <c r="BAC454" s="656"/>
      <c r="BAD454" s="656"/>
      <c r="BAE454" s="656"/>
      <c r="BAF454" s="656"/>
      <c r="BAG454" s="656"/>
      <c r="BAH454" s="656"/>
      <c r="BAI454" s="656"/>
      <c r="BAJ454" s="656"/>
      <c r="BAK454" s="656"/>
      <c r="BAL454" s="656"/>
      <c r="BAM454" s="656"/>
      <c r="BAN454" s="656"/>
      <c r="BAO454" s="656"/>
      <c r="BAP454" s="656"/>
      <c r="BAQ454" s="656"/>
      <c r="BAR454" s="656"/>
      <c r="BAS454" s="656"/>
      <c r="BAT454" s="656"/>
      <c r="BAU454" s="656"/>
      <c r="BAV454" s="656"/>
      <c r="BAW454" s="656"/>
      <c r="BAX454" s="656"/>
      <c r="BAY454" s="656"/>
      <c r="BAZ454" s="656"/>
      <c r="BBA454" s="656"/>
      <c r="BBB454" s="656"/>
      <c r="BBC454" s="656"/>
      <c r="BBD454" s="656"/>
      <c r="BBE454" s="656"/>
      <c r="BBF454" s="656"/>
      <c r="BBG454" s="656"/>
      <c r="BBH454" s="656"/>
      <c r="BBI454" s="656"/>
      <c r="BBJ454" s="656"/>
      <c r="BBK454" s="656"/>
      <c r="BBL454" s="656"/>
      <c r="BBM454" s="656"/>
      <c r="BBN454" s="656"/>
      <c r="BBO454" s="656"/>
      <c r="BBP454" s="656"/>
      <c r="BBQ454" s="656"/>
      <c r="BBR454" s="656"/>
      <c r="BBS454" s="656"/>
      <c r="BBT454" s="656"/>
      <c r="BBU454" s="656"/>
      <c r="BBV454" s="656"/>
      <c r="BBW454" s="656"/>
      <c r="BBX454" s="656"/>
      <c r="BBY454" s="656"/>
      <c r="BBZ454" s="656"/>
      <c r="BCA454" s="656"/>
      <c r="BCB454" s="656"/>
      <c r="BCC454" s="656"/>
      <c r="BCD454" s="656"/>
      <c r="BCE454" s="656"/>
      <c r="BCF454" s="656"/>
      <c r="BCG454" s="656"/>
      <c r="BCH454" s="656"/>
      <c r="BCI454" s="656"/>
      <c r="BCJ454" s="656"/>
      <c r="BCK454" s="656"/>
      <c r="BCL454" s="656"/>
      <c r="BCM454" s="656"/>
      <c r="BCN454" s="656"/>
      <c r="BCO454" s="656"/>
      <c r="BCP454" s="656"/>
      <c r="BCQ454" s="656"/>
      <c r="BCR454" s="656"/>
      <c r="BCS454" s="656"/>
      <c r="BCT454" s="656"/>
      <c r="BCU454" s="656"/>
      <c r="BCV454" s="656"/>
      <c r="BCW454" s="656"/>
      <c r="BCX454" s="656"/>
      <c r="BCY454" s="656"/>
      <c r="BCZ454" s="656"/>
      <c r="BDA454" s="656"/>
      <c r="BDB454" s="656"/>
      <c r="BDC454" s="656"/>
      <c r="BDD454" s="656"/>
      <c r="BDE454" s="656"/>
      <c r="BDF454" s="656"/>
      <c r="BDG454" s="656"/>
      <c r="BDH454" s="656"/>
      <c r="BDI454" s="656"/>
      <c r="BDJ454" s="656"/>
      <c r="BDK454" s="656"/>
      <c r="BDL454" s="656"/>
      <c r="BDM454" s="656"/>
      <c r="BDN454" s="656"/>
      <c r="BDO454" s="656"/>
      <c r="BDP454" s="656"/>
      <c r="BDQ454" s="656"/>
      <c r="BDR454" s="656"/>
      <c r="BDS454" s="656"/>
      <c r="BDT454" s="656"/>
      <c r="BDU454" s="656"/>
      <c r="BDV454" s="656"/>
      <c r="BDW454" s="656"/>
      <c r="BDX454" s="656"/>
      <c r="BDY454" s="656"/>
      <c r="BDZ454" s="656"/>
      <c r="BEA454" s="656"/>
      <c r="BEB454" s="656"/>
      <c r="BEC454" s="656"/>
      <c r="BED454" s="656"/>
      <c r="BEE454" s="656"/>
      <c r="BEF454" s="656"/>
      <c r="BEG454" s="656"/>
      <c r="BEH454" s="656"/>
      <c r="BEI454" s="656"/>
      <c r="BEJ454" s="656"/>
      <c r="BEK454" s="656"/>
      <c r="BEL454" s="656"/>
      <c r="BEM454" s="656"/>
      <c r="BEN454" s="656"/>
      <c r="BEO454" s="656"/>
      <c r="BEP454" s="656"/>
      <c r="BEQ454" s="656"/>
      <c r="BER454" s="656"/>
      <c r="BES454" s="656"/>
      <c r="BET454" s="656"/>
      <c r="BEU454" s="656"/>
      <c r="BEV454" s="656"/>
      <c r="BEW454" s="656"/>
      <c r="BEX454" s="656"/>
      <c r="BEY454" s="656"/>
      <c r="BEZ454" s="656"/>
      <c r="BFA454" s="656"/>
      <c r="BFB454" s="656"/>
      <c r="BFC454" s="656"/>
      <c r="BFD454" s="656"/>
      <c r="BFE454" s="656"/>
      <c r="BFF454" s="656"/>
      <c r="BFG454" s="656"/>
      <c r="BFH454" s="656"/>
      <c r="BFI454" s="656"/>
      <c r="BFJ454" s="656"/>
      <c r="BFK454" s="656"/>
      <c r="BFL454" s="656"/>
      <c r="BFM454" s="656"/>
      <c r="BFN454" s="656"/>
      <c r="BFO454" s="656"/>
      <c r="BFP454" s="656"/>
      <c r="BFQ454" s="656"/>
      <c r="BFR454" s="656"/>
      <c r="BFS454" s="656"/>
      <c r="BFT454" s="656"/>
      <c r="BFU454" s="656"/>
      <c r="BFV454" s="656"/>
      <c r="BFW454" s="656"/>
      <c r="BFX454" s="656"/>
      <c r="BFY454" s="656"/>
      <c r="BFZ454" s="656"/>
      <c r="BGA454" s="656"/>
      <c r="BGB454" s="656"/>
      <c r="BGC454" s="656"/>
      <c r="BGD454" s="656"/>
      <c r="BGE454" s="656"/>
      <c r="BGF454" s="656"/>
      <c r="BGG454" s="656"/>
      <c r="BGH454" s="656"/>
      <c r="BGI454" s="656"/>
      <c r="BGJ454" s="656"/>
      <c r="BGK454" s="656"/>
      <c r="BGL454" s="656"/>
      <c r="BGM454" s="656"/>
      <c r="BGN454" s="656"/>
      <c r="BGO454" s="656"/>
      <c r="BGP454" s="656"/>
      <c r="BGQ454" s="656"/>
      <c r="BGR454" s="656"/>
      <c r="BGS454" s="656"/>
      <c r="BGT454" s="656"/>
      <c r="BGU454" s="656"/>
      <c r="BGV454" s="656"/>
      <c r="BGW454" s="656"/>
      <c r="BGX454" s="656"/>
      <c r="BGY454" s="656"/>
      <c r="BGZ454" s="656"/>
      <c r="BHA454" s="656"/>
      <c r="BHB454" s="656"/>
      <c r="BHC454" s="656"/>
      <c r="BHD454" s="656"/>
      <c r="BHE454" s="656"/>
      <c r="BHF454" s="656"/>
      <c r="BHG454" s="656"/>
      <c r="BHH454" s="656"/>
      <c r="BHI454" s="656"/>
      <c r="BHJ454" s="656"/>
      <c r="BHK454" s="656"/>
      <c r="BHL454" s="656"/>
      <c r="BHM454" s="656"/>
      <c r="BHN454" s="656"/>
      <c r="BHO454" s="656"/>
      <c r="BHP454" s="656"/>
      <c r="BHQ454" s="656"/>
      <c r="BHR454" s="656"/>
      <c r="BHS454" s="656"/>
      <c r="BHT454" s="656"/>
      <c r="BHU454" s="656"/>
      <c r="BHV454" s="656"/>
      <c r="BHW454" s="656"/>
      <c r="BHX454" s="656"/>
      <c r="BHY454" s="656"/>
      <c r="BHZ454" s="656"/>
      <c r="BIA454" s="656"/>
      <c r="BIB454" s="656"/>
      <c r="BIC454" s="656"/>
      <c r="BID454" s="656"/>
      <c r="BIE454" s="656"/>
      <c r="BIF454" s="656"/>
      <c r="BIG454" s="656"/>
      <c r="BIH454" s="656"/>
      <c r="BII454" s="656"/>
      <c r="BIJ454" s="656"/>
      <c r="BIK454" s="656"/>
      <c r="BIL454" s="656"/>
      <c r="BIM454" s="656"/>
      <c r="BIN454" s="656"/>
      <c r="BIO454" s="656"/>
      <c r="BIP454" s="656"/>
      <c r="BIQ454" s="656"/>
      <c r="BIR454" s="656"/>
      <c r="BIS454" s="656"/>
      <c r="BIT454" s="656"/>
      <c r="BIU454" s="656"/>
      <c r="BIV454" s="656"/>
      <c r="BIW454" s="656"/>
      <c r="BIX454" s="656"/>
      <c r="BIY454" s="656"/>
      <c r="BIZ454" s="656"/>
      <c r="BJA454" s="656"/>
      <c r="BJB454" s="656"/>
      <c r="BJC454" s="656"/>
      <c r="BJD454" s="656"/>
      <c r="BJE454" s="656"/>
      <c r="BJF454" s="656"/>
      <c r="BJG454" s="656"/>
      <c r="BJH454" s="656"/>
      <c r="BJI454" s="656"/>
      <c r="BJJ454" s="656"/>
      <c r="BJK454" s="656"/>
      <c r="BJL454" s="656"/>
      <c r="BJM454" s="656"/>
      <c r="BJN454" s="656"/>
      <c r="BJO454" s="656"/>
      <c r="BJP454" s="656"/>
      <c r="BJQ454" s="656"/>
      <c r="BJR454" s="656"/>
      <c r="BJS454" s="656"/>
      <c r="BJT454" s="656"/>
      <c r="BJU454" s="656"/>
      <c r="BJV454" s="656"/>
      <c r="BJW454" s="656"/>
      <c r="BJX454" s="656"/>
      <c r="BJY454" s="656"/>
      <c r="BJZ454" s="656"/>
      <c r="BKA454" s="656"/>
      <c r="BKB454" s="656"/>
      <c r="BKC454" s="656"/>
      <c r="BKD454" s="656"/>
      <c r="BKE454" s="656"/>
      <c r="BKF454" s="656"/>
      <c r="BKG454" s="656"/>
      <c r="BKH454" s="656"/>
      <c r="BKI454" s="656"/>
      <c r="BKJ454" s="656"/>
      <c r="BKK454" s="656"/>
      <c r="BKL454" s="656"/>
      <c r="BKM454" s="656"/>
      <c r="BKN454" s="656"/>
      <c r="BKO454" s="656"/>
      <c r="BKP454" s="656"/>
      <c r="BKQ454" s="656"/>
      <c r="BKR454" s="656"/>
      <c r="BKS454" s="656"/>
      <c r="BKT454" s="656"/>
      <c r="BKU454" s="656"/>
      <c r="BKV454" s="656"/>
      <c r="BKW454" s="656"/>
      <c r="BKX454" s="656"/>
      <c r="BKY454" s="656"/>
      <c r="BKZ454" s="656"/>
      <c r="BLA454" s="656"/>
      <c r="BLB454" s="656"/>
      <c r="BLC454" s="656"/>
      <c r="BLD454" s="656"/>
      <c r="BLE454" s="656"/>
      <c r="BLF454" s="656"/>
      <c r="BLG454" s="656"/>
      <c r="BLH454" s="656"/>
      <c r="BLI454" s="656"/>
      <c r="BLJ454" s="656"/>
      <c r="BLK454" s="656"/>
      <c r="BLL454" s="656"/>
      <c r="BLM454" s="656"/>
      <c r="BLN454" s="656"/>
      <c r="BLO454" s="656"/>
      <c r="BLP454" s="656"/>
      <c r="BLQ454" s="656"/>
      <c r="BLR454" s="656"/>
      <c r="BLS454" s="656"/>
      <c r="BLT454" s="656"/>
      <c r="BLU454" s="656"/>
      <c r="BLV454" s="656"/>
      <c r="BLW454" s="656"/>
      <c r="BLX454" s="656"/>
      <c r="BLY454" s="656"/>
      <c r="BLZ454" s="656"/>
      <c r="BMA454" s="656"/>
      <c r="BMB454" s="656"/>
      <c r="BMC454" s="656"/>
      <c r="BMD454" s="656"/>
      <c r="BME454" s="656"/>
      <c r="BMF454" s="656"/>
      <c r="BMG454" s="656"/>
      <c r="BMH454" s="656"/>
      <c r="BMI454" s="656"/>
      <c r="BMJ454" s="656"/>
      <c r="BMK454" s="656"/>
      <c r="BML454" s="656"/>
      <c r="BMM454" s="656"/>
      <c r="BMN454" s="656"/>
      <c r="BMO454" s="656"/>
      <c r="BMP454" s="16"/>
      <c r="BMQ454" s="16"/>
      <c r="BMR454" s="16"/>
    </row>
    <row r="455" spans="1:1708" customFormat="1">
      <c r="A455" s="561" t="s">
        <v>1340</v>
      </c>
      <c r="B455" s="562" t="s">
        <v>1341</v>
      </c>
      <c r="C455" s="561" t="s">
        <v>1340</v>
      </c>
      <c r="D455" s="561"/>
      <c r="E455" s="563" t="s">
        <v>723</v>
      </c>
      <c r="F455" s="564" t="s">
        <v>724</v>
      </c>
      <c r="G455" s="564" t="s">
        <v>184</v>
      </c>
      <c r="H455" s="564"/>
      <c r="I455" s="564">
        <v>2</v>
      </c>
      <c r="J455" s="564"/>
      <c r="K455" s="564">
        <v>59.090221743000001</v>
      </c>
      <c r="L455" s="564">
        <v>24.794619499000099</v>
      </c>
      <c r="M455" s="566" t="s">
        <v>1342</v>
      </c>
      <c r="N455" s="567"/>
      <c r="O455" s="625" t="s">
        <v>1343</v>
      </c>
      <c r="P455" s="564" t="s">
        <v>728</v>
      </c>
      <c r="Q455" s="564"/>
      <c r="R455" s="1025">
        <v>454</v>
      </c>
      <c r="S455" s="1025">
        <v>454</v>
      </c>
      <c r="T455" s="297"/>
      <c r="U455" s="931"/>
    </row>
    <row r="456" spans="1:1708" customFormat="1">
      <c r="A456" s="692" t="s">
        <v>1344</v>
      </c>
      <c r="B456" s="693" t="s">
        <v>277</v>
      </c>
      <c r="C456" s="692" t="s">
        <v>277</v>
      </c>
      <c r="D456" s="692" t="s">
        <v>1344</v>
      </c>
      <c r="E456" s="683" t="s">
        <v>1345</v>
      </c>
      <c r="F456" s="683" t="s">
        <v>244</v>
      </c>
      <c r="G456" s="695" t="s">
        <v>184</v>
      </c>
      <c r="H456" s="695" t="s">
        <v>277</v>
      </c>
      <c r="I456" s="695">
        <v>2</v>
      </c>
      <c r="J456" s="695"/>
      <c r="K456" s="683">
        <v>59.089998799999996</v>
      </c>
      <c r="L456" s="683">
        <v>24.794999399999998</v>
      </c>
      <c r="M456" s="684" t="s">
        <v>1346</v>
      </c>
      <c r="N456" s="685" t="s">
        <v>277</v>
      </c>
      <c r="O456" s="675" t="s">
        <v>1343</v>
      </c>
      <c r="P456" s="686" t="s">
        <v>193</v>
      </c>
      <c r="Q456" s="686"/>
      <c r="R456" s="1025">
        <v>455</v>
      </c>
      <c r="S456" s="1025">
        <v>455</v>
      </c>
      <c r="T456" s="628" t="s">
        <v>202</v>
      </c>
      <c r="U456" s="931"/>
      <c r="BMP456" s="656"/>
      <c r="BMQ456" s="656"/>
      <c r="BMR456" s="656"/>
    </row>
    <row r="457" spans="1:1708" customFormat="1">
      <c r="A457" s="561" t="s">
        <v>1347</v>
      </c>
      <c r="B457" s="562"/>
      <c r="C457" s="561" t="s">
        <v>1347</v>
      </c>
      <c r="D457" s="561"/>
      <c r="E457" s="563" t="s">
        <v>723</v>
      </c>
      <c r="F457" s="564" t="s">
        <v>724</v>
      </c>
      <c r="G457" s="564" t="s">
        <v>184</v>
      </c>
      <c r="H457" s="564"/>
      <c r="I457" s="564">
        <v>2</v>
      </c>
      <c r="J457" s="564"/>
      <c r="K457" s="564">
        <v>59.090196204000101</v>
      </c>
      <c r="L457" s="564">
        <v>24.798090688000102</v>
      </c>
      <c r="M457" s="566" t="s">
        <v>1348</v>
      </c>
      <c r="N457" s="567"/>
      <c r="O457" s="625" t="s">
        <v>1349</v>
      </c>
      <c r="P457" s="564" t="s">
        <v>728</v>
      </c>
      <c r="Q457" s="564"/>
      <c r="R457" s="1025">
        <v>456</v>
      </c>
      <c r="S457" s="1025">
        <v>456</v>
      </c>
      <c r="T457" s="297"/>
      <c r="U457" s="931"/>
    </row>
    <row r="458" spans="1:1708" customFormat="1">
      <c r="A458" s="592" t="s">
        <v>1350</v>
      </c>
      <c r="B458" s="593" t="s">
        <v>277</v>
      </c>
      <c r="C458" s="592" t="s">
        <v>277</v>
      </c>
      <c r="D458" s="592" t="s">
        <v>1350</v>
      </c>
      <c r="E458" s="594" t="s">
        <v>1345</v>
      </c>
      <c r="F458" s="595" t="s">
        <v>244</v>
      </c>
      <c r="G458" s="595" t="s">
        <v>184</v>
      </c>
      <c r="H458" s="595" t="s">
        <v>277</v>
      </c>
      <c r="I458" s="595">
        <v>2</v>
      </c>
      <c r="J458" s="595"/>
      <c r="K458" s="595">
        <v>59.09</v>
      </c>
      <c r="L458" s="595">
        <v>24.798000000000101</v>
      </c>
      <c r="M458" s="646" t="s">
        <v>1351</v>
      </c>
      <c r="N458" s="596" t="s">
        <v>277</v>
      </c>
      <c r="O458" s="461" t="s">
        <v>1343</v>
      </c>
      <c r="P458" s="461" t="s">
        <v>193</v>
      </c>
      <c r="Q458" s="461"/>
      <c r="R458" s="1025">
        <v>457</v>
      </c>
      <c r="S458" s="1025">
        <v>457</v>
      </c>
      <c r="T458" s="297"/>
      <c r="U458" s="931"/>
      <c r="W458" s="656"/>
      <c r="X458" s="656"/>
      <c r="Y458" s="656"/>
      <c r="Z458" s="656"/>
      <c r="AA458" s="656"/>
      <c r="AB458" s="656"/>
      <c r="AC458" s="656"/>
      <c r="AD458" s="656"/>
      <c r="AE458" s="656"/>
      <c r="AF458" s="656"/>
      <c r="AG458" s="656"/>
      <c r="AH458" s="656"/>
      <c r="AI458" s="656"/>
      <c r="AJ458" s="656"/>
      <c r="AK458" s="656"/>
      <c r="AL458" s="656"/>
      <c r="AM458" s="656"/>
      <c r="AN458" s="656"/>
      <c r="AO458" s="656"/>
      <c r="AP458" s="656"/>
      <c r="AQ458" s="656"/>
      <c r="AR458" s="656"/>
      <c r="AS458" s="656"/>
      <c r="AT458" s="656"/>
      <c r="AU458" s="656"/>
      <c r="AV458" s="656"/>
      <c r="AW458" s="656"/>
      <c r="AX458" s="656"/>
      <c r="AY458" s="656"/>
      <c r="AZ458" s="656"/>
      <c r="BA458" s="656"/>
      <c r="BB458" s="656"/>
      <c r="BC458" s="656"/>
      <c r="BD458" s="656"/>
      <c r="BE458" s="656"/>
      <c r="BF458" s="656"/>
      <c r="BG458" s="656"/>
      <c r="BH458" s="656"/>
      <c r="BI458" s="656"/>
      <c r="BJ458" s="656"/>
      <c r="BK458" s="656"/>
      <c r="BL458" s="656"/>
      <c r="BM458" s="656"/>
      <c r="BN458" s="656"/>
      <c r="BO458" s="656"/>
      <c r="BP458" s="656"/>
      <c r="BQ458" s="656"/>
      <c r="BR458" s="656"/>
      <c r="BS458" s="656"/>
      <c r="BT458" s="656"/>
      <c r="BU458" s="656"/>
      <c r="BV458" s="656"/>
      <c r="BW458" s="656"/>
      <c r="BX458" s="656"/>
      <c r="BY458" s="656"/>
      <c r="BZ458" s="656"/>
      <c r="CA458" s="656"/>
      <c r="CB458" s="656"/>
      <c r="CC458" s="656"/>
      <c r="CD458" s="656"/>
      <c r="CE458" s="656"/>
      <c r="CF458" s="656"/>
      <c r="CG458" s="656"/>
      <c r="CH458" s="656"/>
      <c r="CI458" s="656"/>
      <c r="CJ458" s="656"/>
      <c r="CK458" s="656"/>
      <c r="CL458" s="656"/>
      <c r="CM458" s="656"/>
      <c r="CN458" s="656"/>
      <c r="CO458" s="656"/>
      <c r="CP458" s="656"/>
      <c r="CQ458" s="656"/>
      <c r="CR458" s="656"/>
      <c r="CS458" s="656"/>
      <c r="CT458" s="656"/>
      <c r="CU458" s="656"/>
      <c r="CV458" s="656"/>
      <c r="CW458" s="656"/>
      <c r="CX458" s="656"/>
      <c r="CY458" s="656"/>
      <c r="CZ458" s="656"/>
      <c r="DA458" s="656"/>
      <c r="DB458" s="656"/>
      <c r="DC458" s="656"/>
      <c r="DD458" s="656"/>
      <c r="DE458" s="656"/>
      <c r="DF458" s="656"/>
      <c r="DG458" s="656"/>
      <c r="DH458" s="656"/>
      <c r="DI458" s="656"/>
      <c r="DJ458" s="656"/>
      <c r="DK458" s="656"/>
      <c r="DL458" s="656"/>
      <c r="DM458" s="656"/>
      <c r="DN458" s="656"/>
      <c r="DO458" s="656"/>
      <c r="DP458" s="656"/>
      <c r="DQ458" s="656"/>
      <c r="DR458" s="656"/>
      <c r="DS458" s="656"/>
      <c r="DT458" s="656"/>
      <c r="DU458" s="656"/>
      <c r="DV458" s="656"/>
      <c r="DW458" s="656"/>
      <c r="DX458" s="656"/>
      <c r="DY458" s="656"/>
      <c r="DZ458" s="656"/>
      <c r="EA458" s="656"/>
      <c r="EB458" s="656"/>
      <c r="EC458" s="656"/>
      <c r="ED458" s="656"/>
      <c r="EE458" s="656"/>
      <c r="EF458" s="656"/>
      <c r="EG458" s="656"/>
      <c r="EH458" s="656"/>
      <c r="EI458" s="656"/>
      <c r="EJ458" s="656"/>
      <c r="EK458" s="656"/>
      <c r="EL458" s="656"/>
      <c r="EM458" s="656"/>
      <c r="EN458" s="656"/>
      <c r="EO458" s="656"/>
      <c r="EP458" s="656"/>
      <c r="EQ458" s="656"/>
      <c r="ER458" s="656"/>
      <c r="ES458" s="656"/>
      <c r="ET458" s="656"/>
      <c r="EU458" s="656"/>
      <c r="EV458" s="656"/>
      <c r="EW458" s="656"/>
      <c r="EX458" s="656"/>
      <c r="EY458" s="656"/>
      <c r="EZ458" s="656"/>
      <c r="FA458" s="656"/>
      <c r="FB458" s="656"/>
      <c r="FC458" s="656"/>
      <c r="FD458" s="656"/>
      <c r="FE458" s="656"/>
      <c r="FF458" s="656"/>
      <c r="FG458" s="656"/>
      <c r="FH458" s="656"/>
      <c r="FI458" s="656"/>
      <c r="FJ458" s="656"/>
      <c r="FK458" s="656"/>
      <c r="FL458" s="656"/>
      <c r="FM458" s="656"/>
      <c r="FN458" s="656"/>
      <c r="FO458" s="656"/>
      <c r="FP458" s="656"/>
      <c r="FQ458" s="656"/>
      <c r="FR458" s="656"/>
      <c r="FS458" s="656"/>
      <c r="FT458" s="656"/>
      <c r="FU458" s="656"/>
      <c r="FV458" s="656"/>
      <c r="FW458" s="656"/>
      <c r="FX458" s="656"/>
      <c r="FY458" s="656"/>
      <c r="FZ458" s="656"/>
      <c r="GA458" s="656"/>
      <c r="GB458" s="656"/>
      <c r="GC458" s="656"/>
      <c r="GD458" s="656"/>
      <c r="GE458" s="656"/>
      <c r="GF458" s="656"/>
      <c r="GG458" s="656"/>
      <c r="GH458" s="656"/>
      <c r="GI458" s="656"/>
      <c r="GJ458" s="656"/>
      <c r="GK458" s="656"/>
      <c r="GL458" s="656"/>
      <c r="GM458" s="656"/>
      <c r="GN458" s="656"/>
      <c r="GO458" s="656"/>
      <c r="GP458" s="656"/>
      <c r="GQ458" s="656"/>
      <c r="GR458" s="656"/>
      <c r="GS458" s="656"/>
      <c r="GT458" s="656"/>
      <c r="GU458" s="656"/>
      <c r="GV458" s="656"/>
      <c r="GW458" s="656"/>
      <c r="GX458" s="656"/>
      <c r="GY458" s="656"/>
      <c r="GZ458" s="656"/>
      <c r="HA458" s="656"/>
      <c r="HB458" s="656"/>
      <c r="HC458" s="656"/>
      <c r="HD458" s="656"/>
      <c r="HE458" s="656"/>
      <c r="HF458" s="656"/>
      <c r="HG458" s="656"/>
      <c r="HH458" s="656"/>
      <c r="HI458" s="656"/>
      <c r="HJ458" s="656"/>
      <c r="HK458" s="656"/>
      <c r="HL458" s="656"/>
      <c r="HM458" s="656"/>
      <c r="HN458" s="656"/>
      <c r="HO458" s="656"/>
      <c r="HP458" s="656"/>
      <c r="HQ458" s="656"/>
      <c r="HR458" s="656"/>
      <c r="HS458" s="656"/>
      <c r="HT458" s="656"/>
      <c r="HU458" s="656"/>
      <c r="HV458" s="656"/>
      <c r="HW458" s="656"/>
      <c r="HX458" s="656"/>
      <c r="HY458" s="656"/>
      <c r="HZ458" s="656"/>
      <c r="IA458" s="656"/>
      <c r="IB458" s="656"/>
      <c r="IC458" s="656"/>
      <c r="ID458" s="656"/>
      <c r="IE458" s="656"/>
      <c r="IF458" s="656"/>
      <c r="IG458" s="656"/>
      <c r="IH458" s="656"/>
      <c r="II458" s="656"/>
      <c r="IJ458" s="656"/>
      <c r="IK458" s="656"/>
      <c r="IL458" s="656"/>
      <c r="IM458" s="656"/>
      <c r="IN458" s="656"/>
      <c r="IO458" s="656"/>
      <c r="IP458" s="656"/>
      <c r="IQ458" s="656"/>
      <c r="IR458" s="656"/>
      <c r="IS458" s="656"/>
      <c r="IT458" s="656"/>
      <c r="IU458" s="656"/>
      <c r="IV458" s="656"/>
      <c r="IW458" s="656"/>
      <c r="IX458" s="656"/>
      <c r="IY458" s="656"/>
      <c r="IZ458" s="656"/>
      <c r="JA458" s="656"/>
      <c r="JB458" s="656"/>
      <c r="JC458" s="656"/>
      <c r="JD458" s="656"/>
      <c r="JE458" s="656"/>
      <c r="JF458" s="656"/>
      <c r="JG458" s="656"/>
      <c r="JH458" s="656"/>
      <c r="JI458" s="656"/>
      <c r="JJ458" s="656"/>
      <c r="JK458" s="656"/>
      <c r="JL458" s="656"/>
      <c r="JM458" s="656"/>
      <c r="JN458" s="656"/>
      <c r="JO458" s="656"/>
      <c r="JP458" s="656"/>
      <c r="JQ458" s="656"/>
      <c r="JR458" s="656"/>
      <c r="JS458" s="656"/>
      <c r="JT458" s="656"/>
      <c r="JU458" s="656"/>
      <c r="JV458" s="656"/>
      <c r="JW458" s="656"/>
      <c r="JX458" s="656"/>
      <c r="JY458" s="656"/>
      <c r="JZ458" s="656"/>
      <c r="KA458" s="656"/>
      <c r="KB458" s="656"/>
      <c r="KC458" s="656"/>
      <c r="KD458" s="656"/>
      <c r="KE458" s="656"/>
      <c r="KF458" s="656"/>
      <c r="KG458" s="656"/>
      <c r="KH458" s="656"/>
      <c r="KI458" s="656"/>
      <c r="KJ458" s="656"/>
      <c r="KK458" s="656"/>
      <c r="KL458" s="656"/>
      <c r="KM458" s="656"/>
      <c r="KN458" s="656"/>
      <c r="KO458" s="656"/>
      <c r="KP458" s="656"/>
      <c r="KQ458" s="656"/>
      <c r="KR458" s="656"/>
      <c r="KS458" s="656"/>
      <c r="KT458" s="656"/>
      <c r="KU458" s="656"/>
      <c r="KV458" s="656"/>
      <c r="KW458" s="656"/>
      <c r="KX458" s="656"/>
      <c r="KY458" s="656"/>
      <c r="KZ458" s="656"/>
      <c r="LA458" s="656"/>
      <c r="LB458" s="656"/>
      <c r="LC458" s="656"/>
      <c r="LD458" s="656"/>
      <c r="LE458" s="656"/>
      <c r="LF458" s="656"/>
      <c r="LG458" s="656"/>
      <c r="LH458" s="656"/>
      <c r="LI458" s="656"/>
      <c r="LJ458" s="656"/>
      <c r="LK458" s="656"/>
      <c r="LL458" s="656"/>
      <c r="LM458" s="656"/>
      <c r="LN458" s="656"/>
      <c r="LO458" s="656"/>
      <c r="LP458" s="656"/>
      <c r="LQ458" s="656"/>
      <c r="LR458" s="656"/>
      <c r="LS458" s="656"/>
      <c r="LT458" s="656"/>
      <c r="LU458" s="656"/>
      <c r="LV458" s="656"/>
      <c r="LW458" s="656"/>
      <c r="LX458" s="656"/>
      <c r="LY458" s="656"/>
      <c r="LZ458" s="656"/>
      <c r="MA458" s="656"/>
      <c r="MB458" s="656"/>
      <c r="MC458" s="656"/>
      <c r="MD458" s="656"/>
      <c r="ME458" s="656"/>
      <c r="MF458" s="656"/>
      <c r="MG458" s="656"/>
      <c r="MH458" s="656"/>
      <c r="MI458" s="656"/>
      <c r="MJ458" s="656"/>
      <c r="MK458" s="656"/>
      <c r="ML458" s="656"/>
      <c r="MM458" s="656"/>
      <c r="MN458" s="656"/>
      <c r="MO458" s="656"/>
      <c r="MP458" s="656"/>
      <c r="MQ458" s="656"/>
      <c r="MR458" s="656"/>
      <c r="MS458" s="656"/>
      <c r="MT458" s="656"/>
      <c r="MU458" s="656"/>
      <c r="MV458" s="656"/>
      <c r="MW458" s="656"/>
      <c r="MX458" s="656"/>
      <c r="MY458" s="656"/>
      <c r="MZ458" s="656"/>
      <c r="NA458" s="656"/>
      <c r="NB458" s="656"/>
      <c r="NC458" s="656"/>
      <c r="ND458" s="656"/>
      <c r="NE458" s="656"/>
      <c r="NF458" s="656"/>
      <c r="NG458" s="656"/>
      <c r="NH458" s="656"/>
      <c r="NI458" s="656"/>
      <c r="NJ458" s="656"/>
      <c r="NK458" s="656"/>
      <c r="NL458" s="656"/>
      <c r="NM458" s="656"/>
      <c r="NN458" s="656"/>
      <c r="NO458" s="656"/>
      <c r="NP458" s="656"/>
      <c r="NQ458" s="656"/>
      <c r="NR458" s="656"/>
      <c r="NS458" s="656"/>
      <c r="NT458" s="656"/>
      <c r="NU458" s="656"/>
      <c r="NV458" s="656"/>
      <c r="NW458" s="656"/>
      <c r="NX458" s="656"/>
      <c r="NY458" s="656"/>
      <c r="NZ458" s="656"/>
      <c r="OA458" s="656"/>
      <c r="OB458" s="656"/>
      <c r="OC458" s="656"/>
      <c r="OD458" s="656"/>
      <c r="OE458" s="656"/>
      <c r="OF458" s="656"/>
      <c r="OG458" s="656"/>
      <c r="OH458" s="656"/>
      <c r="OI458" s="656"/>
      <c r="OJ458" s="656"/>
      <c r="OK458" s="656"/>
      <c r="OL458" s="656"/>
      <c r="OM458" s="656"/>
      <c r="ON458" s="656"/>
      <c r="OO458" s="656"/>
      <c r="OP458" s="656"/>
      <c r="OQ458" s="656"/>
      <c r="OR458" s="656"/>
      <c r="OS458" s="656"/>
      <c r="OT458" s="656"/>
      <c r="OU458" s="656"/>
      <c r="OV458" s="656"/>
      <c r="OW458" s="656"/>
      <c r="OX458" s="656"/>
      <c r="OY458" s="656"/>
      <c r="OZ458" s="656"/>
      <c r="PA458" s="656"/>
      <c r="PB458" s="656"/>
      <c r="PC458" s="656"/>
      <c r="PD458" s="656"/>
      <c r="PE458" s="656"/>
      <c r="PF458" s="656"/>
      <c r="PG458" s="656"/>
      <c r="PH458" s="656"/>
      <c r="PI458" s="656"/>
      <c r="PJ458" s="656"/>
      <c r="PK458" s="656"/>
      <c r="PL458" s="656"/>
      <c r="PM458" s="656"/>
      <c r="PN458" s="656"/>
      <c r="PO458" s="656"/>
      <c r="PP458" s="656"/>
      <c r="PQ458" s="656"/>
      <c r="PR458" s="656"/>
      <c r="PS458" s="656"/>
      <c r="PT458" s="656"/>
      <c r="PU458" s="656"/>
      <c r="PV458" s="656"/>
      <c r="PW458" s="656"/>
      <c r="PX458" s="656"/>
      <c r="PY458" s="656"/>
      <c r="PZ458" s="656"/>
      <c r="QA458" s="656"/>
      <c r="QB458" s="656"/>
      <c r="QC458" s="656"/>
      <c r="QD458" s="656"/>
      <c r="QE458" s="656"/>
      <c r="QF458" s="656"/>
      <c r="QG458" s="656"/>
      <c r="QH458" s="656"/>
      <c r="QI458" s="656"/>
      <c r="QJ458" s="656"/>
      <c r="QK458" s="656"/>
      <c r="QL458" s="656"/>
      <c r="QM458" s="656"/>
      <c r="QN458" s="656"/>
      <c r="QO458" s="656"/>
      <c r="QP458" s="656"/>
      <c r="QQ458" s="656"/>
      <c r="QR458" s="656"/>
      <c r="QS458" s="656"/>
      <c r="QT458" s="656"/>
      <c r="QU458" s="656"/>
      <c r="QV458" s="656"/>
      <c r="QW458" s="656"/>
      <c r="QX458" s="656"/>
      <c r="QY458" s="656"/>
      <c r="QZ458" s="656"/>
      <c r="RA458" s="656"/>
      <c r="RB458" s="656"/>
      <c r="RC458" s="656"/>
      <c r="RD458" s="656"/>
      <c r="RE458" s="656"/>
      <c r="RF458" s="656"/>
      <c r="RG458" s="656"/>
      <c r="RH458" s="656"/>
      <c r="RI458" s="656"/>
      <c r="RJ458" s="656"/>
      <c r="RK458" s="656"/>
      <c r="RL458" s="656"/>
      <c r="RM458" s="656"/>
      <c r="RN458" s="656"/>
      <c r="RO458" s="656"/>
      <c r="RP458" s="656"/>
      <c r="RQ458" s="656"/>
      <c r="RR458" s="656"/>
      <c r="RS458" s="656"/>
      <c r="RT458" s="656"/>
      <c r="RU458" s="656"/>
      <c r="RV458" s="656"/>
      <c r="RW458" s="656"/>
      <c r="RX458" s="656"/>
      <c r="RY458" s="656"/>
      <c r="RZ458" s="656"/>
      <c r="SA458" s="656"/>
      <c r="SB458" s="656"/>
      <c r="SC458" s="656"/>
      <c r="SD458" s="656"/>
      <c r="SE458" s="656"/>
      <c r="SF458" s="656"/>
      <c r="SG458" s="656"/>
      <c r="SH458" s="656"/>
      <c r="SI458" s="656"/>
      <c r="SJ458" s="656"/>
      <c r="SK458" s="656"/>
      <c r="SL458" s="656"/>
      <c r="SM458" s="656"/>
      <c r="SN458" s="656"/>
      <c r="SO458" s="656"/>
      <c r="SP458" s="656"/>
      <c r="SQ458" s="656"/>
      <c r="SR458" s="656"/>
      <c r="SS458" s="656"/>
      <c r="ST458" s="656"/>
      <c r="SU458" s="656"/>
      <c r="SV458" s="656"/>
      <c r="SW458" s="656"/>
      <c r="SX458" s="656"/>
      <c r="SY458" s="656"/>
      <c r="SZ458" s="656"/>
      <c r="TA458" s="656"/>
      <c r="TB458" s="656"/>
      <c r="TC458" s="656"/>
      <c r="TD458" s="656"/>
      <c r="TE458" s="656"/>
      <c r="TF458" s="656"/>
      <c r="TG458" s="656"/>
      <c r="TH458" s="656"/>
      <c r="TI458" s="656"/>
      <c r="TJ458" s="656"/>
      <c r="TK458" s="656"/>
      <c r="TL458" s="656"/>
      <c r="TM458" s="656"/>
      <c r="TN458" s="656"/>
      <c r="TO458" s="656"/>
      <c r="TP458" s="656"/>
      <c r="TQ458" s="656"/>
      <c r="TR458" s="656"/>
      <c r="TS458" s="656"/>
      <c r="TT458" s="656"/>
      <c r="TU458" s="656"/>
      <c r="TV458" s="656"/>
      <c r="TW458" s="656"/>
      <c r="TX458" s="656"/>
      <c r="TY458" s="656"/>
      <c r="TZ458" s="656"/>
      <c r="UA458" s="656"/>
      <c r="UB458" s="656"/>
      <c r="UC458" s="656"/>
      <c r="UD458" s="656"/>
      <c r="UE458" s="656"/>
      <c r="UF458" s="656"/>
      <c r="UG458" s="656"/>
      <c r="UH458" s="656"/>
      <c r="UI458" s="656"/>
      <c r="UJ458" s="656"/>
      <c r="UK458" s="656"/>
      <c r="UL458" s="656"/>
      <c r="UM458" s="656"/>
      <c r="UN458" s="656"/>
      <c r="UO458" s="656"/>
      <c r="UP458" s="656"/>
      <c r="UQ458" s="656"/>
      <c r="UR458" s="656"/>
      <c r="US458" s="656"/>
      <c r="UT458" s="656"/>
      <c r="UU458" s="656"/>
      <c r="UV458" s="656"/>
      <c r="UW458" s="656"/>
      <c r="UX458" s="656"/>
      <c r="UY458" s="656"/>
      <c r="UZ458" s="656"/>
      <c r="VA458" s="656"/>
      <c r="VB458" s="656"/>
      <c r="VC458" s="656"/>
      <c r="VD458" s="656"/>
      <c r="VE458" s="656"/>
      <c r="VF458" s="656"/>
      <c r="VG458" s="656"/>
      <c r="VH458" s="656"/>
      <c r="VI458" s="656"/>
      <c r="VJ458" s="656"/>
      <c r="VK458" s="656"/>
      <c r="VL458" s="656"/>
      <c r="VM458" s="656"/>
      <c r="VN458" s="656"/>
      <c r="VO458" s="656"/>
      <c r="VP458" s="656"/>
      <c r="VQ458" s="656"/>
      <c r="VR458" s="656"/>
      <c r="VS458" s="656"/>
      <c r="VT458" s="656"/>
      <c r="VU458" s="656"/>
      <c r="VV458" s="656"/>
      <c r="VW458" s="656"/>
      <c r="VX458" s="656"/>
      <c r="VY458" s="656"/>
      <c r="VZ458" s="656"/>
      <c r="WA458" s="656"/>
      <c r="WB458" s="656"/>
      <c r="WC458" s="656"/>
      <c r="WD458" s="656"/>
      <c r="WE458" s="656"/>
      <c r="WF458" s="656"/>
      <c r="WG458" s="656"/>
      <c r="WH458" s="656"/>
      <c r="WI458" s="656"/>
      <c r="WJ458" s="656"/>
      <c r="WK458" s="656"/>
      <c r="WL458" s="656"/>
      <c r="WM458" s="656"/>
      <c r="WN458" s="656"/>
      <c r="WO458" s="656"/>
      <c r="WP458" s="656"/>
      <c r="WQ458" s="656"/>
      <c r="WR458" s="656"/>
      <c r="WS458" s="656"/>
      <c r="WT458" s="656"/>
      <c r="WU458" s="656"/>
      <c r="WV458" s="656"/>
      <c r="WW458" s="656"/>
      <c r="WX458" s="656"/>
      <c r="WY458" s="656"/>
      <c r="WZ458" s="656"/>
      <c r="XA458" s="656"/>
      <c r="XB458" s="656"/>
      <c r="XC458" s="656"/>
      <c r="XD458" s="656"/>
      <c r="XE458" s="656"/>
      <c r="XF458" s="656"/>
      <c r="XG458" s="656"/>
      <c r="XH458" s="656"/>
      <c r="XI458" s="656"/>
      <c r="XJ458" s="656"/>
      <c r="XK458" s="656"/>
      <c r="XL458" s="656"/>
      <c r="XM458" s="656"/>
      <c r="XN458" s="656"/>
      <c r="XO458" s="656"/>
      <c r="XP458" s="656"/>
      <c r="XQ458" s="656"/>
      <c r="XR458" s="656"/>
      <c r="XS458" s="656"/>
      <c r="XT458" s="656"/>
      <c r="XU458" s="656"/>
      <c r="XV458" s="656"/>
      <c r="XW458" s="656"/>
      <c r="XX458" s="656"/>
      <c r="XY458" s="656"/>
      <c r="XZ458" s="656"/>
      <c r="YA458" s="656"/>
      <c r="YB458" s="656"/>
      <c r="YC458" s="656"/>
      <c r="YD458" s="656"/>
      <c r="YE458" s="656"/>
      <c r="YF458" s="656"/>
      <c r="YG458" s="656"/>
      <c r="YH458" s="656"/>
      <c r="YI458" s="656"/>
      <c r="YJ458" s="656"/>
      <c r="YK458" s="656"/>
      <c r="YL458" s="656"/>
      <c r="YM458" s="656"/>
      <c r="YN458" s="656"/>
      <c r="YO458" s="656"/>
      <c r="YP458" s="656"/>
      <c r="YQ458" s="656"/>
      <c r="YR458" s="656"/>
      <c r="YS458" s="656"/>
      <c r="YT458" s="656"/>
      <c r="YU458" s="656"/>
      <c r="YV458" s="656"/>
      <c r="YW458" s="656"/>
      <c r="YX458" s="656"/>
      <c r="YY458" s="656"/>
      <c r="YZ458" s="656"/>
      <c r="ZA458" s="656"/>
      <c r="ZB458" s="656"/>
      <c r="ZC458" s="656"/>
      <c r="ZD458" s="656"/>
      <c r="ZE458" s="656"/>
      <c r="ZF458" s="656"/>
      <c r="ZG458" s="656"/>
      <c r="ZH458" s="656"/>
      <c r="ZI458" s="656"/>
      <c r="ZJ458" s="656"/>
      <c r="ZK458" s="656"/>
      <c r="ZL458" s="656"/>
      <c r="ZM458" s="656"/>
      <c r="ZN458" s="656"/>
      <c r="ZO458" s="656"/>
      <c r="ZP458" s="656"/>
      <c r="ZQ458" s="656"/>
      <c r="ZR458" s="656"/>
      <c r="ZS458" s="656"/>
      <c r="ZT458" s="656"/>
      <c r="ZU458" s="656"/>
      <c r="ZV458" s="656"/>
      <c r="ZW458" s="656"/>
      <c r="ZX458" s="656"/>
      <c r="ZY458" s="656"/>
      <c r="ZZ458" s="656"/>
      <c r="AAA458" s="656"/>
      <c r="AAB458" s="656"/>
      <c r="AAC458" s="656"/>
      <c r="AAD458" s="656"/>
      <c r="AAE458" s="656"/>
      <c r="AAF458" s="656"/>
      <c r="AAG458" s="656"/>
      <c r="AAH458" s="656"/>
      <c r="AAI458" s="656"/>
      <c r="AAJ458" s="656"/>
      <c r="AAK458" s="656"/>
      <c r="AAL458" s="656"/>
      <c r="AAM458" s="656"/>
      <c r="AAN458" s="656"/>
      <c r="AAO458" s="656"/>
      <c r="AAP458" s="656"/>
      <c r="AAQ458" s="656"/>
      <c r="AAR458" s="656"/>
      <c r="AAS458" s="656"/>
      <c r="AAT458" s="656"/>
      <c r="AAU458" s="656"/>
      <c r="AAV458" s="656"/>
      <c r="AAW458" s="656"/>
      <c r="AAX458" s="656"/>
      <c r="AAY458" s="656"/>
      <c r="AAZ458" s="656"/>
      <c r="ABA458" s="656"/>
      <c r="ABB458" s="656"/>
      <c r="ABC458" s="656"/>
      <c r="ABD458" s="656"/>
      <c r="ABE458" s="656"/>
      <c r="ABF458" s="656"/>
      <c r="ABG458" s="656"/>
      <c r="ABH458" s="656"/>
      <c r="ABI458" s="656"/>
      <c r="ABJ458" s="656"/>
      <c r="ABK458" s="656"/>
      <c r="ABL458" s="656"/>
      <c r="ABM458" s="656"/>
      <c r="ABN458" s="656"/>
      <c r="ABO458" s="656"/>
      <c r="ABP458" s="656"/>
      <c r="ABQ458" s="656"/>
      <c r="ABR458" s="656"/>
      <c r="ABS458" s="656"/>
      <c r="ABT458" s="656"/>
      <c r="ABU458" s="656"/>
      <c r="ABV458" s="656"/>
      <c r="ABW458" s="656"/>
      <c r="ABX458" s="656"/>
      <c r="ABY458" s="656"/>
      <c r="ABZ458" s="656"/>
      <c r="ACA458" s="656"/>
      <c r="ACB458" s="656"/>
      <c r="ACC458" s="656"/>
      <c r="ACD458" s="656"/>
      <c r="ACE458" s="656"/>
      <c r="ACF458" s="656"/>
      <c r="ACG458" s="656"/>
      <c r="ACH458" s="656"/>
      <c r="ACI458" s="656"/>
      <c r="ACJ458" s="656"/>
      <c r="ACK458" s="656"/>
      <c r="ACL458" s="656"/>
      <c r="ACM458" s="656"/>
      <c r="ACN458" s="656"/>
      <c r="ACO458" s="656"/>
      <c r="ACP458" s="656"/>
      <c r="ACQ458" s="656"/>
      <c r="ACR458" s="656"/>
      <c r="ACS458" s="656"/>
      <c r="ACT458" s="656"/>
      <c r="ACU458" s="656"/>
      <c r="ACV458" s="656"/>
      <c r="ACW458" s="656"/>
      <c r="ACX458" s="656"/>
      <c r="ACY458" s="656"/>
      <c r="ACZ458" s="656"/>
      <c r="ADA458" s="656"/>
      <c r="ADB458" s="656"/>
      <c r="ADC458" s="656"/>
      <c r="ADD458" s="656"/>
      <c r="ADE458" s="656"/>
      <c r="ADF458" s="656"/>
      <c r="ADG458" s="656"/>
      <c r="ADH458" s="656"/>
      <c r="ADI458" s="656"/>
      <c r="ADJ458" s="656"/>
      <c r="ADK458" s="656"/>
      <c r="ADL458" s="656"/>
      <c r="ADM458" s="656"/>
      <c r="ADN458" s="656"/>
      <c r="ADO458" s="656"/>
      <c r="ADP458" s="656"/>
      <c r="ADQ458" s="656"/>
      <c r="ADR458" s="656"/>
      <c r="ADS458" s="656"/>
      <c r="ADT458" s="656"/>
      <c r="ADU458" s="656"/>
      <c r="ADV458" s="656"/>
      <c r="ADW458" s="656"/>
      <c r="ADX458" s="656"/>
      <c r="ADY458" s="656"/>
      <c r="ADZ458" s="656"/>
      <c r="AEA458" s="656"/>
      <c r="AEB458" s="656"/>
      <c r="AEC458" s="656"/>
      <c r="AED458" s="656"/>
      <c r="AEE458" s="656"/>
      <c r="AEF458" s="656"/>
      <c r="AEG458" s="656"/>
      <c r="AEH458" s="656"/>
      <c r="AEI458" s="656"/>
      <c r="AEJ458" s="656"/>
      <c r="AEK458" s="656"/>
      <c r="AEL458" s="656"/>
      <c r="AEM458" s="656"/>
      <c r="AEN458" s="656"/>
      <c r="AEO458" s="656"/>
      <c r="AEP458" s="656"/>
      <c r="AEQ458" s="656"/>
      <c r="AER458" s="656"/>
      <c r="AES458" s="656"/>
      <c r="AET458" s="656"/>
      <c r="AEU458" s="656"/>
      <c r="AEV458" s="656"/>
      <c r="AEW458" s="656"/>
      <c r="AEX458" s="656"/>
      <c r="AEY458" s="656"/>
      <c r="AEZ458" s="656"/>
      <c r="AFA458" s="656"/>
      <c r="AFB458" s="656"/>
      <c r="AFC458" s="656"/>
      <c r="AFD458" s="656"/>
      <c r="AFE458" s="656"/>
      <c r="AFF458" s="656"/>
      <c r="AFG458" s="656"/>
      <c r="AFH458" s="656"/>
      <c r="AFI458" s="656"/>
      <c r="AFJ458" s="656"/>
      <c r="AFK458" s="656"/>
      <c r="AFL458" s="656"/>
      <c r="AFM458" s="656"/>
      <c r="AFN458" s="656"/>
      <c r="AFO458" s="656"/>
      <c r="AFP458" s="656"/>
      <c r="AFQ458" s="656"/>
      <c r="AFR458" s="656"/>
      <c r="AFS458" s="656"/>
      <c r="AFT458" s="656"/>
      <c r="AFU458" s="656"/>
      <c r="AFV458" s="656"/>
      <c r="AFW458" s="656"/>
      <c r="AFX458" s="656"/>
      <c r="AFY458" s="656"/>
      <c r="AFZ458" s="656"/>
      <c r="AGA458" s="656"/>
      <c r="AGB458" s="656"/>
      <c r="AGC458" s="656"/>
      <c r="AGD458" s="656"/>
      <c r="AGE458" s="656"/>
      <c r="AGF458" s="656"/>
      <c r="AGG458" s="656"/>
      <c r="AGH458" s="656"/>
      <c r="AGI458" s="656"/>
      <c r="AGJ458" s="656"/>
      <c r="AGK458" s="656"/>
      <c r="AGL458" s="656"/>
      <c r="AGM458" s="656"/>
      <c r="AGN458" s="656"/>
      <c r="AGO458" s="656"/>
      <c r="AGP458" s="656"/>
      <c r="AGQ458" s="656"/>
      <c r="AGR458" s="656"/>
      <c r="AGS458" s="656"/>
      <c r="AGT458" s="656"/>
      <c r="AGU458" s="656"/>
      <c r="AGV458" s="656"/>
      <c r="AGW458" s="656"/>
      <c r="AGX458" s="656"/>
      <c r="AGY458" s="656"/>
      <c r="AGZ458" s="656"/>
      <c r="AHA458" s="656"/>
      <c r="AHB458" s="656"/>
      <c r="AHC458" s="656"/>
      <c r="AHD458" s="656"/>
      <c r="AHE458" s="656"/>
      <c r="AHF458" s="656"/>
      <c r="AHG458" s="656"/>
      <c r="AHH458" s="656"/>
      <c r="AHI458" s="656"/>
      <c r="AHJ458" s="656"/>
      <c r="AHK458" s="656"/>
      <c r="AHL458" s="656"/>
      <c r="AHM458" s="656"/>
      <c r="AHN458" s="656"/>
      <c r="AHO458" s="656"/>
      <c r="AHP458" s="656"/>
      <c r="AHQ458" s="656"/>
      <c r="AHR458" s="656"/>
      <c r="AHS458" s="656"/>
      <c r="AHT458" s="656"/>
      <c r="AHU458" s="656"/>
      <c r="AHV458" s="656"/>
      <c r="AHW458" s="656"/>
      <c r="AHX458" s="656"/>
      <c r="AHY458" s="656"/>
      <c r="AHZ458" s="656"/>
      <c r="AIA458" s="656"/>
      <c r="AIB458" s="656"/>
      <c r="AIC458" s="656"/>
      <c r="AID458" s="656"/>
      <c r="AIE458" s="656"/>
      <c r="AIF458" s="656"/>
      <c r="AIG458" s="656"/>
      <c r="AIH458" s="656"/>
      <c r="AII458" s="656"/>
      <c r="AIJ458" s="656"/>
      <c r="AIK458" s="656"/>
      <c r="AIL458" s="656"/>
      <c r="AIM458" s="656"/>
      <c r="AIN458" s="656"/>
      <c r="AIO458" s="656"/>
      <c r="AIP458" s="656"/>
      <c r="AIQ458" s="656"/>
      <c r="AIR458" s="656"/>
      <c r="AIS458" s="656"/>
      <c r="AIT458" s="656"/>
      <c r="AIU458" s="656"/>
      <c r="AIV458" s="656"/>
      <c r="AIW458" s="656"/>
      <c r="AIX458" s="656"/>
      <c r="AIY458" s="656"/>
      <c r="AIZ458" s="656"/>
      <c r="AJA458" s="656"/>
      <c r="AJB458" s="656"/>
      <c r="AJC458" s="656"/>
      <c r="AJD458" s="656"/>
      <c r="AJE458" s="656"/>
      <c r="AJF458" s="656"/>
      <c r="AJG458" s="656"/>
      <c r="AJH458" s="656"/>
      <c r="AJI458" s="656"/>
      <c r="AJJ458" s="656"/>
      <c r="AJK458" s="656"/>
      <c r="AJL458" s="656"/>
      <c r="AJM458" s="656"/>
      <c r="AJN458" s="656"/>
      <c r="AJO458" s="656"/>
      <c r="AJP458" s="656"/>
      <c r="AJQ458" s="656"/>
      <c r="AJR458" s="656"/>
      <c r="AJS458" s="656"/>
      <c r="AJT458" s="656"/>
      <c r="AJU458" s="656"/>
      <c r="AJV458" s="656"/>
      <c r="AJW458" s="656"/>
      <c r="AJX458" s="656"/>
      <c r="AJY458" s="656"/>
      <c r="AJZ458" s="656"/>
      <c r="AKA458" s="656"/>
      <c r="AKB458" s="656"/>
      <c r="AKC458" s="656"/>
      <c r="AKD458" s="656"/>
      <c r="AKE458" s="656"/>
      <c r="AKF458" s="656"/>
      <c r="AKG458" s="656"/>
      <c r="AKH458" s="656"/>
      <c r="AKI458" s="656"/>
      <c r="AKJ458" s="656"/>
      <c r="AKK458" s="656"/>
      <c r="AKL458" s="656"/>
      <c r="AKM458" s="656"/>
      <c r="AKN458" s="656"/>
      <c r="AKO458" s="656"/>
      <c r="AKP458" s="656"/>
      <c r="AKQ458" s="656"/>
      <c r="AKR458" s="656"/>
      <c r="AKS458" s="656"/>
      <c r="AKT458" s="656"/>
      <c r="AKU458" s="656"/>
      <c r="AKV458" s="656"/>
      <c r="AKW458" s="656"/>
      <c r="AKX458" s="656"/>
      <c r="AKY458" s="656"/>
      <c r="AKZ458" s="656"/>
      <c r="ALA458" s="656"/>
      <c r="ALB458" s="656"/>
      <c r="ALC458" s="656"/>
      <c r="ALD458" s="656"/>
      <c r="ALE458" s="656"/>
      <c r="ALF458" s="656"/>
      <c r="ALG458" s="656"/>
      <c r="ALH458" s="656"/>
      <c r="ALI458" s="656"/>
      <c r="ALJ458" s="656"/>
      <c r="ALK458" s="656"/>
      <c r="ALL458" s="656"/>
      <c r="ALM458" s="656"/>
      <c r="ALN458" s="656"/>
      <c r="ALO458" s="656"/>
      <c r="ALP458" s="656"/>
      <c r="ALQ458" s="656"/>
      <c r="ALR458" s="656"/>
      <c r="ALS458" s="656"/>
      <c r="ALT458" s="656"/>
      <c r="ALU458" s="656"/>
      <c r="ALV458" s="656"/>
      <c r="ALW458" s="656"/>
      <c r="ALX458" s="656"/>
      <c r="ALY458" s="656"/>
      <c r="ALZ458" s="656"/>
      <c r="AMA458" s="656"/>
      <c r="AMB458" s="656"/>
      <c r="AMC458" s="656"/>
      <c r="AMD458" s="656"/>
      <c r="AME458" s="656"/>
      <c r="AMF458" s="656"/>
      <c r="AMG458" s="656"/>
      <c r="AMH458" s="656"/>
      <c r="AMI458" s="656"/>
      <c r="AMJ458" s="656"/>
      <c r="AMK458" s="656"/>
      <c r="AML458" s="656"/>
      <c r="AMM458" s="656"/>
      <c r="AMN458" s="656"/>
      <c r="AMO458" s="656"/>
      <c r="AMP458" s="656"/>
      <c r="AMQ458" s="656"/>
      <c r="AMR458" s="656"/>
      <c r="AMS458" s="656"/>
      <c r="AMT458" s="656"/>
      <c r="AMU458" s="656"/>
      <c r="AMV458" s="656"/>
      <c r="AMW458" s="656"/>
      <c r="AMX458" s="656"/>
      <c r="AMY458" s="656"/>
      <c r="AMZ458" s="656"/>
      <c r="ANA458" s="656"/>
      <c r="ANB458" s="656"/>
      <c r="ANC458" s="656"/>
      <c r="AND458" s="656"/>
      <c r="ANE458" s="656"/>
      <c r="ANF458" s="656"/>
      <c r="ANG458" s="656"/>
      <c r="ANH458" s="656"/>
      <c r="ANI458" s="656"/>
      <c r="ANJ458" s="656"/>
      <c r="ANK458" s="656"/>
      <c r="ANL458" s="656"/>
      <c r="ANM458" s="656"/>
      <c r="ANN458" s="656"/>
      <c r="ANO458" s="656"/>
      <c r="ANP458" s="656"/>
      <c r="ANQ458" s="656"/>
      <c r="ANR458" s="656"/>
      <c r="ANS458" s="656"/>
      <c r="ANT458" s="656"/>
      <c r="ANU458" s="656"/>
      <c r="ANV458" s="656"/>
      <c r="ANW458" s="656"/>
      <c r="ANX458" s="656"/>
      <c r="ANY458" s="656"/>
      <c r="ANZ458" s="656"/>
      <c r="AOA458" s="656"/>
      <c r="AOB458" s="656"/>
      <c r="AOC458" s="656"/>
      <c r="AOD458" s="656"/>
      <c r="AOE458" s="656"/>
      <c r="AOF458" s="656"/>
      <c r="AOG458" s="656"/>
      <c r="AOH458" s="656"/>
      <c r="AOI458" s="656"/>
      <c r="AOJ458" s="656"/>
      <c r="AOK458" s="656"/>
      <c r="AOL458" s="656"/>
      <c r="AOM458" s="656"/>
      <c r="AON458" s="656"/>
      <c r="AOO458" s="656"/>
      <c r="AOP458" s="656"/>
      <c r="AOQ458" s="656"/>
      <c r="AOR458" s="656"/>
      <c r="AOS458" s="656"/>
      <c r="AOT458" s="656"/>
      <c r="AOU458" s="656"/>
      <c r="AOV458" s="656"/>
      <c r="AOW458" s="656"/>
      <c r="AOX458" s="656"/>
      <c r="AOY458" s="656"/>
      <c r="AOZ458" s="656"/>
      <c r="APA458" s="656"/>
      <c r="APB458" s="656"/>
      <c r="APC458" s="656"/>
      <c r="APD458" s="656"/>
      <c r="APE458" s="656"/>
      <c r="APF458" s="656"/>
      <c r="APG458" s="656"/>
      <c r="APH458" s="656"/>
      <c r="API458" s="656"/>
      <c r="APJ458" s="656"/>
      <c r="APK458" s="656"/>
      <c r="APL458" s="656"/>
      <c r="APM458" s="656"/>
      <c r="APN458" s="656"/>
      <c r="APO458" s="656"/>
      <c r="APP458" s="656"/>
      <c r="APQ458" s="656"/>
      <c r="APR458" s="656"/>
      <c r="APS458" s="656"/>
      <c r="APT458" s="656"/>
      <c r="APU458" s="656"/>
      <c r="APV458" s="656"/>
      <c r="APW458" s="656"/>
      <c r="APX458" s="656"/>
      <c r="APY458" s="656"/>
      <c r="APZ458" s="656"/>
      <c r="AQA458" s="656"/>
      <c r="AQB458" s="656"/>
      <c r="AQC458" s="656"/>
      <c r="AQD458" s="656"/>
      <c r="AQE458" s="656"/>
      <c r="AQF458" s="656"/>
      <c r="AQG458" s="656"/>
      <c r="AQH458" s="656"/>
      <c r="AQI458" s="656"/>
      <c r="AQJ458" s="656"/>
      <c r="AQK458" s="656"/>
      <c r="AQL458" s="656"/>
      <c r="AQM458" s="656"/>
      <c r="AQN458" s="656"/>
      <c r="AQO458" s="656"/>
      <c r="AQP458" s="656"/>
      <c r="AQQ458" s="656"/>
      <c r="AQR458" s="656"/>
      <c r="AQS458" s="656"/>
      <c r="AQT458" s="656"/>
      <c r="AQU458" s="656"/>
      <c r="AQV458" s="656"/>
      <c r="AQW458" s="656"/>
      <c r="AQX458" s="656"/>
      <c r="AQY458" s="656"/>
      <c r="AQZ458" s="656"/>
      <c r="ARA458" s="656"/>
      <c r="ARB458" s="656"/>
      <c r="ARC458" s="656"/>
      <c r="ARD458" s="656"/>
      <c r="ARE458" s="656"/>
      <c r="ARF458" s="656"/>
      <c r="ARG458" s="656"/>
      <c r="ARH458" s="656"/>
      <c r="ARI458" s="656"/>
      <c r="ARJ458" s="656"/>
      <c r="ARK458" s="656"/>
      <c r="ARL458" s="656"/>
      <c r="ARM458" s="656"/>
      <c r="ARN458" s="656"/>
      <c r="ARO458" s="656"/>
      <c r="ARP458" s="656"/>
      <c r="ARQ458" s="656"/>
      <c r="ARR458" s="656"/>
      <c r="ARS458" s="656"/>
      <c r="ART458" s="656"/>
      <c r="ARU458" s="656"/>
      <c r="ARV458" s="656"/>
      <c r="ARW458" s="656"/>
      <c r="ARX458" s="656"/>
      <c r="ARY458" s="656"/>
      <c r="ARZ458" s="656"/>
      <c r="ASA458" s="656"/>
      <c r="ASB458" s="656"/>
      <c r="ASC458" s="656"/>
      <c r="ASD458" s="656"/>
      <c r="ASE458" s="656"/>
      <c r="ASF458" s="656"/>
      <c r="ASG458" s="656"/>
      <c r="ASH458" s="656"/>
      <c r="ASI458" s="656"/>
      <c r="ASJ458" s="656"/>
      <c r="ASK458" s="656"/>
      <c r="ASL458" s="656"/>
      <c r="ASM458" s="656"/>
      <c r="ASN458" s="656"/>
      <c r="ASO458" s="656"/>
      <c r="ASP458" s="656"/>
      <c r="ASQ458" s="656"/>
      <c r="ASR458" s="656"/>
      <c r="ASS458" s="656"/>
      <c r="AST458" s="656"/>
      <c r="ASU458" s="656"/>
      <c r="ASV458" s="656"/>
      <c r="ASW458" s="656"/>
      <c r="ASX458" s="656"/>
      <c r="ASY458" s="656"/>
      <c r="ASZ458" s="656"/>
      <c r="ATA458" s="656"/>
      <c r="ATB458" s="656"/>
      <c r="ATC458" s="656"/>
      <c r="ATD458" s="656"/>
      <c r="ATE458" s="656"/>
      <c r="ATF458" s="656"/>
      <c r="ATG458" s="656"/>
      <c r="ATH458" s="656"/>
      <c r="ATI458" s="656"/>
      <c r="ATJ458" s="656"/>
      <c r="ATK458" s="656"/>
      <c r="ATL458" s="656"/>
      <c r="ATM458" s="656"/>
      <c r="ATN458" s="656"/>
      <c r="ATO458" s="656"/>
      <c r="ATP458" s="656"/>
      <c r="ATQ458" s="656"/>
      <c r="ATR458" s="656"/>
      <c r="ATS458" s="656"/>
      <c r="ATT458" s="656"/>
      <c r="ATU458" s="656"/>
      <c r="ATV458" s="656"/>
      <c r="ATW458" s="656"/>
      <c r="ATX458" s="656"/>
      <c r="ATY458" s="656"/>
      <c r="ATZ458" s="656"/>
      <c r="AUA458" s="656"/>
      <c r="AUB458" s="656"/>
      <c r="AUC458" s="656"/>
      <c r="AUD458" s="656"/>
      <c r="AUE458" s="656"/>
      <c r="AUF458" s="656"/>
      <c r="AUG458" s="656"/>
      <c r="AUH458" s="656"/>
      <c r="AUI458" s="656"/>
      <c r="AUJ458" s="656"/>
      <c r="AUK458" s="656"/>
      <c r="AUL458" s="656"/>
      <c r="AUM458" s="656"/>
      <c r="AUN458" s="656"/>
      <c r="AUO458" s="656"/>
      <c r="AUP458" s="656"/>
      <c r="AUQ458" s="656"/>
      <c r="AUR458" s="656"/>
      <c r="AUS458" s="656"/>
      <c r="AUT458" s="656"/>
      <c r="AUU458" s="656"/>
      <c r="AUV458" s="656"/>
      <c r="AUW458" s="656"/>
      <c r="AUX458" s="656"/>
      <c r="AUY458" s="656"/>
      <c r="AUZ458" s="656"/>
      <c r="AVA458" s="656"/>
      <c r="AVB458" s="656"/>
      <c r="AVC458" s="656"/>
      <c r="AVD458" s="656"/>
      <c r="AVE458" s="656"/>
      <c r="AVF458" s="656"/>
      <c r="AVG458" s="656"/>
      <c r="AVH458" s="656"/>
      <c r="AVI458" s="656"/>
      <c r="AVJ458" s="656"/>
      <c r="AVK458" s="656"/>
      <c r="AVL458" s="656"/>
      <c r="AVM458" s="656"/>
      <c r="AVN458" s="656"/>
      <c r="AVO458" s="656"/>
      <c r="AVP458" s="656"/>
      <c r="AVQ458" s="656"/>
      <c r="AVR458" s="656"/>
      <c r="AVS458" s="656"/>
      <c r="AVT458" s="656"/>
      <c r="AVU458" s="656"/>
      <c r="AVV458" s="656"/>
      <c r="AVW458" s="656"/>
      <c r="AVX458" s="656"/>
      <c r="AVY458" s="656"/>
      <c r="AVZ458" s="656"/>
      <c r="AWA458" s="656"/>
      <c r="AWB458" s="656"/>
      <c r="AWC458" s="656"/>
      <c r="AWD458" s="656"/>
      <c r="AWE458" s="656"/>
      <c r="AWF458" s="656"/>
      <c r="AWG458" s="656"/>
      <c r="AWH458" s="656"/>
      <c r="AWI458" s="656"/>
      <c r="AWJ458" s="656"/>
      <c r="AWK458" s="656"/>
      <c r="AWL458" s="656"/>
      <c r="AWM458" s="656"/>
      <c r="AWN458" s="656"/>
      <c r="AWO458" s="656"/>
      <c r="AWP458" s="656"/>
      <c r="AWQ458" s="656"/>
      <c r="AWR458" s="656"/>
      <c r="AWS458" s="656"/>
      <c r="AWT458" s="656"/>
      <c r="AWU458" s="656"/>
      <c r="AWV458" s="656"/>
      <c r="AWW458" s="656"/>
      <c r="AWX458" s="656"/>
      <c r="AWY458" s="656"/>
      <c r="AWZ458" s="656"/>
      <c r="AXA458" s="656"/>
      <c r="AXB458" s="656"/>
      <c r="AXC458" s="656"/>
      <c r="AXD458" s="656"/>
      <c r="AXE458" s="656"/>
      <c r="AXF458" s="656"/>
      <c r="AXG458" s="656"/>
      <c r="AXH458" s="656"/>
      <c r="AXI458" s="656"/>
      <c r="AXJ458" s="656"/>
      <c r="AXK458" s="656"/>
      <c r="AXL458" s="656"/>
      <c r="AXM458" s="656"/>
      <c r="AXN458" s="656"/>
      <c r="AXO458" s="656"/>
      <c r="AXP458" s="656"/>
      <c r="AXQ458" s="656"/>
      <c r="AXR458" s="656"/>
      <c r="AXS458" s="656"/>
      <c r="AXT458" s="656"/>
      <c r="AXU458" s="656"/>
      <c r="AXV458" s="656"/>
      <c r="AXW458" s="656"/>
      <c r="AXX458" s="656"/>
      <c r="AXY458" s="656"/>
      <c r="AXZ458" s="656"/>
      <c r="AYA458" s="656"/>
      <c r="AYB458" s="656"/>
      <c r="AYC458" s="656"/>
      <c r="AYD458" s="656"/>
      <c r="AYE458" s="656"/>
      <c r="AYF458" s="656"/>
      <c r="AYG458" s="656"/>
      <c r="AYH458" s="656"/>
      <c r="AYI458" s="656"/>
      <c r="AYJ458" s="656"/>
      <c r="AYK458" s="656"/>
      <c r="AYL458" s="656"/>
      <c r="AYM458" s="656"/>
      <c r="AYN458" s="656"/>
      <c r="AYO458" s="656"/>
      <c r="AYP458" s="656"/>
      <c r="AYQ458" s="656"/>
      <c r="AYR458" s="656"/>
      <c r="AYS458" s="656"/>
      <c r="AYT458" s="656"/>
      <c r="AYU458" s="656"/>
      <c r="AYV458" s="656"/>
      <c r="AYW458" s="656"/>
      <c r="AYX458" s="656"/>
      <c r="AYY458" s="656"/>
      <c r="AYZ458" s="656"/>
      <c r="AZA458" s="656"/>
      <c r="AZB458" s="656"/>
      <c r="AZC458" s="656"/>
      <c r="AZD458" s="656"/>
      <c r="AZE458" s="656"/>
      <c r="AZF458" s="656"/>
      <c r="AZG458" s="656"/>
      <c r="AZH458" s="656"/>
      <c r="AZI458" s="656"/>
      <c r="AZJ458" s="656"/>
      <c r="AZK458" s="656"/>
      <c r="AZL458" s="656"/>
      <c r="AZM458" s="656"/>
      <c r="AZN458" s="656"/>
      <c r="AZO458" s="656"/>
      <c r="AZP458" s="656"/>
      <c r="AZQ458" s="656"/>
      <c r="AZR458" s="656"/>
      <c r="AZS458" s="656"/>
      <c r="AZT458" s="656"/>
      <c r="AZU458" s="656"/>
      <c r="AZV458" s="656"/>
      <c r="AZW458" s="656"/>
      <c r="AZX458" s="656"/>
      <c r="AZY458" s="656"/>
      <c r="AZZ458" s="656"/>
      <c r="BAA458" s="656"/>
      <c r="BAB458" s="656"/>
      <c r="BAC458" s="656"/>
      <c r="BAD458" s="656"/>
      <c r="BAE458" s="656"/>
      <c r="BAF458" s="656"/>
      <c r="BAG458" s="656"/>
      <c r="BAH458" s="656"/>
      <c r="BAI458" s="656"/>
      <c r="BAJ458" s="656"/>
      <c r="BAK458" s="656"/>
      <c r="BAL458" s="656"/>
      <c r="BAM458" s="656"/>
      <c r="BAN458" s="656"/>
      <c r="BAO458" s="656"/>
      <c r="BAP458" s="656"/>
      <c r="BAQ458" s="656"/>
      <c r="BAR458" s="656"/>
      <c r="BAS458" s="656"/>
      <c r="BAT458" s="656"/>
      <c r="BAU458" s="656"/>
      <c r="BAV458" s="656"/>
      <c r="BAW458" s="656"/>
      <c r="BAX458" s="656"/>
      <c r="BAY458" s="656"/>
      <c r="BAZ458" s="656"/>
      <c r="BBA458" s="656"/>
      <c r="BBB458" s="656"/>
      <c r="BBC458" s="656"/>
      <c r="BBD458" s="656"/>
      <c r="BBE458" s="656"/>
      <c r="BBF458" s="656"/>
      <c r="BBG458" s="656"/>
      <c r="BBH458" s="656"/>
      <c r="BBI458" s="656"/>
      <c r="BBJ458" s="656"/>
      <c r="BBK458" s="656"/>
      <c r="BBL458" s="656"/>
      <c r="BBM458" s="656"/>
      <c r="BBN458" s="656"/>
      <c r="BBO458" s="656"/>
      <c r="BBP458" s="656"/>
      <c r="BBQ458" s="656"/>
      <c r="BBR458" s="656"/>
      <c r="BBS458" s="656"/>
      <c r="BBT458" s="656"/>
      <c r="BBU458" s="656"/>
      <c r="BBV458" s="656"/>
      <c r="BBW458" s="656"/>
      <c r="BBX458" s="656"/>
      <c r="BBY458" s="656"/>
      <c r="BBZ458" s="656"/>
      <c r="BCA458" s="656"/>
      <c r="BCB458" s="656"/>
      <c r="BCC458" s="656"/>
      <c r="BCD458" s="656"/>
      <c r="BCE458" s="656"/>
      <c r="BCF458" s="656"/>
      <c r="BCG458" s="656"/>
      <c r="BCH458" s="656"/>
      <c r="BCI458" s="656"/>
      <c r="BCJ458" s="656"/>
      <c r="BCK458" s="656"/>
      <c r="BCL458" s="656"/>
      <c r="BCM458" s="656"/>
      <c r="BCN458" s="656"/>
      <c r="BCO458" s="656"/>
      <c r="BCP458" s="656"/>
      <c r="BCQ458" s="656"/>
      <c r="BCR458" s="656"/>
      <c r="BCS458" s="656"/>
      <c r="BCT458" s="656"/>
      <c r="BCU458" s="656"/>
      <c r="BCV458" s="656"/>
      <c r="BCW458" s="656"/>
      <c r="BCX458" s="656"/>
      <c r="BCY458" s="656"/>
      <c r="BCZ458" s="656"/>
      <c r="BDA458" s="656"/>
      <c r="BDB458" s="656"/>
      <c r="BDC458" s="656"/>
      <c r="BDD458" s="656"/>
      <c r="BDE458" s="656"/>
      <c r="BDF458" s="656"/>
      <c r="BDG458" s="656"/>
      <c r="BDH458" s="656"/>
      <c r="BDI458" s="656"/>
      <c r="BDJ458" s="656"/>
      <c r="BDK458" s="656"/>
      <c r="BDL458" s="656"/>
      <c r="BDM458" s="656"/>
      <c r="BDN458" s="656"/>
      <c r="BDO458" s="656"/>
      <c r="BDP458" s="656"/>
      <c r="BDQ458" s="656"/>
      <c r="BDR458" s="656"/>
      <c r="BDS458" s="656"/>
      <c r="BDT458" s="656"/>
      <c r="BDU458" s="656"/>
      <c r="BDV458" s="656"/>
      <c r="BDW458" s="656"/>
      <c r="BDX458" s="656"/>
      <c r="BDY458" s="656"/>
      <c r="BDZ458" s="656"/>
      <c r="BEA458" s="656"/>
      <c r="BEB458" s="656"/>
      <c r="BEC458" s="656"/>
      <c r="BED458" s="656"/>
      <c r="BEE458" s="656"/>
      <c r="BEF458" s="656"/>
      <c r="BEG458" s="656"/>
      <c r="BEH458" s="656"/>
      <c r="BEI458" s="656"/>
      <c r="BEJ458" s="656"/>
      <c r="BEK458" s="656"/>
      <c r="BEL458" s="656"/>
      <c r="BEM458" s="656"/>
      <c r="BEN458" s="656"/>
      <c r="BEO458" s="656"/>
      <c r="BEP458" s="656"/>
      <c r="BEQ458" s="656"/>
      <c r="BER458" s="656"/>
      <c r="BES458" s="656"/>
      <c r="BET458" s="656"/>
      <c r="BEU458" s="656"/>
      <c r="BEV458" s="656"/>
      <c r="BEW458" s="656"/>
      <c r="BEX458" s="656"/>
      <c r="BEY458" s="656"/>
      <c r="BEZ458" s="656"/>
      <c r="BFA458" s="656"/>
      <c r="BFB458" s="656"/>
      <c r="BFC458" s="656"/>
      <c r="BFD458" s="656"/>
      <c r="BFE458" s="656"/>
      <c r="BFF458" s="656"/>
      <c r="BFG458" s="656"/>
      <c r="BFH458" s="656"/>
      <c r="BFI458" s="656"/>
      <c r="BFJ458" s="656"/>
      <c r="BFK458" s="656"/>
      <c r="BFL458" s="656"/>
      <c r="BFM458" s="656"/>
      <c r="BFN458" s="656"/>
      <c r="BFO458" s="656"/>
      <c r="BFP458" s="656"/>
      <c r="BFQ458" s="656"/>
      <c r="BFR458" s="656"/>
      <c r="BFS458" s="656"/>
      <c r="BFT458" s="656"/>
      <c r="BFU458" s="656"/>
      <c r="BFV458" s="656"/>
      <c r="BFW458" s="656"/>
      <c r="BFX458" s="656"/>
      <c r="BFY458" s="656"/>
      <c r="BFZ458" s="656"/>
      <c r="BGA458" s="656"/>
      <c r="BGB458" s="656"/>
      <c r="BGC458" s="656"/>
      <c r="BGD458" s="656"/>
      <c r="BGE458" s="656"/>
      <c r="BGF458" s="656"/>
      <c r="BGG458" s="656"/>
      <c r="BGH458" s="656"/>
      <c r="BGI458" s="656"/>
      <c r="BGJ458" s="656"/>
      <c r="BGK458" s="656"/>
      <c r="BGL458" s="656"/>
      <c r="BGM458" s="656"/>
      <c r="BGN458" s="656"/>
      <c r="BGO458" s="656"/>
      <c r="BGP458" s="656"/>
      <c r="BGQ458" s="656"/>
      <c r="BGR458" s="656"/>
      <c r="BGS458" s="656"/>
      <c r="BGT458" s="656"/>
      <c r="BGU458" s="656"/>
      <c r="BGV458" s="656"/>
      <c r="BGW458" s="656"/>
      <c r="BGX458" s="656"/>
      <c r="BGY458" s="656"/>
      <c r="BGZ458" s="656"/>
      <c r="BHA458" s="656"/>
      <c r="BHB458" s="656"/>
      <c r="BHC458" s="656"/>
      <c r="BHD458" s="656"/>
      <c r="BHE458" s="656"/>
      <c r="BHF458" s="656"/>
      <c r="BHG458" s="656"/>
      <c r="BHH458" s="656"/>
      <c r="BHI458" s="656"/>
      <c r="BHJ458" s="656"/>
      <c r="BHK458" s="656"/>
      <c r="BHL458" s="656"/>
      <c r="BHM458" s="656"/>
      <c r="BHN458" s="656"/>
      <c r="BHO458" s="656"/>
      <c r="BHP458" s="656"/>
      <c r="BHQ458" s="656"/>
      <c r="BHR458" s="656"/>
      <c r="BHS458" s="656"/>
      <c r="BHT458" s="656"/>
      <c r="BHU458" s="656"/>
      <c r="BHV458" s="656"/>
      <c r="BHW458" s="656"/>
      <c r="BHX458" s="656"/>
      <c r="BHY458" s="656"/>
      <c r="BHZ458" s="656"/>
      <c r="BIA458" s="656"/>
      <c r="BIB458" s="656"/>
      <c r="BIC458" s="656"/>
      <c r="BID458" s="656"/>
      <c r="BIE458" s="656"/>
      <c r="BIF458" s="656"/>
      <c r="BIG458" s="656"/>
      <c r="BIH458" s="656"/>
      <c r="BII458" s="656"/>
      <c r="BIJ458" s="656"/>
      <c r="BIK458" s="656"/>
      <c r="BIL458" s="656"/>
      <c r="BIM458" s="656"/>
      <c r="BIN458" s="656"/>
      <c r="BIO458" s="656"/>
      <c r="BIP458" s="656"/>
      <c r="BIQ458" s="656"/>
      <c r="BIR458" s="656"/>
      <c r="BIS458" s="656"/>
      <c r="BIT458" s="656"/>
      <c r="BIU458" s="656"/>
      <c r="BIV458" s="656"/>
      <c r="BIW458" s="656"/>
      <c r="BIX458" s="656"/>
      <c r="BIY458" s="656"/>
      <c r="BIZ458" s="656"/>
      <c r="BJA458" s="656"/>
      <c r="BJB458" s="656"/>
      <c r="BJC458" s="656"/>
      <c r="BJD458" s="656"/>
      <c r="BJE458" s="656"/>
      <c r="BJF458" s="656"/>
      <c r="BJG458" s="656"/>
      <c r="BJH458" s="656"/>
      <c r="BJI458" s="656"/>
      <c r="BJJ458" s="656"/>
      <c r="BJK458" s="656"/>
      <c r="BJL458" s="656"/>
      <c r="BJM458" s="656"/>
      <c r="BJN458" s="656"/>
      <c r="BJO458" s="656"/>
      <c r="BJP458" s="656"/>
      <c r="BJQ458" s="656"/>
      <c r="BJR458" s="656"/>
      <c r="BJS458" s="656"/>
      <c r="BJT458" s="656"/>
      <c r="BJU458" s="656"/>
      <c r="BJV458" s="656"/>
      <c r="BJW458" s="656"/>
      <c r="BJX458" s="656"/>
      <c r="BJY458" s="656"/>
      <c r="BJZ458" s="656"/>
      <c r="BKA458" s="656"/>
      <c r="BKB458" s="656"/>
      <c r="BKC458" s="656"/>
      <c r="BKD458" s="656"/>
      <c r="BKE458" s="656"/>
      <c r="BKF458" s="656"/>
      <c r="BKG458" s="656"/>
      <c r="BKH458" s="656"/>
      <c r="BKI458" s="656"/>
      <c r="BKJ458" s="656"/>
      <c r="BKK458" s="656"/>
      <c r="BKL458" s="656"/>
      <c r="BKM458" s="656"/>
      <c r="BKN458" s="656"/>
      <c r="BKO458" s="656"/>
      <c r="BKP458" s="656"/>
      <c r="BKQ458" s="656"/>
      <c r="BKR458" s="656"/>
      <c r="BKS458" s="656"/>
      <c r="BKT458" s="656"/>
      <c r="BKU458" s="656"/>
      <c r="BKV458" s="656"/>
      <c r="BKW458" s="656"/>
      <c r="BKX458" s="656"/>
      <c r="BKY458" s="656"/>
      <c r="BKZ458" s="656"/>
      <c r="BLA458" s="656"/>
      <c r="BLB458" s="656"/>
      <c r="BLC458" s="656"/>
      <c r="BLD458" s="656"/>
      <c r="BLE458" s="656"/>
      <c r="BLF458" s="656"/>
      <c r="BLG458" s="656"/>
      <c r="BLH458" s="656"/>
      <c r="BLI458" s="656"/>
      <c r="BLJ458" s="656"/>
      <c r="BLK458" s="656"/>
      <c r="BLL458" s="656"/>
      <c r="BLM458" s="656"/>
      <c r="BLN458" s="656"/>
      <c r="BLO458" s="656"/>
      <c r="BLP458" s="656"/>
      <c r="BLQ458" s="656"/>
      <c r="BLR458" s="656"/>
      <c r="BLS458" s="656"/>
      <c r="BLT458" s="656"/>
      <c r="BLU458" s="656"/>
      <c r="BLV458" s="656"/>
      <c r="BLW458" s="656"/>
      <c r="BLX458" s="656"/>
      <c r="BLY458" s="656"/>
      <c r="BLZ458" s="656"/>
      <c r="BMA458" s="656"/>
      <c r="BMB458" s="656"/>
      <c r="BMC458" s="656"/>
      <c r="BMD458" s="656"/>
      <c r="BME458" s="656"/>
      <c r="BMF458" s="656"/>
      <c r="BMG458" s="656"/>
      <c r="BMH458" s="656"/>
      <c r="BMI458" s="656"/>
      <c r="BMJ458" s="656"/>
      <c r="BMK458" s="656"/>
      <c r="BML458" s="656"/>
      <c r="BMM458" s="656"/>
      <c r="BMN458" s="656"/>
      <c r="BMO458" s="656"/>
      <c r="BMP458" s="16"/>
      <c r="BMQ458" s="16"/>
      <c r="BMR458" s="16"/>
    </row>
    <row r="459" spans="1:1708" customFormat="1" ht="13.5" customHeight="1">
      <c r="A459" s="561" t="s">
        <v>1352</v>
      </c>
      <c r="B459" s="562"/>
      <c r="C459" s="561" t="s">
        <v>1352</v>
      </c>
      <c r="D459" s="561"/>
      <c r="E459" s="563" t="s">
        <v>1353</v>
      </c>
      <c r="F459" s="564" t="s">
        <v>1354</v>
      </c>
      <c r="G459" s="564" t="s">
        <v>184</v>
      </c>
      <c r="H459" s="564"/>
      <c r="I459" s="564">
        <v>2</v>
      </c>
      <c r="J459" s="564"/>
      <c r="K459" s="564">
        <v>59.062524617000101</v>
      </c>
      <c r="L459" s="564">
        <v>24.7810474670001</v>
      </c>
      <c r="M459" s="566" t="s">
        <v>1355</v>
      </c>
      <c r="N459" s="567"/>
      <c r="O459" s="625" t="s">
        <v>1356</v>
      </c>
      <c r="P459" s="564" t="s">
        <v>236</v>
      </c>
      <c r="Q459" s="564"/>
      <c r="R459" s="1025">
        <v>458</v>
      </c>
      <c r="S459" s="1025">
        <v>458</v>
      </c>
      <c r="T459" s="297"/>
      <c r="U459" s="931"/>
    </row>
    <row r="460" spans="1:1708" customFormat="1">
      <c r="A460" s="597" t="s">
        <v>1357</v>
      </c>
      <c r="B460" s="598" t="s">
        <v>277</v>
      </c>
      <c r="C460" s="597" t="s">
        <v>277</v>
      </c>
      <c r="D460" s="597" t="s">
        <v>1357</v>
      </c>
      <c r="E460" s="600" t="s">
        <v>353</v>
      </c>
      <c r="F460" s="601" t="s">
        <v>72</v>
      </c>
      <c r="G460" s="601" t="s">
        <v>184</v>
      </c>
      <c r="H460" s="601" t="s">
        <v>277</v>
      </c>
      <c r="I460" s="601">
        <v>2</v>
      </c>
      <c r="J460" s="601"/>
      <c r="K460" s="644">
        <v>59.062372111000101</v>
      </c>
      <c r="L460" s="644">
        <v>24.7798546870001</v>
      </c>
      <c r="M460" s="645" t="s">
        <v>1358</v>
      </c>
      <c r="N460" s="629"/>
      <c r="O460" s="630" t="s">
        <v>1359</v>
      </c>
      <c r="P460" s="630" t="s">
        <v>193</v>
      </c>
      <c r="Q460" s="630"/>
      <c r="R460" s="1025">
        <v>459</v>
      </c>
      <c r="S460" s="1025">
        <v>459</v>
      </c>
      <c r="T460" s="297"/>
      <c r="U460" s="931"/>
      <c r="W460" s="656"/>
      <c r="X460" s="656"/>
      <c r="Y460" s="656"/>
      <c r="Z460" s="656"/>
      <c r="AA460" s="656"/>
      <c r="AB460" s="656"/>
      <c r="AC460" s="656"/>
      <c r="AD460" s="656"/>
      <c r="AE460" s="656"/>
      <c r="AF460" s="656"/>
      <c r="AG460" s="656"/>
      <c r="AH460" s="656"/>
      <c r="AI460" s="656"/>
      <c r="AJ460" s="656"/>
      <c r="AK460" s="656"/>
      <c r="AL460" s="656"/>
      <c r="AM460" s="656"/>
      <c r="AN460" s="656"/>
      <c r="AO460" s="656"/>
      <c r="AP460" s="656"/>
      <c r="AQ460" s="656"/>
      <c r="AR460" s="656"/>
      <c r="AS460" s="656"/>
      <c r="AT460" s="656"/>
      <c r="AU460" s="656"/>
      <c r="AV460" s="656"/>
      <c r="AW460" s="656"/>
      <c r="AX460" s="656"/>
      <c r="AY460" s="656"/>
      <c r="AZ460" s="656"/>
      <c r="BA460" s="656"/>
      <c r="BB460" s="656"/>
      <c r="BC460" s="656"/>
      <c r="BD460" s="656"/>
      <c r="BE460" s="656"/>
      <c r="BF460" s="656"/>
      <c r="BG460" s="656"/>
      <c r="BH460" s="656"/>
      <c r="BI460" s="656"/>
      <c r="BJ460" s="656"/>
      <c r="BK460" s="656"/>
      <c r="BL460" s="656"/>
      <c r="BM460" s="656"/>
      <c r="BN460" s="656"/>
      <c r="BO460" s="656"/>
      <c r="BP460" s="656"/>
      <c r="BQ460" s="656"/>
      <c r="BR460" s="656"/>
      <c r="BS460" s="656"/>
      <c r="BT460" s="656"/>
      <c r="BU460" s="656"/>
      <c r="BV460" s="656"/>
      <c r="BW460" s="656"/>
      <c r="BX460" s="656"/>
      <c r="BY460" s="656"/>
      <c r="BZ460" s="656"/>
      <c r="CA460" s="656"/>
      <c r="CB460" s="656"/>
      <c r="CC460" s="656"/>
      <c r="CD460" s="656"/>
      <c r="CE460" s="656"/>
      <c r="CF460" s="656"/>
      <c r="CG460" s="656"/>
      <c r="CH460" s="656"/>
      <c r="CI460" s="656"/>
      <c r="CJ460" s="656"/>
      <c r="CK460" s="656"/>
      <c r="CL460" s="656"/>
      <c r="CM460" s="656"/>
      <c r="CN460" s="656"/>
      <c r="CO460" s="656"/>
      <c r="CP460" s="656"/>
      <c r="CQ460" s="656"/>
      <c r="CR460" s="656"/>
      <c r="CS460" s="656"/>
      <c r="CT460" s="656"/>
      <c r="CU460" s="656"/>
      <c r="CV460" s="656"/>
      <c r="CW460" s="656"/>
      <c r="CX460" s="656"/>
      <c r="CY460" s="656"/>
      <c r="CZ460" s="656"/>
      <c r="DA460" s="656"/>
      <c r="DB460" s="656"/>
      <c r="DC460" s="656"/>
      <c r="DD460" s="656"/>
      <c r="DE460" s="656"/>
      <c r="DF460" s="656"/>
      <c r="DG460" s="656"/>
      <c r="DH460" s="656"/>
      <c r="DI460" s="656"/>
      <c r="DJ460" s="656"/>
      <c r="DK460" s="656"/>
      <c r="DL460" s="656"/>
      <c r="DM460" s="656"/>
      <c r="DN460" s="656"/>
      <c r="DO460" s="656"/>
      <c r="DP460" s="656"/>
      <c r="DQ460" s="656"/>
      <c r="DR460" s="656"/>
      <c r="DS460" s="656"/>
      <c r="DT460" s="656"/>
      <c r="DU460" s="656"/>
      <c r="DV460" s="656"/>
      <c r="DW460" s="656"/>
      <c r="DX460" s="656"/>
      <c r="DY460" s="656"/>
      <c r="DZ460" s="656"/>
      <c r="EA460" s="656"/>
      <c r="EB460" s="656"/>
      <c r="EC460" s="656"/>
      <c r="ED460" s="656"/>
      <c r="EE460" s="656"/>
      <c r="EF460" s="656"/>
      <c r="EG460" s="656"/>
      <c r="EH460" s="656"/>
      <c r="EI460" s="656"/>
      <c r="EJ460" s="656"/>
      <c r="EK460" s="656"/>
      <c r="EL460" s="656"/>
      <c r="EM460" s="656"/>
      <c r="EN460" s="656"/>
      <c r="EO460" s="656"/>
      <c r="EP460" s="656"/>
      <c r="EQ460" s="656"/>
      <c r="ER460" s="656"/>
      <c r="ES460" s="656"/>
      <c r="ET460" s="656"/>
      <c r="EU460" s="656"/>
      <c r="EV460" s="656"/>
      <c r="EW460" s="656"/>
      <c r="EX460" s="656"/>
      <c r="EY460" s="656"/>
      <c r="EZ460" s="656"/>
      <c r="FA460" s="656"/>
      <c r="FB460" s="656"/>
      <c r="FC460" s="656"/>
      <c r="FD460" s="656"/>
      <c r="FE460" s="656"/>
      <c r="FF460" s="656"/>
      <c r="FG460" s="656"/>
      <c r="FH460" s="656"/>
      <c r="FI460" s="656"/>
      <c r="FJ460" s="656"/>
      <c r="FK460" s="656"/>
      <c r="FL460" s="656"/>
      <c r="FM460" s="656"/>
      <c r="FN460" s="656"/>
      <c r="FO460" s="656"/>
      <c r="FP460" s="656"/>
      <c r="FQ460" s="656"/>
      <c r="FR460" s="656"/>
      <c r="FS460" s="656"/>
      <c r="FT460" s="656"/>
      <c r="FU460" s="656"/>
      <c r="FV460" s="656"/>
      <c r="FW460" s="656"/>
      <c r="FX460" s="656"/>
      <c r="FY460" s="656"/>
      <c r="FZ460" s="656"/>
      <c r="GA460" s="656"/>
      <c r="GB460" s="656"/>
      <c r="GC460" s="656"/>
      <c r="GD460" s="656"/>
      <c r="GE460" s="656"/>
      <c r="GF460" s="656"/>
      <c r="GG460" s="656"/>
      <c r="GH460" s="656"/>
      <c r="GI460" s="656"/>
      <c r="GJ460" s="656"/>
      <c r="GK460" s="656"/>
      <c r="GL460" s="656"/>
      <c r="GM460" s="656"/>
      <c r="GN460" s="656"/>
      <c r="GO460" s="656"/>
      <c r="GP460" s="656"/>
      <c r="GQ460" s="656"/>
      <c r="GR460" s="656"/>
      <c r="GS460" s="656"/>
      <c r="GT460" s="656"/>
      <c r="GU460" s="656"/>
      <c r="GV460" s="656"/>
      <c r="GW460" s="656"/>
      <c r="GX460" s="656"/>
      <c r="GY460" s="656"/>
      <c r="GZ460" s="656"/>
      <c r="HA460" s="656"/>
      <c r="HB460" s="656"/>
      <c r="HC460" s="656"/>
      <c r="HD460" s="656"/>
      <c r="HE460" s="656"/>
      <c r="HF460" s="656"/>
      <c r="HG460" s="656"/>
      <c r="HH460" s="656"/>
      <c r="HI460" s="656"/>
      <c r="HJ460" s="656"/>
      <c r="HK460" s="656"/>
      <c r="HL460" s="656"/>
      <c r="HM460" s="656"/>
      <c r="HN460" s="656"/>
      <c r="HO460" s="656"/>
      <c r="HP460" s="656"/>
      <c r="HQ460" s="656"/>
      <c r="HR460" s="656"/>
      <c r="HS460" s="656"/>
      <c r="HT460" s="656"/>
      <c r="HU460" s="656"/>
      <c r="HV460" s="656"/>
      <c r="HW460" s="656"/>
      <c r="HX460" s="656"/>
      <c r="HY460" s="656"/>
      <c r="HZ460" s="656"/>
      <c r="IA460" s="656"/>
      <c r="IB460" s="656"/>
      <c r="IC460" s="656"/>
      <c r="ID460" s="656"/>
      <c r="IE460" s="656"/>
      <c r="IF460" s="656"/>
      <c r="IG460" s="656"/>
      <c r="IH460" s="656"/>
      <c r="II460" s="656"/>
      <c r="IJ460" s="656"/>
      <c r="IK460" s="656"/>
      <c r="IL460" s="656"/>
      <c r="IM460" s="656"/>
      <c r="IN460" s="656"/>
      <c r="IO460" s="656"/>
      <c r="IP460" s="656"/>
      <c r="IQ460" s="656"/>
      <c r="IR460" s="656"/>
      <c r="IS460" s="656"/>
      <c r="IT460" s="656"/>
      <c r="IU460" s="656"/>
      <c r="IV460" s="656"/>
      <c r="IW460" s="656"/>
      <c r="IX460" s="656"/>
      <c r="IY460" s="656"/>
      <c r="IZ460" s="656"/>
      <c r="JA460" s="656"/>
      <c r="JB460" s="656"/>
      <c r="JC460" s="656"/>
      <c r="JD460" s="656"/>
      <c r="JE460" s="656"/>
      <c r="JF460" s="656"/>
      <c r="JG460" s="656"/>
      <c r="JH460" s="656"/>
      <c r="JI460" s="656"/>
      <c r="JJ460" s="656"/>
      <c r="JK460" s="656"/>
      <c r="JL460" s="656"/>
      <c r="JM460" s="656"/>
      <c r="JN460" s="656"/>
      <c r="JO460" s="656"/>
      <c r="JP460" s="656"/>
      <c r="JQ460" s="656"/>
      <c r="JR460" s="656"/>
      <c r="JS460" s="656"/>
      <c r="JT460" s="656"/>
      <c r="JU460" s="656"/>
      <c r="JV460" s="656"/>
      <c r="JW460" s="656"/>
      <c r="JX460" s="656"/>
      <c r="JY460" s="656"/>
      <c r="JZ460" s="656"/>
      <c r="KA460" s="656"/>
      <c r="KB460" s="656"/>
      <c r="KC460" s="656"/>
      <c r="KD460" s="656"/>
      <c r="KE460" s="656"/>
      <c r="KF460" s="656"/>
      <c r="KG460" s="656"/>
      <c r="KH460" s="656"/>
      <c r="KI460" s="656"/>
      <c r="KJ460" s="656"/>
      <c r="KK460" s="656"/>
      <c r="KL460" s="656"/>
      <c r="KM460" s="656"/>
      <c r="KN460" s="656"/>
      <c r="KO460" s="656"/>
      <c r="KP460" s="656"/>
      <c r="KQ460" s="656"/>
      <c r="KR460" s="656"/>
      <c r="KS460" s="656"/>
      <c r="KT460" s="656"/>
      <c r="KU460" s="656"/>
      <c r="KV460" s="656"/>
      <c r="KW460" s="656"/>
      <c r="KX460" s="656"/>
      <c r="KY460" s="656"/>
      <c r="KZ460" s="656"/>
      <c r="LA460" s="656"/>
      <c r="LB460" s="656"/>
      <c r="LC460" s="656"/>
      <c r="LD460" s="656"/>
      <c r="LE460" s="656"/>
      <c r="LF460" s="656"/>
      <c r="LG460" s="656"/>
      <c r="LH460" s="656"/>
      <c r="LI460" s="656"/>
      <c r="LJ460" s="656"/>
      <c r="LK460" s="656"/>
      <c r="LL460" s="656"/>
      <c r="LM460" s="656"/>
      <c r="LN460" s="656"/>
      <c r="LO460" s="656"/>
      <c r="LP460" s="656"/>
      <c r="LQ460" s="656"/>
      <c r="LR460" s="656"/>
      <c r="LS460" s="656"/>
      <c r="LT460" s="656"/>
      <c r="LU460" s="656"/>
      <c r="LV460" s="656"/>
      <c r="LW460" s="656"/>
      <c r="LX460" s="656"/>
      <c r="LY460" s="656"/>
      <c r="LZ460" s="656"/>
      <c r="MA460" s="656"/>
      <c r="MB460" s="656"/>
      <c r="MC460" s="656"/>
      <c r="MD460" s="656"/>
      <c r="ME460" s="656"/>
      <c r="MF460" s="656"/>
      <c r="MG460" s="656"/>
      <c r="MH460" s="656"/>
      <c r="MI460" s="656"/>
      <c r="MJ460" s="656"/>
      <c r="MK460" s="656"/>
      <c r="ML460" s="656"/>
      <c r="MM460" s="656"/>
      <c r="MN460" s="656"/>
      <c r="MO460" s="656"/>
      <c r="MP460" s="656"/>
      <c r="MQ460" s="656"/>
      <c r="MR460" s="656"/>
      <c r="MS460" s="656"/>
      <c r="MT460" s="656"/>
      <c r="MU460" s="656"/>
      <c r="MV460" s="656"/>
      <c r="MW460" s="656"/>
      <c r="MX460" s="656"/>
      <c r="MY460" s="656"/>
      <c r="MZ460" s="656"/>
      <c r="NA460" s="656"/>
      <c r="NB460" s="656"/>
      <c r="NC460" s="656"/>
      <c r="ND460" s="656"/>
      <c r="NE460" s="656"/>
      <c r="NF460" s="656"/>
      <c r="NG460" s="656"/>
      <c r="NH460" s="656"/>
      <c r="NI460" s="656"/>
      <c r="NJ460" s="656"/>
      <c r="NK460" s="656"/>
      <c r="NL460" s="656"/>
      <c r="NM460" s="656"/>
      <c r="NN460" s="656"/>
      <c r="NO460" s="656"/>
      <c r="NP460" s="656"/>
      <c r="NQ460" s="656"/>
      <c r="NR460" s="656"/>
      <c r="NS460" s="656"/>
      <c r="NT460" s="656"/>
      <c r="NU460" s="656"/>
      <c r="NV460" s="656"/>
      <c r="NW460" s="656"/>
      <c r="NX460" s="656"/>
      <c r="NY460" s="656"/>
      <c r="NZ460" s="656"/>
      <c r="OA460" s="656"/>
      <c r="OB460" s="656"/>
      <c r="OC460" s="656"/>
      <c r="OD460" s="656"/>
      <c r="OE460" s="656"/>
      <c r="OF460" s="656"/>
      <c r="OG460" s="656"/>
      <c r="OH460" s="656"/>
      <c r="OI460" s="656"/>
      <c r="OJ460" s="656"/>
      <c r="OK460" s="656"/>
      <c r="OL460" s="656"/>
      <c r="OM460" s="656"/>
      <c r="ON460" s="656"/>
      <c r="OO460" s="656"/>
      <c r="OP460" s="656"/>
      <c r="OQ460" s="656"/>
      <c r="OR460" s="656"/>
      <c r="OS460" s="656"/>
      <c r="OT460" s="656"/>
      <c r="OU460" s="656"/>
      <c r="OV460" s="656"/>
      <c r="OW460" s="656"/>
      <c r="OX460" s="656"/>
      <c r="OY460" s="656"/>
      <c r="OZ460" s="656"/>
      <c r="PA460" s="656"/>
      <c r="PB460" s="656"/>
      <c r="PC460" s="656"/>
      <c r="PD460" s="656"/>
      <c r="PE460" s="656"/>
      <c r="PF460" s="656"/>
      <c r="PG460" s="656"/>
      <c r="PH460" s="656"/>
      <c r="PI460" s="656"/>
      <c r="PJ460" s="656"/>
      <c r="PK460" s="656"/>
      <c r="PL460" s="656"/>
      <c r="PM460" s="656"/>
      <c r="PN460" s="656"/>
      <c r="PO460" s="656"/>
      <c r="PP460" s="656"/>
      <c r="PQ460" s="656"/>
      <c r="PR460" s="656"/>
      <c r="PS460" s="656"/>
      <c r="PT460" s="656"/>
      <c r="PU460" s="656"/>
      <c r="PV460" s="656"/>
      <c r="PW460" s="656"/>
      <c r="PX460" s="656"/>
      <c r="PY460" s="656"/>
      <c r="PZ460" s="656"/>
      <c r="QA460" s="656"/>
      <c r="QB460" s="656"/>
      <c r="QC460" s="656"/>
      <c r="QD460" s="656"/>
      <c r="QE460" s="656"/>
      <c r="QF460" s="656"/>
      <c r="QG460" s="656"/>
      <c r="QH460" s="656"/>
      <c r="QI460" s="656"/>
      <c r="QJ460" s="656"/>
      <c r="QK460" s="656"/>
      <c r="QL460" s="656"/>
      <c r="QM460" s="656"/>
      <c r="QN460" s="656"/>
      <c r="QO460" s="656"/>
      <c r="QP460" s="656"/>
      <c r="QQ460" s="656"/>
      <c r="QR460" s="656"/>
      <c r="QS460" s="656"/>
      <c r="QT460" s="656"/>
      <c r="QU460" s="656"/>
      <c r="QV460" s="656"/>
      <c r="QW460" s="656"/>
      <c r="QX460" s="656"/>
      <c r="QY460" s="656"/>
      <c r="QZ460" s="656"/>
      <c r="RA460" s="656"/>
      <c r="RB460" s="656"/>
      <c r="RC460" s="656"/>
      <c r="RD460" s="656"/>
      <c r="RE460" s="656"/>
      <c r="RF460" s="656"/>
      <c r="RG460" s="656"/>
      <c r="RH460" s="656"/>
      <c r="RI460" s="656"/>
      <c r="RJ460" s="656"/>
      <c r="RK460" s="656"/>
      <c r="RL460" s="656"/>
      <c r="RM460" s="656"/>
      <c r="RN460" s="656"/>
      <c r="RO460" s="656"/>
      <c r="RP460" s="656"/>
      <c r="RQ460" s="656"/>
      <c r="RR460" s="656"/>
      <c r="RS460" s="656"/>
      <c r="RT460" s="656"/>
      <c r="RU460" s="656"/>
      <c r="RV460" s="656"/>
      <c r="RW460" s="656"/>
      <c r="RX460" s="656"/>
      <c r="RY460" s="656"/>
      <c r="RZ460" s="656"/>
      <c r="SA460" s="656"/>
      <c r="SB460" s="656"/>
      <c r="SC460" s="656"/>
      <c r="SD460" s="656"/>
      <c r="SE460" s="656"/>
      <c r="SF460" s="656"/>
      <c r="SG460" s="656"/>
      <c r="SH460" s="656"/>
      <c r="SI460" s="656"/>
      <c r="SJ460" s="656"/>
      <c r="SK460" s="656"/>
      <c r="SL460" s="656"/>
      <c r="SM460" s="656"/>
      <c r="SN460" s="656"/>
      <c r="SO460" s="656"/>
      <c r="SP460" s="656"/>
      <c r="SQ460" s="656"/>
      <c r="SR460" s="656"/>
      <c r="SS460" s="656"/>
      <c r="ST460" s="656"/>
      <c r="SU460" s="656"/>
      <c r="SV460" s="656"/>
      <c r="SW460" s="656"/>
      <c r="SX460" s="656"/>
      <c r="SY460" s="656"/>
      <c r="SZ460" s="656"/>
      <c r="TA460" s="656"/>
      <c r="TB460" s="656"/>
      <c r="TC460" s="656"/>
      <c r="TD460" s="656"/>
      <c r="TE460" s="656"/>
      <c r="TF460" s="656"/>
      <c r="TG460" s="656"/>
      <c r="TH460" s="656"/>
      <c r="TI460" s="656"/>
      <c r="TJ460" s="656"/>
      <c r="TK460" s="656"/>
      <c r="TL460" s="656"/>
      <c r="TM460" s="656"/>
      <c r="TN460" s="656"/>
      <c r="TO460" s="656"/>
      <c r="TP460" s="656"/>
      <c r="TQ460" s="656"/>
      <c r="TR460" s="656"/>
      <c r="TS460" s="656"/>
      <c r="TT460" s="656"/>
      <c r="TU460" s="656"/>
      <c r="TV460" s="656"/>
      <c r="TW460" s="656"/>
      <c r="TX460" s="656"/>
      <c r="TY460" s="656"/>
      <c r="TZ460" s="656"/>
      <c r="UA460" s="656"/>
      <c r="UB460" s="656"/>
      <c r="UC460" s="656"/>
      <c r="UD460" s="656"/>
      <c r="UE460" s="656"/>
      <c r="UF460" s="656"/>
      <c r="UG460" s="656"/>
      <c r="UH460" s="656"/>
      <c r="UI460" s="656"/>
      <c r="UJ460" s="656"/>
      <c r="UK460" s="656"/>
      <c r="UL460" s="656"/>
      <c r="UM460" s="656"/>
      <c r="UN460" s="656"/>
      <c r="UO460" s="656"/>
      <c r="UP460" s="656"/>
      <c r="UQ460" s="656"/>
      <c r="UR460" s="656"/>
      <c r="US460" s="656"/>
      <c r="UT460" s="656"/>
      <c r="UU460" s="656"/>
      <c r="UV460" s="656"/>
      <c r="UW460" s="656"/>
      <c r="UX460" s="656"/>
      <c r="UY460" s="656"/>
      <c r="UZ460" s="656"/>
      <c r="VA460" s="656"/>
      <c r="VB460" s="656"/>
      <c r="VC460" s="656"/>
      <c r="VD460" s="656"/>
      <c r="VE460" s="656"/>
      <c r="VF460" s="656"/>
      <c r="VG460" s="656"/>
      <c r="VH460" s="656"/>
      <c r="VI460" s="656"/>
      <c r="VJ460" s="656"/>
      <c r="VK460" s="656"/>
      <c r="VL460" s="656"/>
      <c r="VM460" s="656"/>
      <c r="VN460" s="656"/>
      <c r="VO460" s="656"/>
      <c r="VP460" s="656"/>
      <c r="VQ460" s="656"/>
      <c r="VR460" s="656"/>
      <c r="VS460" s="656"/>
      <c r="VT460" s="656"/>
      <c r="VU460" s="656"/>
      <c r="VV460" s="656"/>
      <c r="VW460" s="656"/>
      <c r="VX460" s="656"/>
      <c r="VY460" s="656"/>
      <c r="VZ460" s="656"/>
      <c r="WA460" s="656"/>
      <c r="WB460" s="656"/>
      <c r="WC460" s="656"/>
      <c r="WD460" s="656"/>
      <c r="WE460" s="656"/>
      <c r="WF460" s="656"/>
      <c r="WG460" s="656"/>
      <c r="WH460" s="656"/>
      <c r="WI460" s="656"/>
      <c r="WJ460" s="656"/>
      <c r="WK460" s="656"/>
      <c r="WL460" s="656"/>
      <c r="WM460" s="656"/>
      <c r="WN460" s="656"/>
      <c r="WO460" s="656"/>
      <c r="WP460" s="656"/>
      <c r="WQ460" s="656"/>
      <c r="WR460" s="656"/>
      <c r="WS460" s="656"/>
      <c r="WT460" s="656"/>
      <c r="WU460" s="656"/>
      <c r="WV460" s="656"/>
      <c r="WW460" s="656"/>
      <c r="WX460" s="656"/>
      <c r="WY460" s="656"/>
      <c r="WZ460" s="656"/>
      <c r="XA460" s="656"/>
      <c r="XB460" s="656"/>
      <c r="XC460" s="656"/>
      <c r="XD460" s="656"/>
      <c r="XE460" s="656"/>
      <c r="XF460" s="656"/>
      <c r="XG460" s="656"/>
      <c r="XH460" s="656"/>
      <c r="XI460" s="656"/>
      <c r="XJ460" s="656"/>
      <c r="XK460" s="656"/>
      <c r="XL460" s="656"/>
      <c r="XM460" s="656"/>
      <c r="XN460" s="656"/>
      <c r="XO460" s="656"/>
      <c r="XP460" s="656"/>
      <c r="XQ460" s="656"/>
      <c r="XR460" s="656"/>
      <c r="XS460" s="656"/>
      <c r="XT460" s="656"/>
      <c r="XU460" s="656"/>
      <c r="XV460" s="656"/>
      <c r="XW460" s="656"/>
      <c r="XX460" s="656"/>
      <c r="XY460" s="656"/>
      <c r="XZ460" s="656"/>
      <c r="YA460" s="656"/>
      <c r="YB460" s="656"/>
      <c r="YC460" s="656"/>
      <c r="YD460" s="656"/>
      <c r="YE460" s="656"/>
      <c r="YF460" s="656"/>
      <c r="YG460" s="656"/>
      <c r="YH460" s="656"/>
      <c r="YI460" s="656"/>
      <c r="YJ460" s="656"/>
      <c r="YK460" s="656"/>
      <c r="YL460" s="656"/>
      <c r="YM460" s="656"/>
      <c r="YN460" s="656"/>
      <c r="YO460" s="656"/>
      <c r="YP460" s="656"/>
      <c r="YQ460" s="656"/>
      <c r="YR460" s="656"/>
      <c r="YS460" s="656"/>
      <c r="YT460" s="656"/>
      <c r="YU460" s="656"/>
      <c r="YV460" s="656"/>
      <c r="YW460" s="656"/>
      <c r="YX460" s="656"/>
      <c r="YY460" s="656"/>
      <c r="YZ460" s="656"/>
      <c r="ZA460" s="656"/>
      <c r="ZB460" s="656"/>
      <c r="ZC460" s="656"/>
      <c r="ZD460" s="656"/>
      <c r="ZE460" s="656"/>
      <c r="ZF460" s="656"/>
      <c r="ZG460" s="656"/>
      <c r="ZH460" s="656"/>
      <c r="ZI460" s="656"/>
      <c r="ZJ460" s="656"/>
      <c r="ZK460" s="656"/>
      <c r="ZL460" s="656"/>
      <c r="ZM460" s="656"/>
      <c r="ZN460" s="656"/>
      <c r="ZO460" s="656"/>
      <c r="ZP460" s="656"/>
      <c r="ZQ460" s="656"/>
      <c r="ZR460" s="656"/>
      <c r="ZS460" s="656"/>
      <c r="ZT460" s="656"/>
      <c r="ZU460" s="656"/>
      <c r="ZV460" s="656"/>
      <c r="ZW460" s="656"/>
      <c r="ZX460" s="656"/>
      <c r="ZY460" s="656"/>
      <c r="ZZ460" s="656"/>
      <c r="AAA460" s="656"/>
      <c r="AAB460" s="656"/>
      <c r="AAC460" s="656"/>
      <c r="AAD460" s="656"/>
      <c r="AAE460" s="656"/>
      <c r="AAF460" s="656"/>
      <c r="AAG460" s="656"/>
      <c r="AAH460" s="656"/>
      <c r="AAI460" s="656"/>
      <c r="AAJ460" s="656"/>
      <c r="AAK460" s="656"/>
      <c r="AAL460" s="656"/>
      <c r="AAM460" s="656"/>
      <c r="AAN460" s="656"/>
      <c r="AAO460" s="656"/>
      <c r="AAP460" s="656"/>
      <c r="AAQ460" s="656"/>
      <c r="AAR460" s="656"/>
      <c r="AAS460" s="656"/>
      <c r="AAT460" s="656"/>
      <c r="AAU460" s="656"/>
      <c r="AAV460" s="656"/>
      <c r="AAW460" s="656"/>
      <c r="AAX460" s="656"/>
      <c r="AAY460" s="656"/>
      <c r="AAZ460" s="656"/>
      <c r="ABA460" s="656"/>
      <c r="ABB460" s="656"/>
      <c r="ABC460" s="656"/>
      <c r="ABD460" s="656"/>
      <c r="ABE460" s="656"/>
      <c r="ABF460" s="656"/>
      <c r="ABG460" s="656"/>
      <c r="ABH460" s="656"/>
      <c r="ABI460" s="656"/>
      <c r="ABJ460" s="656"/>
      <c r="ABK460" s="656"/>
      <c r="ABL460" s="656"/>
      <c r="ABM460" s="656"/>
      <c r="ABN460" s="656"/>
      <c r="ABO460" s="656"/>
      <c r="ABP460" s="656"/>
      <c r="ABQ460" s="656"/>
      <c r="ABR460" s="656"/>
      <c r="ABS460" s="656"/>
      <c r="ABT460" s="656"/>
      <c r="ABU460" s="656"/>
      <c r="ABV460" s="656"/>
      <c r="ABW460" s="656"/>
      <c r="ABX460" s="656"/>
      <c r="ABY460" s="656"/>
      <c r="ABZ460" s="656"/>
      <c r="ACA460" s="656"/>
      <c r="ACB460" s="656"/>
      <c r="ACC460" s="656"/>
      <c r="ACD460" s="656"/>
      <c r="ACE460" s="656"/>
      <c r="ACF460" s="656"/>
      <c r="ACG460" s="656"/>
      <c r="ACH460" s="656"/>
      <c r="ACI460" s="656"/>
      <c r="ACJ460" s="656"/>
      <c r="ACK460" s="656"/>
      <c r="ACL460" s="656"/>
      <c r="ACM460" s="656"/>
      <c r="ACN460" s="656"/>
      <c r="ACO460" s="656"/>
      <c r="ACP460" s="656"/>
      <c r="ACQ460" s="656"/>
      <c r="ACR460" s="656"/>
      <c r="ACS460" s="656"/>
      <c r="ACT460" s="656"/>
      <c r="ACU460" s="656"/>
      <c r="ACV460" s="656"/>
      <c r="ACW460" s="656"/>
      <c r="ACX460" s="656"/>
      <c r="ACY460" s="656"/>
      <c r="ACZ460" s="656"/>
      <c r="ADA460" s="656"/>
      <c r="ADB460" s="656"/>
      <c r="ADC460" s="656"/>
      <c r="ADD460" s="656"/>
      <c r="ADE460" s="656"/>
      <c r="ADF460" s="656"/>
      <c r="ADG460" s="656"/>
      <c r="ADH460" s="656"/>
      <c r="ADI460" s="656"/>
      <c r="ADJ460" s="656"/>
      <c r="ADK460" s="656"/>
      <c r="ADL460" s="656"/>
      <c r="ADM460" s="656"/>
      <c r="ADN460" s="656"/>
      <c r="ADO460" s="656"/>
      <c r="ADP460" s="656"/>
      <c r="ADQ460" s="656"/>
      <c r="ADR460" s="656"/>
      <c r="ADS460" s="656"/>
      <c r="ADT460" s="656"/>
      <c r="ADU460" s="656"/>
      <c r="ADV460" s="656"/>
      <c r="ADW460" s="656"/>
      <c r="ADX460" s="656"/>
      <c r="ADY460" s="656"/>
      <c r="ADZ460" s="656"/>
      <c r="AEA460" s="656"/>
      <c r="AEB460" s="656"/>
      <c r="AEC460" s="656"/>
      <c r="AED460" s="656"/>
      <c r="AEE460" s="656"/>
      <c r="AEF460" s="656"/>
      <c r="AEG460" s="656"/>
      <c r="AEH460" s="656"/>
      <c r="AEI460" s="656"/>
      <c r="AEJ460" s="656"/>
      <c r="AEK460" s="656"/>
      <c r="AEL460" s="656"/>
      <c r="AEM460" s="656"/>
      <c r="AEN460" s="656"/>
      <c r="AEO460" s="656"/>
      <c r="AEP460" s="656"/>
      <c r="AEQ460" s="656"/>
      <c r="AER460" s="656"/>
      <c r="AES460" s="656"/>
      <c r="AET460" s="656"/>
      <c r="AEU460" s="656"/>
      <c r="AEV460" s="656"/>
      <c r="AEW460" s="656"/>
      <c r="AEX460" s="656"/>
      <c r="AEY460" s="656"/>
      <c r="AEZ460" s="656"/>
      <c r="AFA460" s="656"/>
      <c r="AFB460" s="656"/>
      <c r="AFC460" s="656"/>
      <c r="AFD460" s="656"/>
      <c r="AFE460" s="656"/>
      <c r="AFF460" s="656"/>
      <c r="AFG460" s="656"/>
      <c r="AFH460" s="656"/>
      <c r="AFI460" s="656"/>
      <c r="AFJ460" s="656"/>
      <c r="AFK460" s="656"/>
      <c r="AFL460" s="656"/>
      <c r="AFM460" s="656"/>
      <c r="AFN460" s="656"/>
      <c r="AFO460" s="656"/>
      <c r="AFP460" s="656"/>
      <c r="AFQ460" s="656"/>
      <c r="AFR460" s="656"/>
      <c r="AFS460" s="656"/>
      <c r="AFT460" s="656"/>
      <c r="AFU460" s="656"/>
      <c r="AFV460" s="656"/>
      <c r="AFW460" s="656"/>
      <c r="AFX460" s="656"/>
      <c r="AFY460" s="656"/>
      <c r="AFZ460" s="656"/>
      <c r="AGA460" s="656"/>
      <c r="AGB460" s="656"/>
      <c r="AGC460" s="656"/>
      <c r="AGD460" s="656"/>
      <c r="AGE460" s="656"/>
      <c r="AGF460" s="656"/>
      <c r="AGG460" s="656"/>
      <c r="AGH460" s="656"/>
      <c r="AGI460" s="656"/>
      <c r="AGJ460" s="656"/>
      <c r="AGK460" s="656"/>
      <c r="AGL460" s="656"/>
      <c r="AGM460" s="656"/>
      <c r="AGN460" s="656"/>
      <c r="AGO460" s="656"/>
      <c r="AGP460" s="656"/>
      <c r="AGQ460" s="656"/>
      <c r="AGR460" s="656"/>
      <c r="AGS460" s="656"/>
      <c r="AGT460" s="656"/>
      <c r="AGU460" s="656"/>
      <c r="AGV460" s="656"/>
      <c r="AGW460" s="656"/>
      <c r="AGX460" s="656"/>
      <c r="AGY460" s="656"/>
      <c r="AGZ460" s="656"/>
      <c r="AHA460" s="656"/>
      <c r="AHB460" s="656"/>
      <c r="AHC460" s="656"/>
      <c r="AHD460" s="656"/>
      <c r="AHE460" s="656"/>
      <c r="AHF460" s="656"/>
      <c r="AHG460" s="656"/>
      <c r="AHH460" s="656"/>
      <c r="AHI460" s="656"/>
      <c r="AHJ460" s="656"/>
      <c r="AHK460" s="656"/>
      <c r="AHL460" s="656"/>
      <c r="AHM460" s="656"/>
      <c r="AHN460" s="656"/>
      <c r="AHO460" s="656"/>
      <c r="AHP460" s="656"/>
      <c r="AHQ460" s="656"/>
      <c r="AHR460" s="656"/>
      <c r="AHS460" s="656"/>
      <c r="AHT460" s="656"/>
      <c r="AHU460" s="656"/>
      <c r="AHV460" s="656"/>
      <c r="AHW460" s="656"/>
      <c r="AHX460" s="656"/>
      <c r="AHY460" s="656"/>
      <c r="AHZ460" s="656"/>
      <c r="AIA460" s="656"/>
      <c r="AIB460" s="656"/>
      <c r="AIC460" s="656"/>
      <c r="AID460" s="656"/>
      <c r="AIE460" s="656"/>
      <c r="AIF460" s="656"/>
      <c r="AIG460" s="656"/>
      <c r="AIH460" s="656"/>
      <c r="AII460" s="656"/>
      <c r="AIJ460" s="656"/>
      <c r="AIK460" s="656"/>
      <c r="AIL460" s="656"/>
      <c r="AIM460" s="656"/>
      <c r="AIN460" s="656"/>
      <c r="AIO460" s="656"/>
      <c r="AIP460" s="656"/>
      <c r="AIQ460" s="656"/>
      <c r="AIR460" s="656"/>
      <c r="AIS460" s="656"/>
      <c r="AIT460" s="656"/>
      <c r="AIU460" s="656"/>
      <c r="AIV460" s="656"/>
      <c r="AIW460" s="656"/>
      <c r="AIX460" s="656"/>
      <c r="AIY460" s="656"/>
      <c r="AIZ460" s="656"/>
      <c r="AJA460" s="656"/>
      <c r="AJB460" s="656"/>
      <c r="AJC460" s="656"/>
      <c r="AJD460" s="656"/>
      <c r="AJE460" s="656"/>
      <c r="AJF460" s="656"/>
      <c r="AJG460" s="656"/>
      <c r="AJH460" s="656"/>
      <c r="AJI460" s="656"/>
      <c r="AJJ460" s="656"/>
      <c r="AJK460" s="656"/>
      <c r="AJL460" s="656"/>
      <c r="AJM460" s="656"/>
      <c r="AJN460" s="656"/>
      <c r="AJO460" s="656"/>
      <c r="AJP460" s="656"/>
      <c r="AJQ460" s="656"/>
      <c r="AJR460" s="656"/>
      <c r="AJS460" s="656"/>
      <c r="AJT460" s="656"/>
      <c r="AJU460" s="656"/>
      <c r="AJV460" s="656"/>
      <c r="AJW460" s="656"/>
      <c r="AJX460" s="656"/>
      <c r="AJY460" s="656"/>
      <c r="AJZ460" s="656"/>
      <c r="AKA460" s="656"/>
      <c r="AKB460" s="656"/>
      <c r="AKC460" s="656"/>
      <c r="AKD460" s="656"/>
      <c r="AKE460" s="656"/>
      <c r="AKF460" s="656"/>
      <c r="AKG460" s="656"/>
      <c r="AKH460" s="656"/>
      <c r="AKI460" s="656"/>
      <c r="AKJ460" s="656"/>
      <c r="AKK460" s="656"/>
      <c r="AKL460" s="656"/>
      <c r="AKM460" s="656"/>
      <c r="AKN460" s="656"/>
      <c r="AKO460" s="656"/>
      <c r="AKP460" s="656"/>
      <c r="AKQ460" s="656"/>
      <c r="AKR460" s="656"/>
      <c r="AKS460" s="656"/>
      <c r="AKT460" s="656"/>
      <c r="AKU460" s="656"/>
      <c r="AKV460" s="656"/>
      <c r="AKW460" s="656"/>
      <c r="AKX460" s="656"/>
      <c r="AKY460" s="656"/>
      <c r="AKZ460" s="656"/>
      <c r="ALA460" s="656"/>
      <c r="ALB460" s="656"/>
      <c r="ALC460" s="656"/>
      <c r="ALD460" s="656"/>
      <c r="ALE460" s="656"/>
      <c r="ALF460" s="656"/>
      <c r="ALG460" s="656"/>
      <c r="ALH460" s="656"/>
      <c r="ALI460" s="656"/>
      <c r="ALJ460" s="656"/>
      <c r="ALK460" s="656"/>
      <c r="ALL460" s="656"/>
      <c r="ALM460" s="656"/>
      <c r="ALN460" s="656"/>
      <c r="ALO460" s="656"/>
      <c r="ALP460" s="656"/>
      <c r="ALQ460" s="656"/>
      <c r="ALR460" s="656"/>
      <c r="ALS460" s="656"/>
      <c r="ALT460" s="656"/>
      <c r="ALU460" s="656"/>
      <c r="ALV460" s="656"/>
      <c r="ALW460" s="656"/>
      <c r="ALX460" s="656"/>
      <c r="ALY460" s="656"/>
      <c r="ALZ460" s="656"/>
      <c r="AMA460" s="656"/>
      <c r="AMB460" s="656"/>
      <c r="AMC460" s="656"/>
      <c r="AMD460" s="656"/>
      <c r="AME460" s="656"/>
      <c r="AMF460" s="656"/>
      <c r="AMG460" s="656"/>
      <c r="AMH460" s="656"/>
      <c r="AMI460" s="656"/>
      <c r="AMJ460" s="656"/>
      <c r="AMK460" s="656"/>
      <c r="AML460" s="656"/>
      <c r="AMM460" s="656"/>
      <c r="AMN460" s="656"/>
      <c r="AMO460" s="656"/>
      <c r="AMP460" s="656"/>
      <c r="AMQ460" s="656"/>
      <c r="AMR460" s="656"/>
      <c r="AMS460" s="656"/>
      <c r="AMT460" s="656"/>
      <c r="AMU460" s="656"/>
      <c r="AMV460" s="656"/>
      <c r="AMW460" s="656"/>
      <c r="AMX460" s="656"/>
      <c r="AMY460" s="656"/>
      <c r="AMZ460" s="656"/>
      <c r="ANA460" s="656"/>
      <c r="ANB460" s="656"/>
      <c r="ANC460" s="656"/>
      <c r="AND460" s="656"/>
      <c r="ANE460" s="656"/>
      <c r="ANF460" s="656"/>
      <c r="ANG460" s="656"/>
      <c r="ANH460" s="656"/>
      <c r="ANI460" s="656"/>
      <c r="ANJ460" s="656"/>
      <c r="ANK460" s="656"/>
      <c r="ANL460" s="656"/>
      <c r="ANM460" s="656"/>
      <c r="ANN460" s="656"/>
      <c r="ANO460" s="656"/>
      <c r="ANP460" s="656"/>
      <c r="ANQ460" s="656"/>
      <c r="ANR460" s="656"/>
      <c r="ANS460" s="656"/>
      <c r="ANT460" s="656"/>
      <c r="ANU460" s="656"/>
      <c r="ANV460" s="656"/>
      <c r="ANW460" s="656"/>
      <c r="ANX460" s="656"/>
      <c r="ANY460" s="656"/>
      <c r="ANZ460" s="656"/>
      <c r="AOA460" s="656"/>
      <c r="AOB460" s="656"/>
      <c r="AOC460" s="656"/>
      <c r="AOD460" s="656"/>
      <c r="AOE460" s="656"/>
      <c r="AOF460" s="656"/>
      <c r="AOG460" s="656"/>
      <c r="AOH460" s="656"/>
      <c r="AOI460" s="656"/>
      <c r="AOJ460" s="656"/>
      <c r="AOK460" s="656"/>
      <c r="AOL460" s="656"/>
      <c r="AOM460" s="656"/>
      <c r="AON460" s="656"/>
      <c r="AOO460" s="656"/>
      <c r="AOP460" s="656"/>
      <c r="AOQ460" s="656"/>
      <c r="AOR460" s="656"/>
      <c r="AOS460" s="656"/>
      <c r="AOT460" s="656"/>
      <c r="AOU460" s="656"/>
      <c r="AOV460" s="656"/>
      <c r="AOW460" s="656"/>
      <c r="AOX460" s="656"/>
      <c r="AOY460" s="656"/>
      <c r="AOZ460" s="656"/>
      <c r="APA460" s="656"/>
      <c r="APB460" s="656"/>
      <c r="APC460" s="656"/>
      <c r="APD460" s="656"/>
      <c r="APE460" s="656"/>
      <c r="APF460" s="656"/>
      <c r="APG460" s="656"/>
      <c r="APH460" s="656"/>
      <c r="API460" s="656"/>
      <c r="APJ460" s="656"/>
      <c r="APK460" s="656"/>
      <c r="APL460" s="656"/>
      <c r="APM460" s="656"/>
      <c r="APN460" s="656"/>
      <c r="APO460" s="656"/>
      <c r="APP460" s="656"/>
      <c r="APQ460" s="656"/>
      <c r="APR460" s="656"/>
      <c r="APS460" s="656"/>
      <c r="APT460" s="656"/>
      <c r="APU460" s="656"/>
      <c r="APV460" s="656"/>
      <c r="APW460" s="656"/>
      <c r="APX460" s="656"/>
      <c r="APY460" s="656"/>
      <c r="APZ460" s="656"/>
      <c r="AQA460" s="656"/>
      <c r="AQB460" s="656"/>
      <c r="AQC460" s="656"/>
      <c r="AQD460" s="656"/>
      <c r="AQE460" s="656"/>
      <c r="AQF460" s="656"/>
      <c r="AQG460" s="656"/>
      <c r="AQH460" s="656"/>
      <c r="AQI460" s="656"/>
      <c r="AQJ460" s="656"/>
      <c r="AQK460" s="656"/>
      <c r="AQL460" s="656"/>
      <c r="AQM460" s="656"/>
      <c r="AQN460" s="656"/>
      <c r="AQO460" s="656"/>
      <c r="AQP460" s="656"/>
      <c r="AQQ460" s="656"/>
      <c r="AQR460" s="656"/>
      <c r="AQS460" s="656"/>
      <c r="AQT460" s="656"/>
      <c r="AQU460" s="656"/>
      <c r="AQV460" s="656"/>
      <c r="AQW460" s="656"/>
      <c r="AQX460" s="656"/>
      <c r="AQY460" s="656"/>
      <c r="AQZ460" s="656"/>
      <c r="ARA460" s="656"/>
      <c r="ARB460" s="656"/>
      <c r="ARC460" s="656"/>
      <c r="ARD460" s="656"/>
      <c r="ARE460" s="656"/>
      <c r="ARF460" s="656"/>
      <c r="ARG460" s="656"/>
      <c r="ARH460" s="656"/>
      <c r="ARI460" s="656"/>
      <c r="ARJ460" s="656"/>
      <c r="ARK460" s="656"/>
      <c r="ARL460" s="656"/>
      <c r="ARM460" s="656"/>
      <c r="ARN460" s="656"/>
      <c r="ARO460" s="656"/>
      <c r="ARP460" s="656"/>
      <c r="ARQ460" s="656"/>
      <c r="ARR460" s="656"/>
      <c r="ARS460" s="656"/>
      <c r="ART460" s="656"/>
      <c r="ARU460" s="656"/>
      <c r="ARV460" s="656"/>
      <c r="ARW460" s="656"/>
      <c r="ARX460" s="656"/>
      <c r="ARY460" s="656"/>
      <c r="ARZ460" s="656"/>
      <c r="ASA460" s="656"/>
      <c r="ASB460" s="656"/>
      <c r="ASC460" s="656"/>
      <c r="ASD460" s="656"/>
      <c r="ASE460" s="656"/>
      <c r="ASF460" s="656"/>
      <c r="ASG460" s="656"/>
      <c r="ASH460" s="656"/>
      <c r="ASI460" s="656"/>
      <c r="ASJ460" s="656"/>
      <c r="ASK460" s="656"/>
      <c r="ASL460" s="656"/>
      <c r="ASM460" s="656"/>
      <c r="ASN460" s="656"/>
      <c r="ASO460" s="656"/>
      <c r="ASP460" s="656"/>
      <c r="ASQ460" s="656"/>
      <c r="ASR460" s="656"/>
      <c r="ASS460" s="656"/>
      <c r="AST460" s="656"/>
      <c r="ASU460" s="656"/>
      <c r="ASV460" s="656"/>
      <c r="ASW460" s="656"/>
      <c r="ASX460" s="656"/>
      <c r="ASY460" s="656"/>
      <c r="ASZ460" s="656"/>
      <c r="ATA460" s="656"/>
      <c r="ATB460" s="656"/>
      <c r="ATC460" s="656"/>
      <c r="ATD460" s="656"/>
      <c r="ATE460" s="656"/>
      <c r="ATF460" s="656"/>
      <c r="ATG460" s="656"/>
      <c r="ATH460" s="656"/>
      <c r="ATI460" s="656"/>
      <c r="ATJ460" s="656"/>
      <c r="ATK460" s="656"/>
      <c r="ATL460" s="656"/>
      <c r="ATM460" s="656"/>
      <c r="ATN460" s="656"/>
      <c r="ATO460" s="656"/>
      <c r="ATP460" s="656"/>
      <c r="ATQ460" s="656"/>
      <c r="ATR460" s="656"/>
      <c r="ATS460" s="656"/>
      <c r="ATT460" s="656"/>
      <c r="ATU460" s="656"/>
      <c r="ATV460" s="656"/>
      <c r="ATW460" s="656"/>
      <c r="ATX460" s="656"/>
      <c r="ATY460" s="656"/>
      <c r="ATZ460" s="656"/>
      <c r="AUA460" s="656"/>
      <c r="AUB460" s="656"/>
      <c r="AUC460" s="656"/>
      <c r="AUD460" s="656"/>
      <c r="AUE460" s="656"/>
      <c r="AUF460" s="656"/>
      <c r="AUG460" s="656"/>
      <c r="AUH460" s="656"/>
      <c r="AUI460" s="656"/>
      <c r="AUJ460" s="656"/>
      <c r="AUK460" s="656"/>
      <c r="AUL460" s="656"/>
      <c r="AUM460" s="656"/>
      <c r="AUN460" s="656"/>
      <c r="AUO460" s="656"/>
      <c r="AUP460" s="656"/>
      <c r="AUQ460" s="656"/>
      <c r="AUR460" s="656"/>
      <c r="AUS460" s="656"/>
      <c r="AUT460" s="656"/>
      <c r="AUU460" s="656"/>
      <c r="AUV460" s="656"/>
      <c r="AUW460" s="656"/>
      <c r="AUX460" s="656"/>
      <c r="AUY460" s="656"/>
      <c r="AUZ460" s="656"/>
      <c r="AVA460" s="656"/>
      <c r="AVB460" s="656"/>
      <c r="AVC460" s="656"/>
      <c r="AVD460" s="656"/>
      <c r="AVE460" s="656"/>
      <c r="AVF460" s="656"/>
      <c r="AVG460" s="656"/>
      <c r="AVH460" s="656"/>
      <c r="AVI460" s="656"/>
      <c r="AVJ460" s="656"/>
      <c r="AVK460" s="656"/>
      <c r="AVL460" s="656"/>
      <c r="AVM460" s="656"/>
      <c r="AVN460" s="656"/>
      <c r="AVO460" s="656"/>
      <c r="AVP460" s="656"/>
      <c r="AVQ460" s="656"/>
      <c r="AVR460" s="656"/>
      <c r="AVS460" s="656"/>
      <c r="AVT460" s="656"/>
      <c r="AVU460" s="656"/>
      <c r="AVV460" s="656"/>
      <c r="AVW460" s="656"/>
      <c r="AVX460" s="656"/>
      <c r="AVY460" s="656"/>
      <c r="AVZ460" s="656"/>
      <c r="AWA460" s="656"/>
      <c r="AWB460" s="656"/>
      <c r="AWC460" s="656"/>
      <c r="AWD460" s="656"/>
      <c r="AWE460" s="656"/>
      <c r="AWF460" s="656"/>
      <c r="AWG460" s="656"/>
      <c r="AWH460" s="656"/>
      <c r="AWI460" s="656"/>
      <c r="AWJ460" s="656"/>
      <c r="AWK460" s="656"/>
      <c r="AWL460" s="656"/>
      <c r="AWM460" s="656"/>
      <c r="AWN460" s="656"/>
      <c r="AWO460" s="656"/>
      <c r="AWP460" s="656"/>
      <c r="AWQ460" s="656"/>
      <c r="AWR460" s="656"/>
      <c r="AWS460" s="656"/>
      <c r="AWT460" s="656"/>
      <c r="AWU460" s="656"/>
      <c r="AWV460" s="656"/>
      <c r="AWW460" s="656"/>
      <c r="AWX460" s="656"/>
      <c r="AWY460" s="656"/>
      <c r="AWZ460" s="656"/>
      <c r="AXA460" s="656"/>
      <c r="AXB460" s="656"/>
      <c r="AXC460" s="656"/>
      <c r="AXD460" s="656"/>
      <c r="AXE460" s="656"/>
      <c r="AXF460" s="656"/>
      <c r="AXG460" s="656"/>
      <c r="AXH460" s="656"/>
      <c r="AXI460" s="656"/>
      <c r="AXJ460" s="656"/>
      <c r="AXK460" s="656"/>
      <c r="AXL460" s="656"/>
      <c r="AXM460" s="656"/>
      <c r="AXN460" s="656"/>
      <c r="AXO460" s="656"/>
      <c r="AXP460" s="656"/>
      <c r="AXQ460" s="656"/>
      <c r="AXR460" s="656"/>
      <c r="AXS460" s="656"/>
      <c r="AXT460" s="656"/>
      <c r="AXU460" s="656"/>
      <c r="AXV460" s="656"/>
      <c r="AXW460" s="656"/>
      <c r="AXX460" s="656"/>
      <c r="AXY460" s="656"/>
      <c r="AXZ460" s="656"/>
      <c r="AYA460" s="656"/>
      <c r="AYB460" s="656"/>
      <c r="AYC460" s="656"/>
      <c r="AYD460" s="656"/>
      <c r="AYE460" s="656"/>
      <c r="AYF460" s="656"/>
      <c r="AYG460" s="656"/>
      <c r="AYH460" s="656"/>
      <c r="AYI460" s="656"/>
      <c r="AYJ460" s="656"/>
      <c r="AYK460" s="656"/>
      <c r="AYL460" s="656"/>
      <c r="AYM460" s="656"/>
      <c r="AYN460" s="656"/>
      <c r="AYO460" s="656"/>
      <c r="AYP460" s="656"/>
      <c r="AYQ460" s="656"/>
      <c r="AYR460" s="656"/>
      <c r="AYS460" s="656"/>
      <c r="AYT460" s="656"/>
      <c r="AYU460" s="656"/>
      <c r="AYV460" s="656"/>
      <c r="AYW460" s="656"/>
      <c r="AYX460" s="656"/>
      <c r="AYY460" s="656"/>
      <c r="AYZ460" s="656"/>
      <c r="AZA460" s="656"/>
      <c r="AZB460" s="656"/>
      <c r="AZC460" s="656"/>
      <c r="AZD460" s="656"/>
      <c r="AZE460" s="656"/>
      <c r="AZF460" s="656"/>
      <c r="AZG460" s="656"/>
      <c r="AZH460" s="656"/>
      <c r="AZI460" s="656"/>
      <c r="AZJ460" s="656"/>
      <c r="AZK460" s="656"/>
      <c r="AZL460" s="656"/>
      <c r="AZM460" s="656"/>
      <c r="AZN460" s="656"/>
      <c r="AZO460" s="656"/>
      <c r="AZP460" s="656"/>
      <c r="AZQ460" s="656"/>
      <c r="AZR460" s="656"/>
      <c r="AZS460" s="656"/>
      <c r="AZT460" s="656"/>
      <c r="AZU460" s="656"/>
      <c r="AZV460" s="656"/>
      <c r="AZW460" s="656"/>
      <c r="AZX460" s="656"/>
      <c r="AZY460" s="656"/>
      <c r="AZZ460" s="656"/>
      <c r="BAA460" s="656"/>
      <c r="BAB460" s="656"/>
      <c r="BAC460" s="656"/>
      <c r="BAD460" s="656"/>
      <c r="BAE460" s="656"/>
      <c r="BAF460" s="656"/>
      <c r="BAG460" s="656"/>
      <c r="BAH460" s="656"/>
      <c r="BAI460" s="656"/>
      <c r="BAJ460" s="656"/>
      <c r="BAK460" s="656"/>
      <c r="BAL460" s="656"/>
      <c r="BAM460" s="656"/>
      <c r="BAN460" s="656"/>
      <c r="BAO460" s="656"/>
      <c r="BAP460" s="656"/>
      <c r="BAQ460" s="656"/>
      <c r="BAR460" s="656"/>
      <c r="BAS460" s="656"/>
      <c r="BAT460" s="656"/>
      <c r="BAU460" s="656"/>
      <c r="BAV460" s="656"/>
      <c r="BAW460" s="656"/>
      <c r="BAX460" s="656"/>
      <c r="BAY460" s="656"/>
      <c r="BAZ460" s="656"/>
      <c r="BBA460" s="656"/>
      <c r="BBB460" s="656"/>
      <c r="BBC460" s="656"/>
      <c r="BBD460" s="656"/>
      <c r="BBE460" s="656"/>
      <c r="BBF460" s="656"/>
      <c r="BBG460" s="656"/>
      <c r="BBH460" s="656"/>
      <c r="BBI460" s="656"/>
      <c r="BBJ460" s="656"/>
      <c r="BBK460" s="656"/>
      <c r="BBL460" s="656"/>
      <c r="BBM460" s="656"/>
      <c r="BBN460" s="656"/>
      <c r="BBO460" s="656"/>
      <c r="BBP460" s="656"/>
      <c r="BBQ460" s="656"/>
      <c r="BBR460" s="656"/>
      <c r="BBS460" s="656"/>
      <c r="BBT460" s="656"/>
      <c r="BBU460" s="656"/>
      <c r="BBV460" s="656"/>
      <c r="BBW460" s="656"/>
      <c r="BBX460" s="656"/>
      <c r="BBY460" s="656"/>
      <c r="BBZ460" s="656"/>
      <c r="BCA460" s="656"/>
      <c r="BCB460" s="656"/>
      <c r="BCC460" s="656"/>
      <c r="BCD460" s="656"/>
      <c r="BCE460" s="656"/>
      <c r="BCF460" s="656"/>
      <c r="BCG460" s="656"/>
      <c r="BCH460" s="656"/>
      <c r="BCI460" s="656"/>
      <c r="BCJ460" s="656"/>
      <c r="BCK460" s="656"/>
      <c r="BCL460" s="656"/>
      <c r="BCM460" s="656"/>
      <c r="BCN460" s="656"/>
      <c r="BCO460" s="656"/>
      <c r="BCP460" s="656"/>
      <c r="BCQ460" s="656"/>
      <c r="BCR460" s="656"/>
      <c r="BCS460" s="656"/>
      <c r="BCT460" s="656"/>
      <c r="BCU460" s="656"/>
      <c r="BCV460" s="656"/>
      <c r="BCW460" s="656"/>
      <c r="BCX460" s="656"/>
      <c r="BCY460" s="656"/>
      <c r="BCZ460" s="656"/>
      <c r="BDA460" s="656"/>
      <c r="BDB460" s="656"/>
      <c r="BDC460" s="656"/>
      <c r="BDD460" s="656"/>
      <c r="BDE460" s="656"/>
      <c r="BDF460" s="656"/>
      <c r="BDG460" s="656"/>
      <c r="BDH460" s="656"/>
      <c r="BDI460" s="656"/>
      <c r="BDJ460" s="656"/>
      <c r="BDK460" s="656"/>
      <c r="BDL460" s="656"/>
      <c r="BDM460" s="656"/>
      <c r="BDN460" s="656"/>
      <c r="BDO460" s="656"/>
      <c r="BDP460" s="656"/>
      <c r="BDQ460" s="656"/>
      <c r="BDR460" s="656"/>
      <c r="BDS460" s="656"/>
      <c r="BDT460" s="656"/>
      <c r="BDU460" s="656"/>
      <c r="BDV460" s="656"/>
      <c r="BDW460" s="656"/>
      <c r="BDX460" s="656"/>
      <c r="BDY460" s="656"/>
      <c r="BDZ460" s="656"/>
      <c r="BEA460" s="656"/>
      <c r="BEB460" s="656"/>
      <c r="BEC460" s="656"/>
      <c r="BED460" s="656"/>
      <c r="BEE460" s="656"/>
      <c r="BEF460" s="656"/>
      <c r="BEG460" s="656"/>
      <c r="BEH460" s="656"/>
      <c r="BEI460" s="656"/>
      <c r="BEJ460" s="656"/>
      <c r="BEK460" s="656"/>
      <c r="BEL460" s="656"/>
      <c r="BEM460" s="656"/>
      <c r="BEN460" s="656"/>
      <c r="BEO460" s="656"/>
      <c r="BEP460" s="656"/>
      <c r="BEQ460" s="656"/>
      <c r="BER460" s="656"/>
      <c r="BES460" s="656"/>
      <c r="BET460" s="656"/>
      <c r="BEU460" s="656"/>
      <c r="BEV460" s="656"/>
      <c r="BEW460" s="656"/>
      <c r="BEX460" s="656"/>
      <c r="BEY460" s="656"/>
      <c r="BEZ460" s="656"/>
      <c r="BFA460" s="656"/>
      <c r="BFB460" s="656"/>
      <c r="BFC460" s="656"/>
      <c r="BFD460" s="656"/>
      <c r="BFE460" s="656"/>
      <c r="BFF460" s="656"/>
      <c r="BFG460" s="656"/>
      <c r="BFH460" s="656"/>
      <c r="BFI460" s="656"/>
      <c r="BFJ460" s="656"/>
      <c r="BFK460" s="656"/>
      <c r="BFL460" s="656"/>
      <c r="BFM460" s="656"/>
      <c r="BFN460" s="656"/>
      <c r="BFO460" s="656"/>
      <c r="BFP460" s="656"/>
      <c r="BFQ460" s="656"/>
      <c r="BFR460" s="656"/>
      <c r="BFS460" s="656"/>
      <c r="BFT460" s="656"/>
      <c r="BFU460" s="656"/>
      <c r="BFV460" s="656"/>
      <c r="BFW460" s="656"/>
      <c r="BFX460" s="656"/>
      <c r="BFY460" s="656"/>
      <c r="BFZ460" s="656"/>
      <c r="BGA460" s="656"/>
      <c r="BGB460" s="656"/>
      <c r="BGC460" s="656"/>
      <c r="BGD460" s="656"/>
      <c r="BGE460" s="656"/>
      <c r="BGF460" s="656"/>
      <c r="BGG460" s="656"/>
      <c r="BGH460" s="656"/>
      <c r="BGI460" s="656"/>
      <c r="BGJ460" s="656"/>
      <c r="BGK460" s="656"/>
      <c r="BGL460" s="656"/>
      <c r="BGM460" s="656"/>
      <c r="BGN460" s="656"/>
      <c r="BGO460" s="656"/>
      <c r="BGP460" s="656"/>
      <c r="BGQ460" s="656"/>
      <c r="BGR460" s="656"/>
      <c r="BGS460" s="656"/>
      <c r="BGT460" s="656"/>
      <c r="BGU460" s="656"/>
      <c r="BGV460" s="656"/>
      <c r="BGW460" s="656"/>
      <c r="BGX460" s="656"/>
      <c r="BGY460" s="656"/>
      <c r="BGZ460" s="656"/>
      <c r="BHA460" s="656"/>
      <c r="BHB460" s="656"/>
      <c r="BHC460" s="656"/>
      <c r="BHD460" s="656"/>
      <c r="BHE460" s="656"/>
      <c r="BHF460" s="656"/>
      <c r="BHG460" s="656"/>
      <c r="BHH460" s="656"/>
      <c r="BHI460" s="656"/>
      <c r="BHJ460" s="656"/>
      <c r="BHK460" s="656"/>
      <c r="BHL460" s="656"/>
      <c r="BHM460" s="656"/>
      <c r="BHN460" s="656"/>
      <c r="BHO460" s="656"/>
      <c r="BHP460" s="656"/>
      <c r="BHQ460" s="656"/>
      <c r="BHR460" s="656"/>
      <c r="BHS460" s="656"/>
      <c r="BHT460" s="656"/>
      <c r="BHU460" s="656"/>
      <c r="BHV460" s="656"/>
      <c r="BHW460" s="656"/>
      <c r="BHX460" s="656"/>
      <c r="BHY460" s="656"/>
      <c r="BHZ460" s="656"/>
      <c r="BIA460" s="656"/>
      <c r="BIB460" s="656"/>
      <c r="BIC460" s="656"/>
      <c r="BID460" s="656"/>
      <c r="BIE460" s="656"/>
      <c r="BIF460" s="656"/>
      <c r="BIG460" s="656"/>
      <c r="BIH460" s="656"/>
      <c r="BII460" s="656"/>
      <c r="BIJ460" s="656"/>
      <c r="BIK460" s="656"/>
      <c r="BIL460" s="656"/>
      <c r="BIM460" s="656"/>
      <c r="BIN460" s="656"/>
      <c r="BIO460" s="656"/>
      <c r="BIP460" s="656"/>
      <c r="BIQ460" s="656"/>
      <c r="BIR460" s="656"/>
      <c r="BIS460" s="656"/>
      <c r="BIT460" s="656"/>
      <c r="BIU460" s="656"/>
      <c r="BIV460" s="656"/>
      <c r="BIW460" s="656"/>
      <c r="BIX460" s="656"/>
      <c r="BIY460" s="656"/>
      <c r="BIZ460" s="656"/>
      <c r="BJA460" s="656"/>
      <c r="BJB460" s="656"/>
      <c r="BJC460" s="656"/>
      <c r="BJD460" s="656"/>
      <c r="BJE460" s="656"/>
      <c r="BJF460" s="656"/>
      <c r="BJG460" s="656"/>
      <c r="BJH460" s="656"/>
      <c r="BJI460" s="656"/>
      <c r="BJJ460" s="656"/>
      <c r="BJK460" s="656"/>
      <c r="BJL460" s="656"/>
      <c r="BJM460" s="656"/>
      <c r="BJN460" s="656"/>
      <c r="BJO460" s="656"/>
      <c r="BJP460" s="656"/>
      <c r="BJQ460" s="656"/>
      <c r="BJR460" s="656"/>
      <c r="BJS460" s="656"/>
      <c r="BJT460" s="656"/>
      <c r="BJU460" s="656"/>
      <c r="BJV460" s="656"/>
      <c r="BJW460" s="656"/>
      <c r="BJX460" s="656"/>
      <c r="BJY460" s="656"/>
      <c r="BJZ460" s="656"/>
      <c r="BKA460" s="656"/>
      <c r="BKB460" s="656"/>
      <c r="BKC460" s="656"/>
      <c r="BKD460" s="656"/>
      <c r="BKE460" s="656"/>
      <c r="BKF460" s="656"/>
      <c r="BKG460" s="656"/>
      <c r="BKH460" s="656"/>
      <c r="BKI460" s="656"/>
      <c r="BKJ460" s="656"/>
      <c r="BKK460" s="656"/>
      <c r="BKL460" s="656"/>
      <c r="BKM460" s="656"/>
      <c r="BKN460" s="656"/>
      <c r="BKO460" s="656"/>
      <c r="BKP460" s="656"/>
      <c r="BKQ460" s="656"/>
      <c r="BKR460" s="656"/>
      <c r="BKS460" s="656"/>
      <c r="BKT460" s="656"/>
      <c r="BKU460" s="656"/>
      <c r="BKV460" s="656"/>
      <c r="BKW460" s="656"/>
      <c r="BKX460" s="656"/>
      <c r="BKY460" s="656"/>
      <c r="BKZ460" s="656"/>
      <c r="BLA460" s="656"/>
      <c r="BLB460" s="656"/>
      <c r="BLC460" s="656"/>
      <c r="BLD460" s="656"/>
      <c r="BLE460" s="656"/>
      <c r="BLF460" s="656"/>
      <c r="BLG460" s="656"/>
      <c r="BLH460" s="656"/>
      <c r="BLI460" s="656"/>
      <c r="BLJ460" s="656"/>
      <c r="BLK460" s="656"/>
      <c r="BLL460" s="656"/>
      <c r="BLM460" s="656"/>
      <c r="BLN460" s="656"/>
      <c r="BLO460" s="656"/>
      <c r="BLP460" s="656"/>
      <c r="BLQ460" s="656"/>
      <c r="BLR460" s="656"/>
      <c r="BLS460" s="656"/>
      <c r="BLT460" s="656"/>
      <c r="BLU460" s="656"/>
      <c r="BLV460" s="656"/>
      <c r="BLW460" s="656"/>
      <c r="BLX460" s="656"/>
      <c r="BLY460" s="656"/>
      <c r="BLZ460" s="656"/>
      <c r="BMA460" s="656"/>
      <c r="BMB460" s="656"/>
      <c r="BMC460" s="656"/>
      <c r="BMD460" s="656"/>
      <c r="BME460" s="656"/>
      <c r="BMF460" s="656"/>
      <c r="BMG460" s="656"/>
      <c r="BMH460" s="656"/>
      <c r="BMI460" s="656"/>
      <c r="BMJ460" s="656"/>
      <c r="BMK460" s="656"/>
      <c r="BML460" s="656"/>
      <c r="BMM460" s="656"/>
      <c r="BMN460" s="656"/>
      <c r="BMO460" s="656"/>
      <c r="BMP460" s="16"/>
      <c r="BMQ460" s="16"/>
      <c r="BMR460" s="16"/>
    </row>
    <row r="461" spans="1:1708" customFormat="1">
      <c r="A461" s="568" t="s">
        <v>1360</v>
      </c>
      <c r="B461" s="569"/>
      <c r="C461" s="568"/>
      <c r="D461" s="568" t="s">
        <v>1360</v>
      </c>
      <c r="E461" s="570" t="s">
        <v>357</v>
      </c>
      <c r="F461" s="571" t="s">
        <v>358</v>
      </c>
      <c r="G461" s="571" t="s">
        <v>184</v>
      </c>
      <c r="H461" s="571"/>
      <c r="I461" s="571">
        <v>2</v>
      </c>
      <c r="J461" s="571"/>
      <c r="K461" s="571">
        <v>59.062477164000001</v>
      </c>
      <c r="L461" s="571">
        <v>24.781579321999999</v>
      </c>
      <c r="M461" s="572" t="s">
        <v>1047</v>
      </c>
      <c r="N461" s="572" t="s">
        <v>1357</v>
      </c>
      <c r="O461" s="571" t="s">
        <v>1361</v>
      </c>
      <c r="P461" s="571" t="s">
        <v>316</v>
      </c>
      <c r="Q461" s="571"/>
      <c r="R461" s="1025">
        <v>460</v>
      </c>
      <c r="S461" s="1025">
        <v>460</v>
      </c>
      <c r="T461" s="297"/>
      <c r="U461" s="931"/>
    </row>
    <row r="462" spans="1:1708" customFormat="1">
      <c r="A462" s="568" t="s">
        <v>1362</v>
      </c>
      <c r="B462" s="569"/>
      <c r="C462" s="568"/>
      <c r="D462" s="568" t="s">
        <v>1362</v>
      </c>
      <c r="E462" s="570" t="s">
        <v>768</v>
      </c>
      <c r="F462" s="571" t="s">
        <v>769</v>
      </c>
      <c r="G462" s="571" t="s">
        <v>184</v>
      </c>
      <c r="H462" s="571"/>
      <c r="I462" s="571">
        <v>2</v>
      </c>
      <c r="J462" s="571"/>
      <c r="K462" s="571">
        <v>59.062687898</v>
      </c>
      <c r="L462" s="571">
        <v>24.780403261</v>
      </c>
      <c r="M462" s="572" t="s">
        <v>1363</v>
      </c>
      <c r="N462" s="572" t="s">
        <v>1357</v>
      </c>
      <c r="O462" s="571" t="s">
        <v>1364</v>
      </c>
      <c r="P462" s="571" t="s">
        <v>316</v>
      </c>
      <c r="Q462" s="571"/>
      <c r="R462" s="1025">
        <v>461</v>
      </c>
      <c r="S462" s="1025">
        <v>461</v>
      </c>
      <c r="T462" s="297"/>
      <c r="U462" s="931"/>
    </row>
    <row r="463" spans="1:1708" customFormat="1" ht="15" customHeight="1">
      <c r="A463" s="561" t="s">
        <v>1365</v>
      </c>
      <c r="B463" s="562"/>
      <c r="C463" s="561" t="s">
        <v>1365</v>
      </c>
      <c r="D463" s="561"/>
      <c r="E463" s="563" t="s">
        <v>1353</v>
      </c>
      <c r="F463" s="564" t="s">
        <v>1354</v>
      </c>
      <c r="G463" s="564" t="s">
        <v>184</v>
      </c>
      <c r="H463" s="564"/>
      <c r="I463" s="564">
        <v>2</v>
      </c>
      <c r="J463" s="564"/>
      <c r="K463" s="564">
        <v>59.054395081999999</v>
      </c>
      <c r="L463" s="564">
        <v>24.772806487</v>
      </c>
      <c r="M463" s="566" t="s">
        <v>1366</v>
      </c>
      <c r="N463" s="567"/>
      <c r="O463" s="625" t="s">
        <v>1367</v>
      </c>
      <c r="P463" s="564" t="s">
        <v>236</v>
      </c>
      <c r="Q463" s="564"/>
      <c r="R463" s="1025">
        <v>462</v>
      </c>
      <c r="S463" s="1025">
        <v>462</v>
      </c>
      <c r="T463" s="297"/>
      <c r="U463" s="931"/>
    </row>
    <row r="464" spans="1:1708" customFormat="1">
      <c r="A464" s="597" t="s">
        <v>1368</v>
      </c>
      <c r="B464" s="598" t="s">
        <v>277</v>
      </c>
      <c r="C464" s="597" t="s">
        <v>277</v>
      </c>
      <c r="D464" s="597" t="s">
        <v>1368</v>
      </c>
      <c r="E464" s="600" t="s">
        <v>353</v>
      </c>
      <c r="F464" s="601" t="s">
        <v>72</v>
      </c>
      <c r="G464" s="601" t="s">
        <v>184</v>
      </c>
      <c r="H464" s="601" t="s">
        <v>277</v>
      </c>
      <c r="I464" s="601">
        <v>2</v>
      </c>
      <c r="J464" s="601"/>
      <c r="K464" s="644">
        <v>59.056116313000103</v>
      </c>
      <c r="L464" s="644">
        <v>24.770919988999999</v>
      </c>
      <c r="M464" s="645" t="s">
        <v>1369</v>
      </c>
      <c r="N464" s="629"/>
      <c r="O464" s="630" t="s">
        <v>1370</v>
      </c>
      <c r="P464" s="630" t="s">
        <v>193</v>
      </c>
      <c r="Q464" s="630"/>
      <c r="R464" s="1025">
        <v>463</v>
      </c>
      <c r="S464" s="1025">
        <v>463</v>
      </c>
      <c r="T464" s="297"/>
      <c r="U464" s="931"/>
    </row>
    <row r="465" spans="1:1708" customFormat="1">
      <c r="A465" s="561" t="s">
        <v>1371</v>
      </c>
      <c r="B465" s="562" t="s">
        <v>1372</v>
      </c>
      <c r="C465" s="561" t="s">
        <v>1371</v>
      </c>
      <c r="D465" s="561" t="s">
        <v>1371</v>
      </c>
      <c r="E465" s="563" t="s">
        <v>723</v>
      </c>
      <c r="F465" s="564" t="s">
        <v>724</v>
      </c>
      <c r="G465" s="564" t="s">
        <v>184</v>
      </c>
      <c r="H465" s="564" t="s">
        <v>1373</v>
      </c>
      <c r="I465" s="564">
        <v>2</v>
      </c>
      <c r="J465" s="564"/>
      <c r="K465" s="564">
        <v>59.040016030000103</v>
      </c>
      <c r="L465" s="564">
        <v>24.758180920000001</v>
      </c>
      <c r="M465" s="566" t="s">
        <v>1374</v>
      </c>
      <c r="N465" s="567"/>
      <c r="O465" s="625" t="s">
        <v>1375</v>
      </c>
      <c r="P465" s="564" t="s">
        <v>728</v>
      </c>
      <c r="Q465" s="564"/>
      <c r="R465" s="1025">
        <v>464</v>
      </c>
      <c r="S465" s="1025">
        <v>464</v>
      </c>
      <c r="T465" s="297"/>
      <c r="U465" s="931"/>
    </row>
    <row r="466" spans="1:1708" customFormat="1">
      <c r="A466" s="692" t="s">
        <v>1376</v>
      </c>
      <c r="B466" s="693"/>
      <c r="C466" s="692"/>
      <c r="D466" s="692" t="s">
        <v>1376</v>
      </c>
      <c r="E466" s="694" t="s">
        <v>243</v>
      </c>
      <c r="F466" s="695" t="s">
        <v>244</v>
      </c>
      <c r="G466" s="695" t="s">
        <v>184</v>
      </c>
      <c r="H466" s="695"/>
      <c r="I466" s="695">
        <v>2</v>
      </c>
      <c r="J466" s="695"/>
      <c r="K466" s="695"/>
      <c r="L466" s="695"/>
      <c r="M466" s="696" t="s">
        <v>1377</v>
      </c>
      <c r="N466" s="676"/>
      <c r="O466" s="675"/>
      <c r="P466" s="675" t="s">
        <v>193</v>
      </c>
      <c r="Q466" s="675"/>
      <c r="R466" s="1025">
        <v>465</v>
      </c>
      <c r="S466" s="1025">
        <v>465</v>
      </c>
      <c r="T466" s="628" t="s">
        <v>202</v>
      </c>
      <c r="U466" s="931"/>
    </row>
    <row r="467" spans="1:1708" customFormat="1">
      <c r="A467" s="561" t="s">
        <v>1378</v>
      </c>
      <c r="B467" s="562"/>
      <c r="C467" s="561" t="s">
        <v>1378</v>
      </c>
      <c r="D467" s="561"/>
      <c r="E467" s="563" t="s">
        <v>1353</v>
      </c>
      <c r="F467" s="564" t="s">
        <v>1354</v>
      </c>
      <c r="G467" s="564" t="s">
        <v>184</v>
      </c>
      <c r="H467" s="564"/>
      <c r="I467" s="564">
        <v>2</v>
      </c>
      <c r="J467" s="564"/>
      <c r="K467" s="564">
        <v>59.023273464000098</v>
      </c>
      <c r="L467" s="564">
        <v>24.747588964999998</v>
      </c>
      <c r="M467" s="566" t="s">
        <v>1379</v>
      </c>
      <c r="N467" s="567"/>
      <c r="O467" s="625" t="s">
        <v>1380</v>
      </c>
      <c r="P467" s="564" t="s">
        <v>236</v>
      </c>
      <c r="Q467" s="564"/>
      <c r="R467" s="1025">
        <v>466</v>
      </c>
      <c r="S467" s="1025">
        <v>466</v>
      </c>
      <c r="T467" s="297"/>
      <c r="U467" s="931"/>
    </row>
    <row r="468" spans="1:1708" customFormat="1">
      <c r="A468" s="597" t="s">
        <v>1381</v>
      </c>
      <c r="B468" s="598" t="s">
        <v>277</v>
      </c>
      <c r="C468" s="597" t="s">
        <v>277</v>
      </c>
      <c r="D468" s="597" t="s">
        <v>1381</v>
      </c>
      <c r="E468" s="600" t="s">
        <v>353</v>
      </c>
      <c r="F468" s="601" t="s">
        <v>72</v>
      </c>
      <c r="G468" s="601" t="s">
        <v>184</v>
      </c>
      <c r="H468" s="601" t="s">
        <v>277</v>
      </c>
      <c r="I468" s="601">
        <v>2</v>
      </c>
      <c r="J468" s="601"/>
      <c r="K468" s="644">
        <v>59.022806745000103</v>
      </c>
      <c r="L468" s="644">
        <v>24.746284399</v>
      </c>
      <c r="M468" s="645" t="s">
        <v>1382</v>
      </c>
      <c r="N468" s="629"/>
      <c r="O468" s="630" t="s">
        <v>1383</v>
      </c>
      <c r="P468" s="630" t="s">
        <v>193</v>
      </c>
      <c r="Q468" s="630"/>
      <c r="R468" s="1025">
        <v>467</v>
      </c>
      <c r="S468" s="1025">
        <v>467</v>
      </c>
      <c r="T468" s="297" t="s">
        <v>202</v>
      </c>
      <c r="U468" s="931"/>
    </row>
    <row r="469" spans="1:1708" customFormat="1">
      <c r="A469" s="568" t="s">
        <v>1384</v>
      </c>
      <c r="B469" s="569"/>
      <c r="C469" s="568"/>
      <c r="D469" s="568" t="s">
        <v>1384</v>
      </c>
      <c r="E469" s="570" t="s">
        <v>357</v>
      </c>
      <c r="F469" s="571" t="s">
        <v>358</v>
      </c>
      <c r="G469" s="571" t="s">
        <v>184</v>
      </c>
      <c r="H469" s="571"/>
      <c r="I469" s="571">
        <v>2</v>
      </c>
      <c r="J469" s="571"/>
      <c r="K469" s="571">
        <v>59.023353630000003</v>
      </c>
      <c r="L469" s="571">
        <v>24.748439905000101</v>
      </c>
      <c r="M469" s="572" t="s">
        <v>1047</v>
      </c>
      <c r="N469" s="572" t="s">
        <v>1381</v>
      </c>
      <c r="O469" s="571" t="s">
        <v>1385</v>
      </c>
      <c r="P469" s="571" t="s">
        <v>316</v>
      </c>
      <c r="Q469" s="571"/>
      <c r="R469" s="1025">
        <v>468</v>
      </c>
      <c r="S469" s="1025">
        <v>468</v>
      </c>
      <c r="T469" s="297"/>
      <c r="U469" s="931"/>
    </row>
    <row r="470" spans="1:1708" customFormat="1">
      <c r="A470" s="568" t="s">
        <v>1386</v>
      </c>
      <c r="B470" s="569"/>
      <c r="C470" s="568" t="s">
        <v>1386</v>
      </c>
      <c r="D470" s="568"/>
      <c r="E470" s="570" t="s">
        <v>768</v>
      </c>
      <c r="F470" s="571" t="s">
        <v>769</v>
      </c>
      <c r="G470" s="571" t="s">
        <v>184</v>
      </c>
      <c r="H470" s="571"/>
      <c r="I470" s="571">
        <v>2</v>
      </c>
      <c r="J470" s="571"/>
      <c r="K470" s="571">
        <v>59.129187339000097</v>
      </c>
      <c r="L470" s="571">
        <v>24.804608702000099</v>
      </c>
      <c r="M470" s="572" t="s">
        <v>770</v>
      </c>
      <c r="N470" s="572"/>
      <c r="O470" s="571" t="s">
        <v>773</v>
      </c>
      <c r="P470" s="571" t="s">
        <v>316</v>
      </c>
      <c r="Q470" s="571"/>
      <c r="R470" s="1025">
        <v>469</v>
      </c>
      <c r="S470" s="1025">
        <v>469</v>
      </c>
      <c r="T470" s="297"/>
      <c r="U470" s="931"/>
    </row>
    <row r="471" spans="1:1708" customFormat="1">
      <c r="A471" s="568" t="s">
        <v>1387</v>
      </c>
      <c r="B471" s="569"/>
      <c r="C471" s="568" t="s">
        <v>1387</v>
      </c>
      <c r="D471" s="568"/>
      <c r="E471" s="570" t="s">
        <v>784</v>
      </c>
      <c r="F471" s="571" t="s">
        <v>785</v>
      </c>
      <c r="G471" s="571" t="s">
        <v>184</v>
      </c>
      <c r="H471" s="571"/>
      <c r="I471" s="571">
        <v>2</v>
      </c>
      <c r="J471" s="571"/>
      <c r="K471" s="571">
        <v>59.128287863000097</v>
      </c>
      <c r="L471" s="571">
        <v>24.804948624000101</v>
      </c>
      <c r="M471" s="572" t="s">
        <v>1388</v>
      </c>
      <c r="N471" s="572"/>
      <c r="O471" s="571" t="s">
        <v>1389</v>
      </c>
      <c r="P471" s="571" t="s">
        <v>316</v>
      </c>
      <c r="Q471" s="571"/>
      <c r="R471" s="1025">
        <v>470</v>
      </c>
      <c r="S471" s="1025">
        <v>470</v>
      </c>
      <c r="T471" s="297"/>
      <c r="U471" s="931"/>
    </row>
    <row r="472" spans="1:1708" customFormat="1" ht="15" customHeight="1">
      <c r="A472" s="568" t="s">
        <v>1390</v>
      </c>
      <c r="B472" s="569"/>
      <c r="C472" s="568" t="s">
        <v>1390</v>
      </c>
      <c r="D472" s="568"/>
      <c r="E472" s="570" t="s">
        <v>768</v>
      </c>
      <c r="F472" s="571" t="s">
        <v>769</v>
      </c>
      <c r="G472" s="571" t="s">
        <v>184</v>
      </c>
      <c r="H472" s="571"/>
      <c r="I472" s="571">
        <v>2</v>
      </c>
      <c r="J472" s="571"/>
      <c r="K472" s="571">
        <v>59.127418495000001</v>
      </c>
      <c r="L472" s="571">
        <v>24.805222738000101</v>
      </c>
      <c r="M472" s="572" t="s">
        <v>770</v>
      </c>
      <c r="N472" s="572"/>
      <c r="O472" s="571" t="s">
        <v>1391</v>
      </c>
      <c r="P472" s="571" t="s">
        <v>316</v>
      </c>
      <c r="Q472" s="571"/>
      <c r="R472" s="1025">
        <v>471</v>
      </c>
      <c r="S472" s="1025">
        <v>471</v>
      </c>
      <c r="T472" s="297"/>
      <c r="U472" s="931"/>
    </row>
    <row r="473" spans="1:1708">
      <c r="A473" s="568" t="s">
        <v>1392</v>
      </c>
      <c r="B473" s="569"/>
      <c r="C473" s="568" t="s">
        <v>1392</v>
      </c>
      <c r="D473" s="568"/>
      <c r="E473" s="570" t="s">
        <v>768</v>
      </c>
      <c r="F473" s="571" t="s">
        <v>769</v>
      </c>
      <c r="G473" s="571" t="s">
        <v>184</v>
      </c>
      <c r="H473" s="571"/>
      <c r="I473" s="571">
        <v>2</v>
      </c>
      <c r="J473" s="571"/>
      <c r="K473" s="571">
        <v>59.1265268020001</v>
      </c>
      <c r="L473" s="571">
        <v>24.805438014000099</v>
      </c>
      <c r="M473" s="572" t="s">
        <v>770</v>
      </c>
      <c r="N473" s="572"/>
      <c r="O473" s="571" t="s">
        <v>1393</v>
      </c>
      <c r="P473" s="571" t="s">
        <v>316</v>
      </c>
      <c r="Q473" s="571"/>
      <c r="R473" s="1025">
        <v>472</v>
      </c>
      <c r="S473" s="1025">
        <v>472</v>
      </c>
      <c r="T473" s="297"/>
      <c r="U473" s="931"/>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c r="BU473"/>
      <c r="BV473"/>
      <c r="BW473"/>
      <c r="BX473"/>
      <c r="BY473"/>
      <c r="BZ473"/>
      <c r="CA473"/>
      <c r="CB473"/>
      <c r="CC473"/>
      <c r="CD473"/>
      <c r="CE473"/>
      <c r="CF473"/>
      <c r="CG473"/>
      <c r="CH473"/>
      <c r="CI473"/>
      <c r="CJ473"/>
      <c r="CK473"/>
      <c r="CL473"/>
      <c r="CM473"/>
      <c r="CN473"/>
      <c r="CO473"/>
      <c r="CP473"/>
      <c r="CQ473"/>
      <c r="CR473"/>
      <c r="CS473"/>
      <c r="CT473"/>
      <c r="CU473"/>
      <c r="CV473"/>
      <c r="CW473"/>
      <c r="CX473"/>
      <c r="CY473"/>
      <c r="CZ473"/>
      <c r="DA473"/>
      <c r="DB473"/>
      <c r="DC473"/>
      <c r="DD473"/>
      <c r="DE473"/>
      <c r="DF473"/>
      <c r="DG473"/>
      <c r="DH473"/>
      <c r="DI473"/>
      <c r="DJ473"/>
      <c r="DK473"/>
      <c r="DL473"/>
      <c r="DM473"/>
      <c r="DN473"/>
      <c r="DO473"/>
      <c r="DP473"/>
      <c r="DQ473"/>
      <c r="DR473"/>
      <c r="DS473"/>
      <c r="DT473"/>
      <c r="DU473"/>
      <c r="DV473"/>
      <c r="DW473"/>
      <c r="DX473"/>
      <c r="DY473"/>
      <c r="DZ473"/>
      <c r="EA473"/>
      <c r="EB473"/>
      <c r="EC473"/>
      <c r="ED473"/>
      <c r="EE473"/>
      <c r="EF473"/>
      <c r="EG473"/>
      <c r="EH473"/>
      <c r="EI473"/>
      <c r="EJ473"/>
      <c r="EK473"/>
      <c r="EL473"/>
      <c r="EM473"/>
      <c r="EN473"/>
      <c r="EO473"/>
      <c r="EP473"/>
      <c r="EQ473"/>
      <c r="ER473"/>
      <c r="ES473"/>
      <c r="ET473"/>
      <c r="EU473"/>
      <c r="EV473"/>
      <c r="EW473"/>
      <c r="EX473"/>
      <c r="EY473"/>
      <c r="EZ473"/>
      <c r="FA473"/>
      <c r="FB473"/>
      <c r="FC473"/>
      <c r="FD473"/>
      <c r="FE473"/>
      <c r="FF473"/>
      <c r="FG473"/>
      <c r="FH473"/>
      <c r="FI473"/>
      <c r="FJ473"/>
      <c r="FK473"/>
      <c r="FL473"/>
      <c r="FM473"/>
      <c r="FN473"/>
      <c r="FO473"/>
      <c r="FP473"/>
      <c r="FQ473"/>
      <c r="FR473"/>
      <c r="FS473"/>
      <c r="FT473"/>
      <c r="FU473"/>
      <c r="FV473"/>
      <c r="FW473"/>
      <c r="FX473"/>
      <c r="FY473"/>
      <c r="FZ473"/>
      <c r="GA473"/>
      <c r="GB473"/>
      <c r="GC473"/>
      <c r="GD473"/>
      <c r="GE473"/>
      <c r="GF473"/>
      <c r="GG473"/>
      <c r="GH473"/>
      <c r="GI473"/>
      <c r="GJ473"/>
      <c r="GK473"/>
      <c r="GL473"/>
      <c r="GM473"/>
      <c r="GN473"/>
      <c r="GO473"/>
      <c r="GP473"/>
      <c r="GQ473"/>
      <c r="GR473"/>
      <c r="GS473"/>
      <c r="GT473"/>
      <c r="GU473"/>
      <c r="GV473"/>
      <c r="GW473"/>
      <c r="GX473"/>
      <c r="GY473"/>
      <c r="GZ473"/>
      <c r="HA473"/>
      <c r="HB473"/>
      <c r="HC473"/>
      <c r="HD473"/>
      <c r="HE473"/>
      <c r="HF473"/>
      <c r="HG473"/>
      <c r="HH473"/>
      <c r="HI473"/>
      <c r="HJ473"/>
      <c r="HK473"/>
      <c r="HL473"/>
      <c r="HM473"/>
      <c r="HN473"/>
      <c r="HO473"/>
      <c r="HP473"/>
      <c r="HQ473"/>
      <c r="HR473"/>
      <c r="HS473"/>
      <c r="HT473"/>
      <c r="HU473"/>
      <c r="HV473"/>
      <c r="HW473"/>
      <c r="HX473"/>
      <c r="HY473"/>
      <c r="HZ473"/>
      <c r="IA473"/>
      <c r="IB473"/>
      <c r="IC473"/>
      <c r="ID473"/>
      <c r="IE473"/>
      <c r="IF473"/>
      <c r="IG473"/>
      <c r="IH473"/>
      <c r="II473"/>
      <c r="IJ473"/>
      <c r="IK473"/>
      <c r="IL473"/>
      <c r="IM473"/>
      <c r="IN473"/>
      <c r="IO473"/>
      <c r="IP473"/>
      <c r="IQ473"/>
      <c r="IR473"/>
      <c r="IS473"/>
      <c r="IT473"/>
      <c r="IU473"/>
      <c r="IV473"/>
      <c r="IW473"/>
      <c r="IX473"/>
      <c r="IY473"/>
      <c r="IZ473"/>
      <c r="JA473"/>
      <c r="JB473"/>
      <c r="JC473"/>
      <c r="JD473"/>
      <c r="JE473"/>
      <c r="JF473"/>
      <c r="JG473"/>
      <c r="JH473"/>
      <c r="JI473"/>
      <c r="JJ473"/>
      <c r="JK473"/>
      <c r="JL473"/>
      <c r="JM473"/>
      <c r="JN473"/>
      <c r="JO473"/>
      <c r="JP473"/>
      <c r="JQ473"/>
      <c r="JR473"/>
      <c r="JS473"/>
      <c r="JT473"/>
      <c r="JU473"/>
      <c r="JV473"/>
      <c r="JW473"/>
      <c r="JX473"/>
      <c r="JY473"/>
      <c r="JZ473"/>
      <c r="KA473"/>
      <c r="KB473"/>
      <c r="KC473"/>
      <c r="KD473"/>
      <c r="KE473"/>
      <c r="KF473"/>
      <c r="KG473"/>
      <c r="KH473"/>
      <c r="KI473"/>
      <c r="KJ473"/>
      <c r="KK473"/>
      <c r="KL473"/>
      <c r="KM473"/>
      <c r="KN473"/>
      <c r="KO473"/>
      <c r="KP473"/>
      <c r="KQ473"/>
      <c r="KR473"/>
      <c r="KS473"/>
      <c r="KT473"/>
      <c r="KU473"/>
      <c r="KV473"/>
      <c r="KW473"/>
      <c r="KX473"/>
      <c r="KY473"/>
      <c r="KZ473"/>
      <c r="LA473"/>
      <c r="LB473"/>
      <c r="LC473"/>
      <c r="LD473"/>
      <c r="LE473"/>
      <c r="LF473"/>
      <c r="LG473"/>
      <c r="LH473"/>
      <c r="LI473"/>
      <c r="LJ473"/>
      <c r="LK473"/>
      <c r="LL473"/>
      <c r="LM473"/>
      <c r="LN473"/>
      <c r="LO473"/>
      <c r="LP473"/>
      <c r="LQ473"/>
      <c r="LR473"/>
      <c r="LS473"/>
      <c r="LT473"/>
      <c r="LU473"/>
      <c r="LV473"/>
      <c r="LW473"/>
      <c r="LX473"/>
      <c r="LY473"/>
      <c r="LZ473"/>
      <c r="MA473"/>
      <c r="MB473"/>
      <c r="MC473"/>
      <c r="MD473"/>
      <c r="ME473"/>
      <c r="MF473"/>
      <c r="MG473"/>
      <c r="MH473"/>
      <c r="MI473"/>
      <c r="MJ473"/>
      <c r="MK473"/>
      <c r="ML473"/>
      <c r="MM473"/>
      <c r="MN473"/>
      <c r="MO473"/>
      <c r="MP473"/>
      <c r="MQ473"/>
      <c r="MR473"/>
      <c r="MS473"/>
      <c r="MT473"/>
      <c r="MU473"/>
      <c r="MV473"/>
      <c r="MW473"/>
      <c r="MX473"/>
      <c r="MY473"/>
      <c r="MZ473"/>
      <c r="NA473"/>
      <c r="NB473"/>
      <c r="NC473"/>
      <c r="ND473"/>
      <c r="NE473"/>
      <c r="NF473"/>
      <c r="NG473"/>
      <c r="NH473"/>
      <c r="NI473"/>
      <c r="NJ473"/>
      <c r="NK473"/>
      <c r="NL473"/>
      <c r="NM473"/>
      <c r="NN473"/>
      <c r="NO473"/>
      <c r="NP473"/>
      <c r="NQ473"/>
      <c r="NR473"/>
      <c r="NS473"/>
      <c r="NT473"/>
      <c r="NU473"/>
      <c r="NV473"/>
      <c r="NW473"/>
      <c r="NX473"/>
      <c r="NY473"/>
      <c r="NZ473"/>
      <c r="OA473"/>
      <c r="OB473"/>
      <c r="OC473"/>
      <c r="OD473"/>
      <c r="OE473"/>
      <c r="OF473"/>
      <c r="OG473"/>
      <c r="OH473"/>
      <c r="OI473"/>
      <c r="OJ473"/>
      <c r="OK473"/>
      <c r="OL473"/>
      <c r="OM473"/>
      <c r="ON473"/>
      <c r="OO473"/>
      <c r="OP473"/>
      <c r="OQ473"/>
      <c r="OR473"/>
      <c r="OS473"/>
      <c r="OT473"/>
      <c r="OU473"/>
      <c r="OV473"/>
      <c r="OW473"/>
      <c r="OX473"/>
      <c r="OY473"/>
      <c r="OZ473"/>
      <c r="PA473"/>
      <c r="PB473"/>
      <c r="PC473"/>
      <c r="PD473"/>
      <c r="PE473"/>
      <c r="PF473"/>
      <c r="PG473"/>
      <c r="PH473"/>
      <c r="PI473"/>
      <c r="PJ473"/>
      <c r="PK473"/>
      <c r="PL473"/>
      <c r="PM473"/>
      <c r="PN473"/>
      <c r="PO473"/>
      <c r="PP473"/>
      <c r="PQ473"/>
      <c r="PR473"/>
      <c r="PS473"/>
      <c r="PT473"/>
      <c r="PU473"/>
      <c r="PV473"/>
      <c r="PW473"/>
      <c r="PX473"/>
      <c r="PY473"/>
      <c r="PZ473"/>
      <c r="QA473"/>
      <c r="QB473"/>
      <c r="QC473"/>
      <c r="QD473"/>
      <c r="QE473"/>
      <c r="QF473"/>
      <c r="QG473"/>
      <c r="QH473"/>
      <c r="QI473"/>
      <c r="QJ473"/>
      <c r="QK473"/>
      <c r="QL473"/>
      <c r="QM473"/>
      <c r="QN473"/>
      <c r="QO473"/>
      <c r="QP473"/>
      <c r="QQ473"/>
      <c r="QR473"/>
      <c r="QS473"/>
      <c r="QT473"/>
      <c r="QU473"/>
      <c r="QV473"/>
      <c r="QW473"/>
      <c r="QX473"/>
      <c r="QY473"/>
      <c r="QZ473"/>
      <c r="RA473"/>
      <c r="RB473"/>
      <c r="RC473"/>
      <c r="RD473"/>
      <c r="RE473"/>
      <c r="RF473"/>
      <c r="RG473"/>
      <c r="RH473"/>
      <c r="RI473"/>
      <c r="RJ473"/>
      <c r="RK473"/>
      <c r="RL473"/>
      <c r="RM473"/>
      <c r="RN473"/>
      <c r="RO473"/>
      <c r="RP473"/>
      <c r="RQ473"/>
      <c r="RR473"/>
      <c r="RS473"/>
      <c r="RT473"/>
      <c r="RU473"/>
      <c r="RV473"/>
      <c r="RW473"/>
      <c r="RX473"/>
      <c r="RY473"/>
      <c r="RZ473"/>
      <c r="SA473"/>
      <c r="SB473"/>
      <c r="SC473"/>
      <c r="SD473"/>
      <c r="SE473"/>
      <c r="SF473"/>
      <c r="SG473"/>
      <c r="SH473"/>
      <c r="SI473"/>
      <c r="SJ473"/>
      <c r="SK473"/>
      <c r="SL473"/>
      <c r="SM473"/>
      <c r="SN473"/>
      <c r="SO473"/>
      <c r="SP473"/>
      <c r="SQ473"/>
      <c r="SR473"/>
      <c r="SS473"/>
      <c r="ST473"/>
      <c r="SU473"/>
      <c r="SV473"/>
      <c r="SW473"/>
      <c r="SX473"/>
      <c r="SY473"/>
      <c r="SZ473"/>
      <c r="TA473"/>
      <c r="TB473"/>
      <c r="TC473"/>
      <c r="TD473"/>
      <c r="TE473"/>
      <c r="TF473"/>
      <c r="TG473"/>
      <c r="TH473"/>
      <c r="TI473"/>
      <c r="TJ473"/>
      <c r="TK473"/>
      <c r="TL473"/>
      <c r="TM473"/>
      <c r="TN473"/>
      <c r="TO473"/>
      <c r="TP473"/>
      <c r="TQ473"/>
      <c r="TR473"/>
      <c r="TS473"/>
      <c r="TT473"/>
      <c r="TU473"/>
      <c r="TV473"/>
      <c r="TW473"/>
      <c r="TX473"/>
      <c r="TY473"/>
      <c r="TZ473"/>
      <c r="UA473"/>
      <c r="UB473"/>
      <c r="UC473"/>
      <c r="UD473"/>
      <c r="UE473"/>
      <c r="UF473"/>
      <c r="UG473"/>
      <c r="UH473"/>
      <c r="UI473"/>
      <c r="UJ473"/>
      <c r="UK473"/>
      <c r="UL473"/>
      <c r="UM473"/>
      <c r="UN473"/>
      <c r="UO473"/>
      <c r="UP473"/>
      <c r="UQ473"/>
      <c r="UR473"/>
      <c r="US473"/>
      <c r="UT473"/>
      <c r="UU473"/>
      <c r="UV473"/>
      <c r="UW473"/>
      <c r="UX473"/>
      <c r="UY473"/>
      <c r="UZ473"/>
      <c r="VA473"/>
      <c r="VB473"/>
      <c r="VC473"/>
      <c r="VD473"/>
      <c r="VE473"/>
      <c r="VF473"/>
      <c r="VG473"/>
      <c r="VH473"/>
      <c r="VI473"/>
      <c r="VJ473"/>
      <c r="VK473"/>
      <c r="VL473"/>
      <c r="VM473"/>
      <c r="VN473"/>
      <c r="VO473"/>
      <c r="VP473"/>
      <c r="VQ473"/>
      <c r="VR473"/>
      <c r="VS473"/>
      <c r="VT473"/>
      <c r="VU473"/>
      <c r="VV473"/>
      <c r="VW473"/>
      <c r="VX473"/>
      <c r="VY473"/>
      <c r="VZ473"/>
      <c r="WA473"/>
      <c r="WB473"/>
      <c r="WC473"/>
      <c r="WD473"/>
      <c r="WE473"/>
      <c r="WF473"/>
      <c r="WG473"/>
      <c r="WH473"/>
      <c r="WI473"/>
      <c r="WJ473"/>
      <c r="WK473"/>
      <c r="WL473"/>
      <c r="WM473"/>
      <c r="WN473"/>
      <c r="WO473"/>
      <c r="WP473"/>
      <c r="WQ473"/>
      <c r="WR473"/>
      <c r="WS473"/>
      <c r="WT473"/>
      <c r="WU473"/>
      <c r="WV473"/>
      <c r="WW473"/>
      <c r="WX473"/>
      <c r="WY473"/>
      <c r="WZ473"/>
      <c r="XA473"/>
      <c r="XB473"/>
      <c r="XC473"/>
      <c r="XD473"/>
      <c r="XE473"/>
      <c r="XF473"/>
      <c r="XG473"/>
      <c r="XH473"/>
      <c r="XI473"/>
      <c r="XJ473"/>
      <c r="XK473"/>
      <c r="XL473"/>
      <c r="XM473"/>
      <c r="XN473"/>
      <c r="XO473"/>
      <c r="XP473"/>
      <c r="XQ473"/>
      <c r="XR473"/>
      <c r="XS473"/>
      <c r="XT473"/>
      <c r="XU473"/>
      <c r="XV473"/>
      <c r="XW473"/>
      <c r="XX473"/>
      <c r="XY473"/>
      <c r="XZ473"/>
      <c r="YA473"/>
      <c r="YB473"/>
      <c r="YC473"/>
      <c r="YD473"/>
      <c r="YE473"/>
      <c r="YF473"/>
      <c r="YG473"/>
      <c r="YH473"/>
      <c r="YI473"/>
      <c r="YJ473"/>
      <c r="YK473"/>
      <c r="YL473"/>
      <c r="YM473"/>
      <c r="YN473"/>
      <c r="YO473"/>
      <c r="YP473"/>
      <c r="YQ473"/>
      <c r="YR473"/>
      <c r="YS473"/>
      <c r="YT473"/>
      <c r="YU473"/>
      <c r="YV473"/>
      <c r="YW473"/>
      <c r="YX473"/>
      <c r="YY473"/>
      <c r="YZ473"/>
      <c r="ZA473"/>
      <c r="ZB473"/>
      <c r="ZC473"/>
      <c r="ZD473"/>
      <c r="ZE473"/>
      <c r="ZF473"/>
      <c r="ZG473"/>
      <c r="ZH473"/>
      <c r="ZI473"/>
      <c r="ZJ473"/>
      <c r="ZK473"/>
      <c r="ZL473"/>
      <c r="ZM473"/>
      <c r="ZN473"/>
      <c r="ZO473"/>
      <c r="ZP473"/>
      <c r="ZQ473"/>
      <c r="ZR473"/>
      <c r="ZS473"/>
      <c r="ZT473"/>
      <c r="ZU473"/>
      <c r="ZV473"/>
      <c r="ZW473"/>
      <c r="ZX473"/>
      <c r="ZY473"/>
      <c r="ZZ473"/>
      <c r="AAA473"/>
      <c r="AAB473"/>
      <c r="AAC473"/>
      <c r="AAD473"/>
      <c r="AAE473"/>
      <c r="AAF473"/>
      <c r="AAG473"/>
      <c r="AAH473"/>
      <c r="AAI473"/>
      <c r="AAJ473"/>
      <c r="AAK473"/>
      <c r="AAL473"/>
      <c r="AAM473"/>
      <c r="AAN473"/>
      <c r="AAO473"/>
      <c r="AAP473"/>
      <c r="AAQ473"/>
      <c r="AAR473"/>
      <c r="AAS473"/>
      <c r="AAT473"/>
      <c r="AAU473"/>
      <c r="AAV473"/>
      <c r="AAW473"/>
      <c r="AAX473"/>
      <c r="AAY473"/>
      <c r="AAZ473"/>
      <c r="ABA473"/>
      <c r="ABB473"/>
      <c r="ABC473"/>
      <c r="ABD473"/>
      <c r="ABE473"/>
      <c r="ABF473"/>
      <c r="ABG473"/>
      <c r="ABH473"/>
      <c r="ABI473"/>
      <c r="ABJ473"/>
      <c r="ABK473"/>
      <c r="ABL473"/>
      <c r="ABM473"/>
      <c r="ABN473"/>
      <c r="ABO473"/>
      <c r="ABP473"/>
      <c r="ABQ473"/>
      <c r="ABR473"/>
      <c r="ABS473"/>
      <c r="ABT473"/>
      <c r="ABU473"/>
      <c r="ABV473"/>
      <c r="ABW473"/>
      <c r="ABX473"/>
      <c r="ABY473"/>
      <c r="ABZ473"/>
      <c r="ACA473"/>
      <c r="ACB473"/>
      <c r="ACC473"/>
      <c r="ACD473"/>
      <c r="ACE473"/>
      <c r="ACF473"/>
      <c r="ACG473"/>
      <c r="ACH473"/>
      <c r="ACI473"/>
      <c r="ACJ473"/>
      <c r="ACK473"/>
      <c r="ACL473"/>
      <c r="ACM473"/>
      <c r="ACN473"/>
      <c r="ACO473"/>
      <c r="ACP473"/>
      <c r="ACQ473"/>
      <c r="ACR473"/>
      <c r="ACS473"/>
      <c r="ACT473"/>
      <c r="ACU473"/>
      <c r="ACV473"/>
      <c r="ACW473"/>
      <c r="ACX473"/>
      <c r="ACY473"/>
      <c r="ACZ473"/>
      <c r="ADA473"/>
      <c r="ADB473"/>
      <c r="ADC473"/>
      <c r="ADD473"/>
      <c r="ADE473"/>
      <c r="ADF473"/>
      <c r="ADG473"/>
      <c r="ADH473"/>
      <c r="ADI473"/>
      <c r="ADJ473"/>
      <c r="ADK473"/>
      <c r="ADL473"/>
      <c r="ADM473"/>
      <c r="ADN473"/>
      <c r="ADO473"/>
      <c r="ADP473"/>
      <c r="ADQ473"/>
      <c r="ADR473"/>
      <c r="ADS473"/>
      <c r="ADT473"/>
      <c r="ADU473"/>
      <c r="ADV473"/>
      <c r="ADW473"/>
      <c r="ADX473"/>
      <c r="ADY473"/>
      <c r="ADZ473"/>
      <c r="AEA473"/>
      <c r="AEB473"/>
      <c r="AEC473"/>
      <c r="AED473"/>
      <c r="AEE473"/>
      <c r="AEF473"/>
      <c r="AEG473"/>
      <c r="AEH473"/>
      <c r="AEI473"/>
      <c r="AEJ473"/>
      <c r="AEK473"/>
      <c r="AEL473"/>
      <c r="AEM473"/>
      <c r="AEN473"/>
      <c r="AEO473"/>
      <c r="AEP473"/>
      <c r="AEQ473"/>
      <c r="AER473"/>
      <c r="AES473"/>
      <c r="AET473"/>
      <c r="AEU473"/>
      <c r="AEV473"/>
      <c r="AEW473"/>
      <c r="AEX473"/>
      <c r="AEY473"/>
      <c r="AEZ473"/>
      <c r="AFA473"/>
      <c r="AFB473"/>
      <c r="AFC473"/>
      <c r="AFD473"/>
      <c r="AFE473"/>
      <c r="AFF473"/>
      <c r="AFG473"/>
      <c r="AFH473"/>
      <c r="AFI473"/>
      <c r="AFJ473"/>
      <c r="AFK473"/>
      <c r="AFL473"/>
      <c r="AFM473"/>
      <c r="AFN473"/>
      <c r="AFO473"/>
      <c r="AFP473"/>
      <c r="AFQ473"/>
      <c r="AFR473"/>
      <c r="AFS473"/>
      <c r="AFT473"/>
      <c r="AFU473"/>
      <c r="AFV473"/>
      <c r="AFW473"/>
      <c r="AFX473"/>
      <c r="AFY473"/>
      <c r="AFZ473"/>
      <c r="AGA473"/>
      <c r="AGB473"/>
      <c r="AGC473"/>
      <c r="AGD473"/>
      <c r="AGE473"/>
      <c r="AGF473"/>
      <c r="AGG473"/>
      <c r="AGH473"/>
      <c r="AGI473"/>
      <c r="AGJ473"/>
      <c r="AGK473"/>
      <c r="AGL473"/>
      <c r="AGM473"/>
      <c r="AGN473"/>
      <c r="AGO473"/>
      <c r="AGP473"/>
      <c r="AGQ473"/>
      <c r="AGR473"/>
      <c r="AGS473"/>
      <c r="AGT473"/>
      <c r="AGU473"/>
      <c r="AGV473"/>
      <c r="AGW473"/>
      <c r="AGX473"/>
      <c r="AGY473"/>
      <c r="AGZ473"/>
      <c r="AHA473"/>
      <c r="AHB473"/>
      <c r="AHC473"/>
      <c r="AHD473"/>
      <c r="AHE473"/>
      <c r="AHF473"/>
      <c r="AHG473"/>
      <c r="AHH473"/>
      <c r="AHI473"/>
      <c r="AHJ473"/>
      <c r="AHK473"/>
      <c r="AHL473"/>
      <c r="AHM473"/>
      <c r="AHN473"/>
      <c r="AHO473"/>
      <c r="AHP473"/>
      <c r="AHQ473"/>
      <c r="AHR473"/>
      <c r="AHS473"/>
      <c r="AHT473"/>
      <c r="AHU473"/>
      <c r="AHV473"/>
      <c r="AHW473"/>
      <c r="AHX473"/>
      <c r="AHY473"/>
      <c r="AHZ473"/>
      <c r="AIA473"/>
      <c r="AIB473"/>
      <c r="AIC473"/>
      <c r="AID473"/>
      <c r="AIE473"/>
      <c r="AIF473"/>
      <c r="AIG473"/>
      <c r="AIH473"/>
      <c r="AII473"/>
      <c r="AIJ473"/>
      <c r="AIK473"/>
      <c r="AIL473"/>
      <c r="AIM473"/>
      <c r="AIN473"/>
      <c r="AIO473"/>
      <c r="AIP473"/>
      <c r="AIQ473"/>
      <c r="AIR473"/>
      <c r="AIS473"/>
      <c r="AIT473"/>
      <c r="AIU473"/>
      <c r="AIV473"/>
      <c r="AIW473"/>
      <c r="AIX473"/>
      <c r="AIY473"/>
      <c r="AIZ473"/>
      <c r="AJA473"/>
      <c r="AJB473"/>
      <c r="AJC473"/>
      <c r="AJD473"/>
      <c r="AJE473"/>
      <c r="AJF473"/>
      <c r="AJG473"/>
      <c r="AJH473"/>
      <c r="AJI473"/>
      <c r="AJJ473"/>
      <c r="AJK473"/>
      <c r="AJL473"/>
      <c r="AJM473"/>
      <c r="AJN473"/>
      <c r="AJO473"/>
      <c r="AJP473"/>
      <c r="AJQ473"/>
      <c r="AJR473"/>
      <c r="AJS473"/>
      <c r="AJT473"/>
      <c r="AJU473"/>
      <c r="AJV473"/>
      <c r="AJW473"/>
      <c r="AJX473"/>
      <c r="AJY473"/>
      <c r="AJZ473"/>
      <c r="AKA473"/>
      <c r="AKB473"/>
      <c r="AKC473"/>
      <c r="AKD473"/>
      <c r="AKE473"/>
      <c r="AKF473"/>
      <c r="AKG473"/>
      <c r="AKH473"/>
      <c r="AKI473"/>
      <c r="AKJ473"/>
      <c r="AKK473"/>
      <c r="AKL473"/>
      <c r="AKM473"/>
      <c r="AKN473"/>
      <c r="AKO473"/>
      <c r="AKP473"/>
      <c r="AKQ473"/>
      <c r="AKR473"/>
      <c r="AKS473"/>
      <c r="AKT473"/>
      <c r="AKU473"/>
      <c r="AKV473"/>
      <c r="AKW473"/>
      <c r="AKX473"/>
      <c r="AKY473"/>
      <c r="AKZ473"/>
      <c r="ALA473"/>
      <c r="ALB473"/>
      <c r="ALC473"/>
      <c r="ALD473"/>
      <c r="ALE473"/>
      <c r="ALF473"/>
      <c r="ALG473"/>
      <c r="ALH473"/>
      <c r="ALI473"/>
      <c r="ALJ473"/>
      <c r="ALK473"/>
      <c r="ALL473"/>
      <c r="ALM473"/>
      <c r="ALN473"/>
      <c r="ALO473"/>
      <c r="ALP473"/>
      <c r="ALQ473"/>
      <c r="ALR473"/>
      <c r="ALS473"/>
      <c r="ALT473"/>
      <c r="ALU473"/>
      <c r="ALV473"/>
      <c r="ALW473"/>
      <c r="ALX473"/>
      <c r="ALY473"/>
      <c r="ALZ473"/>
      <c r="AMA473"/>
      <c r="AMB473"/>
      <c r="AMC473"/>
      <c r="AMD473"/>
      <c r="AME473"/>
      <c r="AMF473"/>
      <c r="AMG473"/>
      <c r="AMH473"/>
      <c r="AMI473"/>
      <c r="AMJ473"/>
      <c r="AMK473"/>
      <c r="AML473"/>
      <c r="AMM473"/>
      <c r="AMN473"/>
      <c r="AMO473"/>
      <c r="AMP473"/>
      <c r="AMQ473"/>
      <c r="AMR473"/>
      <c r="AMS473"/>
      <c r="AMT473"/>
      <c r="AMU473"/>
      <c r="AMV473"/>
      <c r="AMW473"/>
      <c r="AMX473"/>
      <c r="AMY473"/>
      <c r="AMZ473"/>
      <c r="ANA473"/>
      <c r="ANB473"/>
      <c r="ANC473"/>
      <c r="AND473"/>
      <c r="ANE473"/>
      <c r="ANF473"/>
      <c r="ANG473"/>
      <c r="ANH473"/>
      <c r="ANI473"/>
      <c r="ANJ473"/>
      <c r="ANK473"/>
      <c r="ANL473"/>
      <c r="ANM473"/>
      <c r="ANN473"/>
      <c r="ANO473"/>
      <c r="ANP473"/>
      <c r="ANQ473"/>
      <c r="ANR473"/>
      <c r="ANS473"/>
      <c r="ANT473"/>
      <c r="ANU473"/>
      <c r="ANV473"/>
      <c r="ANW473"/>
      <c r="ANX473"/>
      <c r="ANY473"/>
      <c r="ANZ473"/>
      <c r="AOA473"/>
      <c r="AOB473"/>
      <c r="AOC473"/>
      <c r="AOD473"/>
      <c r="AOE473"/>
      <c r="AOF473"/>
      <c r="AOG473"/>
      <c r="AOH473"/>
      <c r="AOI473"/>
      <c r="AOJ473"/>
      <c r="AOK473"/>
      <c r="AOL473"/>
      <c r="AOM473"/>
      <c r="AON473"/>
      <c r="AOO473"/>
      <c r="AOP473"/>
      <c r="AOQ473"/>
      <c r="AOR473"/>
      <c r="AOS473"/>
      <c r="AOT473"/>
      <c r="AOU473"/>
      <c r="AOV473"/>
      <c r="AOW473"/>
      <c r="AOX473"/>
      <c r="AOY473"/>
      <c r="AOZ473"/>
      <c r="APA473"/>
      <c r="APB473"/>
      <c r="APC473"/>
      <c r="APD473"/>
      <c r="APE473"/>
      <c r="APF473"/>
      <c r="APG473"/>
      <c r="APH473"/>
      <c r="API473"/>
      <c r="APJ473"/>
      <c r="APK473"/>
      <c r="APL473"/>
      <c r="APM473"/>
      <c r="APN473"/>
      <c r="APO473"/>
      <c r="APP473"/>
      <c r="APQ473"/>
      <c r="APR473"/>
      <c r="APS473"/>
      <c r="APT473"/>
      <c r="APU473"/>
      <c r="APV473"/>
      <c r="APW473"/>
      <c r="APX473"/>
      <c r="APY473"/>
      <c r="APZ473"/>
      <c r="AQA473"/>
      <c r="AQB473"/>
      <c r="AQC473"/>
      <c r="AQD473"/>
      <c r="AQE473"/>
      <c r="AQF473"/>
      <c r="AQG473"/>
      <c r="AQH473"/>
      <c r="AQI473"/>
      <c r="AQJ473"/>
      <c r="AQK473"/>
      <c r="AQL473"/>
      <c r="AQM473"/>
      <c r="AQN473"/>
      <c r="AQO473"/>
      <c r="AQP473"/>
      <c r="AQQ473"/>
      <c r="AQR473"/>
      <c r="AQS473"/>
      <c r="AQT473"/>
      <c r="AQU473"/>
      <c r="AQV473"/>
      <c r="AQW473"/>
      <c r="AQX473"/>
      <c r="AQY473"/>
      <c r="AQZ473"/>
      <c r="ARA473"/>
      <c r="ARB473"/>
      <c r="ARC473"/>
      <c r="ARD473"/>
      <c r="ARE473"/>
      <c r="ARF473"/>
      <c r="ARG473"/>
      <c r="ARH473"/>
      <c r="ARI473"/>
      <c r="ARJ473"/>
      <c r="ARK473"/>
      <c r="ARL473"/>
      <c r="ARM473"/>
      <c r="ARN473"/>
      <c r="ARO473"/>
      <c r="ARP473"/>
      <c r="ARQ473"/>
      <c r="ARR473"/>
      <c r="ARS473"/>
      <c r="ART473"/>
      <c r="ARU473"/>
      <c r="ARV473"/>
      <c r="ARW473"/>
      <c r="ARX473"/>
      <c r="ARY473"/>
      <c r="ARZ473"/>
      <c r="ASA473"/>
      <c r="ASB473"/>
      <c r="ASC473"/>
      <c r="ASD473"/>
      <c r="ASE473"/>
      <c r="ASF473"/>
      <c r="ASG473"/>
      <c r="ASH473"/>
      <c r="ASI473"/>
      <c r="ASJ473"/>
      <c r="ASK473"/>
      <c r="ASL473"/>
      <c r="ASM473"/>
      <c r="ASN473"/>
      <c r="ASO473"/>
      <c r="ASP473"/>
      <c r="ASQ473"/>
      <c r="ASR473"/>
      <c r="ASS473"/>
      <c r="AST473"/>
      <c r="ASU473"/>
      <c r="ASV473"/>
      <c r="ASW473"/>
      <c r="ASX473"/>
      <c r="ASY473"/>
      <c r="ASZ473"/>
      <c r="ATA473"/>
      <c r="ATB473"/>
      <c r="ATC473"/>
      <c r="ATD473"/>
      <c r="ATE473"/>
      <c r="ATF473"/>
      <c r="ATG473"/>
      <c r="ATH473"/>
      <c r="ATI473"/>
      <c r="ATJ473"/>
      <c r="ATK473"/>
      <c r="ATL473"/>
      <c r="ATM473"/>
      <c r="ATN473"/>
      <c r="ATO473"/>
      <c r="ATP473"/>
      <c r="ATQ473"/>
      <c r="ATR473"/>
      <c r="ATS473"/>
      <c r="ATT473"/>
      <c r="ATU473"/>
      <c r="ATV473"/>
      <c r="ATW473"/>
      <c r="ATX473"/>
      <c r="ATY473"/>
      <c r="ATZ473"/>
      <c r="AUA473"/>
      <c r="AUB473"/>
      <c r="AUC473"/>
      <c r="AUD473"/>
      <c r="AUE473"/>
      <c r="AUF473"/>
      <c r="AUG473"/>
      <c r="AUH473"/>
      <c r="AUI473"/>
      <c r="AUJ473"/>
      <c r="AUK473"/>
      <c r="AUL473"/>
      <c r="AUM473"/>
      <c r="AUN473"/>
      <c r="AUO473"/>
      <c r="AUP473"/>
      <c r="AUQ473"/>
      <c r="AUR473"/>
      <c r="AUS473"/>
      <c r="AUT473"/>
      <c r="AUU473"/>
      <c r="AUV473"/>
      <c r="AUW473"/>
      <c r="AUX473"/>
      <c r="AUY473"/>
      <c r="AUZ473"/>
      <c r="AVA473"/>
      <c r="AVB473"/>
      <c r="AVC473"/>
      <c r="AVD473"/>
      <c r="AVE473"/>
      <c r="AVF473"/>
      <c r="AVG473"/>
      <c r="AVH473"/>
      <c r="AVI473"/>
      <c r="AVJ473"/>
      <c r="AVK473"/>
      <c r="AVL473"/>
      <c r="AVM473"/>
      <c r="AVN473"/>
      <c r="AVO473"/>
      <c r="AVP473"/>
      <c r="AVQ473"/>
      <c r="AVR473"/>
      <c r="AVS473"/>
      <c r="AVT473"/>
      <c r="AVU473"/>
      <c r="AVV473"/>
      <c r="AVW473"/>
      <c r="AVX473"/>
      <c r="AVY473"/>
      <c r="AVZ473"/>
      <c r="AWA473"/>
      <c r="AWB473"/>
      <c r="AWC473"/>
      <c r="AWD473"/>
      <c r="AWE473"/>
      <c r="AWF473"/>
      <c r="AWG473"/>
      <c r="AWH473"/>
      <c r="AWI473"/>
      <c r="AWJ473"/>
      <c r="AWK473"/>
      <c r="AWL473"/>
      <c r="AWM473"/>
      <c r="AWN473"/>
      <c r="AWO473"/>
      <c r="AWP473"/>
      <c r="AWQ473"/>
      <c r="AWR473"/>
      <c r="AWS473"/>
      <c r="AWT473"/>
      <c r="AWU473"/>
      <c r="AWV473"/>
      <c r="AWW473"/>
      <c r="AWX473"/>
      <c r="AWY473"/>
      <c r="AWZ473"/>
      <c r="AXA473"/>
      <c r="AXB473"/>
      <c r="AXC473"/>
      <c r="AXD473"/>
      <c r="AXE473"/>
      <c r="AXF473"/>
      <c r="AXG473"/>
      <c r="AXH473"/>
      <c r="AXI473"/>
      <c r="AXJ473"/>
      <c r="AXK473"/>
      <c r="AXL473"/>
      <c r="AXM473"/>
      <c r="AXN473"/>
      <c r="AXO473"/>
      <c r="AXP473"/>
      <c r="AXQ473"/>
      <c r="AXR473"/>
      <c r="AXS473"/>
      <c r="AXT473"/>
      <c r="AXU473"/>
      <c r="AXV473"/>
      <c r="AXW473"/>
      <c r="AXX473"/>
      <c r="AXY473"/>
      <c r="AXZ473"/>
      <c r="AYA473"/>
      <c r="AYB473"/>
      <c r="AYC473"/>
      <c r="AYD473"/>
      <c r="AYE473"/>
      <c r="AYF473"/>
      <c r="AYG473"/>
      <c r="AYH473"/>
      <c r="AYI473"/>
      <c r="AYJ473"/>
      <c r="AYK473"/>
      <c r="AYL473"/>
      <c r="AYM473"/>
      <c r="AYN473"/>
      <c r="AYO473"/>
      <c r="AYP473"/>
      <c r="AYQ473"/>
      <c r="AYR473"/>
      <c r="AYS473"/>
      <c r="AYT473"/>
      <c r="AYU473"/>
      <c r="AYV473"/>
      <c r="AYW473"/>
      <c r="AYX473"/>
      <c r="AYY473"/>
      <c r="AYZ473"/>
      <c r="AZA473"/>
      <c r="AZB473"/>
      <c r="AZC473"/>
      <c r="AZD473"/>
      <c r="AZE473"/>
      <c r="AZF473"/>
      <c r="AZG473"/>
      <c r="AZH473"/>
      <c r="AZI473"/>
      <c r="AZJ473"/>
      <c r="AZK473"/>
      <c r="AZL473"/>
      <c r="AZM473"/>
      <c r="AZN473"/>
      <c r="AZO473"/>
      <c r="AZP473"/>
      <c r="AZQ473"/>
      <c r="AZR473"/>
      <c r="AZS473"/>
      <c r="AZT473"/>
      <c r="AZU473"/>
      <c r="AZV473"/>
      <c r="AZW473"/>
      <c r="AZX473"/>
      <c r="AZY473"/>
      <c r="AZZ473"/>
      <c r="BAA473"/>
      <c r="BAB473"/>
      <c r="BAC473"/>
      <c r="BAD473"/>
      <c r="BAE473"/>
      <c r="BAF473"/>
      <c r="BAG473"/>
      <c r="BAH473"/>
      <c r="BAI473"/>
      <c r="BAJ473"/>
      <c r="BAK473"/>
      <c r="BAL473"/>
      <c r="BAM473"/>
      <c r="BAN473"/>
      <c r="BAO473"/>
      <c r="BAP473"/>
      <c r="BAQ473"/>
      <c r="BAR473"/>
      <c r="BAS473"/>
      <c r="BAT473"/>
      <c r="BAU473"/>
      <c r="BAV473"/>
      <c r="BAW473"/>
      <c r="BAX473"/>
      <c r="BAY473"/>
      <c r="BAZ473"/>
      <c r="BBA473"/>
      <c r="BBB473"/>
      <c r="BBC473"/>
      <c r="BBD473"/>
      <c r="BBE473"/>
      <c r="BBF473"/>
      <c r="BBG473"/>
      <c r="BBH473"/>
      <c r="BBI473"/>
      <c r="BBJ473"/>
      <c r="BBK473"/>
      <c r="BBL473"/>
      <c r="BBM473"/>
      <c r="BBN473"/>
      <c r="BBO473"/>
      <c r="BBP473"/>
      <c r="BBQ473"/>
      <c r="BBR473"/>
      <c r="BBS473"/>
      <c r="BBT473"/>
      <c r="BBU473"/>
      <c r="BBV473"/>
      <c r="BBW473"/>
      <c r="BBX473"/>
      <c r="BBY473"/>
      <c r="BBZ473"/>
      <c r="BCA473"/>
      <c r="BCB473"/>
      <c r="BCC473"/>
      <c r="BCD473"/>
      <c r="BCE473"/>
      <c r="BCF473"/>
      <c r="BCG473"/>
      <c r="BCH473"/>
      <c r="BCI473"/>
      <c r="BCJ473"/>
      <c r="BCK473"/>
      <c r="BCL473"/>
      <c r="BCM473"/>
      <c r="BCN473"/>
      <c r="BCO473"/>
      <c r="BCP473"/>
      <c r="BCQ473"/>
      <c r="BCR473"/>
      <c r="BCS473"/>
      <c r="BCT473"/>
      <c r="BCU473"/>
      <c r="BCV473"/>
      <c r="BCW473"/>
      <c r="BCX473"/>
      <c r="BCY473"/>
      <c r="BCZ473"/>
      <c r="BDA473"/>
      <c r="BDB473"/>
      <c r="BDC473"/>
      <c r="BDD473"/>
      <c r="BDE473"/>
      <c r="BDF473"/>
      <c r="BDG473"/>
      <c r="BDH473"/>
      <c r="BDI473"/>
      <c r="BDJ473"/>
      <c r="BDK473"/>
      <c r="BDL473"/>
      <c r="BDM473"/>
      <c r="BDN473"/>
      <c r="BDO473"/>
      <c r="BDP473"/>
      <c r="BDQ473"/>
      <c r="BDR473"/>
      <c r="BDS473"/>
      <c r="BDT473"/>
      <c r="BDU473"/>
      <c r="BDV473"/>
      <c r="BDW473"/>
      <c r="BDX473"/>
      <c r="BDY473"/>
      <c r="BDZ473"/>
      <c r="BEA473"/>
      <c r="BEB473"/>
      <c r="BEC473"/>
      <c r="BED473"/>
      <c r="BEE473"/>
      <c r="BEF473"/>
      <c r="BEG473"/>
      <c r="BEH473"/>
      <c r="BEI473"/>
      <c r="BEJ473"/>
      <c r="BEK473"/>
      <c r="BEL473"/>
      <c r="BEM473"/>
      <c r="BEN473"/>
      <c r="BEO473"/>
      <c r="BEP473"/>
      <c r="BEQ473"/>
      <c r="BER473"/>
      <c r="BES473"/>
      <c r="BET473"/>
      <c r="BEU473"/>
      <c r="BEV473"/>
      <c r="BEW473"/>
      <c r="BEX473"/>
      <c r="BEY473"/>
      <c r="BEZ473"/>
      <c r="BFA473"/>
      <c r="BFB473"/>
      <c r="BFC473"/>
      <c r="BFD473"/>
      <c r="BFE473"/>
      <c r="BFF473"/>
      <c r="BFG473"/>
      <c r="BFH473"/>
      <c r="BFI473"/>
      <c r="BFJ473"/>
      <c r="BFK473"/>
      <c r="BFL473"/>
      <c r="BFM473"/>
      <c r="BFN473"/>
      <c r="BFO473"/>
      <c r="BFP473"/>
      <c r="BFQ473"/>
      <c r="BFR473"/>
      <c r="BFS473"/>
      <c r="BFT473"/>
      <c r="BFU473"/>
      <c r="BFV473"/>
      <c r="BFW473"/>
      <c r="BFX473"/>
      <c r="BFY473"/>
      <c r="BFZ473"/>
      <c r="BGA473"/>
      <c r="BGB473"/>
      <c r="BGC473"/>
      <c r="BGD473"/>
      <c r="BGE473"/>
      <c r="BGF473"/>
      <c r="BGG473"/>
      <c r="BGH473"/>
      <c r="BGI473"/>
      <c r="BGJ473"/>
      <c r="BGK473"/>
      <c r="BGL473"/>
      <c r="BGM473"/>
      <c r="BGN473"/>
      <c r="BGO473"/>
      <c r="BGP473"/>
      <c r="BGQ473"/>
      <c r="BGR473"/>
      <c r="BGS473"/>
      <c r="BGT473"/>
      <c r="BGU473"/>
      <c r="BGV473"/>
      <c r="BGW473"/>
      <c r="BGX473"/>
      <c r="BGY473"/>
      <c r="BGZ473"/>
      <c r="BHA473"/>
      <c r="BHB473"/>
      <c r="BHC473"/>
      <c r="BHD473"/>
      <c r="BHE473"/>
      <c r="BHF473"/>
      <c r="BHG473"/>
      <c r="BHH473"/>
      <c r="BHI473"/>
      <c r="BHJ473"/>
      <c r="BHK473"/>
      <c r="BHL473"/>
      <c r="BHM473"/>
      <c r="BHN473"/>
      <c r="BHO473"/>
      <c r="BHP473"/>
      <c r="BHQ473"/>
      <c r="BHR473"/>
      <c r="BHS473"/>
      <c r="BHT473"/>
      <c r="BHU473"/>
      <c r="BHV473"/>
      <c r="BHW473"/>
      <c r="BHX473"/>
      <c r="BHY473"/>
      <c r="BHZ473"/>
      <c r="BIA473"/>
      <c r="BIB473"/>
      <c r="BIC473"/>
      <c r="BID473"/>
      <c r="BIE473"/>
      <c r="BIF473"/>
      <c r="BIG473"/>
      <c r="BIH473"/>
      <c r="BII473"/>
      <c r="BIJ473"/>
      <c r="BIK473"/>
      <c r="BIL473"/>
      <c r="BIM473"/>
      <c r="BIN473"/>
      <c r="BIO473"/>
      <c r="BIP473"/>
      <c r="BIQ473"/>
      <c r="BIR473"/>
      <c r="BIS473"/>
      <c r="BIT473"/>
      <c r="BIU473"/>
      <c r="BIV473"/>
      <c r="BIW473"/>
      <c r="BIX473"/>
      <c r="BIY473"/>
      <c r="BIZ473"/>
      <c r="BJA473"/>
      <c r="BJB473"/>
      <c r="BJC473"/>
      <c r="BJD473"/>
      <c r="BJE473"/>
      <c r="BJF473"/>
      <c r="BJG473"/>
      <c r="BJH473"/>
      <c r="BJI473"/>
      <c r="BJJ473"/>
      <c r="BJK473"/>
      <c r="BJL473"/>
      <c r="BJM473"/>
      <c r="BJN473"/>
      <c r="BJO473"/>
      <c r="BJP473"/>
      <c r="BJQ473"/>
      <c r="BJR473"/>
      <c r="BJS473"/>
      <c r="BJT473"/>
      <c r="BJU473"/>
      <c r="BJV473"/>
      <c r="BJW473"/>
      <c r="BJX473"/>
      <c r="BJY473"/>
      <c r="BJZ473"/>
      <c r="BKA473"/>
      <c r="BKB473"/>
      <c r="BKC473"/>
      <c r="BKD473"/>
      <c r="BKE473"/>
      <c r="BKF473"/>
      <c r="BKG473"/>
      <c r="BKH473"/>
      <c r="BKI473"/>
      <c r="BKJ473"/>
      <c r="BKK473"/>
      <c r="BKL473"/>
      <c r="BKM473"/>
      <c r="BKN473"/>
      <c r="BKO473"/>
      <c r="BKP473"/>
      <c r="BKQ473"/>
      <c r="BKR473"/>
      <c r="BKS473"/>
      <c r="BKT473"/>
      <c r="BKU473"/>
      <c r="BKV473"/>
      <c r="BKW473"/>
      <c r="BKX473"/>
      <c r="BKY473"/>
      <c r="BKZ473"/>
      <c r="BLA473"/>
      <c r="BLB473"/>
      <c r="BLC473"/>
      <c r="BLD473"/>
      <c r="BLE473"/>
      <c r="BLF473"/>
      <c r="BLG473"/>
      <c r="BLH473"/>
      <c r="BLI473"/>
      <c r="BLJ473"/>
      <c r="BLK473"/>
      <c r="BLL473"/>
      <c r="BLM473"/>
      <c r="BLN473"/>
      <c r="BLO473"/>
      <c r="BLP473"/>
      <c r="BLQ473"/>
      <c r="BLR473"/>
      <c r="BLS473"/>
      <c r="BLT473"/>
      <c r="BLU473"/>
      <c r="BLV473"/>
      <c r="BLW473"/>
      <c r="BLX473"/>
      <c r="BLY473"/>
      <c r="BLZ473"/>
      <c r="BMA473"/>
      <c r="BMB473"/>
      <c r="BMC473"/>
      <c r="BMD473"/>
      <c r="BME473"/>
      <c r="BMF473"/>
      <c r="BMG473"/>
      <c r="BMH473"/>
      <c r="BMI473"/>
      <c r="BMJ473"/>
      <c r="BMK473"/>
      <c r="BML473"/>
      <c r="BMM473"/>
      <c r="BMN473"/>
      <c r="BMO473"/>
      <c r="BMP473"/>
      <c r="BMQ473"/>
      <c r="BMR473"/>
    </row>
    <row r="474" spans="1:1708" customFormat="1">
      <c r="A474" s="672" t="s">
        <v>1394</v>
      </c>
      <c r="B474" s="673" t="s">
        <v>14</v>
      </c>
      <c r="C474" s="672" t="s">
        <v>1394</v>
      </c>
      <c r="D474" s="672"/>
      <c r="E474" s="674" t="s">
        <v>775</v>
      </c>
      <c r="F474" s="675" t="s">
        <v>776</v>
      </c>
      <c r="G474" s="675" t="s">
        <v>184</v>
      </c>
      <c r="H474" s="675"/>
      <c r="I474" s="675">
        <v>2</v>
      </c>
      <c r="J474" s="675"/>
      <c r="K474" s="697"/>
      <c r="L474" s="697"/>
      <c r="M474" s="675"/>
      <c r="N474" s="677" t="s">
        <v>778</v>
      </c>
      <c r="O474" s="678" t="s">
        <v>1395</v>
      </c>
      <c r="P474" s="678" t="s">
        <v>316</v>
      </c>
      <c r="Q474" s="678"/>
      <c r="R474" s="1025">
        <v>473</v>
      </c>
      <c r="S474" s="1025">
        <v>473</v>
      </c>
      <c r="T474" s="48" t="s">
        <v>202</v>
      </c>
      <c r="U474" s="931"/>
      <c r="V474" s="16"/>
    </row>
    <row r="475" spans="1:1708" customFormat="1">
      <c r="A475" s="568" t="s">
        <v>1396</v>
      </c>
      <c r="B475" s="569"/>
      <c r="C475" s="568" t="s">
        <v>1396</v>
      </c>
      <c r="D475" s="568"/>
      <c r="E475" s="570" t="s">
        <v>784</v>
      </c>
      <c r="F475" s="571" t="s">
        <v>785</v>
      </c>
      <c r="G475" s="571" t="s">
        <v>184</v>
      </c>
      <c r="H475" s="571"/>
      <c r="I475" s="571">
        <v>2</v>
      </c>
      <c r="J475" s="571"/>
      <c r="K475" s="571">
        <v>59.121038853000101</v>
      </c>
      <c r="L475" s="571">
        <v>24.805835738999999</v>
      </c>
      <c r="M475" s="572" t="s">
        <v>1388</v>
      </c>
      <c r="N475" s="572"/>
      <c r="O475" s="571" t="s">
        <v>1397</v>
      </c>
      <c r="P475" s="571" t="s">
        <v>316</v>
      </c>
      <c r="Q475" s="571"/>
      <c r="R475" s="1025">
        <v>474</v>
      </c>
      <c r="S475" s="1025">
        <v>474</v>
      </c>
      <c r="T475" s="297"/>
      <c r="U475" s="931"/>
    </row>
    <row r="476" spans="1:1708" customFormat="1">
      <c r="A476" s="568" t="s">
        <v>1398</v>
      </c>
      <c r="B476" s="569"/>
      <c r="C476" s="568" t="s">
        <v>1398</v>
      </c>
      <c r="D476" s="568"/>
      <c r="E476" s="570" t="s">
        <v>768</v>
      </c>
      <c r="F476" s="571" t="s">
        <v>769</v>
      </c>
      <c r="G476" s="571" t="s">
        <v>184</v>
      </c>
      <c r="H476" s="571"/>
      <c r="I476" s="571">
        <v>2</v>
      </c>
      <c r="J476" s="571"/>
      <c r="K476" s="571">
        <v>59.117573571000001</v>
      </c>
      <c r="L476" s="571">
        <v>24.8051486150001</v>
      </c>
      <c r="M476" s="572" t="s">
        <v>770</v>
      </c>
      <c r="N476" s="572"/>
      <c r="O476" s="571" t="s">
        <v>1399</v>
      </c>
      <c r="P476" s="571" t="s">
        <v>316</v>
      </c>
      <c r="Q476" s="571"/>
      <c r="R476" s="1025">
        <v>475</v>
      </c>
      <c r="S476" s="1025">
        <v>475</v>
      </c>
      <c r="T476" s="297"/>
      <c r="U476" s="931"/>
    </row>
    <row r="477" spans="1:1708">
      <c r="A477" s="568" t="s">
        <v>1400</v>
      </c>
      <c r="B477" s="569"/>
      <c r="C477" s="568"/>
      <c r="D477" s="568" t="s">
        <v>1400</v>
      </c>
      <c r="E477" s="570" t="s">
        <v>1401</v>
      </c>
      <c r="F477" s="571" t="s">
        <v>769</v>
      </c>
      <c r="G477" s="571" t="s">
        <v>184</v>
      </c>
      <c r="H477" s="571"/>
      <c r="I477" s="571">
        <v>2</v>
      </c>
      <c r="J477" s="571"/>
      <c r="K477" s="571">
        <v>59.111494156000099</v>
      </c>
      <c r="L477" s="571">
        <v>24.802094081000099</v>
      </c>
      <c r="M477" s="572" t="s">
        <v>1402</v>
      </c>
      <c r="N477" s="572"/>
      <c r="O477" s="571" t="s">
        <v>1403</v>
      </c>
      <c r="P477" s="571" t="s">
        <v>316</v>
      </c>
      <c r="Q477" s="571"/>
      <c r="R477" s="1025">
        <v>476</v>
      </c>
      <c r="S477" s="1025">
        <v>476</v>
      </c>
      <c r="T477" s="297"/>
      <c r="U477" s="931"/>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c r="BW477"/>
      <c r="BX477"/>
      <c r="BY477"/>
      <c r="BZ477"/>
      <c r="CA477"/>
      <c r="CB477"/>
      <c r="CC477"/>
      <c r="CD477"/>
      <c r="CE477"/>
      <c r="CF477"/>
      <c r="CG477"/>
      <c r="CH477"/>
      <c r="CI477"/>
      <c r="CJ477"/>
      <c r="CK477"/>
      <c r="CL477"/>
      <c r="CM477"/>
      <c r="CN477"/>
      <c r="CO477"/>
      <c r="CP477"/>
      <c r="CQ477"/>
      <c r="CR477"/>
      <c r="CS477"/>
      <c r="CT477"/>
      <c r="CU477"/>
      <c r="CV477"/>
      <c r="CW477"/>
      <c r="CX477"/>
      <c r="CY477"/>
      <c r="CZ477"/>
      <c r="DA477"/>
      <c r="DB477"/>
      <c r="DC477"/>
      <c r="DD477"/>
      <c r="DE477"/>
      <c r="DF477"/>
      <c r="DG477"/>
      <c r="DH477"/>
      <c r="DI477"/>
      <c r="DJ477"/>
      <c r="DK477"/>
      <c r="DL477"/>
      <c r="DM477"/>
      <c r="DN477"/>
      <c r="DO477"/>
      <c r="DP477"/>
      <c r="DQ477"/>
      <c r="DR477"/>
      <c r="DS477"/>
      <c r="DT477"/>
      <c r="DU477"/>
      <c r="DV477"/>
      <c r="DW477"/>
      <c r="DX477"/>
      <c r="DY477"/>
      <c r="DZ477"/>
      <c r="EA477"/>
      <c r="EB477"/>
      <c r="EC477"/>
      <c r="ED477"/>
      <c r="EE477"/>
      <c r="EF477"/>
      <c r="EG477"/>
      <c r="EH477"/>
      <c r="EI477"/>
      <c r="EJ477"/>
      <c r="EK477"/>
      <c r="EL477"/>
      <c r="EM477"/>
      <c r="EN477"/>
      <c r="EO477"/>
      <c r="EP477"/>
      <c r="EQ477"/>
      <c r="ER477"/>
      <c r="ES477"/>
      <c r="ET477"/>
      <c r="EU477"/>
      <c r="EV477"/>
      <c r="EW477"/>
      <c r="EX477"/>
      <c r="EY477"/>
      <c r="EZ477"/>
      <c r="FA477"/>
      <c r="FB477"/>
      <c r="FC477"/>
      <c r="FD477"/>
      <c r="FE477"/>
      <c r="FF477"/>
      <c r="FG477"/>
      <c r="FH477"/>
      <c r="FI477"/>
      <c r="FJ477"/>
      <c r="FK477"/>
      <c r="FL477"/>
      <c r="FM477"/>
      <c r="FN477"/>
      <c r="FO477"/>
      <c r="FP477"/>
      <c r="FQ477"/>
      <c r="FR477"/>
      <c r="FS477"/>
      <c r="FT477"/>
      <c r="FU477"/>
      <c r="FV477"/>
      <c r="FW477"/>
      <c r="FX477"/>
      <c r="FY477"/>
      <c r="FZ477"/>
      <c r="GA477"/>
      <c r="GB477"/>
      <c r="GC477"/>
      <c r="GD477"/>
      <c r="GE477"/>
      <c r="GF477"/>
      <c r="GG477"/>
      <c r="GH477"/>
      <c r="GI477"/>
      <c r="GJ477"/>
      <c r="GK477"/>
      <c r="GL477"/>
      <c r="GM477"/>
      <c r="GN477"/>
      <c r="GO477"/>
      <c r="GP477"/>
      <c r="GQ477"/>
      <c r="GR477"/>
      <c r="GS477"/>
      <c r="GT477"/>
      <c r="GU477"/>
      <c r="GV477"/>
      <c r="GW477"/>
      <c r="GX477"/>
      <c r="GY477"/>
      <c r="GZ477"/>
      <c r="HA477"/>
      <c r="HB477"/>
      <c r="HC477"/>
      <c r="HD477"/>
      <c r="HE477"/>
      <c r="HF477"/>
      <c r="HG477"/>
      <c r="HH477"/>
      <c r="HI477"/>
      <c r="HJ477"/>
      <c r="HK477"/>
      <c r="HL477"/>
      <c r="HM477"/>
      <c r="HN477"/>
      <c r="HO477"/>
      <c r="HP477"/>
      <c r="HQ477"/>
      <c r="HR477"/>
      <c r="HS477"/>
      <c r="HT477"/>
      <c r="HU477"/>
      <c r="HV477"/>
      <c r="HW477"/>
      <c r="HX477"/>
      <c r="HY477"/>
      <c r="HZ477"/>
      <c r="IA477"/>
      <c r="IB477"/>
      <c r="IC477"/>
      <c r="ID477"/>
      <c r="IE477"/>
      <c r="IF477"/>
      <c r="IG477"/>
      <c r="IH477"/>
      <c r="II477"/>
      <c r="IJ477"/>
      <c r="IK477"/>
      <c r="IL477"/>
      <c r="IM477"/>
      <c r="IN477"/>
      <c r="IO477"/>
      <c r="IP477"/>
      <c r="IQ477"/>
      <c r="IR477"/>
      <c r="IS477"/>
      <c r="IT477"/>
      <c r="IU477"/>
      <c r="IV477"/>
      <c r="IW477"/>
      <c r="IX477"/>
      <c r="IY477"/>
      <c r="IZ477"/>
      <c r="JA477"/>
      <c r="JB477"/>
      <c r="JC477"/>
      <c r="JD477"/>
      <c r="JE477"/>
      <c r="JF477"/>
      <c r="JG477"/>
      <c r="JH477"/>
      <c r="JI477"/>
      <c r="JJ477"/>
      <c r="JK477"/>
      <c r="JL477"/>
      <c r="JM477"/>
      <c r="JN477"/>
      <c r="JO477"/>
      <c r="JP477"/>
      <c r="JQ477"/>
      <c r="JR477"/>
      <c r="JS477"/>
      <c r="JT477"/>
      <c r="JU477"/>
      <c r="JV477"/>
      <c r="JW477"/>
      <c r="JX477"/>
      <c r="JY477"/>
      <c r="JZ477"/>
      <c r="KA477"/>
      <c r="KB477"/>
      <c r="KC477"/>
      <c r="KD477"/>
      <c r="KE477"/>
      <c r="KF477"/>
      <c r="KG477"/>
      <c r="KH477"/>
      <c r="KI477"/>
      <c r="KJ477"/>
      <c r="KK477"/>
      <c r="KL477"/>
      <c r="KM477"/>
      <c r="KN477"/>
      <c r="KO477"/>
      <c r="KP477"/>
      <c r="KQ477"/>
      <c r="KR477"/>
      <c r="KS477"/>
      <c r="KT477"/>
      <c r="KU477"/>
      <c r="KV477"/>
      <c r="KW477"/>
      <c r="KX477"/>
      <c r="KY477"/>
      <c r="KZ477"/>
      <c r="LA477"/>
      <c r="LB477"/>
      <c r="LC477"/>
      <c r="LD477"/>
      <c r="LE477"/>
      <c r="LF477"/>
      <c r="LG477"/>
      <c r="LH477"/>
      <c r="LI477"/>
      <c r="LJ477"/>
      <c r="LK477"/>
      <c r="LL477"/>
      <c r="LM477"/>
      <c r="LN477"/>
      <c r="LO477"/>
      <c r="LP477"/>
      <c r="LQ477"/>
      <c r="LR477"/>
      <c r="LS477"/>
      <c r="LT477"/>
      <c r="LU477"/>
      <c r="LV477"/>
      <c r="LW477"/>
      <c r="LX477"/>
      <c r="LY477"/>
      <c r="LZ477"/>
      <c r="MA477"/>
      <c r="MB477"/>
      <c r="MC477"/>
      <c r="MD477"/>
      <c r="ME477"/>
      <c r="MF477"/>
      <c r="MG477"/>
      <c r="MH477"/>
      <c r="MI477"/>
      <c r="MJ477"/>
      <c r="MK477"/>
      <c r="ML477"/>
      <c r="MM477"/>
      <c r="MN477"/>
      <c r="MO477"/>
      <c r="MP477"/>
      <c r="MQ477"/>
      <c r="MR477"/>
      <c r="MS477"/>
      <c r="MT477"/>
      <c r="MU477"/>
      <c r="MV477"/>
      <c r="MW477"/>
      <c r="MX477"/>
      <c r="MY477"/>
      <c r="MZ477"/>
      <c r="NA477"/>
      <c r="NB477"/>
      <c r="NC477"/>
      <c r="ND477"/>
      <c r="NE477"/>
      <c r="NF477"/>
      <c r="NG477"/>
      <c r="NH477"/>
      <c r="NI477"/>
      <c r="NJ477"/>
      <c r="NK477"/>
      <c r="NL477"/>
      <c r="NM477"/>
      <c r="NN477"/>
      <c r="NO477"/>
      <c r="NP477"/>
      <c r="NQ477"/>
      <c r="NR477"/>
      <c r="NS477"/>
      <c r="NT477"/>
      <c r="NU477"/>
      <c r="NV477"/>
      <c r="NW477"/>
      <c r="NX477"/>
      <c r="NY477"/>
      <c r="NZ477"/>
      <c r="OA477"/>
      <c r="OB477"/>
      <c r="OC477"/>
      <c r="OD477"/>
      <c r="OE477"/>
      <c r="OF477"/>
      <c r="OG477"/>
      <c r="OH477"/>
      <c r="OI477"/>
      <c r="OJ477"/>
      <c r="OK477"/>
      <c r="OL477"/>
      <c r="OM477"/>
      <c r="ON477"/>
      <c r="OO477"/>
      <c r="OP477"/>
      <c r="OQ477"/>
      <c r="OR477"/>
      <c r="OS477"/>
      <c r="OT477"/>
      <c r="OU477"/>
      <c r="OV477"/>
      <c r="OW477"/>
      <c r="OX477"/>
      <c r="OY477"/>
      <c r="OZ477"/>
      <c r="PA477"/>
      <c r="PB477"/>
      <c r="PC477"/>
      <c r="PD477"/>
      <c r="PE477"/>
      <c r="PF477"/>
      <c r="PG477"/>
      <c r="PH477"/>
      <c r="PI477"/>
      <c r="PJ477"/>
      <c r="PK477"/>
      <c r="PL477"/>
      <c r="PM477"/>
      <c r="PN477"/>
      <c r="PO477"/>
      <c r="PP477"/>
      <c r="PQ477"/>
      <c r="PR477"/>
      <c r="PS477"/>
      <c r="PT477"/>
      <c r="PU477"/>
      <c r="PV477"/>
      <c r="PW477"/>
      <c r="PX477"/>
      <c r="PY477"/>
      <c r="PZ477"/>
      <c r="QA477"/>
      <c r="QB477"/>
      <c r="QC477"/>
      <c r="QD477"/>
      <c r="QE477"/>
      <c r="QF477"/>
      <c r="QG477"/>
      <c r="QH477"/>
      <c r="QI477"/>
      <c r="QJ477"/>
      <c r="QK477"/>
      <c r="QL477"/>
      <c r="QM477"/>
      <c r="QN477"/>
      <c r="QO477"/>
      <c r="QP477"/>
      <c r="QQ477"/>
      <c r="QR477"/>
      <c r="QS477"/>
      <c r="QT477"/>
      <c r="QU477"/>
      <c r="QV477"/>
      <c r="QW477"/>
      <c r="QX477"/>
      <c r="QY477"/>
      <c r="QZ477"/>
      <c r="RA477"/>
      <c r="RB477"/>
      <c r="RC477"/>
      <c r="RD477"/>
      <c r="RE477"/>
      <c r="RF477"/>
      <c r="RG477"/>
      <c r="RH477"/>
      <c r="RI477"/>
      <c r="RJ477"/>
      <c r="RK477"/>
      <c r="RL477"/>
      <c r="RM477"/>
      <c r="RN477"/>
      <c r="RO477"/>
      <c r="RP477"/>
      <c r="RQ477"/>
      <c r="RR477"/>
      <c r="RS477"/>
      <c r="RT477"/>
      <c r="RU477"/>
      <c r="RV477"/>
      <c r="RW477"/>
      <c r="RX477"/>
      <c r="RY477"/>
      <c r="RZ477"/>
      <c r="SA477"/>
      <c r="SB477"/>
      <c r="SC477"/>
      <c r="SD477"/>
      <c r="SE477"/>
      <c r="SF477"/>
      <c r="SG477"/>
      <c r="SH477"/>
      <c r="SI477"/>
      <c r="SJ477"/>
      <c r="SK477"/>
      <c r="SL477"/>
      <c r="SM477"/>
      <c r="SN477"/>
      <c r="SO477"/>
      <c r="SP477"/>
      <c r="SQ477"/>
      <c r="SR477"/>
      <c r="SS477"/>
      <c r="ST477"/>
      <c r="SU477"/>
      <c r="SV477"/>
      <c r="SW477"/>
      <c r="SX477"/>
      <c r="SY477"/>
      <c r="SZ477"/>
      <c r="TA477"/>
      <c r="TB477"/>
      <c r="TC477"/>
      <c r="TD477"/>
      <c r="TE477"/>
      <c r="TF477"/>
      <c r="TG477"/>
      <c r="TH477"/>
      <c r="TI477"/>
      <c r="TJ477"/>
      <c r="TK477"/>
      <c r="TL477"/>
      <c r="TM477"/>
      <c r="TN477"/>
      <c r="TO477"/>
      <c r="TP477"/>
      <c r="TQ477"/>
      <c r="TR477"/>
      <c r="TS477"/>
      <c r="TT477"/>
      <c r="TU477"/>
      <c r="TV477"/>
      <c r="TW477"/>
      <c r="TX477"/>
      <c r="TY477"/>
      <c r="TZ477"/>
      <c r="UA477"/>
      <c r="UB477"/>
      <c r="UC477"/>
      <c r="UD477"/>
      <c r="UE477"/>
      <c r="UF477"/>
      <c r="UG477"/>
      <c r="UH477"/>
      <c r="UI477"/>
      <c r="UJ477"/>
      <c r="UK477"/>
      <c r="UL477"/>
      <c r="UM477"/>
      <c r="UN477"/>
      <c r="UO477"/>
      <c r="UP477"/>
      <c r="UQ477"/>
      <c r="UR477"/>
      <c r="US477"/>
      <c r="UT477"/>
      <c r="UU477"/>
      <c r="UV477"/>
      <c r="UW477"/>
      <c r="UX477"/>
      <c r="UY477"/>
      <c r="UZ477"/>
      <c r="VA477"/>
      <c r="VB477"/>
      <c r="VC477"/>
      <c r="VD477"/>
      <c r="VE477"/>
      <c r="VF477"/>
      <c r="VG477"/>
      <c r="VH477"/>
      <c r="VI477"/>
      <c r="VJ477"/>
      <c r="VK477"/>
      <c r="VL477"/>
      <c r="VM477"/>
      <c r="VN477"/>
      <c r="VO477"/>
      <c r="VP477"/>
      <c r="VQ477"/>
      <c r="VR477"/>
      <c r="VS477"/>
      <c r="VT477"/>
      <c r="VU477"/>
      <c r="VV477"/>
      <c r="VW477"/>
      <c r="VX477"/>
      <c r="VY477"/>
      <c r="VZ477"/>
      <c r="WA477"/>
      <c r="WB477"/>
      <c r="WC477"/>
      <c r="WD477"/>
      <c r="WE477"/>
      <c r="WF477"/>
      <c r="WG477"/>
      <c r="WH477"/>
      <c r="WI477"/>
      <c r="WJ477"/>
      <c r="WK477"/>
      <c r="WL477"/>
      <c r="WM477"/>
      <c r="WN477"/>
      <c r="WO477"/>
      <c r="WP477"/>
      <c r="WQ477"/>
      <c r="WR477"/>
      <c r="WS477"/>
      <c r="WT477"/>
      <c r="WU477"/>
      <c r="WV477"/>
      <c r="WW477"/>
      <c r="WX477"/>
      <c r="WY477"/>
      <c r="WZ477"/>
      <c r="XA477"/>
      <c r="XB477"/>
      <c r="XC477"/>
      <c r="XD477"/>
      <c r="XE477"/>
      <c r="XF477"/>
      <c r="XG477"/>
      <c r="XH477"/>
      <c r="XI477"/>
      <c r="XJ477"/>
      <c r="XK477"/>
      <c r="XL477"/>
      <c r="XM477"/>
      <c r="XN477"/>
      <c r="XO477"/>
      <c r="XP477"/>
      <c r="XQ477"/>
      <c r="XR477"/>
      <c r="XS477"/>
      <c r="XT477"/>
      <c r="XU477"/>
      <c r="XV477"/>
      <c r="XW477"/>
      <c r="XX477"/>
      <c r="XY477"/>
      <c r="XZ477"/>
      <c r="YA477"/>
      <c r="YB477"/>
      <c r="YC477"/>
      <c r="YD477"/>
      <c r="YE477"/>
      <c r="YF477"/>
      <c r="YG477"/>
      <c r="YH477"/>
      <c r="YI477"/>
      <c r="YJ477"/>
      <c r="YK477"/>
      <c r="YL477"/>
      <c r="YM477"/>
      <c r="YN477"/>
      <c r="YO477"/>
      <c r="YP477"/>
      <c r="YQ477"/>
      <c r="YR477"/>
      <c r="YS477"/>
      <c r="YT477"/>
      <c r="YU477"/>
      <c r="YV477"/>
      <c r="YW477"/>
      <c r="YX477"/>
      <c r="YY477"/>
      <c r="YZ477"/>
      <c r="ZA477"/>
      <c r="ZB477"/>
      <c r="ZC477"/>
      <c r="ZD477"/>
      <c r="ZE477"/>
      <c r="ZF477"/>
      <c r="ZG477"/>
      <c r="ZH477"/>
      <c r="ZI477"/>
      <c r="ZJ477"/>
      <c r="ZK477"/>
      <c r="ZL477"/>
      <c r="ZM477"/>
      <c r="ZN477"/>
      <c r="ZO477"/>
      <c r="ZP477"/>
      <c r="ZQ477"/>
      <c r="ZR477"/>
      <c r="ZS477"/>
      <c r="ZT477"/>
      <c r="ZU477"/>
      <c r="ZV477"/>
      <c r="ZW477"/>
      <c r="ZX477"/>
      <c r="ZY477"/>
      <c r="ZZ477"/>
      <c r="AAA477"/>
      <c r="AAB477"/>
      <c r="AAC477"/>
      <c r="AAD477"/>
      <c r="AAE477"/>
      <c r="AAF477"/>
      <c r="AAG477"/>
      <c r="AAH477"/>
      <c r="AAI477"/>
      <c r="AAJ477"/>
      <c r="AAK477"/>
      <c r="AAL477"/>
      <c r="AAM477"/>
      <c r="AAN477"/>
      <c r="AAO477"/>
      <c r="AAP477"/>
      <c r="AAQ477"/>
      <c r="AAR477"/>
      <c r="AAS477"/>
      <c r="AAT477"/>
      <c r="AAU477"/>
      <c r="AAV477"/>
      <c r="AAW477"/>
      <c r="AAX477"/>
      <c r="AAY477"/>
      <c r="AAZ477"/>
      <c r="ABA477"/>
      <c r="ABB477"/>
      <c r="ABC477"/>
      <c r="ABD477"/>
      <c r="ABE477"/>
      <c r="ABF477"/>
      <c r="ABG477"/>
      <c r="ABH477"/>
      <c r="ABI477"/>
      <c r="ABJ477"/>
      <c r="ABK477"/>
      <c r="ABL477"/>
      <c r="ABM477"/>
      <c r="ABN477"/>
      <c r="ABO477"/>
      <c r="ABP477"/>
      <c r="ABQ477"/>
      <c r="ABR477"/>
      <c r="ABS477"/>
      <c r="ABT477"/>
      <c r="ABU477"/>
      <c r="ABV477"/>
      <c r="ABW477"/>
      <c r="ABX477"/>
      <c r="ABY477"/>
      <c r="ABZ477"/>
      <c r="ACA477"/>
      <c r="ACB477"/>
      <c r="ACC477"/>
      <c r="ACD477"/>
      <c r="ACE477"/>
      <c r="ACF477"/>
      <c r="ACG477"/>
      <c r="ACH477"/>
      <c r="ACI477"/>
      <c r="ACJ477"/>
      <c r="ACK477"/>
      <c r="ACL477"/>
      <c r="ACM477"/>
      <c r="ACN477"/>
      <c r="ACO477"/>
      <c r="ACP477"/>
      <c r="ACQ477"/>
      <c r="ACR477"/>
      <c r="ACS477"/>
      <c r="ACT477"/>
      <c r="ACU477"/>
      <c r="ACV477"/>
      <c r="ACW477"/>
      <c r="ACX477"/>
      <c r="ACY477"/>
      <c r="ACZ477"/>
      <c r="ADA477"/>
      <c r="ADB477"/>
      <c r="ADC477"/>
      <c r="ADD477"/>
      <c r="ADE477"/>
      <c r="ADF477"/>
      <c r="ADG477"/>
      <c r="ADH477"/>
      <c r="ADI477"/>
      <c r="ADJ477"/>
      <c r="ADK477"/>
      <c r="ADL477"/>
      <c r="ADM477"/>
      <c r="ADN477"/>
      <c r="ADO477"/>
      <c r="ADP477"/>
      <c r="ADQ477"/>
      <c r="ADR477"/>
      <c r="ADS477"/>
      <c r="ADT477"/>
      <c r="ADU477"/>
      <c r="ADV477"/>
      <c r="ADW477"/>
      <c r="ADX477"/>
      <c r="ADY477"/>
      <c r="ADZ477"/>
      <c r="AEA477"/>
      <c r="AEB477"/>
      <c r="AEC477"/>
      <c r="AED477"/>
      <c r="AEE477"/>
      <c r="AEF477"/>
      <c r="AEG477"/>
      <c r="AEH477"/>
      <c r="AEI477"/>
      <c r="AEJ477"/>
      <c r="AEK477"/>
      <c r="AEL477"/>
      <c r="AEM477"/>
      <c r="AEN477"/>
      <c r="AEO477"/>
      <c r="AEP477"/>
      <c r="AEQ477"/>
      <c r="AER477"/>
      <c r="AES477"/>
      <c r="AET477"/>
      <c r="AEU477"/>
      <c r="AEV477"/>
      <c r="AEW477"/>
      <c r="AEX477"/>
      <c r="AEY477"/>
      <c r="AEZ477"/>
      <c r="AFA477"/>
      <c r="AFB477"/>
      <c r="AFC477"/>
      <c r="AFD477"/>
      <c r="AFE477"/>
      <c r="AFF477"/>
      <c r="AFG477"/>
      <c r="AFH477"/>
      <c r="AFI477"/>
      <c r="AFJ477"/>
      <c r="AFK477"/>
      <c r="AFL477"/>
      <c r="AFM477"/>
      <c r="AFN477"/>
      <c r="AFO477"/>
      <c r="AFP477"/>
      <c r="AFQ477"/>
      <c r="AFR477"/>
      <c r="AFS477"/>
      <c r="AFT477"/>
      <c r="AFU477"/>
      <c r="AFV477"/>
      <c r="AFW477"/>
      <c r="AFX477"/>
      <c r="AFY477"/>
      <c r="AFZ477"/>
      <c r="AGA477"/>
      <c r="AGB477"/>
      <c r="AGC477"/>
      <c r="AGD477"/>
      <c r="AGE477"/>
      <c r="AGF477"/>
      <c r="AGG477"/>
      <c r="AGH477"/>
      <c r="AGI477"/>
      <c r="AGJ477"/>
      <c r="AGK477"/>
      <c r="AGL477"/>
      <c r="AGM477"/>
      <c r="AGN477"/>
      <c r="AGO477"/>
      <c r="AGP477"/>
      <c r="AGQ477"/>
      <c r="AGR477"/>
      <c r="AGS477"/>
      <c r="AGT477"/>
      <c r="AGU477"/>
      <c r="AGV477"/>
      <c r="AGW477"/>
      <c r="AGX477"/>
      <c r="AGY477"/>
      <c r="AGZ477"/>
      <c r="AHA477"/>
      <c r="AHB477"/>
      <c r="AHC477"/>
      <c r="AHD477"/>
      <c r="AHE477"/>
      <c r="AHF477"/>
      <c r="AHG477"/>
      <c r="AHH477"/>
      <c r="AHI477"/>
      <c r="AHJ477"/>
      <c r="AHK477"/>
      <c r="AHL477"/>
      <c r="AHM477"/>
      <c r="AHN477"/>
      <c r="AHO477"/>
      <c r="AHP477"/>
      <c r="AHQ477"/>
      <c r="AHR477"/>
      <c r="AHS477"/>
      <c r="AHT477"/>
      <c r="AHU477"/>
      <c r="AHV477"/>
      <c r="AHW477"/>
      <c r="AHX477"/>
      <c r="AHY477"/>
      <c r="AHZ477"/>
      <c r="AIA477"/>
      <c r="AIB477"/>
      <c r="AIC477"/>
      <c r="AID477"/>
      <c r="AIE477"/>
      <c r="AIF477"/>
      <c r="AIG477"/>
      <c r="AIH477"/>
      <c r="AII477"/>
      <c r="AIJ477"/>
      <c r="AIK477"/>
      <c r="AIL477"/>
      <c r="AIM477"/>
      <c r="AIN477"/>
      <c r="AIO477"/>
      <c r="AIP477"/>
      <c r="AIQ477"/>
      <c r="AIR477"/>
      <c r="AIS477"/>
      <c r="AIT477"/>
      <c r="AIU477"/>
      <c r="AIV477"/>
      <c r="AIW477"/>
      <c r="AIX477"/>
      <c r="AIY477"/>
      <c r="AIZ477"/>
      <c r="AJA477"/>
      <c r="AJB477"/>
      <c r="AJC477"/>
      <c r="AJD477"/>
      <c r="AJE477"/>
      <c r="AJF477"/>
      <c r="AJG477"/>
      <c r="AJH477"/>
      <c r="AJI477"/>
      <c r="AJJ477"/>
      <c r="AJK477"/>
      <c r="AJL477"/>
      <c r="AJM477"/>
      <c r="AJN477"/>
      <c r="AJO477"/>
      <c r="AJP477"/>
      <c r="AJQ477"/>
      <c r="AJR477"/>
      <c r="AJS477"/>
      <c r="AJT477"/>
      <c r="AJU477"/>
      <c r="AJV477"/>
      <c r="AJW477"/>
      <c r="AJX477"/>
      <c r="AJY477"/>
      <c r="AJZ477"/>
      <c r="AKA477"/>
      <c r="AKB477"/>
      <c r="AKC477"/>
      <c r="AKD477"/>
      <c r="AKE477"/>
      <c r="AKF477"/>
      <c r="AKG477"/>
      <c r="AKH477"/>
      <c r="AKI477"/>
      <c r="AKJ477"/>
      <c r="AKK477"/>
      <c r="AKL477"/>
      <c r="AKM477"/>
      <c r="AKN477"/>
      <c r="AKO477"/>
      <c r="AKP477"/>
      <c r="AKQ477"/>
      <c r="AKR477"/>
      <c r="AKS477"/>
      <c r="AKT477"/>
      <c r="AKU477"/>
      <c r="AKV477"/>
      <c r="AKW477"/>
      <c r="AKX477"/>
      <c r="AKY477"/>
      <c r="AKZ477"/>
      <c r="ALA477"/>
      <c r="ALB477"/>
      <c r="ALC477"/>
      <c r="ALD477"/>
      <c r="ALE477"/>
      <c r="ALF477"/>
      <c r="ALG477"/>
      <c r="ALH477"/>
      <c r="ALI477"/>
      <c r="ALJ477"/>
      <c r="ALK477"/>
      <c r="ALL477"/>
      <c r="ALM477"/>
      <c r="ALN477"/>
      <c r="ALO477"/>
      <c r="ALP477"/>
      <c r="ALQ477"/>
      <c r="ALR477"/>
      <c r="ALS477"/>
      <c r="ALT477"/>
      <c r="ALU477"/>
      <c r="ALV477"/>
      <c r="ALW477"/>
      <c r="ALX477"/>
      <c r="ALY477"/>
      <c r="ALZ477"/>
      <c r="AMA477"/>
      <c r="AMB477"/>
      <c r="AMC477"/>
      <c r="AMD477"/>
      <c r="AME477"/>
      <c r="AMF477"/>
      <c r="AMG477"/>
      <c r="AMH477"/>
      <c r="AMI477"/>
      <c r="AMJ477"/>
      <c r="AMK477"/>
      <c r="AML477"/>
      <c r="AMM477"/>
      <c r="AMN477"/>
      <c r="AMO477"/>
      <c r="AMP477"/>
      <c r="AMQ477"/>
      <c r="AMR477"/>
      <c r="AMS477"/>
      <c r="AMT477"/>
      <c r="AMU477"/>
      <c r="AMV477"/>
      <c r="AMW477"/>
      <c r="AMX477"/>
      <c r="AMY477"/>
      <c r="AMZ477"/>
      <c r="ANA477"/>
      <c r="ANB477"/>
      <c r="ANC477"/>
      <c r="AND477"/>
      <c r="ANE477"/>
      <c r="ANF477"/>
      <c r="ANG477"/>
      <c r="ANH477"/>
      <c r="ANI477"/>
      <c r="ANJ477"/>
      <c r="ANK477"/>
      <c r="ANL477"/>
      <c r="ANM477"/>
      <c r="ANN477"/>
      <c r="ANO477"/>
      <c r="ANP477"/>
      <c r="ANQ477"/>
      <c r="ANR477"/>
      <c r="ANS477"/>
      <c r="ANT477"/>
      <c r="ANU477"/>
      <c r="ANV477"/>
      <c r="ANW477"/>
      <c r="ANX477"/>
      <c r="ANY477"/>
      <c r="ANZ477"/>
      <c r="AOA477"/>
      <c r="AOB477"/>
      <c r="AOC477"/>
      <c r="AOD477"/>
      <c r="AOE477"/>
      <c r="AOF477"/>
      <c r="AOG477"/>
      <c r="AOH477"/>
      <c r="AOI477"/>
      <c r="AOJ477"/>
      <c r="AOK477"/>
      <c r="AOL477"/>
      <c r="AOM477"/>
      <c r="AON477"/>
      <c r="AOO477"/>
      <c r="AOP477"/>
      <c r="AOQ477"/>
      <c r="AOR477"/>
      <c r="AOS477"/>
      <c r="AOT477"/>
      <c r="AOU477"/>
      <c r="AOV477"/>
      <c r="AOW477"/>
      <c r="AOX477"/>
      <c r="AOY477"/>
      <c r="AOZ477"/>
      <c r="APA477"/>
      <c r="APB477"/>
      <c r="APC477"/>
      <c r="APD477"/>
      <c r="APE477"/>
      <c r="APF477"/>
      <c r="APG477"/>
      <c r="APH477"/>
      <c r="API477"/>
      <c r="APJ477"/>
      <c r="APK477"/>
      <c r="APL477"/>
      <c r="APM477"/>
      <c r="APN477"/>
      <c r="APO477"/>
      <c r="APP477"/>
      <c r="APQ477"/>
      <c r="APR477"/>
      <c r="APS477"/>
      <c r="APT477"/>
      <c r="APU477"/>
      <c r="APV477"/>
      <c r="APW477"/>
      <c r="APX477"/>
      <c r="APY477"/>
      <c r="APZ477"/>
      <c r="AQA477"/>
      <c r="AQB477"/>
      <c r="AQC477"/>
      <c r="AQD477"/>
      <c r="AQE477"/>
      <c r="AQF477"/>
      <c r="AQG477"/>
      <c r="AQH477"/>
      <c r="AQI477"/>
      <c r="AQJ477"/>
      <c r="AQK477"/>
      <c r="AQL477"/>
      <c r="AQM477"/>
      <c r="AQN477"/>
      <c r="AQO477"/>
      <c r="AQP477"/>
      <c r="AQQ477"/>
      <c r="AQR477"/>
      <c r="AQS477"/>
      <c r="AQT477"/>
      <c r="AQU477"/>
      <c r="AQV477"/>
      <c r="AQW477"/>
      <c r="AQX477"/>
      <c r="AQY477"/>
      <c r="AQZ477"/>
      <c r="ARA477"/>
      <c r="ARB477"/>
      <c r="ARC477"/>
      <c r="ARD477"/>
      <c r="ARE477"/>
      <c r="ARF477"/>
      <c r="ARG477"/>
      <c r="ARH477"/>
      <c r="ARI477"/>
      <c r="ARJ477"/>
      <c r="ARK477"/>
      <c r="ARL477"/>
      <c r="ARM477"/>
      <c r="ARN477"/>
      <c r="ARO477"/>
      <c r="ARP477"/>
      <c r="ARQ477"/>
      <c r="ARR477"/>
      <c r="ARS477"/>
      <c r="ART477"/>
      <c r="ARU477"/>
      <c r="ARV477"/>
      <c r="ARW477"/>
      <c r="ARX477"/>
      <c r="ARY477"/>
      <c r="ARZ477"/>
      <c r="ASA477"/>
      <c r="ASB477"/>
      <c r="ASC477"/>
      <c r="ASD477"/>
      <c r="ASE477"/>
      <c r="ASF477"/>
      <c r="ASG477"/>
      <c r="ASH477"/>
      <c r="ASI477"/>
      <c r="ASJ477"/>
      <c r="ASK477"/>
      <c r="ASL477"/>
      <c r="ASM477"/>
      <c r="ASN477"/>
      <c r="ASO477"/>
      <c r="ASP477"/>
      <c r="ASQ477"/>
      <c r="ASR477"/>
      <c r="ASS477"/>
      <c r="AST477"/>
      <c r="ASU477"/>
      <c r="ASV477"/>
      <c r="ASW477"/>
      <c r="ASX477"/>
      <c r="ASY477"/>
      <c r="ASZ477"/>
      <c r="ATA477"/>
      <c r="ATB477"/>
      <c r="ATC477"/>
      <c r="ATD477"/>
      <c r="ATE477"/>
      <c r="ATF477"/>
      <c r="ATG477"/>
      <c r="ATH477"/>
      <c r="ATI477"/>
      <c r="ATJ477"/>
      <c r="ATK477"/>
      <c r="ATL477"/>
      <c r="ATM477"/>
      <c r="ATN477"/>
      <c r="ATO477"/>
      <c r="ATP477"/>
      <c r="ATQ477"/>
      <c r="ATR477"/>
      <c r="ATS477"/>
      <c r="ATT477"/>
      <c r="ATU477"/>
      <c r="ATV477"/>
      <c r="ATW477"/>
      <c r="ATX477"/>
      <c r="ATY477"/>
      <c r="ATZ477"/>
      <c r="AUA477"/>
      <c r="AUB477"/>
      <c r="AUC477"/>
      <c r="AUD477"/>
      <c r="AUE477"/>
      <c r="AUF477"/>
      <c r="AUG477"/>
      <c r="AUH477"/>
      <c r="AUI477"/>
      <c r="AUJ477"/>
      <c r="AUK477"/>
      <c r="AUL477"/>
      <c r="AUM477"/>
      <c r="AUN477"/>
      <c r="AUO477"/>
      <c r="AUP477"/>
      <c r="AUQ477"/>
      <c r="AUR477"/>
      <c r="AUS477"/>
      <c r="AUT477"/>
      <c r="AUU477"/>
      <c r="AUV477"/>
      <c r="AUW477"/>
      <c r="AUX477"/>
      <c r="AUY477"/>
      <c r="AUZ477"/>
      <c r="AVA477"/>
      <c r="AVB477"/>
      <c r="AVC477"/>
      <c r="AVD477"/>
      <c r="AVE477"/>
      <c r="AVF477"/>
      <c r="AVG477"/>
      <c r="AVH477"/>
      <c r="AVI477"/>
      <c r="AVJ477"/>
      <c r="AVK477"/>
      <c r="AVL477"/>
      <c r="AVM477"/>
      <c r="AVN477"/>
      <c r="AVO477"/>
      <c r="AVP477"/>
      <c r="AVQ477"/>
      <c r="AVR477"/>
      <c r="AVS477"/>
      <c r="AVT477"/>
      <c r="AVU477"/>
      <c r="AVV477"/>
      <c r="AVW477"/>
      <c r="AVX477"/>
      <c r="AVY477"/>
      <c r="AVZ477"/>
      <c r="AWA477"/>
      <c r="AWB477"/>
      <c r="AWC477"/>
      <c r="AWD477"/>
      <c r="AWE477"/>
      <c r="AWF477"/>
      <c r="AWG477"/>
      <c r="AWH477"/>
      <c r="AWI477"/>
      <c r="AWJ477"/>
      <c r="AWK477"/>
      <c r="AWL477"/>
      <c r="AWM477"/>
      <c r="AWN477"/>
      <c r="AWO477"/>
      <c r="AWP477"/>
      <c r="AWQ477"/>
      <c r="AWR477"/>
      <c r="AWS477"/>
      <c r="AWT477"/>
      <c r="AWU477"/>
      <c r="AWV477"/>
      <c r="AWW477"/>
      <c r="AWX477"/>
      <c r="AWY477"/>
      <c r="AWZ477"/>
      <c r="AXA477"/>
      <c r="AXB477"/>
      <c r="AXC477"/>
      <c r="AXD477"/>
      <c r="AXE477"/>
      <c r="AXF477"/>
      <c r="AXG477"/>
      <c r="AXH477"/>
      <c r="AXI477"/>
      <c r="AXJ477"/>
      <c r="AXK477"/>
      <c r="AXL477"/>
      <c r="AXM477"/>
      <c r="AXN477"/>
      <c r="AXO477"/>
      <c r="AXP477"/>
      <c r="AXQ477"/>
      <c r="AXR477"/>
      <c r="AXS477"/>
      <c r="AXT477"/>
      <c r="AXU477"/>
      <c r="AXV477"/>
      <c r="AXW477"/>
      <c r="AXX477"/>
      <c r="AXY477"/>
      <c r="AXZ477"/>
      <c r="AYA477"/>
      <c r="AYB477"/>
      <c r="AYC477"/>
      <c r="AYD477"/>
      <c r="AYE477"/>
      <c r="AYF477"/>
      <c r="AYG477"/>
      <c r="AYH477"/>
      <c r="AYI477"/>
      <c r="AYJ477"/>
      <c r="AYK477"/>
      <c r="AYL477"/>
      <c r="AYM477"/>
      <c r="AYN477"/>
      <c r="AYO477"/>
      <c r="AYP477"/>
      <c r="AYQ477"/>
      <c r="AYR477"/>
      <c r="AYS477"/>
      <c r="AYT477"/>
      <c r="AYU477"/>
      <c r="AYV477"/>
      <c r="AYW477"/>
      <c r="AYX477"/>
      <c r="AYY477"/>
      <c r="AYZ477"/>
      <c r="AZA477"/>
      <c r="AZB477"/>
      <c r="AZC477"/>
      <c r="AZD477"/>
      <c r="AZE477"/>
      <c r="AZF477"/>
      <c r="AZG477"/>
      <c r="AZH477"/>
      <c r="AZI477"/>
      <c r="AZJ477"/>
      <c r="AZK477"/>
      <c r="AZL477"/>
      <c r="AZM477"/>
      <c r="AZN477"/>
      <c r="AZO477"/>
      <c r="AZP477"/>
      <c r="AZQ477"/>
      <c r="AZR477"/>
      <c r="AZS477"/>
      <c r="AZT477"/>
      <c r="AZU477"/>
      <c r="AZV477"/>
      <c r="AZW477"/>
      <c r="AZX477"/>
      <c r="AZY477"/>
      <c r="AZZ477"/>
      <c r="BAA477"/>
      <c r="BAB477"/>
      <c r="BAC477"/>
      <c r="BAD477"/>
      <c r="BAE477"/>
      <c r="BAF477"/>
      <c r="BAG477"/>
      <c r="BAH477"/>
      <c r="BAI477"/>
      <c r="BAJ477"/>
      <c r="BAK477"/>
      <c r="BAL477"/>
      <c r="BAM477"/>
      <c r="BAN477"/>
      <c r="BAO477"/>
      <c r="BAP477"/>
      <c r="BAQ477"/>
      <c r="BAR477"/>
      <c r="BAS477"/>
      <c r="BAT477"/>
      <c r="BAU477"/>
      <c r="BAV477"/>
      <c r="BAW477"/>
      <c r="BAX477"/>
      <c r="BAY477"/>
      <c r="BAZ477"/>
      <c r="BBA477"/>
      <c r="BBB477"/>
      <c r="BBC477"/>
      <c r="BBD477"/>
      <c r="BBE477"/>
      <c r="BBF477"/>
      <c r="BBG477"/>
      <c r="BBH477"/>
      <c r="BBI477"/>
      <c r="BBJ477"/>
      <c r="BBK477"/>
      <c r="BBL477"/>
      <c r="BBM477"/>
      <c r="BBN477"/>
      <c r="BBO477"/>
      <c r="BBP477"/>
      <c r="BBQ477"/>
      <c r="BBR477"/>
      <c r="BBS477"/>
      <c r="BBT477"/>
      <c r="BBU477"/>
      <c r="BBV477"/>
      <c r="BBW477"/>
      <c r="BBX477"/>
      <c r="BBY477"/>
      <c r="BBZ477"/>
      <c r="BCA477"/>
      <c r="BCB477"/>
      <c r="BCC477"/>
      <c r="BCD477"/>
      <c r="BCE477"/>
      <c r="BCF477"/>
      <c r="BCG477"/>
      <c r="BCH477"/>
      <c r="BCI477"/>
      <c r="BCJ477"/>
      <c r="BCK477"/>
      <c r="BCL477"/>
      <c r="BCM477"/>
      <c r="BCN477"/>
      <c r="BCO477"/>
      <c r="BCP477"/>
      <c r="BCQ477"/>
      <c r="BCR477"/>
      <c r="BCS477"/>
      <c r="BCT477"/>
      <c r="BCU477"/>
      <c r="BCV477"/>
      <c r="BCW477"/>
      <c r="BCX477"/>
      <c r="BCY477"/>
      <c r="BCZ477"/>
      <c r="BDA477"/>
      <c r="BDB477"/>
      <c r="BDC477"/>
      <c r="BDD477"/>
      <c r="BDE477"/>
      <c r="BDF477"/>
      <c r="BDG477"/>
      <c r="BDH477"/>
      <c r="BDI477"/>
      <c r="BDJ477"/>
      <c r="BDK477"/>
      <c r="BDL477"/>
      <c r="BDM477"/>
      <c r="BDN477"/>
      <c r="BDO477"/>
      <c r="BDP477"/>
      <c r="BDQ477"/>
      <c r="BDR477"/>
      <c r="BDS477"/>
      <c r="BDT477"/>
      <c r="BDU477"/>
      <c r="BDV477"/>
      <c r="BDW477"/>
      <c r="BDX477"/>
      <c r="BDY477"/>
      <c r="BDZ477"/>
      <c r="BEA477"/>
      <c r="BEB477"/>
      <c r="BEC477"/>
      <c r="BED477"/>
      <c r="BEE477"/>
      <c r="BEF477"/>
      <c r="BEG477"/>
      <c r="BEH477"/>
      <c r="BEI477"/>
      <c r="BEJ477"/>
      <c r="BEK477"/>
      <c r="BEL477"/>
      <c r="BEM477"/>
      <c r="BEN477"/>
      <c r="BEO477"/>
      <c r="BEP477"/>
      <c r="BEQ477"/>
      <c r="BER477"/>
      <c r="BES477"/>
      <c r="BET477"/>
      <c r="BEU477"/>
      <c r="BEV477"/>
      <c r="BEW477"/>
      <c r="BEX477"/>
      <c r="BEY477"/>
      <c r="BEZ477"/>
      <c r="BFA477"/>
      <c r="BFB477"/>
      <c r="BFC477"/>
      <c r="BFD477"/>
      <c r="BFE477"/>
      <c r="BFF477"/>
      <c r="BFG477"/>
      <c r="BFH477"/>
      <c r="BFI477"/>
      <c r="BFJ477"/>
      <c r="BFK477"/>
      <c r="BFL477"/>
      <c r="BFM477"/>
      <c r="BFN477"/>
      <c r="BFO477"/>
      <c r="BFP477"/>
      <c r="BFQ477"/>
      <c r="BFR477"/>
      <c r="BFS477"/>
      <c r="BFT477"/>
      <c r="BFU477"/>
      <c r="BFV477"/>
      <c r="BFW477"/>
      <c r="BFX477"/>
      <c r="BFY477"/>
      <c r="BFZ477"/>
      <c r="BGA477"/>
      <c r="BGB477"/>
      <c r="BGC477"/>
      <c r="BGD477"/>
      <c r="BGE477"/>
      <c r="BGF477"/>
      <c r="BGG477"/>
      <c r="BGH477"/>
      <c r="BGI477"/>
      <c r="BGJ477"/>
      <c r="BGK477"/>
      <c r="BGL477"/>
      <c r="BGM477"/>
      <c r="BGN477"/>
      <c r="BGO477"/>
      <c r="BGP477"/>
      <c r="BGQ477"/>
      <c r="BGR477"/>
      <c r="BGS477"/>
      <c r="BGT477"/>
      <c r="BGU477"/>
      <c r="BGV477"/>
      <c r="BGW477"/>
      <c r="BGX477"/>
      <c r="BGY477"/>
      <c r="BGZ477"/>
      <c r="BHA477"/>
      <c r="BHB477"/>
      <c r="BHC477"/>
      <c r="BHD477"/>
      <c r="BHE477"/>
      <c r="BHF477"/>
      <c r="BHG477"/>
      <c r="BHH477"/>
      <c r="BHI477"/>
      <c r="BHJ477"/>
      <c r="BHK477"/>
      <c r="BHL477"/>
      <c r="BHM477"/>
      <c r="BHN477"/>
      <c r="BHO477"/>
      <c r="BHP477"/>
      <c r="BHQ477"/>
      <c r="BHR477"/>
      <c r="BHS477"/>
      <c r="BHT477"/>
      <c r="BHU477"/>
      <c r="BHV477"/>
      <c r="BHW477"/>
      <c r="BHX477"/>
      <c r="BHY477"/>
      <c r="BHZ477"/>
      <c r="BIA477"/>
      <c r="BIB477"/>
      <c r="BIC477"/>
      <c r="BID477"/>
      <c r="BIE477"/>
      <c r="BIF477"/>
      <c r="BIG477"/>
      <c r="BIH477"/>
      <c r="BII477"/>
      <c r="BIJ477"/>
      <c r="BIK477"/>
      <c r="BIL477"/>
      <c r="BIM477"/>
      <c r="BIN477"/>
      <c r="BIO477"/>
      <c r="BIP477"/>
      <c r="BIQ477"/>
      <c r="BIR477"/>
      <c r="BIS477"/>
      <c r="BIT477"/>
      <c r="BIU477"/>
      <c r="BIV477"/>
      <c r="BIW477"/>
      <c r="BIX477"/>
      <c r="BIY477"/>
      <c r="BIZ477"/>
      <c r="BJA477"/>
      <c r="BJB477"/>
      <c r="BJC477"/>
      <c r="BJD477"/>
      <c r="BJE477"/>
      <c r="BJF477"/>
      <c r="BJG477"/>
      <c r="BJH477"/>
      <c r="BJI477"/>
      <c r="BJJ477"/>
      <c r="BJK477"/>
      <c r="BJL477"/>
      <c r="BJM477"/>
      <c r="BJN477"/>
      <c r="BJO477"/>
      <c r="BJP477"/>
      <c r="BJQ477"/>
      <c r="BJR477"/>
      <c r="BJS477"/>
      <c r="BJT477"/>
      <c r="BJU477"/>
      <c r="BJV477"/>
      <c r="BJW477"/>
      <c r="BJX477"/>
      <c r="BJY477"/>
      <c r="BJZ477"/>
      <c r="BKA477"/>
      <c r="BKB477"/>
      <c r="BKC477"/>
      <c r="BKD477"/>
      <c r="BKE477"/>
      <c r="BKF477"/>
      <c r="BKG477"/>
      <c r="BKH477"/>
      <c r="BKI477"/>
      <c r="BKJ477"/>
      <c r="BKK477"/>
      <c r="BKL477"/>
      <c r="BKM477"/>
      <c r="BKN477"/>
      <c r="BKO477"/>
      <c r="BKP477"/>
      <c r="BKQ477"/>
      <c r="BKR477"/>
      <c r="BKS477"/>
      <c r="BKT477"/>
      <c r="BKU477"/>
      <c r="BKV477"/>
      <c r="BKW477"/>
      <c r="BKX477"/>
      <c r="BKY477"/>
      <c r="BKZ477"/>
      <c r="BLA477"/>
      <c r="BLB477"/>
      <c r="BLC477"/>
      <c r="BLD477"/>
      <c r="BLE477"/>
      <c r="BLF477"/>
      <c r="BLG477"/>
      <c r="BLH477"/>
      <c r="BLI477"/>
      <c r="BLJ477"/>
      <c r="BLK477"/>
      <c r="BLL477"/>
      <c r="BLM477"/>
      <c r="BLN477"/>
      <c r="BLO477"/>
      <c r="BLP477"/>
      <c r="BLQ477"/>
      <c r="BLR477"/>
      <c r="BLS477"/>
      <c r="BLT477"/>
      <c r="BLU477"/>
      <c r="BLV477"/>
      <c r="BLW477"/>
      <c r="BLX477"/>
      <c r="BLY477"/>
      <c r="BLZ477"/>
      <c r="BMA477"/>
      <c r="BMB477"/>
      <c r="BMC477"/>
      <c r="BMD477"/>
      <c r="BME477"/>
      <c r="BMF477"/>
      <c r="BMG477"/>
      <c r="BMH477"/>
      <c r="BMI477"/>
      <c r="BMJ477"/>
      <c r="BMK477"/>
      <c r="BML477"/>
      <c r="BMM477"/>
      <c r="BMN477"/>
      <c r="BMO477"/>
      <c r="BMP477"/>
      <c r="BMQ477"/>
      <c r="BMR477"/>
    </row>
    <row r="478" spans="1:1708" customFormat="1">
      <c r="A478" s="692" t="s">
        <v>1404</v>
      </c>
      <c r="B478" s="693" t="s">
        <v>14</v>
      </c>
      <c r="C478" s="692" t="s">
        <v>1404</v>
      </c>
      <c r="D478" s="692"/>
      <c r="E478" s="694" t="s">
        <v>768</v>
      </c>
      <c r="F478" s="695" t="s">
        <v>769</v>
      </c>
      <c r="G478" s="695" t="s">
        <v>184</v>
      </c>
      <c r="H478" s="695"/>
      <c r="I478" s="695">
        <v>2</v>
      </c>
      <c r="J478" s="695"/>
      <c r="K478" s="695"/>
      <c r="L478" s="695"/>
      <c r="M478" s="696"/>
      <c r="N478" s="676" t="s">
        <v>770</v>
      </c>
      <c r="O478" s="675" t="s">
        <v>1405</v>
      </c>
      <c r="P478" s="675" t="s">
        <v>316</v>
      </c>
      <c r="Q478" s="675"/>
      <c r="R478" s="1025">
        <v>477</v>
      </c>
      <c r="S478" s="1025">
        <v>477</v>
      </c>
      <c r="T478" s="48" t="s">
        <v>202</v>
      </c>
      <c r="U478" s="931"/>
      <c r="V478" s="16"/>
    </row>
    <row r="479" spans="1:1708" customFormat="1">
      <c r="A479" s="568" t="s">
        <v>1404</v>
      </c>
      <c r="B479" s="569"/>
      <c r="C479" s="568" t="s">
        <v>1404</v>
      </c>
      <c r="D479" s="568"/>
      <c r="E479" s="570" t="s">
        <v>784</v>
      </c>
      <c r="F479" s="571" t="s">
        <v>785</v>
      </c>
      <c r="G479" s="571" t="s">
        <v>184</v>
      </c>
      <c r="H479" s="571"/>
      <c r="I479" s="571">
        <v>2</v>
      </c>
      <c r="J479" s="571"/>
      <c r="K479" s="571">
        <v>59.110656143</v>
      </c>
      <c r="L479" s="571">
        <v>24.801473906000101</v>
      </c>
      <c r="M479" s="572" t="s">
        <v>1388</v>
      </c>
      <c r="N479" s="572"/>
      <c r="O479" s="571" t="s">
        <v>1406</v>
      </c>
      <c r="P479" s="571" t="s">
        <v>316</v>
      </c>
      <c r="Q479" s="571"/>
      <c r="R479" s="1025">
        <v>478</v>
      </c>
      <c r="S479" s="1025">
        <v>478</v>
      </c>
      <c r="T479" s="297"/>
      <c r="U479" s="931"/>
    </row>
    <row r="480" spans="1:1708" s="656" customFormat="1">
      <c r="A480" s="568" t="s">
        <v>1407</v>
      </c>
      <c r="B480" s="569"/>
      <c r="C480" s="568"/>
      <c r="D480" s="568" t="s">
        <v>1407</v>
      </c>
      <c r="E480" s="570" t="s">
        <v>775</v>
      </c>
      <c r="F480" s="571" t="s">
        <v>776</v>
      </c>
      <c r="G480" s="571" t="s">
        <v>184</v>
      </c>
      <c r="H480" s="571"/>
      <c r="I480" s="571">
        <v>2</v>
      </c>
      <c r="J480" s="571"/>
      <c r="K480" s="571">
        <v>59.105599644999998</v>
      </c>
      <c r="L480" s="571">
        <v>24.794753373999999</v>
      </c>
      <c r="M480" s="572" t="s">
        <v>1408</v>
      </c>
      <c r="N480" s="572"/>
      <c r="O480" s="571" t="s">
        <v>1409</v>
      </c>
      <c r="P480" s="571" t="s">
        <v>316</v>
      </c>
      <c r="Q480" s="571"/>
      <c r="R480" s="1025">
        <v>479</v>
      </c>
      <c r="S480" s="1025">
        <v>479</v>
      </c>
      <c r="T480" s="297"/>
      <c r="U480" s="931"/>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c r="CA480"/>
      <c r="CB480"/>
      <c r="CC480"/>
      <c r="CD480"/>
      <c r="CE480"/>
      <c r="CF480"/>
      <c r="CG480"/>
      <c r="CH480"/>
      <c r="CI480"/>
      <c r="CJ480"/>
      <c r="CK480"/>
      <c r="CL480"/>
      <c r="CM480"/>
      <c r="CN480"/>
      <c r="CO480"/>
      <c r="CP480"/>
      <c r="CQ480"/>
      <c r="CR480"/>
      <c r="CS480"/>
      <c r="CT480"/>
      <c r="CU480"/>
      <c r="CV480"/>
      <c r="CW480"/>
      <c r="CX480"/>
      <c r="CY480"/>
      <c r="CZ480"/>
      <c r="DA480"/>
      <c r="DB480"/>
      <c r="DC480"/>
      <c r="DD480"/>
      <c r="DE480"/>
      <c r="DF480"/>
      <c r="DG480"/>
      <c r="DH480"/>
      <c r="DI480"/>
      <c r="DJ480"/>
      <c r="DK480"/>
      <c r="DL480"/>
      <c r="DM480"/>
      <c r="DN480"/>
      <c r="DO480"/>
      <c r="DP480"/>
      <c r="DQ480"/>
      <c r="DR480"/>
      <c r="DS480"/>
      <c r="DT480"/>
      <c r="DU480"/>
      <c r="DV480"/>
      <c r="DW480"/>
      <c r="DX480"/>
      <c r="DY480"/>
      <c r="DZ480"/>
      <c r="EA480"/>
      <c r="EB480"/>
      <c r="EC480"/>
      <c r="ED480"/>
      <c r="EE480"/>
      <c r="EF480"/>
      <c r="EG480"/>
      <c r="EH480"/>
      <c r="EI480"/>
      <c r="EJ480"/>
      <c r="EK480"/>
      <c r="EL480"/>
      <c r="EM480"/>
      <c r="EN480"/>
      <c r="EO480"/>
      <c r="EP480"/>
      <c r="EQ480"/>
      <c r="ER480"/>
      <c r="ES480"/>
      <c r="ET480"/>
      <c r="EU480"/>
      <c r="EV480"/>
      <c r="EW480"/>
      <c r="EX480"/>
      <c r="EY480"/>
      <c r="EZ480"/>
      <c r="FA480"/>
      <c r="FB480"/>
      <c r="FC480"/>
      <c r="FD480"/>
      <c r="FE480"/>
      <c r="FF480"/>
      <c r="FG480"/>
      <c r="FH480"/>
      <c r="FI480"/>
      <c r="FJ480"/>
      <c r="FK480"/>
      <c r="FL480"/>
      <c r="FM480"/>
      <c r="FN480"/>
      <c r="FO480"/>
      <c r="FP480"/>
      <c r="FQ480"/>
      <c r="FR480"/>
      <c r="FS480"/>
      <c r="FT480"/>
      <c r="FU480"/>
      <c r="FV480"/>
      <c r="FW480"/>
      <c r="FX480"/>
      <c r="FY480"/>
      <c r="FZ480"/>
      <c r="GA480"/>
      <c r="GB480"/>
      <c r="GC480"/>
      <c r="GD480"/>
      <c r="GE480"/>
      <c r="GF480"/>
      <c r="GG480"/>
      <c r="GH480"/>
      <c r="GI480"/>
      <c r="GJ480"/>
      <c r="GK480"/>
      <c r="GL480"/>
      <c r="GM480"/>
      <c r="GN480"/>
      <c r="GO480"/>
      <c r="GP480"/>
      <c r="GQ480"/>
      <c r="GR480"/>
      <c r="GS480"/>
      <c r="GT480"/>
      <c r="GU480"/>
      <c r="GV480"/>
      <c r="GW480"/>
      <c r="GX480"/>
      <c r="GY480"/>
      <c r="GZ480"/>
      <c r="HA480"/>
      <c r="HB480"/>
      <c r="HC480"/>
      <c r="HD480"/>
      <c r="HE480"/>
      <c r="HF480"/>
      <c r="HG480"/>
      <c r="HH480"/>
      <c r="HI480"/>
      <c r="HJ480"/>
      <c r="HK480"/>
      <c r="HL480"/>
      <c r="HM480"/>
      <c r="HN480"/>
      <c r="HO480"/>
      <c r="HP480"/>
      <c r="HQ480"/>
      <c r="HR480"/>
      <c r="HS480"/>
      <c r="HT480"/>
      <c r="HU480"/>
      <c r="HV480"/>
      <c r="HW480"/>
      <c r="HX480"/>
      <c r="HY480"/>
      <c r="HZ480"/>
      <c r="IA480"/>
      <c r="IB480"/>
      <c r="IC480"/>
      <c r="ID480"/>
      <c r="IE480"/>
      <c r="IF480"/>
      <c r="IG480"/>
      <c r="IH480"/>
      <c r="II480"/>
      <c r="IJ480"/>
      <c r="IK480"/>
      <c r="IL480"/>
      <c r="IM480"/>
      <c r="IN480"/>
      <c r="IO480"/>
      <c r="IP480"/>
      <c r="IQ480"/>
      <c r="IR480"/>
      <c r="IS480"/>
      <c r="IT480"/>
      <c r="IU480"/>
      <c r="IV480"/>
      <c r="IW480"/>
      <c r="IX480"/>
      <c r="IY480"/>
      <c r="IZ480"/>
      <c r="JA480"/>
      <c r="JB480"/>
      <c r="JC480"/>
      <c r="JD480"/>
      <c r="JE480"/>
      <c r="JF480"/>
      <c r="JG480"/>
      <c r="JH480"/>
      <c r="JI480"/>
      <c r="JJ480"/>
      <c r="JK480"/>
      <c r="JL480"/>
      <c r="JM480"/>
      <c r="JN480"/>
      <c r="JO480"/>
      <c r="JP480"/>
      <c r="JQ480"/>
      <c r="JR480"/>
      <c r="JS480"/>
      <c r="JT480"/>
      <c r="JU480"/>
      <c r="JV480"/>
      <c r="JW480"/>
      <c r="JX480"/>
      <c r="JY480"/>
      <c r="JZ480"/>
      <c r="KA480"/>
      <c r="KB480"/>
      <c r="KC480"/>
      <c r="KD480"/>
      <c r="KE480"/>
      <c r="KF480"/>
      <c r="KG480"/>
      <c r="KH480"/>
      <c r="KI480"/>
      <c r="KJ480"/>
      <c r="KK480"/>
      <c r="KL480"/>
      <c r="KM480"/>
      <c r="KN480"/>
      <c r="KO480"/>
      <c r="KP480"/>
      <c r="KQ480"/>
      <c r="KR480"/>
      <c r="KS480"/>
      <c r="KT480"/>
      <c r="KU480"/>
      <c r="KV480"/>
      <c r="KW480"/>
      <c r="KX480"/>
      <c r="KY480"/>
      <c r="KZ480"/>
      <c r="LA480"/>
      <c r="LB480"/>
      <c r="LC480"/>
      <c r="LD480"/>
      <c r="LE480"/>
      <c r="LF480"/>
      <c r="LG480"/>
      <c r="LH480"/>
      <c r="LI480"/>
      <c r="LJ480"/>
      <c r="LK480"/>
      <c r="LL480"/>
      <c r="LM480"/>
      <c r="LN480"/>
      <c r="LO480"/>
      <c r="LP480"/>
      <c r="LQ480"/>
      <c r="LR480"/>
      <c r="LS480"/>
      <c r="LT480"/>
      <c r="LU480"/>
      <c r="LV480"/>
      <c r="LW480"/>
      <c r="LX480"/>
      <c r="LY480"/>
      <c r="LZ480"/>
      <c r="MA480"/>
      <c r="MB480"/>
      <c r="MC480"/>
      <c r="MD480"/>
      <c r="ME480"/>
      <c r="MF480"/>
      <c r="MG480"/>
      <c r="MH480"/>
      <c r="MI480"/>
      <c r="MJ480"/>
      <c r="MK480"/>
      <c r="ML480"/>
      <c r="MM480"/>
      <c r="MN480"/>
      <c r="MO480"/>
      <c r="MP480"/>
      <c r="MQ480"/>
      <c r="MR480"/>
      <c r="MS480"/>
      <c r="MT480"/>
      <c r="MU480"/>
      <c r="MV480"/>
      <c r="MW480"/>
      <c r="MX480"/>
      <c r="MY480"/>
      <c r="MZ480"/>
      <c r="NA480"/>
      <c r="NB480"/>
      <c r="NC480"/>
      <c r="ND480"/>
      <c r="NE480"/>
      <c r="NF480"/>
      <c r="NG480"/>
      <c r="NH480"/>
      <c r="NI480"/>
      <c r="NJ480"/>
      <c r="NK480"/>
      <c r="NL480"/>
      <c r="NM480"/>
      <c r="NN480"/>
      <c r="NO480"/>
      <c r="NP480"/>
      <c r="NQ480"/>
      <c r="NR480"/>
      <c r="NS480"/>
      <c r="NT480"/>
      <c r="NU480"/>
      <c r="NV480"/>
      <c r="NW480"/>
      <c r="NX480"/>
      <c r="NY480"/>
      <c r="NZ480"/>
      <c r="OA480"/>
      <c r="OB480"/>
      <c r="OC480"/>
      <c r="OD480"/>
      <c r="OE480"/>
      <c r="OF480"/>
      <c r="OG480"/>
      <c r="OH480"/>
      <c r="OI480"/>
      <c r="OJ480"/>
      <c r="OK480"/>
      <c r="OL480"/>
      <c r="OM480"/>
      <c r="ON480"/>
      <c r="OO480"/>
      <c r="OP480"/>
      <c r="OQ480"/>
      <c r="OR480"/>
      <c r="OS480"/>
      <c r="OT480"/>
      <c r="OU480"/>
      <c r="OV480"/>
      <c r="OW480"/>
      <c r="OX480"/>
      <c r="OY480"/>
      <c r="OZ480"/>
      <c r="PA480"/>
      <c r="PB480"/>
      <c r="PC480"/>
      <c r="PD480"/>
      <c r="PE480"/>
      <c r="PF480"/>
      <c r="PG480"/>
      <c r="PH480"/>
      <c r="PI480"/>
      <c r="PJ480"/>
      <c r="PK480"/>
      <c r="PL480"/>
      <c r="PM480"/>
      <c r="PN480"/>
      <c r="PO480"/>
      <c r="PP480"/>
      <c r="PQ480"/>
      <c r="PR480"/>
      <c r="PS480"/>
      <c r="PT480"/>
      <c r="PU480"/>
      <c r="PV480"/>
      <c r="PW480"/>
      <c r="PX480"/>
      <c r="PY480"/>
      <c r="PZ480"/>
      <c r="QA480"/>
      <c r="QB480"/>
      <c r="QC480"/>
      <c r="QD480"/>
      <c r="QE480"/>
      <c r="QF480"/>
      <c r="QG480"/>
      <c r="QH480"/>
      <c r="QI480"/>
      <c r="QJ480"/>
      <c r="QK480"/>
      <c r="QL480"/>
      <c r="QM480"/>
      <c r="QN480"/>
      <c r="QO480"/>
      <c r="QP480"/>
      <c r="QQ480"/>
      <c r="QR480"/>
      <c r="QS480"/>
      <c r="QT480"/>
      <c r="QU480"/>
      <c r="QV480"/>
      <c r="QW480"/>
      <c r="QX480"/>
      <c r="QY480"/>
      <c r="QZ480"/>
      <c r="RA480"/>
      <c r="RB480"/>
      <c r="RC480"/>
      <c r="RD480"/>
      <c r="RE480"/>
      <c r="RF480"/>
      <c r="RG480"/>
      <c r="RH480"/>
      <c r="RI480"/>
      <c r="RJ480"/>
      <c r="RK480"/>
      <c r="RL480"/>
      <c r="RM480"/>
      <c r="RN480"/>
      <c r="RO480"/>
      <c r="RP480"/>
      <c r="RQ480"/>
      <c r="RR480"/>
      <c r="RS480"/>
      <c r="RT480"/>
      <c r="RU480"/>
      <c r="RV480"/>
      <c r="RW480"/>
      <c r="RX480"/>
      <c r="RY480"/>
      <c r="RZ480"/>
      <c r="SA480"/>
      <c r="SB480"/>
      <c r="SC480"/>
      <c r="SD480"/>
      <c r="SE480"/>
      <c r="SF480"/>
      <c r="SG480"/>
      <c r="SH480"/>
      <c r="SI480"/>
      <c r="SJ480"/>
      <c r="SK480"/>
      <c r="SL480"/>
      <c r="SM480"/>
      <c r="SN480"/>
      <c r="SO480"/>
      <c r="SP480"/>
      <c r="SQ480"/>
      <c r="SR480"/>
      <c r="SS480"/>
      <c r="ST480"/>
      <c r="SU480"/>
      <c r="SV480"/>
      <c r="SW480"/>
      <c r="SX480"/>
      <c r="SY480"/>
      <c r="SZ480"/>
      <c r="TA480"/>
      <c r="TB480"/>
      <c r="TC480"/>
      <c r="TD480"/>
      <c r="TE480"/>
      <c r="TF480"/>
      <c r="TG480"/>
      <c r="TH480"/>
      <c r="TI480"/>
      <c r="TJ480"/>
      <c r="TK480"/>
      <c r="TL480"/>
      <c r="TM480"/>
      <c r="TN480"/>
      <c r="TO480"/>
      <c r="TP480"/>
      <c r="TQ480"/>
      <c r="TR480"/>
      <c r="TS480"/>
      <c r="TT480"/>
      <c r="TU480"/>
      <c r="TV480"/>
      <c r="TW480"/>
      <c r="TX480"/>
      <c r="TY480"/>
      <c r="TZ480"/>
      <c r="UA480"/>
      <c r="UB480"/>
      <c r="UC480"/>
      <c r="UD480"/>
      <c r="UE480"/>
      <c r="UF480"/>
      <c r="UG480"/>
      <c r="UH480"/>
      <c r="UI480"/>
      <c r="UJ480"/>
      <c r="UK480"/>
      <c r="UL480"/>
      <c r="UM480"/>
      <c r="UN480"/>
      <c r="UO480"/>
      <c r="UP480"/>
      <c r="UQ480"/>
      <c r="UR480"/>
      <c r="US480"/>
      <c r="UT480"/>
      <c r="UU480"/>
      <c r="UV480"/>
      <c r="UW480"/>
      <c r="UX480"/>
      <c r="UY480"/>
      <c r="UZ480"/>
      <c r="VA480"/>
      <c r="VB480"/>
      <c r="VC480"/>
      <c r="VD480"/>
      <c r="VE480"/>
      <c r="VF480"/>
      <c r="VG480"/>
      <c r="VH480"/>
      <c r="VI480"/>
      <c r="VJ480"/>
      <c r="VK480"/>
      <c r="VL480"/>
      <c r="VM480"/>
      <c r="VN480"/>
      <c r="VO480"/>
      <c r="VP480"/>
      <c r="VQ480"/>
      <c r="VR480"/>
      <c r="VS480"/>
      <c r="VT480"/>
      <c r="VU480"/>
      <c r="VV480"/>
      <c r="VW480"/>
      <c r="VX480"/>
      <c r="VY480"/>
      <c r="VZ480"/>
      <c r="WA480"/>
      <c r="WB480"/>
      <c r="WC480"/>
      <c r="WD480"/>
      <c r="WE480"/>
      <c r="WF480"/>
      <c r="WG480"/>
      <c r="WH480"/>
      <c r="WI480"/>
      <c r="WJ480"/>
      <c r="WK480"/>
      <c r="WL480"/>
      <c r="WM480"/>
      <c r="WN480"/>
      <c r="WO480"/>
      <c r="WP480"/>
      <c r="WQ480"/>
      <c r="WR480"/>
      <c r="WS480"/>
      <c r="WT480"/>
      <c r="WU480"/>
      <c r="WV480"/>
      <c r="WW480"/>
      <c r="WX480"/>
      <c r="WY480"/>
      <c r="WZ480"/>
      <c r="XA480"/>
      <c r="XB480"/>
      <c r="XC480"/>
      <c r="XD480"/>
      <c r="XE480"/>
      <c r="XF480"/>
      <c r="XG480"/>
      <c r="XH480"/>
      <c r="XI480"/>
      <c r="XJ480"/>
      <c r="XK480"/>
      <c r="XL480"/>
      <c r="XM480"/>
      <c r="XN480"/>
      <c r="XO480"/>
      <c r="XP480"/>
      <c r="XQ480"/>
      <c r="XR480"/>
      <c r="XS480"/>
      <c r="XT480"/>
      <c r="XU480"/>
      <c r="XV480"/>
      <c r="XW480"/>
      <c r="XX480"/>
      <c r="XY480"/>
      <c r="XZ480"/>
      <c r="YA480"/>
      <c r="YB480"/>
      <c r="YC480"/>
      <c r="YD480"/>
      <c r="YE480"/>
      <c r="YF480"/>
      <c r="YG480"/>
      <c r="YH480"/>
      <c r="YI480"/>
      <c r="YJ480"/>
      <c r="YK480"/>
      <c r="YL480"/>
      <c r="YM480"/>
      <c r="YN480"/>
      <c r="YO480"/>
      <c r="YP480"/>
      <c r="YQ480"/>
      <c r="YR480"/>
      <c r="YS480"/>
      <c r="YT480"/>
      <c r="YU480"/>
      <c r="YV480"/>
      <c r="YW480"/>
      <c r="YX480"/>
      <c r="YY480"/>
      <c r="YZ480"/>
      <c r="ZA480"/>
      <c r="ZB480"/>
      <c r="ZC480"/>
      <c r="ZD480"/>
      <c r="ZE480"/>
      <c r="ZF480"/>
      <c r="ZG480"/>
      <c r="ZH480"/>
      <c r="ZI480"/>
      <c r="ZJ480"/>
      <c r="ZK480"/>
      <c r="ZL480"/>
      <c r="ZM480"/>
      <c r="ZN480"/>
      <c r="ZO480"/>
      <c r="ZP480"/>
      <c r="ZQ480"/>
      <c r="ZR480"/>
      <c r="ZS480"/>
      <c r="ZT480"/>
      <c r="ZU480"/>
      <c r="ZV480"/>
      <c r="ZW480"/>
      <c r="ZX480"/>
      <c r="ZY480"/>
      <c r="ZZ480"/>
      <c r="AAA480"/>
      <c r="AAB480"/>
      <c r="AAC480"/>
      <c r="AAD480"/>
      <c r="AAE480"/>
      <c r="AAF480"/>
      <c r="AAG480"/>
      <c r="AAH480"/>
      <c r="AAI480"/>
      <c r="AAJ480"/>
      <c r="AAK480"/>
      <c r="AAL480"/>
      <c r="AAM480"/>
      <c r="AAN480"/>
      <c r="AAO480"/>
      <c r="AAP480"/>
      <c r="AAQ480"/>
      <c r="AAR480"/>
      <c r="AAS480"/>
      <c r="AAT480"/>
      <c r="AAU480"/>
      <c r="AAV480"/>
      <c r="AAW480"/>
      <c r="AAX480"/>
      <c r="AAY480"/>
      <c r="AAZ480"/>
      <c r="ABA480"/>
      <c r="ABB480"/>
      <c r="ABC480"/>
      <c r="ABD480"/>
      <c r="ABE480"/>
      <c r="ABF480"/>
      <c r="ABG480"/>
      <c r="ABH480"/>
      <c r="ABI480"/>
      <c r="ABJ480"/>
      <c r="ABK480"/>
      <c r="ABL480"/>
      <c r="ABM480"/>
      <c r="ABN480"/>
      <c r="ABO480"/>
      <c r="ABP480"/>
      <c r="ABQ480"/>
      <c r="ABR480"/>
      <c r="ABS480"/>
      <c r="ABT480"/>
      <c r="ABU480"/>
      <c r="ABV480"/>
      <c r="ABW480"/>
      <c r="ABX480"/>
      <c r="ABY480"/>
      <c r="ABZ480"/>
      <c r="ACA480"/>
      <c r="ACB480"/>
      <c r="ACC480"/>
      <c r="ACD480"/>
      <c r="ACE480"/>
      <c r="ACF480"/>
      <c r="ACG480"/>
      <c r="ACH480"/>
      <c r="ACI480"/>
      <c r="ACJ480"/>
      <c r="ACK480"/>
      <c r="ACL480"/>
      <c r="ACM480"/>
      <c r="ACN480"/>
      <c r="ACO480"/>
      <c r="ACP480"/>
      <c r="ACQ480"/>
      <c r="ACR480"/>
      <c r="ACS480"/>
      <c r="ACT480"/>
      <c r="ACU480"/>
      <c r="ACV480"/>
      <c r="ACW480"/>
      <c r="ACX480"/>
      <c r="ACY480"/>
      <c r="ACZ480"/>
      <c r="ADA480"/>
      <c r="ADB480"/>
      <c r="ADC480"/>
      <c r="ADD480"/>
      <c r="ADE480"/>
      <c r="ADF480"/>
      <c r="ADG480"/>
      <c r="ADH480"/>
      <c r="ADI480"/>
      <c r="ADJ480"/>
      <c r="ADK480"/>
      <c r="ADL480"/>
      <c r="ADM480"/>
      <c r="ADN480"/>
      <c r="ADO480"/>
      <c r="ADP480"/>
      <c r="ADQ480"/>
      <c r="ADR480"/>
      <c r="ADS480"/>
      <c r="ADT480"/>
      <c r="ADU480"/>
      <c r="ADV480"/>
      <c r="ADW480"/>
      <c r="ADX480"/>
      <c r="ADY480"/>
      <c r="ADZ480"/>
      <c r="AEA480"/>
      <c r="AEB480"/>
      <c r="AEC480"/>
      <c r="AED480"/>
      <c r="AEE480"/>
      <c r="AEF480"/>
      <c r="AEG480"/>
      <c r="AEH480"/>
      <c r="AEI480"/>
      <c r="AEJ480"/>
      <c r="AEK480"/>
      <c r="AEL480"/>
      <c r="AEM480"/>
      <c r="AEN480"/>
      <c r="AEO480"/>
      <c r="AEP480"/>
      <c r="AEQ480"/>
      <c r="AER480"/>
      <c r="AES480"/>
      <c r="AET480"/>
      <c r="AEU480"/>
      <c r="AEV480"/>
      <c r="AEW480"/>
      <c r="AEX480"/>
      <c r="AEY480"/>
      <c r="AEZ480"/>
      <c r="AFA480"/>
      <c r="AFB480"/>
      <c r="AFC480"/>
      <c r="AFD480"/>
      <c r="AFE480"/>
      <c r="AFF480"/>
      <c r="AFG480"/>
      <c r="AFH480"/>
      <c r="AFI480"/>
      <c r="AFJ480"/>
      <c r="AFK480"/>
      <c r="AFL480"/>
      <c r="AFM480"/>
      <c r="AFN480"/>
      <c r="AFO480"/>
      <c r="AFP480"/>
      <c r="AFQ480"/>
      <c r="AFR480"/>
      <c r="AFS480"/>
      <c r="AFT480"/>
      <c r="AFU480"/>
      <c r="AFV480"/>
      <c r="AFW480"/>
      <c r="AFX480"/>
      <c r="AFY480"/>
      <c r="AFZ480"/>
      <c r="AGA480"/>
      <c r="AGB480"/>
      <c r="AGC480"/>
      <c r="AGD480"/>
      <c r="AGE480"/>
      <c r="AGF480"/>
      <c r="AGG480"/>
      <c r="AGH480"/>
      <c r="AGI480"/>
      <c r="AGJ480"/>
      <c r="AGK480"/>
      <c r="AGL480"/>
      <c r="AGM480"/>
      <c r="AGN480"/>
      <c r="AGO480"/>
      <c r="AGP480"/>
      <c r="AGQ480"/>
      <c r="AGR480"/>
      <c r="AGS480"/>
      <c r="AGT480"/>
      <c r="AGU480"/>
      <c r="AGV480"/>
      <c r="AGW480"/>
      <c r="AGX480"/>
      <c r="AGY480"/>
      <c r="AGZ480"/>
      <c r="AHA480"/>
      <c r="AHB480"/>
      <c r="AHC480"/>
      <c r="AHD480"/>
      <c r="AHE480"/>
      <c r="AHF480"/>
      <c r="AHG480"/>
      <c r="AHH480"/>
      <c r="AHI480"/>
      <c r="AHJ480"/>
      <c r="AHK480"/>
      <c r="AHL480"/>
      <c r="AHM480"/>
      <c r="AHN480"/>
      <c r="AHO480"/>
      <c r="AHP480"/>
      <c r="AHQ480"/>
      <c r="AHR480"/>
      <c r="AHS480"/>
      <c r="AHT480"/>
      <c r="AHU480"/>
      <c r="AHV480"/>
      <c r="AHW480"/>
      <c r="AHX480"/>
      <c r="AHY480"/>
      <c r="AHZ480"/>
      <c r="AIA480"/>
      <c r="AIB480"/>
      <c r="AIC480"/>
      <c r="AID480"/>
      <c r="AIE480"/>
      <c r="AIF480"/>
      <c r="AIG480"/>
      <c r="AIH480"/>
      <c r="AII480"/>
      <c r="AIJ480"/>
      <c r="AIK480"/>
      <c r="AIL480"/>
      <c r="AIM480"/>
      <c r="AIN480"/>
      <c r="AIO480"/>
      <c r="AIP480"/>
      <c r="AIQ480"/>
      <c r="AIR480"/>
      <c r="AIS480"/>
      <c r="AIT480"/>
      <c r="AIU480"/>
      <c r="AIV480"/>
      <c r="AIW480"/>
      <c r="AIX480"/>
      <c r="AIY480"/>
      <c r="AIZ480"/>
      <c r="AJA480"/>
      <c r="AJB480"/>
      <c r="AJC480"/>
      <c r="AJD480"/>
      <c r="AJE480"/>
      <c r="AJF480"/>
      <c r="AJG480"/>
      <c r="AJH480"/>
      <c r="AJI480"/>
      <c r="AJJ480"/>
      <c r="AJK480"/>
      <c r="AJL480"/>
      <c r="AJM480"/>
      <c r="AJN480"/>
      <c r="AJO480"/>
      <c r="AJP480"/>
      <c r="AJQ480"/>
      <c r="AJR480"/>
      <c r="AJS480"/>
      <c r="AJT480"/>
      <c r="AJU480"/>
      <c r="AJV480"/>
      <c r="AJW480"/>
      <c r="AJX480"/>
      <c r="AJY480"/>
      <c r="AJZ480"/>
      <c r="AKA480"/>
      <c r="AKB480"/>
      <c r="AKC480"/>
      <c r="AKD480"/>
      <c r="AKE480"/>
      <c r="AKF480"/>
      <c r="AKG480"/>
      <c r="AKH480"/>
      <c r="AKI480"/>
      <c r="AKJ480"/>
      <c r="AKK480"/>
      <c r="AKL480"/>
      <c r="AKM480"/>
      <c r="AKN480"/>
      <c r="AKO480"/>
      <c r="AKP480"/>
      <c r="AKQ480"/>
      <c r="AKR480"/>
      <c r="AKS480"/>
      <c r="AKT480"/>
      <c r="AKU480"/>
      <c r="AKV480"/>
      <c r="AKW480"/>
      <c r="AKX480"/>
      <c r="AKY480"/>
      <c r="AKZ480"/>
      <c r="ALA480"/>
      <c r="ALB480"/>
      <c r="ALC480"/>
      <c r="ALD480"/>
      <c r="ALE480"/>
      <c r="ALF480"/>
      <c r="ALG480"/>
      <c r="ALH480"/>
      <c r="ALI480"/>
      <c r="ALJ480"/>
      <c r="ALK480"/>
      <c r="ALL480"/>
      <c r="ALM480"/>
      <c r="ALN480"/>
      <c r="ALO480"/>
      <c r="ALP480"/>
      <c r="ALQ480"/>
      <c r="ALR480"/>
      <c r="ALS480"/>
      <c r="ALT480"/>
      <c r="ALU480"/>
      <c r="ALV480"/>
      <c r="ALW480"/>
      <c r="ALX480"/>
      <c r="ALY480"/>
      <c r="ALZ480"/>
      <c r="AMA480"/>
      <c r="AMB480"/>
      <c r="AMC480"/>
      <c r="AMD480"/>
      <c r="AME480"/>
      <c r="AMF480"/>
      <c r="AMG480"/>
      <c r="AMH480"/>
      <c r="AMI480"/>
      <c r="AMJ480"/>
      <c r="AMK480"/>
      <c r="AML480"/>
      <c r="AMM480"/>
      <c r="AMN480"/>
      <c r="AMO480"/>
      <c r="AMP480"/>
      <c r="AMQ480"/>
      <c r="AMR480"/>
      <c r="AMS480"/>
      <c r="AMT480"/>
      <c r="AMU480"/>
      <c r="AMV480"/>
      <c r="AMW480"/>
      <c r="AMX480"/>
      <c r="AMY480"/>
      <c r="AMZ480"/>
      <c r="ANA480"/>
      <c r="ANB480"/>
      <c r="ANC480"/>
      <c r="AND480"/>
      <c r="ANE480"/>
      <c r="ANF480"/>
      <c r="ANG480"/>
      <c r="ANH480"/>
      <c r="ANI480"/>
      <c r="ANJ480"/>
      <c r="ANK480"/>
      <c r="ANL480"/>
      <c r="ANM480"/>
      <c r="ANN480"/>
      <c r="ANO480"/>
      <c r="ANP480"/>
      <c r="ANQ480"/>
      <c r="ANR480"/>
      <c r="ANS480"/>
      <c r="ANT480"/>
      <c r="ANU480"/>
      <c r="ANV480"/>
      <c r="ANW480"/>
      <c r="ANX480"/>
      <c r="ANY480"/>
      <c r="ANZ480"/>
      <c r="AOA480"/>
      <c r="AOB480"/>
      <c r="AOC480"/>
      <c r="AOD480"/>
      <c r="AOE480"/>
      <c r="AOF480"/>
      <c r="AOG480"/>
      <c r="AOH480"/>
      <c r="AOI480"/>
      <c r="AOJ480"/>
      <c r="AOK480"/>
      <c r="AOL480"/>
      <c r="AOM480"/>
      <c r="AON480"/>
      <c r="AOO480"/>
      <c r="AOP480"/>
      <c r="AOQ480"/>
      <c r="AOR480"/>
      <c r="AOS480"/>
      <c r="AOT480"/>
      <c r="AOU480"/>
      <c r="AOV480"/>
      <c r="AOW480"/>
      <c r="AOX480"/>
      <c r="AOY480"/>
      <c r="AOZ480"/>
      <c r="APA480"/>
      <c r="APB480"/>
      <c r="APC480"/>
      <c r="APD480"/>
      <c r="APE480"/>
      <c r="APF480"/>
      <c r="APG480"/>
      <c r="APH480"/>
      <c r="API480"/>
      <c r="APJ480"/>
      <c r="APK480"/>
      <c r="APL480"/>
      <c r="APM480"/>
      <c r="APN480"/>
      <c r="APO480"/>
      <c r="APP480"/>
      <c r="APQ480"/>
      <c r="APR480"/>
      <c r="APS480"/>
      <c r="APT480"/>
      <c r="APU480"/>
      <c r="APV480"/>
      <c r="APW480"/>
      <c r="APX480"/>
      <c r="APY480"/>
      <c r="APZ480"/>
      <c r="AQA480"/>
      <c r="AQB480"/>
      <c r="AQC480"/>
      <c r="AQD480"/>
      <c r="AQE480"/>
      <c r="AQF480"/>
      <c r="AQG480"/>
      <c r="AQH480"/>
      <c r="AQI480"/>
      <c r="AQJ480"/>
      <c r="AQK480"/>
      <c r="AQL480"/>
      <c r="AQM480"/>
      <c r="AQN480"/>
      <c r="AQO480"/>
      <c r="AQP480"/>
      <c r="AQQ480"/>
      <c r="AQR480"/>
      <c r="AQS480"/>
      <c r="AQT480"/>
      <c r="AQU480"/>
      <c r="AQV480"/>
      <c r="AQW480"/>
      <c r="AQX480"/>
      <c r="AQY480"/>
      <c r="AQZ480"/>
      <c r="ARA480"/>
      <c r="ARB480"/>
      <c r="ARC480"/>
      <c r="ARD480"/>
      <c r="ARE480"/>
      <c r="ARF480"/>
      <c r="ARG480"/>
      <c r="ARH480"/>
      <c r="ARI480"/>
      <c r="ARJ480"/>
      <c r="ARK480"/>
      <c r="ARL480"/>
      <c r="ARM480"/>
      <c r="ARN480"/>
      <c r="ARO480"/>
      <c r="ARP480"/>
      <c r="ARQ480"/>
      <c r="ARR480"/>
      <c r="ARS480"/>
      <c r="ART480"/>
      <c r="ARU480"/>
      <c r="ARV480"/>
      <c r="ARW480"/>
      <c r="ARX480"/>
      <c r="ARY480"/>
      <c r="ARZ480"/>
      <c r="ASA480"/>
      <c r="ASB480"/>
      <c r="ASC480"/>
      <c r="ASD480"/>
      <c r="ASE480"/>
      <c r="ASF480"/>
      <c r="ASG480"/>
      <c r="ASH480"/>
      <c r="ASI480"/>
      <c r="ASJ480"/>
      <c r="ASK480"/>
      <c r="ASL480"/>
      <c r="ASM480"/>
      <c r="ASN480"/>
      <c r="ASO480"/>
      <c r="ASP480"/>
      <c r="ASQ480"/>
      <c r="ASR480"/>
      <c r="ASS480"/>
      <c r="AST480"/>
      <c r="ASU480"/>
      <c r="ASV480"/>
      <c r="ASW480"/>
      <c r="ASX480"/>
      <c r="ASY480"/>
      <c r="ASZ480"/>
      <c r="ATA480"/>
      <c r="ATB480"/>
      <c r="ATC480"/>
      <c r="ATD480"/>
      <c r="ATE480"/>
      <c r="ATF480"/>
      <c r="ATG480"/>
      <c r="ATH480"/>
      <c r="ATI480"/>
      <c r="ATJ480"/>
      <c r="ATK480"/>
      <c r="ATL480"/>
      <c r="ATM480"/>
      <c r="ATN480"/>
      <c r="ATO480"/>
      <c r="ATP480"/>
      <c r="ATQ480"/>
      <c r="ATR480"/>
      <c r="ATS480"/>
      <c r="ATT480"/>
      <c r="ATU480"/>
      <c r="ATV480"/>
      <c r="ATW480"/>
      <c r="ATX480"/>
      <c r="ATY480"/>
      <c r="ATZ480"/>
      <c r="AUA480"/>
      <c r="AUB480"/>
      <c r="AUC480"/>
      <c r="AUD480"/>
      <c r="AUE480"/>
      <c r="AUF480"/>
      <c r="AUG480"/>
      <c r="AUH480"/>
      <c r="AUI480"/>
      <c r="AUJ480"/>
      <c r="AUK480"/>
      <c r="AUL480"/>
      <c r="AUM480"/>
      <c r="AUN480"/>
      <c r="AUO480"/>
      <c r="AUP480"/>
      <c r="AUQ480"/>
      <c r="AUR480"/>
      <c r="AUS480"/>
      <c r="AUT480"/>
      <c r="AUU480"/>
      <c r="AUV480"/>
      <c r="AUW480"/>
      <c r="AUX480"/>
      <c r="AUY480"/>
      <c r="AUZ480"/>
      <c r="AVA480"/>
      <c r="AVB480"/>
      <c r="AVC480"/>
      <c r="AVD480"/>
      <c r="AVE480"/>
      <c r="AVF480"/>
      <c r="AVG480"/>
      <c r="AVH480"/>
      <c r="AVI480"/>
      <c r="AVJ480"/>
      <c r="AVK480"/>
      <c r="AVL480"/>
      <c r="AVM480"/>
      <c r="AVN480"/>
      <c r="AVO480"/>
      <c r="AVP480"/>
      <c r="AVQ480"/>
      <c r="AVR480"/>
      <c r="AVS480"/>
      <c r="AVT480"/>
      <c r="AVU480"/>
      <c r="AVV480"/>
      <c r="AVW480"/>
      <c r="AVX480"/>
      <c r="AVY480"/>
      <c r="AVZ480"/>
      <c r="AWA480"/>
      <c r="AWB480"/>
      <c r="AWC480"/>
      <c r="AWD480"/>
      <c r="AWE480"/>
      <c r="AWF480"/>
      <c r="AWG480"/>
      <c r="AWH480"/>
      <c r="AWI480"/>
      <c r="AWJ480"/>
      <c r="AWK480"/>
      <c r="AWL480"/>
      <c r="AWM480"/>
      <c r="AWN480"/>
      <c r="AWO480"/>
      <c r="AWP480"/>
      <c r="AWQ480"/>
      <c r="AWR480"/>
      <c r="AWS480"/>
      <c r="AWT480"/>
      <c r="AWU480"/>
      <c r="AWV480"/>
      <c r="AWW480"/>
      <c r="AWX480"/>
      <c r="AWY480"/>
      <c r="AWZ480"/>
      <c r="AXA480"/>
      <c r="AXB480"/>
      <c r="AXC480"/>
      <c r="AXD480"/>
      <c r="AXE480"/>
      <c r="AXF480"/>
      <c r="AXG480"/>
      <c r="AXH480"/>
      <c r="AXI480"/>
      <c r="AXJ480"/>
      <c r="AXK480"/>
      <c r="AXL480"/>
      <c r="AXM480"/>
      <c r="AXN480"/>
      <c r="AXO480"/>
      <c r="AXP480"/>
      <c r="AXQ480"/>
      <c r="AXR480"/>
      <c r="AXS480"/>
      <c r="AXT480"/>
      <c r="AXU480"/>
      <c r="AXV480"/>
      <c r="AXW480"/>
      <c r="AXX480"/>
      <c r="AXY480"/>
      <c r="AXZ480"/>
      <c r="AYA480"/>
      <c r="AYB480"/>
      <c r="AYC480"/>
      <c r="AYD480"/>
      <c r="AYE480"/>
      <c r="AYF480"/>
      <c r="AYG480"/>
      <c r="AYH480"/>
      <c r="AYI480"/>
      <c r="AYJ480"/>
      <c r="AYK480"/>
      <c r="AYL480"/>
      <c r="AYM480"/>
      <c r="AYN480"/>
      <c r="AYO480"/>
      <c r="AYP480"/>
      <c r="AYQ480"/>
      <c r="AYR480"/>
      <c r="AYS480"/>
      <c r="AYT480"/>
      <c r="AYU480"/>
      <c r="AYV480"/>
      <c r="AYW480"/>
      <c r="AYX480"/>
      <c r="AYY480"/>
      <c r="AYZ480"/>
      <c r="AZA480"/>
      <c r="AZB480"/>
      <c r="AZC480"/>
      <c r="AZD480"/>
      <c r="AZE480"/>
      <c r="AZF480"/>
      <c r="AZG480"/>
      <c r="AZH480"/>
      <c r="AZI480"/>
      <c r="AZJ480"/>
      <c r="AZK480"/>
      <c r="AZL480"/>
      <c r="AZM480"/>
      <c r="AZN480"/>
      <c r="AZO480"/>
      <c r="AZP480"/>
      <c r="AZQ480"/>
      <c r="AZR480"/>
      <c r="AZS480"/>
      <c r="AZT480"/>
      <c r="AZU480"/>
      <c r="AZV480"/>
      <c r="AZW480"/>
      <c r="AZX480"/>
      <c r="AZY480"/>
      <c r="AZZ480"/>
      <c r="BAA480"/>
      <c r="BAB480"/>
      <c r="BAC480"/>
      <c r="BAD480"/>
      <c r="BAE480"/>
      <c r="BAF480"/>
      <c r="BAG480"/>
      <c r="BAH480"/>
      <c r="BAI480"/>
      <c r="BAJ480"/>
      <c r="BAK480"/>
      <c r="BAL480"/>
      <c r="BAM480"/>
      <c r="BAN480"/>
      <c r="BAO480"/>
      <c r="BAP480"/>
      <c r="BAQ480"/>
      <c r="BAR480"/>
      <c r="BAS480"/>
      <c r="BAT480"/>
      <c r="BAU480"/>
      <c r="BAV480"/>
      <c r="BAW480"/>
      <c r="BAX480"/>
      <c r="BAY480"/>
      <c r="BAZ480"/>
      <c r="BBA480"/>
      <c r="BBB480"/>
      <c r="BBC480"/>
      <c r="BBD480"/>
      <c r="BBE480"/>
      <c r="BBF480"/>
      <c r="BBG480"/>
      <c r="BBH480"/>
      <c r="BBI480"/>
      <c r="BBJ480"/>
      <c r="BBK480"/>
      <c r="BBL480"/>
      <c r="BBM480"/>
      <c r="BBN480"/>
      <c r="BBO480"/>
      <c r="BBP480"/>
      <c r="BBQ480"/>
      <c r="BBR480"/>
      <c r="BBS480"/>
      <c r="BBT480"/>
      <c r="BBU480"/>
      <c r="BBV480"/>
      <c r="BBW480"/>
      <c r="BBX480"/>
      <c r="BBY480"/>
      <c r="BBZ480"/>
      <c r="BCA480"/>
      <c r="BCB480"/>
      <c r="BCC480"/>
      <c r="BCD480"/>
      <c r="BCE480"/>
      <c r="BCF480"/>
      <c r="BCG480"/>
      <c r="BCH480"/>
      <c r="BCI480"/>
      <c r="BCJ480"/>
      <c r="BCK480"/>
      <c r="BCL480"/>
      <c r="BCM480"/>
      <c r="BCN480"/>
      <c r="BCO480"/>
      <c r="BCP480"/>
      <c r="BCQ480"/>
      <c r="BCR480"/>
      <c r="BCS480"/>
      <c r="BCT480"/>
      <c r="BCU480"/>
      <c r="BCV480"/>
      <c r="BCW480"/>
      <c r="BCX480"/>
      <c r="BCY480"/>
      <c r="BCZ480"/>
      <c r="BDA480"/>
      <c r="BDB480"/>
      <c r="BDC480"/>
      <c r="BDD480"/>
      <c r="BDE480"/>
      <c r="BDF480"/>
      <c r="BDG480"/>
      <c r="BDH480"/>
      <c r="BDI480"/>
      <c r="BDJ480"/>
      <c r="BDK480"/>
      <c r="BDL480"/>
      <c r="BDM480"/>
      <c r="BDN480"/>
      <c r="BDO480"/>
      <c r="BDP480"/>
      <c r="BDQ480"/>
      <c r="BDR480"/>
      <c r="BDS480"/>
      <c r="BDT480"/>
      <c r="BDU480"/>
      <c r="BDV480"/>
      <c r="BDW480"/>
      <c r="BDX480"/>
      <c r="BDY480"/>
      <c r="BDZ480"/>
      <c r="BEA480"/>
      <c r="BEB480"/>
      <c r="BEC480"/>
      <c r="BED480"/>
      <c r="BEE480"/>
      <c r="BEF480"/>
      <c r="BEG480"/>
      <c r="BEH480"/>
      <c r="BEI480"/>
      <c r="BEJ480"/>
      <c r="BEK480"/>
      <c r="BEL480"/>
      <c r="BEM480"/>
      <c r="BEN480"/>
      <c r="BEO480"/>
      <c r="BEP480"/>
      <c r="BEQ480"/>
      <c r="BER480"/>
      <c r="BES480"/>
      <c r="BET480"/>
      <c r="BEU480"/>
      <c r="BEV480"/>
      <c r="BEW480"/>
      <c r="BEX480"/>
      <c r="BEY480"/>
      <c r="BEZ480"/>
      <c r="BFA480"/>
      <c r="BFB480"/>
      <c r="BFC480"/>
      <c r="BFD480"/>
      <c r="BFE480"/>
      <c r="BFF480"/>
      <c r="BFG480"/>
      <c r="BFH480"/>
      <c r="BFI480"/>
      <c r="BFJ480"/>
      <c r="BFK480"/>
      <c r="BFL480"/>
      <c r="BFM480"/>
      <c r="BFN480"/>
      <c r="BFO480"/>
      <c r="BFP480"/>
      <c r="BFQ480"/>
      <c r="BFR480"/>
      <c r="BFS480"/>
      <c r="BFT480"/>
      <c r="BFU480"/>
      <c r="BFV480"/>
      <c r="BFW480"/>
      <c r="BFX480"/>
      <c r="BFY480"/>
      <c r="BFZ480"/>
      <c r="BGA480"/>
      <c r="BGB480"/>
      <c r="BGC480"/>
      <c r="BGD480"/>
      <c r="BGE480"/>
      <c r="BGF480"/>
      <c r="BGG480"/>
      <c r="BGH480"/>
      <c r="BGI480"/>
      <c r="BGJ480"/>
      <c r="BGK480"/>
      <c r="BGL480"/>
      <c r="BGM480"/>
      <c r="BGN480"/>
      <c r="BGO480"/>
      <c r="BGP480"/>
      <c r="BGQ480"/>
      <c r="BGR480"/>
      <c r="BGS480"/>
      <c r="BGT480"/>
      <c r="BGU480"/>
      <c r="BGV480"/>
      <c r="BGW480"/>
      <c r="BGX480"/>
      <c r="BGY480"/>
      <c r="BGZ480"/>
      <c r="BHA480"/>
      <c r="BHB480"/>
      <c r="BHC480"/>
      <c r="BHD480"/>
      <c r="BHE480"/>
      <c r="BHF480"/>
      <c r="BHG480"/>
      <c r="BHH480"/>
      <c r="BHI480"/>
      <c r="BHJ480"/>
      <c r="BHK480"/>
      <c r="BHL480"/>
      <c r="BHM480"/>
      <c r="BHN480"/>
      <c r="BHO480"/>
      <c r="BHP480"/>
      <c r="BHQ480"/>
      <c r="BHR480"/>
      <c r="BHS480"/>
      <c r="BHT480"/>
      <c r="BHU480"/>
      <c r="BHV480"/>
      <c r="BHW480"/>
      <c r="BHX480"/>
      <c r="BHY480"/>
      <c r="BHZ480"/>
      <c r="BIA480"/>
      <c r="BIB480"/>
      <c r="BIC480"/>
      <c r="BID480"/>
      <c r="BIE480"/>
      <c r="BIF480"/>
      <c r="BIG480"/>
      <c r="BIH480"/>
      <c r="BII480"/>
      <c r="BIJ480"/>
      <c r="BIK480"/>
      <c r="BIL480"/>
      <c r="BIM480"/>
      <c r="BIN480"/>
      <c r="BIO480"/>
      <c r="BIP480"/>
      <c r="BIQ480"/>
      <c r="BIR480"/>
      <c r="BIS480"/>
      <c r="BIT480"/>
      <c r="BIU480"/>
      <c r="BIV480"/>
      <c r="BIW480"/>
      <c r="BIX480"/>
      <c r="BIY480"/>
      <c r="BIZ480"/>
      <c r="BJA480"/>
      <c r="BJB480"/>
      <c r="BJC480"/>
      <c r="BJD480"/>
      <c r="BJE480"/>
      <c r="BJF480"/>
      <c r="BJG480"/>
      <c r="BJH480"/>
      <c r="BJI480"/>
      <c r="BJJ480"/>
      <c r="BJK480"/>
      <c r="BJL480"/>
      <c r="BJM480"/>
      <c r="BJN480"/>
      <c r="BJO480"/>
      <c r="BJP480"/>
      <c r="BJQ480"/>
      <c r="BJR480"/>
      <c r="BJS480"/>
      <c r="BJT480"/>
      <c r="BJU480"/>
      <c r="BJV480"/>
      <c r="BJW480"/>
      <c r="BJX480"/>
      <c r="BJY480"/>
      <c r="BJZ480"/>
      <c r="BKA480"/>
      <c r="BKB480"/>
      <c r="BKC480"/>
      <c r="BKD480"/>
      <c r="BKE480"/>
      <c r="BKF480"/>
      <c r="BKG480"/>
      <c r="BKH480"/>
      <c r="BKI480"/>
      <c r="BKJ480"/>
      <c r="BKK480"/>
      <c r="BKL480"/>
      <c r="BKM480"/>
      <c r="BKN480"/>
      <c r="BKO480"/>
      <c r="BKP480"/>
      <c r="BKQ480"/>
      <c r="BKR480"/>
      <c r="BKS480"/>
      <c r="BKT480"/>
      <c r="BKU480"/>
      <c r="BKV480"/>
      <c r="BKW480"/>
      <c r="BKX480"/>
      <c r="BKY480"/>
      <c r="BKZ480"/>
      <c r="BLA480"/>
      <c r="BLB480"/>
      <c r="BLC480"/>
      <c r="BLD480"/>
      <c r="BLE480"/>
      <c r="BLF480"/>
      <c r="BLG480"/>
      <c r="BLH480"/>
      <c r="BLI480"/>
      <c r="BLJ480"/>
      <c r="BLK480"/>
      <c r="BLL480"/>
      <c r="BLM480"/>
      <c r="BLN480"/>
      <c r="BLO480"/>
      <c r="BLP480"/>
      <c r="BLQ480"/>
      <c r="BLR480"/>
      <c r="BLS480"/>
      <c r="BLT480"/>
      <c r="BLU480"/>
      <c r="BLV480"/>
      <c r="BLW480"/>
      <c r="BLX480"/>
      <c r="BLY480"/>
      <c r="BLZ480"/>
      <c r="BMA480"/>
      <c r="BMB480"/>
      <c r="BMC480"/>
      <c r="BMD480"/>
      <c r="BME480"/>
      <c r="BMF480"/>
      <c r="BMG480"/>
      <c r="BMH480"/>
      <c r="BMI480"/>
      <c r="BMJ480"/>
      <c r="BMK480"/>
      <c r="BML480"/>
      <c r="BMM480"/>
      <c r="BMN480"/>
      <c r="BMO480"/>
      <c r="BMP480"/>
      <c r="BMQ480"/>
      <c r="BMR480"/>
    </row>
    <row r="481" spans="1:1708" customFormat="1">
      <c r="A481" s="871" t="s">
        <v>1410</v>
      </c>
      <c r="B481" s="872"/>
      <c r="C481" s="871" t="s">
        <v>1410</v>
      </c>
      <c r="D481" s="871"/>
      <c r="E481" s="873" t="s">
        <v>775</v>
      </c>
      <c r="F481" s="874" t="s">
        <v>776</v>
      </c>
      <c r="G481" s="874" t="s">
        <v>184</v>
      </c>
      <c r="H481" s="874"/>
      <c r="I481" s="874">
        <v>2</v>
      </c>
      <c r="J481" s="874"/>
      <c r="K481" s="874">
        <v>59.104796573000002</v>
      </c>
      <c r="L481" s="874">
        <v>24.797061944000099</v>
      </c>
      <c r="M481" s="875" t="s">
        <v>1411</v>
      </c>
      <c r="N481" s="875"/>
      <c r="O481" s="874" t="s">
        <v>1412</v>
      </c>
      <c r="P481" s="874" t="s">
        <v>316</v>
      </c>
      <c r="Q481" s="874"/>
      <c r="R481" s="1025">
        <v>480</v>
      </c>
      <c r="S481" s="1025">
        <v>480</v>
      </c>
      <c r="T481" s="297" t="s">
        <v>202</v>
      </c>
      <c r="U481" s="931"/>
      <c r="V481" s="656"/>
    </row>
    <row r="482" spans="1:1708">
      <c r="A482" s="568" t="s">
        <v>1413</v>
      </c>
      <c r="B482" s="569"/>
      <c r="C482" s="568"/>
      <c r="D482" s="568" t="s">
        <v>1413</v>
      </c>
      <c r="E482" s="570" t="s">
        <v>1401</v>
      </c>
      <c r="F482" s="571" t="s">
        <v>769</v>
      </c>
      <c r="G482" s="571" t="s">
        <v>184</v>
      </c>
      <c r="H482" s="571"/>
      <c r="I482" s="571">
        <v>2</v>
      </c>
      <c r="J482" s="571"/>
      <c r="K482" s="571">
        <v>59.104120450000003</v>
      </c>
      <c r="L482" s="571">
        <v>24.795723415000101</v>
      </c>
      <c r="M482" s="572" t="s">
        <v>1402</v>
      </c>
      <c r="N482" s="572"/>
      <c r="O482" s="571" t="s">
        <v>1414</v>
      </c>
      <c r="P482" s="571" t="s">
        <v>316</v>
      </c>
      <c r="Q482" s="571"/>
      <c r="R482" s="1025">
        <v>481</v>
      </c>
      <c r="S482" s="1025">
        <v>481</v>
      </c>
      <c r="T482" s="297"/>
      <c r="U482" s="931"/>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c r="BW482"/>
      <c r="BX482"/>
      <c r="BY482"/>
      <c r="BZ482"/>
      <c r="CA482"/>
      <c r="CB482"/>
      <c r="CC482"/>
      <c r="CD482"/>
      <c r="CE482"/>
      <c r="CF482"/>
      <c r="CG482"/>
      <c r="CH482"/>
      <c r="CI482"/>
      <c r="CJ482"/>
      <c r="CK482"/>
      <c r="CL482"/>
      <c r="CM482"/>
      <c r="CN482"/>
      <c r="CO482"/>
      <c r="CP482"/>
      <c r="CQ482"/>
      <c r="CR482"/>
      <c r="CS482"/>
      <c r="CT482"/>
      <c r="CU482"/>
      <c r="CV482"/>
      <c r="CW482"/>
      <c r="CX482"/>
      <c r="CY482"/>
      <c r="CZ482"/>
      <c r="DA482"/>
      <c r="DB482"/>
      <c r="DC482"/>
      <c r="DD482"/>
      <c r="DE482"/>
      <c r="DF482"/>
      <c r="DG482"/>
      <c r="DH482"/>
      <c r="DI482"/>
      <c r="DJ482"/>
      <c r="DK482"/>
      <c r="DL482"/>
      <c r="DM482"/>
      <c r="DN482"/>
      <c r="DO482"/>
      <c r="DP482"/>
      <c r="DQ482"/>
      <c r="DR482"/>
      <c r="DS482"/>
      <c r="DT482"/>
      <c r="DU482"/>
      <c r="DV482"/>
      <c r="DW482"/>
      <c r="DX482"/>
      <c r="DY482"/>
      <c r="DZ482"/>
      <c r="EA482"/>
      <c r="EB482"/>
      <c r="EC482"/>
      <c r="ED482"/>
      <c r="EE482"/>
      <c r="EF482"/>
      <c r="EG482"/>
      <c r="EH482"/>
      <c r="EI482"/>
      <c r="EJ482"/>
      <c r="EK482"/>
      <c r="EL482"/>
      <c r="EM482"/>
      <c r="EN482"/>
      <c r="EO482"/>
      <c r="EP482"/>
      <c r="EQ482"/>
      <c r="ER482"/>
      <c r="ES482"/>
      <c r="ET482"/>
      <c r="EU482"/>
      <c r="EV482"/>
      <c r="EW482"/>
      <c r="EX482"/>
      <c r="EY482"/>
      <c r="EZ482"/>
      <c r="FA482"/>
      <c r="FB482"/>
      <c r="FC482"/>
      <c r="FD482"/>
      <c r="FE482"/>
      <c r="FF482"/>
      <c r="FG482"/>
      <c r="FH482"/>
      <c r="FI482"/>
      <c r="FJ482"/>
      <c r="FK482"/>
      <c r="FL482"/>
      <c r="FM482"/>
      <c r="FN482"/>
      <c r="FO482"/>
      <c r="FP482"/>
      <c r="FQ482"/>
      <c r="FR482"/>
      <c r="FS482"/>
      <c r="FT482"/>
      <c r="FU482"/>
      <c r="FV482"/>
      <c r="FW482"/>
      <c r="FX482"/>
      <c r="FY482"/>
      <c r="FZ482"/>
      <c r="GA482"/>
      <c r="GB482"/>
      <c r="GC482"/>
      <c r="GD482"/>
      <c r="GE482"/>
      <c r="GF482"/>
      <c r="GG482"/>
      <c r="GH482"/>
      <c r="GI482"/>
      <c r="GJ482"/>
      <c r="GK482"/>
      <c r="GL482"/>
      <c r="GM482"/>
      <c r="GN482"/>
      <c r="GO482"/>
      <c r="GP482"/>
      <c r="GQ482"/>
      <c r="GR482"/>
      <c r="GS482"/>
      <c r="GT482"/>
      <c r="GU482"/>
      <c r="GV482"/>
      <c r="GW482"/>
      <c r="GX482"/>
      <c r="GY482"/>
      <c r="GZ482"/>
      <c r="HA482"/>
      <c r="HB482"/>
      <c r="HC482"/>
      <c r="HD482"/>
      <c r="HE482"/>
      <c r="HF482"/>
      <c r="HG482"/>
      <c r="HH482"/>
      <c r="HI482"/>
      <c r="HJ482"/>
      <c r="HK482"/>
      <c r="HL482"/>
      <c r="HM482"/>
      <c r="HN482"/>
      <c r="HO482"/>
      <c r="HP482"/>
      <c r="HQ482"/>
      <c r="HR482"/>
      <c r="HS482"/>
      <c r="HT482"/>
      <c r="HU482"/>
      <c r="HV482"/>
      <c r="HW482"/>
      <c r="HX482"/>
      <c r="HY482"/>
      <c r="HZ482"/>
      <c r="IA482"/>
      <c r="IB482"/>
      <c r="IC482"/>
      <c r="ID482"/>
      <c r="IE482"/>
      <c r="IF482"/>
      <c r="IG482"/>
      <c r="IH482"/>
      <c r="II482"/>
      <c r="IJ482"/>
      <c r="IK482"/>
      <c r="IL482"/>
      <c r="IM482"/>
      <c r="IN482"/>
      <c r="IO482"/>
      <c r="IP482"/>
      <c r="IQ482"/>
      <c r="IR482"/>
      <c r="IS482"/>
      <c r="IT482"/>
      <c r="IU482"/>
      <c r="IV482"/>
      <c r="IW482"/>
      <c r="IX482"/>
      <c r="IY482"/>
      <c r="IZ482"/>
      <c r="JA482"/>
      <c r="JB482"/>
      <c r="JC482"/>
      <c r="JD482"/>
      <c r="JE482"/>
      <c r="JF482"/>
      <c r="JG482"/>
      <c r="JH482"/>
      <c r="JI482"/>
      <c r="JJ482"/>
      <c r="JK482"/>
      <c r="JL482"/>
      <c r="JM482"/>
      <c r="JN482"/>
      <c r="JO482"/>
      <c r="JP482"/>
      <c r="JQ482"/>
      <c r="JR482"/>
      <c r="JS482"/>
      <c r="JT482"/>
      <c r="JU482"/>
      <c r="JV482"/>
      <c r="JW482"/>
      <c r="JX482"/>
      <c r="JY482"/>
      <c r="JZ482"/>
      <c r="KA482"/>
      <c r="KB482"/>
      <c r="KC482"/>
      <c r="KD482"/>
      <c r="KE482"/>
      <c r="KF482"/>
      <c r="KG482"/>
      <c r="KH482"/>
      <c r="KI482"/>
      <c r="KJ482"/>
      <c r="KK482"/>
      <c r="KL482"/>
      <c r="KM482"/>
      <c r="KN482"/>
      <c r="KO482"/>
      <c r="KP482"/>
      <c r="KQ482"/>
      <c r="KR482"/>
      <c r="KS482"/>
      <c r="KT482"/>
      <c r="KU482"/>
      <c r="KV482"/>
      <c r="KW482"/>
      <c r="KX482"/>
      <c r="KY482"/>
      <c r="KZ482"/>
      <c r="LA482"/>
      <c r="LB482"/>
      <c r="LC482"/>
      <c r="LD482"/>
      <c r="LE482"/>
      <c r="LF482"/>
      <c r="LG482"/>
      <c r="LH482"/>
      <c r="LI482"/>
      <c r="LJ482"/>
      <c r="LK482"/>
      <c r="LL482"/>
      <c r="LM482"/>
      <c r="LN482"/>
      <c r="LO482"/>
      <c r="LP482"/>
      <c r="LQ482"/>
      <c r="LR482"/>
      <c r="LS482"/>
      <c r="LT482"/>
      <c r="LU482"/>
      <c r="LV482"/>
      <c r="LW482"/>
      <c r="LX482"/>
      <c r="LY482"/>
      <c r="LZ482"/>
      <c r="MA482"/>
      <c r="MB482"/>
      <c r="MC482"/>
      <c r="MD482"/>
      <c r="ME482"/>
      <c r="MF482"/>
      <c r="MG482"/>
      <c r="MH482"/>
      <c r="MI482"/>
      <c r="MJ482"/>
      <c r="MK482"/>
      <c r="ML482"/>
      <c r="MM482"/>
      <c r="MN482"/>
      <c r="MO482"/>
      <c r="MP482"/>
      <c r="MQ482"/>
      <c r="MR482"/>
      <c r="MS482"/>
      <c r="MT482"/>
      <c r="MU482"/>
      <c r="MV482"/>
      <c r="MW482"/>
      <c r="MX482"/>
      <c r="MY482"/>
      <c r="MZ482"/>
      <c r="NA482"/>
      <c r="NB482"/>
      <c r="NC482"/>
      <c r="ND482"/>
      <c r="NE482"/>
      <c r="NF482"/>
      <c r="NG482"/>
      <c r="NH482"/>
      <c r="NI482"/>
      <c r="NJ482"/>
      <c r="NK482"/>
      <c r="NL482"/>
      <c r="NM482"/>
      <c r="NN482"/>
      <c r="NO482"/>
      <c r="NP482"/>
      <c r="NQ482"/>
      <c r="NR482"/>
      <c r="NS482"/>
      <c r="NT482"/>
      <c r="NU482"/>
      <c r="NV482"/>
      <c r="NW482"/>
      <c r="NX482"/>
      <c r="NY482"/>
      <c r="NZ482"/>
      <c r="OA482"/>
      <c r="OB482"/>
      <c r="OC482"/>
      <c r="OD482"/>
      <c r="OE482"/>
      <c r="OF482"/>
      <c r="OG482"/>
      <c r="OH482"/>
      <c r="OI482"/>
      <c r="OJ482"/>
      <c r="OK482"/>
      <c r="OL482"/>
      <c r="OM482"/>
      <c r="ON482"/>
      <c r="OO482"/>
      <c r="OP482"/>
      <c r="OQ482"/>
      <c r="OR482"/>
      <c r="OS482"/>
      <c r="OT482"/>
      <c r="OU482"/>
      <c r="OV482"/>
      <c r="OW482"/>
      <c r="OX482"/>
      <c r="OY482"/>
      <c r="OZ482"/>
      <c r="PA482"/>
      <c r="PB482"/>
      <c r="PC482"/>
      <c r="PD482"/>
      <c r="PE482"/>
      <c r="PF482"/>
      <c r="PG482"/>
      <c r="PH482"/>
      <c r="PI482"/>
      <c r="PJ482"/>
      <c r="PK482"/>
      <c r="PL482"/>
      <c r="PM482"/>
      <c r="PN482"/>
      <c r="PO482"/>
      <c r="PP482"/>
      <c r="PQ482"/>
      <c r="PR482"/>
      <c r="PS482"/>
      <c r="PT482"/>
      <c r="PU482"/>
      <c r="PV482"/>
      <c r="PW482"/>
      <c r="PX482"/>
      <c r="PY482"/>
      <c r="PZ482"/>
      <c r="QA482"/>
      <c r="QB482"/>
      <c r="QC482"/>
      <c r="QD482"/>
      <c r="QE482"/>
      <c r="QF482"/>
      <c r="QG482"/>
      <c r="QH482"/>
      <c r="QI482"/>
      <c r="QJ482"/>
      <c r="QK482"/>
      <c r="QL482"/>
      <c r="QM482"/>
      <c r="QN482"/>
      <c r="QO482"/>
      <c r="QP482"/>
      <c r="QQ482"/>
      <c r="QR482"/>
      <c r="QS482"/>
      <c r="QT482"/>
      <c r="QU482"/>
      <c r="QV482"/>
      <c r="QW482"/>
      <c r="QX482"/>
      <c r="QY482"/>
      <c r="QZ482"/>
      <c r="RA482"/>
      <c r="RB482"/>
      <c r="RC482"/>
      <c r="RD482"/>
      <c r="RE482"/>
      <c r="RF482"/>
      <c r="RG482"/>
      <c r="RH482"/>
      <c r="RI482"/>
      <c r="RJ482"/>
      <c r="RK482"/>
      <c r="RL482"/>
      <c r="RM482"/>
      <c r="RN482"/>
      <c r="RO482"/>
      <c r="RP482"/>
      <c r="RQ482"/>
      <c r="RR482"/>
      <c r="RS482"/>
      <c r="RT482"/>
      <c r="RU482"/>
      <c r="RV482"/>
      <c r="RW482"/>
      <c r="RX482"/>
      <c r="RY482"/>
      <c r="RZ482"/>
      <c r="SA482"/>
      <c r="SB482"/>
      <c r="SC482"/>
      <c r="SD482"/>
      <c r="SE482"/>
      <c r="SF482"/>
      <c r="SG482"/>
      <c r="SH482"/>
      <c r="SI482"/>
      <c r="SJ482"/>
      <c r="SK482"/>
      <c r="SL482"/>
      <c r="SM482"/>
      <c r="SN482"/>
      <c r="SO482"/>
      <c r="SP482"/>
      <c r="SQ482"/>
      <c r="SR482"/>
      <c r="SS482"/>
      <c r="ST482"/>
      <c r="SU482"/>
      <c r="SV482"/>
      <c r="SW482"/>
      <c r="SX482"/>
      <c r="SY482"/>
      <c r="SZ482"/>
      <c r="TA482"/>
      <c r="TB482"/>
      <c r="TC482"/>
      <c r="TD482"/>
      <c r="TE482"/>
      <c r="TF482"/>
      <c r="TG482"/>
      <c r="TH482"/>
      <c r="TI482"/>
      <c r="TJ482"/>
      <c r="TK482"/>
      <c r="TL482"/>
      <c r="TM482"/>
      <c r="TN482"/>
      <c r="TO482"/>
      <c r="TP482"/>
      <c r="TQ482"/>
      <c r="TR482"/>
      <c r="TS482"/>
      <c r="TT482"/>
      <c r="TU482"/>
      <c r="TV482"/>
      <c r="TW482"/>
      <c r="TX482"/>
      <c r="TY482"/>
      <c r="TZ482"/>
      <c r="UA482"/>
      <c r="UB482"/>
      <c r="UC482"/>
      <c r="UD482"/>
      <c r="UE482"/>
      <c r="UF482"/>
      <c r="UG482"/>
      <c r="UH482"/>
      <c r="UI482"/>
      <c r="UJ482"/>
      <c r="UK482"/>
      <c r="UL482"/>
      <c r="UM482"/>
      <c r="UN482"/>
      <c r="UO482"/>
      <c r="UP482"/>
      <c r="UQ482"/>
      <c r="UR482"/>
      <c r="US482"/>
      <c r="UT482"/>
      <c r="UU482"/>
      <c r="UV482"/>
      <c r="UW482"/>
      <c r="UX482"/>
      <c r="UY482"/>
      <c r="UZ482"/>
      <c r="VA482"/>
      <c r="VB482"/>
      <c r="VC482"/>
      <c r="VD482"/>
      <c r="VE482"/>
      <c r="VF482"/>
      <c r="VG482"/>
      <c r="VH482"/>
      <c r="VI482"/>
      <c r="VJ482"/>
      <c r="VK482"/>
      <c r="VL482"/>
      <c r="VM482"/>
      <c r="VN482"/>
      <c r="VO482"/>
      <c r="VP482"/>
      <c r="VQ482"/>
      <c r="VR482"/>
      <c r="VS482"/>
      <c r="VT482"/>
      <c r="VU482"/>
      <c r="VV482"/>
      <c r="VW482"/>
      <c r="VX482"/>
      <c r="VY482"/>
      <c r="VZ482"/>
      <c r="WA482"/>
      <c r="WB482"/>
      <c r="WC482"/>
      <c r="WD482"/>
      <c r="WE482"/>
      <c r="WF482"/>
      <c r="WG482"/>
      <c r="WH482"/>
      <c r="WI482"/>
      <c r="WJ482"/>
      <c r="WK482"/>
      <c r="WL482"/>
      <c r="WM482"/>
      <c r="WN482"/>
      <c r="WO482"/>
      <c r="WP482"/>
      <c r="WQ482"/>
      <c r="WR482"/>
      <c r="WS482"/>
      <c r="WT482"/>
      <c r="WU482"/>
      <c r="WV482"/>
      <c r="WW482"/>
      <c r="WX482"/>
      <c r="WY482"/>
      <c r="WZ482"/>
      <c r="XA482"/>
      <c r="XB482"/>
      <c r="XC482"/>
      <c r="XD482"/>
      <c r="XE482"/>
      <c r="XF482"/>
      <c r="XG482"/>
      <c r="XH482"/>
      <c r="XI482"/>
      <c r="XJ482"/>
      <c r="XK482"/>
      <c r="XL482"/>
      <c r="XM482"/>
      <c r="XN482"/>
      <c r="XO482"/>
      <c r="XP482"/>
      <c r="XQ482"/>
      <c r="XR482"/>
      <c r="XS482"/>
      <c r="XT482"/>
      <c r="XU482"/>
      <c r="XV482"/>
      <c r="XW482"/>
      <c r="XX482"/>
      <c r="XY482"/>
      <c r="XZ482"/>
      <c r="YA482"/>
      <c r="YB482"/>
      <c r="YC482"/>
      <c r="YD482"/>
      <c r="YE482"/>
      <c r="YF482"/>
      <c r="YG482"/>
      <c r="YH482"/>
      <c r="YI482"/>
      <c r="YJ482"/>
      <c r="YK482"/>
      <c r="YL482"/>
      <c r="YM482"/>
      <c r="YN482"/>
      <c r="YO482"/>
      <c r="YP482"/>
      <c r="YQ482"/>
      <c r="YR482"/>
      <c r="YS482"/>
      <c r="YT482"/>
      <c r="YU482"/>
      <c r="YV482"/>
      <c r="YW482"/>
      <c r="YX482"/>
      <c r="YY482"/>
      <c r="YZ482"/>
      <c r="ZA482"/>
      <c r="ZB482"/>
      <c r="ZC482"/>
      <c r="ZD482"/>
      <c r="ZE482"/>
      <c r="ZF482"/>
      <c r="ZG482"/>
      <c r="ZH482"/>
      <c r="ZI482"/>
      <c r="ZJ482"/>
      <c r="ZK482"/>
      <c r="ZL482"/>
      <c r="ZM482"/>
      <c r="ZN482"/>
      <c r="ZO482"/>
      <c r="ZP482"/>
      <c r="ZQ482"/>
      <c r="ZR482"/>
      <c r="ZS482"/>
      <c r="ZT482"/>
      <c r="ZU482"/>
      <c r="ZV482"/>
      <c r="ZW482"/>
      <c r="ZX482"/>
      <c r="ZY482"/>
      <c r="ZZ482"/>
      <c r="AAA482"/>
      <c r="AAB482"/>
      <c r="AAC482"/>
      <c r="AAD482"/>
      <c r="AAE482"/>
      <c r="AAF482"/>
      <c r="AAG482"/>
      <c r="AAH482"/>
      <c r="AAI482"/>
      <c r="AAJ482"/>
      <c r="AAK482"/>
      <c r="AAL482"/>
      <c r="AAM482"/>
      <c r="AAN482"/>
      <c r="AAO482"/>
      <c r="AAP482"/>
      <c r="AAQ482"/>
      <c r="AAR482"/>
      <c r="AAS482"/>
      <c r="AAT482"/>
      <c r="AAU482"/>
      <c r="AAV482"/>
      <c r="AAW482"/>
      <c r="AAX482"/>
      <c r="AAY482"/>
      <c r="AAZ482"/>
      <c r="ABA482"/>
      <c r="ABB482"/>
      <c r="ABC482"/>
      <c r="ABD482"/>
      <c r="ABE482"/>
      <c r="ABF482"/>
      <c r="ABG482"/>
      <c r="ABH482"/>
      <c r="ABI482"/>
      <c r="ABJ482"/>
      <c r="ABK482"/>
      <c r="ABL482"/>
      <c r="ABM482"/>
      <c r="ABN482"/>
      <c r="ABO482"/>
      <c r="ABP482"/>
      <c r="ABQ482"/>
      <c r="ABR482"/>
      <c r="ABS482"/>
      <c r="ABT482"/>
      <c r="ABU482"/>
      <c r="ABV482"/>
      <c r="ABW482"/>
      <c r="ABX482"/>
      <c r="ABY482"/>
      <c r="ABZ482"/>
      <c r="ACA482"/>
      <c r="ACB482"/>
      <c r="ACC482"/>
      <c r="ACD482"/>
      <c r="ACE482"/>
      <c r="ACF482"/>
      <c r="ACG482"/>
      <c r="ACH482"/>
      <c r="ACI482"/>
      <c r="ACJ482"/>
      <c r="ACK482"/>
      <c r="ACL482"/>
      <c r="ACM482"/>
      <c r="ACN482"/>
      <c r="ACO482"/>
      <c r="ACP482"/>
      <c r="ACQ482"/>
      <c r="ACR482"/>
      <c r="ACS482"/>
      <c r="ACT482"/>
      <c r="ACU482"/>
      <c r="ACV482"/>
      <c r="ACW482"/>
      <c r="ACX482"/>
      <c r="ACY482"/>
      <c r="ACZ482"/>
      <c r="ADA482"/>
      <c r="ADB482"/>
      <c r="ADC482"/>
      <c r="ADD482"/>
      <c r="ADE482"/>
      <c r="ADF482"/>
      <c r="ADG482"/>
      <c r="ADH482"/>
      <c r="ADI482"/>
      <c r="ADJ482"/>
      <c r="ADK482"/>
      <c r="ADL482"/>
      <c r="ADM482"/>
      <c r="ADN482"/>
      <c r="ADO482"/>
      <c r="ADP482"/>
      <c r="ADQ482"/>
      <c r="ADR482"/>
      <c r="ADS482"/>
      <c r="ADT482"/>
      <c r="ADU482"/>
      <c r="ADV482"/>
      <c r="ADW482"/>
      <c r="ADX482"/>
      <c r="ADY482"/>
      <c r="ADZ482"/>
      <c r="AEA482"/>
      <c r="AEB482"/>
      <c r="AEC482"/>
      <c r="AED482"/>
      <c r="AEE482"/>
      <c r="AEF482"/>
      <c r="AEG482"/>
      <c r="AEH482"/>
      <c r="AEI482"/>
      <c r="AEJ482"/>
      <c r="AEK482"/>
      <c r="AEL482"/>
      <c r="AEM482"/>
      <c r="AEN482"/>
      <c r="AEO482"/>
      <c r="AEP482"/>
      <c r="AEQ482"/>
      <c r="AER482"/>
      <c r="AES482"/>
      <c r="AET482"/>
      <c r="AEU482"/>
      <c r="AEV482"/>
      <c r="AEW482"/>
      <c r="AEX482"/>
      <c r="AEY482"/>
      <c r="AEZ482"/>
      <c r="AFA482"/>
      <c r="AFB482"/>
      <c r="AFC482"/>
      <c r="AFD482"/>
      <c r="AFE482"/>
      <c r="AFF482"/>
      <c r="AFG482"/>
      <c r="AFH482"/>
      <c r="AFI482"/>
      <c r="AFJ482"/>
      <c r="AFK482"/>
      <c r="AFL482"/>
      <c r="AFM482"/>
      <c r="AFN482"/>
      <c r="AFO482"/>
      <c r="AFP482"/>
      <c r="AFQ482"/>
      <c r="AFR482"/>
      <c r="AFS482"/>
      <c r="AFT482"/>
      <c r="AFU482"/>
      <c r="AFV482"/>
      <c r="AFW482"/>
      <c r="AFX482"/>
      <c r="AFY482"/>
      <c r="AFZ482"/>
      <c r="AGA482"/>
      <c r="AGB482"/>
      <c r="AGC482"/>
      <c r="AGD482"/>
      <c r="AGE482"/>
      <c r="AGF482"/>
      <c r="AGG482"/>
      <c r="AGH482"/>
      <c r="AGI482"/>
      <c r="AGJ482"/>
      <c r="AGK482"/>
      <c r="AGL482"/>
      <c r="AGM482"/>
      <c r="AGN482"/>
      <c r="AGO482"/>
      <c r="AGP482"/>
      <c r="AGQ482"/>
      <c r="AGR482"/>
      <c r="AGS482"/>
      <c r="AGT482"/>
      <c r="AGU482"/>
      <c r="AGV482"/>
      <c r="AGW482"/>
      <c r="AGX482"/>
      <c r="AGY482"/>
      <c r="AGZ482"/>
      <c r="AHA482"/>
      <c r="AHB482"/>
      <c r="AHC482"/>
      <c r="AHD482"/>
      <c r="AHE482"/>
      <c r="AHF482"/>
      <c r="AHG482"/>
      <c r="AHH482"/>
      <c r="AHI482"/>
      <c r="AHJ482"/>
      <c r="AHK482"/>
      <c r="AHL482"/>
      <c r="AHM482"/>
      <c r="AHN482"/>
      <c r="AHO482"/>
      <c r="AHP482"/>
      <c r="AHQ482"/>
      <c r="AHR482"/>
      <c r="AHS482"/>
      <c r="AHT482"/>
      <c r="AHU482"/>
      <c r="AHV482"/>
      <c r="AHW482"/>
      <c r="AHX482"/>
      <c r="AHY482"/>
      <c r="AHZ482"/>
      <c r="AIA482"/>
      <c r="AIB482"/>
      <c r="AIC482"/>
      <c r="AID482"/>
      <c r="AIE482"/>
      <c r="AIF482"/>
      <c r="AIG482"/>
      <c r="AIH482"/>
      <c r="AII482"/>
      <c r="AIJ482"/>
      <c r="AIK482"/>
      <c r="AIL482"/>
      <c r="AIM482"/>
      <c r="AIN482"/>
      <c r="AIO482"/>
      <c r="AIP482"/>
      <c r="AIQ482"/>
      <c r="AIR482"/>
      <c r="AIS482"/>
      <c r="AIT482"/>
      <c r="AIU482"/>
      <c r="AIV482"/>
      <c r="AIW482"/>
      <c r="AIX482"/>
      <c r="AIY482"/>
      <c r="AIZ482"/>
      <c r="AJA482"/>
      <c r="AJB482"/>
      <c r="AJC482"/>
      <c r="AJD482"/>
      <c r="AJE482"/>
      <c r="AJF482"/>
      <c r="AJG482"/>
      <c r="AJH482"/>
      <c r="AJI482"/>
      <c r="AJJ482"/>
      <c r="AJK482"/>
      <c r="AJL482"/>
      <c r="AJM482"/>
      <c r="AJN482"/>
      <c r="AJO482"/>
      <c r="AJP482"/>
      <c r="AJQ482"/>
      <c r="AJR482"/>
      <c r="AJS482"/>
      <c r="AJT482"/>
      <c r="AJU482"/>
      <c r="AJV482"/>
      <c r="AJW482"/>
      <c r="AJX482"/>
      <c r="AJY482"/>
      <c r="AJZ482"/>
      <c r="AKA482"/>
      <c r="AKB482"/>
      <c r="AKC482"/>
      <c r="AKD482"/>
      <c r="AKE482"/>
      <c r="AKF482"/>
      <c r="AKG482"/>
      <c r="AKH482"/>
      <c r="AKI482"/>
      <c r="AKJ482"/>
      <c r="AKK482"/>
      <c r="AKL482"/>
      <c r="AKM482"/>
      <c r="AKN482"/>
      <c r="AKO482"/>
      <c r="AKP482"/>
      <c r="AKQ482"/>
      <c r="AKR482"/>
      <c r="AKS482"/>
      <c r="AKT482"/>
      <c r="AKU482"/>
      <c r="AKV482"/>
      <c r="AKW482"/>
      <c r="AKX482"/>
      <c r="AKY482"/>
      <c r="AKZ482"/>
      <c r="ALA482"/>
      <c r="ALB482"/>
      <c r="ALC482"/>
      <c r="ALD482"/>
      <c r="ALE482"/>
      <c r="ALF482"/>
      <c r="ALG482"/>
      <c r="ALH482"/>
      <c r="ALI482"/>
      <c r="ALJ482"/>
      <c r="ALK482"/>
      <c r="ALL482"/>
      <c r="ALM482"/>
      <c r="ALN482"/>
      <c r="ALO482"/>
      <c r="ALP482"/>
      <c r="ALQ482"/>
      <c r="ALR482"/>
      <c r="ALS482"/>
      <c r="ALT482"/>
      <c r="ALU482"/>
      <c r="ALV482"/>
      <c r="ALW482"/>
      <c r="ALX482"/>
      <c r="ALY482"/>
      <c r="ALZ482"/>
      <c r="AMA482"/>
      <c r="AMB482"/>
      <c r="AMC482"/>
      <c r="AMD482"/>
      <c r="AME482"/>
      <c r="AMF482"/>
      <c r="AMG482"/>
      <c r="AMH482"/>
      <c r="AMI482"/>
      <c r="AMJ482"/>
      <c r="AMK482"/>
      <c r="AML482"/>
      <c r="AMM482"/>
      <c r="AMN482"/>
      <c r="AMO482"/>
      <c r="AMP482"/>
      <c r="AMQ482"/>
      <c r="AMR482"/>
      <c r="AMS482"/>
      <c r="AMT482"/>
      <c r="AMU482"/>
      <c r="AMV482"/>
      <c r="AMW482"/>
      <c r="AMX482"/>
      <c r="AMY482"/>
      <c r="AMZ482"/>
      <c r="ANA482"/>
      <c r="ANB482"/>
      <c r="ANC482"/>
      <c r="AND482"/>
      <c r="ANE482"/>
      <c r="ANF482"/>
      <c r="ANG482"/>
      <c r="ANH482"/>
      <c r="ANI482"/>
      <c r="ANJ482"/>
      <c r="ANK482"/>
      <c r="ANL482"/>
      <c r="ANM482"/>
      <c r="ANN482"/>
      <c r="ANO482"/>
      <c r="ANP482"/>
      <c r="ANQ482"/>
      <c r="ANR482"/>
      <c r="ANS482"/>
      <c r="ANT482"/>
      <c r="ANU482"/>
      <c r="ANV482"/>
      <c r="ANW482"/>
      <c r="ANX482"/>
      <c r="ANY482"/>
      <c r="ANZ482"/>
      <c r="AOA482"/>
      <c r="AOB482"/>
      <c r="AOC482"/>
      <c r="AOD482"/>
      <c r="AOE482"/>
      <c r="AOF482"/>
      <c r="AOG482"/>
      <c r="AOH482"/>
      <c r="AOI482"/>
      <c r="AOJ482"/>
      <c r="AOK482"/>
      <c r="AOL482"/>
      <c r="AOM482"/>
      <c r="AON482"/>
      <c r="AOO482"/>
      <c r="AOP482"/>
      <c r="AOQ482"/>
      <c r="AOR482"/>
      <c r="AOS482"/>
      <c r="AOT482"/>
      <c r="AOU482"/>
      <c r="AOV482"/>
      <c r="AOW482"/>
      <c r="AOX482"/>
      <c r="AOY482"/>
      <c r="AOZ482"/>
      <c r="APA482"/>
      <c r="APB482"/>
      <c r="APC482"/>
      <c r="APD482"/>
      <c r="APE482"/>
      <c r="APF482"/>
      <c r="APG482"/>
      <c r="APH482"/>
      <c r="API482"/>
      <c r="APJ482"/>
      <c r="APK482"/>
      <c r="APL482"/>
      <c r="APM482"/>
      <c r="APN482"/>
      <c r="APO482"/>
      <c r="APP482"/>
      <c r="APQ482"/>
      <c r="APR482"/>
      <c r="APS482"/>
      <c r="APT482"/>
      <c r="APU482"/>
      <c r="APV482"/>
      <c r="APW482"/>
      <c r="APX482"/>
      <c r="APY482"/>
      <c r="APZ482"/>
      <c r="AQA482"/>
      <c r="AQB482"/>
      <c r="AQC482"/>
      <c r="AQD482"/>
      <c r="AQE482"/>
      <c r="AQF482"/>
      <c r="AQG482"/>
      <c r="AQH482"/>
      <c r="AQI482"/>
      <c r="AQJ482"/>
      <c r="AQK482"/>
      <c r="AQL482"/>
      <c r="AQM482"/>
      <c r="AQN482"/>
      <c r="AQO482"/>
      <c r="AQP482"/>
      <c r="AQQ482"/>
      <c r="AQR482"/>
      <c r="AQS482"/>
      <c r="AQT482"/>
      <c r="AQU482"/>
      <c r="AQV482"/>
      <c r="AQW482"/>
      <c r="AQX482"/>
      <c r="AQY482"/>
      <c r="AQZ482"/>
      <c r="ARA482"/>
      <c r="ARB482"/>
      <c r="ARC482"/>
      <c r="ARD482"/>
      <c r="ARE482"/>
      <c r="ARF482"/>
      <c r="ARG482"/>
      <c r="ARH482"/>
      <c r="ARI482"/>
      <c r="ARJ482"/>
      <c r="ARK482"/>
      <c r="ARL482"/>
      <c r="ARM482"/>
      <c r="ARN482"/>
      <c r="ARO482"/>
      <c r="ARP482"/>
      <c r="ARQ482"/>
      <c r="ARR482"/>
      <c r="ARS482"/>
      <c r="ART482"/>
      <c r="ARU482"/>
      <c r="ARV482"/>
      <c r="ARW482"/>
      <c r="ARX482"/>
      <c r="ARY482"/>
      <c r="ARZ482"/>
      <c r="ASA482"/>
      <c r="ASB482"/>
      <c r="ASC482"/>
      <c r="ASD482"/>
      <c r="ASE482"/>
      <c r="ASF482"/>
      <c r="ASG482"/>
      <c r="ASH482"/>
      <c r="ASI482"/>
      <c r="ASJ482"/>
      <c r="ASK482"/>
      <c r="ASL482"/>
      <c r="ASM482"/>
      <c r="ASN482"/>
      <c r="ASO482"/>
      <c r="ASP482"/>
      <c r="ASQ482"/>
      <c r="ASR482"/>
      <c r="ASS482"/>
      <c r="AST482"/>
      <c r="ASU482"/>
      <c r="ASV482"/>
      <c r="ASW482"/>
      <c r="ASX482"/>
      <c r="ASY482"/>
      <c r="ASZ482"/>
      <c r="ATA482"/>
      <c r="ATB482"/>
      <c r="ATC482"/>
      <c r="ATD482"/>
      <c r="ATE482"/>
      <c r="ATF482"/>
      <c r="ATG482"/>
      <c r="ATH482"/>
      <c r="ATI482"/>
      <c r="ATJ482"/>
      <c r="ATK482"/>
      <c r="ATL482"/>
      <c r="ATM482"/>
      <c r="ATN482"/>
      <c r="ATO482"/>
      <c r="ATP482"/>
      <c r="ATQ482"/>
      <c r="ATR482"/>
      <c r="ATS482"/>
      <c r="ATT482"/>
      <c r="ATU482"/>
      <c r="ATV482"/>
      <c r="ATW482"/>
      <c r="ATX482"/>
      <c r="ATY482"/>
      <c r="ATZ482"/>
      <c r="AUA482"/>
      <c r="AUB482"/>
      <c r="AUC482"/>
      <c r="AUD482"/>
      <c r="AUE482"/>
      <c r="AUF482"/>
      <c r="AUG482"/>
      <c r="AUH482"/>
      <c r="AUI482"/>
      <c r="AUJ482"/>
      <c r="AUK482"/>
      <c r="AUL482"/>
      <c r="AUM482"/>
      <c r="AUN482"/>
      <c r="AUO482"/>
      <c r="AUP482"/>
      <c r="AUQ482"/>
      <c r="AUR482"/>
      <c r="AUS482"/>
      <c r="AUT482"/>
      <c r="AUU482"/>
      <c r="AUV482"/>
      <c r="AUW482"/>
      <c r="AUX482"/>
      <c r="AUY482"/>
      <c r="AUZ482"/>
      <c r="AVA482"/>
      <c r="AVB482"/>
      <c r="AVC482"/>
      <c r="AVD482"/>
      <c r="AVE482"/>
      <c r="AVF482"/>
      <c r="AVG482"/>
      <c r="AVH482"/>
      <c r="AVI482"/>
      <c r="AVJ482"/>
      <c r="AVK482"/>
      <c r="AVL482"/>
      <c r="AVM482"/>
      <c r="AVN482"/>
      <c r="AVO482"/>
      <c r="AVP482"/>
      <c r="AVQ482"/>
      <c r="AVR482"/>
      <c r="AVS482"/>
      <c r="AVT482"/>
      <c r="AVU482"/>
      <c r="AVV482"/>
      <c r="AVW482"/>
      <c r="AVX482"/>
      <c r="AVY482"/>
      <c r="AVZ482"/>
      <c r="AWA482"/>
      <c r="AWB482"/>
      <c r="AWC482"/>
      <c r="AWD482"/>
      <c r="AWE482"/>
      <c r="AWF482"/>
      <c r="AWG482"/>
      <c r="AWH482"/>
      <c r="AWI482"/>
      <c r="AWJ482"/>
      <c r="AWK482"/>
      <c r="AWL482"/>
      <c r="AWM482"/>
      <c r="AWN482"/>
      <c r="AWO482"/>
      <c r="AWP482"/>
      <c r="AWQ482"/>
      <c r="AWR482"/>
      <c r="AWS482"/>
      <c r="AWT482"/>
      <c r="AWU482"/>
      <c r="AWV482"/>
      <c r="AWW482"/>
      <c r="AWX482"/>
      <c r="AWY482"/>
      <c r="AWZ482"/>
      <c r="AXA482"/>
      <c r="AXB482"/>
      <c r="AXC482"/>
      <c r="AXD482"/>
      <c r="AXE482"/>
      <c r="AXF482"/>
      <c r="AXG482"/>
      <c r="AXH482"/>
      <c r="AXI482"/>
      <c r="AXJ482"/>
      <c r="AXK482"/>
      <c r="AXL482"/>
      <c r="AXM482"/>
      <c r="AXN482"/>
      <c r="AXO482"/>
      <c r="AXP482"/>
      <c r="AXQ482"/>
      <c r="AXR482"/>
      <c r="AXS482"/>
      <c r="AXT482"/>
      <c r="AXU482"/>
      <c r="AXV482"/>
      <c r="AXW482"/>
      <c r="AXX482"/>
      <c r="AXY482"/>
      <c r="AXZ482"/>
      <c r="AYA482"/>
      <c r="AYB482"/>
      <c r="AYC482"/>
      <c r="AYD482"/>
      <c r="AYE482"/>
      <c r="AYF482"/>
      <c r="AYG482"/>
      <c r="AYH482"/>
      <c r="AYI482"/>
      <c r="AYJ482"/>
      <c r="AYK482"/>
      <c r="AYL482"/>
      <c r="AYM482"/>
      <c r="AYN482"/>
      <c r="AYO482"/>
      <c r="AYP482"/>
      <c r="AYQ482"/>
      <c r="AYR482"/>
      <c r="AYS482"/>
      <c r="AYT482"/>
      <c r="AYU482"/>
      <c r="AYV482"/>
      <c r="AYW482"/>
      <c r="AYX482"/>
      <c r="AYY482"/>
      <c r="AYZ482"/>
      <c r="AZA482"/>
      <c r="AZB482"/>
      <c r="AZC482"/>
      <c r="AZD482"/>
      <c r="AZE482"/>
      <c r="AZF482"/>
      <c r="AZG482"/>
      <c r="AZH482"/>
      <c r="AZI482"/>
      <c r="AZJ482"/>
      <c r="AZK482"/>
      <c r="AZL482"/>
      <c r="AZM482"/>
      <c r="AZN482"/>
      <c r="AZO482"/>
      <c r="AZP482"/>
      <c r="AZQ482"/>
      <c r="AZR482"/>
      <c r="AZS482"/>
      <c r="AZT482"/>
      <c r="AZU482"/>
      <c r="AZV482"/>
      <c r="AZW482"/>
      <c r="AZX482"/>
      <c r="AZY482"/>
      <c r="AZZ482"/>
      <c r="BAA482"/>
      <c r="BAB482"/>
      <c r="BAC482"/>
      <c r="BAD482"/>
      <c r="BAE482"/>
      <c r="BAF482"/>
      <c r="BAG482"/>
      <c r="BAH482"/>
      <c r="BAI482"/>
      <c r="BAJ482"/>
      <c r="BAK482"/>
      <c r="BAL482"/>
      <c r="BAM482"/>
      <c r="BAN482"/>
      <c r="BAO482"/>
      <c r="BAP482"/>
      <c r="BAQ482"/>
      <c r="BAR482"/>
      <c r="BAS482"/>
      <c r="BAT482"/>
      <c r="BAU482"/>
      <c r="BAV482"/>
      <c r="BAW482"/>
      <c r="BAX482"/>
      <c r="BAY482"/>
      <c r="BAZ482"/>
      <c r="BBA482"/>
      <c r="BBB482"/>
      <c r="BBC482"/>
      <c r="BBD482"/>
      <c r="BBE482"/>
      <c r="BBF482"/>
      <c r="BBG482"/>
      <c r="BBH482"/>
      <c r="BBI482"/>
      <c r="BBJ482"/>
      <c r="BBK482"/>
      <c r="BBL482"/>
      <c r="BBM482"/>
      <c r="BBN482"/>
      <c r="BBO482"/>
      <c r="BBP482"/>
      <c r="BBQ482"/>
      <c r="BBR482"/>
      <c r="BBS482"/>
      <c r="BBT482"/>
      <c r="BBU482"/>
      <c r="BBV482"/>
      <c r="BBW482"/>
      <c r="BBX482"/>
      <c r="BBY482"/>
      <c r="BBZ482"/>
      <c r="BCA482"/>
      <c r="BCB482"/>
      <c r="BCC482"/>
      <c r="BCD482"/>
      <c r="BCE482"/>
      <c r="BCF482"/>
      <c r="BCG482"/>
      <c r="BCH482"/>
      <c r="BCI482"/>
      <c r="BCJ482"/>
      <c r="BCK482"/>
      <c r="BCL482"/>
      <c r="BCM482"/>
      <c r="BCN482"/>
      <c r="BCO482"/>
      <c r="BCP482"/>
      <c r="BCQ482"/>
      <c r="BCR482"/>
      <c r="BCS482"/>
      <c r="BCT482"/>
      <c r="BCU482"/>
      <c r="BCV482"/>
      <c r="BCW482"/>
      <c r="BCX482"/>
      <c r="BCY482"/>
      <c r="BCZ482"/>
      <c r="BDA482"/>
      <c r="BDB482"/>
      <c r="BDC482"/>
      <c r="BDD482"/>
      <c r="BDE482"/>
      <c r="BDF482"/>
      <c r="BDG482"/>
      <c r="BDH482"/>
      <c r="BDI482"/>
      <c r="BDJ482"/>
      <c r="BDK482"/>
      <c r="BDL482"/>
      <c r="BDM482"/>
      <c r="BDN482"/>
      <c r="BDO482"/>
      <c r="BDP482"/>
      <c r="BDQ482"/>
      <c r="BDR482"/>
      <c r="BDS482"/>
      <c r="BDT482"/>
      <c r="BDU482"/>
      <c r="BDV482"/>
      <c r="BDW482"/>
      <c r="BDX482"/>
      <c r="BDY482"/>
      <c r="BDZ482"/>
      <c r="BEA482"/>
      <c r="BEB482"/>
      <c r="BEC482"/>
      <c r="BED482"/>
      <c r="BEE482"/>
      <c r="BEF482"/>
      <c r="BEG482"/>
      <c r="BEH482"/>
      <c r="BEI482"/>
      <c r="BEJ482"/>
      <c r="BEK482"/>
      <c r="BEL482"/>
      <c r="BEM482"/>
      <c r="BEN482"/>
      <c r="BEO482"/>
      <c r="BEP482"/>
      <c r="BEQ482"/>
      <c r="BER482"/>
      <c r="BES482"/>
      <c r="BET482"/>
      <c r="BEU482"/>
      <c r="BEV482"/>
      <c r="BEW482"/>
      <c r="BEX482"/>
      <c r="BEY482"/>
      <c r="BEZ482"/>
      <c r="BFA482"/>
      <c r="BFB482"/>
      <c r="BFC482"/>
      <c r="BFD482"/>
      <c r="BFE482"/>
      <c r="BFF482"/>
      <c r="BFG482"/>
      <c r="BFH482"/>
      <c r="BFI482"/>
      <c r="BFJ482"/>
      <c r="BFK482"/>
      <c r="BFL482"/>
      <c r="BFM482"/>
      <c r="BFN482"/>
      <c r="BFO482"/>
      <c r="BFP482"/>
      <c r="BFQ482"/>
      <c r="BFR482"/>
      <c r="BFS482"/>
      <c r="BFT482"/>
      <c r="BFU482"/>
      <c r="BFV482"/>
      <c r="BFW482"/>
      <c r="BFX482"/>
      <c r="BFY482"/>
      <c r="BFZ482"/>
      <c r="BGA482"/>
      <c r="BGB482"/>
      <c r="BGC482"/>
      <c r="BGD482"/>
      <c r="BGE482"/>
      <c r="BGF482"/>
      <c r="BGG482"/>
      <c r="BGH482"/>
      <c r="BGI482"/>
      <c r="BGJ482"/>
      <c r="BGK482"/>
      <c r="BGL482"/>
      <c r="BGM482"/>
      <c r="BGN482"/>
      <c r="BGO482"/>
      <c r="BGP482"/>
      <c r="BGQ482"/>
      <c r="BGR482"/>
      <c r="BGS482"/>
      <c r="BGT482"/>
      <c r="BGU482"/>
      <c r="BGV482"/>
      <c r="BGW482"/>
      <c r="BGX482"/>
      <c r="BGY482"/>
      <c r="BGZ482"/>
      <c r="BHA482"/>
      <c r="BHB482"/>
      <c r="BHC482"/>
      <c r="BHD482"/>
      <c r="BHE482"/>
      <c r="BHF482"/>
      <c r="BHG482"/>
      <c r="BHH482"/>
      <c r="BHI482"/>
      <c r="BHJ482"/>
      <c r="BHK482"/>
      <c r="BHL482"/>
      <c r="BHM482"/>
      <c r="BHN482"/>
      <c r="BHO482"/>
      <c r="BHP482"/>
      <c r="BHQ482"/>
      <c r="BHR482"/>
      <c r="BHS482"/>
      <c r="BHT482"/>
      <c r="BHU482"/>
      <c r="BHV482"/>
      <c r="BHW482"/>
      <c r="BHX482"/>
      <c r="BHY482"/>
      <c r="BHZ482"/>
      <c r="BIA482"/>
      <c r="BIB482"/>
      <c r="BIC482"/>
      <c r="BID482"/>
      <c r="BIE482"/>
      <c r="BIF482"/>
      <c r="BIG482"/>
      <c r="BIH482"/>
      <c r="BII482"/>
      <c r="BIJ482"/>
      <c r="BIK482"/>
      <c r="BIL482"/>
      <c r="BIM482"/>
      <c r="BIN482"/>
      <c r="BIO482"/>
      <c r="BIP482"/>
      <c r="BIQ482"/>
      <c r="BIR482"/>
      <c r="BIS482"/>
      <c r="BIT482"/>
      <c r="BIU482"/>
      <c r="BIV482"/>
      <c r="BIW482"/>
      <c r="BIX482"/>
      <c r="BIY482"/>
      <c r="BIZ482"/>
      <c r="BJA482"/>
      <c r="BJB482"/>
      <c r="BJC482"/>
      <c r="BJD482"/>
      <c r="BJE482"/>
      <c r="BJF482"/>
      <c r="BJG482"/>
      <c r="BJH482"/>
      <c r="BJI482"/>
      <c r="BJJ482"/>
      <c r="BJK482"/>
      <c r="BJL482"/>
      <c r="BJM482"/>
      <c r="BJN482"/>
      <c r="BJO482"/>
      <c r="BJP482"/>
      <c r="BJQ482"/>
      <c r="BJR482"/>
      <c r="BJS482"/>
      <c r="BJT482"/>
      <c r="BJU482"/>
      <c r="BJV482"/>
      <c r="BJW482"/>
      <c r="BJX482"/>
      <c r="BJY482"/>
      <c r="BJZ482"/>
      <c r="BKA482"/>
      <c r="BKB482"/>
      <c r="BKC482"/>
      <c r="BKD482"/>
      <c r="BKE482"/>
      <c r="BKF482"/>
      <c r="BKG482"/>
      <c r="BKH482"/>
      <c r="BKI482"/>
      <c r="BKJ482"/>
      <c r="BKK482"/>
      <c r="BKL482"/>
      <c r="BKM482"/>
      <c r="BKN482"/>
      <c r="BKO482"/>
      <c r="BKP482"/>
      <c r="BKQ482"/>
      <c r="BKR482"/>
      <c r="BKS482"/>
      <c r="BKT482"/>
      <c r="BKU482"/>
      <c r="BKV482"/>
      <c r="BKW482"/>
      <c r="BKX482"/>
      <c r="BKY482"/>
      <c r="BKZ482"/>
      <c r="BLA482"/>
      <c r="BLB482"/>
      <c r="BLC482"/>
      <c r="BLD482"/>
      <c r="BLE482"/>
      <c r="BLF482"/>
      <c r="BLG482"/>
      <c r="BLH482"/>
      <c r="BLI482"/>
      <c r="BLJ482"/>
      <c r="BLK482"/>
      <c r="BLL482"/>
      <c r="BLM482"/>
      <c r="BLN482"/>
      <c r="BLO482"/>
      <c r="BLP482"/>
      <c r="BLQ482"/>
      <c r="BLR482"/>
      <c r="BLS482"/>
      <c r="BLT482"/>
      <c r="BLU482"/>
      <c r="BLV482"/>
      <c r="BLW482"/>
      <c r="BLX482"/>
      <c r="BLY482"/>
      <c r="BLZ482"/>
      <c r="BMA482"/>
      <c r="BMB482"/>
      <c r="BMC482"/>
      <c r="BMD482"/>
      <c r="BME482"/>
      <c r="BMF482"/>
      <c r="BMG482"/>
      <c r="BMH482"/>
      <c r="BMI482"/>
      <c r="BMJ482"/>
      <c r="BMK482"/>
      <c r="BML482"/>
      <c r="BMM482"/>
      <c r="BMN482"/>
      <c r="BMO482"/>
      <c r="BMP482"/>
      <c r="BMQ482"/>
      <c r="BMR482"/>
    </row>
    <row r="483" spans="1:1708" customFormat="1">
      <c r="A483" s="672" t="s">
        <v>1415</v>
      </c>
      <c r="B483" s="673" t="s">
        <v>14</v>
      </c>
      <c r="C483" s="672" t="s">
        <v>1415</v>
      </c>
      <c r="D483" s="672"/>
      <c r="E483" s="674" t="s">
        <v>775</v>
      </c>
      <c r="F483" s="675" t="s">
        <v>776</v>
      </c>
      <c r="G483" s="675" t="s">
        <v>184</v>
      </c>
      <c r="H483" s="675"/>
      <c r="I483" s="675">
        <v>2</v>
      </c>
      <c r="J483" s="675"/>
      <c r="K483" s="697"/>
      <c r="L483" s="697"/>
      <c r="M483" s="675"/>
      <c r="N483" s="677" t="s">
        <v>1416</v>
      </c>
      <c r="O483" s="678" t="s">
        <v>1417</v>
      </c>
      <c r="P483" s="678" t="s">
        <v>316</v>
      </c>
      <c r="Q483" s="678"/>
      <c r="R483" s="1025">
        <v>482</v>
      </c>
      <c r="S483" s="1025">
        <v>482</v>
      </c>
      <c r="T483" s="48" t="s">
        <v>202</v>
      </c>
      <c r="U483" s="931"/>
      <c r="V483" s="16"/>
    </row>
    <row r="484" spans="1:1708" customFormat="1">
      <c r="A484" s="568" t="s">
        <v>1418</v>
      </c>
      <c r="B484" s="569"/>
      <c r="C484" s="568" t="s">
        <v>1418</v>
      </c>
      <c r="D484" s="568"/>
      <c r="E484" s="570" t="s">
        <v>784</v>
      </c>
      <c r="F484" s="571" t="s">
        <v>785</v>
      </c>
      <c r="G484" s="571" t="s">
        <v>184</v>
      </c>
      <c r="H484" s="571"/>
      <c r="I484" s="571">
        <v>2</v>
      </c>
      <c r="J484" s="571"/>
      <c r="K484" s="571">
        <v>59.097638857000099</v>
      </c>
      <c r="L484" s="571">
        <v>24.794471415</v>
      </c>
      <c r="M484" s="572" t="s">
        <v>1388</v>
      </c>
      <c r="N484" s="572"/>
      <c r="O484" s="571" t="s">
        <v>472</v>
      </c>
      <c r="P484" s="571" t="s">
        <v>316</v>
      </c>
      <c r="Q484" s="571"/>
      <c r="R484" s="1025">
        <v>483</v>
      </c>
      <c r="S484" s="1025">
        <v>483</v>
      </c>
      <c r="T484" s="297"/>
      <c r="U484" s="931"/>
    </row>
    <row r="485" spans="1:1708" customFormat="1">
      <c r="A485" s="568" t="s">
        <v>1419</v>
      </c>
      <c r="B485" s="569"/>
      <c r="C485" s="568" t="s">
        <v>1419</v>
      </c>
      <c r="D485" s="568"/>
      <c r="E485" s="570" t="s">
        <v>768</v>
      </c>
      <c r="F485" s="571" t="s">
        <v>769</v>
      </c>
      <c r="G485" s="571" t="s">
        <v>184</v>
      </c>
      <c r="H485" s="571"/>
      <c r="I485" s="571">
        <v>2</v>
      </c>
      <c r="J485" s="571"/>
      <c r="K485" s="571">
        <v>59.096685883000099</v>
      </c>
      <c r="L485" s="571">
        <v>24.794367318000099</v>
      </c>
      <c r="M485" s="572" t="s">
        <v>770</v>
      </c>
      <c r="N485" s="572"/>
      <c r="O485" s="571" t="s">
        <v>1420</v>
      </c>
      <c r="P485" s="571" t="s">
        <v>316</v>
      </c>
      <c r="Q485" s="571"/>
      <c r="R485" s="1025">
        <v>484</v>
      </c>
      <c r="S485" s="1025">
        <v>484</v>
      </c>
      <c r="T485" s="297"/>
      <c r="U485" s="931"/>
    </row>
    <row r="486" spans="1:1708" customFormat="1">
      <c r="A486" s="568" t="s">
        <v>1421</v>
      </c>
      <c r="B486" s="569"/>
      <c r="C486" s="568" t="s">
        <v>1421</v>
      </c>
      <c r="D486" s="568"/>
      <c r="E486" s="570" t="s">
        <v>768</v>
      </c>
      <c r="F486" s="571" t="s">
        <v>769</v>
      </c>
      <c r="G486" s="571" t="s">
        <v>184</v>
      </c>
      <c r="H486" s="571"/>
      <c r="I486" s="571">
        <v>2</v>
      </c>
      <c r="J486" s="571"/>
      <c r="K486" s="571">
        <v>59.0957440460001</v>
      </c>
      <c r="L486" s="571">
        <v>24.794340869999999</v>
      </c>
      <c r="M486" s="572" t="s">
        <v>770</v>
      </c>
      <c r="N486" s="572"/>
      <c r="O486" s="571" t="s">
        <v>1422</v>
      </c>
      <c r="P486" s="571" t="s">
        <v>316</v>
      </c>
      <c r="Q486" s="571"/>
      <c r="R486" s="1025">
        <v>485</v>
      </c>
      <c r="S486" s="1025">
        <v>485</v>
      </c>
      <c r="T486" s="297"/>
      <c r="U486" s="931"/>
    </row>
    <row r="487" spans="1:1708" s="656" customFormat="1">
      <c r="A487" s="568" t="s">
        <v>1423</v>
      </c>
      <c r="B487" s="569"/>
      <c r="C487" s="568" t="s">
        <v>1423</v>
      </c>
      <c r="D487" s="568"/>
      <c r="E487" s="570" t="s">
        <v>768</v>
      </c>
      <c r="F487" s="571" t="s">
        <v>769</v>
      </c>
      <c r="G487" s="571" t="s">
        <v>184</v>
      </c>
      <c r="H487" s="571"/>
      <c r="I487" s="571">
        <v>2</v>
      </c>
      <c r="J487" s="571"/>
      <c r="K487" s="571">
        <v>59.094802479000101</v>
      </c>
      <c r="L487" s="571">
        <v>24.794347088999999</v>
      </c>
      <c r="M487" s="572" t="s">
        <v>770</v>
      </c>
      <c r="N487" s="572"/>
      <c r="O487" s="571" t="s">
        <v>1424</v>
      </c>
      <c r="P487" s="571" t="s">
        <v>316</v>
      </c>
      <c r="Q487" s="571"/>
      <c r="R487" s="1025">
        <v>486</v>
      </c>
      <c r="S487" s="1025">
        <v>486</v>
      </c>
      <c r="T487" s="297"/>
      <c r="U487" s="931"/>
      <c r="V487"/>
      <c r="BMP487" s="16"/>
      <c r="BMQ487" s="16"/>
      <c r="BMR487" s="16"/>
    </row>
    <row r="488" spans="1:1708" s="656" customFormat="1">
      <c r="A488" s="871" t="s">
        <v>1425</v>
      </c>
      <c r="B488" s="872"/>
      <c r="C488" s="871"/>
      <c r="D488" s="871" t="s">
        <v>1425</v>
      </c>
      <c r="E488" s="873" t="s">
        <v>775</v>
      </c>
      <c r="F488" s="874" t="s">
        <v>776</v>
      </c>
      <c r="G488" s="874" t="s">
        <v>184</v>
      </c>
      <c r="H488" s="874"/>
      <c r="I488" s="874">
        <v>2</v>
      </c>
      <c r="J488" s="874"/>
      <c r="K488" s="874">
        <v>59.094465874000001</v>
      </c>
      <c r="L488" s="874">
        <v>24.7973924080001</v>
      </c>
      <c r="M488" s="875" t="s">
        <v>1426</v>
      </c>
      <c r="N488" s="875"/>
      <c r="O488" s="874" t="s">
        <v>1427</v>
      </c>
      <c r="P488" s="874" t="s">
        <v>316</v>
      </c>
      <c r="Q488" s="874"/>
      <c r="R488" s="1025">
        <v>487</v>
      </c>
      <c r="S488" s="1025">
        <v>487</v>
      </c>
      <c r="T488" s="297" t="s">
        <v>202</v>
      </c>
      <c r="U488" s="931"/>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c r="CA488"/>
      <c r="CB488"/>
      <c r="CC488"/>
      <c r="CD488"/>
      <c r="CE488"/>
      <c r="CF488"/>
      <c r="CG488"/>
      <c r="CH488"/>
      <c r="CI488"/>
      <c r="CJ488"/>
      <c r="CK488"/>
      <c r="CL488"/>
      <c r="CM488"/>
      <c r="CN488"/>
      <c r="CO488"/>
      <c r="CP488"/>
      <c r="CQ488"/>
      <c r="CR488"/>
      <c r="CS488"/>
      <c r="CT488"/>
      <c r="CU488"/>
      <c r="CV488"/>
      <c r="CW488"/>
      <c r="CX488"/>
      <c r="CY488"/>
      <c r="CZ488"/>
      <c r="DA488"/>
      <c r="DB488"/>
      <c r="DC488"/>
      <c r="DD488"/>
      <c r="DE488"/>
      <c r="DF488"/>
      <c r="DG488"/>
      <c r="DH488"/>
      <c r="DI488"/>
      <c r="DJ488"/>
      <c r="DK488"/>
      <c r="DL488"/>
      <c r="DM488"/>
      <c r="DN488"/>
      <c r="DO488"/>
      <c r="DP488"/>
      <c r="DQ488"/>
      <c r="DR488"/>
      <c r="DS488"/>
      <c r="DT488"/>
      <c r="DU488"/>
      <c r="DV488"/>
      <c r="DW488"/>
      <c r="DX488"/>
      <c r="DY488"/>
      <c r="DZ488"/>
      <c r="EA488"/>
      <c r="EB488"/>
      <c r="EC488"/>
      <c r="ED488"/>
      <c r="EE488"/>
      <c r="EF488"/>
      <c r="EG488"/>
      <c r="EH488"/>
      <c r="EI488"/>
      <c r="EJ488"/>
      <c r="EK488"/>
      <c r="EL488"/>
      <c r="EM488"/>
      <c r="EN488"/>
      <c r="EO488"/>
      <c r="EP488"/>
      <c r="EQ488"/>
      <c r="ER488"/>
      <c r="ES488"/>
      <c r="ET488"/>
      <c r="EU488"/>
      <c r="EV488"/>
      <c r="EW488"/>
      <c r="EX488"/>
      <c r="EY488"/>
      <c r="EZ488"/>
      <c r="FA488"/>
      <c r="FB488"/>
      <c r="FC488"/>
      <c r="FD488"/>
      <c r="FE488"/>
      <c r="FF488"/>
      <c r="FG488"/>
      <c r="FH488"/>
      <c r="FI488"/>
      <c r="FJ488"/>
      <c r="FK488"/>
      <c r="FL488"/>
      <c r="FM488"/>
      <c r="FN488"/>
      <c r="FO488"/>
      <c r="FP488"/>
      <c r="FQ488"/>
      <c r="FR488"/>
      <c r="FS488"/>
      <c r="FT488"/>
      <c r="FU488"/>
      <c r="FV488"/>
      <c r="FW488"/>
      <c r="FX488"/>
      <c r="FY488"/>
      <c r="FZ488"/>
      <c r="GA488"/>
      <c r="GB488"/>
      <c r="GC488"/>
      <c r="GD488"/>
      <c r="GE488"/>
      <c r="GF488"/>
      <c r="GG488"/>
      <c r="GH488"/>
      <c r="GI488"/>
      <c r="GJ488"/>
      <c r="GK488"/>
      <c r="GL488"/>
      <c r="GM488"/>
      <c r="GN488"/>
      <c r="GO488"/>
      <c r="GP488"/>
      <c r="GQ488"/>
      <c r="GR488"/>
      <c r="GS488"/>
      <c r="GT488"/>
      <c r="GU488"/>
      <c r="GV488"/>
      <c r="GW488"/>
      <c r="GX488"/>
      <c r="GY488"/>
      <c r="GZ488"/>
      <c r="HA488"/>
      <c r="HB488"/>
      <c r="HC488"/>
      <c r="HD488"/>
      <c r="HE488"/>
      <c r="HF488"/>
      <c r="HG488"/>
      <c r="HH488"/>
      <c r="HI488"/>
      <c r="HJ488"/>
      <c r="HK488"/>
      <c r="HL488"/>
      <c r="HM488"/>
      <c r="HN488"/>
      <c r="HO488"/>
      <c r="HP488"/>
      <c r="HQ488"/>
      <c r="HR488"/>
      <c r="HS488"/>
      <c r="HT488"/>
      <c r="HU488"/>
      <c r="HV488"/>
      <c r="HW488"/>
      <c r="HX488"/>
      <c r="HY488"/>
      <c r="HZ488"/>
      <c r="IA488"/>
      <c r="IB488"/>
      <c r="IC488"/>
      <c r="ID488"/>
      <c r="IE488"/>
      <c r="IF488"/>
      <c r="IG488"/>
      <c r="IH488"/>
      <c r="II488"/>
      <c r="IJ488"/>
      <c r="IK488"/>
      <c r="IL488"/>
      <c r="IM488"/>
      <c r="IN488"/>
      <c r="IO488"/>
      <c r="IP488"/>
      <c r="IQ488"/>
      <c r="IR488"/>
      <c r="IS488"/>
      <c r="IT488"/>
      <c r="IU488"/>
      <c r="IV488"/>
      <c r="IW488"/>
      <c r="IX488"/>
      <c r="IY488"/>
      <c r="IZ488"/>
      <c r="JA488"/>
      <c r="JB488"/>
      <c r="JC488"/>
      <c r="JD488"/>
      <c r="JE488"/>
      <c r="JF488"/>
      <c r="JG488"/>
      <c r="JH488"/>
      <c r="JI488"/>
      <c r="JJ488"/>
      <c r="JK488"/>
      <c r="JL488"/>
      <c r="JM488"/>
      <c r="JN488"/>
      <c r="JO488"/>
      <c r="JP488"/>
      <c r="JQ488"/>
      <c r="JR488"/>
      <c r="JS488"/>
      <c r="JT488"/>
      <c r="JU488"/>
      <c r="JV488"/>
      <c r="JW488"/>
      <c r="JX488"/>
      <c r="JY488"/>
      <c r="JZ488"/>
      <c r="KA488"/>
      <c r="KB488"/>
      <c r="KC488"/>
      <c r="KD488"/>
      <c r="KE488"/>
      <c r="KF488"/>
      <c r="KG488"/>
      <c r="KH488"/>
      <c r="KI488"/>
      <c r="KJ488"/>
      <c r="KK488"/>
      <c r="KL488"/>
      <c r="KM488"/>
      <c r="KN488"/>
      <c r="KO488"/>
      <c r="KP488"/>
      <c r="KQ488"/>
      <c r="KR488"/>
      <c r="KS488"/>
      <c r="KT488"/>
      <c r="KU488"/>
      <c r="KV488"/>
      <c r="KW488"/>
      <c r="KX488"/>
      <c r="KY488"/>
      <c r="KZ488"/>
      <c r="LA488"/>
      <c r="LB488"/>
      <c r="LC488"/>
      <c r="LD488"/>
      <c r="LE488"/>
      <c r="LF488"/>
      <c r="LG488"/>
      <c r="LH488"/>
      <c r="LI488"/>
      <c r="LJ488"/>
      <c r="LK488"/>
      <c r="LL488"/>
      <c r="LM488"/>
      <c r="LN488"/>
      <c r="LO488"/>
      <c r="LP488"/>
      <c r="LQ488"/>
      <c r="LR488"/>
      <c r="LS488"/>
      <c r="LT488"/>
      <c r="LU488"/>
      <c r="LV488"/>
      <c r="LW488"/>
      <c r="LX488"/>
      <c r="LY488"/>
      <c r="LZ488"/>
      <c r="MA488"/>
      <c r="MB488"/>
      <c r="MC488"/>
      <c r="MD488"/>
      <c r="ME488"/>
      <c r="MF488"/>
      <c r="MG488"/>
      <c r="MH488"/>
      <c r="MI488"/>
      <c r="MJ488"/>
      <c r="MK488"/>
      <c r="ML488"/>
      <c r="MM488"/>
      <c r="MN488"/>
      <c r="MO488"/>
      <c r="MP488"/>
      <c r="MQ488"/>
      <c r="MR488"/>
      <c r="MS488"/>
      <c r="MT488"/>
      <c r="MU488"/>
      <c r="MV488"/>
      <c r="MW488"/>
      <c r="MX488"/>
      <c r="MY488"/>
      <c r="MZ488"/>
      <c r="NA488"/>
      <c r="NB488"/>
      <c r="NC488"/>
      <c r="ND488"/>
      <c r="NE488"/>
      <c r="NF488"/>
      <c r="NG488"/>
      <c r="NH488"/>
      <c r="NI488"/>
      <c r="NJ488"/>
      <c r="NK488"/>
      <c r="NL488"/>
      <c r="NM488"/>
      <c r="NN488"/>
      <c r="NO488"/>
      <c r="NP488"/>
      <c r="NQ488"/>
      <c r="NR488"/>
      <c r="NS488"/>
      <c r="NT488"/>
      <c r="NU488"/>
      <c r="NV488"/>
      <c r="NW488"/>
      <c r="NX488"/>
      <c r="NY488"/>
      <c r="NZ488"/>
      <c r="OA488"/>
      <c r="OB488"/>
      <c r="OC488"/>
      <c r="OD488"/>
      <c r="OE488"/>
      <c r="OF488"/>
      <c r="OG488"/>
      <c r="OH488"/>
      <c r="OI488"/>
      <c r="OJ488"/>
      <c r="OK488"/>
      <c r="OL488"/>
      <c r="OM488"/>
      <c r="ON488"/>
      <c r="OO488"/>
      <c r="OP488"/>
      <c r="OQ488"/>
      <c r="OR488"/>
      <c r="OS488"/>
      <c r="OT488"/>
      <c r="OU488"/>
      <c r="OV488"/>
      <c r="OW488"/>
      <c r="OX488"/>
      <c r="OY488"/>
      <c r="OZ488"/>
      <c r="PA488"/>
      <c r="PB488"/>
      <c r="PC488"/>
      <c r="PD488"/>
      <c r="PE488"/>
      <c r="PF488"/>
      <c r="PG488"/>
      <c r="PH488"/>
      <c r="PI488"/>
      <c r="PJ488"/>
      <c r="PK488"/>
      <c r="PL488"/>
      <c r="PM488"/>
      <c r="PN488"/>
      <c r="PO488"/>
      <c r="PP488"/>
      <c r="PQ488"/>
      <c r="PR488"/>
      <c r="PS488"/>
      <c r="PT488"/>
      <c r="PU488"/>
      <c r="PV488"/>
      <c r="PW488"/>
      <c r="PX488"/>
      <c r="PY488"/>
      <c r="PZ488"/>
      <c r="QA488"/>
      <c r="QB488"/>
      <c r="QC488"/>
      <c r="QD488"/>
      <c r="QE488"/>
      <c r="QF488"/>
      <c r="QG488"/>
      <c r="QH488"/>
      <c r="QI488"/>
      <c r="QJ488"/>
      <c r="QK488"/>
      <c r="QL488"/>
      <c r="QM488"/>
      <c r="QN488"/>
      <c r="QO488"/>
      <c r="QP488"/>
      <c r="QQ488"/>
      <c r="QR488"/>
      <c r="QS488"/>
      <c r="QT488"/>
      <c r="QU488"/>
      <c r="QV488"/>
      <c r="QW488"/>
      <c r="QX488"/>
      <c r="QY488"/>
      <c r="QZ488"/>
      <c r="RA488"/>
      <c r="RB488"/>
      <c r="RC488"/>
      <c r="RD488"/>
      <c r="RE488"/>
      <c r="RF488"/>
      <c r="RG488"/>
      <c r="RH488"/>
      <c r="RI488"/>
      <c r="RJ488"/>
      <c r="RK488"/>
      <c r="RL488"/>
      <c r="RM488"/>
      <c r="RN488"/>
      <c r="RO488"/>
      <c r="RP488"/>
      <c r="RQ488"/>
      <c r="RR488"/>
      <c r="RS488"/>
      <c r="RT488"/>
      <c r="RU488"/>
      <c r="RV488"/>
      <c r="RW488"/>
      <c r="RX488"/>
      <c r="RY488"/>
      <c r="RZ488"/>
      <c r="SA488"/>
      <c r="SB488"/>
      <c r="SC488"/>
      <c r="SD488"/>
      <c r="SE488"/>
      <c r="SF488"/>
      <c r="SG488"/>
      <c r="SH488"/>
      <c r="SI488"/>
      <c r="SJ488"/>
      <c r="SK488"/>
      <c r="SL488"/>
      <c r="SM488"/>
      <c r="SN488"/>
      <c r="SO488"/>
      <c r="SP488"/>
      <c r="SQ488"/>
      <c r="SR488"/>
      <c r="SS488"/>
      <c r="ST488"/>
      <c r="SU488"/>
      <c r="SV488"/>
      <c r="SW488"/>
      <c r="SX488"/>
      <c r="SY488"/>
      <c r="SZ488"/>
      <c r="TA488"/>
      <c r="TB488"/>
      <c r="TC488"/>
      <c r="TD488"/>
      <c r="TE488"/>
      <c r="TF488"/>
      <c r="TG488"/>
      <c r="TH488"/>
      <c r="TI488"/>
      <c r="TJ488"/>
      <c r="TK488"/>
      <c r="TL488"/>
      <c r="TM488"/>
      <c r="TN488"/>
      <c r="TO488"/>
      <c r="TP488"/>
      <c r="TQ488"/>
      <c r="TR488"/>
      <c r="TS488"/>
      <c r="TT488"/>
      <c r="TU488"/>
      <c r="TV488"/>
      <c r="TW488"/>
      <c r="TX488"/>
      <c r="TY488"/>
      <c r="TZ488"/>
      <c r="UA488"/>
      <c r="UB488"/>
      <c r="UC488"/>
      <c r="UD488"/>
      <c r="UE488"/>
      <c r="UF488"/>
      <c r="UG488"/>
      <c r="UH488"/>
      <c r="UI488"/>
      <c r="UJ488"/>
      <c r="UK488"/>
      <c r="UL488"/>
      <c r="UM488"/>
      <c r="UN488"/>
      <c r="UO488"/>
      <c r="UP488"/>
      <c r="UQ488"/>
      <c r="UR488"/>
      <c r="US488"/>
      <c r="UT488"/>
      <c r="UU488"/>
      <c r="UV488"/>
      <c r="UW488"/>
      <c r="UX488"/>
      <c r="UY488"/>
      <c r="UZ488"/>
      <c r="VA488"/>
      <c r="VB488"/>
      <c r="VC488"/>
      <c r="VD488"/>
      <c r="VE488"/>
      <c r="VF488"/>
      <c r="VG488"/>
      <c r="VH488"/>
      <c r="VI488"/>
      <c r="VJ488"/>
      <c r="VK488"/>
      <c r="VL488"/>
      <c r="VM488"/>
      <c r="VN488"/>
      <c r="VO488"/>
      <c r="VP488"/>
      <c r="VQ488"/>
      <c r="VR488"/>
      <c r="VS488"/>
      <c r="VT488"/>
      <c r="VU488"/>
      <c r="VV488"/>
      <c r="VW488"/>
      <c r="VX488"/>
      <c r="VY488"/>
      <c r="VZ488"/>
      <c r="WA488"/>
      <c r="WB488"/>
      <c r="WC488"/>
      <c r="WD488"/>
      <c r="WE488"/>
      <c r="WF488"/>
      <c r="WG488"/>
      <c r="WH488"/>
      <c r="WI488"/>
      <c r="WJ488"/>
      <c r="WK488"/>
      <c r="WL488"/>
      <c r="WM488"/>
      <c r="WN488"/>
      <c r="WO488"/>
      <c r="WP488"/>
      <c r="WQ488"/>
      <c r="WR488"/>
      <c r="WS488"/>
      <c r="WT488"/>
      <c r="WU488"/>
      <c r="WV488"/>
      <c r="WW488"/>
      <c r="WX488"/>
      <c r="WY488"/>
      <c r="WZ488"/>
      <c r="XA488"/>
      <c r="XB488"/>
      <c r="XC488"/>
      <c r="XD488"/>
      <c r="XE488"/>
      <c r="XF488"/>
      <c r="XG488"/>
      <c r="XH488"/>
      <c r="XI488"/>
      <c r="XJ488"/>
      <c r="XK488"/>
      <c r="XL488"/>
      <c r="XM488"/>
      <c r="XN488"/>
      <c r="XO488"/>
      <c r="XP488"/>
      <c r="XQ488"/>
      <c r="XR488"/>
      <c r="XS488"/>
      <c r="XT488"/>
      <c r="XU488"/>
      <c r="XV488"/>
      <c r="XW488"/>
      <c r="XX488"/>
      <c r="XY488"/>
      <c r="XZ488"/>
      <c r="YA488"/>
      <c r="YB488"/>
      <c r="YC488"/>
      <c r="YD488"/>
      <c r="YE488"/>
      <c r="YF488"/>
      <c r="YG488"/>
      <c r="YH488"/>
      <c r="YI488"/>
      <c r="YJ488"/>
      <c r="YK488"/>
      <c r="YL488"/>
      <c r="YM488"/>
      <c r="YN488"/>
      <c r="YO488"/>
      <c r="YP488"/>
      <c r="YQ488"/>
      <c r="YR488"/>
      <c r="YS488"/>
      <c r="YT488"/>
      <c r="YU488"/>
      <c r="YV488"/>
      <c r="YW488"/>
      <c r="YX488"/>
      <c r="YY488"/>
      <c r="YZ488"/>
      <c r="ZA488"/>
      <c r="ZB488"/>
      <c r="ZC488"/>
      <c r="ZD488"/>
      <c r="ZE488"/>
      <c r="ZF488"/>
      <c r="ZG488"/>
      <c r="ZH488"/>
      <c r="ZI488"/>
      <c r="ZJ488"/>
      <c r="ZK488"/>
      <c r="ZL488"/>
      <c r="ZM488"/>
      <c r="ZN488"/>
      <c r="ZO488"/>
      <c r="ZP488"/>
      <c r="ZQ488"/>
      <c r="ZR488"/>
      <c r="ZS488"/>
      <c r="ZT488"/>
      <c r="ZU488"/>
      <c r="ZV488"/>
      <c r="ZW488"/>
      <c r="ZX488"/>
      <c r="ZY488"/>
      <c r="ZZ488"/>
      <c r="AAA488"/>
      <c r="AAB488"/>
      <c r="AAC488"/>
      <c r="AAD488"/>
      <c r="AAE488"/>
      <c r="AAF488"/>
      <c r="AAG488"/>
      <c r="AAH488"/>
      <c r="AAI488"/>
      <c r="AAJ488"/>
      <c r="AAK488"/>
      <c r="AAL488"/>
      <c r="AAM488"/>
      <c r="AAN488"/>
      <c r="AAO488"/>
      <c r="AAP488"/>
      <c r="AAQ488"/>
      <c r="AAR488"/>
      <c r="AAS488"/>
      <c r="AAT488"/>
      <c r="AAU488"/>
      <c r="AAV488"/>
      <c r="AAW488"/>
      <c r="AAX488"/>
      <c r="AAY488"/>
      <c r="AAZ488"/>
      <c r="ABA488"/>
      <c r="ABB488"/>
      <c r="ABC488"/>
      <c r="ABD488"/>
      <c r="ABE488"/>
      <c r="ABF488"/>
      <c r="ABG488"/>
      <c r="ABH488"/>
      <c r="ABI488"/>
      <c r="ABJ488"/>
      <c r="ABK488"/>
      <c r="ABL488"/>
      <c r="ABM488"/>
      <c r="ABN488"/>
      <c r="ABO488"/>
      <c r="ABP488"/>
      <c r="ABQ488"/>
      <c r="ABR488"/>
      <c r="ABS488"/>
      <c r="ABT488"/>
      <c r="ABU488"/>
      <c r="ABV488"/>
      <c r="ABW488"/>
      <c r="ABX488"/>
      <c r="ABY488"/>
      <c r="ABZ488"/>
      <c r="ACA488"/>
      <c r="ACB488"/>
      <c r="ACC488"/>
      <c r="ACD488"/>
      <c r="ACE488"/>
      <c r="ACF488"/>
      <c r="ACG488"/>
      <c r="ACH488"/>
      <c r="ACI488"/>
      <c r="ACJ488"/>
      <c r="ACK488"/>
      <c r="ACL488"/>
      <c r="ACM488"/>
      <c r="ACN488"/>
      <c r="ACO488"/>
      <c r="ACP488"/>
      <c r="ACQ488"/>
      <c r="ACR488"/>
      <c r="ACS488"/>
      <c r="ACT488"/>
      <c r="ACU488"/>
      <c r="ACV488"/>
      <c r="ACW488"/>
      <c r="ACX488"/>
      <c r="ACY488"/>
      <c r="ACZ488"/>
      <c r="ADA488"/>
      <c r="ADB488"/>
      <c r="ADC488"/>
      <c r="ADD488"/>
      <c r="ADE488"/>
      <c r="ADF488"/>
      <c r="ADG488"/>
      <c r="ADH488"/>
      <c r="ADI488"/>
      <c r="ADJ488"/>
      <c r="ADK488"/>
      <c r="ADL488"/>
      <c r="ADM488"/>
      <c r="ADN488"/>
      <c r="ADO488"/>
      <c r="ADP488"/>
      <c r="ADQ488"/>
      <c r="ADR488"/>
      <c r="ADS488"/>
      <c r="ADT488"/>
      <c r="ADU488"/>
      <c r="ADV488"/>
      <c r="ADW488"/>
      <c r="ADX488"/>
      <c r="ADY488"/>
      <c r="ADZ488"/>
      <c r="AEA488"/>
      <c r="AEB488"/>
      <c r="AEC488"/>
      <c r="AED488"/>
      <c r="AEE488"/>
      <c r="AEF488"/>
      <c r="AEG488"/>
      <c r="AEH488"/>
      <c r="AEI488"/>
      <c r="AEJ488"/>
      <c r="AEK488"/>
      <c r="AEL488"/>
      <c r="AEM488"/>
      <c r="AEN488"/>
      <c r="AEO488"/>
      <c r="AEP488"/>
      <c r="AEQ488"/>
      <c r="AER488"/>
      <c r="AES488"/>
      <c r="AET488"/>
      <c r="AEU488"/>
      <c r="AEV488"/>
      <c r="AEW488"/>
      <c r="AEX488"/>
      <c r="AEY488"/>
      <c r="AEZ488"/>
      <c r="AFA488"/>
      <c r="AFB488"/>
      <c r="AFC488"/>
      <c r="AFD488"/>
      <c r="AFE488"/>
      <c r="AFF488"/>
      <c r="AFG488"/>
      <c r="AFH488"/>
      <c r="AFI488"/>
      <c r="AFJ488"/>
      <c r="AFK488"/>
      <c r="AFL488"/>
      <c r="AFM488"/>
      <c r="AFN488"/>
      <c r="AFO488"/>
      <c r="AFP488"/>
      <c r="AFQ488"/>
      <c r="AFR488"/>
      <c r="AFS488"/>
      <c r="AFT488"/>
      <c r="AFU488"/>
      <c r="AFV488"/>
      <c r="AFW488"/>
      <c r="AFX488"/>
      <c r="AFY488"/>
      <c r="AFZ488"/>
      <c r="AGA488"/>
      <c r="AGB488"/>
      <c r="AGC488"/>
      <c r="AGD488"/>
      <c r="AGE488"/>
      <c r="AGF488"/>
      <c r="AGG488"/>
      <c r="AGH488"/>
      <c r="AGI488"/>
      <c r="AGJ488"/>
      <c r="AGK488"/>
      <c r="AGL488"/>
      <c r="AGM488"/>
      <c r="AGN488"/>
      <c r="AGO488"/>
      <c r="AGP488"/>
      <c r="AGQ488"/>
      <c r="AGR488"/>
      <c r="AGS488"/>
      <c r="AGT488"/>
      <c r="AGU488"/>
      <c r="AGV488"/>
      <c r="AGW488"/>
      <c r="AGX488"/>
      <c r="AGY488"/>
      <c r="AGZ488"/>
      <c r="AHA488"/>
      <c r="AHB488"/>
      <c r="AHC488"/>
      <c r="AHD488"/>
      <c r="AHE488"/>
      <c r="AHF488"/>
      <c r="AHG488"/>
      <c r="AHH488"/>
      <c r="AHI488"/>
      <c r="AHJ488"/>
      <c r="AHK488"/>
      <c r="AHL488"/>
      <c r="AHM488"/>
      <c r="AHN488"/>
      <c r="AHO488"/>
      <c r="AHP488"/>
      <c r="AHQ488"/>
      <c r="AHR488"/>
      <c r="AHS488"/>
      <c r="AHT488"/>
      <c r="AHU488"/>
      <c r="AHV488"/>
      <c r="AHW488"/>
      <c r="AHX488"/>
      <c r="AHY488"/>
      <c r="AHZ488"/>
      <c r="AIA488"/>
      <c r="AIB488"/>
      <c r="AIC488"/>
      <c r="AID488"/>
      <c r="AIE488"/>
      <c r="AIF488"/>
      <c r="AIG488"/>
      <c r="AIH488"/>
      <c r="AII488"/>
      <c r="AIJ488"/>
      <c r="AIK488"/>
      <c r="AIL488"/>
      <c r="AIM488"/>
      <c r="AIN488"/>
      <c r="AIO488"/>
      <c r="AIP488"/>
      <c r="AIQ488"/>
      <c r="AIR488"/>
      <c r="AIS488"/>
      <c r="AIT488"/>
      <c r="AIU488"/>
      <c r="AIV488"/>
      <c r="AIW488"/>
      <c r="AIX488"/>
      <c r="AIY488"/>
      <c r="AIZ488"/>
      <c r="AJA488"/>
      <c r="AJB488"/>
      <c r="AJC488"/>
      <c r="AJD488"/>
      <c r="AJE488"/>
      <c r="AJF488"/>
      <c r="AJG488"/>
      <c r="AJH488"/>
      <c r="AJI488"/>
      <c r="AJJ488"/>
      <c r="AJK488"/>
      <c r="AJL488"/>
      <c r="AJM488"/>
      <c r="AJN488"/>
      <c r="AJO488"/>
      <c r="AJP488"/>
      <c r="AJQ488"/>
      <c r="AJR488"/>
      <c r="AJS488"/>
      <c r="AJT488"/>
      <c r="AJU488"/>
      <c r="AJV488"/>
      <c r="AJW488"/>
      <c r="AJX488"/>
      <c r="AJY488"/>
      <c r="AJZ488"/>
      <c r="AKA488"/>
      <c r="AKB488"/>
      <c r="AKC488"/>
      <c r="AKD488"/>
      <c r="AKE488"/>
      <c r="AKF488"/>
      <c r="AKG488"/>
      <c r="AKH488"/>
      <c r="AKI488"/>
      <c r="AKJ488"/>
      <c r="AKK488"/>
      <c r="AKL488"/>
      <c r="AKM488"/>
      <c r="AKN488"/>
      <c r="AKO488"/>
      <c r="AKP488"/>
      <c r="AKQ488"/>
      <c r="AKR488"/>
      <c r="AKS488"/>
      <c r="AKT488"/>
      <c r="AKU488"/>
      <c r="AKV488"/>
      <c r="AKW488"/>
      <c r="AKX488"/>
      <c r="AKY488"/>
      <c r="AKZ488"/>
      <c r="ALA488"/>
      <c r="ALB488"/>
      <c r="ALC488"/>
      <c r="ALD488"/>
      <c r="ALE488"/>
      <c r="ALF488"/>
      <c r="ALG488"/>
      <c r="ALH488"/>
      <c r="ALI488"/>
      <c r="ALJ488"/>
      <c r="ALK488"/>
      <c r="ALL488"/>
      <c r="ALM488"/>
      <c r="ALN488"/>
      <c r="ALO488"/>
      <c r="ALP488"/>
      <c r="ALQ488"/>
      <c r="ALR488"/>
      <c r="ALS488"/>
      <c r="ALT488"/>
      <c r="ALU488"/>
      <c r="ALV488"/>
      <c r="ALW488"/>
      <c r="ALX488"/>
      <c r="ALY488"/>
      <c r="ALZ488"/>
      <c r="AMA488"/>
      <c r="AMB488"/>
      <c r="AMC488"/>
      <c r="AMD488"/>
      <c r="AME488"/>
      <c r="AMF488"/>
      <c r="AMG488"/>
      <c r="AMH488"/>
      <c r="AMI488"/>
      <c r="AMJ488"/>
      <c r="AMK488"/>
      <c r="AML488"/>
      <c r="AMM488"/>
      <c r="AMN488"/>
      <c r="AMO488"/>
      <c r="AMP488"/>
      <c r="AMQ488"/>
      <c r="AMR488"/>
      <c r="AMS488"/>
      <c r="AMT488"/>
      <c r="AMU488"/>
      <c r="AMV488"/>
      <c r="AMW488"/>
      <c r="AMX488"/>
      <c r="AMY488"/>
      <c r="AMZ488"/>
      <c r="ANA488"/>
      <c r="ANB488"/>
      <c r="ANC488"/>
      <c r="AND488"/>
      <c r="ANE488"/>
      <c r="ANF488"/>
      <c r="ANG488"/>
      <c r="ANH488"/>
      <c r="ANI488"/>
      <c r="ANJ488"/>
      <c r="ANK488"/>
      <c r="ANL488"/>
      <c r="ANM488"/>
      <c r="ANN488"/>
      <c r="ANO488"/>
      <c r="ANP488"/>
      <c r="ANQ488"/>
      <c r="ANR488"/>
      <c r="ANS488"/>
      <c r="ANT488"/>
      <c r="ANU488"/>
      <c r="ANV488"/>
      <c r="ANW488"/>
      <c r="ANX488"/>
      <c r="ANY488"/>
      <c r="ANZ488"/>
      <c r="AOA488"/>
      <c r="AOB488"/>
      <c r="AOC488"/>
      <c r="AOD488"/>
      <c r="AOE488"/>
      <c r="AOF488"/>
      <c r="AOG488"/>
      <c r="AOH488"/>
      <c r="AOI488"/>
      <c r="AOJ488"/>
      <c r="AOK488"/>
      <c r="AOL488"/>
      <c r="AOM488"/>
      <c r="AON488"/>
      <c r="AOO488"/>
      <c r="AOP488"/>
      <c r="AOQ488"/>
      <c r="AOR488"/>
      <c r="AOS488"/>
      <c r="AOT488"/>
      <c r="AOU488"/>
      <c r="AOV488"/>
      <c r="AOW488"/>
      <c r="AOX488"/>
      <c r="AOY488"/>
      <c r="AOZ488"/>
      <c r="APA488"/>
      <c r="APB488"/>
      <c r="APC488"/>
      <c r="APD488"/>
      <c r="APE488"/>
      <c r="APF488"/>
      <c r="APG488"/>
      <c r="APH488"/>
      <c r="API488"/>
      <c r="APJ488"/>
      <c r="APK488"/>
      <c r="APL488"/>
      <c r="APM488"/>
      <c r="APN488"/>
      <c r="APO488"/>
      <c r="APP488"/>
      <c r="APQ488"/>
      <c r="APR488"/>
      <c r="APS488"/>
      <c r="APT488"/>
      <c r="APU488"/>
      <c r="APV488"/>
      <c r="APW488"/>
      <c r="APX488"/>
      <c r="APY488"/>
      <c r="APZ488"/>
      <c r="AQA488"/>
      <c r="AQB488"/>
      <c r="AQC488"/>
      <c r="AQD488"/>
      <c r="AQE488"/>
      <c r="AQF488"/>
      <c r="AQG488"/>
      <c r="AQH488"/>
      <c r="AQI488"/>
      <c r="AQJ488"/>
      <c r="AQK488"/>
      <c r="AQL488"/>
      <c r="AQM488"/>
      <c r="AQN488"/>
      <c r="AQO488"/>
      <c r="AQP488"/>
      <c r="AQQ488"/>
      <c r="AQR488"/>
      <c r="AQS488"/>
      <c r="AQT488"/>
      <c r="AQU488"/>
      <c r="AQV488"/>
      <c r="AQW488"/>
      <c r="AQX488"/>
      <c r="AQY488"/>
      <c r="AQZ488"/>
      <c r="ARA488"/>
      <c r="ARB488"/>
      <c r="ARC488"/>
      <c r="ARD488"/>
      <c r="ARE488"/>
      <c r="ARF488"/>
      <c r="ARG488"/>
      <c r="ARH488"/>
      <c r="ARI488"/>
      <c r="ARJ488"/>
      <c r="ARK488"/>
      <c r="ARL488"/>
      <c r="ARM488"/>
      <c r="ARN488"/>
      <c r="ARO488"/>
      <c r="ARP488"/>
      <c r="ARQ488"/>
      <c r="ARR488"/>
      <c r="ARS488"/>
      <c r="ART488"/>
      <c r="ARU488"/>
      <c r="ARV488"/>
      <c r="ARW488"/>
      <c r="ARX488"/>
      <c r="ARY488"/>
      <c r="ARZ488"/>
      <c r="ASA488"/>
      <c r="ASB488"/>
      <c r="ASC488"/>
      <c r="ASD488"/>
      <c r="ASE488"/>
      <c r="ASF488"/>
      <c r="ASG488"/>
      <c r="ASH488"/>
      <c r="ASI488"/>
      <c r="ASJ488"/>
      <c r="ASK488"/>
      <c r="ASL488"/>
      <c r="ASM488"/>
      <c r="ASN488"/>
      <c r="ASO488"/>
      <c r="ASP488"/>
      <c r="ASQ488"/>
      <c r="ASR488"/>
      <c r="ASS488"/>
      <c r="AST488"/>
      <c r="ASU488"/>
      <c r="ASV488"/>
      <c r="ASW488"/>
      <c r="ASX488"/>
      <c r="ASY488"/>
      <c r="ASZ488"/>
      <c r="ATA488"/>
      <c r="ATB488"/>
      <c r="ATC488"/>
      <c r="ATD488"/>
      <c r="ATE488"/>
      <c r="ATF488"/>
      <c r="ATG488"/>
      <c r="ATH488"/>
      <c r="ATI488"/>
      <c r="ATJ488"/>
      <c r="ATK488"/>
      <c r="ATL488"/>
      <c r="ATM488"/>
      <c r="ATN488"/>
      <c r="ATO488"/>
      <c r="ATP488"/>
      <c r="ATQ488"/>
      <c r="ATR488"/>
      <c r="ATS488"/>
      <c r="ATT488"/>
      <c r="ATU488"/>
      <c r="ATV488"/>
      <c r="ATW488"/>
      <c r="ATX488"/>
      <c r="ATY488"/>
      <c r="ATZ488"/>
      <c r="AUA488"/>
      <c r="AUB488"/>
      <c r="AUC488"/>
      <c r="AUD488"/>
      <c r="AUE488"/>
      <c r="AUF488"/>
      <c r="AUG488"/>
      <c r="AUH488"/>
      <c r="AUI488"/>
      <c r="AUJ488"/>
      <c r="AUK488"/>
      <c r="AUL488"/>
      <c r="AUM488"/>
      <c r="AUN488"/>
      <c r="AUO488"/>
      <c r="AUP488"/>
      <c r="AUQ488"/>
      <c r="AUR488"/>
      <c r="AUS488"/>
      <c r="AUT488"/>
      <c r="AUU488"/>
      <c r="AUV488"/>
      <c r="AUW488"/>
      <c r="AUX488"/>
      <c r="AUY488"/>
      <c r="AUZ488"/>
      <c r="AVA488"/>
      <c r="AVB488"/>
      <c r="AVC488"/>
      <c r="AVD488"/>
      <c r="AVE488"/>
      <c r="AVF488"/>
      <c r="AVG488"/>
      <c r="AVH488"/>
      <c r="AVI488"/>
      <c r="AVJ488"/>
      <c r="AVK488"/>
      <c r="AVL488"/>
      <c r="AVM488"/>
      <c r="AVN488"/>
      <c r="AVO488"/>
      <c r="AVP488"/>
      <c r="AVQ488"/>
      <c r="AVR488"/>
      <c r="AVS488"/>
      <c r="AVT488"/>
      <c r="AVU488"/>
      <c r="AVV488"/>
      <c r="AVW488"/>
      <c r="AVX488"/>
      <c r="AVY488"/>
      <c r="AVZ488"/>
      <c r="AWA488"/>
      <c r="AWB488"/>
      <c r="AWC488"/>
      <c r="AWD488"/>
      <c r="AWE488"/>
      <c r="AWF488"/>
      <c r="AWG488"/>
      <c r="AWH488"/>
      <c r="AWI488"/>
      <c r="AWJ488"/>
      <c r="AWK488"/>
      <c r="AWL488"/>
      <c r="AWM488"/>
      <c r="AWN488"/>
      <c r="AWO488"/>
      <c r="AWP488"/>
      <c r="AWQ488"/>
      <c r="AWR488"/>
      <c r="AWS488"/>
      <c r="AWT488"/>
      <c r="AWU488"/>
      <c r="AWV488"/>
      <c r="AWW488"/>
      <c r="AWX488"/>
      <c r="AWY488"/>
      <c r="AWZ488"/>
      <c r="AXA488"/>
      <c r="AXB488"/>
      <c r="AXC488"/>
      <c r="AXD488"/>
      <c r="AXE488"/>
      <c r="AXF488"/>
      <c r="AXG488"/>
      <c r="AXH488"/>
      <c r="AXI488"/>
      <c r="AXJ488"/>
      <c r="AXK488"/>
      <c r="AXL488"/>
      <c r="AXM488"/>
      <c r="AXN488"/>
      <c r="AXO488"/>
      <c r="AXP488"/>
      <c r="AXQ488"/>
      <c r="AXR488"/>
      <c r="AXS488"/>
      <c r="AXT488"/>
      <c r="AXU488"/>
      <c r="AXV488"/>
      <c r="AXW488"/>
      <c r="AXX488"/>
      <c r="AXY488"/>
      <c r="AXZ488"/>
      <c r="AYA488"/>
      <c r="AYB488"/>
      <c r="AYC488"/>
      <c r="AYD488"/>
      <c r="AYE488"/>
      <c r="AYF488"/>
      <c r="AYG488"/>
      <c r="AYH488"/>
      <c r="AYI488"/>
      <c r="AYJ488"/>
      <c r="AYK488"/>
      <c r="AYL488"/>
      <c r="AYM488"/>
      <c r="AYN488"/>
      <c r="AYO488"/>
      <c r="AYP488"/>
      <c r="AYQ488"/>
      <c r="AYR488"/>
      <c r="AYS488"/>
      <c r="AYT488"/>
      <c r="AYU488"/>
      <c r="AYV488"/>
      <c r="AYW488"/>
      <c r="AYX488"/>
      <c r="AYY488"/>
      <c r="AYZ488"/>
      <c r="AZA488"/>
      <c r="AZB488"/>
      <c r="AZC488"/>
      <c r="AZD488"/>
      <c r="AZE488"/>
      <c r="AZF488"/>
      <c r="AZG488"/>
      <c r="AZH488"/>
      <c r="AZI488"/>
      <c r="AZJ488"/>
      <c r="AZK488"/>
      <c r="AZL488"/>
      <c r="AZM488"/>
      <c r="AZN488"/>
      <c r="AZO488"/>
      <c r="AZP488"/>
      <c r="AZQ488"/>
      <c r="AZR488"/>
      <c r="AZS488"/>
      <c r="AZT488"/>
      <c r="AZU488"/>
      <c r="AZV488"/>
      <c r="AZW488"/>
      <c r="AZX488"/>
      <c r="AZY488"/>
      <c r="AZZ488"/>
      <c r="BAA488"/>
      <c r="BAB488"/>
      <c r="BAC488"/>
      <c r="BAD488"/>
      <c r="BAE488"/>
      <c r="BAF488"/>
      <c r="BAG488"/>
      <c r="BAH488"/>
      <c r="BAI488"/>
      <c r="BAJ488"/>
      <c r="BAK488"/>
      <c r="BAL488"/>
      <c r="BAM488"/>
      <c r="BAN488"/>
      <c r="BAO488"/>
      <c r="BAP488"/>
      <c r="BAQ488"/>
      <c r="BAR488"/>
      <c r="BAS488"/>
      <c r="BAT488"/>
      <c r="BAU488"/>
      <c r="BAV488"/>
      <c r="BAW488"/>
      <c r="BAX488"/>
      <c r="BAY488"/>
      <c r="BAZ488"/>
      <c r="BBA488"/>
      <c r="BBB488"/>
      <c r="BBC488"/>
      <c r="BBD488"/>
      <c r="BBE488"/>
      <c r="BBF488"/>
      <c r="BBG488"/>
      <c r="BBH488"/>
      <c r="BBI488"/>
      <c r="BBJ488"/>
      <c r="BBK488"/>
      <c r="BBL488"/>
      <c r="BBM488"/>
      <c r="BBN488"/>
      <c r="BBO488"/>
      <c r="BBP488"/>
      <c r="BBQ488"/>
      <c r="BBR488"/>
      <c r="BBS488"/>
      <c r="BBT488"/>
      <c r="BBU488"/>
      <c r="BBV488"/>
      <c r="BBW488"/>
      <c r="BBX488"/>
      <c r="BBY488"/>
      <c r="BBZ488"/>
      <c r="BCA488"/>
      <c r="BCB488"/>
      <c r="BCC488"/>
      <c r="BCD488"/>
      <c r="BCE488"/>
      <c r="BCF488"/>
      <c r="BCG488"/>
      <c r="BCH488"/>
      <c r="BCI488"/>
      <c r="BCJ488"/>
      <c r="BCK488"/>
      <c r="BCL488"/>
      <c r="BCM488"/>
      <c r="BCN488"/>
      <c r="BCO488"/>
      <c r="BCP488"/>
      <c r="BCQ488"/>
      <c r="BCR488"/>
      <c r="BCS488"/>
      <c r="BCT488"/>
      <c r="BCU488"/>
      <c r="BCV488"/>
      <c r="BCW488"/>
      <c r="BCX488"/>
      <c r="BCY488"/>
      <c r="BCZ488"/>
      <c r="BDA488"/>
      <c r="BDB488"/>
      <c r="BDC488"/>
      <c r="BDD488"/>
      <c r="BDE488"/>
      <c r="BDF488"/>
      <c r="BDG488"/>
      <c r="BDH488"/>
      <c r="BDI488"/>
      <c r="BDJ488"/>
      <c r="BDK488"/>
      <c r="BDL488"/>
      <c r="BDM488"/>
      <c r="BDN488"/>
      <c r="BDO488"/>
      <c r="BDP488"/>
      <c r="BDQ488"/>
      <c r="BDR488"/>
      <c r="BDS488"/>
      <c r="BDT488"/>
      <c r="BDU488"/>
      <c r="BDV488"/>
      <c r="BDW488"/>
      <c r="BDX488"/>
      <c r="BDY488"/>
      <c r="BDZ488"/>
      <c r="BEA488"/>
      <c r="BEB488"/>
      <c r="BEC488"/>
      <c r="BED488"/>
      <c r="BEE488"/>
      <c r="BEF488"/>
      <c r="BEG488"/>
      <c r="BEH488"/>
      <c r="BEI488"/>
      <c r="BEJ488"/>
      <c r="BEK488"/>
      <c r="BEL488"/>
      <c r="BEM488"/>
      <c r="BEN488"/>
      <c r="BEO488"/>
      <c r="BEP488"/>
      <c r="BEQ488"/>
      <c r="BER488"/>
      <c r="BES488"/>
      <c r="BET488"/>
      <c r="BEU488"/>
      <c r="BEV488"/>
      <c r="BEW488"/>
      <c r="BEX488"/>
      <c r="BEY488"/>
      <c r="BEZ488"/>
      <c r="BFA488"/>
      <c r="BFB488"/>
      <c r="BFC488"/>
      <c r="BFD488"/>
      <c r="BFE488"/>
      <c r="BFF488"/>
      <c r="BFG488"/>
      <c r="BFH488"/>
      <c r="BFI488"/>
      <c r="BFJ488"/>
      <c r="BFK488"/>
      <c r="BFL488"/>
      <c r="BFM488"/>
      <c r="BFN488"/>
      <c r="BFO488"/>
      <c r="BFP488"/>
      <c r="BFQ488"/>
      <c r="BFR488"/>
      <c r="BFS488"/>
      <c r="BFT488"/>
      <c r="BFU488"/>
      <c r="BFV488"/>
      <c r="BFW488"/>
      <c r="BFX488"/>
      <c r="BFY488"/>
      <c r="BFZ488"/>
      <c r="BGA488"/>
      <c r="BGB488"/>
      <c r="BGC488"/>
      <c r="BGD488"/>
      <c r="BGE488"/>
      <c r="BGF488"/>
      <c r="BGG488"/>
      <c r="BGH488"/>
      <c r="BGI488"/>
      <c r="BGJ488"/>
      <c r="BGK488"/>
      <c r="BGL488"/>
      <c r="BGM488"/>
      <c r="BGN488"/>
      <c r="BGO488"/>
      <c r="BGP488"/>
      <c r="BGQ488"/>
      <c r="BGR488"/>
      <c r="BGS488"/>
      <c r="BGT488"/>
      <c r="BGU488"/>
      <c r="BGV488"/>
      <c r="BGW488"/>
      <c r="BGX488"/>
      <c r="BGY488"/>
      <c r="BGZ488"/>
      <c r="BHA488"/>
      <c r="BHB488"/>
      <c r="BHC488"/>
      <c r="BHD488"/>
      <c r="BHE488"/>
      <c r="BHF488"/>
      <c r="BHG488"/>
      <c r="BHH488"/>
      <c r="BHI488"/>
      <c r="BHJ488"/>
      <c r="BHK488"/>
      <c r="BHL488"/>
      <c r="BHM488"/>
      <c r="BHN488"/>
      <c r="BHO488"/>
      <c r="BHP488"/>
      <c r="BHQ488"/>
      <c r="BHR488"/>
      <c r="BHS488"/>
      <c r="BHT488"/>
      <c r="BHU488"/>
      <c r="BHV488"/>
      <c r="BHW488"/>
      <c r="BHX488"/>
      <c r="BHY488"/>
      <c r="BHZ488"/>
      <c r="BIA488"/>
      <c r="BIB488"/>
      <c r="BIC488"/>
      <c r="BID488"/>
      <c r="BIE488"/>
      <c r="BIF488"/>
      <c r="BIG488"/>
      <c r="BIH488"/>
      <c r="BII488"/>
      <c r="BIJ488"/>
      <c r="BIK488"/>
      <c r="BIL488"/>
      <c r="BIM488"/>
      <c r="BIN488"/>
      <c r="BIO488"/>
      <c r="BIP488"/>
      <c r="BIQ488"/>
      <c r="BIR488"/>
      <c r="BIS488"/>
      <c r="BIT488"/>
      <c r="BIU488"/>
      <c r="BIV488"/>
      <c r="BIW488"/>
      <c r="BIX488"/>
      <c r="BIY488"/>
      <c r="BIZ488"/>
      <c r="BJA488"/>
      <c r="BJB488"/>
      <c r="BJC488"/>
      <c r="BJD488"/>
      <c r="BJE488"/>
      <c r="BJF488"/>
      <c r="BJG488"/>
      <c r="BJH488"/>
      <c r="BJI488"/>
      <c r="BJJ488"/>
      <c r="BJK488"/>
      <c r="BJL488"/>
      <c r="BJM488"/>
      <c r="BJN488"/>
      <c r="BJO488"/>
      <c r="BJP488"/>
      <c r="BJQ488"/>
      <c r="BJR488"/>
      <c r="BJS488"/>
      <c r="BJT488"/>
      <c r="BJU488"/>
      <c r="BJV488"/>
      <c r="BJW488"/>
      <c r="BJX488"/>
      <c r="BJY488"/>
      <c r="BJZ488"/>
      <c r="BKA488"/>
      <c r="BKB488"/>
      <c r="BKC488"/>
      <c r="BKD488"/>
      <c r="BKE488"/>
      <c r="BKF488"/>
      <c r="BKG488"/>
      <c r="BKH488"/>
      <c r="BKI488"/>
      <c r="BKJ488"/>
      <c r="BKK488"/>
      <c r="BKL488"/>
      <c r="BKM488"/>
      <c r="BKN488"/>
      <c r="BKO488"/>
      <c r="BKP488"/>
      <c r="BKQ488"/>
      <c r="BKR488"/>
      <c r="BKS488"/>
      <c r="BKT488"/>
      <c r="BKU488"/>
      <c r="BKV488"/>
      <c r="BKW488"/>
      <c r="BKX488"/>
      <c r="BKY488"/>
      <c r="BKZ488"/>
      <c r="BLA488"/>
      <c r="BLB488"/>
      <c r="BLC488"/>
      <c r="BLD488"/>
      <c r="BLE488"/>
      <c r="BLF488"/>
      <c r="BLG488"/>
      <c r="BLH488"/>
      <c r="BLI488"/>
      <c r="BLJ488"/>
      <c r="BLK488"/>
      <c r="BLL488"/>
      <c r="BLM488"/>
      <c r="BLN488"/>
      <c r="BLO488"/>
      <c r="BLP488"/>
      <c r="BLQ488"/>
      <c r="BLR488"/>
      <c r="BLS488"/>
      <c r="BLT488"/>
      <c r="BLU488"/>
      <c r="BLV488"/>
      <c r="BLW488"/>
      <c r="BLX488"/>
      <c r="BLY488"/>
      <c r="BLZ488"/>
      <c r="BMA488"/>
      <c r="BMB488"/>
      <c r="BMC488"/>
      <c r="BMD488"/>
      <c r="BME488"/>
      <c r="BMF488"/>
      <c r="BMG488"/>
      <c r="BMH488"/>
      <c r="BMI488"/>
      <c r="BMJ488"/>
      <c r="BMK488"/>
      <c r="BML488"/>
      <c r="BMM488"/>
      <c r="BMN488"/>
      <c r="BMO488"/>
    </row>
    <row r="489" spans="1:1708" customFormat="1">
      <c r="A489" s="871" t="s">
        <v>1428</v>
      </c>
      <c r="B489" s="872"/>
      <c r="C489" s="871" t="s">
        <v>1428</v>
      </c>
      <c r="D489" s="871"/>
      <c r="E489" s="873" t="s">
        <v>775</v>
      </c>
      <c r="F489" s="874" t="s">
        <v>776</v>
      </c>
      <c r="G489" s="874" t="s">
        <v>184</v>
      </c>
      <c r="H489" s="874"/>
      <c r="I489" s="874">
        <v>2</v>
      </c>
      <c r="J489" s="874"/>
      <c r="K489" s="874">
        <v>59.094231052000097</v>
      </c>
      <c r="L489" s="874">
        <v>24.794329947000001</v>
      </c>
      <c r="M489" s="875" t="s">
        <v>1429</v>
      </c>
      <c r="N489" s="875"/>
      <c r="O489" s="874" t="s">
        <v>1430</v>
      </c>
      <c r="P489" s="874" t="s">
        <v>316</v>
      </c>
      <c r="Q489" s="874"/>
      <c r="R489" s="1025">
        <v>488</v>
      </c>
      <c r="S489" s="1025">
        <v>488</v>
      </c>
      <c r="T489" s="297" t="s">
        <v>202</v>
      </c>
      <c r="U489" s="931"/>
      <c r="V489" s="656"/>
    </row>
    <row r="490" spans="1:1708" customFormat="1">
      <c r="A490" s="568" t="s">
        <v>1431</v>
      </c>
      <c r="B490" s="569"/>
      <c r="C490" s="568" t="s">
        <v>1431</v>
      </c>
      <c r="D490" s="568"/>
      <c r="E490" s="570" t="s">
        <v>768</v>
      </c>
      <c r="F490" s="571" t="s">
        <v>769</v>
      </c>
      <c r="G490" s="571" t="s">
        <v>184</v>
      </c>
      <c r="H490" s="571"/>
      <c r="I490" s="571">
        <v>2</v>
      </c>
      <c r="J490" s="571"/>
      <c r="K490" s="571">
        <v>59.093861314000002</v>
      </c>
      <c r="L490" s="571">
        <v>24.794406778000099</v>
      </c>
      <c r="M490" s="572" t="s">
        <v>770</v>
      </c>
      <c r="N490" s="572"/>
      <c r="O490" s="571" t="s">
        <v>1432</v>
      </c>
      <c r="P490" s="571" t="s">
        <v>316</v>
      </c>
      <c r="Q490" s="571"/>
      <c r="R490" s="1025">
        <v>489</v>
      </c>
      <c r="S490" s="1025">
        <v>489</v>
      </c>
      <c r="T490" s="297"/>
      <c r="U490" s="931"/>
    </row>
    <row r="491" spans="1:1708" customFormat="1">
      <c r="A491" s="568" t="s">
        <v>1433</v>
      </c>
      <c r="B491" s="569"/>
      <c r="C491" s="568" t="s">
        <v>1433</v>
      </c>
      <c r="D491" s="568"/>
      <c r="E491" s="570" t="s">
        <v>784</v>
      </c>
      <c r="F491" s="571" t="s">
        <v>785</v>
      </c>
      <c r="G491" s="571" t="s">
        <v>184</v>
      </c>
      <c r="H491" s="571"/>
      <c r="I491" s="571">
        <v>2</v>
      </c>
      <c r="J491" s="571"/>
      <c r="K491" s="571">
        <v>59.092869874000002</v>
      </c>
      <c r="L491" s="571">
        <v>24.7945277470001</v>
      </c>
      <c r="M491" s="572" t="s">
        <v>1388</v>
      </c>
      <c r="N491" s="572"/>
      <c r="O491" s="571" t="s">
        <v>1434</v>
      </c>
      <c r="P491" s="571" t="s">
        <v>316</v>
      </c>
      <c r="Q491" s="571"/>
      <c r="R491" s="1025">
        <v>490</v>
      </c>
      <c r="S491" s="1025">
        <v>490</v>
      </c>
      <c r="T491" s="297"/>
      <c r="U491" s="931"/>
    </row>
    <row r="492" spans="1:1708" customFormat="1">
      <c r="A492" s="568" t="s">
        <v>1435</v>
      </c>
      <c r="B492" s="569"/>
      <c r="C492" s="568" t="s">
        <v>1435</v>
      </c>
      <c r="D492" s="568"/>
      <c r="E492" s="570" t="s">
        <v>768</v>
      </c>
      <c r="F492" s="571" t="s">
        <v>769</v>
      </c>
      <c r="G492" s="571" t="s">
        <v>184</v>
      </c>
      <c r="H492" s="571"/>
      <c r="I492" s="571">
        <v>2</v>
      </c>
      <c r="J492" s="571"/>
      <c r="K492" s="571">
        <v>59.083347987000103</v>
      </c>
      <c r="L492" s="571">
        <v>24.795735652000101</v>
      </c>
      <c r="M492" s="572" t="s">
        <v>770</v>
      </c>
      <c r="N492" s="572"/>
      <c r="O492" s="571" t="s">
        <v>1436</v>
      </c>
      <c r="P492" s="571" t="s">
        <v>316</v>
      </c>
      <c r="Q492" s="571"/>
      <c r="R492" s="1025">
        <v>491</v>
      </c>
      <c r="S492" s="1025">
        <v>491</v>
      </c>
      <c r="T492" s="297"/>
      <c r="U492" s="931"/>
      <c r="W492" s="656"/>
      <c r="X492" s="656"/>
      <c r="Y492" s="656"/>
      <c r="Z492" s="656"/>
      <c r="AA492" s="656"/>
      <c r="AB492" s="656"/>
      <c r="AC492" s="656"/>
      <c r="AD492" s="656"/>
      <c r="AE492" s="656"/>
      <c r="AF492" s="656"/>
      <c r="AG492" s="656"/>
      <c r="AH492" s="656"/>
      <c r="AI492" s="656"/>
      <c r="AJ492" s="656"/>
      <c r="AK492" s="656"/>
      <c r="AL492" s="656"/>
      <c r="AM492" s="656"/>
      <c r="AN492" s="656"/>
      <c r="AO492" s="656"/>
      <c r="AP492" s="656"/>
      <c r="AQ492" s="656"/>
      <c r="AR492" s="656"/>
      <c r="AS492" s="656"/>
      <c r="AT492" s="656"/>
      <c r="AU492" s="656"/>
      <c r="AV492" s="656"/>
      <c r="AW492" s="656"/>
      <c r="AX492" s="656"/>
      <c r="AY492" s="656"/>
      <c r="AZ492" s="656"/>
      <c r="BA492" s="656"/>
      <c r="BB492" s="656"/>
      <c r="BC492" s="656"/>
      <c r="BD492" s="656"/>
      <c r="BE492" s="656"/>
      <c r="BF492" s="656"/>
      <c r="BG492" s="656"/>
      <c r="BH492" s="656"/>
      <c r="BI492" s="656"/>
      <c r="BJ492" s="656"/>
      <c r="BK492" s="656"/>
      <c r="BL492" s="656"/>
      <c r="BM492" s="656"/>
      <c r="BN492" s="656"/>
      <c r="BO492" s="656"/>
      <c r="BP492" s="656"/>
      <c r="BQ492" s="656"/>
      <c r="BR492" s="656"/>
      <c r="BS492" s="656"/>
      <c r="BT492" s="656"/>
      <c r="BU492" s="656"/>
      <c r="BV492" s="656"/>
      <c r="BW492" s="656"/>
      <c r="BX492" s="656"/>
      <c r="BY492" s="656"/>
      <c r="BZ492" s="656"/>
      <c r="CA492" s="656"/>
      <c r="CB492" s="656"/>
      <c r="CC492" s="656"/>
      <c r="CD492" s="656"/>
      <c r="CE492" s="656"/>
      <c r="CF492" s="656"/>
      <c r="CG492" s="656"/>
      <c r="CH492" s="656"/>
      <c r="CI492" s="656"/>
      <c r="CJ492" s="656"/>
      <c r="CK492" s="656"/>
      <c r="CL492" s="656"/>
      <c r="CM492" s="656"/>
      <c r="CN492" s="656"/>
      <c r="CO492" s="656"/>
      <c r="CP492" s="656"/>
      <c r="CQ492" s="656"/>
      <c r="CR492" s="656"/>
      <c r="CS492" s="656"/>
      <c r="CT492" s="656"/>
      <c r="CU492" s="656"/>
      <c r="CV492" s="656"/>
      <c r="CW492" s="656"/>
      <c r="CX492" s="656"/>
      <c r="CY492" s="656"/>
      <c r="CZ492" s="656"/>
      <c r="DA492" s="656"/>
      <c r="DB492" s="656"/>
      <c r="DC492" s="656"/>
      <c r="DD492" s="656"/>
      <c r="DE492" s="656"/>
      <c r="DF492" s="656"/>
      <c r="DG492" s="656"/>
      <c r="DH492" s="656"/>
      <c r="DI492" s="656"/>
      <c r="DJ492" s="656"/>
      <c r="DK492" s="656"/>
      <c r="DL492" s="656"/>
      <c r="DM492" s="656"/>
      <c r="DN492" s="656"/>
      <c r="DO492" s="656"/>
      <c r="DP492" s="656"/>
      <c r="DQ492" s="656"/>
      <c r="DR492" s="656"/>
      <c r="DS492" s="656"/>
      <c r="DT492" s="656"/>
      <c r="DU492" s="656"/>
      <c r="DV492" s="656"/>
      <c r="DW492" s="656"/>
      <c r="DX492" s="656"/>
      <c r="DY492" s="656"/>
      <c r="DZ492" s="656"/>
      <c r="EA492" s="656"/>
      <c r="EB492" s="656"/>
      <c r="EC492" s="656"/>
      <c r="ED492" s="656"/>
      <c r="EE492" s="656"/>
      <c r="EF492" s="656"/>
      <c r="EG492" s="656"/>
      <c r="EH492" s="656"/>
      <c r="EI492" s="656"/>
      <c r="EJ492" s="656"/>
      <c r="EK492" s="656"/>
      <c r="EL492" s="656"/>
      <c r="EM492" s="656"/>
      <c r="EN492" s="656"/>
      <c r="EO492" s="656"/>
      <c r="EP492" s="656"/>
      <c r="EQ492" s="656"/>
      <c r="ER492" s="656"/>
      <c r="ES492" s="656"/>
      <c r="ET492" s="656"/>
      <c r="EU492" s="656"/>
      <c r="EV492" s="656"/>
      <c r="EW492" s="656"/>
      <c r="EX492" s="656"/>
      <c r="EY492" s="656"/>
      <c r="EZ492" s="656"/>
      <c r="FA492" s="656"/>
      <c r="FB492" s="656"/>
      <c r="FC492" s="656"/>
      <c r="FD492" s="656"/>
      <c r="FE492" s="656"/>
      <c r="FF492" s="656"/>
      <c r="FG492" s="656"/>
      <c r="FH492" s="656"/>
      <c r="FI492" s="656"/>
      <c r="FJ492" s="656"/>
      <c r="FK492" s="656"/>
      <c r="FL492" s="656"/>
      <c r="FM492" s="656"/>
      <c r="FN492" s="656"/>
      <c r="FO492" s="656"/>
      <c r="FP492" s="656"/>
      <c r="FQ492" s="656"/>
      <c r="FR492" s="656"/>
      <c r="FS492" s="656"/>
      <c r="FT492" s="656"/>
      <c r="FU492" s="656"/>
      <c r="FV492" s="656"/>
      <c r="FW492" s="656"/>
      <c r="FX492" s="656"/>
      <c r="FY492" s="656"/>
      <c r="FZ492" s="656"/>
      <c r="GA492" s="656"/>
      <c r="GB492" s="656"/>
      <c r="GC492" s="656"/>
      <c r="GD492" s="656"/>
      <c r="GE492" s="656"/>
      <c r="GF492" s="656"/>
      <c r="GG492" s="656"/>
      <c r="GH492" s="656"/>
      <c r="GI492" s="656"/>
      <c r="GJ492" s="656"/>
      <c r="GK492" s="656"/>
      <c r="GL492" s="656"/>
      <c r="GM492" s="656"/>
      <c r="GN492" s="656"/>
      <c r="GO492" s="656"/>
      <c r="GP492" s="656"/>
      <c r="GQ492" s="656"/>
      <c r="GR492" s="656"/>
      <c r="GS492" s="656"/>
      <c r="GT492" s="656"/>
      <c r="GU492" s="656"/>
      <c r="GV492" s="656"/>
      <c r="GW492" s="656"/>
      <c r="GX492" s="656"/>
      <c r="GY492" s="656"/>
      <c r="GZ492" s="656"/>
      <c r="HA492" s="656"/>
      <c r="HB492" s="656"/>
      <c r="HC492" s="656"/>
      <c r="HD492" s="656"/>
      <c r="HE492" s="656"/>
      <c r="HF492" s="656"/>
      <c r="HG492" s="656"/>
      <c r="HH492" s="656"/>
      <c r="HI492" s="656"/>
      <c r="HJ492" s="656"/>
      <c r="HK492" s="656"/>
      <c r="HL492" s="656"/>
      <c r="HM492" s="656"/>
      <c r="HN492" s="656"/>
      <c r="HO492" s="656"/>
      <c r="HP492" s="656"/>
      <c r="HQ492" s="656"/>
      <c r="HR492" s="656"/>
      <c r="HS492" s="656"/>
      <c r="HT492" s="656"/>
      <c r="HU492" s="656"/>
      <c r="HV492" s="656"/>
      <c r="HW492" s="656"/>
      <c r="HX492" s="656"/>
      <c r="HY492" s="656"/>
      <c r="HZ492" s="656"/>
      <c r="IA492" s="656"/>
      <c r="IB492" s="656"/>
      <c r="IC492" s="656"/>
      <c r="ID492" s="656"/>
      <c r="IE492" s="656"/>
      <c r="IF492" s="656"/>
      <c r="IG492" s="656"/>
      <c r="IH492" s="656"/>
      <c r="II492" s="656"/>
      <c r="IJ492" s="656"/>
      <c r="IK492" s="656"/>
      <c r="IL492" s="656"/>
      <c r="IM492" s="656"/>
      <c r="IN492" s="656"/>
      <c r="IO492" s="656"/>
      <c r="IP492" s="656"/>
      <c r="IQ492" s="656"/>
      <c r="IR492" s="656"/>
      <c r="IS492" s="656"/>
      <c r="IT492" s="656"/>
      <c r="IU492" s="656"/>
      <c r="IV492" s="656"/>
      <c r="IW492" s="656"/>
      <c r="IX492" s="656"/>
      <c r="IY492" s="656"/>
      <c r="IZ492" s="656"/>
      <c r="JA492" s="656"/>
      <c r="JB492" s="656"/>
      <c r="JC492" s="656"/>
      <c r="JD492" s="656"/>
      <c r="JE492" s="656"/>
      <c r="JF492" s="656"/>
      <c r="JG492" s="656"/>
      <c r="JH492" s="656"/>
      <c r="JI492" s="656"/>
      <c r="JJ492" s="656"/>
      <c r="JK492" s="656"/>
      <c r="JL492" s="656"/>
      <c r="JM492" s="656"/>
      <c r="JN492" s="656"/>
      <c r="JO492" s="656"/>
      <c r="JP492" s="656"/>
      <c r="JQ492" s="656"/>
      <c r="JR492" s="656"/>
      <c r="JS492" s="656"/>
      <c r="JT492" s="656"/>
      <c r="JU492" s="656"/>
      <c r="JV492" s="656"/>
      <c r="JW492" s="656"/>
      <c r="JX492" s="656"/>
      <c r="JY492" s="656"/>
      <c r="JZ492" s="656"/>
      <c r="KA492" s="656"/>
      <c r="KB492" s="656"/>
      <c r="KC492" s="656"/>
      <c r="KD492" s="656"/>
      <c r="KE492" s="656"/>
      <c r="KF492" s="656"/>
      <c r="KG492" s="656"/>
      <c r="KH492" s="656"/>
      <c r="KI492" s="656"/>
      <c r="KJ492" s="656"/>
      <c r="KK492" s="656"/>
      <c r="KL492" s="656"/>
      <c r="KM492" s="656"/>
      <c r="KN492" s="656"/>
      <c r="KO492" s="656"/>
      <c r="KP492" s="656"/>
      <c r="KQ492" s="656"/>
      <c r="KR492" s="656"/>
      <c r="KS492" s="656"/>
      <c r="KT492" s="656"/>
      <c r="KU492" s="656"/>
      <c r="KV492" s="656"/>
      <c r="KW492" s="656"/>
      <c r="KX492" s="656"/>
      <c r="KY492" s="656"/>
      <c r="KZ492" s="656"/>
      <c r="LA492" s="656"/>
      <c r="LB492" s="656"/>
      <c r="LC492" s="656"/>
      <c r="LD492" s="656"/>
      <c r="LE492" s="656"/>
      <c r="LF492" s="656"/>
      <c r="LG492" s="656"/>
      <c r="LH492" s="656"/>
      <c r="LI492" s="656"/>
      <c r="LJ492" s="656"/>
      <c r="LK492" s="656"/>
      <c r="LL492" s="656"/>
      <c r="LM492" s="656"/>
      <c r="LN492" s="656"/>
      <c r="LO492" s="656"/>
      <c r="LP492" s="656"/>
      <c r="LQ492" s="656"/>
      <c r="LR492" s="656"/>
      <c r="LS492" s="656"/>
      <c r="LT492" s="656"/>
      <c r="LU492" s="656"/>
      <c r="LV492" s="656"/>
      <c r="LW492" s="656"/>
      <c r="LX492" s="656"/>
      <c r="LY492" s="656"/>
      <c r="LZ492" s="656"/>
      <c r="MA492" s="656"/>
      <c r="MB492" s="656"/>
      <c r="MC492" s="656"/>
      <c r="MD492" s="656"/>
      <c r="ME492" s="656"/>
      <c r="MF492" s="656"/>
      <c r="MG492" s="656"/>
      <c r="MH492" s="656"/>
      <c r="MI492" s="656"/>
      <c r="MJ492" s="656"/>
      <c r="MK492" s="656"/>
      <c r="ML492" s="656"/>
      <c r="MM492" s="656"/>
      <c r="MN492" s="656"/>
      <c r="MO492" s="656"/>
      <c r="MP492" s="656"/>
      <c r="MQ492" s="656"/>
      <c r="MR492" s="656"/>
      <c r="MS492" s="656"/>
      <c r="MT492" s="656"/>
      <c r="MU492" s="656"/>
      <c r="MV492" s="656"/>
      <c r="MW492" s="656"/>
      <c r="MX492" s="656"/>
      <c r="MY492" s="656"/>
      <c r="MZ492" s="656"/>
      <c r="NA492" s="656"/>
      <c r="NB492" s="656"/>
      <c r="NC492" s="656"/>
      <c r="ND492" s="656"/>
      <c r="NE492" s="656"/>
      <c r="NF492" s="656"/>
      <c r="NG492" s="656"/>
      <c r="NH492" s="656"/>
      <c r="NI492" s="656"/>
      <c r="NJ492" s="656"/>
      <c r="NK492" s="656"/>
      <c r="NL492" s="656"/>
      <c r="NM492" s="656"/>
      <c r="NN492" s="656"/>
      <c r="NO492" s="656"/>
      <c r="NP492" s="656"/>
      <c r="NQ492" s="656"/>
      <c r="NR492" s="656"/>
      <c r="NS492" s="656"/>
      <c r="NT492" s="656"/>
      <c r="NU492" s="656"/>
      <c r="NV492" s="656"/>
      <c r="NW492" s="656"/>
      <c r="NX492" s="656"/>
      <c r="NY492" s="656"/>
      <c r="NZ492" s="656"/>
      <c r="OA492" s="656"/>
      <c r="OB492" s="656"/>
      <c r="OC492" s="656"/>
      <c r="OD492" s="656"/>
      <c r="OE492" s="656"/>
      <c r="OF492" s="656"/>
      <c r="OG492" s="656"/>
      <c r="OH492" s="656"/>
      <c r="OI492" s="656"/>
      <c r="OJ492" s="656"/>
      <c r="OK492" s="656"/>
      <c r="OL492" s="656"/>
      <c r="OM492" s="656"/>
      <c r="ON492" s="656"/>
      <c r="OO492" s="656"/>
      <c r="OP492" s="656"/>
      <c r="OQ492" s="656"/>
      <c r="OR492" s="656"/>
      <c r="OS492" s="656"/>
      <c r="OT492" s="656"/>
      <c r="OU492" s="656"/>
      <c r="OV492" s="656"/>
      <c r="OW492" s="656"/>
      <c r="OX492" s="656"/>
      <c r="OY492" s="656"/>
      <c r="OZ492" s="656"/>
      <c r="PA492" s="656"/>
      <c r="PB492" s="656"/>
      <c r="PC492" s="656"/>
      <c r="PD492" s="656"/>
      <c r="PE492" s="656"/>
      <c r="PF492" s="656"/>
      <c r="PG492" s="656"/>
      <c r="PH492" s="656"/>
      <c r="PI492" s="656"/>
      <c r="PJ492" s="656"/>
      <c r="PK492" s="656"/>
      <c r="PL492" s="656"/>
      <c r="PM492" s="656"/>
      <c r="PN492" s="656"/>
      <c r="PO492" s="656"/>
      <c r="PP492" s="656"/>
      <c r="PQ492" s="656"/>
      <c r="PR492" s="656"/>
      <c r="PS492" s="656"/>
      <c r="PT492" s="656"/>
      <c r="PU492" s="656"/>
      <c r="PV492" s="656"/>
      <c r="PW492" s="656"/>
      <c r="PX492" s="656"/>
      <c r="PY492" s="656"/>
      <c r="PZ492" s="656"/>
      <c r="QA492" s="656"/>
      <c r="QB492" s="656"/>
      <c r="QC492" s="656"/>
      <c r="QD492" s="656"/>
      <c r="QE492" s="656"/>
      <c r="QF492" s="656"/>
      <c r="QG492" s="656"/>
      <c r="QH492" s="656"/>
      <c r="QI492" s="656"/>
      <c r="QJ492" s="656"/>
      <c r="QK492" s="656"/>
      <c r="QL492" s="656"/>
      <c r="QM492" s="656"/>
      <c r="QN492" s="656"/>
      <c r="QO492" s="656"/>
      <c r="QP492" s="656"/>
      <c r="QQ492" s="656"/>
      <c r="QR492" s="656"/>
      <c r="QS492" s="656"/>
      <c r="QT492" s="656"/>
      <c r="QU492" s="656"/>
      <c r="QV492" s="656"/>
      <c r="QW492" s="656"/>
      <c r="QX492" s="656"/>
      <c r="QY492" s="656"/>
      <c r="QZ492" s="656"/>
      <c r="RA492" s="656"/>
      <c r="RB492" s="656"/>
      <c r="RC492" s="656"/>
      <c r="RD492" s="656"/>
      <c r="RE492" s="656"/>
      <c r="RF492" s="656"/>
      <c r="RG492" s="656"/>
      <c r="RH492" s="656"/>
      <c r="RI492" s="656"/>
      <c r="RJ492" s="656"/>
      <c r="RK492" s="656"/>
      <c r="RL492" s="656"/>
      <c r="RM492" s="656"/>
      <c r="RN492" s="656"/>
      <c r="RO492" s="656"/>
      <c r="RP492" s="656"/>
      <c r="RQ492" s="656"/>
      <c r="RR492" s="656"/>
      <c r="RS492" s="656"/>
      <c r="RT492" s="656"/>
      <c r="RU492" s="656"/>
      <c r="RV492" s="656"/>
      <c r="RW492" s="656"/>
      <c r="RX492" s="656"/>
      <c r="RY492" s="656"/>
      <c r="RZ492" s="656"/>
      <c r="SA492" s="656"/>
      <c r="SB492" s="656"/>
      <c r="SC492" s="656"/>
      <c r="SD492" s="656"/>
      <c r="SE492" s="656"/>
      <c r="SF492" s="656"/>
      <c r="SG492" s="656"/>
      <c r="SH492" s="656"/>
      <c r="SI492" s="656"/>
      <c r="SJ492" s="656"/>
      <c r="SK492" s="656"/>
      <c r="SL492" s="656"/>
      <c r="SM492" s="656"/>
      <c r="SN492" s="656"/>
      <c r="SO492" s="656"/>
      <c r="SP492" s="656"/>
      <c r="SQ492" s="656"/>
      <c r="SR492" s="656"/>
      <c r="SS492" s="656"/>
      <c r="ST492" s="656"/>
      <c r="SU492" s="656"/>
      <c r="SV492" s="656"/>
      <c r="SW492" s="656"/>
      <c r="SX492" s="656"/>
      <c r="SY492" s="656"/>
      <c r="SZ492" s="656"/>
      <c r="TA492" s="656"/>
      <c r="TB492" s="656"/>
      <c r="TC492" s="656"/>
      <c r="TD492" s="656"/>
      <c r="TE492" s="656"/>
      <c r="TF492" s="656"/>
      <c r="TG492" s="656"/>
      <c r="TH492" s="656"/>
      <c r="TI492" s="656"/>
      <c r="TJ492" s="656"/>
      <c r="TK492" s="656"/>
      <c r="TL492" s="656"/>
      <c r="TM492" s="656"/>
      <c r="TN492" s="656"/>
      <c r="TO492" s="656"/>
      <c r="TP492" s="656"/>
      <c r="TQ492" s="656"/>
      <c r="TR492" s="656"/>
      <c r="TS492" s="656"/>
      <c r="TT492" s="656"/>
      <c r="TU492" s="656"/>
      <c r="TV492" s="656"/>
      <c r="TW492" s="656"/>
      <c r="TX492" s="656"/>
      <c r="TY492" s="656"/>
      <c r="TZ492" s="656"/>
      <c r="UA492" s="656"/>
      <c r="UB492" s="656"/>
      <c r="UC492" s="656"/>
      <c r="UD492" s="656"/>
      <c r="UE492" s="656"/>
      <c r="UF492" s="656"/>
      <c r="UG492" s="656"/>
      <c r="UH492" s="656"/>
      <c r="UI492" s="656"/>
      <c r="UJ492" s="656"/>
      <c r="UK492" s="656"/>
      <c r="UL492" s="656"/>
      <c r="UM492" s="656"/>
      <c r="UN492" s="656"/>
      <c r="UO492" s="656"/>
      <c r="UP492" s="656"/>
      <c r="UQ492" s="656"/>
      <c r="UR492" s="656"/>
      <c r="US492" s="656"/>
      <c r="UT492" s="656"/>
      <c r="UU492" s="656"/>
      <c r="UV492" s="656"/>
      <c r="UW492" s="656"/>
      <c r="UX492" s="656"/>
      <c r="UY492" s="656"/>
      <c r="UZ492" s="656"/>
      <c r="VA492" s="656"/>
      <c r="VB492" s="656"/>
      <c r="VC492" s="656"/>
      <c r="VD492" s="656"/>
      <c r="VE492" s="656"/>
      <c r="VF492" s="656"/>
      <c r="VG492" s="656"/>
      <c r="VH492" s="656"/>
      <c r="VI492" s="656"/>
      <c r="VJ492" s="656"/>
      <c r="VK492" s="656"/>
      <c r="VL492" s="656"/>
      <c r="VM492" s="656"/>
      <c r="VN492" s="656"/>
      <c r="VO492" s="656"/>
      <c r="VP492" s="656"/>
      <c r="VQ492" s="656"/>
      <c r="VR492" s="656"/>
      <c r="VS492" s="656"/>
      <c r="VT492" s="656"/>
      <c r="VU492" s="656"/>
      <c r="VV492" s="656"/>
      <c r="VW492" s="656"/>
      <c r="VX492" s="656"/>
      <c r="VY492" s="656"/>
      <c r="VZ492" s="656"/>
      <c r="WA492" s="656"/>
      <c r="WB492" s="656"/>
      <c r="WC492" s="656"/>
      <c r="WD492" s="656"/>
      <c r="WE492" s="656"/>
      <c r="WF492" s="656"/>
      <c r="WG492" s="656"/>
      <c r="WH492" s="656"/>
      <c r="WI492" s="656"/>
      <c r="WJ492" s="656"/>
      <c r="WK492" s="656"/>
      <c r="WL492" s="656"/>
      <c r="WM492" s="656"/>
      <c r="WN492" s="656"/>
      <c r="WO492" s="656"/>
      <c r="WP492" s="656"/>
      <c r="WQ492" s="656"/>
      <c r="WR492" s="656"/>
      <c r="WS492" s="656"/>
      <c r="WT492" s="656"/>
      <c r="WU492" s="656"/>
      <c r="WV492" s="656"/>
      <c r="WW492" s="656"/>
      <c r="WX492" s="656"/>
      <c r="WY492" s="656"/>
      <c r="WZ492" s="656"/>
      <c r="XA492" s="656"/>
      <c r="XB492" s="656"/>
      <c r="XC492" s="656"/>
      <c r="XD492" s="656"/>
      <c r="XE492" s="656"/>
      <c r="XF492" s="656"/>
      <c r="XG492" s="656"/>
      <c r="XH492" s="656"/>
      <c r="XI492" s="656"/>
      <c r="XJ492" s="656"/>
      <c r="XK492" s="656"/>
      <c r="XL492" s="656"/>
      <c r="XM492" s="656"/>
      <c r="XN492" s="656"/>
      <c r="XO492" s="656"/>
      <c r="XP492" s="656"/>
      <c r="XQ492" s="656"/>
      <c r="XR492" s="656"/>
      <c r="XS492" s="656"/>
      <c r="XT492" s="656"/>
      <c r="XU492" s="656"/>
      <c r="XV492" s="656"/>
      <c r="XW492" s="656"/>
      <c r="XX492" s="656"/>
      <c r="XY492" s="656"/>
      <c r="XZ492" s="656"/>
      <c r="YA492" s="656"/>
      <c r="YB492" s="656"/>
      <c r="YC492" s="656"/>
      <c r="YD492" s="656"/>
      <c r="YE492" s="656"/>
      <c r="YF492" s="656"/>
      <c r="YG492" s="656"/>
      <c r="YH492" s="656"/>
      <c r="YI492" s="656"/>
      <c r="YJ492" s="656"/>
      <c r="YK492" s="656"/>
      <c r="YL492" s="656"/>
      <c r="YM492" s="656"/>
      <c r="YN492" s="656"/>
      <c r="YO492" s="656"/>
      <c r="YP492" s="656"/>
      <c r="YQ492" s="656"/>
      <c r="YR492" s="656"/>
      <c r="YS492" s="656"/>
      <c r="YT492" s="656"/>
      <c r="YU492" s="656"/>
      <c r="YV492" s="656"/>
      <c r="YW492" s="656"/>
      <c r="YX492" s="656"/>
      <c r="YY492" s="656"/>
      <c r="YZ492" s="656"/>
      <c r="ZA492" s="656"/>
      <c r="ZB492" s="656"/>
      <c r="ZC492" s="656"/>
      <c r="ZD492" s="656"/>
      <c r="ZE492" s="656"/>
      <c r="ZF492" s="656"/>
      <c r="ZG492" s="656"/>
      <c r="ZH492" s="656"/>
      <c r="ZI492" s="656"/>
      <c r="ZJ492" s="656"/>
      <c r="ZK492" s="656"/>
      <c r="ZL492" s="656"/>
      <c r="ZM492" s="656"/>
      <c r="ZN492" s="656"/>
      <c r="ZO492" s="656"/>
      <c r="ZP492" s="656"/>
      <c r="ZQ492" s="656"/>
      <c r="ZR492" s="656"/>
      <c r="ZS492" s="656"/>
      <c r="ZT492" s="656"/>
      <c r="ZU492" s="656"/>
      <c r="ZV492" s="656"/>
      <c r="ZW492" s="656"/>
      <c r="ZX492" s="656"/>
      <c r="ZY492" s="656"/>
      <c r="ZZ492" s="656"/>
      <c r="AAA492" s="656"/>
      <c r="AAB492" s="656"/>
      <c r="AAC492" s="656"/>
      <c r="AAD492" s="656"/>
      <c r="AAE492" s="656"/>
      <c r="AAF492" s="656"/>
      <c r="AAG492" s="656"/>
      <c r="AAH492" s="656"/>
      <c r="AAI492" s="656"/>
      <c r="AAJ492" s="656"/>
      <c r="AAK492" s="656"/>
      <c r="AAL492" s="656"/>
      <c r="AAM492" s="656"/>
      <c r="AAN492" s="656"/>
      <c r="AAO492" s="656"/>
      <c r="AAP492" s="656"/>
      <c r="AAQ492" s="656"/>
      <c r="AAR492" s="656"/>
      <c r="AAS492" s="656"/>
      <c r="AAT492" s="656"/>
      <c r="AAU492" s="656"/>
      <c r="AAV492" s="656"/>
      <c r="AAW492" s="656"/>
      <c r="AAX492" s="656"/>
      <c r="AAY492" s="656"/>
      <c r="AAZ492" s="656"/>
      <c r="ABA492" s="656"/>
      <c r="ABB492" s="656"/>
      <c r="ABC492" s="656"/>
      <c r="ABD492" s="656"/>
      <c r="ABE492" s="656"/>
      <c r="ABF492" s="656"/>
      <c r="ABG492" s="656"/>
      <c r="ABH492" s="656"/>
      <c r="ABI492" s="656"/>
      <c r="ABJ492" s="656"/>
      <c r="ABK492" s="656"/>
      <c r="ABL492" s="656"/>
      <c r="ABM492" s="656"/>
      <c r="ABN492" s="656"/>
      <c r="ABO492" s="656"/>
      <c r="ABP492" s="656"/>
      <c r="ABQ492" s="656"/>
      <c r="ABR492" s="656"/>
      <c r="ABS492" s="656"/>
      <c r="ABT492" s="656"/>
      <c r="ABU492" s="656"/>
      <c r="ABV492" s="656"/>
      <c r="ABW492" s="656"/>
      <c r="ABX492" s="656"/>
      <c r="ABY492" s="656"/>
      <c r="ABZ492" s="656"/>
      <c r="ACA492" s="656"/>
      <c r="ACB492" s="656"/>
      <c r="ACC492" s="656"/>
      <c r="ACD492" s="656"/>
      <c r="ACE492" s="656"/>
      <c r="ACF492" s="656"/>
      <c r="ACG492" s="656"/>
      <c r="ACH492" s="656"/>
      <c r="ACI492" s="656"/>
      <c r="ACJ492" s="656"/>
      <c r="ACK492" s="656"/>
      <c r="ACL492" s="656"/>
      <c r="ACM492" s="656"/>
      <c r="ACN492" s="656"/>
      <c r="ACO492" s="656"/>
      <c r="ACP492" s="656"/>
      <c r="ACQ492" s="656"/>
      <c r="ACR492" s="656"/>
      <c r="ACS492" s="656"/>
      <c r="ACT492" s="656"/>
      <c r="ACU492" s="656"/>
      <c r="ACV492" s="656"/>
      <c r="ACW492" s="656"/>
      <c r="ACX492" s="656"/>
      <c r="ACY492" s="656"/>
      <c r="ACZ492" s="656"/>
      <c r="ADA492" s="656"/>
      <c r="ADB492" s="656"/>
      <c r="ADC492" s="656"/>
      <c r="ADD492" s="656"/>
      <c r="ADE492" s="656"/>
      <c r="ADF492" s="656"/>
      <c r="ADG492" s="656"/>
      <c r="ADH492" s="656"/>
      <c r="ADI492" s="656"/>
      <c r="ADJ492" s="656"/>
      <c r="ADK492" s="656"/>
      <c r="ADL492" s="656"/>
      <c r="ADM492" s="656"/>
      <c r="ADN492" s="656"/>
      <c r="ADO492" s="656"/>
      <c r="ADP492" s="656"/>
      <c r="ADQ492" s="656"/>
      <c r="ADR492" s="656"/>
      <c r="ADS492" s="656"/>
      <c r="ADT492" s="656"/>
      <c r="ADU492" s="656"/>
      <c r="ADV492" s="656"/>
      <c r="ADW492" s="656"/>
      <c r="ADX492" s="656"/>
      <c r="ADY492" s="656"/>
      <c r="ADZ492" s="656"/>
      <c r="AEA492" s="656"/>
      <c r="AEB492" s="656"/>
      <c r="AEC492" s="656"/>
      <c r="AED492" s="656"/>
      <c r="AEE492" s="656"/>
      <c r="AEF492" s="656"/>
      <c r="AEG492" s="656"/>
      <c r="AEH492" s="656"/>
      <c r="AEI492" s="656"/>
      <c r="AEJ492" s="656"/>
      <c r="AEK492" s="656"/>
      <c r="AEL492" s="656"/>
      <c r="AEM492" s="656"/>
      <c r="AEN492" s="656"/>
      <c r="AEO492" s="656"/>
      <c r="AEP492" s="656"/>
      <c r="AEQ492" s="656"/>
      <c r="AER492" s="656"/>
      <c r="AES492" s="656"/>
      <c r="AET492" s="656"/>
      <c r="AEU492" s="656"/>
      <c r="AEV492" s="656"/>
      <c r="AEW492" s="656"/>
      <c r="AEX492" s="656"/>
      <c r="AEY492" s="656"/>
      <c r="AEZ492" s="656"/>
      <c r="AFA492" s="656"/>
      <c r="AFB492" s="656"/>
      <c r="AFC492" s="656"/>
      <c r="AFD492" s="656"/>
      <c r="AFE492" s="656"/>
      <c r="AFF492" s="656"/>
      <c r="AFG492" s="656"/>
      <c r="AFH492" s="656"/>
      <c r="AFI492" s="656"/>
      <c r="AFJ492" s="656"/>
      <c r="AFK492" s="656"/>
      <c r="AFL492" s="656"/>
      <c r="AFM492" s="656"/>
      <c r="AFN492" s="656"/>
      <c r="AFO492" s="656"/>
      <c r="AFP492" s="656"/>
      <c r="AFQ492" s="656"/>
      <c r="AFR492" s="656"/>
      <c r="AFS492" s="656"/>
      <c r="AFT492" s="656"/>
      <c r="AFU492" s="656"/>
      <c r="AFV492" s="656"/>
      <c r="AFW492" s="656"/>
      <c r="AFX492" s="656"/>
      <c r="AFY492" s="656"/>
      <c r="AFZ492" s="656"/>
      <c r="AGA492" s="656"/>
      <c r="AGB492" s="656"/>
      <c r="AGC492" s="656"/>
      <c r="AGD492" s="656"/>
      <c r="AGE492" s="656"/>
      <c r="AGF492" s="656"/>
      <c r="AGG492" s="656"/>
      <c r="AGH492" s="656"/>
      <c r="AGI492" s="656"/>
      <c r="AGJ492" s="656"/>
      <c r="AGK492" s="656"/>
      <c r="AGL492" s="656"/>
      <c r="AGM492" s="656"/>
      <c r="AGN492" s="656"/>
      <c r="AGO492" s="656"/>
      <c r="AGP492" s="656"/>
      <c r="AGQ492" s="656"/>
      <c r="AGR492" s="656"/>
      <c r="AGS492" s="656"/>
      <c r="AGT492" s="656"/>
      <c r="AGU492" s="656"/>
      <c r="AGV492" s="656"/>
      <c r="AGW492" s="656"/>
      <c r="AGX492" s="656"/>
      <c r="AGY492" s="656"/>
      <c r="AGZ492" s="656"/>
      <c r="AHA492" s="656"/>
      <c r="AHB492" s="656"/>
      <c r="AHC492" s="656"/>
      <c r="AHD492" s="656"/>
      <c r="AHE492" s="656"/>
      <c r="AHF492" s="656"/>
      <c r="AHG492" s="656"/>
      <c r="AHH492" s="656"/>
      <c r="AHI492" s="656"/>
      <c r="AHJ492" s="656"/>
      <c r="AHK492" s="656"/>
      <c r="AHL492" s="656"/>
      <c r="AHM492" s="656"/>
      <c r="AHN492" s="656"/>
      <c r="AHO492" s="656"/>
      <c r="AHP492" s="656"/>
      <c r="AHQ492" s="656"/>
      <c r="AHR492" s="656"/>
      <c r="AHS492" s="656"/>
      <c r="AHT492" s="656"/>
      <c r="AHU492" s="656"/>
      <c r="AHV492" s="656"/>
      <c r="AHW492" s="656"/>
      <c r="AHX492" s="656"/>
      <c r="AHY492" s="656"/>
      <c r="AHZ492" s="656"/>
      <c r="AIA492" s="656"/>
      <c r="AIB492" s="656"/>
      <c r="AIC492" s="656"/>
      <c r="AID492" s="656"/>
      <c r="AIE492" s="656"/>
      <c r="AIF492" s="656"/>
      <c r="AIG492" s="656"/>
      <c r="AIH492" s="656"/>
      <c r="AII492" s="656"/>
      <c r="AIJ492" s="656"/>
      <c r="AIK492" s="656"/>
      <c r="AIL492" s="656"/>
      <c r="AIM492" s="656"/>
      <c r="AIN492" s="656"/>
      <c r="AIO492" s="656"/>
      <c r="AIP492" s="656"/>
      <c r="AIQ492" s="656"/>
      <c r="AIR492" s="656"/>
      <c r="AIS492" s="656"/>
      <c r="AIT492" s="656"/>
      <c r="AIU492" s="656"/>
      <c r="AIV492" s="656"/>
      <c r="AIW492" s="656"/>
      <c r="AIX492" s="656"/>
      <c r="AIY492" s="656"/>
      <c r="AIZ492" s="656"/>
      <c r="AJA492" s="656"/>
      <c r="AJB492" s="656"/>
      <c r="AJC492" s="656"/>
      <c r="AJD492" s="656"/>
      <c r="AJE492" s="656"/>
      <c r="AJF492" s="656"/>
      <c r="AJG492" s="656"/>
      <c r="AJH492" s="656"/>
      <c r="AJI492" s="656"/>
      <c r="AJJ492" s="656"/>
      <c r="AJK492" s="656"/>
      <c r="AJL492" s="656"/>
      <c r="AJM492" s="656"/>
      <c r="AJN492" s="656"/>
      <c r="AJO492" s="656"/>
      <c r="AJP492" s="656"/>
      <c r="AJQ492" s="656"/>
      <c r="AJR492" s="656"/>
      <c r="AJS492" s="656"/>
      <c r="AJT492" s="656"/>
      <c r="AJU492" s="656"/>
      <c r="AJV492" s="656"/>
      <c r="AJW492" s="656"/>
      <c r="AJX492" s="656"/>
      <c r="AJY492" s="656"/>
      <c r="AJZ492" s="656"/>
      <c r="AKA492" s="656"/>
      <c r="AKB492" s="656"/>
      <c r="AKC492" s="656"/>
      <c r="AKD492" s="656"/>
      <c r="AKE492" s="656"/>
      <c r="AKF492" s="656"/>
      <c r="AKG492" s="656"/>
      <c r="AKH492" s="656"/>
      <c r="AKI492" s="656"/>
      <c r="AKJ492" s="656"/>
      <c r="AKK492" s="656"/>
      <c r="AKL492" s="656"/>
      <c r="AKM492" s="656"/>
      <c r="AKN492" s="656"/>
      <c r="AKO492" s="656"/>
      <c r="AKP492" s="656"/>
      <c r="AKQ492" s="656"/>
      <c r="AKR492" s="656"/>
      <c r="AKS492" s="656"/>
      <c r="AKT492" s="656"/>
      <c r="AKU492" s="656"/>
      <c r="AKV492" s="656"/>
      <c r="AKW492" s="656"/>
      <c r="AKX492" s="656"/>
      <c r="AKY492" s="656"/>
      <c r="AKZ492" s="656"/>
      <c r="ALA492" s="656"/>
      <c r="ALB492" s="656"/>
      <c r="ALC492" s="656"/>
      <c r="ALD492" s="656"/>
      <c r="ALE492" s="656"/>
      <c r="ALF492" s="656"/>
      <c r="ALG492" s="656"/>
      <c r="ALH492" s="656"/>
      <c r="ALI492" s="656"/>
      <c r="ALJ492" s="656"/>
      <c r="ALK492" s="656"/>
      <c r="ALL492" s="656"/>
      <c r="ALM492" s="656"/>
      <c r="ALN492" s="656"/>
      <c r="ALO492" s="656"/>
      <c r="ALP492" s="656"/>
      <c r="ALQ492" s="656"/>
      <c r="ALR492" s="656"/>
      <c r="ALS492" s="656"/>
      <c r="ALT492" s="656"/>
      <c r="ALU492" s="656"/>
      <c r="ALV492" s="656"/>
      <c r="ALW492" s="656"/>
      <c r="ALX492" s="656"/>
      <c r="ALY492" s="656"/>
      <c r="ALZ492" s="656"/>
      <c r="AMA492" s="656"/>
      <c r="AMB492" s="656"/>
      <c r="AMC492" s="656"/>
      <c r="AMD492" s="656"/>
      <c r="AME492" s="656"/>
      <c r="AMF492" s="656"/>
      <c r="AMG492" s="656"/>
      <c r="AMH492" s="656"/>
      <c r="AMI492" s="656"/>
      <c r="AMJ492" s="656"/>
      <c r="AMK492" s="656"/>
      <c r="AML492" s="656"/>
      <c r="AMM492" s="656"/>
      <c r="AMN492" s="656"/>
      <c r="AMO492" s="656"/>
      <c r="AMP492" s="656"/>
      <c r="AMQ492" s="656"/>
      <c r="AMR492" s="656"/>
      <c r="AMS492" s="656"/>
      <c r="AMT492" s="656"/>
      <c r="AMU492" s="656"/>
      <c r="AMV492" s="656"/>
      <c r="AMW492" s="656"/>
      <c r="AMX492" s="656"/>
      <c r="AMY492" s="656"/>
      <c r="AMZ492" s="656"/>
      <c r="ANA492" s="656"/>
      <c r="ANB492" s="656"/>
      <c r="ANC492" s="656"/>
      <c r="AND492" s="656"/>
      <c r="ANE492" s="656"/>
      <c r="ANF492" s="656"/>
      <c r="ANG492" s="656"/>
      <c r="ANH492" s="656"/>
      <c r="ANI492" s="656"/>
      <c r="ANJ492" s="656"/>
      <c r="ANK492" s="656"/>
      <c r="ANL492" s="656"/>
      <c r="ANM492" s="656"/>
      <c r="ANN492" s="656"/>
      <c r="ANO492" s="656"/>
      <c r="ANP492" s="656"/>
      <c r="ANQ492" s="656"/>
      <c r="ANR492" s="656"/>
      <c r="ANS492" s="656"/>
      <c r="ANT492" s="656"/>
      <c r="ANU492" s="656"/>
      <c r="ANV492" s="656"/>
      <c r="ANW492" s="656"/>
      <c r="ANX492" s="656"/>
      <c r="ANY492" s="656"/>
      <c r="ANZ492" s="656"/>
      <c r="AOA492" s="656"/>
      <c r="AOB492" s="656"/>
      <c r="AOC492" s="656"/>
      <c r="AOD492" s="656"/>
      <c r="AOE492" s="656"/>
      <c r="AOF492" s="656"/>
      <c r="AOG492" s="656"/>
      <c r="AOH492" s="656"/>
      <c r="AOI492" s="656"/>
      <c r="AOJ492" s="656"/>
      <c r="AOK492" s="656"/>
      <c r="AOL492" s="656"/>
      <c r="AOM492" s="656"/>
      <c r="AON492" s="656"/>
      <c r="AOO492" s="656"/>
      <c r="AOP492" s="656"/>
      <c r="AOQ492" s="656"/>
      <c r="AOR492" s="656"/>
      <c r="AOS492" s="656"/>
      <c r="AOT492" s="656"/>
      <c r="AOU492" s="656"/>
      <c r="AOV492" s="656"/>
      <c r="AOW492" s="656"/>
      <c r="AOX492" s="656"/>
      <c r="AOY492" s="656"/>
      <c r="AOZ492" s="656"/>
      <c r="APA492" s="656"/>
      <c r="APB492" s="656"/>
      <c r="APC492" s="656"/>
      <c r="APD492" s="656"/>
      <c r="APE492" s="656"/>
      <c r="APF492" s="656"/>
      <c r="APG492" s="656"/>
      <c r="APH492" s="656"/>
      <c r="API492" s="656"/>
      <c r="APJ492" s="656"/>
      <c r="APK492" s="656"/>
      <c r="APL492" s="656"/>
      <c r="APM492" s="656"/>
      <c r="APN492" s="656"/>
      <c r="APO492" s="656"/>
      <c r="APP492" s="656"/>
      <c r="APQ492" s="656"/>
      <c r="APR492" s="656"/>
      <c r="APS492" s="656"/>
      <c r="APT492" s="656"/>
      <c r="APU492" s="656"/>
      <c r="APV492" s="656"/>
      <c r="APW492" s="656"/>
      <c r="APX492" s="656"/>
      <c r="APY492" s="656"/>
      <c r="APZ492" s="656"/>
      <c r="AQA492" s="656"/>
      <c r="AQB492" s="656"/>
      <c r="AQC492" s="656"/>
      <c r="AQD492" s="656"/>
      <c r="AQE492" s="656"/>
      <c r="AQF492" s="656"/>
      <c r="AQG492" s="656"/>
      <c r="AQH492" s="656"/>
      <c r="AQI492" s="656"/>
      <c r="AQJ492" s="656"/>
      <c r="AQK492" s="656"/>
      <c r="AQL492" s="656"/>
      <c r="AQM492" s="656"/>
      <c r="AQN492" s="656"/>
      <c r="AQO492" s="656"/>
      <c r="AQP492" s="656"/>
      <c r="AQQ492" s="656"/>
      <c r="AQR492" s="656"/>
      <c r="AQS492" s="656"/>
      <c r="AQT492" s="656"/>
      <c r="AQU492" s="656"/>
      <c r="AQV492" s="656"/>
      <c r="AQW492" s="656"/>
      <c r="AQX492" s="656"/>
      <c r="AQY492" s="656"/>
      <c r="AQZ492" s="656"/>
      <c r="ARA492" s="656"/>
      <c r="ARB492" s="656"/>
      <c r="ARC492" s="656"/>
      <c r="ARD492" s="656"/>
      <c r="ARE492" s="656"/>
      <c r="ARF492" s="656"/>
      <c r="ARG492" s="656"/>
      <c r="ARH492" s="656"/>
      <c r="ARI492" s="656"/>
      <c r="ARJ492" s="656"/>
      <c r="ARK492" s="656"/>
      <c r="ARL492" s="656"/>
      <c r="ARM492" s="656"/>
      <c r="ARN492" s="656"/>
      <c r="ARO492" s="656"/>
      <c r="ARP492" s="656"/>
      <c r="ARQ492" s="656"/>
      <c r="ARR492" s="656"/>
      <c r="ARS492" s="656"/>
      <c r="ART492" s="656"/>
      <c r="ARU492" s="656"/>
      <c r="ARV492" s="656"/>
      <c r="ARW492" s="656"/>
      <c r="ARX492" s="656"/>
      <c r="ARY492" s="656"/>
      <c r="ARZ492" s="656"/>
      <c r="ASA492" s="656"/>
      <c r="ASB492" s="656"/>
      <c r="ASC492" s="656"/>
      <c r="ASD492" s="656"/>
      <c r="ASE492" s="656"/>
      <c r="ASF492" s="656"/>
      <c r="ASG492" s="656"/>
      <c r="ASH492" s="656"/>
      <c r="ASI492" s="656"/>
      <c r="ASJ492" s="656"/>
      <c r="ASK492" s="656"/>
      <c r="ASL492" s="656"/>
      <c r="ASM492" s="656"/>
      <c r="ASN492" s="656"/>
      <c r="ASO492" s="656"/>
      <c r="ASP492" s="656"/>
      <c r="ASQ492" s="656"/>
      <c r="ASR492" s="656"/>
      <c r="ASS492" s="656"/>
      <c r="AST492" s="656"/>
      <c r="ASU492" s="656"/>
      <c r="ASV492" s="656"/>
      <c r="ASW492" s="656"/>
      <c r="ASX492" s="656"/>
      <c r="ASY492" s="656"/>
      <c r="ASZ492" s="656"/>
      <c r="ATA492" s="656"/>
      <c r="ATB492" s="656"/>
      <c r="ATC492" s="656"/>
      <c r="ATD492" s="656"/>
      <c r="ATE492" s="656"/>
      <c r="ATF492" s="656"/>
      <c r="ATG492" s="656"/>
      <c r="ATH492" s="656"/>
      <c r="ATI492" s="656"/>
      <c r="ATJ492" s="656"/>
      <c r="ATK492" s="656"/>
      <c r="ATL492" s="656"/>
      <c r="ATM492" s="656"/>
      <c r="ATN492" s="656"/>
      <c r="ATO492" s="656"/>
      <c r="ATP492" s="656"/>
      <c r="ATQ492" s="656"/>
      <c r="ATR492" s="656"/>
      <c r="ATS492" s="656"/>
      <c r="ATT492" s="656"/>
      <c r="ATU492" s="656"/>
      <c r="ATV492" s="656"/>
      <c r="ATW492" s="656"/>
      <c r="ATX492" s="656"/>
      <c r="ATY492" s="656"/>
      <c r="ATZ492" s="656"/>
      <c r="AUA492" s="656"/>
      <c r="AUB492" s="656"/>
      <c r="AUC492" s="656"/>
      <c r="AUD492" s="656"/>
      <c r="AUE492" s="656"/>
      <c r="AUF492" s="656"/>
      <c r="AUG492" s="656"/>
      <c r="AUH492" s="656"/>
      <c r="AUI492" s="656"/>
      <c r="AUJ492" s="656"/>
      <c r="AUK492" s="656"/>
      <c r="AUL492" s="656"/>
      <c r="AUM492" s="656"/>
      <c r="AUN492" s="656"/>
      <c r="AUO492" s="656"/>
      <c r="AUP492" s="656"/>
      <c r="AUQ492" s="656"/>
      <c r="AUR492" s="656"/>
      <c r="AUS492" s="656"/>
      <c r="AUT492" s="656"/>
      <c r="AUU492" s="656"/>
      <c r="AUV492" s="656"/>
      <c r="AUW492" s="656"/>
      <c r="AUX492" s="656"/>
      <c r="AUY492" s="656"/>
      <c r="AUZ492" s="656"/>
      <c r="AVA492" s="656"/>
      <c r="AVB492" s="656"/>
      <c r="AVC492" s="656"/>
      <c r="AVD492" s="656"/>
      <c r="AVE492" s="656"/>
      <c r="AVF492" s="656"/>
      <c r="AVG492" s="656"/>
      <c r="AVH492" s="656"/>
      <c r="AVI492" s="656"/>
      <c r="AVJ492" s="656"/>
      <c r="AVK492" s="656"/>
      <c r="AVL492" s="656"/>
      <c r="AVM492" s="656"/>
      <c r="AVN492" s="656"/>
      <c r="AVO492" s="656"/>
      <c r="AVP492" s="656"/>
      <c r="AVQ492" s="656"/>
      <c r="AVR492" s="656"/>
      <c r="AVS492" s="656"/>
      <c r="AVT492" s="656"/>
      <c r="AVU492" s="656"/>
      <c r="AVV492" s="656"/>
      <c r="AVW492" s="656"/>
      <c r="AVX492" s="656"/>
      <c r="AVY492" s="656"/>
      <c r="AVZ492" s="656"/>
      <c r="AWA492" s="656"/>
      <c r="AWB492" s="656"/>
      <c r="AWC492" s="656"/>
      <c r="AWD492" s="656"/>
      <c r="AWE492" s="656"/>
      <c r="AWF492" s="656"/>
      <c r="AWG492" s="656"/>
      <c r="AWH492" s="656"/>
      <c r="AWI492" s="656"/>
      <c r="AWJ492" s="656"/>
      <c r="AWK492" s="656"/>
      <c r="AWL492" s="656"/>
      <c r="AWM492" s="656"/>
      <c r="AWN492" s="656"/>
      <c r="AWO492" s="656"/>
      <c r="AWP492" s="656"/>
      <c r="AWQ492" s="656"/>
      <c r="AWR492" s="656"/>
      <c r="AWS492" s="656"/>
      <c r="AWT492" s="656"/>
      <c r="AWU492" s="656"/>
      <c r="AWV492" s="656"/>
      <c r="AWW492" s="656"/>
      <c r="AWX492" s="656"/>
      <c r="AWY492" s="656"/>
      <c r="AWZ492" s="656"/>
      <c r="AXA492" s="656"/>
      <c r="AXB492" s="656"/>
      <c r="AXC492" s="656"/>
      <c r="AXD492" s="656"/>
      <c r="AXE492" s="656"/>
      <c r="AXF492" s="656"/>
      <c r="AXG492" s="656"/>
      <c r="AXH492" s="656"/>
      <c r="AXI492" s="656"/>
      <c r="AXJ492" s="656"/>
      <c r="AXK492" s="656"/>
      <c r="AXL492" s="656"/>
      <c r="AXM492" s="656"/>
      <c r="AXN492" s="656"/>
      <c r="AXO492" s="656"/>
      <c r="AXP492" s="656"/>
      <c r="AXQ492" s="656"/>
      <c r="AXR492" s="656"/>
      <c r="AXS492" s="656"/>
      <c r="AXT492" s="656"/>
      <c r="AXU492" s="656"/>
      <c r="AXV492" s="656"/>
      <c r="AXW492" s="656"/>
      <c r="AXX492" s="656"/>
      <c r="AXY492" s="656"/>
      <c r="AXZ492" s="656"/>
      <c r="AYA492" s="656"/>
      <c r="AYB492" s="656"/>
      <c r="AYC492" s="656"/>
      <c r="AYD492" s="656"/>
      <c r="AYE492" s="656"/>
      <c r="AYF492" s="656"/>
      <c r="AYG492" s="656"/>
      <c r="AYH492" s="656"/>
      <c r="AYI492" s="656"/>
      <c r="AYJ492" s="656"/>
      <c r="AYK492" s="656"/>
      <c r="AYL492" s="656"/>
      <c r="AYM492" s="656"/>
      <c r="AYN492" s="656"/>
      <c r="AYO492" s="656"/>
      <c r="AYP492" s="656"/>
      <c r="AYQ492" s="656"/>
      <c r="AYR492" s="656"/>
      <c r="AYS492" s="656"/>
      <c r="AYT492" s="656"/>
      <c r="AYU492" s="656"/>
      <c r="AYV492" s="656"/>
      <c r="AYW492" s="656"/>
      <c r="AYX492" s="656"/>
      <c r="AYY492" s="656"/>
      <c r="AYZ492" s="656"/>
      <c r="AZA492" s="656"/>
      <c r="AZB492" s="656"/>
      <c r="AZC492" s="656"/>
      <c r="AZD492" s="656"/>
      <c r="AZE492" s="656"/>
      <c r="AZF492" s="656"/>
      <c r="AZG492" s="656"/>
      <c r="AZH492" s="656"/>
      <c r="AZI492" s="656"/>
      <c r="AZJ492" s="656"/>
      <c r="AZK492" s="656"/>
      <c r="AZL492" s="656"/>
      <c r="AZM492" s="656"/>
      <c r="AZN492" s="656"/>
      <c r="AZO492" s="656"/>
      <c r="AZP492" s="656"/>
      <c r="AZQ492" s="656"/>
      <c r="AZR492" s="656"/>
      <c r="AZS492" s="656"/>
      <c r="AZT492" s="656"/>
      <c r="AZU492" s="656"/>
      <c r="AZV492" s="656"/>
      <c r="AZW492" s="656"/>
      <c r="AZX492" s="656"/>
      <c r="AZY492" s="656"/>
      <c r="AZZ492" s="656"/>
      <c r="BAA492" s="656"/>
      <c r="BAB492" s="656"/>
      <c r="BAC492" s="656"/>
      <c r="BAD492" s="656"/>
      <c r="BAE492" s="656"/>
      <c r="BAF492" s="656"/>
      <c r="BAG492" s="656"/>
      <c r="BAH492" s="656"/>
      <c r="BAI492" s="656"/>
      <c r="BAJ492" s="656"/>
      <c r="BAK492" s="656"/>
      <c r="BAL492" s="656"/>
      <c r="BAM492" s="656"/>
      <c r="BAN492" s="656"/>
      <c r="BAO492" s="656"/>
      <c r="BAP492" s="656"/>
      <c r="BAQ492" s="656"/>
      <c r="BAR492" s="656"/>
      <c r="BAS492" s="656"/>
      <c r="BAT492" s="656"/>
      <c r="BAU492" s="656"/>
      <c r="BAV492" s="656"/>
      <c r="BAW492" s="656"/>
      <c r="BAX492" s="656"/>
      <c r="BAY492" s="656"/>
      <c r="BAZ492" s="656"/>
      <c r="BBA492" s="656"/>
      <c r="BBB492" s="656"/>
      <c r="BBC492" s="656"/>
      <c r="BBD492" s="656"/>
      <c r="BBE492" s="656"/>
      <c r="BBF492" s="656"/>
      <c r="BBG492" s="656"/>
      <c r="BBH492" s="656"/>
      <c r="BBI492" s="656"/>
      <c r="BBJ492" s="656"/>
      <c r="BBK492" s="656"/>
      <c r="BBL492" s="656"/>
      <c r="BBM492" s="656"/>
      <c r="BBN492" s="656"/>
      <c r="BBO492" s="656"/>
      <c r="BBP492" s="656"/>
      <c r="BBQ492" s="656"/>
      <c r="BBR492" s="656"/>
      <c r="BBS492" s="656"/>
      <c r="BBT492" s="656"/>
      <c r="BBU492" s="656"/>
      <c r="BBV492" s="656"/>
      <c r="BBW492" s="656"/>
      <c r="BBX492" s="656"/>
      <c r="BBY492" s="656"/>
      <c r="BBZ492" s="656"/>
      <c r="BCA492" s="656"/>
      <c r="BCB492" s="656"/>
      <c r="BCC492" s="656"/>
      <c r="BCD492" s="656"/>
      <c r="BCE492" s="656"/>
      <c r="BCF492" s="656"/>
      <c r="BCG492" s="656"/>
      <c r="BCH492" s="656"/>
      <c r="BCI492" s="656"/>
      <c r="BCJ492" s="656"/>
      <c r="BCK492" s="656"/>
      <c r="BCL492" s="656"/>
      <c r="BCM492" s="656"/>
      <c r="BCN492" s="656"/>
      <c r="BCO492" s="656"/>
      <c r="BCP492" s="656"/>
      <c r="BCQ492" s="656"/>
      <c r="BCR492" s="656"/>
      <c r="BCS492" s="656"/>
      <c r="BCT492" s="656"/>
      <c r="BCU492" s="656"/>
      <c r="BCV492" s="656"/>
      <c r="BCW492" s="656"/>
      <c r="BCX492" s="656"/>
      <c r="BCY492" s="656"/>
      <c r="BCZ492" s="656"/>
      <c r="BDA492" s="656"/>
      <c r="BDB492" s="656"/>
      <c r="BDC492" s="656"/>
      <c r="BDD492" s="656"/>
      <c r="BDE492" s="656"/>
      <c r="BDF492" s="656"/>
      <c r="BDG492" s="656"/>
      <c r="BDH492" s="656"/>
      <c r="BDI492" s="656"/>
      <c r="BDJ492" s="656"/>
      <c r="BDK492" s="656"/>
      <c r="BDL492" s="656"/>
      <c r="BDM492" s="656"/>
      <c r="BDN492" s="656"/>
      <c r="BDO492" s="656"/>
      <c r="BDP492" s="656"/>
      <c r="BDQ492" s="656"/>
      <c r="BDR492" s="656"/>
      <c r="BDS492" s="656"/>
      <c r="BDT492" s="656"/>
      <c r="BDU492" s="656"/>
      <c r="BDV492" s="656"/>
      <c r="BDW492" s="656"/>
      <c r="BDX492" s="656"/>
      <c r="BDY492" s="656"/>
      <c r="BDZ492" s="656"/>
      <c r="BEA492" s="656"/>
      <c r="BEB492" s="656"/>
      <c r="BEC492" s="656"/>
      <c r="BED492" s="656"/>
      <c r="BEE492" s="656"/>
      <c r="BEF492" s="656"/>
      <c r="BEG492" s="656"/>
      <c r="BEH492" s="656"/>
      <c r="BEI492" s="656"/>
      <c r="BEJ492" s="656"/>
      <c r="BEK492" s="656"/>
      <c r="BEL492" s="656"/>
      <c r="BEM492" s="656"/>
      <c r="BEN492" s="656"/>
      <c r="BEO492" s="656"/>
      <c r="BEP492" s="656"/>
      <c r="BEQ492" s="656"/>
      <c r="BER492" s="656"/>
      <c r="BES492" s="656"/>
      <c r="BET492" s="656"/>
      <c r="BEU492" s="656"/>
      <c r="BEV492" s="656"/>
      <c r="BEW492" s="656"/>
      <c r="BEX492" s="656"/>
      <c r="BEY492" s="656"/>
      <c r="BEZ492" s="656"/>
      <c r="BFA492" s="656"/>
      <c r="BFB492" s="656"/>
      <c r="BFC492" s="656"/>
      <c r="BFD492" s="656"/>
      <c r="BFE492" s="656"/>
      <c r="BFF492" s="656"/>
      <c r="BFG492" s="656"/>
      <c r="BFH492" s="656"/>
      <c r="BFI492" s="656"/>
      <c r="BFJ492" s="656"/>
      <c r="BFK492" s="656"/>
      <c r="BFL492" s="656"/>
      <c r="BFM492" s="656"/>
      <c r="BFN492" s="656"/>
      <c r="BFO492" s="656"/>
      <c r="BFP492" s="656"/>
      <c r="BFQ492" s="656"/>
      <c r="BFR492" s="656"/>
      <c r="BFS492" s="656"/>
      <c r="BFT492" s="656"/>
      <c r="BFU492" s="656"/>
      <c r="BFV492" s="656"/>
      <c r="BFW492" s="656"/>
      <c r="BFX492" s="656"/>
      <c r="BFY492" s="656"/>
      <c r="BFZ492" s="656"/>
      <c r="BGA492" s="656"/>
      <c r="BGB492" s="656"/>
      <c r="BGC492" s="656"/>
      <c r="BGD492" s="656"/>
      <c r="BGE492" s="656"/>
      <c r="BGF492" s="656"/>
      <c r="BGG492" s="656"/>
      <c r="BGH492" s="656"/>
      <c r="BGI492" s="656"/>
      <c r="BGJ492" s="656"/>
      <c r="BGK492" s="656"/>
      <c r="BGL492" s="656"/>
      <c r="BGM492" s="656"/>
      <c r="BGN492" s="656"/>
      <c r="BGO492" s="656"/>
      <c r="BGP492" s="656"/>
      <c r="BGQ492" s="656"/>
      <c r="BGR492" s="656"/>
      <c r="BGS492" s="656"/>
      <c r="BGT492" s="656"/>
      <c r="BGU492" s="656"/>
      <c r="BGV492" s="656"/>
      <c r="BGW492" s="656"/>
      <c r="BGX492" s="656"/>
      <c r="BGY492" s="656"/>
      <c r="BGZ492" s="656"/>
      <c r="BHA492" s="656"/>
      <c r="BHB492" s="656"/>
      <c r="BHC492" s="656"/>
      <c r="BHD492" s="656"/>
      <c r="BHE492" s="656"/>
      <c r="BHF492" s="656"/>
      <c r="BHG492" s="656"/>
      <c r="BHH492" s="656"/>
      <c r="BHI492" s="656"/>
      <c r="BHJ492" s="656"/>
      <c r="BHK492" s="656"/>
      <c r="BHL492" s="656"/>
      <c r="BHM492" s="656"/>
      <c r="BHN492" s="656"/>
      <c r="BHO492" s="656"/>
      <c r="BHP492" s="656"/>
      <c r="BHQ492" s="656"/>
      <c r="BHR492" s="656"/>
      <c r="BHS492" s="656"/>
      <c r="BHT492" s="656"/>
      <c r="BHU492" s="656"/>
      <c r="BHV492" s="656"/>
      <c r="BHW492" s="656"/>
      <c r="BHX492" s="656"/>
      <c r="BHY492" s="656"/>
      <c r="BHZ492" s="656"/>
      <c r="BIA492" s="656"/>
      <c r="BIB492" s="656"/>
      <c r="BIC492" s="656"/>
      <c r="BID492" s="656"/>
      <c r="BIE492" s="656"/>
      <c r="BIF492" s="656"/>
      <c r="BIG492" s="656"/>
      <c r="BIH492" s="656"/>
      <c r="BII492" s="656"/>
      <c r="BIJ492" s="656"/>
      <c r="BIK492" s="656"/>
      <c r="BIL492" s="656"/>
      <c r="BIM492" s="656"/>
      <c r="BIN492" s="656"/>
      <c r="BIO492" s="656"/>
      <c r="BIP492" s="656"/>
      <c r="BIQ492" s="656"/>
      <c r="BIR492" s="656"/>
      <c r="BIS492" s="656"/>
      <c r="BIT492" s="656"/>
      <c r="BIU492" s="656"/>
      <c r="BIV492" s="656"/>
      <c r="BIW492" s="656"/>
      <c r="BIX492" s="656"/>
      <c r="BIY492" s="656"/>
      <c r="BIZ492" s="656"/>
      <c r="BJA492" s="656"/>
      <c r="BJB492" s="656"/>
      <c r="BJC492" s="656"/>
      <c r="BJD492" s="656"/>
      <c r="BJE492" s="656"/>
      <c r="BJF492" s="656"/>
      <c r="BJG492" s="656"/>
      <c r="BJH492" s="656"/>
      <c r="BJI492" s="656"/>
      <c r="BJJ492" s="656"/>
      <c r="BJK492" s="656"/>
      <c r="BJL492" s="656"/>
      <c r="BJM492" s="656"/>
      <c r="BJN492" s="656"/>
      <c r="BJO492" s="656"/>
      <c r="BJP492" s="656"/>
      <c r="BJQ492" s="656"/>
      <c r="BJR492" s="656"/>
      <c r="BJS492" s="656"/>
      <c r="BJT492" s="656"/>
      <c r="BJU492" s="656"/>
      <c r="BJV492" s="656"/>
      <c r="BJW492" s="656"/>
      <c r="BJX492" s="656"/>
      <c r="BJY492" s="656"/>
      <c r="BJZ492" s="656"/>
      <c r="BKA492" s="656"/>
      <c r="BKB492" s="656"/>
      <c r="BKC492" s="656"/>
      <c r="BKD492" s="656"/>
      <c r="BKE492" s="656"/>
      <c r="BKF492" s="656"/>
      <c r="BKG492" s="656"/>
      <c r="BKH492" s="656"/>
      <c r="BKI492" s="656"/>
      <c r="BKJ492" s="656"/>
      <c r="BKK492" s="656"/>
      <c r="BKL492" s="656"/>
      <c r="BKM492" s="656"/>
      <c r="BKN492" s="656"/>
      <c r="BKO492" s="656"/>
      <c r="BKP492" s="656"/>
      <c r="BKQ492" s="656"/>
      <c r="BKR492" s="656"/>
      <c r="BKS492" s="656"/>
      <c r="BKT492" s="656"/>
      <c r="BKU492" s="656"/>
      <c r="BKV492" s="656"/>
      <c r="BKW492" s="656"/>
      <c r="BKX492" s="656"/>
      <c r="BKY492" s="656"/>
      <c r="BKZ492" s="656"/>
      <c r="BLA492" s="656"/>
      <c r="BLB492" s="656"/>
      <c r="BLC492" s="656"/>
      <c r="BLD492" s="656"/>
      <c r="BLE492" s="656"/>
      <c r="BLF492" s="656"/>
      <c r="BLG492" s="656"/>
      <c r="BLH492" s="656"/>
      <c r="BLI492" s="656"/>
      <c r="BLJ492" s="656"/>
      <c r="BLK492" s="656"/>
      <c r="BLL492" s="656"/>
      <c r="BLM492" s="656"/>
      <c r="BLN492" s="656"/>
      <c r="BLO492" s="656"/>
      <c r="BLP492" s="656"/>
      <c r="BLQ492" s="656"/>
      <c r="BLR492" s="656"/>
      <c r="BLS492" s="656"/>
      <c r="BLT492" s="656"/>
      <c r="BLU492" s="656"/>
      <c r="BLV492" s="656"/>
      <c r="BLW492" s="656"/>
      <c r="BLX492" s="656"/>
      <c r="BLY492" s="656"/>
      <c r="BLZ492" s="656"/>
      <c r="BMA492" s="656"/>
      <c r="BMB492" s="656"/>
      <c r="BMC492" s="656"/>
      <c r="BMD492" s="656"/>
      <c r="BME492" s="656"/>
      <c r="BMF492" s="656"/>
      <c r="BMG492" s="656"/>
      <c r="BMH492" s="656"/>
      <c r="BMI492" s="656"/>
      <c r="BMJ492" s="656"/>
      <c r="BMK492" s="656"/>
      <c r="BML492" s="656"/>
      <c r="BMM492" s="656"/>
      <c r="BMN492" s="656"/>
      <c r="BMO492" s="656"/>
      <c r="BMP492" s="16"/>
      <c r="BMQ492" s="16"/>
      <c r="BMR492" s="16"/>
    </row>
    <row r="493" spans="1:1708" customFormat="1">
      <c r="A493" s="568" t="s">
        <v>1437</v>
      </c>
      <c r="B493" s="569"/>
      <c r="C493" s="568" t="s">
        <v>1437</v>
      </c>
      <c r="D493" s="568"/>
      <c r="E493" s="570" t="s">
        <v>768</v>
      </c>
      <c r="F493" s="571" t="s">
        <v>769</v>
      </c>
      <c r="G493" s="571" t="s">
        <v>184</v>
      </c>
      <c r="H493" s="571"/>
      <c r="I493" s="571">
        <v>2</v>
      </c>
      <c r="J493" s="571"/>
      <c r="K493" s="571">
        <v>59.082450770000001</v>
      </c>
      <c r="L493" s="571">
        <v>24.795642752999999</v>
      </c>
      <c r="M493" s="572" t="s">
        <v>770</v>
      </c>
      <c r="N493" s="572"/>
      <c r="O493" s="571" t="s">
        <v>1438</v>
      </c>
      <c r="P493" s="571" t="s">
        <v>316</v>
      </c>
      <c r="Q493" s="571"/>
      <c r="R493" s="1025">
        <v>492</v>
      </c>
      <c r="S493" s="1025">
        <v>492</v>
      </c>
      <c r="T493" s="297"/>
      <c r="U493" s="931"/>
      <c r="W493" s="656"/>
      <c r="X493" s="656"/>
      <c r="Y493" s="656"/>
      <c r="Z493" s="656"/>
      <c r="AA493" s="656"/>
      <c r="AB493" s="656"/>
      <c r="AC493" s="656"/>
      <c r="AD493" s="656"/>
      <c r="AE493" s="656"/>
      <c r="AF493" s="656"/>
      <c r="AG493" s="656"/>
      <c r="AH493" s="656"/>
      <c r="AI493" s="656"/>
      <c r="AJ493" s="656"/>
      <c r="AK493" s="656"/>
      <c r="AL493" s="656"/>
      <c r="AM493" s="656"/>
      <c r="AN493" s="656"/>
      <c r="AO493" s="656"/>
      <c r="AP493" s="656"/>
      <c r="AQ493" s="656"/>
      <c r="AR493" s="656"/>
      <c r="AS493" s="656"/>
      <c r="AT493" s="656"/>
      <c r="AU493" s="656"/>
      <c r="AV493" s="656"/>
      <c r="AW493" s="656"/>
      <c r="AX493" s="656"/>
      <c r="AY493" s="656"/>
      <c r="AZ493" s="656"/>
      <c r="BA493" s="656"/>
      <c r="BB493" s="656"/>
      <c r="BC493" s="656"/>
      <c r="BD493" s="656"/>
      <c r="BE493" s="656"/>
      <c r="BF493" s="656"/>
      <c r="BG493" s="656"/>
      <c r="BH493" s="656"/>
      <c r="BI493" s="656"/>
      <c r="BJ493" s="656"/>
      <c r="BK493" s="656"/>
      <c r="BL493" s="656"/>
      <c r="BM493" s="656"/>
      <c r="BN493" s="656"/>
      <c r="BO493" s="656"/>
      <c r="BP493" s="656"/>
      <c r="BQ493" s="656"/>
      <c r="BR493" s="656"/>
      <c r="BS493" s="656"/>
      <c r="BT493" s="656"/>
      <c r="BU493" s="656"/>
      <c r="BV493" s="656"/>
      <c r="BW493" s="656"/>
      <c r="BX493" s="656"/>
      <c r="BY493" s="656"/>
      <c r="BZ493" s="656"/>
      <c r="CA493" s="656"/>
      <c r="CB493" s="656"/>
      <c r="CC493" s="656"/>
      <c r="CD493" s="656"/>
      <c r="CE493" s="656"/>
      <c r="CF493" s="656"/>
      <c r="CG493" s="656"/>
      <c r="CH493" s="656"/>
      <c r="CI493" s="656"/>
      <c r="CJ493" s="656"/>
      <c r="CK493" s="656"/>
      <c r="CL493" s="656"/>
      <c r="CM493" s="656"/>
      <c r="CN493" s="656"/>
      <c r="CO493" s="656"/>
      <c r="CP493" s="656"/>
      <c r="CQ493" s="656"/>
      <c r="CR493" s="656"/>
      <c r="CS493" s="656"/>
      <c r="CT493" s="656"/>
      <c r="CU493" s="656"/>
      <c r="CV493" s="656"/>
      <c r="CW493" s="656"/>
      <c r="CX493" s="656"/>
      <c r="CY493" s="656"/>
      <c r="CZ493" s="656"/>
      <c r="DA493" s="656"/>
      <c r="DB493" s="656"/>
      <c r="DC493" s="656"/>
      <c r="DD493" s="656"/>
      <c r="DE493" s="656"/>
      <c r="DF493" s="656"/>
      <c r="DG493" s="656"/>
      <c r="DH493" s="656"/>
      <c r="DI493" s="656"/>
      <c r="DJ493" s="656"/>
      <c r="DK493" s="656"/>
      <c r="DL493" s="656"/>
      <c r="DM493" s="656"/>
      <c r="DN493" s="656"/>
      <c r="DO493" s="656"/>
      <c r="DP493" s="656"/>
      <c r="DQ493" s="656"/>
      <c r="DR493" s="656"/>
      <c r="DS493" s="656"/>
      <c r="DT493" s="656"/>
      <c r="DU493" s="656"/>
      <c r="DV493" s="656"/>
      <c r="DW493" s="656"/>
      <c r="DX493" s="656"/>
      <c r="DY493" s="656"/>
      <c r="DZ493" s="656"/>
      <c r="EA493" s="656"/>
      <c r="EB493" s="656"/>
      <c r="EC493" s="656"/>
      <c r="ED493" s="656"/>
      <c r="EE493" s="656"/>
      <c r="EF493" s="656"/>
      <c r="EG493" s="656"/>
      <c r="EH493" s="656"/>
      <c r="EI493" s="656"/>
      <c r="EJ493" s="656"/>
      <c r="EK493" s="656"/>
      <c r="EL493" s="656"/>
      <c r="EM493" s="656"/>
      <c r="EN493" s="656"/>
      <c r="EO493" s="656"/>
      <c r="EP493" s="656"/>
      <c r="EQ493" s="656"/>
      <c r="ER493" s="656"/>
      <c r="ES493" s="656"/>
      <c r="ET493" s="656"/>
      <c r="EU493" s="656"/>
      <c r="EV493" s="656"/>
      <c r="EW493" s="656"/>
      <c r="EX493" s="656"/>
      <c r="EY493" s="656"/>
      <c r="EZ493" s="656"/>
      <c r="FA493" s="656"/>
      <c r="FB493" s="656"/>
      <c r="FC493" s="656"/>
      <c r="FD493" s="656"/>
      <c r="FE493" s="656"/>
      <c r="FF493" s="656"/>
      <c r="FG493" s="656"/>
      <c r="FH493" s="656"/>
      <c r="FI493" s="656"/>
      <c r="FJ493" s="656"/>
      <c r="FK493" s="656"/>
      <c r="FL493" s="656"/>
      <c r="FM493" s="656"/>
      <c r="FN493" s="656"/>
      <c r="FO493" s="656"/>
      <c r="FP493" s="656"/>
      <c r="FQ493" s="656"/>
      <c r="FR493" s="656"/>
      <c r="FS493" s="656"/>
      <c r="FT493" s="656"/>
      <c r="FU493" s="656"/>
      <c r="FV493" s="656"/>
      <c r="FW493" s="656"/>
      <c r="FX493" s="656"/>
      <c r="FY493" s="656"/>
      <c r="FZ493" s="656"/>
      <c r="GA493" s="656"/>
      <c r="GB493" s="656"/>
      <c r="GC493" s="656"/>
      <c r="GD493" s="656"/>
      <c r="GE493" s="656"/>
      <c r="GF493" s="656"/>
      <c r="GG493" s="656"/>
      <c r="GH493" s="656"/>
      <c r="GI493" s="656"/>
      <c r="GJ493" s="656"/>
      <c r="GK493" s="656"/>
      <c r="GL493" s="656"/>
      <c r="GM493" s="656"/>
      <c r="GN493" s="656"/>
      <c r="GO493" s="656"/>
      <c r="GP493" s="656"/>
      <c r="GQ493" s="656"/>
      <c r="GR493" s="656"/>
      <c r="GS493" s="656"/>
      <c r="GT493" s="656"/>
      <c r="GU493" s="656"/>
      <c r="GV493" s="656"/>
      <c r="GW493" s="656"/>
      <c r="GX493" s="656"/>
      <c r="GY493" s="656"/>
      <c r="GZ493" s="656"/>
      <c r="HA493" s="656"/>
      <c r="HB493" s="656"/>
      <c r="HC493" s="656"/>
      <c r="HD493" s="656"/>
      <c r="HE493" s="656"/>
      <c r="HF493" s="656"/>
      <c r="HG493" s="656"/>
      <c r="HH493" s="656"/>
      <c r="HI493" s="656"/>
      <c r="HJ493" s="656"/>
      <c r="HK493" s="656"/>
      <c r="HL493" s="656"/>
      <c r="HM493" s="656"/>
      <c r="HN493" s="656"/>
      <c r="HO493" s="656"/>
      <c r="HP493" s="656"/>
      <c r="HQ493" s="656"/>
      <c r="HR493" s="656"/>
      <c r="HS493" s="656"/>
      <c r="HT493" s="656"/>
      <c r="HU493" s="656"/>
      <c r="HV493" s="656"/>
      <c r="HW493" s="656"/>
      <c r="HX493" s="656"/>
      <c r="HY493" s="656"/>
      <c r="HZ493" s="656"/>
      <c r="IA493" s="656"/>
      <c r="IB493" s="656"/>
      <c r="IC493" s="656"/>
      <c r="ID493" s="656"/>
      <c r="IE493" s="656"/>
      <c r="IF493" s="656"/>
      <c r="IG493" s="656"/>
      <c r="IH493" s="656"/>
      <c r="II493" s="656"/>
      <c r="IJ493" s="656"/>
      <c r="IK493" s="656"/>
      <c r="IL493" s="656"/>
      <c r="IM493" s="656"/>
      <c r="IN493" s="656"/>
      <c r="IO493" s="656"/>
      <c r="IP493" s="656"/>
      <c r="IQ493" s="656"/>
      <c r="IR493" s="656"/>
      <c r="IS493" s="656"/>
      <c r="IT493" s="656"/>
      <c r="IU493" s="656"/>
      <c r="IV493" s="656"/>
      <c r="IW493" s="656"/>
      <c r="IX493" s="656"/>
      <c r="IY493" s="656"/>
      <c r="IZ493" s="656"/>
      <c r="JA493" s="656"/>
      <c r="JB493" s="656"/>
      <c r="JC493" s="656"/>
      <c r="JD493" s="656"/>
      <c r="JE493" s="656"/>
      <c r="JF493" s="656"/>
      <c r="JG493" s="656"/>
      <c r="JH493" s="656"/>
      <c r="JI493" s="656"/>
      <c r="JJ493" s="656"/>
      <c r="JK493" s="656"/>
      <c r="JL493" s="656"/>
      <c r="JM493" s="656"/>
      <c r="JN493" s="656"/>
      <c r="JO493" s="656"/>
      <c r="JP493" s="656"/>
      <c r="JQ493" s="656"/>
      <c r="JR493" s="656"/>
      <c r="JS493" s="656"/>
      <c r="JT493" s="656"/>
      <c r="JU493" s="656"/>
      <c r="JV493" s="656"/>
      <c r="JW493" s="656"/>
      <c r="JX493" s="656"/>
      <c r="JY493" s="656"/>
      <c r="JZ493" s="656"/>
      <c r="KA493" s="656"/>
      <c r="KB493" s="656"/>
      <c r="KC493" s="656"/>
      <c r="KD493" s="656"/>
      <c r="KE493" s="656"/>
      <c r="KF493" s="656"/>
      <c r="KG493" s="656"/>
      <c r="KH493" s="656"/>
      <c r="KI493" s="656"/>
      <c r="KJ493" s="656"/>
      <c r="KK493" s="656"/>
      <c r="KL493" s="656"/>
      <c r="KM493" s="656"/>
      <c r="KN493" s="656"/>
      <c r="KO493" s="656"/>
      <c r="KP493" s="656"/>
      <c r="KQ493" s="656"/>
      <c r="KR493" s="656"/>
      <c r="KS493" s="656"/>
      <c r="KT493" s="656"/>
      <c r="KU493" s="656"/>
      <c r="KV493" s="656"/>
      <c r="KW493" s="656"/>
      <c r="KX493" s="656"/>
      <c r="KY493" s="656"/>
      <c r="KZ493" s="656"/>
      <c r="LA493" s="656"/>
      <c r="LB493" s="656"/>
      <c r="LC493" s="656"/>
      <c r="LD493" s="656"/>
      <c r="LE493" s="656"/>
      <c r="LF493" s="656"/>
      <c r="LG493" s="656"/>
      <c r="LH493" s="656"/>
      <c r="LI493" s="656"/>
      <c r="LJ493" s="656"/>
      <c r="LK493" s="656"/>
      <c r="LL493" s="656"/>
      <c r="LM493" s="656"/>
      <c r="LN493" s="656"/>
      <c r="LO493" s="656"/>
      <c r="LP493" s="656"/>
      <c r="LQ493" s="656"/>
      <c r="LR493" s="656"/>
      <c r="LS493" s="656"/>
      <c r="LT493" s="656"/>
      <c r="LU493" s="656"/>
      <c r="LV493" s="656"/>
      <c r="LW493" s="656"/>
      <c r="LX493" s="656"/>
      <c r="LY493" s="656"/>
      <c r="LZ493" s="656"/>
      <c r="MA493" s="656"/>
      <c r="MB493" s="656"/>
      <c r="MC493" s="656"/>
      <c r="MD493" s="656"/>
      <c r="ME493" s="656"/>
      <c r="MF493" s="656"/>
      <c r="MG493" s="656"/>
      <c r="MH493" s="656"/>
      <c r="MI493" s="656"/>
      <c r="MJ493" s="656"/>
      <c r="MK493" s="656"/>
      <c r="ML493" s="656"/>
      <c r="MM493" s="656"/>
      <c r="MN493" s="656"/>
      <c r="MO493" s="656"/>
      <c r="MP493" s="656"/>
      <c r="MQ493" s="656"/>
      <c r="MR493" s="656"/>
      <c r="MS493" s="656"/>
      <c r="MT493" s="656"/>
      <c r="MU493" s="656"/>
      <c r="MV493" s="656"/>
      <c r="MW493" s="656"/>
      <c r="MX493" s="656"/>
      <c r="MY493" s="656"/>
      <c r="MZ493" s="656"/>
      <c r="NA493" s="656"/>
      <c r="NB493" s="656"/>
      <c r="NC493" s="656"/>
      <c r="ND493" s="656"/>
      <c r="NE493" s="656"/>
      <c r="NF493" s="656"/>
      <c r="NG493" s="656"/>
      <c r="NH493" s="656"/>
      <c r="NI493" s="656"/>
      <c r="NJ493" s="656"/>
      <c r="NK493" s="656"/>
      <c r="NL493" s="656"/>
      <c r="NM493" s="656"/>
      <c r="NN493" s="656"/>
      <c r="NO493" s="656"/>
      <c r="NP493" s="656"/>
      <c r="NQ493" s="656"/>
      <c r="NR493" s="656"/>
      <c r="NS493" s="656"/>
      <c r="NT493" s="656"/>
      <c r="NU493" s="656"/>
      <c r="NV493" s="656"/>
      <c r="NW493" s="656"/>
      <c r="NX493" s="656"/>
      <c r="NY493" s="656"/>
      <c r="NZ493" s="656"/>
      <c r="OA493" s="656"/>
      <c r="OB493" s="656"/>
      <c r="OC493" s="656"/>
      <c r="OD493" s="656"/>
      <c r="OE493" s="656"/>
      <c r="OF493" s="656"/>
      <c r="OG493" s="656"/>
      <c r="OH493" s="656"/>
      <c r="OI493" s="656"/>
      <c r="OJ493" s="656"/>
      <c r="OK493" s="656"/>
      <c r="OL493" s="656"/>
      <c r="OM493" s="656"/>
      <c r="ON493" s="656"/>
      <c r="OO493" s="656"/>
      <c r="OP493" s="656"/>
      <c r="OQ493" s="656"/>
      <c r="OR493" s="656"/>
      <c r="OS493" s="656"/>
      <c r="OT493" s="656"/>
      <c r="OU493" s="656"/>
      <c r="OV493" s="656"/>
      <c r="OW493" s="656"/>
      <c r="OX493" s="656"/>
      <c r="OY493" s="656"/>
      <c r="OZ493" s="656"/>
      <c r="PA493" s="656"/>
      <c r="PB493" s="656"/>
      <c r="PC493" s="656"/>
      <c r="PD493" s="656"/>
      <c r="PE493" s="656"/>
      <c r="PF493" s="656"/>
      <c r="PG493" s="656"/>
      <c r="PH493" s="656"/>
      <c r="PI493" s="656"/>
      <c r="PJ493" s="656"/>
      <c r="PK493" s="656"/>
      <c r="PL493" s="656"/>
      <c r="PM493" s="656"/>
      <c r="PN493" s="656"/>
      <c r="PO493" s="656"/>
      <c r="PP493" s="656"/>
      <c r="PQ493" s="656"/>
      <c r="PR493" s="656"/>
      <c r="PS493" s="656"/>
      <c r="PT493" s="656"/>
      <c r="PU493" s="656"/>
      <c r="PV493" s="656"/>
      <c r="PW493" s="656"/>
      <c r="PX493" s="656"/>
      <c r="PY493" s="656"/>
      <c r="PZ493" s="656"/>
      <c r="QA493" s="656"/>
      <c r="QB493" s="656"/>
      <c r="QC493" s="656"/>
      <c r="QD493" s="656"/>
      <c r="QE493" s="656"/>
      <c r="QF493" s="656"/>
      <c r="QG493" s="656"/>
      <c r="QH493" s="656"/>
      <c r="QI493" s="656"/>
      <c r="QJ493" s="656"/>
      <c r="QK493" s="656"/>
      <c r="QL493" s="656"/>
      <c r="QM493" s="656"/>
      <c r="QN493" s="656"/>
      <c r="QO493" s="656"/>
      <c r="QP493" s="656"/>
      <c r="QQ493" s="656"/>
      <c r="QR493" s="656"/>
      <c r="QS493" s="656"/>
      <c r="QT493" s="656"/>
      <c r="QU493" s="656"/>
      <c r="QV493" s="656"/>
      <c r="QW493" s="656"/>
      <c r="QX493" s="656"/>
      <c r="QY493" s="656"/>
      <c r="QZ493" s="656"/>
      <c r="RA493" s="656"/>
      <c r="RB493" s="656"/>
      <c r="RC493" s="656"/>
      <c r="RD493" s="656"/>
      <c r="RE493" s="656"/>
      <c r="RF493" s="656"/>
      <c r="RG493" s="656"/>
      <c r="RH493" s="656"/>
      <c r="RI493" s="656"/>
      <c r="RJ493" s="656"/>
      <c r="RK493" s="656"/>
      <c r="RL493" s="656"/>
      <c r="RM493" s="656"/>
      <c r="RN493" s="656"/>
      <c r="RO493" s="656"/>
      <c r="RP493" s="656"/>
      <c r="RQ493" s="656"/>
      <c r="RR493" s="656"/>
      <c r="RS493" s="656"/>
      <c r="RT493" s="656"/>
      <c r="RU493" s="656"/>
      <c r="RV493" s="656"/>
      <c r="RW493" s="656"/>
      <c r="RX493" s="656"/>
      <c r="RY493" s="656"/>
      <c r="RZ493" s="656"/>
      <c r="SA493" s="656"/>
      <c r="SB493" s="656"/>
      <c r="SC493" s="656"/>
      <c r="SD493" s="656"/>
      <c r="SE493" s="656"/>
      <c r="SF493" s="656"/>
      <c r="SG493" s="656"/>
      <c r="SH493" s="656"/>
      <c r="SI493" s="656"/>
      <c r="SJ493" s="656"/>
      <c r="SK493" s="656"/>
      <c r="SL493" s="656"/>
      <c r="SM493" s="656"/>
      <c r="SN493" s="656"/>
      <c r="SO493" s="656"/>
      <c r="SP493" s="656"/>
      <c r="SQ493" s="656"/>
      <c r="SR493" s="656"/>
      <c r="SS493" s="656"/>
      <c r="ST493" s="656"/>
      <c r="SU493" s="656"/>
      <c r="SV493" s="656"/>
      <c r="SW493" s="656"/>
      <c r="SX493" s="656"/>
      <c r="SY493" s="656"/>
      <c r="SZ493" s="656"/>
      <c r="TA493" s="656"/>
      <c r="TB493" s="656"/>
      <c r="TC493" s="656"/>
      <c r="TD493" s="656"/>
      <c r="TE493" s="656"/>
      <c r="TF493" s="656"/>
      <c r="TG493" s="656"/>
      <c r="TH493" s="656"/>
      <c r="TI493" s="656"/>
      <c r="TJ493" s="656"/>
      <c r="TK493" s="656"/>
      <c r="TL493" s="656"/>
      <c r="TM493" s="656"/>
      <c r="TN493" s="656"/>
      <c r="TO493" s="656"/>
      <c r="TP493" s="656"/>
      <c r="TQ493" s="656"/>
      <c r="TR493" s="656"/>
      <c r="TS493" s="656"/>
      <c r="TT493" s="656"/>
      <c r="TU493" s="656"/>
      <c r="TV493" s="656"/>
      <c r="TW493" s="656"/>
      <c r="TX493" s="656"/>
      <c r="TY493" s="656"/>
      <c r="TZ493" s="656"/>
      <c r="UA493" s="656"/>
      <c r="UB493" s="656"/>
      <c r="UC493" s="656"/>
      <c r="UD493" s="656"/>
      <c r="UE493" s="656"/>
      <c r="UF493" s="656"/>
      <c r="UG493" s="656"/>
      <c r="UH493" s="656"/>
      <c r="UI493" s="656"/>
      <c r="UJ493" s="656"/>
      <c r="UK493" s="656"/>
      <c r="UL493" s="656"/>
      <c r="UM493" s="656"/>
      <c r="UN493" s="656"/>
      <c r="UO493" s="656"/>
      <c r="UP493" s="656"/>
      <c r="UQ493" s="656"/>
      <c r="UR493" s="656"/>
      <c r="US493" s="656"/>
      <c r="UT493" s="656"/>
      <c r="UU493" s="656"/>
      <c r="UV493" s="656"/>
      <c r="UW493" s="656"/>
      <c r="UX493" s="656"/>
      <c r="UY493" s="656"/>
      <c r="UZ493" s="656"/>
      <c r="VA493" s="656"/>
      <c r="VB493" s="656"/>
      <c r="VC493" s="656"/>
      <c r="VD493" s="656"/>
      <c r="VE493" s="656"/>
      <c r="VF493" s="656"/>
      <c r="VG493" s="656"/>
      <c r="VH493" s="656"/>
      <c r="VI493" s="656"/>
      <c r="VJ493" s="656"/>
      <c r="VK493" s="656"/>
      <c r="VL493" s="656"/>
      <c r="VM493" s="656"/>
      <c r="VN493" s="656"/>
      <c r="VO493" s="656"/>
      <c r="VP493" s="656"/>
      <c r="VQ493" s="656"/>
      <c r="VR493" s="656"/>
      <c r="VS493" s="656"/>
      <c r="VT493" s="656"/>
      <c r="VU493" s="656"/>
      <c r="VV493" s="656"/>
      <c r="VW493" s="656"/>
      <c r="VX493" s="656"/>
      <c r="VY493" s="656"/>
      <c r="VZ493" s="656"/>
      <c r="WA493" s="656"/>
      <c r="WB493" s="656"/>
      <c r="WC493" s="656"/>
      <c r="WD493" s="656"/>
      <c r="WE493" s="656"/>
      <c r="WF493" s="656"/>
      <c r="WG493" s="656"/>
      <c r="WH493" s="656"/>
      <c r="WI493" s="656"/>
      <c r="WJ493" s="656"/>
      <c r="WK493" s="656"/>
      <c r="WL493" s="656"/>
      <c r="WM493" s="656"/>
      <c r="WN493" s="656"/>
      <c r="WO493" s="656"/>
      <c r="WP493" s="656"/>
      <c r="WQ493" s="656"/>
      <c r="WR493" s="656"/>
      <c r="WS493" s="656"/>
      <c r="WT493" s="656"/>
      <c r="WU493" s="656"/>
      <c r="WV493" s="656"/>
      <c r="WW493" s="656"/>
      <c r="WX493" s="656"/>
      <c r="WY493" s="656"/>
      <c r="WZ493" s="656"/>
      <c r="XA493" s="656"/>
      <c r="XB493" s="656"/>
      <c r="XC493" s="656"/>
      <c r="XD493" s="656"/>
      <c r="XE493" s="656"/>
      <c r="XF493" s="656"/>
      <c r="XG493" s="656"/>
      <c r="XH493" s="656"/>
      <c r="XI493" s="656"/>
      <c r="XJ493" s="656"/>
      <c r="XK493" s="656"/>
      <c r="XL493" s="656"/>
      <c r="XM493" s="656"/>
      <c r="XN493" s="656"/>
      <c r="XO493" s="656"/>
      <c r="XP493" s="656"/>
      <c r="XQ493" s="656"/>
      <c r="XR493" s="656"/>
      <c r="XS493" s="656"/>
      <c r="XT493" s="656"/>
      <c r="XU493" s="656"/>
      <c r="XV493" s="656"/>
      <c r="XW493" s="656"/>
      <c r="XX493" s="656"/>
      <c r="XY493" s="656"/>
      <c r="XZ493" s="656"/>
      <c r="YA493" s="656"/>
      <c r="YB493" s="656"/>
      <c r="YC493" s="656"/>
      <c r="YD493" s="656"/>
      <c r="YE493" s="656"/>
      <c r="YF493" s="656"/>
      <c r="YG493" s="656"/>
      <c r="YH493" s="656"/>
      <c r="YI493" s="656"/>
      <c r="YJ493" s="656"/>
      <c r="YK493" s="656"/>
      <c r="YL493" s="656"/>
      <c r="YM493" s="656"/>
      <c r="YN493" s="656"/>
      <c r="YO493" s="656"/>
      <c r="YP493" s="656"/>
      <c r="YQ493" s="656"/>
      <c r="YR493" s="656"/>
      <c r="YS493" s="656"/>
      <c r="YT493" s="656"/>
      <c r="YU493" s="656"/>
      <c r="YV493" s="656"/>
      <c r="YW493" s="656"/>
      <c r="YX493" s="656"/>
      <c r="YY493" s="656"/>
      <c r="YZ493" s="656"/>
      <c r="ZA493" s="656"/>
      <c r="ZB493" s="656"/>
      <c r="ZC493" s="656"/>
      <c r="ZD493" s="656"/>
      <c r="ZE493" s="656"/>
      <c r="ZF493" s="656"/>
      <c r="ZG493" s="656"/>
      <c r="ZH493" s="656"/>
      <c r="ZI493" s="656"/>
      <c r="ZJ493" s="656"/>
      <c r="ZK493" s="656"/>
      <c r="ZL493" s="656"/>
      <c r="ZM493" s="656"/>
      <c r="ZN493" s="656"/>
      <c r="ZO493" s="656"/>
      <c r="ZP493" s="656"/>
      <c r="ZQ493" s="656"/>
      <c r="ZR493" s="656"/>
      <c r="ZS493" s="656"/>
      <c r="ZT493" s="656"/>
      <c r="ZU493" s="656"/>
      <c r="ZV493" s="656"/>
      <c r="ZW493" s="656"/>
      <c r="ZX493" s="656"/>
      <c r="ZY493" s="656"/>
      <c r="ZZ493" s="656"/>
      <c r="AAA493" s="656"/>
      <c r="AAB493" s="656"/>
      <c r="AAC493" s="656"/>
      <c r="AAD493" s="656"/>
      <c r="AAE493" s="656"/>
      <c r="AAF493" s="656"/>
      <c r="AAG493" s="656"/>
      <c r="AAH493" s="656"/>
      <c r="AAI493" s="656"/>
      <c r="AAJ493" s="656"/>
      <c r="AAK493" s="656"/>
      <c r="AAL493" s="656"/>
      <c r="AAM493" s="656"/>
      <c r="AAN493" s="656"/>
      <c r="AAO493" s="656"/>
      <c r="AAP493" s="656"/>
      <c r="AAQ493" s="656"/>
      <c r="AAR493" s="656"/>
      <c r="AAS493" s="656"/>
      <c r="AAT493" s="656"/>
      <c r="AAU493" s="656"/>
      <c r="AAV493" s="656"/>
      <c r="AAW493" s="656"/>
      <c r="AAX493" s="656"/>
      <c r="AAY493" s="656"/>
      <c r="AAZ493" s="656"/>
      <c r="ABA493" s="656"/>
      <c r="ABB493" s="656"/>
      <c r="ABC493" s="656"/>
      <c r="ABD493" s="656"/>
      <c r="ABE493" s="656"/>
      <c r="ABF493" s="656"/>
      <c r="ABG493" s="656"/>
      <c r="ABH493" s="656"/>
      <c r="ABI493" s="656"/>
      <c r="ABJ493" s="656"/>
      <c r="ABK493" s="656"/>
      <c r="ABL493" s="656"/>
      <c r="ABM493" s="656"/>
      <c r="ABN493" s="656"/>
      <c r="ABO493" s="656"/>
      <c r="ABP493" s="656"/>
      <c r="ABQ493" s="656"/>
      <c r="ABR493" s="656"/>
      <c r="ABS493" s="656"/>
      <c r="ABT493" s="656"/>
      <c r="ABU493" s="656"/>
      <c r="ABV493" s="656"/>
      <c r="ABW493" s="656"/>
      <c r="ABX493" s="656"/>
      <c r="ABY493" s="656"/>
      <c r="ABZ493" s="656"/>
      <c r="ACA493" s="656"/>
      <c r="ACB493" s="656"/>
      <c r="ACC493" s="656"/>
      <c r="ACD493" s="656"/>
      <c r="ACE493" s="656"/>
      <c r="ACF493" s="656"/>
      <c r="ACG493" s="656"/>
      <c r="ACH493" s="656"/>
      <c r="ACI493" s="656"/>
      <c r="ACJ493" s="656"/>
      <c r="ACK493" s="656"/>
      <c r="ACL493" s="656"/>
      <c r="ACM493" s="656"/>
      <c r="ACN493" s="656"/>
      <c r="ACO493" s="656"/>
      <c r="ACP493" s="656"/>
      <c r="ACQ493" s="656"/>
      <c r="ACR493" s="656"/>
      <c r="ACS493" s="656"/>
      <c r="ACT493" s="656"/>
      <c r="ACU493" s="656"/>
      <c r="ACV493" s="656"/>
      <c r="ACW493" s="656"/>
      <c r="ACX493" s="656"/>
      <c r="ACY493" s="656"/>
      <c r="ACZ493" s="656"/>
      <c r="ADA493" s="656"/>
      <c r="ADB493" s="656"/>
      <c r="ADC493" s="656"/>
      <c r="ADD493" s="656"/>
      <c r="ADE493" s="656"/>
      <c r="ADF493" s="656"/>
      <c r="ADG493" s="656"/>
      <c r="ADH493" s="656"/>
      <c r="ADI493" s="656"/>
      <c r="ADJ493" s="656"/>
      <c r="ADK493" s="656"/>
      <c r="ADL493" s="656"/>
      <c r="ADM493" s="656"/>
      <c r="ADN493" s="656"/>
      <c r="ADO493" s="656"/>
      <c r="ADP493" s="656"/>
      <c r="ADQ493" s="656"/>
      <c r="ADR493" s="656"/>
      <c r="ADS493" s="656"/>
      <c r="ADT493" s="656"/>
      <c r="ADU493" s="656"/>
      <c r="ADV493" s="656"/>
      <c r="ADW493" s="656"/>
      <c r="ADX493" s="656"/>
      <c r="ADY493" s="656"/>
      <c r="ADZ493" s="656"/>
      <c r="AEA493" s="656"/>
      <c r="AEB493" s="656"/>
      <c r="AEC493" s="656"/>
      <c r="AED493" s="656"/>
      <c r="AEE493" s="656"/>
      <c r="AEF493" s="656"/>
      <c r="AEG493" s="656"/>
      <c r="AEH493" s="656"/>
      <c r="AEI493" s="656"/>
      <c r="AEJ493" s="656"/>
      <c r="AEK493" s="656"/>
      <c r="AEL493" s="656"/>
      <c r="AEM493" s="656"/>
      <c r="AEN493" s="656"/>
      <c r="AEO493" s="656"/>
      <c r="AEP493" s="656"/>
      <c r="AEQ493" s="656"/>
      <c r="AER493" s="656"/>
      <c r="AES493" s="656"/>
      <c r="AET493" s="656"/>
      <c r="AEU493" s="656"/>
      <c r="AEV493" s="656"/>
      <c r="AEW493" s="656"/>
      <c r="AEX493" s="656"/>
      <c r="AEY493" s="656"/>
      <c r="AEZ493" s="656"/>
      <c r="AFA493" s="656"/>
      <c r="AFB493" s="656"/>
      <c r="AFC493" s="656"/>
      <c r="AFD493" s="656"/>
      <c r="AFE493" s="656"/>
      <c r="AFF493" s="656"/>
      <c r="AFG493" s="656"/>
      <c r="AFH493" s="656"/>
      <c r="AFI493" s="656"/>
      <c r="AFJ493" s="656"/>
      <c r="AFK493" s="656"/>
      <c r="AFL493" s="656"/>
      <c r="AFM493" s="656"/>
      <c r="AFN493" s="656"/>
      <c r="AFO493" s="656"/>
      <c r="AFP493" s="656"/>
      <c r="AFQ493" s="656"/>
      <c r="AFR493" s="656"/>
      <c r="AFS493" s="656"/>
      <c r="AFT493" s="656"/>
      <c r="AFU493" s="656"/>
      <c r="AFV493" s="656"/>
      <c r="AFW493" s="656"/>
      <c r="AFX493" s="656"/>
      <c r="AFY493" s="656"/>
      <c r="AFZ493" s="656"/>
      <c r="AGA493" s="656"/>
      <c r="AGB493" s="656"/>
      <c r="AGC493" s="656"/>
      <c r="AGD493" s="656"/>
      <c r="AGE493" s="656"/>
      <c r="AGF493" s="656"/>
      <c r="AGG493" s="656"/>
      <c r="AGH493" s="656"/>
      <c r="AGI493" s="656"/>
      <c r="AGJ493" s="656"/>
      <c r="AGK493" s="656"/>
      <c r="AGL493" s="656"/>
      <c r="AGM493" s="656"/>
      <c r="AGN493" s="656"/>
      <c r="AGO493" s="656"/>
      <c r="AGP493" s="656"/>
      <c r="AGQ493" s="656"/>
      <c r="AGR493" s="656"/>
      <c r="AGS493" s="656"/>
      <c r="AGT493" s="656"/>
      <c r="AGU493" s="656"/>
      <c r="AGV493" s="656"/>
      <c r="AGW493" s="656"/>
      <c r="AGX493" s="656"/>
      <c r="AGY493" s="656"/>
      <c r="AGZ493" s="656"/>
      <c r="AHA493" s="656"/>
      <c r="AHB493" s="656"/>
      <c r="AHC493" s="656"/>
      <c r="AHD493" s="656"/>
      <c r="AHE493" s="656"/>
      <c r="AHF493" s="656"/>
      <c r="AHG493" s="656"/>
      <c r="AHH493" s="656"/>
      <c r="AHI493" s="656"/>
      <c r="AHJ493" s="656"/>
      <c r="AHK493" s="656"/>
      <c r="AHL493" s="656"/>
      <c r="AHM493" s="656"/>
      <c r="AHN493" s="656"/>
      <c r="AHO493" s="656"/>
      <c r="AHP493" s="656"/>
      <c r="AHQ493" s="656"/>
      <c r="AHR493" s="656"/>
      <c r="AHS493" s="656"/>
      <c r="AHT493" s="656"/>
      <c r="AHU493" s="656"/>
      <c r="AHV493" s="656"/>
      <c r="AHW493" s="656"/>
      <c r="AHX493" s="656"/>
      <c r="AHY493" s="656"/>
      <c r="AHZ493" s="656"/>
      <c r="AIA493" s="656"/>
      <c r="AIB493" s="656"/>
      <c r="AIC493" s="656"/>
      <c r="AID493" s="656"/>
      <c r="AIE493" s="656"/>
      <c r="AIF493" s="656"/>
      <c r="AIG493" s="656"/>
      <c r="AIH493" s="656"/>
      <c r="AII493" s="656"/>
      <c r="AIJ493" s="656"/>
      <c r="AIK493" s="656"/>
      <c r="AIL493" s="656"/>
      <c r="AIM493" s="656"/>
      <c r="AIN493" s="656"/>
      <c r="AIO493" s="656"/>
      <c r="AIP493" s="656"/>
      <c r="AIQ493" s="656"/>
      <c r="AIR493" s="656"/>
      <c r="AIS493" s="656"/>
      <c r="AIT493" s="656"/>
      <c r="AIU493" s="656"/>
      <c r="AIV493" s="656"/>
      <c r="AIW493" s="656"/>
      <c r="AIX493" s="656"/>
      <c r="AIY493" s="656"/>
      <c r="AIZ493" s="656"/>
      <c r="AJA493" s="656"/>
      <c r="AJB493" s="656"/>
      <c r="AJC493" s="656"/>
      <c r="AJD493" s="656"/>
      <c r="AJE493" s="656"/>
      <c r="AJF493" s="656"/>
      <c r="AJG493" s="656"/>
      <c r="AJH493" s="656"/>
      <c r="AJI493" s="656"/>
      <c r="AJJ493" s="656"/>
      <c r="AJK493" s="656"/>
      <c r="AJL493" s="656"/>
      <c r="AJM493" s="656"/>
      <c r="AJN493" s="656"/>
      <c r="AJO493" s="656"/>
      <c r="AJP493" s="656"/>
      <c r="AJQ493" s="656"/>
      <c r="AJR493" s="656"/>
      <c r="AJS493" s="656"/>
      <c r="AJT493" s="656"/>
      <c r="AJU493" s="656"/>
      <c r="AJV493" s="656"/>
      <c r="AJW493" s="656"/>
      <c r="AJX493" s="656"/>
      <c r="AJY493" s="656"/>
      <c r="AJZ493" s="656"/>
      <c r="AKA493" s="656"/>
      <c r="AKB493" s="656"/>
      <c r="AKC493" s="656"/>
      <c r="AKD493" s="656"/>
      <c r="AKE493" s="656"/>
      <c r="AKF493" s="656"/>
      <c r="AKG493" s="656"/>
      <c r="AKH493" s="656"/>
      <c r="AKI493" s="656"/>
      <c r="AKJ493" s="656"/>
      <c r="AKK493" s="656"/>
      <c r="AKL493" s="656"/>
      <c r="AKM493" s="656"/>
      <c r="AKN493" s="656"/>
      <c r="AKO493" s="656"/>
      <c r="AKP493" s="656"/>
      <c r="AKQ493" s="656"/>
      <c r="AKR493" s="656"/>
      <c r="AKS493" s="656"/>
      <c r="AKT493" s="656"/>
      <c r="AKU493" s="656"/>
      <c r="AKV493" s="656"/>
      <c r="AKW493" s="656"/>
      <c r="AKX493" s="656"/>
      <c r="AKY493" s="656"/>
      <c r="AKZ493" s="656"/>
      <c r="ALA493" s="656"/>
      <c r="ALB493" s="656"/>
      <c r="ALC493" s="656"/>
      <c r="ALD493" s="656"/>
      <c r="ALE493" s="656"/>
      <c r="ALF493" s="656"/>
      <c r="ALG493" s="656"/>
      <c r="ALH493" s="656"/>
      <c r="ALI493" s="656"/>
      <c r="ALJ493" s="656"/>
      <c r="ALK493" s="656"/>
      <c r="ALL493" s="656"/>
      <c r="ALM493" s="656"/>
      <c r="ALN493" s="656"/>
      <c r="ALO493" s="656"/>
      <c r="ALP493" s="656"/>
      <c r="ALQ493" s="656"/>
      <c r="ALR493" s="656"/>
      <c r="ALS493" s="656"/>
      <c r="ALT493" s="656"/>
      <c r="ALU493" s="656"/>
      <c r="ALV493" s="656"/>
      <c r="ALW493" s="656"/>
      <c r="ALX493" s="656"/>
      <c r="ALY493" s="656"/>
      <c r="ALZ493" s="656"/>
      <c r="AMA493" s="656"/>
      <c r="AMB493" s="656"/>
      <c r="AMC493" s="656"/>
      <c r="AMD493" s="656"/>
      <c r="AME493" s="656"/>
      <c r="AMF493" s="656"/>
      <c r="AMG493" s="656"/>
      <c r="AMH493" s="656"/>
      <c r="AMI493" s="656"/>
      <c r="AMJ493" s="656"/>
      <c r="AMK493" s="656"/>
      <c r="AML493" s="656"/>
      <c r="AMM493" s="656"/>
      <c r="AMN493" s="656"/>
      <c r="AMO493" s="656"/>
      <c r="AMP493" s="656"/>
      <c r="AMQ493" s="656"/>
      <c r="AMR493" s="656"/>
      <c r="AMS493" s="656"/>
      <c r="AMT493" s="656"/>
      <c r="AMU493" s="656"/>
      <c r="AMV493" s="656"/>
      <c r="AMW493" s="656"/>
      <c r="AMX493" s="656"/>
      <c r="AMY493" s="656"/>
      <c r="AMZ493" s="656"/>
      <c r="ANA493" s="656"/>
      <c r="ANB493" s="656"/>
      <c r="ANC493" s="656"/>
      <c r="AND493" s="656"/>
      <c r="ANE493" s="656"/>
      <c r="ANF493" s="656"/>
      <c r="ANG493" s="656"/>
      <c r="ANH493" s="656"/>
      <c r="ANI493" s="656"/>
      <c r="ANJ493" s="656"/>
      <c r="ANK493" s="656"/>
      <c r="ANL493" s="656"/>
      <c r="ANM493" s="656"/>
      <c r="ANN493" s="656"/>
      <c r="ANO493" s="656"/>
      <c r="ANP493" s="656"/>
      <c r="ANQ493" s="656"/>
      <c r="ANR493" s="656"/>
      <c r="ANS493" s="656"/>
      <c r="ANT493" s="656"/>
      <c r="ANU493" s="656"/>
      <c r="ANV493" s="656"/>
      <c r="ANW493" s="656"/>
      <c r="ANX493" s="656"/>
      <c r="ANY493" s="656"/>
      <c r="ANZ493" s="656"/>
      <c r="AOA493" s="656"/>
      <c r="AOB493" s="656"/>
      <c r="AOC493" s="656"/>
      <c r="AOD493" s="656"/>
      <c r="AOE493" s="656"/>
      <c r="AOF493" s="656"/>
      <c r="AOG493" s="656"/>
      <c r="AOH493" s="656"/>
      <c r="AOI493" s="656"/>
      <c r="AOJ493" s="656"/>
      <c r="AOK493" s="656"/>
      <c r="AOL493" s="656"/>
      <c r="AOM493" s="656"/>
      <c r="AON493" s="656"/>
      <c r="AOO493" s="656"/>
      <c r="AOP493" s="656"/>
      <c r="AOQ493" s="656"/>
      <c r="AOR493" s="656"/>
      <c r="AOS493" s="656"/>
      <c r="AOT493" s="656"/>
      <c r="AOU493" s="656"/>
      <c r="AOV493" s="656"/>
      <c r="AOW493" s="656"/>
      <c r="AOX493" s="656"/>
      <c r="AOY493" s="656"/>
      <c r="AOZ493" s="656"/>
      <c r="APA493" s="656"/>
      <c r="APB493" s="656"/>
      <c r="APC493" s="656"/>
      <c r="APD493" s="656"/>
      <c r="APE493" s="656"/>
      <c r="APF493" s="656"/>
      <c r="APG493" s="656"/>
      <c r="APH493" s="656"/>
      <c r="API493" s="656"/>
      <c r="APJ493" s="656"/>
      <c r="APK493" s="656"/>
      <c r="APL493" s="656"/>
      <c r="APM493" s="656"/>
      <c r="APN493" s="656"/>
      <c r="APO493" s="656"/>
      <c r="APP493" s="656"/>
      <c r="APQ493" s="656"/>
      <c r="APR493" s="656"/>
      <c r="APS493" s="656"/>
      <c r="APT493" s="656"/>
      <c r="APU493" s="656"/>
      <c r="APV493" s="656"/>
      <c r="APW493" s="656"/>
      <c r="APX493" s="656"/>
      <c r="APY493" s="656"/>
      <c r="APZ493" s="656"/>
      <c r="AQA493" s="656"/>
      <c r="AQB493" s="656"/>
      <c r="AQC493" s="656"/>
      <c r="AQD493" s="656"/>
      <c r="AQE493" s="656"/>
      <c r="AQF493" s="656"/>
      <c r="AQG493" s="656"/>
      <c r="AQH493" s="656"/>
      <c r="AQI493" s="656"/>
      <c r="AQJ493" s="656"/>
      <c r="AQK493" s="656"/>
      <c r="AQL493" s="656"/>
      <c r="AQM493" s="656"/>
      <c r="AQN493" s="656"/>
      <c r="AQO493" s="656"/>
      <c r="AQP493" s="656"/>
      <c r="AQQ493" s="656"/>
      <c r="AQR493" s="656"/>
      <c r="AQS493" s="656"/>
      <c r="AQT493" s="656"/>
      <c r="AQU493" s="656"/>
      <c r="AQV493" s="656"/>
      <c r="AQW493" s="656"/>
      <c r="AQX493" s="656"/>
      <c r="AQY493" s="656"/>
      <c r="AQZ493" s="656"/>
      <c r="ARA493" s="656"/>
      <c r="ARB493" s="656"/>
      <c r="ARC493" s="656"/>
      <c r="ARD493" s="656"/>
      <c r="ARE493" s="656"/>
      <c r="ARF493" s="656"/>
      <c r="ARG493" s="656"/>
      <c r="ARH493" s="656"/>
      <c r="ARI493" s="656"/>
      <c r="ARJ493" s="656"/>
      <c r="ARK493" s="656"/>
      <c r="ARL493" s="656"/>
      <c r="ARM493" s="656"/>
      <c r="ARN493" s="656"/>
      <c r="ARO493" s="656"/>
      <c r="ARP493" s="656"/>
      <c r="ARQ493" s="656"/>
      <c r="ARR493" s="656"/>
      <c r="ARS493" s="656"/>
      <c r="ART493" s="656"/>
      <c r="ARU493" s="656"/>
      <c r="ARV493" s="656"/>
      <c r="ARW493" s="656"/>
      <c r="ARX493" s="656"/>
      <c r="ARY493" s="656"/>
      <c r="ARZ493" s="656"/>
      <c r="ASA493" s="656"/>
      <c r="ASB493" s="656"/>
      <c r="ASC493" s="656"/>
      <c r="ASD493" s="656"/>
      <c r="ASE493" s="656"/>
      <c r="ASF493" s="656"/>
      <c r="ASG493" s="656"/>
      <c r="ASH493" s="656"/>
      <c r="ASI493" s="656"/>
      <c r="ASJ493" s="656"/>
      <c r="ASK493" s="656"/>
      <c r="ASL493" s="656"/>
      <c r="ASM493" s="656"/>
      <c r="ASN493" s="656"/>
      <c r="ASO493" s="656"/>
      <c r="ASP493" s="656"/>
      <c r="ASQ493" s="656"/>
      <c r="ASR493" s="656"/>
      <c r="ASS493" s="656"/>
      <c r="AST493" s="656"/>
      <c r="ASU493" s="656"/>
      <c r="ASV493" s="656"/>
      <c r="ASW493" s="656"/>
      <c r="ASX493" s="656"/>
      <c r="ASY493" s="656"/>
      <c r="ASZ493" s="656"/>
      <c r="ATA493" s="656"/>
      <c r="ATB493" s="656"/>
      <c r="ATC493" s="656"/>
      <c r="ATD493" s="656"/>
      <c r="ATE493" s="656"/>
      <c r="ATF493" s="656"/>
      <c r="ATG493" s="656"/>
      <c r="ATH493" s="656"/>
      <c r="ATI493" s="656"/>
      <c r="ATJ493" s="656"/>
      <c r="ATK493" s="656"/>
      <c r="ATL493" s="656"/>
      <c r="ATM493" s="656"/>
      <c r="ATN493" s="656"/>
      <c r="ATO493" s="656"/>
      <c r="ATP493" s="656"/>
      <c r="ATQ493" s="656"/>
      <c r="ATR493" s="656"/>
      <c r="ATS493" s="656"/>
      <c r="ATT493" s="656"/>
      <c r="ATU493" s="656"/>
      <c r="ATV493" s="656"/>
      <c r="ATW493" s="656"/>
      <c r="ATX493" s="656"/>
      <c r="ATY493" s="656"/>
      <c r="ATZ493" s="656"/>
      <c r="AUA493" s="656"/>
      <c r="AUB493" s="656"/>
      <c r="AUC493" s="656"/>
      <c r="AUD493" s="656"/>
      <c r="AUE493" s="656"/>
      <c r="AUF493" s="656"/>
      <c r="AUG493" s="656"/>
      <c r="AUH493" s="656"/>
      <c r="AUI493" s="656"/>
      <c r="AUJ493" s="656"/>
      <c r="AUK493" s="656"/>
      <c r="AUL493" s="656"/>
      <c r="AUM493" s="656"/>
      <c r="AUN493" s="656"/>
      <c r="AUO493" s="656"/>
      <c r="AUP493" s="656"/>
      <c r="AUQ493" s="656"/>
      <c r="AUR493" s="656"/>
      <c r="AUS493" s="656"/>
      <c r="AUT493" s="656"/>
      <c r="AUU493" s="656"/>
      <c r="AUV493" s="656"/>
      <c r="AUW493" s="656"/>
      <c r="AUX493" s="656"/>
      <c r="AUY493" s="656"/>
      <c r="AUZ493" s="656"/>
      <c r="AVA493" s="656"/>
      <c r="AVB493" s="656"/>
      <c r="AVC493" s="656"/>
      <c r="AVD493" s="656"/>
      <c r="AVE493" s="656"/>
      <c r="AVF493" s="656"/>
      <c r="AVG493" s="656"/>
      <c r="AVH493" s="656"/>
      <c r="AVI493" s="656"/>
      <c r="AVJ493" s="656"/>
      <c r="AVK493" s="656"/>
      <c r="AVL493" s="656"/>
      <c r="AVM493" s="656"/>
      <c r="AVN493" s="656"/>
      <c r="AVO493" s="656"/>
      <c r="AVP493" s="656"/>
      <c r="AVQ493" s="656"/>
      <c r="AVR493" s="656"/>
      <c r="AVS493" s="656"/>
      <c r="AVT493" s="656"/>
      <c r="AVU493" s="656"/>
      <c r="AVV493" s="656"/>
      <c r="AVW493" s="656"/>
      <c r="AVX493" s="656"/>
      <c r="AVY493" s="656"/>
      <c r="AVZ493" s="656"/>
      <c r="AWA493" s="656"/>
      <c r="AWB493" s="656"/>
      <c r="AWC493" s="656"/>
      <c r="AWD493" s="656"/>
      <c r="AWE493" s="656"/>
      <c r="AWF493" s="656"/>
      <c r="AWG493" s="656"/>
      <c r="AWH493" s="656"/>
      <c r="AWI493" s="656"/>
      <c r="AWJ493" s="656"/>
      <c r="AWK493" s="656"/>
      <c r="AWL493" s="656"/>
      <c r="AWM493" s="656"/>
      <c r="AWN493" s="656"/>
      <c r="AWO493" s="656"/>
      <c r="AWP493" s="656"/>
      <c r="AWQ493" s="656"/>
      <c r="AWR493" s="656"/>
      <c r="AWS493" s="656"/>
      <c r="AWT493" s="656"/>
      <c r="AWU493" s="656"/>
      <c r="AWV493" s="656"/>
      <c r="AWW493" s="656"/>
      <c r="AWX493" s="656"/>
      <c r="AWY493" s="656"/>
      <c r="AWZ493" s="656"/>
      <c r="AXA493" s="656"/>
      <c r="AXB493" s="656"/>
      <c r="AXC493" s="656"/>
      <c r="AXD493" s="656"/>
      <c r="AXE493" s="656"/>
      <c r="AXF493" s="656"/>
      <c r="AXG493" s="656"/>
      <c r="AXH493" s="656"/>
      <c r="AXI493" s="656"/>
      <c r="AXJ493" s="656"/>
      <c r="AXK493" s="656"/>
      <c r="AXL493" s="656"/>
      <c r="AXM493" s="656"/>
      <c r="AXN493" s="656"/>
      <c r="AXO493" s="656"/>
      <c r="AXP493" s="656"/>
      <c r="AXQ493" s="656"/>
      <c r="AXR493" s="656"/>
      <c r="AXS493" s="656"/>
      <c r="AXT493" s="656"/>
      <c r="AXU493" s="656"/>
      <c r="AXV493" s="656"/>
      <c r="AXW493" s="656"/>
      <c r="AXX493" s="656"/>
      <c r="AXY493" s="656"/>
      <c r="AXZ493" s="656"/>
      <c r="AYA493" s="656"/>
      <c r="AYB493" s="656"/>
      <c r="AYC493" s="656"/>
      <c r="AYD493" s="656"/>
      <c r="AYE493" s="656"/>
      <c r="AYF493" s="656"/>
      <c r="AYG493" s="656"/>
      <c r="AYH493" s="656"/>
      <c r="AYI493" s="656"/>
      <c r="AYJ493" s="656"/>
      <c r="AYK493" s="656"/>
      <c r="AYL493" s="656"/>
      <c r="AYM493" s="656"/>
      <c r="AYN493" s="656"/>
      <c r="AYO493" s="656"/>
      <c r="AYP493" s="656"/>
      <c r="AYQ493" s="656"/>
      <c r="AYR493" s="656"/>
      <c r="AYS493" s="656"/>
      <c r="AYT493" s="656"/>
      <c r="AYU493" s="656"/>
      <c r="AYV493" s="656"/>
      <c r="AYW493" s="656"/>
      <c r="AYX493" s="656"/>
      <c r="AYY493" s="656"/>
      <c r="AYZ493" s="656"/>
      <c r="AZA493" s="656"/>
      <c r="AZB493" s="656"/>
      <c r="AZC493" s="656"/>
      <c r="AZD493" s="656"/>
      <c r="AZE493" s="656"/>
      <c r="AZF493" s="656"/>
      <c r="AZG493" s="656"/>
      <c r="AZH493" s="656"/>
      <c r="AZI493" s="656"/>
      <c r="AZJ493" s="656"/>
      <c r="AZK493" s="656"/>
      <c r="AZL493" s="656"/>
      <c r="AZM493" s="656"/>
      <c r="AZN493" s="656"/>
      <c r="AZO493" s="656"/>
      <c r="AZP493" s="656"/>
      <c r="AZQ493" s="656"/>
      <c r="AZR493" s="656"/>
      <c r="AZS493" s="656"/>
      <c r="AZT493" s="656"/>
      <c r="AZU493" s="656"/>
      <c r="AZV493" s="656"/>
      <c r="AZW493" s="656"/>
      <c r="AZX493" s="656"/>
      <c r="AZY493" s="656"/>
      <c r="AZZ493" s="656"/>
      <c r="BAA493" s="656"/>
      <c r="BAB493" s="656"/>
      <c r="BAC493" s="656"/>
      <c r="BAD493" s="656"/>
      <c r="BAE493" s="656"/>
      <c r="BAF493" s="656"/>
      <c r="BAG493" s="656"/>
      <c r="BAH493" s="656"/>
      <c r="BAI493" s="656"/>
      <c r="BAJ493" s="656"/>
      <c r="BAK493" s="656"/>
      <c r="BAL493" s="656"/>
      <c r="BAM493" s="656"/>
      <c r="BAN493" s="656"/>
      <c r="BAO493" s="656"/>
      <c r="BAP493" s="656"/>
      <c r="BAQ493" s="656"/>
      <c r="BAR493" s="656"/>
      <c r="BAS493" s="656"/>
      <c r="BAT493" s="656"/>
      <c r="BAU493" s="656"/>
      <c r="BAV493" s="656"/>
      <c r="BAW493" s="656"/>
      <c r="BAX493" s="656"/>
      <c r="BAY493" s="656"/>
      <c r="BAZ493" s="656"/>
      <c r="BBA493" s="656"/>
      <c r="BBB493" s="656"/>
      <c r="BBC493" s="656"/>
      <c r="BBD493" s="656"/>
      <c r="BBE493" s="656"/>
      <c r="BBF493" s="656"/>
      <c r="BBG493" s="656"/>
      <c r="BBH493" s="656"/>
      <c r="BBI493" s="656"/>
      <c r="BBJ493" s="656"/>
      <c r="BBK493" s="656"/>
      <c r="BBL493" s="656"/>
      <c r="BBM493" s="656"/>
      <c r="BBN493" s="656"/>
      <c r="BBO493" s="656"/>
      <c r="BBP493" s="656"/>
      <c r="BBQ493" s="656"/>
      <c r="BBR493" s="656"/>
      <c r="BBS493" s="656"/>
      <c r="BBT493" s="656"/>
      <c r="BBU493" s="656"/>
      <c r="BBV493" s="656"/>
      <c r="BBW493" s="656"/>
      <c r="BBX493" s="656"/>
      <c r="BBY493" s="656"/>
      <c r="BBZ493" s="656"/>
      <c r="BCA493" s="656"/>
      <c r="BCB493" s="656"/>
      <c r="BCC493" s="656"/>
      <c r="BCD493" s="656"/>
      <c r="BCE493" s="656"/>
      <c r="BCF493" s="656"/>
      <c r="BCG493" s="656"/>
      <c r="BCH493" s="656"/>
      <c r="BCI493" s="656"/>
      <c r="BCJ493" s="656"/>
      <c r="BCK493" s="656"/>
      <c r="BCL493" s="656"/>
      <c r="BCM493" s="656"/>
      <c r="BCN493" s="656"/>
      <c r="BCO493" s="656"/>
      <c r="BCP493" s="656"/>
      <c r="BCQ493" s="656"/>
      <c r="BCR493" s="656"/>
      <c r="BCS493" s="656"/>
      <c r="BCT493" s="656"/>
      <c r="BCU493" s="656"/>
      <c r="BCV493" s="656"/>
      <c r="BCW493" s="656"/>
      <c r="BCX493" s="656"/>
      <c r="BCY493" s="656"/>
      <c r="BCZ493" s="656"/>
      <c r="BDA493" s="656"/>
      <c r="BDB493" s="656"/>
      <c r="BDC493" s="656"/>
      <c r="BDD493" s="656"/>
      <c r="BDE493" s="656"/>
      <c r="BDF493" s="656"/>
      <c r="BDG493" s="656"/>
      <c r="BDH493" s="656"/>
      <c r="BDI493" s="656"/>
      <c r="BDJ493" s="656"/>
      <c r="BDK493" s="656"/>
      <c r="BDL493" s="656"/>
      <c r="BDM493" s="656"/>
      <c r="BDN493" s="656"/>
      <c r="BDO493" s="656"/>
      <c r="BDP493" s="656"/>
      <c r="BDQ493" s="656"/>
      <c r="BDR493" s="656"/>
      <c r="BDS493" s="656"/>
      <c r="BDT493" s="656"/>
      <c r="BDU493" s="656"/>
      <c r="BDV493" s="656"/>
      <c r="BDW493" s="656"/>
      <c r="BDX493" s="656"/>
      <c r="BDY493" s="656"/>
      <c r="BDZ493" s="656"/>
      <c r="BEA493" s="656"/>
      <c r="BEB493" s="656"/>
      <c r="BEC493" s="656"/>
      <c r="BED493" s="656"/>
      <c r="BEE493" s="656"/>
      <c r="BEF493" s="656"/>
      <c r="BEG493" s="656"/>
      <c r="BEH493" s="656"/>
      <c r="BEI493" s="656"/>
      <c r="BEJ493" s="656"/>
      <c r="BEK493" s="656"/>
      <c r="BEL493" s="656"/>
      <c r="BEM493" s="656"/>
      <c r="BEN493" s="656"/>
      <c r="BEO493" s="656"/>
      <c r="BEP493" s="656"/>
      <c r="BEQ493" s="656"/>
      <c r="BER493" s="656"/>
      <c r="BES493" s="656"/>
      <c r="BET493" s="656"/>
      <c r="BEU493" s="656"/>
      <c r="BEV493" s="656"/>
      <c r="BEW493" s="656"/>
      <c r="BEX493" s="656"/>
      <c r="BEY493" s="656"/>
      <c r="BEZ493" s="656"/>
      <c r="BFA493" s="656"/>
      <c r="BFB493" s="656"/>
      <c r="BFC493" s="656"/>
      <c r="BFD493" s="656"/>
      <c r="BFE493" s="656"/>
      <c r="BFF493" s="656"/>
      <c r="BFG493" s="656"/>
      <c r="BFH493" s="656"/>
      <c r="BFI493" s="656"/>
      <c r="BFJ493" s="656"/>
      <c r="BFK493" s="656"/>
      <c r="BFL493" s="656"/>
      <c r="BFM493" s="656"/>
      <c r="BFN493" s="656"/>
      <c r="BFO493" s="656"/>
      <c r="BFP493" s="656"/>
      <c r="BFQ493" s="656"/>
      <c r="BFR493" s="656"/>
      <c r="BFS493" s="656"/>
      <c r="BFT493" s="656"/>
      <c r="BFU493" s="656"/>
      <c r="BFV493" s="656"/>
      <c r="BFW493" s="656"/>
      <c r="BFX493" s="656"/>
      <c r="BFY493" s="656"/>
      <c r="BFZ493" s="656"/>
      <c r="BGA493" s="656"/>
      <c r="BGB493" s="656"/>
      <c r="BGC493" s="656"/>
      <c r="BGD493" s="656"/>
      <c r="BGE493" s="656"/>
      <c r="BGF493" s="656"/>
      <c r="BGG493" s="656"/>
      <c r="BGH493" s="656"/>
      <c r="BGI493" s="656"/>
      <c r="BGJ493" s="656"/>
      <c r="BGK493" s="656"/>
      <c r="BGL493" s="656"/>
      <c r="BGM493" s="656"/>
      <c r="BGN493" s="656"/>
      <c r="BGO493" s="656"/>
      <c r="BGP493" s="656"/>
      <c r="BGQ493" s="656"/>
      <c r="BGR493" s="656"/>
      <c r="BGS493" s="656"/>
      <c r="BGT493" s="656"/>
      <c r="BGU493" s="656"/>
      <c r="BGV493" s="656"/>
      <c r="BGW493" s="656"/>
      <c r="BGX493" s="656"/>
      <c r="BGY493" s="656"/>
      <c r="BGZ493" s="656"/>
      <c r="BHA493" s="656"/>
      <c r="BHB493" s="656"/>
      <c r="BHC493" s="656"/>
      <c r="BHD493" s="656"/>
      <c r="BHE493" s="656"/>
      <c r="BHF493" s="656"/>
      <c r="BHG493" s="656"/>
      <c r="BHH493" s="656"/>
      <c r="BHI493" s="656"/>
      <c r="BHJ493" s="656"/>
      <c r="BHK493" s="656"/>
      <c r="BHL493" s="656"/>
      <c r="BHM493" s="656"/>
      <c r="BHN493" s="656"/>
      <c r="BHO493" s="656"/>
      <c r="BHP493" s="656"/>
      <c r="BHQ493" s="656"/>
      <c r="BHR493" s="656"/>
      <c r="BHS493" s="656"/>
      <c r="BHT493" s="656"/>
      <c r="BHU493" s="656"/>
      <c r="BHV493" s="656"/>
      <c r="BHW493" s="656"/>
      <c r="BHX493" s="656"/>
      <c r="BHY493" s="656"/>
      <c r="BHZ493" s="656"/>
      <c r="BIA493" s="656"/>
      <c r="BIB493" s="656"/>
      <c r="BIC493" s="656"/>
      <c r="BID493" s="656"/>
      <c r="BIE493" s="656"/>
      <c r="BIF493" s="656"/>
      <c r="BIG493" s="656"/>
      <c r="BIH493" s="656"/>
      <c r="BII493" s="656"/>
      <c r="BIJ493" s="656"/>
      <c r="BIK493" s="656"/>
      <c r="BIL493" s="656"/>
      <c r="BIM493" s="656"/>
      <c r="BIN493" s="656"/>
      <c r="BIO493" s="656"/>
      <c r="BIP493" s="656"/>
      <c r="BIQ493" s="656"/>
      <c r="BIR493" s="656"/>
      <c r="BIS493" s="656"/>
      <c r="BIT493" s="656"/>
      <c r="BIU493" s="656"/>
      <c r="BIV493" s="656"/>
      <c r="BIW493" s="656"/>
      <c r="BIX493" s="656"/>
      <c r="BIY493" s="656"/>
      <c r="BIZ493" s="656"/>
      <c r="BJA493" s="656"/>
      <c r="BJB493" s="656"/>
      <c r="BJC493" s="656"/>
      <c r="BJD493" s="656"/>
      <c r="BJE493" s="656"/>
      <c r="BJF493" s="656"/>
      <c r="BJG493" s="656"/>
      <c r="BJH493" s="656"/>
      <c r="BJI493" s="656"/>
      <c r="BJJ493" s="656"/>
      <c r="BJK493" s="656"/>
      <c r="BJL493" s="656"/>
      <c r="BJM493" s="656"/>
      <c r="BJN493" s="656"/>
      <c r="BJO493" s="656"/>
      <c r="BJP493" s="656"/>
      <c r="BJQ493" s="656"/>
      <c r="BJR493" s="656"/>
      <c r="BJS493" s="656"/>
      <c r="BJT493" s="656"/>
      <c r="BJU493" s="656"/>
      <c r="BJV493" s="656"/>
      <c r="BJW493" s="656"/>
      <c r="BJX493" s="656"/>
      <c r="BJY493" s="656"/>
      <c r="BJZ493" s="656"/>
      <c r="BKA493" s="656"/>
      <c r="BKB493" s="656"/>
      <c r="BKC493" s="656"/>
      <c r="BKD493" s="656"/>
      <c r="BKE493" s="656"/>
      <c r="BKF493" s="656"/>
      <c r="BKG493" s="656"/>
      <c r="BKH493" s="656"/>
      <c r="BKI493" s="656"/>
      <c r="BKJ493" s="656"/>
      <c r="BKK493" s="656"/>
      <c r="BKL493" s="656"/>
      <c r="BKM493" s="656"/>
      <c r="BKN493" s="656"/>
      <c r="BKO493" s="656"/>
      <c r="BKP493" s="656"/>
      <c r="BKQ493" s="656"/>
      <c r="BKR493" s="656"/>
      <c r="BKS493" s="656"/>
      <c r="BKT493" s="656"/>
      <c r="BKU493" s="656"/>
      <c r="BKV493" s="656"/>
      <c r="BKW493" s="656"/>
      <c r="BKX493" s="656"/>
      <c r="BKY493" s="656"/>
      <c r="BKZ493" s="656"/>
      <c r="BLA493" s="656"/>
      <c r="BLB493" s="656"/>
      <c r="BLC493" s="656"/>
      <c r="BLD493" s="656"/>
      <c r="BLE493" s="656"/>
      <c r="BLF493" s="656"/>
      <c r="BLG493" s="656"/>
      <c r="BLH493" s="656"/>
      <c r="BLI493" s="656"/>
      <c r="BLJ493" s="656"/>
      <c r="BLK493" s="656"/>
      <c r="BLL493" s="656"/>
      <c r="BLM493" s="656"/>
      <c r="BLN493" s="656"/>
      <c r="BLO493" s="656"/>
      <c r="BLP493" s="656"/>
      <c r="BLQ493" s="656"/>
      <c r="BLR493" s="656"/>
      <c r="BLS493" s="656"/>
      <c r="BLT493" s="656"/>
      <c r="BLU493" s="656"/>
      <c r="BLV493" s="656"/>
      <c r="BLW493" s="656"/>
      <c r="BLX493" s="656"/>
      <c r="BLY493" s="656"/>
      <c r="BLZ493" s="656"/>
      <c r="BMA493" s="656"/>
      <c r="BMB493" s="656"/>
      <c r="BMC493" s="656"/>
      <c r="BMD493" s="656"/>
      <c r="BME493" s="656"/>
      <c r="BMF493" s="656"/>
      <c r="BMG493" s="656"/>
      <c r="BMH493" s="656"/>
      <c r="BMI493" s="656"/>
      <c r="BMJ493" s="656"/>
      <c r="BMK493" s="656"/>
      <c r="BML493" s="656"/>
      <c r="BMM493" s="656"/>
      <c r="BMN493" s="656"/>
      <c r="BMO493" s="656"/>
      <c r="BMP493" s="16"/>
      <c r="BMQ493" s="16"/>
      <c r="BMR493" s="16"/>
    </row>
    <row r="494" spans="1:1708" customFormat="1">
      <c r="A494" s="568" t="s">
        <v>1439</v>
      </c>
      <c r="B494" s="569"/>
      <c r="C494" s="568" t="s">
        <v>1439</v>
      </c>
      <c r="D494" s="568"/>
      <c r="E494" s="570" t="s">
        <v>784</v>
      </c>
      <c r="F494" s="571" t="s">
        <v>785</v>
      </c>
      <c r="G494" s="571" t="s">
        <v>184</v>
      </c>
      <c r="H494" s="571"/>
      <c r="I494" s="571">
        <v>2</v>
      </c>
      <c r="J494" s="571"/>
      <c r="K494" s="571">
        <v>59.081520630000099</v>
      </c>
      <c r="L494" s="571">
        <v>24.795453244000001</v>
      </c>
      <c r="M494" s="572" t="s">
        <v>1388</v>
      </c>
      <c r="N494" s="572"/>
      <c r="O494" s="571" t="s">
        <v>1440</v>
      </c>
      <c r="P494" s="571" t="s">
        <v>316</v>
      </c>
      <c r="Q494" s="571"/>
      <c r="R494" s="1025">
        <v>493</v>
      </c>
      <c r="S494" s="1025">
        <v>493</v>
      </c>
      <c r="T494" s="297"/>
      <c r="U494" s="931"/>
    </row>
    <row r="495" spans="1:1708" customFormat="1">
      <c r="A495" s="568" t="s">
        <v>1441</v>
      </c>
      <c r="B495" s="569"/>
      <c r="C495" s="568" t="s">
        <v>1441</v>
      </c>
      <c r="D495" s="568"/>
      <c r="E495" s="570" t="s">
        <v>768</v>
      </c>
      <c r="F495" s="571" t="s">
        <v>769</v>
      </c>
      <c r="G495" s="571" t="s">
        <v>184</v>
      </c>
      <c r="H495" s="571"/>
      <c r="I495" s="571">
        <v>2</v>
      </c>
      <c r="J495" s="571"/>
      <c r="K495" s="571">
        <v>59.080708537000099</v>
      </c>
      <c r="L495" s="571">
        <v>24.795282086</v>
      </c>
      <c r="M495" s="572" t="s">
        <v>770</v>
      </c>
      <c r="N495" s="572"/>
      <c r="O495" s="571" t="s">
        <v>1442</v>
      </c>
      <c r="P495" s="571" t="s">
        <v>316</v>
      </c>
      <c r="Q495" s="571"/>
      <c r="R495" s="1025">
        <v>494</v>
      </c>
      <c r="S495" s="1025">
        <v>494</v>
      </c>
      <c r="T495" s="297"/>
      <c r="U495" s="931"/>
    </row>
    <row r="496" spans="1:1708" customFormat="1">
      <c r="A496" s="568" t="s">
        <v>1443</v>
      </c>
      <c r="B496" s="569"/>
      <c r="C496" s="568" t="s">
        <v>1443</v>
      </c>
      <c r="D496" s="568"/>
      <c r="E496" s="570" t="s">
        <v>768</v>
      </c>
      <c r="F496" s="571" t="s">
        <v>769</v>
      </c>
      <c r="G496" s="571" t="s">
        <v>184</v>
      </c>
      <c r="H496" s="571"/>
      <c r="I496" s="571">
        <v>2</v>
      </c>
      <c r="J496" s="571"/>
      <c r="K496" s="571">
        <v>59.079866093000099</v>
      </c>
      <c r="L496" s="571">
        <v>24.795014358000099</v>
      </c>
      <c r="M496" s="572" t="s">
        <v>770</v>
      </c>
      <c r="N496" s="572"/>
      <c r="O496" s="571" t="s">
        <v>1444</v>
      </c>
      <c r="P496" s="571" t="s">
        <v>316</v>
      </c>
      <c r="Q496" s="571"/>
      <c r="R496" s="1025">
        <v>495</v>
      </c>
      <c r="S496" s="1025">
        <v>495</v>
      </c>
      <c r="T496" s="297"/>
      <c r="U496" s="931"/>
    </row>
    <row r="497" spans="1:1708" customFormat="1">
      <c r="A497" s="568" t="s">
        <v>1445</v>
      </c>
      <c r="B497" s="569"/>
      <c r="C497" s="568" t="s">
        <v>1445</v>
      </c>
      <c r="D497" s="568"/>
      <c r="E497" s="570" t="s">
        <v>768</v>
      </c>
      <c r="F497" s="571" t="s">
        <v>769</v>
      </c>
      <c r="G497" s="571" t="s">
        <v>184</v>
      </c>
      <c r="H497" s="571"/>
      <c r="I497" s="571">
        <v>2</v>
      </c>
      <c r="J497" s="571"/>
      <c r="K497" s="571">
        <v>59.079078421000098</v>
      </c>
      <c r="L497" s="571">
        <v>24.794748490000099</v>
      </c>
      <c r="M497" s="572" t="s">
        <v>770</v>
      </c>
      <c r="N497" s="572"/>
      <c r="O497" s="571" t="s">
        <v>1446</v>
      </c>
      <c r="P497" s="571" t="s">
        <v>316</v>
      </c>
      <c r="Q497" s="571"/>
      <c r="R497" s="1025">
        <v>496</v>
      </c>
      <c r="S497" s="1025">
        <v>496</v>
      </c>
      <c r="T497" s="297"/>
      <c r="U497" s="931"/>
    </row>
    <row r="498" spans="1:1708" customFormat="1">
      <c r="A498" s="568" t="s">
        <v>1447</v>
      </c>
      <c r="B498" s="569"/>
      <c r="C498" s="568" t="s">
        <v>1447</v>
      </c>
      <c r="D498" s="568"/>
      <c r="E498" s="570" t="s">
        <v>768</v>
      </c>
      <c r="F498" s="571" t="s">
        <v>769</v>
      </c>
      <c r="G498" s="571" t="s">
        <v>184</v>
      </c>
      <c r="H498" s="571"/>
      <c r="I498" s="571">
        <v>2</v>
      </c>
      <c r="J498" s="571"/>
      <c r="K498" s="571">
        <v>59.078189432999999</v>
      </c>
      <c r="L498" s="571">
        <v>24.7943967470001</v>
      </c>
      <c r="M498" s="572" t="s">
        <v>770</v>
      </c>
      <c r="N498" s="572"/>
      <c r="O498" s="571" t="s">
        <v>1448</v>
      </c>
      <c r="P498" s="571" t="s">
        <v>316</v>
      </c>
      <c r="Q498" s="571"/>
      <c r="R498" s="1025">
        <v>497</v>
      </c>
      <c r="S498" s="1025">
        <v>497</v>
      </c>
      <c r="T498" s="297"/>
      <c r="U498" s="931"/>
    </row>
    <row r="499" spans="1:1708" customFormat="1">
      <c r="A499" s="568" t="s">
        <v>1449</v>
      </c>
      <c r="B499" s="569"/>
      <c r="C499" s="568" t="s">
        <v>1449</v>
      </c>
      <c r="D499" s="568"/>
      <c r="E499" s="570" t="s">
        <v>768</v>
      </c>
      <c r="F499" s="571" t="s">
        <v>769</v>
      </c>
      <c r="G499" s="571" t="s">
        <v>184</v>
      </c>
      <c r="H499" s="571"/>
      <c r="I499" s="571">
        <v>2</v>
      </c>
      <c r="J499" s="571"/>
      <c r="K499" s="571">
        <v>59.077401359000099</v>
      </c>
      <c r="L499" s="571">
        <v>24.794046482999999</v>
      </c>
      <c r="M499" s="572" t="s">
        <v>770</v>
      </c>
      <c r="N499" s="572"/>
      <c r="O499" s="571" t="s">
        <v>1450</v>
      </c>
      <c r="P499" s="571" t="s">
        <v>316</v>
      </c>
      <c r="Q499" s="571"/>
      <c r="R499" s="1025">
        <v>498</v>
      </c>
      <c r="S499" s="1025">
        <v>498</v>
      </c>
      <c r="T499" s="297"/>
      <c r="U499" s="931"/>
    </row>
    <row r="500" spans="1:1708" customFormat="1">
      <c r="A500" s="568" t="s">
        <v>1451</v>
      </c>
      <c r="B500" s="569"/>
      <c r="C500" s="568" t="s">
        <v>1451</v>
      </c>
      <c r="D500" s="568"/>
      <c r="E500" s="570" t="s">
        <v>768</v>
      </c>
      <c r="F500" s="571" t="s">
        <v>769</v>
      </c>
      <c r="G500" s="571" t="s">
        <v>184</v>
      </c>
      <c r="H500" s="571"/>
      <c r="I500" s="571">
        <v>2</v>
      </c>
      <c r="J500" s="571"/>
      <c r="K500" s="571">
        <v>59.076591780000101</v>
      </c>
      <c r="L500" s="571">
        <v>24.793646139</v>
      </c>
      <c r="M500" s="572" t="s">
        <v>770</v>
      </c>
      <c r="N500" s="572"/>
      <c r="O500" s="571" t="s">
        <v>1452</v>
      </c>
      <c r="P500" s="571" t="s">
        <v>316</v>
      </c>
      <c r="Q500" s="571"/>
      <c r="R500" s="1025">
        <v>499</v>
      </c>
      <c r="S500" s="1025">
        <v>499</v>
      </c>
      <c r="T500" s="297"/>
      <c r="U500" s="931"/>
    </row>
    <row r="501" spans="1:1708" customFormat="1">
      <c r="A501" s="568" t="s">
        <v>1453</v>
      </c>
      <c r="B501" s="569"/>
      <c r="C501" s="568" t="s">
        <v>1453</v>
      </c>
      <c r="D501" s="568"/>
      <c r="E501" s="570" t="s">
        <v>768</v>
      </c>
      <c r="F501" s="571" t="s">
        <v>769</v>
      </c>
      <c r="G501" s="571" t="s">
        <v>184</v>
      </c>
      <c r="H501" s="571"/>
      <c r="I501" s="571">
        <v>2</v>
      </c>
      <c r="J501" s="571"/>
      <c r="K501" s="571">
        <v>59.075753967000097</v>
      </c>
      <c r="L501" s="571">
        <v>24.793181118000099</v>
      </c>
      <c r="M501" s="572" t="s">
        <v>770</v>
      </c>
      <c r="N501" s="572"/>
      <c r="O501" s="571" t="s">
        <v>1454</v>
      </c>
      <c r="P501" s="571" t="s">
        <v>316</v>
      </c>
      <c r="Q501" s="571"/>
      <c r="R501" s="1025">
        <v>500</v>
      </c>
      <c r="S501" s="1025">
        <v>500</v>
      </c>
      <c r="T501" s="297"/>
      <c r="U501" s="931"/>
    </row>
    <row r="502" spans="1:1708" customFormat="1">
      <c r="A502" s="568" t="s">
        <v>1455</v>
      </c>
      <c r="B502" s="569"/>
      <c r="C502" s="568" t="s">
        <v>1455</v>
      </c>
      <c r="D502" s="568"/>
      <c r="E502" s="570" t="s">
        <v>768</v>
      </c>
      <c r="F502" s="571" t="s">
        <v>769</v>
      </c>
      <c r="G502" s="571" t="s">
        <v>184</v>
      </c>
      <c r="H502" s="571"/>
      <c r="I502" s="571">
        <v>2</v>
      </c>
      <c r="J502" s="571"/>
      <c r="K502" s="571">
        <v>59.061347553000097</v>
      </c>
      <c r="L502" s="571">
        <v>24.779854763000099</v>
      </c>
      <c r="M502" s="572" t="s">
        <v>770</v>
      </c>
      <c r="N502" s="572"/>
      <c r="O502" s="571" t="s">
        <v>1188</v>
      </c>
      <c r="P502" s="571" t="s">
        <v>316</v>
      </c>
      <c r="Q502" s="571"/>
      <c r="R502" s="1025">
        <v>501</v>
      </c>
      <c r="S502" s="1025">
        <v>501</v>
      </c>
      <c r="T502" s="297"/>
      <c r="U502" s="931"/>
    </row>
    <row r="503" spans="1:1708">
      <c r="A503" s="568" t="s">
        <v>1456</v>
      </c>
      <c r="B503" s="569"/>
      <c r="C503" s="568" t="s">
        <v>1456</v>
      </c>
      <c r="D503" s="568"/>
      <c r="E503" s="570" t="s">
        <v>768</v>
      </c>
      <c r="F503" s="571" t="s">
        <v>769</v>
      </c>
      <c r="G503" s="571" t="s">
        <v>184</v>
      </c>
      <c r="H503" s="571"/>
      <c r="I503" s="571">
        <v>2</v>
      </c>
      <c r="J503" s="571"/>
      <c r="K503" s="571">
        <v>59.060555622999999</v>
      </c>
      <c r="L503" s="571">
        <v>24.779033676000001</v>
      </c>
      <c r="M503" s="572" t="s">
        <v>770</v>
      </c>
      <c r="N503" s="572"/>
      <c r="O503" s="571" t="s">
        <v>1457</v>
      </c>
      <c r="P503" s="571" t="s">
        <v>316</v>
      </c>
      <c r="Q503" s="571"/>
      <c r="R503" s="1025">
        <v>502</v>
      </c>
      <c r="S503" s="1025">
        <v>502</v>
      </c>
      <c r="T503" s="297"/>
      <c r="U503" s="931"/>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c r="BV503"/>
      <c r="BW503"/>
      <c r="BX503"/>
      <c r="BY503"/>
      <c r="BZ503"/>
      <c r="CA503"/>
      <c r="CB503"/>
      <c r="CC503"/>
      <c r="CD503"/>
      <c r="CE503"/>
      <c r="CF503"/>
      <c r="CG503"/>
      <c r="CH503"/>
      <c r="CI503"/>
      <c r="CJ503"/>
      <c r="CK503"/>
      <c r="CL503"/>
      <c r="CM503"/>
      <c r="CN503"/>
      <c r="CO503"/>
      <c r="CP503"/>
      <c r="CQ503"/>
      <c r="CR503"/>
      <c r="CS503"/>
      <c r="CT503"/>
      <c r="CU503"/>
      <c r="CV503"/>
      <c r="CW503"/>
      <c r="CX503"/>
      <c r="CY503"/>
      <c r="CZ503"/>
      <c r="DA503"/>
      <c r="DB503"/>
      <c r="DC503"/>
      <c r="DD503"/>
      <c r="DE503"/>
      <c r="DF503"/>
      <c r="DG503"/>
      <c r="DH503"/>
      <c r="DI503"/>
      <c r="DJ503"/>
      <c r="DK503"/>
      <c r="DL503"/>
      <c r="DM503"/>
      <c r="DN503"/>
      <c r="DO503"/>
      <c r="DP503"/>
      <c r="DQ503"/>
      <c r="DR503"/>
      <c r="DS503"/>
      <c r="DT503"/>
      <c r="DU503"/>
      <c r="DV503"/>
      <c r="DW503"/>
      <c r="DX503"/>
      <c r="DY503"/>
      <c r="DZ503"/>
      <c r="EA503"/>
      <c r="EB503"/>
      <c r="EC503"/>
      <c r="ED503"/>
      <c r="EE503"/>
      <c r="EF503"/>
      <c r="EG503"/>
      <c r="EH503"/>
      <c r="EI503"/>
      <c r="EJ503"/>
      <c r="EK503"/>
      <c r="EL503"/>
      <c r="EM503"/>
      <c r="EN503"/>
      <c r="EO503"/>
      <c r="EP503"/>
      <c r="EQ503"/>
      <c r="ER503"/>
      <c r="ES503"/>
      <c r="ET503"/>
      <c r="EU503"/>
      <c r="EV503"/>
      <c r="EW503"/>
      <c r="EX503"/>
      <c r="EY503"/>
      <c r="EZ503"/>
      <c r="FA503"/>
      <c r="FB503"/>
      <c r="FC503"/>
      <c r="FD503"/>
      <c r="FE503"/>
      <c r="FF503"/>
      <c r="FG503"/>
      <c r="FH503"/>
      <c r="FI503"/>
      <c r="FJ503"/>
      <c r="FK503"/>
      <c r="FL503"/>
      <c r="FM503"/>
      <c r="FN503"/>
      <c r="FO503"/>
      <c r="FP503"/>
      <c r="FQ503"/>
      <c r="FR503"/>
      <c r="FS503"/>
      <c r="FT503"/>
      <c r="FU503"/>
      <c r="FV503"/>
      <c r="FW503"/>
      <c r="FX503"/>
      <c r="FY503"/>
      <c r="FZ503"/>
      <c r="GA503"/>
      <c r="GB503"/>
      <c r="GC503"/>
      <c r="GD503"/>
      <c r="GE503"/>
      <c r="GF503"/>
      <c r="GG503"/>
      <c r="GH503"/>
      <c r="GI503"/>
      <c r="GJ503"/>
      <c r="GK503"/>
      <c r="GL503"/>
      <c r="GM503"/>
      <c r="GN503"/>
      <c r="GO503"/>
      <c r="GP503"/>
      <c r="GQ503"/>
      <c r="GR503"/>
      <c r="GS503"/>
      <c r="GT503"/>
      <c r="GU503"/>
      <c r="GV503"/>
      <c r="GW503"/>
      <c r="GX503"/>
      <c r="GY503"/>
      <c r="GZ503"/>
      <c r="HA503"/>
      <c r="HB503"/>
      <c r="HC503"/>
      <c r="HD503"/>
      <c r="HE503"/>
      <c r="HF503"/>
      <c r="HG503"/>
      <c r="HH503"/>
      <c r="HI503"/>
      <c r="HJ503"/>
      <c r="HK503"/>
      <c r="HL503"/>
      <c r="HM503"/>
      <c r="HN503"/>
      <c r="HO503"/>
      <c r="HP503"/>
      <c r="HQ503"/>
      <c r="HR503"/>
      <c r="HS503"/>
      <c r="HT503"/>
      <c r="HU503"/>
      <c r="HV503"/>
      <c r="HW503"/>
      <c r="HX503"/>
      <c r="HY503"/>
      <c r="HZ503"/>
      <c r="IA503"/>
      <c r="IB503"/>
      <c r="IC503"/>
      <c r="ID503"/>
      <c r="IE503"/>
      <c r="IF503"/>
      <c r="IG503"/>
      <c r="IH503"/>
      <c r="II503"/>
      <c r="IJ503"/>
      <c r="IK503"/>
      <c r="IL503"/>
      <c r="IM503"/>
      <c r="IN503"/>
      <c r="IO503"/>
      <c r="IP503"/>
      <c r="IQ503"/>
      <c r="IR503"/>
      <c r="IS503"/>
      <c r="IT503"/>
      <c r="IU503"/>
      <c r="IV503"/>
      <c r="IW503"/>
      <c r="IX503"/>
      <c r="IY503"/>
      <c r="IZ503"/>
      <c r="JA503"/>
      <c r="JB503"/>
      <c r="JC503"/>
      <c r="JD503"/>
      <c r="JE503"/>
      <c r="JF503"/>
      <c r="JG503"/>
      <c r="JH503"/>
      <c r="JI503"/>
      <c r="JJ503"/>
      <c r="JK503"/>
      <c r="JL503"/>
      <c r="JM503"/>
      <c r="JN503"/>
      <c r="JO503"/>
      <c r="JP503"/>
      <c r="JQ503"/>
      <c r="JR503"/>
      <c r="JS503"/>
      <c r="JT503"/>
      <c r="JU503"/>
      <c r="JV503"/>
      <c r="JW503"/>
      <c r="JX503"/>
      <c r="JY503"/>
      <c r="JZ503"/>
      <c r="KA503"/>
      <c r="KB503"/>
      <c r="KC503"/>
      <c r="KD503"/>
      <c r="KE503"/>
      <c r="KF503"/>
      <c r="KG503"/>
      <c r="KH503"/>
      <c r="KI503"/>
      <c r="KJ503"/>
      <c r="KK503"/>
      <c r="KL503"/>
      <c r="KM503"/>
      <c r="KN503"/>
      <c r="KO503"/>
      <c r="KP503"/>
      <c r="KQ503"/>
      <c r="KR503"/>
      <c r="KS503"/>
      <c r="KT503"/>
      <c r="KU503"/>
      <c r="KV503"/>
      <c r="KW503"/>
      <c r="KX503"/>
      <c r="KY503"/>
      <c r="KZ503"/>
      <c r="LA503"/>
      <c r="LB503"/>
      <c r="LC503"/>
      <c r="LD503"/>
      <c r="LE503"/>
      <c r="LF503"/>
      <c r="LG503"/>
      <c r="LH503"/>
      <c r="LI503"/>
      <c r="LJ503"/>
      <c r="LK503"/>
      <c r="LL503"/>
      <c r="LM503"/>
      <c r="LN503"/>
      <c r="LO503"/>
      <c r="LP503"/>
      <c r="LQ503"/>
      <c r="LR503"/>
      <c r="LS503"/>
      <c r="LT503"/>
      <c r="LU503"/>
      <c r="LV503"/>
      <c r="LW503"/>
      <c r="LX503"/>
      <c r="LY503"/>
      <c r="LZ503"/>
      <c r="MA503"/>
      <c r="MB503"/>
      <c r="MC503"/>
      <c r="MD503"/>
      <c r="ME503"/>
      <c r="MF503"/>
      <c r="MG503"/>
      <c r="MH503"/>
      <c r="MI503"/>
      <c r="MJ503"/>
      <c r="MK503"/>
      <c r="ML503"/>
      <c r="MM503"/>
      <c r="MN503"/>
      <c r="MO503"/>
      <c r="MP503"/>
      <c r="MQ503"/>
      <c r="MR503"/>
      <c r="MS503"/>
      <c r="MT503"/>
      <c r="MU503"/>
      <c r="MV503"/>
      <c r="MW503"/>
      <c r="MX503"/>
      <c r="MY503"/>
      <c r="MZ503"/>
      <c r="NA503"/>
      <c r="NB503"/>
      <c r="NC503"/>
      <c r="ND503"/>
      <c r="NE503"/>
      <c r="NF503"/>
      <c r="NG503"/>
      <c r="NH503"/>
      <c r="NI503"/>
      <c r="NJ503"/>
      <c r="NK503"/>
      <c r="NL503"/>
      <c r="NM503"/>
      <c r="NN503"/>
      <c r="NO503"/>
      <c r="NP503"/>
      <c r="NQ503"/>
      <c r="NR503"/>
      <c r="NS503"/>
      <c r="NT503"/>
      <c r="NU503"/>
      <c r="NV503"/>
      <c r="NW503"/>
      <c r="NX503"/>
      <c r="NY503"/>
      <c r="NZ503"/>
      <c r="OA503"/>
      <c r="OB503"/>
      <c r="OC503"/>
      <c r="OD503"/>
      <c r="OE503"/>
      <c r="OF503"/>
      <c r="OG503"/>
      <c r="OH503"/>
      <c r="OI503"/>
      <c r="OJ503"/>
      <c r="OK503"/>
      <c r="OL503"/>
      <c r="OM503"/>
      <c r="ON503"/>
      <c r="OO503"/>
      <c r="OP503"/>
      <c r="OQ503"/>
      <c r="OR503"/>
      <c r="OS503"/>
      <c r="OT503"/>
      <c r="OU503"/>
      <c r="OV503"/>
      <c r="OW503"/>
      <c r="OX503"/>
      <c r="OY503"/>
      <c r="OZ503"/>
      <c r="PA503"/>
      <c r="PB503"/>
      <c r="PC503"/>
      <c r="PD503"/>
      <c r="PE503"/>
      <c r="PF503"/>
      <c r="PG503"/>
      <c r="PH503"/>
      <c r="PI503"/>
      <c r="PJ503"/>
      <c r="PK503"/>
      <c r="PL503"/>
      <c r="PM503"/>
      <c r="PN503"/>
      <c r="PO503"/>
      <c r="PP503"/>
      <c r="PQ503"/>
      <c r="PR503"/>
      <c r="PS503"/>
      <c r="PT503"/>
      <c r="PU503"/>
      <c r="PV503"/>
      <c r="PW503"/>
      <c r="PX503"/>
      <c r="PY503"/>
      <c r="PZ503"/>
      <c r="QA503"/>
      <c r="QB503"/>
      <c r="QC503"/>
      <c r="QD503"/>
      <c r="QE503"/>
      <c r="QF503"/>
      <c r="QG503"/>
      <c r="QH503"/>
      <c r="QI503"/>
      <c r="QJ503"/>
      <c r="QK503"/>
      <c r="QL503"/>
      <c r="QM503"/>
      <c r="QN503"/>
      <c r="QO503"/>
      <c r="QP503"/>
      <c r="QQ503"/>
      <c r="QR503"/>
      <c r="QS503"/>
      <c r="QT503"/>
      <c r="QU503"/>
      <c r="QV503"/>
      <c r="QW503"/>
      <c r="QX503"/>
      <c r="QY503"/>
      <c r="QZ503"/>
      <c r="RA503"/>
      <c r="RB503"/>
      <c r="RC503"/>
      <c r="RD503"/>
      <c r="RE503"/>
      <c r="RF503"/>
      <c r="RG503"/>
      <c r="RH503"/>
      <c r="RI503"/>
      <c r="RJ503"/>
      <c r="RK503"/>
      <c r="RL503"/>
      <c r="RM503"/>
      <c r="RN503"/>
      <c r="RO503"/>
      <c r="RP503"/>
      <c r="RQ503"/>
      <c r="RR503"/>
      <c r="RS503"/>
      <c r="RT503"/>
      <c r="RU503"/>
      <c r="RV503"/>
      <c r="RW503"/>
      <c r="RX503"/>
      <c r="RY503"/>
      <c r="RZ503"/>
      <c r="SA503"/>
      <c r="SB503"/>
      <c r="SC503"/>
      <c r="SD503"/>
      <c r="SE503"/>
      <c r="SF503"/>
      <c r="SG503"/>
      <c r="SH503"/>
      <c r="SI503"/>
      <c r="SJ503"/>
      <c r="SK503"/>
      <c r="SL503"/>
      <c r="SM503"/>
      <c r="SN503"/>
      <c r="SO503"/>
      <c r="SP503"/>
      <c r="SQ503"/>
      <c r="SR503"/>
      <c r="SS503"/>
      <c r="ST503"/>
      <c r="SU503"/>
      <c r="SV503"/>
      <c r="SW503"/>
      <c r="SX503"/>
      <c r="SY503"/>
      <c r="SZ503"/>
      <c r="TA503"/>
      <c r="TB503"/>
      <c r="TC503"/>
      <c r="TD503"/>
      <c r="TE503"/>
      <c r="TF503"/>
      <c r="TG503"/>
      <c r="TH503"/>
      <c r="TI503"/>
      <c r="TJ503"/>
      <c r="TK503"/>
      <c r="TL503"/>
      <c r="TM503"/>
      <c r="TN503"/>
      <c r="TO503"/>
      <c r="TP503"/>
      <c r="TQ503"/>
      <c r="TR503"/>
      <c r="TS503"/>
      <c r="TT503"/>
      <c r="TU503"/>
      <c r="TV503"/>
      <c r="TW503"/>
      <c r="TX503"/>
      <c r="TY503"/>
      <c r="TZ503"/>
      <c r="UA503"/>
      <c r="UB503"/>
      <c r="UC503"/>
      <c r="UD503"/>
      <c r="UE503"/>
      <c r="UF503"/>
      <c r="UG503"/>
      <c r="UH503"/>
      <c r="UI503"/>
      <c r="UJ503"/>
      <c r="UK503"/>
      <c r="UL503"/>
      <c r="UM503"/>
      <c r="UN503"/>
      <c r="UO503"/>
      <c r="UP503"/>
      <c r="UQ503"/>
      <c r="UR503"/>
      <c r="US503"/>
      <c r="UT503"/>
      <c r="UU503"/>
      <c r="UV503"/>
      <c r="UW503"/>
      <c r="UX503"/>
      <c r="UY503"/>
      <c r="UZ503"/>
      <c r="VA503"/>
      <c r="VB503"/>
      <c r="VC503"/>
      <c r="VD503"/>
      <c r="VE503"/>
      <c r="VF503"/>
      <c r="VG503"/>
      <c r="VH503"/>
      <c r="VI503"/>
      <c r="VJ503"/>
      <c r="VK503"/>
      <c r="VL503"/>
      <c r="VM503"/>
      <c r="VN503"/>
      <c r="VO503"/>
      <c r="VP503"/>
      <c r="VQ503"/>
      <c r="VR503"/>
      <c r="VS503"/>
      <c r="VT503"/>
      <c r="VU503"/>
      <c r="VV503"/>
      <c r="VW503"/>
      <c r="VX503"/>
      <c r="VY503"/>
      <c r="VZ503"/>
      <c r="WA503"/>
      <c r="WB503"/>
      <c r="WC503"/>
      <c r="WD503"/>
      <c r="WE503"/>
      <c r="WF503"/>
      <c r="WG503"/>
      <c r="WH503"/>
      <c r="WI503"/>
      <c r="WJ503"/>
      <c r="WK503"/>
      <c r="WL503"/>
      <c r="WM503"/>
      <c r="WN503"/>
      <c r="WO503"/>
      <c r="WP503"/>
      <c r="WQ503"/>
      <c r="WR503"/>
      <c r="WS503"/>
      <c r="WT503"/>
      <c r="WU503"/>
      <c r="WV503"/>
      <c r="WW503"/>
      <c r="WX503"/>
      <c r="WY503"/>
      <c r="WZ503"/>
      <c r="XA503"/>
      <c r="XB503"/>
      <c r="XC503"/>
      <c r="XD503"/>
      <c r="XE503"/>
      <c r="XF503"/>
      <c r="XG503"/>
      <c r="XH503"/>
      <c r="XI503"/>
      <c r="XJ503"/>
      <c r="XK503"/>
      <c r="XL503"/>
      <c r="XM503"/>
      <c r="XN503"/>
      <c r="XO503"/>
      <c r="XP503"/>
      <c r="XQ503"/>
      <c r="XR503"/>
      <c r="XS503"/>
      <c r="XT503"/>
      <c r="XU503"/>
      <c r="XV503"/>
      <c r="XW503"/>
      <c r="XX503"/>
      <c r="XY503"/>
      <c r="XZ503"/>
      <c r="YA503"/>
      <c r="YB503"/>
      <c r="YC503"/>
      <c r="YD503"/>
      <c r="YE503"/>
      <c r="YF503"/>
      <c r="YG503"/>
      <c r="YH503"/>
      <c r="YI503"/>
      <c r="YJ503"/>
      <c r="YK503"/>
      <c r="YL503"/>
      <c r="YM503"/>
      <c r="YN503"/>
      <c r="YO503"/>
      <c r="YP503"/>
      <c r="YQ503"/>
      <c r="YR503"/>
      <c r="YS503"/>
      <c r="YT503"/>
      <c r="YU503"/>
      <c r="YV503"/>
      <c r="YW503"/>
      <c r="YX503"/>
      <c r="YY503"/>
      <c r="YZ503"/>
      <c r="ZA503"/>
      <c r="ZB503"/>
      <c r="ZC503"/>
      <c r="ZD503"/>
      <c r="ZE503"/>
      <c r="ZF503"/>
      <c r="ZG503"/>
      <c r="ZH503"/>
      <c r="ZI503"/>
      <c r="ZJ503"/>
      <c r="ZK503"/>
      <c r="ZL503"/>
      <c r="ZM503"/>
      <c r="ZN503"/>
      <c r="ZO503"/>
      <c r="ZP503"/>
      <c r="ZQ503"/>
      <c r="ZR503"/>
      <c r="ZS503"/>
      <c r="ZT503"/>
      <c r="ZU503"/>
      <c r="ZV503"/>
      <c r="ZW503"/>
      <c r="ZX503"/>
      <c r="ZY503"/>
      <c r="ZZ503"/>
      <c r="AAA503"/>
      <c r="AAB503"/>
      <c r="AAC503"/>
      <c r="AAD503"/>
      <c r="AAE503"/>
      <c r="AAF503"/>
      <c r="AAG503"/>
      <c r="AAH503"/>
      <c r="AAI503"/>
      <c r="AAJ503"/>
      <c r="AAK503"/>
      <c r="AAL503"/>
      <c r="AAM503"/>
      <c r="AAN503"/>
      <c r="AAO503"/>
      <c r="AAP503"/>
      <c r="AAQ503"/>
      <c r="AAR503"/>
      <c r="AAS503"/>
      <c r="AAT503"/>
      <c r="AAU503"/>
      <c r="AAV503"/>
      <c r="AAW503"/>
      <c r="AAX503"/>
      <c r="AAY503"/>
      <c r="AAZ503"/>
      <c r="ABA503"/>
      <c r="ABB503"/>
      <c r="ABC503"/>
      <c r="ABD503"/>
      <c r="ABE503"/>
      <c r="ABF503"/>
      <c r="ABG503"/>
      <c r="ABH503"/>
      <c r="ABI503"/>
      <c r="ABJ503"/>
      <c r="ABK503"/>
      <c r="ABL503"/>
      <c r="ABM503"/>
      <c r="ABN503"/>
      <c r="ABO503"/>
      <c r="ABP503"/>
      <c r="ABQ503"/>
      <c r="ABR503"/>
      <c r="ABS503"/>
      <c r="ABT503"/>
      <c r="ABU503"/>
      <c r="ABV503"/>
      <c r="ABW503"/>
      <c r="ABX503"/>
      <c r="ABY503"/>
      <c r="ABZ503"/>
      <c r="ACA503"/>
      <c r="ACB503"/>
      <c r="ACC503"/>
      <c r="ACD503"/>
      <c r="ACE503"/>
      <c r="ACF503"/>
      <c r="ACG503"/>
      <c r="ACH503"/>
      <c r="ACI503"/>
      <c r="ACJ503"/>
      <c r="ACK503"/>
      <c r="ACL503"/>
      <c r="ACM503"/>
      <c r="ACN503"/>
      <c r="ACO503"/>
      <c r="ACP503"/>
      <c r="ACQ503"/>
      <c r="ACR503"/>
      <c r="ACS503"/>
      <c r="ACT503"/>
      <c r="ACU503"/>
      <c r="ACV503"/>
      <c r="ACW503"/>
      <c r="ACX503"/>
      <c r="ACY503"/>
      <c r="ACZ503"/>
      <c r="ADA503"/>
      <c r="ADB503"/>
      <c r="ADC503"/>
      <c r="ADD503"/>
      <c r="ADE503"/>
      <c r="ADF503"/>
      <c r="ADG503"/>
      <c r="ADH503"/>
      <c r="ADI503"/>
      <c r="ADJ503"/>
      <c r="ADK503"/>
      <c r="ADL503"/>
      <c r="ADM503"/>
      <c r="ADN503"/>
      <c r="ADO503"/>
      <c r="ADP503"/>
      <c r="ADQ503"/>
      <c r="ADR503"/>
      <c r="ADS503"/>
      <c r="ADT503"/>
      <c r="ADU503"/>
      <c r="ADV503"/>
      <c r="ADW503"/>
      <c r="ADX503"/>
      <c r="ADY503"/>
      <c r="ADZ503"/>
      <c r="AEA503"/>
      <c r="AEB503"/>
      <c r="AEC503"/>
      <c r="AED503"/>
      <c r="AEE503"/>
      <c r="AEF503"/>
      <c r="AEG503"/>
      <c r="AEH503"/>
      <c r="AEI503"/>
      <c r="AEJ503"/>
      <c r="AEK503"/>
      <c r="AEL503"/>
      <c r="AEM503"/>
      <c r="AEN503"/>
      <c r="AEO503"/>
      <c r="AEP503"/>
      <c r="AEQ503"/>
      <c r="AER503"/>
      <c r="AES503"/>
      <c r="AET503"/>
      <c r="AEU503"/>
      <c r="AEV503"/>
      <c r="AEW503"/>
      <c r="AEX503"/>
      <c r="AEY503"/>
      <c r="AEZ503"/>
      <c r="AFA503"/>
      <c r="AFB503"/>
      <c r="AFC503"/>
      <c r="AFD503"/>
      <c r="AFE503"/>
      <c r="AFF503"/>
      <c r="AFG503"/>
      <c r="AFH503"/>
      <c r="AFI503"/>
      <c r="AFJ503"/>
      <c r="AFK503"/>
      <c r="AFL503"/>
      <c r="AFM503"/>
      <c r="AFN503"/>
      <c r="AFO503"/>
      <c r="AFP503"/>
      <c r="AFQ503"/>
      <c r="AFR503"/>
      <c r="AFS503"/>
      <c r="AFT503"/>
      <c r="AFU503"/>
      <c r="AFV503"/>
      <c r="AFW503"/>
      <c r="AFX503"/>
      <c r="AFY503"/>
      <c r="AFZ503"/>
      <c r="AGA503"/>
      <c r="AGB503"/>
      <c r="AGC503"/>
      <c r="AGD503"/>
      <c r="AGE503"/>
      <c r="AGF503"/>
      <c r="AGG503"/>
      <c r="AGH503"/>
      <c r="AGI503"/>
      <c r="AGJ503"/>
      <c r="AGK503"/>
      <c r="AGL503"/>
      <c r="AGM503"/>
      <c r="AGN503"/>
      <c r="AGO503"/>
      <c r="AGP503"/>
      <c r="AGQ503"/>
      <c r="AGR503"/>
      <c r="AGS503"/>
      <c r="AGT503"/>
      <c r="AGU503"/>
      <c r="AGV503"/>
      <c r="AGW503"/>
      <c r="AGX503"/>
      <c r="AGY503"/>
      <c r="AGZ503"/>
      <c r="AHA503"/>
      <c r="AHB503"/>
      <c r="AHC503"/>
      <c r="AHD503"/>
      <c r="AHE503"/>
      <c r="AHF503"/>
      <c r="AHG503"/>
      <c r="AHH503"/>
      <c r="AHI503"/>
      <c r="AHJ503"/>
      <c r="AHK503"/>
      <c r="AHL503"/>
      <c r="AHM503"/>
      <c r="AHN503"/>
      <c r="AHO503"/>
      <c r="AHP503"/>
      <c r="AHQ503"/>
      <c r="AHR503"/>
      <c r="AHS503"/>
      <c r="AHT503"/>
      <c r="AHU503"/>
      <c r="AHV503"/>
      <c r="AHW503"/>
      <c r="AHX503"/>
      <c r="AHY503"/>
      <c r="AHZ503"/>
      <c r="AIA503"/>
      <c r="AIB503"/>
      <c r="AIC503"/>
      <c r="AID503"/>
      <c r="AIE503"/>
      <c r="AIF503"/>
      <c r="AIG503"/>
      <c r="AIH503"/>
      <c r="AII503"/>
      <c r="AIJ503"/>
      <c r="AIK503"/>
      <c r="AIL503"/>
      <c r="AIM503"/>
      <c r="AIN503"/>
      <c r="AIO503"/>
      <c r="AIP503"/>
      <c r="AIQ503"/>
      <c r="AIR503"/>
      <c r="AIS503"/>
      <c r="AIT503"/>
      <c r="AIU503"/>
      <c r="AIV503"/>
      <c r="AIW503"/>
      <c r="AIX503"/>
      <c r="AIY503"/>
      <c r="AIZ503"/>
      <c r="AJA503"/>
      <c r="AJB503"/>
      <c r="AJC503"/>
      <c r="AJD503"/>
      <c r="AJE503"/>
      <c r="AJF503"/>
      <c r="AJG503"/>
      <c r="AJH503"/>
      <c r="AJI503"/>
      <c r="AJJ503"/>
      <c r="AJK503"/>
      <c r="AJL503"/>
      <c r="AJM503"/>
      <c r="AJN503"/>
      <c r="AJO503"/>
      <c r="AJP503"/>
      <c r="AJQ503"/>
      <c r="AJR503"/>
      <c r="AJS503"/>
      <c r="AJT503"/>
      <c r="AJU503"/>
      <c r="AJV503"/>
      <c r="AJW503"/>
      <c r="AJX503"/>
      <c r="AJY503"/>
      <c r="AJZ503"/>
      <c r="AKA503"/>
      <c r="AKB503"/>
      <c r="AKC503"/>
      <c r="AKD503"/>
      <c r="AKE503"/>
      <c r="AKF503"/>
      <c r="AKG503"/>
      <c r="AKH503"/>
      <c r="AKI503"/>
      <c r="AKJ503"/>
      <c r="AKK503"/>
      <c r="AKL503"/>
      <c r="AKM503"/>
      <c r="AKN503"/>
      <c r="AKO503"/>
      <c r="AKP503"/>
      <c r="AKQ503"/>
      <c r="AKR503"/>
      <c r="AKS503"/>
      <c r="AKT503"/>
      <c r="AKU503"/>
      <c r="AKV503"/>
      <c r="AKW503"/>
      <c r="AKX503"/>
      <c r="AKY503"/>
      <c r="AKZ503"/>
      <c r="ALA503"/>
      <c r="ALB503"/>
      <c r="ALC503"/>
      <c r="ALD503"/>
      <c r="ALE503"/>
      <c r="ALF503"/>
      <c r="ALG503"/>
      <c r="ALH503"/>
      <c r="ALI503"/>
      <c r="ALJ503"/>
      <c r="ALK503"/>
      <c r="ALL503"/>
      <c r="ALM503"/>
      <c r="ALN503"/>
      <c r="ALO503"/>
      <c r="ALP503"/>
      <c r="ALQ503"/>
      <c r="ALR503"/>
      <c r="ALS503"/>
      <c r="ALT503"/>
      <c r="ALU503"/>
      <c r="ALV503"/>
      <c r="ALW503"/>
      <c r="ALX503"/>
      <c r="ALY503"/>
      <c r="ALZ503"/>
      <c r="AMA503"/>
      <c r="AMB503"/>
      <c r="AMC503"/>
      <c r="AMD503"/>
      <c r="AME503"/>
      <c r="AMF503"/>
      <c r="AMG503"/>
      <c r="AMH503"/>
      <c r="AMI503"/>
      <c r="AMJ503"/>
      <c r="AMK503"/>
      <c r="AML503"/>
      <c r="AMM503"/>
      <c r="AMN503"/>
      <c r="AMO503"/>
      <c r="AMP503"/>
      <c r="AMQ503"/>
      <c r="AMR503"/>
      <c r="AMS503"/>
      <c r="AMT503"/>
      <c r="AMU503"/>
      <c r="AMV503"/>
      <c r="AMW503"/>
      <c r="AMX503"/>
      <c r="AMY503"/>
      <c r="AMZ503"/>
      <c r="ANA503"/>
      <c r="ANB503"/>
      <c r="ANC503"/>
      <c r="AND503"/>
      <c r="ANE503"/>
      <c r="ANF503"/>
      <c r="ANG503"/>
      <c r="ANH503"/>
      <c r="ANI503"/>
      <c r="ANJ503"/>
      <c r="ANK503"/>
      <c r="ANL503"/>
      <c r="ANM503"/>
      <c r="ANN503"/>
      <c r="ANO503"/>
      <c r="ANP503"/>
      <c r="ANQ503"/>
      <c r="ANR503"/>
      <c r="ANS503"/>
      <c r="ANT503"/>
      <c r="ANU503"/>
      <c r="ANV503"/>
      <c r="ANW503"/>
      <c r="ANX503"/>
      <c r="ANY503"/>
      <c r="ANZ503"/>
      <c r="AOA503"/>
      <c r="AOB503"/>
      <c r="AOC503"/>
      <c r="AOD503"/>
      <c r="AOE503"/>
      <c r="AOF503"/>
      <c r="AOG503"/>
      <c r="AOH503"/>
      <c r="AOI503"/>
      <c r="AOJ503"/>
      <c r="AOK503"/>
      <c r="AOL503"/>
      <c r="AOM503"/>
      <c r="AON503"/>
      <c r="AOO503"/>
      <c r="AOP503"/>
      <c r="AOQ503"/>
      <c r="AOR503"/>
      <c r="AOS503"/>
      <c r="AOT503"/>
      <c r="AOU503"/>
      <c r="AOV503"/>
      <c r="AOW503"/>
      <c r="AOX503"/>
      <c r="AOY503"/>
      <c r="AOZ503"/>
      <c r="APA503"/>
      <c r="APB503"/>
      <c r="APC503"/>
      <c r="APD503"/>
      <c r="APE503"/>
      <c r="APF503"/>
      <c r="APG503"/>
      <c r="APH503"/>
      <c r="API503"/>
      <c r="APJ503"/>
      <c r="APK503"/>
      <c r="APL503"/>
      <c r="APM503"/>
      <c r="APN503"/>
      <c r="APO503"/>
      <c r="APP503"/>
      <c r="APQ503"/>
      <c r="APR503"/>
      <c r="APS503"/>
      <c r="APT503"/>
      <c r="APU503"/>
      <c r="APV503"/>
      <c r="APW503"/>
      <c r="APX503"/>
      <c r="APY503"/>
      <c r="APZ503"/>
      <c r="AQA503"/>
      <c r="AQB503"/>
      <c r="AQC503"/>
      <c r="AQD503"/>
      <c r="AQE503"/>
      <c r="AQF503"/>
      <c r="AQG503"/>
      <c r="AQH503"/>
      <c r="AQI503"/>
      <c r="AQJ503"/>
      <c r="AQK503"/>
      <c r="AQL503"/>
      <c r="AQM503"/>
      <c r="AQN503"/>
      <c r="AQO503"/>
      <c r="AQP503"/>
      <c r="AQQ503"/>
      <c r="AQR503"/>
      <c r="AQS503"/>
      <c r="AQT503"/>
      <c r="AQU503"/>
      <c r="AQV503"/>
      <c r="AQW503"/>
      <c r="AQX503"/>
      <c r="AQY503"/>
      <c r="AQZ503"/>
      <c r="ARA503"/>
      <c r="ARB503"/>
      <c r="ARC503"/>
      <c r="ARD503"/>
      <c r="ARE503"/>
      <c r="ARF503"/>
      <c r="ARG503"/>
      <c r="ARH503"/>
      <c r="ARI503"/>
      <c r="ARJ503"/>
      <c r="ARK503"/>
      <c r="ARL503"/>
      <c r="ARM503"/>
      <c r="ARN503"/>
      <c r="ARO503"/>
      <c r="ARP503"/>
      <c r="ARQ503"/>
      <c r="ARR503"/>
      <c r="ARS503"/>
      <c r="ART503"/>
      <c r="ARU503"/>
      <c r="ARV503"/>
      <c r="ARW503"/>
      <c r="ARX503"/>
      <c r="ARY503"/>
      <c r="ARZ503"/>
      <c r="ASA503"/>
      <c r="ASB503"/>
      <c r="ASC503"/>
      <c r="ASD503"/>
      <c r="ASE503"/>
      <c r="ASF503"/>
      <c r="ASG503"/>
      <c r="ASH503"/>
      <c r="ASI503"/>
      <c r="ASJ503"/>
      <c r="ASK503"/>
      <c r="ASL503"/>
      <c r="ASM503"/>
      <c r="ASN503"/>
      <c r="ASO503"/>
      <c r="ASP503"/>
      <c r="ASQ503"/>
      <c r="ASR503"/>
      <c r="ASS503"/>
      <c r="AST503"/>
      <c r="ASU503"/>
      <c r="ASV503"/>
      <c r="ASW503"/>
      <c r="ASX503"/>
      <c r="ASY503"/>
      <c r="ASZ503"/>
      <c r="ATA503"/>
      <c r="ATB503"/>
      <c r="ATC503"/>
      <c r="ATD503"/>
      <c r="ATE503"/>
      <c r="ATF503"/>
      <c r="ATG503"/>
      <c r="ATH503"/>
      <c r="ATI503"/>
      <c r="ATJ503"/>
      <c r="ATK503"/>
      <c r="ATL503"/>
      <c r="ATM503"/>
      <c r="ATN503"/>
      <c r="ATO503"/>
      <c r="ATP503"/>
      <c r="ATQ503"/>
      <c r="ATR503"/>
      <c r="ATS503"/>
      <c r="ATT503"/>
      <c r="ATU503"/>
      <c r="ATV503"/>
      <c r="ATW503"/>
      <c r="ATX503"/>
      <c r="ATY503"/>
      <c r="ATZ503"/>
      <c r="AUA503"/>
      <c r="AUB503"/>
      <c r="AUC503"/>
      <c r="AUD503"/>
      <c r="AUE503"/>
      <c r="AUF503"/>
      <c r="AUG503"/>
      <c r="AUH503"/>
      <c r="AUI503"/>
      <c r="AUJ503"/>
      <c r="AUK503"/>
      <c r="AUL503"/>
      <c r="AUM503"/>
      <c r="AUN503"/>
      <c r="AUO503"/>
      <c r="AUP503"/>
      <c r="AUQ503"/>
      <c r="AUR503"/>
      <c r="AUS503"/>
      <c r="AUT503"/>
      <c r="AUU503"/>
      <c r="AUV503"/>
      <c r="AUW503"/>
      <c r="AUX503"/>
      <c r="AUY503"/>
      <c r="AUZ503"/>
      <c r="AVA503"/>
      <c r="AVB503"/>
      <c r="AVC503"/>
      <c r="AVD503"/>
      <c r="AVE503"/>
      <c r="AVF503"/>
      <c r="AVG503"/>
      <c r="AVH503"/>
      <c r="AVI503"/>
      <c r="AVJ503"/>
      <c r="AVK503"/>
      <c r="AVL503"/>
      <c r="AVM503"/>
      <c r="AVN503"/>
      <c r="AVO503"/>
      <c r="AVP503"/>
      <c r="AVQ503"/>
      <c r="AVR503"/>
      <c r="AVS503"/>
      <c r="AVT503"/>
      <c r="AVU503"/>
      <c r="AVV503"/>
      <c r="AVW503"/>
      <c r="AVX503"/>
      <c r="AVY503"/>
      <c r="AVZ503"/>
      <c r="AWA503"/>
      <c r="AWB503"/>
      <c r="AWC503"/>
      <c r="AWD503"/>
      <c r="AWE503"/>
      <c r="AWF503"/>
      <c r="AWG503"/>
      <c r="AWH503"/>
      <c r="AWI503"/>
      <c r="AWJ503"/>
      <c r="AWK503"/>
      <c r="AWL503"/>
      <c r="AWM503"/>
      <c r="AWN503"/>
      <c r="AWO503"/>
      <c r="AWP503"/>
      <c r="AWQ503"/>
      <c r="AWR503"/>
      <c r="AWS503"/>
      <c r="AWT503"/>
      <c r="AWU503"/>
      <c r="AWV503"/>
      <c r="AWW503"/>
      <c r="AWX503"/>
      <c r="AWY503"/>
      <c r="AWZ503"/>
      <c r="AXA503"/>
      <c r="AXB503"/>
      <c r="AXC503"/>
      <c r="AXD503"/>
      <c r="AXE503"/>
      <c r="AXF503"/>
      <c r="AXG503"/>
      <c r="AXH503"/>
      <c r="AXI503"/>
      <c r="AXJ503"/>
      <c r="AXK503"/>
      <c r="AXL503"/>
      <c r="AXM503"/>
      <c r="AXN503"/>
      <c r="AXO503"/>
      <c r="AXP503"/>
      <c r="AXQ503"/>
      <c r="AXR503"/>
      <c r="AXS503"/>
      <c r="AXT503"/>
      <c r="AXU503"/>
      <c r="AXV503"/>
      <c r="AXW503"/>
      <c r="AXX503"/>
      <c r="AXY503"/>
      <c r="AXZ503"/>
      <c r="AYA503"/>
      <c r="AYB503"/>
      <c r="AYC503"/>
      <c r="AYD503"/>
      <c r="AYE503"/>
      <c r="AYF503"/>
      <c r="AYG503"/>
      <c r="AYH503"/>
      <c r="AYI503"/>
      <c r="AYJ503"/>
      <c r="AYK503"/>
      <c r="AYL503"/>
      <c r="AYM503"/>
      <c r="AYN503"/>
      <c r="AYO503"/>
      <c r="AYP503"/>
      <c r="AYQ503"/>
      <c r="AYR503"/>
      <c r="AYS503"/>
      <c r="AYT503"/>
      <c r="AYU503"/>
      <c r="AYV503"/>
      <c r="AYW503"/>
      <c r="AYX503"/>
      <c r="AYY503"/>
      <c r="AYZ503"/>
      <c r="AZA503"/>
      <c r="AZB503"/>
      <c r="AZC503"/>
      <c r="AZD503"/>
      <c r="AZE503"/>
      <c r="AZF503"/>
      <c r="AZG503"/>
      <c r="AZH503"/>
      <c r="AZI503"/>
      <c r="AZJ503"/>
      <c r="AZK503"/>
      <c r="AZL503"/>
      <c r="AZM503"/>
      <c r="AZN503"/>
      <c r="AZO503"/>
      <c r="AZP503"/>
      <c r="AZQ503"/>
      <c r="AZR503"/>
      <c r="AZS503"/>
      <c r="AZT503"/>
      <c r="AZU503"/>
      <c r="AZV503"/>
      <c r="AZW503"/>
      <c r="AZX503"/>
      <c r="AZY503"/>
      <c r="AZZ503"/>
      <c r="BAA503"/>
      <c r="BAB503"/>
      <c r="BAC503"/>
      <c r="BAD503"/>
      <c r="BAE503"/>
      <c r="BAF503"/>
      <c r="BAG503"/>
      <c r="BAH503"/>
      <c r="BAI503"/>
      <c r="BAJ503"/>
      <c r="BAK503"/>
      <c r="BAL503"/>
      <c r="BAM503"/>
      <c r="BAN503"/>
      <c r="BAO503"/>
      <c r="BAP503"/>
      <c r="BAQ503"/>
      <c r="BAR503"/>
      <c r="BAS503"/>
      <c r="BAT503"/>
      <c r="BAU503"/>
      <c r="BAV503"/>
      <c r="BAW503"/>
      <c r="BAX503"/>
      <c r="BAY503"/>
      <c r="BAZ503"/>
      <c r="BBA503"/>
      <c r="BBB503"/>
      <c r="BBC503"/>
      <c r="BBD503"/>
      <c r="BBE503"/>
      <c r="BBF503"/>
      <c r="BBG503"/>
      <c r="BBH503"/>
      <c r="BBI503"/>
      <c r="BBJ503"/>
      <c r="BBK503"/>
      <c r="BBL503"/>
      <c r="BBM503"/>
      <c r="BBN503"/>
      <c r="BBO503"/>
      <c r="BBP503"/>
      <c r="BBQ503"/>
      <c r="BBR503"/>
      <c r="BBS503"/>
      <c r="BBT503"/>
      <c r="BBU503"/>
      <c r="BBV503"/>
      <c r="BBW503"/>
      <c r="BBX503"/>
      <c r="BBY503"/>
      <c r="BBZ503"/>
      <c r="BCA503"/>
      <c r="BCB503"/>
      <c r="BCC503"/>
      <c r="BCD503"/>
      <c r="BCE503"/>
      <c r="BCF503"/>
      <c r="BCG503"/>
      <c r="BCH503"/>
      <c r="BCI503"/>
      <c r="BCJ503"/>
      <c r="BCK503"/>
      <c r="BCL503"/>
      <c r="BCM503"/>
      <c r="BCN503"/>
      <c r="BCO503"/>
      <c r="BCP503"/>
      <c r="BCQ503"/>
      <c r="BCR503"/>
      <c r="BCS503"/>
      <c r="BCT503"/>
      <c r="BCU503"/>
      <c r="BCV503"/>
      <c r="BCW503"/>
      <c r="BCX503"/>
      <c r="BCY503"/>
      <c r="BCZ503"/>
      <c r="BDA503"/>
      <c r="BDB503"/>
      <c r="BDC503"/>
      <c r="BDD503"/>
      <c r="BDE503"/>
      <c r="BDF503"/>
      <c r="BDG503"/>
      <c r="BDH503"/>
      <c r="BDI503"/>
      <c r="BDJ503"/>
      <c r="BDK503"/>
      <c r="BDL503"/>
      <c r="BDM503"/>
      <c r="BDN503"/>
      <c r="BDO503"/>
      <c r="BDP503"/>
      <c r="BDQ503"/>
      <c r="BDR503"/>
      <c r="BDS503"/>
      <c r="BDT503"/>
      <c r="BDU503"/>
      <c r="BDV503"/>
      <c r="BDW503"/>
      <c r="BDX503"/>
      <c r="BDY503"/>
      <c r="BDZ503"/>
      <c r="BEA503"/>
      <c r="BEB503"/>
      <c r="BEC503"/>
      <c r="BED503"/>
      <c r="BEE503"/>
      <c r="BEF503"/>
      <c r="BEG503"/>
      <c r="BEH503"/>
      <c r="BEI503"/>
      <c r="BEJ503"/>
      <c r="BEK503"/>
      <c r="BEL503"/>
      <c r="BEM503"/>
      <c r="BEN503"/>
      <c r="BEO503"/>
      <c r="BEP503"/>
      <c r="BEQ503"/>
      <c r="BER503"/>
      <c r="BES503"/>
      <c r="BET503"/>
      <c r="BEU503"/>
      <c r="BEV503"/>
      <c r="BEW503"/>
      <c r="BEX503"/>
      <c r="BEY503"/>
      <c r="BEZ503"/>
      <c r="BFA503"/>
      <c r="BFB503"/>
      <c r="BFC503"/>
      <c r="BFD503"/>
      <c r="BFE503"/>
      <c r="BFF503"/>
      <c r="BFG503"/>
      <c r="BFH503"/>
      <c r="BFI503"/>
      <c r="BFJ503"/>
      <c r="BFK503"/>
      <c r="BFL503"/>
      <c r="BFM503"/>
      <c r="BFN503"/>
      <c r="BFO503"/>
      <c r="BFP503"/>
      <c r="BFQ503"/>
      <c r="BFR503"/>
      <c r="BFS503"/>
      <c r="BFT503"/>
      <c r="BFU503"/>
      <c r="BFV503"/>
      <c r="BFW503"/>
      <c r="BFX503"/>
      <c r="BFY503"/>
      <c r="BFZ503"/>
      <c r="BGA503"/>
      <c r="BGB503"/>
      <c r="BGC503"/>
      <c r="BGD503"/>
      <c r="BGE503"/>
      <c r="BGF503"/>
      <c r="BGG503"/>
      <c r="BGH503"/>
      <c r="BGI503"/>
      <c r="BGJ503"/>
      <c r="BGK503"/>
      <c r="BGL503"/>
      <c r="BGM503"/>
      <c r="BGN503"/>
      <c r="BGO503"/>
      <c r="BGP503"/>
      <c r="BGQ503"/>
      <c r="BGR503"/>
      <c r="BGS503"/>
      <c r="BGT503"/>
      <c r="BGU503"/>
      <c r="BGV503"/>
      <c r="BGW503"/>
      <c r="BGX503"/>
      <c r="BGY503"/>
      <c r="BGZ503"/>
      <c r="BHA503"/>
      <c r="BHB503"/>
      <c r="BHC503"/>
      <c r="BHD503"/>
      <c r="BHE503"/>
      <c r="BHF503"/>
      <c r="BHG503"/>
      <c r="BHH503"/>
      <c r="BHI503"/>
      <c r="BHJ503"/>
      <c r="BHK503"/>
      <c r="BHL503"/>
      <c r="BHM503"/>
      <c r="BHN503"/>
      <c r="BHO503"/>
      <c r="BHP503"/>
      <c r="BHQ503"/>
      <c r="BHR503"/>
      <c r="BHS503"/>
      <c r="BHT503"/>
      <c r="BHU503"/>
      <c r="BHV503"/>
      <c r="BHW503"/>
      <c r="BHX503"/>
      <c r="BHY503"/>
      <c r="BHZ503"/>
      <c r="BIA503"/>
      <c r="BIB503"/>
      <c r="BIC503"/>
      <c r="BID503"/>
      <c r="BIE503"/>
      <c r="BIF503"/>
      <c r="BIG503"/>
      <c r="BIH503"/>
      <c r="BII503"/>
      <c r="BIJ503"/>
      <c r="BIK503"/>
      <c r="BIL503"/>
      <c r="BIM503"/>
      <c r="BIN503"/>
      <c r="BIO503"/>
      <c r="BIP503"/>
      <c r="BIQ503"/>
      <c r="BIR503"/>
      <c r="BIS503"/>
      <c r="BIT503"/>
      <c r="BIU503"/>
      <c r="BIV503"/>
      <c r="BIW503"/>
      <c r="BIX503"/>
      <c r="BIY503"/>
      <c r="BIZ503"/>
      <c r="BJA503"/>
      <c r="BJB503"/>
      <c r="BJC503"/>
      <c r="BJD503"/>
      <c r="BJE503"/>
      <c r="BJF503"/>
      <c r="BJG503"/>
      <c r="BJH503"/>
      <c r="BJI503"/>
      <c r="BJJ503"/>
      <c r="BJK503"/>
      <c r="BJL503"/>
      <c r="BJM503"/>
      <c r="BJN503"/>
      <c r="BJO503"/>
      <c r="BJP503"/>
      <c r="BJQ503"/>
      <c r="BJR503"/>
      <c r="BJS503"/>
      <c r="BJT503"/>
      <c r="BJU503"/>
      <c r="BJV503"/>
      <c r="BJW503"/>
      <c r="BJX503"/>
      <c r="BJY503"/>
      <c r="BJZ503"/>
      <c r="BKA503"/>
      <c r="BKB503"/>
      <c r="BKC503"/>
      <c r="BKD503"/>
      <c r="BKE503"/>
      <c r="BKF503"/>
      <c r="BKG503"/>
      <c r="BKH503"/>
      <c r="BKI503"/>
      <c r="BKJ503"/>
      <c r="BKK503"/>
      <c r="BKL503"/>
      <c r="BKM503"/>
      <c r="BKN503"/>
      <c r="BKO503"/>
      <c r="BKP503"/>
      <c r="BKQ503"/>
      <c r="BKR503"/>
      <c r="BKS503"/>
      <c r="BKT503"/>
      <c r="BKU503"/>
      <c r="BKV503"/>
      <c r="BKW503"/>
      <c r="BKX503"/>
      <c r="BKY503"/>
      <c r="BKZ503"/>
      <c r="BLA503"/>
      <c r="BLB503"/>
      <c r="BLC503"/>
      <c r="BLD503"/>
      <c r="BLE503"/>
      <c r="BLF503"/>
      <c r="BLG503"/>
      <c r="BLH503"/>
      <c r="BLI503"/>
      <c r="BLJ503"/>
      <c r="BLK503"/>
      <c r="BLL503"/>
      <c r="BLM503"/>
      <c r="BLN503"/>
      <c r="BLO503"/>
      <c r="BLP503"/>
      <c r="BLQ503"/>
      <c r="BLR503"/>
      <c r="BLS503"/>
      <c r="BLT503"/>
      <c r="BLU503"/>
      <c r="BLV503"/>
      <c r="BLW503"/>
      <c r="BLX503"/>
      <c r="BLY503"/>
      <c r="BLZ503"/>
      <c r="BMA503"/>
      <c r="BMB503"/>
      <c r="BMC503"/>
      <c r="BMD503"/>
      <c r="BME503"/>
      <c r="BMF503"/>
      <c r="BMG503"/>
      <c r="BMH503"/>
      <c r="BMI503"/>
      <c r="BMJ503"/>
      <c r="BMK503"/>
      <c r="BML503"/>
      <c r="BMM503"/>
      <c r="BMN503"/>
      <c r="BMO503"/>
      <c r="BMP503"/>
      <c r="BMQ503"/>
      <c r="BMR503"/>
    </row>
    <row r="504" spans="1:1708" customFormat="1">
      <c r="A504" s="672" t="s">
        <v>1458</v>
      </c>
      <c r="B504" s="673" t="s">
        <v>14</v>
      </c>
      <c r="C504" s="672" t="s">
        <v>1458</v>
      </c>
      <c r="D504" s="672"/>
      <c r="E504" s="674" t="s">
        <v>768</v>
      </c>
      <c r="F504" s="675" t="s">
        <v>769</v>
      </c>
      <c r="G504" s="675" t="s">
        <v>184</v>
      </c>
      <c r="H504" s="675"/>
      <c r="I504" s="675">
        <v>2</v>
      </c>
      <c r="J504" s="675"/>
      <c r="K504" s="697"/>
      <c r="L504" s="697"/>
      <c r="M504" s="675"/>
      <c r="N504" s="677" t="s">
        <v>770</v>
      </c>
      <c r="O504" s="678" t="s">
        <v>1459</v>
      </c>
      <c r="P504" s="678" t="s">
        <v>316</v>
      </c>
      <c r="Q504" s="678"/>
      <c r="R504" s="1025">
        <v>503</v>
      </c>
      <c r="S504" s="1025">
        <v>503</v>
      </c>
      <c r="T504" s="48" t="s">
        <v>202</v>
      </c>
      <c r="U504" s="931"/>
      <c r="V504" s="16"/>
    </row>
    <row r="505" spans="1:1708" customFormat="1" ht="13.5" customHeight="1">
      <c r="A505" s="568" t="s">
        <v>1460</v>
      </c>
      <c r="B505" s="569"/>
      <c r="C505" s="568" t="s">
        <v>1460</v>
      </c>
      <c r="D505" s="568"/>
      <c r="E505" s="570" t="s">
        <v>768</v>
      </c>
      <c r="F505" s="571" t="s">
        <v>769</v>
      </c>
      <c r="G505" s="571" t="s">
        <v>184</v>
      </c>
      <c r="H505" s="571"/>
      <c r="I505" s="571">
        <v>2</v>
      </c>
      <c r="J505" s="571"/>
      <c r="K505" s="571">
        <v>59.0549822790001</v>
      </c>
      <c r="L505" s="571">
        <v>24.773397342000099</v>
      </c>
      <c r="M505" s="572" t="s">
        <v>770</v>
      </c>
      <c r="N505" s="572"/>
      <c r="O505" s="571" t="s">
        <v>1461</v>
      </c>
      <c r="P505" s="571" t="s">
        <v>316</v>
      </c>
      <c r="Q505" s="571"/>
      <c r="R505" s="1025">
        <v>504</v>
      </c>
      <c r="S505" s="1025">
        <v>504</v>
      </c>
      <c r="T505" s="297"/>
      <c r="U505" s="931"/>
    </row>
    <row r="506" spans="1:1708" customFormat="1">
      <c r="A506" s="568" t="s">
        <v>1462</v>
      </c>
      <c r="B506" s="569"/>
      <c r="C506" s="568" t="s">
        <v>1462</v>
      </c>
      <c r="D506" s="568"/>
      <c r="E506" s="570" t="s">
        <v>768</v>
      </c>
      <c r="F506" s="571" t="s">
        <v>769</v>
      </c>
      <c r="G506" s="571" t="s">
        <v>184</v>
      </c>
      <c r="H506" s="571"/>
      <c r="I506" s="571">
        <v>2</v>
      </c>
      <c r="J506" s="571"/>
      <c r="K506" s="571">
        <v>59.053390399000101</v>
      </c>
      <c r="L506" s="571">
        <v>24.7717852960001</v>
      </c>
      <c r="M506" s="572" t="s">
        <v>770</v>
      </c>
      <c r="N506" s="572"/>
      <c r="O506" s="571" t="s">
        <v>1463</v>
      </c>
      <c r="P506" s="571" t="s">
        <v>316</v>
      </c>
      <c r="Q506" s="571"/>
      <c r="R506" s="1025">
        <v>505</v>
      </c>
      <c r="S506" s="1025">
        <v>505</v>
      </c>
      <c r="T506" s="297"/>
      <c r="U506" s="931"/>
    </row>
    <row r="507" spans="1:1708">
      <c r="A507" s="568" t="s">
        <v>1464</v>
      </c>
      <c r="B507" s="569"/>
      <c r="C507" s="568" t="s">
        <v>1464</v>
      </c>
      <c r="D507" s="568"/>
      <c r="E507" s="570" t="s">
        <v>768</v>
      </c>
      <c r="F507" s="571" t="s">
        <v>769</v>
      </c>
      <c r="G507" s="571" t="s">
        <v>184</v>
      </c>
      <c r="H507" s="571"/>
      <c r="I507" s="571">
        <v>2</v>
      </c>
      <c r="J507" s="571"/>
      <c r="K507" s="571">
        <v>59.052591847000002</v>
      </c>
      <c r="L507" s="571">
        <v>24.770989307000001</v>
      </c>
      <c r="M507" s="572" t="s">
        <v>770</v>
      </c>
      <c r="N507" s="572"/>
      <c r="O507" s="571" t="s">
        <v>1465</v>
      </c>
      <c r="P507" s="571" t="s">
        <v>316</v>
      </c>
      <c r="Q507" s="571"/>
      <c r="R507" s="1025">
        <v>506</v>
      </c>
      <c r="S507" s="1025">
        <v>506</v>
      </c>
      <c r="T507" s="297"/>
      <c r="U507" s="931"/>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c r="CA507"/>
      <c r="CB507"/>
      <c r="CC507"/>
      <c r="CD507"/>
      <c r="CE507"/>
      <c r="CF507"/>
      <c r="CG507"/>
      <c r="CH507"/>
      <c r="CI507"/>
      <c r="CJ507"/>
      <c r="CK507"/>
      <c r="CL507"/>
      <c r="CM507"/>
      <c r="CN507"/>
      <c r="CO507"/>
      <c r="CP507"/>
      <c r="CQ507"/>
      <c r="CR507"/>
      <c r="CS507"/>
      <c r="CT507"/>
      <c r="CU507"/>
      <c r="CV507"/>
      <c r="CW507"/>
      <c r="CX507"/>
      <c r="CY507"/>
      <c r="CZ507"/>
      <c r="DA507"/>
      <c r="DB507"/>
      <c r="DC507"/>
      <c r="DD507"/>
      <c r="DE507"/>
      <c r="DF507"/>
      <c r="DG507"/>
      <c r="DH507"/>
      <c r="DI507"/>
      <c r="DJ507"/>
      <c r="DK507"/>
      <c r="DL507"/>
      <c r="DM507"/>
      <c r="DN507"/>
      <c r="DO507"/>
      <c r="DP507"/>
      <c r="DQ507"/>
      <c r="DR507"/>
      <c r="DS507"/>
      <c r="DT507"/>
      <c r="DU507"/>
      <c r="DV507"/>
      <c r="DW507"/>
      <c r="DX507"/>
      <c r="DY507"/>
      <c r="DZ507"/>
      <c r="EA507"/>
      <c r="EB507"/>
      <c r="EC507"/>
      <c r="ED507"/>
      <c r="EE507"/>
      <c r="EF507"/>
      <c r="EG507"/>
      <c r="EH507"/>
      <c r="EI507"/>
      <c r="EJ507"/>
      <c r="EK507"/>
      <c r="EL507"/>
      <c r="EM507"/>
      <c r="EN507"/>
      <c r="EO507"/>
      <c r="EP507"/>
      <c r="EQ507"/>
      <c r="ER507"/>
      <c r="ES507"/>
      <c r="ET507"/>
      <c r="EU507"/>
      <c r="EV507"/>
      <c r="EW507"/>
      <c r="EX507"/>
      <c r="EY507"/>
      <c r="EZ507"/>
      <c r="FA507"/>
      <c r="FB507"/>
      <c r="FC507"/>
      <c r="FD507"/>
      <c r="FE507"/>
      <c r="FF507"/>
      <c r="FG507"/>
      <c r="FH507"/>
      <c r="FI507"/>
      <c r="FJ507"/>
      <c r="FK507"/>
      <c r="FL507"/>
      <c r="FM507"/>
      <c r="FN507"/>
      <c r="FO507"/>
      <c r="FP507"/>
      <c r="FQ507"/>
      <c r="FR507"/>
      <c r="FS507"/>
      <c r="FT507"/>
      <c r="FU507"/>
      <c r="FV507"/>
      <c r="FW507"/>
      <c r="FX507"/>
      <c r="FY507"/>
      <c r="FZ507"/>
      <c r="GA507"/>
      <c r="GB507"/>
      <c r="GC507"/>
      <c r="GD507"/>
      <c r="GE507"/>
      <c r="GF507"/>
      <c r="GG507"/>
      <c r="GH507"/>
      <c r="GI507"/>
      <c r="GJ507"/>
      <c r="GK507"/>
      <c r="GL507"/>
      <c r="GM507"/>
      <c r="GN507"/>
      <c r="GO507"/>
      <c r="GP507"/>
      <c r="GQ507"/>
      <c r="GR507"/>
      <c r="GS507"/>
      <c r="GT507"/>
      <c r="GU507"/>
      <c r="GV507"/>
      <c r="GW507"/>
      <c r="GX507"/>
      <c r="GY507"/>
      <c r="GZ507"/>
      <c r="HA507"/>
      <c r="HB507"/>
      <c r="HC507"/>
      <c r="HD507"/>
      <c r="HE507"/>
      <c r="HF507"/>
      <c r="HG507"/>
      <c r="HH507"/>
      <c r="HI507"/>
      <c r="HJ507"/>
      <c r="HK507"/>
      <c r="HL507"/>
      <c r="HM507"/>
      <c r="HN507"/>
      <c r="HO507"/>
      <c r="HP507"/>
      <c r="HQ507"/>
      <c r="HR507"/>
      <c r="HS507"/>
      <c r="HT507"/>
      <c r="HU507"/>
      <c r="HV507"/>
      <c r="HW507"/>
      <c r="HX507"/>
      <c r="HY507"/>
      <c r="HZ507"/>
      <c r="IA507"/>
      <c r="IB507"/>
      <c r="IC507"/>
      <c r="ID507"/>
      <c r="IE507"/>
      <c r="IF507"/>
      <c r="IG507"/>
      <c r="IH507"/>
      <c r="II507"/>
      <c r="IJ507"/>
      <c r="IK507"/>
      <c r="IL507"/>
      <c r="IM507"/>
      <c r="IN507"/>
      <c r="IO507"/>
      <c r="IP507"/>
      <c r="IQ507"/>
      <c r="IR507"/>
      <c r="IS507"/>
      <c r="IT507"/>
      <c r="IU507"/>
      <c r="IV507"/>
      <c r="IW507"/>
      <c r="IX507"/>
      <c r="IY507"/>
      <c r="IZ507"/>
      <c r="JA507"/>
      <c r="JB507"/>
      <c r="JC507"/>
      <c r="JD507"/>
      <c r="JE507"/>
      <c r="JF507"/>
      <c r="JG507"/>
      <c r="JH507"/>
      <c r="JI507"/>
      <c r="JJ507"/>
      <c r="JK507"/>
      <c r="JL507"/>
      <c r="JM507"/>
      <c r="JN507"/>
      <c r="JO507"/>
      <c r="JP507"/>
      <c r="JQ507"/>
      <c r="JR507"/>
      <c r="JS507"/>
      <c r="JT507"/>
      <c r="JU507"/>
      <c r="JV507"/>
      <c r="JW507"/>
      <c r="JX507"/>
      <c r="JY507"/>
      <c r="JZ507"/>
      <c r="KA507"/>
      <c r="KB507"/>
      <c r="KC507"/>
      <c r="KD507"/>
      <c r="KE507"/>
      <c r="KF507"/>
      <c r="KG507"/>
      <c r="KH507"/>
      <c r="KI507"/>
      <c r="KJ507"/>
      <c r="KK507"/>
      <c r="KL507"/>
      <c r="KM507"/>
      <c r="KN507"/>
      <c r="KO507"/>
      <c r="KP507"/>
      <c r="KQ507"/>
      <c r="KR507"/>
      <c r="KS507"/>
      <c r="KT507"/>
      <c r="KU507"/>
      <c r="KV507"/>
      <c r="KW507"/>
      <c r="KX507"/>
      <c r="KY507"/>
      <c r="KZ507"/>
      <c r="LA507"/>
      <c r="LB507"/>
      <c r="LC507"/>
      <c r="LD507"/>
      <c r="LE507"/>
      <c r="LF507"/>
      <c r="LG507"/>
      <c r="LH507"/>
      <c r="LI507"/>
      <c r="LJ507"/>
      <c r="LK507"/>
      <c r="LL507"/>
      <c r="LM507"/>
      <c r="LN507"/>
      <c r="LO507"/>
      <c r="LP507"/>
      <c r="LQ507"/>
      <c r="LR507"/>
      <c r="LS507"/>
      <c r="LT507"/>
      <c r="LU507"/>
      <c r="LV507"/>
      <c r="LW507"/>
      <c r="LX507"/>
      <c r="LY507"/>
      <c r="LZ507"/>
      <c r="MA507"/>
      <c r="MB507"/>
      <c r="MC507"/>
      <c r="MD507"/>
      <c r="ME507"/>
      <c r="MF507"/>
      <c r="MG507"/>
      <c r="MH507"/>
      <c r="MI507"/>
      <c r="MJ507"/>
      <c r="MK507"/>
      <c r="ML507"/>
      <c r="MM507"/>
      <c r="MN507"/>
      <c r="MO507"/>
      <c r="MP507"/>
      <c r="MQ507"/>
      <c r="MR507"/>
      <c r="MS507"/>
      <c r="MT507"/>
      <c r="MU507"/>
      <c r="MV507"/>
      <c r="MW507"/>
      <c r="MX507"/>
      <c r="MY507"/>
      <c r="MZ507"/>
      <c r="NA507"/>
      <c r="NB507"/>
      <c r="NC507"/>
      <c r="ND507"/>
      <c r="NE507"/>
      <c r="NF507"/>
      <c r="NG507"/>
      <c r="NH507"/>
      <c r="NI507"/>
      <c r="NJ507"/>
      <c r="NK507"/>
      <c r="NL507"/>
      <c r="NM507"/>
      <c r="NN507"/>
      <c r="NO507"/>
      <c r="NP507"/>
      <c r="NQ507"/>
      <c r="NR507"/>
      <c r="NS507"/>
      <c r="NT507"/>
      <c r="NU507"/>
      <c r="NV507"/>
      <c r="NW507"/>
      <c r="NX507"/>
      <c r="NY507"/>
      <c r="NZ507"/>
      <c r="OA507"/>
      <c r="OB507"/>
      <c r="OC507"/>
      <c r="OD507"/>
      <c r="OE507"/>
      <c r="OF507"/>
      <c r="OG507"/>
      <c r="OH507"/>
      <c r="OI507"/>
      <c r="OJ507"/>
      <c r="OK507"/>
      <c r="OL507"/>
      <c r="OM507"/>
      <c r="ON507"/>
      <c r="OO507"/>
      <c r="OP507"/>
      <c r="OQ507"/>
      <c r="OR507"/>
      <c r="OS507"/>
      <c r="OT507"/>
      <c r="OU507"/>
      <c r="OV507"/>
      <c r="OW507"/>
      <c r="OX507"/>
      <c r="OY507"/>
      <c r="OZ507"/>
      <c r="PA507"/>
      <c r="PB507"/>
      <c r="PC507"/>
      <c r="PD507"/>
      <c r="PE507"/>
      <c r="PF507"/>
      <c r="PG507"/>
      <c r="PH507"/>
      <c r="PI507"/>
      <c r="PJ507"/>
      <c r="PK507"/>
      <c r="PL507"/>
      <c r="PM507"/>
      <c r="PN507"/>
      <c r="PO507"/>
      <c r="PP507"/>
      <c r="PQ507"/>
      <c r="PR507"/>
      <c r="PS507"/>
      <c r="PT507"/>
      <c r="PU507"/>
      <c r="PV507"/>
      <c r="PW507"/>
      <c r="PX507"/>
      <c r="PY507"/>
      <c r="PZ507"/>
      <c r="QA507"/>
      <c r="QB507"/>
      <c r="QC507"/>
      <c r="QD507"/>
      <c r="QE507"/>
      <c r="QF507"/>
      <c r="QG507"/>
      <c r="QH507"/>
      <c r="QI507"/>
      <c r="QJ507"/>
      <c r="QK507"/>
      <c r="QL507"/>
      <c r="QM507"/>
      <c r="QN507"/>
      <c r="QO507"/>
      <c r="QP507"/>
      <c r="QQ507"/>
      <c r="QR507"/>
      <c r="QS507"/>
      <c r="QT507"/>
      <c r="QU507"/>
      <c r="QV507"/>
      <c r="QW507"/>
      <c r="QX507"/>
      <c r="QY507"/>
      <c r="QZ507"/>
      <c r="RA507"/>
      <c r="RB507"/>
      <c r="RC507"/>
      <c r="RD507"/>
      <c r="RE507"/>
      <c r="RF507"/>
      <c r="RG507"/>
      <c r="RH507"/>
      <c r="RI507"/>
      <c r="RJ507"/>
      <c r="RK507"/>
      <c r="RL507"/>
      <c r="RM507"/>
      <c r="RN507"/>
      <c r="RO507"/>
      <c r="RP507"/>
      <c r="RQ507"/>
      <c r="RR507"/>
      <c r="RS507"/>
      <c r="RT507"/>
      <c r="RU507"/>
      <c r="RV507"/>
      <c r="RW507"/>
      <c r="RX507"/>
      <c r="RY507"/>
      <c r="RZ507"/>
      <c r="SA507"/>
      <c r="SB507"/>
      <c r="SC507"/>
      <c r="SD507"/>
      <c r="SE507"/>
      <c r="SF507"/>
      <c r="SG507"/>
      <c r="SH507"/>
      <c r="SI507"/>
      <c r="SJ507"/>
      <c r="SK507"/>
      <c r="SL507"/>
      <c r="SM507"/>
      <c r="SN507"/>
      <c r="SO507"/>
      <c r="SP507"/>
      <c r="SQ507"/>
      <c r="SR507"/>
      <c r="SS507"/>
      <c r="ST507"/>
      <c r="SU507"/>
      <c r="SV507"/>
      <c r="SW507"/>
      <c r="SX507"/>
      <c r="SY507"/>
      <c r="SZ507"/>
      <c r="TA507"/>
      <c r="TB507"/>
      <c r="TC507"/>
      <c r="TD507"/>
      <c r="TE507"/>
      <c r="TF507"/>
      <c r="TG507"/>
      <c r="TH507"/>
      <c r="TI507"/>
      <c r="TJ507"/>
      <c r="TK507"/>
      <c r="TL507"/>
      <c r="TM507"/>
      <c r="TN507"/>
      <c r="TO507"/>
      <c r="TP507"/>
      <c r="TQ507"/>
      <c r="TR507"/>
      <c r="TS507"/>
      <c r="TT507"/>
      <c r="TU507"/>
      <c r="TV507"/>
      <c r="TW507"/>
      <c r="TX507"/>
      <c r="TY507"/>
      <c r="TZ507"/>
      <c r="UA507"/>
      <c r="UB507"/>
      <c r="UC507"/>
      <c r="UD507"/>
      <c r="UE507"/>
      <c r="UF507"/>
      <c r="UG507"/>
      <c r="UH507"/>
      <c r="UI507"/>
      <c r="UJ507"/>
      <c r="UK507"/>
      <c r="UL507"/>
      <c r="UM507"/>
      <c r="UN507"/>
      <c r="UO507"/>
      <c r="UP507"/>
      <c r="UQ507"/>
      <c r="UR507"/>
      <c r="US507"/>
      <c r="UT507"/>
      <c r="UU507"/>
      <c r="UV507"/>
      <c r="UW507"/>
      <c r="UX507"/>
      <c r="UY507"/>
      <c r="UZ507"/>
      <c r="VA507"/>
      <c r="VB507"/>
      <c r="VC507"/>
      <c r="VD507"/>
      <c r="VE507"/>
      <c r="VF507"/>
      <c r="VG507"/>
      <c r="VH507"/>
      <c r="VI507"/>
      <c r="VJ507"/>
      <c r="VK507"/>
      <c r="VL507"/>
      <c r="VM507"/>
      <c r="VN507"/>
      <c r="VO507"/>
      <c r="VP507"/>
      <c r="VQ507"/>
      <c r="VR507"/>
      <c r="VS507"/>
      <c r="VT507"/>
      <c r="VU507"/>
      <c r="VV507"/>
      <c r="VW507"/>
      <c r="VX507"/>
      <c r="VY507"/>
      <c r="VZ507"/>
      <c r="WA507"/>
      <c r="WB507"/>
      <c r="WC507"/>
      <c r="WD507"/>
      <c r="WE507"/>
      <c r="WF507"/>
      <c r="WG507"/>
      <c r="WH507"/>
      <c r="WI507"/>
      <c r="WJ507"/>
      <c r="WK507"/>
      <c r="WL507"/>
      <c r="WM507"/>
      <c r="WN507"/>
      <c r="WO507"/>
      <c r="WP507"/>
      <c r="WQ507"/>
      <c r="WR507"/>
      <c r="WS507"/>
      <c r="WT507"/>
      <c r="WU507"/>
      <c r="WV507"/>
      <c r="WW507"/>
      <c r="WX507"/>
      <c r="WY507"/>
      <c r="WZ507"/>
      <c r="XA507"/>
      <c r="XB507"/>
      <c r="XC507"/>
      <c r="XD507"/>
      <c r="XE507"/>
      <c r="XF507"/>
      <c r="XG507"/>
      <c r="XH507"/>
      <c r="XI507"/>
      <c r="XJ507"/>
      <c r="XK507"/>
      <c r="XL507"/>
      <c r="XM507"/>
      <c r="XN507"/>
      <c r="XO507"/>
      <c r="XP507"/>
      <c r="XQ507"/>
      <c r="XR507"/>
      <c r="XS507"/>
      <c r="XT507"/>
      <c r="XU507"/>
      <c r="XV507"/>
      <c r="XW507"/>
      <c r="XX507"/>
      <c r="XY507"/>
      <c r="XZ507"/>
      <c r="YA507"/>
      <c r="YB507"/>
      <c r="YC507"/>
      <c r="YD507"/>
      <c r="YE507"/>
      <c r="YF507"/>
      <c r="YG507"/>
      <c r="YH507"/>
      <c r="YI507"/>
      <c r="YJ507"/>
      <c r="YK507"/>
      <c r="YL507"/>
      <c r="YM507"/>
      <c r="YN507"/>
      <c r="YO507"/>
      <c r="YP507"/>
      <c r="YQ507"/>
      <c r="YR507"/>
      <c r="YS507"/>
      <c r="YT507"/>
      <c r="YU507"/>
      <c r="YV507"/>
      <c r="YW507"/>
      <c r="YX507"/>
      <c r="YY507"/>
      <c r="YZ507"/>
      <c r="ZA507"/>
      <c r="ZB507"/>
      <c r="ZC507"/>
      <c r="ZD507"/>
      <c r="ZE507"/>
      <c r="ZF507"/>
      <c r="ZG507"/>
      <c r="ZH507"/>
      <c r="ZI507"/>
      <c r="ZJ507"/>
      <c r="ZK507"/>
      <c r="ZL507"/>
      <c r="ZM507"/>
      <c r="ZN507"/>
      <c r="ZO507"/>
      <c r="ZP507"/>
      <c r="ZQ507"/>
      <c r="ZR507"/>
      <c r="ZS507"/>
      <c r="ZT507"/>
      <c r="ZU507"/>
      <c r="ZV507"/>
      <c r="ZW507"/>
      <c r="ZX507"/>
      <c r="ZY507"/>
      <c r="ZZ507"/>
      <c r="AAA507"/>
      <c r="AAB507"/>
      <c r="AAC507"/>
      <c r="AAD507"/>
      <c r="AAE507"/>
      <c r="AAF507"/>
      <c r="AAG507"/>
      <c r="AAH507"/>
      <c r="AAI507"/>
      <c r="AAJ507"/>
      <c r="AAK507"/>
      <c r="AAL507"/>
      <c r="AAM507"/>
      <c r="AAN507"/>
      <c r="AAO507"/>
      <c r="AAP507"/>
      <c r="AAQ507"/>
      <c r="AAR507"/>
      <c r="AAS507"/>
      <c r="AAT507"/>
      <c r="AAU507"/>
      <c r="AAV507"/>
      <c r="AAW507"/>
      <c r="AAX507"/>
      <c r="AAY507"/>
      <c r="AAZ507"/>
      <c r="ABA507"/>
      <c r="ABB507"/>
      <c r="ABC507"/>
      <c r="ABD507"/>
      <c r="ABE507"/>
      <c r="ABF507"/>
      <c r="ABG507"/>
      <c r="ABH507"/>
      <c r="ABI507"/>
      <c r="ABJ507"/>
      <c r="ABK507"/>
      <c r="ABL507"/>
      <c r="ABM507"/>
      <c r="ABN507"/>
      <c r="ABO507"/>
      <c r="ABP507"/>
      <c r="ABQ507"/>
      <c r="ABR507"/>
      <c r="ABS507"/>
      <c r="ABT507"/>
      <c r="ABU507"/>
      <c r="ABV507"/>
      <c r="ABW507"/>
      <c r="ABX507"/>
      <c r="ABY507"/>
      <c r="ABZ507"/>
      <c r="ACA507"/>
      <c r="ACB507"/>
      <c r="ACC507"/>
      <c r="ACD507"/>
      <c r="ACE507"/>
      <c r="ACF507"/>
      <c r="ACG507"/>
      <c r="ACH507"/>
      <c r="ACI507"/>
      <c r="ACJ507"/>
      <c r="ACK507"/>
      <c r="ACL507"/>
      <c r="ACM507"/>
      <c r="ACN507"/>
      <c r="ACO507"/>
      <c r="ACP507"/>
      <c r="ACQ507"/>
      <c r="ACR507"/>
      <c r="ACS507"/>
      <c r="ACT507"/>
      <c r="ACU507"/>
      <c r="ACV507"/>
      <c r="ACW507"/>
      <c r="ACX507"/>
      <c r="ACY507"/>
      <c r="ACZ507"/>
      <c r="ADA507"/>
      <c r="ADB507"/>
      <c r="ADC507"/>
      <c r="ADD507"/>
      <c r="ADE507"/>
      <c r="ADF507"/>
      <c r="ADG507"/>
      <c r="ADH507"/>
      <c r="ADI507"/>
      <c r="ADJ507"/>
      <c r="ADK507"/>
      <c r="ADL507"/>
      <c r="ADM507"/>
      <c r="ADN507"/>
      <c r="ADO507"/>
      <c r="ADP507"/>
      <c r="ADQ507"/>
      <c r="ADR507"/>
      <c r="ADS507"/>
      <c r="ADT507"/>
      <c r="ADU507"/>
      <c r="ADV507"/>
      <c r="ADW507"/>
      <c r="ADX507"/>
      <c r="ADY507"/>
      <c r="ADZ507"/>
      <c r="AEA507"/>
      <c r="AEB507"/>
      <c r="AEC507"/>
      <c r="AED507"/>
      <c r="AEE507"/>
      <c r="AEF507"/>
      <c r="AEG507"/>
      <c r="AEH507"/>
      <c r="AEI507"/>
      <c r="AEJ507"/>
      <c r="AEK507"/>
      <c r="AEL507"/>
      <c r="AEM507"/>
      <c r="AEN507"/>
      <c r="AEO507"/>
      <c r="AEP507"/>
      <c r="AEQ507"/>
      <c r="AER507"/>
      <c r="AES507"/>
      <c r="AET507"/>
      <c r="AEU507"/>
      <c r="AEV507"/>
      <c r="AEW507"/>
      <c r="AEX507"/>
      <c r="AEY507"/>
      <c r="AEZ507"/>
      <c r="AFA507"/>
      <c r="AFB507"/>
      <c r="AFC507"/>
      <c r="AFD507"/>
      <c r="AFE507"/>
      <c r="AFF507"/>
      <c r="AFG507"/>
      <c r="AFH507"/>
      <c r="AFI507"/>
      <c r="AFJ507"/>
      <c r="AFK507"/>
      <c r="AFL507"/>
      <c r="AFM507"/>
      <c r="AFN507"/>
      <c r="AFO507"/>
      <c r="AFP507"/>
      <c r="AFQ507"/>
      <c r="AFR507"/>
      <c r="AFS507"/>
      <c r="AFT507"/>
      <c r="AFU507"/>
      <c r="AFV507"/>
      <c r="AFW507"/>
      <c r="AFX507"/>
      <c r="AFY507"/>
      <c r="AFZ507"/>
      <c r="AGA507"/>
      <c r="AGB507"/>
      <c r="AGC507"/>
      <c r="AGD507"/>
      <c r="AGE507"/>
      <c r="AGF507"/>
      <c r="AGG507"/>
      <c r="AGH507"/>
      <c r="AGI507"/>
      <c r="AGJ507"/>
      <c r="AGK507"/>
      <c r="AGL507"/>
      <c r="AGM507"/>
      <c r="AGN507"/>
      <c r="AGO507"/>
      <c r="AGP507"/>
      <c r="AGQ507"/>
      <c r="AGR507"/>
      <c r="AGS507"/>
      <c r="AGT507"/>
      <c r="AGU507"/>
      <c r="AGV507"/>
      <c r="AGW507"/>
      <c r="AGX507"/>
      <c r="AGY507"/>
      <c r="AGZ507"/>
      <c r="AHA507"/>
      <c r="AHB507"/>
      <c r="AHC507"/>
      <c r="AHD507"/>
      <c r="AHE507"/>
      <c r="AHF507"/>
      <c r="AHG507"/>
      <c r="AHH507"/>
      <c r="AHI507"/>
      <c r="AHJ507"/>
      <c r="AHK507"/>
      <c r="AHL507"/>
      <c r="AHM507"/>
      <c r="AHN507"/>
      <c r="AHO507"/>
      <c r="AHP507"/>
      <c r="AHQ507"/>
      <c r="AHR507"/>
      <c r="AHS507"/>
      <c r="AHT507"/>
      <c r="AHU507"/>
      <c r="AHV507"/>
      <c r="AHW507"/>
      <c r="AHX507"/>
      <c r="AHY507"/>
      <c r="AHZ507"/>
      <c r="AIA507"/>
      <c r="AIB507"/>
      <c r="AIC507"/>
      <c r="AID507"/>
      <c r="AIE507"/>
      <c r="AIF507"/>
      <c r="AIG507"/>
      <c r="AIH507"/>
      <c r="AII507"/>
      <c r="AIJ507"/>
      <c r="AIK507"/>
      <c r="AIL507"/>
      <c r="AIM507"/>
      <c r="AIN507"/>
      <c r="AIO507"/>
      <c r="AIP507"/>
      <c r="AIQ507"/>
      <c r="AIR507"/>
      <c r="AIS507"/>
      <c r="AIT507"/>
      <c r="AIU507"/>
      <c r="AIV507"/>
      <c r="AIW507"/>
      <c r="AIX507"/>
      <c r="AIY507"/>
      <c r="AIZ507"/>
      <c r="AJA507"/>
      <c r="AJB507"/>
      <c r="AJC507"/>
      <c r="AJD507"/>
      <c r="AJE507"/>
      <c r="AJF507"/>
      <c r="AJG507"/>
      <c r="AJH507"/>
      <c r="AJI507"/>
      <c r="AJJ507"/>
      <c r="AJK507"/>
      <c r="AJL507"/>
      <c r="AJM507"/>
      <c r="AJN507"/>
      <c r="AJO507"/>
      <c r="AJP507"/>
      <c r="AJQ507"/>
      <c r="AJR507"/>
      <c r="AJS507"/>
      <c r="AJT507"/>
      <c r="AJU507"/>
      <c r="AJV507"/>
      <c r="AJW507"/>
      <c r="AJX507"/>
      <c r="AJY507"/>
      <c r="AJZ507"/>
      <c r="AKA507"/>
      <c r="AKB507"/>
      <c r="AKC507"/>
      <c r="AKD507"/>
      <c r="AKE507"/>
      <c r="AKF507"/>
      <c r="AKG507"/>
      <c r="AKH507"/>
      <c r="AKI507"/>
      <c r="AKJ507"/>
      <c r="AKK507"/>
      <c r="AKL507"/>
      <c r="AKM507"/>
      <c r="AKN507"/>
      <c r="AKO507"/>
      <c r="AKP507"/>
      <c r="AKQ507"/>
      <c r="AKR507"/>
      <c r="AKS507"/>
      <c r="AKT507"/>
      <c r="AKU507"/>
      <c r="AKV507"/>
      <c r="AKW507"/>
      <c r="AKX507"/>
      <c r="AKY507"/>
      <c r="AKZ507"/>
      <c r="ALA507"/>
      <c r="ALB507"/>
      <c r="ALC507"/>
      <c r="ALD507"/>
      <c r="ALE507"/>
      <c r="ALF507"/>
      <c r="ALG507"/>
      <c r="ALH507"/>
      <c r="ALI507"/>
      <c r="ALJ507"/>
      <c r="ALK507"/>
      <c r="ALL507"/>
      <c r="ALM507"/>
      <c r="ALN507"/>
      <c r="ALO507"/>
      <c r="ALP507"/>
      <c r="ALQ507"/>
      <c r="ALR507"/>
      <c r="ALS507"/>
      <c r="ALT507"/>
      <c r="ALU507"/>
      <c r="ALV507"/>
      <c r="ALW507"/>
      <c r="ALX507"/>
      <c r="ALY507"/>
      <c r="ALZ507"/>
      <c r="AMA507"/>
      <c r="AMB507"/>
      <c r="AMC507"/>
      <c r="AMD507"/>
      <c r="AME507"/>
      <c r="AMF507"/>
      <c r="AMG507"/>
      <c r="AMH507"/>
      <c r="AMI507"/>
      <c r="AMJ507"/>
      <c r="AMK507"/>
      <c r="AML507"/>
      <c r="AMM507"/>
      <c r="AMN507"/>
      <c r="AMO507"/>
      <c r="AMP507"/>
      <c r="AMQ507"/>
      <c r="AMR507"/>
      <c r="AMS507"/>
      <c r="AMT507"/>
      <c r="AMU507"/>
      <c r="AMV507"/>
      <c r="AMW507"/>
      <c r="AMX507"/>
      <c r="AMY507"/>
      <c r="AMZ507"/>
      <c r="ANA507"/>
      <c r="ANB507"/>
      <c r="ANC507"/>
      <c r="AND507"/>
      <c r="ANE507"/>
      <c r="ANF507"/>
      <c r="ANG507"/>
      <c r="ANH507"/>
      <c r="ANI507"/>
      <c r="ANJ507"/>
      <c r="ANK507"/>
      <c r="ANL507"/>
      <c r="ANM507"/>
      <c r="ANN507"/>
      <c r="ANO507"/>
      <c r="ANP507"/>
      <c r="ANQ507"/>
      <c r="ANR507"/>
      <c r="ANS507"/>
      <c r="ANT507"/>
      <c r="ANU507"/>
      <c r="ANV507"/>
      <c r="ANW507"/>
      <c r="ANX507"/>
      <c r="ANY507"/>
      <c r="ANZ507"/>
      <c r="AOA507"/>
      <c r="AOB507"/>
      <c r="AOC507"/>
      <c r="AOD507"/>
      <c r="AOE507"/>
      <c r="AOF507"/>
      <c r="AOG507"/>
      <c r="AOH507"/>
      <c r="AOI507"/>
      <c r="AOJ507"/>
      <c r="AOK507"/>
      <c r="AOL507"/>
      <c r="AOM507"/>
      <c r="AON507"/>
      <c r="AOO507"/>
      <c r="AOP507"/>
      <c r="AOQ507"/>
      <c r="AOR507"/>
      <c r="AOS507"/>
      <c r="AOT507"/>
      <c r="AOU507"/>
      <c r="AOV507"/>
      <c r="AOW507"/>
      <c r="AOX507"/>
      <c r="AOY507"/>
      <c r="AOZ507"/>
      <c r="APA507"/>
      <c r="APB507"/>
      <c r="APC507"/>
      <c r="APD507"/>
      <c r="APE507"/>
      <c r="APF507"/>
      <c r="APG507"/>
      <c r="APH507"/>
      <c r="API507"/>
      <c r="APJ507"/>
      <c r="APK507"/>
      <c r="APL507"/>
      <c r="APM507"/>
      <c r="APN507"/>
      <c r="APO507"/>
      <c r="APP507"/>
      <c r="APQ507"/>
      <c r="APR507"/>
      <c r="APS507"/>
      <c r="APT507"/>
      <c r="APU507"/>
      <c r="APV507"/>
      <c r="APW507"/>
      <c r="APX507"/>
      <c r="APY507"/>
      <c r="APZ507"/>
      <c r="AQA507"/>
      <c r="AQB507"/>
      <c r="AQC507"/>
      <c r="AQD507"/>
      <c r="AQE507"/>
      <c r="AQF507"/>
      <c r="AQG507"/>
      <c r="AQH507"/>
      <c r="AQI507"/>
      <c r="AQJ507"/>
      <c r="AQK507"/>
      <c r="AQL507"/>
      <c r="AQM507"/>
      <c r="AQN507"/>
      <c r="AQO507"/>
      <c r="AQP507"/>
      <c r="AQQ507"/>
      <c r="AQR507"/>
      <c r="AQS507"/>
      <c r="AQT507"/>
      <c r="AQU507"/>
      <c r="AQV507"/>
      <c r="AQW507"/>
      <c r="AQX507"/>
      <c r="AQY507"/>
      <c r="AQZ507"/>
      <c r="ARA507"/>
      <c r="ARB507"/>
      <c r="ARC507"/>
      <c r="ARD507"/>
      <c r="ARE507"/>
      <c r="ARF507"/>
      <c r="ARG507"/>
      <c r="ARH507"/>
      <c r="ARI507"/>
      <c r="ARJ507"/>
      <c r="ARK507"/>
      <c r="ARL507"/>
      <c r="ARM507"/>
      <c r="ARN507"/>
      <c r="ARO507"/>
      <c r="ARP507"/>
      <c r="ARQ507"/>
      <c r="ARR507"/>
      <c r="ARS507"/>
      <c r="ART507"/>
      <c r="ARU507"/>
      <c r="ARV507"/>
      <c r="ARW507"/>
      <c r="ARX507"/>
      <c r="ARY507"/>
      <c r="ARZ507"/>
      <c r="ASA507"/>
      <c r="ASB507"/>
      <c r="ASC507"/>
      <c r="ASD507"/>
      <c r="ASE507"/>
      <c r="ASF507"/>
      <c r="ASG507"/>
      <c r="ASH507"/>
      <c r="ASI507"/>
      <c r="ASJ507"/>
      <c r="ASK507"/>
      <c r="ASL507"/>
      <c r="ASM507"/>
      <c r="ASN507"/>
      <c r="ASO507"/>
      <c r="ASP507"/>
      <c r="ASQ507"/>
      <c r="ASR507"/>
      <c r="ASS507"/>
      <c r="AST507"/>
      <c r="ASU507"/>
      <c r="ASV507"/>
      <c r="ASW507"/>
      <c r="ASX507"/>
      <c r="ASY507"/>
      <c r="ASZ507"/>
      <c r="ATA507"/>
      <c r="ATB507"/>
      <c r="ATC507"/>
      <c r="ATD507"/>
      <c r="ATE507"/>
      <c r="ATF507"/>
      <c r="ATG507"/>
      <c r="ATH507"/>
      <c r="ATI507"/>
      <c r="ATJ507"/>
      <c r="ATK507"/>
      <c r="ATL507"/>
      <c r="ATM507"/>
      <c r="ATN507"/>
      <c r="ATO507"/>
      <c r="ATP507"/>
      <c r="ATQ507"/>
      <c r="ATR507"/>
      <c r="ATS507"/>
      <c r="ATT507"/>
      <c r="ATU507"/>
      <c r="ATV507"/>
      <c r="ATW507"/>
      <c r="ATX507"/>
      <c r="ATY507"/>
      <c r="ATZ507"/>
      <c r="AUA507"/>
      <c r="AUB507"/>
      <c r="AUC507"/>
      <c r="AUD507"/>
      <c r="AUE507"/>
      <c r="AUF507"/>
      <c r="AUG507"/>
      <c r="AUH507"/>
      <c r="AUI507"/>
      <c r="AUJ507"/>
      <c r="AUK507"/>
      <c r="AUL507"/>
      <c r="AUM507"/>
      <c r="AUN507"/>
      <c r="AUO507"/>
      <c r="AUP507"/>
      <c r="AUQ507"/>
      <c r="AUR507"/>
      <c r="AUS507"/>
      <c r="AUT507"/>
      <c r="AUU507"/>
      <c r="AUV507"/>
      <c r="AUW507"/>
      <c r="AUX507"/>
      <c r="AUY507"/>
      <c r="AUZ507"/>
      <c r="AVA507"/>
      <c r="AVB507"/>
      <c r="AVC507"/>
      <c r="AVD507"/>
      <c r="AVE507"/>
      <c r="AVF507"/>
      <c r="AVG507"/>
      <c r="AVH507"/>
      <c r="AVI507"/>
      <c r="AVJ507"/>
      <c r="AVK507"/>
      <c r="AVL507"/>
      <c r="AVM507"/>
      <c r="AVN507"/>
      <c r="AVO507"/>
      <c r="AVP507"/>
      <c r="AVQ507"/>
      <c r="AVR507"/>
      <c r="AVS507"/>
      <c r="AVT507"/>
      <c r="AVU507"/>
      <c r="AVV507"/>
      <c r="AVW507"/>
      <c r="AVX507"/>
      <c r="AVY507"/>
      <c r="AVZ507"/>
      <c r="AWA507"/>
      <c r="AWB507"/>
      <c r="AWC507"/>
      <c r="AWD507"/>
      <c r="AWE507"/>
      <c r="AWF507"/>
      <c r="AWG507"/>
      <c r="AWH507"/>
      <c r="AWI507"/>
      <c r="AWJ507"/>
      <c r="AWK507"/>
      <c r="AWL507"/>
      <c r="AWM507"/>
      <c r="AWN507"/>
      <c r="AWO507"/>
      <c r="AWP507"/>
      <c r="AWQ507"/>
      <c r="AWR507"/>
      <c r="AWS507"/>
      <c r="AWT507"/>
      <c r="AWU507"/>
      <c r="AWV507"/>
      <c r="AWW507"/>
      <c r="AWX507"/>
      <c r="AWY507"/>
      <c r="AWZ507"/>
      <c r="AXA507"/>
      <c r="AXB507"/>
      <c r="AXC507"/>
      <c r="AXD507"/>
      <c r="AXE507"/>
      <c r="AXF507"/>
      <c r="AXG507"/>
      <c r="AXH507"/>
      <c r="AXI507"/>
      <c r="AXJ507"/>
      <c r="AXK507"/>
      <c r="AXL507"/>
      <c r="AXM507"/>
      <c r="AXN507"/>
      <c r="AXO507"/>
      <c r="AXP507"/>
      <c r="AXQ507"/>
      <c r="AXR507"/>
      <c r="AXS507"/>
      <c r="AXT507"/>
      <c r="AXU507"/>
      <c r="AXV507"/>
      <c r="AXW507"/>
      <c r="AXX507"/>
      <c r="AXY507"/>
      <c r="AXZ507"/>
      <c r="AYA507"/>
      <c r="AYB507"/>
      <c r="AYC507"/>
      <c r="AYD507"/>
      <c r="AYE507"/>
      <c r="AYF507"/>
      <c r="AYG507"/>
      <c r="AYH507"/>
      <c r="AYI507"/>
      <c r="AYJ507"/>
      <c r="AYK507"/>
      <c r="AYL507"/>
      <c r="AYM507"/>
      <c r="AYN507"/>
      <c r="AYO507"/>
      <c r="AYP507"/>
      <c r="AYQ507"/>
      <c r="AYR507"/>
      <c r="AYS507"/>
      <c r="AYT507"/>
      <c r="AYU507"/>
      <c r="AYV507"/>
      <c r="AYW507"/>
      <c r="AYX507"/>
      <c r="AYY507"/>
      <c r="AYZ507"/>
      <c r="AZA507"/>
      <c r="AZB507"/>
      <c r="AZC507"/>
      <c r="AZD507"/>
      <c r="AZE507"/>
      <c r="AZF507"/>
      <c r="AZG507"/>
      <c r="AZH507"/>
      <c r="AZI507"/>
      <c r="AZJ507"/>
      <c r="AZK507"/>
      <c r="AZL507"/>
      <c r="AZM507"/>
      <c r="AZN507"/>
      <c r="AZO507"/>
      <c r="AZP507"/>
      <c r="AZQ507"/>
      <c r="AZR507"/>
      <c r="AZS507"/>
      <c r="AZT507"/>
      <c r="AZU507"/>
      <c r="AZV507"/>
      <c r="AZW507"/>
      <c r="AZX507"/>
      <c r="AZY507"/>
      <c r="AZZ507"/>
      <c r="BAA507"/>
      <c r="BAB507"/>
      <c r="BAC507"/>
      <c r="BAD507"/>
      <c r="BAE507"/>
      <c r="BAF507"/>
      <c r="BAG507"/>
      <c r="BAH507"/>
      <c r="BAI507"/>
      <c r="BAJ507"/>
      <c r="BAK507"/>
      <c r="BAL507"/>
      <c r="BAM507"/>
      <c r="BAN507"/>
      <c r="BAO507"/>
      <c r="BAP507"/>
      <c r="BAQ507"/>
      <c r="BAR507"/>
      <c r="BAS507"/>
      <c r="BAT507"/>
      <c r="BAU507"/>
      <c r="BAV507"/>
      <c r="BAW507"/>
      <c r="BAX507"/>
      <c r="BAY507"/>
      <c r="BAZ507"/>
      <c r="BBA507"/>
      <c r="BBB507"/>
      <c r="BBC507"/>
      <c r="BBD507"/>
      <c r="BBE507"/>
      <c r="BBF507"/>
      <c r="BBG507"/>
      <c r="BBH507"/>
      <c r="BBI507"/>
      <c r="BBJ507"/>
      <c r="BBK507"/>
      <c r="BBL507"/>
      <c r="BBM507"/>
      <c r="BBN507"/>
      <c r="BBO507"/>
      <c r="BBP507"/>
      <c r="BBQ507"/>
      <c r="BBR507"/>
      <c r="BBS507"/>
      <c r="BBT507"/>
      <c r="BBU507"/>
      <c r="BBV507"/>
      <c r="BBW507"/>
      <c r="BBX507"/>
      <c r="BBY507"/>
      <c r="BBZ507"/>
      <c r="BCA507"/>
      <c r="BCB507"/>
      <c r="BCC507"/>
      <c r="BCD507"/>
      <c r="BCE507"/>
      <c r="BCF507"/>
      <c r="BCG507"/>
      <c r="BCH507"/>
      <c r="BCI507"/>
      <c r="BCJ507"/>
      <c r="BCK507"/>
      <c r="BCL507"/>
      <c r="BCM507"/>
      <c r="BCN507"/>
      <c r="BCO507"/>
      <c r="BCP507"/>
      <c r="BCQ507"/>
      <c r="BCR507"/>
      <c r="BCS507"/>
      <c r="BCT507"/>
      <c r="BCU507"/>
      <c r="BCV507"/>
      <c r="BCW507"/>
      <c r="BCX507"/>
      <c r="BCY507"/>
      <c r="BCZ507"/>
      <c r="BDA507"/>
      <c r="BDB507"/>
      <c r="BDC507"/>
      <c r="BDD507"/>
      <c r="BDE507"/>
      <c r="BDF507"/>
      <c r="BDG507"/>
      <c r="BDH507"/>
      <c r="BDI507"/>
      <c r="BDJ507"/>
      <c r="BDK507"/>
      <c r="BDL507"/>
      <c r="BDM507"/>
      <c r="BDN507"/>
      <c r="BDO507"/>
      <c r="BDP507"/>
      <c r="BDQ507"/>
      <c r="BDR507"/>
      <c r="BDS507"/>
      <c r="BDT507"/>
      <c r="BDU507"/>
      <c r="BDV507"/>
      <c r="BDW507"/>
      <c r="BDX507"/>
      <c r="BDY507"/>
      <c r="BDZ507"/>
      <c r="BEA507"/>
      <c r="BEB507"/>
      <c r="BEC507"/>
      <c r="BED507"/>
      <c r="BEE507"/>
      <c r="BEF507"/>
      <c r="BEG507"/>
      <c r="BEH507"/>
      <c r="BEI507"/>
      <c r="BEJ507"/>
      <c r="BEK507"/>
      <c r="BEL507"/>
      <c r="BEM507"/>
      <c r="BEN507"/>
      <c r="BEO507"/>
      <c r="BEP507"/>
      <c r="BEQ507"/>
      <c r="BER507"/>
      <c r="BES507"/>
      <c r="BET507"/>
      <c r="BEU507"/>
      <c r="BEV507"/>
      <c r="BEW507"/>
      <c r="BEX507"/>
      <c r="BEY507"/>
      <c r="BEZ507"/>
      <c r="BFA507"/>
      <c r="BFB507"/>
      <c r="BFC507"/>
      <c r="BFD507"/>
      <c r="BFE507"/>
      <c r="BFF507"/>
      <c r="BFG507"/>
      <c r="BFH507"/>
      <c r="BFI507"/>
      <c r="BFJ507"/>
      <c r="BFK507"/>
      <c r="BFL507"/>
      <c r="BFM507"/>
      <c r="BFN507"/>
      <c r="BFO507"/>
      <c r="BFP507"/>
      <c r="BFQ507"/>
      <c r="BFR507"/>
      <c r="BFS507"/>
      <c r="BFT507"/>
      <c r="BFU507"/>
      <c r="BFV507"/>
      <c r="BFW507"/>
      <c r="BFX507"/>
      <c r="BFY507"/>
      <c r="BFZ507"/>
      <c r="BGA507"/>
      <c r="BGB507"/>
      <c r="BGC507"/>
      <c r="BGD507"/>
      <c r="BGE507"/>
      <c r="BGF507"/>
      <c r="BGG507"/>
      <c r="BGH507"/>
      <c r="BGI507"/>
      <c r="BGJ507"/>
      <c r="BGK507"/>
      <c r="BGL507"/>
      <c r="BGM507"/>
      <c r="BGN507"/>
      <c r="BGO507"/>
      <c r="BGP507"/>
      <c r="BGQ507"/>
      <c r="BGR507"/>
      <c r="BGS507"/>
      <c r="BGT507"/>
      <c r="BGU507"/>
      <c r="BGV507"/>
      <c r="BGW507"/>
      <c r="BGX507"/>
      <c r="BGY507"/>
      <c r="BGZ507"/>
      <c r="BHA507"/>
      <c r="BHB507"/>
      <c r="BHC507"/>
      <c r="BHD507"/>
      <c r="BHE507"/>
      <c r="BHF507"/>
      <c r="BHG507"/>
      <c r="BHH507"/>
      <c r="BHI507"/>
      <c r="BHJ507"/>
      <c r="BHK507"/>
      <c r="BHL507"/>
      <c r="BHM507"/>
      <c r="BHN507"/>
      <c r="BHO507"/>
      <c r="BHP507"/>
      <c r="BHQ507"/>
      <c r="BHR507"/>
      <c r="BHS507"/>
      <c r="BHT507"/>
      <c r="BHU507"/>
      <c r="BHV507"/>
      <c r="BHW507"/>
      <c r="BHX507"/>
      <c r="BHY507"/>
      <c r="BHZ507"/>
      <c r="BIA507"/>
      <c r="BIB507"/>
      <c r="BIC507"/>
      <c r="BID507"/>
      <c r="BIE507"/>
      <c r="BIF507"/>
      <c r="BIG507"/>
      <c r="BIH507"/>
      <c r="BII507"/>
      <c r="BIJ507"/>
      <c r="BIK507"/>
      <c r="BIL507"/>
      <c r="BIM507"/>
      <c r="BIN507"/>
      <c r="BIO507"/>
      <c r="BIP507"/>
      <c r="BIQ507"/>
      <c r="BIR507"/>
      <c r="BIS507"/>
      <c r="BIT507"/>
      <c r="BIU507"/>
      <c r="BIV507"/>
      <c r="BIW507"/>
      <c r="BIX507"/>
      <c r="BIY507"/>
      <c r="BIZ507"/>
      <c r="BJA507"/>
      <c r="BJB507"/>
      <c r="BJC507"/>
      <c r="BJD507"/>
      <c r="BJE507"/>
      <c r="BJF507"/>
      <c r="BJG507"/>
      <c r="BJH507"/>
      <c r="BJI507"/>
      <c r="BJJ507"/>
      <c r="BJK507"/>
      <c r="BJL507"/>
      <c r="BJM507"/>
      <c r="BJN507"/>
      <c r="BJO507"/>
      <c r="BJP507"/>
      <c r="BJQ507"/>
      <c r="BJR507"/>
      <c r="BJS507"/>
      <c r="BJT507"/>
      <c r="BJU507"/>
      <c r="BJV507"/>
      <c r="BJW507"/>
      <c r="BJX507"/>
      <c r="BJY507"/>
      <c r="BJZ507"/>
      <c r="BKA507"/>
      <c r="BKB507"/>
      <c r="BKC507"/>
      <c r="BKD507"/>
      <c r="BKE507"/>
      <c r="BKF507"/>
      <c r="BKG507"/>
      <c r="BKH507"/>
      <c r="BKI507"/>
      <c r="BKJ507"/>
      <c r="BKK507"/>
      <c r="BKL507"/>
      <c r="BKM507"/>
      <c r="BKN507"/>
      <c r="BKO507"/>
      <c r="BKP507"/>
      <c r="BKQ507"/>
      <c r="BKR507"/>
      <c r="BKS507"/>
      <c r="BKT507"/>
      <c r="BKU507"/>
      <c r="BKV507"/>
      <c r="BKW507"/>
      <c r="BKX507"/>
      <c r="BKY507"/>
      <c r="BKZ507"/>
      <c r="BLA507"/>
      <c r="BLB507"/>
      <c r="BLC507"/>
      <c r="BLD507"/>
      <c r="BLE507"/>
      <c r="BLF507"/>
      <c r="BLG507"/>
      <c r="BLH507"/>
      <c r="BLI507"/>
      <c r="BLJ507"/>
      <c r="BLK507"/>
      <c r="BLL507"/>
      <c r="BLM507"/>
      <c r="BLN507"/>
      <c r="BLO507"/>
      <c r="BLP507"/>
      <c r="BLQ507"/>
      <c r="BLR507"/>
      <c r="BLS507"/>
      <c r="BLT507"/>
      <c r="BLU507"/>
      <c r="BLV507"/>
      <c r="BLW507"/>
      <c r="BLX507"/>
      <c r="BLY507"/>
      <c r="BLZ507"/>
      <c r="BMA507"/>
      <c r="BMB507"/>
      <c r="BMC507"/>
      <c r="BMD507"/>
      <c r="BME507"/>
      <c r="BMF507"/>
      <c r="BMG507"/>
      <c r="BMH507"/>
      <c r="BMI507"/>
      <c r="BMJ507"/>
      <c r="BMK507"/>
      <c r="BML507"/>
      <c r="BMM507"/>
      <c r="BMN507"/>
      <c r="BMO507"/>
      <c r="BMP507"/>
      <c r="BMQ507"/>
      <c r="BMR507"/>
    </row>
    <row r="508" spans="1:1708" customFormat="1">
      <c r="A508" s="568" t="s">
        <v>1466</v>
      </c>
      <c r="B508" s="569" t="s">
        <v>14</v>
      </c>
      <c r="C508" s="568" t="s">
        <v>1466</v>
      </c>
      <c r="D508" s="568"/>
      <c r="E508" s="570" t="s">
        <v>775</v>
      </c>
      <c r="F508" s="571" t="s">
        <v>776</v>
      </c>
      <c r="G508" s="571" t="s">
        <v>184</v>
      </c>
      <c r="H508" s="571"/>
      <c r="I508" s="571">
        <v>2</v>
      </c>
      <c r="J508" s="571"/>
      <c r="K508" s="571">
        <v>59.052197372999998</v>
      </c>
      <c r="L508" s="571">
        <v>24.770572682000001</v>
      </c>
      <c r="M508" s="572" t="s">
        <v>316</v>
      </c>
      <c r="N508" s="572"/>
      <c r="O508" s="571" t="s">
        <v>1467</v>
      </c>
      <c r="P508" s="571" t="s">
        <v>316</v>
      </c>
      <c r="Q508" s="571"/>
      <c r="R508" s="1025">
        <v>507</v>
      </c>
      <c r="S508" s="1025">
        <v>507</v>
      </c>
      <c r="T508" s="48"/>
      <c r="U508" s="931"/>
      <c r="V508" s="16"/>
    </row>
    <row r="509" spans="1:1708" customFormat="1">
      <c r="A509" s="568" t="s">
        <v>1468</v>
      </c>
      <c r="B509" s="569"/>
      <c r="C509" s="568" t="s">
        <v>1468</v>
      </c>
      <c r="D509" s="568"/>
      <c r="E509" s="570" t="s">
        <v>768</v>
      </c>
      <c r="F509" s="571" t="s">
        <v>769</v>
      </c>
      <c r="G509" s="571" t="s">
        <v>184</v>
      </c>
      <c r="H509" s="571"/>
      <c r="I509" s="571">
        <v>2</v>
      </c>
      <c r="J509" s="571"/>
      <c r="K509" s="571">
        <v>59.051799624000097</v>
      </c>
      <c r="L509" s="571">
        <v>24.770169176</v>
      </c>
      <c r="M509" s="572" t="s">
        <v>770</v>
      </c>
      <c r="N509" s="572"/>
      <c r="O509" s="571" t="s">
        <v>1469</v>
      </c>
      <c r="P509" s="571" t="s">
        <v>316</v>
      </c>
      <c r="Q509" s="571"/>
      <c r="R509" s="1025">
        <v>508</v>
      </c>
      <c r="S509" s="1025">
        <v>508</v>
      </c>
      <c r="T509" s="297"/>
      <c r="U509" s="931"/>
    </row>
    <row r="510" spans="1:1708" customFormat="1">
      <c r="A510" s="568" t="s">
        <v>1470</v>
      </c>
      <c r="B510" s="569"/>
      <c r="C510" s="568" t="s">
        <v>1470</v>
      </c>
      <c r="D510" s="568"/>
      <c r="E510" s="570" t="s">
        <v>768</v>
      </c>
      <c r="F510" s="571" t="s">
        <v>769</v>
      </c>
      <c r="G510" s="571" t="s">
        <v>184</v>
      </c>
      <c r="H510" s="571"/>
      <c r="I510" s="571">
        <v>2</v>
      </c>
      <c r="J510" s="571"/>
      <c r="K510" s="571">
        <v>59.050208219000098</v>
      </c>
      <c r="L510" s="571">
        <v>24.768555441</v>
      </c>
      <c r="M510" s="572" t="s">
        <v>770</v>
      </c>
      <c r="N510" s="572"/>
      <c r="O510" s="571" t="s">
        <v>1471</v>
      </c>
      <c r="P510" s="571" t="s">
        <v>316</v>
      </c>
      <c r="Q510" s="571"/>
      <c r="R510" s="1025">
        <v>509</v>
      </c>
      <c r="S510" s="1025">
        <v>509</v>
      </c>
      <c r="T510" s="297"/>
      <c r="U510" s="931"/>
    </row>
    <row r="511" spans="1:1708">
      <c r="A511" s="568" t="s">
        <v>1472</v>
      </c>
      <c r="B511" s="569"/>
      <c r="C511" s="568" t="s">
        <v>1472</v>
      </c>
      <c r="D511" s="568"/>
      <c r="E511" s="570" t="s">
        <v>768</v>
      </c>
      <c r="F511" s="571" t="s">
        <v>769</v>
      </c>
      <c r="G511" s="571" t="s">
        <v>184</v>
      </c>
      <c r="H511" s="571"/>
      <c r="I511" s="571">
        <v>2</v>
      </c>
      <c r="J511" s="571"/>
      <c r="K511" s="571">
        <v>59.035264795000003</v>
      </c>
      <c r="L511" s="571">
        <v>24.753526518000101</v>
      </c>
      <c r="M511" s="572" t="s">
        <v>770</v>
      </c>
      <c r="N511" s="572"/>
      <c r="O511" s="571" t="s">
        <v>1473</v>
      </c>
      <c r="P511" s="571" t="s">
        <v>316</v>
      </c>
      <c r="Q511" s="571"/>
      <c r="R511" s="1025">
        <v>510</v>
      </c>
      <c r="S511" s="1025">
        <v>510</v>
      </c>
      <c r="T511" s="297"/>
      <c r="U511" s="93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c r="BR511"/>
      <c r="BS511"/>
      <c r="BT511"/>
      <c r="BU511"/>
      <c r="BV511"/>
      <c r="BW511"/>
      <c r="BX511"/>
      <c r="BY511"/>
      <c r="BZ511"/>
      <c r="CA511"/>
      <c r="CB511"/>
      <c r="CC511"/>
      <c r="CD511"/>
      <c r="CE511"/>
      <c r="CF511"/>
      <c r="CG511"/>
      <c r="CH511"/>
      <c r="CI511"/>
      <c r="CJ511"/>
      <c r="CK511"/>
      <c r="CL511"/>
      <c r="CM511"/>
      <c r="CN511"/>
      <c r="CO511"/>
      <c r="CP511"/>
      <c r="CQ511"/>
      <c r="CR511"/>
      <c r="CS511"/>
      <c r="CT511"/>
      <c r="CU511"/>
      <c r="CV511"/>
      <c r="CW511"/>
      <c r="CX511"/>
      <c r="CY511"/>
      <c r="CZ511"/>
      <c r="DA511"/>
      <c r="DB511"/>
      <c r="DC511"/>
      <c r="DD511"/>
      <c r="DE511"/>
      <c r="DF511"/>
      <c r="DG511"/>
      <c r="DH511"/>
      <c r="DI511"/>
      <c r="DJ511"/>
      <c r="DK511"/>
      <c r="DL511"/>
      <c r="DM511"/>
      <c r="DN511"/>
      <c r="DO511"/>
      <c r="DP511"/>
      <c r="DQ511"/>
      <c r="DR511"/>
      <c r="DS511"/>
      <c r="DT511"/>
      <c r="DU511"/>
      <c r="DV511"/>
      <c r="DW511"/>
      <c r="DX511"/>
      <c r="DY511"/>
      <c r="DZ511"/>
      <c r="EA511"/>
      <c r="EB511"/>
      <c r="EC511"/>
      <c r="ED511"/>
      <c r="EE511"/>
      <c r="EF511"/>
      <c r="EG511"/>
      <c r="EH511"/>
      <c r="EI511"/>
      <c r="EJ511"/>
      <c r="EK511"/>
      <c r="EL511"/>
      <c r="EM511"/>
      <c r="EN511"/>
      <c r="EO511"/>
      <c r="EP511"/>
      <c r="EQ511"/>
      <c r="ER511"/>
      <c r="ES511"/>
      <c r="ET511"/>
      <c r="EU511"/>
      <c r="EV511"/>
      <c r="EW511"/>
      <c r="EX511"/>
      <c r="EY511"/>
      <c r="EZ511"/>
      <c r="FA511"/>
      <c r="FB511"/>
      <c r="FC511"/>
      <c r="FD511"/>
      <c r="FE511"/>
      <c r="FF511"/>
      <c r="FG511"/>
      <c r="FH511"/>
      <c r="FI511"/>
      <c r="FJ511"/>
      <c r="FK511"/>
      <c r="FL511"/>
      <c r="FM511"/>
      <c r="FN511"/>
      <c r="FO511"/>
      <c r="FP511"/>
      <c r="FQ511"/>
      <c r="FR511"/>
      <c r="FS511"/>
      <c r="FT511"/>
      <c r="FU511"/>
      <c r="FV511"/>
      <c r="FW511"/>
      <c r="FX511"/>
      <c r="FY511"/>
      <c r="FZ511"/>
      <c r="GA511"/>
      <c r="GB511"/>
      <c r="GC511"/>
      <c r="GD511"/>
      <c r="GE511"/>
      <c r="GF511"/>
      <c r="GG511"/>
      <c r="GH511"/>
      <c r="GI511"/>
      <c r="GJ511"/>
      <c r="GK511"/>
      <c r="GL511"/>
      <c r="GM511"/>
      <c r="GN511"/>
      <c r="GO511"/>
      <c r="GP511"/>
      <c r="GQ511"/>
      <c r="GR511"/>
      <c r="GS511"/>
      <c r="GT511"/>
      <c r="GU511"/>
      <c r="GV511"/>
      <c r="GW511"/>
      <c r="GX511"/>
      <c r="GY511"/>
      <c r="GZ511"/>
      <c r="HA511"/>
      <c r="HB511"/>
      <c r="HC511"/>
      <c r="HD511"/>
      <c r="HE511"/>
      <c r="HF511"/>
      <c r="HG511"/>
      <c r="HH511"/>
      <c r="HI511"/>
      <c r="HJ511"/>
      <c r="HK511"/>
      <c r="HL511"/>
      <c r="HM511"/>
      <c r="HN511"/>
      <c r="HO511"/>
      <c r="HP511"/>
      <c r="HQ511"/>
      <c r="HR511"/>
      <c r="HS511"/>
      <c r="HT511"/>
      <c r="HU511"/>
      <c r="HV511"/>
      <c r="HW511"/>
      <c r="HX511"/>
      <c r="HY511"/>
      <c r="HZ511"/>
      <c r="IA511"/>
      <c r="IB511"/>
      <c r="IC511"/>
      <c r="ID511"/>
      <c r="IE511"/>
      <c r="IF511"/>
      <c r="IG511"/>
      <c r="IH511"/>
      <c r="II511"/>
      <c r="IJ511"/>
      <c r="IK511"/>
      <c r="IL511"/>
      <c r="IM511"/>
      <c r="IN511"/>
      <c r="IO511"/>
      <c r="IP511"/>
      <c r="IQ511"/>
      <c r="IR511"/>
      <c r="IS511"/>
      <c r="IT511"/>
      <c r="IU511"/>
      <c r="IV511"/>
      <c r="IW511"/>
      <c r="IX511"/>
      <c r="IY511"/>
      <c r="IZ511"/>
      <c r="JA511"/>
      <c r="JB511"/>
      <c r="JC511"/>
      <c r="JD511"/>
      <c r="JE511"/>
      <c r="JF511"/>
      <c r="JG511"/>
      <c r="JH511"/>
      <c r="JI511"/>
      <c r="JJ511"/>
      <c r="JK511"/>
      <c r="JL511"/>
      <c r="JM511"/>
      <c r="JN511"/>
      <c r="JO511"/>
      <c r="JP511"/>
      <c r="JQ511"/>
      <c r="JR511"/>
      <c r="JS511"/>
      <c r="JT511"/>
      <c r="JU511"/>
      <c r="JV511"/>
      <c r="JW511"/>
      <c r="JX511"/>
      <c r="JY511"/>
      <c r="JZ511"/>
      <c r="KA511"/>
      <c r="KB511"/>
      <c r="KC511"/>
      <c r="KD511"/>
      <c r="KE511"/>
      <c r="KF511"/>
      <c r="KG511"/>
      <c r="KH511"/>
      <c r="KI511"/>
      <c r="KJ511"/>
      <c r="KK511"/>
      <c r="KL511"/>
      <c r="KM511"/>
      <c r="KN511"/>
      <c r="KO511"/>
      <c r="KP511"/>
      <c r="KQ511"/>
      <c r="KR511"/>
      <c r="KS511"/>
      <c r="KT511"/>
      <c r="KU511"/>
      <c r="KV511"/>
      <c r="KW511"/>
      <c r="KX511"/>
      <c r="KY511"/>
      <c r="KZ511"/>
      <c r="LA511"/>
      <c r="LB511"/>
      <c r="LC511"/>
      <c r="LD511"/>
      <c r="LE511"/>
      <c r="LF511"/>
      <c r="LG511"/>
      <c r="LH511"/>
      <c r="LI511"/>
      <c r="LJ511"/>
      <c r="LK511"/>
      <c r="LL511"/>
      <c r="LM511"/>
      <c r="LN511"/>
      <c r="LO511"/>
      <c r="LP511"/>
      <c r="LQ511"/>
      <c r="LR511"/>
      <c r="LS511"/>
      <c r="LT511"/>
      <c r="LU511"/>
      <c r="LV511"/>
      <c r="LW511"/>
      <c r="LX511"/>
      <c r="LY511"/>
      <c r="LZ511"/>
      <c r="MA511"/>
      <c r="MB511"/>
      <c r="MC511"/>
      <c r="MD511"/>
      <c r="ME511"/>
      <c r="MF511"/>
      <c r="MG511"/>
      <c r="MH511"/>
      <c r="MI511"/>
      <c r="MJ511"/>
      <c r="MK511"/>
      <c r="ML511"/>
      <c r="MM511"/>
      <c r="MN511"/>
      <c r="MO511"/>
      <c r="MP511"/>
      <c r="MQ511"/>
      <c r="MR511"/>
      <c r="MS511"/>
      <c r="MT511"/>
      <c r="MU511"/>
      <c r="MV511"/>
      <c r="MW511"/>
      <c r="MX511"/>
      <c r="MY511"/>
      <c r="MZ511"/>
      <c r="NA511"/>
      <c r="NB511"/>
      <c r="NC511"/>
      <c r="ND511"/>
      <c r="NE511"/>
      <c r="NF511"/>
      <c r="NG511"/>
      <c r="NH511"/>
      <c r="NI511"/>
      <c r="NJ511"/>
      <c r="NK511"/>
      <c r="NL511"/>
      <c r="NM511"/>
      <c r="NN511"/>
      <c r="NO511"/>
      <c r="NP511"/>
      <c r="NQ511"/>
      <c r="NR511"/>
      <c r="NS511"/>
      <c r="NT511"/>
      <c r="NU511"/>
      <c r="NV511"/>
      <c r="NW511"/>
      <c r="NX511"/>
      <c r="NY511"/>
      <c r="NZ511"/>
      <c r="OA511"/>
      <c r="OB511"/>
      <c r="OC511"/>
      <c r="OD511"/>
      <c r="OE511"/>
      <c r="OF511"/>
      <c r="OG511"/>
      <c r="OH511"/>
      <c r="OI511"/>
      <c r="OJ511"/>
      <c r="OK511"/>
      <c r="OL511"/>
      <c r="OM511"/>
      <c r="ON511"/>
      <c r="OO511"/>
      <c r="OP511"/>
      <c r="OQ511"/>
      <c r="OR511"/>
      <c r="OS511"/>
      <c r="OT511"/>
      <c r="OU511"/>
      <c r="OV511"/>
      <c r="OW511"/>
      <c r="OX511"/>
      <c r="OY511"/>
      <c r="OZ511"/>
      <c r="PA511"/>
      <c r="PB511"/>
      <c r="PC511"/>
      <c r="PD511"/>
      <c r="PE511"/>
      <c r="PF511"/>
      <c r="PG511"/>
      <c r="PH511"/>
      <c r="PI511"/>
      <c r="PJ511"/>
      <c r="PK511"/>
      <c r="PL511"/>
      <c r="PM511"/>
      <c r="PN511"/>
      <c r="PO511"/>
      <c r="PP511"/>
      <c r="PQ511"/>
      <c r="PR511"/>
      <c r="PS511"/>
      <c r="PT511"/>
      <c r="PU511"/>
      <c r="PV511"/>
      <c r="PW511"/>
      <c r="PX511"/>
      <c r="PY511"/>
      <c r="PZ511"/>
      <c r="QA511"/>
      <c r="QB511"/>
      <c r="QC511"/>
      <c r="QD511"/>
      <c r="QE511"/>
      <c r="QF511"/>
      <c r="QG511"/>
      <c r="QH511"/>
      <c r="QI511"/>
      <c r="QJ511"/>
      <c r="QK511"/>
      <c r="QL511"/>
      <c r="QM511"/>
      <c r="QN511"/>
      <c r="QO511"/>
      <c r="QP511"/>
      <c r="QQ511"/>
      <c r="QR511"/>
      <c r="QS511"/>
      <c r="QT511"/>
      <c r="QU511"/>
      <c r="QV511"/>
      <c r="QW511"/>
      <c r="QX511"/>
      <c r="QY511"/>
      <c r="QZ511"/>
      <c r="RA511"/>
      <c r="RB511"/>
      <c r="RC511"/>
      <c r="RD511"/>
      <c r="RE511"/>
      <c r="RF511"/>
      <c r="RG511"/>
      <c r="RH511"/>
      <c r="RI511"/>
      <c r="RJ511"/>
      <c r="RK511"/>
      <c r="RL511"/>
      <c r="RM511"/>
      <c r="RN511"/>
      <c r="RO511"/>
      <c r="RP511"/>
      <c r="RQ511"/>
      <c r="RR511"/>
      <c r="RS511"/>
      <c r="RT511"/>
      <c r="RU511"/>
      <c r="RV511"/>
      <c r="RW511"/>
      <c r="RX511"/>
      <c r="RY511"/>
      <c r="RZ511"/>
      <c r="SA511"/>
      <c r="SB511"/>
      <c r="SC511"/>
      <c r="SD511"/>
      <c r="SE511"/>
      <c r="SF511"/>
      <c r="SG511"/>
      <c r="SH511"/>
      <c r="SI511"/>
      <c r="SJ511"/>
      <c r="SK511"/>
      <c r="SL511"/>
      <c r="SM511"/>
      <c r="SN511"/>
      <c r="SO511"/>
      <c r="SP511"/>
      <c r="SQ511"/>
      <c r="SR511"/>
      <c r="SS511"/>
      <c r="ST511"/>
      <c r="SU511"/>
      <c r="SV511"/>
      <c r="SW511"/>
      <c r="SX511"/>
      <c r="SY511"/>
      <c r="SZ511"/>
      <c r="TA511"/>
      <c r="TB511"/>
      <c r="TC511"/>
      <c r="TD511"/>
      <c r="TE511"/>
      <c r="TF511"/>
      <c r="TG511"/>
      <c r="TH511"/>
      <c r="TI511"/>
      <c r="TJ511"/>
      <c r="TK511"/>
      <c r="TL511"/>
      <c r="TM511"/>
      <c r="TN511"/>
      <c r="TO511"/>
      <c r="TP511"/>
      <c r="TQ511"/>
      <c r="TR511"/>
      <c r="TS511"/>
      <c r="TT511"/>
      <c r="TU511"/>
      <c r="TV511"/>
      <c r="TW511"/>
      <c r="TX511"/>
      <c r="TY511"/>
      <c r="TZ511"/>
      <c r="UA511"/>
      <c r="UB511"/>
      <c r="UC511"/>
      <c r="UD511"/>
      <c r="UE511"/>
      <c r="UF511"/>
      <c r="UG511"/>
      <c r="UH511"/>
      <c r="UI511"/>
      <c r="UJ511"/>
      <c r="UK511"/>
      <c r="UL511"/>
      <c r="UM511"/>
      <c r="UN511"/>
      <c r="UO511"/>
      <c r="UP511"/>
      <c r="UQ511"/>
      <c r="UR511"/>
      <c r="US511"/>
      <c r="UT511"/>
      <c r="UU511"/>
      <c r="UV511"/>
      <c r="UW511"/>
      <c r="UX511"/>
      <c r="UY511"/>
      <c r="UZ511"/>
      <c r="VA511"/>
      <c r="VB511"/>
      <c r="VC511"/>
      <c r="VD511"/>
      <c r="VE511"/>
      <c r="VF511"/>
      <c r="VG511"/>
      <c r="VH511"/>
      <c r="VI511"/>
      <c r="VJ511"/>
      <c r="VK511"/>
      <c r="VL511"/>
      <c r="VM511"/>
      <c r="VN511"/>
      <c r="VO511"/>
      <c r="VP511"/>
      <c r="VQ511"/>
      <c r="VR511"/>
      <c r="VS511"/>
      <c r="VT511"/>
      <c r="VU511"/>
      <c r="VV511"/>
      <c r="VW511"/>
      <c r="VX511"/>
      <c r="VY511"/>
      <c r="VZ511"/>
      <c r="WA511"/>
      <c r="WB511"/>
      <c r="WC511"/>
      <c r="WD511"/>
      <c r="WE511"/>
      <c r="WF511"/>
      <c r="WG511"/>
      <c r="WH511"/>
      <c r="WI511"/>
      <c r="WJ511"/>
      <c r="WK511"/>
      <c r="WL511"/>
      <c r="WM511"/>
      <c r="WN511"/>
      <c r="WO511"/>
      <c r="WP511"/>
      <c r="WQ511"/>
      <c r="WR511"/>
      <c r="WS511"/>
      <c r="WT511"/>
      <c r="WU511"/>
      <c r="WV511"/>
      <c r="WW511"/>
      <c r="WX511"/>
      <c r="WY511"/>
      <c r="WZ511"/>
      <c r="XA511"/>
      <c r="XB511"/>
      <c r="XC511"/>
      <c r="XD511"/>
      <c r="XE511"/>
      <c r="XF511"/>
      <c r="XG511"/>
      <c r="XH511"/>
      <c r="XI511"/>
      <c r="XJ511"/>
      <c r="XK511"/>
      <c r="XL511"/>
      <c r="XM511"/>
      <c r="XN511"/>
      <c r="XO511"/>
      <c r="XP511"/>
      <c r="XQ511"/>
      <c r="XR511"/>
      <c r="XS511"/>
      <c r="XT511"/>
      <c r="XU511"/>
      <c r="XV511"/>
      <c r="XW511"/>
      <c r="XX511"/>
      <c r="XY511"/>
      <c r="XZ511"/>
      <c r="YA511"/>
      <c r="YB511"/>
      <c r="YC511"/>
      <c r="YD511"/>
      <c r="YE511"/>
      <c r="YF511"/>
      <c r="YG511"/>
      <c r="YH511"/>
      <c r="YI511"/>
      <c r="YJ511"/>
      <c r="YK511"/>
      <c r="YL511"/>
      <c r="YM511"/>
      <c r="YN511"/>
      <c r="YO511"/>
      <c r="YP511"/>
      <c r="YQ511"/>
      <c r="YR511"/>
      <c r="YS511"/>
      <c r="YT511"/>
      <c r="YU511"/>
      <c r="YV511"/>
      <c r="YW511"/>
      <c r="YX511"/>
      <c r="YY511"/>
      <c r="YZ511"/>
      <c r="ZA511"/>
      <c r="ZB511"/>
      <c r="ZC511"/>
      <c r="ZD511"/>
      <c r="ZE511"/>
      <c r="ZF511"/>
      <c r="ZG511"/>
      <c r="ZH511"/>
      <c r="ZI511"/>
      <c r="ZJ511"/>
      <c r="ZK511"/>
      <c r="ZL511"/>
      <c r="ZM511"/>
      <c r="ZN511"/>
      <c r="ZO511"/>
      <c r="ZP511"/>
      <c r="ZQ511"/>
      <c r="ZR511"/>
      <c r="ZS511"/>
      <c r="ZT511"/>
      <c r="ZU511"/>
      <c r="ZV511"/>
      <c r="ZW511"/>
      <c r="ZX511"/>
      <c r="ZY511"/>
      <c r="ZZ511"/>
      <c r="AAA511"/>
      <c r="AAB511"/>
      <c r="AAC511"/>
      <c r="AAD511"/>
      <c r="AAE511"/>
      <c r="AAF511"/>
      <c r="AAG511"/>
      <c r="AAH511"/>
      <c r="AAI511"/>
      <c r="AAJ511"/>
      <c r="AAK511"/>
      <c r="AAL511"/>
      <c r="AAM511"/>
      <c r="AAN511"/>
      <c r="AAO511"/>
      <c r="AAP511"/>
      <c r="AAQ511"/>
      <c r="AAR511"/>
      <c r="AAS511"/>
      <c r="AAT511"/>
      <c r="AAU511"/>
      <c r="AAV511"/>
      <c r="AAW511"/>
      <c r="AAX511"/>
      <c r="AAY511"/>
      <c r="AAZ511"/>
      <c r="ABA511"/>
      <c r="ABB511"/>
      <c r="ABC511"/>
      <c r="ABD511"/>
      <c r="ABE511"/>
      <c r="ABF511"/>
      <c r="ABG511"/>
      <c r="ABH511"/>
      <c r="ABI511"/>
      <c r="ABJ511"/>
      <c r="ABK511"/>
      <c r="ABL511"/>
      <c r="ABM511"/>
      <c r="ABN511"/>
      <c r="ABO511"/>
      <c r="ABP511"/>
      <c r="ABQ511"/>
      <c r="ABR511"/>
      <c r="ABS511"/>
      <c r="ABT511"/>
      <c r="ABU511"/>
      <c r="ABV511"/>
      <c r="ABW511"/>
      <c r="ABX511"/>
      <c r="ABY511"/>
      <c r="ABZ511"/>
      <c r="ACA511"/>
      <c r="ACB511"/>
      <c r="ACC511"/>
      <c r="ACD511"/>
      <c r="ACE511"/>
      <c r="ACF511"/>
      <c r="ACG511"/>
      <c r="ACH511"/>
      <c r="ACI511"/>
      <c r="ACJ511"/>
      <c r="ACK511"/>
      <c r="ACL511"/>
      <c r="ACM511"/>
      <c r="ACN511"/>
      <c r="ACO511"/>
      <c r="ACP511"/>
      <c r="ACQ511"/>
      <c r="ACR511"/>
      <c r="ACS511"/>
      <c r="ACT511"/>
      <c r="ACU511"/>
      <c r="ACV511"/>
      <c r="ACW511"/>
      <c r="ACX511"/>
      <c r="ACY511"/>
      <c r="ACZ511"/>
      <c r="ADA511"/>
      <c r="ADB511"/>
      <c r="ADC511"/>
      <c r="ADD511"/>
      <c r="ADE511"/>
      <c r="ADF511"/>
      <c r="ADG511"/>
      <c r="ADH511"/>
      <c r="ADI511"/>
      <c r="ADJ511"/>
      <c r="ADK511"/>
      <c r="ADL511"/>
      <c r="ADM511"/>
      <c r="ADN511"/>
      <c r="ADO511"/>
      <c r="ADP511"/>
      <c r="ADQ511"/>
      <c r="ADR511"/>
      <c r="ADS511"/>
      <c r="ADT511"/>
      <c r="ADU511"/>
      <c r="ADV511"/>
      <c r="ADW511"/>
      <c r="ADX511"/>
      <c r="ADY511"/>
      <c r="ADZ511"/>
      <c r="AEA511"/>
      <c r="AEB511"/>
      <c r="AEC511"/>
      <c r="AED511"/>
      <c r="AEE511"/>
      <c r="AEF511"/>
      <c r="AEG511"/>
      <c r="AEH511"/>
      <c r="AEI511"/>
      <c r="AEJ511"/>
      <c r="AEK511"/>
      <c r="AEL511"/>
      <c r="AEM511"/>
      <c r="AEN511"/>
      <c r="AEO511"/>
      <c r="AEP511"/>
      <c r="AEQ511"/>
      <c r="AER511"/>
      <c r="AES511"/>
      <c r="AET511"/>
      <c r="AEU511"/>
      <c r="AEV511"/>
      <c r="AEW511"/>
      <c r="AEX511"/>
      <c r="AEY511"/>
      <c r="AEZ511"/>
      <c r="AFA511"/>
      <c r="AFB511"/>
      <c r="AFC511"/>
      <c r="AFD511"/>
      <c r="AFE511"/>
      <c r="AFF511"/>
      <c r="AFG511"/>
      <c r="AFH511"/>
      <c r="AFI511"/>
      <c r="AFJ511"/>
      <c r="AFK511"/>
      <c r="AFL511"/>
      <c r="AFM511"/>
      <c r="AFN511"/>
      <c r="AFO511"/>
      <c r="AFP511"/>
      <c r="AFQ511"/>
      <c r="AFR511"/>
      <c r="AFS511"/>
      <c r="AFT511"/>
      <c r="AFU511"/>
      <c r="AFV511"/>
      <c r="AFW511"/>
      <c r="AFX511"/>
      <c r="AFY511"/>
      <c r="AFZ511"/>
      <c r="AGA511"/>
      <c r="AGB511"/>
      <c r="AGC511"/>
      <c r="AGD511"/>
      <c r="AGE511"/>
      <c r="AGF511"/>
      <c r="AGG511"/>
      <c r="AGH511"/>
      <c r="AGI511"/>
      <c r="AGJ511"/>
      <c r="AGK511"/>
      <c r="AGL511"/>
      <c r="AGM511"/>
      <c r="AGN511"/>
      <c r="AGO511"/>
      <c r="AGP511"/>
      <c r="AGQ511"/>
      <c r="AGR511"/>
      <c r="AGS511"/>
      <c r="AGT511"/>
      <c r="AGU511"/>
      <c r="AGV511"/>
      <c r="AGW511"/>
      <c r="AGX511"/>
      <c r="AGY511"/>
      <c r="AGZ511"/>
      <c r="AHA511"/>
      <c r="AHB511"/>
      <c r="AHC511"/>
      <c r="AHD511"/>
      <c r="AHE511"/>
      <c r="AHF511"/>
      <c r="AHG511"/>
      <c r="AHH511"/>
      <c r="AHI511"/>
      <c r="AHJ511"/>
      <c r="AHK511"/>
      <c r="AHL511"/>
      <c r="AHM511"/>
      <c r="AHN511"/>
      <c r="AHO511"/>
      <c r="AHP511"/>
      <c r="AHQ511"/>
      <c r="AHR511"/>
      <c r="AHS511"/>
      <c r="AHT511"/>
      <c r="AHU511"/>
      <c r="AHV511"/>
      <c r="AHW511"/>
      <c r="AHX511"/>
      <c r="AHY511"/>
      <c r="AHZ511"/>
      <c r="AIA511"/>
      <c r="AIB511"/>
      <c r="AIC511"/>
      <c r="AID511"/>
      <c r="AIE511"/>
      <c r="AIF511"/>
      <c r="AIG511"/>
      <c r="AIH511"/>
      <c r="AII511"/>
      <c r="AIJ511"/>
      <c r="AIK511"/>
      <c r="AIL511"/>
      <c r="AIM511"/>
      <c r="AIN511"/>
      <c r="AIO511"/>
      <c r="AIP511"/>
      <c r="AIQ511"/>
      <c r="AIR511"/>
      <c r="AIS511"/>
      <c r="AIT511"/>
      <c r="AIU511"/>
      <c r="AIV511"/>
      <c r="AIW511"/>
      <c r="AIX511"/>
      <c r="AIY511"/>
      <c r="AIZ511"/>
      <c r="AJA511"/>
      <c r="AJB511"/>
      <c r="AJC511"/>
      <c r="AJD511"/>
      <c r="AJE511"/>
      <c r="AJF511"/>
      <c r="AJG511"/>
      <c r="AJH511"/>
      <c r="AJI511"/>
      <c r="AJJ511"/>
      <c r="AJK511"/>
      <c r="AJL511"/>
      <c r="AJM511"/>
      <c r="AJN511"/>
      <c r="AJO511"/>
      <c r="AJP511"/>
      <c r="AJQ511"/>
      <c r="AJR511"/>
      <c r="AJS511"/>
      <c r="AJT511"/>
      <c r="AJU511"/>
      <c r="AJV511"/>
      <c r="AJW511"/>
      <c r="AJX511"/>
      <c r="AJY511"/>
      <c r="AJZ511"/>
      <c r="AKA511"/>
      <c r="AKB511"/>
      <c r="AKC511"/>
      <c r="AKD511"/>
      <c r="AKE511"/>
      <c r="AKF511"/>
      <c r="AKG511"/>
      <c r="AKH511"/>
      <c r="AKI511"/>
      <c r="AKJ511"/>
      <c r="AKK511"/>
      <c r="AKL511"/>
      <c r="AKM511"/>
      <c r="AKN511"/>
      <c r="AKO511"/>
      <c r="AKP511"/>
      <c r="AKQ511"/>
      <c r="AKR511"/>
      <c r="AKS511"/>
      <c r="AKT511"/>
      <c r="AKU511"/>
      <c r="AKV511"/>
      <c r="AKW511"/>
      <c r="AKX511"/>
      <c r="AKY511"/>
      <c r="AKZ511"/>
      <c r="ALA511"/>
      <c r="ALB511"/>
      <c r="ALC511"/>
      <c r="ALD511"/>
      <c r="ALE511"/>
      <c r="ALF511"/>
      <c r="ALG511"/>
      <c r="ALH511"/>
      <c r="ALI511"/>
      <c r="ALJ511"/>
      <c r="ALK511"/>
      <c r="ALL511"/>
      <c r="ALM511"/>
      <c r="ALN511"/>
      <c r="ALO511"/>
      <c r="ALP511"/>
      <c r="ALQ511"/>
      <c r="ALR511"/>
      <c r="ALS511"/>
      <c r="ALT511"/>
      <c r="ALU511"/>
      <c r="ALV511"/>
      <c r="ALW511"/>
      <c r="ALX511"/>
      <c r="ALY511"/>
      <c r="ALZ511"/>
      <c r="AMA511"/>
      <c r="AMB511"/>
      <c r="AMC511"/>
      <c r="AMD511"/>
      <c r="AME511"/>
      <c r="AMF511"/>
      <c r="AMG511"/>
      <c r="AMH511"/>
      <c r="AMI511"/>
      <c r="AMJ511"/>
      <c r="AMK511"/>
      <c r="AML511"/>
      <c r="AMM511"/>
      <c r="AMN511"/>
      <c r="AMO511"/>
      <c r="AMP511"/>
      <c r="AMQ511"/>
      <c r="AMR511"/>
      <c r="AMS511"/>
      <c r="AMT511"/>
      <c r="AMU511"/>
      <c r="AMV511"/>
      <c r="AMW511"/>
      <c r="AMX511"/>
      <c r="AMY511"/>
      <c r="AMZ511"/>
      <c r="ANA511"/>
      <c r="ANB511"/>
      <c r="ANC511"/>
      <c r="AND511"/>
      <c r="ANE511"/>
      <c r="ANF511"/>
      <c r="ANG511"/>
      <c r="ANH511"/>
      <c r="ANI511"/>
      <c r="ANJ511"/>
      <c r="ANK511"/>
      <c r="ANL511"/>
      <c r="ANM511"/>
      <c r="ANN511"/>
      <c r="ANO511"/>
      <c r="ANP511"/>
      <c r="ANQ511"/>
      <c r="ANR511"/>
      <c r="ANS511"/>
      <c r="ANT511"/>
      <c r="ANU511"/>
      <c r="ANV511"/>
      <c r="ANW511"/>
      <c r="ANX511"/>
      <c r="ANY511"/>
      <c r="ANZ511"/>
      <c r="AOA511"/>
      <c r="AOB511"/>
      <c r="AOC511"/>
      <c r="AOD511"/>
      <c r="AOE511"/>
      <c r="AOF511"/>
      <c r="AOG511"/>
      <c r="AOH511"/>
      <c r="AOI511"/>
      <c r="AOJ511"/>
      <c r="AOK511"/>
      <c r="AOL511"/>
      <c r="AOM511"/>
      <c r="AON511"/>
      <c r="AOO511"/>
      <c r="AOP511"/>
      <c r="AOQ511"/>
      <c r="AOR511"/>
      <c r="AOS511"/>
      <c r="AOT511"/>
      <c r="AOU511"/>
      <c r="AOV511"/>
      <c r="AOW511"/>
      <c r="AOX511"/>
      <c r="AOY511"/>
      <c r="AOZ511"/>
      <c r="APA511"/>
      <c r="APB511"/>
      <c r="APC511"/>
      <c r="APD511"/>
      <c r="APE511"/>
      <c r="APF511"/>
      <c r="APG511"/>
      <c r="APH511"/>
      <c r="API511"/>
      <c r="APJ511"/>
      <c r="APK511"/>
      <c r="APL511"/>
      <c r="APM511"/>
      <c r="APN511"/>
      <c r="APO511"/>
      <c r="APP511"/>
      <c r="APQ511"/>
      <c r="APR511"/>
      <c r="APS511"/>
      <c r="APT511"/>
      <c r="APU511"/>
      <c r="APV511"/>
      <c r="APW511"/>
      <c r="APX511"/>
      <c r="APY511"/>
      <c r="APZ511"/>
      <c r="AQA511"/>
      <c r="AQB511"/>
      <c r="AQC511"/>
      <c r="AQD511"/>
      <c r="AQE511"/>
      <c r="AQF511"/>
      <c r="AQG511"/>
      <c r="AQH511"/>
      <c r="AQI511"/>
      <c r="AQJ511"/>
      <c r="AQK511"/>
      <c r="AQL511"/>
      <c r="AQM511"/>
      <c r="AQN511"/>
      <c r="AQO511"/>
      <c r="AQP511"/>
      <c r="AQQ511"/>
      <c r="AQR511"/>
      <c r="AQS511"/>
      <c r="AQT511"/>
      <c r="AQU511"/>
      <c r="AQV511"/>
      <c r="AQW511"/>
      <c r="AQX511"/>
      <c r="AQY511"/>
      <c r="AQZ511"/>
      <c r="ARA511"/>
      <c r="ARB511"/>
      <c r="ARC511"/>
      <c r="ARD511"/>
      <c r="ARE511"/>
      <c r="ARF511"/>
      <c r="ARG511"/>
      <c r="ARH511"/>
      <c r="ARI511"/>
      <c r="ARJ511"/>
      <c r="ARK511"/>
      <c r="ARL511"/>
      <c r="ARM511"/>
      <c r="ARN511"/>
      <c r="ARO511"/>
      <c r="ARP511"/>
      <c r="ARQ511"/>
      <c r="ARR511"/>
      <c r="ARS511"/>
      <c r="ART511"/>
      <c r="ARU511"/>
      <c r="ARV511"/>
      <c r="ARW511"/>
      <c r="ARX511"/>
      <c r="ARY511"/>
      <c r="ARZ511"/>
      <c r="ASA511"/>
      <c r="ASB511"/>
      <c r="ASC511"/>
      <c r="ASD511"/>
      <c r="ASE511"/>
      <c r="ASF511"/>
      <c r="ASG511"/>
      <c r="ASH511"/>
      <c r="ASI511"/>
      <c r="ASJ511"/>
      <c r="ASK511"/>
      <c r="ASL511"/>
      <c r="ASM511"/>
      <c r="ASN511"/>
      <c r="ASO511"/>
      <c r="ASP511"/>
      <c r="ASQ511"/>
      <c r="ASR511"/>
      <c r="ASS511"/>
      <c r="AST511"/>
      <c r="ASU511"/>
      <c r="ASV511"/>
      <c r="ASW511"/>
      <c r="ASX511"/>
      <c r="ASY511"/>
      <c r="ASZ511"/>
      <c r="ATA511"/>
      <c r="ATB511"/>
      <c r="ATC511"/>
      <c r="ATD511"/>
      <c r="ATE511"/>
      <c r="ATF511"/>
      <c r="ATG511"/>
      <c r="ATH511"/>
      <c r="ATI511"/>
      <c r="ATJ511"/>
      <c r="ATK511"/>
      <c r="ATL511"/>
      <c r="ATM511"/>
      <c r="ATN511"/>
      <c r="ATO511"/>
      <c r="ATP511"/>
      <c r="ATQ511"/>
      <c r="ATR511"/>
      <c r="ATS511"/>
      <c r="ATT511"/>
      <c r="ATU511"/>
      <c r="ATV511"/>
      <c r="ATW511"/>
      <c r="ATX511"/>
      <c r="ATY511"/>
      <c r="ATZ511"/>
      <c r="AUA511"/>
      <c r="AUB511"/>
      <c r="AUC511"/>
      <c r="AUD511"/>
      <c r="AUE511"/>
      <c r="AUF511"/>
      <c r="AUG511"/>
      <c r="AUH511"/>
      <c r="AUI511"/>
      <c r="AUJ511"/>
      <c r="AUK511"/>
      <c r="AUL511"/>
      <c r="AUM511"/>
      <c r="AUN511"/>
      <c r="AUO511"/>
      <c r="AUP511"/>
      <c r="AUQ511"/>
      <c r="AUR511"/>
      <c r="AUS511"/>
      <c r="AUT511"/>
      <c r="AUU511"/>
      <c r="AUV511"/>
      <c r="AUW511"/>
      <c r="AUX511"/>
      <c r="AUY511"/>
      <c r="AUZ511"/>
      <c r="AVA511"/>
      <c r="AVB511"/>
      <c r="AVC511"/>
      <c r="AVD511"/>
      <c r="AVE511"/>
      <c r="AVF511"/>
      <c r="AVG511"/>
      <c r="AVH511"/>
      <c r="AVI511"/>
      <c r="AVJ511"/>
      <c r="AVK511"/>
      <c r="AVL511"/>
      <c r="AVM511"/>
      <c r="AVN511"/>
      <c r="AVO511"/>
      <c r="AVP511"/>
      <c r="AVQ511"/>
      <c r="AVR511"/>
      <c r="AVS511"/>
      <c r="AVT511"/>
      <c r="AVU511"/>
      <c r="AVV511"/>
      <c r="AVW511"/>
      <c r="AVX511"/>
      <c r="AVY511"/>
      <c r="AVZ511"/>
      <c r="AWA511"/>
      <c r="AWB511"/>
      <c r="AWC511"/>
      <c r="AWD511"/>
      <c r="AWE511"/>
      <c r="AWF511"/>
      <c r="AWG511"/>
      <c r="AWH511"/>
      <c r="AWI511"/>
      <c r="AWJ511"/>
      <c r="AWK511"/>
      <c r="AWL511"/>
      <c r="AWM511"/>
      <c r="AWN511"/>
      <c r="AWO511"/>
      <c r="AWP511"/>
      <c r="AWQ511"/>
      <c r="AWR511"/>
      <c r="AWS511"/>
      <c r="AWT511"/>
      <c r="AWU511"/>
      <c r="AWV511"/>
      <c r="AWW511"/>
      <c r="AWX511"/>
      <c r="AWY511"/>
      <c r="AWZ511"/>
      <c r="AXA511"/>
      <c r="AXB511"/>
      <c r="AXC511"/>
      <c r="AXD511"/>
      <c r="AXE511"/>
      <c r="AXF511"/>
      <c r="AXG511"/>
      <c r="AXH511"/>
      <c r="AXI511"/>
      <c r="AXJ511"/>
      <c r="AXK511"/>
      <c r="AXL511"/>
      <c r="AXM511"/>
      <c r="AXN511"/>
      <c r="AXO511"/>
      <c r="AXP511"/>
      <c r="AXQ511"/>
      <c r="AXR511"/>
      <c r="AXS511"/>
      <c r="AXT511"/>
      <c r="AXU511"/>
      <c r="AXV511"/>
      <c r="AXW511"/>
      <c r="AXX511"/>
      <c r="AXY511"/>
      <c r="AXZ511"/>
      <c r="AYA511"/>
      <c r="AYB511"/>
      <c r="AYC511"/>
      <c r="AYD511"/>
      <c r="AYE511"/>
      <c r="AYF511"/>
      <c r="AYG511"/>
      <c r="AYH511"/>
      <c r="AYI511"/>
      <c r="AYJ511"/>
      <c r="AYK511"/>
      <c r="AYL511"/>
      <c r="AYM511"/>
      <c r="AYN511"/>
      <c r="AYO511"/>
      <c r="AYP511"/>
      <c r="AYQ511"/>
      <c r="AYR511"/>
      <c r="AYS511"/>
      <c r="AYT511"/>
      <c r="AYU511"/>
      <c r="AYV511"/>
      <c r="AYW511"/>
      <c r="AYX511"/>
      <c r="AYY511"/>
      <c r="AYZ511"/>
      <c r="AZA511"/>
      <c r="AZB511"/>
      <c r="AZC511"/>
      <c r="AZD511"/>
      <c r="AZE511"/>
      <c r="AZF511"/>
      <c r="AZG511"/>
      <c r="AZH511"/>
      <c r="AZI511"/>
      <c r="AZJ511"/>
      <c r="AZK511"/>
      <c r="AZL511"/>
      <c r="AZM511"/>
      <c r="AZN511"/>
      <c r="AZO511"/>
      <c r="AZP511"/>
      <c r="AZQ511"/>
      <c r="AZR511"/>
      <c r="AZS511"/>
      <c r="AZT511"/>
      <c r="AZU511"/>
      <c r="AZV511"/>
      <c r="AZW511"/>
      <c r="AZX511"/>
      <c r="AZY511"/>
      <c r="AZZ511"/>
      <c r="BAA511"/>
      <c r="BAB511"/>
      <c r="BAC511"/>
      <c r="BAD511"/>
      <c r="BAE511"/>
      <c r="BAF511"/>
      <c r="BAG511"/>
      <c r="BAH511"/>
      <c r="BAI511"/>
      <c r="BAJ511"/>
      <c r="BAK511"/>
      <c r="BAL511"/>
      <c r="BAM511"/>
      <c r="BAN511"/>
      <c r="BAO511"/>
      <c r="BAP511"/>
      <c r="BAQ511"/>
      <c r="BAR511"/>
      <c r="BAS511"/>
      <c r="BAT511"/>
      <c r="BAU511"/>
      <c r="BAV511"/>
      <c r="BAW511"/>
      <c r="BAX511"/>
      <c r="BAY511"/>
      <c r="BAZ511"/>
      <c r="BBA511"/>
      <c r="BBB511"/>
      <c r="BBC511"/>
      <c r="BBD511"/>
      <c r="BBE511"/>
      <c r="BBF511"/>
      <c r="BBG511"/>
      <c r="BBH511"/>
      <c r="BBI511"/>
      <c r="BBJ511"/>
      <c r="BBK511"/>
      <c r="BBL511"/>
      <c r="BBM511"/>
      <c r="BBN511"/>
      <c r="BBO511"/>
      <c r="BBP511"/>
      <c r="BBQ511"/>
      <c r="BBR511"/>
      <c r="BBS511"/>
      <c r="BBT511"/>
      <c r="BBU511"/>
      <c r="BBV511"/>
      <c r="BBW511"/>
      <c r="BBX511"/>
      <c r="BBY511"/>
      <c r="BBZ511"/>
      <c r="BCA511"/>
      <c r="BCB511"/>
      <c r="BCC511"/>
      <c r="BCD511"/>
      <c r="BCE511"/>
      <c r="BCF511"/>
      <c r="BCG511"/>
      <c r="BCH511"/>
      <c r="BCI511"/>
      <c r="BCJ511"/>
      <c r="BCK511"/>
      <c r="BCL511"/>
      <c r="BCM511"/>
      <c r="BCN511"/>
      <c r="BCO511"/>
      <c r="BCP511"/>
      <c r="BCQ511"/>
      <c r="BCR511"/>
      <c r="BCS511"/>
      <c r="BCT511"/>
      <c r="BCU511"/>
      <c r="BCV511"/>
      <c r="BCW511"/>
      <c r="BCX511"/>
      <c r="BCY511"/>
      <c r="BCZ511"/>
      <c r="BDA511"/>
      <c r="BDB511"/>
      <c r="BDC511"/>
      <c r="BDD511"/>
      <c r="BDE511"/>
      <c r="BDF511"/>
      <c r="BDG511"/>
      <c r="BDH511"/>
      <c r="BDI511"/>
      <c r="BDJ511"/>
      <c r="BDK511"/>
      <c r="BDL511"/>
      <c r="BDM511"/>
      <c r="BDN511"/>
      <c r="BDO511"/>
      <c r="BDP511"/>
      <c r="BDQ511"/>
      <c r="BDR511"/>
      <c r="BDS511"/>
      <c r="BDT511"/>
      <c r="BDU511"/>
      <c r="BDV511"/>
      <c r="BDW511"/>
      <c r="BDX511"/>
      <c r="BDY511"/>
      <c r="BDZ511"/>
      <c r="BEA511"/>
      <c r="BEB511"/>
      <c r="BEC511"/>
      <c r="BED511"/>
      <c r="BEE511"/>
      <c r="BEF511"/>
      <c r="BEG511"/>
      <c r="BEH511"/>
      <c r="BEI511"/>
      <c r="BEJ511"/>
      <c r="BEK511"/>
      <c r="BEL511"/>
      <c r="BEM511"/>
      <c r="BEN511"/>
      <c r="BEO511"/>
      <c r="BEP511"/>
      <c r="BEQ511"/>
      <c r="BER511"/>
      <c r="BES511"/>
      <c r="BET511"/>
      <c r="BEU511"/>
      <c r="BEV511"/>
      <c r="BEW511"/>
      <c r="BEX511"/>
      <c r="BEY511"/>
      <c r="BEZ511"/>
      <c r="BFA511"/>
      <c r="BFB511"/>
      <c r="BFC511"/>
      <c r="BFD511"/>
      <c r="BFE511"/>
      <c r="BFF511"/>
      <c r="BFG511"/>
      <c r="BFH511"/>
      <c r="BFI511"/>
      <c r="BFJ511"/>
      <c r="BFK511"/>
      <c r="BFL511"/>
      <c r="BFM511"/>
      <c r="BFN511"/>
      <c r="BFO511"/>
      <c r="BFP511"/>
      <c r="BFQ511"/>
      <c r="BFR511"/>
      <c r="BFS511"/>
      <c r="BFT511"/>
      <c r="BFU511"/>
      <c r="BFV511"/>
      <c r="BFW511"/>
      <c r="BFX511"/>
      <c r="BFY511"/>
      <c r="BFZ511"/>
      <c r="BGA511"/>
      <c r="BGB511"/>
      <c r="BGC511"/>
      <c r="BGD511"/>
      <c r="BGE511"/>
      <c r="BGF511"/>
      <c r="BGG511"/>
      <c r="BGH511"/>
      <c r="BGI511"/>
      <c r="BGJ511"/>
      <c r="BGK511"/>
      <c r="BGL511"/>
      <c r="BGM511"/>
      <c r="BGN511"/>
      <c r="BGO511"/>
      <c r="BGP511"/>
      <c r="BGQ511"/>
      <c r="BGR511"/>
      <c r="BGS511"/>
      <c r="BGT511"/>
      <c r="BGU511"/>
      <c r="BGV511"/>
      <c r="BGW511"/>
      <c r="BGX511"/>
      <c r="BGY511"/>
      <c r="BGZ511"/>
      <c r="BHA511"/>
      <c r="BHB511"/>
      <c r="BHC511"/>
      <c r="BHD511"/>
      <c r="BHE511"/>
      <c r="BHF511"/>
      <c r="BHG511"/>
      <c r="BHH511"/>
      <c r="BHI511"/>
      <c r="BHJ511"/>
      <c r="BHK511"/>
      <c r="BHL511"/>
      <c r="BHM511"/>
      <c r="BHN511"/>
      <c r="BHO511"/>
      <c r="BHP511"/>
      <c r="BHQ511"/>
      <c r="BHR511"/>
      <c r="BHS511"/>
      <c r="BHT511"/>
      <c r="BHU511"/>
      <c r="BHV511"/>
      <c r="BHW511"/>
      <c r="BHX511"/>
      <c r="BHY511"/>
      <c r="BHZ511"/>
      <c r="BIA511"/>
      <c r="BIB511"/>
      <c r="BIC511"/>
      <c r="BID511"/>
      <c r="BIE511"/>
      <c r="BIF511"/>
      <c r="BIG511"/>
      <c r="BIH511"/>
      <c r="BII511"/>
      <c r="BIJ511"/>
      <c r="BIK511"/>
      <c r="BIL511"/>
      <c r="BIM511"/>
      <c r="BIN511"/>
      <c r="BIO511"/>
      <c r="BIP511"/>
      <c r="BIQ511"/>
      <c r="BIR511"/>
      <c r="BIS511"/>
      <c r="BIT511"/>
      <c r="BIU511"/>
      <c r="BIV511"/>
      <c r="BIW511"/>
      <c r="BIX511"/>
      <c r="BIY511"/>
      <c r="BIZ511"/>
      <c r="BJA511"/>
      <c r="BJB511"/>
      <c r="BJC511"/>
      <c r="BJD511"/>
      <c r="BJE511"/>
      <c r="BJF511"/>
      <c r="BJG511"/>
      <c r="BJH511"/>
      <c r="BJI511"/>
      <c r="BJJ511"/>
      <c r="BJK511"/>
      <c r="BJL511"/>
      <c r="BJM511"/>
      <c r="BJN511"/>
      <c r="BJO511"/>
      <c r="BJP511"/>
      <c r="BJQ511"/>
      <c r="BJR511"/>
      <c r="BJS511"/>
      <c r="BJT511"/>
      <c r="BJU511"/>
      <c r="BJV511"/>
      <c r="BJW511"/>
      <c r="BJX511"/>
      <c r="BJY511"/>
      <c r="BJZ511"/>
      <c r="BKA511"/>
      <c r="BKB511"/>
      <c r="BKC511"/>
      <c r="BKD511"/>
      <c r="BKE511"/>
      <c r="BKF511"/>
      <c r="BKG511"/>
      <c r="BKH511"/>
      <c r="BKI511"/>
      <c r="BKJ511"/>
      <c r="BKK511"/>
      <c r="BKL511"/>
      <c r="BKM511"/>
      <c r="BKN511"/>
      <c r="BKO511"/>
      <c r="BKP511"/>
      <c r="BKQ511"/>
      <c r="BKR511"/>
      <c r="BKS511"/>
      <c r="BKT511"/>
      <c r="BKU511"/>
      <c r="BKV511"/>
      <c r="BKW511"/>
      <c r="BKX511"/>
      <c r="BKY511"/>
      <c r="BKZ511"/>
      <c r="BLA511"/>
      <c r="BLB511"/>
      <c r="BLC511"/>
      <c r="BLD511"/>
      <c r="BLE511"/>
      <c r="BLF511"/>
      <c r="BLG511"/>
      <c r="BLH511"/>
      <c r="BLI511"/>
      <c r="BLJ511"/>
      <c r="BLK511"/>
      <c r="BLL511"/>
      <c r="BLM511"/>
      <c r="BLN511"/>
      <c r="BLO511"/>
      <c r="BLP511"/>
      <c r="BLQ511"/>
      <c r="BLR511"/>
      <c r="BLS511"/>
      <c r="BLT511"/>
      <c r="BLU511"/>
      <c r="BLV511"/>
      <c r="BLW511"/>
      <c r="BLX511"/>
      <c r="BLY511"/>
      <c r="BLZ511"/>
      <c r="BMA511"/>
      <c r="BMB511"/>
      <c r="BMC511"/>
      <c r="BMD511"/>
      <c r="BME511"/>
      <c r="BMF511"/>
      <c r="BMG511"/>
      <c r="BMH511"/>
      <c r="BMI511"/>
      <c r="BMJ511"/>
      <c r="BMK511"/>
      <c r="BML511"/>
      <c r="BMM511"/>
      <c r="BMN511"/>
      <c r="BMO511"/>
      <c r="BMP511"/>
      <c r="BMQ511"/>
      <c r="BMR511"/>
    </row>
    <row r="512" spans="1:1708" customFormat="1">
      <c r="A512" s="672" t="s">
        <v>1474</v>
      </c>
      <c r="B512" s="673" t="s">
        <v>14</v>
      </c>
      <c r="C512" s="672" t="s">
        <v>1474</v>
      </c>
      <c r="D512" s="672"/>
      <c r="E512" s="674" t="s">
        <v>775</v>
      </c>
      <c r="F512" s="675" t="s">
        <v>776</v>
      </c>
      <c r="G512" s="675" t="s">
        <v>184</v>
      </c>
      <c r="H512" s="675"/>
      <c r="I512" s="675">
        <v>2</v>
      </c>
      <c r="J512" s="675"/>
      <c r="K512" s="675"/>
      <c r="L512" s="675"/>
      <c r="M512" s="675"/>
      <c r="N512" s="677" t="s">
        <v>778</v>
      </c>
      <c r="O512" s="675" t="s">
        <v>1475</v>
      </c>
      <c r="P512" s="675" t="s">
        <v>316</v>
      </c>
      <c r="Q512" s="675"/>
      <c r="R512" s="1025">
        <v>511</v>
      </c>
      <c r="S512" s="1025">
        <v>511</v>
      </c>
      <c r="T512" s="48" t="s">
        <v>202</v>
      </c>
      <c r="U512" s="931"/>
      <c r="V512" s="16"/>
    </row>
    <row r="513" spans="1:1708">
      <c r="A513" s="568" t="s">
        <v>1476</v>
      </c>
      <c r="B513" s="569"/>
      <c r="C513" s="568" t="s">
        <v>1476</v>
      </c>
      <c r="D513" s="568"/>
      <c r="E513" s="570" t="s">
        <v>768</v>
      </c>
      <c r="F513" s="571" t="s">
        <v>769</v>
      </c>
      <c r="G513" s="571" t="s">
        <v>184</v>
      </c>
      <c r="H513" s="571"/>
      <c r="I513" s="571">
        <v>2</v>
      </c>
      <c r="J513" s="571"/>
      <c r="K513" s="571">
        <v>59.031880957000098</v>
      </c>
      <c r="L513" s="571">
        <v>24.7509595870001</v>
      </c>
      <c r="M513" s="572" t="s">
        <v>770</v>
      </c>
      <c r="N513" s="572"/>
      <c r="O513" s="571" t="s">
        <v>1477</v>
      </c>
      <c r="P513" s="571" t="s">
        <v>316</v>
      </c>
      <c r="Q513" s="571"/>
      <c r="R513" s="1025">
        <v>512</v>
      </c>
      <c r="S513" s="1025">
        <v>512</v>
      </c>
      <c r="T513" s="297"/>
      <c r="U513" s="931"/>
      <c r="V513"/>
      <c r="W513"/>
      <c r="X513"/>
      <c r="Y513"/>
      <c r="Z513"/>
      <c r="AA513"/>
      <c r="AB513"/>
      <c r="AC513"/>
      <c r="AD513"/>
      <c r="AE513"/>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c r="BR513"/>
      <c r="BS513"/>
      <c r="BT513"/>
      <c r="BU513"/>
      <c r="BV513"/>
      <c r="BW513"/>
      <c r="BX513"/>
      <c r="BY513"/>
      <c r="BZ513"/>
      <c r="CA513"/>
      <c r="CB513"/>
      <c r="CC513"/>
      <c r="CD513"/>
      <c r="CE513"/>
      <c r="CF513"/>
      <c r="CG513"/>
      <c r="CH513"/>
      <c r="CI513"/>
      <c r="CJ513"/>
      <c r="CK513"/>
      <c r="CL513"/>
      <c r="CM513"/>
      <c r="CN513"/>
      <c r="CO513"/>
      <c r="CP513"/>
      <c r="CQ513"/>
      <c r="CR513"/>
      <c r="CS513"/>
      <c r="CT513"/>
      <c r="CU513"/>
      <c r="CV513"/>
      <c r="CW513"/>
      <c r="CX513"/>
      <c r="CY513"/>
      <c r="CZ513"/>
      <c r="DA513"/>
      <c r="DB513"/>
      <c r="DC513"/>
      <c r="DD513"/>
      <c r="DE513"/>
      <c r="DF513"/>
      <c r="DG513"/>
      <c r="DH513"/>
      <c r="DI513"/>
      <c r="DJ513"/>
      <c r="DK513"/>
      <c r="DL513"/>
      <c r="DM513"/>
      <c r="DN513"/>
      <c r="DO513"/>
      <c r="DP513"/>
      <c r="DQ513"/>
      <c r="DR513"/>
      <c r="DS513"/>
      <c r="DT513"/>
      <c r="DU513"/>
      <c r="DV513"/>
      <c r="DW513"/>
      <c r="DX513"/>
      <c r="DY513"/>
      <c r="DZ513"/>
      <c r="EA513"/>
      <c r="EB513"/>
      <c r="EC513"/>
      <c r="ED513"/>
      <c r="EE513"/>
      <c r="EF513"/>
      <c r="EG513"/>
      <c r="EH513"/>
      <c r="EI513"/>
      <c r="EJ513"/>
      <c r="EK513"/>
      <c r="EL513"/>
      <c r="EM513"/>
      <c r="EN513"/>
      <c r="EO513"/>
      <c r="EP513"/>
      <c r="EQ513"/>
      <c r="ER513"/>
      <c r="ES513"/>
      <c r="ET513"/>
      <c r="EU513"/>
      <c r="EV513"/>
      <c r="EW513"/>
      <c r="EX513"/>
      <c r="EY513"/>
      <c r="EZ513"/>
      <c r="FA513"/>
      <c r="FB513"/>
      <c r="FC513"/>
      <c r="FD513"/>
      <c r="FE513"/>
      <c r="FF513"/>
      <c r="FG513"/>
      <c r="FH513"/>
      <c r="FI513"/>
      <c r="FJ513"/>
      <c r="FK513"/>
      <c r="FL513"/>
      <c r="FM513"/>
      <c r="FN513"/>
      <c r="FO513"/>
      <c r="FP513"/>
      <c r="FQ513"/>
      <c r="FR513"/>
      <c r="FS513"/>
      <c r="FT513"/>
      <c r="FU513"/>
      <c r="FV513"/>
      <c r="FW513"/>
      <c r="FX513"/>
      <c r="FY513"/>
      <c r="FZ513"/>
      <c r="GA513"/>
      <c r="GB513"/>
      <c r="GC513"/>
      <c r="GD513"/>
      <c r="GE513"/>
      <c r="GF513"/>
      <c r="GG513"/>
      <c r="GH513"/>
      <c r="GI513"/>
      <c r="GJ513"/>
      <c r="GK513"/>
      <c r="GL513"/>
      <c r="GM513"/>
      <c r="GN513"/>
      <c r="GO513"/>
      <c r="GP513"/>
      <c r="GQ513"/>
      <c r="GR513"/>
      <c r="GS513"/>
      <c r="GT513"/>
      <c r="GU513"/>
      <c r="GV513"/>
      <c r="GW513"/>
      <c r="GX513"/>
      <c r="GY513"/>
      <c r="GZ513"/>
      <c r="HA513"/>
      <c r="HB513"/>
      <c r="HC513"/>
      <c r="HD513"/>
      <c r="HE513"/>
      <c r="HF513"/>
      <c r="HG513"/>
      <c r="HH513"/>
      <c r="HI513"/>
      <c r="HJ513"/>
      <c r="HK513"/>
      <c r="HL513"/>
      <c r="HM513"/>
      <c r="HN513"/>
      <c r="HO513"/>
      <c r="HP513"/>
      <c r="HQ513"/>
      <c r="HR513"/>
      <c r="HS513"/>
      <c r="HT513"/>
      <c r="HU513"/>
      <c r="HV513"/>
      <c r="HW513"/>
      <c r="HX513"/>
      <c r="HY513"/>
      <c r="HZ513"/>
      <c r="IA513"/>
      <c r="IB513"/>
      <c r="IC513"/>
      <c r="ID513"/>
      <c r="IE513"/>
      <c r="IF513"/>
      <c r="IG513"/>
      <c r="IH513"/>
      <c r="II513"/>
      <c r="IJ513"/>
      <c r="IK513"/>
      <c r="IL513"/>
      <c r="IM513"/>
      <c r="IN513"/>
      <c r="IO513"/>
      <c r="IP513"/>
      <c r="IQ513"/>
      <c r="IR513"/>
      <c r="IS513"/>
      <c r="IT513"/>
      <c r="IU513"/>
      <c r="IV513"/>
      <c r="IW513"/>
      <c r="IX513"/>
      <c r="IY513"/>
      <c r="IZ513"/>
      <c r="JA513"/>
      <c r="JB513"/>
      <c r="JC513"/>
      <c r="JD513"/>
      <c r="JE513"/>
      <c r="JF513"/>
      <c r="JG513"/>
      <c r="JH513"/>
      <c r="JI513"/>
      <c r="JJ513"/>
      <c r="JK513"/>
      <c r="JL513"/>
      <c r="JM513"/>
      <c r="JN513"/>
      <c r="JO513"/>
      <c r="JP513"/>
      <c r="JQ513"/>
      <c r="JR513"/>
      <c r="JS513"/>
      <c r="JT513"/>
      <c r="JU513"/>
      <c r="JV513"/>
      <c r="JW513"/>
      <c r="JX513"/>
      <c r="JY513"/>
      <c r="JZ513"/>
      <c r="KA513"/>
      <c r="KB513"/>
      <c r="KC513"/>
      <c r="KD513"/>
      <c r="KE513"/>
      <c r="KF513"/>
      <c r="KG513"/>
      <c r="KH513"/>
      <c r="KI513"/>
      <c r="KJ513"/>
      <c r="KK513"/>
      <c r="KL513"/>
      <c r="KM513"/>
      <c r="KN513"/>
      <c r="KO513"/>
      <c r="KP513"/>
      <c r="KQ513"/>
      <c r="KR513"/>
      <c r="KS513"/>
      <c r="KT513"/>
      <c r="KU513"/>
      <c r="KV513"/>
      <c r="KW513"/>
      <c r="KX513"/>
      <c r="KY513"/>
      <c r="KZ513"/>
      <c r="LA513"/>
      <c r="LB513"/>
      <c r="LC513"/>
      <c r="LD513"/>
      <c r="LE513"/>
      <c r="LF513"/>
      <c r="LG513"/>
      <c r="LH513"/>
      <c r="LI513"/>
      <c r="LJ513"/>
      <c r="LK513"/>
      <c r="LL513"/>
      <c r="LM513"/>
      <c r="LN513"/>
      <c r="LO513"/>
      <c r="LP513"/>
      <c r="LQ513"/>
      <c r="LR513"/>
      <c r="LS513"/>
      <c r="LT513"/>
      <c r="LU513"/>
      <c r="LV513"/>
      <c r="LW513"/>
      <c r="LX513"/>
      <c r="LY513"/>
      <c r="LZ513"/>
      <c r="MA513"/>
      <c r="MB513"/>
      <c r="MC513"/>
      <c r="MD513"/>
      <c r="ME513"/>
      <c r="MF513"/>
      <c r="MG513"/>
      <c r="MH513"/>
      <c r="MI513"/>
      <c r="MJ513"/>
      <c r="MK513"/>
      <c r="ML513"/>
      <c r="MM513"/>
      <c r="MN513"/>
      <c r="MO513"/>
      <c r="MP513"/>
      <c r="MQ513"/>
      <c r="MR513"/>
      <c r="MS513"/>
      <c r="MT513"/>
      <c r="MU513"/>
      <c r="MV513"/>
      <c r="MW513"/>
      <c r="MX513"/>
      <c r="MY513"/>
      <c r="MZ513"/>
      <c r="NA513"/>
      <c r="NB513"/>
      <c r="NC513"/>
      <c r="ND513"/>
      <c r="NE513"/>
      <c r="NF513"/>
      <c r="NG513"/>
      <c r="NH513"/>
      <c r="NI513"/>
      <c r="NJ513"/>
      <c r="NK513"/>
      <c r="NL513"/>
      <c r="NM513"/>
      <c r="NN513"/>
      <c r="NO513"/>
      <c r="NP513"/>
      <c r="NQ513"/>
      <c r="NR513"/>
      <c r="NS513"/>
      <c r="NT513"/>
      <c r="NU513"/>
      <c r="NV513"/>
      <c r="NW513"/>
      <c r="NX513"/>
      <c r="NY513"/>
      <c r="NZ513"/>
      <c r="OA513"/>
      <c r="OB513"/>
      <c r="OC513"/>
      <c r="OD513"/>
      <c r="OE513"/>
      <c r="OF513"/>
      <c r="OG513"/>
      <c r="OH513"/>
      <c r="OI513"/>
      <c r="OJ513"/>
      <c r="OK513"/>
      <c r="OL513"/>
      <c r="OM513"/>
      <c r="ON513"/>
      <c r="OO513"/>
      <c r="OP513"/>
      <c r="OQ513"/>
      <c r="OR513"/>
      <c r="OS513"/>
      <c r="OT513"/>
      <c r="OU513"/>
      <c r="OV513"/>
      <c r="OW513"/>
      <c r="OX513"/>
      <c r="OY513"/>
      <c r="OZ513"/>
      <c r="PA513"/>
      <c r="PB513"/>
      <c r="PC513"/>
      <c r="PD513"/>
      <c r="PE513"/>
      <c r="PF513"/>
      <c r="PG513"/>
      <c r="PH513"/>
      <c r="PI513"/>
      <c r="PJ513"/>
      <c r="PK513"/>
      <c r="PL513"/>
      <c r="PM513"/>
      <c r="PN513"/>
      <c r="PO513"/>
      <c r="PP513"/>
      <c r="PQ513"/>
      <c r="PR513"/>
      <c r="PS513"/>
      <c r="PT513"/>
      <c r="PU513"/>
      <c r="PV513"/>
      <c r="PW513"/>
      <c r="PX513"/>
      <c r="PY513"/>
      <c r="PZ513"/>
      <c r="QA513"/>
      <c r="QB513"/>
      <c r="QC513"/>
      <c r="QD513"/>
      <c r="QE513"/>
      <c r="QF513"/>
      <c r="QG513"/>
      <c r="QH513"/>
      <c r="QI513"/>
      <c r="QJ513"/>
      <c r="QK513"/>
      <c r="QL513"/>
      <c r="QM513"/>
      <c r="QN513"/>
      <c r="QO513"/>
      <c r="QP513"/>
      <c r="QQ513"/>
      <c r="QR513"/>
      <c r="QS513"/>
      <c r="QT513"/>
      <c r="QU513"/>
      <c r="QV513"/>
      <c r="QW513"/>
      <c r="QX513"/>
      <c r="QY513"/>
      <c r="QZ513"/>
      <c r="RA513"/>
      <c r="RB513"/>
      <c r="RC513"/>
      <c r="RD513"/>
      <c r="RE513"/>
      <c r="RF513"/>
      <c r="RG513"/>
      <c r="RH513"/>
      <c r="RI513"/>
      <c r="RJ513"/>
      <c r="RK513"/>
      <c r="RL513"/>
      <c r="RM513"/>
      <c r="RN513"/>
      <c r="RO513"/>
      <c r="RP513"/>
      <c r="RQ513"/>
      <c r="RR513"/>
      <c r="RS513"/>
      <c r="RT513"/>
      <c r="RU513"/>
      <c r="RV513"/>
      <c r="RW513"/>
      <c r="RX513"/>
      <c r="RY513"/>
      <c r="RZ513"/>
      <c r="SA513"/>
      <c r="SB513"/>
      <c r="SC513"/>
      <c r="SD513"/>
      <c r="SE513"/>
      <c r="SF513"/>
      <c r="SG513"/>
      <c r="SH513"/>
      <c r="SI513"/>
      <c r="SJ513"/>
      <c r="SK513"/>
      <c r="SL513"/>
      <c r="SM513"/>
      <c r="SN513"/>
      <c r="SO513"/>
      <c r="SP513"/>
      <c r="SQ513"/>
      <c r="SR513"/>
      <c r="SS513"/>
      <c r="ST513"/>
      <c r="SU513"/>
      <c r="SV513"/>
      <c r="SW513"/>
      <c r="SX513"/>
      <c r="SY513"/>
      <c r="SZ513"/>
      <c r="TA513"/>
      <c r="TB513"/>
      <c r="TC513"/>
      <c r="TD513"/>
      <c r="TE513"/>
      <c r="TF513"/>
      <c r="TG513"/>
      <c r="TH513"/>
      <c r="TI513"/>
      <c r="TJ513"/>
      <c r="TK513"/>
      <c r="TL513"/>
      <c r="TM513"/>
      <c r="TN513"/>
      <c r="TO513"/>
      <c r="TP513"/>
      <c r="TQ513"/>
      <c r="TR513"/>
      <c r="TS513"/>
      <c r="TT513"/>
      <c r="TU513"/>
      <c r="TV513"/>
      <c r="TW513"/>
      <c r="TX513"/>
      <c r="TY513"/>
      <c r="TZ513"/>
      <c r="UA513"/>
      <c r="UB513"/>
      <c r="UC513"/>
      <c r="UD513"/>
      <c r="UE513"/>
      <c r="UF513"/>
      <c r="UG513"/>
      <c r="UH513"/>
      <c r="UI513"/>
      <c r="UJ513"/>
      <c r="UK513"/>
      <c r="UL513"/>
      <c r="UM513"/>
      <c r="UN513"/>
      <c r="UO513"/>
      <c r="UP513"/>
      <c r="UQ513"/>
      <c r="UR513"/>
      <c r="US513"/>
      <c r="UT513"/>
      <c r="UU513"/>
      <c r="UV513"/>
      <c r="UW513"/>
      <c r="UX513"/>
      <c r="UY513"/>
      <c r="UZ513"/>
      <c r="VA513"/>
      <c r="VB513"/>
      <c r="VC513"/>
      <c r="VD513"/>
      <c r="VE513"/>
      <c r="VF513"/>
      <c r="VG513"/>
      <c r="VH513"/>
      <c r="VI513"/>
      <c r="VJ513"/>
      <c r="VK513"/>
      <c r="VL513"/>
      <c r="VM513"/>
      <c r="VN513"/>
      <c r="VO513"/>
      <c r="VP513"/>
      <c r="VQ513"/>
      <c r="VR513"/>
      <c r="VS513"/>
      <c r="VT513"/>
      <c r="VU513"/>
      <c r="VV513"/>
      <c r="VW513"/>
      <c r="VX513"/>
      <c r="VY513"/>
      <c r="VZ513"/>
      <c r="WA513"/>
      <c r="WB513"/>
      <c r="WC513"/>
      <c r="WD513"/>
      <c r="WE513"/>
      <c r="WF513"/>
      <c r="WG513"/>
      <c r="WH513"/>
      <c r="WI513"/>
      <c r="WJ513"/>
      <c r="WK513"/>
      <c r="WL513"/>
      <c r="WM513"/>
      <c r="WN513"/>
      <c r="WO513"/>
      <c r="WP513"/>
      <c r="WQ513"/>
      <c r="WR513"/>
      <c r="WS513"/>
      <c r="WT513"/>
      <c r="WU513"/>
      <c r="WV513"/>
      <c r="WW513"/>
      <c r="WX513"/>
      <c r="WY513"/>
      <c r="WZ513"/>
      <c r="XA513"/>
      <c r="XB513"/>
      <c r="XC513"/>
      <c r="XD513"/>
      <c r="XE513"/>
      <c r="XF513"/>
      <c r="XG513"/>
      <c r="XH513"/>
      <c r="XI513"/>
      <c r="XJ513"/>
      <c r="XK513"/>
      <c r="XL513"/>
      <c r="XM513"/>
      <c r="XN513"/>
      <c r="XO513"/>
      <c r="XP513"/>
      <c r="XQ513"/>
      <c r="XR513"/>
      <c r="XS513"/>
      <c r="XT513"/>
      <c r="XU513"/>
      <c r="XV513"/>
      <c r="XW513"/>
      <c r="XX513"/>
      <c r="XY513"/>
      <c r="XZ513"/>
      <c r="YA513"/>
      <c r="YB513"/>
      <c r="YC513"/>
      <c r="YD513"/>
      <c r="YE513"/>
      <c r="YF513"/>
      <c r="YG513"/>
      <c r="YH513"/>
      <c r="YI513"/>
      <c r="YJ513"/>
      <c r="YK513"/>
      <c r="YL513"/>
      <c r="YM513"/>
      <c r="YN513"/>
      <c r="YO513"/>
      <c r="YP513"/>
      <c r="YQ513"/>
      <c r="YR513"/>
      <c r="YS513"/>
      <c r="YT513"/>
      <c r="YU513"/>
      <c r="YV513"/>
      <c r="YW513"/>
      <c r="YX513"/>
      <c r="YY513"/>
      <c r="YZ513"/>
      <c r="ZA513"/>
      <c r="ZB513"/>
      <c r="ZC513"/>
      <c r="ZD513"/>
      <c r="ZE513"/>
      <c r="ZF513"/>
      <c r="ZG513"/>
      <c r="ZH513"/>
      <c r="ZI513"/>
      <c r="ZJ513"/>
      <c r="ZK513"/>
      <c r="ZL513"/>
      <c r="ZM513"/>
      <c r="ZN513"/>
      <c r="ZO513"/>
      <c r="ZP513"/>
      <c r="ZQ513"/>
      <c r="ZR513"/>
      <c r="ZS513"/>
      <c r="ZT513"/>
      <c r="ZU513"/>
      <c r="ZV513"/>
      <c r="ZW513"/>
      <c r="ZX513"/>
      <c r="ZY513"/>
      <c r="ZZ513"/>
      <c r="AAA513"/>
      <c r="AAB513"/>
      <c r="AAC513"/>
      <c r="AAD513"/>
      <c r="AAE513"/>
      <c r="AAF513"/>
      <c r="AAG513"/>
      <c r="AAH513"/>
      <c r="AAI513"/>
      <c r="AAJ513"/>
      <c r="AAK513"/>
      <c r="AAL513"/>
      <c r="AAM513"/>
      <c r="AAN513"/>
      <c r="AAO513"/>
      <c r="AAP513"/>
      <c r="AAQ513"/>
      <c r="AAR513"/>
      <c r="AAS513"/>
      <c r="AAT513"/>
      <c r="AAU513"/>
      <c r="AAV513"/>
      <c r="AAW513"/>
      <c r="AAX513"/>
      <c r="AAY513"/>
      <c r="AAZ513"/>
      <c r="ABA513"/>
      <c r="ABB513"/>
      <c r="ABC513"/>
      <c r="ABD513"/>
      <c r="ABE513"/>
      <c r="ABF513"/>
      <c r="ABG513"/>
      <c r="ABH513"/>
      <c r="ABI513"/>
      <c r="ABJ513"/>
      <c r="ABK513"/>
      <c r="ABL513"/>
      <c r="ABM513"/>
      <c r="ABN513"/>
      <c r="ABO513"/>
      <c r="ABP513"/>
      <c r="ABQ513"/>
      <c r="ABR513"/>
      <c r="ABS513"/>
      <c r="ABT513"/>
      <c r="ABU513"/>
      <c r="ABV513"/>
      <c r="ABW513"/>
      <c r="ABX513"/>
      <c r="ABY513"/>
      <c r="ABZ513"/>
      <c r="ACA513"/>
      <c r="ACB513"/>
      <c r="ACC513"/>
      <c r="ACD513"/>
      <c r="ACE513"/>
      <c r="ACF513"/>
      <c r="ACG513"/>
      <c r="ACH513"/>
      <c r="ACI513"/>
      <c r="ACJ513"/>
      <c r="ACK513"/>
      <c r="ACL513"/>
      <c r="ACM513"/>
      <c r="ACN513"/>
      <c r="ACO513"/>
      <c r="ACP513"/>
      <c r="ACQ513"/>
      <c r="ACR513"/>
      <c r="ACS513"/>
      <c r="ACT513"/>
      <c r="ACU513"/>
      <c r="ACV513"/>
      <c r="ACW513"/>
      <c r="ACX513"/>
      <c r="ACY513"/>
      <c r="ACZ513"/>
      <c r="ADA513"/>
      <c r="ADB513"/>
      <c r="ADC513"/>
      <c r="ADD513"/>
      <c r="ADE513"/>
      <c r="ADF513"/>
      <c r="ADG513"/>
      <c r="ADH513"/>
      <c r="ADI513"/>
      <c r="ADJ513"/>
      <c r="ADK513"/>
      <c r="ADL513"/>
      <c r="ADM513"/>
      <c r="ADN513"/>
      <c r="ADO513"/>
      <c r="ADP513"/>
      <c r="ADQ513"/>
      <c r="ADR513"/>
      <c r="ADS513"/>
      <c r="ADT513"/>
      <c r="ADU513"/>
      <c r="ADV513"/>
      <c r="ADW513"/>
      <c r="ADX513"/>
      <c r="ADY513"/>
      <c r="ADZ513"/>
      <c r="AEA513"/>
      <c r="AEB513"/>
      <c r="AEC513"/>
      <c r="AED513"/>
      <c r="AEE513"/>
      <c r="AEF513"/>
      <c r="AEG513"/>
      <c r="AEH513"/>
      <c r="AEI513"/>
      <c r="AEJ513"/>
      <c r="AEK513"/>
      <c r="AEL513"/>
      <c r="AEM513"/>
      <c r="AEN513"/>
      <c r="AEO513"/>
      <c r="AEP513"/>
      <c r="AEQ513"/>
      <c r="AER513"/>
      <c r="AES513"/>
      <c r="AET513"/>
      <c r="AEU513"/>
      <c r="AEV513"/>
      <c r="AEW513"/>
      <c r="AEX513"/>
      <c r="AEY513"/>
      <c r="AEZ513"/>
      <c r="AFA513"/>
      <c r="AFB513"/>
      <c r="AFC513"/>
      <c r="AFD513"/>
      <c r="AFE513"/>
      <c r="AFF513"/>
      <c r="AFG513"/>
      <c r="AFH513"/>
      <c r="AFI513"/>
      <c r="AFJ513"/>
      <c r="AFK513"/>
      <c r="AFL513"/>
      <c r="AFM513"/>
      <c r="AFN513"/>
      <c r="AFO513"/>
      <c r="AFP513"/>
      <c r="AFQ513"/>
      <c r="AFR513"/>
      <c r="AFS513"/>
      <c r="AFT513"/>
      <c r="AFU513"/>
      <c r="AFV513"/>
      <c r="AFW513"/>
      <c r="AFX513"/>
      <c r="AFY513"/>
      <c r="AFZ513"/>
      <c r="AGA513"/>
      <c r="AGB513"/>
      <c r="AGC513"/>
      <c r="AGD513"/>
      <c r="AGE513"/>
      <c r="AGF513"/>
      <c r="AGG513"/>
      <c r="AGH513"/>
      <c r="AGI513"/>
      <c r="AGJ513"/>
      <c r="AGK513"/>
      <c r="AGL513"/>
      <c r="AGM513"/>
      <c r="AGN513"/>
      <c r="AGO513"/>
      <c r="AGP513"/>
      <c r="AGQ513"/>
      <c r="AGR513"/>
      <c r="AGS513"/>
      <c r="AGT513"/>
      <c r="AGU513"/>
      <c r="AGV513"/>
      <c r="AGW513"/>
      <c r="AGX513"/>
      <c r="AGY513"/>
      <c r="AGZ513"/>
      <c r="AHA513"/>
      <c r="AHB513"/>
      <c r="AHC513"/>
      <c r="AHD513"/>
      <c r="AHE513"/>
      <c r="AHF513"/>
      <c r="AHG513"/>
      <c r="AHH513"/>
      <c r="AHI513"/>
      <c r="AHJ513"/>
      <c r="AHK513"/>
      <c r="AHL513"/>
      <c r="AHM513"/>
      <c r="AHN513"/>
      <c r="AHO513"/>
      <c r="AHP513"/>
      <c r="AHQ513"/>
      <c r="AHR513"/>
      <c r="AHS513"/>
      <c r="AHT513"/>
      <c r="AHU513"/>
      <c r="AHV513"/>
      <c r="AHW513"/>
      <c r="AHX513"/>
      <c r="AHY513"/>
      <c r="AHZ513"/>
      <c r="AIA513"/>
      <c r="AIB513"/>
      <c r="AIC513"/>
      <c r="AID513"/>
      <c r="AIE513"/>
      <c r="AIF513"/>
      <c r="AIG513"/>
      <c r="AIH513"/>
      <c r="AII513"/>
      <c r="AIJ513"/>
      <c r="AIK513"/>
      <c r="AIL513"/>
      <c r="AIM513"/>
      <c r="AIN513"/>
      <c r="AIO513"/>
      <c r="AIP513"/>
      <c r="AIQ513"/>
      <c r="AIR513"/>
      <c r="AIS513"/>
      <c r="AIT513"/>
      <c r="AIU513"/>
      <c r="AIV513"/>
      <c r="AIW513"/>
      <c r="AIX513"/>
      <c r="AIY513"/>
      <c r="AIZ513"/>
      <c r="AJA513"/>
      <c r="AJB513"/>
      <c r="AJC513"/>
      <c r="AJD513"/>
      <c r="AJE513"/>
      <c r="AJF513"/>
      <c r="AJG513"/>
      <c r="AJH513"/>
      <c r="AJI513"/>
      <c r="AJJ513"/>
      <c r="AJK513"/>
      <c r="AJL513"/>
      <c r="AJM513"/>
      <c r="AJN513"/>
      <c r="AJO513"/>
      <c r="AJP513"/>
      <c r="AJQ513"/>
      <c r="AJR513"/>
      <c r="AJS513"/>
      <c r="AJT513"/>
      <c r="AJU513"/>
      <c r="AJV513"/>
      <c r="AJW513"/>
      <c r="AJX513"/>
      <c r="AJY513"/>
      <c r="AJZ513"/>
      <c r="AKA513"/>
      <c r="AKB513"/>
      <c r="AKC513"/>
      <c r="AKD513"/>
      <c r="AKE513"/>
      <c r="AKF513"/>
      <c r="AKG513"/>
      <c r="AKH513"/>
      <c r="AKI513"/>
      <c r="AKJ513"/>
      <c r="AKK513"/>
      <c r="AKL513"/>
      <c r="AKM513"/>
      <c r="AKN513"/>
      <c r="AKO513"/>
      <c r="AKP513"/>
      <c r="AKQ513"/>
      <c r="AKR513"/>
      <c r="AKS513"/>
      <c r="AKT513"/>
      <c r="AKU513"/>
      <c r="AKV513"/>
      <c r="AKW513"/>
      <c r="AKX513"/>
      <c r="AKY513"/>
      <c r="AKZ513"/>
      <c r="ALA513"/>
      <c r="ALB513"/>
      <c r="ALC513"/>
      <c r="ALD513"/>
      <c r="ALE513"/>
      <c r="ALF513"/>
      <c r="ALG513"/>
      <c r="ALH513"/>
      <c r="ALI513"/>
      <c r="ALJ513"/>
      <c r="ALK513"/>
      <c r="ALL513"/>
      <c r="ALM513"/>
      <c r="ALN513"/>
      <c r="ALO513"/>
      <c r="ALP513"/>
      <c r="ALQ513"/>
      <c r="ALR513"/>
      <c r="ALS513"/>
      <c r="ALT513"/>
      <c r="ALU513"/>
      <c r="ALV513"/>
      <c r="ALW513"/>
      <c r="ALX513"/>
      <c r="ALY513"/>
      <c r="ALZ513"/>
      <c r="AMA513"/>
      <c r="AMB513"/>
      <c r="AMC513"/>
      <c r="AMD513"/>
      <c r="AME513"/>
      <c r="AMF513"/>
      <c r="AMG513"/>
      <c r="AMH513"/>
      <c r="AMI513"/>
      <c r="AMJ513"/>
      <c r="AMK513"/>
      <c r="AML513"/>
      <c r="AMM513"/>
      <c r="AMN513"/>
      <c r="AMO513"/>
      <c r="AMP513"/>
      <c r="AMQ513"/>
      <c r="AMR513"/>
      <c r="AMS513"/>
      <c r="AMT513"/>
      <c r="AMU513"/>
      <c r="AMV513"/>
      <c r="AMW513"/>
      <c r="AMX513"/>
      <c r="AMY513"/>
      <c r="AMZ513"/>
      <c r="ANA513"/>
      <c r="ANB513"/>
      <c r="ANC513"/>
      <c r="AND513"/>
      <c r="ANE513"/>
      <c r="ANF513"/>
      <c r="ANG513"/>
      <c r="ANH513"/>
      <c r="ANI513"/>
      <c r="ANJ513"/>
      <c r="ANK513"/>
      <c r="ANL513"/>
      <c r="ANM513"/>
      <c r="ANN513"/>
      <c r="ANO513"/>
      <c r="ANP513"/>
      <c r="ANQ513"/>
      <c r="ANR513"/>
      <c r="ANS513"/>
      <c r="ANT513"/>
      <c r="ANU513"/>
      <c r="ANV513"/>
      <c r="ANW513"/>
      <c r="ANX513"/>
      <c r="ANY513"/>
      <c r="ANZ513"/>
      <c r="AOA513"/>
      <c r="AOB513"/>
      <c r="AOC513"/>
      <c r="AOD513"/>
      <c r="AOE513"/>
      <c r="AOF513"/>
      <c r="AOG513"/>
      <c r="AOH513"/>
      <c r="AOI513"/>
      <c r="AOJ513"/>
      <c r="AOK513"/>
      <c r="AOL513"/>
      <c r="AOM513"/>
      <c r="AON513"/>
      <c r="AOO513"/>
      <c r="AOP513"/>
      <c r="AOQ513"/>
      <c r="AOR513"/>
      <c r="AOS513"/>
      <c r="AOT513"/>
      <c r="AOU513"/>
      <c r="AOV513"/>
      <c r="AOW513"/>
      <c r="AOX513"/>
      <c r="AOY513"/>
      <c r="AOZ513"/>
      <c r="APA513"/>
      <c r="APB513"/>
      <c r="APC513"/>
      <c r="APD513"/>
      <c r="APE513"/>
      <c r="APF513"/>
      <c r="APG513"/>
      <c r="APH513"/>
      <c r="API513"/>
      <c r="APJ513"/>
      <c r="APK513"/>
      <c r="APL513"/>
      <c r="APM513"/>
      <c r="APN513"/>
      <c r="APO513"/>
      <c r="APP513"/>
      <c r="APQ513"/>
      <c r="APR513"/>
      <c r="APS513"/>
      <c r="APT513"/>
      <c r="APU513"/>
      <c r="APV513"/>
      <c r="APW513"/>
      <c r="APX513"/>
      <c r="APY513"/>
      <c r="APZ513"/>
      <c r="AQA513"/>
      <c r="AQB513"/>
      <c r="AQC513"/>
      <c r="AQD513"/>
      <c r="AQE513"/>
      <c r="AQF513"/>
      <c r="AQG513"/>
      <c r="AQH513"/>
      <c r="AQI513"/>
      <c r="AQJ513"/>
      <c r="AQK513"/>
      <c r="AQL513"/>
      <c r="AQM513"/>
      <c r="AQN513"/>
      <c r="AQO513"/>
      <c r="AQP513"/>
      <c r="AQQ513"/>
      <c r="AQR513"/>
      <c r="AQS513"/>
      <c r="AQT513"/>
      <c r="AQU513"/>
      <c r="AQV513"/>
      <c r="AQW513"/>
      <c r="AQX513"/>
      <c r="AQY513"/>
      <c r="AQZ513"/>
      <c r="ARA513"/>
      <c r="ARB513"/>
      <c r="ARC513"/>
      <c r="ARD513"/>
      <c r="ARE513"/>
      <c r="ARF513"/>
      <c r="ARG513"/>
      <c r="ARH513"/>
      <c r="ARI513"/>
      <c r="ARJ513"/>
      <c r="ARK513"/>
      <c r="ARL513"/>
      <c r="ARM513"/>
      <c r="ARN513"/>
      <c r="ARO513"/>
      <c r="ARP513"/>
      <c r="ARQ513"/>
      <c r="ARR513"/>
      <c r="ARS513"/>
      <c r="ART513"/>
      <c r="ARU513"/>
      <c r="ARV513"/>
      <c r="ARW513"/>
      <c r="ARX513"/>
      <c r="ARY513"/>
      <c r="ARZ513"/>
      <c r="ASA513"/>
      <c r="ASB513"/>
      <c r="ASC513"/>
      <c r="ASD513"/>
      <c r="ASE513"/>
      <c r="ASF513"/>
      <c r="ASG513"/>
      <c r="ASH513"/>
      <c r="ASI513"/>
      <c r="ASJ513"/>
      <c r="ASK513"/>
      <c r="ASL513"/>
      <c r="ASM513"/>
      <c r="ASN513"/>
      <c r="ASO513"/>
      <c r="ASP513"/>
      <c r="ASQ513"/>
      <c r="ASR513"/>
      <c r="ASS513"/>
      <c r="AST513"/>
      <c r="ASU513"/>
      <c r="ASV513"/>
      <c r="ASW513"/>
      <c r="ASX513"/>
      <c r="ASY513"/>
      <c r="ASZ513"/>
      <c r="ATA513"/>
      <c r="ATB513"/>
      <c r="ATC513"/>
      <c r="ATD513"/>
      <c r="ATE513"/>
      <c r="ATF513"/>
      <c r="ATG513"/>
      <c r="ATH513"/>
      <c r="ATI513"/>
      <c r="ATJ513"/>
      <c r="ATK513"/>
      <c r="ATL513"/>
      <c r="ATM513"/>
      <c r="ATN513"/>
      <c r="ATO513"/>
      <c r="ATP513"/>
      <c r="ATQ513"/>
      <c r="ATR513"/>
      <c r="ATS513"/>
      <c r="ATT513"/>
      <c r="ATU513"/>
      <c r="ATV513"/>
      <c r="ATW513"/>
      <c r="ATX513"/>
      <c r="ATY513"/>
      <c r="ATZ513"/>
      <c r="AUA513"/>
      <c r="AUB513"/>
      <c r="AUC513"/>
      <c r="AUD513"/>
      <c r="AUE513"/>
      <c r="AUF513"/>
      <c r="AUG513"/>
      <c r="AUH513"/>
      <c r="AUI513"/>
      <c r="AUJ513"/>
      <c r="AUK513"/>
      <c r="AUL513"/>
      <c r="AUM513"/>
      <c r="AUN513"/>
      <c r="AUO513"/>
      <c r="AUP513"/>
      <c r="AUQ513"/>
      <c r="AUR513"/>
      <c r="AUS513"/>
      <c r="AUT513"/>
      <c r="AUU513"/>
      <c r="AUV513"/>
      <c r="AUW513"/>
      <c r="AUX513"/>
      <c r="AUY513"/>
      <c r="AUZ513"/>
      <c r="AVA513"/>
      <c r="AVB513"/>
      <c r="AVC513"/>
      <c r="AVD513"/>
      <c r="AVE513"/>
      <c r="AVF513"/>
      <c r="AVG513"/>
      <c r="AVH513"/>
      <c r="AVI513"/>
      <c r="AVJ513"/>
      <c r="AVK513"/>
      <c r="AVL513"/>
      <c r="AVM513"/>
      <c r="AVN513"/>
      <c r="AVO513"/>
      <c r="AVP513"/>
      <c r="AVQ513"/>
      <c r="AVR513"/>
      <c r="AVS513"/>
      <c r="AVT513"/>
      <c r="AVU513"/>
      <c r="AVV513"/>
      <c r="AVW513"/>
      <c r="AVX513"/>
      <c r="AVY513"/>
      <c r="AVZ513"/>
      <c r="AWA513"/>
      <c r="AWB513"/>
      <c r="AWC513"/>
      <c r="AWD513"/>
      <c r="AWE513"/>
      <c r="AWF513"/>
      <c r="AWG513"/>
      <c r="AWH513"/>
      <c r="AWI513"/>
      <c r="AWJ513"/>
      <c r="AWK513"/>
      <c r="AWL513"/>
      <c r="AWM513"/>
      <c r="AWN513"/>
      <c r="AWO513"/>
      <c r="AWP513"/>
      <c r="AWQ513"/>
      <c r="AWR513"/>
      <c r="AWS513"/>
      <c r="AWT513"/>
      <c r="AWU513"/>
      <c r="AWV513"/>
      <c r="AWW513"/>
      <c r="AWX513"/>
      <c r="AWY513"/>
      <c r="AWZ513"/>
      <c r="AXA513"/>
      <c r="AXB513"/>
      <c r="AXC513"/>
      <c r="AXD513"/>
      <c r="AXE513"/>
      <c r="AXF513"/>
      <c r="AXG513"/>
      <c r="AXH513"/>
      <c r="AXI513"/>
      <c r="AXJ513"/>
      <c r="AXK513"/>
      <c r="AXL513"/>
      <c r="AXM513"/>
      <c r="AXN513"/>
      <c r="AXO513"/>
      <c r="AXP513"/>
      <c r="AXQ513"/>
      <c r="AXR513"/>
      <c r="AXS513"/>
      <c r="AXT513"/>
      <c r="AXU513"/>
      <c r="AXV513"/>
      <c r="AXW513"/>
      <c r="AXX513"/>
      <c r="AXY513"/>
      <c r="AXZ513"/>
      <c r="AYA513"/>
      <c r="AYB513"/>
      <c r="AYC513"/>
      <c r="AYD513"/>
      <c r="AYE513"/>
      <c r="AYF513"/>
      <c r="AYG513"/>
      <c r="AYH513"/>
      <c r="AYI513"/>
      <c r="AYJ513"/>
      <c r="AYK513"/>
      <c r="AYL513"/>
      <c r="AYM513"/>
      <c r="AYN513"/>
      <c r="AYO513"/>
      <c r="AYP513"/>
      <c r="AYQ513"/>
      <c r="AYR513"/>
      <c r="AYS513"/>
      <c r="AYT513"/>
      <c r="AYU513"/>
      <c r="AYV513"/>
      <c r="AYW513"/>
      <c r="AYX513"/>
      <c r="AYY513"/>
      <c r="AYZ513"/>
      <c r="AZA513"/>
      <c r="AZB513"/>
      <c r="AZC513"/>
      <c r="AZD513"/>
      <c r="AZE513"/>
      <c r="AZF513"/>
      <c r="AZG513"/>
      <c r="AZH513"/>
      <c r="AZI513"/>
      <c r="AZJ513"/>
      <c r="AZK513"/>
      <c r="AZL513"/>
      <c r="AZM513"/>
      <c r="AZN513"/>
      <c r="AZO513"/>
      <c r="AZP513"/>
      <c r="AZQ513"/>
      <c r="AZR513"/>
      <c r="AZS513"/>
      <c r="AZT513"/>
      <c r="AZU513"/>
      <c r="AZV513"/>
      <c r="AZW513"/>
      <c r="AZX513"/>
      <c r="AZY513"/>
      <c r="AZZ513"/>
      <c r="BAA513"/>
      <c r="BAB513"/>
      <c r="BAC513"/>
      <c r="BAD513"/>
      <c r="BAE513"/>
      <c r="BAF513"/>
      <c r="BAG513"/>
      <c r="BAH513"/>
      <c r="BAI513"/>
      <c r="BAJ513"/>
      <c r="BAK513"/>
      <c r="BAL513"/>
      <c r="BAM513"/>
      <c r="BAN513"/>
      <c r="BAO513"/>
      <c r="BAP513"/>
      <c r="BAQ513"/>
      <c r="BAR513"/>
      <c r="BAS513"/>
      <c r="BAT513"/>
      <c r="BAU513"/>
      <c r="BAV513"/>
      <c r="BAW513"/>
      <c r="BAX513"/>
      <c r="BAY513"/>
      <c r="BAZ513"/>
      <c r="BBA513"/>
      <c r="BBB513"/>
      <c r="BBC513"/>
      <c r="BBD513"/>
      <c r="BBE513"/>
      <c r="BBF513"/>
      <c r="BBG513"/>
      <c r="BBH513"/>
      <c r="BBI513"/>
      <c r="BBJ513"/>
      <c r="BBK513"/>
      <c r="BBL513"/>
      <c r="BBM513"/>
      <c r="BBN513"/>
      <c r="BBO513"/>
      <c r="BBP513"/>
      <c r="BBQ513"/>
      <c r="BBR513"/>
      <c r="BBS513"/>
      <c r="BBT513"/>
      <c r="BBU513"/>
      <c r="BBV513"/>
      <c r="BBW513"/>
      <c r="BBX513"/>
      <c r="BBY513"/>
      <c r="BBZ513"/>
      <c r="BCA513"/>
      <c r="BCB513"/>
      <c r="BCC513"/>
      <c r="BCD513"/>
      <c r="BCE513"/>
      <c r="BCF513"/>
      <c r="BCG513"/>
      <c r="BCH513"/>
      <c r="BCI513"/>
      <c r="BCJ513"/>
      <c r="BCK513"/>
      <c r="BCL513"/>
      <c r="BCM513"/>
      <c r="BCN513"/>
      <c r="BCO513"/>
      <c r="BCP513"/>
      <c r="BCQ513"/>
      <c r="BCR513"/>
      <c r="BCS513"/>
      <c r="BCT513"/>
      <c r="BCU513"/>
      <c r="BCV513"/>
      <c r="BCW513"/>
      <c r="BCX513"/>
      <c r="BCY513"/>
      <c r="BCZ513"/>
      <c r="BDA513"/>
      <c r="BDB513"/>
      <c r="BDC513"/>
      <c r="BDD513"/>
      <c r="BDE513"/>
      <c r="BDF513"/>
      <c r="BDG513"/>
      <c r="BDH513"/>
      <c r="BDI513"/>
      <c r="BDJ513"/>
      <c r="BDK513"/>
      <c r="BDL513"/>
      <c r="BDM513"/>
      <c r="BDN513"/>
      <c r="BDO513"/>
      <c r="BDP513"/>
      <c r="BDQ513"/>
      <c r="BDR513"/>
      <c r="BDS513"/>
      <c r="BDT513"/>
      <c r="BDU513"/>
      <c r="BDV513"/>
      <c r="BDW513"/>
      <c r="BDX513"/>
      <c r="BDY513"/>
      <c r="BDZ513"/>
      <c r="BEA513"/>
      <c r="BEB513"/>
      <c r="BEC513"/>
      <c r="BED513"/>
      <c r="BEE513"/>
      <c r="BEF513"/>
      <c r="BEG513"/>
      <c r="BEH513"/>
      <c r="BEI513"/>
      <c r="BEJ513"/>
      <c r="BEK513"/>
      <c r="BEL513"/>
      <c r="BEM513"/>
      <c r="BEN513"/>
      <c r="BEO513"/>
      <c r="BEP513"/>
      <c r="BEQ513"/>
      <c r="BER513"/>
      <c r="BES513"/>
      <c r="BET513"/>
      <c r="BEU513"/>
      <c r="BEV513"/>
      <c r="BEW513"/>
      <c r="BEX513"/>
      <c r="BEY513"/>
      <c r="BEZ513"/>
      <c r="BFA513"/>
      <c r="BFB513"/>
      <c r="BFC513"/>
      <c r="BFD513"/>
      <c r="BFE513"/>
      <c r="BFF513"/>
      <c r="BFG513"/>
      <c r="BFH513"/>
      <c r="BFI513"/>
      <c r="BFJ513"/>
      <c r="BFK513"/>
      <c r="BFL513"/>
      <c r="BFM513"/>
      <c r="BFN513"/>
      <c r="BFO513"/>
      <c r="BFP513"/>
      <c r="BFQ513"/>
      <c r="BFR513"/>
      <c r="BFS513"/>
      <c r="BFT513"/>
      <c r="BFU513"/>
      <c r="BFV513"/>
      <c r="BFW513"/>
      <c r="BFX513"/>
      <c r="BFY513"/>
      <c r="BFZ513"/>
      <c r="BGA513"/>
      <c r="BGB513"/>
      <c r="BGC513"/>
      <c r="BGD513"/>
      <c r="BGE513"/>
      <c r="BGF513"/>
      <c r="BGG513"/>
      <c r="BGH513"/>
      <c r="BGI513"/>
      <c r="BGJ513"/>
      <c r="BGK513"/>
      <c r="BGL513"/>
      <c r="BGM513"/>
      <c r="BGN513"/>
      <c r="BGO513"/>
      <c r="BGP513"/>
      <c r="BGQ513"/>
      <c r="BGR513"/>
      <c r="BGS513"/>
      <c r="BGT513"/>
      <c r="BGU513"/>
      <c r="BGV513"/>
      <c r="BGW513"/>
      <c r="BGX513"/>
      <c r="BGY513"/>
      <c r="BGZ513"/>
      <c r="BHA513"/>
      <c r="BHB513"/>
      <c r="BHC513"/>
      <c r="BHD513"/>
      <c r="BHE513"/>
      <c r="BHF513"/>
      <c r="BHG513"/>
      <c r="BHH513"/>
      <c r="BHI513"/>
      <c r="BHJ513"/>
      <c r="BHK513"/>
      <c r="BHL513"/>
      <c r="BHM513"/>
      <c r="BHN513"/>
      <c r="BHO513"/>
      <c r="BHP513"/>
      <c r="BHQ513"/>
      <c r="BHR513"/>
      <c r="BHS513"/>
      <c r="BHT513"/>
      <c r="BHU513"/>
      <c r="BHV513"/>
      <c r="BHW513"/>
      <c r="BHX513"/>
      <c r="BHY513"/>
      <c r="BHZ513"/>
      <c r="BIA513"/>
      <c r="BIB513"/>
      <c r="BIC513"/>
      <c r="BID513"/>
      <c r="BIE513"/>
      <c r="BIF513"/>
      <c r="BIG513"/>
      <c r="BIH513"/>
      <c r="BII513"/>
      <c r="BIJ513"/>
      <c r="BIK513"/>
      <c r="BIL513"/>
      <c r="BIM513"/>
      <c r="BIN513"/>
      <c r="BIO513"/>
      <c r="BIP513"/>
      <c r="BIQ513"/>
      <c r="BIR513"/>
      <c r="BIS513"/>
      <c r="BIT513"/>
      <c r="BIU513"/>
      <c r="BIV513"/>
      <c r="BIW513"/>
      <c r="BIX513"/>
      <c r="BIY513"/>
      <c r="BIZ513"/>
      <c r="BJA513"/>
      <c r="BJB513"/>
      <c r="BJC513"/>
      <c r="BJD513"/>
      <c r="BJE513"/>
      <c r="BJF513"/>
      <c r="BJG513"/>
      <c r="BJH513"/>
      <c r="BJI513"/>
      <c r="BJJ513"/>
      <c r="BJK513"/>
      <c r="BJL513"/>
      <c r="BJM513"/>
      <c r="BJN513"/>
      <c r="BJO513"/>
      <c r="BJP513"/>
      <c r="BJQ513"/>
      <c r="BJR513"/>
      <c r="BJS513"/>
      <c r="BJT513"/>
      <c r="BJU513"/>
      <c r="BJV513"/>
      <c r="BJW513"/>
      <c r="BJX513"/>
      <c r="BJY513"/>
      <c r="BJZ513"/>
      <c r="BKA513"/>
      <c r="BKB513"/>
      <c r="BKC513"/>
      <c r="BKD513"/>
      <c r="BKE513"/>
      <c r="BKF513"/>
      <c r="BKG513"/>
      <c r="BKH513"/>
      <c r="BKI513"/>
      <c r="BKJ513"/>
      <c r="BKK513"/>
      <c r="BKL513"/>
      <c r="BKM513"/>
      <c r="BKN513"/>
      <c r="BKO513"/>
      <c r="BKP513"/>
      <c r="BKQ513"/>
      <c r="BKR513"/>
      <c r="BKS513"/>
      <c r="BKT513"/>
      <c r="BKU513"/>
      <c r="BKV513"/>
      <c r="BKW513"/>
      <c r="BKX513"/>
      <c r="BKY513"/>
      <c r="BKZ513"/>
      <c r="BLA513"/>
      <c r="BLB513"/>
      <c r="BLC513"/>
      <c r="BLD513"/>
      <c r="BLE513"/>
      <c r="BLF513"/>
      <c r="BLG513"/>
      <c r="BLH513"/>
      <c r="BLI513"/>
      <c r="BLJ513"/>
      <c r="BLK513"/>
      <c r="BLL513"/>
      <c r="BLM513"/>
      <c r="BLN513"/>
      <c r="BLO513"/>
      <c r="BLP513"/>
      <c r="BLQ513"/>
      <c r="BLR513"/>
      <c r="BLS513"/>
      <c r="BLT513"/>
      <c r="BLU513"/>
      <c r="BLV513"/>
      <c r="BLW513"/>
      <c r="BLX513"/>
      <c r="BLY513"/>
      <c r="BLZ513"/>
      <c r="BMA513"/>
      <c r="BMB513"/>
      <c r="BMC513"/>
      <c r="BMD513"/>
      <c r="BME513"/>
      <c r="BMF513"/>
      <c r="BMG513"/>
      <c r="BMH513"/>
      <c r="BMI513"/>
      <c r="BMJ513"/>
      <c r="BMK513"/>
      <c r="BML513"/>
      <c r="BMM513"/>
      <c r="BMN513"/>
      <c r="BMO513"/>
      <c r="BMP513"/>
      <c r="BMQ513"/>
      <c r="BMR513"/>
    </row>
    <row r="514" spans="1:1708" customFormat="1">
      <c r="A514" s="672" t="s">
        <v>1478</v>
      </c>
      <c r="B514" s="673"/>
      <c r="C514" s="672" t="s">
        <v>1478</v>
      </c>
      <c r="D514" s="672"/>
      <c r="E514" s="674" t="s">
        <v>775</v>
      </c>
      <c r="F514" s="675" t="s">
        <v>776</v>
      </c>
      <c r="G514" s="675" t="s">
        <v>184</v>
      </c>
      <c r="H514" s="675"/>
      <c r="I514" s="675">
        <v>2</v>
      </c>
      <c r="J514" s="675"/>
      <c r="K514" s="675"/>
      <c r="L514" s="675"/>
      <c r="M514" s="675"/>
      <c r="N514" s="677" t="s">
        <v>778</v>
      </c>
      <c r="O514" s="675" t="s">
        <v>1479</v>
      </c>
      <c r="P514" s="675" t="s">
        <v>316</v>
      </c>
      <c r="Q514" s="675"/>
      <c r="R514" s="1025">
        <v>513</v>
      </c>
      <c r="S514" s="1025">
        <v>513</v>
      </c>
      <c r="T514" s="48" t="s">
        <v>202</v>
      </c>
      <c r="U514" s="931"/>
      <c r="V514" s="16"/>
    </row>
    <row r="515" spans="1:1708" customFormat="1">
      <c r="A515" s="568" t="s">
        <v>1480</v>
      </c>
      <c r="B515" s="569"/>
      <c r="C515" s="568" t="s">
        <v>1480</v>
      </c>
      <c r="D515" s="568"/>
      <c r="E515" s="570" t="s">
        <v>768</v>
      </c>
      <c r="F515" s="571" t="s">
        <v>769</v>
      </c>
      <c r="G515" s="571" t="s">
        <v>184</v>
      </c>
      <c r="H515" s="571"/>
      <c r="I515" s="571">
        <v>2</v>
      </c>
      <c r="J515" s="571"/>
      <c r="K515" s="571">
        <v>59.0277211860001</v>
      </c>
      <c r="L515" s="571">
        <v>24.748810774999999</v>
      </c>
      <c r="M515" s="572" t="s">
        <v>770</v>
      </c>
      <c r="N515" s="572"/>
      <c r="O515" s="571" t="s">
        <v>1481</v>
      </c>
      <c r="P515" s="571" t="s">
        <v>316</v>
      </c>
      <c r="Q515" s="571"/>
      <c r="R515" s="1025">
        <v>514</v>
      </c>
      <c r="S515" s="1025">
        <v>514</v>
      </c>
      <c r="T515" s="297"/>
      <c r="U515" s="931"/>
    </row>
    <row r="516" spans="1:1708" customFormat="1">
      <c r="A516" s="568" t="s">
        <v>1482</v>
      </c>
      <c r="B516" s="569"/>
      <c r="C516" s="568" t="s">
        <v>1482</v>
      </c>
      <c r="D516" s="568"/>
      <c r="E516" s="570" t="s">
        <v>775</v>
      </c>
      <c r="F516" s="571" t="s">
        <v>776</v>
      </c>
      <c r="G516" s="571" t="s">
        <v>184</v>
      </c>
      <c r="H516" s="571"/>
      <c r="I516" s="571">
        <v>2</v>
      </c>
      <c r="J516" s="571"/>
      <c r="K516" s="571">
        <v>59.020327606000102</v>
      </c>
      <c r="L516" s="571">
        <v>24.747377426000099</v>
      </c>
      <c r="M516" s="572" t="s">
        <v>778</v>
      </c>
      <c r="N516" s="572"/>
      <c r="O516" s="571" t="s">
        <v>1483</v>
      </c>
      <c r="P516" s="571" t="s">
        <v>316</v>
      </c>
      <c r="Q516" s="571"/>
      <c r="R516" s="1025">
        <v>515</v>
      </c>
      <c r="S516" s="1025">
        <v>515</v>
      </c>
      <c r="T516" s="297"/>
      <c r="U516" s="931"/>
    </row>
    <row r="517" spans="1:1708" customFormat="1">
      <c r="A517" s="568" t="s">
        <v>1484</v>
      </c>
      <c r="B517" s="569"/>
      <c r="C517" s="568" t="s">
        <v>1484</v>
      </c>
      <c r="D517" s="568"/>
      <c r="E517" s="570" t="s">
        <v>768</v>
      </c>
      <c r="F517" s="571" t="s">
        <v>769</v>
      </c>
      <c r="G517" s="571" t="s">
        <v>184</v>
      </c>
      <c r="H517" s="571"/>
      <c r="I517" s="571">
        <v>2</v>
      </c>
      <c r="J517" s="571"/>
      <c r="K517" s="571">
        <v>59.017011208</v>
      </c>
      <c r="L517" s="571">
        <v>24.7477272880001</v>
      </c>
      <c r="M517" s="572" t="s">
        <v>770</v>
      </c>
      <c r="N517" s="572"/>
      <c r="O517" s="571" t="s">
        <v>1485</v>
      </c>
      <c r="P517" s="571" t="s">
        <v>316</v>
      </c>
      <c r="Q517" s="571"/>
      <c r="R517" s="1025">
        <v>516</v>
      </c>
      <c r="S517" s="1025">
        <v>516</v>
      </c>
      <c r="T517" s="297"/>
      <c r="U517" s="931"/>
    </row>
    <row r="518" spans="1:1708" customFormat="1">
      <c r="A518" s="568" t="s">
        <v>1486</v>
      </c>
      <c r="B518" s="569"/>
      <c r="C518" s="568" t="s">
        <v>1486</v>
      </c>
      <c r="D518" s="568"/>
      <c r="E518" s="570" t="s">
        <v>768</v>
      </c>
      <c r="F518" s="571" t="s">
        <v>769</v>
      </c>
      <c r="G518" s="571" t="s">
        <v>184</v>
      </c>
      <c r="H518" s="571"/>
      <c r="I518" s="571">
        <v>2</v>
      </c>
      <c r="J518" s="571"/>
      <c r="K518" s="571">
        <v>59.016118087000102</v>
      </c>
      <c r="L518" s="571">
        <v>24.747894460000101</v>
      </c>
      <c r="M518" s="572" t="s">
        <v>770</v>
      </c>
      <c r="N518" s="572"/>
      <c r="O518" s="571" t="s">
        <v>1487</v>
      </c>
      <c r="P518" s="571" t="s">
        <v>316</v>
      </c>
      <c r="Q518" s="571"/>
      <c r="R518" s="1025">
        <v>517</v>
      </c>
      <c r="S518" s="1025">
        <v>517</v>
      </c>
      <c r="T518" s="297"/>
      <c r="U518" s="931"/>
    </row>
    <row r="519" spans="1:1708" customFormat="1">
      <c r="A519" s="568" t="s">
        <v>1488</v>
      </c>
      <c r="B519" s="569"/>
      <c r="C519" s="568" t="s">
        <v>1488</v>
      </c>
      <c r="D519" s="568"/>
      <c r="E519" s="570" t="s">
        <v>768</v>
      </c>
      <c r="F519" s="571" t="s">
        <v>769</v>
      </c>
      <c r="G519" s="571" t="s">
        <v>184</v>
      </c>
      <c r="H519" s="571"/>
      <c r="I519" s="571">
        <v>2</v>
      </c>
      <c r="J519" s="571"/>
      <c r="K519" s="571">
        <v>59.015228864999997</v>
      </c>
      <c r="L519" s="571">
        <v>24.748126341999999</v>
      </c>
      <c r="M519" s="572" t="s">
        <v>770</v>
      </c>
      <c r="N519" s="572"/>
      <c r="O519" s="571" t="s">
        <v>1489</v>
      </c>
      <c r="P519" s="571" t="s">
        <v>316</v>
      </c>
      <c r="Q519" s="571"/>
      <c r="R519" s="1025">
        <v>518</v>
      </c>
      <c r="S519" s="1025">
        <v>518</v>
      </c>
      <c r="T519" s="297"/>
      <c r="U519" s="931"/>
    </row>
    <row r="520" spans="1:1708" customFormat="1">
      <c r="A520" s="568" t="s">
        <v>1490</v>
      </c>
      <c r="B520" s="569"/>
      <c r="C520" s="568" t="s">
        <v>1490</v>
      </c>
      <c r="D520" s="568"/>
      <c r="E520" s="570" t="s">
        <v>784</v>
      </c>
      <c r="F520" s="571" t="s">
        <v>785</v>
      </c>
      <c r="G520" s="571" t="s">
        <v>184</v>
      </c>
      <c r="H520" s="571"/>
      <c r="I520" s="571">
        <v>2</v>
      </c>
      <c r="J520" s="571"/>
      <c r="K520" s="571">
        <v>59.014363676000102</v>
      </c>
      <c r="L520" s="571">
        <v>24.748401670000099</v>
      </c>
      <c r="M520" s="572" t="s">
        <v>1388</v>
      </c>
      <c r="N520" s="572"/>
      <c r="O520" s="571" t="s">
        <v>1491</v>
      </c>
      <c r="P520" s="571" t="s">
        <v>316</v>
      </c>
      <c r="Q520" s="571"/>
      <c r="R520" s="1025">
        <v>519</v>
      </c>
      <c r="S520" s="1025">
        <v>519</v>
      </c>
      <c r="T520" s="297"/>
      <c r="U520" s="931"/>
    </row>
    <row r="521" spans="1:1708" customFormat="1">
      <c r="A521" s="568" t="s">
        <v>1492</v>
      </c>
      <c r="B521" s="569"/>
      <c r="C521" s="568" t="s">
        <v>1492</v>
      </c>
      <c r="D521" s="568"/>
      <c r="E521" s="570" t="s">
        <v>768</v>
      </c>
      <c r="F521" s="571" t="s">
        <v>769</v>
      </c>
      <c r="G521" s="571" t="s">
        <v>184</v>
      </c>
      <c r="H521" s="571"/>
      <c r="I521" s="571">
        <v>2</v>
      </c>
      <c r="J521" s="571"/>
      <c r="K521" s="571">
        <v>59.013461018000001</v>
      </c>
      <c r="L521" s="571">
        <v>24.7487216490001</v>
      </c>
      <c r="M521" s="572" t="s">
        <v>770</v>
      </c>
      <c r="N521" s="572"/>
      <c r="O521" s="571" t="s">
        <v>1493</v>
      </c>
      <c r="P521" s="571" t="s">
        <v>316</v>
      </c>
      <c r="Q521" s="571"/>
      <c r="R521" s="1025">
        <v>520</v>
      </c>
      <c r="S521" s="1025">
        <v>520</v>
      </c>
      <c r="T521" s="297"/>
      <c r="U521" s="931"/>
      <c r="W521" s="16"/>
      <c r="X521" s="16"/>
      <c r="Y521" s="16"/>
      <c r="Z521" s="16"/>
      <c r="AA521" s="16"/>
      <c r="AB521" s="16"/>
      <c r="AC521" s="16"/>
      <c r="AD521" s="16"/>
      <c r="AE521" s="16"/>
      <c r="AF521" s="16"/>
      <c r="AG521" s="16"/>
      <c r="AH521" s="16"/>
      <c r="AI521" s="16"/>
      <c r="AJ521" s="16"/>
      <c r="AK521" s="16"/>
      <c r="AL521" s="16"/>
      <c r="AM521" s="16"/>
      <c r="AN521" s="16"/>
      <c r="AO521" s="16"/>
      <c r="AP521" s="16"/>
      <c r="AQ521" s="16"/>
      <c r="AR521" s="16"/>
      <c r="AS521" s="16"/>
      <c r="AT521" s="16"/>
      <c r="AU521" s="16"/>
      <c r="AV521" s="16"/>
      <c r="AW521" s="16"/>
      <c r="AX521" s="16"/>
      <c r="AY521" s="16"/>
      <c r="AZ521" s="16"/>
      <c r="BA521" s="16"/>
      <c r="BB521" s="16"/>
      <c r="BC521" s="16"/>
      <c r="BD521" s="16"/>
      <c r="BE521" s="16"/>
      <c r="BF521" s="16"/>
      <c r="BG521" s="16"/>
      <c r="BH521" s="16"/>
      <c r="BI521" s="16"/>
      <c r="BJ521" s="16"/>
      <c r="BK521" s="16"/>
      <c r="BL521" s="16"/>
      <c r="BM521" s="16"/>
      <c r="BN521" s="16"/>
      <c r="BO521" s="16"/>
      <c r="BP521" s="16"/>
      <c r="BQ521" s="16"/>
      <c r="BR521" s="16"/>
      <c r="BS521" s="16"/>
      <c r="BT521" s="16"/>
      <c r="BU521" s="16"/>
      <c r="BV521" s="16"/>
      <c r="BW521" s="16"/>
      <c r="BX521" s="16"/>
      <c r="BY521" s="16"/>
      <c r="BZ521" s="16"/>
      <c r="CA521" s="16"/>
      <c r="CB521" s="16"/>
      <c r="CC521" s="16"/>
      <c r="CD521" s="16"/>
      <c r="CE521" s="16"/>
      <c r="CF521" s="16"/>
      <c r="CG521" s="16"/>
      <c r="CH521" s="16"/>
      <c r="CI521" s="16"/>
      <c r="CJ521" s="16"/>
      <c r="CK521" s="16"/>
      <c r="CL521" s="16"/>
      <c r="CM521" s="16"/>
      <c r="CN521" s="16"/>
      <c r="CO521" s="16"/>
      <c r="CP521" s="16"/>
      <c r="CQ521" s="16"/>
      <c r="CR521" s="16"/>
      <c r="CS521" s="16"/>
      <c r="CT521" s="16"/>
      <c r="CU521" s="16"/>
      <c r="CV521" s="16"/>
      <c r="CW521" s="16"/>
      <c r="CX521" s="16"/>
      <c r="CY521" s="16"/>
      <c r="CZ521" s="16"/>
      <c r="DA521" s="16"/>
      <c r="DB521" s="16"/>
      <c r="DC521" s="16"/>
      <c r="DD521" s="16"/>
      <c r="DE521" s="16"/>
      <c r="DF521" s="16"/>
      <c r="DG521" s="16"/>
      <c r="DH521" s="16"/>
      <c r="DI521" s="16"/>
      <c r="DJ521" s="16"/>
      <c r="DK521" s="16"/>
      <c r="DL521" s="16"/>
      <c r="DM521" s="16"/>
      <c r="DN521" s="16"/>
      <c r="DO521" s="16"/>
      <c r="DP521" s="16"/>
      <c r="DQ521" s="16"/>
      <c r="DR521" s="16"/>
      <c r="DS521" s="16"/>
      <c r="DT521" s="16"/>
      <c r="DU521" s="16"/>
      <c r="DV521" s="16"/>
      <c r="DW521" s="16"/>
      <c r="DX521" s="16"/>
      <c r="DY521" s="16"/>
      <c r="DZ521" s="16"/>
      <c r="EA521" s="16"/>
      <c r="EB521" s="16"/>
      <c r="EC521" s="16"/>
      <c r="ED521" s="16"/>
      <c r="EE521" s="16"/>
      <c r="EF521" s="16"/>
      <c r="EG521" s="16"/>
      <c r="EH521" s="16"/>
      <c r="EI521" s="16"/>
      <c r="EJ521" s="16"/>
      <c r="EK521" s="16"/>
      <c r="EL521" s="16"/>
      <c r="EM521" s="16"/>
      <c r="EN521" s="16"/>
      <c r="EO521" s="16"/>
      <c r="EP521" s="16"/>
      <c r="EQ521" s="16"/>
      <c r="ER521" s="16"/>
      <c r="ES521" s="16"/>
      <c r="ET521" s="16"/>
      <c r="EU521" s="16"/>
      <c r="EV521" s="16"/>
      <c r="EW521" s="16"/>
      <c r="EX521" s="16"/>
      <c r="EY521" s="16"/>
      <c r="EZ521" s="16"/>
      <c r="FA521" s="16"/>
      <c r="FB521" s="16"/>
      <c r="FC521" s="16"/>
      <c r="FD521" s="16"/>
      <c r="FE521" s="16"/>
      <c r="FF521" s="16"/>
      <c r="FG521" s="16"/>
      <c r="FH521" s="16"/>
      <c r="FI521" s="16"/>
      <c r="FJ521" s="16"/>
      <c r="FK521" s="16"/>
      <c r="FL521" s="16"/>
      <c r="FM521" s="16"/>
      <c r="FN521" s="16"/>
      <c r="FO521" s="16"/>
      <c r="FP521" s="16"/>
      <c r="FQ521" s="16"/>
      <c r="FR521" s="16"/>
      <c r="FS521" s="16"/>
      <c r="FT521" s="16"/>
      <c r="FU521" s="16"/>
      <c r="FV521" s="16"/>
      <c r="FW521" s="16"/>
      <c r="FX521" s="16"/>
      <c r="FY521" s="16"/>
      <c r="FZ521" s="16"/>
      <c r="GA521" s="16"/>
      <c r="GB521" s="16"/>
      <c r="GC521" s="16"/>
      <c r="GD521" s="16"/>
      <c r="GE521" s="16"/>
      <c r="GF521" s="16"/>
      <c r="GG521" s="16"/>
      <c r="GH521" s="16"/>
      <c r="GI521" s="16"/>
      <c r="GJ521" s="16"/>
      <c r="GK521" s="16"/>
      <c r="GL521" s="16"/>
      <c r="GM521" s="16"/>
      <c r="GN521" s="16"/>
      <c r="GO521" s="16"/>
      <c r="GP521" s="16"/>
      <c r="GQ521" s="16"/>
      <c r="GR521" s="16"/>
      <c r="GS521" s="16"/>
      <c r="GT521" s="16"/>
      <c r="GU521" s="16"/>
      <c r="GV521" s="16"/>
      <c r="GW521" s="16"/>
      <c r="GX521" s="16"/>
      <c r="GY521" s="16"/>
      <c r="GZ521" s="16"/>
      <c r="HA521" s="16"/>
      <c r="HB521" s="16"/>
      <c r="HC521" s="16"/>
      <c r="HD521" s="16"/>
      <c r="HE521" s="16"/>
      <c r="HF521" s="16"/>
      <c r="HG521" s="16"/>
      <c r="HH521" s="16"/>
      <c r="HI521" s="16"/>
      <c r="HJ521" s="16"/>
      <c r="HK521" s="16"/>
      <c r="HL521" s="16"/>
      <c r="HM521" s="16"/>
      <c r="HN521" s="16"/>
      <c r="HO521" s="16"/>
      <c r="HP521" s="16"/>
      <c r="HQ521" s="16"/>
      <c r="HR521" s="16"/>
      <c r="HS521" s="16"/>
      <c r="HT521" s="16"/>
      <c r="HU521" s="16"/>
      <c r="HV521" s="16"/>
      <c r="HW521" s="16"/>
      <c r="HX521" s="16"/>
      <c r="HY521" s="16"/>
      <c r="HZ521" s="16"/>
      <c r="IA521" s="16"/>
      <c r="IB521" s="16"/>
      <c r="IC521" s="16"/>
      <c r="ID521" s="16"/>
      <c r="IE521" s="16"/>
      <c r="IF521" s="16"/>
      <c r="IG521" s="16"/>
      <c r="IH521" s="16"/>
      <c r="II521" s="16"/>
      <c r="IJ521" s="16"/>
      <c r="IK521" s="16"/>
      <c r="IL521" s="16"/>
      <c r="IM521" s="16"/>
      <c r="IN521" s="16"/>
      <c r="IO521" s="16"/>
      <c r="IP521" s="16"/>
      <c r="IQ521" s="16"/>
      <c r="IR521" s="16"/>
      <c r="IS521" s="16"/>
      <c r="IT521" s="16"/>
      <c r="IU521" s="16"/>
      <c r="IV521" s="16"/>
      <c r="IW521" s="16"/>
      <c r="IX521" s="16"/>
      <c r="IY521" s="16"/>
      <c r="IZ521" s="16"/>
      <c r="JA521" s="16"/>
      <c r="JB521" s="16"/>
      <c r="JC521" s="16"/>
      <c r="JD521" s="16"/>
      <c r="JE521" s="16"/>
      <c r="JF521" s="16"/>
      <c r="JG521" s="16"/>
      <c r="JH521" s="16"/>
      <c r="JI521" s="16"/>
      <c r="JJ521" s="16"/>
      <c r="JK521" s="16"/>
      <c r="JL521" s="16"/>
      <c r="JM521" s="16"/>
      <c r="JN521" s="16"/>
      <c r="JO521" s="16"/>
      <c r="JP521" s="16"/>
      <c r="JQ521" s="16"/>
      <c r="JR521" s="16"/>
      <c r="JS521" s="16"/>
      <c r="JT521" s="16"/>
      <c r="JU521" s="16"/>
      <c r="JV521" s="16"/>
      <c r="JW521" s="16"/>
      <c r="JX521" s="16"/>
      <c r="JY521" s="16"/>
      <c r="JZ521" s="16"/>
      <c r="KA521" s="16"/>
      <c r="KB521" s="16"/>
      <c r="KC521" s="16"/>
      <c r="KD521" s="16"/>
      <c r="KE521" s="16"/>
      <c r="KF521" s="16"/>
      <c r="KG521" s="16"/>
      <c r="KH521" s="16"/>
      <c r="KI521" s="16"/>
      <c r="KJ521" s="16"/>
      <c r="KK521" s="16"/>
      <c r="KL521" s="16"/>
      <c r="KM521" s="16"/>
      <c r="KN521" s="16"/>
      <c r="KO521" s="16"/>
      <c r="KP521" s="16"/>
      <c r="KQ521" s="16"/>
      <c r="KR521" s="16"/>
      <c r="KS521" s="16"/>
      <c r="KT521" s="16"/>
      <c r="KU521" s="16"/>
      <c r="KV521" s="16"/>
      <c r="KW521" s="16"/>
      <c r="KX521" s="16"/>
      <c r="KY521" s="16"/>
      <c r="KZ521" s="16"/>
      <c r="LA521" s="16"/>
      <c r="LB521" s="16"/>
      <c r="LC521" s="16"/>
      <c r="LD521" s="16"/>
      <c r="LE521" s="16"/>
      <c r="LF521" s="16"/>
      <c r="LG521" s="16"/>
      <c r="LH521" s="16"/>
      <c r="LI521" s="16"/>
      <c r="LJ521" s="16"/>
      <c r="LK521" s="16"/>
      <c r="LL521" s="16"/>
      <c r="LM521" s="16"/>
      <c r="LN521" s="16"/>
      <c r="LO521" s="16"/>
      <c r="LP521" s="16"/>
      <c r="LQ521" s="16"/>
      <c r="LR521" s="16"/>
      <c r="LS521" s="16"/>
      <c r="LT521" s="16"/>
      <c r="LU521" s="16"/>
      <c r="LV521" s="16"/>
      <c r="LW521" s="16"/>
      <c r="LX521" s="16"/>
      <c r="LY521" s="16"/>
      <c r="LZ521" s="16"/>
      <c r="MA521" s="16"/>
      <c r="MB521" s="16"/>
      <c r="MC521" s="16"/>
      <c r="MD521" s="16"/>
      <c r="ME521" s="16"/>
      <c r="MF521" s="16"/>
      <c r="MG521" s="16"/>
      <c r="MH521" s="16"/>
      <c r="MI521" s="16"/>
      <c r="MJ521" s="16"/>
      <c r="MK521" s="16"/>
      <c r="ML521" s="16"/>
      <c r="MM521" s="16"/>
      <c r="MN521" s="16"/>
      <c r="MO521" s="16"/>
      <c r="MP521" s="16"/>
      <c r="MQ521" s="16"/>
      <c r="MR521" s="16"/>
      <c r="MS521" s="16"/>
      <c r="MT521" s="16"/>
      <c r="MU521" s="16"/>
      <c r="MV521" s="16"/>
      <c r="MW521" s="16"/>
      <c r="MX521" s="16"/>
      <c r="MY521" s="16"/>
      <c r="MZ521" s="16"/>
      <c r="NA521" s="16"/>
      <c r="NB521" s="16"/>
      <c r="NC521" s="16"/>
      <c r="ND521" s="16"/>
      <c r="NE521" s="16"/>
      <c r="NF521" s="16"/>
      <c r="NG521" s="16"/>
      <c r="NH521" s="16"/>
      <c r="NI521" s="16"/>
      <c r="NJ521" s="16"/>
      <c r="NK521" s="16"/>
      <c r="NL521" s="16"/>
      <c r="NM521" s="16"/>
      <c r="NN521" s="16"/>
      <c r="NO521" s="16"/>
      <c r="NP521" s="16"/>
      <c r="NQ521" s="16"/>
      <c r="NR521" s="16"/>
      <c r="NS521" s="16"/>
      <c r="NT521" s="16"/>
      <c r="NU521" s="16"/>
      <c r="NV521" s="16"/>
      <c r="NW521" s="16"/>
      <c r="NX521" s="16"/>
      <c r="NY521" s="16"/>
      <c r="NZ521" s="16"/>
      <c r="OA521" s="16"/>
      <c r="OB521" s="16"/>
      <c r="OC521" s="16"/>
      <c r="OD521" s="16"/>
      <c r="OE521" s="16"/>
      <c r="OF521" s="16"/>
      <c r="OG521" s="16"/>
      <c r="OH521" s="16"/>
      <c r="OI521" s="16"/>
      <c r="OJ521" s="16"/>
      <c r="OK521" s="16"/>
      <c r="OL521" s="16"/>
      <c r="OM521" s="16"/>
      <c r="ON521" s="16"/>
      <c r="OO521" s="16"/>
      <c r="OP521" s="16"/>
      <c r="OQ521" s="16"/>
      <c r="OR521" s="16"/>
      <c r="OS521" s="16"/>
      <c r="OT521" s="16"/>
      <c r="OU521" s="16"/>
      <c r="OV521" s="16"/>
      <c r="OW521" s="16"/>
      <c r="OX521" s="16"/>
      <c r="OY521" s="16"/>
      <c r="OZ521" s="16"/>
      <c r="PA521" s="16"/>
      <c r="PB521" s="16"/>
      <c r="PC521" s="16"/>
      <c r="PD521" s="16"/>
      <c r="PE521" s="16"/>
      <c r="PF521" s="16"/>
      <c r="PG521" s="16"/>
      <c r="PH521" s="16"/>
      <c r="PI521" s="16"/>
      <c r="PJ521" s="16"/>
      <c r="PK521" s="16"/>
      <c r="PL521" s="16"/>
      <c r="PM521" s="16"/>
      <c r="PN521" s="16"/>
      <c r="PO521" s="16"/>
      <c r="PP521" s="16"/>
      <c r="PQ521" s="16"/>
      <c r="PR521" s="16"/>
      <c r="PS521" s="16"/>
      <c r="PT521" s="16"/>
      <c r="PU521" s="16"/>
      <c r="PV521" s="16"/>
      <c r="PW521" s="16"/>
      <c r="PX521" s="16"/>
      <c r="PY521" s="16"/>
      <c r="PZ521" s="16"/>
      <c r="QA521" s="16"/>
      <c r="QB521" s="16"/>
      <c r="QC521" s="16"/>
      <c r="QD521" s="16"/>
      <c r="QE521" s="16"/>
      <c r="QF521" s="16"/>
      <c r="QG521" s="16"/>
      <c r="QH521" s="16"/>
      <c r="QI521" s="16"/>
      <c r="QJ521" s="16"/>
      <c r="QK521" s="16"/>
      <c r="QL521" s="16"/>
      <c r="QM521" s="16"/>
      <c r="QN521" s="16"/>
      <c r="QO521" s="16"/>
      <c r="QP521" s="16"/>
      <c r="QQ521" s="16"/>
      <c r="QR521" s="16"/>
      <c r="QS521" s="16"/>
      <c r="QT521" s="16"/>
      <c r="QU521" s="16"/>
      <c r="QV521" s="16"/>
      <c r="QW521" s="16"/>
      <c r="QX521" s="16"/>
      <c r="QY521" s="16"/>
      <c r="QZ521" s="16"/>
      <c r="RA521" s="16"/>
      <c r="RB521" s="16"/>
      <c r="RC521" s="16"/>
      <c r="RD521" s="16"/>
      <c r="RE521" s="16"/>
      <c r="RF521" s="16"/>
      <c r="RG521" s="16"/>
      <c r="RH521" s="16"/>
      <c r="RI521" s="16"/>
      <c r="RJ521" s="16"/>
      <c r="RK521" s="16"/>
      <c r="RL521" s="16"/>
      <c r="RM521" s="16"/>
      <c r="RN521" s="16"/>
      <c r="RO521" s="16"/>
      <c r="RP521" s="16"/>
      <c r="RQ521" s="16"/>
      <c r="RR521" s="16"/>
      <c r="RS521" s="16"/>
      <c r="RT521" s="16"/>
      <c r="RU521" s="16"/>
      <c r="RV521" s="16"/>
      <c r="RW521" s="16"/>
      <c r="RX521" s="16"/>
      <c r="RY521" s="16"/>
      <c r="RZ521" s="16"/>
      <c r="SA521" s="16"/>
      <c r="SB521" s="16"/>
      <c r="SC521" s="16"/>
      <c r="SD521" s="16"/>
      <c r="SE521" s="16"/>
      <c r="SF521" s="16"/>
      <c r="SG521" s="16"/>
      <c r="SH521" s="16"/>
      <c r="SI521" s="16"/>
      <c r="SJ521" s="16"/>
      <c r="SK521" s="16"/>
      <c r="SL521" s="16"/>
      <c r="SM521" s="16"/>
      <c r="SN521" s="16"/>
      <c r="SO521" s="16"/>
      <c r="SP521" s="16"/>
      <c r="SQ521" s="16"/>
      <c r="SR521" s="16"/>
      <c r="SS521" s="16"/>
      <c r="ST521" s="16"/>
      <c r="SU521" s="16"/>
      <c r="SV521" s="16"/>
      <c r="SW521" s="16"/>
      <c r="SX521" s="16"/>
      <c r="SY521" s="16"/>
      <c r="SZ521" s="16"/>
      <c r="TA521" s="16"/>
      <c r="TB521" s="16"/>
      <c r="TC521" s="16"/>
      <c r="TD521" s="16"/>
      <c r="TE521" s="16"/>
      <c r="TF521" s="16"/>
      <c r="TG521" s="16"/>
      <c r="TH521" s="16"/>
      <c r="TI521" s="16"/>
      <c r="TJ521" s="16"/>
      <c r="TK521" s="16"/>
      <c r="TL521" s="16"/>
      <c r="TM521" s="16"/>
      <c r="TN521" s="16"/>
      <c r="TO521" s="16"/>
      <c r="TP521" s="16"/>
      <c r="TQ521" s="16"/>
      <c r="TR521" s="16"/>
      <c r="TS521" s="16"/>
      <c r="TT521" s="16"/>
      <c r="TU521" s="16"/>
      <c r="TV521" s="16"/>
      <c r="TW521" s="16"/>
      <c r="TX521" s="16"/>
      <c r="TY521" s="16"/>
      <c r="TZ521" s="16"/>
      <c r="UA521" s="16"/>
      <c r="UB521" s="16"/>
      <c r="UC521" s="16"/>
      <c r="UD521" s="16"/>
      <c r="UE521" s="16"/>
      <c r="UF521" s="16"/>
      <c r="UG521" s="16"/>
      <c r="UH521" s="16"/>
      <c r="UI521" s="16"/>
      <c r="UJ521" s="16"/>
      <c r="UK521" s="16"/>
      <c r="UL521" s="16"/>
      <c r="UM521" s="16"/>
      <c r="UN521" s="16"/>
      <c r="UO521" s="16"/>
      <c r="UP521" s="16"/>
      <c r="UQ521" s="16"/>
      <c r="UR521" s="16"/>
      <c r="US521" s="16"/>
      <c r="UT521" s="16"/>
      <c r="UU521" s="16"/>
      <c r="UV521" s="16"/>
      <c r="UW521" s="16"/>
      <c r="UX521" s="16"/>
      <c r="UY521" s="16"/>
      <c r="UZ521" s="16"/>
      <c r="VA521" s="16"/>
      <c r="VB521" s="16"/>
      <c r="VC521" s="16"/>
      <c r="VD521" s="16"/>
      <c r="VE521" s="16"/>
      <c r="VF521" s="16"/>
      <c r="VG521" s="16"/>
      <c r="VH521" s="16"/>
      <c r="VI521" s="16"/>
      <c r="VJ521" s="16"/>
      <c r="VK521" s="16"/>
      <c r="VL521" s="16"/>
      <c r="VM521" s="16"/>
      <c r="VN521" s="16"/>
      <c r="VO521" s="16"/>
      <c r="VP521" s="16"/>
      <c r="VQ521" s="16"/>
      <c r="VR521" s="16"/>
      <c r="VS521" s="16"/>
      <c r="VT521" s="16"/>
      <c r="VU521" s="16"/>
      <c r="VV521" s="16"/>
      <c r="VW521" s="16"/>
      <c r="VX521" s="16"/>
      <c r="VY521" s="16"/>
      <c r="VZ521" s="16"/>
      <c r="WA521" s="16"/>
      <c r="WB521" s="16"/>
      <c r="WC521" s="16"/>
      <c r="WD521" s="16"/>
      <c r="WE521" s="16"/>
      <c r="WF521" s="16"/>
      <c r="WG521" s="16"/>
      <c r="WH521" s="16"/>
      <c r="WI521" s="16"/>
      <c r="WJ521" s="16"/>
      <c r="WK521" s="16"/>
      <c r="WL521" s="16"/>
      <c r="WM521" s="16"/>
      <c r="WN521" s="16"/>
      <c r="WO521" s="16"/>
      <c r="WP521" s="16"/>
      <c r="WQ521" s="16"/>
      <c r="WR521" s="16"/>
      <c r="WS521" s="16"/>
      <c r="WT521" s="16"/>
      <c r="WU521" s="16"/>
      <c r="WV521" s="16"/>
      <c r="WW521" s="16"/>
      <c r="WX521" s="16"/>
      <c r="WY521" s="16"/>
      <c r="WZ521" s="16"/>
      <c r="XA521" s="16"/>
      <c r="XB521" s="16"/>
      <c r="XC521" s="16"/>
      <c r="XD521" s="16"/>
      <c r="XE521" s="16"/>
      <c r="XF521" s="16"/>
      <c r="XG521" s="16"/>
      <c r="XH521" s="16"/>
      <c r="XI521" s="16"/>
      <c r="XJ521" s="16"/>
      <c r="XK521" s="16"/>
      <c r="XL521" s="16"/>
      <c r="XM521" s="16"/>
      <c r="XN521" s="16"/>
      <c r="XO521" s="16"/>
      <c r="XP521" s="16"/>
      <c r="XQ521" s="16"/>
      <c r="XR521" s="16"/>
      <c r="XS521" s="16"/>
      <c r="XT521" s="16"/>
      <c r="XU521" s="16"/>
      <c r="XV521" s="16"/>
      <c r="XW521" s="16"/>
      <c r="XX521" s="16"/>
      <c r="XY521" s="16"/>
      <c r="XZ521" s="16"/>
      <c r="YA521" s="16"/>
      <c r="YB521" s="16"/>
      <c r="YC521" s="16"/>
      <c r="YD521" s="16"/>
      <c r="YE521" s="16"/>
      <c r="YF521" s="16"/>
      <c r="YG521" s="16"/>
      <c r="YH521" s="16"/>
      <c r="YI521" s="16"/>
      <c r="YJ521" s="16"/>
      <c r="YK521" s="16"/>
      <c r="YL521" s="16"/>
      <c r="YM521" s="16"/>
      <c r="YN521" s="16"/>
      <c r="YO521" s="16"/>
      <c r="YP521" s="16"/>
      <c r="YQ521" s="16"/>
      <c r="YR521" s="16"/>
      <c r="YS521" s="16"/>
      <c r="YT521" s="16"/>
      <c r="YU521" s="16"/>
      <c r="YV521" s="16"/>
      <c r="YW521" s="16"/>
      <c r="YX521" s="16"/>
      <c r="YY521" s="16"/>
      <c r="YZ521" s="16"/>
      <c r="ZA521" s="16"/>
      <c r="ZB521" s="16"/>
      <c r="ZC521" s="16"/>
      <c r="ZD521" s="16"/>
      <c r="ZE521" s="16"/>
      <c r="ZF521" s="16"/>
      <c r="ZG521" s="16"/>
      <c r="ZH521" s="16"/>
      <c r="ZI521" s="16"/>
      <c r="ZJ521" s="16"/>
      <c r="ZK521" s="16"/>
      <c r="ZL521" s="16"/>
      <c r="ZM521" s="16"/>
      <c r="ZN521" s="16"/>
      <c r="ZO521" s="16"/>
      <c r="ZP521" s="16"/>
      <c r="ZQ521" s="16"/>
      <c r="ZR521" s="16"/>
      <c r="ZS521" s="16"/>
      <c r="ZT521" s="16"/>
      <c r="ZU521" s="16"/>
      <c r="ZV521" s="16"/>
      <c r="ZW521" s="16"/>
      <c r="ZX521" s="16"/>
      <c r="ZY521" s="16"/>
      <c r="ZZ521" s="16"/>
      <c r="AAA521" s="16"/>
      <c r="AAB521" s="16"/>
      <c r="AAC521" s="16"/>
      <c r="AAD521" s="16"/>
      <c r="AAE521" s="16"/>
      <c r="AAF521" s="16"/>
      <c r="AAG521" s="16"/>
      <c r="AAH521" s="16"/>
      <c r="AAI521" s="16"/>
      <c r="AAJ521" s="16"/>
      <c r="AAK521" s="16"/>
      <c r="AAL521" s="16"/>
      <c r="AAM521" s="16"/>
      <c r="AAN521" s="16"/>
      <c r="AAO521" s="16"/>
      <c r="AAP521" s="16"/>
      <c r="AAQ521" s="16"/>
      <c r="AAR521" s="16"/>
      <c r="AAS521" s="16"/>
      <c r="AAT521" s="16"/>
      <c r="AAU521" s="16"/>
      <c r="AAV521" s="16"/>
      <c r="AAW521" s="16"/>
      <c r="AAX521" s="16"/>
      <c r="AAY521" s="16"/>
      <c r="AAZ521" s="16"/>
      <c r="ABA521" s="16"/>
      <c r="ABB521" s="16"/>
      <c r="ABC521" s="16"/>
      <c r="ABD521" s="16"/>
      <c r="ABE521" s="16"/>
      <c r="ABF521" s="16"/>
      <c r="ABG521" s="16"/>
      <c r="ABH521" s="16"/>
      <c r="ABI521" s="16"/>
      <c r="ABJ521" s="16"/>
      <c r="ABK521" s="16"/>
      <c r="ABL521" s="16"/>
      <c r="ABM521" s="16"/>
      <c r="ABN521" s="16"/>
      <c r="ABO521" s="16"/>
      <c r="ABP521" s="16"/>
      <c r="ABQ521" s="16"/>
      <c r="ABR521" s="16"/>
      <c r="ABS521" s="16"/>
      <c r="ABT521" s="16"/>
      <c r="ABU521" s="16"/>
      <c r="ABV521" s="16"/>
      <c r="ABW521" s="16"/>
      <c r="ABX521" s="16"/>
      <c r="ABY521" s="16"/>
      <c r="ABZ521" s="16"/>
      <c r="ACA521" s="16"/>
      <c r="ACB521" s="16"/>
      <c r="ACC521" s="16"/>
      <c r="ACD521" s="16"/>
      <c r="ACE521" s="16"/>
      <c r="ACF521" s="16"/>
      <c r="ACG521" s="16"/>
      <c r="ACH521" s="16"/>
      <c r="ACI521" s="16"/>
      <c r="ACJ521" s="16"/>
      <c r="ACK521" s="16"/>
      <c r="ACL521" s="16"/>
      <c r="ACM521" s="16"/>
      <c r="ACN521" s="16"/>
      <c r="ACO521" s="16"/>
      <c r="ACP521" s="16"/>
      <c r="ACQ521" s="16"/>
      <c r="ACR521" s="16"/>
      <c r="ACS521" s="16"/>
      <c r="ACT521" s="16"/>
      <c r="ACU521" s="16"/>
      <c r="ACV521" s="16"/>
      <c r="ACW521" s="16"/>
      <c r="ACX521" s="16"/>
      <c r="ACY521" s="16"/>
      <c r="ACZ521" s="16"/>
      <c r="ADA521" s="16"/>
      <c r="ADB521" s="16"/>
      <c r="ADC521" s="16"/>
      <c r="ADD521" s="16"/>
      <c r="ADE521" s="16"/>
      <c r="ADF521" s="16"/>
      <c r="ADG521" s="16"/>
      <c r="ADH521" s="16"/>
      <c r="ADI521" s="16"/>
      <c r="ADJ521" s="16"/>
      <c r="ADK521" s="16"/>
      <c r="ADL521" s="16"/>
      <c r="ADM521" s="16"/>
      <c r="ADN521" s="16"/>
      <c r="ADO521" s="16"/>
      <c r="ADP521" s="16"/>
      <c r="ADQ521" s="16"/>
      <c r="ADR521" s="16"/>
      <c r="ADS521" s="16"/>
      <c r="ADT521" s="16"/>
      <c r="ADU521" s="16"/>
      <c r="ADV521" s="16"/>
      <c r="ADW521" s="16"/>
      <c r="ADX521" s="16"/>
      <c r="ADY521" s="16"/>
      <c r="ADZ521" s="16"/>
      <c r="AEA521" s="16"/>
      <c r="AEB521" s="16"/>
      <c r="AEC521" s="16"/>
      <c r="AED521" s="16"/>
      <c r="AEE521" s="16"/>
      <c r="AEF521" s="16"/>
      <c r="AEG521" s="16"/>
      <c r="AEH521" s="16"/>
      <c r="AEI521" s="16"/>
      <c r="AEJ521" s="16"/>
      <c r="AEK521" s="16"/>
      <c r="AEL521" s="16"/>
      <c r="AEM521" s="16"/>
      <c r="AEN521" s="16"/>
      <c r="AEO521" s="16"/>
      <c r="AEP521" s="16"/>
      <c r="AEQ521" s="16"/>
      <c r="AER521" s="16"/>
      <c r="AES521" s="16"/>
      <c r="AET521" s="16"/>
      <c r="AEU521" s="16"/>
      <c r="AEV521" s="16"/>
      <c r="AEW521" s="16"/>
      <c r="AEX521" s="16"/>
      <c r="AEY521" s="16"/>
      <c r="AEZ521" s="16"/>
      <c r="AFA521" s="16"/>
      <c r="AFB521" s="16"/>
      <c r="AFC521" s="16"/>
      <c r="AFD521" s="16"/>
      <c r="AFE521" s="16"/>
      <c r="AFF521" s="16"/>
      <c r="AFG521" s="16"/>
      <c r="AFH521" s="16"/>
      <c r="AFI521" s="16"/>
      <c r="AFJ521" s="16"/>
      <c r="AFK521" s="16"/>
      <c r="AFL521" s="16"/>
      <c r="AFM521" s="16"/>
      <c r="AFN521" s="16"/>
      <c r="AFO521" s="16"/>
      <c r="AFP521" s="16"/>
      <c r="AFQ521" s="16"/>
      <c r="AFR521" s="16"/>
      <c r="AFS521" s="16"/>
      <c r="AFT521" s="16"/>
      <c r="AFU521" s="16"/>
      <c r="AFV521" s="16"/>
      <c r="AFW521" s="16"/>
      <c r="AFX521" s="16"/>
      <c r="AFY521" s="16"/>
      <c r="AFZ521" s="16"/>
      <c r="AGA521" s="16"/>
      <c r="AGB521" s="16"/>
      <c r="AGC521" s="16"/>
      <c r="AGD521" s="16"/>
      <c r="AGE521" s="16"/>
      <c r="AGF521" s="16"/>
      <c r="AGG521" s="16"/>
      <c r="AGH521" s="16"/>
      <c r="AGI521" s="16"/>
      <c r="AGJ521" s="16"/>
      <c r="AGK521" s="16"/>
      <c r="AGL521" s="16"/>
      <c r="AGM521" s="16"/>
      <c r="AGN521" s="16"/>
      <c r="AGO521" s="16"/>
      <c r="AGP521" s="16"/>
      <c r="AGQ521" s="16"/>
      <c r="AGR521" s="16"/>
      <c r="AGS521" s="16"/>
      <c r="AGT521" s="16"/>
      <c r="AGU521" s="16"/>
      <c r="AGV521" s="16"/>
      <c r="AGW521" s="16"/>
      <c r="AGX521" s="16"/>
      <c r="AGY521" s="16"/>
      <c r="AGZ521" s="16"/>
      <c r="AHA521" s="16"/>
      <c r="AHB521" s="16"/>
      <c r="AHC521" s="16"/>
      <c r="AHD521" s="16"/>
      <c r="AHE521" s="16"/>
      <c r="AHF521" s="16"/>
      <c r="AHG521" s="16"/>
      <c r="AHH521" s="16"/>
      <c r="AHI521" s="16"/>
      <c r="AHJ521" s="16"/>
      <c r="AHK521" s="16"/>
      <c r="AHL521" s="16"/>
      <c r="AHM521" s="16"/>
      <c r="AHN521" s="16"/>
      <c r="AHO521" s="16"/>
      <c r="AHP521" s="16"/>
      <c r="AHQ521" s="16"/>
      <c r="AHR521" s="16"/>
      <c r="AHS521" s="16"/>
      <c r="AHT521" s="16"/>
      <c r="AHU521" s="16"/>
      <c r="AHV521" s="16"/>
      <c r="AHW521" s="16"/>
      <c r="AHX521" s="16"/>
      <c r="AHY521" s="16"/>
      <c r="AHZ521" s="16"/>
      <c r="AIA521" s="16"/>
      <c r="AIB521" s="16"/>
      <c r="AIC521" s="16"/>
      <c r="AID521" s="16"/>
      <c r="AIE521" s="16"/>
      <c r="AIF521" s="16"/>
      <c r="AIG521" s="16"/>
      <c r="AIH521" s="16"/>
      <c r="AII521" s="16"/>
      <c r="AIJ521" s="16"/>
      <c r="AIK521" s="16"/>
      <c r="AIL521" s="16"/>
      <c r="AIM521" s="16"/>
      <c r="AIN521" s="16"/>
      <c r="AIO521" s="16"/>
      <c r="AIP521" s="16"/>
      <c r="AIQ521" s="16"/>
      <c r="AIR521" s="16"/>
      <c r="AIS521" s="16"/>
      <c r="AIT521" s="16"/>
      <c r="AIU521" s="16"/>
      <c r="AIV521" s="16"/>
      <c r="AIW521" s="16"/>
      <c r="AIX521" s="16"/>
      <c r="AIY521" s="16"/>
      <c r="AIZ521" s="16"/>
      <c r="AJA521" s="16"/>
      <c r="AJB521" s="16"/>
      <c r="AJC521" s="16"/>
      <c r="AJD521" s="16"/>
      <c r="AJE521" s="16"/>
      <c r="AJF521" s="16"/>
      <c r="AJG521" s="16"/>
      <c r="AJH521" s="16"/>
      <c r="AJI521" s="16"/>
      <c r="AJJ521" s="16"/>
      <c r="AJK521" s="16"/>
      <c r="AJL521" s="16"/>
      <c r="AJM521" s="16"/>
      <c r="AJN521" s="16"/>
      <c r="AJO521" s="16"/>
      <c r="AJP521" s="16"/>
      <c r="AJQ521" s="16"/>
      <c r="AJR521" s="16"/>
      <c r="AJS521" s="16"/>
      <c r="AJT521" s="16"/>
      <c r="AJU521" s="16"/>
      <c r="AJV521" s="16"/>
      <c r="AJW521" s="16"/>
      <c r="AJX521" s="16"/>
      <c r="AJY521" s="16"/>
      <c r="AJZ521" s="16"/>
      <c r="AKA521" s="16"/>
      <c r="AKB521" s="16"/>
      <c r="AKC521" s="16"/>
      <c r="AKD521" s="16"/>
      <c r="AKE521" s="16"/>
      <c r="AKF521" s="16"/>
      <c r="AKG521" s="16"/>
      <c r="AKH521" s="16"/>
      <c r="AKI521" s="16"/>
      <c r="AKJ521" s="16"/>
      <c r="AKK521" s="16"/>
      <c r="AKL521" s="16"/>
      <c r="AKM521" s="16"/>
      <c r="AKN521" s="16"/>
      <c r="AKO521" s="16"/>
      <c r="AKP521" s="16"/>
      <c r="AKQ521" s="16"/>
      <c r="AKR521" s="16"/>
      <c r="AKS521" s="16"/>
      <c r="AKT521" s="16"/>
      <c r="AKU521" s="16"/>
      <c r="AKV521" s="16"/>
      <c r="AKW521" s="16"/>
      <c r="AKX521" s="16"/>
      <c r="AKY521" s="16"/>
      <c r="AKZ521" s="16"/>
      <c r="ALA521" s="16"/>
      <c r="ALB521" s="16"/>
      <c r="ALC521" s="16"/>
      <c r="ALD521" s="16"/>
      <c r="ALE521" s="16"/>
      <c r="ALF521" s="16"/>
      <c r="ALG521" s="16"/>
      <c r="ALH521" s="16"/>
      <c r="ALI521" s="16"/>
      <c r="ALJ521" s="16"/>
      <c r="ALK521" s="16"/>
      <c r="ALL521" s="16"/>
      <c r="ALM521" s="16"/>
      <c r="ALN521" s="16"/>
      <c r="ALO521" s="16"/>
      <c r="ALP521" s="16"/>
      <c r="ALQ521" s="16"/>
      <c r="ALR521" s="16"/>
      <c r="ALS521" s="16"/>
      <c r="ALT521" s="16"/>
      <c r="ALU521" s="16"/>
      <c r="ALV521" s="16"/>
      <c r="ALW521" s="16"/>
      <c r="ALX521" s="16"/>
      <c r="ALY521" s="16"/>
      <c r="ALZ521" s="16"/>
      <c r="AMA521" s="16"/>
      <c r="AMB521" s="16"/>
      <c r="AMC521" s="16"/>
      <c r="AMD521" s="16"/>
      <c r="AME521" s="16"/>
      <c r="AMF521" s="16"/>
      <c r="AMG521" s="16"/>
      <c r="AMH521" s="16"/>
      <c r="AMI521" s="16"/>
      <c r="AMJ521" s="16"/>
      <c r="AMK521" s="16"/>
      <c r="AML521" s="16"/>
      <c r="AMM521" s="16"/>
      <c r="AMN521" s="16"/>
      <c r="AMO521" s="16"/>
      <c r="AMP521" s="16"/>
      <c r="AMQ521" s="16"/>
      <c r="AMR521" s="16"/>
      <c r="AMS521" s="16"/>
      <c r="AMT521" s="16"/>
      <c r="AMU521" s="16"/>
      <c r="AMV521" s="16"/>
      <c r="AMW521" s="16"/>
      <c r="AMX521" s="16"/>
      <c r="AMY521" s="16"/>
      <c r="AMZ521" s="16"/>
      <c r="ANA521" s="16"/>
      <c r="ANB521" s="16"/>
      <c r="ANC521" s="16"/>
      <c r="AND521" s="16"/>
      <c r="ANE521" s="16"/>
      <c r="ANF521" s="16"/>
      <c r="ANG521" s="16"/>
      <c r="ANH521" s="16"/>
      <c r="ANI521" s="16"/>
      <c r="ANJ521" s="16"/>
      <c r="ANK521" s="16"/>
      <c r="ANL521" s="16"/>
      <c r="ANM521" s="16"/>
      <c r="ANN521" s="16"/>
      <c r="ANO521" s="16"/>
      <c r="ANP521" s="16"/>
      <c r="ANQ521" s="16"/>
      <c r="ANR521" s="16"/>
      <c r="ANS521" s="16"/>
      <c r="ANT521" s="16"/>
      <c r="ANU521" s="16"/>
      <c r="ANV521" s="16"/>
      <c r="ANW521" s="16"/>
      <c r="ANX521" s="16"/>
      <c r="ANY521" s="16"/>
      <c r="ANZ521" s="16"/>
      <c r="AOA521" s="16"/>
      <c r="AOB521" s="16"/>
      <c r="AOC521" s="16"/>
      <c r="AOD521" s="16"/>
      <c r="AOE521" s="16"/>
      <c r="AOF521" s="16"/>
      <c r="AOG521" s="16"/>
      <c r="AOH521" s="16"/>
      <c r="AOI521" s="16"/>
      <c r="AOJ521" s="16"/>
      <c r="AOK521" s="16"/>
      <c r="AOL521" s="16"/>
      <c r="AOM521" s="16"/>
      <c r="AON521" s="16"/>
      <c r="AOO521" s="16"/>
      <c r="AOP521" s="16"/>
      <c r="AOQ521" s="16"/>
      <c r="AOR521" s="16"/>
      <c r="AOS521" s="16"/>
      <c r="AOT521" s="16"/>
      <c r="AOU521" s="16"/>
      <c r="AOV521" s="16"/>
      <c r="AOW521" s="16"/>
      <c r="AOX521" s="16"/>
      <c r="AOY521" s="16"/>
      <c r="AOZ521" s="16"/>
      <c r="APA521" s="16"/>
      <c r="APB521" s="16"/>
      <c r="APC521" s="16"/>
      <c r="APD521" s="16"/>
      <c r="APE521" s="16"/>
      <c r="APF521" s="16"/>
      <c r="APG521" s="16"/>
      <c r="APH521" s="16"/>
      <c r="API521" s="16"/>
      <c r="APJ521" s="16"/>
      <c r="APK521" s="16"/>
      <c r="APL521" s="16"/>
      <c r="APM521" s="16"/>
      <c r="APN521" s="16"/>
      <c r="APO521" s="16"/>
      <c r="APP521" s="16"/>
      <c r="APQ521" s="16"/>
      <c r="APR521" s="16"/>
      <c r="APS521" s="16"/>
      <c r="APT521" s="16"/>
      <c r="APU521" s="16"/>
      <c r="APV521" s="16"/>
      <c r="APW521" s="16"/>
      <c r="APX521" s="16"/>
      <c r="APY521" s="16"/>
      <c r="APZ521" s="16"/>
      <c r="AQA521" s="16"/>
      <c r="AQB521" s="16"/>
      <c r="AQC521" s="16"/>
      <c r="AQD521" s="16"/>
      <c r="AQE521" s="16"/>
      <c r="AQF521" s="16"/>
      <c r="AQG521" s="16"/>
      <c r="AQH521" s="16"/>
      <c r="AQI521" s="16"/>
      <c r="AQJ521" s="16"/>
      <c r="AQK521" s="16"/>
      <c r="AQL521" s="16"/>
      <c r="AQM521" s="16"/>
      <c r="AQN521" s="16"/>
      <c r="AQO521" s="16"/>
      <c r="AQP521" s="16"/>
      <c r="AQQ521" s="16"/>
      <c r="AQR521" s="16"/>
      <c r="AQS521" s="16"/>
      <c r="AQT521" s="16"/>
      <c r="AQU521" s="16"/>
      <c r="AQV521" s="16"/>
      <c r="AQW521" s="16"/>
      <c r="AQX521" s="16"/>
      <c r="AQY521" s="16"/>
      <c r="AQZ521" s="16"/>
      <c r="ARA521" s="16"/>
      <c r="ARB521" s="16"/>
      <c r="ARC521" s="16"/>
      <c r="ARD521" s="16"/>
      <c r="ARE521" s="16"/>
      <c r="ARF521" s="16"/>
      <c r="ARG521" s="16"/>
      <c r="ARH521" s="16"/>
      <c r="ARI521" s="16"/>
      <c r="ARJ521" s="16"/>
      <c r="ARK521" s="16"/>
      <c r="ARL521" s="16"/>
      <c r="ARM521" s="16"/>
      <c r="ARN521" s="16"/>
      <c r="ARO521" s="16"/>
      <c r="ARP521" s="16"/>
      <c r="ARQ521" s="16"/>
      <c r="ARR521" s="16"/>
      <c r="ARS521" s="16"/>
      <c r="ART521" s="16"/>
      <c r="ARU521" s="16"/>
      <c r="ARV521" s="16"/>
      <c r="ARW521" s="16"/>
      <c r="ARX521" s="16"/>
      <c r="ARY521" s="16"/>
      <c r="ARZ521" s="16"/>
      <c r="ASA521" s="16"/>
      <c r="ASB521" s="16"/>
      <c r="ASC521" s="16"/>
      <c r="ASD521" s="16"/>
      <c r="ASE521" s="16"/>
      <c r="ASF521" s="16"/>
      <c r="ASG521" s="16"/>
      <c r="ASH521" s="16"/>
      <c r="ASI521" s="16"/>
      <c r="ASJ521" s="16"/>
      <c r="ASK521" s="16"/>
      <c r="ASL521" s="16"/>
      <c r="ASM521" s="16"/>
      <c r="ASN521" s="16"/>
      <c r="ASO521" s="16"/>
      <c r="ASP521" s="16"/>
      <c r="ASQ521" s="16"/>
      <c r="ASR521" s="16"/>
      <c r="ASS521" s="16"/>
      <c r="AST521" s="16"/>
      <c r="ASU521" s="16"/>
      <c r="ASV521" s="16"/>
      <c r="ASW521" s="16"/>
      <c r="ASX521" s="16"/>
      <c r="ASY521" s="16"/>
      <c r="ASZ521" s="16"/>
      <c r="ATA521" s="16"/>
      <c r="ATB521" s="16"/>
      <c r="ATC521" s="16"/>
      <c r="ATD521" s="16"/>
      <c r="ATE521" s="16"/>
      <c r="ATF521" s="16"/>
      <c r="ATG521" s="16"/>
      <c r="ATH521" s="16"/>
      <c r="ATI521" s="16"/>
      <c r="ATJ521" s="16"/>
      <c r="ATK521" s="16"/>
      <c r="ATL521" s="16"/>
      <c r="ATM521" s="16"/>
      <c r="ATN521" s="16"/>
      <c r="ATO521" s="16"/>
      <c r="ATP521" s="16"/>
      <c r="ATQ521" s="16"/>
      <c r="ATR521" s="16"/>
      <c r="ATS521" s="16"/>
      <c r="ATT521" s="16"/>
      <c r="ATU521" s="16"/>
      <c r="ATV521" s="16"/>
      <c r="ATW521" s="16"/>
      <c r="ATX521" s="16"/>
      <c r="ATY521" s="16"/>
      <c r="ATZ521" s="16"/>
      <c r="AUA521" s="16"/>
      <c r="AUB521" s="16"/>
      <c r="AUC521" s="16"/>
      <c r="AUD521" s="16"/>
      <c r="AUE521" s="16"/>
      <c r="AUF521" s="16"/>
      <c r="AUG521" s="16"/>
      <c r="AUH521" s="16"/>
      <c r="AUI521" s="16"/>
      <c r="AUJ521" s="16"/>
      <c r="AUK521" s="16"/>
      <c r="AUL521" s="16"/>
      <c r="AUM521" s="16"/>
      <c r="AUN521" s="16"/>
      <c r="AUO521" s="16"/>
      <c r="AUP521" s="16"/>
      <c r="AUQ521" s="16"/>
      <c r="AUR521" s="16"/>
      <c r="AUS521" s="16"/>
      <c r="AUT521" s="16"/>
      <c r="AUU521" s="16"/>
      <c r="AUV521" s="16"/>
      <c r="AUW521" s="16"/>
      <c r="AUX521" s="16"/>
      <c r="AUY521" s="16"/>
      <c r="AUZ521" s="16"/>
      <c r="AVA521" s="16"/>
      <c r="AVB521" s="16"/>
      <c r="AVC521" s="16"/>
      <c r="AVD521" s="16"/>
      <c r="AVE521" s="16"/>
      <c r="AVF521" s="16"/>
      <c r="AVG521" s="16"/>
      <c r="AVH521" s="16"/>
      <c r="AVI521" s="16"/>
      <c r="AVJ521" s="16"/>
      <c r="AVK521" s="16"/>
      <c r="AVL521" s="16"/>
      <c r="AVM521" s="16"/>
      <c r="AVN521" s="16"/>
      <c r="AVO521" s="16"/>
      <c r="AVP521" s="16"/>
      <c r="AVQ521" s="16"/>
      <c r="AVR521" s="16"/>
      <c r="AVS521" s="16"/>
      <c r="AVT521" s="16"/>
      <c r="AVU521" s="16"/>
      <c r="AVV521" s="16"/>
      <c r="AVW521" s="16"/>
      <c r="AVX521" s="16"/>
      <c r="AVY521" s="16"/>
      <c r="AVZ521" s="16"/>
      <c r="AWA521" s="16"/>
      <c r="AWB521" s="16"/>
      <c r="AWC521" s="16"/>
      <c r="AWD521" s="16"/>
      <c r="AWE521" s="16"/>
      <c r="AWF521" s="16"/>
      <c r="AWG521" s="16"/>
      <c r="AWH521" s="16"/>
      <c r="AWI521" s="16"/>
      <c r="AWJ521" s="16"/>
      <c r="AWK521" s="16"/>
      <c r="AWL521" s="16"/>
      <c r="AWM521" s="16"/>
      <c r="AWN521" s="16"/>
      <c r="AWO521" s="16"/>
      <c r="AWP521" s="16"/>
      <c r="AWQ521" s="16"/>
      <c r="AWR521" s="16"/>
      <c r="AWS521" s="16"/>
      <c r="AWT521" s="16"/>
      <c r="AWU521" s="16"/>
      <c r="AWV521" s="16"/>
      <c r="AWW521" s="16"/>
      <c r="AWX521" s="16"/>
      <c r="AWY521" s="16"/>
      <c r="AWZ521" s="16"/>
      <c r="AXA521" s="16"/>
      <c r="AXB521" s="16"/>
      <c r="AXC521" s="16"/>
      <c r="AXD521" s="16"/>
      <c r="AXE521" s="16"/>
      <c r="AXF521" s="16"/>
      <c r="AXG521" s="16"/>
      <c r="AXH521" s="16"/>
      <c r="AXI521" s="16"/>
      <c r="AXJ521" s="16"/>
      <c r="AXK521" s="16"/>
      <c r="AXL521" s="16"/>
      <c r="AXM521" s="16"/>
      <c r="AXN521" s="16"/>
      <c r="AXO521" s="16"/>
      <c r="AXP521" s="16"/>
      <c r="AXQ521" s="16"/>
      <c r="AXR521" s="16"/>
      <c r="AXS521" s="16"/>
      <c r="AXT521" s="16"/>
      <c r="AXU521" s="16"/>
      <c r="AXV521" s="16"/>
      <c r="AXW521" s="16"/>
      <c r="AXX521" s="16"/>
      <c r="AXY521" s="16"/>
      <c r="AXZ521" s="16"/>
      <c r="AYA521" s="16"/>
      <c r="AYB521" s="16"/>
      <c r="AYC521" s="16"/>
      <c r="AYD521" s="16"/>
      <c r="AYE521" s="16"/>
      <c r="AYF521" s="16"/>
      <c r="AYG521" s="16"/>
      <c r="AYH521" s="16"/>
      <c r="AYI521" s="16"/>
      <c r="AYJ521" s="16"/>
      <c r="AYK521" s="16"/>
      <c r="AYL521" s="16"/>
      <c r="AYM521" s="16"/>
      <c r="AYN521" s="16"/>
      <c r="AYO521" s="16"/>
      <c r="AYP521" s="16"/>
      <c r="AYQ521" s="16"/>
      <c r="AYR521" s="16"/>
      <c r="AYS521" s="16"/>
      <c r="AYT521" s="16"/>
      <c r="AYU521" s="16"/>
      <c r="AYV521" s="16"/>
      <c r="AYW521" s="16"/>
      <c r="AYX521" s="16"/>
      <c r="AYY521" s="16"/>
      <c r="AYZ521" s="16"/>
      <c r="AZA521" s="16"/>
      <c r="AZB521" s="16"/>
      <c r="AZC521" s="16"/>
      <c r="AZD521" s="16"/>
      <c r="AZE521" s="16"/>
      <c r="AZF521" s="16"/>
      <c r="AZG521" s="16"/>
      <c r="AZH521" s="16"/>
      <c r="AZI521" s="16"/>
      <c r="AZJ521" s="16"/>
      <c r="AZK521" s="16"/>
      <c r="AZL521" s="16"/>
      <c r="AZM521" s="16"/>
      <c r="AZN521" s="16"/>
      <c r="AZO521" s="16"/>
      <c r="AZP521" s="16"/>
      <c r="AZQ521" s="16"/>
      <c r="AZR521" s="16"/>
      <c r="AZS521" s="16"/>
      <c r="AZT521" s="16"/>
      <c r="AZU521" s="16"/>
      <c r="AZV521" s="16"/>
      <c r="AZW521" s="16"/>
      <c r="AZX521" s="16"/>
      <c r="AZY521" s="16"/>
      <c r="AZZ521" s="16"/>
      <c r="BAA521" s="16"/>
      <c r="BAB521" s="16"/>
      <c r="BAC521" s="16"/>
      <c r="BAD521" s="16"/>
      <c r="BAE521" s="16"/>
      <c r="BAF521" s="16"/>
      <c r="BAG521" s="16"/>
      <c r="BAH521" s="16"/>
      <c r="BAI521" s="16"/>
      <c r="BAJ521" s="16"/>
      <c r="BAK521" s="16"/>
      <c r="BAL521" s="16"/>
      <c r="BAM521" s="16"/>
      <c r="BAN521" s="16"/>
      <c r="BAO521" s="16"/>
      <c r="BAP521" s="16"/>
      <c r="BAQ521" s="16"/>
      <c r="BAR521" s="16"/>
      <c r="BAS521" s="16"/>
      <c r="BAT521" s="16"/>
      <c r="BAU521" s="16"/>
      <c r="BAV521" s="16"/>
      <c r="BAW521" s="16"/>
      <c r="BAX521" s="16"/>
      <c r="BAY521" s="16"/>
      <c r="BAZ521" s="16"/>
      <c r="BBA521" s="16"/>
      <c r="BBB521" s="16"/>
      <c r="BBC521" s="16"/>
      <c r="BBD521" s="16"/>
      <c r="BBE521" s="16"/>
      <c r="BBF521" s="16"/>
      <c r="BBG521" s="16"/>
      <c r="BBH521" s="16"/>
      <c r="BBI521" s="16"/>
      <c r="BBJ521" s="16"/>
      <c r="BBK521" s="16"/>
      <c r="BBL521" s="16"/>
      <c r="BBM521" s="16"/>
      <c r="BBN521" s="16"/>
      <c r="BBO521" s="16"/>
      <c r="BBP521" s="16"/>
      <c r="BBQ521" s="16"/>
      <c r="BBR521" s="16"/>
      <c r="BBS521" s="16"/>
      <c r="BBT521" s="16"/>
      <c r="BBU521" s="16"/>
      <c r="BBV521" s="16"/>
      <c r="BBW521" s="16"/>
      <c r="BBX521" s="16"/>
      <c r="BBY521" s="16"/>
      <c r="BBZ521" s="16"/>
      <c r="BCA521" s="16"/>
      <c r="BCB521" s="16"/>
      <c r="BCC521" s="16"/>
      <c r="BCD521" s="16"/>
      <c r="BCE521" s="16"/>
      <c r="BCF521" s="16"/>
      <c r="BCG521" s="16"/>
      <c r="BCH521" s="16"/>
      <c r="BCI521" s="16"/>
      <c r="BCJ521" s="16"/>
      <c r="BCK521" s="16"/>
      <c r="BCL521" s="16"/>
      <c r="BCM521" s="16"/>
      <c r="BCN521" s="16"/>
      <c r="BCO521" s="16"/>
      <c r="BCP521" s="16"/>
      <c r="BCQ521" s="16"/>
      <c r="BCR521" s="16"/>
      <c r="BCS521" s="16"/>
      <c r="BCT521" s="16"/>
      <c r="BCU521" s="16"/>
      <c r="BCV521" s="16"/>
      <c r="BCW521" s="16"/>
      <c r="BCX521" s="16"/>
      <c r="BCY521" s="16"/>
      <c r="BCZ521" s="16"/>
      <c r="BDA521" s="16"/>
      <c r="BDB521" s="16"/>
      <c r="BDC521" s="16"/>
      <c r="BDD521" s="16"/>
      <c r="BDE521" s="16"/>
      <c r="BDF521" s="16"/>
      <c r="BDG521" s="16"/>
      <c r="BDH521" s="16"/>
      <c r="BDI521" s="16"/>
      <c r="BDJ521" s="16"/>
      <c r="BDK521" s="16"/>
      <c r="BDL521" s="16"/>
      <c r="BDM521" s="16"/>
      <c r="BDN521" s="16"/>
      <c r="BDO521" s="16"/>
      <c r="BDP521" s="16"/>
      <c r="BDQ521" s="16"/>
      <c r="BDR521" s="16"/>
      <c r="BDS521" s="16"/>
      <c r="BDT521" s="16"/>
      <c r="BDU521" s="16"/>
      <c r="BDV521" s="16"/>
      <c r="BDW521" s="16"/>
      <c r="BDX521" s="16"/>
      <c r="BDY521" s="16"/>
      <c r="BDZ521" s="16"/>
      <c r="BEA521" s="16"/>
      <c r="BEB521" s="16"/>
      <c r="BEC521" s="16"/>
      <c r="BED521" s="16"/>
      <c r="BEE521" s="16"/>
      <c r="BEF521" s="16"/>
      <c r="BEG521" s="16"/>
      <c r="BEH521" s="16"/>
      <c r="BEI521" s="16"/>
      <c r="BEJ521" s="16"/>
      <c r="BEK521" s="16"/>
      <c r="BEL521" s="16"/>
      <c r="BEM521" s="16"/>
      <c r="BEN521" s="16"/>
      <c r="BEO521" s="16"/>
      <c r="BEP521" s="16"/>
      <c r="BEQ521" s="16"/>
      <c r="BER521" s="16"/>
      <c r="BES521" s="16"/>
      <c r="BET521" s="16"/>
      <c r="BEU521" s="16"/>
      <c r="BEV521" s="16"/>
      <c r="BEW521" s="16"/>
      <c r="BEX521" s="16"/>
      <c r="BEY521" s="16"/>
      <c r="BEZ521" s="16"/>
      <c r="BFA521" s="16"/>
      <c r="BFB521" s="16"/>
      <c r="BFC521" s="16"/>
      <c r="BFD521" s="16"/>
      <c r="BFE521" s="16"/>
      <c r="BFF521" s="16"/>
      <c r="BFG521" s="16"/>
      <c r="BFH521" s="16"/>
      <c r="BFI521" s="16"/>
      <c r="BFJ521" s="16"/>
      <c r="BFK521" s="16"/>
      <c r="BFL521" s="16"/>
      <c r="BFM521" s="16"/>
      <c r="BFN521" s="16"/>
      <c r="BFO521" s="16"/>
      <c r="BFP521" s="16"/>
      <c r="BFQ521" s="16"/>
      <c r="BFR521" s="16"/>
      <c r="BFS521" s="16"/>
      <c r="BFT521" s="16"/>
      <c r="BFU521" s="16"/>
      <c r="BFV521" s="16"/>
      <c r="BFW521" s="16"/>
      <c r="BFX521" s="16"/>
      <c r="BFY521" s="16"/>
      <c r="BFZ521" s="16"/>
      <c r="BGA521" s="16"/>
      <c r="BGB521" s="16"/>
      <c r="BGC521" s="16"/>
      <c r="BGD521" s="16"/>
      <c r="BGE521" s="16"/>
      <c r="BGF521" s="16"/>
      <c r="BGG521" s="16"/>
      <c r="BGH521" s="16"/>
      <c r="BGI521" s="16"/>
      <c r="BGJ521" s="16"/>
      <c r="BGK521" s="16"/>
      <c r="BGL521" s="16"/>
      <c r="BGM521" s="16"/>
      <c r="BGN521" s="16"/>
      <c r="BGO521" s="16"/>
      <c r="BGP521" s="16"/>
      <c r="BGQ521" s="16"/>
      <c r="BGR521" s="16"/>
      <c r="BGS521" s="16"/>
      <c r="BGT521" s="16"/>
      <c r="BGU521" s="16"/>
      <c r="BGV521" s="16"/>
      <c r="BGW521" s="16"/>
      <c r="BGX521" s="16"/>
      <c r="BGY521" s="16"/>
      <c r="BGZ521" s="16"/>
      <c r="BHA521" s="16"/>
      <c r="BHB521" s="16"/>
      <c r="BHC521" s="16"/>
      <c r="BHD521" s="16"/>
      <c r="BHE521" s="16"/>
      <c r="BHF521" s="16"/>
      <c r="BHG521" s="16"/>
      <c r="BHH521" s="16"/>
      <c r="BHI521" s="16"/>
      <c r="BHJ521" s="16"/>
      <c r="BHK521" s="16"/>
      <c r="BHL521" s="16"/>
      <c r="BHM521" s="16"/>
      <c r="BHN521" s="16"/>
      <c r="BHO521" s="16"/>
      <c r="BHP521" s="16"/>
      <c r="BHQ521" s="16"/>
      <c r="BHR521" s="16"/>
      <c r="BHS521" s="16"/>
      <c r="BHT521" s="16"/>
      <c r="BHU521" s="16"/>
      <c r="BHV521" s="16"/>
      <c r="BHW521" s="16"/>
      <c r="BHX521" s="16"/>
      <c r="BHY521" s="16"/>
      <c r="BHZ521" s="16"/>
      <c r="BIA521" s="16"/>
      <c r="BIB521" s="16"/>
      <c r="BIC521" s="16"/>
      <c r="BID521" s="16"/>
      <c r="BIE521" s="16"/>
      <c r="BIF521" s="16"/>
      <c r="BIG521" s="16"/>
      <c r="BIH521" s="16"/>
      <c r="BII521" s="16"/>
      <c r="BIJ521" s="16"/>
      <c r="BIK521" s="16"/>
      <c r="BIL521" s="16"/>
      <c r="BIM521" s="16"/>
      <c r="BIN521" s="16"/>
      <c r="BIO521" s="16"/>
      <c r="BIP521" s="16"/>
      <c r="BIQ521" s="16"/>
      <c r="BIR521" s="16"/>
      <c r="BIS521" s="16"/>
      <c r="BIT521" s="16"/>
      <c r="BIU521" s="16"/>
      <c r="BIV521" s="16"/>
      <c r="BIW521" s="16"/>
      <c r="BIX521" s="16"/>
      <c r="BIY521" s="16"/>
      <c r="BIZ521" s="16"/>
      <c r="BJA521" s="16"/>
      <c r="BJB521" s="16"/>
      <c r="BJC521" s="16"/>
      <c r="BJD521" s="16"/>
      <c r="BJE521" s="16"/>
      <c r="BJF521" s="16"/>
      <c r="BJG521" s="16"/>
      <c r="BJH521" s="16"/>
      <c r="BJI521" s="16"/>
      <c r="BJJ521" s="16"/>
      <c r="BJK521" s="16"/>
      <c r="BJL521" s="16"/>
      <c r="BJM521" s="16"/>
      <c r="BJN521" s="16"/>
      <c r="BJO521" s="16"/>
      <c r="BJP521" s="16"/>
      <c r="BJQ521" s="16"/>
      <c r="BJR521" s="16"/>
      <c r="BJS521" s="16"/>
      <c r="BJT521" s="16"/>
      <c r="BJU521" s="16"/>
      <c r="BJV521" s="16"/>
      <c r="BJW521" s="16"/>
      <c r="BJX521" s="16"/>
      <c r="BJY521" s="16"/>
      <c r="BJZ521" s="16"/>
      <c r="BKA521" s="16"/>
      <c r="BKB521" s="16"/>
      <c r="BKC521" s="16"/>
      <c r="BKD521" s="16"/>
      <c r="BKE521" s="16"/>
      <c r="BKF521" s="16"/>
      <c r="BKG521" s="16"/>
      <c r="BKH521" s="16"/>
      <c r="BKI521" s="16"/>
      <c r="BKJ521" s="16"/>
      <c r="BKK521" s="16"/>
      <c r="BKL521" s="16"/>
      <c r="BKM521" s="16"/>
      <c r="BKN521" s="16"/>
      <c r="BKO521" s="16"/>
      <c r="BKP521" s="16"/>
      <c r="BKQ521" s="16"/>
      <c r="BKR521" s="16"/>
      <c r="BKS521" s="16"/>
      <c r="BKT521" s="16"/>
      <c r="BKU521" s="16"/>
      <c r="BKV521" s="16"/>
      <c r="BKW521" s="16"/>
      <c r="BKX521" s="16"/>
      <c r="BKY521" s="16"/>
      <c r="BKZ521" s="16"/>
      <c r="BLA521" s="16"/>
      <c r="BLB521" s="16"/>
      <c r="BLC521" s="16"/>
      <c r="BLD521" s="16"/>
      <c r="BLE521" s="16"/>
      <c r="BLF521" s="16"/>
      <c r="BLG521" s="16"/>
      <c r="BLH521" s="16"/>
      <c r="BLI521" s="16"/>
      <c r="BLJ521" s="16"/>
      <c r="BLK521" s="16"/>
      <c r="BLL521" s="16"/>
      <c r="BLM521" s="16"/>
      <c r="BLN521" s="16"/>
      <c r="BLO521" s="16"/>
      <c r="BLP521" s="16"/>
      <c r="BLQ521" s="16"/>
      <c r="BLR521" s="16"/>
      <c r="BLS521" s="16"/>
      <c r="BLT521" s="16"/>
      <c r="BLU521" s="16"/>
      <c r="BLV521" s="16"/>
      <c r="BLW521" s="16"/>
      <c r="BLX521" s="16"/>
      <c r="BLY521" s="16"/>
      <c r="BLZ521" s="16"/>
      <c r="BMA521" s="16"/>
      <c r="BMB521" s="16"/>
      <c r="BMC521" s="16"/>
      <c r="BMD521" s="16"/>
      <c r="BME521" s="16"/>
      <c r="BMF521" s="16"/>
      <c r="BMG521" s="16"/>
      <c r="BMH521" s="16"/>
      <c r="BMI521" s="16"/>
      <c r="BMJ521" s="16"/>
      <c r="BMK521" s="16"/>
      <c r="BML521" s="16"/>
      <c r="BMM521" s="16"/>
      <c r="BMN521" s="16"/>
      <c r="BMO521" s="16"/>
      <c r="BMP521" s="452"/>
      <c r="BMQ521" s="452"/>
      <c r="BMR521" s="452"/>
    </row>
    <row r="522" spans="1:1708" customFormat="1">
      <c r="A522" s="568" t="s">
        <v>1494</v>
      </c>
      <c r="B522" s="569"/>
      <c r="C522" s="568" t="s">
        <v>1494</v>
      </c>
      <c r="D522" s="568"/>
      <c r="E522" s="570" t="s">
        <v>768</v>
      </c>
      <c r="F522" s="571" t="s">
        <v>769</v>
      </c>
      <c r="G522" s="571" t="s">
        <v>184</v>
      </c>
      <c r="H522" s="571"/>
      <c r="I522" s="571">
        <v>2</v>
      </c>
      <c r="J522" s="571"/>
      <c r="K522" s="571">
        <v>59.012583298000003</v>
      </c>
      <c r="L522" s="571">
        <v>24.749082309000102</v>
      </c>
      <c r="M522" s="572" t="s">
        <v>770</v>
      </c>
      <c r="N522" s="572"/>
      <c r="O522" s="571" t="s">
        <v>1495</v>
      </c>
      <c r="P522" s="571" t="s">
        <v>316</v>
      </c>
      <c r="Q522" s="571"/>
      <c r="R522" s="1025">
        <v>521</v>
      </c>
      <c r="S522" s="1025">
        <v>521</v>
      </c>
      <c r="T522" s="297"/>
      <c r="U522" s="931"/>
      <c r="W522" s="16"/>
      <c r="X522" s="16"/>
      <c r="Y522" s="16"/>
      <c r="Z522" s="16"/>
      <c r="AA522" s="16"/>
      <c r="AB522" s="16"/>
      <c r="AC522" s="16"/>
      <c r="AD522" s="16"/>
      <c r="AE522" s="16"/>
      <c r="AF522" s="16"/>
      <c r="AG522" s="16"/>
      <c r="AH522" s="16"/>
      <c r="AI522" s="16"/>
      <c r="AJ522" s="16"/>
      <c r="AK522" s="16"/>
      <c r="AL522" s="16"/>
      <c r="AM522" s="16"/>
      <c r="AN522" s="16"/>
      <c r="AO522" s="16"/>
      <c r="AP522" s="16"/>
      <c r="AQ522" s="16"/>
      <c r="AR522" s="16"/>
      <c r="AS522" s="16"/>
      <c r="AT522" s="16"/>
      <c r="AU522" s="16"/>
      <c r="AV522" s="16"/>
      <c r="AW522" s="16"/>
      <c r="AX522" s="16"/>
      <c r="AY522" s="16"/>
      <c r="AZ522" s="16"/>
      <c r="BA522" s="16"/>
      <c r="BB522" s="16"/>
      <c r="BC522" s="16"/>
      <c r="BD522" s="16"/>
      <c r="BE522" s="16"/>
      <c r="BF522" s="16"/>
      <c r="BG522" s="16"/>
      <c r="BH522" s="16"/>
      <c r="BI522" s="16"/>
      <c r="BJ522" s="16"/>
      <c r="BK522" s="16"/>
      <c r="BL522" s="16"/>
      <c r="BM522" s="16"/>
      <c r="BN522" s="16"/>
      <c r="BO522" s="16"/>
      <c r="BP522" s="16"/>
      <c r="BQ522" s="16"/>
      <c r="BR522" s="16"/>
      <c r="BS522" s="16"/>
      <c r="BT522" s="16"/>
      <c r="BU522" s="16"/>
      <c r="BV522" s="16"/>
      <c r="BW522" s="16"/>
      <c r="BX522" s="16"/>
      <c r="BY522" s="16"/>
      <c r="BZ522" s="16"/>
      <c r="CA522" s="16"/>
      <c r="CB522" s="16"/>
      <c r="CC522" s="16"/>
      <c r="CD522" s="16"/>
      <c r="CE522" s="16"/>
      <c r="CF522" s="16"/>
      <c r="CG522" s="16"/>
      <c r="CH522" s="16"/>
      <c r="CI522" s="16"/>
      <c r="CJ522" s="16"/>
      <c r="CK522" s="16"/>
      <c r="CL522" s="16"/>
      <c r="CM522" s="16"/>
      <c r="CN522" s="16"/>
      <c r="CO522" s="16"/>
      <c r="CP522" s="16"/>
      <c r="CQ522" s="16"/>
      <c r="CR522" s="16"/>
      <c r="CS522" s="16"/>
      <c r="CT522" s="16"/>
      <c r="CU522" s="16"/>
      <c r="CV522" s="16"/>
      <c r="CW522" s="16"/>
      <c r="CX522" s="16"/>
      <c r="CY522" s="16"/>
      <c r="CZ522" s="16"/>
      <c r="DA522" s="16"/>
      <c r="DB522" s="16"/>
      <c r="DC522" s="16"/>
      <c r="DD522" s="16"/>
      <c r="DE522" s="16"/>
      <c r="DF522" s="16"/>
      <c r="DG522" s="16"/>
      <c r="DH522" s="16"/>
      <c r="DI522" s="16"/>
      <c r="DJ522" s="16"/>
      <c r="DK522" s="16"/>
      <c r="DL522" s="16"/>
      <c r="DM522" s="16"/>
      <c r="DN522" s="16"/>
      <c r="DO522" s="16"/>
      <c r="DP522" s="16"/>
      <c r="DQ522" s="16"/>
      <c r="DR522" s="16"/>
      <c r="DS522" s="16"/>
      <c r="DT522" s="16"/>
      <c r="DU522" s="16"/>
      <c r="DV522" s="16"/>
      <c r="DW522" s="16"/>
      <c r="DX522" s="16"/>
      <c r="DY522" s="16"/>
      <c r="DZ522" s="16"/>
      <c r="EA522" s="16"/>
      <c r="EB522" s="16"/>
      <c r="EC522" s="16"/>
      <c r="ED522" s="16"/>
      <c r="EE522" s="16"/>
      <c r="EF522" s="16"/>
      <c r="EG522" s="16"/>
      <c r="EH522" s="16"/>
      <c r="EI522" s="16"/>
      <c r="EJ522" s="16"/>
      <c r="EK522" s="16"/>
      <c r="EL522" s="16"/>
      <c r="EM522" s="16"/>
      <c r="EN522" s="16"/>
      <c r="EO522" s="16"/>
      <c r="EP522" s="16"/>
      <c r="EQ522" s="16"/>
      <c r="ER522" s="16"/>
      <c r="ES522" s="16"/>
      <c r="ET522" s="16"/>
      <c r="EU522" s="16"/>
      <c r="EV522" s="16"/>
      <c r="EW522" s="16"/>
      <c r="EX522" s="16"/>
      <c r="EY522" s="16"/>
      <c r="EZ522" s="16"/>
      <c r="FA522" s="16"/>
      <c r="FB522" s="16"/>
      <c r="FC522" s="16"/>
      <c r="FD522" s="16"/>
      <c r="FE522" s="16"/>
      <c r="FF522" s="16"/>
      <c r="FG522" s="16"/>
      <c r="FH522" s="16"/>
      <c r="FI522" s="16"/>
      <c r="FJ522" s="16"/>
      <c r="FK522" s="16"/>
      <c r="FL522" s="16"/>
      <c r="FM522" s="16"/>
      <c r="FN522" s="16"/>
      <c r="FO522" s="16"/>
      <c r="FP522" s="16"/>
      <c r="FQ522" s="16"/>
      <c r="FR522" s="16"/>
      <c r="FS522" s="16"/>
      <c r="FT522" s="16"/>
      <c r="FU522" s="16"/>
      <c r="FV522" s="16"/>
      <c r="FW522" s="16"/>
      <c r="FX522" s="16"/>
      <c r="FY522" s="16"/>
      <c r="FZ522" s="16"/>
      <c r="GA522" s="16"/>
      <c r="GB522" s="16"/>
      <c r="GC522" s="16"/>
      <c r="GD522" s="16"/>
      <c r="GE522" s="16"/>
      <c r="GF522" s="16"/>
      <c r="GG522" s="16"/>
      <c r="GH522" s="16"/>
      <c r="GI522" s="16"/>
      <c r="GJ522" s="16"/>
      <c r="GK522" s="16"/>
      <c r="GL522" s="16"/>
      <c r="GM522" s="16"/>
      <c r="GN522" s="16"/>
      <c r="GO522" s="16"/>
      <c r="GP522" s="16"/>
      <c r="GQ522" s="16"/>
      <c r="GR522" s="16"/>
      <c r="GS522" s="16"/>
      <c r="GT522" s="16"/>
      <c r="GU522" s="16"/>
      <c r="GV522" s="16"/>
      <c r="GW522" s="16"/>
      <c r="GX522" s="16"/>
      <c r="GY522" s="16"/>
      <c r="GZ522" s="16"/>
      <c r="HA522" s="16"/>
      <c r="HB522" s="16"/>
      <c r="HC522" s="16"/>
      <c r="HD522" s="16"/>
      <c r="HE522" s="16"/>
      <c r="HF522" s="16"/>
      <c r="HG522" s="16"/>
      <c r="HH522" s="16"/>
      <c r="HI522" s="16"/>
      <c r="HJ522" s="16"/>
      <c r="HK522" s="16"/>
      <c r="HL522" s="16"/>
      <c r="HM522" s="16"/>
      <c r="HN522" s="16"/>
      <c r="HO522" s="16"/>
      <c r="HP522" s="16"/>
      <c r="HQ522" s="16"/>
      <c r="HR522" s="16"/>
      <c r="HS522" s="16"/>
      <c r="HT522" s="16"/>
      <c r="HU522" s="16"/>
      <c r="HV522" s="16"/>
      <c r="HW522" s="16"/>
      <c r="HX522" s="16"/>
      <c r="HY522" s="16"/>
      <c r="HZ522" s="16"/>
      <c r="IA522" s="16"/>
      <c r="IB522" s="16"/>
      <c r="IC522" s="16"/>
      <c r="ID522" s="16"/>
      <c r="IE522" s="16"/>
      <c r="IF522" s="16"/>
      <c r="IG522" s="16"/>
      <c r="IH522" s="16"/>
      <c r="II522" s="16"/>
      <c r="IJ522" s="16"/>
      <c r="IK522" s="16"/>
      <c r="IL522" s="16"/>
      <c r="IM522" s="16"/>
      <c r="IN522" s="16"/>
      <c r="IO522" s="16"/>
      <c r="IP522" s="16"/>
      <c r="IQ522" s="16"/>
      <c r="IR522" s="16"/>
      <c r="IS522" s="16"/>
      <c r="IT522" s="16"/>
      <c r="IU522" s="16"/>
      <c r="IV522" s="16"/>
      <c r="IW522" s="16"/>
      <c r="IX522" s="16"/>
      <c r="IY522" s="16"/>
      <c r="IZ522" s="16"/>
      <c r="JA522" s="16"/>
      <c r="JB522" s="16"/>
      <c r="JC522" s="16"/>
      <c r="JD522" s="16"/>
      <c r="JE522" s="16"/>
      <c r="JF522" s="16"/>
      <c r="JG522" s="16"/>
      <c r="JH522" s="16"/>
      <c r="JI522" s="16"/>
      <c r="JJ522" s="16"/>
      <c r="JK522" s="16"/>
      <c r="JL522" s="16"/>
      <c r="JM522" s="16"/>
      <c r="JN522" s="16"/>
      <c r="JO522" s="16"/>
      <c r="JP522" s="16"/>
      <c r="JQ522" s="16"/>
      <c r="JR522" s="16"/>
      <c r="JS522" s="16"/>
      <c r="JT522" s="16"/>
      <c r="JU522" s="16"/>
      <c r="JV522" s="16"/>
      <c r="JW522" s="16"/>
      <c r="JX522" s="16"/>
      <c r="JY522" s="16"/>
      <c r="JZ522" s="16"/>
      <c r="KA522" s="16"/>
      <c r="KB522" s="16"/>
      <c r="KC522" s="16"/>
      <c r="KD522" s="16"/>
      <c r="KE522" s="16"/>
      <c r="KF522" s="16"/>
      <c r="KG522" s="16"/>
      <c r="KH522" s="16"/>
      <c r="KI522" s="16"/>
      <c r="KJ522" s="16"/>
      <c r="KK522" s="16"/>
      <c r="KL522" s="16"/>
      <c r="KM522" s="16"/>
      <c r="KN522" s="16"/>
      <c r="KO522" s="16"/>
      <c r="KP522" s="16"/>
      <c r="KQ522" s="16"/>
      <c r="KR522" s="16"/>
      <c r="KS522" s="16"/>
      <c r="KT522" s="16"/>
      <c r="KU522" s="16"/>
      <c r="KV522" s="16"/>
      <c r="KW522" s="16"/>
      <c r="KX522" s="16"/>
      <c r="KY522" s="16"/>
      <c r="KZ522" s="16"/>
      <c r="LA522" s="16"/>
      <c r="LB522" s="16"/>
      <c r="LC522" s="16"/>
      <c r="LD522" s="16"/>
      <c r="LE522" s="16"/>
      <c r="LF522" s="16"/>
      <c r="LG522" s="16"/>
      <c r="LH522" s="16"/>
      <c r="LI522" s="16"/>
      <c r="LJ522" s="16"/>
      <c r="LK522" s="16"/>
      <c r="LL522" s="16"/>
      <c r="LM522" s="16"/>
      <c r="LN522" s="16"/>
      <c r="LO522" s="16"/>
      <c r="LP522" s="16"/>
      <c r="LQ522" s="16"/>
      <c r="LR522" s="16"/>
      <c r="LS522" s="16"/>
      <c r="LT522" s="16"/>
      <c r="LU522" s="16"/>
      <c r="LV522" s="16"/>
      <c r="LW522" s="16"/>
      <c r="LX522" s="16"/>
      <c r="LY522" s="16"/>
      <c r="LZ522" s="16"/>
      <c r="MA522" s="16"/>
      <c r="MB522" s="16"/>
      <c r="MC522" s="16"/>
      <c r="MD522" s="16"/>
      <c r="ME522" s="16"/>
      <c r="MF522" s="16"/>
      <c r="MG522" s="16"/>
      <c r="MH522" s="16"/>
      <c r="MI522" s="16"/>
      <c r="MJ522" s="16"/>
      <c r="MK522" s="16"/>
      <c r="ML522" s="16"/>
      <c r="MM522" s="16"/>
      <c r="MN522" s="16"/>
      <c r="MO522" s="16"/>
      <c r="MP522" s="16"/>
      <c r="MQ522" s="16"/>
      <c r="MR522" s="16"/>
      <c r="MS522" s="16"/>
      <c r="MT522" s="16"/>
      <c r="MU522" s="16"/>
      <c r="MV522" s="16"/>
      <c r="MW522" s="16"/>
      <c r="MX522" s="16"/>
      <c r="MY522" s="16"/>
      <c r="MZ522" s="16"/>
      <c r="NA522" s="16"/>
      <c r="NB522" s="16"/>
      <c r="NC522" s="16"/>
      <c r="ND522" s="16"/>
      <c r="NE522" s="16"/>
      <c r="NF522" s="16"/>
      <c r="NG522" s="16"/>
      <c r="NH522" s="16"/>
      <c r="NI522" s="16"/>
      <c r="NJ522" s="16"/>
      <c r="NK522" s="16"/>
      <c r="NL522" s="16"/>
      <c r="NM522" s="16"/>
      <c r="NN522" s="16"/>
      <c r="NO522" s="16"/>
      <c r="NP522" s="16"/>
      <c r="NQ522" s="16"/>
      <c r="NR522" s="16"/>
      <c r="NS522" s="16"/>
      <c r="NT522" s="16"/>
      <c r="NU522" s="16"/>
      <c r="NV522" s="16"/>
      <c r="NW522" s="16"/>
      <c r="NX522" s="16"/>
      <c r="NY522" s="16"/>
      <c r="NZ522" s="16"/>
      <c r="OA522" s="16"/>
      <c r="OB522" s="16"/>
      <c r="OC522" s="16"/>
      <c r="OD522" s="16"/>
      <c r="OE522" s="16"/>
      <c r="OF522" s="16"/>
      <c r="OG522" s="16"/>
      <c r="OH522" s="16"/>
      <c r="OI522" s="16"/>
      <c r="OJ522" s="16"/>
      <c r="OK522" s="16"/>
      <c r="OL522" s="16"/>
      <c r="OM522" s="16"/>
      <c r="ON522" s="16"/>
      <c r="OO522" s="16"/>
      <c r="OP522" s="16"/>
      <c r="OQ522" s="16"/>
      <c r="OR522" s="16"/>
      <c r="OS522" s="16"/>
      <c r="OT522" s="16"/>
      <c r="OU522" s="16"/>
      <c r="OV522" s="16"/>
      <c r="OW522" s="16"/>
      <c r="OX522" s="16"/>
      <c r="OY522" s="16"/>
      <c r="OZ522" s="16"/>
      <c r="PA522" s="16"/>
      <c r="PB522" s="16"/>
      <c r="PC522" s="16"/>
      <c r="PD522" s="16"/>
      <c r="PE522" s="16"/>
      <c r="PF522" s="16"/>
      <c r="PG522" s="16"/>
      <c r="PH522" s="16"/>
      <c r="PI522" s="16"/>
      <c r="PJ522" s="16"/>
      <c r="PK522" s="16"/>
      <c r="PL522" s="16"/>
      <c r="PM522" s="16"/>
      <c r="PN522" s="16"/>
      <c r="PO522" s="16"/>
      <c r="PP522" s="16"/>
      <c r="PQ522" s="16"/>
      <c r="PR522" s="16"/>
      <c r="PS522" s="16"/>
      <c r="PT522" s="16"/>
      <c r="PU522" s="16"/>
      <c r="PV522" s="16"/>
      <c r="PW522" s="16"/>
      <c r="PX522" s="16"/>
      <c r="PY522" s="16"/>
      <c r="PZ522" s="16"/>
      <c r="QA522" s="16"/>
      <c r="QB522" s="16"/>
      <c r="QC522" s="16"/>
      <c r="QD522" s="16"/>
      <c r="QE522" s="16"/>
      <c r="QF522" s="16"/>
      <c r="QG522" s="16"/>
      <c r="QH522" s="16"/>
      <c r="QI522" s="16"/>
      <c r="QJ522" s="16"/>
      <c r="QK522" s="16"/>
      <c r="QL522" s="16"/>
      <c r="QM522" s="16"/>
      <c r="QN522" s="16"/>
      <c r="QO522" s="16"/>
      <c r="QP522" s="16"/>
      <c r="QQ522" s="16"/>
      <c r="QR522" s="16"/>
      <c r="QS522" s="16"/>
      <c r="QT522" s="16"/>
      <c r="QU522" s="16"/>
      <c r="QV522" s="16"/>
      <c r="QW522" s="16"/>
      <c r="QX522" s="16"/>
      <c r="QY522" s="16"/>
      <c r="QZ522" s="16"/>
      <c r="RA522" s="16"/>
      <c r="RB522" s="16"/>
      <c r="RC522" s="16"/>
      <c r="RD522" s="16"/>
      <c r="RE522" s="16"/>
      <c r="RF522" s="16"/>
      <c r="RG522" s="16"/>
      <c r="RH522" s="16"/>
      <c r="RI522" s="16"/>
      <c r="RJ522" s="16"/>
      <c r="RK522" s="16"/>
      <c r="RL522" s="16"/>
      <c r="RM522" s="16"/>
      <c r="RN522" s="16"/>
      <c r="RO522" s="16"/>
      <c r="RP522" s="16"/>
      <c r="RQ522" s="16"/>
      <c r="RR522" s="16"/>
      <c r="RS522" s="16"/>
      <c r="RT522" s="16"/>
      <c r="RU522" s="16"/>
      <c r="RV522" s="16"/>
      <c r="RW522" s="16"/>
      <c r="RX522" s="16"/>
      <c r="RY522" s="16"/>
      <c r="RZ522" s="16"/>
      <c r="SA522" s="16"/>
      <c r="SB522" s="16"/>
      <c r="SC522" s="16"/>
      <c r="SD522" s="16"/>
      <c r="SE522" s="16"/>
      <c r="SF522" s="16"/>
      <c r="SG522" s="16"/>
      <c r="SH522" s="16"/>
      <c r="SI522" s="16"/>
      <c r="SJ522" s="16"/>
      <c r="SK522" s="16"/>
      <c r="SL522" s="16"/>
      <c r="SM522" s="16"/>
      <c r="SN522" s="16"/>
      <c r="SO522" s="16"/>
      <c r="SP522" s="16"/>
      <c r="SQ522" s="16"/>
      <c r="SR522" s="16"/>
      <c r="SS522" s="16"/>
      <c r="ST522" s="16"/>
      <c r="SU522" s="16"/>
      <c r="SV522" s="16"/>
      <c r="SW522" s="16"/>
      <c r="SX522" s="16"/>
      <c r="SY522" s="16"/>
      <c r="SZ522" s="16"/>
      <c r="TA522" s="16"/>
      <c r="TB522" s="16"/>
      <c r="TC522" s="16"/>
      <c r="TD522" s="16"/>
      <c r="TE522" s="16"/>
      <c r="TF522" s="16"/>
      <c r="TG522" s="16"/>
      <c r="TH522" s="16"/>
      <c r="TI522" s="16"/>
      <c r="TJ522" s="16"/>
      <c r="TK522" s="16"/>
      <c r="TL522" s="16"/>
      <c r="TM522" s="16"/>
      <c r="TN522" s="16"/>
      <c r="TO522" s="16"/>
      <c r="TP522" s="16"/>
      <c r="TQ522" s="16"/>
      <c r="TR522" s="16"/>
      <c r="TS522" s="16"/>
      <c r="TT522" s="16"/>
      <c r="TU522" s="16"/>
      <c r="TV522" s="16"/>
      <c r="TW522" s="16"/>
      <c r="TX522" s="16"/>
      <c r="TY522" s="16"/>
      <c r="TZ522" s="16"/>
      <c r="UA522" s="16"/>
      <c r="UB522" s="16"/>
      <c r="UC522" s="16"/>
      <c r="UD522" s="16"/>
      <c r="UE522" s="16"/>
      <c r="UF522" s="16"/>
      <c r="UG522" s="16"/>
      <c r="UH522" s="16"/>
      <c r="UI522" s="16"/>
      <c r="UJ522" s="16"/>
      <c r="UK522" s="16"/>
      <c r="UL522" s="16"/>
      <c r="UM522" s="16"/>
      <c r="UN522" s="16"/>
      <c r="UO522" s="16"/>
      <c r="UP522" s="16"/>
      <c r="UQ522" s="16"/>
      <c r="UR522" s="16"/>
      <c r="US522" s="16"/>
      <c r="UT522" s="16"/>
      <c r="UU522" s="16"/>
      <c r="UV522" s="16"/>
      <c r="UW522" s="16"/>
      <c r="UX522" s="16"/>
      <c r="UY522" s="16"/>
      <c r="UZ522" s="16"/>
      <c r="VA522" s="16"/>
      <c r="VB522" s="16"/>
      <c r="VC522" s="16"/>
      <c r="VD522" s="16"/>
      <c r="VE522" s="16"/>
      <c r="VF522" s="16"/>
      <c r="VG522" s="16"/>
      <c r="VH522" s="16"/>
      <c r="VI522" s="16"/>
      <c r="VJ522" s="16"/>
      <c r="VK522" s="16"/>
      <c r="VL522" s="16"/>
      <c r="VM522" s="16"/>
      <c r="VN522" s="16"/>
      <c r="VO522" s="16"/>
      <c r="VP522" s="16"/>
      <c r="VQ522" s="16"/>
      <c r="VR522" s="16"/>
      <c r="VS522" s="16"/>
      <c r="VT522" s="16"/>
      <c r="VU522" s="16"/>
      <c r="VV522" s="16"/>
      <c r="VW522" s="16"/>
      <c r="VX522" s="16"/>
      <c r="VY522" s="16"/>
      <c r="VZ522" s="16"/>
      <c r="WA522" s="16"/>
      <c r="WB522" s="16"/>
      <c r="WC522" s="16"/>
      <c r="WD522" s="16"/>
      <c r="WE522" s="16"/>
      <c r="WF522" s="16"/>
      <c r="WG522" s="16"/>
      <c r="WH522" s="16"/>
      <c r="WI522" s="16"/>
      <c r="WJ522" s="16"/>
      <c r="WK522" s="16"/>
      <c r="WL522" s="16"/>
      <c r="WM522" s="16"/>
      <c r="WN522" s="16"/>
      <c r="WO522" s="16"/>
      <c r="WP522" s="16"/>
      <c r="WQ522" s="16"/>
      <c r="WR522" s="16"/>
      <c r="WS522" s="16"/>
      <c r="WT522" s="16"/>
      <c r="WU522" s="16"/>
      <c r="WV522" s="16"/>
      <c r="WW522" s="16"/>
      <c r="WX522" s="16"/>
      <c r="WY522" s="16"/>
      <c r="WZ522" s="16"/>
      <c r="XA522" s="16"/>
      <c r="XB522" s="16"/>
      <c r="XC522" s="16"/>
      <c r="XD522" s="16"/>
      <c r="XE522" s="16"/>
      <c r="XF522" s="16"/>
      <c r="XG522" s="16"/>
      <c r="XH522" s="16"/>
      <c r="XI522" s="16"/>
      <c r="XJ522" s="16"/>
      <c r="XK522" s="16"/>
      <c r="XL522" s="16"/>
      <c r="XM522" s="16"/>
      <c r="XN522" s="16"/>
      <c r="XO522" s="16"/>
      <c r="XP522" s="16"/>
      <c r="XQ522" s="16"/>
      <c r="XR522" s="16"/>
      <c r="XS522" s="16"/>
      <c r="XT522" s="16"/>
      <c r="XU522" s="16"/>
      <c r="XV522" s="16"/>
      <c r="XW522" s="16"/>
      <c r="XX522" s="16"/>
      <c r="XY522" s="16"/>
      <c r="XZ522" s="16"/>
      <c r="YA522" s="16"/>
      <c r="YB522" s="16"/>
      <c r="YC522" s="16"/>
      <c r="YD522" s="16"/>
      <c r="YE522" s="16"/>
      <c r="YF522" s="16"/>
      <c r="YG522" s="16"/>
      <c r="YH522" s="16"/>
      <c r="YI522" s="16"/>
      <c r="YJ522" s="16"/>
      <c r="YK522" s="16"/>
      <c r="YL522" s="16"/>
      <c r="YM522" s="16"/>
      <c r="YN522" s="16"/>
      <c r="YO522" s="16"/>
      <c r="YP522" s="16"/>
      <c r="YQ522" s="16"/>
      <c r="YR522" s="16"/>
      <c r="YS522" s="16"/>
      <c r="YT522" s="16"/>
      <c r="YU522" s="16"/>
      <c r="YV522" s="16"/>
      <c r="YW522" s="16"/>
      <c r="YX522" s="16"/>
      <c r="YY522" s="16"/>
      <c r="YZ522" s="16"/>
      <c r="ZA522" s="16"/>
      <c r="ZB522" s="16"/>
      <c r="ZC522" s="16"/>
      <c r="ZD522" s="16"/>
      <c r="ZE522" s="16"/>
      <c r="ZF522" s="16"/>
      <c r="ZG522" s="16"/>
      <c r="ZH522" s="16"/>
      <c r="ZI522" s="16"/>
      <c r="ZJ522" s="16"/>
      <c r="ZK522" s="16"/>
      <c r="ZL522" s="16"/>
      <c r="ZM522" s="16"/>
      <c r="ZN522" s="16"/>
      <c r="ZO522" s="16"/>
      <c r="ZP522" s="16"/>
      <c r="ZQ522" s="16"/>
      <c r="ZR522" s="16"/>
      <c r="ZS522" s="16"/>
      <c r="ZT522" s="16"/>
      <c r="ZU522" s="16"/>
      <c r="ZV522" s="16"/>
      <c r="ZW522" s="16"/>
      <c r="ZX522" s="16"/>
      <c r="ZY522" s="16"/>
      <c r="ZZ522" s="16"/>
      <c r="AAA522" s="16"/>
      <c r="AAB522" s="16"/>
      <c r="AAC522" s="16"/>
      <c r="AAD522" s="16"/>
      <c r="AAE522" s="16"/>
      <c r="AAF522" s="16"/>
      <c r="AAG522" s="16"/>
      <c r="AAH522" s="16"/>
      <c r="AAI522" s="16"/>
      <c r="AAJ522" s="16"/>
      <c r="AAK522" s="16"/>
      <c r="AAL522" s="16"/>
      <c r="AAM522" s="16"/>
      <c r="AAN522" s="16"/>
      <c r="AAO522" s="16"/>
      <c r="AAP522" s="16"/>
      <c r="AAQ522" s="16"/>
      <c r="AAR522" s="16"/>
      <c r="AAS522" s="16"/>
      <c r="AAT522" s="16"/>
      <c r="AAU522" s="16"/>
      <c r="AAV522" s="16"/>
      <c r="AAW522" s="16"/>
      <c r="AAX522" s="16"/>
      <c r="AAY522" s="16"/>
      <c r="AAZ522" s="16"/>
      <c r="ABA522" s="16"/>
      <c r="ABB522" s="16"/>
      <c r="ABC522" s="16"/>
      <c r="ABD522" s="16"/>
      <c r="ABE522" s="16"/>
      <c r="ABF522" s="16"/>
      <c r="ABG522" s="16"/>
      <c r="ABH522" s="16"/>
      <c r="ABI522" s="16"/>
      <c r="ABJ522" s="16"/>
      <c r="ABK522" s="16"/>
      <c r="ABL522" s="16"/>
      <c r="ABM522" s="16"/>
      <c r="ABN522" s="16"/>
      <c r="ABO522" s="16"/>
      <c r="ABP522" s="16"/>
      <c r="ABQ522" s="16"/>
      <c r="ABR522" s="16"/>
      <c r="ABS522" s="16"/>
      <c r="ABT522" s="16"/>
      <c r="ABU522" s="16"/>
      <c r="ABV522" s="16"/>
      <c r="ABW522" s="16"/>
      <c r="ABX522" s="16"/>
      <c r="ABY522" s="16"/>
      <c r="ABZ522" s="16"/>
      <c r="ACA522" s="16"/>
      <c r="ACB522" s="16"/>
      <c r="ACC522" s="16"/>
      <c r="ACD522" s="16"/>
      <c r="ACE522" s="16"/>
      <c r="ACF522" s="16"/>
      <c r="ACG522" s="16"/>
      <c r="ACH522" s="16"/>
      <c r="ACI522" s="16"/>
      <c r="ACJ522" s="16"/>
      <c r="ACK522" s="16"/>
      <c r="ACL522" s="16"/>
      <c r="ACM522" s="16"/>
      <c r="ACN522" s="16"/>
      <c r="ACO522" s="16"/>
      <c r="ACP522" s="16"/>
      <c r="ACQ522" s="16"/>
      <c r="ACR522" s="16"/>
      <c r="ACS522" s="16"/>
      <c r="ACT522" s="16"/>
      <c r="ACU522" s="16"/>
      <c r="ACV522" s="16"/>
      <c r="ACW522" s="16"/>
      <c r="ACX522" s="16"/>
      <c r="ACY522" s="16"/>
      <c r="ACZ522" s="16"/>
      <c r="ADA522" s="16"/>
      <c r="ADB522" s="16"/>
      <c r="ADC522" s="16"/>
      <c r="ADD522" s="16"/>
      <c r="ADE522" s="16"/>
      <c r="ADF522" s="16"/>
      <c r="ADG522" s="16"/>
      <c r="ADH522" s="16"/>
      <c r="ADI522" s="16"/>
      <c r="ADJ522" s="16"/>
      <c r="ADK522" s="16"/>
      <c r="ADL522" s="16"/>
      <c r="ADM522" s="16"/>
      <c r="ADN522" s="16"/>
      <c r="ADO522" s="16"/>
      <c r="ADP522" s="16"/>
      <c r="ADQ522" s="16"/>
      <c r="ADR522" s="16"/>
      <c r="ADS522" s="16"/>
      <c r="ADT522" s="16"/>
      <c r="ADU522" s="16"/>
      <c r="ADV522" s="16"/>
      <c r="ADW522" s="16"/>
      <c r="ADX522" s="16"/>
      <c r="ADY522" s="16"/>
      <c r="ADZ522" s="16"/>
      <c r="AEA522" s="16"/>
      <c r="AEB522" s="16"/>
      <c r="AEC522" s="16"/>
      <c r="AED522" s="16"/>
      <c r="AEE522" s="16"/>
      <c r="AEF522" s="16"/>
      <c r="AEG522" s="16"/>
      <c r="AEH522" s="16"/>
      <c r="AEI522" s="16"/>
      <c r="AEJ522" s="16"/>
      <c r="AEK522" s="16"/>
      <c r="AEL522" s="16"/>
      <c r="AEM522" s="16"/>
      <c r="AEN522" s="16"/>
      <c r="AEO522" s="16"/>
      <c r="AEP522" s="16"/>
      <c r="AEQ522" s="16"/>
      <c r="AER522" s="16"/>
      <c r="AES522" s="16"/>
      <c r="AET522" s="16"/>
      <c r="AEU522" s="16"/>
      <c r="AEV522" s="16"/>
      <c r="AEW522" s="16"/>
      <c r="AEX522" s="16"/>
      <c r="AEY522" s="16"/>
      <c r="AEZ522" s="16"/>
      <c r="AFA522" s="16"/>
      <c r="AFB522" s="16"/>
      <c r="AFC522" s="16"/>
      <c r="AFD522" s="16"/>
      <c r="AFE522" s="16"/>
      <c r="AFF522" s="16"/>
      <c r="AFG522" s="16"/>
      <c r="AFH522" s="16"/>
      <c r="AFI522" s="16"/>
      <c r="AFJ522" s="16"/>
      <c r="AFK522" s="16"/>
      <c r="AFL522" s="16"/>
      <c r="AFM522" s="16"/>
      <c r="AFN522" s="16"/>
      <c r="AFO522" s="16"/>
      <c r="AFP522" s="16"/>
      <c r="AFQ522" s="16"/>
      <c r="AFR522" s="16"/>
      <c r="AFS522" s="16"/>
      <c r="AFT522" s="16"/>
      <c r="AFU522" s="16"/>
      <c r="AFV522" s="16"/>
      <c r="AFW522" s="16"/>
      <c r="AFX522" s="16"/>
      <c r="AFY522" s="16"/>
      <c r="AFZ522" s="16"/>
      <c r="AGA522" s="16"/>
      <c r="AGB522" s="16"/>
      <c r="AGC522" s="16"/>
      <c r="AGD522" s="16"/>
      <c r="AGE522" s="16"/>
      <c r="AGF522" s="16"/>
      <c r="AGG522" s="16"/>
      <c r="AGH522" s="16"/>
      <c r="AGI522" s="16"/>
      <c r="AGJ522" s="16"/>
      <c r="AGK522" s="16"/>
      <c r="AGL522" s="16"/>
      <c r="AGM522" s="16"/>
      <c r="AGN522" s="16"/>
      <c r="AGO522" s="16"/>
      <c r="AGP522" s="16"/>
      <c r="AGQ522" s="16"/>
      <c r="AGR522" s="16"/>
      <c r="AGS522" s="16"/>
      <c r="AGT522" s="16"/>
      <c r="AGU522" s="16"/>
      <c r="AGV522" s="16"/>
      <c r="AGW522" s="16"/>
      <c r="AGX522" s="16"/>
      <c r="AGY522" s="16"/>
      <c r="AGZ522" s="16"/>
      <c r="AHA522" s="16"/>
      <c r="AHB522" s="16"/>
      <c r="AHC522" s="16"/>
      <c r="AHD522" s="16"/>
      <c r="AHE522" s="16"/>
      <c r="AHF522" s="16"/>
      <c r="AHG522" s="16"/>
      <c r="AHH522" s="16"/>
      <c r="AHI522" s="16"/>
      <c r="AHJ522" s="16"/>
      <c r="AHK522" s="16"/>
      <c r="AHL522" s="16"/>
      <c r="AHM522" s="16"/>
      <c r="AHN522" s="16"/>
      <c r="AHO522" s="16"/>
      <c r="AHP522" s="16"/>
      <c r="AHQ522" s="16"/>
      <c r="AHR522" s="16"/>
      <c r="AHS522" s="16"/>
      <c r="AHT522" s="16"/>
      <c r="AHU522" s="16"/>
      <c r="AHV522" s="16"/>
      <c r="AHW522" s="16"/>
      <c r="AHX522" s="16"/>
      <c r="AHY522" s="16"/>
      <c r="AHZ522" s="16"/>
      <c r="AIA522" s="16"/>
      <c r="AIB522" s="16"/>
      <c r="AIC522" s="16"/>
      <c r="AID522" s="16"/>
      <c r="AIE522" s="16"/>
      <c r="AIF522" s="16"/>
      <c r="AIG522" s="16"/>
      <c r="AIH522" s="16"/>
      <c r="AII522" s="16"/>
      <c r="AIJ522" s="16"/>
      <c r="AIK522" s="16"/>
      <c r="AIL522" s="16"/>
      <c r="AIM522" s="16"/>
      <c r="AIN522" s="16"/>
      <c r="AIO522" s="16"/>
      <c r="AIP522" s="16"/>
      <c r="AIQ522" s="16"/>
      <c r="AIR522" s="16"/>
      <c r="AIS522" s="16"/>
      <c r="AIT522" s="16"/>
      <c r="AIU522" s="16"/>
      <c r="AIV522" s="16"/>
      <c r="AIW522" s="16"/>
      <c r="AIX522" s="16"/>
      <c r="AIY522" s="16"/>
      <c r="AIZ522" s="16"/>
      <c r="AJA522" s="16"/>
      <c r="AJB522" s="16"/>
      <c r="AJC522" s="16"/>
      <c r="AJD522" s="16"/>
      <c r="AJE522" s="16"/>
      <c r="AJF522" s="16"/>
      <c r="AJG522" s="16"/>
      <c r="AJH522" s="16"/>
      <c r="AJI522" s="16"/>
      <c r="AJJ522" s="16"/>
      <c r="AJK522" s="16"/>
      <c r="AJL522" s="16"/>
      <c r="AJM522" s="16"/>
      <c r="AJN522" s="16"/>
      <c r="AJO522" s="16"/>
      <c r="AJP522" s="16"/>
      <c r="AJQ522" s="16"/>
      <c r="AJR522" s="16"/>
      <c r="AJS522" s="16"/>
      <c r="AJT522" s="16"/>
      <c r="AJU522" s="16"/>
      <c r="AJV522" s="16"/>
      <c r="AJW522" s="16"/>
      <c r="AJX522" s="16"/>
      <c r="AJY522" s="16"/>
      <c r="AJZ522" s="16"/>
      <c r="AKA522" s="16"/>
      <c r="AKB522" s="16"/>
      <c r="AKC522" s="16"/>
      <c r="AKD522" s="16"/>
      <c r="AKE522" s="16"/>
      <c r="AKF522" s="16"/>
      <c r="AKG522" s="16"/>
      <c r="AKH522" s="16"/>
      <c r="AKI522" s="16"/>
      <c r="AKJ522" s="16"/>
      <c r="AKK522" s="16"/>
      <c r="AKL522" s="16"/>
      <c r="AKM522" s="16"/>
      <c r="AKN522" s="16"/>
      <c r="AKO522" s="16"/>
      <c r="AKP522" s="16"/>
      <c r="AKQ522" s="16"/>
      <c r="AKR522" s="16"/>
      <c r="AKS522" s="16"/>
      <c r="AKT522" s="16"/>
      <c r="AKU522" s="16"/>
      <c r="AKV522" s="16"/>
      <c r="AKW522" s="16"/>
      <c r="AKX522" s="16"/>
      <c r="AKY522" s="16"/>
      <c r="AKZ522" s="16"/>
      <c r="ALA522" s="16"/>
      <c r="ALB522" s="16"/>
      <c r="ALC522" s="16"/>
      <c r="ALD522" s="16"/>
      <c r="ALE522" s="16"/>
      <c r="ALF522" s="16"/>
      <c r="ALG522" s="16"/>
      <c r="ALH522" s="16"/>
      <c r="ALI522" s="16"/>
      <c r="ALJ522" s="16"/>
      <c r="ALK522" s="16"/>
      <c r="ALL522" s="16"/>
      <c r="ALM522" s="16"/>
      <c r="ALN522" s="16"/>
      <c r="ALO522" s="16"/>
      <c r="ALP522" s="16"/>
      <c r="ALQ522" s="16"/>
      <c r="ALR522" s="16"/>
      <c r="ALS522" s="16"/>
      <c r="ALT522" s="16"/>
      <c r="ALU522" s="16"/>
      <c r="ALV522" s="16"/>
      <c r="ALW522" s="16"/>
      <c r="ALX522" s="16"/>
      <c r="ALY522" s="16"/>
      <c r="ALZ522" s="16"/>
      <c r="AMA522" s="16"/>
      <c r="AMB522" s="16"/>
      <c r="AMC522" s="16"/>
      <c r="AMD522" s="16"/>
      <c r="AME522" s="16"/>
      <c r="AMF522" s="16"/>
      <c r="AMG522" s="16"/>
      <c r="AMH522" s="16"/>
      <c r="AMI522" s="16"/>
      <c r="AMJ522" s="16"/>
      <c r="AMK522" s="16"/>
      <c r="AML522" s="16"/>
      <c r="AMM522" s="16"/>
      <c r="AMN522" s="16"/>
      <c r="AMO522" s="16"/>
      <c r="AMP522" s="16"/>
      <c r="AMQ522" s="16"/>
      <c r="AMR522" s="16"/>
      <c r="AMS522" s="16"/>
      <c r="AMT522" s="16"/>
      <c r="AMU522" s="16"/>
      <c r="AMV522" s="16"/>
      <c r="AMW522" s="16"/>
      <c r="AMX522" s="16"/>
      <c r="AMY522" s="16"/>
      <c r="AMZ522" s="16"/>
      <c r="ANA522" s="16"/>
      <c r="ANB522" s="16"/>
      <c r="ANC522" s="16"/>
      <c r="AND522" s="16"/>
      <c r="ANE522" s="16"/>
      <c r="ANF522" s="16"/>
      <c r="ANG522" s="16"/>
      <c r="ANH522" s="16"/>
      <c r="ANI522" s="16"/>
      <c r="ANJ522" s="16"/>
      <c r="ANK522" s="16"/>
      <c r="ANL522" s="16"/>
      <c r="ANM522" s="16"/>
      <c r="ANN522" s="16"/>
      <c r="ANO522" s="16"/>
      <c r="ANP522" s="16"/>
      <c r="ANQ522" s="16"/>
      <c r="ANR522" s="16"/>
      <c r="ANS522" s="16"/>
      <c r="ANT522" s="16"/>
      <c r="ANU522" s="16"/>
      <c r="ANV522" s="16"/>
      <c r="ANW522" s="16"/>
      <c r="ANX522" s="16"/>
      <c r="ANY522" s="16"/>
      <c r="ANZ522" s="16"/>
      <c r="AOA522" s="16"/>
      <c r="AOB522" s="16"/>
      <c r="AOC522" s="16"/>
      <c r="AOD522" s="16"/>
      <c r="AOE522" s="16"/>
      <c r="AOF522" s="16"/>
      <c r="AOG522" s="16"/>
      <c r="AOH522" s="16"/>
      <c r="AOI522" s="16"/>
      <c r="AOJ522" s="16"/>
      <c r="AOK522" s="16"/>
      <c r="AOL522" s="16"/>
      <c r="AOM522" s="16"/>
      <c r="AON522" s="16"/>
      <c r="AOO522" s="16"/>
      <c r="AOP522" s="16"/>
      <c r="AOQ522" s="16"/>
      <c r="AOR522" s="16"/>
      <c r="AOS522" s="16"/>
      <c r="AOT522" s="16"/>
      <c r="AOU522" s="16"/>
      <c r="AOV522" s="16"/>
      <c r="AOW522" s="16"/>
      <c r="AOX522" s="16"/>
      <c r="AOY522" s="16"/>
      <c r="AOZ522" s="16"/>
      <c r="APA522" s="16"/>
      <c r="APB522" s="16"/>
      <c r="APC522" s="16"/>
      <c r="APD522" s="16"/>
      <c r="APE522" s="16"/>
      <c r="APF522" s="16"/>
      <c r="APG522" s="16"/>
      <c r="APH522" s="16"/>
      <c r="API522" s="16"/>
      <c r="APJ522" s="16"/>
      <c r="APK522" s="16"/>
      <c r="APL522" s="16"/>
      <c r="APM522" s="16"/>
      <c r="APN522" s="16"/>
      <c r="APO522" s="16"/>
      <c r="APP522" s="16"/>
      <c r="APQ522" s="16"/>
      <c r="APR522" s="16"/>
      <c r="APS522" s="16"/>
      <c r="APT522" s="16"/>
      <c r="APU522" s="16"/>
      <c r="APV522" s="16"/>
      <c r="APW522" s="16"/>
      <c r="APX522" s="16"/>
      <c r="APY522" s="16"/>
      <c r="APZ522" s="16"/>
      <c r="AQA522" s="16"/>
      <c r="AQB522" s="16"/>
      <c r="AQC522" s="16"/>
      <c r="AQD522" s="16"/>
      <c r="AQE522" s="16"/>
      <c r="AQF522" s="16"/>
      <c r="AQG522" s="16"/>
      <c r="AQH522" s="16"/>
      <c r="AQI522" s="16"/>
      <c r="AQJ522" s="16"/>
      <c r="AQK522" s="16"/>
      <c r="AQL522" s="16"/>
      <c r="AQM522" s="16"/>
      <c r="AQN522" s="16"/>
      <c r="AQO522" s="16"/>
      <c r="AQP522" s="16"/>
      <c r="AQQ522" s="16"/>
      <c r="AQR522" s="16"/>
      <c r="AQS522" s="16"/>
      <c r="AQT522" s="16"/>
      <c r="AQU522" s="16"/>
      <c r="AQV522" s="16"/>
      <c r="AQW522" s="16"/>
      <c r="AQX522" s="16"/>
      <c r="AQY522" s="16"/>
      <c r="AQZ522" s="16"/>
      <c r="ARA522" s="16"/>
      <c r="ARB522" s="16"/>
      <c r="ARC522" s="16"/>
      <c r="ARD522" s="16"/>
      <c r="ARE522" s="16"/>
      <c r="ARF522" s="16"/>
      <c r="ARG522" s="16"/>
      <c r="ARH522" s="16"/>
      <c r="ARI522" s="16"/>
      <c r="ARJ522" s="16"/>
      <c r="ARK522" s="16"/>
      <c r="ARL522" s="16"/>
      <c r="ARM522" s="16"/>
      <c r="ARN522" s="16"/>
      <c r="ARO522" s="16"/>
      <c r="ARP522" s="16"/>
      <c r="ARQ522" s="16"/>
      <c r="ARR522" s="16"/>
      <c r="ARS522" s="16"/>
      <c r="ART522" s="16"/>
      <c r="ARU522" s="16"/>
      <c r="ARV522" s="16"/>
      <c r="ARW522" s="16"/>
      <c r="ARX522" s="16"/>
      <c r="ARY522" s="16"/>
      <c r="ARZ522" s="16"/>
      <c r="ASA522" s="16"/>
      <c r="ASB522" s="16"/>
      <c r="ASC522" s="16"/>
      <c r="ASD522" s="16"/>
      <c r="ASE522" s="16"/>
      <c r="ASF522" s="16"/>
      <c r="ASG522" s="16"/>
      <c r="ASH522" s="16"/>
      <c r="ASI522" s="16"/>
      <c r="ASJ522" s="16"/>
      <c r="ASK522" s="16"/>
      <c r="ASL522" s="16"/>
      <c r="ASM522" s="16"/>
      <c r="ASN522" s="16"/>
      <c r="ASO522" s="16"/>
      <c r="ASP522" s="16"/>
      <c r="ASQ522" s="16"/>
      <c r="ASR522" s="16"/>
      <c r="ASS522" s="16"/>
      <c r="AST522" s="16"/>
      <c r="ASU522" s="16"/>
      <c r="ASV522" s="16"/>
      <c r="ASW522" s="16"/>
      <c r="ASX522" s="16"/>
      <c r="ASY522" s="16"/>
      <c r="ASZ522" s="16"/>
      <c r="ATA522" s="16"/>
      <c r="ATB522" s="16"/>
      <c r="ATC522" s="16"/>
      <c r="ATD522" s="16"/>
      <c r="ATE522" s="16"/>
      <c r="ATF522" s="16"/>
      <c r="ATG522" s="16"/>
      <c r="ATH522" s="16"/>
      <c r="ATI522" s="16"/>
      <c r="ATJ522" s="16"/>
      <c r="ATK522" s="16"/>
      <c r="ATL522" s="16"/>
      <c r="ATM522" s="16"/>
      <c r="ATN522" s="16"/>
      <c r="ATO522" s="16"/>
      <c r="ATP522" s="16"/>
      <c r="ATQ522" s="16"/>
      <c r="ATR522" s="16"/>
      <c r="ATS522" s="16"/>
      <c r="ATT522" s="16"/>
      <c r="ATU522" s="16"/>
      <c r="ATV522" s="16"/>
      <c r="ATW522" s="16"/>
      <c r="ATX522" s="16"/>
      <c r="ATY522" s="16"/>
      <c r="ATZ522" s="16"/>
      <c r="AUA522" s="16"/>
      <c r="AUB522" s="16"/>
      <c r="AUC522" s="16"/>
      <c r="AUD522" s="16"/>
      <c r="AUE522" s="16"/>
      <c r="AUF522" s="16"/>
      <c r="AUG522" s="16"/>
      <c r="AUH522" s="16"/>
      <c r="AUI522" s="16"/>
      <c r="AUJ522" s="16"/>
      <c r="AUK522" s="16"/>
      <c r="AUL522" s="16"/>
      <c r="AUM522" s="16"/>
      <c r="AUN522" s="16"/>
      <c r="AUO522" s="16"/>
      <c r="AUP522" s="16"/>
      <c r="AUQ522" s="16"/>
      <c r="AUR522" s="16"/>
      <c r="AUS522" s="16"/>
      <c r="AUT522" s="16"/>
      <c r="AUU522" s="16"/>
      <c r="AUV522" s="16"/>
      <c r="AUW522" s="16"/>
      <c r="AUX522" s="16"/>
      <c r="AUY522" s="16"/>
      <c r="AUZ522" s="16"/>
      <c r="AVA522" s="16"/>
      <c r="AVB522" s="16"/>
      <c r="AVC522" s="16"/>
      <c r="AVD522" s="16"/>
      <c r="AVE522" s="16"/>
      <c r="AVF522" s="16"/>
      <c r="AVG522" s="16"/>
      <c r="AVH522" s="16"/>
      <c r="AVI522" s="16"/>
      <c r="AVJ522" s="16"/>
      <c r="AVK522" s="16"/>
      <c r="AVL522" s="16"/>
      <c r="AVM522" s="16"/>
      <c r="AVN522" s="16"/>
      <c r="AVO522" s="16"/>
      <c r="AVP522" s="16"/>
      <c r="AVQ522" s="16"/>
      <c r="AVR522" s="16"/>
      <c r="AVS522" s="16"/>
      <c r="AVT522" s="16"/>
      <c r="AVU522" s="16"/>
      <c r="AVV522" s="16"/>
      <c r="AVW522" s="16"/>
      <c r="AVX522" s="16"/>
      <c r="AVY522" s="16"/>
      <c r="AVZ522" s="16"/>
      <c r="AWA522" s="16"/>
      <c r="AWB522" s="16"/>
      <c r="AWC522" s="16"/>
      <c r="AWD522" s="16"/>
      <c r="AWE522" s="16"/>
      <c r="AWF522" s="16"/>
      <c r="AWG522" s="16"/>
      <c r="AWH522" s="16"/>
      <c r="AWI522" s="16"/>
      <c r="AWJ522" s="16"/>
      <c r="AWK522" s="16"/>
      <c r="AWL522" s="16"/>
      <c r="AWM522" s="16"/>
      <c r="AWN522" s="16"/>
      <c r="AWO522" s="16"/>
      <c r="AWP522" s="16"/>
      <c r="AWQ522" s="16"/>
      <c r="AWR522" s="16"/>
      <c r="AWS522" s="16"/>
      <c r="AWT522" s="16"/>
      <c r="AWU522" s="16"/>
      <c r="AWV522" s="16"/>
      <c r="AWW522" s="16"/>
      <c r="AWX522" s="16"/>
      <c r="AWY522" s="16"/>
      <c r="AWZ522" s="16"/>
      <c r="AXA522" s="16"/>
      <c r="AXB522" s="16"/>
      <c r="AXC522" s="16"/>
      <c r="AXD522" s="16"/>
      <c r="AXE522" s="16"/>
      <c r="AXF522" s="16"/>
      <c r="AXG522" s="16"/>
      <c r="AXH522" s="16"/>
      <c r="AXI522" s="16"/>
      <c r="AXJ522" s="16"/>
      <c r="AXK522" s="16"/>
      <c r="AXL522" s="16"/>
      <c r="AXM522" s="16"/>
      <c r="AXN522" s="16"/>
      <c r="AXO522" s="16"/>
      <c r="AXP522" s="16"/>
      <c r="AXQ522" s="16"/>
      <c r="AXR522" s="16"/>
      <c r="AXS522" s="16"/>
      <c r="AXT522" s="16"/>
      <c r="AXU522" s="16"/>
      <c r="AXV522" s="16"/>
      <c r="AXW522" s="16"/>
      <c r="AXX522" s="16"/>
      <c r="AXY522" s="16"/>
      <c r="AXZ522" s="16"/>
      <c r="AYA522" s="16"/>
      <c r="AYB522" s="16"/>
      <c r="AYC522" s="16"/>
      <c r="AYD522" s="16"/>
      <c r="AYE522" s="16"/>
      <c r="AYF522" s="16"/>
      <c r="AYG522" s="16"/>
      <c r="AYH522" s="16"/>
      <c r="AYI522" s="16"/>
      <c r="AYJ522" s="16"/>
      <c r="AYK522" s="16"/>
      <c r="AYL522" s="16"/>
      <c r="AYM522" s="16"/>
      <c r="AYN522" s="16"/>
      <c r="AYO522" s="16"/>
      <c r="AYP522" s="16"/>
      <c r="AYQ522" s="16"/>
      <c r="AYR522" s="16"/>
      <c r="AYS522" s="16"/>
      <c r="AYT522" s="16"/>
      <c r="AYU522" s="16"/>
      <c r="AYV522" s="16"/>
      <c r="AYW522" s="16"/>
      <c r="AYX522" s="16"/>
      <c r="AYY522" s="16"/>
      <c r="AYZ522" s="16"/>
      <c r="AZA522" s="16"/>
      <c r="AZB522" s="16"/>
      <c r="AZC522" s="16"/>
      <c r="AZD522" s="16"/>
      <c r="AZE522" s="16"/>
      <c r="AZF522" s="16"/>
      <c r="AZG522" s="16"/>
      <c r="AZH522" s="16"/>
      <c r="AZI522" s="16"/>
      <c r="AZJ522" s="16"/>
      <c r="AZK522" s="16"/>
      <c r="AZL522" s="16"/>
      <c r="AZM522" s="16"/>
      <c r="AZN522" s="16"/>
      <c r="AZO522" s="16"/>
      <c r="AZP522" s="16"/>
      <c r="AZQ522" s="16"/>
      <c r="AZR522" s="16"/>
      <c r="AZS522" s="16"/>
      <c r="AZT522" s="16"/>
      <c r="AZU522" s="16"/>
      <c r="AZV522" s="16"/>
      <c r="AZW522" s="16"/>
      <c r="AZX522" s="16"/>
      <c r="AZY522" s="16"/>
      <c r="AZZ522" s="16"/>
      <c r="BAA522" s="16"/>
      <c r="BAB522" s="16"/>
      <c r="BAC522" s="16"/>
      <c r="BAD522" s="16"/>
      <c r="BAE522" s="16"/>
      <c r="BAF522" s="16"/>
      <c r="BAG522" s="16"/>
      <c r="BAH522" s="16"/>
      <c r="BAI522" s="16"/>
      <c r="BAJ522" s="16"/>
      <c r="BAK522" s="16"/>
      <c r="BAL522" s="16"/>
      <c r="BAM522" s="16"/>
      <c r="BAN522" s="16"/>
      <c r="BAO522" s="16"/>
      <c r="BAP522" s="16"/>
      <c r="BAQ522" s="16"/>
      <c r="BAR522" s="16"/>
      <c r="BAS522" s="16"/>
      <c r="BAT522" s="16"/>
      <c r="BAU522" s="16"/>
      <c r="BAV522" s="16"/>
      <c r="BAW522" s="16"/>
      <c r="BAX522" s="16"/>
      <c r="BAY522" s="16"/>
      <c r="BAZ522" s="16"/>
      <c r="BBA522" s="16"/>
      <c r="BBB522" s="16"/>
      <c r="BBC522" s="16"/>
      <c r="BBD522" s="16"/>
      <c r="BBE522" s="16"/>
      <c r="BBF522" s="16"/>
      <c r="BBG522" s="16"/>
      <c r="BBH522" s="16"/>
      <c r="BBI522" s="16"/>
      <c r="BBJ522" s="16"/>
      <c r="BBK522" s="16"/>
      <c r="BBL522" s="16"/>
      <c r="BBM522" s="16"/>
      <c r="BBN522" s="16"/>
      <c r="BBO522" s="16"/>
      <c r="BBP522" s="16"/>
      <c r="BBQ522" s="16"/>
      <c r="BBR522" s="16"/>
      <c r="BBS522" s="16"/>
      <c r="BBT522" s="16"/>
      <c r="BBU522" s="16"/>
      <c r="BBV522" s="16"/>
      <c r="BBW522" s="16"/>
      <c r="BBX522" s="16"/>
      <c r="BBY522" s="16"/>
      <c r="BBZ522" s="16"/>
      <c r="BCA522" s="16"/>
      <c r="BCB522" s="16"/>
      <c r="BCC522" s="16"/>
      <c r="BCD522" s="16"/>
      <c r="BCE522" s="16"/>
      <c r="BCF522" s="16"/>
      <c r="BCG522" s="16"/>
      <c r="BCH522" s="16"/>
      <c r="BCI522" s="16"/>
      <c r="BCJ522" s="16"/>
      <c r="BCK522" s="16"/>
      <c r="BCL522" s="16"/>
      <c r="BCM522" s="16"/>
      <c r="BCN522" s="16"/>
      <c r="BCO522" s="16"/>
      <c r="BCP522" s="16"/>
      <c r="BCQ522" s="16"/>
      <c r="BCR522" s="16"/>
      <c r="BCS522" s="16"/>
      <c r="BCT522" s="16"/>
      <c r="BCU522" s="16"/>
      <c r="BCV522" s="16"/>
      <c r="BCW522" s="16"/>
      <c r="BCX522" s="16"/>
      <c r="BCY522" s="16"/>
      <c r="BCZ522" s="16"/>
      <c r="BDA522" s="16"/>
      <c r="BDB522" s="16"/>
      <c r="BDC522" s="16"/>
      <c r="BDD522" s="16"/>
      <c r="BDE522" s="16"/>
      <c r="BDF522" s="16"/>
      <c r="BDG522" s="16"/>
      <c r="BDH522" s="16"/>
      <c r="BDI522" s="16"/>
      <c r="BDJ522" s="16"/>
      <c r="BDK522" s="16"/>
      <c r="BDL522" s="16"/>
      <c r="BDM522" s="16"/>
      <c r="BDN522" s="16"/>
      <c r="BDO522" s="16"/>
      <c r="BDP522" s="16"/>
      <c r="BDQ522" s="16"/>
      <c r="BDR522" s="16"/>
      <c r="BDS522" s="16"/>
      <c r="BDT522" s="16"/>
      <c r="BDU522" s="16"/>
      <c r="BDV522" s="16"/>
      <c r="BDW522" s="16"/>
      <c r="BDX522" s="16"/>
      <c r="BDY522" s="16"/>
      <c r="BDZ522" s="16"/>
      <c r="BEA522" s="16"/>
      <c r="BEB522" s="16"/>
      <c r="BEC522" s="16"/>
      <c r="BED522" s="16"/>
      <c r="BEE522" s="16"/>
      <c r="BEF522" s="16"/>
      <c r="BEG522" s="16"/>
      <c r="BEH522" s="16"/>
      <c r="BEI522" s="16"/>
      <c r="BEJ522" s="16"/>
      <c r="BEK522" s="16"/>
      <c r="BEL522" s="16"/>
      <c r="BEM522" s="16"/>
      <c r="BEN522" s="16"/>
      <c r="BEO522" s="16"/>
      <c r="BEP522" s="16"/>
      <c r="BEQ522" s="16"/>
      <c r="BER522" s="16"/>
      <c r="BES522" s="16"/>
      <c r="BET522" s="16"/>
      <c r="BEU522" s="16"/>
      <c r="BEV522" s="16"/>
      <c r="BEW522" s="16"/>
      <c r="BEX522" s="16"/>
      <c r="BEY522" s="16"/>
      <c r="BEZ522" s="16"/>
      <c r="BFA522" s="16"/>
      <c r="BFB522" s="16"/>
      <c r="BFC522" s="16"/>
      <c r="BFD522" s="16"/>
      <c r="BFE522" s="16"/>
      <c r="BFF522" s="16"/>
      <c r="BFG522" s="16"/>
      <c r="BFH522" s="16"/>
      <c r="BFI522" s="16"/>
      <c r="BFJ522" s="16"/>
      <c r="BFK522" s="16"/>
      <c r="BFL522" s="16"/>
      <c r="BFM522" s="16"/>
      <c r="BFN522" s="16"/>
      <c r="BFO522" s="16"/>
      <c r="BFP522" s="16"/>
      <c r="BFQ522" s="16"/>
      <c r="BFR522" s="16"/>
      <c r="BFS522" s="16"/>
      <c r="BFT522" s="16"/>
      <c r="BFU522" s="16"/>
      <c r="BFV522" s="16"/>
      <c r="BFW522" s="16"/>
      <c r="BFX522" s="16"/>
      <c r="BFY522" s="16"/>
      <c r="BFZ522" s="16"/>
      <c r="BGA522" s="16"/>
      <c r="BGB522" s="16"/>
      <c r="BGC522" s="16"/>
      <c r="BGD522" s="16"/>
      <c r="BGE522" s="16"/>
      <c r="BGF522" s="16"/>
      <c r="BGG522" s="16"/>
      <c r="BGH522" s="16"/>
      <c r="BGI522" s="16"/>
      <c r="BGJ522" s="16"/>
      <c r="BGK522" s="16"/>
      <c r="BGL522" s="16"/>
      <c r="BGM522" s="16"/>
      <c r="BGN522" s="16"/>
      <c r="BGO522" s="16"/>
      <c r="BGP522" s="16"/>
      <c r="BGQ522" s="16"/>
      <c r="BGR522" s="16"/>
      <c r="BGS522" s="16"/>
      <c r="BGT522" s="16"/>
      <c r="BGU522" s="16"/>
      <c r="BGV522" s="16"/>
      <c r="BGW522" s="16"/>
      <c r="BGX522" s="16"/>
      <c r="BGY522" s="16"/>
      <c r="BGZ522" s="16"/>
      <c r="BHA522" s="16"/>
      <c r="BHB522" s="16"/>
      <c r="BHC522" s="16"/>
      <c r="BHD522" s="16"/>
      <c r="BHE522" s="16"/>
      <c r="BHF522" s="16"/>
      <c r="BHG522" s="16"/>
      <c r="BHH522" s="16"/>
      <c r="BHI522" s="16"/>
      <c r="BHJ522" s="16"/>
      <c r="BHK522" s="16"/>
      <c r="BHL522" s="16"/>
      <c r="BHM522" s="16"/>
      <c r="BHN522" s="16"/>
      <c r="BHO522" s="16"/>
      <c r="BHP522" s="16"/>
      <c r="BHQ522" s="16"/>
      <c r="BHR522" s="16"/>
      <c r="BHS522" s="16"/>
      <c r="BHT522" s="16"/>
      <c r="BHU522" s="16"/>
      <c r="BHV522" s="16"/>
      <c r="BHW522" s="16"/>
      <c r="BHX522" s="16"/>
      <c r="BHY522" s="16"/>
      <c r="BHZ522" s="16"/>
      <c r="BIA522" s="16"/>
      <c r="BIB522" s="16"/>
      <c r="BIC522" s="16"/>
      <c r="BID522" s="16"/>
      <c r="BIE522" s="16"/>
      <c r="BIF522" s="16"/>
      <c r="BIG522" s="16"/>
      <c r="BIH522" s="16"/>
      <c r="BII522" s="16"/>
      <c r="BIJ522" s="16"/>
      <c r="BIK522" s="16"/>
      <c r="BIL522" s="16"/>
      <c r="BIM522" s="16"/>
      <c r="BIN522" s="16"/>
      <c r="BIO522" s="16"/>
      <c r="BIP522" s="16"/>
      <c r="BIQ522" s="16"/>
      <c r="BIR522" s="16"/>
      <c r="BIS522" s="16"/>
      <c r="BIT522" s="16"/>
      <c r="BIU522" s="16"/>
      <c r="BIV522" s="16"/>
      <c r="BIW522" s="16"/>
      <c r="BIX522" s="16"/>
      <c r="BIY522" s="16"/>
      <c r="BIZ522" s="16"/>
      <c r="BJA522" s="16"/>
      <c r="BJB522" s="16"/>
      <c r="BJC522" s="16"/>
      <c r="BJD522" s="16"/>
      <c r="BJE522" s="16"/>
      <c r="BJF522" s="16"/>
      <c r="BJG522" s="16"/>
      <c r="BJH522" s="16"/>
      <c r="BJI522" s="16"/>
      <c r="BJJ522" s="16"/>
      <c r="BJK522" s="16"/>
      <c r="BJL522" s="16"/>
      <c r="BJM522" s="16"/>
      <c r="BJN522" s="16"/>
      <c r="BJO522" s="16"/>
      <c r="BJP522" s="16"/>
      <c r="BJQ522" s="16"/>
      <c r="BJR522" s="16"/>
      <c r="BJS522" s="16"/>
      <c r="BJT522" s="16"/>
      <c r="BJU522" s="16"/>
      <c r="BJV522" s="16"/>
      <c r="BJW522" s="16"/>
      <c r="BJX522" s="16"/>
      <c r="BJY522" s="16"/>
      <c r="BJZ522" s="16"/>
      <c r="BKA522" s="16"/>
      <c r="BKB522" s="16"/>
      <c r="BKC522" s="16"/>
      <c r="BKD522" s="16"/>
      <c r="BKE522" s="16"/>
      <c r="BKF522" s="16"/>
      <c r="BKG522" s="16"/>
      <c r="BKH522" s="16"/>
      <c r="BKI522" s="16"/>
      <c r="BKJ522" s="16"/>
      <c r="BKK522" s="16"/>
      <c r="BKL522" s="16"/>
      <c r="BKM522" s="16"/>
      <c r="BKN522" s="16"/>
      <c r="BKO522" s="16"/>
      <c r="BKP522" s="16"/>
      <c r="BKQ522" s="16"/>
      <c r="BKR522" s="16"/>
      <c r="BKS522" s="16"/>
      <c r="BKT522" s="16"/>
      <c r="BKU522" s="16"/>
      <c r="BKV522" s="16"/>
      <c r="BKW522" s="16"/>
      <c r="BKX522" s="16"/>
      <c r="BKY522" s="16"/>
      <c r="BKZ522" s="16"/>
      <c r="BLA522" s="16"/>
      <c r="BLB522" s="16"/>
      <c r="BLC522" s="16"/>
      <c r="BLD522" s="16"/>
      <c r="BLE522" s="16"/>
      <c r="BLF522" s="16"/>
      <c r="BLG522" s="16"/>
      <c r="BLH522" s="16"/>
      <c r="BLI522" s="16"/>
      <c r="BLJ522" s="16"/>
      <c r="BLK522" s="16"/>
      <c r="BLL522" s="16"/>
      <c r="BLM522" s="16"/>
      <c r="BLN522" s="16"/>
      <c r="BLO522" s="16"/>
      <c r="BLP522" s="16"/>
      <c r="BLQ522" s="16"/>
      <c r="BLR522" s="16"/>
      <c r="BLS522" s="16"/>
      <c r="BLT522" s="16"/>
      <c r="BLU522" s="16"/>
      <c r="BLV522" s="16"/>
      <c r="BLW522" s="16"/>
      <c r="BLX522" s="16"/>
      <c r="BLY522" s="16"/>
      <c r="BLZ522" s="16"/>
      <c r="BMA522" s="16"/>
      <c r="BMB522" s="16"/>
      <c r="BMC522" s="16"/>
      <c r="BMD522" s="16"/>
      <c r="BME522" s="16"/>
      <c r="BMF522" s="16"/>
      <c r="BMG522" s="16"/>
      <c r="BMH522" s="16"/>
      <c r="BMI522" s="16"/>
      <c r="BMJ522" s="16"/>
      <c r="BMK522" s="16"/>
      <c r="BML522" s="16"/>
      <c r="BMM522" s="16"/>
      <c r="BMN522" s="16"/>
      <c r="BMO522" s="16"/>
      <c r="BMP522" s="458"/>
      <c r="BMQ522" s="458"/>
      <c r="BMR522" s="458"/>
    </row>
    <row r="523" spans="1:1708" customFormat="1" ht="15" customHeight="1">
      <c r="A523" s="672" t="s">
        <v>1496</v>
      </c>
      <c r="B523" s="673"/>
      <c r="C523" s="672"/>
      <c r="D523" s="672" t="s">
        <v>1496</v>
      </c>
      <c r="E523" s="674" t="s">
        <v>894</v>
      </c>
      <c r="F523" s="675" t="s">
        <v>895</v>
      </c>
      <c r="G523" s="675" t="s">
        <v>184</v>
      </c>
      <c r="H523" s="675"/>
      <c r="I523" s="675">
        <v>2</v>
      </c>
      <c r="J523" s="675"/>
      <c r="K523" s="675">
        <v>59.109541364000101</v>
      </c>
      <c r="L523" s="675">
        <v>24.8004141820001</v>
      </c>
      <c r="M523" s="675" t="s">
        <v>896</v>
      </c>
      <c r="N523" s="677"/>
      <c r="O523" s="675" t="s">
        <v>1497</v>
      </c>
      <c r="P523" s="675" t="s">
        <v>898</v>
      </c>
      <c r="Q523" s="675"/>
      <c r="R523" s="1025">
        <v>522</v>
      </c>
      <c r="S523" s="1025">
        <v>522</v>
      </c>
      <c r="T523" s="48" t="s">
        <v>202</v>
      </c>
      <c r="U523" s="931"/>
      <c r="W523" s="16"/>
      <c r="X523" s="16"/>
      <c r="Y523" s="16"/>
      <c r="Z523" s="16"/>
      <c r="AA523" s="16"/>
      <c r="AB523" s="16"/>
      <c r="AC523" s="16"/>
      <c r="AD523" s="16"/>
      <c r="AE523" s="16"/>
      <c r="AF523" s="16"/>
      <c r="AG523" s="16"/>
      <c r="AH523" s="16"/>
      <c r="AI523" s="16"/>
      <c r="AJ523" s="16"/>
      <c r="AK523" s="16"/>
      <c r="AL523" s="16"/>
      <c r="AM523" s="16"/>
      <c r="AN523" s="16"/>
      <c r="AO523" s="16"/>
      <c r="AP523" s="16"/>
      <c r="AQ523" s="16"/>
      <c r="AR523" s="16"/>
      <c r="AS523" s="16"/>
      <c r="AT523" s="16"/>
      <c r="AU523" s="16"/>
      <c r="AV523" s="16"/>
      <c r="AW523" s="16"/>
      <c r="AX523" s="16"/>
      <c r="AY523" s="16"/>
      <c r="AZ523" s="16"/>
      <c r="BA523" s="16"/>
      <c r="BB523" s="16"/>
      <c r="BC523" s="16"/>
      <c r="BD523" s="16"/>
      <c r="BE523" s="16"/>
      <c r="BF523" s="16"/>
      <c r="BG523" s="16"/>
      <c r="BH523" s="16"/>
      <c r="BI523" s="16"/>
      <c r="BJ523" s="16"/>
      <c r="BK523" s="16"/>
      <c r="BL523" s="16"/>
      <c r="BM523" s="16"/>
      <c r="BN523" s="16"/>
      <c r="BO523" s="16"/>
      <c r="BP523" s="16"/>
      <c r="BQ523" s="16"/>
      <c r="BR523" s="16"/>
      <c r="BS523" s="16"/>
      <c r="BT523" s="16"/>
      <c r="BU523" s="16"/>
      <c r="BV523" s="16"/>
      <c r="BW523" s="16"/>
      <c r="BX523" s="16"/>
      <c r="BY523" s="16"/>
      <c r="BZ523" s="16"/>
      <c r="CA523" s="16"/>
      <c r="CB523" s="16"/>
      <c r="CC523" s="16"/>
      <c r="CD523" s="16"/>
      <c r="CE523" s="16"/>
      <c r="CF523" s="16"/>
      <c r="CG523" s="16"/>
      <c r="CH523" s="16"/>
      <c r="CI523" s="16"/>
      <c r="CJ523" s="16"/>
      <c r="CK523" s="16"/>
      <c r="CL523" s="16"/>
      <c r="CM523" s="16"/>
      <c r="CN523" s="16"/>
      <c r="CO523" s="16"/>
      <c r="CP523" s="16"/>
      <c r="CQ523" s="16"/>
      <c r="CR523" s="16"/>
      <c r="CS523" s="16"/>
      <c r="CT523" s="16"/>
      <c r="CU523" s="16"/>
      <c r="CV523" s="16"/>
      <c r="CW523" s="16"/>
      <c r="CX523" s="16"/>
      <c r="CY523" s="16"/>
      <c r="CZ523" s="16"/>
      <c r="DA523" s="16"/>
      <c r="DB523" s="16"/>
      <c r="DC523" s="16"/>
      <c r="DD523" s="16"/>
      <c r="DE523" s="16"/>
      <c r="DF523" s="16"/>
      <c r="DG523" s="16"/>
      <c r="DH523" s="16"/>
      <c r="DI523" s="16"/>
      <c r="DJ523" s="16"/>
      <c r="DK523" s="16"/>
      <c r="DL523" s="16"/>
      <c r="DM523" s="16"/>
      <c r="DN523" s="16"/>
      <c r="DO523" s="16"/>
      <c r="DP523" s="16"/>
      <c r="DQ523" s="16"/>
      <c r="DR523" s="16"/>
      <c r="DS523" s="16"/>
      <c r="DT523" s="16"/>
      <c r="DU523" s="16"/>
      <c r="DV523" s="16"/>
      <c r="DW523" s="16"/>
      <c r="DX523" s="16"/>
      <c r="DY523" s="16"/>
      <c r="DZ523" s="16"/>
      <c r="EA523" s="16"/>
      <c r="EB523" s="16"/>
      <c r="EC523" s="16"/>
      <c r="ED523" s="16"/>
      <c r="EE523" s="16"/>
      <c r="EF523" s="16"/>
      <c r="EG523" s="16"/>
      <c r="EH523" s="16"/>
      <c r="EI523" s="16"/>
      <c r="EJ523" s="16"/>
      <c r="EK523" s="16"/>
      <c r="EL523" s="16"/>
      <c r="EM523" s="16"/>
      <c r="EN523" s="16"/>
      <c r="EO523" s="16"/>
      <c r="EP523" s="16"/>
      <c r="EQ523" s="16"/>
      <c r="ER523" s="16"/>
      <c r="ES523" s="16"/>
      <c r="ET523" s="16"/>
      <c r="EU523" s="16"/>
      <c r="EV523" s="16"/>
      <c r="EW523" s="16"/>
      <c r="EX523" s="16"/>
      <c r="EY523" s="16"/>
      <c r="EZ523" s="16"/>
      <c r="FA523" s="16"/>
      <c r="FB523" s="16"/>
      <c r="FC523" s="16"/>
      <c r="FD523" s="16"/>
      <c r="FE523" s="16"/>
      <c r="FF523" s="16"/>
      <c r="FG523" s="16"/>
      <c r="FH523" s="16"/>
      <c r="FI523" s="16"/>
      <c r="FJ523" s="16"/>
      <c r="FK523" s="16"/>
      <c r="FL523" s="16"/>
      <c r="FM523" s="16"/>
      <c r="FN523" s="16"/>
      <c r="FO523" s="16"/>
      <c r="FP523" s="16"/>
      <c r="FQ523" s="16"/>
      <c r="FR523" s="16"/>
      <c r="FS523" s="16"/>
      <c r="FT523" s="16"/>
      <c r="FU523" s="16"/>
      <c r="FV523" s="16"/>
      <c r="FW523" s="16"/>
      <c r="FX523" s="16"/>
      <c r="FY523" s="16"/>
      <c r="FZ523" s="16"/>
      <c r="GA523" s="16"/>
      <c r="GB523" s="16"/>
      <c r="GC523" s="16"/>
      <c r="GD523" s="16"/>
      <c r="GE523" s="16"/>
      <c r="GF523" s="16"/>
      <c r="GG523" s="16"/>
      <c r="GH523" s="16"/>
      <c r="GI523" s="16"/>
      <c r="GJ523" s="16"/>
      <c r="GK523" s="16"/>
      <c r="GL523" s="16"/>
      <c r="GM523" s="16"/>
      <c r="GN523" s="16"/>
      <c r="GO523" s="16"/>
      <c r="GP523" s="16"/>
      <c r="GQ523" s="16"/>
      <c r="GR523" s="16"/>
      <c r="GS523" s="16"/>
      <c r="GT523" s="16"/>
      <c r="GU523" s="16"/>
      <c r="GV523" s="16"/>
      <c r="GW523" s="16"/>
      <c r="GX523" s="16"/>
      <c r="GY523" s="16"/>
      <c r="GZ523" s="16"/>
      <c r="HA523" s="16"/>
      <c r="HB523" s="16"/>
      <c r="HC523" s="16"/>
      <c r="HD523" s="16"/>
      <c r="HE523" s="16"/>
      <c r="HF523" s="16"/>
      <c r="HG523" s="16"/>
      <c r="HH523" s="16"/>
      <c r="HI523" s="16"/>
      <c r="HJ523" s="16"/>
      <c r="HK523" s="16"/>
      <c r="HL523" s="16"/>
      <c r="HM523" s="16"/>
      <c r="HN523" s="16"/>
      <c r="HO523" s="16"/>
      <c r="HP523" s="16"/>
      <c r="HQ523" s="16"/>
      <c r="HR523" s="16"/>
      <c r="HS523" s="16"/>
      <c r="HT523" s="16"/>
      <c r="HU523" s="16"/>
      <c r="HV523" s="16"/>
      <c r="HW523" s="16"/>
      <c r="HX523" s="16"/>
      <c r="HY523" s="16"/>
      <c r="HZ523" s="16"/>
      <c r="IA523" s="16"/>
      <c r="IB523" s="16"/>
      <c r="IC523" s="16"/>
      <c r="ID523" s="16"/>
      <c r="IE523" s="16"/>
      <c r="IF523" s="16"/>
      <c r="IG523" s="16"/>
      <c r="IH523" s="16"/>
      <c r="II523" s="16"/>
      <c r="IJ523" s="16"/>
      <c r="IK523" s="16"/>
      <c r="IL523" s="16"/>
      <c r="IM523" s="16"/>
      <c r="IN523" s="16"/>
      <c r="IO523" s="16"/>
      <c r="IP523" s="16"/>
      <c r="IQ523" s="16"/>
      <c r="IR523" s="16"/>
      <c r="IS523" s="16"/>
      <c r="IT523" s="16"/>
      <c r="IU523" s="16"/>
      <c r="IV523" s="16"/>
      <c r="IW523" s="16"/>
      <c r="IX523" s="16"/>
      <c r="IY523" s="16"/>
      <c r="IZ523" s="16"/>
      <c r="JA523" s="16"/>
      <c r="JB523" s="16"/>
      <c r="JC523" s="16"/>
      <c r="JD523" s="16"/>
      <c r="JE523" s="16"/>
      <c r="JF523" s="16"/>
      <c r="JG523" s="16"/>
      <c r="JH523" s="16"/>
      <c r="JI523" s="16"/>
      <c r="JJ523" s="16"/>
      <c r="JK523" s="16"/>
      <c r="JL523" s="16"/>
      <c r="JM523" s="16"/>
      <c r="JN523" s="16"/>
      <c r="JO523" s="16"/>
      <c r="JP523" s="16"/>
      <c r="JQ523" s="16"/>
      <c r="JR523" s="16"/>
      <c r="JS523" s="16"/>
      <c r="JT523" s="16"/>
      <c r="JU523" s="16"/>
      <c r="JV523" s="16"/>
      <c r="JW523" s="16"/>
      <c r="JX523" s="16"/>
      <c r="JY523" s="16"/>
      <c r="JZ523" s="16"/>
      <c r="KA523" s="16"/>
      <c r="KB523" s="16"/>
      <c r="KC523" s="16"/>
      <c r="KD523" s="16"/>
      <c r="KE523" s="16"/>
      <c r="KF523" s="16"/>
      <c r="KG523" s="16"/>
      <c r="KH523" s="16"/>
      <c r="KI523" s="16"/>
      <c r="KJ523" s="16"/>
      <c r="KK523" s="16"/>
      <c r="KL523" s="16"/>
      <c r="KM523" s="16"/>
      <c r="KN523" s="16"/>
      <c r="KO523" s="16"/>
      <c r="KP523" s="16"/>
      <c r="KQ523" s="16"/>
      <c r="KR523" s="16"/>
      <c r="KS523" s="16"/>
      <c r="KT523" s="16"/>
      <c r="KU523" s="16"/>
      <c r="KV523" s="16"/>
      <c r="KW523" s="16"/>
      <c r="KX523" s="16"/>
      <c r="KY523" s="16"/>
      <c r="KZ523" s="16"/>
      <c r="LA523" s="16"/>
      <c r="LB523" s="16"/>
      <c r="LC523" s="16"/>
      <c r="LD523" s="16"/>
      <c r="LE523" s="16"/>
      <c r="LF523" s="16"/>
      <c r="LG523" s="16"/>
      <c r="LH523" s="16"/>
      <c r="LI523" s="16"/>
      <c r="LJ523" s="16"/>
      <c r="LK523" s="16"/>
      <c r="LL523" s="16"/>
      <c r="LM523" s="16"/>
      <c r="LN523" s="16"/>
      <c r="LO523" s="16"/>
      <c r="LP523" s="16"/>
      <c r="LQ523" s="16"/>
      <c r="LR523" s="16"/>
      <c r="LS523" s="16"/>
      <c r="LT523" s="16"/>
      <c r="LU523" s="16"/>
      <c r="LV523" s="16"/>
      <c r="LW523" s="16"/>
      <c r="LX523" s="16"/>
      <c r="LY523" s="16"/>
      <c r="LZ523" s="16"/>
      <c r="MA523" s="16"/>
      <c r="MB523" s="16"/>
      <c r="MC523" s="16"/>
      <c r="MD523" s="16"/>
      <c r="ME523" s="16"/>
      <c r="MF523" s="16"/>
      <c r="MG523" s="16"/>
      <c r="MH523" s="16"/>
      <c r="MI523" s="16"/>
      <c r="MJ523" s="16"/>
      <c r="MK523" s="16"/>
      <c r="ML523" s="16"/>
      <c r="MM523" s="16"/>
      <c r="MN523" s="16"/>
      <c r="MO523" s="16"/>
      <c r="MP523" s="16"/>
      <c r="MQ523" s="16"/>
      <c r="MR523" s="16"/>
      <c r="MS523" s="16"/>
      <c r="MT523" s="16"/>
      <c r="MU523" s="16"/>
      <c r="MV523" s="16"/>
      <c r="MW523" s="16"/>
      <c r="MX523" s="16"/>
      <c r="MY523" s="16"/>
      <c r="MZ523" s="16"/>
      <c r="NA523" s="16"/>
      <c r="NB523" s="16"/>
      <c r="NC523" s="16"/>
      <c r="ND523" s="16"/>
      <c r="NE523" s="16"/>
      <c r="NF523" s="16"/>
      <c r="NG523" s="16"/>
      <c r="NH523" s="16"/>
      <c r="NI523" s="16"/>
      <c r="NJ523" s="16"/>
      <c r="NK523" s="16"/>
      <c r="NL523" s="16"/>
      <c r="NM523" s="16"/>
      <c r="NN523" s="16"/>
      <c r="NO523" s="16"/>
      <c r="NP523" s="16"/>
      <c r="NQ523" s="16"/>
      <c r="NR523" s="16"/>
      <c r="NS523" s="16"/>
      <c r="NT523" s="16"/>
      <c r="NU523" s="16"/>
      <c r="NV523" s="16"/>
      <c r="NW523" s="16"/>
      <c r="NX523" s="16"/>
      <c r="NY523" s="16"/>
      <c r="NZ523" s="16"/>
      <c r="OA523" s="16"/>
      <c r="OB523" s="16"/>
      <c r="OC523" s="16"/>
      <c r="OD523" s="16"/>
      <c r="OE523" s="16"/>
      <c r="OF523" s="16"/>
      <c r="OG523" s="16"/>
      <c r="OH523" s="16"/>
      <c r="OI523" s="16"/>
      <c r="OJ523" s="16"/>
      <c r="OK523" s="16"/>
      <c r="OL523" s="16"/>
      <c r="OM523" s="16"/>
      <c r="ON523" s="16"/>
      <c r="OO523" s="16"/>
      <c r="OP523" s="16"/>
      <c r="OQ523" s="16"/>
      <c r="OR523" s="16"/>
      <c r="OS523" s="16"/>
      <c r="OT523" s="16"/>
      <c r="OU523" s="16"/>
      <c r="OV523" s="16"/>
      <c r="OW523" s="16"/>
      <c r="OX523" s="16"/>
      <c r="OY523" s="16"/>
      <c r="OZ523" s="16"/>
      <c r="PA523" s="16"/>
      <c r="PB523" s="16"/>
      <c r="PC523" s="16"/>
      <c r="PD523" s="16"/>
      <c r="PE523" s="16"/>
      <c r="PF523" s="16"/>
      <c r="PG523" s="16"/>
      <c r="PH523" s="16"/>
      <c r="PI523" s="16"/>
      <c r="PJ523" s="16"/>
      <c r="PK523" s="16"/>
      <c r="PL523" s="16"/>
      <c r="PM523" s="16"/>
      <c r="PN523" s="16"/>
      <c r="PO523" s="16"/>
      <c r="PP523" s="16"/>
      <c r="PQ523" s="16"/>
      <c r="PR523" s="16"/>
      <c r="PS523" s="16"/>
      <c r="PT523" s="16"/>
      <c r="PU523" s="16"/>
      <c r="PV523" s="16"/>
      <c r="PW523" s="16"/>
      <c r="PX523" s="16"/>
      <c r="PY523" s="16"/>
      <c r="PZ523" s="16"/>
      <c r="QA523" s="16"/>
      <c r="QB523" s="16"/>
      <c r="QC523" s="16"/>
      <c r="QD523" s="16"/>
      <c r="QE523" s="16"/>
      <c r="QF523" s="16"/>
      <c r="QG523" s="16"/>
      <c r="QH523" s="16"/>
      <c r="QI523" s="16"/>
      <c r="QJ523" s="16"/>
      <c r="QK523" s="16"/>
      <c r="QL523" s="16"/>
      <c r="QM523" s="16"/>
      <c r="QN523" s="16"/>
      <c r="QO523" s="16"/>
      <c r="QP523" s="16"/>
      <c r="QQ523" s="16"/>
      <c r="QR523" s="16"/>
      <c r="QS523" s="16"/>
      <c r="QT523" s="16"/>
      <c r="QU523" s="16"/>
      <c r="QV523" s="16"/>
      <c r="QW523" s="16"/>
      <c r="QX523" s="16"/>
      <c r="QY523" s="16"/>
      <c r="QZ523" s="16"/>
      <c r="RA523" s="16"/>
      <c r="RB523" s="16"/>
      <c r="RC523" s="16"/>
      <c r="RD523" s="16"/>
      <c r="RE523" s="16"/>
      <c r="RF523" s="16"/>
      <c r="RG523" s="16"/>
      <c r="RH523" s="16"/>
      <c r="RI523" s="16"/>
      <c r="RJ523" s="16"/>
      <c r="RK523" s="16"/>
      <c r="RL523" s="16"/>
      <c r="RM523" s="16"/>
      <c r="RN523" s="16"/>
      <c r="RO523" s="16"/>
      <c r="RP523" s="16"/>
      <c r="RQ523" s="16"/>
      <c r="RR523" s="16"/>
      <c r="RS523" s="16"/>
      <c r="RT523" s="16"/>
      <c r="RU523" s="16"/>
      <c r="RV523" s="16"/>
      <c r="RW523" s="16"/>
      <c r="RX523" s="16"/>
      <c r="RY523" s="16"/>
      <c r="RZ523" s="16"/>
      <c r="SA523" s="16"/>
      <c r="SB523" s="16"/>
      <c r="SC523" s="16"/>
      <c r="SD523" s="16"/>
      <c r="SE523" s="16"/>
      <c r="SF523" s="16"/>
      <c r="SG523" s="16"/>
      <c r="SH523" s="16"/>
      <c r="SI523" s="16"/>
      <c r="SJ523" s="16"/>
      <c r="SK523" s="16"/>
      <c r="SL523" s="16"/>
      <c r="SM523" s="16"/>
      <c r="SN523" s="16"/>
      <c r="SO523" s="16"/>
      <c r="SP523" s="16"/>
      <c r="SQ523" s="16"/>
      <c r="SR523" s="16"/>
      <c r="SS523" s="16"/>
      <c r="ST523" s="16"/>
      <c r="SU523" s="16"/>
      <c r="SV523" s="16"/>
      <c r="SW523" s="16"/>
      <c r="SX523" s="16"/>
      <c r="SY523" s="16"/>
      <c r="SZ523" s="16"/>
      <c r="TA523" s="16"/>
      <c r="TB523" s="16"/>
      <c r="TC523" s="16"/>
      <c r="TD523" s="16"/>
      <c r="TE523" s="16"/>
      <c r="TF523" s="16"/>
      <c r="TG523" s="16"/>
      <c r="TH523" s="16"/>
      <c r="TI523" s="16"/>
      <c r="TJ523" s="16"/>
      <c r="TK523" s="16"/>
      <c r="TL523" s="16"/>
      <c r="TM523" s="16"/>
      <c r="TN523" s="16"/>
      <c r="TO523" s="16"/>
      <c r="TP523" s="16"/>
      <c r="TQ523" s="16"/>
      <c r="TR523" s="16"/>
      <c r="TS523" s="16"/>
      <c r="TT523" s="16"/>
      <c r="TU523" s="16"/>
      <c r="TV523" s="16"/>
      <c r="TW523" s="16"/>
      <c r="TX523" s="16"/>
      <c r="TY523" s="16"/>
      <c r="TZ523" s="16"/>
      <c r="UA523" s="16"/>
      <c r="UB523" s="16"/>
      <c r="UC523" s="16"/>
      <c r="UD523" s="16"/>
      <c r="UE523" s="16"/>
      <c r="UF523" s="16"/>
      <c r="UG523" s="16"/>
      <c r="UH523" s="16"/>
      <c r="UI523" s="16"/>
      <c r="UJ523" s="16"/>
      <c r="UK523" s="16"/>
      <c r="UL523" s="16"/>
      <c r="UM523" s="16"/>
      <c r="UN523" s="16"/>
      <c r="UO523" s="16"/>
      <c r="UP523" s="16"/>
      <c r="UQ523" s="16"/>
      <c r="UR523" s="16"/>
      <c r="US523" s="16"/>
      <c r="UT523" s="16"/>
      <c r="UU523" s="16"/>
      <c r="UV523" s="16"/>
      <c r="UW523" s="16"/>
      <c r="UX523" s="16"/>
      <c r="UY523" s="16"/>
      <c r="UZ523" s="16"/>
      <c r="VA523" s="16"/>
      <c r="VB523" s="16"/>
      <c r="VC523" s="16"/>
      <c r="VD523" s="16"/>
      <c r="VE523" s="16"/>
      <c r="VF523" s="16"/>
      <c r="VG523" s="16"/>
      <c r="VH523" s="16"/>
      <c r="VI523" s="16"/>
      <c r="VJ523" s="16"/>
      <c r="VK523" s="16"/>
      <c r="VL523" s="16"/>
      <c r="VM523" s="16"/>
      <c r="VN523" s="16"/>
      <c r="VO523" s="16"/>
      <c r="VP523" s="16"/>
      <c r="VQ523" s="16"/>
      <c r="VR523" s="16"/>
      <c r="VS523" s="16"/>
      <c r="VT523" s="16"/>
      <c r="VU523" s="16"/>
      <c r="VV523" s="16"/>
      <c r="VW523" s="16"/>
      <c r="VX523" s="16"/>
      <c r="VY523" s="16"/>
      <c r="VZ523" s="16"/>
      <c r="WA523" s="16"/>
      <c r="WB523" s="16"/>
      <c r="WC523" s="16"/>
      <c r="WD523" s="16"/>
      <c r="WE523" s="16"/>
      <c r="WF523" s="16"/>
      <c r="WG523" s="16"/>
      <c r="WH523" s="16"/>
      <c r="WI523" s="16"/>
      <c r="WJ523" s="16"/>
      <c r="WK523" s="16"/>
      <c r="WL523" s="16"/>
      <c r="WM523" s="16"/>
      <c r="WN523" s="16"/>
      <c r="WO523" s="16"/>
      <c r="WP523" s="16"/>
      <c r="WQ523" s="16"/>
      <c r="WR523" s="16"/>
      <c r="WS523" s="16"/>
      <c r="WT523" s="16"/>
      <c r="WU523" s="16"/>
      <c r="WV523" s="16"/>
      <c r="WW523" s="16"/>
      <c r="WX523" s="16"/>
      <c r="WY523" s="16"/>
      <c r="WZ523" s="16"/>
      <c r="XA523" s="16"/>
      <c r="XB523" s="16"/>
      <c r="XC523" s="16"/>
      <c r="XD523" s="16"/>
      <c r="XE523" s="16"/>
      <c r="XF523" s="16"/>
      <c r="XG523" s="16"/>
      <c r="XH523" s="16"/>
      <c r="XI523" s="16"/>
      <c r="XJ523" s="16"/>
      <c r="XK523" s="16"/>
      <c r="XL523" s="16"/>
      <c r="XM523" s="16"/>
      <c r="XN523" s="16"/>
      <c r="XO523" s="16"/>
      <c r="XP523" s="16"/>
      <c r="XQ523" s="16"/>
      <c r="XR523" s="16"/>
      <c r="XS523" s="16"/>
      <c r="XT523" s="16"/>
      <c r="XU523" s="16"/>
      <c r="XV523" s="16"/>
      <c r="XW523" s="16"/>
      <c r="XX523" s="16"/>
      <c r="XY523" s="16"/>
      <c r="XZ523" s="16"/>
      <c r="YA523" s="16"/>
      <c r="YB523" s="16"/>
      <c r="YC523" s="16"/>
      <c r="YD523" s="16"/>
      <c r="YE523" s="16"/>
      <c r="YF523" s="16"/>
      <c r="YG523" s="16"/>
      <c r="YH523" s="16"/>
      <c r="YI523" s="16"/>
      <c r="YJ523" s="16"/>
      <c r="YK523" s="16"/>
      <c r="YL523" s="16"/>
      <c r="YM523" s="16"/>
      <c r="YN523" s="16"/>
      <c r="YO523" s="16"/>
      <c r="YP523" s="16"/>
      <c r="YQ523" s="16"/>
      <c r="YR523" s="16"/>
      <c r="YS523" s="16"/>
      <c r="YT523" s="16"/>
      <c r="YU523" s="16"/>
      <c r="YV523" s="16"/>
      <c r="YW523" s="16"/>
      <c r="YX523" s="16"/>
      <c r="YY523" s="16"/>
      <c r="YZ523" s="16"/>
      <c r="ZA523" s="16"/>
      <c r="ZB523" s="16"/>
      <c r="ZC523" s="16"/>
      <c r="ZD523" s="16"/>
      <c r="ZE523" s="16"/>
      <c r="ZF523" s="16"/>
      <c r="ZG523" s="16"/>
      <c r="ZH523" s="16"/>
      <c r="ZI523" s="16"/>
      <c r="ZJ523" s="16"/>
      <c r="ZK523" s="16"/>
      <c r="ZL523" s="16"/>
      <c r="ZM523" s="16"/>
      <c r="ZN523" s="16"/>
      <c r="ZO523" s="16"/>
      <c r="ZP523" s="16"/>
      <c r="ZQ523" s="16"/>
      <c r="ZR523" s="16"/>
      <c r="ZS523" s="16"/>
      <c r="ZT523" s="16"/>
      <c r="ZU523" s="16"/>
      <c r="ZV523" s="16"/>
      <c r="ZW523" s="16"/>
      <c r="ZX523" s="16"/>
      <c r="ZY523" s="16"/>
      <c r="ZZ523" s="16"/>
      <c r="AAA523" s="16"/>
      <c r="AAB523" s="16"/>
      <c r="AAC523" s="16"/>
      <c r="AAD523" s="16"/>
      <c r="AAE523" s="16"/>
      <c r="AAF523" s="16"/>
      <c r="AAG523" s="16"/>
      <c r="AAH523" s="16"/>
      <c r="AAI523" s="16"/>
      <c r="AAJ523" s="16"/>
      <c r="AAK523" s="16"/>
      <c r="AAL523" s="16"/>
      <c r="AAM523" s="16"/>
      <c r="AAN523" s="16"/>
      <c r="AAO523" s="16"/>
      <c r="AAP523" s="16"/>
      <c r="AAQ523" s="16"/>
      <c r="AAR523" s="16"/>
      <c r="AAS523" s="16"/>
      <c r="AAT523" s="16"/>
      <c r="AAU523" s="16"/>
      <c r="AAV523" s="16"/>
      <c r="AAW523" s="16"/>
      <c r="AAX523" s="16"/>
      <c r="AAY523" s="16"/>
      <c r="AAZ523" s="16"/>
      <c r="ABA523" s="16"/>
      <c r="ABB523" s="16"/>
      <c r="ABC523" s="16"/>
      <c r="ABD523" s="16"/>
      <c r="ABE523" s="16"/>
      <c r="ABF523" s="16"/>
      <c r="ABG523" s="16"/>
      <c r="ABH523" s="16"/>
      <c r="ABI523" s="16"/>
      <c r="ABJ523" s="16"/>
      <c r="ABK523" s="16"/>
      <c r="ABL523" s="16"/>
      <c r="ABM523" s="16"/>
      <c r="ABN523" s="16"/>
      <c r="ABO523" s="16"/>
      <c r="ABP523" s="16"/>
      <c r="ABQ523" s="16"/>
      <c r="ABR523" s="16"/>
      <c r="ABS523" s="16"/>
      <c r="ABT523" s="16"/>
      <c r="ABU523" s="16"/>
      <c r="ABV523" s="16"/>
      <c r="ABW523" s="16"/>
      <c r="ABX523" s="16"/>
      <c r="ABY523" s="16"/>
      <c r="ABZ523" s="16"/>
      <c r="ACA523" s="16"/>
      <c r="ACB523" s="16"/>
      <c r="ACC523" s="16"/>
      <c r="ACD523" s="16"/>
      <c r="ACE523" s="16"/>
      <c r="ACF523" s="16"/>
      <c r="ACG523" s="16"/>
      <c r="ACH523" s="16"/>
      <c r="ACI523" s="16"/>
      <c r="ACJ523" s="16"/>
      <c r="ACK523" s="16"/>
      <c r="ACL523" s="16"/>
      <c r="ACM523" s="16"/>
      <c r="ACN523" s="16"/>
      <c r="ACO523" s="16"/>
      <c r="ACP523" s="16"/>
      <c r="ACQ523" s="16"/>
      <c r="ACR523" s="16"/>
      <c r="ACS523" s="16"/>
      <c r="ACT523" s="16"/>
      <c r="ACU523" s="16"/>
      <c r="ACV523" s="16"/>
      <c r="ACW523" s="16"/>
      <c r="ACX523" s="16"/>
      <c r="ACY523" s="16"/>
      <c r="ACZ523" s="16"/>
      <c r="ADA523" s="16"/>
      <c r="ADB523" s="16"/>
      <c r="ADC523" s="16"/>
      <c r="ADD523" s="16"/>
      <c r="ADE523" s="16"/>
      <c r="ADF523" s="16"/>
      <c r="ADG523" s="16"/>
      <c r="ADH523" s="16"/>
      <c r="ADI523" s="16"/>
      <c r="ADJ523" s="16"/>
      <c r="ADK523" s="16"/>
      <c r="ADL523" s="16"/>
      <c r="ADM523" s="16"/>
      <c r="ADN523" s="16"/>
      <c r="ADO523" s="16"/>
      <c r="ADP523" s="16"/>
      <c r="ADQ523" s="16"/>
      <c r="ADR523" s="16"/>
      <c r="ADS523" s="16"/>
      <c r="ADT523" s="16"/>
      <c r="ADU523" s="16"/>
      <c r="ADV523" s="16"/>
      <c r="ADW523" s="16"/>
      <c r="ADX523" s="16"/>
      <c r="ADY523" s="16"/>
      <c r="ADZ523" s="16"/>
      <c r="AEA523" s="16"/>
      <c r="AEB523" s="16"/>
      <c r="AEC523" s="16"/>
      <c r="AED523" s="16"/>
      <c r="AEE523" s="16"/>
      <c r="AEF523" s="16"/>
      <c r="AEG523" s="16"/>
      <c r="AEH523" s="16"/>
      <c r="AEI523" s="16"/>
      <c r="AEJ523" s="16"/>
      <c r="AEK523" s="16"/>
      <c r="AEL523" s="16"/>
      <c r="AEM523" s="16"/>
      <c r="AEN523" s="16"/>
      <c r="AEO523" s="16"/>
      <c r="AEP523" s="16"/>
      <c r="AEQ523" s="16"/>
      <c r="AER523" s="16"/>
      <c r="AES523" s="16"/>
      <c r="AET523" s="16"/>
      <c r="AEU523" s="16"/>
      <c r="AEV523" s="16"/>
      <c r="AEW523" s="16"/>
      <c r="AEX523" s="16"/>
      <c r="AEY523" s="16"/>
      <c r="AEZ523" s="16"/>
      <c r="AFA523" s="16"/>
      <c r="AFB523" s="16"/>
      <c r="AFC523" s="16"/>
      <c r="AFD523" s="16"/>
      <c r="AFE523" s="16"/>
      <c r="AFF523" s="16"/>
      <c r="AFG523" s="16"/>
      <c r="AFH523" s="16"/>
      <c r="AFI523" s="16"/>
      <c r="AFJ523" s="16"/>
      <c r="AFK523" s="16"/>
      <c r="AFL523" s="16"/>
      <c r="AFM523" s="16"/>
      <c r="AFN523" s="16"/>
      <c r="AFO523" s="16"/>
      <c r="AFP523" s="16"/>
      <c r="AFQ523" s="16"/>
      <c r="AFR523" s="16"/>
      <c r="AFS523" s="16"/>
      <c r="AFT523" s="16"/>
      <c r="AFU523" s="16"/>
      <c r="AFV523" s="16"/>
      <c r="AFW523" s="16"/>
      <c r="AFX523" s="16"/>
      <c r="AFY523" s="16"/>
      <c r="AFZ523" s="16"/>
      <c r="AGA523" s="16"/>
      <c r="AGB523" s="16"/>
      <c r="AGC523" s="16"/>
      <c r="AGD523" s="16"/>
      <c r="AGE523" s="16"/>
      <c r="AGF523" s="16"/>
      <c r="AGG523" s="16"/>
      <c r="AGH523" s="16"/>
      <c r="AGI523" s="16"/>
      <c r="AGJ523" s="16"/>
      <c r="AGK523" s="16"/>
      <c r="AGL523" s="16"/>
      <c r="AGM523" s="16"/>
      <c r="AGN523" s="16"/>
      <c r="AGO523" s="16"/>
      <c r="AGP523" s="16"/>
      <c r="AGQ523" s="16"/>
      <c r="AGR523" s="16"/>
      <c r="AGS523" s="16"/>
      <c r="AGT523" s="16"/>
      <c r="AGU523" s="16"/>
      <c r="AGV523" s="16"/>
      <c r="AGW523" s="16"/>
      <c r="AGX523" s="16"/>
      <c r="AGY523" s="16"/>
      <c r="AGZ523" s="16"/>
      <c r="AHA523" s="16"/>
      <c r="AHB523" s="16"/>
      <c r="AHC523" s="16"/>
      <c r="AHD523" s="16"/>
      <c r="AHE523" s="16"/>
      <c r="AHF523" s="16"/>
      <c r="AHG523" s="16"/>
      <c r="AHH523" s="16"/>
      <c r="AHI523" s="16"/>
      <c r="AHJ523" s="16"/>
      <c r="AHK523" s="16"/>
      <c r="AHL523" s="16"/>
      <c r="AHM523" s="16"/>
      <c r="AHN523" s="16"/>
      <c r="AHO523" s="16"/>
      <c r="AHP523" s="16"/>
      <c r="AHQ523" s="16"/>
      <c r="AHR523" s="16"/>
      <c r="AHS523" s="16"/>
      <c r="AHT523" s="16"/>
      <c r="AHU523" s="16"/>
      <c r="AHV523" s="16"/>
      <c r="AHW523" s="16"/>
      <c r="AHX523" s="16"/>
      <c r="AHY523" s="16"/>
      <c r="AHZ523" s="16"/>
      <c r="AIA523" s="16"/>
      <c r="AIB523" s="16"/>
      <c r="AIC523" s="16"/>
      <c r="AID523" s="16"/>
      <c r="AIE523" s="16"/>
      <c r="AIF523" s="16"/>
      <c r="AIG523" s="16"/>
      <c r="AIH523" s="16"/>
      <c r="AII523" s="16"/>
      <c r="AIJ523" s="16"/>
      <c r="AIK523" s="16"/>
      <c r="AIL523" s="16"/>
      <c r="AIM523" s="16"/>
      <c r="AIN523" s="16"/>
      <c r="AIO523" s="16"/>
      <c r="AIP523" s="16"/>
      <c r="AIQ523" s="16"/>
      <c r="AIR523" s="16"/>
      <c r="AIS523" s="16"/>
      <c r="AIT523" s="16"/>
      <c r="AIU523" s="16"/>
      <c r="AIV523" s="16"/>
      <c r="AIW523" s="16"/>
      <c r="AIX523" s="16"/>
      <c r="AIY523" s="16"/>
      <c r="AIZ523" s="16"/>
      <c r="AJA523" s="16"/>
      <c r="AJB523" s="16"/>
      <c r="AJC523" s="16"/>
      <c r="AJD523" s="16"/>
      <c r="AJE523" s="16"/>
      <c r="AJF523" s="16"/>
      <c r="AJG523" s="16"/>
      <c r="AJH523" s="16"/>
      <c r="AJI523" s="16"/>
      <c r="AJJ523" s="16"/>
      <c r="AJK523" s="16"/>
      <c r="AJL523" s="16"/>
      <c r="AJM523" s="16"/>
      <c r="AJN523" s="16"/>
      <c r="AJO523" s="16"/>
      <c r="AJP523" s="16"/>
      <c r="AJQ523" s="16"/>
      <c r="AJR523" s="16"/>
      <c r="AJS523" s="16"/>
      <c r="AJT523" s="16"/>
      <c r="AJU523" s="16"/>
      <c r="AJV523" s="16"/>
      <c r="AJW523" s="16"/>
      <c r="AJX523" s="16"/>
      <c r="AJY523" s="16"/>
      <c r="AJZ523" s="16"/>
      <c r="AKA523" s="16"/>
      <c r="AKB523" s="16"/>
      <c r="AKC523" s="16"/>
      <c r="AKD523" s="16"/>
      <c r="AKE523" s="16"/>
      <c r="AKF523" s="16"/>
      <c r="AKG523" s="16"/>
      <c r="AKH523" s="16"/>
      <c r="AKI523" s="16"/>
      <c r="AKJ523" s="16"/>
      <c r="AKK523" s="16"/>
      <c r="AKL523" s="16"/>
      <c r="AKM523" s="16"/>
      <c r="AKN523" s="16"/>
      <c r="AKO523" s="16"/>
      <c r="AKP523" s="16"/>
      <c r="AKQ523" s="16"/>
      <c r="AKR523" s="16"/>
      <c r="AKS523" s="16"/>
      <c r="AKT523" s="16"/>
      <c r="AKU523" s="16"/>
      <c r="AKV523" s="16"/>
      <c r="AKW523" s="16"/>
      <c r="AKX523" s="16"/>
      <c r="AKY523" s="16"/>
      <c r="AKZ523" s="16"/>
      <c r="ALA523" s="16"/>
      <c r="ALB523" s="16"/>
      <c r="ALC523" s="16"/>
      <c r="ALD523" s="16"/>
      <c r="ALE523" s="16"/>
      <c r="ALF523" s="16"/>
      <c r="ALG523" s="16"/>
      <c r="ALH523" s="16"/>
      <c r="ALI523" s="16"/>
      <c r="ALJ523" s="16"/>
      <c r="ALK523" s="16"/>
      <c r="ALL523" s="16"/>
      <c r="ALM523" s="16"/>
      <c r="ALN523" s="16"/>
      <c r="ALO523" s="16"/>
      <c r="ALP523" s="16"/>
      <c r="ALQ523" s="16"/>
      <c r="ALR523" s="16"/>
      <c r="ALS523" s="16"/>
      <c r="ALT523" s="16"/>
      <c r="ALU523" s="16"/>
      <c r="ALV523" s="16"/>
      <c r="ALW523" s="16"/>
      <c r="ALX523" s="16"/>
      <c r="ALY523" s="16"/>
      <c r="ALZ523" s="16"/>
      <c r="AMA523" s="16"/>
      <c r="AMB523" s="16"/>
      <c r="AMC523" s="16"/>
      <c r="AMD523" s="16"/>
      <c r="AME523" s="16"/>
      <c r="AMF523" s="16"/>
      <c r="AMG523" s="16"/>
      <c r="AMH523" s="16"/>
      <c r="AMI523" s="16"/>
      <c r="AMJ523" s="16"/>
      <c r="AMK523" s="16"/>
      <c r="AML523" s="16"/>
      <c r="AMM523" s="16"/>
      <c r="AMN523" s="16"/>
      <c r="AMO523" s="16"/>
      <c r="AMP523" s="16"/>
      <c r="AMQ523" s="16"/>
      <c r="AMR523" s="16"/>
      <c r="AMS523" s="16"/>
      <c r="AMT523" s="16"/>
      <c r="AMU523" s="16"/>
      <c r="AMV523" s="16"/>
      <c r="AMW523" s="16"/>
      <c r="AMX523" s="16"/>
      <c r="AMY523" s="16"/>
      <c r="AMZ523" s="16"/>
      <c r="ANA523" s="16"/>
      <c r="ANB523" s="16"/>
      <c r="ANC523" s="16"/>
      <c r="AND523" s="16"/>
      <c r="ANE523" s="16"/>
      <c r="ANF523" s="16"/>
      <c r="ANG523" s="16"/>
      <c r="ANH523" s="16"/>
      <c r="ANI523" s="16"/>
      <c r="ANJ523" s="16"/>
      <c r="ANK523" s="16"/>
      <c r="ANL523" s="16"/>
      <c r="ANM523" s="16"/>
      <c r="ANN523" s="16"/>
      <c r="ANO523" s="16"/>
      <c r="ANP523" s="16"/>
      <c r="ANQ523" s="16"/>
      <c r="ANR523" s="16"/>
      <c r="ANS523" s="16"/>
      <c r="ANT523" s="16"/>
      <c r="ANU523" s="16"/>
      <c r="ANV523" s="16"/>
      <c r="ANW523" s="16"/>
      <c r="ANX523" s="16"/>
      <c r="ANY523" s="16"/>
      <c r="ANZ523" s="16"/>
      <c r="AOA523" s="16"/>
      <c r="AOB523" s="16"/>
      <c r="AOC523" s="16"/>
      <c r="AOD523" s="16"/>
      <c r="AOE523" s="16"/>
      <c r="AOF523" s="16"/>
      <c r="AOG523" s="16"/>
      <c r="AOH523" s="16"/>
      <c r="AOI523" s="16"/>
      <c r="AOJ523" s="16"/>
      <c r="AOK523" s="16"/>
      <c r="AOL523" s="16"/>
      <c r="AOM523" s="16"/>
      <c r="AON523" s="16"/>
      <c r="AOO523" s="16"/>
      <c r="AOP523" s="16"/>
      <c r="AOQ523" s="16"/>
      <c r="AOR523" s="16"/>
      <c r="AOS523" s="16"/>
      <c r="AOT523" s="16"/>
      <c r="AOU523" s="16"/>
      <c r="AOV523" s="16"/>
      <c r="AOW523" s="16"/>
      <c r="AOX523" s="16"/>
      <c r="AOY523" s="16"/>
      <c r="AOZ523" s="16"/>
      <c r="APA523" s="16"/>
      <c r="APB523" s="16"/>
      <c r="APC523" s="16"/>
      <c r="APD523" s="16"/>
      <c r="APE523" s="16"/>
      <c r="APF523" s="16"/>
      <c r="APG523" s="16"/>
      <c r="APH523" s="16"/>
      <c r="API523" s="16"/>
      <c r="APJ523" s="16"/>
      <c r="APK523" s="16"/>
      <c r="APL523" s="16"/>
      <c r="APM523" s="16"/>
      <c r="APN523" s="16"/>
      <c r="APO523" s="16"/>
      <c r="APP523" s="16"/>
      <c r="APQ523" s="16"/>
      <c r="APR523" s="16"/>
      <c r="APS523" s="16"/>
      <c r="APT523" s="16"/>
      <c r="APU523" s="16"/>
      <c r="APV523" s="16"/>
      <c r="APW523" s="16"/>
      <c r="APX523" s="16"/>
      <c r="APY523" s="16"/>
      <c r="APZ523" s="16"/>
      <c r="AQA523" s="16"/>
      <c r="AQB523" s="16"/>
      <c r="AQC523" s="16"/>
      <c r="AQD523" s="16"/>
      <c r="AQE523" s="16"/>
      <c r="AQF523" s="16"/>
      <c r="AQG523" s="16"/>
      <c r="AQH523" s="16"/>
      <c r="AQI523" s="16"/>
      <c r="AQJ523" s="16"/>
      <c r="AQK523" s="16"/>
      <c r="AQL523" s="16"/>
      <c r="AQM523" s="16"/>
      <c r="AQN523" s="16"/>
      <c r="AQO523" s="16"/>
      <c r="AQP523" s="16"/>
      <c r="AQQ523" s="16"/>
      <c r="AQR523" s="16"/>
      <c r="AQS523" s="16"/>
      <c r="AQT523" s="16"/>
      <c r="AQU523" s="16"/>
      <c r="AQV523" s="16"/>
      <c r="AQW523" s="16"/>
      <c r="AQX523" s="16"/>
      <c r="AQY523" s="16"/>
      <c r="AQZ523" s="16"/>
      <c r="ARA523" s="16"/>
      <c r="ARB523" s="16"/>
      <c r="ARC523" s="16"/>
      <c r="ARD523" s="16"/>
      <c r="ARE523" s="16"/>
      <c r="ARF523" s="16"/>
      <c r="ARG523" s="16"/>
      <c r="ARH523" s="16"/>
      <c r="ARI523" s="16"/>
      <c r="ARJ523" s="16"/>
      <c r="ARK523" s="16"/>
      <c r="ARL523" s="16"/>
      <c r="ARM523" s="16"/>
      <c r="ARN523" s="16"/>
      <c r="ARO523" s="16"/>
      <c r="ARP523" s="16"/>
      <c r="ARQ523" s="16"/>
      <c r="ARR523" s="16"/>
      <c r="ARS523" s="16"/>
      <c r="ART523" s="16"/>
      <c r="ARU523" s="16"/>
      <c r="ARV523" s="16"/>
      <c r="ARW523" s="16"/>
      <c r="ARX523" s="16"/>
      <c r="ARY523" s="16"/>
      <c r="ARZ523" s="16"/>
      <c r="ASA523" s="16"/>
      <c r="ASB523" s="16"/>
      <c r="ASC523" s="16"/>
      <c r="ASD523" s="16"/>
      <c r="ASE523" s="16"/>
      <c r="ASF523" s="16"/>
      <c r="ASG523" s="16"/>
      <c r="ASH523" s="16"/>
      <c r="ASI523" s="16"/>
      <c r="ASJ523" s="16"/>
      <c r="ASK523" s="16"/>
      <c r="ASL523" s="16"/>
      <c r="ASM523" s="16"/>
      <c r="ASN523" s="16"/>
      <c r="ASO523" s="16"/>
      <c r="ASP523" s="16"/>
      <c r="ASQ523" s="16"/>
      <c r="ASR523" s="16"/>
      <c r="ASS523" s="16"/>
      <c r="AST523" s="16"/>
      <c r="ASU523" s="16"/>
      <c r="ASV523" s="16"/>
      <c r="ASW523" s="16"/>
      <c r="ASX523" s="16"/>
      <c r="ASY523" s="16"/>
      <c r="ASZ523" s="16"/>
      <c r="ATA523" s="16"/>
      <c r="ATB523" s="16"/>
      <c r="ATC523" s="16"/>
      <c r="ATD523" s="16"/>
      <c r="ATE523" s="16"/>
      <c r="ATF523" s="16"/>
      <c r="ATG523" s="16"/>
      <c r="ATH523" s="16"/>
      <c r="ATI523" s="16"/>
      <c r="ATJ523" s="16"/>
      <c r="ATK523" s="16"/>
      <c r="ATL523" s="16"/>
      <c r="ATM523" s="16"/>
      <c r="ATN523" s="16"/>
      <c r="ATO523" s="16"/>
      <c r="ATP523" s="16"/>
      <c r="ATQ523" s="16"/>
      <c r="ATR523" s="16"/>
      <c r="ATS523" s="16"/>
      <c r="ATT523" s="16"/>
      <c r="ATU523" s="16"/>
      <c r="ATV523" s="16"/>
      <c r="ATW523" s="16"/>
      <c r="ATX523" s="16"/>
      <c r="ATY523" s="16"/>
      <c r="ATZ523" s="16"/>
      <c r="AUA523" s="16"/>
      <c r="AUB523" s="16"/>
      <c r="AUC523" s="16"/>
      <c r="AUD523" s="16"/>
      <c r="AUE523" s="16"/>
      <c r="AUF523" s="16"/>
      <c r="AUG523" s="16"/>
      <c r="AUH523" s="16"/>
      <c r="AUI523" s="16"/>
      <c r="AUJ523" s="16"/>
      <c r="AUK523" s="16"/>
      <c r="AUL523" s="16"/>
      <c r="AUM523" s="16"/>
      <c r="AUN523" s="16"/>
      <c r="AUO523" s="16"/>
      <c r="AUP523" s="16"/>
      <c r="AUQ523" s="16"/>
      <c r="AUR523" s="16"/>
      <c r="AUS523" s="16"/>
      <c r="AUT523" s="16"/>
      <c r="AUU523" s="16"/>
      <c r="AUV523" s="16"/>
      <c r="AUW523" s="16"/>
      <c r="AUX523" s="16"/>
      <c r="AUY523" s="16"/>
      <c r="AUZ523" s="16"/>
      <c r="AVA523" s="16"/>
      <c r="AVB523" s="16"/>
      <c r="AVC523" s="16"/>
      <c r="AVD523" s="16"/>
      <c r="AVE523" s="16"/>
      <c r="AVF523" s="16"/>
      <c r="AVG523" s="16"/>
      <c r="AVH523" s="16"/>
      <c r="AVI523" s="16"/>
      <c r="AVJ523" s="16"/>
      <c r="AVK523" s="16"/>
      <c r="AVL523" s="16"/>
      <c r="AVM523" s="16"/>
      <c r="AVN523" s="16"/>
      <c r="AVO523" s="16"/>
      <c r="AVP523" s="16"/>
      <c r="AVQ523" s="16"/>
      <c r="AVR523" s="16"/>
      <c r="AVS523" s="16"/>
      <c r="AVT523" s="16"/>
      <c r="AVU523" s="16"/>
      <c r="AVV523" s="16"/>
      <c r="AVW523" s="16"/>
      <c r="AVX523" s="16"/>
      <c r="AVY523" s="16"/>
      <c r="AVZ523" s="16"/>
      <c r="AWA523" s="16"/>
      <c r="AWB523" s="16"/>
      <c r="AWC523" s="16"/>
      <c r="AWD523" s="16"/>
      <c r="AWE523" s="16"/>
      <c r="AWF523" s="16"/>
      <c r="AWG523" s="16"/>
      <c r="AWH523" s="16"/>
      <c r="AWI523" s="16"/>
      <c r="AWJ523" s="16"/>
      <c r="AWK523" s="16"/>
      <c r="AWL523" s="16"/>
      <c r="AWM523" s="16"/>
      <c r="AWN523" s="16"/>
      <c r="AWO523" s="16"/>
      <c r="AWP523" s="16"/>
      <c r="AWQ523" s="16"/>
      <c r="AWR523" s="16"/>
      <c r="AWS523" s="16"/>
      <c r="AWT523" s="16"/>
      <c r="AWU523" s="16"/>
      <c r="AWV523" s="16"/>
      <c r="AWW523" s="16"/>
      <c r="AWX523" s="16"/>
      <c r="AWY523" s="16"/>
      <c r="AWZ523" s="16"/>
      <c r="AXA523" s="16"/>
      <c r="AXB523" s="16"/>
      <c r="AXC523" s="16"/>
      <c r="AXD523" s="16"/>
      <c r="AXE523" s="16"/>
      <c r="AXF523" s="16"/>
      <c r="AXG523" s="16"/>
      <c r="AXH523" s="16"/>
      <c r="AXI523" s="16"/>
      <c r="AXJ523" s="16"/>
      <c r="AXK523" s="16"/>
      <c r="AXL523" s="16"/>
      <c r="AXM523" s="16"/>
      <c r="AXN523" s="16"/>
      <c r="AXO523" s="16"/>
      <c r="AXP523" s="16"/>
      <c r="AXQ523" s="16"/>
      <c r="AXR523" s="16"/>
      <c r="AXS523" s="16"/>
      <c r="AXT523" s="16"/>
      <c r="AXU523" s="16"/>
      <c r="AXV523" s="16"/>
      <c r="AXW523" s="16"/>
      <c r="AXX523" s="16"/>
      <c r="AXY523" s="16"/>
      <c r="AXZ523" s="16"/>
      <c r="AYA523" s="16"/>
      <c r="AYB523" s="16"/>
      <c r="AYC523" s="16"/>
      <c r="AYD523" s="16"/>
      <c r="AYE523" s="16"/>
      <c r="AYF523" s="16"/>
      <c r="AYG523" s="16"/>
      <c r="AYH523" s="16"/>
      <c r="AYI523" s="16"/>
      <c r="AYJ523" s="16"/>
      <c r="AYK523" s="16"/>
      <c r="AYL523" s="16"/>
      <c r="AYM523" s="16"/>
      <c r="AYN523" s="16"/>
      <c r="AYO523" s="16"/>
      <c r="AYP523" s="16"/>
      <c r="AYQ523" s="16"/>
      <c r="AYR523" s="16"/>
      <c r="AYS523" s="16"/>
      <c r="AYT523" s="16"/>
      <c r="AYU523" s="16"/>
      <c r="AYV523" s="16"/>
      <c r="AYW523" s="16"/>
      <c r="AYX523" s="16"/>
      <c r="AYY523" s="16"/>
      <c r="AYZ523" s="16"/>
      <c r="AZA523" s="16"/>
      <c r="AZB523" s="16"/>
      <c r="AZC523" s="16"/>
      <c r="AZD523" s="16"/>
      <c r="AZE523" s="16"/>
      <c r="AZF523" s="16"/>
      <c r="AZG523" s="16"/>
      <c r="AZH523" s="16"/>
      <c r="AZI523" s="16"/>
      <c r="AZJ523" s="16"/>
      <c r="AZK523" s="16"/>
      <c r="AZL523" s="16"/>
      <c r="AZM523" s="16"/>
      <c r="AZN523" s="16"/>
      <c r="AZO523" s="16"/>
      <c r="AZP523" s="16"/>
      <c r="AZQ523" s="16"/>
      <c r="AZR523" s="16"/>
      <c r="AZS523" s="16"/>
      <c r="AZT523" s="16"/>
      <c r="AZU523" s="16"/>
      <c r="AZV523" s="16"/>
      <c r="AZW523" s="16"/>
      <c r="AZX523" s="16"/>
      <c r="AZY523" s="16"/>
      <c r="AZZ523" s="16"/>
      <c r="BAA523" s="16"/>
      <c r="BAB523" s="16"/>
      <c r="BAC523" s="16"/>
      <c r="BAD523" s="16"/>
      <c r="BAE523" s="16"/>
      <c r="BAF523" s="16"/>
      <c r="BAG523" s="16"/>
      <c r="BAH523" s="16"/>
      <c r="BAI523" s="16"/>
      <c r="BAJ523" s="16"/>
      <c r="BAK523" s="16"/>
      <c r="BAL523" s="16"/>
      <c r="BAM523" s="16"/>
      <c r="BAN523" s="16"/>
      <c r="BAO523" s="16"/>
      <c r="BAP523" s="16"/>
      <c r="BAQ523" s="16"/>
      <c r="BAR523" s="16"/>
      <c r="BAS523" s="16"/>
      <c r="BAT523" s="16"/>
      <c r="BAU523" s="16"/>
      <c r="BAV523" s="16"/>
      <c r="BAW523" s="16"/>
      <c r="BAX523" s="16"/>
      <c r="BAY523" s="16"/>
      <c r="BAZ523" s="16"/>
      <c r="BBA523" s="16"/>
      <c r="BBB523" s="16"/>
      <c r="BBC523" s="16"/>
      <c r="BBD523" s="16"/>
      <c r="BBE523" s="16"/>
      <c r="BBF523" s="16"/>
      <c r="BBG523" s="16"/>
      <c r="BBH523" s="16"/>
      <c r="BBI523" s="16"/>
      <c r="BBJ523" s="16"/>
      <c r="BBK523" s="16"/>
      <c r="BBL523" s="16"/>
      <c r="BBM523" s="16"/>
      <c r="BBN523" s="16"/>
      <c r="BBO523" s="16"/>
      <c r="BBP523" s="16"/>
      <c r="BBQ523" s="16"/>
      <c r="BBR523" s="16"/>
      <c r="BBS523" s="16"/>
      <c r="BBT523" s="16"/>
      <c r="BBU523" s="16"/>
      <c r="BBV523" s="16"/>
      <c r="BBW523" s="16"/>
      <c r="BBX523" s="16"/>
      <c r="BBY523" s="16"/>
      <c r="BBZ523" s="16"/>
      <c r="BCA523" s="16"/>
      <c r="BCB523" s="16"/>
      <c r="BCC523" s="16"/>
      <c r="BCD523" s="16"/>
      <c r="BCE523" s="16"/>
      <c r="BCF523" s="16"/>
      <c r="BCG523" s="16"/>
      <c r="BCH523" s="16"/>
      <c r="BCI523" s="16"/>
      <c r="BCJ523" s="16"/>
      <c r="BCK523" s="16"/>
      <c r="BCL523" s="16"/>
      <c r="BCM523" s="16"/>
      <c r="BCN523" s="16"/>
      <c r="BCO523" s="16"/>
      <c r="BCP523" s="16"/>
      <c r="BCQ523" s="16"/>
      <c r="BCR523" s="16"/>
      <c r="BCS523" s="16"/>
      <c r="BCT523" s="16"/>
      <c r="BCU523" s="16"/>
      <c r="BCV523" s="16"/>
      <c r="BCW523" s="16"/>
      <c r="BCX523" s="16"/>
      <c r="BCY523" s="16"/>
      <c r="BCZ523" s="16"/>
      <c r="BDA523" s="16"/>
      <c r="BDB523" s="16"/>
      <c r="BDC523" s="16"/>
      <c r="BDD523" s="16"/>
      <c r="BDE523" s="16"/>
      <c r="BDF523" s="16"/>
      <c r="BDG523" s="16"/>
      <c r="BDH523" s="16"/>
      <c r="BDI523" s="16"/>
      <c r="BDJ523" s="16"/>
      <c r="BDK523" s="16"/>
      <c r="BDL523" s="16"/>
      <c r="BDM523" s="16"/>
      <c r="BDN523" s="16"/>
      <c r="BDO523" s="16"/>
      <c r="BDP523" s="16"/>
      <c r="BDQ523" s="16"/>
      <c r="BDR523" s="16"/>
      <c r="BDS523" s="16"/>
      <c r="BDT523" s="16"/>
      <c r="BDU523" s="16"/>
      <c r="BDV523" s="16"/>
      <c r="BDW523" s="16"/>
      <c r="BDX523" s="16"/>
      <c r="BDY523" s="16"/>
      <c r="BDZ523" s="16"/>
      <c r="BEA523" s="16"/>
      <c r="BEB523" s="16"/>
      <c r="BEC523" s="16"/>
      <c r="BED523" s="16"/>
      <c r="BEE523" s="16"/>
      <c r="BEF523" s="16"/>
      <c r="BEG523" s="16"/>
      <c r="BEH523" s="16"/>
      <c r="BEI523" s="16"/>
      <c r="BEJ523" s="16"/>
      <c r="BEK523" s="16"/>
      <c r="BEL523" s="16"/>
      <c r="BEM523" s="16"/>
      <c r="BEN523" s="16"/>
      <c r="BEO523" s="16"/>
      <c r="BEP523" s="16"/>
      <c r="BEQ523" s="16"/>
      <c r="BER523" s="16"/>
      <c r="BES523" s="16"/>
      <c r="BET523" s="16"/>
      <c r="BEU523" s="16"/>
      <c r="BEV523" s="16"/>
      <c r="BEW523" s="16"/>
      <c r="BEX523" s="16"/>
      <c r="BEY523" s="16"/>
      <c r="BEZ523" s="16"/>
      <c r="BFA523" s="16"/>
      <c r="BFB523" s="16"/>
      <c r="BFC523" s="16"/>
      <c r="BFD523" s="16"/>
      <c r="BFE523" s="16"/>
      <c r="BFF523" s="16"/>
      <c r="BFG523" s="16"/>
      <c r="BFH523" s="16"/>
      <c r="BFI523" s="16"/>
      <c r="BFJ523" s="16"/>
      <c r="BFK523" s="16"/>
      <c r="BFL523" s="16"/>
      <c r="BFM523" s="16"/>
      <c r="BFN523" s="16"/>
      <c r="BFO523" s="16"/>
      <c r="BFP523" s="16"/>
      <c r="BFQ523" s="16"/>
      <c r="BFR523" s="16"/>
      <c r="BFS523" s="16"/>
      <c r="BFT523" s="16"/>
      <c r="BFU523" s="16"/>
      <c r="BFV523" s="16"/>
      <c r="BFW523" s="16"/>
      <c r="BFX523" s="16"/>
      <c r="BFY523" s="16"/>
      <c r="BFZ523" s="16"/>
      <c r="BGA523" s="16"/>
      <c r="BGB523" s="16"/>
      <c r="BGC523" s="16"/>
      <c r="BGD523" s="16"/>
      <c r="BGE523" s="16"/>
      <c r="BGF523" s="16"/>
      <c r="BGG523" s="16"/>
      <c r="BGH523" s="16"/>
      <c r="BGI523" s="16"/>
      <c r="BGJ523" s="16"/>
      <c r="BGK523" s="16"/>
      <c r="BGL523" s="16"/>
      <c r="BGM523" s="16"/>
      <c r="BGN523" s="16"/>
      <c r="BGO523" s="16"/>
      <c r="BGP523" s="16"/>
      <c r="BGQ523" s="16"/>
      <c r="BGR523" s="16"/>
      <c r="BGS523" s="16"/>
      <c r="BGT523" s="16"/>
      <c r="BGU523" s="16"/>
      <c r="BGV523" s="16"/>
      <c r="BGW523" s="16"/>
      <c r="BGX523" s="16"/>
      <c r="BGY523" s="16"/>
      <c r="BGZ523" s="16"/>
      <c r="BHA523" s="16"/>
      <c r="BHB523" s="16"/>
      <c r="BHC523" s="16"/>
      <c r="BHD523" s="16"/>
      <c r="BHE523" s="16"/>
      <c r="BHF523" s="16"/>
      <c r="BHG523" s="16"/>
      <c r="BHH523" s="16"/>
      <c r="BHI523" s="16"/>
      <c r="BHJ523" s="16"/>
      <c r="BHK523" s="16"/>
      <c r="BHL523" s="16"/>
      <c r="BHM523" s="16"/>
      <c r="BHN523" s="16"/>
      <c r="BHO523" s="16"/>
      <c r="BHP523" s="16"/>
      <c r="BHQ523" s="16"/>
      <c r="BHR523" s="16"/>
      <c r="BHS523" s="16"/>
      <c r="BHT523" s="16"/>
      <c r="BHU523" s="16"/>
      <c r="BHV523" s="16"/>
      <c r="BHW523" s="16"/>
      <c r="BHX523" s="16"/>
      <c r="BHY523" s="16"/>
      <c r="BHZ523" s="16"/>
      <c r="BIA523" s="16"/>
      <c r="BIB523" s="16"/>
      <c r="BIC523" s="16"/>
      <c r="BID523" s="16"/>
      <c r="BIE523" s="16"/>
      <c r="BIF523" s="16"/>
      <c r="BIG523" s="16"/>
      <c r="BIH523" s="16"/>
      <c r="BII523" s="16"/>
      <c r="BIJ523" s="16"/>
      <c r="BIK523" s="16"/>
      <c r="BIL523" s="16"/>
      <c r="BIM523" s="16"/>
      <c r="BIN523" s="16"/>
      <c r="BIO523" s="16"/>
      <c r="BIP523" s="16"/>
      <c r="BIQ523" s="16"/>
      <c r="BIR523" s="16"/>
      <c r="BIS523" s="16"/>
      <c r="BIT523" s="16"/>
      <c r="BIU523" s="16"/>
      <c r="BIV523" s="16"/>
      <c r="BIW523" s="16"/>
      <c r="BIX523" s="16"/>
      <c r="BIY523" s="16"/>
      <c r="BIZ523" s="16"/>
      <c r="BJA523" s="16"/>
      <c r="BJB523" s="16"/>
      <c r="BJC523" s="16"/>
      <c r="BJD523" s="16"/>
      <c r="BJE523" s="16"/>
      <c r="BJF523" s="16"/>
      <c r="BJG523" s="16"/>
      <c r="BJH523" s="16"/>
      <c r="BJI523" s="16"/>
      <c r="BJJ523" s="16"/>
      <c r="BJK523" s="16"/>
      <c r="BJL523" s="16"/>
      <c r="BJM523" s="16"/>
      <c r="BJN523" s="16"/>
      <c r="BJO523" s="16"/>
      <c r="BJP523" s="16"/>
      <c r="BJQ523" s="16"/>
      <c r="BJR523" s="16"/>
      <c r="BJS523" s="16"/>
      <c r="BJT523" s="16"/>
      <c r="BJU523" s="16"/>
      <c r="BJV523" s="16"/>
      <c r="BJW523" s="16"/>
      <c r="BJX523" s="16"/>
      <c r="BJY523" s="16"/>
      <c r="BJZ523" s="16"/>
      <c r="BKA523" s="16"/>
      <c r="BKB523" s="16"/>
      <c r="BKC523" s="16"/>
      <c r="BKD523" s="16"/>
      <c r="BKE523" s="16"/>
      <c r="BKF523" s="16"/>
      <c r="BKG523" s="16"/>
      <c r="BKH523" s="16"/>
      <c r="BKI523" s="16"/>
      <c r="BKJ523" s="16"/>
      <c r="BKK523" s="16"/>
      <c r="BKL523" s="16"/>
      <c r="BKM523" s="16"/>
      <c r="BKN523" s="16"/>
      <c r="BKO523" s="16"/>
      <c r="BKP523" s="16"/>
      <c r="BKQ523" s="16"/>
      <c r="BKR523" s="16"/>
      <c r="BKS523" s="16"/>
      <c r="BKT523" s="16"/>
      <c r="BKU523" s="16"/>
      <c r="BKV523" s="16"/>
      <c r="BKW523" s="16"/>
      <c r="BKX523" s="16"/>
      <c r="BKY523" s="16"/>
      <c r="BKZ523" s="16"/>
      <c r="BLA523" s="16"/>
      <c r="BLB523" s="16"/>
      <c r="BLC523" s="16"/>
      <c r="BLD523" s="16"/>
      <c r="BLE523" s="16"/>
      <c r="BLF523" s="16"/>
      <c r="BLG523" s="16"/>
      <c r="BLH523" s="16"/>
      <c r="BLI523" s="16"/>
      <c r="BLJ523" s="16"/>
      <c r="BLK523" s="16"/>
      <c r="BLL523" s="16"/>
      <c r="BLM523" s="16"/>
      <c r="BLN523" s="16"/>
      <c r="BLO523" s="16"/>
      <c r="BLP523" s="16"/>
      <c r="BLQ523" s="16"/>
      <c r="BLR523" s="16"/>
      <c r="BLS523" s="16"/>
      <c r="BLT523" s="16"/>
      <c r="BLU523" s="16"/>
      <c r="BLV523" s="16"/>
      <c r="BLW523" s="16"/>
      <c r="BLX523" s="16"/>
      <c r="BLY523" s="16"/>
      <c r="BLZ523" s="16"/>
      <c r="BMA523" s="16"/>
      <c r="BMB523" s="16"/>
      <c r="BMC523" s="16"/>
      <c r="BMD523" s="16"/>
      <c r="BME523" s="16"/>
      <c r="BMF523" s="16"/>
      <c r="BMG523" s="16"/>
      <c r="BMH523" s="16"/>
      <c r="BMI523" s="16"/>
      <c r="BMJ523" s="16"/>
      <c r="BMK523" s="16"/>
      <c r="BML523" s="16"/>
      <c r="BMM523" s="16"/>
      <c r="BMN523" s="16"/>
      <c r="BMO523" s="16"/>
      <c r="BMP523" s="458"/>
      <c r="BMQ523" s="458"/>
      <c r="BMR523" s="458"/>
    </row>
    <row r="524" spans="1:1708" customFormat="1">
      <c r="A524" s="573" t="s">
        <v>1498</v>
      </c>
      <c r="B524" s="574"/>
      <c r="C524" s="573" t="s">
        <v>1498</v>
      </c>
      <c r="D524" s="573"/>
      <c r="E524" s="575" t="s">
        <v>894</v>
      </c>
      <c r="F524" s="576" t="s">
        <v>895</v>
      </c>
      <c r="G524" s="576" t="s">
        <v>184</v>
      </c>
      <c r="H524" s="576"/>
      <c r="I524" s="576">
        <v>2</v>
      </c>
      <c r="J524" s="576"/>
      <c r="K524" s="576">
        <v>59.132190901000101</v>
      </c>
      <c r="L524" s="576">
        <v>24.803712328000099</v>
      </c>
      <c r="M524" s="577" t="s">
        <v>896</v>
      </c>
      <c r="N524" s="577"/>
      <c r="O524" s="576" t="s">
        <v>1499</v>
      </c>
      <c r="P524" s="631" t="s">
        <v>898</v>
      </c>
      <c r="Q524" s="631"/>
      <c r="R524" s="1025">
        <v>523</v>
      </c>
      <c r="S524" s="1025">
        <v>523</v>
      </c>
      <c r="T524" s="297"/>
      <c r="U524" s="931"/>
      <c r="W524" s="16"/>
      <c r="X524" s="16"/>
      <c r="Y524" s="16"/>
      <c r="Z524" s="16"/>
      <c r="AA524" s="16"/>
      <c r="AB524" s="16"/>
      <c r="AC524" s="16"/>
      <c r="AD524" s="16"/>
      <c r="AE524" s="16"/>
      <c r="AF524" s="16"/>
      <c r="AG524" s="16"/>
      <c r="AH524" s="16"/>
      <c r="AI524" s="16"/>
      <c r="AJ524" s="16"/>
      <c r="AK524" s="16"/>
      <c r="AL524" s="16"/>
      <c r="AM524" s="16"/>
      <c r="AN524" s="16"/>
      <c r="AO524" s="16"/>
      <c r="AP524" s="16"/>
      <c r="AQ524" s="16"/>
      <c r="AR524" s="16"/>
      <c r="AS524" s="16"/>
      <c r="AT524" s="16"/>
      <c r="AU524" s="16"/>
      <c r="AV524" s="16"/>
      <c r="AW524" s="16"/>
      <c r="AX524" s="16"/>
      <c r="AY524" s="16"/>
      <c r="AZ524" s="16"/>
      <c r="BA524" s="16"/>
      <c r="BB524" s="16"/>
      <c r="BC524" s="16"/>
      <c r="BD524" s="16"/>
      <c r="BE524" s="16"/>
      <c r="BF524" s="16"/>
      <c r="BG524" s="16"/>
      <c r="BH524" s="16"/>
      <c r="BI524" s="16"/>
      <c r="BJ524" s="16"/>
      <c r="BK524" s="16"/>
      <c r="BL524" s="16"/>
      <c r="BM524" s="16"/>
      <c r="BN524" s="16"/>
      <c r="BO524" s="16"/>
      <c r="BP524" s="16"/>
      <c r="BQ524" s="16"/>
      <c r="BR524" s="16"/>
      <c r="BS524" s="16"/>
      <c r="BT524" s="16"/>
      <c r="BU524" s="16"/>
      <c r="BV524" s="16"/>
      <c r="BW524" s="16"/>
      <c r="BX524" s="16"/>
      <c r="BY524" s="16"/>
      <c r="BZ524" s="16"/>
      <c r="CA524" s="16"/>
      <c r="CB524" s="16"/>
      <c r="CC524" s="16"/>
      <c r="CD524" s="16"/>
      <c r="CE524" s="16"/>
      <c r="CF524" s="16"/>
      <c r="CG524" s="16"/>
      <c r="CH524" s="16"/>
      <c r="CI524" s="16"/>
      <c r="CJ524" s="16"/>
      <c r="CK524" s="16"/>
      <c r="CL524" s="16"/>
      <c r="CM524" s="16"/>
      <c r="CN524" s="16"/>
      <c r="CO524" s="16"/>
      <c r="CP524" s="16"/>
      <c r="CQ524" s="16"/>
      <c r="CR524" s="16"/>
      <c r="CS524" s="16"/>
      <c r="CT524" s="16"/>
      <c r="CU524" s="16"/>
      <c r="CV524" s="16"/>
      <c r="CW524" s="16"/>
      <c r="CX524" s="16"/>
      <c r="CY524" s="16"/>
      <c r="CZ524" s="16"/>
      <c r="DA524" s="16"/>
      <c r="DB524" s="16"/>
      <c r="DC524" s="16"/>
      <c r="DD524" s="16"/>
      <c r="DE524" s="16"/>
      <c r="DF524" s="16"/>
      <c r="DG524" s="16"/>
      <c r="DH524" s="16"/>
      <c r="DI524" s="16"/>
      <c r="DJ524" s="16"/>
      <c r="DK524" s="16"/>
      <c r="DL524" s="16"/>
      <c r="DM524" s="16"/>
      <c r="DN524" s="16"/>
      <c r="DO524" s="16"/>
      <c r="DP524" s="16"/>
      <c r="DQ524" s="16"/>
      <c r="DR524" s="16"/>
      <c r="DS524" s="16"/>
      <c r="DT524" s="16"/>
      <c r="DU524" s="16"/>
      <c r="DV524" s="16"/>
      <c r="DW524" s="16"/>
      <c r="DX524" s="16"/>
      <c r="DY524" s="16"/>
      <c r="DZ524" s="16"/>
      <c r="EA524" s="16"/>
      <c r="EB524" s="16"/>
      <c r="EC524" s="16"/>
      <c r="ED524" s="16"/>
      <c r="EE524" s="16"/>
      <c r="EF524" s="16"/>
      <c r="EG524" s="16"/>
      <c r="EH524" s="16"/>
      <c r="EI524" s="16"/>
      <c r="EJ524" s="16"/>
      <c r="EK524" s="16"/>
      <c r="EL524" s="16"/>
      <c r="EM524" s="16"/>
      <c r="EN524" s="16"/>
      <c r="EO524" s="16"/>
      <c r="EP524" s="16"/>
      <c r="EQ524" s="16"/>
      <c r="ER524" s="16"/>
      <c r="ES524" s="16"/>
      <c r="ET524" s="16"/>
      <c r="EU524" s="16"/>
      <c r="EV524" s="16"/>
      <c r="EW524" s="16"/>
      <c r="EX524" s="16"/>
      <c r="EY524" s="16"/>
      <c r="EZ524" s="16"/>
      <c r="FA524" s="16"/>
      <c r="FB524" s="16"/>
      <c r="FC524" s="16"/>
      <c r="FD524" s="16"/>
      <c r="FE524" s="16"/>
      <c r="FF524" s="16"/>
      <c r="FG524" s="16"/>
      <c r="FH524" s="16"/>
      <c r="FI524" s="16"/>
      <c r="FJ524" s="16"/>
      <c r="FK524" s="16"/>
      <c r="FL524" s="16"/>
      <c r="FM524" s="16"/>
      <c r="FN524" s="16"/>
      <c r="FO524" s="16"/>
      <c r="FP524" s="16"/>
      <c r="FQ524" s="16"/>
      <c r="FR524" s="16"/>
      <c r="FS524" s="16"/>
      <c r="FT524" s="16"/>
      <c r="FU524" s="16"/>
      <c r="FV524" s="16"/>
      <c r="FW524" s="16"/>
      <c r="FX524" s="16"/>
      <c r="FY524" s="16"/>
      <c r="FZ524" s="16"/>
      <c r="GA524" s="16"/>
      <c r="GB524" s="16"/>
      <c r="GC524" s="16"/>
      <c r="GD524" s="16"/>
      <c r="GE524" s="16"/>
      <c r="GF524" s="16"/>
      <c r="GG524" s="16"/>
      <c r="GH524" s="16"/>
      <c r="GI524" s="16"/>
      <c r="GJ524" s="16"/>
      <c r="GK524" s="16"/>
      <c r="GL524" s="16"/>
      <c r="GM524" s="16"/>
      <c r="GN524" s="16"/>
      <c r="GO524" s="16"/>
      <c r="GP524" s="16"/>
      <c r="GQ524" s="16"/>
      <c r="GR524" s="16"/>
      <c r="GS524" s="16"/>
      <c r="GT524" s="16"/>
      <c r="GU524" s="16"/>
      <c r="GV524" s="16"/>
      <c r="GW524" s="16"/>
      <c r="GX524" s="16"/>
      <c r="GY524" s="16"/>
      <c r="GZ524" s="16"/>
      <c r="HA524" s="16"/>
      <c r="HB524" s="16"/>
      <c r="HC524" s="16"/>
      <c r="HD524" s="16"/>
      <c r="HE524" s="16"/>
      <c r="HF524" s="16"/>
      <c r="HG524" s="16"/>
      <c r="HH524" s="16"/>
      <c r="HI524" s="16"/>
      <c r="HJ524" s="16"/>
      <c r="HK524" s="16"/>
      <c r="HL524" s="16"/>
      <c r="HM524" s="16"/>
      <c r="HN524" s="16"/>
      <c r="HO524" s="16"/>
      <c r="HP524" s="16"/>
      <c r="HQ524" s="16"/>
      <c r="HR524" s="16"/>
      <c r="HS524" s="16"/>
      <c r="HT524" s="16"/>
      <c r="HU524" s="16"/>
      <c r="HV524" s="16"/>
      <c r="HW524" s="16"/>
      <c r="HX524" s="16"/>
      <c r="HY524" s="16"/>
      <c r="HZ524" s="16"/>
      <c r="IA524" s="16"/>
      <c r="IB524" s="16"/>
      <c r="IC524" s="16"/>
      <c r="ID524" s="16"/>
      <c r="IE524" s="16"/>
      <c r="IF524" s="16"/>
      <c r="IG524" s="16"/>
      <c r="IH524" s="16"/>
      <c r="II524" s="16"/>
      <c r="IJ524" s="16"/>
      <c r="IK524" s="16"/>
      <c r="IL524" s="16"/>
      <c r="IM524" s="16"/>
      <c r="IN524" s="16"/>
      <c r="IO524" s="16"/>
      <c r="IP524" s="16"/>
      <c r="IQ524" s="16"/>
      <c r="IR524" s="16"/>
      <c r="IS524" s="16"/>
      <c r="IT524" s="16"/>
      <c r="IU524" s="16"/>
      <c r="IV524" s="16"/>
      <c r="IW524" s="16"/>
      <c r="IX524" s="16"/>
      <c r="IY524" s="16"/>
      <c r="IZ524" s="16"/>
      <c r="JA524" s="16"/>
      <c r="JB524" s="16"/>
      <c r="JC524" s="16"/>
      <c r="JD524" s="16"/>
      <c r="JE524" s="16"/>
      <c r="JF524" s="16"/>
      <c r="JG524" s="16"/>
      <c r="JH524" s="16"/>
      <c r="JI524" s="16"/>
      <c r="JJ524" s="16"/>
      <c r="JK524" s="16"/>
      <c r="JL524" s="16"/>
      <c r="JM524" s="16"/>
      <c r="JN524" s="16"/>
      <c r="JO524" s="16"/>
      <c r="JP524" s="16"/>
      <c r="JQ524" s="16"/>
      <c r="JR524" s="16"/>
      <c r="JS524" s="16"/>
      <c r="JT524" s="16"/>
      <c r="JU524" s="16"/>
      <c r="JV524" s="16"/>
      <c r="JW524" s="16"/>
      <c r="JX524" s="16"/>
      <c r="JY524" s="16"/>
      <c r="JZ524" s="16"/>
      <c r="KA524" s="16"/>
      <c r="KB524" s="16"/>
      <c r="KC524" s="16"/>
      <c r="KD524" s="16"/>
      <c r="KE524" s="16"/>
      <c r="KF524" s="16"/>
      <c r="KG524" s="16"/>
      <c r="KH524" s="16"/>
      <c r="KI524" s="16"/>
      <c r="KJ524" s="16"/>
      <c r="KK524" s="16"/>
      <c r="KL524" s="16"/>
      <c r="KM524" s="16"/>
      <c r="KN524" s="16"/>
      <c r="KO524" s="16"/>
      <c r="KP524" s="16"/>
      <c r="KQ524" s="16"/>
      <c r="KR524" s="16"/>
      <c r="KS524" s="16"/>
      <c r="KT524" s="16"/>
      <c r="KU524" s="16"/>
      <c r="KV524" s="16"/>
      <c r="KW524" s="16"/>
      <c r="KX524" s="16"/>
      <c r="KY524" s="16"/>
      <c r="KZ524" s="16"/>
      <c r="LA524" s="16"/>
      <c r="LB524" s="16"/>
      <c r="LC524" s="16"/>
      <c r="LD524" s="16"/>
      <c r="LE524" s="16"/>
      <c r="LF524" s="16"/>
      <c r="LG524" s="16"/>
      <c r="LH524" s="16"/>
      <c r="LI524" s="16"/>
      <c r="LJ524" s="16"/>
      <c r="LK524" s="16"/>
      <c r="LL524" s="16"/>
      <c r="LM524" s="16"/>
      <c r="LN524" s="16"/>
      <c r="LO524" s="16"/>
      <c r="LP524" s="16"/>
      <c r="LQ524" s="16"/>
      <c r="LR524" s="16"/>
      <c r="LS524" s="16"/>
      <c r="LT524" s="16"/>
      <c r="LU524" s="16"/>
      <c r="LV524" s="16"/>
      <c r="LW524" s="16"/>
      <c r="LX524" s="16"/>
      <c r="LY524" s="16"/>
      <c r="LZ524" s="16"/>
      <c r="MA524" s="16"/>
      <c r="MB524" s="16"/>
      <c r="MC524" s="16"/>
      <c r="MD524" s="16"/>
      <c r="ME524" s="16"/>
      <c r="MF524" s="16"/>
      <c r="MG524" s="16"/>
      <c r="MH524" s="16"/>
      <c r="MI524" s="16"/>
      <c r="MJ524" s="16"/>
      <c r="MK524" s="16"/>
      <c r="ML524" s="16"/>
      <c r="MM524" s="16"/>
      <c r="MN524" s="16"/>
      <c r="MO524" s="16"/>
      <c r="MP524" s="16"/>
      <c r="MQ524" s="16"/>
      <c r="MR524" s="16"/>
      <c r="MS524" s="16"/>
      <c r="MT524" s="16"/>
      <c r="MU524" s="16"/>
      <c r="MV524" s="16"/>
      <c r="MW524" s="16"/>
      <c r="MX524" s="16"/>
      <c r="MY524" s="16"/>
      <c r="MZ524" s="16"/>
      <c r="NA524" s="16"/>
      <c r="NB524" s="16"/>
      <c r="NC524" s="16"/>
      <c r="ND524" s="16"/>
      <c r="NE524" s="16"/>
      <c r="NF524" s="16"/>
      <c r="NG524" s="16"/>
      <c r="NH524" s="16"/>
      <c r="NI524" s="16"/>
      <c r="NJ524" s="16"/>
      <c r="NK524" s="16"/>
      <c r="NL524" s="16"/>
      <c r="NM524" s="16"/>
      <c r="NN524" s="16"/>
      <c r="NO524" s="16"/>
      <c r="NP524" s="16"/>
      <c r="NQ524" s="16"/>
      <c r="NR524" s="16"/>
      <c r="NS524" s="16"/>
      <c r="NT524" s="16"/>
      <c r="NU524" s="16"/>
      <c r="NV524" s="16"/>
      <c r="NW524" s="16"/>
      <c r="NX524" s="16"/>
      <c r="NY524" s="16"/>
      <c r="NZ524" s="16"/>
      <c r="OA524" s="16"/>
      <c r="OB524" s="16"/>
      <c r="OC524" s="16"/>
      <c r="OD524" s="16"/>
      <c r="OE524" s="16"/>
      <c r="OF524" s="16"/>
      <c r="OG524" s="16"/>
      <c r="OH524" s="16"/>
      <c r="OI524" s="16"/>
      <c r="OJ524" s="16"/>
      <c r="OK524" s="16"/>
      <c r="OL524" s="16"/>
      <c r="OM524" s="16"/>
      <c r="ON524" s="16"/>
      <c r="OO524" s="16"/>
      <c r="OP524" s="16"/>
      <c r="OQ524" s="16"/>
      <c r="OR524" s="16"/>
      <c r="OS524" s="16"/>
      <c r="OT524" s="16"/>
      <c r="OU524" s="16"/>
      <c r="OV524" s="16"/>
      <c r="OW524" s="16"/>
      <c r="OX524" s="16"/>
      <c r="OY524" s="16"/>
      <c r="OZ524" s="16"/>
      <c r="PA524" s="16"/>
      <c r="PB524" s="16"/>
      <c r="PC524" s="16"/>
      <c r="PD524" s="16"/>
      <c r="PE524" s="16"/>
      <c r="PF524" s="16"/>
      <c r="PG524" s="16"/>
      <c r="PH524" s="16"/>
      <c r="PI524" s="16"/>
      <c r="PJ524" s="16"/>
      <c r="PK524" s="16"/>
      <c r="PL524" s="16"/>
      <c r="PM524" s="16"/>
      <c r="PN524" s="16"/>
      <c r="PO524" s="16"/>
      <c r="PP524" s="16"/>
      <c r="PQ524" s="16"/>
      <c r="PR524" s="16"/>
      <c r="PS524" s="16"/>
      <c r="PT524" s="16"/>
      <c r="PU524" s="16"/>
      <c r="PV524" s="16"/>
      <c r="PW524" s="16"/>
      <c r="PX524" s="16"/>
      <c r="PY524" s="16"/>
      <c r="PZ524" s="16"/>
      <c r="QA524" s="16"/>
      <c r="QB524" s="16"/>
      <c r="QC524" s="16"/>
      <c r="QD524" s="16"/>
      <c r="QE524" s="16"/>
      <c r="QF524" s="16"/>
      <c r="QG524" s="16"/>
      <c r="QH524" s="16"/>
      <c r="QI524" s="16"/>
      <c r="QJ524" s="16"/>
      <c r="QK524" s="16"/>
      <c r="QL524" s="16"/>
      <c r="QM524" s="16"/>
      <c r="QN524" s="16"/>
      <c r="QO524" s="16"/>
      <c r="QP524" s="16"/>
      <c r="QQ524" s="16"/>
      <c r="QR524" s="16"/>
      <c r="QS524" s="16"/>
      <c r="QT524" s="16"/>
      <c r="QU524" s="16"/>
      <c r="QV524" s="16"/>
      <c r="QW524" s="16"/>
      <c r="QX524" s="16"/>
      <c r="QY524" s="16"/>
      <c r="QZ524" s="16"/>
      <c r="RA524" s="16"/>
      <c r="RB524" s="16"/>
      <c r="RC524" s="16"/>
      <c r="RD524" s="16"/>
      <c r="RE524" s="16"/>
      <c r="RF524" s="16"/>
      <c r="RG524" s="16"/>
      <c r="RH524" s="16"/>
      <c r="RI524" s="16"/>
      <c r="RJ524" s="16"/>
      <c r="RK524" s="16"/>
      <c r="RL524" s="16"/>
      <c r="RM524" s="16"/>
      <c r="RN524" s="16"/>
      <c r="RO524" s="16"/>
      <c r="RP524" s="16"/>
      <c r="RQ524" s="16"/>
      <c r="RR524" s="16"/>
      <c r="RS524" s="16"/>
      <c r="RT524" s="16"/>
      <c r="RU524" s="16"/>
      <c r="RV524" s="16"/>
      <c r="RW524" s="16"/>
      <c r="RX524" s="16"/>
      <c r="RY524" s="16"/>
      <c r="RZ524" s="16"/>
      <c r="SA524" s="16"/>
      <c r="SB524" s="16"/>
      <c r="SC524" s="16"/>
      <c r="SD524" s="16"/>
      <c r="SE524" s="16"/>
      <c r="SF524" s="16"/>
      <c r="SG524" s="16"/>
      <c r="SH524" s="16"/>
      <c r="SI524" s="16"/>
      <c r="SJ524" s="16"/>
      <c r="SK524" s="16"/>
      <c r="SL524" s="16"/>
      <c r="SM524" s="16"/>
      <c r="SN524" s="16"/>
      <c r="SO524" s="16"/>
      <c r="SP524" s="16"/>
      <c r="SQ524" s="16"/>
      <c r="SR524" s="16"/>
      <c r="SS524" s="16"/>
      <c r="ST524" s="16"/>
      <c r="SU524" s="16"/>
      <c r="SV524" s="16"/>
      <c r="SW524" s="16"/>
      <c r="SX524" s="16"/>
      <c r="SY524" s="16"/>
      <c r="SZ524" s="16"/>
      <c r="TA524" s="16"/>
      <c r="TB524" s="16"/>
      <c r="TC524" s="16"/>
      <c r="TD524" s="16"/>
      <c r="TE524" s="16"/>
      <c r="TF524" s="16"/>
      <c r="TG524" s="16"/>
      <c r="TH524" s="16"/>
      <c r="TI524" s="16"/>
      <c r="TJ524" s="16"/>
      <c r="TK524" s="16"/>
      <c r="TL524" s="16"/>
      <c r="TM524" s="16"/>
      <c r="TN524" s="16"/>
      <c r="TO524" s="16"/>
      <c r="TP524" s="16"/>
      <c r="TQ524" s="16"/>
      <c r="TR524" s="16"/>
      <c r="TS524" s="16"/>
      <c r="TT524" s="16"/>
      <c r="TU524" s="16"/>
      <c r="TV524" s="16"/>
      <c r="TW524" s="16"/>
      <c r="TX524" s="16"/>
      <c r="TY524" s="16"/>
      <c r="TZ524" s="16"/>
      <c r="UA524" s="16"/>
      <c r="UB524" s="16"/>
      <c r="UC524" s="16"/>
      <c r="UD524" s="16"/>
      <c r="UE524" s="16"/>
      <c r="UF524" s="16"/>
      <c r="UG524" s="16"/>
      <c r="UH524" s="16"/>
      <c r="UI524" s="16"/>
      <c r="UJ524" s="16"/>
      <c r="UK524" s="16"/>
      <c r="UL524" s="16"/>
      <c r="UM524" s="16"/>
      <c r="UN524" s="16"/>
      <c r="UO524" s="16"/>
      <c r="UP524" s="16"/>
      <c r="UQ524" s="16"/>
      <c r="UR524" s="16"/>
      <c r="US524" s="16"/>
      <c r="UT524" s="16"/>
      <c r="UU524" s="16"/>
      <c r="UV524" s="16"/>
      <c r="UW524" s="16"/>
      <c r="UX524" s="16"/>
      <c r="UY524" s="16"/>
      <c r="UZ524" s="16"/>
      <c r="VA524" s="16"/>
      <c r="VB524" s="16"/>
      <c r="VC524" s="16"/>
      <c r="VD524" s="16"/>
      <c r="VE524" s="16"/>
      <c r="VF524" s="16"/>
      <c r="VG524" s="16"/>
      <c r="VH524" s="16"/>
      <c r="VI524" s="16"/>
      <c r="VJ524" s="16"/>
      <c r="VK524" s="16"/>
      <c r="VL524" s="16"/>
      <c r="VM524" s="16"/>
      <c r="VN524" s="16"/>
      <c r="VO524" s="16"/>
      <c r="VP524" s="16"/>
      <c r="VQ524" s="16"/>
      <c r="VR524" s="16"/>
      <c r="VS524" s="16"/>
      <c r="VT524" s="16"/>
      <c r="VU524" s="16"/>
      <c r="VV524" s="16"/>
      <c r="VW524" s="16"/>
      <c r="VX524" s="16"/>
      <c r="VY524" s="16"/>
      <c r="VZ524" s="16"/>
      <c r="WA524" s="16"/>
      <c r="WB524" s="16"/>
      <c r="WC524" s="16"/>
      <c r="WD524" s="16"/>
      <c r="WE524" s="16"/>
      <c r="WF524" s="16"/>
      <c r="WG524" s="16"/>
      <c r="WH524" s="16"/>
      <c r="WI524" s="16"/>
      <c r="WJ524" s="16"/>
      <c r="WK524" s="16"/>
      <c r="WL524" s="16"/>
      <c r="WM524" s="16"/>
      <c r="WN524" s="16"/>
      <c r="WO524" s="16"/>
      <c r="WP524" s="16"/>
      <c r="WQ524" s="16"/>
      <c r="WR524" s="16"/>
      <c r="WS524" s="16"/>
      <c r="WT524" s="16"/>
      <c r="WU524" s="16"/>
      <c r="WV524" s="16"/>
      <c r="WW524" s="16"/>
      <c r="WX524" s="16"/>
      <c r="WY524" s="16"/>
      <c r="WZ524" s="16"/>
      <c r="XA524" s="16"/>
      <c r="XB524" s="16"/>
      <c r="XC524" s="16"/>
      <c r="XD524" s="16"/>
      <c r="XE524" s="16"/>
      <c r="XF524" s="16"/>
      <c r="XG524" s="16"/>
      <c r="XH524" s="16"/>
      <c r="XI524" s="16"/>
      <c r="XJ524" s="16"/>
      <c r="XK524" s="16"/>
      <c r="XL524" s="16"/>
      <c r="XM524" s="16"/>
      <c r="XN524" s="16"/>
      <c r="XO524" s="16"/>
      <c r="XP524" s="16"/>
      <c r="XQ524" s="16"/>
      <c r="XR524" s="16"/>
      <c r="XS524" s="16"/>
      <c r="XT524" s="16"/>
      <c r="XU524" s="16"/>
      <c r="XV524" s="16"/>
      <c r="XW524" s="16"/>
      <c r="XX524" s="16"/>
      <c r="XY524" s="16"/>
      <c r="XZ524" s="16"/>
      <c r="YA524" s="16"/>
      <c r="YB524" s="16"/>
      <c r="YC524" s="16"/>
      <c r="YD524" s="16"/>
      <c r="YE524" s="16"/>
      <c r="YF524" s="16"/>
      <c r="YG524" s="16"/>
      <c r="YH524" s="16"/>
      <c r="YI524" s="16"/>
      <c r="YJ524" s="16"/>
      <c r="YK524" s="16"/>
      <c r="YL524" s="16"/>
      <c r="YM524" s="16"/>
      <c r="YN524" s="16"/>
      <c r="YO524" s="16"/>
      <c r="YP524" s="16"/>
      <c r="YQ524" s="16"/>
      <c r="YR524" s="16"/>
      <c r="YS524" s="16"/>
      <c r="YT524" s="16"/>
      <c r="YU524" s="16"/>
      <c r="YV524" s="16"/>
      <c r="YW524" s="16"/>
      <c r="YX524" s="16"/>
      <c r="YY524" s="16"/>
      <c r="YZ524" s="16"/>
      <c r="ZA524" s="16"/>
      <c r="ZB524" s="16"/>
      <c r="ZC524" s="16"/>
      <c r="ZD524" s="16"/>
      <c r="ZE524" s="16"/>
      <c r="ZF524" s="16"/>
      <c r="ZG524" s="16"/>
      <c r="ZH524" s="16"/>
      <c r="ZI524" s="16"/>
      <c r="ZJ524" s="16"/>
      <c r="ZK524" s="16"/>
      <c r="ZL524" s="16"/>
      <c r="ZM524" s="16"/>
      <c r="ZN524" s="16"/>
      <c r="ZO524" s="16"/>
      <c r="ZP524" s="16"/>
      <c r="ZQ524" s="16"/>
      <c r="ZR524" s="16"/>
      <c r="ZS524" s="16"/>
      <c r="ZT524" s="16"/>
      <c r="ZU524" s="16"/>
      <c r="ZV524" s="16"/>
      <c r="ZW524" s="16"/>
      <c r="ZX524" s="16"/>
      <c r="ZY524" s="16"/>
      <c r="ZZ524" s="16"/>
      <c r="AAA524" s="16"/>
      <c r="AAB524" s="16"/>
      <c r="AAC524" s="16"/>
      <c r="AAD524" s="16"/>
      <c r="AAE524" s="16"/>
      <c r="AAF524" s="16"/>
      <c r="AAG524" s="16"/>
      <c r="AAH524" s="16"/>
      <c r="AAI524" s="16"/>
      <c r="AAJ524" s="16"/>
      <c r="AAK524" s="16"/>
      <c r="AAL524" s="16"/>
      <c r="AAM524" s="16"/>
      <c r="AAN524" s="16"/>
      <c r="AAO524" s="16"/>
      <c r="AAP524" s="16"/>
      <c r="AAQ524" s="16"/>
      <c r="AAR524" s="16"/>
      <c r="AAS524" s="16"/>
      <c r="AAT524" s="16"/>
      <c r="AAU524" s="16"/>
      <c r="AAV524" s="16"/>
      <c r="AAW524" s="16"/>
      <c r="AAX524" s="16"/>
      <c r="AAY524" s="16"/>
      <c r="AAZ524" s="16"/>
      <c r="ABA524" s="16"/>
      <c r="ABB524" s="16"/>
      <c r="ABC524" s="16"/>
      <c r="ABD524" s="16"/>
      <c r="ABE524" s="16"/>
      <c r="ABF524" s="16"/>
      <c r="ABG524" s="16"/>
      <c r="ABH524" s="16"/>
      <c r="ABI524" s="16"/>
      <c r="ABJ524" s="16"/>
      <c r="ABK524" s="16"/>
      <c r="ABL524" s="16"/>
      <c r="ABM524" s="16"/>
      <c r="ABN524" s="16"/>
      <c r="ABO524" s="16"/>
      <c r="ABP524" s="16"/>
      <c r="ABQ524" s="16"/>
      <c r="ABR524" s="16"/>
      <c r="ABS524" s="16"/>
      <c r="ABT524" s="16"/>
      <c r="ABU524" s="16"/>
      <c r="ABV524" s="16"/>
      <c r="ABW524" s="16"/>
      <c r="ABX524" s="16"/>
      <c r="ABY524" s="16"/>
      <c r="ABZ524" s="16"/>
      <c r="ACA524" s="16"/>
      <c r="ACB524" s="16"/>
      <c r="ACC524" s="16"/>
      <c r="ACD524" s="16"/>
      <c r="ACE524" s="16"/>
      <c r="ACF524" s="16"/>
      <c r="ACG524" s="16"/>
      <c r="ACH524" s="16"/>
      <c r="ACI524" s="16"/>
      <c r="ACJ524" s="16"/>
      <c r="ACK524" s="16"/>
      <c r="ACL524" s="16"/>
      <c r="ACM524" s="16"/>
      <c r="ACN524" s="16"/>
      <c r="ACO524" s="16"/>
      <c r="ACP524" s="16"/>
      <c r="ACQ524" s="16"/>
      <c r="ACR524" s="16"/>
      <c r="ACS524" s="16"/>
      <c r="ACT524" s="16"/>
      <c r="ACU524" s="16"/>
      <c r="ACV524" s="16"/>
      <c r="ACW524" s="16"/>
      <c r="ACX524" s="16"/>
      <c r="ACY524" s="16"/>
      <c r="ACZ524" s="16"/>
      <c r="ADA524" s="16"/>
      <c r="ADB524" s="16"/>
      <c r="ADC524" s="16"/>
      <c r="ADD524" s="16"/>
      <c r="ADE524" s="16"/>
      <c r="ADF524" s="16"/>
      <c r="ADG524" s="16"/>
      <c r="ADH524" s="16"/>
      <c r="ADI524" s="16"/>
      <c r="ADJ524" s="16"/>
      <c r="ADK524" s="16"/>
      <c r="ADL524" s="16"/>
      <c r="ADM524" s="16"/>
      <c r="ADN524" s="16"/>
      <c r="ADO524" s="16"/>
      <c r="ADP524" s="16"/>
      <c r="ADQ524" s="16"/>
      <c r="ADR524" s="16"/>
      <c r="ADS524" s="16"/>
      <c r="ADT524" s="16"/>
      <c r="ADU524" s="16"/>
      <c r="ADV524" s="16"/>
      <c r="ADW524" s="16"/>
      <c r="ADX524" s="16"/>
      <c r="ADY524" s="16"/>
      <c r="ADZ524" s="16"/>
      <c r="AEA524" s="16"/>
      <c r="AEB524" s="16"/>
      <c r="AEC524" s="16"/>
      <c r="AED524" s="16"/>
      <c r="AEE524" s="16"/>
      <c r="AEF524" s="16"/>
      <c r="AEG524" s="16"/>
      <c r="AEH524" s="16"/>
      <c r="AEI524" s="16"/>
      <c r="AEJ524" s="16"/>
      <c r="AEK524" s="16"/>
      <c r="AEL524" s="16"/>
      <c r="AEM524" s="16"/>
      <c r="AEN524" s="16"/>
      <c r="AEO524" s="16"/>
      <c r="AEP524" s="16"/>
      <c r="AEQ524" s="16"/>
      <c r="AER524" s="16"/>
      <c r="AES524" s="16"/>
      <c r="AET524" s="16"/>
      <c r="AEU524" s="16"/>
      <c r="AEV524" s="16"/>
      <c r="AEW524" s="16"/>
      <c r="AEX524" s="16"/>
      <c r="AEY524" s="16"/>
      <c r="AEZ524" s="16"/>
      <c r="AFA524" s="16"/>
      <c r="AFB524" s="16"/>
      <c r="AFC524" s="16"/>
      <c r="AFD524" s="16"/>
      <c r="AFE524" s="16"/>
      <c r="AFF524" s="16"/>
      <c r="AFG524" s="16"/>
      <c r="AFH524" s="16"/>
      <c r="AFI524" s="16"/>
      <c r="AFJ524" s="16"/>
      <c r="AFK524" s="16"/>
      <c r="AFL524" s="16"/>
      <c r="AFM524" s="16"/>
      <c r="AFN524" s="16"/>
      <c r="AFO524" s="16"/>
      <c r="AFP524" s="16"/>
      <c r="AFQ524" s="16"/>
      <c r="AFR524" s="16"/>
      <c r="AFS524" s="16"/>
      <c r="AFT524" s="16"/>
      <c r="AFU524" s="16"/>
      <c r="AFV524" s="16"/>
      <c r="AFW524" s="16"/>
      <c r="AFX524" s="16"/>
      <c r="AFY524" s="16"/>
      <c r="AFZ524" s="16"/>
      <c r="AGA524" s="16"/>
      <c r="AGB524" s="16"/>
      <c r="AGC524" s="16"/>
      <c r="AGD524" s="16"/>
      <c r="AGE524" s="16"/>
      <c r="AGF524" s="16"/>
      <c r="AGG524" s="16"/>
      <c r="AGH524" s="16"/>
      <c r="AGI524" s="16"/>
      <c r="AGJ524" s="16"/>
      <c r="AGK524" s="16"/>
      <c r="AGL524" s="16"/>
      <c r="AGM524" s="16"/>
      <c r="AGN524" s="16"/>
      <c r="AGO524" s="16"/>
      <c r="AGP524" s="16"/>
      <c r="AGQ524" s="16"/>
      <c r="AGR524" s="16"/>
      <c r="AGS524" s="16"/>
      <c r="AGT524" s="16"/>
      <c r="AGU524" s="16"/>
      <c r="AGV524" s="16"/>
      <c r="AGW524" s="16"/>
      <c r="AGX524" s="16"/>
      <c r="AGY524" s="16"/>
      <c r="AGZ524" s="16"/>
      <c r="AHA524" s="16"/>
      <c r="AHB524" s="16"/>
      <c r="AHC524" s="16"/>
      <c r="AHD524" s="16"/>
      <c r="AHE524" s="16"/>
      <c r="AHF524" s="16"/>
      <c r="AHG524" s="16"/>
      <c r="AHH524" s="16"/>
      <c r="AHI524" s="16"/>
      <c r="AHJ524" s="16"/>
      <c r="AHK524" s="16"/>
      <c r="AHL524" s="16"/>
      <c r="AHM524" s="16"/>
      <c r="AHN524" s="16"/>
      <c r="AHO524" s="16"/>
      <c r="AHP524" s="16"/>
      <c r="AHQ524" s="16"/>
      <c r="AHR524" s="16"/>
      <c r="AHS524" s="16"/>
      <c r="AHT524" s="16"/>
      <c r="AHU524" s="16"/>
      <c r="AHV524" s="16"/>
      <c r="AHW524" s="16"/>
      <c r="AHX524" s="16"/>
      <c r="AHY524" s="16"/>
      <c r="AHZ524" s="16"/>
      <c r="AIA524" s="16"/>
      <c r="AIB524" s="16"/>
      <c r="AIC524" s="16"/>
      <c r="AID524" s="16"/>
      <c r="AIE524" s="16"/>
      <c r="AIF524" s="16"/>
      <c r="AIG524" s="16"/>
      <c r="AIH524" s="16"/>
      <c r="AII524" s="16"/>
      <c r="AIJ524" s="16"/>
      <c r="AIK524" s="16"/>
      <c r="AIL524" s="16"/>
      <c r="AIM524" s="16"/>
      <c r="AIN524" s="16"/>
      <c r="AIO524" s="16"/>
      <c r="AIP524" s="16"/>
      <c r="AIQ524" s="16"/>
      <c r="AIR524" s="16"/>
      <c r="AIS524" s="16"/>
      <c r="AIT524" s="16"/>
      <c r="AIU524" s="16"/>
      <c r="AIV524" s="16"/>
      <c r="AIW524" s="16"/>
      <c r="AIX524" s="16"/>
      <c r="AIY524" s="16"/>
      <c r="AIZ524" s="16"/>
      <c r="AJA524" s="16"/>
      <c r="AJB524" s="16"/>
      <c r="AJC524" s="16"/>
      <c r="AJD524" s="16"/>
      <c r="AJE524" s="16"/>
      <c r="AJF524" s="16"/>
      <c r="AJG524" s="16"/>
      <c r="AJH524" s="16"/>
      <c r="AJI524" s="16"/>
      <c r="AJJ524" s="16"/>
      <c r="AJK524" s="16"/>
      <c r="AJL524" s="16"/>
      <c r="AJM524" s="16"/>
      <c r="AJN524" s="16"/>
      <c r="AJO524" s="16"/>
      <c r="AJP524" s="16"/>
      <c r="AJQ524" s="16"/>
      <c r="AJR524" s="16"/>
      <c r="AJS524" s="16"/>
      <c r="AJT524" s="16"/>
      <c r="AJU524" s="16"/>
      <c r="AJV524" s="16"/>
      <c r="AJW524" s="16"/>
      <c r="AJX524" s="16"/>
      <c r="AJY524" s="16"/>
      <c r="AJZ524" s="16"/>
      <c r="AKA524" s="16"/>
      <c r="AKB524" s="16"/>
      <c r="AKC524" s="16"/>
      <c r="AKD524" s="16"/>
      <c r="AKE524" s="16"/>
      <c r="AKF524" s="16"/>
      <c r="AKG524" s="16"/>
      <c r="AKH524" s="16"/>
      <c r="AKI524" s="16"/>
      <c r="AKJ524" s="16"/>
      <c r="AKK524" s="16"/>
      <c r="AKL524" s="16"/>
      <c r="AKM524" s="16"/>
      <c r="AKN524" s="16"/>
      <c r="AKO524" s="16"/>
      <c r="AKP524" s="16"/>
      <c r="AKQ524" s="16"/>
      <c r="AKR524" s="16"/>
      <c r="AKS524" s="16"/>
      <c r="AKT524" s="16"/>
      <c r="AKU524" s="16"/>
      <c r="AKV524" s="16"/>
      <c r="AKW524" s="16"/>
      <c r="AKX524" s="16"/>
      <c r="AKY524" s="16"/>
      <c r="AKZ524" s="16"/>
      <c r="ALA524" s="16"/>
      <c r="ALB524" s="16"/>
      <c r="ALC524" s="16"/>
      <c r="ALD524" s="16"/>
      <c r="ALE524" s="16"/>
      <c r="ALF524" s="16"/>
      <c r="ALG524" s="16"/>
      <c r="ALH524" s="16"/>
      <c r="ALI524" s="16"/>
      <c r="ALJ524" s="16"/>
      <c r="ALK524" s="16"/>
      <c r="ALL524" s="16"/>
      <c r="ALM524" s="16"/>
      <c r="ALN524" s="16"/>
      <c r="ALO524" s="16"/>
      <c r="ALP524" s="16"/>
      <c r="ALQ524" s="16"/>
      <c r="ALR524" s="16"/>
      <c r="ALS524" s="16"/>
      <c r="ALT524" s="16"/>
      <c r="ALU524" s="16"/>
      <c r="ALV524" s="16"/>
      <c r="ALW524" s="16"/>
      <c r="ALX524" s="16"/>
      <c r="ALY524" s="16"/>
      <c r="ALZ524" s="16"/>
      <c r="AMA524" s="16"/>
      <c r="AMB524" s="16"/>
      <c r="AMC524" s="16"/>
      <c r="AMD524" s="16"/>
      <c r="AME524" s="16"/>
      <c r="AMF524" s="16"/>
      <c r="AMG524" s="16"/>
      <c r="AMH524" s="16"/>
      <c r="AMI524" s="16"/>
      <c r="AMJ524" s="16"/>
      <c r="AMK524" s="16"/>
      <c r="AML524" s="16"/>
      <c r="AMM524" s="16"/>
      <c r="AMN524" s="16"/>
      <c r="AMO524" s="16"/>
      <c r="AMP524" s="16"/>
      <c r="AMQ524" s="16"/>
      <c r="AMR524" s="16"/>
      <c r="AMS524" s="16"/>
      <c r="AMT524" s="16"/>
      <c r="AMU524" s="16"/>
      <c r="AMV524" s="16"/>
      <c r="AMW524" s="16"/>
      <c r="AMX524" s="16"/>
      <c r="AMY524" s="16"/>
      <c r="AMZ524" s="16"/>
      <c r="ANA524" s="16"/>
      <c r="ANB524" s="16"/>
      <c r="ANC524" s="16"/>
      <c r="AND524" s="16"/>
      <c r="ANE524" s="16"/>
      <c r="ANF524" s="16"/>
      <c r="ANG524" s="16"/>
      <c r="ANH524" s="16"/>
      <c r="ANI524" s="16"/>
      <c r="ANJ524" s="16"/>
      <c r="ANK524" s="16"/>
      <c r="ANL524" s="16"/>
      <c r="ANM524" s="16"/>
      <c r="ANN524" s="16"/>
      <c r="ANO524" s="16"/>
      <c r="ANP524" s="16"/>
      <c r="ANQ524" s="16"/>
      <c r="ANR524" s="16"/>
      <c r="ANS524" s="16"/>
      <c r="ANT524" s="16"/>
      <c r="ANU524" s="16"/>
      <c r="ANV524" s="16"/>
      <c r="ANW524" s="16"/>
      <c r="ANX524" s="16"/>
      <c r="ANY524" s="16"/>
      <c r="ANZ524" s="16"/>
      <c r="AOA524" s="16"/>
      <c r="AOB524" s="16"/>
      <c r="AOC524" s="16"/>
      <c r="AOD524" s="16"/>
      <c r="AOE524" s="16"/>
      <c r="AOF524" s="16"/>
      <c r="AOG524" s="16"/>
      <c r="AOH524" s="16"/>
      <c r="AOI524" s="16"/>
      <c r="AOJ524" s="16"/>
      <c r="AOK524" s="16"/>
      <c r="AOL524" s="16"/>
      <c r="AOM524" s="16"/>
      <c r="AON524" s="16"/>
      <c r="AOO524" s="16"/>
      <c r="AOP524" s="16"/>
      <c r="AOQ524" s="16"/>
      <c r="AOR524" s="16"/>
      <c r="AOS524" s="16"/>
      <c r="AOT524" s="16"/>
      <c r="AOU524" s="16"/>
      <c r="AOV524" s="16"/>
      <c r="AOW524" s="16"/>
      <c r="AOX524" s="16"/>
      <c r="AOY524" s="16"/>
      <c r="AOZ524" s="16"/>
      <c r="APA524" s="16"/>
      <c r="APB524" s="16"/>
      <c r="APC524" s="16"/>
      <c r="APD524" s="16"/>
      <c r="APE524" s="16"/>
      <c r="APF524" s="16"/>
      <c r="APG524" s="16"/>
      <c r="APH524" s="16"/>
      <c r="API524" s="16"/>
      <c r="APJ524" s="16"/>
      <c r="APK524" s="16"/>
      <c r="APL524" s="16"/>
      <c r="APM524" s="16"/>
      <c r="APN524" s="16"/>
      <c r="APO524" s="16"/>
      <c r="APP524" s="16"/>
      <c r="APQ524" s="16"/>
      <c r="APR524" s="16"/>
      <c r="APS524" s="16"/>
      <c r="APT524" s="16"/>
      <c r="APU524" s="16"/>
      <c r="APV524" s="16"/>
      <c r="APW524" s="16"/>
      <c r="APX524" s="16"/>
      <c r="APY524" s="16"/>
      <c r="APZ524" s="16"/>
      <c r="AQA524" s="16"/>
      <c r="AQB524" s="16"/>
      <c r="AQC524" s="16"/>
      <c r="AQD524" s="16"/>
      <c r="AQE524" s="16"/>
      <c r="AQF524" s="16"/>
      <c r="AQG524" s="16"/>
      <c r="AQH524" s="16"/>
      <c r="AQI524" s="16"/>
      <c r="AQJ524" s="16"/>
      <c r="AQK524" s="16"/>
      <c r="AQL524" s="16"/>
      <c r="AQM524" s="16"/>
      <c r="AQN524" s="16"/>
      <c r="AQO524" s="16"/>
      <c r="AQP524" s="16"/>
      <c r="AQQ524" s="16"/>
      <c r="AQR524" s="16"/>
      <c r="AQS524" s="16"/>
      <c r="AQT524" s="16"/>
      <c r="AQU524" s="16"/>
      <c r="AQV524" s="16"/>
      <c r="AQW524" s="16"/>
      <c r="AQX524" s="16"/>
      <c r="AQY524" s="16"/>
      <c r="AQZ524" s="16"/>
      <c r="ARA524" s="16"/>
      <c r="ARB524" s="16"/>
      <c r="ARC524" s="16"/>
      <c r="ARD524" s="16"/>
      <c r="ARE524" s="16"/>
      <c r="ARF524" s="16"/>
      <c r="ARG524" s="16"/>
      <c r="ARH524" s="16"/>
      <c r="ARI524" s="16"/>
      <c r="ARJ524" s="16"/>
      <c r="ARK524" s="16"/>
      <c r="ARL524" s="16"/>
      <c r="ARM524" s="16"/>
      <c r="ARN524" s="16"/>
      <c r="ARO524" s="16"/>
      <c r="ARP524" s="16"/>
      <c r="ARQ524" s="16"/>
      <c r="ARR524" s="16"/>
      <c r="ARS524" s="16"/>
      <c r="ART524" s="16"/>
      <c r="ARU524" s="16"/>
      <c r="ARV524" s="16"/>
      <c r="ARW524" s="16"/>
      <c r="ARX524" s="16"/>
      <c r="ARY524" s="16"/>
      <c r="ARZ524" s="16"/>
      <c r="ASA524" s="16"/>
      <c r="ASB524" s="16"/>
      <c r="ASC524" s="16"/>
      <c r="ASD524" s="16"/>
      <c r="ASE524" s="16"/>
      <c r="ASF524" s="16"/>
      <c r="ASG524" s="16"/>
      <c r="ASH524" s="16"/>
      <c r="ASI524" s="16"/>
      <c r="ASJ524" s="16"/>
      <c r="ASK524" s="16"/>
      <c r="ASL524" s="16"/>
      <c r="ASM524" s="16"/>
      <c r="ASN524" s="16"/>
      <c r="ASO524" s="16"/>
      <c r="ASP524" s="16"/>
      <c r="ASQ524" s="16"/>
      <c r="ASR524" s="16"/>
      <c r="ASS524" s="16"/>
      <c r="AST524" s="16"/>
      <c r="ASU524" s="16"/>
      <c r="ASV524" s="16"/>
      <c r="ASW524" s="16"/>
      <c r="ASX524" s="16"/>
      <c r="ASY524" s="16"/>
      <c r="ASZ524" s="16"/>
      <c r="ATA524" s="16"/>
      <c r="ATB524" s="16"/>
      <c r="ATC524" s="16"/>
      <c r="ATD524" s="16"/>
      <c r="ATE524" s="16"/>
      <c r="ATF524" s="16"/>
      <c r="ATG524" s="16"/>
      <c r="ATH524" s="16"/>
      <c r="ATI524" s="16"/>
      <c r="ATJ524" s="16"/>
      <c r="ATK524" s="16"/>
      <c r="ATL524" s="16"/>
      <c r="ATM524" s="16"/>
      <c r="ATN524" s="16"/>
      <c r="ATO524" s="16"/>
      <c r="ATP524" s="16"/>
      <c r="ATQ524" s="16"/>
      <c r="ATR524" s="16"/>
      <c r="ATS524" s="16"/>
      <c r="ATT524" s="16"/>
      <c r="ATU524" s="16"/>
      <c r="ATV524" s="16"/>
      <c r="ATW524" s="16"/>
      <c r="ATX524" s="16"/>
      <c r="ATY524" s="16"/>
      <c r="ATZ524" s="16"/>
      <c r="AUA524" s="16"/>
      <c r="AUB524" s="16"/>
      <c r="AUC524" s="16"/>
      <c r="AUD524" s="16"/>
      <c r="AUE524" s="16"/>
      <c r="AUF524" s="16"/>
      <c r="AUG524" s="16"/>
      <c r="AUH524" s="16"/>
      <c r="AUI524" s="16"/>
      <c r="AUJ524" s="16"/>
      <c r="AUK524" s="16"/>
      <c r="AUL524" s="16"/>
      <c r="AUM524" s="16"/>
      <c r="AUN524" s="16"/>
      <c r="AUO524" s="16"/>
      <c r="AUP524" s="16"/>
      <c r="AUQ524" s="16"/>
      <c r="AUR524" s="16"/>
      <c r="AUS524" s="16"/>
      <c r="AUT524" s="16"/>
      <c r="AUU524" s="16"/>
      <c r="AUV524" s="16"/>
      <c r="AUW524" s="16"/>
      <c r="AUX524" s="16"/>
      <c r="AUY524" s="16"/>
      <c r="AUZ524" s="16"/>
      <c r="AVA524" s="16"/>
      <c r="AVB524" s="16"/>
      <c r="AVC524" s="16"/>
      <c r="AVD524" s="16"/>
      <c r="AVE524" s="16"/>
      <c r="AVF524" s="16"/>
      <c r="AVG524" s="16"/>
      <c r="AVH524" s="16"/>
      <c r="AVI524" s="16"/>
      <c r="AVJ524" s="16"/>
      <c r="AVK524" s="16"/>
      <c r="AVL524" s="16"/>
      <c r="AVM524" s="16"/>
      <c r="AVN524" s="16"/>
      <c r="AVO524" s="16"/>
      <c r="AVP524" s="16"/>
      <c r="AVQ524" s="16"/>
      <c r="AVR524" s="16"/>
      <c r="AVS524" s="16"/>
      <c r="AVT524" s="16"/>
      <c r="AVU524" s="16"/>
      <c r="AVV524" s="16"/>
      <c r="AVW524" s="16"/>
      <c r="AVX524" s="16"/>
      <c r="AVY524" s="16"/>
      <c r="AVZ524" s="16"/>
      <c r="AWA524" s="16"/>
      <c r="AWB524" s="16"/>
      <c r="AWC524" s="16"/>
      <c r="AWD524" s="16"/>
      <c r="AWE524" s="16"/>
      <c r="AWF524" s="16"/>
      <c r="AWG524" s="16"/>
      <c r="AWH524" s="16"/>
      <c r="AWI524" s="16"/>
      <c r="AWJ524" s="16"/>
      <c r="AWK524" s="16"/>
      <c r="AWL524" s="16"/>
      <c r="AWM524" s="16"/>
      <c r="AWN524" s="16"/>
      <c r="AWO524" s="16"/>
      <c r="AWP524" s="16"/>
      <c r="AWQ524" s="16"/>
      <c r="AWR524" s="16"/>
      <c r="AWS524" s="16"/>
      <c r="AWT524" s="16"/>
      <c r="AWU524" s="16"/>
      <c r="AWV524" s="16"/>
      <c r="AWW524" s="16"/>
      <c r="AWX524" s="16"/>
      <c r="AWY524" s="16"/>
      <c r="AWZ524" s="16"/>
      <c r="AXA524" s="16"/>
      <c r="AXB524" s="16"/>
      <c r="AXC524" s="16"/>
      <c r="AXD524" s="16"/>
      <c r="AXE524" s="16"/>
      <c r="AXF524" s="16"/>
      <c r="AXG524" s="16"/>
      <c r="AXH524" s="16"/>
      <c r="AXI524" s="16"/>
      <c r="AXJ524" s="16"/>
      <c r="AXK524" s="16"/>
      <c r="AXL524" s="16"/>
      <c r="AXM524" s="16"/>
      <c r="AXN524" s="16"/>
      <c r="AXO524" s="16"/>
      <c r="AXP524" s="16"/>
      <c r="AXQ524" s="16"/>
      <c r="AXR524" s="16"/>
      <c r="AXS524" s="16"/>
      <c r="AXT524" s="16"/>
      <c r="AXU524" s="16"/>
      <c r="AXV524" s="16"/>
      <c r="AXW524" s="16"/>
      <c r="AXX524" s="16"/>
      <c r="AXY524" s="16"/>
      <c r="AXZ524" s="16"/>
      <c r="AYA524" s="16"/>
      <c r="AYB524" s="16"/>
      <c r="AYC524" s="16"/>
      <c r="AYD524" s="16"/>
      <c r="AYE524" s="16"/>
      <c r="AYF524" s="16"/>
      <c r="AYG524" s="16"/>
      <c r="AYH524" s="16"/>
      <c r="AYI524" s="16"/>
      <c r="AYJ524" s="16"/>
      <c r="AYK524" s="16"/>
      <c r="AYL524" s="16"/>
      <c r="AYM524" s="16"/>
      <c r="AYN524" s="16"/>
      <c r="AYO524" s="16"/>
      <c r="AYP524" s="16"/>
      <c r="AYQ524" s="16"/>
      <c r="AYR524" s="16"/>
      <c r="AYS524" s="16"/>
      <c r="AYT524" s="16"/>
      <c r="AYU524" s="16"/>
      <c r="AYV524" s="16"/>
      <c r="AYW524" s="16"/>
      <c r="AYX524" s="16"/>
      <c r="AYY524" s="16"/>
      <c r="AYZ524" s="16"/>
      <c r="AZA524" s="16"/>
      <c r="AZB524" s="16"/>
      <c r="AZC524" s="16"/>
      <c r="AZD524" s="16"/>
      <c r="AZE524" s="16"/>
      <c r="AZF524" s="16"/>
      <c r="AZG524" s="16"/>
      <c r="AZH524" s="16"/>
      <c r="AZI524" s="16"/>
      <c r="AZJ524" s="16"/>
      <c r="AZK524" s="16"/>
      <c r="AZL524" s="16"/>
      <c r="AZM524" s="16"/>
      <c r="AZN524" s="16"/>
      <c r="AZO524" s="16"/>
      <c r="AZP524" s="16"/>
      <c r="AZQ524" s="16"/>
      <c r="AZR524" s="16"/>
      <c r="AZS524" s="16"/>
      <c r="AZT524" s="16"/>
      <c r="AZU524" s="16"/>
      <c r="AZV524" s="16"/>
      <c r="AZW524" s="16"/>
      <c r="AZX524" s="16"/>
      <c r="AZY524" s="16"/>
      <c r="AZZ524" s="16"/>
      <c r="BAA524" s="16"/>
      <c r="BAB524" s="16"/>
      <c r="BAC524" s="16"/>
      <c r="BAD524" s="16"/>
      <c r="BAE524" s="16"/>
      <c r="BAF524" s="16"/>
      <c r="BAG524" s="16"/>
      <c r="BAH524" s="16"/>
      <c r="BAI524" s="16"/>
      <c r="BAJ524" s="16"/>
      <c r="BAK524" s="16"/>
      <c r="BAL524" s="16"/>
      <c r="BAM524" s="16"/>
      <c r="BAN524" s="16"/>
      <c r="BAO524" s="16"/>
      <c r="BAP524" s="16"/>
      <c r="BAQ524" s="16"/>
      <c r="BAR524" s="16"/>
      <c r="BAS524" s="16"/>
      <c r="BAT524" s="16"/>
      <c r="BAU524" s="16"/>
      <c r="BAV524" s="16"/>
      <c r="BAW524" s="16"/>
      <c r="BAX524" s="16"/>
      <c r="BAY524" s="16"/>
      <c r="BAZ524" s="16"/>
      <c r="BBA524" s="16"/>
      <c r="BBB524" s="16"/>
      <c r="BBC524" s="16"/>
      <c r="BBD524" s="16"/>
      <c r="BBE524" s="16"/>
      <c r="BBF524" s="16"/>
      <c r="BBG524" s="16"/>
      <c r="BBH524" s="16"/>
      <c r="BBI524" s="16"/>
      <c r="BBJ524" s="16"/>
      <c r="BBK524" s="16"/>
      <c r="BBL524" s="16"/>
      <c r="BBM524" s="16"/>
      <c r="BBN524" s="16"/>
      <c r="BBO524" s="16"/>
      <c r="BBP524" s="16"/>
      <c r="BBQ524" s="16"/>
      <c r="BBR524" s="16"/>
      <c r="BBS524" s="16"/>
      <c r="BBT524" s="16"/>
      <c r="BBU524" s="16"/>
      <c r="BBV524" s="16"/>
      <c r="BBW524" s="16"/>
      <c r="BBX524" s="16"/>
      <c r="BBY524" s="16"/>
      <c r="BBZ524" s="16"/>
      <c r="BCA524" s="16"/>
      <c r="BCB524" s="16"/>
      <c r="BCC524" s="16"/>
      <c r="BCD524" s="16"/>
      <c r="BCE524" s="16"/>
      <c r="BCF524" s="16"/>
      <c r="BCG524" s="16"/>
      <c r="BCH524" s="16"/>
      <c r="BCI524" s="16"/>
      <c r="BCJ524" s="16"/>
      <c r="BCK524" s="16"/>
      <c r="BCL524" s="16"/>
      <c r="BCM524" s="16"/>
      <c r="BCN524" s="16"/>
      <c r="BCO524" s="16"/>
      <c r="BCP524" s="16"/>
      <c r="BCQ524" s="16"/>
      <c r="BCR524" s="16"/>
      <c r="BCS524" s="16"/>
      <c r="BCT524" s="16"/>
      <c r="BCU524" s="16"/>
      <c r="BCV524" s="16"/>
      <c r="BCW524" s="16"/>
      <c r="BCX524" s="16"/>
      <c r="BCY524" s="16"/>
      <c r="BCZ524" s="16"/>
      <c r="BDA524" s="16"/>
      <c r="BDB524" s="16"/>
      <c r="BDC524" s="16"/>
      <c r="BDD524" s="16"/>
      <c r="BDE524" s="16"/>
      <c r="BDF524" s="16"/>
      <c r="BDG524" s="16"/>
      <c r="BDH524" s="16"/>
      <c r="BDI524" s="16"/>
      <c r="BDJ524" s="16"/>
      <c r="BDK524" s="16"/>
      <c r="BDL524" s="16"/>
      <c r="BDM524" s="16"/>
      <c r="BDN524" s="16"/>
      <c r="BDO524" s="16"/>
      <c r="BDP524" s="16"/>
      <c r="BDQ524" s="16"/>
      <c r="BDR524" s="16"/>
      <c r="BDS524" s="16"/>
      <c r="BDT524" s="16"/>
      <c r="BDU524" s="16"/>
      <c r="BDV524" s="16"/>
      <c r="BDW524" s="16"/>
      <c r="BDX524" s="16"/>
      <c r="BDY524" s="16"/>
      <c r="BDZ524" s="16"/>
      <c r="BEA524" s="16"/>
      <c r="BEB524" s="16"/>
      <c r="BEC524" s="16"/>
      <c r="BED524" s="16"/>
      <c r="BEE524" s="16"/>
      <c r="BEF524" s="16"/>
      <c r="BEG524" s="16"/>
      <c r="BEH524" s="16"/>
      <c r="BEI524" s="16"/>
      <c r="BEJ524" s="16"/>
      <c r="BEK524" s="16"/>
      <c r="BEL524" s="16"/>
      <c r="BEM524" s="16"/>
      <c r="BEN524" s="16"/>
      <c r="BEO524" s="16"/>
      <c r="BEP524" s="16"/>
      <c r="BEQ524" s="16"/>
      <c r="BER524" s="16"/>
      <c r="BES524" s="16"/>
      <c r="BET524" s="16"/>
      <c r="BEU524" s="16"/>
      <c r="BEV524" s="16"/>
      <c r="BEW524" s="16"/>
      <c r="BEX524" s="16"/>
      <c r="BEY524" s="16"/>
      <c r="BEZ524" s="16"/>
      <c r="BFA524" s="16"/>
      <c r="BFB524" s="16"/>
      <c r="BFC524" s="16"/>
      <c r="BFD524" s="16"/>
      <c r="BFE524" s="16"/>
      <c r="BFF524" s="16"/>
      <c r="BFG524" s="16"/>
      <c r="BFH524" s="16"/>
      <c r="BFI524" s="16"/>
      <c r="BFJ524" s="16"/>
      <c r="BFK524" s="16"/>
      <c r="BFL524" s="16"/>
      <c r="BFM524" s="16"/>
      <c r="BFN524" s="16"/>
      <c r="BFO524" s="16"/>
      <c r="BFP524" s="16"/>
      <c r="BFQ524" s="16"/>
      <c r="BFR524" s="16"/>
      <c r="BFS524" s="16"/>
      <c r="BFT524" s="16"/>
      <c r="BFU524" s="16"/>
      <c r="BFV524" s="16"/>
      <c r="BFW524" s="16"/>
      <c r="BFX524" s="16"/>
      <c r="BFY524" s="16"/>
      <c r="BFZ524" s="16"/>
      <c r="BGA524" s="16"/>
      <c r="BGB524" s="16"/>
      <c r="BGC524" s="16"/>
      <c r="BGD524" s="16"/>
      <c r="BGE524" s="16"/>
      <c r="BGF524" s="16"/>
      <c r="BGG524" s="16"/>
      <c r="BGH524" s="16"/>
      <c r="BGI524" s="16"/>
      <c r="BGJ524" s="16"/>
      <c r="BGK524" s="16"/>
      <c r="BGL524" s="16"/>
      <c r="BGM524" s="16"/>
      <c r="BGN524" s="16"/>
      <c r="BGO524" s="16"/>
      <c r="BGP524" s="16"/>
      <c r="BGQ524" s="16"/>
      <c r="BGR524" s="16"/>
      <c r="BGS524" s="16"/>
      <c r="BGT524" s="16"/>
      <c r="BGU524" s="16"/>
      <c r="BGV524" s="16"/>
      <c r="BGW524" s="16"/>
      <c r="BGX524" s="16"/>
      <c r="BGY524" s="16"/>
      <c r="BGZ524" s="16"/>
      <c r="BHA524" s="16"/>
      <c r="BHB524" s="16"/>
      <c r="BHC524" s="16"/>
      <c r="BHD524" s="16"/>
      <c r="BHE524" s="16"/>
      <c r="BHF524" s="16"/>
      <c r="BHG524" s="16"/>
      <c r="BHH524" s="16"/>
      <c r="BHI524" s="16"/>
      <c r="BHJ524" s="16"/>
      <c r="BHK524" s="16"/>
      <c r="BHL524" s="16"/>
      <c r="BHM524" s="16"/>
      <c r="BHN524" s="16"/>
      <c r="BHO524" s="16"/>
      <c r="BHP524" s="16"/>
      <c r="BHQ524" s="16"/>
      <c r="BHR524" s="16"/>
      <c r="BHS524" s="16"/>
      <c r="BHT524" s="16"/>
      <c r="BHU524" s="16"/>
      <c r="BHV524" s="16"/>
      <c r="BHW524" s="16"/>
      <c r="BHX524" s="16"/>
      <c r="BHY524" s="16"/>
      <c r="BHZ524" s="16"/>
      <c r="BIA524" s="16"/>
      <c r="BIB524" s="16"/>
      <c r="BIC524" s="16"/>
      <c r="BID524" s="16"/>
      <c r="BIE524" s="16"/>
      <c r="BIF524" s="16"/>
      <c r="BIG524" s="16"/>
      <c r="BIH524" s="16"/>
      <c r="BII524" s="16"/>
      <c r="BIJ524" s="16"/>
      <c r="BIK524" s="16"/>
      <c r="BIL524" s="16"/>
      <c r="BIM524" s="16"/>
      <c r="BIN524" s="16"/>
      <c r="BIO524" s="16"/>
      <c r="BIP524" s="16"/>
      <c r="BIQ524" s="16"/>
      <c r="BIR524" s="16"/>
      <c r="BIS524" s="16"/>
      <c r="BIT524" s="16"/>
      <c r="BIU524" s="16"/>
      <c r="BIV524" s="16"/>
      <c r="BIW524" s="16"/>
      <c r="BIX524" s="16"/>
      <c r="BIY524" s="16"/>
      <c r="BIZ524" s="16"/>
      <c r="BJA524" s="16"/>
      <c r="BJB524" s="16"/>
      <c r="BJC524" s="16"/>
      <c r="BJD524" s="16"/>
      <c r="BJE524" s="16"/>
      <c r="BJF524" s="16"/>
      <c r="BJG524" s="16"/>
      <c r="BJH524" s="16"/>
      <c r="BJI524" s="16"/>
      <c r="BJJ524" s="16"/>
      <c r="BJK524" s="16"/>
      <c r="BJL524" s="16"/>
      <c r="BJM524" s="16"/>
      <c r="BJN524" s="16"/>
      <c r="BJO524" s="16"/>
      <c r="BJP524" s="16"/>
      <c r="BJQ524" s="16"/>
      <c r="BJR524" s="16"/>
      <c r="BJS524" s="16"/>
      <c r="BJT524" s="16"/>
      <c r="BJU524" s="16"/>
      <c r="BJV524" s="16"/>
      <c r="BJW524" s="16"/>
      <c r="BJX524" s="16"/>
      <c r="BJY524" s="16"/>
      <c r="BJZ524" s="16"/>
      <c r="BKA524" s="16"/>
      <c r="BKB524" s="16"/>
      <c r="BKC524" s="16"/>
      <c r="BKD524" s="16"/>
      <c r="BKE524" s="16"/>
      <c r="BKF524" s="16"/>
      <c r="BKG524" s="16"/>
      <c r="BKH524" s="16"/>
      <c r="BKI524" s="16"/>
      <c r="BKJ524" s="16"/>
      <c r="BKK524" s="16"/>
      <c r="BKL524" s="16"/>
      <c r="BKM524" s="16"/>
      <c r="BKN524" s="16"/>
      <c r="BKO524" s="16"/>
      <c r="BKP524" s="16"/>
      <c r="BKQ524" s="16"/>
      <c r="BKR524" s="16"/>
      <c r="BKS524" s="16"/>
      <c r="BKT524" s="16"/>
      <c r="BKU524" s="16"/>
      <c r="BKV524" s="16"/>
      <c r="BKW524" s="16"/>
      <c r="BKX524" s="16"/>
      <c r="BKY524" s="16"/>
      <c r="BKZ524" s="16"/>
      <c r="BLA524" s="16"/>
      <c r="BLB524" s="16"/>
      <c r="BLC524" s="16"/>
      <c r="BLD524" s="16"/>
      <c r="BLE524" s="16"/>
      <c r="BLF524" s="16"/>
      <c r="BLG524" s="16"/>
      <c r="BLH524" s="16"/>
      <c r="BLI524" s="16"/>
      <c r="BLJ524" s="16"/>
      <c r="BLK524" s="16"/>
      <c r="BLL524" s="16"/>
      <c r="BLM524" s="16"/>
      <c r="BLN524" s="16"/>
      <c r="BLO524" s="16"/>
      <c r="BLP524" s="16"/>
      <c r="BLQ524" s="16"/>
      <c r="BLR524" s="16"/>
      <c r="BLS524" s="16"/>
      <c r="BLT524" s="16"/>
      <c r="BLU524" s="16"/>
      <c r="BLV524" s="16"/>
      <c r="BLW524" s="16"/>
      <c r="BLX524" s="16"/>
      <c r="BLY524" s="16"/>
      <c r="BLZ524" s="16"/>
      <c r="BMA524" s="16"/>
      <c r="BMB524" s="16"/>
      <c r="BMC524" s="16"/>
      <c r="BMD524" s="16"/>
      <c r="BME524" s="16"/>
      <c r="BMF524" s="16"/>
      <c r="BMG524" s="16"/>
      <c r="BMH524" s="16"/>
      <c r="BMI524" s="16"/>
      <c r="BMJ524" s="16"/>
      <c r="BMK524" s="16"/>
      <c r="BML524" s="16"/>
      <c r="BMM524" s="16"/>
      <c r="BMN524" s="16"/>
      <c r="BMO524" s="16"/>
      <c r="BMP524" s="458"/>
      <c r="BMQ524" s="458"/>
      <c r="BMR524" s="458"/>
    </row>
    <row r="525" spans="1:1708" customFormat="1">
      <c r="A525" s="573" t="s">
        <v>1500</v>
      </c>
      <c r="B525" s="574"/>
      <c r="C525" s="573" t="s">
        <v>1501</v>
      </c>
      <c r="D525" s="573" t="s">
        <v>1500</v>
      </c>
      <c r="E525" s="575" t="s">
        <v>894</v>
      </c>
      <c r="F525" s="576" t="s">
        <v>895</v>
      </c>
      <c r="G525" s="576" t="s">
        <v>184</v>
      </c>
      <c r="H525" s="576"/>
      <c r="I525" s="576">
        <v>2</v>
      </c>
      <c r="J525" s="576"/>
      <c r="K525" s="576">
        <v>59.128049554</v>
      </c>
      <c r="L525" s="576">
        <v>24.805153857000001</v>
      </c>
      <c r="M525" s="632" t="s">
        <v>896</v>
      </c>
      <c r="N525" s="577"/>
      <c r="O525" s="576" t="s">
        <v>1502</v>
      </c>
      <c r="P525" s="631" t="s">
        <v>898</v>
      </c>
      <c r="Q525" s="631"/>
      <c r="R525" s="1025">
        <v>524</v>
      </c>
      <c r="S525" s="1025">
        <v>524</v>
      </c>
      <c r="T525" s="297"/>
      <c r="U525" s="931"/>
      <c r="W525" s="16"/>
      <c r="X525" s="16"/>
      <c r="Y525" s="16"/>
      <c r="Z525" s="16"/>
      <c r="AA525" s="16"/>
      <c r="AB525" s="16"/>
      <c r="AC525" s="16"/>
      <c r="AD525" s="16"/>
      <c r="AE525" s="16"/>
      <c r="AF525" s="16"/>
      <c r="AG525" s="16"/>
      <c r="AH525" s="16"/>
      <c r="AI525" s="16"/>
      <c r="AJ525" s="16"/>
      <c r="AK525" s="16"/>
      <c r="AL525" s="16"/>
      <c r="AM525" s="16"/>
      <c r="AN525" s="16"/>
      <c r="AO525" s="16"/>
      <c r="AP525" s="16"/>
      <c r="AQ525" s="16"/>
      <c r="AR525" s="16"/>
      <c r="AS525" s="16"/>
      <c r="AT525" s="16"/>
      <c r="AU525" s="16"/>
      <c r="AV525" s="16"/>
      <c r="AW525" s="16"/>
      <c r="AX525" s="16"/>
      <c r="AY525" s="16"/>
      <c r="AZ525" s="16"/>
      <c r="BA525" s="16"/>
      <c r="BB525" s="16"/>
      <c r="BC525" s="16"/>
      <c r="BD525" s="16"/>
      <c r="BE525" s="16"/>
      <c r="BF525" s="16"/>
      <c r="BG525" s="16"/>
      <c r="BH525" s="16"/>
      <c r="BI525" s="16"/>
      <c r="BJ525" s="16"/>
      <c r="BK525" s="16"/>
      <c r="BL525" s="16"/>
      <c r="BM525" s="16"/>
      <c r="BN525" s="16"/>
      <c r="BO525" s="16"/>
      <c r="BP525" s="16"/>
      <c r="BQ525" s="16"/>
      <c r="BR525" s="16"/>
      <c r="BS525" s="16"/>
      <c r="BT525" s="16"/>
      <c r="BU525" s="16"/>
      <c r="BV525" s="16"/>
      <c r="BW525" s="16"/>
      <c r="BX525" s="16"/>
      <c r="BY525" s="16"/>
      <c r="BZ525" s="16"/>
      <c r="CA525" s="16"/>
      <c r="CB525" s="16"/>
      <c r="CC525" s="16"/>
      <c r="CD525" s="16"/>
      <c r="CE525" s="16"/>
      <c r="CF525" s="16"/>
      <c r="CG525" s="16"/>
      <c r="CH525" s="16"/>
      <c r="CI525" s="16"/>
      <c r="CJ525" s="16"/>
      <c r="CK525" s="16"/>
      <c r="CL525" s="16"/>
      <c r="CM525" s="16"/>
      <c r="CN525" s="16"/>
      <c r="CO525" s="16"/>
      <c r="CP525" s="16"/>
      <c r="CQ525" s="16"/>
      <c r="CR525" s="16"/>
      <c r="CS525" s="16"/>
      <c r="CT525" s="16"/>
      <c r="CU525" s="16"/>
      <c r="CV525" s="16"/>
      <c r="CW525" s="16"/>
      <c r="CX525" s="16"/>
      <c r="CY525" s="16"/>
      <c r="CZ525" s="16"/>
      <c r="DA525" s="16"/>
      <c r="DB525" s="16"/>
      <c r="DC525" s="16"/>
      <c r="DD525" s="16"/>
      <c r="DE525" s="16"/>
      <c r="DF525" s="16"/>
      <c r="DG525" s="16"/>
      <c r="DH525" s="16"/>
      <c r="DI525" s="16"/>
      <c r="DJ525" s="16"/>
      <c r="DK525" s="16"/>
      <c r="DL525" s="16"/>
      <c r="DM525" s="16"/>
      <c r="DN525" s="16"/>
      <c r="DO525" s="16"/>
      <c r="DP525" s="16"/>
      <c r="DQ525" s="16"/>
      <c r="DR525" s="16"/>
      <c r="DS525" s="16"/>
      <c r="DT525" s="16"/>
      <c r="DU525" s="16"/>
      <c r="DV525" s="16"/>
      <c r="DW525" s="16"/>
      <c r="DX525" s="16"/>
      <c r="DY525" s="16"/>
      <c r="DZ525" s="16"/>
      <c r="EA525" s="16"/>
      <c r="EB525" s="16"/>
      <c r="EC525" s="16"/>
      <c r="ED525" s="16"/>
      <c r="EE525" s="16"/>
      <c r="EF525" s="16"/>
      <c r="EG525" s="16"/>
      <c r="EH525" s="16"/>
      <c r="EI525" s="16"/>
      <c r="EJ525" s="16"/>
      <c r="EK525" s="16"/>
      <c r="EL525" s="16"/>
      <c r="EM525" s="16"/>
      <c r="EN525" s="16"/>
      <c r="EO525" s="16"/>
      <c r="EP525" s="16"/>
      <c r="EQ525" s="16"/>
      <c r="ER525" s="16"/>
      <c r="ES525" s="16"/>
      <c r="ET525" s="16"/>
      <c r="EU525" s="16"/>
      <c r="EV525" s="16"/>
      <c r="EW525" s="16"/>
      <c r="EX525" s="16"/>
      <c r="EY525" s="16"/>
      <c r="EZ525" s="16"/>
      <c r="FA525" s="16"/>
      <c r="FB525" s="16"/>
      <c r="FC525" s="16"/>
      <c r="FD525" s="16"/>
      <c r="FE525" s="16"/>
      <c r="FF525" s="16"/>
      <c r="FG525" s="16"/>
      <c r="FH525" s="16"/>
      <c r="FI525" s="16"/>
      <c r="FJ525" s="16"/>
      <c r="FK525" s="16"/>
      <c r="FL525" s="16"/>
      <c r="FM525" s="16"/>
      <c r="FN525" s="16"/>
      <c r="FO525" s="16"/>
      <c r="FP525" s="16"/>
      <c r="FQ525" s="16"/>
      <c r="FR525" s="16"/>
      <c r="FS525" s="16"/>
      <c r="FT525" s="16"/>
      <c r="FU525" s="16"/>
      <c r="FV525" s="16"/>
      <c r="FW525" s="16"/>
      <c r="FX525" s="16"/>
      <c r="FY525" s="16"/>
      <c r="FZ525" s="16"/>
      <c r="GA525" s="16"/>
      <c r="GB525" s="16"/>
      <c r="GC525" s="16"/>
      <c r="GD525" s="16"/>
      <c r="GE525" s="16"/>
      <c r="GF525" s="16"/>
      <c r="GG525" s="16"/>
      <c r="GH525" s="16"/>
      <c r="GI525" s="16"/>
      <c r="GJ525" s="16"/>
      <c r="GK525" s="16"/>
      <c r="GL525" s="16"/>
      <c r="GM525" s="16"/>
      <c r="GN525" s="16"/>
      <c r="GO525" s="16"/>
      <c r="GP525" s="16"/>
      <c r="GQ525" s="16"/>
      <c r="GR525" s="16"/>
      <c r="GS525" s="16"/>
      <c r="GT525" s="16"/>
      <c r="GU525" s="16"/>
      <c r="GV525" s="16"/>
      <c r="GW525" s="16"/>
      <c r="GX525" s="16"/>
      <c r="GY525" s="16"/>
      <c r="GZ525" s="16"/>
      <c r="HA525" s="16"/>
      <c r="HB525" s="16"/>
      <c r="HC525" s="16"/>
      <c r="HD525" s="16"/>
      <c r="HE525" s="16"/>
      <c r="HF525" s="16"/>
      <c r="HG525" s="16"/>
      <c r="HH525" s="16"/>
      <c r="HI525" s="16"/>
      <c r="HJ525" s="16"/>
      <c r="HK525" s="16"/>
      <c r="HL525" s="16"/>
      <c r="HM525" s="16"/>
      <c r="HN525" s="16"/>
      <c r="HO525" s="16"/>
      <c r="HP525" s="16"/>
      <c r="HQ525" s="16"/>
      <c r="HR525" s="16"/>
      <c r="HS525" s="16"/>
      <c r="HT525" s="16"/>
      <c r="HU525" s="16"/>
      <c r="HV525" s="16"/>
      <c r="HW525" s="16"/>
      <c r="HX525" s="16"/>
      <c r="HY525" s="16"/>
      <c r="HZ525" s="16"/>
      <c r="IA525" s="16"/>
      <c r="IB525" s="16"/>
      <c r="IC525" s="16"/>
      <c r="ID525" s="16"/>
      <c r="IE525" s="16"/>
      <c r="IF525" s="16"/>
      <c r="IG525" s="16"/>
      <c r="IH525" s="16"/>
      <c r="II525" s="16"/>
      <c r="IJ525" s="16"/>
      <c r="IK525" s="16"/>
      <c r="IL525" s="16"/>
      <c r="IM525" s="16"/>
      <c r="IN525" s="16"/>
      <c r="IO525" s="16"/>
      <c r="IP525" s="16"/>
      <c r="IQ525" s="16"/>
      <c r="IR525" s="16"/>
      <c r="IS525" s="16"/>
      <c r="IT525" s="16"/>
      <c r="IU525" s="16"/>
      <c r="IV525" s="16"/>
      <c r="IW525" s="16"/>
      <c r="IX525" s="16"/>
      <c r="IY525" s="16"/>
      <c r="IZ525" s="16"/>
      <c r="JA525" s="16"/>
      <c r="JB525" s="16"/>
      <c r="JC525" s="16"/>
      <c r="JD525" s="16"/>
      <c r="JE525" s="16"/>
      <c r="JF525" s="16"/>
      <c r="JG525" s="16"/>
      <c r="JH525" s="16"/>
      <c r="JI525" s="16"/>
      <c r="JJ525" s="16"/>
      <c r="JK525" s="16"/>
      <c r="JL525" s="16"/>
      <c r="JM525" s="16"/>
      <c r="JN525" s="16"/>
      <c r="JO525" s="16"/>
      <c r="JP525" s="16"/>
      <c r="JQ525" s="16"/>
      <c r="JR525" s="16"/>
      <c r="JS525" s="16"/>
      <c r="JT525" s="16"/>
      <c r="JU525" s="16"/>
      <c r="JV525" s="16"/>
      <c r="JW525" s="16"/>
      <c r="JX525" s="16"/>
      <c r="JY525" s="16"/>
      <c r="JZ525" s="16"/>
      <c r="KA525" s="16"/>
      <c r="KB525" s="16"/>
      <c r="KC525" s="16"/>
      <c r="KD525" s="16"/>
      <c r="KE525" s="16"/>
      <c r="KF525" s="16"/>
      <c r="KG525" s="16"/>
      <c r="KH525" s="16"/>
      <c r="KI525" s="16"/>
      <c r="KJ525" s="16"/>
      <c r="KK525" s="16"/>
      <c r="KL525" s="16"/>
      <c r="KM525" s="16"/>
      <c r="KN525" s="16"/>
      <c r="KO525" s="16"/>
      <c r="KP525" s="16"/>
      <c r="KQ525" s="16"/>
      <c r="KR525" s="16"/>
      <c r="KS525" s="16"/>
      <c r="KT525" s="16"/>
      <c r="KU525" s="16"/>
      <c r="KV525" s="16"/>
      <c r="KW525" s="16"/>
      <c r="KX525" s="16"/>
      <c r="KY525" s="16"/>
      <c r="KZ525" s="16"/>
      <c r="LA525" s="16"/>
      <c r="LB525" s="16"/>
      <c r="LC525" s="16"/>
      <c r="LD525" s="16"/>
      <c r="LE525" s="16"/>
      <c r="LF525" s="16"/>
      <c r="LG525" s="16"/>
      <c r="LH525" s="16"/>
      <c r="LI525" s="16"/>
      <c r="LJ525" s="16"/>
      <c r="LK525" s="16"/>
      <c r="LL525" s="16"/>
      <c r="LM525" s="16"/>
      <c r="LN525" s="16"/>
      <c r="LO525" s="16"/>
      <c r="LP525" s="16"/>
      <c r="LQ525" s="16"/>
      <c r="LR525" s="16"/>
      <c r="LS525" s="16"/>
      <c r="LT525" s="16"/>
      <c r="LU525" s="16"/>
      <c r="LV525" s="16"/>
      <c r="LW525" s="16"/>
      <c r="LX525" s="16"/>
      <c r="LY525" s="16"/>
      <c r="LZ525" s="16"/>
      <c r="MA525" s="16"/>
      <c r="MB525" s="16"/>
      <c r="MC525" s="16"/>
      <c r="MD525" s="16"/>
      <c r="ME525" s="16"/>
      <c r="MF525" s="16"/>
      <c r="MG525" s="16"/>
      <c r="MH525" s="16"/>
      <c r="MI525" s="16"/>
      <c r="MJ525" s="16"/>
      <c r="MK525" s="16"/>
      <c r="ML525" s="16"/>
      <c r="MM525" s="16"/>
      <c r="MN525" s="16"/>
      <c r="MO525" s="16"/>
      <c r="MP525" s="16"/>
      <c r="MQ525" s="16"/>
      <c r="MR525" s="16"/>
      <c r="MS525" s="16"/>
      <c r="MT525" s="16"/>
      <c r="MU525" s="16"/>
      <c r="MV525" s="16"/>
      <c r="MW525" s="16"/>
      <c r="MX525" s="16"/>
      <c r="MY525" s="16"/>
      <c r="MZ525" s="16"/>
      <c r="NA525" s="16"/>
      <c r="NB525" s="16"/>
      <c r="NC525" s="16"/>
      <c r="ND525" s="16"/>
      <c r="NE525" s="16"/>
      <c r="NF525" s="16"/>
      <c r="NG525" s="16"/>
      <c r="NH525" s="16"/>
      <c r="NI525" s="16"/>
      <c r="NJ525" s="16"/>
      <c r="NK525" s="16"/>
      <c r="NL525" s="16"/>
      <c r="NM525" s="16"/>
      <c r="NN525" s="16"/>
      <c r="NO525" s="16"/>
      <c r="NP525" s="16"/>
      <c r="NQ525" s="16"/>
      <c r="NR525" s="16"/>
      <c r="NS525" s="16"/>
      <c r="NT525" s="16"/>
      <c r="NU525" s="16"/>
      <c r="NV525" s="16"/>
      <c r="NW525" s="16"/>
      <c r="NX525" s="16"/>
      <c r="NY525" s="16"/>
      <c r="NZ525" s="16"/>
      <c r="OA525" s="16"/>
      <c r="OB525" s="16"/>
      <c r="OC525" s="16"/>
      <c r="OD525" s="16"/>
      <c r="OE525" s="16"/>
      <c r="OF525" s="16"/>
      <c r="OG525" s="16"/>
      <c r="OH525" s="16"/>
      <c r="OI525" s="16"/>
      <c r="OJ525" s="16"/>
      <c r="OK525" s="16"/>
      <c r="OL525" s="16"/>
      <c r="OM525" s="16"/>
      <c r="ON525" s="16"/>
      <c r="OO525" s="16"/>
      <c r="OP525" s="16"/>
      <c r="OQ525" s="16"/>
      <c r="OR525" s="16"/>
      <c r="OS525" s="16"/>
      <c r="OT525" s="16"/>
      <c r="OU525" s="16"/>
      <c r="OV525" s="16"/>
      <c r="OW525" s="16"/>
      <c r="OX525" s="16"/>
      <c r="OY525" s="16"/>
      <c r="OZ525" s="16"/>
      <c r="PA525" s="16"/>
      <c r="PB525" s="16"/>
      <c r="PC525" s="16"/>
      <c r="PD525" s="16"/>
      <c r="PE525" s="16"/>
      <c r="PF525" s="16"/>
      <c r="PG525" s="16"/>
      <c r="PH525" s="16"/>
      <c r="PI525" s="16"/>
      <c r="PJ525" s="16"/>
      <c r="PK525" s="16"/>
      <c r="PL525" s="16"/>
      <c r="PM525" s="16"/>
      <c r="PN525" s="16"/>
      <c r="PO525" s="16"/>
      <c r="PP525" s="16"/>
      <c r="PQ525" s="16"/>
      <c r="PR525" s="16"/>
      <c r="PS525" s="16"/>
      <c r="PT525" s="16"/>
      <c r="PU525" s="16"/>
      <c r="PV525" s="16"/>
      <c r="PW525" s="16"/>
      <c r="PX525" s="16"/>
      <c r="PY525" s="16"/>
      <c r="PZ525" s="16"/>
      <c r="QA525" s="16"/>
      <c r="QB525" s="16"/>
      <c r="QC525" s="16"/>
      <c r="QD525" s="16"/>
      <c r="QE525" s="16"/>
      <c r="QF525" s="16"/>
      <c r="QG525" s="16"/>
      <c r="QH525" s="16"/>
      <c r="QI525" s="16"/>
      <c r="QJ525" s="16"/>
      <c r="QK525" s="16"/>
      <c r="QL525" s="16"/>
      <c r="QM525" s="16"/>
      <c r="QN525" s="16"/>
      <c r="QO525" s="16"/>
      <c r="QP525" s="16"/>
      <c r="QQ525" s="16"/>
      <c r="QR525" s="16"/>
      <c r="QS525" s="16"/>
      <c r="QT525" s="16"/>
      <c r="QU525" s="16"/>
      <c r="QV525" s="16"/>
      <c r="QW525" s="16"/>
      <c r="QX525" s="16"/>
      <c r="QY525" s="16"/>
      <c r="QZ525" s="16"/>
      <c r="RA525" s="16"/>
      <c r="RB525" s="16"/>
      <c r="RC525" s="16"/>
      <c r="RD525" s="16"/>
      <c r="RE525" s="16"/>
      <c r="RF525" s="16"/>
      <c r="RG525" s="16"/>
      <c r="RH525" s="16"/>
      <c r="RI525" s="16"/>
      <c r="RJ525" s="16"/>
      <c r="RK525" s="16"/>
      <c r="RL525" s="16"/>
      <c r="RM525" s="16"/>
      <c r="RN525" s="16"/>
      <c r="RO525" s="16"/>
      <c r="RP525" s="16"/>
      <c r="RQ525" s="16"/>
      <c r="RR525" s="16"/>
      <c r="RS525" s="16"/>
      <c r="RT525" s="16"/>
      <c r="RU525" s="16"/>
      <c r="RV525" s="16"/>
      <c r="RW525" s="16"/>
      <c r="RX525" s="16"/>
      <c r="RY525" s="16"/>
      <c r="RZ525" s="16"/>
      <c r="SA525" s="16"/>
      <c r="SB525" s="16"/>
      <c r="SC525" s="16"/>
      <c r="SD525" s="16"/>
      <c r="SE525" s="16"/>
      <c r="SF525" s="16"/>
      <c r="SG525" s="16"/>
      <c r="SH525" s="16"/>
      <c r="SI525" s="16"/>
      <c r="SJ525" s="16"/>
      <c r="SK525" s="16"/>
      <c r="SL525" s="16"/>
      <c r="SM525" s="16"/>
      <c r="SN525" s="16"/>
      <c r="SO525" s="16"/>
      <c r="SP525" s="16"/>
      <c r="SQ525" s="16"/>
      <c r="SR525" s="16"/>
      <c r="SS525" s="16"/>
      <c r="ST525" s="16"/>
      <c r="SU525" s="16"/>
      <c r="SV525" s="16"/>
      <c r="SW525" s="16"/>
      <c r="SX525" s="16"/>
      <c r="SY525" s="16"/>
      <c r="SZ525" s="16"/>
      <c r="TA525" s="16"/>
      <c r="TB525" s="16"/>
      <c r="TC525" s="16"/>
      <c r="TD525" s="16"/>
      <c r="TE525" s="16"/>
      <c r="TF525" s="16"/>
      <c r="TG525" s="16"/>
      <c r="TH525" s="16"/>
      <c r="TI525" s="16"/>
      <c r="TJ525" s="16"/>
      <c r="TK525" s="16"/>
      <c r="TL525" s="16"/>
      <c r="TM525" s="16"/>
      <c r="TN525" s="16"/>
      <c r="TO525" s="16"/>
      <c r="TP525" s="16"/>
      <c r="TQ525" s="16"/>
      <c r="TR525" s="16"/>
      <c r="TS525" s="16"/>
      <c r="TT525" s="16"/>
      <c r="TU525" s="16"/>
      <c r="TV525" s="16"/>
      <c r="TW525" s="16"/>
      <c r="TX525" s="16"/>
      <c r="TY525" s="16"/>
      <c r="TZ525" s="16"/>
      <c r="UA525" s="16"/>
      <c r="UB525" s="16"/>
      <c r="UC525" s="16"/>
      <c r="UD525" s="16"/>
      <c r="UE525" s="16"/>
      <c r="UF525" s="16"/>
      <c r="UG525" s="16"/>
      <c r="UH525" s="16"/>
      <c r="UI525" s="16"/>
      <c r="UJ525" s="16"/>
      <c r="UK525" s="16"/>
      <c r="UL525" s="16"/>
      <c r="UM525" s="16"/>
      <c r="UN525" s="16"/>
      <c r="UO525" s="16"/>
      <c r="UP525" s="16"/>
      <c r="UQ525" s="16"/>
      <c r="UR525" s="16"/>
      <c r="US525" s="16"/>
      <c r="UT525" s="16"/>
      <c r="UU525" s="16"/>
      <c r="UV525" s="16"/>
      <c r="UW525" s="16"/>
      <c r="UX525" s="16"/>
      <c r="UY525" s="16"/>
      <c r="UZ525" s="16"/>
      <c r="VA525" s="16"/>
      <c r="VB525" s="16"/>
      <c r="VC525" s="16"/>
      <c r="VD525" s="16"/>
      <c r="VE525" s="16"/>
      <c r="VF525" s="16"/>
      <c r="VG525" s="16"/>
      <c r="VH525" s="16"/>
      <c r="VI525" s="16"/>
      <c r="VJ525" s="16"/>
      <c r="VK525" s="16"/>
      <c r="VL525" s="16"/>
      <c r="VM525" s="16"/>
      <c r="VN525" s="16"/>
      <c r="VO525" s="16"/>
      <c r="VP525" s="16"/>
      <c r="VQ525" s="16"/>
      <c r="VR525" s="16"/>
      <c r="VS525" s="16"/>
      <c r="VT525" s="16"/>
      <c r="VU525" s="16"/>
      <c r="VV525" s="16"/>
      <c r="VW525" s="16"/>
      <c r="VX525" s="16"/>
      <c r="VY525" s="16"/>
      <c r="VZ525" s="16"/>
      <c r="WA525" s="16"/>
      <c r="WB525" s="16"/>
      <c r="WC525" s="16"/>
      <c r="WD525" s="16"/>
      <c r="WE525" s="16"/>
      <c r="WF525" s="16"/>
      <c r="WG525" s="16"/>
      <c r="WH525" s="16"/>
      <c r="WI525" s="16"/>
      <c r="WJ525" s="16"/>
      <c r="WK525" s="16"/>
      <c r="WL525" s="16"/>
      <c r="WM525" s="16"/>
      <c r="WN525" s="16"/>
      <c r="WO525" s="16"/>
      <c r="WP525" s="16"/>
      <c r="WQ525" s="16"/>
      <c r="WR525" s="16"/>
      <c r="WS525" s="16"/>
      <c r="WT525" s="16"/>
      <c r="WU525" s="16"/>
      <c r="WV525" s="16"/>
      <c r="WW525" s="16"/>
      <c r="WX525" s="16"/>
      <c r="WY525" s="16"/>
      <c r="WZ525" s="16"/>
      <c r="XA525" s="16"/>
      <c r="XB525" s="16"/>
      <c r="XC525" s="16"/>
      <c r="XD525" s="16"/>
      <c r="XE525" s="16"/>
      <c r="XF525" s="16"/>
      <c r="XG525" s="16"/>
      <c r="XH525" s="16"/>
      <c r="XI525" s="16"/>
      <c r="XJ525" s="16"/>
      <c r="XK525" s="16"/>
      <c r="XL525" s="16"/>
      <c r="XM525" s="16"/>
      <c r="XN525" s="16"/>
      <c r="XO525" s="16"/>
      <c r="XP525" s="16"/>
      <c r="XQ525" s="16"/>
      <c r="XR525" s="16"/>
      <c r="XS525" s="16"/>
      <c r="XT525" s="16"/>
      <c r="XU525" s="16"/>
      <c r="XV525" s="16"/>
      <c r="XW525" s="16"/>
      <c r="XX525" s="16"/>
      <c r="XY525" s="16"/>
      <c r="XZ525" s="16"/>
      <c r="YA525" s="16"/>
      <c r="YB525" s="16"/>
      <c r="YC525" s="16"/>
      <c r="YD525" s="16"/>
      <c r="YE525" s="16"/>
      <c r="YF525" s="16"/>
      <c r="YG525" s="16"/>
      <c r="YH525" s="16"/>
      <c r="YI525" s="16"/>
      <c r="YJ525" s="16"/>
      <c r="YK525" s="16"/>
      <c r="YL525" s="16"/>
      <c r="YM525" s="16"/>
      <c r="YN525" s="16"/>
      <c r="YO525" s="16"/>
      <c r="YP525" s="16"/>
      <c r="YQ525" s="16"/>
      <c r="YR525" s="16"/>
      <c r="YS525" s="16"/>
      <c r="YT525" s="16"/>
      <c r="YU525" s="16"/>
      <c r="YV525" s="16"/>
      <c r="YW525" s="16"/>
      <c r="YX525" s="16"/>
      <c r="YY525" s="16"/>
      <c r="YZ525" s="16"/>
      <c r="ZA525" s="16"/>
      <c r="ZB525" s="16"/>
      <c r="ZC525" s="16"/>
      <c r="ZD525" s="16"/>
      <c r="ZE525" s="16"/>
      <c r="ZF525" s="16"/>
      <c r="ZG525" s="16"/>
      <c r="ZH525" s="16"/>
      <c r="ZI525" s="16"/>
      <c r="ZJ525" s="16"/>
      <c r="ZK525" s="16"/>
      <c r="ZL525" s="16"/>
      <c r="ZM525" s="16"/>
      <c r="ZN525" s="16"/>
      <c r="ZO525" s="16"/>
      <c r="ZP525" s="16"/>
      <c r="ZQ525" s="16"/>
      <c r="ZR525" s="16"/>
      <c r="ZS525" s="16"/>
      <c r="ZT525" s="16"/>
      <c r="ZU525" s="16"/>
      <c r="ZV525" s="16"/>
      <c r="ZW525" s="16"/>
      <c r="ZX525" s="16"/>
      <c r="ZY525" s="16"/>
      <c r="ZZ525" s="16"/>
      <c r="AAA525" s="16"/>
      <c r="AAB525" s="16"/>
      <c r="AAC525" s="16"/>
      <c r="AAD525" s="16"/>
      <c r="AAE525" s="16"/>
      <c r="AAF525" s="16"/>
      <c r="AAG525" s="16"/>
      <c r="AAH525" s="16"/>
      <c r="AAI525" s="16"/>
      <c r="AAJ525" s="16"/>
      <c r="AAK525" s="16"/>
      <c r="AAL525" s="16"/>
      <c r="AAM525" s="16"/>
      <c r="AAN525" s="16"/>
      <c r="AAO525" s="16"/>
      <c r="AAP525" s="16"/>
      <c r="AAQ525" s="16"/>
      <c r="AAR525" s="16"/>
      <c r="AAS525" s="16"/>
      <c r="AAT525" s="16"/>
      <c r="AAU525" s="16"/>
      <c r="AAV525" s="16"/>
      <c r="AAW525" s="16"/>
      <c r="AAX525" s="16"/>
      <c r="AAY525" s="16"/>
      <c r="AAZ525" s="16"/>
      <c r="ABA525" s="16"/>
      <c r="ABB525" s="16"/>
      <c r="ABC525" s="16"/>
      <c r="ABD525" s="16"/>
      <c r="ABE525" s="16"/>
      <c r="ABF525" s="16"/>
      <c r="ABG525" s="16"/>
      <c r="ABH525" s="16"/>
      <c r="ABI525" s="16"/>
      <c r="ABJ525" s="16"/>
      <c r="ABK525" s="16"/>
      <c r="ABL525" s="16"/>
      <c r="ABM525" s="16"/>
      <c r="ABN525" s="16"/>
      <c r="ABO525" s="16"/>
      <c r="ABP525" s="16"/>
      <c r="ABQ525" s="16"/>
      <c r="ABR525" s="16"/>
      <c r="ABS525" s="16"/>
      <c r="ABT525" s="16"/>
      <c r="ABU525" s="16"/>
      <c r="ABV525" s="16"/>
      <c r="ABW525" s="16"/>
      <c r="ABX525" s="16"/>
      <c r="ABY525" s="16"/>
      <c r="ABZ525" s="16"/>
      <c r="ACA525" s="16"/>
      <c r="ACB525" s="16"/>
      <c r="ACC525" s="16"/>
      <c r="ACD525" s="16"/>
      <c r="ACE525" s="16"/>
      <c r="ACF525" s="16"/>
      <c r="ACG525" s="16"/>
      <c r="ACH525" s="16"/>
      <c r="ACI525" s="16"/>
      <c r="ACJ525" s="16"/>
      <c r="ACK525" s="16"/>
      <c r="ACL525" s="16"/>
      <c r="ACM525" s="16"/>
      <c r="ACN525" s="16"/>
      <c r="ACO525" s="16"/>
      <c r="ACP525" s="16"/>
      <c r="ACQ525" s="16"/>
      <c r="ACR525" s="16"/>
      <c r="ACS525" s="16"/>
      <c r="ACT525" s="16"/>
      <c r="ACU525" s="16"/>
      <c r="ACV525" s="16"/>
      <c r="ACW525" s="16"/>
      <c r="ACX525" s="16"/>
      <c r="ACY525" s="16"/>
      <c r="ACZ525" s="16"/>
      <c r="ADA525" s="16"/>
      <c r="ADB525" s="16"/>
      <c r="ADC525" s="16"/>
      <c r="ADD525" s="16"/>
      <c r="ADE525" s="16"/>
      <c r="ADF525" s="16"/>
      <c r="ADG525" s="16"/>
      <c r="ADH525" s="16"/>
      <c r="ADI525" s="16"/>
      <c r="ADJ525" s="16"/>
      <c r="ADK525" s="16"/>
      <c r="ADL525" s="16"/>
      <c r="ADM525" s="16"/>
      <c r="ADN525" s="16"/>
      <c r="ADO525" s="16"/>
      <c r="ADP525" s="16"/>
      <c r="ADQ525" s="16"/>
      <c r="ADR525" s="16"/>
      <c r="ADS525" s="16"/>
      <c r="ADT525" s="16"/>
      <c r="ADU525" s="16"/>
      <c r="ADV525" s="16"/>
      <c r="ADW525" s="16"/>
      <c r="ADX525" s="16"/>
      <c r="ADY525" s="16"/>
      <c r="ADZ525" s="16"/>
      <c r="AEA525" s="16"/>
      <c r="AEB525" s="16"/>
      <c r="AEC525" s="16"/>
      <c r="AED525" s="16"/>
      <c r="AEE525" s="16"/>
      <c r="AEF525" s="16"/>
      <c r="AEG525" s="16"/>
      <c r="AEH525" s="16"/>
      <c r="AEI525" s="16"/>
      <c r="AEJ525" s="16"/>
      <c r="AEK525" s="16"/>
      <c r="AEL525" s="16"/>
      <c r="AEM525" s="16"/>
      <c r="AEN525" s="16"/>
      <c r="AEO525" s="16"/>
      <c r="AEP525" s="16"/>
      <c r="AEQ525" s="16"/>
      <c r="AER525" s="16"/>
      <c r="AES525" s="16"/>
      <c r="AET525" s="16"/>
      <c r="AEU525" s="16"/>
      <c r="AEV525" s="16"/>
      <c r="AEW525" s="16"/>
      <c r="AEX525" s="16"/>
      <c r="AEY525" s="16"/>
      <c r="AEZ525" s="16"/>
      <c r="AFA525" s="16"/>
      <c r="AFB525" s="16"/>
      <c r="AFC525" s="16"/>
      <c r="AFD525" s="16"/>
      <c r="AFE525" s="16"/>
      <c r="AFF525" s="16"/>
      <c r="AFG525" s="16"/>
      <c r="AFH525" s="16"/>
      <c r="AFI525" s="16"/>
      <c r="AFJ525" s="16"/>
      <c r="AFK525" s="16"/>
      <c r="AFL525" s="16"/>
      <c r="AFM525" s="16"/>
      <c r="AFN525" s="16"/>
      <c r="AFO525" s="16"/>
      <c r="AFP525" s="16"/>
      <c r="AFQ525" s="16"/>
      <c r="AFR525" s="16"/>
      <c r="AFS525" s="16"/>
      <c r="AFT525" s="16"/>
      <c r="AFU525" s="16"/>
      <c r="AFV525" s="16"/>
      <c r="AFW525" s="16"/>
      <c r="AFX525" s="16"/>
      <c r="AFY525" s="16"/>
      <c r="AFZ525" s="16"/>
      <c r="AGA525" s="16"/>
      <c r="AGB525" s="16"/>
      <c r="AGC525" s="16"/>
      <c r="AGD525" s="16"/>
      <c r="AGE525" s="16"/>
      <c r="AGF525" s="16"/>
      <c r="AGG525" s="16"/>
      <c r="AGH525" s="16"/>
      <c r="AGI525" s="16"/>
      <c r="AGJ525" s="16"/>
      <c r="AGK525" s="16"/>
      <c r="AGL525" s="16"/>
      <c r="AGM525" s="16"/>
      <c r="AGN525" s="16"/>
      <c r="AGO525" s="16"/>
      <c r="AGP525" s="16"/>
      <c r="AGQ525" s="16"/>
      <c r="AGR525" s="16"/>
      <c r="AGS525" s="16"/>
      <c r="AGT525" s="16"/>
      <c r="AGU525" s="16"/>
      <c r="AGV525" s="16"/>
      <c r="AGW525" s="16"/>
      <c r="AGX525" s="16"/>
      <c r="AGY525" s="16"/>
      <c r="AGZ525" s="16"/>
      <c r="AHA525" s="16"/>
      <c r="AHB525" s="16"/>
      <c r="AHC525" s="16"/>
      <c r="AHD525" s="16"/>
      <c r="AHE525" s="16"/>
      <c r="AHF525" s="16"/>
      <c r="AHG525" s="16"/>
      <c r="AHH525" s="16"/>
      <c r="AHI525" s="16"/>
      <c r="AHJ525" s="16"/>
      <c r="AHK525" s="16"/>
      <c r="AHL525" s="16"/>
      <c r="AHM525" s="16"/>
      <c r="AHN525" s="16"/>
      <c r="AHO525" s="16"/>
      <c r="AHP525" s="16"/>
      <c r="AHQ525" s="16"/>
      <c r="AHR525" s="16"/>
      <c r="AHS525" s="16"/>
      <c r="AHT525" s="16"/>
      <c r="AHU525" s="16"/>
      <c r="AHV525" s="16"/>
      <c r="AHW525" s="16"/>
      <c r="AHX525" s="16"/>
      <c r="AHY525" s="16"/>
      <c r="AHZ525" s="16"/>
      <c r="AIA525" s="16"/>
      <c r="AIB525" s="16"/>
      <c r="AIC525" s="16"/>
      <c r="AID525" s="16"/>
      <c r="AIE525" s="16"/>
      <c r="AIF525" s="16"/>
      <c r="AIG525" s="16"/>
      <c r="AIH525" s="16"/>
      <c r="AII525" s="16"/>
      <c r="AIJ525" s="16"/>
      <c r="AIK525" s="16"/>
      <c r="AIL525" s="16"/>
      <c r="AIM525" s="16"/>
      <c r="AIN525" s="16"/>
      <c r="AIO525" s="16"/>
      <c r="AIP525" s="16"/>
      <c r="AIQ525" s="16"/>
      <c r="AIR525" s="16"/>
      <c r="AIS525" s="16"/>
      <c r="AIT525" s="16"/>
      <c r="AIU525" s="16"/>
      <c r="AIV525" s="16"/>
      <c r="AIW525" s="16"/>
      <c r="AIX525" s="16"/>
      <c r="AIY525" s="16"/>
      <c r="AIZ525" s="16"/>
      <c r="AJA525" s="16"/>
      <c r="AJB525" s="16"/>
      <c r="AJC525" s="16"/>
      <c r="AJD525" s="16"/>
      <c r="AJE525" s="16"/>
      <c r="AJF525" s="16"/>
      <c r="AJG525" s="16"/>
      <c r="AJH525" s="16"/>
      <c r="AJI525" s="16"/>
      <c r="AJJ525" s="16"/>
      <c r="AJK525" s="16"/>
      <c r="AJL525" s="16"/>
      <c r="AJM525" s="16"/>
      <c r="AJN525" s="16"/>
      <c r="AJO525" s="16"/>
      <c r="AJP525" s="16"/>
      <c r="AJQ525" s="16"/>
      <c r="AJR525" s="16"/>
      <c r="AJS525" s="16"/>
      <c r="AJT525" s="16"/>
      <c r="AJU525" s="16"/>
      <c r="AJV525" s="16"/>
      <c r="AJW525" s="16"/>
      <c r="AJX525" s="16"/>
      <c r="AJY525" s="16"/>
      <c r="AJZ525" s="16"/>
      <c r="AKA525" s="16"/>
      <c r="AKB525" s="16"/>
      <c r="AKC525" s="16"/>
      <c r="AKD525" s="16"/>
      <c r="AKE525" s="16"/>
      <c r="AKF525" s="16"/>
      <c r="AKG525" s="16"/>
      <c r="AKH525" s="16"/>
      <c r="AKI525" s="16"/>
      <c r="AKJ525" s="16"/>
      <c r="AKK525" s="16"/>
      <c r="AKL525" s="16"/>
      <c r="AKM525" s="16"/>
      <c r="AKN525" s="16"/>
      <c r="AKO525" s="16"/>
      <c r="AKP525" s="16"/>
      <c r="AKQ525" s="16"/>
      <c r="AKR525" s="16"/>
      <c r="AKS525" s="16"/>
      <c r="AKT525" s="16"/>
      <c r="AKU525" s="16"/>
      <c r="AKV525" s="16"/>
      <c r="AKW525" s="16"/>
      <c r="AKX525" s="16"/>
      <c r="AKY525" s="16"/>
      <c r="AKZ525" s="16"/>
      <c r="ALA525" s="16"/>
      <c r="ALB525" s="16"/>
      <c r="ALC525" s="16"/>
      <c r="ALD525" s="16"/>
      <c r="ALE525" s="16"/>
      <c r="ALF525" s="16"/>
      <c r="ALG525" s="16"/>
      <c r="ALH525" s="16"/>
      <c r="ALI525" s="16"/>
      <c r="ALJ525" s="16"/>
      <c r="ALK525" s="16"/>
      <c r="ALL525" s="16"/>
      <c r="ALM525" s="16"/>
      <c r="ALN525" s="16"/>
      <c r="ALO525" s="16"/>
      <c r="ALP525" s="16"/>
      <c r="ALQ525" s="16"/>
      <c r="ALR525" s="16"/>
      <c r="ALS525" s="16"/>
      <c r="ALT525" s="16"/>
      <c r="ALU525" s="16"/>
      <c r="ALV525" s="16"/>
      <c r="ALW525" s="16"/>
      <c r="ALX525" s="16"/>
      <c r="ALY525" s="16"/>
      <c r="ALZ525" s="16"/>
      <c r="AMA525" s="16"/>
      <c r="AMB525" s="16"/>
      <c r="AMC525" s="16"/>
      <c r="AMD525" s="16"/>
      <c r="AME525" s="16"/>
      <c r="AMF525" s="16"/>
      <c r="AMG525" s="16"/>
      <c r="AMH525" s="16"/>
      <c r="AMI525" s="16"/>
      <c r="AMJ525" s="16"/>
      <c r="AMK525" s="16"/>
      <c r="AML525" s="16"/>
      <c r="AMM525" s="16"/>
      <c r="AMN525" s="16"/>
      <c r="AMO525" s="16"/>
      <c r="AMP525" s="16"/>
      <c r="AMQ525" s="16"/>
      <c r="AMR525" s="16"/>
      <c r="AMS525" s="16"/>
      <c r="AMT525" s="16"/>
      <c r="AMU525" s="16"/>
      <c r="AMV525" s="16"/>
      <c r="AMW525" s="16"/>
      <c r="AMX525" s="16"/>
      <c r="AMY525" s="16"/>
      <c r="AMZ525" s="16"/>
      <c r="ANA525" s="16"/>
      <c r="ANB525" s="16"/>
      <c r="ANC525" s="16"/>
      <c r="AND525" s="16"/>
      <c r="ANE525" s="16"/>
      <c r="ANF525" s="16"/>
      <c r="ANG525" s="16"/>
      <c r="ANH525" s="16"/>
      <c r="ANI525" s="16"/>
      <c r="ANJ525" s="16"/>
      <c r="ANK525" s="16"/>
      <c r="ANL525" s="16"/>
      <c r="ANM525" s="16"/>
      <c r="ANN525" s="16"/>
      <c r="ANO525" s="16"/>
      <c r="ANP525" s="16"/>
      <c r="ANQ525" s="16"/>
      <c r="ANR525" s="16"/>
      <c r="ANS525" s="16"/>
      <c r="ANT525" s="16"/>
      <c r="ANU525" s="16"/>
      <c r="ANV525" s="16"/>
      <c r="ANW525" s="16"/>
      <c r="ANX525" s="16"/>
      <c r="ANY525" s="16"/>
      <c r="ANZ525" s="16"/>
      <c r="AOA525" s="16"/>
      <c r="AOB525" s="16"/>
      <c r="AOC525" s="16"/>
      <c r="AOD525" s="16"/>
      <c r="AOE525" s="16"/>
      <c r="AOF525" s="16"/>
      <c r="AOG525" s="16"/>
      <c r="AOH525" s="16"/>
      <c r="AOI525" s="16"/>
      <c r="AOJ525" s="16"/>
      <c r="AOK525" s="16"/>
      <c r="AOL525" s="16"/>
      <c r="AOM525" s="16"/>
      <c r="AON525" s="16"/>
      <c r="AOO525" s="16"/>
      <c r="AOP525" s="16"/>
      <c r="AOQ525" s="16"/>
      <c r="AOR525" s="16"/>
      <c r="AOS525" s="16"/>
      <c r="AOT525" s="16"/>
      <c r="AOU525" s="16"/>
      <c r="AOV525" s="16"/>
      <c r="AOW525" s="16"/>
      <c r="AOX525" s="16"/>
      <c r="AOY525" s="16"/>
      <c r="AOZ525" s="16"/>
      <c r="APA525" s="16"/>
      <c r="APB525" s="16"/>
      <c r="APC525" s="16"/>
      <c r="APD525" s="16"/>
      <c r="APE525" s="16"/>
      <c r="APF525" s="16"/>
      <c r="APG525" s="16"/>
      <c r="APH525" s="16"/>
      <c r="API525" s="16"/>
      <c r="APJ525" s="16"/>
      <c r="APK525" s="16"/>
      <c r="APL525" s="16"/>
      <c r="APM525" s="16"/>
      <c r="APN525" s="16"/>
      <c r="APO525" s="16"/>
      <c r="APP525" s="16"/>
      <c r="APQ525" s="16"/>
      <c r="APR525" s="16"/>
      <c r="APS525" s="16"/>
      <c r="APT525" s="16"/>
      <c r="APU525" s="16"/>
      <c r="APV525" s="16"/>
      <c r="APW525" s="16"/>
      <c r="APX525" s="16"/>
      <c r="APY525" s="16"/>
      <c r="APZ525" s="16"/>
      <c r="AQA525" s="16"/>
      <c r="AQB525" s="16"/>
      <c r="AQC525" s="16"/>
      <c r="AQD525" s="16"/>
      <c r="AQE525" s="16"/>
      <c r="AQF525" s="16"/>
      <c r="AQG525" s="16"/>
      <c r="AQH525" s="16"/>
      <c r="AQI525" s="16"/>
      <c r="AQJ525" s="16"/>
      <c r="AQK525" s="16"/>
      <c r="AQL525" s="16"/>
      <c r="AQM525" s="16"/>
      <c r="AQN525" s="16"/>
      <c r="AQO525" s="16"/>
      <c r="AQP525" s="16"/>
      <c r="AQQ525" s="16"/>
      <c r="AQR525" s="16"/>
      <c r="AQS525" s="16"/>
      <c r="AQT525" s="16"/>
      <c r="AQU525" s="16"/>
      <c r="AQV525" s="16"/>
      <c r="AQW525" s="16"/>
      <c r="AQX525" s="16"/>
      <c r="AQY525" s="16"/>
      <c r="AQZ525" s="16"/>
      <c r="ARA525" s="16"/>
      <c r="ARB525" s="16"/>
      <c r="ARC525" s="16"/>
      <c r="ARD525" s="16"/>
      <c r="ARE525" s="16"/>
      <c r="ARF525" s="16"/>
      <c r="ARG525" s="16"/>
      <c r="ARH525" s="16"/>
      <c r="ARI525" s="16"/>
      <c r="ARJ525" s="16"/>
      <c r="ARK525" s="16"/>
      <c r="ARL525" s="16"/>
      <c r="ARM525" s="16"/>
      <c r="ARN525" s="16"/>
      <c r="ARO525" s="16"/>
      <c r="ARP525" s="16"/>
      <c r="ARQ525" s="16"/>
      <c r="ARR525" s="16"/>
      <c r="ARS525" s="16"/>
      <c r="ART525" s="16"/>
      <c r="ARU525" s="16"/>
      <c r="ARV525" s="16"/>
      <c r="ARW525" s="16"/>
      <c r="ARX525" s="16"/>
      <c r="ARY525" s="16"/>
      <c r="ARZ525" s="16"/>
      <c r="ASA525" s="16"/>
      <c r="ASB525" s="16"/>
      <c r="ASC525" s="16"/>
      <c r="ASD525" s="16"/>
      <c r="ASE525" s="16"/>
      <c r="ASF525" s="16"/>
      <c r="ASG525" s="16"/>
      <c r="ASH525" s="16"/>
      <c r="ASI525" s="16"/>
      <c r="ASJ525" s="16"/>
      <c r="ASK525" s="16"/>
      <c r="ASL525" s="16"/>
      <c r="ASM525" s="16"/>
      <c r="ASN525" s="16"/>
      <c r="ASO525" s="16"/>
      <c r="ASP525" s="16"/>
      <c r="ASQ525" s="16"/>
      <c r="ASR525" s="16"/>
      <c r="ASS525" s="16"/>
      <c r="AST525" s="16"/>
      <c r="ASU525" s="16"/>
      <c r="ASV525" s="16"/>
      <c r="ASW525" s="16"/>
      <c r="ASX525" s="16"/>
      <c r="ASY525" s="16"/>
      <c r="ASZ525" s="16"/>
      <c r="ATA525" s="16"/>
      <c r="ATB525" s="16"/>
      <c r="ATC525" s="16"/>
      <c r="ATD525" s="16"/>
      <c r="ATE525" s="16"/>
      <c r="ATF525" s="16"/>
      <c r="ATG525" s="16"/>
      <c r="ATH525" s="16"/>
      <c r="ATI525" s="16"/>
      <c r="ATJ525" s="16"/>
      <c r="ATK525" s="16"/>
      <c r="ATL525" s="16"/>
      <c r="ATM525" s="16"/>
      <c r="ATN525" s="16"/>
      <c r="ATO525" s="16"/>
      <c r="ATP525" s="16"/>
      <c r="ATQ525" s="16"/>
      <c r="ATR525" s="16"/>
      <c r="ATS525" s="16"/>
      <c r="ATT525" s="16"/>
      <c r="ATU525" s="16"/>
      <c r="ATV525" s="16"/>
      <c r="ATW525" s="16"/>
      <c r="ATX525" s="16"/>
      <c r="ATY525" s="16"/>
      <c r="ATZ525" s="16"/>
      <c r="AUA525" s="16"/>
      <c r="AUB525" s="16"/>
      <c r="AUC525" s="16"/>
      <c r="AUD525" s="16"/>
      <c r="AUE525" s="16"/>
      <c r="AUF525" s="16"/>
      <c r="AUG525" s="16"/>
      <c r="AUH525" s="16"/>
      <c r="AUI525" s="16"/>
      <c r="AUJ525" s="16"/>
      <c r="AUK525" s="16"/>
      <c r="AUL525" s="16"/>
      <c r="AUM525" s="16"/>
      <c r="AUN525" s="16"/>
      <c r="AUO525" s="16"/>
      <c r="AUP525" s="16"/>
      <c r="AUQ525" s="16"/>
      <c r="AUR525" s="16"/>
      <c r="AUS525" s="16"/>
      <c r="AUT525" s="16"/>
      <c r="AUU525" s="16"/>
      <c r="AUV525" s="16"/>
      <c r="AUW525" s="16"/>
      <c r="AUX525" s="16"/>
      <c r="AUY525" s="16"/>
      <c r="AUZ525" s="16"/>
      <c r="AVA525" s="16"/>
      <c r="AVB525" s="16"/>
      <c r="AVC525" s="16"/>
      <c r="AVD525" s="16"/>
      <c r="AVE525" s="16"/>
      <c r="AVF525" s="16"/>
      <c r="AVG525" s="16"/>
      <c r="AVH525" s="16"/>
      <c r="AVI525" s="16"/>
      <c r="AVJ525" s="16"/>
      <c r="AVK525" s="16"/>
      <c r="AVL525" s="16"/>
      <c r="AVM525" s="16"/>
      <c r="AVN525" s="16"/>
      <c r="AVO525" s="16"/>
      <c r="AVP525" s="16"/>
      <c r="AVQ525" s="16"/>
      <c r="AVR525" s="16"/>
      <c r="AVS525" s="16"/>
      <c r="AVT525" s="16"/>
      <c r="AVU525" s="16"/>
      <c r="AVV525" s="16"/>
      <c r="AVW525" s="16"/>
      <c r="AVX525" s="16"/>
      <c r="AVY525" s="16"/>
      <c r="AVZ525" s="16"/>
      <c r="AWA525" s="16"/>
      <c r="AWB525" s="16"/>
      <c r="AWC525" s="16"/>
      <c r="AWD525" s="16"/>
      <c r="AWE525" s="16"/>
      <c r="AWF525" s="16"/>
      <c r="AWG525" s="16"/>
      <c r="AWH525" s="16"/>
      <c r="AWI525" s="16"/>
      <c r="AWJ525" s="16"/>
      <c r="AWK525" s="16"/>
      <c r="AWL525" s="16"/>
      <c r="AWM525" s="16"/>
      <c r="AWN525" s="16"/>
      <c r="AWO525" s="16"/>
      <c r="AWP525" s="16"/>
      <c r="AWQ525" s="16"/>
      <c r="AWR525" s="16"/>
      <c r="AWS525" s="16"/>
      <c r="AWT525" s="16"/>
      <c r="AWU525" s="16"/>
      <c r="AWV525" s="16"/>
      <c r="AWW525" s="16"/>
      <c r="AWX525" s="16"/>
      <c r="AWY525" s="16"/>
      <c r="AWZ525" s="16"/>
      <c r="AXA525" s="16"/>
      <c r="AXB525" s="16"/>
      <c r="AXC525" s="16"/>
      <c r="AXD525" s="16"/>
      <c r="AXE525" s="16"/>
      <c r="AXF525" s="16"/>
      <c r="AXG525" s="16"/>
      <c r="AXH525" s="16"/>
      <c r="AXI525" s="16"/>
      <c r="AXJ525" s="16"/>
      <c r="AXK525" s="16"/>
      <c r="AXL525" s="16"/>
      <c r="AXM525" s="16"/>
      <c r="AXN525" s="16"/>
      <c r="AXO525" s="16"/>
      <c r="AXP525" s="16"/>
      <c r="AXQ525" s="16"/>
      <c r="AXR525" s="16"/>
      <c r="AXS525" s="16"/>
      <c r="AXT525" s="16"/>
      <c r="AXU525" s="16"/>
      <c r="AXV525" s="16"/>
      <c r="AXW525" s="16"/>
      <c r="AXX525" s="16"/>
      <c r="AXY525" s="16"/>
      <c r="AXZ525" s="16"/>
      <c r="AYA525" s="16"/>
      <c r="AYB525" s="16"/>
      <c r="AYC525" s="16"/>
      <c r="AYD525" s="16"/>
      <c r="AYE525" s="16"/>
      <c r="AYF525" s="16"/>
      <c r="AYG525" s="16"/>
      <c r="AYH525" s="16"/>
      <c r="AYI525" s="16"/>
      <c r="AYJ525" s="16"/>
      <c r="AYK525" s="16"/>
      <c r="AYL525" s="16"/>
      <c r="AYM525" s="16"/>
      <c r="AYN525" s="16"/>
      <c r="AYO525" s="16"/>
      <c r="AYP525" s="16"/>
      <c r="AYQ525" s="16"/>
      <c r="AYR525" s="16"/>
      <c r="AYS525" s="16"/>
      <c r="AYT525" s="16"/>
      <c r="AYU525" s="16"/>
      <c r="AYV525" s="16"/>
      <c r="AYW525" s="16"/>
      <c r="AYX525" s="16"/>
      <c r="AYY525" s="16"/>
      <c r="AYZ525" s="16"/>
      <c r="AZA525" s="16"/>
      <c r="AZB525" s="16"/>
      <c r="AZC525" s="16"/>
      <c r="AZD525" s="16"/>
      <c r="AZE525" s="16"/>
      <c r="AZF525" s="16"/>
      <c r="AZG525" s="16"/>
      <c r="AZH525" s="16"/>
      <c r="AZI525" s="16"/>
      <c r="AZJ525" s="16"/>
      <c r="AZK525" s="16"/>
      <c r="AZL525" s="16"/>
      <c r="AZM525" s="16"/>
      <c r="AZN525" s="16"/>
      <c r="AZO525" s="16"/>
      <c r="AZP525" s="16"/>
      <c r="AZQ525" s="16"/>
      <c r="AZR525" s="16"/>
      <c r="AZS525" s="16"/>
      <c r="AZT525" s="16"/>
      <c r="AZU525" s="16"/>
      <c r="AZV525" s="16"/>
      <c r="AZW525" s="16"/>
      <c r="AZX525" s="16"/>
      <c r="AZY525" s="16"/>
      <c r="AZZ525" s="16"/>
      <c r="BAA525" s="16"/>
      <c r="BAB525" s="16"/>
      <c r="BAC525" s="16"/>
      <c r="BAD525" s="16"/>
      <c r="BAE525" s="16"/>
      <c r="BAF525" s="16"/>
      <c r="BAG525" s="16"/>
      <c r="BAH525" s="16"/>
      <c r="BAI525" s="16"/>
      <c r="BAJ525" s="16"/>
      <c r="BAK525" s="16"/>
      <c r="BAL525" s="16"/>
      <c r="BAM525" s="16"/>
      <c r="BAN525" s="16"/>
      <c r="BAO525" s="16"/>
      <c r="BAP525" s="16"/>
      <c r="BAQ525" s="16"/>
      <c r="BAR525" s="16"/>
      <c r="BAS525" s="16"/>
      <c r="BAT525" s="16"/>
      <c r="BAU525" s="16"/>
      <c r="BAV525" s="16"/>
      <c r="BAW525" s="16"/>
      <c r="BAX525" s="16"/>
      <c r="BAY525" s="16"/>
      <c r="BAZ525" s="16"/>
      <c r="BBA525" s="16"/>
      <c r="BBB525" s="16"/>
      <c r="BBC525" s="16"/>
      <c r="BBD525" s="16"/>
      <c r="BBE525" s="16"/>
      <c r="BBF525" s="16"/>
      <c r="BBG525" s="16"/>
      <c r="BBH525" s="16"/>
      <c r="BBI525" s="16"/>
      <c r="BBJ525" s="16"/>
      <c r="BBK525" s="16"/>
      <c r="BBL525" s="16"/>
      <c r="BBM525" s="16"/>
      <c r="BBN525" s="16"/>
      <c r="BBO525" s="16"/>
      <c r="BBP525" s="16"/>
      <c r="BBQ525" s="16"/>
      <c r="BBR525" s="16"/>
      <c r="BBS525" s="16"/>
      <c r="BBT525" s="16"/>
      <c r="BBU525" s="16"/>
      <c r="BBV525" s="16"/>
      <c r="BBW525" s="16"/>
      <c r="BBX525" s="16"/>
      <c r="BBY525" s="16"/>
      <c r="BBZ525" s="16"/>
      <c r="BCA525" s="16"/>
      <c r="BCB525" s="16"/>
      <c r="BCC525" s="16"/>
      <c r="BCD525" s="16"/>
      <c r="BCE525" s="16"/>
      <c r="BCF525" s="16"/>
      <c r="BCG525" s="16"/>
      <c r="BCH525" s="16"/>
      <c r="BCI525" s="16"/>
      <c r="BCJ525" s="16"/>
      <c r="BCK525" s="16"/>
      <c r="BCL525" s="16"/>
      <c r="BCM525" s="16"/>
      <c r="BCN525" s="16"/>
      <c r="BCO525" s="16"/>
      <c r="BCP525" s="16"/>
      <c r="BCQ525" s="16"/>
      <c r="BCR525" s="16"/>
      <c r="BCS525" s="16"/>
      <c r="BCT525" s="16"/>
      <c r="BCU525" s="16"/>
      <c r="BCV525" s="16"/>
      <c r="BCW525" s="16"/>
      <c r="BCX525" s="16"/>
      <c r="BCY525" s="16"/>
      <c r="BCZ525" s="16"/>
      <c r="BDA525" s="16"/>
      <c r="BDB525" s="16"/>
      <c r="BDC525" s="16"/>
      <c r="BDD525" s="16"/>
      <c r="BDE525" s="16"/>
      <c r="BDF525" s="16"/>
      <c r="BDG525" s="16"/>
      <c r="BDH525" s="16"/>
      <c r="BDI525" s="16"/>
      <c r="BDJ525" s="16"/>
      <c r="BDK525" s="16"/>
      <c r="BDL525" s="16"/>
      <c r="BDM525" s="16"/>
      <c r="BDN525" s="16"/>
      <c r="BDO525" s="16"/>
      <c r="BDP525" s="16"/>
      <c r="BDQ525" s="16"/>
      <c r="BDR525" s="16"/>
      <c r="BDS525" s="16"/>
      <c r="BDT525" s="16"/>
      <c r="BDU525" s="16"/>
      <c r="BDV525" s="16"/>
      <c r="BDW525" s="16"/>
      <c r="BDX525" s="16"/>
      <c r="BDY525" s="16"/>
      <c r="BDZ525" s="16"/>
      <c r="BEA525" s="16"/>
      <c r="BEB525" s="16"/>
      <c r="BEC525" s="16"/>
      <c r="BED525" s="16"/>
      <c r="BEE525" s="16"/>
      <c r="BEF525" s="16"/>
      <c r="BEG525" s="16"/>
      <c r="BEH525" s="16"/>
      <c r="BEI525" s="16"/>
      <c r="BEJ525" s="16"/>
      <c r="BEK525" s="16"/>
      <c r="BEL525" s="16"/>
      <c r="BEM525" s="16"/>
      <c r="BEN525" s="16"/>
      <c r="BEO525" s="16"/>
      <c r="BEP525" s="16"/>
      <c r="BEQ525" s="16"/>
      <c r="BER525" s="16"/>
      <c r="BES525" s="16"/>
      <c r="BET525" s="16"/>
      <c r="BEU525" s="16"/>
      <c r="BEV525" s="16"/>
      <c r="BEW525" s="16"/>
      <c r="BEX525" s="16"/>
      <c r="BEY525" s="16"/>
      <c r="BEZ525" s="16"/>
      <c r="BFA525" s="16"/>
      <c r="BFB525" s="16"/>
      <c r="BFC525" s="16"/>
      <c r="BFD525" s="16"/>
      <c r="BFE525" s="16"/>
      <c r="BFF525" s="16"/>
      <c r="BFG525" s="16"/>
      <c r="BFH525" s="16"/>
      <c r="BFI525" s="16"/>
      <c r="BFJ525" s="16"/>
      <c r="BFK525" s="16"/>
      <c r="BFL525" s="16"/>
      <c r="BFM525" s="16"/>
      <c r="BFN525" s="16"/>
      <c r="BFO525" s="16"/>
      <c r="BFP525" s="16"/>
      <c r="BFQ525" s="16"/>
      <c r="BFR525" s="16"/>
      <c r="BFS525" s="16"/>
      <c r="BFT525" s="16"/>
      <c r="BFU525" s="16"/>
      <c r="BFV525" s="16"/>
      <c r="BFW525" s="16"/>
      <c r="BFX525" s="16"/>
      <c r="BFY525" s="16"/>
      <c r="BFZ525" s="16"/>
      <c r="BGA525" s="16"/>
      <c r="BGB525" s="16"/>
      <c r="BGC525" s="16"/>
      <c r="BGD525" s="16"/>
      <c r="BGE525" s="16"/>
      <c r="BGF525" s="16"/>
      <c r="BGG525" s="16"/>
      <c r="BGH525" s="16"/>
      <c r="BGI525" s="16"/>
      <c r="BGJ525" s="16"/>
      <c r="BGK525" s="16"/>
      <c r="BGL525" s="16"/>
      <c r="BGM525" s="16"/>
      <c r="BGN525" s="16"/>
      <c r="BGO525" s="16"/>
      <c r="BGP525" s="16"/>
      <c r="BGQ525" s="16"/>
      <c r="BGR525" s="16"/>
      <c r="BGS525" s="16"/>
      <c r="BGT525" s="16"/>
      <c r="BGU525" s="16"/>
      <c r="BGV525" s="16"/>
      <c r="BGW525" s="16"/>
      <c r="BGX525" s="16"/>
      <c r="BGY525" s="16"/>
      <c r="BGZ525" s="16"/>
      <c r="BHA525" s="16"/>
      <c r="BHB525" s="16"/>
      <c r="BHC525" s="16"/>
      <c r="BHD525" s="16"/>
      <c r="BHE525" s="16"/>
      <c r="BHF525" s="16"/>
      <c r="BHG525" s="16"/>
      <c r="BHH525" s="16"/>
      <c r="BHI525" s="16"/>
      <c r="BHJ525" s="16"/>
      <c r="BHK525" s="16"/>
      <c r="BHL525" s="16"/>
      <c r="BHM525" s="16"/>
      <c r="BHN525" s="16"/>
      <c r="BHO525" s="16"/>
      <c r="BHP525" s="16"/>
      <c r="BHQ525" s="16"/>
      <c r="BHR525" s="16"/>
      <c r="BHS525" s="16"/>
      <c r="BHT525" s="16"/>
      <c r="BHU525" s="16"/>
      <c r="BHV525" s="16"/>
      <c r="BHW525" s="16"/>
      <c r="BHX525" s="16"/>
      <c r="BHY525" s="16"/>
      <c r="BHZ525" s="16"/>
      <c r="BIA525" s="16"/>
      <c r="BIB525" s="16"/>
      <c r="BIC525" s="16"/>
      <c r="BID525" s="16"/>
      <c r="BIE525" s="16"/>
      <c r="BIF525" s="16"/>
      <c r="BIG525" s="16"/>
      <c r="BIH525" s="16"/>
      <c r="BII525" s="16"/>
      <c r="BIJ525" s="16"/>
      <c r="BIK525" s="16"/>
      <c r="BIL525" s="16"/>
      <c r="BIM525" s="16"/>
      <c r="BIN525" s="16"/>
      <c r="BIO525" s="16"/>
      <c r="BIP525" s="16"/>
      <c r="BIQ525" s="16"/>
      <c r="BIR525" s="16"/>
      <c r="BIS525" s="16"/>
      <c r="BIT525" s="16"/>
      <c r="BIU525" s="16"/>
      <c r="BIV525" s="16"/>
      <c r="BIW525" s="16"/>
      <c r="BIX525" s="16"/>
      <c r="BIY525" s="16"/>
      <c r="BIZ525" s="16"/>
      <c r="BJA525" s="16"/>
      <c r="BJB525" s="16"/>
      <c r="BJC525" s="16"/>
      <c r="BJD525" s="16"/>
      <c r="BJE525" s="16"/>
      <c r="BJF525" s="16"/>
      <c r="BJG525" s="16"/>
      <c r="BJH525" s="16"/>
      <c r="BJI525" s="16"/>
      <c r="BJJ525" s="16"/>
      <c r="BJK525" s="16"/>
      <c r="BJL525" s="16"/>
      <c r="BJM525" s="16"/>
      <c r="BJN525" s="16"/>
      <c r="BJO525" s="16"/>
      <c r="BJP525" s="16"/>
      <c r="BJQ525" s="16"/>
      <c r="BJR525" s="16"/>
      <c r="BJS525" s="16"/>
      <c r="BJT525" s="16"/>
      <c r="BJU525" s="16"/>
      <c r="BJV525" s="16"/>
      <c r="BJW525" s="16"/>
      <c r="BJX525" s="16"/>
      <c r="BJY525" s="16"/>
      <c r="BJZ525" s="16"/>
      <c r="BKA525" s="16"/>
      <c r="BKB525" s="16"/>
      <c r="BKC525" s="16"/>
      <c r="BKD525" s="16"/>
      <c r="BKE525" s="16"/>
      <c r="BKF525" s="16"/>
      <c r="BKG525" s="16"/>
      <c r="BKH525" s="16"/>
      <c r="BKI525" s="16"/>
      <c r="BKJ525" s="16"/>
      <c r="BKK525" s="16"/>
      <c r="BKL525" s="16"/>
      <c r="BKM525" s="16"/>
      <c r="BKN525" s="16"/>
      <c r="BKO525" s="16"/>
      <c r="BKP525" s="16"/>
      <c r="BKQ525" s="16"/>
      <c r="BKR525" s="16"/>
      <c r="BKS525" s="16"/>
      <c r="BKT525" s="16"/>
      <c r="BKU525" s="16"/>
      <c r="BKV525" s="16"/>
      <c r="BKW525" s="16"/>
      <c r="BKX525" s="16"/>
      <c r="BKY525" s="16"/>
      <c r="BKZ525" s="16"/>
      <c r="BLA525" s="16"/>
      <c r="BLB525" s="16"/>
      <c r="BLC525" s="16"/>
      <c r="BLD525" s="16"/>
      <c r="BLE525" s="16"/>
      <c r="BLF525" s="16"/>
      <c r="BLG525" s="16"/>
      <c r="BLH525" s="16"/>
      <c r="BLI525" s="16"/>
      <c r="BLJ525" s="16"/>
      <c r="BLK525" s="16"/>
      <c r="BLL525" s="16"/>
      <c r="BLM525" s="16"/>
      <c r="BLN525" s="16"/>
      <c r="BLO525" s="16"/>
      <c r="BLP525" s="16"/>
      <c r="BLQ525" s="16"/>
      <c r="BLR525" s="16"/>
      <c r="BLS525" s="16"/>
      <c r="BLT525" s="16"/>
      <c r="BLU525" s="16"/>
      <c r="BLV525" s="16"/>
      <c r="BLW525" s="16"/>
      <c r="BLX525" s="16"/>
      <c r="BLY525" s="16"/>
      <c r="BLZ525" s="16"/>
      <c r="BMA525" s="16"/>
      <c r="BMB525" s="16"/>
      <c r="BMC525" s="16"/>
      <c r="BMD525" s="16"/>
      <c r="BME525" s="16"/>
      <c r="BMF525" s="16"/>
      <c r="BMG525" s="16"/>
      <c r="BMH525" s="16"/>
      <c r="BMI525" s="16"/>
      <c r="BMJ525" s="16"/>
      <c r="BMK525" s="16"/>
      <c r="BML525" s="16"/>
      <c r="BMM525" s="16"/>
      <c r="BMN525" s="16"/>
      <c r="BMO525" s="16"/>
      <c r="BMP525" s="458"/>
      <c r="BMQ525" s="458"/>
      <c r="BMR525" s="458"/>
    </row>
    <row r="526" spans="1:1708" customFormat="1">
      <c r="A526" s="573" t="s">
        <v>1503</v>
      </c>
      <c r="B526" s="574"/>
      <c r="C526" s="573"/>
      <c r="D526" s="573" t="s">
        <v>1503</v>
      </c>
      <c r="E526" s="575" t="s">
        <v>894</v>
      </c>
      <c r="F526" s="576" t="s">
        <v>895</v>
      </c>
      <c r="G526" s="576" t="s">
        <v>184</v>
      </c>
      <c r="H526" s="576"/>
      <c r="I526" s="576">
        <v>2</v>
      </c>
      <c r="J526" s="576"/>
      <c r="K526" s="576">
        <v>59.114963467000102</v>
      </c>
      <c r="L526" s="576">
        <v>24.804280561999999</v>
      </c>
      <c r="M526" s="577" t="s">
        <v>896</v>
      </c>
      <c r="N526" s="577"/>
      <c r="O526" s="576" t="s">
        <v>1504</v>
      </c>
      <c r="P526" s="631" t="s">
        <v>898</v>
      </c>
      <c r="Q526" s="631"/>
      <c r="R526" s="1025">
        <v>525</v>
      </c>
      <c r="S526" s="1025">
        <v>525</v>
      </c>
      <c r="T526" s="297"/>
      <c r="U526" s="931"/>
      <c r="W526" s="16"/>
      <c r="X526" s="16"/>
      <c r="Y526" s="16"/>
      <c r="Z526" s="16"/>
      <c r="AA526" s="16"/>
      <c r="AB526" s="16"/>
      <c r="AC526" s="16"/>
      <c r="AD526" s="16"/>
      <c r="AE526" s="16"/>
      <c r="AF526" s="16"/>
      <c r="AG526" s="16"/>
      <c r="AH526" s="16"/>
      <c r="AI526" s="16"/>
      <c r="AJ526" s="16"/>
      <c r="AK526" s="16"/>
      <c r="AL526" s="16"/>
      <c r="AM526" s="16"/>
      <c r="AN526" s="16"/>
      <c r="AO526" s="16"/>
      <c r="AP526" s="16"/>
      <c r="AQ526" s="16"/>
      <c r="AR526" s="16"/>
      <c r="AS526" s="16"/>
      <c r="AT526" s="16"/>
      <c r="AU526" s="16"/>
      <c r="AV526" s="16"/>
      <c r="AW526" s="16"/>
      <c r="AX526" s="16"/>
      <c r="AY526" s="16"/>
      <c r="AZ526" s="16"/>
      <c r="BA526" s="16"/>
      <c r="BB526" s="16"/>
      <c r="BC526" s="16"/>
      <c r="BD526" s="16"/>
      <c r="BE526" s="16"/>
      <c r="BF526" s="16"/>
      <c r="BG526" s="16"/>
      <c r="BH526" s="16"/>
      <c r="BI526" s="16"/>
      <c r="BJ526" s="16"/>
      <c r="BK526" s="16"/>
      <c r="BL526" s="16"/>
      <c r="BM526" s="16"/>
      <c r="BN526" s="16"/>
      <c r="BO526" s="16"/>
      <c r="BP526" s="16"/>
      <c r="BQ526" s="16"/>
      <c r="BR526" s="16"/>
      <c r="BS526" s="16"/>
      <c r="BT526" s="16"/>
      <c r="BU526" s="16"/>
      <c r="BV526" s="16"/>
      <c r="BW526" s="16"/>
      <c r="BX526" s="16"/>
      <c r="BY526" s="16"/>
      <c r="BZ526" s="16"/>
      <c r="CA526" s="16"/>
      <c r="CB526" s="16"/>
      <c r="CC526" s="16"/>
      <c r="CD526" s="16"/>
      <c r="CE526" s="16"/>
      <c r="CF526" s="16"/>
      <c r="CG526" s="16"/>
      <c r="CH526" s="16"/>
      <c r="CI526" s="16"/>
      <c r="CJ526" s="16"/>
      <c r="CK526" s="16"/>
      <c r="CL526" s="16"/>
      <c r="CM526" s="16"/>
      <c r="CN526" s="16"/>
      <c r="CO526" s="16"/>
      <c r="CP526" s="16"/>
      <c r="CQ526" s="16"/>
      <c r="CR526" s="16"/>
      <c r="CS526" s="16"/>
      <c r="CT526" s="16"/>
      <c r="CU526" s="16"/>
      <c r="CV526" s="16"/>
      <c r="CW526" s="16"/>
      <c r="CX526" s="16"/>
      <c r="CY526" s="16"/>
      <c r="CZ526" s="16"/>
      <c r="DA526" s="16"/>
      <c r="DB526" s="16"/>
      <c r="DC526" s="16"/>
      <c r="DD526" s="16"/>
      <c r="DE526" s="16"/>
      <c r="DF526" s="16"/>
      <c r="DG526" s="16"/>
      <c r="DH526" s="16"/>
      <c r="DI526" s="16"/>
      <c r="DJ526" s="16"/>
      <c r="DK526" s="16"/>
      <c r="DL526" s="16"/>
      <c r="DM526" s="16"/>
      <c r="DN526" s="16"/>
      <c r="DO526" s="16"/>
      <c r="DP526" s="16"/>
      <c r="DQ526" s="16"/>
      <c r="DR526" s="16"/>
      <c r="DS526" s="16"/>
      <c r="DT526" s="16"/>
      <c r="DU526" s="16"/>
      <c r="DV526" s="16"/>
      <c r="DW526" s="16"/>
      <c r="DX526" s="16"/>
      <c r="DY526" s="16"/>
      <c r="DZ526" s="16"/>
      <c r="EA526" s="16"/>
      <c r="EB526" s="16"/>
      <c r="EC526" s="16"/>
      <c r="ED526" s="16"/>
      <c r="EE526" s="16"/>
      <c r="EF526" s="16"/>
      <c r="EG526" s="16"/>
      <c r="EH526" s="16"/>
      <c r="EI526" s="16"/>
      <c r="EJ526" s="16"/>
      <c r="EK526" s="16"/>
      <c r="EL526" s="16"/>
      <c r="EM526" s="16"/>
      <c r="EN526" s="16"/>
      <c r="EO526" s="16"/>
      <c r="EP526" s="16"/>
      <c r="EQ526" s="16"/>
      <c r="ER526" s="16"/>
      <c r="ES526" s="16"/>
      <c r="ET526" s="16"/>
      <c r="EU526" s="16"/>
      <c r="EV526" s="16"/>
      <c r="EW526" s="16"/>
      <c r="EX526" s="16"/>
      <c r="EY526" s="16"/>
      <c r="EZ526" s="16"/>
      <c r="FA526" s="16"/>
      <c r="FB526" s="16"/>
      <c r="FC526" s="16"/>
      <c r="FD526" s="16"/>
      <c r="FE526" s="16"/>
      <c r="FF526" s="16"/>
      <c r="FG526" s="16"/>
      <c r="FH526" s="16"/>
      <c r="FI526" s="16"/>
      <c r="FJ526" s="16"/>
      <c r="FK526" s="16"/>
      <c r="FL526" s="16"/>
      <c r="FM526" s="16"/>
      <c r="FN526" s="16"/>
      <c r="FO526" s="16"/>
      <c r="FP526" s="16"/>
      <c r="FQ526" s="16"/>
      <c r="FR526" s="16"/>
      <c r="FS526" s="16"/>
      <c r="FT526" s="16"/>
      <c r="FU526" s="16"/>
      <c r="FV526" s="16"/>
      <c r="FW526" s="16"/>
      <c r="FX526" s="16"/>
      <c r="FY526" s="16"/>
      <c r="FZ526" s="16"/>
      <c r="GA526" s="16"/>
      <c r="GB526" s="16"/>
      <c r="GC526" s="16"/>
      <c r="GD526" s="16"/>
      <c r="GE526" s="16"/>
      <c r="GF526" s="16"/>
      <c r="GG526" s="16"/>
      <c r="GH526" s="16"/>
      <c r="GI526" s="16"/>
      <c r="GJ526" s="16"/>
      <c r="GK526" s="16"/>
      <c r="GL526" s="16"/>
      <c r="GM526" s="16"/>
      <c r="GN526" s="16"/>
      <c r="GO526" s="16"/>
      <c r="GP526" s="16"/>
      <c r="GQ526" s="16"/>
      <c r="GR526" s="16"/>
      <c r="GS526" s="16"/>
      <c r="GT526" s="16"/>
      <c r="GU526" s="16"/>
      <c r="GV526" s="16"/>
      <c r="GW526" s="16"/>
      <c r="GX526" s="16"/>
      <c r="GY526" s="16"/>
      <c r="GZ526" s="16"/>
      <c r="HA526" s="16"/>
      <c r="HB526" s="16"/>
      <c r="HC526" s="16"/>
      <c r="HD526" s="16"/>
      <c r="HE526" s="16"/>
      <c r="HF526" s="16"/>
      <c r="HG526" s="16"/>
      <c r="HH526" s="16"/>
      <c r="HI526" s="16"/>
      <c r="HJ526" s="16"/>
      <c r="HK526" s="16"/>
      <c r="HL526" s="16"/>
      <c r="HM526" s="16"/>
      <c r="HN526" s="16"/>
      <c r="HO526" s="16"/>
      <c r="HP526" s="16"/>
      <c r="HQ526" s="16"/>
      <c r="HR526" s="16"/>
      <c r="HS526" s="16"/>
      <c r="HT526" s="16"/>
      <c r="HU526" s="16"/>
      <c r="HV526" s="16"/>
      <c r="HW526" s="16"/>
      <c r="HX526" s="16"/>
      <c r="HY526" s="16"/>
      <c r="HZ526" s="16"/>
      <c r="IA526" s="16"/>
      <c r="IB526" s="16"/>
      <c r="IC526" s="16"/>
      <c r="ID526" s="16"/>
      <c r="IE526" s="16"/>
      <c r="IF526" s="16"/>
      <c r="IG526" s="16"/>
      <c r="IH526" s="16"/>
      <c r="II526" s="16"/>
      <c r="IJ526" s="16"/>
      <c r="IK526" s="16"/>
      <c r="IL526" s="16"/>
      <c r="IM526" s="16"/>
      <c r="IN526" s="16"/>
      <c r="IO526" s="16"/>
      <c r="IP526" s="16"/>
      <c r="IQ526" s="16"/>
      <c r="IR526" s="16"/>
      <c r="IS526" s="16"/>
      <c r="IT526" s="16"/>
      <c r="IU526" s="16"/>
      <c r="IV526" s="16"/>
      <c r="IW526" s="16"/>
      <c r="IX526" s="16"/>
      <c r="IY526" s="16"/>
      <c r="IZ526" s="16"/>
      <c r="JA526" s="16"/>
      <c r="JB526" s="16"/>
      <c r="JC526" s="16"/>
      <c r="JD526" s="16"/>
      <c r="JE526" s="16"/>
      <c r="JF526" s="16"/>
      <c r="JG526" s="16"/>
      <c r="JH526" s="16"/>
      <c r="JI526" s="16"/>
      <c r="JJ526" s="16"/>
      <c r="JK526" s="16"/>
      <c r="JL526" s="16"/>
      <c r="JM526" s="16"/>
      <c r="JN526" s="16"/>
      <c r="JO526" s="16"/>
      <c r="JP526" s="16"/>
      <c r="JQ526" s="16"/>
      <c r="JR526" s="16"/>
      <c r="JS526" s="16"/>
      <c r="JT526" s="16"/>
      <c r="JU526" s="16"/>
      <c r="JV526" s="16"/>
      <c r="JW526" s="16"/>
      <c r="JX526" s="16"/>
      <c r="JY526" s="16"/>
      <c r="JZ526" s="16"/>
      <c r="KA526" s="16"/>
      <c r="KB526" s="16"/>
      <c r="KC526" s="16"/>
      <c r="KD526" s="16"/>
      <c r="KE526" s="16"/>
      <c r="KF526" s="16"/>
      <c r="KG526" s="16"/>
      <c r="KH526" s="16"/>
      <c r="KI526" s="16"/>
      <c r="KJ526" s="16"/>
      <c r="KK526" s="16"/>
      <c r="KL526" s="16"/>
      <c r="KM526" s="16"/>
      <c r="KN526" s="16"/>
      <c r="KO526" s="16"/>
      <c r="KP526" s="16"/>
      <c r="KQ526" s="16"/>
      <c r="KR526" s="16"/>
      <c r="KS526" s="16"/>
      <c r="KT526" s="16"/>
      <c r="KU526" s="16"/>
      <c r="KV526" s="16"/>
      <c r="KW526" s="16"/>
      <c r="KX526" s="16"/>
      <c r="KY526" s="16"/>
      <c r="KZ526" s="16"/>
      <c r="LA526" s="16"/>
      <c r="LB526" s="16"/>
      <c r="LC526" s="16"/>
      <c r="LD526" s="16"/>
      <c r="LE526" s="16"/>
      <c r="LF526" s="16"/>
      <c r="LG526" s="16"/>
      <c r="LH526" s="16"/>
      <c r="LI526" s="16"/>
      <c r="LJ526" s="16"/>
      <c r="LK526" s="16"/>
      <c r="LL526" s="16"/>
      <c r="LM526" s="16"/>
      <c r="LN526" s="16"/>
      <c r="LO526" s="16"/>
      <c r="LP526" s="16"/>
      <c r="LQ526" s="16"/>
      <c r="LR526" s="16"/>
      <c r="LS526" s="16"/>
      <c r="LT526" s="16"/>
      <c r="LU526" s="16"/>
      <c r="LV526" s="16"/>
      <c r="LW526" s="16"/>
      <c r="LX526" s="16"/>
      <c r="LY526" s="16"/>
      <c r="LZ526" s="16"/>
      <c r="MA526" s="16"/>
      <c r="MB526" s="16"/>
      <c r="MC526" s="16"/>
      <c r="MD526" s="16"/>
      <c r="ME526" s="16"/>
      <c r="MF526" s="16"/>
      <c r="MG526" s="16"/>
      <c r="MH526" s="16"/>
      <c r="MI526" s="16"/>
      <c r="MJ526" s="16"/>
      <c r="MK526" s="16"/>
      <c r="ML526" s="16"/>
      <c r="MM526" s="16"/>
      <c r="MN526" s="16"/>
      <c r="MO526" s="16"/>
      <c r="MP526" s="16"/>
      <c r="MQ526" s="16"/>
      <c r="MR526" s="16"/>
      <c r="MS526" s="16"/>
      <c r="MT526" s="16"/>
      <c r="MU526" s="16"/>
      <c r="MV526" s="16"/>
      <c r="MW526" s="16"/>
      <c r="MX526" s="16"/>
      <c r="MY526" s="16"/>
      <c r="MZ526" s="16"/>
      <c r="NA526" s="16"/>
      <c r="NB526" s="16"/>
      <c r="NC526" s="16"/>
      <c r="ND526" s="16"/>
      <c r="NE526" s="16"/>
      <c r="NF526" s="16"/>
      <c r="NG526" s="16"/>
      <c r="NH526" s="16"/>
      <c r="NI526" s="16"/>
      <c r="NJ526" s="16"/>
      <c r="NK526" s="16"/>
      <c r="NL526" s="16"/>
      <c r="NM526" s="16"/>
      <c r="NN526" s="16"/>
      <c r="NO526" s="16"/>
      <c r="NP526" s="16"/>
      <c r="NQ526" s="16"/>
      <c r="NR526" s="16"/>
      <c r="NS526" s="16"/>
      <c r="NT526" s="16"/>
      <c r="NU526" s="16"/>
      <c r="NV526" s="16"/>
      <c r="NW526" s="16"/>
      <c r="NX526" s="16"/>
      <c r="NY526" s="16"/>
      <c r="NZ526" s="16"/>
      <c r="OA526" s="16"/>
      <c r="OB526" s="16"/>
      <c r="OC526" s="16"/>
      <c r="OD526" s="16"/>
      <c r="OE526" s="16"/>
      <c r="OF526" s="16"/>
      <c r="OG526" s="16"/>
      <c r="OH526" s="16"/>
      <c r="OI526" s="16"/>
      <c r="OJ526" s="16"/>
      <c r="OK526" s="16"/>
      <c r="OL526" s="16"/>
      <c r="OM526" s="16"/>
      <c r="ON526" s="16"/>
      <c r="OO526" s="16"/>
      <c r="OP526" s="16"/>
      <c r="OQ526" s="16"/>
      <c r="OR526" s="16"/>
      <c r="OS526" s="16"/>
      <c r="OT526" s="16"/>
      <c r="OU526" s="16"/>
      <c r="OV526" s="16"/>
      <c r="OW526" s="16"/>
      <c r="OX526" s="16"/>
      <c r="OY526" s="16"/>
      <c r="OZ526" s="16"/>
      <c r="PA526" s="16"/>
      <c r="PB526" s="16"/>
      <c r="PC526" s="16"/>
      <c r="PD526" s="16"/>
      <c r="PE526" s="16"/>
      <c r="PF526" s="16"/>
      <c r="PG526" s="16"/>
      <c r="PH526" s="16"/>
      <c r="PI526" s="16"/>
      <c r="PJ526" s="16"/>
      <c r="PK526" s="16"/>
      <c r="PL526" s="16"/>
      <c r="PM526" s="16"/>
      <c r="PN526" s="16"/>
      <c r="PO526" s="16"/>
      <c r="PP526" s="16"/>
      <c r="PQ526" s="16"/>
      <c r="PR526" s="16"/>
      <c r="PS526" s="16"/>
      <c r="PT526" s="16"/>
      <c r="PU526" s="16"/>
      <c r="PV526" s="16"/>
      <c r="PW526" s="16"/>
      <c r="PX526" s="16"/>
      <c r="PY526" s="16"/>
      <c r="PZ526" s="16"/>
      <c r="QA526" s="16"/>
      <c r="QB526" s="16"/>
      <c r="QC526" s="16"/>
      <c r="QD526" s="16"/>
      <c r="QE526" s="16"/>
      <c r="QF526" s="16"/>
      <c r="QG526" s="16"/>
      <c r="QH526" s="16"/>
      <c r="QI526" s="16"/>
      <c r="QJ526" s="16"/>
      <c r="QK526" s="16"/>
      <c r="QL526" s="16"/>
      <c r="QM526" s="16"/>
      <c r="QN526" s="16"/>
      <c r="QO526" s="16"/>
      <c r="QP526" s="16"/>
      <c r="QQ526" s="16"/>
      <c r="QR526" s="16"/>
      <c r="QS526" s="16"/>
      <c r="QT526" s="16"/>
      <c r="QU526" s="16"/>
      <c r="QV526" s="16"/>
      <c r="QW526" s="16"/>
      <c r="QX526" s="16"/>
      <c r="QY526" s="16"/>
      <c r="QZ526" s="16"/>
      <c r="RA526" s="16"/>
      <c r="RB526" s="16"/>
      <c r="RC526" s="16"/>
      <c r="RD526" s="16"/>
      <c r="RE526" s="16"/>
      <c r="RF526" s="16"/>
      <c r="RG526" s="16"/>
      <c r="RH526" s="16"/>
      <c r="RI526" s="16"/>
      <c r="RJ526" s="16"/>
      <c r="RK526" s="16"/>
      <c r="RL526" s="16"/>
      <c r="RM526" s="16"/>
      <c r="RN526" s="16"/>
      <c r="RO526" s="16"/>
      <c r="RP526" s="16"/>
      <c r="RQ526" s="16"/>
      <c r="RR526" s="16"/>
      <c r="RS526" s="16"/>
      <c r="RT526" s="16"/>
      <c r="RU526" s="16"/>
      <c r="RV526" s="16"/>
      <c r="RW526" s="16"/>
      <c r="RX526" s="16"/>
      <c r="RY526" s="16"/>
      <c r="RZ526" s="16"/>
      <c r="SA526" s="16"/>
      <c r="SB526" s="16"/>
      <c r="SC526" s="16"/>
      <c r="SD526" s="16"/>
      <c r="SE526" s="16"/>
      <c r="SF526" s="16"/>
      <c r="SG526" s="16"/>
      <c r="SH526" s="16"/>
      <c r="SI526" s="16"/>
      <c r="SJ526" s="16"/>
      <c r="SK526" s="16"/>
      <c r="SL526" s="16"/>
      <c r="SM526" s="16"/>
      <c r="SN526" s="16"/>
      <c r="SO526" s="16"/>
      <c r="SP526" s="16"/>
      <c r="SQ526" s="16"/>
      <c r="SR526" s="16"/>
      <c r="SS526" s="16"/>
      <c r="ST526" s="16"/>
      <c r="SU526" s="16"/>
      <c r="SV526" s="16"/>
      <c r="SW526" s="16"/>
      <c r="SX526" s="16"/>
      <c r="SY526" s="16"/>
      <c r="SZ526" s="16"/>
      <c r="TA526" s="16"/>
      <c r="TB526" s="16"/>
      <c r="TC526" s="16"/>
      <c r="TD526" s="16"/>
      <c r="TE526" s="16"/>
      <c r="TF526" s="16"/>
      <c r="TG526" s="16"/>
      <c r="TH526" s="16"/>
      <c r="TI526" s="16"/>
      <c r="TJ526" s="16"/>
      <c r="TK526" s="16"/>
      <c r="TL526" s="16"/>
      <c r="TM526" s="16"/>
      <c r="TN526" s="16"/>
      <c r="TO526" s="16"/>
      <c r="TP526" s="16"/>
      <c r="TQ526" s="16"/>
      <c r="TR526" s="16"/>
      <c r="TS526" s="16"/>
      <c r="TT526" s="16"/>
      <c r="TU526" s="16"/>
      <c r="TV526" s="16"/>
      <c r="TW526" s="16"/>
      <c r="TX526" s="16"/>
      <c r="TY526" s="16"/>
      <c r="TZ526" s="16"/>
      <c r="UA526" s="16"/>
      <c r="UB526" s="16"/>
      <c r="UC526" s="16"/>
      <c r="UD526" s="16"/>
      <c r="UE526" s="16"/>
      <c r="UF526" s="16"/>
      <c r="UG526" s="16"/>
      <c r="UH526" s="16"/>
      <c r="UI526" s="16"/>
      <c r="UJ526" s="16"/>
      <c r="UK526" s="16"/>
      <c r="UL526" s="16"/>
      <c r="UM526" s="16"/>
      <c r="UN526" s="16"/>
      <c r="UO526" s="16"/>
      <c r="UP526" s="16"/>
      <c r="UQ526" s="16"/>
      <c r="UR526" s="16"/>
      <c r="US526" s="16"/>
      <c r="UT526" s="16"/>
      <c r="UU526" s="16"/>
      <c r="UV526" s="16"/>
      <c r="UW526" s="16"/>
      <c r="UX526" s="16"/>
      <c r="UY526" s="16"/>
      <c r="UZ526" s="16"/>
      <c r="VA526" s="16"/>
      <c r="VB526" s="16"/>
      <c r="VC526" s="16"/>
      <c r="VD526" s="16"/>
      <c r="VE526" s="16"/>
      <c r="VF526" s="16"/>
      <c r="VG526" s="16"/>
      <c r="VH526" s="16"/>
      <c r="VI526" s="16"/>
      <c r="VJ526" s="16"/>
      <c r="VK526" s="16"/>
      <c r="VL526" s="16"/>
      <c r="VM526" s="16"/>
      <c r="VN526" s="16"/>
      <c r="VO526" s="16"/>
      <c r="VP526" s="16"/>
      <c r="VQ526" s="16"/>
      <c r="VR526" s="16"/>
      <c r="VS526" s="16"/>
      <c r="VT526" s="16"/>
      <c r="VU526" s="16"/>
      <c r="VV526" s="16"/>
      <c r="VW526" s="16"/>
      <c r="VX526" s="16"/>
      <c r="VY526" s="16"/>
      <c r="VZ526" s="16"/>
      <c r="WA526" s="16"/>
      <c r="WB526" s="16"/>
      <c r="WC526" s="16"/>
      <c r="WD526" s="16"/>
      <c r="WE526" s="16"/>
      <c r="WF526" s="16"/>
      <c r="WG526" s="16"/>
      <c r="WH526" s="16"/>
      <c r="WI526" s="16"/>
      <c r="WJ526" s="16"/>
      <c r="WK526" s="16"/>
      <c r="WL526" s="16"/>
      <c r="WM526" s="16"/>
      <c r="WN526" s="16"/>
      <c r="WO526" s="16"/>
      <c r="WP526" s="16"/>
      <c r="WQ526" s="16"/>
      <c r="WR526" s="16"/>
      <c r="WS526" s="16"/>
      <c r="WT526" s="16"/>
      <c r="WU526" s="16"/>
      <c r="WV526" s="16"/>
      <c r="WW526" s="16"/>
      <c r="WX526" s="16"/>
      <c r="WY526" s="16"/>
      <c r="WZ526" s="16"/>
      <c r="XA526" s="16"/>
      <c r="XB526" s="16"/>
      <c r="XC526" s="16"/>
      <c r="XD526" s="16"/>
      <c r="XE526" s="16"/>
      <c r="XF526" s="16"/>
      <c r="XG526" s="16"/>
      <c r="XH526" s="16"/>
      <c r="XI526" s="16"/>
      <c r="XJ526" s="16"/>
      <c r="XK526" s="16"/>
      <c r="XL526" s="16"/>
      <c r="XM526" s="16"/>
      <c r="XN526" s="16"/>
      <c r="XO526" s="16"/>
      <c r="XP526" s="16"/>
      <c r="XQ526" s="16"/>
      <c r="XR526" s="16"/>
      <c r="XS526" s="16"/>
      <c r="XT526" s="16"/>
      <c r="XU526" s="16"/>
      <c r="XV526" s="16"/>
      <c r="XW526" s="16"/>
      <c r="XX526" s="16"/>
      <c r="XY526" s="16"/>
      <c r="XZ526" s="16"/>
      <c r="YA526" s="16"/>
      <c r="YB526" s="16"/>
      <c r="YC526" s="16"/>
      <c r="YD526" s="16"/>
      <c r="YE526" s="16"/>
      <c r="YF526" s="16"/>
      <c r="YG526" s="16"/>
      <c r="YH526" s="16"/>
      <c r="YI526" s="16"/>
      <c r="YJ526" s="16"/>
      <c r="YK526" s="16"/>
      <c r="YL526" s="16"/>
      <c r="YM526" s="16"/>
      <c r="YN526" s="16"/>
      <c r="YO526" s="16"/>
      <c r="YP526" s="16"/>
      <c r="YQ526" s="16"/>
      <c r="YR526" s="16"/>
      <c r="YS526" s="16"/>
      <c r="YT526" s="16"/>
      <c r="YU526" s="16"/>
      <c r="YV526" s="16"/>
      <c r="YW526" s="16"/>
      <c r="YX526" s="16"/>
      <c r="YY526" s="16"/>
      <c r="YZ526" s="16"/>
      <c r="ZA526" s="16"/>
      <c r="ZB526" s="16"/>
      <c r="ZC526" s="16"/>
      <c r="ZD526" s="16"/>
      <c r="ZE526" s="16"/>
      <c r="ZF526" s="16"/>
      <c r="ZG526" s="16"/>
      <c r="ZH526" s="16"/>
      <c r="ZI526" s="16"/>
      <c r="ZJ526" s="16"/>
      <c r="ZK526" s="16"/>
      <c r="ZL526" s="16"/>
      <c r="ZM526" s="16"/>
      <c r="ZN526" s="16"/>
      <c r="ZO526" s="16"/>
      <c r="ZP526" s="16"/>
      <c r="ZQ526" s="16"/>
      <c r="ZR526" s="16"/>
      <c r="ZS526" s="16"/>
      <c r="ZT526" s="16"/>
      <c r="ZU526" s="16"/>
      <c r="ZV526" s="16"/>
      <c r="ZW526" s="16"/>
      <c r="ZX526" s="16"/>
      <c r="ZY526" s="16"/>
      <c r="ZZ526" s="16"/>
      <c r="AAA526" s="16"/>
      <c r="AAB526" s="16"/>
      <c r="AAC526" s="16"/>
      <c r="AAD526" s="16"/>
      <c r="AAE526" s="16"/>
      <c r="AAF526" s="16"/>
      <c r="AAG526" s="16"/>
      <c r="AAH526" s="16"/>
      <c r="AAI526" s="16"/>
      <c r="AAJ526" s="16"/>
      <c r="AAK526" s="16"/>
      <c r="AAL526" s="16"/>
      <c r="AAM526" s="16"/>
      <c r="AAN526" s="16"/>
      <c r="AAO526" s="16"/>
      <c r="AAP526" s="16"/>
      <c r="AAQ526" s="16"/>
      <c r="AAR526" s="16"/>
      <c r="AAS526" s="16"/>
      <c r="AAT526" s="16"/>
      <c r="AAU526" s="16"/>
      <c r="AAV526" s="16"/>
      <c r="AAW526" s="16"/>
      <c r="AAX526" s="16"/>
      <c r="AAY526" s="16"/>
      <c r="AAZ526" s="16"/>
      <c r="ABA526" s="16"/>
      <c r="ABB526" s="16"/>
      <c r="ABC526" s="16"/>
      <c r="ABD526" s="16"/>
      <c r="ABE526" s="16"/>
      <c r="ABF526" s="16"/>
      <c r="ABG526" s="16"/>
      <c r="ABH526" s="16"/>
      <c r="ABI526" s="16"/>
      <c r="ABJ526" s="16"/>
      <c r="ABK526" s="16"/>
      <c r="ABL526" s="16"/>
      <c r="ABM526" s="16"/>
      <c r="ABN526" s="16"/>
      <c r="ABO526" s="16"/>
      <c r="ABP526" s="16"/>
      <c r="ABQ526" s="16"/>
      <c r="ABR526" s="16"/>
      <c r="ABS526" s="16"/>
      <c r="ABT526" s="16"/>
      <c r="ABU526" s="16"/>
      <c r="ABV526" s="16"/>
      <c r="ABW526" s="16"/>
      <c r="ABX526" s="16"/>
      <c r="ABY526" s="16"/>
      <c r="ABZ526" s="16"/>
      <c r="ACA526" s="16"/>
      <c r="ACB526" s="16"/>
      <c r="ACC526" s="16"/>
      <c r="ACD526" s="16"/>
      <c r="ACE526" s="16"/>
      <c r="ACF526" s="16"/>
      <c r="ACG526" s="16"/>
      <c r="ACH526" s="16"/>
      <c r="ACI526" s="16"/>
      <c r="ACJ526" s="16"/>
      <c r="ACK526" s="16"/>
      <c r="ACL526" s="16"/>
      <c r="ACM526" s="16"/>
      <c r="ACN526" s="16"/>
      <c r="ACO526" s="16"/>
      <c r="ACP526" s="16"/>
      <c r="ACQ526" s="16"/>
      <c r="ACR526" s="16"/>
      <c r="ACS526" s="16"/>
      <c r="ACT526" s="16"/>
      <c r="ACU526" s="16"/>
      <c r="ACV526" s="16"/>
      <c r="ACW526" s="16"/>
      <c r="ACX526" s="16"/>
      <c r="ACY526" s="16"/>
      <c r="ACZ526" s="16"/>
      <c r="ADA526" s="16"/>
      <c r="ADB526" s="16"/>
      <c r="ADC526" s="16"/>
      <c r="ADD526" s="16"/>
      <c r="ADE526" s="16"/>
      <c r="ADF526" s="16"/>
      <c r="ADG526" s="16"/>
      <c r="ADH526" s="16"/>
      <c r="ADI526" s="16"/>
      <c r="ADJ526" s="16"/>
      <c r="ADK526" s="16"/>
      <c r="ADL526" s="16"/>
      <c r="ADM526" s="16"/>
      <c r="ADN526" s="16"/>
      <c r="ADO526" s="16"/>
      <c r="ADP526" s="16"/>
      <c r="ADQ526" s="16"/>
      <c r="ADR526" s="16"/>
      <c r="ADS526" s="16"/>
      <c r="ADT526" s="16"/>
      <c r="ADU526" s="16"/>
      <c r="ADV526" s="16"/>
      <c r="ADW526" s="16"/>
      <c r="ADX526" s="16"/>
      <c r="ADY526" s="16"/>
      <c r="ADZ526" s="16"/>
      <c r="AEA526" s="16"/>
      <c r="AEB526" s="16"/>
      <c r="AEC526" s="16"/>
      <c r="AED526" s="16"/>
      <c r="AEE526" s="16"/>
      <c r="AEF526" s="16"/>
      <c r="AEG526" s="16"/>
      <c r="AEH526" s="16"/>
      <c r="AEI526" s="16"/>
      <c r="AEJ526" s="16"/>
      <c r="AEK526" s="16"/>
      <c r="AEL526" s="16"/>
      <c r="AEM526" s="16"/>
      <c r="AEN526" s="16"/>
      <c r="AEO526" s="16"/>
      <c r="AEP526" s="16"/>
      <c r="AEQ526" s="16"/>
      <c r="AER526" s="16"/>
      <c r="AES526" s="16"/>
      <c r="AET526" s="16"/>
      <c r="AEU526" s="16"/>
      <c r="AEV526" s="16"/>
      <c r="AEW526" s="16"/>
      <c r="AEX526" s="16"/>
      <c r="AEY526" s="16"/>
      <c r="AEZ526" s="16"/>
      <c r="AFA526" s="16"/>
      <c r="AFB526" s="16"/>
      <c r="AFC526" s="16"/>
      <c r="AFD526" s="16"/>
      <c r="AFE526" s="16"/>
      <c r="AFF526" s="16"/>
      <c r="AFG526" s="16"/>
      <c r="AFH526" s="16"/>
      <c r="AFI526" s="16"/>
      <c r="AFJ526" s="16"/>
      <c r="AFK526" s="16"/>
      <c r="AFL526" s="16"/>
      <c r="AFM526" s="16"/>
      <c r="AFN526" s="16"/>
      <c r="AFO526" s="16"/>
      <c r="AFP526" s="16"/>
      <c r="AFQ526" s="16"/>
      <c r="AFR526" s="16"/>
      <c r="AFS526" s="16"/>
      <c r="AFT526" s="16"/>
      <c r="AFU526" s="16"/>
      <c r="AFV526" s="16"/>
      <c r="AFW526" s="16"/>
      <c r="AFX526" s="16"/>
      <c r="AFY526" s="16"/>
      <c r="AFZ526" s="16"/>
      <c r="AGA526" s="16"/>
      <c r="AGB526" s="16"/>
      <c r="AGC526" s="16"/>
      <c r="AGD526" s="16"/>
      <c r="AGE526" s="16"/>
      <c r="AGF526" s="16"/>
      <c r="AGG526" s="16"/>
      <c r="AGH526" s="16"/>
      <c r="AGI526" s="16"/>
      <c r="AGJ526" s="16"/>
      <c r="AGK526" s="16"/>
      <c r="AGL526" s="16"/>
      <c r="AGM526" s="16"/>
      <c r="AGN526" s="16"/>
      <c r="AGO526" s="16"/>
      <c r="AGP526" s="16"/>
      <c r="AGQ526" s="16"/>
      <c r="AGR526" s="16"/>
      <c r="AGS526" s="16"/>
      <c r="AGT526" s="16"/>
      <c r="AGU526" s="16"/>
      <c r="AGV526" s="16"/>
      <c r="AGW526" s="16"/>
      <c r="AGX526" s="16"/>
      <c r="AGY526" s="16"/>
      <c r="AGZ526" s="16"/>
      <c r="AHA526" s="16"/>
      <c r="AHB526" s="16"/>
      <c r="AHC526" s="16"/>
      <c r="AHD526" s="16"/>
      <c r="AHE526" s="16"/>
      <c r="AHF526" s="16"/>
      <c r="AHG526" s="16"/>
      <c r="AHH526" s="16"/>
      <c r="AHI526" s="16"/>
      <c r="AHJ526" s="16"/>
      <c r="AHK526" s="16"/>
      <c r="AHL526" s="16"/>
      <c r="AHM526" s="16"/>
      <c r="AHN526" s="16"/>
      <c r="AHO526" s="16"/>
      <c r="AHP526" s="16"/>
      <c r="AHQ526" s="16"/>
      <c r="AHR526" s="16"/>
      <c r="AHS526" s="16"/>
      <c r="AHT526" s="16"/>
      <c r="AHU526" s="16"/>
      <c r="AHV526" s="16"/>
      <c r="AHW526" s="16"/>
      <c r="AHX526" s="16"/>
      <c r="AHY526" s="16"/>
      <c r="AHZ526" s="16"/>
      <c r="AIA526" s="16"/>
      <c r="AIB526" s="16"/>
      <c r="AIC526" s="16"/>
      <c r="AID526" s="16"/>
      <c r="AIE526" s="16"/>
      <c r="AIF526" s="16"/>
      <c r="AIG526" s="16"/>
      <c r="AIH526" s="16"/>
      <c r="AII526" s="16"/>
      <c r="AIJ526" s="16"/>
      <c r="AIK526" s="16"/>
      <c r="AIL526" s="16"/>
      <c r="AIM526" s="16"/>
      <c r="AIN526" s="16"/>
      <c r="AIO526" s="16"/>
      <c r="AIP526" s="16"/>
      <c r="AIQ526" s="16"/>
      <c r="AIR526" s="16"/>
      <c r="AIS526" s="16"/>
      <c r="AIT526" s="16"/>
      <c r="AIU526" s="16"/>
      <c r="AIV526" s="16"/>
      <c r="AIW526" s="16"/>
      <c r="AIX526" s="16"/>
      <c r="AIY526" s="16"/>
      <c r="AIZ526" s="16"/>
      <c r="AJA526" s="16"/>
      <c r="AJB526" s="16"/>
      <c r="AJC526" s="16"/>
      <c r="AJD526" s="16"/>
      <c r="AJE526" s="16"/>
      <c r="AJF526" s="16"/>
      <c r="AJG526" s="16"/>
      <c r="AJH526" s="16"/>
      <c r="AJI526" s="16"/>
      <c r="AJJ526" s="16"/>
      <c r="AJK526" s="16"/>
      <c r="AJL526" s="16"/>
      <c r="AJM526" s="16"/>
      <c r="AJN526" s="16"/>
      <c r="AJO526" s="16"/>
      <c r="AJP526" s="16"/>
      <c r="AJQ526" s="16"/>
      <c r="AJR526" s="16"/>
      <c r="AJS526" s="16"/>
      <c r="AJT526" s="16"/>
      <c r="AJU526" s="16"/>
      <c r="AJV526" s="16"/>
      <c r="AJW526" s="16"/>
      <c r="AJX526" s="16"/>
      <c r="AJY526" s="16"/>
      <c r="AJZ526" s="16"/>
      <c r="AKA526" s="16"/>
      <c r="AKB526" s="16"/>
      <c r="AKC526" s="16"/>
      <c r="AKD526" s="16"/>
      <c r="AKE526" s="16"/>
      <c r="AKF526" s="16"/>
      <c r="AKG526" s="16"/>
      <c r="AKH526" s="16"/>
      <c r="AKI526" s="16"/>
      <c r="AKJ526" s="16"/>
      <c r="AKK526" s="16"/>
      <c r="AKL526" s="16"/>
      <c r="AKM526" s="16"/>
      <c r="AKN526" s="16"/>
      <c r="AKO526" s="16"/>
      <c r="AKP526" s="16"/>
      <c r="AKQ526" s="16"/>
      <c r="AKR526" s="16"/>
      <c r="AKS526" s="16"/>
      <c r="AKT526" s="16"/>
      <c r="AKU526" s="16"/>
      <c r="AKV526" s="16"/>
      <c r="AKW526" s="16"/>
      <c r="AKX526" s="16"/>
      <c r="AKY526" s="16"/>
      <c r="AKZ526" s="16"/>
      <c r="ALA526" s="16"/>
      <c r="ALB526" s="16"/>
      <c r="ALC526" s="16"/>
      <c r="ALD526" s="16"/>
      <c r="ALE526" s="16"/>
      <c r="ALF526" s="16"/>
      <c r="ALG526" s="16"/>
      <c r="ALH526" s="16"/>
      <c r="ALI526" s="16"/>
      <c r="ALJ526" s="16"/>
      <c r="ALK526" s="16"/>
      <c r="ALL526" s="16"/>
      <c r="ALM526" s="16"/>
      <c r="ALN526" s="16"/>
      <c r="ALO526" s="16"/>
      <c r="ALP526" s="16"/>
      <c r="ALQ526" s="16"/>
      <c r="ALR526" s="16"/>
      <c r="ALS526" s="16"/>
      <c r="ALT526" s="16"/>
      <c r="ALU526" s="16"/>
      <c r="ALV526" s="16"/>
      <c r="ALW526" s="16"/>
      <c r="ALX526" s="16"/>
      <c r="ALY526" s="16"/>
      <c r="ALZ526" s="16"/>
      <c r="AMA526" s="16"/>
      <c r="AMB526" s="16"/>
      <c r="AMC526" s="16"/>
      <c r="AMD526" s="16"/>
      <c r="AME526" s="16"/>
      <c r="AMF526" s="16"/>
      <c r="AMG526" s="16"/>
      <c r="AMH526" s="16"/>
      <c r="AMI526" s="16"/>
      <c r="AMJ526" s="16"/>
      <c r="AMK526" s="16"/>
      <c r="AML526" s="16"/>
      <c r="AMM526" s="16"/>
      <c r="AMN526" s="16"/>
      <c r="AMO526" s="16"/>
      <c r="AMP526" s="16"/>
      <c r="AMQ526" s="16"/>
      <c r="AMR526" s="16"/>
      <c r="AMS526" s="16"/>
      <c r="AMT526" s="16"/>
      <c r="AMU526" s="16"/>
      <c r="AMV526" s="16"/>
      <c r="AMW526" s="16"/>
      <c r="AMX526" s="16"/>
      <c r="AMY526" s="16"/>
      <c r="AMZ526" s="16"/>
      <c r="ANA526" s="16"/>
      <c r="ANB526" s="16"/>
      <c r="ANC526" s="16"/>
      <c r="AND526" s="16"/>
      <c r="ANE526" s="16"/>
      <c r="ANF526" s="16"/>
      <c r="ANG526" s="16"/>
      <c r="ANH526" s="16"/>
      <c r="ANI526" s="16"/>
      <c r="ANJ526" s="16"/>
      <c r="ANK526" s="16"/>
      <c r="ANL526" s="16"/>
      <c r="ANM526" s="16"/>
      <c r="ANN526" s="16"/>
      <c r="ANO526" s="16"/>
      <c r="ANP526" s="16"/>
      <c r="ANQ526" s="16"/>
      <c r="ANR526" s="16"/>
      <c r="ANS526" s="16"/>
      <c r="ANT526" s="16"/>
      <c r="ANU526" s="16"/>
      <c r="ANV526" s="16"/>
      <c r="ANW526" s="16"/>
      <c r="ANX526" s="16"/>
      <c r="ANY526" s="16"/>
      <c r="ANZ526" s="16"/>
      <c r="AOA526" s="16"/>
      <c r="AOB526" s="16"/>
      <c r="AOC526" s="16"/>
      <c r="AOD526" s="16"/>
      <c r="AOE526" s="16"/>
      <c r="AOF526" s="16"/>
      <c r="AOG526" s="16"/>
      <c r="AOH526" s="16"/>
      <c r="AOI526" s="16"/>
      <c r="AOJ526" s="16"/>
      <c r="AOK526" s="16"/>
      <c r="AOL526" s="16"/>
      <c r="AOM526" s="16"/>
      <c r="AON526" s="16"/>
      <c r="AOO526" s="16"/>
      <c r="AOP526" s="16"/>
      <c r="AOQ526" s="16"/>
      <c r="AOR526" s="16"/>
      <c r="AOS526" s="16"/>
      <c r="AOT526" s="16"/>
      <c r="AOU526" s="16"/>
      <c r="AOV526" s="16"/>
      <c r="AOW526" s="16"/>
      <c r="AOX526" s="16"/>
      <c r="AOY526" s="16"/>
      <c r="AOZ526" s="16"/>
      <c r="APA526" s="16"/>
      <c r="APB526" s="16"/>
      <c r="APC526" s="16"/>
      <c r="APD526" s="16"/>
      <c r="APE526" s="16"/>
      <c r="APF526" s="16"/>
      <c r="APG526" s="16"/>
      <c r="APH526" s="16"/>
      <c r="API526" s="16"/>
      <c r="APJ526" s="16"/>
      <c r="APK526" s="16"/>
      <c r="APL526" s="16"/>
      <c r="APM526" s="16"/>
      <c r="APN526" s="16"/>
      <c r="APO526" s="16"/>
      <c r="APP526" s="16"/>
      <c r="APQ526" s="16"/>
      <c r="APR526" s="16"/>
      <c r="APS526" s="16"/>
      <c r="APT526" s="16"/>
      <c r="APU526" s="16"/>
      <c r="APV526" s="16"/>
      <c r="APW526" s="16"/>
      <c r="APX526" s="16"/>
      <c r="APY526" s="16"/>
      <c r="APZ526" s="16"/>
      <c r="AQA526" s="16"/>
      <c r="AQB526" s="16"/>
      <c r="AQC526" s="16"/>
      <c r="AQD526" s="16"/>
      <c r="AQE526" s="16"/>
      <c r="AQF526" s="16"/>
      <c r="AQG526" s="16"/>
      <c r="AQH526" s="16"/>
      <c r="AQI526" s="16"/>
      <c r="AQJ526" s="16"/>
      <c r="AQK526" s="16"/>
      <c r="AQL526" s="16"/>
      <c r="AQM526" s="16"/>
      <c r="AQN526" s="16"/>
      <c r="AQO526" s="16"/>
      <c r="AQP526" s="16"/>
      <c r="AQQ526" s="16"/>
      <c r="AQR526" s="16"/>
      <c r="AQS526" s="16"/>
      <c r="AQT526" s="16"/>
      <c r="AQU526" s="16"/>
      <c r="AQV526" s="16"/>
      <c r="AQW526" s="16"/>
      <c r="AQX526" s="16"/>
      <c r="AQY526" s="16"/>
      <c r="AQZ526" s="16"/>
      <c r="ARA526" s="16"/>
      <c r="ARB526" s="16"/>
      <c r="ARC526" s="16"/>
      <c r="ARD526" s="16"/>
      <c r="ARE526" s="16"/>
      <c r="ARF526" s="16"/>
      <c r="ARG526" s="16"/>
      <c r="ARH526" s="16"/>
      <c r="ARI526" s="16"/>
      <c r="ARJ526" s="16"/>
      <c r="ARK526" s="16"/>
      <c r="ARL526" s="16"/>
      <c r="ARM526" s="16"/>
      <c r="ARN526" s="16"/>
      <c r="ARO526" s="16"/>
      <c r="ARP526" s="16"/>
      <c r="ARQ526" s="16"/>
      <c r="ARR526" s="16"/>
      <c r="ARS526" s="16"/>
      <c r="ART526" s="16"/>
      <c r="ARU526" s="16"/>
      <c r="ARV526" s="16"/>
      <c r="ARW526" s="16"/>
      <c r="ARX526" s="16"/>
      <c r="ARY526" s="16"/>
      <c r="ARZ526" s="16"/>
      <c r="ASA526" s="16"/>
      <c r="ASB526" s="16"/>
      <c r="ASC526" s="16"/>
      <c r="ASD526" s="16"/>
      <c r="ASE526" s="16"/>
      <c r="ASF526" s="16"/>
      <c r="ASG526" s="16"/>
      <c r="ASH526" s="16"/>
      <c r="ASI526" s="16"/>
      <c r="ASJ526" s="16"/>
      <c r="ASK526" s="16"/>
      <c r="ASL526" s="16"/>
      <c r="ASM526" s="16"/>
      <c r="ASN526" s="16"/>
      <c r="ASO526" s="16"/>
      <c r="ASP526" s="16"/>
      <c r="ASQ526" s="16"/>
      <c r="ASR526" s="16"/>
      <c r="ASS526" s="16"/>
      <c r="AST526" s="16"/>
      <c r="ASU526" s="16"/>
      <c r="ASV526" s="16"/>
      <c r="ASW526" s="16"/>
      <c r="ASX526" s="16"/>
      <c r="ASY526" s="16"/>
      <c r="ASZ526" s="16"/>
      <c r="ATA526" s="16"/>
      <c r="ATB526" s="16"/>
      <c r="ATC526" s="16"/>
      <c r="ATD526" s="16"/>
      <c r="ATE526" s="16"/>
      <c r="ATF526" s="16"/>
      <c r="ATG526" s="16"/>
      <c r="ATH526" s="16"/>
      <c r="ATI526" s="16"/>
      <c r="ATJ526" s="16"/>
      <c r="ATK526" s="16"/>
      <c r="ATL526" s="16"/>
      <c r="ATM526" s="16"/>
      <c r="ATN526" s="16"/>
      <c r="ATO526" s="16"/>
      <c r="ATP526" s="16"/>
      <c r="ATQ526" s="16"/>
      <c r="ATR526" s="16"/>
      <c r="ATS526" s="16"/>
      <c r="ATT526" s="16"/>
      <c r="ATU526" s="16"/>
      <c r="ATV526" s="16"/>
      <c r="ATW526" s="16"/>
      <c r="ATX526" s="16"/>
      <c r="ATY526" s="16"/>
      <c r="ATZ526" s="16"/>
      <c r="AUA526" s="16"/>
      <c r="AUB526" s="16"/>
      <c r="AUC526" s="16"/>
      <c r="AUD526" s="16"/>
      <c r="AUE526" s="16"/>
      <c r="AUF526" s="16"/>
      <c r="AUG526" s="16"/>
      <c r="AUH526" s="16"/>
      <c r="AUI526" s="16"/>
      <c r="AUJ526" s="16"/>
      <c r="AUK526" s="16"/>
      <c r="AUL526" s="16"/>
      <c r="AUM526" s="16"/>
      <c r="AUN526" s="16"/>
      <c r="AUO526" s="16"/>
      <c r="AUP526" s="16"/>
      <c r="AUQ526" s="16"/>
      <c r="AUR526" s="16"/>
      <c r="AUS526" s="16"/>
      <c r="AUT526" s="16"/>
      <c r="AUU526" s="16"/>
      <c r="AUV526" s="16"/>
      <c r="AUW526" s="16"/>
      <c r="AUX526" s="16"/>
      <c r="AUY526" s="16"/>
      <c r="AUZ526" s="16"/>
      <c r="AVA526" s="16"/>
      <c r="AVB526" s="16"/>
      <c r="AVC526" s="16"/>
      <c r="AVD526" s="16"/>
      <c r="AVE526" s="16"/>
      <c r="AVF526" s="16"/>
      <c r="AVG526" s="16"/>
      <c r="AVH526" s="16"/>
      <c r="AVI526" s="16"/>
      <c r="AVJ526" s="16"/>
      <c r="AVK526" s="16"/>
      <c r="AVL526" s="16"/>
      <c r="AVM526" s="16"/>
      <c r="AVN526" s="16"/>
      <c r="AVO526" s="16"/>
      <c r="AVP526" s="16"/>
      <c r="AVQ526" s="16"/>
      <c r="AVR526" s="16"/>
      <c r="AVS526" s="16"/>
      <c r="AVT526" s="16"/>
      <c r="AVU526" s="16"/>
      <c r="AVV526" s="16"/>
      <c r="AVW526" s="16"/>
      <c r="AVX526" s="16"/>
      <c r="AVY526" s="16"/>
      <c r="AVZ526" s="16"/>
      <c r="AWA526" s="16"/>
      <c r="AWB526" s="16"/>
      <c r="AWC526" s="16"/>
      <c r="AWD526" s="16"/>
      <c r="AWE526" s="16"/>
      <c r="AWF526" s="16"/>
      <c r="AWG526" s="16"/>
      <c r="AWH526" s="16"/>
      <c r="AWI526" s="16"/>
      <c r="AWJ526" s="16"/>
      <c r="AWK526" s="16"/>
      <c r="AWL526" s="16"/>
      <c r="AWM526" s="16"/>
      <c r="AWN526" s="16"/>
      <c r="AWO526" s="16"/>
      <c r="AWP526" s="16"/>
      <c r="AWQ526" s="16"/>
      <c r="AWR526" s="16"/>
      <c r="AWS526" s="16"/>
      <c r="AWT526" s="16"/>
      <c r="AWU526" s="16"/>
      <c r="AWV526" s="16"/>
      <c r="AWW526" s="16"/>
      <c r="AWX526" s="16"/>
      <c r="AWY526" s="16"/>
      <c r="AWZ526" s="16"/>
      <c r="AXA526" s="16"/>
      <c r="AXB526" s="16"/>
      <c r="AXC526" s="16"/>
      <c r="AXD526" s="16"/>
      <c r="AXE526" s="16"/>
      <c r="AXF526" s="16"/>
      <c r="AXG526" s="16"/>
      <c r="AXH526" s="16"/>
      <c r="AXI526" s="16"/>
      <c r="AXJ526" s="16"/>
      <c r="AXK526" s="16"/>
      <c r="AXL526" s="16"/>
      <c r="AXM526" s="16"/>
      <c r="AXN526" s="16"/>
      <c r="AXO526" s="16"/>
      <c r="AXP526" s="16"/>
      <c r="AXQ526" s="16"/>
      <c r="AXR526" s="16"/>
      <c r="AXS526" s="16"/>
      <c r="AXT526" s="16"/>
      <c r="AXU526" s="16"/>
      <c r="AXV526" s="16"/>
      <c r="AXW526" s="16"/>
      <c r="AXX526" s="16"/>
      <c r="AXY526" s="16"/>
      <c r="AXZ526" s="16"/>
      <c r="AYA526" s="16"/>
      <c r="AYB526" s="16"/>
      <c r="AYC526" s="16"/>
      <c r="AYD526" s="16"/>
      <c r="AYE526" s="16"/>
      <c r="AYF526" s="16"/>
      <c r="AYG526" s="16"/>
      <c r="AYH526" s="16"/>
      <c r="AYI526" s="16"/>
      <c r="AYJ526" s="16"/>
      <c r="AYK526" s="16"/>
      <c r="AYL526" s="16"/>
      <c r="AYM526" s="16"/>
      <c r="AYN526" s="16"/>
      <c r="AYO526" s="16"/>
      <c r="AYP526" s="16"/>
      <c r="AYQ526" s="16"/>
      <c r="AYR526" s="16"/>
      <c r="AYS526" s="16"/>
      <c r="AYT526" s="16"/>
      <c r="AYU526" s="16"/>
      <c r="AYV526" s="16"/>
      <c r="AYW526" s="16"/>
      <c r="AYX526" s="16"/>
      <c r="AYY526" s="16"/>
      <c r="AYZ526" s="16"/>
      <c r="AZA526" s="16"/>
      <c r="AZB526" s="16"/>
      <c r="AZC526" s="16"/>
      <c r="AZD526" s="16"/>
      <c r="AZE526" s="16"/>
      <c r="AZF526" s="16"/>
      <c r="AZG526" s="16"/>
      <c r="AZH526" s="16"/>
      <c r="AZI526" s="16"/>
      <c r="AZJ526" s="16"/>
      <c r="AZK526" s="16"/>
      <c r="AZL526" s="16"/>
      <c r="AZM526" s="16"/>
      <c r="AZN526" s="16"/>
      <c r="AZO526" s="16"/>
      <c r="AZP526" s="16"/>
      <c r="AZQ526" s="16"/>
      <c r="AZR526" s="16"/>
      <c r="AZS526" s="16"/>
      <c r="AZT526" s="16"/>
      <c r="AZU526" s="16"/>
      <c r="AZV526" s="16"/>
      <c r="AZW526" s="16"/>
      <c r="AZX526" s="16"/>
      <c r="AZY526" s="16"/>
      <c r="AZZ526" s="16"/>
      <c r="BAA526" s="16"/>
      <c r="BAB526" s="16"/>
      <c r="BAC526" s="16"/>
      <c r="BAD526" s="16"/>
      <c r="BAE526" s="16"/>
      <c r="BAF526" s="16"/>
      <c r="BAG526" s="16"/>
      <c r="BAH526" s="16"/>
      <c r="BAI526" s="16"/>
      <c r="BAJ526" s="16"/>
      <c r="BAK526" s="16"/>
      <c r="BAL526" s="16"/>
      <c r="BAM526" s="16"/>
      <c r="BAN526" s="16"/>
      <c r="BAO526" s="16"/>
      <c r="BAP526" s="16"/>
      <c r="BAQ526" s="16"/>
      <c r="BAR526" s="16"/>
      <c r="BAS526" s="16"/>
      <c r="BAT526" s="16"/>
      <c r="BAU526" s="16"/>
      <c r="BAV526" s="16"/>
      <c r="BAW526" s="16"/>
      <c r="BAX526" s="16"/>
      <c r="BAY526" s="16"/>
      <c r="BAZ526" s="16"/>
      <c r="BBA526" s="16"/>
      <c r="BBB526" s="16"/>
      <c r="BBC526" s="16"/>
      <c r="BBD526" s="16"/>
      <c r="BBE526" s="16"/>
      <c r="BBF526" s="16"/>
      <c r="BBG526" s="16"/>
      <c r="BBH526" s="16"/>
      <c r="BBI526" s="16"/>
      <c r="BBJ526" s="16"/>
      <c r="BBK526" s="16"/>
      <c r="BBL526" s="16"/>
      <c r="BBM526" s="16"/>
      <c r="BBN526" s="16"/>
      <c r="BBO526" s="16"/>
      <c r="BBP526" s="16"/>
      <c r="BBQ526" s="16"/>
      <c r="BBR526" s="16"/>
      <c r="BBS526" s="16"/>
      <c r="BBT526" s="16"/>
      <c r="BBU526" s="16"/>
      <c r="BBV526" s="16"/>
      <c r="BBW526" s="16"/>
      <c r="BBX526" s="16"/>
      <c r="BBY526" s="16"/>
      <c r="BBZ526" s="16"/>
      <c r="BCA526" s="16"/>
      <c r="BCB526" s="16"/>
      <c r="BCC526" s="16"/>
      <c r="BCD526" s="16"/>
      <c r="BCE526" s="16"/>
      <c r="BCF526" s="16"/>
      <c r="BCG526" s="16"/>
      <c r="BCH526" s="16"/>
      <c r="BCI526" s="16"/>
      <c r="BCJ526" s="16"/>
      <c r="BCK526" s="16"/>
      <c r="BCL526" s="16"/>
      <c r="BCM526" s="16"/>
      <c r="BCN526" s="16"/>
      <c r="BCO526" s="16"/>
      <c r="BCP526" s="16"/>
      <c r="BCQ526" s="16"/>
      <c r="BCR526" s="16"/>
      <c r="BCS526" s="16"/>
      <c r="BCT526" s="16"/>
      <c r="BCU526" s="16"/>
      <c r="BCV526" s="16"/>
      <c r="BCW526" s="16"/>
      <c r="BCX526" s="16"/>
      <c r="BCY526" s="16"/>
      <c r="BCZ526" s="16"/>
      <c r="BDA526" s="16"/>
      <c r="BDB526" s="16"/>
      <c r="BDC526" s="16"/>
      <c r="BDD526" s="16"/>
      <c r="BDE526" s="16"/>
      <c r="BDF526" s="16"/>
      <c r="BDG526" s="16"/>
      <c r="BDH526" s="16"/>
      <c r="BDI526" s="16"/>
      <c r="BDJ526" s="16"/>
      <c r="BDK526" s="16"/>
      <c r="BDL526" s="16"/>
      <c r="BDM526" s="16"/>
      <c r="BDN526" s="16"/>
      <c r="BDO526" s="16"/>
      <c r="BDP526" s="16"/>
      <c r="BDQ526" s="16"/>
      <c r="BDR526" s="16"/>
      <c r="BDS526" s="16"/>
      <c r="BDT526" s="16"/>
      <c r="BDU526" s="16"/>
      <c r="BDV526" s="16"/>
      <c r="BDW526" s="16"/>
      <c r="BDX526" s="16"/>
      <c r="BDY526" s="16"/>
      <c r="BDZ526" s="16"/>
      <c r="BEA526" s="16"/>
      <c r="BEB526" s="16"/>
      <c r="BEC526" s="16"/>
      <c r="BED526" s="16"/>
      <c r="BEE526" s="16"/>
      <c r="BEF526" s="16"/>
      <c r="BEG526" s="16"/>
      <c r="BEH526" s="16"/>
      <c r="BEI526" s="16"/>
      <c r="BEJ526" s="16"/>
      <c r="BEK526" s="16"/>
      <c r="BEL526" s="16"/>
      <c r="BEM526" s="16"/>
      <c r="BEN526" s="16"/>
      <c r="BEO526" s="16"/>
      <c r="BEP526" s="16"/>
      <c r="BEQ526" s="16"/>
      <c r="BER526" s="16"/>
      <c r="BES526" s="16"/>
      <c r="BET526" s="16"/>
      <c r="BEU526" s="16"/>
      <c r="BEV526" s="16"/>
      <c r="BEW526" s="16"/>
      <c r="BEX526" s="16"/>
      <c r="BEY526" s="16"/>
      <c r="BEZ526" s="16"/>
      <c r="BFA526" s="16"/>
      <c r="BFB526" s="16"/>
      <c r="BFC526" s="16"/>
      <c r="BFD526" s="16"/>
      <c r="BFE526" s="16"/>
      <c r="BFF526" s="16"/>
      <c r="BFG526" s="16"/>
      <c r="BFH526" s="16"/>
      <c r="BFI526" s="16"/>
      <c r="BFJ526" s="16"/>
      <c r="BFK526" s="16"/>
      <c r="BFL526" s="16"/>
      <c r="BFM526" s="16"/>
      <c r="BFN526" s="16"/>
      <c r="BFO526" s="16"/>
      <c r="BFP526" s="16"/>
      <c r="BFQ526" s="16"/>
      <c r="BFR526" s="16"/>
      <c r="BFS526" s="16"/>
      <c r="BFT526" s="16"/>
      <c r="BFU526" s="16"/>
      <c r="BFV526" s="16"/>
      <c r="BFW526" s="16"/>
      <c r="BFX526" s="16"/>
      <c r="BFY526" s="16"/>
      <c r="BFZ526" s="16"/>
      <c r="BGA526" s="16"/>
      <c r="BGB526" s="16"/>
      <c r="BGC526" s="16"/>
      <c r="BGD526" s="16"/>
      <c r="BGE526" s="16"/>
      <c r="BGF526" s="16"/>
      <c r="BGG526" s="16"/>
      <c r="BGH526" s="16"/>
      <c r="BGI526" s="16"/>
      <c r="BGJ526" s="16"/>
      <c r="BGK526" s="16"/>
      <c r="BGL526" s="16"/>
      <c r="BGM526" s="16"/>
      <c r="BGN526" s="16"/>
      <c r="BGO526" s="16"/>
      <c r="BGP526" s="16"/>
      <c r="BGQ526" s="16"/>
      <c r="BGR526" s="16"/>
      <c r="BGS526" s="16"/>
      <c r="BGT526" s="16"/>
      <c r="BGU526" s="16"/>
      <c r="BGV526" s="16"/>
      <c r="BGW526" s="16"/>
      <c r="BGX526" s="16"/>
      <c r="BGY526" s="16"/>
      <c r="BGZ526" s="16"/>
      <c r="BHA526" s="16"/>
      <c r="BHB526" s="16"/>
      <c r="BHC526" s="16"/>
      <c r="BHD526" s="16"/>
      <c r="BHE526" s="16"/>
      <c r="BHF526" s="16"/>
      <c r="BHG526" s="16"/>
      <c r="BHH526" s="16"/>
      <c r="BHI526" s="16"/>
      <c r="BHJ526" s="16"/>
      <c r="BHK526" s="16"/>
      <c r="BHL526" s="16"/>
      <c r="BHM526" s="16"/>
      <c r="BHN526" s="16"/>
      <c r="BHO526" s="16"/>
      <c r="BHP526" s="16"/>
      <c r="BHQ526" s="16"/>
      <c r="BHR526" s="16"/>
      <c r="BHS526" s="16"/>
      <c r="BHT526" s="16"/>
      <c r="BHU526" s="16"/>
      <c r="BHV526" s="16"/>
      <c r="BHW526" s="16"/>
      <c r="BHX526" s="16"/>
      <c r="BHY526" s="16"/>
      <c r="BHZ526" s="16"/>
      <c r="BIA526" s="16"/>
      <c r="BIB526" s="16"/>
      <c r="BIC526" s="16"/>
      <c r="BID526" s="16"/>
      <c r="BIE526" s="16"/>
      <c r="BIF526" s="16"/>
      <c r="BIG526" s="16"/>
      <c r="BIH526" s="16"/>
      <c r="BII526" s="16"/>
      <c r="BIJ526" s="16"/>
      <c r="BIK526" s="16"/>
      <c r="BIL526" s="16"/>
      <c r="BIM526" s="16"/>
      <c r="BIN526" s="16"/>
      <c r="BIO526" s="16"/>
      <c r="BIP526" s="16"/>
      <c r="BIQ526" s="16"/>
      <c r="BIR526" s="16"/>
      <c r="BIS526" s="16"/>
      <c r="BIT526" s="16"/>
      <c r="BIU526" s="16"/>
      <c r="BIV526" s="16"/>
      <c r="BIW526" s="16"/>
      <c r="BIX526" s="16"/>
      <c r="BIY526" s="16"/>
      <c r="BIZ526" s="16"/>
      <c r="BJA526" s="16"/>
      <c r="BJB526" s="16"/>
      <c r="BJC526" s="16"/>
      <c r="BJD526" s="16"/>
      <c r="BJE526" s="16"/>
      <c r="BJF526" s="16"/>
      <c r="BJG526" s="16"/>
      <c r="BJH526" s="16"/>
      <c r="BJI526" s="16"/>
      <c r="BJJ526" s="16"/>
      <c r="BJK526" s="16"/>
      <c r="BJL526" s="16"/>
      <c r="BJM526" s="16"/>
      <c r="BJN526" s="16"/>
      <c r="BJO526" s="16"/>
      <c r="BJP526" s="16"/>
      <c r="BJQ526" s="16"/>
      <c r="BJR526" s="16"/>
      <c r="BJS526" s="16"/>
      <c r="BJT526" s="16"/>
      <c r="BJU526" s="16"/>
      <c r="BJV526" s="16"/>
      <c r="BJW526" s="16"/>
      <c r="BJX526" s="16"/>
      <c r="BJY526" s="16"/>
      <c r="BJZ526" s="16"/>
      <c r="BKA526" s="16"/>
      <c r="BKB526" s="16"/>
      <c r="BKC526" s="16"/>
      <c r="BKD526" s="16"/>
      <c r="BKE526" s="16"/>
      <c r="BKF526" s="16"/>
      <c r="BKG526" s="16"/>
      <c r="BKH526" s="16"/>
      <c r="BKI526" s="16"/>
      <c r="BKJ526" s="16"/>
      <c r="BKK526" s="16"/>
      <c r="BKL526" s="16"/>
      <c r="BKM526" s="16"/>
      <c r="BKN526" s="16"/>
      <c r="BKO526" s="16"/>
      <c r="BKP526" s="16"/>
      <c r="BKQ526" s="16"/>
      <c r="BKR526" s="16"/>
      <c r="BKS526" s="16"/>
      <c r="BKT526" s="16"/>
      <c r="BKU526" s="16"/>
      <c r="BKV526" s="16"/>
      <c r="BKW526" s="16"/>
      <c r="BKX526" s="16"/>
      <c r="BKY526" s="16"/>
      <c r="BKZ526" s="16"/>
      <c r="BLA526" s="16"/>
      <c r="BLB526" s="16"/>
      <c r="BLC526" s="16"/>
      <c r="BLD526" s="16"/>
      <c r="BLE526" s="16"/>
      <c r="BLF526" s="16"/>
      <c r="BLG526" s="16"/>
      <c r="BLH526" s="16"/>
      <c r="BLI526" s="16"/>
      <c r="BLJ526" s="16"/>
      <c r="BLK526" s="16"/>
      <c r="BLL526" s="16"/>
      <c r="BLM526" s="16"/>
      <c r="BLN526" s="16"/>
      <c r="BLO526" s="16"/>
      <c r="BLP526" s="16"/>
      <c r="BLQ526" s="16"/>
      <c r="BLR526" s="16"/>
      <c r="BLS526" s="16"/>
      <c r="BLT526" s="16"/>
      <c r="BLU526" s="16"/>
      <c r="BLV526" s="16"/>
      <c r="BLW526" s="16"/>
      <c r="BLX526" s="16"/>
      <c r="BLY526" s="16"/>
      <c r="BLZ526" s="16"/>
      <c r="BMA526" s="16"/>
      <c r="BMB526" s="16"/>
      <c r="BMC526" s="16"/>
      <c r="BMD526" s="16"/>
      <c r="BME526" s="16"/>
      <c r="BMF526" s="16"/>
      <c r="BMG526" s="16"/>
      <c r="BMH526" s="16"/>
      <c r="BMI526" s="16"/>
      <c r="BMJ526" s="16"/>
      <c r="BMK526" s="16"/>
      <c r="BML526" s="16"/>
      <c r="BMM526" s="16"/>
      <c r="BMN526" s="16"/>
      <c r="BMO526" s="16"/>
      <c r="BMP526" s="458"/>
      <c r="BMQ526" s="458"/>
      <c r="BMR526" s="458"/>
    </row>
    <row r="527" spans="1:1708" customFormat="1">
      <c r="A527" s="573" t="s">
        <v>1505</v>
      </c>
      <c r="B527" s="574"/>
      <c r="C527" s="573" t="s">
        <v>1505</v>
      </c>
      <c r="D527" s="573"/>
      <c r="E527" s="575" t="s">
        <v>894</v>
      </c>
      <c r="F527" s="576" t="s">
        <v>895</v>
      </c>
      <c r="G527" s="576" t="s">
        <v>184</v>
      </c>
      <c r="H527" s="576"/>
      <c r="I527" s="576">
        <v>2</v>
      </c>
      <c r="J527" s="576"/>
      <c r="K527" s="576">
        <v>59.114163148999999</v>
      </c>
      <c r="L527" s="576">
        <v>24.8036041390001</v>
      </c>
      <c r="M527" s="632" t="s">
        <v>896</v>
      </c>
      <c r="N527" s="577"/>
      <c r="O527" s="576" t="s">
        <v>1506</v>
      </c>
      <c r="P527" s="631" t="s">
        <v>898</v>
      </c>
      <c r="Q527" s="631"/>
      <c r="R527" s="1025">
        <v>526</v>
      </c>
      <c r="S527" s="1025">
        <v>526</v>
      </c>
      <c r="T527" s="297"/>
      <c r="U527" s="931"/>
      <c r="W527" s="16"/>
      <c r="X527" s="16"/>
      <c r="Y527" s="16"/>
      <c r="Z527" s="16"/>
      <c r="AA527" s="16"/>
      <c r="AB527" s="16"/>
      <c r="AC527" s="16"/>
      <c r="AD527" s="16"/>
      <c r="AE527" s="16"/>
      <c r="AF527" s="16"/>
      <c r="AG527" s="16"/>
      <c r="AH527" s="16"/>
      <c r="AI527" s="16"/>
      <c r="AJ527" s="16"/>
      <c r="AK527" s="16"/>
      <c r="AL527" s="16"/>
      <c r="AM527" s="16"/>
      <c r="AN527" s="16"/>
      <c r="AO527" s="16"/>
      <c r="AP527" s="16"/>
      <c r="AQ527" s="16"/>
      <c r="AR527" s="16"/>
      <c r="AS527" s="16"/>
      <c r="AT527" s="16"/>
      <c r="AU527" s="16"/>
      <c r="AV527" s="16"/>
      <c r="AW527" s="16"/>
      <c r="AX527" s="16"/>
      <c r="AY527" s="16"/>
      <c r="AZ527" s="16"/>
      <c r="BA527" s="16"/>
      <c r="BB527" s="16"/>
      <c r="BC527" s="16"/>
      <c r="BD527" s="16"/>
      <c r="BE527" s="16"/>
      <c r="BF527" s="16"/>
      <c r="BG527" s="16"/>
      <c r="BH527" s="16"/>
      <c r="BI527" s="16"/>
      <c r="BJ527" s="16"/>
      <c r="BK527" s="16"/>
      <c r="BL527" s="16"/>
      <c r="BM527" s="16"/>
      <c r="BN527" s="16"/>
      <c r="BO527" s="16"/>
      <c r="BP527" s="16"/>
      <c r="BQ527" s="16"/>
      <c r="BR527" s="16"/>
      <c r="BS527" s="16"/>
      <c r="BT527" s="16"/>
      <c r="BU527" s="16"/>
      <c r="BV527" s="16"/>
      <c r="BW527" s="16"/>
      <c r="BX527" s="16"/>
      <c r="BY527" s="16"/>
      <c r="BZ527" s="16"/>
      <c r="CA527" s="16"/>
      <c r="CB527" s="16"/>
      <c r="CC527" s="16"/>
      <c r="CD527" s="16"/>
      <c r="CE527" s="16"/>
      <c r="CF527" s="16"/>
      <c r="CG527" s="16"/>
      <c r="CH527" s="16"/>
      <c r="CI527" s="16"/>
      <c r="CJ527" s="16"/>
      <c r="CK527" s="16"/>
      <c r="CL527" s="16"/>
      <c r="CM527" s="16"/>
      <c r="CN527" s="16"/>
      <c r="CO527" s="16"/>
      <c r="CP527" s="16"/>
      <c r="CQ527" s="16"/>
      <c r="CR527" s="16"/>
      <c r="CS527" s="16"/>
      <c r="CT527" s="16"/>
      <c r="CU527" s="16"/>
      <c r="CV527" s="16"/>
      <c r="CW527" s="16"/>
      <c r="CX527" s="16"/>
      <c r="CY527" s="16"/>
      <c r="CZ527" s="16"/>
      <c r="DA527" s="16"/>
      <c r="DB527" s="16"/>
      <c r="DC527" s="16"/>
      <c r="DD527" s="16"/>
      <c r="DE527" s="16"/>
      <c r="DF527" s="16"/>
      <c r="DG527" s="16"/>
      <c r="DH527" s="16"/>
      <c r="DI527" s="16"/>
      <c r="DJ527" s="16"/>
      <c r="DK527" s="16"/>
      <c r="DL527" s="16"/>
      <c r="DM527" s="16"/>
      <c r="DN527" s="16"/>
      <c r="DO527" s="16"/>
      <c r="DP527" s="16"/>
      <c r="DQ527" s="16"/>
      <c r="DR527" s="16"/>
      <c r="DS527" s="16"/>
      <c r="DT527" s="16"/>
      <c r="DU527" s="16"/>
      <c r="DV527" s="16"/>
      <c r="DW527" s="16"/>
      <c r="DX527" s="16"/>
      <c r="DY527" s="16"/>
      <c r="DZ527" s="16"/>
      <c r="EA527" s="16"/>
      <c r="EB527" s="16"/>
      <c r="EC527" s="16"/>
      <c r="ED527" s="16"/>
      <c r="EE527" s="16"/>
      <c r="EF527" s="16"/>
      <c r="EG527" s="16"/>
      <c r="EH527" s="16"/>
      <c r="EI527" s="16"/>
      <c r="EJ527" s="16"/>
      <c r="EK527" s="16"/>
      <c r="EL527" s="16"/>
      <c r="EM527" s="16"/>
      <c r="EN527" s="16"/>
      <c r="EO527" s="16"/>
      <c r="EP527" s="16"/>
      <c r="EQ527" s="16"/>
      <c r="ER527" s="16"/>
      <c r="ES527" s="16"/>
      <c r="ET527" s="16"/>
      <c r="EU527" s="16"/>
      <c r="EV527" s="16"/>
      <c r="EW527" s="16"/>
      <c r="EX527" s="16"/>
      <c r="EY527" s="16"/>
      <c r="EZ527" s="16"/>
      <c r="FA527" s="16"/>
      <c r="FB527" s="16"/>
      <c r="FC527" s="16"/>
      <c r="FD527" s="16"/>
      <c r="FE527" s="16"/>
      <c r="FF527" s="16"/>
      <c r="FG527" s="16"/>
      <c r="FH527" s="16"/>
      <c r="FI527" s="16"/>
      <c r="FJ527" s="16"/>
      <c r="FK527" s="16"/>
      <c r="FL527" s="16"/>
      <c r="FM527" s="16"/>
      <c r="FN527" s="16"/>
      <c r="FO527" s="16"/>
      <c r="FP527" s="16"/>
      <c r="FQ527" s="16"/>
      <c r="FR527" s="16"/>
      <c r="FS527" s="16"/>
      <c r="FT527" s="16"/>
      <c r="FU527" s="16"/>
      <c r="FV527" s="16"/>
      <c r="FW527" s="16"/>
      <c r="FX527" s="16"/>
      <c r="FY527" s="16"/>
      <c r="FZ527" s="16"/>
      <c r="GA527" s="16"/>
      <c r="GB527" s="16"/>
      <c r="GC527" s="16"/>
      <c r="GD527" s="16"/>
      <c r="GE527" s="16"/>
      <c r="GF527" s="16"/>
      <c r="GG527" s="16"/>
      <c r="GH527" s="16"/>
      <c r="GI527" s="16"/>
      <c r="GJ527" s="16"/>
      <c r="GK527" s="16"/>
      <c r="GL527" s="16"/>
      <c r="GM527" s="16"/>
      <c r="GN527" s="16"/>
      <c r="GO527" s="16"/>
      <c r="GP527" s="16"/>
      <c r="GQ527" s="16"/>
      <c r="GR527" s="16"/>
      <c r="GS527" s="16"/>
      <c r="GT527" s="16"/>
      <c r="GU527" s="16"/>
      <c r="GV527" s="16"/>
      <c r="GW527" s="16"/>
      <c r="GX527" s="16"/>
      <c r="GY527" s="16"/>
      <c r="GZ527" s="16"/>
      <c r="HA527" s="16"/>
      <c r="HB527" s="16"/>
      <c r="HC527" s="16"/>
      <c r="HD527" s="16"/>
      <c r="HE527" s="16"/>
      <c r="HF527" s="16"/>
      <c r="HG527" s="16"/>
      <c r="HH527" s="16"/>
      <c r="HI527" s="16"/>
      <c r="HJ527" s="16"/>
      <c r="HK527" s="16"/>
      <c r="HL527" s="16"/>
      <c r="HM527" s="16"/>
      <c r="HN527" s="16"/>
      <c r="HO527" s="16"/>
      <c r="HP527" s="16"/>
      <c r="HQ527" s="16"/>
      <c r="HR527" s="16"/>
      <c r="HS527" s="16"/>
      <c r="HT527" s="16"/>
      <c r="HU527" s="16"/>
      <c r="HV527" s="16"/>
      <c r="HW527" s="16"/>
      <c r="HX527" s="16"/>
      <c r="HY527" s="16"/>
      <c r="HZ527" s="16"/>
      <c r="IA527" s="16"/>
      <c r="IB527" s="16"/>
      <c r="IC527" s="16"/>
      <c r="ID527" s="16"/>
      <c r="IE527" s="16"/>
      <c r="IF527" s="16"/>
      <c r="IG527" s="16"/>
      <c r="IH527" s="16"/>
      <c r="II527" s="16"/>
      <c r="IJ527" s="16"/>
      <c r="IK527" s="16"/>
      <c r="IL527" s="16"/>
      <c r="IM527" s="16"/>
      <c r="IN527" s="16"/>
      <c r="IO527" s="16"/>
      <c r="IP527" s="16"/>
      <c r="IQ527" s="16"/>
      <c r="IR527" s="16"/>
      <c r="IS527" s="16"/>
      <c r="IT527" s="16"/>
      <c r="IU527" s="16"/>
      <c r="IV527" s="16"/>
      <c r="IW527" s="16"/>
      <c r="IX527" s="16"/>
      <c r="IY527" s="16"/>
      <c r="IZ527" s="16"/>
      <c r="JA527" s="16"/>
      <c r="JB527" s="16"/>
      <c r="JC527" s="16"/>
      <c r="JD527" s="16"/>
      <c r="JE527" s="16"/>
      <c r="JF527" s="16"/>
      <c r="JG527" s="16"/>
      <c r="JH527" s="16"/>
      <c r="JI527" s="16"/>
      <c r="JJ527" s="16"/>
      <c r="JK527" s="16"/>
      <c r="JL527" s="16"/>
      <c r="JM527" s="16"/>
      <c r="JN527" s="16"/>
      <c r="JO527" s="16"/>
      <c r="JP527" s="16"/>
      <c r="JQ527" s="16"/>
      <c r="JR527" s="16"/>
      <c r="JS527" s="16"/>
      <c r="JT527" s="16"/>
      <c r="JU527" s="16"/>
      <c r="JV527" s="16"/>
      <c r="JW527" s="16"/>
      <c r="JX527" s="16"/>
      <c r="JY527" s="16"/>
      <c r="JZ527" s="16"/>
      <c r="KA527" s="16"/>
      <c r="KB527" s="16"/>
      <c r="KC527" s="16"/>
      <c r="KD527" s="16"/>
      <c r="KE527" s="16"/>
      <c r="KF527" s="16"/>
      <c r="KG527" s="16"/>
      <c r="KH527" s="16"/>
      <c r="KI527" s="16"/>
      <c r="KJ527" s="16"/>
      <c r="KK527" s="16"/>
      <c r="KL527" s="16"/>
      <c r="KM527" s="16"/>
      <c r="KN527" s="16"/>
      <c r="KO527" s="16"/>
      <c r="KP527" s="16"/>
      <c r="KQ527" s="16"/>
      <c r="KR527" s="16"/>
      <c r="KS527" s="16"/>
      <c r="KT527" s="16"/>
      <c r="KU527" s="16"/>
      <c r="KV527" s="16"/>
      <c r="KW527" s="16"/>
      <c r="KX527" s="16"/>
      <c r="KY527" s="16"/>
      <c r="KZ527" s="16"/>
      <c r="LA527" s="16"/>
      <c r="LB527" s="16"/>
      <c r="LC527" s="16"/>
      <c r="LD527" s="16"/>
      <c r="LE527" s="16"/>
      <c r="LF527" s="16"/>
      <c r="LG527" s="16"/>
      <c r="LH527" s="16"/>
      <c r="LI527" s="16"/>
      <c r="LJ527" s="16"/>
      <c r="LK527" s="16"/>
      <c r="LL527" s="16"/>
      <c r="LM527" s="16"/>
      <c r="LN527" s="16"/>
      <c r="LO527" s="16"/>
      <c r="LP527" s="16"/>
      <c r="LQ527" s="16"/>
      <c r="LR527" s="16"/>
      <c r="LS527" s="16"/>
      <c r="LT527" s="16"/>
      <c r="LU527" s="16"/>
      <c r="LV527" s="16"/>
      <c r="LW527" s="16"/>
      <c r="LX527" s="16"/>
      <c r="LY527" s="16"/>
      <c r="LZ527" s="16"/>
      <c r="MA527" s="16"/>
      <c r="MB527" s="16"/>
      <c r="MC527" s="16"/>
      <c r="MD527" s="16"/>
      <c r="ME527" s="16"/>
      <c r="MF527" s="16"/>
      <c r="MG527" s="16"/>
      <c r="MH527" s="16"/>
      <c r="MI527" s="16"/>
      <c r="MJ527" s="16"/>
      <c r="MK527" s="16"/>
      <c r="ML527" s="16"/>
      <c r="MM527" s="16"/>
      <c r="MN527" s="16"/>
      <c r="MO527" s="16"/>
      <c r="MP527" s="16"/>
      <c r="MQ527" s="16"/>
      <c r="MR527" s="16"/>
      <c r="MS527" s="16"/>
      <c r="MT527" s="16"/>
      <c r="MU527" s="16"/>
      <c r="MV527" s="16"/>
      <c r="MW527" s="16"/>
      <c r="MX527" s="16"/>
      <c r="MY527" s="16"/>
      <c r="MZ527" s="16"/>
      <c r="NA527" s="16"/>
      <c r="NB527" s="16"/>
      <c r="NC527" s="16"/>
      <c r="ND527" s="16"/>
      <c r="NE527" s="16"/>
      <c r="NF527" s="16"/>
      <c r="NG527" s="16"/>
      <c r="NH527" s="16"/>
      <c r="NI527" s="16"/>
      <c r="NJ527" s="16"/>
      <c r="NK527" s="16"/>
      <c r="NL527" s="16"/>
      <c r="NM527" s="16"/>
      <c r="NN527" s="16"/>
      <c r="NO527" s="16"/>
      <c r="NP527" s="16"/>
      <c r="NQ527" s="16"/>
      <c r="NR527" s="16"/>
      <c r="NS527" s="16"/>
      <c r="NT527" s="16"/>
      <c r="NU527" s="16"/>
      <c r="NV527" s="16"/>
      <c r="NW527" s="16"/>
      <c r="NX527" s="16"/>
      <c r="NY527" s="16"/>
      <c r="NZ527" s="16"/>
      <c r="OA527" s="16"/>
      <c r="OB527" s="16"/>
      <c r="OC527" s="16"/>
      <c r="OD527" s="16"/>
      <c r="OE527" s="16"/>
      <c r="OF527" s="16"/>
      <c r="OG527" s="16"/>
      <c r="OH527" s="16"/>
      <c r="OI527" s="16"/>
      <c r="OJ527" s="16"/>
      <c r="OK527" s="16"/>
      <c r="OL527" s="16"/>
      <c r="OM527" s="16"/>
      <c r="ON527" s="16"/>
      <c r="OO527" s="16"/>
      <c r="OP527" s="16"/>
      <c r="OQ527" s="16"/>
      <c r="OR527" s="16"/>
      <c r="OS527" s="16"/>
      <c r="OT527" s="16"/>
      <c r="OU527" s="16"/>
      <c r="OV527" s="16"/>
      <c r="OW527" s="16"/>
      <c r="OX527" s="16"/>
      <c r="OY527" s="16"/>
      <c r="OZ527" s="16"/>
      <c r="PA527" s="16"/>
      <c r="PB527" s="16"/>
      <c r="PC527" s="16"/>
      <c r="PD527" s="16"/>
      <c r="PE527" s="16"/>
      <c r="PF527" s="16"/>
      <c r="PG527" s="16"/>
      <c r="PH527" s="16"/>
      <c r="PI527" s="16"/>
      <c r="PJ527" s="16"/>
      <c r="PK527" s="16"/>
      <c r="PL527" s="16"/>
      <c r="PM527" s="16"/>
      <c r="PN527" s="16"/>
      <c r="PO527" s="16"/>
      <c r="PP527" s="16"/>
      <c r="PQ527" s="16"/>
      <c r="PR527" s="16"/>
      <c r="PS527" s="16"/>
      <c r="PT527" s="16"/>
      <c r="PU527" s="16"/>
      <c r="PV527" s="16"/>
      <c r="PW527" s="16"/>
      <c r="PX527" s="16"/>
      <c r="PY527" s="16"/>
      <c r="PZ527" s="16"/>
      <c r="QA527" s="16"/>
      <c r="QB527" s="16"/>
      <c r="QC527" s="16"/>
      <c r="QD527" s="16"/>
      <c r="QE527" s="16"/>
      <c r="QF527" s="16"/>
      <c r="QG527" s="16"/>
      <c r="QH527" s="16"/>
      <c r="QI527" s="16"/>
      <c r="QJ527" s="16"/>
      <c r="QK527" s="16"/>
      <c r="QL527" s="16"/>
      <c r="QM527" s="16"/>
      <c r="QN527" s="16"/>
      <c r="QO527" s="16"/>
      <c r="QP527" s="16"/>
      <c r="QQ527" s="16"/>
      <c r="QR527" s="16"/>
      <c r="QS527" s="16"/>
      <c r="QT527" s="16"/>
      <c r="QU527" s="16"/>
      <c r="QV527" s="16"/>
      <c r="QW527" s="16"/>
      <c r="QX527" s="16"/>
      <c r="QY527" s="16"/>
      <c r="QZ527" s="16"/>
      <c r="RA527" s="16"/>
      <c r="RB527" s="16"/>
      <c r="RC527" s="16"/>
      <c r="RD527" s="16"/>
      <c r="RE527" s="16"/>
      <c r="RF527" s="16"/>
      <c r="RG527" s="16"/>
      <c r="RH527" s="16"/>
      <c r="RI527" s="16"/>
      <c r="RJ527" s="16"/>
      <c r="RK527" s="16"/>
      <c r="RL527" s="16"/>
      <c r="RM527" s="16"/>
      <c r="RN527" s="16"/>
      <c r="RO527" s="16"/>
      <c r="RP527" s="16"/>
      <c r="RQ527" s="16"/>
      <c r="RR527" s="16"/>
      <c r="RS527" s="16"/>
      <c r="RT527" s="16"/>
      <c r="RU527" s="16"/>
      <c r="RV527" s="16"/>
      <c r="RW527" s="16"/>
      <c r="RX527" s="16"/>
      <c r="RY527" s="16"/>
      <c r="RZ527" s="16"/>
      <c r="SA527" s="16"/>
      <c r="SB527" s="16"/>
      <c r="SC527" s="16"/>
      <c r="SD527" s="16"/>
      <c r="SE527" s="16"/>
      <c r="SF527" s="16"/>
      <c r="SG527" s="16"/>
      <c r="SH527" s="16"/>
      <c r="SI527" s="16"/>
      <c r="SJ527" s="16"/>
      <c r="SK527" s="16"/>
      <c r="SL527" s="16"/>
      <c r="SM527" s="16"/>
      <c r="SN527" s="16"/>
      <c r="SO527" s="16"/>
      <c r="SP527" s="16"/>
      <c r="SQ527" s="16"/>
      <c r="SR527" s="16"/>
      <c r="SS527" s="16"/>
      <c r="ST527" s="16"/>
      <c r="SU527" s="16"/>
      <c r="SV527" s="16"/>
      <c r="SW527" s="16"/>
      <c r="SX527" s="16"/>
      <c r="SY527" s="16"/>
      <c r="SZ527" s="16"/>
      <c r="TA527" s="16"/>
      <c r="TB527" s="16"/>
      <c r="TC527" s="16"/>
      <c r="TD527" s="16"/>
      <c r="TE527" s="16"/>
      <c r="TF527" s="16"/>
      <c r="TG527" s="16"/>
      <c r="TH527" s="16"/>
      <c r="TI527" s="16"/>
      <c r="TJ527" s="16"/>
      <c r="TK527" s="16"/>
      <c r="TL527" s="16"/>
      <c r="TM527" s="16"/>
      <c r="TN527" s="16"/>
      <c r="TO527" s="16"/>
      <c r="TP527" s="16"/>
      <c r="TQ527" s="16"/>
      <c r="TR527" s="16"/>
      <c r="TS527" s="16"/>
      <c r="TT527" s="16"/>
      <c r="TU527" s="16"/>
      <c r="TV527" s="16"/>
      <c r="TW527" s="16"/>
      <c r="TX527" s="16"/>
      <c r="TY527" s="16"/>
      <c r="TZ527" s="16"/>
      <c r="UA527" s="16"/>
      <c r="UB527" s="16"/>
      <c r="UC527" s="16"/>
      <c r="UD527" s="16"/>
      <c r="UE527" s="16"/>
      <c r="UF527" s="16"/>
      <c r="UG527" s="16"/>
      <c r="UH527" s="16"/>
      <c r="UI527" s="16"/>
      <c r="UJ527" s="16"/>
      <c r="UK527" s="16"/>
      <c r="UL527" s="16"/>
      <c r="UM527" s="16"/>
      <c r="UN527" s="16"/>
      <c r="UO527" s="16"/>
      <c r="UP527" s="16"/>
      <c r="UQ527" s="16"/>
      <c r="UR527" s="16"/>
      <c r="US527" s="16"/>
      <c r="UT527" s="16"/>
      <c r="UU527" s="16"/>
      <c r="UV527" s="16"/>
      <c r="UW527" s="16"/>
      <c r="UX527" s="16"/>
      <c r="UY527" s="16"/>
      <c r="UZ527" s="16"/>
      <c r="VA527" s="16"/>
      <c r="VB527" s="16"/>
      <c r="VC527" s="16"/>
      <c r="VD527" s="16"/>
      <c r="VE527" s="16"/>
      <c r="VF527" s="16"/>
      <c r="VG527" s="16"/>
      <c r="VH527" s="16"/>
      <c r="VI527" s="16"/>
      <c r="VJ527" s="16"/>
      <c r="VK527" s="16"/>
      <c r="VL527" s="16"/>
      <c r="VM527" s="16"/>
      <c r="VN527" s="16"/>
      <c r="VO527" s="16"/>
      <c r="VP527" s="16"/>
      <c r="VQ527" s="16"/>
      <c r="VR527" s="16"/>
      <c r="VS527" s="16"/>
      <c r="VT527" s="16"/>
      <c r="VU527" s="16"/>
      <c r="VV527" s="16"/>
      <c r="VW527" s="16"/>
      <c r="VX527" s="16"/>
      <c r="VY527" s="16"/>
      <c r="VZ527" s="16"/>
      <c r="WA527" s="16"/>
      <c r="WB527" s="16"/>
      <c r="WC527" s="16"/>
      <c r="WD527" s="16"/>
      <c r="WE527" s="16"/>
      <c r="WF527" s="16"/>
      <c r="WG527" s="16"/>
      <c r="WH527" s="16"/>
      <c r="WI527" s="16"/>
      <c r="WJ527" s="16"/>
      <c r="WK527" s="16"/>
      <c r="WL527" s="16"/>
      <c r="WM527" s="16"/>
      <c r="WN527" s="16"/>
      <c r="WO527" s="16"/>
      <c r="WP527" s="16"/>
      <c r="WQ527" s="16"/>
      <c r="WR527" s="16"/>
      <c r="WS527" s="16"/>
      <c r="WT527" s="16"/>
      <c r="WU527" s="16"/>
      <c r="WV527" s="16"/>
      <c r="WW527" s="16"/>
      <c r="WX527" s="16"/>
      <c r="WY527" s="16"/>
      <c r="WZ527" s="16"/>
      <c r="XA527" s="16"/>
      <c r="XB527" s="16"/>
      <c r="XC527" s="16"/>
      <c r="XD527" s="16"/>
      <c r="XE527" s="16"/>
      <c r="XF527" s="16"/>
      <c r="XG527" s="16"/>
      <c r="XH527" s="16"/>
      <c r="XI527" s="16"/>
      <c r="XJ527" s="16"/>
      <c r="XK527" s="16"/>
      <c r="XL527" s="16"/>
      <c r="XM527" s="16"/>
      <c r="XN527" s="16"/>
      <c r="XO527" s="16"/>
      <c r="XP527" s="16"/>
      <c r="XQ527" s="16"/>
      <c r="XR527" s="16"/>
      <c r="XS527" s="16"/>
      <c r="XT527" s="16"/>
      <c r="XU527" s="16"/>
      <c r="XV527" s="16"/>
      <c r="XW527" s="16"/>
      <c r="XX527" s="16"/>
      <c r="XY527" s="16"/>
      <c r="XZ527" s="16"/>
      <c r="YA527" s="16"/>
      <c r="YB527" s="16"/>
      <c r="YC527" s="16"/>
      <c r="YD527" s="16"/>
      <c r="YE527" s="16"/>
      <c r="YF527" s="16"/>
      <c r="YG527" s="16"/>
      <c r="YH527" s="16"/>
      <c r="YI527" s="16"/>
      <c r="YJ527" s="16"/>
      <c r="YK527" s="16"/>
      <c r="YL527" s="16"/>
      <c r="YM527" s="16"/>
      <c r="YN527" s="16"/>
      <c r="YO527" s="16"/>
      <c r="YP527" s="16"/>
      <c r="YQ527" s="16"/>
      <c r="YR527" s="16"/>
      <c r="YS527" s="16"/>
      <c r="YT527" s="16"/>
      <c r="YU527" s="16"/>
      <c r="YV527" s="16"/>
      <c r="YW527" s="16"/>
      <c r="YX527" s="16"/>
      <c r="YY527" s="16"/>
      <c r="YZ527" s="16"/>
      <c r="ZA527" s="16"/>
      <c r="ZB527" s="16"/>
      <c r="ZC527" s="16"/>
      <c r="ZD527" s="16"/>
      <c r="ZE527" s="16"/>
      <c r="ZF527" s="16"/>
      <c r="ZG527" s="16"/>
      <c r="ZH527" s="16"/>
      <c r="ZI527" s="16"/>
      <c r="ZJ527" s="16"/>
      <c r="ZK527" s="16"/>
      <c r="ZL527" s="16"/>
      <c r="ZM527" s="16"/>
      <c r="ZN527" s="16"/>
      <c r="ZO527" s="16"/>
      <c r="ZP527" s="16"/>
      <c r="ZQ527" s="16"/>
      <c r="ZR527" s="16"/>
      <c r="ZS527" s="16"/>
      <c r="ZT527" s="16"/>
      <c r="ZU527" s="16"/>
      <c r="ZV527" s="16"/>
      <c r="ZW527" s="16"/>
      <c r="ZX527" s="16"/>
      <c r="ZY527" s="16"/>
      <c r="ZZ527" s="16"/>
      <c r="AAA527" s="16"/>
      <c r="AAB527" s="16"/>
      <c r="AAC527" s="16"/>
      <c r="AAD527" s="16"/>
      <c r="AAE527" s="16"/>
      <c r="AAF527" s="16"/>
      <c r="AAG527" s="16"/>
      <c r="AAH527" s="16"/>
      <c r="AAI527" s="16"/>
      <c r="AAJ527" s="16"/>
      <c r="AAK527" s="16"/>
      <c r="AAL527" s="16"/>
      <c r="AAM527" s="16"/>
      <c r="AAN527" s="16"/>
      <c r="AAO527" s="16"/>
      <c r="AAP527" s="16"/>
      <c r="AAQ527" s="16"/>
      <c r="AAR527" s="16"/>
      <c r="AAS527" s="16"/>
      <c r="AAT527" s="16"/>
      <c r="AAU527" s="16"/>
      <c r="AAV527" s="16"/>
      <c r="AAW527" s="16"/>
      <c r="AAX527" s="16"/>
      <c r="AAY527" s="16"/>
      <c r="AAZ527" s="16"/>
      <c r="ABA527" s="16"/>
      <c r="ABB527" s="16"/>
      <c r="ABC527" s="16"/>
      <c r="ABD527" s="16"/>
      <c r="ABE527" s="16"/>
      <c r="ABF527" s="16"/>
      <c r="ABG527" s="16"/>
      <c r="ABH527" s="16"/>
      <c r="ABI527" s="16"/>
      <c r="ABJ527" s="16"/>
      <c r="ABK527" s="16"/>
      <c r="ABL527" s="16"/>
      <c r="ABM527" s="16"/>
      <c r="ABN527" s="16"/>
      <c r="ABO527" s="16"/>
      <c r="ABP527" s="16"/>
      <c r="ABQ527" s="16"/>
      <c r="ABR527" s="16"/>
      <c r="ABS527" s="16"/>
      <c r="ABT527" s="16"/>
      <c r="ABU527" s="16"/>
      <c r="ABV527" s="16"/>
      <c r="ABW527" s="16"/>
      <c r="ABX527" s="16"/>
      <c r="ABY527" s="16"/>
      <c r="ABZ527" s="16"/>
      <c r="ACA527" s="16"/>
      <c r="ACB527" s="16"/>
      <c r="ACC527" s="16"/>
      <c r="ACD527" s="16"/>
      <c r="ACE527" s="16"/>
      <c r="ACF527" s="16"/>
      <c r="ACG527" s="16"/>
      <c r="ACH527" s="16"/>
      <c r="ACI527" s="16"/>
      <c r="ACJ527" s="16"/>
      <c r="ACK527" s="16"/>
      <c r="ACL527" s="16"/>
      <c r="ACM527" s="16"/>
      <c r="ACN527" s="16"/>
      <c r="ACO527" s="16"/>
      <c r="ACP527" s="16"/>
      <c r="ACQ527" s="16"/>
      <c r="ACR527" s="16"/>
      <c r="ACS527" s="16"/>
      <c r="ACT527" s="16"/>
      <c r="ACU527" s="16"/>
      <c r="ACV527" s="16"/>
      <c r="ACW527" s="16"/>
      <c r="ACX527" s="16"/>
      <c r="ACY527" s="16"/>
      <c r="ACZ527" s="16"/>
      <c r="ADA527" s="16"/>
      <c r="ADB527" s="16"/>
      <c r="ADC527" s="16"/>
      <c r="ADD527" s="16"/>
      <c r="ADE527" s="16"/>
      <c r="ADF527" s="16"/>
      <c r="ADG527" s="16"/>
      <c r="ADH527" s="16"/>
      <c r="ADI527" s="16"/>
      <c r="ADJ527" s="16"/>
      <c r="ADK527" s="16"/>
      <c r="ADL527" s="16"/>
      <c r="ADM527" s="16"/>
      <c r="ADN527" s="16"/>
      <c r="ADO527" s="16"/>
      <c r="ADP527" s="16"/>
      <c r="ADQ527" s="16"/>
      <c r="ADR527" s="16"/>
      <c r="ADS527" s="16"/>
      <c r="ADT527" s="16"/>
      <c r="ADU527" s="16"/>
      <c r="ADV527" s="16"/>
      <c r="ADW527" s="16"/>
      <c r="ADX527" s="16"/>
      <c r="ADY527" s="16"/>
      <c r="ADZ527" s="16"/>
      <c r="AEA527" s="16"/>
      <c r="AEB527" s="16"/>
      <c r="AEC527" s="16"/>
      <c r="AED527" s="16"/>
      <c r="AEE527" s="16"/>
      <c r="AEF527" s="16"/>
      <c r="AEG527" s="16"/>
      <c r="AEH527" s="16"/>
      <c r="AEI527" s="16"/>
      <c r="AEJ527" s="16"/>
      <c r="AEK527" s="16"/>
      <c r="AEL527" s="16"/>
      <c r="AEM527" s="16"/>
      <c r="AEN527" s="16"/>
      <c r="AEO527" s="16"/>
      <c r="AEP527" s="16"/>
      <c r="AEQ527" s="16"/>
      <c r="AER527" s="16"/>
      <c r="AES527" s="16"/>
      <c r="AET527" s="16"/>
      <c r="AEU527" s="16"/>
      <c r="AEV527" s="16"/>
      <c r="AEW527" s="16"/>
      <c r="AEX527" s="16"/>
      <c r="AEY527" s="16"/>
      <c r="AEZ527" s="16"/>
      <c r="AFA527" s="16"/>
      <c r="AFB527" s="16"/>
      <c r="AFC527" s="16"/>
      <c r="AFD527" s="16"/>
      <c r="AFE527" s="16"/>
      <c r="AFF527" s="16"/>
      <c r="AFG527" s="16"/>
      <c r="AFH527" s="16"/>
      <c r="AFI527" s="16"/>
      <c r="AFJ527" s="16"/>
      <c r="AFK527" s="16"/>
      <c r="AFL527" s="16"/>
      <c r="AFM527" s="16"/>
      <c r="AFN527" s="16"/>
      <c r="AFO527" s="16"/>
      <c r="AFP527" s="16"/>
      <c r="AFQ527" s="16"/>
      <c r="AFR527" s="16"/>
      <c r="AFS527" s="16"/>
      <c r="AFT527" s="16"/>
      <c r="AFU527" s="16"/>
      <c r="AFV527" s="16"/>
      <c r="AFW527" s="16"/>
      <c r="AFX527" s="16"/>
      <c r="AFY527" s="16"/>
      <c r="AFZ527" s="16"/>
      <c r="AGA527" s="16"/>
      <c r="AGB527" s="16"/>
      <c r="AGC527" s="16"/>
      <c r="AGD527" s="16"/>
      <c r="AGE527" s="16"/>
      <c r="AGF527" s="16"/>
      <c r="AGG527" s="16"/>
      <c r="AGH527" s="16"/>
      <c r="AGI527" s="16"/>
      <c r="AGJ527" s="16"/>
      <c r="AGK527" s="16"/>
      <c r="AGL527" s="16"/>
      <c r="AGM527" s="16"/>
      <c r="AGN527" s="16"/>
      <c r="AGO527" s="16"/>
      <c r="AGP527" s="16"/>
      <c r="AGQ527" s="16"/>
      <c r="AGR527" s="16"/>
      <c r="AGS527" s="16"/>
      <c r="AGT527" s="16"/>
      <c r="AGU527" s="16"/>
      <c r="AGV527" s="16"/>
      <c r="AGW527" s="16"/>
      <c r="AGX527" s="16"/>
      <c r="AGY527" s="16"/>
      <c r="AGZ527" s="16"/>
      <c r="AHA527" s="16"/>
      <c r="AHB527" s="16"/>
      <c r="AHC527" s="16"/>
      <c r="AHD527" s="16"/>
      <c r="AHE527" s="16"/>
      <c r="AHF527" s="16"/>
      <c r="AHG527" s="16"/>
      <c r="AHH527" s="16"/>
      <c r="AHI527" s="16"/>
      <c r="AHJ527" s="16"/>
      <c r="AHK527" s="16"/>
      <c r="AHL527" s="16"/>
      <c r="AHM527" s="16"/>
      <c r="AHN527" s="16"/>
      <c r="AHO527" s="16"/>
      <c r="AHP527" s="16"/>
      <c r="AHQ527" s="16"/>
      <c r="AHR527" s="16"/>
      <c r="AHS527" s="16"/>
      <c r="AHT527" s="16"/>
      <c r="AHU527" s="16"/>
      <c r="AHV527" s="16"/>
      <c r="AHW527" s="16"/>
      <c r="AHX527" s="16"/>
      <c r="AHY527" s="16"/>
      <c r="AHZ527" s="16"/>
      <c r="AIA527" s="16"/>
      <c r="AIB527" s="16"/>
      <c r="AIC527" s="16"/>
      <c r="AID527" s="16"/>
      <c r="AIE527" s="16"/>
      <c r="AIF527" s="16"/>
      <c r="AIG527" s="16"/>
      <c r="AIH527" s="16"/>
      <c r="AII527" s="16"/>
      <c r="AIJ527" s="16"/>
      <c r="AIK527" s="16"/>
      <c r="AIL527" s="16"/>
      <c r="AIM527" s="16"/>
      <c r="AIN527" s="16"/>
      <c r="AIO527" s="16"/>
      <c r="AIP527" s="16"/>
      <c r="AIQ527" s="16"/>
      <c r="AIR527" s="16"/>
      <c r="AIS527" s="16"/>
      <c r="AIT527" s="16"/>
      <c r="AIU527" s="16"/>
      <c r="AIV527" s="16"/>
      <c r="AIW527" s="16"/>
      <c r="AIX527" s="16"/>
      <c r="AIY527" s="16"/>
      <c r="AIZ527" s="16"/>
      <c r="AJA527" s="16"/>
      <c r="AJB527" s="16"/>
      <c r="AJC527" s="16"/>
      <c r="AJD527" s="16"/>
      <c r="AJE527" s="16"/>
      <c r="AJF527" s="16"/>
      <c r="AJG527" s="16"/>
      <c r="AJH527" s="16"/>
      <c r="AJI527" s="16"/>
      <c r="AJJ527" s="16"/>
      <c r="AJK527" s="16"/>
      <c r="AJL527" s="16"/>
      <c r="AJM527" s="16"/>
      <c r="AJN527" s="16"/>
      <c r="AJO527" s="16"/>
      <c r="AJP527" s="16"/>
      <c r="AJQ527" s="16"/>
      <c r="AJR527" s="16"/>
      <c r="AJS527" s="16"/>
      <c r="AJT527" s="16"/>
      <c r="AJU527" s="16"/>
      <c r="AJV527" s="16"/>
      <c r="AJW527" s="16"/>
      <c r="AJX527" s="16"/>
      <c r="AJY527" s="16"/>
      <c r="AJZ527" s="16"/>
      <c r="AKA527" s="16"/>
      <c r="AKB527" s="16"/>
      <c r="AKC527" s="16"/>
      <c r="AKD527" s="16"/>
      <c r="AKE527" s="16"/>
      <c r="AKF527" s="16"/>
      <c r="AKG527" s="16"/>
      <c r="AKH527" s="16"/>
      <c r="AKI527" s="16"/>
      <c r="AKJ527" s="16"/>
      <c r="AKK527" s="16"/>
      <c r="AKL527" s="16"/>
      <c r="AKM527" s="16"/>
      <c r="AKN527" s="16"/>
      <c r="AKO527" s="16"/>
      <c r="AKP527" s="16"/>
      <c r="AKQ527" s="16"/>
      <c r="AKR527" s="16"/>
      <c r="AKS527" s="16"/>
      <c r="AKT527" s="16"/>
      <c r="AKU527" s="16"/>
      <c r="AKV527" s="16"/>
      <c r="AKW527" s="16"/>
      <c r="AKX527" s="16"/>
      <c r="AKY527" s="16"/>
      <c r="AKZ527" s="16"/>
      <c r="ALA527" s="16"/>
      <c r="ALB527" s="16"/>
      <c r="ALC527" s="16"/>
      <c r="ALD527" s="16"/>
      <c r="ALE527" s="16"/>
      <c r="ALF527" s="16"/>
      <c r="ALG527" s="16"/>
      <c r="ALH527" s="16"/>
      <c r="ALI527" s="16"/>
      <c r="ALJ527" s="16"/>
      <c r="ALK527" s="16"/>
      <c r="ALL527" s="16"/>
      <c r="ALM527" s="16"/>
      <c r="ALN527" s="16"/>
      <c r="ALO527" s="16"/>
      <c r="ALP527" s="16"/>
      <c r="ALQ527" s="16"/>
      <c r="ALR527" s="16"/>
      <c r="ALS527" s="16"/>
      <c r="ALT527" s="16"/>
      <c r="ALU527" s="16"/>
      <c r="ALV527" s="16"/>
      <c r="ALW527" s="16"/>
      <c r="ALX527" s="16"/>
      <c r="ALY527" s="16"/>
      <c r="ALZ527" s="16"/>
      <c r="AMA527" s="16"/>
      <c r="AMB527" s="16"/>
      <c r="AMC527" s="16"/>
      <c r="AMD527" s="16"/>
      <c r="AME527" s="16"/>
      <c r="AMF527" s="16"/>
      <c r="AMG527" s="16"/>
      <c r="AMH527" s="16"/>
      <c r="AMI527" s="16"/>
      <c r="AMJ527" s="16"/>
      <c r="AMK527" s="16"/>
      <c r="AML527" s="16"/>
      <c r="AMM527" s="16"/>
      <c r="AMN527" s="16"/>
      <c r="AMO527" s="16"/>
      <c r="AMP527" s="16"/>
      <c r="AMQ527" s="16"/>
      <c r="AMR527" s="16"/>
      <c r="AMS527" s="16"/>
      <c r="AMT527" s="16"/>
      <c r="AMU527" s="16"/>
      <c r="AMV527" s="16"/>
      <c r="AMW527" s="16"/>
      <c r="AMX527" s="16"/>
      <c r="AMY527" s="16"/>
      <c r="AMZ527" s="16"/>
      <c r="ANA527" s="16"/>
      <c r="ANB527" s="16"/>
      <c r="ANC527" s="16"/>
      <c r="AND527" s="16"/>
      <c r="ANE527" s="16"/>
      <c r="ANF527" s="16"/>
      <c r="ANG527" s="16"/>
      <c r="ANH527" s="16"/>
      <c r="ANI527" s="16"/>
      <c r="ANJ527" s="16"/>
      <c r="ANK527" s="16"/>
      <c r="ANL527" s="16"/>
      <c r="ANM527" s="16"/>
      <c r="ANN527" s="16"/>
      <c r="ANO527" s="16"/>
      <c r="ANP527" s="16"/>
      <c r="ANQ527" s="16"/>
      <c r="ANR527" s="16"/>
      <c r="ANS527" s="16"/>
      <c r="ANT527" s="16"/>
      <c r="ANU527" s="16"/>
      <c r="ANV527" s="16"/>
      <c r="ANW527" s="16"/>
      <c r="ANX527" s="16"/>
      <c r="ANY527" s="16"/>
      <c r="ANZ527" s="16"/>
      <c r="AOA527" s="16"/>
      <c r="AOB527" s="16"/>
      <c r="AOC527" s="16"/>
      <c r="AOD527" s="16"/>
      <c r="AOE527" s="16"/>
      <c r="AOF527" s="16"/>
      <c r="AOG527" s="16"/>
      <c r="AOH527" s="16"/>
      <c r="AOI527" s="16"/>
      <c r="AOJ527" s="16"/>
      <c r="AOK527" s="16"/>
      <c r="AOL527" s="16"/>
      <c r="AOM527" s="16"/>
      <c r="AON527" s="16"/>
      <c r="AOO527" s="16"/>
      <c r="AOP527" s="16"/>
      <c r="AOQ527" s="16"/>
      <c r="AOR527" s="16"/>
      <c r="AOS527" s="16"/>
      <c r="AOT527" s="16"/>
      <c r="AOU527" s="16"/>
      <c r="AOV527" s="16"/>
      <c r="AOW527" s="16"/>
      <c r="AOX527" s="16"/>
      <c r="AOY527" s="16"/>
      <c r="AOZ527" s="16"/>
      <c r="APA527" s="16"/>
      <c r="APB527" s="16"/>
      <c r="APC527" s="16"/>
      <c r="APD527" s="16"/>
      <c r="APE527" s="16"/>
      <c r="APF527" s="16"/>
      <c r="APG527" s="16"/>
      <c r="APH527" s="16"/>
      <c r="API527" s="16"/>
      <c r="APJ527" s="16"/>
      <c r="APK527" s="16"/>
      <c r="APL527" s="16"/>
      <c r="APM527" s="16"/>
      <c r="APN527" s="16"/>
      <c r="APO527" s="16"/>
      <c r="APP527" s="16"/>
      <c r="APQ527" s="16"/>
      <c r="APR527" s="16"/>
      <c r="APS527" s="16"/>
      <c r="APT527" s="16"/>
      <c r="APU527" s="16"/>
      <c r="APV527" s="16"/>
      <c r="APW527" s="16"/>
      <c r="APX527" s="16"/>
      <c r="APY527" s="16"/>
      <c r="APZ527" s="16"/>
      <c r="AQA527" s="16"/>
      <c r="AQB527" s="16"/>
      <c r="AQC527" s="16"/>
      <c r="AQD527" s="16"/>
      <c r="AQE527" s="16"/>
      <c r="AQF527" s="16"/>
      <c r="AQG527" s="16"/>
      <c r="AQH527" s="16"/>
      <c r="AQI527" s="16"/>
      <c r="AQJ527" s="16"/>
      <c r="AQK527" s="16"/>
      <c r="AQL527" s="16"/>
      <c r="AQM527" s="16"/>
      <c r="AQN527" s="16"/>
      <c r="AQO527" s="16"/>
      <c r="AQP527" s="16"/>
      <c r="AQQ527" s="16"/>
      <c r="AQR527" s="16"/>
      <c r="AQS527" s="16"/>
      <c r="AQT527" s="16"/>
      <c r="AQU527" s="16"/>
      <c r="AQV527" s="16"/>
      <c r="AQW527" s="16"/>
      <c r="AQX527" s="16"/>
      <c r="AQY527" s="16"/>
      <c r="AQZ527" s="16"/>
      <c r="ARA527" s="16"/>
      <c r="ARB527" s="16"/>
      <c r="ARC527" s="16"/>
      <c r="ARD527" s="16"/>
      <c r="ARE527" s="16"/>
      <c r="ARF527" s="16"/>
      <c r="ARG527" s="16"/>
      <c r="ARH527" s="16"/>
      <c r="ARI527" s="16"/>
      <c r="ARJ527" s="16"/>
      <c r="ARK527" s="16"/>
      <c r="ARL527" s="16"/>
      <c r="ARM527" s="16"/>
      <c r="ARN527" s="16"/>
      <c r="ARO527" s="16"/>
      <c r="ARP527" s="16"/>
      <c r="ARQ527" s="16"/>
      <c r="ARR527" s="16"/>
      <c r="ARS527" s="16"/>
      <c r="ART527" s="16"/>
      <c r="ARU527" s="16"/>
      <c r="ARV527" s="16"/>
      <c r="ARW527" s="16"/>
      <c r="ARX527" s="16"/>
      <c r="ARY527" s="16"/>
      <c r="ARZ527" s="16"/>
      <c r="ASA527" s="16"/>
      <c r="ASB527" s="16"/>
      <c r="ASC527" s="16"/>
      <c r="ASD527" s="16"/>
      <c r="ASE527" s="16"/>
      <c r="ASF527" s="16"/>
      <c r="ASG527" s="16"/>
      <c r="ASH527" s="16"/>
      <c r="ASI527" s="16"/>
      <c r="ASJ527" s="16"/>
      <c r="ASK527" s="16"/>
      <c r="ASL527" s="16"/>
      <c r="ASM527" s="16"/>
      <c r="ASN527" s="16"/>
      <c r="ASO527" s="16"/>
      <c r="ASP527" s="16"/>
      <c r="ASQ527" s="16"/>
      <c r="ASR527" s="16"/>
      <c r="ASS527" s="16"/>
      <c r="AST527" s="16"/>
      <c r="ASU527" s="16"/>
      <c r="ASV527" s="16"/>
      <c r="ASW527" s="16"/>
      <c r="ASX527" s="16"/>
      <c r="ASY527" s="16"/>
      <c r="ASZ527" s="16"/>
      <c r="ATA527" s="16"/>
      <c r="ATB527" s="16"/>
      <c r="ATC527" s="16"/>
      <c r="ATD527" s="16"/>
      <c r="ATE527" s="16"/>
      <c r="ATF527" s="16"/>
      <c r="ATG527" s="16"/>
      <c r="ATH527" s="16"/>
      <c r="ATI527" s="16"/>
      <c r="ATJ527" s="16"/>
      <c r="ATK527" s="16"/>
      <c r="ATL527" s="16"/>
      <c r="ATM527" s="16"/>
      <c r="ATN527" s="16"/>
      <c r="ATO527" s="16"/>
      <c r="ATP527" s="16"/>
      <c r="ATQ527" s="16"/>
      <c r="ATR527" s="16"/>
      <c r="ATS527" s="16"/>
      <c r="ATT527" s="16"/>
      <c r="ATU527" s="16"/>
      <c r="ATV527" s="16"/>
      <c r="ATW527" s="16"/>
      <c r="ATX527" s="16"/>
      <c r="ATY527" s="16"/>
      <c r="ATZ527" s="16"/>
      <c r="AUA527" s="16"/>
      <c r="AUB527" s="16"/>
      <c r="AUC527" s="16"/>
      <c r="AUD527" s="16"/>
      <c r="AUE527" s="16"/>
      <c r="AUF527" s="16"/>
      <c r="AUG527" s="16"/>
      <c r="AUH527" s="16"/>
      <c r="AUI527" s="16"/>
      <c r="AUJ527" s="16"/>
      <c r="AUK527" s="16"/>
      <c r="AUL527" s="16"/>
      <c r="AUM527" s="16"/>
      <c r="AUN527" s="16"/>
      <c r="AUO527" s="16"/>
      <c r="AUP527" s="16"/>
      <c r="AUQ527" s="16"/>
      <c r="AUR527" s="16"/>
      <c r="AUS527" s="16"/>
      <c r="AUT527" s="16"/>
      <c r="AUU527" s="16"/>
      <c r="AUV527" s="16"/>
      <c r="AUW527" s="16"/>
      <c r="AUX527" s="16"/>
      <c r="AUY527" s="16"/>
      <c r="AUZ527" s="16"/>
      <c r="AVA527" s="16"/>
      <c r="AVB527" s="16"/>
      <c r="AVC527" s="16"/>
      <c r="AVD527" s="16"/>
      <c r="AVE527" s="16"/>
      <c r="AVF527" s="16"/>
      <c r="AVG527" s="16"/>
      <c r="AVH527" s="16"/>
      <c r="AVI527" s="16"/>
      <c r="AVJ527" s="16"/>
      <c r="AVK527" s="16"/>
      <c r="AVL527" s="16"/>
      <c r="AVM527" s="16"/>
      <c r="AVN527" s="16"/>
      <c r="AVO527" s="16"/>
      <c r="AVP527" s="16"/>
      <c r="AVQ527" s="16"/>
      <c r="AVR527" s="16"/>
      <c r="AVS527" s="16"/>
      <c r="AVT527" s="16"/>
      <c r="AVU527" s="16"/>
      <c r="AVV527" s="16"/>
      <c r="AVW527" s="16"/>
      <c r="AVX527" s="16"/>
      <c r="AVY527" s="16"/>
      <c r="AVZ527" s="16"/>
      <c r="AWA527" s="16"/>
      <c r="AWB527" s="16"/>
      <c r="AWC527" s="16"/>
      <c r="AWD527" s="16"/>
      <c r="AWE527" s="16"/>
      <c r="AWF527" s="16"/>
      <c r="AWG527" s="16"/>
      <c r="AWH527" s="16"/>
      <c r="AWI527" s="16"/>
      <c r="AWJ527" s="16"/>
      <c r="AWK527" s="16"/>
      <c r="AWL527" s="16"/>
      <c r="AWM527" s="16"/>
      <c r="AWN527" s="16"/>
      <c r="AWO527" s="16"/>
      <c r="AWP527" s="16"/>
      <c r="AWQ527" s="16"/>
      <c r="AWR527" s="16"/>
      <c r="AWS527" s="16"/>
      <c r="AWT527" s="16"/>
      <c r="AWU527" s="16"/>
      <c r="AWV527" s="16"/>
      <c r="AWW527" s="16"/>
      <c r="AWX527" s="16"/>
      <c r="AWY527" s="16"/>
      <c r="AWZ527" s="16"/>
      <c r="AXA527" s="16"/>
      <c r="AXB527" s="16"/>
      <c r="AXC527" s="16"/>
      <c r="AXD527" s="16"/>
      <c r="AXE527" s="16"/>
      <c r="AXF527" s="16"/>
      <c r="AXG527" s="16"/>
      <c r="AXH527" s="16"/>
      <c r="AXI527" s="16"/>
      <c r="AXJ527" s="16"/>
      <c r="AXK527" s="16"/>
      <c r="AXL527" s="16"/>
      <c r="AXM527" s="16"/>
      <c r="AXN527" s="16"/>
      <c r="AXO527" s="16"/>
      <c r="AXP527" s="16"/>
      <c r="AXQ527" s="16"/>
      <c r="AXR527" s="16"/>
      <c r="AXS527" s="16"/>
      <c r="AXT527" s="16"/>
      <c r="AXU527" s="16"/>
      <c r="AXV527" s="16"/>
      <c r="AXW527" s="16"/>
      <c r="AXX527" s="16"/>
      <c r="AXY527" s="16"/>
      <c r="AXZ527" s="16"/>
      <c r="AYA527" s="16"/>
      <c r="AYB527" s="16"/>
      <c r="AYC527" s="16"/>
      <c r="AYD527" s="16"/>
      <c r="AYE527" s="16"/>
      <c r="AYF527" s="16"/>
      <c r="AYG527" s="16"/>
      <c r="AYH527" s="16"/>
      <c r="AYI527" s="16"/>
      <c r="AYJ527" s="16"/>
      <c r="AYK527" s="16"/>
      <c r="AYL527" s="16"/>
      <c r="AYM527" s="16"/>
      <c r="AYN527" s="16"/>
      <c r="AYO527" s="16"/>
      <c r="AYP527" s="16"/>
      <c r="AYQ527" s="16"/>
      <c r="AYR527" s="16"/>
      <c r="AYS527" s="16"/>
      <c r="AYT527" s="16"/>
      <c r="AYU527" s="16"/>
      <c r="AYV527" s="16"/>
      <c r="AYW527" s="16"/>
      <c r="AYX527" s="16"/>
      <c r="AYY527" s="16"/>
      <c r="AYZ527" s="16"/>
      <c r="AZA527" s="16"/>
      <c r="AZB527" s="16"/>
      <c r="AZC527" s="16"/>
      <c r="AZD527" s="16"/>
      <c r="AZE527" s="16"/>
      <c r="AZF527" s="16"/>
      <c r="AZG527" s="16"/>
      <c r="AZH527" s="16"/>
      <c r="AZI527" s="16"/>
      <c r="AZJ527" s="16"/>
      <c r="AZK527" s="16"/>
      <c r="AZL527" s="16"/>
      <c r="AZM527" s="16"/>
      <c r="AZN527" s="16"/>
      <c r="AZO527" s="16"/>
      <c r="AZP527" s="16"/>
      <c r="AZQ527" s="16"/>
      <c r="AZR527" s="16"/>
      <c r="AZS527" s="16"/>
      <c r="AZT527" s="16"/>
      <c r="AZU527" s="16"/>
      <c r="AZV527" s="16"/>
      <c r="AZW527" s="16"/>
      <c r="AZX527" s="16"/>
      <c r="AZY527" s="16"/>
      <c r="AZZ527" s="16"/>
      <c r="BAA527" s="16"/>
      <c r="BAB527" s="16"/>
      <c r="BAC527" s="16"/>
      <c r="BAD527" s="16"/>
      <c r="BAE527" s="16"/>
      <c r="BAF527" s="16"/>
      <c r="BAG527" s="16"/>
      <c r="BAH527" s="16"/>
      <c r="BAI527" s="16"/>
      <c r="BAJ527" s="16"/>
      <c r="BAK527" s="16"/>
      <c r="BAL527" s="16"/>
      <c r="BAM527" s="16"/>
      <c r="BAN527" s="16"/>
      <c r="BAO527" s="16"/>
      <c r="BAP527" s="16"/>
      <c r="BAQ527" s="16"/>
      <c r="BAR527" s="16"/>
      <c r="BAS527" s="16"/>
      <c r="BAT527" s="16"/>
      <c r="BAU527" s="16"/>
      <c r="BAV527" s="16"/>
      <c r="BAW527" s="16"/>
      <c r="BAX527" s="16"/>
      <c r="BAY527" s="16"/>
      <c r="BAZ527" s="16"/>
      <c r="BBA527" s="16"/>
      <c r="BBB527" s="16"/>
      <c r="BBC527" s="16"/>
      <c r="BBD527" s="16"/>
      <c r="BBE527" s="16"/>
      <c r="BBF527" s="16"/>
      <c r="BBG527" s="16"/>
      <c r="BBH527" s="16"/>
      <c r="BBI527" s="16"/>
      <c r="BBJ527" s="16"/>
      <c r="BBK527" s="16"/>
      <c r="BBL527" s="16"/>
      <c r="BBM527" s="16"/>
      <c r="BBN527" s="16"/>
      <c r="BBO527" s="16"/>
      <c r="BBP527" s="16"/>
      <c r="BBQ527" s="16"/>
      <c r="BBR527" s="16"/>
      <c r="BBS527" s="16"/>
      <c r="BBT527" s="16"/>
      <c r="BBU527" s="16"/>
      <c r="BBV527" s="16"/>
      <c r="BBW527" s="16"/>
      <c r="BBX527" s="16"/>
      <c r="BBY527" s="16"/>
      <c r="BBZ527" s="16"/>
      <c r="BCA527" s="16"/>
      <c r="BCB527" s="16"/>
      <c r="BCC527" s="16"/>
      <c r="BCD527" s="16"/>
      <c r="BCE527" s="16"/>
      <c r="BCF527" s="16"/>
      <c r="BCG527" s="16"/>
      <c r="BCH527" s="16"/>
      <c r="BCI527" s="16"/>
      <c r="BCJ527" s="16"/>
      <c r="BCK527" s="16"/>
      <c r="BCL527" s="16"/>
      <c r="BCM527" s="16"/>
      <c r="BCN527" s="16"/>
      <c r="BCO527" s="16"/>
      <c r="BCP527" s="16"/>
      <c r="BCQ527" s="16"/>
      <c r="BCR527" s="16"/>
      <c r="BCS527" s="16"/>
      <c r="BCT527" s="16"/>
      <c r="BCU527" s="16"/>
      <c r="BCV527" s="16"/>
      <c r="BCW527" s="16"/>
      <c r="BCX527" s="16"/>
      <c r="BCY527" s="16"/>
      <c r="BCZ527" s="16"/>
      <c r="BDA527" s="16"/>
      <c r="BDB527" s="16"/>
      <c r="BDC527" s="16"/>
      <c r="BDD527" s="16"/>
      <c r="BDE527" s="16"/>
      <c r="BDF527" s="16"/>
      <c r="BDG527" s="16"/>
      <c r="BDH527" s="16"/>
      <c r="BDI527" s="16"/>
      <c r="BDJ527" s="16"/>
      <c r="BDK527" s="16"/>
      <c r="BDL527" s="16"/>
      <c r="BDM527" s="16"/>
      <c r="BDN527" s="16"/>
      <c r="BDO527" s="16"/>
      <c r="BDP527" s="16"/>
      <c r="BDQ527" s="16"/>
      <c r="BDR527" s="16"/>
      <c r="BDS527" s="16"/>
      <c r="BDT527" s="16"/>
      <c r="BDU527" s="16"/>
      <c r="BDV527" s="16"/>
      <c r="BDW527" s="16"/>
      <c r="BDX527" s="16"/>
      <c r="BDY527" s="16"/>
      <c r="BDZ527" s="16"/>
      <c r="BEA527" s="16"/>
      <c r="BEB527" s="16"/>
      <c r="BEC527" s="16"/>
      <c r="BED527" s="16"/>
      <c r="BEE527" s="16"/>
      <c r="BEF527" s="16"/>
      <c r="BEG527" s="16"/>
      <c r="BEH527" s="16"/>
      <c r="BEI527" s="16"/>
      <c r="BEJ527" s="16"/>
      <c r="BEK527" s="16"/>
      <c r="BEL527" s="16"/>
      <c r="BEM527" s="16"/>
      <c r="BEN527" s="16"/>
      <c r="BEO527" s="16"/>
      <c r="BEP527" s="16"/>
      <c r="BEQ527" s="16"/>
      <c r="BER527" s="16"/>
      <c r="BES527" s="16"/>
      <c r="BET527" s="16"/>
      <c r="BEU527" s="16"/>
      <c r="BEV527" s="16"/>
      <c r="BEW527" s="16"/>
      <c r="BEX527" s="16"/>
      <c r="BEY527" s="16"/>
      <c r="BEZ527" s="16"/>
      <c r="BFA527" s="16"/>
      <c r="BFB527" s="16"/>
      <c r="BFC527" s="16"/>
      <c r="BFD527" s="16"/>
      <c r="BFE527" s="16"/>
      <c r="BFF527" s="16"/>
      <c r="BFG527" s="16"/>
      <c r="BFH527" s="16"/>
      <c r="BFI527" s="16"/>
      <c r="BFJ527" s="16"/>
      <c r="BFK527" s="16"/>
      <c r="BFL527" s="16"/>
      <c r="BFM527" s="16"/>
      <c r="BFN527" s="16"/>
      <c r="BFO527" s="16"/>
      <c r="BFP527" s="16"/>
      <c r="BFQ527" s="16"/>
      <c r="BFR527" s="16"/>
      <c r="BFS527" s="16"/>
      <c r="BFT527" s="16"/>
      <c r="BFU527" s="16"/>
      <c r="BFV527" s="16"/>
      <c r="BFW527" s="16"/>
      <c r="BFX527" s="16"/>
      <c r="BFY527" s="16"/>
      <c r="BFZ527" s="16"/>
      <c r="BGA527" s="16"/>
      <c r="BGB527" s="16"/>
      <c r="BGC527" s="16"/>
      <c r="BGD527" s="16"/>
      <c r="BGE527" s="16"/>
      <c r="BGF527" s="16"/>
      <c r="BGG527" s="16"/>
      <c r="BGH527" s="16"/>
      <c r="BGI527" s="16"/>
      <c r="BGJ527" s="16"/>
      <c r="BGK527" s="16"/>
      <c r="BGL527" s="16"/>
      <c r="BGM527" s="16"/>
      <c r="BGN527" s="16"/>
      <c r="BGO527" s="16"/>
      <c r="BGP527" s="16"/>
      <c r="BGQ527" s="16"/>
      <c r="BGR527" s="16"/>
      <c r="BGS527" s="16"/>
      <c r="BGT527" s="16"/>
      <c r="BGU527" s="16"/>
      <c r="BGV527" s="16"/>
      <c r="BGW527" s="16"/>
      <c r="BGX527" s="16"/>
      <c r="BGY527" s="16"/>
      <c r="BGZ527" s="16"/>
      <c r="BHA527" s="16"/>
      <c r="BHB527" s="16"/>
      <c r="BHC527" s="16"/>
      <c r="BHD527" s="16"/>
      <c r="BHE527" s="16"/>
      <c r="BHF527" s="16"/>
      <c r="BHG527" s="16"/>
      <c r="BHH527" s="16"/>
      <c r="BHI527" s="16"/>
      <c r="BHJ527" s="16"/>
      <c r="BHK527" s="16"/>
      <c r="BHL527" s="16"/>
      <c r="BHM527" s="16"/>
      <c r="BHN527" s="16"/>
      <c r="BHO527" s="16"/>
      <c r="BHP527" s="16"/>
      <c r="BHQ527" s="16"/>
      <c r="BHR527" s="16"/>
      <c r="BHS527" s="16"/>
      <c r="BHT527" s="16"/>
      <c r="BHU527" s="16"/>
      <c r="BHV527" s="16"/>
      <c r="BHW527" s="16"/>
      <c r="BHX527" s="16"/>
      <c r="BHY527" s="16"/>
      <c r="BHZ527" s="16"/>
      <c r="BIA527" s="16"/>
      <c r="BIB527" s="16"/>
      <c r="BIC527" s="16"/>
      <c r="BID527" s="16"/>
      <c r="BIE527" s="16"/>
      <c r="BIF527" s="16"/>
      <c r="BIG527" s="16"/>
      <c r="BIH527" s="16"/>
      <c r="BII527" s="16"/>
      <c r="BIJ527" s="16"/>
      <c r="BIK527" s="16"/>
      <c r="BIL527" s="16"/>
      <c r="BIM527" s="16"/>
      <c r="BIN527" s="16"/>
      <c r="BIO527" s="16"/>
      <c r="BIP527" s="16"/>
      <c r="BIQ527" s="16"/>
      <c r="BIR527" s="16"/>
      <c r="BIS527" s="16"/>
      <c r="BIT527" s="16"/>
      <c r="BIU527" s="16"/>
      <c r="BIV527" s="16"/>
      <c r="BIW527" s="16"/>
      <c r="BIX527" s="16"/>
      <c r="BIY527" s="16"/>
      <c r="BIZ527" s="16"/>
      <c r="BJA527" s="16"/>
      <c r="BJB527" s="16"/>
      <c r="BJC527" s="16"/>
      <c r="BJD527" s="16"/>
      <c r="BJE527" s="16"/>
      <c r="BJF527" s="16"/>
      <c r="BJG527" s="16"/>
      <c r="BJH527" s="16"/>
      <c r="BJI527" s="16"/>
      <c r="BJJ527" s="16"/>
      <c r="BJK527" s="16"/>
      <c r="BJL527" s="16"/>
      <c r="BJM527" s="16"/>
      <c r="BJN527" s="16"/>
      <c r="BJO527" s="16"/>
      <c r="BJP527" s="16"/>
      <c r="BJQ527" s="16"/>
      <c r="BJR527" s="16"/>
      <c r="BJS527" s="16"/>
      <c r="BJT527" s="16"/>
      <c r="BJU527" s="16"/>
      <c r="BJV527" s="16"/>
      <c r="BJW527" s="16"/>
      <c r="BJX527" s="16"/>
      <c r="BJY527" s="16"/>
      <c r="BJZ527" s="16"/>
      <c r="BKA527" s="16"/>
      <c r="BKB527" s="16"/>
      <c r="BKC527" s="16"/>
      <c r="BKD527" s="16"/>
      <c r="BKE527" s="16"/>
      <c r="BKF527" s="16"/>
      <c r="BKG527" s="16"/>
      <c r="BKH527" s="16"/>
      <c r="BKI527" s="16"/>
      <c r="BKJ527" s="16"/>
      <c r="BKK527" s="16"/>
      <c r="BKL527" s="16"/>
      <c r="BKM527" s="16"/>
      <c r="BKN527" s="16"/>
      <c r="BKO527" s="16"/>
      <c r="BKP527" s="16"/>
      <c r="BKQ527" s="16"/>
      <c r="BKR527" s="16"/>
      <c r="BKS527" s="16"/>
      <c r="BKT527" s="16"/>
      <c r="BKU527" s="16"/>
      <c r="BKV527" s="16"/>
      <c r="BKW527" s="16"/>
      <c r="BKX527" s="16"/>
      <c r="BKY527" s="16"/>
      <c r="BKZ527" s="16"/>
      <c r="BLA527" s="16"/>
      <c r="BLB527" s="16"/>
      <c r="BLC527" s="16"/>
      <c r="BLD527" s="16"/>
      <c r="BLE527" s="16"/>
      <c r="BLF527" s="16"/>
      <c r="BLG527" s="16"/>
      <c r="BLH527" s="16"/>
      <c r="BLI527" s="16"/>
      <c r="BLJ527" s="16"/>
      <c r="BLK527" s="16"/>
      <c r="BLL527" s="16"/>
      <c r="BLM527" s="16"/>
      <c r="BLN527" s="16"/>
      <c r="BLO527" s="16"/>
      <c r="BLP527" s="16"/>
      <c r="BLQ527" s="16"/>
      <c r="BLR527" s="16"/>
      <c r="BLS527" s="16"/>
      <c r="BLT527" s="16"/>
      <c r="BLU527" s="16"/>
      <c r="BLV527" s="16"/>
      <c r="BLW527" s="16"/>
      <c r="BLX527" s="16"/>
      <c r="BLY527" s="16"/>
      <c r="BLZ527" s="16"/>
      <c r="BMA527" s="16"/>
      <c r="BMB527" s="16"/>
      <c r="BMC527" s="16"/>
      <c r="BMD527" s="16"/>
      <c r="BME527" s="16"/>
      <c r="BMF527" s="16"/>
      <c r="BMG527" s="16"/>
      <c r="BMH527" s="16"/>
      <c r="BMI527" s="16"/>
      <c r="BMJ527" s="16"/>
      <c r="BMK527" s="16"/>
      <c r="BML527" s="16"/>
      <c r="BMM527" s="16"/>
      <c r="BMN527" s="16"/>
      <c r="BMO527" s="16"/>
      <c r="BMP527" s="458"/>
      <c r="BMQ527" s="458"/>
      <c r="BMR527" s="458"/>
    </row>
    <row r="528" spans="1:1708" customFormat="1" ht="15" customHeight="1">
      <c r="A528" s="573" t="s">
        <v>1507</v>
      </c>
      <c r="B528" s="574"/>
      <c r="C528" s="573" t="s">
        <v>1507</v>
      </c>
      <c r="D528" s="573"/>
      <c r="E528" s="575" t="s">
        <v>894</v>
      </c>
      <c r="F528" s="576" t="s">
        <v>895</v>
      </c>
      <c r="G528" s="576" t="s">
        <v>184</v>
      </c>
      <c r="H528" s="576"/>
      <c r="I528" s="576">
        <v>2</v>
      </c>
      <c r="J528" s="576"/>
      <c r="K528" s="576">
        <v>59.110039882000102</v>
      </c>
      <c r="L528" s="576">
        <v>24.8011363150001</v>
      </c>
      <c r="M528" s="577" t="s">
        <v>896</v>
      </c>
      <c r="N528" s="577"/>
      <c r="O528" s="576" t="s">
        <v>1508</v>
      </c>
      <c r="P528" s="631" t="s">
        <v>898</v>
      </c>
      <c r="Q528" s="631"/>
      <c r="R528" s="1025">
        <v>527</v>
      </c>
      <c r="S528" s="1025">
        <v>527</v>
      </c>
      <c r="T528" s="297"/>
      <c r="U528" s="931"/>
      <c r="W528" s="16"/>
      <c r="X528" s="16"/>
      <c r="Y528" s="16"/>
      <c r="Z528" s="16"/>
      <c r="AA528" s="16"/>
      <c r="AB528" s="16"/>
      <c r="AC528" s="16"/>
      <c r="AD528" s="16"/>
      <c r="AE528" s="16"/>
      <c r="AF528" s="16"/>
      <c r="AG528" s="16"/>
      <c r="AH528" s="16"/>
      <c r="AI528" s="16"/>
      <c r="AJ528" s="16"/>
      <c r="AK528" s="16"/>
      <c r="AL528" s="16"/>
      <c r="AM528" s="16"/>
      <c r="AN528" s="16"/>
      <c r="AO528" s="16"/>
      <c r="AP528" s="16"/>
      <c r="AQ528" s="16"/>
      <c r="AR528" s="16"/>
      <c r="AS528" s="16"/>
      <c r="AT528" s="16"/>
      <c r="AU528" s="16"/>
      <c r="AV528" s="16"/>
      <c r="AW528" s="16"/>
      <c r="AX528" s="16"/>
      <c r="AY528" s="16"/>
      <c r="AZ528" s="16"/>
      <c r="BA528" s="16"/>
      <c r="BB528" s="16"/>
      <c r="BC528" s="16"/>
      <c r="BD528" s="16"/>
      <c r="BE528" s="16"/>
      <c r="BF528" s="16"/>
      <c r="BG528" s="16"/>
      <c r="BH528" s="16"/>
      <c r="BI528" s="16"/>
      <c r="BJ528" s="16"/>
      <c r="BK528" s="16"/>
      <c r="BL528" s="16"/>
      <c r="BM528" s="16"/>
      <c r="BN528" s="16"/>
      <c r="BO528" s="16"/>
      <c r="BP528" s="16"/>
      <c r="BQ528" s="16"/>
      <c r="BR528" s="16"/>
      <c r="BS528" s="16"/>
      <c r="BT528" s="16"/>
      <c r="BU528" s="16"/>
      <c r="BV528" s="16"/>
      <c r="BW528" s="16"/>
      <c r="BX528" s="16"/>
      <c r="BY528" s="16"/>
      <c r="BZ528" s="16"/>
      <c r="CA528" s="16"/>
      <c r="CB528" s="16"/>
      <c r="CC528" s="16"/>
      <c r="CD528" s="16"/>
      <c r="CE528" s="16"/>
      <c r="CF528" s="16"/>
      <c r="CG528" s="16"/>
      <c r="CH528" s="16"/>
      <c r="CI528" s="16"/>
      <c r="CJ528" s="16"/>
      <c r="CK528" s="16"/>
      <c r="CL528" s="16"/>
      <c r="CM528" s="16"/>
      <c r="CN528" s="16"/>
      <c r="CO528" s="16"/>
      <c r="CP528" s="16"/>
      <c r="CQ528" s="16"/>
      <c r="CR528" s="16"/>
      <c r="CS528" s="16"/>
      <c r="CT528" s="16"/>
      <c r="CU528" s="16"/>
      <c r="CV528" s="16"/>
      <c r="CW528" s="16"/>
      <c r="CX528" s="16"/>
      <c r="CY528" s="16"/>
      <c r="CZ528" s="16"/>
      <c r="DA528" s="16"/>
      <c r="DB528" s="16"/>
      <c r="DC528" s="16"/>
      <c r="DD528" s="16"/>
      <c r="DE528" s="16"/>
      <c r="DF528" s="16"/>
      <c r="DG528" s="16"/>
      <c r="DH528" s="16"/>
      <c r="DI528" s="16"/>
      <c r="DJ528" s="16"/>
      <c r="DK528" s="16"/>
      <c r="DL528" s="16"/>
      <c r="DM528" s="16"/>
      <c r="DN528" s="16"/>
      <c r="DO528" s="16"/>
      <c r="DP528" s="16"/>
      <c r="DQ528" s="16"/>
      <c r="DR528" s="16"/>
      <c r="DS528" s="16"/>
      <c r="DT528" s="16"/>
      <c r="DU528" s="16"/>
      <c r="DV528" s="16"/>
      <c r="DW528" s="16"/>
      <c r="DX528" s="16"/>
      <c r="DY528" s="16"/>
      <c r="DZ528" s="16"/>
      <c r="EA528" s="16"/>
      <c r="EB528" s="16"/>
      <c r="EC528" s="16"/>
      <c r="ED528" s="16"/>
      <c r="EE528" s="16"/>
      <c r="EF528" s="16"/>
      <c r="EG528" s="16"/>
      <c r="EH528" s="16"/>
      <c r="EI528" s="16"/>
      <c r="EJ528" s="16"/>
      <c r="EK528" s="16"/>
      <c r="EL528" s="16"/>
      <c r="EM528" s="16"/>
      <c r="EN528" s="16"/>
      <c r="EO528" s="16"/>
      <c r="EP528" s="16"/>
      <c r="EQ528" s="16"/>
      <c r="ER528" s="16"/>
      <c r="ES528" s="16"/>
      <c r="ET528" s="16"/>
      <c r="EU528" s="16"/>
      <c r="EV528" s="16"/>
      <c r="EW528" s="16"/>
      <c r="EX528" s="16"/>
      <c r="EY528" s="16"/>
      <c r="EZ528" s="16"/>
      <c r="FA528" s="16"/>
      <c r="FB528" s="16"/>
      <c r="FC528" s="16"/>
      <c r="FD528" s="16"/>
      <c r="FE528" s="16"/>
      <c r="FF528" s="16"/>
      <c r="FG528" s="16"/>
      <c r="FH528" s="16"/>
      <c r="FI528" s="16"/>
      <c r="FJ528" s="16"/>
      <c r="FK528" s="16"/>
      <c r="FL528" s="16"/>
      <c r="FM528" s="16"/>
      <c r="FN528" s="16"/>
      <c r="FO528" s="16"/>
      <c r="FP528" s="16"/>
      <c r="FQ528" s="16"/>
      <c r="FR528" s="16"/>
      <c r="FS528" s="16"/>
      <c r="FT528" s="16"/>
      <c r="FU528" s="16"/>
      <c r="FV528" s="16"/>
      <c r="FW528" s="16"/>
      <c r="FX528" s="16"/>
      <c r="FY528" s="16"/>
      <c r="FZ528" s="16"/>
      <c r="GA528" s="16"/>
      <c r="GB528" s="16"/>
      <c r="GC528" s="16"/>
      <c r="GD528" s="16"/>
      <c r="GE528" s="16"/>
      <c r="GF528" s="16"/>
      <c r="GG528" s="16"/>
      <c r="GH528" s="16"/>
      <c r="GI528" s="16"/>
      <c r="GJ528" s="16"/>
      <c r="GK528" s="16"/>
      <c r="GL528" s="16"/>
      <c r="GM528" s="16"/>
      <c r="GN528" s="16"/>
      <c r="GO528" s="16"/>
      <c r="GP528" s="16"/>
      <c r="GQ528" s="16"/>
      <c r="GR528" s="16"/>
      <c r="GS528" s="16"/>
      <c r="GT528" s="16"/>
      <c r="GU528" s="16"/>
      <c r="GV528" s="16"/>
      <c r="GW528" s="16"/>
      <c r="GX528" s="16"/>
      <c r="GY528" s="16"/>
      <c r="GZ528" s="16"/>
      <c r="HA528" s="16"/>
      <c r="HB528" s="16"/>
      <c r="HC528" s="16"/>
      <c r="HD528" s="16"/>
      <c r="HE528" s="16"/>
      <c r="HF528" s="16"/>
      <c r="HG528" s="16"/>
      <c r="HH528" s="16"/>
      <c r="HI528" s="16"/>
      <c r="HJ528" s="16"/>
      <c r="HK528" s="16"/>
      <c r="HL528" s="16"/>
      <c r="HM528" s="16"/>
      <c r="HN528" s="16"/>
      <c r="HO528" s="16"/>
      <c r="HP528" s="16"/>
      <c r="HQ528" s="16"/>
      <c r="HR528" s="16"/>
      <c r="HS528" s="16"/>
      <c r="HT528" s="16"/>
      <c r="HU528" s="16"/>
      <c r="HV528" s="16"/>
      <c r="HW528" s="16"/>
      <c r="HX528" s="16"/>
      <c r="HY528" s="16"/>
      <c r="HZ528" s="16"/>
      <c r="IA528" s="16"/>
      <c r="IB528" s="16"/>
      <c r="IC528" s="16"/>
      <c r="ID528" s="16"/>
      <c r="IE528" s="16"/>
      <c r="IF528" s="16"/>
      <c r="IG528" s="16"/>
      <c r="IH528" s="16"/>
      <c r="II528" s="16"/>
      <c r="IJ528" s="16"/>
      <c r="IK528" s="16"/>
      <c r="IL528" s="16"/>
      <c r="IM528" s="16"/>
      <c r="IN528" s="16"/>
      <c r="IO528" s="16"/>
      <c r="IP528" s="16"/>
      <c r="IQ528" s="16"/>
      <c r="IR528" s="16"/>
      <c r="IS528" s="16"/>
      <c r="IT528" s="16"/>
      <c r="IU528" s="16"/>
      <c r="IV528" s="16"/>
      <c r="IW528" s="16"/>
      <c r="IX528" s="16"/>
      <c r="IY528" s="16"/>
      <c r="IZ528" s="16"/>
      <c r="JA528" s="16"/>
      <c r="JB528" s="16"/>
      <c r="JC528" s="16"/>
      <c r="JD528" s="16"/>
      <c r="JE528" s="16"/>
      <c r="JF528" s="16"/>
      <c r="JG528" s="16"/>
      <c r="JH528" s="16"/>
      <c r="JI528" s="16"/>
      <c r="JJ528" s="16"/>
      <c r="JK528" s="16"/>
      <c r="JL528" s="16"/>
      <c r="JM528" s="16"/>
      <c r="JN528" s="16"/>
      <c r="JO528" s="16"/>
      <c r="JP528" s="16"/>
      <c r="JQ528" s="16"/>
      <c r="JR528" s="16"/>
      <c r="JS528" s="16"/>
      <c r="JT528" s="16"/>
      <c r="JU528" s="16"/>
      <c r="JV528" s="16"/>
      <c r="JW528" s="16"/>
      <c r="JX528" s="16"/>
      <c r="JY528" s="16"/>
      <c r="JZ528" s="16"/>
      <c r="KA528" s="16"/>
      <c r="KB528" s="16"/>
      <c r="KC528" s="16"/>
      <c r="KD528" s="16"/>
      <c r="KE528" s="16"/>
      <c r="KF528" s="16"/>
      <c r="KG528" s="16"/>
      <c r="KH528" s="16"/>
      <c r="KI528" s="16"/>
      <c r="KJ528" s="16"/>
      <c r="KK528" s="16"/>
      <c r="KL528" s="16"/>
      <c r="KM528" s="16"/>
      <c r="KN528" s="16"/>
      <c r="KO528" s="16"/>
      <c r="KP528" s="16"/>
      <c r="KQ528" s="16"/>
      <c r="KR528" s="16"/>
      <c r="KS528" s="16"/>
      <c r="KT528" s="16"/>
      <c r="KU528" s="16"/>
      <c r="KV528" s="16"/>
      <c r="KW528" s="16"/>
      <c r="KX528" s="16"/>
      <c r="KY528" s="16"/>
      <c r="KZ528" s="16"/>
      <c r="LA528" s="16"/>
      <c r="LB528" s="16"/>
      <c r="LC528" s="16"/>
      <c r="LD528" s="16"/>
      <c r="LE528" s="16"/>
      <c r="LF528" s="16"/>
      <c r="LG528" s="16"/>
      <c r="LH528" s="16"/>
      <c r="LI528" s="16"/>
      <c r="LJ528" s="16"/>
      <c r="LK528" s="16"/>
      <c r="LL528" s="16"/>
      <c r="LM528" s="16"/>
      <c r="LN528" s="16"/>
      <c r="LO528" s="16"/>
      <c r="LP528" s="16"/>
      <c r="LQ528" s="16"/>
      <c r="LR528" s="16"/>
      <c r="LS528" s="16"/>
      <c r="LT528" s="16"/>
      <c r="LU528" s="16"/>
      <c r="LV528" s="16"/>
      <c r="LW528" s="16"/>
      <c r="LX528" s="16"/>
      <c r="LY528" s="16"/>
      <c r="LZ528" s="16"/>
      <c r="MA528" s="16"/>
      <c r="MB528" s="16"/>
      <c r="MC528" s="16"/>
      <c r="MD528" s="16"/>
      <c r="ME528" s="16"/>
      <c r="MF528" s="16"/>
      <c r="MG528" s="16"/>
      <c r="MH528" s="16"/>
      <c r="MI528" s="16"/>
      <c r="MJ528" s="16"/>
      <c r="MK528" s="16"/>
      <c r="ML528" s="16"/>
      <c r="MM528" s="16"/>
      <c r="MN528" s="16"/>
      <c r="MO528" s="16"/>
      <c r="MP528" s="16"/>
      <c r="MQ528" s="16"/>
      <c r="MR528" s="16"/>
      <c r="MS528" s="16"/>
      <c r="MT528" s="16"/>
      <c r="MU528" s="16"/>
      <c r="MV528" s="16"/>
      <c r="MW528" s="16"/>
      <c r="MX528" s="16"/>
      <c r="MY528" s="16"/>
      <c r="MZ528" s="16"/>
      <c r="NA528" s="16"/>
      <c r="NB528" s="16"/>
      <c r="NC528" s="16"/>
      <c r="ND528" s="16"/>
      <c r="NE528" s="16"/>
      <c r="NF528" s="16"/>
      <c r="NG528" s="16"/>
      <c r="NH528" s="16"/>
      <c r="NI528" s="16"/>
      <c r="NJ528" s="16"/>
      <c r="NK528" s="16"/>
      <c r="NL528" s="16"/>
      <c r="NM528" s="16"/>
      <c r="NN528" s="16"/>
      <c r="NO528" s="16"/>
      <c r="NP528" s="16"/>
      <c r="NQ528" s="16"/>
      <c r="NR528" s="16"/>
      <c r="NS528" s="16"/>
      <c r="NT528" s="16"/>
      <c r="NU528" s="16"/>
      <c r="NV528" s="16"/>
      <c r="NW528" s="16"/>
      <c r="NX528" s="16"/>
      <c r="NY528" s="16"/>
      <c r="NZ528" s="16"/>
      <c r="OA528" s="16"/>
      <c r="OB528" s="16"/>
      <c r="OC528" s="16"/>
      <c r="OD528" s="16"/>
      <c r="OE528" s="16"/>
      <c r="OF528" s="16"/>
      <c r="OG528" s="16"/>
      <c r="OH528" s="16"/>
      <c r="OI528" s="16"/>
      <c r="OJ528" s="16"/>
      <c r="OK528" s="16"/>
      <c r="OL528" s="16"/>
      <c r="OM528" s="16"/>
      <c r="ON528" s="16"/>
      <c r="OO528" s="16"/>
      <c r="OP528" s="16"/>
      <c r="OQ528" s="16"/>
      <c r="OR528" s="16"/>
      <c r="OS528" s="16"/>
      <c r="OT528" s="16"/>
      <c r="OU528" s="16"/>
      <c r="OV528" s="16"/>
      <c r="OW528" s="16"/>
      <c r="OX528" s="16"/>
      <c r="OY528" s="16"/>
      <c r="OZ528" s="16"/>
      <c r="PA528" s="16"/>
      <c r="PB528" s="16"/>
      <c r="PC528" s="16"/>
      <c r="PD528" s="16"/>
      <c r="PE528" s="16"/>
      <c r="PF528" s="16"/>
      <c r="PG528" s="16"/>
      <c r="PH528" s="16"/>
      <c r="PI528" s="16"/>
      <c r="PJ528" s="16"/>
      <c r="PK528" s="16"/>
      <c r="PL528" s="16"/>
      <c r="PM528" s="16"/>
      <c r="PN528" s="16"/>
      <c r="PO528" s="16"/>
      <c r="PP528" s="16"/>
      <c r="PQ528" s="16"/>
      <c r="PR528" s="16"/>
      <c r="PS528" s="16"/>
      <c r="PT528" s="16"/>
      <c r="PU528" s="16"/>
      <c r="PV528" s="16"/>
      <c r="PW528" s="16"/>
      <c r="PX528" s="16"/>
      <c r="PY528" s="16"/>
      <c r="PZ528" s="16"/>
      <c r="QA528" s="16"/>
      <c r="QB528" s="16"/>
      <c r="QC528" s="16"/>
      <c r="QD528" s="16"/>
      <c r="QE528" s="16"/>
      <c r="QF528" s="16"/>
      <c r="QG528" s="16"/>
      <c r="QH528" s="16"/>
      <c r="QI528" s="16"/>
      <c r="QJ528" s="16"/>
      <c r="QK528" s="16"/>
      <c r="QL528" s="16"/>
      <c r="QM528" s="16"/>
      <c r="QN528" s="16"/>
      <c r="QO528" s="16"/>
      <c r="QP528" s="16"/>
      <c r="QQ528" s="16"/>
      <c r="QR528" s="16"/>
      <c r="QS528" s="16"/>
      <c r="QT528" s="16"/>
      <c r="QU528" s="16"/>
      <c r="QV528" s="16"/>
      <c r="QW528" s="16"/>
      <c r="QX528" s="16"/>
      <c r="QY528" s="16"/>
      <c r="QZ528" s="16"/>
      <c r="RA528" s="16"/>
      <c r="RB528" s="16"/>
      <c r="RC528" s="16"/>
      <c r="RD528" s="16"/>
      <c r="RE528" s="16"/>
      <c r="RF528" s="16"/>
      <c r="RG528" s="16"/>
      <c r="RH528" s="16"/>
      <c r="RI528" s="16"/>
      <c r="RJ528" s="16"/>
      <c r="RK528" s="16"/>
      <c r="RL528" s="16"/>
      <c r="RM528" s="16"/>
      <c r="RN528" s="16"/>
      <c r="RO528" s="16"/>
      <c r="RP528" s="16"/>
      <c r="RQ528" s="16"/>
      <c r="RR528" s="16"/>
      <c r="RS528" s="16"/>
      <c r="RT528" s="16"/>
      <c r="RU528" s="16"/>
      <c r="RV528" s="16"/>
      <c r="RW528" s="16"/>
      <c r="RX528" s="16"/>
      <c r="RY528" s="16"/>
      <c r="RZ528" s="16"/>
      <c r="SA528" s="16"/>
      <c r="SB528" s="16"/>
      <c r="SC528" s="16"/>
      <c r="SD528" s="16"/>
      <c r="SE528" s="16"/>
      <c r="SF528" s="16"/>
      <c r="SG528" s="16"/>
      <c r="SH528" s="16"/>
      <c r="SI528" s="16"/>
      <c r="SJ528" s="16"/>
      <c r="SK528" s="16"/>
      <c r="SL528" s="16"/>
      <c r="SM528" s="16"/>
      <c r="SN528" s="16"/>
      <c r="SO528" s="16"/>
      <c r="SP528" s="16"/>
      <c r="SQ528" s="16"/>
      <c r="SR528" s="16"/>
      <c r="SS528" s="16"/>
      <c r="ST528" s="16"/>
      <c r="SU528" s="16"/>
      <c r="SV528" s="16"/>
      <c r="SW528" s="16"/>
      <c r="SX528" s="16"/>
      <c r="SY528" s="16"/>
      <c r="SZ528" s="16"/>
      <c r="TA528" s="16"/>
      <c r="TB528" s="16"/>
      <c r="TC528" s="16"/>
      <c r="TD528" s="16"/>
      <c r="TE528" s="16"/>
      <c r="TF528" s="16"/>
      <c r="TG528" s="16"/>
      <c r="TH528" s="16"/>
      <c r="TI528" s="16"/>
      <c r="TJ528" s="16"/>
      <c r="TK528" s="16"/>
      <c r="TL528" s="16"/>
      <c r="TM528" s="16"/>
      <c r="TN528" s="16"/>
      <c r="TO528" s="16"/>
      <c r="TP528" s="16"/>
      <c r="TQ528" s="16"/>
      <c r="TR528" s="16"/>
      <c r="TS528" s="16"/>
      <c r="TT528" s="16"/>
      <c r="TU528" s="16"/>
      <c r="TV528" s="16"/>
      <c r="TW528" s="16"/>
      <c r="TX528" s="16"/>
      <c r="TY528" s="16"/>
      <c r="TZ528" s="16"/>
      <c r="UA528" s="16"/>
      <c r="UB528" s="16"/>
      <c r="UC528" s="16"/>
      <c r="UD528" s="16"/>
      <c r="UE528" s="16"/>
      <c r="UF528" s="16"/>
      <c r="UG528" s="16"/>
      <c r="UH528" s="16"/>
      <c r="UI528" s="16"/>
      <c r="UJ528" s="16"/>
      <c r="UK528" s="16"/>
      <c r="UL528" s="16"/>
      <c r="UM528" s="16"/>
      <c r="UN528" s="16"/>
      <c r="UO528" s="16"/>
      <c r="UP528" s="16"/>
      <c r="UQ528" s="16"/>
      <c r="UR528" s="16"/>
      <c r="US528" s="16"/>
      <c r="UT528" s="16"/>
      <c r="UU528" s="16"/>
      <c r="UV528" s="16"/>
      <c r="UW528" s="16"/>
      <c r="UX528" s="16"/>
      <c r="UY528" s="16"/>
      <c r="UZ528" s="16"/>
      <c r="VA528" s="16"/>
      <c r="VB528" s="16"/>
      <c r="VC528" s="16"/>
      <c r="VD528" s="16"/>
      <c r="VE528" s="16"/>
      <c r="VF528" s="16"/>
      <c r="VG528" s="16"/>
      <c r="VH528" s="16"/>
      <c r="VI528" s="16"/>
      <c r="VJ528" s="16"/>
      <c r="VK528" s="16"/>
      <c r="VL528" s="16"/>
      <c r="VM528" s="16"/>
      <c r="VN528" s="16"/>
      <c r="VO528" s="16"/>
      <c r="VP528" s="16"/>
      <c r="VQ528" s="16"/>
      <c r="VR528" s="16"/>
      <c r="VS528" s="16"/>
      <c r="VT528" s="16"/>
      <c r="VU528" s="16"/>
      <c r="VV528" s="16"/>
      <c r="VW528" s="16"/>
      <c r="VX528" s="16"/>
      <c r="VY528" s="16"/>
      <c r="VZ528" s="16"/>
      <c r="WA528" s="16"/>
      <c r="WB528" s="16"/>
      <c r="WC528" s="16"/>
      <c r="WD528" s="16"/>
      <c r="WE528" s="16"/>
      <c r="WF528" s="16"/>
      <c r="WG528" s="16"/>
      <c r="WH528" s="16"/>
      <c r="WI528" s="16"/>
      <c r="WJ528" s="16"/>
      <c r="WK528" s="16"/>
      <c r="WL528" s="16"/>
      <c r="WM528" s="16"/>
      <c r="WN528" s="16"/>
      <c r="WO528" s="16"/>
      <c r="WP528" s="16"/>
      <c r="WQ528" s="16"/>
      <c r="WR528" s="16"/>
      <c r="WS528" s="16"/>
      <c r="WT528" s="16"/>
      <c r="WU528" s="16"/>
      <c r="WV528" s="16"/>
      <c r="WW528" s="16"/>
      <c r="WX528" s="16"/>
      <c r="WY528" s="16"/>
      <c r="WZ528" s="16"/>
      <c r="XA528" s="16"/>
      <c r="XB528" s="16"/>
      <c r="XC528" s="16"/>
      <c r="XD528" s="16"/>
      <c r="XE528" s="16"/>
      <c r="XF528" s="16"/>
      <c r="XG528" s="16"/>
      <c r="XH528" s="16"/>
      <c r="XI528" s="16"/>
      <c r="XJ528" s="16"/>
      <c r="XK528" s="16"/>
      <c r="XL528" s="16"/>
      <c r="XM528" s="16"/>
      <c r="XN528" s="16"/>
      <c r="XO528" s="16"/>
      <c r="XP528" s="16"/>
      <c r="XQ528" s="16"/>
      <c r="XR528" s="16"/>
      <c r="XS528" s="16"/>
      <c r="XT528" s="16"/>
      <c r="XU528" s="16"/>
      <c r="XV528" s="16"/>
      <c r="XW528" s="16"/>
      <c r="XX528" s="16"/>
      <c r="XY528" s="16"/>
      <c r="XZ528" s="16"/>
      <c r="YA528" s="16"/>
      <c r="YB528" s="16"/>
      <c r="YC528" s="16"/>
      <c r="YD528" s="16"/>
      <c r="YE528" s="16"/>
      <c r="YF528" s="16"/>
      <c r="YG528" s="16"/>
      <c r="YH528" s="16"/>
      <c r="YI528" s="16"/>
      <c r="YJ528" s="16"/>
      <c r="YK528" s="16"/>
      <c r="YL528" s="16"/>
      <c r="YM528" s="16"/>
      <c r="YN528" s="16"/>
      <c r="YO528" s="16"/>
      <c r="YP528" s="16"/>
      <c r="YQ528" s="16"/>
      <c r="YR528" s="16"/>
      <c r="YS528" s="16"/>
      <c r="YT528" s="16"/>
      <c r="YU528" s="16"/>
      <c r="YV528" s="16"/>
      <c r="YW528" s="16"/>
      <c r="YX528" s="16"/>
      <c r="YY528" s="16"/>
      <c r="YZ528" s="16"/>
      <c r="ZA528" s="16"/>
      <c r="ZB528" s="16"/>
      <c r="ZC528" s="16"/>
      <c r="ZD528" s="16"/>
      <c r="ZE528" s="16"/>
      <c r="ZF528" s="16"/>
      <c r="ZG528" s="16"/>
      <c r="ZH528" s="16"/>
      <c r="ZI528" s="16"/>
      <c r="ZJ528" s="16"/>
      <c r="ZK528" s="16"/>
      <c r="ZL528" s="16"/>
      <c r="ZM528" s="16"/>
      <c r="ZN528" s="16"/>
      <c r="ZO528" s="16"/>
      <c r="ZP528" s="16"/>
      <c r="ZQ528" s="16"/>
      <c r="ZR528" s="16"/>
      <c r="ZS528" s="16"/>
      <c r="ZT528" s="16"/>
      <c r="ZU528" s="16"/>
      <c r="ZV528" s="16"/>
      <c r="ZW528" s="16"/>
      <c r="ZX528" s="16"/>
      <c r="ZY528" s="16"/>
      <c r="ZZ528" s="16"/>
      <c r="AAA528" s="16"/>
      <c r="AAB528" s="16"/>
      <c r="AAC528" s="16"/>
      <c r="AAD528" s="16"/>
      <c r="AAE528" s="16"/>
      <c r="AAF528" s="16"/>
      <c r="AAG528" s="16"/>
      <c r="AAH528" s="16"/>
      <c r="AAI528" s="16"/>
      <c r="AAJ528" s="16"/>
      <c r="AAK528" s="16"/>
      <c r="AAL528" s="16"/>
      <c r="AAM528" s="16"/>
      <c r="AAN528" s="16"/>
      <c r="AAO528" s="16"/>
      <c r="AAP528" s="16"/>
      <c r="AAQ528" s="16"/>
      <c r="AAR528" s="16"/>
      <c r="AAS528" s="16"/>
      <c r="AAT528" s="16"/>
      <c r="AAU528" s="16"/>
      <c r="AAV528" s="16"/>
      <c r="AAW528" s="16"/>
      <c r="AAX528" s="16"/>
      <c r="AAY528" s="16"/>
      <c r="AAZ528" s="16"/>
      <c r="ABA528" s="16"/>
      <c r="ABB528" s="16"/>
      <c r="ABC528" s="16"/>
      <c r="ABD528" s="16"/>
      <c r="ABE528" s="16"/>
      <c r="ABF528" s="16"/>
      <c r="ABG528" s="16"/>
      <c r="ABH528" s="16"/>
      <c r="ABI528" s="16"/>
      <c r="ABJ528" s="16"/>
      <c r="ABK528" s="16"/>
      <c r="ABL528" s="16"/>
      <c r="ABM528" s="16"/>
      <c r="ABN528" s="16"/>
      <c r="ABO528" s="16"/>
      <c r="ABP528" s="16"/>
      <c r="ABQ528" s="16"/>
      <c r="ABR528" s="16"/>
      <c r="ABS528" s="16"/>
      <c r="ABT528" s="16"/>
      <c r="ABU528" s="16"/>
      <c r="ABV528" s="16"/>
      <c r="ABW528" s="16"/>
      <c r="ABX528" s="16"/>
      <c r="ABY528" s="16"/>
      <c r="ABZ528" s="16"/>
      <c r="ACA528" s="16"/>
      <c r="ACB528" s="16"/>
      <c r="ACC528" s="16"/>
      <c r="ACD528" s="16"/>
      <c r="ACE528" s="16"/>
      <c r="ACF528" s="16"/>
      <c r="ACG528" s="16"/>
      <c r="ACH528" s="16"/>
      <c r="ACI528" s="16"/>
      <c r="ACJ528" s="16"/>
      <c r="ACK528" s="16"/>
      <c r="ACL528" s="16"/>
      <c r="ACM528" s="16"/>
      <c r="ACN528" s="16"/>
      <c r="ACO528" s="16"/>
      <c r="ACP528" s="16"/>
      <c r="ACQ528" s="16"/>
      <c r="ACR528" s="16"/>
      <c r="ACS528" s="16"/>
      <c r="ACT528" s="16"/>
      <c r="ACU528" s="16"/>
      <c r="ACV528" s="16"/>
      <c r="ACW528" s="16"/>
      <c r="ACX528" s="16"/>
      <c r="ACY528" s="16"/>
      <c r="ACZ528" s="16"/>
      <c r="ADA528" s="16"/>
      <c r="ADB528" s="16"/>
      <c r="ADC528" s="16"/>
      <c r="ADD528" s="16"/>
      <c r="ADE528" s="16"/>
      <c r="ADF528" s="16"/>
      <c r="ADG528" s="16"/>
      <c r="ADH528" s="16"/>
      <c r="ADI528" s="16"/>
      <c r="ADJ528" s="16"/>
      <c r="ADK528" s="16"/>
      <c r="ADL528" s="16"/>
      <c r="ADM528" s="16"/>
      <c r="ADN528" s="16"/>
      <c r="ADO528" s="16"/>
      <c r="ADP528" s="16"/>
      <c r="ADQ528" s="16"/>
      <c r="ADR528" s="16"/>
      <c r="ADS528" s="16"/>
      <c r="ADT528" s="16"/>
      <c r="ADU528" s="16"/>
      <c r="ADV528" s="16"/>
      <c r="ADW528" s="16"/>
      <c r="ADX528" s="16"/>
      <c r="ADY528" s="16"/>
      <c r="ADZ528" s="16"/>
      <c r="AEA528" s="16"/>
      <c r="AEB528" s="16"/>
      <c r="AEC528" s="16"/>
      <c r="AED528" s="16"/>
      <c r="AEE528" s="16"/>
      <c r="AEF528" s="16"/>
      <c r="AEG528" s="16"/>
      <c r="AEH528" s="16"/>
      <c r="AEI528" s="16"/>
      <c r="AEJ528" s="16"/>
      <c r="AEK528" s="16"/>
      <c r="AEL528" s="16"/>
      <c r="AEM528" s="16"/>
      <c r="AEN528" s="16"/>
      <c r="AEO528" s="16"/>
      <c r="AEP528" s="16"/>
      <c r="AEQ528" s="16"/>
      <c r="AER528" s="16"/>
      <c r="AES528" s="16"/>
      <c r="AET528" s="16"/>
      <c r="AEU528" s="16"/>
      <c r="AEV528" s="16"/>
      <c r="AEW528" s="16"/>
      <c r="AEX528" s="16"/>
      <c r="AEY528" s="16"/>
      <c r="AEZ528" s="16"/>
      <c r="AFA528" s="16"/>
      <c r="AFB528" s="16"/>
      <c r="AFC528" s="16"/>
      <c r="AFD528" s="16"/>
      <c r="AFE528" s="16"/>
      <c r="AFF528" s="16"/>
      <c r="AFG528" s="16"/>
      <c r="AFH528" s="16"/>
      <c r="AFI528" s="16"/>
      <c r="AFJ528" s="16"/>
      <c r="AFK528" s="16"/>
      <c r="AFL528" s="16"/>
      <c r="AFM528" s="16"/>
      <c r="AFN528" s="16"/>
      <c r="AFO528" s="16"/>
      <c r="AFP528" s="16"/>
      <c r="AFQ528" s="16"/>
      <c r="AFR528" s="16"/>
      <c r="AFS528" s="16"/>
      <c r="AFT528" s="16"/>
      <c r="AFU528" s="16"/>
      <c r="AFV528" s="16"/>
      <c r="AFW528" s="16"/>
      <c r="AFX528" s="16"/>
      <c r="AFY528" s="16"/>
      <c r="AFZ528" s="16"/>
      <c r="AGA528" s="16"/>
      <c r="AGB528" s="16"/>
      <c r="AGC528" s="16"/>
      <c r="AGD528" s="16"/>
      <c r="AGE528" s="16"/>
      <c r="AGF528" s="16"/>
      <c r="AGG528" s="16"/>
      <c r="AGH528" s="16"/>
      <c r="AGI528" s="16"/>
      <c r="AGJ528" s="16"/>
      <c r="AGK528" s="16"/>
      <c r="AGL528" s="16"/>
      <c r="AGM528" s="16"/>
      <c r="AGN528" s="16"/>
      <c r="AGO528" s="16"/>
      <c r="AGP528" s="16"/>
      <c r="AGQ528" s="16"/>
      <c r="AGR528" s="16"/>
      <c r="AGS528" s="16"/>
      <c r="AGT528" s="16"/>
      <c r="AGU528" s="16"/>
      <c r="AGV528" s="16"/>
      <c r="AGW528" s="16"/>
      <c r="AGX528" s="16"/>
      <c r="AGY528" s="16"/>
      <c r="AGZ528" s="16"/>
      <c r="AHA528" s="16"/>
      <c r="AHB528" s="16"/>
      <c r="AHC528" s="16"/>
      <c r="AHD528" s="16"/>
      <c r="AHE528" s="16"/>
      <c r="AHF528" s="16"/>
      <c r="AHG528" s="16"/>
      <c r="AHH528" s="16"/>
      <c r="AHI528" s="16"/>
      <c r="AHJ528" s="16"/>
      <c r="AHK528" s="16"/>
      <c r="AHL528" s="16"/>
      <c r="AHM528" s="16"/>
      <c r="AHN528" s="16"/>
      <c r="AHO528" s="16"/>
      <c r="AHP528" s="16"/>
      <c r="AHQ528" s="16"/>
      <c r="AHR528" s="16"/>
      <c r="AHS528" s="16"/>
      <c r="AHT528" s="16"/>
      <c r="AHU528" s="16"/>
      <c r="AHV528" s="16"/>
      <c r="AHW528" s="16"/>
      <c r="AHX528" s="16"/>
      <c r="AHY528" s="16"/>
      <c r="AHZ528" s="16"/>
      <c r="AIA528" s="16"/>
      <c r="AIB528" s="16"/>
      <c r="AIC528" s="16"/>
      <c r="AID528" s="16"/>
      <c r="AIE528" s="16"/>
      <c r="AIF528" s="16"/>
      <c r="AIG528" s="16"/>
      <c r="AIH528" s="16"/>
      <c r="AII528" s="16"/>
      <c r="AIJ528" s="16"/>
      <c r="AIK528" s="16"/>
      <c r="AIL528" s="16"/>
      <c r="AIM528" s="16"/>
      <c r="AIN528" s="16"/>
      <c r="AIO528" s="16"/>
      <c r="AIP528" s="16"/>
      <c r="AIQ528" s="16"/>
      <c r="AIR528" s="16"/>
      <c r="AIS528" s="16"/>
      <c r="AIT528" s="16"/>
      <c r="AIU528" s="16"/>
      <c r="AIV528" s="16"/>
      <c r="AIW528" s="16"/>
      <c r="AIX528" s="16"/>
      <c r="AIY528" s="16"/>
      <c r="AIZ528" s="16"/>
      <c r="AJA528" s="16"/>
      <c r="AJB528" s="16"/>
      <c r="AJC528" s="16"/>
      <c r="AJD528" s="16"/>
      <c r="AJE528" s="16"/>
      <c r="AJF528" s="16"/>
      <c r="AJG528" s="16"/>
      <c r="AJH528" s="16"/>
      <c r="AJI528" s="16"/>
      <c r="AJJ528" s="16"/>
      <c r="AJK528" s="16"/>
      <c r="AJL528" s="16"/>
      <c r="AJM528" s="16"/>
      <c r="AJN528" s="16"/>
      <c r="AJO528" s="16"/>
      <c r="AJP528" s="16"/>
      <c r="AJQ528" s="16"/>
      <c r="AJR528" s="16"/>
      <c r="AJS528" s="16"/>
      <c r="AJT528" s="16"/>
      <c r="AJU528" s="16"/>
      <c r="AJV528" s="16"/>
      <c r="AJW528" s="16"/>
      <c r="AJX528" s="16"/>
      <c r="AJY528" s="16"/>
      <c r="AJZ528" s="16"/>
      <c r="AKA528" s="16"/>
      <c r="AKB528" s="16"/>
      <c r="AKC528" s="16"/>
      <c r="AKD528" s="16"/>
      <c r="AKE528" s="16"/>
      <c r="AKF528" s="16"/>
      <c r="AKG528" s="16"/>
      <c r="AKH528" s="16"/>
      <c r="AKI528" s="16"/>
      <c r="AKJ528" s="16"/>
      <c r="AKK528" s="16"/>
      <c r="AKL528" s="16"/>
      <c r="AKM528" s="16"/>
      <c r="AKN528" s="16"/>
      <c r="AKO528" s="16"/>
      <c r="AKP528" s="16"/>
      <c r="AKQ528" s="16"/>
      <c r="AKR528" s="16"/>
      <c r="AKS528" s="16"/>
      <c r="AKT528" s="16"/>
      <c r="AKU528" s="16"/>
      <c r="AKV528" s="16"/>
      <c r="AKW528" s="16"/>
      <c r="AKX528" s="16"/>
      <c r="AKY528" s="16"/>
      <c r="AKZ528" s="16"/>
      <c r="ALA528" s="16"/>
      <c r="ALB528" s="16"/>
      <c r="ALC528" s="16"/>
      <c r="ALD528" s="16"/>
      <c r="ALE528" s="16"/>
      <c r="ALF528" s="16"/>
      <c r="ALG528" s="16"/>
      <c r="ALH528" s="16"/>
      <c r="ALI528" s="16"/>
      <c r="ALJ528" s="16"/>
      <c r="ALK528" s="16"/>
      <c r="ALL528" s="16"/>
      <c r="ALM528" s="16"/>
      <c r="ALN528" s="16"/>
      <c r="ALO528" s="16"/>
      <c r="ALP528" s="16"/>
      <c r="ALQ528" s="16"/>
      <c r="ALR528" s="16"/>
      <c r="ALS528" s="16"/>
      <c r="ALT528" s="16"/>
      <c r="ALU528" s="16"/>
      <c r="ALV528" s="16"/>
      <c r="ALW528" s="16"/>
      <c r="ALX528" s="16"/>
      <c r="ALY528" s="16"/>
      <c r="ALZ528" s="16"/>
      <c r="AMA528" s="16"/>
      <c r="AMB528" s="16"/>
      <c r="AMC528" s="16"/>
      <c r="AMD528" s="16"/>
      <c r="AME528" s="16"/>
      <c r="AMF528" s="16"/>
      <c r="AMG528" s="16"/>
      <c r="AMH528" s="16"/>
      <c r="AMI528" s="16"/>
      <c r="AMJ528" s="16"/>
      <c r="AMK528" s="16"/>
      <c r="AML528" s="16"/>
      <c r="AMM528" s="16"/>
      <c r="AMN528" s="16"/>
      <c r="AMO528" s="16"/>
      <c r="AMP528" s="16"/>
      <c r="AMQ528" s="16"/>
      <c r="AMR528" s="16"/>
      <c r="AMS528" s="16"/>
      <c r="AMT528" s="16"/>
      <c r="AMU528" s="16"/>
      <c r="AMV528" s="16"/>
      <c r="AMW528" s="16"/>
      <c r="AMX528" s="16"/>
      <c r="AMY528" s="16"/>
      <c r="AMZ528" s="16"/>
      <c r="ANA528" s="16"/>
      <c r="ANB528" s="16"/>
      <c r="ANC528" s="16"/>
      <c r="AND528" s="16"/>
      <c r="ANE528" s="16"/>
      <c r="ANF528" s="16"/>
      <c r="ANG528" s="16"/>
      <c r="ANH528" s="16"/>
      <c r="ANI528" s="16"/>
      <c r="ANJ528" s="16"/>
      <c r="ANK528" s="16"/>
      <c r="ANL528" s="16"/>
      <c r="ANM528" s="16"/>
      <c r="ANN528" s="16"/>
      <c r="ANO528" s="16"/>
      <c r="ANP528" s="16"/>
      <c r="ANQ528" s="16"/>
      <c r="ANR528" s="16"/>
      <c r="ANS528" s="16"/>
      <c r="ANT528" s="16"/>
      <c r="ANU528" s="16"/>
      <c r="ANV528" s="16"/>
      <c r="ANW528" s="16"/>
      <c r="ANX528" s="16"/>
      <c r="ANY528" s="16"/>
      <c r="ANZ528" s="16"/>
      <c r="AOA528" s="16"/>
      <c r="AOB528" s="16"/>
      <c r="AOC528" s="16"/>
      <c r="AOD528" s="16"/>
      <c r="AOE528" s="16"/>
      <c r="AOF528" s="16"/>
      <c r="AOG528" s="16"/>
      <c r="AOH528" s="16"/>
      <c r="AOI528" s="16"/>
      <c r="AOJ528" s="16"/>
      <c r="AOK528" s="16"/>
      <c r="AOL528" s="16"/>
      <c r="AOM528" s="16"/>
      <c r="AON528" s="16"/>
      <c r="AOO528" s="16"/>
      <c r="AOP528" s="16"/>
      <c r="AOQ528" s="16"/>
      <c r="AOR528" s="16"/>
      <c r="AOS528" s="16"/>
      <c r="AOT528" s="16"/>
      <c r="AOU528" s="16"/>
      <c r="AOV528" s="16"/>
      <c r="AOW528" s="16"/>
      <c r="AOX528" s="16"/>
      <c r="AOY528" s="16"/>
      <c r="AOZ528" s="16"/>
      <c r="APA528" s="16"/>
      <c r="APB528" s="16"/>
      <c r="APC528" s="16"/>
      <c r="APD528" s="16"/>
      <c r="APE528" s="16"/>
      <c r="APF528" s="16"/>
      <c r="APG528" s="16"/>
      <c r="APH528" s="16"/>
      <c r="API528" s="16"/>
      <c r="APJ528" s="16"/>
      <c r="APK528" s="16"/>
      <c r="APL528" s="16"/>
      <c r="APM528" s="16"/>
      <c r="APN528" s="16"/>
      <c r="APO528" s="16"/>
      <c r="APP528" s="16"/>
      <c r="APQ528" s="16"/>
      <c r="APR528" s="16"/>
      <c r="APS528" s="16"/>
      <c r="APT528" s="16"/>
      <c r="APU528" s="16"/>
      <c r="APV528" s="16"/>
      <c r="APW528" s="16"/>
      <c r="APX528" s="16"/>
      <c r="APY528" s="16"/>
      <c r="APZ528" s="16"/>
      <c r="AQA528" s="16"/>
      <c r="AQB528" s="16"/>
      <c r="AQC528" s="16"/>
      <c r="AQD528" s="16"/>
      <c r="AQE528" s="16"/>
      <c r="AQF528" s="16"/>
      <c r="AQG528" s="16"/>
      <c r="AQH528" s="16"/>
      <c r="AQI528" s="16"/>
      <c r="AQJ528" s="16"/>
      <c r="AQK528" s="16"/>
      <c r="AQL528" s="16"/>
      <c r="AQM528" s="16"/>
      <c r="AQN528" s="16"/>
      <c r="AQO528" s="16"/>
      <c r="AQP528" s="16"/>
      <c r="AQQ528" s="16"/>
      <c r="AQR528" s="16"/>
      <c r="AQS528" s="16"/>
      <c r="AQT528" s="16"/>
      <c r="AQU528" s="16"/>
      <c r="AQV528" s="16"/>
      <c r="AQW528" s="16"/>
      <c r="AQX528" s="16"/>
      <c r="AQY528" s="16"/>
      <c r="AQZ528" s="16"/>
      <c r="ARA528" s="16"/>
      <c r="ARB528" s="16"/>
      <c r="ARC528" s="16"/>
      <c r="ARD528" s="16"/>
      <c r="ARE528" s="16"/>
      <c r="ARF528" s="16"/>
      <c r="ARG528" s="16"/>
      <c r="ARH528" s="16"/>
      <c r="ARI528" s="16"/>
      <c r="ARJ528" s="16"/>
      <c r="ARK528" s="16"/>
      <c r="ARL528" s="16"/>
      <c r="ARM528" s="16"/>
      <c r="ARN528" s="16"/>
      <c r="ARO528" s="16"/>
      <c r="ARP528" s="16"/>
      <c r="ARQ528" s="16"/>
      <c r="ARR528" s="16"/>
      <c r="ARS528" s="16"/>
      <c r="ART528" s="16"/>
      <c r="ARU528" s="16"/>
      <c r="ARV528" s="16"/>
      <c r="ARW528" s="16"/>
      <c r="ARX528" s="16"/>
      <c r="ARY528" s="16"/>
      <c r="ARZ528" s="16"/>
      <c r="ASA528" s="16"/>
      <c r="ASB528" s="16"/>
      <c r="ASC528" s="16"/>
      <c r="ASD528" s="16"/>
      <c r="ASE528" s="16"/>
      <c r="ASF528" s="16"/>
      <c r="ASG528" s="16"/>
      <c r="ASH528" s="16"/>
      <c r="ASI528" s="16"/>
      <c r="ASJ528" s="16"/>
      <c r="ASK528" s="16"/>
      <c r="ASL528" s="16"/>
      <c r="ASM528" s="16"/>
      <c r="ASN528" s="16"/>
      <c r="ASO528" s="16"/>
      <c r="ASP528" s="16"/>
      <c r="ASQ528" s="16"/>
      <c r="ASR528" s="16"/>
      <c r="ASS528" s="16"/>
      <c r="AST528" s="16"/>
      <c r="ASU528" s="16"/>
      <c r="ASV528" s="16"/>
      <c r="ASW528" s="16"/>
      <c r="ASX528" s="16"/>
      <c r="ASY528" s="16"/>
      <c r="ASZ528" s="16"/>
      <c r="ATA528" s="16"/>
      <c r="ATB528" s="16"/>
      <c r="ATC528" s="16"/>
      <c r="ATD528" s="16"/>
      <c r="ATE528" s="16"/>
      <c r="ATF528" s="16"/>
      <c r="ATG528" s="16"/>
      <c r="ATH528" s="16"/>
      <c r="ATI528" s="16"/>
      <c r="ATJ528" s="16"/>
      <c r="ATK528" s="16"/>
      <c r="ATL528" s="16"/>
      <c r="ATM528" s="16"/>
      <c r="ATN528" s="16"/>
      <c r="ATO528" s="16"/>
      <c r="ATP528" s="16"/>
      <c r="ATQ528" s="16"/>
      <c r="ATR528" s="16"/>
      <c r="ATS528" s="16"/>
      <c r="ATT528" s="16"/>
      <c r="ATU528" s="16"/>
      <c r="ATV528" s="16"/>
      <c r="ATW528" s="16"/>
      <c r="ATX528" s="16"/>
      <c r="ATY528" s="16"/>
      <c r="ATZ528" s="16"/>
      <c r="AUA528" s="16"/>
      <c r="AUB528" s="16"/>
      <c r="AUC528" s="16"/>
      <c r="AUD528" s="16"/>
      <c r="AUE528" s="16"/>
      <c r="AUF528" s="16"/>
      <c r="AUG528" s="16"/>
      <c r="AUH528" s="16"/>
      <c r="AUI528" s="16"/>
      <c r="AUJ528" s="16"/>
      <c r="AUK528" s="16"/>
      <c r="AUL528" s="16"/>
      <c r="AUM528" s="16"/>
      <c r="AUN528" s="16"/>
      <c r="AUO528" s="16"/>
      <c r="AUP528" s="16"/>
      <c r="AUQ528" s="16"/>
      <c r="AUR528" s="16"/>
      <c r="AUS528" s="16"/>
      <c r="AUT528" s="16"/>
      <c r="AUU528" s="16"/>
      <c r="AUV528" s="16"/>
      <c r="AUW528" s="16"/>
      <c r="AUX528" s="16"/>
      <c r="AUY528" s="16"/>
      <c r="AUZ528" s="16"/>
      <c r="AVA528" s="16"/>
      <c r="AVB528" s="16"/>
      <c r="AVC528" s="16"/>
      <c r="AVD528" s="16"/>
      <c r="AVE528" s="16"/>
      <c r="AVF528" s="16"/>
      <c r="AVG528" s="16"/>
      <c r="AVH528" s="16"/>
      <c r="AVI528" s="16"/>
      <c r="AVJ528" s="16"/>
      <c r="AVK528" s="16"/>
      <c r="AVL528" s="16"/>
      <c r="AVM528" s="16"/>
      <c r="AVN528" s="16"/>
      <c r="AVO528" s="16"/>
      <c r="AVP528" s="16"/>
      <c r="AVQ528" s="16"/>
      <c r="AVR528" s="16"/>
      <c r="AVS528" s="16"/>
      <c r="AVT528" s="16"/>
      <c r="AVU528" s="16"/>
      <c r="AVV528" s="16"/>
      <c r="AVW528" s="16"/>
      <c r="AVX528" s="16"/>
      <c r="AVY528" s="16"/>
      <c r="AVZ528" s="16"/>
      <c r="AWA528" s="16"/>
      <c r="AWB528" s="16"/>
      <c r="AWC528" s="16"/>
      <c r="AWD528" s="16"/>
      <c r="AWE528" s="16"/>
      <c r="AWF528" s="16"/>
      <c r="AWG528" s="16"/>
      <c r="AWH528" s="16"/>
      <c r="AWI528" s="16"/>
      <c r="AWJ528" s="16"/>
      <c r="AWK528" s="16"/>
      <c r="AWL528" s="16"/>
      <c r="AWM528" s="16"/>
      <c r="AWN528" s="16"/>
      <c r="AWO528" s="16"/>
      <c r="AWP528" s="16"/>
      <c r="AWQ528" s="16"/>
      <c r="AWR528" s="16"/>
      <c r="AWS528" s="16"/>
      <c r="AWT528" s="16"/>
      <c r="AWU528" s="16"/>
      <c r="AWV528" s="16"/>
      <c r="AWW528" s="16"/>
      <c r="AWX528" s="16"/>
      <c r="AWY528" s="16"/>
      <c r="AWZ528" s="16"/>
      <c r="AXA528" s="16"/>
      <c r="AXB528" s="16"/>
      <c r="AXC528" s="16"/>
      <c r="AXD528" s="16"/>
      <c r="AXE528" s="16"/>
      <c r="AXF528" s="16"/>
      <c r="AXG528" s="16"/>
      <c r="AXH528" s="16"/>
      <c r="AXI528" s="16"/>
      <c r="AXJ528" s="16"/>
      <c r="AXK528" s="16"/>
      <c r="AXL528" s="16"/>
      <c r="AXM528" s="16"/>
      <c r="AXN528" s="16"/>
      <c r="AXO528" s="16"/>
      <c r="AXP528" s="16"/>
      <c r="AXQ528" s="16"/>
      <c r="AXR528" s="16"/>
      <c r="AXS528" s="16"/>
      <c r="AXT528" s="16"/>
      <c r="AXU528" s="16"/>
      <c r="AXV528" s="16"/>
      <c r="AXW528" s="16"/>
      <c r="AXX528" s="16"/>
      <c r="AXY528" s="16"/>
      <c r="AXZ528" s="16"/>
      <c r="AYA528" s="16"/>
      <c r="AYB528" s="16"/>
      <c r="AYC528" s="16"/>
      <c r="AYD528" s="16"/>
      <c r="AYE528" s="16"/>
      <c r="AYF528" s="16"/>
      <c r="AYG528" s="16"/>
      <c r="AYH528" s="16"/>
      <c r="AYI528" s="16"/>
      <c r="AYJ528" s="16"/>
      <c r="AYK528" s="16"/>
      <c r="AYL528" s="16"/>
      <c r="AYM528" s="16"/>
      <c r="AYN528" s="16"/>
      <c r="AYO528" s="16"/>
      <c r="AYP528" s="16"/>
      <c r="AYQ528" s="16"/>
      <c r="AYR528" s="16"/>
      <c r="AYS528" s="16"/>
      <c r="AYT528" s="16"/>
      <c r="AYU528" s="16"/>
      <c r="AYV528" s="16"/>
      <c r="AYW528" s="16"/>
      <c r="AYX528" s="16"/>
      <c r="AYY528" s="16"/>
      <c r="AYZ528" s="16"/>
      <c r="AZA528" s="16"/>
      <c r="AZB528" s="16"/>
      <c r="AZC528" s="16"/>
      <c r="AZD528" s="16"/>
      <c r="AZE528" s="16"/>
      <c r="AZF528" s="16"/>
      <c r="AZG528" s="16"/>
      <c r="AZH528" s="16"/>
      <c r="AZI528" s="16"/>
      <c r="AZJ528" s="16"/>
      <c r="AZK528" s="16"/>
      <c r="AZL528" s="16"/>
      <c r="AZM528" s="16"/>
      <c r="AZN528" s="16"/>
      <c r="AZO528" s="16"/>
      <c r="AZP528" s="16"/>
      <c r="AZQ528" s="16"/>
      <c r="AZR528" s="16"/>
      <c r="AZS528" s="16"/>
      <c r="AZT528" s="16"/>
      <c r="AZU528" s="16"/>
      <c r="AZV528" s="16"/>
      <c r="AZW528" s="16"/>
      <c r="AZX528" s="16"/>
      <c r="AZY528" s="16"/>
      <c r="AZZ528" s="16"/>
      <c r="BAA528" s="16"/>
      <c r="BAB528" s="16"/>
      <c r="BAC528" s="16"/>
      <c r="BAD528" s="16"/>
      <c r="BAE528" s="16"/>
      <c r="BAF528" s="16"/>
      <c r="BAG528" s="16"/>
      <c r="BAH528" s="16"/>
      <c r="BAI528" s="16"/>
      <c r="BAJ528" s="16"/>
      <c r="BAK528" s="16"/>
      <c r="BAL528" s="16"/>
      <c r="BAM528" s="16"/>
      <c r="BAN528" s="16"/>
      <c r="BAO528" s="16"/>
      <c r="BAP528" s="16"/>
      <c r="BAQ528" s="16"/>
      <c r="BAR528" s="16"/>
      <c r="BAS528" s="16"/>
      <c r="BAT528" s="16"/>
      <c r="BAU528" s="16"/>
      <c r="BAV528" s="16"/>
      <c r="BAW528" s="16"/>
      <c r="BAX528" s="16"/>
      <c r="BAY528" s="16"/>
      <c r="BAZ528" s="16"/>
      <c r="BBA528" s="16"/>
      <c r="BBB528" s="16"/>
      <c r="BBC528" s="16"/>
      <c r="BBD528" s="16"/>
      <c r="BBE528" s="16"/>
      <c r="BBF528" s="16"/>
      <c r="BBG528" s="16"/>
      <c r="BBH528" s="16"/>
      <c r="BBI528" s="16"/>
      <c r="BBJ528" s="16"/>
      <c r="BBK528" s="16"/>
      <c r="BBL528" s="16"/>
      <c r="BBM528" s="16"/>
      <c r="BBN528" s="16"/>
      <c r="BBO528" s="16"/>
      <c r="BBP528" s="16"/>
      <c r="BBQ528" s="16"/>
      <c r="BBR528" s="16"/>
      <c r="BBS528" s="16"/>
      <c r="BBT528" s="16"/>
      <c r="BBU528" s="16"/>
      <c r="BBV528" s="16"/>
      <c r="BBW528" s="16"/>
      <c r="BBX528" s="16"/>
      <c r="BBY528" s="16"/>
      <c r="BBZ528" s="16"/>
      <c r="BCA528" s="16"/>
      <c r="BCB528" s="16"/>
      <c r="BCC528" s="16"/>
      <c r="BCD528" s="16"/>
      <c r="BCE528" s="16"/>
      <c r="BCF528" s="16"/>
      <c r="BCG528" s="16"/>
      <c r="BCH528" s="16"/>
      <c r="BCI528" s="16"/>
      <c r="BCJ528" s="16"/>
      <c r="BCK528" s="16"/>
      <c r="BCL528" s="16"/>
      <c r="BCM528" s="16"/>
      <c r="BCN528" s="16"/>
      <c r="BCO528" s="16"/>
      <c r="BCP528" s="16"/>
      <c r="BCQ528" s="16"/>
      <c r="BCR528" s="16"/>
      <c r="BCS528" s="16"/>
      <c r="BCT528" s="16"/>
      <c r="BCU528" s="16"/>
      <c r="BCV528" s="16"/>
      <c r="BCW528" s="16"/>
      <c r="BCX528" s="16"/>
      <c r="BCY528" s="16"/>
      <c r="BCZ528" s="16"/>
      <c r="BDA528" s="16"/>
      <c r="BDB528" s="16"/>
      <c r="BDC528" s="16"/>
      <c r="BDD528" s="16"/>
      <c r="BDE528" s="16"/>
      <c r="BDF528" s="16"/>
      <c r="BDG528" s="16"/>
      <c r="BDH528" s="16"/>
      <c r="BDI528" s="16"/>
      <c r="BDJ528" s="16"/>
      <c r="BDK528" s="16"/>
      <c r="BDL528" s="16"/>
      <c r="BDM528" s="16"/>
      <c r="BDN528" s="16"/>
      <c r="BDO528" s="16"/>
      <c r="BDP528" s="16"/>
      <c r="BDQ528" s="16"/>
      <c r="BDR528" s="16"/>
      <c r="BDS528" s="16"/>
      <c r="BDT528" s="16"/>
      <c r="BDU528" s="16"/>
      <c r="BDV528" s="16"/>
      <c r="BDW528" s="16"/>
      <c r="BDX528" s="16"/>
      <c r="BDY528" s="16"/>
      <c r="BDZ528" s="16"/>
      <c r="BEA528" s="16"/>
      <c r="BEB528" s="16"/>
      <c r="BEC528" s="16"/>
      <c r="BED528" s="16"/>
      <c r="BEE528" s="16"/>
      <c r="BEF528" s="16"/>
      <c r="BEG528" s="16"/>
      <c r="BEH528" s="16"/>
      <c r="BEI528" s="16"/>
      <c r="BEJ528" s="16"/>
      <c r="BEK528" s="16"/>
      <c r="BEL528" s="16"/>
      <c r="BEM528" s="16"/>
      <c r="BEN528" s="16"/>
      <c r="BEO528" s="16"/>
      <c r="BEP528" s="16"/>
      <c r="BEQ528" s="16"/>
      <c r="BER528" s="16"/>
      <c r="BES528" s="16"/>
      <c r="BET528" s="16"/>
      <c r="BEU528" s="16"/>
      <c r="BEV528" s="16"/>
      <c r="BEW528" s="16"/>
      <c r="BEX528" s="16"/>
      <c r="BEY528" s="16"/>
      <c r="BEZ528" s="16"/>
      <c r="BFA528" s="16"/>
      <c r="BFB528" s="16"/>
      <c r="BFC528" s="16"/>
      <c r="BFD528" s="16"/>
      <c r="BFE528" s="16"/>
      <c r="BFF528" s="16"/>
      <c r="BFG528" s="16"/>
      <c r="BFH528" s="16"/>
      <c r="BFI528" s="16"/>
      <c r="BFJ528" s="16"/>
      <c r="BFK528" s="16"/>
      <c r="BFL528" s="16"/>
      <c r="BFM528" s="16"/>
      <c r="BFN528" s="16"/>
      <c r="BFO528" s="16"/>
      <c r="BFP528" s="16"/>
      <c r="BFQ528" s="16"/>
      <c r="BFR528" s="16"/>
      <c r="BFS528" s="16"/>
      <c r="BFT528" s="16"/>
      <c r="BFU528" s="16"/>
      <c r="BFV528" s="16"/>
      <c r="BFW528" s="16"/>
      <c r="BFX528" s="16"/>
      <c r="BFY528" s="16"/>
      <c r="BFZ528" s="16"/>
      <c r="BGA528" s="16"/>
      <c r="BGB528" s="16"/>
      <c r="BGC528" s="16"/>
      <c r="BGD528" s="16"/>
      <c r="BGE528" s="16"/>
      <c r="BGF528" s="16"/>
      <c r="BGG528" s="16"/>
      <c r="BGH528" s="16"/>
      <c r="BGI528" s="16"/>
      <c r="BGJ528" s="16"/>
      <c r="BGK528" s="16"/>
      <c r="BGL528" s="16"/>
      <c r="BGM528" s="16"/>
      <c r="BGN528" s="16"/>
      <c r="BGO528" s="16"/>
      <c r="BGP528" s="16"/>
      <c r="BGQ528" s="16"/>
      <c r="BGR528" s="16"/>
      <c r="BGS528" s="16"/>
      <c r="BGT528" s="16"/>
      <c r="BGU528" s="16"/>
      <c r="BGV528" s="16"/>
      <c r="BGW528" s="16"/>
      <c r="BGX528" s="16"/>
      <c r="BGY528" s="16"/>
      <c r="BGZ528" s="16"/>
      <c r="BHA528" s="16"/>
      <c r="BHB528" s="16"/>
      <c r="BHC528" s="16"/>
      <c r="BHD528" s="16"/>
      <c r="BHE528" s="16"/>
      <c r="BHF528" s="16"/>
      <c r="BHG528" s="16"/>
      <c r="BHH528" s="16"/>
      <c r="BHI528" s="16"/>
      <c r="BHJ528" s="16"/>
      <c r="BHK528" s="16"/>
      <c r="BHL528" s="16"/>
      <c r="BHM528" s="16"/>
      <c r="BHN528" s="16"/>
      <c r="BHO528" s="16"/>
      <c r="BHP528" s="16"/>
      <c r="BHQ528" s="16"/>
      <c r="BHR528" s="16"/>
      <c r="BHS528" s="16"/>
      <c r="BHT528" s="16"/>
      <c r="BHU528" s="16"/>
      <c r="BHV528" s="16"/>
      <c r="BHW528" s="16"/>
      <c r="BHX528" s="16"/>
      <c r="BHY528" s="16"/>
      <c r="BHZ528" s="16"/>
      <c r="BIA528" s="16"/>
      <c r="BIB528" s="16"/>
      <c r="BIC528" s="16"/>
      <c r="BID528" s="16"/>
      <c r="BIE528" s="16"/>
      <c r="BIF528" s="16"/>
      <c r="BIG528" s="16"/>
      <c r="BIH528" s="16"/>
      <c r="BII528" s="16"/>
      <c r="BIJ528" s="16"/>
      <c r="BIK528" s="16"/>
      <c r="BIL528" s="16"/>
      <c r="BIM528" s="16"/>
      <c r="BIN528" s="16"/>
      <c r="BIO528" s="16"/>
      <c r="BIP528" s="16"/>
      <c r="BIQ528" s="16"/>
      <c r="BIR528" s="16"/>
      <c r="BIS528" s="16"/>
      <c r="BIT528" s="16"/>
      <c r="BIU528" s="16"/>
      <c r="BIV528" s="16"/>
      <c r="BIW528" s="16"/>
      <c r="BIX528" s="16"/>
      <c r="BIY528" s="16"/>
      <c r="BIZ528" s="16"/>
      <c r="BJA528" s="16"/>
      <c r="BJB528" s="16"/>
      <c r="BJC528" s="16"/>
      <c r="BJD528" s="16"/>
      <c r="BJE528" s="16"/>
      <c r="BJF528" s="16"/>
      <c r="BJG528" s="16"/>
      <c r="BJH528" s="16"/>
      <c r="BJI528" s="16"/>
      <c r="BJJ528" s="16"/>
      <c r="BJK528" s="16"/>
      <c r="BJL528" s="16"/>
      <c r="BJM528" s="16"/>
      <c r="BJN528" s="16"/>
      <c r="BJO528" s="16"/>
      <c r="BJP528" s="16"/>
      <c r="BJQ528" s="16"/>
      <c r="BJR528" s="16"/>
      <c r="BJS528" s="16"/>
      <c r="BJT528" s="16"/>
      <c r="BJU528" s="16"/>
      <c r="BJV528" s="16"/>
      <c r="BJW528" s="16"/>
      <c r="BJX528" s="16"/>
      <c r="BJY528" s="16"/>
      <c r="BJZ528" s="16"/>
      <c r="BKA528" s="16"/>
      <c r="BKB528" s="16"/>
      <c r="BKC528" s="16"/>
      <c r="BKD528" s="16"/>
      <c r="BKE528" s="16"/>
      <c r="BKF528" s="16"/>
      <c r="BKG528" s="16"/>
      <c r="BKH528" s="16"/>
      <c r="BKI528" s="16"/>
      <c r="BKJ528" s="16"/>
      <c r="BKK528" s="16"/>
      <c r="BKL528" s="16"/>
      <c r="BKM528" s="16"/>
      <c r="BKN528" s="16"/>
      <c r="BKO528" s="16"/>
      <c r="BKP528" s="16"/>
      <c r="BKQ528" s="16"/>
      <c r="BKR528" s="16"/>
      <c r="BKS528" s="16"/>
      <c r="BKT528" s="16"/>
      <c r="BKU528" s="16"/>
      <c r="BKV528" s="16"/>
      <c r="BKW528" s="16"/>
      <c r="BKX528" s="16"/>
      <c r="BKY528" s="16"/>
      <c r="BKZ528" s="16"/>
      <c r="BLA528" s="16"/>
      <c r="BLB528" s="16"/>
      <c r="BLC528" s="16"/>
      <c r="BLD528" s="16"/>
      <c r="BLE528" s="16"/>
      <c r="BLF528" s="16"/>
      <c r="BLG528" s="16"/>
      <c r="BLH528" s="16"/>
      <c r="BLI528" s="16"/>
      <c r="BLJ528" s="16"/>
      <c r="BLK528" s="16"/>
      <c r="BLL528" s="16"/>
      <c r="BLM528" s="16"/>
      <c r="BLN528" s="16"/>
      <c r="BLO528" s="16"/>
      <c r="BLP528" s="16"/>
      <c r="BLQ528" s="16"/>
      <c r="BLR528" s="16"/>
      <c r="BLS528" s="16"/>
      <c r="BLT528" s="16"/>
      <c r="BLU528" s="16"/>
      <c r="BLV528" s="16"/>
      <c r="BLW528" s="16"/>
      <c r="BLX528" s="16"/>
      <c r="BLY528" s="16"/>
      <c r="BLZ528" s="16"/>
      <c r="BMA528" s="16"/>
      <c r="BMB528" s="16"/>
      <c r="BMC528" s="16"/>
      <c r="BMD528" s="16"/>
      <c r="BME528" s="16"/>
      <c r="BMF528" s="16"/>
      <c r="BMG528" s="16"/>
      <c r="BMH528" s="16"/>
      <c r="BMI528" s="16"/>
      <c r="BMJ528" s="16"/>
      <c r="BMK528" s="16"/>
      <c r="BML528" s="16"/>
      <c r="BMM528" s="16"/>
      <c r="BMN528" s="16"/>
      <c r="BMO528" s="16"/>
      <c r="BMP528" s="458"/>
      <c r="BMQ528" s="458"/>
      <c r="BMR528" s="458"/>
    </row>
    <row r="529" spans="1:1708" s="656" customFormat="1">
      <c r="A529" s="573" t="s">
        <v>1509</v>
      </c>
      <c r="B529" s="574"/>
      <c r="C529" s="573" t="s">
        <v>1509</v>
      </c>
      <c r="D529" s="573"/>
      <c r="E529" s="575" t="s">
        <v>894</v>
      </c>
      <c r="F529" s="576" t="s">
        <v>895</v>
      </c>
      <c r="G529" s="576" t="s">
        <v>184</v>
      </c>
      <c r="H529" s="576"/>
      <c r="I529" s="576">
        <v>2</v>
      </c>
      <c r="J529" s="576"/>
      <c r="K529" s="576">
        <v>59.109370801000097</v>
      </c>
      <c r="L529" s="576">
        <v>24.799920805000099</v>
      </c>
      <c r="M529" s="632" t="s">
        <v>896</v>
      </c>
      <c r="N529" s="577"/>
      <c r="O529" s="576" t="s">
        <v>1510</v>
      </c>
      <c r="P529" s="631" t="s">
        <v>898</v>
      </c>
      <c r="Q529" s="631"/>
      <c r="R529" s="1025">
        <v>528</v>
      </c>
      <c r="S529" s="1025">
        <v>528</v>
      </c>
      <c r="T529" s="297"/>
      <c r="U529" s="931"/>
      <c r="V529"/>
      <c r="W529" s="16"/>
      <c r="X529" s="16"/>
      <c r="Y529" s="16"/>
      <c r="Z529" s="16"/>
      <c r="AA529" s="16"/>
      <c r="AB529" s="16"/>
      <c r="AC529" s="16"/>
      <c r="AD529" s="16"/>
      <c r="AE529" s="16"/>
      <c r="AF529" s="16"/>
      <c r="AG529" s="16"/>
      <c r="AH529" s="16"/>
      <c r="AI529" s="16"/>
      <c r="AJ529" s="16"/>
      <c r="AK529" s="16"/>
      <c r="AL529" s="16"/>
      <c r="AM529" s="16"/>
      <c r="AN529" s="16"/>
      <c r="AO529" s="16"/>
      <c r="AP529" s="16"/>
      <c r="AQ529" s="16"/>
      <c r="AR529" s="16"/>
      <c r="AS529" s="16"/>
      <c r="AT529" s="16"/>
      <c r="AU529" s="16"/>
      <c r="AV529" s="16"/>
      <c r="AW529" s="16"/>
      <c r="AX529" s="16"/>
      <c r="AY529" s="16"/>
      <c r="AZ529" s="16"/>
      <c r="BA529" s="16"/>
      <c r="BB529" s="16"/>
      <c r="BC529" s="16"/>
      <c r="BD529" s="16"/>
      <c r="BE529" s="16"/>
      <c r="BF529" s="16"/>
      <c r="BG529" s="16"/>
      <c r="BH529" s="16"/>
      <c r="BI529" s="16"/>
      <c r="BJ529" s="16"/>
      <c r="BK529" s="16"/>
      <c r="BL529" s="16"/>
      <c r="BM529" s="16"/>
      <c r="BN529" s="16"/>
      <c r="BO529" s="16"/>
      <c r="BP529" s="16"/>
      <c r="BQ529" s="16"/>
      <c r="BR529" s="16"/>
      <c r="BS529" s="16"/>
      <c r="BT529" s="16"/>
      <c r="BU529" s="16"/>
      <c r="BV529" s="16"/>
      <c r="BW529" s="16"/>
      <c r="BX529" s="16"/>
      <c r="BY529" s="16"/>
      <c r="BZ529" s="16"/>
      <c r="CA529" s="16"/>
      <c r="CB529" s="16"/>
      <c r="CC529" s="16"/>
      <c r="CD529" s="16"/>
      <c r="CE529" s="16"/>
      <c r="CF529" s="16"/>
      <c r="CG529" s="16"/>
      <c r="CH529" s="16"/>
      <c r="CI529" s="16"/>
      <c r="CJ529" s="16"/>
      <c r="CK529" s="16"/>
      <c r="CL529" s="16"/>
      <c r="CM529" s="16"/>
      <c r="CN529" s="16"/>
      <c r="CO529" s="16"/>
      <c r="CP529" s="16"/>
      <c r="CQ529" s="16"/>
      <c r="CR529" s="16"/>
      <c r="CS529" s="16"/>
      <c r="CT529" s="16"/>
      <c r="CU529" s="16"/>
      <c r="CV529" s="16"/>
      <c r="CW529" s="16"/>
      <c r="CX529" s="16"/>
      <c r="CY529" s="16"/>
      <c r="CZ529" s="16"/>
      <c r="DA529" s="16"/>
      <c r="DB529" s="16"/>
      <c r="DC529" s="16"/>
      <c r="DD529" s="16"/>
      <c r="DE529" s="16"/>
      <c r="DF529" s="16"/>
      <c r="DG529" s="16"/>
      <c r="DH529" s="16"/>
      <c r="DI529" s="16"/>
      <c r="DJ529" s="16"/>
      <c r="DK529" s="16"/>
      <c r="DL529" s="16"/>
      <c r="DM529" s="16"/>
      <c r="DN529" s="16"/>
      <c r="DO529" s="16"/>
      <c r="DP529" s="16"/>
      <c r="DQ529" s="16"/>
      <c r="DR529" s="16"/>
      <c r="DS529" s="16"/>
      <c r="DT529" s="16"/>
      <c r="DU529" s="16"/>
      <c r="DV529" s="16"/>
      <c r="DW529" s="16"/>
      <c r="DX529" s="16"/>
      <c r="DY529" s="16"/>
      <c r="DZ529" s="16"/>
      <c r="EA529" s="16"/>
      <c r="EB529" s="16"/>
      <c r="EC529" s="16"/>
      <c r="ED529" s="16"/>
      <c r="EE529" s="16"/>
      <c r="EF529" s="16"/>
      <c r="EG529" s="16"/>
      <c r="EH529" s="16"/>
      <c r="EI529" s="16"/>
      <c r="EJ529" s="16"/>
      <c r="EK529" s="16"/>
      <c r="EL529" s="16"/>
      <c r="EM529" s="16"/>
      <c r="EN529" s="16"/>
      <c r="EO529" s="16"/>
      <c r="EP529" s="16"/>
      <c r="EQ529" s="16"/>
      <c r="ER529" s="16"/>
      <c r="ES529" s="16"/>
      <c r="ET529" s="16"/>
      <c r="EU529" s="16"/>
      <c r="EV529" s="16"/>
      <c r="EW529" s="16"/>
      <c r="EX529" s="16"/>
      <c r="EY529" s="16"/>
      <c r="EZ529" s="16"/>
      <c r="FA529" s="16"/>
      <c r="FB529" s="16"/>
      <c r="FC529" s="16"/>
      <c r="FD529" s="16"/>
      <c r="FE529" s="16"/>
      <c r="FF529" s="16"/>
      <c r="FG529" s="16"/>
      <c r="FH529" s="16"/>
      <c r="FI529" s="16"/>
      <c r="FJ529" s="16"/>
      <c r="FK529" s="16"/>
      <c r="FL529" s="16"/>
      <c r="FM529" s="16"/>
      <c r="FN529" s="16"/>
      <c r="FO529" s="16"/>
      <c r="FP529" s="16"/>
      <c r="FQ529" s="16"/>
      <c r="FR529" s="16"/>
      <c r="FS529" s="16"/>
      <c r="FT529" s="16"/>
      <c r="FU529" s="16"/>
      <c r="FV529" s="16"/>
      <c r="FW529" s="16"/>
      <c r="FX529" s="16"/>
      <c r="FY529" s="16"/>
      <c r="FZ529" s="16"/>
      <c r="GA529" s="16"/>
      <c r="GB529" s="16"/>
      <c r="GC529" s="16"/>
      <c r="GD529" s="16"/>
      <c r="GE529" s="16"/>
      <c r="GF529" s="16"/>
      <c r="GG529" s="16"/>
      <c r="GH529" s="16"/>
      <c r="GI529" s="16"/>
      <c r="GJ529" s="16"/>
      <c r="GK529" s="16"/>
      <c r="GL529" s="16"/>
      <c r="GM529" s="16"/>
      <c r="GN529" s="16"/>
      <c r="GO529" s="16"/>
      <c r="GP529" s="16"/>
      <c r="GQ529" s="16"/>
      <c r="GR529" s="16"/>
      <c r="GS529" s="16"/>
      <c r="GT529" s="16"/>
      <c r="GU529" s="16"/>
      <c r="GV529" s="16"/>
      <c r="GW529" s="16"/>
      <c r="GX529" s="16"/>
      <c r="GY529" s="16"/>
      <c r="GZ529" s="16"/>
      <c r="HA529" s="16"/>
      <c r="HB529" s="16"/>
      <c r="HC529" s="16"/>
      <c r="HD529" s="16"/>
      <c r="HE529" s="16"/>
      <c r="HF529" s="16"/>
      <c r="HG529" s="16"/>
      <c r="HH529" s="16"/>
      <c r="HI529" s="16"/>
      <c r="HJ529" s="16"/>
      <c r="HK529" s="16"/>
      <c r="HL529" s="16"/>
      <c r="HM529" s="16"/>
      <c r="HN529" s="16"/>
      <c r="HO529" s="16"/>
      <c r="HP529" s="16"/>
      <c r="HQ529" s="16"/>
      <c r="HR529" s="16"/>
      <c r="HS529" s="16"/>
      <c r="HT529" s="16"/>
      <c r="HU529" s="16"/>
      <c r="HV529" s="16"/>
      <c r="HW529" s="16"/>
      <c r="HX529" s="16"/>
      <c r="HY529" s="16"/>
      <c r="HZ529" s="16"/>
      <c r="IA529" s="16"/>
      <c r="IB529" s="16"/>
      <c r="IC529" s="16"/>
      <c r="ID529" s="16"/>
      <c r="IE529" s="16"/>
      <c r="IF529" s="16"/>
      <c r="IG529" s="16"/>
      <c r="IH529" s="16"/>
      <c r="II529" s="16"/>
      <c r="IJ529" s="16"/>
      <c r="IK529" s="16"/>
      <c r="IL529" s="16"/>
      <c r="IM529" s="16"/>
      <c r="IN529" s="16"/>
      <c r="IO529" s="16"/>
      <c r="IP529" s="16"/>
      <c r="IQ529" s="16"/>
      <c r="IR529" s="16"/>
      <c r="IS529" s="16"/>
      <c r="IT529" s="16"/>
      <c r="IU529" s="16"/>
      <c r="IV529" s="16"/>
      <c r="IW529" s="16"/>
      <c r="IX529" s="16"/>
      <c r="IY529" s="16"/>
      <c r="IZ529" s="16"/>
      <c r="JA529" s="16"/>
      <c r="JB529" s="16"/>
      <c r="JC529" s="16"/>
      <c r="JD529" s="16"/>
      <c r="JE529" s="16"/>
      <c r="JF529" s="16"/>
      <c r="JG529" s="16"/>
      <c r="JH529" s="16"/>
      <c r="JI529" s="16"/>
      <c r="JJ529" s="16"/>
      <c r="JK529" s="16"/>
      <c r="JL529" s="16"/>
      <c r="JM529" s="16"/>
      <c r="JN529" s="16"/>
      <c r="JO529" s="16"/>
      <c r="JP529" s="16"/>
      <c r="JQ529" s="16"/>
      <c r="JR529" s="16"/>
      <c r="JS529" s="16"/>
      <c r="JT529" s="16"/>
      <c r="JU529" s="16"/>
      <c r="JV529" s="16"/>
      <c r="JW529" s="16"/>
      <c r="JX529" s="16"/>
      <c r="JY529" s="16"/>
      <c r="JZ529" s="16"/>
      <c r="KA529" s="16"/>
      <c r="KB529" s="16"/>
      <c r="KC529" s="16"/>
      <c r="KD529" s="16"/>
      <c r="KE529" s="16"/>
      <c r="KF529" s="16"/>
      <c r="KG529" s="16"/>
      <c r="KH529" s="16"/>
      <c r="KI529" s="16"/>
      <c r="KJ529" s="16"/>
      <c r="KK529" s="16"/>
      <c r="KL529" s="16"/>
      <c r="KM529" s="16"/>
      <c r="KN529" s="16"/>
      <c r="KO529" s="16"/>
      <c r="KP529" s="16"/>
      <c r="KQ529" s="16"/>
      <c r="KR529" s="16"/>
      <c r="KS529" s="16"/>
      <c r="KT529" s="16"/>
      <c r="KU529" s="16"/>
      <c r="KV529" s="16"/>
      <c r="KW529" s="16"/>
      <c r="KX529" s="16"/>
      <c r="KY529" s="16"/>
      <c r="KZ529" s="16"/>
      <c r="LA529" s="16"/>
      <c r="LB529" s="16"/>
      <c r="LC529" s="16"/>
      <c r="LD529" s="16"/>
      <c r="LE529" s="16"/>
      <c r="LF529" s="16"/>
      <c r="LG529" s="16"/>
      <c r="LH529" s="16"/>
      <c r="LI529" s="16"/>
      <c r="LJ529" s="16"/>
      <c r="LK529" s="16"/>
      <c r="LL529" s="16"/>
      <c r="LM529" s="16"/>
      <c r="LN529" s="16"/>
      <c r="LO529" s="16"/>
      <c r="LP529" s="16"/>
      <c r="LQ529" s="16"/>
      <c r="LR529" s="16"/>
      <c r="LS529" s="16"/>
      <c r="LT529" s="16"/>
      <c r="LU529" s="16"/>
      <c r="LV529" s="16"/>
      <c r="LW529" s="16"/>
      <c r="LX529" s="16"/>
      <c r="LY529" s="16"/>
      <c r="LZ529" s="16"/>
      <c r="MA529" s="16"/>
      <c r="MB529" s="16"/>
      <c r="MC529" s="16"/>
      <c r="MD529" s="16"/>
      <c r="ME529" s="16"/>
      <c r="MF529" s="16"/>
      <c r="MG529" s="16"/>
      <c r="MH529" s="16"/>
      <c r="MI529" s="16"/>
      <c r="MJ529" s="16"/>
      <c r="MK529" s="16"/>
      <c r="ML529" s="16"/>
      <c r="MM529" s="16"/>
      <c r="MN529" s="16"/>
      <c r="MO529" s="16"/>
      <c r="MP529" s="16"/>
      <c r="MQ529" s="16"/>
      <c r="MR529" s="16"/>
      <c r="MS529" s="16"/>
      <c r="MT529" s="16"/>
      <c r="MU529" s="16"/>
      <c r="MV529" s="16"/>
      <c r="MW529" s="16"/>
      <c r="MX529" s="16"/>
      <c r="MY529" s="16"/>
      <c r="MZ529" s="16"/>
      <c r="NA529" s="16"/>
      <c r="NB529" s="16"/>
      <c r="NC529" s="16"/>
      <c r="ND529" s="16"/>
      <c r="NE529" s="16"/>
      <c r="NF529" s="16"/>
      <c r="NG529" s="16"/>
      <c r="NH529" s="16"/>
      <c r="NI529" s="16"/>
      <c r="NJ529" s="16"/>
      <c r="NK529" s="16"/>
      <c r="NL529" s="16"/>
      <c r="NM529" s="16"/>
      <c r="NN529" s="16"/>
      <c r="NO529" s="16"/>
      <c r="NP529" s="16"/>
      <c r="NQ529" s="16"/>
      <c r="NR529" s="16"/>
      <c r="NS529" s="16"/>
      <c r="NT529" s="16"/>
      <c r="NU529" s="16"/>
      <c r="NV529" s="16"/>
      <c r="NW529" s="16"/>
      <c r="NX529" s="16"/>
      <c r="NY529" s="16"/>
      <c r="NZ529" s="16"/>
      <c r="OA529" s="16"/>
      <c r="OB529" s="16"/>
      <c r="OC529" s="16"/>
      <c r="OD529" s="16"/>
      <c r="OE529" s="16"/>
      <c r="OF529" s="16"/>
      <c r="OG529" s="16"/>
      <c r="OH529" s="16"/>
      <c r="OI529" s="16"/>
      <c r="OJ529" s="16"/>
      <c r="OK529" s="16"/>
      <c r="OL529" s="16"/>
      <c r="OM529" s="16"/>
      <c r="ON529" s="16"/>
      <c r="OO529" s="16"/>
      <c r="OP529" s="16"/>
      <c r="OQ529" s="16"/>
      <c r="OR529" s="16"/>
      <c r="OS529" s="16"/>
      <c r="OT529" s="16"/>
      <c r="OU529" s="16"/>
      <c r="OV529" s="16"/>
      <c r="OW529" s="16"/>
      <c r="OX529" s="16"/>
      <c r="OY529" s="16"/>
      <c r="OZ529" s="16"/>
      <c r="PA529" s="16"/>
      <c r="PB529" s="16"/>
      <c r="PC529" s="16"/>
      <c r="PD529" s="16"/>
      <c r="PE529" s="16"/>
      <c r="PF529" s="16"/>
      <c r="PG529" s="16"/>
      <c r="PH529" s="16"/>
      <c r="PI529" s="16"/>
      <c r="PJ529" s="16"/>
      <c r="PK529" s="16"/>
      <c r="PL529" s="16"/>
      <c r="PM529" s="16"/>
      <c r="PN529" s="16"/>
      <c r="PO529" s="16"/>
      <c r="PP529" s="16"/>
      <c r="PQ529" s="16"/>
      <c r="PR529" s="16"/>
      <c r="PS529" s="16"/>
      <c r="PT529" s="16"/>
      <c r="PU529" s="16"/>
      <c r="PV529" s="16"/>
      <c r="PW529" s="16"/>
      <c r="PX529" s="16"/>
      <c r="PY529" s="16"/>
      <c r="PZ529" s="16"/>
      <c r="QA529" s="16"/>
      <c r="QB529" s="16"/>
      <c r="QC529" s="16"/>
      <c r="QD529" s="16"/>
      <c r="QE529" s="16"/>
      <c r="QF529" s="16"/>
      <c r="QG529" s="16"/>
      <c r="QH529" s="16"/>
      <c r="QI529" s="16"/>
      <c r="QJ529" s="16"/>
      <c r="QK529" s="16"/>
      <c r="QL529" s="16"/>
      <c r="QM529" s="16"/>
      <c r="QN529" s="16"/>
      <c r="QO529" s="16"/>
      <c r="QP529" s="16"/>
      <c r="QQ529" s="16"/>
      <c r="QR529" s="16"/>
      <c r="QS529" s="16"/>
      <c r="QT529" s="16"/>
      <c r="QU529" s="16"/>
      <c r="QV529" s="16"/>
      <c r="QW529" s="16"/>
      <c r="QX529" s="16"/>
      <c r="QY529" s="16"/>
      <c r="QZ529" s="16"/>
      <c r="RA529" s="16"/>
      <c r="RB529" s="16"/>
      <c r="RC529" s="16"/>
      <c r="RD529" s="16"/>
      <c r="RE529" s="16"/>
      <c r="RF529" s="16"/>
      <c r="RG529" s="16"/>
      <c r="RH529" s="16"/>
      <c r="RI529" s="16"/>
      <c r="RJ529" s="16"/>
      <c r="RK529" s="16"/>
      <c r="RL529" s="16"/>
      <c r="RM529" s="16"/>
      <c r="RN529" s="16"/>
      <c r="RO529" s="16"/>
      <c r="RP529" s="16"/>
      <c r="RQ529" s="16"/>
      <c r="RR529" s="16"/>
      <c r="RS529" s="16"/>
      <c r="RT529" s="16"/>
      <c r="RU529" s="16"/>
      <c r="RV529" s="16"/>
      <c r="RW529" s="16"/>
      <c r="RX529" s="16"/>
      <c r="RY529" s="16"/>
      <c r="RZ529" s="16"/>
      <c r="SA529" s="16"/>
      <c r="SB529" s="16"/>
      <c r="SC529" s="16"/>
      <c r="SD529" s="16"/>
      <c r="SE529" s="16"/>
      <c r="SF529" s="16"/>
      <c r="SG529" s="16"/>
      <c r="SH529" s="16"/>
      <c r="SI529" s="16"/>
      <c r="SJ529" s="16"/>
      <c r="SK529" s="16"/>
      <c r="SL529" s="16"/>
      <c r="SM529" s="16"/>
      <c r="SN529" s="16"/>
      <c r="SO529" s="16"/>
      <c r="SP529" s="16"/>
      <c r="SQ529" s="16"/>
      <c r="SR529" s="16"/>
      <c r="SS529" s="16"/>
      <c r="ST529" s="16"/>
      <c r="SU529" s="16"/>
      <c r="SV529" s="16"/>
      <c r="SW529" s="16"/>
      <c r="SX529" s="16"/>
      <c r="SY529" s="16"/>
      <c r="SZ529" s="16"/>
      <c r="TA529" s="16"/>
      <c r="TB529" s="16"/>
      <c r="TC529" s="16"/>
      <c r="TD529" s="16"/>
      <c r="TE529" s="16"/>
      <c r="TF529" s="16"/>
      <c r="TG529" s="16"/>
      <c r="TH529" s="16"/>
      <c r="TI529" s="16"/>
      <c r="TJ529" s="16"/>
      <c r="TK529" s="16"/>
      <c r="TL529" s="16"/>
      <c r="TM529" s="16"/>
      <c r="TN529" s="16"/>
      <c r="TO529" s="16"/>
      <c r="TP529" s="16"/>
      <c r="TQ529" s="16"/>
      <c r="TR529" s="16"/>
      <c r="TS529" s="16"/>
      <c r="TT529" s="16"/>
      <c r="TU529" s="16"/>
      <c r="TV529" s="16"/>
      <c r="TW529" s="16"/>
      <c r="TX529" s="16"/>
      <c r="TY529" s="16"/>
      <c r="TZ529" s="16"/>
      <c r="UA529" s="16"/>
      <c r="UB529" s="16"/>
      <c r="UC529" s="16"/>
      <c r="UD529" s="16"/>
      <c r="UE529" s="16"/>
      <c r="UF529" s="16"/>
      <c r="UG529" s="16"/>
      <c r="UH529" s="16"/>
      <c r="UI529" s="16"/>
      <c r="UJ529" s="16"/>
      <c r="UK529" s="16"/>
      <c r="UL529" s="16"/>
      <c r="UM529" s="16"/>
      <c r="UN529" s="16"/>
      <c r="UO529" s="16"/>
      <c r="UP529" s="16"/>
      <c r="UQ529" s="16"/>
      <c r="UR529" s="16"/>
      <c r="US529" s="16"/>
      <c r="UT529" s="16"/>
      <c r="UU529" s="16"/>
      <c r="UV529" s="16"/>
      <c r="UW529" s="16"/>
      <c r="UX529" s="16"/>
      <c r="UY529" s="16"/>
      <c r="UZ529" s="16"/>
      <c r="VA529" s="16"/>
      <c r="VB529" s="16"/>
      <c r="VC529" s="16"/>
      <c r="VD529" s="16"/>
      <c r="VE529" s="16"/>
      <c r="VF529" s="16"/>
      <c r="VG529" s="16"/>
      <c r="VH529" s="16"/>
      <c r="VI529" s="16"/>
      <c r="VJ529" s="16"/>
      <c r="VK529" s="16"/>
      <c r="VL529" s="16"/>
      <c r="VM529" s="16"/>
      <c r="VN529" s="16"/>
      <c r="VO529" s="16"/>
      <c r="VP529" s="16"/>
      <c r="VQ529" s="16"/>
      <c r="VR529" s="16"/>
      <c r="VS529" s="16"/>
      <c r="VT529" s="16"/>
      <c r="VU529" s="16"/>
      <c r="VV529" s="16"/>
      <c r="VW529" s="16"/>
      <c r="VX529" s="16"/>
      <c r="VY529" s="16"/>
      <c r="VZ529" s="16"/>
      <c r="WA529" s="16"/>
      <c r="WB529" s="16"/>
      <c r="WC529" s="16"/>
      <c r="WD529" s="16"/>
      <c r="WE529" s="16"/>
      <c r="WF529" s="16"/>
      <c r="WG529" s="16"/>
      <c r="WH529" s="16"/>
      <c r="WI529" s="16"/>
      <c r="WJ529" s="16"/>
      <c r="WK529" s="16"/>
      <c r="WL529" s="16"/>
      <c r="WM529" s="16"/>
      <c r="WN529" s="16"/>
      <c r="WO529" s="16"/>
      <c r="WP529" s="16"/>
      <c r="WQ529" s="16"/>
      <c r="WR529" s="16"/>
      <c r="WS529" s="16"/>
      <c r="WT529" s="16"/>
      <c r="WU529" s="16"/>
      <c r="WV529" s="16"/>
      <c r="WW529" s="16"/>
      <c r="WX529" s="16"/>
      <c r="WY529" s="16"/>
      <c r="WZ529" s="16"/>
      <c r="XA529" s="16"/>
      <c r="XB529" s="16"/>
      <c r="XC529" s="16"/>
      <c r="XD529" s="16"/>
      <c r="XE529" s="16"/>
      <c r="XF529" s="16"/>
      <c r="XG529" s="16"/>
      <c r="XH529" s="16"/>
      <c r="XI529" s="16"/>
      <c r="XJ529" s="16"/>
      <c r="XK529" s="16"/>
      <c r="XL529" s="16"/>
      <c r="XM529" s="16"/>
      <c r="XN529" s="16"/>
      <c r="XO529" s="16"/>
      <c r="XP529" s="16"/>
      <c r="XQ529" s="16"/>
      <c r="XR529" s="16"/>
      <c r="XS529" s="16"/>
      <c r="XT529" s="16"/>
      <c r="XU529" s="16"/>
      <c r="XV529" s="16"/>
      <c r="XW529" s="16"/>
      <c r="XX529" s="16"/>
      <c r="XY529" s="16"/>
      <c r="XZ529" s="16"/>
      <c r="YA529" s="16"/>
      <c r="YB529" s="16"/>
      <c r="YC529" s="16"/>
      <c r="YD529" s="16"/>
      <c r="YE529" s="16"/>
      <c r="YF529" s="16"/>
      <c r="YG529" s="16"/>
      <c r="YH529" s="16"/>
      <c r="YI529" s="16"/>
      <c r="YJ529" s="16"/>
      <c r="YK529" s="16"/>
      <c r="YL529" s="16"/>
      <c r="YM529" s="16"/>
      <c r="YN529" s="16"/>
      <c r="YO529" s="16"/>
      <c r="YP529" s="16"/>
      <c r="YQ529" s="16"/>
      <c r="YR529" s="16"/>
      <c r="YS529" s="16"/>
      <c r="YT529" s="16"/>
      <c r="YU529" s="16"/>
      <c r="YV529" s="16"/>
      <c r="YW529" s="16"/>
      <c r="YX529" s="16"/>
      <c r="YY529" s="16"/>
      <c r="YZ529" s="16"/>
      <c r="ZA529" s="16"/>
      <c r="ZB529" s="16"/>
      <c r="ZC529" s="16"/>
      <c r="ZD529" s="16"/>
      <c r="ZE529" s="16"/>
      <c r="ZF529" s="16"/>
      <c r="ZG529" s="16"/>
      <c r="ZH529" s="16"/>
      <c r="ZI529" s="16"/>
      <c r="ZJ529" s="16"/>
      <c r="ZK529" s="16"/>
      <c r="ZL529" s="16"/>
      <c r="ZM529" s="16"/>
      <c r="ZN529" s="16"/>
      <c r="ZO529" s="16"/>
      <c r="ZP529" s="16"/>
      <c r="ZQ529" s="16"/>
      <c r="ZR529" s="16"/>
      <c r="ZS529" s="16"/>
      <c r="ZT529" s="16"/>
      <c r="ZU529" s="16"/>
      <c r="ZV529" s="16"/>
      <c r="ZW529" s="16"/>
      <c r="ZX529" s="16"/>
      <c r="ZY529" s="16"/>
      <c r="ZZ529" s="16"/>
      <c r="AAA529" s="16"/>
      <c r="AAB529" s="16"/>
      <c r="AAC529" s="16"/>
      <c r="AAD529" s="16"/>
      <c r="AAE529" s="16"/>
      <c r="AAF529" s="16"/>
      <c r="AAG529" s="16"/>
      <c r="AAH529" s="16"/>
      <c r="AAI529" s="16"/>
      <c r="AAJ529" s="16"/>
      <c r="AAK529" s="16"/>
      <c r="AAL529" s="16"/>
      <c r="AAM529" s="16"/>
      <c r="AAN529" s="16"/>
      <c r="AAO529" s="16"/>
      <c r="AAP529" s="16"/>
      <c r="AAQ529" s="16"/>
      <c r="AAR529" s="16"/>
      <c r="AAS529" s="16"/>
      <c r="AAT529" s="16"/>
      <c r="AAU529" s="16"/>
      <c r="AAV529" s="16"/>
      <c r="AAW529" s="16"/>
      <c r="AAX529" s="16"/>
      <c r="AAY529" s="16"/>
      <c r="AAZ529" s="16"/>
      <c r="ABA529" s="16"/>
      <c r="ABB529" s="16"/>
      <c r="ABC529" s="16"/>
      <c r="ABD529" s="16"/>
      <c r="ABE529" s="16"/>
      <c r="ABF529" s="16"/>
      <c r="ABG529" s="16"/>
      <c r="ABH529" s="16"/>
      <c r="ABI529" s="16"/>
      <c r="ABJ529" s="16"/>
      <c r="ABK529" s="16"/>
      <c r="ABL529" s="16"/>
      <c r="ABM529" s="16"/>
      <c r="ABN529" s="16"/>
      <c r="ABO529" s="16"/>
      <c r="ABP529" s="16"/>
      <c r="ABQ529" s="16"/>
      <c r="ABR529" s="16"/>
      <c r="ABS529" s="16"/>
      <c r="ABT529" s="16"/>
      <c r="ABU529" s="16"/>
      <c r="ABV529" s="16"/>
      <c r="ABW529" s="16"/>
      <c r="ABX529" s="16"/>
      <c r="ABY529" s="16"/>
      <c r="ABZ529" s="16"/>
      <c r="ACA529" s="16"/>
      <c r="ACB529" s="16"/>
      <c r="ACC529" s="16"/>
      <c r="ACD529" s="16"/>
      <c r="ACE529" s="16"/>
      <c r="ACF529" s="16"/>
      <c r="ACG529" s="16"/>
      <c r="ACH529" s="16"/>
      <c r="ACI529" s="16"/>
      <c r="ACJ529" s="16"/>
      <c r="ACK529" s="16"/>
      <c r="ACL529" s="16"/>
      <c r="ACM529" s="16"/>
      <c r="ACN529" s="16"/>
      <c r="ACO529" s="16"/>
      <c r="ACP529" s="16"/>
      <c r="ACQ529" s="16"/>
      <c r="ACR529" s="16"/>
      <c r="ACS529" s="16"/>
      <c r="ACT529" s="16"/>
      <c r="ACU529" s="16"/>
      <c r="ACV529" s="16"/>
      <c r="ACW529" s="16"/>
      <c r="ACX529" s="16"/>
      <c r="ACY529" s="16"/>
      <c r="ACZ529" s="16"/>
      <c r="ADA529" s="16"/>
      <c r="ADB529" s="16"/>
      <c r="ADC529" s="16"/>
      <c r="ADD529" s="16"/>
      <c r="ADE529" s="16"/>
      <c r="ADF529" s="16"/>
      <c r="ADG529" s="16"/>
      <c r="ADH529" s="16"/>
      <c r="ADI529" s="16"/>
      <c r="ADJ529" s="16"/>
      <c r="ADK529" s="16"/>
      <c r="ADL529" s="16"/>
      <c r="ADM529" s="16"/>
      <c r="ADN529" s="16"/>
      <c r="ADO529" s="16"/>
      <c r="ADP529" s="16"/>
      <c r="ADQ529" s="16"/>
      <c r="ADR529" s="16"/>
      <c r="ADS529" s="16"/>
      <c r="ADT529" s="16"/>
      <c r="ADU529" s="16"/>
      <c r="ADV529" s="16"/>
      <c r="ADW529" s="16"/>
      <c r="ADX529" s="16"/>
      <c r="ADY529" s="16"/>
      <c r="ADZ529" s="16"/>
      <c r="AEA529" s="16"/>
      <c r="AEB529" s="16"/>
      <c r="AEC529" s="16"/>
      <c r="AED529" s="16"/>
      <c r="AEE529" s="16"/>
      <c r="AEF529" s="16"/>
      <c r="AEG529" s="16"/>
      <c r="AEH529" s="16"/>
      <c r="AEI529" s="16"/>
      <c r="AEJ529" s="16"/>
      <c r="AEK529" s="16"/>
      <c r="AEL529" s="16"/>
      <c r="AEM529" s="16"/>
      <c r="AEN529" s="16"/>
      <c r="AEO529" s="16"/>
      <c r="AEP529" s="16"/>
      <c r="AEQ529" s="16"/>
      <c r="AER529" s="16"/>
      <c r="AES529" s="16"/>
      <c r="AET529" s="16"/>
      <c r="AEU529" s="16"/>
      <c r="AEV529" s="16"/>
      <c r="AEW529" s="16"/>
      <c r="AEX529" s="16"/>
      <c r="AEY529" s="16"/>
      <c r="AEZ529" s="16"/>
      <c r="AFA529" s="16"/>
      <c r="AFB529" s="16"/>
      <c r="AFC529" s="16"/>
      <c r="AFD529" s="16"/>
      <c r="AFE529" s="16"/>
      <c r="AFF529" s="16"/>
      <c r="AFG529" s="16"/>
      <c r="AFH529" s="16"/>
      <c r="AFI529" s="16"/>
      <c r="AFJ529" s="16"/>
      <c r="AFK529" s="16"/>
      <c r="AFL529" s="16"/>
      <c r="AFM529" s="16"/>
      <c r="AFN529" s="16"/>
      <c r="AFO529" s="16"/>
      <c r="AFP529" s="16"/>
      <c r="AFQ529" s="16"/>
      <c r="AFR529" s="16"/>
      <c r="AFS529" s="16"/>
      <c r="AFT529" s="16"/>
      <c r="AFU529" s="16"/>
      <c r="AFV529" s="16"/>
      <c r="AFW529" s="16"/>
      <c r="AFX529" s="16"/>
      <c r="AFY529" s="16"/>
      <c r="AFZ529" s="16"/>
      <c r="AGA529" s="16"/>
      <c r="AGB529" s="16"/>
      <c r="AGC529" s="16"/>
      <c r="AGD529" s="16"/>
      <c r="AGE529" s="16"/>
      <c r="AGF529" s="16"/>
      <c r="AGG529" s="16"/>
      <c r="AGH529" s="16"/>
      <c r="AGI529" s="16"/>
      <c r="AGJ529" s="16"/>
      <c r="AGK529" s="16"/>
      <c r="AGL529" s="16"/>
      <c r="AGM529" s="16"/>
      <c r="AGN529" s="16"/>
      <c r="AGO529" s="16"/>
      <c r="AGP529" s="16"/>
      <c r="AGQ529" s="16"/>
      <c r="AGR529" s="16"/>
      <c r="AGS529" s="16"/>
      <c r="AGT529" s="16"/>
      <c r="AGU529" s="16"/>
      <c r="AGV529" s="16"/>
      <c r="AGW529" s="16"/>
      <c r="AGX529" s="16"/>
      <c r="AGY529" s="16"/>
      <c r="AGZ529" s="16"/>
      <c r="AHA529" s="16"/>
      <c r="AHB529" s="16"/>
      <c r="AHC529" s="16"/>
      <c r="AHD529" s="16"/>
      <c r="AHE529" s="16"/>
      <c r="AHF529" s="16"/>
      <c r="AHG529" s="16"/>
      <c r="AHH529" s="16"/>
      <c r="AHI529" s="16"/>
      <c r="AHJ529" s="16"/>
      <c r="AHK529" s="16"/>
      <c r="AHL529" s="16"/>
      <c r="AHM529" s="16"/>
      <c r="AHN529" s="16"/>
      <c r="AHO529" s="16"/>
      <c r="AHP529" s="16"/>
      <c r="AHQ529" s="16"/>
      <c r="AHR529" s="16"/>
      <c r="AHS529" s="16"/>
      <c r="AHT529" s="16"/>
      <c r="AHU529" s="16"/>
      <c r="AHV529" s="16"/>
      <c r="AHW529" s="16"/>
      <c r="AHX529" s="16"/>
      <c r="AHY529" s="16"/>
      <c r="AHZ529" s="16"/>
      <c r="AIA529" s="16"/>
      <c r="AIB529" s="16"/>
      <c r="AIC529" s="16"/>
      <c r="AID529" s="16"/>
      <c r="AIE529" s="16"/>
      <c r="AIF529" s="16"/>
      <c r="AIG529" s="16"/>
      <c r="AIH529" s="16"/>
      <c r="AII529" s="16"/>
      <c r="AIJ529" s="16"/>
      <c r="AIK529" s="16"/>
      <c r="AIL529" s="16"/>
      <c r="AIM529" s="16"/>
      <c r="AIN529" s="16"/>
      <c r="AIO529" s="16"/>
      <c r="AIP529" s="16"/>
      <c r="AIQ529" s="16"/>
      <c r="AIR529" s="16"/>
      <c r="AIS529" s="16"/>
      <c r="AIT529" s="16"/>
      <c r="AIU529" s="16"/>
      <c r="AIV529" s="16"/>
      <c r="AIW529" s="16"/>
      <c r="AIX529" s="16"/>
      <c r="AIY529" s="16"/>
      <c r="AIZ529" s="16"/>
      <c r="AJA529" s="16"/>
      <c r="AJB529" s="16"/>
      <c r="AJC529" s="16"/>
      <c r="AJD529" s="16"/>
      <c r="AJE529" s="16"/>
      <c r="AJF529" s="16"/>
      <c r="AJG529" s="16"/>
      <c r="AJH529" s="16"/>
      <c r="AJI529" s="16"/>
      <c r="AJJ529" s="16"/>
      <c r="AJK529" s="16"/>
      <c r="AJL529" s="16"/>
      <c r="AJM529" s="16"/>
      <c r="AJN529" s="16"/>
      <c r="AJO529" s="16"/>
      <c r="AJP529" s="16"/>
      <c r="AJQ529" s="16"/>
      <c r="AJR529" s="16"/>
      <c r="AJS529" s="16"/>
      <c r="AJT529" s="16"/>
      <c r="AJU529" s="16"/>
      <c r="AJV529" s="16"/>
      <c r="AJW529" s="16"/>
      <c r="AJX529" s="16"/>
      <c r="AJY529" s="16"/>
      <c r="AJZ529" s="16"/>
      <c r="AKA529" s="16"/>
      <c r="AKB529" s="16"/>
      <c r="AKC529" s="16"/>
      <c r="AKD529" s="16"/>
      <c r="AKE529" s="16"/>
      <c r="AKF529" s="16"/>
      <c r="AKG529" s="16"/>
      <c r="AKH529" s="16"/>
      <c r="AKI529" s="16"/>
      <c r="AKJ529" s="16"/>
      <c r="AKK529" s="16"/>
      <c r="AKL529" s="16"/>
      <c r="AKM529" s="16"/>
      <c r="AKN529" s="16"/>
      <c r="AKO529" s="16"/>
      <c r="AKP529" s="16"/>
      <c r="AKQ529" s="16"/>
      <c r="AKR529" s="16"/>
      <c r="AKS529" s="16"/>
      <c r="AKT529" s="16"/>
      <c r="AKU529" s="16"/>
      <c r="AKV529" s="16"/>
      <c r="AKW529" s="16"/>
      <c r="AKX529" s="16"/>
      <c r="AKY529" s="16"/>
      <c r="AKZ529" s="16"/>
      <c r="ALA529" s="16"/>
      <c r="ALB529" s="16"/>
      <c r="ALC529" s="16"/>
      <c r="ALD529" s="16"/>
      <c r="ALE529" s="16"/>
      <c r="ALF529" s="16"/>
      <c r="ALG529" s="16"/>
      <c r="ALH529" s="16"/>
      <c r="ALI529" s="16"/>
      <c r="ALJ529" s="16"/>
      <c r="ALK529" s="16"/>
      <c r="ALL529" s="16"/>
      <c r="ALM529" s="16"/>
      <c r="ALN529" s="16"/>
      <c r="ALO529" s="16"/>
      <c r="ALP529" s="16"/>
      <c r="ALQ529" s="16"/>
      <c r="ALR529" s="16"/>
      <c r="ALS529" s="16"/>
      <c r="ALT529" s="16"/>
      <c r="ALU529" s="16"/>
      <c r="ALV529" s="16"/>
      <c r="ALW529" s="16"/>
      <c r="ALX529" s="16"/>
      <c r="ALY529" s="16"/>
      <c r="ALZ529" s="16"/>
      <c r="AMA529" s="16"/>
      <c r="AMB529" s="16"/>
      <c r="AMC529" s="16"/>
      <c r="AMD529" s="16"/>
      <c r="AME529" s="16"/>
      <c r="AMF529" s="16"/>
      <c r="AMG529" s="16"/>
      <c r="AMH529" s="16"/>
      <c r="AMI529" s="16"/>
      <c r="AMJ529" s="16"/>
      <c r="AMK529" s="16"/>
      <c r="AML529" s="16"/>
      <c r="AMM529" s="16"/>
      <c r="AMN529" s="16"/>
      <c r="AMO529" s="16"/>
      <c r="AMP529" s="16"/>
      <c r="AMQ529" s="16"/>
      <c r="AMR529" s="16"/>
      <c r="AMS529" s="16"/>
      <c r="AMT529" s="16"/>
      <c r="AMU529" s="16"/>
      <c r="AMV529" s="16"/>
      <c r="AMW529" s="16"/>
      <c r="AMX529" s="16"/>
      <c r="AMY529" s="16"/>
      <c r="AMZ529" s="16"/>
      <c r="ANA529" s="16"/>
      <c r="ANB529" s="16"/>
      <c r="ANC529" s="16"/>
      <c r="AND529" s="16"/>
      <c r="ANE529" s="16"/>
      <c r="ANF529" s="16"/>
      <c r="ANG529" s="16"/>
      <c r="ANH529" s="16"/>
      <c r="ANI529" s="16"/>
      <c r="ANJ529" s="16"/>
      <c r="ANK529" s="16"/>
      <c r="ANL529" s="16"/>
      <c r="ANM529" s="16"/>
      <c r="ANN529" s="16"/>
      <c r="ANO529" s="16"/>
      <c r="ANP529" s="16"/>
      <c r="ANQ529" s="16"/>
      <c r="ANR529" s="16"/>
      <c r="ANS529" s="16"/>
      <c r="ANT529" s="16"/>
      <c r="ANU529" s="16"/>
      <c r="ANV529" s="16"/>
      <c r="ANW529" s="16"/>
      <c r="ANX529" s="16"/>
      <c r="ANY529" s="16"/>
      <c r="ANZ529" s="16"/>
      <c r="AOA529" s="16"/>
      <c r="AOB529" s="16"/>
      <c r="AOC529" s="16"/>
      <c r="AOD529" s="16"/>
      <c r="AOE529" s="16"/>
      <c r="AOF529" s="16"/>
      <c r="AOG529" s="16"/>
      <c r="AOH529" s="16"/>
      <c r="AOI529" s="16"/>
      <c r="AOJ529" s="16"/>
      <c r="AOK529" s="16"/>
      <c r="AOL529" s="16"/>
      <c r="AOM529" s="16"/>
      <c r="AON529" s="16"/>
      <c r="AOO529" s="16"/>
      <c r="AOP529" s="16"/>
      <c r="AOQ529" s="16"/>
      <c r="AOR529" s="16"/>
      <c r="AOS529" s="16"/>
      <c r="AOT529" s="16"/>
      <c r="AOU529" s="16"/>
      <c r="AOV529" s="16"/>
      <c r="AOW529" s="16"/>
      <c r="AOX529" s="16"/>
      <c r="AOY529" s="16"/>
      <c r="AOZ529" s="16"/>
      <c r="APA529" s="16"/>
      <c r="APB529" s="16"/>
      <c r="APC529" s="16"/>
      <c r="APD529" s="16"/>
      <c r="APE529" s="16"/>
      <c r="APF529" s="16"/>
      <c r="APG529" s="16"/>
      <c r="APH529" s="16"/>
      <c r="API529" s="16"/>
      <c r="APJ529" s="16"/>
      <c r="APK529" s="16"/>
      <c r="APL529" s="16"/>
      <c r="APM529" s="16"/>
      <c r="APN529" s="16"/>
      <c r="APO529" s="16"/>
      <c r="APP529" s="16"/>
      <c r="APQ529" s="16"/>
      <c r="APR529" s="16"/>
      <c r="APS529" s="16"/>
      <c r="APT529" s="16"/>
      <c r="APU529" s="16"/>
      <c r="APV529" s="16"/>
      <c r="APW529" s="16"/>
      <c r="APX529" s="16"/>
      <c r="APY529" s="16"/>
      <c r="APZ529" s="16"/>
      <c r="AQA529" s="16"/>
      <c r="AQB529" s="16"/>
      <c r="AQC529" s="16"/>
      <c r="AQD529" s="16"/>
      <c r="AQE529" s="16"/>
      <c r="AQF529" s="16"/>
      <c r="AQG529" s="16"/>
      <c r="AQH529" s="16"/>
      <c r="AQI529" s="16"/>
      <c r="AQJ529" s="16"/>
      <c r="AQK529" s="16"/>
      <c r="AQL529" s="16"/>
      <c r="AQM529" s="16"/>
      <c r="AQN529" s="16"/>
      <c r="AQO529" s="16"/>
      <c r="AQP529" s="16"/>
      <c r="AQQ529" s="16"/>
      <c r="AQR529" s="16"/>
      <c r="AQS529" s="16"/>
      <c r="AQT529" s="16"/>
      <c r="AQU529" s="16"/>
      <c r="AQV529" s="16"/>
      <c r="AQW529" s="16"/>
      <c r="AQX529" s="16"/>
      <c r="AQY529" s="16"/>
      <c r="AQZ529" s="16"/>
      <c r="ARA529" s="16"/>
      <c r="ARB529" s="16"/>
      <c r="ARC529" s="16"/>
      <c r="ARD529" s="16"/>
      <c r="ARE529" s="16"/>
      <c r="ARF529" s="16"/>
      <c r="ARG529" s="16"/>
      <c r="ARH529" s="16"/>
      <c r="ARI529" s="16"/>
      <c r="ARJ529" s="16"/>
      <c r="ARK529" s="16"/>
      <c r="ARL529" s="16"/>
      <c r="ARM529" s="16"/>
      <c r="ARN529" s="16"/>
      <c r="ARO529" s="16"/>
      <c r="ARP529" s="16"/>
      <c r="ARQ529" s="16"/>
      <c r="ARR529" s="16"/>
      <c r="ARS529" s="16"/>
      <c r="ART529" s="16"/>
      <c r="ARU529" s="16"/>
      <c r="ARV529" s="16"/>
      <c r="ARW529" s="16"/>
      <c r="ARX529" s="16"/>
      <c r="ARY529" s="16"/>
      <c r="ARZ529" s="16"/>
      <c r="ASA529" s="16"/>
      <c r="ASB529" s="16"/>
      <c r="ASC529" s="16"/>
      <c r="ASD529" s="16"/>
      <c r="ASE529" s="16"/>
      <c r="ASF529" s="16"/>
      <c r="ASG529" s="16"/>
      <c r="ASH529" s="16"/>
      <c r="ASI529" s="16"/>
      <c r="ASJ529" s="16"/>
      <c r="ASK529" s="16"/>
      <c r="ASL529" s="16"/>
      <c r="ASM529" s="16"/>
      <c r="ASN529" s="16"/>
      <c r="ASO529" s="16"/>
      <c r="ASP529" s="16"/>
      <c r="ASQ529" s="16"/>
      <c r="ASR529" s="16"/>
      <c r="ASS529" s="16"/>
      <c r="AST529" s="16"/>
      <c r="ASU529" s="16"/>
      <c r="ASV529" s="16"/>
      <c r="ASW529" s="16"/>
      <c r="ASX529" s="16"/>
      <c r="ASY529" s="16"/>
      <c r="ASZ529" s="16"/>
      <c r="ATA529" s="16"/>
      <c r="ATB529" s="16"/>
      <c r="ATC529" s="16"/>
      <c r="ATD529" s="16"/>
      <c r="ATE529" s="16"/>
      <c r="ATF529" s="16"/>
      <c r="ATG529" s="16"/>
      <c r="ATH529" s="16"/>
      <c r="ATI529" s="16"/>
      <c r="ATJ529" s="16"/>
      <c r="ATK529" s="16"/>
      <c r="ATL529" s="16"/>
      <c r="ATM529" s="16"/>
      <c r="ATN529" s="16"/>
      <c r="ATO529" s="16"/>
      <c r="ATP529" s="16"/>
      <c r="ATQ529" s="16"/>
      <c r="ATR529" s="16"/>
      <c r="ATS529" s="16"/>
      <c r="ATT529" s="16"/>
      <c r="ATU529" s="16"/>
      <c r="ATV529" s="16"/>
      <c r="ATW529" s="16"/>
      <c r="ATX529" s="16"/>
      <c r="ATY529" s="16"/>
      <c r="ATZ529" s="16"/>
      <c r="AUA529" s="16"/>
      <c r="AUB529" s="16"/>
      <c r="AUC529" s="16"/>
      <c r="AUD529" s="16"/>
      <c r="AUE529" s="16"/>
      <c r="AUF529" s="16"/>
      <c r="AUG529" s="16"/>
      <c r="AUH529" s="16"/>
      <c r="AUI529" s="16"/>
      <c r="AUJ529" s="16"/>
      <c r="AUK529" s="16"/>
      <c r="AUL529" s="16"/>
      <c r="AUM529" s="16"/>
      <c r="AUN529" s="16"/>
      <c r="AUO529" s="16"/>
      <c r="AUP529" s="16"/>
      <c r="AUQ529" s="16"/>
      <c r="AUR529" s="16"/>
      <c r="AUS529" s="16"/>
      <c r="AUT529" s="16"/>
      <c r="AUU529" s="16"/>
      <c r="AUV529" s="16"/>
      <c r="AUW529" s="16"/>
      <c r="AUX529" s="16"/>
      <c r="AUY529" s="16"/>
      <c r="AUZ529" s="16"/>
      <c r="AVA529" s="16"/>
      <c r="AVB529" s="16"/>
      <c r="AVC529" s="16"/>
      <c r="AVD529" s="16"/>
      <c r="AVE529" s="16"/>
      <c r="AVF529" s="16"/>
      <c r="AVG529" s="16"/>
      <c r="AVH529" s="16"/>
      <c r="AVI529" s="16"/>
      <c r="AVJ529" s="16"/>
      <c r="AVK529" s="16"/>
      <c r="AVL529" s="16"/>
      <c r="AVM529" s="16"/>
      <c r="AVN529" s="16"/>
      <c r="AVO529" s="16"/>
      <c r="AVP529" s="16"/>
      <c r="AVQ529" s="16"/>
      <c r="AVR529" s="16"/>
      <c r="AVS529" s="16"/>
      <c r="AVT529" s="16"/>
      <c r="AVU529" s="16"/>
      <c r="AVV529" s="16"/>
      <c r="AVW529" s="16"/>
      <c r="AVX529" s="16"/>
      <c r="AVY529" s="16"/>
      <c r="AVZ529" s="16"/>
      <c r="AWA529" s="16"/>
      <c r="AWB529" s="16"/>
      <c r="AWC529" s="16"/>
      <c r="AWD529" s="16"/>
      <c r="AWE529" s="16"/>
      <c r="AWF529" s="16"/>
      <c r="AWG529" s="16"/>
      <c r="AWH529" s="16"/>
      <c r="AWI529" s="16"/>
      <c r="AWJ529" s="16"/>
      <c r="AWK529" s="16"/>
      <c r="AWL529" s="16"/>
      <c r="AWM529" s="16"/>
      <c r="AWN529" s="16"/>
      <c r="AWO529" s="16"/>
      <c r="AWP529" s="16"/>
      <c r="AWQ529" s="16"/>
      <c r="AWR529" s="16"/>
      <c r="AWS529" s="16"/>
      <c r="AWT529" s="16"/>
      <c r="AWU529" s="16"/>
      <c r="AWV529" s="16"/>
      <c r="AWW529" s="16"/>
      <c r="AWX529" s="16"/>
      <c r="AWY529" s="16"/>
      <c r="AWZ529" s="16"/>
      <c r="AXA529" s="16"/>
      <c r="AXB529" s="16"/>
      <c r="AXC529" s="16"/>
      <c r="AXD529" s="16"/>
      <c r="AXE529" s="16"/>
      <c r="AXF529" s="16"/>
      <c r="AXG529" s="16"/>
      <c r="AXH529" s="16"/>
      <c r="AXI529" s="16"/>
      <c r="AXJ529" s="16"/>
      <c r="AXK529" s="16"/>
      <c r="AXL529" s="16"/>
      <c r="AXM529" s="16"/>
      <c r="AXN529" s="16"/>
      <c r="AXO529" s="16"/>
      <c r="AXP529" s="16"/>
      <c r="AXQ529" s="16"/>
      <c r="AXR529" s="16"/>
      <c r="AXS529" s="16"/>
      <c r="AXT529" s="16"/>
      <c r="AXU529" s="16"/>
      <c r="AXV529" s="16"/>
      <c r="AXW529" s="16"/>
      <c r="AXX529" s="16"/>
      <c r="AXY529" s="16"/>
      <c r="AXZ529" s="16"/>
      <c r="AYA529" s="16"/>
      <c r="AYB529" s="16"/>
      <c r="AYC529" s="16"/>
      <c r="AYD529" s="16"/>
      <c r="AYE529" s="16"/>
      <c r="AYF529" s="16"/>
      <c r="AYG529" s="16"/>
      <c r="AYH529" s="16"/>
      <c r="AYI529" s="16"/>
      <c r="AYJ529" s="16"/>
      <c r="AYK529" s="16"/>
      <c r="AYL529" s="16"/>
      <c r="AYM529" s="16"/>
      <c r="AYN529" s="16"/>
      <c r="AYO529" s="16"/>
      <c r="AYP529" s="16"/>
      <c r="AYQ529" s="16"/>
      <c r="AYR529" s="16"/>
      <c r="AYS529" s="16"/>
      <c r="AYT529" s="16"/>
      <c r="AYU529" s="16"/>
      <c r="AYV529" s="16"/>
      <c r="AYW529" s="16"/>
      <c r="AYX529" s="16"/>
      <c r="AYY529" s="16"/>
      <c r="AYZ529" s="16"/>
      <c r="AZA529" s="16"/>
      <c r="AZB529" s="16"/>
      <c r="AZC529" s="16"/>
      <c r="AZD529" s="16"/>
      <c r="AZE529" s="16"/>
      <c r="AZF529" s="16"/>
      <c r="AZG529" s="16"/>
      <c r="AZH529" s="16"/>
      <c r="AZI529" s="16"/>
      <c r="AZJ529" s="16"/>
      <c r="AZK529" s="16"/>
      <c r="AZL529" s="16"/>
      <c r="AZM529" s="16"/>
      <c r="AZN529" s="16"/>
      <c r="AZO529" s="16"/>
      <c r="AZP529" s="16"/>
      <c r="AZQ529" s="16"/>
      <c r="AZR529" s="16"/>
      <c r="AZS529" s="16"/>
      <c r="AZT529" s="16"/>
      <c r="AZU529" s="16"/>
      <c r="AZV529" s="16"/>
      <c r="AZW529" s="16"/>
      <c r="AZX529" s="16"/>
      <c r="AZY529" s="16"/>
      <c r="AZZ529" s="16"/>
      <c r="BAA529" s="16"/>
      <c r="BAB529" s="16"/>
      <c r="BAC529" s="16"/>
      <c r="BAD529" s="16"/>
      <c r="BAE529" s="16"/>
      <c r="BAF529" s="16"/>
      <c r="BAG529" s="16"/>
      <c r="BAH529" s="16"/>
      <c r="BAI529" s="16"/>
      <c r="BAJ529" s="16"/>
      <c r="BAK529" s="16"/>
      <c r="BAL529" s="16"/>
      <c r="BAM529" s="16"/>
      <c r="BAN529" s="16"/>
      <c r="BAO529" s="16"/>
      <c r="BAP529" s="16"/>
      <c r="BAQ529" s="16"/>
      <c r="BAR529" s="16"/>
      <c r="BAS529" s="16"/>
      <c r="BAT529" s="16"/>
      <c r="BAU529" s="16"/>
      <c r="BAV529" s="16"/>
      <c r="BAW529" s="16"/>
      <c r="BAX529" s="16"/>
      <c r="BAY529" s="16"/>
      <c r="BAZ529" s="16"/>
      <c r="BBA529" s="16"/>
      <c r="BBB529" s="16"/>
      <c r="BBC529" s="16"/>
      <c r="BBD529" s="16"/>
      <c r="BBE529" s="16"/>
      <c r="BBF529" s="16"/>
      <c r="BBG529" s="16"/>
      <c r="BBH529" s="16"/>
      <c r="BBI529" s="16"/>
      <c r="BBJ529" s="16"/>
      <c r="BBK529" s="16"/>
      <c r="BBL529" s="16"/>
      <c r="BBM529" s="16"/>
      <c r="BBN529" s="16"/>
      <c r="BBO529" s="16"/>
      <c r="BBP529" s="16"/>
      <c r="BBQ529" s="16"/>
      <c r="BBR529" s="16"/>
      <c r="BBS529" s="16"/>
      <c r="BBT529" s="16"/>
      <c r="BBU529" s="16"/>
      <c r="BBV529" s="16"/>
      <c r="BBW529" s="16"/>
      <c r="BBX529" s="16"/>
      <c r="BBY529" s="16"/>
      <c r="BBZ529" s="16"/>
      <c r="BCA529" s="16"/>
      <c r="BCB529" s="16"/>
      <c r="BCC529" s="16"/>
      <c r="BCD529" s="16"/>
      <c r="BCE529" s="16"/>
      <c r="BCF529" s="16"/>
      <c r="BCG529" s="16"/>
      <c r="BCH529" s="16"/>
      <c r="BCI529" s="16"/>
      <c r="BCJ529" s="16"/>
      <c r="BCK529" s="16"/>
      <c r="BCL529" s="16"/>
      <c r="BCM529" s="16"/>
      <c r="BCN529" s="16"/>
      <c r="BCO529" s="16"/>
      <c r="BCP529" s="16"/>
      <c r="BCQ529" s="16"/>
      <c r="BCR529" s="16"/>
      <c r="BCS529" s="16"/>
      <c r="BCT529" s="16"/>
      <c r="BCU529" s="16"/>
      <c r="BCV529" s="16"/>
      <c r="BCW529" s="16"/>
      <c r="BCX529" s="16"/>
      <c r="BCY529" s="16"/>
      <c r="BCZ529" s="16"/>
      <c r="BDA529" s="16"/>
      <c r="BDB529" s="16"/>
      <c r="BDC529" s="16"/>
      <c r="BDD529" s="16"/>
      <c r="BDE529" s="16"/>
      <c r="BDF529" s="16"/>
      <c r="BDG529" s="16"/>
      <c r="BDH529" s="16"/>
      <c r="BDI529" s="16"/>
      <c r="BDJ529" s="16"/>
      <c r="BDK529" s="16"/>
      <c r="BDL529" s="16"/>
      <c r="BDM529" s="16"/>
      <c r="BDN529" s="16"/>
      <c r="BDO529" s="16"/>
      <c r="BDP529" s="16"/>
      <c r="BDQ529" s="16"/>
      <c r="BDR529" s="16"/>
      <c r="BDS529" s="16"/>
      <c r="BDT529" s="16"/>
      <c r="BDU529" s="16"/>
      <c r="BDV529" s="16"/>
      <c r="BDW529" s="16"/>
      <c r="BDX529" s="16"/>
      <c r="BDY529" s="16"/>
      <c r="BDZ529" s="16"/>
      <c r="BEA529" s="16"/>
      <c r="BEB529" s="16"/>
      <c r="BEC529" s="16"/>
      <c r="BED529" s="16"/>
      <c r="BEE529" s="16"/>
      <c r="BEF529" s="16"/>
      <c r="BEG529" s="16"/>
      <c r="BEH529" s="16"/>
      <c r="BEI529" s="16"/>
      <c r="BEJ529" s="16"/>
      <c r="BEK529" s="16"/>
      <c r="BEL529" s="16"/>
      <c r="BEM529" s="16"/>
      <c r="BEN529" s="16"/>
      <c r="BEO529" s="16"/>
      <c r="BEP529" s="16"/>
      <c r="BEQ529" s="16"/>
      <c r="BER529" s="16"/>
      <c r="BES529" s="16"/>
      <c r="BET529" s="16"/>
      <c r="BEU529" s="16"/>
      <c r="BEV529" s="16"/>
      <c r="BEW529" s="16"/>
      <c r="BEX529" s="16"/>
      <c r="BEY529" s="16"/>
      <c r="BEZ529" s="16"/>
      <c r="BFA529" s="16"/>
      <c r="BFB529" s="16"/>
      <c r="BFC529" s="16"/>
      <c r="BFD529" s="16"/>
      <c r="BFE529" s="16"/>
      <c r="BFF529" s="16"/>
      <c r="BFG529" s="16"/>
      <c r="BFH529" s="16"/>
      <c r="BFI529" s="16"/>
      <c r="BFJ529" s="16"/>
      <c r="BFK529" s="16"/>
      <c r="BFL529" s="16"/>
      <c r="BFM529" s="16"/>
      <c r="BFN529" s="16"/>
      <c r="BFO529" s="16"/>
      <c r="BFP529" s="16"/>
      <c r="BFQ529" s="16"/>
      <c r="BFR529" s="16"/>
      <c r="BFS529" s="16"/>
      <c r="BFT529" s="16"/>
      <c r="BFU529" s="16"/>
      <c r="BFV529" s="16"/>
      <c r="BFW529" s="16"/>
      <c r="BFX529" s="16"/>
      <c r="BFY529" s="16"/>
      <c r="BFZ529" s="16"/>
      <c r="BGA529" s="16"/>
      <c r="BGB529" s="16"/>
      <c r="BGC529" s="16"/>
      <c r="BGD529" s="16"/>
      <c r="BGE529" s="16"/>
      <c r="BGF529" s="16"/>
      <c r="BGG529" s="16"/>
      <c r="BGH529" s="16"/>
      <c r="BGI529" s="16"/>
      <c r="BGJ529" s="16"/>
      <c r="BGK529" s="16"/>
      <c r="BGL529" s="16"/>
      <c r="BGM529" s="16"/>
      <c r="BGN529" s="16"/>
      <c r="BGO529" s="16"/>
      <c r="BGP529" s="16"/>
      <c r="BGQ529" s="16"/>
      <c r="BGR529" s="16"/>
      <c r="BGS529" s="16"/>
      <c r="BGT529" s="16"/>
      <c r="BGU529" s="16"/>
      <c r="BGV529" s="16"/>
      <c r="BGW529" s="16"/>
      <c r="BGX529" s="16"/>
      <c r="BGY529" s="16"/>
      <c r="BGZ529" s="16"/>
      <c r="BHA529" s="16"/>
      <c r="BHB529" s="16"/>
      <c r="BHC529" s="16"/>
      <c r="BHD529" s="16"/>
      <c r="BHE529" s="16"/>
      <c r="BHF529" s="16"/>
      <c r="BHG529" s="16"/>
      <c r="BHH529" s="16"/>
      <c r="BHI529" s="16"/>
      <c r="BHJ529" s="16"/>
      <c r="BHK529" s="16"/>
      <c r="BHL529" s="16"/>
      <c r="BHM529" s="16"/>
      <c r="BHN529" s="16"/>
      <c r="BHO529" s="16"/>
      <c r="BHP529" s="16"/>
      <c r="BHQ529" s="16"/>
      <c r="BHR529" s="16"/>
      <c r="BHS529" s="16"/>
      <c r="BHT529" s="16"/>
      <c r="BHU529" s="16"/>
      <c r="BHV529" s="16"/>
      <c r="BHW529" s="16"/>
      <c r="BHX529" s="16"/>
      <c r="BHY529" s="16"/>
      <c r="BHZ529" s="16"/>
      <c r="BIA529" s="16"/>
      <c r="BIB529" s="16"/>
      <c r="BIC529" s="16"/>
      <c r="BID529" s="16"/>
      <c r="BIE529" s="16"/>
      <c r="BIF529" s="16"/>
      <c r="BIG529" s="16"/>
      <c r="BIH529" s="16"/>
      <c r="BII529" s="16"/>
      <c r="BIJ529" s="16"/>
      <c r="BIK529" s="16"/>
      <c r="BIL529" s="16"/>
      <c r="BIM529" s="16"/>
      <c r="BIN529" s="16"/>
      <c r="BIO529" s="16"/>
      <c r="BIP529" s="16"/>
      <c r="BIQ529" s="16"/>
      <c r="BIR529" s="16"/>
      <c r="BIS529" s="16"/>
      <c r="BIT529" s="16"/>
      <c r="BIU529" s="16"/>
      <c r="BIV529" s="16"/>
      <c r="BIW529" s="16"/>
      <c r="BIX529" s="16"/>
      <c r="BIY529" s="16"/>
      <c r="BIZ529" s="16"/>
      <c r="BJA529" s="16"/>
      <c r="BJB529" s="16"/>
      <c r="BJC529" s="16"/>
      <c r="BJD529" s="16"/>
      <c r="BJE529" s="16"/>
      <c r="BJF529" s="16"/>
      <c r="BJG529" s="16"/>
      <c r="BJH529" s="16"/>
      <c r="BJI529" s="16"/>
      <c r="BJJ529" s="16"/>
      <c r="BJK529" s="16"/>
      <c r="BJL529" s="16"/>
      <c r="BJM529" s="16"/>
      <c r="BJN529" s="16"/>
      <c r="BJO529" s="16"/>
      <c r="BJP529" s="16"/>
      <c r="BJQ529" s="16"/>
      <c r="BJR529" s="16"/>
      <c r="BJS529" s="16"/>
      <c r="BJT529" s="16"/>
      <c r="BJU529" s="16"/>
      <c r="BJV529" s="16"/>
      <c r="BJW529" s="16"/>
      <c r="BJX529" s="16"/>
      <c r="BJY529" s="16"/>
      <c r="BJZ529" s="16"/>
      <c r="BKA529" s="16"/>
      <c r="BKB529" s="16"/>
      <c r="BKC529" s="16"/>
      <c r="BKD529" s="16"/>
      <c r="BKE529" s="16"/>
      <c r="BKF529" s="16"/>
      <c r="BKG529" s="16"/>
      <c r="BKH529" s="16"/>
      <c r="BKI529" s="16"/>
      <c r="BKJ529" s="16"/>
      <c r="BKK529" s="16"/>
      <c r="BKL529" s="16"/>
      <c r="BKM529" s="16"/>
      <c r="BKN529" s="16"/>
      <c r="BKO529" s="16"/>
      <c r="BKP529" s="16"/>
      <c r="BKQ529" s="16"/>
      <c r="BKR529" s="16"/>
      <c r="BKS529" s="16"/>
      <c r="BKT529" s="16"/>
      <c r="BKU529" s="16"/>
      <c r="BKV529" s="16"/>
      <c r="BKW529" s="16"/>
      <c r="BKX529" s="16"/>
      <c r="BKY529" s="16"/>
      <c r="BKZ529" s="16"/>
      <c r="BLA529" s="16"/>
      <c r="BLB529" s="16"/>
      <c r="BLC529" s="16"/>
      <c r="BLD529" s="16"/>
      <c r="BLE529" s="16"/>
      <c r="BLF529" s="16"/>
      <c r="BLG529" s="16"/>
      <c r="BLH529" s="16"/>
      <c r="BLI529" s="16"/>
      <c r="BLJ529" s="16"/>
      <c r="BLK529" s="16"/>
      <c r="BLL529" s="16"/>
      <c r="BLM529" s="16"/>
      <c r="BLN529" s="16"/>
      <c r="BLO529" s="16"/>
      <c r="BLP529" s="16"/>
      <c r="BLQ529" s="16"/>
      <c r="BLR529" s="16"/>
      <c r="BLS529" s="16"/>
      <c r="BLT529" s="16"/>
      <c r="BLU529" s="16"/>
      <c r="BLV529" s="16"/>
      <c r="BLW529" s="16"/>
      <c r="BLX529" s="16"/>
      <c r="BLY529" s="16"/>
      <c r="BLZ529" s="16"/>
      <c r="BMA529" s="16"/>
      <c r="BMB529" s="16"/>
      <c r="BMC529" s="16"/>
      <c r="BMD529" s="16"/>
      <c r="BME529" s="16"/>
      <c r="BMF529" s="16"/>
      <c r="BMG529" s="16"/>
      <c r="BMH529" s="16"/>
      <c r="BMI529" s="16"/>
      <c r="BMJ529" s="16"/>
      <c r="BMK529" s="16"/>
      <c r="BML529" s="16"/>
      <c r="BMM529" s="16"/>
      <c r="BMN529" s="16"/>
      <c r="BMO529" s="16"/>
      <c r="BMP529" s="458"/>
      <c r="BMQ529" s="458"/>
      <c r="BMR529" s="458"/>
    </row>
    <row r="530" spans="1:1708" customFormat="1" ht="15" customHeight="1">
      <c r="A530" s="865" t="s">
        <v>1511</v>
      </c>
      <c r="B530" s="866"/>
      <c r="C530" s="865" t="s">
        <v>1511</v>
      </c>
      <c r="D530" s="865"/>
      <c r="E530" s="867" t="s">
        <v>894</v>
      </c>
      <c r="F530" s="868" t="s">
        <v>895</v>
      </c>
      <c r="G530" s="868" t="s">
        <v>184</v>
      </c>
      <c r="H530" s="868"/>
      <c r="I530" s="868">
        <v>2</v>
      </c>
      <c r="J530" s="868"/>
      <c r="K530" s="868">
        <v>59.1063966460001</v>
      </c>
      <c r="L530" s="868">
        <v>24.798079306000002</v>
      </c>
      <c r="M530" s="869" t="s">
        <v>896</v>
      </c>
      <c r="N530" s="869"/>
      <c r="O530" s="868" t="s">
        <v>1512</v>
      </c>
      <c r="P530" s="870" t="s">
        <v>898</v>
      </c>
      <c r="Q530" s="870"/>
      <c r="R530" s="1025">
        <v>529</v>
      </c>
      <c r="S530" s="1025">
        <v>529</v>
      </c>
      <c r="T530" s="297" t="s">
        <v>202</v>
      </c>
      <c r="U530" s="931"/>
      <c r="V530" s="656"/>
      <c r="W530" s="16"/>
      <c r="X530" s="16"/>
      <c r="Y530" s="16"/>
      <c r="Z530" s="16"/>
      <c r="AA530" s="16"/>
      <c r="AB530" s="16"/>
      <c r="AC530" s="16"/>
      <c r="AD530" s="16"/>
      <c r="AE530" s="16"/>
      <c r="AF530" s="16"/>
      <c r="AG530" s="16"/>
      <c r="AH530" s="16"/>
      <c r="AI530" s="16"/>
      <c r="AJ530" s="16"/>
      <c r="AK530" s="16"/>
      <c r="AL530" s="16"/>
      <c r="AM530" s="16"/>
      <c r="AN530" s="16"/>
      <c r="AO530" s="16"/>
      <c r="AP530" s="16"/>
      <c r="AQ530" s="16"/>
      <c r="AR530" s="16"/>
      <c r="AS530" s="16"/>
      <c r="AT530" s="16"/>
      <c r="AU530" s="16"/>
      <c r="AV530" s="16"/>
      <c r="AW530" s="16"/>
      <c r="AX530" s="16"/>
      <c r="AY530" s="16"/>
      <c r="AZ530" s="16"/>
      <c r="BA530" s="16"/>
      <c r="BB530" s="16"/>
      <c r="BC530" s="16"/>
      <c r="BD530" s="16"/>
      <c r="BE530" s="16"/>
      <c r="BF530" s="16"/>
      <c r="BG530" s="16"/>
      <c r="BH530" s="16"/>
      <c r="BI530" s="16"/>
      <c r="BJ530" s="16"/>
      <c r="BK530" s="16"/>
      <c r="BL530" s="16"/>
      <c r="BM530" s="16"/>
      <c r="BN530" s="16"/>
      <c r="BO530" s="16"/>
      <c r="BP530" s="16"/>
      <c r="BQ530" s="16"/>
      <c r="BR530" s="16"/>
      <c r="BS530" s="16"/>
      <c r="BT530" s="16"/>
      <c r="BU530" s="16"/>
      <c r="BV530" s="16"/>
      <c r="BW530" s="16"/>
      <c r="BX530" s="16"/>
      <c r="BY530" s="16"/>
      <c r="BZ530" s="16"/>
      <c r="CA530" s="16"/>
      <c r="CB530" s="16"/>
      <c r="CC530" s="16"/>
      <c r="CD530" s="16"/>
      <c r="CE530" s="16"/>
      <c r="CF530" s="16"/>
      <c r="CG530" s="16"/>
      <c r="CH530" s="16"/>
      <c r="CI530" s="16"/>
      <c r="CJ530" s="16"/>
      <c r="CK530" s="16"/>
      <c r="CL530" s="16"/>
      <c r="CM530" s="16"/>
      <c r="CN530" s="16"/>
      <c r="CO530" s="16"/>
      <c r="CP530" s="16"/>
      <c r="CQ530" s="16"/>
      <c r="CR530" s="16"/>
      <c r="CS530" s="16"/>
      <c r="CT530" s="16"/>
      <c r="CU530" s="16"/>
      <c r="CV530" s="16"/>
      <c r="CW530" s="16"/>
      <c r="CX530" s="16"/>
      <c r="CY530" s="16"/>
      <c r="CZ530" s="16"/>
      <c r="DA530" s="16"/>
      <c r="DB530" s="16"/>
      <c r="DC530" s="16"/>
      <c r="DD530" s="16"/>
      <c r="DE530" s="16"/>
      <c r="DF530" s="16"/>
      <c r="DG530" s="16"/>
      <c r="DH530" s="16"/>
      <c r="DI530" s="16"/>
      <c r="DJ530" s="16"/>
      <c r="DK530" s="16"/>
      <c r="DL530" s="16"/>
      <c r="DM530" s="16"/>
      <c r="DN530" s="16"/>
      <c r="DO530" s="16"/>
      <c r="DP530" s="16"/>
      <c r="DQ530" s="16"/>
      <c r="DR530" s="16"/>
      <c r="DS530" s="16"/>
      <c r="DT530" s="16"/>
      <c r="DU530" s="16"/>
      <c r="DV530" s="16"/>
      <c r="DW530" s="16"/>
      <c r="DX530" s="16"/>
      <c r="DY530" s="16"/>
      <c r="DZ530" s="16"/>
      <c r="EA530" s="16"/>
      <c r="EB530" s="16"/>
      <c r="EC530" s="16"/>
      <c r="ED530" s="16"/>
      <c r="EE530" s="16"/>
      <c r="EF530" s="16"/>
      <c r="EG530" s="16"/>
      <c r="EH530" s="16"/>
      <c r="EI530" s="16"/>
      <c r="EJ530" s="16"/>
      <c r="EK530" s="16"/>
      <c r="EL530" s="16"/>
      <c r="EM530" s="16"/>
      <c r="EN530" s="16"/>
      <c r="EO530" s="16"/>
      <c r="EP530" s="16"/>
      <c r="EQ530" s="16"/>
      <c r="ER530" s="16"/>
      <c r="ES530" s="16"/>
      <c r="ET530" s="16"/>
      <c r="EU530" s="16"/>
      <c r="EV530" s="16"/>
      <c r="EW530" s="16"/>
      <c r="EX530" s="16"/>
      <c r="EY530" s="16"/>
      <c r="EZ530" s="16"/>
      <c r="FA530" s="16"/>
      <c r="FB530" s="16"/>
      <c r="FC530" s="16"/>
      <c r="FD530" s="16"/>
      <c r="FE530" s="16"/>
      <c r="FF530" s="16"/>
      <c r="FG530" s="16"/>
      <c r="FH530" s="16"/>
      <c r="FI530" s="16"/>
      <c r="FJ530" s="16"/>
      <c r="FK530" s="16"/>
      <c r="FL530" s="16"/>
      <c r="FM530" s="16"/>
      <c r="FN530" s="16"/>
      <c r="FO530" s="16"/>
      <c r="FP530" s="16"/>
      <c r="FQ530" s="16"/>
      <c r="FR530" s="16"/>
      <c r="FS530" s="16"/>
      <c r="FT530" s="16"/>
      <c r="FU530" s="16"/>
      <c r="FV530" s="16"/>
      <c r="FW530" s="16"/>
      <c r="FX530" s="16"/>
      <c r="FY530" s="16"/>
      <c r="FZ530" s="16"/>
      <c r="GA530" s="16"/>
      <c r="GB530" s="16"/>
      <c r="GC530" s="16"/>
      <c r="GD530" s="16"/>
      <c r="GE530" s="16"/>
      <c r="GF530" s="16"/>
      <c r="GG530" s="16"/>
      <c r="GH530" s="16"/>
      <c r="GI530" s="16"/>
      <c r="GJ530" s="16"/>
      <c r="GK530" s="16"/>
      <c r="GL530" s="16"/>
      <c r="GM530" s="16"/>
      <c r="GN530" s="16"/>
      <c r="GO530" s="16"/>
      <c r="GP530" s="16"/>
      <c r="GQ530" s="16"/>
      <c r="GR530" s="16"/>
      <c r="GS530" s="16"/>
      <c r="GT530" s="16"/>
      <c r="GU530" s="16"/>
      <c r="GV530" s="16"/>
      <c r="GW530" s="16"/>
      <c r="GX530" s="16"/>
      <c r="GY530" s="16"/>
      <c r="GZ530" s="16"/>
      <c r="HA530" s="16"/>
      <c r="HB530" s="16"/>
      <c r="HC530" s="16"/>
      <c r="HD530" s="16"/>
      <c r="HE530" s="16"/>
      <c r="HF530" s="16"/>
      <c r="HG530" s="16"/>
      <c r="HH530" s="16"/>
      <c r="HI530" s="16"/>
      <c r="HJ530" s="16"/>
      <c r="HK530" s="16"/>
      <c r="HL530" s="16"/>
      <c r="HM530" s="16"/>
      <c r="HN530" s="16"/>
      <c r="HO530" s="16"/>
      <c r="HP530" s="16"/>
      <c r="HQ530" s="16"/>
      <c r="HR530" s="16"/>
      <c r="HS530" s="16"/>
      <c r="HT530" s="16"/>
      <c r="HU530" s="16"/>
      <c r="HV530" s="16"/>
      <c r="HW530" s="16"/>
      <c r="HX530" s="16"/>
      <c r="HY530" s="16"/>
      <c r="HZ530" s="16"/>
      <c r="IA530" s="16"/>
      <c r="IB530" s="16"/>
      <c r="IC530" s="16"/>
      <c r="ID530" s="16"/>
      <c r="IE530" s="16"/>
      <c r="IF530" s="16"/>
      <c r="IG530" s="16"/>
      <c r="IH530" s="16"/>
      <c r="II530" s="16"/>
      <c r="IJ530" s="16"/>
      <c r="IK530" s="16"/>
      <c r="IL530" s="16"/>
      <c r="IM530" s="16"/>
      <c r="IN530" s="16"/>
      <c r="IO530" s="16"/>
      <c r="IP530" s="16"/>
      <c r="IQ530" s="16"/>
      <c r="IR530" s="16"/>
      <c r="IS530" s="16"/>
      <c r="IT530" s="16"/>
      <c r="IU530" s="16"/>
      <c r="IV530" s="16"/>
      <c r="IW530" s="16"/>
      <c r="IX530" s="16"/>
      <c r="IY530" s="16"/>
      <c r="IZ530" s="16"/>
      <c r="JA530" s="16"/>
      <c r="JB530" s="16"/>
      <c r="JC530" s="16"/>
      <c r="JD530" s="16"/>
      <c r="JE530" s="16"/>
      <c r="JF530" s="16"/>
      <c r="JG530" s="16"/>
      <c r="JH530" s="16"/>
      <c r="JI530" s="16"/>
      <c r="JJ530" s="16"/>
      <c r="JK530" s="16"/>
      <c r="JL530" s="16"/>
      <c r="JM530" s="16"/>
      <c r="JN530" s="16"/>
      <c r="JO530" s="16"/>
      <c r="JP530" s="16"/>
      <c r="JQ530" s="16"/>
      <c r="JR530" s="16"/>
      <c r="JS530" s="16"/>
      <c r="JT530" s="16"/>
      <c r="JU530" s="16"/>
      <c r="JV530" s="16"/>
      <c r="JW530" s="16"/>
      <c r="JX530" s="16"/>
      <c r="JY530" s="16"/>
      <c r="JZ530" s="16"/>
      <c r="KA530" s="16"/>
      <c r="KB530" s="16"/>
      <c r="KC530" s="16"/>
      <c r="KD530" s="16"/>
      <c r="KE530" s="16"/>
      <c r="KF530" s="16"/>
      <c r="KG530" s="16"/>
      <c r="KH530" s="16"/>
      <c r="KI530" s="16"/>
      <c r="KJ530" s="16"/>
      <c r="KK530" s="16"/>
      <c r="KL530" s="16"/>
      <c r="KM530" s="16"/>
      <c r="KN530" s="16"/>
      <c r="KO530" s="16"/>
      <c r="KP530" s="16"/>
      <c r="KQ530" s="16"/>
      <c r="KR530" s="16"/>
      <c r="KS530" s="16"/>
      <c r="KT530" s="16"/>
      <c r="KU530" s="16"/>
      <c r="KV530" s="16"/>
      <c r="KW530" s="16"/>
      <c r="KX530" s="16"/>
      <c r="KY530" s="16"/>
      <c r="KZ530" s="16"/>
      <c r="LA530" s="16"/>
      <c r="LB530" s="16"/>
      <c r="LC530" s="16"/>
      <c r="LD530" s="16"/>
      <c r="LE530" s="16"/>
      <c r="LF530" s="16"/>
      <c r="LG530" s="16"/>
      <c r="LH530" s="16"/>
      <c r="LI530" s="16"/>
      <c r="LJ530" s="16"/>
      <c r="LK530" s="16"/>
      <c r="LL530" s="16"/>
      <c r="LM530" s="16"/>
      <c r="LN530" s="16"/>
      <c r="LO530" s="16"/>
      <c r="LP530" s="16"/>
      <c r="LQ530" s="16"/>
      <c r="LR530" s="16"/>
      <c r="LS530" s="16"/>
      <c r="LT530" s="16"/>
      <c r="LU530" s="16"/>
      <c r="LV530" s="16"/>
      <c r="LW530" s="16"/>
      <c r="LX530" s="16"/>
      <c r="LY530" s="16"/>
      <c r="LZ530" s="16"/>
      <c r="MA530" s="16"/>
      <c r="MB530" s="16"/>
      <c r="MC530" s="16"/>
      <c r="MD530" s="16"/>
      <c r="ME530" s="16"/>
      <c r="MF530" s="16"/>
      <c r="MG530" s="16"/>
      <c r="MH530" s="16"/>
      <c r="MI530" s="16"/>
      <c r="MJ530" s="16"/>
      <c r="MK530" s="16"/>
      <c r="ML530" s="16"/>
      <c r="MM530" s="16"/>
      <c r="MN530" s="16"/>
      <c r="MO530" s="16"/>
      <c r="MP530" s="16"/>
      <c r="MQ530" s="16"/>
      <c r="MR530" s="16"/>
      <c r="MS530" s="16"/>
      <c r="MT530" s="16"/>
      <c r="MU530" s="16"/>
      <c r="MV530" s="16"/>
      <c r="MW530" s="16"/>
      <c r="MX530" s="16"/>
      <c r="MY530" s="16"/>
      <c r="MZ530" s="16"/>
      <c r="NA530" s="16"/>
      <c r="NB530" s="16"/>
      <c r="NC530" s="16"/>
      <c r="ND530" s="16"/>
      <c r="NE530" s="16"/>
      <c r="NF530" s="16"/>
      <c r="NG530" s="16"/>
      <c r="NH530" s="16"/>
      <c r="NI530" s="16"/>
      <c r="NJ530" s="16"/>
      <c r="NK530" s="16"/>
      <c r="NL530" s="16"/>
      <c r="NM530" s="16"/>
      <c r="NN530" s="16"/>
      <c r="NO530" s="16"/>
      <c r="NP530" s="16"/>
      <c r="NQ530" s="16"/>
      <c r="NR530" s="16"/>
      <c r="NS530" s="16"/>
      <c r="NT530" s="16"/>
      <c r="NU530" s="16"/>
      <c r="NV530" s="16"/>
      <c r="NW530" s="16"/>
      <c r="NX530" s="16"/>
      <c r="NY530" s="16"/>
      <c r="NZ530" s="16"/>
      <c r="OA530" s="16"/>
      <c r="OB530" s="16"/>
      <c r="OC530" s="16"/>
      <c r="OD530" s="16"/>
      <c r="OE530" s="16"/>
      <c r="OF530" s="16"/>
      <c r="OG530" s="16"/>
      <c r="OH530" s="16"/>
      <c r="OI530" s="16"/>
      <c r="OJ530" s="16"/>
      <c r="OK530" s="16"/>
      <c r="OL530" s="16"/>
      <c r="OM530" s="16"/>
      <c r="ON530" s="16"/>
      <c r="OO530" s="16"/>
      <c r="OP530" s="16"/>
      <c r="OQ530" s="16"/>
      <c r="OR530" s="16"/>
      <c r="OS530" s="16"/>
      <c r="OT530" s="16"/>
      <c r="OU530" s="16"/>
      <c r="OV530" s="16"/>
      <c r="OW530" s="16"/>
      <c r="OX530" s="16"/>
      <c r="OY530" s="16"/>
      <c r="OZ530" s="16"/>
      <c r="PA530" s="16"/>
      <c r="PB530" s="16"/>
      <c r="PC530" s="16"/>
      <c r="PD530" s="16"/>
      <c r="PE530" s="16"/>
      <c r="PF530" s="16"/>
      <c r="PG530" s="16"/>
      <c r="PH530" s="16"/>
      <c r="PI530" s="16"/>
      <c r="PJ530" s="16"/>
      <c r="PK530" s="16"/>
      <c r="PL530" s="16"/>
      <c r="PM530" s="16"/>
      <c r="PN530" s="16"/>
      <c r="PO530" s="16"/>
      <c r="PP530" s="16"/>
      <c r="PQ530" s="16"/>
      <c r="PR530" s="16"/>
      <c r="PS530" s="16"/>
      <c r="PT530" s="16"/>
      <c r="PU530" s="16"/>
      <c r="PV530" s="16"/>
      <c r="PW530" s="16"/>
      <c r="PX530" s="16"/>
      <c r="PY530" s="16"/>
      <c r="PZ530" s="16"/>
      <c r="QA530" s="16"/>
      <c r="QB530" s="16"/>
      <c r="QC530" s="16"/>
      <c r="QD530" s="16"/>
      <c r="QE530" s="16"/>
      <c r="QF530" s="16"/>
      <c r="QG530" s="16"/>
      <c r="QH530" s="16"/>
      <c r="QI530" s="16"/>
      <c r="QJ530" s="16"/>
      <c r="QK530" s="16"/>
      <c r="QL530" s="16"/>
      <c r="QM530" s="16"/>
      <c r="QN530" s="16"/>
      <c r="QO530" s="16"/>
      <c r="QP530" s="16"/>
      <c r="QQ530" s="16"/>
      <c r="QR530" s="16"/>
      <c r="QS530" s="16"/>
      <c r="QT530" s="16"/>
      <c r="QU530" s="16"/>
      <c r="QV530" s="16"/>
      <c r="QW530" s="16"/>
      <c r="QX530" s="16"/>
      <c r="QY530" s="16"/>
      <c r="QZ530" s="16"/>
      <c r="RA530" s="16"/>
      <c r="RB530" s="16"/>
      <c r="RC530" s="16"/>
      <c r="RD530" s="16"/>
      <c r="RE530" s="16"/>
      <c r="RF530" s="16"/>
      <c r="RG530" s="16"/>
      <c r="RH530" s="16"/>
      <c r="RI530" s="16"/>
      <c r="RJ530" s="16"/>
      <c r="RK530" s="16"/>
      <c r="RL530" s="16"/>
      <c r="RM530" s="16"/>
      <c r="RN530" s="16"/>
      <c r="RO530" s="16"/>
      <c r="RP530" s="16"/>
      <c r="RQ530" s="16"/>
      <c r="RR530" s="16"/>
      <c r="RS530" s="16"/>
      <c r="RT530" s="16"/>
      <c r="RU530" s="16"/>
      <c r="RV530" s="16"/>
      <c r="RW530" s="16"/>
      <c r="RX530" s="16"/>
      <c r="RY530" s="16"/>
      <c r="RZ530" s="16"/>
      <c r="SA530" s="16"/>
      <c r="SB530" s="16"/>
      <c r="SC530" s="16"/>
      <c r="SD530" s="16"/>
      <c r="SE530" s="16"/>
      <c r="SF530" s="16"/>
      <c r="SG530" s="16"/>
      <c r="SH530" s="16"/>
      <c r="SI530" s="16"/>
      <c r="SJ530" s="16"/>
      <c r="SK530" s="16"/>
      <c r="SL530" s="16"/>
      <c r="SM530" s="16"/>
      <c r="SN530" s="16"/>
      <c r="SO530" s="16"/>
      <c r="SP530" s="16"/>
      <c r="SQ530" s="16"/>
      <c r="SR530" s="16"/>
      <c r="SS530" s="16"/>
      <c r="ST530" s="16"/>
      <c r="SU530" s="16"/>
      <c r="SV530" s="16"/>
      <c r="SW530" s="16"/>
      <c r="SX530" s="16"/>
      <c r="SY530" s="16"/>
      <c r="SZ530" s="16"/>
      <c r="TA530" s="16"/>
      <c r="TB530" s="16"/>
      <c r="TC530" s="16"/>
      <c r="TD530" s="16"/>
      <c r="TE530" s="16"/>
      <c r="TF530" s="16"/>
      <c r="TG530" s="16"/>
      <c r="TH530" s="16"/>
      <c r="TI530" s="16"/>
      <c r="TJ530" s="16"/>
      <c r="TK530" s="16"/>
      <c r="TL530" s="16"/>
      <c r="TM530" s="16"/>
      <c r="TN530" s="16"/>
      <c r="TO530" s="16"/>
      <c r="TP530" s="16"/>
      <c r="TQ530" s="16"/>
      <c r="TR530" s="16"/>
      <c r="TS530" s="16"/>
      <c r="TT530" s="16"/>
      <c r="TU530" s="16"/>
      <c r="TV530" s="16"/>
      <c r="TW530" s="16"/>
      <c r="TX530" s="16"/>
      <c r="TY530" s="16"/>
      <c r="TZ530" s="16"/>
      <c r="UA530" s="16"/>
      <c r="UB530" s="16"/>
      <c r="UC530" s="16"/>
      <c r="UD530" s="16"/>
      <c r="UE530" s="16"/>
      <c r="UF530" s="16"/>
      <c r="UG530" s="16"/>
      <c r="UH530" s="16"/>
      <c r="UI530" s="16"/>
      <c r="UJ530" s="16"/>
      <c r="UK530" s="16"/>
      <c r="UL530" s="16"/>
      <c r="UM530" s="16"/>
      <c r="UN530" s="16"/>
      <c r="UO530" s="16"/>
      <c r="UP530" s="16"/>
      <c r="UQ530" s="16"/>
      <c r="UR530" s="16"/>
      <c r="US530" s="16"/>
      <c r="UT530" s="16"/>
      <c r="UU530" s="16"/>
      <c r="UV530" s="16"/>
      <c r="UW530" s="16"/>
      <c r="UX530" s="16"/>
      <c r="UY530" s="16"/>
      <c r="UZ530" s="16"/>
      <c r="VA530" s="16"/>
      <c r="VB530" s="16"/>
      <c r="VC530" s="16"/>
      <c r="VD530" s="16"/>
      <c r="VE530" s="16"/>
      <c r="VF530" s="16"/>
      <c r="VG530" s="16"/>
      <c r="VH530" s="16"/>
      <c r="VI530" s="16"/>
      <c r="VJ530" s="16"/>
      <c r="VK530" s="16"/>
      <c r="VL530" s="16"/>
      <c r="VM530" s="16"/>
      <c r="VN530" s="16"/>
      <c r="VO530" s="16"/>
      <c r="VP530" s="16"/>
      <c r="VQ530" s="16"/>
      <c r="VR530" s="16"/>
      <c r="VS530" s="16"/>
      <c r="VT530" s="16"/>
      <c r="VU530" s="16"/>
      <c r="VV530" s="16"/>
      <c r="VW530" s="16"/>
      <c r="VX530" s="16"/>
      <c r="VY530" s="16"/>
      <c r="VZ530" s="16"/>
      <c r="WA530" s="16"/>
      <c r="WB530" s="16"/>
      <c r="WC530" s="16"/>
      <c r="WD530" s="16"/>
      <c r="WE530" s="16"/>
      <c r="WF530" s="16"/>
      <c r="WG530" s="16"/>
      <c r="WH530" s="16"/>
      <c r="WI530" s="16"/>
      <c r="WJ530" s="16"/>
      <c r="WK530" s="16"/>
      <c r="WL530" s="16"/>
      <c r="WM530" s="16"/>
      <c r="WN530" s="16"/>
      <c r="WO530" s="16"/>
      <c r="WP530" s="16"/>
      <c r="WQ530" s="16"/>
      <c r="WR530" s="16"/>
      <c r="WS530" s="16"/>
      <c r="WT530" s="16"/>
      <c r="WU530" s="16"/>
      <c r="WV530" s="16"/>
      <c r="WW530" s="16"/>
      <c r="WX530" s="16"/>
      <c r="WY530" s="16"/>
      <c r="WZ530" s="16"/>
      <c r="XA530" s="16"/>
      <c r="XB530" s="16"/>
      <c r="XC530" s="16"/>
      <c r="XD530" s="16"/>
      <c r="XE530" s="16"/>
      <c r="XF530" s="16"/>
      <c r="XG530" s="16"/>
      <c r="XH530" s="16"/>
      <c r="XI530" s="16"/>
      <c r="XJ530" s="16"/>
      <c r="XK530" s="16"/>
      <c r="XL530" s="16"/>
      <c r="XM530" s="16"/>
      <c r="XN530" s="16"/>
      <c r="XO530" s="16"/>
      <c r="XP530" s="16"/>
      <c r="XQ530" s="16"/>
      <c r="XR530" s="16"/>
      <c r="XS530" s="16"/>
      <c r="XT530" s="16"/>
      <c r="XU530" s="16"/>
      <c r="XV530" s="16"/>
      <c r="XW530" s="16"/>
      <c r="XX530" s="16"/>
      <c r="XY530" s="16"/>
      <c r="XZ530" s="16"/>
      <c r="YA530" s="16"/>
      <c r="YB530" s="16"/>
      <c r="YC530" s="16"/>
      <c r="YD530" s="16"/>
      <c r="YE530" s="16"/>
      <c r="YF530" s="16"/>
      <c r="YG530" s="16"/>
      <c r="YH530" s="16"/>
      <c r="YI530" s="16"/>
      <c r="YJ530" s="16"/>
      <c r="YK530" s="16"/>
      <c r="YL530" s="16"/>
      <c r="YM530" s="16"/>
      <c r="YN530" s="16"/>
      <c r="YO530" s="16"/>
      <c r="YP530" s="16"/>
      <c r="YQ530" s="16"/>
      <c r="YR530" s="16"/>
      <c r="YS530" s="16"/>
      <c r="YT530" s="16"/>
      <c r="YU530" s="16"/>
      <c r="YV530" s="16"/>
      <c r="YW530" s="16"/>
      <c r="YX530" s="16"/>
      <c r="YY530" s="16"/>
      <c r="YZ530" s="16"/>
      <c r="ZA530" s="16"/>
      <c r="ZB530" s="16"/>
      <c r="ZC530" s="16"/>
      <c r="ZD530" s="16"/>
      <c r="ZE530" s="16"/>
      <c r="ZF530" s="16"/>
      <c r="ZG530" s="16"/>
      <c r="ZH530" s="16"/>
      <c r="ZI530" s="16"/>
      <c r="ZJ530" s="16"/>
      <c r="ZK530" s="16"/>
      <c r="ZL530" s="16"/>
      <c r="ZM530" s="16"/>
      <c r="ZN530" s="16"/>
      <c r="ZO530" s="16"/>
      <c r="ZP530" s="16"/>
      <c r="ZQ530" s="16"/>
      <c r="ZR530" s="16"/>
      <c r="ZS530" s="16"/>
      <c r="ZT530" s="16"/>
      <c r="ZU530" s="16"/>
      <c r="ZV530" s="16"/>
      <c r="ZW530" s="16"/>
      <c r="ZX530" s="16"/>
      <c r="ZY530" s="16"/>
      <c r="ZZ530" s="16"/>
      <c r="AAA530" s="16"/>
      <c r="AAB530" s="16"/>
      <c r="AAC530" s="16"/>
      <c r="AAD530" s="16"/>
      <c r="AAE530" s="16"/>
      <c r="AAF530" s="16"/>
      <c r="AAG530" s="16"/>
      <c r="AAH530" s="16"/>
      <c r="AAI530" s="16"/>
      <c r="AAJ530" s="16"/>
      <c r="AAK530" s="16"/>
      <c r="AAL530" s="16"/>
      <c r="AAM530" s="16"/>
      <c r="AAN530" s="16"/>
      <c r="AAO530" s="16"/>
      <c r="AAP530" s="16"/>
      <c r="AAQ530" s="16"/>
      <c r="AAR530" s="16"/>
      <c r="AAS530" s="16"/>
      <c r="AAT530" s="16"/>
      <c r="AAU530" s="16"/>
      <c r="AAV530" s="16"/>
      <c r="AAW530" s="16"/>
      <c r="AAX530" s="16"/>
      <c r="AAY530" s="16"/>
      <c r="AAZ530" s="16"/>
      <c r="ABA530" s="16"/>
      <c r="ABB530" s="16"/>
      <c r="ABC530" s="16"/>
      <c r="ABD530" s="16"/>
      <c r="ABE530" s="16"/>
      <c r="ABF530" s="16"/>
      <c r="ABG530" s="16"/>
      <c r="ABH530" s="16"/>
      <c r="ABI530" s="16"/>
      <c r="ABJ530" s="16"/>
      <c r="ABK530" s="16"/>
      <c r="ABL530" s="16"/>
      <c r="ABM530" s="16"/>
      <c r="ABN530" s="16"/>
      <c r="ABO530" s="16"/>
      <c r="ABP530" s="16"/>
      <c r="ABQ530" s="16"/>
      <c r="ABR530" s="16"/>
      <c r="ABS530" s="16"/>
      <c r="ABT530" s="16"/>
      <c r="ABU530" s="16"/>
      <c r="ABV530" s="16"/>
      <c r="ABW530" s="16"/>
      <c r="ABX530" s="16"/>
      <c r="ABY530" s="16"/>
      <c r="ABZ530" s="16"/>
      <c r="ACA530" s="16"/>
      <c r="ACB530" s="16"/>
      <c r="ACC530" s="16"/>
      <c r="ACD530" s="16"/>
      <c r="ACE530" s="16"/>
      <c r="ACF530" s="16"/>
      <c r="ACG530" s="16"/>
      <c r="ACH530" s="16"/>
      <c r="ACI530" s="16"/>
      <c r="ACJ530" s="16"/>
      <c r="ACK530" s="16"/>
      <c r="ACL530" s="16"/>
      <c r="ACM530" s="16"/>
      <c r="ACN530" s="16"/>
      <c r="ACO530" s="16"/>
      <c r="ACP530" s="16"/>
      <c r="ACQ530" s="16"/>
      <c r="ACR530" s="16"/>
      <c r="ACS530" s="16"/>
      <c r="ACT530" s="16"/>
      <c r="ACU530" s="16"/>
      <c r="ACV530" s="16"/>
      <c r="ACW530" s="16"/>
      <c r="ACX530" s="16"/>
      <c r="ACY530" s="16"/>
      <c r="ACZ530" s="16"/>
      <c r="ADA530" s="16"/>
      <c r="ADB530" s="16"/>
      <c r="ADC530" s="16"/>
      <c r="ADD530" s="16"/>
      <c r="ADE530" s="16"/>
      <c r="ADF530" s="16"/>
      <c r="ADG530" s="16"/>
      <c r="ADH530" s="16"/>
      <c r="ADI530" s="16"/>
      <c r="ADJ530" s="16"/>
      <c r="ADK530" s="16"/>
      <c r="ADL530" s="16"/>
      <c r="ADM530" s="16"/>
      <c r="ADN530" s="16"/>
      <c r="ADO530" s="16"/>
      <c r="ADP530" s="16"/>
      <c r="ADQ530" s="16"/>
      <c r="ADR530" s="16"/>
      <c r="ADS530" s="16"/>
      <c r="ADT530" s="16"/>
      <c r="ADU530" s="16"/>
      <c r="ADV530" s="16"/>
      <c r="ADW530" s="16"/>
      <c r="ADX530" s="16"/>
      <c r="ADY530" s="16"/>
      <c r="ADZ530" s="16"/>
      <c r="AEA530" s="16"/>
      <c r="AEB530" s="16"/>
      <c r="AEC530" s="16"/>
      <c r="AED530" s="16"/>
      <c r="AEE530" s="16"/>
      <c r="AEF530" s="16"/>
      <c r="AEG530" s="16"/>
      <c r="AEH530" s="16"/>
      <c r="AEI530" s="16"/>
      <c r="AEJ530" s="16"/>
      <c r="AEK530" s="16"/>
      <c r="AEL530" s="16"/>
      <c r="AEM530" s="16"/>
      <c r="AEN530" s="16"/>
      <c r="AEO530" s="16"/>
      <c r="AEP530" s="16"/>
      <c r="AEQ530" s="16"/>
      <c r="AER530" s="16"/>
      <c r="AES530" s="16"/>
      <c r="AET530" s="16"/>
      <c r="AEU530" s="16"/>
      <c r="AEV530" s="16"/>
      <c r="AEW530" s="16"/>
      <c r="AEX530" s="16"/>
      <c r="AEY530" s="16"/>
      <c r="AEZ530" s="16"/>
      <c r="AFA530" s="16"/>
      <c r="AFB530" s="16"/>
      <c r="AFC530" s="16"/>
      <c r="AFD530" s="16"/>
      <c r="AFE530" s="16"/>
      <c r="AFF530" s="16"/>
      <c r="AFG530" s="16"/>
      <c r="AFH530" s="16"/>
      <c r="AFI530" s="16"/>
      <c r="AFJ530" s="16"/>
      <c r="AFK530" s="16"/>
      <c r="AFL530" s="16"/>
      <c r="AFM530" s="16"/>
      <c r="AFN530" s="16"/>
      <c r="AFO530" s="16"/>
      <c r="AFP530" s="16"/>
      <c r="AFQ530" s="16"/>
      <c r="AFR530" s="16"/>
      <c r="AFS530" s="16"/>
      <c r="AFT530" s="16"/>
      <c r="AFU530" s="16"/>
      <c r="AFV530" s="16"/>
      <c r="AFW530" s="16"/>
      <c r="AFX530" s="16"/>
      <c r="AFY530" s="16"/>
      <c r="AFZ530" s="16"/>
      <c r="AGA530" s="16"/>
      <c r="AGB530" s="16"/>
      <c r="AGC530" s="16"/>
      <c r="AGD530" s="16"/>
      <c r="AGE530" s="16"/>
      <c r="AGF530" s="16"/>
      <c r="AGG530" s="16"/>
      <c r="AGH530" s="16"/>
      <c r="AGI530" s="16"/>
      <c r="AGJ530" s="16"/>
      <c r="AGK530" s="16"/>
      <c r="AGL530" s="16"/>
      <c r="AGM530" s="16"/>
      <c r="AGN530" s="16"/>
      <c r="AGO530" s="16"/>
      <c r="AGP530" s="16"/>
      <c r="AGQ530" s="16"/>
      <c r="AGR530" s="16"/>
      <c r="AGS530" s="16"/>
      <c r="AGT530" s="16"/>
      <c r="AGU530" s="16"/>
      <c r="AGV530" s="16"/>
      <c r="AGW530" s="16"/>
      <c r="AGX530" s="16"/>
      <c r="AGY530" s="16"/>
      <c r="AGZ530" s="16"/>
      <c r="AHA530" s="16"/>
      <c r="AHB530" s="16"/>
      <c r="AHC530" s="16"/>
      <c r="AHD530" s="16"/>
      <c r="AHE530" s="16"/>
      <c r="AHF530" s="16"/>
      <c r="AHG530" s="16"/>
      <c r="AHH530" s="16"/>
      <c r="AHI530" s="16"/>
      <c r="AHJ530" s="16"/>
      <c r="AHK530" s="16"/>
      <c r="AHL530" s="16"/>
      <c r="AHM530" s="16"/>
      <c r="AHN530" s="16"/>
      <c r="AHO530" s="16"/>
      <c r="AHP530" s="16"/>
      <c r="AHQ530" s="16"/>
      <c r="AHR530" s="16"/>
      <c r="AHS530" s="16"/>
      <c r="AHT530" s="16"/>
      <c r="AHU530" s="16"/>
      <c r="AHV530" s="16"/>
      <c r="AHW530" s="16"/>
      <c r="AHX530" s="16"/>
      <c r="AHY530" s="16"/>
      <c r="AHZ530" s="16"/>
      <c r="AIA530" s="16"/>
      <c r="AIB530" s="16"/>
      <c r="AIC530" s="16"/>
      <c r="AID530" s="16"/>
      <c r="AIE530" s="16"/>
      <c r="AIF530" s="16"/>
      <c r="AIG530" s="16"/>
      <c r="AIH530" s="16"/>
      <c r="AII530" s="16"/>
      <c r="AIJ530" s="16"/>
      <c r="AIK530" s="16"/>
      <c r="AIL530" s="16"/>
      <c r="AIM530" s="16"/>
      <c r="AIN530" s="16"/>
      <c r="AIO530" s="16"/>
      <c r="AIP530" s="16"/>
      <c r="AIQ530" s="16"/>
      <c r="AIR530" s="16"/>
      <c r="AIS530" s="16"/>
      <c r="AIT530" s="16"/>
      <c r="AIU530" s="16"/>
      <c r="AIV530" s="16"/>
      <c r="AIW530" s="16"/>
      <c r="AIX530" s="16"/>
      <c r="AIY530" s="16"/>
      <c r="AIZ530" s="16"/>
      <c r="AJA530" s="16"/>
      <c r="AJB530" s="16"/>
      <c r="AJC530" s="16"/>
      <c r="AJD530" s="16"/>
      <c r="AJE530" s="16"/>
      <c r="AJF530" s="16"/>
      <c r="AJG530" s="16"/>
      <c r="AJH530" s="16"/>
      <c r="AJI530" s="16"/>
      <c r="AJJ530" s="16"/>
      <c r="AJK530" s="16"/>
      <c r="AJL530" s="16"/>
      <c r="AJM530" s="16"/>
      <c r="AJN530" s="16"/>
      <c r="AJO530" s="16"/>
      <c r="AJP530" s="16"/>
      <c r="AJQ530" s="16"/>
      <c r="AJR530" s="16"/>
      <c r="AJS530" s="16"/>
      <c r="AJT530" s="16"/>
      <c r="AJU530" s="16"/>
      <c r="AJV530" s="16"/>
      <c r="AJW530" s="16"/>
      <c r="AJX530" s="16"/>
      <c r="AJY530" s="16"/>
      <c r="AJZ530" s="16"/>
      <c r="AKA530" s="16"/>
      <c r="AKB530" s="16"/>
      <c r="AKC530" s="16"/>
      <c r="AKD530" s="16"/>
      <c r="AKE530" s="16"/>
      <c r="AKF530" s="16"/>
      <c r="AKG530" s="16"/>
      <c r="AKH530" s="16"/>
      <c r="AKI530" s="16"/>
      <c r="AKJ530" s="16"/>
      <c r="AKK530" s="16"/>
      <c r="AKL530" s="16"/>
      <c r="AKM530" s="16"/>
      <c r="AKN530" s="16"/>
      <c r="AKO530" s="16"/>
      <c r="AKP530" s="16"/>
      <c r="AKQ530" s="16"/>
      <c r="AKR530" s="16"/>
      <c r="AKS530" s="16"/>
      <c r="AKT530" s="16"/>
      <c r="AKU530" s="16"/>
      <c r="AKV530" s="16"/>
      <c r="AKW530" s="16"/>
      <c r="AKX530" s="16"/>
      <c r="AKY530" s="16"/>
      <c r="AKZ530" s="16"/>
      <c r="ALA530" s="16"/>
      <c r="ALB530" s="16"/>
      <c r="ALC530" s="16"/>
      <c r="ALD530" s="16"/>
      <c r="ALE530" s="16"/>
      <c r="ALF530" s="16"/>
      <c r="ALG530" s="16"/>
      <c r="ALH530" s="16"/>
      <c r="ALI530" s="16"/>
      <c r="ALJ530" s="16"/>
      <c r="ALK530" s="16"/>
      <c r="ALL530" s="16"/>
      <c r="ALM530" s="16"/>
      <c r="ALN530" s="16"/>
      <c r="ALO530" s="16"/>
      <c r="ALP530" s="16"/>
      <c r="ALQ530" s="16"/>
      <c r="ALR530" s="16"/>
      <c r="ALS530" s="16"/>
      <c r="ALT530" s="16"/>
      <c r="ALU530" s="16"/>
      <c r="ALV530" s="16"/>
      <c r="ALW530" s="16"/>
      <c r="ALX530" s="16"/>
      <c r="ALY530" s="16"/>
      <c r="ALZ530" s="16"/>
      <c r="AMA530" s="16"/>
      <c r="AMB530" s="16"/>
      <c r="AMC530" s="16"/>
      <c r="AMD530" s="16"/>
      <c r="AME530" s="16"/>
      <c r="AMF530" s="16"/>
      <c r="AMG530" s="16"/>
      <c r="AMH530" s="16"/>
      <c r="AMI530" s="16"/>
      <c r="AMJ530" s="16"/>
      <c r="AMK530" s="16"/>
      <c r="AML530" s="16"/>
      <c r="AMM530" s="16"/>
      <c r="AMN530" s="16"/>
      <c r="AMO530" s="16"/>
      <c r="AMP530" s="16"/>
      <c r="AMQ530" s="16"/>
      <c r="AMR530" s="16"/>
      <c r="AMS530" s="16"/>
      <c r="AMT530" s="16"/>
      <c r="AMU530" s="16"/>
      <c r="AMV530" s="16"/>
      <c r="AMW530" s="16"/>
      <c r="AMX530" s="16"/>
      <c r="AMY530" s="16"/>
      <c r="AMZ530" s="16"/>
      <c r="ANA530" s="16"/>
      <c r="ANB530" s="16"/>
      <c r="ANC530" s="16"/>
      <c r="AND530" s="16"/>
      <c r="ANE530" s="16"/>
      <c r="ANF530" s="16"/>
      <c r="ANG530" s="16"/>
      <c r="ANH530" s="16"/>
      <c r="ANI530" s="16"/>
      <c r="ANJ530" s="16"/>
      <c r="ANK530" s="16"/>
      <c r="ANL530" s="16"/>
      <c r="ANM530" s="16"/>
      <c r="ANN530" s="16"/>
      <c r="ANO530" s="16"/>
      <c r="ANP530" s="16"/>
      <c r="ANQ530" s="16"/>
      <c r="ANR530" s="16"/>
      <c r="ANS530" s="16"/>
      <c r="ANT530" s="16"/>
      <c r="ANU530" s="16"/>
      <c r="ANV530" s="16"/>
      <c r="ANW530" s="16"/>
      <c r="ANX530" s="16"/>
      <c r="ANY530" s="16"/>
      <c r="ANZ530" s="16"/>
      <c r="AOA530" s="16"/>
      <c r="AOB530" s="16"/>
      <c r="AOC530" s="16"/>
      <c r="AOD530" s="16"/>
      <c r="AOE530" s="16"/>
      <c r="AOF530" s="16"/>
      <c r="AOG530" s="16"/>
      <c r="AOH530" s="16"/>
      <c r="AOI530" s="16"/>
      <c r="AOJ530" s="16"/>
      <c r="AOK530" s="16"/>
      <c r="AOL530" s="16"/>
      <c r="AOM530" s="16"/>
      <c r="AON530" s="16"/>
      <c r="AOO530" s="16"/>
      <c r="AOP530" s="16"/>
      <c r="AOQ530" s="16"/>
      <c r="AOR530" s="16"/>
      <c r="AOS530" s="16"/>
      <c r="AOT530" s="16"/>
      <c r="AOU530" s="16"/>
      <c r="AOV530" s="16"/>
      <c r="AOW530" s="16"/>
      <c r="AOX530" s="16"/>
      <c r="AOY530" s="16"/>
      <c r="AOZ530" s="16"/>
      <c r="APA530" s="16"/>
      <c r="APB530" s="16"/>
      <c r="APC530" s="16"/>
      <c r="APD530" s="16"/>
      <c r="APE530" s="16"/>
      <c r="APF530" s="16"/>
      <c r="APG530" s="16"/>
      <c r="APH530" s="16"/>
      <c r="API530" s="16"/>
      <c r="APJ530" s="16"/>
      <c r="APK530" s="16"/>
      <c r="APL530" s="16"/>
      <c r="APM530" s="16"/>
      <c r="APN530" s="16"/>
      <c r="APO530" s="16"/>
      <c r="APP530" s="16"/>
      <c r="APQ530" s="16"/>
      <c r="APR530" s="16"/>
      <c r="APS530" s="16"/>
      <c r="APT530" s="16"/>
      <c r="APU530" s="16"/>
      <c r="APV530" s="16"/>
      <c r="APW530" s="16"/>
      <c r="APX530" s="16"/>
      <c r="APY530" s="16"/>
      <c r="APZ530" s="16"/>
      <c r="AQA530" s="16"/>
      <c r="AQB530" s="16"/>
      <c r="AQC530" s="16"/>
      <c r="AQD530" s="16"/>
      <c r="AQE530" s="16"/>
      <c r="AQF530" s="16"/>
      <c r="AQG530" s="16"/>
      <c r="AQH530" s="16"/>
      <c r="AQI530" s="16"/>
      <c r="AQJ530" s="16"/>
      <c r="AQK530" s="16"/>
      <c r="AQL530" s="16"/>
      <c r="AQM530" s="16"/>
      <c r="AQN530" s="16"/>
      <c r="AQO530" s="16"/>
      <c r="AQP530" s="16"/>
      <c r="AQQ530" s="16"/>
      <c r="AQR530" s="16"/>
      <c r="AQS530" s="16"/>
      <c r="AQT530" s="16"/>
      <c r="AQU530" s="16"/>
      <c r="AQV530" s="16"/>
      <c r="AQW530" s="16"/>
      <c r="AQX530" s="16"/>
      <c r="AQY530" s="16"/>
      <c r="AQZ530" s="16"/>
      <c r="ARA530" s="16"/>
      <c r="ARB530" s="16"/>
      <c r="ARC530" s="16"/>
      <c r="ARD530" s="16"/>
      <c r="ARE530" s="16"/>
      <c r="ARF530" s="16"/>
      <c r="ARG530" s="16"/>
      <c r="ARH530" s="16"/>
      <c r="ARI530" s="16"/>
      <c r="ARJ530" s="16"/>
      <c r="ARK530" s="16"/>
      <c r="ARL530" s="16"/>
      <c r="ARM530" s="16"/>
      <c r="ARN530" s="16"/>
      <c r="ARO530" s="16"/>
      <c r="ARP530" s="16"/>
      <c r="ARQ530" s="16"/>
      <c r="ARR530" s="16"/>
      <c r="ARS530" s="16"/>
      <c r="ART530" s="16"/>
      <c r="ARU530" s="16"/>
      <c r="ARV530" s="16"/>
      <c r="ARW530" s="16"/>
      <c r="ARX530" s="16"/>
      <c r="ARY530" s="16"/>
      <c r="ARZ530" s="16"/>
      <c r="ASA530" s="16"/>
      <c r="ASB530" s="16"/>
      <c r="ASC530" s="16"/>
      <c r="ASD530" s="16"/>
      <c r="ASE530" s="16"/>
      <c r="ASF530" s="16"/>
      <c r="ASG530" s="16"/>
      <c r="ASH530" s="16"/>
      <c r="ASI530" s="16"/>
      <c r="ASJ530" s="16"/>
      <c r="ASK530" s="16"/>
      <c r="ASL530" s="16"/>
      <c r="ASM530" s="16"/>
      <c r="ASN530" s="16"/>
      <c r="ASO530" s="16"/>
      <c r="ASP530" s="16"/>
      <c r="ASQ530" s="16"/>
      <c r="ASR530" s="16"/>
      <c r="ASS530" s="16"/>
      <c r="AST530" s="16"/>
      <c r="ASU530" s="16"/>
      <c r="ASV530" s="16"/>
      <c r="ASW530" s="16"/>
      <c r="ASX530" s="16"/>
      <c r="ASY530" s="16"/>
      <c r="ASZ530" s="16"/>
      <c r="ATA530" s="16"/>
      <c r="ATB530" s="16"/>
      <c r="ATC530" s="16"/>
      <c r="ATD530" s="16"/>
      <c r="ATE530" s="16"/>
      <c r="ATF530" s="16"/>
      <c r="ATG530" s="16"/>
      <c r="ATH530" s="16"/>
      <c r="ATI530" s="16"/>
      <c r="ATJ530" s="16"/>
      <c r="ATK530" s="16"/>
      <c r="ATL530" s="16"/>
      <c r="ATM530" s="16"/>
      <c r="ATN530" s="16"/>
      <c r="ATO530" s="16"/>
      <c r="ATP530" s="16"/>
      <c r="ATQ530" s="16"/>
      <c r="ATR530" s="16"/>
      <c r="ATS530" s="16"/>
      <c r="ATT530" s="16"/>
      <c r="ATU530" s="16"/>
      <c r="ATV530" s="16"/>
      <c r="ATW530" s="16"/>
      <c r="ATX530" s="16"/>
      <c r="ATY530" s="16"/>
      <c r="ATZ530" s="16"/>
      <c r="AUA530" s="16"/>
      <c r="AUB530" s="16"/>
      <c r="AUC530" s="16"/>
      <c r="AUD530" s="16"/>
      <c r="AUE530" s="16"/>
      <c r="AUF530" s="16"/>
      <c r="AUG530" s="16"/>
      <c r="AUH530" s="16"/>
      <c r="AUI530" s="16"/>
      <c r="AUJ530" s="16"/>
      <c r="AUK530" s="16"/>
      <c r="AUL530" s="16"/>
      <c r="AUM530" s="16"/>
      <c r="AUN530" s="16"/>
      <c r="AUO530" s="16"/>
      <c r="AUP530" s="16"/>
      <c r="AUQ530" s="16"/>
      <c r="AUR530" s="16"/>
      <c r="AUS530" s="16"/>
      <c r="AUT530" s="16"/>
      <c r="AUU530" s="16"/>
      <c r="AUV530" s="16"/>
      <c r="AUW530" s="16"/>
      <c r="AUX530" s="16"/>
      <c r="AUY530" s="16"/>
      <c r="AUZ530" s="16"/>
      <c r="AVA530" s="16"/>
      <c r="AVB530" s="16"/>
      <c r="AVC530" s="16"/>
      <c r="AVD530" s="16"/>
      <c r="AVE530" s="16"/>
      <c r="AVF530" s="16"/>
      <c r="AVG530" s="16"/>
      <c r="AVH530" s="16"/>
      <c r="AVI530" s="16"/>
      <c r="AVJ530" s="16"/>
      <c r="AVK530" s="16"/>
      <c r="AVL530" s="16"/>
      <c r="AVM530" s="16"/>
      <c r="AVN530" s="16"/>
      <c r="AVO530" s="16"/>
      <c r="AVP530" s="16"/>
      <c r="AVQ530" s="16"/>
      <c r="AVR530" s="16"/>
      <c r="AVS530" s="16"/>
      <c r="AVT530" s="16"/>
      <c r="AVU530" s="16"/>
      <c r="AVV530" s="16"/>
      <c r="AVW530" s="16"/>
      <c r="AVX530" s="16"/>
      <c r="AVY530" s="16"/>
      <c r="AVZ530" s="16"/>
      <c r="AWA530" s="16"/>
      <c r="AWB530" s="16"/>
      <c r="AWC530" s="16"/>
      <c r="AWD530" s="16"/>
      <c r="AWE530" s="16"/>
      <c r="AWF530" s="16"/>
      <c r="AWG530" s="16"/>
      <c r="AWH530" s="16"/>
      <c r="AWI530" s="16"/>
      <c r="AWJ530" s="16"/>
      <c r="AWK530" s="16"/>
      <c r="AWL530" s="16"/>
      <c r="AWM530" s="16"/>
      <c r="AWN530" s="16"/>
      <c r="AWO530" s="16"/>
      <c r="AWP530" s="16"/>
      <c r="AWQ530" s="16"/>
      <c r="AWR530" s="16"/>
      <c r="AWS530" s="16"/>
      <c r="AWT530" s="16"/>
      <c r="AWU530" s="16"/>
      <c r="AWV530" s="16"/>
      <c r="AWW530" s="16"/>
      <c r="AWX530" s="16"/>
      <c r="AWY530" s="16"/>
      <c r="AWZ530" s="16"/>
      <c r="AXA530" s="16"/>
      <c r="AXB530" s="16"/>
      <c r="AXC530" s="16"/>
      <c r="AXD530" s="16"/>
      <c r="AXE530" s="16"/>
      <c r="AXF530" s="16"/>
      <c r="AXG530" s="16"/>
      <c r="AXH530" s="16"/>
      <c r="AXI530" s="16"/>
      <c r="AXJ530" s="16"/>
      <c r="AXK530" s="16"/>
      <c r="AXL530" s="16"/>
      <c r="AXM530" s="16"/>
      <c r="AXN530" s="16"/>
      <c r="AXO530" s="16"/>
      <c r="AXP530" s="16"/>
      <c r="AXQ530" s="16"/>
      <c r="AXR530" s="16"/>
      <c r="AXS530" s="16"/>
      <c r="AXT530" s="16"/>
      <c r="AXU530" s="16"/>
      <c r="AXV530" s="16"/>
      <c r="AXW530" s="16"/>
      <c r="AXX530" s="16"/>
      <c r="AXY530" s="16"/>
      <c r="AXZ530" s="16"/>
      <c r="AYA530" s="16"/>
      <c r="AYB530" s="16"/>
      <c r="AYC530" s="16"/>
      <c r="AYD530" s="16"/>
      <c r="AYE530" s="16"/>
      <c r="AYF530" s="16"/>
      <c r="AYG530" s="16"/>
      <c r="AYH530" s="16"/>
      <c r="AYI530" s="16"/>
      <c r="AYJ530" s="16"/>
      <c r="AYK530" s="16"/>
      <c r="AYL530" s="16"/>
      <c r="AYM530" s="16"/>
      <c r="AYN530" s="16"/>
      <c r="AYO530" s="16"/>
      <c r="AYP530" s="16"/>
      <c r="AYQ530" s="16"/>
      <c r="AYR530" s="16"/>
      <c r="AYS530" s="16"/>
      <c r="AYT530" s="16"/>
      <c r="AYU530" s="16"/>
      <c r="AYV530" s="16"/>
      <c r="AYW530" s="16"/>
      <c r="AYX530" s="16"/>
      <c r="AYY530" s="16"/>
      <c r="AYZ530" s="16"/>
      <c r="AZA530" s="16"/>
      <c r="AZB530" s="16"/>
      <c r="AZC530" s="16"/>
      <c r="AZD530" s="16"/>
      <c r="AZE530" s="16"/>
      <c r="AZF530" s="16"/>
      <c r="AZG530" s="16"/>
      <c r="AZH530" s="16"/>
      <c r="AZI530" s="16"/>
      <c r="AZJ530" s="16"/>
      <c r="AZK530" s="16"/>
      <c r="AZL530" s="16"/>
      <c r="AZM530" s="16"/>
      <c r="AZN530" s="16"/>
      <c r="AZO530" s="16"/>
      <c r="AZP530" s="16"/>
      <c r="AZQ530" s="16"/>
      <c r="AZR530" s="16"/>
      <c r="AZS530" s="16"/>
      <c r="AZT530" s="16"/>
      <c r="AZU530" s="16"/>
      <c r="AZV530" s="16"/>
      <c r="AZW530" s="16"/>
      <c r="AZX530" s="16"/>
      <c r="AZY530" s="16"/>
      <c r="AZZ530" s="16"/>
      <c r="BAA530" s="16"/>
      <c r="BAB530" s="16"/>
      <c r="BAC530" s="16"/>
      <c r="BAD530" s="16"/>
      <c r="BAE530" s="16"/>
      <c r="BAF530" s="16"/>
      <c r="BAG530" s="16"/>
      <c r="BAH530" s="16"/>
      <c r="BAI530" s="16"/>
      <c r="BAJ530" s="16"/>
      <c r="BAK530" s="16"/>
      <c r="BAL530" s="16"/>
      <c r="BAM530" s="16"/>
      <c r="BAN530" s="16"/>
      <c r="BAO530" s="16"/>
      <c r="BAP530" s="16"/>
      <c r="BAQ530" s="16"/>
      <c r="BAR530" s="16"/>
      <c r="BAS530" s="16"/>
      <c r="BAT530" s="16"/>
      <c r="BAU530" s="16"/>
      <c r="BAV530" s="16"/>
      <c r="BAW530" s="16"/>
      <c r="BAX530" s="16"/>
      <c r="BAY530" s="16"/>
      <c r="BAZ530" s="16"/>
      <c r="BBA530" s="16"/>
      <c r="BBB530" s="16"/>
      <c r="BBC530" s="16"/>
      <c r="BBD530" s="16"/>
      <c r="BBE530" s="16"/>
      <c r="BBF530" s="16"/>
      <c r="BBG530" s="16"/>
      <c r="BBH530" s="16"/>
      <c r="BBI530" s="16"/>
      <c r="BBJ530" s="16"/>
      <c r="BBK530" s="16"/>
      <c r="BBL530" s="16"/>
      <c r="BBM530" s="16"/>
      <c r="BBN530" s="16"/>
      <c r="BBO530" s="16"/>
      <c r="BBP530" s="16"/>
      <c r="BBQ530" s="16"/>
      <c r="BBR530" s="16"/>
      <c r="BBS530" s="16"/>
      <c r="BBT530" s="16"/>
      <c r="BBU530" s="16"/>
      <c r="BBV530" s="16"/>
      <c r="BBW530" s="16"/>
      <c r="BBX530" s="16"/>
      <c r="BBY530" s="16"/>
      <c r="BBZ530" s="16"/>
      <c r="BCA530" s="16"/>
      <c r="BCB530" s="16"/>
      <c r="BCC530" s="16"/>
      <c r="BCD530" s="16"/>
      <c r="BCE530" s="16"/>
      <c r="BCF530" s="16"/>
      <c r="BCG530" s="16"/>
      <c r="BCH530" s="16"/>
      <c r="BCI530" s="16"/>
      <c r="BCJ530" s="16"/>
      <c r="BCK530" s="16"/>
      <c r="BCL530" s="16"/>
      <c r="BCM530" s="16"/>
      <c r="BCN530" s="16"/>
      <c r="BCO530" s="16"/>
      <c r="BCP530" s="16"/>
      <c r="BCQ530" s="16"/>
      <c r="BCR530" s="16"/>
      <c r="BCS530" s="16"/>
      <c r="BCT530" s="16"/>
      <c r="BCU530" s="16"/>
      <c r="BCV530" s="16"/>
      <c r="BCW530" s="16"/>
      <c r="BCX530" s="16"/>
      <c r="BCY530" s="16"/>
      <c r="BCZ530" s="16"/>
      <c r="BDA530" s="16"/>
      <c r="BDB530" s="16"/>
      <c r="BDC530" s="16"/>
      <c r="BDD530" s="16"/>
      <c r="BDE530" s="16"/>
      <c r="BDF530" s="16"/>
      <c r="BDG530" s="16"/>
      <c r="BDH530" s="16"/>
      <c r="BDI530" s="16"/>
      <c r="BDJ530" s="16"/>
      <c r="BDK530" s="16"/>
      <c r="BDL530" s="16"/>
      <c r="BDM530" s="16"/>
      <c r="BDN530" s="16"/>
      <c r="BDO530" s="16"/>
      <c r="BDP530" s="16"/>
      <c r="BDQ530" s="16"/>
      <c r="BDR530" s="16"/>
      <c r="BDS530" s="16"/>
      <c r="BDT530" s="16"/>
      <c r="BDU530" s="16"/>
      <c r="BDV530" s="16"/>
      <c r="BDW530" s="16"/>
      <c r="BDX530" s="16"/>
      <c r="BDY530" s="16"/>
      <c r="BDZ530" s="16"/>
      <c r="BEA530" s="16"/>
      <c r="BEB530" s="16"/>
      <c r="BEC530" s="16"/>
      <c r="BED530" s="16"/>
      <c r="BEE530" s="16"/>
      <c r="BEF530" s="16"/>
      <c r="BEG530" s="16"/>
      <c r="BEH530" s="16"/>
      <c r="BEI530" s="16"/>
      <c r="BEJ530" s="16"/>
      <c r="BEK530" s="16"/>
      <c r="BEL530" s="16"/>
      <c r="BEM530" s="16"/>
      <c r="BEN530" s="16"/>
      <c r="BEO530" s="16"/>
      <c r="BEP530" s="16"/>
      <c r="BEQ530" s="16"/>
      <c r="BER530" s="16"/>
      <c r="BES530" s="16"/>
      <c r="BET530" s="16"/>
      <c r="BEU530" s="16"/>
      <c r="BEV530" s="16"/>
      <c r="BEW530" s="16"/>
      <c r="BEX530" s="16"/>
      <c r="BEY530" s="16"/>
      <c r="BEZ530" s="16"/>
      <c r="BFA530" s="16"/>
      <c r="BFB530" s="16"/>
      <c r="BFC530" s="16"/>
      <c r="BFD530" s="16"/>
      <c r="BFE530" s="16"/>
      <c r="BFF530" s="16"/>
      <c r="BFG530" s="16"/>
      <c r="BFH530" s="16"/>
      <c r="BFI530" s="16"/>
      <c r="BFJ530" s="16"/>
      <c r="BFK530" s="16"/>
      <c r="BFL530" s="16"/>
      <c r="BFM530" s="16"/>
      <c r="BFN530" s="16"/>
      <c r="BFO530" s="16"/>
      <c r="BFP530" s="16"/>
      <c r="BFQ530" s="16"/>
      <c r="BFR530" s="16"/>
      <c r="BFS530" s="16"/>
      <c r="BFT530" s="16"/>
      <c r="BFU530" s="16"/>
      <c r="BFV530" s="16"/>
      <c r="BFW530" s="16"/>
      <c r="BFX530" s="16"/>
      <c r="BFY530" s="16"/>
      <c r="BFZ530" s="16"/>
      <c r="BGA530" s="16"/>
      <c r="BGB530" s="16"/>
      <c r="BGC530" s="16"/>
      <c r="BGD530" s="16"/>
      <c r="BGE530" s="16"/>
      <c r="BGF530" s="16"/>
      <c r="BGG530" s="16"/>
      <c r="BGH530" s="16"/>
      <c r="BGI530" s="16"/>
      <c r="BGJ530" s="16"/>
      <c r="BGK530" s="16"/>
      <c r="BGL530" s="16"/>
      <c r="BGM530" s="16"/>
      <c r="BGN530" s="16"/>
      <c r="BGO530" s="16"/>
      <c r="BGP530" s="16"/>
      <c r="BGQ530" s="16"/>
      <c r="BGR530" s="16"/>
      <c r="BGS530" s="16"/>
      <c r="BGT530" s="16"/>
      <c r="BGU530" s="16"/>
      <c r="BGV530" s="16"/>
      <c r="BGW530" s="16"/>
      <c r="BGX530" s="16"/>
      <c r="BGY530" s="16"/>
      <c r="BGZ530" s="16"/>
      <c r="BHA530" s="16"/>
      <c r="BHB530" s="16"/>
      <c r="BHC530" s="16"/>
      <c r="BHD530" s="16"/>
      <c r="BHE530" s="16"/>
      <c r="BHF530" s="16"/>
      <c r="BHG530" s="16"/>
      <c r="BHH530" s="16"/>
      <c r="BHI530" s="16"/>
      <c r="BHJ530" s="16"/>
      <c r="BHK530" s="16"/>
      <c r="BHL530" s="16"/>
      <c r="BHM530" s="16"/>
      <c r="BHN530" s="16"/>
      <c r="BHO530" s="16"/>
      <c r="BHP530" s="16"/>
      <c r="BHQ530" s="16"/>
      <c r="BHR530" s="16"/>
      <c r="BHS530" s="16"/>
      <c r="BHT530" s="16"/>
      <c r="BHU530" s="16"/>
      <c r="BHV530" s="16"/>
      <c r="BHW530" s="16"/>
      <c r="BHX530" s="16"/>
      <c r="BHY530" s="16"/>
      <c r="BHZ530" s="16"/>
      <c r="BIA530" s="16"/>
      <c r="BIB530" s="16"/>
      <c r="BIC530" s="16"/>
      <c r="BID530" s="16"/>
      <c r="BIE530" s="16"/>
      <c r="BIF530" s="16"/>
      <c r="BIG530" s="16"/>
      <c r="BIH530" s="16"/>
      <c r="BII530" s="16"/>
      <c r="BIJ530" s="16"/>
      <c r="BIK530" s="16"/>
      <c r="BIL530" s="16"/>
      <c r="BIM530" s="16"/>
      <c r="BIN530" s="16"/>
      <c r="BIO530" s="16"/>
      <c r="BIP530" s="16"/>
      <c r="BIQ530" s="16"/>
      <c r="BIR530" s="16"/>
      <c r="BIS530" s="16"/>
      <c r="BIT530" s="16"/>
      <c r="BIU530" s="16"/>
      <c r="BIV530" s="16"/>
      <c r="BIW530" s="16"/>
      <c r="BIX530" s="16"/>
      <c r="BIY530" s="16"/>
      <c r="BIZ530" s="16"/>
      <c r="BJA530" s="16"/>
      <c r="BJB530" s="16"/>
      <c r="BJC530" s="16"/>
      <c r="BJD530" s="16"/>
      <c r="BJE530" s="16"/>
      <c r="BJF530" s="16"/>
      <c r="BJG530" s="16"/>
      <c r="BJH530" s="16"/>
      <c r="BJI530" s="16"/>
      <c r="BJJ530" s="16"/>
      <c r="BJK530" s="16"/>
      <c r="BJL530" s="16"/>
      <c r="BJM530" s="16"/>
      <c r="BJN530" s="16"/>
      <c r="BJO530" s="16"/>
      <c r="BJP530" s="16"/>
      <c r="BJQ530" s="16"/>
      <c r="BJR530" s="16"/>
      <c r="BJS530" s="16"/>
      <c r="BJT530" s="16"/>
      <c r="BJU530" s="16"/>
      <c r="BJV530" s="16"/>
      <c r="BJW530" s="16"/>
      <c r="BJX530" s="16"/>
      <c r="BJY530" s="16"/>
      <c r="BJZ530" s="16"/>
      <c r="BKA530" s="16"/>
      <c r="BKB530" s="16"/>
      <c r="BKC530" s="16"/>
      <c r="BKD530" s="16"/>
      <c r="BKE530" s="16"/>
      <c r="BKF530" s="16"/>
      <c r="BKG530" s="16"/>
      <c r="BKH530" s="16"/>
      <c r="BKI530" s="16"/>
      <c r="BKJ530" s="16"/>
      <c r="BKK530" s="16"/>
      <c r="BKL530" s="16"/>
      <c r="BKM530" s="16"/>
      <c r="BKN530" s="16"/>
      <c r="BKO530" s="16"/>
      <c r="BKP530" s="16"/>
      <c r="BKQ530" s="16"/>
      <c r="BKR530" s="16"/>
      <c r="BKS530" s="16"/>
      <c r="BKT530" s="16"/>
      <c r="BKU530" s="16"/>
      <c r="BKV530" s="16"/>
      <c r="BKW530" s="16"/>
      <c r="BKX530" s="16"/>
      <c r="BKY530" s="16"/>
      <c r="BKZ530" s="16"/>
      <c r="BLA530" s="16"/>
      <c r="BLB530" s="16"/>
      <c r="BLC530" s="16"/>
      <c r="BLD530" s="16"/>
      <c r="BLE530" s="16"/>
      <c r="BLF530" s="16"/>
      <c r="BLG530" s="16"/>
      <c r="BLH530" s="16"/>
      <c r="BLI530" s="16"/>
      <c r="BLJ530" s="16"/>
      <c r="BLK530" s="16"/>
      <c r="BLL530" s="16"/>
      <c r="BLM530" s="16"/>
      <c r="BLN530" s="16"/>
      <c r="BLO530" s="16"/>
      <c r="BLP530" s="16"/>
      <c r="BLQ530" s="16"/>
      <c r="BLR530" s="16"/>
      <c r="BLS530" s="16"/>
      <c r="BLT530" s="16"/>
      <c r="BLU530" s="16"/>
      <c r="BLV530" s="16"/>
      <c r="BLW530" s="16"/>
      <c r="BLX530" s="16"/>
      <c r="BLY530" s="16"/>
      <c r="BLZ530" s="16"/>
      <c r="BMA530" s="16"/>
      <c r="BMB530" s="16"/>
      <c r="BMC530" s="16"/>
      <c r="BMD530" s="16"/>
      <c r="BME530" s="16"/>
      <c r="BMF530" s="16"/>
      <c r="BMG530" s="16"/>
      <c r="BMH530" s="16"/>
      <c r="BMI530" s="16"/>
      <c r="BMJ530" s="16"/>
      <c r="BMK530" s="16"/>
      <c r="BML530" s="16"/>
      <c r="BMM530" s="16"/>
      <c r="BMN530" s="16"/>
      <c r="BMO530" s="16"/>
      <c r="BMP530" s="458"/>
      <c r="BMQ530" s="458"/>
      <c r="BMR530" s="458"/>
    </row>
    <row r="531" spans="1:1708" customFormat="1">
      <c r="A531" s="573" t="s">
        <v>1513</v>
      </c>
      <c r="B531" s="574"/>
      <c r="C531" s="573" t="s">
        <v>1513</v>
      </c>
      <c r="D531" s="573"/>
      <c r="E531" s="575" t="s">
        <v>894</v>
      </c>
      <c r="F531" s="576" t="s">
        <v>895</v>
      </c>
      <c r="G531" s="576" t="s">
        <v>184</v>
      </c>
      <c r="H531" s="576"/>
      <c r="I531" s="576">
        <v>2</v>
      </c>
      <c r="J531" s="576"/>
      <c r="K531" s="576">
        <v>59.107805692000099</v>
      </c>
      <c r="L531" s="576">
        <v>24.797185377000101</v>
      </c>
      <c r="M531" s="632" t="s">
        <v>896</v>
      </c>
      <c r="N531" s="577"/>
      <c r="O531" s="576" t="s">
        <v>1514</v>
      </c>
      <c r="P531" s="631" t="s">
        <v>898</v>
      </c>
      <c r="Q531" s="631"/>
      <c r="R531" s="1025">
        <v>530</v>
      </c>
      <c r="S531" s="1025">
        <v>530</v>
      </c>
      <c r="T531" s="297"/>
      <c r="U531" s="931"/>
      <c r="W531" s="16"/>
      <c r="X531" s="16"/>
      <c r="Y531" s="16"/>
      <c r="Z531" s="16"/>
      <c r="AA531" s="16"/>
      <c r="AB531" s="16"/>
      <c r="AC531" s="16"/>
      <c r="AD531" s="16"/>
      <c r="AE531" s="16"/>
      <c r="AF531" s="16"/>
      <c r="AG531" s="16"/>
      <c r="AH531" s="16"/>
      <c r="AI531" s="16"/>
      <c r="AJ531" s="16"/>
      <c r="AK531" s="16"/>
      <c r="AL531" s="16"/>
      <c r="AM531" s="16"/>
      <c r="AN531" s="16"/>
      <c r="AO531" s="16"/>
      <c r="AP531" s="16"/>
      <c r="AQ531" s="16"/>
      <c r="AR531" s="16"/>
      <c r="AS531" s="16"/>
      <c r="AT531" s="16"/>
      <c r="AU531" s="16"/>
      <c r="AV531" s="16"/>
      <c r="AW531" s="16"/>
      <c r="AX531" s="16"/>
      <c r="AY531" s="16"/>
      <c r="AZ531" s="16"/>
      <c r="BA531" s="16"/>
      <c r="BB531" s="16"/>
      <c r="BC531" s="16"/>
      <c r="BD531" s="16"/>
      <c r="BE531" s="16"/>
      <c r="BF531" s="16"/>
      <c r="BG531" s="16"/>
      <c r="BH531" s="16"/>
      <c r="BI531" s="16"/>
      <c r="BJ531" s="16"/>
      <c r="BK531" s="16"/>
      <c r="BL531" s="16"/>
      <c r="BM531" s="16"/>
      <c r="BN531" s="16"/>
      <c r="BO531" s="16"/>
      <c r="BP531" s="16"/>
      <c r="BQ531" s="16"/>
      <c r="BR531" s="16"/>
      <c r="BS531" s="16"/>
      <c r="BT531" s="16"/>
      <c r="BU531" s="16"/>
      <c r="BV531" s="16"/>
      <c r="BW531" s="16"/>
      <c r="BX531" s="16"/>
      <c r="BY531" s="16"/>
      <c r="BZ531" s="16"/>
      <c r="CA531" s="16"/>
      <c r="CB531" s="16"/>
      <c r="CC531" s="16"/>
      <c r="CD531" s="16"/>
      <c r="CE531" s="16"/>
      <c r="CF531" s="16"/>
      <c r="CG531" s="16"/>
      <c r="CH531" s="16"/>
      <c r="CI531" s="16"/>
      <c r="CJ531" s="16"/>
      <c r="CK531" s="16"/>
      <c r="CL531" s="16"/>
      <c r="CM531" s="16"/>
      <c r="CN531" s="16"/>
      <c r="CO531" s="16"/>
      <c r="CP531" s="16"/>
      <c r="CQ531" s="16"/>
      <c r="CR531" s="16"/>
      <c r="CS531" s="16"/>
      <c r="CT531" s="16"/>
      <c r="CU531" s="16"/>
      <c r="CV531" s="16"/>
      <c r="CW531" s="16"/>
      <c r="CX531" s="16"/>
      <c r="CY531" s="16"/>
      <c r="CZ531" s="16"/>
      <c r="DA531" s="16"/>
      <c r="DB531" s="16"/>
      <c r="DC531" s="16"/>
      <c r="DD531" s="16"/>
      <c r="DE531" s="16"/>
      <c r="DF531" s="16"/>
      <c r="DG531" s="16"/>
      <c r="DH531" s="16"/>
      <c r="DI531" s="16"/>
      <c r="DJ531" s="16"/>
      <c r="DK531" s="16"/>
      <c r="DL531" s="16"/>
      <c r="DM531" s="16"/>
      <c r="DN531" s="16"/>
      <c r="DO531" s="16"/>
      <c r="DP531" s="16"/>
      <c r="DQ531" s="16"/>
      <c r="DR531" s="16"/>
      <c r="DS531" s="16"/>
      <c r="DT531" s="16"/>
      <c r="DU531" s="16"/>
      <c r="DV531" s="16"/>
      <c r="DW531" s="16"/>
      <c r="DX531" s="16"/>
      <c r="DY531" s="16"/>
      <c r="DZ531" s="16"/>
      <c r="EA531" s="16"/>
      <c r="EB531" s="16"/>
      <c r="EC531" s="16"/>
      <c r="ED531" s="16"/>
      <c r="EE531" s="16"/>
      <c r="EF531" s="16"/>
      <c r="EG531" s="16"/>
      <c r="EH531" s="16"/>
      <c r="EI531" s="16"/>
      <c r="EJ531" s="16"/>
      <c r="EK531" s="16"/>
      <c r="EL531" s="16"/>
      <c r="EM531" s="16"/>
      <c r="EN531" s="16"/>
      <c r="EO531" s="16"/>
      <c r="EP531" s="16"/>
      <c r="EQ531" s="16"/>
      <c r="ER531" s="16"/>
      <c r="ES531" s="16"/>
      <c r="ET531" s="16"/>
      <c r="EU531" s="16"/>
      <c r="EV531" s="16"/>
      <c r="EW531" s="16"/>
      <c r="EX531" s="16"/>
      <c r="EY531" s="16"/>
      <c r="EZ531" s="16"/>
      <c r="FA531" s="16"/>
      <c r="FB531" s="16"/>
      <c r="FC531" s="16"/>
      <c r="FD531" s="16"/>
      <c r="FE531" s="16"/>
      <c r="FF531" s="16"/>
      <c r="FG531" s="16"/>
      <c r="FH531" s="16"/>
      <c r="FI531" s="16"/>
      <c r="FJ531" s="16"/>
      <c r="FK531" s="16"/>
      <c r="FL531" s="16"/>
      <c r="FM531" s="16"/>
      <c r="FN531" s="16"/>
      <c r="FO531" s="16"/>
      <c r="FP531" s="16"/>
      <c r="FQ531" s="16"/>
      <c r="FR531" s="16"/>
      <c r="FS531" s="16"/>
      <c r="FT531" s="16"/>
      <c r="FU531" s="16"/>
      <c r="FV531" s="16"/>
      <c r="FW531" s="16"/>
      <c r="FX531" s="16"/>
      <c r="FY531" s="16"/>
      <c r="FZ531" s="16"/>
      <c r="GA531" s="16"/>
      <c r="GB531" s="16"/>
      <c r="GC531" s="16"/>
      <c r="GD531" s="16"/>
      <c r="GE531" s="16"/>
      <c r="GF531" s="16"/>
      <c r="GG531" s="16"/>
      <c r="GH531" s="16"/>
      <c r="GI531" s="16"/>
      <c r="GJ531" s="16"/>
      <c r="GK531" s="16"/>
      <c r="GL531" s="16"/>
      <c r="GM531" s="16"/>
      <c r="GN531" s="16"/>
      <c r="GO531" s="16"/>
      <c r="GP531" s="16"/>
      <c r="GQ531" s="16"/>
      <c r="GR531" s="16"/>
      <c r="GS531" s="16"/>
      <c r="GT531" s="16"/>
      <c r="GU531" s="16"/>
      <c r="GV531" s="16"/>
      <c r="GW531" s="16"/>
      <c r="GX531" s="16"/>
      <c r="GY531" s="16"/>
      <c r="GZ531" s="16"/>
      <c r="HA531" s="16"/>
      <c r="HB531" s="16"/>
      <c r="HC531" s="16"/>
      <c r="HD531" s="16"/>
      <c r="HE531" s="16"/>
      <c r="HF531" s="16"/>
      <c r="HG531" s="16"/>
      <c r="HH531" s="16"/>
      <c r="HI531" s="16"/>
      <c r="HJ531" s="16"/>
      <c r="HK531" s="16"/>
      <c r="HL531" s="16"/>
      <c r="HM531" s="16"/>
      <c r="HN531" s="16"/>
      <c r="HO531" s="16"/>
      <c r="HP531" s="16"/>
      <c r="HQ531" s="16"/>
      <c r="HR531" s="16"/>
      <c r="HS531" s="16"/>
      <c r="HT531" s="16"/>
      <c r="HU531" s="16"/>
      <c r="HV531" s="16"/>
      <c r="HW531" s="16"/>
      <c r="HX531" s="16"/>
      <c r="HY531" s="16"/>
      <c r="HZ531" s="16"/>
      <c r="IA531" s="16"/>
      <c r="IB531" s="16"/>
      <c r="IC531" s="16"/>
      <c r="ID531" s="16"/>
      <c r="IE531" s="16"/>
      <c r="IF531" s="16"/>
      <c r="IG531" s="16"/>
      <c r="IH531" s="16"/>
      <c r="II531" s="16"/>
      <c r="IJ531" s="16"/>
      <c r="IK531" s="16"/>
      <c r="IL531" s="16"/>
      <c r="IM531" s="16"/>
      <c r="IN531" s="16"/>
      <c r="IO531" s="16"/>
      <c r="IP531" s="16"/>
      <c r="IQ531" s="16"/>
      <c r="IR531" s="16"/>
      <c r="IS531" s="16"/>
      <c r="IT531" s="16"/>
      <c r="IU531" s="16"/>
      <c r="IV531" s="16"/>
      <c r="IW531" s="16"/>
      <c r="IX531" s="16"/>
      <c r="IY531" s="16"/>
      <c r="IZ531" s="16"/>
      <c r="JA531" s="16"/>
      <c r="JB531" s="16"/>
      <c r="JC531" s="16"/>
      <c r="JD531" s="16"/>
      <c r="JE531" s="16"/>
      <c r="JF531" s="16"/>
      <c r="JG531" s="16"/>
      <c r="JH531" s="16"/>
      <c r="JI531" s="16"/>
      <c r="JJ531" s="16"/>
      <c r="JK531" s="16"/>
      <c r="JL531" s="16"/>
      <c r="JM531" s="16"/>
      <c r="JN531" s="16"/>
      <c r="JO531" s="16"/>
      <c r="JP531" s="16"/>
      <c r="JQ531" s="16"/>
      <c r="JR531" s="16"/>
      <c r="JS531" s="16"/>
      <c r="JT531" s="16"/>
      <c r="JU531" s="16"/>
      <c r="JV531" s="16"/>
      <c r="JW531" s="16"/>
      <c r="JX531" s="16"/>
      <c r="JY531" s="16"/>
      <c r="JZ531" s="16"/>
      <c r="KA531" s="16"/>
      <c r="KB531" s="16"/>
      <c r="KC531" s="16"/>
      <c r="KD531" s="16"/>
      <c r="KE531" s="16"/>
      <c r="KF531" s="16"/>
      <c r="KG531" s="16"/>
      <c r="KH531" s="16"/>
      <c r="KI531" s="16"/>
      <c r="KJ531" s="16"/>
      <c r="KK531" s="16"/>
      <c r="KL531" s="16"/>
      <c r="KM531" s="16"/>
      <c r="KN531" s="16"/>
      <c r="KO531" s="16"/>
      <c r="KP531" s="16"/>
      <c r="KQ531" s="16"/>
      <c r="KR531" s="16"/>
      <c r="KS531" s="16"/>
      <c r="KT531" s="16"/>
      <c r="KU531" s="16"/>
      <c r="KV531" s="16"/>
      <c r="KW531" s="16"/>
      <c r="KX531" s="16"/>
      <c r="KY531" s="16"/>
      <c r="KZ531" s="16"/>
      <c r="LA531" s="16"/>
      <c r="LB531" s="16"/>
      <c r="LC531" s="16"/>
      <c r="LD531" s="16"/>
      <c r="LE531" s="16"/>
      <c r="LF531" s="16"/>
      <c r="LG531" s="16"/>
      <c r="LH531" s="16"/>
      <c r="LI531" s="16"/>
      <c r="LJ531" s="16"/>
      <c r="LK531" s="16"/>
      <c r="LL531" s="16"/>
      <c r="LM531" s="16"/>
      <c r="LN531" s="16"/>
      <c r="LO531" s="16"/>
      <c r="LP531" s="16"/>
      <c r="LQ531" s="16"/>
      <c r="LR531" s="16"/>
      <c r="LS531" s="16"/>
      <c r="LT531" s="16"/>
      <c r="LU531" s="16"/>
      <c r="LV531" s="16"/>
      <c r="LW531" s="16"/>
      <c r="LX531" s="16"/>
      <c r="LY531" s="16"/>
      <c r="LZ531" s="16"/>
      <c r="MA531" s="16"/>
      <c r="MB531" s="16"/>
      <c r="MC531" s="16"/>
      <c r="MD531" s="16"/>
      <c r="ME531" s="16"/>
      <c r="MF531" s="16"/>
      <c r="MG531" s="16"/>
      <c r="MH531" s="16"/>
      <c r="MI531" s="16"/>
      <c r="MJ531" s="16"/>
      <c r="MK531" s="16"/>
      <c r="ML531" s="16"/>
      <c r="MM531" s="16"/>
      <c r="MN531" s="16"/>
      <c r="MO531" s="16"/>
      <c r="MP531" s="16"/>
      <c r="MQ531" s="16"/>
      <c r="MR531" s="16"/>
      <c r="MS531" s="16"/>
      <c r="MT531" s="16"/>
      <c r="MU531" s="16"/>
      <c r="MV531" s="16"/>
      <c r="MW531" s="16"/>
      <c r="MX531" s="16"/>
      <c r="MY531" s="16"/>
      <c r="MZ531" s="16"/>
      <c r="NA531" s="16"/>
      <c r="NB531" s="16"/>
      <c r="NC531" s="16"/>
      <c r="ND531" s="16"/>
      <c r="NE531" s="16"/>
      <c r="NF531" s="16"/>
      <c r="NG531" s="16"/>
      <c r="NH531" s="16"/>
      <c r="NI531" s="16"/>
      <c r="NJ531" s="16"/>
      <c r="NK531" s="16"/>
      <c r="NL531" s="16"/>
      <c r="NM531" s="16"/>
      <c r="NN531" s="16"/>
      <c r="NO531" s="16"/>
      <c r="NP531" s="16"/>
      <c r="NQ531" s="16"/>
      <c r="NR531" s="16"/>
      <c r="NS531" s="16"/>
      <c r="NT531" s="16"/>
      <c r="NU531" s="16"/>
      <c r="NV531" s="16"/>
      <c r="NW531" s="16"/>
      <c r="NX531" s="16"/>
      <c r="NY531" s="16"/>
      <c r="NZ531" s="16"/>
      <c r="OA531" s="16"/>
      <c r="OB531" s="16"/>
      <c r="OC531" s="16"/>
      <c r="OD531" s="16"/>
      <c r="OE531" s="16"/>
      <c r="OF531" s="16"/>
      <c r="OG531" s="16"/>
      <c r="OH531" s="16"/>
      <c r="OI531" s="16"/>
      <c r="OJ531" s="16"/>
      <c r="OK531" s="16"/>
      <c r="OL531" s="16"/>
      <c r="OM531" s="16"/>
      <c r="ON531" s="16"/>
      <c r="OO531" s="16"/>
      <c r="OP531" s="16"/>
      <c r="OQ531" s="16"/>
      <c r="OR531" s="16"/>
      <c r="OS531" s="16"/>
      <c r="OT531" s="16"/>
      <c r="OU531" s="16"/>
      <c r="OV531" s="16"/>
      <c r="OW531" s="16"/>
      <c r="OX531" s="16"/>
      <c r="OY531" s="16"/>
      <c r="OZ531" s="16"/>
      <c r="PA531" s="16"/>
      <c r="PB531" s="16"/>
      <c r="PC531" s="16"/>
      <c r="PD531" s="16"/>
      <c r="PE531" s="16"/>
      <c r="PF531" s="16"/>
      <c r="PG531" s="16"/>
      <c r="PH531" s="16"/>
      <c r="PI531" s="16"/>
      <c r="PJ531" s="16"/>
      <c r="PK531" s="16"/>
      <c r="PL531" s="16"/>
      <c r="PM531" s="16"/>
      <c r="PN531" s="16"/>
      <c r="PO531" s="16"/>
      <c r="PP531" s="16"/>
      <c r="PQ531" s="16"/>
      <c r="PR531" s="16"/>
      <c r="PS531" s="16"/>
      <c r="PT531" s="16"/>
      <c r="PU531" s="16"/>
      <c r="PV531" s="16"/>
      <c r="PW531" s="16"/>
      <c r="PX531" s="16"/>
      <c r="PY531" s="16"/>
      <c r="PZ531" s="16"/>
      <c r="QA531" s="16"/>
      <c r="QB531" s="16"/>
      <c r="QC531" s="16"/>
      <c r="QD531" s="16"/>
      <c r="QE531" s="16"/>
      <c r="QF531" s="16"/>
      <c r="QG531" s="16"/>
      <c r="QH531" s="16"/>
      <c r="QI531" s="16"/>
      <c r="QJ531" s="16"/>
      <c r="QK531" s="16"/>
      <c r="QL531" s="16"/>
      <c r="QM531" s="16"/>
      <c r="QN531" s="16"/>
      <c r="QO531" s="16"/>
      <c r="QP531" s="16"/>
      <c r="QQ531" s="16"/>
      <c r="QR531" s="16"/>
      <c r="QS531" s="16"/>
      <c r="QT531" s="16"/>
      <c r="QU531" s="16"/>
      <c r="QV531" s="16"/>
      <c r="QW531" s="16"/>
      <c r="QX531" s="16"/>
      <c r="QY531" s="16"/>
      <c r="QZ531" s="16"/>
      <c r="RA531" s="16"/>
      <c r="RB531" s="16"/>
      <c r="RC531" s="16"/>
      <c r="RD531" s="16"/>
      <c r="RE531" s="16"/>
      <c r="RF531" s="16"/>
      <c r="RG531" s="16"/>
      <c r="RH531" s="16"/>
      <c r="RI531" s="16"/>
      <c r="RJ531" s="16"/>
      <c r="RK531" s="16"/>
      <c r="RL531" s="16"/>
      <c r="RM531" s="16"/>
      <c r="RN531" s="16"/>
      <c r="RO531" s="16"/>
      <c r="RP531" s="16"/>
      <c r="RQ531" s="16"/>
      <c r="RR531" s="16"/>
      <c r="RS531" s="16"/>
      <c r="RT531" s="16"/>
      <c r="RU531" s="16"/>
      <c r="RV531" s="16"/>
      <c r="RW531" s="16"/>
      <c r="RX531" s="16"/>
      <c r="RY531" s="16"/>
      <c r="RZ531" s="16"/>
      <c r="SA531" s="16"/>
      <c r="SB531" s="16"/>
      <c r="SC531" s="16"/>
      <c r="SD531" s="16"/>
      <c r="SE531" s="16"/>
      <c r="SF531" s="16"/>
      <c r="SG531" s="16"/>
      <c r="SH531" s="16"/>
      <c r="SI531" s="16"/>
      <c r="SJ531" s="16"/>
      <c r="SK531" s="16"/>
      <c r="SL531" s="16"/>
      <c r="SM531" s="16"/>
      <c r="SN531" s="16"/>
      <c r="SO531" s="16"/>
      <c r="SP531" s="16"/>
      <c r="SQ531" s="16"/>
      <c r="SR531" s="16"/>
      <c r="SS531" s="16"/>
      <c r="ST531" s="16"/>
      <c r="SU531" s="16"/>
      <c r="SV531" s="16"/>
      <c r="SW531" s="16"/>
      <c r="SX531" s="16"/>
      <c r="SY531" s="16"/>
      <c r="SZ531" s="16"/>
      <c r="TA531" s="16"/>
      <c r="TB531" s="16"/>
      <c r="TC531" s="16"/>
      <c r="TD531" s="16"/>
      <c r="TE531" s="16"/>
      <c r="TF531" s="16"/>
      <c r="TG531" s="16"/>
      <c r="TH531" s="16"/>
      <c r="TI531" s="16"/>
      <c r="TJ531" s="16"/>
      <c r="TK531" s="16"/>
      <c r="TL531" s="16"/>
      <c r="TM531" s="16"/>
      <c r="TN531" s="16"/>
      <c r="TO531" s="16"/>
      <c r="TP531" s="16"/>
      <c r="TQ531" s="16"/>
      <c r="TR531" s="16"/>
      <c r="TS531" s="16"/>
      <c r="TT531" s="16"/>
      <c r="TU531" s="16"/>
      <c r="TV531" s="16"/>
      <c r="TW531" s="16"/>
      <c r="TX531" s="16"/>
      <c r="TY531" s="16"/>
      <c r="TZ531" s="16"/>
      <c r="UA531" s="16"/>
      <c r="UB531" s="16"/>
      <c r="UC531" s="16"/>
      <c r="UD531" s="16"/>
      <c r="UE531" s="16"/>
      <c r="UF531" s="16"/>
      <c r="UG531" s="16"/>
      <c r="UH531" s="16"/>
      <c r="UI531" s="16"/>
      <c r="UJ531" s="16"/>
      <c r="UK531" s="16"/>
      <c r="UL531" s="16"/>
      <c r="UM531" s="16"/>
      <c r="UN531" s="16"/>
      <c r="UO531" s="16"/>
      <c r="UP531" s="16"/>
      <c r="UQ531" s="16"/>
      <c r="UR531" s="16"/>
      <c r="US531" s="16"/>
      <c r="UT531" s="16"/>
      <c r="UU531" s="16"/>
      <c r="UV531" s="16"/>
      <c r="UW531" s="16"/>
      <c r="UX531" s="16"/>
      <c r="UY531" s="16"/>
      <c r="UZ531" s="16"/>
      <c r="VA531" s="16"/>
      <c r="VB531" s="16"/>
      <c r="VC531" s="16"/>
      <c r="VD531" s="16"/>
      <c r="VE531" s="16"/>
      <c r="VF531" s="16"/>
      <c r="VG531" s="16"/>
      <c r="VH531" s="16"/>
      <c r="VI531" s="16"/>
      <c r="VJ531" s="16"/>
      <c r="VK531" s="16"/>
      <c r="VL531" s="16"/>
      <c r="VM531" s="16"/>
      <c r="VN531" s="16"/>
      <c r="VO531" s="16"/>
      <c r="VP531" s="16"/>
      <c r="VQ531" s="16"/>
      <c r="VR531" s="16"/>
      <c r="VS531" s="16"/>
      <c r="VT531" s="16"/>
      <c r="VU531" s="16"/>
      <c r="VV531" s="16"/>
      <c r="VW531" s="16"/>
      <c r="VX531" s="16"/>
      <c r="VY531" s="16"/>
      <c r="VZ531" s="16"/>
      <c r="WA531" s="16"/>
      <c r="WB531" s="16"/>
      <c r="WC531" s="16"/>
      <c r="WD531" s="16"/>
      <c r="WE531" s="16"/>
      <c r="WF531" s="16"/>
      <c r="WG531" s="16"/>
      <c r="WH531" s="16"/>
      <c r="WI531" s="16"/>
      <c r="WJ531" s="16"/>
      <c r="WK531" s="16"/>
      <c r="WL531" s="16"/>
      <c r="WM531" s="16"/>
      <c r="WN531" s="16"/>
      <c r="WO531" s="16"/>
      <c r="WP531" s="16"/>
      <c r="WQ531" s="16"/>
      <c r="WR531" s="16"/>
      <c r="WS531" s="16"/>
      <c r="WT531" s="16"/>
      <c r="WU531" s="16"/>
      <c r="WV531" s="16"/>
      <c r="WW531" s="16"/>
      <c r="WX531" s="16"/>
      <c r="WY531" s="16"/>
      <c r="WZ531" s="16"/>
      <c r="XA531" s="16"/>
      <c r="XB531" s="16"/>
      <c r="XC531" s="16"/>
      <c r="XD531" s="16"/>
      <c r="XE531" s="16"/>
      <c r="XF531" s="16"/>
      <c r="XG531" s="16"/>
      <c r="XH531" s="16"/>
      <c r="XI531" s="16"/>
      <c r="XJ531" s="16"/>
      <c r="XK531" s="16"/>
      <c r="XL531" s="16"/>
      <c r="XM531" s="16"/>
      <c r="XN531" s="16"/>
      <c r="XO531" s="16"/>
      <c r="XP531" s="16"/>
      <c r="XQ531" s="16"/>
      <c r="XR531" s="16"/>
      <c r="XS531" s="16"/>
      <c r="XT531" s="16"/>
      <c r="XU531" s="16"/>
      <c r="XV531" s="16"/>
      <c r="XW531" s="16"/>
      <c r="XX531" s="16"/>
      <c r="XY531" s="16"/>
      <c r="XZ531" s="16"/>
      <c r="YA531" s="16"/>
      <c r="YB531" s="16"/>
      <c r="YC531" s="16"/>
      <c r="YD531" s="16"/>
      <c r="YE531" s="16"/>
      <c r="YF531" s="16"/>
      <c r="YG531" s="16"/>
      <c r="YH531" s="16"/>
      <c r="YI531" s="16"/>
      <c r="YJ531" s="16"/>
      <c r="YK531" s="16"/>
      <c r="YL531" s="16"/>
      <c r="YM531" s="16"/>
      <c r="YN531" s="16"/>
      <c r="YO531" s="16"/>
      <c r="YP531" s="16"/>
      <c r="YQ531" s="16"/>
      <c r="YR531" s="16"/>
      <c r="YS531" s="16"/>
      <c r="YT531" s="16"/>
      <c r="YU531" s="16"/>
      <c r="YV531" s="16"/>
      <c r="YW531" s="16"/>
      <c r="YX531" s="16"/>
      <c r="YY531" s="16"/>
      <c r="YZ531" s="16"/>
      <c r="ZA531" s="16"/>
      <c r="ZB531" s="16"/>
      <c r="ZC531" s="16"/>
      <c r="ZD531" s="16"/>
      <c r="ZE531" s="16"/>
      <c r="ZF531" s="16"/>
      <c r="ZG531" s="16"/>
      <c r="ZH531" s="16"/>
      <c r="ZI531" s="16"/>
      <c r="ZJ531" s="16"/>
      <c r="ZK531" s="16"/>
      <c r="ZL531" s="16"/>
      <c r="ZM531" s="16"/>
      <c r="ZN531" s="16"/>
      <c r="ZO531" s="16"/>
      <c r="ZP531" s="16"/>
      <c r="ZQ531" s="16"/>
      <c r="ZR531" s="16"/>
      <c r="ZS531" s="16"/>
      <c r="ZT531" s="16"/>
      <c r="ZU531" s="16"/>
      <c r="ZV531" s="16"/>
      <c r="ZW531" s="16"/>
      <c r="ZX531" s="16"/>
      <c r="ZY531" s="16"/>
      <c r="ZZ531" s="16"/>
      <c r="AAA531" s="16"/>
      <c r="AAB531" s="16"/>
      <c r="AAC531" s="16"/>
      <c r="AAD531" s="16"/>
      <c r="AAE531" s="16"/>
      <c r="AAF531" s="16"/>
      <c r="AAG531" s="16"/>
      <c r="AAH531" s="16"/>
      <c r="AAI531" s="16"/>
      <c r="AAJ531" s="16"/>
      <c r="AAK531" s="16"/>
      <c r="AAL531" s="16"/>
      <c r="AAM531" s="16"/>
      <c r="AAN531" s="16"/>
      <c r="AAO531" s="16"/>
      <c r="AAP531" s="16"/>
      <c r="AAQ531" s="16"/>
      <c r="AAR531" s="16"/>
      <c r="AAS531" s="16"/>
      <c r="AAT531" s="16"/>
      <c r="AAU531" s="16"/>
      <c r="AAV531" s="16"/>
      <c r="AAW531" s="16"/>
      <c r="AAX531" s="16"/>
      <c r="AAY531" s="16"/>
      <c r="AAZ531" s="16"/>
      <c r="ABA531" s="16"/>
      <c r="ABB531" s="16"/>
      <c r="ABC531" s="16"/>
      <c r="ABD531" s="16"/>
      <c r="ABE531" s="16"/>
      <c r="ABF531" s="16"/>
      <c r="ABG531" s="16"/>
      <c r="ABH531" s="16"/>
      <c r="ABI531" s="16"/>
      <c r="ABJ531" s="16"/>
      <c r="ABK531" s="16"/>
      <c r="ABL531" s="16"/>
      <c r="ABM531" s="16"/>
      <c r="ABN531" s="16"/>
      <c r="ABO531" s="16"/>
      <c r="ABP531" s="16"/>
      <c r="ABQ531" s="16"/>
      <c r="ABR531" s="16"/>
      <c r="ABS531" s="16"/>
      <c r="ABT531" s="16"/>
      <c r="ABU531" s="16"/>
      <c r="ABV531" s="16"/>
      <c r="ABW531" s="16"/>
      <c r="ABX531" s="16"/>
      <c r="ABY531" s="16"/>
      <c r="ABZ531" s="16"/>
      <c r="ACA531" s="16"/>
      <c r="ACB531" s="16"/>
      <c r="ACC531" s="16"/>
      <c r="ACD531" s="16"/>
      <c r="ACE531" s="16"/>
      <c r="ACF531" s="16"/>
      <c r="ACG531" s="16"/>
      <c r="ACH531" s="16"/>
      <c r="ACI531" s="16"/>
      <c r="ACJ531" s="16"/>
      <c r="ACK531" s="16"/>
      <c r="ACL531" s="16"/>
      <c r="ACM531" s="16"/>
      <c r="ACN531" s="16"/>
      <c r="ACO531" s="16"/>
      <c r="ACP531" s="16"/>
      <c r="ACQ531" s="16"/>
      <c r="ACR531" s="16"/>
      <c r="ACS531" s="16"/>
      <c r="ACT531" s="16"/>
      <c r="ACU531" s="16"/>
      <c r="ACV531" s="16"/>
      <c r="ACW531" s="16"/>
      <c r="ACX531" s="16"/>
      <c r="ACY531" s="16"/>
      <c r="ACZ531" s="16"/>
      <c r="ADA531" s="16"/>
      <c r="ADB531" s="16"/>
      <c r="ADC531" s="16"/>
      <c r="ADD531" s="16"/>
      <c r="ADE531" s="16"/>
      <c r="ADF531" s="16"/>
      <c r="ADG531" s="16"/>
      <c r="ADH531" s="16"/>
      <c r="ADI531" s="16"/>
      <c r="ADJ531" s="16"/>
      <c r="ADK531" s="16"/>
      <c r="ADL531" s="16"/>
      <c r="ADM531" s="16"/>
      <c r="ADN531" s="16"/>
      <c r="ADO531" s="16"/>
      <c r="ADP531" s="16"/>
      <c r="ADQ531" s="16"/>
      <c r="ADR531" s="16"/>
      <c r="ADS531" s="16"/>
      <c r="ADT531" s="16"/>
      <c r="ADU531" s="16"/>
      <c r="ADV531" s="16"/>
      <c r="ADW531" s="16"/>
      <c r="ADX531" s="16"/>
      <c r="ADY531" s="16"/>
      <c r="ADZ531" s="16"/>
      <c r="AEA531" s="16"/>
      <c r="AEB531" s="16"/>
      <c r="AEC531" s="16"/>
      <c r="AED531" s="16"/>
      <c r="AEE531" s="16"/>
      <c r="AEF531" s="16"/>
      <c r="AEG531" s="16"/>
      <c r="AEH531" s="16"/>
      <c r="AEI531" s="16"/>
      <c r="AEJ531" s="16"/>
      <c r="AEK531" s="16"/>
      <c r="AEL531" s="16"/>
      <c r="AEM531" s="16"/>
      <c r="AEN531" s="16"/>
      <c r="AEO531" s="16"/>
      <c r="AEP531" s="16"/>
      <c r="AEQ531" s="16"/>
      <c r="AER531" s="16"/>
      <c r="AES531" s="16"/>
      <c r="AET531" s="16"/>
      <c r="AEU531" s="16"/>
      <c r="AEV531" s="16"/>
      <c r="AEW531" s="16"/>
      <c r="AEX531" s="16"/>
      <c r="AEY531" s="16"/>
      <c r="AEZ531" s="16"/>
      <c r="AFA531" s="16"/>
      <c r="AFB531" s="16"/>
      <c r="AFC531" s="16"/>
      <c r="AFD531" s="16"/>
      <c r="AFE531" s="16"/>
      <c r="AFF531" s="16"/>
      <c r="AFG531" s="16"/>
      <c r="AFH531" s="16"/>
      <c r="AFI531" s="16"/>
      <c r="AFJ531" s="16"/>
      <c r="AFK531" s="16"/>
      <c r="AFL531" s="16"/>
      <c r="AFM531" s="16"/>
      <c r="AFN531" s="16"/>
      <c r="AFO531" s="16"/>
      <c r="AFP531" s="16"/>
      <c r="AFQ531" s="16"/>
      <c r="AFR531" s="16"/>
      <c r="AFS531" s="16"/>
      <c r="AFT531" s="16"/>
      <c r="AFU531" s="16"/>
      <c r="AFV531" s="16"/>
      <c r="AFW531" s="16"/>
      <c r="AFX531" s="16"/>
      <c r="AFY531" s="16"/>
      <c r="AFZ531" s="16"/>
      <c r="AGA531" s="16"/>
      <c r="AGB531" s="16"/>
      <c r="AGC531" s="16"/>
      <c r="AGD531" s="16"/>
      <c r="AGE531" s="16"/>
      <c r="AGF531" s="16"/>
      <c r="AGG531" s="16"/>
      <c r="AGH531" s="16"/>
      <c r="AGI531" s="16"/>
      <c r="AGJ531" s="16"/>
      <c r="AGK531" s="16"/>
      <c r="AGL531" s="16"/>
      <c r="AGM531" s="16"/>
      <c r="AGN531" s="16"/>
      <c r="AGO531" s="16"/>
      <c r="AGP531" s="16"/>
      <c r="AGQ531" s="16"/>
      <c r="AGR531" s="16"/>
      <c r="AGS531" s="16"/>
      <c r="AGT531" s="16"/>
      <c r="AGU531" s="16"/>
      <c r="AGV531" s="16"/>
      <c r="AGW531" s="16"/>
      <c r="AGX531" s="16"/>
      <c r="AGY531" s="16"/>
      <c r="AGZ531" s="16"/>
      <c r="AHA531" s="16"/>
      <c r="AHB531" s="16"/>
      <c r="AHC531" s="16"/>
      <c r="AHD531" s="16"/>
      <c r="AHE531" s="16"/>
      <c r="AHF531" s="16"/>
      <c r="AHG531" s="16"/>
      <c r="AHH531" s="16"/>
      <c r="AHI531" s="16"/>
      <c r="AHJ531" s="16"/>
      <c r="AHK531" s="16"/>
      <c r="AHL531" s="16"/>
      <c r="AHM531" s="16"/>
      <c r="AHN531" s="16"/>
      <c r="AHO531" s="16"/>
      <c r="AHP531" s="16"/>
      <c r="AHQ531" s="16"/>
      <c r="AHR531" s="16"/>
      <c r="AHS531" s="16"/>
      <c r="AHT531" s="16"/>
      <c r="AHU531" s="16"/>
      <c r="AHV531" s="16"/>
      <c r="AHW531" s="16"/>
      <c r="AHX531" s="16"/>
      <c r="AHY531" s="16"/>
      <c r="AHZ531" s="16"/>
      <c r="AIA531" s="16"/>
      <c r="AIB531" s="16"/>
      <c r="AIC531" s="16"/>
      <c r="AID531" s="16"/>
      <c r="AIE531" s="16"/>
      <c r="AIF531" s="16"/>
      <c r="AIG531" s="16"/>
      <c r="AIH531" s="16"/>
      <c r="AII531" s="16"/>
      <c r="AIJ531" s="16"/>
      <c r="AIK531" s="16"/>
      <c r="AIL531" s="16"/>
      <c r="AIM531" s="16"/>
      <c r="AIN531" s="16"/>
      <c r="AIO531" s="16"/>
      <c r="AIP531" s="16"/>
      <c r="AIQ531" s="16"/>
      <c r="AIR531" s="16"/>
      <c r="AIS531" s="16"/>
      <c r="AIT531" s="16"/>
      <c r="AIU531" s="16"/>
      <c r="AIV531" s="16"/>
      <c r="AIW531" s="16"/>
      <c r="AIX531" s="16"/>
      <c r="AIY531" s="16"/>
      <c r="AIZ531" s="16"/>
      <c r="AJA531" s="16"/>
      <c r="AJB531" s="16"/>
      <c r="AJC531" s="16"/>
      <c r="AJD531" s="16"/>
      <c r="AJE531" s="16"/>
      <c r="AJF531" s="16"/>
      <c r="AJG531" s="16"/>
      <c r="AJH531" s="16"/>
      <c r="AJI531" s="16"/>
      <c r="AJJ531" s="16"/>
      <c r="AJK531" s="16"/>
      <c r="AJL531" s="16"/>
      <c r="AJM531" s="16"/>
      <c r="AJN531" s="16"/>
      <c r="AJO531" s="16"/>
      <c r="AJP531" s="16"/>
      <c r="AJQ531" s="16"/>
      <c r="AJR531" s="16"/>
      <c r="AJS531" s="16"/>
      <c r="AJT531" s="16"/>
      <c r="AJU531" s="16"/>
      <c r="AJV531" s="16"/>
      <c r="AJW531" s="16"/>
      <c r="AJX531" s="16"/>
      <c r="AJY531" s="16"/>
      <c r="AJZ531" s="16"/>
      <c r="AKA531" s="16"/>
      <c r="AKB531" s="16"/>
      <c r="AKC531" s="16"/>
      <c r="AKD531" s="16"/>
      <c r="AKE531" s="16"/>
      <c r="AKF531" s="16"/>
      <c r="AKG531" s="16"/>
      <c r="AKH531" s="16"/>
      <c r="AKI531" s="16"/>
      <c r="AKJ531" s="16"/>
      <c r="AKK531" s="16"/>
      <c r="AKL531" s="16"/>
      <c r="AKM531" s="16"/>
      <c r="AKN531" s="16"/>
      <c r="AKO531" s="16"/>
      <c r="AKP531" s="16"/>
      <c r="AKQ531" s="16"/>
      <c r="AKR531" s="16"/>
      <c r="AKS531" s="16"/>
      <c r="AKT531" s="16"/>
      <c r="AKU531" s="16"/>
      <c r="AKV531" s="16"/>
      <c r="AKW531" s="16"/>
      <c r="AKX531" s="16"/>
      <c r="AKY531" s="16"/>
      <c r="AKZ531" s="16"/>
      <c r="ALA531" s="16"/>
      <c r="ALB531" s="16"/>
      <c r="ALC531" s="16"/>
      <c r="ALD531" s="16"/>
      <c r="ALE531" s="16"/>
      <c r="ALF531" s="16"/>
      <c r="ALG531" s="16"/>
      <c r="ALH531" s="16"/>
      <c r="ALI531" s="16"/>
      <c r="ALJ531" s="16"/>
      <c r="ALK531" s="16"/>
      <c r="ALL531" s="16"/>
      <c r="ALM531" s="16"/>
      <c r="ALN531" s="16"/>
      <c r="ALO531" s="16"/>
      <c r="ALP531" s="16"/>
      <c r="ALQ531" s="16"/>
      <c r="ALR531" s="16"/>
      <c r="ALS531" s="16"/>
      <c r="ALT531" s="16"/>
      <c r="ALU531" s="16"/>
      <c r="ALV531" s="16"/>
      <c r="ALW531" s="16"/>
      <c r="ALX531" s="16"/>
      <c r="ALY531" s="16"/>
      <c r="ALZ531" s="16"/>
      <c r="AMA531" s="16"/>
      <c r="AMB531" s="16"/>
      <c r="AMC531" s="16"/>
      <c r="AMD531" s="16"/>
      <c r="AME531" s="16"/>
      <c r="AMF531" s="16"/>
      <c r="AMG531" s="16"/>
      <c r="AMH531" s="16"/>
      <c r="AMI531" s="16"/>
      <c r="AMJ531" s="16"/>
      <c r="AMK531" s="16"/>
      <c r="AML531" s="16"/>
      <c r="AMM531" s="16"/>
      <c r="AMN531" s="16"/>
      <c r="AMO531" s="16"/>
      <c r="AMP531" s="16"/>
      <c r="AMQ531" s="16"/>
      <c r="AMR531" s="16"/>
      <c r="AMS531" s="16"/>
      <c r="AMT531" s="16"/>
      <c r="AMU531" s="16"/>
      <c r="AMV531" s="16"/>
      <c r="AMW531" s="16"/>
      <c r="AMX531" s="16"/>
      <c r="AMY531" s="16"/>
      <c r="AMZ531" s="16"/>
      <c r="ANA531" s="16"/>
      <c r="ANB531" s="16"/>
      <c r="ANC531" s="16"/>
      <c r="AND531" s="16"/>
      <c r="ANE531" s="16"/>
      <c r="ANF531" s="16"/>
      <c r="ANG531" s="16"/>
      <c r="ANH531" s="16"/>
      <c r="ANI531" s="16"/>
      <c r="ANJ531" s="16"/>
      <c r="ANK531" s="16"/>
      <c r="ANL531" s="16"/>
      <c r="ANM531" s="16"/>
      <c r="ANN531" s="16"/>
      <c r="ANO531" s="16"/>
      <c r="ANP531" s="16"/>
      <c r="ANQ531" s="16"/>
      <c r="ANR531" s="16"/>
      <c r="ANS531" s="16"/>
      <c r="ANT531" s="16"/>
      <c r="ANU531" s="16"/>
      <c r="ANV531" s="16"/>
      <c r="ANW531" s="16"/>
      <c r="ANX531" s="16"/>
      <c r="ANY531" s="16"/>
      <c r="ANZ531" s="16"/>
      <c r="AOA531" s="16"/>
      <c r="AOB531" s="16"/>
      <c r="AOC531" s="16"/>
      <c r="AOD531" s="16"/>
      <c r="AOE531" s="16"/>
      <c r="AOF531" s="16"/>
      <c r="AOG531" s="16"/>
      <c r="AOH531" s="16"/>
      <c r="AOI531" s="16"/>
      <c r="AOJ531" s="16"/>
      <c r="AOK531" s="16"/>
      <c r="AOL531" s="16"/>
      <c r="AOM531" s="16"/>
      <c r="AON531" s="16"/>
      <c r="AOO531" s="16"/>
      <c r="AOP531" s="16"/>
      <c r="AOQ531" s="16"/>
      <c r="AOR531" s="16"/>
      <c r="AOS531" s="16"/>
      <c r="AOT531" s="16"/>
      <c r="AOU531" s="16"/>
      <c r="AOV531" s="16"/>
      <c r="AOW531" s="16"/>
      <c r="AOX531" s="16"/>
      <c r="AOY531" s="16"/>
      <c r="AOZ531" s="16"/>
      <c r="APA531" s="16"/>
      <c r="APB531" s="16"/>
      <c r="APC531" s="16"/>
      <c r="APD531" s="16"/>
      <c r="APE531" s="16"/>
      <c r="APF531" s="16"/>
      <c r="APG531" s="16"/>
      <c r="APH531" s="16"/>
      <c r="API531" s="16"/>
      <c r="APJ531" s="16"/>
      <c r="APK531" s="16"/>
      <c r="APL531" s="16"/>
      <c r="APM531" s="16"/>
      <c r="APN531" s="16"/>
      <c r="APO531" s="16"/>
      <c r="APP531" s="16"/>
      <c r="APQ531" s="16"/>
      <c r="APR531" s="16"/>
      <c r="APS531" s="16"/>
      <c r="APT531" s="16"/>
      <c r="APU531" s="16"/>
      <c r="APV531" s="16"/>
      <c r="APW531" s="16"/>
      <c r="APX531" s="16"/>
      <c r="APY531" s="16"/>
      <c r="APZ531" s="16"/>
      <c r="AQA531" s="16"/>
      <c r="AQB531" s="16"/>
      <c r="AQC531" s="16"/>
      <c r="AQD531" s="16"/>
      <c r="AQE531" s="16"/>
      <c r="AQF531" s="16"/>
      <c r="AQG531" s="16"/>
      <c r="AQH531" s="16"/>
      <c r="AQI531" s="16"/>
      <c r="AQJ531" s="16"/>
      <c r="AQK531" s="16"/>
      <c r="AQL531" s="16"/>
      <c r="AQM531" s="16"/>
      <c r="AQN531" s="16"/>
      <c r="AQO531" s="16"/>
      <c r="AQP531" s="16"/>
      <c r="AQQ531" s="16"/>
      <c r="AQR531" s="16"/>
      <c r="AQS531" s="16"/>
      <c r="AQT531" s="16"/>
      <c r="AQU531" s="16"/>
      <c r="AQV531" s="16"/>
      <c r="AQW531" s="16"/>
      <c r="AQX531" s="16"/>
      <c r="AQY531" s="16"/>
      <c r="AQZ531" s="16"/>
      <c r="ARA531" s="16"/>
      <c r="ARB531" s="16"/>
      <c r="ARC531" s="16"/>
      <c r="ARD531" s="16"/>
      <c r="ARE531" s="16"/>
      <c r="ARF531" s="16"/>
      <c r="ARG531" s="16"/>
      <c r="ARH531" s="16"/>
      <c r="ARI531" s="16"/>
      <c r="ARJ531" s="16"/>
      <c r="ARK531" s="16"/>
      <c r="ARL531" s="16"/>
      <c r="ARM531" s="16"/>
      <c r="ARN531" s="16"/>
      <c r="ARO531" s="16"/>
      <c r="ARP531" s="16"/>
      <c r="ARQ531" s="16"/>
      <c r="ARR531" s="16"/>
      <c r="ARS531" s="16"/>
      <c r="ART531" s="16"/>
      <c r="ARU531" s="16"/>
      <c r="ARV531" s="16"/>
      <c r="ARW531" s="16"/>
      <c r="ARX531" s="16"/>
      <c r="ARY531" s="16"/>
      <c r="ARZ531" s="16"/>
      <c r="ASA531" s="16"/>
      <c r="ASB531" s="16"/>
      <c r="ASC531" s="16"/>
      <c r="ASD531" s="16"/>
      <c r="ASE531" s="16"/>
      <c r="ASF531" s="16"/>
      <c r="ASG531" s="16"/>
      <c r="ASH531" s="16"/>
      <c r="ASI531" s="16"/>
      <c r="ASJ531" s="16"/>
      <c r="ASK531" s="16"/>
      <c r="ASL531" s="16"/>
      <c r="ASM531" s="16"/>
      <c r="ASN531" s="16"/>
      <c r="ASO531" s="16"/>
      <c r="ASP531" s="16"/>
      <c r="ASQ531" s="16"/>
      <c r="ASR531" s="16"/>
      <c r="ASS531" s="16"/>
      <c r="AST531" s="16"/>
      <c r="ASU531" s="16"/>
      <c r="ASV531" s="16"/>
      <c r="ASW531" s="16"/>
      <c r="ASX531" s="16"/>
      <c r="ASY531" s="16"/>
      <c r="ASZ531" s="16"/>
      <c r="ATA531" s="16"/>
      <c r="ATB531" s="16"/>
      <c r="ATC531" s="16"/>
      <c r="ATD531" s="16"/>
      <c r="ATE531" s="16"/>
      <c r="ATF531" s="16"/>
      <c r="ATG531" s="16"/>
      <c r="ATH531" s="16"/>
      <c r="ATI531" s="16"/>
      <c r="ATJ531" s="16"/>
      <c r="ATK531" s="16"/>
      <c r="ATL531" s="16"/>
      <c r="ATM531" s="16"/>
      <c r="ATN531" s="16"/>
      <c r="ATO531" s="16"/>
      <c r="ATP531" s="16"/>
      <c r="ATQ531" s="16"/>
      <c r="ATR531" s="16"/>
      <c r="ATS531" s="16"/>
      <c r="ATT531" s="16"/>
      <c r="ATU531" s="16"/>
      <c r="ATV531" s="16"/>
      <c r="ATW531" s="16"/>
      <c r="ATX531" s="16"/>
      <c r="ATY531" s="16"/>
      <c r="ATZ531" s="16"/>
      <c r="AUA531" s="16"/>
      <c r="AUB531" s="16"/>
      <c r="AUC531" s="16"/>
      <c r="AUD531" s="16"/>
      <c r="AUE531" s="16"/>
      <c r="AUF531" s="16"/>
      <c r="AUG531" s="16"/>
      <c r="AUH531" s="16"/>
      <c r="AUI531" s="16"/>
      <c r="AUJ531" s="16"/>
      <c r="AUK531" s="16"/>
      <c r="AUL531" s="16"/>
      <c r="AUM531" s="16"/>
      <c r="AUN531" s="16"/>
      <c r="AUO531" s="16"/>
      <c r="AUP531" s="16"/>
      <c r="AUQ531" s="16"/>
      <c r="AUR531" s="16"/>
      <c r="AUS531" s="16"/>
      <c r="AUT531" s="16"/>
      <c r="AUU531" s="16"/>
      <c r="AUV531" s="16"/>
      <c r="AUW531" s="16"/>
      <c r="AUX531" s="16"/>
      <c r="AUY531" s="16"/>
      <c r="AUZ531" s="16"/>
      <c r="AVA531" s="16"/>
      <c r="AVB531" s="16"/>
      <c r="AVC531" s="16"/>
      <c r="AVD531" s="16"/>
      <c r="AVE531" s="16"/>
      <c r="AVF531" s="16"/>
      <c r="AVG531" s="16"/>
      <c r="AVH531" s="16"/>
      <c r="AVI531" s="16"/>
      <c r="AVJ531" s="16"/>
      <c r="AVK531" s="16"/>
      <c r="AVL531" s="16"/>
      <c r="AVM531" s="16"/>
      <c r="AVN531" s="16"/>
      <c r="AVO531" s="16"/>
      <c r="AVP531" s="16"/>
      <c r="AVQ531" s="16"/>
      <c r="AVR531" s="16"/>
      <c r="AVS531" s="16"/>
      <c r="AVT531" s="16"/>
      <c r="AVU531" s="16"/>
      <c r="AVV531" s="16"/>
      <c r="AVW531" s="16"/>
      <c r="AVX531" s="16"/>
      <c r="AVY531" s="16"/>
      <c r="AVZ531" s="16"/>
      <c r="AWA531" s="16"/>
      <c r="AWB531" s="16"/>
      <c r="AWC531" s="16"/>
      <c r="AWD531" s="16"/>
      <c r="AWE531" s="16"/>
      <c r="AWF531" s="16"/>
      <c r="AWG531" s="16"/>
      <c r="AWH531" s="16"/>
      <c r="AWI531" s="16"/>
      <c r="AWJ531" s="16"/>
      <c r="AWK531" s="16"/>
      <c r="AWL531" s="16"/>
      <c r="AWM531" s="16"/>
      <c r="AWN531" s="16"/>
      <c r="AWO531" s="16"/>
      <c r="AWP531" s="16"/>
      <c r="AWQ531" s="16"/>
      <c r="AWR531" s="16"/>
      <c r="AWS531" s="16"/>
      <c r="AWT531" s="16"/>
      <c r="AWU531" s="16"/>
      <c r="AWV531" s="16"/>
      <c r="AWW531" s="16"/>
      <c r="AWX531" s="16"/>
      <c r="AWY531" s="16"/>
      <c r="AWZ531" s="16"/>
      <c r="AXA531" s="16"/>
      <c r="AXB531" s="16"/>
      <c r="AXC531" s="16"/>
      <c r="AXD531" s="16"/>
      <c r="AXE531" s="16"/>
      <c r="AXF531" s="16"/>
      <c r="AXG531" s="16"/>
      <c r="AXH531" s="16"/>
      <c r="AXI531" s="16"/>
      <c r="AXJ531" s="16"/>
      <c r="AXK531" s="16"/>
      <c r="AXL531" s="16"/>
      <c r="AXM531" s="16"/>
      <c r="AXN531" s="16"/>
      <c r="AXO531" s="16"/>
      <c r="AXP531" s="16"/>
      <c r="AXQ531" s="16"/>
      <c r="AXR531" s="16"/>
      <c r="AXS531" s="16"/>
      <c r="AXT531" s="16"/>
      <c r="AXU531" s="16"/>
      <c r="AXV531" s="16"/>
      <c r="AXW531" s="16"/>
      <c r="AXX531" s="16"/>
      <c r="AXY531" s="16"/>
      <c r="AXZ531" s="16"/>
      <c r="AYA531" s="16"/>
      <c r="AYB531" s="16"/>
      <c r="AYC531" s="16"/>
      <c r="AYD531" s="16"/>
      <c r="AYE531" s="16"/>
      <c r="AYF531" s="16"/>
      <c r="AYG531" s="16"/>
      <c r="AYH531" s="16"/>
      <c r="AYI531" s="16"/>
      <c r="AYJ531" s="16"/>
      <c r="AYK531" s="16"/>
      <c r="AYL531" s="16"/>
      <c r="AYM531" s="16"/>
      <c r="AYN531" s="16"/>
      <c r="AYO531" s="16"/>
      <c r="AYP531" s="16"/>
      <c r="AYQ531" s="16"/>
      <c r="AYR531" s="16"/>
      <c r="AYS531" s="16"/>
      <c r="AYT531" s="16"/>
      <c r="AYU531" s="16"/>
      <c r="AYV531" s="16"/>
      <c r="AYW531" s="16"/>
      <c r="AYX531" s="16"/>
      <c r="AYY531" s="16"/>
      <c r="AYZ531" s="16"/>
      <c r="AZA531" s="16"/>
      <c r="AZB531" s="16"/>
      <c r="AZC531" s="16"/>
      <c r="AZD531" s="16"/>
      <c r="AZE531" s="16"/>
      <c r="AZF531" s="16"/>
      <c r="AZG531" s="16"/>
      <c r="AZH531" s="16"/>
      <c r="AZI531" s="16"/>
      <c r="AZJ531" s="16"/>
      <c r="AZK531" s="16"/>
      <c r="AZL531" s="16"/>
      <c r="AZM531" s="16"/>
      <c r="AZN531" s="16"/>
      <c r="AZO531" s="16"/>
      <c r="AZP531" s="16"/>
      <c r="AZQ531" s="16"/>
      <c r="AZR531" s="16"/>
      <c r="AZS531" s="16"/>
      <c r="AZT531" s="16"/>
      <c r="AZU531" s="16"/>
      <c r="AZV531" s="16"/>
      <c r="AZW531" s="16"/>
      <c r="AZX531" s="16"/>
      <c r="AZY531" s="16"/>
      <c r="AZZ531" s="16"/>
      <c r="BAA531" s="16"/>
      <c r="BAB531" s="16"/>
      <c r="BAC531" s="16"/>
      <c r="BAD531" s="16"/>
      <c r="BAE531" s="16"/>
      <c r="BAF531" s="16"/>
      <c r="BAG531" s="16"/>
      <c r="BAH531" s="16"/>
      <c r="BAI531" s="16"/>
      <c r="BAJ531" s="16"/>
      <c r="BAK531" s="16"/>
      <c r="BAL531" s="16"/>
      <c r="BAM531" s="16"/>
      <c r="BAN531" s="16"/>
      <c r="BAO531" s="16"/>
      <c r="BAP531" s="16"/>
      <c r="BAQ531" s="16"/>
      <c r="BAR531" s="16"/>
      <c r="BAS531" s="16"/>
      <c r="BAT531" s="16"/>
      <c r="BAU531" s="16"/>
      <c r="BAV531" s="16"/>
      <c r="BAW531" s="16"/>
      <c r="BAX531" s="16"/>
      <c r="BAY531" s="16"/>
      <c r="BAZ531" s="16"/>
      <c r="BBA531" s="16"/>
      <c r="BBB531" s="16"/>
      <c r="BBC531" s="16"/>
      <c r="BBD531" s="16"/>
      <c r="BBE531" s="16"/>
      <c r="BBF531" s="16"/>
      <c r="BBG531" s="16"/>
      <c r="BBH531" s="16"/>
      <c r="BBI531" s="16"/>
      <c r="BBJ531" s="16"/>
      <c r="BBK531" s="16"/>
      <c r="BBL531" s="16"/>
      <c r="BBM531" s="16"/>
      <c r="BBN531" s="16"/>
      <c r="BBO531" s="16"/>
      <c r="BBP531" s="16"/>
      <c r="BBQ531" s="16"/>
      <c r="BBR531" s="16"/>
      <c r="BBS531" s="16"/>
      <c r="BBT531" s="16"/>
      <c r="BBU531" s="16"/>
      <c r="BBV531" s="16"/>
      <c r="BBW531" s="16"/>
      <c r="BBX531" s="16"/>
      <c r="BBY531" s="16"/>
      <c r="BBZ531" s="16"/>
      <c r="BCA531" s="16"/>
      <c r="BCB531" s="16"/>
      <c r="BCC531" s="16"/>
      <c r="BCD531" s="16"/>
      <c r="BCE531" s="16"/>
      <c r="BCF531" s="16"/>
      <c r="BCG531" s="16"/>
      <c r="BCH531" s="16"/>
      <c r="BCI531" s="16"/>
      <c r="BCJ531" s="16"/>
      <c r="BCK531" s="16"/>
      <c r="BCL531" s="16"/>
      <c r="BCM531" s="16"/>
      <c r="BCN531" s="16"/>
      <c r="BCO531" s="16"/>
      <c r="BCP531" s="16"/>
      <c r="BCQ531" s="16"/>
      <c r="BCR531" s="16"/>
      <c r="BCS531" s="16"/>
      <c r="BCT531" s="16"/>
      <c r="BCU531" s="16"/>
      <c r="BCV531" s="16"/>
      <c r="BCW531" s="16"/>
      <c r="BCX531" s="16"/>
      <c r="BCY531" s="16"/>
      <c r="BCZ531" s="16"/>
      <c r="BDA531" s="16"/>
      <c r="BDB531" s="16"/>
      <c r="BDC531" s="16"/>
      <c r="BDD531" s="16"/>
      <c r="BDE531" s="16"/>
      <c r="BDF531" s="16"/>
      <c r="BDG531" s="16"/>
      <c r="BDH531" s="16"/>
      <c r="BDI531" s="16"/>
      <c r="BDJ531" s="16"/>
      <c r="BDK531" s="16"/>
      <c r="BDL531" s="16"/>
      <c r="BDM531" s="16"/>
      <c r="BDN531" s="16"/>
      <c r="BDO531" s="16"/>
      <c r="BDP531" s="16"/>
      <c r="BDQ531" s="16"/>
      <c r="BDR531" s="16"/>
      <c r="BDS531" s="16"/>
      <c r="BDT531" s="16"/>
      <c r="BDU531" s="16"/>
      <c r="BDV531" s="16"/>
      <c r="BDW531" s="16"/>
      <c r="BDX531" s="16"/>
      <c r="BDY531" s="16"/>
      <c r="BDZ531" s="16"/>
      <c r="BEA531" s="16"/>
      <c r="BEB531" s="16"/>
      <c r="BEC531" s="16"/>
      <c r="BED531" s="16"/>
      <c r="BEE531" s="16"/>
      <c r="BEF531" s="16"/>
      <c r="BEG531" s="16"/>
      <c r="BEH531" s="16"/>
      <c r="BEI531" s="16"/>
      <c r="BEJ531" s="16"/>
      <c r="BEK531" s="16"/>
      <c r="BEL531" s="16"/>
      <c r="BEM531" s="16"/>
      <c r="BEN531" s="16"/>
      <c r="BEO531" s="16"/>
      <c r="BEP531" s="16"/>
      <c r="BEQ531" s="16"/>
      <c r="BER531" s="16"/>
      <c r="BES531" s="16"/>
      <c r="BET531" s="16"/>
      <c r="BEU531" s="16"/>
      <c r="BEV531" s="16"/>
      <c r="BEW531" s="16"/>
      <c r="BEX531" s="16"/>
      <c r="BEY531" s="16"/>
      <c r="BEZ531" s="16"/>
      <c r="BFA531" s="16"/>
      <c r="BFB531" s="16"/>
      <c r="BFC531" s="16"/>
      <c r="BFD531" s="16"/>
      <c r="BFE531" s="16"/>
      <c r="BFF531" s="16"/>
      <c r="BFG531" s="16"/>
      <c r="BFH531" s="16"/>
      <c r="BFI531" s="16"/>
      <c r="BFJ531" s="16"/>
      <c r="BFK531" s="16"/>
      <c r="BFL531" s="16"/>
      <c r="BFM531" s="16"/>
      <c r="BFN531" s="16"/>
      <c r="BFO531" s="16"/>
      <c r="BFP531" s="16"/>
      <c r="BFQ531" s="16"/>
      <c r="BFR531" s="16"/>
      <c r="BFS531" s="16"/>
      <c r="BFT531" s="16"/>
      <c r="BFU531" s="16"/>
      <c r="BFV531" s="16"/>
      <c r="BFW531" s="16"/>
      <c r="BFX531" s="16"/>
      <c r="BFY531" s="16"/>
      <c r="BFZ531" s="16"/>
      <c r="BGA531" s="16"/>
      <c r="BGB531" s="16"/>
      <c r="BGC531" s="16"/>
      <c r="BGD531" s="16"/>
      <c r="BGE531" s="16"/>
      <c r="BGF531" s="16"/>
      <c r="BGG531" s="16"/>
      <c r="BGH531" s="16"/>
      <c r="BGI531" s="16"/>
      <c r="BGJ531" s="16"/>
      <c r="BGK531" s="16"/>
      <c r="BGL531" s="16"/>
      <c r="BGM531" s="16"/>
      <c r="BGN531" s="16"/>
      <c r="BGO531" s="16"/>
      <c r="BGP531" s="16"/>
      <c r="BGQ531" s="16"/>
      <c r="BGR531" s="16"/>
      <c r="BGS531" s="16"/>
      <c r="BGT531" s="16"/>
      <c r="BGU531" s="16"/>
      <c r="BGV531" s="16"/>
      <c r="BGW531" s="16"/>
      <c r="BGX531" s="16"/>
      <c r="BGY531" s="16"/>
      <c r="BGZ531" s="16"/>
      <c r="BHA531" s="16"/>
      <c r="BHB531" s="16"/>
      <c r="BHC531" s="16"/>
      <c r="BHD531" s="16"/>
      <c r="BHE531" s="16"/>
      <c r="BHF531" s="16"/>
      <c r="BHG531" s="16"/>
      <c r="BHH531" s="16"/>
      <c r="BHI531" s="16"/>
      <c r="BHJ531" s="16"/>
      <c r="BHK531" s="16"/>
      <c r="BHL531" s="16"/>
      <c r="BHM531" s="16"/>
      <c r="BHN531" s="16"/>
      <c r="BHO531" s="16"/>
      <c r="BHP531" s="16"/>
      <c r="BHQ531" s="16"/>
      <c r="BHR531" s="16"/>
      <c r="BHS531" s="16"/>
      <c r="BHT531" s="16"/>
      <c r="BHU531" s="16"/>
      <c r="BHV531" s="16"/>
      <c r="BHW531" s="16"/>
      <c r="BHX531" s="16"/>
      <c r="BHY531" s="16"/>
      <c r="BHZ531" s="16"/>
      <c r="BIA531" s="16"/>
      <c r="BIB531" s="16"/>
      <c r="BIC531" s="16"/>
      <c r="BID531" s="16"/>
      <c r="BIE531" s="16"/>
      <c r="BIF531" s="16"/>
      <c r="BIG531" s="16"/>
      <c r="BIH531" s="16"/>
      <c r="BII531" s="16"/>
      <c r="BIJ531" s="16"/>
      <c r="BIK531" s="16"/>
      <c r="BIL531" s="16"/>
      <c r="BIM531" s="16"/>
      <c r="BIN531" s="16"/>
      <c r="BIO531" s="16"/>
      <c r="BIP531" s="16"/>
      <c r="BIQ531" s="16"/>
      <c r="BIR531" s="16"/>
      <c r="BIS531" s="16"/>
      <c r="BIT531" s="16"/>
      <c r="BIU531" s="16"/>
      <c r="BIV531" s="16"/>
      <c r="BIW531" s="16"/>
      <c r="BIX531" s="16"/>
      <c r="BIY531" s="16"/>
      <c r="BIZ531" s="16"/>
      <c r="BJA531" s="16"/>
      <c r="BJB531" s="16"/>
      <c r="BJC531" s="16"/>
      <c r="BJD531" s="16"/>
      <c r="BJE531" s="16"/>
      <c r="BJF531" s="16"/>
      <c r="BJG531" s="16"/>
      <c r="BJH531" s="16"/>
      <c r="BJI531" s="16"/>
      <c r="BJJ531" s="16"/>
      <c r="BJK531" s="16"/>
      <c r="BJL531" s="16"/>
      <c r="BJM531" s="16"/>
      <c r="BJN531" s="16"/>
      <c r="BJO531" s="16"/>
      <c r="BJP531" s="16"/>
      <c r="BJQ531" s="16"/>
      <c r="BJR531" s="16"/>
      <c r="BJS531" s="16"/>
      <c r="BJT531" s="16"/>
      <c r="BJU531" s="16"/>
      <c r="BJV531" s="16"/>
      <c r="BJW531" s="16"/>
      <c r="BJX531" s="16"/>
      <c r="BJY531" s="16"/>
      <c r="BJZ531" s="16"/>
      <c r="BKA531" s="16"/>
      <c r="BKB531" s="16"/>
      <c r="BKC531" s="16"/>
      <c r="BKD531" s="16"/>
      <c r="BKE531" s="16"/>
      <c r="BKF531" s="16"/>
      <c r="BKG531" s="16"/>
      <c r="BKH531" s="16"/>
      <c r="BKI531" s="16"/>
      <c r="BKJ531" s="16"/>
      <c r="BKK531" s="16"/>
      <c r="BKL531" s="16"/>
      <c r="BKM531" s="16"/>
      <c r="BKN531" s="16"/>
      <c r="BKO531" s="16"/>
      <c r="BKP531" s="16"/>
      <c r="BKQ531" s="16"/>
      <c r="BKR531" s="16"/>
      <c r="BKS531" s="16"/>
      <c r="BKT531" s="16"/>
      <c r="BKU531" s="16"/>
      <c r="BKV531" s="16"/>
      <c r="BKW531" s="16"/>
      <c r="BKX531" s="16"/>
      <c r="BKY531" s="16"/>
      <c r="BKZ531" s="16"/>
      <c r="BLA531" s="16"/>
      <c r="BLB531" s="16"/>
      <c r="BLC531" s="16"/>
      <c r="BLD531" s="16"/>
      <c r="BLE531" s="16"/>
      <c r="BLF531" s="16"/>
      <c r="BLG531" s="16"/>
      <c r="BLH531" s="16"/>
      <c r="BLI531" s="16"/>
      <c r="BLJ531" s="16"/>
      <c r="BLK531" s="16"/>
      <c r="BLL531" s="16"/>
      <c r="BLM531" s="16"/>
      <c r="BLN531" s="16"/>
      <c r="BLO531" s="16"/>
      <c r="BLP531" s="16"/>
      <c r="BLQ531" s="16"/>
      <c r="BLR531" s="16"/>
      <c r="BLS531" s="16"/>
      <c r="BLT531" s="16"/>
      <c r="BLU531" s="16"/>
      <c r="BLV531" s="16"/>
      <c r="BLW531" s="16"/>
      <c r="BLX531" s="16"/>
      <c r="BLY531" s="16"/>
      <c r="BLZ531" s="16"/>
      <c r="BMA531" s="16"/>
      <c r="BMB531" s="16"/>
      <c r="BMC531" s="16"/>
      <c r="BMD531" s="16"/>
      <c r="BME531" s="16"/>
      <c r="BMF531" s="16"/>
      <c r="BMG531" s="16"/>
      <c r="BMH531" s="16"/>
      <c r="BMI531" s="16"/>
      <c r="BMJ531" s="16"/>
      <c r="BMK531" s="16"/>
      <c r="BML531" s="16"/>
      <c r="BMM531" s="16"/>
      <c r="BMN531" s="16"/>
      <c r="BMO531" s="16"/>
      <c r="BMP531" s="458"/>
      <c r="BMQ531" s="458"/>
      <c r="BMR531" s="458"/>
    </row>
    <row r="532" spans="1:1708" customFormat="1">
      <c r="A532" s="573" t="s">
        <v>1515</v>
      </c>
      <c r="B532" s="574"/>
      <c r="C532" s="573" t="s">
        <v>1515</v>
      </c>
      <c r="D532" s="573"/>
      <c r="E532" s="575" t="s">
        <v>894</v>
      </c>
      <c r="F532" s="576" t="s">
        <v>895</v>
      </c>
      <c r="G532" s="576" t="s">
        <v>184</v>
      </c>
      <c r="H532" s="576"/>
      <c r="I532" s="576">
        <v>2</v>
      </c>
      <c r="J532" s="576"/>
      <c r="K532" s="576">
        <v>59.104734014000002</v>
      </c>
      <c r="L532" s="576">
        <v>24.798802825999999</v>
      </c>
      <c r="M532" s="577" t="s">
        <v>896</v>
      </c>
      <c r="N532" s="577"/>
      <c r="O532" s="576" t="s">
        <v>1516</v>
      </c>
      <c r="P532" s="631" t="s">
        <v>898</v>
      </c>
      <c r="Q532" s="631"/>
      <c r="R532" s="1025">
        <v>531</v>
      </c>
      <c r="S532" s="1025">
        <v>531</v>
      </c>
      <c r="T532" s="297"/>
      <c r="U532" s="931"/>
      <c r="W532" s="16"/>
      <c r="X532" s="16"/>
      <c r="Y532" s="16"/>
      <c r="Z532" s="16"/>
      <c r="AA532" s="16"/>
      <c r="AB532" s="16"/>
      <c r="AC532" s="16"/>
      <c r="AD532" s="16"/>
      <c r="AE532" s="16"/>
      <c r="AF532" s="16"/>
      <c r="AG532" s="16"/>
      <c r="AH532" s="16"/>
      <c r="AI532" s="16"/>
      <c r="AJ532" s="16"/>
      <c r="AK532" s="16"/>
      <c r="AL532" s="16"/>
      <c r="AM532" s="16"/>
      <c r="AN532" s="16"/>
      <c r="AO532" s="16"/>
      <c r="AP532" s="16"/>
      <c r="AQ532" s="16"/>
      <c r="AR532" s="16"/>
      <c r="AS532" s="16"/>
      <c r="AT532" s="16"/>
      <c r="AU532" s="16"/>
      <c r="AV532" s="16"/>
      <c r="AW532" s="16"/>
      <c r="AX532" s="16"/>
      <c r="AY532" s="16"/>
      <c r="AZ532" s="16"/>
      <c r="BA532" s="16"/>
      <c r="BB532" s="16"/>
      <c r="BC532" s="16"/>
      <c r="BD532" s="16"/>
      <c r="BE532" s="16"/>
      <c r="BF532" s="16"/>
      <c r="BG532" s="16"/>
      <c r="BH532" s="16"/>
      <c r="BI532" s="16"/>
      <c r="BJ532" s="16"/>
      <c r="BK532" s="16"/>
      <c r="BL532" s="16"/>
      <c r="BM532" s="16"/>
      <c r="BN532" s="16"/>
      <c r="BO532" s="16"/>
      <c r="BP532" s="16"/>
      <c r="BQ532" s="16"/>
      <c r="BR532" s="16"/>
      <c r="BS532" s="16"/>
      <c r="BT532" s="16"/>
      <c r="BU532" s="16"/>
      <c r="BV532" s="16"/>
      <c r="BW532" s="16"/>
      <c r="BX532" s="16"/>
      <c r="BY532" s="16"/>
      <c r="BZ532" s="16"/>
      <c r="CA532" s="16"/>
      <c r="CB532" s="16"/>
      <c r="CC532" s="16"/>
      <c r="CD532" s="16"/>
      <c r="CE532" s="16"/>
      <c r="CF532" s="16"/>
      <c r="CG532" s="16"/>
      <c r="CH532" s="16"/>
      <c r="CI532" s="16"/>
      <c r="CJ532" s="16"/>
      <c r="CK532" s="16"/>
      <c r="CL532" s="16"/>
      <c r="CM532" s="16"/>
      <c r="CN532" s="16"/>
      <c r="CO532" s="16"/>
      <c r="CP532" s="16"/>
      <c r="CQ532" s="16"/>
      <c r="CR532" s="16"/>
      <c r="CS532" s="16"/>
      <c r="CT532" s="16"/>
      <c r="CU532" s="16"/>
      <c r="CV532" s="16"/>
      <c r="CW532" s="16"/>
      <c r="CX532" s="16"/>
      <c r="CY532" s="16"/>
      <c r="CZ532" s="16"/>
      <c r="DA532" s="16"/>
      <c r="DB532" s="16"/>
      <c r="DC532" s="16"/>
      <c r="DD532" s="16"/>
      <c r="DE532" s="16"/>
      <c r="DF532" s="16"/>
      <c r="DG532" s="16"/>
      <c r="DH532" s="16"/>
      <c r="DI532" s="16"/>
      <c r="DJ532" s="16"/>
      <c r="DK532" s="16"/>
      <c r="DL532" s="16"/>
      <c r="DM532" s="16"/>
      <c r="DN532" s="16"/>
      <c r="DO532" s="16"/>
      <c r="DP532" s="16"/>
      <c r="DQ532" s="16"/>
      <c r="DR532" s="16"/>
      <c r="DS532" s="16"/>
      <c r="DT532" s="16"/>
      <c r="DU532" s="16"/>
      <c r="DV532" s="16"/>
      <c r="DW532" s="16"/>
      <c r="DX532" s="16"/>
      <c r="DY532" s="16"/>
      <c r="DZ532" s="16"/>
      <c r="EA532" s="16"/>
      <c r="EB532" s="16"/>
      <c r="EC532" s="16"/>
      <c r="ED532" s="16"/>
      <c r="EE532" s="16"/>
      <c r="EF532" s="16"/>
      <c r="EG532" s="16"/>
      <c r="EH532" s="16"/>
      <c r="EI532" s="16"/>
      <c r="EJ532" s="16"/>
      <c r="EK532" s="16"/>
      <c r="EL532" s="16"/>
      <c r="EM532" s="16"/>
      <c r="EN532" s="16"/>
      <c r="EO532" s="16"/>
      <c r="EP532" s="16"/>
      <c r="EQ532" s="16"/>
      <c r="ER532" s="16"/>
      <c r="ES532" s="16"/>
      <c r="ET532" s="16"/>
      <c r="EU532" s="16"/>
      <c r="EV532" s="16"/>
      <c r="EW532" s="16"/>
      <c r="EX532" s="16"/>
      <c r="EY532" s="16"/>
      <c r="EZ532" s="16"/>
      <c r="FA532" s="16"/>
      <c r="FB532" s="16"/>
      <c r="FC532" s="16"/>
      <c r="FD532" s="16"/>
      <c r="FE532" s="16"/>
      <c r="FF532" s="16"/>
      <c r="FG532" s="16"/>
      <c r="FH532" s="16"/>
      <c r="FI532" s="16"/>
      <c r="FJ532" s="16"/>
      <c r="FK532" s="16"/>
      <c r="FL532" s="16"/>
      <c r="FM532" s="16"/>
      <c r="FN532" s="16"/>
      <c r="FO532" s="16"/>
      <c r="FP532" s="16"/>
      <c r="FQ532" s="16"/>
      <c r="FR532" s="16"/>
      <c r="FS532" s="16"/>
      <c r="FT532" s="16"/>
      <c r="FU532" s="16"/>
      <c r="FV532" s="16"/>
      <c r="FW532" s="16"/>
      <c r="FX532" s="16"/>
      <c r="FY532" s="16"/>
      <c r="FZ532" s="16"/>
      <c r="GA532" s="16"/>
      <c r="GB532" s="16"/>
      <c r="GC532" s="16"/>
      <c r="GD532" s="16"/>
      <c r="GE532" s="16"/>
      <c r="GF532" s="16"/>
      <c r="GG532" s="16"/>
      <c r="GH532" s="16"/>
      <c r="GI532" s="16"/>
      <c r="GJ532" s="16"/>
      <c r="GK532" s="16"/>
      <c r="GL532" s="16"/>
      <c r="GM532" s="16"/>
      <c r="GN532" s="16"/>
      <c r="GO532" s="16"/>
      <c r="GP532" s="16"/>
      <c r="GQ532" s="16"/>
      <c r="GR532" s="16"/>
      <c r="GS532" s="16"/>
      <c r="GT532" s="16"/>
      <c r="GU532" s="16"/>
      <c r="GV532" s="16"/>
      <c r="GW532" s="16"/>
      <c r="GX532" s="16"/>
      <c r="GY532" s="16"/>
      <c r="GZ532" s="16"/>
      <c r="HA532" s="16"/>
      <c r="HB532" s="16"/>
      <c r="HC532" s="16"/>
      <c r="HD532" s="16"/>
      <c r="HE532" s="16"/>
      <c r="HF532" s="16"/>
      <c r="HG532" s="16"/>
      <c r="HH532" s="16"/>
      <c r="HI532" s="16"/>
      <c r="HJ532" s="16"/>
      <c r="HK532" s="16"/>
      <c r="HL532" s="16"/>
      <c r="HM532" s="16"/>
      <c r="HN532" s="16"/>
      <c r="HO532" s="16"/>
      <c r="HP532" s="16"/>
      <c r="HQ532" s="16"/>
      <c r="HR532" s="16"/>
      <c r="HS532" s="16"/>
      <c r="HT532" s="16"/>
      <c r="HU532" s="16"/>
      <c r="HV532" s="16"/>
      <c r="HW532" s="16"/>
      <c r="HX532" s="16"/>
      <c r="HY532" s="16"/>
      <c r="HZ532" s="16"/>
      <c r="IA532" s="16"/>
      <c r="IB532" s="16"/>
      <c r="IC532" s="16"/>
      <c r="ID532" s="16"/>
      <c r="IE532" s="16"/>
      <c r="IF532" s="16"/>
      <c r="IG532" s="16"/>
      <c r="IH532" s="16"/>
      <c r="II532" s="16"/>
      <c r="IJ532" s="16"/>
      <c r="IK532" s="16"/>
      <c r="IL532" s="16"/>
      <c r="IM532" s="16"/>
      <c r="IN532" s="16"/>
      <c r="IO532" s="16"/>
      <c r="IP532" s="16"/>
      <c r="IQ532" s="16"/>
      <c r="IR532" s="16"/>
      <c r="IS532" s="16"/>
      <c r="IT532" s="16"/>
      <c r="IU532" s="16"/>
      <c r="IV532" s="16"/>
      <c r="IW532" s="16"/>
      <c r="IX532" s="16"/>
      <c r="IY532" s="16"/>
      <c r="IZ532" s="16"/>
      <c r="JA532" s="16"/>
      <c r="JB532" s="16"/>
      <c r="JC532" s="16"/>
      <c r="JD532" s="16"/>
      <c r="JE532" s="16"/>
      <c r="JF532" s="16"/>
      <c r="JG532" s="16"/>
      <c r="JH532" s="16"/>
      <c r="JI532" s="16"/>
      <c r="JJ532" s="16"/>
      <c r="JK532" s="16"/>
      <c r="JL532" s="16"/>
      <c r="JM532" s="16"/>
      <c r="JN532" s="16"/>
      <c r="JO532" s="16"/>
      <c r="JP532" s="16"/>
      <c r="JQ532" s="16"/>
      <c r="JR532" s="16"/>
      <c r="JS532" s="16"/>
      <c r="JT532" s="16"/>
      <c r="JU532" s="16"/>
      <c r="JV532" s="16"/>
      <c r="JW532" s="16"/>
      <c r="JX532" s="16"/>
      <c r="JY532" s="16"/>
      <c r="JZ532" s="16"/>
      <c r="KA532" s="16"/>
      <c r="KB532" s="16"/>
      <c r="KC532" s="16"/>
      <c r="KD532" s="16"/>
      <c r="KE532" s="16"/>
      <c r="KF532" s="16"/>
      <c r="KG532" s="16"/>
      <c r="KH532" s="16"/>
      <c r="KI532" s="16"/>
      <c r="KJ532" s="16"/>
      <c r="KK532" s="16"/>
      <c r="KL532" s="16"/>
      <c r="KM532" s="16"/>
      <c r="KN532" s="16"/>
      <c r="KO532" s="16"/>
      <c r="KP532" s="16"/>
      <c r="KQ532" s="16"/>
      <c r="KR532" s="16"/>
      <c r="KS532" s="16"/>
      <c r="KT532" s="16"/>
      <c r="KU532" s="16"/>
      <c r="KV532" s="16"/>
      <c r="KW532" s="16"/>
      <c r="KX532" s="16"/>
      <c r="KY532" s="16"/>
      <c r="KZ532" s="16"/>
      <c r="LA532" s="16"/>
      <c r="LB532" s="16"/>
      <c r="LC532" s="16"/>
      <c r="LD532" s="16"/>
      <c r="LE532" s="16"/>
      <c r="LF532" s="16"/>
      <c r="LG532" s="16"/>
      <c r="LH532" s="16"/>
      <c r="LI532" s="16"/>
      <c r="LJ532" s="16"/>
      <c r="LK532" s="16"/>
      <c r="LL532" s="16"/>
      <c r="LM532" s="16"/>
      <c r="LN532" s="16"/>
      <c r="LO532" s="16"/>
      <c r="LP532" s="16"/>
      <c r="LQ532" s="16"/>
      <c r="LR532" s="16"/>
      <c r="LS532" s="16"/>
      <c r="LT532" s="16"/>
      <c r="LU532" s="16"/>
      <c r="LV532" s="16"/>
      <c r="LW532" s="16"/>
      <c r="LX532" s="16"/>
      <c r="LY532" s="16"/>
      <c r="LZ532" s="16"/>
      <c r="MA532" s="16"/>
      <c r="MB532" s="16"/>
      <c r="MC532" s="16"/>
      <c r="MD532" s="16"/>
      <c r="ME532" s="16"/>
      <c r="MF532" s="16"/>
      <c r="MG532" s="16"/>
      <c r="MH532" s="16"/>
      <c r="MI532" s="16"/>
      <c r="MJ532" s="16"/>
      <c r="MK532" s="16"/>
      <c r="ML532" s="16"/>
      <c r="MM532" s="16"/>
      <c r="MN532" s="16"/>
      <c r="MO532" s="16"/>
      <c r="MP532" s="16"/>
      <c r="MQ532" s="16"/>
      <c r="MR532" s="16"/>
      <c r="MS532" s="16"/>
      <c r="MT532" s="16"/>
      <c r="MU532" s="16"/>
      <c r="MV532" s="16"/>
      <c r="MW532" s="16"/>
      <c r="MX532" s="16"/>
      <c r="MY532" s="16"/>
      <c r="MZ532" s="16"/>
      <c r="NA532" s="16"/>
      <c r="NB532" s="16"/>
      <c r="NC532" s="16"/>
      <c r="ND532" s="16"/>
      <c r="NE532" s="16"/>
      <c r="NF532" s="16"/>
      <c r="NG532" s="16"/>
      <c r="NH532" s="16"/>
      <c r="NI532" s="16"/>
      <c r="NJ532" s="16"/>
      <c r="NK532" s="16"/>
      <c r="NL532" s="16"/>
      <c r="NM532" s="16"/>
      <c r="NN532" s="16"/>
      <c r="NO532" s="16"/>
      <c r="NP532" s="16"/>
      <c r="NQ532" s="16"/>
      <c r="NR532" s="16"/>
      <c r="NS532" s="16"/>
      <c r="NT532" s="16"/>
      <c r="NU532" s="16"/>
      <c r="NV532" s="16"/>
      <c r="NW532" s="16"/>
      <c r="NX532" s="16"/>
      <c r="NY532" s="16"/>
      <c r="NZ532" s="16"/>
      <c r="OA532" s="16"/>
      <c r="OB532" s="16"/>
      <c r="OC532" s="16"/>
      <c r="OD532" s="16"/>
      <c r="OE532" s="16"/>
      <c r="OF532" s="16"/>
      <c r="OG532" s="16"/>
      <c r="OH532" s="16"/>
      <c r="OI532" s="16"/>
      <c r="OJ532" s="16"/>
      <c r="OK532" s="16"/>
      <c r="OL532" s="16"/>
      <c r="OM532" s="16"/>
      <c r="ON532" s="16"/>
      <c r="OO532" s="16"/>
      <c r="OP532" s="16"/>
      <c r="OQ532" s="16"/>
      <c r="OR532" s="16"/>
      <c r="OS532" s="16"/>
      <c r="OT532" s="16"/>
      <c r="OU532" s="16"/>
      <c r="OV532" s="16"/>
      <c r="OW532" s="16"/>
      <c r="OX532" s="16"/>
      <c r="OY532" s="16"/>
      <c r="OZ532" s="16"/>
      <c r="PA532" s="16"/>
      <c r="PB532" s="16"/>
      <c r="PC532" s="16"/>
      <c r="PD532" s="16"/>
      <c r="PE532" s="16"/>
      <c r="PF532" s="16"/>
      <c r="PG532" s="16"/>
      <c r="PH532" s="16"/>
      <c r="PI532" s="16"/>
      <c r="PJ532" s="16"/>
      <c r="PK532" s="16"/>
      <c r="PL532" s="16"/>
      <c r="PM532" s="16"/>
      <c r="PN532" s="16"/>
      <c r="PO532" s="16"/>
      <c r="PP532" s="16"/>
      <c r="PQ532" s="16"/>
      <c r="PR532" s="16"/>
      <c r="PS532" s="16"/>
      <c r="PT532" s="16"/>
      <c r="PU532" s="16"/>
      <c r="PV532" s="16"/>
      <c r="PW532" s="16"/>
      <c r="PX532" s="16"/>
      <c r="PY532" s="16"/>
      <c r="PZ532" s="16"/>
      <c r="QA532" s="16"/>
      <c r="QB532" s="16"/>
      <c r="QC532" s="16"/>
      <c r="QD532" s="16"/>
      <c r="QE532" s="16"/>
      <c r="QF532" s="16"/>
      <c r="QG532" s="16"/>
      <c r="QH532" s="16"/>
      <c r="QI532" s="16"/>
      <c r="QJ532" s="16"/>
      <c r="QK532" s="16"/>
      <c r="QL532" s="16"/>
      <c r="QM532" s="16"/>
      <c r="QN532" s="16"/>
      <c r="QO532" s="16"/>
      <c r="QP532" s="16"/>
      <c r="QQ532" s="16"/>
      <c r="QR532" s="16"/>
      <c r="QS532" s="16"/>
      <c r="QT532" s="16"/>
      <c r="QU532" s="16"/>
      <c r="QV532" s="16"/>
      <c r="QW532" s="16"/>
      <c r="QX532" s="16"/>
      <c r="QY532" s="16"/>
      <c r="QZ532" s="16"/>
      <c r="RA532" s="16"/>
      <c r="RB532" s="16"/>
      <c r="RC532" s="16"/>
      <c r="RD532" s="16"/>
      <c r="RE532" s="16"/>
      <c r="RF532" s="16"/>
      <c r="RG532" s="16"/>
      <c r="RH532" s="16"/>
      <c r="RI532" s="16"/>
      <c r="RJ532" s="16"/>
      <c r="RK532" s="16"/>
      <c r="RL532" s="16"/>
      <c r="RM532" s="16"/>
      <c r="RN532" s="16"/>
      <c r="RO532" s="16"/>
      <c r="RP532" s="16"/>
      <c r="RQ532" s="16"/>
      <c r="RR532" s="16"/>
      <c r="RS532" s="16"/>
      <c r="RT532" s="16"/>
      <c r="RU532" s="16"/>
      <c r="RV532" s="16"/>
      <c r="RW532" s="16"/>
      <c r="RX532" s="16"/>
      <c r="RY532" s="16"/>
      <c r="RZ532" s="16"/>
      <c r="SA532" s="16"/>
      <c r="SB532" s="16"/>
      <c r="SC532" s="16"/>
      <c r="SD532" s="16"/>
      <c r="SE532" s="16"/>
      <c r="SF532" s="16"/>
      <c r="SG532" s="16"/>
      <c r="SH532" s="16"/>
      <c r="SI532" s="16"/>
      <c r="SJ532" s="16"/>
      <c r="SK532" s="16"/>
      <c r="SL532" s="16"/>
      <c r="SM532" s="16"/>
      <c r="SN532" s="16"/>
      <c r="SO532" s="16"/>
      <c r="SP532" s="16"/>
      <c r="SQ532" s="16"/>
      <c r="SR532" s="16"/>
      <c r="SS532" s="16"/>
      <c r="ST532" s="16"/>
      <c r="SU532" s="16"/>
      <c r="SV532" s="16"/>
      <c r="SW532" s="16"/>
      <c r="SX532" s="16"/>
      <c r="SY532" s="16"/>
      <c r="SZ532" s="16"/>
      <c r="TA532" s="16"/>
      <c r="TB532" s="16"/>
      <c r="TC532" s="16"/>
      <c r="TD532" s="16"/>
      <c r="TE532" s="16"/>
      <c r="TF532" s="16"/>
      <c r="TG532" s="16"/>
      <c r="TH532" s="16"/>
      <c r="TI532" s="16"/>
      <c r="TJ532" s="16"/>
      <c r="TK532" s="16"/>
      <c r="TL532" s="16"/>
      <c r="TM532" s="16"/>
      <c r="TN532" s="16"/>
      <c r="TO532" s="16"/>
      <c r="TP532" s="16"/>
      <c r="TQ532" s="16"/>
      <c r="TR532" s="16"/>
      <c r="TS532" s="16"/>
      <c r="TT532" s="16"/>
      <c r="TU532" s="16"/>
      <c r="TV532" s="16"/>
      <c r="TW532" s="16"/>
      <c r="TX532" s="16"/>
      <c r="TY532" s="16"/>
      <c r="TZ532" s="16"/>
      <c r="UA532" s="16"/>
      <c r="UB532" s="16"/>
      <c r="UC532" s="16"/>
      <c r="UD532" s="16"/>
      <c r="UE532" s="16"/>
      <c r="UF532" s="16"/>
      <c r="UG532" s="16"/>
      <c r="UH532" s="16"/>
      <c r="UI532" s="16"/>
      <c r="UJ532" s="16"/>
      <c r="UK532" s="16"/>
      <c r="UL532" s="16"/>
      <c r="UM532" s="16"/>
      <c r="UN532" s="16"/>
      <c r="UO532" s="16"/>
      <c r="UP532" s="16"/>
      <c r="UQ532" s="16"/>
      <c r="UR532" s="16"/>
      <c r="US532" s="16"/>
      <c r="UT532" s="16"/>
      <c r="UU532" s="16"/>
      <c r="UV532" s="16"/>
      <c r="UW532" s="16"/>
      <c r="UX532" s="16"/>
      <c r="UY532" s="16"/>
      <c r="UZ532" s="16"/>
      <c r="VA532" s="16"/>
      <c r="VB532" s="16"/>
      <c r="VC532" s="16"/>
      <c r="VD532" s="16"/>
      <c r="VE532" s="16"/>
      <c r="VF532" s="16"/>
      <c r="VG532" s="16"/>
      <c r="VH532" s="16"/>
      <c r="VI532" s="16"/>
      <c r="VJ532" s="16"/>
      <c r="VK532" s="16"/>
      <c r="VL532" s="16"/>
      <c r="VM532" s="16"/>
      <c r="VN532" s="16"/>
      <c r="VO532" s="16"/>
      <c r="VP532" s="16"/>
      <c r="VQ532" s="16"/>
      <c r="VR532" s="16"/>
      <c r="VS532" s="16"/>
      <c r="VT532" s="16"/>
      <c r="VU532" s="16"/>
      <c r="VV532" s="16"/>
      <c r="VW532" s="16"/>
      <c r="VX532" s="16"/>
      <c r="VY532" s="16"/>
      <c r="VZ532" s="16"/>
      <c r="WA532" s="16"/>
      <c r="WB532" s="16"/>
      <c r="WC532" s="16"/>
      <c r="WD532" s="16"/>
      <c r="WE532" s="16"/>
      <c r="WF532" s="16"/>
      <c r="WG532" s="16"/>
      <c r="WH532" s="16"/>
      <c r="WI532" s="16"/>
      <c r="WJ532" s="16"/>
      <c r="WK532" s="16"/>
      <c r="WL532" s="16"/>
      <c r="WM532" s="16"/>
      <c r="WN532" s="16"/>
      <c r="WO532" s="16"/>
      <c r="WP532" s="16"/>
      <c r="WQ532" s="16"/>
      <c r="WR532" s="16"/>
      <c r="WS532" s="16"/>
      <c r="WT532" s="16"/>
      <c r="WU532" s="16"/>
      <c r="WV532" s="16"/>
      <c r="WW532" s="16"/>
      <c r="WX532" s="16"/>
      <c r="WY532" s="16"/>
      <c r="WZ532" s="16"/>
      <c r="XA532" s="16"/>
      <c r="XB532" s="16"/>
      <c r="XC532" s="16"/>
      <c r="XD532" s="16"/>
      <c r="XE532" s="16"/>
      <c r="XF532" s="16"/>
      <c r="XG532" s="16"/>
      <c r="XH532" s="16"/>
      <c r="XI532" s="16"/>
      <c r="XJ532" s="16"/>
      <c r="XK532" s="16"/>
      <c r="XL532" s="16"/>
      <c r="XM532" s="16"/>
      <c r="XN532" s="16"/>
      <c r="XO532" s="16"/>
      <c r="XP532" s="16"/>
      <c r="XQ532" s="16"/>
      <c r="XR532" s="16"/>
      <c r="XS532" s="16"/>
      <c r="XT532" s="16"/>
      <c r="XU532" s="16"/>
      <c r="XV532" s="16"/>
      <c r="XW532" s="16"/>
      <c r="XX532" s="16"/>
      <c r="XY532" s="16"/>
      <c r="XZ532" s="16"/>
      <c r="YA532" s="16"/>
      <c r="YB532" s="16"/>
      <c r="YC532" s="16"/>
      <c r="YD532" s="16"/>
      <c r="YE532" s="16"/>
      <c r="YF532" s="16"/>
      <c r="YG532" s="16"/>
      <c r="YH532" s="16"/>
      <c r="YI532" s="16"/>
      <c r="YJ532" s="16"/>
      <c r="YK532" s="16"/>
      <c r="YL532" s="16"/>
      <c r="YM532" s="16"/>
      <c r="YN532" s="16"/>
      <c r="YO532" s="16"/>
      <c r="YP532" s="16"/>
      <c r="YQ532" s="16"/>
      <c r="YR532" s="16"/>
      <c r="YS532" s="16"/>
      <c r="YT532" s="16"/>
      <c r="YU532" s="16"/>
      <c r="YV532" s="16"/>
      <c r="YW532" s="16"/>
      <c r="YX532" s="16"/>
      <c r="YY532" s="16"/>
      <c r="YZ532" s="16"/>
      <c r="ZA532" s="16"/>
      <c r="ZB532" s="16"/>
      <c r="ZC532" s="16"/>
      <c r="ZD532" s="16"/>
      <c r="ZE532" s="16"/>
      <c r="ZF532" s="16"/>
      <c r="ZG532" s="16"/>
      <c r="ZH532" s="16"/>
      <c r="ZI532" s="16"/>
      <c r="ZJ532" s="16"/>
      <c r="ZK532" s="16"/>
      <c r="ZL532" s="16"/>
      <c r="ZM532" s="16"/>
      <c r="ZN532" s="16"/>
      <c r="ZO532" s="16"/>
      <c r="ZP532" s="16"/>
      <c r="ZQ532" s="16"/>
      <c r="ZR532" s="16"/>
      <c r="ZS532" s="16"/>
      <c r="ZT532" s="16"/>
      <c r="ZU532" s="16"/>
      <c r="ZV532" s="16"/>
      <c r="ZW532" s="16"/>
      <c r="ZX532" s="16"/>
      <c r="ZY532" s="16"/>
      <c r="ZZ532" s="16"/>
      <c r="AAA532" s="16"/>
      <c r="AAB532" s="16"/>
      <c r="AAC532" s="16"/>
      <c r="AAD532" s="16"/>
      <c r="AAE532" s="16"/>
      <c r="AAF532" s="16"/>
      <c r="AAG532" s="16"/>
      <c r="AAH532" s="16"/>
      <c r="AAI532" s="16"/>
      <c r="AAJ532" s="16"/>
      <c r="AAK532" s="16"/>
      <c r="AAL532" s="16"/>
      <c r="AAM532" s="16"/>
      <c r="AAN532" s="16"/>
      <c r="AAO532" s="16"/>
      <c r="AAP532" s="16"/>
      <c r="AAQ532" s="16"/>
      <c r="AAR532" s="16"/>
      <c r="AAS532" s="16"/>
      <c r="AAT532" s="16"/>
      <c r="AAU532" s="16"/>
      <c r="AAV532" s="16"/>
      <c r="AAW532" s="16"/>
      <c r="AAX532" s="16"/>
      <c r="AAY532" s="16"/>
      <c r="AAZ532" s="16"/>
      <c r="ABA532" s="16"/>
      <c r="ABB532" s="16"/>
      <c r="ABC532" s="16"/>
      <c r="ABD532" s="16"/>
      <c r="ABE532" s="16"/>
      <c r="ABF532" s="16"/>
      <c r="ABG532" s="16"/>
      <c r="ABH532" s="16"/>
      <c r="ABI532" s="16"/>
      <c r="ABJ532" s="16"/>
      <c r="ABK532" s="16"/>
      <c r="ABL532" s="16"/>
      <c r="ABM532" s="16"/>
      <c r="ABN532" s="16"/>
      <c r="ABO532" s="16"/>
      <c r="ABP532" s="16"/>
      <c r="ABQ532" s="16"/>
      <c r="ABR532" s="16"/>
      <c r="ABS532" s="16"/>
      <c r="ABT532" s="16"/>
      <c r="ABU532" s="16"/>
      <c r="ABV532" s="16"/>
      <c r="ABW532" s="16"/>
      <c r="ABX532" s="16"/>
      <c r="ABY532" s="16"/>
      <c r="ABZ532" s="16"/>
      <c r="ACA532" s="16"/>
      <c r="ACB532" s="16"/>
      <c r="ACC532" s="16"/>
      <c r="ACD532" s="16"/>
      <c r="ACE532" s="16"/>
      <c r="ACF532" s="16"/>
      <c r="ACG532" s="16"/>
      <c r="ACH532" s="16"/>
      <c r="ACI532" s="16"/>
      <c r="ACJ532" s="16"/>
      <c r="ACK532" s="16"/>
      <c r="ACL532" s="16"/>
      <c r="ACM532" s="16"/>
      <c r="ACN532" s="16"/>
      <c r="ACO532" s="16"/>
      <c r="ACP532" s="16"/>
      <c r="ACQ532" s="16"/>
      <c r="ACR532" s="16"/>
      <c r="ACS532" s="16"/>
      <c r="ACT532" s="16"/>
      <c r="ACU532" s="16"/>
      <c r="ACV532" s="16"/>
      <c r="ACW532" s="16"/>
      <c r="ACX532" s="16"/>
      <c r="ACY532" s="16"/>
      <c r="ACZ532" s="16"/>
      <c r="ADA532" s="16"/>
      <c r="ADB532" s="16"/>
      <c r="ADC532" s="16"/>
      <c r="ADD532" s="16"/>
      <c r="ADE532" s="16"/>
      <c r="ADF532" s="16"/>
      <c r="ADG532" s="16"/>
      <c r="ADH532" s="16"/>
      <c r="ADI532" s="16"/>
      <c r="ADJ532" s="16"/>
      <c r="ADK532" s="16"/>
      <c r="ADL532" s="16"/>
      <c r="ADM532" s="16"/>
      <c r="ADN532" s="16"/>
      <c r="ADO532" s="16"/>
      <c r="ADP532" s="16"/>
      <c r="ADQ532" s="16"/>
      <c r="ADR532" s="16"/>
      <c r="ADS532" s="16"/>
      <c r="ADT532" s="16"/>
      <c r="ADU532" s="16"/>
      <c r="ADV532" s="16"/>
      <c r="ADW532" s="16"/>
      <c r="ADX532" s="16"/>
      <c r="ADY532" s="16"/>
      <c r="ADZ532" s="16"/>
      <c r="AEA532" s="16"/>
      <c r="AEB532" s="16"/>
      <c r="AEC532" s="16"/>
      <c r="AED532" s="16"/>
      <c r="AEE532" s="16"/>
      <c r="AEF532" s="16"/>
      <c r="AEG532" s="16"/>
      <c r="AEH532" s="16"/>
      <c r="AEI532" s="16"/>
      <c r="AEJ532" s="16"/>
      <c r="AEK532" s="16"/>
      <c r="AEL532" s="16"/>
      <c r="AEM532" s="16"/>
      <c r="AEN532" s="16"/>
      <c r="AEO532" s="16"/>
      <c r="AEP532" s="16"/>
      <c r="AEQ532" s="16"/>
      <c r="AER532" s="16"/>
      <c r="AES532" s="16"/>
      <c r="AET532" s="16"/>
      <c r="AEU532" s="16"/>
      <c r="AEV532" s="16"/>
      <c r="AEW532" s="16"/>
      <c r="AEX532" s="16"/>
      <c r="AEY532" s="16"/>
      <c r="AEZ532" s="16"/>
      <c r="AFA532" s="16"/>
      <c r="AFB532" s="16"/>
      <c r="AFC532" s="16"/>
      <c r="AFD532" s="16"/>
      <c r="AFE532" s="16"/>
      <c r="AFF532" s="16"/>
      <c r="AFG532" s="16"/>
      <c r="AFH532" s="16"/>
      <c r="AFI532" s="16"/>
      <c r="AFJ532" s="16"/>
      <c r="AFK532" s="16"/>
      <c r="AFL532" s="16"/>
      <c r="AFM532" s="16"/>
      <c r="AFN532" s="16"/>
      <c r="AFO532" s="16"/>
      <c r="AFP532" s="16"/>
      <c r="AFQ532" s="16"/>
      <c r="AFR532" s="16"/>
      <c r="AFS532" s="16"/>
      <c r="AFT532" s="16"/>
      <c r="AFU532" s="16"/>
      <c r="AFV532" s="16"/>
      <c r="AFW532" s="16"/>
      <c r="AFX532" s="16"/>
      <c r="AFY532" s="16"/>
      <c r="AFZ532" s="16"/>
      <c r="AGA532" s="16"/>
      <c r="AGB532" s="16"/>
      <c r="AGC532" s="16"/>
      <c r="AGD532" s="16"/>
      <c r="AGE532" s="16"/>
      <c r="AGF532" s="16"/>
      <c r="AGG532" s="16"/>
      <c r="AGH532" s="16"/>
      <c r="AGI532" s="16"/>
      <c r="AGJ532" s="16"/>
      <c r="AGK532" s="16"/>
      <c r="AGL532" s="16"/>
      <c r="AGM532" s="16"/>
      <c r="AGN532" s="16"/>
      <c r="AGO532" s="16"/>
      <c r="AGP532" s="16"/>
      <c r="AGQ532" s="16"/>
      <c r="AGR532" s="16"/>
      <c r="AGS532" s="16"/>
      <c r="AGT532" s="16"/>
      <c r="AGU532" s="16"/>
      <c r="AGV532" s="16"/>
      <c r="AGW532" s="16"/>
      <c r="AGX532" s="16"/>
      <c r="AGY532" s="16"/>
      <c r="AGZ532" s="16"/>
      <c r="AHA532" s="16"/>
      <c r="AHB532" s="16"/>
      <c r="AHC532" s="16"/>
      <c r="AHD532" s="16"/>
      <c r="AHE532" s="16"/>
      <c r="AHF532" s="16"/>
      <c r="AHG532" s="16"/>
      <c r="AHH532" s="16"/>
      <c r="AHI532" s="16"/>
      <c r="AHJ532" s="16"/>
      <c r="AHK532" s="16"/>
      <c r="AHL532" s="16"/>
      <c r="AHM532" s="16"/>
      <c r="AHN532" s="16"/>
      <c r="AHO532" s="16"/>
      <c r="AHP532" s="16"/>
      <c r="AHQ532" s="16"/>
      <c r="AHR532" s="16"/>
      <c r="AHS532" s="16"/>
      <c r="AHT532" s="16"/>
      <c r="AHU532" s="16"/>
      <c r="AHV532" s="16"/>
      <c r="AHW532" s="16"/>
      <c r="AHX532" s="16"/>
      <c r="AHY532" s="16"/>
      <c r="AHZ532" s="16"/>
      <c r="AIA532" s="16"/>
      <c r="AIB532" s="16"/>
      <c r="AIC532" s="16"/>
      <c r="AID532" s="16"/>
      <c r="AIE532" s="16"/>
      <c r="AIF532" s="16"/>
      <c r="AIG532" s="16"/>
      <c r="AIH532" s="16"/>
      <c r="AII532" s="16"/>
      <c r="AIJ532" s="16"/>
      <c r="AIK532" s="16"/>
      <c r="AIL532" s="16"/>
      <c r="AIM532" s="16"/>
      <c r="AIN532" s="16"/>
      <c r="AIO532" s="16"/>
      <c r="AIP532" s="16"/>
      <c r="AIQ532" s="16"/>
      <c r="AIR532" s="16"/>
      <c r="AIS532" s="16"/>
      <c r="AIT532" s="16"/>
      <c r="AIU532" s="16"/>
      <c r="AIV532" s="16"/>
      <c r="AIW532" s="16"/>
      <c r="AIX532" s="16"/>
      <c r="AIY532" s="16"/>
      <c r="AIZ532" s="16"/>
      <c r="AJA532" s="16"/>
      <c r="AJB532" s="16"/>
      <c r="AJC532" s="16"/>
      <c r="AJD532" s="16"/>
      <c r="AJE532" s="16"/>
      <c r="AJF532" s="16"/>
      <c r="AJG532" s="16"/>
      <c r="AJH532" s="16"/>
      <c r="AJI532" s="16"/>
      <c r="AJJ532" s="16"/>
      <c r="AJK532" s="16"/>
      <c r="AJL532" s="16"/>
      <c r="AJM532" s="16"/>
      <c r="AJN532" s="16"/>
      <c r="AJO532" s="16"/>
      <c r="AJP532" s="16"/>
      <c r="AJQ532" s="16"/>
      <c r="AJR532" s="16"/>
      <c r="AJS532" s="16"/>
      <c r="AJT532" s="16"/>
      <c r="AJU532" s="16"/>
      <c r="AJV532" s="16"/>
      <c r="AJW532" s="16"/>
      <c r="AJX532" s="16"/>
      <c r="AJY532" s="16"/>
      <c r="AJZ532" s="16"/>
      <c r="AKA532" s="16"/>
      <c r="AKB532" s="16"/>
      <c r="AKC532" s="16"/>
      <c r="AKD532" s="16"/>
      <c r="AKE532" s="16"/>
      <c r="AKF532" s="16"/>
      <c r="AKG532" s="16"/>
      <c r="AKH532" s="16"/>
      <c r="AKI532" s="16"/>
      <c r="AKJ532" s="16"/>
      <c r="AKK532" s="16"/>
      <c r="AKL532" s="16"/>
      <c r="AKM532" s="16"/>
      <c r="AKN532" s="16"/>
      <c r="AKO532" s="16"/>
      <c r="AKP532" s="16"/>
      <c r="AKQ532" s="16"/>
      <c r="AKR532" s="16"/>
      <c r="AKS532" s="16"/>
      <c r="AKT532" s="16"/>
      <c r="AKU532" s="16"/>
      <c r="AKV532" s="16"/>
      <c r="AKW532" s="16"/>
      <c r="AKX532" s="16"/>
      <c r="AKY532" s="16"/>
      <c r="AKZ532" s="16"/>
      <c r="ALA532" s="16"/>
      <c r="ALB532" s="16"/>
      <c r="ALC532" s="16"/>
      <c r="ALD532" s="16"/>
      <c r="ALE532" s="16"/>
      <c r="ALF532" s="16"/>
      <c r="ALG532" s="16"/>
      <c r="ALH532" s="16"/>
      <c r="ALI532" s="16"/>
      <c r="ALJ532" s="16"/>
      <c r="ALK532" s="16"/>
      <c r="ALL532" s="16"/>
      <c r="ALM532" s="16"/>
      <c r="ALN532" s="16"/>
      <c r="ALO532" s="16"/>
      <c r="ALP532" s="16"/>
      <c r="ALQ532" s="16"/>
      <c r="ALR532" s="16"/>
      <c r="ALS532" s="16"/>
      <c r="ALT532" s="16"/>
      <c r="ALU532" s="16"/>
      <c r="ALV532" s="16"/>
      <c r="ALW532" s="16"/>
      <c r="ALX532" s="16"/>
      <c r="ALY532" s="16"/>
      <c r="ALZ532" s="16"/>
      <c r="AMA532" s="16"/>
      <c r="AMB532" s="16"/>
      <c r="AMC532" s="16"/>
      <c r="AMD532" s="16"/>
      <c r="AME532" s="16"/>
      <c r="AMF532" s="16"/>
      <c r="AMG532" s="16"/>
      <c r="AMH532" s="16"/>
      <c r="AMI532" s="16"/>
      <c r="AMJ532" s="16"/>
      <c r="AMK532" s="16"/>
      <c r="AML532" s="16"/>
      <c r="AMM532" s="16"/>
      <c r="AMN532" s="16"/>
      <c r="AMO532" s="16"/>
      <c r="AMP532" s="16"/>
      <c r="AMQ532" s="16"/>
      <c r="AMR532" s="16"/>
      <c r="AMS532" s="16"/>
      <c r="AMT532" s="16"/>
      <c r="AMU532" s="16"/>
      <c r="AMV532" s="16"/>
      <c r="AMW532" s="16"/>
      <c r="AMX532" s="16"/>
      <c r="AMY532" s="16"/>
      <c r="AMZ532" s="16"/>
      <c r="ANA532" s="16"/>
      <c r="ANB532" s="16"/>
      <c r="ANC532" s="16"/>
      <c r="AND532" s="16"/>
      <c r="ANE532" s="16"/>
      <c r="ANF532" s="16"/>
      <c r="ANG532" s="16"/>
      <c r="ANH532" s="16"/>
      <c r="ANI532" s="16"/>
      <c r="ANJ532" s="16"/>
      <c r="ANK532" s="16"/>
      <c r="ANL532" s="16"/>
      <c r="ANM532" s="16"/>
      <c r="ANN532" s="16"/>
      <c r="ANO532" s="16"/>
      <c r="ANP532" s="16"/>
      <c r="ANQ532" s="16"/>
      <c r="ANR532" s="16"/>
      <c r="ANS532" s="16"/>
      <c r="ANT532" s="16"/>
      <c r="ANU532" s="16"/>
      <c r="ANV532" s="16"/>
      <c r="ANW532" s="16"/>
      <c r="ANX532" s="16"/>
      <c r="ANY532" s="16"/>
      <c r="ANZ532" s="16"/>
      <c r="AOA532" s="16"/>
      <c r="AOB532" s="16"/>
      <c r="AOC532" s="16"/>
      <c r="AOD532" s="16"/>
      <c r="AOE532" s="16"/>
      <c r="AOF532" s="16"/>
      <c r="AOG532" s="16"/>
      <c r="AOH532" s="16"/>
      <c r="AOI532" s="16"/>
      <c r="AOJ532" s="16"/>
      <c r="AOK532" s="16"/>
      <c r="AOL532" s="16"/>
      <c r="AOM532" s="16"/>
      <c r="AON532" s="16"/>
      <c r="AOO532" s="16"/>
      <c r="AOP532" s="16"/>
      <c r="AOQ532" s="16"/>
      <c r="AOR532" s="16"/>
      <c r="AOS532" s="16"/>
      <c r="AOT532" s="16"/>
      <c r="AOU532" s="16"/>
      <c r="AOV532" s="16"/>
      <c r="AOW532" s="16"/>
      <c r="AOX532" s="16"/>
      <c r="AOY532" s="16"/>
      <c r="AOZ532" s="16"/>
      <c r="APA532" s="16"/>
      <c r="APB532" s="16"/>
      <c r="APC532" s="16"/>
      <c r="APD532" s="16"/>
      <c r="APE532" s="16"/>
      <c r="APF532" s="16"/>
      <c r="APG532" s="16"/>
      <c r="APH532" s="16"/>
      <c r="API532" s="16"/>
      <c r="APJ532" s="16"/>
      <c r="APK532" s="16"/>
      <c r="APL532" s="16"/>
      <c r="APM532" s="16"/>
      <c r="APN532" s="16"/>
      <c r="APO532" s="16"/>
      <c r="APP532" s="16"/>
      <c r="APQ532" s="16"/>
      <c r="APR532" s="16"/>
      <c r="APS532" s="16"/>
      <c r="APT532" s="16"/>
      <c r="APU532" s="16"/>
      <c r="APV532" s="16"/>
      <c r="APW532" s="16"/>
      <c r="APX532" s="16"/>
      <c r="APY532" s="16"/>
      <c r="APZ532" s="16"/>
      <c r="AQA532" s="16"/>
      <c r="AQB532" s="16"/>
      <c r="AQC532" s="16"/>
      <c r="AQD532" s="16"/>
      <c r="AQE532" s="16"/>
      <c r="AQF532" s="16"/>
      <c r="AQG532" s="16"/>
      <c r="AQH532" s="16"/>
      <c r="AQI532" s="16"/>
      <c r="AQJ532" s="16"/>
      <c r="AQK532" s="16"/>
      <c r="AQL532" s="16"/>
      <c r="AQM532" s="16"/>
      <c r="AQN532" s="16"/>
      <c r="AQO532" s="16"/>
      <c r="AQP532" s="16"/>
      <c r="AQQ532" s="16"/>
      <c r="AQR532" s="16"/>
      <c r="AQS532" s="16"/>
      <c r="AQT532" s="16"/>
      <c r="AQU532" s="16"/>
      <c r="AQV532" s="16"/>
      <c r="AQW532" s="16"/>
      <c r="AQX532" s="16"/>
      <c r="AQY532" s="16"/>
      <c r="AQZ532" s="16"/>
      <c r="ARA532" s="16"/>
      <c r="ARB532" s="16"/>
      <c r="ARC532" s="16"/>
      <c r="ARD532" s="16"/>
      <c r="ARE532" s="16"/>
      <c r="ARF532" s="16"/>
      <c r="ARG532" s="16"/>
      <c r="ARH532" s="16"/>
      <c r="ARI532" s="16"/>
      <c r="ARJ532" s="16"/>
      <c r="ARK532" s="16"/>
      <c r="ARL532" s="16"/>
      <c r="ARM532" s="16"/>
      <c r="ARN532" s="16"/>
      <c r="ARO532" s="16"/>
      <c r="ARP532" s="16"/>
      <c r="ARQ532" s="16"/>
      <c r="ARR532" s="16"/>
      <c r="ARS532" s="16"/>
      <c r="ART532" s="16"/>
      <c r="ARU532" s="16"/>
      <c r="ARV532" s="16"/>
      <c r="ARW532" s="16"/>
      <c r="ARX532" s="16"/>
      <c r="ARY532" s="16"/>
      <c r="ARZ532" s="16"/>
      <c r="ASA532" s="16"/>
      <c r="ASB532" s="16"/>
      <c r="ASC532" s="16"/>
      <c r="ASD532" s="16"/>
      <c r="ASE532" s="16"/>
      <c r="ASF532" s="16"/>
      <c r="ASG532" s="16"/>
      <c r="ASH532" s="16"/>
      <c r="ASI532" s="16"/>
      <c r="ASJ532" s="16"/>
      <c r="ASK532" s="16"/>
      <c r="ASL532" s="16"/>
      <c r="ASM532" s="16"/>
      <c r="ASN532" s="16"/>
      <c r="ASO532" s="16"/>
      <c r="ASP532" s="16"/>
      <c r="ASQ532" s="16"/>
      <c r="ASR532" s="16"/>
      <c r="ASS532" s="16"/>
      <c r="AST532" s="16"/>
      <c r="ASU532" s="16"/>
      <c r="ASV532" s="16"/>
      <c r="ASW532" s="16"/>
      <c r="ASX532" s="16"/>
      <c r="ASY532" s="16"/>
      <c r="ASZ532" s="16"/>
      <c r="ATA532" s="16"/>
      <c r="ATB532" s="16"/>
      <c r="ATC532" s="16"/>
      <c r="ATD532" s="16"/>
      <c r="ATE532" s="16"/>
      <c r="ATF532" s="16"/>
      <c r="ATG532" s="16"/>
      <c r="ATH532" s="16"/>
      <c r="ATI532" s="16"/>
      <c r="ATJ532" s="16"/>
      <c r="ATK532" s="16"/>
      <c r="ATL532" s="16"/>
      <c r="ATM532" s="16"/>
      <c r="ATN532" s="16"/>
      <c r="ATO532" s="16"/>
      <c r="ATP532" s="16"/>
      <c r="ATQ532" s="16"/>
      <c r="ATR532" s="16"/>
      <c r="ATS532" s="16"/>
      <c r="ATT532" s="16"/>
      <c r="ATU532" s="16"/>
      <c r="ATV532" s="16"/>
      <c r="ATW532" s="16"/>
      <c r="ATX532" s="16"/>
      <c r="ATY532" s="16"/>
      <c r="ATZ532" s="16"/>
      <c r="AUA532" s="16"/>
      <c r="AUB532" s="16"/>
      <c r="AUC532" s="16"/>
      <c r="AUD532" s="16"/>
      <c r="AUE532" s="16"/>
      <c r="AUF532" s="16"/>
      <c r="AUG532" s="16"/>
      <c r="AUH532" s="16"/>
      <c r="AUI532" s="16"/>
      <c r="AUJ532" s="16"/>
      <c r="AUK532" s="16"/>
      <c r="AUL532" s="16"/>
      <c r="AUM532" s="16"/>
      <c r="AUN532" s="16"/>
      <c r="AUO532" s="16"/>
      <c r="AUP532" s="16"/>
      <c r="AUQ532" s="16"/>
      <c r="AUR532" s="16"/>
      <c r="AUS532" s="16"/>
      <c r="AUT532" s="16"/>
      <c r="AUU532" s="16"/>
      <c r="AUV532" s="16"/>
      <c r="AUW532" s="16"/>
      <c r="AUX532" s="16"/>
      <c r="AUY532" s="16"/>
      <c r="AUZ532" s="16"/>
      <c r="AVA532" s="16"/>
      <c r="AVB532" s="16"/>
      <c r="AVC532" s="16"/>
      <c r="AVD532" s="16"/>
      <c r="AVE532" s="16"/>
      <c r="AVF532" s="16"/>
      <c r="AVG532" s="16"/>
      <c r="AVH532" s="16"/>
      <c r="AVI532" s="16"/>
      <c r="AVJ532" s="16"/>
      <c r="AVK532" s="16"/>
      <c r="AVL532" s="16"/>
      <c r="AVM532" s="16"/>
      <c r="AVN532" s="16"/>
      <c r="AVO532" s="16"/>
      <c r="AVP532" s="16"/>
      <c r="AVQ532" s="16"/>
      <c r="AVR532" s="16"/>
      <c r="AVS532" s="16"/>
      <c r="AVT532" s="16"/>
      <c r="AVU532" s="16"/>
      <c r="AVV532" s="16"/>
      <c r="AVW532" s="16"/>
      <c r="AVX532" s="16"/>
      <c r="AVY532" s="16"/>
      <c r="AVZ532" s="16"/>
      <c r="AWA532" s="16"/>
      <c r="AWB532" s="16"/>
      <c r="AWC532" s="16"/>
      <c r="AWD532" s="16"/>
      <c r="AWE532" s="16"/>
      <c r="AWF532" s="16"/>
      <c r="AWG532" s="16"/>
      <c r="AWH532" s="16"/>
      <c r="AWI532" s="16"/>
      <c r="AWJ532" s="16"/>
      <c r="AWK532" s="16"/>
      <c r="AWL532" s="16"/>
      <c r="AWM532" s="16"/>
      <c r="AWN532" s="16"/>
      <c r="AWO532" s="16"/>
      <c r="AWP532" s="16"/>
      <c r="AWQ532" s="16"/>
      <c r="AWR532" s="16"/>
      <c r="AWS532" s="16"/>
      <c r="AWT532" s="16"/>
      <c r="AWU532" s="16"/>
      <c r="AWV532" s="16"/>
      <c r="AWW532" s="16"/>
      <c r="AWX532" s="16"/>
      <c r="AWY532" s="16"/>
      <c r="AWZ532" s="16"/>
      <c r="AXA532" s="16"/>
      <c r="AXB532" s="16"/>
      <c r="AXC532" s="16"/>
      <c r="AXD532" s="16"/>
      <c r="AXE532" s="16"/>
      <c r="AXF532" s="16"/>
      <c r="AXG532" s="16"/>
      <c r="AXH532" s="16"/>
      <c r="AXI532" s="16"/>
      <c r="AXJ532" s="16"/>
      <c r="AXK532" s="16"/>
      <c r="AXL532" s="16"/>
      <c r="AXM532" s="16"/>
      <c r="AXN532" s="16"/>
      <c r="AXO532" s="16"/>
      <c r="AXP532" s="16"/>
      <c r="AXQ532" s="16"/>
      <c r="AXR532" s="16"/>
      <c r="AXS532" s="16"/>
      <c r="AXT532" s="16"/>
      <c r="AXU532" s="16"/>
      <c r="AXV532" s="16"/>
      <c r="AXW532" s="16"/>
      <c r="AXX532" s="16"/>
      <c r="AXY532" s="16"/>
      <c r="AXZ532" s="16"/>
      <c r="AYA532" s="16"/>
      <c r="AYB532" s="16"/>
      <c r="AYC532" s="16"/>
      <c r="AYD532" s="16"/>
      <c r="AYE532" s="16"/>
      <c r="AYF532" s="16"/>
      <c r="AYG532" s="16"/>
      <c r="AYH532" s="16"/>
      <c r="AYI532" s="16"/>
      <c r="AYJ532" s="16"/>
      <c r="AYK532" s="16"/>
      <c r="AYL532" s="16"/>
      <c r="AYM532" s="16"/>
      <c r="AYN532" s="16"/>
      <c r="AYO532" s="16"/>
      <c r="AYP532" s="16"/>
      <c r="AYQ532" s="16"/>
      <c r="AYR532" s="16"/>
      <c r="AYS532" s="16"/>
      <c r="AYT532" s="16"/>
      <c r="AYU532" s="16"/>
      <c r="AYV532" s="16"/>
      <c r="AYW532" s="16"/>
      <c r="AYX532" s="16"/>
      <c r="AYY532" s="16"/>
      <c r="AYZ532" s="16"/>
      <c r="AZA532" s="16"/>
      <c r="AZB532" s="16"/>
      <c r="AZC532" s="16"/>
      <c r="AZD532" s="16"/>
      <c r="AZE532" s="16"/>
      <c r="AZF532" s="16"/>
      <c r="AZG532" s="16"/>
      <c r="AZH532" s="16"/>
      <c r="AZI532" s="16"/>
      <c r="AZJ532" s="16"/>
      <c r="AZK532" s="16"/>
      <c r="AZL532" s="16"/>
      <c r="AZM532" s="16"/>
      <c r="AZN532" s="16"/>
      <c r="AZO532" s="16"/>
      <c r="AZP532" s="16"/>
      <c r="AZQ532" s="16"/>
      <c r="AZR532" s="16"/>
      <c r="AZS532" s="16"/>
      <c r="AZT532" s="16"/>
      <c r="AZU532" s="16"/>
      <c r="AZV532" s="16"/>
      <c r="AZW532" s="16"/>
      <c r="AZX532" s="16"/>
      <c r="AZY532" s="16"/>
      <c r="AZZ532" s="16"/>
      <c r="BAA532" s="16"/>
      <c r="BAB532" s="16"/>
      <c r="BAC532" s="16"/>
      <c r="BAD532" s="16"/>
      <c r="BAE532" s="16"/>
      <c r="BAF532" s="16"/>
      <c r="BAG532" s="16"/>
      <c r="BAH532" s="16"/>
      <c r="BAI532" s="16"/>
      <c r="BAJ532" s="16"/>
      <c r="BAK532" s="16"/>
      <c r="BAL532" s="16"/>
      <c r="BAM532" s="16"/>
      <c r="BAN532" s="16"/>
      <c r="BAO532" s="16"/>
      <c r="BAP532" s="16"/>
      <c r="BAQ532" s="16"/>
      <c r="BAR532" s="16"/>
      <c r="BAS532" s="16"/>
      <c r="BAT532" s="16"/>
      <c r="BAU532" s="16"/>
      <c r="BAV532" s="16"/>
      <c r="BAW532" s="16"/>
      <c r="BAX532" s="16"/>
      <c r="BAY532" s="16"/>
      <c r="BAZ532" s="16"/>
      <c r="BBA532" s="16"/>
      <c r="BBB532" s="16"/>
      <c r="BBC532" s="16"/>
      <c r="BBD532" s="16"/>
      <c r="BBE532" s="16"/>
      <c r="BBF532" s="16"/>
      <c r="BBG532" s="16"/>
      <c r="BBH532" s="16"/>
      <c r="BBI532" s="16"/>
      <c r="BBJ532" s="16"/>
      <c r="BBK532" s="16"/>
      <c r="BBL532" s="16"/>
      <c r="BBM532" s="16"/>
      <c r="BBN532" s="16"/>
      <c r="BBO532" s="16"/>
      <c r="BBP532" s="16"/>
      <c r="BBQ532" s="16"/>
      <c r="BBR532" s="16"/>
      <c r="BBS532" s="16"/>
      <c r="BBT532" s="16"/>
      <c r="BBU532" s="16"/>
      <c r="BBV532" s="16"/>
      <c r="BBW532" s="16"/>
      <c r="BBX532" s="16"/>
      <c r="BBY532" s="16"/>
      <c r="BBZ532" s="16"/>
      <c r="BCA532" s="16"/>
      <c r="BCB532" s="16"/>
      <c r="BCC532" s="16"/>
      <c r="BCD532" s="16"/>
      <c r="BCE532" s="16"/>
      <c r="BCF532" s="16"/>
      <c r="BCG532" s="16"/>
      <c r="BCH532" s="16"/>
      <c r="BCI532" s="16"/>
      <c r="BCJ532" s="16"/>
      <c r="BCK532" s="16"/>
      <c r="BCL532" s="16"/>
      <c r="BCM532" s="16"/>
      <c r="BCN532" s="16"/>
      <c r="BCO532" s="16"/>
      <c r="BCP532" s="16"/>
      <c r="BCQ532" s="16"/>
      <c r="BCR532" s="16"/>
      <c r="BCS532" s="16"/>
      <c r="BCT532" s="16"/>
      <c r="BCU532" s="16"/>
      <c r="BCV532" s="16"/>
      <c r="BCW532" s="16"/>
      <c r="BCX532" s="16"/>
      <c r="BCY532" s="16"/>
      <c r="BCZ532" s="16"/>
      <c r="BDA532" s="16"/>
      <c r="BDB532" s="16"/>
      <c r="BDC532" s="16"/>
      <c r="BDD532" s="16"/>
      <c r="BDE532" s="16"/>
      <c r="BDF532" s="16"/>
      <c r="BDG532" s="16"/>
      <c r="BDH532" s="16"/>
      <c r="BDI532" s="16"/>
      <c r="BDJ532" s="16"/>
      <c r="BDK532" s="16"/>
      <c r="BDL532" s="16"/>
      <c r="BDM532" s="16"/>
      <c r="BDN532" s="16"/>
      <c r="BDO532" s="16"/>
      <c r="BDP532" s="16"/>
      <c r="BDQ532" s="16"/>
      <c r="BDR532" s="16"/>
      <c r="BDS532" s="16"/>
      <c r="BDT532" s="16"/>
      <c r="BDU532" s="16"/>
      <c r="BDV532" s="16"/>
      <c r="BDW532" s="16"/>
      <c r="BDX532" s="16"/>
      <c r="BDY532" s="16"/>
      <c r="BDZ532" s="16"/>
      <c r="BEA532" s="16"/>
      <c r="BEB532" s="16"/>
      <c r="BEC532" s="16"/>
      <c r="BED532" s="16"/>
      <c r="BEE532" s="16"/>
      <c r="BEF532" s="16"/>
      <c r="BEG532" s="16"/>
      <c r="BEH532" s="16"/>
      <c r="BEI532" s="16"/>
      <c r="BEJ532" s="16"/>
      <c r="BEK532" s="16"/>
      <c r="BEL532" s="16"/>
      <c r="BEM532" s="16"/>
      <c r="BEN532" s="16"/>
      <c r="BEO532" s="16"/>
      <c r="BEP532" s="16"/>
      <c r="BEQ532" s="16"/>
      <c r="BER532" s="16"/>
      <c r="BES532" s="16"/>
      <c r="BET532" s="16"/>
      <c r="BEU532" s="16"/>
      <c r="BEV532" s="16"/>
      <c r="BEW532" s="16"/>
      <c r="BEX532" s="16"/>
      <c r="BEY532" s="16"/>
      <c r="BEZ532" s="16"/>
      <c r="BFA532" s="16"/>
      <c r="BFB532" s="16"/>
      <c r="BFC532" s="16"/>
      <c r="BFD532" s="16"/>
      <c r="BFE532" s="16"/>
      <c r="BFF532" s="16"/>
      <c r="BFG532" s="16"/>
      <c r="BFH532" s="16"/>
      <c r="BFI532" s="16"/>
      <c r="BFJ532" s="16"/>
      <c r="BFK532" s="16"/>
      <c r="BFL532" s="16"/>
      <c r="BFM532" s="16"/>
      <c r="BFN532" s="16"/>
      <c r="BFO532" s="16"/>
      <c r="BFP532" s="16"/>
      <c r="BFQ532" s="16"/>
      <c r="BFR532" s="16"/>
      <c r="BFS532" s="16"/>
      <c r="BFT532" s="16"/>
      <c r="BFU532" s="16"/>
      <c r="BFV532" s="16"/>
      <c r="BFW532" s="16"/>
      <c r="BFX532" s="16"/>
      <c r="BFY532" s="16"/>
      <c r="BFZ532" s="16"/>
      <c r="BGA532" s="16"/>
      <c r="BGB532" s="16"/>
      <c r="BGC532" s="16"/>
      <c r="BGD532" s="16"/>
      <c r="BGE532" s="16"/>
      <c r="BGF532" s="16"/>
      <c r="BGG532" s="16"/>
      <c r="BGH532" s="16"/>
      <c r="BGI532" s="16"/>
      <c r="BGJ532" s="16"/>
      <c r="BGK532" s="16"/>
      <c r="BGL532" s="16"/>
      <c r="BGM532" s="16"/>
      <c r="BGN532" s="16"/>
      <c r="BGO532" s="16"/>
      <c r="BGP532" s="16"/>
      <c r="BGQ532" s="16"/>
      <c r="BGR532" s="16"/>
      <c r="BGS532" s="16"/>
      <c r="BGT532" s="16"/>
      <c r="BGU532" s="16"/>
      <c r="BGV532" s="16"/>
      <c r="BGW532" s="16"/>
      <c r="BGX532" s="16"/>
      <c r="BGY532" s="16"/>
      <c r="BGZ532" s="16"/>
      <c r="BHA532" s="16"/>
      <c r="BHB532" s="16"/>
      <c r="BHC532" s="16"/>
      <c r="BHD532" s="16"/>
      <c r="BHE532" s="16"/>
      <c r="BHF532" s="16"/>
      <c r="BHG532" s="16"/>
      <c r="BHH532" s="16"/>
      <c r="BHI532" s="16"/>
      <c r="BHJ532" s="16"/>
      <c r="BHK532" s="16"/>
      <c r="BHL532" s="16"/>
      <c r="BHM532" s="16"/>
      <c r="BHN532" s="16"/>
      <c r="BHO532" s="16"/>
      <c r="BHP532" s="16"/>
      <c r="BHQ532" s="16"/>
      <c r="BHR532" s="16"/>
      <c r="BHS532" s="16"/>
      <c r="BHT532" s="16"/>
      <c r="BHU532" s="16"/>
      <c r="BHV532" s="16"/>
      <c r="BHW532" s="16"/>
      <c r="BHX532" s="16"/>
      <c r="BHY532" s="16"/>
      <c r="BHZ532" s="16"/>
      <c r="BIA532" s="16"/>
      <c r="BIB532" s="16"/>
      <c r="BIC532" s="16"/>
      <c r="BID532" s="16"/>
      <c r="BIE532" s="16"/>
      <c r="BIF532" s="16"/>
      <c r="BIG532" s="16"/>
      <c r="BIH532" s="16"/>
      <c r="BII532" s="16"/>
      <c r="BIJ532" s="16"/>
      <c r="BIK532" s="16"/>
      <c r="BIL532" s="16"/>
      <c r="BIM532" s="16"/>
      <c r="BIN532" s="16"/>
      <c r="BIO532" s="16"/>
      <c r="BIP532" s="16"/>
      <c r="BIQ532" s="16"/>
      <c r="BIR532" s="16"/>
      <c r="BIS532" s="16"/>
      <c r="BIT532" s="16"/>
      <c r="BIU532" s="16"/>
      <c r="BIV532" s="16"/>
      <c r="BIW532" s="16"/>
      <c r="BIX532" s="16"/>
      <c r="BIY532" s="16"/>
      <c r="BIZ532" s="16"/>
      <c r="BJA532" s="16"/>
      <c r="BJB532" s="16"/>
      <c r="BJC532" s="16"/>
      <c r="BJD532" s="16"/>
      <c r="BJE532" s="16"/>
      <c r="BJF532" s="16"/>
      <c r="BJG532" s="16"/>
      <c r="BJH532" s="16"/>
      <c r="BJI532" s="16"/>
      <c r="BJJ532" s="16"/>
      <c r="BJK532" s="16"/>
      <c r="BJL532" s="16"/>
      <c r="BJM532" s="16"/>
      <c r="BJN532" s="16"/>
      <c r="BJO532" s="16"/>
      <c r="BJP532" s="16"/>
      <c r="BJQ532" s="16"/>
      <c r="BJR532" s="16"/>
      <c r="BJS532" s="16"/>
      <c r="BJT532" s="16"/>
      <c r="BJU532" s="16"/>
      <c r="BJV532" s="16"/>
      <c r="BJW532" s="16"/>
      <c r="BJX532" s="16"/>
      <c r="BJY532" s="16"/>
      <c r="BJZ532" s="16"/>
      <c r="BKA532" s="16"/>
      <c r="BKB532" s="16"/>
      <c r="BKC532" s="16"/>
      <c r="BKD532" s="16"/>
      <c r="BKE532" s="16"/>
      <c r="BKF532" s="16"/>
      <c r="BKG532" s="16"/>
      <c r="BKH532" s="16"/>
      <c r="BKI532" s="16"/>
      <c r="BKJ532" s="16"/>
      <c r="BKK532" s="16"/>
      <c r="BKL532" s="16"/>
      <c r="BKM532" s="16"/>
      <c r="BKN532" s="16"/>
      <c r="BKO532" s="16"/>
      <c r="BKP532" s="16"/>
      <c r="BKQ532" s="16"/>
      <c r="BKR532" s="16"/>
      <c r="BKS532" s="16"/>
      <c r="BKT532" s="16"/>
      <c r="BKU532" s="16"/>
      <c r="BKV532" s="16"/>
      <c r="BKW532" s="16"/>
      <c r="BKX532" s="16"/>
      <c r="BKY532" s="16"/>
      <c r="BKZ532" s="16"/>
      <c r="BLA532" s="16"/>
      <c r="BLB532" s="16"/>
      <c r="BLC532" s="16"/>
      <c r="BLD532" s="16"/>
      <c r="BLE532" s="16"/>
      <c r="BLF532" s="16"/>
      <c r="BLG532" s="16"/>
      <c r="BLH532" s="16"/>
      <c r="BLI532" s="16"/>
      <c r="BLJ532" s="16"/>
      <c r="BLK532" s="16"/>
      <c r="BLL532" s="16"/>
      <c r="BLM532" s="16"/>
      <c r="BLN532" s="16"/>
      <c r="BLO532" s="16"/>
      <c r="BLP532" s="16"/>
      <c r="BLQ532" s="16"/>
      <c r="BLR532" s="16"/>
      <c r="BLS532" s="16"/>
      <c r="BLT532" s="16"/>
      <c r="BLU532" s="16"/>
      <c r="BLV532" s="16"/>
      <c r="BLW532" s="16"/>
      <c r="BLX532" s="16"/>
      <c r="BLY532" s="16"/>
      <c r="BLZ532" s="16"/>
      <c r="BMA532" s="16"/>
      <c r="BMB532" s="16"/>
      <c r="BMC532" s="16"/>
      <c r="BMD532" s="16"/>
      <c r="BME532" s="16"/>
      <c r="BMF532" s="16"/>
      <c r="BMG532" s="16"/>
      <c r="BMH532" s="16"/>
      <c r="BMI532" s="16"/>
      <c r="BMJ532" s="16"/>
      <c r="BMK532" s="16"/>
      <c r="BML532" s="16"/>
      <c r="BMM532" s="16"/>
      <c r="BMN532" s="16"/>
      <c r="BMO532" s="16"/>
      <c r="BMP532" s="458"/>
      <c r="BMQ532" s="458"/>
      <c r="BMR532" s="458"/>
    </row>
    <row r="533" spans="1:1708" customFormat="1">
      <c r="A533" s="573" t="s">
        <v>1517</v>
      </c>
      <c r="B533" s="574"/>
      <c r="C533" s="573"/>
      <c r="D533" s="573" t="s">
        <v>1517</v>
      </c>
      <c r="E533" s="575" t="s">
        <v>894</v>
      </c>
      <c r="F533" s="576" t="s">
        <v>895</v>
      </c>
      <c r="G533" s="576" t="s">
        <v>184</v>
      </c>
      <c r="H533" s="576"/>
      <c r="I533" s="576">
        <v>2</v>
      </c>
      <c r="J533" s="576"/>
      <c r="K533" s="576">
        <v>59.102220748000001</v>
      </c>
      <c r="L533" s="576">
        <v>24.7966875770001</v>
      </c>
      <c r="M533" s="632" t="s">
        <v>1518</v>
      </c>
      <c r="N533" s="577"/>
      <c r="O533" s="576" t="s">
        <v>1519</v>
      </c>
      <c r="P533" s="631" t="s">
        <v>898</v>
      </c>
      <c r="Q533" s="631"/>
      <c r="R533" s="1025">
        <v>532</v>
      </c>
      <c r="S533" s="1025">
        <v>532</v>
      </c>
      <c r="T533" s="297"/>
      <c r="U533" s="931"/>
      <c r="W533" s="16"/>
      <c r="X533" s="16"/>
      <c r="Y533" s="16"/>
      <c r="Z533" s="16"/>
      <c r="AA533" s="16"/>
      <c r="AB533" s="16"/>
      <c r="AC533" s="16"/>
      <c r="AD533" s="16"/>
      <c r="AE533" s="16"/>
      <c r="AF533" s="16"/>
      <c r="AG533" s="16"/>
      <c r="AH533" s="16"/>
      <c r="AI533" s="16"/>
      <c r="AJ533" s="16"/>
      <c r="AK533" s="16"/>
      <c r="AL533" s="16"/>
      <c r="AM533" s="16"/>
      <c r="AN533" s="16"/>
      <c r="AO533" s="16"/>
      <c r="AP533" s="16"/>
      <c r="AQ533" s="16"/>
      <c r="AR533" s="16"/>
      <c r="AS533" s="16"/>
      <c r="AT533" s="16"/>
      <c r="AU533" s="16"/>
      <c r="AV533" s="16"/>
      <c r="AW533" s="16"/>
      <c r="AX533" s="16"/>
      <c r="AY533" s="16"/>
      <c r="AZ533" s="16"/>
      <c r="BA533" s="16"/>
      <c r="BB533" s="16"/>
      <c r="BC533" s="16"/>
      <c r="BD533" s="16"/>
      <c r="BE533" s="16"/>
      <c r="BF533" s="16"/>
      <c r="BG533" s="16"/>
      <c r="BH533" s="16"/>
      <c r="BI533" s="16"/>
      <c r="BJ533" s="16"/>
      <c r="BK533" s="16"/>
      <c r="BL533" s="16"/>
      <c r="BM533" s="16"/>
      <c r="BN533" s="16"/>
      <c r="BO533" s="16"/>
      <c r="BP533" s="16"/>
      <c r="BQ533" s="16"/>
      <c r="BR533" s="16"/>
      <c r="BS533" s="16"/>
      <c r="BT533" s="16"/>
      <c r="BU533" s="16"/>
      <c r="BV533" s="16"/>
      <c r="BW533" s="16"/>
      <c r="BX533" s="16"/>
      <c r="BY533" s="16"/>
      <c r="BZ533" s="16"/>
      <c r="CA533" s="16"/>
      <c r="CB533" s="16"/>
      <c r="CC533" s="16"/>
      <c r="CD533" s="16"/>
      <c r="CE533" s="16"/>
      <c r="CF533" s="16"/>
      <c r="CG533" s="16"/>
      <c r="CH533" s="16"/>
      <c r="CI533" s="16"/>
      <c r="CJ533" s="16"/>
      <c r="CK533" s="16"/>
      <c r="CL533" s="16"/>
      <c r="CM533" s="16"/>
      <c r="CN533" s="16"/>
      <c r="CO533" s="16"/>
      <c r="CP533" s="16"/>
      <c r="CQ533" s="16"/>
      <c r="CR533" s="16"/>
      <c r="CS533" s="16"/>
      <c r="CT533" s="16"/>
      <c r="CU533" s="16"/>
      <c r="CV533" s="16"/>
      <c r="CW533" s="16"/>
      <c r="CX533" s="16"/>
      <c r="CY533" s="16"/>
      <c r="CZ533" s="16"/>
      <c r="DA533" s="16"/>
      <c r="DB533" s="16"/>
      <c r="DC533" s="16"/>
      <c r="DD533" s="16"/>
      <c r="DE533" s="16"/>
      <c r="DF533" s="16"/>
      <c r="DG533" s="16"/>
      <c r="DH533" s="16"/>
      <c r="DI533" s="16"/>
      <c r="DJ533" s="16"/>
      <c r="DK533" s="16"/>
      <c r="DL533" s="16"/>
      <c r="DM533" s="16"/>
      <c r="DN533" s="16"/>
      <c r="DO533" s="16"/>
      <c r="DP533" s="16"/>
      <c r="DQ533" s="16"/>
      <c r="DR533" s="16"/>
      <c r="DS533" s="16"/>
      <c r="DT533" s="16"/>
      <c r="DU533" s="16"/>
      <c r="DV533" s="16"/>
      <c r="DW533" s="16"/>
      <c r="DX533" s="16"/>
      <c r="DY533" s="16"/>
      <c r="DZ533" s="16"/>
      <c r="EA533" s="16"/>
      <c r="EB533" s="16"/>
      <c r="EC533" s="16"/>
      <c r="ED533" s="16"/>
      <c r="EE533" s="16"/>
      <c r="EF533" s="16"/>
      <c r="EG533" s="16"/>
      <c r="EH533" s="16"/>
      <c r="EI533" s="16"/>
      <c r="EJ533" s="16"/>
      <c r="EK533" s="16"/>
      <c r="EL533" s="16"/>
      <c r="EM533" s="16"/>
      <c r="EN533" s="16"/>
      <c r="EO533" s="16"/>
      <c r="EP533" s="16"/>
      <c r="EQ533" s="16"/>
      <c r="ER533" s="16"/>
      <c r="ES533" s="16"/>
      <c r="ET533" s="16"/>
      <c r="EU533" s="16"/>
      <c r="EV533" s="16"/>
      <c r="EW533" s="16"/>
      <c r="EX533" s="16"/>
      <c r="EY533" s="16"/>
      <c r="EZ533" s="16"/>
      <c r="FA533" s="16"/>
      <c r="FB533" s="16"/>
      <c r="FC533" s="16"/>
      <c r="FD533" s="16"/>
      <c r="FE533" s="16"/>
      <c r="FF533" s="16"/>
      <c r="FG533" s="16"/>
      <c r="FH533" s="16"/>
      <c r="FI533" s="16"/>
      <c r="FJ533" s="16"/>
      <c r="FK533" s="16"/>
      <c r="FL533" s="16"/>
      <c r="FM533" s="16"/>
      <c r="FN533" s="16"/>
      <c r="FO533" s="16"/>
      <c r="FP533" s="16"/>
      <c r="FQ533" s="16"/>
      <c r="FR533" s="16"/>
      <c r="FS533" s="16"/>
      <c r="FT533" s="16"/>
      <c r="FU533" s="16"/>
      <c r="FV533" s="16"/>
      <c r="FW533" s="16"/>
      <c r="FX533" s="16"/>
      <c r="FY533" s="16"/>
      <c r="FZ533" s="16"/>
      <c r="GA533" s="16"/>
      <c r="GB533" s="16"/>
      <c r="GC533" s="16"/>
      <c r="GD533" s="16"/>
      <c r="GE533" s="16"/>
      <c r="GF533" s="16"/>
      <c r="GG533" s="16"/>
      <c r="GH533" s="16"/>
      <c r="GI533" s="16"/>
      <c r="GJ533" s="16"/>
      <c r="GK533" s="16"/>
      <c r="GL533" s="16"/>
      <c r="GM533" s="16"/>
      <c r="GN533" s="16"/>
      <c r="GO533" s="16"/>
      <c r="GP533" s="16"/>
      <c r="GQ533" s="16"/>
      <c r="GR533" s="16"/>
      <c r="GS533" s="16"/>
      <c r="GT533" s="16"/>
      <c r="GU533" s="16"/>
      <c r="GV533" s="16"/>
      <c r="GW533" s="16"/>
      <c r="GX533" s="16"/>
      <c r="GY533" s="16"/>
      <c r="GZ533" s="16"/>
      <c r="HA533" s="16"/>
      <c r="HB533" s="16"/>
      <c r="HC533" s="16"/>
      <c r="HD533" s="16"/>
      <c r="HE533" s="16"/>
      <c r="HF533" s="16"/>
      <c r="HG533" s="16"/>
      <c r="HH533" s="16"/>
      <c r="HI533" s="16"/>
      <c r="HJ533" s="16"/>
      <c r="HK533" s="16"/>
      <c r="HL533" s="16"/>
      <c r="HM533" s="16"/>
      <c r="HN533" s="16"/>
      <c r="HO533" s="16"/>
      <c r="HP533" s="16"/>
      <c r="HQ533" s="16"/>
      <c r="HR533" s="16"/>
      <c r="HS533" s="16"/>
      <c r="HT533" s="16"/>
      <c r="HU533" s="16"/>
      <c r="HV533" s="16"/>
      <c r="HW533" s="16"/>
      <c r="HX533" s="16"/>
      <c r="HY533" s="16"/>
      <c r="HZ533" s="16"/>
      <c r="IA533" s="16"/>
      <c r="IB533" s="16"/>
      <c r="IC533" s="16"/>
      <c r="ID533" s="16"/>
      <c r="IE533" s="16"/>
      <c r="IF533" s="16"/>
      <c r="IG533" s="16"/>
      <c r="IH533" s="16"/>
      <c r="II533" s="16"/>
      <c r="IJ533" s="16"/>
      <c r="IK533" s="16"/>
      <c r="IL533" s="16"/>
      <c r="IM533" s="16"/>
      <c r="IN533" s="16"/>
      <c r="IO533" s="16"/>
      <c r="IP533" s="16"/>
      <c r="IQ533" s="16"/>
      <c r="IR533" s="16"/>
      <c r="IS533" s="16"/>
      <c r="IT533" s="16"/>
      <c r="IU533" s="16"/>
      <c r="IV533" s="16"/>
      <c r="IW533" s="16"/>
      <c r="IX533" s="16"/>
      <c r="IY533" s="16"/>
      <c r="IZ533" s="16"/>
      <c r="JA533" s="16"/>
      <c r="JB533" s="16"/>
      <c r="JC533" s="16"/>
      <c r="JD533" s="16"/>
      <c r="JE533" s="16"/>
      <c r="JF533" s="16"/>
      <c r="JG533" s="16"/>
      <c r="JH533" s="16"/>
      <c r="JI533" s="16"/>
      <c r="JJ533" s="16"/>
      <c r="JK533" s="16"/>
      <c r="JL533" s="16"/>
      <c r="JM533" s="16"/>
      <c r="JN533" s="16"/>
      <c r="JO533" s="16"/>
      <c r="JP533" s="16"/>
      <c r="JQ533" s="16"/>
      <c r="JR533" s="16"/>
      <c r="JS533" s="16"/>
      <c r="JT533" s="16"/>
      <c r="JU533" s="16"/>
      <c r="JV533" s="16"/>
      <c r="JW533" s="16"/>
      <c r="JX533" s="16"/>
      <c r="JY533" s="16"/>
      <c r="JZ533" s="16"/>
      <c r="KA533" s="16"/>
      <c r="KB533" s="16"/>
      <c r="KC533" s="16"/>
      <c r="KD533" s="16"/>
      <c r="KE533" s="16"/>
      <c r="KF533" s="16"/>
      <c r="KG533" s="16"/>
      <c r="KH533" s="16"/>
      <c r="KI533" s="16"/>
      <c r="KJ533" s="16"/>
      <c r="KK533" s="16"/>
      <c r="KL533" s="16"/>
      <c r="KM533" s="16"/>
      <c r="KN533" s="16"/>
      <c r="KO533" s="16"/>
      <c r="KP533" s="16"/>
      <c r="KQ533" s="16"/>
      <c r="KR533" s="16"/>
      <c r="KS533" s="16"/>
      <c r="KT533" s="16"/>
      <c r="KU533" s="16"/>
      <c r="KV533" s="16"/>
      <c r="KW533" s="16"/>
      <c r="KX533" s="16"/>
      <c r="KY533" s="16"/>
      <c r="KZ533" s="16"/>
      <c r="LA533" s="16"/>
      <c r="LB533" s="16"/>
      <c r="LC533" s="16"/>
      <c r="LD533" s="16"/>
      <c r="LE533" s="16"/>
      <c r="LF533" s="16"/>
      <c r="LG533" s="16"/>
      <c r="LH533" s="16"/>
      <c r="LI533" s="16"/>
      <c r="LJ533" s="16"/>
      <c r="LK533" s="16"/>
      <c r="LL533" s="16"/>
      <c r="LM533" s="16"/>
      <c r="LN533" s="16"/>
      <c r="LO533" s="16"/>
      <c r="LP533" s="16"/>
      <c r="LQ533" s="16"/>
      <c r="LR533" s="16"/>
      <c r="LS533" s="16"/>
      <c r="LT533" s="16"/>
      <c r="LU533" s="16"/>
      <c r="LV533" s="16"/>
      <c r="LW533" s="16"/>
      <c r="LX533" s="16"/>
      <c r="LY533" s="16"/>
      <c r="LZ533" s="16"/>
      <c r="MA533" s="16"/>
      <c r="MB533" s="16"/>
      <c r="MC533" s="16"/>
      <c r="MD533" s="16"/>
      <c r="ME533" s="16"/>
      <c r="MF533" s="16"/>
      <c r="MG533" s="16"/>
      <c r="MH533" s="16"/>
      <c r="MI533" s="16"/>
      <c r="MJ533" s="16"/>
      <c r="MK533" s="16"/>
      <c r="ML533" s="16"/>
      <c r="MM533" s="16"/>
      <c r="MN533" s="16"/>
      <c r="MO533" s="16"/>
      <c r="MP533" s="16"/>
      <c r="MQ533" s="16"/>
      <c r="MR533" s="16"/>
      <c r="MS533" s="16"/>
      <c r="MT533" s="16"/>
      <c r="MU533" s="16"/>
      <c r="MV533" s="16"/>
      <c r="MW533" s="16"/>
      <c r="MX533" s="16"/>
      <c r="MY533" s="16"/>
      <c r="MZ533" s="16"/>
      <c r="NA533" s="16"/>
      <c r="NB533" s="16"/>
      <c r="NC533" s="16"/>
      <c r="ND533" s="16"/>
      <c r="NE533" s="16"/>
      <c r="NF533" s="16"/>
      <c r="NG533" s="16"/>
      <c r="NH533" s="16"/>
      <c r="NI533" s="16"/>
      <c r="NJ533" s="16"/>
      <c r="NK533" s="16"/>
      <c r="NL533" s="16"/>
      <c r="NM533" s="16"/>
      <c r="NN533" s="16"/>
      <c r="NO533" s="16"/>
      <c r="NP533" s="16"/>
      <c r="NQ533" s="16"/>
      <c r="NR533" s="16"/>
      <c r="NS533" s="16"/>
      <c r="NT533" s="16"/>
      <c r="NU533" s="16"/>
      <c r="NV533" s="16"/>
      <c r="NW533" s="16"/>
      <c r="NX533" s="16"/>
      <c r="NY533" s="16"/>
      <c r="NZ533" s="16"/>
      <c r="OA533" s="16"/>
      <c r="OB533" s="16"/>
      <c r="OC533" s="16"/>
      <c r="OD533" s="16"/>
      <c r="OE533" s="16"/>
      <c r="OF533" s="16"/>
      <c r="OG533" s="16"/>
      <c r="OH533" s="16"/>
      <c r="OI533" s="16"/>
      <c r="OJ533" s="16"/>
      <c r="OK533" s="16"/>
      <c r="OL533" s="16"/>
      <c r="OM533" s="16"/>
      <c r="ON533" s="16"/>
      <c r="OO533" s="16"/>
      <c r="OP533" s="16"/>
      <c r="OQ533" s="16"/>
      <c r="OR533" s="16"/>
      <c r="OS533" s="16"/>
      <c r="OT533" s="16"/>
      <c r="OU533" s="16"/>
      <c r="OV533" s="16"/>
      <c r="OW533" s="16"/>
      <c r="OX533" s="16"/>
      <c r="OY533" s="16"/>
      <c r="OZ533" s="16"/>
      <c r="PA533" s="16"/>
      <c r="PB533" s="16"/>
      <c r="PC533" s="16"/>
      <c r="PD533" s="16"/>
      <c r="PE533" s="16"/>
      <c r="PF533" s="16"/>
      <c r="PG533" s="16"/>
      <c r="PH533" s="16"/>
      <c r="PI533" s="16"/>
      <c r="PJ533" s="16"/>
      <c r="PK533" s="16"/>
      <c r="PL533" s="16"/>
      <c r="PM533" s="16"/>
      <c r="PN533" s="16"/>
      <c r="PO533" s="16"/>
      <c r="PP533" s="16"/>
      <c r="PQ533" s="16"/>
      <c r="PR533" s="16"/>
      <c r="PS533" s="16"/>
      <c r="PT533" s="16"/>
      <c r="PU533" s="16"/>
      <c r="PV533" s="16"/>
      <c r="PW533" s="16"/>
      <c r="PX533" s="16"/>
      <c r="PY533" s="16"/>
      <c r="PZ533" s="16"/>
      <c r="QA533" s="16"/>
      <c r="QB533" s="16"/>
      <c r="QC533" s="16"/>
      <c r="QD533" s="16"/>
      <c r="QE533" s="16"/>
      <c r="QF533" s="16"/>
      <c r="QG533" s="16"/>
      <c r="QH533" s="16"/>
      <c r="QI533" s="16"/>
      <c r="QJ533" s="16"/>
      <c r="QK533" s="16"/>
      <c r="QL533" s="16"/>
      <c r="QM533" s="16"/>
      <c r="QN533" s="16"/>
      <c r="QO533" s="16"/>
      <c r="QP533" s="16"/>
      <c r="QQ533" s="16"/>
      <c r="QR533" s="16"/>
      <c r="QS533" s="16"/>
      <c r="QT533" s="16"/>
      <c r="QU533" s="16"/>
      <c r="QV533" s="16"/>
      <c r="QW533" s="16"/>
      <c r="QX533" s="16"/>
      <c r="QY533" s="16"/>
      <c r="QZ533" s="16"/>
      <c r="RA533" s="16"/>
      <c r="RB533" s="16"/>
      <c r="RC533" s="16"/>
      <c r="RD533" s="16"/>
      <c r="RE533" s="16"/>
      <c r="RF533" s="16"/>
      <c r="RG533" s="16"/>
      <c r="RH533" s="16"/>
      <c r="RI533" s="16"/>
      <c r="RJ533" s="16"/>
      <c r="RK533" s="16"/>
      <c r="RL533" s="16"/>
      <c r="RM533" s="16"/>
      <c r="RN533" s="16"/>
      <c r="RO533" s="16"/>
      <c r="RP533" s="16"/>
      <c r="RQ533" s="16"/>
      <c r="RR533" s="16"/>
      <c r="RS533" s="16"/>
      <c r="RT533" s="16"/>
      <c r="RU533" s="16"/>
      <c r="RV533" s="16"/>
      <c r="RW533" s="16"/>
      <c r="RX533" s="16"/>
      <c r="RY533" s="16"/>
      <c r="RZ533" s="16"/>
      <c r="SA533" s="16"/>
      <c r="SB533" s="16"/>
      <c r="SC533" s="16"/>
      <c r="SD533" s="16"/>
      <c r="SE533" s="16"/>
      <c r="SF533" s="16"/>
      <c r="SG533" s="16"/>
      <c r="SH533" s="16"/>
      <c r="SI533" s="16"/>
      <c r="SJ533" s="16"/>
      <c r="SK533" s="16"/>
      <c r="SL533" s="16"/>
      <c r="SM533" s="16"/>
      <c r="SN533" s="16"/>
      <c r="SO533" s="16"/>
      <c r="SP533" s="16"/>
      <c r="SQ533" s="16"/>
      <c r="SR533" s="16"/>
      <c r="SS533" s="16"/>
      <c r="ST533" s="16"/>
      <c r="SU533" s="16"/>
      <c r="SV533" s="16"/>
      <c r="SW533" s="16"/>
      <c r="SX533" s="16"/>
      <c r="SY533" s="16"/>
      <c r="SZ533" s="16"/>
      <c r="TA533" s="16"/>
      <c r="TB533" s="16"/>
      <c r="TC533" s="16"/>
      <c r="TD533" s="16"/>
      <c r="TE533" s="16"/>
      <c r="TF533" s="16"/>
      <c r="TG533" s="16"/>
      <c r="TH533" s="16"/>
      <c r="TI533" s="16"/>
      <c r="TJ533" s="16"/>
      <c r="TK533" s="16"/>
      <c r="TL533" s="16"/>
      <c r="TM533" s="16"/>
      <c r="TN533" s="16"/>
      <c r="TO533" s="16"/>
      <c r="TP533" s="16"/>
      <c r="TQ533" s="16"/>
      <c r="TR533" s="16"/>
      <c r="TS533" s="16"/>
      <c r="TT533" s="16"/>
      <c r="TU533" s="16"/>
      <c r="TV533" s="16"/>
      <c r="TW533" s="16"/>
      <c r="TX533" s="16"/>
      <c r="TY533" s="16"/>
      <c r="TZ533" s="16"/>
      <c r="UA533" s="16"/>
      <c r="UB533" s="16"/>
      <c r="UC533" s="16"/>
      <c r="UD533" s="16"/>
      <c r="UE533" s="16"/>
      <c r="UF533" s="16"/>
      <c r="UG533" s="16"/>
      <c r="UH533" s="16"/>
      <c r="UI533" s="16"/>
      <c r="UJ533" s="16"/>
      <c r="UK533" s="16"/>
      <c r="UL533" s="16"/>
      <c r="UM533" s="16"/>
      <c r="UN533" s="16"/>
      <c r="UO533" s="16"/>
      <c r="UP533" s="16"/>
      <c r="UQ533" s="16"/>
      <c r="UR533" s="16"/>
      <c r="US533" s="16"/>
      <c r="UT533" s="16"/>
      <c r="UU533" s="16"/>
      <c r="UV533" s="16"/>
      <c r="UW533" s="16"/>
      <c r="UX533" s="16"/>
      <c r="UY533" s="16"/>
      <c r="UZ533" s="16"/>
      <c r="VA533" s="16"/>
      <c r="VB533" s="16"/>
      <c r="VC533" s="16"/>
      <c r="VD533" s="16"/>
      <c r="VE533" s="16"/>
      <c r="VF533" s="16"/>
      <c r="VG533" s="16"/>
      <c r="VH533" s="16"/>
      <c r="VI533" s="16"/>
      <c r="VJ533" s="16"/>
      <c r="VK533" s="16"/>
      <c r="VL533" s="16"/>
      <c r="VM533" s="16"/>
      <c r="VN533" s="16"/>
      <c r="VO533" s="16"/>
      <c r="VP533" s="16"/>
      <c r="VQ533" s="16"/>
      <c r="VR533" s="16"/>
      <c r="VS533" s="16"/>
      <c r="VT533" s="16"/>
      <c r="VU533" s="16"/>
      <c r="VV533" s="16"/>
      <c r="VW533" s="16"/>
      <c r="VX533" s="16"/>
      <c r="VY533" s="16"/>
      <c r="VZ533" s="16"/>
      <c r="WA533" s="16"/>
      <c r="WB533" s="16"/>
      <c r="WC533" s="16"/>
      <c r="WD533" s="16"/>
      <c r="WE533" s="16"/>
      <c r="WF533" s="16"/>
      <c r="WG533" s="16"/>
      <c r="WH533" s="16"/>
      <c r="WI533" s="16"/>
      <c r="WJ533" s="16"/>
      <c r="WK533" s="16"/>
      <c r="WL533" s="16"/>
      <c r="WM533" s="16"/>
      <c r="WN533" s="16"/>
      <c r="WO533" s="16"/>
      <c r="WP533" s="16"/>
      <c r="WQ533" s="16"/>
      <c r="WR533" s="16"/>
      <c r="WS533" s="16"/>
      <c r="WT533" s="16"/>
      <c r="WU533" s="16"/>
      <c r="WV533" s="16"/>
      <c r="WW533" s="16"/>
      <c r="WX533" s="16"/>
      <c r="WY533" s="16"/>
      <c r="WZ533" s="16"/>
      <c r="XA533" s="16"/>
      <c r="XB533" s="16"/>
      <c r="XC533" s="16"/>
      <c r="XD533" s="16"/>
      <c r="XE533" s="16"/>
      <c r="XF533" s="16"/>
      <c r="XG533" s="16"/>
      <c r="XH533" s="16"/>
      <c r="XI533" s="16"/>
      <c r="XJ533" s="16"/>
      <c r="XK533" s="16"/>
      <c r="XL533" s="16"/>
      <c r="XM533" s="16"/>
      <c r="XN533" s="16"/>
      <c r="XO533" s="16"/>
      <c r="XP533" s="16"/>
      <c r="XQ533" s="16"/>
      <c r="XR533" s="16"/>
      <c r="XS533" s="16"/>
      <c r="XT533" s="16"/>
      <c r="XU533" s="16"/>
      <c r="XV533" s="16"/>
      <c r="XW533" s="16"/>
      <c r="XX533" s="16"/>
      <c r="XY533" s="16"/>
      <c r="XZ533" s="16"/>
      <c r="YA533" s="16"/>
      <c r="YB533" s="16"/>
      <c r="YC533" s="16"/>
      <c r="YD533" s="16"/>
      <c r="YE533" s="16"/>
      <c r="YF533" s="16"/>
      <c r="YG533" s="16"/>
      <c r="YH533" s="16"/>
      <c r="YI533" s="16"/>
      <c r="YJ533" s="16"/>
      <c r="YK533" s="16"/>
      <c r="YL533" s="16"/>
      <c r="YM533" s="16"/>
      <c r="YN533" s="16"/>
      <c r="YO533" s="16"/>
      <c r="YP533" s="16"/>
      <c r="YQ533" s="16"/>
      <c r="YR533" s="16"/>
      <c r="YS533" s="16"/>
      <c r="YT533" s="16"/>
      <c r="YU533" s="16"/>
      <c r="YV533" s="16"/>
      <c r="YW533" s="16"/>
      <c r="YX533" s="16"/>
      <c r="YY533" s="16"/>
      <c r="YZ533" s="16"/>
      <c r="ZA533" s="16"/>
      <c r="ZB533" s="16"/>
      <c r="ZC533" s="16"/>
      <c r="ZD533" s="16"/>
      <c r="ZE533" s="16"/>
      <c r="ZF533" s="16"/>
      <c r="ZG533" s="16"/>
      <c r="ZH533" s="16"/>
      <c r="ZI533" s="16"/>
      <c r="ZJ533" s="16"/>
      <c r="ZK533" s="16"/>
      <c r="ZL533" s="16"/>
      <c r="ZM533" s="16"/>
      <c r="ZN533" s="16"/>
      <c r="ZO533" s="16"/>
      <c r="ZP533" s="16"/>
      <c r="ZQ533" s="16"/>
      <c r="ZR533" s="16"/>
      <c r="ZS533" s="16"/>
      <c r="ZT533" s="16"/>
      <c r="ZU533" s="16"/>
      <c r="ZV533" s="16"/>
      <c r="ZW533" s="16"/>
      <c r="ZX533" s="16"/>
      <c r="ZY533" s="16"/>
      <c r="ZZ533" s="16"/>
      <c r="AAA533" s="16"/>
      <c r="AAB533" s="16"/>
      <c r="AAC533" s="16"/>
      <c r="AAD533" s="16"/>
      <c r="AAE533" s="16"/>
      <c r="AAF533" s="16"/>
      <c r="AAG533" s="16"/>
      <c r="AAH533" s="16"/>
      <c r="AAI533" s="16"/>
      <c r="AAJ533" s="16"/>
      <c r="AAK533" s="16"/>
      <c r="AAL533" s="16"/>
      <c r="AAM533" s="16"/>
      <c r="AAN533" s="16"/>
      <c r="AAO533" s="16"/>
      <c r="AAP533" s="16"/>
      <c r="AAQ533" s="16"/>
      <c r="AAR533" s="16"/>
      <c r="AAS533" s="16"/>
      <c r="AAT533" s="16"/>
      <c r="AAU533" s="16"/>
      <c r="AAV533" s="16"/>
      <c r="AAW533" s="16"/>
      <c r="AAX533" s="16"/>
      <c r="AAY533" s="16"/>
      <c r="AAZ533" s="16"/>
      <c r="ABA533" s="16"/>
      <c r="ABB533" s="16"/>
      <c r="ABC533" s="16"/>
      <c r="ABD533" s="16"/>
      <c r="ABE533" s="16"/>
      <c r="ABF533" s="16"/>
      <c r="ABG533" s="16"/>
      <c r="ABH533" s="16"/>
      <c r="ABI533" s="16"/>
      <c r="ABJ533" s="16"/>
      <c r="ABK533" s="16"/>
      <c r="ABL533" s="16"/>
      <c r="ABM533" s="16"/>
      <c r="ABN533" s="16"/>
      <c r="ABO533" s="16"/>
      <c r="ABP533" s="16"/>
      <c r="ABQ533" s="16"/>
      <c r="ABR533" s="16"/>
      <c r="ABS533" s="16"/>
      <c r="ABT533" s="16"/>
      <c r="ABU533" s="16"/>
      <c r="ABV533" s="16"/>
      <c r="ABW533" s="16"/>
      <c r="ABX533" s="16"/>
      <c r="ABY533" s="16"/>
      <c r="ABZ533" s="16"/>
      <c r="ACA533" s="16"/>
      <c r="ACB533" s="16"/>
      <c r="ACC533" s="16"/>
      <c r="ACD533" s="16"/>
      <c r="ACE533" s="16"/>
      <c r="ACF533" s="16"/>
      <c r="ACG533" s="16"/>
      <c r="ACH533" s="16"/>
      <c r="ACI533" s="16"/>
      <c r="ACJ533" s="16"/>
      <c r="ACK533" s="16"/>
      <c r="ACL533" s="16"/>
      <c r="ACM533" s="16"/>
      <c r="ACN533" s="16"/>
      <c r="ACO533" s="16"/>
      <c r="ACP533" s="16"/>
      <c r="ACQ533" s="16"/>
      <c r="ACR533" s="16"/>
      <c r="ACS533" s="16"/>
      <c r="ACT533" s="16"/>
      <c r="ACU533" s="16"/>
      <c r="ACV533" s="16"/>
      <c r="ACW533" s="16"/>
      <c r="ACX533" s="16"/>
      <c r="ACY533" s="16"/>
      <c r="ACZ533" s="16"/>
      <c r="ADA533" s="16"/>
      <c r="ADB533" s="16"/>
      <c r="ADC533" s="16"/>
      <c r="ADD533" s="16"/>
      <c r="ADE533" s="16"/>
      <c r="ADF533" s="16"/>
      <c r="ADG533" s="16"/>
      <c r="ADH533" s="16"/>
      <c r="ADI533" s="16"/>
      <c r="ADJ533" s="16"/>
      <c r="ADK533" s="16"/>
      <c r="ADL533" s="16"/>
      <c r="ADM533" s="16"/>
      <c r="ADN533" s="16"/>
      <c r="ADO533" s="16"/>
      <c r="ADP533" s="16"/>
      <c r="ADQ533" s="16"/>
      <c r="ADR533" s="16"/>
      <c r="ADS533" s="16"/>
      <c r="ADT533" s="16"/>
      <c r="ADU533" s="16"/>
      <c r="ADV533" s="16"/>
      <c r="ADW533" s="16"/>
      <c r="ADX533" s="16"/>
      <c r="ADY533" s="16"/>
      <c r="ADZ533" s="16"/>
      <c r="AEA533" s="16"/>
      <c r="AEB533" s="16"/>
      <c r="AEC533" s="16"/>
      <c r="AED533" s="16"/>
      <c r="AEE533" s="16"/>
      <c r="AEF533" s="16"/>
      <c r="AEG533" s="16"/>
      <c r="AEH533" s="16"/>
      <c r="AEI533" s="16"/>
      <c r="AEJ533" s="16"/>
      <c r="AEK533" s="16"/>
      <c r="AEL533" s="16"/>
      <c r="AEM533" s="16"/>
      <c r="AEN533" s="16"/>
      <c r="AEO533" s="16"/>
      <c r="AEP533" s="16"/>
      <c r="AEQ533" s="16"/>
      <c r="AER533" s="16"/>
      <c r="AES533" s="16"/>
      <c r="AET533" s="16"/>
      <c r="AEU533" s="16"/>
      <c r="AEV533" s="16"/>
      <c r="AEW533" s="16"/>
      <c r="AEX533" s="16"/>
      <c r="AEY533" s="16"/>
      <c r="AEZ533" s="16"/>
      <c r="AFA533" s="16"/>
      <c r="AFB533" s="16"/>
      <c r="AFC533" s="16"/>
      <c r="AFD533" s="16"/>
      <c r="AFE533" s="16"/>
      <c r="AFF533" s="16"/>
      <c r="AFG533" s="16"/>
      <c r="AFH533" s="16"/>
      <c r="AFI533" s="16"/>
      <c r="AFJ533" s="16"/>
      <c r="AFK533" s="16"/>
      <c r="AFL533" s="16"/>
      <c r="AFM533" s="16"/>
      <c r="AFN533" s="16"/>
      <c r="AFO533" s="16"/>
      <c r="AFP533" s="16"/>
      <c r="AFQ533" s="16"/>
      <c r="AFR533" s="16"/>
      <c r="AFS533" s="16"/>
      <c r="AFT533" s="16"/>
      <c r="AFU533" s="16"/>
      <c r="AFV533" s="16"/>
      <c r="AFW533" s="16"/>
      <c r="AFX533" s="16"/>
      <c r="AFY533" s="16"/>
      <c r="AFZ533" s="16"/>
      <c r="AGA533" s="16"/>
      <c r="AGB533" s="16"/>
      <c r="AGC533" s="16"/>
      <c r="AGD533" s="16"/>
      <c r="AGE533" s="16"/>
      <c r="AGF533" s="16"/>
      <c r="AGG533" s="16"/>
      <c r="AGH533" s="16"/>
      <c r="AGI533" s="16"/>
      <c r="AGJ533" s="16"/>
      <c r="AGK533" s="16"/>
      <c r="AGL533" s="16"/>
      <c r="AGM533" s="16"/>
      <c r="AGN533" s="16"/>
      <c r="AGO533" s="16"/>
      <c r="AGP533" s="16"/>
      <c r="AGQ533" s="16"/>
      <c r="AGR533" s="16"/>
      <c r="AGS533" s="16"/>
      <c r="AGT533" s="16"/>
      <c r="AGU533" s="16"/>
      <c r="AGV533" s="16"/>
      <c r="AGW533" s="16"/>
      <c r="AGX533" s="16"/>
      <c r="AGY533" s="16"/>
      <c r="AGZ533" s="16"/>
      <c r="AHA533" s="16"/>
      <c r="AHB533" s="16"/>
      <c r="AHC533" s="16"/>
      <c r="AHD533" s="16"/>
      <c r="AHE533" s="16"/>
      <c r="AHF533" s="16"/>
      <c r="AHG533" s="16"/>
      <c r="AHH533" s="16"/>
      <c r="AHI533" s="16"/>
      <c r="AHJ533" s="16"/>
      <c r="AHK533" s="16"/>
      <c r="AHL533" s="16"/>
      <c r="AHM533" s="16"/>
      <c r="AHN533" s="16"/>
      <c r="AHO533" s="16"/>
      <c r="AHP533" s="16"/>
      <c r="AHQ533" s="16"/>
      <c r="AHR533" s="16"/>
      <c r="AHS533" s="16"/>
      <c r="AHT533" s="16"/>
      <c r="AHU533" s="16"/>
      <c r="AHV533" s="16"/>
      <c r="AHW533" s="16"/>
      <c r="AHX533" s="16"/>
      <c r="AHY533" s="16"/>
      <c r="AHZ533" s="16"/>
      <c r="AIA533" s="16"/>
      <c r="AIB533" s="16"/>
      <c r="AIC533" s="16"/>
      <c r="AID533" s="16"/>
      <c r="AIE533" s="16"/>
      <c r="AIF533" s="16"/>
      <c r="AIG533" s="16"/>
      <c r="AIH533" s="16"/>
      <c r="AII533" s="16"/>
      <c r="AIJ533" s="16"/>
      <c r="AIK533" s="16"/>
      <c r="AIL533" s="16"/>
      <c r="AIM533" s="16"/>
      <c r="AIN533" s="16"/>
      <c r="AIO533" s="16"/>
      <c r="AIP533" s="16"/>
      <c r="AIQ533" s="16"/>
      <c r="AIR533" s="16"/>
      <c r="AIS533" s="16"/>
      <c r="AIT533" s="16"/>
      <c r="AIU533" s="16"/>
      <c r="AIV533" s="16"/>
      <c r="AIW533" s="16"/>
      <c r="AIX533" s="16"/>
      <c r="AIY533" s="16"/>
      <c r="AIZ533" s="16"/>
      <c r="AJA533" s="16"/>
      <c r="AJB533" s="16"/>
      <c r="AJC533" s="16"/>
      <c r="AJD533" s="16"/>
      <c r="AJE533" s="16"/>
      <c r="AJF533" s="16"/>
      <c r="AJG533" s="16"/>
      <c r="AJH533" s="16"/>
      <c r="AJI533" s="16"/>
      <c r="AJJ533" s="16"/>
      <c r="AJK533" s="16"/>
      <c r="AJL533" s="16"/>
      <c r="AJM533" s="16"/>
      <c r="AJN533" s="16"/>
      <c r="AJO533" s="16"/>
      <c r="AJP533" s="16"/>
      <c r="AJQ533" s="16"/>
      <c r="AJR533" s="16"/>
      <c r="AJS533" s="16"/>
      <c r="AJT533" s="16"/>
      <c r="AJU533" s="16"/>
      <c r="AJV533" s="16"/>
      <c r="AJW533" s="16"/>
      <c r="AJX533" s="16"/>
      <c r="AJY533" s="16"/>
      <c r="AJZ533" s="16"/>
      <c r="AKA533" s="16"/>
      <c r="AKB533" s="16"/>
      <c r="AKC533" s="16"/>
      <c r="AKD533" s="16"/>
      <c r="AKE533" s="16"/>
      <c r="AKF533" s="16"/>
      <c r="AKG533" s="16"/>
      <c r="AKH533" s="16"/>
      <c r="AKI533" s="16"/>
      <c r="AKJ533" s="16"/>
      <c r="AKK533" s="16"/>
      <c r="AKL533" s="16"/>
      <c r="AKM533" s="16"/>
      <c r="AKN533" s="16"/>
      <c r="AKO533" s="16"/>
      <c r="AKP533" s="16"/>
      <c r="AKQ533" s="16"/>
      <c r="AKR533" s="16"/>
      <c r="AKS533" s="16"/>
      <c r="AKT533" s="16"/>
      <c r="AKU533" s="16"/>
      <c r="AKV533" s="16"/>
      <c r="AKW533" s="16"/>
      <c r="AKX533" s="16"/>
      <c r="AKY533" s="16"/>
      <c r="AKZ533" s="16"/>
      <c r="ALA533" s="16"/>
      <c r="ALB533" s="16"/>
      <c r="ALC533" s="16"/>
      <c r="ALD533" s="16"/>
      <c r="ALE533" s="16"/>
      <c r="ALF533" s="16"/>
      <c r="ALG533" s="16"/>
      <c r="ALH533" s="16"/>
      <c r="ALI533" s="16"/>
      <c r="ALJ533" s="16"/>
      <c r="ALK533" s="16"/>
      <c r="ALL533" s="16"/>
      <c r="ALM533" s="16"/>
      <c r="ALN533" s="16"/>
      <c r="ALO533" s="16"/>
      <c r="ALP533" s="16"/>
      <c r="ALQ533" s="16"/>
      <c r="ALR533" s="16"/>
      <c r="ALS533" s="16"/>
      <c r="ALT533" s="16"/>
      <c r="ALU533" s="16"/>
      <c r="ALV533" s="16"/>
      <c r="ALW533" s="16"/>
      <c r="ALX533" s="16"/>
      <c r="ALY533" s="16"/>
      <c r="ALZ533" s="16"/>
      <c r="AMA533" s="16"/>
      <c r="AMB533" s="16"/>
      <c r="AMC533" s="16"/>
      <c r="AMD533" s="16"/>
      <c r="AME533" s="16"/>
      <c r="AMF533" s="16"/>
      <c r="AMG533" s="16"/>
      <c r="AMH533" s="16"/>
      <c r="AMI533" s="16"/>
      <c r="AMJ533" s="16"/>
      <c r="AMK533" s="16"/>
      <c r="AML533" s="16"/>
      <c r="AMM533" s="16"/>
      <c r="AMN533" s="16"/>
      <c r="AMO533" s="16"/>
      <c r="AMP533" s="16"/>
      <c r="AMQ533" s="16"/>
      <c r="AMR533" s="16"/>
      <c r="AMS533" s="16"/>
      <c r="AMT533" s="16"/>
      <c r="AMU533" s="16"/>
      <c r="AMV533" s="16"/>
      <c r="AMW533" s="16"/>
      <c r="AMX533" s="16"/>
      <c r="AMY533" s="16"/>
      <c r="AMZ533" s="16"/>
      <c r="ANA533" s="16"/>
      <c r="ANB533" s="16"/>
      <c r="ANC533" s="16"/>
      <c r="AND533" s="16"/>
      <c r="ANE533" s="16"/>
      <c r="ANF533" s="16"/>
      <c r="ANG533" s="16"/>
      <c r="ANH533" s="16"/>
      <c r="ANI533" s="16"/>
      <c r="ANJ533" s="16"/>
      <c r="ANK533" s="16"/>
      <c r="ANL533" s="16"/>
      <c r="ANM533" s="16"/>
      <c r="ANN533" s="16"/>
      <c r="ANO533" s="16"/>
      <c r="ANP533" s="16"/>
      <c r="ANQ533" s="16"/>
      <c r="ANR533" s="16"/>
      <c r="ANS533" s="16"/>
      <c r="ANT533" s="16"/>
      <c r="ANU533" s="16"/>
      <c r="ANV533" s="16"/>
      <c r="ANW533" s="16"/>
      <c r="ANX533" s="16"/>
      <c r="ANY533" s="16"/>
      <c r="ANZ533" s="16"/>
      <c r="AOA533" s="16"/>
      <c r="AOB533" s="16"/>
      <c r="AOC533" s="16"/>
      <c r="AOD533" s="16"/>
      <c r="AOE533" s="16"/>
      <c r="AOF533" s="16"/>
      <c r="AOG533" s="16"/>
      <c r="AOH533" s="16"/>
      <c r="AOI533" s="16"/>
      <c r="AOJ533" s="16"/>
      <c r="AOK533" s="16"/>
      <c r="AOL533" s="16"/>
      <c r="AOM533" s="16"/>
      <c r="AON533" s="16"/>
      <c r="AOO533" s="16"/>
      <c r="AOP533" s="16"/>
      <c r="AOQ533" s="16"/>
      <c r="AOR533" s="16"/>
      <c r="AOS533" s="16"/>
      <c r="AOT533" s="16"/>
      <c r="AOU533" s="16"/>
      <c r="AOV533" s="16"/>
      <c r="AOW533" s="16"/>
      <c r="AOX533" s="16"/>
      <c r="AOY533" s="16"/>
      <c r="AOZ533" s="16"/>
      <c r="APA533" s="16"/>
      <c r="APB533" s="16"/>
      <c r="APC533" s="16"/>
      <c r="APD533" s="16"/>
      <c r="APE533" s="16"/>
      <c r="APF533" s="16"/>
      <c r="APG533" s="16"/>
      <c r="APH533" s="16"/>
      <c r="API533" s="16"/>
      <c r="APJ533" s="16"/>
      <c r="APK533" s="16"/>
      <c r="APL533" s="16"/>
      <c r="APM533" s="16"/>
      <c r="APN533" s="16"/>
      <c r="APO533" s="16"/>
      <c r="APP533" s="16"/>
      <c r="APQ533" s="16"/>
      <c r="APR533" s="16"/>
      <c r="APS533" s="16"/>
      <c r="APT533" s="16"/>
      <c r="APU533" s="16"/>
      <c r="APV533" s="16"/>
      <c r="APW533" s="16"/>
      <c r="APX533" s="16"/>
      <c r="APY533" s="16"/>
      <c r="APZ533" s="16"/>
      <c r="AQA533" s="16"/>
      <c r="AQB533" s="16"/>
      <c r="AQC533" s="16"/>
      <c r="AQD533" s="16"/>
      <c r="AQE533" s="16"/>
      <c r="AQF533" s="16"/>
      <c r="AQG533" s="16"/>
      <c r="AQH533" s="16"/>
      <c r="AQI533" s="16"/>
      <c r="AQJ533" s="16"/>
      <c r="AQK533" s="16"/>
      <c r="AQL533" s="16"/>
      <c r="AQM533" s="16"/>
      <c r="AQN533" s="16"/>
      <c r="AQO533" s="16"/>
      <c r="AQP533" s="16"/>
      <c r="AQQ533" s="16"/>
      <c r="AQR533" s="16"/>
      <c r="AQS533" s="16"/>
      <c r="AQT533" s="16"/>
      <c r="AQU533" s="16"/>
      <c r="AQV533" s="16"/>
      <c r="AQW533" s="16"/>
      <c r="AQX533" s="16"/>
      <c r="AQY533" s="16"/>
      <c r="AQZ533" s="16"/>
      <c r="ARA533" s="16"/>
      <c r="ARB533" s="16"/>
      <c r="ARC533" s="16"/>
      <c r="ARD533" s="16"/>
      <c r="ARE533" s="16"/>
      <c r="ARF533" s="16"/>
      <c r="ARG533" s="16"/>
      <c r="ARH533" s="16"/>
      <c r="ARI533" s="16"/>
      <c r="ARJ533" s="16"/>
      <c r="ARK533" s="16"/>
      <c r="ARL533" s="16"/>
      <c r="ARM533" s="16"/>
      <c r="ARN533" s="16"/>
      <c r="ARO533" s="16"/>
      <c r="ARP533" s="16"/>
      <c r="ARQ533" s="16"/>
      <c r="ARR533" s="16"/>
      <c r="ARS533" s="16"/>
      <c r="ART533" s="16"/>
      <c r="ARU533" s="16"/>
      <c r="ARV533" s="16"/>
      <c r="ARW533" s="16"/>
      <c r="ARX533" s="16"/>
      <c r="ARY533" s="16"/>
      <c r="ARZ533" s="16"/>
      <c r="ASA533" s="16"/>
      <c r="ASB533" s="16"/>
      <c r="ASC533" s="16"/>
      <c r="ASD533" s="16"/>
      <c r="ASE533" s="16"/>
      <c r="ASF533" s="16"/>
      <c r="ASG533" s="16"/>
      <c r="ASH533" s="16"/>
      <c r="ASI533" s="16"/>
      <c r="ASJ533" s="16"/>
      <c r="ASK533" s="16"/>
      <c r="ASL533" s="16"/>
      <c r="ASM533" s="16"/>
      <c r="ASN533" s="16"/>
      <c r="ASO533" s="16"/>
      <c r="ASP533" s="16"/>
      <c r="ASQ533" s="16"/>
      <c r="ASR533" s="16"/>
      <c r="ASS533" s="16"/>
      <c r="AST533" s="16"/>
      <c r="ASU533" s="16"/>
      <c r="ASV533" s="16"/>
      <c r="ASW533" s="16"/>
      <c r="ASX533" s="16"/>
      <c r="ASY533" s="16"/>
      <c r="ASZ533" s="16"/>
      <c r="ATA533" s="16"/>
      <c r="ATB533" s="16"/>
      <c r="ATC533" s="16"/>
      <c r="ATD533" s="16"/>
      <c r="ATE533" s="16"/>
      <c r="ATF533" s="16"/>
      <c r="ATG533" s="16"/>
      <c r="ATH533" s="16"/>
      <c r="ATI533" s="16"/>
      <c r="ATJ533" s="16"/>
      <c r="ATK533" s="16"/>
      <c r="ATL533" s="16"/>
      <c r="ATM533" s="16"/>
      <c r="ATN533" s="16"/>
      <c r="ATO533" s="16"/>
      <c r="ATP533" s="16"/>
      <c r="ATQ533" s="16"/>
      <c r="ATR533" s="16"/>
      <c r="ATS533" s="16"/>
      <c r="ATT533" s="16"/>
      <c r="ATU533" s="16"/>
      <c r="ATV533" s="16"/>
      <c r="ATW533" s="16"/>
      <c r="ATX533" s="16"/>
      <c r="ATY533" s="16"/>
      <c r="ATZ533" s="16"/>
      <c r="AUA533" s="16"/>
      <c r="AUB533" s="16"/>
      <c r="AUC533" s="16"/>
      <c r="AUD533" s="16"/>
      <c r="AUE533" s="16"/>
      <c r="AUF533" s="16"/>
      <c r="AUG533" s="16"/>
      <c r="AUH533" s="16"/>
      <c r="AUI533" s="16"/>
      <c r="AUJ533" s="16"/>
      <c r="AUK533" s="16"/>
      <c r="AUL533" s="16"/>
      <c r="AUM533" s="16"/>
      <c r="AUN533" s="16"/>
      <c r="AUO533" s="16"/>
      <c r="AUP533" s="16"/>
      <c r="AUQ533" s="16"/>
      <c r="AUR533" s="16"/>
      <c r="AUS533" s="16"/>
      <c r="AUT533" s="16"/>
      <c r="AUU533" s="16"/>
      <c r="AUV533" s="16"/>
      <c r="AUW533" s="16"/>
      <c r="AUX533" s="16"/>
      <c r="AUY533" s="16"/>
      <c r="AUZ533" s="16"/>
      <c r="AVA533" s="16"/>
      <c r="AVB533" s="16"/>
      <c r="AVC533" s="16"/>
      <c r="AVD533" s="16"/>
      <c r="AVE533" s="16"/>
      <c r="AVF533" s="16"/>
      <c r="AVG533" s="16"/>
      <c r="AVH533" s="16"/>
      <c r="AVI533" s="16"/>
      <c r="AVJ533" s="16"/>
      <c r="AVK533" s="16"/>
      <c r="AVL533" s="16"/>
      <c r="AVM533" s="16"/>
      <c r="AVN533" s="16"/>
      <c r="AVO533" s="16"/>
      <c r="AVP533" s="16"/>
      <c r="AVQ533" s="16"/>
      <c r="AVR533" s="16"/>
      <c r="AVS533" s="16"/>
      <c r="AVT533" s="16"/>
      <c r="AVU533" s="16"/>
      <c r="AVV533" s="16"/>
      <c r="AVW533" s="16"/>
      <c r="AVX533" s="16"/>
      <c r="AVY533" s="16"/>
      <c r="AVZ533" s="16"/>
      <c r="AWA533" s="16"/>
      <c r="AWB533" s="16"/>
      <c r="AWC533" s="16"/>
      <c r="AWD533" s="16"/>
      <c r="AWE533" s="16"/>
      <c r="AWF533" s="16"/>
      <c r="AWG533" s="16"/>
      <c r="AWH533" s="16"/>
      <c r="AWI533" s="16"/>
      <c r="AWJ533" s="16"/>
      <c r="AWK533" s="16"/>
      <c r="AWL533" s="16"/>
      <c r="AWM533" s="16"/>
      <c r="AWN533" s="16"/>
      <c r="AWO533" s="16"/>
      <c r="AWP533" s="16"/>
      <c r="AWQ533" s="16"/>
      <c r="AWR533" s="16"/>
      <c r="AWS533" s="16"/>
      <c r="AWT533" s="16"/>
      <c r="AWU533" s="16"/>
      <c r="AWV533" s="16"/>
      <c r="AWW533" s="16"/>
      <c r="AWX533" s="16"/>
      <c r="AWY533" s="16"/>
      <c r="AWZ533" s="16"/>
      <c r="AXA533" s="16"/>
      <c r="AXB533" s="16"/>
      <c r="AXC533" s="16"/>
      <c r="AXD533" s="16"/>
      <c r="AXE533" s="16"/>
      <c r="AXF533" s="16"/>
      <c r="AXG533" s="16"/>
      <c r="AXH533" s="16"/>
      <c r="AXI533" s="16"/>
      <c r="AXJ533" s="16"/>
      <c r="AXK533" s="16"/>
      <c r="AXL533" s="16"/>
      <c r="AXM533" s="16"/>
      <c r="AXN533" s="16"/>
      <c r="AXO533" s="16"/>
      <c r="AXP533" s="16"/>
      <c r="AXQ533" s="16"/>
      <c r="AXR533" s="16"/>
      <c r="AXS533" s="16"/>
      <c r="AXT533" s="16"/>
      <c r="AXU533" s="16"/>
      <c r="AXV533" s="16"/>
      <c r="AXW533" s="16"/>
      <c r="AXX533" s="16"/>
      <c r="AXY533" s="16"/>
      <c r="AXZ533" s="16"/>
      <c r="AYA533" s="16"/>
      <c r="AYB533" s="16"/>
      <c r="AYC533" s="16"/>
      <c r="AYD533" s="16"/>
      <c r="AYE533" s="16"/>
      <c r="AYF533" s="16"/>
      <c r="AYG533" s="16"/>
      <c r="AYH533" s="16"/>
      <c r="AYI533" s="16"/>
      <c r="AYJ533" s="16"/>
      <c r="AYK533" s="16"/>
      <c r="AYL533" s="16"/>
      <c r="AYM533" s="16"/>
      <c r="AYN533" s="16"/>
      <c r="AYO533" s="16"/>
      <c r="AYP533" s="16"/>
      <c r="AYQ533" s="16"/>
      <c r="AYR533" s="16"/>
      <c r="AYS533" s="16"/>
      <c r="AYT533" s="16"/>
      <c r="AYU533" s="16"/>
      <c r="AYV533" s="16"/>
      <c r="AYW533" s="16"/>
      <c r="AYX533" s="16"/>
      <c r="AYY533" s="16"/>
      <c r="AYZ533" s="16"/>
      <c r="AZA533" s="16"/>
      <c r="AZB533" s="16"/>
      <c r="AZC533" s="16"/>
      <c r="AZD533" s="16"/>
      <c r="AZE533" s="16"/>
      <c r="AZF533" s="16"/>
      <c r="AZG533" s="16"/>
      <c r="AZH533" s="16"/>
      <c r="AZI533" s="16"/>
      <c r="AZJ533" s="16"/>
      <c r="AZK533" s="16"/>
      <c r="AZL533" s="16"/>
      <c r="AZM533" s="16"/>
      <c r="AZN533" s="16"/>
      <c r="AZO533" s="16"/>
      <c r="AZP533" s="16"/>
      <c r="AZQ533" s="16"/>
      <c r="AZR533" s="16"/>
      <c r="AZS533" s="16"/>
      <c r="AZT533" s="16"/>
      <c r="AZU533" s="16"/>
      <c r="AZV533" s="16"/>
      <c r="AZW533" s="16"/>
      <c r="AZX533" s="16"/>
      <c r="AZY533" s="16"/>
      <c r="AZZ533" s="16"/>
      <c r="BAA533" s="16"/>
      <c r="BAB533" s="16"/>
      <c r="BAC533" s="16"/>
      <c r="BAD533" s="16"/>
      <c r="BAE533" s="16"/>
      <c r="BAF533" s="16"/>
      <c r="BAG533" s="16"/>
      <c r="BAH533" s="16"/>
      <c r="BAI533" s="16"/>
      <c r="BAJ533" s="16"/>
      <c r="BAK533" s="16"/>
      <c r="BAL533" s="16"/>
      <c r="BAM533" s="16"/>
      <c r="BAN533" s="16"/>
      <c r="BAO533" s="16"/>
      <c r="BAP533" s="16"/>
      <c r="BAQ533" s="16"/>
      <c r="BAR533" s="16"/>
      <c r="BAS533" s="16"/>
      <c r="BAT533" s="16"/>
      <c r="BAU533" s="16"/>
      <c r="BAV533" s="16"/>
      <c r="BAW533" s="16"/>
      <c r="BAX533" s="16"/>
      <c r="BAY533" s="16"/>
      <c r="BAZ533" s="16"/>
      <c r="BBA533" s="16"/>
      <c r="BBB533" s="16"/>
      <c r="BBC533" s="16"/>
      <c r="BBD533" s="16"/>
      <c r="BBE533" s="16"/>
      <c r="BBF533" s="16"/>
      <c r="BBG533" s="16"/>
      <c r="BBH533" s="16"/>
      <c r="BBI533" s="16"/>
      <c r="BBJ533" s="16"/>
      <c r="BBK533" s="16"/>
      <c r="BBL533" s="16"/>
      <c r="BBM533" s="16"/>
      <c r="BBN533" s="16"/>
      <c r="BBO533" s="16"/>
      <c r="BBP533" s="16"/>
      <c r="BBQ533" s="16"/>
      <c r="BBR533" s="16"/>
      <c r="BBS533" s="16"/>
      <c r="BBT533" s="16"/>
      <c r="BBU533" s="16"/>
      <c r="BBV533" s="16"/>
      <c r="BBW533" s="16"/>
      <c r="BBX533" s="16"/>
      <c r="BBY533" s="16"/>
      <c r="BBZ533" s="16"/>
      <c r="BCA533" s="16"/>
      <c r="BCB533" s="16"/>
      <c r="BCC533" s="16"/>
      <c r="BCD533" s="16"/>
      <c r="BCE533" s="16"/>
      <c r="BCF533" s="16"/>
      <c r="BCG533" s="16"/>
      <c r="BCH533" s="16"/>
      <c r="BCI533" s="16"/>
      <c r="BCJ533" s="16"/>
      <c r="BCK533" s="16"/>
      <c r="BCL533" s="16"/>
      <c r="BCM533" s="16"/>
      <c r="BCN533" s="16"/>
      <c r="BCO533" s="16"/>
      <c r="BCP533" s="16"/>
      <c r="BCQ533" s="16"/>
      <c r="BCR533" s="16"/>
      <c r="BCS533" s="16"/>
      <c r="BCT533" s="16"/>
      <c r="BCU533" s="16"/>
      <c r="BCV533" s="16"/>
      <c r="BCW533" s="16"/>
      <c r="BCX533" s="16"/>
      <c r="BCY533" s="16"/>
      <c r="BCZ533" s="16"/>
      <c r="BDA533" s="16"/>
      <c r="BDB533" s="16"/>
      <c r="BDC533" s="16"/>
      <c r="BDD533" s="16"/>
      <c r="BDE533" s="16"/>
      <c r="BDF533" s="16"/>
      <c r="BDG533" s="16"/>
      <c r="BDH533" s="16"/>
      <c r="BDI533" s="16"/>
      <c r="BDJ533" s="16"/>
      <c r="BDK533" s="16"/>
      <c r="BDL533" s="16"/>
      <c r="BDM533" s="16"/>
      <c r="BDN533" s="16"/>
      <c r="BDO533" s="16"/>
      <c r="BDP533" s="16"/>
      <c r="BDQ533" s="16"/>
      <c r="BDR533" s="16"/>
      <c r="BDS533" s="16"/>
      <c r="BDT533" s="16"/>
      <c r="BDU533" s="16"/>
      <c r="BDV533" s="16"/>
      <c r="BDW533" s="16"/>
      <c r="BDX533" s="16"/>
      <c r="BDY533" s="16"/>
      <c r="BDZ533" s="16"/>
      <c r="BEA533" s="16"/>
      <c r="BEB533" s="16"/>
      <c r="BEC533" s="16"/>
      <c r="BED533" s="16"/>
      <c r="BEE533" s="16"/>
      <c r="BEF533" s="16"/>
      <c r="BEG533" s="16"/>
      <c r="BEH533" s="16"/>
      <c r="BEI533" s="16"/>
      <c r="BEJ533" s="16"/>
      <c r="BEK533" s="16"/>
      <c r="BEL533" s="16"/>
      <c r="BEM533" s="16"/>
      <c r="BEN533" s="16"/>
      <c r="BEO533" s="16"/>
      <c r="BEP533" s="16"/>
      <c r="BEQ533" s="16"/>
      <c r="BER533" s="16"/>
      <c r="BES533" s="16"/>
      <c r="BET533" s="16"/>
      <c r="BEU533" s="16"/>
      <c r="BEV533" s="16"/>
      <c r="BEW533" s="16"/>
      <c r="BEX533" s="16"/>
      <c r="BEY533" s="16"/>
      <c r="BEZ533" s="16"/>
      <c r="BFA533" s="16"/>
      <c r="BFB533" s="16"/>
      <c r="BFC533" s="16"/>
      <c r="BFD533" s="16"/>
      <c r="BFE533" s="16"/>
      <c r="BFF533" s="16"/>
      <c r="BFG533" s="16"/>
      <c r="BFH533" s="16"/>
      <c r="BFI533" s="16"/>
      <c r="BFJ533" s="16"/>
      <c r="BFK533" s="16"/>
      <c r="BFL533" s="16"/>
      <c r="BFM533" s="16"/>
      <c r="BFN533" s="16"/>
      <c r="BFO533" s="16"/>
      <c r="BFP533" s="16"/>
      <c r="BFQ533" s="16"/>
      <c r="BFR533" s="16"/>
      <c r="BFS533" s="16"/>
      <c r="BFT533" s="16"/>
      <c r="BFU533" s="16"/>
      <c r="BFV533" s="16"/>
      <c r="BFW533" s="16"/>
      <c r="BFX533" s="16"/>
      <c r="BFY533" s="16"/>
      <c r="BFZ533" s="16"/>
      <c r="BGA533" s="16"/>
      <c r="BGB533" s="16"/>
      <c r="BGC533" s="16"/>
      <c r="BGD533" s="16"/>
      <c r="BGE533" s="16"/>
      <c r="BGF533" s="16"/>
      <c r="BGG533" s="16"/>
      <c r="BGH533" s="16"/>
      <c r="BGI533" s="16"/>
      <c r="BGJ533" s="16"/>
      <c r="BGK533" s="16"/>
      <c r="BGL533" s="16"/>
      <c r="BGM533" s="16"/>
      <c r="BGN533" s="16"/>
      <c r="BGO533" s="16"/>
      <c r="BGP533" s="16"/>
      <c r="BGQ533" s="16"/>
      <c r="BGR533" s="16"/>
      <c r="BGS533" s="16"/>
      <c r="BGT533" s="16"/>
      <c r="BGU533" s="16"/>
      <c r="BGV533" s="16"/>
      <c r="BGW533" s="16"/>
      <c r="BGX533" s="16"/>
      <c r="BGY533" s="16"/>
      <c r="BGZ533" s="16"/>
      <c r="BHA533" s="16"/>
      <c r="BHB533" s="16"/>
      <c r="BHC533" s="16"/>
      <c r="BHD533" s="16"/>
      <c r="BHE533" s="16"/>
      <c r="BHF533" s="16"/>
      <c r="BHG533" s="16"/>
      <c r="BHH533" s="16"/>
      <c r="BHI533" s="16"/>
      <c r="BHJ533" s="16"/>
      <c r="BHK533" s="16"/>
      <c r="BHL533" s="16"/>
      <c r="BHM533" s="16"/>
      <c r="BHN533" s="16"/>
      <c r="BHO533" s="16"/>
      <c r="BHP533" s="16"/>
      <c r="BHQ533" s="16"/>
      <c r="BHR533" s="16"/>
      <c r="BHS533" s="16"/>
      <c r="BHT533" s="16"/>
      <c r="BHU533" s="16"/>
      <c r="BHV533" s="16"/>
      <c r="BHW533" s="16"/>
      <c r="BHX533" s="16"/>
      <c r="BHY533" s="16"/>
      <c r="BHZ533" s="16"/>
      <c r="BIA533" s="16"/>
      <c r="BIB533" s="16"/>
      <c r="BIC533" s="16"/>
      <c r="BID533" s="16"/>
      <c r="BIE533" s="16"/>
      <c r="BIF533" s="16"/>
      <c r="BIG533" s="16"/>
      <c r="BIH533" s="16"/>
      <c r="BII533" s="16"/>
      <c r="BIJ533" s="16"/>
      <c r="BIK533" s="16"/>
      <c r="BIL533" s="16"/>
      <c r="BIM533" s="16"/>
      <c r="BIN533" s="16"/>
      <c r="BIO533" s="16"/>
      <c r="BIP533" s="16"/>
      <c r="BIQ533" s="16"/>
      <c r="BIR533" s="16"/>
      <c r="BIS533" s="16"/>
      <c r="BIT533" s="16"/>
      <c r="BIU533" s="16"/>
      <c r="BIV533" s="16"/>
      <c r="BIW533" s="16"/>
      <c r="BIX533" s="16"/>
      <c r="BIY533" s="16"/>
      <c r="BIZ533" s="16"/>
      <c r="BJA533" s="16"/>
      <c r="BJB533" s="16"/>
      <c r="BJC533" s="16"/>
      <c r="BJD533" s="16"/>
      <c r="BJE533" s="16"/>
      <c r="BJF533" s="16"/>
      <c r="BJG533" s="16"/>
      <c r="BJH533" s="16"/>
      <c r="BJI533" s="16"/>
      <c r="BJJ533" s="16"/>
      <c r="BJK533" s="16"/>
      <c r="BJL533" s="16"/>
      <c r="BJM533" s="16"/>
      <c r="BJN533" s="16"/>
      <c r="BJO533" s="16"/>
      <c r="BJP533" s="16"/>
      <c r="BJQ533" s="16"/>
      <c r="BJR533" s="16"/>
      <c r="BJS533" s="16"/>
      <c r="BJT533" s="16"/>
      <c r="BJU533" s="16"/>
      <c r="BJV533" s="16"/>
      <c r="BJW533" s="16"/>
      <c r="BJX533" s="16"/>
      <c r="BJY533" s="16"/>
      <c r="BJZ533" s="16"/>
      <c r="BKA533" s="16"/>
      <c r="BKB533" s="16"/>
      <c r="BKC533" s="16"/>
      <c r="BKD533" s="16"/>
      <c r="BKE533" s="16"/>
      <c r="BKF533" s="16"/>
      <c r="BKG533" s="16"/>
      <c r="BKH533" s="16"/>
      <c r="BKI533" s="16"/>
      <c r="BKJ533" s="16"/>
      <c r="BKK533" s="16"/>
      <c r="BKL533" s="16"/>
      <c r="BKM533" s="16"/>
      <c r="BKN533" s="16"/>
      <c r="BKO533" s="16"/>
      <c r="BKP533" s="16"/>
      <c r="BKQ533" s="16"/>
      <c r="BKR533" s="16"/>
      <c r="BKS533" s="16"/>
      <c r="BKT533" s="16"/>
      <c r="BKU533" s="16"/>
      <c r="BKV533" s="16"/>
      <c r="BKW533" s="16"/>
      <c r="BKX533" s="16"/>
      <c r="BKY533" s="16"/>
      <c r="BKZ533" s="16"/>
      <c r="BLA533" s="16"/>
      <c r="BLB533" s="16"/>
      <c r="BLC533" s="16"/>
      <c r="BLD533" s="16"/>
      <c r="BLE533" s="16"/>
      <c r="BLF533" s="16"/>
      <c r="BLG533" s="16"/>
      <c r="BLH533" s="16"/>
      <c r="BLI533" s="16"/>
      <c r="BLJ533" s="16"/>
      <c r="BLK533" s="16"/>
      <c r="BLL533" s="16"/>
      <c r="BLM533" s="16"/>
      <c r="BLN533" s="16"/>
      <c r="BLO533" s="16"/>
      <c r="BLP533" s="16"/>
      <c r="BLQ533" s="16"/>
      <c r="BLR533" s="16"/>
      <c r="BLS533" s="16"/>
      <c r="BLT533" s="16"/>
      <c r="BLU533" s="16"/>
      <c r="BLV533" s="16"/>
      <c r="BLW533" s="16"/>
      <c r="BLX533" s="16"/>
      <c r="BLY533" s="16"/>
      <c r="BLZ533" s="16"/>
      <c r="BMA533" s="16"/>
      <c r="BMB533" s="16"/>
      <c r="BMC533" s="16"/>
      <c r="BMD533" s="16"/>
      <c r="BME533" s="16"/>
      <c r="BMF533" s="16"/>
      <c r="BMG533" s="16"/>
      <c r="BMH533" s="16"/>
      <c r="BMI533" s="16"/>
      <c r="BMJ533" s="16"/>
      <c r="BMK533" s="16"/>
      <c r="BML533" s="16"/>
      <c r="BMM533" s="16"/>
      <c r="BMN533" s="16"/>
      <c r="BMO533" s="16"/>
      <c r="BMP533" s="458"/>
      <c r="BMQ533" s="458"/>
      <c r="BMR533" s="458"/>
    </row>
    <row r="534" spans="1:1708" customFormat="1">
      <c r="A534" s="672" t="s">
        <v>1520</v>
      </c>
      <c r="B534" s="673"/>
      <c r="C534" s="672" t="s">
        <v>1520</v>
      </c>
      <c r="D534" s="672"/>
      <c r="E534" s="674" t="s">
        <v>894</v>
      </c>
      <c r="F534" s="675" t="s">
        <v>895</v>
      </c>
      <c r="G534" s="675" t="s">
        <v>184</v>
      </c>
      <c r="H534" s="675"/>
      <c r="I534" s="675">
        <v>2</v>
      </c>
      <c r="J534" s="675"/>
      <c r="K534" s="675">
        <v>59.1030230900001</v>
      </c>
      <c r="L534" s="675">
        <v>24.796067969999999</v>
      </c>
      <c r="M534" s="675" t="s">
        <v>1521</v>
      </c>
      <c r="N534" s="677"/>
      <c r="O534" s="675" t="s">
        <v>1522</v>
      </c>
      <c r="P534" s="675" t="s">
        <v>898</v>
      </c>
      <c r="Q534" s="675"/>
      <c r="R534" s="1025">
        <v>533</v>
      </c>
      <c r="S534" s="1025">
        <v>533</v>
      </c>
      <c r="T534" s="297" t="s">
        <v>202</v>
      </c>
      <c r="U534" s="931"/>
    </row>
    <row r="535" spans="1:1708" customFormat="1">
      <c r="A535" s="573" t="s">
        <v>1523</v>
      </c>
      <c r="B535" s="574"/>
      <c r="C535" s="573"/>
      <c r="D535" s="573" t="s">
        <v>1523</v>
      </c>
      <c r="E535" s="575" t="s">
        <v>894</v>
      </c>
      <c r="F535" s="576" t="s">
        <v>895</v>
      </c>
      <c r="G535" s="576" t="s">
        <v>184</v>
      </c>
      <c r="H535" s="576"/>
      <c r="I535" s="576">
        <v>2</v>
      </c>
      <c r="J535" s="576"/>
      <c r="K535" s="576">
        <v>59.094456047000101</v>
      </c>
      <c r="L535" s="576">
        <v>24.794485171000101</v>
      </c>
      <c r="M535" s="632" t="s">
        <v>896</v>
      </c>
      <c r="N535" s="577"/>
      <c r="O535" s="576" t="s">
        <v>1524</v>
      </c>
      <c r="P535" s="631" t="s">
        <v>898</v>
      </c>
      <c r="Q535" s="631"/>
      <c r="R535" s="1025">
        <v>534</v>
      </c>
      <c r="S535" s="1025">
        <v>534</v>
      </c>
      <c r="T535" s="297"/>
      <c r="U535" s="931"/>
    </row>
    <row r="536" spans="1:1708" customFormat="1" ht="15" customHeight="1">
      <c r="A536" s="573" t="s">
        <v>1525</v>
      </c>
      <c r="B536" s="574"/>
      <c r="C536" s="573" t="s">
        <v>1525</v>
      </c>
      <c r="D536" s="573"/>
      <c r="E536" s="575" t="s">
        <v>894</v>
      </c>
      <c r="F536" s="576" t="s">
        <v>895</v>
      </c>
      <c r="G536" s="576" t="s">
        <v>184</v>
      </c>
      <c r="H536" s="576"/>
      <c r="I536" s="576">
        <v>2</v>
      </c>
      <c r="J536" s="576"/>
      <c r="K536" s="576">
        <v>59.081765524000097</v>
      </c>
      <c r="L536" s="576">
        <v>24.795649173000101</v>
      </c>
      <c r="M536" s="577" t="s">
        <v>896</v>
      </c>
      <c r="N536" s="577"/>
      <c r="O536" s="576" t="s">
        <v>1526</v>
      </c>
      <c r="P536" s="631" t="s">
        <v>898</v>
      </c>
      <c r="Q536" s="631"/>
      <c r="R536" s="1025">
        <v>535</v>
      </c>
      <c r="S536" s="1025">
        <v>535</v>
      </c>
      <c r="T536" s="297"/>
      <c r="U536" s="931"/>
      <c r="W536" s="16"/>
      <c r="X536" s="16"/>
      <c r="Y536" s="16"/>
      <c r="Z536" s="16"/>
      <c r="AA536" s="16"/>
      <c r="AB536" s="16"/>
      <c r="AC536" s="16"/>
      <c r="AD536" s="16"/>
      <c r="AE536" s="16"/>
      <c r="AF536" s="16"/>
      <c r="AG536" s="16"/>
      <c r="AH536" s="16"/>
      <c r="AI536" s="16"/>
      <c r="AJ536" s="16"/>
      <c r="AK536" s="16"/>
      <c r="AL536" s="16"/>
      <c r="AM536" s="16"/>
      <c r="AN536" s="16"/>
      <c r="AO536" s="16"/>
      <c r="AP536" s="16"/>
      <c r="AQ536" s="16"/>
      <c r="AR536" s="16"/>
      <c r="AS536" s="16"/>
      <c r="AT536" s="16"/>
      <c r="AU536" s="16"/>
      <c r="AV536" s="16"/>
      <c r="AW536" s="16"/>
      <c r="AX536" s="16"/>
      <c r="AY536" s="16"/>
      <c r="AZ536" s="16"/>
      <c r="BA536" s="16"/>
      <c r="BB536" s="16"/>
      <c r="BC536" s="16"/>
      <c r="BD536" s="16"/>
      <c r="BE536" s="16"/>
      <c r="BF536" s="16"/>
      <c r="BG536" s="16"/>
      <c r="BH536" s="16"/>
      <c r="BI536" s="16"/>
      <c r="BJ536" s="16"/>
      <c r="BK536" s="16"/>
      <c r="BL536" s="16"/>
      <c r="BM536" s="16"/>
      <c r="BN536" s="16"/>
      <c r="BO536" s="16"/>
      <c r="BP536" s="16"/>
      <c r="BQ536" s="16"/>
      <c r="BR536" s="16"/>
      <c r="BS536" s="16"/>
      <c r="BT536" s="16"/>
      <c r="BU536" s="16"/>
      <c r="BV536" s="16"/>
      <c r="BW536" s="16"/>
      <c r="BX536" s="16"/>
      <c r="BY536" s="16"/>
      <c r="BZ536" s="16"/>
      <c r="CA536" s="16"/>
      <c r="CB536" s="16"/>
      <c r="CC536" s="16"/>
      <c r="CD536" s="16"/>
      <c r="CE536" s="16"/>
      <c r="CF536" s="16"/>
      <c r="CG536" s="16"/>
      <c r="CH536" s="16"/>
      <c r="CI536" s="16"/>
      <c r="CJ536" s="16"/>
      <c r="CK536" s="16"/>
      <c r="CL536" s="16"/>
      <c r="CM536" s="16"/>
      <c r="CN536" s="16"/>
      <c r="CO536" s="16"/>
      <c r="CP536" s="16"/>
      <c r="CQ536" s="16"/>
      <c r="CR536" s="16"/>
      <c r="CS536" s="16"/>
      <c r="CT536" s="16"/>
      <c r="CU536" s="16"/>
      <c r="CV536" s="16"/>
      <c r="CW536" s="16"/>
      <c r="CX536" s="16"/>
      <c r="CY536" s="16"/>
      <c r="CZ536" s="16"/>
      <c r="DA536" s="16"/>
      <c r="DB536" s="16"/>
      <c r="DC536" s="16"/>
      <c r="DD536" s="16"/>
      <c r="DE536" s="16"/>
      <c r="DF536" s="16"/>
      <c r="DG536" s="16"/>
      <c r="DH536" s="16"/>
      <c r="DI536" s="16"/>
      <c r="DJ536" s="16"/>
      <c r="DK536" s="16"/>
      <c r="DL536" s="16"/>
      <c r="DM536" s="16"/>
      <c r="DN536" s="16"/>
      <c r="DO536" s="16"/>
      <c r="DP536" s="16"/>
      <c r="DQ536" s="16"/>
      <c r="DR536" s="16"/>
      <c r="DS536" s="16"/>
      <c r="DT536" s="16"/>
      <c r="DU536" s="16"/>
      <c r="DV536" s="16"/>
      <c r="DW536" s="16"/>
      <c r="DX536" s="16"/>
      <c r="DY536" s="16"/>
      <c r="DZ536" s="16"/>
      <c r="EA536" s="16"/>
      <c r="EB536" s="16"/>
      <c r="EC536" s="16"/>
      <c r="ED536" s="16"/>
      <c r="EE536" s="16"/>
      <c r="EF536" s="16"/>
      <c r="EG536" s="16"/>
      <c r="EH536" s="16"/>
      <c r="EI536" s="16"/>
      <c r="EJ536" s="16"/>
      <c r="EK536" s="16"/>
      <c r="EL536" s="16"/>
      <c r="EM536" s="16"/>
      <c r="EN536" s="16"/>
      <c r="EO536" s="16"/>
      <c r="EP536" s="16"/>
      <c r="EQ536" s="16"/>
      <c r="ER536" s="16"/>
      <c r="ES536" s="16"/>
      <c r="ET536" s="16"/>
      <c r="EU536" s="16"/>
      <c r="EV536" s="16"/>
      <c r="EW536" s="16"/>
      <c r="EX536" s="16"/>
      <c r="EY536" s="16"/>
      <c r="EZ536" s="16"/>
      <c r="FA536" s="16"/>
      <c r="FB536" s="16"/>
      <c r="FC536" s="16"/>
      <c r="FD536" s="16"/>
      <c r="FE536" s="16"/>
      <c r="FF536" s="16"/>
      <c r="FG536" s="16"/>
      <c r="FH536" s="16"/>
      <c r="FI536" s="16"/>
      <c r="FJ536" s="16"/>
      <c r="FK536" s="16"/>
      <c r="FL536" s="16"/>
      <c r="FM536" s="16"/>
      <c r="FN536" s="16"/>
      <c r="FO536" s="16"/>
      <c r="FP536" s="16"/>
      <c r="FQ536" s="16"/>
      <c r="FR536" s="16"/>
      <c r="FS536" s="16"/>
      <c r="FT536" s="16"/>
      <c r="FU536" s="16"/>
      <c r="FV536" s="16"/>
      <c r="FW536" s="16"/>
      <c r="FX536" s="16"/>
      <c r="FY536" s="16"/>
      <c r="FZ536" s="16"/>
      <c r="GA536" s="16"/>
      <c r="GB536" s="16"/>
      <c r="GC536" s="16"/>
      <c r="GD536" s="16"/>
      <c r="GE536" s="16"/>
      <c r="GF536" s="16"/>
      <c r="GG536" s="16"/>
      <c r="GH536" s="16"/>
      <c r="GI536" s="16"/>
      <c r="GJ536" s="16"/>
      <c r="GK536" s="16"/>
      <c r="GL536" s="16"/>
      <c r="GM536" s="16"/>
      <c r="GN536" s="16"/>
      <c r="GO536" s="16"/>
      <c r="GP536" s="16"/>
      <c r="GQ536" s="16"/>
      <c r="GR536" s="16"/>
      <c r="GS536" s="16"/>
      <c r="GT536" s="16"/>
      <c r="GU536" s="16"/>
      <c r="GV536" s="16"/>
      <c r="GW536" s="16"/>
      <c r="GX536" s="16"/>
      <c r="GY536" s="16"/>
      <c r="GZ536" s="16"/>
      <c r="HA536" s="16"/>
      <c r="HB536" s="16"/>
      <c r="HC536" s="16"/>
      <c r="HD536" s="16"/>
      <c r="HE536" s="16"/>
      <c r="HF536" s="16"/>
      <c r="HG536" s="16"/>
      <c r="HH536" s="16"/>
      <c r="HI536" s="16"/>
      <c r="HJ536" s="16"/>
      <c r="HK536" s="16"/>
      <c r="HL536" s="16"/>
      <c r="HM536" s="16"/>
      <c r="HN536" s="16"/>
      <c r="HO536" s="16"/>
      <c r="HP536" s="16"/>
      <c r="HQ536" s="16"/>
      <c r="HR536" s="16"/>
      <c r="HS536" s="16"/>
      <c r="HT536" s="16"/>
      <c r="HU536" s="16"/>
      <c r="HV536" s="16"/>
      <c r="HW536" s="16"/>
      <c r="HX536" s="16"/>
      <c r="HY536" s="16"/>
      <c r="HZ536" s="16"/>
      <c r="IA536" s="16"/>
      <c r="IB536" s="16"/>
      <c r="IC536" s="16"/>
      <c r="ID536" s="16"/>
      <c r="IE536" s="16"/>
      <c r="IF536" s="16"/>
      <c r="IG536" s="16"/>
      <c r="IH536" s="16"/>
      <c r="II536" s="16"/>
      <c r="IJ536" s="16"/>
      <c r="IK536" s="16"/>
      <c r="IL536" s="16"/>
      <c r="IM536" s="16"/>
      <c r="IN536" s="16"/>
      <c r="IO536" s="16"/>
      <c r="IP536" s="16"/>
      <c r="IQ536" s="16"/>
      <c r="IR536" s="16"/>
      <c r="IS536" s="16"/>
      <c r="IT536" s="16"/>
      <c r="IU536" s="16"/>
      <c r="IV536" s="16"/>
      <c r="IW536" s="16"/>
      <c r="IX536" s="16"/>
      <c r="IY536" s="16"/>
      <c r="IZ536" s="16"/>
      <c r="JA536" s="16"/>
      <c r="JB536" s="16"/>
      <c r="JC536" s="16"/>
      <c r="JD536" s="16"/>
      <c r="JE536" s="16"/>
      <c r="JF536" s="16"/>
      <c r="JG536" s="16"/>
      <c r="JH536" s="16"/>
      <c r="JI536" s="16"/>
      <c r="JJ536" s="16"/>
      <c r="JK536" s="16"/>
      <c r="JL536" s="16"/>
      <c r="JM536" s="16"/>
      <c r="JN536" s="16"/>
      <c r="JO536" s="16"/>
      <c r="JP536" s="16"/>
      <c r="JQ536" s="16"/>
      <c r="JR536" s="16"/>
      <c r="JS536" s="16"/>
      <c r="JT536" s="16"/>
      <c r="JU536" s="16"/>
      <c r="JV536" s="16"/>
      <c r="JW536" s="16"/>
      <c r="JX536" s="16"/>
      <c r="JY536" s="16"/>
      <c r="JZ536" s="16"/>
      <c r="KA536" s="16"/>
      <c r="KB536" s="16"/>
      <c r="KC536" s="16"/>
      <c r="KD536" s="16"/>
      <c r="KE536" s="16"/>
      <c r="KF536" s="16"/>
      <c r="KG536" s="16"/>
      <c r="KH536" s="16"/>
      <c r="KI536" s="16"/>
      <c r="KJ536" s="16"/>
      <c r="KK536" s="16"/>
      <c r="KL536" s="16"/>
      <c r="KM536" s="16"/>
      <c r="KN536" s="16"/>
      <c r="KO536" s="16"/>
      <c r="KP536" s="16"/>
      <c r="KQ536" s="16"/>
      <c r="KR536" s="16"/>
      <c r="KS536" s="16"/>
      <c r="KT536" s="16"/>
      <c r="KU536" s="16"/>
      <c r="KV536" s="16"/>
      <c r="KW536" s="16"/>
      <c r="KX536" s="16"/>
      <c r="KY536" s="16"/>
      <c r="KZ536" s="16"/>
      <c r="LA536" s="16"/>
      <c r="LB536" s="16"/>
      <c r="LC536" s="16"/>
      <c r="LD536" s="16"/>
      <c r="LE536" s="16"/>
      <c r="LF536" s="16"/>
      <c r="LG536" s="16"/>
      <c r="LH536" s="16"/>
      <c r="LI536" s="16"/>
      <c r="LJ536" s="16"/>
      <c r="LK536" s="16"/>
      <c r="LL536" s="16"/>
      <c r="LM536" s="16"/>
      <c r="LN536" s="16"/>
      <c r="LO536" s="16"/>
      <c r="LP536" s="16"/>
      <c r="LQ536" s="16"/>
      <c r="LR536" s="16"/>
      <c r="LS536" s="16"/>
      <c r="LT536" s="16"/>
      <c r="LU536" s="16"/>
      <c r="LV536" s="16"/>
      <c r="LW536" s="16"/>
      <c r="LX536" s="16"/>
      <c r="LY536" s="16"/>
      <c r="LZ536" s="16"/>
      <c r="MA536" s="16"/>
      <c r="MB536" s="16"/>
      <c r="MC536" s="16"/>
      <c r="MD536" s="16"/>
      <c r="ME536" s="16"/>
      <c r="MF536" s="16"/>
      <c r="MG536" s="16"/>
      <c r="MH536" s="16"/>
      <c r="MI536" s="16"/>
      <c r="MJ536" s="16"/>
      <c r="MK536" s="16"/>
      <c r="ML536" s="16"/>
      <c r="MM536" s="16"/>
      <c r="MN536" s="16"/>
      <c r="MO536" s="16"/>
      <c r="MP536" s="16"/>
      <c r="MQ536" s="16"/>
      <c r="MR536" s="16"/>
      <c r="MS536" s="16"/>
      <c r="MT536" s="16"/>
      <c r="MU536" s="16"/>
      <c r="MV536" s="16"/>
      <c r="MW536" s="16"/>
      <c r="MX536" s="16"/>
      <c r="MY536" s="16"/>
      <c r="MZ536" s="16"/>
      <c r="NA536" s="16"/>
      <c r="NB536" s="16"/>
      <c r="NC536" s="16"/>
      <c r="ND536" s="16"/>
      <c r="NE536" s="16"/>
      <c r="NF536" s="16"/>
      <c r="NG536" s="16"/>
      <c r="NH536" s="16"/>
      <c r="NI536" s="16"/>
      <c r="NJ536" s="16"/>
      <c r="NK536" s="16"/>
      <c r="NL536" s="16"/>
      <c r="NM536" s="16"/>
      <c r="NN536" s="16"/>
      <c r="NO536" s="16"/>
      <c r="NP536" s="16"/>
      <c r="NQ536" s="16"/>
      <c r="NR536" s="16"/>
      <c r="NS536" s="16"/>
      <c r="NT536" s="16"/>
      <c r="NU536" s="16"/>
      <c r="NV536" s="16"/>
      <c r="NW536" s="16"/>
      <c r="NX536" s="16"/>
      <c r="NY536" s="16"/>
      <c r="NZ536" s="16"/>
      <c r="OA536" s="16"/>
      <c r="OB536" s="16"/>
      <c r="OC536" s="16"/>
      <c r="OD536" s="16"/>
      <c r="OE536" s="16"/>
      <c r="OF536" s="16"/>
      <c r="OG536" s="16"/>
      <c r="OH536" s="16"/>
      <c r="OI536" s="16"/>
      <c r="OJ536" s="16"/>
      <c r="OK536" s="16"/>
      <c r="OL536" s="16"/>
      <c r="OM536" s="16"/>
      <c r="ON536" s="16"/>
      <c r="OO536" s="16"/>
      <c r="OP536" s="16"/>
      <c r="OQ536" s="16"/>
      <c r="OR536" s="16"/>
      <c r="OS536" s="16"/>
      <c r="OT536" s="16"/>
      <c r="OU536" s="16"/>
      <c r="OV536" s="16"/>
      <c r="OW536" s="16"/>
      <c r="OX536" s="16"/>
      <c r="OY536" s="16"/>
      <c r="OZ536" s="16"/>
      <c r="PA536" s="16"/>
      <c r="PB536" s="16"/>
      <c r="PC536" s="16"/>
      <c r="PD536" s="16"/>
      <c r="PE536" s="16"/>
      <c r="PF536" s="16"/>
      <c r="PG536" s="16"/>
      <c r="PH536" s="16"/>
      <c r="PI536" s="16"/>
      <c r="PJ536" s="16"/>
      <c r="PK536" s="16"/>
      <c r="PL536" s="16"/>
      <c r="PM536" s="16"/>
      <c r="PN536" s="16"/>
      <c r="PO536" s="16"/>
      <c r="PP536" s="16"/>
      <c r="PQ536" s="16"/>
      <c r="PR536" s="16"/>
      <c r="PS536" s="16"/>
      <c r="PT536" s="16"/>
      <c r="PU536" s="16"/>
      <c r="PV536" s="16"/>
      <c r="PW536" s="16"/>
      <c r="PX536" s="16"/>
      <c r="PY536" s="16"/>
      <c r="PZ536" s="16"/>
      <c r="QA536" s="16"/>
      <c r="QB536" s="16"/>
      <c r="QC536" s="16"/>
      <c r="QD536" s="16"/>
      <c r="QE536" s="16"/>
      <c r="QF536" s="16"/>
      <c r="QG536" s="16"/>
      <c r="QH536" s="16"/>
      <c r="QI536" s="16"/>
      <c r="QJ536" s="16"/>
      <c r="QK536" s="16"/>
      <c r="QL536" s="16"/>
      <c r="QM536" s="16"/>
      <c r="QN536" s="16"/>
      <c r="QO536" s="16"/>
      <c r="QP536" s="16"/>
      <c r="QQ536" s="16"/>
      <c r="QR536" s="16"/>
      <c r="QS536" s="16"/>
      <c r="QT536" s="16"/>
      <c r="QU536" s="16"/>
      <c r="QV536" s="16"/>
      <c r="QW536" s="16"/>
      <c r="QX536" s="16"/>
      <c r="QY536" s="16"/>
      <c r="QZ536" s="16"/>
      <c r="RA536" s="16"/>
      <c r="RB536" s="16"/>
      <c r="RC536" s="16"/>
      <c r="RD536" s="16"/>
      <c r="RE536" s="16"/>
      <c r="RF536" s="16"/>
      <c r="RG536" s="16"/>
      <c r="RH536" s="16"/>
      <c r="RI536" s="16"/>
      <c r="RJ536" s="16"/>
      <c r="RK536" s="16"/>
      <c r="RL536" s="16"/>
      <c r="RM536" s="16"/>
      <c r="RN536" s="16"/>
      <c r="RO536" s="16"/>
      <c r="RP536" s="16"/>
      <c r="RQ536" s="16"/>
      <c r="RR536" s="16"/>
      <c r="RS536" s="16"/>
      <c r="RT536" s="16"/>
      <c r="RU536" s="16"/>
      <c r="RV536" s="16"/>
      <c r="RW536" s="16"/>
      <c r="RX536" s="16"/>
      <c r="RY536" s="16"/>
      <c r="RZ536" s="16"/>
      <c r="SA536" s="16"/>
      <c r="SB536" s="16"/>
      <c r="SC536" s="16"/>
      <c r="SD536" s="16"/>
      <c r="SE536" s="16"/>
      <c r="SF536" s="16"/>
      <c r="SG536" s="16"/>
      <c r="SH536" s="16"/>
      <c r="SI536" s="16"/>
      <c r="SJ536" s="16"/>
      <c r="SK536" s="16"/>
      <c r="SL536" s="16"/>
      <c r="SM536" s="16"/>
      <c r="SN536" s="16"/>
      <c r="SO536" s="16"/>
      <c r="SP536" s="16"/>
      <c r="SQ536" s="16"/>
      <c r="SR536" s="16"/>
      <c r="SS536" s="16"/>
      <c r="ST536" s="16"/>
      <c r="SU536" s="16"/>
      <c r="SV536" s="16"/>
      <c r="SW536" s="16"/>
      <c r="SX536" s="16"/>
      <c r="SY536" s="16"/>
      <c r="SZ536" s="16"/>
      <c r="TA536" s="16"/>
      <c r="TB536" s="16"/>
      <c r="TC536" s="16"/>
      <c r="TD536" s="16"/>
      <c r="TE536" s="16"/>
      <c r="TF536" s="16"/>
      <c r="TG536" s="16"/>
      <c r="TH536" s="16"/>
      <c r="TI536" s="16"/>
      <c r="TJ536" s="16"/>
      <c r="TK536" s="16"/>
      <c r="TL536" s="16"/>
      <c r="TM536" s="16"/>
      <c r="TN536" s="16"/>
      <c r="TO536" s="16"/>
      <c r="TP536" s="16"/>
      <c r="TQ536" s="16"/>
      <c r="TR536" s="16"/>
      <c r="TS536" s="16"/>
      <c r="TT536" s="16"/>
      <c r="TU536" s="16"/>
      <c r="TV536" s="16"/>
      <c r="TW536" s="16"/>
      <c r="TX536" s="16"/>
      <c r="TY536" s="16"/>
      <c r="TZ536" s="16"/>
      <c r="UA536" s="16"/>
      <c r="UB536" s="16"/>
      <c r="UC536" s="16"/>
      <c r="UD536" s="16"/>
      <c r="UE536" s="16"/>
      <c r="UF536" s="16"/>
      <c r="UG536" s="16"/>
      <c r="UH536" s="16"/>
      <c r="UI536" s="16"/>
      <c r="UJ536" s="16"/>
      <c r="UK536" s="16"/>
      <c r="UL536" s="16"/>
      <c r="UM536" s="16"/>
      <c r="UN536" s="16"/>
      <c r="UO536" s="16"/>
      <c r="UP536" s="16"/>
      <c r="UQ536" s="16"/>
      <c r="UR536" s="16"/>
      <c r="US536" s="16"/>
      <c r="UT536" s="16"/>
      <c r="UU536" s="16"/>
      <c r="UV536" s="16"/>
      <c r="UW536" s="16"/>
      <c r="UX536" s="16"/>
      <c r="UY536" s="16"/>
      <c r="UZ536" s="16"/>
      <c r="VA536" s="16"/>
      <c r="VB536" s="16"/>
      <c r="VC536" s="16"/>
      <c r="VD536" s="16"/>
      <c r="VE536" s="16"/>
      <c r="VF536" s="16"/>
      <c r="VG536" s="16"/>
      <c r="VH536" s="16"/>
      <c r="VI536" s="16"/>
      <c r="VJ536" s="16"/>
      <c r="VK536" s="16"/>
      <c r="VL536" s="16"/>
      <c r="VM536" s="16"/>
      <c r="VN536" s="16"/>
      <c r="VO536" s="16"/>
      <c r="VP536" s="16"/>
      <c r="VQ536" s="16"/>
      <c r="VR536" s="16"/>
      <c r="VS536" s="16"/>
      <c r="VT536" s="16"/>
      <c r="VU536" s="16"/>
      <c r="VV536" s="16"/>
      <c r="VW536" s="16"/>
      <c r="VX536" s="16"/>
      <c r="VY536" s="16"/>
      <c r="VZ536" s="16"/>
      <c r="WA536" s="16"/>
      <c r="WB536" s="16"/>
      <c r="WC536" s="16"/>
      <c r="WD536" s="16"/>
      <c r="WE536" s="16"/>
      <c r="WF536" s="16"/>
      <c r="WG536" s="16"/>
      <c r="WH536" s="16"/>
      <c r="WI536" s="16"/>
      <c r="WJ536" s="16"/>
      <c r="WK536" s="16"/>
      <c r="WL536" s="16"/>
      <c r="WM536" s="16"/>
      <c r="WN536" s="16"/>
      <c r="WO536" s="16"/>
      <c r="WP536" s="16"/>
      <c r="WQ536" s="16"/>
      <c r="WR536" s="16"/>
      <c r="WS536" s="16"/>
      <c r="WT536" s="16"/>
      <c r="WU536" s="16"/>
      <c r="WV536" s="16"/>
      <c r="WW536" s="16"/>
      <c r="WX536" s="16"/>
      <c r="WY536" s="16"/>
      <c r="WZ536" s="16"/>
      <c r="XA536" s="16"/>
      <c r="XB536" s="16"/>
      <c r="XC536" s="16"/>
      <c r="XD536" s="16"/>
      <c r="XE536" s="16"/>
      <c r="XF536" s="16"/>
      <c r="XG536" s="16"/>
      <c r="XH536" s="16"/>
      <c r="XI536" s="16"/>
      <c r="XJ536" s="16"/>
      <c r="XK536" s="16"/>
      <c r="XL536" s="16"/>
      <c r="XM536" s="16"/>
      <c r="XN536" s="16"/>
      <c r="XO536" s="16"/>
      <c r="XP536" s="16"/>
      <c r="XQ536" s="16"/>
      <c r="XR536" s="16"/>
      <c r="XS536" s="16"/>
      <c r="XT536" s="16"/>
      <c r="XU536" s="16"/>
      <c r="XV536" s="16"/>
      <c r="XW536" s="16"/>
      <c r="XX536" s="16"/>
      <c r="XY536" s="16"/>
      <c r="XZ536" s="16"/>
      <c r="YA536" s="16"/>
      <c r="YB536" s="16"/>
      <c r="YC536" s="16"/>
      <c r="YD536" s="16"/>
      <c r="YE536" s="16"/>
      <c r="YF536" s="16"/>
      <c r="YG536" s="16"/>
      <c r="YH536" s="16"/>
      <c r="YI536" s="16"/>
      <c r="YJ536" s="16"/>
      <c r="YK536" s="16"/>
      <c r="YL536" s="16"/>
      <c r="YM536" s="16"/>
      <c r="YN536" s="16"/>
      <c r="YO536" s="16"/>
      <c r="YP536" s="16"/>
      <c r="YQ536" s="16"/>
      <c r="YR536" s="16"/>
      <c r="YS536" s="16"/>
      <c r="YT536" s="16"/>
      <c r="YU536" s="16"/>
      <c r="YV536" s="16"/>
      <c r="YW536" s="16"/>
      <c r="YX536" s="16"/>
      <c r="YY536" s="16"/>
      <c r="YZ536" s="16"/>
      <c r="ZA536" s="16"/>
      <c r="ZB536" s="16"/>
      <c r="ZC536" s="16"/>
      <c r="ZD536" s="16"/>
      <c r="ZE536" s="16"/>
      <c r="ZF536" s="16"/>
      <c r="ZG536" s="16"/>
      <c r="ZH536" s="16"/>
      <c r="ZI536" s="16"/>
      <c r="ZJ536" s="16"/>
      <c r="ZK536" s="16"/>
      <c r="ZL536" s="16"/>
      <c r="ZM536" s="16"/>
      <c r="ZN536" s="16"/>
      <c r="ZO536" s="16"/>
      <c r="ZP536" s="16"/>
      <c r="ZQ536" s="16"/>
      <c r="ZR536" s="16"/>
      <c r="ZS536" s="16"/>
      <c r="ZT536" s="16"/>
      <c r="ZU536" s="16"/>
      <c r="ZV536" s="16"/>
      <c r="ZW536" s="16"/>
      <c r="ZX536" s="16"/>
      <c r="ZY536" s="16"/>
      <c r="ZZ536" s="16"/>
      <c r="AAA536" s="16"/>
      <c r="AAB536" s="16"/>
      <c r="AAC536" s="16"/>
      <c r="AAD536" s="16"/>
      <c r="AAE536" s="16"/>
      <c r="AAF536" s="16"/>
      <c r="AAG536" s="16"/>
      <c r="AAH536" s="16"/>
      <c r="AAI536" s="16"/>
      <c r="AAJ536" s="16"/>
      <c r="AAK536" s="16"/>
      <c r="AAL536" s="16"/>
      <c r="AAM536" s="16"/>
      <c r="AAN536" s="16"/>
      <c r="AAO536" s="16"/>
      <c r="AAP536" s="16"/>
      <c r="AAQ536" s="16"/>
      <c r="AAR536" s="16"/>
      <c r="AAS536" s="16"/>
      <c r="AAT536" s="16"/>
      <c r="AAU536" s="16"/>
      <c r="AAV536" s="16"/>
      <c r="AAW536" s="16"/>
      <c r="AAX536" s="16"/>
      <c r="AAY536" s="16"/>
      <c r="AAZ536" s="16"/>
      <c r="ABA536" s="16"/>
      <c r="ABB536" s="16"/>
      <c r="ABC536" s="16"/>
      <c r="ABD536" s="16"/>
      <c r="ABE536" s="16"/>
      <c r="ABF536" s="16"/>
      <c r="ABG536" s="16"/>
      <c r="ABH536" s="16"/>
      <c r="ABI536" s="16"/>
      <c r="ABJ536" s="16"/>
      <c r="ABK536" s="16"/>
      <c r="ABL536" s="16"/>
      <c r="ABM536" s="16"/>
      <c r="ABN536" s="16"/>
      <c r="ABO536" s="16"/>
      <c r="ABP536" s="16"/>
      <c r="ABQ536" s="16"/>
      <c r="ABR536" s="16"/>
      <c r="ABS536" s="16"/>
      <c r="ABT536" s="16"/>
      <c r="ABU536" s="16"/>
      <c r="ABV536" s="16"/>
      <c r="ABW536" s="16"/>
      <c r="ABX536" s="16"/>
      <c r="ABY536" s="16"/>
      <c r="ABZ536" s="16"/>
      <c r="ACA536" s="16"/>
      <c r="ACB536" s="16"/>
      <c r="ACC536" s="16"/>
      <c r="ACD536" s="16"/>
      <c r="ACE536" s="16"/>
      <c r="ACF536" s="16"/>
      <c r="ACG536" s="16"/>
      <c r="ACH536" s="16"/>
      <c r="ACI536" s="16"/>
      <c r="ACJ536" s="16"/>
      <c r="ACK536" s="16"/>
      <c r="ACL536" s="16"/>
      <c r="ACM536" s="16"/>
      <c r="ACN536" s="16"/>
      <c r="ACO536" s="16"/>
      <c r="ACP536" s="16"/>
      <c r="ACQ536" s="16"/>
      <c r="ACR536" s="16"/>
      <c r="ACS536" s="16"/>
      <c r="ACT536" s="16"/>
      <c r="ACU536" s="16"/>
      <c r="ACV536" s="16"/>
      <c r="ACW536" s="16"/>
      <c r="ACX536" s="16"/>
      <c r="ACY536" s="16"/>
      <c r="ACZ536" s="16"/>
      <c r="ADA536" s="16"/>
      <c r="ADB536" s="16"/>
      <c r="ADC536" s="16"/>
      <c r="ADD536" s="16"/>
      <c r="ADE536" s="16"/>
      <c r="ADF536" s="16"/>
      <c r="ADG536" s="16"/>
      <c r="ADH536" s="16"/>
      <c r="ADI536" s="16"/>
      <c r="ADJ536" s="16"/>
      <c r="ADK536" s="16"/>
      <c r="ADL536" s="16"/>
      <c r="ADM536" s="16"/>
      <c r="ADN536" s="16"/>
      <c r="ADO536" s="16"/>
      <c r="ADP536" s="16"/>
      <c r="ADQ536" s="16"/>
      <c r="ADR536" s="16"/>
      <c r="ADS536" s="16"/>
      <c r="ADT536" s="16"/>
      <c r="ADU536" s="16"/>
      <c r="ADV536" s="16"/>
      <c r="ADW536" s="16"/>
      <c r="ADX536" s="16"/>
      <c r="ADY536" s="16"/>
      <c r="ADZ536" s="16"/>
      <c r="AEA536" s="16"/>
      <c r="AEB536" s="16"/>
      <c r="AEC536" s="16"/>
      <c r="AED536" s="16"/>
      <c r="AEE536" s="16"/>
      <c r="AEF536" s="16"/>
      <c r="AEG536" s="16"/>
      <c r="AEH536" s="16"/>
      <c r="AEI536" s="16"/>
      <c r="AEJ536" s="16"/>
      <c r="AEK536" s="16"/>
      <c r="AEL536" s="16"/>
      <c r="AEM536" s="16"/>
      <c r="AEN536" s="16"/>
      <c r="AEO536" s="16"/>
      <c r="AEP536" s="16"/>
      <c r="AEQ536" s="16"/>
      <c r="AER536" s="16"/>
      <c r="AES536" s="16"/>
      <c r="AET536" s="16"/>
      <c r="AEU536" s="16"/>
      <c r="AEV536" s="16"/>
      <c r="AEW536" s="16"/>
      <c r="AEX536" s="16"/>
      <c r="AEY536" s="16"/>
      <c r="AEZ536" s="16"/>
      <c r="AFA536" s="16"/>
      <c r="AFB536" s="16"/>
      <c r="AFC536" s="16"/>
      <c r="AFD536" s="16"/>
      <c r="AFE536" s="16"/>
      <c r="AFF536" s="16"/>
      <c r="AFG536" s="16"/>
      <c r="AFH536" s="16"/>
      <c r="AFI536" s="16"/>
      <c r="AFJ536" s="16"/>
      <c r="AFK536" s="16"/>
      <c r="AFL536" s="16"/>
      <c r="AFM536" s="16"/>
      <c r="AFN536" s="16"/>
      <c r="AFO536" s="16"/>
      <c r="AFP536" s="16"/>
      <c r="AFQ536" s="16"/>
      <c r="AFR536" s="16"/>
      <c r="AFS536" s="16"/>
      <c r="AFT536" s="16"/>
      <c r="AFU536" s="16"/>
      <c r="AFV536" s="16"/>
      <c r="AFW536" s="16"/>
      <c r="AFX536" s="16"/>
      <c r="AFY536" s="16"/>
      <c r="AFZ536" s="16"/>
      <c r="AGA536" s="16"/>
      <c r="AGB536" s="16"/>
      <c r="AGC536" s="16"/>
      <c r="AGD536" s="16"/>
      <c r="AGE536" s="16"/>
      <c r="AGF536" s="16"/>
      <c r="AGG536" s="16"/>
      <c r="AGH536" s="16"/>
      <c r="AGI536" s="16"/>
      <c r="AGJ536" s="16"/>
      <c r="AGK536" s="16"/>
      <c r="AGL536" s="16"/>
      <c r="AGM536" s="16"/>
      <c r="AGN536" s="16"/>
      <c r="AGO536" s="16"/>
      <c r="AGP536" s="16"/>
      <c r="AGQ536" s="16"/>
      <c r="AGR536" s="16"/>
      <c r="AGS536" s="16"/>
      <c r="AGT536" s="16"/>
      <c r="AGU536" s="16"/>
      <c r="AGV536" s="16"/>
      <c r="AGW536" s="16"/>
      <c r="AGX536" s="16"/>
      <c r="AGY536" s="16"/>
      <c r="AGZ536" s="16"/>
      <c r="AHA536" s="16"/>
      <c r="AHB536" s="16"/>
      <c r="AHC536" s="16"/>
      <c r="AHD536" s="16"/>
      <c r="AHE536" s="16"/>
      <c r="AHF536" s="16"/>
      <c r="AHG536" s="16"/>
      <c r="AHH536" s="16"/>
      <c r="AHI536" s="16"/>
      <c r="AHJ536" s="16"/>
      <c r="AHK536" s="16"/>
      <c r="AHL536" s="16"/>
      <c r="AHM536" s="16"/>
      <c r="AHN536" s="16"/>
      <c r="AHO536" s="16"/>
      <c r="AHP536" s="16"/>
      <c r="AHQ536" s="16"/>
      <c r="AHR536" s="16"/>
      <c r="AHS536" s="16"/>
      <c r="AHT536" s="16"/>
      <c r="AHU536" s="16"/>
      <c r="AHV536" s="16"/>
      <c r="AHW536" s="16"/>
      <c r="AHX536" s="16"/>
      <c r="AHY536" s="16"/>
      <c r="AHZ536" s="16"/>
      <c r="AIA536" s="16"/>
      <c r="AIB536" s="16"/>
      <c r="AIC536" s="16"/>
      <c r="AID536" s="16"/>
      <c r="AIE536" s="16"/>
      <c r="AIF536" s="16"/>
      <c r="AIG536" s="16"/>
      <c r="AIH536" s="16"/>
      <c r="AII536" s="16"/>
      <c r="AIJ536" s="16"/>
      <c r="AIK536" s="16"/>
      <c r="AIL536" s="16"/>
      <c r="AIM536" s="16"/>
      <c r="AIN536" s="16"/>
      <c r="AIO536" s="16"/>
      <c r="AIP536" s="16"/>
      <c r="AIQ536" s="16"/>
      <c r="AIR536" s="16"/>
      <c r="AIS536" s="16"/>
      <c r="AIT536" s="16"/>
      <c r="AIU536" s="16"/>
      <c r="AIV536" s="16"/>
      <c r="AIW536" s="16"/>
      <c r="AIX536" s="16"/>
      <c r="AIY536" s="16"/>
      <c r="AIZ536" s="16"/>
      <c r="AJA536" s="16"/>
      <c r="AJB536" s="16"/>
      <c r="AJC536" s="16"/>
      <c r="AJD536" s="16"/>
      <c r="AJE536" s="16"/>
      <c r="AJF536" s="16"/>
      <c r="AJG536" s="16"/>
      <c r="AJH536" s="16"/>
      <c r="AJI536" s="16"/>
      <c r="AJJ536" s="16"/>
      <c r="AJK536" s="16"/>
      <c r="AJL536" s="16"/>
      <c r="AJM536" s="16"/>
      <c r="AJN536" s="16"/>
      <c r="AJO536" s="16"/>
      <c r="AJP536" s="16"/>
      <c r="AJQ536" s="16"/>
      <c r="AJR536" s="16"/>
      <c r="AJS536" s="16"/>
      <c r="AJT536" s="16"/>
      <c r="AJU536" s="16"/>
      <c r="AJV536" s="16"/>
      <c r="AJW536" s="16"/>
      <c r="AJX536" s="16"/>
      <c r="AJY536" s="16"/>
      <c r="AJZ536" s="16"/>
      <c r="AKA536" s="16"/>
      <c r="AKB536" s="16"/>
      <c r="AKC536" s="16"/>
      <c r="AKD536" s="16"/>
      <c r="AKE536" s="16"/>
      <c r="AKF536" s="16"/>
      <c r="AKG536" s="16"/>
      <c r="AKH536" s="16"/>
      <c r="AKI536" s="16"/>
      <c r="AKJ536" s="16"/>
      <c r="AKK536" s="16"/>
      <c r="AKL536" s="16"/>
      <c r="AKM536" s="16"/>
      <c r="AKN536" s="16"/>
      <c r="AKO536" s="16"/>
      <c r="AKP536" s="16"/>
      <c r="AKQ536" s="16"/>
      <c r="AKR536" s="16"/>
      <c r="AKS536" s="16"/>
      <c r="AKT536" s="16"/>
      <c r="AKU536" s="16"/>
      <c r="AKV536" s="16"/>
      <c r="AKW536" s="16"/>
      <c r="AKX536" s="16"/>
      <c r="AKY536" s="16"/>
      <c r="AKZ536" s="16"/>
      <c r="ALA536" s="16"/>
      <c r="ALB536" s="16"/>
      <c r="ALC536" s="16"/>
      <c r="ALD536" s="16"/>
      <c r="ALE536" s="16"/>
      <c r="ALF536" s="16"/>
      <c r="ALG536" s="16"/>
      <c r="ALH536" s="16"/>
      <c r="ALI536" s="16"/>
      <c r="ALJ536" s="16"/>
      <c r="ALK536" s="16"/>
      <c r="ALL536" s="16"/>
      <c r="ALM536" s="16"/>
      <c r="ALN536" s="16"/>
      <c r="ALO536" s="16"/>
      <c r="ALP536" s="16"/>
      <c r="ALQ536" s="16"/>
      <c r="ALR536" s="16"/>
      <c r="ALS536" s="16"/>
      <c r="ALT536" s="16"/>
      <c r="ALU536" s="16"/>
      <c r="ALV536" s="16"/>
      <c r="ALW536" s="16"/>
      <c r="ALX536" s="16"/>
      <c r="ALY536" s="16"/>
      <c r="ALZ536" s="16"/>
      <c r="AMA536" s="16"/>
      <c r="AMB536" s="16"/>
      <c r="AMC536" s="16"/>
      <c r="AMD536" s="16"/>
      <c r="AME536" s="16"/>
      <c r="AMF536" s="16"/>
      <c r="AMG536" s="16"/>
      <c r="AMH536" s="16"/>
      <c r="AMI536" s="16"/>
      <c r="AMJ536" s="16"/>
      <c r="AMK536" s="16"/>
      <c r="AML536" s="16"/>
      <c r="AMM536" s="16"/>
      <c r="AMN536" s="16"/>
      <c r="AMO536" s="16"/>
      <c r="AMP536" s="16"/>
      <c r="AMQ536" s="16"/>
      <c r="AMR536" s="16"/>
      <c r="AMS536" s="16"/>
      <c r="AMT536" s="16"/>
      <c r="AMU536" s="16"/>
      <c r="AMV536" s="16"/>
      <c r="AMW536" s="16"/>
      <c r="AMX536" s="16"/>
      <c r="AMY536" s="16"/>
      <c r="AMZ536" s="16"/>
      <c r="ANA536" s="16"/>
      <c r="ANB536" s="16"/>
      <c r="ANC536" s="16"/>
      <c r="AND536" s="16"/>
      <c r="ANE536" s="16"/>
      <c r="ANF536" s="16"/>
      <c r="ANG536" s="16"/>
      <c r="ANH536" s="16"/>
      <c r="ANI536" s="16"/>
      <c r="ANJ536" s="16"/>
      <c r="ANK536" s="16"/>
      <c r="ANL536" s="16"/>
      <c r="ANM536" s="16"/>
      <c r="ANN536" s="16"/>
      <c r="ANO536" s="16"/>
      <c r="ANP536" s="16"/>
      <c r="ANQ536" s="16"/>
      <c r="ANR536" s="16"/>
      <c r="ANS536" s="16"/>
      <c r="ANT536" s="16"/>
      <c r="ANU536" s="16"/>
      <c r="ANV536" s="16"/>
      <c r="ANW536" s="16"/>
      <c r="ANX536" s="16"/>
      <c r="ANY536" s="16"/>
      <c r="ANZ536" s="16"/>
      <c r="AOA536" s="16"/>
      <c r="AOB536" s="16"/>
      <c r="AOC536" s="16"/>
      <c r="AOD536" s="16"/>
      <c r="AOE536" s="16"/>
      <c r="AOF536" s="16"/>
      <c r="AOG536" s="16"/>
      <c r="AOH536" s="16"/>
      <c r="AOI536" s="16"/>
      <c r="AOJ536" s="16"/>
      <c r="AOK536" s="16"/>
      <c r="AOL536" s="16"/>
      <c r="AOM536" s="16"/>
      <c r="AON536" s="16"/>
      <c r="AOO536" s="16"/>
      <c r="AOP536" s="16"/>
      <c r="AOQ536" s="16"/>
      <c r="AOR536" s="16"/>
      <c r="AOS536" s="16"/>
      <c r="AOT536" s="16"/>
      <c r="AOU536" s="16"/>
      <c r="AOV536" s="16"/>
      <c r="AOW536" s="16"/>
      <c r="AOX536" s="16"/>
      <c r="AOY536" s="16"/>
      <c r="AOZ536" s="16"/>
      <c r="APA536" s="16"/>
      <c r="APB536" s="16"/>
      <c r="APC536" s="16"/>
      <c r="APD536" s="16"/>
      <c r="APE536" s="16"/>
      <c r="APF536" s="16"/>
      <c r="APG536" s="16"/>
      <c r="APH536" s="16"/>
      <c r="API536" s="16"/>
      <c r="APJ536" s="16"/>
      <c r="APK536" s="16"/>
      <c r="APL536" s="16"/>
      <c r="APM536" s="16"/>
      <c r="APN536" s="16"/>
      <c r="APO536" s="16"/>
      <c r="APP536" s="16"/>
      <c r="APQ536" s="16"/>
      <c r="APR536" s="16"/>
      <c r="APS536" s="16"/>
      <c r="APT536" s="16"/>
      <c r="APU536" s="16"/>
      <c r="APV536" s="16"/>
      <c r="APW536" s="16"/>
      <c r="APX536" s="16"/>
      <c r="APY536" s="16"/>
      <c r="APZ536" s="16"/>
      <c r="AQA536" s="16"/>
      <c r="AQB536" s="16"/>
      <c r="AQC536" s="16"/>
      <c r="AQD536" s="16"/>
      <c r="AQE536" s="16"/>
      <c r="AQF536" s="16"/>
      <c r="AQG536" s="16"/>
      <c r="AQH536" s="16"/>
      <c r="AQI536" s="16"/>
      <c r="AQJ536" s="16"/>
      <c r="AQK536" s="16"/>
      <c r="AQL536" s="16"/>
      <c r="AQM536" s="16"/>
      <c r="AQN536" s="16"/>
      <c r="AQO536" s="16"/>
      <c r="AQP536" s="16"/>
      <c r="AQQ536" s="16"/>
      <c r="AQR536" s="16"/>
      <c r="AQS536" s="16"/>
      <c r="AQT536" s="16"/>
      <c r="AQU536" s="16"/>
      <c r="AQV536" s="16"/>
      <c r="AQW536" s="16"/>
      <c r="AQX536" s="16"/>
      <c r="AQY536" s="16"/>
      <c r="AQZ536" s="16"/>
      <c r="ARA536" s="16"/>
      <c r="ARB536" s="16"/>
      <c r="ARC536" s="16"/>
      <c r="ARD536" s="16"/>
      <c r="ARE536" s="16"/>
      <c r="ARF536" s="16"/>
      <c r="ARG536" s="16"/>
      <c r="ARH536" s="16"/>
      <c r="ARI536" s="16"/>
      <c r="ARJ536" s="16"/>
      <c r="ARK536" s="16"/>
      <c r="ARL536" s="16"/>
      <c r="ARM536" s="16"/>
      <c r="ARN536" s="16"/>
      <c r="ARO536" s="16"/>
      <c r="ARP536" s="16"/>
      <c r="ARQ536" s="16"/>
      <c r="ARR536" s="16"/>
      <c r="ARS536" s="16"/>
      <c r="ART536" s="16"/>
      <c r="ARU536" s="16"/>
      <c r="ARV536" s="16"/>
      <c r="ARW536" s="16"/>
      <c r="ARX536" s="16"/>
      <c r="ARY536" s="16"/>
      <c r="ARZ536" s="16"/>
      <c r="ASA536" s="16"/>
      <c r="ASB536" s="16"/>
      <c r="ASC536" s="16"/>
      <c r="ASD536" s="16"/>
      <c r="ASE536" s="16"/>
      <c r="ASF536" s="16"/>
      <c r="ASG536" s="16"/>
      <c r="ASH536" s="16"/>
      <c r="ASI536" s="16"/>
      <c r="ASJ536" s="16"/>
      <c r="ASK536" s="16"/>
      <c r="ASL536" s="16"/>
      <c r="ASM536" s="16"/>
      <c r="ASN536" s="16"/>
      <c r="ASO536" s="16"/>
      <c r="ASP536" s="16"/>
      <c r="ASQ536" s="16"/>
      <c r="ASR536" s="16"/>
      <c r="ASS536" s="16"/>
      <c r="AST536" s="16"/>
      <c r="ASU536" s="16"/>
      <c r="ASV536" s="16"/>
      <c r="ASW536" s="16"/>
      <c r="ASX536" s="16"/>
      <c r="ASY536" s="16"/>
      <c r="ASZ536" s="16"/>
      <c r="ATA536" s="16"/>
      <c r="ATB536" s="16"/>
      <c r="ATC536" s="16"/>
      <c r="ATD536" s="16"/>
      <c r="ATE536" s="16"/>
      <c r="ATF536" s="16"/>
      <c r="ATG536" s="16"/>
      <c r="ATH536" s="16"/>
      <c r="ATI536" s="16"/>
      <c r="ATJ536" s="16"/>
      <c r="ATK536" s="16"/>
      <c r="ATL536" s="16"/>
      <c r="ATM536" s="16"/>
      <c r="ATN536" s="16"/>
      <c r="ATO536" s="16"/>
      <c r="ATP536" s="16"/>
      <c r="ATQ536" s="16"/>
      <c r="ATR536" s="16"/>
      <c r="ATS536" s="16"/>
      <c r="ATT536" s="16"/>
      <c r="ATU536" s="16"/>
      <c r="ATV536" s="16"/>
      <c r="ATW536" s="16"/>
      <c r="ATX536" s="16"/>
      <c r="ATY536" s="16"/>
      <c r="ATZ536" s="16"/>
      <c r="AUA536" s="16"/>
      <c r="AUB536" s="16"/>
      <c r="AUC536" s="16"/>
      <c r="AUD536" s="16"/>
      <c r="AUE536" s="16"/>
      <c r="AUF536" s="16"/>
      <c r="AUG536" s="16"/>
      <c r="AUH536" s="16"/>
      <c r="AUI536" s="16"/>
      <c r="AUJ536" s="16"/>
      <c r="AUK536" s="16"/>
      <c r="AUL536" s="16"/>
      <c r="AUM536" s="16"/>
      <c r="AUN536" s="16"/>
      <c r="AUO536" s="16"/>
      <c r="AUP536" s="16"/>
      <c r="AUQ536" s="16"/>
      <c r="AUR536" s="16"/>
      <c r="AUS536" s="16"/>
      <c r="AUT536" s="16"/>
      <c r="AUU536" s="16"/>
      <c r="AUV536" s="16"/>
      <c r="AUW536" s="16"/>
      <c r="AUX536" s="16"/>
      <c r="AUY536" s="16"/>
      <c r="AUZ536" s="16"/>
      <c r="AVA536" s="16"/>
      <c r="AVB536" s="16"/>
      <c r="AVC536" s="16"/>
      <c r="AVD536" s="16"/>
      <c r="AVE536" s="16"/>
      <c r="AVF536" s="16"/>
      <c r="AVG536" s="16"/>
      <c r="AVH536" s="16"/>
      <c r="AVI536" s="16"/>
      <c r="AVJ536" s="16"/>
      <c r="AVK536" s="16"/>
      <c r="AVL536" s="16"/>
      <c r="AVM536" s="16"/>
      <c r="AVN536" s="16"/>
      <c r="AVO536" s="16"/>
      <c r="AVP536" s="16"/>
      <c r="AVQ536" s="16"/>
      <c r="AVR536" s="16"/>
      <c r="AVS536" s="16"/>
      <c r="AVT536" s="16"/>
      <c r="AVU536" s="16"/>
      <c r="AVV536" s="16"/>
      <c r="AVW536" s="16"/>
      <c r="AVX536" s="16"/>
      <c r="AVY536" s="16"/>
      <c r="AVZ536" s="16"/>
      <c r="AWA536" s="16"/>
      <c r="AWB536" s="16"/>
      <c r="AWC536" s="16"/>
      <c r="AWD536" s="16"/>
      <c r="AWE536" s="16"/>
      <c r="AWF536" s="16"/>
      <c r="AWG536" s="16"/>
      <c r="AWH536" s="16"/>
      <c r="AWI536" s="16"/>
      <c r="AWJ536" s="16"/>
      <c r="AWK536" s="16"/>
      <c r="AWL536" s="16"/>
      <c r="AWM536" s="16"/>
      <c r="AWN536" s="16"/>
      <c r="AWO536" s="16"/>
      <c r="AWP536" s="16"/>
      <c r="AWQ536" s="16"/>
      <c r="AWR536" s="16"/>
      <c r="AWS536" s="16"/>
      <c r="AWT536" s="16"/>
      <c r="AWU536" s="16"/>
      <c r="AWV536" s="16"/>
      <c r="AWW536" s="16"/>
      <c r="AWX536" s="16"/>
      <c r="AWY536" s="16"/>
      <c r="AWZ536" s="16"/>
      <c r="AXA536" s="16"/>
      <c r="AXB536" s="16"/>
      <c r="AXC536" s="16"/>
      <c r="AXD536" s="16"/>
      <c r="AXE536" s="16"/>
      <c r="AXF536" s="16"/>
      <c r="AXG536" s="16"/>
      <c r="AXH536" s="16"/>
      <c r="AXI536" s="16"/>
      <c r="AXJ536" s="16"/>
      <c r="AXK536" s="16"/>
      <c r="AXL536" s="16"/>
      <c r="AXM536" s="16"/>
      <c r="AXN536" s="16"/>
      <c r="AXO536" s="16"/>
      <c r="AXP536" s="16"/>
      <c r="AXQ536" s="16"/>
      <c r="AXR536" s="16"/>
      <c r="AXS536" s="16"/>
      <c r="AXT536" s="16"/>
      <c r="AXU536" s="16"/>
      <c r="AXV536" s="16"/>
      <c r="AXW536" s="16"/>
      <c r="AXX536" s="16"/>
      <c r="AXY536" s="16"/>
      <c r="AXZ536" s="16"/>
      <c r="AYA536" s="16"/>
      <c r="AYB536" s="16"/>
      <c r="AYC536" s="16"/>
      <c r="AYD536" s="16"/>
      <c r="AYE536" s="16"/>
      <c r="AYF536" s="16"/>
      <c r="AYG536" s="16"/>
      <c r="AYH536" s="16"/>
      <c r="AYI536" s="16"/>
      <c r="AYJ536" s="16"/>
      <c r="AYK536" s="16"/>
      <c r="AYL536" s="16"/>
      <c r="AYM536" s="16"/>
      <c r="AYN536" s="16"/>
      <c r="AYO536" s="16"/>
      <c r="AYP536" s="16"/>
      <c r="AYQ536" s="16"/>
      <c r="AYR536" s="16"/>
      <c r="AYS536" s="16"/>
      <c r="AYT536" s="16"/>
      <c r="AYU536" s="16"/>
      <c r="AYV536" s="16"/>
      <c r="AYW536" s="16"/>
      <c r="AYX536" s="16"/>
      <c r="AYY536" s="16"/>
      <c r="AYZ536" s="16"/>
      <c r="AZA536" s="16"/>
      <c r="AZB536" s="16"/>
      <c r="AZC536" s="16"/>
      <c r="AZD536" s="16"/>
      <c r="AZE536" s="16"/>
      <c r="AZF536" s="16"/>
      <c r="AZG536" s="16"/>
      <c r="AZH536" s="16"/>
      <c r="AZI536" s="16"/>
      <c r="AZJ536" s="16"/>
      <c r="AZK536" s="16"/>
      <c r="AZL536" s="16"/>
      <c r="AZM536" s="16"/>
      <c r="AZN536" s="16"/>
      <c r="AZO536" s="16"/>
      <c r="AZP536" s="16"/>
      <c r="AZQ536" s="16"/>
      <c r="AZR536" s="16"/>
      <c r="AZS536" s="16"/>
      <c r="AZT536" s="16"/>
      <c r="AZU536" s="16"/>
      <c r="AZV536" s="16"/>
      <c r="AZW536" s="16"/>
      <c r="AZX536" s="16"/>
      <c r="AZY536" s="16"/>
      <c r="AZZ536" s="16"/>
      <c r="BAA536" s="16"/>
      <c r="BAB536" s="16"/>
      <c r="BAC536" s="16"/>
      <c r="BAD536" s="16"/>
      <c r="BAE536" s="16"/>
      <c r="BAF536" s="16"/>
      <c r="BAG536" s="16"/>
      <c r="BAH536" s="16"/>
      <c r="BAI536" s="16"/>
      <c r="BAJ536" s="16"/>
      <c r="BAK536" s="16"/>
      <c r="BAL536" s="16"/>
      <c r="BAM536" s="16"/>
      <c r="BAN536" s="16"/>
      <c r="BAO536" s="16"/>
      <c r="BAP536" s="16"/>
      <c r="BAQ536" s="16"/>
      <c r="BAR536" s="16"/>
      <c r="BAS536" s="16"/>
      <c r="BAT536" s="16"/>
      <c r="BAU536" s="16"/>
      <c r="BAV536" s="16"/>
      <c r="BAW536" s="16"/>
      <c r="BAX536" s="16"/>
      <c r="BAY536" s="16"/>
      <c r="BAZ536" s="16"/>
      <c r="BBA536" s="16"/>
      <c r="BBB536" s="16"/>
      <c r="BBC536" s="16"/>
      <c r="BBD536" s="16"/>
      <c r="BBE536" s="16"/>
      <c r="BBF536" s="16"/>
      <c r="BBG536" s="16"/>
      <c r="BBH536" s="16"/>
      <c r="BBI536" s="16"/>
      <c r="BBJ536" s="16"/>
      <c r="BBK536" s="16"/>
      <c r="BBL536" s="16"/>
      <c r="BBM536" s="16"/>
      <c r="BBN536" s="16"/>
      <c r="BBO536" s="16"/>
      <c r="BBP536" s="16"/>
      <c r="BBQ536" s="16"/>
      <c r="BBR536" s="16"/>
      <c r="BBS536" s="16"/>
      <c r="BBT536" s="16"/>
      <c r="BBU536" s="16"/>
      <c r="BBV536" s="16"/>
      <c r="BBW536" s="16"/>
      <c r="BBX536" s="16"/>
      <c r="BBY536" s="16"/>
      <c r="BBZ536" s="16"/>
      <c r="BCA536" s="16"/>
      <c r="BCB536" s="16"/>
      <c r="BCC536" s="16"/>
      <c r="BCD536" s="16"/>
      <c r="BCE536" s="16"/>
      <c r="BCF536" s="16"/>
      <c r="BCG536" s="16"/>
      <c r="BCH536" s="16"/>
      <c r="BCI536" s="16"/>
      <c r="BCJ536" s="16"/>
      <c r="BCK536" s="16"/>
      <c r="BCL536" s="16"/>
      <c r="BCM536" s="16"/>
      <c r="BCN536" s="16"/>
      <c r="BCO536" s="16"/>
      <c r="BCP536" s="16"/>
      <c r="BCQ536" s="16"/>
      <c r="BCR536" s="16"/>
      <c r="BCS536" s="16"/>
      <c r="BCT536" s="16"/>
      <c r="BCU536" s="16"/>
      <c r="BCV536" s="16"/>
      <c r="BCW536" s="16"/>
      <c r="BCX536" s="16"/>
      <c r="BCY536" s="16"/>
      <c r="BCZ536" s="16"/>
      <c r="BDA536" s="16"/>
      <c r="BDB536" s="16"/>
      <c r="BDC536" s="16"/>
      <c r="BDD536" s="16"/>
      <c r="BDE536" s="16"/>
      <c r="BDF536" s="16"/>
      <c r="BDG536" s="16"/>
      <c r="BDH536" s="16"/>
      <c r="BDI536" s="16"/>
      <c r="BDJ536" s="16"/>
      <c r="BDK536" s="16"/>
      <c r="BDL536" s="16"/>
      <c r="BDM536" s="16"/>
      <c r="BDN536" s="16"/>
      <c r="BDO536" s="16"/>
      <c r="BDP536" s="16"/>
      <c r="BDQ536" s="16"/>
      <c r="BDR536" s="16"/>
      <c r="BDS536" s="16"/>
      <c r="BDT536" s="16"/>
      <c r="BDU536" s="16"/>
      <c r="BDV536" s="16"/>
      <c r="BDW536" s="16"/>
      <c r="BDX536" s="16"/>
      <c r="BDY536" s="16"/>
      <c r="BDZ536" s="16"/>
      <c r="BEA536" s="16"/>
      <c r="BEB536" s="16"/>
      <c r="BEC536" s="16"/>
      <c r="BED536" s="16"/>
      <c r="BEE536" s="16"/>
      <c r="BEF536" s="16"/>
      <c r="BEG536" s="16"/>
      <c r="BEH536" s="16"/>
      <c r="BEI536" s="16"/>
      <c r="BEJ536" s="16"/>
      <c r="BEK536" s="16"/>
      <c r="BEL536" s="16"/>
      <c r="BEM536" s="16"/>
      <c r="BEN536" s="16"/>
      <c r="BEO536" s="16"/>
      <c r="BEP536" s="16"/>
      <c r="BEQ536" s="16"/>
      <c r="BER536" s="16"/>
      <c r="BES536" s="16"/>
      <c r="BET536" s="16"/>
      <c r="BEU536" s="16"/>
      <c r="BEV536" s="16"/>
      <c r="BEW536" s="16"/>
      <c r="BEX536" s="16"/>
      <c r="BEY536" s="16"/>
      <c r="BEZ536" s="16"/>
      <c r="BFA536" s="16"/>
      <c r="BFB536" s="16"/>
      <c r="BFC536" s="16"/>
      <c r="BFD536" s="16"/>
      <c r="BFE536" s="16"/>
      <c r="BFF536" s="16"/>
      <c r="BFG536" s="16"/>
      <c r="BFH536" s="16"/>
      <c r="BFI536" s="16"/>
      <c r="BFJ536" s="16"/>
      <c r="BFK536" s="16"/>
      <c r="BFL536" s="16"/>
      <c r="BFM536" s="16"/>
      <c r="BFN536" s="16"/>
      <c r="BFO536" s="16"/>
      <c r="BFP536" s="16"/>
      <c r="BFQ536" s="16"/>
      <c r="BFR536" s="16"/>
      <c r="BFS536" s="16"/>
      <c r="BFT536" s="16"/>
      <c r="BFU536" s="16"/>
      <c r="BFV536" s="16"/>
      <c r="BFW536" s="16"/>
      <c r="BFX536" s="16"/>
      <c r="BFY536" s="16"/>
      <c r="BFZ536" s="16"/>
      <c r="BGA536" s="16"/>
      <c r="BGB536" s="16"/>
      <c r="BGC536" s="16"/>
      <c r="BGD536" s="16"/>
      <c r="BGE536" s="16"/>
      <c r="BGF536" s="16"/>
      <c r="BGG536" s="16"/>
      <c r="BGH536" s="16"/>
      <c r="BGI536" s="16"/>
      <c r="BGJ536" s="16"/>
      <c r="BGK536" s="16"/>
      <c r="BGL536" s="16"/>
      <c r="BGM536" s="16"/>
      <c r="BGN536" s="16"/>
      <c r="BGO536" s="16"/>
      <c r="BGP536" s="16"/>
      <c r="BGQ536" s="16"/>
      <c r="BGR536" s="16"/>
      <c r="BGS536" s="16"/>
      <c r="BGT536" s="16"/>
      <c r="BGU536" s="16"/>
      <c r="BGV536" s="16"/>
      <c r="BGW536" s="16"/>
      <c r="BGX536" s="16"/>
      <c r="BGY536" s="16"/>
      <c r="BGZ536" s="16"/>
      <c r="BHA536" s="16"/>
      <c r="BHB536" s="16"/>
      <c r="BHC536" s="16"/>
      <c r="BHD536" s="16"/>
      <c r="BHE536" s="16"/>
      <c r="BHF536" s="16"/>
      <c r="BHG536" s="16"/>
      <c r="BHH536" s="16"/>
      <c r="BHI536" s="16"/>
      <c r="BHJ536" s="16"/>
      <c r="BHK536" s="16"/>
      <c r="BHL536" s="16"/>
      <c r="BHM536" s="16"/>
      <c r="BHN536" s="16"/>
      <c r="BHO536" s="16"/>
      <c r="BHP536" s="16"/>
      <c r="BHQ536" s="16"/>
      <c r="BHR536" s="16"/>
      <c r="BHS536" s="16"/>
      <c r="BHT536" s="16"/>
      <c r="BHU536" s="16"/>
      <c r="BHV536" s="16"/>
      <c r="BHW536" s="16"/>
      <c r="BHX536" s="16"/>
      <c r="BHY536" s="16"/>
      <c r="BHZ536" s="16"/>
      <c r="BIA536" s="16"/>
      <c r="BIB536" s="16"/>
      <c r="BIC536" s="16"/>
      <c r="BID536" s="16"/>
      <c r="BIE536" s="16"/>
      <c r="BIF536" s="16"/>
      <c r="BIG536" s="16"/>
      <c r="BIH536" s="16"/>
      <c r="BII536" s="16"/>
      <c r="BIJ536" s="16"/>
      <c r="BIK536" s="16"/>
      <c r="BIL536" s="16"/>
      <c r="BIM536" s="16"/>
      <c r="BIN536" s="16"/>
      <c r="BIO536" s="16"/>
      <c r="BIP536" s="16"/>
      <c r="BIQ536" s="16"/>
      <c r="BIR536" s="16"/>
      <c r="BIS536" s="16"/>
      <c r="BIT536" s="16"/>
      <c r="BIU536" s="16"/>
      <c r="BIV536" s="16"/>
      <c r="BIW536" s="16"/>
      <c r="BIX536" s="16"/>
      <c r="BIY536" s="16"/>
      <c r="BIZ536" s="16"/>
      <c r="BJA536" s="16"/>
      <c r="BJB536" s="16"/>
      <c r="BJC536" s="16"/>
      <c r="BJD536" s="16"/>
      <c r="BJE536" s="16"/>
      <c r="BJF536" s="16"/>
      <c r="BJG536" s="16"/>
      <c r="BJH536" s="16"/>
      <c r="BJI536" s="16"/>
      <c r="BJJ536" s="16"/>
      <c r="BJK536" s="16"/>
      <c r="BJL536" s="16"/>
      <c r="BJM536" s="16"/>
      <c r="BJN536" s="16"/>
      <c r="BJO536" s="16"/>
      <c r="BJP536" s="16"/>
      <c r="BJQ536" s="16"/>
      <c r="BJR536" s="16"/>
      <c r="BJS536" s="16"/>
      <c r="BJT536" s="16"/>
      <c r="BJU536" s="16"/>
      <c r="BJV536" s="16"/>
      <c r="BJW536" s="16"/>
      <c r="BJX536" s="16"/>
      <c r="BJY536" s="16"/>
      <c r="BJZ536" s="16"/>
      <c r="BKA536" s="16"/>
      <c r="BKB536" s="16"/>
      <c r="BKC536" s="16"/>
      <c r="BKD536" s="16"/>
      <c r="BKE536" s="16"/>
      <c r="BKF536" s="16"/>
      <c r="BKG536" s="16"/>
      <c r="BKH536" s="16"/>
      <c r="BKI536" s="16"/>
      <c r="BKJ536" s="16"/>
      <c r="BKK536" s="16"/>
      <c r="BKL536" s="16"/>
      <c r="BKM536" s="16"/>
      <c r="BKN536" s="16"/>
      <c r="BKO536" s="16"/>
      <c r="BKP536" s="16"/>
      <c r="BKQ536" s="16"/>
      <c r="BKR536" s="16"/>
      <c r="BKS536" s="16"/>
      <c r="BKT536" s="16"/>
      <c r="BKU536" s="16"/>
      <c r="BKV536" s="16"/>
      <c r="BKW536" s="16"/>
      <c r="BKX536" s="16"/>
      <c r="BKY536" s="16"/>
      <c r="BKZ536" s="16"/>
      <c r="BLA536" s="16"/>
      <c r="BLB536" s="16"/>
      <c r="BLC536" s="16"/>
      <c r="BLD536" s="16"/>
      <c r="BLE536" s="16"/>
      <c r="BLF536" s="16"/>
      <c r="BLG536" s="16"/>
      <c r="BLH536" s="16"/>
      <c r="BLI536" s="16"/>
      <c r="BLJ536" s="16"/>
      <c r="BLK536" s="16"/>
      <c r="BLL536" s="16"/>
      <c r="BLM536" s="16"/>
      <c r="BLN536" s="16"/>
      <c r="BLO536" s="16"/>
      <c r="BLP536" s="16"/>
      <c r="BLQ536" s="16"/>
      <c r="BLR536" s="16"/>
      <c r="BLS536" s="16"/>
      <c r="BLT536" s="16"/>
      <c r="BLU536" s="16"/>
      <c r="BLV536" s="16"/>
      <c r="BLW536" s="16"/>
      <c r="BLX536" s="16"/>
      <c r="BLY536" s="16"/>
      <c r="BLZ536" s="16"/>
      <c r="BMA536" s="16"/>
      <c r="BMB536" s="16"/>
      <c r="BMC536" s="16"/>
      <c r="BMD536" s="16"/>
      <c r="BME536" s="16"/>
      <c r="BMF536" s="16"/>
      <c r="BMG536" s="16"/>
      <c r="BMH536" s="16"/>
      <c r="BMI536" s="16"/>
      <c r="BMJ536" s="16"/>
      <c r="BMK536" s="16"/>
      <c r="BML536" s="16"/>
      <c r="BMM536" s="16"/>
      <c r="BMN536" s="16"/>
      <c r="BMO536" s="16"/>
      <c r="BMP536" s="458"/>
      <c r="BMQ536" s="458"/>
      <c r="BMR536" s="458"/>
    </row>
    <row r="537" spans="1:1708" customFormat="1">
      <c r="A537" s="573" t="s">
        <v>1527</v>
      </c>
      <c r="B537" s="574"/>
      <c r="C537" s="573" t="s">
        <v>1527</v>
      </c>
      <c r="D537" s="573"/>
      <c r="E537" s="575" t="s">
        <v>894</v>
      </c>
      <c r="F537" s="576" t="s">
        <v>895</v>
      </c>
      <c r="G537" s="576" t="s">
        <v>184</v>
      </c>
      <c r="H537" s="576"/>
      <c r="I537" s="576">
        <v>2</v>
      </c>
      <c r="J537" s="576"/>
      <c r="K537" s="576">
        <v>59.074533566000099</v>
      </c>
      <c r="L537" s="576">
        <v>24.792573521000101</v>
      </c>
      <c r="M537" s="632" t="s">
        <v>896</v>
      </c>
      <c r="N537" s="577"/>
      <c r="O537" s="576" t="s">
        <v>1528</v>
      </c>
      <c r="P537" s="631" t="s">
        <v>898</v>
      </c>
      <c r="Q537" s="631"/>
      <c r="R537" s="1025">
        <v>536</v>
      </c>
      <c r="S537" s="1025">
        <v>536</v>
      </c>
      <c r="T537" s="297"/>
      <c r="U537" s="931"/>
      <c r="W537" s="16"/>
      <c r="X537" s="16"/>
      <c r="Y537" s="16"/>
      <c r="Z537" s="16"/>
      <c r="AA537" s="16"/>
      <c r="AB537" s="16"/>
      <c r="AC537" s="16"/>
      <c r="AD537" s="16"/>
      <c r="AE537" s="16"/>
      <c r="AF537" s="16"/>
      <c r="AG537" s="16"/>
      <c r="AH537" s="16"/>
      <c r="AI537" s="16"/>
      <c r="AJ537" s="16"/>
      <c r="AK537" s="16"/>
      <c r="AL537" s="16"/>
      <c r="AM537" s="16"/>
      <c r="AN537" s="16"/>
      <c r="AO537" s="16"/>
      <c r="AP537" s="16"/>
      <c r="AQ537" s="16"/>
      <c r="AR537" s="16"/>
      <c r="AS537" s="16"/>
      <c r="AT537" s="16"/>
      <c r="AU537" s="16"/>
      <c r="AV537" s="16"/>
      <c r="AW537" s="16"/>
      <c r="AX537" s="16"/>
      <c r="AY537" s="16"/>
      <c r="AZ537" s="16"/>
      <c r="BA537" s="16"/>
      <c r="BB537" s="16"/>
      <c r="BC537" s="16"/>
      <c r="BD537" s="16"/>
      <c r="BE537" s="16"/>
      <c r="BF537" s="16"/>
      <c r="BG537" s="16"/>
      <c r="BH537" s="16"/>
      <c r="BI537" s="16"/>
      <c r="BJ537" s="16"/>
      <c r="BK537" s="16"/>
      <c r="BL537" s="16"/>
      <c r="BM537" s="16"/>
      <c r="BN537" s="16"/>
      <c r="BO537" s="16"/>
      <c r="BP537" s="16"/>
      <c r="BQ537" s="16"/>
      <c r="BR537" s="16"/>
      <c r="BS537" s="16"/>
      <c r="BT537" s="16"/>
      <c r="BU537" s="16"/>
      <c r="BV537" s="16"/>
      <c r="BW537" s="16"/>
      <c r="BX537" s="16"/>
      <c r="BY537" s="16"/>
      <c r="BZ537" s="16"/>
      <c r="CA537" s="16"/>
      <c r="CB537" s="16"/>
      <c r="CC537" s="16"/>
      <c r="CD537" s="16"/>
      <c r="CE537" s="16"/>
      <c r="CF537" s="16"/>
      <c r="CG537" s="16"/>
      <c r="CH537" s="16"/>
      <c r="CI537" s="16"/>
      <c r="CJ537" s="16"/>
      <c r="CK537" s="16"/>
      <c r="CL537" s="16"/>
      <c r="CM537" s="16"/>
      <c r="CN537" s="16"/>
      <c r="CO537" s="16"/>
      <c r="CP537" s="16"/>
      <c r="CQ537" s="16"/>
      <c r="CR537" s="16"/>
      <c r="CS537" s="16"/>
      <c r="CT537" s="16"/>
      <c r="CU537" s="16"/>
      <c r="CV537" s="16"/>
      <c r="CW537" s="16"/>
      <c r="CX537" s="16"/>
      <c r="CY537" s="16"/>
      <c r="CZ537" s="16"/>
      <c r="DA537" s="16"/>
      <c r="DB537" s="16"/>
      <c r="DC537" s="16"/>
      <c r="DD537" s="16"/>
      <c r="DE537" s="16"/>
      <c r="DF537" s="16"/>
      <c r="DG537" s="16"/>
      <c r="DH537" s="16"/>
      <c r="DI537" s="16"/>
      <c r="DJ537" s="16"/>
      <c r="DK537" s="16"/>
      <c r="DL537" s="16"/>
      <c r="DM537" s="16"/>
      <c r="DN537" s="16"/>
      <c r="DO537" s="16"/>
      <c r="DP537" s="16"/>
      <c r="DQ537" s="16"/>
      <c r="DR537" s="16"/>
      <c r="DS537" s="16"/>
      <c r="DT537" s="16"/>
      <c r="DU537" s="16"/>
      <c r="DV537" s="16"/>
      <c r="DW537" s="16"/>
      <c r="DX537" s="16"/>
      <c r="DY537" s="16"/>
      <c r="DZ537" s="16"/>
      <c r="EA537" s="16"/>
      <c r="EB537" s="16"/>
      <c r="EC537" s="16"/>
      <c r="ED537" s="16"/>
      <c r="EE537" s="16"/>
      <c r="EF537" s="16"/>
      <c r="EG537" s="16"/>
      <c r="EH537" s="16"/>
      <c r="EI537" s="16"/>
      <c r="EJ537" s="16"/>
      <c r="EK537" s="16"/>
      <c r="EL537" s="16"/>
      <c r="EM537" s="16"/>
      <c r="EN537" s="16"/>
      <c r="EO537" s="16"/>
      <c r="EP537" s="16"/>
      <c r="EQ537" s="16"/>
      <c r="ER537" s="16"/>
      <c r="ES537" s="16"/>
      <c r="ET537" s="16"/>
      <c r="EU537" s="16"/>
      <c r="EV537" s="16"/>
      <c r="EW537" s="16"/>
      <c r="EX537" s="16"/>
      <c r="EY537" s="16"/>
      <c r="EZ537" s="16"/>
      <c r="FA537" s="16"/>
      <c r="FB537" s="16"/>
      <c r="FC537" s="16"/>
      <c r="FD537" s="16"/>
      <c r="FE537" s="16"/>
      <c r="FF537" s="16"/>
      <c r="FG537" s="16"/>
      <c r="FH537" s="16"/>
      <c r="FI537" s="16"/>
      <c r="FJ537" s="16"/>
      <c r="FK537" s="16"/>
      <c r="FL537" s="16"/>
      <c r="FM537" s="16"/>
      <c r="FN537" s="16"/>
      <c r="FO537" s="16"/>
      <c r="FP537" s="16"/>
      <c r="FQ537" s="16"/>
      <c r="FR537" s="16"/>
      <c r="FS537" s="16"/>
      <c r="FT537" s="16"/>
      <c r="FU537" s="16"/>
      <c r="FV537" s="16"/>
      <c r="FW537" s="16"/>
      <c r="FX537" s="16"/>
      <c r="FY537" s="16"/>
      <c r="FZ537" s="16"/>
      <c r="GA537" s="16"/>
      <c r="GB537" s="16"/>
      <c r="GC537" s="16"/>
      <c r="GD537" s="16"/>
      <c r="GE537" s="16"/>
      <c r="GF537" s="16"/>
      <c r="GG537" s="16"/>
      <c r="GH537" s="16"/>
      <c r="GI537" s="16"/>
      <c r="GJ537" s="16"/>
      <c r="GK537" s="16"/>
      <c r="GL537" s="16"/>
      <c r="GM537" s="16"/>
      <c r="GN537" s="16"/>
      <c r="GO537" s="16"/>
      <c r="GP537" s="16"/>
      <c r="GQ537" s="16"/>
      <c r="GR537" s="16"/>
      <c r="GS537" s="16"/>
      <c r="GT537" s="16"/>
      <c r="GU537" s="16"/>
      <c r="GV537" s="16"/>
      <c r="GW537" s="16"/>
      <c r="GX537" s="16"/>
      <c r="GY537" s="16"/>
      <c r="GZ537" s="16"/>
      <c r="HA537" s="16"/>
      <c r="HB537" s="16"/>
      <c r="HC537" s="16"/>
      <c r="HD537" s="16"/>
      <c r="HE537" s="16"/>
      <c r="HF537" s="16"/>
      <c r="HG537" s="16"/>
      <c r="HH537" s="16"/>
      <c r="HI537" s="16"/>
      <c r="HJ537" s="16"/>
      <c r="HK537" s="16"/>
      <c r="HL537" s="16"/>
      <c r="HM537" s="16"/>
      <c r="HN537" s="16"/>
      <c r="HO537" s="16"/>
      <c r="HP537" s="16"/>
      <c r="HQ537" s="16"/>
      <c r="HR537" s="16"/>
      <c r="HS537" s="16"/>
      <c r="HT537" s="16"/>
      <c r="HU537" s="16"/>
      <c r="HV537" s="16"/>
      <c r="HW537" s="16"/>
      <c r="HX537" s="16"/>
      <c r="HY537" s="16"/>
      <c r="HZ537" s="16"/>
      <c r="IA537" s="16"/>
      <c r="IB537" s="16"/>
      <c r="IC537" s="16"/>
      <c r="ID537" s="16"/>
      <c r="IE537" s="16"/>
      <c r="IF537" s="16"/>
      <c r="IG537" s="16"/>
      <c r="IH537" s="16"/>
      <c r="II537" s="16"/>
      <c r="IJ537" s="16"/>
      <c r="IK537" s="16"/>
      <c r="IL537" s="16"/>
      <c r="IM537" s="16"/>
      <c r="IN537" s="16"/>
      <c r="IO537" s="16"/>
      <c r="IP537" s="16"/>
      <c r="IQ537" s="16"/>
      <c r="IR537" s="16"/>
      <c r="IS537" s="16"/>
      <c r="IT537" s="16"/>
      <c r="IU537" s="16"/>
      <c r="IV537" s="16"/>
      <c r="IW537" s="16"/>
      <c r="IX537" s="16"/>
      <c r="IY537" s="16"/>
      <c r="IZ537" s="16"/>
      <c r="JA537" s="16"/>
      <c r="JB537" s="16"/>
      <c r="JC537" s="16"/>
      <c r="JD537" s="16"/>
      <c r="JE537" s="16"/>
      <c r="JF537" s="16"/>
      <c r="JG537" s="16"/>
      <c r="JH537" s="16"/>
      <c r="JI537" s="16"/>
      <c r="JJ537" s="16"/>
      <c r="JK537" s="16"/>
      <c r="JL537" s="16"/>
      <c r="JM537" s="16"/>
      <c r="JN537" s="16"/>
      <c r="JO537" s="16"/>
      <c r="JP537" s="16"/>
      <c r="JQ537" s="16"/>
      <c r="JR537" s="16"/>
      <c r="JS537" s="16"/>
      <c r="JT537" s="16"/>
      <c r="JU537" s="16"/>
      <c r="JV537" s="16"/>
      <c r="JW537" s="16"/>
      <c r="JX537" s="16"/>
      <c r="JY537" s="16"/>
      <c r="JZ537" s="16"/>
      <c r="KA537" s="16"/>
      <c r="KB537" s="16"/>
      <c r="KC537" s="16"/>
      <c r="KD537" s="16"/>
      <c r="KE537" s="16"/>
      <c r="KF537" s="16"/>
      <c r="KG537" s="16"/>
      <c r="KH537" s="16"/>
      <c r="KI537" s="16"/>
      <c r="KJ537" s="16"/>
      <c r="KK537" s="16"/>
      <c r="KL537" s="16"/>
      <c r="KM537" s="16"/>
      <c r="KN537" s="16"/>
      <c r="KO537" s="16"/>
      <c r="KP537" s="16"/>
      <c r="KQ537" s="16"/>
      <c r="KR537" s="16"/>
      <c r="KS537" s="16"/>
      <c r="KT537" s="16"/>
      <c r="KU537" s="16"/>
      <c r="KV537" s="16"/>
      <c r="KW537" s="16"/>
      <c r="KX537" s="16"/>
      <c r="KY537" s="16"/>
      <c r="KZ537" s="16"/>
      <c r="LA537" s="16"/>
      <c r="LB537" s="16"/>
      <c r="LC537" s="16"/>
      <c r="LD537" s="16"/>
      <c r="LE537" s="16"/>
      <c r="LF537" s="16"/>
      <c r="LG537" s="16"/>
      <c r="LH537" s="16"/>
      <c r="LI537" s="16"/>
      <c r="LJ537" s="16"/>
      <c r="LK537" s="16"/>
      <c r="LL537" s="16"/>
      <c r="LM537" s="16"/>
      <c r="LN537" s="16"/>
      <c r="LO537" s="16"/>
      <c r="LP537" s="16"/>
      <c r="LQ537" s="16"/>
      <c r="LR537" s="16"/>
      <c r="LS537" s="16"/>
      <c r="LT537" s="16"/>
      <c r="LU537" s="16"/>
      <c r="LV537" s="16"/>
      <c r="LW537" s="16"/>
      <c r="LX537" s="16"/>
      <c r="LY537" s="16"/>
      <c r="LZ537" s="16"/>
      <c r="MA537" s="16"/>
      <c r="MB537" s="16"/>
      <c r="MC537" s="16"/>
      <c r="MD537" s="16"/>
      <c r="ME537" s="16"/>
      <c r="MF537" s="16"/>
      <c r="MG537" s="16"/>
      <c r="MH537" s="16"/>
      <c r="MI537" s="16"/>
      <c r="MJ537" s="16"/>
      <c r="MK537" s="16"/>
      <c r="ML537" s="16"/>
      <c r="MM537" s="16"/>
      <c r="MN537" s="16"/>
      <c r="MO537" s="16"/>
      <c r="MP537" s="16"/>
      <c r="MQ537" s="16"/>
      <c r="MR537" s="16"/>
      <c r="MS537" s="16"/>
      <c r="MT537" s="16"/>
      <c r="MU537" s="16"/>
      <c r="MV537" s="16"/>
      <c r="MW537" s="16"/>
      <c r="MX537" s="16"/>
      <c r="MY537" s="16"/>
      <c r="MZ537" s="16"/>
      <c r="NA537" s="16"/>
      <c r="NB537" s="16"/>
      <c r="NC537" s="16"/>
      <c r="ND537" s="16"/>
      <c r="NE537" s="16"/>
      <c r="NF537" s="16"/>
      <c r="NG537" s="16"/>
      <c r="NH537" s="16"/>
      <c r="NI537" s="16"/>
      <c r="NJ537" s="16"/>
      <c r="NK537" s="16"/>
      <c r="NL537" s="16"/>
      <c r="NM537" s="16"/>
      <c r="NN537" s="16"/>
      <c r="NO537" s="16"/>
      <c r="NP537" s="16"/>
      <c r="NQ537" s="16"/>
      <c r="NR537" s="16"/>
      <c r="NS537" s="16"/>
      <c r="NT537" s="16"/>
      <c r="NU537" s="16"/>
      <c r="NV537" s="16"/>
      <c r="NW537" s="16"/>
      <c r="NX537" s="16"/>
      <c r="NY537" s="16"/>
      <c r="NZ537" s="16"/>
      <c r="OA537" s="16"/>
      <c r="OB537" s="16"/>
      <c r="OC537" s="16"/>
      <c r="OD537" s="16"/>
      <c r="OE537" s="16"/>
      <c r="OF537" s="16"/>
      <c r="OG537" s="16"/>
      <c r="OH537" s="16"/>
      <c r="OI537" s="16"/>
      <c r="OJ537" s="16"/>
      <c r="OK537" s="16"/>
      <c r="OL537" s="16"/>
      <c r="OM537" s="16"/>
      <c r="ON537" s="16"/>
      <c r="OO537" s="16"/>
      <c r="OP537" s="16"/>
      <c r="OQ537" s="16"/>
      <c r="OR537" s="16"/>
      <c r="OS537" s="16"/>
      <c r="OT537" s="16"/>
      <c r="OU537" s="16"/>
      <c r="OV537" s="16"/>
      <c r="OW537" s="16"/>
      <c r="OX537" s="16"/>
      <c r="OY537" s="16"/>
      <c r="OZ537" s="16"/>
      <c r="PA537" s="16"/>
      <c r="PB537" s="16"/>
      <c r="PC537" s="16"/>
      <c r="PD537" s="16"/>
      <c r="PE537" s="16"/>
      <c r="PF537" s="16"/>
      <c r="PG537" s="16"/>
      <c r="PH537" s="16"/>
      <c r="PI537" s="16"/>
      <c r="PJ537" s="16"/>
      <c r="PK537" s="16"/>
      <c r="PL537" s="16"/>
      <c r="PM537" s="16"/>
      <c r="PN537" s="16"/>
      <c r="PO537" s="16"/>
      <c r="PP537" s="16"/>
      <c r="PQ537" s="16"/>
      <c r="PR537" s="16"/>
      <c r="PS537" s="16"/>
      <c r="PT537" s="16"/>
      <c r="PU537" s="16"/>
      <c r="PV537" s="16"/>
      <c r="PW537" s="16"/>
      <c r="PX537" s="16"/>
      <c r="PY537" s="16"/>
      <c r="PZ537" s="16"/>
      <c r="QA537" s="16"/>
      <c r="QB537" s="16"/>
      <c r="QC537" s="16"/>
      <c r="QD537" s="16"/>
      <c r="QE537" s="16"/>
      <c r="QF537" s="16"/>
      <c r="QG537" s="16"/>
      <c r="QH537" s="16"/>
      <c r="QI537" s="16"/>
      <c r="QJ537" s="16"/>
      <c r="QK537" s="16"/>
      <c r="QL537" s="16"/>
      <c r="QM537" s="16"/>
      <c r="QN537" s="16"/>
      <c r="QO537" s="16"/>
      <c r="QP537" s="16"/>
      <c r="QQ537" s="16"/>
      <c r="QR537" s="16"/>
      <c r="QS537" s="16"/>
      <c r="QT537" s="16"/>
      <c r="QU537" s="16"/>
      <c r="QV537" s="16"/>
      <c r="QW537" s="16"/>
      <c r="QX537" s="16"/>
      <c r="QY537" s="16"/>
      <c r="QZ537" s="16"/>
      <c r="RA537" s="16"/>
      <c r="RB537" s="16"/>
      <c r="RC537" s="16"/>
      <c r="RD537" s="16"/>
      <c r="RE537" s="16"/>
      <c r="RF537" s="16"/>
      <c r="RG537" s="16"/>
      <c r="RH537" s="16"/>
      <c r="RI537" s="16"/>
      <c r="RJ537" s="16"/>
      <c r="RK537" s="16"/>
      <c r="RL537" s="16"/>
      <c r="RM537" s="16"/>
      <c r="RN537" s="16"/>
      <c r="RO537" s="16"/>
      <c r="RP537" s="16"/>
      <c r="RQ537" s="16"/>
      <c r="RR537" s="16"/>
      <c r="RS537" s="16"/>
      <c r="RT537" s="16"/>
      <c r="RU537" s="16"/>
      <c r="RV537" s="16"/>
      <c r="RW537" s="16"/>
      <c r="RX537" s="16"/>
      <c r="RY537" s="16"/>
      <c r="RZ537" s="16"/>
      <c r="SA537" s="16"/>
      <c r="SB537" s="16"/>
      <c r="SC537" s="16"/>
      <c r="SD537" s="16"/>
      <c r="SE537" s="16"/>
      <c r="SF537" s="16"/>
      <c r="SG537" s="16"/>
      <c r="SH537" s="16"/>
      <c r="SI537" s="16"/>
      <c r="SJ537" s="16"/>
      <c r="SK537" s="16"/>
      <c r="SL537" s="16"/>
      <c r="SM537" s="16"/>
      <c r="SN537" s="16"/>
      <c r="SO537" s="16"/>
      <c r="SP537" s="16"/>
      <c r="SQ537" s="16"/>
      <c r="SR537" s="16"/>
      <c r="SS537" s="16"/>
      <c r="ST537" s="16"/>
      <c r="SU537" s="16"/>
      <c r="SV537" s="16"/>
      <c r="SW537" s="16"/>
      <c r="SX537" s="16"/>
      <c r="SY537" s="16"/>
      <c r="SZ537" s="16"/>
      <c r="TA537" s="16"/>
      <c r="TB537" s="16"/>
      <c r="TC537" s="16"/>
      <c r="TD537" s="16"/>
      <c r="TE537" s="16"/>
      <c r="TF537" s="16"/>
      <c r="TG537" s="16"/>
      <c r="TH537" s="16"/>
      <c r="TI537" s="16"/>
      <c r="TJ537" s="16"/>
      <c r="TK537" s="16"/>
      <c r="TL537" s="16"/>
      <c r="TM537" s="16"/>
      <c r="TN537" s="16"/>
      <c r="TO537" s="16"/>
      <c r="TP537" s="16"/>
      <c r="TQ537" s="16"/>
      <c r="TR537" s="16"/>
      <c r="TS537" s="16"/>
      <c r="TT537" s="16"/>
      <c r="TU537" s="16"/>
      <c r="TV537" s="16"/>
      <c r="TW537" s="16"/>
      <c r="TX537" s="16"/>
      <c r="TY537" s="16"/>
      <c r="TZ537" s="16"/>
      <c r="UA537" s="16"/>
      <c r="UB537" s="16"/>
      <c r="UC537" s="16"/>
      <c r="UD537" s="16"/>
      <c r="UE537" s="16"/>
      <c r="UF537" s="16"/>
      <c r="UG537" s="16"/>
      <c r="UH537" s="16"/>
      <c r="UI537" s="16"/>
      <c r="UJ537" s="16"/>
      <c r="UK537" s="16"/>
      <c r="UL537" s="16"/>
      <c r="UM537" s="16"/>
      <c r="UN537" s="16"/>
      <c r="UO537" s="16"/>
      <c r="UP537" s="16"/>
      <c r="UQ537" s="16"/>
      <c r="UR537" s="16"/>
      <c r="US537" s="16"/>
      <c r="UT537" s="16"/>
      <c r="UU537" s="16"/>
      <c r="UV537" s="16"/>
      <c r="UW537" s="16"/>
      <c r="UX537" s="16"/>
      <c r="UY537" s="16"/>
      <c r="UZ537" s="16"/>
      <c r="VA537" s="16"/>
      <c r="VB537" s="16"/>
      <c r="VC537" s="16"/>
      <c r="VD537" s="16"/>
      <c r="VE537" s="16"/>
      <c r="VF537" s="16"/>
      <c r="VG537" s="16"/>
      <c r="VH537" s="16"/>
      <c r="VI537" s="16"/>
      <c r="VJ537" s="16"/>
      <c r="VK537" s="16"/>
      <c r="VL537" s="16"/>
      <c r="VM537" s="16"/>
      <c r="VN537" s="16"/>
      <c r="VO537" s="16"/>
      <c r="VP537" s="16"/>
      <c r="VQ537" s="16"/>
      <c r="VR537" s="16"/>
      <c r="VS537" s="16"/>
      <c r="VT537" s="16"/>
      <c r="VU537" s="16"/>
      <c r="VV537" s="16"/>
      <c r="VW537" s="16"/>
      <c r="VX537" s="16"/>
      <c r="VY537" s="16"/>
      <c r="VZ537" s="16"/>
      <c r="WA537" s="16"/>
      <c r="WB537" s="16"/>
      <c r="WC537" s="16"/>
      <c r="WD537" s="16"/>
      <c r="WE537" s="16"/>
      <c r="WF537" s="16"/>
      <c r="WG537" s="16"/>
      <c r="WH537" s="16"/>
      <c r="WI537" s="16"/>
      <c r="WJ537" s="16"/>
      <c r="WK537" s="16"/>
      <c r="WL537" s="16"/>
      <c r="WM537" s="16"/>
      <c r="WN537" s="16"/>
      <c r="WO537" s="16"/>
      <c r="WP537" s="16"/>
      <c r="WQ537" s="16"/>
      <c r="WR537" s="16"/>
      <c r="WS537" s="16"/>
      <c r="WT537" s="16"/>
      <c r="WU537" s="16"/>
      <c r="WV537" s="16"/>
      <c r="WW537" s="16"/>
      <c r="WX537" s="16"/>
      <c r="WY537" s="16"/>
      <c r="WZ537" s="16"/>
      <c r="XA537" s="16"/>
      <c r="XB537" s="16"/>
      <c r="XC537" s="16"/>
      <c r="XD537" s="16"/>
      <c r="XE537" s="16"/>
      <c r="XF537" s="16"/>
      <c r="XG537" s="16"/>
      <c r="XH537" s="16"/>
      <c r="XI537" s="16"/>
      <c r="XJ537" s="16"/>
      <c r="XK537" s="16"/>
      <c r="XL537" s="16"/>
      <c r="XM537" s="16"/>
      <c r="XN537" s="16"/>
      <c r="XO537" s="16"/>
      <c r="XP537" s="16"/>
      <c r="XQ537" s="16"/>
      <c r="XR537" s="16"/>
      <c r="XS537" s="16"/>
      <c r="XT537" s="16"/>
      <c r="XU537" s="16"/>
      <c r="XV537" s="16"/>
      <c r="XW537" s="16"/>
      <c r="XX537" s="16"/>
      <c r="XY537" s="16"/>
      <c r="XZ537" s="16"/>
      <c r="YA537" s="16"/>
      <c r="YB537" s="16"/>
      <c r="YC537" s="16"/>
      <c r="YD537" s="16"/>
      <c r="YE537" s="16"/>
      <c r="YF537" s="16"/>
      <c r="YG537" s="16"/>
      <c r="YH537" s="16"/>
      <c r="YI537" s="16"/>
      <c r="YJ537" s="16"/>
      <c r="YK537" s="16"/>
      <c r="YL537" s="16"/>
      <c r="YM537" s="16"/>
      <c r="YN537" s="16"/>
      <c r="YO537" s="16"/>
      <c r="YP537" s="16"/>
      <c r="YQ537" s="16"/>
      <c r="YR537" s="16"/>
      <c r="YS537" s="16"/>
      <c r="YT537" s="16"/>
      <c r="YU537" s="16"/>
      <c r="YV537" s="16"/>
      <c r="YW537" s="16"/>
      <c r="YX537" s="16"/>
      <c r="YY537" s="16"/>
      <c r="YZ537" s="16"/>
      <c r="ZA537" s="16"/>
      <c r="ZB537" s="16"/>
      <c r="ZC537" s="16"/>
      <c r="ZD537" s="16"/>
      <c r="ZE537" s="16"/>
      <c r="ZF537" s="16"/>
      <c r="ZG537" s="16"/>
      <c r="ZH537" s="16"/>
      <c r="ZI537" s="16"/>
      <c r="ZJ537" s="16"/>
      <c r="ZK537" s="16"/>
      <c r="ZL537" s="16"/>
      <c r="ZM537" s="16"/>
      <c r="ZN537" s="16"/>
      <c r="ZO537" s="16"/>
      <c r="ZP537" s="16"/>
      <c r="ZQ537" s="16"/>
      <c r="ZR537" s="16"/>
      <c r="ZS537" s="16"/>
      <c r="ZT537" s="16"/>
      <c r="ZU537" s="16"/>
      <c r="ZV537" s="16"/>
      <c r="ZW537" s="16"/>
      <c r="ZX537" s="16"/>
      <c r="ZY537" s="16"/>
      <c r="ZZ537" s="16"/>
      <c r="AAA537" s="16"/>
      <c r="AAB537" s="16"/>
      <c r="AAC537" s="16"/>
      <c r="AAD537" s="16"/>
      <c r="AAE537" s="16"/>
      <c r="AAF537" s="16"/>
      <c r="AAG537" s="16"/>
      <c r="AAH537" s="16"/>
      <c r="AAI537" s="16"/>
      <c r="AAJ537" s="16"/>
      <c r="AAK537" s="16"/>
      <c r="AAL537" s="16"/>
      <c r="AAM537" s="16"/>
      <c r="AAN537" s="16"/>
      <c r="AAO537" s="16"/>
      <c r="AAP537" s="16"/>
      <c r="AAQ537" s="16"/>
      <c r="AAR537" s="16"/>
      <c r="AAS537" s="16"/>
      <c r="AAT537" s="16"/>
      <c r="AAU537" s="16"/>
      <c r="AAV537" s="16"/>
      <c r="AAW537" s="16"/>
      <c r="AAX537" s="16"/>
      <c r="AAY537" s="16"/>
      <c r="AAZ537" s="16"/>
      <c r="ABA537" s="16"/>
      <c r="ABB537" s="16"/>
      <c r="ABC537" s="16"/>
      <c r="ABD537" s="16"/>
      <c r="ABE537" s="16"/>
      <c r="ABF537" s="16"/>
      <c r="ABG537" s="16"/>
      <c r="ABH537" s="16"/>
      <c r="ABI537" s="16"/>
      <c r="ABJ537" s="16"/>
      <c r="ABK537" s="16"/>
      <c r="ABL537" s="16"/>
      <c r="ABM537" s="16"/>
      <c r="ABN537" s="16"/>
      <c r="ABO537" s="16"/>
      <c r="ABP537" s="16"/>
      <c r="ABQ537" s="16"/>
      <c r="ABR537" s="16"/>
      <c r="ABS537" s="16"/>
      <c r="ABT537" s="16"/>
      <c r="ABU537" s="16"/>
      <c r="ABV537" s="16"/>
      <c r="ABW537" s="16"/>
      <c r="ABX537" s="16"/>
      <c r="ABY537" s="16"/>
      <c r="ABZ537" s="16"/>
      <c r="ACA537" s="16"/>
      <c r="ACB537" s="16"/>
      <c r="ACC537" s="16"/>
      <c r="ACD537" s="16"/>
      <c r="ACE537" s="16"/>
      <c r="ACF537" s="16"/>
      <c r="ACG537" s="16"/>
      <c r="ACH537" s="16"/>
      <c r="ACI537" s="16"/>
      <c r="ACJ537" s="16"/>
      <c r="ACK537" s="16"/>
      <c r="ACL537" s="16"/>
      <c r="ACM537" s="16"/>
      <c r="ACN537" s="16"/>
      <c r="ACO537" s="16"/>
      <c r="ACP537" s="16"/>
      <c r="ACQ537" s="16"/>
      <c r="ACR537" s="16"/>
      <c r="ACS537" s="16"/>
      <c r="ACT537" s="16"/>
      <c r="ACU537" s="16"/>
      <c r="ACV537" s="16"/>
      <c r="ACW537" s="16"/>
      <c r="ACX537" s="16"/>
      <c r="ACY537" s="16"/>
      <c r="ACZ537" s="16"/>
      <c r="ADA537" s="16"/>
      <c r="ADB537" s="16"/>
      <c r="ADC537" s="16"/>
      <c r="ADD537" s="16"/>
      <c r="ADE537" s="16"/>
      <c r="ADF537" s="16"/>
      <c r="ADG537" s="16"/>
      <c r="ADH537" s="16"/>
      <c r="ADI537" s="16"/>
      <c r="ADJ537" s="16"/>
      <c r="ADK537" s="16"/>
      <c r="ADL537" s="16"/>
      <c r="ADM537" s="16"/>
      <c r="ADN537" s="16"/>
      <c r="ADO537" s="16"/>
      <c r="ADP537" s="16"/>
      <c r="ADQ537" s="16"/>
      <c r="ADR537" s="16"/>
      <c r="ADS537" s="16"/>
      <c r="ADT537" s="16"/>
      <c r="ADU537" s="16"/>
      <c r="ADV537" s="16"/>
      <c r="ADW537" s="16"/>
      <c r="ADX537" s="16"/>
      <c r="ADY537" s="16"/>
      <c r="ADZ537" s="16"/>
      <c r="AEA537" s="16"/>
      <c r="AEB537" s="16"/>
      <c r="AEC537" s="16"/>
      <c r="AED537" s="16"/>
      <c r="AEE537" s="16"/>
      <c r="AEF537" s="16"/>
      <c r="AEG537" s="16"/>
      <c r="AEH537" s="16"/>
      <c r="AEI537" s="16"/>
      <c r="AEJ537" s="16"/>
      <c r="AEK537" s="16"/>
      <c r="AEL537" s="16"/>
      <c r="AEM537" s="16"/>
      <c r="AEN537" s="16"/>
      <c r="AEO537" s="16"/>
      <c r="AEP537" s="16"/>
      <c r="AEQ537" s="16"/>
      <c r="AER537" s="16"/>
      <c r="AES537" s="16"/>
      <c r="AET537" s="16"/>
      <c r="AEU537" s="16"/>
      <c r="AEV537" s="16"/>
      <c r="AEW537" s="16"/>
      <c r="AEX537" s="16"/>
      <c r="AEY537" s="16"/>
      <c r="AEZ537" s="16"/>
      <c r="AFA537" s="16"/>
      <c r="AFB537" s="16"/>
      <c r="AFC537" s="16"/>
      <c r="AFD537" s="16"/>
      <c r="AFE537" s="16"/>
      <c r="AFF537" s="16"/>
      <c r="AFG537" s="16"/>
      <c r="AFH537" s="16"/>
      <c r="AFI537" s="16"/>
      <c r="AFJ537" s="16"/>
      <c r="AFK537" s="16"/>
      <c r="AFL537" s="16"/>
      <c r="AFM537" s="16"/>
      <c r="AFN537" s="16"/>
      <c r="AFO537" s="16"/>
      <c r="AFP537" s="16"/>
      <c r="AFQ537" s="16"/>
      <c r="AFR537" s="16"/>
      <c r="AFS537" s="16"/>
      <c r="AFT537" s="16"/>
      <c r="AFU537" s="16"/>
      <c r="AFV537" s="16"/>
      <c r="AFW537" s="16"/>
      <c r="AFX537" s="16"/>
      <c r="AFY537" s="16"/>
      <c r="AFZ537" s="16"/>
      <c r="AGA537" s="16"/>
      <c r="AGB537" s="16"/>
      <c r="AGC537" s="16"/>
      <c r="AGD537" s="16"/>
      <c r="AGE537" s="16"/>
      <c r="AGF537" s="16"/>
      <c r="AGG537" s="16"/>
      <c r="AGH537" s="16"/>
      <c r="AGI537" s="16"/>
      <c r="AGJ537" s="16"/>
      <c r="AGK537" s="16"/>
      <c r="AGL537" s="16"/>
      <c r="AGM537" s="16"/>
      <c r="AGN537" s="16"/>
      <c r="AGO537" s="16"/>
      <c r="AGP537" s="16"/>
      <c r="AGQ537" s="16"/>
      <c r="AGR537" s="16"/>
      <c r="AGS537" s="16"/>
      <c r="AGT537" s="16"/>
      <c r="AGU537" s="16"/>
      <c r="AGV537" s="16"/>
      <c r="AGW537" s="16"/>
      <c r="AGX537" s="16"/>
      <c r="AGY537" s="16"/>
      <c r="AGZ537" s="16"/>
      <c r="AHA537" s="16"/>
      <c r="AHB537" s="16"/>
      <c r="AHC537" s="16"/>
      <c r="AHD537" s="16"/>
      <c r="AHE537" s="16"/>
      <c r="AHF537" s="16"/>
      <c r="AHG537" s="16"/>
      <c r="AHH537" s="16"/>
      <c r="AHI537" s="16"/>
      <c r="AHJ537" s="16"/>
      <c r="AHK537" s="16"/>
      <c r="AHL537" s="16"/>
      <c r="AHM537" s="16"/>
      <c r="AHN537" s="16"/>
      <c r="AHO537" s="16"/>
      <c r="AHP537" s="16"/>
      <c r="AHQ537" s="16"/>
      <c r="AHR537" s="16"/>
      <c r="AHS537" s="16"/>
      <c r="AHT537" s="16"/>
      <c r="AHU537" s="16"/>
      <c r="AHV537" s="16"/>
      <c r="AHW537" s="16"/>
      <c r="AHX537" s="16"/>
      <c r="AHY537" s="16"/>
      <c r="AHZ537" s="16"/>
      <c r="AIA537" s="16"/>
      <c r="AIB537" s="16"/>
      <c r="AIC537" s="16"/>
      <c r="AID537" s="16"/>
      <c r="AIE537" s="16"/>
      <c r="AIF537" s="16"/>
      <c r="AIG537" s="16"/>
      <c r="AIH537" s="16"/>
      <c r="AII537" s="16"/>
      <c r="AIJ537" s="16"/>
      <c r="AIK537" s="16"/>
      <c r="AIL537" s="16"/>
      <c r="AIM537" s="16"/>
      <c r="AIN537" s="16"/>
      <c r="AIO537" s="16"/>
      <c r="AIP537" s="16"/>
      <c r="AIQ537" s="16"/>
      <c r="AIR537" s="16"/>
      <c r="AIS537" s="16"/>
      <c r="AIT537" s="16"/>
      <c r="AIU537" s="16"/>
      <c r="AIV537" s="16"/>
      <c r="AIW537" s="16"/>
      <c r="AIX537" s="16"/>
      <c r="AIY537" s="16"/>
      <c r="AIZ537" s="16"/>
      <c r="AJA537" s="16"/>
      <c r="AJB537" s="16"/>
      <c r="AJC537" s="16"/>
      <c r="AJD537" s="16"/>
      <c r="AJE537" s="16"/>
      <c r="AJF537" s="16"/>
      <c r="AJG537" s="16"/>
      <c r="AJH537" s="16"/>
      <c r="AJI537" s="16"/>
      <c r="AJJ537" s="16"/>
      <c r="AJK537" s="16"/>
      <c r="AJL537" s="16"/>
      <c r="AJM537" s="16"/>
      <c r="AJN537" s="16"/>
      <c r="AJO537" s="16"/>
      <c r="AJP537" s="16"/>
      <c r="AJQ537" s="16"/>
      <c r="AJR537" s="16"/>
      <c r="AJS537" s="16"/>
      <c r="AJT537" s="16"/>
      <c r="AJU537" s="16"/>
      <c r="AJV537" s="16"/>
      <c r="AJW537" s="16"/>
      <c r="AJX537" s="16"/>
      <c r="AJY537" s="16"/>
      <c r="AJZ537" s="16"/>
      <c r="AKA537" s="16"/>
      <c r="AKB537" s="16"/>
      <c r="AKC537" s="16"/>
      <c r="AKD537" s="16"/>
      <c r="AKE537" s="16"/>
      <c r="AKF537" s="16"/>
      <c r="AKG537" s="16"/>
      <c r="AKH537" s="16"/>
      <c r="AKI537" s="16"/>
      <c r="AKJ537" s="16"/>
      <c r="AKK537" s="16"/>
      <c r="AKL537" s="16"/>
      <c r="AKM537" s="16"/>
      <c r="AKN537" s="16"/>
      <c r="AKO537" s="16"/>
      <c r="AKP537" s="16"/>
      <c r="AKQ537" s="16"/>
      <c r="AKR537" s="16"/>
      <c r="AKS537" s="16"/>
      <c r="AKT537" s="16"/>
      <c r="AKU537" s="16"/>
      <c r="AKV537" s="16"/>
      <c r="AKW537" s="16"/>
      <c r="AKX537" s="16"/>
      <c r="AKY537" s="16"/>
      <c r="AKZ537" s="16"/>
      <c r="ALA537" s="16"/>
      <c r="ALB537" s="16"/>
      <c r="ALC537" s="16"/>
      <c r="ALD537" s="16"/>
      <c r="ALE537" s="16"/>
      <c r="ALF537" s="16"/>
      <c r="ALG537" s="16"/>
      <c r="ALH537" s="16"/>
      <c r="ALI537" s="16"/>
      <c r="ALJ537" s="16"/>
      <c r="ALK537" s="16"/>
      <c r="ALL537" s="16"/>
      <c r="ALM537" s="16"/>
      <c r="ALN537" s="16"/>
      <c r="ALO537" s="16"/>
      <c r="ALP537" s="16"/>
      <c r="ALQ537" s="16"/>
      <c r="ALR537" s="16"/>
      <c r="ALS537" s="16"/>
      <c r="ALT537" s="16"/>
      <c r="ALU537" s="16"/>
      <c r="ALV537" s="16"/>
      <c r="ALW537" s="16"/>
      <c r="ALX537" s="16"/>
      <c r="ALY537" s="16"/>
      <c r="ALZ537" s="16"/>
      <c r="AMA537" s="16"/>
      <c r="AMB537" s="16"/>
      <c r="AMC537" s="16"/>
      <c r="AMD537" s="16"/>
      <c r="AME537" s="16"/>
      <c r="AMF537" s="16"/>
      <c r="AMG537" s="16"/>
      <c r="AMH537" s="16"/>
      <c r="AMI537" s="16"/>
      <c r="AMJ537" s="16"/>
      <c r="AMK537" s="16"/>
      <c r="AML537" s="16"/>
      <c r="AMM537" s="16"/>
      <c r="AMN537" s="16"/>
      <c r="AMO537" s="16"/>
      <c r="AMP537" s="16"/>
      <c r="AMQ537" s="16"/>
      <c r="AMR537" s="16"/>
      <c r="AMS537" s="16"/>
      <c r="AMT537" s="16"/>
      <c r="AMU537" s="16"/>
      <c r="AMV537" s="16"/>
      <c r="AMW537" s="16"/>
      <c r="AMX537" s="16"/>
      <c r="AMY537" s="16"/>
      <c r="AMZ537" s="16"/>
      <c r="ANA537" s="16"/>
      <c r="ANB537" s="16"/>
      <c r="ANC537" s="16"/>
      <c r="AND537" s="16"/>
      <c r="ANE537" s="16"/>
      <c r="ANF537" s="16"/>
      <c r="ANG537" s="16"/>
      <c r="ANH537" s="16"/>
      <c r="ANI537" s="16"/>
      <c r="ANJ537" s="16"/>
      <c r="ANK537" s="16"/>
      <c r="ANL537" s="16"/>
      <c r="ANM537" s="16"/>
      <c r="ANN537" s="16"/>
      <c r="ANO537" s="16"/>
      <c r="ANP537" s="16"/>
      <c r="ANQ537" s="16"/>
      <c r="ANR537" s="16"/>
      <c r="ANS537" s="16"/>
      <c r="ANT537" s="16"/>
      <c r="ANU537" s="16"/>
      <c r="ANV537" s="16"/>
      <c r="ANW537" s="16"/>
      <c r="ANX537" s="16"/>
      <c r="ANY537" s="16"/>
      <c r="ANZ537" s="16"/>
      <c r="AOA537" s="16"/>
      <c r="AOB537" s="16"/>
      <c r="AOC537" s="16"/>
      <c r="AOD537" s="16"/>
      <c r="AOE537" s="16"/>
      <c r="AOF537" s="16"/>
      <c r="AOG537" s="16"/>
      <c r="AOH537" s="16"/>
      <c r="AOI537" s="16"/>
      <c r="AOJ537" s="16"/>
      <c r="AOK537" s="16"/>
      <c r="AOL537" s="16"/>
      <c r="AOM537" s="16"/>
      <c r="AON537" s="16"/>
      <c r="AOO537" s="16"/>
      <c r="AOP537" s="16"/>
      <c r="AOQ537" s="16"/>
      <c r="AOR537" s="16"/>
      <c r="AOS537" s="16"/>
      <c r="AOT537" s="16"/>
      <c r="AOU537" s="16"/>
      <c r="AOV537" s="16"/>
      <c r="AOW537" s="16"/>
      <c r="AOX537" s="16"/>
      <c r="AOY537" s="16"/>
      <c r="AOZ537" s="16"/>
      <c r="APA537" s="16"/>
      <c r="APB537" s="16"/>
      <c r="APC537" s="16"/>
      <c r="APD537" s="16"/>
      <c r="APE537" s="16"/>
      <c r="APF537" s="16"/>
      <c r="APG537" s="16"/>
      <c r="APH537" s="16"/>
      <c r="API537" s="16"/>
      <c r="APJ537" s="16"/>
      <c r="APK537" s="16"/>
      <c r="APL537" s="16"/>
      <c r="APM537" s="16"/>
      <c r="APN537" s="16"/>
      <c r="APO537" s="16"/>
      <c r="APP537" s="16"/>
      <c r="APQ537" s="16"/>
      <c r="APR537" s="16"/>
      <c r="APS537" s="16"/>
      <c r="APT537" s="16"/>
      <c r="APU537" s="16"/>
      <c r="APV537" s="16"/>
      <c r="APW537" s="16"/>
      <c r="APX537" s="16"/>
      <c r="APY537" s="16"/>
      <c r="APZ537" s="16"/>
      <c r="AQA537" s="16"/>
      <c r="AQB537" s="16"/>
      <c r="AQC537" s="16"/>
      <c r="AQD537" s="16"/>
      <c r="AQE537" s="16"/>
      <c r="AQF537" s="16"/>
      <c r="AQG537" s="16"/>
      <c r="AQH537" s="16"/>
      <c r="AQI537" s="16"/>
      <c r="AQJ537" s="16"/>
      <c r="AQK537" s="16"/>
      <c r="AQL537" s="16"/>
      <c r="AQM537" s="16"/>
      <c r="AQN537" s="16"/>
      <c r="AQO537" s="16"/>
      <c r="AQP537" s="16"/>
      <c r="AQQ537" s="16"/>
      <c r="AQR537" s="16"/>
      <c r="AQS537" s="16"/>
      <c r="AQT537" s="16"/>
      <c r="AQU537" s="16"/>
      <c r="AQV537" s="16"/>
      <c r="AQW537" s="16"/>
      <c r="AQX537" s="16"/>
      <c r="AQY537" s="16"/>
      <c r="AQZ537" s="16"/>
      <c r="ARA537" s="16"/>
      <c r="ARB537" s="16"/>
      <c r="ARC537" s="16"/>
      <c r="ARD537" s="16"/>
      <c r="ARE537" s="16"/>
      <c r="ARF537" s="16"/>
      <c r="ARG537" s="16"/>
      <c r="ARH537" s="16"/>
      <c r="ARI537" s="16"/>
      <c r="ARJ537" s="16"/>
      <c r="ARK537" s="16"/>
      <c r="ARL537" s="16"/>
      <c r="ARM537" s="16"/>
      <c r="ARN537" s="16"/>
      <c r="ARO537" s="16"/>
      <c r="ARP537" s="16"/>
      <c r="ARQ537" s="16"/>
      <c r="ARR537" s="16"/>
      <c r="ARS537" s="16"/>
      <c r="ART537" s="16"/>
      <c r="ARU537" s="16"/>
      <c r="ARV537" s="16"/>
      <c r="ARW537" s="16"/>
      <c r="ARX537" s="16"/>
      <c r="ARY537" s="16"/>
      <c r="ARZ537" s="16"/>
      <c r="ASA537" s="16"/>
      <c r="ASB537" s="16"/>
      <c r="ASC537" s="16"/>
      <c r="ASD537" s="16"/>
      <c r="ASE537" s="16"/>
      <c r="ASF537" s="16"/>
      <c r="ASG537" s="16"/>
      <c r="ASH537" s="16"/>
      <c r="ASI537" s="16"/>
      <c r="ASJ537" s="16"/>
      <c r="ASK537" s="16"/>
      <c r="ASL537" s="16"/>
      <c r="ASM537" s="16"/>
      <c r="ASN537" s="16"/>
      <c r="ASO537" s="16"/>
      <c r="ASP537" s="16"/>
      <c r="ASQ537" s="16"/>
      <c r="ASR537" s="16"/>
      <c r="ASS537" s="16"/>
      <c r="AST537" s="16"/>
      <c r="ASU537" s="16"/>
      <c r="ASV537" s="16"/>
      <c r="ASW537" s="16"/>
      <c r="ASX537" s="16"/>
      <c r="ASY537" s="16"/>
      <c r="ASZ537" s="16"/>
      <c r="ATA537" s="16"/>
      <c r="ATB537" s="16"/>
      <c r="ATC537" s="16"/>
      <c r="ATD537" s="16"/>
      <c r="ATE537" s="16"/>
      <c r="ATF537" s="16"/>
      <c r="ATG537" s="16"/>
      <c r="ATH537" s="16"/>
      <c r="ATI537" s="16"/>
      <c r="ATJ537" s="16"/>
      <c r="ATK537" s="16"/>
      <c r="ATL537" s="16"/>
      <c r="ATM537" s="16"/>
      <c r="ATN537" s="16"/>
      <c r="ATO537" s="16"/>
      <c r="ATP537" s="16"/>
      <c r="ATQ537" s="16"/>
      <c r="ATR537" s="16"/>
      <c r="ATS537" s="16"/>
      <c r="ATT537" s="16"/>
      <c r="ATU537" s="16"/>
      <c r="ATV537" s="16"/>
      <c r="ATW537" s="16"/>
      <c r="ATX537" s="16"/>
      <c r="ATY537" s="16"/>
      <c r="ATZ537" s="16"/>
      <c r="AUA537" s="16"/>
      <c r="AUB537" s="16"/>
      <c r="AUC537" s="16"/>
      <c r="AUD537" s="16"/>
      <c r="AUE537" s="16"/>
      <c r="AUF537" s="16"/>
      <c r="AUG537" s="16"/>
      <c r="AUH537" s="16"/>
      <c r="AUI537" s="16"/>
      <c r="AUJ537" s="16"/>
      <c r="AUK537" s="16"/>
      <c r="AUL537" s="16"/>
      <c r="AUM537" s="16"/>
      <c r="AUN537" s="16"/>
      <c r="AUO537" s="16"/>
      <c r="AUP537" s="16"/>
      <c r="AUQ537" s="16"/>
      <c r="AUR537" s="16"/>
      <c r="AUS537" s="16"/>
      <c r="AUT537" s="16"/>
      <c r="AUU537" s="16"/>
      <c r="AUV537" s="16"/>
      <c r="AUW537" s="16"/>
      <c r="AUX537" s="16"/>
      <c r="AUY537" s="16"/>
      <c r="AUZ537" s="16"/>
      <c r="AVA537" s="16"/>
      <c r="AVB537" s="16"/>
      <c r="AVC537" s="16"/>
      <c r="AVD537" s="16"/>
      <c r="AVE537" s="16"/>
      <c r="AVF537" s="16"/>
      <c r="AVG537" s="16"/>
      <c r="AVH537" s="16"/>
      <c r="AVI537" s="16"/>
      <c r="AVJ537" s="16"/>
      <c r="AVK537" s="16"/>
      <c r="AVL537" s="16"/>
      <c r="AVM537" s="16"/>
      <c r="AVN537" s="16"/>
      <c r="AVO537" s="16"/>
      <c r="AVP537" s="16"/>
      <c r="AVQ537" s="16"/>
      <c r="AVR537" s="16"/>
      <c r="AVS537" s="16"/>
      <c r="AVT537" s="16"/>
      <c r="AVU537" s="16"/>
      <c r="AVV537" s="16"/>
      <c r="AVW537" s="16"/>
      <c r="AVX537" s="16"/>
      <c r="AVY537" s="16"/>
      <c r="AVZ537" s="16"/>
      <c r="AWA537" s="16"/>
      <c r="AWB537" s="16"/>
      <c r="AWC537" s="16"/>
      <c r="AWD537" s="16"/>
      <c r="AWE537" s="16"/>
      <c r="AWF537" s="16"/>
      <c r="AWG537" s="16"/>
      <c r="AWH537" s="16"/>
      <c r="AWI537" s="16"/>
      <c r="AWJ537" s="16"/>
      <c r="AWK537" s="16"/>
      <c r="AWL537" s="16"/>
      <c r="AWM537" s="16"/>
      <c r="AWN537" s="16"/>
      <c r="AWO537" s="16"/>
      <c r="AWP537" s="16"/>
      <c r="AWQ537" s="16"/>
      <c r="AWR537" s="16"/>
      <c r="AWS537" s="16"/>
      <c r="AWT537" s="16"/>
      <c r="AWU537" s="16"/>
      <c r="AWV537" s="16"/>
      <c r="AWW537" s="16"/>
      <c r="AWX537" s="16"/>
      <c r="AWY537" s="16"/>
      <c r="AWZ537" s="16"/>
      <c r="AXA537" s="16"/>
      <c r="AXB537" s="16"/>
      <c r="AXC537" s="16"/>
      <c r="AXD537" s="16"/>
      <c r="AXE537" s="16"/>
      <c r="AXF537" s="16"/>
      <c r="AXG537" s="16"/>
      <c r="AXH537" s="16"/>
      <c r="AXI537" s="16"/>
      <c r="AXJ537" s="16"/>
      <c r="AXK537" s="16"/>
      <c r="AXL537" s="16"/>
      <c r="AXM537" s="16"/>
      <c r="AXN537" s="16"/>
      <c r="AXO537" s="16"/>
      <c r="AXP537" s="16"/>
      <c r="AXQ537" s="16"/>
      <c r="AXR537" s="16"/>
      <c r="AXS537" s="16"/>
      <c r="AXT537" s="16"/>
      <c r="AXU537" s="16"/>
      <c r="AXV537" s="16"/>
      <c r="AXW537" s="16"/>
      <c r="AXX537" s="16"/>
      <c r="AXY537" s="16"/>
      <c r="AXZ537" s="16"/>
      <c r="AYA537" s="16"/>
      <c r="AYB537" s="16"/>
      <c r="AYC537" s="16"/>
      <c r="AYD537" s="16"/>
      <c r="AYE537" s="16"/>
      <c r="AYF537" s="16"/>
      <c r="AYG537" s="16"/>
      <c r="AYH537" s="16"/>
      <c r="AYI537" s="16"/>
      <c r="AYJ537" s="16"/>
      <c r="AYK537" s="16"/>
      <c r="AYL537" s="16"/>
      <c r="AYM537" s="16"/>
      <c r="AYN537" s="16"/>
      <c r="AYO537" s="16"/>
      <c r="AYP537" s="16"/>
      <c r="AYQ537" s="16"/>
      <c r="AYR537" s="16"/>
      <c r="AYS537" s="16"/>
      <c r="AYT537" s="16"/>
      <c r="AYU537" s="16"/>
      <c r="AYV537" s="16"/>
      <c r="AYW537" s="16"/>
      <c r="AYX537" s="16"/>
      <c r="AYY537" s="16"/>
      <c r="AYZ537" s="16"/>
      <c r="AZA537" s="16"/>
      <c r="AZB537" s="16"/>
      <c r="AZC537" s="16"/>
      <c r="AZD537" s="16"/>
      <c r="AZE537" s="16"/>
      <c r="AZF537" s="16"/>
      <c r="AZG537" s="16"/>
      <c r="AZH537" s="16"/>
      <c r="AZI537" s="16"/>
      <c r="AZJ537" s="16"/>
      <c r="AZK537" s="16"/>
      <c r="AZL537" s="16"/>
      <c r="AZM537" s="16"/>
      <c r="AZN537" s="16"/>
      <c r="AZO537" s="16"/>
      <c r="AZP537" s="16"/>
      <c r="AZQ537" s="16"/>
      <c r="AZR537" s="16"/>
      <c r="AZS537" s="16"/>
      <c r="AZT537" s="16"/>
      <c r="AZU537" s="16"/>
      <c r="AZV537" s="16"/>
      <c r="AZW537" s="16"/>
      <c r="AZX537" s="16"/>
      <c r="AZY537" s="16"/>
      <c r="AZZ537" s="16"/>
      <c r="BAA537" s="16"/>
      <c r="BAB537" s="16"/>
      <c r="BAC537" s="16"/>
      <c r="BAD537" s="16"/>
      <c r="BAE537" s="16"/>
      <c r="BAF537" s="16"/>
      <c r="BAG537" s="16"/>
      <c r="BAH537" s="16"/>
      <c r="BAI537" s="16"/>
      <c r="BAJ537" s="16"/>
      <c r="BAK537" s="16"/>
      <c r="BAL537" s="16"/>
      <c r="BAM537" s="16"/>
      <c r="BAN537" s="16"/>
      <c r="BAO537" s="16"/>
      <c r="BAP537" s="16"/>
      <c r="BAQ537" s="16"/>
      <c r="BAR537" s="16"/>
      <c r="BAS537" s="16"/>
      <c r="BAT537" s="16"/>
      <c r="BAU537" s="16"/>
      <c r="BAV537" s="16"/>
      <c r="BAW537" s="16"/>
      <c r="BAX537" s="16"/>
      <c r="BAY537" s="16"/>
      <c r="BAZ537" s="16"/>
      <c r="BBA537" s="16"/>
      <c r="BBB537" s="16"/>
      <c r="BBC537" s="16"/>
      <c r="BBD537" s="16"/>
      <c r="BBE537" s="16"/>
      <c r="BBF537" s="16"/>
      <c r="BBG537" s="16"/>
      <c r="BBH537" s="16"/>
      <c r="BBI537" s="16"/>
      <c r="BBJ537" s="16"/>
      <c r="BBK537" s="16"/>
      <c r="BBL537" s="16"/>
      <c r="BBM537" s="16"/>
      <c r="BBN537" s="16"/>
      <c r="BBO537" s="16"/>
      <c r="BBP537" s="16"/>
      <c r="BBQ537" s="16"/>
      <c r="BBR537" s="16"/>
      <c r="BBS537" s="16"/>
      <c r="BBT537" s="16"/>
      <c r="BBU537" s="16"/>
      <c r="BBV537" s="16"/>
      <c r="BBW537" s="16"/>
      <c r="BBX537" s="16"/>
      <c r="BBY537" s="16"/>
      <c r="BBZ537" s="16"/>
      <c r="BCA537" s="16"/>
      <c r="BCB537" s="16"/>
      <c r="BCC537" s="16"/>
      <c r="BCD537" s="16"/>
      <c r="BCE537" s="16"/>
      <c r="BCF537" s="16"/>
      <c r="BCG537" s="16"/>
      <c r="BCH537" s="16"/>
      <c r="BCI537" s="16"/>
      <c r="BCJ537" s="16"/>
      <c r="BCK537" s="16"/>
      <c r="BCL537" s="16"/>
      <c r="BCM537" s="16"/>
      <c r="BCN537" s="16"/>
      <c r="BCO537" s="16"/>
      <c r="BCP537" s="16"/>
      <c r="BCQ537" s="16"/>
      <c r="BCR537" s="16"/>
      <c r="BCS537" s="16"/>
      <c r="BCT537" s="16"/>
      <c r="BCU537" s="16"/>
      <c r="BCV537" s="16"/>
      <c r="BCW537" s="16"/>
      <c r="BCX537" s="16"/>
      <c r="BCY537" s="16"/>
      <c r="BCZ537" s="16"/>
      <c r="BDA537" s="16"/>
      <c r="BDB537" s="16"/>
      <c r="BDC537" s="16"/>
      <c r="BDD537" s="16"/>
      <c r="BDE537" s="16"/>
      <c r="BDF537" s="16"/>
      <c r="BDG537" s="16"/>
      <c r="BDH537" s="16"/>
      <c r="BDI537" s="16"/>
      <c r="BDJ537" s="16"/>
      <c r="BDK537" s="16"/>
      <c r="BDL537" s="16"/>
      <c r="BDM537" s="16"/>
      <c r="BDN537" s="16"/>
      <c r="BDO537" s="16"/>
      <c r="BDP537" s="16"/>
      <c r="BDQ537" s="16"/>
      <c r="BDR537" s="16"/>
      <c r="BDS537" s="16"/>
      <c r="BDT537" s="16"/>
      <c r="BDU537" s="16"/>
      <c r="BDV537" s="16"/>
      <c r="BDW537" s="16"/>
      <c r="BDX537" s="16"/>
      <c r="BDY537" s="16"/>
      <c r="BDZ537" s="16"/>
      <c r="BEA537" s="16"/>
      <c r="BEB537" s="16"/>
      <c r="BEC537" s="16"/>
      <c r="BED537" s="16"/>
      <c r="BEE537" s="16"/>
      <c r="BEF537" s="16"/>
      <c r="BEG537" s="16"/>
      <c r="BEH537" s="16"/>
      <c r="BEI537" s="16"/>
      <c r="BEJ537" s="16"/>
      <c r="BEK537" s="16"/>
      <c r="BEL537" s="16"/>
      <c r="BEM537" s="16"/>
      <c r="BEN537" s="16"/>
      <c r="BEO537" s="16"/>
      <c r="BEP537" s="16"/>
      <c r="BEQ537" s="16"/>
      <c r="BER537" s="16"/>
      <c r="BES537" s="16"/>
      <c r="BET537" s="16"/>
      <c r="BEU537" s="16"/>
      <c r="BEV537" s="16"/>
      <c r="BEW537" s="16"/>
      <c r="BEX537" s="16"/>
      <c r="BEY537" s="16"/>
      <c r="BEZ537" s="16"/>
      <c r="BFA537" s="16"/>
      <c r="BFB537" s="16"/>
      <c r="BFC537" s="16"/>
      <c r="BFD537" s="16"/>
      <c r="BFE537" s="16"/>
      <c r="BFF537" s="16"/>
      <c r="BFG537" s="16"/>
      <c r="BFH537" s="16"/>
      <c r="BFI537" s="16"/>
      <c r="BFJ537" s="16"/>
      <c r="BFK537" s="16"/>
      <c r="BFL537" s="16"/>
      <c r="BFM537" s="16"/>
      <c r="BFN537" s="16"/>
      <c r="BFO537" s="16"/>
      <c r="BFP537" s="16"/>
      <c r="BFQ537" s="16"/>
      <c r="BFR537" s="16"/>
      <c r="BFS537" s="16"/>
      <c r="BFT537" s="16"/>
      <c r="BFU537" s="16"/>
      <c r="BFV537" s="16"/>
      <c r="BFW537" s="16"/>
      <c r="BFX537" s="16"/>
      <c r="BFY537" s="16"/>
      <c r="BFZ537" s="16"/>
      <c r="BGA537" s="16"/>
      <c r="BGB537" s="16"/>
      <c r="BGC537" s="16"/>
      <c r="BGD537" s="16"/>
      <c r="BGE537" s="16"/>
      <c r="BGF537" s="16"/>
      <c r="BGG537" s="16"/>
      <c r="BGH537" s="16"/>
      <c r="BGI537" s="16"/>
      <c r="BGJ537" s="16"/>
      <c r="BGK537" s="16"/>
      <c r="BGL537" s="16"/>
      <c r="BGM537" s="16"/>
      <c r="BGN537" s="16"/>
      <c r="BGO537" s="16"/>
      <c r="BGP537" s="16"/>
      <c r="BGQ537" s="16"/>
      <c r="BGR537" s="16"/>
      <c r="BGS537" s="16"/>
      <c r="BGT537" s="16"/>
      <c r="BGU537" s="16"/>
      <c r="BGV537" s="16"/>
      <c r="BGW537" s="16"/>
      <c r="BGX537" s="16"/>
      <c r="BGY537" s="16"/>
      <c r="BGZ537" s="16"/>
      <c r="BHA537" s="16"/>
      <c r="BHB537" s="16"/>
      <c r="BHC537" s="16"/>
      <c r="BHD537" s="16"/>
      <c r="BHE537" s="16"/>
      <c r="BHF537" s="16"/>
      <c r="BHG537" s="16"/>
      <c r="BHH537" s="16"/>
      <c r="BHI537" s="16"/>
      <c r="BHJ537" s="16"/>
      <c r="BHK537" s="16"/>
      <c r="BHL537" s="16"/>
      <c r="BHM537" s="16"/>
      <c r="BHN537" s="16"/>
      <c r="BHO537" s="16"/>
      <c r="BHP537" s="16"/>
      <c r="BHQ537" s="16"/>
      <c r="BHR537" s="16"/>
      <c r="BHS537" s="16"/>
      <c r="BHT537" s="16"/>
      <c r="BHU537" s="16"/>
      <c r="BHV537" s="16"/>
      <c r="BHW537" s="16"/>
      <c r="BHX537" s="16"/>
      <c r="BHY537" s="16"/>
      <c r="BHZ537" s="16"/>
      <c r="BIA537" s="16"/>
      <c r="BIB537" s="16"/>
      <c r="BIC537" s="16"/>
      <c r="BID537" s="16"/>
      <c r="BIE537" s="16"/>
      <c r="BIF537" s="16"/>
      <c r="BIG537" s="16"/>
      <c r="BIH537" s="16"/>
      <c r="BII537" s="16"/>
      <c r="BIJ537" s="16"/>
      <c r="BIK537" s="16"/>
      <c r="BIL537" s="16"/>
      <c r="BIM537" s="16"/>
      <c r="BIN537" s="16"/>
      <c r="BIO537" s="16"/>
      <c r="BIP537" s="16"/>
      <c r="BIQ537" s="16"/>
      <c r="BIR537" s="16"/>
      <c r="BIS537" s="16"/>
      <c r="BIT537" s="16"/>
      <c r="BIU537" s="16"/>
      <c r="BIV537" s="16"/>
      <c r="BIW537" s="16"/>
      <c r="BIX537" s="16"/>
      <c r="BIY537" s="16"/>
      <c r="BIZ537" s="16"/>
      <c r="BJA537" s="16"/>
      <c r="BJB537" s="16"/>
      <c r="BJC537" s="16"/>
      <c r="BJD537" s="16"/>
      <c r="BJE537" s="16"/>
      <c r="BJF537" s="16"/>
      <c r="BJG537" s="16"/>
      <c r="BJH537" s="16"/>
      <c r="BJI537" s="16"/>
      <c r="BJJ537" s="16"/>
      <c r="BJK537" s="16"/>
      <c r="BJL537" s="16"/>
      <c r="BJM537" s="16"/>
      <c r="BJN537" s="16"/>
      <c r="BJO537" s="16"/>
      <c r="BJP537" s="16"/>
      <c r="BJQ537" s="16"/>
      <c r="BJR537" s="16"/>
      <c r="BJS537" s="16"/>
      <c r="BJT537" s="16"/>
      <c r="BJU537" s="16"/>
      <c r="BJV537" s="16"/>
      <c r="BJW537" s="16"/>
      <c r="BJX537" s="16"/>
      <c r="BJY537" s="16"/>
      <c r="BJZ537" s="16"/>
      <c r="BKA537" s="16"/>
      <c r="BKB537" s="16"/>
      <c r="BKC537" s="16"/>
      <c r="BKD537" s="16"/>
      <c r="BKE537" s="16"/>
      <c r="BKF537" s="16"/>
      <c r="BKG537" s="16"/>
      <c r="BKH537" s="16"/>
      <c r="BKI537" s="16"/>
      <c r="BKJ537" s="16"/>
      <c r="BKK537" s="16"/>
      <c r="BKL537" s="16"/>
      <c r="BKM537" s="16"/>
      <c r="BKN537" s="16"/>
      <c r="BKO537" s="16"/>
      <c r="BKP537" s="16"/>
      <c r="BKQ537" s="16"/>
      <c r="BKR537" s="16"/>
      <c r="BKS537" s="16"/>
      <c r="BKT537" s="16"/>
      <c r="BKU537" s="16"/>
      <c r="BKV537" s="16"/>
      <c r="BKW537" s="16"/>
      <c r="BKX537" s="16"/>
      <c r="BKY537" s="16"/>
      <c r="BKZ537" s="16"/>
      <c r="BLA537" s="16"/>
      <c r="BLB537" s="16"/>
      <c r="BLC537" s="16"/>
      <c r="BLD537" s="16"/>
      <c r="BLE537" s="16"/>
      <c r="BLF537" s="16"/>
      <c r="BLG537" s="16"/>
      <c r="BLH537" s="16"/>
      <c r="BLI537" s="16"/>
      <c r="BLJ537" s="16"/>
      <c r="BLK537" s="16"/>
      <c r="BLL537" s="16"/>
      <c r="BLM537" s="16"/>
      <c r="BLN537" s="16"/>
      <c r="BLO537" s="16"/>
      <c r="BLP537" s="16"/>
      <c r="BLQ537" s="16"/>
      <c r="BLR537" s="16"/>
      <c r="BLS537" s="16"/>
      <c r="BLT537" s="16"/>
      <c r="BLU537" s="16"/>
      <c r="BLV537" s="16"/>
      <c r="BLW537" s="16"/>
      <c r="BLX537" s="16"/>
      <c r="BLY537" s="16"/>
      <c r="BLZ537" s="16"/>
      <c r="BMA537" s="16"/>
      <c r="BMB537" s="16"/>
      <c r="BMC537" s="16"/>
      <c r="BMD537" s="16"/>
      <c r="BME537" s="16"/>
      <c r="BMF537" s="16"/>
      <c r="BMG537" s="16"/>
      <c r="BMH537" s="16"/>
      <c r="BMI537" s="16"/>
      <c r="BMJ537" s="16"/>
      <c r="BMK537" s="16"/>
      <c r="BML537" s="16"/>
      <c r="BMM537" s="16"/>
      <c r="BMN537" s="16"/>
      <c r="BMO537" s="16"/>
      <c r="BMP537" s="458"/>
      <c r="BMQ537" s="458"/>
      <c r="BMR537" s="458"/>
    </row>
    <row r="538" spans="1:1708" customFormat="1">
      <c r="A538" s="573" t="s">
        <v>1529</v>
      </c>
      <c r="B538" s="574"/>
      <c r="C538" s="573" t="s">
        <v>1529</v>
      </c>
      <c r="D538" s="573"/>
      <c r="E538" s="575" t="s">
        <v>894</v>
      </c>
      <c r="F538" s="576" t="s">
        <v>895</v>
      </c>
      <c r="G538" s="576" t="s">
        <v>184</v>
      </c>
      <c r="H538" s="576"/>
      <c r="I538" s="576">
        <v>2</v>
      </c>
      <c r="J538" s="576"/>
      <c r="K538" s="576">
        <v>59.072814700999999</v>
      </c>
      <c r="L538" s="576">
        <v>24.791773956</v>
      </c>
      <c r="M538" s="577" t="s">
        <v>896</v>
      </c>
      <c r="N538" s="577"/>
      <c r="O538" s="576" t="s">
        <v>1530</v>
      </c>
      <c r="P538" s="631" t="s">
        <v>898</v>
      </c>
      <c r="Q538" s="631"/>
      <c r="R538" s="1025">
        <v>537</v>
      </c>
      <c r="S538" s="1025">
        <v>537</v>
      </c>
      <c r="T538" s="297"/>
      <c r="U538" s="931"/>
      <c r="W538" s="16"/>
      <c r="X538" s="16"/>
      <c r="Y538" s="16"/>
      <c r="Z538" s="16"/>
      <c r="AA538" s="16"/>
      <c r="AB538" s="16"/>
      <c r="AC538" s="16"/>
      <c r="AD538" s="16"/>
      <c r="AE538" s="16"/>
      <c r="AF538" s="16"/>
      <c r="AG538" s="16"/>
      <c r="AH538" s="16"/>
      <c r="AI538" s="16"/>
      <c r="AJ538" s="16"/>
      <c r="AK538" s="16"/>
      <c r="AL538" s="16"/>
      <c r="AM538" s="16"/>
      <c r="AN538" s="16"/>
      <c r="AO538" s="16"/>
      <c r="AP538" s="16"/>
      <c r="AQ538" s="16"/>
      <c r="AR538" s="16"/>
      <c r="AS538" s="16"/>
      <c r="AT538" s="16"/>
      <c r="AU538" s="16"/>
      <c r="AV538" s="16"/>
      <c r="AW538" s="16"/>
      <c r="AX538" s="16"/>
      <c r="AY538" s="16"/>
      <c r="AZ538" s="16"/>
      <c r="BA538" s="16"/>
      <c r="BB538" s="16"/>
      <c r="BC538" s="16"/>
      <c r="BD538" s="16"/>
      <c r="BE538" s="16"/>
      <c r="BF538" s="16"/>
      <c r="BG538" s="16"/>
      <c r="BH538" s="16"/>
      <c r="BI538" s="16"/>
      <c r="BJ538" s="16"/>
      <c r="BK538" s="16"/>
      <c r="BL538" s="16"/>
      <c r="BM538" s="16"/>
      <c r="BN538" s="16"/>
      <c r="BO538" s="16"/>
      <c r="BP538" s="16"/>
      <c r="BQ538" s="16"/>
      <c r="BR538" s="16"/>
      <c r="BS538" s="16"/>
      <c r="BT538" s="16"/>
      <c r="BU538" s="16"/>
      <c r="BV538" s="16"/>
      <c r="BW538" s="16"/>
      <c r="BX538" s="16"/>
      <c r="BY538" s="16"/>
      <c r="BZ538" s="16"/>
      <c r="CA538" s="16"/>
      <c r="CB538" s="16"/>
      <c r="CC538" s="16"/>
      <c r="CD538" s="16"/>
      <c r="CE538" s="16"/>
      <c r="CF538" s="16"/>
      <c r="CG538" s="16"/>
      <c r="CH538" s="16"/>
      <c r="CI538" s="16"/>
      <c r="CJ538" s="16"/>
      <c r="CK538" s="16"/>
      <c r="CL538" s="16"/>
      <c r="CM538" s="16"/>
      <c r="CN538" s="16"/>
      <c r="CO538" s="16"/>
      <c r="CP538" s="16"/>
      <c r="CQ538" s="16"/>
      <c r="CR538" s="16"/>
      <c r="CS538" s="16"/>
      <c r="CT538" s="16"/>
      <c r="CU538" s="16"/>
      <c r="CV538" s="16"/>
      <c r="CW538" s="16"/>
      <c r="CX538" s="16"/>
      <c r="CY538" s="16"/>
      <c r="CZ538" s="16"/>
      <c r="DA538" s="16"/>
      <c r="DB538" s="16"/>
      <c r="DC538" s="16"/>
      <c r="DD538" s="16"/>
      <c r="DE538" s="16"/>
      <c r="DF538" s="16"/>
      <c r="DG538" s="16"/>
      <c r="DH538" s="16"/>
      <c r="DI538" s="16"/>
      <c r="DJ538" s="16"/>
      <c r="DK538" s="16"/>
      <c r="DL538" s="16"/>
      <c r="DM538" s="16"/>
      <c r="DN538" s="16"/>
      <c r="DO538" s="16"/>
      <c r="DP538" s="16"/>
      <c r="DQ538" s="16"/>
      <c r="DR538" s="16"/>
      <c r="DS538" s="16"/>
      <c r="DT538" s="16"/>
      <c r="DU538" s="16"/>
      <c r="DV538" s="16"/>
      <c r="DW538" s="16"/>
      <c r="DX538" s="16"/>
      <c r="DY538" s="16"/>
      <c r="DZ538" s="16"/>
      <c r="EA538" s="16"/>
      <c r="EB538" s="16"/>
      <c r="EC538" s="16"/>
      <c r="ED538" s="16"/>
      <c r="EE538" s="16"/>
      <c r="EF538" s="16"/>
      <c r="EG538" s="16"/>
      <c r="EH538" s="16"/>
      <c r="EI538" s="16"/>
      <c r="EJ538" s="16"/>
      <c r="EK538" s="16"/>
      <c r="EL538" s="16"/>
      <c r="EM538" s="16"/>
      <c r="EN538" s="16"/>
      <c r="EO538" s="16"/>
      <c r="EP538" s="16"/>
      <c r="EQ538" s="16"/>
      <c r="ER538" s="16"/>
      <c r="ES538" s="16"/>
      <c r="ET538" s="16"/>
      <c r="EU538" s="16"/>
      <c r="EV538" s="16"/>
      <c r="EW538" s="16"/>
      <c r="EX538" s="16"/>
      <c r="EY538" s="16"/>
      <c r="EZ538" s="16"/>
      <c r="FA538" s="16"/>
      <c r="FB538" s="16"/>
      <c r="FC538" s="16"/>
      <c r="FD538" s="16"/>
      <c r="FE538" s="16"/>
      <c r="FF538" s="16"/>
      <c r="FG538" s="16"/>
      <c r="FH538" s="16"/>
      <c r="FI538" s="16"/>
      <c r="FJ538" s="16"/>
      <c r="FK538" s="16"/>
      <c r="FL538" s="16"/>
      <c r="FM538" s="16"/>
      <c r="FN538" s="16"/>
      <c r="FO538" s="16"/>
      <c r="FP538" s="16"/>
      <c r="FQ538" s="16"/>
      <c r="FR538" s="16"/>
      <c r="FS538" s="16"/>
      <c r="FT538" s="16"/>
      <c r="FU538" s="16"/>
      <c r="FV538" s="16"/>
      <c r="FW538" s="16"/>
      <c r="FX538" s="16"/>
      <c r="FY538" s="16"/>
      <c r="FZ538" s="16"/>
      <c r="GA538" s="16"/>
      <c r="GB538" s="16"/>
      <c r="GC538" s="16"/>
      <c r="GD538" s="16"/>
      <c r="GE538" s="16"/>
      <c r="GF538" s="16"/>
      <c r="GG538" s="16"/>
      <c r="GH538" s="16"/>
      <c r="GI538" s="16"/>
      <c r="GJ538" s="16"/>
      <c r="GK538" s="16"/>
      <c r="GL538" s="16"/>
      <c r="GM538" s="16"/>
      <c r="GN538" s="16"/>
      <c r="GO538" s="16"/>
      <c r="GP538" s="16"/>
      <c r="GQ538" s="16"/>
      <c r="GR538" s="16"/>
      <c r="GS538" s="16"/>
      <c r="GT538" s="16"/>
      <c r="GU538" s="16"/>
      <c r="GV538" s="16"/>
      <c r="GW538" s="16"/>
      <c r="GX538" s="16"/>
      <c r="GY538" s="16"/>
      <c r="GZ538" s="16"/>
      <c r="HA538" s="16"/>
      <c r="HB538" s="16"/>
      <c r="HC538" s="16"/>
      <c r="HD538" s="16"/>
      <c r="HE538" s="16"/>
      <c r="HF538" s="16"/>
      <c r="HG538" s="16"/>
      <c r="HH538" s="16"/>
      <c r="HI538" s="16"/>
      <c r="HJ538" s="16"/>
      <c r="HK538" s="16"/>
      <c r="HL538" s="16"/>
      <c r="HM538" s="16"/>
      <c r="HN538" s="16"/>
      <c r="HO538" s="16"/>
      <c r="HP538" s="16"/>
      <c r="HQ538" s="16"/>
      <c r="HR538" s="16"/>
      <c r="HS538" s="16"/>
      <c r="HT538" s="16"/>
      <c r="HU538" s="16"/>
      <c r="HV538" s="16"/>
      <c r="HW538" s="16"/>
      <c r="HX538" s="16"/>
      <c r="HY538" s="16"/>
      <c r="HZ538" s="16"/>
      <c r="IA538" s="16"/>
      <c r="IB538" s="16"/>
      <c r="IC538" s="16"/>
      <c r="ID538" s="16"/>
      <c r="IE538" s="16"/>
      <c r="IF538" s="16"/>
      <c r="IG538" s="16"/>
      <c r="IH538" s="16"/>
      <c r="II538" s="16"/>
      <c r="IJ538" s="16"/>
      <c r="IK538" s="16"/>
      <c r="IL538" s="16"/>
      <c r="IM538" s="16"/>
      <c r="IN538" s="16"/>
      <c r="IO538" s="16"/>
      <c r="IP538" s="16"/>
      <c r="IQ538" s="16"/>
      <c r="IR538" s="16"/>
      <c r="IS538" s="16"/>
      <c r="IT538" s="16"/>
      <c r="IU538" s="16"/>
      <c r="IV538" s="16"/>
      <c r="IW538" s="16"/>
      <c r="IX538" s="16"/>
      <c r="IY538" s="16"/>
      <c r="IZ538" s="16"/>
      <c r="JA538" s="16"/>
      <c r="JB538" s="16"/>
      <c r="JC538" s="16"/>
      <c r="JD538" s="16"/>
      <c r="JE538" s="16"/>
      <c r="JF538" s="16"/>
      <c r="JG538" s="16"/>
      <c r="JH538" s="16"/>
      <c r="JI538" s="16"/>
      <c r="JJ538" s="16"/>
      <c r="JK538" s="16"/>
      <c r="JL538" s="16"/>
      <c r="JM538" s="16"/>
      <c r="JN538" s="16"/>
      <c r="JO538" s="16"/>
      <c r="JP538" s="16"/>
      <c r="JQ538" s="16"/>
      <c r="JR538" s="16"/>
      <c r="JS538" s="16"/>
      <c r="JT538" s="16"/>
      <c r="JU538" s="16"/>
      <c r="JV538" s="16"/>
      <c r="JW538" s="16"/>
      <c r="JX538" s="16"/>
      <c r="JY538" s="16"/>
      <c r="JZ538" s="16"/>
      <c r="KA538" s="16"/>
      <c r="KB538" s="16"/>
      <c r="KC538" s="16"/>
      <c r="KD538" s="16"/>
      <c r="KE538" s="16"/>
      <c r="KF538" s="16"/>
      <c r="KG538" s="16"/>
      <c r="KH538" s="16"/>
      <c r="KI538" s="16"/>
      <c r="KJ538" s="16"/>
      <c r="KK538" s="16"/>
      <c r="KL538" s="16"/>
      <c r="KM538" s="16"/>
      <c r="KN538" s="16"/>
      <c r="KO538" s="16"/>
      <c r="KP538" s="16"/>
      <c r="KQ538" s="16"/>
      <c r="KR538" s="16"/>
      <c r="KS538" s="16"/>
      <c r="KT538" s="16"/>
      <c r="KU538" s="16"/>
      <c r="KV538" s="16"/>
      <c r="KW538" s="16"/>
      <c r="KX538" s="16"/>
      <c r="KY538" s="16"/>
      <c r="KZ538" s="16"/>
      <c r="LA538" s="16"/>
      <c r="LB538" s="16"/>
      <c r="LC538" s="16"/>
      <c r="LD538" s="16"/>
      <c r="LE538" s="16"/>
      <c r="LF538" s="16"/>
      <c r="LG538" s="16"/>
      <c r="LH538" s="16"/>
      <c r="LI538" s="16"/>
      <c r="LJ538" s="16"/>
      <c r="LK538" s="16"/>
      <c r="LL538" s="16"/>
      <c r="LM538" s="16"/>
      <c r="LN538" s="16"/>
      <c r="LO538" s="16"/>
      <c r="LP538" s="16"/>
      <c r="LQ538" s="16"/>
      <c r="LR538" s="16"/>
      <c r="LS538" s="16"/>
      <c r="LT538" s="16"/>
      <c r="LU538" s="16"/>
      <c r="LV538" s="16"/>
      <c r="LW538" s="16"/>
      <c r="LX538" s="16"/>
      <c r="LY538" s="16"/>
      <c r="LZ538" s="16"/>
      <c r="MA538" s="16"/>
      <c r="MB538" s="16"/>
      <c r="MC538" s="16"/>
      <c r="MD538" s="16"/>
      <c r="ME538" s="16"/>
      <c r="MF538" s="16"/>
      <c r="MG538" s="16"/>
      <c r="MH538" s="16"/>
      <c r="MI538" s="16"/>
      <c r="MJ538" s="16"/>
      <c r="MK538" s="16"/>
      <c r="ML538" s="16"/>
      <c r="MM538" s="16"/>
      <c r="MN538" s="16"/>
      <c r="MO538" s="16"/>
      <c r="MP538" s="16"/>
      <c r="MQ538" s="16"/>
      <c r="MR538" s="16"/>
      <c r="MS538" s="16"/>
      <c r="MT538" s="16"/>
      <c r="MU538" s="16"/>
      <c r="MV538" s="16"/>
      <c r="MW538" s="16"/>
      <c r="MX538" s="16"/>
      <c r="MY538" s="16"/>
      <c r="MZ538" s="16"/>
      <c r="NA538" s="16"/>
      <c r="NB538" s="16"/>
      <c r="NC538" s="16"/>
      <c r="ND538" s="16"/>
      <c r="NE538" s="16"/>
      <c r="NF538" s="16"/>
      <c r="NG538" s="16"/>
      <c r="NH538" s="16"/>
      <c r="NI538" s="16"/>
      <c r="NJ538" s="16"/>
      <c r="NK538" s="16"/>
      <c r="NL538" s="16"/>
      <c r="NM538" s="16"/>
      <c r="NN538" s="16"/>
      <c r="NO538" s="16"/>
      <c r="NP538" s="16"/>
      <c r="NQ538" s="16"/>
      <c r="NR538" s="16"/>
      <c r="NS538" s="16"/>
      <c r="NT538" s="16"/>
      <c r="NU538" s="16"/>
      <c r="NV538" s="16"/>
      <c r="NW538" s="16"/>
      <c r="NX538" s="16"/>
      <c r="NY538" s="16"/>
      <c r="NZ538" s="16"/>
      <c r="OA538" s="16"/>
      <c r="OB538" s="16"/>
      <c r="OC538" s="16"/>
      <c r="OD538" s="16"/>
      <c r="OE538" s="16"/>
      <c r="OF538" s="16"/>
      <c r="OG538" s="16"/>
      <c r="OH538" s="16"/>
      <c r="OI538" s="16"/>
      <c r="OJ538" s="16"/>
      <c r="OK538" s="16"/>
      <c r="OL538" s="16"/>
      <c r="OM538" s="16"/>
      <c r="ON538" s="16"/>
      <c r="OO538" s="16"/>
      <c r="OP538" s="16"/>
      <c r="OQ538" s="16"/>
      <c r="OR538" s="16"/>
      <c r="OS538" s="16"/>
      <c r="OT538" s="16"/>
      <c r="OU538" s="16"/>
      <c r="OV538" s="16"/>
      <c r="OW538" s="16"/>
      <c r="OX538" s="16"/>
      <c r="OY538" s="16"/>
      <c r="OZ538" s="16"/>
      <c r="PA538" s="16"/>
      <c r="PB538" s="16"/>
      <c r="PC538" s="16"/>
      <c r="PD538" s="16"/>
      <c r="PE538" s="16"/>
      <c r="PF538" s="16"/>
      <c r="PG538" s="16"/>
      <c r="PH538" s="16"/>
      <c r="PI538" s="16"/>
      <c r="PJ538" s="16"/>
      <c r="PK538" s="16"/>
      <c r="PL538" s="16"/>
      <c r="PM538" s="16"/>
      <c r="PN538" s="16"/>
      <c r="PO538" s="16"/>
      <c r="PP538" s="16"/>
      <c r="PQ538" s="16"/>
      <c r="PR538" s="16"/>
      <c r="PS538" s="16"/>
      <c r="PT538" s="16"/>
      <c r="PU538" s="16"/>
      <c r="PV538" s="16"/>
      <c r="PW538" s="16"/>
      <c r="PX538" s="16"/>
      <c r="PY538" s="16"/>
      <c r="PZ538" s="16"/>
      <c r="QA538" s="16"/>
      <c r="QB538" s="16"/>
      <c r="QC538" s="16"/>
      <c r="QD538" s="16"/>
      <c r="QE538" s="16"/>
      <c r="QF538" s="16"/>
      <c r="QG538" s="16"/>
      <c r="QH538" s="16"/>
      <c r="QI538" s="16"/>
      <c r="QJ538" s="16"/>
      <c r="QK538" s="16"/>
      <c r="QL538" s="16"/>
      <c r="QM538" s="16"/>
      <c r="QN538" s="16"/>
      <c r="QO538" s="16"/>
      <c r="QP538" s="16"/>
      <c r="QQ538" s="16"/>
      <c r="QR538" s="16"/>
      <c r="QS538" s="16"/>
      <c r="QT538" s="16"/>
      <c r="QU538" s="16"/>
      <c r="QV538" s="16"/>
      <c r="QW538" s="16"/>
      <c r="QX538" s="16"/>
      <c r="QY538" s="16"/>
      <c r="QZ538" s="16"/>
      <c r="RA538" s="16"/>
      <c r="RB538" s="16"/>
      <c r="RC538" s="16"/>
      <c r="RD538" s="16"/>
      <c r="RE538" s="16"/>
      <c r="RF538" s="16"/>
      <c r="RG538" s="16"/>
      <c r="RH538" s="16"/>
      <c r="RI538" s="16"/>
      <c r="RJ538" s="16"/>
      <c r="RK538" s="16"/>
      <c r="RL538" s="16"/>
      <c r="RM538" s="16"/>
      <c r="RN538" s="16"/>
      <c r="RO538" s="16"/>
      <c r="RP538" s="16"/>
      <c r="RQ538" s="16"/>
      <c r="RR538" s="16"/>
      <c r="RS538" s="16"/>
      <c r="RT538" s="16"/>
      <c r="RU538" s="16"/>
      <c r="RV538" s="16"/>
      <c r="RW538" s="16"/>
      <c r="RX538" s="16"/>
      <c r="RY538" s="16"/>
      <c r="RZ538" s="16"/>
      <c r="SA538" s="16"/>
      <c r="SB538" s="16"/>
      <c r="SC538" s="16"/>
      <c r="SD538" s="16"/>
      <c r="SE538" s="16"/>
      <c r="SF538" s="16"/>
      <c r="SG538" s="16"/>
      <c r="SH538" s="16"/>
      <c r="SI538" s="16"/>
      <c r="SJ538" s="16"/>
      <c r="SK538" s="16"/>
      <c r="SL538" s="16"/>
      <c r="SM538" s="16"/>
      <c r="SN538" s="16"/>
      <c r="SO538" s="16"/>
      <c r="SP538" s="16"/>
      <c r="SQ538" s="16"/>
      <c r="SR538" s="16"/>
      <c r="SS538" s="16"/>
      <c r="ST538" s="16"/>
      <c r="SU538" s="16"/>
      <c r="SV538" s="16"/>
      <c r="SW538" s="16"/>
      <c r="SX538" s="16"/>
      <c r="SY538" s="16"/>
      <c r="SZ538" s="16"/>
      <c r="TA538" s="16"/>
      <c r="TB538" s="16"/>
      <c r="TC538" s="16"/>
      <c r="TD538" s="16"/>
      <c r="TE538" s="16"/>
      <c r="TF538" s="16"/>
      <c r="TG538" s="16"/>
      <c r="TH538" s="16"/>
      <c r="TI538" s="16"/>
      <c r="TJ538" s="16"/>
      <c r="TK538" s="16"/>
      <c r="TL538" s="16"/>
      <c r="TM538" s="16"/>
      <c r="TN538" s="16"/>
      <c r="TO538" s="16"/>
      <c r="TP538" s="16"/>
      <c r="TQ538" s="16"/>
      <c r="TR538" s="16"/>
      <c r="TS538" s="16"/>
      <c r="TT538" s="16"/>
      <c r="TU538" s="16"/>
      <c r="TV538" s="16"/>
      <c r="TW538" s="16"/>
      <c r="TX538" s="16"/>
      <c r="TY538" s="16"/>
      <c r="TZ538" s="16"/>
      <c r="UA538" s="16"/>
      <c r="UB538" s="16"/>
      <c r="UC538" s="16"/>
      <c r="UD538" s="16"/>
      <c r="UE538" s="16"/>
      <c r="UF538" s="16"/>
      <c r="UG538" s="16"/>
      <c r="UH538" s="16"/>
      <c r="UI538" s="16"/>
      <c r="UJ538" s="16"/>
      <c r="UK538" s="16"/>
      <c r="UL538" s="16"/>
      <c r="UM538" s="16"/>
      <c r="UN538" s="16"/>
      <c r="UO538" s="16"/>
      <c r="UP538" s="16"/>
      <c r="UQ538" s="16"/>
      <c r="UR538" s="16"/>
      <c r="US538" s="16"/>
      <c r="UT538" s="16"/>
      <c r="UU538" s="16"/>
      <c r="UV538" s="16"/>
      <c r="UW538" s="16"/>
      <c r="UX538" s="16"/>
      <c r="UY538" s="16"/>
      <c r="UZ538" s="16"/>
      <c r="VA538" s="16"/>
      <c r="VB538" s="16"/>
      <c r="VC538" s="16"/>
      <c r="VD538" s="16"/>
      <c r="VE538" s="16"/>
      <c r="VF538" s="16"/>
      <c r="VG538" s="16"/>
      <c r="VH538" s="16"/>
      <c r="VI538" s="16"/>
      <c r="VJ538" s="16"/>
      <c r="VK538" s="16"/>
      <c r="VL538" s="16"/>
      <c r="VM538" s="16"/>
      <c r="VN538" s="16"/>
      <c r="VO538" s="16"/>
      <c r="VP538" s="16"/>
      <c r="VQ538" s="16"/>
      <c r="VR538" s="16"/>
      <c r="VS538" s="16"/>
      <c r="VT538" s="16"/>
      <c r="VU538" s="16"/>
      <c r="VV538" s="16"/>
      <c r="VW538" s="16"/>
      <c r="VX538" s="16"/>
      <c r="VY538" s="16"/>
      <c r="VZ538" s="16"/>
      <c r="WA538" s="16"/>
      <c r="WB538" s="16"/>
      <c r="WC538" s="16"/>
      <c r="WD538" s="16"/>
      <c r="WE538" s="16"/>
      <c r="WF538" s="16"/>
      <c r="WG538" s="16"/>
      <c r="WH538" s="16"/>
      <c r="WI538" s="16"/>
      <c r="WJ538" s="16"/>
      <c r="WK538" s="16"/>
      <c r="WL538" s="16"/>
      <c r="WM538" s="16"/>
      <c r="WN538" s="16"/>
      <c r="WO538" s="16"/>
      <c r="WP538" s="16"/>
      <c r="WQ538" s="16"/>
      <c r="WR538" s="16"/>
      <c r="WS538" s="16"/>
      <c r="WT538" s="16"/>
      <c r="WU538" s="16"/>
      <c r="WV538" s="16"/>
      <c r="WW538" s="16"/>
      <c r="WX538" s="16"/>
      <c r="WY538" s="16"/>
      <c r="WZ538" s="16"/>
      <c r="XA538" s="16"/>
      <c r="XB538" s="16"/>
      <c r="XC538" s="16"/>
      <c r="XD538" s="16"/>
      <c r="XE538" s="16"/>
      <c r="XF538" s="16"/>
      <c r="XG538" s="16"/>
      <c r="XH538" s="16"/>
      <c r="XI538" s="16"/>
      <c r="XJ538" s="16"/>
      <c r="XK538" s="16"/>
      <c r="XL538" s="16"/>
      <c r="XM538" s="16"/>
      <c r="XN538" s="16"/>
      <c r="XO538" s="16"/>
      <c r="XP538" s="16"/>
      <c r="XQ538" s="16"/>
      <c r="XR538" s="16"/>
      <c r="XS538" s="16"/>
      <c r="XT538" s="16"/>
      <c r="XU538" s="16"/>
      <c r="XV538" s="16"/>
      <c r="XW538" s="16"/>
      <c r="XX538" s="16"/>
      <c r="XY538" s="16"/>
      <c r="XZ538" s="16"/>
      <c r="YA538" s="16"/>
      <c r="YB538" s="16"/>
      <c r="YC538" s="16"/>
      <c r="YD538" s="16"/>
      <c r="YE538" s="16"/>
      <c r="YF538" s="16"/>
      <c r="YG538" s="16"/>
      <c r="YH538" s="16"/>
      <c r="YI538" s="16"/>
      <c r="YJ538" s="16"/>
      <c r="YK538" s="16"/>
      <c r="YL538" s="16"/>
      <c r="YM538" s="16"/>
      <c r="YN538" s="16"/>
      <c r="YO538" s="16"/>
      <c r="YP538" s="16"/>
      <c r="YQ538" s="16"/>
      <c r="YR538" s="16"/>
      <c r="YS538" s="16"/>
      <c r="YT538" s="16"/>
      <c r="YU538" s="16"/>
      <c r="YV538" s="16"/>
      <c r="YW538" s="16"/>
      <c r="YX538" s="16"/>
      <c r="YY538" s="16"/>
      <c r="YZ538" s="16"/>
      <c r="ZA538" s="16"/>
      <c r="ZB538" s="16"/>
      <c r="ZC538" s="16"/>
      <c r="ZD538" s="16"/>
      <c r="ZE538" s="16"/>
      <c r="ZF538" s="16"/>
      <c r="ZG538" s="16"/>
      <c r="ZH538" s="16"/>
      <c r="ZI538" s="16"/>
      <c r="ZJ538" s="16"/>
      <c r="ZK538" s="16"/>
      <c r="ZL538" s="16"/>
      <c r="ZM538" s="16"/>
      <c r="ZN538" s="16"/>
      <c r="ZO538" s="16"/>
      <c r="ZP538" s="16"/>
      <c r="ZQ538" s="16"/>
      <c r="ZR538" s="16"/>
      <c r="ZS538" s="16"/>
      <c r="ZT538" s="16"/>
      <c r="ZU538" s="16"/>
      <c r="ZV538" s="16"/>
      <c r="ZW538" s="16"/>
      <c r="ZX538" s="16"/>
      <c r="ZY538" s="16"/>
      <c r="ZZ538" s="16"/>
      <c r="AAA538" s="16"/>
      <c r="AAB538" s="16"/>
      <c r="AAC538" s="16"/>
      <c r="AAD538" s="16"/>
      <c r="AAE538" s="16"/>
      <c r="AAF538" s="16"/>
      <c r="AAG538" s="16"/>
      <c r="AAH538" s="16"/>
      <c r="AAI538" s="16"/>
      <c r="AAJ538" s="16"/>
      <c r="AAK538" s="16"/>
      <c r="AAL538" s="16"/>
      <c r="AAM538" s="16"/>
      <c r="AAN538" s="16"/>
      <c r="AAO538" s="16"/>
      <c r="AAP538" s="16"/>
      <c r="AAQ538" s="16"/>
      <c r="AAR538" s="16"/>
      <c r="AAS538" s="16"/>
      <c r="AAT538" s="16"/>
      <c r="AAU538" s="16"/>
      <c r="AAV538" s="16"/>
      <c r="AAW538" s="16"/>
      <c r="AAX538" s="16"/>
      <c r="AAY538" s="16"/>
      <c r="AAZ538" s="16"/>
      <c r="ABA538" s="16"/>
      <c r="ABB538" s="16"/>
      <c r="ABC538" s="16"/>
      <c r="ABD538" s="16"/>
      <c r="ABE538" s="16"/>
      <c r="ABF538" s="16"/>
      <c r="ABG538" s="16"/>
      <c r="ABH538" s="16"/>
      <c r="ABI538" s="16"/>
      <c r="ABJ538" s="16"/>
      <c r="ABK538" s="16"/>
      <c r="ABL538" s="16"/>
      <c r="ABM538" s="16"/>
      <c r="ABN538" s="16"/>
      <c r="ABO538" s="16"/>
      <c r="ABP538" s="16"/>
      <c r="ABQ538" s="16"/>
      <c r="ABR538" s="16"/>
      <c r="ABS538" s="16"/>
      <c r="ABT538" s="16"/>
      <c r="ABU538" s="16"/>
      <c r="ABV538" s="16"/>
      <c r="ABW538" s="16"/>
      <c r="ABX538" s="16"/>
      <c r="ABY538" s="16"/>
      <c r="ABZ538" s="16"/>
      <c r="ACA538" s="16"/>
      <c r="ACB538" s="16"/>
      <c r="ACC538" s="16"/>
      <c r="ACD538" s="16"/>
      <c r="ACE538" s="16"/>
      <c r="ACF538" s="16"/>
      <c r="ACG538" s="16"/>
      <c r="ACH538" s="16"/>
      <c r="ACI538" s="16"/>
      <c r="ACJ538" s="16"/>
      <c r="ACK538" s="16"/>
      <c r="ACL538" s="16"/>
      <c r="ACM538" s="16"/>
      <c r="ACN538" s="16"/>
      <c r="ACO538" s="16"/>
      <c r="ACP538" s="16"/>
      <c r="ACQ538" s="16"/>
      <c r="ACR538" s="16"/>
      <c r="ACS538" s="16"/>
      <c r="ACT538" s="16"/>
      <c r="ACU538" s="16"/>
      <c r="ACV538" s="16"/>
      <c r="ACW538" s="16"/>
      <c r="ACX538" s="16"/>
      <c r="ACY538" s="16"/>
      <c r="ACZ538" s="16"/>
      <c r="ADA538" s="16"/>
      <c r="ADB538" s="16"/>
      <c r="ADC538" s="16"/>
      <c r="ADD538" s="16"/>
      <c r="ADE538" s="16"/>
      <c r="ADF538" s="16"/>
      <c r="ADG538" s="16"/>
      <c r="ADH538" s="16"/>
      <c r="ADI538" s="16"/>
      <c r="ADJ538" s="16"/>
      <c r="ADK538" s="16"/>
      <c r="ADL538" s="16"/>
      <c r="ADM538" s="16"/>
      <c r="ADN538" s="16"/>
      <c r="ADO538" s="16"/>
      <c r="ADP538" s="16"/>
      <c r="ADQ538" s="16"/>
      <c r="ADR538" s="16"/>
      <c r="ADS538" s="16"/>
      <c r="ADT538" s="16"/>
      <c r="ADU538" s="16"/>
      <c r="ADV538" s="16"/>
      <c r="ADW538" s="16"/>
      <c r="ADX538" s="16"/>
      <c r="ADY538" s="16"/>
      <c r="ADZ538" s="16"/>
      <c r="AEA538" s="16"/>
      <c r="AEB538" s="16"/>
      <c r="AEC538" s="16"/>
      <c r="AED538" s="16"/>
      <c r="AEE538" s="16"/>
      <c r="AEF538" s="16"/>
      <c r="AEG538" s="16"/>
      <c r="AEH538" s="16"/>
      <c r="AEI538" s="16"/>
      <c r="AEJ538" s="16"/>
      <c r="AEK538" s="16"/>
      <c r="AEL538" s="16"/>
      <c r="AEM538" s="16"/>
      <c r="AEN538" s="16"/>
      <c r="AEO538" s="16"/>
      <c r="AEP538" s="16"/>
      <c r="AEQ538" s="16"/>
      <c r="AER538" s="16"/>
      <c r="AES538" s="16"/>
      <c r="AET538" s="16"/>
      <c r="AEU538" s="16"/>
      <c r="AEV538" s="16"/>
      <c r="AEW538" s="16"/>
      <c r="AEX538" s="16"/>
      <c r="AEY538" s="16"/>
      <c r="AEZ538" s="16"/>
      <c r="AFA538" s="16"/>
      <c r="AFB538" s="16"/>
      <c r="AFC538" s="16"/>
      <c r="AFD538" s="16"/>
      <c r="AFE538" s="16"/>
      <c r="AFF538" s="16"/>
      <c r="AFG538" s="16"/>
      <c r="AFH538" s="16"/>
      <c r="AFI538" s="16"/>
      <c r="AFJ538" s="16"/>
      <c r="AFK538" s="16"/>
      <c r="AFL538" s="16"/>
      <c r="AFM538" s="16"/>
      <c r="AFN538" s="16"/>
      <c r="AFO538" s="16"/>
      <c r="AFP538" s="16"/>
      <c r="AFQ538" s="16"/>
      <c r="AFR538" s="16"/>
      <c r="AFS538" s="16"/>
      <c r="AFT538" s="16"/>
      <c r="AFU538" s="16"/>
      <c r="AFV538" s="16"/>
      <c r="AFW538" s="16"/>
      <c r="AFX538" s="16"/>
      <c r="AFY538" s="16"/>
      <c r="AFZ538" s="16"/>
      <c r="AGA538" s="16"/>
      <c r="AGB538" s="16"/>
      <c r="AGC538" s="16"/>
      <c r="AGD538" s="16"/>
      <c r="AGE538" s="16"/>
      <c r="AGF538" s="16"/>
      <c r="AGG538" s="16"/>
      <c r="AGH538" s="16"/>
      <c r="AGI538" s="16"/>
      <c r="AGJ538" s="16"/>
      <c r="AGK538" s="16"/>
      <c r="AGL538" s="16"/>
      <c r="AGM538" s="16"/>
      <c r="AGN538" s="16"/>
      <c r="AGO538" s="16"/>
      <c r="AGP538" s="16"/>
      <c r="AGQ538" s="16"/>
      <c r="AGR538" s="16"/>
      <c r="AGS538" s="16"/>
      <c r="AGT538" s="16"/>
      <c r="AGU538" s="16"/>
      <c r="AGV538" s="16"/>
      <c r="AGW538" s="16"/>
      <c r="AGX538" s="16"/>
      <c r="AGY538" s="16"/>
      <c r="AGZ538" s="16"/>
      <c r="AHA538" s="16"/>
      <c r="AHB538" s="16"/>
      <c r="AHC538" s="16"/>
      <c r="AHD538" s="16"/>
      <c r="AHE538" s="16"/>
      <c r="AHF538" s="16"/>
      <c r="AHG538" s="16"/>
      <c r="AHH538" s="16"/>
      <c r="AHI538" s="16"/>
      <c r="AHJ538" s="16"/>
      <c r="AHK538" s="16"/>
      <c r="AHL538" s="16"/>
      <c r="AHM538" s="16"/>
      <c r="AHN538" s="16"/>
      <c r="AHO538" s="16"/>
      <c r="AHP538" s="16"/>
      <c r="AHQ538" s="16"/>
      <c r="AHR538" s="16"/>
      <c r="AHS538" s="16"/>
      <c r="AHT538" s="16"/>
      <c r="AHU538" s="16"/>
      <c r="AHV538" s="16"/>
      <c r="AHW538" s="16"/>
      <c r="AHX538" s="16"/>
      <c r="AHY538" s="16"/>
      <c r="AHZ538" s="16"/>
      <c r="AIA538" s="16"/>
      <c r="AIB538" s="16"/>
      <c r="AIC538" s="16"/>
      <c r="AID538" s="16"/>
      <c r="AIE538" s="16"/>
      <c r="AIF538" s="16"/>
      <c r="AIG538" s="16"/>
      <c r="AIH538" s="16"/>
      <c r="AII538" s="16"/>
      <c r="AIJ538" s="16"/>
      <c r="AIK538" s="16"/>
      <c r="AIL538" s="16"/>
      <c r="AIM538" s="16"/>
      <c r="AIN538" s="16"/>
      <c r="AIO538" s="16"/>
      <c r="AIP538" s="16"/>
      <c r="AIQ538" s="16"/>
      <c r="AIR538" s="16"/>
      <c r="AIS538" s="16"/>
      <c r="AIT538" s="16"/>
      <c r="AIU538" s="16"/>
      <c r="AIV538" s="16"/>
      <c r="AIW538" s="16"/>
      <c r="AIX538" s="16"/>
      <c r="AIY538" s="16"/>
      <c r="AIZ538" s="16"/>
      <c r="AJA538" s="16"/>
      <c r="AJB538" s="16"/>
      <c r="AJC538" s="16"/>
      <c r="AJD538" s="16"/>
      <c r="AJE538" s="16"/>
      <c r="AJF538" s="16"/>
      <c r="AJG538" s="16"/>
      <c r="AJH538" s="16"/>
      <c r="AJI538" s="16"/>
      <c r="AJJ538" s="16"/>
      <c r="AJK538" s="16"/>
      <c r="AJL538" s="16"/>
      <c r="AJM538" s="16"/>
      <c r="AJN538" s="16"/>
      <c r="AJO538" s="16"/>
      <c r="AJP538" s="16"/>
      <c r="AJQ538" s="16"/>
      <c r="AJR538" s="16"/>
      <c r="AJS538" s="16"/>
      <c r="AJT538" s="16"/>
      <c r="AJU538" s="16"/>
      <c r="AJV538" s="16"/>
      <c r="AJW538" s="16"/>
      <c r="AJX538" s="16"/>
      <c r="AJY538" s="16"/>
      <c r="AJZ538" s="16"/>
      <c r="AKA538" s="16"/>
      <c r="AKB538" s="16"/>
      <c r="AKC538" s="16"/>
      <c r="AKD538" s="16"/>
      <c r="AKE538" s="16"/>
      <c r="AKF538" s="16"/>
      <c r="AKG538" s="16"/>
      <c r="AKH538" s="16"/>
      <c r="AKI538" s="16"/>
      <c r="AKJ538" s="16"/>
      <c r="AKK538" s="16"/>
      <c r="AKL538" s="16"/>
      <c r="AKM538" s="16"/>
      <c r="AKN538" s="16"/>
      <c r="AKO538" s="16"/>
      <c r="AKP538" s="16"/>
      <c r="AKQ538" s="16"/>
      <c r="AKR538" s="16"/>
      <c r="AKS538" s="16"/>
      <c r="AKT538" s="16"/>
      <c r="AKU538" s="16"/>
      <c r="AKV538" s="16"/>
      <c r="AKW538" s="16"/>
      <c r="AKX538" s="16"/>
      <c r="AKY538" s="16"/>
      <c r="AKZ538" s="16"/>
      <c r="ALA538" s="16"/>
      <c r="ALB538" s="16"/>
      <c r="ALC538" s="16"/>
      <c r="ALD538" s="16"/>
      <c r="ALE538" s="16"/>
      <c r="ALF538" s="16"/>
      <c r="ALG538" s="16"/>
      <c r="ALH538" s="16"/>
      <c r="ALI538" s="16"/>
      <c r="ALJ538" s="16"/>
      <c r="ALK538" s="16"/>
      <c r="ALL538" s="16"/>
      <c r="ALM538" s="16"/>
      <c r="ALN538" s="16"/>
      <c r="ALO538" s="16"/>
      <c r="ALP538" s="16"/>
      <c r="ALQ538" s="16"/>
      <c r="ALR538" s="16"/>
      <c r="ALS538" s="16"/>
      <c r="ALT538" s="16"/>
      <c r="ALU538" s="16"/>
      <c r="ALV538" s="16"/>
      <c r="ALW538" s="16"/>
      <c r="ALX538" s="16"/>
      <c r="ALY538" s="16"/>
      <c r="ALZ538" s="16"/>
      <c r="AMA538" s="16"/>
      <c r="AMB538" s="16"/>
      <c r="AMC538" s="16"/>
      <c r="AMD538" s="16"/>
      <c r="AME538" s="16"/>
      <c r="AMF538" s="16"/>
      <c r="AMG538" s="16"/>
      <c r="AMH538" s="16"/>
      <c r="AMI538" s="16"/>
      <c r="AMJ538" s="16"/>
      <c r="AMK538" s="16"/>
      <c r="AML538" s="16"/>
      <c r="AMM538" s="16"/>
      <c r="AMN538" s="16"/>
      <c r="AMO538" s="16"/>
      <c r="AMP538" s="16"/>
      <c r="AMQ538" s="16"/>
      <c r="AMR538" s="16"/>
      <c r="AMS538" s="16"/>
      <c r="AMT538" s="16"/>
      <c r="AMU538" s="16"/>
      <c r="AMV538" s="16"/>
      <c r="AMW538" s="16"/>
      <c r="AMX538" s="16"/>
      <c r="AMY538" s="16"/>
      <c r="AMZ538" s="16"/>
      <c r="ANA538" s="16"/>
      <c r="ANB538" s="16"/>
      <c r="ANC538" s="16"/>
      <c r="AND538" s="16"/>
      <c r="ANE538" s="16"/>
      <c r="ANF538" s="16"/>
      <c r="ANG538" s="16"/>
      <c r="ANH538" s="16"/>
      <c r="ANI538" s="16"/>
      <c r="ANJ538" s="16"/>
      <c r="ANK538" s="16"/>
      <c r="ANL538" s="16"/>
      <c r="ANM538" s="16"/>
      <c r="ANN538" s="16"/>
      <c r="ANO538" s="16"/>
      <c r="ANP538" s="16"/>
      <c r="ANQ538" s="16"/>
      <c r="ANR538" s="16"/>
      <c r="ANS538" s="16"/>
      <c r="ANT538" s="16"/>
      <c r="ANU538" s="16"/>
      <c r="ANV538" s="16"/>
      <c r="ANW538" s="16"/>
      <c r="ANX538" s="16"/>
      <c r="ANY538" s="16"/>
      <c r="ANZ538" s="16"/>
      <c r="AOA538" s="16"/>
      <c r="AOB538" s="16"/>
      <c r="AOC538" s="16"/>
      <c r="AOD538" s="16"/>
      <c r="AOE538" s="16"/>
      <c r="AOF538" s="16"/>
      <c r="AOG538" s="16"/>
      <c r="AOH538" s="16"/>
      <c r="AOI538" s="16"/>
      <c r="AOJ538" s="16"/>
      <c r="AOK538" s="16"/>
      <c r="AOL538" s="16"/>
      <c r="AOM538" s="16"/>
      <c r="AON538" s="16"/>
      <c r="AOO538" s="16"/>
      <c r="AOP538" s="16"/>
      <c r="AOQ538" s="16"/>
      <c r="AOR538" s="16"/>
      <c r="AOS538" s="16"/>
      <c r="AOT538" s="16"/>
      <c r="AOU538" s="16"/>
      <c r="AOV538" s="16"/>
      <c r="AOW538" s="16"/>
      <c r="AOX538" s="16"/>
      <c r="AOY538" s="16"/>
      <c r="AOZ538" s="16"/>
      <c r="APA538" s="16"/>
      <c r="APB538" s="16"/>
      <c r="APC538" s="16"/>
      <c r="APD538" s="16"/>
      <c r="APE538" s="16"/>
      <c r="APF538" s="16"/>
      <c r="APG538" s="16"/>
      <c r="APH538" s="16"/>
      <c r="API538" s="16"/>
      <c r="APJ538" s="16"/>
      <c r="APK538" s="16"/>
      <c r="APL538" s="16"/>
      <c r="APM538" s="16"/>
      <c r="APN538" s="16"/>
      <c r="APO538" s="16"/>
      <c r="APP538" s="16"/>
      <c r="APQ538" s="16"/>
      <c r="APR538" s="16"/>
      <c r="APS538" s="16"/>
      <c r="APT538" s="16"/>
      <c r="APU538" s="16"/>
      <c r="APV538" s="16"/>
      <c r="APW538" s="16"/>
      <c r="APX538" s="16"/>
      <c r="APY538" s="16"/>
      <c r="APZ538" s="16"/>
      <c r="AQA538" s="16"/>
      <c r="AQB538" s="16"/>
      <c r="AQC538" s="16"/>
      <c r="AQD538" s="16"/>
      <c r="AQE538" s="16"/>
      <c r="AQF538" s="16"/>
      <c r="AQG538" s="16"/>
      <c r="AQH538" s="16"/>
      <c r="AQI538" s="16"/>
      <c r="AQJ538" s="16"/>
      <c r="AQK538" s="16"/>
      <c r="AQL538" s="16"/>
      <c r="AQM538" s="16"/>
      <c r="AQN538" s="16"/>
      <c r="AQO538" s="16"/>
      <c r="AQP538" s="16"/>
      <c r="AQQ538" s="16"/>
      <c r="AQR538" s="16"/>
      <c r="AQS538" s="16"/>
      <c r="AQT538" s="16"/>
      <c r="AQU538" s="16"/>
      <c r="AQV538" s="16"/>
      <c r="AQW538" s="16"/>
      <c r="AQX538" s="16"/>
      <c r="AQY538" s="16"/>
      <c r="AQZ538" s="16"/>
      <c r="ARA538" s="16"/>
      <c r="ARB538" s="16"/>
      <c r="ARC538" s="16"/>
      <c r="ARD538" s="16"/>
      <c r="ARE538" s="16"/>
      <c r="ARF538" s="16"/>
      <c r="ARG538" s="16"/>
      <c r="ARH538" s="16"/>
      <c r="ARI538" s="16"/>
      <c r="ARJ538" s="16"/>
      <c r="ARK538" s="16"/>
      <c r="ARL538" s="16"/>
      <c r="ARM538" s="16"/>
      <c r="ARN538" s="16"/>
      <c r="ARO538" s="16"/>
      <c r="ARP538" s="16"/>
      <c r="ARQ538" s="16"/>
      <c r="ARR538" s="16"/>
      <c r="ARS538" s="16"/>
      <c r="ART538" s="16"/>
      <c r="ARU538" s="16"/>
      <c r="ARV538" s="16"/>
      <c r="ARW538" s="16"/>
      <c r="ARX538" s="16"/>
      <c r="ARY538" s="16"/>
      <c r="ARZ538" s="16"/>
      <c r="ASA538" s="16"/>
      <c r="ASB538" s="16"/>
      <c r="ASC538" s="16"/>
      <c r="ASD538" s="16"/>
      <c r="ASE538" s="16"/>
      <c r="ASF538" s="16"/>
      <c r="ASG538" s="16"/>
      <c r="ASH538" s="16"/>
      <c r="ASI538" s="16"/>
      <c r="ASJ538" s="16"/>
      <c r="ASK538" s="16"/>
      <c r="ASL538" s="16"/>
      <c r="ASM538" s="16"/>
      <c r="ASN538" s="16"/>
      <c r="ASO538" s="16"/>
      <c r="ASP538" s="16"/>
      <c r="ASQ538" s="16"/>
      <c r="ASR538" s="16"/>
      <c r="ASS538" s="16"/>
      <c r="AST538" s="16"/>
      <c r="ASU538" s="16"/>
      <c r="ASV538" s="16"/>
      <c r="ASW538" s="16"/>
      <c r="ASX538" s="16"/>
      <c r="ASY538" s="16"/>
      <c r="ASZ538" s="16"/>
      <c r="ATA538" s="16"/>
      <c r="ATB538" s="16"/>
      <c r="ATC538" s="16"/>
      <c r="ATD538" s="16"/>
      <c r="ATE538" s="16"/>
      <c r="ATF538" s="16"/>
      <c r="ATG538" s="16"/>
      <c r="ATH538" s="16"/>
      <c r="ATI538" s="16"/>
      <c r="ATJ538" s="16"/>
      <c r="ATK538" s="16"/>
      <c r="ATL538" s="16"/>
      <c r="ATM538" s="16"/>
      <c r="ATN538" s="16"/>
      <c r="ATO538" s="16"/>
      <c r="ATP538" s="16"/>
      <c r="ATQ538" s="16"/>
      <c r="ATR538" s="16"/>
      <c r="ATS538" s="16"/>
      <c r="ATT538" s="16"/>
      <c r="ATU538" s="16"/>
      <c r="ATV538" s="16"/>
      <c r="ATW538" s="16"/>
      <c r="ATX538" s="16"/>
      <c r="ATY538" s="16"/>
      <c r="ATZ538" s="16"/>
      <c r="AUA538" s="16"/>
      <c r="AUB538" s="16"/>
      <c r="AUC538" s="16"/>
      <c r="AUD538" s="16"/>
      <c r="AUE538" s="16"/>
      <c r="AUF538" s="16"/>
      <c r="AUG538" s="16"/>
      <c r="AUH538" s="16"/>
      <c r="AUI538" s="16"/>
      <c r="AUJ538" s="16"/>
      <c r="AUK538" s="16"/>
      <c r="AUL538" s="16"/>
      <c r="AUM538" s="16"/>
      <c r="AUN538" s="16"/>
      <c r="AUO538" s="16"/>
      <c r="AUP538" s="16"/>
      <c r="AUQ538" s="16"/>
      <c r="AUR538" s="16"/>
      <c r="AUS538" s="16"/>
      <c r="AUT538" s="16"/>
      <c r="AUU538" s="16"/>
      <c r="AUV538" s="16"/>
      <c r="AUW538" s="16"/>
      <c r="AUX538" s="16"/>
      <c r="AUY538" s="16"/>
      <c r="AUZ538" s="16"/>
      <c r="AVA538" s="16"/>
      <c r="AVB538" s="16"/>
      <c r="AVC538" s="16"/>
      <c r="AVD538" s="16"/>
      <c r="AVE538" s="16"/>
      <c r="AVF538" s="16"/>
      <c r="AVG538" s="16"/>
      <c r="AVH538" s="16"/>
      <c r="AVI538" s="16"/>
      <c r="AVJ538" s="16"/>
      <c r="AVK538" s="16"/>
      <c r="AVL538" s="16"/>
      <c r="AVM538" s="16"/>
      <c r="AVN538" s="16"/>
      <c r="AVO538" s="16"/>
      <c r="AVP538" s="16"/>
      <c r="AVQ538" s="16"/>
      <c r="AVR538" s="16"/>
      <c r="AVS538" s="16"/>
      <c r="AVT538" s="16"/>
      <c r="AVU538" s="16"/>
      <c r="AVV538" s="16"/>
      <c r="AVW538" s="16"/>
      <c r="AVX538" s="16"/>
      <c r="AVY538" s="16"/>
      <c r="AVZ538" s="16"/>
      <c r="AWA538" s="16"/>
      <c r="AWB538" s="16"/>
      <c r="AWC538" s="16"/>
      <c r="AWD538" s="16"/>
      <c r="AWE538" s="16"/>
      <c r="AWF538" s="16"/>
      <c r="AWG538" s="16"/>
      <c r="AWH538" s="16"/>
      <c r="AWI538" s="16"/>
      <c r="AWJ538" s="16"/>
      <c r="AWK538" s="16"/>
      <c r="AWL538" s="16"/>
      <c r="AWM538" s="16"/>
      <c r="AWN538" s="16"/>
      <c r="AWO538" s="16"/>
      <c r="AWP538" s="16"/>
      <c r="AWQ538" s="16"/>
      <c r="AWR538" s="16"/>
      <c r="AWS538" s="16"/>
      <c r="AWT538" s="16"/>
      <c r="AWU538" s="16"/>
      <c r="AWV538" s="16"/>
      <c r="AWW538" s="16"/>
      <c r="AWX538" s="16"/>
      <c r="AWY538" s="16"/>
      <c r="AWZ538" s="16"/>
      <c r="AXA538" s="16"/>
      <c r="AXB538" s="16"/>
      <c r="AXC538" s="16"/>
      <c r="AXD538" s="16"/>
      <c r="AXE538" s="16"/>
      <c r="AXF538" s="16"/>
      <c r="AXG538" s="16"/>
      <c r="AXH538" s="16"/>
      <c r="AXI538" s="16"/>
      <c r="AXJ538" s="16"/>
      <c r="AXK538" s="16"/>
      <c r="AXL538" s="16"/>
      <c r="AXM538" s="16"/>
      <c r="AXN538" s="16"/>
      <c r="AXO538" s="16"/>
      <c r="AXP538" s="16"/>
      <c r="AXQ538" s="16"/>
      <c r="AXR538" s="16"/>
      <c r="AXS538" s="16"/>
      <c r="AXT538" s="16"/>
      <c r="AXU538" s="16"/>
      <c r="AXV538" s="16"/>
      <c r="AXW538" s="16"/>
      <c r="AXX538" s="16"/>
      <c r="AXY538" s="16"/>
      <c r="AXZ538" s="16"/>
      <c r="AYA538" s="16"/>
      <c r="AYB538" s="16"/>
      <c r="AYC538" s="16"/>
      <c r="AYD538" s="16"/>
      <c r="AYE538" s="16"/>
      <c r="AYF538" s="16"/>
      <c r="AYG538" s="16"/>
      <c r="AYH538" s="16"/>
      <c r="AYI538" s="16"/>
      <c r="AYJ538" s="16"/>
      <c r="AYK538" s="16"/>
      <c r="AYL538" s="16"/>
      <c r="AYM538" s="16"/>
      <c r="AYN538" s="16"/>
      <c r="AYO538" s="16"/>
      <c r="AYP538" s="16"/>
      <c r="AYQ538" s="16"/>
      <c r="AYR538" s="16"/>
      <c r="AYS538" s="16"/>
      <c r="AYT538" s="16"/>
      <c r="AYU538" s="16"/>
      <c r="AYV538" s="16"/>
      <c r="AYW538" s="16"/>
      <c r="AYX538" s="16"/>
      <c r="AYY538" s="16"/>
      <c r="AYZ538" s="16"/>
      <c r="AZA538" s="16"/>
      <c r="AZB538" s="16"/>
      <c r="AZC538" s="16"/>
      <c r="AZD538" s="16"/>
      <c r="AZE538" s="16"/>
      <c r="AZF538" s="16"/>
      <c r="AZG538" s="16"/>
      <c r="AZH538" s="16"/>
      <c r="AZI538" s="16"/>
      <c r="AZJ538" s="16"/>
      <c r="AZK538" s="16"/>
      <c r="AZL538" s="16"/>
      <c r="AZM538" s="16"/>
      <c r="AZN538" s="16"/>
      <c r="AZO538" s="16"/>
      <c r="AZP538" s="16"/>
      <c r="AZQ538" s="16"/>
      <c r="AZR538" s="16"/>
      <c r="AZS538" s="16"/>
      <c r="AZT538" s="16"/>
      <c r="AZU538" s="16"/>
      <c r="AZV538" s="16"/>
      <c r="AZW538" s="16"/>
      <c r="AZX538" s="16"/>
      <c r="AZY538" s="16"/>
      <c r="AZZ538" s="16"/>
      <c r="BAA538" s="16"/>
      <c r="BAB538" s="16"/>
      <c r="BAC538" s="16"/>
      <c r="BAD538" s="16"/>
      <c r="BAE538" s="16"/>
      <c r="BAF538" s="16"/>
      <c r="BAG538" s="16"/>
      <c r="BAH538" s="16"/>
      <c r="BAI538" s="16"/>
      <c r="BAJ538" s="16"/>
      <c r="BAK538" s="16"/>
      <c r="BAL538" s="16"/>
      <c r="BAM538" s="16"/>
      <c r="BAN538" s="16"/>
      <c r="BAO538" s="16"/>
      <c r="BAP538" s="16"/>
      <c r="BAQ538" s="16"/>
      <c r="BAR538" s="16"/>
      <c r="BAS538" s="16"/>
      <c r="BAT538" s="16"/>
      <c r="BAU538" s="16"/>
      <c r="BAV538" s="16"/>
      <c r="BAW538" s="16"/>
      <c r="BAX538" s="16"/>
      <c r="BAY538" s="16"/>
      <c r="BAZ538" s="16"/>
      <c r="BBA538" s="16"/>
      <c r="BBB538" s="16"/>
      <c r="BBC538" s="16"/>
      <c r="BBD538" s="16"/>
      <c r="BBE538" s="16"/>
      <c r="BBF538" s="16"/>
      <c r="BBG538" s="16"/>
      <c r="BBH538" s="16"/>
      <c r="BBI538" s="16"/>
      <c r="BBJ538" s="16"/>
      <c r="BBK538" s="16"/>
      <c r="BBL538" s="16"/>
      <c r="BBM538" s="16"/>
      <c r="BBN538" s="16"/>
      <c r="BBO538" s="16"/>
      <c r="BBP538" s="16"/>
      <c r="BBQ538" s="16"/>
      <c r="BBR538" s="16"/>
      <c r="BBS538" s="16"/>
      <c r="BBT538" s="16"/>
      <c r="BBU538" s="16"/>
      <c r="BBV538" s="16"/>
      <c r="BBW538" s="16"/>
      <c r="BBX538" s="16"/>
      <c r="BBY538" s="16"/>
      <c r="BBZ538" s="16"/>
      <c r="BCA538" s="16"/>
      <c r="BCB538" s="16"/>
      <c r="BCC538" s="16"/>
      <c r="BCD538" s="16"/>
      <c r="BCE538" s="16"/>
      <c r="BCF538" s="16"/>
      <c r="BCG538" s="16"/>
      <c r="BCH538" s="16"/>
      <c r="BCI538" s="16"/>
      <c r="BCJ538" s="16"/>
      <c r="BCK538" s="16"/>
      <c r="BCL538" s="16"/>
      <c r="BCM538" s="16"/>
      <c r="BCN538" s="16"/>
      <c r="BCO538" s="16"/>
      <c r="BCP538" s="16"/>
      <c r="BCQ538" s="16"/>
      <c r="BCR538" s="16"/>
      <c r="BCS538" s="16"/>
      <c r="BCT538" s="16"/>
      <c r="BCU538" s="16"/>
      <c r="BCV538" s="16"/>
      <c r="BCW538" s="16"/>
      <c r="BCX538" s="16"/>
      <c r="BCY538" s="16"/>
      <c r="BCZ538" s="16"/>
      <c r="BDA538" s="16"/>
      <c r="BDB538" s="16"/>
      <c r="BDC538" s="16"/>
      <c r="BDD538" s="16"/>
      <c r="BDE538" s="16"/>
      <c r="BDF538" s="16"/>
      <c r="BDG538" s="16"/>
      <c r="BDH538" s="16"/>
      <c r="BDI538" s="16"/>
      <c r="BDJ538" s="16"/>
      <c r="BDK538" s="16"/>
      <c r="BDL538" s="16"/>
      <c r="BDM538" s="16"/>
      <c r="BDN538" s="16"/>
      <c r="BDO538" s="16"/>
      <c r="BDP538" s="16"/>
      <c r="BDQ538" s="16"/>
      <c r="BDR538" s="16"/>
      <c r="BDS538" s="16"/>
      <c r="BDT538" s="16"/>
      <c r="BDU538" s="16"/>
      <c r="BDV538" s="16"/>
      <c r="BDW538" s="16"/>
      <c r="BDX538" s="16"/>
      <c r="BDY538" s="16"/>
      <c r="BDZ538" s="16"/>
      <c r="BEA538" s="16"/>
      <c r="BEB538" s="16"/>
      <c r="BEC538" s="16"/>
      <c r="BED538" s="16"/>
      <c r="BEE538" s="16"/>
      <c r="BEF538" s="16"/>
      <c r="BEG538" s="16"/>
      <c r="BEH538" s="16"/>
      <c r="BEI538" s="16"/>
      <c r="BEJ538" s="16"/>
      <c r="BEK538" s="16"/>
      <c r="BEL538" s="16"/>
      <c r="BEM538" s="16"/>
      <c r="BEN538" s="16"/>
      <c r="BEO538" s="16"/>
      <c r="BEP538" s="16"/>
      <c r="BEQ538" s="16"/>
      <c r="BER538" s="16"/>
      <c r="BES538" s="16"/>
      <c r="BET538" s="16"/>
      <c r="BEU538" s="16"/>
      <c r="BEV538" s="16"/>
      <c r="BEW538" s="16"/>
      <c r="BEX538" s="16"/>
      <c r="BEY538" s="16"/>
      <c r="BEZ538" s="16"/>
      <c r="BFA538" s="16"/>
      <c r="BFB538" s="16"/>
      <c r="BFC538" s="16"/>
      <c r="BFD538" s="16"/>
      <c r="BFE538" s="16"/>
      <c r="BFF538" s="16"/>
      <c r="BFG538" s="16"/>
      <c r="BFH538" s="16"/>
      <c r="BFI538" s="16"/>
      <c r="BFJ538" s="16"/>
      <c r="BFK538" s="16"/>
      <c r="BFL538" s="16"/>
      <c r="BFM538" s="16"/>
      <c r="BFN538" s="16"/>
      <c r="BFO538" s="16"/>
      <c r="BFP538" s="16"/>
      <c r="BFQ538" s="16"/>
      <c r="BFR538" s="16"/>
      <c r="BFS538" s="16"/>
      <c r="BFT538" s="16"/>
      <c r="BFU538" s="16"/>
      <c r="BFV538" s="16"/>
      <c r="BFW538" s="16"/>
      <c r="BFX538" s="16"/>
      <c r="BFY538" s="16"/>
      <c r="BFZ538" s="16"/>
      <c r="BGA538" s="16"/>
      <c r="BGB538" s="16"/>
      <c r="BGC538" s="16"/>
      <c r="BGD538" s="16"/>
      <c r="BGE538" s="16"/>
      <c r="BGF538" s="16"/>
      <c r="BGG538" s="16"/>
      <c r="BGH538" s="16"/>
      <c r="BGI538" s="16"/>
      <c r="BGJ538" s="16"/>
      <c r="BGK538" s="16"/>
      <c r="BGL538" s="16"/>
      <c r="BGM538" s="16"/>
      <c r="BGN538" s="16"/>
      <c r="BGO538" s="16"/>
      <c r="BGP538" s="16"/>
      <c r="BGQ538" s="16"/>
      <c r="BGR538" s="16"/>
      <c r="BGS538" s="16"/>
      <c r="BGT538" s="16"/>
      <c r="BGU538" s="16"/>
      <c r="BGV538" s="16"/>
      <c r="BGW538" s="16"/>
      <c r="BGX538" s="16"/>
      <c r="BGY538" s="16"/>
      <c r="BGZ538" s="16"/>
      <c r="BHA538" s="16"/>
      <c r="BHB538" s="16"/>
      <c r="BHC538" s="16"/>
      <c r="BHD538" s="16"/>
      <c r="BHE538" s="16"/>
      <c r="BHF538" s="16"/>
      <c r="BHG538" s="16"/>
      <c r="BHH538" s="16"/>
      <c r="BHI538" s="16"/>
      <c r="BHJ538" s="16"/>
      <c r="BHK538" s="16"/>
      <c r="BHL538" s="16"/>
      <c r="BHM538" s="16"/>
      <c r="BHN538" s="16"/>
      <c r="BHO538" s="16"/>
      <c r="BHP538" s="16"/>
      <c r="BHQ538" s="16"/>
      <c r="BHR538" s="16"/>
      <c r="BHS538" s="16"/>
      <c r="BHT538" s="16"/>
      <c r="BHU538" s="16"/>
      <c r="BHV538" s="16"/>
      <c r="BHW538" s="16"/>
      <c r="BHX538" s="16"/>
      <c r="BHY538" s="16"/>
      <c r="BHZ538" s="16"/>
      <c r="BIA538" s="16"/>
      <c r="BIB538" s="16"/>
      <c r="BIC538" s="16"/>
      <c r="BID538" s="16"/>
      <c r="BIE538" s="16"/>
      <c r="BIF538" s="16"/>
      <c r="BIG538" s="16"/>
      <c r="BIH538" s="16"/>
      <c r="BII538" s="16"/>
      <c r="BIJ538" s="16"/>
      <c r="BIK538" s="16"/>
      <c r="BIL538" s="16"/>
      <c r="BIM538" s="16"/>
      <c r="BIN538" s="16"/>
      <c r="BIO538" s="16"/>
      <c r="BIP538" s="16"/>
      <c r="BIQ538" s="16"/>
      <c r="BIR538" s="16"/>
      <c r="BIS538" s="16"/>
      <c r="BIT538" s="16"/>
      <c r="BIU538" s="16"/>
      <c r="BIV538" s="16"/>
      <c r="BIW538" s="16"/>
      <c r="BIX538" s="16"/>
      <c r="BIY538" s="16"/>
      <c r="BIZ538" s="16"/>
      <c r="BJA538" s="16"/>
      <c r="BJB538" s="16"/>
      <c r="BJC538" s="16"/>
      <c r="BJD538" s="16"/>
      <c r="BJE538" s="16"/>
      <c r="BJF538" s="16"/>
      <c r="BJG538" s="16"/>
      <c r="BJH538" s="16"/>
      <c r="BJI538" s="16"/>
      <c r="BJJ538" s="16"/>
      <c r="BJK538" s="16"/>
      <c r="BJL538" s="16"/>
      <c r="BJM538" s="16"/>
      <c r="BJN538" s="16"/>
      <c r="BJO538" s="16"/>
      <c r="BJP538" s="16"/>
      <c r="BJQ538" s="16"/>
      <c r="BJR538" s="16"/>
      <c r="BJS538" s="16"/>
      <c r="BJT538" s="16"/>
      <c r="BJU538" s="16"/>
      <c r="BJV538" s="16"/>
      <c r="BJW538" s="16"/>
      <c r="BJX538" s="16"/>
      <c r="BJY538" s="16"/>
      <c r="BJZ538" s="16"/>
      <c r="BKA538" s="16"/>
      <c r="BKB538" s="16"/>
      <c r="BKC538" s="16"/>
      <c r="BKD538" s="16"/>
      <c r="BKE538" s="16"/>
      <c r="BKF538" s="16"/>
      <c r="BKG538" s="16"/>
      <c r="BKH538" s="16"/>
      <c r="BKI538" s="16"/>
      <c r="BKJ538" s="16"/>
      <c r="BKK538" s="16"/>
      <c r="BKL538" s="16"/>
      <c r="BKM538" s="16"/>
      <c r="BKN538" s="16"/>
      <c r="BKO538" s="16"/>
      <c r="BKP538" s="16"/>
      <c r="BKQ538" s="16"/>
      <c r="BKR538" s="16"/>
      <c r="BKS538" s="16"/>
      <c r="BKT538" s="16"/>
      <c r="BKU538" s="16"/>
      <c r="BKV538" s="16"/>
      <c r="BKW538" s="16"/>
      <c r="BKX538" s="16"/>
      <c r="BKY538" s="16"/>
      <c r="BKZ538" s="16"/>
      <c r="BLA538" s="16"/>
      <c r="BLB538" s="16"/>
      <c r="BLC538" s="16"/>
      <c r="BLD538" s="16"/>
      <c r="BLE538" s="16"/>
      <c r="BLF538" s="16"/>
      <c r="BLG538" s="16"/>
      <c r="BLH538" s="16"/>
      <c r="BLI538" s="16"/>
      <c r="BLJ538" s="16"/>
      <c r="BLK538" s="16"/>
      <c r="BLL538" s="16"/>
      <c r="BLM538" s="16"/>
      <c r="BLN538" s="16"/>
      <c r="BLO538" s="16"/>
      <c r="BLP538" s="16"/>
      <c r="BLQ538" s="16"/>
      <c r="BLR538" s="16"/>
      <c r="BLS538" s="16"/>
      <c r="BLT538" s="16"/>
      <c r="BLU538" s="16"/>
      <c r="BLV538" s="16"/>
      <c r="BLW538" s="16"/>
      <c r="BLX538" s="16"/>
      <c r="BLY538" s="16"/>
      <c r="BLZ538" s="16"/>
      <c r="BMA538" s="16"/>
      <c r="BMB538" s="16"/>
      <c r="BMC538" s="16"/>
      <c r="BMD538" s="16"/>
      <c r="BME538" s="16"/>
      <c r="BMF538" s="16"/>
      <c r="BMG538" s="16"/>
      <c r="BMH538" s="16"/>
      <c r="BMI538" s="16"/>
      <c r="BMJ538" s="16"/>
      <c r="BMK538" s="16"/>
      <c r="BML538" s="16"/>
      <c r="BMM538" s="16"/>
      <c r="BMN538" s="16"/>
      <c r="BMO538" s="16"/>
      <c r="BMP538" s="458"/>
      <c r="BMQ538" s="458"/>
      <c r="BMR538" s="458"/>
    </row>
    <row r="539" spans="1:1708" customFormat="1" ht="15" customHeight="1">
      <c r="A539" s="573" t="s">
        <v>1531</v>
      </c>
      <c r="B539" s="574"/>
      <c r="C539" s="573" t="s">
        <v>1531</v>
      </c>
      <c r="D539" s="573"/>
      <c r="E539" s="575" t="s">
        <v>894</v>
      </c>
      <c r="F539" s="576" t="s">
        <v>895</v>
      </c>
      <c r="G539" s="576" t="s">
        <v>184</v>
      </c>
      <c r="H539" s="576"/>
      <c r="I539" s="576">
        <v>2</v>
      </c>
      <c r="J539" s="576"/>
      <c r="K539" s="576">
        <v>59.068100828000098</v>
      </c>
      <c r="L539" s="576">
        <v>24.787138716000101</v>
      </c>
      <c r="M539" s="632" t="s">
        <v>896</v>
      </c>
      <c r="N539" s="577"/>
      <c r="O539" s="576" t="s">
        <v>1532</v>
      </c>
      <c r="P539" s="631" t="s">
        <v>898</v>
      </c>
      <c r="Q539" s="631"/>
      <c r="R539" s="1025">
        <v>538</v>
      </c>
      <c r="S539" s="1025">
        <v>538</v>
      </c>
      <c r="T539" s="297"/>
      <c r="U539" s="931"/>
      <c r="W539" s="16"/>
      <c r="X539" s="16"/>
      <c r="Y539" s="16"/>
      <c r="Z539" s="16"/>
      <c r="AA539" s="16"/>
      <c r="AB539" s="16"/>
      <c r="AC539" s="16"/>
      <c r="AD539" s="16"/>
      <c r="AE539" s="16"/>
      <c r="AF539" s="16"/>
      <c r="AG539" s="16"/>
      <c r="AH539" s="16"/>
      <c r="AI539" s="16"/>
      <c r="AJ539" s="16"/>
      <c r="AK539" s="16"/>
      <c r="AL539" s="16"/>
      <c r="AM539" s="16"/>
      <c r="AN539" s="16"/>
      <c r="AO539" s="16"/>
      <c r="AP539" s="16"/>
      <c r="AQ539" s="16"/>
      <c r="AR539" s="16"/>
      <c r="AS539" s="16"/>
      <c r="AT539" s="16"/>
      <c r="AU539" s="16"/>
      <c r="AV539" s="16"/>
      <c r="AW539" s="16"/>
      <c r="AX539" s="16"/>
      <c r="AY539" s="16"/>
      <c r="AZ539" s="16"/>
      <c r="BA539" s="16"/>
      <c r="BB539" s="16"/>
      <c r="BC539" s="16"/>
      <c r="BD539" s="16"/>
      <c r="BE539" s="16"/>
      <c r="BF539" s="16"/>
      <c r="BG539" s="16"/>
      <c r="BH539" s="16"/>
      <c r="BI539" s="16"/>
      <c r="BJ539" s="16"/>
      <c r="BK539" s="16"/>
      <c r="BL539" s="16"/>
      <c r="BM539" s="16"/>
      <c r="BN539" s="16"/>
      <c r="BO539" s="16"/>
      <c r="BP539" s="16"/>
      <c r="BQ539" s="16"/>
      <c r="BR539" s="16"/>
      <c r="BS539" s="16"/>
      <c r="BT539" s="16"/>
      <c r="BU539" s="16"/>
      <c r="BV539" s="16"/>
      <c r="BW539" s="16"/>
      <c r="BX539" s="16"/>
      <c r="BY539" s="16"/>
      <c r="BZ539" s="16"/>
      <c r="CA539" s="16"/>
      <c r="CB539" s="16"/>
      <c r="CC539" s="16"/>
      <c r="CD539" s="16"/>
      <c r="CE539" s="16"/>
      <c r="CF539" s="16"/>
      <c r="CG539" s="16"/>
      <c r="CH539" s="16"/>
      <c r="CI539" s="16"/>
      <c r="CJ539" s="16"/>
      <c r="CK539" s="16"/>
      <c r="CL539" s="16"/>
      <c r="CM539" s="16"/>
      <c r="CN539" s="16"/>
      <c r="CO539" s="16"/>
      <c r="CP539" s="16"/>
      <c r="CQ539" s="16"/>
      <c r="CR539" s="16"/>
      <c r="CS539" s="16"/>
      <c r="CT539" s="16"/>
      <c r="CU539" s="16"/>
      <c r="CV539" s="16"/>
      <c r="CW539" s="16"/>
      <c r="CX539" s="16"/>
      <c r="CY539" s="16"/>
      <c r="CZ539" s="16"/>
      <c r="DA539" s="16"/>
      <c r="DB539" s="16"/>
      <c r="DC539" s="16"/>
      <c r="DD539" s="16"/>
      <c r="DE539" s="16"/>
      <c r="DF539" s="16"/>
      <c r="DG539" s="16"/>
      <c r="DH539" s="16"/>
      <c r="DI539" s="16"/>
      <c r="DJ539" s="16"/>
      <c r="DK539" s="16"/>
      <c r="DL539" s="16"/>
      <c r="DM539" s="16"/>
      <c r="DN539" s="16"/>
      <c r="DO539" s="16"/>
      <c r="DP539" s="16"/>
      <c r="DQ539" s="16"/>
      <c r="DR539" s="16"/>
      <c r="DS539" s="16"/>
      <c r="DT539" s="16"/>
      <c r="DU539" s="16"/>
      <c r="DV539" s="16"/>
      <c r="DW539" s="16"/>
      <c r="DX539" s="16"/>
      <c r="DY539" s="16"/>
      <c r="DZ539" s="16"/>
      <c r="EA539" s="16"/>
      <c r="EB539" s="16"/>
      <c r="EC539" s="16"/>
      <c r="ED539" s="16"/>
      <c r="EE539" s="16"/>
      <c r="EF539" s="16"/>
      <c r="EG539" s="16"/>
      <c r="EH539" s="16"/>
      <c r="EI539" s="16"/>
      <c r="EJ539" s="16"/>
      <c r="EK539" s="16"/>
      <c r="EL539" s="16"/>
      <c r="EM539" s="16"/>
      <c r="EN539" s="16"/>
      <c r="EO539" s="16"/>
      <c r="EP539" s="16"/>
      <c r="EQ539" s="16"/>
      <c r="ER539" s="16"/>
      <c r="ES539" s="16"/>
      <c r="ET539" s="16"/>
      <c r="EU539" s="16"/>
      <c r="EV539" s="16"/>
      <c r="EW539" s="16"/>
      <c r="EX539" s="16"/>
      <c r="EY539" s="16"/>
      <c r="EZ539" s="16"/>
      <c r="FA539" s="16"/>
      <c r="FB539" s="16"/>
      <c r="FC539" s="16"/>
      <c r="FD539" s="16"/>
      <c r="FE539" s="16"/>
      <c r="FF539" s="16"/>
      <c r="FG539" s="16"/>
      <c r="FH539" s="16"/>
      <c r="FI539" s="16"/>
      <c r="FJ539" s="16"/>
      <c r="FK539" s="16"/>
      <c r="FL539" s="16"/>
      <c r="FM539" s="16"/>
      <c r="FN539" s="16"/>
      <c r="FO539" s="16"/>
      <c r="FP539" s="16"/>
      <c r="FQ539" s="16"/>
      <c r="FR539" s="16"/>
      <c r="FS539" s="16"/>
      <c r="FT539" s="16"/>
      <c r="FU539" s="16"/>
      <c r="FV539" s="16"/>
      <c r="FW539" s="16"/>
      <c r="FX539" s="16"/>
      <c r="FY539" s="16"/>
      <c r="FZ539" s="16"/>
      <c r="GA539" s="16"/>
      <c r="GB539" s="16"/>
      <c r="GC539" s="16"/>
      <c r="GD539" s="16"/>
      <c r="GE539" s="16"/>
      <c r="GF539" s="16"/>
      <c r="GG539" s="16"/>
      <c r="GH539" s="16"/>
      <c r="GI539" s="16"/>
      <c r="GJ539" s="16"/>
      <c r="GK539" s="16"/>
      <c r="GL539" s="16"/>
      <c r="GM539" s="16"/>
      <c r="GN539" s="16"/>
      <c r="GO539" s="16"/>
      <c r="GP539" s="16"/>
      <c r="GQ539" s="16"/>
      <c r="GR539" s="16"/>
      <c r="GS539" s="16"/>
      <c r="GT539" s="16"/>
      <c r="GU539" s="16"/>
      <c r="GV539" s="16"/>
      <c r="GW539" s="16"/>
      <c r="GX539" s="16"/>
      <c r="GY539" s="16"/>
      <c r="GZ539" s="16"/>
      <c r="HA539" s="16"/>
      <c r="HB539" s="16"/>
      <c r="HC539" s="16"/>
      <c r="HD539" s="16"/>
      <c r="HE539" s="16"/>
      <c r="HF539" s="16"/>
      <c r="HG539" s="16"/>
      <c r="HH539" s="16"/>
      <c r="HI539" s="16"/>
      <c r="HJ539" s="16"/>
      <c r="HK539" s="16"/>
      <c r="HL539" s="16"/>
      <c r="HM539" s="16"/>
      <c r="HN539" s="16"/>
      <c r="HO539" s="16"/>
      <c r="HP539" s="16"/>
      <c r="HQ539" s="16"/>
      <c r="HR539" s="16"/>
      <c r="HS539" s="16"/>
      <c r="HT539" s="16"/>
      <c r="HU539" s="16"/>
      <c r="HV539" s="16"/>
      <c r="HW539" s="16"/>
      <c r="HX539" s="16"/>
      <c r="HY539" s="16"/>
      <c r="HZ539" s="16"/>
      <c r="IA539" s="16"/>
      <c r="IB539" s="16"/>
      <c r="IC539" s="16"/>
      <c r="ID539" s="16"/>
      <c r="IE539" s="16"/>
      <c r="IF539" s="16"/>
      <c r="IG539" s="16"/>
      <c r="IH539" s="16"/>
      <c r="II539" s="16"/>
      <c r="IJ539" s="16"/>
      <c r="IK539" s="16"/>
      <c r="IL539" s="16"/>
      <c r="IM539" s="16"/>
      <c r="IN539" s="16"/>
      <c r="IO539" s="16"/>
      <c r="IP539" s="16"/>
      <c r="IQ539" s="16"/>
      <c r="IR539" s="16"/>
      <c r="IS539" s="16"/>
      <c r="IT539" s="16"/>
      <c r="IU539" s="16"/>
      <c r="IV539" s="16"/>
      <c r="IW539" s="16"/>
      <c r="IX539" s="16"/>
      <c r="IY539" s="16"/>
      <c r="IZ539" s="16"/>
      <c r="JA539" s="16"/>
      <c r="JB539" s="16"/>
      <c r="JC539" s="16"/>
      <c r="JD539" s="16"/>
      <c r="JE539" s="16"/>
      <c r="JF539" s="16"/>
      <c r="JG539" s="16"/>
      <c r="JH539" s="16"/>
      <c r="JI539" s="16"/>
      <c r="JJ539" s="16"/>
      <c r="JK539" s="16"/>
      <c r="JL539" s="16"/>
      <c r="JM539" s="16"/>
      <c r="JN539" s="16"/>
      <c r="JO539" s="16"/>
      <c r="JP539" s="16"/>
      <c r="JQ539" s="16"/>
      <c r="JR539" s="16"/>
      <c r="JS539" s="16"/>
      <c r="JT539" s="16"/>
      <c r="JU539" s="16"/>
      <c r="JV539" s="16"/>
      <c r="JW539" s="16"/>
      <c r="JX539" s="16"/>
      <c r="JY539" s="16"/>
      <c r="JZ539" s="16"/>
      <c r="KA539" s="16"/>
      <c r="KB539" s="16"/>
      <c r="KC539" s="16"/>
      <c r="KD539" s="16"/>
      <c r="KE539" s="16"/>
      <c r="KF539" s="16"/>
      <c r="KG539" s="16"/>
      <c r="KH539" s="16"/>
      <c r="KI539" s="16"/>
      <c r="KJ539" s="16"/>
      <c r="KK539" s="16"/>
      <c r="KL539" s="16"/>
      <c r="KM539" s="16"/>
      <c r="KN539" s="16"/>
      <c r="KO539" s="16"/>
      <c r="KP539" s="16"/>
      <c r="KQ539" s="16"/>
      <c r="KR539" s="16"/>
      <c r="KS539" s="16"/>
      <c r="KT539" s="16"/>
      <c r="KU539" s="16"/>
      <c r="KV539" s="16"/>
      <c r="KW539" s="16"/>
      <c r="KX539" s="16"/>
      <c r="KY539" s="16"/>
      <c r="KZ539" s="16"/>
      <c r="LA539" s="16"/>
      <c r="LB539" s="16"/>
      <c r="LC539" s="16"/>
      <c r="LD539" s="16"/>
      <c r="LE539" s="16"/>
      <c r="LF539" s="16"/>
      <c r="LG539" s="16"/>
      <c r="LH539" s="16"/>
      <c r="LI539" s="16"/>
      <c r="LJ539" s="16"/>
      <c r="LK539" s="16"/>
      <c r="LL539" s="16"/>
      <c r="LM539" s="16"/>
      <c r="LN539" s="16"/>
      <c r="LO539" s="16"/>
      <c r="LP539" s="16"/>
      <c r="LQ539" s="16"/>
      <c r="LR539" s="16"/>
      <c r="LS539" s="16"/>
      <c r="LT539" s="16"/>
      <c r="LU539" s="16"/>
      <c r="LV539" s="16"/>
      <c r="LW539" s="16"/>
      <c r="LX539" s="16"/>
      <c r="LY539" s="16"/>
      <c r="LZ539" s="16"/>
      <c r="MA539" s="16"/>
      <c r="MB539" s="16"/>
      <c r="MC539" s="16"/>
      <c r="MD539" s="16"/>
      <c r="ME539" s="16"/>
      <c r="MF539" s="16"/>
      <c r="MG539" s="16"/>
      <c r="MH539" s="16"/>
      <c r="MI539" s="16"/>
      <c r="MJ539" s="16"/>
      <c r="MK539" s="16"/>
      <c r="ML539" s="16"/>
      <c r="MM539" s="16"/>
      <c r="MN539" s="16"/>
      <c r="MO539" s="16"/>
      <c r="MP539" s="16"/>
      <c r="MQ539" s="16"/>
      <c r="MR539" s="16"/>
      <c r="MS539" s="16"/>
      <c r="MT539" s="16"/>
      <c r="MU539" s="16"/>
      <c r="MV539" s="16"/>
      <c r="MW539" s="16"/>
      <c r="MX539" s="16"/>
      <c r="MY539" s="16"/>
      <c r="MZ539" s="16"/>
      <c r="NA539" s="16"/>
      <c r="NB539" s="16"/>
      <c r="NC539" s="16"/>
      <c r="ND539" s="16"/>
      <c r="NE539" s="16"/>
      <c r="NF539" s="16"/>
      <c r="NG539" s="16"/>
      <c r="NH539" s="16"/>
      <c r="NI539" s="16"/>
      <c r="NJ539" s="16"/>
      <c r="NK539" s="16"/>
      <c r="NL539" s="16"/>
      <c r="NM539" s="16"/>
      <c r="NN539" s="16"/>
      <c r="NO539" s="16"/>
      <c r="NP539" s="16"/>
      <c r="NQ539" s="16"/>
      <c r="NR539" s="16"/>
      <c r="NS539" s="16"/>
      <c r="NT539" s="16"/>
      <c r="NU539" s="16"/>
      <c r="NV539" s="16"/>
      <c r="NW539" s="16"/>
      <c r="NX539" s="16"/>
      <c r="NY539" s="16"/>
      <c r="NZ539" s="16"/>
      <c r="OA539" s="16"/>
      <c r="OB539" s="16"/>
      <c r="OC539" s="16"/>
      <c r="OD539" s="16"/>
      <c r="OE539" s="16"/>
      <c r="OF539" s="16"/>
      <c r="OG539" s="16"/>
      <c r="OH539" s="16"/>
      <c r="OI539" s="16"/>
      <c r="OJ539" s="16"/>
      <c r="OK539" s="16"/>
      <c r="OL539" s="16"/>
      <c r="OM539" s="16"/>
      <c r="ON539" s="16"/>
      <c r="OO539" s="16"/>
      <c r="OP539" s="16"/>
      <c r="OQ539" s="16"/>
      <c r="OR539" s="16"/>
      <c r="OS539" s="16"/>
      <c r="OT539" s="16"/>
      <c r="OU539" s="16"/>
      <c r="OV539" s="16"/>
      <c r="OW539" s="16"/>
      <c r="OX539" s="16"/>
      <c r="OY539" s="16"/>
      <c r="OZ539" s="16"/>
      <c r="PA539" s="16"/>
      <c r="PB539" s="16"/>
      <c r="PC539" s="16"/>
      <c r="PD539" s="16"/>
      <c r="PE539" s="16"/>
      <c r="PF539" s="16"/>
      <c r="PG539" s="16"/>
      <c r="PH539" s="16"/>
      <c r="PI539" s="16"/>
      <c r="PJ539" s="16"/>
      <c r="PK539" s="16"/>
      <c r="PL539" s="16"/>
      <c r="PM539" s="16"/>
      <c r="PN539" s="16"/>
      <c r="PO539" s="16"/>
      <c r="PP539" s="16"/>
      <c r="PQ539" s="16"/>
      <c r="PR539" s="16"/>
      <c r="PS539" s="16"/>
      <c r="PT539" s="16"/>
      <c r="PU539" s="16"/>
      <c r="PV539" s="16"/>
      <c r="PW539" s="16"/>
      <c r="PX539" s="16"/>
      <c r="PY539" s="16"/>
      <c r="PZ539" s="16"/>
      <c r="QA539" s="16"/>
      <c r="QB539" s="16"/>
      <c r="QC539" s="16"/>
      <c r="QD539" s="16"/>
      <c r="QE539" s="16"/>
      <c r="QF539" s="16"/>
      <c r="QG539" s="16"/>
      <c r="QH539" s="16"/>
      <c r="QI539" s="16"/>
      <c r="QJ539" s="16"/>
      <c r="QK539" s="16"/>
      <c r="QL539" s="16"/>
      <c r="QM539" s="16"/>
      <c r="QN539" s="16"/>
      <c r="QO539" s="16"/>
      <c r="QP539" s="16"/>
      <c r="QQ539" s="16"/>
      <c r="QR539" s="16"/>
      <c r="QS539" s="16"/>
      <c r="QT539" s="16"/>
      <c r="QU539" s="16"/>
      <c r="QV539" s="16"/>
      <c r="QW539" s="16"/>
      <c r="QX539" s="16"/>
      <c r="QY539" s="16"/>
      <c r="QZ539" s="16"/>
      <c r="RA539" s="16"/>
      <c r="RB539" s="16"/>
      <c r="RC539" s="16"/>
      <c r="RD539" s="16"/>
      <c r="RE539" s="16"/>
      <c r="RF539" s="16"/>
      <c r="RG539" s="16"/>
      <c r="RH539" s="16"/>
      <c r="RI539" s="16"/>
      <c r="RJ539" s="16"/>
      <c r="RK539" s="16"/>
      <c r="RL539" s="16"/>
      <c r="RM539" s="16"/>
      <c r="RN539" s="16"/>
      <c r="RO539" s="16"/>
      <c r="RP539" s="16"/>
      <c r="RQ539" s="16"/>
      <c r="RR539" s="16"/>
      <c r="RS539" s="16"/>
      <c r="RT539" s="16"/>
      <c r="RU539" s="16"/>
      <c r="RV539" s="16"/>
      <c r="RW539" s="16"/>
      <c r="RX539" s="16"/>
      <c r="RY539" s="16"/>
      <c r="RZ539" s="16"/>
      <c r="SA539" s="16"/>
      <c r="SB539" s="16"/>
      <c r="SC539" s="16"/>
      <c r="SD539" s="16"/>
      <c r="SE539" s="16"/>
      <c r="SF539" s="16"/>
      <c r="SG539" s="16"/>
      <c r="SH539" s="16"/>
      <c r="SI539" s="16"/>
      <c r="SJ539" s="16"/>
      <c r="SK539" s="16"/>
      <c r="SL539" s="16"/>
      <c r="SM539" s="16"/>
      <c r="SN539" s="16"/>
      <c r="SO539" s="16"/>
      <c r="SP539" s="16"/>
      <c r="SQ539" s="16"/>
      <c r="SR539" s="16"/>
      <c r="SS539" s="16"/>
      <c r="ST539" s="16"/>
      <c r="SU539" s="16"/>
      <c r="SV539" s="16"/>
      <c r="SW539" s="16"/>
      <c r="SX539" s="16"/>
      <c r="SY539" s="16"/>
      <c r="SZ539" s="16"/>
      <c r="TA539" s="16"/>
      <c r="TB539" s="16"/>
      <c r="TC539" s="16"/>
      <c r="TD539" s="16"/>
      <c r="TE539" s="16"/>
      <c r="TF539" s="16"/>
      <c r="TG539" s="16"/>
      <c r="TH539" s="16"/>
      <c r="TI539" s="16"/>
      <c r="TJ539" s="16"/>
      <c r="TK539" s="16"/>
      <c r="TL539" s="16"/>
      <c r="TM539" s="16"/>
      <c r="TN539" s="16"/>
      <c r="TO539" s="16"/>
      <c r="TP539" s="16"/>
      <c r="TQ539" s="16"/>
      <c r="TR539" s="16"/>
      <c r="TS539" s="16"/>
      <c r="TT539" s="16"/>
      <c r="TU539" s="16"/>
      <c r="TV539" s="16"/>
      <c r="TW539" s="16"/>
      <c r="TX539" s="16"/>
      <c r="TY539" s="16"/>
      <c r="TZ539" s="16"/>
      <c r="UA539" s="16"/>
      <c r="UB539" s="16"/>
      <c r="UC539" s="16"/>
      <c r="UD539" s="16"/>
      <c r="UE539" s="16"/>
      <c r="UF539" s="16"/>
      <c r="UG539" s="16"/>
      <c r="UH539" s="16"/>
      <c r="UI539" s="16"/>
      <c r="UJ539" s="16"/>
      <c r="UK539" s="16"/>
      <c r="UL539" s="16"/>
      <c r="UM539" s="16"/>
      <c r="UN539" s="16"/>
      <c r="UO539" s="16"/>
      <c r="UP539" s="16"/>
      <c r="UQ539" s="16"/>
      <c r="UR539" s="16"/>
      <c r="US539" s="16"/>
      <c r="UT539" s="16"/>
      <c r="UU539" s="16"/>
      <c r="UV539" s="16"/>
      <c r="UW539" s="16"/>
      <c r="UX539" s="16"/>
      <c r="UY539" s="16"/>
      <c r="UZ539" s="16"/>
      <c r="VA539" s="16"/>
      <c r="VB539" s="16"/>
      <c r="VC539" s="16"/>
      <c r="VD539" s="16"/>
      <c r="VE539" s="16"/>
      <c r="VF539" s="16"/>
      <c r="VG539" s="16"/>
      <c r="VH539" s="16"/>
      <c r="VI539" s="16"/>
      <c r="VJ539" s="16"/>
      <c r="VK539" s="16"/>
      <c r="VL539" s="16"/>
      <c r="VM539" s="16"/>
      <c r="VN539" s="16"/>
      <c r="VO539" s="16"/>
      <c r="VP539" s="16"/>
      <c r="VQ539" s="16"/>
      <c r="VR539" s="16"/>
      <c r="VS539" s="16"/>
      <c r="VT539" s="16"/>
      <c r="VU539" s="16"/>
      <c r="VV539" s="16"/>
      <c r="VW539" s="16"/>
      <c r="VX539" s="16"/>
      <c r="VY539" s="16"/>
      <c r="VZ539" s="16"/>
      <c r="WA539" s="16"/>
      <c r="WB539" s="16"/>
      <c r="WC539" s="16"/>
      <c r="WD539" s="16"/>
      <c r="WE539" s="16"/>
      <c r="WF539" s="16"/>
      <c r="WG539" s="16"/>
      <c r="WH539" s="16"/>
      <c r="WI539" s="16"/>
      <c r="WJ539" s="16"/>
      <c r="WK539" s="16"/>
      <c r="WL539" s="16"/>
      <c r="WM539" s="16"/>
      <c r="WN539" s="16"/>
      <c r="WO539" s="16"/>
      <c r="WP539" s="16"/>
      <c r="WQ539" s="16"/>
      <c r="WR539" s="16"/>
      <c r="WS539" s="16"/>
      <c r="WT539" s="16"/>
      <c r="WU539" s="16"/>
      <c r="WV539" s="16"/>
      <c r="WW539" s="16"/>
      <c r="WX539" s="16"/>
      <c r="WY539" s="16"/>
      <c r="WZ539" s="16"/>
      <c r="XA539" s="16"/>
      <c r="XB539" s="16"/>
      <c r="XC539" s="16"/>
      <c r="XD539" s="16"/>
      <c r="XE539" s="16"/>
      <c r="XF539" s="16"/>
      <c r="XG539" s="16"/>
      <c r="XH539" s="16"/>
      <c r="XI539" s="16"/>
      <c r="XJ539" s="16"/>
      <c r="XK539" s="16"/>
      <c r="XL539" s="16"/>
      <c r="XM539" s="16"/>
      <c r="XN539" s="16"/>
      <c r="XO539" s="16"/>
      <c r="XP539" s="16"/>
      <c r="XQ539" s="16"/>
      <c r="XR539" s="16"/>
      <c r="XS539" s="16"/>
      <c r="XT539" s="16"/>
      <c r="XU539" s="16"/>
      <c r="XV539" s="16"/>
      <c r="XW539" s="16"/>
      <c r="XX539" s="16"/>
      <c r="XY539" s="16"/>
      <c r="XZ539" s="16"/>
      <c r="YA539" s="16"/>
      <c r="YB539" s="16"/>
      <c r="YC539" s="16"/>
      <c r="YD539" s="16"/>
      <c r="YE539" s="16"/>
      <c r="YF539" s="16"/>
      <c r="YG539" s="16"/>
      <c r="YH539" s="16"/>
      <c r="YI539" s="16"/>
      <c r="YJ539" s="16"/>
      <c r="YK539" s="16"/>
      <c r="YL539" s="16"/>
      <c r="YM539" s="16"/>
      <c r="YN539" s="16"/>
      <c r="YO539" s="16"/>
      <c r="YP539" s="16"/>
      <c r="YQ539" s="16"/>
      <c r="YR539" s="16"/>
      <c r="YS539" s="16"/>
      <c r="YT539" s="16"/>
      <c r="YU539" s="16"/>
      <c r="YV539" s="16"/>
      <c r="YW539" s="16"/>
      <c r="YX539" s="16"/>
      <c r="YY539" s="16"/>
      <c r="YZ539" s="16"/>
      <c r="ZA539" s="16"/>
      <c r="ZB539" s="16"/>
      <c r="ZC539" s="16"/>
      <c r="ZD539" s="16"/>
      <c r="ZE539" s="16"/>
      <c r="ZF539" s="16"/>
      <c r="ZG539" s="16"/>
      <c r="ZH539" s="16"/>
      <c r="ZI539" s="16"/>
      <c r="ZJ539" s="16"/>
      <c r="ZK539" s="16"/>
      <c r="ZL539" s="16"/>
      <c r="ZM539" s="16"/>
      <c r="ZN539" s="16"/>
      <c r="ZO539" s="16"/>
      <c r="ZP539" s="16"/>
      <c r="ZQ539" s="16"/>
      <c r="ZR539" s="16"/>
      <c r="ZS539" s="16"/>
      <c r="ZT539" s="16"/>
      <c r="ZU539" s="16"/>
      <c r="ZV539" s="16"/>
      <c r="ZW539" s="16"/>
      <c r="ZX539" s="16"/>
      <c r="ZY539" s="16"/>
      <c r="ZZ539" s="16"/>
      <c r="AAA539" s="16"/>
      <c r="AAB539" s="16"/>
      <c r="AAC539" s="16"/>
      <c r="AAD539" s="16"/>
      <c r="AAE539" s="16"/>
      <c r="AAF539" s="16"/>
      <c r="AAG539" s="16"/>
      <c r="AAH539" s="16"/>
      <c r="AAI539" s="16"/>
      <c r="AAJ539" s="16"/>
      <c r="AAK539" s="16"/>
      <c r="AAL539" s="16"/>
      <c r="AAM539" s="16"/>
      <c r="AAN539" s="16"/>
      <c r="AAO539" s="16"/>
      <c r="AAP539" s="16"/>
      <c r="AAQ539" s="16"/>
      <c r="AAR539" s="16"/>
      <c r="AAS539" s="16"/>
      <c r="AAT539" s="16"/>
      <c r="AAU539" s="16"/>
      <c r="AAV539" s="16"/>
      <c r="AAW539" s="16"/>
      <c r="AAX539" s="16"/>
      <c r="AAY539" s="16"/>
      <c r="AAZ539" s="16"/>
      <c r="ABA539" s="16"/>
      <c r="ABB539" s="16"/>
      <c r="ABC539" s="16"/>
      <c r="ABD539" s="16"/>
      <c r="ABE539" s="16"/>
      <c r="ABF539" s="16"/>
      <c r="ABG539" s="16"/>
      <c r="ABH539" s="16"/>
      <c r="ABI539" s="16"/>
      <c r="ABJ539" s="16"/>
      <c r="ABK539" s="16"/>
      <c r="ABL539" s="16"/>
      <c r="ABM539" s="16"/>
      <c r="ABN539" s="16"/>
      <c r="ABO539" s="16"/>
      <c r="ABP539" s="16"/>
      <c r="ABQ539" s="16"/>
      <c r="ABR539" s="16"/>
      <c r="ABS539" s="16"/>
      <c r="ABT539" s="16"/>
      <c r="ABU539" s="16"/>
      <c r="ABV539" s="16"/>
      <c r="ABW539" s="16"/>
      <c r="ABX539" s="16"/>
      <c r="ABY539" s="16"/>
      <c r="ABZ539" s="16"/>
      <c r="ACA539" s="16"/>
      <c r="ACB539" s="16"/>
      <c r="ACC539" s="16"/>
      <c r="ACD539" s="16"/>
      <c r="ACE539" s="16"/>
      <c r="ACF539" s="16"/>
      <c r="ACG539" s="16"/>
      <c r="ACH539" s="16"/>
      <c r="ACI539" s="16"/>
      <c r="ACJ539" s="16"/>
      <c r="ACK539" s="16"/>
      <c r="ACL539" s="16"/>
      <c r="ACM539" s="16"/>
      <c r="ACN539" s="16"/>
      <c r="ACO539" s="16"/>
      <c r="ACP539" s="16"/>
      <c r="ACQ539" s="16"/>
      <c r="ACR539" s="16"/>
      <c r="ACS539" s="16"/>
      <c r="ACT539" s="16"/>
      <c r="ACU539" s="16"/>
      <c r="ACV539" s="16"/>
      <c r="ACW539" s="16"/>
      <c r="ACX539" s="16"/>
      <c r="ACY539" s="16"/>
      <c r="ACZ539" s="16"/>
      <c r="ADA539" s="16"/>
      <c r="ADB539" s="16"/>
      <c r="ADC539" s="16"/>
      <c r="ADD539" s="16"/>
      <c r="ADE539" s="16"/>
      <c r="ADF539" s="16"/>
      <c r="ADG539" s="16"/>
      <c r="ADH539" s="16"/>
      <c r="ADI539" s="16"/>
      <c r="ADJ539" s="16"/>
      <c r="ADK539" s="16"/>
      <c r="ADL539" s="16"/>
      <c r="ADM539" s="16"/>
      <c r="ADN539" s="16"/>
      <c r="ADO539" s="16"/>
      <c r="ADP539" s="16"/>
      <c r="ADQ539" s="16"/>
      <c r="ADR539" s="16"/>
      <c r="ADS539" s="16"/>
      <c r="ADT539" s="16"/>
      <c r="ADU539" s="16"/>
      <c r="ADV539" s="16"/>
      <c r="ADW539" s="16"/>
      <c r="ADX539" s="16"/>
      <c r="ADY539" s="16"/>
      <c r="ADZ539" s="16"/>
      <c r="AEA539" s="16"/>
      <c r="AEB539" s="16"/>
      <c r="AEC539" s="16"/>
      <c r="AED539" s="16"/>
      <c r="AEE539" s="16"/>
      <c r="AEF539" s="16"/>
      <c r="AEG539" s="16"/>
      <c r="AEH539" s="16"/>
      <c r="AEI539" s="16"/>
      <c r="AEJ539" s="16"/>
      <c r="AEK539" s="16"/>
      <c r="AEL539" s="16"/>
      <c r="AEM539" s="16"/>
      <c r="AEN539" s="16"/>
      <c r="AEO539" s="16"/>
      <c r="AEP539" s="16"/>
      <c r="AEQ539" s="16"/>
      <c r="AER539" s="16"/>
      <c r="AES539" s="16"/>
      <c r="AET539" s="16"/>
      <c r="AEU539" s="16"/>
      <c r="AEV539" s="16"/>
      <c r="AEW539" s="16"/>
      <c r="AEX539" s="16"/>
      <c r="AEY539" s="16"/>
      <c r="AEZ539" s="16"/>
      <c r="AFA539" s="16"/>
      <c r="AFB539" s="16"/>
      <c r="AFC539" s="16"/>
      <c r="AFD539" s="16"/>
      <c r="AFE539" s="16"/>
      <c r="AFF539" s="16"/>
      <c r="AFG539" s="16"/>
      <c r="AFH539" s="16"/>
      <c r="AFI539" s="16"/>
      <c r="AFJ539" s="16"/>
      <c r="AFK539" s="16"/>
      <c r="AFL539" s="16"/>
      <c r="AFM539" s="16"/>
      <c r="AFN539" s="16"/>
      <c r="AFO539" s="16"/>
      <c r="AFP539" s="16"/>
      <c r="AFQ539" s="16"/>
      <c r="AFR539" s="16"/>
      <c r="AFS539" s="16"/>
      <c r="AFT539" s="16"/>
      <c r="AFU539" s="16"/>
      <c r="AFV539" s="16"/>
      <c r="AFW539" s="16"/>
      <c r="AFX539" s="16"/>
      <c r="AFY539" s="16"/>
      <c r="AFZ539" s="16"/>
      <c r="AGA539" s="16"/>
      <c r="AGB539" s="16"/>
      <c r="AGC539" s="16"/>
      <c r="AGD539" s="16"/>
      <c r="AGE539" s="16"/>
      <c r="AGF539" s="16"/>
      <c r="AGG539" s="16"/>
      <c r="AGH539" s="16"/>
      <c r="AGI539" s="16"/>
      <c r="AGJ539" s="16"/>
      <c r="AGK539" s="16"/>
      <c r="AGL539" s="16"/>
      <c r="AGM539" s="16"/>
      <c r="AGN539" s="16"/>
      <c r="AGO539" s="16"/>
      <c r="AGP539" s="16"/>
      <c r="AGQ539" s="16"/>
      <c r="AGR539" s="16"/>
      <c r="AGS539" s="16"/>
      <c r="AGT539" s="16"/>
      <c r="AGU539" s="16"/>
      <c r="AGV539" s="16"/>
      <c r="AGW539" s="16"/>
      <c r="AGX539" s="16"/>
      <c r="AGY539" s="16"/>
      <c r="AGZ539" s="16"/>
      <c r="AHA539" s="16"/>
      <c r="AHB539" s="16"/>
      <c r="AHC539" s="16"/>
      <c r="AHD539" s="16"/>
      <c r="AHE539" s="16"/>
      <c r="AHF539" s="16"/>
      <c r="AHG539" s="16"/>
      <c r="AHH539" s="16"/>
      <c r="AHI539" s="16"/>
      <c r="AHJ539" s="16"/>
      <c r="AHK539" s="16"/>
      <c r="AHL539" s="16"/>
      <c r="AHM539" s="16"/>
      <c r="AHN539" s="16"/>
      <c r="AHO539" s="16"/>
      <c r="AHP539" s="16"/>
      <c r="AHQ539" s="16"/>
      <c r="AHR539" s="16"/>
      <c r="AHS539" s="16"/>
      <c r="AHT539" s="16"/>
      <c r="AHU539" s="16"/>
      <c r="AHV539" s="16"/>
      <c r="AHW539" s="16"/>
      <c r="AHX539" s="16"/>
      <c r="AHY539" s="16"/>
      <c r="AHZ539" s="16"/>
      <c r="AIA539" s="16"/>
      <c r="AIB539" s="16"/>
      <c r="AIC539" s="16"/>
      <c r="AID539" s="16"/>
      <c r="AIE539" s="16"/>
      <c r="AIF539" s="16"/>
      <c r="AIG539" s="16"/>
      <c r="AIH539" s="16"/>
      <c r="AII539" s="16"/>
      <c r="AIJ539" s="16"/>
      <c r="AIK539" s="16"/>
      <c r="AIL539" s="16"/>
      <c r="AIM539" s="16"/>
      <c r="AIN539" s="16"/>
      <c r="AIO539" s="16"/>
      <c r="AIP539" s="16"/>
      <c r="AIQ539" s="16"/>
      <c r="AIR539" s="16"/>
      <c r="AIS539" s="16"/>
      <c r="AIT539" s="16"/>
      <c r="AIU539" s="16"/>
      <c r="AIV539" s="16"/>
      <c r="AIW539" s="16"/>
      <c r="AIX539" s="16"/>
      <c r="AIY539" s="16"/>
      <c r="AIZ539" s="16"/>
      <c r="AJA539" s="16"/>
      <c r="AJB539" s="16"/>
      <c r="AJC539" s="16"/>
      <c r="AJD539" s="16"/>
      <c r="AJE539" s="16"/>
      <c r="AJF539" s="16"/>
      <c r="AJG539" s="16"/>
      <c r="AJH539" s="16"/>
      <c r="AJI539" s="16"/>
      <c r="AJJ539" s="16"/>
      <c r="AJK539" s="16"/>
      <c r="AJL539" s="16"/>
      <c r="AJM539" s="16"/>
      <c r="AJN539" s="16"/>
      <c r="AJO539" s="16"/>
      <c r="AJP539" s="16"/>
      <c r="AJQ539" s="16"/>
      <c r="AJR539" s="16"/>
      <c r="AJS539" s="16"/>
      <c r="AJT539" s="16"/>
      <c r="AJU539" s="16"/>
      <c r="AJV539" s="16"/>
      <c r="AJW539" s="16"/>
      <c r="AJX539" s="16"/>
      <c r="AJY539" s="16"/>
      <c r="AJZ539" s="16"/>
      <c r="AKA539" s="16"/>
      <c r="AKB539" s="16"/>
      <c r="AKC539" s="16"/>
      <c r="AKD539" s="16"/>
      <c r="AKE539" s="16"/>
      <c r="AKF539" s="16"/>
      <c r="AKG539" s="16"/>
      <c r="AKH539" s="16"/>
      <c r="AKI539" s="16"/>
      <c r="AKJ539" s="16"/>
      <c r="AKK539" s="16"/>
      <c r="AKL539" s="16"/>
      <c r="AKM539" s="16"/>
      <c r="AKN539" s="16"/>
      <c r="AKO539" s="16"/>
      <c r="AKP539" s="16"/>
      <c r="AKQ539" s="16"/>
      <c r="AKR539" s="16"/>
      <c r="AKS539" s="16"/>
      <c r="AKT539" s="16"/>
      <c r="AKU539" s="16"/>
      <c r="AKV539" s="16"/>
      <c r="AKW539" s="16"/>
      <c r="AKX539" s="16"/>
      <c r="AKY539" s="16"/>
      <c r="AKZ539" s="16"/>
      <c r="ALA539" s="16"/>
      <c r="ALB539" s="16"/>
      <c r="ALC539" s="16"/>
      <c r="ALD539" s="16"/>
      <c r="ALE539" s="16"/>
      <c r="ALF539" s="16"/>
      <c r="ALG539" s="16"/>
      <c r="ALH539" s="16"/>
      <c r="ALI539" s="16"/>
      <c r="ALJ539" s="16"/>
      <c r="ALK539" s="16"/>
      <c r="ALL539" s="16"/>
      <c r="ALM539" s="16"/>
      <c r="ALN539" s="16"/>
      <c r="ALO539" s="16"/>
      <c r="ALP539" s="16"/>
      <c r="ALQ539" s="16"/>
      <c r="ALR539" s="16"/>
      <c r="ALS539" s="16"/>
      <c r="ALT539" s="16"/>
      <c r="ALU539" s="16"/>
      <c r="ALV539" s="16"/>
      <c r="ALW539" s="16"/>
      <c r="ALX539" s="16"/>
      <c r="ALY539" s="16"/>
      <c r="ALZ539" s="16"/>
      <c r="AMA539" s="16"/>
      <c r="AMB539" s="16"/>
      <c r="AMC539" s="16"/>
      <c r="AMD539" s="16"/>
      <c r="AME539" s="16"/>
      <c r="AMF539" s="16"/>
      <c r="AMG539" s="16"/>
      <c r="AMH539" s="16"/>
      <c r="AMI539" s="16"/>
      <c r="AMJ539" s="16"/>
      <c r="AMK539" s="16"/>
      <c r="AML539" s="16"/>
      <c r="AMM539" s="16"/>
      <c r="AMN539" s="16"/>
      <c r="AMO539" s="16"/>
      <c r="AMP539" s="16"/>
      <c r="AMQ539" s="16"/>
      <c r="AMR539" s="16"/>
      <c r="AMS539" s="16"/>
      <c r="AMT539" s="16"/>
      <c r="AMU539" s="16"/>
      <c r="AMV539" s="16"/>
      <c r="AMW539" s="16"/>
      <c r="AMX539" s="16"/>
      <c r="AMY539" s="16"/>
      <c r="AMZ539" s="16"/>
      <c r="ANA539" s="16"/>
      <c r="ANB539" s="16"/>
      <c r="ANC539" s="16"/>
      <c r="AND539" s="16"/>
      <c r="ANE539" s="16"/>
      <c r="ANF539" s="16"/>
      <c r="ANG539" s="16"/>
      <c r="ANH539" s="16"/>
      <c r="ANI539" s="16"/>
      <c r="ANJ539" s="16"/>
      <c r="ANK539" s="16"/>
      <c r="ANL539" s="16"/>
      <c r="ANM539" s="16"/>
      <c r="ANN539" s="16"/>
      <c r="ANO539" s="16"/>
      <c r="ANP539" s="16"/>
      <c r="ANQ539" s="16"/>
      <c r="ANR539" s="16"/>
      <c r="ANS539" s="16"/>
      <c r="ANT539" s="16"/>
      <c r="ANU539" s="16"/>
      <c r="ANV539" s="16"/>
      <c r="ANW539" s="16"/>
      <c r="ANX539" s="16"/>
      <c r="ANY539" s="16"/>
      <c r="ANZ539" s="16"/>
      <c r="AOA539" s="16"/>
      <c r="AOB539" s="16"/>
      <c r="AOC539" s="16"/>
      <c r="AOD539" s="16"/>
      <c r="AOE539" s="16"/>
      <c r="AOF539" s="16"/>
      <c r="AOG539" s="16"/>
      <c r="AOH539" s="16"/>
      <c r="AOI539" s="16"/>
      <c r="AOJ539" s="16"/>
      <c r="AOK539" s="16"/>
      <c r="AOL539" s="16"/>
      <c r="AOM539" s="16"/>
      <c r="AON539" s="16"/>
      <c r="AOO539" s="16"/>
      <c r="AOP539" s="16"/>
      <c r="AOQ539" s="16"/>
      <c r="AOR539" s="16"/>
      <c r="AOS539" s="16"/>
      <c r="AOT539" s="16"/>
      <c r="AOU539" s="16"/>
      <c r="AOV539" s="16"/>
      <c r="AOW539" s="16"/>
      <c r="AOX539" s="16"/>
      <c r="AOY539" s="16"/>
      <c r="AOZ539" s="16"/>
      <c r="APA539" s="16"/>
      <c r="APB539" s="16"/>
      <c r="APC539" s="16"/>
      <c r="APD539" s="16"/>
      <c r="APE539" s="16"/>
      <c r="APF539" s="16"/>
      <c r="APG539" s="16"/>
      <c r="APH539" s="16"/>
      <c r="API539" s="16"/>
      <c r="APJ539" s="16"/>
      <c r="APK539" s="16"/>
      <c r="APL539" s="16"/>
      <c r="APM539" s="16"/>
      <c r="APN539" s="16"/>
      <c r="APO539" s="16"/>
      <c r="APP539" s="16"/>
      <c r="APQ539" s="16"/>
      <c r="APR539" s="16"/>
      <c r="APS539" s="16"/>
      <c r="APT539" s="16"/>
      <c r="APU539" s="16"/>
      <c r="APV539" s="16"/>
      <c r="APW539" s="16"/>
      <c r="APX539" s="16"/>
      <c r="APY539" s="16"/>
      <c r="APZ539" s="16"/>
      <c r="AQA539" s="16"/>
      <c r="AQB539" s="16"/>
      <c r="AQC539" s="16"/>
      <c r="AQD539" s="16"/>
      <c r="AQE539" s="16"/>
      <c r="AQF539" s="16"/>
      <c r="AQG539" s="16"/>
      <c r="AQH539" s="16"/>
      <c r="AQI539" s="16"/>
      <c r="AQJ539" s="16"/>
      <c r="AQK539" s="16"/>
      <c r="AQL539" s="16"/>
      <c r="AQM539" s="16"/>
      <c r="AQN539" s="16"/>
      <c r="AQO539" s="16"/>
      <c r="AQP539" s="16"/>
      <c r="AQQ539" s="16"/>
      <c r="AQR539" s="16"/>
      <c r="AQS539" s="16"/>
      <c r="AQT539" s="16"/>
      <c r="AQU539" s="16"/>
      <c r="AQV539" s="16"/>
      <c r="AQW539" s="16"/>
      <c r="AQX539" s="16"/>
      <c r="AQY539" s="16"/>
      <c r="AQZ539" s="16"/>
      <c r="ARA539" s="16"/>
      <c r="ARB539" s="16"/>
      <c r="ARC539" s="16"/>
      <c r="ARD539" s="16"/>
      <c r="ARE539" s="16"/>
      <c r="ARF539" s="16"/>
      <c r="ARG539" s="16"/>
      <c r="ARH539" s="16"/>
      <c r="ARI539" s="16"/>
      <c r="ARJ539" s="16"/>
      <c r="ARK539" s="16"/>
      <c r="ARL539" s="16"/>
      <c r="ARM539" s="16"/>
      <c r="ARN539" s="16"/>
      <c r="ARO539" s="16"/>
      <c r="ARP539" s="16"/>
      <c r="ARQ539" s="16"/>
      <c r="ARR539" s="16"/>
      <c r="ARS539" s="16"/>
      <c r="ART539" s="16"/>
      <c r="ARU539" s="16"/>
      <c r="ARV539" s="16"/>
      <c r="ARW539" s="16"/>
      <c r="ARX539" s="16"/>
      <c r="ARY539" s="16"/>
      <c r="ARZ539" s="16"/>
      <c r="ASA539" s="16"/>
      <c r="ASB539" s="16"/>
      <c r="ASC539" s="16"/>
      <c r="ASD539" s="16"/>
      <c r="ASE539" s="16"/>
      <c r="ASF539" s="16"/>
      <c r="ASG539" s="16"/>
      <c r="ASH539" s="16"/>
      <c r="ASI539" s="16"/>
      <c r="ASJ539" s="16"/>
      <c r="ASK539" s="16"/>
      <c r="ASL539" s="16"/>
      <c r="ASM539" s="16"/>
      <c r="ASN539" s="16"/>
      <c r="ASO539" s="16"/>
      <c r="ASP539" s="16"/>
      <c r="ASQ539" s="16"/>
      <c r="ASR539" s="16"/>
      <c r="ASS539" s="16"/>
      <c r="AST539" s="16"/>
      <c r="ASU539" s="16"/>
      <c r="ASV539" s="16"/>
      <c r="ASW539" s="16"/>
      <c r="ASX539" s="16"/>
      <c r="ASY539" s="16"/>
      <c r="ASZ539" s="16"/>
      <c r="ATA539" s="16"/>
      <c r="ATB539" s="16"/>
      <c r="ATC539" s="16"/>
      <c r="ATD539" s="16"/>
      <c r="ATE539" s="16"/>
      <c r="ATF539" s="16"/>
      <c r="ATG539" s="16"/>
      <c r="ATH539" s="16"/>
      <c r="ATI539" s="16"/>
      <c r="ATJ539" s="16"/>
      <c r="ATK539" s="16"/>
      <c r="ATL539" s="16"/>
      <c r="ATM539" s="16"/>
      <c r="ATN539" s="16"/>
      <c r="ATO539" s="16"/>
      <c r="ATP539" s="16"/>
      <c r="ATQ539" s="16"/>
      <c r="ATR539" s="16"/>
      <c r="ATS539" s="16"/>
      <c r="ATT539" s="16"/>
      <c r="ATU539" s="16"/>
      <c r="ATV539" s="16"/>
      <c r="ATW539" s="16"/>
      <c r="ATX539" s="16"/>
      <c r="ATY539" s="16"/>
      <c r="ATZ539" s="16"/>
      <c r="AUA539" s="16"/>
      <c r="AUB539" s="16"/>
      <c r="AUC539" s="16"/>
      <c r="AUD539" s="16"/>
      <c r="AUE539" s="16"/>
      <c r="AUF539" s="16"/>
      <c r="AUG539" s="16"/>
      <c r="AUH539" s="16"/>
      <c r="AUI539" s="16"/>
      <c r="AUJ539" s="16"/>
      <c r="AUK539" s="16"/>
      <c r="AUL539" s="16"/>
      <c r="AUM539" s="16"/>
      <c r="AUN539" s="16"/>
      <c r="AUO539" s="16"/>
      <c r="AUP539" s="16"/>
      <c r="AUQ539" s="16"/>
      <c r="AUR539" s="16"/>
      <c r="AUS539" s="16"/>
      <c r="AUT539" s="16"/>
      <c r="AUU539" s="16"/>
      <c r="AUV539" s="16"/>
      <c r="AUW539" s="16"/>
      <c r="AUX539" s="16"/>
      <c r="AUY539" s="16"/>
      <c r="AUZ539" s="16"/>
      <c r="AVA539" s="16"/>
      <c r="AVB539" s="16"/>
      <c r="AVC539" s="16"/>
      <c r="AVD539" s="16"/>
      <c r="AVE539" s="16"/>
      <c r="AVF539" s="16"/>
      <c r="AVG539" s="16"/>
      <c r="AVH539" s="16"/>
      <c r="AVI539" s="16"/>
      <c r="AVJ539" s="16"/>
      <c r="AVK539" s="16"/>
      <c r="AVL539" s="16"/>
      <c r="AVM539" s="16"/>
      <c r="AVN539" s="16"/>
      <c r="AVO539" s="16"/>
      <c r="AVP539" s="16"/>
      <c r="AVQ539" s="16"/>
      <c r="AVR539" s="16"/>
      <c r="AVS539" s="16"/>
      <c r="AVT539" s="16"/>
      <c r="AVU539" s="16"/>
      <c r="AVV539" s="16"/>
      <c r="AVW539" s="16"/>
      <c r="AVX539" s="16"/>
      <c r="AVY539" s="16"/>
      <c r="AVZ539" s="16"/>
      <c r="AWA539" s="16"/>
      <c r="AWB539" s="16"/>
      <c r="AWC539" s="16"/>
      <c r="AWD539" s="16"/>
      <c r="AWE539" s="16"/>
      <c r="AWF539" s="16"/>
      <c r="AWG539" s="16"/>
      <c r="AWH539" s="16"/>
      <c r="AWI539" s="16"/>
      <c r="AWJ539" s="16"/>
      <c r="AWK539" s="16"/>
      <c r="AWL539" s="16"/>
      <c r="AWM539" s="16"/>
      <c r="AWN539" s="16"/>
      <c r="AWO539" s="16"/>
      <c r="AWP539" s="16"/>
      <c r="AWQ539" s="16"/>
      <c r="AWR539" s="16"/>
      <c r="AWS539" s="16"/>
      <c r="AWT539" s="16"/>
      <c r="AWU539" s="16"/>
      <c r="AWV539" s="16"/>
      <c r="AWW539" s="16"/>
      <c r="AWX539" s="16"/>
      <c r="AWY539" s="16"/>
      <c r="AWZ539" s="16"/>
      <c r="AXA539" s="16"/>
      <c r="AXB539" s="16"/>
      <c r="AXC539" s="16"/>
      <c r="AXD539" s="16"/>
      <c r="AXE539" s="16"/>
      <c r="AXF539" s="16"/>
      <c r="AXG539" s="16"/>
      <c r="AXH539" s="16"/>
      <c r="AXI539" s="16"/>
      <c r="AXJ539" s="16"/>
      <c r="AXK539" s="16"/>
      <c r="AXL539" s="16"/>
      <c r="AXM539" s="16"/>
      <c r="AXN539" s="16"/>
      <c r="AXO539" s="16"/>
      <c r="AXP539" s="16"/>
      <c r="AXQ539" s="16"/>
      <c r="AXR539" s="16"/>
      <c r="AXS539" s="16"/>
      <c r="AXT539" s="16"/>
      <c r="AXU539" s="16"/>
      <c r="AXV539" s="16"/>
      <c r="AXW539" s="16"/>
      <c r="AXX539" s="16"/>
      <c r="AXY539" s="16"/>
      <c r="AXZ539" s="16"/>
      <c r="AYA539" s="16"/>
      <c r="AYB539" s="16"/>
      <c r="AYC539" s="16"/>
      <c r="AYD539" s="16"/>
      <c r="AYE539" s="16"/>
      <c r="AYF539" s="16"/>
      <c r="AYG539" s="16"/>
      <c r="AYH539" s="16"/>
      <c r="AYI539" s="16"/>
      <c r="AYJ539" s="16"/>
      <c r="AYK539" s="16"/>
      <c r="AYL539" s="16"/>
      <c r="AYM539" s="16"/>
      <c r="AYN539" s="16"/>
      <c r="AYO539" s="16"/>
      <c r="AYP539" s="16"/>
      <c r="AYQ539" s="16"/>
      <c r="AYR539" s="16"/>
      <c r="AYS539" s="16"/>
      <c r="AYT539" s="16"/>
      <c r="AYU539" s="16"/>
      <c r="AYV539" s="16"/>
      <c r="AYW539" s="16"/>
      <c r="AYX539" s="16"/>
      <c r="AYY539" s="16"/>
      <c r="AYZ539" s="16"/>
      <c r="AZA539" s="16"/>
      <c r="AZB539" s="16"/>
      <c r="AZC539" s="16"/>
      <c r="AZD539" s="16"/>
      <c r="AZE539" s="16"/>
      <c r="AZF539" s="16"/>
      <c r="AZG539" s="16"/>
      <c r="AZH539" s="16"/>
      <c r="AZI539" s="16"/>
      <c r="AZJ539" s="16"/>
      <c r="AZK539" s="16"/>
      <c r="AZL539" s="16"/>
      <c r="AZM539" s="16"/>
      <c r="AZN539" s="16"/>
      <c r="AZO539" s="16"/>
      <c r="AZP539" s="16"/>
      <c r="AZQ539" s="16"/>
      <c r="AZR539" s="16"/>
      <c r="AZS539" s="16"/>
      <c r="AZT539" s="16"/>
      <c r="AZU539" s="16"/>
      <c r="AZV539" s="16"/>
      <c r="AZW539" s="16"/>
      <c r="AZX539" s="16"/>
      <c r="AZY539" s="16"/>
      <c r="AZZ539" s="16"/>
      <c r="BAA539" s="16"/>
      <c r="BAB539" s="16"/>
      <c r="BAC539" s="16"/>
      <c r="BAD539" s="16"/>
      <c r="BAE539" s="16"/>
      <c r="BAF539" s="16"/>
      <c r="BAG539" s="16"/>
      <c r="BAH539" s="16"/>
      <c r="BAI539" s="16"/>
      <c r="BAJ539" s="16"/>
      <c r="BAK539" s="16"/>
      <c r="BAL539" s="16"/>
      <c r="BAM539" s="16"/>
      <c r="BAN539" s="16"/>
      <c r="BAO539" s="16"/>
      <c r="BAP539" s="16"/>
      <c r="BAQ539" s="16"/>
      <c r="BAR539" s="16"/>
      <c r="BAS539" s="16"/>
      <c r="BAT539" s="16"/>
      <c r="BAU539" s="16"/>
      <c r="BAV539" s="16"/>
      <c r="BAW539" s="16"/>
      <c r="BAX539" s="16"/>
      <c r="BAY539" s="16"/>
      <c r="BAZ539" s="16"/>
      <c r="BBA539" s="16"/>
      <c r="BBB539" s="16"/>
      <c r="BBC539" s="16"/>
      <c r="BBD539" s="16"/>
      <c r="BBE539" s="16"/>
      <c r="BBF539" s="16"/>
      <c r="BBG539" s="16"/>
      <c r="BBH539" s="16"/>
      <c r="BBI539" s="16"/>
      <c r="BBJ539" s="16"/>
      <c r="BBK539" s="16"/>
      <c r="BBL539" s="16"/>
      <c r="BBM539" s="16"/>
      <c r="BBN539" s="16"/>
      <c r="BBO539" s="16"/>
      <c r="BBP539" s="16"/>
      <c r="BBQ539" s="16"/>
      <c r="BBR539" s="16"/>
      <c r="BBS539" s="16"/>
      <c r="BBT539" s="16"/>
      <c r="BBU539" s="16"/>
      <c r="BBV539" s="16"/>
      <c r="BBW539" s="16"/>
      <c r="BBX539" s="16"/>
      <c r="BBY539" s="16"/>
      <c r="BBZ539" s="16"/>
      <c r="BCA539" s="16"/>
      <c r="BCB539" s="16"/>
      <c r="BCC539" s="16"/>
      <c r="BCD539" s="16"/>
      <c r="BCE539" s="16"/>
      <c r="BCF539" s="16"/>
      <c r="BCG539" s="16"/>
      <c r="BCH539" s="16"/>
      <c r="BCI539" s="16"/>
      <c r="BCJ539" s="16"/>
      <c r="BCK539" s="16"/>
      <c r="BCL539" s="16"/>
      <c r="BCM539" s="16"/>
      <c r="BCN539" s="16"/>
      <c r="BCO539" s="16"/>
      <c r="BCP539" s="16"/>
      <c r="BCQ539" s="16"/>
      <c r="BCR539" s="16"/>
      <c r="BCS539" s="16"/>
      <c r="BCT539" s="16"/>
      <c r="BCU539" s="16"/>
      <c r="BCV539" s="16"/>
      <c r="BCW539" s="16"/>
      <c r="BCX539" s="16"/>
      <c r="BCY539" s="16"/>
      <c r="BCZ539" s="16"/>
      <c r="BDA539" s="16"/>
      <c r="BDB539" s="16"/>
      <c r="BDC539" s="16"/>
      <c r="BDD539" s="16"/>
      <c r="BDE539" s="16"/>
      <c r="BDF539" s="16"/>
      <c r="BDG539" s="16"/>
      <c r="BDH539" s="16"/>
      <c r="BDI539" s="16"/>
      <c r="BDJ539" s="16"/>
      <c r="BDK539" s="16"/>
      <c r="BDL539" s="16"/>
      <c r="BDM539" s="16"/>
      <c r="BDN539" s="16"/>
      <c r="BDO539" s="16"/>
      <c r="BDP539" s="16"/>
      <c r="BDQ539" s="16"/>
      <c r="BDR539" s="16"/>
      <c r="BDS539" s="16"/>
      <c r="BDT539" s="16"/>
      <c r="BDU539" s="16"/>
      <c r="BDV539" s="16"/>
      <c r="BDW539" s="16"/>
      <c r="BDX539" s="16"/>
      <c r="BDY539" s="16"/>
      <c r="BDZ539" s="16"/>
      <c r="BEA539" s="16"/>
      <c r="BEB539" s="16"/>
      <c r="BEC539" s="16"/>
      <c r="BED539" s="16"/>
      <c r="BEE539" s="16"/>
      <c r="BEF539" s="16"/>
      <c r="BEG539" s="16"/>
      <c r="BEH539" s="16"/>
      <c r="BEI539" s="16"/>
      <c r="BEJ539" s="16"/>
      <c r="BEK539" s="16"/>
      <c r="BEL539" s="16"/>
      <c r="BEM539" s="16"/>
      <c r="BEN539" s="16"/>
      <c r="BEO539" s="16"/>
      <c r="BEP539" s="16"/>
      <c r="BEQ539" s="16"/>
      <c r="BER539" s="16"/>
      <c r="BES539" s="16"/>
      <c r="BET539" s="16"/>
      <c r="BEU539" s="16"/>
      <c r="BEV539" s="16"/>
      <c r="BEW539" s="16"/>
      <c r="BEX539" s="16"/>
      <c r="BEY539" s="16"/>
      <c r="BEZ539" s="16"/>
      <c r="BFA539" s="16"/>
      <c r="BFB539" s="16"/>
      <c r="BFC539" s="16"/>
      <c r="BFD539" s="16"/>
      <c r="BFE539" s="16"/>
      <c r="BFF539" s="16"/>
      <c r="BFG539" s="16"/>
      <c r="BFH539" s="16"/>
      <c r="BFI539" s="16"/>
      <c r="BFJ539" s="16"/>
      <c r="BFK539" s="16"/>
      <c r="BFL539" s="16"/>
      <c r="BFM539" s="16"/>
      <c r="BFN539" s="16"/>
      <c r="BFO539" s="16"/>
      <c r="BFP539" s="16"/>
      <c r="BFQ539" s="16"/>
      <c r="BFR539" s="16"/>
      <c r="BFS539" s="16"/>
      <c r="BFT539" s="16"/>
      <c r="BFU539" s="16"/>
      <c r="BFV539" s="16"/>
      <c r="BFW539" s="16"/>
      <c r="BFX539" s="16"/>
      <c r="BFY539" s="16"/>
      <c r="BFZ539" s="16"/>
      <c r="BGA539" s="16"/>
      <c r="BGB539" s="16"/>
      <c r="BGC539" s="16"/>
      <c r="BGD539" s="16"/>
      <c r="BGE539" s="16"/>
      <c r="BGF539" s="16"/>
      <c r="BGG539" s="16"/>
      <c r="BGH539" s="16"/>
      <c r="BGI539" s="16"/>
      <c r="BGJ539" s="16"/>
      <c r="BGK539" s="16"/>
      <c r="BGL539" s="16"/>
      <c r="BGM539" s="16"/>
      <c r="BGN539" s="16"/>
      <c r="BGO539" s="16"/>
      <c r="BGP539" s="16"/>
      <c r="BGQ539" s="16"/>
      <c r="BGR539" s="16"/>
      <c r="BGS539" s="16"/>
      <c r="BGT539" s="16"/>
      <c r="BGU539" s="16"/>
      <c r="BGV539" s="16"/>
      <c r="BGW539" s="16"/>
      <c r="BGX539" s="16"/>
      <c r="BGY539" s="16"/>
      <c r="BGZ539" s="16"/>
      <c r="BHA539" s="16"/>
      <c r="BHB539" s="16"/>
      <c r="BHC539" s="16"/>
      <c r="BHD539" s="16"/>
      <c r="BHE539" s="16"/>
      <c r="BHF539" s="16"/>
      <c r="BHG539" s="16"/>
      <c r="BHH539" s="16"/>
      <c r="BHI539" s="16"/>
      <c r="BHJ539" s="16"/>
      <c r="BHK539" s="16"/>
      <c r="BHL539" s="16"/>
      <c r="BHM539" s="16"/>
      <c r="BHN539" s="16"/>
      <c r="BHO539" s="16"/>
      <c r="BHP539" s="16"/>
      <c r="BHQ539" s="16"/>
      <c r="BHR539" s="16"/>
      <c r="BHS539" s="16"/>
      <c r="BHT539" s="16"/>
      <c r="BHU539" s="16"/>
      <c r="BHV539" s="16"/>
      <c r="BHW539" s="16"/>
      <c r="BHX539" s="16"/>
      <c r="BHY539" s="16"/>
      <c r="BHZ539" s="16"/>
      <c r="BIA539" s="16"/>
      <c r="BIB539" s="16"/>
      <c r="BIC539" s="16"/>
      <c r="BID539" s="16"/>
      <c r="BIE539" s="16"/>
      <c r="BIF539" s="16"/>
      <c r="BIG539" s="16"/>
      <c r="BIH539" s="16"/>
      <c r="BII539" s="16"/>
      <c r="BIJ539" s="16"/>
      <c r="BIK539" s="16"/>
      <c r="BIL539" s="16"/>
      <c r="BIM539" s="16"/>
      <c r="BIN539" s="16"/>
      <c r="BIO539" s="16"/>
      <c r="BIP539" s="16"/>
      <c r="BIQ539" s="16"/>
      <c r="BIR539" s="16"/>
      <c r="BIS539" s="16"/>
      <c r="BIT539" s="16"/>
      <c r="BIU539" s="16"/>
      <c r="BIV539" s="16"/>
      <c r="BIW539" s="16"/>
      <c r="BIX539" s="16"/>
      <c r="BIY539" s="16"/>
      <c r="BIZ539" s="16"/>
      <c r="BJA539" s="16"/>
      <c r="BJB539" s="16"/>
      <c r="BJC539" s="16"/>
      <c r="BJD539" s="16"/>
      <c r="BJE539" s="16"/>
      <c r="BJF539" s="16"/>
      <c r="BJG539" s="16"/>
      <c r="BJH539" s="16"/>
      <c r="BJI539" s="16"/>
      <c r="BJJ539" s="16"/>
      <c r="BJK539" s="16"/>
      <c r="BJL539" s="16"/>
      <c r="BJM539" s="16"/>
      <c r="BJN539" s="16"/>
      <c r="BJO539" s="16"/>
      <c r="BJP539" s="16"/>
      <c r="BJQ539" s="16"/>
      <c r="BJR539" s="16"/>
      <c r="BJS539" s="16"/>
      <c r="BJT539" s="16"/>
      <c r="BJU539" s="16"/>
      <c r="BJV539" s="16"/>
      <c r="BJW539" s="16"/>
      <c r="BJX539" s="16"/>
      <c r="BJY539" s="16"/>
      <c r="BJZ539" s="16"/>
      <c r="BKA539" s="16"/>
      <c r="BKB539" s="16"/>
      <c r="BKC539" s="16"/>
      <c r="BKD539" s="16"/>
      <c r="BKE539" s="16"/>
      <c r="BKF539" s="16"/>
      <c r="BKG539" s="16"/>
      <c r="BKH539" s="16"/>
      <c r="BKI539" s="16"/>
      <c r="BKJ539" s="16"/>
      <c r="BKK539" s="16"/>
      <c r="BKL539" s="16"/>
      <c r="BKM539" s="16"/>
      <c r="BKN539" s="16"/>
      <c r="BKO539" s="16"/>
      <c r="BKP539" s="16"/>
      <c r="BKQ539" s="16"/>
      <c r="BKR539" s="16"/>
      <c r="BKS539" s="16"/>
      <c r="BKT539" s="16"/>
      <c r="BKU539" s="16"/>
      <c r="BKV539" s="16"/>
      <c r="BKW539" s="16"/>
      <c r="BKX539" s="16"/>
      <c r="BKY539" s="16"/>
      <c r="BKZ539" s="16"/>
      <c r="BLA539" s="16"/>
      <c r="BLB539" s="16"/>
      <c r="BLC539" s="16"/>
      <c r="BLD539" s="16"/>
      <c r="BLE539" s="16"/>
      <c r="BLF539" s="16"/>
      <c r="BLG539" s="16"/>
      <c r="BLH539" s="16"/>
      <c r="BLI539" s="16"/>
      <c r="BLJ539" s="16"/>
      <c r="BLK539" s="16"/>
      <c r="BLL539" s="16"/>
      <c r="BLM539" s="16"/>
      <c r="BLN539" s="16"/>
      <c r="BLO539" s="16"/>
      <c r="BLP539" s="16"/>
      <c r="BLQ539" s="16"/>
      <c r="BLR539" s="16"/>
      <c r="BLS539" s="16"/>
      <c r="BLT539" s="16"/>
      <c r="BLU539" s="16"/>
      <c r="BLV539" s="16"/>
      <c r="BLW539" s="16"/>
      <c r="BLX539" s="16"/>
      <c r="BLY539" s="16"/>
      <c r="BLZ539" s="16"/>
      <c r="BMA539" s="16"/>
      <c r="BMB539" s="16"/>
      <c r="BMC539" s="16"/>
      <c r="BMD539" s="16"/>
      <c r="BME539" s="16"/>
      <c r="BMF539" s="16"/>
      <c r="BMG539" s="16"/>
      <c r="BMH539" s="16"/>
      <c r="BMI539" s="16"/>
      <c r="BMJ539" s="16"/>
      <c r="BMK539" s="16"/>
      <c r="BML539" s="16"/>
      <c r="BMM539" s="16"/>
      <c r="BMN539" s="16"/>
      <c r="BMO539" s="16"/>
      <c r="BMP539" s="458"/>
      <c r="BMQ539" s="458"/>
      <c r="BMR539" s="458"/>
    </row>
    <row r="540" spans="1:1708">
      <c r="A540" s="573" t="s">
        <v>1533</v>
      </c>
      <c r="B540" s="574"/>
      <c r="C540" s="573" t="s">
        <v>1533</v>
      </c>
      <c r="D540" s="573"/>
      <c r="E540" s="575" t="s">
        <v>894</v>
      </c>
      <c r="F540" s="576" t="s">
        <v>895</v>
      </c>
      <c r="G540" s="576" t="s">
        <v>184</v>
      </c>
      <c r="H540" s="576"/>
      <c r="I540" s="576">
        <v>2</v>
      </c>
      <c r="J540" s="576"/>
      <c r="K540" s="576">
        <v>59.064574446999998</v>
      </c>
      <c r="L540" s="576">
        <v>24.783296107000101</v>
      </c>
      <c r="M540" s="577" t="s">
        <v>896</v>
      </c>
      <c r="N540" s="577"/>
      <c r="O540" s="576" t="s">
        <v>1534</v>
      </c>
      <c r="P540" s="631" t="s">
        <v>898</v>
      </c>
      <c r="Q540" s="631"/>
      <c r="R540" s="1025">
        <v>539</v>
      </c>
      <c r="S540" s="1025">
        <v>539</v>
      </c>
      <c r="T540" s="297"/>
      <c r="U540" s="931"/>
      <c r="V540"/>
      <c r="W540"/>
      <c r="X540"/>
      <c r="Y540"/>
      <c r="Z540"/>
      <c r="AA540"/>
      <c r="AB540"/>
      <c r="AC540"/>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c r="BR540"/>
      <c r="BS540"/>
      <c r="BT540"/>
      <c r="BU540"/>
      <c r="BV540"/>
      <c r="BW540"/>
      <c r="BX540"/>
      <c r="BY540"/>
      <c r="BZ540"/>
      <c r="CA540"/>
      <c r="CB540"/>
      <c r="CC540"/>
      <c r="CD540"/>
      <c r="CE540"/>
      <c r="CF540"/>
      <c r="CG540"/>
      <c r="CH540"/>
      <c r="CI540"/>
      <c r="CJ540"/>
      <c r="CK540"/>
      <c r="CL540"/>
      <c r="CM540"/>
      <c r="CN540"/>
      <c r="CO540"/>
      <c r="CP540"/>
      <c r="CQ540"/>
      <c r="CR540"/>
      <c r="CS540"/>
      <c r="CT540"/>
      <c r="CU540"/>
      <c r="CV540"/>
      <c r="CW540"/>
      <c r="CX540"/>
      <c r="CY540"/>
      <c r="CZ540"/>
      <c r="DA540"/>
      <c r="DB540"/>
      <c r="DC540"/>
      <c r="DD540"/>
      <c r="DE540"/>
      <c r="DF540"/>
      <c r="DG540"/>
      <c r="DH540"/>
      <c r="DI540"/>
      <c r="DJ540"/>
      <c r="DK540"/>
      <c r="DL540"/>
      <c r="DM540"/>
      <c r="DN540"/>
      <c r="DO540"/>
      <c r="DP540"/>
      <c r="DQ540"/>
      <c r="DR540"/>
      <c r="DS540"/>
      <c r="DT540"/>
      <c r="DU540"/>
      <c r="DV540"/>
      <c r="DW540"/>
      <c r="DX540"/>
      <c r="DY540"/>
      <c r="DZ540"/>
      <c r="EA540"/>
      <c r="EB540"/>
      <c r="EC540"/>
      <c r="ED540"/>
      <c r="EE540"/>
      <c r="EF540"/>
      <c r="EG540"/>
      <c r="EH540"/>
      <c r="EI540"/>
      <c r="EJ540"/>
      <c r="EK540"/>
      <c r="EL540"/>
      <c r="EM540"/>
      <c r="EN540"/>
      <c r="EO540"/>
      <c r="EP540"/>
      <c r="EQ540"/>
      <c r="ER540"/>
      <c r="ES540"/>
      <c r="ET540"/>
      <c r="EU540"/>
      <c r="EV540"/>
      <c r="EW540"/>
      <c r="EX540"/>
      <c r="EY540"/>
      <c r="EZ540"/>
      <c r="FA540"/>
      <c r="FB540"/>
      <c r="FC540"/>
      <c r="FD540"/>
      <c r="FE540"/>
      <c r="FF540"/>
      <c r="FG540"/>
      <c r="FH540"/>
      <c r="FI540"/>
      <c r="FJ540"/>
      <c r="FK540"/>
      <c r="FL540"/>
      <c r="FM540"/>
      <c r="FN540"/>
      <c r="FO540"/>
      <c r="FP540"/>
      <c r="FQ540"/>
      <c r="FR540"/>
      <c r="FS540"/>
      <c r="FT540"/>
      <c r="FU540"/>
      <c r="FV540"/>
      <c r="FW540"/>
      <c r="FX540"/>
      <c r="FY540"/>
      <c r="FZ540"/>
      <c r="GA540"/>
      <c r="GB540"/>
      <c r="GC540"/>
      <c r="GD540"/>
      <c r="GE540"/>
      <c r="GF540"/>
      <c r="GG540"/>
      <c r="GH540"/>
      <c r="GI540"/>
      <c r="GJ540"/>
      <c r="GK540"/>
      <c r="GL540"/>
      <c r="GM540"/>
      <c r="GN540"/>
      <c r="GO540"/>
      <c r="GP540"/>
      <c r="GQ540"/>
      <c r="GR540"/>
      <c r="GS540"/>
      <c r="GT540"/>
      <c r="GU540"/>
      <c r="GV540"/>
      <c r="GW540"/>
      <c r="GX540"/>
      <c r="GY540"/>
      <c r="GZ540"/>
      <c r="HA540"/>
      <c r="HB540"/>
      <c r="HC540"/>
      <c r="HD540"/>
      <c r="HE540"/>
      <c r="HF540"/>
      <c r="HG540"/>
      <c r="HH540"/>
      <c r="HI540"/>
      <c r="HJ540"/>
      <c r="HK540"/>
      <c r="HL540"/>
      <c r="HM540"/>
      <c r="HN540"/>
      <c r="HO540"/>
      <c r="HP540"/>
      <c r="HQ540"/>
      <c r="HR540"/>
      <c r="HS540"/>
      <c r="HT540"/>
      <c r="HU540"/>
      <c r="HV540"/>
      <c r="HW540"/>
      <c r="HX540"/>
      <c r="HY540"/>
      <c r="HZ540"/>
      <c r="IA540"/>
      <c r="IB540"/>
      <c r="IC540"/>
      <c r="ID540"/>
      <c r="IE540"/>
      <c r="IF540"/>
      <c r="IG540"/>
      <c r="IH540"/>
      <c r="II540"/>
      <c r="IJ540"/>
      <c r="IK540"/>
      <c r="IL540"/>
      <c r="IM540"/>
      <c r="IN540"/>
      <c r="IO540"/>
      <c r="IP540"/>
      <c r="IQ540"/>
      <c r="IR540"/>
      <c r="IS540"/>
      <c r="IT540"/>
      <c r="IU540"/>
      <c r="IV540"/>
      <c r="IW540"/>
      <c r="IX540"/>
      <c r="IY540"/>
      <c r="IZ540"/>
      <c r="JA540"/>
      <c r="JB540"/>
      <c r="JC540"/>
      <c r="JD540"/>
      <c r="JE540"/>
      <c r="JF540"/>
      <c r="JG540"/>
      <c r="JH540"/>
      <c r="JI540"/>
      <c r="JJ540"/>
      <c r="JK540"/>
      <c r="JL540"/>
      <c r="JM540"/>
      <c r="JN540"/>
      <c r="JO540"/>
      <c r="JP540"/>
      <c r="JQ540"/>
      <c r="JR540"/>
      <c r="JS540"/>
      <c r="JT540"/>
      <c r="JU540"/>
      <c r="JV540"/>
      <c r="JW540"/>
      <c r="JX540"/>
      <c r="JY540"/>
      <c r="JZ540"/>
      <c r="KA540"/>
      <c r="KB540"/>
      <c r="KC540"/>
      <c r="KD540"/>
      <c r="KE540"/>
      <c r="KF540"/>
      <c r="KG540"/>
      <c r="KH540"/>
      <c r="KI540"/>
      <c r="KJ540"/>
      <c r="KK540"/>
      <c r="KL540"/>
      <c r="KM540"/>
      <c r="KN540"/>
      <c r="KO540"/>
      <c r="KP540"/>
      <c r="KQ540"/>
      <c r="KR540"/>
      <c r="KS540"/>
      <c r="KT540"/>
      <c r="KU540"/>
      <c r="KV540"/>
      <c r="KW540"/>
      <c r="KX540"/>
      <c r="KY540"/>
      <c r="KZ540"/>
      <c r="LA540"/>
      <c r="LB540"/>
      <c r="LC540"/>
      <c r="LD540"/>
      <c r="LE540"/>
      <c r="LF540"/>
      <c r="LG540"/>
      <c r="LH540"/>
      <c r="LI540"/>
      <c r="LJ540"/>
      <c r="LK540"/>
      <c r="LL540"/>
      <c r="LM540"/>
      <c r="LN540"/>
      <c r="LO540"/>
      <c r="LP540"/>
      <c r="LQ540"/>
      <c r="LR540"/>
      <c r="LS540"/>
      <c r="LT540"/>
      <c r="LU540"/>
      <c r="LV540"/>
      <c r="LW540"/>
      <c r="LX540"/>
      <c r="LY540"/>
      <c r="LZ540"/>
      <c r="MA540"/>
      <c r="MB540"/>
      <c r="MC540"/>
      <c r="MD540"/>
      <c r="ME540"/>
      <c r="MF540"/>
      <c r="MG540"/>
      <c r="MH540"/>
      <c r="MI540"/>
      <c r="MJ540"/>
      <c r="MK540"/>
      <c r="ML540"/>
      <c r="MM540"/>
      <c r="MN540"/>
      <c r="MO540"/>
      <c r="MP540"/>
      <c r="MQ540"/>
      <c r="MR540"/>
      <c r="MS540"/>
      <c r="MT540"/>
      <c r="MU540"/>
      <c r="MV540"/>
      <c r="MW540"/>
      <c r="MX540"/>
      <c r="MY540"/>
      <c r="MZ540"/>
      <c r="NA540"/>
      <c r="NB540"/>
      <c r="NC540"/>
      <c r="ND540"/>
      <c r="NE540"/>
      <c r="NF540"/>
      <c r="NG540"/>
      <c r="NH540"/>
      <c r="NI540"/>
      <c r="NJ540"/>
      <c r="NK540"/>
      <c r="NL540"/>
      <c r="NM540"/>
      <c r="NN540"/>
      <c r="NO540"/>
      <c r="NP540"/>
      <c r="NQ540"/>
      <c r="NR540"/>
      <c r="NS540"/>
      <c r="NT540"/>
      <c r="NU540"/>
      <c r="NV540"/>
      <c r="NW540"/>
      <c r="NX540"/>
      <c r="NY540"/>
      <c r="NZ540"/>
      <c r="OA540"/>
      <c r="OB540"/>
      <c r="OC540"/>
      <c r="OD540"/>
      <c r="OE540"/>
      <c r="OF540"/>
      <c r="OG540"/>
      <c r="OH540"/>
      <c r="OI540"/>
      <c r="OJ540"/>
      <c r="OK540"/>
      <c r="OL540"/>
      <c r="OM540"/>
      <c r="ON540"/>
      <c r="OO540"/>
      <c r="OP540"/>
      <c r="OQ540"/>
      <c r="OR540"/>
      <c r="OS540"/>
      <c r="OT540"/>
      <c r="OU540"/>
      <c r="OV540"/>
      <c r="OW540"/>
      <c r="OX540"/>
      <c r="OY540"/>
      <c r="OZ540"/>
      <c r="PA540"/>
      <c r="PB540"/>
      <c r="PC540"/>
      <c r="PD540"/>
      <c r="PE540"/>
      <c r="PF540"/>
      <c r="PG540"/>
      <c r="PH540"/>
      <c r="PI540"/>
      <c r="PJ540"/>
      <c r="PK540"/>
      <c r="PL540"/>
      <c r="PM540"/>
      <c r="PN540"/>
      <c r="PO540"/>
      <c r="PP540"/>
      <c r="PQ540"/>
      <c r="PR540"/>
      <c r="PS540"/>
      <c r="PT540"/>
      <c r="PU540"/>
      <c r="PV540"/>
      <c r="PW540"/>
      <c r="PX540"/>
      <c r="PY540"/>
      <c r="PZ540"/>
      <c r="QA540"/>
      <c r="QB540"/>
      <c r="QC540"/>
      <c r="QD540"/>
      <c r="QE540"/>
      <c r="QF540"/>
      <c r="QG540"/>
      <c r="QH540"/>
      <c r="QI540"/>
      <c r="QJ540"/>
      <c r="QK540"/>
      <c r="QL540"/>
      <c r="QM540"/>
      <c r="QN540"/>
      <c r="QO540"/>
      <c r="QP540"/>
      <c r="QQ540"/>
      <c r="QR540"/>
      <c r="QS540"/>
      <c r="QT540"/>
      <c r="QU540"/>
      <c r="QV540"/>
      <c r="QW540"/>
      <c r="QX540"/>
      <c r="QY540"/>
      <c r="QZ540"/>
      <c r="RA540"/>
      <c r="RB540"/>
      <c r="RC540"/>
      <c r="RD540"/>
      <c r="RE540"/>
      <c r="RF540"/>
      <c r="RG540"/>
      <c r="RH540"/>
      <c r="RI540"/>
      <c r="RJ540"/>
      <c r="RK540"/>
      <c r="RL540"/>
      <c r="RM540"/>
      <c r="RN540"/>
      <c r="RO540"/>
      <c r="RP540"/>
      <c r="RQ540"/>
      <c r="RR540"/>
      <c r="RS540"/>
      <c r="RT540"/>
      <c r="RU540"/>
      <c r="RV540"/>
      <c r="RW540"/>
      <c r="RX540"/>
      <c r="RY540"/>
      <c r="RZ540"/>
      <c r="SA540"/>
      <c r="SB540"/>
      <c r="SC540"/>
      <c r="SD540"/>
      <c r="SE540"/>
      <c r="SF540"/>
      <c r="SG540"/>
      <c r="SH540"/>
      <c r="SI540"/>
      <c r="SJ540"/>
      <c r="SK540"/>
      <c r="SL540"/>
      <c r="SM540"/>
      <c r="SN540"/>
      <c r="SO540"/>
      <c r="SP540"/>
      <c r="SQ540"/>
      <c r="SR540"/>
      <c r="SS540"/>
      <c r="ST540"/>
      <c r="SU540"/>
      <c r="SV540"/>
      <c r="SW540"/>
      <c r="SX540"/>
      <c r="SY540"/>
      <c r="SZ540"/>
      <c r="TA540"/>
      <c r="TB540"/>
      <c r="TC540"/>
      <c r="TD540"/>
      <c r="TE540"/>
      <c r="TF540"/>
      <c r="TG540"/>
      <c r="TH540"/>
      <c r="TI540"/>
      <c r="TJ540"/>
      <c r="TK540"/>
      <c r="TL540"/>
      <c r="TM540"/>
      <c r="TN540"/>
      <c r="TO540"/>
      <c r="TP540"/>
      <c r="TQ540"/>
      <c r="TR540"/>
      <c r="TS540"/>
      <c r="TT540"/>
      <c r="TU540"/>
      <c r="TV540"/>
      <c r="TW540"/>
      <c r="TX540"/>
      <c r="TY540"/>
      <c r="TZ540"/>
      <c r="UA540"/>
      <c r="UB540"/>
      <c r="UC540"/>
      <c r="UD540"/>
      <c r="UE540"/>
      <c r="UF540"/>
      <c r="UG540"/>
      <c r="UH540"/>
      <c r="UI540"/>
      <c r="UJ540"/>
      <c r="UK540"/>
      <c r="UL540"/>
      <c r="UM540"/>
      <c r="UN540"/>
      <c r="UO540"/>
      <c r="UP540"/>
      <c r="UQ540"/>
      <c r="UR540"/>
      <c r="US540"/>
      <c r="UT540"/>
      <c r="UU540"/>
      <c r="UV540"/>
      <c r="UW540"/>
      <c r="UX540"/>
      <c r="UY540"/>
      <c r="UZ540"/>
      <c r="VA540"/>
      <c r="VB540"/>
      <c r="VC540"/>
      <c r="VD540"/>
      <c r="VE540"/>
      <c r="VF540"/>
      <c r="VG540"/>
      <c r="VH540"/>
      <c r="VI540"/>
      <c r="VJ540"/>
      <c r="VK540"/>
      <c r="VL540"/>
      <c r="VM540"/>
      <c r="VN540"/>
      <c r="VO540"/>
      <c r="VP540"/>
      <c r="VQ540"/>
      <c r="VR540"/>
      <c r="VS540"/>
      <c r="VT540"/>
      <c r="VU540"/>
      <c r="VV540"/>
      <c r="VW540"/>
      <c r="VX540"/>
      <c r="VY540"/>
      <c r="VZ540"/>
      <c r="WA540"/>
      <c r="WB540"/>
      <c r="WC540"/>
      <c r="WD540"/>
      <c r="WE540"/>
      <c r="WF540"/>
      <c r="WG540"/>
      <c r="WH540"/>
      <c r="WI540"/>
      <c r="WJ540"/>
      <c r="WK540"/>
      <c r="WL540"/>
      <c r="WM540"/>
      <c r="WN540"/>
      <c r="WO540"/>
      <c r="WP540"/>
      <c r="WQ540"/>
      <c r="WR540"/>
      <c r="WS540"/>
      <c r="WT540"/>
      <c r="WU540"/>
      <c r="WV540"/>
      <c r="WW540"/>
      <c r="WX540"/>
      <c r="WY540"/>
      <c r="WZ540"/>
      <c r="XA540"/>
      <c r="XB540"/>
      <c r="XC540"/>
      <c r="XD540"/>
      <c r="XE540"/>
      <c r="XF540"/>
      <c r="XG540"/>
      <c r="XH540"/>
      <c r="XI540"/>
      <c r="XJ540"/>
      <c r="XK540"/>
      <c r="XL540"/>
      <c r="XM540"/>
      <c r="XN540"/>
      <c r="XO540"/>
      <c r="XP540"/>
      <c r="XQ540"/>
      <c r="XR540"/>
      <c r="XS540"/>
      <c r="XT540"/>
      <c r="XU540"/>
      <c r="XV540"/>
      <c r="XW540"/>
      <c r="XX540"/>
      <c r="XY540"/>
      <c r="XZ540"/>
      <c r="YA540"/>
      <c r="YB540"/>
      <c r="YC540"/>
      <c r="YD540"/>
      <c r="YE540"/>
      <c r="YF540"/>
      <c r="YG540"/>
      <c r="YH540"/>
      <c r="YI540"/>
      <c r="YJ540"/>
      <c r="YK540"/>
      <c r="YL540"/>
      <c r="YM540"/>
      <c r="YN540"/>
      <c r="YO540"/>
      <c r="YP540"/>
      <c r="YQ540"/>
      <c r="YR540"/>
      <c r="YS540"/>
      <c r="YT540"/>
      <c r="YU540"/>
      <c r="YV540"/>
      <c r="YW540"/>
      <c r="YX540"/>
      <c r="YY540"/>
      <c r="YZ540"/>
      <c r="ZA540"/>
      <c r="ZB540"/>
      <c r="ZC540"/>
      <c r="ZD540"/>
      <c r="ZE540"/>
      <c r="ZF540"/>
      <c r="ZG540"/>
      <c r="ZH540"/>
      <c r="ZI540"/>
      <c r="ZJ540"/>
      <c r="ZK540"/>
      <c r="ZL540"/>
      <c r="ZM540"/>
      <c r="ZN540"/>
      <c r="ZO540"/>
      <c r="ZP540"/>
      <c r="ZQ540"/>
      <c r="ZR540"/>
      <c r="ZS540"/>
      <c r="ZT540"/>
      <c r="ZU540"/>
      <c r="ZV540"/>
      <c r="ZW540"/>
      <c r="ZX540"/>
      <c r="ZY540"/>
      <c r="ZZ540"/>
      <c r="AAA540"/>
      <c r="AAB540"/>
      <c r="AAC540"/>
      <c r="AAD540"/>
      <c r="AAE540"/>
      <c r="AAF540"/>
      <c r="AAG540"/>
      <c r="AAH540"/>
      <c r="AAI540"/>
      <c r="AAJ540"/>
      <c r="AAK540"/>
      <c r="AAL540"/>
      <c r="AAM540"/>
      <c r="AAN540"/>
      <c r="AAO540"/>
      <c r="AAP540"/>
      <c r="AAQ540"/>
      <c r="AAR540"/>
      <c r="AAS540"/>
      <c r="AAT540"/>
      <c r="AAU540"/>
      <c r="AAV540"/>
      <c r="AAW540"/>
      <c r="AAX540"/>
      <c r="AAY540"/>
      <c r="AAZ540"/>
      <c r="ABA540"/>
      <c r="ABB540"/>
      <c r="ABC540"/>
      <c r="ABD540"/>
      <c r="ABE540"/>
      <c r="ABF540"/>
      <c r="ABG540"/>
      <c r="ABH540"/>
      <c r="ABI540"/>
      <c r="ABJ540"/>
      <c r="ABK540"/>
      <c r="ABL540"/>
      <c r="ABM540"/>
      <c r="ABN540"/>
      <c r="ABO540"/>
      <c r="ABP540"/>
      <c r="ABQ540"/>
      <c r="ABR540"/>
      <c r="ABS540"/>
      <c r="ABT540"/>
      <c r="ABU540"/>
      <c r="ABV540"/>
      <c r="ABW540"/>
      <c r="ABX540"/>
      <c r="ABY540"/>
      <c r="ABZ540"/>
      <c r="ACA540"/>
      <c r="ACB540"/>
      <c r="ACC540"/>
      <c r="ACD540"/>
      <c r="ACE540"/>
      <c r="ACF540"/>
      <c r="ACG540"/>
      <c r="ACH540"/>
      <c r="ACI540"/>
      <c r="ACJ540"/>
      <c r="ACK540"/>
      <c r="ACL540"/>
      <c r="ACM540"/>
      <c r="ACN540"/>
      <c r="ACO540"/>
      <c r="ACP540"/>
      <c r="ACQ540"/>
      <c r="ACR540"/>
      <c r="ACS540"/>
      <c r="ACT540"/>
      <c r="ACU540"/>
      <c r="ACV540"/>
      <c r="ACW540"/>
      <c r="ACX540"/>
      <c r="ACY540"/>
      <c r="ACZ540"/>
      <c r="ADA540"/>
      <c r="ADB540"/>
      <c r="ADC540"/>
      <c r="ADD540"/>
      <c r="ADE540"/>
      <c r="ADF540"/>
      <c r="ADG540"/>
      <c r="ADH540"/>
      <c r="ADI540"/>
      <c r="ADJ540"/>
      <c r="ADK540"/>
      <c r="ADL540"/>
      <c r="ADM540"/>
      <c r="ADN540"/>
      <c r="ADO540"/>
      <c r="ADP540"/>
      <c r="ADQ540"/>
      <c r="ADR540"/>
      <c r="ADS540"/>
      <c r="ADT540"/>
      <c r="ADU540"/>
      <c r="ADV540"/>
      <c r="ADW540"/>
      <c r="ADX540"/>
      <c r="ADY540"/>
      <c r="ADZ540"/>
      <c r="AEA540"/>
      <c r="AEB540"/>
      <c r="AEC540"/>
      <c r="AED540"/>
      <c r="AEE540"/>
      <c r="AEF540"/>
      <c r="AEG540"/>
      <c r="AEH540"/>
      <c r="AEI540"/>
      <c r="AEJ540"/>
      <c r="AEK540"/>
      <c r="AEL540"/>
      <c r="AEM540"/>
      <c r="AEN540"/>
      <c r="AEO540"/>
      <c r="AEP540"/>
      <c r="AEQ540"/>
      <c r="AER540"/>
      <c r="AES540"/>
      <c r="AET540"/>
      <c r="AEU540"/>
      <c r="AEV540"/>
      <c r="AEW540"/>
      <c r="AEX540"/>
      <c r="AEY540"/>
      <c r="AEZ540"/>
      <c r="AFA540"/>
      <c r="AFB540"/>
      <c r="AFC540"/>
      <c r="AFD540"/>
      <c r="AFE540"/>
      <c r="AFF540"/>
      <c r="AFG540"/>
      <c r="AFH540"/>
      <c r="AFI540"/>
      <c r="AFJ540"/>
      <c r="AFK540"/>
      <c r="AFL540"/>
      <c r="AFM540"/>
      <c r="AFN540"/>
      <c r="AFO540"/>
      <c r="AFP540"/>
      <c r="AFQ540"/>
      <c r="AFR540"/>
      <c r="AFS540"/>
      <c r="AFT540"/>
      <c r="AFU540"/>
      <c r="AFV540"/>
      <c r="AFW540"/>
      <c r="AFX540"/>
      <c r="AFY540"/>
      <c r="AFZ540"/>
      <c r="AGA540"/>
      <c r="AGB540"/>
      <c r="AGC540"/>
      <c r="AGD540"/>
      <c r="AGE540"/>
      <c r="AGF540"/>
      <c r="AGG540"/>
      <c r="AGH540"/>
      <c r="AGI540"/>
      <c r="AGJ540"/>
      <c r="AGK540"/>
      <c r="AGL540"/>
      <c r="AGM540"/>
      <c r="AGN540"/>
      <c r="AGO540"/>
      <c r="AGP540"/>
      <c r="AGQ540"/>
      <c r="AGR540"/>
      <c r="AGS540"/>
      <c r="AGT540"/>
      <c r="AGU540"/>
      <c r="AGV540"/>
      <c r="AGW540"/>
      <c r="AGX540"/>
      <c r="AGY540"/>
      <c r="AGZ540"/>
      <c r="AHA540"/>
      <c r="AHB540"/>
      <c r="AHC540"/>
      <c r="AHD540"/>
      <c r="AHE540"/>
      <c r="AHF540"/>
      <c r="AHG540"/>
      <c r="AHH540"/>
      <c r="AHI540"/>
      <c r="AHJ540"/>
      <c r="AHK540"/>
      <c r="AHL540"/>
      <c r="AHM540"/>
      <c r="AHN540"/>
      <c r="AHO540"/>
      <c r="AHP540"/>
      <c r="AHQ540"/>
      <c r="AHR540"/>
      <c r="AHS540"/>
      <c r="AHT540"/>
      <c r="AHU540"/>
      <c r="AHV540"/>
      <c r="AHW540"/>
      <c r="AHX540"/>
      <c r="AHY540"/>
      <c r="AHZ540"/>
      <c r="AIA540"/>
      <c r="AIB540"/>
      <c r="AIC540"/>
      <c r="AID540"/>
      <c r="AIE540"/>
      <c r="AIF540"/>
      <c r="AIG540"/>
      <c r="AIH540"/>
      <c r="AII540"/>
      <c r="AIJ540"/>
      <c r="AIK540"/>
      <c r="AIL540"/>
      <c r="AIM540"/>
      <c r="AIN540"/>
      <c r="AIO540"/>
      <c r="AIP540"/>
      <c r="AIQ540"/>
      <c r="AIR540"/>
      <c r="AIS540"/>
      <c r="AIT540"/>
      <c r="AIU540"/>
      <c r="AIV540"/>
      <c r="AIW540"/>
      <c r="AIX540"/>
      <c r="AIY540"/>
      <c r="AIZ540"/>
      <c r="AJA540"/>
      <c r="AJB540"/>
      <c r="AJC540"/>
      <c r="AJD540"/>
      <c r="AJE540"/>
      <c r="AJF540"/>
      <c r="AJG540"/>
      <c r="AJH540"/>
      <c r="AJI540"/>
      <c r="AJJ540"/>
      <c r="AJK540"/>
      <c r="AJL540"/>
      <c r="AJM540"/>
      <c r="AJN540"/>
      <c r="AJO540"/>
      <c r="AJP540"/>
      <c r="AJQ540"/>
      <c r="AJR540"/>
      <c r="AJS540"/>
      <c r="AJT540"/>
      <c r="AJU540"/>
      <c r="AJV540"/>
      <c r="AJW540"/>
      <c r="AJX540"/>
      <c r="AJY540"/>
      <c r="AJZ540"/>
      <c r="AKA540"/>
      <c r="AKB540"/>
      <c r="AKC540"/>
      <c r="AKD540"/>
      <c r="AKE540"/>
      <c r="AKF540"/>
      <c r="AKG540"/>
      <c r="AKH540"/>
      <c r="AKI540"/>
      <c r="AKJ540"/>
      <c r="AKK540"/>
      <c r="AKL540"/>
      <c r="AKM540"/>
      <c r="AKN540"/>
      <c r="AKO540"/>
      <c r="AKP540"/>
      <c r="AKQ540"/>
      <c r="AKR540"/>
      <c r="AKS540"/>
      <c r="AKT540"/>
      <c r="AKU540"/>
      <c r="AKV540"/>
      <c r="AKW540"/>
      <c r="AKX540"/>
      <c r="AKY540"/>
      <c r="AKZ540"/>
      <c r="ALA540"/>
      <c r="ALB540"/>
      <c r="ALC540"/>
      <c r="ALD540"/>
      <c r="ALE540"/>
      <c r="ALF540"/>
      <c r="ALG540"/>
      <c r="ALH540"/>
      <c r="ALI540"/>
      <c r="ALJ540"/>
      <c r="ALK540"/>
      <c r="ALL540"/>
      <c r="ALM540"/>
      <c r="ALN540"/>
      <c r="ALO540"/>
      <c r="ALP540"/>
      <c r="ALQ540"/>
      <c r="ALR540"/>
      <c r="ALS540"/>
      <c r="ALT540"/>
      <c r="ALU540"/>
      <c r="ALV540"/>
      <c r="ALW540"/>
      <c r="ALX540"/>
      <c r="ALY540"/>
      <c r="ALZ540"/>
      <c r="AMA540"/>
      <c r="AMB540"/>
      <c r="AMC540"/>
      <c r="AMD540"/>
      <c r="AME540"/>
      <c r="AMF540"/>
      <c r="AMG540"/>
      <c r="AMH540"/>
      <c r="AMI540"/>
      <c r="AMJ540"/>
      <c r="AMK540"/>
      <c r="AML540"/>
      <c r="AMM540"/>
      <c r="AMN540"/>
      <c r="AMO540"/>
      <c r="AMP540"/>
      <c r="AMQ540"/>
      <c r="AMR540"/>
      <c r="AMS540"/>
      <c r="AMT540"/>
      <c r="AMU540"/>
      <c r="AMV540"/>
      <c r="AMW540"/>
      <c r="AMX540"/>
      <c r="AMY540"/>
      <c r="AMZ540"/>
      <c r="ANA540"/>
      <c r="ANB540"/>
      <c r="ANC540"/>
      <c r="AND540"/>
      <c r="ANE540"/>
      <c r="ANF540"/>
      <c r="ANG540"/>
      <c r="ANH540"/>
      <c r="ANI540"/>
      <c r="ANJ540"/>
      <c r="ANK540"/>
      <c r="ANL540"/>
      <c r="ANM540"/>
      <c r="ANN540"/>
      <c r="ANO540"/>
      <c r="ANP540"/>
      <c r="ANQ540"/>
      <c r="ANR540"/>
      <c r="ANS540"/>
      <c r="ANT540"/>
      <c r="ANU540"/>
      <c r="ANV540"/>
      <c r="ANW540"/>
      <c r="ANX540"/>
      <c r="ANY540"/>
      <c r="ANZ540"/>
      <c r="AOA540"/>
      <c r="AOB540"/>
      <c r="AOC540"/>
      <c r="AOD540"/>
      <c r="AOE540"/>
      <c r="AOF540"/>
      <c r="AOG540"/>
      <c r="AOH540"/>
      <c r="AOI540"/>
      <c r="AOJ540"/>
      <c r="AOK540"/>
      <c r="AOL540"/>
      <c r="AOM540"/>
      <c r="AON540"/>
      <c r="AOO540"/>
      <c r="AOP540"/>
      <c r="AOQ540"/>
      <c r="AOR540"/>
      <c r="AOS540"/>
      <c r="AOT540"/>
      <c r="AOU540"/>
      <c r="AOV540"/>
      <c r="AOW540"/>
      <c r="AOX540"/>
      <c r="AOY540"/>
      <c r="AOZ540"/>
      <c r="APA540"/>
      <c r="APB540"/>
      <c r="APC540"/>
      <c r="APD540"/>
      <c r="APE540"/>
      <c r="APF540"/>
      <c r="APG540"/>
      <c r="APH540"/>
      <c r="API540"/>
      <c r="APJ540"/>
      <c r="APK540"/>
      <c r="APL540"/>
      <c r="APM540"/>
      <c r="APN540"/>
      <c r="APO540"/>
      <c r="APP540"/>
      <c r="APQ540"/>
      <c r="APR540"/>
      <c r="APS540"/>
      <c r="APT540"/>
      <c r="APU540"/>
      <c r="APV540"/>
      <c r="APW540"/>
      <c r="APX540"/>
      <c r="APY540"/>
      <c r="APZ540"/>
      <c r="AQA540"/>
      <c r="AQB540"/>
      <c r="AQC540"/>
      <c r="AQD540"/>
      <c r="AQE540"/>
      <c r="AQF540"/>
      <c r="AQG540"/>
      <c r="AQH540"/>
      <c r="AQI540"/>
      <c r="AQJ540"/>
      <c r="AQK540"/>
      <c r="AQL540"/>
      <c r="AQM540"/>
      <c r="AQN540"/>
      <c r="AQO540"/>
      <c r="AQP540"/>
      <c r="AQQ540"/>
      <c r="AQR540"/>
      <c r="AQS540"/>
      <c r="AQT540"/>
      <c r="AQU540"/>
      <c r="AQV540"/>
      <c r="AQW540"/>
      <c r="AQX540"/>
      <c r="AQY540"/>
      <c r="AQZ540"/>
      <c r="ARA540"/>
      <c r="ARB540"/>
      <c r="ARC540"/>
      <c r="ARD540"/>
      <c r="ARE540"/>
      <c r="ARF540"/>
      <c r="ARG540"/>
      <c r="ARH540"/>
      <c r="ARI540"/>
      <c r="ARJ540"/>
      <c r="ARK540"/>
      <c r="ARL540"/>
      <c r="ARM540"/>
      <c r="ARN540"/>
      <c r="ARO540"/>
      <c r="ARP540"/>
      <c r="ARQ540"/>
      <c r="ARR540"/>
      <c r="ARS540"/>
      <c r="ART540"/>
      <c r="ARU540"/>
      <c r="ARV540"/>
      <c r="ARW540"/>
      <c r="ARX540"/>
      <c r="ARY540"/>
      <c r="ARZ540"/>
      <c r="ASA540"/>
      <c r="ASB540"/>
      <c r="ASC540"/>
      <c r="ASD540"/>
      <c r="ASE540"/>
      <c r="ASF540"/>
      <c r="ASG540"/>
      <c r="ASH540"/>
      <c r="ASI540"/>
      <c r="ASJ540"/>
      <c r="ASK540"/>
      <c r="ASL540"/>
      <c r="ASM540"/>
      <c r="ASN540"/>
      <c r="ASO540"/>
      <c r="ASP540"/>
      <c r="ASQ540"/>
      <c r="ASR540"/>
      <c r="ASS540"/>
      <c r="AST540"/>
      <c r="ASU540"/>
      <c r="ASV540"/>
      <c r="ASW540"/>
      <c r="ASX540"/>
      <c r="ASY540"/>
      <c r="ASZ540"/>
      <c r="ATA540"/>
      <c r="ATB540"/>
      <c r="ATC540"/>
      <c r="ATD540"/>
      <c r="ATE540"/>
      <c r="ATF540"/>
      <c r="ATG540"/>
      <c r="ATH540"/>
      <c r="ATI540"/>
      <c r="ATJ540"/>
      <c r="ATK540"/>
      <c r="ATL540"/>
      <c r="ATM540"/>
      <c r="ATN540"/>
      <c r="ATO540"/>
      <c r="ATP540"/>
      <c r="ATQ540"/>
      <c r="ATR540"/>
      <c r="ATS540"/>
      <c r="ATT540"/>
      <c r="ATU540"/>
      <c r="ATV540"/>
      <c r="ATW540"/>
      <c r="ATX540"/>
      <c r="ATY540"/>
      <c r="ATZ540"/>
      <c r="AUA540"/>
      <c r="AUB540"/>
      <c r="AUC540"/>
      <c r="AUD540"/>
      <c r="AUE540"/>
      <c r="AUF540"/>
      <c r="AUG540"/>
      <c r="AUH540"/>
      <c r="AUI540"/>
      <c r="AUJ540"/>
      <c r="AUK540"/>
      <c r="AUL540"/>
      <c r="AUM540"/>
      <c r="AUN540"/>
      <c r="AUO540"/>
      <c r="AUP540"/>
      <c r="AUQ540"/>
      <c r="AUR540"/>
      <c r="AUS540"/>
      <c r="AUT540"/>
      <c r="AUU540"/>
      <c r="AUV540"/>
      <c r="AUW540"/>
      <c r="AUX540"/>
      <c r="AUY540"/>
      <c r="AUZ540"/>
      <c r="AVA540"/>
      <c r="AVB540"/>
      <c r="AVC540"/>
      <c r="AVD540"/>
      <c r="AVE540"/>
      <c r="AVF540"/>
      <c r="AVG540"/>
      <c r="AVH540"/>
      <c r="AVI540"/>
      <c r="AVJ540"/>
      <c r="AVK540"/>
      <c r="AVL540"/>
      <c r="AVM540"/>
      <c r="AVN540"/>
      <c r="AVO540"/>
      <c r="AVP540"/>
      <c r="AVQ540"/>
      <c r="AVR540"/>
      <c r="AVS540"/>
      <c r="AVT540"/>
      <c r="AVU540"/>
      <c r="AVV540"/>
      <c r="AVW540"/>
      <c r="AVX540"/>
      <c r="AVY540"/>
      <c r="AVZ540"/>
      <c r="AWA540"/>
      <c r="AWB540"/>
      <c r="AWC540"/>
      <c r="AWD540"/>
      <c r="AWE540"/>
      <c r="AWF540"/>
      <c r="AWG540"/>
      <c r="AWH540"/>
      <c r="AWI540"/>
      <c r="AWJ540"/>
      <c r="AWK540"/>
      <c r="AWL540"/>
      <c r="AWM540"/>
      <c r="AWN540"/>
      <c r="AWO540"/>
      <c r="AWP540"/>
      <c r="AWQ540"/>
      <c r="AWR540"/>
      <c r="AWS540"/>
      <c r="AWT540"/>
      <c r="AWU540"/>
      <c r="AWV540"/>
      <c r="AWW540"/>
      <c r="AWX540"/>
      <c r="AWY540"/>
      <c r="AWZ540"/>
      <c r="AXA540"/>
      <c r="AXB540"/>
      <c r="AXC540"/>
      <c r="AXD540"/>
      <c r="AXE540"/>
      <c r="AXF540"/>
      <c r="AXG540"/>
      <c r="AXH540"/>
      <c r="AXI540"/>
      <c r="AXJ540"/>
      <c r="AXK540"/>
      <c r="AXL540"/>
      <c r="AXM540"/>
      <c r="AXN540"/>
      <c r="AXO540"/>
      <c r="AXP540"/>
      <c r="AXQ540"/>
      <c r="AXR540"/>
      <c r="AXS540"/>
      <c r="AXT540"/>
      <c r="AXU540"/>
      <c r="AXV540"/>
      <c r="AXW540"/>
      <c r="AXX540"/>
      <c r="AXY540"/>
      <c r="AXZ540"/>
      <c r="AYA540"/>
      <c r="AYB540"/>
      <c r="AYC540"/>
      <c r="AYD540"/>
      <c r="AYE540"/>
      <c r="AYF540"/>
      <c r="AYG540"/>
      <c r="AYH540"/>
      <c r="AYI540"/>
      <c r="AYJ540"/>
      <c r="AYK540"/>
      <c r="AYL540"/>
      <c r="AYM540"/>
      <c r="AYN540"/>
      <c r="AYO540"/>
      <c r="AYP540"/>
      <c r="AYQ540"/>
      <c r="AYR540"/>
      <c r="AYS540"/>
      <c r="AYT540"/>
      <c r="AYU540"/>
      <c r="AYV540"/>
      <c r="AYW540"/>
      <c r="AYX540"/>
      <c r="AYY540"/>
      <c r="AYZ540"/>
      <c r="AZA540"/>
      <c r="AZB540"/>
      <c r="AZC540"/>
      <c r="AZD540"/>
      <c r="AZE540"/>
      <c r="AZF540"/>
      <c r="AZG540"/>
      <c r="AZH540"/>
      <c r="AZI540"/>
      <c r="AZJ540"/>
      <c r="AZK540"/>
      <c r="AZL540"/>
      <c r="AZM540"/>
      <c r="AZN540"/>
      <c r="AZO540"/>
      <c r="AZP540"/>
      <c r="AZQ540"/>
      <c r="AZR540"/>
      <c r="AZS540"/>
      <c r="AZT540"/>
      <c r="AZU540"/>
      <c r="AZV540"/>
      <c r="AZW540"/>
      <c r="AZX540"/>
      <c r="AZY540"/>
      <c r="AZZ540"/>
      <c r="BAA540"/>
      <c r="BAB540"/>
      <c r="BAC540"/>
      <c r="BAD540"/>
      <c r="BAE540"/>
      <c r="BAF540"/>
      <c r="BAG540"/>
      <c r="BAH540"/>
      <c r="BAI540"/>
      <c r="BAJ540"/>
      <c r="BAK540"/>
      <c r="BAL540"/>
      <c r="BAM540"/>
      <c r="BAN540"/>
      <c r="BAO540"/>
      <c r="BAP540"/>
      <c r="BAQ540"/>
      <c r="BAR540"/>
      <c r="BAS540"/>
      <c r="BAT540"/>
      <c r="BAU540"/>
      <c r="BAV540"/>
      <c r="BAW540"/>
      <c r="BAX540"/>
      <c r="BAY540"/>
      <c r="BAZ540"/>
      <c r="BBA540"/>
      <c r="BBB540"/>
      <c r="BBC540"/>
      <c r="BBD540"/>
      <c r="BBE540"/>
      <c r="BBF540"/>
      <c r="BBG540"/>
      <c r="BBH540"/>
      <c r="BBI540"/>
      <c r="BBJ540"/>
      <c r="BBK540"/>
      <c r="BBL540"/>
      <c r="BBM540"/>
      <c r="BBN540"/>
      <c r="BBO540"/>
      <c r="BBP540"/>
      <c r="BBQ540"/>
      <c r="BBR540"/>
      <c r="BBS540"/>
      <c r="BBT540"/>
      <c r="BBU540"/>
      <c r="BBV540"/>
      <c r="BBW540"/>
      <c r="BBX540"/>
      <c r="BBY540"/>
      <c r="BBZ540"/>
      <c r="BCA540"/>
      <c r="BCB540"/>
      <c r="BCC540"/>
      <c r="BCD540"/>
      <c r="BCE540"/>
      <c r="BCF540"/>
      <c r="BCG540"/>
      <c r="BCH540"/>
      <c r="BCI540"/>
      <c r="BCJ540"/>
      <c r="BCK540"/>
      <c r="BCL540"/>
      <c r="BCM540"/>
      <c r="BCN540"/>
      <c r="BCO540"/>
      <c r="BCP540"/>
      <c r="BCQ540"/>
      <c r="BCR540"/>
      <c r="BCS540"/>
      <c r="BCT540"/>
      <c r="BCU540"/>
      <c r="BCV540"/>
      <c r="BCW540"/>
      <c r="BCX540"/>
      <c r="BCY540"/>
      <c r="BCZ540"/>
      <c r="BDA540"/>
      <c r="BDB540"/>
      <c r="BDC540"/>
      <c r="BDD540"/>
      <c r="BDE540"/>
      <c r="BDF540"/>
      <c r="BDG540"/>
      <c r="BDH540"/>
      <c r="BDI540"/>
      <c r="BDJ540"/>
      <c r="BDK540"/>
      <c r="BDL540"/>
      <c r="BDM540"/>
      <c r="BDN540"/>
      <c r="BDO540"/>
      <c r="BDP540"/>
      <c r="BDQ540"/>
      <c r="BDR540"/>
      <c r="BDS540"/>
      <c r="BDT540"/>
      <c r="BDU540"/>
      <c r="BDV540"/>
      <c r="BDW540"/>
      <c r="BDX540"/>
      <c r="BDY540"/>
      <c r="BDZ540"/>
      <c r="BEA540"/>
      <c r="BEB540"/>
      <c r="BEC540"/>
      <c r="BED540"/>
      <c r="BEE540"/>
      <c r="BEF540"/>
      <c r="BEG540"/>
      <c r="BEH540"/>
      <c r="BEI540"/>
      <c r="BEJ540"/>
      <c r="BEK540"/>
      <c r="BEL540"/>
      <c r="BEM540"/>
      <c r="BEN540"/>
      <c r="BEO540"/>
      <c r="BEP540"/>
      <c r="BEQ540"/>
      <c r="BER540"/>
      <c r="BES540"/>
      <c r="BET540"/>
      <c r="BEU540"/>
      <c r="BEV540"/>
      <c r="BEW540"/>
      <c r="BEX540"/>
      <c r="BEY540"/>
      <c r="BEZ540"/>
      <c r="BFA540"/>
      <c r="BFB540"/>
      <c r="BFC540"/>
      <c r="BFD540"/>
      <c r="BFE540"/>
      <c r="BFF540"/>
      <c r="BFG540"/>
      <c r="BFH540"/>
      <c r="BFI540"/>
      <c r="BFJ540"/>
      <c r="BFK540"/>
      <c r="BFL540"/>
      <c r="BFM540"/>
      <c r="BFN540"/>
      <c r="BFO540"/>
      <c r="BFP540"/>
      <c r="BFQ540"/>
      <c r="BFR540"/>
      <c r="BFS540"/>
      <c r="BFT540"/>
      <c r="BFU540"/>
      <c r="BFV540"/>
      <c r="BFW540"/>
      <c r="BFX540"/>
      <c r="BFY540"/>
      <c r="BFZ540"/>
      <c r="BGA540"/>
      <c r="BGB540"/>
      <c r="BGC540"/>
      <c r="BGD540"/>
      <c r="BGE540"/>
      <c r="BGF540"/>
      <c r="BGG540"/>
      <c r="BGH540"/>
      <c r="BGI540"/>
      <c r="BGJ540"/>
      <c r="BGK540"/>
      <c r="BGL540"/>
      <c r="BGM540"/>
      <c r="BGN540"/>
      <c r="BGO540"/>
      <c r="BGP540"/>
      <c r="BGQ540"/>
      <c r="BGR540"/>
      <c r="BGS540"/>
      <c r="BGT540"/>
      <c r="BGU540"/>
      <c r="BGV540"/>
      <c r="BGW540"/>
      <c r="BGX540"/>
      <c r="BGY540"/>
      <c r="BGZ540"/>
      <c r="BHA540"/>
      <c r="BHB540"/>
      <c r="BHC540"/>
      <c r="BHD540"/>
      <c r="BHE540"/>
      <c r="BHF540"/>
      <c r="BHG540"/>
      <c r="BHH540"/>
      <c r="BHI540"/>
      <c r="BHJ540"/>
      <c r="BHK540"/>
      <c r="BHL540"/>
      <c r="BHM540"/>
      <c r="BHN540"/>
      <c r="BHO540"/>
      <c r="BHP540"/>
      <c r="BHQ540"/>
      <c r="BHR540"/>
      <c r="BHS540"/>
      <c r="BHT540"/>
      <c r="BHU540"/>
      <c r="BHV540"/>
      <c r="BHW540"/>
      <c r="BHX540"/>
      <c r="BHY540"/>
      <c r="BHZ540"/>
      <c r="BIA540"/>
      <c r="BIB540"/>
      <c r="BIC540"/>
      <c r="BID540"/>
      <c r="BIE540"/>
      <c r="BIF540"/>
      <c r="BIG540"/>
      <c r="BIH540"/>
      <c r="BII540"/>
      <c r="BIJ540"/>
      <c r="BIK540"/>
      <c r="BIL540"/>
      <c r="BIM540"/>
      <c r="BIN540"/>
      <c r="BIO540"/>
      <c r="BIP540"/>
      <c r="BIQ540"/>
      <c r="BIR540"/>
      <c r="BIS540"/>
      <c r="BIT540"/>
      <c r="BIU540"/>
      <c r="BIV540"/>
      <c r="BIW540"/>
      <c r="BIX540"/>
      <c r="BIY540"/>
      <c r="BIZ540"/>
      <c r="BJA540"/>
      <c r="BJB540"/>
      <c r="BJC540"/>
      <c r="BJD540"/>
      <c r="BJE540"/>
      <c r="BJF540"/>
      <c r="BJG540"/>
      <c r="BJH540"/>
      <c r="BJI540"/>
      <c r="BJJ540"/>
      <c r="BJK540"/>
      <c r="BJL540"/>
      <c r="BJM540"/>
      <c r="BJN540"/>
      <c r="BJO540"/>
      <c r="BJP540"/>
      <c r="BJQ540"/>
      <c r="BJR540"/>
      <c r="BJS540"/>
      <c r="BJT540"/>
      <c r="BJU540"/>
      <c r="BJV540"/>
      <c r="BJW540"/>
      <c r="BJX540"/>
      <c r="BJY540"/>
      <c r="BJZ540"/>
      <c r="BKA540"/>
      <c r="BKB540"/>
      <c r="BKC540"/>
      <c r="BKD540"/>
      <c r="BKE540"/>
      <c r="BKF540"/>
      <c r="BKG540"/>
      <c r="BKH540"/>
      <c r="BKI540"/>
      <c r="BKJ540"/>
      <c r="BKK540"/>
      <c r="BKL540"/>
      <c r="BKM540"/>
      <c r="BKN540"/>
      <c r="BKO540"/>
      <c r="BKP540"/>
      <c r="BKQ540"/>
      <c r="BKR540"/>
      <c r="BKS540"/>
      <c r="BKT540"/>
      <c r="BKU540"/>
      <c r="BKV540"/>
      <c r="BKW540"/>
      <c r="BKX540"/>
      <c r="BKY540"/>
      <c r="BKZ540"/>
      <c r="BLA540"/>
      <c r="BLB540"/>
      <c r="BLC540"/>
      <c r="BLD540"/>
      <c r="BLE540"/>
      <c r="BLF540"/>
      <c r="BLG540"/>
      <c r="BLH540"/>
      <c r="BLI540"/>
      <c r="BLJ540"/>
      <c r="BLK540"/>
      <c r="BLL540"/>
      <c r="BLM540"/>
      <c r="BLN540"/>
      <c r="BLO540"/>
      <c r="BLP540"/>
      <c r="BLQ540"/>
      <c r="BLR540"/>
      <c r="BLS540"/>
      <c r="BLT540"/>
      <c r="BLU540"/>
      <c r="BLV540"/>
      <c r="BLW540"/>
      <c r="BLX540"/>
      <c r="BLY540"/>
      <c r="BLZ540"/>
      <c r="BMA540"/>
      <c r="BMB540"/>
      <c r="BMC540"/>
      <c r="BMD540"/>
      <c r="BME540"/>
      <c r="BMF540"/>
      <c r="BMG540"/>
      <c r="BMH540"/>
      <c r="BMI540"/>
      <c r="BMJ540"/>
      <c r="BMK540"/>
      <c r="BML540"/>
      <c r="BMM540"/>
      <c r="BMN540"/>
      <c r="BMO540"/>
      <c r="BMP540" s="458"/>
      <c r="BMQ540" s="458"/>
      <c r="BMR540" s="458"/>
    </row>
    <row r="541" spans="1:1708" customFormat="1">
      <c r="A541" s="672" t="s">
        <v>1535</v>
      </c>
      <c r="B541" s="673" t="s">
        <v>14</v>
      </c>
      <c r="C541" s="672" t="s">
        <v>1535</v>
      </c>
      <c r="D541" s="672"/>
      <c r="E541" s="674" t="s">
        <v>894</v>
      </c>
      <c r="F541" s="675" t="s">
        <v>895</v>
      </c>
      <c r="G541" s="675" t="s">
        <v>184</v>
      </c>
      <c r="H541" s="675"/>
      <c r="I541" s="675">
        <v>2</v>
      </c>
      <c r="J541" s="675"/>
      <c r="K541" s="675"/>
      <c r="L541" s="675"/>
      <c r="M541" s="675"/>
      <c r="N541" s="677" t="s">
        <v>896</v>
      </c>
      <c r="O541" s="675" t="s">
        <v>1536</v>
      </c>
      <c r="P541" s="675" t="s">
        <v>898</v>
      </c>
      <c r="Q541" s="675"/>
      <c r="R541" s="1025">
        <v>540</v>
      </c>
      <c r="S541" s="1025">
        <v>540</v>
      </c>
      <c r="T541" s="48" t="s">
        <v>202</v>
      </c>
      <c r="U541" s="931"/>
      <c r="V541" s="16"/>
      <c r="BMP541" s="458"/>
      <c r="BMQ541" s="458"/>
      <c r="BMR541" s="458"/>
    </row>
    <row r="542" spans="1:1708" customFormat="1" ht="15" customHeight="1">
      <c r="A542" s="573" t="s">
        <v>1537</v>
      </c>
      <c r="B542" s="574"/>
      <c r="C542" s="573" t="s">
        <v>1537</v>
      </c>
      <c r="D542" s="573"/>
      <c r="E542" s="575" t="s">
        <v>894</v>
      </c>
      <c r="F542" s="576" t="s">
        <v>895</v>
      </c>
      <c r="G542" s="576" t="s">
        <v>184</v>
      </c>
      <c r="H542" s="576"/>
      <c r="I542" s="576">
        <v>2</v>
      </c>
      <c r="J542" s="576"/>
      <c r="K542" s="576">
        <v>59.046344003999998</v>
      </c>
      <c r="L542" s="576">
        <v>24.764472741000102</v>
      </c>
      <c r="M542" s="632" t="s">
        <v>896</v>
      </c>
      <c r="N542" s="577"/>
      <c r="O542" s="576" t="s">
        <v>1538</v>
      </c>
      <c r="P542" s="631" t="s">
        <v>898</v>
      </c>
      <c r="Q542" s="631"/>
      <c r="R542" s="1025">
        <v>541</v>
      </c>
      <c r="S542" s="1025">
        <v>541</v>
      </c>
      <c r="T542" s="297"/>
      <c r="U542" s="931"/>
      <c r="BMP542" s="458"/>
      <c r="BMQ542" s="458"/>
      <c r="BMR542" s="458"/>
    </row>
    <row r="543" spans="1:1708" customFormat="1">
      <c r="A543" s="573" t="s">
        <v>1539</v>
      </c>
      <c r="B543" s="574"/>
      <c r="C543" s="573" t="s">
        <v>1539</v>
      </c>
      <c r="D543" s="573"/>
      <c r="E543" s="575" t="s">
        <v>894</v>
      </c>
      <c r="F543" s="576" t="s">
        <v>895</v>
      </c>
      <c r="G543" s="576" t="s">
        <v>184</v>
      </c>
      <c r="H543" s="576"/>
      <c r="I543" s="576">
        <v>2</v>
      </c>
      <c r="J543" s="576"/>
      <c r="K543" s="576">
        <v>59.046273951000103</v>
      </c>
      <c r="L543" s="576">
        <v>24.764733598000099</v>
      </c>
      <c r="M543" s="577" t="s">
        <v>896</v>
      </c>
      <c r="N543" s="577"/>
      <c r="O543" s="576" t="s">
        <v>1540</v>
      </c>
      <c r="P543" s="631" t="s">
        <v>898</v>
      </c>
      <c r="Q543" s="631"/>
      <c r="R543" s="1025">
        <v>542</v>
      </c>
      <c r="S543" s="1025">
        <v>542</v>
      </c>
      <c r="T543" s="297"/>
      <c r="U543" s="931"/>
      <c r="BMP543" s="458"/>
      <c r="BMQ543" s="458"/>
      <c r="BMR543" s="458"/>
    </row>
    <row r="544" spans="1:1708" customFormat="1">
      <c r="A544" s="573" t="s">
        <v>1541</v>
      </c>
      <c r="B544" s="574"/>
      <c r="C544" s="573" t="s">
        <v>1541</v>
      </c>
      <c r="D544" s="573"/>
      <c r="E544" s="575" t="s">
        <v>894</v>
      </c>
      <c r="F544" s="576" t="s">
        <v>895</v>
      </c>
      <c r="G544" s="576" t="s">
        <v>184</v>
      </c>
      <c r="H544" s="576"/>
      <c r="I544" s="576">
        <v>2</v>
      </c>
      <c r="J544" s="576"/>
      <c r="K544" s="576">
        <v>59.033558687000003</v>
      </c>
      <c r="L544" s="576">
        <v>24.752000063000001</v>
      </c>
      <c r="M544" s="632" t="s">
        <v>896</v>
      </c>
      <c r="N544" s="577"/>
      <c r="O544" s="576" t="s">
        <v>1542</v>
      </c>
      <c r="P544" s="631" t="s">
        <v>898</v>
      </c>
      <c r="Q544" s="631"/>
      <c r="R544" s="1025">
        <v>543</v>
      </c>
      <c r="S544" s="1025">
        <v>543</v>
      </c>
      <c r="T544" s="297"/>
      <c r="U544" s="931"/>
      <c r="BMP544" s="458"/>
      <c r="BMQ544" s="458"/>
      <c r="BMR544" s="458"/>
    </row>
    <row r="545" spans="1:1708">
      <c r="A545" s="573" t="s">
        <v>1543</v>
      </c>
      <c r="B545" s="574"/>
      <c r="C545" s="573" t="s">
        <v>1543</v>
      </c>
      <c r="D545" s="573"/>
      <c r="E545" s="575" t="s">
        <v>894</v>
      </c>
      <c r="F545" s="576" t="s">
        <v>895</v>
      </c>
      <c r="G545" s="576" t="s">
        <v>184</v>
      </c>
      <c r="H545" s="576"/>
      <c r="I545" s="576">
        <v>2</v>
      </c>
      <c r="J545" s="576"/>
      <c r="K545" s="576">
        <v>59.033403278000002</v>
      </c>
      <c r="L545" s="576">
        <v>24.752200136999999</v>
      </c>
      <c r="M545" s="577" t="s">
        <v>896</v>
      </c>
      <c r="N545" s="577"/>
      <c r="O545" s="576" t="s">
        <v>1544</v>
      </c>
      <c r="P545" s="631" t="s">
        <v>898</v>
      </c>
      <c r="Q545" s="631"/>
      <c r="R545" s="1025">
        <v>544</v>
      </c>
      <c r="S545" s="1025">
        <v>544</v>
      </c>
      <c r="T545" s="297"/>
      <c r="U545" s="931"/>
      <c r="V545"/>
      <c r="W545"/>
      <c r="X545"/>
      <c r="Y545"/>
      <c r="Z545"/>
      <c r="AA545"/>
      <c r="AB545"/>
      <c r="AC545"/>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c r="BI545"/>
      <c r="BJ545"/>
      <c r="BK545"/>
      <c r="BL545"/>
      <c r="BM545"/>
      <c r="BN545"/>
      <c r="BO545"/>
      <c r="BP545"/>
      <c r="BQ545"/>
      <c r="BR545"/>
      <c r="BS545"/>
      <c r="BT545"/>
      <c r="BU545"/>
      <c r="BV545"/>
      <c r="BW545"/>
      <c r="BX545"/>
      <c r="BY545"/>
      <c r="BZ545"/>
      <c r="CA545"/>
      <c r="CB545"/>
      <c r="CC545"/>
      <c r="CD545"/>
      <c r="CE545"/>
      <c r="CF545"/>
      <c r="CG545"/>
      <c r="CH545"/>
      <c r="CI545"/>
      <c r="CJ545"/>
      <c r="CK545"/>
      <c r="CL545"/>
      <c r="CM545"/>
      <c r="CN545"/>
      <c r="CO545"/>
      <c r="CP545"/>
      <c r="CQ545"/>
      <c r="CR545"/>
      <c r="CS545"/>
      <c r="CT545"/>
      <c r="CU545"/>
      <c r="CV545"/>
      <c r="CW545"/>
      <c r="CX545"/>
      <c r="CY545"/>
      <c r="CZ545"/>
      <c r="DA545"/>
      <c r="DB545"/>
      <c r="DC545"/>
      <c r="DD545"/>
      <c r="DE545"/>
      <c r="DF545"/>
      <c r="DG545"/>
      <c r="DH545"/>
      <c r="DI545"/>
      <c r="DJ545"/>
      <c r="DK545"/>
      <c r="DL545"/>
      <c r="DM545"/>
      <c r="DN545"/>
      <c r="DO545"/>
      <c r="DP545"/>
      <c r="DQ545"/>
      <c r="DR545"/>
      <c r="DS545"/>
      <c r="DT545"/>
      <c r="DU545"/>
      <c r="DV545"/>
      <c r="DW545"/>
      <c r="DX545"/>
      <c r="DY545"/>
      <c r="DZ545"/>
      <c r="EA545"/>
      <c r="EB545"/>
      <c r="EC545"/>
      <c r="ED545"/>
      <c r="EE545"/>
      <c r="EF545"/>
      <c r="EG545"/>
      <c r="EH545"/>
      <c r="EI545"/>
      <c r="EJ545"/>
      <c r="EK545"/>
      <c r="EL545"/>
      <c r="EM545"/>
      <c r="EN545"/>
      <c r="EO545"/>
      <c r="EP545"/>
      <c r="EQ545"/>
      <c r="ER545"/>
      <c r="ES545"/>
      <c r="ET545"/>
      <c r="EU545"/>
      <c r="EV545"/>
      <c r="EW545"/>
      <c r="EX545"/>
      <c r="EY545"/>
      <c r="EZ545"/>
      <c r="FA545"/>
      <c r="FB545"/>
      <c r="FC545"/>
      <c r="FD545"/>
      <c r="FE545"/>
      <c r="FF545"/>
      <c r="FG545"/>
      <c r="FH545"/>
      <c r="FI545"/>
      <c r="FJ545"/>
      <c r="FK545"/>
      <c r="FL545"/>
      <c r="FM545"/>
      <c r="FN545"/>
      <c r="FO545"/>
      <c r="FP545"/>
      <c r="FQ545"/>
      <c r="FR545"/>
      <c r="FS545"/>
      <c r="FT545"/>
      <c r="FU545"/>
      <c r="FV545"/>
      <c r="FW545"/>
      <c r="FX545"/>
      <c r="FY545"/>
      <c r="FZ545"/>
      <c r="GA545"/>
      <c r="GB545"/>
      <c r="GC545"/>
      <c r="GD545"/>
      <c r="GE545"/>
      <c r="GF545"/>
      <c r="GG545"/>
      <c r="GH545"/>
      <c r="GI545"/>
      <c r="GJ545"/>
      <c r="GK545"/>
      <c r="GL545"/>
      <c r="GM545"/>
      <c r="GN545"/>
      <c r="GO545"/>
      <c r="GP545"/>
      <c r="GQ545"/>
      <c r="GR545"/>
      <c r="GS545"/>
      <c r="GT545"/>
      <c r="GU545"/>
      <c r="GV545"/>
      <c r="GW545"/>
      <c r="GX545"/>
      <c r="GY545"/>
      <c r="GZ545"/>
      <c r="HA545"/>
      <c r="HB545"/>
      <c r="HC545"/>
      <c r="HD545"/>
      <c r="HE545"/>
      <c r="HF545"/>
      <c r="HG545"/>
      <c r="HH545"/>
      <c r="HI545"/>
      <c r="HJ545"/>
      <c r="HK545"/>
      <c r="HL545"/>
      <c r="HM545"/>
      <c r="HN545"/>
      <c r="HO545"/>
      <c r="HP545"/>
      <c r="HQ545"/>
      <c r="HR545"/>
      <c r="HS545"/>
      <c r="HT545"/>
      <c r="HU545"/>
      <c r="HV545"/>
      <c r="HW545"/>
      <c r="HX545"/>
      <c r="HY545"/>
      <c r="HZ545"/>
      <c r="IA545"/>
      <c r="IB545"/>
      <c r="IC545"/>
      <c r="ID545"/>
      <c r="IE545"/>
      <c r="IF545"/>
      <c r="IG545"/>
      <c r="IH545"/>
      <c r="II545"/>
      <c r="IJ545"/>
      <c r="IK545"/>
      <c r="IL545"/>
      <c r="IM545"/>
      <c r="IN545"/>
      <c r="IO545"/>
      <c r="IP545"/>
      <c r="IQ545"/>
      <c r="IR545"/>
      <c r="IS545"/>
      <c r="IT545"/>
      <c r="IU545"/>
      <c r="IV545"/>
      <c r="IW545"/>
      <c r="IX545"/>
      <c r="IY545"/>
      <c r="IZ545"/>
      <c r="JA545"/>
      <c r="JB545"/>
      <c r="JC545"/>
      <c r="JD545"/>
      <c r="JE545"/>
      <c r="JF545"/>
      <c r="JG545"/>
      <c r="JH545"/>
      <c r="JI545"/>
      <c r="JJ545"/>
      <c r="JK545"/>
      <c r="JL545"/>
      <c r="JM545"/>
      <c r="JN545"/>
      <c r="JO545"/>
      <c r="JP545"/>
      <c r="JQ545"/>
      <c r="JR545"/>
      <c r="JS545"/>
      <c r="JT545"/>
      <c r="JU545"/>
      <c r="JV545"/>
      <c r="JW545"/>
      <c r="JX545"/>
      <c r="JY545"/>
      <c r="JZ545"/>
      <c r="KA545"/>
      <c r="KB545"/>
      <c r="KC545"/>
      <c r="KD545"/>
      <c r="KE545"/>
      <c r="KF545"/>
      <c r="KG545"/>
      <c r="KH545"/>
      <c r="KI545"/>
      <c r="KJ545"/>
      <c r="KK545"/>
      <c r="KL545"/>
      <c r="KM545"/>
      <c r="KN545"/>
      <c r="KO545"/>
      <c r="KP545"/>
      <c r="KQ545"/>
      <c r="KR545"/>
      <c r="KS545"/>
      <c r="KT545"/>
      <c r="KU545"/>
      <c r="KV545"/>
      <c r="KW545"/>
      <c r="KX545"/>
      <c r="KY545"/>
      <c r="KZ545"/>
      <c r="LA545"/>
      <c r="LB545"/>
      <c r="LC545"/>
      <c r="LD545"/>
      <c r="LE545"/>
      <c r="LF545"/>
      <c r="LG545"/>
      <c r="LH545"/>
      <c r="LI545"/>
      <c r="LJ545"/>
      <c r="LK545"/>
      <c r="LL545"/>
      <c r="LM545"/>
      <c r="LN545"/>
      <c r="LO545"/>
      <c r="LP545"/>
      <c r="LQ545"/>
      <c r="LR545"/>
      <c r="LS545"/>
      <c r="LT545"/>
      <c r="LU545"/>
      <c r="LV545"/>
      <c r="LW545"/>
      <c r="LX545"/>
      <c r="LY545"/>
      <c r="LZ545"/>
      <c r="MA545"/>
      <c r="MB545"/>
      <c r="MC545"/>
      <c r="MD545"/>
      <c r="ME545"/>
      <c r="MF545"/>
      <c r="MG545"/>
      <c r="MH545"/>
      <c r="MI545"/>
      <c r="MJ545"/>
      <c r="MK545"/>
      <c r="ML545"/>
      <c r="MM545"/>
      <c r="MN545"/>
      <c r="MO545"/>
      <c r="MP545"/>
      <c r="MQ545"/>
      <c r="MR545"/>
      <c r="MS545"/>
      <c r="MT545"/>
      <c r="MU545"/>
      <c r="MV545"/>
      <c r="MW545"/>
      <c r="MX545"/>
      <c r="MY545"/>
      <c r="MZ545"/>
      <c r="NA545"/>
      <c r="NB545"/>
      <c r="NC545"/>
      <c r="ND545"/>
      <c r="NE545"/>
      <c r="NF545"/>
      <c r="NG545"/>
      <c r="NH545"/>
      <c r="NI545"/>
      <c r="NJ545"/>
      <c r="NK545"/>
      <c r="NL545"/>
      <c r="NM545"/>
      <c r="NN545"/>
      <c r="NO545"/>
      <c r="NP545"/>
      <c r="NQ545"/>
      <c r="NR545"/>
      <c r="NS545"/>
      <c r="NT545"/>
      <c r="NU545"/>
      <c r="NV545"/>
      <c r="NW545"/>
      <c r="NX545"/>
      <c r="NY545"/>
      <c r="NZ545"/>
      <c r="OA545"/>
      <c r="OB545"/>
      <c r="OC545"/>
      <c r="OD545"/>
      <c r="OE545"/>
      <c r="OF545"/>
      <c r="OG545"/>
      <c r="OH545"/>
      <c r="OI545"/>
      <c r="OJ545"/>
      <c r="OK545"/>
      <c r="OL545"/>
      <c r="OM545"/>
      <c r="ON545"/>
      <c r="OO545"/>
      <c r="OP545"/>
      <c r="OQ545"/>
      <c r="OR545"/>
      <c r="OS545"/>
      <c r="OT545"/>
      <c r="OU545"/>
      <c r="OV545"/>
      <c r="OW545"/>
      <c r="OX545"/>
      <c r="OY545"/>
      <c r="OZ545"/>
      <c r="PA545"/>
      <c r="PB545"/>
      <c r="PC545"/>
      <c r="PD545"/>
      <c r="PE545"/>
      <c r="PF545"/>
      <c r="PG545"/>
      <c r="PH545"/>
      <c r="PI545"/>
      <c r="PJ545"/>
      <c r="PK545"/>
      <c r="PL545"/>
      <c r="PM545"/>
      <c r="PN545"/>
      <c r="PO545"/>
      <c r="PP545"/>
      <c r="PQ545"/>
      <c r="PR545"/>
      <c r="PS545"/>
      <c r="PT545"/>
      <c r="PU545"/>
      <c r="PV545"/>
      <c r="PW545"/>
      <c r="PX545"/>
      <c r="PY545"/>
      <c r="PZ545"/>
      <c r="QA545"/>
      <c r="QB545"/>
      <c r="QC545"/>
      <c r="QD545"/>
      <c r="QE545"/>
      <c r="QF545"/>
      <c r="QG545"/>
      <c r="QH545"/>
      <c r="QI545"/>
      <c r="QJ545"/>
      <c r="QK545"/>
      <c r="QL545"/>
      <c r="QM545"/>
      <c r="QN545"/>
      <c r="QO545"/>
      <c r="QP545"/>
      <c r="QQ545"/>
      <c r="QR545"/>
      <c r="QS545"/>
      <c r="QT545"/>
      <c r="QU545"/>
      <c r="QV545"/>
      <c r="QW545"/>
      <c r="QX545"/>
      <c r="QY545"/>
      <c r="QZ545"/>
      <c r="RA545"/>
      <c r="RB545"/>
      <c r="RC545"/>
      <c r="RD545"/>
      <c r="RE545"/>
      <c r="RF545"/>
      <c r="RG545"/>
      <c r="RH545"/>
      <c r="RI545"/>
      <c r="RJ545"/>
      <c r="RK545"/>
      <c r="RL545"/>
      <c r="RM545"/>
      <c r="RN545"/>
      <c r="RO545"/>
      <c r="RP545"/>
      <c r="RQ545"/>
      <c r="RR545"/>
      <c r="RS545"/>
      <c r="RT545"/>
      <c r="RU545"/>
      <c r="RV545"/>
      <c r="RW545"/>
      <c r="RX545"/>
      <c r="RY545"/>
      <c r="RZ545"/>
      <c r="SA545"/>
      <c r="SB545"/>
      <c r="SC545"/>
      <c r="SD545"/>
      <c r="SE545"/>
      <c r="SF545"/>
      <c r="SG545"/>
      <c r="SH545"/>
      <c r="SI545"/>
      <c r="SJ545"/>
      <c r="SK545"/>
      <c r="SL545"/>
      <c r="SM545"/>
      <c r="SN545"/>
      <c r="SO545"/>
      <c r="SP545"/>
      <c r="SQ545"/>
      <c r="SR545"/>
      <c r="SS545"/>
      <c r="ST545"/>
      <c r="SU545"/>
      <c r="SV545"/>
      <c r="SW545"/>
      <c r="SX545"/>
      <c r="SY545"/>
      <c r="SZ545"/>
      <c r="TA545"/>
      <c r="TB545"/>
      <c r="TC545"/>
      <c r="TD545"/>
      <c r="TE545"/>
      <c r="TF545"/>
      <c r="TG545"/>
      <c r="TH545"/>
      <c r="TI545"/>
      <c r="TJ545"/>
      <c r="TK545"/>
      <c r="TL545"/>
      <c r="TM545"/>
      <c r="TN545"/>
      <c r="TO545"/>
      <c r="TP545"/>
      <c r="TQ545"/>
      <c r="TR545"/>
      <c r="TS545"/>
      <c r="TT545"/>
      <c r="TU545"/>
      <c r="TV545"/>
      <c r="TW545"/>
      <c r="TX545"/>
      <c r="TY545"/>
      <c r="TZ545"/>
      <c r="UA545"/>
      <c r="UB545"/>
      <c r="UC545"/>
      <c r="UD545"/>
      <c r="UE545"/>
      <c r="UF545"/>
      <c r="UG545"/>
      <c r="UH545"/>
      <c r="UI545"/>
      <c r="UJ545"/>
      <c r="UK545"/>
      <c r="UL545"/>
      <c r="UM545"/>
      <c r="UN545"/>
      <c r="UO545"/>
      <c r="UP545"/>
      <c r="UQ545"/>
      <c r="UR545"/>
      <c r="US545"/>
      <c r="UT545"/>
      <c r="UU545"/>
      <c r="UV545"/>
      <c r="UW545"/>
      <c r="UX545"/>
      <c r="UY545"/>
      <c r="UZ545"/>
      <c r="VA545"/>
      <c r="VB545"/>
      <c r="VC545"/>
      <c r="VD545"/>
      <c r="VE545"/>
      <c r="VF545"/>
      <c r="VG545"/>
      <c r="VH545"/>
      <c r="VI545"/>
      <c r="VJ545"/>
      <c r="VK545"/>
      <c r="VL545"/>
      <c r="VM545"/>
      <c r="VN545"/>
      <c r="VO545"/>
      <c r="VP545"/>
      <c r="VQ545"/>
      <c r="VR545"/>
      <c r="VS545"/>
      <c r="VT545"/>
      <c r="VU545"/>
      <c r="VV545"/>
      <c r="VW545"/>
      <c r="VX545"/>
      <c r="VY545"/>
      <c r="VZ545"/>
      <c r="WA545"/>
      <c r="WB545"/>
      <c r="WC545"/>
      <c r="WD545"/>
      <c r="WE545"/>
      <c r="WF545"/>
      <c r="WG545"/>
      <c r="WH545"/>
      <c r="WI545"/>
      <c r="WJ545"/>
      <c r="WK545"/>
      <c r="WL545"/>
      <c r="WM545"/>
      <c r="WN545"/>
      <c r="WO545"/>
      <c r="WP545"/>
      <c r="WQ545"/>
      <c r="WR545"/>
      <c r="WS545"/>
      <c r="WT545"/>
      <c r="WU545"/>
      <c r="WV545"/>
      <c r="WW545"/>
      <c r="WX545"/>
      <c r="WY545"/>
      <c r="WZ545"/>
      <c r="XA545"/>
      <c r="XB545"/>
      <c r="XC545"/>
      <c r="XD545"/>
      <c r="XE545"/>
      <c r="XF545"/>
      <c r="XG545"/>
      <c r="XH545"/>
      <c r="XI545"/>
      <c r="XJ545"/>
      <c r="XK545"/>
      <c r="XL545"/>
      <c r="XM545"/>
      <c r="XN545"/>
      <c r="XO545"/>
      <c r="XP545"/>
      <c r="XQ545"/>
      <c r="XR545"/>
      <c r="XS545"/>
      <c r="XT545"/>
      <c r="XU545"/>
      <c r="XV545"/>
      <c r="XW545"/>
      <c r="XX545"/>
      <c r="XY545"/>
      <c r="XZ545"/>
      <c r="YA545"/>
      <c r="YB545"/>
      <c r="YC545"/>
      <c r="YD545"/>
      <c r="YE545"/>
      <c r="YF545"/>
      <c r="YG545"/>
      <c r="YH545"/>
      <c r="YI545"/>
      <c r="YJ545"/>
      <c r="YK545"/>
      <c r="YL545"/>
      <c r="YM545"/>
      <c r="YN545"/>
      <c r="YO545"/>
      <c r="YP545"/>
      <c r="YQ545"/>
      <c r="YR545"/>
      <c r="YS545"/>
      <c r="YT545"/>
      <c r="YU545"/>
      <c r="YV545"/>
      <c r="YW545"/>
      <c r="YX545"/>
      <c r="YY545"/>
      <c r="YZ545"/>
      <c r="ZA545"/>
      <c r="ZB545"/>
      <c r="ZC545"/>
      <c r="ZD545"/>
      <c r="ZE545"/>
      <c r="ZF545"/>
      <c r="ZG545"/>
      <c r="ZH545"/>
      <c r="ZI545"/>
      <c r="ZJ545"/>
      <c r="ZK545"/>
      <c r="ZL545"/>
      <c r="ZM545"/>
      <c r="ZN545"/>
      <c r="ZO545"/>
      <c r="ZP545"/>
      <c r="ZQ545"/>
      <c r="ZR545"/>
      <c r="ZS545"/>
      <c r="ZT545"/>
      <c r="ZU545"/>
      <c r="ZV545"/>
      <c r="ZW545"/>
      <c r="ZX545"/>
      <c r="ZY545"/>
      <c r="ZZ545"/>
      <c r="AAA545"/>
      <c r="AAB545"/>
      <c r="AAC545"/>
      <c r="AAD545"/>
      <c r="AAE545"/>
      <c r="AAF545"/>
      <c r="AAG545"/>
      <c r="AAH545"/>
      <c r="AAI545"/>
      <c r="AAJ545"/>
      <c r="AAK545"/>
      <c r="AAL545"/>
      <c r="AAM545"/>
      <c r="AAN545"/>
      <c r="AAO545"/>
      <c r="AAP545"/>
      <c r="AAQ545"/>
      <c r="AAR545"/>
      <c r="AAS545"/>
      <c r="AAT545"/>
      <c r="AAU545"/>
      <c r="AAV545"/>
      <c r="AAW545"/>
      <c r="AAX545"/>
      <c r="AAY545"/>
      <c r="AAZ545"/>
      <c r="ABA545"/>
      <c r="ABB545"/>
      <c r="ABC545"/>
      <c r="ABD545"/>
      <c r="ABE545"/>
      <c r="ABF545"/>
      <c r="ABG545"/>
      <c r="ABH545"/>
      <c r="ABI545"/>
      <c r="ABJ545"/>
      <c r="ABK545"/>
      <c r="ABL545"/>
      <c r="ABM545"/>
      <c r="ABN545"/>
      <c r="ABO545"/>
      <c r="ABP545"/>
      <c r="ABQ545"/>
      <c r="ABR545"/>
      <c r="ABS545"/>
      <c r="ABT545"/>
      <c r="ABU545"/>
      <c r="ABV545"/>
      <c r="ABW545"/>
      <c r="ABX545"/>
      <c r="ABY545"/>
      <c r="ABZ545"/>
      <c r="ACA545"/>
      <c r="ACB545"/>
      <c r="ACC545"/>
      <c r="ACD545"/>
      <c r="ACE545"/>
      <c r="ACF545"/>
      <c r="ACG545"/>
      <c r="ACH545"/>
      <c r="ACI545"/>
      <c r="ACJ545"/>
      <c r="ACK545"/>
      <c r="ACL545"/>
      <c r="ACM545"/>
      <c r="ACN545"/>
      <c r="ACO545"/>
      <c r="ACP545"/>
      <c r="ACQ545"/>
      <c r="ACR545"/>
      <c r="ACS545"/>
      <c r="ACT545"/>
      <c r="ACU545"/>
      <c r="ACV545"/>
      <c r="ACW545"/>
      <c r="ACX545"/>
      <c r="ACY545"/>
      <c r="ACZ545"/>
      <c r="ADA545"/>
      <c r="ADB545"/>
      <c r="ADC545"/>
      <c r="ADD545"/>
      <c r="ADE545"/>
      <c r="ADF545"/>
      <c r="ADG545"/>
      <c r="ADH545"/>
      <c r="ADI545"/>
      <c r="ADJ545"/>
      <c r="ADK545"/>
      <c r="ADL545"/>
      <c r="ADM545"/>
      <c r="ADN545"/>
      <c r="ADO545"/>
      <c r="ADP545"/>
      <c r="ADQ545"/>
      <c r="ADR545"/>
      <c r="ADS545"/>
      <c r="ADT545"/>
      <c r="ADU545"/>
      <c r="ADV545"/>
      <c r="ADW545"/>
      <c r="ADX545"/>
      <c r="ADY545"/>
      <c r="ADZ545"/>
      <c r="AEA545"/>
      <c r="AEB545"/>
      <c r="AEC545"/>
      <c r="AED545"/>
      <c r="AEE545"/>
      <c r="AEF545"/>
      <c r="AEG545"/>
      <c r="AEH545"/>
      <c r="AEI545"/>
      <c r="AEJ545"/>
      <c r="AEK545"/>
      <c r="AEL545"/>
      <c r="AEM545"/>
      <c r="AEN545"/>
      <c r="AEO545"/>
      <c r="AEP545"/>
      <c r="AEQ545"/>
      <c r="AER545"/>
      <c r="AES545"/>
      <c r="AET545"/>
      <c r="AEU545"/>
      <c r="AEV545"/>
      <c r="AEW545"/>
      <c r="AEX545"/>
      <c r="AEY545"/>
      <c r="AEZ545"/>
      <c r="AFA545"/>
      <c r="AFB545"/>
      <c r="AFC545"/>
      <c r="AFD545"/>
      <c r="AFE545"/>
      <c r="AFF545"/>
      <c r="AFG545"/>
      <c r="AFH545"/>
      <c r="AFI545"/>
      <c r="AFJ545"/>
      <c r="AFK545"/>
      <c r="AFL545"/>
      <c r="AFM545"/>
      <c r="AFN545"/>
      <c r="AFO545"/>
      <c r="AFP545"/>
      <c r="AFQ545"/>
      <c r="AFR545"/>
      <c r="AFS545"/>
      <c r="AFT545"/>
      <c r="AFU545"/>
      <c r="AFV545"/>
      <c r="AFW545"/>
      <c r="AFX545"/>
      <c r="AFY545"/>
      <c r="AFZ545"/>
      <c r="AGA545"/>
      <c r="AGB545"/>
      <c r="AGC545"/>
      <c r="AGD545"/>
      <c r="AGE545"/>
      <c r="AGF545"/>
      <c r="AGG545"/>
      <c r="AGH545"/>
      <c r="AGI545"/>
      <c r="AGJ545"/>
      <c r="AGK545"/>
      <c r="AGL545"/>
      <c r="AGM545"/>
      <c r="AGN545"/>
      <c r="AGO545"/>
      <c r="AGP545"/>
      <c r="AGQ545"/>
      <c r="AGR545"/>
      <c r="AGS545"/>
      <c r="AGT545"/>
      <c r="AGU545"/>
      <c r="AGV545"/>
      <c r="AGW545"/>
      <c r="AGX545"/>
      <c r="AGY545"/>
      <c r="AGZ545"/>
      <c r="AHA545"/>
      <c r="AHB545"/>
      <c r="AHC545"/>
      <c r="AHD545"/>
      <c r="AHE545"/>
      <c r="AHF545"/>
      <c r="AHG545"/>
      <c r="AHH545"/>
      <c r="AHI545"/>
      <c r="AHJ545"/>
      <c r="AHK545"/>
      <c r="AHL545"/>
      <c r="AHM545"/>
      <c r="AHN545"/>
      <c r="AHO545"/>
      <c r="AHP545"/>
      <c r="AHQ545"/>
      <c r="AHR545"/>
      <c r="AHS545"/>
      <c r="AHT545"/>
      <c r="AHU545"/>
      <c r="AHV545"/>
      <c r="AHW545"/>
      <c r="AHX545"/>
      <c r="AHY545"/>
      <c r="AHZ545"/>
      <c r="AIA545"/>
      <c r="AIB545"/>
      <c r="AIC545"/>
      <c r="AID545"/>
      <c r="AIE545"/>
      <c r="AIF545"/>
      <c r="AIG545"/>
      <c r="AIH545"/>
      <c r="AII545"/>
      <c r="AIJ545"/>
      <c r="AIK545"/>
      <c r="AIL545"/>
      <c r="AIM545"/>
      <c r="AIN545"/>
      <c r="AIO545"/>
      <c r="AIP545"/>
      <c r="AIQ545"/>
      <c r="AIR545"/>
      <c r="AIS545"/>
      <c r="AIT545"/>
      <c r="AIU545"/>
      <c r="AIV545"/>
      <c r="AIW545"/>
      <c r="AIX545"/>
      <c r="AIY545"/>
      <c r="AIZ545"/>
      <c r="AJA545"/>
      <c r="AJB545"/>
      <c r="AJC545"/>
      <c r="AJD545"/>
      <c r="AJE545"/>
      <c r="AJF545"/>
      <c r="AJG545"/>
      <c r="AJH545"/>
      <c r="AJI545"/>
      <c r="AJJ545"/>
      <c r="AJK545"/>
      <c r="AJL545"/>
      <c r="AJM545"/>
      <c r="AJN545"/>
      <c r="AJO545"/>
      <c r="AJP545"/>
      <c r="AJQ545"/>
      <c r="AJR545"/>
      <c r="AJS545"/>
      <c r="AJT545"/>
      <c r="AJU545"/>
      <c r="AJV545"/>
      <c r="AJW545"/>
      <c r="AJX545"/>
      <c r="AJY545"/>
      <c r="AJZ545"/>
      <c r="AKA545"/>
      <c r="AKB545"/>
      <c r="AKC545"/>
      <c r="AKD545"/>
      <c r="AKE545"/>
      <c r="AKF545"/>
      <c r="AKG545"/>
      <c r="AKH545"/>
      <c r="AKI545"/>
      <c r="AKJ545"/>
      <c r="AKK545"/>
      <c r="AKL545"/>
      <c r="AKM545"/>
      <c r="AKN545"/>
      <c r="AKO545"/>
      <c r="AKP545"/>
      <c r="AKQ545"/>
      <c r="AKR545"/>
      <c r="AKS545"/>
      <c r="AKT545"/>
      <c r="AKU545"/>
      <c r="AKV545"/>
      <c r="AKW545"/>
      <c r="AKX545"/>
      <c r="AKY545"/>
      <c r="AKZ545"/>
      <c r="ALA545"/>
      <c r="ALB545"/>
      <c r="ALC545"/>
      <c r="ALD545"/>
      <c r="ALE545"/>
      <c r="ALF545"/>
      <c r="ALG545"/>
      <c r="ALH545"/>
      <c r="ALI545"/>
      <c r="ALJ545"/>
      <c r="ALK545"/>
      <c r="ALL545"/>
      <c r="ALM545"/>
      <c r="ALN545"/>
      <c r="ALO545"/>
      <c r="ALP545"/>
      <c r="ALQ545"/>
      <c r="ALR545"/>
      <c r="ALS545"/>
      <c r="ALT545"/>
      <c r="ALU545"/>
      <c r="ALV545"/>
      <c r="ALW545"/>
      <c r="ALX545"/>
      <c r="ALY545"/>
      <c r="ALZ545"/>
      <c r="AMA545"/>
      <c r="AMB545"/>
      <c r="AMC545"/>
      <c r="AMD545"/>
      <c r="AME545"/>
      <c r="AMF545"/>
      <c r="AMG545"/>
      <c r="AMH545"/>
      <c r="AMI545"/>
      <c r="AMJ545"/>
      <c r="AMK545"/>
      <c r="AML545"/>
      <c r="AMM545"/>
      <c r="AMN545"/>
      <c r="AMO545"/>
      <c r="AMP545"/>
      <c r="AMQ545"/>
      <c r="AMR545"/>
      <c r="AMS545"/>
      <c r="AMT545"/>
      <c r="AMU545"/>
      <c r="AMV545"/>
      <c r="AMW545"/>
      <c r="AMX545"/>
      <c r="AMY545"/>
      <c r="AMZ545"/>
      <c r="ANA545"/>
      <c r="ANB545"/>
      <c r="ANC545"/>
      <c r="AND545"/>
      <c r="ANE545"/>
      <c r="ANF545"/>
      <c r="ANG545"/>
      <c r="ANH545"/>
      <c r="ANI545"/>
      <c r="ANJ545"/>
      <c r="ANK545"/>
      <c r="ANL545"/>
      <c r="ANM545"/>
      <c r="ANN545"/>
      <c r="ANO545"/>
      <c r="ANP545"/>
      <c r="ANQ545"/>
      <c r="ANR545"/>
      <c r="ANS545"/>
      <c r="ANT545"/>
      <c r="ANU545"/>
      <c r="ANV545"/>
      <c r="ANW545"/>
      <c r="ANX545"/>
      <c r="ANY545"/>
      <c r="ANZ545"/>
      <c r="AOA545"/>
      <c r="AOB545"/>
      <c r="AOC545"/>
      <c r="AOD545"/>
      <c r="AOE545"/>
      <c r="AOF545"/>
      <c r="AOG545"/>
      <c r="AOH545"/>
      <c r="AOI545"/>
      <c r="AOJ545"/>
      <c r="AOK545"/>
      <c r="AOL545"/>
      <c r="AOM545"/>
      <c r="AON545"/>
      <c r="AOO545"/>
      <c r="AOP545"/>
      <c r="AOQ545"/>
      <c r="AOR545"/>
      <c r="AOS545"/>
      <c r="AOT545"/>
      <c r="AOU545"/>
      <c r="AOV545"/>
      <c r="AOW545"/>
      <c r="AOX545"/>
      <c r="AOY545"/>
      <c r="AOZ545"/>
      <c r="APA545"/>
      <c r="APB545"/>
      <c r="APC545"/>
      <c r="APD545"/>
      <c r="APE545"/>
      <c r="APF545"/>
      <c r="APG545"/>
      <c r="APH545"/>
      <c r="API545"/>
      <c r="APJ545"/>
      <c r="APK545"/>
      <c r="APL545"/>
      <c r="APM545"/>
      <c r="APN545"/>
      <c r="APO545"/>
      <c r="APP545"/>
      <c r="APQ545"/>
      <c r="APR545"/>
      <c r="APS545"/>
      <c r="APT545"/>
      <c r="APU545"/>
      <c r="APV545"/>
      <c r="APW545"/>
      <c r="APX545"/>
      <c r="APY545"/>
      <c r="APZ545"/>
      <c r="AQA545"/>
      <c r="AQB545"/>
      <c r="AQC545"/>
      <c r="AQD545"/>
      <c r="AQE545"/>
      <c r="AQF545"/>
      <c r="AQG545"/>
      <c r="AQH545"/>
      <c r="AQI545"/>
      <c r="AQJ545"/>
      <c r="AQK545"/>
      <c r="AQL545"/>
      <c r="AQM545"/>
      <c r="AQN545"/>
      <c r="AQO545"/>
      <c r="AQP545"/>
      <c r="AQQ545"/>
      <c r="AQR545"/>
      <c r="AQS545"/>
      <c r="AQT545"/>
      <c r="AQU545"/>
      <c r="AQV545"/>
      <c r="AQW545"/>
      <c r="AQX545"/>
      <c r="AQY545"/>
      <c r="AQZ545"/>
      <c r="ARA545"/>
      <c r="ARB545"/>
      <c r="ARC545"/>
      <c r="ARD545"/>
      <c r="ARE545"/>
      <c r="ARF545"/>
      <c r="ARG545"/>
      <c r="ARH545"/>
      <c r="ARI545"/>
      <c r="ARJ545"/>
      <c r="ARK545"/>
      <c r="ARL545"/>
      <c r="ARM545"/>
      <c r="ARN545"/>
      <c r="ARO545"/>
      <c r="ARP545"/>
      <c r="ARQ545"/>
      <c r="ARR545"/>
      <c r="ARS545"/>
      <c r="ART545"/>
      <c r="ARU545"/>
      <c r="ARV545"/>
      <c r="ARW545"/>
      <c r="ARX545"/>
      <c r="ARY545"/>
      <c r="ARZ545"/>
      <c r="ASA545"/>
      <c r="ASB545"/>
      <c r="ASC545"/>
      <c r="ASD545"/>
      <c r="ASE545"/>
      <c r="ASF545"/>
      <c r="ASG545"/>
      <c r="ASH545"/>
      <c r="ASI545"/>
      <c r="ASJ545"/>
      <c r="ASK545"/>
      <c r="ASL545"/>
      <c r="ASM545"/>
      <c r="ASN545"/>
      <c r="ASO545"/>
      <c r="ASP545"/>
      <c r="ASQ545"/>
      <c r="ASR545"/>
      <c r="ASS545"/>
      <c r="AST545"/>
      <c r="ASU545"/>
      <c r="ASV545"/>
      <c r="ASW545"/>
      <c r="ASX545"/>
      <c r="ASY545"/>
      <c r="ASZ545"/>
      <c r="ATA545"/>
      <c r="ATB545"/>
      <c r="ATC545"/>
      <c r="ATD545"/>
      <c r="ATE545"/>
      <c r="ATF545"/>
      <c r="ATG545"/>
      <c r="ATH545"/>
      <c r="ATI545"/>
      <c r="ATJ545"/>
      <c r="ATK545"/>
      <c r="ATL545"/>
      <c r="ATM545"/>
      <c r="ATN545"/>
      <c r="ATO545"/>
      <c r="ATP545"/>
      <c r="ATQ545"/>
      <c r="ATR545"/>
      <c r="ATS545"/>
      <c r="ATT545"/>
      <c r="ATU545"/>
      <c r="ATV545"/>
      <c r="ATW545"/>
      <c r="ATX545"/>
      <c r="ATY545"/>
      <c r="ATZ545"/>
      <c r="AUA545"/>
      <c r="AUB545"/>
      <c r="AUC545"/>
      <c r="AUD545"/>
      <c r="AUE545"/>
      <c r="AUF545"/>
      <c r="AUG545"/>
      <c r="AUH545"/>
      <c r="AUI545"/>
      <c r="AUJ545"/>
      <c r="AUK545"/>
      <c r="AUL545"/>
      <c r="AUM545"/>
      <c r="AUN545"/>
      <c r="AUO545"/>
      <c r="AUP545"/>
      <c r="AUQ545"/>
      <c r="AUR545"/>
      <c r="AUS545"/>
      <c r="AUT545"/>
      <c r="AUU545"/>
      <c r="AUV545"/>
      <c r="AUW545"/>
      <c r="AUX545"/>
      <c r="AUY545"/>
      <c r="AUZ545"/>
      <c r="AVA545"/>
      <c r="AVB545"/>
      <c r="AVC545"/>
      <c r="AVD545"/>
      <c r="AVE545"/>
      <c r="AVF545"/>
      <c r="AVG545"/>
      <c r="AVH545"/>
      <c r="AVI545"/>
      <c r="AVJ545"/>
      <c r="AVK545"/>
      <c r="AVL545"/>
      <c r="AVM545"/>
      <c r="AVN545"/>
      <c r="AVO545"/>
      <c r="AVP545"/>
      <c r="AVQ545"/>
      <c r="AVR545"/>
      <c r="AVS545"/>
      <c r="AVT545"/>
      <c r="AVU545"/>
      <c r="AVV545"/>
      <c r="AVW545"/>
      <c r="AVX545"/>
      <c r="AVY545"/>
      <c r="AVZ545"/>
      <c r="AWA545"/>
      <c r="AWB545"/>
      <c r="AWC545"/>
      <c r="AWD545"/>
      <c r="AWE545"/>
      <c r="AWF545"/>
      <c r="AWG545"/>
      <c r="AWH545"/>
      <c r="AWI545"/>
      <c r="AWJ545"/>
      <c r="AWK545"/>
      <c r="AWL545"/>
      <c r="AWM545"/>
      <c r="AWN545"/>
      <c r="AWO545"/>
      <c r="AWP545"/>
      <c r="AWQ545"/>
      <c r="AWR545"/>
      <c r="AWS545"/>
      <c r="AWT545"/>
      <c r="AWU545"/>
      <c r="AWV545"/>
      <c r="AWW545"/>
      <c r="AWX545"/>
      <c r="AWY545"/>
      <c r="AWZ545"/>
      <c r="AXA545"/>
      <c r="AXB545"/>
      <c r="AXC545"/>
      <c r="AXD545"/>
      <c r="AXE545"/>
      <c r="AXF545"/>
      <c r="AXG545"/>
      <c r="AXH545"/>
      <c r="AXI545"/>
      <c r="AXJ545"/>
      <c r="AXK545"/>
      <c r="AXL545"/>
      <c r="AXM545"/>
      <c r="AXN545"/>
      <c r="AXO545"/>
      <c r="AXP545"/>
      <c r="AXQ545"/>
      <c r="AXR545"/>
      <c r="AXS545"/>
      <c r="AXT545"/>
      <c r="AXU545"/>
      <c r="AXV545"/>
      <c r="AXW545"/>
      <c r="AXX545"/>
      <c r="AXY545"/>
      <c r="AXZ545"/>
      <c r="AYA545"/>
      <c r="AYB545"/>
      <c r="AYC545"/>
      <c r="AYD545"/>
      <c r="AYE545"/>
      <c r="AYF545"/>
      <c r="AYG545"/>
      <c r="AYH545"/>
      <c r="AYI545"/>
      <c r="AYJ545"/>
      <c r="AYK545"/>
      <c r="AYL545"/>
      <c r="AYM545"/>
      <c r="AYN545"/>
      <c r="AYO545"/>
      <c r="AYP545"/>
      <c r="AYQ545"/>
      <c r="AYR545"/>
      <c r="AYS545"/>
      <c r="AYT545"/>
      <c r="AYU545"/>
      <c r="AYV545"/>
      <c r="AYW545"/>
      <c r="AYX545"/>
      <c r="AYY545"/>
      <c r="AYZ545"/>
      <c r="AZA545"/>
      <c r="AZB545"/>
      <c r="AZC545"/>
      <c r="AZD545"/>
      <c r="AZE545"/>
      <c r="AZF545"/>
      <c r="AZG545"/>
      <c r="AZH545"/>
      <c r="AZI545"/>
      <c r="AZJ545"/>
      <c r="AZK545"/>
      <c r="AZL545"/>
      <c r="AZM545"/>
      <c r="AZN545"/>
      <c r="AZO545"/>
      <c r="AZP545"/>
      <c r="AZQ545"/>
      <c r="AZR545"/>
      <c r="AZS545"/>
      <c r="AZT545"/>
      <c r="AZU545"/>
      <c r="AZV545"/>
      <c r="AZW545"/>
      <c r="AZX545"/>
      <c r="AZY545"/>
      <c r="AZZ545"/>
      <c r="BAA545"/>
      <c r="BAB545"/>
      <c r="BAC545"/>
      <c r="BAD545"/>
      <c r="BAE545"/>
      <c r="BAF545"/>
      <c r="BAG545"/>
      <c r="BAH545"/>
      <c r="BAI545"/>
      <c r="BAJ545"/>
      <c r="BAK545"/>
      <c r="BAL545"/>
      <c r="BAM545"/>
      <c r="BAN545"/>
      <c r="BAO545"/>
      <c r="BAP545"/>
      <c r="BAQ545"/>
      <c r="BAR545"/>
      <c r="BAS545"/>
      <c r="BAT545"/>
      <c r="BAU545"/>
      <c r="BAV545"/>
      <c r="BAW545"/>
      <c r="BAX545"/>
      <c r="BAY545"/>
      <c r="BAZ545"/>
      <c r="BBA545"/>
      <c r="BBB545"/>
      <c r="BBC545"/>
      <c r="BBD545"/>
      <c r="BBE545"/>
      <c r="BBF545"/>
      <c r="BBG545"/>
      <c r="BBH545"/>
      <c r="BBI545"/>
      <c r="BBJ545"/>
      <c r="BBK545"/>
      <c r="BBL545"/>
      <c r="BBM545"/>
      <c r="BBN545"/>
      <c r="BBO545"/>
      <c r="BBP545"/>
      <c r="BBQ545"/>
      <c r="BBR545"/>
      <c r="BBS545"/>
      <c r="BBT545"/>
      <c r="BBU545"/>
      <c r="BBV545"/>
      <c r="BBW545"/>
      <c r="BBX545"/>
      <c r="BBY545"/>
      <c r="BBZ545"/>
      <c r="BCA545"/>
      <c r="BCB545"/>
      <c r="BCC545"/>
      <c r="BCD545"/>
      <c r="BCE545"/>
      <c r="BCF545"/>
      <c r="BCG545"/>
      <c r="BCH545"/>
      <c r="BCI545"/>
      <c r="BCJ545"/>
      <c r="BCK545"/>
      <c r="BCL545"/>
      <c r="BCM545"/>
      <c r="BCN545"/>
      <c r="BCO545"/>
      <c r="BCP545"/>
      <c r="BCQ545"/>
      <c r="BCR545"/>
      <c r="BCS545"/>
      <c r="BCT545"/>
      <c r="BCU545"/>
      <c r="BCV545"/>
      <c r="BCW545"/>
      <c r="BCX545"/>
      <c r="BCY545"/>
      <c r="BCZ545"/>
      <c r="BDA545"/>
      <c r="BDB545"/>
      <c r="BDC545"/>
      <c r="BDD545"/>
      <c r="BDE545"/>
      <c r="BDF545"/>
      <c r="BDG545"/>
      <c r="BDH545"/>
      <c r="BDI545"/>
      <c r="BDJ545"/>
      <c r="BDK545"/>
      <c r="BDL545"/>
      <c r="BDM545"/>
      <c r="BDN545"/>
      <c r="BDO545"/>
      <c r="BDP545"/>
      <c r="BDQ545"/>
      <c r="BDR545"/>
      <c r="BDS545"/>
      <c r="BDT545"/>
      <c r="BDU545"/>
      <c r="BDV545"/>
      <c r="BDW545"/>
      <c r="BDX545"/>
      <c r="BDY545"/>
      <c r="BDZ545"/>
      <c r="BEA545"/>
      <c r="BEB545"/>
      <c r="BEC545"/>
      <c r="BED545"/>
      <c r="BEE545"/>
      <c r="BEF545"/>
      <c r="BEG545"/>
      <c r="BEH545"/>
      <c r="BEI545"/>
      <c r="BEJ545"/>
      <c r="BEK545"/>
      <c r="BEL545"/>
      <c r="BEM545"/>
      <c r="BEN545"/>
      <c r="BEO545"/>
      <c r="BEP545"/>
      <c r="BEQ545"/>
      <c r="BER545"/>
      <c r="BES545"/>
      <c r="BET545"/>
      <c r="BEU545"/>
      <c r="BEV545"/>
      <c r="BEW545"/>
      <c r="BEX545"/>
      <c r="BEY545"/>
      <c r="BEZ545"/>
      <c r="BFA545"/>
      <c r="BFB545"/>
      <c r="BFC545"/>
      <c r="BFD545"/>
      <c r="BFE545"/>
      <c r="BFF545"/>
      <c r="BFG545"/>
      <c r="BFH545"/>
      <c r="BFI545"/>
      <c r="BFJ545"/>
      <c r="BFK545"/>
      <c r="BFL545"/>
      <c r="BFM545"/>
      <c r="BFN545"/>
      <c r="BFO545"/>
      <c r="BFP545"/>
      <c r="BFQ545"/>
      <c r="BFR545"/>
      <c r="BFS545"/>
      <c r="BFT545"/>
      <c r="BFU545"/>
      <c r="BFV545"/>
      <c r="BFW545"/>
      <c r="BFX545"/>
      <c r="BFY545"/>
      <c r="BFZ545"/>
      <c r="BGA545"/>
      <c r="BGB545"/>
      <c r="BGC545"/>
      <c r="BGD545"/>
      <c r="BGE545"/>
      <c r="BGF545"/>
      <c r="BGG545"/>
      <c r="BGH545"/>
      <c r="BGI545"/>
      <c r="BGJ545"/>
      <c r="BGK545"/>
      <c r="BGL545"/>
      <c r="BGM545"/>
      <c r="BGN545"/>
      <c r="BGO545"/>
      <c r="BGP545"/>
      <c r="BGQ545"/>
      <c r="BGR545"/>
      <c r="BGS545"/>
      <c r="BGT545"/>
      <c r="BGU545"/>
      <c r="BGV545"/>
      <c r="BGW545"/>
      <c r="BGX545"/>
      <c r="BGY545"/>
      <c r="BGZ545"/>
      <c r="BHA545"/>
      <c r="BHB545"/>
      <c r="BHC545"/>
      <c r="BHD545"/>
      <c r="BHE545"/>
      <c r="BHF545"/>
      <c r="BHG545"/>
      <c r="BHH545"/>
      <c r="BHI545"/>
      <c r="BHJ545"/>
      <c r="BHK545"/>
      <c r="BHL545"/>
      <c r="BHM545"/>
      <c r="BHN545"/>
      <c r="BHO545"/>
      <c r="BHP545"/>
      <c r="BHQ545"/>
      <c r="BHR545"/>
      <c r="BHS545"/>
      <c r="BHT545"/>
      <c r="BHU545"/>
      <c r="BHV545"/>
      <c r="BHW545"/>
      <c r="BHX545"/>
      <c r="BHY545"/>
      <c r="BHZ545"/>
      <c r="BIA545"/>
      <c r="BIB545"/>
      <c r="BIC545"/>
      <c r="BID545"/>
      <c r="BIE545"/>
      <c r="BIF545"/>
      <c r="BIG545"/>
      <c r="BIH545"/>
      <c r="BII545"/>
      <c r="BIJ545"/>
      <c r="BIK545"/>
      <c r="BIL545"/>
      <c r="BIM545"/>
      <c r="BIN545"/>
      <c r="BIO545"/>
      <c r="BIP545"/>
      <c r="BIQ545"/>
      <c r="BIR545"/>
      <c r="BIS545"/>
      <c r="BIT545"/>
      <c r="BIU545"/>
      <c r="BIV545"/>
      <c r="BIW545"/>
      <c r="BIX545"/>
      <c r="BIY545"/>
      <c r="BIZ545"/>
      <c r="BJA545"/>
      <c r="BJB545"/>
      <c r="BJC545"/>
      <c r="BJD545"/>
      <c r="BJE545"/>
      <c r="BJF545"/>
      <c r="BJG545"/>
      <c r="BJH545"/>
      <c r="BJI545"/>
      <c r="BJJ545"/>
      <c r="BJK545"/>
      <c r="BJL545"/>
      <c r="BJM545"/>
      <c r="BJN545"/>
      <c r="BJO545"/>
      <c r="BJP545"/>
      <c r="BJQ545"/>
      <c r="BJR545"/>
      <c r="BJS545"/>
      <c r="BJT545"/>
      <c r="BJU545"/>
      <c r="BJV545"/>
      <c r="BJW545"/>
      <c r="BJX545"/>
      <c r="BJY545"/>
      <c r="BJZ545"/>
      <c r="BKA545"/>
      <c r="BKB545"/>
      <c r="BKC545"/>
      <c r="BKD545"/>
      <c r="BKE545"/>
      <c r="BKF545"/>
      <c r="BKG545"/>
      <c r="BKH545"/>
      <c r="BKI545"/>
      <c r="BKJ545"/>
      <c r="BKK545"/>
      <c r="BKL545"/>
      <c r="BKM545"/>
      <c r="BKN545"/>
      <c r="BKO545"/>
      <c r="BKP545"/>
      <c r="BKQ545"/>
      <c r="BKR545"/>
      <c r="BKS545"/>
      <c r="BKT545"/>
      <c r="BKU545"/>
      <c r="BKV545"/>
      <c r="BKW545"/>
      <c r="BKX545"/>
      <c r="BKY545"/>
      <c r="BKZ545"/>
      <c r="BLA545"/>
      <c r="BLB545"/>
      <c r="BLC545"/>
      <c r="BLD545"/>
      <c r="BLE545"/>
      <c r="BLF545"/>
      <c r="BLG545"/>
      <c r="BLH545"/>
      <c r="BLI545"/>
      <c r="BLJ545"/>
      <c r="BLK545"/>
      <c r="BLL545"/>
      <c r="BLM545"/>
      <c r="BLN545"/>
      <c r="BLO545"/>
      <c r="BLP545"/>
      <c r="BLQ545"/>
      <c r="BLR545"/>
      <c r="BLS545"/>
      <c r="BLT545"/>
      <c r="BLU545"/>
      <c r="BLV545"/>
      <c r="BLW545"/>
      <c r="BLX545"/>
      <c r="BLY545"/>
      <c r="BLZ545"/>
      <c r="BMA545"/>
      <c r="BMB545"/>
      <c r="BMC545"/>
      <c r="BMD545"/>
      <c r="BME545"/>
      <c r="BMF545"/>
      <c r="BMG545"/>
      <c r="BMH545"/>
      <c r="BMI545"/>
      <c r="BMJ545"/>
      <c r="BMK545"/>
      <c r="BML545"/>
      <c r="BMM545"/>
      <c r="BMN545"/>
      <c r="BMO545"/>
      <c r="BMP545" s="458"/>
      <c r="BMQ545" s="458"/>
      <c r="BMR545" s="458"/>
    </row>
    <row r="546" spans="1:1708">
      <c r="A546" s="865" t="s">
        <v>1545</v>
      </c>
      <c r="B546" s="866" t="s">
        <v>14</v>
      </c>
      <c r="C546" s="865" t="s">
        <v>1545</v>
      </c>
      <c r="D546" s="865"/>
      <c r="E546" s="867" t="s">
        <v>894</v>
      </c>
      <c r="F546" s="868" t="s">
        <v>895</v>
      </c>
      <c r="G546" s="868" t="s">
        <v>184</v>
      </c>
      <c r="H546" s="868"/>
      <c r="I546" s="868">
        <v>2</v>
      </c>
      <c r="J546" s="868"/>
      <c r="K546" s="868">
        <v>59.024713329999997</v>
      </c>
      <c r="L546" s="868">
        <v>24.747823990000001</v>
      </c>
      <c r="M546" s="869" t="s">
        <v>896</v>
      </c>
      <c r="N546" s="869"/>
      <c r="O546" s="868" t="s">
        <v>1546</v>
      </c>
      <c r="P546" s="870" t="s">
        <v>898</v>
      </c>
      <c r="Q546" s="870"/>
      <c r="R546" s="1025">
        <v>545</v>
      </c>
      <c r="S546" s="1025">
        <v>545</v>
      </c>
      <c r="T546" s="48" t="s">
        <v>202</v>
      </c>
      <c r="U546" s="931"/>
      <c r="V546" s="16"/>
      <c r="W546"/>
      <c r="X546"/>
      <c r="Y546"/>
      <c r="Z546"/>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c r="BR546"/>
      <c r="BS546"/>
      <c r="BT546"/>
      <c r="BU546"/>
      <c r="BV546"/>
      <c r="BW546"/>
      <c r="BX546"/>
      <c r="BY546"/>
      <c r="BZ546"/>
      <c r="CA546"/>
      <c r="CB546"/>
      <c r="CC546"/>
      <c r="CD546"/>
      <c r="CE546"/>
      <c r="CF546"/>
      <c r="CG546"/>
      <c r="CH546"/>
      <c r="CI546"/>
      <c r="CJ546"/>
      <c r="CK546"/>
      <c r="CL546"/>
      <c r="CM546"/>
      <c r="CN546"/>
      <c r="CO546"/>
      <c r="CP546"/>
      <c r="CQ546"/>
      <c r="CR546"/>
      <c r="CS546"/>
      <c r="CT546"/>
      <c r="CU546"/>
      <c r="CV546"/>
      <c r="CW546"/>
      <c r="CX546"/>
      <c r="CY546"/>
      <c r="CZ546"/>
      <c r="DA546"/>
      <c r="DB546"/>
      <c r="DC546"/>
      <c r="DD546"/>
      <c r="DE546"/>
      <c r="DF546"/>
      <c r="DG546"/>
      <c r="DH546"/>
      <c r="DI546"/>
      <c r="DJ546"/>
      <c r="DK546"/>
      <c r="DL546"/>
      <c r="DM546"/>
      <c r="DN546"/>
      <c r="DO546"/>
      <c r="DP546"/>
      <c r="DQ546"/>
      <c r="DR546"/>
      <c r="DS546"/>
      <c r="DT546"/>
      <c r="DU546"/>
      <c r="DV546"/>
      <c r="DW546"/>
      <c r="DX546"/>
      <c r="DY546"/>
      <c r="DZ546"/>
      <c r="EA546"/>
      <c r="EB546"/>
      <c r="EC546"/>
      <c r="ED546"/>
      <c r="EE546"/>
      <c r="EF546"/>
      <c r="EG546"/>
      <c r="EH546"/>
      <c r="EI546"/>
      <c r="EJ546"/>
      <c r="EK546"/>
      <c r="EL546"/>
      <c r="EM546"/>
      <c r="EN546"/>
      <c r="EO546"/>
      <c r="EP546"/>
      <c r="EQ546"/>
      <c r="ER546"/>
      <c r="ES546"/>
      <c r="ET546"/>
      <c r="EU546"/>
      <c r="EV546"/>
      <c r="EW546"/>
      <c r="EX546"/>
      <c r="EY546"/>
      <c r="EZ546"/>
      <c r="FA546"/>
      <c r="FB546"/>
      <c r="FC546"/>
      <c r="FD546"/>
      <c r="FE546"/>
      <c r="FF546"/>
      <c r="FG546"/>
      <c r="FH546"/>
      <c r="FI546"/>
      <c r="FJ546"/>
      <c r="FK546"/>
      <c r="FL546"/>
      <c r="FM546"/>
      <c r="FN546"/>
      <c r="FO546"/>
      <c r="FP546"/>
      <c r="FQ546"/>
      <c r="FR546"/>
      <c r="FS546"/>
      <c r="FT546"/>
      <c r="FU546"/>
      <c r="FV546"/>
      <c r="FW546"/>
      <c r="FX546"/>
      <c r="FY546"/>
      <c r="FZ546"/>
      <c r="GA546"/>
      <c r="GB546"/>
      <c r="GC546"/>
      <c r="GD546"/>
      <c r="GE546"/>
      <c r="GF546"/>
      <c r="GG546"/>
      <c r="GH546"/>
      <c r="GI546"/>
      <c r="GJ546"/>
      <c r="GK546"/>
      <c r="GL546"/>
      <c r="GM546"/>
      <c r="GN546"/>
      <c r="GO546"/>
      <c r="GP546"/>
      <c r="GQ546"/>
      <c r="GR546"/>
      <c r="GS546"/>
      <c r="GT546"/>
      <c r="GU546"/>
      <c r="GV546"/>
      <c r="GW546"/>
      <c r="GX546"/>
      <c r="GY546"/>
      <c r="GZ546"/>
      <c r="HA546"/>
      <c r="HB546"/>
      <c r="HC546"/>
      <c r="HD546"/>
      <c r="HE546"/>
      <c r="HF546"/>
      <c r="HG546"/>
      <c r="HH546"/>
      <c r="HI546"/>
      <c r="HJ546"/>
      <c r="HK546"/>
      <c r="HL546"/>
      <c r="HM546"/>
      <c r="HN546"/>
      <c r="HO546"/>
      <c r="HP546"/>
      <c r="HQ546"/>
      <c r="HR546"/>
      <c r="HS546"/>
      <c r="HT546"/>
      <c r="HU546"/>
      <c r="HV546"/>
      <c r="HW546"/>
      <c r="HX546"/>
      <c r="HY546"/>
      <c r="HZ546"/>
      <c r="IA546"/>
      <c r="IB546"/>
      <c r="IC546"/>
      <c r="ID546"/>
      <c r="IE546"/>
      <c r="IF546"/>
      <c r="IG546"/>
      <c r="IH546"/>
      <c r="II546"/>
      <c r="IJ546"/>
      <c r="IK546"/>
      <c r="IL546"/>
      <c r="IM546"/>
      <c r="IN546"/>
      <c r="IO546"/>
      <c r="IP546"/>
      <c r="IQ546"/>
      <c r="IR546"/>
      <c r="IS546"/>
      <c r="IT546"/>
      <c r="IU546"/>
      <c r="IV546"/>
      <c r="IW546"/>
      <c r="IX546"/>
      <c r="IY546"/>
      <c r="IZ546"/>
      <c r="JA546"/>
      <c r="JB546"/>
      <c r="JC546"/>
      <c r="JD546"/>
      <c r="JE546"/>
      <c r="JF546"/>
      <c r="JG546"/>
      <c r="JH546"/>
      <c r="JI546"/>
      <c r="JJ546"/>
      <c r="JK546"/>
      <c r="JL546"/>
      <c r="JM546"/>
      <c r="JN546"/>
      <c r="JO546"/>
      <c r="JP546"/>
      <c r="JQ546"/>
      <c r="JR546"/>
      <c r="JS546"/>
      <c r="JT546"/>
      <c r="JU546"/>
      <c r="JV546"/>
      <c r="JW546"/>
      <c r="JX546"/>
      <c r="JY546"/>
      <c r="JZ546"/>
      <c r="KA546"/>
      <c r="KB546"/>
      <c r="KC546"/>
      <c r="KD546"/>
      <c r="KE546"/>
      <c r="KF546"/>
      <c r="KG546"/>
      <c r="KH546"/>
      <c r="KI546"/>
      <c r="KJ546"/>
      <c r="KK546"/>
      <c r="KL546"/>
      <c r="KM546"/>
      <c r="KN546"/>
      <c r="KO546"/>
      <c r="KP546"/>
      <c r="KQ546"/>
      <c r="KR546"/>
      <c r="KS546"/>
      <c r="KT546"/>
      <c r="KU546"/>
      <c r="KV546"/>
      <c r="KW546"/>
      <c r="KX546"/>
      <c r="KY546"/>
      <c r="KZ546"/>
      <c r="LA546"/>
      <c r="LB546"/>
      <c r="LC546"/>
      <c r="LD546"/>
      <c r="LE546"/>
      <c r="LF546"/>
      <c r="LG546"/>
      <c r="LH546"/>
      <c r="LI546"/>
      <c r="LJ546"/>
      <c r="LK546"/>
      <c r="LL546"/>
      <c r="LM546"/>
      <c r="LN546"/>
      <c r="LO546"/>
      <c r="LP546"/>
      <c r="LQ546"/>
      <c r="LR546"/>
      <c r="LS546"/>
      <c r="LT546"/>
      <c r="LU546"/>
      <c r="LV546"/>
      <c r="LW546"/>
      <c r="LX546"/>
      <c r="LY546"/>
      <c r="LZ546"/>
      <c r="MA546"/>
      <c r="MB546"/>
      <c r="MC546"/>
      <c r="MD546"/>
      <c r="ME546"/>
      <c r="MF546"/>
      <c r="MG546"/>
      <c r="MH546"/>
      <c r="MI546"/>
      <c r="MJ546"/>
      <c r="MK546"/>
      <c r="ML546"/>
      <c r="MM546"/>
      <c r="MN546"/>
      <c r="MO546"/>
      <c r="MP546"/>
      <c r="MQ546"/>
      <c r="MR546"/>
      <c r="MS546"/>
      <c r="MT546"/>
      <c r="MU546"/>
      <c r="MV546"/>
      <c r="MW546"/>
      <c r="MX546"/>
      <c r="MY546"/>
      <c r="MZ546"/>
      <c r="NA546"/>
      <c r="NB546"/>
      <c r="NC546"/>
      <c r="ND546"/>
      <c r="NE546"/>
      <c r="NF546"/>
      <c r="NG546"/>
      <c r="NH546"/>
      <c r="NI546"/>
      <c r="NJ546"/>
      <c r="NK546"/>
      <c r="NL546"/>
      <c r="NM546"/>
      <c r="NN546"/>
      <c r="NO546"/>
      <c r="NP546"/>
      <c r="NQ546"/>
      <c r="NR546"/>
      <c r="NS546"/>
      <c r="NT546"/>
      <c r="NU546"/>
      <c r="NV546"/>
      <c r="NW546"/>
      <c r="NX546"/>
      <c r="NY546"/>
      <c r="NZ546"/>
      <c r="OA546"/>
      <c r="OB546"/>
      <c r="OC546"/>
      <c r="OD546"/>
      <c r="OE546"/>
      <c r="OF546"/>
      <c r="OG546"/>
      <c r="OH546"/>
      <c r="OI546"/>
      <c r="OJ546"/>
      <c r="OK546"/>
      <c r="OL546"/>
      <c r="OM546"/>
      <c r="ON546"/>
      <c r="OO546"/>
      <c r="OP546"/>
      <c r="OQ546"/>
      <c r="OR546"/>
      <c r="OS546"/>
      <c r="OT546"/>
      <c r="OU546"/>
      <c r="OV546"/>
      <c r="OW546"/>
      <c r="OX546"/>
      <c r="OY546"/>
      <c r="OZ546"/>
      <c r="PA546"/>
      <c r="PB546"/>
      <c r="PC546"/>
      <c r="PD546"/>
      <c r="PE546"/>
      <c r="PF546"/>
      <c r="PG546"/>
      <c r="PH546"/>
      <c r="PI546"/>
      <c r="PJ546"/>
      <c r="PK546"/>
      <c r="PL546"/>
      <c r="PM546"/>
      <c r="PN546"/>
      <c r="PO546"/>
      <c r="PP546"/>
      <c r="PQ546"/>
      <c r="PR546"/>
      <c r="PS546"/>
      <c r="PT546"/>
      <c r="PU546"/>
      <c r="PV546"/>
      <c r="PW546"/>
      <c r="PX546"/>
      <c r="PY546"/>
      <c r="PZ546"/>
      <c r="QA546"/>
      <c r="QB546"/>
      <c r="QC546"/>
      <c r="QD546"/>
      <c r="QE546"/>
      <c r="QF546"/>
      <c r="QG546"/>
      <c r="QH546"/>
      <c r="QI546"/>
      <c r="QJ546"/>
      <c r="QK546"/>
      <c r="QL546"/>
      <c r="QM546"/>
      <c r="QN546"/>
      <c r="QO546"/>
      <c r="QP546"/>
      <c r="QQ546"/>
      <c r="QR546"/>
      <c r="QS546"/>
      <c r="QT546"/>
      <c r="QU546"/>
      <c r="QV546"/>
      <c r="QW546"/>
      <c r="QX546"/>
      <c r="QY546"/>
      <c r="QZ546"/>
      <c r="RA546"/>
      <c r="RB546"/>
      <c r="RC546"/>
      <c r="RD546"/>
      <c r="RE546"/>
      <c r="RF546"/>
      <c r="RG546"/>
      <c r="RH546"/>
      <c r="RI546"/>
      <c r="RJ546"/>
      <c r="RK546"/>
      <c r="RL546"/>
      <c r="RM546"/>
      <c r="RN546"/>
      <c r="RO546"/>
      <c r="RP546"/>
      <c r="RQ546"/>
      <c r="RR546"/>
      <c r="RS546"/>
      <c r="RT546"/>
      <c r="RU546"/>
      <c r="RV546"/>
      <c r="RW546"/>
      <c r="RX546"/>
      <c r="RY546"/>
      <c r="RZ546"/>
      <c r="SA546"/>
      <c r="SB546"/>
      <c r="SC546"/>
      <c r="SD546"/>
      <c r="SE546"/>
      <c r="SF546"/>
      <c r="SG546"/>
      <c r="SH546"/>
      <c r="SI546"/>
      <c r="SJ546"/>
      <c r="SK546"/>
      <c r="SL546"/>
      <c r="SM546"/>
      <c r="SN546"/>
      <c r="SO546"/>
      <c r="SP546"/>
      <c r="SQ546"/>
      <c r="SR546"/>
      <c r="SS546"/>
      <c r="ST546"/>
      <c r="SU546"/>
      <c r="SV546"/>
      <c r="SW546"/>
      <c r="SX546"/>
      <c r="SY546"/>
      <c r="SZ546"/>
      <c r="TA546"/>
      <c r="TB546"/>
      <c r="TC546"/>
      <c r="TD546"/>
      <c r="TE546"/>
      <c r="TF546"/>
      <c r="TG546"/>
      <c r="TH546"/>
      <c r="TI546"/>
      <c r="TJ546"/>
      <c r="TK546"/>
      <c r="TL546"/>
      <c r="TM546"/>
      <c r="TN546"/>
      <c r="TO546"/>
      <c r="TP546"/>
      <c r="TQ546"/>
      <c r="TR546"/>
      <c r="TS546"/>
      <c r="TT546"/>
      <c r="TU546"/>
      <c r="TV546"/>
      <c r="TW546"/>
      <c r="TX546"/>
      <c r="TY546"/>
      <c r="TZ546"/>
      <c r="UA546"/>
      <c r="UB546"/>
      <c r="UC546"/>
      <c r="UD546"/>
      <c r="UE546"/>
      <c r="UF546"/>
      <c r="UG546"/>
      <c r="UH546"/>
      <c r="UI546"/>
      <c r="UJ546"/>
      <c r="UK546"/>
      <c r="UL546"/>
      <c r="UM546"/>
      <c r="UN546"/>
      <c r="UO546"/>
      <c r="UP546"/>
      <c r="UQ546"/>
      <c r="UR546"/>
      <c r="US546"/>
      <c r="UT546"/>
      <c r="UU546"/>
      <c r="UV546"/>
      <c r="UW546"/>
      <c r="UX546"/>
      <c r="UY546"/>
      <c r="UZ546"/>
      <c r="VA546"/>
      <c r="VB546"/>
      <c r="VC546"/>
      <c r="VD546"/>
      <c r="VE546"/>
      <c r="VF546"/>
      <c r="VG546"/>
      <c r="VH546"/>
      <c r="VI546"/>
      <c r="VJ546"/>
      <c r="VK546"/>
      <c r="VL546"/>
      <c r="VM546"/>
      <c r="VN546"/>
      <c r="VO546"/>
      <c r="VP546"/>
      <c r="VQ546"/>
      <c r="VR546"/>
      <c r="VS546"/>
      <c r="VT546"/>
      <c r="VU546"/>
      <c r="VV546"/>
      <c r="VW546"/>
      <c r="VX546"/>
      <c r="VY546"/>
      <c r="VZ546"/>
      <c r="WA546"/>
      <c r="WB546"/>
      <c r="WC546"/>
      <c r="WD546"/>
      <c r="WE546"/>
      <c r="WF546"/>
      <c r="WG546"/>
      <c r="WH546"/>
      <c r="WI546"/>
      <c r="WJ546"/>
      <c r="WK546"/>
      <c r="WL546"/>
      <c r="WM546"/>
      <c r="WN546"/>
      <c r="WO546"/>
      <c r="WP546"/>
      <c r="WQ546"/>
      <c r="WR546"/>
      <c r="WS546"/>
      <c r="WT546"/>
      <c r="WU546"/>
      <c r="WV546"/>
      <c r="WW546"/>
      <c r="WX546"/>
      <c r="WY546"/>
      <c r="WZ546"/>
      <c r="XA546"/>
      <c r="XB546"/>
      <c r="XC546"/>
      <c r="XD546"/>
      <c r="XE546"/>
      <c r="XF546"/>
      <c r="XG546"/>
      <c r="XH546"/>
      <c r="XI546"/>
      <c r="XJ546"/>
      <c r="XK546"/>
      <c r="XL546"/>
      <c r="XM546"/>
      <c r="XN546"/>
      <c r="XO546"/>
      <c r="XP546"/>
      <c r="XQ546"/>
      <c r="XR546"/>
      <c r="XS546"/>
      <c r="XT546"/>
      <c r="XU546"/>
      <c r="XV546"/>
      <c r="XW546"/>
      <c r="XX546"/>
      <c r="XY546"/>
      <c r="XZ546"/>
      <c r="YA546"/>
      <c r="YB546"/>
      <c r="YC546"/>
      <c r="YD546"/>
      <c r="YE546"/>
      <c r="YF546"/>
      <c r="YG546"/>
      <c r="YH546"/>
      <c r="YI546"/>
      <c r="YJ546"/>
      <c r="YK546"/>
      <c r="YL546"/>
      <c r="YM546"/>
      <c r="YN546"/>
      <c r="YO546"/>
      <c r="YP546"/>
      <c r="YQ546"/>
      <c r="YR546"/>
      <c r="YS546"/>
      <c r="YT546"/>
      <c r="YU546"/>
      <c r="YV546"/>
      <c r="YW546"/>
      <c r="YX546"/>
      <c r="YY546"/>
      <c r="YZ546"/>
      <c r="ZA546"/>
      <c r="ZB546"/>
      <c r="ZC546"/>
      <c r="ZD546"/>
      <c r="ZE546"/>
      <c r="ZF546"/>
      <c r="ZG546"/>
      <c r="ZH546"/>
      <c r="ZI546"/>
      <c r="ZJ546"/>
      <c r="ZK546"/>
      <c r="ZL546"/>
      <c r="ZM546"/>
      <c r="ZN546"/>
      <c r="ZO546"/>
      <c r="ZP546"/>
      <c r="ZQ546"/>
      <c r="ZR546"/>
      <c r="ZS546"/>
      <c r="ZT546"/>
      <c r="ZU546"/>
      <c r="ZV546"/>
      <c r="ZW546"/>
      <c r="ZX546"/>
      <c r="ZY546"/>
      <c r="ZZ546"/>
      <c r="AAA546"/>
      <c r="AAB546"/>
      <c r="AAC546"/>
      <c r="AAD546"/>
      <c r="AAE546"/>
      <c r="AAF546"/>
      <c r="AAG546"/>
      <c r="AAH546"/>
      <c r="AAI546"/>
      <c r="AAJ546"/>
      <c r="AAK546"/>
      <c r="AAL546"/>
      <c r="AAM546"/>
      <c r="AAN546"/>
      <c r="AAO546"/>
      <c r="AAP546"/>
      <c r="AAQ546"/>
      <c r="AAR546"/>
      <c r="AAS546"/>
      <c r="AAT546"/>
      <c r="AAU546"/>
      <c r="AAV546"/>
      <c r="AAW546"/>
      <c r="AAX546"/>
      <c r="AAY546"/>
      <c r="AAZ546"/>
      <c r="ABA546"/>
      <c r="ABB546"/>
      <c r="ABC546"/>
      <c r="ABD546"/>
      <c r="ABE546"/>
      <c r="ABF546"/>
      <c r="ABG546"/>
      <c r="ABH546"/>
      <c r="ABI546"/>
      <c r="ABJ546"/>
      <c r="ABK546"/>
      <c r="ABL546"/>
      <c r="ABM546"/>
      <c r="ABN546"/>
      <c r="ABO546"/>
      <c r="ABP546"/>
      <c r="ABQ546"/>
      <c r="ABR546"/>
      <c r="ABS546"/>
      <c r="ABT546"/>
      <c r="ABU546"/>
      <c r="ABV546"/>
      <c r="ABW546"/>
      <c r="ABX546"/>
      <c r="ABY546"/>
      <c r="ABZ546"/>
      <c r="ACA546"/>
      <c r="ACB546"/>
      <c r="ACC546"/>
      <c r="ACD546"/>
      <c r="ACE546"/>
      <c r="ACF546"/>
      <c r="ACG546"/>
      <c r="ACH546"/>
      <c r="ACI546"/>
      <c r="ACJ546"/>
      <c r="ACK546"/>
      <c r="ACL546"/>
      <c r="ACM546"/>
      <c r="ACN546"/>
      <c r="ACO546"/>
      <c r="ACP546"/>
      <c r="ACQ546"/>
      <c r="ACR546"/>
      <c r="ACS546"/>
      <c r="ACT546"/>
      <c r="ACU546"/>
      <c r="ACV546"/>
      <c r="ACW546"/>
      <c r="ACX546"/>
      <c r="ACY546"/>
      <c r="ACZ546"/>
      <c r="ADA546"/>
      <c r="ADB546"/>
      <c r="ADC546"/>
      <c r="ADD546"/>
      <c r="ADE546"/>
      <c r="ADF546"/>
      <c r="ADG546"/>
      <c r="ADH546"/>
      <c r="ADI546"/>
      <c r="ADJ546"/>
      <c r="ADK546"/>
      <c r="ADL546"/>
      <c r="ADM546"/>
      <c r="ADN546"/>
      <c r="ADO546"/>
      <c r="ADP546"/>
      <c r="ADQ546"/>
      <c r="ADR546"/>
      <c r="ADS546"/>
      <c r="ADT546"/>
      <c r="ADU546"/>
      <c r="ADV546"/>
      <c r="ADW546"/>
      <c r="ADX546"/>
      <c r="ADY546"/>
      <c r="ADZ546"/>
      <c r="AEA546"/>
      <c r="AEB546"/>
      <c r="AEC546"/>
      <c r="AED546"/>
      <c r="AEE546"/>
      <c r="AEF546"/>
      <c r="AEG546"/>
      <c r="AEH546"/>
      <c r="AEI546"/>
      <c r="AEJ546"/>
      <c r="AEK546"/>
      <c r="AEL546"/>
      <c r="AEM546"/>
      <c r="AEN546"/>
      <c r="AEO546"/>
      <c r="AEP546"/>
      <c r="AEQ546"/>
      <c r="AER546"/>
      <c r="AES546"/>
      <c r="AET546"/>
      <c r="AEU546"/>
      <c r="AEV546"/>
      <c r="AEW546"/>
      <c r="AEX546"/>
      <c r="AEY546"/>
      <c r="AEZ546"/>
      <c r="AFA546"/>
      <c r="AFB546"/>
      <c r="AFC546"/>
      <c r="AFD546"/>
      <c r="AFE546"/>
      <c r="AFF546"/>
      <c r="AFG546"/>
      <c r="AFH546"/>
      <c r="AFI546"/>
      <c r="AFJ546"/>
      <c r="AFK546"/>
      <c r="AFL546"/>
      <c r="AFM546"/>
      <c r="AFN546"/>
      <c r="AFO546"/>
      <c r="AFP546"/>
      <c r="AFQ546"/>
      <c r="AFR546"/>
      <c r="AFS546"/>
      <c r="AFT546"/>
      <c r="AFU546"/>
      <c r="AFV546"/>
      <c r="AFW546"/>
      <c r="AFX546"/>
      <c r="AFY546"/>
      <c r="AFZ546"/>
      <c r="AGA546"/>
      <c r="AGB546"/>
      <c r="AGC546"/>
      <c r="AGD546"/>
      <c r="AGE546"/>
      <c r="AGF546"/>
      <c r="AGG546"/>
      <c r="AGH546"/>
      <c r="AGI546"/>
      <c r="AGJ546"/>
      <c r="AGK546"/>
      <c r="AGL546"/>
      <c r="AGM546"/>
      <c r="AGN546"/>
      <c r="AGO546"/>
      <c r="AGP546"/>
      <c r="AGQ546"/>
      <c r="AGR546"/>
      <c r="AGS546"/>
      <c r="AGT546"/>
      <c r="AGU546"/>
      <c r="AGV546"/>
      <c r="AGW546"/>
      <c r="AGX546"/>
      <c r="AGY546"/>
      <c r="AGZ546"/>
      <c r="AHA546"/>
      <c r="AHB546"/>
      <c r="AHC546"/>
      <c r="AHD546"/>
      <c r="AHE546"/>
      <c r="AHF546"/>
      <c r="AHG546"/>
      <c r="AHH546"/>
      <c r="AHI546"/>
      <c r="AHJ546"/>
      <c r="AHK546"/>
      <c r="AHL546"/>
      <c r="AHM546"/>
      <c r="AHN546"/>
      <c r="AHO546"/>
      <c r="AHP546"/>
      <c r="AHQ546"/>
      <c r="AHR546"/>
      <c r="AHS546"/>
      <c r="AHT546"/>
      <c r="AHU546"/>
      <c r="AHV546"/>
      <c r="AHW546"/>
      <c r="AHX546"/>
      <c r="AHY546"/>
      <c r="AHZ546"/>
      <c r="AIA546"/>
      <c r="AIB546"/>
      <c r="AIC546"/>
      <c r="AID546"/>
      <c r="AIE546"/>
      <c r="AIF546"/>
      <c r="AIG546"/>
      <c r="AIH546"/>
      <c r="AII546"/>
      <c r="AIJ546"/>
      <c r="AIK546"/>
      <c r="AIL546"/>
      <c r="AIM546"/>
      <c r="AIN546"/>
      <c r="AIO546"/>
      <c r="AIP546"/>
      <c r="AIQ546"/>
      <c r="AIR546"/>
      <c r="AIS546"/>
      <c r="AIT546"/>
      <c r="AIU546"/>
      <c r="AIV546"/>
      <c r="AIW546"/>
      <c r="AIX546"/>
      <c r="AIY546"/>
      <c r="AIZ546"/>
      <c r="AJA546"/>
      <c r="AJB546"/>
      <c r="AJC546"/>
      <c r="AJD546"/>
      <c r="AJE546"/>
      <c r="AJF546"/>
      <c r="AJG546"/>
      <c r="AJH546"/>
      <c r="AJI546"/>
      <c r="AJJ546"/>
      <c r="AJK546"/>
      <c r="AJL546"/>
      <c r="AJM546"/>
      <c r="AJN546"/>
      <c r="AJO546"/>
      <c r="AJP546"/>
      <c r="AJQ546"/>
      <c r="AJR546"/>
      <c r="AJS546"/>
      <c r="AJT546"/>
      <c r="AJU546"/>
      <c r="AJV546"/>
      <c r="AJW546"/>
      <c r="AJX546"/>
      <c r="AJY546"/>
      <c r="AJZ546"/>
      <c r="AKA546"/>
      <c r="AKB546"/>
      <c r="AKC546"/>
      <c r="AKD546"/>
      <c r="AKE546"/>
      <c r="AKF546"/>
      <c r="AKG546"/>
      <c r="AKH546"/>
      <c r="AKI546"/>
      <c r="AKJ546"/>
      <c r="AKK546"/>
      <c r="AKL546"/>
      <c r="AKM546"/>
      <c r="AKN546"/>
      <c r="AKO546"/>
      <c r="AKP546"/>
      <c r="AKQ546"/>
      <c r="AKR546"/>
      <c r="AKS546"/>
      <c r="AKT546"/>
      <c r="AKU546"/>
      <c r="AKV546"/>
      <c r="AKW546"/>
      <c r="AKX546"/>
      <c r="AKY546"/>
      <c r="AKZ546"/>
      <c r="ALA546"/>
      <c r="ALB546"/>
      <c r="ALC546"/>
      <c r="ALD546"/>
      <c r="ALE546"/>
      <c r="ALF546"/>
      <c r="ALG546"/>
      <c r="ALH546"/>
      <c r="ALI546"/>
      <c r="ALJ546"/>
      <c r="ALK546"/>
      <c r="ALL546"/>
      <c r="ALM546"/>
      <c r="ALN546"/>
      <c r="ALO546"/>
      <c r="ALP546"/>
      <c r="ALQ546"/>
      <c r="ALR546"/>
      <c r="ALS546"/>
      <c r="ALT546"/>
      <c r="ALU546"/>
      <c r="ALV546"/>
      <c r="ALW546"/>
      <c r="ALX546"/>
      <c r="ALY546"/>
      <c r="ALZ546"/>
      <c r="AMA546"/>
      <c r="AMB546"/>
      <c r="AMC546"/>
      <c r="AMD546"/>
      <c r="AME546"/>
      <c r="AMF546"/>
      <c r="AMG546"/>
      <c r="AMH546"/>
      <c r="AMI546"/>
      <c r="AMJ546"/>
      <c r="AMK546"/>
      <c r="AML546"/>
      <c r="AMM546"/>
      <c r="AMN546"/>
      <c r="AMO546"/>
      <c r="AMP546"/>
      <c r="AMQ546"/>
      <c r="AMR546"/>
      <c r="AMS546"/>
      <c r="AMT546"/>
      <c r="AMU546"/>
      <c r="AMV546"/>
      <c r="AMW546"/>
      <c r="AMX546"/>
      <c r="AMY546"/>
      <c r="AMZ546"/>
      <c r="ANA546"/>
      <c r="ANB546"/>
      <c r="ANC546"/>
      <c r="AND546"/>
      <c r="ANE546"/>
      <c r="ANF546"/>
      <c r="ANG546"/>
      <c r="ANH546"/>
      <c r="ANI546"/>
      <c r="ANJ546"/>
      <c r="ANK546"/>
      <c r="ANL546"/>
      <c r="ANM546"/>
      <c r="ANN546"/>
      <c r="ANO546"/>
      <c r="ANP546"/>
      <c r="ANQ546"/>
      <c r="ANR546"/>
      <c r="ANS546"/>
      <c r="ANT546"/>
      <c r="ANU546"/>
      <c r="ANV546"/>
      <c r="ANW546"/>
      <c r="ANX546"/>
      <c r="ANY546"/>
      <c r="ANZ546"/>
      <c r="AOA546"/>
      <c r="AOB546"/>
      <c r="AOC546"/>
      <c r="AOD546"/>
      <c r="AOE546"/>
      <c r="AOF546"/>
      <c r="AOG546"/>
      <c r="AOH546"/>
      <c r="AOI546"/>
      <c r="AOJ546"/>
      <c r="AOK546"/>
      <c r="AOL546"/>
      <c r="AOM546"/>
      <c r="AON546"/>
      <c r="AOO546"/>
      <c r="AOP546"/>
      <c r="AOQ546"/>
      <c r="AOR546"/>
      <c r="AOS546"/>
      <c r="AOT546"/>
      <c r="AOU546"/>
      <c r="AOV546"/>
      <c r="AOW546"/>
      <c r="AOX546"/>
      <c r="AOY546"/>
      <c r="AOZ546"/>
      <c r="APA546"/>
      <c r="APB546"/>
      <c r="APC546"/>
      <c r="APD546"/>
      <c r="APE546"/>
      <c r="APF546"/>
      <c r="APG546"/>
      <c r="APH546"/>
      <c r="API546"/>
      <c r="APJ546"/>
      <c r="APK546"/>
      <c r="APL546"/>
      <c r="APM546"/>
      <c r="APN546"/>
      <c r="APO546"/>
      <c r="APP546"/>
      <c r="APQ546"/>
      <c r="APR546"/>
      <c r="APS546"/>
      <c r="APT546"/>
      <c r="APU546"/>
      <c r="APV546"/>
      <c r="APW546"/>
      <c r="APX546"/>
      <c r="APY546"/>
      <c r="APZ546"/>
      <c r="AQA546"/>
      <c r="AQB546"/>
      <c r="AQC546"/>
      <c r="AQD546"/>
      <c r="AQE546"/>
      <c r="AQF546"/>
      <c r="AQG546"/>
      <c r="AQH546"/>
      <c r="AQI546"/>
      <c r="AQJ546"/>
      <c r="AQK546"/>
      <c r="AQL546"/>
      <c r="AQM546"/>
      <c r="AQN546"/>
      <c r="AQO546"/>
      <c r="AQP546"/>
      <c r="AQQ546"/>
      <c r="AQR546"/>
      <c r="AQS546"/>
      <c r="AQT546"/>
      <c r="AQU546"/>
      <c r="AQV546"/>
      <c r="AQW546"/>
      <c r="AQX546"/>
      <c r="AQY546"/>
      <c r="AQZ546"/>
      <c r="ARA546"/>
      <c r="ARB546"/>
      <c r="ARC546"/>
      <c r="ARD546"/>
      <c r="ARE546"/>
      <c r="ARF546"/>
      <c r="ARG546"/>
      <c r="ARH546"/>
      <c r="ARI546"/>
      <c r="ARJ546"/>
      <c r="ARK546"/>
      <c r="ARL546"/>
      <c r="ARM546"/>
      <c r="ARN546"/>
      <c r="ARO546"/>
      <c r="ARP546"/>
      <c r="ARQ546"/>
      <c r="ARR546"/>
      <c r="ARS546"/>
      <c r="ART546"/>
      <c r="ARU546"/>
      <c r="ARV546"/>
      <c r="ARW546"/>
      <c r="ARX546"/>
      <c r="ARY546"/>
      <c r="ARZ546"/>
      <c r="ASA546"/>
      <c r="ASB546"/>
      <c r="ASC546"/>
      <c r="ASD546"/>
      <c r="ASE546"/>
      <c r="ASF546"/>
      <c r="ASG546"/>
      <c r="ASH546"/>
      <c r="ASI546"/>
      <c r="ASJ546"/>
      <c r="ASK546"/>
      <c r="ASL546"/>
      <c r="ASM546"/>
      <c r="ASN546"/>
      <c r="ASO546"/>
      <c r="ASP546"/>
      <c r="ASQ546"/>
      <c r="ASR546"/>
      <c r="ASS546"/>
      <c r="AST546"/>
      <c r="ASU546"/>
      <c r="ASV546"/>
      <c r="ASW546"/>
      <c r="ASX546"/>
      <c r="ASY546"/>
      <c r="ASZ546"/>
      <c r="ATA546"/>
      <c r="ATB546"/>
      <c r="ATC546"/>
      <c r="ATD546"/>
      <c r="ATE546"/>
      <c r="ATF546"/>
      <c r="ATG546"/>
      <c r="ATH546"/>
      <c r="ATI546"/>
      <c r="ATJ546"/>
      <c r="ATK546"/>
      <c r="ATL546"/>
      <c r="ATM546"/>
      <c r="ATN546"/>
      <c r="ATO546"/>
      <c r="ATP546"/>
      <c r="ATQ546"/>
      <c r="ATR546"/>
      <c r="ATS546"/>
      <c r="ATT546"/>
      <c r="ATU546"/>
      <c r="ATV546"/>
      <c r="ATW546"/>
      <c r="ATX546"/>
      <c r="ATY546"/>
      <c r="ATZ546"/>
      <c r="AUA546"/>
      <c r="AUB546"/>
      <c r="AUC546"/>
      <c r="AUD546"/>
      <c r="AUE546"/>
      <c r="AUF546"/>
      <c r="AUG546"/>
      <c r="AUH546"/>
      <c r="AUI546"/>
      <c r="AUJ546"/>
      <c r="AUK546"/>
      <c r="AUL546"/>
      <c r="AUM546"/>
      <c r="AUN546"/>
      <c r="AUO546"/>
      <c r="AUP546"/>
      <c r="AUQ546"/>
      <c r="AUR546"/>
      <c r="AUS546"/>
      <c r="AUT546"/>
      <c r="AUU546"/>
      <c r="AUV546"/>
      <c r="AUW546"/>
      <c r="AUX546"/>
      <c r="AUY546"/>
      <c r="AUZ546"/>
      <c r="AVA546"/>
      <c r="AVB546"/>
      <c r="AVC546"/>
      <c r="AVD546"/>
      <c r="AVE546"/>
      <c r="AVF546"/>
      <c r="AVG546"/>
      <c r="AVH546"/>
      <c r="AVI546"/>
      <c r="AVJ546"/>
      <c r="AVK546"/>
      <c r="AVL546"/>
      <c r="AVM546"/>
      <c r="AVN546"/>
      <c r="AVO546"/>
      <c r="AVP546"/>
      <c r="AVQ546"/>
      <c r="AVR546"/>
      <c r="AVS546"/>
      <c r="AVT546"/>
      <c r="AVU546"/>
      <c r="AVV546"/>
      <c r="AVW546"/>
      <c r="AVX546"/>
      <c r="AVY546"/>
      <c r="AVZ546"/>
      <c r="AWA546"/>
      <c r="AWB546"/>
      <c r="AWC546"/>
      <c r="AWD546"/>
      <c r="AWE546"/>
      <c r="AWF546"/>
      <c r="AWG546"/>
      <c r="AWH546"/>
      <c r="AWI546"/>
      <c r="AWJ546"/>
      <c r="AWK546"/>
      <c r="AWL546"/>
      <c r="AWM546"/>
      <c r="AWN546"/>
      <c r="AWO546"/>
      <c r="AWP546"/>
      <c r="AWQ546"/>
      <c r="AWR546"/>
      <c r="AWS546"/>
      <c r="AWT546"/>
      <c r="AWU546"/>
      <c r="AWV546"/>
      <c r="AWW546"/>
      <c r="AWX546"/>
      <c r="AWY546"/>
      <c r="AWZ546"/>
      <c r="AXA546"/>
      <c r="AXB546"/>
      <c r="AXC546"/>
      <c r="AXD546"/>
      <c r="AXE546"/>
      <c r="AXF546"/>
      <c r="AXG546"/>
      <c r="AXH546"/>
      <c r="AXI546"/>
      <c r="AXJ546"/>
      <c r="AXK546"/>
      <c r="AXL546"/>
      <c r="AXM546"/>
      <c r="AXN546"/>
      <c r="AXO546"/>
      <c r="AXP546"/>
      <c r="AXQ546"/>
      <c r="AXR546"/>
      <c r="AXS546"/>
      <c r="AXT546"/>
      <c r="AXU546"/>
      <c r="AXV546"/>
      <c r="AXW546"/>
      <c r="AXX546"/>
      <c r="AXY546"/>
      <c r="AXZ546"/>
      <c r="AYA546"/>
      <c r="AYB546"/>
      <c r="AYC546"/>
      <c r="AYD546"/>
      <c r="AYE546"/>
      <c r="AYF546"/>
      <c r="AYG546"/>
      <c r="AYH546"/>
      <c r="AYI546"/>
      <c r="AYJ546"/>
      <c r="AYK546"/>
      <c r="AYL546"/>
      <c r="AYM546"/>
      <c r="AYN546"/>
      <c r="AYO546"/>
      <c r="AYP546"/>
      <c r="AYQ546"/>
      <c r="AYR546"/>
      <c r="AYS546"/>
      <c r="AYT546"/>
      <c r="AYU546"/>
      <c r="AYV546"/>
      <c r="AYW546"/>
      <c r="AYX546"/>
      <c r="AYY546"/>
      <c r="AYZ546"/>
      <c r="AZA546"/>
      <c r="AZB546"/>
      <c r="AZC546"/>
      <c r="AZD546"/>
      <c r="AZE546"/>
      <c r="AZF546"/>
      <c r="AZG546"/>
      <c r="AZH546"/>
      <c r="AZI546"/>
      <c r="AZJ546"/>
      <c r="AZK546"/>
      <c r="AZL546"/>
      <c r="AZM546"/>
      <c r="AZN546"/>
      <c r="AZO546"/>
      <c r="AZP546"/>
      <c r="AZQ546"/>
      <c r="AZR546"/>
      <c r="AZS546"/>
      <c r="AZT546"/>
      <c r="AZU546"/>
      <c r="AZV546"/>
      <c r="AZW546"/>
      <c r="AZX546"/>
      <c r="AZY546"/>
      <c r="AZZ546"/>
      <c r="BAA546"/>
      <c r="BAB546"/>
      <c r="BAC546"/>
      <c r="BAD546"/>
      <c r="BAE546"/>
      <c r="BAF546"/>
      <c r="BAG546"/>
      <c r="BAH546"/>
      <c r="BAI546"/>
      <c r="BAJ546"/>
      <c r="BAK546"/>
      <c r="BAL546"/>
      <c r="BAM546"/>
      <c r="BAN546"/>
      <c r="BAO546"/>
      <c r="BAP546"/>
      <c r="BAQ546"/>
      <c r="BAR546"/>
      <c r="BAS546"/>
      <c r="BAT546"/>
      <c r="BAU546"/>
      <c r="BAV546"/>
      <c r="BAW546"/>
      <c r="BAX546"/>
      <c r="BAY546"/>
      <c r="BAZ546"/>
      <c r="BBA546"/>
      <c r="BBB546"/>
      <c r="BBC546"/>
      <c r="BBD546"/>
      <c r="BBE546"/>
      <c r="BBF546"/>
      <c r="BBG546"/>
      <c r="BBH546"/>
      <c r="BBI546"/>
      <c r="BBJ546"/>
      <c r="BBK546"/>
      <c r="BBL546"/>
      <c r="BBM546"/>
      <c r="BBN546"/>
      <c r="BBO546"/>
      <c r="BBP546"/>
      <c r="BBQ546"/>
      <c r="BBR546"/>
      <c r="BBS546"/>
      <c r="BBT546"/>
      <c r="BBU546"/>
      <c r="BBV546"/>
      <c r="BBW546"/>
      <c r="BBX546"/>
      <c r="BBY546"/>
      <c r="BBZ546"/>
      <c r="BCA546"/>
      <c r="BCB546"/>
      <c r="BCC546"/>
      <c r="BCD546"/>
      <c r="BCE546"/>
      <c r="BCF546"/>
      <c r="BCG546"/>
      <c r="BCH546"/>
      <c r="BCI546"/>
      <c r="BCJ546"/>
      <c r="BCK546"/>
      <c r="BCL546"/>
      <c r="BCM546"/>
      <c r="BCN546"/>
      <c r="BCO546"/>
      <c r="BCP546"/>
      <c r="BCQ546"/>
      <c r="BCR546"/>
      <c r="BCS546"/>
      <c r="BCT546"/>
      <c r="BCU546"/>
      <c r="BCV546"/>
      <c r="BCW546"/>
      <c r="BCX546"/>
      <c r="BCY546"/>
      <c r="BCZ546"/>
      <c r="BDA546"/>
      <c r="BDB546"/>
      <c r="BDC546"/>
      <c r="BDD546"/>
      <c r="BDE546"/>
      <c r="BDF546"/>
      <c r="BDG546"/>
      <c r="BDH546"/>
      <c r="BDI546"/>
      <c r="BDJ546"/>
      <c r="BDK546"/>
      <c r="BDL546"/>
      <c r="BDM546"/>
      <c r="BDN546"/>
      <c r="BDO546"/>
      <c r="BDP546"/>
      <c r="BDQ546"/>
      <c r="BDR546"/>
      <c r="BDS546"/>
      <c r="BDT546"/>
      <c r="BDU546"/>
      <c r="BDV546"/>
      <c r="BDW546"/>
      <c r="BDX546"/>
      <c r="BDY546"/>
      <c r="BDZ546"/>
      <c r="BEA546"/>
      <c r="BEB546"/>
      <c r="BEC546"/>
      <c r="BED546"/>
      <c r="BEE546"/>
      <c r="BEF546"/>
      <c r="BEG546"/>
      <c r="BEH546"/>
      <c r="BEI546"/>
      <c r="BEJ546"/>
      <c r="BEK546"/>
      <c r="BEL546"/>
      <c r="BEM546"/>
      <c r="BEN546"/>
      <c r="BEO546"/>
      <c r="BEP546"/>
      <c r="BEQ546"/>
      <c r="BER546"/>
      <c r="BES546"/>
      <c r="BET546"/>
      <c r="BEU546"/>
      <c r="BEV546"/>
      <c r="BEW546"/>
      <c r="BEX546"/>
      <c r="BEY546"/>
      <c r="BEZ546"/>
      <c r="BFA546"/>
      <c r="BFB546"/>
      <c r="BFC546"/>
      <c r="BFD546"/>
      <c r="BFE546"/>
      <c r="BFF546"/>
      <c r="BFG546"/>
      <c r="BFH546"/>
      <c r="BFI546"/>
      <c r="BFJ546"/>
      <c r="BFK546"/>
      <c r="BFL546"/>
      <c r="BFM546"/>
      <c r="BFN546"/>
      <c r="BFO546"/>
      <c r="BFP546"/>
      <c r="BFQ546"/>
      <c r="BFR546"/>
      <c r="BFS546"/>
      <c r="BFT546"/>
      <c r="BFU546"/>
      <c r="BFV546"/>
      <c r="BFW546"/>
      <c r="BFX546"/>
      <c r="BFY546"/>
      <c r="BFZ546"/>
      <c r="BGA546"/>
      <c r="BGB546"/>
      <c r="BGC546"/>
      <c r="BGD546"/>
      <c r="BGE546"/>
      <c r="BGF546"/>
      <c r="BGG546"/>
      <c r="BGH546"/>
      <c r="BGI546"/>
      <c r="BGJ546"/>
      <c r="BGK546"/>
      <c r="BGL546"/>
      <c r="BGM546"/>
      <c r="BGN546"/>
      <c r="BGO546"/>
      <c r="BGP546"/>
      <c r="BGQ546"/>
      <c r="BGR546"/>
      <c r="BGS546"/>
      <c r="BGT546"/>
      <c r="BGU546"/>
      <c r="BGV546"/>
      <c r="BGW546"/>
      <c r="BGX546"/>
      <c r="BGY546"/>
      <c r="BGZ546"/>
      <c r="BHA546"/>
      <c r="BHB546"/>
      <c r="BHC546"/>
      <c r="BHD546"/>
      <c r="BHE546"/>
      <c r="BHF546"/>
      <c r="BHG546"/>
      <c r="BHH546"/>
      <c r="BHI546"/>
      <c r="BHJ546"/>
      <c r="BHK546"/>
      <c r="BHL546"/>
      <c r="BHM546"/>
      <c r="BHN546"/>
      <c r="BHO546"/>
      <c r="BHP546"/>
      <c r="BHQ546"/>
      <c r="BHR546"/>
      <c r="BHS546"/>
      <c r="BHT546"/>
      <c r="BHU546"/>
      <c r="BHV546"/>
      <c r="BHW546"/>
      <c r="BHX546"/>
      <c r="BHY546"/>
      <c r="BHZ546"/>
      <c r="BIA546"/>
      <c r="BIB546"/>
      <c r="BIC546"/>
      <c r="BID546"/>
      <c r="BIE546"/>
      <c r="BIF546"/>
      <c r="BIG546"/>
      <c r="BIH546"/>
      <c r="BII546"/>
      <c r="BIJ546"/>
      <c r="BIK546"/>
      <c r="BIL546"/>
      <c r="BIM546"/>
      <c r="BIN546"/>
      <c r="BIO546"/>
      <c r="BIP546"/>
      <c r="BIQ546"/>
      <c r="BIR546"/>
      <c r="BIS546"/>
      <c r="BIT546"/>
      <c r="BIU546"/>
      <c r="BIV546"/>
      <c r="BIW546"/>
      <c r="BIX546"/>
      <c r="BIY546"/>
      <c r="BIZ546"/>
      <c r="BJA546"/>
      <c r="BJB546"/>
      <c r="BJC546"/>
      <c r="BJD546"/>
      <c r="BJE546"/>
      <c r="BJF546"/>
      <c r="BJG546"/>
      <c r="BJH546"/>
      <c r="BJI546"/>
      <c r="BJJ546"/>
      <c r="BJK546"/>
      <c r="BJL546"/>
      <c r="BJM546"/>
      <c r="BJN546"/>
      <c r="BJO546"/>
      <c r="BJP546"/>
      <c r="BJQ546"/>
      <c r="BJR546"/>
      <c r="BJS546"/>
      <c r="BJT546"/>
      <c r="BJU546"/>
      <c r="BJV546"/>
      <c r="BJW546"/>
      <c r="BJX546"/>
      <c r="BJY546"/>
      <c r="BJZ546"/>
      <c r="BKA546"/>
      <c r="BKB546"/>
      <c r="BKC546"/>
      <c r="BKD546"/>
      <c r="BKE546"/>
      <c r="BKF546"/>
      <c r="BKG546"/>
      <c r="BKH546"/>
      <c r="BKI546"/>
      <c r="BKJ546"/>
      <c r="BKK546"/>
      <c r="BKL546"/>
      <c r="BKM546"/>
      <c r="BKN546"/>
      <c r="BKO546"/>
      <c r="BKP546"/>
      <c r="BKQ546"/>
      <c r="BKR546"/>
      <c r="BKS546"/>
      <c r="BKT546"/>
      <c r="BKU546"/>
      <c r="BKV546"/>
      <c r="BKW546"/>
      <c r="BKX546"/>
      <c r="BKY546"/>
      <c r="BKZ546"/>
      <c r="BLA546"/>
      <c r="BLB546"/>
      <c r="BLC546"/>
      <c r="BLD546"/>
      <c r="BLE546"/>
      <c r="BLF546"/>
      <c r="BLG546"/>
      <c r="BLH546"/>
      <c r="BLI546"/>
      <c r="BLJ546"/>
      <c r="BLK546"/>
      <c r="BLL546"/>
      <c r="BLM546"/>
      <c r="BLN546"/>
      <c r="BLO546"/>
      <c r="BLP546"/>
      <c r="BLQ546"/>
      <c r="BLR546"/>
      <c r="BLS546"/>
      <c r="BLT546"/>
      <c r="BLU546"/>
      <c r="BLV546"/>
      <c r="BLW546"/>
      <c r="BLX546"/>
      <c r="BLY546"/>
      <c r="BLZ546"/>
      <c r="BMA546"/>
      <c r="BMB546"/>
      <c r="BMC546"/>
      <c r="BMD546"/>
      <c r="BME546"/>
      <c r="BMF546"/>
      <c r="BMG546"/>
      <c r="BMH546"/>
      <c r="BMI546"/>
      <c r="BMJ546"/>
      <c r="BMK546"/>
      <c r="BML546"/>
      <c r="BMM546"/>
      <c r="BMN546"/>
      <c r="BMO546"/>
      <c r="BMP546" s="458"/>
      <c r="BMQ546" s="458"/>
      <c r="BMR546" s="458"/>
    </row>
    <row r="547" spans="1:1708" customFormat="1">
      <c r="A547" s="573" t="s">
        <v>1547</v>
      </c>
      <c r="B547" s="574" t="s">
        <v>14</v>
      </c>
      <c r="C547" s="573" t="s">
        <v>1547</v>
      </c>
      <c r="D547" s="573"/>
      <c r="E547" s="575" t="s">
        <v>894</v>
      </c>
      <c r="F547" s="576" t="s">
        <v>895</v>
      </c>
      <c r="G547" s="576" t="s">
        <v>184</v>
      </c>
      <c r="H547" s="576"/>
      <c r="I547" s="576">
        <v>2</v>
      </c>
      <c r="J547" s="576"/>
      <c r="K547" s="576">
        <v>59.017784814999999</v>
      </c>
      <c r="L547" s="576">
        <v>24.747723282999999</v>
      </c>
      <c r="M547" s="577" t="s">
        <v>896</v>
      </c>
      <c r="N547" s="577"/>
      <c r="O547" s="576" t="s">
        <v>1548</v>
      </c>
      <c r="P547" s="631" t="s">
        <v>898</v>
      </c>
      <c r="Q547" s="631"/>
      <c r="R547" s="1025">
        <v>546</v>
      </c>
      <c r="S547" s="1025">
        <v>546</v>
      </c>
      <c r="T547" s="48"/>
      <c r="U547" s="931"/>
      <c r="V547" s="16"/>
    </row>
    <row r="548" spans="1:1708" customFormat="1">
      <c r="A548" s="597" t="s">
        <v>1549</v>
      </c>
      <c r="B548" s="598"/>
      <c r="C548" s="597" t="s">
        <v>277</v>
      </c>
      <c r="D548" s="597" t="s">
        <v>1549</v>
      </c>
      <c r="E548" s="600" t="s">
        <v>353</v>
      </c>
      <c r="F548" s="601" t="s">
        <v>72</v>
      </c>
      <c r="G548" s="601" t="s">
        <v>184</v>
      </c>
      <c r="H548" s="601" t="s">
        <v>277</v>
      </c>
      <c r="I548" s="601">
        <v>2</v>
      </c>
      <c r="J548" s="601"/>
      <c r="K548" s="644">
        <v>59.130000000000102</v>
      </c>
      <c r="L548" s="644">
        <v>24.803999999999998</v>
      </c>
      <c r="M548" s="645" t="s">
        <v>1550</v>
      </c>
      <c r="N548" s="629"/>
      <c r="O548" s="630" t="s">
        <v>1551</v>
      </c>
      <c r="P548" s="630" t="s">
        <v>193</v>
      </c>
      <c r="Q548" s="630"/>
      <c r="R548" s="1025">
        <v>547</v>
      </c>
      <c r="S548" s="1025">
        <v>547</v>
      </c>
      <c r="T548" s="297"/>
      <c r="U548" s="931"/>
    </row>
    <row r="549" spans="1:1708" customFormat="1">
      <c r="A549" s="568" t="s">
        <v>1552</v>
      </c>
      <c r="B549" s="569"/>
      <c r="C549" s="568"/>
      <c r="D549" s="568" t="s">
        <v>1552</v>
      </c>
      <c r="E549" s="570" t="s">
        <v>357</v>
      </c>
      <c r="F549" s="571" t="s">
        <v>358</v>
      </c>
      <c r="G549" s="571" t="s">
        <v>184</v>
      </c>
      <c r="H549" s="571"/>
      <c r="I549" s="571">
        <v>2</v>
      </c>
      <c r="J549" s="571"/>
      <c r="K549" s="571">
        <v>59.125613667000003</v>
      </c>
      <c r="L549" s="571">
        <v>24.805113696999999</v>
      </c>
      <c r="M549" s="572" t="s">
        <v>1047</v>
      </c>
      <c r="N549" s="572" t="s">
        <v>1549</v>
      </c>
      <c r="O549" s="571" t="s">
        <v>1553</v>
      </c>
      <c r="P549" s="571" t="s">
        <v>316</v>
      </c>
      <c r="Q549" s="571"/>
      <c r="R549" s="1025">
        <v>548</v>
      </c>
      <c r="S549" s="1025">
        <v>548</v>
      </c>
      <c r="T549" s="297"/>
      <c r="U549" s="931"/>
    </row>
    <row r="550" spans="1:1708" customFormat="1">
      <c r="A550" s="568" t="s">
        <v>1554</v>
      </c>
      <c r="B550" s="569"/>
      <c r="C550" s="568"/>
      <c r="D550" s="568" t="s">
        <v>1554</v>
      </c>
      <c r="E550" s="570" t="s">
        <v>357</v>
      </c>
      <c r="F550" s="571" t="s">
        <v>358</v>
      </c>
      <c r="G550" s="571" t="s">
        <v>184</v>
      </c>
      <c r="H550" s="571"/>
      <c r="I550" s="571">
        <v>2</v>
      </c>
      <c r="J550" s="571"/>
      <c r="K550" s="571">
        <v>59.128257136000101</v>
      </c>
      <c r="L550" s="571">
        <v>24.804613949</v>
      </c>
      <c r="M550" s="572" t="s">
        <v>1047</v>
      </c>
      <c r="N550" s="572" t="s">
        <v>1549</v>
      </c>
      <c r="O550" s="571" t="s">
        <v>1389</v>
      </c>
      <c r="P550" s="571" t="s">
        <v>316</v>
      </c>
      <c r="Q550" s="571"/>
      <c r="R550" s="1025">
        <v>549</v>
      </c>
      <c r="S550" s="1025">
        <v>549</v>
      </c>
      <c r="T550" s="297"/>
      <c r="U550" s="931"/>
    </row>
    <row r="551" spans="1:1708" customFormat="1">
      <c r="A551" s="568" t="s">
        <v>1555</v>
      </c>
      <c r="B551" s="569"/>
      <c r="C551" s="568"/>
      <c r="D551" s="568" t="s">
        <v>1555</v>
      </c>
      <c r="E551" s="570" t="s">
        <v>357</v>
      </c>
      <c r="F551" s="571" t="s">
        <v>358</v>
      </c>
      <c r="G551" s="571" t="s">
        <v>184</v>
      </c>
      <c r="H551" s="571"/>
      <c r="I551" s="571">
        <v>2</v>
      </c>
      <c r="J551" s="571"/>
      <c r="K551" s="571">
        <v>59.121047082000104</v>
      </c>
      <c r="L551" s="571">
        <v>24.805362472000098</v>
      </c>
      <c r="M551" s="572" t="s">
        <v>1047</v>
      </c>
      <c r="N551" s="572" t="s">
        <v>1549</v>
      </c>
      <c r="O551" s="571" t="s">
        <v>1397</v>
      </c>
      <c r="P551" s="571" t="s">
        <v>316</v>
      </c>
      <c r="Q551" s="571"/>
      <c r="R551" s="1025">
        <v>550</v>
      </c>
      <c r="S551" s="1025">
        <v>550</v>
      </c>
      <c r="T551" s="297"/>
      <c r="U551" s="931"/>
    </row>
    <row r="552" spans="1:1708" customFormat="1">
      <c r="A552" s="568" t="s">
        <v>1556</v>
      </c>
      <c r="B552" s="569"/>
      <c r="C552" s="568"/>
      <c r="D552" s="568" t="s">
        <v>1556</v>
      </c>
      <c r="E552" s="570" t="s">
        <v>357</v>
      </c>
      <c r="F552" s="571" t="s">
        <v>358</v>
      </c>
      <c r="G552" s="571" t="s">
        <v>184</v>
      </c>
      <c r="H552" s="571"/>
      <c r="I552" s="571">
        <v>2</v>
      </c>
      <c r="J552" s="571"/>
      <c r="K552" s="571">
        <v>59.118735000000001</v>
      </c>
      <c r="L552" s="571">
        <v>24.804486000000001</v>
      </c>
      <c r="M552" s="572" t="s">
        <v>1557</v>
      </c>
      <c r="N552" s="572" t="s">
        <v>1549</v>
      </c>
      <c r="O552" s="571" t="s">
        <v>1558</v>
      </c>
      <c r="P552" s="571" t="s">
        <v>316</v>
      </c>
      <c r="Q552" s="571"/>
      <c r="R552" s="1025">
        <v>551</v>
      </c>
      <c r="S552" s="1025">
        <v>551</v>
      </c>
      <c r="T552" s="297"/>
      <c r="U552" s="931"/>
    </row>
    <row r="553" spans="1:1708" customFormat="1">
      <c r="A553" s="597" t="s">
        <v>1559</v>
      </c>
      <c r="B553" s="598"/>
      <c r="C553" s="597" t="s">
        <v>277</v>
      </c>
      <c r="D553" s="597" t="s">
        <v>1559</v>
      </c>
      <c r="E553" s="600" t="s">
        <v>353</v>
      </c>
      <c r="F553" s="601" t="s">
        <v>72</v>
      </c>
      <c r="G553" s="601" t="s">
        <v>184</v>
      </c>
      <c r="H553" s="601" t="s">
        <v>277</v>
      </c>
      <c r="I553" s="601">
        <v>2</v>
      </c>
      <c r="J553" s="601"/>
      <c r="K553" s="644">
        <v>59.091000000000101</v>
      </c>
      <c r="L553" s="644">
        <v>24.795000000000101</v>
      </c>
      <c r="M553" s="645" t="s">
        <v>1560</v>
      </c>
      <c r="N553" s="629"/>
      <c r="O553" s="630" t="s">
        <v>1561</v>
      </c>
      <c r="P553" s="630" t="s">
        <v>193</v>
      </c>
      <c r="Q553" s="630"/>
      <c r="R553" s="1025">
        <v>552</v>
      </c>
      <c r="S553" s="1025">
        <v>552</v>
      </c>
      <c r="T553" s="297"/>
      <c r="U553" s="931"/>
    </row>
    <row r="554" spans="1:1708" customFormat="1">
      <c r="A554" s="568" t="s">
        <v>1562</v>
      </c>
      <c r="B554" s="569"/>
      <c r="C554" s="568"/>
      <c r="D554" s="568" t="s">
        <v>1562</v>
      </c>
      <c r="E554" s="570" t="s">
        <v>357</v>
      </c>
      <c r="F554" s="571" t="s">
        <v>358</v>
      </c>
      <c r="G554" s="571" t="s">
        <v>184</v>
      </c>
      <c r="H554" s="571"/>
      <c r="I554" s="571">
        <v>2</v>
      </c>
      <c r="J554" s="571"/>
      <c r="K554" s="571">
        <v>59.097706968000097</v>
      </c>
      <c r="L554" s="571">
        <v>24.7929868800001</v>
      </c>
      <c r="M554" s="572" t="s">
        <v>1047</v>
      </c>
      <c r="N554" s="572" t="s">
        <v>1559</v>
      </c>
      <c r="O554" s="571" t="s">
        <v>1563</v>
      </c>
      <c r="P554" s="571" t="s">
        <v>316</v>
      </c>
      <c r="Q554" s="571"/>
      <c r="R554" s="1025">
        <v>553</v>
      </c>
      <c r="S554" s="1025">
        <v>553</v>
      </c>
      <c r="T554" s="297"/>
      <c r="U554" s="931"/>
    </row>
    <row r="555" spans="1:1708" customFormat="1">
      <c r="A555" s="568" t="s">
        <v>1564</v>
      </c>
      <c r="B555" s="569"/>
      <c r="C555" s="568"/>
      <c r="D555" s="568" t="s">
        <v>1564</v>
      </c>
      <c r="E555" s="570" t="s">
        <v>357</v>
      </c>
      <c r="F555" s="571" t="s">
        <v>358</v>
      </c>
      <c r="G555" s="571" t="s">
        <v>184</v>
      </c>
      <c r="H555" s="571"/>
      <c r="I555" s="571">
        <v>2</v>
      </c>
      <c r="J555" s="571"/>
      <c r="K555" s="571">
        <v>59.097618409000098</v>
      </c>
      <c r="L555" s="571">
        <v>24.795022745000001</v>
      </c>
      <c r="M555" s="572" t="s">
        <v>1047</v>
      </c>
      <c r="N555" s="572" t="s">
        <v>1559</v>
      </c>
      <c r="O555" s="571" t="s">
        <v>472</v>
      </c>
      <c r="P555" s="571" t="s">
        <v>316</v>
      </c>
      <c r="Q555" s="571"/>
      <c r="R555" s="1025">
        <v>554</v>
      </c>
      <c r="S555" s="1025">
        <v>554</v>
      </c>
      <c r="T555" s="297"/>
      <c r="U555" s="931"/>
    </row>
    <row r="556" spans="1:1708" customFormat="1">
      <c r="A556" s="568" t="s">
        <v>1565</v>
      </c>
      <c r="B556" s="569"/>
      <c r="C556" s="568"/>
      <c r="D556" s="568" t="s">
        <v>1565</v>
      </c>
      <c r="E556" s="570" t="s">
        <v>357</v>
      </c>
      <c r="F556" s="571" t="s">
        <v>358</v>
      </c>
      <c r="G556" s="571" t="s">
        <v>184</v>
      </c>
      <c r="H556" s="571"/>
      <c r="I556" s="571">
        <v>2</v>
      </c>
      <c r="J556" s="571"/>
      <c r="K556" s="571">
        <v>59.097611557999997</v>
      </c>
      <c r="L556" s="571">
        <v>24.792695021</v>
      </c>
      <c r="M556" s="572" t="s">
        <v>1047</v>
      </c>
      <c r="N556" s="572" t="s">
        <v>1559</v>
      </c>
      <c r="O556" s="571" t="s">
        <v>1566</v>
      </c>
      <c r="P556" s="571" t="s">
        <v>316</v>
      </c>
      <c r="Q556" s="571"/>
      <c r="R556" s="1025">
        <v>555</v>
      </c>
      <c r="S556" s="1025">
        <v>555</v>
      </c>
      <c r="T556" s="297"/>
      <c r="U556" s="931"/>
    </row>
    <row r="557" spans="1:1708" customFormat="1">
      <c r="A557" s="568" t="s">
        <v>1567</v>
      </c>
      <c r="B557" s="569"/>
      <c r="C557" s="568"/>
      <c r="D557" s="568" t="s">
        <v>1567</v>
      </c>
      <c r="E557" s="570" t="s">
        <v>357</v>
      </c>
      <c r="F557" s="571" t="s">
        <v>358</v>
      </c>
      <c r="G557" s="571" t="s">
        <v>184</v>
      </c>
      <c r="H557" s="571"/>
      <c r="I557" s="571">
        <v>2</v>
      </c>
      <c r="J557" s="571"/>
      <c r="K557" s="571">
        <v>59.092893416000003</v>
      </c>
      <c r="L557" s="571">
        <v>24.794996841000099</v>
      </c>
      <c r="M557" s="572" t="s">
        <v>1047</v>
      </c>
      <c r="N557" s="572" t="s">
        <v>1559</v>
      </c>
      <c r="O557" s="571" t="s">
        <v>1568</v>
      </c>
      <c r="P557" s="571" t="s">
        <v>316</v>
      </c>
      <c r="Q557" s="571"/>
      <c r="R557" s="1025">
        <v>556</v>
      </c>
      <c r="S557" s="1025">
        <v>556</v>
      </c>
      <c r="T557" s="297"/>
      <c r="U557" s="931"/>
    </row>
    <row r="558" spans="1:1708" customFormat="1" ht="13.5" customHeight="1">
      <c r="A558" s="568" t="s">
        <v>1569</v>
      </c>
      <c r="B558" s="569"/>
      <c r="C558" s="568"/>
      <c r="D558" s="568" t="s">
        <v>1569</v>
      </c>
      <c r="E558" s="570" t="s">
        <v>357</v>
      </c>
      <c r="F558" s="571" t="s">
        <v>358</v>
      </c>
      <c r="G558" s="571" t="s">
        <v>184</v>
      </c>
      <c r="H558" s="571"/>
      <c r="I558" s="571">
        <v>2</v>
      </c>
      <c r="J558" s="571"/>
      <c r="K558" s="571">
        <v>59.097430000000003</v>
      </c>
      <c r="L558" s="571">
        <v>24.792659</v>
      </c>
      <c r="M558" s="572" t="s">
        <v>1557</v>
      </c>
      <c r="N558" s="572" t="s">
        <v>1559</v>
      </c>
      <c r="O558" s="571" t="s">
        <v>1570</v>
      </c>
      <c r="P558" s="571" t="s">
        <v>316</v>
      </c>
      <c r="Q558" s="571"/>
      <c r="R558" s="1025">
        <v>557</v>
      </c>
      <c r="S558" s="1025">
        <v>557</v>
      </c>
      <c r="T558" s="297"/>
      <c r="U558" s="931"/>
    </row>
    <row r="559" spans="1:1708" customFormat="1">
      <c r="A559" s="597" t="s">
        <v>1571</v>
      </c>
      <c r="B559" s="598" t="s">
        <v>277</v>
      </c>
      <c r="C559" s="597" t="s">
        <v>277</v>
      </c>
      <c r="D559" s="597" t="s">
        <v>1571</v>
      </c>
      <c r="E559" s="600" t="s">
        <v>353</v>
      </c>
      <c r="F559" s="601" t="s">
        <v>72</v>
      </c>
      <c r="G559" s="601" t="s">
        <v>184</v>
      </c>
      <c r="H559" s="601" t="s">
        <v>277</v>
      </c>
      <c r="I559" s="601">
        <v>2</v>
      </c>
      <c r="J559" s="601"/>
      <c r="K559" s="644">
        <v>59.08</v>
      </c>
      <c r="L559" s="644">
        <v>24.795000000000101</v>
      </c>
      <c r="M559" s="645" t="s">
        <v>1572</v>
      </c>
      <c r="N559" s="629"/>
      <c r="O559" s="630" t="s">
        <v>1573</v>
      </c>
      <c r="P559" s="630" t="s">
        <v>193</v>
      </c>
      <c r="Q559" s="630"/>
      <c r="R559" s="1025">
        <v>558</v>
      </c>
      <c r="S559" s="1025">
        <v>558</v>
      </c>
      <c r="T559" s="297"/>
      <c r="U559" s="931"/>
    </row>
    <row r="560" spans="1:1708" customFormat="1">
      <c r="A560" s="568" t="s">
        <v>1574</v>
      </c>
      <c r="B560" s="569"/>
      <c r="C560" s="568"/>
      <c r="D560" s="568" t="s">
        <v>1574</v>
      </c>
      <c r="E560" s="570" t="s">
        <v>357</v>
      </c>
      <c r="F560" s="571" t="s">
        <v>358</v>
      </c>
      <c r="G560" s="571" t="s">
        <v>184</v>
      </c>
      <c r="H560" s="571"/>
      <c r="I560" s="571">
        <v>2</v>
      </c>
      <c r="J560" s="571"/>
      <c r="K560" s="571">
        <v>59.083937621000103</v>
      </c>
      <c r="L560" s="571">
        <v>24.794060836</v>
      </c>
      <c r="M560" s="572" t="s">
        <v>1047</v>
      </c>
      <c r="N560" s="572" t="s">
        <v>1571</v>
      </c>
      <c r="O560" s="571" t="s">
        <v>1575</v>
      </c>
      <c r="P560" s="571" t="s">
        <v>316</v>
      </c>
      <c r="Q560" s="571"/>
      <c r="R560" s="1025">
        <v>559</v>
      </c>
      <c r="S560" s="1025">
        <v>559</v>
      </c>
      <c r="T560" s="297"/>
      <c r="U560" s="931"/>
    </row>
    <row r="561" spans="1:1708" customFormat="1">
      <c r="A561" s="568" t="s">
        <v>1576</v>
      </c>
      <c r="B561" s="569"/>
      <c r="C561" s="568"/>
      <c r="D561" s="568" t="s">
        <v>1576</v>
      </c>
      <c r="E561" s="570" t="s">
        <v>357</v>
      </c>
      <c r="F561" s="571" t="s">
        <v>358</v>
      </c>
      <c r="G561" s="571" t="s">
        <v>184</v>
      </c>
      <c r="H561" s="571"/>
      <c r="I561" s="571">
        <v>2</v>
      </c>
      <c r="J561" s="571"/>
      <c r="K561" s="571">
        <v>59.081551917000098</v>
      </c>
      <c r="L561" s="571">
        <v>24.794906186999999</v>
      </c>
      <c r="M561" s="572" t="s">
        <v>1047</v>
      </c>
      <c r="N561" s="572" t="s">
        <v>1571</v>
      </c>
      <c r="O561" s="571" t="s">
        <v>1440</v>
      </c>
      <c r="P561" s="571" t="s">
        <v>316</v>
      </c>
      <c r="Q561" s="571"/>
      <c r="R561" s="1025">
        <v>560</v>
      </c>
      <c r="S561" s="1025">
        <v>560</v>
      </c>
      <c r="T561" s="297"/>
      <c r="U561" s="931"/>
    </row>
    <row r="562" spans="1:1708" customFormat="1">
      <c r="A562" s="597" t="s">
        <v>1577</v>
      </c>
      <c r="B562" s="598" t="s">
        <v>277</v>
      </c>
      <c r="C562" s="597" t="s">
        <v>277</v>
      </c>
      <c r="D562" s="597" t="s">
        <v>1577</v>
      </c>
      <c r="E562" s="600" t="s">
        <v>353</v>
      </c>
      <c r="F562" s="601" t="s">
        <v>72</v>
      </c>
      <c r="G562" s="601" t="s">
        <v>184</v>
      </c>
      <c r="H562" s="601" t="s">
        <v>277</v>
      </c>
      <c r="I562" s="601">
        <v>2</v>
      </c>
      <c r="J562" s="601"/>
      <c r="K562" s="644">
        <v>59.014182218000002</v>
      </c>
      <c r="L562" s="644">
        <v>24.747389134999999</v>
      </c>
      <c r="M562" s="645" t="s">
        <v>1578</v>
      </c>
      <c r="N562" s="629"/>
      <c r="O562" s="630" t="s">
        <v>1579</v>
      </c>
      <c r="P562" s="630" t="s">
        <v>193</v>
      </c>
      <c r="Q562" s="630"/>
      <c r="R562" s="1025">
        <v>561</v>
      </c>
      <c r="S562" s="1025">
        <v>561</v>
      </c>
      <c r="T562" s="297"/>
      <c r="U562" s="931"/>
    </row>
    <row r="563" spans="1:1708" customFormat="1">
      <c r="A563" s="568" t="s">
        <v>1580</v>
      </c>
      <c r="B563" s="569"/>
      <c r="C563" s="568"/>
      <c r="D563" s="568" t="s">
        <v>1580</v>
      </c>
      <c r="E563" s="570" t="s">
        <v>357</v>
      </c>
      <c r="F563" s="704" t="s">
        <v>358</v>
      </c>
      <c r="G563" s="571" t="s">
        <v>184</v>
      </c>
      <c r="H563" s="571"/>
      <c r="I563" s="571">
        <v>2</v>
      </c>
      <c r="J563" s="571"/>
      <c r="K563" s="571">
        <v>59.014298617000101</v>
      </c>
      <c r="L563" s="571">
        <v>24.747846767000102</v>
      </c>
      <c r="M563" s="572" t="s">
        <v>1047</v>
      </c>
      <c r="N563" s="572" t="s">
        <v>1577</v>
      </c>
      <c r="O563" s="571" t="s">
        <v>1581</v>
      </c>
      <c r="P563" s="571" t="s">
        <v>316</v>
      </c>
      <c r="Q563" s="571"/>
      <c r="R563" s="1025">
        <v>562</v>
      </c>
      <c r="S563" s="1025">
        <v>562</v>
      </c>
      <c r="T563" s="297"/>
      <c r="U563" s="931"/>
    </row>
    <row r="564" spans="1:1708" customFormat="1">
      <c r="A564" s="745" t="s">
        <v>1582</v>
      </c>
      <c r="B564" s="733" t="s">
        <v>277</v>
      </c>
      <c r="C564" s="736" t="s">
        <v>277</v>
      </c>
      <c r="D564" s="736" t="s">
        <v>1582</v>
      </c>
      <c r="E564" s="738" t="s">
        <v>569</v>
      </c>
      <c r="F564" s="553" t="s">
        <v>570</v>
      </c>
      <c r="G564" s="553" t="s">
        <v>184</v>
      </c>
      <c r="H564" s="553" t="s">
        <v>277</v>
      </c>
      <c r="I564" s="553">
        <v>2</v>
      </c>
      <c r="J564" s="553"/>
      <c r="K564" s="553">
        <v>59.111807299000098</v>
      </c>
      <c r="L564" s="553">
        <v>24.801740142</v>
      </c>
      <c r="M564" s="802" t="s">
        <v>1583</v>
      </c>
      <c r="N564" s="741" t="s">
        <v>277</v>
      </c>
      <c r="O564" s="554" t="s">
        <v>1584</v>
      </c>
      <c r="P564" s="554" t="s">
        <v>217</v>
      </c>
      <c r="Q564" s="554"/>
      <c r="R564" s="1025">
        <v>563</v>
      </c>
      <c r="S564" s="1025">
        <v>563</v>
      </c>
      <c r="T564" s="297"/>
      <c r="U564" s="931"/>
    </row>
    <row r="565" spans="1:1708" customFormat="1">
      <c r="A565" s="585" t="s">
        <v>1585</v>
      </c>
      <c r="B565" s="586" t="s">
        <v>277</v>
      </c>
      <c r="C565" s="585" t="s">
        <v>277</v>
      </c>
      <c r="D565" s="585" t="s">
        <v>1585</v>
      </c>
      <c r="E565" s="587" t="s">
        <v>214</v>
      </c>
      <c r="F565" s="588" t="s">
        <v>215</v>
      </c>
      <c r="G565" s="588" t="s">
        <v>184</v>
      </c>
      <c r="H565" s="588" t="s">
        <v>277</v>
      </c>
      <c r="I565" s="588">
        <v>2</v>
      </c>
      <c r="J565" s="588"/>
      <c r="K565" s="588">
        <v>59.111590260000099</v>
      </c>
      <c r="L565" s="588">
        <v>24.801299400000101</v>
      </c>
      <c r="M565" s="643" t="s">
        <v>1586</v>
      </c>
      <c r="N565" s="590" t="s">
        <v>277</v>
      </c>
      <c r="O565" s="591" t="s">
        <v>1587</v>
      </c>
      <c r="P565" s="591" t="s">
        <v>217</v>
      </c>
      <c r="Q565" s="591"/>
      <c r="R565" s="1025">
        <v>564</v>
      </c>
      <c r="S565" s="1025">
        <v>564</v>
      </c>
      <c r="T565" s="297"/>
      <c r="U565" s="931"/>
    </row>
    <row r="566" spans="1:1708" customFormat="1">
      <c r="A566" s="585" t="s">
        <v>1588</v>
      </c>
      <c r="B566" s="586"/>
      <c r="C566" s="585" t="s">
        <v>1588</v>
      </c>
      <c r="D566" s="585"/>
      <c r="E566" s="587" t="s">
        <v>214</v>
      </c>
      <c r="F566" s="587" t="s">
        <v>215</v>
      </c>
      <c r="G566" s="588" t="s">
        <v>184</v>
      </c>
      <c r="H566" s="588"/>
      <c r="I566" s="588">
        <v>2</v>
      </c>
      <c r="J566" s="588"/>
      <c r="K566" s="588">
        <v>59.101000000000099</v>
      </c>
      <c r="L566" s="588">
        <v>24.795000000000101</v>
      </c>
      <c r="M566" s="589" t="s">
        <v>1153</v>
      </c>
      <c r="N566" s="590"/>
      <c r="O566" s="591" t="s">
        <v>1589</v>
      </c>
      <c r="P566" s="591" t="s">
        <v>217</v>
      </c>
      <c r="Q566" s="591"/>
      <c r="R566" s="1025">
        <v>565</v>
      </c>
      <c r="S566" s="1025">
        <v>565</v>
      </c>
      <c r="T566" s="297"/>
      <c r="U566" s="931"/>
    </row>
    <row r="567" spans="1:1708" customFormat="1">
      <c r="A567" s="692" t="s">
        <v>1590</v>
      </c>
      <c r="B567" s="693" t="s">
        <v>277</v>
      </c>
      <c r="C567" s="692" t="s">
        <v>277</v>
      </c>
      <c r="D567" s="692" t="s">
        <v>1590</v>
      </c>
      <c r="E567" s="694" t="s">
        <v>1591</v>
      </c>
      <c r="F567" s="695" t="s">
        <v>215</v>
      </c>
      <c r="G567" s="695" t="s">
        <v>184</v>
      </c>
      <c r="H567" s="695" t="s">
        <v>277</v>
      </c>
      <c r="I567" s="695">
        <v>2</v>
      </c>
      <c r="J567" s="695"/>
      <c r="K567" s="695">
        <v>59.100000000000101</v>
      </c>
      <c r="L567" s="698">
        <v>24.795000000000101</v>
      </c>
      <c r="M567" s="696" t="s">
        <v>1021</v>
      </c>
      <c r="N567" s="676" t="s">
        <v>277</v>
      </c>
      <c r="O567" s="675" t="s">
        <v>1592</v>
      </c>
      <c r="P567" s="675" t="s">
        <v>217</v>
      </c>
      <c r="Q567" s="675"/>
      <c r="R567" s="1025">
        <v>566</v>
      </c>
      <c r="S567" s="1025">
        <v>566</v>
      </c>
      <c r="T567" s="297" t="s">
        <v>202</v>
      </c>
      <c r="U567" s="931"/>
    </row>
    <row r="568" spans="1:1708" customFormat="1">
      <c r="A568" s="745" t="s">
        <v>1593</v>
      </c>
      <c r="B568" s="733" t="s">
        <v>277</v>
      </c>
      <c r="C568" s="736" t="s">
        <v>277</v>
      </c>
      <c r="D568" s="736" t="s">
        <v>1593</v>
      </c>
      <c r="E568" s="587" t="s">
        <v>1591</v>
      </c>
      <c r="F568" s="587" t="s">
        <v>215</v>
      </c>
      <c r="G568" s="553" t="s">
        <v>184</v>
      </c>
      <c r="H568" s="553" t="s">
        <v>277</v>
      </c>
      <c r="I568" s="553">
        <v>2</v>
      </c>
      <c r="J568" s="553"/>
      <c r="K568" s="553">
        <v>59.072000000000102</v>
      </c>
      <c r="L568" s="797">
        <v>24.790000000000099</v>
      </c>
      <c r="M568" s="802" t="s">
        <v>1021</v>
      </c>
      <c r="N568" s="741" t="s">
        <v>277</v>
      </c>
      <c r="O568" s="554" t="s">
        <v>1594</v>
      </c>
      <c r="P568" s="554" t="s">
        <v>217</v>
      </c>
      <c r="Q568" s="554"/>
      <c r="R568" s="1025">
        <v>567</v>
      </c>
      <c r="S568" s="1025">
        <v>567</v>
      </c>
      <c r="T568" s="297"/>
      <c r="U568" s="931"/>
    </row>
    <row r="569" spans="1:1708" customFormat="1">
      <c r="A569" s="745" t="s">
        <v>1595</v>
      </c>
      <c r="B569" s="733"/>
      <c r="C569" s="736"/>
      <c r="D569" s="736" t="s">
        <v>1595</v>
      </c>
      <c r="E569" s="738" t="s">
        <v>214</v>
      </c>
      <c r="F569" s="553" t="s">
        <v>215</v>
      </c>
      <c r="G569" s="553" t="s">
        <v>184</v>
      </c>
      <c r="H569" s="553"/>
      <c r="I569" s="553">
        <v>2</v>
      </c>
      <c r="J569" s="553"/>
      <c r="K569" s="553">
        <v>59.070892607000097</v>
      </c>
      <c r="L569" s="553">
        <v>24.789482025000002</v>
      </c>
      <c r="M569" s="740" t="s">
        <v>1596</v>
      </c>
      <c r="N569" s="741"/>
      <c r="O569" s="554" t="s">
        <v>1597</v>
      </c>
      <c r="P569" s="554" t="s">
        <v>217</v>
      </c>
      <c r="Q569" s="554"/>
      <c r="R569" s="1025">
        <v>568</v>
      </c>
      <c r="S569" s="1025">
        <v>568</v>
      </c>
      <c r="T569" s="297"/>
      <c r="U569" s="931"/>
    </row>
    <row r="570" spans="1:1708" customFormat="1">
      <c r="A570" s="745" t="s">
        <v>1598</v>
      </c>
      <c r="B570" s="733"/>
      <c r="C570" s="736"/>
      <c r="D570" s="736" t="s">
        <v>1598</v>
      </c>
      <c r="E570" s="587" t="s">
        <v>214</v>
      </c>
      <c r="F570" s="587" t="s">
        <v>1329</v>
      </c>
      <c r="G570" s="553" t="s">
        <v>184</v>
      </c>
      <c r="H570" s="553"/>
      <c r="I570" s="553">
        <v>2</v>
      </c>
      <c r="J570" s="553"/>
      <c r="K570" s="553">
        <v>59.048858161000098</v>
      </c>
      <c r="L570" s="553">
        <v>24.766677567999999</v>
      </c>
      <c r="M570" s="740" t="s">
        <v>1599</v>
      </c>
      <c r="N570" s="741"/>
      <c r="O570" s="554" t="s">
        <v>1600</v>
      </c>
      <c r="P570" s="554" t="s">
        <v>217</v>
      </c>
      <c r="Q570" s="554"/>
      <c r="R570" s="1025">
        <v>569</v>
      </c>
      <c r="S570" s="1025">
        <v>569</v>
      </c>
      <c r="T570" s="297"/>
      <c r="U570" s="931"/>
    </row>
    <row r="571" spans="1:1708" customFormat="1">
      <c r="A571" s="745" t="s">
        <v>1601</v>
      </c>
      <c r="B571" s="733"/>
      <c r="C571" s="736"/>
      <c r="D571" s="736" t="s">
        <v>1601</v>
      </c>
      <c r="E571" s="738" t="s">
        <v>569</v>
      </c>
      <c r="F571" s="553" t="s">
        <v>570</v>
      </c>
      <c r="G571" s="553" t="s">
        <v>184</v>
      </c>
      <c r="H571" s="553"/>
      <c r="I571" s="553">
        <v>2</v>
      </c>
      <c r="J571" s="553"/>
      <c r="K571" s="553">
        <v>59.033588369</v>
      </c>
      <c r="L571" s="553">
        <v>24.752172708</v>
      </c>
      <c r="M571" s="740" t="s">
        <v>1602</v>
      </c>
      <c r="N571" s="741"/>
      <c r="O571" s="554" t="s">
        <v>1603</v>
      </c>
      <c r="P571" s="554" t="s">
        <v>217</v>
      </c>
      <c r="Q571" s="554"/>
      <c r="R571" s="1025">
        <v>570</v>
      </c>
      <c r="S571" s="1025">
        <v>570</v>
      </c>
      <c r="T571" s="297"/>
      <c r="U571" s="931"/>
    </row>
    <row r="572" spans="1:1708" customFormat="1">
      <c r="A572" s="745" t="s">
        <v>1604</v>
      </c>
      <c r="B572" s="733"/>
      <c r="C572" s="736"/>
      <c r="D572" s="736" t="s">
        <v>1604</v>
      </c>
      <c r="E572" s="738" t="s">
        <v>214</v>
      </c>
      <c r="F572" s="553" t="s">
        <v>1329</v>
      </c>
      <c r="G572" s="553" t="s">
        <v>184</v>
      </c>
      <c r="H572" s="553"/>
      <c r="I572" s="553">
        <v>2</v>
      </c>
      <c r="J572" s="553"/>
      <c r="K572" s="553">
        <v>59.025031003999999</v>
      </c>
      <c r="L572" s="553">
        <v>24.747464787000101</v>
      </c>
      <c r="M572" s="740" t="s">
        <v>1605</v>
      </c>
      <c r="N572" s="741"/>
      <c r="O572" s="554" t="s">
        <v>1606</v>
      </c>
      <c r="P572" s="554" t="s">
        <v>217</v>
      </c>
      <c r="Q572" s="554"/>
      <c r="R572" s="1025">
        <v>571</v>
      </c>
      <c r="S572" s="1025">
        <v>571</v>
      </c>
      <c r="T572" s="297"/>
      <c r="U572" s="931"/>
    </row>
    <row r="573" spans="1:1708" customFormat="1">
      <c r="A573" s="745" t="s">
        <v>1607</v>
      </c>
      <c r="B573" s="733"/>
      <c r="C573" s="736"/>
      <c r="D573" s="736" t="s">
        <v>1607</v>
      </c>
      <c r="E573" s="738" t="s">
        <v>214</v>
      </c>
      <c r="F573" s="553" t="s">
        <v>1329</v>
      </c>
      <c r="G573" s="553" t="s">
        <v>184</v>
      </c>
      <c r="H573" s="553"/>
      <c r="I573" s="553">
        <v>2</v>
      </c>
      <c r="J573" s="553"/>
      <c r="K573" s="553">
        <v>59.021899283000003</v>
      </c>
      <c r="L573" s="553">
        <v>24.74693517</v>
      </c>
      <c r="M573" s="740" t="s">
        <v>1608</v>
      </c>
      <c r="N573" s="741"/>
      <c r="O573" s="554" t="s">
        <v>1609</v>
      </c>
      <c r="P573" s="554" t="s">
        <v>217</v>
      </c>
      <c r="Q573" s="554"/>
      <c r="R573" s="1025">
        <v>572</v>
      </c>
      <c r="S573" s="1025">
        <v>572</v>
      </c>
      <c r="T573" s="297"/>
      <c r="U573" s="931"/>
    </row>
    <row r="574" spans="1:1708" s="452" customFormat="1">
      <c r="A574" s="749" t="s">
        <v>1610</v>
      </c>
      <c r="B574" s="759"/>
      <c r="C574" s="749" t="s">
        <v>1610</v>
      </c>
      <c r="D574" s="749"/>
      <c r="E574" s="778" t="s">
        <v>1611</v>
      </c>
      <c r="F574" s="789" t="s">
        <v>1612</v>
      </c>
      <c r="G574" s="789" t="s">
        <v>184</v>
      </c>
      <c r="H574" s="795"/>
      <c r="I574" s="795">
        <v>3</v>
      </c>
      <c r="J574" s="795"/>
      <c r="K574" s="795">
        <v>59.000848171000001</v>
      </c>
      <c r="L574" s="795">
        <v>24.755749704999999</v>
      </c>
      <c r="M574" s="806" t="s">
        <v>1613</v>
      </c>
      <c r="N574" s="806"/>
      <c r="O574" s="795" t="s">
        <v>1614</v>
      </c>
      <c r="P574" s="795" t="s">
        <v>187</v>
      </c>
      <c r="Q574" s="795"/>
      <c r="R574" s="1025">
        <v>573</v>
      </c>
      <c r="S574" s="1025">
        <v>573</v>
      </c>
      <c r="T574" s="48"/>
      <c r="U574" s="931"/>
      <c r="V574" s="16"/>
      <c r="W574"/>
      <c r="X574"/>
      <c r="Y574"/>
      <c r="Z574"/>
      <c r="AA574"/>
      <c r="AB574"/>
      <c r="AC574"/>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c r="BR574"/>
      <c r="BS574"/>
      <c r="BT574"/>
      <c r="BU574"/>
      <c r="BV574"/>
      <c r="BW574"/>
      <c r="BX574"/>
      <c r="BY574"/>
      <c r="BZ574"/>
      <c r="CA574"/>
      <c r="CB574"/>
      <c r="CC574"/>
      <c r="CD574"/>
      <c r="CE574"/>
      <c r="CF574"/>
      <c r="CG574"/>
      <c r="CH574"/>
      <c r="CI574"/>
      <c r="CJ574"/>
      <c r="CK574"/>
      <c r="CL574"/>
      <c r="CM574"/>
      <c r="CN574"/>
      <c r="CO574"/>
      <c r="CP574"/>
      <c r="CQ574"/>
      <c r="CR574"/>
      <c r="CS574"/>
      <c r="CT574"/>
      <c r="CU574"/>
      <c r="CV574"/>
      <c r="CW574"/>
      <c r="CX574"/>
      <c r="CY574"/>
      <c r="CZ574"/>
      <c r="DA574"/>
      <c r="DB574"/>
      <c r="DC574"/>
      <c r="DD574"/>
      <c r="DE574"/>
      <c r="DF574"/>
      <c r="DG574"/>
      <c r="DH574"/>
      <c r="DI574"/>
      <c r="DJ574"/>
      <c r="DK574"/>
      <c r="DL574"/>
      <c r="DM574"/>
      <c r="DN574"/>
      <c r="DO574"/>
      <c r="DP574"/>
      <c r="DQ574"/>
      <c r="DR574"/>
      <c r="DS574"/>
      <c r="DT574"/>
      <c r="DU574"/>
      <c r="DV574"/>
      <c r="DW574"/>
      <c r="DX574"/>
      <c r="DY574"/>
      <c r="DZ574"/>
      <c r="EA574"/>
      <c r="EB574"/>
      <c r="EC574"/>
      <c r="ED574"/>
      <c r="EE574"/>
      <c r="EF574"/>
      <c r="EG574"/>
      <c r="EH574"/>
      <c r="EI574"/>
      <c r="EJ574"/>
      <c r="EK574"/>
      <c r="EL574"/>
      <c r="EM574"/>
      <c r="EN574"/>
      <c r="EO574"/>
      <c r="EP574"/>
      <c r="EQ574"/>
      <c r="ER574"/>
      <c r="ES574"/>
      <c r="ET574"/>
      <c r="EU574"/>
      <c r="EV574"/>
      <c r="EW574"/>
      <c r="EX574"/>
      <c r="EY574"/>
      <c r="EZ574"/>
      <c r="FA574"/>
      <c r="FB574"/>
      <c r="FC574"/>
      <c r="FD574"/>
      <c r="FE574"/>
      <c r="FF574"/>
      <c r="FG574"/>
      <c r="FH574"/>
      <c r="FI574"/>
      <c r="FJ574"/>
      <c r="FK574"/>
      <c r="FL574"/>
      <c r="FM574"/>
      <c r="FN574"/>
      <c r="FO574"/>
      <c r="FP574"/>
      <c r="FQ574"/>
      <c r="FR574"/>
      <c r="FS574"/>
      <c r="FT574"/>
      <c r="FU574"/>
      <c r="FV574"/>
      <c r="FW574"/>
      <c r="FX574"/>
      <c r="FY574"/>
      <c r="FZ574"/>
      <c r="GA574"/>
      <c r="GB574"/>
      <c r="GC574"/>
      <c r="GD574"/>
      <c r="GE574"/>
      <c r="GF574"/>
      <c r="GG574"/>
      <c r="GH574"/>
      <c r="GI574"/>
      <c r="GJ574"/>
      <c r="GK574"/>
      <c r="GL574"/>
      <c r="GM574"/>
      <c r="GN574"/>
      <c r="GO574"/>
      <c r="GP574"/>
      <c r="GQ574"/>
      <c r="GR574"/>
      <c r="GS574"/>
      <c r="GT574"/>
      <c r="GU574"/>
      <c r="GV574"/>
      <c r="GW574"/>
      <c r="GX574"/>
      <c r="GY574"/>
      <c r="GZ574"/>
      <c r="HA574"/>
      <c r="HB574"/>
      <c r="HC574"/>
      <c r="HD574"/>
      <c r="HE574"/>
      <c r="HF574"/>
      <c r="HG574"/>
      <c r="HH574"/>
      <c r="HI574"/>
      <c r="HJ574"/>
      <c r="HK574"/>
      <c r="HL574"/>
      <c r="HM574"/>
      <c r="HN574"/>
      <c r="HO574"/>
      <c r="HP574"/>
      <c r="HQ574"/>
      <c r="HR574"/>
      <c r="HS574"/>
      <c r="HT574"/>
      <c r="HU574"/>
      <c r="HV574"/>
      <c r="HW574"/>
      <c r="HX574"/>
      <c r="HY574"/>
      <c r="HZ574"/>
      <c r="IA574"/>
      <c r="IB574"/>
      <c r="IC574"/>
      <c r="ID574"/>
      <c r="IE574"/>
      <c r="IF574"/>
      <c r="IG574"/>
      <c r="IH574"/>
      <c r="II574"/>
      <c r="IJ574"/>
      <c r="IK574"/>
      <c r="IL574"/>
      <c r="IM574"/>
      <c r="IN574"/>
      <c r="IO574"/>
      <c r="IP574"/>
      <c r="IQ574"/>
      <c r="IR574"/>
      <c r="IS574"/>
      <c r="IT574"/>
      <c r="IU574"/>
      <c r="IV574"/>
      <c r="IW574"/>
      <c r="IX574"/>
      <c r="IY574"/>
      <c r="IZ574"/>
      <c r="JA574"/>
      <c r="JB574"/>
      <c r="JC574"/>
      <c r="JD574"/>
      <c r="JE574"/>
      <c r="JF574"/>
      <c r="JG574"/>
      <c r="JH574"/>
      <c r="JI574"/>
      <c r="JJ574"/>
      <c r="JK574"/>
      <c r="JL574"/>
      <c r="JM574"/>
      <c r="JN574"/>
      <c r="JO574"/>
      <c r="JP574"/>
      <c r="JQ574"/>
      <c r="JR574"/>
      <c r="JS574"/>
      <c r="JT574"/>
      <c r="JU574"/>
      <c r="JV574"/>
      <c r="JW574"/>
      <c r="JX574"/>
      <c r="JY574"/>
      <c r="JZ574"/>
      <c r="KA574"/>
      <c r="KB574"/>
      <c r="KC574"/>
      <c r="KD574"/>
      <c r="KE574"/>
      <c r="KF574"/>
      <c r="KG574"/>
      <c r="KH574"/>
      <c r="KI574"/>
      <c r="KJ574"/>
      <c r="KK574"/>
      <c r="KL574"/>
      <c r="KM574"/>
      <c r="KN574"/>
      <c r="KO574"/>
      <c r="KP574"/>
      <c r="KQ574"/>
      <c r="KR574"/>
      <c r="KS574"/>
      <c r="KT574"/>
      <c r="KU574"/>
      <c r="KV574"/>
      <c r="KW574"/>
      <c r="KX574"/>
      <c r="KY574"/>
      <c r="KZ574"/>
      <c r="LA574"/>
      <c r="LB574"/>
      <c r="LC574"/>
      <c r="LD574"/>
      <c r="LE574"/>
      <c r="LF574"/>
      <c r="LG574"/>
      <c r="LH574"/>
      <c r="LI574"/>
      <c r="LJ574"/>
      <c r="LK574"/>
      <c r="LL574"/>
      <c r="LM574"/>
      <c r="LN574"/>
      <c r="LO574"/>
      <c r="LP574"/>
      <c r="LQ574"/>
      <c r="LR574"/>
      <c r="LS574"/>
      <c r="LT574"/>
      <c r="LU574"/>
      <c r="LV574"/>
      <c r="LW574"/>
      <c r="LX574"/>
      <c r="LY574"/>
      <c r="LZ574"/>
      <c r="MA574"/>
      <c r="MB574"/>
      <c r="MC574"/>
      <c r="MD574"/>
      <c r="ME574"/>
      <c r="MF574"/>
      <c r="MG574"/>
      <c r="MH574"/>
      <c r="MI574"/>
      <c r="MJ574"/>
      <c r="MK574"/>
      <c r="ML574"/>
      <c r="MM574"/>
      <c r="MN574"/>
      <c r="MO574"/>
      <c r="MP574"/>
      <c r="MQ574"/>
      <c r="MR574"/>
      <c r="MS574"/>
      <c r="MT574"/>
      <c r="MU574"/>
      <c r="MV574"/>
      <c r="MW574"/>
      <c r="MX574"/>
      <c r="MY574"/>
      <c r="MZ574"/>
      <c r="NA574"/>
      <c r="NB574"/>
      <c r="NC574"/>
      <c r="ND574"/>
      <c r="NE574"/>
      <c r="NF574"/>
      <c r="NG574"/>
      <c r="NH574"/>
      <c r="NI574"/>
      <c r="NJ574"/>
      <c r="NK574"/>
      <c r="NL574"/>
      <c r="NM574"/>
      <c r="NN574"/>
      <c r="NO574"/>
      <c r="NP574"/>
      <c r="NQ574"/>
      <c r="NR574"/>
      <c r="NS574"/>
      <c r="NT574"/>
      <c r="NU574"/>
      <c r="NV574"/>
      <c r="NW574"/>
      <c r="NX574"/>
      <c r="NY574"/>
      <c r="NZ574"/>
      <c r="OA574"/>
      <c r="OB574"/>
      <c r="OC574"/>
      <c r="OD574"/>
      <c r="OE574"/>
      <c r="OF574"/>
      <c r="OG574"/>
      <c r="OH574"/>
      <c r="OI574"/>
      <c r="OJ574"/>
      <c r="OK574"/>
      <c r="OL574"/>
      <c r="OM574"/>
      <c r="ON574"/>
      <c r="OO574"/>
      <c r="OP574"/>
      <c r="OQ574"/>
      <c r="OR574"/>
      <c r="OS574"/>
      <c r="OT574"/>
      <c r="OU574"/>
      <c r="OV574"/>
      <c r="OW574"/>
      <c r="OX574"/>
      <c r="OY574"/>
      <c r="OZ574"/>
      <c r="PA574"/>
      <c r="PB574"/>
      <c r="PC574"/>
      <c r="PD574"/>
      <c r="PE574"/>
      <c r="PF574"/>
      <c r="PG574"/>
      <c r="PH574"/>
      <c r="PI574"/>
      <c r="PJ574"/>
      <c r="PK574"/>
      <c r="PL574"/>
      <c r="PM574"/>
      <c r="PN574"/>
      <c r="PO574"/>
      <c r="PP574"/>
      <c r="PQ574"/>
      <c r="PR574"/>
      <c r="PS574"/>
      <c r="PT574"/>
      <c r="PU574"/>
      <c r="PV574"/>
      <c r="PW574"/>
      <c r="PX574"/>
      <c r="PY574"/>
      <c r="PZ574"/>
      <c r="QA574"/>
      <c r="QB574"/>
      <c r="QC574"/>
      <c r="QD574"/>
      <c r="QE574"/>
      <c r="QF574"/>
      <c r="QG574"/>
      <c r="QH574"/>
      <c r="QI574"/>
      <c r="QJ574"/>
      <c r="QK574"/>
      <c r="QL574"/>
      <c r="QM574"/>
      <c r="QN574"/>
      <c r="QO574"/>
      <c r="QP574"/>
      <c r="QQ574"/>
      <c r="QR574"/>
      <c r="QS574"/>
      <c r="QT574"/>
      <c r="QU574"/>
      <c r="QV574"/>
      <c r="QW574"/>
      <c r="QX574"/>
      <c r="QY574"/>
      <c r="QZ574"/>
      <c r="RA574"/>
      <c r="RB574"/>
      <c r="RC574"/>
      <c r="RD574"/>
      <c r="RE574"/>
      <c r="RF574"/>
      <c r="RG574"/>
      <c r="RH574"/>
      <c r="RI574"/>
      <c r="RJ574"/>
      <c r="RK574"/>
      <c r="RL574"/>
      <c r="RM574"/>
      <c r="RN574"/>
      <c r="RO574"/>
      <c r="RP574"/>
      <c r="RQ574"/>
      <c r="RR574"/>
      <c r="RS574"/>
      <c r="RT574"/>
      <c r="RU574"/>
      <c r="RV574"/>
      <c r="RW574"/>
      <c r="RX574"/>
      <c r="RY574"/>
      <c r="RZ574"/>
      <c r="SA574"/>
      <c r="SB574"/>
      <c r="SC574"/>
      <c r="SD574"/>
      <c r="SE574"/>
      <c r="SF574"/>
      <c r="SG574"/>
      <c r="SH574"/>
      <c r="SI574"/>
      <c r="SJ574"/>
      <c r="SK574"/>
      <c r="SL574"/>
      <c r="SM574"/>
      <c r="SN574"/>
      <c r="SO574"/>
      <c r="SP574"/>
      <c r="SQ574"/>
      <c r="SR574"/>
      <c r="SS574"/>
      <c r="ST574"/>
      <c r="SU574"/>
      <c r="SV574"/>
      <c r="SW574"/>
      <c r="SX574"/>
      <c r="SY574"/>
      <c r="SZ574"/>
      <c r="TA574"/>
      <c r="TB574"/>
      <c r="TC574"/>
      <c r="TD574"/>
      <c r="TE574"/>
      <c r="TF574"/>
      <c r="TG574"/>
      <c r="TH574"/>
      <c r="TI574"/>
      <c r="TJ574"/>
      <c r="TK574"/>
      <c r="TL574"/>
      <c r="TM574"/>
      <c r="TN574"/>
      <c r="TO574"/>
      <c r="TP574"/>
      <c r="TQ574"/>
      <c r="TR574"/>
      <c r="TS574"/>
      <c r="TT574"/>
      <c r="TU574"/>
      <c r="TV574"/>
      <c r="TW574"/>
      <c r="TX574"/>
      <c r="TY574"/>
      <c r="TZ574"/>
      <c r="UA574"/>
      <c r="UB574"/>
      <c r="UC574"/>
      <c r="UD574"/>
      <c r="UE574"/>
      <c r="UF574"/>
      <c r="UG574"/>
      <c r="UH574"/>
      <c r="UI574"/>
      <c r="UJ574"/>
      <c r="UK574"/>
      <c r="UL574"/>
      <c r="UM574"/>
      <c r="UN574"/>
      <c r="UO574"/>
      <c r="UP574"/>
      <c r="UQ574"/>
      <c r="UR574"/>
      <c r="US574"/>
      <c r="UT574"/>
      <c r="UU574"/>
      <c r="UV574"/>
      <c r="UW574"/>
      <c r="UX574"/>
      <c r="UY574"/>
      <c r="UZ574"/>
      <c r="VA574"/>
      <c r="VB574"/>
      <c r="VC574"/>
      <c r="VD574"/>
      <c r="VE574"/>
      <c r="VF574"/>
      <c r="VG574"/>
      <c r="VH574"/>
      <c r="VI574"/>
      <c r="VJ574"/>
      <c r="VK574"/>
      <c r="VL574"/>
      <c r="VM574"/>
      <c r="VN574"/>
      <c r="VO574"/>
      <c r="VP574"/>
      <c r="VQ574"/>
      <c r="VR574"/>
      <c r="VS574"/>
      <c r="VT574"/>
      <c r="VU574"/>
      <c r="VV574"/>
      <c r="VW574"/>
      <c r="VX574"/>
      <c r="VY574"/>
      <c r="VZ574"/>
      <c r="WA574"/>
      <c r="WB574"/>
      <c r="WC574"/>
      <c r="WD574"/>
      <c r="WE574"/>
      <c r="WF574"/>
      <c r="WG574"/>
      <c r="WH574"/>
      <c r="WI574"/>
      <c r="WJ574"/>
      <c r="WK574"/>
      <c r="WL574"/>
      <c r="WM574"/>
      <c r="WN574"/>
      <c r="WO574"/>
      <c r="WP574"/>
      <c r="WQ574"/>
      <c r="WR574"/>
      <c r="WS574"/>
      <c r="WT574"/>
      <c r="WU574"/>
      <c r="WV574"/>
      <c r="WW574"/>
      <c r="WX574"/>
      <c r="WY574"/>
      <c r="WZ574"/>
      <c r="XA574"/>
      <c r="XB574"/>
      <c r="XC574"/>
      <c r="XD574"/>
      <c r="XE574"/>
      <c r="XF574"/>
      <c r="XG574"/>
      <c r="XH574"/>
      <c r="XI574"/>
      <c r="XJ574"/>
      <c r="XK574"/>
      <c r="XL574"/>
      <c r="XM574"/>
      <c r="XN574"/>
      <c r="XO574"/>
      <c r="XP574"/>
      <c r="XQ574"/>
      <c r="XR574"/>
      <c r="XS574"/>
      <c r="XT574"/>
      <c r="XU574"/>
      <c r="XV574"/>
      <c r="XW574"/>
      <c r="XX574"/>
      <c r="XY574"/>
      <c r="XZ574"/>
      <c r="YA574"/>
      <c r="YB574"/>
      <c r="YC574"/>
      <c r="YD574"/>
      <c r="YE574"/>
      <c r="YF574"/>
      <c r="YG574"/>
      <c r="YH574"/>
      <c r="YI574"/>
      <c r="YJ574"/>
      <c r="YK574"/>
      <c r="YL574"/>
      <c r="YM574"/>
      <c r="YN574"/>
      <c r="YO574"/>
      <c r="YP574"/>
      <c r="YQ574"/>
      <c r="YR574"/>
      <c r="YS574"/>
      <c r="YT574"/>
      <c r="YU574"/>
      <c r="YV574"/>
      <c r="YW574"/>
      <c r="YX574"/>
      <c r="YY574"/>
      <c r="YZ574"/>
      <c r="ZA574"/>
      <c r="ZB574"/>
      <c r="ZC574"/>
      <c r="ZD574"/>
      <c r="ZE574"/>
      <c r="ZF574"/>
      <c r="ZG574"/>
      <c r="ZH574"/>
      <c r="ZI574"/>
      <c r="ZJ574"/>
      <c r="ZK574"/>
      <c r="ZL574"/>
      <c r="ZM574"/>
      <c r="ZN574"/>
      <c r="ZO574"/>
      <c r="ZP574"/>
      <c r="ZQ574"/>
      <c r="ZR574"/>
      <c r="ZS574"/>
      <c r="ZT574"/>
      <c r="ZU574"/>
      <c r="ZV574"/>
      <c r="ZW574"/>
      <c r="ZX574"/>
      <c r="ZY574"/>
      <c r="ZZ574"/>
      <c r="AAA574"/>
      <c r="AAB574"/>
      <c r="AAC574"/>
      <c r="AAD574"/>
      <c r="AAE574"/>
      <c r="AAF574"/>
      <c r="AAG574"/>
      <c r="AAH574"/>
      <c r="AAI574"/>
      <c r="AAJ574"/>
      <c r="AAK574"/>
      <c r="AAL574"/>
      <c r="AAM574"/>
      <c r="AAN574"/>
      <c r="AAO574"/>
      <c r="AAP574"/>
      <c r="AAQ574"/>
      <c r="AAR574"/>
      <c r="AAS574"/>
      <c r="AAT574"/>
      <c r="AAU574"/>
      <c r="AAV574"/>
      <c r="AAW574"/>
      <c r="AAX574"/>
      <c r="AAY574"/>
      <c r="AAZ574"/>
      <c r="ABA574"/>
      <c r="ABB574"/>
      <c r="ABC574"/>
      <c r="ABD574"/>
      <c r="ABE574"/>
      <c r="ABF574"/>
      <c r="ABG574"/>
      <c r="ABH574"/>
      <c r="ABI574"/>
      <c r="ABJ574"/>
      <c r="ABK574"/>
      <c r="ABL574"/>
      <c r="ABM574"/>
      <c r="ABN574"/>
      <c r="ABO574"/>
      <c r="ABP574"/>
      <c r="ABQ574"/>
      <c r="ABR574"/>
      <c r="ABS574"/>
      <c r="ABT574"/>
      <c r="ABU574"/>
      <c r="ABV574"/>
      <c r="ABW574"/>
      <c r="ABX574"/>
      <c r="ABY574"/>
      <c r="ABZ574"/>
      <c r="ACA574"/>
      <c r="ACB574"/>
      <c r="ACC574"/>
      <c r="ACD574"/>
      <c r="ACE574"/>
      <c r="ACF574"/>
      <c r="ACG574"/>
      <c r="ACH574"/>
      <c r="ACI574"/>
      <c r="ACJ574"/>
      <c r="ACK574"/>
      <c r="ACL574"/>
      <c r="ACM574"/>
      <c r="ACN574"/>
      <c r="ACO574"/>
      <c r="ACP574"/>
      <c r="ACQ574"/>
      <c r="ACR574"/>
      <c r="ACS574"/>
      <c r="ACT574"/>
      <c r="ACU574"/>
      <c r="ACV574"/>
      <c r="ACW574"/>
      <c r="ACX574"/>
      <c r="ACY574"/>
      <c r="ACZ574"/>
      <c r="ADA574"/>
      <c r="ADB574"/>
      <c r="ADC574"/>
      <c r="ADD574"/>
      <c r="ADE574"/>
      <c r="ADF574"/>
      <c r="ADG574"/>
      <c r="ADH574"/>
      <c r="ADI574"/>
      <c r="ADJ574"/>
      <c r="ADK574"/>
      <c r="ADL574"/>
      <c r="ADM574"/>
      <c r="ADN574"/>
      <c r="ADO574"/>
      <c r="ADP574"/>
      <c r="ADQ574"/>
      <c r="ADR574"/>
      <c r="ADS574"/>
      <c r="ADT574"/>
      <c r="ADU574"/>
      <c r="ADV574"/>
      <c r="ADW574"/>
      <c r="ADX574"/>
      <c r="ADY574"/>
      <c r="ADZ574"/>
      <c r="AEA574"/>
      <c r="AEB574"/>
      <c r="AEC574"/>
      <c r="AED574"/>
      <c r="AEE574"/>
      <c r="AEF574"/>
      <c r="AEG574"/>
      <c r="AEH574"/>
      <c r="AEI574"/>
      <c r="AEJ574"/>
      <c r="AEK574"/>
      <c r="AEL574"/>
      <c r="AEM574"/>
      <c r="AEN574"/>
      <c r="AEO574"/>
      <c r="AEP574"/>
      <c r="AEQ574"/>
      <c r="AER574"/>
      <c r="AES574"/>
      <c r="AET574"/>
      <c r="AEU574"/>
      <c r="AEV574"/>
      <c r="AEW574"/>
      <c r="AEX574"/>
      <c r="AEY574"/>
      <c r="AEZ574"/>
      <c r="AFA574"/>
      <c r="AFB574"/>
      <c r="AFC574"/>
      <c r="AFD574"/>
      <c r="AFE574"/>
      <c r="AFF574"/>
      <c r="AFG574"/>
      <c r="AFH574"/>
      <c r="AFI574"/>
      <c r="AFJ574"/>
      <c r="AFK574"/>
      <c r="AFL574"/>
      <c r="AFM574"/>
      <c r="AFN574"/>
      <c r="AFO574"/>
      <c r="AFP574"/>
      <c r="AFQ574"/>
      <c r="AFR574"/>
      <c r="AFS574"/>
      <c r="AFT574"/>
      <c r="AFU574"/>
      <c r="AFV574"/>
      <c r="AFW574"/>
      <c r="AFX574"/>
      <c r="AFY574"/>
      <c r="AFZ574"/>
      <c r="AGA574"/>
      <c r="AGB574"/>
      <c r="AGC574"/>
      <c r="AGD574"/>
      <c r="AGE574"/>
      <c r="AGF574"/>
      <c r="AGG574"/>
      <c r="AGH574"/>
      <c r="AGI574"/>
      <c r="AGJ574"/>
      <c r="AGK574"/>
      <c r="AGL574"/>
      <c r="AGM574"/>
      <c r="AGN574"/>
      <c r="AGO574"/>
      <c r="AGP574"/>
      <c r="AGQ574"/>
      <c r="AGR574"/>
      <c r="AGS574"/>
      <c r="AGT574"/>
      <c r="AGU574"/>
      <c r="AGV574"/>
      <c r="AGW574"/>
      <c r="AGX574"/>
      <c r="AGY574"/>
      <c r="AGZ574"/>
      <c r="AHA574"/>
      <c r="AHB574"/>
      <c r="AHC574"/>
      <c r="AHD574"/>
      <c r="AHE574"/>
      <c r="AHF574"/>
      <c r="AHG574"/>
      <c r="AHH574"/>
      <c r="AHI574"/>
      <c r="AHJ574"/>
      <c r="AHK574"/>
      <c r="AHL574"/>
      <c r="AHM574"/>
      <c r="AHN574"/>
      <c r="AHO574"/>
      <c r="AHP574"/>
      <c r="AHQ574"/>
      <c r="AHR574"/>
      <c r="AHS574"/>
      <c r="AHT574"/>
      <c r="AHU574"/>
      <c r="AHV574"/>
      <c r="AHW574"/>
      <c r="AHX574"/>
      <c r="AHY574"/>
      <c r="AHZ574"/>
      <c r="AIA574"/>
      <c r="AIB574"/>
      <c r="AIC574"/>
      <c r="AID574"/>
      <c r="AIE574"/>
      <c r="AIF574"/>
      <c r="AIG574"/>
      <c r="AIH574"/>
      <c r="AII574"/>
      <c r="AIJ574"/>
      <c r="AIK574"/>
      <c r="AIL574"/>
      <c r="AIM574"/>
      <c r="AIN574"/>
      <c r="AIO574"/>
      <c r="AIP574"/>
      <c r="AIQ574"/>
      <c r="AIR574"/>
      <c r="AIS574"/>
      <c r="AIT574"/>
      <c r="AIU574"/>
      <c r="AIV574"/>
      <c r="AIW574"/>
      <c r="AIX574"/>
      <c r="AIY574"/>
      <c r="AIZ574"/>
      <c r="AJA574"/>
      <c r="AJB574"/>
      <c r="AJC574"/>
      <c r="AJD574"/>
      <c r="AJE574"/>
      <c r="AJF574"/>
      <c r="AJG574"/>
      <c r="AJH574"/>
      <c r="AJI574"/>
      <c r="AJJ574"/>
      <c r="AJK574"/>
      <c r="AJL574"/>
      <c r="AJM574"/>
      <c r="AJN574"/>
      <c r="AJO574"/>
      <c r="AJP574"/>
      <c r="AJQ574"/>
      <c r="AJR574"/>
      <c r="AJS574"/>
      <c r="AJT574"/>
      <c r="AJU574"/>
      <c r="AJV574"/>
      <c r="AJW574"/>
      <c r="AJX574"/>
      <c r="AJY574"/>
      <c r="AJZ574"/>
      <c r="AKA574"/>
      <c r="AKB574"/>
      <c r="AKC574"/>
      <c r="AKD574"/>
      <c r="AKE574"/>
      <c r="AKF574"/>
      <c r="AKG574"/>
      <c r="AKH574"/>
      <c r="AKI574"/>
      <c r="AKJ574"/>
      <c r="AKK574"/>
      <c r="AKL574"/>
      <c r="AKM574"/>
      <c r="AKN574"/>
      <c r="AKO574"/>
      <c r="AKP574"/>
      <c r="AKQ574"/>
      <c r="AKR574"/>
      <c r="AKS574"/>
      <c r="AKT574"/>
      <c r="AKU574"/>
      <c r="AKV574"/>
      <c r="AKW574"/>
      <c r="AKX574"/>
      <c r="AKY574"/>
      <c r="AKZ574"/>
      <c r="ALA574"/>
      <c r="ALB574"/>
      <c r="ALC574"/>
      <c r="ALD574"/>
      <c r="ALE574"/>
      <c r="ALF574"/>
      <c r="ALG574"/>
      <c r="ALH574"/>
      <c r="ALI574"/>
      <c r="ALJ574"/>
      <c r="ALK574"/>
      <c r="ALL574"/>
      <c r="ALM574"/>
      <c r="ALN574"/>
      <c r="ALO574"/>
      <c r="ALP574"/>
      <c r="ALQ574"/>
      <c r="ALR574"/>
      <c r="ALS574"/>
      <c r="ALT574"/>
      <c r="ALU574"/>
      <c r="ALV574"/>
      <c r="ALW574"/>
      <c r="ALX574"/>
      <c r="ALY574"/>
      <c r="ALZ574"/>
      <c r="AMA574"/>
      <c r="AMB574"/>
      <c r="AMC574"/>
      <c r="AMD574"/>
      <c r="AME574"/>
      <c r="AMF574"/>
      <c r="AMG574"/>
      <c r="AMH574"/>
      <c r="AMI574"/>
      <c r="AMJ574"/>
      <c r="AMK574"/>
      <c r="AML574"/>
      <c r="AMM574"/>
      <c r="AMN574"/>
      <c r="AMO574"/>
      <c r="AMP574"/>
      <c r="AMQ574"/>
      <c r="AMR574"/>
      <c r="AMS574"/>
      <c r="AMT574"/>
      <c r="AMU574"/>
      <c r="AMV574"/>
      <c r="AMW574"/>
      <c r="AMX574"/>
      <c r="AMY574"/>
      <c r="AMZ574"/>
      <c r="ANA574"/>
      <c r="ANB574"/>
      <c r="ANC574"/>
      <c r="AND574"/>
      <c r="ANE574"/>
      <c r="ANF574"/>
      <c r="ANG574"/>
      <c r="ANH574"/>
      <c r="ANI574"/>
      <c r="ANJ574"/>
      <c r="ANK574"/>
      <c r="ANL574"/>
      <c r="ANM574"/>
      <c r="ANN574"/>
      <c r="ANO574"/>
      <c r="ANP574"/>
      <c r="ANQ574"/>
      <c r="ANR574"/>
      <c r="ANS574"/>
      <c r="ANT574"/>
      <c r="ANU574"/>
      <c r="ANV574"/>
      <c r="ANW574"/>
      <c r="ANX574"/>
      <c r="ANY574"/>
      <c r="ANZ574"/>
      <c r="AOA574"/>
      <c r="AOB574"/>
      <c r="AOC574"/>
      <c r="AOD574"/>
      <c r="AOE574"/>
      <c r="AOF574"/>
      <c r="AOG574"/>
      <c r="AOH574"/>
      <c r="AOI574"/>
      <c r="AOJ574"/>
      <c r="AOK574"/>
      <c r="AOL574"/>
      <c r="AOM574"/>
      <c r="AON574"/>
      <c r="AOO574"/>
      <c r="AOP574"/>
      <c r="AOQ574"/>
      <c r="AOR574"/>
      <c r="AOS574"/>
      <c r="AOT574"/>
      <c r="AOU574"/>
      <c r="AOV574"/>
      <c r="AOW574"/>
      <c r="AOX574"/>
      <c r="AOY574"/>
      <c r="AOZ574"/>
      <c r="APA574"/>
      <c r="APB574"/>
      <c r="APC574"/>
      <c r="APD574"/>
      <c r="APE574"/>
      <c r="APF574"/>
      <c r="APG574"/>
      <c r="APH574"/>
      <c r="API574"/>
      <c r="APJ574"/>
      <c r="APK574"/>
      <c r="APL574"/>
      <c r="APM574"/>
      <c r="APN574"/>
      <c r="APO574"/>
      <c r="APP574"/>
      <c r="APQ574"/>
      <c r="APR574"/>
      <c r="APS574"/>
      <c r="APT574"/>
      <c r="APU574"/>
      <c r="APV574"/>
      <c r="APW574"/>
      <c r="APX574"/>
      <c r="APY574"/>
      <c r="APZ574"/>
      <c r="AQA574"/>
      <c r="AQB574"/>
      <c r="AQC574"/>
      <c r="AQD574"/>
      <c r="AQE574"/>
      <c r="AQF574"/>
      <c r="AQG574"/>
      <c r="AQH574"/>
      <c r="AQI574"/>
      <c r="AQJ574"/>
      <c r="AQK574"/>
      <c r="AQL574"/>
      <c r="AQM574"/>
      <c r="AQN574"/>
      <c r="AQO574"/>
      <c r="AQP574"/>
      <c r="AQQ574"/>
      <c r="AQR574"/>
      <c r="AQS574"/>
      <c r="AQT574"/>
      <c r="AQU574"/>
      <c r="AQV574"/>
      <c r="AQW574"/>
      <c r="AQX574"/>
      <c r="AQY574"/>
      <c r="AQZ574"/>
      <c r="ARA574"/>
      <c r="ARB574"/>
      <c r="ARC574"/>
      <c r="ARD574"/>
      <c r="ARE574"/>
      <c r="ARF574"/>
      <c r="ARG574"/>
      <c r="ARH574"/>
      <c r="ARI574"/>
      <c r="ARJ574"/>
      <c r="ARK574"/>
      <c r="ARL574"/>
      <c r="ARM574"/>
      <c r="ARN574"/>
      <c r="ARO574"/>
      <c r="ARP574"/>
      <c r="ARQ574"/>
      <c r="ARR574"/>
      <c r="ARS574"/>
      <c r="ART574"/>
      <c r="ARU574"/>
      <c r="ARV574"/>
      <c r="ARW574"/>
      <c r="ARX574"/>
      <c r="ARY574"/>
      <c r="ARZ574"/>
      <c r="ASA574"/>
      <c r="ASB574"/>
      <c r="ASC574"/>
      <c r="ASD574"/>
      <c r="ASE574"/>
      <c r="ASF574"/>
      <c r="ASG574"/>
      <c r="ASH574"/>
      <c r="ASI574"/>
      <c r="ASJ574"/>
      <c r="ASK574"/>
      <c r="ASL574"/>
      <c r="ASM574"/>
      <c r="ASN574"/>
      <c r="ASO574"/>
      <c r="ASP574"/>
      <c r="ASQ574"/>
      <c r="ASR574"/>
      <c r="ASS574"/>
      <c r="AST574"/>
      <c r="ASU574"/>
      <c r="ASV574"/>
      <c r="ASW574"/>
      <c r="ASX574"/>
      <c r="ASY574"/>
      <c r="ASZ574"/>
      <c r="ATA574"/>
      <c r="ATB574"/>
      <c r="ATC574"/>
      <c r="ATD574"/>
      <c r="ATE574"/>
      <c r="ATF574"/>
      <c r="ATG574"/>
      <c r="ATH574"/>
      <c r="ATI574"/>
      <c r="ATJ574"/>
      <c r="ATK574"/>
      <c r="ATL574"/>
      <c r="ATM574"/>
      <c r="ATN574"/>
      <c r="ATO574"/>
      <c r="ATP574"/>
      <c r="ATQ574"/>
      <c r="ATR574"/>
      <c r="ATS574"/>
      <c r="ATT574"/>
      <c r="ATU574"/>
      <c r="ATV574"/>
      <c r="ATW574"/>
      <c r="ATX574"/>
      <c r="ATY574"/>
      <c r="ATZ574"/>
      <c r="AUA574"/>
      <c r="AUB574"/>
      <c r="AUC574"/>
      <c r="AUD574"/>
      <c r="AUE574"/>
      <c r="AUF574"/>
      <c r="AUG574"/>
      <c r="AUH574"/>
      <c r="AUI574"/>
      <c r="AUJ574"/>
      <c r="AUK574"/>
      <c r="AUL574"/>
      <c r="AUM574"/>
      <c r="AUN574"/>
      <c r="AUO574"/>
      <c r="AUP574"/>
      <c r="AUQ574"/>
      <c r="AUR574"/>
      <c r="AUS574"/>
      <c r="AUT574"/>
      <c r="AUU574"/>
      <c r="AUV574"/>
      <c r="AUW574"/>
      <c r="AUX574"/>
      <c r="AUY574"/>
      <c r="AUZ574"/>
      <c r="AVA574"/>
      <c r="AVB574"/>
      <c r="AVC574"/>
      <c r="AVD574"/>
      <c r="AVE574"/>
      <c r="AVF574"/>
      <c r="AVG574"/>
      <c r="AVH574"/>
      <c r="AVI574"/>
      <c r="AVJ574"/>
      <c r="AVK574"/>
      <c r="AVL574"/>
      <c r="AVM574"/>
      <c r="AVN574"/>
      <c r="AVO574"/>
      <c r="AVP574"/>
      <c r="AVQ574"/>
      <c r="AVR574"/>
      <c r="AVS574"/>
      <c r="AVT574"/>
      <c r="AVU574"/>
      <c r="AVV574"/>
      <c r="AVW574"/>
      <c r="AVX574"/>
      <c r="AVY574"/>
      <c r="AVZ574"/>
      <c r="AWA574"/>
      <c r="AWB574"/>
      <c r="AWC574"/>
      <c r="AWD574"/>
      <c r="AWE574"/>
      <c r="AWF574"/>
      <c r="AWG574"/>
      <c r="AWH574"/>
      <c r="AWI574"/>
      <c r="AWJ574"/>
      <c r="AWK574"/>
      <c r="AWL574"/>
      <c r="AWM574"/>
      <c r="AWN574"/>
      <c r="AWO574"/>
      <c r="AWP574"/>
      <c r="AWQ574"/>
      <c r="AWR574"/>
      <c r="AWS574"/>
      <c r="AWT574"/>
      <c r="AWU574"/>
      <c r="AWV574"/>
      <c r="AWW574"/>
      <c r="AWX574"/>
      <c r="AWY574"/>
      <c r="AWZ574"/>
      <c r="AXA574"/>
      <c r="AXB574"/>
      <c r="AXC574"/>
      <c r="AXD574"/>
      <c r="AXE574"/>
      <c r="AXF574"/>
      <c r="AXG574"/>
      <c r="AXH574"/>
      <c r="AXI574"/>
      <c r="AXJ574"/>
      <c r="AXK574"/>
      <c r="AXL574"/>
      <c r="AXM574"/>
      <c r="AXN574"/>
      <c r="AXO574"/>
      <c r="AXP574"/>
      <c r="AXQ574"/>
      <c r="AXR574"/>
      <c r="AXS574"/>
      <c r="AXT574"/>
      <c r="AXU574"/>
      <c r="AXV574"/>
      <c r="AXW574"/>
      <c r="AXX574"/>
      <c r="AXY574"/>
      <c r="AXZ574"/>
      <c r="AYA574"/>
      <c r="AYB574"/>
      <c r="AYC574"/>
      <c r="AYD574"/>
      <c r="AYE574"/>
      <c r="AYF574"/>
      <c r="AYG574"/>
      <c r="AYH574"/>
      <c r="AYI574"/>
      <c r="AYJ574"/>
      <c r="AYK574"/>
      <c r="AYL574"/>
      <c r="AYM574"/>
      <c r="AYN574"/>
      <c r="AYO574"/>
      <c r="AYP574"/>
      <c r="AYQ574"/>
      <c r="AYR574"/>
      <c r="AYS574"/>
      <c r="AYT574"/>
      <c r="AYU574"/>
      <c r="AYV574"/>
      <c r="AYW574"/>
      <c r="AYX574"/>
      <c r="AYY574"/>
      <c r="AYZ574"/>
      <c r="AZA574"/>
      <c r="AZB574"/>
      <c r="AZC574"/>
      <c r="AZD574"/>
      <c r="AZE574"/>
      <c r="AZF574"/>
      <c r="AZG574"/>
      <c r="AZH574"/>
      <c r="AZI574"/>
      <c r="AZJ574"/>
      <c r="AZK574"/>
      <c r="AZL574"/>
      <c r="AZM574"/>
      <c r="AZN574"/>
      <c r="AZO574"/>
      <c r="AZP574"/>
      <c r="AZQ574"/>
      <c r="AZR574"/>
      <c r="AZS574"/>
      <c r="AZT574"/>
      <c r="AZU574"/>
      <c r="AZV574"/>
      <c r="AZW574"/>
      <c r="AZX574"/>
      <c r="AZY574"/>
      <c r="AZZ574"/>
      <c r="BAA574"/>
      <c r="BAB574"/>
      <c r="BAC574"/>
      <c r="BAD574"/>
      <c r="BAE574"/>
      <c r="BAF574"/>
      <c r="BAG574"/>
      <c r="BAH574"/>
      <c r="BAI574"/>
      <c r="BAJ574"/>
      <c r="BAK574"/>
      <c r="BAL574"/>
      <c r="BAM574"/>
      <c r="BAN574"/>
      <c r="BAO574"/>
      <c r="BAP574"/>
      <c r="BAQ574"/>
      <c r="BAR574"/>
      <c r="BAS574"/>
      <c r="BAT574"/>
      <c r="BAU574"/>
      <c r="BAV574"/>
      <c r="BAW574"/>
      <c r="BAX574"/>
      <c r="BAY574"/>
      <c r="BAZ574"/>
      <c r="BBA574"/>
      <c r="BBB574"/>
      <c r="BBC574"/>
      <c r="BBD574"/>
      <c r="BBE574"/>
      <c r="BBF574"/>
      <c r="BBG574"/>
      <c r="BBH574"/>
      <c r="BBI574"/>
      <c r="BBJ574"/>
      <c r="BBK574"/>
      <c r="BBL574"/>
      <c r="BBM574"/>
      <c r="BBN574"/>
      <c r="BBO574"/>
      <c r="BBP574"/>
      <c r="BBQ574"/>
      <c r="BBR574"/>
      <c r="BBS574"/>
      <c r="BBT574"/>
      <c r="BBU574"/>
      <c r="BBV574"/>
      <c r="BBW574"/>
      <c r="BBX574"/>
      <c r="BBY574"/>
      <c r="BBZ574"/>
      <c r="BCA574"/>
      <c r="BCB574"/>
      <c r="BCC574"/>
      <c r="BCD574"/>
      <c r="BCE574"/>
      <c r="BCF574"/>
      <c r="BCG574"/>
      <c r="BCH574"/>
      <c r="BCI574"/>
      <c r="BCJ574"/>
      <c r="BCK574"/>
      <c r="BCL574"/>
      <c r="BCM574"/>
      <c r="BCN574"/>
      <c r="BCO574"/>
      <c r="BCP574"/>
      <c r="BCQ574"/>
      <c r="BCR574"/>
      <c r="BCS574"/>
      <c r="BCT574"/>
      <c r="BCU574"/>
      <c r="BCV574"/>
      <c r="BCW574"/>
      <c r="BCX574"/>
      <c r="BCY574"/>
      <c r="BCZ574"/>
      <c r="BDA574"/>
      <c r="BDB574"/>
      <c r="BDC574"/>
      <c r="BDD574"/>
      <c r="BDE574"/>
      <c r="BDF574"/>
      <c r="BDG574"/>
      <c r="BDH574"/>
      <c r="BDI574"/>
      <c r="BDJ574"/>
      <c r="BDK574"/>
      <c r="BDL574"/>
      <c r="BDM574"/>
      <c r="BDN574"/>
      <c r="BDO574"/>
      <c r="BDP574"/>
      <c r="BDQ574"/>
      <c r="BDR574"/>
      <c r="BDS574"/>
      <c r="BDT574"/>
      <c r="BDU574"/>
      <c r="BDV574"/>
      <c r="BDW574"/>
      <c r="BDX574"/>
      <c r="BDY574"/>
      <c r="BDZ574"/>
      <c r="BEA574"/>
      <c r="BEB574"/>
      <c r="BEC574"/>
      <c r="BED574"/>
      <c r="BEE574"/>
      <c r="BEF574"/>
      <c r="BEG574"/>
      <c r="BEH574"/>
      <c r="BEI574"/>
      <c r="BEJ574"/>
      <c r="BEK574"/>
      <c r="BEL574"/>
      <c r="BEM574"/>
      <c r="BEN574"/>
      <c r="BEO574"/>
      <c r="BEP574"/>
      <c r="BEQ574"/>
      <c r="BER574"/>
      <c r="BES574"/>
      <c r="BET574"/>
      <c r="BEU574"/>
      <c r="BEV574"/>
      <c r="BEW574"/>
      <c r="BEX574"/>
      <c r="BEY574"/>
      <c r="BEZ574"/>
      <c r="BFA574"/>
      <c r="BFB574"/>
      <c r="BFC574"/>
      <c r="BFD574"/>
      <c r="BFE574"/>
      <c r="BFF574"/>
      <c r="BFG574"/>
      <c r="BFH574"/>
      <c r="BFI574"/>
      <c r="BFJ574"/>
      <c r="BFK574"/>
      <c r="BFL574"/>
      <c r="BFM574"/>
      <c r="BFN574"/>
      <c r="BFO574"/>
      <c r="BFP574"/>
      <c r="BFQ574"/>
      <c r="BFR574"/>
      <c r="BFS574"/>
      <c r="BFT574"/>
      <c r="BFU574"/>
      <c r="BFV574"/>
      <c r="BFW574"/>
      <c r="BFX574"/>
      <c r="BFY574"/>
      <c r="BFZ574"/>
      <c r="BGA574"/>
      <c r="BGB574"/>
      <c r="BGC574"/>
      <c r="BGD574"/>
      <c r="BGE574"/>
      <c r="BGF574"/>
      <c r="BGG574"/>
      <c r="BGH574"/>
      <c r="BGI574"/>
      <c r="BGJ574"/>
      <c r="BGK574"/>
      <c r="BGL574"/>
      <c r="BGM574"/>
      <c r="BGN574"/>
      <c r="BGO574"/>
      <c r="BGP574"/>
      <c r="BGQ574"/>
      <c r="BGR574"/>
      <c r="BGS574"/>
      <c r="BGT574"/>
      <c r="BGU574"/>
      <c r="BGV574"/>
      <c r="BGW574"/>
      <c r="BGX574"/>
      <c r="BGY574"/>
      <c r="BGZ574"/>
      <c r="BHA574"/>
      <c r="BHB574"/>
      <c r="BHC574"/>
      <c r="BHD574"/>
      <c r="BHE574"/>
      <c r="BHF574"/>
      <c r="BHG574"/>
      <c r="BHH574"/>
      <c r="BHI574"/>
      <c r="BHJ574"/>
      <c r="BHK574"/>
      <c r="BHL574"/>
      <c r="BHM574"/>
      <c r="BHN574"/>
      <c r="BHO574"/>
      <c r="BHP574"/>
      <c r="BHQ574"/>
      <c r="BHR574"/>
      <c r="BHS574"/>
      <c r="BHT574"/>
      <c r="BHU574"/>
      <c r="BHV574"/>
      <c r="BHW574"/>
      <c r="BHX574"/>
      <c r="BHY574"/>
      <c r="BHZ574"/>
      <c r="BIA574"/>
      <c r="BIB574"/>
      <c r="BIC574"/>
      <c r="BID574"/>
      <c r="BIE574"/>
      <c r="BIF574"/>
      <c r="BIG574"/>
      <c r="BIH574"/>
      <c r="BII574"/>
      <c r="BIJ574"/>
      <c r="BIK574"/>
      <c r="BIL574"/>
      <c r="BIM574"/>
      <c r="BIN574"/>
      <c r="BIO574"/>
      <c r="BIP574"/>
      <c r="BIQ574"/>
      <c r="BIR574"/>
      <c r="BIS574"/>
      <c r="BIT574"/>
      <c r="BIU574"/>
      <c r="BIV574"/>
      <c r="BIW574"/>
      <c r="BIX574"/>
      <c r="BIY574"/>
      <c r="BIZ574"/>
      <c r="BJA574"/>
      <c r="BJB574"/>
      <c r="BJC574"/>
      <c r="BJD574"/>
      <c r="BJE574"/>
      <c r="BJF574"/>
      <c r="BJG574"/>
      <c r="BJH574"/>
      <c r="BJI574"/>
      <c r="BJJ574"/>
      <c r="BJK574"/>
      <c r="BJL574"/>
      <c r="BJM574"/>
      <c r="BJN574"/>
      <c r="BJO574"/>
      <c r="BJP574"/>
      <c r="BJQ574"/>
      <c r="BJR574"/>
      <c r="BJS574"/>
      <c r="BJT574"/>
      <c r="BJU574"/>
      <c r="BJV574"/>
      <c r="BJW574"/>
      <c r="BJX574"/>
      <c r="BJY574"/>
      <c r="BJZ574"/>
      <c r="BKA574"/>
      <c r="BKB574"/>
      <c r="BKC574"/>
      <c r="BKD574"/>
      <c r="BKE574"/>
      <c r="BKF574"/>
      <c r="BKG574"/>
      <c r="BKH574"/>
      <c r="BKI574"/>
      <c r="BKJ574"/>
      <c r="BKK574"/>
      <c r="BKL574"/>
      <c r="BKM574"/>
      <c r="BKN574"/>
      <c r="BKO574"/>
      <c r="BKP574"/>
      <c r="BKQ574"/>
      <c r="BKR574"/>
      <c r="BKS574"/>
      <c r="BKT574"/>
      <c r="BKU574"/>
      <c r="BKV574"/>
      <c r="BKW574"/>
      <c r="BKX574"/>
      <c r="BKY574"/>
      <c r="BKZ574"/>
      <c r="BLA574"/>
      <c r="BLB574"/>
      <c r="BLC574"/>
      <c r="BLD574"/>
      <c r="BLE574"/>
      <c r="BLF574"/>
      <c r="BLG574"/>
      <c r="BLH574"/>
      <c r="BLI574"/>
      <c r="BLJ574"/>
      <c r="BLK574"/>
      <c r="BLL574"/>
      <c r="BLM574"/>
      <c r="BLN574"/>
      <c r="BLO574"/>
      <c r="BLP574"/>
      <c r="BLQ574"/>
      <c r="BLR574"/>
      <c r="BLS574"/>
      <c r="BLT574"/>
      <c r="BLU574"/>
      <c r="BLV574"/>
      <c r="BLW574"/>
      <c r="BLX574"/>
      <c r="BLY574"/>
      <c r="BLZ574"/>
      <c r="BMA574"/>
      <c r="BMB574"/>
      <c r="BMC574"/>
      <c r="BMD574"/>
      <c r="BME574"/>
      <c r="BMF574"/>
      <c r="BMG574"/>
      <c r="BMH574"/>
      <c r="BMI574"/>
      <c r="BMJ574"/>
      <c r="BMK574"/>
      <c r="BML574"/>
      <c r="BMM574"/>
      <c r="BMN574"/>
      <c r="BMO574"/>
      <c r="BMP574"/>
      <c r="BMQ574"/>
      <c r="BMR574"/>
    </row>
    <row r="575" spans="1:1708" s="452" customFormat="1">
      <c r="A575" s="746" t="s">
        <v>1615</v>
      </c>
      <c r="B575" s="756" t="s">
        <v>1615</v>
      </c>
      <c r="C575" s="746" t="s">
        <v>1615</v>
      </c>
      <c r="D575" s="746"/>
      <c r="E575" s="775" t="s">
        <v>1616</v>
      </c>
      <c r="F575" s="786" t="s">
        <v>183</v>
      </c>
      <c r="G575" s="791" t="s">
        <v>184</v>
      </c>
      <c r="H575" s="794"/>
      <c r="I575" s="794">
        <v>3</v>
      </c>
      <c r="J575" s="794"/>
      <c r="K575" s="794">
        <v>58.998149400000003</v>
      </c>
      <c r="L575" s="794">
        <v>24.756307499999998</v>
      </c>
      <c r="M575" s="803" t="s">
        <v>1617</v>
      </c>
      <c r="N575" s="803"/>
      <c r="O575" s="794" t="s">
        <v>1618</v>
      </c>
      <c r="P575" s="794" t="s">
        <v>187</v>
      </c>
      <c r="Q575" s="794"/>
      <c r="R575" s="1025">
        <v>574</v>
      </c>
      <c r="S575" s="1025">
        <v>574</v>
      </c>
      <c r="T575" s="48"/>
      <c r="U575" s="931"/>
      <c r="V575" s="16"/>
      <c r="W575"/>
      <c r="X575"/>
      <c r="Y575"/>
      <c r="Z575"/>
      <c r="AA575"/>
      <c r="AB575"/>
      <c r="AC575"/>
      <c r="AD575"/>
      <c r="AE575"/>
      <c r="AF575"/>
      <c r="AG575"/>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c r="BM575"/>
      <c r="BN575"/>
      <c r="BO575"/>
      <c r="BP575"/>
      <c r="BQ575"/>
      <c r="BR575"/>
      <c r="BS575"/>
      <c r="BT575"/>
      <c r="BU575"/>
      <c r="BV575"/>
      <c r="BW575"/>
      <c r="BX575"/>
      <c r="BY575"/>
      <c r="BZ575"/>
      <c r="CA575"/>
      <c r="CB575"/>
      <c r="CC575"/>
      <c r="CD575"/>
      <c r="CE575"/>
      <c r="CF575"/>
      <c r="CG575"/>
      <c r="CH575"/>
      <c r="CI575"/>
      <c r="CJ575"/>
      <c r="CK575"/>
      <c r="CL575"/>
      <c r="CM575"/>
      <c r="CN575"/>
      <c r="CO575"/>
      <c r="CP575"/>
      <c r="CQ575"/>
      <c r="CR575"/>
      <c r="CS575"/>
      <c r="CT575"/>
      <c r="CU575"/>
      <c r="CV575"/>
      <c r="CW575"/>
      <c r="CX575"/>
      <c r="CY575"/>
      <c r="CZ575"/>
      <c r="DA575"/>
      <c r="DB575"/>
      <c r="DC575"/>
      <c r="DD575"/>
      <c r="DE575"/>
      <c r="DF575"/>
      <c r="DG575"/>
      <c r="DH575"/>
      <c r="DI575"/>
      <c r="DJ575"/>
      <c r="DK575"/>
      <c r="DL575"/>
      <c r="DM575"/>
      <c r="DN575"/>
      <c r="DO575"/>
      <c r="DP575"/>
      <c r="DQ575"/>
      <c r="DR575"/>
      <c r="DS575"/>
      <c r="DT575"/>
      <c r="DU575"/>
      <c r="DV575"/>
      <c r="DW575"/>
      <c r="DX575"/>
      <c r="DY575"/>
      <c r="DZ575"/>
      <c r="EA575"/>
      <c r="EB575"/>
      <c r="EC575"/>
      <c r="ED575"/>
      <c r="EE575"/>
      <c r="EF575"/>
      <c r="EG575"/>
      <c r="EH575"/>
      <c r="EI575"/>
      <c r="EJ575"/>
      <c r="EK575"/>
      <c r="EL575"/>
      <c r="EM575"/>
      <c r="EN575"/>
      <c r="EO575"/>
      <c r="EP575"/>
      <c r="EQ575"/>
      <c r="ER575"/>
      <c r="ES575"/>
      <c r="ET575"/>
      <c r="EU575"/>
      <c r="EV575"/>
      <c r="EW575"/>
      <c r="EX575"/>
      <c r="EY575"/>
      <c r="EZ575"/>
      <c r="FA575"/>
      <c r="FB575"/>
      <c r="FC575"/>
      <c r="FD575"/>
      <c r="FE575"/>
      <c r="FF575"/>
      <c r="FG575"/>
      <c r="FH575"/>
      <c r="FI575"/>
      <c r="FJ575"/>
      <c r="FK575"/>
      <c r="FL575"/>
      <c r="FM575"/>
      <c r="FN575"/>
      <c r="FO575"/>
      <c r="FP575"/>
      <c r="FQ575"/>
      <c r="FR575"/>
      <c r="FS575"/>
      <c r="FT575"/>
      <c r="FU575"/>
      <c r="FV575"/>
      <c r="FW575"/>
      <c r="FX575"/>
      <c r="FY575"/>
      <c r="FZ575"/>
      <c r="GA575"/>
      <c r="GB575"/>
      <c r="GC575"/>
      <c r="GD575"/>
      <c r="GE575"/>
      <c r="GF575"/>
      <c r="GG575"/>
      <c r="GH575"/>
      <c r="GI575"/>
      <c r="GJ575"/>
      <c r="GK575"/>
      <c r="GL575"/>
      <c r="GM575"/>
      <c r="GN575"/>
      <c r="GO575"/>
      <c r="GP575"/>
      <c r="GQ575"/>
      <c r="GR575"/>
      <c r="GS575"/>
      <c r="GT575"/>
      <c r="GU575"/>
      <c r="GV575"/>
      <c r="GW575"/>
      <c r="GX575"/>
      <c r="GY575"/>
      <c r="GZ575"/>
      <c r="HA575"/>
      <c r="HB575"/>
      <c r="HC575"/>
      <c r="HD575"/>
      <c r="HE575"/>
      <c r="HF575"/>
      <c r="HG575"/>
      <c r="HH575"/>
      <c r="HI575"/>
      <c r="HJ575"/>
      <c r="HK575"/>
      <c r="HL575"/>
      <c r="HM575"/>
      <c r="HN575"/>
      <c r="HO575"/>
      <c r="HP575"/>
      <c r="HQ575"/>
      <c r="HR575"/>
      <c r="HS575"/>
      <c r="HT575"/>
      <c r="HU575"/>
      <c r="HV575"/>
      <c r="HW575"/>
      <c r="HX575"/>
      <c r="HY575"/>
      <c r="HZ575"/>
      <c r="IA575"/>
      <c r="IB575"/>
      <c r="IC575"/>
      <c r="ID575"/>
      <c r="IE575"/>
      <c r="IF575"/>
      <c r="IG575"/>
      <c r="IH575"/>
      <c r="II575"/>
      <c r="IJ575"/>
      <c r="IK575"/>
      <c r="IL575"/>
      <c r="IM575"/>
      <c r="IN575"/>
      <c r="IO575"/>
      <c r="IP575"/>
      <c r="IQ575"/>
      <c r="IR575"/>
      <c r="IS575"/>
      <c r="IT575"/>
      <c r="IU575"/>
      <c r="IV575"/>
      <c r="IW575"/>
      <c r="IX575"/>
      <c r="IY575"/>
      <c r="IZ575"/>
      <c r="JA575"/>
      <c r="JB575"/>
      <c r="JC575"/>
      <c r="JD575"/>
      <c r="JE575"/>
      <c r="JF575"/>
      <c r="JG575"/>
      <c r="JH575"/>
      <c r="JI575"/>
      <c r="JJ575"/>
      <c r="JK575"/>
      <c r="JL575"/>
      <c r="JM575"/>
      <c r="JN575"/>
      <c r="JO575"/>
      <c r="JP575"/>
      <c r="JQ575"/>
      <c r="JR575"/>
      <c r="JS575"/>
      <c r="JT575"/>
      <c r="JU575"/>
      <c r="JV575"/>
      <c r="JW575"/>
      <c r="JX575"/>
      <c r="JY575"/>
      <c r="JZ575"/>
      <c r="KA575"/>
      <c r="KB575"/>
      <c r="KC575"/>
      <c r="KD575"/>
      <c r="KE575"/>
      <c r="KF575"/>
      <c r="KG575"/>
      <c r="KH575"/>
      <c r="KI575"/>
      <c r="KJ575"/>
      <c r="KK575"/>
      <c r="KL575"/>
      <c r="KM575"/>
      <c r="KN575"/>
      <c r="KO575"/>
      <c r="KP575"/>
      <c r="KQ575"/>
      <c r="KR575"/>
      <c r="KS575"/>
      <c r="KT575"/>
      <c r="KU575"/>
      <c r="KV575"/>
      <c r="KW575"/>
      <c r="KX575"/>
      <c r="KY575"/>
      <c r="KZ575"/>
      <c r="LA575"/>
      <c r="LB575"/>
      <c r="LC575"/>
      <c r="LD575"/>
      <c r="LE575"/>
      <c r="LF575"/>
      <c r="LG575"/>
      <c r="LH575"/>
      <c r="LI575"/>
      <c r="LJ575"/>
      <c r="LK575"/>
      <c r="LL575"/>
      <c r="LM575"/>
      <c r="LN575"/>
      <c r="LO575"/>
      <c r="LP575"/>
      <c r="LQ575"/>
      <c r="LR575"/>
      <c r="LS575"/>
      <c r="LT575"/>
      <c r="LU575"/>
      <c r="LV575"/>
      <c r="LW575"/>
      <c r="LX575"/>
      <c r="LY575"/>
      <c r="LZ575"/>
      <c r="MA575"/>
      <c r="MB575"/>
      <c r="MC575"/>
      <c r="MD575"/>
      <c r="ME575"/>
      <c r="MF575"/>
      <c r="MG575"/>
      <c r="MH575"/>
      <c r="MI575"/>
      <c r="MJ575"/>
      <c r="MK575"/>
      <c r="ML575"/>
      <c r="MM575"/>
      <c r="MN575"/>
      <c r="MO575"/>
      <c r="MP575"/>
      <c r="MQ575"/>
      <c r="MR575"/>
      <c r="MS575"/>
      <c r="MT575"/>
      <c r="MU575"/>
      <c r="MV575"/>
      <c r="MW575"/>
      <c r="MX575"/>
      <c r="MY575"/>
      <c r="MZ575"/>
      <c r="NA575"/>
      <c r="NB575"/>
      <c r="NC575"/>
      <c r="ND575"/>
      <c r="NE575"/>
      <c r="NF575"/>
      <c r="NG575"/>
      <c r="NH575"/>
      <c r="NI575"/>
      <c r="NJ575"/>
      <c r="NK575"/>
      <c r="NL575"/>
      <c r="NM575"/>
      <c r="NN575"/>
      <c r="NO575"/>
      <c r="NP575"/>
      <c r="NQ575"/>
      <c r="NR575"/>
      <c r="NS575"/>
      <c r="NT575"/>
      <c r="NU575"/>
      <c r="NV575"/>
      <c r="NW575"/>
      <c r="NX575"/>
      <c r="NY575"/>
      <c r="NZ575"/>
      <c r="OA575"/>
      <c r="OB575"/>
      <c r="OC575"/>
      <c r="OD575"/>
      <c r="OE575"/>
      <c r="OF575"/>
      <c r="OG575"/>
      <c r="OH575"/>
      <c r="OI575"/>
      <c r="OJ575"/>
      <c r="OK575"/>
      <c r="OL575"/>
      <c r="OM575"/>
      <c r="ON575"/>
      <c r="OO575"/>
      <c r="OP575"/>
      <c r="OQ575"/>
      <c r="OR575"/>
      <c r="OS575"/>
      <c r="OT575"/>
      <c r="OU575"/>
      <c r="OV575"/>
      <c r="OW575"/>
      <c r="OX575"/>
      <c r="OY575"/>
      <c r="OZ575"/>
      <c r="PA575"/>
      <c r="PB575"/>
      <c r="PC575"/>
      <c r="PD575"/>
      <c r="PE575"/>
      <c r="PF575"/>
      <c r="PG575"/>
      <c r="PH575"/>
      <c r="PI575"/>
      <c r="PJ575"/>
      <c r="PK575"/>
      <c r="PL575"/>
      <c r="PM575"/>
      <c r="PN575"/>
      <c r="PO575"/>
      <c r="PP575"/>
      <c r="PQ575"/>
      <c r="PR575"/>
      <c r="PS575"/>
      <c r="PT575"/>
      <c r="PU575"/>
      <c r="PV575"/>
      <c r="PW575"/>
      <c r="PX575"/>
      <c r="PY575"/>
      <c r="PZ575"/>
      <c r="QA575"/>
      <c r="QB575"/>
      <c r="QC575"/>
      <c r="QD575"/>
      <c r="QE575"/>
      <c r="QF575"/>
      <c r="QG575"/>
      <c r="QH575"/>
      <c r="QI575"/>
      <c r="QJ575"/>
      <c r="QK575"/>
      <c r="QL575"/>
      <c r="QM575"/>
      <c r="QN575"/>
      <c r="QO575"/>
      <c r="QP575"/>
      <c r="QQ575"/>
      <c r="QR575"/>
      <c r="QS575"/>
      <c r="QT575"/>
      <c r="QU575"/>
      <c r="QV575"/>
      <c r="QW575"/>
      <c r="QX575"/>
      <c r="QY575"/>
      <c r="QZ575"/>
      <c r="RA575"/>
      <c r="RB575"/>
      <c r="RC575"/>
      <c r="RD575"/>
      <c r="RE575"/>
      <c r="RF575"/>
      <c r="RG575"/>
      <c r="RH575"/>
      <c r="RI575"/>
      <c r="RJ575"/>
      <c r="RK575"/>
      <c r="RL575"/>
      <c r="RM575"/>
      <c r="RN575"/>
      <c r="RO575"/>
      <c r="RP575"/>
      <c r="RQ575"/>
      <c r="RR575"/>
      <c r="RS575"/>
      <c r="RT575"/>
      <c r="RU575"/>
      <c r="RV575"/>
      <c r="RW575"/>
      <c r="RX575"/>
      <c r="RY575"/>
      <c r="RZ575"/>
      <c r="SA575"/>
      <c r="SB575"/>
      <c r="SC575"/>
      <c r="SD575"/>
      <c r="SE575"/>
      <c r="SF575"/>
      <c r="SG575"/>
      <c r="SH575"/>
      <c r="SI575"/>
      <c r="SJ575"/>
      <c r="SK575"/>
      <c r="SL575"/>
      <c r="SM575"/>
      <c r="SN575"/>
      <c r="SO575"/>
      <c r="SP575"/>
      <c r="SQ575"/>
      <c r="SR575"/>
      <c r="SS575"/>
      <c r="ST575"/>
      <c r="SU575"/>
      <c r="SV575"/>
      <c r="SW575"/>
      <c r="SX575"/>
      <c r="SY575"/>
      <c r="SZ575"/>
      <c r="TA575"/>
      <c r="TB575"/>
      <c r="TC575"/>
      <c r="TD575"/>
      <c r="TE575"/>
      <c r="TF575"/>
      <c r="TG575"/>
      <c r="TH575"/>
      <c r="TI575"/>
      <c r="TJ575"/>
      <c r="TK575"/>
      <c r="TL575"/>
      <c r="TM575"/>
      <c r="TN575"/>
      <c r="TO575"/>
      <c r="TP575"/>
      <c r="TQ575"/>
      <c r="TR575"/>
      <c r="TS575"/>
      <c r="TT575"/>
      <c r="TU575"/>
      <c r="TV575"/>
      <c r="TW575"/>
      <c r="TX575"/>
      <c r="TY575"/>
      <c r="TZ575"/>
      <c r="UA575"/>
      <c r="UB575"/>
      <c r="UC575"/>
      <c r="UD575"/>
      <c r="UE575"/>
      <c r="UF575"/>
      <c r="UG575"/>
      <c r="UH575"/>
      <c r="UI575"/>
      <c r="UJ575"/>
      <c r="UK575"/>
      <c r="UL575"/>
      <c r="UM575"/>
      <c r="UN575"/>
      <c r="UO575"/>
      <c r="UP575"/>
      <c r="UQ575"/>
      <c r="UR575"/>
      <c r="US575"/>
      <c r="UT575"/>
      <c r="UU575"/>
      <c r="UV575"/>
      <c r="UW575"/>
      <c r="UX575"/>
      <c r="UY575"/>
      <c r="UZ575"/>
      <c r="VA575"/>
      <c r="VB575"/>
      <c r="VC575"/>
      <c r="VD575"/>
      <c r="VE575"/>
      <c r="VF575"/>
      <c r="VG575"/>
      <c r="VH575"/>
      <c r="VI575"/>
      <c r="VJ575"/>
      <c r="VK575"/>
      <c r="VL575"/>
      <c r="VM575"/>
      <c r="VN575"/>
      <c r="VO575"/>
      <c r="VP575"/>
      <c r="VQ575"/>
      <c r="VR575"/>
      <c r="VS575"/>
      <c r="VT575"/>
      <c r="VU575"/>
      <c r="VV575"/>
      <c r="VW575"/>
      <c r="VX575"/>
      <c r="VY575"/>
      <c r="VZ575"/>
      <c r="WA575"/>
      <c r="WB575"/>
      <c r="WC575"/>
      <c r="WD575"/>
      <c r="WE575"/>
      <c r="WF575"/>
      <c r="WG575"/>
      <c r="WH575"/>
      <c r="WI575"/>
      <c r="WJ575"/>
      <c r="WK575"/>
      <c r="WL575"/>
      <c r="WM575"/>
      <c r="WN575"/>
      <c r="WO575"/>
      <c r="WP575"/>
      <c r="WQ575"/>
      <c r="WR575"/>
      <c r="WS575"/>
      <c r="WT575"/>
      <c r="WU575"/>
      <c r="WV575"/>
      <c r="WW575"/>
      <c r="WX575"/>
      <c r="WY575"/>
      <c r="WZ575"/>
      <c r="XA575"/>
      <c r="XB575"/>
      <c r="XC575"/>
      <c r="XD575"/>
      <c r="XE575"/>
      <c r="XF575"/>
      <c r="XG575"/>
      <c r="XH575"/>
      <c r="XI575"/>
      <c r="XJ575"/>
      <c r="XK575"/>
      <c r="XL575"/>
      <c r="XM575"/>
      <c r="XN575"/>
      <c r="XO575"/>
      <c r="XP575"/>
      <c r="XQ575"/>
      <c r="XR575"/>
      <c r="XS575"/>
      <c r="XT575"/>
      <c r="XU575"/>
      <c r="XV575"/>
      <c r="XW575"/>
      <c r="XX575"/>
      <c r="XY575"/>
      <c r="XZ575"/>
      <c r="YA575"/>
      <c r="YB575"/>
      <c r="YC575"/>
      <c r="YD575"/>
      <c r="YE575"/>
      <c r="YF575"/>
      <c r="YG575"/>
      <c r="YH575"/>
      <c r="YI575"/>
      <c r="YJ575"/>
      <c r="YK575"/>
      <c r="YL575"/>
      <c r="YM575"/>
      <c r="YN575"/>
      <c r="YO575"/>
      <c r="YP575"/>
      <c r="YQ575"/>
      <c r="YR575"/>
      <c r="YS575"/>
      <c r="YT575"/>
      <c r="YU575"/>
      <c r="YV575"/>
      <c r="YW575"/>
      <c r="YX575"/>
      <c r="YY575"/>
      <c r="YZ575"/>
      <c r="ZA575"/>
      <c r="ZB575"/>
      <c r="ZC575"/>
      <c r="ZD575"/>
      <c r="ZE575"/>
      <c r="ZF575"/>
      <c r="ZG575"/>
      <c r="ZH575"/>
      <c r="ZI575"/>
      <c r="ZJ575"/>
      <c r="ZK575"/>
      <c r="ZL575"/>
      <c r="ZM575"/>
      <c r="ZN575"/>
      <c r="ZO575"/>
      <c r="ZP575"/>
      <c r="ZQ575"/>
      <c r="ZR575"/>
      <c r="ZS575"/>
      <c r="ZT575"/>
      <c r="ZU575"/>
      <c r="ZV575"/>
      <c r="ZW575"/>
      <c r="ZX575"/>
      <c r="ZY575"/>
      <c r="ZZ575"/>
      <c r="AAA575"/>
      <c r="AAB575"/>
      <c r="AAC575"/>
      <c r="AAD575"/>
      <c r="AAE575"/>
      <c r="AAF575"/>
      <c r="AAG575"/>
      <c r="AAH575"/>
      <c r="AAI575"/>
      <c r="AAJ575"/>
      <c r="AAK575"/>
      <c r="AAL575"/>
      <c r="AAM575"/>
      <c r="AAN575"/>
      <c r="AAO575"/>
      <c r="AAP575"/>
      <c r="AAQ575"/>
      <c r="AAR575"/>
      <c r="AAS575"/>
      <c r="AAT575"/>
      <c r="AAU575"/>
      <c r="AAV575"/>
      <c r="AAW575"/>
      <c r="AAX575"/>
      <c r="AAY575"/>
      <c r="AAZ575"/>
      <c r="ABA575"/>
      <c r="ABB575"/>
      <c r="ABC575"/>
      <c r="ABD575"/>
      <c r="ABE575"/>
      <c r="ABF575"/>
      <c r="ABG575"/>
      <c r="ABH575"/>
      <c r="ABI575"/>
      <c r="ABJ575"/>
      <c r="ABK575"/>
      <c r="ABL575"/>
      <c r="ABM575"/>
      <c r="ABN575"/>
      <c r="ABO575"/>
      <c r="ABP575"/>
      <c r="ABQ575"/>
      <c r="ABR575"/>
      <c r="ABS575"/>
      <c r="ABT575"/>
      <c r="ABU575"/>
      <c r="ABV575"/>
      <c r="ABW575"/>
      <c r="ABX575"/>
      <c r="ABY575"/>
      <c r="ABZ575"/>
      <c r="ACA575"/>
      <c r="ACB575"/>
      <c r="ACC575"/>
      <c r="ACD575"/>
      <c r="ACE575"/>
      <c r="ACF575"/>
      <c r="ACG575"/>
      <c r="ACH575"/>
      <c r="ACI575"/>
      <c r="ACJ575"/>
      <c r="ACK575"/>
      <c r="ACL575"/>
      <c r="ACM575"/>
      <c r="ACN575"/>
      <c r="ACO575"/>
      <c r="ACP575"/>
      <c r="ACQ575"/>
      <c r="ACR575"/>
      <c r="ACS575"/>
      <c r="ACT575"/>
      <c r="ACU575"/>
      <c r="ACV575"/>
      <c r="ACW575"/>
      <c r="ACX575"/>
      <c r="ACY575"/>
      <c r="ACZ575"/>
      <c r="ADA575"/>
      <c r="ADB575"/>
      <c r="ADC575"/>
      <c r="ADD575"/>
      <c r="ADE575"/>
      <c r="ADF575"/>
      <c r="ADG575"/>
      <c r="ADH575"/>
      <c r="ADI575"/>
      <c r="ADJ575"/>
      <c r="ADK575"/>
      <c r="ADL575"/>
      <c r="ADM575"/>
      <c r="ADN575"/>
      <c r="ADO575"/>
      <c r="ADP575"/>
      <c r="ADQ575"/>
      <c r="ADR575"/>
      <c r="ADS575"/>
      <c r="ADT575"/>
      <c r="ADU575"/>
      <c r="ADV575"/>
      <c r="ADW575"/>
      <c r="ADX575"/>
      <c r="ADY575"/>
      <c r="ADZ575"/>
      <c r="AEA575"/>
      <c r="AEB575"/>
      <c r="AEC575"/>
      <c r="AED575"/>
      <c r="AEE575"/>
      <c r="AEF575"/>
      <c r="AEG575"/>
      <c r="AEH575"/>
      <c r="AEI575"/>
      <c r="AEJ575"/>
      <c r="AEK575"/>
      <c r="AEL575"/>
      <c r="AEM575"/>
      <c r="AEN575"/>
      <c r="AEO575"/>
      <c r="AEP575"/>
      <c r="AEQ575"/>
      <c r="AER575"/>
      <c r="AES575"/>
      <c r="AET575"/>
      <c r="AEU575"/>
      <c r="AEV575"/>
      <c r="AEW575"/>
      <c r="AEX575"/>
      <c r="AEY575"/>
      <c r="AEZ575"/>
      <c r="AFA575"/>
      <c r="AFB575"/>
      <c r="AFC575"/>
      <c r="AFD575"/>
      <c r="AFE575"/>
      <c r="AFF575"/>
      <c r="AFG575"/>
      <c r="AFH575"/>
      <c r="AFI575"/>
      <c r="AFJ575"/>
      <c r="AFK575"/>
      <c r="AFL575"/>
      <c r="AFM575"/>
      <c r="AFN575"/>
      <c r="AFO575"/>
      <c r="AFP575"/>
      <c r="AFQ575"/>
      <c r="AFR575"/>
      <c r="AFS575"/>
      <c r="AFT575"/>
      <c r="AFU575"/>
      <c r="AFV575"/>
      <c r="AFW575"/>
      <c r="AFX575"/>
      <c r="AFY575"/>
      <c r="AFZ575"/>
      <c r="AGA575"/>
      <c r="AGB575"/>
      <c r="AGC575"/>
      <c r="AGD575"/>
      <c r="AGE575"/>
      <c r="AGF575"/>
      <c r="AGG575"/>
      <c r="AGH575"/>
      <c r="AGI575"/>
      <c r="AGJ575"/>
      <c r="AGK575"/>
      <c r="AGL575"/>
      <c r="AGM575"/>
      <c r="AGN575"/>
      <c r="AGO575"/>
      <c r="AGP575"/>
      <c r="AGQ575"/>
      <c r="AGR575"/>
      <c r="AGS575"/>
      <c r="AGT575"/>
      <c r="AGU575"/>
      <c r="AGV575"/>
      <c r="AGW575"/>
      <c r="AGX575"/>
      <c r="AGY575"/>
      <c r="AGZ575"/>
      <c r="AHA575"/>
      <c r="AHB575"/>
      <c r="AHC575"/>
      <c r="AHD575"/>
      <c r="AHE575"/>
      <c r="AHF575"/>
      <c r="AHG575"/>
      <c r="AHH575"/>
      <c r="AHI575"/>
      <c r="AHJ575"/>
      <c r="AHK575"/>
      <c r="AHL575"/>
      <c r="AHM575"/>
      <c r="AHN575"/>
      <c r="AHO575"/>
      <c r="AHP575"/>
      <c r="AHQ575"/>
      <c r="AHR575"/>
      <c r="AHS575"/>
      <c r="AHT575"/>
      <c r="AHU575"/>
      <c r="AHV575"/>
      <c r="AHW575"/>
      <c r="AHX575"/>
      <c r="AHY575"/>
      <c r="AHZ575"/>
      <c r="AIA575"/>
      <c r="AIB575"/>
      <c r="AIC575"/>
      <c r="AID575"/>
      <c r="AIE575"/>
      <c r="AIF575"/>
      <c r="AIG575"/>
      <c r="AIH575"/>
      <c r="AII575"/>
      <c r="AIJ575"/>
      <c r="AIK575"/>
      <c r="AIL575"/>
      <c r="AIM575"/>
      <c r="AIN575"/>
      <c r="AIO575"/>
      <c r="AIP575"/>
      <c r="AIQ575"/>
      <c r="AIR575"/>
      <c r="AIS575"/>
      <c r="AIT575"/>
      <c r="AIU575"/>
      <c r="AIV575"/>
      <c r="AIW575"/>
      <c r="AIX575"/>
      <c r="AIY575"/>
      <c r="AIZ575"/>
      <c r="AJA575"/>
      <c r="AJB575"/>
      <c r="AJC575"/>
      <c r="AJD575"/>
      <c r="AJE575"/>
      <c r="AJF575"/>
      <c r="AJG575"/>
      <c r="AJH575"/>
      <c r="AJI575"/>
      <c r="AJJ575"/>
      <c r="AJK575"/>
      <c r="AJL575"/>
      <c r="AJM575"/>
      <c r="AJN575"/>
      <c r="AJO575"/>
      <c r="AJP575"/>
      <c r="AJQ575"/>
      <c r="AJR575"/>
      <c r="AJS575"/>
      <c r="AJT575"/>
      <c r="AJU575"/>
      <c r="AJV575"/>
      <c r="AJW575"/>
      <c r="AJX575"/>
      <c r="AJY575"/>
      <c r="AJZ575"/>
      <c r="AKA575"/>
      <c r="AKB575"/>
      <c r="AKC575"/>
      <c r="AKD575"/>
      <c r="AKE575"/>
      <c r="AKF575"/>
      <c r="AKG575"/>
      <c r="AKH575"/>
      <c r="AKI575"/>
      <c r="AKJ575"/>
      <c r="AKK575"/>
      <c r="AKL575"/>
      <c r="AKM575"/>
      <c r="AKN575"/>
      <c r="AKO575"/>
      <c r="AKP575"/>
      <c r="AKQ575"/>
      <c r="AKR575"/>
      <c r="AKS575"/>
      <c r="AKT575"/>
      <c r="AKU575"/>
      <c r="AKV575"/>
      <c r="AKW575"/>
      <c r="AKX575"/>
      <c r="AKY575"/>
      <c r="AKZ575"/>
      <c r="ALA575"/>
      <c r="ALB575"/>
      <c r="ALC575"/>
      <c r="ALD575"/>
      <c r="ALE575"/>
      <c r="ALF575"/>
      <c r="ALG575"/>
      <c r="ALH575"/>
      <c r="ALI575"/>
      <c r="ALJ575"/>
      <c r="ALK575"/>
      <c r="ALL575"/>
      <c r="ALM575"/>
      <c r="ALN575"/>
      <c r="ALO575"/>
      <c r="ALP575"/>
      <c r="ALQ575"/>
      <c r="ALR575"/>
      <c r="ALS575"/>
      <c r="ALT575"/>
      <c r="ALU575"/>
      <c r="ALV575"/>
      <c r="ALW575"/>
      <c r="ALX575"/>
      <c r="ALY575"/>
      <c r="ALZ575"/>
      <c r="AMA575"/>
      <c r="AMB575"/>
      <c r="AMC575"/>
      <c r="AMD575"/>
      <c r="AME575"/>
      <c r="AMF575"/>
      <c r="AMG575"/>
      <c r="AMH575"/>
      <c r="AMI575"/>
      <c r="AMJ575"/>
      <c r="AMK575"/>
      <c r="AML575"/>
      <c r="AMM575"/>
      <c r="AMN575"/>
      <c r="AMO575"/>
      <c r="AMP575"/>
      <c r="AMQ575"/>
      <c r="AMR575"/>
      <c r="AMS575"/>
      <c r="AMT575"/>
      <c r="AMU575"/>
      <c r="AMV575"/>
      <c r="AMW575"/>
      <c r="AMX575"/>
      <c r="AMY575"/>
      <c r="AMZ575"/>
      <c r="ANA575"/>
      <c r="ANB575"/>
      <c r="ANC575"/>
      <c r="AND575"/>
      <c r="ANE575"/>
      <c r="ANF575"/>
      <c r="ANG575"/>
      <c r="ANH575"/>
      <c r="ANI575"/>
      <c r="ANJ575"/>
      <c r="ANK575"/>
      <c r="ANL575"/>
      <c r="ANM575"/>
      <c r="ANN575"/>
      <c r="ANO575"/>
      <c r="ANP575"/>
      <c r="ANQ575"/>
      <c r="ANR575"/>
      <c r="ANS575"/>
      <c r="ANT575"/>
      <c r="ANU575"/>
      <c r="ANV575"/>
      <c r="ANW575"/>
      <c r="ANX575"/>
      <c r="ANY575"/>
      <c r="ANZ575"/>
      <c r="AOA575"/>
      <c r="AOB575"/>
      <c r="AOC575"/>
      <c r="AOD575"/>
      <c r="AOE575"/>
      <c r="AOF575"/>
      <c r="AOG575"/>
      <c r="AOH575"/>
      <c r="AOI575"/>
      <c r="AOJ575"/>
      <c r="AOK575"/>
      <c r="AOL575"/>
      <c r="AOM575"/>
      <c r="AON575"/>
      <c r="AOO575"/>
      <c r="AOP575"/>
      <c r="AOQ575"/>
      <c r="AOR575"/>
      <c r="AOS575"/>
      <c r="AOT575"/>
      <c r="AOU575"/>
      <c r="AOV575"/>
      <c r="AOW575"/>
      <c r="AOX575"/>
      <c r="AOY575"/>
      <c r="AOZ575"/>
      <c r="APA575"/>
      <c r="APB575"/>
      <c r="APC575"/>
      <c r="APD575"/>
      <c r="APE575"/>
      <c r="APF575"/>
      <c r="APG575"/>
      <c r="APH575"/>
      <c r="API575"/>
      <c r="APJ575"/>
      <c r="APK575"/>
      <c r="APL575"/>
      <c r="APM575"/>
      <c r="APN575"/>
      <c r="APO575"/>
      <c r="APP575"/>
      <c r="APQ575"/>
      <c r="APR575"/>
      <c r="APS575"/>
      <c r="APT575"/>
      <c r="APU575"/>
      <c r="APV575"/>
      <c r="APW575"/>
      <c r="APX575"/>
      <c r="APY575"/>
      <c r="APZ575"/>
      <c r="AQA575"/>
      <c r="AQB575"/>
      <c r="AQC575"/>
      <c r="AQD575"/>
      <c r="AQE575"/>
      <c r="AQF575"/>
      <c r="AQG575"/>
      <c r="AQH575"/>
      <c r="AQI575"/>
      <c r="AQJ575"/>
      <c r="AQK575"/>
      <c r="AQL575"/>
      <c r="AQM575"/>
      <c r="AQN575"/>
      <c r="AQO575"/>
      <c r="AQP575"/>
      <c r="AQQ575"/>
      <c r="AQR575"/>
      <c r="AQS575"/>
      <c r="AQT575"/>
      <c r="AQU575"/>
      <c r="AQV575"/>
      <c r="AQW575"/>
      <c r="AQX575"/>
      <c r="AQY575"/>
      <c r="AQZ575"/>
      <c r="ARA575"/>
      <c r="ARB575"/>
      <c r="ARC575"/>
      <c r="ARD575"/>
      <c r="ARE575"/>
      <c r="ARF575"/>
      <c r="ARG575"/>
      <c r="ARH575"/>
      <c r="ARI575"/>
      <c r="ARJ575"/>
      <c r="ARK575"/>
      <c r="ARL575"/>
      <c r="ARM575"/>
      <c r="ARN575"/>
      <c r="ARO575"/>
      <c r="ARP575"/>
      <c r="ARQ575"/>
      <c r="ARR575"/>
      <c r="ARS575"/>
      <c r="ART575"/>
      <c r="ARU575"/>
      <c r="ARV575"/>
      <c r="ARW575"/>
      <c r="ARX575"/>
      <c r="ARY575"/>
      <c r="ARZ575"/>
      <c r="ASA575"/>
      <c r="ASB575"/>
      <c r="ASC575"/>
      <c r="ASD575"/>
      <c r="ASE575"/>
      <c r="ASF575"/>
      <c r="ASG575"/>
      <c r="ASH575"/>
      <c r="ASI575"/>
      <c r="ASJ575"/>
      <c r="ASK575"/>
      <c r="ASL575"/>
      <c r="ASM575"/>
      <c r="ASN575"/>
      <c r="ASO575"/>
      <c r="ASP575"/>
      <c r="ASQ575"/>
      <c r="ASR575"/>
      <c r="ASS575"/>
      <c r="AST575"/>
      <c r="ASU575"/>
      <c r="ASV575"/>
      <c r="ASW575"/>
      <c r="ASX575"/>
      <c r="ASY575"/>
      <c r="ASZ575"/>
      <c r="ATA575"/>
      <c r="ATB575"/>
      <c r="ATC575"/>
      <c r="ATD575"/>
      <c r="ATE575"/>
      <c r="ATF575"/>
      <c r="ATG575"/>
      <c r="ATH575"/>
      <c r="ATI575"/>
      <c r="ATJ575"/>
      <c r="ATK575"/>
      <c r="ATL575"/>
      <c r="ATM575"/>
      <c r="ATN575"/>
      <c r="ATO575"/>
      <c r="ATP575"/>
      <c r="ATQ575"/>
      <c r="ATR575"/>
      <c r="ATS575"/>
      <c r="ATT575"/>
      <c r="ATU575"/>
      <c r="ATV575"/>
      <c r="ATW575"/>
      <c r="ATX575"/>
      <c r="ATY575"/>
      <c r="ATZ575"/>
      <c r="AUA575"/>
      <c r="AUB575"/>
      <c r="AUC575"/>
      <c r="AUD575"/>
      <c r="AUE575"/>
      <c r="AUF575"/>
      <c r="AUG575"/>
      <c r="AUH575"/>
      <c r="AUI575"/>
      <c r="AUJ575"/>
      <c r="AUK575"/>
      <c r="AUL575"/>
      <c r="AUM575"/>
      <c r="AUN575"/>
      <c r="AUO575"/>
      <c r="AUP575"/>
      <c r="AUQ575"/>
      <c r="AUR575"/>
      <c r="AUS575"/>
      <c r="AUT575"/>
      <c r="AUU575"/>
      <c r="AUV575"/>
      <c r="AUW575"/>
      <c r="AUX575"/>
      <c r="AUY575"/>
      <c r="AUZ575"/>
      <c r="AVA575"/>
      <c r="AVB575"/>
      <c r="AVC575"/>
      <c r="AVD575"/>
      <c r="AVE575"/>
      <c r="AVF575"/>
      <c r="AVG575"/>
      <c r="AVH575"/>
      <c r="AVI575"/>
      <c r="AVJ575"/>
      <c r="AVK575"/>
      <c r="AVL575"/>
      <c r="AVM575"/>
      <c r="AVN575"/>
      <c r="AVO575"/>
      <c r="AVP575"/>
      <c r="AVQ575"/>
      <c r="AVR575"/>
      <c r="AVS575"/>
      <c r="AVT575"/>
      <c r="AVU575"/>
      <c r="AVV575"/>
      <c r="AVW575"/>
      <c r="AVX575"/>
      <c r="AVY575"/>
      <c r="AVZ575"/>
      <c r="AWA575"/>
      <c r="AWB575"/>
      <c r="AWC575"/>
      <c r="AWD575"/>
      <c r="AWE575"/>
      <c r="AWF575"/>
      <c r="AWG575"/>
      <c r="AWH575"/>
      <c r="AWI575"/>
      <c r="AWJ575"/>
      <c r="AWK575"/>
      <c r="AWL575"/>
      <c r="AWM575"/>
      <c r="AWN575"/>
      <c r="AWO575"/>
      <c r="AWP575"/>
      <c r="AWQ575"/>
      <c r="AWR575"/>
      <c r="AWS575"/>
      <c r="AWT575"/>
      <c r="AWU575"/>
      <c r="AWV575"/>
      <c r="AWW575"/>
      <c r="AWX575"/>
      <c r="AWY575"/>
      <c r="AWZ575"/>
      <c r="AXA575"/>
      <c r="AXB575"/>
      <c r="AXC575"/>
      <c r="AXD575"/>
      <c r="AXE575"/>
      <c r="AXF575"/>
      <c r="AXG575"/>
      <c r="AXH575"/>
      <c r="AXI575"/>
      <c r="AXJ575"/>
      <c r="AXK575"/>
      <c r="AXL575"/>
      <c r="AXM575"/>
      <c r="AXN575"/>
      <c r="AXO575"/>
      <c r="AXP575"/>
      <c r="AXQ575"/>
      <c r="AXR575"/>
      <c r="AXS575"/>
      <c r="AXT575"/>
      <c r="AXU575"/>
      <c r="AXV575"/>
      <c r="AXW575"/>
      <c r="AXX575"/>
      <c r="AXY575"/>
      <c r="AXZ575"/>
      <c r="AYA575"/>
      <c r="AYB575"/>
      <c r="AYC575"/>
      <c r="AYD575"/>
      <c r="AYE575"/>
      <c r="AYF575"/>
      <c r="AYG575"/>
      <c r="AYH575"/>
      <c r="AYI575"/>
      <c r="AYJ575"/>
      <c r="AYK575"/>
      <c r="AYL575"/>
      <c r="AYM575"/>
      <c r="AYN575"/>
      <c r="AYO575"/>
      <c r="AYP575"/>
      <c r="AYQ575"/>
      <c r="AYR575"/>
      <c r="AYS575"/>
      <c r="AYT575"/>
      <c r="AYU575"/>
      <c r="AYV575"/>
      <c r="AYW575"/>
      <c r="AYX575"/>
      <c r="AYY575"/>
      <c r="AYZ575"/>
      <c r="AZA575"/>
      <c r="AZB575"/>
      <c r="AZC575"/>
      <c r="AZD575"/>
      <c r="AZE575"/>
      <c r="AZF575"/>
      <c r="AZG575"/>
      <c r="AZH575"/>
      <c r="AZI575"/>
      <c r="AZJ575"/>
      <c r="AZK575"/>
      <c r="AZL575"/>
      <c r="AZM575"/>
      <c r="AZN575"/>
      <c r="AZO575"/>
      <c r="AZP575"/>
      <c r="AZQ575"/>
      <c r="AZR575"/>
      <c r="AZS575"/>
      <c r="AZT575"/>
      <c r="AZU575"/>
      <c r="AZV575"/>
      <c r="AZW575"/>
      <c r="AZX575"/>
      <c r="AZY575"/>
      <c r="AZZ575"/>
      <c r="BAA575"/>
      <c r="BAB575"/>
      <c r="BAC575"/>
      <c r="BAD575"/>
      <c r="BAE575"/>
      <c r="BAF575"/>
      <c r="BAG575"/>
      <c r="BAH575"/>
      <c r="BAI575"/>
      <c r="BAJ575"/>
      <c r="BAK575"/>
      <c r="BAL575"/>
      <c r="BAM575"/>
      <c r="BAN575"/>
      <c r="BAO575"/>
      <c r="BAP575"/>
      <c r="BAQ575"/>
      <c r="BAR575"/>
      <c r="BAS575"/>
      <c r="BAT575"/>
      <c r="BAU575"/>
      <c r="BAV575"/>
      <c r="BAW575"/>
      <c r="BAX575"/>
      <c r="BAY575"/>
      <c r="BAZ575"/>
      <c r="BBA575"/>
      <c r="BBB575"/>
      <c r="BBC575"/>
      <c r="BBD575"/>
      <c r="BBE575"/>
      <c r="BBF575"/>
      <c r="BBG575"/>
      <c r="BBH575"/>
      <c r="BBI575"/>
      <c r="BBJ575"/>
      <c r="BBK575"/>
      <c r="BBL575"/>
      <c r="BBM575"/>
      <c r="BBN575"/>
      <c r="BBO575"/>
      <c r="BBP575"/>
      <c r="BBQ575"/>
      <c r="BBR575"/>
      <c r="BBS575"/>
      <c r="BBT575"/>
      <c r="BBU575"/>
      <c r="BBV575"/>
      <c r="BBW575"/>
      <c r="BBX575"/>
      <c r="BBY575"/>
      <c r="BBZ575"/>
      <c r="BCA575"/>
      <c r="BCB575"/>
      <c r="BCC575"/>
      <c r="BCD575"/>
      <c r="BCE575"/>
      <c r="BCF575"/>
      <c r="BCG575"/>
      <c r="BCH575"/>
      <c r="BCI575"/>
      <c r="BCJ575"/>
      <c r="BCK575"/>
      <c r="BCL575"/>
      <c r="BCM575"/>
      <c r="BCN575"/>
      <c r="BCO575"/>
      <c r="BCP575"/>
      <c r="BCQ575"/>
      <c r="BCR575"/>
      <c r="BCS575"/>
      <c r="BCT575"/>
      <c r="BCU575"/>
      <c r="BCV575"/>
      <c r="BCW575"/>
      <c r="BCX575"/>
      <c r="BCY575"/>
      <c r="BCZ575"/>
      <c r="BDA575"/>
      <c r="BDB575"/>
      <c r="BDC575"/>
      <c r="BDD575"/>
      <c r="BDE575"/>
      <c r="BDF575"/>
      <c r="BDG575"/>
      <c r="BDH575"/>
      <c r="BDI575"/>
      <c r="BDJ575"/>
      <c r="BDK575"/>
      <c r="BDL575"/>
      <c r="BDM575"/>
      <c r="BDN575"/>
      <c r="BDO575"/>
      <c r="BDP575"/>
      <c r="BDQ575"/>
      <c r="BDR575"/>
      <c r="BDS575"/>
      <c r="BDT575"/>
      <c r="BDU575"/>
      <c r="BDV575"/>
      <c r="BDW575"/>
      <c r="BDX575"/>
      <c r="BDY575"/>
      <c r="BDZ575"/>
      <c r="BEA575"/>
      <c r="BEB575"/>
      <c r="BEC575"/>
      <c r="BED575"/>
      <c r="BEE575"/>
      <c r="BEF575"/>
      <c r="BEG575"/>
      <c r="BEH575"/>
      <c r="BEI575"/>
      <c r="BEJ575"/>
      <c r="BEK575"/>
      <c r="BEL575"/>
      <c r="BEM575"/>
      <c r="BEN575"/>
      <c r="BEO575"/>
      <c r="BEP575"/>
      <c r="BEQ575"/>
      <c r="BER575"/>
      <c r="BES575"/>
      <c r="BET575"/>
      <c r="BEU575"/>
      <c r="BEV575"/>
      <c r="BEW575"/>
      <c r="BEX575"/>
      <c r="BEY575"/>
      <c r="BEZ575"/>
      <c r="BFA575"/>
      <c r="BFB575"/>
      <c r="BFC575"/>
      <c r="BFD575"/>
      <c r="BFE575"/>
      <c r="BFF575"/>
      <c r="BFG575"/>
      <c r="BFH575"/>
      <c r="BFI575"/>
      <c r="BFJ575"/>
      <c r="BFK575"/>
      <c r="BFL575"/>
      <c r="BFM575"/>
      <c r="BFN575"/>
      <c r="BFO575"/>
      <c r="BFP575"/>
      <c r="BFQ575"/>
      <c r="BFR575"/>
      <c r="BFS575"/>
      <c r="BFT575"/>
      <c r="BFU575"/>
      <c r="BFV575"/>
      <c r="BFW575"/>
      <c r="BFX575"/>
      <c r="BFY575"/>
      <c r="BFZ575"/>
      <c r="BGA575"/>
      <c r="BGB575"/>
      <c r="BGC575"/>
      <c r="BGD575"/>
      <c r="BGE575"/>
      <c r="BGF575"/>
      <c r="BGG575"/>
      <c r="BGH575"/>
      <c r="BGI575"/>
      <c r="BGJ575"/>
      <c r="BGK575"/>
      <c r="BGL575"/>
      <c r="BGM575"/>
      <c r="BGN575"/>
      <c r="BGO575"/>
      <c r="BGP575"/>
      <c r="BGQ575"/>
      <c r="BGR575"/>
      <c r="BGS575"/>
      <c r="BGT575"/>
      <c r="BGU575"/>
      <c r="BGV575"/>
      <c r="BGW575"/>
      <c r="BGX575"/>
      <c r="BGY575"/>
      <c r="BGZ575"/>
      <c r="BHA575"/>
      <c r="BHB575"/>
      <c r="BHC575"/>
      <c r="BHD575"/>
      <c r="BHE575"/>
      <c r="BHF575"/>
      <c r="BHG575"/>
      <c r="BHH575"/>
      <c r="BHI575"/>
      <c r="BHJ575"/>
      <c r="BHK575"/>
      <c r="BHL575"/>
      <c r="BHM575"/>
      <c r="BHN575"/>
      <c r="BHO575"/>
      <c r="BHP575"/>
      <c r="BHQ575"/>
      <c r="BHR575"/>
      <c r="BHS575"/>
      <c r="BHT575"/>
      <c r="BHU575"/>
      <c r="BHV575"/>
      <c r="BHW575"/>
      <c r="BHX575"/>
      <c r="BHY575"/>
      <c r="BHZ575"/>
      <c r="BIA575"/>
      <c r="BIB575"/>
      <c r="BIC575"/>
      <c r="BID575"/>
      <c r="BIE575"/>
      <c r="BIF575"/>
      <c r="BIG575"/>
      <c r="BIH575"/>
      <c r="BII575"/>
      <c r="BIJ575"/>
      <c r="BIK575"/>
      <c r="BIL575"/>
      <c r="BIM575"/>
      <c r="BIN575"/>
      <c r="BIO575"/>
      <c r="BIP575"/>
      <c r="BIQ575"/>
      <c r="BIR575"/>
      <c r="BIS575"/>
      <c r="BIT575"/>
      <c r="BIU575"/>
      <c r="BIV575"/>
      <c r="BIW575"/>
      <c r="BIX575"/>
      <c r="BIY575"/>
      <c r="BIZ575"/>
      <c r="BJA575"/>
      <c r="BJB575"/>
      <c r="BJC575"/>
      <c r="BJD575"/>
      <c r="BJE575"/>
      <c r="BJF575"/>
      <c r="BJG575"/>
      <c r="BJH575"/>
      <c r="BJI575"/>
      <c r="BJJ575"/>
      <c r="BJK575"/>
      <c r="BJL575"/>
      <c r="BJM575"/>
      <c r="BJN575"/>
      <c r="BJO575"/>
      <c r="BJP575"/>
      <c r="BJQ575"/>
      <c r="BJR575"/>
      <c r="BJS575"/>
      <c r="BJT575"/>
      <c r="BJU575"/>
      <c r="BJV575"/>
      <c r="BJW575"/>
      <c r="BJX575"/>
      <c r="BJY575"/>
      <c r="BJZ575"/>
      <c r="BKA575"/>
      <c r="BKB575"/>
      <c r="BKC575"/>
      <c r="BKD575"/>
      <c r="BKE575"/>
      <c r="BKF575"/>
      <c r="BKG575"/>
      <c r="BKH575"/>
      <c r="BKI575"/>
      <c r="BKJ575"/>
      <c r="BKK575"/>
      <c r="BKL575"/>
      <c r="BKM575"/>
      <c r="BKN575"/>
      <c r="BKO575"/>
      <c r="BKP575"/>
      <c r="BKQ575"/>
      <c r="BKR575"/>
      <c r="BKS575"/>
      <c r="BKT575"/>
      <c r="BKU575"/>
      <c r="BKV575"/>
      <c r="BKW575"/>
      <c r="BKX575"/>
      <c r="BKY575"/>
      <c r="BKZ575"/>
      <c r="BLA575"/>
      <c r="BLB575"/>
      <c r="BLC575"/>
      <c r="BLD575"/>
      <c r="BLE575"/>
      <c r="BLF575"/>
      <c r="BLG575"/>
      <c r="BLH575"/>
      <c r="BLI575"/>
      <c r="BLJ575"/>
      <c r="BLK575"/>
      <c r="BLL575"/>
      <c r="BLM575"/>
      <c r="BLN575"/>
      <c r="BLO575"/>
      <c r="BLP575"/>
      <c r="BLQ575"/>
      <c r="BLR575"/>
      <c r="BLS575"/>
      <c r="BLT575"/>
      <c r="BLU575"/>
      <c r="BLV575"/>
      <c r="BLW575"/>
      <c r="BLX575"/>
      <c r="BLY575"/>
      <c r="BLZ575"/>
      <c r="BMA575"/>
      <c r="BMB575"/>
      <c r="BMC575"/>
      <c r="BMD575"/>
      <c r="BME575"/>
      <c r="BMF575"/>
      <c r="BMG575"/>
      <c r="BMH575"/>
      <c r="BMI575"/>
      <c r="BMJ575"/>
      <c r="BMK575"/>
      <c r="BML575"/>
      <c r="BMM575"/>
      <c r="BMN575"/>
      <c r="BMO575"/>
      <c r="BMP575"/>
      <c r="BMQ575"/>
      <c r="BMR575"/>
    </row>
    <row r="576" spans="1:1708" s="458" customFormat="1">
      <c r="A576" s="612" t="s">
        <v>1619</v>
      </c>
      <c r="B576" s="1014" t="s">
        <v>277</v>
      </c>
      <c r="C576" s="612" t="s">
        <v>1620</v>
      </c>
      <c r="D576" s="768" t="s">
        <v>1619</v>
      </c>
      <c r="E576" s="652" t="s">
        <v>190</v>
      </c>
      <c r="F576" s="652" t="s">
        <v>191</v>
      </c>
      <c r="G576" s="652" t="s">
        <v>184</v>
      </c>
      <c r="H576" s="1015" t="s">
        <v>277</v>
      </c>
      <c r="I576" s="793">
        <v>3</v>
      </c>
      <c r="J576" s="1015" t="s">
        <v>277</v>
      </c>
      <c r="K576" s="456">
        <v>58.9981255</v>
      </c>
      <c r="L576" s="824">
        <v>24.756109299999999</v>
      </c>
      <c r="M576" s="1016" t="s">
        <v>1621</v>
      </c>
      <c r="N576" s="1015" t="s">
        <v>277</v>
      </c>
      <c r="O576" s="793" t="s">
        <v>1622</v>
      </c>
      <c r="P576" s="793" t="s">
        <v>193</v>
      </c>
      <c r="Q576" s="793"/>
      <c r="R576" s="1025">
        <v>575</v>
      </c>
      <c r="S576" s="1025">
        <v>575</v>
      </c>
      <c r="T576" s="48"/>
      <c r="U576" s="931"/>
      <c r="V576" s="1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c r="BR576"/>
      <c r="BS576"/>
      <c r="BT576"/>
      <c r="BU576"/>
      <c r="BV576"/>
      <c r="BW576"/>
      <c r="BX576"/>
      <c r="BY576"/>
      <c r="BZ576"/>
      <c r="CA576"/>
      <c r="CB576"/>
      <c r="CC576"/>
      <c r="CD576"/>
      <c r="CE576"/>
      <c r="CF576"/>
      <c r="CG576"/>
      <c r="CH576"/>
      <c r="CI576"/>
      <c r="CJ576"/>
      <c r="CK576"/>
      <c r="CL576"/>
      <c r="CM576"/>
      <c r="CN576"/>
      <c r="CO576"/>
      <c r="CP576"/>
      <c r="CQ576"/>
      <c r="CR576"/>
      <c r="CS576"/>
      <c r="CT576"/>
      <c r="CU576"/>
      <c r="CV576"/>
      <c r="CW576"/>
      <c r="CX576"/>
      <c r="CY576"/>
      <c r="CZ576"/>
      <c r="DA576"/>
      <c r="DB576"/>
      <c r="DC576"/>
      <c r="DD576"/>
      <c r="DE576"/>
      <c r="DF576"/>
      <c r="DG576"/>
      <c r="DH576"/>
      <c r="DI576"/>
      <c r="DJ576"/>
      <c r="DK576"/>
      <c r="DL576"/>
      <c r="DM576"/>
      <c r="DN576"/>
      <c r="DO576"/>
      <c r="DP576"/>
      <c r="DQ576"/>
      <c r="DR576"/>
      <c r="DS576"/>
      <c r="DT576"/>
      <c r="DU576"/>
      <c r="DV576"/>
      <c r="DW576"/>
      <c r="DX576"/>
      <c r="DY576"/>
      <c r="DZ576"/>
      <c r="EA576"/>
      <c r="EB576"/>
      <c r="EC576"/>
      <c r="ED576"/>
      <c r="EE576"/>
      <c r="EF576"/>
      <c r="EG576"/>
      <c r="EH576"/>
      <c r="EI576"/>
      <c r="EJ576"/>
      <c r="EK576"/>
      <c r="EL576"/>
      <c r="EM576"/>
      <c r="EN576"/>
      <c r="EO576"/>
      <c r="EP576"/>
      <c r="EQ576"/>
      <c r="ER576"/>
      <c r="ES576"/>
      <c r="ET576"/>
      <c r="EU576"/>
      <c r="EV576"/>
      <c r="EW576"/>
      <c r="EX576"/>
      <c r="EY576"/>
      <c r="EZ576"/>
      <c r="FA576"/>
      <c r="FB576"/>
      <c r="FC576"/>
      <c r="FD576"/>
      <c r="FE576"/>
      <c r="FF576"/>
      <c r="FG576"/>
      <c r="FH576"/>
      <c r="FI576"/>
      <c r="FJ576"/>
      <c r="FK576"/>
      <c r="FL576"/>
      <c r="FM576"/>
      <c r="FN576"/>
      <c r="FO576"/>
      <c r="FP576"/>
      <c r="FQ576"/>
      <c r="FR576"/>
      <c r="FS576"/>
      <c r="FT576"/>
      <c r="FU576"/>
      <c r="FV576"/>
      <c r="FW576"/>
      <c r="FX576"/>
      <c r="FY576"/>
      <c r="FZ576"/>
      <c r="GA576"/>
      <c r="GB576"/>
      <c r="GC576"/>
      <c r="GD576"/>
      <c r="GE576"/>
      <c r="GF576"/>
      <c r="GG576"/>
      <c r="GH576"/>
      <c r="GI576"/>
      <c r="GJ576"/>
      <c r="GK576"/>
      <c r="GL576"/>
      <c r="GM576"/>
      <c r="GN576"/>
      <c r="GO576"/>
      <c r="GP576"/>
      <c r="GQ576"/>
      <c r="GR576"/>
      <c r="GS576"/>
      <c r="GT576"/>
      <c r="GU576"/>
      <c r="GV576"/>
      <c r="GW576"/>
      <c r="GX576"/>
      <c r="GY576"/>
      <c r="GZ576"/>
      <c r="HA576"/>
      <c r="HB576"/>
      <c r="HC576"/>
      <c r="HD576"/>
      <c r="HE576"/>
      <c r="HF576"/>
      <c r="HG576"/>
      <c r="HH576"/>
      <c r="HI576"/>
      <c r="HJ576"/>
      <c r="HK576"/>
      <c r="HL576"/>
      <c r="HM576"/>
      <c r="HN576"/>
      <c r="HO576"/>
      <c r="HP576"/>
      <c r="HQ576"/>
      <c r="HR576"/>
      <c r="HS576"/>
      <c r="HT576"/>
      <c r="HU576"/>
      <c r="HV576"/>
      <c r="HW576"/>
      <c r="HX576"/>
      <c r="HY576"/>
      <c r="HZ576"/>
      <c r="IA576"/>
      <c r="IB576"/>
      <c r="IC576"/>
      <c r="ID576"/>
      <c r="IE576"/>
      <c r="IF576"/>
      <c r="IG576"/>
      <c r="IH576"/>
      <c r="II576"/>
      <c r="IJ576"/>
      <c r="IK576"/>
      <c r="IL576"/>
      <c r="IM576"/>
      <c r="IN576"/>
      <c r="IO576"/>
      <c r="IP576"/>
      <c r="IQ576"/>
      <c r="IR576"/>
      <c r="IS576"/>
      <c r="IT576"/>
      <c r="IU576"/>
      <c r="IV576"/>
      <c r="IW576"/>
      <c r="IX576"/>
      <c r="IY576"/>
      <c r="IZ576"/>
      <c r="JA576"/>
      <c r="JB576"/>
      <c r="JC576"/>
      <c r="JD576"/>
      <c r="JE576"/>
      <c r="JF576"/>
      <c r="JG576"/>
      <c r="JH576"/>
      <c r="JI576"/>
      <c r="JJ576"/>
      <c r="JK576"/>
      <c r="JL576"/>
      <c r="JM576"/>
      <c r="JN576"/>
      <c r="JO576"/>
      <c r="JP576"/>
      <c r="JQ576"/>
      <c r="JR576"/>
      <c r="JS576"/>
      <c r="JT576"/>
      <c r="JU576"/>
      <c r="JV576"/>
      <c r="JW576"/>
      <c r="JX576"/>
      <c r="JY576"/>
      <c r="JZ576"/>
      <c r="KA576"/>
      <c r="KB576"/>
      <c r="KC576"/>
      <c r="KD576"/>
      <c r="KE576"/>
      <c r="KF576"/>
      <c r="KG576"/>
      <c r="KH576"/>
      <c r="KI576"/>
      <c r="KJ576"/>
      <c r="KK576"/>
      <c r="KL576"/>
      <c r="KM576"/>
      <c r="KN576"/>
      <c r="KO576"/>
      <c r="KP576"/>
      <c r="KQ576"/>
      <c r="KR576"/>
      <c r="KS576"/>
      <c r="KT576"/>
      <c r="KU576"/>
      <c r="KV576"/>
      <c r="KW576"/>
      <c r="KX576"/>
      <c r="KY576"/>
      <c r="KZ576"/>
      <c r="LA576"/>
      <c r="LB576"/>
      <c r="LC576"/>
      <c r="LD576"/>
      <c r="LE576"/>
      <c r="LF576"/>
      <c r="LG576"/>
      <c r="LH576"/>
      <c r="LI576"/>
      <c r="LJ576"/>
      <c r="LK576"/>
      <c r="LL576"/>
      <c r="LM576"/>
      <c r="LN576"/>
      <c r="LO576"/>
      <c r="LP576"/>
      <c r="LQ576"/>
      <c r="LR576"/>
      <c r="LS576"/>
      <c r="LT576"/>
      <c r="LU576"/>
      <c r="LV576"/>
      <c r="LW576"/>
      <c r="LX576"/>
      <c r="LY576"/>
      <c r="LZ576"/>
      <c r="MA576"/>
      <c r="MB576"/>
      <c r="MC576"/>
      <c r="MD576"/>
      <c r="ME576"/>
      <c r="MF576"/>
      <c r="MG576"/>
      <c r="MH576"/>
      <c r="MI576"/>
      <c r="MJ576"/>
      <c r="MK576"/>
      <c r="ML576"/>
      <c r="MM576"/>
      <c r="MN576"/>
      <c r="MO576"/>
      <c r="MP576"/>
      <c r="MQ576"/>
      <c r="MR576"/>
      <c r="MS576"/>
      <c r="MT576"/>
      <c r="MU576"/>
      <c r="MV576"/>
      <c r="MW576"/>
      <c r="MX576"/>
      <c r="MY576"/>
      <c r="MZ576"/>
      <c r="NA576"/>
      <c r="NB576"/>
      <c r="NC576"/>
      <c r="ND576"/>
      <c r="NE576"/>
      <c r="NF576"/>
      <c r="NG576"/>
      <c r="NH576"/>
      <c r="NI576"/>
      <c r="NJ576"/>
      <c r="NK576"/>
      <c r="NL576"/>
      <c r="NM576"/>
      <c r="NN576"/>
      <c r="NO576"/>
      <c r="NP576"/>
      <c r="NQ576"/>
      <c r="NR576"/>
      <c r="NS576"/>
      <c r="NT576"/>
      <c r="NU576"/>
      <c r="NV576"/>
      <c r="NW576"/>
      <c r="NX576"/>
      <c r="NY576"/>
      <c r="NZ576"/>
      <c r="OA576"/>
      <c r="OB576"/>
      <c r="OC576"/>
      <c r="OD576"/>
      <c r="OE576"/>
      <c r="OF576"/>
      <c r="OG576"/>
      <c r="OH576"/>
      <c r="OI576"/>
      <c r="OJ576"/>
      <c r="OK576"/>
      <c r="OL576"/>
      <c r="OM576"/>
      <c r="ON576"/>
      <c r="OO576"/>
      <c r="OP576"/>
      <c r="OQ576"/>
      <c r="OR576"/>
      <c r="OS576"/>
      <c r="OT576"/>
      <c r="OU576"/>
      <c r="OV576"/>
      <c r="OW576"/>
      <c r="OX576"/>
      <c r="OY576"/>
      <c r="OZ576"/>
      <c r="PA576"/>
      <c r="PB576"/>
      <c r="PC576"/>
      <c r="PD576"/>
      <c r="PE576"/>
      <c r="PF576"/>
      <c r="PG576"/>
      <c r="PH576"/>
      <c r="PI576"/>
      <c r="PJ576"/>
      <c r="PK576"/>
      <c r="PL576"/>
      <c r="PM576"/>
      <c r="PN576"/>
      <c r="PO576"/>
      <c r="PP576"/>
      <c r="PQ576"/>
      <c r="PR576"/>
      <c r="PS576"/>
      <c r="PT576"/>
      <c r="PU576"/>
      <c r="PV576"/>
      <c r="PW576"/>
      <c r="PX576"/>
      <c r="PY576"/>
      <c r="PZ576"/>
      <c r="QA576"/>
      <c r="QB576"/>
      <c r="QC576"/>
      <c r="QD576"/>
      <c r="QE576"/>
      <c r="QF576"/>
      <c r="QG576"/>
      <c r="QH576"/>
      <c r="QI576"/>
      <c r="QJ576"/>
      <c r="QK576"/>
      <c r="QL576"/>
      <c r="QM576"/>
      <c r="QN576"/>
      <c r="QO576"/>
      <c r="QP576"/>
      <c r="QQ576"/>
      <c r="QR576"/>
      <c r="QS576"/>
      <c r="QT576"/>
      <c r="QU576"/>
      <c r="QV576"/>
      <c r="QW576"/>
      <c r="QX576"/>
      <c r="QY576"/>
      <c r="QZ576"/>
      <c r="RA576"/>
      <c r="RB576"/>
      <c r="RC576"/>
      <c r="RD576"/>
      <c r="RE576"/>
      <c r="RF576"/>
      <c r="RG576"/>
      <c r="RH576"/>
      <c r="RI576"/>
      <c r="RJ576"/>
      <c r="RK576"/>
      <c r="RL576"/>
      <c r="RM576"/>
      <c r="RN576"/>
      <c r="RO576"/>
      <c r="RP576"/>
      <c r="RQ576"/>
      <c r="RR576"/>
      <c r="RS576"/>
      <c r="RT576"/>
      <c r="RU576"/>
      <c r="RV576"/>
      <c r="RW576"/>
      <c r="RX576"/>
      <c r="RY576"/>
      <c r="RZ576"/>
      <c r="SA576"/>
      <c r="SB576"/>
      <c r="SC576"/>
      <c r="SD576"/>
      <c r="SE576"/>
      <c r="SF576"/>
      <c r="SG576"/>
      <c r="SH576"/>
      <c r="SI576"/>
      <c r="SJ576"/>
      <c r="SK576"/>
      <c r="SL576"/>
      <c r="SM576"/>
      <c r="SN576"/>
      <c r="SO576"/>
      <c r="SP576"/>
      <c r="SQ576"/>
      <c r="SR576"/>
      <c r="SS576"/>
      <c r="ST576"/>
      <c r="SU576"/>
      <c r="SV576"/>
      <c r="SW576"/>
      <c r="SX576"/>
      <c r="SY576"/>
      <c r="SZ576"/>
      <c r="TA576"/>
      <c r="TB576"/>
      <c r="TC576"/>
      <c r="TD576"/>
      <c r="TE576"/>
      <c r="TF576"/>
      <c r="TG576"/>
      <c r="TH576"/>
      <c r="TI576"/>
      <c r="TJ576"/>
      <c r="TK576"/>
      <c r="TL576"/>
      <c r="TM576"/>
      <c r="TN576"/>
      <c r="TO576"/>
      <c r="TP576"/>
      <c r="TQ576"/>
      <c r="TR576"/>
      <c r="TS576"/>
      <c r="TT576"/>
      <c r="TU576"/>
      <c r="TV576"/>
      <c r="TW576"/>
      <c r="TX576"/>
      <c r="TY576"/>
      <c r="TZ576"/>
      <c r="UA576"/>
      <c r="UB576"/>
      <c r="UC576"/>
      <c r="UD576"/>
      <c r="UE576"/>
      <c r="UF576"/>
      <c r="UG576"/>
      <c r="UH576"/>
      <c r="UI576"/>
      <c r="UJ576"/>
      <c r="UK576"/>
      <c r="UL576"/>
      <c r="UM576"/>
      <c r="UN576"/>
      <c r="UO576"/>
      <c r="UP576"/>
      <c r="UQ576"/>
      <c r="UR576"/>
      <c r="US576"/>
      <c r="UT576"/>
      <c r="UU576"/>
      <c r="UV576"/>
      <c r="UW576"/>
      <c r="UX576"/>
      <c r="UY576"/>
      <c r="UZ576"/>
      <c r="VA576"/>
      <c r="VB576"/>
      <c r="VC576"/>
      <c r="VD576"/>
      <c r="VE576"/>
      <c r="VF576"/>
      <c r="VG576"/>
      <c r="VH576"/>
      <c r="VI576"/>
      <c r="VJ576"/>
      <c r="VK576"/>
      <c r="VL576"/>
      <c r="VM576"/>
      <c r="VN576"/>
      <c r="VO576"/>
      <c r="VP576"/>
      <c r="VQ576"/>
      <c r="VR576"/>
      <c r="VS576"/>
      <c r="VT576"/>
      <c r="VU576"/>
      <c r="VV576"/>
      <c r="VW576"/>
      <c r="VX576"/>
      <c r="VY576"/>
      <c r="VZ576"/>
      <c r="WA576"/>
      <c r="WB576"/>
      <c r="WC576"/>
      <c r="WD576"/>
      <c r="WE576"/>
      <c r="WF576"/>
      <c r="WG576"/>
      <c r="WH576"/>
      <c r="WI576"/>
      <c r="WJ576"/>
      <c r="WK576"/>
      <c r="WL576"/>
      <c r="WM576"/>
      <c r="WN576"/>
      <c r="WO576"/>
      <c r="WP576"/>
      <c r="WQ576"/>
      <c r="WR576"/>
      <c r="WS576"/>
      <c r="WT576"/>
      <c r="WU576"/>
      <c r="WV576"/>
      <c r="WW576"/>
      <c r="WX576"/>
      <c r="WY576"/>
      <c r="WZ576"/>
      <c r="XA576"/>
      <c r="XB576"/>
      <c r="XC576"/>
      <c r="XD576"/>
      <c r="XE576"/>
      <c r="XF576"/>
      <c r="XG576"/>
      <c r="XH576"/>
      <c r="XI576"/>
      <c r="XJ576"/>
      <c r="XK576"/>
      <c r="XL576"/>
      <c r="XM576"/>
      <c r="XN576"/>
      <c r="XO576"/>
      <c r="XP576"/>
      <c r="XQ576"/>
      <c r="XR576"/>
      <c r="XS576"/>
      <c r="XT576"/>
      <c r="XU576"/>
      <c r="XV576"/>
      <c r="XW576"/>
      <c r="XX576"/>
      <c r="XY576"/>
      <c r="XZ576"/>
      <c r="YA576"/>
      <c r="YB576"/>
      <c r="YC576"/>
      <c r="YD576"/>
      <c r="YE576"/>
      <c r="YF576"/>
      <c r="YG576"/>
      <c r="YH576"/>
      <c r="YI576"/>
      <c r="YJ576"/>
      <c r="YK576"/>
      <c r="YL576"/>
      <c r="YM576"/>
      <c r="YN576"/>
      <c r="YO576"/>
      <c r="YP576"/>
      <c r="YQ576"/>
      <c r="YR576"/>
      <c r="YS576"/>
      <c r="YT576"/>
      <c r="YU576"/>
      <c r="YV576"/>
      <c r="YW576"/>
      <c r="YX576"/>
      <c r="YY576"/>
      <c r="YZ576"/>
      <c r="ZA576"/>
      <c r="ZB576"/>
      <c r="ZC576"/>
      <c r="ZD576"/>
      <c r="ZE576"/>
      <c r="ZF576"/>
      <c r="ZG576"/>
      <c r="ZH576"/>
      <c r="ZI576"/>
      <c r="ZJ576"/>
      <c r="ZK576"/>
      <c r="ZL576"/>
      <c r="ZM576"/>
      <c r="ZN576"/>
      <c r="ZO576"/>
      <c r="ZP576"/>
      <c r="ZQ576"/>
      <c r="ZR576"/>
      <c r="ZS576"/>
      <c r="ZT576"/>
      <c r="ZU576"/>
      <c r="ZV576"/>
      <c r="ZW576"/>
      <c r="ZX576"/>
      <c r="ZY576"/>
      <c r="ZZ576"/>
      <c r="AAA576"/>
      <c r="AAB576"/>
      <c r="AAC576"/>
      <c r="AAD576"/>
      <c r="AAE576"/>
      <c r="AAF576"/>
      <c r="AAG576"/>
      <c r="AAH576"/>
      <c r="AAI576"/>
      <c r="AAJ576"/>
      <c r="AAK576"/>
      <c r="AAL576"/>
      <c r="AAM576"/>
      <c r="AAN576"/>
      <c r="AAO576"/>
      <c r="AAP576"/>
      <c r="AAQ576"/>
      <c r="AAR576"/>
      <c r="AAS576"/>
      <c r="AAT576"/>
      <c r="AAU576"/>
      <c r="AAV576"/>
      <c r="AAW576"/>
      <c r="AAX576"/>
      <c r="AAY576"/>
      <c r="AAZ576"/>
      <c r="ABA576"/>
      <c r="ABB576"/>
      <c r="ABC576"/>
      <c r="ABD576"/>
      <c r="ABE576"/>
      <c r="ABF576"/>
      <c r="ABG576"/>
      <c r="ABH576"/>
      <c r="ABI576"/>
      <c r="ABJ576"/>
      <c r="ABK576"/>
      <c r="ABL576"/>
      <c r="ABM576"/>
      <c r="ABN576"/>
      <c r="ABO576"/>
      <c r="ABP576"/>
      <c r="ABQ576"/>
      <c r="ABR576"/>
      <c r="ABS576"/>
      <c r="ABT576"/>
      <c r="ABU576"/>
      <c r="ABV576"/>
      <c r="ABW576"/>
      <c r="ABX576"/>
      <c r="ABY576"/>
      <c r="ABZ576"/>
      <c r="ACA576"/>
      <c r="ACB576"/>
      <c r="ACC576"/>
      <c r="ACD576"/>
      <c r="ACE576"/>
      <c r="ACF576"/>
      <c r="ACG576"/>
      <c r="ACH576"/>
      <c r="ACI576"/>
      <c r="ACJ576"/>
      <c r="ACK576"/>
      <c r="ACL576"/>
      <c r="ACM576"/>
      <c r="ACN576"/>
      <c r="ACO576"/>
      <c r="ACP576"/>
      <c r="ACQ576"/>
      <c r="ACR576"/>
      <c r="ACS576"/>
      <c r="ACT576"/>
      <c r="ACU576"/>
      <c r="ACV576"/>
      <c r="ACW576"/>
      <c r="ACX576"/>
      <c r="ACY576"/>
      <c r="ACZ576"/>
      <c r="ADA576"/>
      <c r="ADB576"/>
      <c r="ADC576"/>
      <c r="ADD576"/>
      <c r="ADE576"/>
      <c r="ADF576"/>
      <c r="ADG576"/>
      <c r="ADH576"/>
      <c r="ADI576"/>
      <c r="ADJ576"/>
      <c r="ADK576"/>
      <c r="ADL576"/>
      <c r="ADM576"/>
      <c r="ADN576"/>
      <c r="ADO576"/>
      <c r="ADP576"/>
      <c r="ADQ576"/>
      <c r="ADR576"/>
      <c r="ADS576"/>
      <c r="ADT576"/>
      <c r="ADU576"/>
      <c r="ADV576"/>
      <c r="ADW576"/>
      <c r="ADX576"/>
      <c r="ADY576"/>
      <c r="ADZ576"/>
      <c r="AEA576"/>
      <c r="AEB576"/>
      <c r="AEC576"/>
      <c r="AED576"/>
      <c r="AEE576"/>
      <c r="AEF576"/>
      <c r="AEG576"/>
      <c r="AEH576"/>
      <c r="AEI576"/>
      <c r="AEJ576"/>
      <c r="AEK576"/>
      <c r="AEL576"/>
      <c r="AEM576"/>
      <c r="AEN576"/>
      <c r="AEO576"/>
      <c r="AEP576"/>
      <c r="AEQ576"/>
      <c r="AER576"/>
      <c r="AES576"/>
      <c r="AET576"/>
      <c r="AEU576"/>
      <c r="AEV576"/>
      <c r="AEW576"/>
      <c r="AEX576"/>
      <c r="AEY576"/>
      <c r="AEZ576"/>
      <c r="AFA576"/>
      <c r="AFB576"/>
      <c r="AFC576"/>
      <c r="AFD576"/>
      <c r="AFE576"/>
      <c r="AFF576"/>
      <c r="AFG576"/>
      <c r="AFH576"/>
      <c r="AFI576"/>
      <c r="AFJ576"/>
      <c r="AFK576"/>
      <c r="AFL576"/>
      <c r="AFM576"/>
      <c r="AFN576"/>
      <c r="AFO576"/>
      <c r="AFP576"/>
      <c r="AFQ576"/>
      <c r="AFR576"/>
      <c r="AFS576"/>
      <c r="AFT576"/>
      <c r="AFU576"/>
      <c r="AFV576"/>
      <c r="AFW576"/>
      <c r="AFX576"/>
      <c r="AFY576"/>
      <c r="AFZ576"/>
      <c r="AGA576"/>
      <c r="AGB576"/>
      <c r="AGC576"/>
      <c r="AGD576"/>
      <c r="AGE576"/>
      <c r="AGF576"/>
      <c r="AGG576"/>
      <c r="AGH576"/>
      <c r="AGI576"/>
      <c r="AGJ576"/>
      <c r="AGK576"/>
      <c r="AGL576"/>
      <c r="AGM576"/>
      <c r="AGN576"/>
      <c r="AGO576"/>
      <c r="AGP576"/>
      <c r="AGQ576"/>
      <c r="AGR576"/>
      <c r="AGS576"/>
      <c r="AGT576"/>
      <c r="AGU576"/>
      <c r="AGV576"/>
      <c r="AGW576"/>
      <c r="AGX576"/>
      <c r="AGY576"/>
      <c r="AGZ576"/>
      <c r="AHA576"/>
      <c r="AHB576"/>
      <c r="AHC576"/>
      <c r="AHD576"/>
      <c r="AHE576"/>
      <c r="AHF576"/>
      <c r="AHG576"/>
      <c r="AHH576"/>
      <c r="AHI576"/>
      <c r="AHJ576"/>
      <c r="AHK576"/>
      <c r="AHL576"/>
      <c r="AHM576"/>
      <c r="AHN576"/>
      <c r="AHO576"/>
      <c r="AHP576"/>
      <c r="AHQ576"/>
      <c r="AHR576"/>
      <c r="AHS576"/>
      <c r="AHT576"/>
      <c r="AHU576"/>
      <c r="AHV576"/>
      <c r="AHW576"/>
      <c r="AHX576"/>
      <c r="AHY576"/>
      <c r="AHZ576"/>
      <c r="AIA576"/>
      <c r="AIB576"/>
      <c r="AIC576"/>
      <c r="AID576"/>
      <c r="AIE576"/>
      <c r="AIF576"/>
      <c r="AIG576"/>
      <c r="AIH576"/>
      <c r="AII576"/>
      <c r="AIJ576"/>
      <c r="AIK576"/>
      <c r="AIL576"/>
      <c r="AIM576"/>
      <c r="AIN576"/>
      <c r="AIO576"/>
      <c r="AIP576"/>
      <c r="AIQ576"/>
      <c r="AIR576"/>
      <c r="AIS576"/>
      <c r="AIT576"/>
      <c r="AIU576"/>
      <c r="AIV576"/>
      <c r="AIW576"/>
      <c r="AIX576"/>
      <c r="AIY576"/>
      <c r="AIZ576"/>
      <c r="AJA576"/>
      <c r="AJB576"/>
      <c r="AJC576"/>
      <c r="AJD576"/>
      <c r="AJE576"/>
      <c r="AJF576"/>
      <c r="AJG576"/>
      <c r="AJH576"/>
      <c r="AJI576"/>
      <c r="AJJ576"/>
      <c r="AJK576"/>
      <c r="AJL576"/>
      <c r="AJM576"/>
      <c r="AJN576"/>
      <c r="AJO576"/>
      <c r="AJP576"/>
      <c r="AJQ576"/>
      <c r="AJR576"/>
      <c r="AJS576"/>
      <c r="AJT576"/>
      <c r="AJU576"/>
      <c r="AJV576"/>
      <c r="AJW576"/>
      <c r="AJX576"/>
      <c r="AJY576"/>
      <c r="AJZ576"/>
      <c r="AKA576"/>
      <c r="AKB576"/>
      <c r="AKC576"/>
      <c r="AKD576"/>
      <c r="AKE576"/>
      <c r="AKF576"/>
      <c r="AKG576"/>
      <c r="AKH576"/>
      <c r="AKI576"/>
      <c r="AKJ576"/>
      <c r="AKK576"/>
      <c r="AKL576"/>
      <c r="AKM576"/>
      <c r="AKN576"/>
      <c r="AKO576"/>
      <c r="AKP576"/>
      <c r="AKQ576"/>
      <c r="AKR576"/>
      <c r="AKS576"/>
      <c r="AKT576"/>
      <c r="AKU576"/>
      <c r="AKV576"/>
      <c r="AKW576"/>
      <c r="AKX576"/>
      <c r="AKY576"/>
      <c r="AKZ576"/>
      <c r="ALA576"/>
      <c r="ALB576"/>
      <c r="ALC576"/>
      <c r="ALD576"/>
      <c r="ALE576"/>
      <c r="ALF576"/>
      <c r="ALG576"/>
      <c r="ALH576"/>
      <c r="ALI576"/>
      <c r="ALJ576"/>
      <c r="ALK576"/>
      <c r="ALL576"/>
      <c r="ALM576"/>
      <c r="ALN576"/>
      <c r="ALO576"/>
      <c r="ALP576"/>
      <c r="ALQ576"/>
      <c r="ALR576"/>
      <c r="ALS576"/>
      <c r="ALT576"/>
      <c r="ALU576"/>
      <c r="ALV576"/>
      <c r="ALW576"/>
      <c r="ALX576"/>
      <c r="ALY576"/>
      <c r="ALZ576"/>
      <c r="AMA576"/>
      <c r="AMB576"/>
      <c r="AMC576"/>
      <c r="AMD576"/>
      <c r="AME576"/>
      <c r="AMF576"/>
      <c r="AMG576"/>
      <c r="AMH576"/>
      <c r="AMI576"/>
      <c r="AMJ576"/>
      <c r="AMK576"/>
      <c r="AML576"/>
      <c r="AMM576"/>
      <c r="AMN576"/>
      <c r="AMO576"/>
      <c r="AMP576"/>
      <c r="AMQ576"/>
      <c r="AMR576"/>
      <c r="AMS576"/>
      <c r="AMT576"/>
      <c r="AMU576"/>
      <c r="AMV576"/>
      <c r="AMW576"/>
      <c r="AMX576"/>
      <c r="AMY576"/>
      <c r="AMZ576"/>
      <c r="ANA576"/>
      <c r="ANB576"/>
      <c r="ANC576"/>
      <c r="AND576"/>
      <c r="ANE576"/>
      <c r="ANF576"/>
      <c r="ANG576"/>
      <c r="ANH576"/>
      <c r="ANI576"/>
      <c r="ANJ576"/>
      <c r="ANK576"/>
      <c r="ANL576"/>
      <c r="ANM576"/>
      <c r="ANN576"/>
      <c r="ANO576"/>
      <c r="ANP576"/>
      <c r="ANQ576"/>
      <c r="ANR576"/>
      <c r="ANS576"/>
      <c r="ANT576"/>
      <c r="ANU576"/>
      <c r="ANV576"/>
      <c r="ANW576"/>
      <c r="ANX576"/>
      <c r="ANY576"/>
      <c r="ANZ576"/>
      <c r="AOA576"/>
      <c r="AOB576"/>
      <c r="AOC576"/>
      <c r="AOD576"/>
      <c r="AOE576"/>
      <c r="AOF576"/>
      <c r="AOG576"/>
      <c r="AOH576"/>
      <c r="AOI576"/>
      <c r="AOJ576"/>
      <c r="AOK576"/>
      <c r="AOL576"/>
      <c r="AOM576"/>
      <c r="AON576"/>
      <c r="AOO576"/>
      <c r="AOP576"/>
      <c r="AOQ576"/>
      <c r="AOR576"/>
      <c r="AOS576"/>
      <c r="AOT576"/>
      <c r="AOU576"/>
      <c r="AOV576"/>
      <c r="AOW576"/>
      <c r="AOX576"/>
      <c r="AOY576"/>
      <c r="AOZ576"/>
      <c r="APA576"/>
      <c r="APB576"/>
      <c r="APC576"/>
      <c r="APD576"/>
      <c r="APE576"/>
      <c r="APF576"/>
      <c r="APG576"/>
      <c r="APH576"/>
      <c r="API576"/>
      <c r="APJ576"/>
      <c r="APK576"/>
      <c r="APL576"/>
      <c r="APM576"/>
      <c r="APN576"/>
      <c r="APO576"/>
      <c r="APP576"/>
      <c r="APQ576"/>
      <c r="APR576"/>
      <c r="APS576"/>
      <c r="APT576"/>
      <c r="APU576"/>
      <c r="APV576"/>
      <c r="APW576"/>
      <c r="APX576"/>
      <c r="APY576"/>
      <c r="APZ576"/>
      <c r="AQA576"/>
      <c r="AQB576"/>
      <c r="AQC576"/>
      <c r="AQD576"/>
      <c r="AQE576"/>
      <c r="AQF576"/>
      <c r="AQG576"/>
      <c r="AQH576"/>
      <c r="AQI576"/>
      <c r="AQJ576"/>
      <c r="AQK576"/>
      <c r="AQL576"/>
      <c r="AQM576"/>
      <c r="AQN576"/>
      <c r="AQO576"/>
      <c r="AQP576"/>
      <c r="AQQ576"/>
      <c r="AQR576"/>
      <c r="AQS576"/>
      <c r="AQT576"/>
      <c r="AQU576"/>
      <c r="AQV576"/>
      <c r="AQW576"/>
      <c r="AQX576"/>
      <c r="AQY576"/>
      <c r="AQZ576"/>
      <c r="ARA576"/>
      <c r="ARB576"/>
      <c r="ARC576"/>
      <c r="ARD576"/>
      <c r="ARE576"/>
      <c r="ARF576"/>
      <c r="ARG576"/>
      <c r="ARH576"/>
      <c r="ARI576"/>
      <c r="ARJ576"/>
      <c r="ARK576"/>
      <c r="ARL576"/>
      <c r="ARM576"/>
      <c r="ARN576"/>
      <c r="ARO576"/>
      <c r="ARP576"/>
      <c r="ARQ576"/>
      <c r="ARR576"/>
      <c r="ARS576"/>
      <c r="ART576"/>
      <c r="ARU576"/>
      <c r="ARV576"/>
      <c r="ARW576"/>
      <c r="ARX576"/>
      <c r="ARY576"/>
      <c r="ARZ576"/>
      <c r="ASA576"/>
      <c r="ASB576"/>
      <c r="ASC576"/>
      <c r="ASD576"/>
      <c r="ASE576"/>
      <c r="ASF576"/>
      <c r="ASG576"/>
      <c r="ASH576"/>
      <c r="ASI576"/>
      <c r="ASJ576"/>
      <c r="ASK576"/>
      <c r="ASL576"/>
      <c r="ASM576"/>
      <c r="ASN576"/>
      <c r="ASO576"/>
      <c r="ASP576"/>
      <c r="ASQ576"/>
      <c r="ASR576"/>
      <c r="ASS576"/>
      <c r="AST576"/>
      <c r="ASU576"/>
      <c r="ASV576"/>
      <c r="ASW576"/>
      <c r="ASX576"/>
      <c r="ASY576"/>
      <c r="ASZ576"/>
      <c r="ATA576"/>
      <c r="ATB576"/>
      <c r="ATC576"/>
      <c r="ATD576"/>
      <c r="ATE576"/>
      <c r="ATF576"/>
      <c r="ATG576"/>
      <c r="ATH576"/>
      <c r="ATI576"/>
      <c r="ATJ576"/>
      <c r="ATK576"/>
      <c r="ATL576"/>
      <c r="ATM576"/>
      <c r="ATN576"/>
      <c r="ATO576"/>
      <c r="ATP576"/>
      <c r="ATQ576"/>
      <c r="ATR576"/>
      <c r="ATS576"/>
      <c r="ATT576"/>
      <c r="ATU576"/>
      <c r="ATV576"/>
      <c r="ATW576"/>
      <c r="ATX576"/>
      <c r="ATY576"/>
      <c r="ATZ576"/>
      <c r="AUA576"/>
      <c r="AUB576"/>
      <c r="AUC576"/>
      <c r="AUD576"/>
      <c r="AUE576"/>
      <c r="AUF576"/>
      <c r="AUG576"/>
      <c r="AUH576"/>
      <c r="AUI576"/>
      <c r="AUJ576"/>
      <c r="AUK576"/>
      <c r="AUL576"/>
      <c r="AUM576"/>
      <c r="AUN576"/>
      <c r="AUO576"/>
      <c r="AUP576"/>
      <c r="AUQ576"/>
      <c r="AUR576"/>
      <c r="AUS576"/>
      <c r="AUT576"/>
      <c r="AUU576"/>
      <c r="AUV576"/>
      <c r="AUW576"/>
      <c r="AUX576"/>
      <c r="AUY576"/>
      <c r="AUZ576"/>
      <c r="AVA576"/>
      <c r="AVB576"/>
      <c r="AVC576"/>
      <c r="AVD576"/>
      <c r="AVE576"/>
      <c r="AVF576"/>
      <c r="AVG576"/>
      <c r="AVH576"/>
      <c r="AVI576"/>
      <c r="AVJ576"/>
      <c r="AVK576"/>
      <c r="AVL576"/>
      <c r="AVM576"/>
      <c r="AVN576"/>
      <c r="AVO576"/>
      <c r="AVP576"/>
      <c r="AVQ576"/>
      <c r="AVR576"/>
      <c r="AVS576"/>
      <c r="AVT576"/>
      <c r="AVU576"/>
      <c r="AVV576"/>
      <c r="AVW576"/>
      <c r="AVX576"/>
      <c r="AVY576"/>
      <c r="AVZ576"/>
      <c r="AWA576"/>
      <c r="AWB576"/>
      <c r="AWC576"/>
      <c r="AWD576"/>
      <c r="AWE576"/>
      <c r="AWF576"/>
      <c r="AWG576"/>
      <c r="AWH576"/>
      <c r="AWI576"/>
      <c r="AWJ576"/>
      <c r="AWK576"/>
      <c r="AWL576"/>
      <c r="AWM576"/>
      <c r="AWN576"/>
      <c r="AWO576"/>
      <c r="AWP576"/>
      <c r="AWQ576"/>
      <c r="AWR576"/>
      <c r="AWS576"/>
      <c r="AWT576"/>
      <c r="AWU576"/>
      <c r="AWV576"/>
      <c r="AWW576"/>
      <c r="AWX576"/>
      <c r="AWY576"/>
      <c r="AWZ576"/>
      <c r="AXA576"/>
      <c r="AXB576"/>
      <c r="AXC576"/>
      <c r="AXD576"/>
      <c r="AXE576"/>
      <c r="AXF576"/>
      <c r="AXG576"/>
      <c r="AXH576"/>
      <c r="AXI576"/>
      <c r="AXJ576"/>
      <c r="AXK576"/>
      <c r="AXL576"/>
      <c r="AXM576"/>
      <c r="AXN576"/>
      <c r="AXO576"/>
      <c r="AXP576"/>
      <c r="AXQ576"/>
      <c r="AXR576"/>
      <c r="AXS576"/>
      <c r="AXT576"/>
      <c r="AXU576"/>
      <c r="AXV576"/>
      <c r="AXW576"/>
      <c r="AXX576"/>
      <c r="AXY576"/>
      <c r="AXZ576"/>
      <c r="AYA576"/>
      <c r="AYB576"/>
      <c r="AYC576"/>
      <c r="AYD576"/>
      <c r="AYE576"/>
      <c r="AYF576"/>
      <c r="AYG576"/>
      <c r="AYH576"/>
      <c r="AYI576"/>
      <c r="AYJ576"/>
      <c r="AYK576"/>
      <c r="AYL576"/>
      <c r="AYM576"/>
      <c r="AYN576"/>
      <c r="AYO576"/>
      <c r="AYP576"/>
      <c r="AYQ576"/>
      <c r="AYR576"/>
      <c r="AYS576"/>
      <c r="AYT576"/>
      <c r="AYU576"/>
      <c r="AYV576"/>
      <c r="AYW576"/>
      <c r="AYX576"/>
      <c r="AYY576"/>
      <c r="AYZ576"/>
      <c r="AZA576"/>
      <c r="AZB576"/>
      <c r="AZC576"/>
      <c r="AZD576"/>
      <c r="AZE576"/>
      <c r="AZF576"/>
      <c r="AZG576"/>
      <c r="AZH576"/>
      <c r="AZI576"/>
      <c r="AZJ576"/>
      <c r="AZK576"/>
      <c r="AZL576"/>
      <c r="AZM576"/>
      <c r="AZN576"/>
      <c r="AZO576"/>
      <c r="AZP576"/>
      <c r="AZQ576"/>
      <c r="AZR576"/>
      <c r="AZS576"/>
      <c r="AZT576"/>
      <c r="AZU576"/>
      <c r="AZV576"/>
      <c r="AZW576"/>
      <c r="AZX576"/>
      <c r="AZY576"/>
      <c r="AZZ576"/>
      <c r="BAA576"/>
      <c r="BAB576"/>
      <c r="BAC576"/>
      <c r="BAD576"/>
      <c r="BAE576"/>
      <c r="BAF576"/>
      <c r="BAG576"/>
      <c r="BAH576"/>
      <c r="BAI576"/>
      <c r="BAJ576"/>
      <c r="BAK576"/>
      <c r="BAL576"/>
      <c r="BAM576"/>
      <c r="BAN576"/>
      <c r="BAO576"/>
      <c r="BAP576"/>
      <c r="BAQ576"/>
      <c r="BAR576"/>
      <c r="BAS576"/>
      <c r="BAT576"/>
      <c r="BAU576"/>
      <c r="BAV576"/>
      <c r="BAW576"/>
      <c r="BAX576"/>
      <c r="BAY576"/>
      <c r="BAZ576"/>
      <c r="BBA576"/>
      <c r="BBB576"/>
      <c r="BBC576"/>
      <c r="BBD576"/>
      <c r="BBE576"/>
      <c r="BBF576"/>
      <c r="BBG576"/>
      <c r="BBH576"/>
      <c r="BBI576"/>
      <c r="BBJ576"/>
      <c r="BBK576"/>
      <c r="BBL576"/>
      <c r="BBM576"/>
      <c r="BBN576"/>
      <c r="BBO576"/>
      <c r="BBP576"/>
      <c r="BBQ576"/>
      <c r="BBR576"/>
      <c r="BBS576"/>
      <c r="BBT576"/>
      <c r="BBU576"/>
      <c r="BBV576"/>
      <c r="BBW576"/>
      <c r="BBX576"/>
      <c r="BBY576"/>
      <c r="BBZ576"/>
      <c r="BCA576"/>
      <c r="BCB576"/>
      <c r="BCC576"/>
      <c r="BCD576"/>
      <c r="BCE576"/>
      <c r="BCF576"/>
      <c r="BCG576"/>
      <c r="BCH576"/>
      <c r="BCI576"/>
      <c r="BCJ576"/>
      <c r="BCK576"/>
      <c r="BCL576"/>
      <c r="BCM576"/>
      <c r="BCN576"/>
      <c r="BCO576"/>
      <c r="BCP576"/>
      <c r="BCQ576"/>
      <c r="BCR576"/>
      <c r="BCS576"/>
      <c r="BCT576"/>
      <c r="BCU576"/>
      <c r="BCV576"/>
      <c r="BCW576"/>
      <c r="BCX576"/>
      <c r="BCY576"/>
      <c r="BCZ576"/>
      <c r="BDA576"/>
      <c r="BDB576"/>
      <c r="BDC576"/>
      <c r="BDD576"/>
      <c r="BDE576"/>
      <c r="BDF576"/>
      <c r="BDG576"/>
      <c r="BDH576"/>
      <c r="BDI576"/>
      <c r="BDJ576"/>
      <c r="BDK576"/>
      <c r="BDL576"/>
      <c r="BDM576"/>
      <c r="BDN576"/>
      <c r="BDO576"/>
      <c r="BDP576"/>
      <c r="BDQ576"/>
      <c r="BDR576"/>
      <c r="BDS576"/>
      <c r="BDT576"/>
      <c r="BDU576"/>
      <c r="BDV576"/>
      <c r="BDW576"/>
      <c r="BDX576"/>
      <c r="BDY576"/>
      <c r="BDZ576"/>
      <c r="BEA576"/>
      <c r="BEB576"/>
      <c r="BEC576"/>
      <c r="BED576"/>
      <c r="BEE576"/>
      <c r="BEF576"/>
      <c r="BEG576"/>
      <c r="BEH576"/>
      <c r="BEI576"/>
      <c r="BEJ576"/>
      <c r="BEK576"/>
      <c r="BEL576"/>
      <c r="BEM576"/>
      <c r="BEN576"/>
      <c r="BEO576"/>
      <c r="BEP576"/>
      <c r="BEQ576"/>
      <c r="BER576"/>
      <c r="BES576"/>
      <c r="BET576"/>
      <c r="BEU576"/>
      <c r="BEV576"/>
      <c r="BEW576"/>
      <c r="BEX576"/>
      <c r="BEY576"/>
      <c r="BEZ576"/>
      <c r="BFA576"/>
      <c r="BFB576"/>
      <c r="BFC576"/>
      <c r="BFD576"/>
      <c r="BFE576"/>
      <c r="BFF576"/>
      <c r="BFG576"/>
      <c r="BFH576"/>
      <c r="BFI576"/>
      <c r="BFJ576"/>
      <c r="BFK576"/>
      <c r="BFL576"/>
      <c r="BFM576"/>
      <c r="BFN576"/>
      <c r="BFO576"/>
      <c r="BFP576"/>
      <c r="BFQ576"/>
      <c r="BFR576"/>
      <c r="BFS576"/>
      <c r="BFT576"/>
      <c r="BFU576"/>
      <c r="BFV576"/>
      <c r="BFW576"/>
      <c r="BFX576"/>
      <c r="BFY576"/>
      <c r="BFZ576"/>
      <c r="BGA576"/>
      <c r="BGB576"/>
      <c r="BGC576"/>
      <c r="BGD576"/>
      <c r="BGE576"/>
      <c r="BGF576"/>
      <c r="BGG576"/>
      <c r="BGH576"/>
      <c r="BGI576"/>
      <c r="BGJ576"/>
      <c r="BGK576"/>
      <c r="BGL576"/>
      <c r="BGM576"/>
      <c r="BGN576"/>
      <c r="BGO576"/>
      <c r="BGP576"/>
      <c r="BGQ576"/>
      <c r="BGR576"/>
      <c r="BGS576"/>
      <c r="BGT576"/>
      <c r="BGU576"/>
      <c r="BGV576"/>
      <c r="BGW576"/>
      <c r="BGX576"/>
      <c r="BGY576"/>
      <c r="BGZ576"/>
      <c r="BHA576"/>
      <c r="BHB576"/>
      <c r="BHC576"/>
      <c r="BHD576"/>
      <c r="BHE576"/>
      <c r="BHF576"/>
      <c r="BHG576"/>
      <c r="BHH576"/>
      <c r="BHI576"/>
      <c r="BHJ576"/>
      <c r="BHK576"/>
      <c r="BHL576"/>
      <c r="BHM576"/>
      <c r="BHN576"/>
      <c r="BHO576"/>
      <c r="BHP576"/>
      <c r="BHQ576"/>
      <c r="BHR576"/>
      <c r="BHS576"/>
      <c r="BHT576"/>
      <c r="BHU576"/>
      <c r="BHV576"/>
      <c r="BHW576"/>
      <c r="BHX576"/>
      <c r="BHY576"/>
      <c r="BHZ576"/>
      <c r="BIA576"/>
      <c r="BIB576"/>
      <c r="BIC576"/>
      <c r="BID576"/>
      <c r="BIE576"/>
      <c r="BIF576"/>
      <c r="BIG576"/>
      <c r="BIH576"/>
      <c r="BII576"/>
      <c r="BIJ576"/>
      <c r="BIK576"/>
      <c r="BIL576"/>
      <c r="BIM576"/>
      <c r="BIN576"/>
      <c r="BIO576"/>
      <c r="BIP576"/>
      <c r="BIQ576"/>
      <c r="BIR576"/>
      <c r="BIS576"/>
      <c r="BIT576"/>
      <c r="BIU576"/>
      <c r="BIV576"/>
      <c r="BIW576"/>
      <c r="BIX576"/>
      <c r="BIY576"/>
      <c r="BIZ576"/>
      <c r="BJA576"/>
      <c r="BJB576"/>
      <c r="BJC576"/>
      <c r="BJD576"/>
      <c r="BJE576"/>
      <c r="BJF576"/>
      <c r="BJG576"/>
      <c r="BJH576"/>
      <c r="BJI576"/>
      <c r="BJJ576"/>
      <c r="BJK576"/>
      <c r="BJL576"/>
      <c r="BJM576"/>
      <c r="BJN576"/>
      <c r="BJO576"/>
      <c r="BJP576"/>
      <c r="BJQ576"/>
      <c r="BJR576"/>
      <c r="BJS576"/>
      <c r="BJT576"/>
      <c r="BJU576"/>
      <c r="BJV576"/>
      <c r="BJW576"/>
      <c r="BJX576"/>
      <c r="BJY576"/>
      <c r="BJZ576"/>
      <c r="BKA576"/>
      <c r="BKB576"/>
      <c r="BKC576"/>
      <c r="BKD576"/>
      <c r="BKE576"/>
      <c r="BKF576"/>
      <c r="BKG576"/>
      <c r="BKH576"/>
      <c r="BKI576"/>
      <c r="BKJ576"/>
      <c r="BKK576"/>
      <c r="BKL576"/>
      <c r="BKM576"/>
      <c r="BKN576"/>
      <c r="BKO576"/>
      <c r="BKP576"/>
      <c r="BKQ576"/>
      <c r="BKR576"/>
      <c r="BKS576"/>
      <c r="BKT576"/>
      <c r="BKU576"/>
      <c r="BKV576"/>
      <c r="BKW576"/>
      <c r="BKX576"/>
      <c r="BKY576"/>
      <c r="BKZ576"/>
      <c r="BLA576"/>
      <c r="BLB576"/>
      <c r="BLC576"/>
      <c r="BLD576"/>
      <c r="BLE576"/>
      <c r="BLF576"/>
      <c r="BLG576"/>
      <c r="BLH576"/>
      <c r="BLI576"/>
      <c r="BLJ576"/>
      <c r="BLK576"/>
      <c r="BLL576"/>
      <c r="BLM576"/>
      <c r="BLN576"/>
      <c r="BLO576"/>
      <c r="BLP576"/>
      <c r="BLQ576"/>
      <c r="BLR576"/>
      <c r="BLS576"/>
      <c r="BLT576"/>
      <c r="BLU576"/>
      <c r="BLV576"/>
      <c r="BLW576"/>
      <c r="BLX576"/>
      <c r="BLY576"/>
      <c r="BLZ576"/>
      <c r="BMA576"/>
      <c r="BMB576"/>
      <c r="BMC576"/>
      <c r="BMD576"/>
      <c r="BME576"/>
      <c r="BMF576"/>
      <c r="BMG576"/>
      <c r="BMH576"/>
      <c r="BMI576"/>
      <c r="BMJ576"/>
      <c r="BMK576"/>
      <c r="BML576"/>
      <c r="BMM576"/>
      <c r="BMN576"/>
      <c r="BMO576"/>
      <c r="BMP576"/>
      <c r="BMQ576"/>
      <c r="BMR576"/>
    </row>
    <row r="577" spans="1:1708" s="458" customFormat="1">
      <c r="A577" s="612" t="s">
        <v>1623</v>
      </c>
      <c r="B577" s="1017" t="s">
        <v>277</v>
      </c>
      <c r="C577" s="612" t="s">
        <v>1620</v>
      </c>
      <c r="D577" s="653" t="s">
        <v>1623</v>
      </c>
      <c r="E577" s="654" t="s">
        <v>190</v>
      </c>
      <c r="F577" s="654" t="s">
        <v>191</v>
      </c>
      <c r="G577" s="654" t="s">
        <v>184</v>
      </c>
      <c r="H577" s="1018" t="s">
        <v>277</v>
      </c>
      <c r="I577" s="655">
        <v>3</v>
      </c>
      <c r="J577" s="1018" t="s">
        <v>277</v>
      </c>
      <c r="K577" s="456">
        <v>58.9981255</v>
      </c>
      <c r="L577" s="824">
        <v>24.756109299999999</v>
      </c>
      <c r="M577" s="1019" t="s">
        <v>1624</v>
      </c>
      <c r="N577" s="1018" t="s">
        <v>277</v>
      </c>
      <c r="O577" s="655" t="s">
        <v>1622</v>
      </c>
      <c r="P577" s="655" t="s">
        <v>193</v>
      </c>
      <c r="Q577" s="655"/>
      <c r="R577" s="1025">
        <v>576</v>
      </c>
      <c r="S577" s="1025">
        <v>576</v>
      </c>
      <c r="T577" s="48"/>
      <c r="U577" s="931"/>
      <c r="V577" s="16"/>
      <c r="W577"/>
      <c r="X577"/>
      <c r="Y577"/>
      <c r="Z577"/>
      <c r="AA577"/>
      <c r="AB577"/>
      <c r="AC577"/>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c r="BR577"/>
      <c r="BS577"/>
      <c r="BT577"/>
      <c r="BU577"/>
      <c r="BV577"/>
      <c r="BW577"/>
      <c r="BX577"/>
      <c r="BY577"/>
      <c r="BZ577"/>
      <c r="CA577"/>
      <c r="CB577"/>
      <c r="CC577"/>
      <c r="CD577"/>
      <c r="CE577"/>
      <c r="CF577"/>
      <c r="CG577"/>
      <c r="CH577"/>
      <c r="CI577"/>
      <c r="CJ577"/>
      <c r="CK577"/>
      <c r="CL577"/>
      <c r="CM577"/>
      <c r="CN577"/>
      <c r="CO577"/>
      <c r="CP577"/>
      <c r="CQ577"/>
      <c r="CR577"/>
      <c r="CS577"/>
      <c r="CT577"/>
      <c r="CU577"/>
      <c r="CV577"/>
      <c r="CW577"/>
      <c r="CX577"/>
      <c r="CY577"/>
      <c r="CZ577"/>
      <c r="DA577"/>
      <c r="DB577"/>
      <c r="DC577"/>
      <c r="DD577"/>
      <c r="DE577"/>
      <c r="DF577"/>
      <c r="DG577"/>
      <c r="DH577"/>
      <c r="DI577"/>
      <c r="DJ577"/>
      <c r="DK577"/>
      <c r="DL577"/>
      <c r="DM577"/>
      <c r="DN577"/>
      <c r="DO577"/>
      <c r="DP577"/>
      <c r="DQ577"/>
      <c r="DR577"/>
      <c r="DS577"/>
      <c r="DT577"/>
      <c r="DU577"/>
      <c r="DV577"/>
      <c r="DW577"/>
      <c r="DX577"/>
      <c r="DY577"/>
      <c r="DZ577"/>
      <c r="EA577"/>
      <c r="EB577"/>
      <c r="EC577"/>
      <c r="ED577"/>
      <c r="EE577"/>
      <c r="EF577"/>
      <c r="EG577"/>
      <c r="EH577"/>
      <c r="EI577"/>
      <c r="EJ577"/>
      <c r="EK577"/>
      <c r="EL577"/>
      <c r="EM577"/>
      <c r="EN577"/>
      <c r="EO577"/>
      <c r="EP577"/>
      <c r="EQ577"/>
      <c r="ER577"/>
      <c r="ES577"/>
      <c r="ET577"/>
      <c r="EU577"/>
      <c r="EV577"/>
      <c r="EW577"/>
      <c r="EX577"/>
      <c r="EY577"/>
      <c r="EZ577"/>
      <c r="FA577"/>
      <c r="FB577"/>
      <c r="FC577"/>
      <c r="FD577"/>
      <c r="FE577"/>
      <c r="FF577"/>
      <c r="FG577"/>
      <c r="FH577"/>
      <c r="FI577"/>
      <c r="FJ577"/>
      <c r="FK577"/>
      <c r="FL577"/>
      <c r="FM577"/>
      <c r="FN577"/>
      <c r="FO577"/>
      <c r="FP577"/>
      <c r="FQ577"/>
      <c r="FR577"/>
      <c r="FS577"/>
      <c r="FT577"/>
      <c r="FU577"/>
      <c r="FV577"/>
      <c r="FW577"/>
      <c r="FX577"/>
      <c r="FY577"/>
      <c r="FZ577"/>
      <c r="GA577"/>
      <c r="GB577"/>
      <c r="GC577"/>
      <c r="GD577"/>
      <c r="GE577"/>
      <c r="GF577"/>
      <c r="GG577"/>
      <c r="GH577"/>
      <c r="GI577"/>
      <c r="GJ577"/>
      <c r="GK577"/>
      <c r="GL577"/>
      <c r="GM577"/>
      <c r="GN577"/>
      <c r="GO577"/>
      <c r="GP577"/>
      <c r="GQ577"/>
      <c r="GR577"/>
      <c r="GS577"/>
      <c r="GT577"/>
      <c r="GU577"/>
      <c r="GV577"/>
      <c r="GW577"/>
      <c r="GX577"/>
      <c r="GY577"/>
      <c r="GZ577"/>
      <c r="HA577"/>
      <c r="HB577"/>
      <c r="HC577"/>
      <c r="HD577"/>
      <c r="HE577"/>
      <c r="HF577"/>
      <c r="HG577"/>
      <c r="HH577"/>
      <c r="HI577"/>
      <c r="HJ577"/>
      <c r="HK577"/>
      <c r="HL577"/>
      <c r="HM577"/>
      <c r="HN577"/>
      <c r="HO577"/>
      <c r="HP577"/>
      <c r="HQ577"/>
      <c r="HR577"/>
      <c r="HS577"/>
      <c r="HT577"/>
      <c r="HU577"/>
      <c r="HV577"/>
      <c r="HW577"/>
      <c r="HX577"/>
      <c r="HY577"/>
      <c r="HZ577"/>
      <c r="IA577"/>
      <c r="IB577"/>
      <c r="IC577"/>
      <c r="ID577"/>
      <c r="IE577"/>
      <c r="IF577"/>
      <c r="IG577"/>
      <c r="IH577"/>
      <c r="II577"/>
      <c r="IJ577"/>
      <c r="IK577"/>
      <c r="IL577"/>
      <c r="IM577"/>
      <c r="IN577"/>
      <c r="IO577"/>
      <c r="IP577"/>
      <c r="IQ577"/>
      <c r="IR577"/>
      <c r="IS577"/>
      <c r="IT577"/>
      <c r="IU577"/>
      <c r="IV577"/>
      <c r="IW577"/>
      <c r="IX577"/>
      <c r="IY577"/>
      <c r="IZ577"/>
      <c r="JA577"/>
      <c r="JB577"/>
      <c r="JC577"/>
      <c r="JD577"/>
      <c r="JE577"/>
      <c r="JF577"/>
      <c r="JG577"/>
      <c r="JH577"/>
      <c r="JI577"/>
      <c r="JJ577"/>
      <c r="JK577"/>
      <c r="JL577"/>
      <c r="JM577"/>
      <c r="JN577"/>
      <c r="JO577"/>
      <c r="JP577"/>
      <c r="JQ577"/>
      <c r="JR577"/>
      <c r="JS577"/>
      <c r="JT577"/>
      <c r="JU577"/>
      <c r="JV577"/>
      <c r="JW577"/>
      <c r="JX577"/>
      <c r="JY577"/>
      <c r="JZ577"/>
      <c r="KA577"/>
      <c r="KB577"/>
      <c r="KC577"/>
      <c r="KD577"/>
      <c r="KE577"/>
      <c r="KF577"/>
      <c r="KG577"/>
      <c r="KH577"/>
      <c r="KI577"/>
      <c r="KJ577"/>
      <c r="KK577"/>
      <c r="KL577"/>
      <c r="KM577"/>
      <c r="KN577"/>
      <c r="KO577"/>
      <c r="KP577"/>
      <c r="KQ577"/>
      <c r="KR577"/>
      <c r="KS577"/>
      <c r="KT577"/>
      <c r="KU577"/>
      <c r="KV577"/>
      <c r="KW577"/>
      <c r="KX577"/>
      <c r="KY577"/>
      <c r="KZ577"/>
      <c r="LA577"/>
      <c r="LB577"/>
      <c r="LC577"/>
      <c r="LD577"/>
      <c r="LE577"/>
      <c r="LF577"/>
      <c r="LG577"/>
      <c r="LH577"/>
      <c r="LI577"/>
      <c r="LJ577"/>
      <c r="LK577"/>
      <c r="LL577"/>
      <c r="LM577"/>
      <c r="LN577"/>
      <c r="LO577"/>
      <c r="LP577"/>
      <c r="LQ577"/>
      <c r="LR577"/>
      <c r="LS577"/>
      <c r="LT577"/>
      <c r="LU577"/>
      <c r="LV577"/>
      <c r="LW577"/>
      <c r="LX577"/>
      <c r="LY577"/>
      <c r="LZ577"/>
      <c r="MA577"/>
      <c r="MB577"/>
      <c r="MC577"/>
      <c r="MD577"/>
      <c r="ME577"/>
      <c r="MF577"/>
      <c r="MG577"/>
      <c r="MH577"/>
      <c r="MI577"/>
      <c r="MJ577"/>
      <c r="MK577"/>
      <c r="ML577"/>
      <c r="MM577"/>
      <c r="MN577"/>
      <c r="MO577"/>
      <c r="MP577"/>
      <c r="MQ577"/>
      <c r="MR577"/>
      <c r="MS577"/>
      <c r="MT577"/>
      <c r="MU577"/>
      <c r="MV577"/>
      <c r="MW577"/>
      <c r="MX577"/>
      <c r="MY577"/>
      <c r="MZ577"/>
      <c r="NA577"/>
      <c r="NB577"/>
      <c r="NC577"/>
      <c r="ND577"/>
      <c r="NE577"/>
      <c r="NF577"/>
      <c r="NG577"/>
      <c r="NH577"/>
      <c r="NI577"/>
      <c r="NJ577"/>
      <c r="NK577"/>
      <c r="NL577"/>
      <c r="NM577"/>
      <c r="NN577"/>
      <c r="NO577"/>
      <c r="NP577"/>
      <c r="NQ577"/>
      <c r="NR577"/>
      <c r="NS577"/>
      <c r="NT577"/>
      <c r="NU577"/>
      <c r="NV577"/>
      <c r="NW577"/>
      <c r="NX577"/>
      <c r="NY577"/>
      <c r="NZ577"/>
      <c r="OA577"/>
      <c r="OB577"/>
      <c r="OC577"/>
      <c r="OD577"/>
      <c r="OE577"/>
      <c r="OF577"/>
      <c r="OG577"/>
      <c r="OH577"/>
      <c r="OI577"/>
      <c r="OJ577"/>
      <c r="OK577"/>
      <c r="OL577"/>
      <c r="OM577"/>
      <c r="ON577"/>
      <c r="OO577"/>
      <c r="OP577"/>
      <c r="OQ577"/>
      <c r="OR577"/>
      <c r="OS577"/>
      <c r="OT577"/>
      <c r="OU577"/>
      <c r="OV577"/>
      <c r="OW577"/>
      <c r="OX577"/>
      <c r="OY577"/>
      <c r="OZ577"/>
      <c r="PA577"/>
      <c r="PB577"/>
      <c r="PC577"/>
      <c r="PD577"/>
      <c r="PE577"/>
      <c r="PF577"/>
      <c r="PG577"/>
      <c r="PH577"/>
      <c r="PI577"/>
      <c r="PJ577"/>
      <c r="PK577"/>
      <c r="PL577"/>
      <c r="PM577"/>
      <c r="PN577"/>
      <c r="PO577"/>
      <c r="PP577"/>
      <c r="PQ577"/>
      <c r="PR577"/>
      <c r="PS577"/>
      <c r="PT577"/>
      <c r="PU577"/>
      <c r="PV577"/>
      <c r="PW577"/>
      <c r="PX577"/>
      <c r="PY577"/>
      <c r="PZ577"/>
      <c r="QA577"/>
      <c r="QB577"/>
      <c r="QC577"/>
      <c r="QD577"/>
      <c r="QE577"/>
      <c r="QF577"/>
      <c r="QG577"/>
      <c r="QH577"/>
      <c r="QI577"/>
      <c r="QJ577"/>
      <c r="QK577"/>
      <c r="QL577"/>
      <c r="QM577"/>
      <c r="QN577"/>
      <c r="QO577"/>
      <c r="QP577"/>
      <c r="QQ577"/>
      <c r="QR577"/>
      <c r="QS577"/>
      <c r="QT577"/>
      <c r="QU577"/>
      <c r="QV577"/>
      <c r="QW577"/>
      <c r="QX577"/>
      <c r="QY577"/>
      <c r="QZ577"/>
      <c r="RA577"/>
      <c r="RB577"/>
      <c r="RC577"/>
      <c r="RD577"/>
      <c r="RE577"/>
      <c r="RF577"/>
      <c r="RG577"/>
      <c r="RH577"/>
      <c r="RI577"/>
      <c r="RJ577"/>
      <c r="RK577"/>
      <c r="RL577"/>
      <c r="RM577"/>
      <c r="RN577"/>
      <c r="RO577"/>
      <c r="RP577"/>
      <c r="RQ577"/>
      <c r="RR577"/>
      <c r="RS577"/>
      <c r="RT577"/>
      <c r="RU577"/>
      <c r="RV577"/>
      <c r="RW577"/>
      <c r="RX577"/>
      <c r="RY577"/>
      <c r="RZ577"/>
      <c r="SA577"/>
      <c r="SB577"/>
      <c r="SC577"/>
      <c r="SD577"/>
      <c r="SE577"/>
      <c r="SF577"/>
      <c r="SG577"/>
      <c r="SH577"/>
      <c r="SI577"/>
      <c r="SJ577"/>
      <c r="SK577"/>
      <c r="SL577"/>
      <c r="SM577"/>
      <c r="SN577"/>
      <c r="SO577"/>
      <c r="SP577"/>
      <c r="SQ577"/>
      <c r="SR577"/>
      <c r="SS577"/>
      <c r="ST577"/>
      <c r="SU577"/>
      <c r="SV577"/>
      <c r="SW577"/>
      <c r="SX577"/>
      <c r="SY577"/>
      <c r="SZ577"/>
      <c r="TA577"/>
      <c r="TB577"/>
      <c r="TC577"/>
      <c r="TD577"/>
      <c r="TE577"/>
      <c r="TF577"/>
      <c r="TG577"/>
      <c r="TH577"/>
      <c r="TI577"/>
      <c r="TJ577"/>
      <c r="TK577"/>
      <c r="TL577"/>
      <c r="TM577"/>
      <c r="TN577"/>
      <c r="TO577"/>
      <c r="TP577"/>
      <c r="TQ577"/>
      <c r="TR577"/>
      <c r="TS577"/>
      <c r="TT577"/>
      <c r="TU577"/>
      <c r="TV577"/>
      <c r="TW577"/>
      <c r="TX577"/>
      <c r="TY577"/>
      <c r="TZ577"/>
      <c r="UA577"/>
      <c r="UB577"/>
      <c r="UC577"/>
      <c r="UD577"/>
      <c r="UE577"/>
      <c r="UF577"/>
      <c r="UG577"/>
      <c r="UH577"/>
      <c r="UI577"/>
      <c r="UJ577"/>
      <c r="UK577"/>
      <c r="UL577"/>
      <c r="UM577"/>
      <c r="UN577"/>
      <c r="UO577"/>
      <c r="UP577"/>
      <c r="UQ577"/>
      <c r="UR577"/>
      <c r="US577"/>
      <c r="UT577"/>
      <c r="UU577"/>
      <c r="UV577"/>
      <c r="UW577"/>
      <c r="UX577"/>
      <c r="UY577"/>
      <c r="UZ577"/>
      <c r="VA577"/>
      <c r="VB577"/>
      <c r="VC577"/>
      <c r="VD577"/>
      <c r="VE577"/>
      <c r="VF577"/>
      <c r="VG577"/>
      <c r="VH577"/>
      <c r="VI577"/>
      <c r="VJ577"/>
      <c r="VK577"/>
      <c r="VL577"/>
      <c r="VM577"/>
      <c r="VN577"/>
      <c r="VO577"/>
      <c r="VP577"/>
      <c r="VQ577"/>
      <c r="VR577"/>
      <c r="VS577"/>
      <c r="VT577"/>
      <c r="VU577"/>
      <c r="VV577"/>
      <c r="VW577"/>
      <c r="VX577"/>
      <c r="VY577"/>
      <c r="VZ577"/>
      <c r="WA577"/>
      <c r="WB577"/>
      <c r="WC577"/>
      <c r="WD577"/>
      <c r="WE577"/>
      <c r="WF577"/>
      <c r="WG577"/>
      <c r="WH577"/>
      <c r="WI577"/>
      <c r="WJ577"/>
      <c r="WK577"/>
      <c r="WL577"/>
      <c r="WM577"/>
      <c r="WN577"/>
      <c r="WO577"/>
      <c r="WP577"/>
      <c r="WQ577"/>
      <c r="WR577"/>
      <c r="WS577"/>
      <c r="WT577"/>
      <c r="WU577"/>
      <c r="WV577"/>
      <c r="WW577"/>
      <c r="WX577"/>
      <c r="WY577"/>
      <c r="WZ577"/>
      <c r="XA577"/>
      <c r="XB577"/>
      <c r="XC577"/>
      <c r="XD577"/>
      <c r="XE577"/>
      <c r="XF577"/>
      <c r="XG577"/>
      <c r="XH577"/>
      <c r="XI577"/>
      <c r="XJ577"/>
      <c r="XK577"/>
      <c r="XL577"/>
      <c r="XM577"/>
      <c r="XN577"/>
      <c r="XO577"/>
      <c r="XP577"/>
      <c r="XQ577"/>
      <c r="XR577"/>
      <c r="XS577"/>
      <c r="XT577"/>
      <c r="XU577"/>
      <c r="XV577"/>
      <c r="XW577"/>
      <c r="XX577"/>
      <c r="XY577"/>
      <c r="XZ577"/>
      <c r="YA577"/>
      <c r="YB577"/>
      <c r="YC577"/>
      <c r="YD577"/>
      <c r="YE577"/>
      <c r="YF577"/>
      <c r="YG577"/>
      <c r="YH577"/>
      <c r="YI577"/>
      <c r="YJ577"/>
      <c r="YK577"/>
      <c r="YL577"/>
      <c r="YM577"/>
      <c r="YN577"/>
      <c r="YO577"/>
      <c r="YP577"/>
      <c r="YQ577"/>
      <c r="YR577"/>
      <c r="YS577"/>
      <c r="YT577"/>
      <c r="YU577"/>
      <c r="YV577"/>
      <c r="YW577"/>
      <c r="YX577"/>
      <c r="YY577"/>
      <c r="YZ577"/>
      <c r="ZA577"/>
      <c r="ZB577"/>
      <c r="ZC577"/>
      <c r="ZD577"/>
      <c r="ZE577"/>
      <c r="ZF577"/>
      <c r="ZG577"/>
      <c r="ZH577"/>
      <c r="ZI577"/>
      <c r="ZJ577"/>
      <c r="ZK577"/>
      <c r="ZL577"/>
      <c r="ZM577"/>
      <c r="ZN577"/>
      <c r="ZO577"/>
      <c r="ZP577"/>
      <c r="ZQ577"/>
      <c r="ZR577"/>
      <c r="ZS577"/>
      <c r="ZT577"/>
      <c r="ZU577"/>
      <c r="ZV577"/>
      <c r="ZW577"/>
      <c r="ZX577"/>
      <c r="ZY577"/>
      <c r="ZZ577"/>
      <c r="AAA577"/>
      <c r="AAB577"/>
      <c r="AAC577"/>
      <c r="AAD577"/>
      <c r="AAE577"/>
      <c r="AAF577"/>
      <c r="AAG577"/>
      <c r="AAH577"/>
      <c r="AAI577"/>
      <c r="AAJ577"/>
      <c r="AAK577"/>
      <c r="AAL577"/>
      <c r="AAM577"/>
      <c r="AAN577"/>
      <c r="AAO577"/>
      <c r="AAP577"/>
      <c r="AAQ577"/>
      <c r="AAR577"/>
      <c r="AAS577"/>
      <c r="AAT577"/>
      <c r="AAU577"/>
      <c r="AAV577"/>
      <c r="AAW577"/>
      <c r="AAX577"/>
      <c r="AAY577"/>
      <c r="AAZ577"/>
      <c r="ABA577"/>
      <c r="ABB577"/>
      <c r="ABC577"/>
      <c r="ABD577"/>
      <c r="ABE577"/>
      <c r="ABF577"/>
      <c r="ABG577"/>
      <c r="ABH577"/>
      <c r="ABI577"/>
      <c r="ABJ577"/>
      <c r="ABK577"/>
      <c r="ABL577"/>
      <c r="ABM577"/>
      <c r="ABN577"/>
      <c r="ABO577"/>
      <c r="ABP577"/>
      <c r="ABQ577"/>
      <c r="ABR577"/>
      <c r="ABS577"/>
      <c r="ABT577"/>
      <c r="ABU577"/>
      <c r="ABV577"/>
      <c r="ABW577"/>
      <c r="ABX577"/>
      <c r="ABY577"/>
      <c r="ABZ577"/>
      <c r="ACA577"/>
      <c r="ACB577"/>
      <c r="ACC577"/>
      <c r="ACD577"/>
      <c r="ACE577"/>
      <c r="ACF577"/>
      <c r="ACG577"/>
      <c r="ACH577"/>
      <c r="ACI577"/>
      <c r="ACJ577"/>
      <c r="ACK577"/>
      <c r="ACL577"/>
      <c r="ACM577"/>
      <c r="ACN577"/>
      <c r="ACO577"/>
      <c r="ACP577"/>
      <c r="ACQ577"/>
      <c r="ACR577"/>
      <c r="ACS577"/>
      <c r="ACT577"/>
      <c r="ACU577"/>
      <c r="ACV577"/>
      <c r="ACW577"/>
      <c r="ACX577"/>
      <c r="ACY577"/>
      <c r="ACZ577"/>
      <c r="ADA577"/>
      <c r="ADB577"/>
      <c r="ADC577"/>
      <c r="ADD577"/>
      <c r="ADE577"/>
      <c r="ADF577"/>
      <c r="ADG577"/>
      <c r="ADH577"/>
      <c r="ADI577"/>
      <c r="ADJ577"/>
      <c r="ADK577"/>
      <c r="ADL577"/>
      <c r="ADM577"/>
      <c r="ADN577"/>
      <c r="ADO577"/>
      <c r="ADP577"/>
      <c r="ADQ577"/>
      <c r="ADR577"/>
      <c r="ADS577"/>
      <c r="ADT577"/>
      <c r="ADU577"/>
      <c r="ADV577"/>
      <c r="ADW577"/>
      <c r="ADX577"/>
      <c r="ADY577"/>
      <c r="ADZ577"/>
      <c r="AEA577"/>
      <c r="AEB577"/>
      <c r="AEC577"/>
      <c r="AED577"/>
      <c r="AEE577"/>
      <c r="AEF577"/>
      <c r="AEG577"/>
      <c r="AEH577"/>
      <c r="AEI577"/>
      <c r="AEJ577"/>
      <c r="AEK577"/>
      <c r="AEL577"/>
      <c r="AEM577"/>
      <c r="AEN577"/>
      <c r="AEO577"/>
      <c r="AEP577"/>
      <c r="AEQ577"/>
      <c r="AER577"/>
      <c r="AES577"/>
      <c r="AET577"/>
      <c r="AEU577"/>
      <c r="AEV577"/>
      <c r="AEW577"/>
      <c r="AEX577"/>
      <c r="AEY577"/>
      <c r="AEZ577"/>
      <c r="AFA577"/>
      <c r="AFB577"/>
      <c r="AFC577"/>
      <c r="AFD577"/>
      <c r="AFE577"/>
      <c r="AFF577"/>
      <c r="AFG577"/>
      <c r="AFH577"/>
      <c r="AFI577"/>
      <c r="AFJ577"/>
      <c r="AFK577"/>
      <c r="AFL577"/>
      <c r="AFM577"/>
      <c r="AFN577"/>
      <c r="AFO577"/>
      <c r="AFP577"/>
      <c r="AFQ577"/>
      <c r="AFR577"/>
      <c r="AFS577"/>
      <c r="AFT577"/>
      <c r="AFU577"/>
      <c r="AFV577"/>
      <c r="AFW577"/>
      <c r="AFX577"/>
      <c r="AFY577"/>
      <c r="AFZ577"/>
      <c r="AGA577"/>
      <c r="AGB577"/>
      <c r="AGC577"/>
      <c r="AGD577"/>
      <c r="AGE577"/>
      <c r="AGF577"/>
      <c r="AGG577"/>
      <c r="AGH577"/>
      <c r="AGI577"/>
      <c r="AGJ577"/>
      <c r="AGK577"/>
      <c r="AGL577"/>
      <c r="AGM577"/>
      <c r="AGN577"/>
      <c r="AGO577"/>
      <c r="AGP577"/>
      <c r="AGQ577"/>
      <c r="AGR577"/>
      <c r="AGS577"/>
      <c r="AGT577"/>
      <c r="AGU577"/>
      <c r="AGV577"/>
      <c r="AGW577"/>
      <c r="AGX577"/>
      <c r="AGY577"/>
      <c r="AGZ577"/>
      <c r="AHA577"/>
      <c r="AHB577"/>
      <c r="AHC577"/>
      <c r="AHD577"/>
      <c r="AHE577"/>
      <c r="AHF577"/>
      <c r="AHG577"/>
      <c r="AHH577"/>
      <c r="AHI577"/>
      <c r="AHJ577"/>
      <c r="AHK577"/>
      <c r="AHL577"/>
      <c r="AHM577"/>
      <c r="AHN577"/>
      <c r="AHO577"/>
      <c r="AHP577"/>
      <c r="AHQ577"/>
      <c r="AHR577"/>
      <c r="AHS577"/>
      <c r="AHT577"/>
      <c r="AHU577"/>
      <c r="AHV577"/>
      <c r="AHW577"/>
      <c r="AHX577"/>
      <c r="AHY577"/>
      <c r="AHZ577"/>
      <c r="AIA577"/>
      <c r="AIB577"/>
      <c r="AIC577"/>
      <c r="AID577"/>
      <c r="AIE577"/>
      <c r="AIF577"/>
      <c r="AIG577"/>
      <c r="AIH577"/>
      <c r="AII577"/>
      <c r="AIJ577"/>
      <c r="AIK577"/>
      <c r="AIL577"/>
      <c r="AIM577"/>
      <c r="AIN577"/>
      <c r="AIO577"/>
      <c r="AIP577"/>
      <c r="AIQ577"/>
      <c r="AIR577"/>
      <c r="AIS577"/>
      <c r="AIT577"/>
      <c r="AIU577"/>
      <c r="AIV577"/>
      <c r="AIW577"/>
      <c r="AIX577"/>
      <c r="AIY577"/>
      <c r="AIZ577"/>
      <c r="AJA577"/>
      <c r="AJB577"/>
      <c r="AJC577"/>
      <c r="AJD577"/>
      <c r="AJE577"/>
      <c r="AJF577"/>
      <c r="AJG577"/>
      <c r="AJH577"/>
      <c r="AJI577"/>
      <c r="AJJ577"/>
      <c r="AJK577"/>
      <c r="AJL577"/>
      <c r="AJM577"/>
      <c r="AJN577"/>
      <c r="AJO577"/>
      <c r="AJP577"/>
      <c r="AJQ577"/>
      <c r="AJR577"/>
      <c r="AJS577"/>
      <c r="AJT577"/>
      <c r="AJU577"/>
      <c r="AJV577"/>
      <c r="AJW577"/>
      <c r="AJX577"/>
      <c r="AJY577"/>
      <c r="AJZ577"/>
      <c r="AKA577"/>
      <c r="AKB577"/>
      <c r="AKC577"/>
      <c r="AKD577"/>
      <c r="AKE577"/>
      <c r="AKF577"/>
      <c r="AKG577"/>
      <c r="AKH577"/>
      <c r="AKI577"/>
      <c r="AKJ577"/>
      <c r="AKK577"/>
      <c r="AKL577"/>
      <c r="AKM577"/>
      <c r="AKN577"/>
      <c r="AKO577"/>
      <c r="AKP577"/>
      <c r="AKQ577"/>
      <c r="AKR577"/>
      <c r="AKS577"/>
      <c r="AKT577"/>
      <c r="AKU577"/>
      <c r="AKV577"/>
      <c r="AKW577"/>
      <c r="AKX577"/>
      <c r="AKY577"/>
      <c r="AKZ577"/>
      <c r="ALA577"/>
      <c r="ALB577"/>
      <c r="ALC577"/>
      <c r="ALD577"/>
      <c r="ALE577"/>
      <c r="ALF577"/>
      <c r="ALG577"/>
      <c r="ALH577"/>
      <c r="ALI577"/>
      <c r="ALJ577"/>
      <c r="ALK577"/>
      <c r="ALL577"/>
      <c r="ALM577"/>
      <c r="ALN577"/>
      <c r="ALO577"/>
      <c r="ALP577"/>
      <c r="ALQ577"/>
      <c r="ALR577"/>
      <c r="ALS577"/>
      <c r="ALT577"/>
      <c r="ALU577"/>
      <c r="ALV577"/>
      <c r="ALW577"/>
      <c r="ALX577"/>
      <c r="ALY577"/>
      <c r="ALZ577"/>
      <c r="AMA577"/>
      <c r="AMB577"/>
      <c r="AMC577"/>
      <c r="AMD577"/>
      <c r="AME577"/>
      <c r="AMF577"/>
      <c r="AMG577"/>
      <c r="AMH577"/>
      <c r="AMI577"/>
      <c r="AMJ577"/>
      <c r="AMK577"/>
      <c r="AML577"/>
      <c r="AMM577"/>
      <c r="AMN577"/>
      <c r="AMO577"/>
      <c r="AMP577"/>
      <c r="AMQ577"/>
      <c r="AMR577"/>
      <c r="AMS577"/>
      <c r="AMT577"/>
      <c r="AMU577"/>
      <c r="AMV577"/>
      <c r="AMW577"/>
      <c r="AMX577"/>
      <c r="AMY577"/>
      <c r="AMZ577"/>
      <c r="ANA577"/>
      <c r="ANB577"/>
      <c r="ANC577"/>
      <c r="AND577"/>
      <c r="ANE577"/>
      <c r="ANF577"/>
      <c r="ANG577"/>
      <c r="ANH577"/>
      <c r="ANI577"/>
      <c r="ANJ577"/>
      <c r="ANK577"/>
      <c r="ANL577"/>
      <c r="ANM577"/>
      <c r="ANN577"/>
      <c r="ANO577"/>
      <c r="ANP577"/>
      <c r="ANQ577"/>
      <c r="ANR577"/>
      <c r="ANS577"/>
      <c r="ANT577"/>
      <c r="ANU577"/>
      <c r="ANV577"/>
      <c r="ANW577"/>
      <c r="ANX577"/>
      <c r="ANY577"/>
      <c r="ANZ577"/>
      <c r="AOA577"/>
      <c r="AOB577"/>
      <c r="AOC577"/>
      <c r="AOD577"/>
      <c r="AOE577"/>
      <c r="AOF577"/>
      <c r="AOG577"/>
      <c r="AOH577"/>
      <c r="AOI577"/>
      <c r="AOJ577"/>
      <c r="AOK577"/>
      <c r="AOL577"/>
      <c r="AOM577"/>
      <c r="AON577"/>
      <c r="AOO577"/>
      <c r="AOP577"/>
      <c r="AOQ577"/>
      <c r="AOR577"/>
      <c r="AOS577"/>
      <c r="AOT577"/>
      <c r="AOU577"/>
      <c r="AOV577"/>
      <c r="AOW577"/>
      <c r="AOX577"/>
      <c r="AOY577"/>
      <c r="AOZ577"/>
      <c r="APA577"/>
      <c r="APB577"/>
      <c r="APC577"/>
      <c r="APD577"/>
      <c r="APE577"/>
      <c r="APF577"/>
      <c r="APG577"/>
      <c r="APH577"/>
      <c r="API577"/>
      <c r="APJ577"/>
      <c r="APK577"/>
      <c r="APL577"/>
      <c r="APM577"/>
      <c r="APN577"/>
      <c r="APO577"/>
      <c r="APP577"/>
      <c r="APQ577"/>
      <c r="APR577"/>
      <c r="APS577"/>
      <c r="APT577"/>
      <c r="APU577"/>
      <c r="APV577"/>
      <c r="APW577"/>
      <c r="APX577"/>
      <c r="APY577"/>
      <c r="APZ577"/>
      <c r="AQA577"/>
      <c r="AQB577"/>
      <c r="AQC577"/>
      <c r="AQD577"/>
      <c r="AQE577"/>
      <c r="AQF577"/>
      <c r="AQG577"/>
      <c r="AQH577"/>
      <c r="AQI577"/>
      <c r="AQJ577"/>
      <c r="AQK577"/>
      <c r="AQL577"/>
      <c r="AQM577"/>
      <c r="AQN577"/>
      <c r="AQO577"/>
      <c r="AQP577"/>
      <c r="AQQ577"/>
      <c r="AQR577"/>
      <c r="AQS577"/>
      <c r="AQT577"/>
      <c r="AQU577"/>
      <c r="AQV577"/>
      <c r="AQW577"/>
      <c r="AQX577"/>
      <c r="AQY577"/>
      <c r="AQZ577"/>
      <c r="ARA577"/>
      <c r="ARB577"/>
      <c r="ARC577"/>
      <c r="ARD577"/>
      <c r="ARE577"/>
      <c r="ARF577"/>
      <c r="ARG577"/>
      <c r="ARH577"/>
      <c r="ARI577"/>
      <c r="ARJ577"/>
      <c r="ARK577"/>
      <c r="ARL577"/>
      <c r="ARM577"/>
      <c r="ARN577"/>
      <c r="ARO577"/>
      <c r="ARP577"/>
      <c r="ARQ577"/>
      <c r="ARR577"/>
      <c r="ARS577"/>
      <c r="ART577"/>
      <c r="ARU577"/>
      <c r="ARV577"/>
      <c r="ARW577"/>
      <c r="ARX577"/>
      <c r="ARY577"/>
      <c r="ARZ577"/>
      <c r="ASA577"/>
      <c r="ASB577"/>
      <c r="ASC577"/>
      <c r="ASD577"/>
      <c r="ASE577"/>
      <c r="ASF577"/>
      <c r="ASG577"/>
      <c r="ASH577"/>
      <c r="ASI577"/>
      <c r="ASJ577"/>
      <c r="ASK577"/>
      <c r="ASL577"/>
      <c r="ASM577"/>
      <c r="ASN577"/>
      <c r="ASO577"/>
      <c r="ASP577"/>
      <c r="ASQ577"/>
      <c r="ASR577"/>
      <c r="ASS577"/>
      <c r="AST577"/>
      <c r="ASU577"/>
      <c r="ASV577"/>
      <c r="ASW577"/>
      <c r="ASX577"/>
      <c r="ASY577"/>
      <c r="ASZ577"/>
      <c r="ATA577"/>
      <c r="ATB577"/>
      <c r="ATC577"/>
      <c r="ATD577"/>
      <c r="ATE577"/>
      <c r="ATF577"/>
      <c r="ATG577"/>
      <c r="ATH577"/>
      <c r="ATI577"/>
      <c r="ATJ577"/>
      <c r="ATK577"/>
      <c r="ATL577"/>
      <c r="ATM577"/>
      <c r="ATN577"/>
      <c r="ATO577"/>
      <c r="ATP577"/>
      <c r="ATQ577"/>
      <c r="ATR577"/>
      <c r="ATS577"/>
      <c r="ATT577"/>
      <c r="ATU577"/>
      <c r="ATV577"/>
      <c r="ATW577"/>
      <c r="ATX577"/>
      <c r="ATY577"/>
      <c r="ATZ577"/>
      <c r="AUA577"/>
      <c r="AUB577"/>
      <c r="AUC577"/>
      <c r="AUD577"/>
      <c r="AUE577"/>
      <c r="AUF577"/>
      <c r="AUG577"/>
      <c r="AUH577"/>
      <c r="AUI577"/>
      <c r="AUJ577"/>
      <c r="AUK577"/>
      <c r="AUL577"/>
      <c r="AUM577"/>
      <c r="AUN577"/>
      <c r="AUO577"/>
      <c r="AUP577"/>
      <c r="AUQ577"/>
      <c r="AUR577"/>
      <c r="AUS577"/>
      <c r="AUT577"/>
      <c r="AUU577"/>
      <c r="AUV577"/>
      <c r="AUW577"/>
      <c r="AUX577"/>
      <c r="AUY577"/>
      <c r="AUZ577"/>
      <c r="AVA577"/>
      <c r="AVB577"/>
      <c r="AVC577"/>
      <c r="AVD577"/>
      <c r="AVE577"/>
      <c r="AVF577"/>
      <c r="AVG577"/>
      <c r="AVH577"/>
      <c r="AVI577"/>
      <c r="AVJ577"/>
      <c r="AVK577"/>
      <c r="AVL577"/>
      <c r="AVM577"/>
      <c r="AVN577"/>
      <c r="AVO577"/>
      <c r="AVP577"/>
      <c r="AVQ577"/>
      <c r="AVR577"/>
      <c r="AVS577"/>
      <c r="AVT577"/>
      <c r="AVU577"/>
      <c r="AVV577"/>
      <c r="AVW577"/>
      <c r="AVX577"/>
      <c r="AVY577"/>
      <c r="AVZ577"/>
      <c r="AWA577"/>
      <c r="AWB577"/>
      <c r="AWC577"/>
      <c r="AWD577"/>
      <c r="AWE577"/>
      <c r="AWF577"/>
      <c r="AWG577"/>
      <c r="AWH577"/>
      <c r="AWI577"/>
      <c r="AWJ577"/>
      <c r="AWK577"/>
      <c r="AWL577"/>
      <c r="AWM577"/>
      <c r="AWN577"/>
      <c r="AWO577"/>
      <c r="AWP577"/>
      <c r="AWQ577"/>
      <c r="AWR577"/>
      <c r="AWS577"/>
      <c r="AWT577"/>
      <c r="AWU577"/>
      <c r="AWV577"/>
      <c r="AWW577"/>
      <c r="AWX577"/>
      <c r="AWY577"/>
      <c r="AWZ577"/>
      <c r="AXA577"/>
      <c r="AXB577"/>
      <c r="AXC577"/>
      <c r="AXD577"/>
      <c r="AXE577"/>
      <c r="AXF577"/>
      <c r="AXG577"/>
      <c r="AXH577"/>
      <c r="AXI577"/>
      <c r="AXJ577"/>
      <c r="AXK577"/>
      <c r="AXL577"/>
      <c r="AXM577"/>
      <c r="AXN577"/>
      <c r="AXO577"/>
      <c r="AXP577"/>
      <c r="AXQ577"/>
      <c r="AXR577"/>
      <c r="AXS577"/>
      <c r="AXT577"/>
      <c r="AXU577"/>
      <c r="AXV577"/>
      <c r="AXW577"/>
      <c r="AXX577"/>
      <c r="AXY577"/>
      <c r="AXZ577"/>
      <c r="AYA577"/>
      <c r="AYB577"/>
      <c r="AYC577"/>
      <c r="AYD577"/>
      <c r="AYE577"/>
      <c r="AYF577"/>
      <c r="AYG577"/>
      <c r="AYH577"/>
      <c r="AYI577"/>
      <c r="AYJ577"/>
      <c r="AYK577"/>
      <c r="AYL577"/>
      <c r="AYM577"/>
      <c r="AYN577"/>
      <c r="AYO577"/>
      <c r="AYP577"/>
      <c r="AYQ577"/>
      <c r="AYR577"/>
      <c r="AYS577"/>
      <c r="AYT577"/>
      <c r="AYU577"/>
      <c r="AYV577"/>
      <c r="AYW577"/>
      <c r="AYX577"/>
      <c r="AYY577"/>
      <c r="AYZ577"/>
      <c r="AZA577"/>
      <c r="AZB577"/>
      <c r="AZC577"/>
      <c r="AZD577"/>
      <c r="AZE577"/>
      <c r="AZF577"/>
      <c r="AZG577"/>
      <c r="AZH577"/>
      <c r="AZI577"/>
      <c r="AZJ577"/>
      <c r="AZK577"/>
      <c r="AZL577"/>
      <c r="AZM577"/>
      <c r="AZN577"/>
      <c r="AZO577"/>
      <c r="AZP577"/>
      <c r="AZQ577"/>
      <c r="AZR577"/>
      <c r="AZS577"/>
      <c r="AZT577"/>
      <c r="AZU577"/>
      <c r="AZV577"/>
      <c r="AZW577"/>
      <c r="AZX577"/>
      <c r="AZY577"/>
      <c r="AZZ577"/>
      <c r="BAA577"/>
      <c r="BAB577"/>
      <c r="BAC577"/>
      <c r="BAD577"/>
      <c r="BAE577"/>
      <c r="BAF577"/>
      <c r="BAG577"/>
      <c r="BAH577"/>
      <c r="BAI577"/>
      <c r="BAJ577"/>
      <c r="BAK577"/>
      <c r="BAL577"/>
      <c r="BAM577"/>
      <c r="BAN577"/>
      <c r="BAO577"/>
      <c r="BAP577"/>
      <c r="BAQ577"/>
      <c r="BAR577"/>
      <c r="BAS577"/>
      <c r="BAT577"/>
      <c r="BAU577"/>
      <c r="BAV577"/>
      <c r="BAW577"/>
      <c r="BAX577"/>
      <c r="BAY577"/>
      <c r="BAZ577"/>
      <c r="BBA577"/>
      <c r="BBB577"/>
      <c r="BBC577"/>
      <c r="BBD577"/>
      <c r="BBE577"/>
      <c r="BBF577"/>
      <c r="BBG577"/>
      <c r="BBH577"/>
      <c r="BBI577"/>
      <c r="BBJ577"/>
      <c r="BBK577"/>
      <c r="BBL577"/>
      <c r="BBM577"/>
      <c r="BBN577"/>
      <c r="BBO577"/>
      <c r="BBP577"/>
      <c r="BBQ577"/>
      <c r="BBR577"/>
      <c r="BBS577"/>
      <c r="BBT577"/>
      <c r="BBU577"/>
      <c r="BBV577"/>
      <c r="BBW577"/>
      <c r="BBX577"/>
      <c r="BBY577"/>
      <c r="BBZ577"/>
      <c r="BCA577"/>
      <c r="BCB577"/>
      <c r="BCC577"/>
      <c r="BCD577"/>
      <c r="BCE577"/>
      <c r="BCF577"/>
      <c r="BCG577"/>
      <c r="BCH577"/>
      <c r="BCI577"/>
      <c r="BCJ577"/>
      <c r="BCK577"/>
      <c r="BCL577"/>
      <c r="BCM577"/>
      <c r="BCN577"/>
      <c r="BCO577"/>
      <c r="BCP577"/>
      <c r="BCQ577"/>
      <c r="BCR577"/>
      <c r="BCS577"/>
      <c r="BCT577"/>
      <c r="BCU577"/>
      <c r="BCV577"/>
      <c r="BCW577"/>
      <c r="BCX577"/>
      <c r="BCY577"/>
      <c r="BCZ577"/>
      <c r="BDA577"/>
      <c r="BDB577"/>
      <c r="BDC577"/>
      <c r="BDD577"/>
      <c r="BDE577"/>
      <c r="BDF577"/>
      <c r="BDG577"/>
      <c r="BDH577"/>
      <c r="BDI577"/>
      <c r="BDJ577"/>
      <c r="BDK577"/>
      <c r="BDL577"/>
      <c r="BDM577"/>
      <c r="BDN577"/>
      <c r="BDO577"/>
      <c r="BDP577"/>
      <c r="BDQ577"/>
      <c r="BDR577"/>
      <c r="BDS577"/>
      <c r="BDT577"/>
      <c r="BDU577"/>
      <c r="BDV577"/>
      <c r="BDW577"/>
      <c r="BDX577"/>
      <c r="BDY577"/>
      <c r="BDZ577"/>
      <c r="BEA577"/>
      <c r="BEB577"/>
      <c r="BEC577"/>
      <c r="BED577"/>
      <c r="BEE577"/>
      <c r="BEF577"/>
      <c r="BEG577"/>
      <c r="BEH577"/>
      <c r="BEI577"/>
      <c r="BEJ577"/>
      <c r="BEK577"/>
      <c r="BEL577"/>
      <c r="BEM577"/>
      <c r="BEN577"/>
      <c r="BEO577"/>
      <c r="BEP577"/>
      <c r="BEQ577"/>
      <c r="BER577"/>
      <c r="BES577"/>
      <c r="BET577"/>
      <c r="BEU577"/>
      <c r="BEV577"/>
      <c r="BEW577"/>
      <c r="BEX577"/>
      <c r="BEY577"/>
      <c r="BEZ577"/>
      <c r="BFA577"/>
      <c r="BFB577"/>
      <c r="BFC577"/>
      <c r="BFD577"/>
      <c r="BFE577"/>
      <c r="BFF577"/>
      <c r="BFG577"/>
      <c r="BFH577"/>
      <c r="BFI577"/>
      <c r="BFJ577"/>
      <c r="BFK577"/>
      <c r="BFL577"/>
      <c r="BFM577"/>
      <c r="BFN577"/>
      <c r="BFO577"/>
      <c r="BFP577"/>
      <c r="BFQ577"/>
      <c r="BFR577"/>
      <c r="BFS577"/>
      <c r="BFT577"/>
      <c r="BFU577"/>
      <c r="BFV577"/>
      <c r="BFW577"/>
      <c r="BFX577"/>
      <c r="BFY577"/>
      <c r="BFZ577"/>
      <c r="BGA577"/>
      <c r="BGB577"/>
      <c r="BGC577"/>
      <c r="BGD577"/>
      <c r="BGE577"/>
      <c r="BGF577"/>
      <c r="BGG577"/>
      <c r="BGH577"/>
      <c r="BGI577"/>
      <c r="BGJ577"/>
      <c r="BGK577"/>
      <c r="BGL577"/>
      <c r="BGM577"/>
      <c r="BGN577"/>
      <c r="BGO577"/>
      <c r="BGP577"/>
      <c r="BGQ577"/>
      <c r="BGR577"/>
      <c r="BGS577"/>
      <c r="BGT577"/>
      <c r="BGU577"/>
      <c r="BGV577"/>
      <c r="BGW577"/>
      <c r="BGX577"/>
      <c r="BGY577"/>
      <c r="BGZ577"/>
      <c r="BHA577"/>
      <c r="BHB577"/>
      <c r="BHC577"/>
      <c r="BHD577"/>
      <c r="BHE577"/>
      <c r="BHF577"/>
      <c r="BHG577"/>
      <c r="BHH577"/>
      <c r="BHI577"/>
      <c r="BHJ577"/>
      <c r="BHK577"/>
      <c r="BHL577"/>
      <c r="BHM577"/>
      <c r="BHN577"/>
      <c r="BHO577"/>
      <c r="BHP577"/>
      <c r="BHQ577"/>
      <c r="BHR577"/>
      <c r="BHS577"/>
      <c r="BHT577"/>
      <c r="BHU577"/>
      <c r="BHV577"/>
      <c r="BHW577"/>
      <c r="BHX577"/>
      <c r="BHY577"/>
      <c r="BHZ577"/>
      <c r="BIA577"/>
      <c r="BIB577"/>
      <c r="BIC577"/>
      <c r="BID577"/>
      <c r="BIE577"/>
      <c r="BIF577"/>
      <c r="BIG577"/>
      <c r="BIH577"/>
      <c r="BII577"/>
      <c r="BIJ577"/>
      <c r="BIK577"/>
      <c r="BIL577"/>
      <c r="BIM577"/>
      <c r="BIN577"/>
      <c r="BIO577"/>
      <c r="BIP577"/>
      <c r="BIQ577"/>
      <c r="BIR577"/>
      <c r="BIS577"/>
      <c r="BIT577"/>
      <c r="BIU577"/>
      <c r="BIV577"/>
      <c r="BIW577"/>
      <c r="BIX577"/>
      <c r="BIY577"/>
      <c r="BIZ577"/>
      <c r="BJA577"/>
      <c r="BJB577"/>
      <c r="BJC577"/>
      <c r="BJD577"/>
      <c r="BJE577"/>
      <c r="BJF577"/>
      <c r="BJG577"/>
      <c r="BJH577"/>
      <c r="BJI577"/>
      <c r="BJJ577"/>
      <c r="BJK577"/>
      <c r="BJL577"/>
      <c r="BJM577"/>
      <c r="BJN577"/>
      <c r="BJO577"/>
      <c r="BJP577"/>
      <c r="BJQ577"/>
      <c r="BJR577"/>
      <c r="BJS577"/>
      <c r="BJT577"/>
      <c r="BJU577"/>
      <c r="BJV577"/>
      <c r="BJW577"/>
      <c r="BJX577"/>
      <c r="BJY577"/>
      <c r="BJZ577"/>
      <c r="BKA577"/>
      <c r="BKB577"/>
      <c r="BKC577"/>
      <c r="BKD577"/>
      <c r="BKE577"/>
      <c r="BKF577"/>
      <c r="BKG577"/>
      <c r="BKH577"/>
      <c r="BKI577"/>
      <c r="BKJ577"/>
      <c r="BKK577"/>
      <c r="BKL577"/>
      <c r="BKM577"/>
      <c r="BKN577"/>
      <c r="BKO577"/>
      <c r="BKP577"/>
      <c r="BKQ577"/>
      <c r="BKR577"/>
      <c r="BKS577"/>
      <c r="BKT577"/>
      <c r="BKU577"/>
      <c r="BKV577"/>
      <c r="BKW577"/>
      <c r="BKX577"/>
      <c r="BKY577"/>
      <c r="BKZ577"/>
      <c r="BLA577"/>
      <c r="BLB577"/>
      <c r="BLC577"/>
      <c r="BLD577"/>
      <c r="BLE577"/>
      <c r="BLF577"/>
      <c r="BLG577"/>
      <c r="BLH577"/>
      <c r="BLI577"/>
      <c r="BLJ577"/>
      <c r="BLK577"/>
      <c r="BLL577"/>
      <c r="BLM577"/>
      <c r="BLN577"/>
      <c r="BLO577"/>
      <c r="BLP577"/>
      <c r="BLQ577"/>
      <c r="BLR577"/>
      <c r="BLS577"/>
      <c r="BLT577"/>
      <c r="BLU577"/>
      <c r="BLV577"/>
      <c r="BLW577"/>
      <c r="BLX577"/>
      <c r="BLY577"/>
      <c r="BLZ577"/>
      <c r="BMA577"/>
      <c r="BMB577"/>
      <c r="BMC577"/>
      <c r="BMD577"/>
      <c r="BME577"/>
      <c r="BMF577"/>
      <c r="BMG577"/>
      <c r="BMH577"/>
      <c r="BMI577"/>
      <c r="BMJ577"/>
      <c r="BMK577"/>
      <c r="BML577"/>
      <c r="BMM577"/>
      <c r="BMN577"/>
      <c r="BMO577"/>
      <c r="BMP577"/>
      <c r="BMQ577"/>
      <c r="BMR577"/>
    </row>
    <row r="578" spans="1:1708" s="458" customFormat="1">
      <c r="A578" s="612" t="s">
        <v>1625</v>
      </c>
      <c r="B578" s="612"/>
      <c r="C578" s="612"/>
      <c r="D578" s="612" t="s">
        <v>1625</v>
      </c>
      <c r="E578" s="654" t="s">
        <v>198</v>
      </c>
      <c r="F578" s="654" t="s">
        <v>1626</v>
      </c>
      <c r="G578" s="654" t="s">
        <v>184</v>
      </c>
      <c r="H578" s="654"/>
      <c r="I578" s="654">
        <v>3</v>
      </c>
      <c r="J578" s="654"/>
      <c r="K578" s="654">
        <v>58.999104170000003</v>
      </c>
      <c r="L578" s="654">
        <v>24.75553244</v>
      </c>
      <c r="M578" s="1019" t="s">
        <v>1627</v>
      </c>
      <c r="N578" s="655"/>
      <c r="O578" s="655" t="s">
        <v>1622</v>
      </c>
      <c r="P578" s="655" t="s">
        <v>201</v>
      </c>
      <c r="Q578" s="655"/>
      <c r="R578" s="1025">
        <v>577</v>
      </c>
      <c r="S578" s="1025">
        <v>577</v>
      </c>
      <c r="T578" s="48" t="s">
        <v>202</v>
      </c>
      <c r="U578" s="931"/>
      <c r="V578" s="16"/>
      <c r="W578"/>
      <c r="X578"/>
      <c r="Y578"/>
      <c r="Z578"/>
      <c r="AA578"/>
      <c r="AB578"/>
      <c r="AC578"/>
      <c r="AD578"/>
      <c r="AE578"/>
      <c r="AF578"/>
      <c r="AG578"/>
      <c r="AH578"/>
      <c r="AI578"/>
      <c r="AJ578"/>
      <c r="AK578"/>
      <c r="AL578"/>
      <c r="AM578"/>
      <c r="AN578"/>
      <c r="AO578"/>
      <c r="AP578"/>
      <c r="AQ578"/>
      <c r="AR578"/>
      <c r="AS578"/>
      <c r="AT578"/>
      <c r="AU578"/>
      <c r="AV578"/>
      <c r="AW578"/>
      <c r="AX578"/>
      <c r="AY578"/>
      <c r="AZ578"/>
      <c r="BA578"/>
      <c r="BB578"/>
      <c r="BC578"/>
      <c r="BD578"/>
      <c r="BE578"/>
      <c r="BF578"/>
      <c r="BG578"/>
      <c r="BH578"/>
      <c r="BI578"/>
      <c r="BJ578"/>
      <c r="BK578"/>
      <c r="BL578"/>
      <c r="BM578"/>
      <c r="BN578"/>
      <c r="BO578"/>
      <c r="BP578"/>
      <c r="BQ578"/>
      <c r="BR578"/>
      <c r="BS578"/>
      <c r="BT578"/>
      <c r="BU578"/>
      <c r="BV578"/>
      <c r="BW578"/>
      <c r="BX578"/>
      <c r="BY578"/>
      <c r="BZ578"/>
      <c r="CA578"/>
      <c r="CB578"/>
      <c r="CC578"/>
      <c r="CD578"/>
      <c r="CE578"/>
      <c r="CF578"/>
      <c r="CG578"/>
      <c r="CH578"/>
      <c r="CI578"/>
      <c r="CJ578"/>
      <c r="CK578"/>
      <c r="CL578"/>
      <c r="CM578"/>
      <c r="CN578"/>
      <c r="CO578"/>
      <c r="CP578"/>
      <c r="CQ578"/>
      <c r="CR578"/>
      <c r="CS578"/>
      <c r="CT578"/>
      <c r="CU578"/>
      <c r="CV578"/>
      <c r="CW578"/>
      <c r="CX578"/>
      <c r="CY578"/>
      <c r="CZ578"/>
      <c r="DA578"/>
      <c r="DB578"/>
      <c r="DC578"/>
      <c r="DD578"/>
      <c r="DE578"/>
      <c r="DF578"/>
      <c r="DG578"/>
      <c r="DH578"/>
      <c r="DI578"/>
      <c r="DJ578"/>
      <c r="DK578"/>
      <c r="DL578"/>
      <c r="DM578"/>
      <c r="DN578"/>
      <c r="DO578"/>
      <c r="DP578"/>
      <c r="DQ578"/>
      <c r="DR578"/>
      <c r="DS578"/>
      <c r="DT578"/>
      <c r="DU578"/>
      <c r="DV578"/>
      <c r="DW578"/>
      <c r="DX578"/>
      <c r="DY578"/>
      <c r="DZ578"/>
      <c r="EA578"/>
      <c r="EB578"/>
      <c r="EC578"/>
      <c r="ED578"/>
      <c r="EE578"/>
      <c r="EF578"/>
      <c r="EG578"/>
      <c r="EH578"/>
      <c r="EI578"/>
      <c r="EJ578"/>
      <c r="EK578"/>
      <c r="EL578"/>
      <c r="EM578"/>
      <c r="EN578"/>
      <c r="EO578"/>
      <c r="EP578"/>
      <c r="EQ578"/>
      <c r="ER578"/>
      <c r="ES578"/>
      <c r="ET578"/>
      <c r="EU578"/>
      <c r="EV578"/>
      <c r="EW578"/>
      <c r="EX578"/>
      <c r="EY578"/>
      <c r="EZ578"/>
      <c r="FA578"/>
      <c r="FB578"/>
      <c r="FC578"/>
      <c r="FD578"/>
      <c r="FE578"/>
      <c r="FF578"/>
      <c r="FG578"/>
      <c r="FH578"/>
      <c r="FI578"/>
      <c r="FJ578"/>
      <c r="FK578"/>
      <c r="FL578"/>
      <c r="FM578"/>
      <c r="FN578"/>
      <c r="FO578"/>
      <c r="FP578"/>
      <c r="FQ578"/>
      <c r="FR578"/>
      <c r="FS578"/>
      <c r="FT578"/>
      <c r="FU578"/>
      <c r="FV578"/>
      <c r="FW578"/>
      <c r="FX578"/>
      <c r="FY578"/>
      <c r="FZ578"/>
      <c r="GA578"/>
      <c r="GB578"/>
      <c r="GC578"/>
      <c r="GD578"/>
      <c r="GE578"/>
      <c r="GF578"/>
      <c r="GG578"/>
      <c r="GH578"/>
      <c r="GI578"/>
      <c r="GJ578"/>
      <c r="GK578"/>
      <c r="GL578"/>
      <c r="GM578"/>
      <c r="GN578"/>
      <c r="GO578"/>
      <c r="GP578"/>
      <c r="GQ578"/>
      <c r="GR578"/>
      <c r="GS578"/>
      <c r="GT578"/>
      <c r="GU578"/>
      <c r="GV578"/>
      <c r="GW578"/>
      <c r="GX578"/>
      <c r="GY578"/>
      <c r="GZ578"/>
      <c r="HA578"/>
      <c r="HB578"/>
      <c r="HC578"/>
      <c r="HD578"/>
      <c r="HE578"/>
      <c r="HF578"/>
      <c r="HG578"/>
      <c r="HH578"/>
      <c r="HI578"/>
      <c r="HJ578"/>
      <c r="HK578"/>
      <c r="HL578"/>
      <c r="HM578"/>
      <c r="HN578"/>
      <c r="HO578"/>
      <c r="HP578"/>
      <c r="HQ578"/>
      <c r="HR578"/>
      <c r="HS578"/>
      <c r="HT578"/>
      <c r="HU578"/>
      <c r="HV578"/>
      <c r="HW578"/>
      <c r="HX578"/>
      <c r="HY578"/>
      <c r="HZ578"/>
      <c r="IA578"/>
      <c r="IB578"/>
      <c r="IC578"/>
      <c r="ID578"/>
      <c r="IE578"/>
      <c r="IF578"/>
      <c r="IG578"/>
      <c r="IH578"/>
      <c r="II578"/>
      <c r="IJ578"/>
      <c r="IK578"/>
      <c r="IL578"/>
      <c r="IM578"/>
      <c r="IN578"/>
      <c r="IO578"/>
      <c r="IP578"/>
      <c r="IQ578"/>
      <c r="IR578"/>
      <c r="IS578"/>
      <c r="IT578"/>
      <c r="IU578"/>
      <c r="IV578"/>
      <c r="IW578"/>
      <c r="IX578"/>
      <c r="IY578"/>
      <c r="IZ578"/>
      <c r="JA578"/>
      <c r="JB578"/>
      <c r="JC578"/>
      <c r="JD578"/>
      <c r="JE578"/>
      <c r="JF578"/>
      <c r="JG578"/>
      <c r="JH578"/>
      <c r="JI578"/>
      <c r="JJ578"/>
      <c r="JK578"/>
      <c r="JL578"/>
      <c r="JM578"/>
      <c r="JN578"/>
      <c r="JO578"/>
      <c r="JP578"/>
      <c r="JQ578"/>
      <c r="JR578"/>
      <c r="JS578"/>
      <c r="JT578"/>
      <c r="JU578"/>
      <c r="JV578"/>
      <c r="JW578"/>
      <c r="JX578"/>
      <c r="JY578"/>
      <c r="JZ578"/>
      <c r="KA578"/>
      <c r="KB578"/>
      <c r="KC578"/>
      <c r="KD578"/>
      <c r="KE578"/>
      <c r="KF578"/>
      <c r="KG578"/>
      <c r="KH578"/>
      <c r="KI578"/>
      <c r="KJ578"/>
      <c r="KK578"/>
      <c r="KL578"/>
      <c r="KM578"/>
      <c r="KN578"/>
      <c r="KO578"/>
      <c r="KP578"/>
      <c r="KQ578"/>
      <c r="KR578"/>
      <c r="KS578"/>
      <c r="KT578"/>
      <c r="KU578"/>
      <c r="KV578"/>
      <c r="KW578"/>
      <c r="KX578"/>
      <c r="KY578"/>
      <c r="KZ578"/>
      <c r="LA578"/>
      <c r="LB578"/>
      <c r="LC578"/>
      <c r="LD578"/>
      <c r="LE578"/>
      <c r="LF578"/>
      <c r="LG578"/>
      <c r="LH578"/>
      <c r="LI578"/>
      <c r="LJ578"/>
      <c r="LK578"/>
      <c r="LL578"/>
      <c r="LM578"/>
      <c r="LN578"/>
      <c r="LO578"/>
      <c r="LP578"/>
      <c r="LQ578"/>
      <c r="LR578"/>
      <c r="LS578"/>
      <c r="LT578"/>
      <c r="LU578"/>
      <c r="LV578"/>
      <c r="LW578"/>
      <c r="LX578"/>
      <c r="LY578"/>
      <c r="LZ578"/>
      <c r="MA578"/>
      <c r="MB578"/>
      <c r="MC578"/>
      <c r="MD578"/>
      <c r="ME578"/>
      <c r="MF578"/>
      <c r="MG578"/>
      <c r="MH578"/>
      <c r="MI578"/>
      <c r="MJ578"/>
      <c r="MK578"/>
      <c r="ML578"/>
      <c r="MM578"/>
      <c r="MN578"/>
      <c r="MO578"/>
      <c r="MP578"/>
      <c r="MQ578"/>
      <c r="MR578"/>
      <c r="MS578"/>
      <c r="MT578"/>
      <c r="MU578"/>
      <c r="MV578"/>
      <c r="MW578"/>
      <c r="MX578"/>
      <c r="MY578"/>
      <c r="MZ578"/>
      <c r="NA578"/>
      <c r="NB578"/>
      <c r="NC578"/>
      <c r="ND578"/>
      <c r="NE578"/>
      <c r="NF578"/>
      <c r="NG578"/>
      <c r="NH578"/>
      <c r="NI578"/>
      <c r="NJ578"/>
      <c r="NK578"/>
      <c r="NL578"/>
      <c r="NM578"/>
      <c r="NN578"/>
      <c r="NO578"/>
      <c r="NP578"/>
      <c r="NQ578"/>
      <c r="NR578"/>
      <c r="NS578"/>
      <c r="NT578"/>
      <c r="NU578"/>
      <c r="NV578"/>
      <c r="NW578"/>
      <c r="NX578"/>
      <c r="NY578"/>
      <c r="NZ578"/>
      <c r="OA578"/>
      <c r="OB578"/>
      <c r="OC578"/>
      <c r="OD578"/>
      <c r="OE578"/>
      <c r="OF578"/>
      <c r="OG578"/>
      <c r="OH578"/>
      <c r="OI578"/>
      <c r="OJ578"/>
      <c r="OK578"/>
      <c r="OL578"/>
      <c r="OM578"/>
      <c r="ON578"/>
      <c r="OO578"/>
      <c r="OP578"/>
      <c r="OQ578"/>
      <c r="OR578"/>
      <c r="OS578"/>
      <c r="OT578"/>
      <c r="OU578"/>
      <c r="OV578"/>
      <c r="OW578"/>
      <c r="OX578"/>
      <c r="OY578"/>
      <c r="OZ578"/>
      <c r="PA578"/>
      <c r="PB578"/>
      <c r="PC578"/>
      <c r="PD578"/>
      <c r="PE578"/>
      <c r="PF578"/>
      <c r="PG578"/>
      <c r="PH578"/>
      <c r="PI578"/>
      <c r="PJ578"/>
      <c r="PK578"/>
      <c r="PL578"/>
      <c r="PM578"/>
      <c r="PN578"/>
      <c r="PO578"/>
      <c r="PP578"/>
      <c r="PQ578"/>
      <c r="PR578"/>
      <c r="PS578"/>
      <c r="PT578"/>
      <c r="PU578"/>
      <c r="PV578"/>
      <c r="PW578"/>
      <c r="PX578"/>
      <c r="PY578"/>
      <c r="PZ578"/>
      <c r="QA578"/>
      <c r="QB578"/>
      <c r="QC578"/>
      <c r="QD578"/>
      <c r="QE578"/>
      <c r="QF578"/>
      <c r="QG578"/>
      <c r="QH578"/>
      <c r="QI578"/>
      <c r="QJ578"/>
      <c r="QK578"/>
      <c r="QL578"/>
      <c r="QM578"/>
      <c r="QN578"/>
      <c r="QO578"/>
      <c r="QP578"/>
      <c r="QQ578"/>
      <c r="QR578"/>
      <c r="QS578"/>
      <c r="QT578"/>
      <c r="QU578"/>
      <c r="QV578"/>
      <c r="QW578"/>
      <c r="QX578"/>
      <c r="QY578"/>
      <c r="QZ578"/>
      <c r="RA578"/>
      <c r="RB578"/>
      <c r="RC578"/>
      <c r="RD578"/>
      <c r="RE578"/>
      <c r="RF578"/>
      <c r="RG578"/>
      <c r="RH578"/>
      <c r="RI578"/>
      <c r="RJ578"/>
      <c r="RK578"/>
      <c r="RL578"/>
      <c r="RM578"/>
      <c r="RN578"/>
      <c r="RO578"/>
      <c r="RP578"/>
      <c r="RQ578"/>
      <c r="RR578"/>
      <c r="RS578"/>
      <c r="RT578"/>
      <c r="RU578"/>
      <c r="RV578"/>
      <c r="RW578"/>
      <c r="RX578"/>
      <c r="RY578"/>
      <c r="RZ578"/>
      <c r="SA578"/>
      <c r="SB578"/>
      <c r="SC578"/>
      <c r="SD578"/>
      <c r="SE578"/>
      <c r="SF578"/>
      <c r="SG578"/>
      <c r="SH578"/>
      <c r="SI578"/>
      <c r="SJ578"/>
      <c r="SK578"/>
      <c r="SL578"/>
      <c r="SM578"/>
      <c r="SN578"/>
      <c r="SO578"/>
      <c r="SP578"/>
      <c r="SQ578"/>
      <c r="SR578"/>
      <c r="SS578"/>
      <c r="ST578"/>
      <c r="SU578"/>
      <c r="SV578"/>
      <c r="SW578"/>
      <c r="SX578"/>
      <c r="SY578"/>
      <c r="SZ578"/>
      <c r="TA578"/>
      <c r="TB578"/>
      <c r="TC578"/>
      <c r="TD578"/>
      <c r="TE578"/>
      <c r="TF578"/>
      <c r="TG578"/>
      <c r="TH578"/>
      <c r="TI578"/>
      <c r="TJ578"/>
      <c r="TK578"/>
      <c r="TL578"/>
      <c r="TM578"/>
      <c r="TN578"/>
      <c r="TO578"/>
      <c r="TP578"/>
      <c r="TQ578"/>
      <c r="TR578"/>
      <c r="TS578"/>
      <c r="TT578"/>
      <c r="TU578"/>
      <c r="TV578"/>
      <c r="TW578"/>
      <c r="TX578"/>
      <c r="TY578"/>
      <c r="TZ578"/>
      <c r="UA578"/>
      <c r="UB578"/>
      <c r="UC578"/>
      <c r="UD578"/>
      <c r="UE578"/>
      <c r="UF578"/>
      <c r="UG578"/>
      <c r="UH578"/>
      <c r="UI578"/>
      <c r="UJ578"/>
      <c r="UK578"/>
      <c r="UL578"/>
      <c r="UM578"/>
      <c r="UN578"/>
      <c r="UO578"/>
      <c r="UP578"/>
      <c r="UQ578"/>
      <c r="UR578"/>
      <c r="US578"/>
      <c r="UT578"/>
      <c r="UU578"/>
      <c r="UV578"/>
      <c r="UW578"/>
      <c r="UX578"/>
      <c r="UY578"/>
      <c r="UZ578"/>
      <c r="VA578"/>
      <c r="VB578"/>
      <c r="VC578"/>
      <c r="VD578"/>
      <c r="VE578"/>
      <c r="VF578"/>
      <c r="VG578"/>
      <c r="VH578"/>
      <c r="VI578"/>
      <c r="VJ578"/>
      <c r="VK578"/>
      <c r="VL578"/>
      <c r="VM578"/>
      <c r="VN578"/>
      <c r="VO578"/>
      <c r="VP578"/>
      <c r="VQ578"/>
      <c r="VR578"/>
      <c r="VS578"/>
      <c r="VT578"/>
      <c r="VU578"/>
      <c r="VV578"/>
      <c r="VW578"/>
      <c r="VX578"/>
      <c r="VY578"/>
      <c r="VZ578"/>
      <c r="WA578"/>
      <c r="WB578"/>
      <c r="WC578"/>
      <c r="WD578"/>
      <c r="WE578"/>
      <c r="WF578"/>
      <c r="WG578"/>
      <c r="WH578"/>
      <c r="WI578"/>
      <c r="WJ578"/>
      <c r="WK578"/>
      <c r="WL578"/>
      <c r="WM578"/>
      <c r="WN578"/>
      <c r="WO578"/>
      <c r="WP578"/>
      <c r="WQ578"/>
      <c r="WR578"/>
      <c r="WS578"/>
      <c r="WT578"/>
      <c r="WU578"/>
      <c r="WV578"/>
      <c r="WW578"/>
      <c r="WX578"/>
      <c r="WY578"/>
      <c r="WZ578"/>
      <c r="XA578"/>
      <c r="XB578"/>
      <c r="XC578"/>
      <c r="XD578"/>
      <c r="XE578"/>
      <c r="XF578"/>
      <c r="XG578"/>
      <c r="XH578"/>
      <c r="XI578"/>
      <c r="XJ578"/>
      <c r="XK578"/>
      <c r="XL578"/>
      <c r="XM578"/>
      <c r="XN578"/>
      <c r="XO578"/>
      <c r="XP578"/>
      <c r="XQ578"/>
      <c r="XR578"/>
      <c r="XS578"/>
      <c r="XT578"/>
      <c r="XU578"/>
      <c r="XV578"/>
      <c r="XW578"/>
      <c r="XX578"/>
      <c r="XY578"/>
      <c r="XZ578"/>
      <c r="YA578"/>
      <c r="YB578"/>
      <c r="YC578"/>
      <c r="YD578"/>
      <c r="YE578"/>
      <c r="YF578"/>
      <c r="YG578"/>
      <c r="YH578"/>
      <c r="YI578"/>
      <c r="YJ578"/>
      <c r="YK578"/>
      <c r="YL578"/>
      <c r="YM578"/>
      <c r="YN578"/>
      <c r="YO578"/>
      <c r="YP578"/>
      <c r="YQ578"/>
      <c r="YR578"/>
      <c r="YS578"/>
      <c r="YT578"/>
      <c r="YU578"/>
      <c r="YV578"/>
      <c r="YW578"/>
      <c r="YX578"/>
      <c r="YY578"/>
      <c r="YZ578"/>
      <c r="ZA578"/>
      <c r="ZB578"/>
      <c r="ZC578"/>
      <c r="ZD578"/>
      <c r="ZE578"/>
      <c r="ZF578"/>
      <c r="ZG578"/>
      <c r="ZH578"/>
      <c r="ZI578"/>
      <c r="ZJ578"/>
      <c r="ZK578"/>
      <c r="ZL578"/>
      <c r="ZM578"/>
      <c r="ZN578"/>
      <c r="ZO578"/>
      <c r="ZP578"/>
      <c r="ZQ578"/>
      <c r="ZR578"/>
      <c r="ZS578"/>
      <c r="ZT578"/>
      <c r="ZU578"/>
      <c r="ZV578"/>
      <c r="ZW578"/>
      <c r="ZX578"/>
      <c r="ZY578"/>
      <c r="ZZ578"/>
      <c r="AAA578"/>
      <c r="AAB578"/>
      <c r="AAC578"/>
      <c r="AAD578"/>
      <c r="AAE578"/>
      <c r="AAF578"/>
      <c r="AAG578"/>
      <c r="AAH578"/>
      <c r="AAI578"/>
      <c r="AAJ578"/>
      <c r="AAK578"/>
      <c r="AAL578"/>
      <c r="AAM578"/>
      <c r="AAN578"/>
      <c r="AAO578"/>
      <c r="AAP578"/>
      <c r="AAQ578"/>
      <c r="AAR578"/>
      <c r="AAS578"/>
      <c r="AAT578"/>
      <c r="AAU578"/>
      <c r="AAV578"/>
      <c r="AAW578"/>
      <c r="AAX578"/>
      <c r="AAY578"/>
      <c r="AAZ578"/>
      <c r="ABA578"/>
      <c r="ABB578"/>
      <c r="ABC578"/>
      <c r="ABD578"/>
      <c r="ABE578"/>
      <c r="ABF578"/>
      <c r="ABG578"/>
      <c r="ABH578"/>
      <c r="ABI578"/>
      <c r="ABJ578"/>
      <c r="ABK578"/>
      <c r="ABL578"/>
      <c r="ABM578"/>
      <c r="ABN578"/>
      <c r="ABO578"/>
      <c r="ABP578"/>
      <c r="ABQ578"/>
      <c r="ABR578"/>
      <c r="ABS578"/>
      <c r="ABT578"/>
      <c r="ABU578"/>
      <c r="ABV578"/>
      <c r="ABW578"/>
      <c r="ABX578"/>
      <c r="ABY578"/>
      <c r="ABZ578"/>
      <c r="ACA578"/>
      <c r="ACB578"/>
      <c r="ACC578"/>
      <c r="ACD578"/>
      <c r="ACE578"/>
      <c r="ACF578"/>
      <c r="ACG578"/>
      <c r="ACH578"/>
      <c r="ACI578"/>
      <c r="ACJ578"/>
      <c r="ACK578"/>
      <c r="ACL578"/>
      <c r="ACM578"/>
      <c r="ACN578"/>
      <c r="ACO578"/>
      <c r="ACP578"/>
      <c r="ACQ578"/>
      <c r="ACR578"/>
      <c r="ACS578"/>
      <c r="ACT578"/>
      <c r="ACU578"/>
      <c r="ACV578"/>
      <c r="ACW578"/>
      <c r="ACX578"/>
      <c r="ACY578"/>
      <c r="ACZ578"/>
      <c r="ADA578"/>
      <c r="ADB578"/>
      <c r="ADC578"/>
      <c r="ADD578"/>
      <c r="ADE578"/>
      <c r="ADF578"/>
      <c r="ADG578"/>
      <c r="ADH578"/>
      <c r="ADI578"/>
      <c r="ADJ578"/>
      <c r="ADK578"/>
      <c r="ADL578"/>
      <c r="ADM578"/>
      <c r="ADN578"/>
      <c r="ADO578"/>
      <c r="ADP578"/>
      <c r="ADQ578"/>
      <c r="ADR578"/>
      <c r="ADS578"/>
      <c r="ADT578"/>
      <c r="ADU578"/>
      <c r="ADV578"/>
      <c r="ADW578"/>
      <c r="ADX578"/>
      <c r="ADY578"/>
      <c r="ADZ578"/>
      <c r="AEA578"/>
      <c r="AEB578"/>
      <c r="AEC578"/>
      <c r="AED578"/>
      <c r="AEE578"/>
      <c r="AEF578"/>
      <c r="AEG578"/>
      <c r="AEH578"/>
      <c r="AEI578"/>
      <c r="AEJ578"/>
      <c r="AEK578"/>
      <c r="AEL578"/>
      <c r="AEM578"/>
      <c r="AEN578"/>
      <c r="AEO578"/>
      <c r="AEP578"/>
      <c r="AEQ578"/>
      <c r="AER578"/>
      <c r="AES578"/>
      <c r="AET578"/>
      <c r="AEU578"/>
      <c r="AEV578"/>
      <c r="AEW578"/>
      <c r="AEX578"/>
      <c r="AEY578"/>
      <c r="AEZ578"/>
      <c r="AFA578"/>
      <c r="AFB578"/>
      <c r="AFC578"/>
      <c r="AFD578"/>
      <c r="AFE578"/>
      <c r="AFF578"/>
      <c r="AFG578"/>
      <c r="AFH578"/>
      <c r="AFI578"/>
      <c r="AFJ578"/>
      <c r="AFK578"/>
      <c r="AFL578"/>
      <c r="AFM578"/>
      <c r="AFN578"/>
      <c r="AFO578"/>
      <c r="AFP578"/>
      <c r="AFQ578"/>
      <c r="AFR578"/>
      <c r="AFS578"/>
      <c r="AFT578"/>
      <c r="AFU578"/>
      <c r="AFV578"/>
      <c r="AFW578"/>
      <c r="AFX578"/>
      <c r="AFY578"/>
      <c r="AFZ578"/>
      <c r="AGA578"/>
      <c r="AGB578"/>
      <c r="AGC578"/>
      <c r="AGD578"/>
      <c r="AGE578"/>
      <c r="AGF578"/>
      <c r="AGG578"/>
      <c r="AGH578"/>
      <c r="AGI578"/>
      <c r="AGJ578"/>
      <c r="AGK578"/>
      <c r="AGL578"/>
      <c r="AGM578"/>
      <c r="AGN578"/>
      <c r="AGO578"/>
      <c r="AGP578"/>
      <c r="AGQ578"/>
      <c r="AGR578"/>
      <c r="AGS578"/>
      <c r="AGT578"/>
      <c r="AGU578"/>
      <c r="AGV578"/>
      <c r="AGW578"/>
      <c r="AGX578"/>
      <c r="AGY578"/>
      <c r="AGZ578"/>
      <c r="AHA578"/>
      <c r="AHB578"/>
      <c r="AHC578"/>
      <c r="AHD578"/>
      <c r="AHE578"/>
      <c r="AHF578"/>
      <c r="AHG578"/>
      <c r="AHH578"/>
      <c r="AHI578"/>
      <c r="AHJ578"/>
      <c r="AHK578"/>
      <c r="AHL578"/>
      <c r="AHM578"/>
      <c r="AHN578"/>
      <c r="AHO578"/>
      <c r="AHP578"/>
      <c r="AHQ578"/>
      <c r="AHR578"/>
      <c r="AHS578"/>
      <c r="AHT578"/>
      <c r="AHU578"/>
      <c r="AHV578"/>
      <c r="AHW578"/>
      <c r="AHX578"/>
      <c r="AHY578"/>
      <c r="AHZ578"/>
      <c r="AIA578"/>
      <c r="AIB578"/>
      <c r="AIC578"/>
      <c r="AID578"/>
      <c r="AIE578"/>
      <c r="AIF578"/>
      <c r="AIG578"/>
      <c r="AIH578"/>
      <c r="AII578"/>
      <c r="AIJ578"/>
      <c r="AIK578"/>
      <c r="AIL578"/>
      <c r="AIM578"/>
      <c r="AIN578"/>
      <c r="AIO578"/>
      <c r="AIP578"/>
      <c r="AIQ578"/>
      <c r="AIR578"/>
      <c r="AIS578"/>
      <c r="AIT578"/>
      <c r="AIU578"/>
      <c r="AIV578"/>
      <c r="AIW578"/>
      <c r="AIX578"/>
      <c r="AIY578"/>
      <c r="AIZ578"/>
      <c r="AJA578"/>
      <c r="AJB578"/>
      <c r="AJC578"/>
      <c r="AJD578"/>
      <c r="AJE578"/>
      <c r="AJF578"/>
      <c r="AJG578"/>
      <c r="AJH578"/>
      <c r="AJI578"/>
      <c r="AJJ578"/>
      <c r="AJK578"/>
      <c r="AJL578"/>
      <c r="AJM578"/>
      <c r="AJN578"/>
      <c r="AJO578"/>
      <c r="AJP578"/>
      <c r="AJQ578"/>
      <c r="AJR578"/>
      <c r="AJS578"/>
      <c r="AJT578"/>
      <c r="AJU578"/>
      <c r="AJV578"/>
      <c r="AJW578"/>
      <c r="AJX578"/>
      <c r="AJY578"/>
      <c r="AJZ578"/>
      <c r="AKA578"/>
      <c r="AKB578"/>
      <c r="AKC578"/>
      <c r="AKD578"/>
      <c r="AKE578"/>
      <c r="AKF578"/>
      <c r="AKG578"/>
      <c r="AKH578"/>
      <c r="AKI578"/>
      <c r="AKJ578"/>
      <c r="AKK578"/>
      <c r="AKL578"/>
      <c r="AKM578"/>
      <c r="AKN578"/>
      <c r="AKO578"/>
      <c r="AKP578"/>
      <c r="AKQ578"/>
      <c r="AKR578"/>
      <c r="AKS578"/>
      <c r="AKT578"/>
      <c r="AKU578"/>
      <c r="AKV578"/>
      <c r="AKW578"/>
      <c r="AKX578"/>
      <c r="AKY578"/>
      <c r="AKZ578"/>
      <c r="ALA578"/>
      <c r="ALB578"/>
      <c r="ALC578"/>
      <c r="ALD578"/>
      <c r="ALE578"/>
      <c r="ALF578"/>
      <c r="ALG578"/>
      <c r="ALH578"/>
      <c r="ALI578"/>
      <c r="ALJ578"/>
      <c r="ALK578"/>
      <c r="ALL578"/>
      <c r="ALM578"/>
      <c r="ALN578"/>
      <c r="ALO578"/>
      <c r="ALP578"/>
      <c r="ALQ578"/>
      <c r="ALR578"/>
      <c r="ALS578"/>
      <c r="ALT578"/>
      <c r="ALU578"/>
      <c r="ALV578"/>
      <c r="ALW578"/>
      <c r="ALX578"/>
      <c r="ALY578"/>
      <c r="ALZ578"/>
      <c r="AMA578"/>
      <c r="AMB578"/>
      <c r="AMC578"/>
      <c r="AMD578"/>
      <c r="AME578"/>
      <c r="AMF578"/>
      <c r="AMG578"/>
      <c r="AMH578"/>
      <c r="AMI578"/>
      <c r="AMJ578"/>
      <c r="AMK578"/>
      <c r="AML578"/>
      <c r="AMM578"/>
      <c r="AMN578"/>
      <c r="AMO578"/>
      <c r="AMP578"/>
      <c r="AMQ578"/>
      <c r="AMR578"/>
      <c r="AMS578"/>
      <c r="AMT578"/>
      <c r="AMU578"/>
      <c r="AMV578"/>
      <c r="AMW578"/>
      <c r="AMX578"/>
      <c r="AMY578"/>
      <c r="AMZ578"/>
      <c r="ANA578"/>
      <c r="ANB578"/>
      <c r="ANC578"/>
      <c r="AND578"/>
      <c r="ANE578"/>
      <c r="ANF578"/>
      <c r="ANG578"/>
      <c r="ANH578"/>
      <c r="ANI578"/>
      <c r="ANJ578"/>
      <c r="ANK578"/>
      <c r="ANL578"/>
      <c r="ANM578"/>
      <c r="ANN578"/>
      <c r="ANO578"/>
      <c r="ANP578"/>
      <c r="ANQ578"/>
      <c r="ANR578"/>
      <c r="ANS578"/>
      <c r="ANT578"/>
      <c r="ANU578"/>
      <c r="ANV578"/>
      <c r="ANW578"/>
      <c r="ANX578"/>
      <c r="ANY578"/>
      <c r="ANZ578"/>
      <c r="AOA578"/>
      <c r="AOB578"/>
      <c r="AOC578"/>
      <c r="AOD578"/>
      <c r="AOE578"/>
      <c r="AOF578"/>
      <c r="AOG578"/>
      <c r="AOH578"/>
      <c r="AOI578"/>
      <c r="AOJ578"/>
      <c r="AOK578"/>
      <c r="AOL578"/>
      <c r="AOM578"/>
      <c r="AON578"/>
      <c r="AOO578"/>
      <c r="AOP578"/>
      <c r="AOQ578"/>
      <c r="AOR578"/>
      <c r="AOS578"/>
      <c r="AOT578"/>
      <c r="AOU578"/>
      <c r="AOV578"/>
      <c r="AOW578"/>
      <c r="AOX578"/>
      <c r="AOY578"/>
      <c r="AOZ578"/>
      <c r="APA578"/>
      <c r="APB578"/>
      <c r="APC578"/>
      <c r="APD578"/>
      <c r="APE578"/>
      <c r="APF578"/>
      <c r="APG578"/>
      <c r="APH578"/>
      <c r="API578"/>
      <c r="APJ578"/>
      <c r="APK578"/>
      <c r="APL578"/>
      <c r="APM578"/>
      <c r="APN578"/>
      <c r="APO578"/>
      <c r="APP578"/>
      <c r="APQ578"/>
      <c r="APR578"/>
      <c r="APS578"/>
      <c r="APT578"/>
      <c r="APU578"/>
      <c r="APV578"/>
      <c r="APW578"/>
      <c r="APX578"/>
      <c r="APY578"/>
      <c r="APZ578"/>
      <c r="AQA578"/>
      <c r="AQB578"/>
      <c r="AQC578"/>
      <c r="AQD578"/>
      <c r="AQE578"/>
      <c r="AQF578"/>
      <c r="AQG578"/>
      <c r="AQH578"/>
      <c r="AQI578"/>
      <c r="AQJ578"/>
      <c r="AQK578"/>
      <c r="AQL578"/>
      <c r="AQM578"/>
      <c r="AQN578"/>
      <c r="AQO578"/>
      <c r="AQP578"/>
      <c r="AQQ578"/>
      <c r="AQR578"/>
      <c r="AQS578"/>
      <c r="AQT578"/>
      <c r="AQU578"/>
      <c r="AQV578"/>
      <c r="AQW578"/>
      <c r="AQX578"/>
      <c r="AQY578"/>
      <c r="AQZ578"/>
      <c r="ARA578"/>
      <c r="ARB578"/>
      <c r="ARC578"/>
      <c r="ARD578"/>
      <c r="ARE578"/>
      <c r="ARF578"/>
      <c r="ARG578"/>
      <c r="ARH578"/>
      <c r="ARI578"/>
      <c r="ARJ578"/>
      <c r="ARK578"/>
      <c r="ARL578"/>
      <c r="ARM578"/>
      <c r="ARN578"/>
      <c r="ARO578"/>
      <c r="ARP578"/>
      <c r="ARQ578"/>
      <c r="ARR578"/>
      <c r="ARS578"/>
      <c r="ART578"/>
      <c r="ARU578"/>
      <c r="ARV578"/>
      <c r="ARW578"/>
      <c r="ARX578"/>
      <c r="ARY578"/>
      <c r="ARZ578"/>
      <c r="ASA578"/>
      <c r="ASB578"/>
      <c r="ASC578"/>
      <c r="ASD578"/>
      <c r="ASE578"/>
      <c r="ASF578"/>
      <c r="ASG578"/>
      <c r="ASH578"/>
      <c r="ASI578"/>
      <c r="ASJ578"/>
      <c r="ASK578"/>
      <c r="ASL578"/>
      <c r="ASM578"/>
      <c r="ASN578"/>
      <c r="ASO578"/>
      <c r="ASP578"/>
      <c r="ASQ578"/>
      <c r="ASR578"/>
      <c r="ASS578"/>
      <c r="AST578"/>
      <c r="ASU578"/>
      <c r="ASV578"/>
      <c r="ASW578"/>
      <c r="ASX578"/>
      <c r="ASY578"/>
      <c r="ASZ578"/>
      <c r="ATA578"/>
      <c r="ATB578"/>
      <c r="ATC578"/>
      <c r="ATD578"/>
      <c r="ATE578"/>
      <c r="ATF578"/>
      <c r="ATG578"/>
      <c r="ATH578"/>
      <c r="ATI578"/>
      <c r="ATJ578"/>
      <c r="ATK578"/>
      <c r="ATL578"/>
      <c r="ATM578"/>
      <c r="ATN578"/>
      <c r="ATO578"/>
      <c r="ATP578"/>
      <c r="ATQ578"/>
      <c r="ATR578"/>
      <c r="ATS578"/>
      <c r="ATT578"/>
      <c r="ATU578"/>
      <c r="ATV578"/>
      <c r="ATW578"/>
      <c r="ATX578"/>
      <c r="ATY578"/>
      <c r="ATZ578"/>
      <c r="AUA578"/>
      <c r="AUB578"/>
      <c r="AUC578"/>
      <c r="AUD578"/>
      <c r="AUE578"/>
      <c r="AUF578"/>
      <c r="AUG578"/>
      <c r="AUH578"/>
      <c r="AUI578"/>
      <c r="AUJ578"/>
      <c r="AUK578"/>
      <c r="AUL578"/>
      <c r="AUM578"/>
      <c r="AUN578"/>
      <c r="AUO578"/>
      <c r="AUP578"/>
      <c r="AUQ578"/>
      <c r="AUR578"/>
      <c r="AUS578"/>
      <c r="AUT578"/>
      <c r="AUU578"/>
      <c r="AUV578"/>
      <c r="AUW578"/>
      <c r="AUX578"/>
      <c r="AUY578"/>
      <c r="AUZ578"/>
      <c r="AVA578"/>
      <c r="AVB578"/>
      <c r="AVC578"/>
      <c r="AVD578"/>
      <c r="AVE578"/>
      <c r="AVF578"/>
      <c r="AVG578"/>
      <c r="AVH578"/>
      <c r="AVI578"/>
      <c r="AVJ578"/>
      <c r="AVK578"/>
      <c r="AVL578"/>
      <c r="AVM578"/>
      <c r="AVN578"/>
      <c r="AVO578"/>
      <c r="AVP578"/>
      <c r="AVQ578"/>
      <c r="AVR578"/>
      <c r="AVS578"/>
      <c r="AVT578"/>
      <c r="AVU578"/>
      <c r="AVV578"/>
      <c r="AVW578"/>
      <c r="AVX578"/>
      <c r="AVY578"/>
      <c r="AVZ578"/>
      <c r="AWA578"/>
      <c r="AWB578"/>
      <c r="AWC578"/>
      <c r="AWD578"/>
      <c r="AWE578"/>
      <c r="AWF578"/>
      <c r="AWG578"/>
      <c r="AWH578"/>
      <c r="AWI578"/>
      <c r="AWJ578"/>
      <c r="AWK578"/>
      <c r="AWL578"/>
      <c r="AWM578"/>
      <c r="AWN578"/>
      <c r="AWO578"/>
      <c r="AWP578"/>
      <c r="AWQ578"/>
      <c r="AWR578"/>
      <c r="AWS578"/>
      <c r="AWT578"/>
      <c r="AWU578"/>
      <c r="AWV578"/>
      <c r="AWW578"/>
      <c r="AWX578"/>
      <c r="AWY578"/>
      <c r="AWZ578"/>
      <c r="AXA578"/>
      <c r="AXB578"/>
      <c r="AXC578"/>
      <c r="AXD578"/>
      <c r="AXE578"/>
      <c r="AXF578"/>
      <c r="AXG578"/>
      <c r="AXH578"/>
      <c r="AXI578"/>
      <c r="AXJ578"/>
      <c r="AXK578"/>
      <c r="AXL578"/>
      <c r="AXM578"/>
      <c r="AXN578"/>
      <c r="AXO578"/>
      <c r="AXP578"/>
      <c r="AXQ578"/>
      <c r="AXR578"/>
      <c r="AXS578"/>
      <c r="AXT578"/>
      <c r="AXU578"/>
      <c r="AXV578"/>
      <c r="AXW578"/>
      <c r="AXX578"/>
      <c r="AXY578"/>
      <c r="AXZ578"/>
      <c r="AYA578"/>
      <c r="AYB578"/>
      <c r="AYC578"/>
      <c r="AYD578"/>
      <c r="AYE578"/>
      <c r="AYF578"/>
      <c r="AYG578"/>
      <c r="AYH578"/>
      <c r="AYI578"/>
      <c r="AYJ578"/>
      <c r="AYK578"/>
      <c r="AYL578"/>
      <c r="AYM578"/>
      <c r="AYN578"/>
      <c r="AYO578"/>
      <c r="AYP578"/>
      <c r="AYQ578"/>
      <c r="AYR578"/>
      <c r="AYS578"/>
      <c r="AYT578"/>
      <c r="AYU578"/>
      <c r="AYV578"/>
      <c r="AYW578"/>
      <c r="AYX578"/>
      <c r="AYY578"/>
      <c r="AYZ578"/>
      <c r="AZA578"/>
      <c r="AZB578"/>
      <c r="AZC578"/>
      <c r="AZD578"/>
      <c r="AZE578"/>
      <c r="AZF578"/>
      <c r="AZG578"/>
      <c r="AZH578"/>
      <c r="AZI578"/>
      <c r="AZJ578"/>
      <c r="AZK578"/>
      <c r="AZL578"/>
      <c r="AZM578"/>
      <c r="AZN578"/>
      <c r="AZO578"/>
      <c r="AZP578"/>
      <c r="AZQ578"/>
      <c r="AZR578"/>
      <c r="AZS578"/>
      <c r="AZT578"/>
      <c r="AZU578"/>
      <c r="AZV578"/>
      <c r="AZW578"/>
      <c r="AZX578"/>
      <c r="AZY578"/>
      <c r="AZZ578"/>
      <c r="BAA578"/>
      <c r="BAB578"/>
      <c r="BAC578"/>
      <c r="BAD578"/>
      <c r="BAE578"/>
      <c r="BAF578"/>
      <c r="BAG578"/>
      <c r="BAH578"/>
      <c r="BAI578"/>
      <c r="BAJ578"/>
      <c r="BAK578"/>
      <c r="BAL578"/>
      <c r="BAM578"/>
      <c r="BAN578"/>
      <c r="BAO578"/>
      <c r="BAP578"/>
      <c r="BAQ578"/>
      <c r="BAR578"/>
      <c r="BAS578"/>
      <c r="BAT578"/>
      <c r="BAU578"/>
      <c r="BAV578"/>
      <c r="BAW578"/>
      <c r="BAX578"/>
      <c r="BAY578"/>
      <c r="BAZ578"/>
      <c r="BBA578"/>
      <c r="BBB578"/>
      <c r="BBC578"/>
      <c r="BBD578"/>
      <c r="BBE578"/>
      <c r="BBF578"/>
      <c r="BBG578"/>
      <c r="BBH578"/>
      <c r="BBI578"/>
      <c r="BBJ578"/>
      <c r="BBK578"/>
      <c r="BBL578"/>
      <c r="BBM578"/>
      <c r="BBN578"/>
      <c r="BBO578"/>
      <c r="BBP578"/>
      <c r="BBQ578"/>
      <c r="BBR578"/>
      <c r="BBS578"/>
      <c r="BBT578"/>
      <c r="BBU578"/>
      <c r="BBV578"/>
      <c r="BBW578"/>
      <c r="BBX578"/>
      <c r="BBY578"/>
      <c r="BBZ578"/>
      <c r="BCA578"/>
      <c r="BCB578"/>
      <c r="BCC578"/>
      <c r="BCD578"/>
      <c r="BCE578"/>
      <c r="BCF578"/>
      <c r="BCG578"/>
      <c r="BCH578"/>
      <c r="BCI578"/>
      <c r="BCJ578"/>
      <c r="BCK578"/>
      <c r="BCL578"/>
      <c r="BCM578"/>
      <c r="BCN578"/>
      <c r="BCO578"/>
      <c r="BCP578"/>
      <c r="BCQ578"/>
      <c r="BCR578"/>
      <c r="BCS578"/>
      <c r="BCT578"/>
      <c r="BCU578"/>
      <c r="BCV578"/>
      <c r="BCW578"/>
      <c r="BCX578"/>
      <c r="BCY578"/>
      <c r="BCZ578"/>
      <c r="BDA578"/>
      <c r="BDB578"/>
      <c r="BDC578"/>
      <c r="BDD578"/>
      <c r="BDE578"/>
      <c r="BDF578"/>
      <c r="BDG578"/>
      <c r="BDH578"/>
      <c r="BDI578"/>
      <c r="BDJ578"/>
      <c r="BDK578"/>
      <c r="BDL578"/>
      <c r="BDM578"/>
      <c r="BDN578"/>
      <c r="BDO578"/>
      <c r="BDP578"/>
      <c r="BDQ578"/>
      <c r="BDR578"/>
      <c r="BDS578"/>
      <c r="BDT578"/>
      <c r="BDU578"/>
      <c r="BDV578"/>
      <c r="BDW578"/>
      <c r="BDX578"/>
      <c r="BDY578"/>
      <c r="BDZ578"/>
      <c r="BEA578"/>
      <c r="BEB578"/>
      <c r="BEC578"/>
      <c r="BED578"/>
      <c r="BEE578"/>
      <c r="BEF578"/>
      <c r="BEG578"/>
      <c r="BEH578"/>
      <c r="BEI578"/>
      <c r="BEJ578"/>
      <c r="BEK578"/>
      <c r="BEL578"/>
      <c r="BEM578"/>
      <c r="BEN578"/>
      <c r="BEO578"/>
      <c r="BEP578"/>
      <c r="BEQ578"/>
      <c r="BER578"/>
      <c r="BES578"/>
      <c r="BET578"/>
      <c r="BEU578"/>
      <c r="BEV578"/>
      <c r="BEW578"/>
      <c r="BEX578"/>
      <c r="BEY578"/>
      <c r="BEZ578"/>
      <c r="BFA578"/>
      <c r="BFB578"/>
      <c r="BFC578"/>
      <c r="BFD578"/>
      <c r="BFE578"/>
      <c r="BFF578"/>
      <c r="BFG578"/>
      <c r="BFH578"/>
      <c r="BFI578"/>
      <c r="BFJ578"/>
      <c r="BFK578"/>
      <c r="BFL578"/>
      <c r="BFM578"/>
      <c r="BFN578"/>
      <c r="BFO578"/>
      <c r="BFP578"/>
      <c r="BFQ578"/>
      <c r="BFR578"/>
      <c r="BFS578"/>
      <c r="BFT578"/>
      <c r="BFU578"/>
      <c r="BFV578"/>
      <c r="BFW578"/>
      <c r="BFX578"/>
      <c r="BFY578"/>
      <c r="BFZ578"/>
      <c r="BGA578"/>
      <c r="BGB578"/>
      <c r="BGC578"/>
      <c r="BGD578"/>
      <c r="BGE578"/>
      <c r="BGF578"/>
      <c r="BGG578"/>
      <c r="BGH578"/>
      <c r="BGI578"/>
      <c r="BGJ578"/>
      <c r="BGK578"/>
      <c r="BGL578"/>
      <c r="BGM578"/>
      <c r="BGN578"/>
      <c r="BGO578"/>
      <c r="BGP578"/>
      <c r="BGQ578"/>
      <c r="BGR578"/>
      <c r="BGS578"/>
      <c r="BGT578"/>
      <c r="BGU578"/>
      <c r="BGV578"/>
      <c r="BGW578"/>
      <c r="BGX578"/>
      <c r="BGY578"/>
      <c r="BGZ578"/>
      <c r="BHA578"/>
      <c r="BHB578"/>
      <c r="BHC578"/>
      <c r="BHD578"/>
      <c r="BHE578"/>
      <c r="BHF578"/>
      <c r="BHG578"/>
      <c r="BHH578"/>
      <c r="BHI578"/>
      <c r="BHJ578"/>
      <c r="BHK578"/>
      <c r="BHL578"/>
      <c r="BHM578"/>
      <c r="BHN578"/>
      <c r="BHO578"/>
      <c r="BHP578"/>
      <c r="BHQ578"/>
      <c r="BHR578"/>
      <c r="BHS578"/>
      <c r="BHT578"/>
      <c r="BHU578"/>
      <c r="BHV578"/>
      <c r="BHW578"/>
      <c r="BHX578"/>
      <c r="BHY578"/>
      <c r="BHZ578"/>
      <c r="BIA578"/>
      <c r="BIB578"/>
      <c r="BIC578"/>
      <c r="BID578"/>
      <c r="BIE578"/>
      <c r="BIF578"/>
      <c r="BIG578"/>
      <c r="BIH578"/>
      <c r="BII578"/>
      <c r="BIJ578"/>
      <c r="BIK578"/>
      <c r="BIL578"/>
      <c r="BIM578"/>
      <c r="BIN578"/>
      <c r="BIO578"/>
      <c r="BIP578"/>
      <c r="BIQ578"/>
      <c r="BIR578"/>
      <c r="BIS578"/>
      <c r="BIT578"/>
      <c r="BIU578"/>
      <c r="BIV578"/>
      <c r="BIW578"/>
      <c r="BIX578"/>
      <c r="BIY578"/>
      <c r="BIZ578"/>
      <c r="BJA578"/>
      <c r="BJB578"/>
      <c r="BJC578"/>
      <c r="BJD578"/>
      <c r="BJE578"/>
      <c r="BJF578"/>
      <c r="BJG578"/>
      <c r="BJH578"/>
      <c r="BJI578"/>
      <c r="BJJ578"/>
      <c r="BJK578"/>
      <c r="BJL578"/>
      <c r="BJM578"/>
      <c r="BJN578"/>
      <c r="BJO578"/>
      <c r="BJP578"/>
      <c r="BJQ578"/>
      <c r="BJR578"/>
      <c r="BJS578"/>
      <c r="BJT578"/>
      <c r="BJU578"/>
      <c r="BJV578"/>
      <c r="BJW578"/>
      <c r="BJX578"/>
      <c r="BJY578"/>
      <c r="BJZ578"/>
      <c r="BKA578"/>
      <c r="BKB578"/>
      <c r="BKC578"/>
      <c r="BKD578"/>
      <c r="BKE578"/>
      <c r="BKF578"/>
      <c r="BKG578"/>
      <c r="BKH578"/>
      <c r="BKI578"/>
      <c r="BKJ578"/>
      <c r="BKK578"/>
      <c r="BKL578"/>
      <c r="BKM578"/>
      <c r="BKN578"/>
      <c r="BKO578"/>
      <c r="BKP578"/>
      <c r="BKQ578"/>
      <c r="BKR578"/>
      <c r="BKS578"/>
      <c r="BKT578"/>
      <c r="BKU578"/>
      <c r="BKV578"/>
      <c r="BKW578"/>
      <c r="BKX578"/>
      <c r="BKY578"/>
      <c r="BKZ578"/>
      <c r="BLA578"/>
      <c r="BLB578"/>
      <c r="BLC578"/>
      <c r="BLD578"/>
      <c r="BLE578"/>
      <c r="BLF578"/>
      <c r="BLG578"/>
      <c r="BLH578"/>
      <c r="BLI578"/>
      <c r="BLJ578"/>
      <c r="BLK578"/>
      <c r="BLL578"/>
      <c r="BLM578"/>
      <c r="BLN578"/>
      <c r="BLO578"/>
      <c r="BLP578"/>
      <c r="BLQ578"/>
      <c r="BLR578"/>
      <c r="BLS578"/>
      <c r="BLT578"/>
      <c r="BLU578"/>
      <c r="BLV578"/>
      <c r="BLW578"/>
      <c r="BLX578"/>
      <c r="BLY578"/>
      <c r="BLZ578"/>
      <c r="BMA578"/>
      <c r="BMB578"/>
      <c r="BMC578"/>
      <c r="BMD578"/>
      <c r="BME578"/>
      <c r="BMF578"/>
      <c r="BMG578"/>
      <c r="BMH578"/>
      <c r="BMI578"/>
      <c r="BMJ578"/>
      <c r="BMK578"/>
      <c r="BML578"/>
      <c r="BMM578"/>
      <c r="BMN578"/>
      <c r="BMO578"/>
      <c r="BMP578"/>
      <c r="BMQ578"/>
      <c r="BMR578"/>
    </row>
    <row r="579" spans="1:1708" s="458" customFormat="1">
      <c r="A579" s="612" t="s">
        <v>1628</v>
      </c>
      <c r="B579" s="612"/>
      <c r="C579" s="612"/>
      <c r="D579" s="612" t="s">
        <v>1628</v>
      </c>
      <c r="E579" s="654" t="s">
        <v>198</v>
      </c>
      <c r="F579" s="654" t="s">
        <v>1626</v>
      </c>
      <c r="G579" s="654" t="s">
        <v>184</v>
      </c>
      <c r="H579" s="654"/>
      <c r="I579" s="654">
        <v>3</v>
      </c>
      <c r="J579" s="654"/>
      <c r="K579" s="654">
        <v>58.999104170000003</v>
      </c>
      <c r="L579" s="654">
        <v>24.75553244</v>
      </c>
      <c r="M579" s="1019" t="s">
        <v>1627</v>
      </c>
      <c r="N579" s="1023" t="s">
        <v>1615</v>
      </c>
      <c r="O579" s="655" t="s">
        <v>1622</v>
      </c>
      <c r="P579" s="655" t="s">
        <v>201</v>
      </c>
      <c r="Q579" s="1245" t="s">
        <v>1629</v>
      </c>
      <c r="R579" s="1025">
        <v>578</v>
      </c>
      <c r="S579" s="1025">
        <v>578</v>
      </c>
      <c r="T579" s="48"/>
      <c r="U579" s="931"/>
      <c r="V579" s="16"/>
      <c r="W579"/>
      <c r="X579"/>
      <c r="Y579"/>
      <c r="Z579"/>
      <c r="AA579"/>
      <c r="AB579"/>
      <c r="AC579"/>
      <c r="AD579"/>
      <c r="AE579"/>
      <c r="AF579"/>
      <c r="AG579"/>
      <c r="AH579"/>
      <c r="AI579"/>
      <c r="AJ579"/>
      <c r="AK579"/>
      <c r="AL579"/>
      <c r="AM579"/>
      <c r="AN579"/>
      <c r="AO579"/>
      <c r="AP579"/>
      <c r="AQ579"/>
      <c r="AR579"/>
      <c r="AS579"/>
      <c r="AT579"/>
      <c r="AU579"/>
      <c r="AV579"/>
      <c r="AW579"/>
      <c r="AX579"/>
      <c r="AY579"/>
      <c r="AZ579"/>
      <c r="BA579"/>
      <c r="BB579"/>
      <c r="BC579"/>
      <c r="BD579"/>
      <c r="BE579"/>
      <c r="BF579"/>
      <c r="BG579"/>
      <c r="BH579"/>
      <c r="BI579"/>
      <c r="BJ579"/>
      <c r="BK579"/>
      <c r="BL579"/>
      <c r="BM579"/>
      <c r="BN579"/>
      <c r="BO579"/>
      <c r="BP579"/>
      <c r="BQ579"/>
      <c r="BR579"/>
      <c r="BS579"/>
      <c r="BT579"/>
      <c r="BU579"/>
      <c r="BV579"/>
      <c r="BW579"/>
      <c r="BX579"/>
      <c r="BY579"/>
      <c r="BZ579"/>
      <c r="CA579"/>
      <c r="CB579"/>
      <c r="CC579"/>
      <c r="CD579"/>
      <c r="CE579"/>
      <c r="CF579"/>
      <c r="CG579"/>
      <c r="CH579"/>
      <c r="CI579"/>
      <c r="CJ579"/>
      <c r="CK579"/>
      <c r="CL579"/>
      <c r="CM579"/>
      <c r="CN579"/>
      <c r="CO579"/>
      <c r="CP579"/>
      <c r="CQ579"/>
      <c r="CR579"/>
      <c r="CS579"/>
      <c r="CT579"/>
      <c r="CU579"/>
      <c r="CV579"/>
      <c r="CW579"/>
      <c r="CX579"/>
      <c r="CY579"/>
      <c r="CZ579"/>
      <c r="DA579"/>
      <c r="DB579"/>
      <c r="DC579"/>
      <c r="DD579"/>
      <c r="DE579"/>
      <c r="DF579"/>
      <c r="DG579"/>
      <c r="DH579"/>
      <c r="DI579"/>
      <c r="DJ579"/>
      <c r="DK579"/>
      <c r="DL579"/>
      <c r="DM579"/>
      <c r="DN579"/>
      <c r="DO579"/>
      <c r="DP579"/>
      <c r="DQ579"/>
      <c r="DR579"/>
      <c r="DS579"/>
      <c r="DT579"/>
      <c r="DU579"/>
      <c r="DV579"/>
      <c r="DW579"/>
      <c r="DX579"/>
      <c r="DY579"/>
      <c r="DZ579"/>
      <c r="EA579"/>
      <c r="EB579"/>
      <c r="EC579"/>
      <c r="ED579"/>
      <c r="EE579"/>
      <c r="EF579"/>
      <c r="EG579"/>
      <c r="EH579"/>
      <c r="EI579"/>
      <c r="EJ579"/>
      <c r="EK579"/>
      <c r="EL579"/>
      <c r="EM579"/>
      <c r="EN579"/>
      <c r="EO579"/>
      <c r="EP579"/>
      <c r="EQ579"/>
      <c r="ER579"/>
      <c r="ES579"/>
      <c r="ET579"/>
      <c r="EU579"/>
      <c r="EV579"/>
      <c r="EW579"/>
      <c r="EX579"/>
      <c r="EY579"/>
      <c r="EZ579"/>
      <c r="FA579"/>
      <c r="FB579"/>
      <c r="FC579"/>
      <c r="FD579"/>
      <c r="FE579"/>
      <c r="FF579"/>
      <c r="FG579"/>
      <c r="FH579"/>
      <c r="FI579"/>
      <c r="FJ579"/>
      <c r="FK579"/>
      <c r="FL579"/>
      <c r="FM579"/>
      <c r="FN579"/>
      <c r="FO579"/>
      <c r="FP579"/>
      <c r="FQ579"/>
      <c r="FR579"/>
      <c r="FS579"/>
      <c r="FT579"/>
      <c r="FU579"/>
      <c r="FV579"/>
      <c r="FW579"/>
      <c r="FX579"/>
      <c r="FY579"/>
      <c r="FZ579"/>
      <c r="GA579"/>
      <c r="GB579"/>
      <c r="GC579"/>
      <c r="GD579"/>
      <c r="GE579"/>
      <c r="GF579"/>
      <c r="GG579"/>
      <c r="GH579"/>
      <c r="GI579"/>
      <c r="GJ579"/>
      <c r="GK579"/>
      <c r="GL579"/>
      <c r="GM579"/>
      <c r="GN579"/>
      <c r="GO579"/>
      <c r="GP579"/>
      <c r="GQ579"/>
      <c r="GR579"/>
      <c r="GS579"/>
      <c r="GT579"/>
      <c r="GU579"/>
      <c r="GV579"/>
      <c r="GW579"/>
      <c r="GX579"/>
      <c r="GY579"/>
      <c r="GZ579"/>
      <c r="HA579"/>
      <c r="HB579"/>
      <c r="HC579"/>
      <c r="HD579"/>
      <c r="HE579"/>
      <c r="HF579"/>
      <c r="HG579"/>
      <c r="HH579"/>
      <c r="HI579"/>
      <c r="HJ579"/>
      <c r="HK579"/>
      <c r="HL579"/>
      <c r="HM579"/>
      <c r="HN579"/>
      <c r="HO579"/>
      <c r="HP579"/>
      <c r="HQ579"/>
      <c r="HR579"/>
      <c r="HS579"/>
      <c r="HT579"/>
      <c r="HU579"/>
      <c r="HV579"/>
      <c r="HW579"/>
      <c r="HX579"/>
      <c r="HY579"/>
      <c r="HZ579"/>
      <c r="IA579"/>
      <c r="IB579"/>
      <c r="IC579"/>
      <c r="ID579"/>
      <c r="IE579"/>
      <c r="IF579"/>
      <c r="IG579"/>
      <c r="IH579"/>
      <c r="II579"/>
      <c r="IJ579"/>
      <c r="IK579"/>
      <c r="IL579"/>
      <c r="IM579"/>
      <c r="IN579"/>
      <c r="IO579"/>
      <c r="IP579"/>
      <c r="IQ579"/>
      <c r="IR579"/>
      <c r="IS579"/>
      <c r="IT579"/>
      <c r="IU579"/>
      <c r="IV579"/>
      <c r="IW579"/>
      <c r="IX579"/>
      <c r="IY579"/>
      <c r="IZ579"/>
      <c r="JA579"/>
      <c r="JB579"/>
      <c r="JC579"/>
      <c r="JD579"/>
      <c r="JE579"/>
      <c r="JF579"/>
      <c r="JG579"/>
      <c r="JH579"/>
      <c r="JI579"/>
      <c r="JJ579"/>
      <c r="JK579"/>
      <c r="JL579"/>
      <c r="JM579"/>
      <c r="JN579"/>
      <c r="JO579"/>
      <c r="JP579"/>
      <c r="JQ579"/>
      <c r="JR579"/>
      <c r="JS579"/>
      <c r="JT579"/>
      <c r="JU579"/>
      <c r="JV579"/>
      <c r="JW579"/>
      <c r="JX579"/>
      <c r="JY579"/>
      <c r="JZ579"/>
      <c r="KA579"/>
      <c r="KB579"/>
      <c r="KC579"/>
      <c r="KD579"/>
      <c r="KE579"/>
      <c r="KF579"/>
      <c r="KG579"/>
      <c r="KH579"/>
      <c r="KI579"/>
      <c r="KJ579"/>
      <c r="KK579"/>
      <c r="KL579"/>
      <c r="KM579"/>
      <c r="KN579"/>
      <c r="KO579"/>
      <c r="KP579"/>
      <c r="KQ579"/>
      <c r="KR579"/>
      <c r="KS579"/>
      <c r="KT579"/>
      <c r="KU579"/>
      <c r="KV579"/>
      <c r="KW579"/>
      <c r="KX579"/>
      <c r="KY579"/>
      <c r="KZ579"/>
      <c r="LA579"/>
      <c r="LB579"/>
      <c r="LC579"/>
      <c r="LD579"/>
      <c r="LE579"/>
      <c r="LF579"/>
      <c r="LG579"/>
      <c r="LH579"/>
      <c r="LI579"/>
      <c r="LJ579"/>
      <c r="LK579"/>
      <c r="LL579"/>
      <c r="LM579"/>
      <c r="LN579"/>
      <c r="LO579"/>
      <c r="LP579"/>
      <c r="LQ579"/>
      <c r="LR579"/>
      <c r="LS579"/>
      <c r="LT579"/>
      <c r="LU579"/>
      <c r="LV579"/>
      <c r="LW579"/>
      <c r="LX579"/>
      <c r="LY579"/>
      <c r="LZ579"/>
      <c r="MA579"/>
      <c r="MB579"/>
      <c r="MC579"/>
      <c r="MD579"/>
      <c r="ME579"/>
      <c r="MF579"/>
      <c r="MG579"/>
      <c r="MH579"/>
      <c r="MI579"/>
      <c r="MJ579"/>
      <c r="MK579"/>
      <c r="ML579"/>
      <c r="MM579"/>
      <c r="MN579"/>
      <c r="MO579"/>
      <c r="MP579"/>
      <c r="MQ579"/>
      <c r="MR579"/>
      <c r="MS579"/>
      <c r="MT579"/>
      <c r="MU579"/>
      <c r="MV579"/>
      <c r="MW579"/>
      <c r="MX579"/>
      <c r="MY579"/>
      <c r="MZ579"/>
      <c r="NA579"/>
      <c r="NB579"/>
      <c r="NC579"/>
      <c r="ND579"/>
      <c r="NE579"/>
      <c r="NF579"/>
      <c r="NG579"/>
      <c r="NH579"/>
      <c r="NI579"/>
      <c r="NJ579"/>
      <c r="NK579"/>
      <c r="NL579"/>
      <c r="NM579"/>
      <c r="NN579"/>
      <c r="NO579"/>
      <c r="NP579"/>
      <c r="NQ579"/>
      <c r="NR579"/>
      <c r="NS579"/>
      <c r="NT579"/>
      <c r="NU579"/>
      <c r="NV579"/>
      <c r="NW579"/>
      <c r="NX579"/>
      <c r="NY579"/>
      <c r="NZ579"/>
      <c r="OA579"/>
      <c r="OB579"/>
      <c r="OC579"/>
      <c r="OD579"/>
      <c r="OE579"/>
      <c r="OF579"/>
      <c r="OG579"/>
      <c r="OH579"/>
      <c r="OI579"/>
      <c r="OJ579"/>
      <c r="OK579"/>
      <c r="OL579"/>
      <c r="OM579"/>
      <c r="ON579"/>
      <c r="OO579"/>
      <c r="OP579"/>
      <c r="OQ579"/>
      <c r="OR579"/>
      <c r="OS579"/>
      <c r="OT579"/>
      <c r="OU579"/>
      <c r="OV579"/>
      <c r="OW579"/>
      <c r="OX579"/>
      <c r="OY579"/>
      <c r="OZ579"/>
      <c r="PA579"/>
      <c r="PB579"/>
      <c r="PC579"/>
      <c r="PD579"/>
      <c r="PE579"/>
      <c r="PF579"/>
      <c r="PG579"/>
      <c r="PH579"/>
      <c r="PI579"/>
      <c r="PJ579"/>
      <c r="PK579"/>
      <c r="PL579"/>
      <c r="PM579"/>
      <c r="PN579"/>
      <c r="PO579"/>
      <c r="PP579"/>
      <c r="PQ579"/>
      <c r="PR579"/>
      <c r="PS579"/>
      <c r="PT579"/>
      <c r="PU579"/>
      <c r="PV579"/>
      <c r="PW579"/>
      <c r="PX579"/>
      <c r="PY579"/>
      <c r="PZ579"/>
      <c r="QA579"/>
      <c r="QB579"/>
      <c r="QC579"/>
      <c r="QD579"/>
      <c r="QE579"/>
      <c r="QF579"/>
      <c r="QG579"/>
      <c r="QH579"/>
      <c r="QI579"/>
      <c r="QJ579"/>
      <c r="QK579"/>
      <c r="QL579"/>
      <c r="QM579"/>
      <c r="QN579"/>
      <c r="QO579"/>
      <c r="QP579"/>
      <c r="QQ579"/>
      <c r="QR579"/>
      <c r="QS579"/>
      <c r="QT579"/>
      <c r="QU579"/>
      <c r="QV579"/>
      <c r="QW579"/>
      <c r="QX579"/>
      <c r="QY579"/>
      <c r="QZ579"/>
      <c r="RA579"/>
      <c r="RB579"/>
      <c r="RC579"/>
      <c r="RD579"/>
      <c r="RE579"/>
      <c r="RF579"/>
      <c r="RG579"/>
      <c r="RH579"/>
      <c r="RI579"/>
      <c r="RJ579"/>
      <c r="RK579"/>
      <c r="RL579"/>
      <c r="RM579"/>
      <c r="RN579"/>
      <c r="RO579"/>
      <c r="RP579"/>
      <c r="RQ579"/>
      <c r="RR579"/>
      <c r="RS579"/>
      <c r="RT579"/>
      <c r="RU579"/>
      <c r="RV579"/>
      <c r="RW579"/>
      <c r="RX579"/>
      <c r="RY579"/>
      <c r="RZ579"/>
      <c r="SA579"/>
      <c r="SB579"/>
      <c r="SC579"/>
      <c r="SD579"/>
      <c r="SE579"/>
      <c r="SF579"/>
      <c r="SG579"/>
      <c r="SH579"/>
      <c r="SI579"/>
      <c r="SJ579"/>
      <c r="SK579"/>
      <c r="SL579"/>
      <c r="SM579"/>
      <c r="SN579"/>
      <c r="SO579"/>
      <c r="SP579"/>
      <c r="SQ579"/>
      <c r="SR579"/>
      <c r="SS579"/>
      <c r="ST579"/>
      <c r="SU579"/>
      <c r="SV579"/>
      <c r="SW579"/>
      <c r="SX579"/>
      <c r="SY579"/>
      <c r="SZ579"/>
      <c r="TA579"/>
      <c r="TB579"/>
      <c r="TC579"/>
      <c r="TD579"/>
      <c r="TE579"/>
      <c r="TF579"/>
      <c r="TG579"/>
      <c r="TH579"/>
      <c r="TI579"/>
      <c r="TJ579"/>
      <c r="TK579"/>
      <c r="TL579"/>
      <c r="TM579"/>
      <c r="TN579"/>
      <c r="TO579"/>
      <c r="TP579"/>
      <c r="TQ579"/>
      <c r="TR579"/>
      <c r="TS579"/>
      <c r="TT579"/>
      <c r="TU579"/>
      <c r="TV579"/>
      <c r="TW579"/>
      <c r="TX579"/>
      <c r="TY579"/>
      <c r="TZ579"/>
      <c r="UA579"/>
      <c r="UB579"/>
      <c r="UC579"/>
      <c r="UD579"/>
      <c r="UE579"/>
      <c r="UF579"/>
      <c r="UG579"/>
      <c r="UH579"/>
      <c r="UI579"/>
      <c r="UJ579"/>
      <c r="UK579"/>
      <c r="UL579"/>
      <c r="UM579"/>
      <c r="UN579"/>
      <c r="UO579"/>
      <c r="UP579"/>
      <c r="UQ579"/>
      <c r="UR579"/>
      <c r="US579"/>
      <c r="UT579"/>
      <c r="UU579"/>
      <c r="UV579"/>
      <c r="UW579"/>
      <c r="UX579"/>
      <c r="UY579"/>
      <c r="UZ579"/>
      <c r="VA579"/>
      <c r="VB579"/>
      <c r="VC579"/>
      <c r="VD579"/>
      <c r="VE579"/>
      <c r="VF579"/>
      <c r="VG579"/>
      <c r="VH579"/>
      <c r="VI579"/>
      <c r="VJ579"/>
      <c r="VK579"/>
      <c r="VL579"/>
      <c r="VM579"/>
      <c r="VN579"/>
      <c r="VO579"/>
      <c r="VP579"/>
      <c r="VQ579"/>
      <c r="VR579"/>
      <c r="VS579"/>
      <c r="VT579"/>
      <c r="VU579"/>
      <c r="VV579"/>
      <c r="VW579"/>
      <c r="VX579"/>
      <c r="VY579"/>
      <c r="VZ579"/>
      <c r="WA579"/>
      <c r="WB579"/>
      <c r="WC579"/>
      <c r="WD579"/>
      <c r="WE579"/>
      <c r="WF579"/>
      <c r="WG579"/>
      <c r="WH579"/>
      <c r="WI579"/>
      <c r="WJ579"/>
      <c r="WK579"/>
      <c r="WL579"/>
      <c r="WM579"/>
      <c r="WN579"/>
      <c r="WO579"/>
      <c r="WP579"/>
      <c r="WQ579"/>
      <c r="WR579"/>
      <c r="WS579"/>
      <c r="WT579"/>
      <c r="WU579"/>
      <c r="WV579"/>
      <c r="WW579"/>
      <c r="WX579"/>
      <c r="WY579"/>
      <c r="WZ579"/>
      <c r="XA579"/>
      <c r="XB579"/>
      <c r="XC579"/>
      <c r="XD579"/>
      <c r="XE579"/>
      <c r="XF579"/>
      <c r="XG579"/>
      <c r="XH579"/>
      <c r="XI579"/>
      <c r="XJ579"/>
      <c r="XK579"/>
      <c r="XL579"/>
      <c r="XM579"/>
      <c r="XN579"/>
      <c r="XO579"/>
      <c r="XP579"/>
      <c r="XQ579"/>
      <c r="XR579"/>
      <c r="XS579"/>
      <c r="XT579"/>
      <c r="XU579"/>
      <c r="XV579"/>
      <c r="XW579"/>
      <c r="XX579"/>
      <c r="XY579"/>
      <c r="XZ579"/>
      <c r="YA579"/>
      <c r="YB579"/>
      <c r="YC579"/>
      <c r="YD579"/>
      <c r="YE579"/>
      <c r="YF579"/>
      <c r="YG579"/>
      <c r="YH579"/>
      <c r="YI579"/>
      <c r="YJ579"/>
      <c r="YK579"/>
      <c r="YL579"/>
      <c r="YM579"/>
      <c r="YN579"/>
      <c r="YO579"/>
      <c r="YP579"/>
      <c r="YQ579"/>
      <c r="YR579"/>
      <c r="YS579"/>
      <c r="YT579"/>
      <c r="YU579"/>
      <c r="YV579"/>
      <c r="YW579"/>
      <c r="YX579"/>
      <c r="YY579"/>
      <c r="YZ579"/>
      <c r="ZA579"/>
      <c r="ZB579"/>
      <c r="ZC579"/>
      <c r="ZD579"/>
      <c r="ZE579"/>
      <c r="ZF579"/>
      <c r="ZG579"/>
      <c r="ZH579"/>
      <c r="ZI579"/>
      <c r="ZJ579"/>
      <c r="ZK579"/>
      <c r="ZL579"/>
      <c r="ZM579"/>
      <c r="ZN579"/>
      <c r="ZO579"/>
      <c r="ZP579"/>
      <c r="ZQ579"/>
      <c r="ZR579"/>
      <c r="ZS579"/>
      <c r="ZT579"/>
      <c r="ZU579"/>
      <c r="ZV579"/>
      <c r="ZW579"/>
      <c r="ZX579"/>
      <c r="ZY579"/>
      <c r="ZZ579"/>
      <c r="AAA579"/>
      <c r="AAB579"/>
      <c r="AAC579"/>
      <c r="AAD579"/>
      <c r="AAE579"/>
      <c r="AAF579"/>
      <c r="AAG579"/>
      <c r="AAH579"/>
      <c r="AAI579"/>
      <c r="AAJ579"/>
      <c r="AAK579"/>
      <c r="AAL579"/>
      <c r="AAM579"/>
      <c r="AAN579"/>
      <c r="AAO579"/>
      <c r="AAP579"/>
      <c r="AAQ579"/>
      <c r="AAR579"/>
      <c r="AAS579"/>
      <c r="AAT579"/>
      <c r="AAU579"/>
      <c r="AAV579"/>
      <c r="AAW579"/>
      <c r="AAX579"/>
      <c r="AAY579"/>
      <c r="AAZ579"/>
      <c r="ABA579"/>
      <c r="ABB579"/>
      <c r="ABC579"/>
      <c r="ABD579"/>
      <c r="ABE579"/>
      <c r="ABF579"/>
      <c r="ABG579"/>
      <c r="ABH579"/>
      <c r="ABI579"/>
      <c r="ABJ579"/>
      <c r="ABK579"/>
      <c r="ABL579"/>
      <c r="ABM579"/>
      <c r="ABN579"/>
      <c r="ABO579"/>
      <c r="ABP579"/>
      <c r="ABQ579"/>
      <c r="ABR579"/>
      <c r="ABS579"/>
      <c r="ABT579"/>
      <c r="ABU579"/>
      <c r="ABV579"/>
      <c r="ABW579"/>
      <c r="ABX579"/>
      <c r="ABY579"/>
      <c r="ABZ579"/>
      <c r="ACA579"/>
      <c r="ACB579"/>
      <c r="ACC579"/>
      <c r="ACD579"/>
      <c r="ACE579"/>
      <c r="ACF579"/>
      <c r="ACG579"/>
      <c r="ACH579"/>
      <c r="ACI579"/>
      <c r="ACJ579"/>
      <c r="ACK579"/>
      <c r="ACL579"/>
      <c r="ACM579"/>
      <c r="ACN579"/>
      <c r="ACO579"/>
      <c r="ACP579"/>
      <c r="ACQ579"/>
      <c r="ACR579"/>
      <c r="ACS579"/>
      <c r="ACT579"/>
      <c r="ACU579"/>
      <c r="ACV579"/>
      <c r="ACW579"/>
      <c r="ACX579"/>
      <c r="ACY579"/>
      <c r="ACZ579"/>
      <c r="ADA579"/>
      <c r="ADB579"/>
      <c r="ADC579"/>
      <c r="ADD579"/>
      <c r="ADE579"/>
      <c r="ADF579"/>
      <c r="ADG579"/>
      <c r="ADH579"/>
      <c r="ADI579"/>
      <c r="ADJ579"/>
      <c r="ADK579"/>
      <c r="ADL579"/>
      <c r="ADM579"/>
      <c r="ADN579"/>
      <c r="ADO579"/>
      <c r="ADP579"/>
      <c r="ADQ579"/>
      <c r="ADR579"/>
      <c r="ADS579"/>
      <c r="ADT579"/>
      <c r="ADU579"/>
      <c r="ADV579"/>
      <c r="ADW579"/>
      <c r="ADX579"/>
      <c r="ADY579"/>
      <c r="ADZ579"/>
      <c r="AEA579"/>
      <c r="AEB579"/>
      <c r="AEC579"/>
      <c r="AED579"/>
      <c r="AEE579"/>
      <c r="AEF579"/>
      <c r="AEG579"/>
      <c r="AEH579"/>
      <c r="AEI579"/>
      <c r="AEJ579"/>
      <c r="AEK579"/>
      <c r="AEL579"/>
      <c r="AEM579"/>
      <c r="AEN579"/>
      <c r="AEO579"/>
      <c r="AEP579"/>
      <c r="AEQ579"/>
      <c r="AER579"/>
      <c r="AES579"/>
      <c r="AET579"/>
      <c r="AEU579"/>
      <c r="AEV579"/>
      <c r="AEW579"/>
      <c r="AEX579"/>
      <c r="AEY579"/>
      <c r="AEZ579"/>
      <c r="AFA579"/>
      <c r="AFB579"/>
      <c r="AFC579"/>
      <c r="AFD579"/>
      <c r="AFE579"/>
      <c r="AFF579"/>
      <c r="AFG579"/>
      <c r="AFH579"/>
      <c r="AFI579"/>
      <c r="AFJ579"/>
      <c r="AFK579"/>
      <c r="AFL579"/>
      <c r="AFM579"/>
      <c r="AFN579"/>
      <c r="AFO579"/>
      <c r="AFP579"/>
      <c r="AFQ579"/>
      <c r="AFR579"/>
      <c r="AFS579"/>
      <c r="AFT579"/>
      <c r="AFU579"/>
      <c r="AFV579"/>
      <c r="AFW579"/>
      <c r="AFX579"/>
      <c r="AFY579"/>
      <c r="AFZ579"/>
      <c r="AGA579"/>
      <c r="AGB579"/>
      <c r="AGC579"/>
      <c r="AGD579"/>
      <c r="AGE579"/>
      <c r="AGF579"/>
      <c r="AGG579"/>
      <c r="AGH579"/>
      <c r="AGI579"/>
      <c r="AGJ579"/>
      <c r="AGK579"/>
      <c r="AGL579"/>
      <c r="AGM579"/>
      <c r="AGN579"/>
      <c r="AGO579"/>
      <c r="AGP579"/>
      <c r="AGQ579"/>
      <c r="AGR579"/>
      <c r="AGS579"/>
      <c r="AGT579"/>
      <c r="AGU579"/>
      <c r="AGV579"/>
      <c r="AGW579"/>
      <c r="AGX579"/>
      <c r="AGY579"/>
      <c r="AGZ579"/>
      <c r="AHA579"/>
      <c r="AHB579"/>
      <c r="AHC579"/>
      <c r="AHD579"/>
      <c r="AHE579"/>
      <c r="AHF579"/>
      <c r="AHG579"/>
      <c r="AHH579"/>
      <c r="AHI579"/>
      <c r="AHJ579"/>
      <c r="AHK579"/>
      <c r="AHL579"/>
      <c r="AHM579"/>
      <c r="AHN579"/>
      <c r="AHO579"/>
      <c r="AHP579"/>
      <c r="AHQ579"/>
      <c r="AHR579"/>
      <c r="AHS579"/>
      <c r="AHT579"/>
      <c r="AHU579"/>
      <c r="AHV579"/>
      <c r="AHW579"/>
      <c r="AHX579"/>
      <c r="AHY579"/>
      <c r="AHZ579"/>
      <c r="AIA579"/>
      <c r="AIB579"/>
      <c r="AIC579"/>
      <c r="AID579"/>
      <c r="AIE579"/>
      <c r="AIF579"/>
      <c r="AIG579"/>
      <c r="AIH579"/>
      <c r="AII579"/>
      <c r="AIJ579"/>
      <c r="AIK579"/>
      <c r="AIL579"/>
      <c r="AIM579"/>
      <c r="AIN579"/>
      <c r="AIO579"/>
      <c r="AIP579"/>
      <c r="AIQ579"/>
      <c r="AIR579"/>
      <c r="AIS579"/>
      <c r="AIT579"/>
      <c r="AIU579"/>
      <c r="AIV579"/>
      <c r="AIW579"/>
      <c r="AIX579"/>
      <c r="AIY579"/>
      <c r="AIZ579"/>
      <c r="AJA579"/>
      <c r="AJB579"/>
      <c r="AJC579"/>
      <c r="AJD579"/>
      <c r="AJE579"/>
      <c r="AJF579"/>
      <c r="AJG579"/>
      <c r="AJH579"/>
      <c r="AJI579"/>
      <c r="AJJ579"/>
      <c r="AJK579"/>
      <c r="AJL579"/>
      <c r="AJM579"/>
      <c r="AJN579"/>
      <c r="AJO579"/>
      <c r="AJP579"/>
      <c r="AJQ579"/>
      <c r="AJR579"/>
      <c r="AJS579"/>
      <c r="AJT579"/>
      <c r="AJU579"/>
      <c r="AJV579"/>
      <c r="AJW579"/>
      <c r="AJX579"/>
      <c r="AJY579"/>
      <c r="AJZ579"/>
      <c r="AKA579"/>
      <c r="AKB579"/>
      <c r="AKC579"/>
      <c r="AKD579"/>
      <c r="AKE579"/>
      <c r="AKF579"/>
      <c r="AKG579"/>
      <c r="AKH579"/>
      <c r="AKI579"/>
      <c r="AKJ579"/>
      <c r="AKK579"/>
      <c r="AKL579"/>
      <c r="AKM579"/>
      <c r="AKN579"/>
      <c r="AKO579"/>
      <c r="AKP579"/>
      <c r="AKQ579"/>
      <c r="AKR579"/>
      <c r="AKS579"/>
      <c r="AKT579"/>
      <c r="AKU579"/>
      <c r="AKV579"/>
      <c r="AKW579"/>
      <c r="AKX579"/>
      <c r="AKY579"/>
      <c r="AKZ579"/>
      <c r="ALA579"/>
      <c r="ALB579"/>
      <c r="ALC579"/>
      <c r="ALD579"/>
      <c r="ALE579"/>
      <c r="ALF579"/>
      <c r="ALG579"/>
      <c r="ALH579"/>
      <c r="ALI579"/>
      <c r="ALJ579"/>
      <c r="ALK579"/>
      <c r="ALL579"/>
      <c r="ALM579"/>
      <c r="ALN579"/>
      <c r="ALO579"/>
      <c r="ALP579"/>
      <c r="ALQ579"/>
      <c r="ALR579"/>
      <c r="ALS579"/>
      <c r="ALT579"/>
      <c r="ALU579"/>
      <c r="ALV579"/>
      <c r="ALW579"/>
      <c r="ALX579"/>
      <c r="ALY579"/>
      <c r="ALZ579"/>
      <c r="AMA579"/>
      <c r="AMB579"/>
      <c r="AMC579"/>
      <c r="AMD579"/>
      <c r="AME579"/>
      <c r="AMF579"/>
      <c r="AMG579"/>
      <c r="AMH579"/>
      <c r="AMI579"/>
      <c r="AMJ579"/>
      <c r="AMK579"/>
      <c r="AML579"/>
      <c r="AMM579"/>
      <c r="AMN579"/>
      <c r="AMO579"/>
      <c r="AMP579"/>
      <c r="AMQ579"/>
      <c r="AMR579"/>
      <c r="AMS579"/>
      <c r="AMT579"/>
      <c r="AMU579"/>
      <c r="AMV579"/>
      <c r="AMW579"/>
      <c r="AMX579"/>
      <c r="AMY579"/>
      <c r="AMZ579"/>
      <c r="ANA579"/>
      <c r="ANB579"/>
      <c r="ANC579"/>
      <c r="AND579"/>
      <c r="ANE579"/>
      <c r="ANF579"/>
      <c r="ANG579"/>
      <c r="ANH579"/>
      <c r="ANI579"/>
      <c r="ANJ579"/>
      <c r="ANK579"/>
      <c r="ANL579"/>
      <c r="ANM579"/>
      <c r="ANN579"/>
      <c r="ANO579"/>
      <c r="ANP579"/>
      <c r="ANQ579"/>
      <c r="ANR579"/>
      <c r="ANS579"/>
      <c r="ANT579"/>
      <c r="ANU579"/>
      <c r="ANV579"/>
      <c r="ANW579"/>
      <c r="ANX579"/>
      <c r="ANY579"/>
      <c r="ANZ579"/>
      <c r="AOA579"/>
      <c r="AOB579"/>
      <c r="AOC579"/>
      <c r="AOD579"/>
      <c r="AOE579"/>
      <c r="AOF579"/>
      <c r="AOG579"/>
      <c r="AOH579"/>
      <c r="AOI579"/>
      <c r="AOJ579"/>
      <c r="AOK579"/>
      <c r="AOL579"/>
      <c r="AOM579"/>
      <c r="AON579"/>
      <c r="AOO579"/>
      <c r="AOP579"/>
      <c r="AOQ579"/>
      <c r="AOR579"/>
      <c r="AOS579"/>
      <c r="AOT579"/>
      <c r="AOU579"/>
      <c r="AOV579"/>
      <c r="AOW579"/>
      <c r="AOX579"/>
      <c r="AOY579"/>
      <c r="AOZ579"/>
      <c r="APA579"/>
      <c r="APB579"/>
      <c r="APC579"/>
      <c r="APD579"/>
      <c r="APE579"/>
      <c r="APF579"/>
      <c r="APG579"/>
      <c r="APH579"/>
      <c r="API579"/>
      <c r="APJ579"/>
      <c r="APK579"/>
      <c r="APL579"/>
      <c r="APM579"/>
      <c r="APN579"/>
      <c r="APO579"/>
      <c r="APP579"/>
      <c r="APQ579"/>
      <c r="APR579"/>
      <c r="APS579"/>
      <c r="APT579"/>
      <c r="APU579"/>
      <c r="APV579"/>
      <c r="APW579"/>
      <c r="APX579"/>
      <c r="APY579"/>
      <c r="APZ579"/>
      <c r="AQA579"/>
      <c r="AQB579"/>
      <c r="AQC579"/>
      <c r="AQD579"/>
      <c r="AQE579"/>
      <c r="AQF579"/>
      <c r="AQG579"/>
      <c r="AQH579"/>
      <c r="AQI579"/>
      <c r="AQJ579"/>
      <c r="AQK579"/>
      <c r="AQL579"/>
      <c r="AQM579"/>
      <c r="AQN579"/>
      <c r="AQO579"/>
      <c r="AQP579"/>
      <c r="AQQ579"/>
      <c r="AQR579"/>
      <c r="AQS579"/>
      <c r="AQT579"/>
      <c r="AQU579"/>
      <c r="AQV579"/>
      <c r="AQW579"/>
      <c r="AQX579"/>
      <c r="AQY579"/>
      <c r="AQZ579"/>
      <c r="ARA579"/>
      <c r="ARB579"/>
      <c r="ARC579"/>
      <c r="ARD579"/>
      <c r="ARE579"/>
      <c r="ARF579"/>
      <c r="ARG579"/>
      <c r="ARH579"/>
      <c r="ARI579"/>
      <c r="ARJ579"/>
      <c r="ARK579"/>
      <c r="ARL579"/>
      <c r="ARM579"/>
      <c r="ARN579"/>
      <c r="ARO579"/>
      <c r="ARP579"/>
      <c r="ARQ579"/>
      <c r="ARR579"/>
      <c r="ARS579"/>
      <c r="ART579"/>
      <c r="ARU579"/>
      <c r="ARV579"/>
      <c r="ARW579"/>
      <c r="ARX579"/>
      <c r="ARY579"/>
      <c r="ARZ579"/>
      <c r="ASA579"/>
      <c r="ASB579"/>
      <c r="ASC579"/>
      <c r="ASD579"/>
      <c r="ASE579"/>
      <c r="ASF579"/>
      <c r="ASG579"/>
      <c r="ASH579"/>
      <c r="ASI579"/>
      <c r="ASJ579"/>
      <c r="ASK579"/>
      <c r="ASL579"/>
      <c r="ASM579"/>
      <c r="ASN579"/>
      <c r="ASO579"/>
      <c r="ASP579"/>
      <c r="ASQ579"/>
      <c r="ASR579"/>
      <c r="ASS579"/>
      <c r="AST579"/>
      <c r="ASU579"/>
      <c r="ASV579"/>
      <c r="ASW579"/>
      <c r="ASX579"/>
      <c r="ASY579"/>
      <c r="ASZ579"/>
      <c r="ATA579"/>
      <c r="ATB579"/>
      <c r="ATC579"/>
      <c r="ATD579"/>
      <c r="ATE579"/>
      <c r="ATF579"/>
      <c r="ATG579"/>
      <c r="ATH579"/>
      <c r="ATI579"/>
      <c r="ATJ579"/>
      <c r="ATK579"/>
      <c r="ATL579"/>
      <c r="ATM579"/>
      <c r="ATN579"/>
      <c r="ATO579"/>
      <c r="ATP579"/>
      <c r="ATQ579"/>
      <c r="ATR579"/>
      <c r="ATS579"/>
      <c r="ATT579"/>
      <c r="ATU579"/>
      <c r="ATV579"/>
      <c r="ATW579"/>
      <c r="ATX579"/>
      <c r="ATY579"/>
      <c r="ATZ579"/>
      <c r="AUA579"/>
      <c r="AUB579"/>
      <c r="AUC579"/>
      <c r="AUD579"/>
      <c r="AUE579"/>
      <c r="AUF579"/>
      <c r="AUG579"/>
      <c r="AUH579"/>
      <c r="AUI579"/>
      <c r="AUJ579"/>
      <c r="AUK579"/>
      <c r="AUL579"/>
      <c r="AUM579"/>
      <c r="AUN579"/>
      <c r="AUO579"/>
      <c r="AUP579"/>
      <c r="AUQ579"/>
      <c r="AUR579"/>
      <c r="AUS579"/>
      <c r="AUT579"/>
      <c r="AUU579"/>
      <c r="AUV579"/>
      <c r="AUW579"/>
      <c r="AUX579"/>
      <c r="AUY579"/>
      <c r="AUZ579"/>
      <c r="AVA579"/>
      <c r="AVB579"/>
      <c r="AVC579"/>
      <c r="AVD579"/>
      <c r="AVE579"/>
      <c r="AVF579"/>
      <c r="AVG579"/>
      <c r="AVH579"/>
      <c r="AVI579"/>
      <c r="AVJ579"/>
      <c r="AVK579"/>
      <c r="AVL579"/>
      <c r="AVM579"/>
      <c r="AVN579"/>
      <c r="AVO579"/>
      <c r="AVP579"/>
      <c r="AVQ579"/>
      <c r="AVR579"/>
      <c r="AVS579"/>
      <c r="AVT579"/>
      <c r="AVU579"/>
      <c r="AVV579"/>
      <c r="AVW579"/>
      <c r="AVX579"/>
      <c r="AVY579"/>
      <c r="AVZ579"/>
      <c r="AWA579"/>
      <c r="AWB579"/>
      <c r="AWC579"/>
      <c r="AWD579"/>
      <c r="AWE579"/>
      <c r="AWF579"/>
      <c r="AWG579"/>
      <c r="AWH579"/>
      <c r="AWI579"/>
      <c r="AWJ579"/>
      <c r="AWK579"/>
      <c r="AWL579"/>
      <c r="AWM579"/>
      <c r="AWN579"/>
      <c r="AWO579"/>
      <c r="AWP579"/>
      <c r="AWQ579"/>
      <c r="AWR579"/>
      <c r="AWS579"/>
      <c r="AWT579"/>
      <c r="AWU579"/>
      <c r="AWV579"/>
      <c r="AWW579"/>
      <c r="AWX579"/>
      <c r="AWY579"/>
      <c r="AWZ579"/>
      <c r="AXA579"/>
      <c r="AXB579"/>
      <c r="AXC579"/>
      <c r="AXD579"/>
      <c r="AXE579"/>
      <c r="AXF579"/>
      <c r="AXG579"/>
      <c r="AXH579"/>
      <c r="AXI579"/>
      <c r="AXJ579"/>
      <c r="AXK579"/>
      <c r="AXL579"/>
      <c r="AXM579"/>
      <c r="AXN579"/>
      <c r="AXO579"/>
      <c r="AXP579"/>
      <c r="AXQ579"/>
      <c r="AXR579"/>
      <c r="AXS579"/>
      <c r="AXT579"/>
      <c r="AXU579"/>
      <c r="AXV579"/>
      <c r="AXW579"/>
      <c r="AXX579"/>
      <c r="AXY579"/>
      <c r="AXZ579"/>
      <c r="AYA579"/>
      <c r="AYB579"/>
      <c r="AYC579"/>
      <c r="AYD579"/>
      <c r="AYE579"/>
      <c r="AYF579"/>
      <c r="AYG579"/>
      <c r="AYH579"/>
      <c r="AYI579"/>
      <c r="AYJ579"/>
      <c r="AYK579"/>
      <c r="AYL579"/>
      <c r="AYM579"/>
      <c r="AYN579"/>
      <c r="AYO579"/>
      <c r="AYP579"/>
      <c r="AYQ579"/>
      <c r="AYR579"/>
      <c r="AYS579"/>
      <c r="AYT579"/>
      <c r="AYU579"/>
      <c r="AYV579"/>
      <c r="AYW579"/>
      <c r="AYX579"/>
      <c r="AYY579"/>
      <c r="AYZ579"/>
      <c r="AZA579"/>
      <c r="AZB579"/>
      <c r="AZC579"/>
      <c r="AZD579"/>
      <c r="AZE579"/>
      <c r="AZF579"/>
      <c r="AZG579"/>
      <c r="AZH579"/>
      <c r="AZI579"/>
      <c r="AZJ579"/>
      <c r="AZK579"/>
      <c r="AZL579"/>
      <c r="AZM579"/>
      <c r="AZN579"/>
      <c r="AZO579"/>
      <c r="AZP579"/>
      <c r="AZQ579"/>
      <c r="AZR579"/>
      <c r="AZS579"/>
      <c r="AZT579"/>
      <c r="AZU579"/>
      <c r="AZV579"/>
      <c r="AZW579"/>
      <c r="AZX579"/>
      <c r="AZY579"/>
      <c r="AZZ579"/>
      <c r="BAA579"/>
      <c r="BAB579"/>
      <c r="BAC579"/>
      <c r="BAD579"/>
      <c r="BAE579"/>
      <c r="BAF579"/>
      <c r="BAG579"/>
      <c r="BAH579"/>
      <c r="BAI579"/>
      <c r="BAJ579"/>
      <c r="BAK579"/>
      <c r="BAL579"/>
      <c r="BAM579"/>
      <c r="BAN579"/>
      <c r="BAO579"/>
      <c r="BAP579"/>
      <c r="BAQ579"/>
      <c r="BAR579"/>
      <c r="BAS579"/>
      <c r="BAT579"/>
      <c r="BAU579"/>
      <c r="BAV579"/>
      <c r="BAW579"/>
      <c r="BAX579"/>
      <c r="BAY579"/>
      <c r="BAZ579"/>
      <c r="BBA579"/>
      <c r="BBB579"/>
      <c r="BBC579"/>
      <c r="BBD579"/>
      <c r="BBE579"/>
      <c r="BBF579"/>
      <c r="BBG579"/>
      <c r="BBH579"/>
      <c r="BBI579"/>
      <c r="BBJ579"/>
      <c r="BBK579"/>
      <c r="BBL579"/>
      <c r="BBM579"/>
      <c r="BBN579"/>
      <c r="BBO579"/>
      <c r="BBP579"/>
      <c r="BBQ579"/>
      <c r="BBR579"/>
      <c r="BBS579"/>
      <c r="BBT579"/>
      <c r="BBU579"/>
      <c r="BBV579"/>
      <c r="BBW579"/>
      <c r="BBX579"/>
      <c r="BBY579"/>
      <c r="BBZ579"/>
      <c r="BCA579"/>
      <c r="BCB579"/>
      <c r="BCC579"/>
      <c r="BCD579"/>
      <c r="BCE579"/>
      <c r="BCF579"/>
      <c r="BCG579"/>
      <c r="BCH579"/>
      <c r="BCI579"/>
      <c r="BCJ579"/>
      <c r="BCK579"/>
      <c r="BCL579"/>
      <c r="BCM579"/>
      <c r="BCN579"/>
      <c r="BCO579"/>
      <c r="BCP579"/>
      <c r="BCQ579"/>
      <c r="BCR579"/>
      <c r="BCS579"/>
      <c r="BCT579"/>
      <c r="BCU579"/>
      <c r="BCV579"/>
      <c r="BCW579"/>
      <c r="BCX579"/>
      <c r="BCY579"/>
      <c r="BCZ579"/>
      <c r="BDA579"/>
      <c r="BDB579"/>
      <c r="BDC579"/>
      <c r="BDD579"/>
      <c r="BDE579"/>
      <c r="BDF579"/>
      <c r="BDG579"/>
      <c r="BDH579"/>
      <c r="BDI579"/>
      <c r="BDJ579"/>
      <c r="BDK579"/>
      <c r="BDL579"/>
      <c r="BDM579"/>
      <c r="BDN579"/>
      <c r="BDO579"/>
      <c r="BDP579"/>
      <c r="BDQ579"/>
      <c r="BDR579"/>
      <c r="BDS579"/>
      <c r="BDT579"/>
      <c r="BDU579"/>
      <c r="BDV579"/>
      <c r="BDW579"/>
      <c r="BDX579"/>
      <c r="BDY579"/>
      <c r="BDZ579"/>
      <c r="BEA579"/>
      <c r="BEB579"/>
      <c r="BEC579"/>
      <c r="BED579"/>
      <c r="BEE579"/>
      <c r="BEF579"/>
      <c r="BEG579"/>
      <c r="BEH579"/>
      <c r="BEI579"/>
      <c r="BEJ579"/>
      <c r="BEK579"/>
      <c r="BEL579"/>
      <c r="BEM579"/>
      <c r="BEN579"/>
      <c r="BEO579"/>
      <c r="BEP579"/>
      <c r="BEQ579"/>
      <c r="BER579"/>
      <c r="BES579"/>
      <c r="BET579"/>
      <c r="BEU579"/>
      <c r="BEV579"/>
      <c r="BEW579"/>
      <c r="BEX579"/>
      <c r="BEY579"/>
      <c r="BEZ579"/>
      <c r="BFA579"/>
      <c r="BFB579"/>
      <c r="BFC579"/>
      <c r="BFD579"/>
      <c r="BFE579"/>
      <c r="BFF579"/>
      <c r="BFG579"/>
      <c r="BFH579"/>
      <c r="BFI579"/>
      <c r="BFJ579"/>
      <c r="BFK579"/>
      <c r="BFL579"/>
      <c r="BFM579"/>
      <c r="BFN579"/>
      <c r="BFO579"/>
      <c r="BFP579"/>
      <c r="BFQ579"/>
      <c r="BFR579"/>
      <c r="BFS579"/>
      <c r="BFT579"/>
      <c r="BFU579"/>
      <c r="BFV579"/>
      <c r="BFW579"/>
      <c r="BFX579"/>
      <c r="BFY579"/>
      <c r="BFZ579"/>
      <c r="BGA579"/>
      <c r="BGB579"/>
      <c r="BGC579"/>
      <c r="BGD579"/>
      <c r="BGE579"/>
      <c r="BGF579"/>
      <c r="BGG579"/>
      <c r="BGH579"/>
      <c r="BGI579"/>
      <c r="BGJ579"/>
      <c r="BGK579"/>
      <c r="BGL579"/>
      <c r="BGM579"/>
      <c r="BGN579"/>
      <c r="BGO579"/>
      <c r="BGP579"/>
      <c r="BGQ579"/>
      <c r="BGR579"/>
      <c r="BGS579"/>
      <c r="BGT579"/>
      <c r="BGU579"/>
      <c r="BGV579"/>
      <c r="BGW579"/>
      <c r="BGX579"/>
      <c r="BGY579"/>
      <c r="BGZ579"/>
      <c r="BHA579"/>
      <c r="BHB579"/>
      <c r="BHC579"/>
      <c r="BHD579"/>
      <c r="BHE579"/>
      <c r="BHF579"/>
      <c r="BHG579"/>
      <c r="BHH579"/>
      <c r="BHI579"/>
      <c r="BHJ579"/>
      <c r="BHK579"/>
      <c r="BHL579"/>
      <c r="BHM579"/>
      <c r="BHN579"/>
      <c r="BHO579"/>
      <c r="BHP579"/>
      <c r="BHQ579"/>
      <c r="BHR579"/>
      <c r="BHS579"/>
      <c r="BHT579"/>
      <c r="BHU579"/>
      <c r="BHV579"/>
      <c r="BHW579"/>
      <c r="BHX579"/>
      <c r="BHY579"/>
      <c r="BHZ579"/>
      <c r="BIA579"/>
      <c r="BIB579"/>
      <c r="BIC579"/>
      <c r="BID579"/>
      <c r="BIE579"/>
      <c r="BIF579"/>
      <c r="BIG579"/>
      <c r="BIH579"/>
      <c r="BII579"/>
      <c r="BIJ579"/>
      <c r="BIK579"/>
      <c r="BIL579"/>
      <c r="BIM579"/>
      <c r="BIN579"/>
      <c r="BIO579"/>
      <c r="BIP579"/>
      <c r="BIQ579"/>
      <c r="BIR579"/>
      <c r="BIS579"/>
      <c r="BIT579"/>
      <c r="BIU579"/>
      <c r="BIV579"/>
      <c r="BIW579"/>
      <c r="BIX579"/>
      <c r="BIY579"/>
      <c r="BIZ579"/>
      <c r="BJA579"/>
      <c r="BJB579"/>
      <c r="BJC579"/>
      <c r="BJD579"/>
      <c r="BJE579"/>
      <c r="BJF579"/>
      <c r="BJG579"/>
      <c r="BJH579"/>
      <c r="BJI579"/>
      <c r="BJJ579"/>
      <c r="BJK579"/>
      <c r="BJL579"/>
      <c r="BJM579"/>
      <c r="BJN579"/>
      <c r="BJO579"/>
      <c r="BJP579"/>
      <c r="BJQ579"/>
      <c r="BJR579"/>
      <c r="BJS579"/>
      <c r="BJT579"/>
      <c r="BJU579"/>
      <c r="BJV579"/>
      <c r="BJW579"/>
      <c r="BJX579"/>
      <c r="BJY579"/>
      <c r="BJZ579"/>
      <c r="BKA579"/>
      <c r="BKB579"/>
      <c r="BKC579"/>
      <c r="BKD579"/>
      <c r="BKE579"/>
      <c r="BKF579"/>
      <c r="BKG579"/>
      <c r="BKH579"/>
      <c r="BKI579"/>
      <c r="BKJ579"/>
      <c r="BKK579"/>
      <c r="BKL579"/>
      <c r="BKM579"/>
      <c r="BKN579"/>
      <c r="BKO579"/>
      <c r="BKP579"/>
      <c r="BKQ579"/>
      <c r="BKR579"/>
      <c r="BKS579"/>
      <c r="BKT579"/>
      <c r="BKU579"/>
      <c r="BKV579"/>
      <c r="BKW579"/>
      <c r="BKX579"/>
      <c r="BKY579"/>
      <c r="BKZ579"/>
      <c r="BLA579"/>
      <c r="BLB579"/>
      <c r="BLC579"/>
      <c r="BLD579"/>
      <c r="BLE579"/>
      <c r="BLF579"/>
      <c r="BLG579"/>
      <c r="BLH579"/>
      <c r="BLI579"/>
      <c r="BLJ579"/>
      <c r="BLK579"/>
      <c r="BLL579"/>
      <c r="BLM579"/>
      <c r="BLN579"/>
      <c r="BLO579"/>
      <c r="BLP579"/>
      <c r="BLQ579"/>
      <c r="BLR579"/>
      <c r="BLS579"/>
      <c r="BLT579"/>
      <c r="BLU579"/>
      <c r="BLV579"/>
      <c r="BLW579"/>
      <c r="BLX579"/>
      <c r="BLY579"/>
      <c r="BLZ579"/>
      <c r="BMA579"/>
      <c r="BMB579"/>
      <c r="BMC579"/>
      <c r="BMD579"/>
      <c r="BME579"/>
      <c r="BMF579"/>
      <c r="BMG579"/>
      <c r="BMH579"/>
      <c r="BMI579"/>
      <c r="BMJ579"/>
      <c r="BMK579"/>
      <c r="BML579"/>
      <c r="BMM579"/>
      <c r="BMN579"/>
      <c r="BMO579"/>
      <c r="BMP579"/>
      <c r="BMR579"/>
    </row>
    <row r="580" spans="1:1708" s="458" customFormat="1">
      <c r="A580" s="612" t="s">
        <v>1630</v>
      </c>
      <c r="B580" s="612"/>
      <c r="C580" s="612"/>
      <c r="D580" s="612" t="s">
        <v>1630</v>
      </c>
      <c r="E580" s="654" t="s">
        <v>198</v>
      </c>
      <c r="F580" s="654" t="s">
        <v>1626</v>
      </c>
      <c r="G580" s="654" t="s">
        <v>184</v>
      </c>
      <c r="H580" s="654"/>
      <c r="I580" s="654">
        <v>3</v>
      </c>
      <c r="J580" s="654"/>
      <c r="K580" s="654">
        <v>58.999049239999998</v>
      </c>
      <c r="L580" s="654">
        <v>24.755560719999998</v>
      </c>
      <c r="M580" s="1019" t="s">
        <v>1627</v>
      </c>
      <c r="N580" s="1023"/>
      <c r="O580" s="655" t="s">
        <v>1622</v>
      </c>
      <c r="P580" s="655" t="s">
        <v>201</v>
      </c>
      <c r="Q580" s="1245"/>
      <c r="R580" s="1025">
        <v>579</v>
      </c>
      <c r="S580" s="1025">
        <v>579</v>
      </c>
      <c r="T580" s="48" t="s">
        <v>202</v>
      </c>
      <c r="U580" s="931"/>
      <c r="V580" s="16"/>
      <c r="W580"/>
      <c r="X580"/>
      <c r="Y580"/>
      <c r="Z580"/>
      <c r="AA580"/>
      <c r="AB580"/>
      <c r="AC580"/>
      <c r="AD580"/>
      <c r="AE580"/>
      <c r="AF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c r="BR580"/>
      <c r="BS580"/>
      <c r="BT580"/>
      <c r="BU580"/>
      <c r="BV580"/>
      <c r="BW580"/>
      <c r="BX580"/>
      <c r="BY580"/>
      <c r="BZ580"/>
      <c r="CA580"/>
      <c r="CB580"/>
      <c r="CC580"/>
      <c r="CD580"/>
      <c r="CE580"/>
      <c r="CF580"/>
      <c r="CG580"/>
      <c r="CH580"/>
      <c r="CI580"/>
      <c r="CJ580"/>
      <c r="CK580"/>
      <c r="CL580"/>
      <c r="CM580"/>
      <c r="CN580"/>
      <c r="CO580"/>
      <c r="CP580"/>
      <c r="CQ580"/>
      <c r="CR580"/>
      <c r="CS580"/>
      <c r="CT580"/>
      <c r="CU580"/>
      <c r="CV580"/>
      <c r="CW580"/>
      <c r="CX580"/>
      <c r="CY580"/>
      <c r="CZ580"/>
      <c r="DA580"/>
      <c r="DB580"/>
      <c r="DC580"/>
      <c r="DD580"/>
      <c r="DE580"/>
      <c r="DF580"/>
      <c r="DG580"/>
      <c r="DH580"/>
      <c r="DI580"/>
      <c r="DJ580"/>
      <c r="DK580"/>
      <c r="DL580"/>
      <c r="DM580"/>
      <c r="DN580"/>
      <c r="DO580"/>
      <c r="DP580"/>
      <c r="DQ580"/>
      <c r="DR580"/>
      <c r="DS580"/>
      <c r="DT580"/>
      <c r="DU580"/>
      <c r="DV580"/>
      <c r="DW580"/>
      <c r="DX580"/>
      <c r="DY580"/>
      <c r="DZ580"/>
      <c r="EA580"/>
      <c r="EB580"/>
      <c r="EC580"/>
      <c r="ED580"/>
      <c r="EE580"/>
      <c r="EF580"/>
      <c r="EG580"/>
      <c r="EH580"/>
      <c r="EI580"/>
      <c r="EJ580"/>
      <c r="EK580"/>
      <c r="EL580"/>
      <c r="EM580"/>
      <c r="EN580"/>
      <c r="EO580"/>
      <c r="EP580"/>
      <c r="EQ580"/>
      <c r="ER580"/>
      <c r="ES580"/>
      <c r="ET580"/>
      <c r="EU580"/>
      <c r="EV580"/>
      <c r="EW580"/>
      <c r="EX580"/>
      <c r="EY580"/>
      <c r="EZ580"/>
      <c r="FA580"/>
      <c r="FB580"/>
      <c r="FC580"/>
      <c r="FD580"/>
      <c r="FE580"/>
      <c r="FF580"/>
      <c r="FG580"/>
      <c r="FH580"/>
      <c r="FI580"/>
      <c r="FJ580"/>
      <c r="FK580"/>
      <c r="FL580"/>
      <c r="FM580"/>
      <c r="FN580"/>
      <c r="FO580"/>
      <c r="FP580"/>
      <c r="FQ580"/>
      <c r="FR580"/>
      <c r="FS580"/>
      <c r="FT580"/>
      <c r="FU580"/>
      <c r="FV580"/>
      <c r="FW580"/>
      <c r="FX580"/>
      <c r="FY580"/>
      <c r="FZ580"/>
      <c r="GA580"/>
      <c r="GB580"/>
      <c r="GC580"/>
      <c r="GD580"/>
      <c r="GE580"/>
      <c r="GF580"/>
      <c r="GG580"/>
      <c r="GH580"/>
      <c r="GI580"/>
      <c r="GJ580"/>
      <c r="GK580"/>
      <c r="GL580"/>
      <c r="GM580"/>
      <c r="GN580"/>
      <c r="GO580"/>
      <c r="GP580"/>
      <c r="GQ580"/>
      <c r="GR580"/>
      <c r="GS580"/>
      <c r="GT580"/>
      <c r="GU580"/>
      <c r="GV580"/>
      <c r="GW580"/>
      <c r="GX580"/>
      <c r="GY580"/>
      <c r="GZ580"/>
      <c r="HA580"/>
      <c r="HB580"/>
      <c r="HC580"/>
      <c r="HD580"/>
      <c r="HE580"/>
      <c r="HF580"/>
      <c r="HG580"/>
      <c r="HH580"/>
      <c r="HI580"/>
      <c r="HJ580"/>
      <c r="HK580"/>
      <c r="HL580"/>
      <c r="HM580"/>
      <c r="HN580"/>
      <c r="HO580"/>
      <c r="HP580"/>
      <c r="HQ580"/>
      <c r="HR580"/>
      <c r="HS580"/>
      <c r="HT580"/>
      <c r="HU580"/>
      <c r="HV580"/>
      <c r="HW580"/>
      <c r="HX580"/>
      <c r="HY580"/>
      <c r="HZ580"/>
      <c r="IA580"/>
      <c r="IB580"/>
      <c r="IC580"/>
      <c r="ID580"/>
      <c r="IE580"/>
      <c r="IF580"/>
      <c r="IG580"/>
      <c r="IH580"/>
      <c r="II580"/>
      <c r="IJ580"/>
      <c r="IK580"/>
      <c r="IL580"/>
      <c r="IM580"/>
      <c r="IN580"/>
      <c r="IO580"/>
      <c r="IP580"/>
      <c r="IQ580"/>
      <c r="IR580"/>
      <c r="IS580"/>
      <c r="IT580"/>
      <c r="IU580"/>
      <c r="IV580"/>
      <c r="IW580"/>
      <c r="IX580"/>
      <c r="IY580"/>
      <c r="IZ580"/>
      <c r="JA580"/>
      <c r="JB580"/>
      <c r="JC580"/>
      <c r="JD580"/>
      <c r="JE580"/>
      <c r="JF580"/>
      <c r="JG580"/>
      <c r="JH580"/>
      <c r="JI580"/>
      <c r="JJ580"/>
      <c r="JK580"/>
      <c r="JL580"/>
      <c r="JM580"/>
      <c r="JN580"/>
      <c r="JO580"/>
      <c r="JP580"/>
      <c r="JQ580"/>
      <c r="JR580"/>
      <c r="JS580"/>
      <c r="JT580"/>
      <c r="JU580"/>
      <c r="JV580"/>
      <c r="JW580"/>
      <c r="JX580"/>
      <c r="JY580"/>
      <c r="JZ580"/>
      <c r="KA580"/>
      <c r="KB580"/>
      <c r="KC580"/>
      <c r="KD580"/>
      <c r="KE580"/>
      <c r="KF580"/>
      <c r="KG580"/>
      <c r="KH580"/>
      <c r="KI580"/>
      <c r="KJ580"/>
      <c r="KK580"/>
      <c r="KL580"/>
      <c r="KM580"/>
      <c r="KN580"/>
      <c r="KO580"/>
      <c r="KP580"/>
      <c r="KQ580"/>
      <c r="KR580"/>
      <c r="KS580"/>
      <c r="KT580"/>
      <c r="KU580"/>
      <c r="KV580"/>
      <c r="KW580"/>
      <c r="KX580"/>
      <c r="KY580"/>
      <c r="KZ580"/>
      <c r="LA580"/>
      <c r="LB580"/>
      <c r="LC580"/>
      <c r="LD580"/>
      <c r="LE580"/>
      <c r="LF580"/>
      <c r="LG580"/>
      <c r="LH580"/>
      <c r="LI580"/>
      <c r="LJ580"/>
      <c r="LK580"/>
      <c r="LL580"/>
      <c r="LM580"/>
      <c r="LN580"/>
      <c r="LO580"/>
      <c r="LP580"/>
      <c r="LQ580"/>
      <c r="LR580"/>
      <c r="LS580"/>
      <c r="LT580"/>
      <c r="LU580"/>
      <c r="LV580"/>
      <c r="LW580"/>
      <c r="LX580"/>
      <c r="LY580"/>
      <c r="LZ580"/>
      <c r="MA580"/>
      <c r="MB580"/>
      <c r="MC580"/>
      <c r="MD580"/>
      <c r="ME580"/>
      <c r="MF580"/>
      <c r="MG580"/>
      <c r="MH580"/>
      <c r="MI580"/>
      <c r="MJ580"/>
      <c r="MK580"/>
      <c r="ML580"/>
      <c r="MM580"/>
      <c r="MN580"/>
      <c r="MO580"/>
      <c r="MP580"/>
      <c r="MQ580"/>
      <c r="MR580"/>
      <c r="MS580"/>
      <c r="MT580"/>
      <c r="MU580"/>
      <c r="MV580"/>
      <c r="MW580"/>
      <c r="MX580"/>
      <c r="MY580"/>
      <c r="MZ580"/>
      <c r="NA580"/>
      <c r="NB580"/>
      <c r="NC580"/>
      <c r="ND580"/>
      <c r="NE580"/>
      <c r="NF580"/>
      <c r="NG580"/>
      <c r="NH580"/>
      <c r="NI580"/>
      <c r="NJ580"/>
      <c r="NK580"/>
      <c r="NL580"/>
      <c r="NM580"/>
      <c r="NN580"/>
      <c r="NO580"/>
      <c r="NP580"/>
      <c r="NQ580"/>
      <c r="NR580"/>
      <c r="NS580"/>
      <c r="NT580"/>
      <c r="NU580"/>
      <c r="NV580"/>
      <c r="NW580"/>
      <c r="NX580"/>
      <c r="NY580"/>
      <c r="NZ580"/>
      <c r="OA580"/>
      <c r="OB580"/>
      <c r="OC580"/>
      <c r="OD580"/>
      <c r="OE580"/>
      <c r="OF580"/>
      <c r="OG580"/>
      <c r="OH580"/>
      <c r="OI580"/>
      <c r="OJ580"/>
      <c r="OK580"/>
      <c r="OL580"/>
      <c r="OM580"/>
      <c r="ON580"/>
      <c r="OO580"/>
      <c r="OP580"/>
      <c r="OQ580"/>
      <c r="OR580"/>
      <c r="OS580"/>
      <c r="OT580"/>
      <c r="OU580"/>
      <c r="OV580"/>
      <c r="OW580"/>
      <c r="OX580"/>
      <c r="OY580"/>
      <c r="OZ580"/>
      <c r="PA580"/>
      <c r="PB580"/>
      <c r="PC580"/>
      <c r="PD580"/>
      <c r="PE580"/>
      <c r="PF580"/>
      <c r="PG580"/>
      <c r="PH580"/>
      <c r="PI580"/>
      <c r="PJ580"/>
      <c r="PK580"/>
      <c r="PL580"/>
      <c r="PM580"/>
      <c r="PN580"/>
      <c r="PO580"/>
      <c r="PP580"/>
      <c r="PQ580"/>
      <c r="PR580"/>
      <c r="PS580"/>
      <c r="PT580"/>
      <c r="PU580"/>
      <c r="PV580"/>
      <c r="PW580"/>
      <c r="PX580"/>
      <c r="PY580"/>
      <c r="PZ580"/>
      <c r="QA580"/>
      <c r="QB580"/>
      <c r="QC580"/>
      <c r="QD580"/>
      <c r="QE580"/>
      <c r="QF580"/>
      <c r="QG580"/>
      <c r="QH580"/>
      <c r="QI580"/>
      <c r="QJ580"/>
      <c r="QK580"/>
      <c r="QL580"/>
      <c r="QM580"/>
      <c r="QN580"/>
      <c r="QO580"/>
      <c r="QP580"/>
      <c r="QQ580"/>
      <c r="QR580"/>
      <c r="QS580"/>
      <c r="QT580"/>
      <c r="QU580"/>
      <c r="QV580"/>
      <c r="QW580"/>
      <c r="QX580"/>
      <c r="QY580"/>
      <c r="QZ580"/>
      <c r="RA580"/>
      <c r="RB580"/>
      <c r="RC580"/>
      <c r="RD580"/>
      <c r="RE580"/>
      <c r="RF580"/>
      <c r="RG580"/>
      <c r="RH580"/>
      <c r="RI580"/>
      <c r="RJ580"/>
      <c r="RK580"/>
      <c r="RL580"/>
      <c r="RM580"/>
      <c r="RN580"/>
      <c r="RO580"/>
      <c r="RP580"/>
      <c r="RQ580"/>
      <c r="RR580"/>
      <c r="RS580"/>
      <c r="RT580"/>
      <c r="RU580"/>
      <c r="RV580"/>
      <c r="RW580"/>
      <c r="RX580"/>
      <c r="RY580"/>
      <c r="RZ580"/>
      <c r="SA580"/>
      <c r="SB580"/>
      <c r="SC580"/>
      <c r="SD580"/>
      <c r="SE580"/>
      <c r="SF580"/>
      <c r="SG580"/>
      <c r="SH580"/>
      <c r="SI580"/>
      <c r="SJ580"/>
      <c r="SK580"/>
      <c r="SL580"/>
      <c r="SM580"/>
      <c r="SN580"/>
      <c r="SO580"/>
      <c r="SP580"/>
      <c r="SQ580"/>
      <c r="SR580"/>
      <c r="SS580"/>
      <c r="ST580"/>
      <c r="SU580"/>
      <c r="SV580"/>
      <c r="SW580"/>
      <c r="SX580"/>
      <c r="SY580"/>
      <c r="SZ580"/>
      <c r="TA580"/>
      <c r="TB580"/>
      <c r="TC580"/>
      <c r="TD580"/>
      <c r="TE580"/>
      <c r="TF580"/>
      <c r="TG580"/>
      <c r="TH580"/>
      <c r="TI580"/>
      <c r="TJ580"/>
      <c r="TK580"/>
      <c r="TL580"/>
      <c r="TM580"/>
      <c r="TN580"/>
      <c r="TO580"/>
      <c r="TP580"/>
      <c r="TQ580"/>
      <c r="TR580"/>
      <c r="TS580"/>
      <c r="TT580"/>
      <c r="TU580"/>
      <c r="TV580"/>
      <c r="TW580"/>
      <c r="TX580"/>
      <c r="TY580"/>
      <c r="TZ580"/>
      <c r="UA580"/>
      <c r="UB580"/>
      <c r="UC580"/>
      <c r="UD580"/>
      <c r="UE580"/>
      <c r="UF580"/>
      <c r="UG580"/>
      <c r="UH580"/>
      <c r="UI580"/>
      <c r="UJ580"/>
      <c r="UK580"/>
      <c r="UL580"/>
      <c r="UM580"/>
      <c r="UN580"/>
      <c r="UO580"/>
      <c r="UP580"/>
      <c r="UQ580"/>
      <c r="UR580"/>
      <c r="US580"/>
      <c r="UT580"/>
      <c r="UU580"/>
      <c r="UV580"/>
      <c r="UW580"/>
      <c r="UX580"/>
      <c r="UY580"/>
      <c r="UZ580"/>
      <c r="VA580"/>
      <c r="VB580"/>
      <c r="VC580"/>
      <c r="VD580"/>
      <c r="VE580"/>
      <c r="VF580"/>
      <c r="VG580"/>
      <c r="VH580"/>
      <c r="VI580"/>
      <c r="VJ580"/>
      <c r="VK580"/>
      <c r="VL580"/>
      <c r="VM580"/>
      <c r="VN580"/>
      <c r="VO580"/>
      <c r="VP580"/>
      <c r="VQ580"/>
      <c r="VR580"/>
      <c r="VS580"/>
      <c r="VT580"/>
      <c r="VU580"/>
      <c r="VV580"/>
      <c r="VW580"/>
      <c r="VX580"/>
      <c r="VY580"/>
      <c r="VZ580"/>
      <c r="WA580"/>
      <c r="WB580"/>
      <c r="WC580"/>
      <c r="WD580"/>
      <c r="WE580"/>
      <c r="WF580"/>
      <c r="WG580"/>
      <c r="WH580"/>
      <c r="WI580"/>
      <c r="WJ580"/>
      <c r="WK580"/>
      <c r="WL580"/>
      <c r="WM580"/>
      <c r="WN580"/>
      <c r="WO580"/>
      <c r="WP580"/>
      <c r="WQ580"/>
      <c r="WR580"/>
      <c r="WS580"/>
      <c r="WT580"/>
      <c r="WU580"/>
      <c r="WV580"/>
      <c r="WW580"/>
      <c r="WX580"/>
      <c r="WY580"/>
      <c r="WZ580"/>
      <c r="XA580"/>
      <c r="XB580"/>
      <c r="XC580"/>
      <c r="XD580"/>
      <c r="XE580"/>
      <c r="XF580"/>
      <c r="XG580"/>
      <c r="XH580"/>
      <c r="XI580"/>
      <c r="XJ580"/>
      <c r="XK580"/>
      <c r="XL580"/>
      <c r="XM580"/>
      <c r="XN580"/>
      <c r="XO580"/>
      <c r="XP580"/>
      <c r="XQ580"/>
      <c r="XR580"/>
      <c r="XS580"/>
      <c r="XT580"/>
      <c r="XU580"/>
      <c r="XV580"/>
      <c r="XW580"/>
      <c r="XX580"/>
      <c r="XY580"/>
      <c r="XZ580"/>
      <c r="YA580"/>
      <c r="YB580"/>
      <c r="YC580"/>
      <c r="YD580"/>
      <c r="YE580"/>
      <c r="YF580"/>
      <c r="YG580"/>
      <c r="YH580"/>
      <c r="YI580"/>
      <c r="YJ580"/>
      <c r="YK580"/>
      <c r="YL580"/>
      <c r="YM580"/>
      <c r="YN580"/>
      <c r="YO580"/>
      <c r="YP580"/>
      <c r="YQ580"/>
      <c r="YR580"/>
      <c r="YS580"/>
      <c r="YT580"/>
      <c r="YU580"/>
      <c r="YV580"/>
      <c r="YW580"/>
      <c r="YX580"/>
      <c r="YY580"/>
      <c r="YZ580"/>
      <c r="ZA580"/>
      <c r="ZB580"/>
      <c r="ZC580"/>
      <c r="ZD580"/>
      <c r="ZE580"/>
      <c r="ZF580"/>
      <c r="ZG580"/>
      <c r="ZH580"/>
      <c r="ZI580"/>
      <c r="ZJ580"/>
      <c r="ZK580"/>
      <c r="ZL580"/>
      <c r="ZM580"/>
      <c r="ZN580"/>
      <c r="ZO580"/>
      <c r="ZP580"/>
      <c r="ZQ580"/>
      <c r="ZR580"/>
      <c r="ZS580"/>
      <c r="ZT580"/>
      <c r="ZU580"/>
      <c r="ZV580"/>
      <c r="ZW580"/>
      <c r="ZX580"/>
      <c r="ZY580"/>
      <c r="ZZ580"/>
      <c r="AAA580"/>
      <c r="AAB580"/>
      <c r="AAC580"/>
      <c r="AAD580"/>
      <c r="AAE580"/>
      <c r="AAF580"/>
      <c r="AAG580"/>
      <c r="AAH580"/>
      <c r="AAI580"/>
      <c r="AAJ580"/>
      <c r="AAK580"/>
      <c r="AAL580"/>
      <c r="AAM580"/>
      <c r="AAN580"/>
      <c r="AAO580"/>
      <c r="AAP580"/>
      <c r="AAQ580"/>
      <c r="AAR580"/>
      <c r="AAS580"/>
      <c r="AAT580"/>
      <c r="AAU580"/>
      <c r="AAV580"/>
      <c r="AAW580"/>
      <c r="AAX580"/>
      <c r="AAY580"/>
      <c r="AAZ580"/>
      <c r="ABA580"/>
      <c r="ABB580"/>
      <c r="ABC580"/>
      <c r="ABD580"/>
      <c r="ABE580"/>
      <c r="ABF580"/>
      <c r="ABG580"/>
      <c r="ABH580"/>
      <c r="ABI580"/>
      <c r="ABJ580"/>
      <c r="ABK580"/>
      <c r="ABL580"/>
      <c r="ABM580"/>
      <c r="ABN580"/>
      <c r="ABO580"/>
      <c r="ABP580"/>
      <c r="ABQ580"/>
      <c r="ABR580"/>
      <c r="ABS580"/>
      <c r="ABT580"/>
      <c r="ABU580"/>
      <c r="ABV580"/>
      <c r="ABW580"/>
      <c r="ABX580"/>
      <c r="ABY580"/>
      <c r="ABZ580"/>
      <c r="ACA580"/>
      <c r="ACB580"/>
      <c r="ACC580"/>
      <c r="ACD580"/>
      <c r="ACE580"/>
      <c r="ACF580"/>
      <c r="ACG580"/>
      <c r="ACH580"/>
      <c r="ACI580"/>
      <c r="ACJ580"/>
      <c r="ACK580"/>
      <c r="ACL580"/>
      <c r="ACM580"/>
      <c r="ACN580"/>
      <c r="ACO580"/>
      <c r="ACP580"/>
      <c r="ACQ580"/>
      <c r="ACR580"/>
      <c r="ACS580"/>
      <c r="ACT580"/>
      <c r="ACU580"/>
      <c r="ACV580"/>
      <c r="ACW580"/>
      <c r="ACX580"/>
      <c r="ACY580"/>
      <c r="ACZ580"/>
      <c r="ADA580"/>
      <c r="ADB580"/>
      <c r="ADC580"/>
      <c r="ADD580"/>
      <c r="ADE580"/>
      <c r="ADF580"/>
      <c r="ADG580"/>
      <c r="ADH580"/>
      <c r="ADI580"/>
      <c r="ADJ580"/>
      <c r="ADK580"/>
      <c r="ADL580"/>
      <c r="ADM580"/>
      <c r="ADN580"/>
      <c r="ADO580"/>
      <c r="ADP580"/>
      <c r="ADQ580"/>
      <c r="ADR580"/>
      <c r="ADS580"/>
      <c r="ADT580"/>
      <c r="ADU580"/>
      <c r="ADV580"/>
      <c r="ADW580"/>
      <c r="ADX580"/>
      <c r="ADY580"/>
      <c r="ADZ580"/>
      <c r="AEA580"/>
      <c r="AEB580"/>
      <c r="AEC580"/>
      <c r="AED580"/>
      <c r="AEE580"/>
      <c r="AEF580"/>
      <c r="AEG580"/>
      <c r="AEH580"/>
      <c r="AEI580"/>
      <c r="AEJ580"/>
      <c r="AEK580"/>
      <c r="AEL580"/>
      <c r="AEM580"/>
      <c r="AEN580"/>
      <c r="AEO580"/>
      <c r="AEP580"/>
      <c r="AEQ580"/>
      <c r="AER580"/>
      <c r="AES580"/>
      <c r="AET580"/>
      <c r="AEU580"/>
      <c r="AEV580"/>
      <c r="AEW580"/>
      <c r="AEX580"/>
      <c r="AEY580"/>
      <c r="AEZ580"/>
      <c r="AFA580"/>
      <c r="AFB580"/>
      <c r="AFC580"/>
      <c r="AFD580"/>
      <c r="AFE580"/>
      <c r="AFF580"/>
      <c r="AFG580"/>
      <c r="AFH580"/>
      <c r="AFI580"/>
      <c r="AFJ580"/>
      <c r="AFK580"/>
      <c r="AFL580"/>
      <c r="AFM580"/>
      <c r="AFN580"/>
      <c r="AFO580"/>
      <c r="AFP580"/>
      <c r="AFQ580"/>
      <c r="AFR580"/>
      <c r="AFS580"/>
      <c r="AFT580"/>
      <c r="AFU580"/>
      <c r="AFV580"/>
      <c r="AFW580"/>
      <c r="AFX580"/>
      <c r="AFY580"/>
      <c r="AFZ580"/>
      <c r="AGA580"/>
      <c r="AGB580"/>
      <c r="AGC580"/>
      <c r="AGD580"/>
      <c r="AGE580"/>
      <c r="AGF580"/>
      <c r="AGG580"/>
      <c r="AGH580"/>
      <c r="AGI580"/>
      <c r="AGJ580"/>
      <c r="AGK580"/>
      <c r="AGL580"/>
      <c r="AGM580"/>
      <c r="AGN580"/>
      <c r="AGO580"/>
      <c r="AGP580"/>
      <c r="AGQ580"/>
      <c r="AGR580"/>
      <c r="AGS580"/>
      <c r="AGT580"/>
      <c r="AGU580"/>
      <c r="AGV580"/>
      <c r="AGW580"/>
      <c r="AGX580"/>
      <c r="AGY580"/>
      <c r="AGZ580"/>
      <c r="AHA580"/>
      <c r="AHB580"/>
      <c r="AHC580"/>
      <c r="AHD580"/>
      <c r="AHE580"/>
      <c r="AHF580"/>
      <c r="AHG580"/>
      <c r="AHH580"/>
      <c r="AHI580"/>
      <c r="AHJ580"/>
      <c r="AHK580"/>
      <c r="AHL580"/>
      <c r="AHM580"/>
      <c r="AHN580"/>
      <c r="AHO580"/>
      <c r="AHP580"/>
      <c r="AHQ580"/>
      <c r="AHR580"/>
      <c r="AHS580"/>
      <c r="AHT580"/>
      <c r="AHU580"/>
      <c r="AHV580"/>
      <c r="AHW580"/>
      <c r="AHX580"/>
      <c r="AHY580"/>
      <c r="AHZ580"/>
      <c r="AIA580"/>
      <c r="AIB580"/>
      <c r="AIC580"/>
      <c r="AID580"/>
      <c r="AIE580"/>
      <c r="AIF580"/>
      <c r="AIG580"/>
      <c r="AIH580"/>
      <c r="AII580"/>
      <c r="AIJ580"/>
      <c r="AIK580"/>
      <c r="AIL580"/>
      <c r="AIM580"/>
      <c r="AIN580"/>
      <c r="AIO580"/>
      <c r="AIP580"/>
      <c r="AIQ580"/>
      <c r="AIR580"/>
      <c r="AIS580"/>
      <c r="AIT580"/>
      <c r="AIU580"/>
      <c r="AIV580"/>
      <c r="AIW580"/>
      <c r="AIX580"/>
      <c r="AIY580"/>
      <c r="AIZ580"/>
      <c r="AJA580"/>
      <c r="AJB580"/>
      <c r="AJC580"/>
      <c r="AJD580"/>
      <c r="AJE580"/>
      <c r="AJF580"/>
      <c r="AJG580"/>
      <c r="AJH580"/>
      <c r="AJI580"/>
      <c r="AJJ580"/>
      <c r="AJK580"/>
      <c r="AJL580"/>
      <c r="AJM580"/>
      <c r="AJN580"/>
      <c r="AJO580"/>
      <c r="AJP580"/>
      <c r="AJQ580"/>
      <c r="AJR580"/>
      <c r="AJS580"/>
      <c r="AJT580"/>
      <c r="AJU580"/>
      <c r="AJV580"/>
      <c r="AJW580"/>
      <c r="AJX580"/>
      <c r="AJY580"/>
      <c r="AJZ580"/>
      <c r="AKA580"/>
      <c r="AKB580"/>
      <c r="AKC580"/>
      <c r="AKD580"/>
      <c r="AKE580"/>
      <c r="AKF580"/>
      <c r="AKG580"/>
      <c r="AKH580"/>
      <c r="AKI580"/>
      <c r="AKJ580"/>
      <c r="AKK580"/>
      <c r="AKL580"/>
      <c r="AKM580"/>
      <c r="AKN580"/>
      <c r="AKO580"/>
      <c r="AKP580"/>
      <c r="AKQ580"/>
      <c r="AKR580"/>
      <c r="AKS580"/>
      <c r="AKT580"/>
      <c r="AKU580"/>
      <c r="AKV580"/>
      <c r="AKW580"/>
      <c r="AKX580"/>
      <c r="AKY580"/>
      <c r="AKZ580"/>
      <c r="ALA580"/>
      <c r="ALB580"/>
      <c r="ALC580"/>
      <c r="ALD580"/>
      <c r="ALE580"/>
      <c r="ALF580"/>
      <c r="ALG580"/>
      <c r="ALH580"/>
      <c r="ALI580"/>
      <c r="ALJ580"/>
      <c r="ALK580"/>
      <c r="ALL580"/>
      <c r="ALM580"/>
      <c r="ALN580"/>
      <c r="ALO580"/>
      <c r="ALP580"/>
      <c r="ALQ580"/>
      <c r="ALR580"/>
      <c r="ALS580"/>
      <c r="ALT580"/>
      <c r="ALU580"/>
      <c r="ALV580"/>
      <c r="ALW580"/>
      <c r="ALX580"/>
      <c r="ALY580"/>
      <c r="ALZ580"/>
      <c r="AMA580"/>
      <c r="AMB580"/>
      <c r="AMC580"/>
      <c r="AMD580"/>
      <c r="AME580"/>
      <c r="AMF580"/>
      <c r="AMG580"/>
      <c r="AMH580"/>
      <c r="AMI580"/>
      <c r="AMJ580"/>
      <c r="AMK580"/>
      <c r="AML580"/>
      <c r="AMM580"/>
      <c r="AMN580"/>
      <c r="AMO580"/>
      <c r="AMP580"/>
      <c r="AMQ580"/>
      <c r="AMR580"/>
      <c r="AMS580"/>
      <c r="AMT580"/>
      <c r="AMU580"/>
      <c r="AMV580"/>
      <c r="AMW580"/>
      <c r="AMX580"/>
      <c r="AMY580"/>
      <c r="AMZ580"/>
      <c r="ANA580"/>
      <c r="ANB580"/>
      <c r="ANC580"/>
      <c r="AND580"/>
      <c r="ANE580"/>
      <c r="ANF580"/>
      <c r="ANG580"/>
      <c r="ANH580"/>
      <c r="ANI580"/>
      <c r="ANJ580"/>
      <c r="ANK580"/>
      <c r="ANL580"/>
      <c r="ANM580"/>
      <c r="ANN580"/>
      <c r="ANO580"/>
      <c r="ANP580"/>
      <c r="ANQ580"/>
      <c r="ANR580"/>
      <c r="ANS580"/>
      <c r="ANT580"/>
      <c r="ANU580"/>
      <c r="ANV580"/>
      <c r="ANW580"/>
      <c r="ANX580"/>
      <c r="ANY580"/>
      <c r="ANZ580"/>
      <c r="AOA580"/>
      <c r="AOB580"/>
      <c r="AOC580"/>
      <c r="AOD580"/>
      <c r="AOE580"/>
      <c r="AOF580"/>
      <c r="AOG580"/>
      <c r="AOH580"/>
      <c r="AOI580"/>
      <c r="AOJ580"/>
      <c r="AOK580"/>
      <c r="AOL580"/>
      <c r="AOM580"/>
      <c r="AON580"/>
      <c r="AOO580"/>
      <c r="AOP580"/>
      <c r="AOQ580"/>
      <c r="AOR580"/>
      <c r="AOS580"/>
      <c r="AOT580"/>
      <c r="AOU580"/>
      <c r="AOV580"/>
      <c r="AOW580"/>
      <c r="AOX580"/>
      <c r="AOY580"/>
      <c r="AOZ580"/>
      <c r="APA580"/>
      <c r="APB580"/>
      <c r="APC580"/>
      <c r="APD580"/>
      <c r="APE580"/>
      <c r="APF580"/>
      <c r="APG580"/>
      <c r="APH580"/>
      <c r="API580"/>
      <c r="APJ580"/>
      <c r="APK580"/>
      <c r="APL580"/>
      <c r="APM580"/>
      <c r="APN580"/>
      <c r="APO580"/>
      <c r="APP580"/>
      <c r="APQ580"/>
      <c r="APR580"/>
      <c r="APS580"/>
      <c r="APT580"/>
      <c r="APU580"/>
      <c r="APV580"/>
      <c r="APW580"/>
      <c r="APX580"/>
      <c r="APY580"/>
      <c r="APZ580"/>
      <c r="AQA580"/>
      <c r="AQB580"/>
      <c r="AQC580"/>
      <c r="AQD580"/>
      <c r="AQE580"/>
      <c r="AQF580"/>
      <c r="AQG580"/>
      <c r="AQH580"/>
      <c r="AQI580"/>
      <c r="AQJ580"/>
      <c r="AQK580"/>
      <c r="AQL580"/>
      <c r="AQM580"/>
      <c r="AQN580"/>
      <c r="AQO580"/>
      <c r="AQP580"/>
      <c r="AQQ580"/>
      <c r="AQR580"/>
      <c r="AQS580"/>
      <c r="AQT580"/>
      <c r="AQU580"/>
      <c r="AQV580"/>
      <c r="AQW580"/>
      <c r="AQX580"/>
      <c r="AQY580"/>
      <c r="AQZ580"/>
      <c r="ARA580"/>
      <c r="ARB580"/>
      <c r="ARC580"/>
      <c r="ARD580"/>
      <c r="ARE580"/>
      <c r="ARF580"/>
      <c r="ARG580"/>
      <c r="ARH580"/>
      <c r="ARI580"/>
      <c r="ARJ580"/>
      <c r="ARK580"/>
      <c r="ARL580"/>
      <c r="ARM580"/>
      <c r="ARN580"/>
      <c r="ARO580"/>
      <c r="ARP580"/>
      <c r="ARQ580"/>
      <c r="ARR580"/>
      <c r="ARS580"/>
      <c r="ART580"/>
      <c r="ARU580"/>
      <c r="ARV580"/>
      <c r="ARW580"/>
      <c r="ARX580"/>
      <c r="ARY580"/>
      <c r="ARZ580"/>
      <c r="ASA580"/>
      <c r="ASB580"/>
      <c r="ASC580"/>
      <c r="ASD580"/>
      <c r="ASE580"/>
      <c r="ASF580"/>
      <c r="ASG580"/>
      <c r="ASH580"/>
      <c r="ASI580"/>
      <c r="ASJ580"/>
      <c r="ASK580"/>
      <c r="ASL580"/>
      <c r="ASM580"/>
      <c r="ASN580"/>
      <c r="ASO580"/>
      <c r="ASP580"/>
      <c r="ASQ580"/>
      <c r="ASR580"/>
      <c r="ASS580"/>
      <c r="AST580"/>
      <c r="ASU580"/>
      <c r="ASV580"/>
      <c r="ASW580"/>
      <c r="ASX580"/>
      <c r="ASY580"/>
      <c r="ASZ580"/>
      <c r="ATA580"/>
      <c r="ATB580"/>
      <c r="ATC580"/>
      <c r="ATD580"/>
      <c r="ATE580"/>
      <c r="ATF580"/>
      <c r="ATG580"/>
      <c r="ATH580"/>
      <c r="ATI580"/>
      <c r="ATJ580"/>
      <c r="ATK580"/>
      <c r="ATL580"/>
      <c r="ATM580"/>
      <c r="ATN580"/>
      <c r="ATO580"/>
      <c r="ATP580"/>
      <c r="ATQ580"/>
      <c r="ATR580"/>
      <c r="ATS580"/>
      <c r="ATT580"/>
      <c r="ATU580"/>
      <c r="ATV580"/>
      <c r="ATW580"/>
      <c r="ATX580"/>
      <c r="ATY580"/>
      <c r="ATZ580"/>
      <c r="AUA580"/>
      <c r="AUB580"/>
      <c r="AUC580"/>
      <c r="AUD580"/>
      <c r="AUE580"/>
      <c r="AUF580"/>
      <c r="AUG580"/>
      <c r="AUH580"/>
      <c r="AUI580"/>
      <c r="AUJ580"/>
      <c r="AUK580"/>
      <c r="AUL580"/>
      <c r="AUM580"/>
      <c r="AUN580"/>
      <c r="AUO580"/>
      <c r="AUP580"/>
      <c r="AUQ580"/>
      <c r="AUR580"/>
      <c r="AUS580"/>
      <c r="AUT580"/>
      <c r="AUU580"/>
      <c r="AUV580"/>
      <c r="AUW580"/>
      <c r="AUX580"/>
      <c r="AUY580"/>
      <c r="AUZ580"/>
      <c r="AVA580"/>
      <c r="AVB580"/>
      <c r="AVC580"/>
      <c r="AVD580"/>
      <c r="AVE580"/>
      <c r="AVF580"/>
      <c r="AVG580"/>
      <c r="AVH580"/>
      <c r="AVI580"/>
      <c r="AVJ580"/>
      <c r="AVK580"/>
      <c r="AVL580"/>
      <c r="AVM580"/>
      <c r="AVN580"/>
      <c r="AVO580"/>
      <c r="AVP580"/>
      <c r="AVQ580"/>
      <c r="AVR580"/>
      <c r="AVS580"/>
      <c r="AVT580"/>
      <c r="AVU580"/>
      <c r="AVV580"/>
      <c r="AVW580"/>
      <c r="AVX580"/>
      <c r="AVY580"/>
      <c r="AVZ580"/>
      <c r="AWA580"/>
      <c r="AWB580"/>
      <c r="AWC580"/>
      <c r="AWD580"/>
      <c r="AWE580"/>
      <c r="AWF580"/>
      <c r="AWG580"/>
      <c r="AWH580"/>
      <c r="AWI580"/>
      <c r="AWJ580"/>
      <c r="AWK580"/>
      <c r="AWL580"/>
      <c r="AWM580"/>
      <c r="AWN580"/>
      <c r="AWO580"/>
      <c r="AWP580"/>
      <c r="AWQ580"/>
      <c r="AWR580"/>
      <c r="AWS580"/>
      <c r="AWT580"/>
      <c r="AWU580"/>
      <c r="AWV580"/>
      <c r="AWW580"/>
      <c r="AWX580"/>
      <c r="AWY580"/>
      <c r="AWZ580"/>
      <c r="AXA580"/>
      <c r="AXB580"/>
      <c r="AXC580"/>
      <c r="AXD580"/>
      <c r="AXE580"/>
      <c r="AXF580"/>
      <c r="AXG580"/>
      <c r="AXH580"/>
      <c r="AXI580"/>
      <c r="AXJ580"/>
      <c r="AXK580"/>
      <c r="AXL580"/>
      <c r="AXM580"/>
      <c r="AXN580"/>
      <c r="AXO580"/>
      <c r="AXP580"/>
      <c r="AXQ580"/>
      <c r="AXR580"/>
      <c r="AXS580"/>
      <c r="AXT580"/>
      <c r="AXU580"/>
      <c r="AXV580"/>
      <c r="AXW580"/>
      <c r="AXX580"/>
      <c r="AXY580"/>
      <c r="AXZ580"/>
      <c r="AYA580"/>
      <c r="AYB580"/>
      <c r="AYC580"/>
      <c r="AYD580"/>
      <c r="AYE580"/>
      <c r="AYF580"/>
      <c r="AYG580"/>
      <c r="AYH580"/>
      <c r="AYI580"/>
      <c r="AYJ580"/>
      <c r="AYK580"/>
      <c r="AYL580"/>
      <c r="AYM580"/>
      <c r="AYN580"/>
      <c r="AYO580"/>
      <c r="AYP580"/>
      <c r="AYQ580"/>
      <c r="AYR580"/>
      <c r="AYS580"/>
      <c r="AYT580"/>
      <c r="AYU580"/>
      <c r="AYV580"/>
      <c r="AYW580"/>
      <c r="AYX580"/>
      <c r="AYY580"/>
      <c r="AYZ580"/>
      <c r="AZA580"/>
      <c r="AZB580"/>
      <c r="AZC580"/>
      <c r="AZD580"/>
      <c r="AZE580"/>
      <c r="AZF580"/>
      <c r="AZG580"/>
      <c r="AZH580"/>
      <c r="AZI580"/>
      <c r="AZJ580"/>
      <c r="AZK580"/>
      <c r="AZL580"/>
      <c r="AZM580"/>
      <c r="AZN580"/>
      <c r="AZO580"/>
      <c r="AZP580"/>
      <c r="AZQ580"/>
      <c r="AZR580"/>
      <c r="AZS580"/>
      <c r="AZT580"/>
      <c r="AZU580"/>
      <c r="AZV580"/>
      <c r="AZW580"/>
      <c r="AZX580"/>
      <c r="AZY580"/>
      <c r="AZZ580"/>
      <c r="BAA580"/>
      <c r="BAB580"/>
      <c r="BAC580"/>
      <c r="BAD580"/>
      <c r="BAE580"/>
      <c r="BAF580"/>
      <c r="BAG580"/>
      <c r="BAH580"/>
      <c r="BAI580"/>
      <c r="BAJ580"/>
      <c r="BAK580"/>
      <c r="BAL580"/>
      <c r="BAM580"/>
      <c r="BAN580"/>
      <c r="BAO580"/>
      <c r="BAP580"/>
      <c r="BAQ580"/>
      <c r="BAR580"/>
      <c r="BAS580"/>
      <c r="BAT580"/>
      <c r="BAU580"/>
      <c r="BAV580"/>
      <c r="BAW580"/>
      <c r="BAX580"/>
      <c r="BAY580"/>
      <c r="BAZ580"/>
      <c r="BBA580"/>
      <c r="BBB580"/>
      <c r="BBC580"/>
      <c r="BBD580"/>
      <c r="BBE580"/>
      <c r="BBF580"/>
      <c r="BBG580"/>
      <c r="BBH580"/>
      <c r="BBI580"/>
      <c r="BBJ580"/>
      <c r="BBK580"/>
      <c r="BBL580"/>
      <c r="BBM580"/>
      <c r="BBN580"/>
      <c r="BBO580"/>
      <c r="BBP580"/>
      <c r="BBQ580"/>
      <c r="BBR580"/>
      <c r="BBS580"/>
      <c r="BBT580"/>
      <c r="BBU580"/>
      <c r="BBV580"/>
      <c r="BBW580"/>
      <c r="BBX580"/>
      <c r="BBY580"/>
      <c r="BBZ580"/>
      <c r="BCA580"/>
      <c r="BCB580"/>
      <c r="BCC580"/>
      <c r="BCD580"/>
      <c r="BCE580"/>
      <c r="BCF580"/>
      <c r="BCG580"/>
      <c r="BCH580"/>
      <c r="BCI580"/>
      <c r="BCJ580"/>
      <c r="BCK580"/>
      <c r="BCL580"/>
      <c r="BCM580"/>
      <c r="BCN580"/>
      <c r="BCO580"/>
      <c r="BCP580"/>
      <c r="BCQ580"/>
      <c r="BCR580"/>
      <c r="BCS580"/>
      <c r="BCT580"/>
      <c r="BCU580"/>
      <c r="BCV580"/>
      <c r="BCW580"/>
      <c r="BCX580"/>
      <c r="BCY580"/>
      <c r="BCZ580"/>
      <c r="BDA580"/>
      <c r="BDB580"/>
      <c r="BDC580"/>
      <c r="BDD580"/>
      <c r="BDE580"/>
      <c r="BDF580"/>
      <c r="BDG580"/>
      <c r="BDH580"/>
      <c r="BDI580"/>
      <c r="BDJ580"/>
      <c r="BDK580"/>
      <c r="BDL580"/>
      <c r="BDM580"/>
      <c r="BDN580"/>
      <c r="BDO580"/>
      <c r="BDP580"/>
      <c r="BDQ580"/>
      <c r="BDR580"/>
      <c r="BDS580"/>
      <c r="BDT580"/>
      <c r="BDU580"/>
      <c r="BDV580"/>
      <c r="BDW580"/>
      <c r="BDX580"/>
      <c r="BDY580"/>
      <c r="BDZ580"/>
      <c r="BEA580"/>
      <c r="BEB580"/>
      <c r="BEC580"/>
      <c r="BED580"/>
      <c r="BEE580"/>
      <c r="BEF580"/>
      <c r="BEG580"/>
      <c r="BEH580"/>
      <c r="BEI580"/>
      <c r="BEJ580"/>
      <c r="BEK580"/>
      <c r="BEL580"/>
      <c r="BEM580"/>
      <c r="BEN580"/>
      <c r="BEO580"/>
      <c r="BEP580"/>
      <c r="BEQ580"/>
      <c r="BER580"/>
      <c r="BES580"/>
      <c r="BET580"/>
      <c r="BEU580"/>
      <c r="BEV580"/>
      <c r="BEW580"/>
      <c r="BEX580"/>
      <c r="BEY580"/>
      <c r="BEZ580"/>
      <c r="BFA580"/>
      <c r="BFB580"/>
      <c r="BFC580"/>
      <c r="BFD580"/>
      <c r="BFE580"/>
      <c r="BFF580"/>
      <c r="BFG580"/>
      <c r="BFH580"/>
      <c r="BFI580"/>
      <c r="BFJ580"/>
      <c r="BFK580"/>
      <c r="BFL580"/>
      <c r="BFM580"/>
      <c r="BFN580"/>
      <c r="BFO580"/>
      <c r="BFP580"/>
      <c r="BFQ580"/>
      <c r="BFR580"/>
      <c r="BFS580"/>
      <c r="BFT580"/>
      <c r="BFU580"/>
      <c r="BFV580"/>
      <c r="BFW580"/>
      <c r="BFX580"/>
      <c r="BFY580"/>
      <c r="BFZ580"/>
      <c r="BGA580"/>
      <c r="BGB580"/>
      <c r="BGC580"/>
      <c r="BGD580"/>
      <c r="BGE580"/>
      <c r="BGF580"/>
      <c r="BGG580"/>
      <c r="BGH580"/>
      <c r="BGI580"/>
      <c r="BGJ580"/>
      <c r="BGK580"/>
      <c r="BGL580"/>
      <c r="BGM580"/>
      <c r="BGN580"/>
      <c r="BGO580"/>
      <c r="BGP580"/>
      <c r="BGQ580"/>
      <c r="BGR580"/>
      <c r="BGS580"/>
      <c r="BGT580"/>
      <c r="BGU580"/>
      <c r="BGV580"/>
      <c r="BGW580"/>
      <c r="BGX580"/>
      <c r="BGY580"/>
      <c r="BGZ580"/>
      <c r="BHA580"/>
      <c r="BHB580"/>
      <c r="BHC580"/>
      <c r="BHD580"/>
      <c r="BHE580"/>
      <c r="BHF580"/>
      <c r="BHG580"/>
      <c r="BHH580"/>
      <c r="BHI580"/>
      <c r="BHJ580"/>
      <c r="BHK580"/>
      <c r="BHL580"/>
      <c r="BHM580"/>
      <c r="BHN580"/>
      <c r="BHO580"/>
      <c r="BHP580"/>
      <c r="BHQ580"/>
      <c r="BHR580"/>
      <c r="BHS580"/>
      <c r="BHT580"/>
      <c r="BHU580"/>
      <c r="BHV580"/>
      <c r="BHW580"/>
      <c r="BHX580"/>
      <c r="BHY580"/>
      <c r="BHZ580"/>
      <c r="BIA580"/>
      <c r="BIB580"/>
      <c r="BIC580"/>
      <c r="BID580"/>
      <c r="BIE580"/>
      <c r="BIF580"/>
      <c r="BIG580"/>
      <c r="BIH580"/>
      <c r="BII580"/>
      <c r="BIJ580"/>
      <c r="BIK580"/>
      <c r="BIL580"/>
      <c r="BIM580"/>
      <c r="BIN580"/>
      <c r="BIO580"/>
      <c r="BIP580"/>
      <c r="BIQ580"/>
      <c r="BIR580"/>
      <c r="BIS580"/>
      <c r="BIT580"/>
      <c r="BIU580"/>
      <c r="BIV580"/>
      <c r="BIW580"/>
      <c r="BIX580"/>
      <c r="BIY580"/>
      <c r="BIZ580"/>
      <c r="BJA580"/>
      <c r="BJB580"/>
      <c r="BJC580"/>
      <c r="BJD580"/>
      <c r="BJE580"/>
      <c r="BJF580"/>
      <c r="BJG580"/>
      <c r="BJH580"/>
      <c r="BJI580"/>
      <c r="BJJ580"/>
      <c r="BJK580"/>
      <c r="BJL580"/>
      <c r="BJM580"/>
      <c r="BJN580"/>
      <c r="BJO580"/>
      <c r="BJP580"/>
      <c r="BJQ580"/>
      <c r="BJR580"/>
      <c r="BJS580"/>
      <c r="BJT580"/>
      <c r="BJU580"/>
      <c r="BJV580"/>
      <c r="BJW580"/>
      <c r="BJX580"/>
      <c r="BJY580"/>
      <c r="BJZ580"/>
      <c r="BKA580"/>
      <c r="BKB580"/>
      <c r="BKC580"/>
      <c r="BKD580"/>
      <c r="BKE580"/>
      <c r="BKF580"/>
      <c r="BKG580"/>
      <c r="BKH580"/>
      <c r="BKI580"/>
      <c r="BKJ580"/>
      <c r="BKK580"/>
      <c r="BKL580"/>
      <c r="BKM580"/>
      <c r="BKN580"/>
      <c r="BKO580"/>
      <c r="BKP580"/>
      <c r="BKQ580"/>
      <c r="BKR580"/>
      <c r="BKS580"/>
      <c r="BKT580"/>
      <c r="BKU580"/>
      <c r="BKV580"/>
      <c r="BKW580"/>
      <c r="BKX580"/>
      <c r="BKY580"/>
      <c r="BKZ580"/>
      <c r="BLA580"/>
      <c r="BLB580"/>
      <c r="BLC580"/>
      <c r="BLD580"/>
      <c r="BLE580"/>
      <c r="BLF580"/>
      <c r="BLG580"/>
      <c r="BLH580"/>
      <c r="BLI580"/>
      <c r="BLJ580"/>
      <c r="BLK580"/>
      <c r="BLL580"/>
      <c r="BLM580"/>
      <c r="BLN580"/>
      <c r="BLO580"/>
      <c r="BLP580"/>
      <c r="BLQ580"/>
      <c r="BLR580"/>
      <c r="BLS580"/>
      <c r="BLT580"/>
      <c r="BLU580"/>
      <c r="BLV580"/>
      <c r="BLW580"/>
      <c r="BLX580"/>
      <c r="BLY580"/>
      <c r="BLZ580"/>
      <c r="BMA580"/>
      <c r="BMB580"/>
      <c r="BMC580"/>
      <c r="BMD580"/>
      <c r="BME580"/>
      <c r="BMF580"/>
      <c r="BMG580"/>
      <c r="BMH580"/>
      <c r="BMI580"/>
      <c r="BMJ580"/>
      <c r="BMK580"/>
      <c r="BML580"/>
      <c r="BMM580"/>
      <c r="BMN580"/>
      <c r="BMO580"/>
      <c r="BMP580"/>
      <c r="BMR580"/>
    </row>
    <row r="581" spans="1:1708" s="458" customFormat="1">
      <c r="A581" s="612" t="s">
        <v>1631</v>
      </c>
      <c r="B581" s="612"/>
      <c r="C581" s="612"/>
      <c r="D581" s="612" t="s">
        <v>1631</v>
      </c>
      <c r="E581" s="654" t="s">
        <v>198</v>
      </c>
      <c r="F581" s="654" t="s">
        <v>1626</v>
      </c>
      <c r="G581" s="654" t="s">
        <v>184</v>
      </c>
      <c r="H581" s="654"/>
      <c r="I581" s="654">
        <v>3</v>
      </c>
      <c r="J581" s="654"/>
      <c r="K581" s="654">
        <v>58.999049239999998</v>
      </c>
      <c r="L581" s="654">
        <v>24.755560719999998</v>
      </c>
      <c r="M581" s="1019" t="s">
        <v>1627</v>
      </c>
      <c r="N581" s="1023" t="s">
        <v>1615</v>
      </c>
      <c r="O581" s="655" t="s">
        <v>1622</v>
      </c>
      <c r="P581" s="655" t="s">
        <v>201</v>
      </c>
      <c r="Q581" s="655" t="s">
        <v>1629</v>
      </c>
      <c r="R581" s="1025">
        <v>580</v>
      </c>
      <c r="S581" s="1025">
        <v>580</v>
      </c>
      <c r="T581" s="48"/>
      <c r="U581" s="931"/>
      <c r="V581" s="16"/>
      <c r="W581"/>
      <c r="X581"/>
      <c r="Y581"/>
      <c r="Z581"/>
      <c r="AA581"/>
      <c r="AB581"/>
      <c r="AC581"/>
      <c r="AD581"/>
      <c r="AE581"/>
      <c r="AF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c r="BR581"/>
      <c r="BS581"/>
      <c r="BT581"/>
      <c r="BU581"/>
      <c r="BV581"/>
      <c r="BW581"/>
      <c r="BX581"/>
      <c r="BY581"/>
      <c r="BZ581"/>
      <c r="CA581"/>
      <c r="CB581"/>
      <c r="CC581"/>
      <c r="CD581"/>
      <c r="CE581"/>
      <c r="CF581"/>
      <c r="CG581"/>
      <c r="CH581"/>
      <c r="CI581"/>
      <c r="CJ581"/>
      <c r="CK581"/>
      <c r="CL581"/>
      <c r="CM581"/>
      <c r="CN581"/>
      <c r="CO581"/>
      <c r="CP581"/>
      <c r="CQ581"/>
      <c r="CR581"/>
      <c r="CS581"/>
      <c r="CT581"/>
      <c r="CU581"/>
      <c r="CV581"/>
      <c r="CW581"/>
      <c r="CX581"/>
      <c r="CY581"/>
      <c r="CZ581"/>
      <c r="DA581"/>
      <c r="DB581"/>
      <c r="DC581"/>
      <c r="DD581"/>
      <c r="DE581"/>
      <c r="DF581"/>
      <c r="DG581"/>
      <c r="DH581"/>
      <c r="DI581"/>
      <c r="DJ581"/>
      <c r="DK581"/>
      <c r="DL581"/>
      <c r="DM581"/>
      <c r="DN581"/>
      <c r="DO581"/>
      <c r="DP581"/>
      <c r="DQ581"/>
      <c r="DR581"/>
      <c r="DS581"/>
      <c r="DT581"/>
      <c r="DU581"/>
      <c r="DV581"/>
      <c r="DW581"/>
      <c r="DX581"/>
      <c r="DY581"/>
      <c r="DZ581"/>
      <c r="EA581"/>
      <c r="EB581"/>
      <c r="EC581"/>
      <c r="ED581"/>
      <c r="EE581"/>
      <c r="EF581"/>
      <c r="EG581"/>
      <c r="EH581"/>
      <c r="EI581"/>
      <c r="EJ581"/>
      <c r="EK581"/>
      <c r="EL581"/>
      <c r="EM581"/>
      <c r="EN581"/>
      <c r="EO581"/>
      <c r="EP581"/>
      <c r="EQ581"/>
      <c r="ER581"/>
      <c r="ES581"/>
      <c r="ET581"/>
      <c r="EU581"/>
      <c r="EV581"/>
      <c r="EW581"/>
      <c r="EX581"/>
      <c r="EY581"/>
      <c r="EZ581"/>
      <c r="FA581"/>
      <c r="FB581"/>
      <c r="FC581"/>
      <c r="FD581"/>
      <c r="FE581"/>
      <c r="FF581"/>
      <c r="FG581"/>
      <c r="FH581"/>
      <c r="FI581"/>
      <c r="FJ581"/>
      <c r="FK581"/>
      <c r="FL581"/>
      <c r="FM581"/>
      <c r="FN581"/>
      <c r="FO581"/>
      <c r="FP581"/>
      <c r="FQ581"/>
      <c r="FR581"/>
      <c r="FS581"/>
      <c r="FT581"/>
      <c r="FU581"/>
      <c r="FV581"/>
      <c r="FW581"/>
      <c r="FX581"/>
      <c r="FY581"/>
      <c r="FZ581"/>
      <c r="GA581"/>
      <c r="GB581"/>
      <c r="GC581"/>
      <c r="GD581"/>
      <c r="GE581"/>
      <c r="GF581"/>
      <c r="GG581"/>
      <c r="GH581"/>
      <c r="GI581"/>
      <c r="GJ581"/>
      <c r="GK581"/>
      <c r="GL581"/>
      <c r="GM581"/>
      <c r="GN581"/>
      <c r="GO581"/>
      <c r="GP581"/>
      <c r="GQ581"/>
      <c r="GR581"/>
      <c r="GS581"/>
      <c r="GT581"/>
      <c r="GU581"/>
      <c r="GV581"/>
      <c r="GW581"/>
      <c r="GX581"/>
      <c r="GY581"/>
      <c r="GZ581"/>
      <c r="HA581"/>
      <c r="HB581"/>
      <c r="HC581"/>
      <c r="HD581"/>
      <c r="HE581"/>
      <c r="HF581"/>
      <c r="HG581"/>
      <c r="HH581"/>
      <c r="HI581"/>
      <c r="HJ581"/>
      <c r="HK581"/>
      <c r="HL581"/>
      <c r="HM581"/>
      <c r="HN581"/>
      <c r="HO581"/>
      <c r="HP581"/>
      <c r="HQ581"/>
      <c r="HR581"/>
      <c r="HS581"/>
      <c r="HT581"/>
      <c r="HU581"/>
      <c r="HV581"/>
      <c r="HW581"/>
      <c r="HX581"/>
      <c r="HY581"/>
      <c r="HZ581"/>
      <c r="IA581"/>
      <c r="IB581"/>
      <c r="IC581"/>
      <c r="ID581"/>
      <c r="IE581"/>
      <c r="IF581"/>
      <c r="IG581"/>
      <c r="IH581"/>
      <c r="II581"/>
      <c r="IJ581"/>
      <c r="IK581"/>
      <c r="IL581"/>
      <c r="IM581"/>
      <c r="IN581"/>
      <c r="IO581"/>
      <c r="IP581"/>
      <c r="IQ581"/>
      <c r="IR581"/>
      <c r="IS581"/>
      <c r="IT581"/>
      <c r="IU581"/>
      <c r="IV581"/>
      <c r="IW581"/>
      <c r="IX581"/>
      <c r="IY581"/>
      <c r="IZ581"/>
      <c r="JA581"/>
      <c r="JB581"/>
      <c r="JC581"/>
      <c r="JD581"/>
      <c r="JE581"/>
      <c r="JF581"/>
      <c r="JG581"/>
      <c r="JH581"/>
      <c r="JI581"/>
      <c r="JJ581"/>
      <c r="JK581"/>
      <c r="JL581"/>
      <c r="JM581"/>
      <c r="JN581"/>
      <c r="JO581"/>
      <c r="JP581"/>
      <c r="JQ581"/>
      <c r="JR581"/>
      <c r="JS581"/>
      <c r="JT581"/>
      <c r="JU581"/>
      <c r="JV581"/>
      <c r="JW581"/>
      <c r="JX581"/>
      <c r="JY581"/>
      <c r="JZ581"/>
      <c r="KA581"/>
      <c r="KB581"/>
      <c r="KC581"/>
      <c r="KD581"/>
      <c r="KE581"/>
      <c r="KF581"/>
      <c r="KG581"/>
      <c r="KH581"/>
      <c r="KI581"/>
      <c r="KJ581"/>
      <c r="KK581"/>
      <c r="KL581"/>
      <c r="KM581"/>
      <c r="KN581"/>
      <c r="KO581"/>
      <c r="KP581"/>
      <c r="KQ581"/>
      <c r="KR581"/>
      <c r="KS581"/>
      <c r="KT581"/>
      <c r="KU581"/>
      <c r="KV581"/>
      <c r="KW581"/>
      <c r="KX581"/>
      <c r="KY581"/>
      <c r="KZ581"/>
      <c r="LA581"/>
      <c r="LB581"/>
      <c r="LC581"/>
      <c r="LD581"/>
      <c r="LE581"/>
      <c r="LF581"/>
      <c r="LG581"/>
      <c r="LH581"/>
      <c r="LI581"/>
      <c r="LJ581"/>
      <c r="LK581"/>
      <c r="LL581"/>
      <c r="LM581"/>
      <c r="LN581"/>
      <c r="LO581"/>
      <c r="LP581"/>
      <c r="LQ581"/>
      <c r="LR581"/>
      <c r="LS581"/>
      <c r="LT581"/>
      <c r="LU581"/>
      <c r="LV581"/>
      <c r="LW581"/>
      <c r="LX581"/>
      <c r="LY581"/>
      <c r="LZ581"/>
      <c r="MA581"/>
      <c r="MB581"/>
      <c r="MC581"/>
      <c r="MD581"/>
      <c r="ME581"/>
      <c r="MF581"/>
      <c r="MG581"/>
      <c r="MH581"/>
      <c r="MI581"/>
      <c r="MJ581"/>
      <c r="MK581"/>
      <c r="ML581"/>
      <c r="MM581"/>
      <c r="MN581"/>
      <c r="MO581"/>
      <c r="MP581"/>
      <c r="MQ581"/>
      <c r="MR581"/>
      <c r="MS581"/>
      <c r="MT581"/>
      <c r="MU581"/>
      <c r="MV581"/>
      <c r="MW581"/>
      <c r="MX581"/>
      <c r="MY581"/>
      <c r="MZ581"/>
      <c r="NA581"/>
      <c r="NB581"/>
      <c r="NC581"/>
      <c r="ND581"/>
      <c r="NE581"/>
      <c r="NF581"/>
      <c r="NG581"/>
      <c r="NH581"/>
      <c r="NI581"/>
      <c r="NJ581"/>
      <c r="NK581"/>
      <c r="NL581"/>
      <c r="NM581"/>
      <c r="NN581"/>
      <c r="NO581"/>
      <c r="NP581"/>
      <c r="NQ581"/>
      <c r="NR581"/>
      <c r="NS581"/>
      <c r="NT581"/>
      <c r="NU581"/>
      <c r="NV581"/>
      <c r="NW581"/>
      <c r="NX581"/>
      <c r="NY581"/>
      <c r="NZ581"/>
      <c r="OA581"/>
      <c r="OB581"/>
      <c r="OC581"/>
      <c r="OD581"/>
      <c r="OE581"/>
      <c r="OF581"/>
      <c r="OG581"/>
      <c r="OH581"/>
      <c r="OI581"/>
      <c r="OJ581"/>
      <c r="OK581"/>
      <c r="OL581"/>
      <c r="OM581"/>
      <c r="ON581"/>
      <c r="OO581"/>
      <c r="OP581"/>
      <c r="OQ581"/>
      <c r="OR581"/>
      <c r="OS581"/>
      <c r="OT581"/>
      <c r="OU581"/>
      <c r="OV581"/>
      <c r="OW581"/>
      <c r="OX581"/>
      <c r="OY581"/>
      <c r="OZ581"/>
      <c r="PA581"/>
      <c r="PB581"/>
      <c r="PC581"/>
      <c r="PD581"/>
      <c r="PE581"/>
      <c r="PF581"/>
      <c r="PG581"/>
      <c r="PH581"/>
      <c r="PI581"/>
      <c r="PJ581"/>
      <c r="PK581"/>
      <c r="PL581"/>
      <c r="PM581"/>
      <c r="PN581"/>
      <c r="PO581"/>
      <c r="PP581"/>
      <c r="PQ581"/>
      <c r="PR581"/>
      <c r="PS581"/>
      <c r="PT581"/>
      <c r="PU581"/>
      <c r="PV581"/>
      <c r="PW581"/>
      <c r="PX581"/>
      <c r="PY581"/>
      <c r="PZ581"/>
      <c r="QA581"/>
      <c r="QB581"/>
      <c r="QC581"/>
      <c r="QD581"/>
      <c r="QE581"/>
      <c r="QF581"/>
      <c r="QG581"/>
      <c r="QH581"/>
      <c r="QI581"/>
      <c r="QJ581"/>
      <c r="QK581"/>
      <c r="QL581"/>
      <c r="QM581"/>
      <c r="QN581"/>
      <c r="QO581"/>
      <c r="QP581"/>
      <c r="QQ581"/>
      <c r="QR581"/>
      <c r="QS581"/>
      <c r="QT581"/>
      <c r="QU581"/>
      <c r="QV581"/>
      <c r="QW581"/>
      <c r="QX581"/>
      <c r="QY581"/>
      <c r="QZ581"/>
      <c r="RA581"/>
      <c r="RB581"/>
      <c r="RC581"/>
      <c r="RD581"/>
      <c r="RE581"/>
      <c r="RF581"/>
      <c r="RG581"/>
      <c r="RH581"/>
      <c r="RI581"/>
      <c r="RJ581"/>
      <c r="RK581"/>
      <c r="RL581"/>
      <c r="RM581"/>
      <c r="RN581"/>
      <c r="RO581"/>
      <c r="RP581"/>
      <c r="RQ581"/>
      <c r="RR581"/>
      <c r="RS581"/>
      <c r="RT581"/>
      <c r="RU581"/>
      <c r="RV581"/>
      <c r="RW581"/>
      <c r="RX581"/>
      <c r="RY581"/>
      <c r="RZ581"/>
      <c r="SA581"/>
      <c r="SB581"/>
      <c r="SC581"/>
      <c r="SD581"/>
      <c r="SE581"/>
      <c r="SF581"/>
      <c r="SG581"/>
      <c r="SH581"/>
      <c r="SI581"/>
      <c r="SJ581"/>
      <c r="SK581"/>
      <c r="SL581"/>
      <c r="SM581"/>
      <c r="SN581"/>
      <c r="SO581"/>
      <c r="SP581"/>
      <c r="SQ581"/>
      <c r="SR581"/>
      <c r="SS581"/>
      <c r="ST581"/>
      <c r="SU581"/>
      <c r="SV581"/>
      <c r="SW581"/>
      <c r="SX581"/>
      <c r="SY581"/>
      <c r="SZ581"/>
      <c r="TA581"/>
      <c r="TB581"/>
      <c r="TC581"/>
      <c r="TD581"/>
      <c r="TE581"/>
      <c r="TF581"/>
      <c r="TG581"/>
      <c r="TH581"/>
      <c r="TI581"/>
      <c r="TJ581"/>
      <c r="TK581"/>
      <c r="TL581"/>
      <c r="TM581"/>
      <c r="TN581"/>
      <c r="TO581"/>
      <c r="TP581"/>
      <c r="TQ581"/>
      <c r="TR581"/>
      <c r="TS581"/>
      <c r="TT581"/>
      <c r="TU581"/>
      <c r="TV581"/>
      <c r="TW581"/>
      <c r="TX581"/>
      <c r="TY581"/>
      <c r="TZ581"/>
      <c r="UA581"/>
      <c r="UB581"/>
      <c r="UC581"/>
      <c r="UD581"/>
      <c r="UE581"/>
      <c r="UF581"/>
      <c r="UG581"/>
      <c r="UH581"/>
      <c r="UI581"/>
      <c r="UJ581"/>
      <c r="UK581"/>
      <c r="UL581"/>
      <c r="UM581"/>
      <c r="UN581"/>
      <c r="UO581"/>
      <c r="UP581"/>
      <c r="UQ581"/>
      <c r="UR581"/>
      <c r="US581"/>
      <c r="UT581"/>
      <c r="UU581"/>
      <c r="UV581"/>
      <c r="UW581"/>
      <c r="UX581"/>
      <c r="UY581"/>
      <c r="UZ581"/>
      <c r="VA581"/>
      <c r="VB581"/>
      <c r="VC581"/>
      <c r="VD581"/>
      <c r="VE581"/>
      <c r="VF581"/>
      <c r="VG581"/>
      <c r="VH581"/>
      <c r="VI581"/>
      <c r="VJ581"/>
      <c r="VK581"/>
      <c r="VL581"/>
      <c r="VM581"/>
      <c r="VN581"/>
      <c r="VO581"/>
      <c r="VP581"/>
      <c r="VQ581"/>
      <c r="VR581"/>
      <c r="VS581"/>
      <c r="VT581"/>
      <c r="VU581"/>
      <c r="VV581"/>
      <c r="VW581"/>
      <c r="VX581"/>
      <c r="VY581"/>
      <c r="VZ581"/>
      <c r="WA581"/>
      <c r="WB581"/>
      <c r="WC581"/>
      <c r="WD581"/>
      <c r="WE581"/>
      <c r="WF581"/>
      <c r="WG581"/>
      <c r="WH581"/>
      <c r="WI581"/>
      <c r="WJ581"/>
      <c r="WK581"/>
      <c r="WL581"/>
      <c r="WM581"/>
      <c r="WN581"/>
      <c r="WO581"/>
      <c r="WP581"/>
      <c r="WQ581"/>
      <c r="WR581"/>
      <c r="WS581"/>
      <c r="WT581"/>
      <c r="WU581"/>
      <c r="WV581"/>
      <c r="WW581"/>
      <c r="WX581"/>
      <c r="WY581"/>
      <c r="WZ581"/>
      <c r="XA581"/>
      <c r="XB581"/>
      <c r="XC581"/>
      <c r="XD581"/>
      <c r="XE581"/>
      <c r="XF581"/>
      <c r="XG581"/>
      <c r="XH581"/>
      <c r="XI581"/>
      <c r="XJ581"/>
      <c r="XK581"/>
      <c r="XL581"/>
      <c r="XM581"/>
      <c r="XN581"/>
      <c r="XO581"/>
      <c r="XP581"/>
      <c r="XQ581"/>
      <c r="XR581"/>
      <c r="XS581"/>
      <c r="XT581"/>
      <c r="XU581"/>
      <c r="XV581"/>
      <c r="XW581"/>
      <c r="XX581"/>
      <c r="XY581"/>
      <c r="XZ581"/>
      <c r="YA581"/>
      <c r="YB581"/>
      <c r="YC581"/>
      <c r="YD581"/>
      <c r="YE581"/>
      <c r="YF581"/>
      <c r="YG581"/>
      <c r="YH581"/>
      <c r="YI581"/>
      <c r="YJ581"/>
      <c r="YK581"/>
      <c r="YL581"/>
      <c r="YM581"/>
      <c r="YN581"/>
      <c r="YO581"/>
      <c r="YP581"/>
      <c r="YQ581"/>
      <c r="YR581"/>
      <c r="YS581"/>
      <c r="YT581"/>
      <c r="YU581"/>
      <c r="YV581"/>
      <c r="YW581"/>
      <c r="YX581"/>
      <c r="YY581"/>
      <c r="YZ581"/>
      <c r="ZA581"/>
      <c r="ZB581"/>
      <c r="ZC581"/>
      <c r="ZD581"/>
      <c r="ZE581"/>
      <c r="ZF581"/>
      <c r="ZG581"/>
      <c r="ZH581"/>
      <c r="ZI581"/>
      <c r="ZJ581"/>
      <c r="ZK581"/>
      <c r="ZL581"/>
      <c r="ZM581"/>
      <c r="ZN581"/>
      <c r="ZO581"/>
      <c r="ZP581"/>
      <c r="ZQ581"/>
      <c r="ZR581"/>
      <c r="ZS581"/>
      <c r="ZT581"/>
      <c r="ZU581"/>
      <c r="ZV581"/>
      <c r="ZW581"/>
      <c r="ZX581"/>
      <c r="ZY581"/>
      <c r="ZZ581"/>
      <c r="AAA581"/>
      <c r="AAB581"/>
      <c r="AAC581"/>
      <c r="AAD581"/>
      <c r="AAE581"/>
      <c r="AAF581"/>
      <c r="AAG581"/>
      <c r="AAH581"/>
      <c r="AAI581"/>
      <c r="AAJ581"/>
      <c r="AAK581"/>
      <c r="AAL581"/>
      <c r="AAM581"/>
      <c r="AAN581"/>
      <c r="AAO581"/>
      <c r="AAP581"/>
      <c r="AAQ581"/>
      <c r="AAR581"/>
      <c r="AAS581"/>
      <c r="AAT581"/>
      <c r="AAU581"/>
      <c r="AAV581"/>
      <c r="AAW581"/>
      <c r="AAX581"/>
      <c r="AAY581"/>
      <c r="AAZ581"/>
      <c r="ABA581"/>
      <c r="ABB581"/>
      <c r="ABC581"/>
      <c r="ABD581"/>
      <c r="ABE581"/>
      <c r="ABF581"/>
      <c r="ABG581"/>
      <c r="ABH581"/>
      <c r="ABI581"/>
      <c r="ABJ581"/>
      <c r="ABK581"/>
      <c r="ABL581"/>
      <c r="ABM581"/>
      <c r="ABN581"/>
      <c r="ABO581"/>
      <c r="ABP581"/>
      <c r="ABQ581"/>
      <c r="ABR581"/>
      <c r="ABS581"/>
      <c r="ABT581"/>
      <c r="ABU581"/>
      <c r="ABV581"/>
      <c r="ABW581"/>
      <c r="ABX581"/>
      <c r="ABY581"/>
      <c r="ABZ581"/>
      <c r="ACA581"/>
      <c r="ACB581"/>
      <c r="ACC581"/>
      <c r="ACD581"/>
      <c r="ACE581"/>
      <c r="ACF581"/>
      <c r="ACG581"/>
      <c r="ACH581"/>
      <c r="ACI581"/>
      <c r="ACJ581"/>
      <c r="ACK581"/>
      <c r="ACL581"/>
      <c r="ACM581"/>
      <c r="ACN581"/>
      <c r="ACO581"/>
      <c r="ACP581"/>
      <c r="ACQ581"/>
      <c r="ACR581"/>
      <c r="ACS581"/>
      <c r="ACT581"/>
      <c r="ACU581"/>
      <c r="ACV581"/>
      <c r="ACW581"/>
      <c r="ACX581"/>
      <c r="ACY581"/>
      <c r="ACZ581"/>
      <c r="ADA581"/>
      <c r="ADB581"/>
      <c r="ADC581"/>
      <c r="ADD581"/>
      <c r="ADE581"/>
      <c r="ADF581"/>
      <c r="ADG581"/>
      <c r="ADH581"/>
      <c r="ADI581"/>
      <c r="ADJ581"/>
      <c r="ADK581"/>
      <c r="ADL581"/>
      <c r="ADM581"/>
      <c r="ADN581"/>
      <c r="ADO581"/>
      <c r="ADP581"/>
      <c r="ADQ581"/>
      <c r="ADR581"/>
      <c r="ADS581"/>
      <c r="ADT581"/>
      <c r="ADU581"/>
      <c r="ADV581"/>
      <c r="ADW581"/>
      <c r="ADX581"/>
      <c r="ADY581"/>
      <c r="ADZ581"/>
      <c r="AEA581"/>
      <c r="AEB581"/>
      <c r="AEC581"/>
      <c r="AED581"/>
      <c r="AEE581"/>
      <c r="AEF581"/>
      <c r="AEG581"/>
      <c r="AEH581"/>
      <c r="AEI581"/>
      <c r="AEJ581"/>
      <c r="AEK581"/>
      <c r="AEL581"/>
      <c r="AEM581"/>
      <c r="AEN581"/>
      <c r="AEO581"/>
      <c r="AEP581"/>
      <c r="AEQ581"/>
      <c r="AER581"/>
      <c r="AES581"/>
      <c r="AET581"/>
      <c r="AEU581"/>
      <c r="AEV581"/>
      <c r="AEW581"/>
      <c r="AEX581"/>
      <c r="AEY581"/>
      <c r="AEZ581"/>
      <c r="AFA581"/>
      <c r="AFB581"/>
      <c r="AFC581"/>
      <c r="AFD581"/>
      <c r="AFE581"/>
      <c r="AFF581"/>
      <c r="AFG581"/>
      <c r="AFH581"/>
      <c r="AFI581"/>
      <c r="AFJ581"/>
      <c r="AFK581"/>
      <c r="AFL581"/>
      <c r="AFM581"/>
      <c r="AFN581"/>
      <c r="AFO581"/>
      <c r="AFP581"/>
      <c r="AFQ581"/>
      <c r="AFR581"/>
      <c r="AFS581"/>
      <c r="AFT581"/>
      <c r="AFU581"/>
      <c r="AFV581"/>
      <c r="AFW581"/>
      <c r="AFX581"/>
      <c r="AFY581"/>
      <c r="AFZ581"/>
      <c r="AGA581"/>
      <c r="AGB581"/>
      <c r="AGC581"/>
      <c r="AGD581"/>
      <c r="AGE581"/>
      <c r="AGF581"/>
      <c r="AGG581"/>
      <c r="AGH581"/>
      <c r="AGI581"/>
      <c r="AGJ581"/>
      <c r="AGK581"/>
      <c r="AGL581"/>
      <c r="AGM581"/>
      <c r="AGN581"/>
      <c r="AGO581"/>
      <c r="AGP581"/>
      <c r="AGQ581"/>
      <c r="AGR581"/>
      <c r="AGS581"/>
      <c r="AGT581"/>
      <c r="AGU581"/>
      <c r="AGV581"/>
      <c r="AGW581"/>
      <c r="AGX581"/>
      <c r="AGY581"/>
      <c r="AGZ581"/>
      <c r="AHA581"/>
      <c r="AHB581"/>
      <c r="AHC581"/>
      <c r="AHD581"/>
      <c r="AHE581"/>
      <c r="AHF581"/>
      <c r="AHG581"/>
      <c r="AHH581"/>
      <c r="AHI581"/>
      <c r="AHJ581"/>
      <c r="AHK581"/>
      <c r="AHL581"/>
      <c r="AHM581"/>
      <c r="AHN581"/>
      <c r="AHO581"/>
      <c r="AHP581"/>
      <c r="AHQ581"/>
      <c r="AHR581"/>
      <c r="AHS581"/>
      <c r="AHT581"/>
      <c r="AHU581"/>
      <c r="AHV581"/>
      <c r="AHW581"/>
      <c r="AHX581"/>
      <c r="AHY581"/>
      <c r="AHZ581"/>
      <c r="AIA581"/>
      <c r="AIB581"/>
      <c r="AIC581"/>
      <c r="AID581"/>
      <c r="AIE581"/>
      <c r="AIF581"/>
      <c r="AIG581"/>
      <c r="AIH581"/>
      <c r="AII581"/>
      <c r="AIJ581"/>
      <c r="AIK581"/>
      <c r="AIL581"/>
      <c r="AIM581"/>
      <c r="AIN581"/>
      <c r="AIO581"/>
      <c r="AIP581"/>
      <c r="AIQ581"/>
      <c r="AIR581"/>
      <c r="AIS581"/>
      <c r="AIT581"/>
      <c r="AIU581"/>
      <c r="AIV581"/>
      <c r="AIW581"/>
      <c r="AIX581"/>
      <c r="AIY581"/>
      <c r="AIZ581"/>
      <c r="AJA581"/>
      <c r="AJB581"/>
      <c r="AJC581"/>
      <c r="AJD581"/>
      <c r="AJE581"/>
      <c r="AJF581"/>
      <c r="AJG581"/>
      <c r="AJH581"/>
      <c r="AJI581"/>
      <c r="AJJ581"/>
      <c r="AJK581"/>
      <c r="AJL581"/>
      <c r="AJM581"/>
      <c r="AJN581"/>
      <c r="AJO581"/>
      <c r="AJP581"/>
      <c r="AJQ581"/>
      <c r="AJR581"/>
      <c r="AJS581"/>
      <c r="AJT581"/>
      <c r="AJU581"/>
      <c r="AJV581"/>
      <c r="AJW581"/>
      <c r="AJX581"/>
      <c r="AJY581"/>
      <c r="AJZ581"/>
      <c r="AKA581"/>
      <c r="AKB581"/>
      <c r="AKC581"/>
      <c r="AKD581"/>
      <c r="AKE581"/>
      <c r="AKF581"/>
      <c r="AKG581"/>
      <c r="AKH581"/>
      <c r="AKI581"/>
      <c r="AKJ581"/>
      <c r="AKK581"/>
      <c r="AKL581"/>
      <c r="AKM581"/>
      <c r="AKN581"/>
      <c r="AKO581"/>
      <c r="AKP581"/>
      <c r="AKQ581"/>
      <c r="AKR581"/>
      <c r="AKS581"/>
      <c r="AKT581"/>
      <c r="AKU581"/>
      <c r="AKV581"/>
      <c r="AKW581"/>
      <c r="AKX581"/>
      <c r="AKY581"/>
      <c r="AKZ581"/>
      <c r="ALA581"/>
      <c r="ALB581"/>
      <c r="ALC581"/>
      <c r="ALD581"/>
      <c r="ALE581"/>
      <c r="ALF581"/>
      <c r="ALG581"/>
      <c r="ALH581"/>
      <c r="ALI581"/>
      <c r="ALJ581"/>
      <c r="ALK581"/>
      <c r="ALL581"/>
      <c r="ALM581"/>
      <c r="ALN581"/>
      <c r="ALO581"/>
      <c r="ALP581"/>
      <c r="ALQ581"/>
      <c r="ALR581"/>
      <c r="ALS581"/>
      <c r="ALT581"/>
      <c r="ALU581"/>
      <c r="ALV581"/>
      <c r="ALW581"/>
      <c r="ALX581"/>
      <c r="ALY581"/>
      <c r="ALZ581"/>
      <c r="AMA581"/>
      <c r="AMB581"/>
      <c r="AMC581"/>
      <c r="AMD581"/>
      <c r="AME581"/>
      <c r="AMF581"/>
      <c r="AMG581"/>
      <c r="AMH581"/>
      <c r="AMI581"/>
      <c r="AMJ581"/>
      <c r="AMK581"/>
      <c r="AML581"/>
      <c r="AMM581"/>
      <c r="AMN581"/>
      <c r="AMO581"/>
      <c r="AMP581"/>
      <c r="AMQ581"/>
      <c r="AMR581"/>
      <c r="AMS581"/>
      <c r="AMT581"/>
      <c r="AMU581"/>
      <c r="AMV581"/>
      <c r="AMW581"/>
      <c r="AMX581"/>
      <c r="AMY581"/>
      <c r="AMZ581"/>
      <c r="ANA581"/>
      <c r="ANB581"/>
      <c r="ANC581"/>
      <c r="AND581"/>
      <c r="ANE581"/>
      <c r="ANF581"/>
      <c r="ANG581"/>
      <c r="ANH581"/>
      <c r="ANI581"/>
      <c r="ANJ581"/>
      <c r="ANK581"/>
      <c r="ANL581"/>
      <c r="ANM581"/>
      <c r="ANN581"/>
      <c r="ANO581"/>
      <c r="ANP581"/>
      <c r="ANQ581"/>
      <c r="ANR581"/>
      <c r="ANS581"/>
      <c r="ANT581"/>
      <c r="ANU581"/>
      <c r="ANV581"/>
      <c r="ANW581"/>
      <c r="ANX581"/>
      <c r="ANY581"/>
      <c r="ANZ581"/>
      <c r="AOA581"/>
      <c r="AOB581"/>
      <c r="AOC581"/>
      <c r="AOD581"/>
      <c r="AOE581"/>
      <c r="AOF581"/>
      <c r="AOG581"/>
      <c r="AOH581"/>
      <c r="AOI581"/>
      <c r="AOJ581"/>
      <c r="AOK581"/>
      <c r="AOL581"/>
      <c r="AOM581"/>
      <c r="AON581"/>
      <c r="AOO581"/>
      <c r="AOP581"/>
      <c r="AOQ581"/>
      <c r="AOR581"/>
      <c r="AOS581"/>
      <c r="AOT581"/>
      <c r="AOU581"/>
      <c r="AOV581"/>
      <c r="AOW581"/>
      <c r="AOX581"/>
      <c r="AOY581"/>
      <c r="AOZ581"/>
      <c r="APA581"/>
      <c r="APB581"/>
      <c r="APC581"/>
      <c r="APD581"/>
      <c r="APE581"/>
      <c r="APF581"/>
      <c r="APG581"/>
      <c r="APH581"/>
      <c r="API581"/>
      <c r="APJ581"/>
      <c r="APK581"/>
      <c r="APL581"/>
      <c r="APM581"/>
      <c r="APN581"/>
      <c r="APO581"/>
      <c r="APP581"/>
      <c r="APQ581"/>
      <c r="APR581"/>
      <c r="APS581"/>
      <c r="APT581"/>
      <c r="APU581"/>
      <c r="APV581"/>
      <c r="APW581"/>
      <c r="APX581"/>
      <c r="APY581"/>
      <c r="APZ581"/>
      <c r="AQA581"/>
      <c r="AQB581"/>
      <c r="AQC581"/>
      <c r="AQD581"/>
      <c r="AQE581"/>
      <c r="AQF581"/>
      <c r="AQG581"/>
      <c r="AQH581"/>
      <c r="AQI581"/>
      <c r="AQJ581"/>
      <c r="AQK581"/>
      <c r="AQL581"/>
      <c r="AQM581"/>
      <c r="AQN581"/>
      <c r="AQO581"/>
      <c r="AQP581"/>
      <c r="AQQ581"/>
      <c r="AQR581"/>
      <c r="AQS581"/>
      <c r="AQT581"/>
      <c r="AQU581"/>
      <c r="AQV581"/>
      <c r="AQW581"/>
      <c r="AQX581"/>
      <c r="AQY581"/>
      <c r="AQZ581"/>
      <c r="ARA581"/>
      <c r="ARB581"/>
      <c r="ARC581"/>
      <c r="ARD581"/>
      <c r="ARE581"/>
      <c r="ARF581"/>
      <c r="ARG581"/>
      <c r="ARH581"/>
      <c r="ARI581"/>
      <c r="ARJ581"/>
      <c r="ARK581"/>
      <c r="ARL581"/>
      <c r="ARM581"/>
      <c r="ARN581"/>
      <c r="ARO581"/>
      <c r="ARP581"/>
      <c r="ARQ581"/>
      <c r="ARR581"/>
      <c r="ARS581"/>
      <c r="ART581"/>
      <c r="ARU581"/>
      <c r="ARV581"/>
      <c r="ARW581"/>
      <c r="ARX581"/>
      <c r="ARY581"/>
      <c r="ARZ581"/>
      <c r="ASA581"/>
      <c r="ASB581"/>
      <c r="ASC581"/>
      <c r="ASD581"/>
      <c r="ASE581"/>
      <c r="ASF581"/>
      <c r="ASG581"/>
      <c r="ASH581"/>
      <c r="ASI581"/>
      <c r="ASJ581"/>
      <c r="ASK581"/>
      <c r="ASL581"/>
      <c r="ASM581"/>
      <c r="ASN581"/>
      <c r="ASO581"/>
      <c r="ASP581"/>
      <c r="ASQ581"/>
      <c r="ASR581"/>
      <c r="ASS581"/>
      <c r="AST581"/>
      <c r="ASU581"/>
      <c r="ASV581"/>
      <c r="ASW581"/>
      <c r="ASX581"/>
      <c r="ASY581"/>
      <c r="ASZ581"/>
      <c r="ATA581"/>
      <c r="ATB581"/>
      <c r="ATC581"/>
      <c r="ATD581"/>
      <c r="ATE581"/>
      <c r="ATF581"/>
      <c r="ATG581"/>
      <c r="ATH581"/>
      <c r="ATI581"/>
      <c r="ATJ581"/>
      <c r="ATK581"/>
      <c r="ATL581"/>
      <c r="ATM581"/>
      <c r="ATN581"/>
      <c r="ATO581"/>
      <c r="ATP581"/>
      <c r="ATQ581"/>
      <c r="ATR581"/>
      <c r="ATS581"/>
      <c r="ATT581"/>
      <c r="ATU581"/>
      <c r="ATV581"/>
      <c r="ATW581"/>
      <c r="ATX581"/>
      <c r="ATY581"/>
      <c r="ATZ581"/>
      <c r="AUA581"/>
      <c r="AUB581"/>
      <c r="AUC581"/>
      <c r="AUD581"/>
      <c r="AUE581"/>
      <c r="AUF581"/>
      <c r="AUG581"/>
      <c r="AUH581"/>
      <c r="AUI581"/>
      <c r="AUJ581"/>
      <c r="AUK581"/>
      <c r="AUL581"/>
      <c r="AUM581"/>
      <c r="AUN581"/>
      <c r="AUO581"/>
      <c r="AUP581"/>
      <c r="AUQ581"/>
      <c r="AUR581"/>
      <c r="AUS581"/>
      <c r="AUT581"/>
      <c r="AUU581"/>
      <c r="AUV581"/>
      <c r="AUW581"/>
      <c r="AUX581"/>
      <c r="AUY581"/>
      <c r="AUZ581"/>
      <c r="AVA581"/>
      <c r="AVB581"/>
      <c r="AVC581"/>
      <c r="AVD581"/>
      <c r="AVE581"/>
      <c r="AVF581"/>
      <c r="AVG581"/>
      <c r="AVH581"/>
      <c r="AVI581"/>
      <c r="AVJ581"/>
      <c r="AVK581"/>
      <c r="AVL581"/>
      <c r="AVM581"/>
      <c r="AVN581"/>
      <c r="AVO581"/>
      <c r="AVP581"/>
      <c r="AVQ581"/>
      <c r="AVR581"/>
      <c r="AVS581"/>
      <c r="AVT581"/>
      <c r="AVU581"/>
      <c r="AVV581"/>
      <c r="AVW581"/>
      <c r="AVX581"/>
      <c r="AVY581"/>
      <c r="AVZ581"/>
      <c r="AWA581"/>
      <c r="AWB581"/>
      <c r="AWC581"/>
      <c r="AWD581"/>
      <c r="AWE581"/>
      <c r="AWF581"/>
      <c r="AWG581"/>
      <c r="AWH581"/>
      <c r="AWI581"/>
      <c r="AWJ581"/>
      <c r="AWK581"/>
      <c r="AWL581"/>
      <c r="AWM581"/>
      <c r="AWN581"/>
      <c r="AWO581"/>
      <c r="AWP581"/>
      <c r="AWQ581"/>
      <c r="AWR581"/>
      <c r="AWS581"/>
      <c r="AWT581"/>
      <c r="AWU581"/>
      <c r="AWV581"/>
      <c r="AWW581"/>
      <c r="AWX581"/>
      <c r="AWY581"/>
      <c r="AWZ581"/>
      <c r="AXA581"/>
      <c r="AXB581"/>
      <c r="AXC581"/>
      <c r="AXD581"/>
      <c r="AXE581"/>
      <c r="AXF581"/>
      <c r="AXG581"/>
      <c r="AXH581"/>
      <c r="AXI581"/>
      <c r="AXJ581"/>
      <c r="AXK581"/>
      <c r="AXL581"/>
      <c r="AXM581"/>
      <c r="AXN581"/>
      <c r="AXO581"/>
      <c r="AXP581"/>
      <c r="AXQ581"/>
      <c r="AXR581"/>
      <c r="AXS581"/>
      <c r="AXT581"/>
      <c r="AXU581"/>
      <c r="AXV581"/>
      <c r="AXW581"/>
      <c r="AXX581"/>
      <c r="AXY581"/>
      <c r="AXZ581"/>
      <c r="AYA581"/>
      <c r="AYB581"/>
      <c r="AYC581"/>
      <c r="AYD581"/>
      <c r="AYE581"/>
      <c r="AYF581"/>
      <c r="AYG581"/>
      <c r="AYH581"/>
      <c r="AYI581"/>
      <c r="AYJ581"/>
      <c r="AYK581"/>
      <c r="AYL581"/>
      <c r="AYM581"/>
      <c r="AYN581"/>
      <c r="AYO581"/>
      <c r="AYP581"/>
      <c r="AYQ581"/>
      <c r="AYR581"/>
      <c r="AYS581"/>
      <c r="AYT581"/>
      <c r="AYU581"/>
      <c r="AYV581"/>
      <c r="AYW581"/>
      <c r="AYX581"/>
      <c r="AYY581"/>
      <c r="AYZ581"/>
      <c r="AZA581"/>
      <c r="AZB581"/>
      <c r="AZC581"/>
      <c r="AZD581"/>
      <c r="AZE581"/>
      <c r="AZF581"/>
      <c r="AZG581"/>
      <c r="AZH581"/>
      <c r="AZI581"/>
      <c r="AZJ581"/>
      <c r="AZK581"/>
      <c r="AZL581"/>
      <c r="AZM581"/>
      <c r="AZN581"/>
      <c r="AZO581"/>
      <c r="AZP581"/>
      <c r="AZQ581"/>
      <c r="AZR581"/>
      <c r="AZS581"/>
      <c r="AZT581"/>
      <c r="AZU581"/>
      <c r="AZV581"/>
      <c r="AZW581"/>
      <c r="AZX581"/>
      <c r="AZY581"/>
      <c r="AZZ581"/>
      <c r="BAA581"/>
      <c r="BAB581"/>
      <c r="BAC581"/>
      <c r="BAD581"/>
      <c r="BAE581"/>
      <c r="BAF581"/>
      <c r="BAG581"/>
      <c r="BAH581"/>
      <c r="BAI581"/>
      <c r="BAJ581"/>
      <c r="BAK581"/>
      <c r="BAL581"/>
      <c r="BAM581"/>
      <c r="BAN581"/>
      <c r="BAO581"/>
      <c r="BAP581"/>
      <c r="BAQ581"/>
      <c r="BAR581"/>
      <c r="BAS581"/>
      <c r="BAT581"/>
      <c r="BAU581"/>
      <c r="BAV581"/>
      <c r="BAW581"/>
      <c r="BAX581"/>
      <c r="BAY581"/>
      <c r="BAZ581"/>
      <c r="BBA581"/>
      <c r="BBB581"/>
      <c r="BBC581"/>
      <c r="BBD581"/>
      <c r="BBE581"/>
      <c r="BBF581"/>
      <c r="BBG581"/>
      <c r="BBH581"/>
      <c r="BBI581"/>
      <c r="BBJ581"/>
      <c r="BBK581"/>
      <c r="BBL581"/>
      <c r="BBM581"/>
      <c r="BBN581"/>
      <c r="BBO581"/>
      <c r="BBP581"/>
      <c r="BBQ581"/>
      <c r="BBR581"/>
      <c r="BBS581"/>
      <c r="BBT581"/>
      <c r="BBU581"/>
      <c r="BBV581"/>
      <c r="BBW581"/>
      <c r="BBX581"/>
      <c r="BBY581"/>
      <c r="BBZ581"/>
      <c r="BCA581"/>
      <c r="BCB581"/>
      <c r="BCC581"/>
      <c r="BCD581"/>
      <c r="BCE581"/>
      <c r="BCF581"/>
      <c r="BCG581"/>
      <c r="BCH581"/>
      <c r="BCI581"/>
      <c r="BCJ581"/>
      <c r="BCK581"/>
      <c r="BCL581"/>
      <c r="BCM581"/>
      <c r="BCN581"/>
      <c r="BCO581"/>
      <c r="BCP581"/>
      <c r="BCQ581"/>
      <c r="BCR581"/>
      <c r="BCS581"/>
      <c r="BCT581"/>
      <c r="BCU581"/>
      <c r="BCV581"/>
      <c r="BCW581"/>
      <c r="BCX581"/>
      <c r="BCY581"/>
      <c r="BCZ581"/>
      <c r="BDA581"/>
      <c r="BDB581"/>
      <c r="BDC581"/>
      <c r="BDD581"/>
      <c r="BDE581"/>
      <c r="BDF581"/>
      <c r="BDG581"/>
      <c r="BDH581"/>
      <c r="BDI581"/>
      <c r="BDJ581"/>
      <c r="BDK581"/>
      <c r="BDL581"/>
      <c r="BDM581"/>
      <c r="BDN581"/>
      <c r="BDO581"/>
      <c r="BDP581"/>
      <c r="BDQ581"/>
      <c r="BDR581"/>
      <c r="BDS581"/>
      <c r="BDT581"/>
      <c r="BDU581"/>
      <c r="BDV581"/>
      <c r="BDW581"/>
      <c r="BDX581"/>
      <c r="BDY581"/>
      <c r="BDZ581"/>
      <c r="BEA581"/>
      <c r="BEB581"/>
      <c r="BEC581"/>
      <c r="BED581"/>
      <c r="BEE581"/>
      <c r="BEF581"/>
      <c r="BEG581"/>
      <c r="BEH581"/>
      <c r="BEI581"/>
      <c r="BEJ581"/>
      <c r="BEK581"/>
      <c r="BEL581"/>
      <c r="BEM581"/>
      <c r="BEN581"/>
      <c r="BEO581"/>
      <c r="BEP581"/>
      <c r="BEQ581"/>
      <c r="BER581"/>
      <c r="BES581"/>
      <c r="BET581"/>
      <c r="BEU581"/>
      <c r="BEV581"/>
      <c r="BEW581"/>
      <c r="BEX581"/>
      <c r="BEY581"/>
      <c r="BEZ581"/>
      <c r="BFA581"/>
      <c r="BFB581"/>
      <c r="BFC581"/>
      <c r="BFD581"/>
      <c r="BFE581"/>
      <c r="BFF581"/>
      <c r="BFG581"/>
      <c r="BFH581"/>
      <c r="BFI581"/>
      <c r="BFJ581"/>
      <c r="BFK581"/>
      <c r="BFL581"/>
      <c r="BFM581"/>
      <c r="BFN581"/>
      <c r="BFO581"/>
      <c r="BFP581"/>
      <c r="BFQ581"/>
      <c r="BFR581"/>
      <c r="BFS581"/>
      <c r="BFT581"/>
      <c r="BFU581"/>
      <c r="BFV581"/>
      <c r="BFW581"/>
      <c r="BFX581"/>
      <c r="BFY581"/>
      <c r="BFZ581"/>
      <c r="BGA581"/>
      <c r="BGB581"/>
      <c r="BGC581"/>
      <c r="BGD581"/>
      <c r="BGE581"/>
      <c r="BGF581"/>
      <c r="BGG581"/>
      <c r="BGH581"/>
      <c r="BGI581"/>
      <c r="BGJ581"/>
      <c r="BGK581"/>
      <c r="BGL581"/>
      <c r="BGM581"/>
      <c r="BGN581"/>
      <c r="BGO581"/>
      <c r="BGP581"/>
      <c r="BGQ581"/>
      <c r="BGR581"/>
      <c r="BGS581"/>
      <c r="BGT581"/>
      <c r="BGU581"/>
      <c r="BGV581"/>
      <c r="BGW581"/>
      <c r="BGX581"/>
      <c r="BGY581"/>
      <c r="BGZ581"/>
      <c r="BHA581"/>
      <c r="BHB581"/>
      <c r="BHC581"/>
      <c r="BHD581"/>
      <c r="BHE581"/>
      <c r="BHF581"/>
      <c r="BHG581"/>
      <c r="BHH581"/>
      <c r="BHI581"/>
      <c r="BHJ581"/>
      <c r="BHK581"/>
      <c r="BHL581"/>
      <c r="BHM581"/>
      <c r="BHN581"/>
      <c r="BHO581"/>
      <c r="BHP581"/>
      <c r="BHQ581"/>
      <c r="BHR581"/>
      <c r="BHS581"/>
      <c r="BHT581"/>
      <c r="BHU581"/>
      <c r="BHV581"/>
      <c r="BHW581"/>
      <c r="BHX581"/>
      <c r="BHY581"/>
      <c r="BHZ581"/>
      <c r="BIA581"/>
      <c r="BIB581"/>
      <c r="BIC581"/>
      <c r="BID581"/>
      <c r="BIE581"/>
      <c r="BIF581"/>
      <c r="BIG581"/>
      <c r="BIH581"/>
      <c r="BII581"/>
      <c r="BIJ581"/>
      <c r="BIK581"/>
      <c r="BIL581"/>
      <c r="BIM581"/>
      <c r="BIN581"/>
      <c r="BIO581"/>
      <c r="BIP581"/>
      <c r="BIQ581"/>
      <c r="BIR581"/>
      <c r="BIS581"/>
      <c r="BIT581"/>
      <c r="BIU581"/>
      <c r="BIV581"/>
      <c r="BIW581"/>
      <c r="BIX581"/>
      <c r="BIY581"/>
      <c r="BIZ581"/>
      <c r="BJA581"/>
      <c r="BJB581"/>
      <c r="BJC581"/>
      <c r="BJD581"/>
      <c r="BJE581"/>
      <c r="BJF581"/>
      <c r="BJG581"/>
      <c r="BJH581"/>
      <c r="BJI581"/>
      <c r="BJJ581"/>
      <c r="BJK581"/>
      <c r="BJL581"/>
      <c r="BJM581"/>
      <c r="BJN581"/>
      <c r="BJO581"/>
      <c r="BJP581"/>
      <c r="BJQ581"/>
      <c r="BJR581"/>
      <c r="BJS581"/>
      <c r="BJT581"/>
      <c r="BJU581"/>
      <c r="BJV581"/>
      <c r="BJW581"/>
      <c r="BJX581"/>
      <c r="BJY581"/>
      <c r="BJZ581"/>
      <c r="BKA581"/>
      <c r="BKB581"/>
      <c r="BKC581"/>
      <c r="BKD581"/>
      <c r="BKE581"/>
      <c r="BKF581"/>
      <c r="BKG581"/>
      <c r="BKH581"/>
      <c r="BKI581"/>
      <c r="BKJ581"/>
      <c r="BKK581"/>
      <c r="BKL581"/>
      <c r="BKM581"/>
      <c r="BKN581"/>
      <c r="BKO581"/>
      <c r="BKP581"/>
      <c r="BKQ581"/>
      <c r="BKR581"/>
      <c r="BKS581"/>
      <c r="BKT581"/>
      <c r="BKU581"/>
      <c r="BKV581"/>
      <c r="BKW581"/>
      <c r="BKX581"/>
      <c r="BKY581"/>
      <c r="BKZ581"/>
      <c r="BLA581"/>
      <c r="BLB581"/>
      <c r="BLC581"/>
      <c r="BLD581"/>
      <c r="BLE581"/>
      <c r="BLF581"/>
      <c r="BLG581"/>
      <c r="BLH581"/>
      <c r="BLI581"/>
      <c r="BLJ581"/>
      <c r="BLK581"/>
      <c r="BLL581"/>
      <c r="BLM581"/>
      <c r="BLN581"/>
      <c r="BLO581"/>
      <c r="BLP581"/>
      <c r="BLQ581"/>
      <c r="BLR581"/>
      <c r="BLS581"/>
      <c r="BLT581"/>
      <c r="BLU581"/>
      <c r="BLV581"/>
      <c r="BLW581"/>
      <c r="BLX581"/>
      <c r="BLY581"/>
      <c r="BLZ581"/>
      <c r="BMA581"/>
      <c r="BMB581"/>
      <c r="BMC581"/>
      <c r="BMD581"/>
      <c r="BME581"/>
      <c r="BMF581"/>
      <c r="BMG581"/>
      <c r="BMH581"/>
      <c r="BMI581"/>
      <c r="BMJ581"/>
      <c r="BMK581"/>
      <c r="BML581"/>
      <c r="BMM581"/>
      <c r="BMN581"/>
      <c r="BMO581"/>
      <c r="BMP581"/>
      <c r="BMR581"/>
    </row>
    <row r="582" spans="1:1708" s="458" customFormat="1">
      <c r="A582" s="612" t="s">
        <v>1632</v>
      </c>
      <c r="B582" s="612"/>
      <c r="C582" s="612"/>
      <c r="D582" s="612" t="s">
        <v>1632</v>
      </c>
      <c r="E582" s="654" t="s">
        <v>198</v>
      </c>
      <c r="F582" s="654" t="s">
        <v>1633</v>
      </c>
      <c r="G582" s="654" t="s">
        <v>184</v>
      </c>
      <c r="H582" s="654"/>
      <c r="I582" s="654">
        <v>3</v>
      </c>
      <c r="J582" s="654"/>
      <c r="K582" s="654">
        <v>58.999178389999997</v>
      </c>
      <c r="L582" s="654">
        <v>24.75641405</v>
      </c>
      <c r="M582" s="1019" t="s">
        <v>1634</v>
      </c>
      <c r="N582" s="1023"/>
      <c r="O582" s="655" t="s">
        <v>1622</v>
      </c>
      <c r="P582" s="655" t="s">
        <v>201</v>
      </c>
      <c r="Q582" s="655"/>
      <c r="R582" s="1025">
        <v>581</v>
      </c>
      <c r="S582" s="1025">
        <v>581</v>
      </c>
      <c r="T582" s="48" t="s">
        <v>202</v>
      </c>
      <c r="U582" s="931"/>
      <c r="V582" s="16"/>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c r="BR582"/>
      <c r="BS582"/>
      <c r="BT582"/>
      <c r="BU582"/>
      <c r="BV582"/>
      <c r="BW582"/>
      <c r="BX582"/>
      <c r="BY582"/>
      <c r="BZ582"/>
      <c r="CA582"/>
      <c r="CB582"/>
      <c r="CC582"/>
      <c r="CD582"/>
      <c r="CE582"/>
      <c r="CF582"/>
      <c r="CG582"/>
      <c r="CH582"/>
      <c r="CI582"/>
      <c r="CJ582"/>
      <c r="CK582"/>
      <c r="CL582"/>
      <c r="CM582"/>
      <c r="CN582"/>
      <c r="CO582"/>
      <c r="CP582"/>
      <c r="CQ582"/>
      <c r="CR582"/>
      <c r="CS582"/>
      <c r="CT582"/>
      <c r="CU582"/>
      <c r="CV582"/>
      <c r="CW582"/>
      <c r="CX582"/>
      <c r="CY582"/>
      <c r="CZ582"/>
      <c r="DA582"/>
      <c r="DB582"/>
      <c r="DC582"/>
      <c r="DD582"/>
      <c r="DE582"/>
      <c r="DF582"/>
      <c r="DG582"/>
      <c r="DH582"/>
      <c r="DI582"/>
      <c r="DJ582"/>
      <c r="DK582"/>
      <c r="DL582"/>
      <c r="DM582"/>
      <c r="DN582"/>
      <c r="DO582"/>
      <c r="DP582"/>
      <c r="DQ582"/>
      <c r="DR582"/>
      <c r="DS582"/>
      <c r="DT582"/>
      <c r="DU582"/>
      <c r="DV582"/>
      <c r="DW582"/>
      <c r="DX582"/>
      <c r="DY582"/>
      <c r="DZ582"/>
      <c r="EA582"/>
      <c r="EB582"/>
      <c r="EC582"/>
      <c r="ED582"/>
      <c r="EE582"/>
      <c r="EF582"/>
      <c r="EG582"/>
      <c r="EH582"/>
      <c r="EI582"/>
      <c r="EJ582"/>
      <c r="EK582"/>
      <c r="EL582"/>
      <c r="EM582"/>
      <c r="EN582"/>
      <c r="EO582"/>
      <c r="EP582"/>
      <c r="EQ582"/>
      <c r="ER582"/>
      <c r="ES582"/>
      <c r="ET582"/>
      <c r="EU582"/>
      <c r="EV582"/>
      <c r="EW582"/>
      <c r="EX582"/>
      <c r="EY582"/>
      <c r="EZ582"/>
      <c r="FA582"/>
      <c r="FB582"/>
      <c r="FC582"/>
      <c r="FD582"/>
      <c r="FE582"/>
      <c r="FF582"/>
      <c r="FG582"/>
      <c r="FH582"/>
      <c r="FI582"/>
      <c r="FJ582"/>
      <c r="FK582"/>
      <c r="FL582"/>
      <c r="FM582"/>
      <c r="FN582"/>
      <c r="FO582"/>
      <c r="FP582"/>
      <c r="FQ582"/>
      <c r="FR582"/>
      <c r="FS582"/>
      <c r="FT582"/>
      <c r="FU582"/>
      <c r="FV582"/>
      <c r="FW582"/>
      <c r="FX582"/>
      <c r="FY582"/>
      <c r="FZ582"/>
      <c r="GA582"/>
      <c r="GB582"/>
      <c r="GC582"/>
      <c r="GD582"/>
      <c r="GE582"/>
      <c r="GF582"/>
      <c r="GG582"/>
      <c r="GH582"/>
      <c r="GI582"/>
      <c r="GJ582"/>
      <c r="GK582"/>
      <c r="GL582"/>
      <c r="GM582"/>
      <c r="GN582"/>
      <c r="GO582"/>
      <c r="GP582"/>
      <c r="GQ582"/>
      <c r="GR582"/>
      <c r="GS582"/>
      <c r="GT582"/>
      <c r="GU582"/>
      <c r="GV582"/>
      <c r="GW582"/>
      <c r="GX582"/>
      <c r="GY582"/>
      <c r="GZ582"/>
      <c r="HA582"/>
      <c r="HB582"/>
      <c r="HC582"/>
      <c r="HD582"/>
      <c r="HE582"/>
      <c r="HF582"/>
      <c r="HG582"/>
      <c r="HH582"/>
      <c r="HI582"/>
      <c r="HJ582"/>
      <c r="HK582"/>
      <c r="HL582"/>
      <c r="HM582"/>
      <c r="HN582"/>
      <c r="HO582"/>
      <c r="HP582"/>
      <c r="HQ582"/>
      <c r="HR582"/>
      <c r="HS582"/>
      <c r="HT582"/>
      <c r="HU582"/>
      <c r="HV582"/>
      <c r="HW582"/>
      <c r="HX582"/>
      <c r="HY582"/>
      <c r="HZ582"/>
      <c r="IA582"/>
      <c r="IB582"/>
      <c r="IC582"/>
      <c r="ID582"/>
      <c r="IE582"/>
      <c r="IF582"/>
      <c r="IG582"/>
      <c r="IH582"/>
      <c r="II582"/>
      <c r="IJ582"/>
      <c r="IK582"/>
      <c r="IL582"/>
      <c r="IM582"/>
      <c r="IN582"/>
      <c r="IO582"/>
      <c r="IP582"/>
      <c r="IQ582"/>
      <c r="IR582"/>
      <c r="IS582"/>
      <c r="IT582"/>
      <c r="IU582"/>
      <c r="IV582"/>
      <c r="IW582"/>
      <c r="IX582"/>
      <c r="IY582"/>
      <c r="IZ582"/>
      <c r="JA582"/>
      <c r="JB582"/>
      <c r="JC582"/>
      <c r="JD582"/>
      <c r="JE582"/>
      <c r="JF582"/>
      <c r="JG582"/>
      <c r="JH582"/>
      <c r="JI582"/>
      <c r="JJ582"/>
      <c r="JK582"/>
      <c r="JL582"/>
      <c r="JM582"/>
      <c r="JN582"/>
      <c r="JO582"/>
      <c r="JP582"/>
      <c r="JQ582"/>
      <c r="JR582"/>
      <c r="JS582"/>
      <c r="JT582"/>
      <c r="JU582"/>
      <c r="JV582"/>
      <c r="JW582"/>
      <c r="JX582"/>
      <c r="JY582"/>
      <c r="JZ582"/>
      <c r="KA582"/>
      <c r="KB582"/>
      <c r="KC582"/>
      <c r="KD582"/>
      <c r="KE582"/>
      <c r="KF582"/>
      <c r="KG582"/>
      <c r="KH582"/>
      <c r="KI582"/>
      <c r="KJ582"/>
      <c r="KK582"/>
      <c r="KL582"/>
      <c r="KM582"/>
      <c r="KN582"/>
      <c r="KO582"/>
      <c r="KP582"/>
      <c r="KQ582"/>
      <c r="KR582"/>
      <c r="KS582"/>
      <c r="KT582"/>
      <c r="KU582"/>
      <c r="KV582"/>
      <c r="KW582"/>
      <c r="KX582"/>
      <c r="KY582"/>
      <c r="KZ582"/>
      <c r="LA582"/>
      <c r="LB582"/>
      <c r="LC582"/>
      <c r="LD582"/>
      <c r="LE582"/>
      <c r="LF582"/>
      <c r="LG582"/>
      <c r="LH582"/>
      <c r="LI582"/>
      <c r="LJ582"/>
      <c r="LK582"/>
      <c r="LL582"/>
      <c r="LM582"/>
      <c r="LN582"/>
      <c r="LO582"/>
      <c r="LP582"/>
      <c r="LQ582"/>
      <c r="LR582"/>
      <c r="LS582"/>
      <c r="LT582"/>
      <c r="LU582"/>
      <c r="LV582"/>
      <c r="LW582"/>
      <c r="LX582"/>
      <c r="LY582"/>
      <c r="LZ582"/>
      <c r="MA582"/>
      <c r="MB582"/>
      <c r="MC582"/>
      <c r="MD582"/>
      <c r="ME582"/>
      <c r="MF582"/>
      <c r="MG582"/>
      <c r="MH582"/>
      <c r="MI582"/>
      <c r="MJ582"/>
      <c r="MK582"/>
      <c r="ML582"/>
      <c r="MM582"/>
      <c r="MN582"/>
      <c r="MO582"/>
      <c r="MP582"/>
      <c r="MQ582"/>
      <c r="MR582"/>
      <c r="MS582"/>
      <c r="MT582"/>
      <c r="MU582"/>
      <c r="MV582"/>
      <c r="MW582"/>
      <c r="MX582"/>
      <c r="MY582"/>
      <c r="MZ582"/>
      <c r="NA582"/>
      <c r="NB582"/>
      <c r="NC582"/>
      <c r="ND582"/>
      <c r="NE582"/>
      <c r="NF582"/>
      <c r="NG582"/>
      <c r="NH582"/>
      <c r="NI582"/>
      <c r="NJ582"/>
      <c r="NK582"/>
      <c r="NL582"/>
      <c r="NM582"/>
      <c r="NN582"/>
      <c r="NO582"/>
      <c r="NP582"/>
      <c r="NQ582"/>
      <c r="NR582"/>
      <c r="NS582"/>
      <c r="NT582"/>
      <c r="NU582"/>
      <c r="NV582"/>
      <c r="NW582"/>
      <c r="NX582"/>
      <c r="NY582"/>
      <c r="NZ582"/>
      <c r="OA582"/>
      <c r="OB582"/>
      <c r="OC582"/>
      <c r="OD582"/>
      <c r="OE582"/>
      <c r="OF582"/>
      <c r="OG582"/>
      <c r="OH582"/>
      <c r="OI582"/>
      <c r="OJ582"/>
      <c r="OK582"/>
      <c r="OL582"/>
      <c r="OM582"/>
      <c r="ON582"/>
      <c r="OO582"/>
      <c r="OP582"/>
      <c r="OQ582"/>
      <c r="OR582"/>
      <c r="OS582"/>
      <c r="OT582"/>
      <c r="OU582"/>
      <c r="OV582"/>
      <c r="OW582"/>
      <c r="OX582"/>
      <c r="OY582"/>
      <c r="OZ582"/>
      <c r="PA582"/>
      <c r="PB582"/>
      <c r="PC582"/>
      <c r="PD582"/>
      <c r="PE582"/>
      <c r="PF582"/>
      <c r="PG582"/>
      <c r="PH582"/>
      <c r="PI582"/>
      <c r="PJ582"/>
      <c r="PK582"/>
      <c r="PL582"/>
      <c r="PM582"/>
      <c r="PN582"/>
      <c r="PO582"/>
      <c r="PP582"/>
      <c r="PQ582"/>
      <c r="PR582"/>
      <c r="PS582"/>
      <c r="PT582"/>
      <c r="PU582"/>
      <c r="PV582"/>
      <c r="PW582"/>
      <c r="PX582"/>
      <c r="PY582"/>
      <c r="PZ582"/>
      <c r="QA582"/>
      <c r="QB582"/>
      <c r="QC582"/>
      <c r="QD582"/>
      <c r="QE582"/>
      <c r="QF582"/>
      <c r="QG582"/>
      <c r="QH582"/>
      <c r="QI582"/>
      <c r="QJ582"/>
      <c r="QK582"/>
      <c r="QL582"/>
      <c r="QM582"/>
      <c r="QN582"/>
      <c r="QO582"/>
      <c r="QP582"/>
      <c r="QQ582"/>
      <c r="QR582"/>
      <c r="QS582"/>
      <c r="QT582"/>
      <c r="QU582"/>
      <c r="QV582"/>
      <c r="QW582"/>
      <c r="QX582"/>
      <c r="QY582"/>
      <c r="QZ582"/>
      <c r="RA582"/>
      <c r="RB582"/>
      <c r="RC582"/>
      <c r="RD582"/>
      <c r="RE582"/>
      <c r="RF582"/>
      <c r="RG582"/>
      <c r="RH582"/>
      <c r="RI582"/>
      <c r="RJ582"/>
      <c r="RK582"/>
      <c r="RL582"/>
      <c r="RM582"/>
      <c r="RN582"/>
      <c r="RO582"/>
      <c r="RP582"/>
      <c r="RQ582"/>
      <c r="RR582"/>
      <c r="RS582"/>
      <c r="RT582"/>
      <c r="RU582"/>
      <c r="RV582"/>
      <c r="RW582"/>
      <c r="RX582"/>
      <c r="RY582"/>
      <c r="RZ582"/>
      <c r="SA582"/>
      <c r="SB582"/>
      <c r="SC582"/>
      <c r="SD582"/>
      <c r="SE582"/>
      <c r="SF582"/>
      <c r="SG582"/>
      <c r="SH582"/>
      <c r="SI582"/>
      <c r="SJ582"/>
      <c r="SK582"/>
      <c r="SL582"/>
      <c r="SM582"/>
      <c r="SN582"/>
      <c r="SO582"/>
      <c r="SP582"/>
      <c r="SQ582"/>
      <c r="SR582"/>
      <c r="SS582"/>
      <c r="ST582"/>
      <c r="SU582"/>
      <c r="SV582"/>
      <c r="SW582"/>
      <c r="SX582"/>
      <c r="SY582"/>
      <c r="SZ582"/>
      <c r="TA582"/>
      <c r="TB582"/>
      <c r="TC582"/>
      <c r="TD582"/>
      <c r="TE582"/>
      <c r="TF582"/>
      <c r="TG582"/>
      <c r="TH582"/>
      <c r="TI582"/>
      <c r="TJ582"/>
      <c r="TK582"/>
      <c r="TL582"/>
      <c r="TM582"/>
      <c r="TN582"/>
      <c r="TO582"/>
      <c r="TP582"/>
      <c r="TQ582"/>
      <c r="TR582"/>
      <c r="TS582"/>
      <c r="TT582"/>
      <c r="TU582"/>
      <c r="TV582"/>
      <c r="TW582"/>
      <c r="TX582"/>
      <c r="TY582"/>
      <c r="TZ582"/>
      <c r="UA582"/>
      <c r="UB582"/>
      <c r="UC582"/>
      <c r="UD582"/>
      <c r="UE582"/>
      <c r="UF582"/>
      <c r="UG582"/>
      <c r="UH582"/>
      <c r="UI582"/>
      <c r="UJ582"/>
      <c r="UK582"/>
      <c r="UL582"/>
      <c r="UM582"/>
      <c r="UN582"/>
      <c r="UO582"/>
      <c r="UP582"/>
      <c r="UQ582"/>
      <c r="UR582"/>
      <c r="US582"/>
      <c r="UT582"/>
      <c r="UU582"/>
      <c r="UV582"/>
      <c r="UW582"/>
      <c r="UX582"/>
      <c r="UY582"/>
      <c r="UZ582"/>
      <c r="VA582"/>
      <c r="VB582"/>
      <c r="VC582"/>
      <c r="VD582"/>
      <c r="VE582"/>
      <c r="VF582"/>
      <c r="VG582"/>
      <c r="VH582"/>
      <c r="VI582"/>
      <c r="VJ582"/>
      <c r="VK582"/>
      <c r="VL582"/>
      <c r="VM582"/>
      <c r="VN582"/>
      <c r="VO582"/>
      <c r="VP582"/>
      <c r="VQ582"/>
      <c r="VR582"/>
      <c r="VS582"/>
      <c r="VT582"/>
      <c r="VU582"/>
      <c r="VV582"/>
      <c r="VW582"/>
      <c r="VX582"/>
      <c r="VY582"/>
      <c r="VZ582"/>
      <c r="WA582"/>
      <c r="WB582"/>
      <c r="WC582"/>
      <c r="WD582"/>
      <c r="WE582"/>
      <c r="WF582"/>
      <c r="WG582"/>
      <c r="WH582"/>
      <c r="WI582"/>
      <c r="WJ582"/>
      <c r="WK582"/>
      <c r="WL582"/>
      <c r="WM582"/>
      <c r="WN582"/>
      <c r="WO582"/>
      <c r="WP582"/>
      <c r="WQ582"/>
      <c r="WR582"/>
      <c r="WS582"/>
      <c r="WT582"/>
      <c r="WU582"/>
      <c r="WV582"/>
      <c r="WW582"/>
      <c r="WX582"/>
      <c r="WY582"/>
      <c r="WZ582"/>
      <c r="XA582"/>
      <c r="XB582"/>
      <c r="XC582"/>
      <c r="XD582"/>
      <c r="XE582"/>
      <c r="XF582"/>
      <c r="XG582"/>
      <c r="XH582"/>
      <c r="XI582"/>
      <c r="XJ582"/>
      <c r="XK582"/>
      <c r="XL582"/>
      <c r="XM582"/>
      <c r="XN582"/>
      <c r="XO582"/>
      <c r="XP582"/>
      <c r="XQ582"/>
      <c r="XR582"/>
      <c r="XS582"/>
      <c r="XT582"/>
      <c r="XU582"/>
      <c r="XV582"/>
      <c r="XW582"/>
      <c r="XX582"/>
      <c r="XY582"/>
      <c r="XZ582"/>
      <c r="YA582"/>
      <c r="YB582"/>
      <c r="YC582"/>
      <c r="YD582"/>
      <c r="YE582"/>
      <c r="YF582"/>
      <c r="YG582"/>
      <c r="YH582"/>
      <c r="YI582"/>
      <c r="YJ582"/>
      <c r="YK582"/>
      <c r="YL582"/>
      <c r="YM582"/>
      <c r="YN582"/>
      <c r="YO582"/>
      <c r="YP582"/>
      <c r="YQ582"/>
      <c r="YR582"/>
      <c r="YS582"/>
      <c r="YT582"/>
      <c r="YU582"/>
      <c r="YV582"/>
      <c r="YW582"/>
      <c r="YX582"/>
      <c r="YY582"/>
      <c r="YZ582"/>
      <c r="ZA582"/>
      <c r="ZB582"/>
      <c r="ZC582"/>
      <c r="ZD582"/>
      <c r="ZE582"/>
      <c r="ZF582"/>
      <c r="ZG582"/>
      <c r="ZH582"/>
      <c r="ZI582"/>
      <c r="ZJ582"/>
      <c r="ZK582"/>
      <c r="ZL582"/>
      <c r="ZM582"/>
      <c r="ZN582"/>
      <c r="ZO582"/>
      <c r="ZP582"/>
      <c r="ZQ582"/>
      <c r="ZR582"/>
      <c r="ZS582"/>
      <c r="ZT582"/>
      <c r="ZU582"/>
      <c r="ZV582"/>
      <c r="ZW582"/>
      <c r="ZX582"/>
      <c r="ZY582"/>
      <c r="ZZ582"/>
      <c r="AAA582"/>
      <c r="AAB582"/>
      <c r="AAC582"/>
      <c r="AAD582"/>
      <c r="AAE582"/>
      <c r="AAF582"/>
      <c r="AAG582"/>
      <c r="AAH582"/>
      <c r="AAI582"/>
      <c r="AAJ582"/>
      <c r="AAK582"/>
      <c r="AAL582"/>
      <c r="AAM582"/>
      <c r="AAN582"/>
      <c r="AAO582"/>
      <c r="AAP582"/>
      <c r="AAQ582"/>
      <c r="AAR582"/>
      <c r="AAS582"/>
      <c r="AAT582"/>
      <c r="AAU582"/>
      <c r="AAV582"/>
      <c r="AAW582"/>
      <c r="AAX582"/>
      <c r="AAY582"/>
      <c r="AAZ582"/>
      <c r="ABA582"/>
      <c r="ABB582"/>
      <c r="ABC582"/>
      <c r="ABD582"/>
      <c r="ABE582"/>
      <c r="ABF582"/>
      <c r="ABG582"/>
      <c r="ABH582"/>
      <c r="ABI582"/>
      <c r="ABJ582"/>
      <c r="ABK582"/>
      <c r="ABL582"/>
      <c r="ABM582"/>
      <c r="ABN582"/>
      <c r="ABO582"/>
      <c r="ABP582"/>
      <c r="ABQ582"/>
      <c r="ABR582"/>
      <c r="ABS582"/>
      <c r="ABT582"/>
      <c r="ABU582"/>
      <c r="ABV582"/>
      <c r="ABW582"/>
      <c r="ABX582"/>
      <c r="ABY582"/>
      <c r="ABZ582"/>
      <c r="ACA582"/>
      <c r="ACB582"/>
      <c r="ACC582"/>
      <c r="ACD582"/>
      <c r="ACE582"/>
      <c r="ACF582"/>
      <c r="ACG582"/>
      <c r="ACH582"/>
      <c r="ACI582"/>
      <c r="ACJ582"/>
      <c r="ACK582"/>
      <c r="ACL582"/>
      <c r="ACM582"/>
      <c r="ACN582"/>
      <c r="ACO582"/>
      <c r="ACP582"/>
      <c r="ACQ582"/>
      <c r="ACR582"/>
      <c r="ACS582"/>
      <c r="ACT582"/>
      <c r="ACU582"/>
      <c r="ACV582"/>
      <c r="ACW582"/>
      <c r="ACX582"/>
      <c r="ACY582"/>
      <c r="ACZ582"/>
      <c r="ADA582"/>
      <c r="ADB582"/>
      <c r="ADC582"/>
      <c r="ADD582"/>
      <c r="ADE582"/>
      <c r="ADF582"/>
      <c r="ADG582"/>
      <c r="ADH582"/>
      <c r="ADI582"/>
      <c r="ADJ582"/>
      <c r="ADK582"/>
      <c r="ADL582"/>
      <c r="ADM582"/>
      <c r="ADN582"/>
      <c r="ADO582"/>
      <c r="ADP582"/>
      <c r="ADQ582"/>
      <c r="ADR582"/>
      <c r="ADS582"/>
      <c r="ADT582"/>
      <c r="ADU582"/>
      <c r="ADV582"/>
      <c r="ADW582"/>
      <c r="ADX582"/>
      <c r="ADY582"/>
      <c r="ADZ582"/>
      <c r="AEA582"/>
      <c r="AEB582"/>
      <c r="AEC582"/>
      <c r="AED582"/>
      <c r="AEE582"/>
      <c r="AEF582"/>
      <c r="AEG582"/>
      <c r="AEH582"/>
      <c r="AEI582"/>
      <c r="AEJ582"/>
      <c r="AEK582"/>
      <c r="AEL582"/>
      <c r="AEM582"/>
      <c r="AEN582"/>
      <c r="AEO582"/>
      <c r="AEP582"/>
      <c r="AEQ582"/>
      <c r="AER582"/>
      <c r="AES582"/>
      <c r="AET582"/>
      <c r="AEU582"/>
      <c r="AEV582"/>
      <c r="AEW582"/>
      <c r="AEX582"/>
      <c r="AEY582"/>
      <c r="AEZ582"/>
      <c r="AFA582"/>
      <c r="AFB582"/>
      <c r="AFC582"/>
      <c r="AFD582"/>
      <c r="AFE582"/>
      <c r="AFF582"/>
      <c r="AFG582"/>
      <c r="AFH582"/>
      <c r="AFI582"/>
      <c r="AFJ582"/>
      <c r="AFK582"/>
      <c r="AFL582"/>
      <c r="AFM582"/>
      <c r="AFN582"/>
      <c r="AFO582"/>
      <c r="AFP582"/>
      <c r="AFQ582"/>
      <c r="AFR582"/>
      <c r="AFS582"/>
      <c r="AFT582"/>
      <c r="AFU582"/>
      <c r="AFV582"/>
      <c r="AFW582"/>
      <c r="AFX582"/>
      <c r="AFY582"/>
      <c r="AFZ582"/>
      <c r="AGA582"/>
      <c r="AGB582"/>
      <c r="AGC582"/>
      <c r="AGD582"/>
      <c r="AGE582"/>
      <c r="AGF582"/>
      <c r="AGG582"/>
      <c r="AGH582"/>
      <c r="AGI582"/>
      <c r="AGJ582"/>
      <c r="AGK582"/>
      <c r="AGL582"/>
      <c r="AGM582"/>
      <c r="AGN582"/>
      <c r="AGO582"/>
      <c r="AGP582"/>
      <c r="AGQ582"/>
      <c r="AGR582"/>
      <c r="AGS582"/>
      <c r="AGT582"/>
      <c r="AGU582"/>
      <c r="AGV582"/>
      <c r="AGW582"/>
      <c r="AGX582"/>
      <c r="AGY582"/>
      <c r="AGZ582"/>
      <c r="AHA582"/>
      <c r="AHB582"/>
      <c r="AHC582"/>
      <c r="AHD582"/>
      <c r="AHE582"/>
      <c r="AHF582"/>
      <c r="AHG582"/>
      <c r="AHH582"/>
      <c r="AHI582"/>
      <c r="AHJ582"/>
      <c r="AHK582"/>
      <c r="AHL582"/>
      <c r="AHM582"/>
      <c r="AHN582"/>
      <c r="AHO582"/>
      <c r="AHP582"/>
      <c r="AHQ582"/>
      <c r="AHR582"/>
      <c r="AHS582"/>
      <c r="AHT582"/>
      <c r="AHU582"/>
      <c r="AHV582"/>
      <c r="AHW582"/>
      <c r="AHX582"/>
      <c r="AHY582"/>
      <c r="AHZ582"/>
      <c r="AIA582"/>
      <c r="AIB582"/>
      <c r="AIC582"/>
      <c r="AID582"/>
      <c r="AIE582"/>
      <c r="AIF582"/>
      <c r="AIG582"/>
      <c r="AIH582"/>
      <c r="AII582"/>
      <c r="AIJ582"/>
      <c r="AIK582"/>
      <c r="AIL582"/>
      <c r="AIM582"/>
      <c r="AIN582"/>
      <c r="AIO582"/>
      <c r="AIP582"/>
      <c r="AIQ582"/>
      <c r="AIR582"/>
      <c r="AIS582"/>
      <c r="AIT582"/>
      <c r="AIU582"/>
      <c r="AIV582"/>
      <c r="AIW582"/>
      <c r="AIX582"/>
      <c r="AIY582"/>
      <c r="AIZ582"/>
      <c r="AJA582"/>
      <c r="AJB582"/>
      <c r="AJC582"/>
      <c r="AJD582"/>
      <c r="AJE582"/>
      <c r="AJF582"/>
      <c r="AJG582"/>
      <c r="AJH582"/>
      <c r="AJI582"/>
      <c r="AJJ582"/>
      <c r="AJK582"/>
      <c r="AJL582"/>
      <c r="AJM582"/>
      <c r="AJN582"/>
      <c r="AJO582"/>
      <c r="AJP582"/>
      <c r="AJQ582"/>
      <c r="AJR582"/>
      <c r="AJS582"/>
      <c r="AJT582"/>
      <c r="AJU582"/>
      <c r="AJV582"/>
      <c r="AJW582"/>
      <c r="AJX582"/>
      <c r="AJY582"/>
      <c r="AJZ582"/>
      <c r="AKA582"/>
      <c r="AKB582"/>
      <c r="AKC582"/>
      <c r="AKD582"/>
      <c r="AKE582"/>
      <c r="AKF582"/>
      <c r="AKG582"/>
      <c r="AKH582"/>
      <c r="AKI582"/>
      <c r="AKJ582"/>
      <c r="AKK582"/>
      <c r="AKL582"/>
      <c r="AKM582"/>
      <c r="AKN582"/>
      <c r="AKO582"/>
      <c r="AKP582"/>
      <c r="AKQ582"/>
      <c r="AKR582"/>
      <c r="AKS582"/>
      <c r="AKT582"/>
      <c r="AKU582"/>
      <c r="AKV582"/>
      <c r="AKW582"/>
      <c r="AKX582"/>
      <c r="AKY582"/>
      <c r="AKZ582"/>
      <c r="ALA582"/>
      <c r="ALB582"/>
      <c r="ALC582"/>
      <c r="ALD582"/>
      <c r="ALE582"/>
      <c r="ALF582"/>
      <c r="ALG582"/>
      <c r="ALH582"/>
      <c r="ALI582"/>
      <c r="ALJ582"/>
      <c r="ALK582"/>
      <c r="ALL582"/>
      <c r="ALM582"/>
      <c r="ALN582"/>
      <c r="ALO582"/>
      <c r="ALP582"/>
      <c r="ALQ582"/>
      <c r="ALR582"/>
      <c r="ALS582"/>
      <c r="ALT582"/>
      <c r="ALU582"/>
      <c r="ALV582"/>
      <c r="ALW582"/>
      <c r="ALX582"/>
      <c r="ALY582"/>
      <c r="ALZ582"/>
      <c r="AMA582"/>
      <c r="AMB582"/>
      <c r="AMC582"/>
      <c r="AMD582"/>
      <c r="AME582"/>
      <c r="AMF582"/>
      <c r="AMG582"/>
      <c r="AMH582"/>
      <c r="AMI582"/>
      <c r="AMJ582"/>
      <c r="AMK582"/>
      <c r="AML582"/>
      <c r="AMM582"/>
      <c r="AMN582"/>
      <c r="AMO582"/>
      <c r="AMP582"/>
      <c r="AMQ582"/>
      <c r="AMR582"/>
      <c r="AMS582"/>
      <c r="AMT582"/>
      <c r="AMU582"/>
      <c r="AMV582"/>
      <c r="AMW582"/>
      <c r="AMX582"/>
      <c r="AMY582"/>
      <c r="AMZ582"/>
      <c r="ANA582"/>
      <c r="ANB582"/>
      <c r="ANC582"/>
      <c r="AND582"/>
      <c r="ANE582"/>
      <c r="ANF582"/>
      <c r="ANG582"/>
      <c r="ANH582"/>
      <c r="ANI582"/>
      <c r="ANJ582"/>
      <c r="ANK582"/>
      <c r="ANL582"/>
      <c r="ANM582"/>
      <c r="ANN582"/>
      <c r="ANO582"/>
      <c r="ANP582"/>
      <c r="ANQ582"/>
      <c r="ANR582"/>
      <c r="ANS582"/>
      <c r="ANT582"/>
      <c r="ANU582"/>
      <c r="ANV582"/>
      <c r="ANW582"/>
      <c r="ANX582"/>
      <c r="ANY582"/>
      <c r="ANZ582"/>
      <c r="AOA582"/>
      <c r="AOB582"/>
      <c r="AOC582"/>
      <c r="AOD582"/>
      <c r="AOE582"/>
      <c r="AOF582"/>
      <c r="AOG582"/>
      <c r="AOH582"/>
      <c r="AOI582"/>
      <c r="AOJ582"/>
      <c r="AOK582"/>
      <c r="AOL582"/>
      <c r="AOM582"/>
      <c r="AON582"/>
      <c r="AOO582"/>
      <c r="AOP582"/>
      <c r="AOQ582"/>
      <c r="AOR582"/>
      <c r="AOS582"/>
      <c r="AOT582"/>
      <c r="AOU582"/>
      <c r="AOV582"/>
      <c r="AOW582"/>
      <c r="AOX582"/>
      <c r="AOY582"/>
      <c r="AOZ582"/>
      <c r="APA582"/>
      <c r="APB582"/>
      <c r="APC582"/>
      <c r="APD582"/>
      <c r="APE582"/>
      <c r="APF582"/>
      <c r="APG582"/>
      <c r="APH582"/>
      <c r="API582"/>
      <c r="APJ582"/>
      <c r="APK582"/>
      <c r="APL582"/>
      <c r="APM582"/>
      <c r="APN582"/>
      <c r="APO582"/>
      <c r="APP582"/>
      <c r="APQ582"/>
      <c r="APR582"/>
      <c r="APS582"/>
      <c r="APT582"/>
      <c r="APU582"/>
      <c r="APV582"/>
      <c r="APW582"/>
      <c r="APX582"/>
      <c r="APY582"/>
      <c r="APZ582"/>
      <c r="AQA582"/>
      <c r="AQB582"/>
      <c r="AQC582"/>
      <c r="AQD582"/>
      <c r="AQE582"/>
      <c r="AQF582"/>
      <c r="AQG582"/>
      <c r="AQH582"/>
      <c r="AQI582"/>
      <c r="AQJ582"/>
      <c r="AQK582"/>
      <c r="AQL582"/>
      <c r="AQM582"/>
      <c r="AQN582"/>
      <c r="AQO582"/>
      <c r="AQP582"/>
      <c r="AQQ582"/>
      <c r="AQR582"/>
      <c r="AQS582"/>
      <c r="AQT582"/>
      <c r="AQU582"/>
      <c r="AQV582"/>
      <c r="AQW582"/>
      <c r="AQX582"/>
      <c r="AQY582"/>
      <c r="AQZ582"/>
      <c r="ARA582"/>
      <c r="ARB582"/>
      <c r="ARC582"/>
      <c r="ARD582"/>
      <c r="ARE582"/>
      <c r="ARF582"/>
      <c r="ARG582"/>
      <c r="ARH582"/>
      <c r="ARI582"/>
      <c r="ARJ582"/>
      <c r="ARK582"/>
      <c r="ARL582"/>
      <c r="ARM582"/>
      <c r="ARN582"/>
      <c r="ARO582"/>
      <c r="ARP582"/>
      <c r="ARQ582"/>
      <c r="ARR582"/>
      <c r="ARS582"/>
      <c r="ART582"/>
      <c r="ARU582"/>
      <c r="ARV582"/>
      <c r="ARW582"/>
      <c r="ARX582"/>
      <c r="ARY582"/>
      <c r="ARZ582"/>
      <c r="ASA582"/>
      <c r="ASB582"/>
      <c r="ASC582"/>
      <c r="ASD582"/>
      <c r="ASE582"/>
      <c r="ASF582"/>
      <c r="ASG582"/>
      <c r="ASH582"/>
      <c r="ASI582"/>
      <c r="ASJ582"/>
      <c r="ASK582"/>
      <c r="ASL582"/>
      <c r="ASM582"/>
      <c r="ASN582"/>
      <c r="ASO582"/>
      <c r="ASP582"/>
      <c r="ASQ582"/>
      <c r="ASR582"/>
      <c r="ASS582"/>
      <c r="AST582"/>
      <c r="ASU582"/>
      <c r="ASV582"/>
      <c r="ASW582"/>
      <c r="ASX582"/>
      <c r="ASY582"/>
      <c r="ASZ582"/>
      <c r="ATA582"/>
      <c r="ATB582"/>
      <c r="ATC582"/>
      <c r="ATD582"/>
      <c r="ATE582"/>
      <c r="ATF582"/>
      <c r="ATG582"/>
      <c r="ATH582"/>
      <c r="ATI582"/>
      <c r="ATJ582"/>
      <c r="ATK582"/>
      <c r="ATL582"/>
      <c r="ATM582"/>
      <c r="ATN582"/>
      <c r="ATO582"/>
      <c r="ATP582"/>
      <c r="ATQ582"/>
      <c r="ATR582"/>
      <c r="ATS582"/>
      <c r="ATT582"/>
      <c r="ATU582"/>
      <c r="ATV582"/>
      <c r="ATW582"/>
      <c r="ATX582"/>
      <c r="ATY582"/>
      <c r="ATZ582"/>
      <c r="AUA582"/>
      <c r="AUB582"/>
      <c r="AUC582"/>
      <c r="AUD582"/>
      <c r="AUE582"/>
      <c r="AUF582"/>
      <c r="AUG582"/>
      <c r="AUH582"/>
      <c r="AUI582"/>
      <c r="AUJ582"/>
      <c r="AUK582"/>
      <c r="AUL582"/>
      <c r="AUM582"/>
      <c r="AUN582"/>
      <c r="AUO582"/>
      <c r="AUP582"/>
      <c r="AUQ582"/>
      <c r="AUR582"/>
      <c r="AUS582"/>
      <c r="AUT582"/>
      <c r="AUU582"/>
      <c r="AUV582"/>
      <c r="AUW582"/>
      <c r="AUX582"/>
      <c r="AUY582"/>
      <c r="AUZ582"/>
      <c r="AVA582"/>
      <c r="AVB582"/>
      <c r="AVC582"/>
      <c r="AVD582"/>
      <c r="AVE582"/>
      <c r="AVF582"/>
      <c r="AVG582"/>
      <c r="AVH582"/>
      <c r="AVI582"/>
      <c r="AVJ582"/>
      <c r="AVK582"/>
      <c r="AVL582"/>
      <c r="AVM582"/>
      <c r="AVN582"/>
      <c r="AVO582"/>
      <c r="AVP582"/>
      <c r="AVQ582"/>
      <c r="AVR582"/>
      <c r="AVS582"/>
      <c r="AVT582"/>
      <c r="AVU582"/>
      <c r="AVV582"/>
      <c r="AVW582"/>
      <c r="AVX582"/>
      <c r="AVY582"/>
      <c r="AVZ582"/>
      <c r="AWA582"/>
      <c r="AWB582"/>
      <c r="AWC582"/>
      <c r="AWD582"/>
      <c r="AWE582"/>
      <c r="AWF582"/>
      <c r="AWG582"/>
      <c r="AWH582"/>
      <c r="AWI582"/>
      <c r="AWJ582"/>
      <c r="AWK582"/>
      <c r="AWL582"/>
      <c r="AWM582"/>
      <c r="AWN582"/>
      <c r="AWO582"/>
      <c r="AWP582"/>
      <c r="AWQ582"/>
      <c r="AWR582"/>
      <c r="AWS582"/>
      <c r="AWT582"/>
      <c r="AWU582"/>
      <c r="AWV582"/>
      <c r="AWW582"/>
      <c r="AWX582"/>
      <c r="AWY582"/>
      <c r="AWZ582"/>
      <c r="AXA582"/>
      <c r="AXB582"/>
      <c r="AXC582"/>
      <c r="AXD582"/>
      <c r="AXE582"/>
      <c r="AXF582"/>
      <c r="AXG582"/>
      <c r="AXH582"/>
      <c r="AXI582"/>
      <c r="AXJ582"/>
      <c r="AXK582"/>
      <c r="AXL582"/>
      <c r="AXM582"/>
      <c r="AXN582"/>
      <c r="AXO582"/>
      <c r="AXP582"/>
      <c r="AXQ582"/>
      <c r="AXR582"/>
      <c r="AXS582"/>
      <c r="AXT582"/>
      <c r="AXU582"/>
      <c r="AXV582"/>
      <c r="AXW582"/>
      <c r="AXX582"/>
      <c r="AXY582"/>
      <c r="AXZ582"/>
      <c r="AYA582"/>
      <c r="AYB582"/>
      <c r="AYC582"/>
      <c r="AYD582"/>
      <c r="AYE582"/>
      <c r="AYF582"/>
      <c r="AYG582"/>
      <c r="AYH582"/>
      <c r="AYI582"/>
      <c r="AYJ582"/>
      <c r="AYK582"/>
      <c r="AYL582"/>
      <c r="AYM582"/>
      <c r="AYN582"/>
      <c r="AYO582"/>
      <c r="AYP582"/>
      <c r="AYQ582"/>
      <c r="AYR582"/>
      <c r="AYS582"/>
      <c r="AYT582"/>
      <c r="AYU582"/>
      <c r="AYV582"/>
      <c r="AYW582"/>
      <c r="AYX582"/>
      <c r="AYY582"/>
      <c r="AYZ582"/>
      <c r="AZA582"/>
      <c r="AZB582"/>
      <c r="AZC582"/>
      <c r="AZD582"/>
      <c r="AZE582"/>
      <c r="AZF582"/>
      <c r="AZG582"/>
      <c r="AZH582"/>
      <c r="AZI582"/>
      <c r="AZJ582"/>
      <c r="AZK582"/>
      <c r="AZL582"/>
      <c r="AZM582"/>
      <c r="AZN582"/>
      <c r="AZO582"/>
      <c r="AZP582"/>
      <c r="AZQ582"/>
      <c r="AZR582"/>
      <c r="AZS582"/>
      <c r="AZT582"/>
      <c r="AZU582"/>
      <c r="AZV582"/>
      <c r="AZW582"/>
      <c r="AZX582"/>
      <c r="AZY582"/>
      <c r="AZZ582"/>
      <c r="BAA582"/>
      <c r="BAB582"/>
      <c r="BAC582"/>
      <c r="BAD582"/>
      <c r="BAE582"/>
      <c r="BAF582"/>
      <c r="BAG582"/>
      <c r="BAH582"/>
      <c r="BAI582"/>
      <c r="BAJ582"/>
      <c r="BAK582"/>
      <c r="BAL582"/>
      <c r="BAM582"/>
      <c r="BAN582"/>
      <c r="BAO582"/>
      <c r="BAP582"/>
      <c r="BAQ582"/>
      <c r="BAR582"/>
      <c r="BAS582"/>
      <c r="BAT582"/>
      <c r="BAU582"/>
      <c r="BAV582"/>
      <c r="BAW582"/>
      <c r="BAX582"/>
      <c r="BAY582"/>
      <c r="BAZ582"/>
      <c r="BBA582"/>
      <c r="BBB582"/>
      <c r="BBC582"/>
      <c r="BBD582"/>
      <c r="BBE582"/>
      <c r="BBF582"/>
      <c r="BBG582"/>
      <c r="BBH582"/>
      <c r="BBI582"/>
      <c r="BBJ582"/>
      <c r="BBK582"/>
      <c r="BBL582"/>
      <c r="BBM582"/>
      <c r="BBN582"/>
      <c r="BBO582"/>
      <c r="BBP582"/>
      <c r="BBQ582"/>
      <c r="BBR582"/>
      <c r="BBS582"/>
      <c r="BBT582"/>
      <c r="BBU582"/>
      <c r="BBV582"/>
      <c r="BBW582"/>
      <c r="BBX582"/>
      <c r="BBY582"/>
      <c r="BBZ582"/>
      <c r="BCA582"/>
      <c r="BCB582"/>
      <c r="BCC582"/>
      <c r="BCD582"/>
      <c r="BCE582"/>
      <c r="BCF582"/>
      <c r="BCG582"/>
      <c r="BCH582"/>
      <c r="BCI582"/>
      <c r="BCJ582"/>
      <c r="BCK582"/>
      <c r="BCL582"/>
      <c r="BCM582"/>
      <c r="BCN582"/>
      <c r="BCO582"/>
      <c r="BCP582"/>
      <c r="BCQ582"/>
      <c r="BCR582"/>
      <c r="BCS582"/>
      <c r="BCT582"/>
      <c r="BCU582"/>
      <c r="BCV582"/>
      <c r="BCW582"/>
      <c r="BCX582"/>
      <c r="BCY582"/>
      <c r="BCZ582"/>
      <c r="BDA582"/>
      <c r="BDB582"/>
      <c r="BDC582"/>
      <c r="BDD582"/>
      <c r="BDE582"/>
      <c r="BDF582"/>
      <c r="BDG582"/>
      <c r="BDH582"/>
      <c r="BDI582"/>
      <c r="BDJ582"/>
      <c r="BDK582"/>
      <c r="BDL582"/>
      <c r="BDM582"/>
      <c r="BDN582"/>
      <c r="BDO582"/>
      <c r="BDP582"/>
      <c r="BDQ582"/>
      <c r="BDR582"/>
      <c r="BDS582"/>
      <c r="BDT582"/>
      <c r="BDU582"/>
      <c r="BDV582"/>
      <c r="BDW582"/>
      <c r="BDX582"/>
      <c r="BDY582"/>
      <c r="BDZ582"/>
      <c r="BEA582"/>
      <c r="BEB582"/>
      <c r="BEC582"/>
      <c r="BED582"/>
      <c r="BEE582"/>
      <c r="BEF582"/>
      <c r="BEG582"/>
      <c r="BEH582"/>
      <c r="BEI582"/>
      <c r="BEJ582"/>
      <c r="BEK582"/>
      <c r="BEL582"/>
      <c r="BEM582"/>
      <c r="BEN582"/>
      <c r="BEO582"/>
      <c r="BEP582"/>
      <c r="BEQ582"/>
      <c r="BER582"/>
      <c r="BES582"/>
      <c r="BET582"/>
      <c r="BEU582"/>
      <c r="BEV582"/>
      <c r="BEW582"/>
      <c r="BEX582"/>
      <c r="BEY582"/>
      <c r="BEZ582"/>
      <c r="BFA582"/>
      <c r="BFB582"/>
      <c r="BFC582"/>
      <c r="BFD582"/>
      <c r="BFE582"/>
      <c r="BFF582"/>
      <c r="BFG582"/>
      <c r="BFH582"/>
      <c r="BFI582"/>
      <c r="BFJ582"/>
      <c r="BFK582"/>
      <c r="BFL582"/>
      <c r="BFM582"/>
      <c r="BFN582"/>
      <c r="BFO582"/>
      <c r="BFP582"/>
      <c r="BFQ582"/>
      <c r="BFR582"/>
      <c r="BFS582"/>
      <c r="BFT582"/>
      <c r="BFU582"/>
      <c r="BFV582"/>
      <c r="BFW582"/>
      <c r="BFX582"/>
      <c r="BFY582"/>
      <c r="BFZ582"/>
      <c r="BGA582"/>
      <c r="BGB582"/>
      <c r="BGC582"/>
      <c r="BGD582"/>
      <c r="BGE582"/>
      <c r="BGF582"/>
      <c r="BGG582"/>
      <c r="BGH582"/>
      <c r="BGI582"/>
      <c r="BGJ582"/>
      <c r="BGK582"/>
      <c r="BGL582"/>
      <c r="BGM582"/>
      <c r="BGN582"/>
      <c r="BGO582"/>
      <c r="BGP582"/>
      <c r="BGQ582"/>
      <c r="BGR582"/>
      <c r="BGS582"/>
      <c r="BGT582"/>
      <c r="BGU582"/>
      <c r="BGV582"/>
      <c r="BGW582"/>
      <c r="BGX582"/>
      <c r="BGY582"/>
      <c r="BGZ582"/>
      <c r="BHA582"/>
      <c r="BHB582"/>
      <c r="BHC582"/>
      <c r="BHD582"/>
      <c r="BHE582"/>
      <c r="BHF582"/>
      <c r="BHG582"/>
      <c r="BHH582"/>
      <c r="BHI582"/>
      <c r="BHJ582"/>
      <c r="BHK582"/>
      <c r="BHL582"/>
      <c r="BHM582"/>
      <c r="BHN582"/>
      <c r="BHO582"/>
      <c r="BHP582"/>
      <c r="BHQ582"/>
      <c r="BHR582"/>
      <c r="BHS582"/>
      <c r="BHT582"/>
      <c r="BHU582"/>
      <c r="BHV582"/>
      <c r="BHW582"/>
      <c r="BHX582"/>
      <c r="BHY582"/>
      <c r="BHZ582"/>
      <c r="BIA582"/>
      <c r="BIB582"/>
      <c r="BIC582"/>
      <c r="BID582"/>
      <c r="BIE582"/>
      <c r="BIF582"/>
      <c r="BIG582"/>
      <c r="BIH582"/>
      <c r="BII582"/>
      <c r="BIJ582"/>
      <c r="BIK582"/>
      <c r="BIL582"/>
      <c r="BIM582"/>
      <c r="BIN582"/>
      <c r="BIO582"/>
      <c r="BIP582"/>
      <c r="BIQ582"/>
      <c r="BIR582"/>
      <c r="BIS582"/>
      <c r="BIT582"/>
      <c r="BIU582"/>
      <c r="BIV582"/>
      <c r="BIW582"/>
      <c r="BIX582"/>
      <c r="BIY582"/>
      <c r="BIZ582"/>
      <c r="BJA582"/>
      <c r="BJB582"/>
      <c r="BJC582"/>
      <c r="BJD582"/>
      <c r="BJE582"/>
      <c r="BJF582"/>
      <c r="BJG582"/>
      <c r="BJH582"/>
      <c r="BJI582"/>
      <c r="BJJ582"/>
      <c r="BJK582"/>
      <c r="BJL582"/>
      <c r="BJM582"/>
      <c r="BJN582"/>
      <c r="BJO582"/>
      <c r="BJP582"/>
      <c r="BJQ582"/>
      <c r="BJR582"/>
      <c r="BJS582"/>
      <c r="BJT582"/>
      <c r="BJU582"/>
      <c r="BJV582"/>
      <c r="BJW582"/>
      <c r="BJX582"/>
      <c r="BJY582"/>
      <c r="BJZ582"/>
      <c r="BKA582"/>
      <c r="BKB582"/>
      <c r="BKC582"/>
      <c r="BKD582"/>
      <c r="BKE582"/>
      <c r="BKF582"/>
      <c r="BKG582"/>
      <c r="BKH582"/>
      <c r="BKI582"/>
      <c r="BKJ582"/>
      <c r="BKK582"/>
      <c r="BKL582"/>
      <c r="BKM582"/>
      <c r="BKN582"/>
      <c r="BKO582"/>
      <c r="BKP582"/>
      <c r="BKQ582"/>
      <c r="BKR582"/>
      <c r="BKS582"/>
      <c r="BKT582"/>
      <c r="BKU582"/>
      <c r="BKV582"/>
      <c r="BKW582"/>
      <c r="BKX582"/>
      <c r="BKY582"/>
      <c r="BKZ582"/>
      <c r="BLA582"/>
      <c r="BLB582"/>
      <c r="BLC582"/>
      <c r="BLD582"/>
      <c r="BLE582"/>
      <c r="BLF582"/>
      <c r="BLG582"/>
      <c r="BLH582"/>
      <c r="BLI582"/>
      <c r="BLJ582"/>
      <c r="BLK582"/>
      <c r="BLL582"/>
      <c r="BLM582"/>
      <c r="BLN582"/>
      <c r="BLO582"/>
      <c r="BLP582"/>
      <c r="BLQ582"/>
      <c r="BLR582"/>
      <c r="BLS582"/>
      <c r="BLT582"/>
      <c r="BLU582"/>
      <c r="BLV582"/>
      <c r="BLW582"/>
      <c r="BLX582"/>
      <c r="BLY582"/>
      <c r="BLZ582"/>
      <c r="BMA582"/>
      <c r="BMB582"/>
      <c r="BMC582"/>
      <c r="BMD582"/>
      <c r="BME582"/>
      <c r="BMF582"/>
      <c r="BMG582"/>
      <c r="BMH582"/>
      <c r="BMI582"/>
      <c r="BMJ582"/>
      <c r="BMK582"/>
      <c r="BML582"/>
      <c r="BMM582"/>
      <c r="BMN582"/>
      <c r="BMO582"/>
      <c r="BMP582"/>
      <c r="BMR582"/>
    </row>
    <row r="583" spans="1:1708" s="458" customFormat="1">
      <c r="A583" s="612" t="s">
        <v>1635</v>
      </c>
      <c r="B583" s="612"/>
      <c r="C583" s="612"/>
      <c r="D583" s="612" t="s">
        <v>1635</v>
      </c>
      <c r="E583" s="654" t="s">
        <v>198</v>
      </c>
      <c r="F583" s="654" t="s">
        <v>1633</v>
      </c>
      <c r="G583" s="654" t="s">
        <v>184</v>
      </c>
      <c r="H583" s="654"/>
      <c r="I583" s="654">
        <v>3</v>
      </c>
      <c r="J583" s="654"/>
      <c r="K583" s="654">
        <v>58.999178389999997</v>
      </c>
      <c r="L583" s="654">
        <v>24.75641405</v>
      </c>
      <c r="M583" s="1019" t="s">
        <v>1634</v>
      </c>
      <c r="N583" s="1023" t="s">
        <v>1615</v>
      </c>
      <c r="O583" s="655" t="s">
        <v>1622</v>
      </c>
      <c r="P583" s="655" t="s">
        <v>201</v>
      </c>
      <c r="Q583" s="655" t="s">
        <v>1629</v>
      </c>
      <c r="R583" s="1025">
        <v>582</v>
      </c>
      <c r="S583" s="1025">
        <v>582</v>
      </c>
      <c r="T583" s="48"/>
      <c r="U583" s="931"/>
      <c r="V583" s="16"/>
      <c r="W583"/>
      <c r="X583"/>
      <c r="Y583"/>
      <c r="Z583"/>
      <c r="AA583"/>
      <c r="AB583"/>
      <c r="AC583"/>
      <c r="AD583"/>
      <c r="AE583"/>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c r="BR583"/>
      <c r="BS583"/>
      <c r="BT583"/>
      <c r="BU583"/>
      <c r="BV583"/>
      <c r="BW583"/>
      <c r="BX583"/>
      <c r="BY583"/>
      <c r="BZ583"/>
      <c r="CA583"/>
      <c r="CB583"/>
      <c r="CC583"/>
      <c r="CD583"/>
      <c r="CE583"/>
      <c r="CF583"/>
      <c r="CG583"/>
      <c r="CH583"/>
      <c r="CI583"/>
      <c r="CJ583"/>
      <c r="CK583"/>
      <c r="CL583"/>
      <c r="CM583"/>
      <c r="CN583"/>
      <c r="CO583"/>
      <c r="CP583"/>
      <c r="CQ583"/>
      <c r="CR583"/>
      <c r="CS583"/>
      <c r="CT583"/>
      <c r="CU583"/>
      <c r="CV583"/>
      <c r="CW583"/>
      <c r="CX583"/>
      <c r="CY583"/>
      <c r="CZ583"/>
      <c r="DA583"/>
      <c r="DB583"/>
      <c r="DC583"/>
      <c r="DD583"/>
      <c r="DE583"/>
      <c r="DF583"/>
      <c r="DG583"/>
      <c r="DH583"/>
      <c r="DI583"/>
      <c r="DJ583"/>
      <c r="DK583"/>
      <c r="DL583"/>
      <c r="DM583"/>
      <c r="DN583"/>
      <c r="DO583"/>
      <c r="DP583"/>
      <c r="DQ583"/>
      <c r="DR583"/>
      <c r="DS583"/>
      <c r="DT583"/>
      <c r="DU583"/>
      <c r="DV583"/>
      <c r="DW583"/>
      <c r="DX583"/>
      <c r="DY583"/>
      <c r="DZ583"/>
      <c r="EA583"/>
      <c r="EB583"/>
      <c r="EC583"/>
      <c r="ED583"/>
      <c r="EE583"/>
      <c r="EF583"/>
      <c r="EG583"/>
      <c r="EH583"/>
      <c r="EI583"/>
      <c r="EJ583"/>
      <c r="EK583"/>
      <c r="EL583"/>
      <c r="EM583"/>
      <c r="EN583"/>
      <c r="EO583"/>
      <c r="EP583"/>
      <c r="EQ583"/>
      <c r="ER583"/>
      <c r="ES583"/>
      <c r="ET583"/>
      <c r="EU583"/>
      <c r="EV583"/>
      <c r="EW583"/>
      <c r="EX583"/>
      <c r="EY583"/>
      <c r="EZ583"/>
      <c r="FA583"/>
      <c r="FB583"/>
      <c r="FC583"/>
      <c r="FD583"/>
      <c r="FE583"/>
      <c r="FF583"/>
      <c r="FG583"/>
      <c r="FH583"/>
      <c r="FI583"/>
      <c r="FJ583"/>
      <c r="FK583"/>
      <c r="FL583"/>
      <c r="FM583"/>
      <c r="FN583"/>
      <c r="FO583"/>
      <c r="FP583"/>
      <c r="FQ583"/>
      <c r="FR583"/>
      <c r="FS583"/>
      <c r="FT583"/>
      <c r="FU583"/>
      <c r="FV583"/>
      <c r="FW583"/>
      <c r="FX583"/>
      <c r="FY583"/>
      <c r="FZ583"/>
      <c r="GA583"/>
      <c r="GB583"/>
      <c r="GC583"/>
      <c r="GD583"/>
      <c r="GE583"/>
      <c r="GF583"/>
      <c r="GG583"/>
      <c r="GH583"/>
      <c r="GI583"/>
      <c r="GJ583"/>
      <c r="GK583"/>
      <c r="GL583"/>
      <c r="GM583"/>
      <c r="GN583"/>
      <c r="GO583"/>
      <c r="GP583"/>
      <c r="GQ583"/>
      <c r="GR583"/>
      <c r="GS583"/>
      <c r="GT583"/>
      <c r="GU583"/>
      <c r="GV583"/>
      <c r="GW583"/>
      <c r="GX583"/>
      <c r="GY583"/>
      <c r="GZ583"/>
      <c r="HA583"/>
      <c r="HB583"/>
      <c r="HC583"/>
      <c r="HD583"/>
      <c r="HE583"/>
      <c r="HF583"/>
      <c r="HG583"/>
      <c r="HH583"/>
      <c r="HI583"/>
      <c r="HJ583"/>
      <c r="HK583"/>
      <c r="HL583"/>
      <c r="HM583"/>
      <c r="HN583"/>
      <c r="HO583"/>
      <c r="HP583"/>
      <c r="HQ583"/>
      <c r="HR583"/>
      <c r="HS583"/>
      <c r="HT583"/>
      <c r="HU583"/>
      <c r="HV583"/>
      <c r="HW583"/>
      <c r="HX583"/>
      <c r="HY583"/>
      <c r="HZ583"/>
      <c r="IA583"/>
      <c r="IB583"/>
      <c r="IC583"/>
      <c r="ID583"/>
      <c r="IE583"/>
      <c r="IF583"/>
      <c r="IG583"/>
      <c r="IH583"/>
      <c r="II583"/>
      <c r="IJ583"/>
      <c r="IK583"/>
      <c r="IL583"/>
      <c r="IM583"/>
      <c r="IN583"/>
      <c r="IO583"/>
      <c r="IP583"/>
      <c r="IQ583"/>
      <c r="IR583"/>
      <c r="IS583"/>
      <c r="IT583"/>
      <c r="IU583"/>
      <c r="IV583"/>
      <c r="IW583"/>
      <c r="IX583"/>
      <c r="IY583"/>
      <c r="IZ583"/>
      <c r="JA583"/>
      <c r="JB583"/>
      <c r="JC583"/>
      <c r="JD583"/>
      <c r="JE583"/>
      <c r="JF583"/>
      <c r="JG583"/>
      <c r="JH583"/>
      <c r="JI583"/>
      <c r="JJ583"/>
      <c r="JK583"/>
      <c r="JL583"/>
      <c r="JM583"/>
      <c r="JN583"/>
      <c r="JO583"/>
      <c r="JP583"/>
      <c r="JQ583"/>
      <c r="JR583"/>
      <c r="JS583"/>
      <c r="JT583"/>
      <c r="JU583"/>
      <c r="JV583"/>
      <c r="JW583"/>
      <c r="JX583"/>
      <c r="JY583"/>
      <c r="JZ583"/>
      <c r="KA583"/>
      <c r="KB583"/>
      <c r="KC583"/>
      <c r="KD583"/>
      <c r="KE583"/>
      <c r="KF583"/>
      <c r="KG583"/>
      <c r="KH583"/>
      <c r="KI583"/>
      <c r="KJ583"/>
      <c r="KK583"/>
      <c r="KL583"/>
      <c r="KM583"/>
      <c r="KN583"/>
      <c r="KO583"/>
      <c r="KP583"/>
      <c r="KQ583"/>
      <c r="KR583"/>
      <c r="KS583"/>
      <c r="KT583"/>
      <c r="KU583"/>
      <c r="KV583"/>
      <c r="KW583"/>
      <c r="KX583"/>
      <c r="KY583"/>
      <c r="KZ583"/>
      <c r="LA583"/>
      <c r="LB583"/>
      <c r="LC583"/>
      <c r="LD583"/>
      <c r="LE583"/>
      <c r="LF583"/>
      <c r="LG583"/>
      <c r="LH583"/>
      <c r="LI583"/>
      <c r="LJ583"/>
      <c r="LK583"/>
      <c r="LL583"/>
      <c r="LM583"/>
      <c r="LN583"/>
      <c r="LO583"/>
      <c r="LP583"/>
      <c r="LQ583"/>
      <c r="LR583"/>
      <c r="LS583"/>
      <c r="LT583"/>
      <c r="LU583"/>
      <c r="LV583"/>
      <c r="LW583"/>
      <c r="LX583"/>
      <c r="LY583"/>
      <c r="LZ583"/>
      <c r="MA583"/>
      <c r="MB583"/>
      <c r="MC583"/>
      <c r="MD583"/>
      <c r="ME583"/>
      <c r="MF583"/>
      <c r="MG583"/>
      <c r="MH583"/>
      <c r="MI583"/>
      <c r="MJ583"/>
      <c r="MK583"/>
      <c r="ML583"/>
      <c r="MM583"/>
      <c r="MN583"/>
      <c r="MO583"/>
      <c r="MP583"/>
      <c r="MQ583"/>
      <c r="MR583"/>
      <c r="MS583"/>
      <c r="MT583"/>
      <c r="MU583"/>
      <c r="MV583"/>
      <c r="MW583"/>
      <c r="MX583"/>
      <c r="MY583"/>
      <c r="MZ583"/>
      <c r="NA583"/>
      <c r="NB583"/>
      <c r="NC583"/>
      <c r="ND583"/>
      <c r="NE583"/>
      <c r="NF583"/>
      <c r="NG583"/>
      <c r="NH583"/>
      <c r="NI583"/>
      <c r="NJ583"/>
      <c r="NK583"/>
      <c r="NL583"/>
      <c r="NM583"/>
      <c r="NN583"/>
      <c r="NO583"/>
      <c r="NP583"/>
      <c r="NQ583"/>
      <c r="NR583"/>
      <c r="NS583"/>
      <c r="NT583"/>
      <c r="NU583"/>
      <c r="NV583"/>
      <c r="NW583"/>
      <c r="NX583"/>
      <c r="NY583"/>
      <c r="NZ583"/>
      <c r="OA583"/>
      <c r="OB583"/>
      <c r="OC583"/>
      <c r="OD583"/>
      <c r="OE583"/>
      <c r="OF583"/>
      <c r="OG583"/>
      <c r="OH583"/>
      <c r="OI583"/>
      <c r="OJ583"/>
      <c r="OK583"/>
      <c r="OL583"/>
      <c r="OM583"/>
      <c r="ON583"/>
      <c r="OO583"/>
      <c r="OP583"/>
      <c r="OQ583"/>
      <c r="OR583"/>
      <c r="OS583"/>
      <c r="OT583"/>
      <c r="OU583"/>
      <c r="OV583"/>
      <c r="OW583"/>
      <c r="OX583"/>
      <c r="OY583"/>
      <c r="OZ583"/>
      <c r="PA583"/>
      <c r="PB583"/>
      <c r="PC583"/>
      <c r="PD583"/>
      <c r="PE583"/>
      <c r="PF583"/>
      <c r="PG583"/>
      <c r="PH583"/>
      <c r="PI583"/>
      <c r="PJ583"/>
      <c r="PK583"/>
      <c r="PL583"/>
      <c r="PM583"/>
      <c r="PN583"/>
      <c r="PO583"/>
      <c r="PP583"/>
      <c r="PQ583"/>
      <c r="PR583"/>
      <c r="PS583"/>
      <c r="PT583"/>
      <c r="PU583"/>
      <c r="PV583"/>
      <c r="PW583"/>
      <c r="PX583"/>
      <c r="PY583"/>
      <c r="PZ583"/>
      <c r="QA583"/>
      <c r="QB583"/>
      <c r="QC583"/>
      <c r="QD583"/>
      <c r="QE583"/>
      <c r="QF583"/>
      <c r="QG583"/>
      <c r="QH583"/>
      <c r="QI583"/>
      <c r="QJ583"/>
      <c r="QK583"/>
      <c r="QL583"/>
      <c r="QM583"/>
      <c r="QN583"/>
      <c r="QO583"/>
      <c r="QP583"/>
      <c r="QQ583"/>
      <c r="QR583"/>
      <c r="QS583"/>
      <c r="QT583"/>
      <c r="QU583"/>
      <c r="QV583"/>
      <c r="QW583"/>
      <c r="QX583"/>
      <c r="QY583"/>
      <c r="QZ583"/>
      <c r="RA583"/>
      <c r="RB583"/>
      <c r="RC583"/>
      <c r="RD583"/>
      <c r="RE583"/>
      <c r="RF583"/>
      <c r="RG583"/>
      <c r="RH583"/>
      <c r="RI583"/>
      <c r="RJ583"/>
      <c r="RK583"/>
      <c r="RL583"/>
      <c r="RM583"/>
      <c r="RN583"/>
      <c r="RO583"/>
      <c r="RP583"/>
      <c r="RQ583"/>
      <c r="RR583"/>
      <c r="RS583"/>
      <c r="RT583"/>
      <c r="RU583"/>
      <c r="RV583"/>
      <c r="RW583"/>
      <c r="RX583"/>
      <c r="RY583"/>
      <c r="RZ583"/>
      <c r="SA583"/>
      <c r="SB583"/>
      <c r="SC583"/>
      <c r="SD583"/>
      <c r="SE583"/>
      <c r="SF583"/>
      <c r="SG583"/>
      <c r="SH583"/>
      <c r="SI583"/>
      <c r="SJ583"/>
      <c r="SK583"/>
      <c r="SL583"/>
      <c r="SM583"/>
      <c r="SN583"/>
      <c r="SO583"/>
      <c r="SP583"/>
      <c r="SQ583"/>
      <c r="SR583"/>
      <c r="SS583"/>
      <c r="ST583"/>
      <c r="SU583"/>
      <c r="SV583"/>
      <c r="SW583"/>
      <c r="SX583"/>
      <c r="SY583"/>
      <c r="SZ583"/>
      <c r="TA583"/>
      <c r="TB583"/>
      <c r="TC583"/>
      <c r="TD583"/>
      <c r="TE583"/>
      <c r="TF583"/>
      <c r="TG583"/>
      <c r="TH583"/>
      <c r="TI583"/>
      <c r="TJ583"/>
      <c r="TK583"/>
      <c r="TL583"/>
      <c r="TM583"/>
      <c r="TN583"/>
      <c r="TO583"/>
      <c r="TP583"/>
      <c r="TQ583"/>
      <c r="TR583"/>
      <c r="TS583"/>
      <c r="TT583"/>
      <c r="TU583"/>
      <c r="TV583"/>
      <c r="TW583"/>
      <c r="TX583"/>
      <c r="TY583"/>
      <c r="TZ583"/>
      <c r="UA583"/>
      <c r="UB583"/>
      <c r="UC583"/>
      <c r="UD583"/>
      <c r="UE583"/>
      <c r="UF583"/>
      <c r="UG583"/>
      <c r="UH583"/>
      <c r="UI583"/>
      <c r="UJ583"/>
      <c r="UK583"/>
      <c r="UL583"/>
      <c r="UM583"/>
      <c r="UN583"/>
      <c r="UO583"/>
      <c r="UP583"/>
      <c r="UQ583"/>
      <c r="UR583"/>
      <c r="US583"/>
      <c r="UT583"/>
      <c r="UU583"/>
      <c r="UV583"/>
      <c r="UW583"/>
      <c r="UX583"/>
      <c r="UY583"/>
      <c r="UZ583"/>
      <c r="VA583"/>
      <c r="VB583"/>
      <c r="VC583"/>
      <c r="VD583"/>
      <c r="VE583"/>
      <c r="VF583"/>
      <c r="VG583"/>
      <c r="VH583"/>
      <c r="VI583"/>
      <c r="VJ583"/>
      <c r="VK583"/>
      <c r="VL583"/>
      <c r="VM583"/>
      <c r="VN583"/>
      <c r="VO583"/>
      <c r="VP583"/>
      <c r="VQ583"/>
      <c r="VR583"/>
      <c r="VS583"/>
      <c r="VT583"/>
      <c r="VU583"/>
      <c r="VV583"/>
      <c r="VW583"/>
      <c r="VX583"/>
      <c r="VY583"/>
      <c r="VZ583"/>
      <c r="WA583"/>
      <c r="WB583"/>
      <c r="WC583"/>
      <c r="WD583"/>
      <c r="WE583"/>
      <c r="WF583"/>
      <c r="WG583"/>
      <c r="WH583"/>
      <c r="WI583"/>
      <c r="WJ583"/>
      <c r="WK583"/>
      <c r="WL583"/>
      <c r="WM583"/>
      <c r="WN583"/>
      <c r="WO583"/>
      <c r="WP583"/>
      <c r="WQ583"/>
      <c r="WR583"/>
      <c r="WS583"/>
      <c r="WT583"/>
      <c r="WU583"/>
      <c r="WV583"/>
      <c r="WW583"/>
      <c r="WX583"/>
      <c r="WY583"/>
      <c r="WZ583"/>
      <c r="XA583"/>
      <c r="XB583"/>
      <c r="XC583"/>
      <c r="XD583"/>
      <c r="XE583"/>
      <c r="XF583"/>
      <c r="XG583"/>
      <c r="XH583"/>
      <c r="XI583"/>
      <c r="XJ583"/>
      <c r="XK583"/>
      <c r="XL583"/>
      <c r="XM583"/>
      <c r="XN583"/>
      <c r="XO583"/>
      <c r="XP583"/>
      <c r="XQ583"/>
      <c r="XR583"/>
      <c r="XS583"/>
      <c r="XT583"/>
      <c r="XU583"/>
      <c r="XV583"/>
      <c r="XW583"/>
      <c r="XX583"/>
      <c r="XY583"/>
      <c r="XZ583"/>
      <c r="YA583"/>
      <c r="YB583"/>
      <c r="YC583"/>
      <c r="YD583"/>
      <c r="YE583"/>
      <c r="YF583"/>
      <c r="YG583"/>
      <c r="YH583"/>
      <c r="YI583"/>
      <c r="YJ583"/>
      <c r="YK583"/>
      <c r="YL583"/>
      <c r="YM583"/>
      <c r="YN583"/>
      <c r="YO583"/>
      <c r="YP583"/>
      <c r="YQ583"/>
      <c r="YR583"/>
      <c r="YS583"/>
      <c r="YT583"/>
      <c r="YU583"/>
      <c r="YV583"/>
      <c r="YW583"/>
      <c r="YX583"/>
      <c r="YY583"/>
      <c r="YZ583"/>
      <c r="ZA583"/>
      <c r="ZB583"/>
      <c r="ZC583"/>
      <c r="ZD583"/>
      <c r="ZE583"/>
      <c r="ZF583"/>
      <c r="ZG583"/>
      <c r="ZH583"/>
      <c r="ZI583"/>
      <c r="ZJ583"/>
      <c r="ZK583"/>
      <c r="ZL583"/>
      <c r="ZM583"/>
      <c r="ZN583"/>
      <c r="ZO583"/>
      <c r="ZP583"/>
      <c r="ZQ583"/>
      <c r="ZR583"/>
      <c r="ZS583"/>
      <c r="ZT583"/>
      <c r="ZU583"/>
      <c r="ZV583"/>
      <c r="ZW583"/>
      <c r="ZX583"/>
      <c r="ZY583"/>
      <c r="ZZ583"/>
      <c r="AAA583"/>
      <c r="AAB583"/>
      <c r="AAC583"/>
      <c r="AAD583"/>
      <c r="AAE583"/>
      <c r="AAF583"/>
      <c r="AAG583"/>
      <c r="AAH583"/>
      <c r="AAI583"/>
      <c r="AAJ583"/>
      <c r="AAK583"/>
      <c r="AAL583"/>
      <c r="AAM583"/>
      <c r="AAN583"/>
      <c r="AAO583"/>
      <c r="AAP583"/>
      <c r="AAQ583"/>
      <c r="AAR583"/>
      <c r="AAS583"/>
      <c r="AAT583"/>
      <c r="AAU583"/>
      <c r="AAV583"/>
      <c r="AAW583"/>
      <c r="AAX583"/>
      <c r="AAY583"/>
      <c r="AAZ583"/>
      <c r="ABA583"/>
      <c r="ABB583"/>
      <c r="ABC583"/>
      <c r="ABD583"/>
      <c r="ABE583"/>
      <c r="ABF583"/>
      <c r="ABG583"/>
      <c r="ABH583"/>
      <c r="ABI583"/>
      <c r="ABJ583"/>
      <c r="ABK583"/>
      <c r="ABL583"/>
      <c r="ABM583"/>
      <c r="ABN583"/>
      <c r="ABO583"/>
      <c r="ABP583"/>
      <c r="ABQ583"/>
      <c r="ABR583"/>
      <c r="ABS583"/>
      <c r="ABT583"/>
      <c r="ABU583"/>
      <c r="ABV583"/>
      <c r="ABW583"/>
      <c r="ABX583"/>
      <c r="ABY583"/>
      <c r="ABZ583"/>
      <c r="ACA583"/>
      <c r="ACB583"/>
      <c r="ACC583"/>
      <c r="ACD583"/>
      <c r="ACE583"/>
      <c r="ACF583"/>
      <c r="ACG583"/>
      <c r="ACH583"/>
      <c r="ACI583"/>
      <c r="ACJ583"/>
      <c r="ACK583"/>
      <c r="ACL583"/>
      <c r="ACM583"/>
      <c r="ACN583"/>
      <c r="ACO583"/>
      <c r="ACP583"/>
      <c r="ACQ583"/>
      <c r="ACR583"/>
      <c r="ACS583"/>
      <c r="ACT583"/>
      <c r="ACU583"/>
      <c r="ACV583"/>
      <c r="ACW583"/>
      <c r="ACX583"/>
      <c r="ACY583"/>
      <c r="ACZ583"/>
      <c r="ADA583"/>
      <c r="ADB583"/>
      <c r="ADC583"/>
      <c r="ADD583"/>
      <c r="ADE583"/>
      <c r="ADF583"/>
      <c r="ADG583"/>
      <c r="ADH583"/>
      <c r="ADI583"/>
      <c r="ADJ583"/>
      <c r="ADK583"/>
      <c r="ADL583"/>
      <c r="ADM583"/>
      <c r="ADN583"/>
      <c r="ADO583"/>
      <c r="ADP583"/>
      <c r="ADQ583"/>
      <c r="ADR583"/>
      <c r="ADS583"/>
      <c r="ADT583"/>
      <c r="ADU583"/>
      <c r="ADV583"/>
      <c r="ADW583"/>
      <c r="ADX583"/>
      <c r="ADY583"/>
      <c r="ADZ583"/>
      <c r="AEA583"/>
      <c r="AEB583"/>
      <c r="AEC583"/>
      <c r="AED583"/>
      <c r="AEE583"/>
      <c r="AEF583"/>
      <c r="AEG583"/>
      <c r="AEH583"/>
      <c r="AEI583"/>
      <c r="AEJ583"/>
      <c r="AEK583"/>
      <c r="AEL583"/>
      <c r="AEM583"/>
      <c r="AEN583"/>
      <c r="AEO583"/>
      <c r="AEP583"/>
      <c r="AEQ583"/>
      <c r="AER583"/>
      <c r="AES583"/>
      <c r="AET583"/>
      <c r="AEU583"/>
      <c r="AEV583"/>
      <c r="AEW583"/>
      <c r="AEX583"/>
      <c r="AEY583"/>
      <c r="AEZ583"/>
      <c r="AFA583"/>
      <c r="AFB583"/>
      <c r="AFC583"/>
      <c r="AFD583"/>
      <c r="AFE583"/>
      <c r="AFF583"/>
      <c r="AFG583"/>
      <c r="AFH583"/>
      <c r="AFI583"/>
      <c r="AFJ583"/>
      <c r="AFK583"/>
      <c r="AFL583"/>
      <c r="AFM583"/>
      <c r="AFN583"/>
      <c r="AFO583"/>
      <c r="AFP583"/>
      <c r="AFQ583"/>
      <c r="AFR583"/>
      <c r="AFS583"/>
      <c r="AFT583"/>
      <c r="AFU583"/>
      <c r="AFV583"/>
      <c r="AFW583"/>
      <c r="AFX583"/>
      <c r="AFY583"/>
      <c r="AFZ583"/>
      <c r="AGA583"/>
      <c r="AGB583"/>
      <c r="AGC583"/>
      <c r="AGD583"/>
      <c r="AGE583"/>
      <c r="AGF583"/>
      <c r="AGG583"/>
      <c r="AGH583"/>
      <c r="AGI583"/>
      <c r="AGJ583"/>
      <c r="AGK583"/>
      <c r="AGL583"/>
      <c r="AGM583"/>
      <c r="AGN583"/>
      <c r="AGO583"/>
      <c r="AGP583"/>
      <c r="AGQ583"/>
      <c r="AGR583"/>
      <c r="AGS583"/>
      <c r="AGT583"/>
      <c r="AGU583"/>
      <c r="AGV583"/>
      <c r="AGW583"/>
      <c r="AGX583"/>
      <c r="AGY583"/>
      <c r="AGZ583"/>
      <c r="AHA583"/>
      <c r="AHB583"/>
      <c r="AHC583"/>
      <c r="AHD583"/>
      <c r="AHE583"/>
      <c r="AHF583"/>
      <c r="AHG583"/>
      <c r="AHH583"/>
      <c r="AHI583"/>
      <c r="AHJ583"/>
      <c r="AHK583"/>
      <c r="AHL583"/>
      <c r="AHM583"/>
      <c r="AHN583"/>
      <c r="AHO583"/>
      <c r="AHP583"/>
      <c r="AHQ583"/>
      <c r="AHR583"/>
      <c r="AHS583"/>
      <c r="AHT583"/>
      <c r="AHU583"/>
      <c r="AHV583"/>
      <c r="AHW583"/>
      <c r="AHX583"/>
      <c r="AHY583"/>
      <c r="AHZ583"/>
      <c r="AIA583"/>
      <c r="AIB583"/>
      <c r="AIC583"/>
      <c r="AID583"/>
      <c r="AIE583"/>
      <c r="AIF583"/>
      <c r="AIG583"/>
      <c r="AIH583"/>
      <c r="AII583"/>
      <c r="AIJ583"/>
      <c r="AIK583"/>
      <c r="AIL583"/>
      <c r="AIM583"/>
      <c r="AIN583"/>
      <c r="AIO583"/>
      <c r="AIP583"/>
      <c r="AIQ583"/>
      <c r="AIR583"/>
      <c r="AIS583"/>
      <c r="AIT583"/>
      <c r="AIU583"/>
      <c r="AIV583"/>
      <c r="AIW583"/>
      <c r="AIX583"/>
      <c r="AIY583"/>
      <c r="AIZ583"/>
      <c r="AJA583"/>
      <c r="AJB583"/>
      <c r="AJC583"/>
      <c r="AJD583"/>
      <c r="AJE583"/>
      <c r="AJF583"/>
      <c r="AJG583"/>
      <c r="AJH583"/>
      <c r="AJI583"/>
      <c r="AJJ583"/>
      <c r="AJK583"/>
      <c r="AJL583"/>
      <c r="AJM583"/>
      <c r="AJN583"/>
      <c r="AJO583"/>
      <c r="AJP583"/>
      <c r="AJQ583"/>
      <c r="AJR583"/>
      <c r="AJS583"/>
      <c r="AJT583"/>
      <c r="AJU583"/>
      <c r="AJV583"/>
      <c r="AJW583"/>
      <c r="AJX583"/>
      <c r="AJY583"/>
      <c r="AJZ583"/>
      <c r="AKA583"/>
      <c r="AKB583"/>
      <c r="AKC583"/>
      <c r="AKD583"/>
      <c r="AKE583"/>
      <c r="AKF583"/>
      <c r="AKG583"/>
      <c r="AKH583"/>
      <c r="AKI583"/>
      <c r="AKJ583"/>
      <c r="AKK583"/>
      <c r="AKL583"/>
      <c r="AKM583"/>
      <c r="AKN583"/>
      <c r="AKO583"/>
      <c r="AKP583"/>
      <c r="AKQ583"/>
      <c r="AKR583"/>
      <c r="AKS583"/>
      <c r="AKT583"/>
      <c r="AKU583"/>
      <c r="AKV583"/>
      <c r="AKW583"/>
      <c r="AKX583"/>
      <c r="AKY583"/>
      <c r="AKZ583"/>
      <c r="ALA583"/>
      <c r="ALB583"/>
      <c r="ALC583"/>
      <c r="ALD583"/>
      <c r="ALE583"/>
      <c r="ALF583"/>
      <c r="ALG583"/>
      <c r="ALH583"/>
      <c r="ALI583"/>
      <c r="ALJ583"/>
      <c r="ALK583"/>
      <c r="ALL583"/>
      <c r="ALM583"/>
      <c r="ALN583"/>
      <c r="ALO583"/>
      <c r="ALP583"/>
      <c r="ALQ583"/>
      <c r="ALR583"/>
      <c r="ALS583"/>
      <c r="ALT583"/>
      <c r="ALU583"/>
      <c r="ALV583"/>
      <c r="ALW583"/>
      <c r="ALX583"/>
      <c r="ALY583"/>
      <c r="ALZ583"/>
      <c r="AMA583"/>
      <c r="AMB583"/>
      <c r="AMC583"/>
      <c r="AMD583"/>
      <c r="AME583"/>
      <c r="AMF583"/>
      <c r="AMG583"/>
      <c r="AMH583"/>
      <c r="AMI583"/>
      <c r="AMJ583"/>
      <c r="AMK583"/>
      <c r="AML583"/>
      <c r="AMM583"/>
      <c r="AMN583"/>
      <c r="AMO583"/>
      <c r="AMP583"/>
      <c r="AMQ583"/>
      <c r="AMR583"/>
      <c r="AMS583"/>
      <c r="AMT583"/>
      <c r="AMU583"/>
      <c r="AMV583"/>
      <c r="AMW583"/>
      <c r="AMX583"/>
      <c r="AMY583"/>
      <c r="AMZ583"/>
      <c r="ANA583"/>
      <c r="ANB583"/>
      <c r="ANC583"/>
      <c r="AND583"/>
      <c r="ANE583"/>
      <c r="ANF583"/>
      <c r="ANG583"/>
      <c r="ANH583"/>
      <c r="ANI583"/>
      <c r="ANJ583"/>
      <c r="ANK583"/>
      <c r="ANL583"/>
      <c r="ANM583"/>
      <c r="ANN583"/>
      <c r="ANO583"/>
      <c r="ANP583"/>
      <c r="ANQ583"/>
      <c r="ANR583"/>
      <c r="ANS583"/>
      <c r="ANT583"/>
      <c r="ANU583"/>
      <c r="ANV583"/>
      <c r="ANW583"/>
      <c r="ANX583"/>
      <c r="ANY583"/>
      <c r="ANZ583"/>
      <c r="AOA583"/>
      <c r="AOB583"/>
      <c r="AOC583"/>
      <c r="AOD583"/>
      <c r="AOE583"/>
      <c r="AOF583"/>
      <c r="AOG583"/>
      <c r="AOH583"/>
      <c r="AOI583"/>
      <c r="AOJ583"/>
      <c r="AOK583"/>
      <c r="AOL583"/>
      <c r="AOM583"/>
      <c r="AON583"/>
      <c r="AOO583"/>
      <c r="AOP583"/>
      <c r="AOQ583"/>
      <c r="AOR583"/>
      <c r="AOS583"/>
      <c r="AOT583"/>
      <c r="AOU583"/>
      <c r="AOV583"/>
      <c r="AOW583"/>
      <c r="AOX583"/>
      <c r="AOY583"/>
      <c r="AOZ583"/>
      <c r="APA583"/>
      <c r="APB583"/>
      <c r="APC583"/>
      <c r="APD583"/>
      <c r="APE583"/>
      <c r="APF583"/>
      <c r="APG583"/>
      <c r="APH583"/>
      <c r="API583"/>
      <c r="APJ583"/>
      <c r="APK583"/>
      <c r="APL583"/>
      <c r="APM583"/>
      <c r="APN583"/>
      <c r="APO583"/>
      <c r="APP583"/>
      <c r="APQ583"/>
      <c r="APR583"/>
      <c r="APS583"/>
      <c r="APT583"/>
      <c r="APU583"/>
      <c r="APV583"/>
      <c r="APW583"/>
      <c r="APX583"/>
      <c r="APY583"/>
      <c r="APZ583"/>
      <c r="AQA583"/>
      <c r="AQB583"/>
      <c r="AQC583"/>
      <c r="AQD583"/>
      <c r="AQE583"/>
      <c r="AQF583"/>
      <c r="AQG583"/>
      <c r="AQH583"/>
      <c r="AQI583"/>
      <c r="AQJ583"/>
      <c r="AQK583"/>
      <c r="AQL583"/>
      <c r="AQM583"/>
      <c r="AQN583"/>
      <c r="AQO583"/>
      <c r="AQP583"/>
      <c r="AQQ583"/>
      <c r="AQR583"/>
      <c r="AQS583"/>
      <c r="AQT583"/>
      <c r="AQU583"/>
      <c r="AQV583"/>
      <c r="AQW583"/>
      <c r="AQX583"/>
      <c r="AQY583"/>
      <c r="AQZ583"/>
      <c r="ARA583"/>
      <c r="ARB583"/>
      <c r="ARC583"/>
      <c r="ARD583"/>
      <c r="ARE583"/>
      <c r="ARF583"/>
      <c r="ARG583"/>
      <c r="ARH583"/>
      <c r="ARI583"/>
      <c r="ARJ583"/>
      <c r="ARK583"/>
      <c r="ARL583"/>
      <c r="ARM583"/>
      <c r="ARN583"/>
      <c r="ARO583"/>
      <c r="ARP583"/>
      <c r="ARQ583"/>
      <c r="ARR583"/>
      <c r="ARS583"/>
      <c r="ART583"/>
      <c r="ARU583"/>
      <c r="ARV583"/>
      <c r="ARW583"/>
      <c r="ARX583"/>
      <c r="ARY583"/>
      <c r="ARZ583"/>
      <c r="ASA583"/>
      <c r="ASB583"/>
      <c r="ASC583"/>
      <c r="ASD583"/>
      <c r="ASE583"/>
      <c r="ASF583"/>
      <c r="ASG583"/>
      <c r="ASH583"/>
      <c r="ASI583"/>
      <c r="ASJ583"/>
      <c r="ASK583"/>
      <c r="ASL583"/>
      <c r="ASM583"/>
      <c r="ASN583"/>
      <c r="ASO583"/>
      <c r="ASP583"/>
      <c r="ASQ583"/>
      <c r="ASR583"/>
      <c r="ASS583"/>
      <c r="AST583"/>
      <c r="ASU583"/>
      <c r="ASV583"/>
      <c r="ASW583"/>
      <c r="ASX583"/>
      <c r="ASY583"/>
      <c r="ASZ583"/>
      <c r="ATA583"/>
      <c r="ATB583"/>
      <c r="ATC583"/>
      <c r="ATD583"/>
      <c r="ATE583"/>
      <c r="ATF583"/>
      <c r="ATG583"/>
      <c r="ATH583"/>
      <c r="ATI583"/>
      <c r="ATJ583"/>
      <c r="ATK583"/>
      <c r="ATL583"/>
      <c r="ATM583"/>
      <c r="ATN583"/>
      <c r="ATO583"/>
      <c r="ATP583"/>
      <c r="ATQ583"/>
      <c r="ATR583"/>
      <c r="ATS583"/>
      <c r="ATT583"/>
      <c r="ATU583"/>
      <c r="ATV583"/>
      <c r="ATW583"/>
      <c r="ATX583"/>
      <c r="ATY583"/>
      <c r="ATZ583"/>
      <c r="AUA583"/>
      <c r="AUB583"/>
      <c r="AUC583"/>
      <c r="AUD583"/>
      <c r="AUE583"/>
      <c r="AUF583"/>
      <c r="AUG583"/>
      <c r="AUH583"/>
      <c r="AUI583"/>
      <c r="AUJ583"/>
      <c r="AUK583"/>
      <c r="AUL583"/>
      <c r="AUM583"/>
      <c r="AUN583"/>
      <c r="AUO583"/>
      <c r="AUP583"/>
      <c r="AUQ583"/>
      <c r="AUR583"/>
      <c r="AUS583"/>
      <c r="AUT583"/>
      <c r="AUU583"/>
      <c r="AUV583"/>
      <c r="AUW583"/>
      <c r="AUX583"/>
      <c r="AUY583"/>
      <c r="AUZ583"/>
      <c r="AVA583"/>
      <c r="AVB583"/>
      <c r="AVC583"/>
      <c r="AVD583"/>
      <c r="AVE583"/>
      <c r="AVF583"/>
      <c r="AVG583"/>
      <c r="AVH583"/>
      <c r="AVI583"/>
      <c r="AVJ583"/>
      <c r="AVK583"/>
      <c r="AVL583"/>
      <c r="AVM583"/>
      <c r="AVN583"/>
      <c r="AVO583"/>
      <c r="AVP583"/>
      <c r="AVQ583"/>
      <c r="AVR583"/>
      <c r="AVS583"/>
      <c r="AVT583"/>
      <c r="AVU583"/>
      <c r="AVV583"/>
      <c r="AVW583"/>
      <c r="AVX583"/>
      <c r="AVY583"/>
      <c r="AVZ583"/>
      <c r="AWA583"/>
      <c r="AWB583"/>
      <c r="AWC583"/>
      <c r="AWD583"/>
      <c r="AWE583"/>
      <c r="AWF583"/>
      <c r="AWG583"/>
      <c r="AWH583"/>
      <c r="AWI583"/>
      <c r="AWJ583"/>
      <c r="AWK583"/>
      <c r="AWL583"/>
      <c r="AWM583"/>
      <c r="AWN583"/>
      <c r="AWO583"/>
      <c r="AWP583"/>
      <c r="AWQ583"/>
      <c r="AWR583"/>
      <c r="AWS583"/>
      <c r="AWT583"/>
      <c r="AWU583"/>
      <c r="AWV583"/>
      <c r="AWW583"/>
      <c r="AWX583"/>
      <c r="AWY583"/>
      <c r="AWZ583"/>
      <c r="AXA583"/>
      <c r="AXB583"/>
      <c r="AXC583"/>
      <c r="AXD583"/>
      <c r="AXE583"/>
      <c r="AXF583"/>
      <c r="AXG583"/>
      <c r="AXH583"/>
      <c r="AXI583"/>
      <c r="AXJ583"/>
      <c r="AXK583"/>
      <c r="AXL583"/>
      <c r="AXM583"/>
      <c r="AXN583"/>
      <c r="AXO583"/>
      <c r="AXP583"/>
      <c r="AXQ583"/>
      <c r="AXR583"/>
      <c r="AXS583"/>
      <c r="AXT583"/>
      <c r="AXU583"/>
      <c r="AXV583"/>
      <c r="AXW583"/>
      <c r="AXX583"/>
      <c r="AXY583"/>
      <c r="AXZ583"/>
      <c r="AYA583"/>
      <c r="AYB583"/>
      <c r="AYC583"/>
      <c r="AYD583"/>
      <c r="AYE583"/>
      <c r="AYF583"/>
      <c r="AYG583"/>
      <c r="AYH583"/>
      <c r="AYI583"/>
      <c r="AYJ583"/>
      <c r="AYK583"/>
      <c r="AYL583"/>
      <c r="AYM583"/>
      <c r="AYN583"/>
      <c r="AYO583"/>
      <c r="AYP583"/>
      <c r="AYQ583"/>
      <c r="AYR583"/>
      <c r="AYS583"/>
      <c r="AYT583"/>
      <c r="AYU583"/>
      <c r="AYV583"/>
      <c r="AYW583"/>
      <c r="AYX583"/>
      <c r="AYY583"/>
      <c r="AYZ583"/>
      <c r="AZA583"/>
      <c r="AZB583"/>
      <c r="AZC583"/>
      <c r="AZD583"/>
      <c r="AZE583"/>
      <c r="AZF583"/>
      <c r="AZG583"/>
      <c r="AZH583"/>
      <c r="AZI583"/>
      <c r="AZJ583"/>
      <c r="AZK583"/>
      <c r="AZL583"/>
      <c r="AZM583"/>
      <c r="AZN583"/>
      <c r="AZO583"/>
      <c r="AZP583"/>
      <c r="AZQ583"/>
      <c r="AZR583"/>
      <c r="AZS583"/>
      <c r="AZT583"/>
      <c r="AZU583"/>
      <c r="AZV583"/>
      <c r="AZW583"/>
      <c r="AZX583"/>
      <c r="AZY583"/>
      <c r="AZZ583"/>
      <c r="BAA583"/>
      <c r="BAB583"/>
      <c r="BAC583"/>
      <c r="BAD583"/>
      <c r="BAE583"/>
      <c r="BAF583"/>
      <c r="BAG583"/>
      <c r="BAH583"/>
      <c r="BAI583"/>
      <c r="BAJ583"/>
      <c r="BAK583"/>
      <c r="BAL583"/>
      <c r="BAM583"/>
      <c r="BAN583"/>
      <c r="BAO583"/>
      <c r="BAP583"/>
      <c r="BAQ583"/>
      <c r="BAR583"/>
      <c r="BAS583"/>
      <c r="BAT583"/>
      <c r="BAU583"/>
      <c r="BAV583"/>
      <c r="BAW583"/>
      <c r="BAX583"/>
      <c r="BAY583"/>
      <c r="BAZ583"/>
      <c r="BBA583"/>
      <c r="BBB583"/>
      <c r="BBC583"/>
      <c r="BBD583"/>
      <c r="BBE583"/>
      <c r="BBF583"/>
      <c r="BBG583"/>
      <c r="BBH583"/>
      <c r="BBI583"/>
      <c r="BBJ583"/>
      <c r="BBK583"/>
      <c r="BBL583"/>
      <c r="BBM583"/>
      <c r="BBN583"/>
      <c r="BBO583"/>
      <c r="BBP583"/>
      <c r="BBQ583"/>
      <c r="BBR583"/>
      <c r="BBS583"/>
      <c r="BBT583"/>
      <c r="BBU583"/>
      <c r="BBV583"/>
      <c r="BBW583"/>
      <c r="BBX583"/>
      <c r="BBY583"/>
      <c r="BBZ583"/>
      <c r="BCA583"/>
      <c r="BCB583"/>
      <c r="BCC583"/>
      <c r="BCD583"/>
      <c r="BCE583"/>
      <c r="BCF583"/>
      <c r="BCG583"/>
      <c r="BCH583"/>
      <c r="BCI583"/>
      <c r="BCJ583"/>
      <c r="BCK583"/>
      <c r="BCL583"/>
      <c r="BCM583"/>
      <c r="BCN583"/>
      <c r="BCO583"/>
      <c r="BCP583"/>
      <c r="BCQ583"/>
      <c r="BCR583"/>
      <c r="BCS583"/>
      <c r="BCT583"/>
      <c r="BCU583"/>
      <c r="BCV583"/>
      <c r="BCW583"/>
      <c r="BCX583"/>
      <c r="BCY583"/>
      <c r="BCZ583"/>
      <c r="BDA583"/>
      <c r="BDB583"/>
      <c r="BDC583"/>
      <c r="BDD583"/>
      <c r="BDE583"/>
      <c r="BDF583"/>
      <c r="BDG583"/>
      <c r="BDH583"/>
      <c r="BDI583"/>
      <c r="BDJ583"/>
      <c r="BDK583"/>
      <c r="BDL583"/>
      <c r="BDM583"/>
      <c r="BDN583"/>
      <c r="BDO583"/>
      <c r="BDP583"/>
      <c r="BDQ583"/>
      <c r="BDR583"/>
      <c r="BDS583"/>
      <c r="BDT583"/>
      <c r="BDU583"/>
      <c r="BDV583"/>
      <c r="BDW583"/>
      <c r="BDX583"/>
      <c r="BDY583"/>
      <c r="BDZ583"/>
      <c r="BEA583"/>
      <c r="BEB583"/>
      <c r="BEC583"/>
      <c r="BED583"/>
      <c r="BEE583"/>
      <c r="BEF583"/>
      <c r="BEG583"/>
      <c r="BEH583"/>
      <c r="BEI583"/>
      <c r="BEJ583"/>
      <c r="BEK583"/>
      <c r="BEL583"/>
      <c r="BEM583"/>
      <c r="BEN583"/>
      <c r="BEO583"/>
      <c r="BEP583"/>
      <c r="BEQ583"/>
      <c r="BER583"/>
      <c r="BES583"/>
      <c r="BET583"/>
      <c r="BEU583"/>
      <c r="BEV583"/>
      <c r="BEW583"/>
      <c r="BEX583"/>
      <c r="BEY583"/>
      <c r="BEZ583"/>
      <c r="BFA583"/>
      <c r="BFB583"/>
      <c r="BFC583"/>
      <c r="BFD583"/>
      <c r="BFE583"/>
      <c r="BFF583"/>
      <c r="BFG583"/>
      <c r="BFH583"/>
      <c r="BFI583"/>
      <c r="BFJ583"/>
      <c r="BFK583"/>
      <c r="BFL583"/>
      <c r="BFM583"/>
      <c r="BFN583"/>
      <c r="BFO583"/>
      <c r="BFP583"/>
      <c r="BFQ583"/>
      <c r="BFR583"/>
      <c r="BFS583"/>
      <c r="BFT583"/>
      <c r="BFU583"/>
      <c r="BFV583"/>
      <c r="BFW583"/>
      <c r="BFX583"/>
      <c r="BFY583"/>
      <c r="BFZ583"/>
      <c r="BGA583"/>
      <c r="BGB583"/>
      <c r="BGC583"/>
      <c r="BGD583"/>
      <c r="BGE583"/>
      <c r="BGF583"/>
      <c r="BGG583"/>
      <c r="BGH583"/>
      <c r="BGI583"/>
      <c r="BGJ583"/>
      <c r="BGK583"/>
      <c r="BGL583"/>
      <c r="BGM583"/>
      <c r="BGN583"/>
      <c r="BGO583"/>
      <c r="BGP583"/>
      <c r="BGQ583"/>
      <c r="BGR583"/>
      <c r="BGS583"/>
      <c r="BGT583"/>
      <c r="BGU583"/>
      <c r="BGV583"/>
      <c r="BGW583"/>
      <c r="BGX583"/>
      <c r="BGY583"/>
      <c r="BGZ583"/>
      <c r="BHA583"/>
      <c r="BHB583"/>
      <c r="BHC583"/>
      <c r="BHD583"/>
      <c r="BHE583"/>
      <c r="BHF583"/>
      <c r="BHG583"/>
      <c r="BHH583"/>
      <c r="BHI583"/>
      <c r="BHJ583"/>
      <c r="BHK583"/>
      <c r="BHL583"/>
      <c r="BHM583"/>
      <c r="BHN583"/>
      <c r="BHO583"/>
      <c r="BHP583"/>
      <c r="BHQ583"/>
      <c r="BHR583"/>
      <c r="BHS583"/>
      <c r="BHT583"/>
      <c r="BHU583"/>
      <c r="BHV583"/>
      <c r="BHW583"/>
      <c r="BHX583"/>
      <c r="BHY583"/>
      <c r="BHZ583"/>
      <c r="BIA583"/>
      <c r="BIB583"/>
      <c r="BIC583"/>
      <c r="BID583"/>
      <c r="BIE583"/>
      <c r="BIF583"/>
      <c r="BIG583"/>
      <c r="BIH583"/>
      <c r="BII583"/>
      <c r="BIJ583"/>
      <c r="BIK583"/>
      <c r="BIL583"/>
      <c r="BIM583"/>
      <c r="BIN583"/>
      <c r="BIO583"/>
      <c r="BIP583"/>
      <c r="BIQ583"/>
      <c r="BIR583"/>
      <c r="BIS583"/>
      <c r="BIT583"/>
      <c r="BIU583"/>
      <c r="BIV583"/>
      <c r="BIW583"/>
      <c r="BIX583"/>
      <c r="BIY583"/>
      <c r="BIZ583"/>
      <c r="BJA583"/>
      <c r="BJB583"/>
      <c r="BJC583"/>
      <c r="BJD583"/>
      <c r="BJE583"/>
      <c r="BJF583"/>
      <c r="BJG583"/>
      <c r="BJH583"/>
      <c r="BJI583"/>
      <c r="BJJ583"/>
      <c r="BJK583"/>
      <c r="BJL583"/>
      <c r="BJM583"/>
      <c r="BJN583"/>
      <c r="BJO583"/>
      <c r="BJP583"/>
      <c r="BJQ583"/>
      <c r="BJR583"/>
      <c r="BJS583"/>
      <c r="BJT583"/>
      <c r="BJU583"/>
      <c r="BJV583"/>
      <c r="BJW583"/>
      <c r="BJX583"/>
      <c r="BJY583"/>
      <c r="BJZ583"/>
      <c r="BKA583"/>
      <c r="BKB583"/>
      <c r="BKC583"/>
      <c r="BKD583"/>
      <c r="BKE583"/>
      <c r="BKF583"/>
      <c r="BKG583"/>
      <c r="BKH583"/>
      <c r="BKI583"/>
      <c r="BKJ583"/>
      <c r="BKK583"/>
      <c r="BKL583"/>
      <c r="BKM583"/>
      <c r="BKN583"/>
      <c r="BKO583"/>
      <c r="BKP583"/>
      <c r="BKQ583"/>
      <c r="BKR583"/>
      <c r="BKS583"/>
      <c r="BKT583"/>
      <c r="BKU583"/>
      <c r="BKV583"/>
      <c r="BKW583"/>
      <c r="BKX583"/>
      <c r="BKY583"/>
      <c r="BKZ583"/>
      <c r="BLA583"/>
      <c r="BLB583"/>
      <c r="BLC583"/>
      <c r="BLD583"/>
      <c r="BLE583"/>
      <c r="BLF583"/>
      <c r="BLG583"/>
      <c r="BLH583"/>
      <c r="BLI583"/>
      <c r="BLJ583"/>
      <c r="BLK583"/>
      <c r="BLL583"/>
      <c r="BLM583"/>
      <c r="BLN583"/>
      <c r="BLO583"/>
      <c r="BLP583"/>
      <c r="BLQ583"/>
      <c r="BLR583"/>
      <c r="BLS583"/>
      <c r="BLT583"/>
      <c r="BLU583"/>
      <c r="BLV583"/>
      <c r="BLW583"/>
      <c r="BLX583"/>
      <c r="BLY583"/>
      <c r="BLZ583"/>
      <c r="BMA583"/>
      <c r="BMB583"/>
      <c r="BMC583"/>
      <c r="BMD583"/>
      <c r="BME583"/>
      <c r="BMF583"/>
      <c r="BMG583"/>
      <c r="BMH583"/>
      <c r="BMI583"/>
      <c r="BMJ583"/>
      <c r="BMK583"/>
      <c r="BML583"/>
      <c r="BMM583"/>
      <c r="BMN583"/>
      <c r="BMO583"/>
      <c r="BMP583"/>
      <c r="BMR583"/>
    </row>
    <row r="584" spans="1:1708" s="458" customFormat="1">
      <c r="A584" s="612" t="s">
        <v>1636</v>
      </c>
      <c r="B584" s="612"/>
      <c r="C584" s="612"/>
      <c r="D584" s="612" t="s">
        <v>1636</v>
      </c>
      <c r="E584" s="654" t="s">
        <v>198</v>
      </c>
      <c r="F584" s="654" t="s">
        <v>1633</v>
      </c>
      <c r="G584" s="654" t="s">
        <v>184</v>
      </c>
      <c r="H584" s="654"/>
      <c r="I584" s="654">
        <v>3</v>
      </c>
      <c r="J584" s="654"/>
      <c r="K584" s="654">
        <v>58.999119919999998</v>
      </c>
      <c r="L584" s="654">
        <v>24.75610197</v>
      </c>
      <c r="M584" s="1019" t="s">
        <v>1634</v>
      </c>
      <c r="N584" s="1023"/>
      <c r="O584" s="655" t="s">
        <v>1622</v>
      </c>
      <c r="P584" s="655" t="s">
        <v>201</v>
      </c>
      <c r="Q584" s="655"/>
      <c r="R584" s="1025">
        <v>583</v>
      </c>
      <c r="S584" s="1025">
        <v>583</v>
      </c>
      <c r="T584" s="48" t="s">
        <v>202</v>
      </c>
      <c r="U584" s="931"/>
      <c r="V584" s="16"/>
      <c r="W584"/>
      <c r="X584"/>
      <c r="Y584"/>
      <c r="Z584"/>
      <c r="AA584"/>
      <c r="AB584"/>
      <c r="AC584"/>
      <c r="AD584"/>
      <c r="AE584"/>
      <c r="AF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c r="BR584"/>
      <c r="BS584"/>
      <c r="BT584"/>
      <c r="BU584"/>
      <c r="BV584"/>
      <c r="BW584"/>
      <c r="BX584"/>
      <c r="BY584"/>
      <c r="BZ584"/>
      <c r="CA584"/>
      <c r="CB584"/>
      <c r="CC584"/>
      <c r="CD584"/>
      <c r="CE584"/>
      <c r="CF584"/>
      <c r="CG584"/>
      <c r="CH584"/>
      <c r="CI584"/>
      <c r="CJ584"/>
      <c r="CK584"/>
      <c r="CL584"/>
      <c r="CM584"/>
      <c r="CN584"/>
      <c r="CO584"/>
      <c r="CP584"/>
      <c r="CQ584"/>
      <c r="CR584"/>
      <c r="CS584"/>
      <c r="CT584"/>
      <c r="CU584"/>
      <c r="CV584"/>
      <c r="CW584"/>
      <c r="CX584"/>
      <c r="CY584"/>
      <c r="CZ584"/>
      <c r="DA584"/>
      <c r="DB584"/>
      <c r="DC584"/>
      <c r="DD584"/>
      <c r="DE584"/>
      <c r="DF584"/>
      <c r="DG584"/>
      <c r="DH584"/>
      <c r="DI584"/>
      <c r="DJ584"/>
      <c r="DK584"/>
      <c r="DL584"/>
      <c r="DM584"/>
      <c r="DN584"/>
      <c r="DO584"/>
      <c r="DP584"/>
      <c r="DQ584"/>
      <c r="DR584"/>
      <c r="DS584"/>
      <c r="DT584"/>
      <c r="DU584"/>
      <c r="DV584"/>
      <c r="DW584"/>
      <c r="DX584"/>
      <c r="DY584"/>
      <c r="DZ584"/>
      <c r="EA584"/>
      <c r="EB584"/>
      <c r="EC584"/>
      <c r="ED584"/>
      <c r="EE584"/>
      <c r="EF584"/>
      <c r="EG584"/>
      <c r="EH584"/>
      <c r="EI584"/>
      <c r="EJ584"/>
      <c r="EK584"/>
      <c r="EL584"/>
      <c r="EM584"/>
      <c r="EN584"/>
      <c r="EO584"/>
      <c r="EP584"/>
      <c r="EQ584"/>
      <c r="ER584"/>
      <c r="ES584"/>
      <c r="ET584"/>
      <c r="EU584"/>
      <c r="EV584"/>
      <c r="EW584"/>
      <c r="EX584"/>
      <c r="EY584"/>
      <c r="EZ584"/>
      <c r="FA584"/>
      <c r="FB584"/>
      <c r="FC584"/>
      <c r="FD584"/>
      <c r="FE584"/>
      <c r="FF584"/>
      <c r="FG584"/>
      <c r="FH584"/>
      <c r="FI584"/>
      <c r="FJ584"/>
      <c r="FK584"/>
      <c r="FL584"/>
      <c r="FM584"/>
      <c r="FN584"/>
      <c r="FO584"/>
      <c r="FP584"/>
      <c r="FQ584"/>
      <c r="FR584"/>
      <c r="FS584"/>
      <c r="FT584"/>
      <c r="FU584"/>
      <c r="FV584"/>
      <c r="FW584"/>
      <c r="FX584"/>
      <c r="FY584"/>
      <c r="FZ584"/>
      <c r="GA584"/>
      <c r="GB584"/>
      <c r="GC584"/>
      <c r="GD584"/>
      <c r="GE584"/>
      <c r="GF584"/>
      <c r="GG584"/>
      <c r="GH584"/>
      <c r="GI584"/>
      <c r="GJ584"/>
      <c r="GK584"/>
      <c r="GL584"/>
      <c r="GM584"/>
      <c r="GN584"/>
      <c r="GO584"/>
      <c r="GP584"/>
      <c r="GQ584"/>
      <c r="GR584"/>
      <c r="GS584"/>
      <c r="GT584"/>
      <c r="GU584"/>
      <c r="GV584"/>
      <c r="GW584"/>
      <c r="GX584"/>
      <c r="GY584"/>
      <c r="GZ584"/>
      <c r="HA584"/>
      <c r="HB584"/>
      <c r="HC584"/>
      <c r="HD584"/>
      <c r="HE584"/>
      <c r="HF584"/>
      <c r="HG584"/>
      <c r="HH584"/>
      <c r="HI584"/>
      <c r="HJ584"/>
      <c r="HK584"/>
      <c r="HL584"/>
      <c r="HM584"/>
      <c r="HN584"/>
      <c r="HO584"/>
      <c r="HP584"/>
      <c r="HQ584"/>
      <c r="HR584"/>
      <c r="HS584"/>
      <c r="HT584"/>
      <c r="HU584"/>
      <c r="HV584"/>
      <c r="HW584"/>
      <c r="HX584"/>
      <c r="HY584"/>
      <c r="HZ584"/>
      <c r="IA584"/>
      <c r="IB584"/>
      <c r="IC584"/>
      <c r="ID584"/>
      <c r="IE584"/>
      <c r="IF584"/>
      <c r="IG584"/>
      <c r="IH584"/>
      <c r="II584"/>
      <c r="IJ584"/>
      <c r="IK584"/>
      <c r="IL584"/>
      <c r="IM584"/>
      <c r="IN584"/>
      <c r="IO584"/>
      <c r="IP584"/>
      <c r="IQ584"/>
      <c r="IR584"/>
      <c r="IS584"/>
      <c r="IT584"/>
      <c r="IU584"/>
      <c r="IV584"/>
      <c r="IW584"/>
      <c r="IX584"/>
      <c r="IY584"/>
      <c r="IZ584"/>
      <c r="JA584"/>
      <c r="JB584"/>
      <c r="JC584"/>
      <c r="JD584"/>
      <c r="JE584"/>
      <c r="JF584"/>
      <c r="JG584"/>
      <c r="JH584"/>
      <c r="JI584"/>
      <c r="JJ584"/>
      <c r="JK584"/>
      <c r="JL584"/>
      <c r="JM584"/>
      <c r="JN584"/>
      <c r="JO584"/>
      <c r="JP584"/>
      <c r="JQ584"/>
      <c r="JR584"/>
      <c r="JS584"/>
      <c r="JT584"/>
      <c r="JU584"/>
      <c r="JV584"/>
      <c r="JW584"/>
      <c r="JX584"/>
      <c r="JY584"/>
      <c r="JZ584"/>
      <c r="KA584"/>
      <c r="KB584"/>
      <c r="KC584"/>
      <c r="KD584"/>
      <c r="KE584"/>
      <c r="KF584"/>
      <c r="KG584"/>
      <c r="KH584"/>
      <c r="KI584"/>
      <c r="KJ584"/>
      <c r="KK584"/>
      <c r="KL584"/>
      <c r="KM584"/>
      <c r="KN584"/>
      <c r="KO584"/>
      <c r="KP584"/>
      <c r="KQ584"/>
      <c r="KR584"/>
      <c r="KS584"/>
      <c r="KT584"/>
      <c r="KU584"/>
      <c r="KV584"/>
      <c r="KW584"/>
      <c r="KX584"/>
      <c r="KY584"/>
      <c r="KZ584"/>
      <c r="LA584"/>
      <c r="LB584"/>
      <c r="LC584"/>
      <c r="LD584"/>
      <c r="LE584"/>
      <c r="LF584"/>
      <c r="LG584"/>
      <c r="LH584"/>
      <c r="LI584"/>
      <c r="LJ584"/>
      <c r="LK584"/>
      <c r="LL584"/>
      <c r="LM584"/>
      <c r="LN584"/>
      <c r="LO584"/>
      <c r="LP584"/>
      <c r="LQ584"/>
      <c r="LR584"/>
      <c r="LS584"/>
      <c r="LT584"/>
      <c r="LU584"/>
      <c r="LV584"/>
      <c r="LW584"/>
      <c r="LX584"/>
      <c r="LY584"/>
      <c r="LZ584"/>
      <c r="MA584"/>
      <c r="MB584"/>
      <c r="MC584"/>
      <c r="MD584"/>
      <c r="ME584"/>
      <c r="MF584"/>
      <c r="MG584"/>
      <c r="MH584"/>
      <c r="MI584"/>
      <c r="MJ584"/>
      <c r="MK584"/>
      <c r="ML584"/>
      <c r="MM584"/>
      <c r="MN584"/>
      <c r="MO584"/>
      <c r="MP584"/>
      <c r="MQ584"/>
      <c r="MR584"/>
      <c r="MS584"/>
      <c r="MT584"/>
      <c r="MU584"/>
      <c r="MV584"/>
      <c r="MW584"/>
      <c r="MX584"/>
      <c r="MY584"/>
      <c r="MZ584"/>
      <c r="NA584"/>
      <c r="NB584"/>
      <c r="NC584"/>
      <c r="ND584"/>
      <c r="NE584"/>
      <c r="NF584"/>
      <c r="NG584"/>
      <c r="NH584"/>
      <c r="NI584"/>
      <c r="NJ584"/>
      <c r="NK584"/>
      <c r="NL584"/>
      <c r="NM584"/>
      <c r="NN584"/>
      <c r="NO584"/>
      <c r="NP584"/>
      <c r="NQ584"/>
      <c r="NR584"/>
      <c r="NS584"/>
      <c r="NT584"/>
      <c r="NU584"/>
      <c r="NV584"/>
      <c r="NW584"/>
      <c r="NX584"/>
      <c r="NY584"/>
      <c r="NZ584"/>
      <c r="OA584"/>
      <c r="OB584"/>
      <c r="OC584"/>
      <c r="OD584"/>
      <c r="OE584"/>
      <c r="OF584"/>
      <c r="OG584"/>
      <c r="OH584"/>
      <c r="OI584"/>
      <c r="OJ584"/>
      <c r="OK584"/>
      <c r="OL584"/>
      <c r="OM584"/>
      <c r="ON584"/>
      <c r="OO584"/>
      <c r="OP584"/>
      <c r="OQ584"/>
      <c r="OR584"/>
      <c r="OS584"/>
      <c r="OT584"/>
      <c r="OU584"/>
      <c r="OV584"/>
      <c r="OW584"/>
      <c r="OX584"/>
      <c r="OY584"/>
      <c r="OZ584"/>
      <c r="PA584"/>
      <c r="PB584"/>
      <c r="PC584"/>
      <c r="PD584"/>
      <c r="PE584"/>
      <c r="PF584"/>
      <c r="PG584"/>
      <c r="PH584"/>
      <c r="PI584"/>
      <c r="PJ584"/>
      <c r="PK584"/>
      <c r="PL584"/>
      <c r="PM584"/>
      <c r="PN584"/>
      <c r="PO584"/>
      <c r="PP584"/>
      <c r="PQ584"/>
      <c r="PR584"/>
      <c r="PS584"/>
      <c r="PT584"/>
      <c r="PU584"/>
      <c r="PV584"/>
      <c r="PW584"/>
      <c r="PX584"/>
      <c r="PY584"/>
      <c r="PZ584"/>
      <c r="QA584"/>
      <c r="QB584"/>
      <c r="QC584"/>
      <c r="QD584"/>
      <c r="QE584"/>
      <c r="QF584"/>
      <c r="QG584"/>
      <c r="QH584"/>
      <c r="QI584"/>
      <c r="QJ584"/>
      <c r="QK584"/>
      <c r="QL584"/>
      <c r="QM584"/>
      <c r="QN584"/>
      <c r="QO584"/>
      <c r="QP584"/>
      <c r="QQ584"/>
      <c r="QR584"/>
      <c r="QS584"/>
      <c r="QT584"/>
      <c r="QU584"/>
      <c r="QV584"/>
      <c r="QW584"/>
      <c r="QX584"/>
      <c r="QY584"/>
      <c r="QZ584"/>
      <c r="RA584"/>
      <c r="RB584"/>
      <c r="RC584"/>
      <c r="RD584"/>
      <c r="RE584"/>
      <c r="RF584"/>
      <c r="RG584"/>
      <c r="RH584"/>
      <c r="RI584"/>
      <c r="RJ584"/>
      <c r="RK584"/>
      <c r="RL584"/>
      <c r="RM584"/>
      <c r="RN584"/>
      <c r="RO584"/>
      <c r="RP584"/>
      <c r="RQ584"/>
      <c r="RR584"/>
      <c r="RS584"/>
      <c r="RT584"/>
      <c r="RU584"/>
      <c r="RV584"/>
      <c r="RW584"/>
      <c r="RX584"/>
      <c r="RY584"/>
      <c r="RZ584"/>
      <c r="SA584"/>
      <c r="SB584"/>
      <c r="SC584"/>
      <c r="SD584"/>
      <c r="SE584"/>
      <c r="SF584"/>
      <c r="SG584"/>
      <c r="SH584"/>
      <c r="SI584"/>
      <c r="SJ584"/>
      <c r="SK584"/>
      <c r="SL584"/>
      <c r="SM584"/>
      <c r="SN584"/>
      <c r="SO584"/>
      <c r="SP584"/>
      <c r="SQ584"/>
      <c r="SR584"/>
      <c r="SS584"/>
      <c r="ST584"/>
      <c r="SU584"/>
      <c r="SV584"/>
      <c r="SW584"/>
      <c r="SX584"/>
      <c r="SY584"/>
      <c r="SZ584"/>
      <c r="TA584"/>
      <c r="TB584"/>
      <c r="TC584"/>
      <c r="TD584"/>
      <c r="TE584"/>
      <c r="TF584"/>
      <c r="TG584"/>
      <c r="TH584"/>
      <c r="TI584"/>
      <c r="TJ584"/>
      <c r="TK584"/>
      <c r="TL584"/>
      <c r="TM584"/>
      <c r="TN584"/>
      <c r="TO584"/>
      <c r="TP584"/>
      <c r="TQ584"/>
      <c r="TR584"/>
      <c r="TS584"/>
      <c r="TT584"/>
      <c r="TU584"/>
      <c r="TV584"/>
      <c r="TW584"/>
      <c r="TX584"/>
      <c r="TY584"/>
      <c r="TZ584"/>
      <c r="UA584"/>
      <c r="UB584"/>
      <c r="UC584"/>
      <c r="UD584"/>
      <c r="UE584"/>
      <c r="UF584"/>
      <c r="UG584"/>
      <c r="UH584"/>
      <c r="UI584"/>
      <c r="UJ584"/>
      <c r="UK584"/>
      <c r="UL584"/>
      <c r="UM584"/>
      <c r="UN584"/>
      <c r="UO584"/>
      <c r="UP584"/>
      <c r="UQ584"/>
      <c r="UR584"/>
      <c r="US584"/>
      <c r="UT584"/>
      <c r="UU584"/>
      <c r="UV584"/>
      <c r="UW584"/>
      <c r="UX584"/>
      <c r="UY584"/>
      <c r="UZ584"/>
      <c r="VA584"/>
      <c r="VB584"/>
      <c r="VC584"/>
      <c r="VD584"/>
      <c r="VE584"/>
      <c r="VF584"/>
      <c r="VG584"/>
      <c r="VH584"/>
      <c r="VI584"/>
      <c r="VJ584"/>
      <c r="VK584"/>
      <c r="VL584"/>
      <c r="VM584"/>
      <c r="VN584"/>
      <c r="VO584"/>
      <c r="VP584"/>
      <c r="VQ584"/>
      <c r="VR584"/>
      <c r="VS584"/>
      <c r="VT584"/>
      <c r="VU584"/>
      <c r="VV584"/>
      <c r="VW584"/>
      <c r="VX584"/>
      <c r="VY584"/>
      <c r="VZ584"/>
      <c r="WA584"/>
      <c r="WB584"/>
      <c r="WC584"/>
      <c r="WD584"/>
      <c r="WE584"/>
      <c r="WF584"/>
      <c r="WG584"/>
      <c r="WH584"/>
      <c r="WI584"/>
      <c r="WJ584"/>
      <c r="WK584"/>
      <c r="WL584"/>
      <c r="WM584"/>
      <c r="WN584"/>
      <c r="WO584"/>
      <c r="WP584"/>
      <c r="WQ584"/>
      <c r="WR584"/>
      <c r="WS584"/>
      <c r="WT584"/>
      <c r="WU584"/>
      <c r="WV584"/>
      <c r="WW584"/>
      <c r="WX584"/>
      <c r="WY584"/>
      <c r="WZ584"/>
      <c r="XA584"/>
      <c r="XB584"/>
      <c r="XC584"/>
      <c r="XD584"/>
      <c r="XE584"/>
      <c r="XF584"/>
      <c r="XG584"/>
      <c r="XH584"/>
      <c r="XI584"/>
      <c r="XJ584"/>
      <c r="XK584"/>
      <c r="XL584"/>
      <c r="XM584"/>
      <c r="XN584"/>
      <c r="XO584"/>
      <c r="XP584"/>
      <c r="XQ584"/>
      <c r="XR584"/>
      <c r="XS584"/>
      <c r="XT584"/>
      <c r="XU584"/>
      <c r="XV584"/>
      <c r="XW584"/>
      <c r="XX584"/>
      <c r="XY584"/>
      <c r="XZ584"/>
      <c r="YA584"/>
      <c r="YB584"/>
      <c r="YC584"/>
      <c r="YD584"/>
      <c r="YE584"/>
      <c r="YF584"/>
      <c r="YG584"/>
      <c r="YH584"/>
      <c r="YI584"/>
      <c r="YJ584"/>
      <c r="YK584"/>
      <c r="YL584"/>
      <c r="YM584"/>
      <c r="YN584"/>
      <c r="YO584"/>
      <c r="YP584"/>
      <c r="YQ584"/>
      <c r="YR584"/>
      <c r="YS584"/>
      <c r="YT584"/>
      <c r="YU584"/>
      <c r="YV584"/>
      <c r="YW584"/>
      <c r="YX584"/>
      <c r="YY584"/>
      <c r="YZ584"/>
      <c r="ZA584"/>
      <c r="ZB584"/>
      <c r="ZC584"/>
      <c r="ZD584"/>
      <c r="ZE584"/>
      <c r="ZF584"/>
      <c r="ZG584"/>
      <c r="ZH584"/>
      <c r="ZI584"/>
      <c r="ZJ584"/>
      <c r="ZK584"/>
      <c r="ZL584"/>
      <c r="ZM584"/>
      <c r="ZN584"/>
      <c r="ZO584"/>
      <c r="ZP584"/>
      <c r="ZQ584"/>
      <c r="ZR584"/>
      <c r="ZS584"/>
      <c r="ZT584"/>
      <c r="ZU584"/>
      <c r="ZV584"/>
      <c r="ZW584"/>
      <c r="ZX584"/>
      <c r="ZY584"/>
      <c r="ZZ584"/>
      <c r="AAA584"/>
      <c r="AAB584"/>
      <c r="AAC584"/>
      <c r="AAD584"/>
      <c r="AAE584"/>
      <c r="AAF584"/>
      <c r="AAG584"/>
      <c r="AAH584"/>
      <c r="AAI584"/>
      <c r="AAJ584"/>
      <c r="AAK584"/>
      <c r="AAL584"/>
      <c r="AAM584"/>
      <c r="AAN584"/>
      <c r="AAO584"/>
      <c r="AAP584"/>
      <c r="AAQ584"/>
      <c r="AAR584"/>
      <c r="AAS584"/>
      <c r="AAT584"/>
      <c r="AAU584"/>
      <c r="AAV584"/>
      <c r="AAW584"/>
      <c r="AAX584"/>
      <c r="AAY584"/>
      <c r="AAZ584"/>
      <c r="ABA584"/>
      <c r="ABB584"/>
      <c r="ABC584"/>
      <c r="ABD584"/>
      <c r="ABE584"/>
      <c r="ABF584"/>
      <c r="ABG584"/>
      <c r="ABH584"/>
      <c r="ABI584"/>
      <c r="ABJ584"/>
      <c r="ABK584"/>
      <c r="ABL584"/>
      <c r="ABM584"/>
      <c r="ABN584"/>
      <c r="ABO584"/>
      <c r="ABP584"/>
      <c r="ABQ584"/>
      <c r="ABR584"/>
      <c r="ABS584"/>
      <c r="ABT584"/>
      <c r="ABU584"/>
      <c r="ABV584"/>
      <c r="ABW584"/>
      <c r="ABX584"/>
      <c r="ABY584"/>
      <c r="ABZ584"/>
      <c r="ACA584"/>
      <c r="ACB584"/>
      <c r="ACC584"/>
      <c r="ACD584"/>
      <c r="ACE584"/>
      <c r="ACF584"/>
      <c r="ACG584"/>
      <c r="ACH584"/>
      <c r="ACI584"/>
      <c r="ACJ584"/>
      <c r="ACK584"/>
      <c r="ACL584"/>
      <c r="ACM584"/>
      <c r="ACN584"/>
      <c r="ACO584"/>
      <c r="ACP584"/>
      <c r="ACQ584"/>
      <c r="ACR584"/>
      <c r="ACS584"/>
      <c r="ACT584"/>
      <c r="ACU584"/>
      <c r="ACV584"/>
      <c r="ACW584"/>
      <c r="ACX584"/>
      <c r="ACY584"/>
      <c r="ACZ584"/>
      <c r="ADA584"/>
      <c r="ADB584"/>
      <c r="ADC584"/>
      <c r="ADD584"/>
      <c r="ADE584"/>
      <c r="ADF584"/>
      <c r="ADG584"/>
      <c r="ADH584"/>
      <c r="ADI584"/>
      <c r="ADJ584"/>
      <c r="ADK584"/>
      <c r="ADL584"/>
      <c r="ADM584"/>
      <c r="ADN584"/>
      <c r="ADO584"/>
      <c r="ADP584"/>
      <c r="ADQ584"/>
      <c r="ADR584"/>
      <c r="ADS584"/>
      <c r="ADT584"/>
      <c r="ADU584"/>
      <c r="ADV584"/>
      <c r="ADW584"/>
      <c r="ADX584"/>
      <c r="ADY584"/>
      <c r="ADZ584"/>
      <c r="AEA584"/>
      <c r="AEB584"/>
      <c r="AEC584"/>
      <c r="AED584"/>
      <c r="AEE584"/>
      <c r="AEF584"/>
      <c r="AEG584"/>
      <c r="AEH584"/>
      <c r="AEI584"/>
      <c r="AEJ584"/>
      <c r="AEK584"/>
      <c r="AEL584"/>
      <c r="AEM584"/>
      <c r="AEN584"/>
      <c r="AEO584"/>
      <c r="AEP584"/>
      <c r="AEQ584"/>
      <c r="AER584"/>
      <c r="AES584"/>
      <c r="AET584"/>
      <c r="AEU584"/>
      <c r="AEV584"/>
      <c r="AEW584"/>
      <c r="AEX584"/>
      <c r="AEY584"/>
      <c r="AEZ584"/>
      <c r="AFA584"/>
      <c r="AFB584"/>
      <c r="AFC584"/>
      <c r="AFD584"/>
      <c r="AFE584"/>
      <c r="AFF584"/>
      <c r="AFG584"/>
      <c r="AFH584"/>
      <c r="AFI584"/>
      <c r="AFJ584"/>
      <c r="AFK584"/>
      <c r="AFL584"/>
      <c r="AFM584"/>
      <c r="AFN584"/>
      <c r="AFO584"/>
      <c r="AFP584"/>
      <c r="AFQ584"/>
      <c r="AFR584"/>
      <c r="AFS584"/>
      <c r="AFT584"/>
      <c r="AFU584"/>
      <c r="AFV584"/>
      <c r="AFW584"/>
      <c r="AFX584"/>
      <c r="AFY584"/>
      <c r="AFZ584"/>
      <c r="AGA584"/>
      <c r="AGB584"/>
      <c r="AGC584"/>
      <c r="AGD584"/>
      <c r="AGE584"/>
      <c r="AGF584"/>
      <c r="AGG584"/>
      <c r="AGH584"/>
      <c r="AGI584"/>
      <c r="AGJ584"/>
      <c r="AGK584"/>
      <c r="AGL584"/>
      <c r="AGM584"/>
      <c r="AGN584"/>
      <c r="AGO584"/>
      <c r="AGP584"/>
      <c r="AGQ584"/>
      <c r="AGR584"/>
      <c r="AGS584"/>
      <c r="AGT584"/>
      <c r="AGU584"/>
      <c r="AGV584"/>
      <c r="AGW584"/>
      <c r="AGX584"/>
      <c r="AGY584"/>
      <c r="AGZ584"/>
      <c r="AHA584"/>
      <c r="AHB584"/>
      <c r="AHC584"/>
      <c r="AHD584"/>
      <c r="AHE584"/>
      <c r="AHF584"/>
      <c r="AHG584"/>
      <c r="AHH584"/>
      <c r="AHI584"/>
      <c r="AHJ584"/>
      <c r="AHK584"/>
      <c r="AHL584"/>
      <c r="AHM584"/>
      <c r="AHN584"/>
      <c r="AHO584"/>
      <c r="AHP584"/>
      <c r="AHQ584"/>
      <c r="AHR584"/>
      <c r="AHS584"/>
      <c r="AHT584"/>
      <c r="AHU584"/>
      <c r="AHV584"/>
      <c r="AHW584"/>
      <c r="AHX584"/>
      <c r="AHY584"/>
      <c r="AHZ584"/>
      <c r="AIA584"/>
      <c r="AIB584"/>
      <c r="AIC584"/>
      <c r="AID584"/>
      <c r="AIE584"/>
      <c r="AIF584"/>
      <c r="AIG584"/>
      <c r="AIH584"/>
      <c r="AII584"/>
      <c r="AIJ584"/>
      <c r="AIK584"/>
      <c r="AIL584"/>
      <c r="AIM584"/>
      <c r="AIN584"/>
      <c r="AIO584"/>
      <c r="AIP584"/>
      <c r="AIQ584"/>
      <c r="AIR584"/>
      <c r="AIS584"/>
      <c r="AIT584"/>
      <c r="AIU584"/>
      <c r="AIV584"/>
      <c r="AIW584"/>
      <c r="AIX584"/>
      <c r="AIY584"/>
      <c r="AIZ584"/>
      <c r="AJA584"/>
      <c r="AJB584"/>
      <c r="AJC584"/>
      <c r="AJD584"/>
      <c r="AJE584"/>
      <c r="AJF584"/>
      <c r="AJG584"/>
      <c r="AJH584"/>
      <c r="AJI584"/>
      <c r="AJJ584"/>
      <c r="AJK584"/>
      <c r="AJL584"/>
      <c r="AJM584"/>
      <c r="AJN584"/>
      <c r="AJO584"/>
      <c r="AJP584"/>
      <c r="AJQ584"/>
      <c r="AJR584"/>
      <c r="AJS584"/>
      <c r="AJT584"/>
      <c r="AJU584"/>
      <c r="AJV584"/>
      <c r="AJW584"/>
      <c r="AJX584"/>
      <c r="AJY584"/>
      <c r="AJZ584"/>
      <c r="AKA584"/>
      <c r="AKB584"/>
      <c r="AKC584"/>
      <c r="AKD584"/>
      <c r="AKE584"/>
      <c r="AKF584"/>
      <c r="AKG584"/>
      <c r="AKH584"/>
      <c r="AKI584"/>
      <c r="AKJ584"/>
      <c r="AKK584"/>
      <c r="AKL584"/>
      <c r="AKM584"/>
      <c r="AKN584"/>
      <c r="AKO584"/>
      <c r="AKP584"/>
      <c r="AKQ584"/>
      <c r="AKR584"/>
      <c r="AKS584"/>
      <c r="AKT584"/>
      <c r="AKU584"/>
      <c r="AKV584"/>
      <c r="AKW584"/>
      <c r="AKX584"/>
      <c r="AKY584"/>
      <c r="AKZ584"/>
      <c r="ALA584"/>
      <c r="ALB584"/>
      <c r="ALC584"/>
      <c r="ALD584"/>
      <c r="ALE584"/>
      <c r="ALF584"/>
      <c r="ALG584"/>
      <c r="ALH584"/>
      <c r="ALI584"/>
      <c r="ALJ584"/>
      <c r="ALK584"/>
      <c r="ALL584"/>
      <c r="ALM584"/>
      <c r="ALN584"/>
      <c r="ALO584"/>
      <c r="ALP584"/>
      <c r="ALQ584"/>
      <c r="ALR584"/>
      <c r="ALS584"/>
      <c r="ALT584"/>
      <c r="ALU584"/>
      <c r="ALV584"/>
      <c r="ALW584"/>
      <c r="ALX584"/>
      <c r="ALY584"/>
      <c r="ALZ584"/>
      <c r="AMA584"/>
      <c r="AMB584"/>
      <c r="AMC584"/>
      <c r="AMD584"/>
      <c r="AME584"/>
      <c r="AMF584"/>
      <c r="AMG584"/>
      <c r="AMH584"/>
      <c r="AMI584"/>
      <c r="AMJ584"/>
      <c r="AMK584"/>
      <c r="AML584"/>
      <c r="AMM584"/>
      <c r="AMN584"/>
      <c r="AMO584"/>
      <c r="AMP584"/>
      <c r="AMQ584"/>
      <c r="AMR584"/>
      <c r="AMS584"/>
      <c r="AMT584"/>
      <c r="AMU584"/>
      <c r="AMV584"/>
      <c r="AMW584"/>
      <c r="AMX584"/>
      <c r="AMY584"/>
      <c r="AMZ584"/>
      <c r="ANA584"/>
      <c r="ANB584"/>
      <c r="ANC584"/>
      <c r="AND584"/>
      <c r="ANE584"/>
      <c r="ANF584"/>
      <c r="ANG584"/>
      <c r="ANH584"/>
      <c r="ANI584"/>
      <c r="ANJ584"/>
      <c r="ANK584"/>
      <c r="ANL584"/>
      <c r="ANM584"/>
      <c r="ANN584"/>
      <c r="ANO584"/>
      <c r="ANP584"/>
      <c r="ANQ584"/>
      <c r="ANR584"/>
      <c r="ANS584"/>
      <c r="ANT584"/>
      <c r="ANU584"/>
      <c r="ANV584"/>
      <c r="ANW584"/>
      <c r="ANX584"/>
      <c r="ANY584"/>
      <c r="ANZ584"/>
      <c r="AOA584"/>
      <c r="AOB584"/>
      <c r="AOC584"/>
      <c r="AOD584"/>
      <c r="AOE584"/>
      <c r="AOF584"/>
      <c r="AOG584"/>
      <c r="AOH584"/>
      <c r="AOI584"/>
      <c r="AOJ584"/>
      <c r="AOK584"/>
      <c r="AOL584"/>
      <c r="AOM584"/>
      <c r="AON584"/>
      <c r="AOO584"/>
      <c r="AOP584"/>
      <c r="AOQ584"/>
      <c r="AOR584"/>
      <c r="AOS584"/>
      <c r="AOT584"/>
      <c r="AOU584"/>
      <c r="AOV584"/>
      <c r="AOW584"/>
      <c r="AOX584"/>
      <c r="AOY584"/>
      <c r="AOZ584"/>
      <c r="APA584"/>
      <c r="APB584"/>
      <c r="APC584"/>
      <c r="APD584"/>
      <c r="APE584"/>
      <c r="APF584"/>
      <c r="APG584"/>
      <c r="APH584"/>
      <c r="API584"/>
      <c r="APJ584"/>
      <c r="APK584"/>
      <c r="APL584"/>
      <c r="APM584"/>
      <c r="APN584"/>
      <c r="APO584"/>
      <c r="APP584"/>
      <c r="APQ584"/>
      <c r="APR584"/>
      <c r="APS584"/>
      <c r="APT584"/>
      <c r="APU584"/>
      <c r="APV584"/>
      <c r="APW584"/>
      <c r="APX584"/>
      <c r="APY584"/>
      <c r="APZ584"/>
      <c r="AQA584"/>
      <c r="AQB584"/>
      <c r="AQC584"/>
      <c r="AQD584"/>
      <c r="AQE584"/>
      <c r="AQF584"/>
      <c r="AQG584"/>
      <c r="AQH584"/>
      <c r="AQI584"/>
      <c r="AQJ584"/>
      <c r="AQK584"/>
      <c r="AQL584"/>
      <c r="AQM584"/>
      <c r="AQN584"/>
      <c r="AQO584"/>
      <c r="AQP584"/>
      <c r="AQQ584"/>
      <c r="AQR584"/>
      <c r="AQS584"/>
      <c r="AQT584"/>
      <c r="AQU584"/>
      <c r="AQV584"/>
      <c r="AQW584"/>
      <c r="AQX584"/>
      <c r="AQY584"/>
      <c r="AQZ584"/>
      <c r="ARA584"/>
      <c r="ARB584"/>
      <c r="ARC584"/>
      <c r="ARD584"/>
      <c r="ARE584"/>
      <c r="ARF584"/>
      <c r="ARG584"/>
      <c r="ARH584"/>
      <c r="ARI584"/>
      <c r="ARJ584"/>
      <c r="ARK584"/>
      <c r="ARL584"/>
      <c r="ARM584"/>
      <c r="ARN584"/>
      <c r="ARO584"/>
      <c r="ARP584"/>
      <c r="ARQ584"/>
      <c r="ARR584"/>
      <c r="ARS584"/>
      <c r="ART584"/>
      <c r="ARU584"/>
      <c r="ARV584"/>
      <c r="ARW584"/>
      <c r="ARX584"/>
      <c r="ARY584"/>
      <c r="ARZ584"/>
      <c r="ASA584"/>
      <c r="ASB584"/>
      <c r="ASC584"/>
      <c r="ASD584"/>
      <c r="ASE584"/>
      <c r="ASF584"/>
      <c r="ASG584"/>
      <c r="ASH584"/>
      <c r="ASI584"/>
      <c r="ASJ584"/>
      <c r="ASK584"/>
      <c r="ASL584"/>
      <c r="ASM584"/>
      <c r="ASN584"/>
      <c r="ASO584"/>
      <c r="ASP584"/>
      <c r="ASQ584"/>
      <c r="ASR584"/>
      <c r="ASS584"/>
      <c r="AST584"/>
      <c r="ASU584"/>
      <c r="ASV584"/>
      <c r="ASW584"/>
      <c r="ASX584"/>
      <c r="ASY584"/>
      <c r="ASZ584"/>
      <c r="ATA584"/>
      <c r="ATB584"/>
      <c r="ATC584"/>
      <c r="ATD584"/>
      <c r="ATE584"/>
      <c r="ATF584"/>
      <c r="ATG584"/>
      <c r="ATH584"/>
      <c r="ATI584"/>
      <c r="ATJ584"/>
      <c r="ATK584"/>
      <c r="ATL584"/>
      <c r="ATM584"/>
      <c r="ATN584"/>
      <c r="ATO584"/>
      <c r="ATP584"/>
      <c r="ATQ584"/>
      <c r="ATR584"/>
      <c r="ATS584"/>
      <c r="ATT584"/>
      <c r="ATU584"/>
      <c r="ATV584"/>
      <c r="ATW584"/>
      <c r="ATX584"/>
      <c r="ATY584"/>
      <c r="ATZ584"/>
      <c r="AUA584"/>
      <c r="AUB584"/>
      <c r="AUC584"/>
      <c r="AUD584"/>
      <c r="AUE584"/>
      <c r="AUF584"/>
      <c r="AUG584"/>
      <c r="AUH584"/>
      <c r="AUI584"/>
      <c r="AUJ584"/>
      <c r="AUK584"/>
      <c r="AUL584"/>
      <c r="AUM584"/>
      <c r="AUN584"/>
      <c r="AUO584"/>
      <c r="AUP584"/>
      <c r="AUQ584"/>
      <c r="AUR584"/>
      <c r="AUS584"/>
      <c r="AUT584"/>
      <c r="AUU584"/>
      <c r="AUV584"/>
      <c r="AUW584"/>
      <c r="AUX584"/>
      <c r="AUY584"/>
      <c r="AUZ584"/>
      <c r="AVA584"/>
      <c r="AVB584"/>
      <c r="AVC584"/>
      <c r="AVD584"/>
      <c r="AVE584"/>
      <c r="AVF584"/>
      <c r="AVG584"/>
      <c r="AVH584"/>
      <c r="AVI584"/>
      <c r="AVJ584"/>
      <c r="AVK584"/>
      <c r="AVL584"/>
      <c r="AVM584"/>
      <c r="AVN584"/>
      <c r="AVO584"/>
      <c r="AVP584"/>
      <c r="AVQ584"/>
      <c r="AVR584"/>
      <c r="AVS584"/>
      <c r="AVT584"/>
      <c r="AVU584"/>
      <c r="AVV584"/>
      <c r="AVW584"/>
      <c r="AVX584"/>
      <c r="AVY584"/>
      <c r="AVZ584"/>
      <c r="AWA584"/>
      <c r="AWB584"/>
      <c r="AWC584"/>
      <c r="AWD584"/>
      <c r="AWE584"/>
      <c r="AWF584"/>
      <c r="AWG584"/>
      <c r="AWH584"/>
      <c r="AWI584"/>
      <c r="AWJ584"/>
      <c r="AWK584"/>
      <c r="AWL584"/>
      <c r="AWM584"/>
      <c r="AWN584"/>
      <c r="AWO584"/>
      <c r="AWP584"/>
      <c r="AWQ584"/>
      <c r="AWR584"/>
      <c r="AWS584"/>
      <c r="AWT584"/>
      <c r="AWU584"/>
      <c r="AWV584"/>
      <c r="AWW584"/>
      <c r="AWX584"/>
      <c r="AWY584"/>
      <c r="AWZ584"/>
      <c r="AXA584"/>
      <c r="AXB584"/>
      <c r="AXC584"/>
      <c r="AXD584"/>
      <c r="AXE584"/>
      <c r="AXF584"/>
      <c r="AXG584"/>
      <c r="AXH584"/>
      <c r="AXI584"/>
      <c r="AXJ584"/>
      <c r="AXK584"/>
      <c r="AXL584"/>
      <c r="AXM584"/>
      <c r="AXN584"/>
      <c r="AXO584"/>
      <c r="AXP584"/>
      <c r="AXQ584"/>
      <c r="AXR584"/>
      <c r="AXS584"/>
      <c r="AXT584"/>
      <c r="AXU584"/>
      <c r="AXV584"/>
      <c r="AXW584"/>
      <c r="AXX584"/>
      <c r="AXY584"/>
      <c r="AXZ584"/>
      <c r="AYA584"/>
      <c r="AYB584"/>
      <c r="AYC584"/>
      <c r="AYD584"/>
      <c r="AYE584"/>
      <c r="AYF584"/>
      <c r="AYG584"/>
      <c r="AYH584"/>
      <c r="AYI584"/>
      <c r="AYJ584"/>
      <c r="AYK584"/>
      <c r="AYL584"/>
      <c r="AYM584"/>
      <c r="AYN584"/>
      <c r="AYO584"/>
      <c r="AYP584"/>
      <c r="AYQ584"/>
      <c r="AYR584"/>
      <c r="AYS584"/>
      <c r="AYT584"/>
      <c r="AYU584"/>
      <c r="AYV584"/>
      <c r="AYW584"/>
      <c r="AYX584"/>
      <c r="AYY584"/>
      <c r="AYZ584"/>
      <c r="AZA584"/>
      <c r="AZB584"/>
      <c r="AZC584"/>
      <c r="AZD584"/>
      <c r="AZE584"/>
      <c r="AZF584"/>
      <c r="AZG584"/>
      <c r="AZH584"/>
      <c r="AZI584"/>
      <c r="AZJ584"/>
      <c r="AZK584"/>
      <c r="AZL584"/>
      <c r="AZM584"/>
      <c r="AZN584"/>
      <c r="AZO584"/>
      <c r="AZP584"/>
      <c r="AZQ584"/>
      <c r="AZR584"/>
      <c r="AZS584"/>
      <c r="AZT584"/>
      <c r="AZU584"/>
      <c r="AZV584"/>
      <c r="AZW584"/>
      <c r="AZX584"/>
      <c r="AZY584"/>
      <c r="AZZ584"/>
      <c r="BAA584"/>
      <c r="BAB584"/>
      <c r="BAC584"/>
      <c r="BAD584"/>
      <c r="BAE584"/>
      <c r="BAF584"/>
      <c r="BAG584"/>
      <c r="BAH584"/>
      <c r="BAI584"/>
      <c r="BAJ584"/>
      <c r="BAK584"/>
      <c r="BAL584"/>
      <c r="BAM584"/>
      <c r="BAN584"/>
      <c r="BAO584"/>
      <c r="BAP584"/>
      <c r="BAQ584"/>
      <c r="BAR584"/>
      <c r="BAS584"/>
      <c r="BAT584"/>
      <c r="BAU584"/>
      <c r="BAV584"/>
      <c r="BAW584"/>
      <c r="BAX584"/>
      <c r="BAY584"/>
      <c r="BAZ584"/>
      <c r="BBA584"/>
      <c r="BBB584"/>
      <c r="BBC584"/>
      <c r="BBD584"/>
      <c r="BBE584"/>
      <c r="BBF584"/>
      <c r="BBG584"/>
      <c r="BBH584"/>
      <c r="BBI584"/>
      <c r="BBJ584"/>
      <c r="BBK584"/>
      <c r="BBL584"/>
      <c r="BBM584"/>
      <c r="BBN584"/>
      <c r="BBO584"/>
      <c r="BBP584"/>
      <c r="BBQ584"/>
      <c r="BBR584"/>
      <c r="BBS584"/>
      <c r="BBT584"/>
      <c r="BBU584"/>
      <c r="BBV584"/>
      <c r="BBW584"/>
      <c r="BBX584"/>
      <c r="BBY584"/>
      <c r="BBZ584"/>
      <c r="BCA584"/>
      <c r="BCB584"/>
      <c r="BCC584"/>
      <c r="BCD584"/>
      <c r="BCE584"/>
      <c r="BCF584"/>
      <c r="BCG584"/>
      <c r="BCH584"/>
      <c r="BCI584"/>
      <c r="BCJ584"/>
      <c r="BCK584"/>
      <c r="BCL584"/>
      <c r="BCM584"/>
      <c r="BCN584"/>
      <c r="BCO584"/>
      <c r="BCP584"/>
      <c r="BCQ584"/>
      <c r="BCR584"/>
      <c r="BCS584"/>
      <c r="BCT584"/>
      <c r="BCU584"/>
      <c r="BCV584"/>
      <c r="BCW584"/>
      <c r="BCX584"/>
      <c r="BCY584"/>
      <c r="BCZ584"/>
      <c r="BDA584"/>
      <c r="BDB584"/>
      <c r="BDC584"/>
      <c r="BDD584"/>
      <c r="BDE584"/>
      <c r="BDF584"/>
      <c r="BDG584"/>
      <c r="BDH584"/>
      <c r="BDI584"/>
      <c r="BDJ584"/>
      <c r="BDK584"/>
      <c r="BDL584"/>
      <c r="BDM584"/>
      <c r="BDN584"/>
      <c r="BDO584"/>
      <c r="BDP584"/>
      <c r="BDQ584"/>
      <c r="BDR584"/>
      <c r="BDS584"/>
      <c r="BDT584"/>
      <c r="BDU584"/>
      <c r="BDV584"/>
      <c r="BDW584"/>
      <c r="BDX584"/>
      <c r="BDY584"/>
      <c r="BDZ584"/>
      <c r="BEA584"/>
      <c r="BEB584"/>
      <c r="BEC584"/>
      <c r="BED584"/>
      <c r="BEE584"/>
      <c r="BEF584"/>
      <c r="BEG584"/>
      <c r="BEH584"/>
      <c r="BEI584"/>
      <c r="BEJ584"/>
      <c r="BEK584"/>
      <c r="BEL584"/>
      <c r="BEM584"/>
      <c r="BEN584"/>
      <c r="BEO584"/>
      <c r="BEP584"/>
      <c r="BEQ584"/>
      <c r="BER584"/>
      <c r="BES584"/>
      <c r="BET584"/>
      <c r="BEU584"/>
      <c r="BEV584"/>
      <c r="BEW584"/>
      <c r="BEX584"/>
      <c r="BEY584"/>
      <c r="BEZ584"/>
      <c r="BFA584"/>
      <c r="BFB584"/>
      <c r="BFC584"/>
      <c r="BFD584"/>
      <c r="BFE584"/>
      <c r="BFF584"/>
      <c r="BFG584"/>
      <c r="BFH584"/>
      <c r="BFI584"/>
      <c r="BFJ584"/>
      <c r="BFK584"/>
      <c r="BFL584"/>
      <c r="BFM584"/>
      <c r="BFN584"/>
      <c r="BFO584"/>
      <c r="BFP584"/>
      <c r="BFQ584"/>
      <c r="BFR584"/>
      <c r="BFS584"/>
      <c r="BFT584"/>
      <c r="BFU584"/>
      <c r="BFV584"/>
      <c r="BFW584"/>
      <c r="BFX584"/>
      <c r="BFY584"/>
      <c r="BFZ584"/>
      <c r="BGA584"/>
      <c r="BGB584"/>
      <c r="BGC584"/>
      <c r="BGD584"/>
      <c r="BGE584"/>
      <c r="BGF584"/>
      <c r="BGG584"/>
      <c r="BGH584"/>
      <c r="BGI584"/>
      <c r="BGJ584"/>
      <c r="BGK584"/>
      <c r="BGL584"/>
      <c r="BGM584"/>
      <c r="BGN584"/>
      <c r="BGO584"/>
      <c r="BGP584"/>
      <c r="BGQ584"/>
      <c r="BGR584"/>
      <c r="BGS584"/>
      <c r="BGT584"/>
      <c r="BGU584"/>
      <c r="BGV584"/>
      <c r="BGW584"/>
      <c r="BGX584"/>
      <c r="BGY584"/>
      <c r="BGZ584"/>
      <c r="BHA584"/>
      <c r="BHB584"/>
      <c r="BHC584"/>
      <c r="BHD584"/>
      <c r="BHE584"/>
      <c r="BHF584"/>
      <c r="BHG584"/>
      <c r="BHH584"/>
      <c r="BHI584"/>
      <c r="BHJ584"/>
      <c r="BHK584"/>
      <c r="BHL584"/>
      <c r="BHM584"/>
      <c r="BHN584"/>
      <c r="BHO584"/>
      <c r="BHP584"/>
      <c r="BHQ584"/>
      <c r="BHR584"/>
      <c r="BHS584"/>
      <c r="BHT584"/>
      <c r="BHU584"/>
      <c r="BHV584"/>
      <c r="BHW584"/>
      <c r="BHX584"/>
      <c r="BHY584"/>
      <c r="BHZ584"/>
      <c r="BIA584"/>
      <c r="BIB584"/>
      <c r="BIC584"/>
      <c r="BID584"/>
      <c r="BIE584"/>
      <c r="BIF584"/>
      <c r="BIG584"/>
      <c r="BIH584"/>
      <c r="BII584"/>
      <c r="BIJ584"/>
      <c r="BIK584"/>
      <c r="BIL584"/>
      <c r="BIM584"/>
      <c r="BIN584"/>
      <c r="BIO584"/>
      <c r="BIP584"/>
      <c r="BIQ584"/>
      <c r="BIR584"/>
      <c r="BIS584"/>
      <c r="BIT584"/>
      <c r="BIU584"/>
      <c r="BIV584"/>
      <c r="BIW584"/>
      <c r="BIX584"/>
      <c r="BIY584"/>
      <c r="BIZ584"/>
      <c r="BJA584"/>
      <c r="BJB584"/>
      <c r="BJC584"/>
      <c r="BJD584"/>
      <c r="BJE584"/>
      <c r="BJF584"/>
      <c r="BJG584"/>
      <c r="BJH584"/>
      <c r="BJI584"/>
      <c r="BJJ584"/>
      <c r="BJK584"/>
      <c r="BJL584"/>
      <c r="BJM584"/>
      <c r="BJN584"/>
      <c r="BJO584"/>
      <c r="BJP584"/>
      <c r="BJQ584"/>
      <c r="BJR584"/>
      <c r="BJS584"/>
      <c r="BJT584"/>
      <c r="BJU584"/>
      <c r="BJV584"/>
      <c r="BJW584"/>
      <c r="BJX584"/>
      <c r="BJY584"/>
      <c r="BJZ584"/>
      <c r="BKA584"/>
      <c r="BKB584"/>
      <c r="BKC584"/>
      <c r="BKD584"/>
      <c r="BKE584"/>
      <c r="BKF584"/>
      <c r="BKG584"/>
      <c r="BKH584"/>
      <c r="BKI584"/>
      <c r="BKJ584"/>
      <c r="BKK584"/>
      <c r="BKL584"/>
      <c r="BKM584"/>
      <c r="BKN584"/>
      <c r="BKO584"/>
      <c r="BKP584"/>
      <c r="BKQ584"/>
      <c r="BKR584"/>
      <c r="BKS584"/>
      <c r="BKT584"/>
      <c r="BKU584"/>
      <c r="BKV584"/>
      <c r="BKW584"/>
      <c r="BKX584"/>
      <c r="BKY584"/>
      <c r="BKZ584"/>
      <c r="BLA584"/>
      <c r="BLB584"/>
      <c r="BLC584"/>
      <c r="BLD584"/>
      <c r="BLE584"/>
      <c r="BLF584"/>
      <c r="BLG584"/>
      <c r="BLH584"/>
      <c r="BLI584"/>
      <c r="BLJ584"/>
      <c r="BLK584"/>
      <c r="BLL584"/>
      <c r="BLM584"/>
      <c r="BLN584"/>
      <c r="BLO584"/>
      <c r="BLP584"/>
      <c r="BLQ584"/>
      <c r="BLR584"/>
      <c r="BLS584"/>
      <c r="BLT584"/>
      <c r="BLU584"/>
      <c r="BLV584"/>
      <c r="BLW584"/>
      <c r="BLX584"/>
      <c r="BLY584"/>
      <c r="BLZ584"/>
      <c r="BMA584"/>
      <c r="BMB584"/>
      <c r="BMC584"/>
      <c r="BMD584"/>
      <c r="BME584"/>
      <c r="BMF584"/>
      <c r="BMG584"/>
      <c r="BMH584"/>
      <c r="BMI584"/>
      <c r="BMJ584"/>
      <c r="BMK584"/>
      <c r="BML584"/>
      <c r="BMM584"/>
      <c r="BMN584"/>
      <c r="BMO584"/>
      <c r="BMP584"/>
      <c r="BMR584"/>
    </row>
    <row r="585" spans="1:1708" s="458" customFormat="1">
      <c r="A585" s="612" t="s">
        <v>1637</v>
      </c>
      <c r="B585" s="612"/>
      <c r="C585" s="612"/>
      <c r="D585" s="612" t="s">
        <v>1637</v>
      </c>
      <c r="E585" s="654" t="s">
        <v>198</v>
      </c>
      <c r="F585" s="654" t="s">
        <v>1633</v>
      </c>
      <c r="G585" s="654" t="s">
        <v>184</v>
      </c>
      <c r="H585" s="654"/>
      <c r="I585" s="654">
        <v>3</v>
      </c>
      <c r="J585" s="654"/>
      <c r="K585" s="654">
        <v>58.999119919999998</v>
      </c>
      <c r="L585" s="654">
        <v>24.75610197</v>
      </c>
      <c r="M585" s="1019" t="s">
        <v>1634</v>
      </c>
      <c r="N585" s="1023" t="s">
        <v>1615</v>
      </c>
      <c r="O585" s="655" t="s">
        <v>1622</v>
      </c>
      <c r="P585" s="655" t="s">
        <v>201</v>
      </c>
      <c r="Q585" s="655" t="s">
        <v>1629</v>
      </c>
      <c r="R585" s="1025">
        <v>584</v>
      </c>
      <c r="S585" s="1025">
        <v>584</v>
      </c>
      <c r="T585" s="48"/>
      <c r="U585" s="931"/>
      <c r="V585" s="16"/>
      <c r="W585"/>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c r="BR585"/>
      <c r="BS585"/>
      <c r="BT585"/>
      <c r="BU585"/>
      <c r="BV585"/>
      <c r="BW585"/>
      <c r="BX585"/>
      <c r="BY585"/>
      <c r="BZ585"/>
      <c r="CA585"/>
      <c r="CB585"/>
      <c r="CC585"/>
      <c r="CD585"/>
      <c r="CE585"/>
      <c r="CF585"/>
      <c r="CG585"/>
      <c r="CH585"/>
      <c r="CI585"/>
      <c r="CJ585"/>
      <c r="CK585"/>
      <c r="CL585"/>
      <c r="CM585"/>
      <c r="CN585"/>
      <c r="CO585"/>
      <c r="CP585"/>
      <c r="CQ585"/>
      <c r="CR585"/>
      <c r="CS585"/>
      <c r="CT585"/>
      <c r="CU585"/>
      <c r="CV585"/>
      <c r="CW585"/>
      <c r="CX585"/>
      <c r="CY585"/>
      <c r="CZ585"/>
      <c r="DA585"/>
      <c r="DB585"/>
      <c r="DC585"/>
      <c r="DD585"/>
      <c r="DE585"/>
      <c r="DF585"/>
      <c r="DG585"/>
      <c r="DH585"/>
      <c r="DI585"/>
      <c r="DJ585"/>
      <c r="DK585"/>
      <c r="DL585"/>
      <c r="DM585"/>
      <c r="DN585"/>
      <c r="DO585"/>
      <c r="DP585"/>
      <c r="DQ585"/>
      <c r="DR585"/>
      <c r="DS585"/>
      <c r="DT585"/>
      <c r="DU585"/>
      <c r="DV585"/>
      <c r="DW585"/>
      <c r="DX585"/>
      <c r="DY585"/>
      <c r="DZ585"/>
      <c r="EA585"/>
      <c r="EB585"/>
      <c r="EC585"/>
      <c r="ED585"/>
      <c r="EE585"/>
      <c r="EF585"/>
      <c r="EG585"/>
      <c r="EH585"/>
      <c r="EI585"/>
      <c r="EJ585"/>
      <c r="EK585"/>
      <c r="EL585"/>
      <c r="EM585"/>
      <c r="EN585"/>
      <c r="EO585"/>
      <c r="EP585"/>
      <c r="EQ585"/>
      <c r="ER585"/>
      <c r="ES585"/>
      <c r="ET585"/>
      <c r="EU585"/>
      <c r="EV585"/>
      <c r="EW585"/>
      <c r="EX585"/>
      <c r="EY585"/>
      <c r="EZ585"/>
      <c r="FA585"/>
      <c r="FB585"/>
      <c r="FC585"/>
      <c r="FD585"/>
      <c r="FE585"/>
      <c r="FF585"/>
      <c r="FG585"/>
      <c r="FH585"/>
      <c r="FI585"/>
      <c r="FJ585"/>
      <c r="FK585"/>
      <c r="FL585"/>
      <c r="FM585"/>
      <c r="FN585"/>
      <c r="FO585"/>
      <c r="FP585"/>
      <c r="FQ585"/>
      <c r="FR585"/>
      <c r="FS585"/>
      <c r="FT585"/>
      <c r="FU585"/>
      <c r="FV585"/>
      <c r="FW585"/>
      <c r="FX585"/>
      <c r="FY585"/>
      <c r="FZ585"/>
      <c r="GA585"/>
      <c r="GB585"/>
      <c r="GC585"/>
      <c r="GD585"/>
      <c r="GE585"/>
      <c r="GF585"/>
      <c r="GG585"/>
      <c r="GH585"/>
      <c r="GI585"/>
      <c r="GJ585"/>
      <c r="GK585"/>
      <c r="GL585"/>
      <c r="GM585"/>
      <c r="GN585"/>
      <c r="GO585"/>
      <c r="GP585"/>
      <c r="GQ585"/>
      <c r="GR585"/>
      <c r="GS585"/>
      <c r="GT585"/>
      <c r="GU585"/>
      <c r="GV585"/>
      <c r="GW585"/>
      <c r="GX585"/>
      <c r="GY585"/>
      <c r="GZ585"/>
      <c r="HA585"/>
      <c r="HB585"/>
      <c r="HC585"/>
      <c r="HD585"/>
      <c r="HE585"/>
      <c r="HF585"/>
      <c r="HG585"/>
      <c r="HH585"/>
      <c r="HI585"/>
      <c r="HJ585"/>
      <c r="HK585"/>
      <c r="HL585"/>
      <c r="HM585"/>
      <c r="HN585"/>
      <c r="HO585"/>
      <c r="HP585"/>
      <c r="HQ585"/>
      <c r="HR585"/>
      <c r="HS585"/>
      <c r="HT585"/>
      <c r="HU585"/>
      <c r="HV585"/>
      <c r="HW585"/>
      <c r="HX585"/>
      <c r="HY585"/>
      <c r="HZ585"/>
      <c r="IA585"/>
      <c r="IB585"/>
      <c r="IC585"/>
      <c r="ID585"/>
      <c r="IE585"/>
      <c r="IF585"/>
      <c r="IG585"/>
      <c r="IH585"/>
      <c r="II585"/>
      <c r="IJ585"/>
      <c r="IK585"/>
      <c r="IL585"/>
      <c r="IM585"/>
      <c r="IN585"/>
      <c r="IO585"/>
      <c r="IP585"/>
      <c r="IQ585"/>
      <c r="IR585"/>
      <c r="IS585"/>
      <c r="IT585"/>
      <c r="IU585"/>
      <c r="IV585"/>
      <c r="IW585"/>
      <c r="IX585"/>
      <c r="IY585"/>
      <c r="IZ585"/>
      <c r="JA585"/>
      <c r="JB585"/>
      <c r="JC585"/>
      <c r="JD585"/>
      <c r="JE585"/>
      <c r="JF585"/>
      <c r="JG585"/>
      <c r="JH585"/>
      <c r="JI585"/>
      <c r="JJ585"/>
      <c r="JK585"/>
      <c r="JL585"/>
      <c r="JM585"/>
      <c r="JN585"/>
      <c r="JO585"/>
      <c r="JP585"/>
      <c r="JQ585"/>
      <c r="JR585"/>
      <c r="JS585"/>
      <c r="JT585"/>
      <c r="JU585"/>
      <c r="JV585"/>
      <c r="JW585"/>
      <c r="JX585"/>
      <c r="JY585"/>
      <c r="JZ585"/>
      <c r="KA585"/>
      <c r="KB585"/>
      <c r="KC585"/>
      <c r="KD585"/>
      <c r="KE585"/>
      <c r="KF585"/>
      <c r="KG585"/>
      <c r="KH585"/>
      <c r="KI585"/>
      <c r="KJ585"/>
      <c r="KK585"/>
      <c r="KL585"/>
      <c r="KM585"/>
      <c r="KN585"/>
      <c r="KO585"/>
      <c r="KP585"/>
      <c r="KQ585"/>
      <c r="KR585"/>
      <c r="KS585"/>
      <c r="KT585"/>
      <c r="KU585"/>
      <c r="KV585"/>
      <c r="KW585"/>
      <c r="KX585"/>
      <c r="KY585"/>
      <c r="KZ585"/>
      <c r="LA585"/>
      <c r="LB585"/>
      <c r="LC585"/>
      <c r="LD585"/>
      <c r="LE585"/>
      <c r="LF585"/>
      <c r="LG585"/>
      <c r="LH585"/>
      <c r="LI585"/>
      <c r="LJ585"/>
      <c r="LK585"/>
      <c r="LL585"/>
      <c r="LM585"/>
      <c r="LN585"/>
      <c r="LO585"/>
      <c r="LP585"/>
      <c r="LQ585"/>
      <c r="LR585"/>
      <c r="LS585"/>
      <c r="LT585"/>
      <c r="LU585"/>
      <c r="LV585"/>
      <c r="LW585"/>
      <c r="LX585"/>
      <c r="LY585"/>
      <c r="LZ585"/>
      <c r="MA585"/>
      <c r="MB585"/>
      <c r="MC585"/>
      <c r="MD585"/>
      <c r="ME585"/>
      <c r="MF585"/>
      <c r="MG585"/>
      <c r="MH585"/>
      <c r="MI585"/>
      <c r="MJ585"/>
      <c r="MK585"/>
      <c r="ML585"/>
      <c r="MM585"/>
      <c r="MN585"/>
      <c r="MO585"/>
      <c r="MP585"/>
      <c r="MQ585"/>
      <c r="MR585"/>
      <c r="MS585"/>
      <c r="MT585"/>
      <c r="MU585"/>
      <c r="MV585"/>
      <c r="MW585"/>
      <c r="MX585"/>
      <c r="MY585"/>
      <c r="MZ585"/>
      <c r="NA585"/>
      <c r="NB585"/>
      <c r="NC585"/>
      <c r="ND585"/>
      <c r="NE585"/>
      <c r="NF585"/>
      <c r="NG585"/>
      <c r="NH585"/>
      <c r="NI585"/>
      <c r="NJ585"/>
      <c r="NK585"/>
      <c r="NL585"/>
      <c r="NM585"/>
      <c r="NN585"/>
      <c r="NO585"/>
      <c r="NP585"/>
      <c r="NQ585"/>
      <c r="NR585"/>
      <c r="NS585"/>
      <c r="NT585"/>
      <c r="NU585"/>
      <c r="NV585"/>
      <c r="NW585"/>
      <c r="NX585"/>
      <c r="NY585"/>
      <c r="NZ585"/>
      <c r="OA585"/>
      <c r="OB585"/>
      <c r="OC585"/>
      <c r="OD585"/>
      <c r="OE585"/>
      <c r="OF585"/>
      <c r="OG585"/>
      <c r="OH585"/>
      <c r="OI585"/>
      <c r="OJ585"/>
      <c r="OK585"/>
      <c r="OL585"/>
      <c r="OM585"/>
      <c r="ON585"/>
      <c r="OO585"/>
      <c r="OP585"/>
      <c r="OQ585"/>
      <c r="OR585"/>
      <c r="OS585"/>
      <c r="OT585"/>
      <c r="OU585"/>
      <c r="OV585"/>
      <c r="OW585"/>
      <c r="OX585"/>
      <c r="OY585"/>
      <c r="OZ585"/>
      <c r="PA585"/>
      <c r="PB585"/>
      <c r="PC585"/>
      <c r="PD585"/>
      <c r="PE585"/>
      <c r="PF585"/>
      <c r="PG585"/>
      <c r="PH585"/>
      <c r="PI585"/>
      <c r="PJ585"/>
      <c r="PK585"/>
      <c r="PL585"/>
      <c r="PM585"/>
      <c r="PN585"/>
      <c r="PO585"/>
      <c r="PP585"/>
      <c r="PQ585"/>
      <c r="PR585"/>
      <c r="PS585"/>
      <c r="PT585"/>
      <c r="PU585"/>
      <c r="PV585"/>
      <c r="PW585"/>
      <c r="PX585"/>
      <c r="PY585"/>
      <c r="PZ585"/>
      <c r="QA585"/>
      <c r="QB585"/>
      <c r="QC585"/>
      <c r="QD585"/>
      <c r="QE585"/>
      <c r="QF585"/>
      <c r="QG585"/>
      <c r="QH585"/>
      <c r="QI585"/>
      <c r="QJ585"/>
      <c r="QK585"/>
      <c r="QL585"/>
      <c r="QM585"/>
      <c r="QN585"/>
      <c r="QO585"/>
      <c r="QP585"/>
      <c r="QQ585"/>
      <c r="QR585"/>
      <c r="QS585"/>
      <c r="QT585"/>
      <c r="QU585"/>
      <c r="QV585"/>
      <c r="QW585"/>
      <c r="QX585"/>
      <c r="QY585"/>
      <c r="QZ585"/>
      <c r="RA585"/>
      <c r="RB585"/>
      <c r="RC585"/>
      <c r="RD585"/>
      <c r="RE585"/>
      <c r="RF585"/>
      <c r="RG585"/>
      <c r="RH585"/>
      <c r="RI585"/>
      <c r="RJ585"/>
      <c r="RK585"/>
      <c r="RL585"/>
      <c r="RM585"/>
      <c r="RN585"/>
      <c r="RO585"/>
      <c r="RP585"/>
      <c r="RQ585"/>
      <c r="RR585"/>
      <c r="RS585"/>
      <c r="RT585"/>
      <c r="RU585"/>
      <c r="RV585"/>
      <c r="RW585"/>
      <c r="RX585"/>
      <c r="RY585"/>
      <c r="RZ585"/>
      <c r="SA585"/>
      <c r="SB585"/>
      <c r="SC585"/>
      <c r="SD585"/>
      <c r="SE585"/>
      <c r="SF585"/>
      <c r="SG585"/>
      <c r="SH585"/>
      <c r="SI585"/>
      <c r="SJ585"/>
      <c r="SK585"/>
      <c r="SL585"/>
      <c r="SM585"/>
      <c r="SN585"/>
      <c r="SO585"/>
      <c r="SP585"/>
      <c r="SQ585"/>
      <c r="SR585"/>
      <c r="SS585"/>
      <c r="ST585"/>
      <c r="SU585"/>
      <c r="SV585"/>
      <c r="SW585"/>
      <c r="SX585"/>
      <c r="SY585"/>
      <c r="SZ585"/>
      <c r="TA585"/>
      <c r="TB585"/>
      <c r="TC585"/>
      <c r="TD585"/>
      <c r="TE585"/>
      <c r="TF585"/>
      <c r="TG585"/>
      <c r="TH585"/>
      <c r="TI585"/>
      <c r="TJ585"/>
      <c r="TK585"/>
      <c r="TL585"/>
      <c r="TM585"/>
      <c r="TN585"/>
      <c r="TO585"/>
      <c r="TP585"/>
      <c r="TQ585"/>
      <c r="TR585"/>
      <c r="TS585"/>
      <c r="TT585"/>
      <c r="TU585"/>
      <c r="TV585"/>
      <c r="TW585"/>
      <c r="TX585"/>
      <c r="TY585"/>
      <c r="TZ585"/>
      <c r="UA585"/>
      <c r="UB585"/>
      <c r="UC585"/>
      <c r="UD585"/>
      <c r="UE585"/>
      <c r="UF585"/>
      <c r="UG585"/>
      <c r="UH585"/>
      <c r="UI585"/>
      <c r="UJ585"/>
      <c r="UK585"/>
      <c r="UL585"/>
      <c r="UM585"/>
      <c r="UN585"/>
      <c r="UO585"/>
      <c r="UP585"/>
      <c r="UQ585"/>
      <c r="UR585"/>
      <c r="US585"/>
      <c r="UT585"/>
      <c r="UU585"/>
      <c r="UV585"/>
      <c r="UW585"/>
      <c r="UX585"/>
      <c r="UY585"/>
      <c r="UZ585"/>
      <c r="VA585"/>
      <c r="VB585"/>
      <c r="VC585"/>
      <c r="VD585"/>
      <c r="VE585"/>
      <c r="VF585"/>
      <c r="VG585"/>
      <c r="VH585"/>
      <c r="VI585"/>
      <c r="VJ585"/>
      <c r="VK585"/>
      <c r="VL585"/>
      <c r="VM585"/>
      <c r="VN585"/>
      <c r="VO585"/>
      <c r="VP585"/>
      <c r="VQ585"/>
      <c r="VR585"/>
      <c r="VS585"/>
      <c r="VT585"/>
      <c r="VU585"/>
      <c r="VV585"/>
      <c r="VW585"/>
      <c r="VX585"/>
      <c r="VY585"/>
      <c r="VZ585"/>
      <c r="WA585"/>
      <c r="WB585"/>
      <c r="WC585"/>
      <c r="WD585"/>
      <c r="WE585"/>
      <c r="WF585"/>
      <c r="WG585"/>
      <c r="WH585"/>
      <c r="WI585"/>
      <c r="WJ585"/>
      <c r="WK585"/>
      <c r="WL585"/>
      <c r="WM585"/>
      <c r="WN585"/>
      <c r="WO585"/>
      <c r="WP585"/>
      <c r="WQ585"/>
      <c r="WR585"/>
      <c r="WS585"/>
      <c r="WT585"/>
      <c r="WU585"/>
      <c r="WV585"/>
      <c r="WW585"/>
      <c r="WX585"/>
      <c r="WY585"/>
      <c r="WZ585"/>
      <c r="XA585"/>
      <c r="XB585"/>
      <c r="XC585"/>
      <c r="XD585"/>
      <c r="XE585"/>
      <c r="XF585"/>
      <c r="XG585"/>
      <c r="XH585"/>
      <c r="XI585"/>
      <c r="XJ585"/>
      <c r="XK585"/>
      <c r="XL585"/>
      <c r="XM585"/>
      <c r="XN585"/>
      <c r="XO585"/>
      <c r="XP585"/>
      <c r="XQ585"/>
      <c r="XR585"/>
      <c r="XS585"/>
      <c r="XT585"/>
      <c r="XU585"/>
      <c r="XV585"/>
      <c r="XW585"/>
      <c r="XX585"/>
      <c r="XY585"/>
      <c r="XZ585"/>
      <c r="YA585"/>
      <c r="YB585"/>
      <c r="YC585"/>
      <c r="YD585"/>
      <c r="YE585"/>
      <c r="YF585"/>
      <c r="YG585"/>
      <c r="YH585"/>
      <c r="YI585"/>
      <c r="YJ585"/>
      <c r="YK585"/>
      <c r="YL585"/>
      <c r="YM585"/>
      <c r="YN585"/>
      <c r="YO585"/>
      <c r="YP585"/>
      <c r="YQ585"/>
      <c r="YR585"/>
      <c r="YS585"/>
      <c r="YT585"/>
      <c r="YU585"/>
      <c r="YV585"/>
      <c r="YW585"/>
      <c r="YX585"/>
      <c r="YY585"/>
      <c r="YZ585"/>
      <c r="ZA585"/>
      <c r="ZB585"/>
      <c r="ZC585"/>
      <c r="ZD585"/>
      <c r="ZE585"/>
      <c r="ZF585"/>
      <c r="ZG585"/>
      <c r="ZH585"/>
      <c r="ZI585"/>
      <c r="ZJ585"/>
      <c r="ZK585"/>
      <c r="ZL585"/>
      <c r="ZM585"/>
      <c r="ZN585"/>
      <c r="ZO585"/>
      <c r="ZP585"/>
      <c r="ZQ585"/>
      <c r="ZR585"/>
      <c r="ZS585"/>
      <c r="ZT585"/>
      <c r="ZU585"/>
      <c r="ZV585"/>
      <c r="ZW585"/>
      <c r="ZX585"/>
      <c r="ZY585"/>
      <c r="ZZ585"/>
      <c r="AAA585"/>
      <c r="AAB585"/>
      <c r="AAC585"/>
      <c r="AAD585"/>
      <c r="AAE585"/>
      <c r="AAF585"/>
      <c r="AAG585"/>
      <c r="AAH585"/>
      <c r="AAI585"/>
      <c r="AAJ585"/>
      <c r="AAK585"/>
      <c r="AAL585"/>
      <c r="AAM585"/>
      <c r="AAN585"/>
      <c r="AAO585"/>
      <c r="AAP585"/>
      <c r="AAQ585"/>
      <c r="AAR585"/>
      <c r="AAS585"/>
      <c r="AAT585"/>
      <c r="AAU585"/>
      <c r="AAV585"/>
      <c r="AAW585"/>
      <c r="AAX585"/>
      <c r="AAY585"/>
      <c r="AAZ585"/>
      <c r="ABA585"/>
      <c r="ABB585"/>
      <c r="ABC585"/>
      <c r="ABD585"/>
      <c r="ABE585"/>
      <c r="ABF585"/>
      <c r="ABG585"/>
      <c r="ABH585"/>
      <c r="ABI585"/>
      <c r="ABJ585"/>
      <c r="ABK585"/>
      <c r="ABL585"/>
      <c r="ABM585"/>
      <c r="ABN585"/>
      <c r="ABO585"/>
      <c r="ABP585"/>
      <c r="ABQ585"/>
      <c r="ABR585"/>
      <c r="ABS585"/>
      <c r="ABT585"/>
      <c r="ABU585"/>
      <c r="ABV585"/>
      <c r="ABW585"/>
      <c r="ABX585"/>
      <c r="ABY585"/>
      <c r="ABZ585"/>
      <c r="ACA585"/>
      <c r="ACB585"/>
      <c r="ACC585"/>
      <c r="ACD585"/>
      <c r="ACE585"/>
      <c r="ACF585"/>
      <c r="ACG585"/>
      <c r="ACH585"/>
      <c r="ACI585"/>
      <c r="ACJ585"/>
      <c r="ACK585"/>
      <c r="ACL585"/>
      <c r="ACM585"/>
      <c r="ACN585"/>
      <c r="ACO585"/>
      <c r="ACP585"/>
      <c r="ACQ585"/>
      <c r="ACR585"/>
      <c r="ACS585"/>
      <c r="ACT585"/>
      <c r="ACU585"/>
      <c r="ACV585"/>
      <c r="ACW585"/>
      <c r="ACX585"/>
      <c r="ACY585"/>
      <c r="ACZ585"/>
      <c r="ADA585"/>
      <c r="ADB585"/>
      <c r="ADC585"/>
      <c r="ADD585"/>
      <c r="ADE585"/>
      <c r="ADF585"/>
      <c r="ADG585"/>
      <c r="ADH585"/>
      <c r="ADI585"/>
      <c r="ADJ585"/>
      <c r="ADK585"/>
      <c r="ADL585"/>
      <c r="ADM585"/>
      <c r="ADN585"/>
      <c r="ADO585"/>
      <c r="ADP585"/>
      <c r="ADQ585"/>
      <c r="ADR585"/>
      <c r="ADS585"/>
      <c r="ADT585"/>
      <c r="ADU585"/>
      <c r="ADV585"/>
      <c r="ADW585"/>
      <c r="ADX585"/>
      <c r="ADY585"/>
      <c r="ADZ585"/>
      <c r="AEA585"/>
      <c r="AEB585"/>
      <c r="AEC585"/>
      <c r="AED585"/>
      <c r="AEE585"/>
      <c r="AEF585"/>
      <c r="AEG585"/>
      <c r="AEH585"/>
      <c r="AEI585"/>
      <c r="AEJ585"/>
      <c r="AEK585"/>
      <c r="AEL585"/>
      <c r="AEM585"/>
      <c r="AEN585"/>
      <c r="AEO585"/>
      <c r="AEP585"/>
      <c r="AEQ585"/>
      <c r="AER585"/>
      <c r="AES585"/>
      <c r="AET585"/>
      <c r="AEU585"/>
      <c r="AEV585"/>
      <c r="AEW585"/>
      <c r="AEX585"/>
      <c r="AEY585"/>
      <c r="AEZ585"/>
      <c r="AFA585"/>
      <c r="AFB585"/>
      <c r="AFC585"/>
      <c r="AFD585"/>
      <c r="AFE585"/>
      <c r="AFF585"/>
      <c r="AFG585"/>
      <c r="AFH585"/>
      <c r="AFI585"/>
      <c r="AFJ585"/>
      <c r="AFK585"/>
      <c r="AFL585"/>
      <c r="AFM585"/>
      <c r="AFN585"/>
      <c r="AFO585"/>
      <c r="AFP585"/>
      <c r="AFQ585"/>
      <c r="AFR585"/>
      <c r="AFS585"/>
      <c r="AFT585"/>
      <c r="AFU585"/>
      <c r="AFV585"/>
      <c r="AFW585"/>
      <c r="AFX585"/>
      <c r="AFY585"/>
      <c r="AFZ585"/>
      <c r="AGA585"/>
      <c r="AGB585"/>
      <c r="AGC585"/>
      <c r="AGD585"/>
      <c r="AGE585"/>
      <c r="AGF585"/>
      <c r="AGG585"/>
      <c r="AGH585"/>
      <c r="AGI585"/>
      <c r="AGJ585"/>
      <c r="AGK585"/>
      <c r="AGL585"/>
      <c r="AGM585"/>
      <c r="AGN585"/>
      <c r="AGO585"/>
      <c r="AGP585"/>
      <c r="AGQ585"/>
      <c r="AGR585"/>
      <c r="AGS585"/>
      <c r="AGT585"/>
      <c r="AGU585"/>
      <c r="AGV585"/>
      <c r="AGW585"/>
      <c r="AGX585"/>
      <c r="AGY585"/>
      <c r="AGZ585"/>
      <c r="AHA585"/>
      <c r="AHB585"/>
      <c r="AHC585"/>
      <c r="AHD585"/>
      <c r="AHE585"/>
      <c r="AHF585"/>
      <c r="AHG585"/>
      <c r="AHH585"/>
      <c r="AHI585"/>
      <c r="AHJ585"/>
      <c r="AHK585"/>
      <c r="AHL585"/>
      <c r="AHM585"/>
      <c r="AHN585"/>
      <c r="AHO585"/>
      <c r="AHP585"/>
      <c r="AHQ585"/>
      <c r="AHR585"/>
      <c r="AHS585"/>
      <c r="AHT585"/>
      <c r="AHU585"/>
      <c r="AHV585"/>
      <c r="AHW585"/>
      <c r="AHX585"/>
      <c r="AHY585"/>
      <c r="AHZ585"/>
      <c r="AIA585"/>
      <c r="AIB585"/>
      <c r="AIC585"/>
      <c r="AID585"/>
      <c r="AIE585"/>
      <c r="AIF585"/>
      <c r="AIG585"/>
      <c r="AIH585"/>
      <c r="AII585"/>
      <c r="AIJ585"/>
      <c r="AIK585"/>
      <c r="AIL585"/>
      <c r="AIM585"/>
      <c r="AIN585"/>
      <c r="AIO585"/>
      <c r="AIP585"/>
      <c r="AIQ585"/>
      <c r="AIR585"/>
      <c r="AIS585"/>
      <c r="AIT585"/>
      <c r="AIU585"/>
      <c r="AIV585"/>
      <c r="AIW585"/>
      <c r="AIX585"/>
      <c r="AIY585"/>
      <c r="AIZ585"/>
      <c r="AJA585"/>
      <c r="AJB585"/>
      <c r="AJC585"/>
      <c r="AJD585"/>
      <c r="AJE585"/>
      <c r="AJF585"/>
      <c r="AJG585"/>
      <c r="AJH585"/>
      <c r="AJI585"/>
      <c r="AJJ585"/>
      <c r="AJK585"/>
      <c r="AJL585"/>
      <c r="AJM585"/>
      <c r="AJN585"/>
      <c r="AJO585"/>
      <c r="AJP585"/>
      <c r="AJQ585"/>
      <c r="AJR585"/>
      <c r="AJS585"/>
      <c r="AJT585"/>
      <c r="AJU585"/>
      <c r="AJV585"/>
      <c r="AJW585"/>
      <c r="AJX585"/>
      <c r="AJY585"/>
      <c r="AJZ585"/>
      <c r="AKA585"/>
      <c r="AKB585"/>
      <c r="AKC585"/>
      <c r="AKD585"/>
      <c r="AKE585"/>
      <c r="AKF585"/>
      <c r="AKG585"/>
      <c r="AKH585"/>
      <c r="AKI585"/>
      <c r="AKJ585"/>
      <c r="AKK585"/>
      <c r="AKL585"/>
      <c r="AKM585"/>
      <c r="AKN585"/>
      <c r="AKO585"/>
      <c r="AKP585"/>
      <c r="AKQ585"/>
      <c r="AKR585"/>
      <c r="AKS585"/>
      <c r="AKT585"/>
      <c r="AKU585"/>
      <c r="AKV585"/>
      <c r="AKW585"/>
      <c r="AKX585"/>
      <c r="AKY585"/>
      <c r="AKZ585"/>
      <c r="ALA585"/>
      <c r="ALB585"/>
      <c r="ALC585"/>
      <c r="ALD585"/>
      <c r="ALE585"/>
      <c r="ALF585"/>
      <c r="ALG585"/>
      <c r="ALH585"/>
      <c r="ALI585"/>
      <c r="ALJ585"/>
      <c r="ALK585"/>
      <c r="ALL585"/>
      <c r="ALM585"/>
      <c r="ALN585"/>
      <c r="ALO585"/>
      <c r="ALP585"/>
      <c r="ALQ585"/>
      <c r="ALR585"/>
      <c r="ALS585"/>
      <c r="ALT585"/>
      <c r="ALU585"/>
      <c r="ALV585"/>
      <c r="ALW585"/>
      <c r="ALX585"/>
      <c r="ALY585"/>
      <c r="ALZ585"/>
      <c r="AMA585"/>
      <c r="AMB585"/>
      <c r="AMC585"/>
      <c r="AMD585"/>
      <c r="AME585"/>
      <c r="AMF585"/>
      <c r="AMG585"/>
      <c r="AMH585"/>
      <c r="AMI585"/>
      <c r="AMJ585"/>
      <c r="AMK585"/>
      <c r="AML585"/>
      <c r="AMM585"/>
      <c r="AMN585"/>
      <c r="AMO585"/>
      <c r="AMP585"/>
      <c r="AMQ585"/>
      <c r="AMR585"/>
      <c r="AMS585"/>
      <c r="AMT585"/>
      <c r="AMU585"/>
      <c r="AMV585"/>
      <c r="AMW585"/>
      <c r="AMX585"/>
      <c r="AMY585"/>
      <c r="AMZ585"/>
      <c r="ANA585"/>
      <c r="ANB585"/>
      <c r="ANC585"/>
      <c r="AND585"/>
      <c r="ANE585"/>
      <c r="ANF585"/>
      <c r="ANG585"/>
      <c r="ANH585"/>
      <c r="ANI585"/>
      <c r="ANJ585"/>
      <c r="ANK585"/>
      <c r="ANL585"/>
      <c r="ANM585"/>
      <c r="ANN585"/>
      <c r="ANO585"/>
      <c r="ANP585"/>
      <c r="ANQ585"/>
      <c r="ANR585"/>
      <c r="ANS585"/>
      <c r="ANT585"/>
      <c r="ANU585"/>
      <c r="ANV585"/>
      <c r="ANW585"/>
      <c r="ANX585"/>
      <c r="ANY585"/>
      <c r="ANZ585"/>
      <c r="AOA585"/>
      <c r="AOB585"/>
      <c r="AOC585"/>
      <c r="AOD585"/>
      <c r="AOE585"/>
      <c r="AOF585"/>
      <c r="AOG585"/>
      <c r="AOH585"/>
      <c r="AOI585"/>
      <c r="AOJ585"/>
      <c r="AOK585"/>
      <c r="AOL585"/>
      <c r="AOM585"/>
      <c r="AON585"/>
      <c r="AOO585"/>
      <c r="AOP585"/>
      <c r="AOQ585"/>
      <c r="AOR585"/>
      <c r="AOS585"/>
      <c r="AOT585"/>
      <c r="AOU585"/>
      <c r="AOV585"/>
      <c r="AOW585"/>
      <c r="AOX585"/>
      <c r="AOY585"/>
      <c r="AOZ585"/>
      <c r="APA585"/>
      <c r="APB585"/>
      <c r="APC585"/>
      <c r="APD585"/>
      <c r="APE585"/>
      <c r="APF585"/>
      <c r="APG585"/>
      <c r="APH585"/>
      <c r="API585"/>
      <c r="APJ585"/>
      <c r="APK585"/>
      <c r="APL585"/>
      <c r="APM585"/>
      <c r="APN585"/>
      <c r="APO585"/>
      <c r="APP585"/>
      <c r="APQ585"/>
      <c r="APR585"/>
      <c r="APS585"/>
      <c r="APT585"/>
      <c r="APU585"/>
      <c r="APV585"/>
      <c r="APW585"/>
      <c r="APX585"/>
      <c r="APY585"/>
      <c r="APZ585"/>
      <c r="AQA585"/>
      <c r="AQB585"/>
      <c r="AQC585"/>
      <c r="AQD585"/>
      <c r="AQE585"/>
      <c r="AQF585"/>
      <c r="AQG585"/>
      <c r="AQH585"/>
      <c r="AQI585"/>
      <c r="AQJ585"/>
      <c r="AQK585"/>
      <c r="AQL585"/>
      <c r="AQM585"/>
      <c r="AQN585"/>
      <c r="AQO585"/>
      <c r="AQP585"/>
      <c r="AQQ585"/>
      <c r="AQR585"/>
      <c r="AQS585"/>
      <c r="AQT585"/>
      <c r="AQU585"/>
      <c r="AQV585"/>
      <c r="AQW585"/>
      <c r="AQX585"/>
      <c r="AQY585"/>
      <c r="AQZ585"/>
      <c r="ARA585"/>
      <c r="ARB585"/>
      <c r="ARC585"/>
      <c r="ARD585"/>
      <c r="ARE585"/>
      <c r="ARF585"/>
      <c r="ARG585"/>
      <c r="ARH585"/>
      <c r="ARI585"/>
      <c r="ARJ585"/>
      <c r="ARK585"/>
      <c r="ARL585"/>
      <c r="ARM585"/>
      <c r="ARN585"/>
      <c r="ARO585"/>
      <c r="ARP585"/>
      <c r="ARQ585"/>
      <c r="ARR585"/>
      <c r="ARS585"/>
      <c r="ART585"/>
      <c r="ARU585"/>
      <c r="ARV585"/>
      <c r="ARW585"/>
      <c r="ARX585"/>
      <c r="ARY585"/>
      <c r="ARZ585"/>
      <c r="ASA585"/>
      <c r="ASB585"/>
      <c r="ASC585"/>
      <c r="ASD585"/>
      <c r="ASE585"/>
      <c r="ASF585"/>
      <c r="ASG585"/>
      <c r="ASH585"/>
      <c r="ASI585"/>
      <c r="ASJ585"/>
      <c r="ASK585"/>
      <c r="ASL585"/>
      <c r="ASM585"/>
      <c r="ASN585"/>
      <c r="ASO585"/>
      <c r="ASP585"/>
      <c r="ASQ585"/>
      <c r="ASR585"/>
      <c r="ASS585"/>
      <c r="AST585"/>
      <c r="ASU585"/>
      <c r="ASV585"/>
      <c r="ASW585"/>
      <c r="ASX585"/>
      <c r="ASY585"/>
      <c r="ASZ585"/>
      <c r="ATA585"/>
      <c r="ATB585"/>
      <c r="ATC585"/>
      <c r="ATD585"/>
      <c r="ATE585"/>
      <c r="ATF585"/>
      <c r="ATG585"/>
      <c r="ATH585"/>
      <c r="ATI585"/>
      <c r="ATJ585"/>
      <c r="ATK585"/>
      <c r="ATL585"/>
      <c r="ATM585"/>
      <c r="ATN585"/>
      <c r="ATO585"/>
      <c r="ATP585"/>
      <c r="ATQ585"/>
      <c r="ATR585"/>
      <c r="ATS585"/>
      <c r="ATT585"/>
      <c r="ATU585"/>
      <c r="ATV585"/>
      <c r="ATW585"/>
      <c r="ATX585"/>
      <c r="ATY585"/>
      <c r="ATZ585"/>
      <c r="AUA585"/>
      <c r="AUB585"/>
      <c r="AUC585"/>
      <c r="AUD585"/>
      <c r="AUE585"/>
      <c r="AUF585"/>
      <c r="AUG585"/>
      <c r="AUH585"/>
      <c r="AUI585"/>
      <c r="AUJ585"/>
      <c r="AUK585"/>
      <c r="AUL585"/>
      <c r="AUM585"/>
      <c r="AUN585"/>
      <c r="AUO585"/>
      <c r="AUP585"/>
      <c r="AUQ585"/>
      <c r="AUR585"/>
      <c r="AUS585"/>
      <c r="AUT585"/>
      <c r="AUU585"/>
      <c r="AUV585"/>
      <c r="AUW585"/>
      <c r="AUX585"/>
      <c r="AUY585"/>
      <c r="AUZ585"/>
      <c r="AVA585"/>
      <c r="AVB585"/>
      <c r="AVC585"/>
      <c r="AVD585"/>
      <c r="AVE585"/>
      <c r="AVF585"/>
      <c r="AVG585"/>
      <c r="AVH585"/>
      <c r="AVI585"/>
      <c r="AVJ585"/>
      <c r="AVK585"/>
      <c r="AVL585"/>
      <c r="AVM585"/>
      <c r="AVN585"/>
      <c r="AVO585"/>
      <c r="AVP585"/>
      <c r="AVQ585"/>
      <c r="AVR585"/>
      <c r="AVS585"/>
      <c r="AVT585"/>
      <c r="AVU585"/>
      <c r="AVV585"/>
      <c r="AVW585"/>
      <c r="AVX585"/>
      <c r="AVY585"/>
      <c r="AVZ585"/>
      <c r="AWA585"/>
      <c r="AWB585"/>
      <c r="AWC585"/>
      <c r="AWD585"/>
      <c r="AWE585"/>
      <c r="AWF585"/>
      <c r="AWG585"/>
      <c r="AWH585"/>
      <c r="AWI585"/>
      <c r="AWJ585"/>
      <c r="AWK585"/>
      <c r="AWL585"/>
      <c r="AWM585"/>
      <c r="AWN585"/>
      <c r="AWO585"/>
      <c r="AWP585"/>
      <c r="AWQ585"/>
      <c r="AWR585"/>
      <c r="AWS585"/>
      <c r="AWT585"/>
      <c r="AWU585"/>
      <c r="AWV585"/>
      <c r="AWW585"/>
      <c r="AWX585"/>
      <c r="AWY585"/>
      <c r="AWZ585"/>
      <c r="AXA585"/>
      <c r="AXB585"/>
      <c r="AXC585"/>
      <c r="AXD585"/>
      <c r="AXE585"/>
      <c r="AXF585"/>
      <c r="AXG585"/>
      <c r="AXH585"/>
      <c r="AXI585"/>
      <c r="AXJ585"/>
      <c r="AXK585"/>
      <c r="AXL585"/>
      <c r="AXM585"/>
      <c r="AXN585"/>
      <c r="AXO585"/>
      <c r="AXP585"/>
      <c r="AXQ585"/>
      <c r="AXR585"/>
      <c r="AXS585"/>
      <c r="AXT585"/>
      <c r="AXU585"/>
      <c r="AXV585"/>
      <c r="AXW585"/>
      <c r="AXX585"/>
      <c r="AXY585"/>
      <c r="AXZ585"/>
      <c r="AYA585"/>
      <c r="AYB585"/>
      <c r="AYC585"/>
      <c r="AYD585"/>
      <c r="AYE585"/>
      <c r="AYF585"/>
      <c r="AYG585"/>
      <c r="AYH585"/>
      <c r="AYI585"/>
      <c r="AYJ585"/>
      <c r="AYK585"/>
      <c r="AYL585"/>
      <c r="AYM585"/>
      <c r="AYN585"/>
      <c r="AYO585"/>
      <c r="AYP585"/>
      <c r="AYQ585"/>
      <c r="AYR585"/>
      <c r="AYS585"/>
      <c r="AYT585"/>
      <c r="AYU585"/>
      <c r="AYV585"/>
      <c r="AYW585"/>
      <c r="AYX585"/>
      <c r="AYY585"/>
      <c r="AYZ585"/>
      <c r="AZA585"/>
      <c r="AZB585"/>
      <c r="AZC585"/>
      <c r="AZD585"/>
      <c r="AZE585"/>
      <c r="AZF585"/>
      <c r="AZG585"/>
      <c r="AZH585"/>
      <c r="AZI585"/>
      <c r="AZJ585"/>
      <c r="AZK585"/>
      <c r="AZL585"/>
      <c r="AZM585"/>
      <c r="AZN585"/>
      <c r="AZO585"/>
      <c r="AZP585"/>
      <c r="AZQ585"/>
      <c r="AZR585"/>
      <c r="AZS585"/>
      <c r="AZT585"/>
      <c r="AZU585"/>
      <c r="AZV585"/>
      <c r="AZW585"/>
      <c r="AZX585"/>
      <c r="AZY585"/>
      <c r="AZZ585"/>
      <c r="BAA585"/>
      <c r="BAB585"/>
      <c r="BAC585"/>
      <c r="BAD585"/>
      <c r="BAE585"/>
      <c r="BAF585"/>
      <c r="BAG585"/>
      <c r="BAH585"/>
      <c r="BAI585"/>
      <c r="BAJ585"/>
      <c r="BAK585"/>
      <c r="BAL585"/>
      <c r="BAM585"/>
      <c r="BAN585"/>
      <c r="BAO585"/>
      <c r="BAP585"/>
      <c r="BAQ585"/>
      <c r="BAR585"/>
      <c r="BAS585"/>
      <c r="BAT585"/>
      <c r="BAU585"/>
      <c r="BAV585"/>
      <c r="BAW585"/>
      <c r="BAX585"/>
      <c r="BAY585"/>
      <c r="BAZ585"/>
      <c r="BBA585"/>
      <c r="BBB585"/>
      <c r="BBC585"/>
      <c r="BBD585"/>
      <c r="BBE585"/>
      <c r="BBF585"/>
      <c r="BBG585"/>
      <c r="BBH585"/>
      <c r="BBI585"/>
      <c r="BBJ585"/>
      <c r="BBK585"/>
      <c r="BBL585"/>
      <c r="BBM585"/>
      <c r="BBN585"/>
      <c r="BBO585"/>
      <c r="BBP585"/>
      <c r="BBQ585"/>
      <c r="BBR585"/>
      <c r="BBS585"/>
      <c r="BBT585"/>
      <c r="BBU585"/>
      <c r="BBV585"/>
      <c r="BBW585"/>
      <c r="BBX585"/>
      <c r="BBY585"/>
      <c r="BBZ585"/>
      <c r="BCA585"/>
      <c r="BCB585"/>
      <c r="BCC585"/>
      <c r="BCD585"/>
      <c r="BCE585"/>
      <c r="BCF585"/>
      <c r="BCG585"/>
      <c r="BCH585"/>
      <c r="BCI585"/>
      <c r="BCJ585"/>
      <c r="BCK585"/>
      <c r="BCL585"/>
      <c r="BCM585"/>
      <c r="BCN585"/>
      <c r="BCO585"/>
      <c r="BCP585"/>
      <c r="BCQ585"/>
      <c r="BCR585"/>
      <c r="BCS585"/>
      <c r="BCT585"/>
      <c r="BCU585"/>
      <c r="BCV585"/>
      <c r="BCW585"/>
      <c r="BCX585"/>
      <c r="BCY585"/>
      <c r="BCZ585"/>
      <c r="BDA585"/>
      <c r="BDB585"/>
      <c r="BDC585"/>
      <c r="BDD585"/>
      <c r="BDE585"/>
      <c r="BDF585"/>
      <c r="BDG585"/>
      <c r="BDH585"/>
      <c r="BDI585"/>
      <c r="BDJ585"/>
      <c r="BDK585"/>
      <c r="BDL585"/>
      <c r="BDM585"/>
      <c r="BDN585"/>
      <c r="BDO585"/>
      <c r="BDP585"/>
      <c r="BDQ585"/>
      <c r="BDR585"/>
      <c r="BDS585"/>
      <c r="BDT585"/>
      <c r="BDU585"/>
      <c r="BDV585"/>
      <c r="BDW585"/>
      <c r="BDX585"/>
      <c r="BDY585"/>
      <c r="BDZ585"/>
      <c r="BEA585"/>
      <c r="BEB585"/>
      <c r="BEC585"/>
      <c r="BED585"/>
      <c r="BEE585"/>
      <c r="BEF585"/>
      <c r="BEG585"/>
      <c r="BEH585"/>
      <c r="BEI585"/>
      <c r="BEJ585"/>
      <c r="BEK585"/>
      <c r="BEL585"/>
      <c r="BEM585"/>
      <c r="BEN585"/>
      <c r="BEO585"/>
      <c r="BEP585"/>
      <c r="BEQ585"/>
      <c r="BER585"/>
      <c r="BES585"/>
      <c r="BET585"/>
      <c r="BEU585"/>
      <c r="BEV585"/>
      <c r="BEW585"/>
      <c r="BEX585"/>
      <c r="BEY585"/>
      <c r="BEZ585"/>
      <c r="BFA585"/>
      <c r="BFB585"/>
      <c r="BFC585"/>
      <c r="BFD585"/>
      <c r="BFE585"/>
      <c r="BFF585"/>
      <c r="BFG585"/>
      <c r="BFH585"/>
      <c r="BFI585"/>
      <c r="BFJ585"/>
      <c r="BFK585"/>
      <c r="BFL585"/>
      <c r="BFM585"/>
      <c r="BFN585"/>
      <c r="BFO585"/>
      <c r="BFP585"/>
      <c r="BFQ585"/>
      <c r="BFR585"/>
      <c r="BFS585"/>
      <c r="BFT585"/>
      <c r="BFU585"/>
      <c r="BFV585"/>
      <c r="BFW585"/>
      <c r="BFX585"/>
      <c r="BFY585"/>
      <c r="BFZ585"/>
      <c r="BGA585"/>
      <c r="BGB585"/>
      <c r="BGC585"/>
      <c r="BGD585"/>
      <c r="BGE585"/>
      <c r="BGF585"/>
      <c r="BGG585"/>
      <c r="BGH585"/>
      <c r="BGI585"/>
      <c r="BGJ585"/>
      <c r="BGK585"/>
      <c r="BGL585"/>
      <c r="BGM585"/>
      <c r="BGN585"/>
      <c r="BGO585"/>
      <c r="BGP585"/>
      <c r="BGQ585"/>
      <c r="BGR585"/>
      <c r="BGS585"/>
      <c r="BGT585"/>
      <c r="BGU585"/>
      <c r="BGV585"/>
      <c r="BGW585"/>
      <c r="BGX585"/>
      <c r="BGY585"/>
      <c r="BGZ585"/>
      <c r="BHA585"/>
      <c r="BHB585"/>
      <c r="BHC585"/>
      <c r="BHD585"/>
      <c r="BHE585"/>
      <c r="BHF585"/>
      <c r="BHG585"/>
      <c r="BHH585"/>
      <c r="BHI585"/>
      <c r="BHJ585"/>
      <c r="BHK585"/>
      <c r="BHL585"/>
      <c r="BHM585"/>
      <c r="BHN585"/>
      <c r="BHO585"/>
      <c r="BHP585"/>
      <c r="BHQ585"/>
      <c r="BHR585"/>
      <c r="BHS585"/>
      <c r="BHT585"/>
      <c r="BHU585"/>
      <c r="BHV585"/>
      <c r="BHW585"/>
      <c r="BHX585"/>
      <c r="BHY585"/>
      <c r="BHZ585"/>
      <c r="BIA585"/>
      <c r="BIB585"/>
      <c r="BIC585"/>
      <c r="BID585"/>
      <c r="BIE585"/>
      <c r="BIF585"/>
      <c r="BIG585"/>
      <c r="BIH585"/>
      <c r="BII585"/>
      <c r="BIJ585"/>
      <c r="BIK585"/>
      <c r="BIL585"/>
      <c r="BIM585"/>
      <c r="BIN585"/>
      <c r="BIO585"/>
      <c r="BIP585"/>
      <c r="BIQ585"/>
      <c r="BIR585"/>
      <c r="BIS585"/>
      <c r="BIT585"/>
      <c r="BIU585"/>
      <c r="BIV585"/>
      <c r="BIW585"/>
      <c r="BIX585"/>
      <c r="BIY585"/>
      <c r="BIZ585"/>
      <c r="BJA585"/>
      <c r="BJB585"/>
      <c r="BJC585"/>
      <c r="BJD585"/>
      <c r="BJE585"/>
      <c r="BJF585"/>
      <c r="BJG585"/>
      <c r="BJH585"/>
      <c r="BJI585"/>
      <c r="BJJ585"/>
      <c r="BJK585"/>
      <c r="BJL585"/>
      <c r="BJM585"/>
      <c r="BJN585"/>
      <c r="BJO585"/>
      <c r="BJP585"/>
      <c r="BJQ585"/>
      <c r="BJR585"/>
      <c r="BJS585"/>
      <c r="BJT585"/>
      <c r="BJU585"/>
      <c r="BJV585"/>
      <c r="BJW585"/>
      <c r="BJX585"/>
      <c r="BJY585"/>
      <c r="BJZ585"/>
      <c r="BKA585"/>
      <c r="BKB585"/>
      <c r="BKC585"/>
      <c r="BKD585"/>
      <c r="BKE585"/>
      <c r="BKF585"/>
      <c r="BKG585"/>
      <c r="BKH585"/>
      <c r="BKI585"/>
      <c r="BKJ585"/>
      <c r="BKK585"/>
      <c r="BKL585"/>
      <c r="BKM585"/>
      <c r="BKN585"/>
      <c r="BKO585"/>
      <c r="BKP585"/>
      <c r="BKQ585"/>
      <c r="BKR585"/>
      <c r="BKS585"/>
      <c r="BKT585"/>
      <c r="BKU585"/>
      <c r="BKV585"/>
      <c r="BKW585"/>
      <c r="BKX585"/>
      <c r="BKY585"/>
      <c r="BKZ585"/>
      <c r="BLA585"/>
      <c r="BLB585"/>
      <c r="BLC585"/>
      <c r="BLD585"/>
      <c r="BLE585"/>
      <c r="BLF585"/>
      <c r="BLG585"/>
      <c r="BLH585"/>
      <c r="BLI585"/>
      <c r="BLJ585"/>
      <c r="BLK585"/>
      <c r="BLL585"/>
      <c r="BLM585"/>
      <c r="BLN585"/>
      <c r="BLO585"/>
      <c r="BLP585"/>
      <c r="BLQ585"/>
      <c r="BLR585"/>
      <c r="BLS585"/>
      <c r="BLT585"/>
      <c r="BLU585"/>
      <c r="BLV585"/>
      <c r="BLW585"/>
      <c r="BLX585"/>
      <c r="BLY585"/>
      <c r="BLZ585"/>
      <c r="BMA585"/>
      <c r="BMB585"/>
      <c r="BMC585"/>
      <c r="BMD585"/>
      <c r="BME585"/>
      <c r="BMF585"/>
      <c r="BMG585"/>
      <c r="BMH585"/>
      <c r="BMI585"/>
      <c r="BMJ585"/>
      <c r="BMK585"/>
      <c r="BML585"/>
      <c r="BMM585"/>
      <c r="BMN585"/>
      <c r="BMO585"/>
      <c r="BMP585"/>
      <c r="BMR585"/>
    </row>
    <row r="586" spans="1:1708" s="458" customFormat="1">
      <c r="A586" s="612" t="s">
        <v>1638</v>
      </c>
      <c r="B586" s="612"/>
      <c r="C586" s="612" t="s">
        <v>1638</v>
      </c>
      <c r="D586" s="612" t="s">
        <v>1638</v>
      </c>
      <c r="E586" s="654" t="s">
        <v>214</v>
      </c>
      <c r="F586" s="654" t="s">
        <v>215</v>
      </c>
      <c r="G586" s="654" t="s">
        <v>184</v>
      </c>
      <c r="H586" s="654" t="s">
        <v>1638</v>
      </c>
      <c r="I586" s="654">
        <v>3</v>
      </c>
      <c r="J586" s="654"/>
      <c r="K586" s="654">
        <v>58.997877299999999</v>
      </c>
      <c r="L586" s="654">
        <v>24.7564767</v>
      </c>
      <c r="M586" s="1019" t="s">
        <v>1639</v>
      </c>
      <c r="N586" s="655"/>
      <c r="O586" s="655" t="s">
        <v>1622</v>
      </c>
      <c r="P586" s="655" t="s">
        <v>217</v>
      </c>
      <c r="Q586" s="655"/>
      <c r="R586" s="1025">
        <v>585</v>
      </c>
      <c r="S586" s="1025">
        <v>585</v>
      </c>
      <c r="T586" s="48"/>
      <c r="U586" s="931"/>
      <c r="V586" s="16"/>
      <c r="W586"/>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c r="BR586"/>
      <c r="BS586"/>
      <c r="BT586"/>
      <c r="BU586"/>
      <c r="BV586"/>
      <c r="BW586"/>
      <c r="BX586"/>
      <c r="BY586"/>
      <c r="BZ586"/>
      <c r="CA586"/>
      <c r="CB586"/>
      <c r="CC586"/>
      <c r="CD586"/>
      <c r="CE586"/>
      <c r="CF586"/>
      <c r="CG586"/>
      <c r="CH586"/>
      <c r="CI586"/>
      <c r="CJ586"/>
      <c r="CK586"/>
      <c r="CL586"/>
      <c r="CM586"/>
      <c r="CN586"/>
      <c r="CO586"/>
      <c r="CP586"/>
      <c r="CQ586"/>
      <c r="CR586"/>
      <c r="CS586"/>
      <c r="CT586"/>
      <c r="CU586"/>
      <c r="CV586"/>
      <c r="CW586"/>
      <c r="CX586"/>
      <c r="CY586"/>
      <c r="CZ586"/>
      <c r="DA586"/>
      <c r="DB586"/>
      <c r="DC586"/>
      <c r="DD586"/>
      <c r="DE586"/>
      <c r="DF586"/>
      <c r="DG586"/>
      <c r="DH586"/>
      <c r="DI586"/>
      <c r="DJ586"/>
      <c r="DK586"/>
      <c r="DL586"/>
      <c r="DM586"/>
      <c r="DN586"/>
      <c r="DO586"/>
      <c r="DP586"/>
      <c r="DQ586"/>
      <c r="DR586"/>
      <c r="DS586"/>
      <c r="DT586"/>
      <c r="DU586"/>
      <c r="DV586"/>
      <c r="DW586"/>
      <c r="DX586"/>
      <c r="DY586"/>
      <c r="DZ586"/>
      <c r="EA586"/>
      <c r="EB586"/>
      <c r="EC586"/>
      <c r="ED586"/>
      <c r="EE586"/>
      <c r="EF586"/>
      <c r="EG586"/>
      <c r="EH586"/>
      <c r="EI586"/>
      <c r="EJ586"/>
      <c r="EK586"/>
      <c r="EL586"/>
      <c r="EM586"/>
      <c r="EN586"/>
      <c r="EO586"/>
      <c r="EP586"/>
      <c r="EQ586"/>
      <c r="ER586"/>
      <c r="ES586"/>
      <c r="ET586"/>
      <c r="EU586"/>
      <c r="EV586"/>
      <c r="EW586"/>
      <c r="EX586"/>
      <c r="EY586"/>
      <c r="EZ586"/>
      <c r="FA586"/>
      <c r="FB586"/>
      <c r="FC586"/>
      <c r="FD586"/>
      <c r="FE586"/>
      <c r="FF586"/>
      <c r="FG586"/>
      <c r="FH586"/>
      <c r="FI586"/>
      <c r="FJ586"/>
      <c r="FK586"/>
      <c r="FL586"/>
      <c r="FM586"/>
      <c r="FN586"/>
      <c r="FO586"/>
      <c r="FP586"/>
      <c r="FQ586"/>
      <c r="FR586"/>
      <c r="FS586"/>
      <c r="FT586"/>
      <c r="FU586"/>
      <c r="FV586"/>
      <c r="FW586"/>
      <c r="FX586"/>
      <c r="FY586"/>
      <c r="FZ586"/>
      <c r="GA586"/>
      <c r="GB586"/>
      <c r="GC586"/>
      <c r="GD586"/>
      <c r="GE586"/>
      <c r="GF586"/>
      <c r="GG586"/>
      <c r="GH586"/>
      <c r="GI586"/>
      <c r="GJ586"/>
      <c r="GK586"/>
      <c r="GL586"/>
      <c r="GM586"/>
      <c r="GN586"/>
      <c r="GO586"/>
      <c r="GP586"/>
      <c r="GQ586"/>
      <c r="GR586"/>
      <c r="GS586"/>
      <c r="GT586"/>
      <c r="GU586"/>
      <c r="GV586"/>
      <c r="GW586"/>
      <c r="GX586"/>
      <c r="GY586"/>
      <c r="GZ586"/>
      <c r="HA586"/>
      <c r="HB586"/>
      <c r="HC586"/>
      <c r="HD586"/>
      <c r="HE586"/>
      <c r="HF586"/>
      <c r="HG586"/>
      <c r="HH586"/>
      <c r="HI586"/>
      <c r="HJ586"/>
      <c r="HK586"/>
      <c r="HL586"/>
      <c r="HM586"/>
      <c r="HN586"/>
      <c r="HO586"/>
      <c r="HP586"/>
      <c r="HQ586"/>
      <c r="HR586"/>
      <c r="HS586"/>
      <c r="HT586"/>
      <c r="HU586"/>
      <c r="HV586"/>
      <c r="HW586"/>
      <c r="HX586"/>
      <c r="HY586"/>
      <c r="HZ586"/>
      <c r="IA586"/>
      <c r="IB586"/>
      <c r="IC586"/>
      <c r="ID586"/>
      <c r="IE586"/>
      <c r="IF586"/>
      <c r="IG586"/>
      <c r="IH586"/>
      <c r="II586"/>
      <c r="IJ586"/>
      <c r="IK586"/>
      <c r="IL586"/>
      <c r="IM586"/>
      <c r="IN586"/>
      <c r="IO586"/>
      <c r="IP586"/>
      <c r="IQ586"/>
      <c r="IR586"/>
      <c r="IS586"/>
      <c r="IT586"/>
      <c r="IU586"/>
      <c r="IV586"/>
      <c r="IW586"/>
      <c r="IX586"/>
      <c r="IY586"/>
      <c r="IZ586"/>
      <c r="JA586"/>
      <c r="JB586"/>
      <c r="JC586"/>
      <c r="JD586"/>
      <c r="JE586"/>
      <c r="JF586"/>
      <c r="JG586"/>
      <c r="JH586"/>
      <c r="JI586"/>
      <c r="JJ586"/>
      <c r="JK586"/>
      <c r="JL586"/>
      <c r="JM586"/>
      <c r="JN586"/>
      <c r="JO586"/>
      <c r="JP586"/>
      <c r="JQ586"/>
      <c r="JR586"/>
      <c r="JS586"/>
      <c r="JT586"/>
      <c r="JU586"/>
      <c r="JV586"/>
      <c r="JW586"/>
      <c r="JX586"/>
      <c r="JY586"/>
      <c r="JZ586"/>
      <c r="KA586"/>
      <c r="KB586"/>
      <c r="KC586"/>
      <c r="KD586"/>
      <c r="KE586"/>
      <c r="KF586"/>
      <c r="KG586"/>
      <c r="KH586"/>
      <c r="KI586"/>
      <c r="KJ586"/>
      <c r="KK586"/>
      <c r="KL586"/>
      <c r="KM586"/>
      <c r="KN586"/>
      <c r="KO586"/>
      <c r="KP586"/>
      <c r="KQ586"/>
      <c r="KR586"/>
      <c r="KS586"/>
      <c r="KT586"/>
      <c r="KU586"/>
      <c r="KV586"/>
      <c r="KW586"/>
      <c r="KX586"/>
      <c r="KY586"/>
      <c r="KZ586"/>
      <c r="LA586"/>
      <c r="LB586"/>
      <c r="LC586"/>
      <c r="LD586"/>
      <c r="LE586"/>
      <c r="LF586"/>
      <c r="LG586"/>
      <c r="LH586"/>
      <c r="LI586"/>
      <c r="LJ586"/>
      <c r="LK586"/>
      <c r="LL586"/>
      <c r="LM586"/>
      <c r="LN586"/>
      <c r="LO586"/>
      <c r="LP586"/>
      <c r="LQ586"/>
      <c r="LR586"/>
      <c r="LS586"/>
      <c r="LT586"/>
      <c r="LU586"/>
      <c r="LV586"/>
      <c r="LW586"/>
      <c r="LX586"/>
      <c r="LY586"/>
      <c r="LZ586"/>
      <c r="MA586"/>
      <c r="MB586"/>
      <c r="MC586"/>
      <c r="MD586"/>
      <c r="ME586"/>
      <c r="MF586"/>
      <c r="MG586"/>
      <c r="MH586"/>
      <c r="MI586"/>
      <c r="MJ586"/>
      <c r="MK586"/>
      <c r="ML586"/>
      <c r="MM586"/>
      <c r="MN586"/>
      <c r="MO586"/>
      <c r="MP586"/>
      <c r="MQ586"/>
      <c r="MR586"/>
      <c r="MS586"/>
      <c r="MT586"/>
      <c r="MU586"/>
      <c r="MV586"/>
      <c r="MW586"/>
      <c r="MX586"/>
      <c r="MY586"/>
      <c r="MZ586"/>
      <c r="NA586"/>
      <c r="NB586"/>
      <c r="NC586"/>
      <c r="ND586"/>
      <c r="NE586"/>
      <c r="NF586"/>
      <c r="NG586"/>
      <c r="NH586"/>
      <c r="NI586"/>
      <c r="NJ586"/>
      <c r="NK586"/>
      <c r="NL586"/>
      <c r="NM586"/>
      <c r="NN586"/>
      <c r="NO586"/>
      <c r="NP586"/>
      <c r="NQ586"/>
      <c r="NR586"/>
      <c r="NS586"/>
      <c r="NT586"/>
      <c r="NU586"/>
      <c r="NV586"/>
      <c r="NW586"/>
      <c r="NX586"/>
      <c r="NY586"/>
      <c r="NZ586"/>
      <c r="OA586"/>
      <c r="OB586"/>
      <c r="OC586"/>
      <c r="OD586"/>
      <c r="OE586"/>
      <c r="OF586"/>
      <c r="OG586"/>
      <c r="OH586"/>
      <c r="OI586"/>
      <c r="OJ586"/>
      <c r="OK586"/>
      <c r="OL586"/>
      <c r="OM586"/>
      <c r="ON586"/>
      <c r="OO586"/>
      <c r="OP586"/>
      <c r="OQ586"/>
      <c r="OR586"/>
      <c r="OS586"/>
      <c r="OT586"/>
      <c r="OU586"/>
      <c r="OV586"/>
      <c r="OW586"/>
      <c r="OX586"/>
      <c r="OY586"/>
      <c r="OZ586"/>
      <c r="PA586"/>
      <c r="PB586"/>
      <c r="PC586"/>
      <c r="PD586"/>
      <c r="PE586"/>
      <c r="PF586"/>
      <c r="PG586"/>
      <c r="PH586"/>
      <c r="PI586"/>
      <c r="PJ586"/>
      <c r="PK586"/>
      <c r="PL586"/>
      <c r="PM586"/>
      <c r="PN586"/>
      <c r="PO586"/>
      <c r="PP586"/>
      <c r="PQ586"/>
      <c r="PR586"/>
      <c r="PS586"/>
      <c r="PT586"/>
      <c r="PU586"/>
      <c r="PV586"/>
      <c r="PW586"/>
      <c r="PX586"/>
      <c r="PY586"/>
      <c r="PZ586"/>
      <c r="QA586"/>
      <c r="QB586"/>
      <c r="QC586"/>
      <c r="QD586"/>
      <c r="QE586"/>
      <c r="QF586"/>
      <c r="QG586"/>
      <c r="QH586"/>
      <c r="QI586"/>
      <c r="QJ586"/>
      <c r="QK586"/>
      <c r="QL586"/>
      <c r="QM586"/>
      <c r="QN586"/>
      <c r="QO586"/>
      <c r="QP586"/>
      <c r="QQ586"/>
      <c r="QR586"/>
      <c r="QS586"/>
      <c r="QT586"/>
      <c r="QU586"/>
      <c r="QV586"/>
      <c r="QW586"/>
      <c r="QX586"/>
      <c r="QY586"/>
      <c r="QZ586"/>
      <c r="RA586"/>
      <c r="RB586"/>
      <c r="RC586"/>
      <c r="RD586"/>
      <c r="RE586"/>
      <c r="RF586"/>
      <c r="RG586"/>
      <c r="RH586"/>
      <c r="RI586"/>
      <c r="RJ586"/>
      <c r="RK586"/>
      <c r="RL586"/>
      <c r="RM586"/>
      <c r="RN586"/>
      <c r="RO586"/>
      <c r="RP586"/>
      <c r="RQ586"/>
      <c r="RR586"/>
      <c r="RS586"/>
      <c r="RT586"/>
      <c r="RU586"/>
      <c r="RV586"/>
      <c r="RW586"/>
      <c r="RX586"/>
      <c r="RY586"/>
      <c r="RZ586"/>
      <c r="SA586"/>
      <c r="SB586"/>
      <c r="SC586"/>
      <c r="SD586"/>
      <c r="SE586"/>
      <c r="SF586"/>
      <c r="SG586"/>
      <c r="SH586"/>
      <c r="SI586"/>
      <c r="SJ586"/>
      <c r="SK586"/>
      <c r="SL586"/>
      <c r="SM586"/>
      <c r="SN586"/>
      <c r="SO586"/>
      <c r="SP586"/>
      <c r="SQ586"/>
      <c r="SR586"/>
      <c r="SS586"/>
      <c r="ST586"/>
      <c r="SU586"/>
      <c r="SV586"/>
      <c r="SW586"/>
      <c r="SX586"/>
      <c r="SY586"/>
      <c r="SZ586"/>
      <c r="TA586"/>
      <c r="TB586"/>
      <c r="TC586"/>
      <c r="TD586"/>
      <c r="TE586"/>
      <c r="TF586"/>
      <c r="TG586"/>
      <c r="TH586"/>
      <c r="TI586"/>
      <c r="TJ586"/>
      <c r="TK586"/>
      <c r="TL586"/>
      <c r="TM586"/>
      <c r="TN586"/>
      <c r="TO586"/>
      <c r="TP586"/>
      <c r="TQ586"/>
      <c r="TR586"/>
      <c r="TS586"/>
      <c r="TT586"/>
      <c r="TU586"/>
      <c r="TV586"/>
      <c r="TW586"/>
      <c r="TX586"/>
      <c r="TY586"/>
      <c r="TZ586"/>
      <c r="UA586"/>
      <c r="UB586"/>
      <c r="UC586"/>
      <c r="UD586"/>
      <c r="UE586"/>
      <c r="UF586"/>
      <c r="UG586"/>
      <c r="UH586"/>
      <c r="UI586"/>
      <c r="UJ586"/>
      <c r="UK586"/>
      <c r="UL586"/>
      <c r="UM586"/>
      <c r="UN586"/>
      <c r="UO586"/>
      <c r="UP586"/>
      <c r="UQ586"/>
      <c r="UR586"/>
      <c r="US586"/>
      <c r="UT586"/>
      <c r="UU586"/>
      <c r="UV586"/>
      <c r="UW586"/>
      <c r="UX586"/>
      <c r="UY586"/>
      <c r="UZ586"/>
      <c r="VA586"/>
      <c r="VB586"/>
      <c r="VC586"/>
      <c r="VD586"/>
      <c r="VE586"/>
      <c r="VF586"/>
      <c r="VG586"/>
      <c r="VH586"/>
      <c r="VI586"/>
      <c r="VJ586"/>
      <c r="VK586"/>
      <c r="VL586"/>
      <c r="VM586"/>
      <c r="VN586"/>
      <c r="VO586"/>
      <c r="VP586"/>
      <c r="VQ586"/>
      <c r="VR586"/>
      <c r="VS586"/>
      <c r="VT586"/>
      <c r="VU586"/>
      <c r="VV586"/>
      <c r="VW586"/>
      <c r="VX586"/>
      <c r="VY586"/>
      <c r="VZ586"/>
      <c r="WA586"/>
      <c r="WB586"/>
      <c r="WC586"/>
      <c r="WD586"/>
      <c r="WE586"/>
      <c r="WF586"/>
      <c r="WG586"/>
      <c r="WH586"/>
      <c r="WI586"/>
      <c r="WJ586"/>
      <c r="WK586"/>
      <c r="WL586"/>
      <c r="WM586"/>
      <c r="WN586"/>
      <c r="WO586"/>
      <c r="WP586"/>
      <c r="WQ586"/>
      <c r="WR586"/>
      <c r="WS586"/>
      <c r="WT586"/>
      <c r="WU586"/>
      <c r="WV586"/>
      <c r="WW586"/>
      <c r="WX586"/>
      <c r="WY586"/>
      <c r="WZ586"/>
      <c r="XA586"/>
      <c r="XB586"/>
      <c r="XC586"/>
      <c r="XD586"/>
      <c r="XE586"/>
      <c r="XF586"/>
      <c r="XG586"/>
      <c r="XH586"/>
      <c r="XI586"/>
      <c r="XJ586"/>
      <c r="XK586"/>
      <c r="XL586"/>
      <c r="XM586"/>
      <c r="XN586"/>
      <c r="XO586"/>
      <c r="XP586"/>
      <c r="XQ586"/>
      <c r="XR586"/>
      <c r="XS586"/>
      <c r="XT586"/>
      <c r="XU586"/>
      <c r="XV586"/>
      <c r="XW586"/>
      <c r="XX586"/>
      <c r="XY586"/>
      <c r="XZ586"/>
      <c r="YA586"/>
      <c r="YB586"/>
      <c r="YC586"/>
      <c r="YD586"/>
      <c r="YE586"/>
      <c r="YF586"/>
      <c r="YG586"/>
      <c r="YH586"/>
      <c r="YI586"/>
      <c r="YJ586"/>
      <c r="YK586"/>
      <c r="YL586"/>
      <c r="YM586"/>
      <c r="YN586"/>
      <c r="YO586"/>
      <c r="YP586"/>
      <c r="YQ586"/>
      <c r="YR586"/>
      <c r="YS586"/>
      <c r="YT586"/>
      <c r="YU586"/>
      <c r="YV586"/>
      <c r="YW586"/>
      <c r="YX586"/>
      <c r="YY586"/>
      <c r="YZ586"/>
      <c r="ZA586"/>
      <c r="ZB586"/>
      <c r="ZC586"/>
      <c r="ZD586"/>
      <c r="ZE586"/>
      <c r="ZF586"/>
      <c r="ZG586"/>
      <c r="ZH586"/>
      <c r="ZI586"/>
      <c r="ZJ586"/>
      <c r="ZK586"/>
      <c r="ZL586"/>
      <c r="ZM586"/>
      <c r="ZN586"/>
      <c r="ZO586"/>
      <c r="ZP586"/>
      <c r="ZQ586"/>
      <c r="ZR586"/>
      <c r="ZS586"/>
      <c r="ZT586"/>
      <c r="ZU586"/>
      <c r="ZV586"/>
      <c r="ZW586"/>
      <c r="ZX586"/>
      <c r="ZY586"/>
      <c r="ZZ586"/>
      <c r="AAA586"/>
      <c r="AAB586"/>
      <c r="AAC586"/>
      <c r="AAD586"/>
      <c r="AAE586"/>
      <c r="AAF586"/>
      <c r="AAG586"/>
      <c r="AAH586"/>
      <c r="AAI586"/>
      <c r="AAJ586"/>
      <c r="AAK586"/>
      <c r="AAL586"/>
      <c r="AAM586"/>
      <c r="AAN586"/>
      <c r="AAO586"/>
      <c r="AAP586"/>
      <c r="AAQ586"/>
      <c r="AAR586"/>
      <c r="AAS586"/>
      <c r="AAT586"/>
      <c r="AAU586"/>
      <c r="AAV586"/>
      <c r="AAW586"/>
      <c r="AAX586"/>
      <c r="AAY586"/>
      <c r="AAZ586"/>
      <c r="ABA586"/>
      <c r="ABB586"/>
      <c r="ABC586"/>
      <c r="ABD586"/>
      <c r="ABE586"/>
      <c r="ABF586"/>
      <c r="ABG586"/>
      <c r="ABH586"/>
      <c r="ABI586"/>
      <c r="ABJ586"/>
      <c r="ABK586"/>
      <c r="ABL586"/>
      <c r="ABM586"/>
      <c r="ABN586"/>
      <c r="ABO586"/>
      <c r="ABP586"/>
      <c r="ABQ586"/>
      <c r="ABR586"/>
      <c r="ABS586"/>
      <c r="ABT586"/>
      <c r="ABU586"/>
      <c r="ABV586"/>
      <c r="ABW586"/>
      <c r="ABX586"/>
      <c r="ABY586"/>
      <c r="ABZ586"/>
      <c r="ACA586"/>
      <c r="ACB586"/>
      <c r="ACC586"/>
      <c r="ACD586"/>
      <c r="ACE586"/>
      <c r="ACF586"/>
      <c r="ACG586"/>
      <c r="ACH586"/>
      <c r="ACI586"/>
      <c r="ACJ586"/>
      <c r="ACK586"/>
      <c r="ACL586"/>
      <c r="ACM586"/>
      <c r="ACN586"/>
      <c r="ACO586"/>
      <c r="ACP586"/>
      <c r="ACQ586"/>
      <c r="ACR586"/>
      <c r="ACS586"/>
      <c r="ACT586"/>
      <c r="ACU586"/>
      <c r="ACV586"/>
      <c r="ACW586"/>
      <c r="ACX586"/>
      <c r="ACY586"/>
      <c r="ACZ586"/>
      <c r="ADA586"/>
      <c r="ADB586"/>
      <c r="ADC586"/>
      <c r="ADD586"/>
      <c r="ADE586"/>
      <c r="ADF586"/>
      <c r="ADG586"/>
      <c r="ADH586"/>
      <c r="ADI586"/>
      <c r="ADJ586"/>
      <c r="ADK586"/>
      <c r="ADL586"/>
      <c r="ADM586"/>
      <c r="ADN586"/>
      <c r="ADO586"/>
      <c r="ADP586"/>
      <c r="ADQ586"/>
      <c r="ADR586"/>
      <c r="ADS586"/>
      <c r="ADT586"/>
      <c r="ADU586"/>
      <c r="ADV586"/>
      <c r="ADW586"/>
      <c r="ADX586"/>
      <c r="ADY586"/>
      <c r="ADZ586"/>
      <c r="AEA586"/>
      <c r="AEB586"/>
      <c r="AEC586"/>
      <c r="AED586"/>
      <c r="AEE586"/>
      <c r="AEF586"/>
      <c r="AEG586"/>
      <c r="AEH586"/>
      <c r="AEI586"/>
      <c r="AEJ586"/>
      <c r="AEK586"/>
      <c r="AEL586"/>
      <c r="AEM586"/>
      <c r="AEN586"/>
      <c r="AEO586"/>
      <c r="AEP586"/>
      <c r="AEQ586"/>
      <c r="AER586"/>
      <c r="AES586"/>
      <c r="AET586"/>
      <c r="AEU586"/>
      <c r="AEV586"/>
      <c r="AEW586"/>
      <c r="AEX586"/>
      <c r="AEY586"/>
      <c r="AEZ586"/>
      <c r="AFA586"/>
      <c r="AFB586"/>
      <c r="AFC586"/>
      <c r="AFD586"/>
      <c r="AFE586"/>
      <c r="AFF586"/>
      <c r="AFG586"/>
      <c r="AFH586"/>
      <c r="AFI586"/>
      <c r="AFJ586"/>
      <c r="AFK586"/>
      <c r="AFL586"/>
      <c r="AFM586"/>
      <c r="AFN586"/>
      <c r="AFO586"/>
      <c r="AFP586"/>
      <c r="AFQ586"/>
      <c r="AFR586"/>
      <c r="AFS586"/>
      <c r="AFT586"/>
      <c r="AFU586"/>
      <c r="AFV586"/>
      <c r="AFW586"/>
      <c r="AFX586"/>
      <c r="AFY586"/>
      <c r="AFZ586"/>
      <c r="AGA586"/>
      <c r="AGB586"/>
      <c r="AGC586"/>
      <c r="AGD586"/>
      <c r="AGE586"/>
      <c r="AGF586"/>
      <c r="AGG586"/>
      <c r="AGH586"/>
      <c r="AGI586"/>
      <c r="AGJ586"/>
      <c r="AGK586"/>
      <c r="AGL586"/>
      <c r="AGM586"/>
      <c r="AGN586"/>
      <c r="AGO586"/>
      <c r="AGP586"/>
      <c r="AGQ586"/>
      <c r="AGR586"/>
      <c r="AGS586"/>
      <c r="AGT586"/>
      <c r="AGU586"/>
      <c r="AGV586"/>
      <c r="AGW586"/>
      <c r="AGX586"/>
      <c r="AGY586"/>
      <c r="AGZ586"/>
      <c r="AHA586"/>
      <c r="AHB586"/>
      <c r="AHC586"/>
      <c r="AHD586"/>
      <c r="AHE586"/>
      <c r="AHF586"/>
      <c r="AHG586"/>
      <c r="AHH586"/>
      <c r="AHI586"/>
      <c r="AHJ586"/>
      <c r="AHK586"/>
      <c r="AHL586"/>
      <c r="AHM586"/>
      <c r="AHN586"/>
      <c r="AHO586"/>
      <c r="AHP586"/>
      <c r="AHQ586"/>
      <c r="AHR586"/>
      <c r="AHS586"/>
      <c r="AHT586"/>
      <c r="AHU586"/>
      <c r="AHV586"/>
      <c r="AHW586"/>
      <c r="AHX586"/>
      <c r="AHY586"/>
      <c r="AHZ586"/>
      <c r="AIA586"/>
      <c r="AIB586"/>
      <c r="AIC586"/>
      <c r="AID586"/>
      <c r="AIE586"/>
      <c r="AIF586"/>
      <c r="AIG586"/>
      <c r="AIH586"/>
      <c r="AII586"/>
      <c r="AIJ586"/>
      <c r="AIK586"/>
      <c r="AIL586"/>
      <c r="AIM586"/>
      <c r="AIN586"/>
      <c r="AIO586"/>
      <c r="AIP586"/>
      <c r="AIQ586"/>
      <c r="AIR586"/>
      <c r="AIS586"/>
      <c r="AIT586"/>
      <c r="AIU586"/>
      <c r="AIV586"/>
      <c r="AIW586"/>
      <c r="AIX586"/>
      <c r="AIY586"/>
      <c r="AIZ586"/>
      <c r="AJA586"/>
      <c r="AJB586"/>
      <c r="AJC586"/>
      <c r="AJD586"/>
      <c r="AJE586"/>
      <c r="AJF586"/>
      <c r="AJG586"/>
      <c r="AJH586"/>
      <c r="AJI586"/>
      <c r="AJJ586"/>
      <c r="AJK586"/>
      <c r="AJL586"/>
      <c r="AJM586"/>
      <c r="AJN586"/>
      <c r="AJO586"/>
      <c r="AJP586"/>
      <c r="AJQ586"/>
      <c r="AJR586"/>
      <c r="AJS586"/>
      <c r="AJT586"/>
      <c r="AJU586"/>
      <c r="AJV586"/>
      <c r="AJW586"/>
      <c r="AJX586"/>
      <c r="AJY586"/>
      <c r="AJZ586"/>
      <c r="AKA586"/>
      <c r="AKB586"/>
      <c r="AKC586"/>
      <c r="AKD586"/>
      <c r="AKE586"/>
      <c r="AKF586"/>
      <c r="AKG586"/>
      <c r="AKH586"/>
      <c r="AKI586"/>
      <c r="AKJ586"/>
      <c r="AKK586"/>
      <c r="AKL586"/>
      <c r="AKM586"/>
      <c r="AKN586"/>
      <c r="AKO586"/>
      <c r="AKP586"/>
      <c r="AKQ586"/>
      <c r="AKR586"/>
      <c r="AKS586"/>
      <c r="AKT586"/>
      <c r="AKU586"/>
      <c r="AKV586"/>
      <c r="AKW586"/>
      <c r="AKX586"/>
      <c r="AKY586"/>
      <c r="AKZ586"/>
      <c r="ALA586"/>
      <c r="ALB586"/>
      <c r="ALC586"/>
      <c r="ALD586"/>
      <c r="ALE586"/>
      <c r="ALF586"/>
      <c r="ALG586"/>
      <c r="ALH586"/>
      <c r="ALI586"/>
      <c r="ALJ586"/>
      <c r="ALK586"/>
      <c r="ALL586"/>
      <c r="ALM586"/>
      <c r="ALN586"/>
      <c r="ALO586"/>
      <c r="ALP586"/>
      <c r="ALQ586"/>
      <c r="ALR586"/>
      <c r="ALS586"/>
      <c r="ALT586"/>
      <c r="ALU586"/>
      <c r="ALV586"/>
      <c r="ALW586"/>
      <c r="ALX586"/>
      <c r="ALY586"/>
      <c r="ALZ586"/>
      <c r="AMA586"/>
      <c r="AMB586"/>
      <c r="AMC586"/>
      <c r="AMD586"/>
      <c r="AME586"/>
      <c r="AMF586"/>
      <c r="AMG586"/>
      <c r="AMH586"/>
      <c r="AMI586"/>
      <c r="AMJ586"/>
      <c r="AMK586"/>
      <c r="AML586"/>
      <c r="AMM586"/>
      <c r="AMN586"/>
      <c r="AMO586"/>
      <c r="AMP586"/>
      <c r="AMQ586"/>
      <c r="AMR586"/>
      <c r="AMS586"/>
      <c r="AMT586"/>
      <c r="AMU586"/>
      <c r="AMV586"/>
      <c r="AMW586"/>
      <c r="AMX586"/>
      <c r="AMY586"/>
      <c r="AMZ586"/>
      <c r="ANA586"/>
      <c r="ANB586"/>
      <c r="ANC586"/>
      <c r="AND586"/>
      <c r="ANE586"/>
      <c r="ANF586"/>
      <c r="ANG586"/>
      <c r="ANH586"/>
      <c r="ANI586"/>
      <c r="ANJ586"/>
      <c r="ANK586"/>
      <c r="ANL586"/>
      <c r="ANM586"/>
      <c r="ANN586"/>
      <c r="ANO586"/>
      <c r="ANP586"/>
      <c r="ANQ586"/>
      <c r="ANR586"/>
      <c r="ANS586"/>
      <c r="ANT586"/>
      <c r="ANU586"/>
      <c r="ANV586"/>
      <c r="ANW586"/>
      <c r="ANX586"/>
      <c r="ANY586"/>
      <c r="ANZ586"/>
      <c r="AOA586"/>
      <c r="AOB586"/>
      <c r="AOC586"/>
      <c r="AOD586"/>
      <c r="AOE586"/>
      <c r="AOF586"/>
      <c r="AOG586"/>
      <c r="AOH586"/>
      <c r="AOI586"/>
      <c r="AOJ586"/>
      <c r="AOK586"/>
      <c r="AOL586"/>
      <c r="AOM586"/>
      <c r="AON586"/>
      <c r="AOO586"/>
      <c r="AOP586"/>
      <c r="AOQ586"/>
      <c r="AOR586"/>
      <c r="AOS586"/>
      <c r="AOT586"/>
      <c r="AOU586"/>
      <c r="AOV586"/>
      <c r="AOW586"/>
      <c r="AOX586"/>
      <c r="AOY586"/>
      <c r="AOZ586"/>
      <c r="APA586"/>
      <c r="APB586"/>
      <c r="APC586"/>
      <c r="APD586"/>
      <c r="APE586"/>
      <c r="APF586"/>
      <c r="APG586"/>
      <c r="APH586"/>
      <c r="API586"/>
      <c r="APJ586"/>
      <c r="APK586"/>
      <c r="APL586"/>
      <c r="APM586"/>
      <c r="APN586"/>
      <c r="APO586"/>
      <c r="APP586"/>
      <c r="APQ586"/>
      <c r="APR586"/>
      <c r="APS586"/>
      <c r="APT586"/>
      <c r="APU586"/>
      <c r="APV586"/>
      <c r="APW586"/>
      <c r="APX586"/>
      <c r="APY586"/>
      <c r="APZ586"/>
      <c r="AQA586"/>
      <c r="AQB586"/>
      <c r="AQC586"/>
      <c r="AQD586"/>
      <c r="AQE586"/>
      <c r="AQF586"/>
      <c r="AQG586"/>
      <c r="AQH586"/>
      <c r="AQI586"/>
      <c r="AQJ586"/>
      <c r="AQK586"/>
      <c r="AQL586"/>
      <c r="AQM586"/>
      <c r="AQN586"/>
      <c r="AQO586"/>
      <c r="AQP586"/>
      <c r="AQQ586"/>
      <c r="AQR586"/>
      <c r="AQS586"/>
      <c r="AQT586"/>
      <c r="AQU586"/>
      <c r="AQV586"/>
      <c r="AQW586"/>
      <c r="AQX586"/>
      <c r="AQY586"/>
      <c r="AQZ586"/>
      <c r="ARA586"/>
      <c r="ARB586"/>
      <c r="ARC586"/>
      <c r="ARD586"/>
      <c r="ARE586"/>
      <c r="ARF586"/>
      <c r="ARG586"/>
      <c r="ARH586"/>
      <c r="ARI586"/>
      <c r="ARJ586"/>
      <c r="ARK586"/>
      <c r="ARL586"/>
      <c r="ARM586"/>
      <c r="ARN586"/>
      <c r="ARO586"/>
      <c r="ARP586"/>
      <c r="ARQ586"/>
      <c r="ARR586"/>
      <c r="ARS586"/>
      <c r="ART586"/>
      <c r="ARU586"/>
      <c r="ARV586"/>
      <c r="ARW586"/>
      <c r="ARX586"/>
      <c r="ARY586"/>
      <c r="ARZ586"/>
      <c r="ASA586"/>
      <c r="ASB586"/>
      <c r="ASC586"/>
      <c r="ASD586"/>
      <c r="ASE586"/>
      <c r="ASF586"/>
      <c r="ASG586"/>
      <c r="ASH586"/>
      <c r="ASI586"/>
      <c r="ASJ586"/>
      <c r="ASK586"/>
      <c r="ASL586"/>
      <c r="ASM586"/>
      <c r="ASN586"/>
      <c r="ASO586"/>
      <c r="ASP586"/>
      <c r="ASQ586"/>
      <c r="ASR586"/>
      <c r="ASS586"/>
      <c r="AST586"/>
      <c r="ASU586"/>
      <c r="ASV586"/>
      <c r="ASW586"/>
      <c r="ASX586"/>
      <c r="ASY586"/>
      <c r="ASZ586"/>
      <c r="ATA586"/>
      <c r="ATB586"/>
      <c r="ATC586"/>
      <c r="ATD586"/>
      <c r="ATE586"/>
      <c r="ATF586"/>
      <c r="ATG586"/>
      <c r="ATH586"/>
      <c r="ATI586"/>
      <c r="ATJ586"/>
      <c r="ATK586"/>
      <c r="ATL586"/>
      <c r="ATM586"/>
      <c r="ATN586"/>
      <c r="ATO586"/>
      <c r="ATP586"/>
      <c r="ATQ586"/>
      <c r="ATR586"/>
      <c r="ATS586"/>
      <c r="ATT586"/>
      <c r="ATU586"/>
      <c r="ATV586"/>
      <c r="ATW586"/>
      <c r="ATX586"/>
      <c r="ATY586"/>
      <c r="ATZ586"/>
      <c r="AUA586"/>
      <c r="AUB586"/>
      <c r="AUC586"/>
      <c r="AUD586"/>
      <c r="AUE586"/>
      <c r="AUF586"/>
      <c r="AUG586"/>
      <c r="AUH586"/>
      <c r="AUI586"/>
      <c r="AUJ586"/>
      <c r="AUK586"/>
      <c r="AUL586"/>
      <c r="AUM586"/>
      <c r="AUN586"/>
      <c r="AUO586"/>
      <c r="AUP586"/>
      <c r="AUQ586"/>
      <c r="AUR586"/>
      <c r="AUS586"/>
      <c r="AUT586"/>
      <c r="AUU586"/>
      <c r="AUV586"/>
      <c r="AUW586"/>
      <c r="AUX586"/>
      <c r="AUY586"/>
      <c r="AUZ586"/>
      <c r="AVA586"/>
      <c r="AVB586"/>
      <c r="AVC586"/>
      <c r="AVD586"/>
      <c r="AVE586"/>
      <c r="AVF586"/>
      <c r="AVG586"/>
      <c r="AVH586"/>
      <c r="AVI586"/>
      <c r="AVJ586"/>
      <c r="AVK586"/>
      <c r="AVL586"/>
      <c r="AVM586"/>
      <c r="AVN586"/>
      <c r="AVO586"/>
      <c r="AVP586"/>
      <c r="AVQ586"/>
      <c r="AVR586"/>
      <c r="AVS586"/>
      <c r="AVT586"/>
      <c r="AVU586"/>
      <c r="AVV586"/>
      <c r="AVW586"/>
      <c r="AVX586"/>
      <c r="AVY586"/>
      <c r="AVZ586"/>
      <c r="AWA586"/>
      <c r="AWB586"/>
      <c r="AWC586"/>
      <c r="AWD586"/>
      <c r="AWE586"/>
      <c r="AWF586"/>
      <c r="AWG586"/>
      <c r="AWH586"/>
      <c r="AWI586"/>
      <c r="AWJ586"/>
      <c r="AWK586"/>
      <c r="AWL586"/>
      <c r="AWM586"/>
      <c r="AWN586"/>
      <c r="AWO586"/>
      <c r="AWP586"/>
      <c r="AWQ586"/>
      <c r="AWR586"/>
      <c r="AWS586"/>
      <c r="AWT586"/>
      <c r="AWU586"/>
      <c r="AWV586"/>
      <c r="AWW586"/>
      <c r="AWX586"/>
      <c r="AWY586"/>
      <c r="AWZ586"/>
      <c r="AXA586"/>
      <c r="AXB586"/>
      <c r="AXC586"/>
      <c r="AXD586"/>
      <c r="AXE586"/>
      <c r="AXF586"/>
      <c r="AXG586"/>
      <c r="AXH586"/>
      <c r="AXI586"/>
      <c r="AXJ586"/>
      <c r="AXK586"/>
      <c r="AXL586"/>
      <c r="AXM586"/>
      <c r="AXN586"/>
      <c r="AXO586"/>
      <c r="AXP586"/>
      <c r="AXQ586"/>
      <c r="AXR586"/>
      <c r="AXS586"/>
      <c r="AXT586"/>
      <c r="AXU586"/>
      <c r="AXV586"/>
      <c r="AXW586"/>
      <c r="AXX586"/>
      <c r="AXY586"/>
      <c r="AXZ586"/>
      <c r="AYA586"/>
      <c r="AYB586"/>
      <c r="AYC586"/>
      <c r="AYD586"/>
      <c r="AYE586"/>
      <c r="AYF586"/>
      <c r="AYG586"/>
      <c r="AYH586"/>
      <c r="AYI586"/>
      <c r="AYJ586"/>
      <c r="AYK586"/>
      <c r="AYL586"/>
      <c r="AYM586"/>
      <c r="AYN586"/>
      <c r="AYO586"/>
      <c r="AYP586"/>
      <c r="AYQ586"/>
      <c r="AYR586"/>
      <c r="AYS586"/>
      <c r="AYT586"/>
      <c r="AYU586"/>
      <c r="AYV586"/>
      <c r="AYW586"/>
      <c r="AYX586"/>
      <c r="AYY586"/>
      <c r="AYZ586"/>
      <c r="AZA586"/>
      <c r="AZB586"/>
      <c r="AZC586"/>
      <c r="AZD586"/>
      <c r="AZE586"/>
      <c r="AZF586"/>
      <c r="AZG586"/>
      <c r="AZH586"/>
      <c r="AZI586"/>
      <c r="AZJ586"/>
      <c r="AZK586"/>
      <c r="AZL586"/>
      <c r="AZM586"/>
      <c r="AZN586"/>
      <c r="AZO586"/>
      <c r="AZP586"/>
      <c r="AZQ586"/>
      <c r="AZR586"/>
      <c r="AZS586"/>
      <c r="AZT586"/>
      <c r="AZU586"/>
      <c r="AZV586"/>
      <c r="AZW586"/>
      <c r="AZX586"/>
      <c r="AZY586"/>
      <c r="AZZ586"/>
      <c r="BAA586"/>
      <c r="BAB586"/>
      <c r="BAC586"/>
      <c r="BAD586"/>
      <c r="BAE586"/>
      <c r="BAF586"/>
      <c r="BAG586"/>
      <c r="BAH586"/>
      <c r="BAI586"/>
      <c r="BAJ586"/>
      <c r="BAK586"/>
      <c r="BAL586"/>
      <c r="BAM586"/>
      <c r="BAN586"/>
      <c r="BAO586"/>
      <c r="BAP586"/>
      <c r="BAQ586"/>
      <c r="BAR586"/>
      <c r="BAS586"/>
      <c r="BAT586"/>
      <c r="BAU586"/>
      <c r="BAV586"/>
      <c r="BAW586"/>
      <c r="BAX586"/>
      <c r="BAY586"/>
      <c r="BAZ586"/>
      <c r="BBA586"/>
      <c r="BBB586"/>
      <c r="BBC586"/>
      <c r="BBD586"/>
      <c r="BBE586"/>
      <c r="BBF586"/>
      <c r="BBG586"/>
      <c r="BBH586"/>
      <c r="BBI586"/>
      <c r="BBJ586"/>
      <c r="BBK586"/>
      <c r="BBL586"/>
      <c r="BBM586"/>
      <c r="BBN586"/>
      <c r="BBO586"/>
      <c r="BBP586"/>
      <c r="BBQ586"/>
      <c r="BBR586"/>
      <c r="BBS586"/>
      <c r="BBT586"/>
      <c r="BBU586"/>
      <c r="BBV586"/>
      <c r="BBW586"/>
      <c r="BBX586"/>
      <c r="BBY586"/>
      <c r="BBZ586"/>
      <c r="BCA586"/>
      <c r="BCB586"/>
      <c r="BCC586"/>
      <c r="BCD586"/>
      <c r="BCE586"/>
      <c r="BCF586"/>
      <c r="BCG586"/>
      <c r="BCH586"/>
      <c r="BCI586"/>
      <c r="BCJ586"/>
      <c r="BCK586"/>
      <c r="BCL586"/>
      <c r="BCM586"/>
      <c r="BCN586"/>
      <c r="BCO586"/>
      <c r="BCP586"/>
      <c r="BCQ586"/>
      <c r="BCR586"/>
      <c r="BCS586"/>
      <c r="BCT586"/>
      <c r="BCU586"/>
      <c r="BCV586"/>
      <c r="BCW586"/>
      <c r="BCX586"/>
      <c r="BCY586"/>
      <c r="BCZ586"/>
      <c r="BDA586"/>
      <c r="BDB586"/>
      <c r="BDC586"/>
      <c r="BDD586"/>
      <c r="BDE586"/>
      <c r="BDF586"/>
      <c r="BDG586"/>
      <c r="BDH586"/>
      <c r="BDI586"/>
      <c r="BDJ586"/>
      <c r="BDK586"/>
      <c r="BDL586"/>
      <c r="BDM586"/>
      <c r="BDN586"/>
      <c r="BDO586"/>
      <c r="BDP586"/>
      <c r="BDQ586"/>
      <c r="BDR586"/>
      <c r="BDS586"/>
      <c r="BDT586"/>
      <c r="BDU586"/>
      <c r="BDV586"/>
      <c r="BDW586"/>
      <c r="BDX586"/>
      <c r="BDY586"/>
      <c r="BDZ586"/>
      <c r="BEA586"/>
      <c r="BEB586"/>
      <c r="BEC586"/>
      <c r="BED586"/>
      <c r="BEE586"/>
      <c r="BEF586"/>
      <c r="BEG586"/>
      <c r="BEH586"/>
      <c r="BEI586"/>
      <c r="BEJ586"/>
      <c r="BEK586"/>
      <c r="BEL586"/>
      <c r="BEM586"/>
      <c r="BEN586"/>
      <c r="BEO586"/>
      <c r="BEP586"/>
      <c r="BEQ586"/>
      <c r="BER586"/>
      <c r="BES586"/>
      <c r="BET586"/>
      <c r="BEU586"/>
      <c r="BEV586"/>
      <c r="BEW586"/>
      <c r="BEX586"/>
      <c r="BEY586"/>
      <c r="BEZ586"/>
      <c r="BFA586"/>
      <c r="BFB586"/>
      <c r="BFC586"/>
      <c r="BFD586"/>
      <c r="BFE586"/>
      <c r="BFF586"/>
      <c r="BFG586"/>
      <c r="BFH586"/>
      <c r="BFI586"/>
      <c r="BFJ586"/>
      <c r="BFK586"/>
      <c r="BFL586"/>
      <c r="BFM586"/>
      <c r="BFN586"/>
      <c r="BFO586"/>
      <c r="BFP586"/>
      <c r="BFQ586"/>
      <c r="BFR586"/>
      <c r="BFS586"/>
      <c r="BFT586"/>
      <c r="BFU586"/>
      <c r="BFV586"/>
      <c r="BFW586"/>
      <c r="BFX586"/>
      <c r="BFY586"/>
      <c r="BFZ586"/>
      <c r="BGA586"/>
      <c r="BGB586"/>
      <c r="BGC586"/>
      <c r="BGD586"/>
      <c r="BGE586"/>
      <c r="BGF586"/>
      <c r="BGG586"/>
      <c r="BGH586"/>
      <c r="BGI586"/>
      <c r="BGJ586"/>
      <c r="BGK586"/>
      <c r="BGL586"/>
      <c r="BGM586"/>
      <c r="BGN586"/>
      <c r="BGO586"/>
      <c r="BGP586"/>
      <c r="BGQ586"/>
      <c r="BGR586"/>
      <c r="BGS586"/>
      <c r="BGT586"/>
      <c r="BGU586"/>
      <c r="BGV586"/>
      <c r="BGW586"/>
      <c r="BGX586"/>
      <c r="BGY586"/>
      <c r="BGZ586"/>
      <c r="BHA586"/>
      <c r="BHB586"/>
      <c r="BHC586"/>
      <c r="BHD586"/>
      <c r="BHE586"/>
      <c r="BHF586"/>
      <c r="BHG586"/>
      <c r="BHH586"/>
      <c r="BHI586"/>
      <c r="BHJ586"/>
      <c r="BHK586"/>
      <c r="BHL586"/>
      <c r="BHM586"/>
      <c r="BHN586"/>
      <c r="BHO586"/>
      <c r="BHP586"/>
      <c r="BHQ586"/>
      <c r="BHR586"/>
      <c r="BHS586"/>
      <c r="BHT586"/>
      <c r="BHU586"/>
      <c r="BHV586"/>
      <c r="BHW586"/>
      <c r="BHX586"/>
      <c r="BHY586"/>
      <c r="BHZ586"/>
      <c r="BIA586"/>
      <c r="BIB586"/>
      <c r="BIC586"/>
      <c r="BID586"/>
      <c r="BIE586"/>
      <c r="BIF586"/>
      <c r="BIG586"/>
      <c r="BIH586"/>
      <c r="BII586"/>
      <c r="BIJ586"/>
      <c r="BIK586"/>
      <c r="BIL586"/>
      <c r="BIM586"/>
      <c r="BIN586"/>
      <c r="BIO586"/>
      <c r="BIP586"/>
      <c r="BIQ586"/>
      <c r="BIR586"/>
      <c r="BIS586"/>
      <c r="BIT586"/>
      <c r="BIU586"/>
      <c r="BIV586"/>
      <c r="BIW586"/>
      <c r="BIX586"/>
      <c r="BIY586"/>
      <c r="BIZ586"/>
      <c r="BJA586"/>
      <c r="BJB586"/>
      <c r="BJC586"/>
      <c r="BJD586"/>
      <c r="BJE586"/>
      <c r="BJF586"/>
      <c r="BJG586"/>
      <c r="BJH586"/>
      <c r="BJI586"/>
      <c r="BJJ586"/>
      <c r="BJK586"/>
      <c r="BJL586"/>
      <c r="BJM586"/>
      <c r="BJN586"/>
      <c r="BJO586"/>
      <c r="BJP586"/>
      <c r="BJQ586"/>
      <c r="BJR586"/>
      <c r="BJS586"/>
      <c r="BJT586"/>
      <c r="BJU586"/>
      <c r="BJV586"/>
      <c r="BJW586"/>
      <c r="BJX586"/>
      <c r="BJY586"/>
      <c r="BJZ586"/>
      <c r="BKA586"/>
      <c r="BKB586"/>
      <c r="BKC586"/>
      <c r="BKD586"/>
      <c r="BKE586"/>
      <c r="BKF586"/>
      <c r="BKG586"/>
      <c r="BKH586"/>
      <c r="BKI586"/>
      <c r="BKJ586"/>
      <c r="BKK586"/>
      <c r="BKL586"/>
      <c r="BKM586"/>
      <c r="BKN586"/>
      <c r="BKO586"/>
      <c r="BKP586"/>
      <c r="BKQ586"/>
      <c r="BKR586"/>
      <c r="BKS586"/>
      <c r="BKT586"/>
      <c r="BKU586"/>
      <c r="BKV586"/>
      <c r="BKW586"/>
      <c r="BKX586"/>
      <c r="BKY586"/>
      <c r="BKZ586"/>
      <c r="BLA586"/>
      <c r="BLB586"/>
      <c r="BLC586"/>
      <c r="BLD586"/>
      <c r="BLE586"/>
      <c r="BLF586"/>
      <c r="BLG586"/>
      <c r="BLH586"/>
      <c r="BLI586"/>
      <c r="BLJ586"/>
      <c r="BLK586"/>
      <c r="BLL586"/>
      <c r="BLM586"/>
      <c r="BLN586"/>
      <c r="BLO586"/>
      <c r="BLP586"/>
      <c r="BLQ586"/>
      <c r="BLR586"/>
      <c r="BLS586"/>
      <c r="BLT586"/>
      <c r="BLU586"/>
      <c r="BLV586"/>
      <c r="BLW586"/>
      <c r="BLX586"/>
      <c r="BLY586"/>
      <c r="BLZ586"/>
      <c r="BMA586"/>
      <c r="BMB586"/>
      <c r="BMC586"/>
      <c r="BMD586"/>
      <c r="BME586"/>
      <c r="BMF586"/>
      <c r="BMG586"/>
      <c r="BMH586"/>
      <c r="BMI586"/>
      <c r="BMJ586"/>
      <c r="BMK586"/>
      <c r="BML586"/>
      <c r="BMM586"/>
      <c r="BMN586"/>
      <c r="BMO586"/>
      <c r="BMP586"/>
      <c r="BMQ586"/>
      <c r="BMR586"/>
    </row>
    <row r="587" spans="1:1708" s="458" customFormat="1">
      <c r="A587" s="612" t="s">
        <v>1640</v>
      </c>
      <c r="B587" s="612"/>
      <c r="C587" s="612" t="s">
        <v>1640</v>
      </c>
      <c r="D587" s="612" t="s">
        <v>1640</v>
      </c>
      <c r="E587" s="654" t="s">
        <v>219</v>
      </c>
      <c r="F587" s="654" t="s">
        <v>1641</v>
      </c>
      <c r="G587" s="654" t="s">
        <v>184</v>
      </c>
      <c r="H587" s="654" t="s">
        <v>1640</v>
      </c>
      <c r="I587" s="654">
        <v>3</v>
      </c>
      <c r="J587" s="654"/>
      <c r="K587" s="654">
        <v>58.998158500000002</v>
      </c>
      <c r="L587" s="654">
        <v>24.756600500000001</v>
      </c>
      <c r="M587" s="1019" t="s">
        <v>1642</v>
      </c>
      <c r="N587" s="655"/>
      <c r="O587" s="655" t="s">
        <v>1622</v>
      </c>
      <c r="P587" s="655" t="s">
        <v>217</v>
      </c>
      <c r="Q587" s="655"/>
      <c r="R587" s="1025">
        <v>586</v>
      </c>
      <c r="S587" s="1025">
        <v>586</v>
      </c>
      <c r="T587" s="48"/>
      <c r="U587" s="931"/>
      <c r="V587" s="16"/>
      <c r="W587"/>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c r="BR587"/>
      <c r="BS587"/>
      <c r="BT587"/>
      <c r="BU587"/>
      <c r="BV587"/>
      <c r="BW587"/>
      <c r="BX587"/>
      <c r="BY587"/>
      <c r="BZ587"/>
      <c r="CA587"/>
      <c r="CB587"/>
      <c r="CC587"/>
      <c r="CD587"/>
      <c r="CE587"/>
      <c r="CF587"/>
      <c r="CG587"/>
      <c r="CH587"/>
      <c r="CI587"/>
      <c r="CJ587"/>
      <c r="CK587"/>
      <c r="CL587"/>
      <c r="CM587"/>
      <c r="CN587"/>
      <c r="CO587"/>
      <c r="CP587"/>
      <c r="CQ587"/>
      <c r="CR587"/>
      <c r="CS587"/>
      <c r="CT587"/>
      <c r="CU587"/>
      <c r="CV587"/>
      <c r="CW587"/>
      <c r="CX587"/>
      <c r="CY587"/>
      <c r="CZ587"/>
      <c r="DA587"/>
      <c r="DB587"/>
      <c r="DC587"/>
      <c r="DD587"/>
      <c r="DE587"/>
      <c r="DF587"/>
      <c r="DG587"/>
      <c r="DH587"/>
      <c r="DI587"/>
      <c r="DJ587"/>
      <c r="DK587"/>
      <c r="DL587"/>
      <c r="DM587"/>
      <c r="DN587"/>
      <c r="DO587"/>
      <c r="DP587"/>
      <c r="DQ587"/>
      <c r="DR587"/>
      <c r="DS587"/>
      <c r="DT587"/>
      <c r="DU587"/>
      <c r="DV587"/>
      <c r="DW587"/>
      <c r="DX587"/>
      <c r="DY587"/>
      <c r="DZ587"/>
      <c r="EA587"/>
      <c r="EB587"/>
      <c r="EC587"/>
      <c r="ED587"/>
      <c r="EE587"/>
      <c r="EF587"/>
      <c r="EG587"/>
      <c r="EH587"/>
      <c r="EI587"/>
      <c r="EJ587"/>
      <c r="EK587"/>
      <c r="EL587"/>
      <c r="EM587"/>
      <c r="EN587"/>
      <c r="EO587"/>
      <c r="EP587"/>
      <c r="EQ587"/>
      <c r="ER587"/>
      <c r="ES587"/>
      <c r="ET587"/>
      <c r="EU587"/>
      <c r="EV587"/>
      <c r="EW587"/>
      <c r="EX587"/>
      <c r="EY587"/>
      <c r="EZ587"/>
      <c r="FA587"/>
      <c r="FB587"/>
      <c r="FC587"/>
      <c r="FD587"/>
      <c r="FE587"/>
      <c r="FF587"/>
      <c r="FG587"/>
      <c r="FH587"/>
      <c r="FI587"/>
      <c r="FJ587"/>
      <c r="FK587"/>
      <c r="FL587"/>
      <c r="FM587"/>
      <c r="FN587"/>
      <c r="FO587"/>
      <c r="FP587"/>
      <c r="FQ587"/>
      <c r="FR587"/>
      <c r="FS587"/>
      <c r="FT587"/>
      <c r="FU587"/>
      <c r="FV587"/>
      <c r="FW587"/>
      <c r="FX587"/>
      <c r="FY587"/>
      <c r="FZ587"/>
      <c r="GA587"/>
      <c r="GB587"/>
      <c r="GC587"/>
      <c r="GD587"/>
      <c r="GE587"/>
      <c r="GF587"/>
      <c r="GG587"/>
      <c r="GH587"/>
      <c r="GI587"/>
      <c r="GJ587"/>
      <c r="GK587"/>
      <c r="GL587"/>
      <c r="GM587"/>
      <c r="GN587"/>
      <c r="GO587"/>
      <c r="GP587"/>
      <c r="GQ587"/>
      <c r="GR587"/>
      <c r="GS587"/>
      <c r="GT587"/>
      <c r="GU587"/>
      <c r="GV587"/>
      <c r="GW587"/>
      <c r="GX587"/>
      <c r="GY587"/>
      <c r="GZ587"/>
      <c r="HA587"/>
      <c r="HB587"/>
      <c r="HC587"/>
      <c r="HD587"/>
      <c r="HE587"/>
      <c r="HF587"/>
      <c r="HG587"/>
      <c r="HH587"/>
      <c r="HI587"/>
      <c r="HJ587"/>
      <c r="HK587"/>
      <c r="HL587"/>
      <c r="HM587"/>
      <c r="HN587"/>
      <c r="HO587"/>
      <c r="HP587"/>
      <c r="HQ587"/>
      <c r="HR587"/>
      <c r="HS587"/>
      <c r="HT587"/>
      <c r="HU587"/>
      <c r="HV587"/>
      <c r="HW587"/>
      <c r="HX587"/>
      <c r="HY587"/>
      <c r="HZ587"/>
      <c r="IA587"/>
      <c r="IB587"/>
      <c r="IC587"/>
      <c r="ID587"/>
      <c r="IE587"/>
      <c r="IF587"/>
      <c r="IG587"/>
      <c r="IH587"/>
      <c r="II587"/>
      <c r="IJ587"/>
      <c r="IK587"/>
      <c r="IL587"/>
      <c r="IM587"/>
      <c r="IN587"/>
      <c r="IO587"/>
      <c r="IP587"/>
      <c r="IQ587"/>
      <c r="IR587"/>
      <c r="IS587"/>
      <c r="IT587"/>
      <c r="IU587"/>
      <c r="IV587"/>
      <c r="IW587"/>
      <c r="IX587"/>
      <c r="IY587"/>
      <c r="IZ587"/>
      <c r="JA587"/>
      <c r="JB587"/>
      <c r="JC587"/>
      <c r="JD587"/>
      <c r="JE587"/>
      <c r="JF587"/>
      <c r="JG587"/>
      <c r="JH587"/>
      <c r="JI587"/>
      <c r="JJ587"/>
      <c r="JK587"/>
      <c r="JL587"/>
      <c r="JM587"/>
      <c r="JN587"/>
      <c r="JO587"/>
      <c r="JP587"/>
      <c r="JQ587"/>
      <c r="JR587"/>
      <c r="JS587"/>
      <c r="JT587"/>
      <c r="JU587"/>
      <c r="JV587"/>
      <c r="JW587"/>
      <c r="JX587"/>
      <c r="JY587"/>
      <c r="JZ587"/>
      <c r="KA587"/>
      <c r="KB587"/>
      <c r="KC587"/>
      <c r="KD587"/>
      <c r="KE587"/>
      <c r="KF587"/>
      <c r="KG587"/>
      <c r="KH587"/>
      <c r="KI587"/>
      <c r="KJ587"/>
      <c r="KK587"/>
      <c r="KL587"/>
      <c r="KM587"/>
      <c r="KN587"/>
      <c r="KO587"/>
      <c r="KP587"/>
      <c r="KQ587"/>
      <c r="KR587"/>
      <c r="KS587"/>
      <c r="KT587"/>
      <c r="KU587"/>
      <c r="KV587"/>
      <c r="KW587"/>
      <c r="KX587"/>
      <c r="KY587"/>
      <c r="KZ587"/>
      <c r="LA587"/>
      <c r="LB587"/>
      <c r="LC587"/>
      <c r="LD587"/>
      <c r="LE587"/>
      <c r="LF587"/>
      <c r="LG587"/>
      <c r="LH587"/>
      <c r="LI587"/>
      <c r="LJ587"/>
      <c r="LK587"/>
      <c r="LL587"/>
      <c r="LM587"/>
      <c r="LN587"/>
      <c r="LO587"/>
      <c r="LP587"/>
      <c r="LQ587"/>
      <c r="LR587"/>
      <c r="LS587"/>
      <c r="LT587"/>
      <c r="LU587"/>
      <c r="LV587"/>
      <c r="LW587"/>
      <c r="LX587"/>
      <c r="LY587"/>
      <c r="LZ587"/>
      <c r="MA587"/>
      <c r="MB587"/>
      <c r="MC587"/>
      <c r="MD587"/>
      <c r="ME587"/>
      <c r="MF587"/>
      <c r="MG587"/>
      <c r="MH587"/>
      <c r="MI587"/>
      <c r="MJ587"/>
      <c r="MK587"/>
      <c r="ML587"/>
      <c r="MM587"/>
      <c r="MN587"/>
      <c r="MO587"/>
      <c r="MP587"/>
      <c r="MQ587"/>
      <c r="MR587"/>
      <c r="MS587"/>
      <c r="MT587"/>
      <c r="MU587"/>
      <c r="MV587"/>
      <c r="MW587"/>
      <c r="MX587"/>
      <c r="MY587"/>
      <c r="MZ587"/>
      <c r="NA587"/>
      <c r="NB587"/>
      <c r="NC587"/>
      <c r="ND587"/>
      <c r="NE587"/>
      <c r="NF587"/>
      <c r="NG587"/>
      <c r="NH587"/>
      <c r="NI587"/>
      <c r="NJ587"/>
      <c r="NK587"/>
      <c r="NL587"/>
      <c r="NM587"/>
      <c r="NN587"/>
      <c r="NO587"/>
      <c r="NP587"/>
      <c r="NQ587"/>
      <c r="NR587"/>
      <c r="NS587"/>
      <c r="NT587"/>
      <c r="NU587"/>
      <c r="NV587"/>
      <c r="NW587"/>
      <c r="NX587"/>
      <c r="NY587"/>
      <c r="NZ587"/>
      <c r="OA587"/>
      <c r="OB587"/>
      <c r="OC587"/>
      <c r="OD587"/>
      <c r="OE587"/>
      <c r="OF587"/>
      <c r="OG587"/>
      <c r="OH587"/>
      <c r="OI587"/>
      <c r="OJ587"/>
      <c r="OK587"/>
      <c r="OL587"/>
      <c r="OM587"/>
      <c r="ON587"/>
      <c r="OO587"/>
      <c r="OP587"/>
      <c r="OQ587"/>
      <c r="OR587"/>
      <c r="OS587"/>
      <c r="OT587"/>
      <c r="OU587"/>
      <c r="OV587"/>
      <c r="OW587"/>
      <c r="OX587"/>
      <c r="OY587"/>
      <c r="OZ587"/>
      <c r="PA587"/>
      <c r="PB587"/>
      <c r="PC587"/>
      <c r="PD587"/>
      <c r="PE587"/>
      <c r="PF587"/>
      <c r="PG587"/>
      <c r="PH587"/>
      <c r="PI587"/>
      <c r="PJ587"/>
      <c r="PK587"/>
      <c r="PL587"/>
      <c r="PM587"/>
      <c r="PN587"/>
      <c r="PO587"/>
      <c r="PP587"/>
      <c r="PQ587"/>
      <c r="PR587"/>
      <c r="PS587"/>
      <c r="PT587"/>
      <c r="PU587"/>
      <c r="PV587"/>
      <c r="PW587"/>
      <c r="PX587"/>
      <c r="PY587"/>
      <c r="PZ587"/>
      <c r="QA587"/>
      <c r="QB587"/>
      <c r="QC587"/>
      <c r="QD587"/>
      <c r="QE587"/>
      <c r="QF587"/>
      <c r="QG587"/>
      <c r="QH587"/>
      <c r="QI587"/>
      <c r="QJ587"/>
      <c r="QK587"/>
      <c r="QL587"/>
      <c r="QM587"/>
      <c r="QN587"/>
      <c r="QO587"/>
      <c r="QP587"/>
      <c r="QQ587"/>
      <c r="QR587"/>
      <c r="QS587"/>
      <c r="QT587"/>
      <c r="QU587"/>
      <c r="QV587"/>
      <c r="QW587"/>
      <c r="QX587"/>
      <c r="QY587"/>
      <c r="QZ587"/>
      <c r="RA587"/>
      <c r="RB587"/>
      <c r="RC587"/>
      <c r="RD587"/>
      <c r="RE587"/>
      <c r="RF587"/>
      <c r="RG587"/>
      <c r="RH587"/>
      <c r="RI587"/>
      <c r="RJ587"/>
      <c r="RK587"/>
      <c r="RL587"/>
      <c r="RM587"/>
      <c r="RN587"/>
      <c r="RO587"/>
      <c r="RP587"/>
      <c r="RQ587"/>
      <c r="RR587"/>
      <c r="RS587"/>
      <c r="RT587"/>
      <c r="RU587"/>
      <c r="RV587"/>
      <c r="RW587"/>
      <c r="RX587"/>
      <c r="RY587"/>
      <c r="RZ587"/>
      <c r="SA587"/>
      <c r="SB587"/>
      <c r="SC587"/>
      <c r="SD587"/>
      <c r="SE587"/>
      <c r="SF587"/>
      <c r="SG587"/>
      <c r="SH587"/>
      <c r="SI587"/>
      <c r="SJ587"/>
      <c r="SK587"/>
      <c r="SL587"/>
      <c r="SM587"/>
      <c r="SN587"/>
      <c r="SO587"/>
      <c r="SP587"/>
      <c r="SQ587"/>
      <c r="SR587"/>
      <c r="SS587"/>
      <c r="ST587"/>
      <c r="SU587"/>
      <c r="SV587"/>
      <c r="SW587"/>
      <c r="SX587"/>
      <c r="SY587"/>
      <c r="SZ587"/>
      <c r="TA587"/>
      <c r="TB587"/>
      <c r="TC587"/>
      <c r="TD587"/>
      <c r="TE587"/>
      <c r="TF587"/>
      <c r="TG587"/>
      <c r="TH587"/>
      <c r="TI587"/>
      <c r="TJ587"/>
      <c r="TK587"/>
      <c r="TL587"/>
      <c r="TM587"/>
      <c r="TN587"/>
      <c r="TO587"/>
      <c r="TP587"/>
      <c r="TQ587"/>
      <c r="TR587"/>
      <c r="TS587"/>
      <c r="TT587"/>
      <c r="TU587"/>
      <c r="TV587"/>
      <c r="TW587"/>
      <c r="TX587"/>
      <c r="TY587"/>
      <c r="TZ587"/>
      <c r="UA587"/>
      <c r="UB587"/>
      <c r="UC587"/>
      <c r="UD587"/>
      <c r="UE587"/>
      <c r="UF587"/>
      <c r="UG587"/>
      <c r="UH587"/>
      <c r="UI587"/>
      <c r="UJ587"/>
      <c r="UK587"/>
      <c r="UL587"/>
      <c r="UM587"/>
      <c r="UN587"/>
      <c r="UO587"/>
      <c r="UP587"/>
      <c r="UQ587"/>
      <c r="UR587"/>
      <c r="US587"/>
      <c r="UT587"/>
      <c r="UU587"/>
      <c r="UV587"/>
      <c r="UW587"/>
      <c r="UX587"/>
      <c r="UY587"/>
      <c r="UZ587"/>
      <c r="VA587"/>
      <c r="VB587"/>
      <c r="VC587"/>
      <c r="VD587"/>
      <c r="VE587"/>
      <c r="VF587"/>
      <c r="VG587"/>
      <c r="VH587"/>
      <c r="VI587"/>
      <c r="VJ587"/>
      <c r="VK587"/>
      <c r="VL587"/>
      <c r="VM587"/>
      <c r="VN587"/>
      <c r="VO587"/>
      <c r="VP587"/>
      <c r="VQ587"/>
      <c r="VR587"/>
      <c r="VS587"/>
      <c r="VT587"/>
      <c r="VU587"/>
      <c r="VV587"/>
      <c r="VW587"/>
      <c r="VX587"/>
      <c r="VY587"/>
      <c r="VZ587"/>
      <c r="WA587"/>
      <c r="WB587"/>
      <c r="WC587"/>
      <c r="WD587"/>
      <c r="WE587"/>
      <c r="WF587"/>
      <c r="WG587"/>
      <c r="WH587"/>
      <c r="WI587"/>
      <c r="WJ587"/>
      <c r="WK587"/>
      <c r="WL587"/>
      <c r="WM587"/>
      <c r="WN587"/>
      <c r="WO587"/>
      <c r="WP587"/>
      <c r="WQ587"/>
      <c r="WR587"/>
      <c r="WS587"/>
      <c r="WT587"/>
      <c r="WU587"/>
      <c r="WV587"/>
      <c r="WW587"/>
      <c r="WX587"/>
      <c r="WY587"/>
      <c r="WZ587"/>
      <c r="XA587"/>
      <c r="XB587"/>
      <c r="XC587"/>
      <c r="XD587"/>
      <c r="XE587"/>
      <c r="XF587"/>
      <c r="XG587"/>
      <c r="XH587"/>
      <c r="XI587"/>
      <c r="XJ587"/>
      <c r="XK587"/>
      <c r="XL587"/>
      <c r="XM587"/>
      <c r="XN587"/>
      <c r="XO587"/>
      <c r="XP587"/>
      <c r="XQ587"/>
      <c r="XR587"/>
      <c r="XS587"/>
      <c r="XT587"/>
      <c r="XU587"/>
      <c r="XV587"/>
      <c r="XW587"/>
      <c r="XX587"/>
      <c r="XY587"/>
      <c r="XZ587"/>
      <c r="YA587"/>
      <c r="YB587"/>
      <c r="YC587"/>
      <c r="YD587"/>
      <c r="YE587"/>
      <c r="YF587"/>
      <c r="YG587"/>
      <c r="YH587"/>
      <c r="YI587"/>
      <c r="YJ587"/>
      <c r="YK587"/>
      <c r="YL587"/>
      <c r="YM587"/>
      <c r="YN587"/>
      <c r="YO587"/>
      <c r="YP587"/>
      <c r="YQ587"/>
      <c r="YR587"/>
      <c r="YS587"/>
      <c r="YT587"/>
      <c r="YU587"/>
      <c r="YV587"/>
      <c r="YW587"/>
      <c r="YX587"/>
      <c r="YY587"/>
      <c r="YZ587"/>
      <c r="ZA587"/>
      <c r="ZB587"/>
      <c r="ZC587"/>
      <c r="ZD587"/>
      <c r="ZE587"/>
      <c r="ZF587"/>
      <c r="ZG587"/>
      <c r="ZH587"/>
      <c r="ZI587"/>
      <c r="ZJ587"/>
      <c r="ZK587"/>
      <c r="ZL587"/>
      <c r="ZM587"/>
      <c r="ZN587"/>
      <c r="ZO587"/>
      <c r="ZP587"/>
      <c r="ZQ587"/>
      <c r="ZR587"/>
      <c r="ZS587"/>
      <c r="ZT587"/>
      <c r="ZU587"/>
      <c r="ZV587"/>
      <c r="ZW587"/>
      <c r="ZX587"/>
      <c r="ZY587"/>
      <c r="ZZ587"/>
      <c r="AAA587"/>
      <c r="AAB587"/>
      <c r="AAC587"/>
      <c r="AAD587"/>
      <c r="AAE587"/>
      <c r="AAF587"/>
      <c r="AAG587"/>
      <c r="AAH587"/>
      <c r="AAI587"/>
      <c r="AAJ587"/>
      <c r="AAK587"/>
      <c r="AAL587"/>
      <c r="AAM587"/>
      <c r="AAN587"/>
      <c r="AAO587"/>
      <c r="AAP587"/>
      <c r="AAQ587"/>
      <c r="AAR587"/>
      <c r="AAS587"/>
      <c r="AAT587"/>
      <c r="AAU587"/>
      <c r="AAV587"/>
      <c r="AAW587"/>
      <c r="AAX587"/>
      <c r="AAY587"/>
      <c r="AAZ587"/>
      <c r="ABA587"/>
      <c r="ABB587"/>
      <c r="ABC587"/>
      <c r="ABD587"/>
      <c r="ABE587"/>
      <c r="ABF587"/>
      <c r="ABG587"/>
      <c r="ABH587"/>
      <c r="ABI587"/>
      <c r="ABJ587"/>
      <c r="ABK587"/>
      <c r="ABL587"/>
      <c r="ABM587"/>
      <c r="ABN587"/>
      <c r="ABO587"/>
      <c r="ABP587"/>
      <c r="ABQ587"/>
      <c r="ABR587"/>
      <c r="ABS587"/>
      <c r="ABT587"/>
      <c r="ABU587"/>
      <c r="ABV587"/>
      <c r="ABW587"/>
      <c r="ABX587"/>
      <c r="ABY587"/>
      <c r="ABZ587"/>
      <c r="ACA587"/>
      <c r="ACB587"/>
      <c r="ACC587"/>
      <c r="ACD587"/>
      <c r="ACE587"/>
      <c r="ACF587"/>
      <c r="ACG587"/>
      <c r="ACH587"/>
      <c r="ACI587"/>
      <c r="ACJ587"/>
      <c r="ACK587"/>
      <c r="ACL587"/>
      <c r="ACM587"/>
      <c r="ACN587"/>
      <c r="ACO587"/>
      <c r="ACP587"/>
      <c r="ACQ587"/>
      <c r="ACR587"/>
      <c r="ACS587"/>
      <c r="ACT587"/>
      <c r="ACU587"/>
      <c r="ACV587"/>
      <c r="ACW587"/>
      <c r="ACX587"/>
      <c r="ACY587"/>
      <c r="ACZ587"/>
      <c r="ADA587"/>
      <c r="ADB587"/>
      <c r="ADC587"/>
      <c r="ADD587"/>
      <c r="ADE587"/>
      <c r="ADF587"/>
      <c r="ADG587"/>
      <c r="ADH587"/>
      <c r="ADI587"/>
      <c r="ADJ587"/>
      <c r="ADK587"/>
      <c r="ADL587"/>
      <c r="ADM587"/>
      <c r="ADN587"/>
      <c r="ADO587"/>
      <c r="ADP587"/>
      <c r="ADQ587"/>
      <c r="ADR587"/>
      <c r="ADS587"/>
      <c r="ADT587"/>
      <c r="ADU587"/>
      <c r="ADV587"/>
      <c r="ADW587"/>
      <c r="ADX587"/>
      <c r="ADY587"/>
      <c r="ADZ587"/>
      <c r="AEA587"/>
      <c r="AEB587"/>
      <c r="AEC587"/>
      <c r="AED587"/>
      <c r="AEE587"/>
      <c r="AEF587"/>
      <c r="AEG587"/>
      <c r="AEH587"/>
      <c r="AEI587"/>
      <c r="AEJ587"/>
      <c r="AEK587"/>
      <c r="AEL587"/>
      <c r="AEM587"/>
      <c r="AEN587"/>
      <c r="AEO587"/>
      <c r="AEP587"/>
      <c r="AEQ587"/>
      <c r="AER587"/>
      <c r="AES587"/>
      <c r="AET587"/>
      <c r="AEU587"/>
      <c r="AEV587"/>
      <c r="AEW587"/>
      <c r="AEX587"/>
      <c r="AEY587"/>
      <c r="AEZ587"/>
      <c r="AFA587"/>
      <c r="AFB587"/>
      <c r="AFC587"/>
      <c r="AFD587"/>
      <c r="AFE587"/>
      <c r="AFF587"/>
      <c r="AFG587"/>
      <c r="AFH587"/>
      <c r="AFI587"/>
      <c r="AFJ587"/>
      <c r="AFK587"/>
      <c r="AFL587"/>
      <c r="AFM587"/>
      <c r="AFN587"/>
      <c r="AFO587"/>
      <c r="AFP587"/>
      <c r="AFQ587"/>
      <c r="AFR587"/>
      <c r="AFS587"/>
      <c r="AFT587"/>
      <c r="AFU587"/>
      <c r="AFV587"/>
      <c r="AFW587"/>
      <c r="AFX587"/>
      <c r="AFY587"/>
      <c r="AFZ587"/>
      <c r="AGA587"/>
      <c r="AGB587"/>
      <c r="AGC587"/>
      <c r="AGD587"/>
      <c r="AGE587"/>
      <c r="AGF587"/>
      <c r="AGG587"/>
      <c r="AGH587"/>
      <c r="AGI587"/>
      <c r="AGJ587"/>
      <c r="AGK587"/>
      <c r="AGL587"/>
      <c r="AGM587"/>
      <c r="AGN587"/>
      <c r="AGO587"/>
      <c r="AGP587"/>
      <c r="AGQ587"/>
      <c r="AGR587"/>
      <c r="AGS587"/>
      <c r="AGT587"/>
      <c r="AGU587"/>
      <c r="AGV587"/>
      <c r="AGW587"/>
      <c r="AGX587"/>
      <c r="AGY587"/>
      <c r="AGZ587"/>
      <c r="AHA587"/>
      <c r="AHB587"/>
      <c r="AHC587"/>
      <c r="AHD587"/>
      <c r="AHE587"/>
      <c r="AHF587"/>
      <c r="AHG587"/>
      <c r="AHH587"/>
      <c r="AHI587"/>
      <c r="AHJ587"/>
      <c r="AHK587"/>
      <c r="AHL587"/>
      <c r="AHM587"/>
      <c r="AHN587"/>
      <c r="AHO587"/>
      <c r="AHP587"/>
      <c r="AHQ587"/>
      <c r="AHR587"/>
      <c r="AHS587"/>
      <c r="AHT587"/>
      <c r="AHU587"/>
      <c r="AHV587"/>
      <c r="AHW587"/>
      <c r="AHX587"/>
      <c r="AHY587"/>
      <c r="AHZ587"/>
      <c r="AIA587"/>
      <c r="AIB587"/>
      <c r="AIC587"/>
      <c r="AID587"/>
      <c r="AIE587"/>
      <c r="AIF587"/>
      <c r="AIG587"/>
      <c r="AIH587"/>
      <c r="AII587"/>
      <c r="AIJ587"/>
      <c r="AIK587"/>
      <c r="AIL587"/>
      <c r="AIM587"/>
      <c r="AIN587"/>
      <c r="AIO587"/>
      <c r="AIP587"/>
      <c r="AIQ587"/>
      <c r="AIR587"/>
      <c r="AIS587"/>
      <c r="AIT587"/>
      <c r="AIU587"/>
      <c r="AIV587"/>
      <c r="AIW587"/>
      <c r="AIX587"/>
      <c r="AIY587"/>
      <c r="AIZ587"/>
      <c r="AJA587"/>
      <c r="AJB587"/>
      <c r="AJC587"/>
      <c r="AJD587"/>
      <c r="AJE587"/>
      <c r="AJF587"/>
      <c r="AJG587"/>
      <c r="AJH587"/>
      <c r="AJI587"/>
      <c r="AJJ587"/>
      <c r="AJK587"/>
      <c r="AJL587"/>
      <c r="AJM587"/>
      <c r="AJN587"/>
      <c r="AJO587"/>
      <c r="AJP587"/>
      <c r="AJQ587"/>
      <c r="AJR587"/>
      <c r="AJS587"/>
      <c r="AJT587"/>
      <c r="AJU587"/>
      <c r="AJV587"/>
      <c r="AJW587"/>
      <c r="AJX587"/>
      <c r="AJY587"/>
      <c r="AJZ587"/>
      <c r="AKA587"/>
      <c r="AKB587"/>
      <c r="AKC587"/>
      <c r="AKD587"/>
      <c r="AKE587"/>
      <c r="AKF587"/>
      <c r="AKG587"/>
      <c r="AKH587"/>
      <c r="AKI587"/>
      <c r="AKJ587"/>
      <c r="AKK587"/>
      <c r="AKL587"/>
      <c r="AKM587"/>
      <c r="AKN587"/>
      <c r="AKO587"/>
      <c r="AKP587"/>
      <c r="AKQ587"/>
      <c r="AKR587"/>
      <c r="AKS587"/>
      <c r="AKT587"/>
      <c r="AKU587"/>
      <c r="AKV587"/>
      <c r="AKW587"/>
      <c r="AKX587"/>
      <c r="AKY587"/>
      <c r="AKZ587"/>
      <c r="ALA587"/>
      <c r="ALB587"/>
      <c r="ALC587"/>
      <c r="ALD587"/>
      <c r="ALE587"/>
      <c r="ALF587"/>
      <c r="ALG587"/>
      <c r="ALH587"/>
      <c r="ALI587"/>
      <c r="ALJ587"/>
      <c r="ALK587"/>
      <c r="ALL587"/>
      <c r="ALM587"/>
      <c r="ALN587"/>
      <c r="ALO587"/>
      <c r="ALP587"/>
      <c r="ALQ587"/>
      <c r="ALR587"/>
      <c r="ALS587"/>
      <c r="ALT587"/>
      <c r="ALU587"/>
      <c r="ALV587"/>
      <c r="ALW587"/>
      <c r="ALX587"/>
      <c r="ALY587"/>
      <c r="ALZ587"/>
      <c r="AMA587"/>
      <c r="AMB587"/>
      <c r="AMC587"/>
      <c r="AMD587"/>
      <c r="AME587"/>
      <c r="AMF587"/>
      <c r="AMG587"/>
      <c r="AMH587"/>
      <c r="AMI587"/>
      <c r="AMJ587"/>
      <c r="AMK587"/>
      <c r="AML587"/>
      <c r="AMM587"/>
      <c r="AMN587"/>
      <c r="AMO587"/>
      <c r="AMP587"/>
      <c r="AMQ587"/>
      <c r="AMR587"/>
      <c r="AMS587"/>
      <c r="AMT587"/>
      <c r="AMU587"/>
      <c r="AMV587"/>
      <c r="AMW587"/>
      <c r="AMX587"/>
      <c r="AMY587"/>
      <c r="AMZ587"/>
      <c r="ANA587"/>
      <c r="ANB587"/>
      <c r="ANC587"/>
      <c r="AND587"/>
      <c r="ANE587"/>
      <c r="ANF587"/>
      <c r="ANG587"/>
      <c r="ANH587"/>
      <c r="ANI587"/>
      <c r="ANJ587"/>
      <c r="ANK587"/>
      <c r="ANL587"/>
      <c r="ANM587"/>
      <c r="ANN587"/>
      <c r="ANO587"/>
      <c r="ANP587"/>
      <c r="ANQ587"/>
      <c r="ANR587"/>
      <c r="ANS587"/>
      <c r="ANT587"/>
      <c r="ANU587"/>
      <c r="ANV587"/>
      <c r="ANW587"/>
      <c r="ANX587"/>
      <c r="ANY587"/>
      <c r="ANZ587"/>
      <c r="AOA587"/>
      <c r="AOB587"/>
      <c r="AOC587"/>
      <c r="AOD587"/>
      <c r="AOE587"/>
      <c r="AOF587"/>
      <c r="AOG587"/>
      <c r="AOH587"/>
      <c r="AOI587"/>
      <c r="AOJ587"/>
      <c r="AOK587"/>
      <c r="AOL587"/>
      <c r="AOM587"/>
      <c r="AON587"/>
      <c r="AOO587"/>
      <c r="AOP587"/>
      <c r="AOQ587"/>
      <c r="AOR587"/>
      <c r="AOS587"/>
      <c r="AOT587"/>
      <c r="AOU587"/>
      <c r="AOV587"/>
      <c r="AOW587"/>
      <c r="AOX587"/>
      <c r="AOY587"/>
      <c r="AOZ587"/>
      <c r="APA587"/>
      <c r="APB587"/>
      <c r="APC587"/>
      <c r="APD587"/>
      <c r="APE587"/>
      <c r="APF587"/>
      <c r="APG587"/>
      <c r="APH587"/>
      <c r="API587"/>
      <c r="APJ587"/>
      <c r="APK587"/>
      <c r="APL587"/>
      <c r="APM587"/>
      <c r="APN587"/>
      <c r="APO587"/>
      <c r="APP587"/>
      <c r="APQ587"/>
      <c r="APR587"/>
      <c r="APS587"/>
      <c r="APT587"/>
      <c r="APU587"/>
      <c r="APV587"/>
      <c r="APW587"/>
      <c r="APX587"/>
      <c r="APY587"/>
      <c r="APZ587"/>
      <c r="AQA587"/>
      <c r="AQB587"/>
      <c r="AQC587"/>
      <c r="AQD587"/>
      <c r="AQE587"/>
      <c r="AQF587"/>
      <c r="AQG587"/>
      <c r="AQH587"/>
      <c r="AQI587"/>
      <c r="AQJ587"/>
      <c r="AQK587"/>
      <c r="AQL587"/>
      <c r="AQM587"/>
      <c r="AQN587"/>
      <c r="AQO587"/>
      <c r="AQP587"/>
      <c r="AQQ587"/>
      <c r="AQR587"/>
      <c r="AQS587"/>
      <c r="AQT587"/>
      <c r="AQU587"/>
      <c r="AQV587"/>
      <c r="AQW587"/>
      <c r="AQX587"/>
      <c r="AQY587"/>
      <c r="AQZ587"/>
      <c r="ARA587"/>
      <c r="ARB587"/>
      <c r="ARC587"/>
      <c r="ARD587"/>
      <c r="ARE587"/>
      <c r="ARF587"/>
      <c r="ARG587"/>
      <c r="ARH587"/>
      <c r="ARI587"/>
      <c r="ARJ587"/>
      <c r="ARK587"/>
      <c r="ARL587"/>
      <c r="ARM587"/>
      <c r="ARN587"/>
      <c r="ARO587"/>
      <c r="ARP587"/>
      <c r="ARQ587"/>
      <c r="ARR587"/>
      <c r="ARS587"/>
      <c r="ART587"/>
      <c r="ARU587"/>
      <c r="ARV587"/>
      <c r="ARW587"/>
      <c r="ARX587"/>
      <c r="ARY587"/>
      <c r="ARZ587"/>
      <c r="ASA587"/>
      <c r="ASB587"/>
      <c r="ASC587"/>
      <c r="ASD587"/>
      <c r="ASE587"/>
      <c r="ASF587"/>
      <c r="ASG587"/>
      <c r="ASH587"/>
      <c r="ASI587"/>
      <c r="ASJ587"/>
      <c r="ASK587"/>
      <c r="ASL587"/>
      <c r="ASM587"/>
      <c r="ASN587"/>
      <c r="ASO587"/>
      <c r="ASP587"/>
      <c r="ASQ587"/>
      <c r="ASR587"/>
      <c r="ASS587"/>
      <c r="AST587"/>
      <c r="ASU587"/>
      <c r="ASV587"/>
      <c r="ASW587"/>
      <c r="ASX587"/>
      <c r="ASY587"/>
      <c r="ASZ587"/>
      <c r="ATA587"/>
      <c r="ATB587"/>
      <c r="ATC587"/>
      <c r="ATD587"/>
      <c r="ATE587"/>
      <c r="ATF587"/>
      <c r="ATG587"/>
      <c r="ATH587"/>
      <c r="ATI587"/>
      <c r="ATJ587"/>
      <c r="ATK587"/>
      <c r="ATL587"/>
      <c r="ATM587"/>
      <c r="ATN587"/>
      <c r="ATO587"/>
      <c r="ATP587"/>
      <c r="ATQ587"/>
      <c r="ATR587"/>
      <c r="ATS587"/>
      <c r="ATT587"/>
      <c r="ATU587"/>
      <c r="ATV587"/>
      <c r="ATW587"/>
      <c r="ATX587"/>
      <c r="ATY587"/>
      <c r="ATZ587"/>
      <c r="AUA587"/>
      <c r="AUB587"/>
      <c r="AUC587"/>
      <c r="AUD587"/>
      <c r="AUE587"/>
      <c r="AUF587"/>
      <c r="AUG587"/>
      <c r="AUH587"/>
      <c r="AUI587"/>
      <c r="AUJ587"/>
      <c r="AUK587"/>
      <c r="AUL587"/>
      <c r="AUM587"/>
      <c r="AUN587"/>
      <c r="AUO587"/>
      <c r="AUP587"/>
      <c r="AUQ587"/>
      <c r="AUR587"/>
      <c r="AUS587"/>
      <c r="AUT587"/>
      <c r="AUU587"/>
      <c r="AUV587"/>
      <c r="AUW587"/>
      <c r="AUX587"/>
      <c r="AUY587"/>
      <c r="AUZ587"/>
      <c r="AVA587"/>
      <c r="AVB587"/>
      <c r="AVC587"/>
      <c r="AVD587"/>
      <c r="AVE587"/>
      <c r="AVF587"/>
      <c r="AVG587"/>
      <c r="AVH587"/>
      <c r="AVI587"/>
      <c r="AVJ587"/>
      <c r="AVK587"/>
      <c r="AVL587"/>
      <c r="AVM587"/>
      <c r="AVN587"/>
      <c r="AVO587"/>
      <c r="AVP587"/>
      <c r="AVQ587"/>
      <c r="AVR587"/>
      <c r="AVS587"/>
      <c r="AVT587"/>
      <c r="AVU587"/>
      <c r="AVV587"/>
      <c r="AVW587"/>
      <c r="AVX587"/>
      <c r="AVY587"/>
      <c r="AVZ587"/>
      <c r="AWA587"/>
      <c r="AWB587"/>
      <c r="AWC587"/>
      <c r="AWD587"/>
      <c r="AWE587"/>
      <c r="AWF587"/>
      <c r="AWG587"/>
      <c r="AWH587"/>
      <c r="AWI587"/>
      <c r="AWJ587"/>
      <c r="AWK587"/>
      <c r="AWL587"/>
      <c r="AWM587"/>
      <c r="AWN587"/>
      <c r="AWO587"/>
      <c r="AWP587"/>
      <c r="AWQ587"/>
      <c r="AWR587"/>
      <c r="AWS587"/>
      <c r="AWT587"/>
      <c r="AWU587"/>
      <c r="AWV587"/>
      <c r="AWW587"/>
      <c r="AWX587"/>
      <c r="AWY587"/>
      <c r="AWZ587"/>
      <c r="AXA587"/>
      <c r="AXB587"/>
      <c r="AXC587"/>
      <c r="AXD587"/>
      <c r="AXE587"/>
      <c r="AXF587"/>
      <c r="AXG587"/>
      <c r="AXH587"/>
      <c r="AXI587"/>
      <c r="AXJ587"/>
      <c r="AXK587"/>
      <c r="AXL587"/>
      <c r="AXM587"/>
      <c r="AXN587"/>
      <c r="AXO587"/>
      <c r="AXP587"/>
      <c r="AXQ587"/>
      <c r="AXR587"/>
      <c r="AXS587"/>
      <c r="AXT587"/>
      <c r="AXU587"/>
      <c r="AXV587"/>
      <c r="AXW587"/>
      <c r="AXX587"/>
      <c r="AXY587"/>
      <c r="AXZ587"/>
      <c r="AYA587"/>
      <c r="AYB587"/>
      <c r="AYC587"/>
      <c r="AYD587"/>
      <c r="AYE587"/>
      <c r="AYF587"/>
      <c r="AYG587"/>
      <c r="AYH587"/>
      <c r="AYI587"/>
      <c r="AYJ587"/>
      <c r="AYK587"/>
      <c r="AYL587"/>
      <c r="AYM587"/>
      <c r="AYN587"/>
      <c r="AYO587"/>
      <c r="AYP587"/>
      <c r="AYQ587"/>
      <c r="AYR587"/>
      <c r="AYS587"/>
      <c r="AYT587"/>
      <c r="AYU587"/>
      <c r="AYV587"/>
      <c r="AYW587"/>
      <c r="AYX587"/>
      <c r="AYY587"/>
      <c r="AYZ587"/>
      <c r="AZA587"/>
      <c r="AZB587"/>
      <c r="AZC587"/>
      <c r="AZD587"/>
      <c r="AZE587"/>
      <c r="AZF587"/>
      <c r="AZG587"/>
      <c r="AZH587"/>
      <c r="AZI587"/>
      <c r="AZJ587"/>
      <c r="AZK587"/>
      <c r="AZL587"/>
      <c r="AZM587"/>
      <c r="AZN587"/>
      <c r="AZO587"/>
      <c r="AZP587"/>
      <c r="AZQ587"/>
      <c r="AZR587"/>
      <c r="AZS587"/>
      <c r="AZT587"/>
      <c r="AZU587"/>
      <c r="AZV587"/>
      <c r="AZW587"/>
      <c r="AZX587"/>
      <c r="AZY587"/>
      <c r="AZZ587"/>
      <c r="BAA587"/>
      <c r="BAB587"/>
      <c r="BAC587"/>
      <c r="BAD587"/>
      <c r="BAE587"/>
      <c r="BAF587"/>
      <c r="BAG587"/>
      <c r="BAH587"/>
      <c r="BAI587"/>
      <c r="BAJ587"/>
      <c r="BAK587"/>
      <c r="BAL587"/>
      <c r="BAM587"/>
      <c r="BAN587"/>
      <c r="BAO587"/>
      <c r="BAP587"/>
      <c r="BAQ587"/>
      <c r="BAR587"/>
      <c r="BAS587"/>
      <c r="BAT587"/>
      <c r="BAU587"/>
      <c r="BAV587"/>
      <c r="BAW587"/>
      <c r="BAX587"/>
      <c r="BAY587"/>
      <c r="BAZ587"/>
      <c r="BBA587"/>
      <c r="BBB587"/>
      <c r="BBC587"/>
      <c r="BBD587"/>
      <c r="BBE587"/>
      <c r="BBF587"/>
      <c r="BBG587"/>
      <c r="BBH587"/>
      <c r="BBI587"/>
      <c r="BBJ587"/>
      <c r="BBK587"/>
      <c r="BBL587"/>
      <c r="BBM587"/>
      <c r="BBN587"/>
      <c r="BBO587"/>
      <c r="BBP587"/>
      <c r="BBQ587"/>
      <c r="BBR587"/>
      <c r="BBS587"/>
      <c r="BBT587"/>
      <c r="BBU587"/>
      <c r="BBV587"/>
      <c r="BBW587"/>
      <c r="BBX587"/>
      <c r="BBY587"/>
      <c r="BBZ587"/>
      <c r="BCA587"/>
      <c r="BCB587"/>
      <c r="BCC587"/>
      <c r="BCD587"/>
      <c r="BCE587"/>
      <c r="BCF587"/>
      <c r="BCG587"/>
      <c r="BCH587"/>
      <c r="BCI587"/>
      <c r="BCJ587"/>
      <c r="BCK587"/>
      <c r="BCL587"/>
      <c r="BCM587"/>
      <c r="BCN587"/>
      <c r="BCO587"/>
      <c r="BCP587"/>
      <c r="BCQ587"/>
      <c r="BCR587"/>
      <c r="BCS587"/>
      <c r="BCT587"/>
      <c r="BCU587"/>
      <c r="BCV587"/>
      <c r="BCW587"/>
      <c r="BCX587"/>
      <c r="BCY587"/>
      <c r="BCZ587"/>
      <c r="BDA587"/>
      <c r="BDB587"/>
      <c r="BDC587"/>
      <c r="BDD587"/>
      <c r="BDE587"/>
      <c r="BDF587"/>
      <c r="BDG587"/>
      <c r="BDH587"/>
      <c r="BDI587"/>
      <c r="BDJ587"/>
      <c r="BDK587"/>
      <c r="BDL587"/>
      <c r="BDM587"/>
      <c r="BDN587"/>
      <c r="BDO587"/>
      <c r="BDP587"/>
      <c r="BDQ587"/>
      <c r="BDR587"/>
      <c r="BDS587"/>
      <c r="BDT587"/>
      <c r="BDU587"/>
      <c r="BDV587"/>
      <c r="BDW587"/>
      <c r="BDX587"/>
      <c r="BDY587"/>
      <c r="BDZ587"/>
      <c r="BEA587"/>
      <c r="BEB587"/>
      <c r="BEC587"/>
      <c r="BED587"/>
      <c r="BEE587"/>
      <c r="BEF587"/>
      <c r="BEG587"/>
      <c r="BEH587"/>
      <c r="BEI587"/>
      <c r="BEJ587"/>
      <c r="BEK587"/>
      <c r="BEL587"/>
      <c r="BEM587"/>
      <c r="BEN587"/>
      <c r="BEO587"/>
      <c r="BEP587"/>
      <c r="BEQ587"/>
      <c r="BER587"/>
      <c r="BES587"/>
      <c r="BET587"/>
      <c r="BEU587"/>
      <c r="BEV587"/>
      <c r="BEW587"/>
      <c r="BEX587"/>
      <c r="BEY587"/>
      <c r="BEZ587"/>
      <c r="BFA587"/>
      <c r="BFB587"/>
      <c r="BFC587"/>
      <c r="BFD587"/>
      <c r="BFE587"/>
      <c r="BFF587"/>
      <c r="BFG587"/>
      <c r="BFH587"/>
      <c r="BFI587"/>
      <c r="BFJ587"/>
      <c r="BFK587"/>
      <c r="BFL587"/>
      <c r="BFM587"/>
      <c r="BFN587"/>
      <c r="BFO587"/>
      <c r="BFP587"/>
      <c r="BFQ587"/>
      <c r="BFR587"/>
      <c r="BFS587"/>
      <c r="BFT587"/>
      <c r="BFU587"/>
      <c r="BFV587"/>
      <c r="BFW587"/>
      <c r="BFX587"/>
      <c r="BFY587"/>
      <c r="BFZ587"/>
      <c r="BGA587"/>
      <c r="BGB587"/>
      <c r="BGC587"/>
      <c r="BGD587"/>
      <c r="BGE587"/>
      <c r="BGF587"/>
      <c r="BGG587"/>
      <c r="BGH587"/>
      <c r="BGI587"/>
      <c r="BGJ587"/>
      <c r="BGK587"/>
      <c r="BGL587"/>
      <c r="BGM587"/>
      <c r="BGN587"/>
      <c r="BGO587"/>
      <c r="BGP587"/>
      <c r="BGQ587"/>
      <c r="BGR587"/>
      <c r="BGS587"/>
      <c r="BGT587"/>
      <c r="BGU587"/>
      <c r="BGV587"/>
      <c r="BGW587"/>
      <c r="BGX587"/>
      <c r="BGY587"/>
      <c r="BGZ587"/>
      <c r="BHA587"/>
      <c r="BHB587"/>
      <c r="BHC587"/>
      <c r="BHD587"/>
      <c r="BHE587"/>
      <c r="BHF587"/>
      <c r="BHG587"/>
      <c r="BHH587"/>
      <c r="BHI587"/>
      <c r="BHJ587"/>
      <c r="BHK587"/>
      <c r="BHL587"/>
      <c r="BHM587"/>
      <c r="BHN587"/>
      <c r="BHO587"/>
      <c r="BHP587"/>
      <c r="BHQ587"/>
      <c r="BHR587"/>
      <c r="BHS587"/>
      <c r="BHT587"/>
      <c r="BHU587"/>
      <c r="BHV587"/>
      <c r="BHW587"/>
      <c r="BHX587"/>
      <c r="BHY587"/>
      <c r="BHZ587"/>
      <c r="BIA587"/>
      <c r="BIB587"/>
      <c r="BIC587"/>
      <c r="BID587"/>
      <c r="BIE587"/>
      <c r="BIF587"/>
      <c r="BIG587"/>
      <c r="BIH587"/>
      <c r="BII587"/>
      <c r="BIJ587"/>
      <c r="BIK587"/>
      <c r="BIL587"/>
      <c r="BIM587"/>
      <c r="BIN587"/>
      <c r="BIO587"/>
      <c r="BIP587"/>
      <c r="BIQ587"/>
      <c r="BIR587"/>
      <c r="BIS587"/>
      <c r="BIT587"/>
      <c r="BIU587"/>
      <c r="BIV587"/>
      <c r="BIW587"/>
      <c r="BIX587"/>
      <c r="BIY587"/>
      <c r="BIZ587"/>
      <c r="BJA587"/>
      <c r="BJB587"/>
      <c r="BJC587"/>
      <c r="BJD587"/>
      <c r="BJE587"/>
      <c r="BJF587"/>
      <c r="BJG587"/>
      <c r="BJH587"/>
      <c r="BJI587"/>
      <c r="BJJ587"/>
      <c r="BJK587"/>
      <c r="BJL587"/>
      <c r="BJM587"/>
      <c r="BJN587"/>
      <c r="BJO587"/>
      <c r="BJP587"/>
      <c r="BJQ587"/>
      <c r="BJR587"/>
      <c r="BJS587"/>
      <c r="BJT587"/>
      <c r="BJU587"/>
      <c r="BJV587"/>
      <c r="BJW587"/>
      <c r="BJX587"/>
      <c r="BJY587"/>
      <c r="BJZ587"/>
      <c r="BKA587"/>
      <c r="BKB587"/>
      <c r="BKC587"/>
      <c r="BKD587"/>
      <c r="BKE587"/>
      <c r="BKF587"/>
      <c r="BKG587"/>
      <c r="BKH587"/>
      <c r="BKI587"/>
      <c r="BKJ587"/>
      <c r="BKK587"/>
      <c r="BKL587"/>
      <c r="BKM587"/>
      <c r="BKN587"/>
      <c r="BKO587"/>
      <c r="BKP587"/>
      <c r="BKQ587"/>
      <c r="BKR587"/>
      <c r="BKS587"/>
      <c r="BKT587"/>
      <c r="BKU587"/>
      <c r="BKV587"/>
      <c r="BKW587"/>
      <c r="BKX587"/>
      <c r="BKY587"/>
      <c r="BKZ587"/>
      <c r="BLA587"/>
      <c r="BLB587"/>
      <c r="BLC587"/>
      <c r="BLD587"/>
      <c r="BLE587"/>
      <c r="BLF587"/>
      <c r="BLG587"/>
      <c r="BLH587"/>
      <c r="BLI587"/>
      <c r="BLJ587"/>
      <c r="BLK587"/>
      <c r="BLL587"/>
      <c r="BLM587"/>
      <c r="BLN587"/>
      <c r="BLO587"/>
      <c r="BLP587"/>
      <c r="BLQ587"/>
      <c r="BLR587"/>
      <c r="BLS587"/>
      <c r="BLT587"/>
      <c r="BLU587"/>
      <c r="BLV587"/>
      <c r="BLW587"/>
      <c r="BLX587"/>
      <c r="BLY587"/>
      <c r="BLZ587"/>
      <c r="BMA587"/>
      <c r="BMB587"/>
      <c r="BMC587"/>
      <c r="BMD587"/>
      <c r="BME587"/>
      <c r="BMF587"/>
      <c r="BMG587"/>
      <c r="BMH587"/>
      <c r="BMI587"/>
      <c r="BMJ587"/>
      <c r="BMK587"/>
      <c r="BML587"/>
      <c r="BMM587"/>
      <c r="BMN587"/>
      <c r="BMO587"/>
      <c r="BMP587"/>
      <c r="BMQ587"/>
      <c r="BMR587"/>
    </row>
    <row r="588" spans="1:1708" s="458" customFormat="1">
      <c r="A588" s="612" t="s">
        <v>1643</v>
      </c>
      <c r="B588" s="612"/>
      <c r="C588" s="612"/>
      <c r="D588" s="612" t="s">
        <v>1643</v>
      </c>
      <c r="E588" s="654" t="s">
        <v>214</v>
      </c>
      <c r="F588" s="654" t="s">
        <v>215</v>
      </c>
      <c r="G588" s="654" t="s">
        <v>184</v>
      </c>
      <c r="H588" s="654"/>
      <c r="I588" s="654">
        <v>3</v>
      </c>
      <c r="J588" s="654"/>
      <c r="K588" s="654">
        <v>58.9979607</v>
      </c>
      <c r="L588" s="654">
        <v>24.756646199999999</v>
      </c>
      <c r="M588" s="1019" t="s">
        <v>1644</v>
      </c>
      <c r="N588" s="655"/>
      <c r="O588" s="655" t="s">
        <v>1622</v>
      </c>
      <c r="P588" s="655" t="s">
        <v>217</v>
      </c>
      <c r="Q588" s="655"/>
      <c r="R588" s="1025">
        <v>587</v>
      </c>
      <c r="S588" s="1025">
        <v>587</v>
      </c>
      <c r="T588" s="48"/>
      <c r="U588" s="931"/>
      <c r="V588" s="16"/>
      <c r="W588"/>
      <c r="X588"/>
      <c r="Y588"/>
      <c r="Z588"/>
      <c r="AA588"/>
      <c r="AB588"/>
      <c r="AC588"/>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c r="BO588"/>
      <c r="BP588"/>
      <c r="BQ588"/>
      <c r="BR588"/>
      <c r="BS588"/>
      <c r="BT588"/>
      <c r="BU588"/>
      <c r="BV588"/>
      <c r="BW588"/>
      <c r="BX588"/>
      <c r="BY588"/>
      <c r="BZ588"/>
      <c r="CA588"/>
      <c r="CB588"/>
      <c r="CC588"/>
      <c r="CD588"/>
      <c r="CE588"/>
      <c r="CF588"/>
      <c r="CG588"/>
      <c r="CH588"/>
      <c r="CI588"/>
      <c r="CJ588"/>
      <c r="CK588"/>
      <c r="CL588"/>
      <c r="CM588"/>
      <c r="CN588"/>
      <c r="CO588"/>
      <c r="CP588"/>
      <c r="CQ588"/>
      <c r="CR588"/>
      <c r="CS588"/>
      <c r="CT588"/>
      <c r="CU588"/>
      <c r="CV588"/>
      <c r="CW588"/>
      <c r="CX588"/>
      <c r="CY588"/>
      <c r="CZ588"/>
      <c r="DA588"/>
      <c r="DB588"/>
      <c r="DC588"/>
      <c r="DD588"/>
      <c r="DE588"/>
      <c r="DF588"/>
      <c r="DG588"/>
      <c r="DH588"/>
      <c r="DI588"/>
      <c r="DJ588"/>
      <c r="DK588"/>
      <c r="DL588"/>
      <c r="DM588"/>
      <c r="DN588"/>
      <c r="DO588"/>
      <c r="DP588"/>
      <c r="DQ588"/>
      <c r="DR588"/>
      <c r="DS588"/>
      <c r="DT588"/>
      <c r="DU588"/>
      <c r="DV588"/>
      <c r="DW588"/>
      <c r="DX588"/>
      <c r="DY588"/>
      <c r="DZ588"/>
      <c r="EA588"/>
      <c r="EB588"/>
      <c r="EC588"/>
      <c r="ED588"/>
      <c r="EE588"/>
      <c r="EF588"/>
      <c r="EG588"/>
      <c r="EH588"/>
      <c r="EI588"/>
      <c r="EJ588"/>
      <c r="EK588"/>
      <c r="EL588"/>
      <c r="EM588"/>
      <c r="EN588"/>
      <c r="EO588"/>
      <c r="EP588"/>
      <c r="EQ588"/>
      <c r="ER588"/>
      <c r="ES588"/>
      <c r="ET588"/>
      <c r="EU588"/>
      <c r="EV588"/>
      <c r="EW588"/>
      <c r="EX588"/>
      <c r="EY588"/>
      <c r="EZ588"/>
      <c r="FA588"/>
      <c r="FB588"/>
      <c r="FC588"/>
      <c r="FD588"/>
      <c r="FE588"/>
      <c r="FF588"/>
      <c r="FG588"/>
      <c r="FH588"/>
      <c r="FI588"/>
      <c r="FJ588"/>
      <c r="FK588"/>
      <c r="FL588"/>
      <c r="FM588"/>
      <c r="FN588"/>
      <c r="FO588"/>
      <c r="FP588"/>
      <c r="FQ588"/>
      <c r="FR588"/>
      <c r="FS588"/>
      <c r="FT588"/>
      <c r="FU588"/>
      <c r="FV588"/>
      <c r="FW588"/>
      <c r="FX588"/>
      <c r="FY588"/>
      <c r="FZ588"/>
      <c r="GA588"/>
      <c r="GB588"/>
      <c r="GC588"/>
      <c r="GD588"/>
      <c r="GE588"/>
      <c r="GF588"/>
      <c r="GG588"/>
      <c r="GH588"/>
      <c r="GI588"/>
      <c r="GJ588"/>
      <c r="GK588"/>
      <c r="GL588"/>
      <c r="GM588"/>
      <c r="GN588"/>
      <c r="GO588"/>
      <c r="GP588"/>
      <c r="GQ588"/>
      <c r="GR588"/>
      <c r="GS588"/>
      <c r="GT588"/>
      <c r="GU588"/>
      <c r="GV588"/>
      <c r="GW588"/>
      <c r="GX588"/>
      <c r="GY588"/>
      <c r="GZ588"/>
      <c r="HA588"/>
      <c r="HB588"/>
      <c r="HC588"/>
      <c r="HD588"/>
      <c r="HE588"/>
      <c r="HF588"/>
      <c r="HG588"/>
      <c r="HH588"/>
      <c r="HI588"/>
      <c r="HJ588"/>
      <c r="HK588"/>
      <c r="HL588"/>
      <c r="HM588"/>
      <c r="HN588"/>
      <c r="HO588"/>
      <c r="HP588"/>
      <c r="HQ588"/>
      <c r="HR588"/>
      <c r="HS588"/>
      <c r="HT588"/>
      <c r="HU588"/>
      <c r="HV588"/>
      <c r="HW588"/>
      <c r="HX588"/>
      <c r="HY588"/>
      <c r="HZ588"/>
      <c r="IA588"/>
      <c r="IB588"/>
      <c r="IC588"/>
      <c r="ID588"/>
      <c r="IE588"/>
      <c r="IF588"/>
      <c r="IG588"/>
      <c r="IH588"/>
      <c r="II588"/>
      <c r="IJ588"/>
      <c r="IK588"/>
      <c r="IL588"/>
      <c r="IM588"/>
      <c r="IN588"/>
      <c r="IO588"/>
      <c r="IP588"/>
      <c r="IQ588"/>
      <c r="IR588"/>
      <c r="IS588"/>
      <c r="IT588"/>
      <c r="IU588"/>
      <c r="IV588"/>
      <c r="IW588"/>
      <c r="IX588"/>
      <c r="IY588"/>
      <c r="IZ588"/>
      <c r="JA588"/>
      <c r="JB588"/>
      <c r="JC588"/>
      <c r="JD588"/>
      <c r="JE588"/>
      <c r="JF588"/>
      <c r="JG588"/>
      <c r="JH588"/>
      <c r="JI588"/>
      <c r="JJ588"/>
      <c r="JK588"/>
      <c r="JL588"/>
      <c r="JM588"/>
      <c r="JN588"/>
      <c r="JO588"/>
      <c r="JP588"/>
      <c r="JQ588"/>
      <c r="JR588"/>
      <c r="JS588"/>
      <c r="JT588"/>
      <c r="JU588"/>
      <c r="JV588"/>
      <c r="JW588"/>
      <c r="JX588"/>
      <c r="JY588"/>
      <c r="JZ588"/>
      <c r="KA588"/>
      <c r="KB588"/>
      <c r="KC588"/>
      <c r="KD588"/>
      <c r="KE588"/>
      <c r="KF588"/>
      <c r="KG588"/>
      <c r="KH588"/>
      <c r="KI588"/>
      <c r="KJ588"/>
      <c r="KK588"/>
      <c r="KL588"/>
      <c r="KM588"/>
      <c r="KN588"/>
      <c r="KO588"/>
      <c r="KP588"/>
      <c r="KQ588"/>
      <c r="KR588"/>
      <c r="KS588"/>
      <c r="KT588"/>
      <c r="KU588"/>
      <c r="KV588"/>
      <c r="KW588"/>
      <c r="KX588"/>
      <c r="KY588"/>
      <c r="KZ588"/>
      <c r="LA588"/>
      <c r="LB588"/>
      <c r="LC588"/>
      <c r="LD588"/>
      <c r="LE588"/>
      <c r="LF588"/>
      <c r="LG588"/>
      <c r="LH588"/>
      <c r="LI588"/>
      <c r="LJ588"/>
      <c r="LK588"/>
      <c r="LL588"/>
      <c r="LM588"/>
      <c r="LN588"/>
      <c r="LO588"/>
      <c r="LP588"/>
      <c r="LQ588"/>
      <c r="LR588"/>
      <c r="LS588"/>
      <c r="LT588"/>
      <c r="LU588"/>
      <c r="LV588"/>
      <c r="LW588"/>
      <c r="LX588"/>
      <c r="LY588"/>
      <c r="LZ588"/>
      <c r="MA588"/>
      <c r="MB588"/>
      <c r="MC588"/>
      <c r="MD588"/>
      <c r="ME588"/>
      <c r="MF588"/>
      <c r="MG588"/>
      <c r="MH588"/>
      <c r="MI588"/>
      <c r="MJ588"/>
      <c r="MK588"/>
      <c r="ML588"/>
      <c r="MM588"/>
      <c r="MN588"/>
      <c r="MO588"/>
      <c r="MP588"/>
      <c r="MQ588"/>
      <c r="MR588"/>
      <c r="MS588"/>
      <c r="MT588"/>
      <c r="MU588"/>
      <c r="MV588"/>
      <c r="MW588"/>
      <c r="MX588"/>
      <c r="MY588"/>
      <c r="MZ588"/>
      <c r="NA588"/>
      <c r="NB588"/>
      <c r="NC588"/>
      <c r="ND588"/>
      <c r="NE588"/>
      <c r="NF588"/>
      <c r="NG588"/>
      <c r="NH588"/>
      <c r="NI588"/>
      <c r="NJ588"/>
      <c r="NK588"/>
      <c r="NL588"/>
      <c r="NM588"/>
      <c r="NN588"/>
      <c r="NO588"/>
      <c r="NP588"/>
      <c r="NQ588"/>
      <c r="NR588"/>
      <c r="NS588"/>
      <c r="NT588"/>
      <c r="NU588"/>
      <c r="NV588"/>
      <c r="NW588"/>
      <c r="NX588"/>
      <c r="NY588"/>
      <c r="NZ588"/>
      <c r="OA588"/>
      <c r="OB588"/>
      <c r="OC588"/>
      <c r="OD588"/>
      <c r="OE588"/>
      <c r="OF588"/>
      <c r="OG588"/>
      <c r="OH588"/>
      <c r="OI588"/>
      <c r="OJ588"/>
      <c r="OK588"/>
      <c r="OL588"/>
      <c r="OM588"/>
      <c r="ON588"/>
      <c r="OO588"/>
      <c r="OP588"/>
      <c r="OQ588"/>
      <c r="OR588"/>
      <c r="OS588"/>
      <c r="OT588"/>
      <c r="OU588"/>
      <c r="OV588"/>
      <c r="OW588"/>
      <c r="OX588"/>
      <c r="OY588"/>
      <c r="OZ588"/>
      <c r="PA588"/>
      <c r="PB588"/>
      <c r="PC588"/>
      <c r="PD588"/>
      <c r="PE588"/>
      <c r="PF588"/>
      <c r="PG588"/>
      <c r="PH588"/>
      <c r="PI588"/>
      <c r="PJ588"/>
      <c r="PK588"/>
      <c r="PL588"/>
      <c r="PM588"/>
      <c r="PN588"/>
      <c r="PO588"/>
      <c r="PP588"/>
      <c r="PQ588"/>
      <c r="PR588"/>
      <c r="PS588"/>
      <c r="PT588"/>
      <c r="PU588"/>
      <c r="PV588"/>
      <c r="PW588"/>
      <c r="PX588"/>
      <c r="PY588"/>
      <c r="PZ588"/>
      <c r="QA588"/>
      <c r="QB588"/>
      <c r="QC588"/>
      <c r="QD588"/>
      <c r="QE588"/>
      <c r="QF588"/>
      <c r="QG588"/>
      <c r="QH588"/>
      <c r="QI588"/>
      <c r="QJ588"/>
      <c r="QK588"/>
      <c r="QL588"/>
      <c r="QM588"/>
      <c r="QN588"/>
      <c r="QO588"/>
      <c r="QP588"/>
      <c r="QQ588"/>
      <c r="QR588"/>
      <c r="QS588"/>
      <c r="QT588"/>
      <c r="QU588"/>
      <c r="QV588"/>
      <c r="QW588"/>
      <c r="QX588"/>
      <c r="QY588"/>
      <c r="QZ588"/>
      <c r="RA588"/>
      <c r="RB588"/>
      <c r="RC588"/>
      <c r="RD588"/>
      <c r="RE588"/>
      <c r="RF588"/>
      <c r="RG588"/>
      <c r="RH588"/>
      <c r="RI588"/>
      <c r="RJ588"/>
      <c r="RK588"/>
      <c r="RL588"/>
      <c r="RM588"/>
      <c r="RN588"/>
      <c r="RO588"/>
      <c r="RP588"/>
      <c r="RQ588"/>
      <c r="RR588"/>
      <c r="RS588"/>
      <c r="RT588"/>
      <c r="RU588"/>
      <c r="RV588"/>
      <c r="RW588"/>
      <c r="RX588"/>
      <c r="RY588"/>
      <c r="RZ588"/>
      <c r="SA588"/>
      <c r="SB588"/>
      <c r="SC588"/>
      <c r="SD588"/>
      <c r="SE588"/>
      <c r="SF588"/>
      <c r="SG588"/>
      <c r="SH588"/>
      <c r="SI588"/>
      <c r="SJ588"/>
      <c r="SK588"/>
      <c r="SL588"/>
      <c r="SM588"/>
      <c r="SN588"/>
      <c r="SO588"/>
      <c r="SP588"/>
      <c r="SQ588"/>
      <c r="SR588"/>
      <c r="SS588"/>
      <c r="ST588"/>
      <c r="SU588"/>
      <c r="SV588"/>
      <c r="SW588"/>
      <c r="SX588"/>
      <c r="SY588"/>
      <c r="SZ588"/>
      <c r="TA588"/>
      <c r="TB588"/>
      <c r="TC588"/>
      <c r="TD588"/>
      <c r="TE588"/>
      <c r="TF588"/>
      <c r="TG588"/>
      <c r="TH588"/>
      <c r="TI588"/>
      <c r="TJ588"/>
      <c r="TK588"/>
      <c r="TL588"/>
      <c r="TM588"/>
      <c r="TN588"/>
      <c r="TO588"/>
      <c r="TP588"/>
      <c r="TQ588"/>
      <c r="TR588"/>
      <c r="TS588"/>
      <c r="TT588"/>
      <c r="TU588"/>
      <c r="TV588"/>
      <c r="TW588"/>
      <c r="TX588"/>
      <c r="TY588"/>
      <c r="TZ588"/>
      <c r="UA588"/>
      <c r="UB588"/>
      <c r="UC588"/>
      <c r="UD588"/>
      <c r="UE588"/>
      <c r="UF588"/>
      <c r="UG588"/>
      <c r="UH588"/>
      <c r="UI588"/>
      <c r="UJ588"/>
      <c r="UK588"/>
      <c r="UL588"/>
      <c r="UM588"/>
      <c r="UN588"/>
      <c r="UO588"/>
      <c r="UP588"/>
      <c r="UQ588"/>
      <c r="UR588"/>
      <c r="US588"/>
      <c r="UT588"/>
      <c r="UU588"/>
      <c r="UV588"/>
      <c r="UW588"/>
      <c r="UX588"/>
      <c r="UY588"/>
      <c r="UZ588"/>
      <c r="VA588"/>
      <c r="VB588"/>
      <c r="VC588"/>
      <c r="VD588"/>
      <c r="VE588"/>
      <c r="VF588"/>
      <c r="VG588"/>
      <c r="VH588"/>
      <c r="VI588"/>
      <c r="VJ588"/>
      <c r="VK588"/>
      <c r="VL588"/>
      <c r="VM588"/>
      <c r="VN588"/>
      <c r="VO588"/>
      <c r="VP588"/>
      <c r="VQ588"/>
      <c r="VR588"/>
      <c r="VS588"/>
      <c r="VT588"/>
      <c r="VU588"/>
      <c r="VV588"/>
      <c r="VW588"/>
      <c r="VX588"/>
      <c r="VY588"/>
      <c r="VZ588"/>
      <c r="WA588"/>
      <c r="WB588"/>
      <c r="WC588"/>
      <c r="WD588"/>
      <c r="WE588"/>
      <c r="WF588"/>
      <c r="WG588"/>
      <c r="WH588"/>
      <c r="WI588"/>
      <c r="WJ588"/>
      <c r="WK588"/>
      <c r="WL588"/>
      <c r="WM588"/>
      <c r="WN588"/>
      <c r="WO588"/>
      <c r="WP588"/>
      <c r="WQ588"/>
      <c r="WR588"/>
      <c r="WS588"/>
      <c r="WT588"/>
      <c r="WU588"/>
      <c r="WV588"/>
      <c r="WW588"/>
      <c r="WX588"/>
      <c r="WY588"/>
      <c r="WZ588"/>
      <c r="XA588"/>
      <c r="XB588"/>
      <c r="XC588"/>
      <c r="XD588"/>
      <c r="XE588"/>
      <c r="XF588"/>
      <c r="XG588"/>
      <c r="XH588"/>
      <c r="XI588"/>
      <c r="XJ588"/>
      <c r="XK588"/>
      <c r="XL588"/>
      <c r="XM588"/>
      <c r="XN588"/>
      <c r="XO588"/>
      <c r="XP588"/>
      <c r="XQ588"/>
      <c r="XR588"/>
      <c r="XS588"/>
      <c r="XT588"/>
      <c r="XU588"/>
      <c r="XV588"/>
      <c r="XW588"/>
      <c r="XX588"/>
      <c r="XY588"/>
      <c r="XZ588"/>
      <c r="YA588"/>
      <c r="YB588"/>
      <c r="YC588"/>
      <c r="YD588"/>
      <c r="YE588"/>
      <c r="YF588"/>
      <c r="YG588"/>
      <c r="YH588"/>
      <c r="YI588"/>
      <c r="YJ588"/>
      <c r="YK588"/>
      <c r="YL588"/>
      <c r="YM588"/>
      <c r="YN588"/>
      <c r="YO588"/>
      <c r="YP588"/>
      <c r="YQ588"/>
      <c r="YR588"/>
      <c r="YS588"/>
      <c r="YT588"/>
      <c r="YU588"/>
      <c r="YV588"/>
      <c r="YW588"/>
      <c r="YX588"/>
      <c r="YY588"/>
      <c r="YZ588"/>
      <c r="ZA588"/>
      <c r="ZB588"/>
      <c r="ZC588"/>
      <c r="ZD588"/>
      <c r="ZE588"/>
      <c r="ZF588"/>
      <c r="ZG588"/>
      <c r="ZH588"/>
      <c r="ZI588"/>
      <c r="ZJ588"/>
      <c r="ZK588"/>
      <c r="ZL588"/>
      <c r="ZM588"/>
      <c r="ZN588"/>
      <c r="ZO588"/>
      <c r="ZP588"/>
      <c r="ZQ588"/>
      <c r="ZR588"/>
      <c r="ZS588"/>
      <c r="ZT588"/>
      <c r="ZU588"/>
      <c r="ZV588"/>
      <c r="ZW588"/>
      <c r="ZX588"/>
      <c r="ZY588"/>
      <c r="ZZ588"/>
      <c r="AAA588"/>
      <c r="AAB588"/>
      <c r="AAC588"/>
      <c r="AAD588"/>
      <c r="AAE588"/>
      <c r="AAF588"/>
      <c r="AAG588"/>
      <c r="AAH588"/>
      <c r="AAI588"/>
      <c r="AAJ588"/>
      <c r="AAK588"/>
      <c r="AAL588"/>
      <c r="AAM588"/>
      <c r="AAN588"/>
      <c r="AAO588"/>
      <c r="AAP588"/>
      <c r="AAQ588"/>
      <c r="AAR588"/>
      <c r="AAS588"/>
      <c r="AAT588"/>
      <c r="AAU588"/>
      <c r="AAV588"/>
      <c r="AAW588"/>
      <c r="AAX588"/>
      <c r="AAY588"/>
      <c r="AAZ588"/>
      <c r="ABA588"/>
      <c r="ABB588"/>
      <c r="ABC588"/>
      <c r="ABD588"/>
      <c r="ABE588"/>
      <c r="ABF588"/>
      <c r="ABG588"/>
      <c r="ABH588"/>
      <c r="ABI588"/>
      <c r="ABJ588"/>
      <c r="ABK588"/>
      <c r="ABL588"/>
      <c r="ABM588"/>
      <c r="ABN588"/>
      <c r="ABO588"/>
      <c r="ABP588"/>
      <c r="ABQ588"/>
      <c r="ABR588"/>
      <c r="ABS588"/>
      <c r="ABT588"/>
      <c r="ABU588"/>
      <c r="ABV588"/>
      <c r="ABW588"/>
      <c r="ABX588"/>
      <c r="ABY588"/>
      <c r="ABZ588"/>
      <c r="ACA588"/>
      <c r="ACB588"/>
      <c r="ACC588"/>
      <c r="ACD588"/>
      <c r="ACE588"/>
      <c r="ACF588"/>
      <c r="ACG588"/>
      <c r="ACH588"/>
      <c r="ACI588"/>
      <c r="ACJ588"/>
      <c r="ACK588"/>
      <c r="ACL588"/>
      <c r="ACM588"/>
      <c r="ACN588"/>
      <c r="ACO588"/>
      <c r="ACP588"/>
      <c r="ACQ588"/>
      <c r="ACR588"/>
      <c r="ACS588"/>
      <c r="ACT588"/>
      <c r="ACU588"/>
      <c r="ACV588"/>
      <c r="ACW588"/>
      <c r="ACX588"/>
      <c r="ACY588"/>
      <c r="ACZ588"/>
      <c r="ADA588"/>
      <c r="ADB588"/>
      <c r="ADC588"/>
      <c r="ADD588"/>
      <c r="ADE588"/>
      <c r="ADF588"/>
      <c r="ADG588"/>
      <c r="ADH588"/>
      <c r="ADI588"/>
      <c r="ADJ588"/>
      <c r="ADK588"/>
      <c r="ADL588"/>
      <c r="ADM588"/>
      <c r="ADN588"/>
      <c r="ADO588"/>
      <c r="ADP588"/>
      <c r="ADQ588"/>
      <c r="ADR588"/>
      <c r="ADS588"/>
      <c r="ADT588"/>
      <c r="ADU588"/>
      <c r="ADV588"/>
      <c r="ADW588"/>
      <c r="ADX588"/>
      <c r="ADY588"/>
      <c r="ADZ588"/>
      <c r="AEA588"/>
      <c r="AEB588"/>
      <c r="AEC588"/>
      <c r="AED588"/>
      <c r="AEE588"/>
      <c r="AEF588"/>
      <c r="AEG588"/>
      <c r="AEH588"/>
      <c r="AEI588"/>
      <c r="AEJ588"/>
      <c r="AEK588"/>
      <c r="AEL588"/>
      <c r="AEM588"/>
      <c r="AEN588"/>
      <c r="AEO588"/>
      <c r="AEP588"/>
      <c r="AEQ588"/>
      <c r="AER588"/>
      <c r="AES588"/>
      <c r="AET588"/>
      <c r="AEU588"/>
      <c r="AEV588"/>
      <c r="AEW588"/>
      <c r="AEX588"/>
      <c r="AEY588"/>
      <c r="AEZ588"/>
      <c r="AFA588"/>
      <c r="AFB588"/>
      <c r="AFC588"/>
      <c r="AFD588"/>
      <c r="AFE588"/>
      <c r="AFF588"/>
      <c r="AFG588"/>
      <c r="AFH588"/>
      <c r="AFI588"/>
      <c r="AFJ588"/>
      <c r="AFK588"/>
      <c r="AFL588"/>
      <c r="AFM588"/>
      <c r="AFN588"/>
      <c r="AFO588"/>
      <c r="AFP588"/>
      <c r="AFQ588"/>
      <c r="AFR588"/>
      <c r="AFS588"/>
      <c r="AFT588"/>
      <c r="AFU588"/>
      <c r="AFV588"/>
      <c r="AFW588"/>
      <c r="AFX588"/>
      <c r="AFY588"/>
      <c r="AFZ588"/>
      <c r="AGA588"/>
      <c r="AGB588"/>
      <c r="AGC588"/>
      <c r="AGD588"/>
      <c r="AGE588"/>
      <c r="AGF588"/>
      <c r="AGG588"/>
      <c r="AGH588"/>
      <c r="AGI588"/>
      <c r="AGJ588"/>
      <c r="AGK588"/>
      <c r="AGL588"/>
      <c r="AGM588"/>
      <c r="AGN588"/>
      <c r="AGO588"/>
      <c r="AGP588"/>
      <c r="AGQ588"/>
      <c r="AGR588"/>
      <c r="AGS588"/>
      <c r="AGT588"/>
      <c r="AGU588"/>
      <c r="AGV588"/>
      <c r="AGW588"/>
      <c r="AGX588"/>
      <c r="AGY588"/>
      <c r="AGZ588"/>
      <c r="AHA588"/>
      <c r="AHB588"/>
      <c r="AHC588"/>
      <c r="AHD588"/>
      <c r="AHE588"/>
      <c r="AHF588"/>
      <c r="AHG588"/>
      <c r="AHH588"/>
      <c r="AHI588"/>
      <c r="AHJ588"/>
      <c r="AHK588"/>
      <c r="AHL588"/>
      <c r="AHM588"/>
      <c r="AHN588"/>
      <c r="AHO588"/>
      <c r="AHP588"/>
      <c r="AHQ588"/>
      <c r="AHR588"/>
      <c r="AHS588"/>
      <c r="AHT588"/>
      <c r="AHU588"/>
      <c r="AHV588"/>
      <c r="AHW588"/>
      <c r="AHX588"/>
      <c r="AHY588"/>
      <c r="AHZ588"/>
      <c r="AIA588"/>
      <c r="AIB588"/>
      <c r="AIC588"/>
      <c r="AID588"/>
      <c r="AIE588"/>
      <c r="AIF588"/>
      <c r="AIG588"/>
      <c r="AIH588"/>
      <c r="AII588"/>
      <c r="AIJ588"/>
      <c r="AIK588"/>
      <c r="AIL588"/>
      <c r="AIM588"/>
      <c r="AIN588"/>
      <c r="AIO588"/>
      <c r="AIP588"/>
      <c r="AIQ588"/>
      <c r="AIR588"/>
      <c r="AIS588"/>
      <c r="AIT588"/>
      <c r="AIU588"/>
      <c r="AIV588"/>
      <c r="AIW588"/>
      <c r="AIX588"/>
      <c r="AIY588"/>
      <c r="AIZ588"/>
      <c r="AJA588"/>
      <c r="AJB588"/>
      <c r="AJC588"/>
      <c r="AJD588"/>
      <c r="AJE588"/>
      <c r="AJF588"/>
      <c r="AJG588"/>
      <c r="AJH588"/>
      <c r="AJI588"/>
      <c r="AJJ588"/>
      <c r="AJK588"/>
      <c r="AJL588"/>
      <c r="AJM588"/>
      <c r="AJN588"/>
      <c r="AJO588"/>
      <c r="AJP588"/>
      <c r="AJQ588"/>
      <c r="AJR588"/>
      <c r="AJS588"/>
      <c r="AJT588"/>
      <c r="AJU588"/>
      <c r="AJV588"/>
      <c r="AJW588"/>
      <c r="AJX588"/>
      <c r="AJY588"/>
      <c r="AJZ588"/>
      <c r="AKA588"/>
      <c r="AKB588"/>
      <c r="AKC588"/>
      <c r="AKD588"/>
      <c r="AKE588"/>
      <c r="AKF588"/>
      <c r="AKG588"/>
      <c r="AKH588"/>
      <c r="AKI588"/>
      <c r="AKJ588"/>
      <c r="AKK588"/>
      <c r="AKL588"/>
      <c r="AKM588"/>
      <c r="AKN588"/>
      <c r="AKO588"/>
      <c r="AKP588"/>
      <c r="AKQ588"/>
      <c r="AKR588"/>
      <c r="AKS588"/>
      <c r="AKT588"/>
      <c r="AKU588"/>
      <c r="AKV588"/>
      <c r="AKW588"/>
      <c r="AKX588"/>
      <c r="AKY588"/>
      <c r="AKZ588"/>
      <c r="ALA588"/>
      <c r="ALB588"/>
      <c r="ALC588"/>
      <c r="ALD588"/>
      <c r="ALE588"/>
      <c r="ALF588"/>
      <c r="ALG588"/>
      <c r="ALH588"/>
      <c r="ALI588"/>
      <c r="ALJ588"/>
      <c r="ALK588"/>
      <c r="ALL588"/>
      <c r="ALM588"/>
      <c r="ALN588"/>
      <c r="ALO588"/>
      <c r="ALP588"/>
      <c r="ALQ588"/>
      <c r="ALR588"/>
      <c r="ALS588"/>
      <c r="ALT588"/>
      <c r="ALU588"/>
      <c r="ALV588"/>
      <c r="ALW588"/>
      <c r="ALX588"/>
      <c r="ALY588"/>
      <c r="ALZ588"/>
      <c r="AMA588"/>
      <c r="AMB588"/>
      <c r="AMC588"/>
      <c r="AMD588"/>
      <c r="AME588"/>
      <c r="AMF588"/>
      <c r="AMG588"/>
      <c r="AMH588"/>
      <c r="AMI588"/>
      <c r="AMJ588"/>
      <c r="AMK588"/>
      <c r="AML588"/>
      <c r="AMM588"/>
      <c r="AMN588"/>
      <c r="AMO588"/>
      <c r="AMP588"/>
      <c r="AMQ588"/>
      <c r="AMR588"/>
      <c r="AMS588"/>
      <c r="AMT588"/>
      <c r="AMU588"/>
      <c r="AMV588"/>
      <c r="AMW588"/>
      <c r="AMX588"/>
      <c r="AMY588"/>
      <c r="AMZ588"/>
      <c r="ANA588"/>
      <c r="ANB588"/>
      <c r="ANC588"/>
      <c r="AND588"/>
      <c r="ANE588"/>
      <c r="ANF588"/>
      <c r="ANG588"/>
      <c r="ANH588"/>
      <c r="ANI588"/>
      <c r="ANJ588"/>
      <c r="ANK588"/>
      <c r="ANL588"/>
      <c r="ANM588"/>
      <c r="ANN588"/>
      <c r="ANO588"/>
      <c r="ANP588"/>
      <c r="ANQ588"/>
      <c r="ANR588"/>
      <c r="ANS588"/>
      <c r="ANT588"/>
      <c r="ANU588"/>
      <c r="ANV588"/>
      <c r="ANW588"/>
      <c r="ANX588"/>
      <c r="ANY588"/>
      <c r="ANZ588"/>
      <c r="AOA588"/>
      <c r="AOB588"/>
      <c r="AOC588"/>
      <c r="AOD588"/>
      <c r="AOE588"/>
      <c r="AOF588"/>
      <c r="AOG588"/>
      <c r="AOH588"/>
      <c r="AOI588"/>
      <c r="AOJ588"/>
      <c r="AOK588"/>
      <c r="AOL588"/>
      <c r="AOM588"/>
      <c r="AON588"/>
      <c r="AOO588"/>
      <c r="AOP588"/>
      <c r="AOQ588"/>
      <c r="AOR588"/>
      <c r="AOS588"/>
      <c r="AOT588"/>
      <c r="AOU588"/>
      <c r="AOV588"/>
      <c r="AOW588"/>
      <c r="AOX588"/>
      <c r="AOY588"/>
      <c r="AOZ588"/>
      <c r="APA588"/>
      <c r="APB588"/>
      <c r="APC588"/>
      <c r="APD588"/>
      <c r="APE588"/>
      <c r="APF588"/>
      <c r="APG588"/>
      <c r="APH588"/>
      <c r="API588"/>
      <c r="APJ588"/>
      <c r="APK588"/>
      <c r="APL588"/>
      <c r="APM588"/>
      <c r="APN588"/>
      <c r="APO588"/>
      <c r="APP588"/>
      <c r="APQ588"/>
      <c r="APR588"/>
      <c r="APS588"/>
      <c r="APT588"/>
      <c r="APU588"/>
      <c r="APV588"/>
      <c r="APW588"/>
      <c r="APX588"/>
      <c r="APY588"/>
      <c r="APZ588"/>
      <c r="AQA588"/>
      <c r="AQB588"/>
      <c r="AQC588"/>
      <c r="AQD588"/>
      <c r="AQE588"/>
      <c r="AQF588"/>
      <c r="AQG588"/>
      <c r="AQH588"/>
      <c r="AQI588"/>
      <c r="AQJ588"/>
      <c r="AQK588"/>
      <c r="AQL588"/>
      <c r="AQM588"/>
      <c r="AQN588"/>
      <c r="AQO588"/>
      <c r="AQP588"/>
      <c r="AQQ588"/>
      <c r="AQR588"/>
      <c r="AQS588"/>
      <c r="AQT588"/>
      <c r="AQU588"/>
      <c r="AQV588"/>
      <c r="AQW588"/>
      <c r="AQX588"/>
      <c r="AQY588"/>
      <c r="AQZ588"/>
      <c r="ARA588"/>
      <c r="ARB588"/>
      <c r="ARC588"/>
      <c r="ARD588"/>
      <c r="ARE588"/>
      <c r="ARF588"/>
      <c r="ARG588"/>
      <c r="ARH588"/>
      <c r="ARI588"/>
      <c r="ARJ588"/>
      <c r="ARK588"/>
      <c r="ARL588"/>
      <c r="ARM588"/>
      <c r="ARN588"/>
      <c r="ARO588"/>
      <c r="ARP588"/>
      <c r="ARQ588"/>
      <c r="ARR588"/>
      <c r="ARS588"/>
      <c r="ART588"/>
      <c r="ARU588"/>
      <c r="ARV588"/>
      <c r="ARW588"/>
      <c r="ARX588"/>
      <c r="ARY588"/>
      <c r="ARZ588"/>
      <c r="ASA588"/>
      <c r="ASB588"/>
      <c r="ASC588"/>
      <c r="ASD588"/>
      <c r="ASE588"/>
      <c r="ASF588"/>
      <c r="ASG588"/>
      <c r="ASH588"/>
      <c r="ASI588"/>
      <c r="ASJ588"/>
      <c r="ASK588"/>
      <c r="ASL588"/>
      <c r="ASM588"/>
      <c r="ASN588"/>
      <c r="ASO588"/>
      <c r="ASP588"/>
      <c r="ASQ588"/>
      <c r="ASR588"/>
      <c r="ASS588"/>
      <c r="AST588"/>
      <c r="ASU588"/>
      <c r="ASV588"/>
      <c r="ASW588"/>
      <c r="ASX588"/>
      <c r="ASY588"/>
      <c r="ASZ588"/>
      <c r="ATA588"/>
      <c r="ATB588"/>
      <c r="ATC588"/>
      <c r="ATD588"/>
      <c r="ATE588"/>
      <c r="ATF588"/>
      <c r="ATG588"/>
      <c r="ATH588"/>
      <c r="ATI588"/>
      <c r="ATJ588"/>
      <c r="ATK588"/>
      <c r="ATL588"/>
      <c r="ATM588"/>
      <c r="ATN588"/>
      <c r="ATO588"/>
      <c r="ATP588"/>
      <c r="ATQ588"/>
      <c r="ATR588"/>
      <c r="ATS588"/>
      <c r="ATT588"/>
      <c r="ATU588"/>
      <c r="ATV588"/>
      <c r="ATW588"/>
      <c r="ATX588"/>
      <c r="ATY588"/>
      <c r="ATZ588"/>
      <c r="AUA588"/>
      <c r="AUB588"/>
      <c r="AUC588"/>
      <c r="AUD588"/>
      <c r="AUE588"/>
      <c r="AUF588"/>
      <c r="AUG588"/>
      <c r="AUH588"/>
      <c r="AUI588"/>
      <c r="AUJ588"/>
      <c r="AUK588"/>
      <c r="AUL588"/>
      <c r="AUM588"/>
      <c r="AUN588"/>
      <c r="AUO588"/>
      <c r="AUP588"/>
      <c r="AUQ588"/>
      <c r="AUR588"/>
      <c r="AUS588"/>
      <c r="AUT588"/>
      <c r="AUU588"/>
      <c r="AUV588"/>
      <c r="AUW588"/>
      <c r="AUX588"/>
      <c r="AUY588"/>
      <c r="AUZ588"/>
      <c r="AVA588"/>
      <c r="AVB588"/>
      <c r="AVC588"/>
      <c r="AVD588"/>
      <c r="AVE588"/>
      <c r="AVF588"/>
      <c r="AVG588"/>
      <c r="AVH588"/>
      <c r="AVI588"/>
      <c r="AVJ588"/>
      <c r="AVK588"/>
      <c r="AVL588"/>
      <c r="AVM588"/>
      <c r="AVN588"/>
      <c r="AVO588"/>
      <c r="AVP588"/>
      <c r="AVQ588"/>
      <c r="AVR588"/>
      <c r="AVS588"/>
      <c r="AVT588"/>
      <c r="AVU588"/>
      <c r="AVV588"/>
      <c r="AVW588"/>
      <c r="AVX588"/>
      <c r="AVY588"/>
      <c r="AVZ588"/>
      <c r="AWA588"/>
      <c r="AWB588"/>
      <c r="AWC588"/>
      <c r="AWD588"/>
      <c r="AWE588"/>
      <c r="AWF588"/>
      <c r="AWG588"/>
      <c r="AWH588"/>
      <c r="AWI588"/>
      <c r="AWJ588"/>
      <c r="AWK588"/>
      <c r="AWL588"/>
      <c r="AWM588"/>
      <c r="AWN588"/>
      <c r="AWO588"/>
      <c r="AWP588"/>
      <c r="AWQ588"/>
      <c r="AWR588"/>
      <c r="AWS588"/>
      <c r="AWT588"/>
      <c r="AWU588"/>
      <c r="AWV588"/>
      <c r="AWW588"/>
      <c r="AWX588"/>
      <c r="AWY588"/>
      <c r="AWZ588"/>
      <c r="AXA588"/>
      <c r="AXB588"/>
      <c r="AXC588"/>
      <c r="AXD588"/>
      <c r="AXE588"/>
      <c r="AXF588"/>
      <c r="AXG588"/>
      <c r="AXH588"/>
      <c r="AXI588"/>
      <c r="AXJ588"/>
      <c r="AXK588"/>
      <c r="AXL588"/>
      <c r="AXM588"/>
      <c r="AXN588"/>
      <c r="AXO588"/>
      <c r="AXP588"/>
      <c r="AXQ588"/>
      <c r="AXR588"/>
      <c r="AXS588"/>
      <c r="AXT588"/>
      <c r="AXU588"/>
      <c r="AXV588"/>
      <c r="AXW588"/>
      <c r="AXX588"/>
      <c r="AXY588"/>
      <c r="AXZ588"/>
      <c r="AYA588"/>
      <c r="AYB588"/>
      <c r="AYC588"/>
      <c r="AYD588"/>
      <c r="AYE588"/>
      <c r="AYF588"/>
      <c r="AYG588"/>
      <c r="AYH588"/>
      <c r="AYI588"/>
      <c r="AYJ588"/>
      <c r="AYK588"/>
      <c r="AYL588"/>
      <c r="AYM588"/>
      <c r="AYN588"/>
      <c r="AYO588"/>
      <c r="AYP588"/>
      <c r="AYQ588"/>
      <c r="AYR588"/>
      <c r="AYS588"/>
      <c r="AYT588"/>
      <c r="AYU588"/>
      <c r="AYV588"/>
      <c r="AYW588"/>
      <c r="AYX588"/>
      <c r="AYY588"/>
      <c r="AYZ588"/>
      <c r="AZA588"/>
      <c r="AZB588"/>
      <c r="AZC588"/>
      <c r="AZD588"/>
      <c r="AZE588"/>
      <c r="AZF588"/>
      <c r="AZG588"/>
      <c r="AZH588"/>
      <c r="AZI588"/>
      <c r="AZJ588"/>
      <c r="AZK588"/>
      <c r="AZL588"/>
      <c r="AZM588"/>
      <c r="AZN588"/>
      <c r="AZO588"/>
      <c r="AZP588"/>
      <c r="AZQ588"/>
      <c r="AZR588"/>
      <c r="AZS588"/>
      <c r="AZT588"/>
      <c r="AZU588"/>
      <c r="AZV588"/>
      <c r="AZW588"/>
      <c r="AZX588"/>
      <c r="AZY588"/>
      <c r="AZZ588"/>
      <c r="BAA588"/>
      <c r="BAB588"/>
      <c r="BAC588"/>
      <c r="BAD588"/>
      <c r="BAE588"/>
      <c r="BAF588"/>
      <c r="BAG588"/>
      <c r="BAH588"/>
      <c r="BAI588"/>
      <c r="BAJ588"/>
      <c r="BAK588"/>
      <c r="BAL588"/>
      <c r="BAM588"/>
      <c r="BAN588"/>
      <c r="BAO588"/>
      <c r="BAP588"/>
      <c r="BAQ588"/>
      <c r="BAR588"/>
      <c r="BAS588"/>
      <c r="BAT588"/>
      <c r="BAU588"/>
      <c r="BAV588"/>
      <c r="BAW588"/>
      <c r="BAX588"/>
      <c r="BAY588"/>
      <c r="BAZ588"/>
      <c r="BBA588"/>
      <c r="BBB588"/>
      <c r="BBC588"/>
      <c r="BBD588"/>
      <c r="BBE588"/>
      <c r="BBF588"/>
      <c r="BBG588"/>
      <c r="BBH588"/>
      <c r="BBI588"/>
      <c r="BBJ588"/>
      <c r="BBK588"/>
      <c r="BBL588"/>
      <c r="BBM588"/>
      <c r="BBN588"/>
      <c r="BBO588"/>
      <c r="BBP588"/>
      <c r="BBQ588"/>
      <c r="BBR588"/>
      <c r="BBS588"/>
      <c r="BBT588"/>
      <c r="BBU588"/>
      <c r="BBV588"/>
      <c r="BBW588"/>
      <c r="BBX588"/>
      <c r="BBY588"/>
      <c r="BBZ588"/>
      <c r="BCA588"/>
      <c r="BCB588"/>
      <c r="BCC588"/>
      <c r="BCD588"/>
      <c r="BCE588"/>
      <c r="BCF588"/>
      <c r="BCG588"/>
      <c r="BCH588"/>
      <c r="BCI588"/>
      <c r="BCJ588"/>
      <c r="BCK588"/>
      <c r="BCL588"/>
      <c r="BCM588"/>
      <c r="BCN588"/>
      <c r="BCO588"/>
      <c r="BCP588"/>
      <c r="BCQ588"/>
      <c r="BCR588"/>
      <c r="BCS588"/>
      <c r="BCT588"/>
      <c r="BCU588"/>
      <c r="BCV588"/>
      <c r="BCW588"/>
      <c r="BCX588"/>
      <c r="BCY588"/>
      <c r="BCZ588"/>
      <c r="BDA588"/>
      <c r="BDB588"/>
      <c r="BDC588"/>
      <c r="BDD588"/>
      <c r="BDE588"/>
      <c r="BDF588"/>
      <c r="BDG588"/>
      <c r="BDH588"/>
      <c r="BDI588"/>
      <c r="BDJ588"/>
      <c r="BDK588"/>
      <c r="BDL588"/>
      <c r="BDM588"/>
      <c r="BDN588"/>
      <c r="BDO588"/>
      <c r="BDP588"/>
      <c r="BDQ588"/>
      <c r="BDR588"/>
      <c r="BDS588"/>
      <c r="BDT588"/>
      <c r="BDU588"/>
      <c r="BDV588"/>
      <c r="BDW588"/>
      <c r="BDX588"/>
      <c r="BDY588"/>
      <c r="BDZ588"/>
      <c r="BEA588"/>
      <c r="BEB588"/>
      <c r="BEC588"/>
      <c r="BED588"/>
      <c r="BEE588"/>
      <c r="BEF588"/>
      <c r="BEG588"/>
      <c r="BEH588"/>
      <c r="BEI588"/>
      <c r="BEJ588"/>
      <c r="BEK588"/>
      <c r="BEL588"/>
      <c r="BEM588"/>
      <c r="BEN588"/>
      <c r="BEO588"/>
      <c r="BEP588"/>
      <c r="BEQ588"/>
      <c r="BER588"/>
      <c r="BES588"/>
      <c r="BET588"/>
      <c r="BEU588"/>
      <c r="BEV588"/>
      <c r="BEW588"/>
      <c r="BEX588"/>
      <c r="BEY588"/>
      <c r="BEZ588"/>
      <c r="BFA588"/>
      <c r="BFB588"/>
      <c r="BFC588"/>
      <c r="BFD588"/>
      <c r="BFE588"/>
      <c r="BFF588"/>
      <c r="BFG588"/>
      <c r="BFH588"/>
      <c r="BFI588"/>
      <c r="BFJ588"/>
      <c r="BFK588"/>
      <c r="BFL588"/>
      <c r="BFM588"/>
      <c r="BFN588"/>
      <c r="BFO588"/>
      <c r="BFP588"/>
      <c r="BFQ588"/>
      <c r="BFR588"/>
      <c r="BFS588"/>
      <c r="BFT588"/>
      <c r="BFU588"/>
      <c r="BFV588"/>
      <c r="BFW588"/>
      <c r="BFX588"/>
      <c r="BFY588"/>
      <c r="BFZ588"/>
      <c r="BGA588"/>
      <c r="BGB588"/>
      <c r="BGC588"/>
      <c r="BGD588"/>
      <c r="BGE588"/>
      <c r="BGF588"/>
      <c r="BGG588"/>
      <c r="BGH588"/>
      <c r="BGI588"/>
      <c r="BGJ588"/>
      <c r="BGK588"/>
      <c r="BGL588"/>
      <c r="BGM588"/>
      <c r="BGN588"/>
      <c r="BGO588"/>
      <c r="BGP588"/>
      <c r="BGQ588"/>
      <c r="BGR588"/>
      <c r="BGS588"/>
      <c r="BGT588"/>
      <c r="BGU588"/>
      <c r="BGV588"/>
      <c r="BGW588"/>
      <c r="BGX588"/>
      <c r="BGY588"/>
      <c r="BGZ588"/>
      <c r="BHA588"/>
      <c r="BHB588"/>
      <c r="BHC588"/>
      <c r="BHD588"/>
      <c r="BHE588"/>
      <c r="BHF588"/>
      <c r="BHG588"/>
      <c r="BHH588"/>
      <c r="BHI588"/>
      <c r="BHJ588"/>
      <c r="BHK588"/>
      <c r="BHL588"/>
      <c r="BHM588"/>
      <c r="BHN588"/>
      <c r="BHO588"/>
      <c r="BHP588"/>
      <c r="BHQ588"/>
      <c r="BHR588"/>
      <c r="BHS588"/>
      <c r="BHT588"/>
      <c r="BHU588"/>
      <c r="BHV588"/>
      <c r="BHW588"/>
      <c r="BHX588"/>
      <c r="BHY588"/>
      <c r="BHZ588"/>
      <c r="BIA588"/>
      <c r="BIB588"/>
      <c r="BIC588"/>
      <c r="BID588"/>
      <c r="BIE588"/>
      <c r="BIF588"/>
      <c r="BIG588"/>
      <c r="BIH588"/>
      <c r="BII588"/>
      <c r="BIJ588"/>
      <c r="BIK588"/>
      <c r="BIL588"/>
      <c r="BIM588"/>
      <c r="BIN588"/>
      <c r="BIO588"/>
      <c r="BIP588"/>
      <c r="BIQ588"/>
      <c r="BIR588"/>
      <c r="BIS588"/>
      <c r="BIT588"/>
      <c r="BIU588"/>
      <c r="BIV588"/>
      <c r="BIW588"/>
      <c r="BIX588"/>
      <c r="BIY588"/>
      <c r="BIZ588"/>
      <c r="BJA588"/>
      <c r="BJB588"/>
      <c r="BJC588"/>
      <c r="BJD588"/>
      <c r="BJE588"/>
      <c r="BJF588"/>
      <c r="BJG588"/>
      <c r="BJH588"/>
      <c r="BJI588"/>
      <c r="BJJ588"/>
      <c r="BJK588"/>
      <c r="BJL588"/>
      <c r="BJM588"/>
      <c r="BJN588"/>
      <c r="BJO588"/>
      <c r="BJP588"/>
      <c r="BJQ588"/>
      <c r="BJR588"/>
      <c r="BJS588"/>
      <c r="BJT588"/>
      <c r="BJU588"/>
      <c r="BJV588"/>
      <c r="BJW588"/>
      <c r="BJX588"/>
      <c r="BJY588"/>
      <c r="BJZ588"/>
      <c r="BKA588"/>
      <c r="BKB588"/>
      <c r="BKC588"/>
      <c r="BKD588"/>
      <c r="BKE588"/>
      <c r="BKF588"/>
      <c r="BKG588"/>
      <c r="BKH588"/>
      <c r="BKI588"/>
      <c r="BKJ588"/>
      <c r="BKK588"/>
      <c r="BKL588"/>
      <c r="BKM588"/>
      <c r="BKN588"/>
      <c r="BKO588"/>
      <c r="BKP588"/>
      <c r="BKQ588"/>
      <c r="BKR588"/>
      <c r="BKS588"/>
      <c r="BKT588"/>
      <c r="BKU588"/>
      <c r="BKV588"/>
      <c r="BKW588"/>
      <c r="BKX588"/>
      <c r="BKY588"/>
      <c r="BKZ588"/>
      <c r="BLA588"/>
      <c r="BLB588"/>
      <c r="BLC588"/>
      <c r="BLD588"/>
      <c r="BLE588"/>
      <c r="BLF588"/>
      <c r="BLG588"/>
      <c r="BLH588"/>
      <c r="BLI588"/>
      <c r="BLJ588"/>
      <c r="BLK588"/>
      <c r="BLL588"/>
      <c r="BLM588"/>
      <c r="BLN588"/>
      <c r="BLO588"/>
      <c r="BLP588"/>
      <c r="BLQ588"/>
      <c r="BLR588"/>
      <c r="BLS588"/>
      <c r="BLT588"/>
      <c r="BLU588"/>
      <c r="BLV588"/>
      <c r="BLW588"/>
      <c r="BLX588"/>
      <c r="BLY588"/>
      <c r="BLZ588"/>
      <c r="BMA588"/>
      <c r="BMB588"/>
      <c r="BMC588"/>
      <c r="BMD588"/>
      <c r="BME588"/>
      <c r="BMF588"/>
      <c r="BMG588"/>
      <c r="BMH588"/>
      <c r="BMI588"/>
      <c r="BMJ588"/>
      <c r="BMK588"/>
      <c r="BML588"/>
      <c r="BMM588"/>
      <c r="BMN588"/>
      <c r="BMO588"/>
      <c r="BMP588"/>
      <c r="BMQ588"/>
      <c r="BMR588"/>
    </row>
    <row r="589" spans="1:1708" s="458" customFormat="1" ht="53.25">
      <c r="A589" s="948" t="s">
        <v>1645</v>
      </c>
      <c r="B589" s="949" t="s">
        <v>277</v>
      </c>
      <c r="C589" s="948" t="s">
        <v>1646</v>
      </c>
      <c r="D589" s="768" t="s">
        <v>1645</v>
      </c>
      <c r="E589" s="652" t="s">
        <v>226</v>
      </c>
      <c r="F589" s="950" t="s">
        <v>227</v>
      </c>
      <c r="G589" s="652" t="s">
        <v>184</v>
      </c>
      <c r="H589" s="793" t="s">
        <v>277</v>
      </c>
      <c r="I589" s="793">
        <v>3</v>
      </c>
      <c r="J589" s="1015" t="s">
        <v>277</v>
      </c>
      <c r="K589" s="456">
        <v>58.998149400000003</v>
      </c>
      <c r="L589" s="456">
        <v>24.7563058</v>
      </c>
      <c r="M589" s="951" t="s">
        <v>1647</v>
      </c>
      <c r="N589" s="1015" t="s">
        <v>277</v>
      </c>
      <c r="O589" s="793" t="s">
        <v>1618</v>
      </c>
      <c r="P589" s="793" t="s">
        <v>193</v>
      </c>
      <c r="Q589" s="793"/>
      <c r="R589" s="1025">
        <v>588</v>
      </c>
      <c r="S589" s="1025">
        <v>588</v>
      </c>
      <c r="T589" s="48" t="s">
        <v>202</v>
      </c>
      <c r="U589" s="931"/>
      <c r="V589" s="16"/>
      <c r="W589"/>
      <c r="X589"/>
      <c r="Y589"/>
      <c r="Z589"/>
      <c r="AA589"/>
      <c r="AB589"/>
      <c r="AC589"/>
      <c r="AD589"/>
      <c r="AE589"/>
      <c r="AF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c r="BM589"/>
      <c r="BN589"/>
      <c r="BO589"/>
      <c r="BP589"/>
      <c r="BQ589"/>
      <c r="BR589"/>
      <c r="BS589"/>
      <c r="BT589"/>
      <c r="BU589"/>
      <c r="BV589"/>
      <c r="BW589"/>
      <c r="BX589"/>
      <c r="BY589"/>
      <c r="BZ589"/>
      <c r="CA589"/>
      <c r="CB589"/>
      <c r="CC589"/>
      <c r="CD589"/>
      <c r="CE589"/>
      <c r="CF589"/>
      <c r="CG589"/>
      <c r="CH589"/>
      <c r="CI589"/>
      <c r="CJ589"/>
      <c r="CK589"/>
      <c r="CL589"/>
      <c r="CM589"/>
      <c r="CN589"/>
      <c r="CO589"/>
      <c r="CP589"/>
      <c r="CQ589"/>
      <c r="CR589"/>
      <c r="CS589"/>
      <c r="CT589"/>
      <c r="CU589"/>
      <c r="CV589"/>
      <c r="CW589"/>
      <c r="CX589"/>
      <c r="CY589"/>
      <c r="CZ589"/>
      <c r="DA589"/>
      <c r="DB589"/>
      <c r="DC589"/>
      <c r="DD589"/>
      <c r="DE589"/>
      <c r="DF589"/>
      <c r="DG589"/>
      <c r="DH589"/>
      <c r="DI589"/>
      <c r="DJ589"/>
      <c r="DK589"/>
      <c r="DL589"/>
      <c r="DM589"/>
      <c r="DN589"/>
      <c r="DO589"/>
      <c r="DP589"/>
      <c r="DQ589"/>
      <c r="DR589"/>
      <c r="DS589"/>
      <c r="DT589"/>
      <c r="DU589"/>
      <c r="DV589"/>
      <c r="DW589"/>
      <c r="DX589"/>
      <c r="DY589"/>
      <c r="DZ589"/>
      <c r="EA589"/>
      <c r="EB589"/>
      <c r="EC589"/>
      <c r="ED589"/>
      <c r="EE589"/>
      <c r="EF589"/>
      <c r="EG589"/>
      <c r="EH589"/>
      <c r="EI589"/>
      <c r="EJ589"/>
      <c r="EK589"/>
      <c r="EL589"/>
      <c r="EM589"/>
      <c r="EN589"/>
      <c r="EO589"/>
      <c r="EP589"/>
      <c r="EQ589"/>
      <c r="ER589"/>
      <c r="ES589"/>
      <c r="ET589"/>
      <c r="EU589"/>
      <c r="EV589"/>
      <c r="EW589"/>
      <c r="EX589"/>
      <c r="EY589"/>
      <c r="EZ589"/>
      <c r="FA589"/>
      <c r="FB589"/>
      <c r="FC589"/>
      <c r="FD589"/>
      <c r="FE589"/>
      <c r="FF589"/>
      <c r="FG589"/>
      <c r="FH589"/>
      <c r="FI589"/>
      <c r="FJ589"/>
      <c r="FK589"/>
      <c r="FL589"/>
      <c r="FM589"/>
      <c r="FN589"/>
      <c r="FO589"/>
      <c r="FP589"/>
      <c r="FQ589"/>
      <c r="FR589"/>
      <c r="FS589"/>
      <c r="FT589"/>
      <c r="FU589"/>
      <c r="FV589"/>
      <c r="FW589"/>
      <c r="FX589"/>
      <c r="FY589"/>
      <c r="FZ589"/>
      <c r="GA589"/>
      <c r="GB589"/>
      <c r="GC589"/>
      <c r="GD589"/>
      <c r="GE589"/>
      <c r="GF589"/>
      <c r="GG589"/>
      <c r="GH589"/>
      <c r="GI589"/>
      <c r="GJ589"/>
      <c r="GK589"/>
      <c r="GL589"/>
      <c r="GM589"/>
      <c r="GN589"/>
      <c r="GO589"/>
      <c r="GP589"/>
      <c r="GQ589"/>
      <c r="GR589"/>
      <c r="GS589"/>
      <c r="GT589"/>
      <c r="GU589"/>
      <c r="GV589"/>
      <c r="GW589"/>
      <c r="GX589"/>
      <c r="GY589"/>
      <c r="GZ589"/>
      <c r="HA589"/>
      <c r="HB589"/>
      <c r="HC589"/>
      <c r="HD589"/>
      <c r="HE589"/>
      <c r="HF589"/>
      <c r="HG589"/>
      <c r="HH589"/>
      <c r="HI589"/>
      <c r="HJ589"/>
      <c r="HK589"/>
      <c r="HL589"/>
      <c r="HM589"/>
      <c r="HN589"/>
      <c r="HO589"/>
      <c r="HP589"/>
      <c r="HQ589"/>
      <c r="HR589"/>
      <c r="HS589"/>
      <c r="HT589"/>
      <c r="HU589"/>
      <c r="HV589"/>
      <c r="HW589"/>
      <c r="HX589"/>
      <c r="HY589"/>
      <c r="HZ589"/>
      <c r="IA589"/>
      <c r="IB589"/>
      <c r="IC589"/>
      <c r="ID589"/>
      <c r="IE589"/>
      <c r="IF589"/>
      <c r="IG589"/>
      <c r="IH589"/>
      <c r="II589"/>
      <c r="IJ589"/>
      <c r="IK589"/>
      <c r="IL589"/>
      <c r="IM589"/>
      <c r="IN589"/>
      <c r="IO589"/>
      <c r="IP589"/>
      <c r="IQ589"/>
      <c r="IR589"/>
      <c r="IS589"/>
      <c r="IT589"/>
      <c r="IU589"/>
      <c r="IV589"/>
      <c r="IW589"/>
      <c r="IX589"/>
      <c r="IY589"/>
      <c r="IZ589"/>
      <c r="JA589"/>
      <c r="JB589"/>
      <c r="JC589"/>
      <c r="JD589"/>
      <c r="JE589"/>
      <c r="JF589"/>
      <c r="JG589"/>
      <c r="JH589"/>
      <c r="JI589"/>
      <c r="JJ589"/>
      <c r="JK589"/>
      <c r="JL589"/>
      <c r="JM589"/>
      <c r="JN589"/>
      <c r="JO589"/>
      <c r="JP589"/>
      <c r="JQ589"/>
      <c r="JR589"/>
      <c r="JS589"/>
      <c r="JT589"/>
      <c r="JU589"/>
      <c r="JV589"/>
      <c r="JW589"/>
      <c r="JX589"/>
      <c r="JY589"/>
      <c r="JZ589"/>
      <c r="KA589"/>
      <c r="KB589"/>
      <c r="KC589"/>
      <c r="KD589"/>
      <c r="KE589"/>
      <c r="KF589"/>
      <c r="KG589"/>
      <c r="KH589"/>
      <c r="KI589"/>
      <c r="KJ589"/>
      <c r="KK589"/>
      <c r="KL589"/>
      <c r="KM589"/>
      <c r="KN589"/>
      <c r="KO589"/>
      <c r="KP589"/>
      <c r="KQ589"/>
      <c r="KR589"/>
      <c r="KS589"/>
      <c r="KT589"/>
      <c r="KU589"/>
      <c r="KV589"/>
      <c r="KW589"/>
      <c r="KX589"/>
      <c r="KY589"/>
      <c r="KZ589"/>
      <c r="LA589"/>
      <c r="LB589"/>
      <c r="LC589"/>
      <c r="LD589"/>
      <c r="LE589"/>
      <c r="LF589"/>
      <c r="LG589"/>
      <c r="LH589"/>
      <c r="LI589"/>
      <c r="LJ589"/>
      <c r="LK589"/>
      <c r="LL589"/>
      <c r="LM589"/>
      <c r="LN589"/>
      <c r="LO589"/>
      <c r="LP589"/>
      <c r="LQ589"/>
      <c r="LR589"/>
      <c r="LS589"/>
      <c r="LT589"/>
      <c r="LU589"/>
      <c r="LV589"/>
      <c r="LW589"/>
      <c r="LX589"/>
      <c r="LY589"/>
      <c r="LZ589"/>
      <c r="MA589"/>
      <c r="MB589"/>
      <c r="MC589"/>
      <c r="MD589"/>
      <c r="ME589"/>
      <c r="MF589"/>
      <c r="MG589"/>
      <c r="MH589"/>
      <c r="MI589"/>
      <c r="MJ589"/>
      <c r="MK589"/>
      <c r="ML589"/>
      <c r="MM589"/>
      <c r="MN589"/>
      <c r="MO589"/>
      <c r="MP589"/>
      <c r="MQ589"/>
      <c r="MR589"/>
      <c r="MS589"/>
      <c r="MT589"/>
      <c r="MU589"/>
      <c r="MV589"/>
      <c r="MW589"/>
      <c r="MX589"/>
      <c r="MY589"/>
      <c r="MZ589"/>
      <c r="NA589"/>
      <c r="NB589"/>
      <c r="NC589"/>
      <c r="ND589"/>
      <c r="NE589"/>
      <c r="NF589"/>
      <c r="NG589"/>
      <c r="NH589"/>
      <c r="NI589"/>
      <c r="NJ589"/>
      <c r="NK589"/>
      <c r="NL589"/>
      <c r="NM589"/>
      <c r="NN589"/>
      <c r="NO589"/>
      <c r="NP589"/>
      <c r="NQ589"/>
      <c r="NR589"/>
      <c r="NS589"/>
      <c r="NT589"/>
      <c r="NU589"/>
      <c r="NV589"/>
      <c r="NW589"/>
      <c r="NX589"/>
      <c r="NY589"/>
      <c r="NZ589"/>
      <c r="OA589"/>
      <c r="OB589"/>
      <c r="OC589"/>
      <c r="OD589"/>
      <c r="OE589"/>
      <c r="OF589"/>
      <c r="OG589"/>
      <c r="OH589"/>
      <c r="OI589"/>
      <c r="OJ589"/>
      <c r="OK589"/>
      <c r="OL589"/>
      <c r="OM589"/>
      <c r="ON589"/>
      <c r="OO589"/>
      <c r="OP589"/>
      <c r="OQ589"/>
      <c r="OR589"/>
      <c r="OS589"/>
      <c r="OT589"/>
      <c r="OU589"/>
      <c r="OV589"/>
      <c r="OW589"/>
      <c r="OX589"/>
      <c r="OY589"/>
      <c r="OZ589"/>
      <c r="PA589"/>
      <c r="PB589"/>
      <c r="PC589"/>
      <c r="PD589"/>
      <c r="PE589"/>
      <c r="PF589"/>
      <c r="PG589"/>
      <c r="PH589"/>
      <c r="PI589"/>
      <c r="PJ589"/>
      <c r="PK589"/>
      <c r="PL589"/>
      <c r="PM589"/>
      <c r="PN589"/>
      <c r="PO589"/>
      <c r="PP589"/>
      <c r="PQ589"/>
      <c r="PR589"/>
      <c r="PS589"/>
      <c r="PT589"/>
      <c r="PU589"/>
      <c r="PV589"/>
      <c r="PW589"/>
      <c r="PX589"/>
      <c r="PY589"/>
      <c r="PZ589"/>
      <c r="QA589"/>
      <c r="QB589"/>
      <c r="QC589"/>
      <c r="QD589"/>
      <c r="QE589"/>
      <c r="QF589"/>
      <c r="QG589"/>
      <c r="QH589"/>
      <c r="QI589"/>
      <c r="QJ589"/>
      <c r="QK589"/>
      <c r="QL589"/>
      <c r="QM589"/>
      <c r="QN589"/>
      <c r="QO589"/>
      <c r="QP589"/>
      <c r="QQ589"/>
      <c r="QR589"/>
      <c r="QS589"/>
      <c r="QT589"/>
      <c r="QU589"/>
      <c r="QV589"/>
      <c r="QW589"/>
      <c r="QX589"/>
      <c r="QY589"/>
      <c r="QZ589"/>
      <c r="RA589"/>
      <c r="RB589"/>
      <c r="RC589"/>
      <c r="RD589"/>
      <c r="RE589"/>
      <c r="RF589"/>
      <c r="RG589"/>
      <c r="RH589"/>
      <c r="RI589"/>
      <c r="RJ589"/>
      <c r="RK589"/>
      <c r="RL589"/>
      <c r="RM589"/>
      <c r="RN589"/>
      <c r="RO589"/>
      <c r="RP589"/>
      <c r="RQ589"/>
      <c r="RR589"/>
      <c r="RS589"/>
      <c r="RT589"/>
      <c r="RU589"/>
      <c r="RV589"/>
      <c r="RW589"/>
      <c r="RX589"/>
      <c r="RY589"/>
      <c r="RZ589"/>
      <c r="SA589"/>
      <c r="SB589"/>
      <c r="SC589"/>
      <c r="SD589"/>
      <c r="SE589"/>
      <c r="SF589"/>
      <c r="SG589"/>
      <c r="SH589"/>
      <c r="SI589"/>
      <c r="SJ589"/>
      <c r="SK589"/>
      <c r="SL589"/>
      <c r="SM589"/>
      <c r="SN589"/>
      <c r="SO589"/>
      <c r="SP589"/>
      <c r="SQ589"/>
      <c r="SR589"/>
      <c r="SS589"/>
      <c r="ST589"/>
      <c r="SU589"/>
      <c r="SV589"/>
      <c r="SW589"/>
      <c r="SX589"/>
      <c r="SY589"/>
      <c r="SZ589"/>
      <c r="TA589"/>
      <c r="TB589"/>
      <c r="TC589"/>
      <c r="TD589"/>
      <c r="TE589"/>
      <c r="TF589"/>
      <c r="TG589"/>
      <c r="TH589"/>
      <c r="TI589"/>
      <c r="TJ589"/>
      <c r="TK589"/>
      <c r="TL589"/>
      <c r="TM589"/>
      <c r="TN589"/>
      <c r="TO589"/>
      <c r="TP589"/>
      <c r="TQ589"/>
      <c r="TR589"/>
      <c r="TS589"/>
      <c r="TT589"/>
      <c r="TU589"/>
      <c r="TV589"/>
      <c r="TW589"/>
      <c r="TX589"/>
      <c r="TY589"/>
      <c r="TZ589"/>
      <c r="UA589"/>
      <c r="UB589"/>
      <c r="UC589"/>
      <c r="UD589"/>
      <c r="UE589"/>
      <c r="UF589"/>
      <c r="UG589"/>
      <c r="UH589"/>
      <c r="UI589"/>
      <c r="UJ589"/>
      <c r="UK589"/>
      <c r="UL589"/>
      <c r="UM589"/>
      <c r="UN589"/>
      <c r="UO589"/>
      <c r="UP589"/>
      <c r="UQ589"/>
      <c r="UR589"/>
      <c r="US589"/>
      <c r="UT589"/>
      <c r="UU589"/>
      <c r="UV589"/>
      <c r="UW589"/>
      <c r="UX589"/>
      <c r="UY589"/>
      <c r="UZ589"/>
      <c r="VA589"/>
      <c r="VB589"/>
      <c r="VC589"/>
      <c r="VD589"/>
      <c r="VE589"/>
      <c r="VF589"/>
      <c r="VG589"/>
      <c r="VH589"/>
      <c r="VI589"/>
      <c r="VJ589"/>
      <c r="VK589"/>
      <c r="VL589"/>
      <c r="VM589"/>
      <c r="VN589"/>
      <c r="VO589"/>
      <c r="VP589"/>
      <c r="VQ589"/>
      <c r="VR589"/>
      <c r="VS589"/>
      <c r="VT589"/>
      <c r="VU589"/>
      <c r="VV589"/>
      <c r="VW589"/>
      <c r="VX589"/>
      <c r="VY589"/>
      <c r="VZ589"/>
      <c r="WA589"/>
      <c r="WB589"/>
      <c r="WC589"/>
      <c r="WD589"/>
      <c r="WE589"/>
      <c r="WF589"/>
      <c r="WG589"/>
      <c r="WH589"/>
      <c r="WI589"/>
      <c r="WJ589"/>
      <c r="WK589"/>
      <c r="WL589"/>
      <c r="WM589"/>
      <c r="WN589"/>
      <c r="WO589"/>
      <c r="WP589"/>
      <c r="WQ589"/>
      <c r="WR589"/>
      <c r="WS589"/>
      <c r="WT589"/>
      <c r="WU589"/>
      <c r="WV589"/>
      <c r="WW589"/>
      <c r="WX589"/>
      <c r="WY589"/>
      <c r="WZ589"/>
      <c r="XA589"/>
      <c r="XB589"/>
      <c r="XC589"/>
      <c r="XD589"/>
      <c r="XE589"/>
      <c r="XF589"/>
      <c r="XG589"/>
      <c r="XH589"/>
      <c r="XI589"/>
      <c r="XJ589"/>
      <c r="XK589"/>
      <c r="XL589"/>
      <c r="XM589"/>
      <c r="XN589"/>
      <c r="XO589"/>
      <c r="XP589"/>
      <c r="XQ589"/>
      <c r="XR589"/>
      <c r="XS589"/>
      <c r="XT589"/>
      <c r="XU589"/>
      <c r="XV589"/>
      <c r="XW589"/>
      <c r="XX589"/>
      <c r="XY589"/>
      <c r="XZ589"/>
      <c r="YA589"/>
      <c r="YB589"/>
      <c r="YC589"/>
      <c r="YD589"/>
      <c r="YE589"/>
      <c r="YF589"/>
      <c r="YG589"/>
      <c r="YH589"/>
      <c r="YI589"/>
      <c r="YJ589"/>
      <c r="YK589"/>
      <c r="YL589"/>
      <c r="YM589"/>
      <c r="YN589"/>
      <c r="YO589"/>
      <c r="YP589"/>
      <c r="YQ589"/>
      <c r="YR589"/>
      <c r="YS589"/>
      <c r="YT589"/>
      <c r="YU589"/>
      <c r="YV589"/>
      <c r="YW589"/>
      <c r="YX589"/>
      <c r="YY589"/>
      <c r="YZ589"/>
      <c r="ZA589"/>
      <c r="ZB589"/>
      <c r="ZC589"/>
      <c r="ZD589"/>
      <c r="ZE589"/>
      <c r="ZF589"/>
      <c r="ZG589"/>
      <c r="ZH589"/>
      <c r="ZI589"/>
      <c r="ZJ589"/>
      <c r="ZK589"/>
      <c r="ZL589"/>
      <c r="ZM589"/>
      <c r="ZN589"/>
      <c r="ZO589"/>
      <c r="ZP589"/>
      <c r="ZQ589"/>
      <c r="ZR589"/>
      <c r="ZS589"/>
      <c r="ZT589"/>
      <c r="ZU589"/>
      <c r="ZV589"/>
      <c r="ZW589"/>
      <c r="ZX589"/>
      <c r="ZY589"/>
      <c r="ZZ589"/>
      <c r="AAA589"/>
      <c r="AAB589"/>
      <c r="AAC589"/>
      <c r="AAD589"/>
      <c r="AAE589"/>
      <c r="AAF589"/>
      <c r="AAG589"/>
      <c r="AAH589"/>
      <c r="AAI589"/>
      <c r="AAJ589"/>
      <c r="AAK589"/>
      <c r="AAL589"/>
      <c r="AAM589"/>
      <c r="AAN589"/>
      <c r="AAO589"/>
      <c r="AAP589"/>
      <c r="AAQ589"/>
      <c r="AAR589"/>
      <c r="AAS589"/>
      <c r="AAT589"/>
      <c r="AAU589"/>
      <c r="AAV589"/>
      <c r="AAW589"/>
      <c r="AAX589"/>
      <c r="AAY589"/>
      <c r="AAZ589"/>
      <c r="ABA589"/>
      <c r="ABB589"/>
      <c r="ABC589"/>
      <c r="ABD589"/>
      <c r="ABE589"/>
      <c r="ABF589"/>
      <c r="ABG589"/>
      <c r="ABH589"/>
      <c r="ABI589"/>
      <c r="ABJ589"/>
      <c r="ABK589"/>
      <c r="ABL589"/>
      <c r="ABM589"/>
      <c r="ABN589"/>
      <c r="ABO589"/>
      <c r="ABP589"/>
      <c r="ABQ589"/>
      <c r="ABR589"/>
      <c r="ABS589"/>
      <c r="ABT589"/>
      <c r="ABU589"/>
      <c r="ABV589"/>
      <c r="ABW589"/>
      <c r="ABX589"/>
      <c r="ABY589"/>
      <c r="ABZ589"/>
      <c r="ACA589"/>
      <c r="ACB589"/>
      <c r="ACC589"/>
      <c r="ACD589"/>
      <c r="ACE589"/>
      <c r="ACF589"/>
      <c r="ACG589"/>
      <c r="ACH589"/>
      <c r="ACI589"/>
      <c r="ACJ589"/>
      <c r="ACK589"/>
      <c r="ACL589"/>
      <c r="ACM589"/>
      <c r="ACN589"/>
      <c r="ACO589"/>
      <c r="ACP589"/>
      <c r="ACQ589"/>
      <c r="ACR589"/>
      <c r="ACS589"/>
      <c r="ACT589"/>
      <c r="ACU589"/>
      <c r="ACV589"/>
      <c r="ACW589"/>
      <c r="ACX589"/>
      <c r="ACY589"/>
      <c r="ACZ589"/>
      <c r="ADA589"/>
      <c r="ADB589"/>
      <c r="ADC589"/>
      <c r="ADD589"/>
      <c r="ADE589"/>
      <c r="ADF589"/>
      <c r="ADG589"/>
      <c r="ADH589"/>
      <c r="ADI589"/>
      <c r="ADJ589"/>
      <c r="ADK589"/>
      <c r="ADL589"/>
      <c r="ADM589"/>
      <c r="ADN589"/>
      <c r="ADO589"/>
      <c r="ADP589"/>
      <c r="ADQ589"/>
      <c r="ADR589"/>
      <c r="ADS589"/>
      <c r="ADT589"/>
      <c r="ADU589"/>
      <c r="ADV589"/>
      <c r="ADW589"/>
      <c r="ADX589"/>
      <c r="ADY589"/>
      <c r="ADZ589"/>
      <c r="AEA589"/>
      <c r="AEB589"/>
      <c r="AEC589"/>
      <c r="AED589"/>
      <c r="AEE589"/>
      <c r="AEF589"/>
      <c r="AEG589"/>
      <c r="AEH589"/>
      <c r="AEI589"/>
      <c r="AEJ589"/>
      <c r="AEK589"/>
      <c r="AEL589"/>
      <c r="AEM589"/>
      <c r="AEN589"/>
      <c r="AEO589"/>
      <c r="AEP589"/>
      <c r="AEQ589"/>
      <c r="AER589"/>
      <c r="AES589"/>
      <c r="AET589"/>
      <c r="AEU589"/>
      <c r="AEV589"/>
      <c r="AEW589"/>
      <c r="AEX589"/>
      <c r="AEY589"/>
      <c r="AEZ589"/>
      <c r="AFA589"/>
      <c r="AFB589"/>
      <c r="AFC589"/>
      <c r="AFD589"/>
      <c r="AFE589"/>
      <c r="AFF589"/>
      <c r="AFG589"/>
      <c r="AFH589"/>
      <c r="AFI589"/>
      <c r="AFJ589"/>
      <c r="AFK589"/>
      <c r="AFL589"/>
      <c r="AFM589"/>
      <c r="AFN589"/>
      <c r="AFO589"/>
      <c r="AFP589"/>
      <c r="AFQ589"/>
      <c r="AFR589"/>
      <c r="AFS589"/>
      <c r="AFT589"/>
      <c r="AFU589"/>
      <c r="AFV589"/>
      <c r="AFW589"/>
      <c r="AFX589"/>
      <c r="AFY589"/>
      <c r="AFZ589"/>
      <c r="AGA589"/>
      <c r="AGB589"/>
      <c r="AGC589"/>
      <c r="AGD589"/>
      <c r="AGE589"/>
      <c r="AGF589"/>
      <c r="AGG589"/>
      <c r="AGH589"/>
      <c r="AGI589"/>
      <c r="AGJ589"/>
      <c r="AGK589"/>
      <c r="AGL589"/>
      <c r="AGM589"/>
      <c r="AGN589"/>
      <c r="AGO589"/>
      <c r="AGP589"/>
      <c r="AGQ589"/>
      <c r="AGR589"/>
      <c r="AGS589"/>
      <c r="AGT589"/>
      <c r="AGU589"/>
      <c r="AGV589"/>
      <c r="AGW589"/>
      <c r="AGX589"/>
      <c r="AGY589"/>
      <c r="AGZ589"/>
      <c r="AHA589"/>
      <c r="AHB589"/>
      <c r="AHC589"/>
      <c r="AHD589"/>
      <c r="AHE589"/>
      <c r="AHF589"/>
      <c r="AHG589"/>
      <c r="AHH589"/>
      <c r="AHI589"/>
      <c r="AHJ589"/>
      <c r="AHK589"/>
      <c r="AHL589"/>
      <c r="AHM589"/>
      <c r="AHN589"/>
      <c r="AHO589"/>
      <c r="AHP589"/>
      <c r="AHQ589"/>
      <c r="AHR589"/>
      <c r="AHS589"/>
      <c r="AHT589"/>
      <c r="AHU589"/>
      <c r="AHV589"/>
      <c r="AHW589"/>
      <c r="AHX589"/>
      <c r="AHY589"/>
      <c r="AHZ589"/>
      <c r="AIA589"/>
      <c r="AIB589"/>
      <c r="AIC589"/>
      <c r="AID589"/>
      <c r="AIE589"/>
      <c r="AIF589"/>
      <c r="AIG589"/>
      <c r="AIH589"/>
      <c r="AII589"/>
      <c r="AIJ589"/>
      <c r="AIK589"/>
      <c r="AIL589"/>
      <c r="AIM589"/>
      <c r="AIN589"/>
      <c r="AIO589"/>
      <c r="AIP589"/>
      <c r="AIQ589"/>
      <c r="AIR589"/>
      <c r="AIS589"/>
      <c r="AIT589"/>
      <c r="AIU589"/>
      <c r="AIV589"/>
      <c r="AIW589"/>
      <c r="AIX589"/>
      <c r="AIY589"/>
      <c r="AIZ589"/>
      <c r="AJA589"/>
      <c r="AJB589"/>
      <c r="AJC589"/>
      <c r="AJD589"/>
      <c r="AJE589"/>
      <c r="AJF589"/>
      <c r="AJG589"/>
      <c r="AJH589"/>
      <c r="AJI589"/>
      <c r="AJJ589"/>
      <c r="AJK589"/>
      <c r="AJL589"/>
      <c r="AJM589"/>
      <c r="AJN589"/>
      <c r="AJO589"/>
      <c r="AJP589"/>
      <c r="AJQ589"/>
      <c r="AJR589"/>
      <c r="AJS589"/>
      <c r="AJT589"/>
      <c r="AJU589"/>
      <c r="AJV589"/>
      <c r="AJW589"/>
      <c r="AJX589"/>
      <c r="AJY589"/>
      <c r="AJZ589"/>
      <c r="AKA589"/>
      <c r="AKB589"/>
      <c r="AKC589"/>
      <c r="AKD589"/>
      <c r="AKE589"/>
      <c r="AKF589"/>
      <c r="AKG589"/>
      <c r="AKH589"/>
      <c r="AKI589"/>
      <c r="AKJ589"/>
      <c r="AKK589"/>
      <c r="AKL589"/>
      <c r="AKM589"/>
      <c r="AKN589"/>
      <c r="AKO589"/>
      <c r="AKP589"/>
      <c r="AKQ589"/>
      <c r="AKR589"/>
      <c r="AKS589"/>
      <c r="AKT589"/>
      <c r="AKU589"/>
      <c r="AKV589"/>
      <c r="AKW589"/>
      <c r="AKX589"/>
      <c r="AKY589"/>
      <c r="AKZ589"/>
      <c r="ALA589"/>
      <c r="ALB589"/>
      <c r="ALC589"/>
      <c r="ALD589"/>
      <c r="ALE589"/>
      <c r="ALF589"/>
      <c r="ALG589"/>
      <c r="ALH589"/>
      <c r="ALI589"/>
      <c r="ALJ589"/>
      <c r="ALK589"/>
      <c r="ALL589"/>
      <c r="ALM589"/>
      <c r="ALN589"/>
      <c r="ALO589"/>
      <c r="ALP589"/>
      <c r="ALQ589"/>
      <c r="ALR589"/>
      <c r="ALS589"/>
      <c r="ALT589"/>
      <c r="ALU589"/>
      <c r="ALV589"/>
      <c r="ALW589"/>
      <c r="ALX589"/>
      <c r="ALY589"/>
      <c r="ALZ589"/>
      <c r="AMA589"/>
      <c r="AMB589"/>
      <c r="AMC589"/>
      <c r="AMD589"/>
      <c r="AME589"/>
      <c r="AMF589"/>
      <c r="AMG589"/>
      <c r="AMH589"/>
      <c r="AMI589"/>
      <c r="AMJ589"/>
      <c r="AMK589"/>
      <c r="AML589"/>
      <c r="AMM589"/>
      <c r="AMN589"/>
      <c r="AMO589"/>
      <c r="AMP589"/>
      <c r="AMQ589"/>
      <c r="AMR589"/>
      <c r="AMS589"/>
      <c r="AMT589"/>
      <c r="AMU589"/>
      <c r="AMV589"/>
      <c r="AMW589"/>
      <c r="AMX589"/>
      <c r="AMY589"/>
      <c r="AMZ589"/>
      <c r="ANA589"/>
      <c r="ANB589"/>
      <c r="ANC589"/>
      <c r="AND589"/>
      <c r="ANE589"/>
      <c r="ANF589"/>
      <c r="ANG589"/>
      <c r="ANH589"/>
      <c r="ANI589"/>
      <c r="ANJ589"/>
      <c r="ANK589"/>
      <c r="ANL589"/>
      <c r="ANM589"/>
      <c r="ANN589"/>
      <c r="ANO589"/>
      <c r="ANP589"/>
      <c r="ANQ589"/>
      <c r="ANR589"/>
      <c r="ANS589"/>
      <c r="ANT589"/>
      <c r="ANU589"/>
      <c r="ANV589"/>
      <c r="ANW589"/>
      <c r="ANX589"/>
      <c r="ANY589"/>
      <c r="ANZ589"/>
      <c r="AOA589"/>
      <c r="AOB589"/>
      <c r="AOC589"/>
      <c r="AOD589"/>
      <c r="AOE589"/>
      <c r="AOF589"/>
      <c r="AOG589"/>
      <c r="AOH589"/>
      <c r="AOI589"/>
      <c r="AOJ589"/>
      <c r="AOK589"/>
      <c r="AOL589"/>
      <c r="AOM589"/>
      <c r="AON589"/>
      <c r="AOO589"/>
      <c r="AOP589"/>
      <c r="AOQ589"/>
      <c r="AOR589"/>
      <c r="AOS589"/>
      <c r="AOT589"/>
      <c r="AOU589"/>
      <c r="AOV589"/>
      <c r="AOW589"/>
      <c r="AOX589"/>
      <c r="AOY589"/>
      <c r="AOZ589"/>
      <c r="APA589"/>
      <c r="APB589"/>
      <c r="APC589"/>
      <c r="APD589"/>
      <c r="APE589"/>
      <c r="APF589"/>
      <c r="APG589"/>
      <c r="APH589"/>
      <c r="API589"/>
      <c r="APJ589"/>
      <c r="APK589"/>
      <c r="APL589"/>
      <c r="APM589"/>
      <c r="APN589"/>
      <c r="APO589"/>
      <c r="APP589"/>
      <c r="APQ589"/>
      <c r="APR589"/>
      <c r="APS589"/>
      <c r="APT589"/>
      <c r="APU589"/>
      <c r="APV589"/>
      <c r="APW589"/>
      <c r="APX589"/>
      <c r="APY589"/>
      <c r="APZ589"/>
      <c r="AQA589"/>
      <c r="AQB589"/>
      <c r="AQC589"/>
      <c r="AQD589"/>
      <c r="AQE589"/>
      <c r="AQF589"/>
      <c r="AQG589"/>
      <c r="AQH589"/>
      <c r="AQI589"/>
      <c r="AQJ589"/>
      <c r="AQK589"/>
      <c r="AQL589"/>
      <c r="AQM589"/>
      <c r="AQN589"/>
      <c r="AQO589"/>
      <c r="AQP589"/>
      <c r="AQQ589"/>
      <c r="AQR589"/>
      <c r="AQS589"/>
      <c r="AQT589"/>
      <c r="AQU589"/>
      <c r="AQV589"/>
      <c r="AQW589"/>
      <c r="AQX589"/>
      <c r="AQY589"/>
      <c r="AQZ589"/>
      <c r="ARA589"/>
      <c r="ARB589"/>
      <c r="ARC589"/>
      <c r="ARD589"/>
      <c r="ARE589"/>
      <c r="ARF589"/>
      <c r="ARG589"/>
      <c r="ARH589"/>
      <c r="ARI589"/>
      <c r="ARJ589"/>
      <c r="ARK589"/>
      <c r="ARL589"/>
      <c r="ARM589"/>
      <c r="ARN589"/>
      <c r="ARO589"/>
      <c r="ARP589"/>
      <c r="ARQ589"/>
      <c r="ARR589"/>
      <c r="ARS589"/>
      <c r="ART589"/>
      <c r="ARU589"/>
      <c r="ARV589"/>
      <c r="ARW589"/>
      <c r="ARX589"/>
      <c r="ARY589"/>
      <c r="ARZ589"/>
      <c r="ASA589"/>
      <c r="ASB589"/>
      <c r="ASC589"/>
      <c r="ASD589"/>
      <c r="ASE589"/>
      <c r="ASF589"/>
      <c r="ASG589"/>
      <c r="ASH589"/>
      <c r="ASI589"/>
      <c r="ASJ589"/>
      <c r="ASK589"/>
      <c r="ASL589"/>
      <c r="ASM589"/>
      <c r="ASN589"/>
      <c r="ASO589"/>
      <c r="ASP589"/>
      <c r="ASQ589"/>
      <c r="ASR589"/>
      <c r="ASS589"/>
      <c r="AST589"/>
      <c r="ASU589"/>
      <c r="ASV589"/>
      <c r="ASW589"/>
      <c r="ASX589"/>
      <c r="ASY589"/>
      <c r="ASZ589"/>
      <c r="ATA589"/>
      <c r="ATB589"/>
      <c r="ATC589"/>
      <c r="ATD589"/>
      <c r="ATE589"/>
      <c r="ATF589"/>
      <c r="ATG589"/>
      <c r="ATH589"/>
      <c r="ATI589"/>
      <c r="ATJ589"/>
      <c r="ATK589"/>
      <c r="ATL589"/>
      <c r="ATM589"/>
      <c r="ATN589"/>
      <c r="ATO589"/>
      <c r="ATP589"/>
      <c r="ATQ589"/>
      <c r="ATR589"/>
      <c r="ATS589"/>
      <c r="ATT589"/>
      <c r="ATU589"/>
      <c r="ATV589"/>
      <c r="ATW589"/>
      <c r="ATX589"/>
      <c r="ATY589"/>
      <c r="ATZ589"/>
      <c r="AUA589"/>
      <c r="AUB589"/>
      <c r="AUC589"/>
      <c r="AUD589"/>
      <c r="AUE589"/>
      <c r="AUF589"/>
      <c r="AUG589"/>
      <c r="AUH589"/>
      <c r="AUI589"/>
      <c r="AUJ589"/>
      <c r="AUK589"/>
      <c r="AUL589"/>
      <c r="AUM589"/>
      <c r="AUN589"/>
      <c r="AUO589"/>
      <c r="AUP589"/>
      <c r="AUQ589"/>
      <c r="AUR589"/>
      <c r="AUS589"/>
      <c r="AUT589"/>
      <c r="AUU589"/>
      <c r="AUV589"/>
      <c r="AUW589"/>
      <c r="AUX589"/>
      <c r="AUY589"/>
      <c r="AUZ589"/>
      <c r="AVA589"/>
      <c r="AVB589"/>
      <c r="AVC589"/>
      <c r="AVD589"/>
      <c r="AVE589"/>
      <c r="AVF589"/>
      <c r="AVG589"/>
      <c r="AVH589"/>
      <c r="AVI589"/>
      <c r="AVJ589"/>
      <c r="AVK589"/>
      <c r="AVL589"/>
      <c r="AVM589"/>
      <c r="AVN589"/>
      <c r="AVO589"/>
      <c r="AVP589"/>
      <c r="AVQ589"/>
      <c r="AVR589"/>
      <c r="AVS589"/>
      <c r="AVT589"/>
      <c r="AVU589"/>
      <c r="AVV589"/>
      <c r="AVW589"/>
      <c r="AVX589"/>
      <c r="AVY589"/>
      <c r="AVZ589"/>
      <c r="AWA589"/>
      <c r="AWB589"/>
      <c r="AWC589"/>
      <c r="AWD589"/>
      <c r="AWE589"/>
      <c r="AWF589"/>
      <c r="AWG589"/>
      <c r="AWH589"/>
      <c r="AWI589"/>
      <c r="AWJ589"/>
      <c r="AWK589"/>
      <c r="AWL589"/>
      <c r="AWM589"/>
      <c r="AWN589"/>
      <c r="AWO589"/>
      <c r="AWP589"/>
      <c r="AWQ589"/>
      <c r="AWR589"/>
      <c r="AWS589"/>
      <c r="AWT589"/>
      <c r="AWU589"/>
      <c r="AWV589"/>
      <c r="AWW589"/>
      <c r="AWX589"/>
      <c r="AWY589"/>
      <c r="AWZ589"/>
      <c r="AXA589"/>
      <c r="AXB589"/>
      <c r="AXC589"/>
      <c r="AXD589"/>
      <c r="AXE589"/>
      <c r="AXF589"/>
      <c r="AXG589"/>
      <c r="AXH589"/>
      <c r="AXI589"/>
      <c r="AXJ589"/>
      <c r="AXK589"/>
      <c r="AXL589"/>
      <c r="AXM589"/>
      <c r="AXN589"/>
      <c r="AXO589"/>
      <c r="AXP589"/>
      <c r="AXQ589"/>
      <c r="AXR589"/>
      <c r="AXS589"/>
      <c r="AXT589"/>
      <c r="AXU589"/>
      <c r="AXV589"/>
      <c r="AXW589"/>
      <c r="AXX589"/>
      <c r="AXY589"/>
      <c r="AXZ589"/>
      <c r="AYA589"/>
      <c r="AYB589"/>
      <c r="AYC589"/>
      <c r="AYD589"/>
      <c r="AYE589"/>
      <c r="AYF589"/>
      <c r="AYG589"/>
      <c r="AYH589"/>
      <c r="AYI589"/>
      <c r="AYJ589"/>
      <c r="AYK589"/>
      <c r="AYL589"/>
      <c r="AYM589"/>
      <c r="AYN589"/>
      <c r="AYO589"/>
      <c r="AYP589"/>
      <c r="AYQ589"/>
      <c r="AYR589"/>
      <c r="AYS589"/>
      <c r="AYT589"/>
      <c r="AYU589"/>
      <c r="AYV589"/>
      <c r="AYW589"/>
      <c r="AYX589"/>
      <c r="AYY589"/>
      <c r="AYZ589"/>
      <c r="AZA589"/>
      <c r="AZB589"/>
      <c r="AZC589"/>
      <c r="AZD589"/>
      <c r="AZE589"/>
      <c r="AZF589"/>
      <c r="AZG589"/>
      <c r="AZH589"/>
      <c r="AZI589"/>
      <c r="AZJ589"/>
      <c r="AZK589"/>
      <c r="AZL589"/>
      <c r="AZM589"/>
      <c r="AZN589"/>
      <c r="AZO589"/>
      <c r="AZP589"/>
      <c r="AZQ589"/>
      <c r="AZR589"/>
      <c r="AZS589"/>
      <c r="AZT589"/>
      <c r="AZU589"/>
      <c r="AZV589"/>
      <c r="AZW589"/>
      <c r="AZX589"/>
      <c r="AZY589"/>
      <c r="AZZ589"/>
      <c r="BAA589"/>
      <c r="BAB589"/>
      <c r="BAC589"/>
      <c r="BAD589"/>
      <c r="BAE589"/>
      <c r="BAF589"/>
      <c r="BAG589"/>
      <c r="BAH589"/>
      <c r="BAI589"/>
      <c r="BAJ589"/>
      <c r="BAK589"/>
      <c r="BAL589"/>
      <c r="BAM589"/>
      <c r="BAN589"/>
      <c r="BAO589"/>
      <c r="BAP589"/>
      <c r="BAQ589"/>
      <c r="BAR589"/>
      <c r="BAS589"/>
      <c r="BAT589"/>
      <c r="BAU589"/>
      <c r="BAV589"/>
      <c r="BAW589"/>
      <c r="BAX589"/>
      <c r="BAY589"/>
      <c r="BAZ589"/>
      <c r="BBA589"/>
      <c r="BBB589"/>
      <c r="BBC589"/>
      <c r="BBD589"/>
      <c r="BBE589"/>
      <c r="BBF589"/>
      <c r="BBG589"/>
      <c r="BBH589"/>
      <c r="BBI589"/>
      <c r="BBJ589"/>
      <c r="BBK589"/>
      <c r="BBL589"/>
      <c r="BBM589"/>
      <c r="BBN589"/>
      <c r="BBO589"/>
      <c r="BBP589"/>
      <c r="BBQ589"/>
      <c r="BBR589"/>
      <c r="BBS589"/>
      <c r="BBT589"/>
      <c r="BBU589"/>
      <c r="BBV589"/>
      <c r="BBW589"/>
      <c r="BBX589"/>
      <c r="BBY589"/>
      <c r="BBZ589"/>
      <c r="BCA589"/>
      <c r="BCB589"/>
      <c r="BCC589"/>
      <c r="BCD589"/>
      <c r="BCE589"/>
      <c r="BCF589"/>
      <c r="BCG589"/>
      <c r="BCH589"/>
      <c r="BCI589"/>
      <c r="BCJ589"/>
      <c r="BCK589"/>
      <c r="BCL589"/>
      <c r="BCM589"/>
      <c r="BCN589"/>
      <c r="BCO589"/>
      <c r="BCP589"/>
      <c r="BCQ589"/>
      <c r="BCR589"/>
      <c r="BCS589"/>
      <c r="BCT589"/>
      <c r="BCU589"/>
      <c r="BCV589"/>
      <c r="BCW589"/>
      <c r="BCX589"/>
      <c r="BCY589"/>
      <c r="BCZ589"/>
      <c r="BDA589"/>
      <c r="BDB589"/>
      <c r="BDC589"/>
      <c r="BDD589"/>
      <c r="BDE589"/>
      <c r="BDF589"/>
      <c r="BDG589"/>
      <c r="BDH589"/>
      <c r="BDI589"/>
      <c r="BDJ589"/>
      <c r="BDK589"/>
      <c r="BDL589"/>
      <c r="BDM589"/>
      <c r="BDN589"/>
      <c r="BDO589"/>
      <c r="BDP589"/>
      <c r="BDQ589"/>
      <c r="BDR589"/>
      <c r="BDS589"/>
      <c r="BDT589"/>
      <c r="BDU589"/>
      <c r="BDV589"/>
      <c r="BDW589"/>
      <c r="BDX589"/>
      <c r="BDY589"/>
      <c r="BDZ589"/>
      <c r="BEA589"/>
      <c r="BEB589"/>
      <c r="BEC589"/>
      <c r="BED589"/>
      <c r="BEE589"/>
      <c r="BEF589"/>
      <c r="BEG589"/>
      <c r="BEH589"/>
      <c r="BEI589"/>
      <c r="BEJ589"/>
      <c r="BEK589"/>
      <c r="BEL589"/>
      <c r="BEM589"/>
      <c r="BEN589"/>
      <c r="BEO589"/>
      <c r="BEP589"/>
      <c r="BEQ589"/>
      <c r="BER589"/>
      <c r="BES589"/>
      <c r="BET589"/>
      <c r="BEU589"/>
      <c r="BEV589"/>
      <c r="BEW589"/>
      <c r="BEX589"/>
      <c r="BEY589"/>
      <c r="BEZ589"/>
      <c r="BFA589"/>
      <c r="BFB589"/>
      <c r="BFC589"/>
      <c r="BFD589"/>
      <c r="BFE589"/>
      <c r="BFF589"/>
      <c r="BFG589"/>
      <c r="BFH589"/>
      <c r="BFI589"/>
      <c r="BFJ589"/>
      <c r="BFK589"/>
      <c r="BFL589"/>
      <c r="BFM589"/>
      <c r="BFN589"/>
      <c r="BFO589"/>
      <c r="BFP589"/>
      <c r="BFQ589"/>
      <c r="BFR589"/>
      <c r="BFS589"/>
      <c r="BFT589"/>
      <c r="BFU589"/>
      <c r="BFV589"/>
      <c r="BFW589"/>
      <c r="BFX589"/>
      <c r="BFY589"/>
      <c r="BFZ589"/>
      <c r="BGA589"/>
      <c r="BGB589"/>
      <c r="BGC589"/>
      <c r="BGD589"/>
      <c r="BGE589"/>
      <c r="BGF589"/>
      <c r="BGG589"/>
      <c r="BGH589"/>
      <c r="BGI589"/>
      <c r="BGJ589"/>
      <c r="BGK589"/>
      <c r="BGL589"/>
      <c r="BGM589"/>
      <c r="BGN589"/>
      <c r="BGO589"/>
      <c r="BGP589"/>
      <c r="BGQ589"/>
      <c r="BGR589"/>
      <c r="BGS589"/>
      <c r="BGT589"/>
      <c r="BGU589"/>
      <c r="BGV589"/>
      <c r="BGW589"/>
      <c r="BGX589"/>
      <c r="BGY589"/>
      <c r="BGZ589"/>
      <c r="BHA589"/>
      <c r="BHB589"/>
      <c r="BHC589"/>
      <c r="BHD589"/>
      <c r="BHE589"/>
      <c r="BHF589"/>
      <c r="BHG589"/>
      <c r="BHH589"/>
      <c r="BHI589"/>
      <c r="BHJ589"/>
      <c r="BHK589"/>
      <c r="BHL589"/>
      <c r="BHM589"/>
      <c r="BHN589"/>
      <c r="BHO589"/>
      <c r="BHP589"/>
      <c r="BHQ589"/>
      <c r="BHR589"/>
      <c r="BHS589"/>
      <c r="BHT589"/>
      <c r="BHU589"/>
      <c r="BHV589"/>
      <c r="BHW589"/>
      <c r="BHX589"/>
      <c r="BHY589"/>
      <c r="BHZ589"/>
      <c r="BIA589"/>
      <c r="BIB589"/>
      <c r="BIC589"/>
      <c r="BID589"/>
      <c r="BIE589"/>
      <c r="BIF589"/>
      <c r="BIG589"/>
      <c r="BIH589"/>
      <c r="BII589"/>
      <c r="BIJ589"/>
      <c r="BIK589"/>
      <c r="BIL589"/>
      <c r="BIM589"/>
      <c r="BIN589"/>
      <c r="BIO589"/>
      <c r="BIP589"/>
      <c r="BIQ589"/>
      <c r="BIR589"/>
      <c r="BIS589"/>
      <c r="BIT589"/>
      <c r="BIU589"/>
      <c r="BIV589"/>
      <c r="BIW589"/>
      <c r="BIX589"/>
      <c r="BIY589"/>
      <c r="BIZ589"/>
      <c r="BJA589"/>
      <c r="BJB589"/>
      <c r="BJC589"/>
      <c r="BJD589"/>
      <c r="BJE589"/>
      <c r="BJF589"/>
      <c r="BJG589"/>
      <c r="BJH589"/>
      <c r="BJI589"/>
      <c r="BJJ589"/>
      <c r="BJK589"/>
      <c r="BJL589"/>
      <c r="BJM589"/>
      <c r="BJN589"/>
      <c r="BJO589"/>
      <c r="BJP589"/>
      <c r="BJQ589"/>
      <c r="BJR589"/>
      <c r="BJS589"/>
      <c r="BJT589"/>
      <c r="BJU589"/>
      <c r="BJV589"/>
      <c r="BJW589"/>
      <c r="BJX589"/>
      <c r="BJY589"/>
      <c r="BJZ589"/>
      <c r="BKA589"/>
      <c r="BKB589"/>
      <c r="BKC589"/>
      <c r="BKD589"/>
      <c r="BKE589"/>
      <c r="BKF589"/>
      <c r="BKG589"/>
      <c r="BKH589"/>
      <c r="BKI589"/>
      <c r="BKJ589"/>
      <c r="BKK589"/>
      <c r="BKL589"/>
      <c r="BKM589"/>
      <c r="BKN589"/>
      <c r="BKO589"/>
      <c r="BKP589"/>
      <c r="BKQ589"/>
      <c r="BKR589"/>
      <c r="BKS589"/>
      <c r="BKT589"/>
      <c r="BKU589"/>
      <c r="BKV589"/>
      <c r="BKW589"/>
      <c r="BKX589"/>
      <c r="BKY589"/>
      <c r="BKZ589"/>
      <c r="BLA589"/>
      <c r="BLB589"/>
      <c r="BLC589"/>
      <c r="BLD589"/>
      <c r="BLE589"/>
      <c r="BLF589"/>
      <c r="BLG589"/>
      <c r="BLH589"/>
      <c r="BLI589"/>
      <c r="BLJ589"/>
      <c r="BLK589"/>
      <c r="BLL589"/>
      <c r="BLM589"/>
      <c r="BLN589"/>
      <c r="BLO589"/>
      <c r="BLP589"/>
      <c r="BLQ589"/>
      <c r="BLR589"/>
      <c r="BLS589"/>
      <c r="BLT589"/>
      <c r="BLU589"/>
      <c r="BLV589"/>
      <c r="BLW589"/>
      <c r="BLX589"/>
      <c r="BLY589"/>
      <c r="BLZ589"/>
      <c r="BMA589"/>
      <c r="BMB589"/>
      <c r="BMC589"/>
      <c r="BMD589"/>
      <c r="BME589"/>
      <c r="BMF589"/>
      <c r="BMG589"/>
      <c r="BMH589"/>
      <c r="BMI589"/>
      <c r="BMJ589"/>
      <c r="BMK589"/>
      <c r="BML589"/>
      <c r="BMM589"/>
      <c r="BMN589"/>
      <c r="BMO589"/>
      <c r="BMP589"/>
      <c r="BMQ589"/>
      <c r="BMR589"/>
    </row>
    <row r="590" spans="1:1708" s="458" customFormat="1">
      <c r="A590" s="825" t="s">
        <v>1648</v>
      </c>
      <c r="B590" s="826"/>
      <c r="C590" s="825" t="s">
        <v>1648</v>
      </c>
      <c r="D590" s="825"/>
      <c r="E590" s="827" t="s">
        <v>226</v>
      </c>
      <c r="F590" s="828" t="s">
        <v>227</v>
      </c>
      <c r="G590" s="829" t="s">
        <v>184</v>
      </c>
      <c r="H590" s="830"/>
      <c r="I590" s="830">
        <v>3</v>
      </c>
      <c r="J590" s="830"/>
      <c r="K590" s="830">
        <v>58.997983599999998</v>
      </c>
      <c r="L590" s="830">
        <v>24.756902400000001</v>
      </c>
      <c r="M590" s="831" t="s">
        <v>1649</v>
      </c>
      <c r="N590" s="832"/>
      <c r="O590" s="830" t="s">
        <v>1650</v>
      </c>
      <c r="P590" s="830" t="s">
        <v>193</v>
      </c>
      <c r="Q590" s="830"/>
      <c r="R590" s="1025">
        <v>589</v>
      </c>
      <c r="S590" s="1025">
        <v>589</v>
      </c>
      <c r="T590" s="48" t="s">
        <v>202</v>
      </c>
      <c r="U590" s="931"/>
      <c r="V590" s="16"/>
      <c r="W590"/>
      <c r="X590"/>
      <c r="Y590"/>
      <c r="Z590"/>
      <c r="AA590"/>
      <c r="AB590"/>
      <c r="AC590"/>
      <c r="AD590"/>
      <c r="AE590"/>
      <c r="AF590"/>
      <c r="AG590"/>
      <c r="AH590"/>
      <c r="AI590"/>
      <c r="AJ590"/>
      <c r="AK590"/>
      <c r="AL590"/>
      <c r="AM590"/>
      <c r="AN590"/>
      <c r="AO590"/>
      <c r="AP590"/>
      <c r="AQ590"/>
      <c r="AR590"/>
      <c r="AS590"/>
      <c r="AT590"/>
      <c r="AU590"/>
      <c r="AV590"/>
      <c r="AW590"/>
      <c r="AX590"/>
      <c r="AY590"/>
      <c r="AZ590"/>
      <c r="BA590"/>
      <c r="BB590"/>
      <c r="BC590"/>
      <c r="BD590"/>
      <c r="BE590"/>
      <c r="BF590"/>
      <c r="BG590"/>
      <c r="BH590"/>
      <c r="BI590"/>
      <c r="BJ590"/>
      <c r="BK590"/>
      <c r="BL590"/>
      <c r="BM590"/>
      <c r="BN590"/>
      <c r="BO590"/>
      <c r="BP590"/>
      <c r="BQ590"/>
      <c r="BR590"/>
      <c r="BS590"/>
      <c r="BT590"/>
      <c r="BU590"/>
      <c r="BV590"/>
      <c r="BW590"/>
      <c r="BX590"/>
      <c r="BY590"/>
      <c r="BZ590"/>
      <c r="CA590"/>
      <c r="CB590"/>
      <c r="CC590"/>
      <c r="CD590"/>
      <c r="CE590"/>
      <c r="CF590"/>
      <c r="CG590"/>
      <c r="CH590"/>
      <c r="CI590"/>
      <c r="CJ590"/>
      <c r="CK590"/>
      <c r="CL590"/>
      <c r="CM590"/>
      <c r="CN590"/>
      <c r="CO590"/>
      <c r="CP590"/>
      <c r="CQ590"/>
      <c r="CR590"/>
      <c r="CS590"/>
      <c r="CT590"/>
      <c r="CU590"/>
      <c r="CV590"/>
      <c r="CW590"/>
      <c r="CX590"/>
      <c r="CY590"/>
      <c r="CZ590"/>
      <c r="DA590"/>
      <c r="DB590"/>
      <c r="DC590"/>
      <c r="DD590"/>
      <c r="DE590"/>
      <c r="DF590"/>
      <c r="DG590"/>
      <c r="DH590"/>
      <c r="DI590"/>
      <c r="DJ590"/>
      <c r="DK590"/>
      <c r="DL590"/>
      <c r="DM590"/>
      <c r="DN590"/>
      <c r="DO590"/>
      <c r="DP590"/>
      <c r="DQ590"/>
      <c r="DR590"/>
      <c r="DS590"/>
      <c r="DT590"/>
      <c r="DU590"/>
      <c r="DV590"/>
      <c r="DW590"/>
      <c r="DX590"/>
      <c r="DY590"/>
      <c r="DZ590"/>
      <c r="EA590"/>
      <c r="EB590"/>
      <c r="EC590"/>
      <c r="ED590"/>
      <c r="EE590"/>
      <c r="EF590"/>
      <c r="EG590"/>
      <c r="EH590"/>
      <c r="EI590"/>
      <c r="EJ590"/>
      <c r="EK590"/>
      <c r="EL590"/>
      <c r="EM590"/>
      <c r="EN590"/>
      <c r="EO590"/>
      <c r="EP590"/>
      <c r="EQ590"/>
      <c r="ER590"/>
      <c r="ES590"/>
      <c r="ET590"/>
      <c r="EU590"/>
      <c r="EV590"/>
      <c r="EW590"/>
      <c r="EX590"/>
      <c r="EY590"/>
      <c r="EZ590"/>
      <c r="FA590"/>
      <c r="FB590"/>
      <c r="FC590"/>
      <c r="FD590"/>
      <c r="FE590"/>
      <c r="FF590"/>
      <c r="FG590"/>
      <c r="FH590"/>
      <c r="FI590"/>
      <c r="FJ590"/>
      <c r="FK590"/>
      <c r="FL590"/>
      <c r="FM590"/>
      <c r="FN590"/>
      <c r="FO590"/>
      <c r="FP590"/>
      <c r="FQ590"/>
      <c r="FR590"/>
      <c r="FS590"/>
      <c r="FT590"/>
      <c r="FU590"/>
      <c r="FV590"/>
      <c r="FW590"/>
      <c r="FX590"/>
      <c r="FY590"/>
      <c r="FZ590"/>
      <c r="GA590"/>
      <c r="GB590"/>
      <c r="GC590"/>
      <c r="GD590"/>
      <c r="GE590"/>
      <c r="GF590"/>
      <c r="GG590"/>
      <c r="GH590"/>
      <c r="GI590"/>
      <c r="GJ590"/>
      <c r="GK590"/>
      <c r="GL590"/>
      <c r="GM590"/>
      <c r="GN590"/>
      <c r="GO590"/>
      <c r="GP590"/>
      <c r="GQ590"/>
      <c r="GR590"/>
      <c r="GS590"/>
      <c r="GT590"/>
      <c r="GU590"/>
      <c r="GV590"/>
      <c r="GW590"/>
      <c r="GX590"/>
      <c r="GY590"/>
      <c r="GZ590"/>
      <c r="HA590"/>
      <c r="HB590"/>
      <c r="HC590"/>
      <c r="HD590"/>
      <c r="HE590"/>
      <c r="HF590"/>
      <c r="HG590"/>
      <c r="HH590"/>
      <c r="HI590"/>
      <c r="HJ590"/>
      <c r="HK590"/>
      <c r="HL590"/>
      <c r="HM590"/>
      <c r="HN590"/>
      <c r="HO590"/>
      <c r="HP590"/>
      <c r="HQ590"/>
      <c r="HR590"/>
      <c r="HS590"/>
      <c r="HT590"/>
      <c r="HU590"/>
      <c r="HV590"/>
      <c r="HW590"/>
      <c r="HX590"/>
      <c r="HY590"/>
      <c r="HZ590"/>
      <c r="IA590"/>
      <c r="IB590"/>
      <c r="IC590"/>
      <c r="ID590"/>
      <c r="IE590"/>
      <c r="IF590"/>
      <c r="IG590"/>
      <c r="IH590"/>
      <c r="II590"/>
      <c r="IJ590"/>
      <c r="IK590"/>
      <c r="IL590"/>
      <c r="IM590"/>
      <c r="IN590"/>
      <c r="IO590"/>
      <c r="IP590"/>
      <c r="IQ590"/>
      <c r="IR590"/>
      <c r="IS590"/>
      <c r="IT590"/>
      <c r="IU590"/>
      <c r="IV590"/>
      <c r="IW590"/>
      <c r="IX590"/>
      <c r="IY590"/>
      <c r="IZ590"/>
      <c r="JA590"/>
      <c r="JB590"/>
      <c r="JC590"/>
      <c r="JD590"/>
      <c r="JE590"/>
      <c r="JF590"/>
      <c r="JG590"/>
      <c r="JH590"/>
      <c r="JI590"/>
      <c r="JJ590"/>
      <c r="JK590"/>
      <c r="JL590"/>
      <c r="JM590"/>
      <c r="JN590"/>
      <c r="JO590"/>
      <c r="JP590"/>
      <c r="JQ590"/>
      <c r="JR590"/>
      <c r="JS590"/>
      <c r="JT590"/>
      <c r="JU590"/>
      <c r="JV590"/>
      <c r="JW590"/>
      <c r="JX590"/>
      <c r="JY590"/>
      <c r="JZ590"/>
      <c r="KA590"/>
      <c r="KB590"/>
      <c r="KC590"/>
      <c r="KD590"/>
      <c r="KE590"/>
      <c r="KF590"/>
      <c r="KG590"/>
      <c r="KH590"/>
      <c r="KI590"/>
      <c r="KJ590"/>
      <c r="KK590"/>
      <c r="KL590"/>
      <c r="KM590"/>
      <c r="KN590"/>
      <c r="KO590"/>
      <c r="KP590"/>
      <c r="KQ590"/>
      <c r="KR590"/>
      <c r="KS590"/>
      <c r="KT590"/>
      <c r="KU590"/>
      <c r="KV590"/>
      <c r="KW590"/>
      <c r="KX590"/>
      <c r="KY590"/>
      <c r="KZ590"/>
      <c r="LA590"/>
      <c r="LB590"/>
      <c r="LC590"/>
      <c r="LD590"/>
      <c r="LE590"/>
      <c r="LF590"/>
      <c r="LG590"/>
      <c r="LH590"/>
      <c r="LI590"/>
      <c r="LJ590"/>
      <c r="LK590"/>
      <c r="LL590"/>
      <c r="LM590"/>
      <c r="LN590"/>
      <c r="LO590"/>
      <c r="LP590"/>
      <c r="LQ590"/>
      <c r="LR590"/>
      <c r="LS590"/>
      <c r="LT590"/>
      <c r="LU590"/>
      <c r="LV590"/>
      <c r="LW590"/>
      <c r="LX590"/>
      <c r="LY590"/>
      <c r="LZ590"/>
      <c r="MA590"/>
      <c r="MB590"/>
      <c r="MC590"/>
      <c r="MD590"/>
      <c r="ME590"/>
      <c r="MF590"/>
      <c r="MG590"/>
      <c r="MH590"/>
      <c r="MI590"/>
      <c r="MJ590"/>
      <c r="MK590"/>
      <c r="ML590"/>
      <c r="MM590"/>
      <c r="MN590"/>
      <c r="MO590"/>
      <c r="MP590"/>
      <c r="MQ590"/>
      <c r="MR590"/>
      <c r="MS590"/>
      <c r="MT590"/>
      <c r="MU590"/>
      <c r="MV590"/>
      <c r="MW590"/>
      <c r="MX590"/>
      <c r="MY590"/>
      <c r="MZ590"/>
      <c r="NA590"/>
      <c r="NB590"/>
      <c r="NC590"/>
      <c r="ND590"/>
      <c r="NE590"/>
      <c r="NF590"/>
      <c r="NG590"/>
      <c r="NH590"/>
      <c r="NI590"/>
      <c r="NJ590"/>
      <c r="NK590"/>
      <c r="NL590"/>
      <c r="NM590"/>
      <c r="NN590"/>
      <c r="NO590"/>
      <c r="NP590"/>
      <c r="NQ590"/>
      <c r="NR590"/>
      <c r="NS590"/>
      <c r="NT590"/>
      <c r="NU590"/>
      <c r="NV590"/>
      <c r="NW590"/>
      <c r="NX590"/>
      <c r="NY590"/>
      <c r="NZ590"/>
      <c r="OA590"/>
      <c r="OB590"/>
      <c r="OC590"/>
      <c r="OD590"/>
      <c r="OE590"/>
      <c r="OF590"/>
      <c r="OG590"/>
      <c r="OH590"/>
      <c r="OI590"/>
      <c r="OJ590"/>
      <c r="OK590"/>
      <c r="OL590"/>
      <c r="OM590"/>
      <c r="ON590"/>
      <c r="OO590"/>
      <c r="OP590"/>
      <c r="OQ590"/>
      <c r="OR590"/>
      <c r="OS590"/>
      <c r="OT590"/>
      <c r="OU590"/>
      <c r="OV590"/>
      <c r="OW590"/>
      <c r="OX590"/>
      <c r="OY590"/>
      <c r="OZ590"/>
      <c r="PA590"/>
      <c r="PB590"/>
      <c r="PC590"/>
      <c r="PD590"/>
      <c r="PE590"/>
      <c r="PF590"/>
      <c r="PG590"/>
      <c r="PH590"/>
      <c r="PI590"/>
      <c r="PJ590"/>
      <c r="PK590"/>
      <c r="PL590"/>
      <c r="PM590"/>
      <c r="PN590"/>
      <c r="PO590"/>
      <c r="PP590"/>
      <c r="PQ590"/>
      <c r="PR590"/>
      <c r="PS590"/>
      <c r="PT590"/>
      <c r="PU590"/>
      <c r="PV590"/>
      <c r="PW590"/>
      <c r="PX590"/>
      <c r="PY590"/>
      <c r="PZ590"/>
      <c r="QA590"/>
      <c r="QB590"/>
      <c r="QC590"/>
      <c r="QD590"/>
      <c r="QE590"/>
      <c r="QF590"/>
      <c r="QG590"/>
      <c r="QH590"/>
      <c r="QI590"/>
      <c r="QJ590"/>
      <c r="QK590"/>
      <c r="QL590"/>
      <c r="QM590"/>
      <c r="QN590"/>
      <c r="QO590"/>
      <c r="QP590"/>
      <c r="QQ590"/>
      <c r="QR590"/>
      <c r="QS590"/>
      <c r="QT590"/>
      <c r="QU590"/>
      <c r="QV590"/>
      <c r="QW590"/>
      <c r="QX590"/>
      <c r="QY590"/>
      <c r="QZ590"/>
      <c r="RA590"/>
      <c r="RB590"/>
      <c r="RC590"/>
      <c r="RD590"/>
      <c r="RE590"/>
      <c r="RF590"/>
      <c r="RG590"/>
      <c r="RH590"/>
      <c r="RI590"/>
      <c r="RJ590"/>
      <c r="RK590"/>
      <c r="RL590"/>
      <c r="RM590"/>
      <c r="RN590"/>
      <c r="RO590"/>
      <c r="RP590"/>
      <c r="RQ590"/>
      <c r="RR590"/>
      <c r="RS590"/>
      <c r="RT590"/>
      <c r="RU590"/>
      <c r="RV590"/>
      <c r="RW590"/>
      <c r="RX590"/>
      <c r="RY590"/>
      <c r="RZ590"/>
      <c r="SA590"/>
      <c r="SB590"/>
      <c r="SC590"/>
      <c r="SD590"/>
      <c r="SE590"/>
      <c r="SF590"/>
      <c r="SG590"/>
      <c r="SH590"/>
      <c r="SI590"/>
      <c r="SJ590"/>
      <c r="SK590"/>
      <c r="SL590"/>
      <c r="SM590"/>
      <c r="SN590"/>
      <c r="SO590"/>
      <c r="SP590"/>
      <c r="SQ590"/>
      <c r="SR590"/>
      <c r="SS590"/>
      <c r="ST590"/>
      <c r="SU590"/>
      <c r="SV590"/>
      <c r="SW590"/>
      <c r="SX590"/>
      <c r="SY590"/>
      <c r="SZ590"/>
      <c r="TA590"/>
      <c r="TB590"/>
      <c r="TC590"/>
      <c r="TD590"/>
      <c r="TE590"/>
      <c r="TF590"/>
      <c r="TG590"/>
      <c r="TH590"/>
      <c r="TI590"/>
      <c r="TJ590"/>
      <c r="TK590"/>
      <c r="TL590"/>
      <c r="TM590"/>
      <c r="TN590"/>
      <c r="TO590"/>
      <c r="TP590"/>
      <c r="TQ590"/>
      <c r="TR590"/>
      <c r="TS590"/>
      <c r="TT590"/>
      <c r="TU590"/>
      <c r="TV590"/>
      <c r="TW590"/>
      <c r="TX590"/>
      <c r="TY590"/>
      <c r="TZ590"/>
      <c r="UA590"/>
      <c r="UB590"/>
      <c r="UC590"/>
      <c r="UD590"/>
      <c r="UE590"/>
      <c r="UF590"/>
      <c r="UG590"/>
      <c r="UH590"/>
      <c r="UI590"/>
      <c r="UJ590"/>
      <c r="UK590"/>
      <c r="UL590"/>
      <c r="UM590"/>
      <c r="UN590"/>
      <c r="UO590"/>
      <c r="UP590"/>
      <c r="UQ590"/>
      <c r="UR590"/>
      <c r="US590"/>
      <c r="UT590"/>
      <c r="UU590"/>
      <c r="UV590"/>
      <c r="UW590"/>
      <c r="UX590"/>
      <c r="UY590"/>
      <c r="UZ590"/>
      <c r="VA590"/>
      <c r="VB590"/>
      <c r="VC590"/>
      <c r="VD590"/>
      <c r="VE590"/>
      <c r="VF590"/>
      <c r="VG590"/>
      <c r="VH590"/>
      <c r="VI590"/>
      <c r="VJ590"/>
      <c r="VK590"/>
      <c r="VL590"/>
      <c r="VM590"/>
      <c r="VN590"/>
      <c r="VO590"/>
      <c r="VP590"/>
      <c r="VQ590"/>
      <c r="VR590"/>
      <c r="VS590"/>
      <c r="VT590"/>
      <c r="VU590"/>
      <c r="VV590"/>
      <c r="VW590"/>
      <c r="VX590"/>
      <c r="VY590"/>
      <c r="VZ590"/>
      <c r="WA590"/>
      <c r="WB590"/>
      <c r="WC590"/>
      <c r="WD590"/>
      <c r="WE590"/>
      <c r="WF590"/>
      <c r="WG590"/>
      <c r="WH590"/>
      <c r="WI590"/>
      <c r="WJ590"/>
      <c r="WK590"/>
      <c r="WL590"/>
      <c r="WM590"/>
      <c r="WN590"/>
      <c r="WO590"/>
      <c r="WP590"/>
      <c r="WQ590"/>
      <c r="WR590"/>
      <c r="WS590"/>
      <c r="WT590"/>
      <c r="WU590"/>
      <c r="WV590"/>
      <c r="WW590"/>
      <c r="WX590"/>
      <c r="WY590"/>
      <c r="WZ590"/>
      <c r="XA590"/>
      <c r="XB590"/>
      <c r="XC590"/>
      <c r="XD590"/>
      <c r="XE590"/>
      <c r="XF590"/>
      <c r="XG590"/>
      <c r="XH590"/>
      <c r="XI590"/>
      <c r="XJ590"/>
      <c r="XK590"/>
      <c r="XL590"/>
      <c r="XM590"/>
      <c r="XN590"/>
      <c r="XO590"/>
      <c r="XP590"/>
      <c r="XQ590"/>
      <c r="XR590"/>
      <c r="XS590"/>
      <c r="XT590"/>
      <c r="XU590"/>
      <c r="XV590"/>
      <c r="XW590"/>
      <c r="XX590"/>
      <c r="XY590"/>
      <c r="XZ590"/>
      <c r="YA590"/>
      <c r="YB590"/>
      <c r="YC590"/>
      <c r="YD590"/>
      <c r="YE590"/>
      <c r="YF590"/>
      <c r="YG590"/>
      <c r="YH590"/>
      <c r="YI590"/>
      <c r="YJ590"/>
      <c r="YK590"/>
      <c r="YL590"/>
      <c r="YM590"/>
      <c r="YN590"/>
      <c r="YO590"/>
      <c r="YP590"/>
      <c r="YQ590"/>
      <c r="YR590"/>
      <c r="YS590"/>
      <c r="YT590"/>
      <c r="YU590"/>
      <c r="YV590"/>
      <c r="YW590"/>
      <c r="YX590"/>
      <c r="YY590"/>
      <c r="YZ590"/>
      <c r="ZA590"/>
      <c r="ZB590"/>
      <c r="ZC590"/>
      <c r="ZD590"/>
      <c r="ZE590"/>
      <c r="ZF590"/>
      <c r="ZG590"/>
      <c r="ZH590"/>
      <c r="ZI590"/>
      <c r="ZJ590"/>
      <c r="ZK590"/>
      <c r="ZL590"/>
      <c r="ZM590"/>
      <c r="ZN590"/>
      <c r="ZO590"/>
      <c r="ZP590"/>
      <c r="ZQ590"/>
      <c r="ZR590"/>
      <c r="ZS590"/>
      <c r="ZT590"/>
      <c r="ZU590"/>
      <c r="ZV590"/>
      <c r="ZW590"/>
      <c r="ZX590"/>
      <c r="ZY590"/>
      <c r="ZZ590"/>
      <c r="AAA590"/>
      <c r="AAB590"/>
      <c r="AAC590"/>
      <c r="AAD590"/>
      <c r="AAE590"/>
      <c r="AAF590"/>
      <c r="AAG590"/>
      <c r="AAH590"/>
      <c r="AAI590"/>
      <c r="AAJ590"/>
      <c r="AAK590"/>
      <c r="AAL590"/>
      <c r="AAM590"/>
      <c r="AAN590"/>
      <c r="AAO590"/>
      <c r="AAP590"/>
      <c r="AAQ590"/>
      <c r="AAR590"/>
      <c r="AAS590"/>
      <c r="AAT590"/>
      <c r="AAU590"/>
      <c r="AAV590"/>
      <c r="AAW590"/>
      <c r="AAX590"/>
      <c r="AAY590"/>
      <c r="AAZ590"/>
      <c r="ABA590"/>
      <c r="ABB590"/>
      <c r="ABC590"/>
      <c r="ABD590"/>
      <c r="ABE590"/>
      <c r="ABF590"/>
      <c r="ABG590"/>
      <c r="ABH590"/>
      <c r="ABI590"/>
      <c r="ABJ590"/>
      <c r="ABK590"/>
      <c r="ABL590"/>
      <c r="ABM590"/>
      <c r="ABN590"/>
      <c r="ABO590"/>
      <c r="ABP590"/>
      <c r="ABQ590"/>
      <c r="ABR590"/>
      <c r="ABS590"/>
      <c r="ABT590"/>
      <c r="ABU590"/>
      <c r="ABV590"/>
      <c r="ABW590"/>
      <c r="ABX590"/>
      <c r="ABY590"/>
      <c r="ABZ590"/>
      <c r="ACA590"/>
      <c r="ACB590"/>
      <c r="ACC590"/>
      <c r="ACD590"/>
      <c r="ACE590"/>
      <c r="ACF590"/>
      <c r="ACG590"/>
      <c r="ACH590"/>
      <c r="ACI590"/>
      <c r="ACJ590"/>
      <c r="ACK590"/>
      <c r="ACL590"/>
      <c r="ACM590"/>
      <c r="ACN590"/>
      <c r="ACO590"/>
      <c r="ACP590"/>
      <c r="ACQ590"/>
      <c r="ACR590"/>
      <c r="ACS590"/>
      <c r="ACT590"/>
      <c r="ACU590"/>
      <c r="ACV590"/>
      <c r="ACW590"/>
      <c r="ACX590"/>
      <c r="ACY590"/>
      <c r="ACZ590"/>
      <c r="ADA590"/>
      <c r="ADB590"/>
      <c r="ADC590"/>
      <c r="ADD590"/>
      <c r="ADE590"/>
      <c r="ADF590"/>
      <c r="ADG590"/>
      <c r="ADH590"/>
      <c r="ADI590"/>
      <c r="ADJ590"/>
      <c r="ADK590"/>
      <c r="ADL590"/>
      <c r="ADM590"/>
      <c r="ADN590"/>
      <c r="ADO590"/>
      <c r="ADP590"/>
      <c r="ADQ590"/>
      <c r="ADR590"/>
      <c r="ADS590"/>
      <c r="ADT590"/>
      <c r="ADU590"/>
      <c r="ADV590"/>
      <c r="ADW590"/>
      <c r="ADX590"/>
      <c r="ADY590"/>
      <c r="ADZ590"/>
      <c r="AEA590"/>
      <c r="AEB590"/>
      <c r="AEC590"/>
      <c r="AED590"/>
      <c r="AEE590"/>
      <c r="AEF590"/>
      <c r="AEG590"/>
      <c r="AEH590"/>
      <c r="AEI590"/>
      <c r="AEJ590"/>
      <c r="AEK590"/>
      <c r="AEL590"/>
      <c r="AEM590"/>
      <c r="AEN590"/>
      <c r="AEO590"/>
      <c r="AEP590"/>
      <c r="AEQ590"/>
      <c r="AER590"/>
      <c r="AES590"/>
      <c r="AET590"/>
      <c r="AEU590"/>
      <c r="AEV590"/>
      <c r="AEW590"/>
      <c r="AEX590"/>
      <c r="AEY590"/>
      <c r="AEZ590"/>
      <c r="AFA590"/>
      <c r="AFB590"/>
      <c r="AFC590"/>
      <c r="AFD590"/>
      <c r="AFE590"/>
      <c r="AFF590"/>
      <c r="AFG590"/>
      <c r="AFH590"/>
      <c r="AFI590"/>
      <c r="AFJ590"/>
      <c r="AFK590"/>
      <c r="AFL590"/>
      <c r="AFM590"/>
      <c r="AFN590"/>
      <c r="AFO590"/>
      <c r="AFP590"/>
      <c r="AFQ590"/>
      <c r="AFR590"/>
      <c r="AFS590"/>
      <c r="AFT590"/>
      <c r="AFU590"/>
      <c r="AFV590"/>
      <c r="AFW590"/>
      <c r="AFX590"/>
      <c r="AFY590"/>
      <c r="AFZ590"/>
      <c r="AGA590"/>
      <c r="AGB590"/>
      <c r="AGC590"/>
      <c r="AGD590"/>
      <c r="AGE590"/>
      <c r="AGF590"/>
      <c r="AGG590"/>
      <c r="AGH590"/>
      <c r="AGI590"/>
      <c r="AGJ590"/>
      <c r="AGK590"/>
      <c r="AGL590"/>
      <c r="AGM590"/>
      <c r="AGN590"/>
      <c r="AGO590"/>
      <c r="AGP590"/>
      <c r="AGQ590"/>
      <c r="AGR590"/>
      <c r="AGS590"/>
      <c r="AGT590"/>
      <c r="AGU590"/>
      <c r="AGV590"/>
      <c r="AGW590"/>
      <c r="AGX590"/>
      <c r="AGY590"/>
      <c r="AGZ590"/>
      <c r="AHA590"/>
      <c r="AHB590"/>
      <c r="AHC590"/>
      <c r="AHD590"/>
      <c r="AHE590"/>
      <c r="AHF590"/>
      <c r="AHG590"/>
      <c r="AHH590"/>
      <c r="AHI590"/>
      <c r="AHJ590"/>
      <c r="AHK590"/>
      <c r="AHL590"/>
      <c r="AHM590"/>
      <c r="AHN590"/>
      <c r="AHO590"/>
      <c r="AHP590"/>
      <c r="AHQ590"/>
      <c r="AHR590"/>
      <c r="AHS590"/>
      <c r="AHT590"/>
      <c r="AHU590"/>
      <c r="AHV590"/>
      <c r="AHW590"/>
      <c r="AHX590"/>
      <c r="AHY590"/>
      <c r="AHZ590"/>
      <c r="AIA590"/>
      <c r="AIB590"/>
      <c r="AIC590"/>
      <c r="AID590"/>
      <c r="AIE590"/>
      <c r="AIF590"/>
      <c r="AIG590"/>
      <c r="AIH590"/>
      <c r="AII590"/>
      <c r="AIJ590"/>
      <c r="AIK590"/>
      <c r="AIL590"/>
      <c r="AIM590"/>
      <c r="AIN590"/>
      <c r="AIO590"/>
      <c r="AIP590"/>
      <c r="AIQ590"/>
      <c r="AIR590"/>
      <c r="AIS590"/>
      <c r="AIT590"/>
      <c r="AIU590"/>
      <c r="AIV590"/>
      <c r="AIW590"/>
      <c r="AIX590"/>
      <c r="AIY590"/>
      <c r="AIZ590"/>
      <c r="AJA590"/>
      <c r="AJB590"/>
      <c r="AJC590"/>
      <c r="AJD590"/>
      <c r="AJE590"/>
      <c r="AJF590"/>
      <c r="AJG590"/>
      <c r="AJH590"/>
      <c r="AJI590"/>
      <c r="AJJ590"/>
      <c r="AJK590"/>
      <c r="AJL590"/>
      <c r="AJM590"/>
      <c r="AJN590"/>
      <c r="AJO590"/>
      <c r="AJP590"/>
      <c r="AJQ590"/>
      <c r="AJR590"/>
      <c r="AJS590"/>
      <c r="AJT590"/>
      <c r="AJU590"/>
      <c r="AJV590"/>
      <c r="AJW590"/>
      <c r="AJX590"/>
      <c r="AJY590"/>
      <c r="AJZ590"/>
      <c r="AKA590"/>
      <c r="AKB590"/>
      <c r="AKC590"/>
      <c r="AKD590"/>
      <c r="AKE590"/>
      <c r="AKF590"/>
      <c r="AKG590"/>
      <c r="AKH590"/>
      <c r="AKI590"/>
      <c r="AKJ590"/>
      <c r="AKK590"/>
      <c r="AKL590"/>
      <c r="AKM590"/>
      <c r="AKN590"/>
      <c r="AKO590"/>
      <c r="AKP590"/>
      <c r="AKQ590"/>
      <c r="AKR590"/>
      <c r="AKS590"/>
      <c r="AKT590"/>
      <c r="AKU590"/>
      <c r="AKV590"/>
      <c r="AKW590"/>
      <c r="AKX590"/>
      <c r="AKY590"/>
      <c r="AKZ590"/>
      <c r="ALA590"/>
      <c r="ALB590"/>
      <c r="ALC590"/>
      <c r="ALD590"/>
      <c r="ALE590"/>
      <c r="ALF590"/>
      <c r="ALG590"/>
      <c r="ALH590"/>
      <c r="ALI590"/>
      <c r="ALJ590"/>
      <c r="ALK590"/>
      <c r="ALL590"/>
      <c r="ALM590"/>
      <c r="ALN590"/>
      <c r="ALO590"/>
      <c r="ALP590"/>
      <c r="ALQ590"/>
      <c r="ALR590"/>
      <c r="ALS590"/>
      <c r="ALT590"/>
      <c r="ALU590"/>
      <c r="ALV590"/>
      <c r="ALW590"/>
      <c r="ALX590"/>
      <c r="ALY590"/>
      <c r="ALZ590"/>
      <c r="AMA590"/>
      <c r="AMB590"/>
      <c r="AMC590"/>
      <c r="AMD590"/>
      <c r="AME590"/>
      <c r="AMF590"/>
      <c r="AMG590"/>
      <c r="AMH590"/>
      <c r="AMI590"/>
      <c r="AMJ590"/>
      <c r="AMK590"/>
      <c r="AML590"/>
      <c r="AMM590"/>
      <c r="AMN590"/>
      <c r="AMO590"/>
      <c r="AMP590"/>
      <c r="AMQ590"/>
      <c r="AMR590"/>
      <c r="AMS590"/>
      <c r="AMT590"/>
      <c r="AMU590"/>
      <c r="AMV590"/>
      <c r="AMW590"/>
      <c r="AMX590"/>
      <c r="AMY590"/>
      <c r="AMZ590"/>
      <c r="ANA590"/>
      <c r="ANB590"/>
      <c r="ANC590"/>
      <c r="AND590"/>
      <c r="ANE590"/>
      <c r="ANF590"/>
      <c r="ANG590"/>
      <c r="ANH590"/>
      <c r="ANI590"/>
      <c r="ANJ590"/>
      <c r="ANK590"/>
      <c r="ANL590"/>
      <c r="ANM590"/>
      <c r="ANN590"/>
      <c r="ANO590"/>
      <c r="ANP590"/>
      <c r="ANQ590"/>
      <c r="ANR590"/>
      <c r="ANS590"/>
      <c r="ANT590"/>
      <c r="ANU590"/>
      <c r="ANV590"/>
      <c r="ANW590"/>
      <c r="ANX590"/>
      <c r="ANY590"/>
      <c r="ANZ590"/>
      <c r="AOA590"/>
      <c r="AOB590"/>
      <c r="AOC590"/>
      <c r="AOD590"/>
      <c r="AOE590"/>
      <c r="AOF590"/>
      <c r="AOG590"/>
      <c r="AOH590"/>
      <c r="AOI590"/>
      <c r="AOJ590"/>
      <c r="AOK590"/>
      <c r="AOL590"/>
      <c r="AOM590"/>
      <c r="AON590"/>
      <c r="AOO590"/>
      <c r="AOP590"/>
      <c r="AOQ590"/>
      <c r="AOR590"/>
      <c r="AOS590"/>
      <c r="AOT590"/>
      <c r="AOU590"/>
      <c r="AOV590"/>
      <c r="AOW590"/>
      <c r="AOX590"/>
      <c r="AOY590"/>
      <c r="AOZ590"/>
      <c r="APA590"/>
      <c r="APB590"/>
      <c r="APC590"/>
      <c r="APD590"/>
      <c r="APE590"/>
      <c r="APF590"/>
      <c r="APG590"/>
      <c r="APH590"/>
      <c r="API590"/>
      <c r="APJ590"/>
      <c r="APK590"/>
      <c r="APL590"/>
      <c r="APM590"/>
      <c r="APN590"/>
      <c r="APO590"/>
      <c r="APP590"/>
      <c r="APQ590"/>
      <c r="APR590"/>
      <c r="APS590"/>
      <c r="APT590"/>
      <c r="APU590"/>
      <c r="APV590"/>
      <c r="APW590"/>
      <c r="APX590"/>
      <c r="APY590"/>
      <c r="APZ590"/>
      <c r="AQA590"/>
      <c r="AQB590"/>
      <c r="AQC590"/>
      <c r="AQD590"/>
      <c r="AQE590"/>
      <c r="AQF590"/>
      <c r="AQG590"/>
      <c r="AQH590"/>
      <c r="AQI590"/>
      <c r="AQJ590"/>
      <c r="AQK590"/>
      <c r="AQL590"/>
      <c r="AQM590"/>
      <c r="AQN590"/>
      <c r="AQO590"/>
      <c r="AQP590"/>
      <c r="AQQ590"/>
      <c r="AQR590"/>
      <c r="AQS590"/>
      <c r="AQT590"/>
      <c r="AQU590"/>
      <c r="AQV590"/>
      <c r="AQW590"/>
      <c r="AQX590"/>
      <c r="AQY590"/>
      <c r="AQZ590"/>
      <c r="ARA590"/>
      <c r="ARB590"/>
      <c r="ARC590"/>
      <c r="ARD590"/>
      <c r="ARE590"/>
      <c r="ARF590"/>
      <c r="ARG590"/>
      <c r="ARH590"/>
      <c r="ARI590"/>
      <c r="ARJ590"/>
      <c r="ARK590"/>
      <c r="ARL590"/>
      <c r="ARM590"/>
      <c r="ARN590"/>
      <c r="ARO590"/>
      <c r="ARP590"/>
      <c r="ARQ590"/>
      <c r="ARR590"/>
      <c r="ARS590"/>
      <c r="ART590"/>
      <c r="ARU590"/>
      <c r="ARV590"/>
      <c r="ARW590"/>
      <c r="ARX590"/>
      <c r="ARY590"/>
      <c r="ARZ590"/>
      <c r="ASA590"/>
      <c r="ASB590"/>
      <c r="ASC590"/>
      <c r="ASD590"/>
      <c r="ASE590"/>
      <c r="ASF590"/>
      <c r="ASG590"/>
      <c r="ASH590"/>
      <c r="ASI590"/>
      <c r="ASJ590"/>
      <c r="ASK590"/>
      <c r="ASL590"/>
      <c r="ASM590"/>
      <c r="ASN590"/>
      <c r="ASO590"/>
      <c r="ASP590"/>
      <c r="ASQ590"/>
      <c r="ASR590"/>
      <c r="ASS590"/>
      <c r="AST590"/>
      <c r="ASU590"/>
      <c r="ASV590"/>
      <c r="ASW590"/>
      <c r="ASX590"/>
      <c r="ASY590"/>
      <c r="ASZ590"/>
      <c r="ATA590"/>
      <c r="ATB590"/>
      <c r="ATC590"/>
      <c r="ATD590"/>
      <c r="ATE590"/>
      <c r="ATF590"/>
      <c r="ATG590"/>
      <c r="ATH590"/>
      <c r="ATI590"/>
      <c r="ATJ590"/>
      <c r="ATK590"/>
      <c r="ATL590"/>
      <c r="ATM590"/>
      <c r="ATN590"/>
      <c r="ATO590"/>
      <c r="ATP590"/>
      <c r="ATQ590"/>
      <c r="ATR590"/>
      <c r="ATS590"/>
      <c r="ATT590"/>
      <c r="ATU590"/>
      <c r="ATV590"/>
      <c r="ATW590"/>
      <c r="ATX590"/>
      <c r="ATY590"/>
      <c r="ATZ590"/>
      <c r="AUA590"/>
      <c r="AUB590"/>
      <c r="AUC590"/>
      <c r="AUD590"/>
      <c r="AUE590"/>
      <c r="AUF590"/>
      <c r="AUG590"/>
      <c r="AUH590"/>
      <c r="AUI590"/>
      <c r="AUJ590"/>
      <c r="AUK590"/>
      <c r="AUL590"/>
      <c r="AUM590"/>
      <c r="AUN590"/>
      <c r="AUO590"/>
      <c r="AUP590"/>
      <c r="AUQ590"/>
      <c r="AUR590"/>
      <c r="AUS590"/>
      <c r="AUT590"/>
      <c r="AUU590"/>
      <c r="AUV590"/>
      <c r="AUW590"/>
      <c r="AUX590"/>
      <c r="AUY590"/>
      <c r="AUZ590"/>
      <c r="AVA590"/>
      <c r="AVB590"/>
      <c r="AVC590"/>
      <c r="AVD590"/>
      <c r="AVE590"/>
      <c r="AVF590"/>
      <c r="AVG590"/>
      <c r="AVH590"/>
      <c r="AVI590"/>
      <c r="AVJ590"/>
      <c r="AVK590"/>
      <c r="AVL590"/>
      <c r="AVM590"/>
      <c r="AVN590"/>
      <c r="AVO590"/>
      <c r="AVP590"/>
      <c r="AVQ590"/>
      <c r="AVR590"/>
      <c r="AVS590"/>
      <c r="AVT590"/>
      <c r="AVU590"/>
      <c r="AVV590"/>
      <c r="AVW590"/>
      <c r="AVX590"/>
      <c r="AVY590"/>
      <c r="AVZ590"/>
      <c r="AWA590"/>
      <c r="AWB590"/>
      <c r="AWC590"/>
      <c r="AWD590"/>
      <c r="AWE590"/>
      <c r="AWF590"/>
      <c r="AWG590"/>
      <c r="AWH590"/>
      <c r="AWI590"/>
      <c r="AWJ590"/>
      <c r="AWK590"/>
      <c r="AWL590"/>
      <c r="AWM590"/>
      <c r="AWN590"/>
      <c r="AWO590"/>
      <c r="AWP590"/>
      <c r="AWQ590"/>
      <c r="AWR590"/>
      <c r="AWS590"/>
      <c r="AWT590"/>
      <c r="AWU590"/>
      <c r="AWV590"/>
      <c r="AWW590"/>
      <c r="AWX590"/>
      <c r="AWY590"/>
      <c r="AWZ590"/>
      <c r="AXA590"/>
      <c r="AXB590"/>
      <c r="AXC590"/>
      <c r="AXD590"/>
      <c r="AXE590"/>
      <c r="AXF590"/>
      <c r="AXG590"/>
      <c r="AXH590"/>
      <c r="AXI590"/>
      <c r="AXJ590"/>
      <c r="AXK590"/>
      <c r="AXL590"/>
      <c r="AXM590"/>
      <c r="AXN590"/>
      <c r="AXO590"/>
      <c r="AXP590"/>
      <c r="AXQ590"/>
      <c r="AXR590"/>
      <c r="AXS590"/>
      <c r="AXT590"/>
      <c r="AXU590"/>
      <c r="AXV590"/>
      <c r="AXW590"/>
      <c r="AXX590"/>
      <c r="AXY590"/>
      <c r="AXZ590"/>
      <c r="AYA590"/>
      <c r="AYB590"/>
      <c r="AYC590"/>
      <c r="AYD590"/>
      <c r="AYE590"/>
      <c r="AYF590"/>
      <c r="AYG590"/>
      <c r="AYH590"/>
      <c r="AYI590"/>
      <c r="AYJ590"/>
      <c r="AYK590"/>
      <c r="AYL590"/>
      <c r="AYM590"/>
      <c r="AYN590"/>
      <c r="AYO590"/>
      <c r="AYP590"/>
      <c r="AYQ590"/>
      <c r="AYR590"/>
      <c r="AYS590"/>
      <c r="AYT590"/>
      <c r="AYU590"/>
      <c r="AYV590"/>
      <c r="AYW590"/>
      <c r="AYX590"/>
      <c r="AYY590"/>
      <c r="AYZ590"/>
      <c r="AZA590"/>
      <c r="AZB590"/>
      <c r="AZC590"/>
      <c r="AZD590"/>
      <c r="AZE590"/>
      <c r="AZF590"/>
      <c r="AZG590"/>
      <c r="AZH590"/>
      <c r="AZI590"/>
      <c r="AZJ590"/>
      <c r="AZK590"/>
      <c r="AZL590"/>
      <c r="AZM590"/>
      <c r="AZN590"/>
      <c r="AZO590"/>
      <c r="AZP590"/>
      <c r="AZQ590"/>
      <c r="AZR590"/>
      <c r="AZS590"/>
      <c r="AZT590"/>
      <c r="AZU590"/>
      <c r="AZV590"/>
      <c r="AZW590"/>
      <c r="AZX590"/>
      <c r="AZY590"/>
      <c r="AZZ590"/>
      <c r="BAA590"/>
      <c r="BAB590"/>
      <c r="BAC590"/>
      <c r="BAD590"/>
      <c r="BAE590"/>
      <c r="BAF590"/>
      <c r="BAG590"/>
      <c r="BAH590"/>
      <c r="BAI590"/>
      <c r="BAJ590"/>
      <c r="BAK590"/>
      <c r="BAL590"/>
      <c r="BAM590"/>
      <c r="BAN590"/>
      <c r="BAO590"/>
      <c r="BAP590"/>
      <c r="BAQ590"/>
      <c r="BAR590"/>
      <c r="BAS590"/>
      <c r="BAT590"/>
      <c r="BAU590"/>
      <c r="BAV590"/>
      <c r="BAW590"/>
      <c r="BAX590"/>
      <c r="BAY590"/>
      <c r="BAZ590"/>
      <c r="BBA590"/>
      <c r="BBB590"/>
      <c r="BBC590"/>
      <c r="BBD590"/>
      <c r="BBE590"/>
      <c r="BBF590"/>
      <c r="BBG590"/>
      <c r="BBH590"/>
      <c r="BBI590"/>
      <c r="BBJ590"/>
      <c r="BBK590"/>
      <c r="BBL590"/>
      <c r="BBM590"/>
      <c r="BBN590"/>
      <c r="BBO590"/>
      <c r="BBP590"/>
      <c r="BBQ590"/>
      <c r="BBR590"/>
      <c r="BBS590"/>
      <c r="BBT590"/>
      <c r="BBU590"/>
      <c r="BBV590"/>
      <c r="BBW590"/>
      <c r="BBX590"/>
      <c r="BBY590"/>
      <c r="BBZ590"/>
      <c r="BCA590"/>
      <c r="BCB590"/>
      <c r="BCC590"/>
      <c r="BCD590"/>
      <c r="BCE590"/>
      <c r="BCF590"/>
      <c r="BCG590"/>
      <c r="BCH590"/>
      <c r="BCI590"/>
      <c r="BCJ590"/>
      <c r="BCK590"/>
      <c r="BCL590"/>
      <c r="BCM590"/>
      <c r="BCN590"/>
      <c r="BCO590"/>
      <c r="BCP590"/>
      <c r="BCQ590"/>
      <c r="BCR590"/>
      <c r="BCS590"/>
      <c r="BCT590"/>
      <c r="BCU590"/>
      <c r="BCV590"/>
      <c r="BCW590"/>
      <c r="BCX590"/>
      <c r="BCY590"/>
      <c r="BCZ590"/>
      <c r="BDA590"/>
      <c r="BDB590"/>
      <c r="BDC590"/>
      <c r="BDD590"/>
      <c r="BDE590"/>
      <c r="BDF590"/>
      <c r="BDG590"/>
      <c r="BDH590"/>
      <c r="BDI590"/>
      <c r="BDJ590"/>
      <c r="BDK590"/>
      <c r="BDL590"/>
      <c r="BDM590"/>
      <c r="BDN590"/>
      <c r="BDO590"/>
      <c r="BDP590"/>
      <c r="BDQ590"/>
      <c r="BDR590"/>
      <c r="BDS590"/>
      <c r="BDT590"/>
      <c r="BDU590"/>
      <c r="BDV590"/>
      <c r="BDW590"/>
      <c r="BDX590"/>
      <c r="BDY590"/>
      <c r="BDZ590"/>
      <c r="BEA590"/>
      <c r="BEB590"/>
      <c r="BEC590"/>
      <c r="BED590"/>
      <c r="BEE590"/>
      <c r="BEF590"/>
      <c r="BEG590"/>
      <c r="BEH590"/>
      <c r="BEI590"/>
      <c r="BEJ590"/>
      <c r="BEK590"/>
      <c r="BEL590"/>
      <c r="BEM590"/>
      <c r="BEN590"/>
      <c r="BEO590"/>
      <c r="BEP590"/>
      <c r="BEQ590"/>
      <c r="BER590"/>
      <c r="BES590"/>
      <c r="BET590"/>
      <c r="BEU590"/>
      <c r="BEV590"/>
      <c r="BEW590"/>
      <c r="BEX590"/>
      <c r="BEY590"/>
      <c r="BEZ590"/>
      <c r="BFA590"/>
      <c r="BFB590"/>
      <c r="BFC590"/>
      <c r="BFD590"/>
      <c r="BFE590"/>
      <c r="BFF590"/>
      <c r="BFG590"/>
      <c r="BFH590"/>
      <c r="BFI590"/>
      <c r="BFJ590"/>
      <c r="BFK590"/>
      <c r="BFL590"/>
      <c r="BFM590"/>
      <c r="BFN590"/>
      <c r="BFO590"/>
      <c r="BFP590"/>
      <c r="BFQ590"/>
      <c r="BFR590"/>
      <c r="BFS590"/>
      <c r="BFT590"/>
      <c r="BFU590"/>
      <c r="BFV590"/>
      <c r="BFW590"/>
      <c r="BFX590"/>
      <c r="BFY590"/>
      <c r="BFZ590"/>
      <c r="BGA590"/>
      <c r="BGB590"/>
      <c r="BGC590"/>
      <c r="BGD590"/>
      <c r="BGE590"/>
      <c r="BGF590"/>
      <c r="BGG590"/>
      <c r="BGH590"/>
      <c r="BGI590"/>
      <c r="BGJ590"/>
      <c r="BGK590"/>
      <c r="BGL590"/>
      <c r="BGM590"/>
      <c r="BGN590"/>
      <c r="BGO590"/>
      <c r="BGP590"/>
      <c r="BGQ590"/>
      <c r="BGR590"/>
      <c r="BGS590"/>
      <c r="BGT590"/>
      <c r="BGU590"/>
      <c r="BGV590"/>
      <c r="BGW590"/>
      <c r="BGX590"/>
      <c r="BGY590"/>
      <c r="BGZ590"/>
      <c r="BHA590"/>
      <c r="BHB590"/>
      <c r="BHC590"/>
      <c r="BHD590"/>
      <c r="BHE590"/>
      <c r="BHF590"/>
      <c r="BHG590"/>
      <c r="BHH590"/>
      <c r="BHI590"/>
      <c r="BHJ590"/>
      <c r="BHK590"/>
      <c r="BHL590"/>
      <c r="BHM590"/>
      <c r="BHN590"/>
      <c r="BHO590"/>
      <c r="BHP590"/>
      <c r="BHQ590"/>
      <c r="BHR590"/>
      <c r="BHS590"/>
      <c r="BHT590"/>
      <c r="BHU590"/>
      <c r="BHV590"/>
      <c r="BHW590"/>
      <c r="BHX590"/>
      <c r="BHY590"/>
      <c r="BHZ590"/>
      <c r="BIA590"/>
      <c r="BIB590"/>
      <c r="BIC590"/>
      <c r="BID590"/>
      <c r="BIE590"/>
      <c r="BIF590"/>
      <c r="BIG590"/>
      <c r="BIH590"/>
      <c r="BII590"/>
      <c r="BIJ590"/>
      <c r="BIK590"/>
      <c r="BIL590"/>
      <c r="BIM590"/>
      <c r="BIN590"/>
      <c r="BIO590"/>
      <c r="BIP590"/>
      <c r="BIQ590"/>
      <c r="BIR590"/>
      <c r="BIS590"/>
      <c r="BIT590"/>
      <c r="BIU590"/>
      <c r="BIV590"/>
      <c r="BIW590"/>
      <c r="BIX590"/>
      <c r="BIY590"/>
      <c r="BIZ590"/>
      <c r="BJA590"/>
      <c r="BJB590"/>
      <c r="BJC590"/>
      <c r="BJD590"/>
      <c r="BJE590"/>
      <c r="BJF590"/>
      <c r="BJG590"/>
      <c r="BJH590"/>
      <c r="BJI590"/>
      <c r="BJJ590"/>
      <c r="BJK590"/>
      <c r="BJL590"/>
      <c r="BJM590"/>
      <c r="BJN590"/>
      <c r="BJO590"/>
      <c r="BJP590"/>
      <c r="BJQ590"/>
      <c r="BJR590"/>
      <c r="BJS590"/>
      <c r="BJT590"/>
      <c r="BJU590"/>
      <c r="BJV590"/>
      <c r="BJW590"/>
      <c r="BJX590"/>
      <c r="BJY590"/>
      <c r="BJZ590"/>
      <c r="BKA590"/>
      <c r="BKB590"/>
      <c r="BKC590"/>
      <c r="BKD590"/>
      <c r="BKE590"/>
      <c r="BKF590"/>
      <c r="BKG590"/>
      <c r="BKH590"/>
      <c r="BKI590"/>
      <c r="BKJ590"/>
      <c r="BKK590"/>
      <c r="BKL590"/>
      <c r="BKM590"/>
      <c r="BKN590"/>
      <c r="BKO590"/>
      <c r="BKP590"/>
      <c r="BKQ590"/>
      <c r="BKR590"/>
      <c r="BKS590"/>
      <c r="BKT590"/>
      <c r="BKU590"/>
      <c r="BKV590"/>
      <c r="BKW590"/>
      <c r="BKX590"/>
      <c r="BKY590"/>
      <c r="BKZ590"/>
      <c r="BLA590"/>
      <c r="BLB590"/>
      <c r="BLC590"/>
      <c r="BLD590"/>
      <c r="BLE590"/>
      <c r="BLF590"/>
      <c r="BLG590"/>
      <c r="BLH590"/>
      <c r="BLI590"/>
      <c r="BLJ590"/>
      <c r="BLK590"/>
      <c r="BLL590"/>
      <c r="BLM590"/>
      <c r="BLN590"/>
      <c r="BLO590"/>
      <c r="BLP590"/>
      <c r="BLQ590"/>
      <c r="BLR590"/>
      <c r="BLS590"/>
      <c r="BLT590"/>
      <c r="BLU590"/>
      <c r="BLV590"/>
      <c r="BLW590"/>
      <c r="BLX590"/>
      <c r="BLY590"/>
      <c r="BLZ590"/>
      <c r="BMA590"/>
      <c r="BMB590"/>
      <c r="BMC590"/>
      <c r="BMD590"/>
      <c r="BME590"/>
      <c r="BMF590"/>
      <c r="BMG590"/>
      <c r="BMH590"/>
      <c r="BMI590"/>
      <c r="BMJ590"/>
      <c r="BMK590"/>
      <c r="BML590"/>
      <c r="BMM590"/>
      <c r="BMN590"/>
      <c r="BMO590"/>
      <c r="BMP590"/>
      <c r="BMQ590"/>
      <c r="BMR590"/>
    </row>
    <row r="591" spans="1:1708" s="458" customFormat="1">
      <c r="A591" s="825" t="s">
        <v>1651</v>
      </c>
      <c r="B591" s="826"/>
      <c r="C591" s="825" t="s">
        <v>1651</v>
      </c>
      <c r="D591" s="825"/>
      <c r="E591" s="827" t="s">
        <v>226</v>
      </c>
      <c r="F591" s="828" t="s">
        <v>227</v>
      </c>
      <c r="G591" s="829" t="s">
        <v>184</v>
      </c>
      <c r="H591" s="830"/>
      <c r="I591" s="830">
        <v>3</v>
      </c>
      <c r="J591" s="830"/>
      <c r="K591" s="830">
        <v>58.9981492</v>
      </c>
      <c r="L591" s="830">
        <v>24.7563049</v>
      </c>
      <c r="M591" s="831" t="s">
        <v>1652</v>
      </c>
      <c r="N591" s="832"/>
      <c r="O591" s="830" t="s">
        <v>1618</v>
      </c>
      <c r="P591" s="830" t="s">
        <v>193</v>
      </c>
      <c r="Q591" s="830"/>
      <c r="R591" s="1025">
        <v>590</v>
      </c>
      <c r="S591" s="1025">
        <v>590</v>
      </c>
      <c r="T591" s="48" t="s">
        <v>202</v>
      </c>
      <c r="U591" s="931"/>
      <c r="V591" s="16"/>
      <c r="W591"/>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c r="BR591"/>
      <c r="BS591"/>
      <c r="BT591"/>
      <c r="BU591"/>
      <c r="BV591"/>
      <c r="BW591"/>
      <c r="BX591"/>
      <c r="BY591"/>
      <c r="BZ591"/>
      <c r="CA591"/>
      <c r="CB591"/>
      <c r="CC591"/>
      <c r="CD591"/>
      <c r="CE591"/>
      <c r="CF591"/>
      <c r="CG591"/>
      <c r="CH591"/>
      <c r="CI591"/>
      <c r="CJ591"/>
      <c r="CK591"/>
      <c r="CL591"/>
      <c r="CM591"/>
      <c r="CN591"/>
      <c r="CO591"/>
      <c r="CP591"/>
      <c r="CQ591"/>
      <c r="CR591"/>
      <c r="CS591"/>
      <c r="CT591"/>
      <c r="CU591"/>
      <c r="CV591"/>
      <c r="CW591"/>
      <c r="CX591"/>
      <c r="CY591"/>
      <c r="CZ591"/>
      <c r="DA591"/>
      <c r="DB591"/>
      <c r="DC591"/>
      <c r="DD591"/>
      <c r="DE591"/>
      <c r="DF591"/>
      <c r="DG591"/>
      <c r="DH591"/>
      <c r="DI591"/>
      <c r="DJ591"/>
      <c r="DK591"/>
      <c r="DL591"/>
      <c r="DM591"/>
      <c r="DN591"/>
      <c r="DO591"/>
      <c r="DP591"/>
      <c r="DQ591"/>
      <c r="DR591"/>
      <c r="DS591"/>
      <c r="DT591"/>
      <c r="DU591"/>
      <c r="DV591"/>
      <c r="DW591"/>
      <c r="DX591"/>
      <c r="DY591"/>
      <c r="DZ591"/>
      <c r="EA591"/>
      <c r="EB591"/>
      <c r="EC591"/>
      <c r="ED591"/>
      <c r="EE591"/>
      <c r="EF591"/>
      <c r="EG591"/>
      <c r="EH591"/>
      <c r="EI591"/>
      <c r="EJ591"/>
      <c r="EK591"/>
      <c r="EL591"/>
      <c r="EM591"/>
      <c r="EN591"/>
      <c r="EO591"/>
      <c r="EP591"/>
      <c r="EQ591"/>
      <c r="ER591"/>
      <c r="ES591"/>
      <c r="ET591"/>
      <c r="EU591"/>
      <c r="EV591"/>
      <c r="EW591"/>
      <c r="EX591"/>
      <c r="EY591"/>
      <c r="EZ591"/>
      <c r="FA591"/>
      <c r="FB591"/>
      <c r="FC591"/>
      <c r="FD591"/>
      <c r="FE591"/>
      <c r="FF591"/>
      <c r="FG591"/>
      <c r="FH591"/>
      <c r="FI591"/>
      <c r="FJ591"/>
      <c r="FK591"/>
      <c r="FL591"/>
      <c r="FM591"/>
      <c r="FN591"/>
      <c r="FO591"/>
      <c r="FP591"/>
      <c r="FQ591"/>
      <c r="FR591"/>
      <c r="FS591"/>
      <c r="FT591"/>
      <c r="FU591"/>
      <c r="FV591"/>
      <c r="FW591"/>
      <c r="FX591"/>
      <c r="FY591"/>
      <c r="FZ591"/>
      <c r="GA591"/>
      <c r="GB591"/>
      <c r="GC591"/>
      <c r="GD591"/>
      <c r="GE591"/>
      <c r="GF591"/>
      <c r="GG591"/>
      <c r="GH591"/>
      <c r="GI591"/>
      <c r="GJ591"/>
      <c r="GK591"/>
      <c r="GL591"/>
      <c r="GM591"/>
      <c r="GN591"/>
      <c r="GO591"/>
      <c r="GP591"/>
      <c r="GQ591"/>
      <c r="GR591"/>
      <c r="GS591"/>
      <c r="GT591"/>
      <c r="GU591"/>
      <c r="GV591"/>
      <c r="GW591"/>
      <c r="GX591"/>
      <c r="GY591"/>
      <c r="GZ591"/>
      <c r="HA591"/>
      <c r="HB591"/>
      <c r="HC591"/>
      <c r="HD591"/>
      <c r="HE591"/>
      <c r="HF591"/>
      <c r="HG591"/>
      <c r="HH591"/>
      <c r="HI591"/>
      <c r="HJ591"/>
      <c r="HK591"/>
      <c r="HL591"/>
      <c r="HM591"/>
      <c r="HN591"/>
      <c r="HO591"/>
      <c r="HP591"/>
      <c r="HQ591"/>
      <c r="HR591"/>
      <c r="HS591"/>
      <c r="HT591"/>
      <c r="HU591"/>
      <c r="HV591"/>
      <c r="HW591"/>
      <c r="HX591"/>
      <c r="HY591"/>
      <c r="HZ591"/>
      <c r="IA591"/>
      <c r="IB591"/>
      <c r="IC591"/>
      <c r="ID591"/>
      <c r="IE591"/>
      <c r="IF591"/>
      <c r="IG591"/>
      <c r="IH591"/>
      <c r="II591"/>
      <c r="IJ591"/>
      <c r="IK591"/>
      <c r="IL591"/>
      <c r="IM591"/>
      <c r="IN591"/>
      <c r="IO591"/>
      <c r="IP591"/>
      <c r="IQ591"/>
      <c r="IR591"/>
      <c r="IS591"/>
      <c r="IT591"/>
      <c r="IU591"/>
      <c r="IV591"/>
      <c r="IW591"/>
      <c r="IX591"/>
      <c r="IY591"/>
      <c r="IZ591"/>
      <c r="JA591"/>
      <c r="JB591"/>
      <c r="JC591"/>
      <c r="JD591"/>
      <c r="JE591"/>
      <c r="JF591"/>
      <c r="JG591"/>
      <c r="JH591"/>
      <c r="JI591"/>
      <c r="JJ591"/>
      <c r="JK591"/>
      <c r="JL591"/>
      <c r="JM591"/>
      <c r="JN591"/>
      <c r="JO591"/>
      <c r="JP591"/>
      <c r="JQ591"/>
      <c r="JR591"/>
      <c r="JS591"/>
      <c r="JT591"/>
      <c r="JU591"/>
      <c r="JV591"/>
      <c r="JW591"/>
      <c r="JX591"/>
      <c r="JY591"/>
      <c r="JZ591"/>
      <c r="KA591"/>
      <c r="KB591"/>
      <c r="KC591"/>
      <c r="KD591"/>
      <c r="KE591"/>
      <c r="KF591"/>
      <c r="KG591"/>
      <c r="KH591"/>
      <c r="KI591"/>
      <c r="KJ591"/>
      <c r="KK591"/>
      <c r="KL591"/>
      <c r="KM591"/>
      <c r="KN591"/>
      <c r="KO591"/>
      <c r="KP591"/>
      <c r="KQ591"/>
      <c r="KR591"/>
      <c r="KS591"/>
      <c r="KT591"/>
      <c r="KU591"/>
      <c r="KV591"/>
      <c r="KW591"/>
      <c r="KX591"/>
      <c r="KY591"/>
      <c r="KZ591"/>
      <c r="LA591"/>
      <c r="LB591"/>
      <c r="LC591"/>
      <c r="LD591"/>
      <c r="LE591"/>
      <c r="LF591"/>
      <c r="LG591"/>
      <c r="LH591"/>
      <c r="LI591"/>
      <c r="LJ591"/>
      <c r="LK591"/>
      <c r="LL591"/>
      <c r="LM591"/>
      <c r="LN591"/>
      <c r="LO591"/>
      <c r="LP591"/>
      <c r="LQ591"/>
      <c r="LR591"/>
      <c r="LS591"/>
      <c r="LT591"/>
      <c r="LU591"/>
      <c r="LV591"/>
      <c r="LW591"/>
      <c r="LX591"/>
      <c r="LY591"/>
      <c r="LZ591"/>
      <c r="MA591"/>
      <c r="MB591"/>
      <c r="MC591"/>
      <c r="MD591"/>
      <c r="ME591"/>
      <c r="MF591"/>
      <c r="MG591"/>
      <c r="MH591"/>
      <c r="MI591"/>
      <c r="MJ591"/>
      <c r="MK591"/>
      <c r="ML591"/>
      <c r="MM591"/>
      <c r="MN591"/>
      <c r="MO591"/>
      <c r="MP591"/>
      <c r="MQ591"/>
      <c r="MR591"/>
      <c r="MS591"/>
      <c r="MT591"/>
      <c r="MU591"/>
      <c r="MV591"/>
      <c r="MW591"/>
      <c r="MX591"/>
      <c r="MY591"/>
      <c r="MZ591"/>
      <c r="NA591"/>
      <c r="NB591"/>
      <c r="NC591"/>
      <c r="ND591"/>
      <c r="NE591"/>
      <c r="NF591"/>
      <c r="NG591"/>
      <c r="NH591"/>
      <c r="NI591"/>
      <c r="NJ591"/>
      <c r="NK591"/>
      <c r="NL591"/>
      <c r="NM591"/>
      <c r="NN591"/>
      <c r="NO591"/>
      <c r="NP591"/>
      <c r="NQ591"/>
      <c r="NR591"/>
      <c r="NS591"/>
      <c r="NT591"/>
      <c r="NU591"/>
      <c r="NV591"/>
      <c r="NW591"/>
      <c r="NX591"/>
      <c r="NY591"/>
      <c r="NZ591"/>
      <c r="OA591"/>
      <c r="OB591"/>
      <c r="OC591"/>
      <c r="OD591"/>
      <c r="OE591"/>
      <c r="OF591"/>
      <c r="OG591"/>
      <c r="OH591"/>
      <c r="OI591"/>
      <c r="OJ591"/>
      <c r="OK591"/>
      <c r="OL591"/>
      <c r="OM591"/>
      <c r="ON591"/>
      <c r="OO591"/>
      <c r="OP591"/>
      <c r="OQ591"/>
      <c r="OR591"/>
      <c r="OS591"/>
      <c r="OT591"/>
      <c r="OU591"/>
      <c r="OV591"/>
      <c r="OW591"/>
      <c r="OX591"/>
      <c r="OY591"/>
      <c r="OZ591"/>
      <c r="PA591"/>
      <c r="PB591"/>
      <c r="PC591"/>
      <c r="PD591"/>
      <c r="PE591"/>
      <c r="PF591"/>
      <c r="PG591"/>
      <c r="PH591"/>
      <c r="PI591"/>
      <c r="PJ591"/>
      <c r="PK591"/>
      <c r="PL591"/>
      <c r="PM591"/>
      <c r="PN591"/>
      <c r="PO591"/>
      <c r="PP591"/>
      <c r="PQ591"/>
      <c r="PR591"/>
      <c r="PS591"/>
      <c r="PT591"/>
      <c r="PU591"/>
      <c r="PV591"/>
      <c r="PW591"/>
      <c r="PX591"/>
      <c r="PY591"/>
      <c r="PZ591"/>
      <c r="QA591"/>
      <c r="QB591"/>
      <c r="QC591"/>
      <c r="QD591"/>
      <c r="QE591"/>
      <c r="QF591"/>
      <c r="QG591"/>
      <c r="QH591"/>
      <c r="QI591"/>
      <c r="QJ591"/>
      <c r="QK591"/>
      <c r="QL591"/>
      <c r="QM591"/>
      <c r="QN591"/>
      <c r="QO591"/>
      <c r="QP591"/>
      <c r="QQ591"/>
      <c r="QR591"/>
      <c r="QS591"/>
      <c r="QT591"/>
      <c r="QU591"/>
      <c r="QV591"/>
      <c r="QW591"/>
      <c r="QX591"/>
      <c r="QY591"/>
      <c r="QZ591"/>
      <c r="RA591"/>
      <c r="RB591"/>
      <c r="RC591"/>
      <c r="RD591"/>
      <c r="RE591"/>
      <c r="RF591"/>
      <c r="RG591"/>
      <c r="RH591"/>
      <c r="RI591"/>
      <c r="RJ591"/>
      <c r="RK591"/>
      <c r="RL591"/>
      <c r="RM591"/>
      <c r="RN591"/>
      <c r="RO591"/>
      <c r="RP591"/>
      <c r="RQ591"/>
      <c r="RR591"/>
      <c r="RS591"/>
      <c r="RT591"/>
      <c r="RU591"/>
      <c r="RV591"/>
      <c r="RW591"/>
      <c r="RX591"/>
      <c r="RY591"/>
      <c r="RZ591"/>
      <c r="SA591"/>
      <c r="SB591"/>
      <c r="SC591"/>
      <c r="SD591"/>
      <c r="SE591"/>
      <c r="SF591"/>
      <c r="SG591"/>
      <c r="SH591"/>
      <c r="SI591"/>
      <c r="SJ591"/>
      <c r="SK591"/>
      <c r="SL591"/>
      <c r="SM591"/>
      <c r="SN591"/>
      <c r="SO591"/>
      <c r="SP591"/>
      <c r="SQ591"/>
      <c r="SR591"/>
      <c r="SS591"/>
      <c r="ST591"/>
      <c r="SU591"/>
      <c r="SV591"/>
      <c r="SW591"/>
      <c r="SX591"/>
      <c r="SY591"/>
      <c r="SZ591"/>
      <c r="TA591"/>
      <c r="TB591"/>
      <c r="TC591"/>
      <c r="TD591"/>
      <c r="TE591"/>
      <c r="TF591"/>
      <c r="TG591"/>
      <c r="TH591"/>
      <c r="TI591"/>
      <c r="TJ591"/>
      <c r="TK591"/>
      <c r="TL591"/>
      <c r="TM591"/>
      <c r="TN591"/>
      <c r="TO591"/>
      <c r="TP591"/>
      <c r="TQ591"/>
      <c r="TR591"/>
      <c r="TS591"/>
      <c r="TT591"/>
      <c r="TU591"/>
      <c r="TV591"/>
      <c r="TW591"/>
      <c r="TX591"/>
      <c r="TY591"/>
      <c r="TZ591"/>
      <c r="UA591"/>
      <c r="UB591"/>
      <c r="UC591"/>
      <c r="UD591"/>
      <c r="UE591"/>
      <c r="UF591"/>
      <c r="UG591"/>
      <c r="UH591"/>
      <c r="UI591"/>
      <c r="UJ591"/>
      <c r="UK591"/>
      <c r="UL591"/>
      <c r="UM591"/>
      <c r="UN591"/>
      <c r="UO591"/>
      <c r="UP591"/>
      <c r="UQ591"/>
      <c r="UR591"/>
      <c r="US591"/>
      <c r="UT591"/>
      <c r="UU591"/>
      <c r="UV591"/>
      <c r="UW591"/>
      <c r="UX591"/>
      <c r="UY591"/>
      <c r="UZ591"/>
      <c r="VA591"/>
      <c r="VB591"/>
      <c r="VC591"/>
      <c r="VD591"/>
      <c r="VE591"/>
      <c r="VF591"/>
      <c r="VG591"/>
      <c r="VH591"/>
      <c r="VI591"/>
      <c r="VJ591"/>
      <c r="VK591"/>
      <c r="VL591"/>
      <c r="VM591"/>
      <c r="VN591"/>
      <c r="VO591"/>
      <c r="VP591"/>
      <c r="VQ591"/>
      <c r="VR591"/>
      <c r="VS591"/>
      <c r="VT591"/>
      <c r="VU591"/>
      <c r="VV591"/>
      <c r="VW591"/>
      <c r="VX591"/>
      <c r="VY591"/>
      <c r="VZ591"/>
      <c r="WA591"/>
      <c r="WB591"/>
      <c r="WC591"/>
      <c r="WD591"/>
      <c r="WE591"/>
      <c r="WF591"/>
      <c r="WG591"/>
      <c r="WH591"/>
      <c r="WI591"/>
      <c r="WJ591"/>
      <c r="WK591"/>
      <c r="WL591"/>
      <c r="WM591"/>
      <c r="WN591"/>
      <c r="WO591"/>
      <c r="WP591"/>
      <c r="WQ591"/>
      <c r="WR591"/>
      <c r="WS591"/>
      <c r="WT591"/>
      <c r="WU591"/>
      <c r="WV591"/>
      <c r="WW591"/>
      <c r="WX591"/>
      <c r="WY591"/>
      <c r="WZ591"/>
      <c r="XA591"/>
      <c r="XB591"/>
      <c r="XC591"/>
      <c r="XD591"/>
      <c r="XE591"/>
      <c r="XF591"/>
      <c r="XG591"/>
      <c r="XH591"/>
      <c r="XI591"/>
      <c r="XJ591"/>
      <c r="XK591"/>
      <c r="XL591"/>
      <c r="XM591"/>
      <c r="XN591"/>
      <c r="XO591"/>
      <c r="XP591"/>
      <c r="XQ591"/>
      <c r="XR591"/>
      <c r="XS591"/>
      <c r="XT591"/>
      <c r="XU591"/>
      <c r="XV591"/>
      <c r="XW591"/>
      <c r="XX591"/>
      <c r="XY591"/>
      <c r="XZ591"/>
      <c r="YA591"/>
      <c r="YB591"/>
      <c r="YC591"/>
      <c r="YD591"/>
      <c r="YE591"/>
      <c r="YF591"/>
      <c r="YG591"/>
      <c r="YH591"/>
      <c r="YI591"/>
      <c r="YJ591"/>
      <c r="YK591"/>
      <c r="YL591"/>
      <c r="YM591"/>
      <c r="YN591"/>
      <c r="YO591"/>
      <c r="YP591"/>
      <c r="YQ591"/>
      <c r="YR591"/>
      <c r="YS591"/>
      <c r="YT591"/>
      <c r="YU591"/>
      <c r="YV591"/>
      <c r="YW591"/>
      <c r="YX591"/>
      <c r="YY591"/>
      <c r="YZ591"/>
      <c r="ZA591"/>
      <c r="ZB591"/>
      <c r="ZC591"/>
      <c r="ZD591"/>
      <c r="ZE591"/>
      <c r="ZF591"/>
      <c r="ZG591"/>
      <c r="ZH591"/>
      <c r="ZI591"/>
      <c r="ZJ591"/>
      <c r="ZK591"/>
      <c r="ZL591"/>
      <c r="ZM591"/>
      <c r="ZN591"/>
      <c r="ZO591"/>
      <c r="ZP591"/>
      <c r="ZQ591"/>
      <c r="ZR591"/>
      <c r="ZS591"/>
      <c r="ZT591"/>
      <c r="ZU591"/>
      <c r="ZV591"/>
      <c r="ZW591"/>
      <c r="ZX591"/>
      <c r="ZY591"/>
      <c r="ZZ591"/>
      <c r="AAA591"/>
      <c r="AAB591"/>
      <c r="AAC591"/>
      <c r="AAD591"/>
      <c r="AAE591"/>
      <c r="AAF591"/>
      <c r="AAG591"/>
      <c r="AAH591"/>
      <c r="AAI591"/>
      <c r="AAJ591"/>
      <c r="AAK591"/>
      <c r="AAL591"/>
      <c r="AAM591"/>
      <c r="AAN591"/>
      <c r="AAO591"/>
      <c r="AAP591"/>
      <c r="AAQ591"/>
      <c r="AAR591"/>
      <c r="AAS591"/>
      <c r="AAT591"/>
      <c r="AAU591"/>
      <c r="AAV591"/>
      <c r="AAW591"/>
      <c r="AAX591"/>
      <c r="AAY591"/>
      <c r="AAZ591"/>
      <c r="ABA591"/>
      <c r="ABB591"/>
      <c r="ABC591"/>
      <c r="ABD591"/>
      <c r="ABE591"/>
      <c r="ABF591"/>
      <c r="ABG591"/>
      <c r="ABH591"/>
      <c r="ABI591"/>
      <c r="ABJ591"/>
      <c r="ABK591"/>
      <c r="ABL591"/>
      <c r="ABM591"/>
      <c r="ABN591"/>
      <c r="ABO591"/>
      <c r="ABP591"/>
      <c r="ABQ591"/>
      <c r="ABR591"/>
      <c r="ABS591"/>
      <c r="ABT591"/>
      <c r="ABU591"/>
      <c r="ABV591"/>
      <c r="ABW591"/>
      <c r="ABX591"/>
      <c r="ABY591"/>
      <c r="ABZ591"/>
      <c r="ACA591"/>
      <c r="ACB591"/>
      <c r="ACC591"/>
      <c r="ACD591"/>
      <c r="ACE591"/>
      <c r="ACF591"/>
      <c r="ACG591"/>
      <c r="ACH591"/>
      <c r="ACI591"/>
      <c r="ACJ591"/>
      <c r="ACK591"/>
      <c r="ACL591"/>
      <c r="ACM591"/>
      <c r="ACN591"/>
      <c r="ACO591"/>
      <c r="ACP591"/>
      <c r="ACQ591"/>
      <c r="ACR591"/>
      <c r="ACS591"/>
      <c r="ACT591"/>
      <c r="ACU591"/>
      <c r="ACV591"/>
      <c r="ACW591"/>
      <c r="ACX591"/>
      <c r="ACY591"/>
      <c r="ACZ591"/>
      <c r="ADA591"/>
      <c r="ADB591"/>
      <c r="ADC591"/>
      <c r="ADD591"/>
      <c r="ADE591"/>
      <c r="ADF591"/>
      <c r="ADG591"/>
      <c r="ADH591"/>
      <c r="ADI591"/>
      <c r="ADJ591"/>
      <c r="ADK591"/>
      <c r="ADL591"/>
      <c r="ADM591"/>
      <c r="ADN591"/>
      <c r="ADO591"/>
      <c r="ADP591"/>
      <c r="ADQ591"/>
      <c r="ADR591"/>
      <c r="ADS591"/>
      <c r="ADT591"/>
      <c r="ADU591"/>
      <c r="ADV591"/>
      <c r="ADW591"/>
      <c r="ADX591"/>
      <c r="ADY591"/>
      <c r="ADZ591"/>
      <c r="AEA591"/>
      <c r="AEB591"/>
      <c r="AEC591"/>
      <c r="AED591"/>
      <c r="AEE591"/>
      <c r="AEF591"/>
      <c r="AEG591"/>
      <c r="AEH591"/>
      <c r="AEI591"/>
      <c r="AEJ591"/>
      <c r="AEK591"/>
      <c r="AEL591"/>
      <c r="AEM591"/>
      <c r="AEN591"/>
      <c r="AEO591"/>
      <c r="AEP591"/>
      <c r="AEQ591"/>
      <c r="AER591"/>
      <c r="AES591"/>
      <c r="AET591"/>
      <c r="AEU591"/>
      <c r="AEV591"/>
      <c r="AEW591"/>
      <c r="AEX591"/>
      <c r="AEY591"/>
      <c r="AEZ591"/>
      <c r="AFA591"/>
      <c r="AFB591"/>
      <c r="AFC591"/>
      <c r="AFD591"/>
      <c r="AFE591"/>
      <c r="AFF591"/>
      <c r="AFG591"/>
      <c r="AFH591"/>
      <c r="AFI591"/>
      <c r="AFJ591"/>
      <c r="AFK591"/>
      <c r="AFL591"/>
      <c r="AFM591"/>
      <c r="AFN591"/>
      <c r="AFO591"/>
      <c r="AFP591"/>
      <c r="AFQ591"/>
      <c r="AFR591"/>
      <c r="AFS591"/>
      <c r="AFT591"/>
      <c r="AFU591"/>
      <c r="AFV591"/>
      <c r="AFW591"/>
      <c r="AFX591"/>
      <c r="AFY591"/>
      <c r="AFZ591"/>
      <c r="AGA591"/>
      <c r="AGB591"/>
      <c r="AGC591"/>
      <c r="AGD591"/>
      <c r="AGE591"/>
      <c r="AGF591"/>
      <c r="AGG591"/>
      <c r="AGH591"/>
      <c r="AGI591"/>
      <c r="AGJ591"/>
      <c r="AGK591"/>
      <c r="AGL591"/>
      <c r="AGM591"/>
      <c r="AGN591"/>
      <c r="AGO591"/>
      <c r="AGP591"/>
      <c r="AGQ591"/>
      <c r="AGR591"/>
      <c r="AGS591"/>
      <c r="AGT591"/>
      <c r="AGU591"/>
      <c r="AGV591"/>
      <c r="AGW591"/>
      <c r="AGX591"/>
      <c r="AGY591"/>
      <c r="AGZ591"/>
      <c r="AHA591"/>
      <c r="AHB591"/>
      <c r="AHC591"/>
      <c r="AHD591"/>
      <c r="AHE591"/>
      <c r="AHF591"/>
      <c r="AHG591"/>
      <c r="AHH591"/>
      <c r="AHI591"/>
      <c r="AHJ591"/>
      <c r="AHK591"/>
      <c r="AHL591"/>
      <c r="AHM591"/>
      <c r="AHN591"/>
      <c r="AHO591"/>
      <c r="AHP591"/>
      <c r="AHQ591"/>
      <c r="AHR591"/>
      <c r="AHS591"/>
      <c r="AHT591"/>
      <c r="AHU591"/>
      <c r="AHV591"/>
      <c r="AHW591"/>
      <c r="AHX591"/>
      <c r="AHY591"/>
      <c r="AHZ591"/>
      <c r="AIA591"/>
      <c r="AIB591"/>
      <c r="AIC591"/>
      <c r="AID591"/>
      <c r="AIE591"/>
      <c r="AIF591"/>
      <c r="AIG591"/>
      <c r="AIH591"/>
      <c r="AII591"/>
      <c r="AIJ591"/>
      <c r="AIK591"/>
      <c r="AIL591"/>
      <c r="AIM591"/>
      <c r="AIN591"/>
      <c r="AIO591"/>
      <c r="AIP591"/>
      <c r="AIQ591"/>
      <c r="AIR591"/>
      <c r="AIS591"/>
      <c r="AIT591"/>
      <c r="AIU591"/>
      <c r="AIV591"/>
      <c r="AIW591"/>
      <c r="AIX591"/>
      <c r="AIY591"/>
      <c r="AIZ591"/>
      <c r="AJA591"/>
      <c r="AJB591"/>
      <c r="AJC591"/>
      <c r="AJD591"/>
      <c r="AJE591"/>
      <c r="AJF591"/>
      <c r="AJG591"/>
      <c r="AJH591"/>
      <c r="AJI591"/>
      <c r="AJJ591"/>
      <c r="AJK591"/>
      <c r="AJL591"/>
      <c r="AJM591"/>
      <c r="AJN591"/>
      <c r="AJO591"/>
      <c r="AJP591"/>
      <c r="AJQ591"/>
      <c r="AJR591"/>
      <c r="AJS591"/>
      <c r="AJT591"/>
      <c r="AJU591"/>
      <c r="AJV591"/>
      <c r="AJW591"/>
      <c r="AJX591"/>
      <c r="AJY591"/>
      <c r="AJZ591"/>
      <c r="AKA591"/>
      <c r="AKB591"/>
      <c r="AKC591"/>
      <c r="AKD591"/>
      <c r="AKE591"/>
      <c r="AKF591"/>
      <c r="AKG591"/>
      <c r="AKH591"/>
      <c r="AKI591"/>
      <c r="AKJ591"/>
      <c r="AKK591"/>
      <c r="AKL591"/>
      <c r="AKM591"/>
      <c r="AKN591"/>
      <c r="AKO591"/>
      <c r="AKP591"/>
      <c r="AKQ591"/>
      <c r="AKR591"/>
      <c r="AKS591"/>
      <c r="AKT591"/>
      <c r="AKU591"/>
      <c r="AKV591"/>
      <c r="AKW591"/>
      <c r="AKX591"/>
      <c r="AKY591"/>
      <c r="AKZ591"/>
      <c r="ALA591"/>
      <c r="ALB591"/>
      <c r="ALC591"/>
      <c r="ALD591"/>
      <c r="ALE591"/>
      <c r="ALF591"/>
      <c r="ALG591"/>
      <c r="ALH591"/>
      <c r="ALI591"/>
      <c r="ALJ591"/>
      <c r="ALK591"/>
      <c r="ALL591"/>
      <c r="ALM591"/>
      <c r="ALN591"/>
      <c r="ALO591"/>
      <c r="ALP591"/>
      <c r="ALQ591"/>
      <c r="ALR591"/>
      <c r="ALS591"/>
      <c r="ALT591"/>
      <c r="ALU591"/>
      <c r="ALV591"/>
      <c r="ALW591"/>
      <c r="ALX591"/>
      <c r="ALY591"/>
      <c r="ALZ591"/>
      <c r="AMA591"/>
      <c r="AMB591"/>
      <c r="AMC591"/>
      <c r="AMD591"/>
      <c r="AME591"/>
      <c r="AMF591"/>
      <c r="AMG591"/>
      <c r="AMH591"/>
      <c r="AMI591"/>
      <c r="AMJ591"/>
      <c r="AMK591"/>
      <c r="AML591"/>
      <c r="AMM591"/>
      <c r="AMN591"/>
      <c r="AMO591"/>
      <c r="AMP591"/>
      <c r="AMQ591"/>
      <c r="AMR591"/>
      <c r="AMS591"/>
      <c r="AMT591"/>
      <c r="AMU591"/>
      <c r="AMV591"/>
      <c r="AMW591"/>
      <c r="AMX591"/>
      <c r="AMY591"/>
      <c r="AMZ591"/>
      <c r="ANA591"/>
      <c r="ANB591"/>
      <c r="ANC591"/>
      <c r="AND591"/>
      <c r="ANE591"/>
      <c r="ANF591"/>
      <c r="ANG591"/>
      <c r="ANH591"/>
      <c r="ANI591"/>
      <c r="ANJ591"/>
      <c r="ANK591"/>
      <c r="ANL591"/>
      <c r="ANM591"/>
      <c r="ANN591"/>
      <c r="ANO591"/>
      <c r="ANP591"/>
      <c r="ANQ591"/>
      <c r="ANR591"/>
      <c r="ANS591"/>
      <c r="ANT591"/>
      <c r="ANU591"/>
      <c r="ANV591"/>
      <c r="ANW591"/>
      <c r="ANX591"/>
      <c r="ANY591"/>
      <c r="ANZ591"/>
      <c r="AOA591"/>
      <c r="AOB591"/>
      <c r="AOC591"/>
      <c r="AOD591"/>
      <c r="AOE591"/>
      <c r="AOF591"/>
      <c r="AOG591"/>
      <c r="AOH591"/>
      <c r="AOI591"/>
      <c r="AOJ591"/>
      <c r="AOK591"/>
      <c r="AOL591"/>
      <c r="AOM591"/>
      <c r="AON591"/>
      <c r="AOO591"/>
      <c r="AOP591"/>
      <c r="AOQ591"/>
      <c r="AOR591"/>
      <c r="AOS591"/>
      <c r="AOT591"/>
      <c r="AOU591"/>
      <c r="AOV591"/>
      <c r="AOW591"/>
      <c r="AOX591"/>
      <c r="AOY591"/>
      <c r="AOZ591"/>
      <c r="APA591"/>
      <c r="APB591"/>
      <c r="APC591"/>
      <c r="APD591"/>
      <c r="APE591"/>
      <c r="APF591"/>
      <c r="APG591"/>
      <c r="APH591"/>
      <c r="API591"/>
      <c r="APJ591"/>
      <c r="APK591"/>
      <c r="APL591"/>
      <c r="APM591"/>
      <c r="APN591"/>
      <c r="APO591"/>
      <c r="APP591"/>
      <c r="APQ591"/>
      <c r="APR591"/>
      <c r="APS591"/>
      <c r="APT591"/>
      <c r="APU591"/>
      <c r="APV591"/>
      <c r="APW591"/>
      <c r="APX591"/>
      <c r="APY591"/>
      <c r="APZ591"/>
      <c r="AQA591"/>
      <c r="AQB591"/>
      <c r="AQC591"/>
      <c r="AQD591"/>
      <c r="AQE591"/>
      <c r="AQF591"/>
      <c r="AQG591"/>
      <c r="AQH591"/>
      <c r="AQI591"/>
      <c r="AQJ591"/>
      <c r="AQK591"/>
      <c r="AQL591"/>
      <c r="AQM591"/>
      <c r="AQN591"/>
      <c r="AQO591"/>
      <c r="AQP591"/>
      <c r="AQQ591"/>
      <c r="AQR591"/>
      <c r="AQS591"/>
      <c r="AQT591"/>
      <c r="AQU591"/>
      <c r="AQV591"/>
      <c r="AQW591"/>
      <c r="AQX591"/>
      <c r="AQY591"/>
      <c r="AQZ591"/>
      <c r="ARA591"/>
      <c r="ARB591"/>
      <c r="ARC591"/>
      <c r="ARD591"/>
      <c r="ARE591"/>
      <c r="ARF591"/>
      <c r="ARG591"/>
      <c r="ARH591"/>
      <c r="ARI591"/>
      <c r="ARJ591"/>
      <c r="ARK591"/>
      <c r="ARL591"/>
      <c r="ARM591"/>
      <c r="ARN591"/>
      <c r="ARO591"/>
      <c r="ARP591"/>
      <c r="ARQ591"/>
      <c r="ARR591"/>
      <c r="ARS591"/>
      <c r="ART591"/>
      <c r="ARU591"/>
      <c r="ARV591"/>
      <c r="ARW591"/>
      <c r="ARX591"/>
      <c r="ARY591"/>
      <c r="ARZ591"/>
      <c r="ASA591"/>
      <c r="ASB591"/>
      <c r="ASC591"/>
      <c r="ASD591"/>
      <c r="ASE591"/>
      <c r="ASF591"/>
      <c r="ASG591"/>
      <c r="ASH591"/>
      <c r="ASI591"/>
      <c r="ASJ591"/>
      <c r="ASK591"/>
      <c r="ASL591"/>
      <c r="ASM591"/>
      <c r="ASN591"/>
      <c r="ASO591"/>
      <c r="ASP591"/>
      <c r="ASQ591"/>
      <c r="ASR591"/>
      <c r="ASS591"/>
      <c r="AST591"/>
      <c r="ASU591"/>
      <c r="ASV591"/>
      <c r="ASW591"/>
      <c r="ASX591"/>
      <c r="ASY591"/>
      <c r="ASZ591"/>
      <c r="ATA591"/>
      <c r="ATB591"/>
      <c r="ATC591"/>
      <c r="ATD591"/>
      <c r="ATE591"/>
      <c r="ATF591"/>
      <c r="ATG591"/>
      <c r="ATH591"/>
      <c r="ATI591"/>
      <c r="ATJ591"/>
      <c r="ATK591"/>
      <c r="ATL591"/>
      <c r="ATM591"/>
      <c r="ATN591"/>
      <c r="ATO591"/>
      <c r="ATP591"/>
      <c r="ATQ591"/>
      <c r="ATR591"/>
      <c r="ATS591"/>
      <c r="ATT591"/>
      <c r="ATU591"/>
      <c r="ATV591"/>
      <c r="ATW591"/>
      <c r="ATX591"/>
      <c r="ATY591"/>
      <c r="ATZ591"/>
      <c r="AUA591"/>
      <c r="AUB591"/>
      <c r="AUC591"/>
      <c r="AUD591"/>
      <c r="AUE591"/>
      <c r="AUF591"/>
      <c r="AUG591"/>
      <c r="AUH591"/>
      <c r="AUI591"/>
      <c r="AUJ591"/>
      <c r="AUK591"/>
      <c r="AUL591"/>
      <c r="AUM591"/>
      <c r="AUN591"/>
      <c r="AUO591"/>
      <c r="AUP591"/>
      <c r="AUQ591"/>
      <c r="AUR591"/>
      <c r="AUS591"/>
      <c r="AUT591"/>
      <c r="AUU591"/>
      <c r="AUV591"/>
      <c r="AUW591"/>
      <c r="AUX591"/>
      <c r="AUY591"/>
      <c r="AUZ591"/>
      <c r="AVA591"/>
      <c r="AVB591"/>
      <c r="AVC591"/>
      <c r="AVD591"/>
      <c r="AVE591"/>
      <c r="AVF591"/>
      <c r="AVG591"/>
      <c r="AVH591"/>
      <c r="AVI591"/>
      <c r="AVJ591"/>
      <c r="AVK591"/>
      <c r="AVL591"/>
      <c r="AVM591"/>
      <c r="AVN591"/>
      <c r="AVO591"/>
      <c r="AVP591"/>
      <c r="AVQ591"/>
      <c r="AVR591"/>
      <c r="AVS591"/>
      <c r="AVT591"/>
      <c r="AVU591"/>
      <c r="AVV591"/>
      <c r="AVW591"/>
      <c r="AVX591"/>
      <c r="AVY591"/>
      <c r="AVZ591"/>
      <c r="AWA591"/>
      <c r="AWB591"/>
      <c r="AWC591"/>
      <c r="AWD591"/>
      <c r="AWE591"/>
      <c r="AWF591"/>
      <c r="AWG591"/>
      <c r="AWH591"/>
      <c r="AWI591"/>
      <c r="AWJ591"/>
      <c r="AWK591"/>
      <c r="AWL591"/>
      <c r="AWM591"/>
      <c r="AWN591"/>
      <c r="AWO591"/>
      <c r="AWP591"/>
      <c r="AWQ591"/>
      <c r="AWR591"/>
      <c r="AWS591"/>
      <c r="AWT591"/>
      <c r="AWU591"/>
      <c r="AWV591"/>
      <c r="AWW591"/>
      <c r="AWX591"/>
      <c r="AWY591"/>
      <c r="AWZ591"/>
      <c r="AXA591"/>
      <c r="AXB591"/>
      <c r="AXC591"/>
      <c r="AXD591"/>
      <c r="AXE591"/>
      <c r="AXF591"/>
      <c r="AXG591"/>
      <c r="AXH591"/>
      <c r="AXI591"/>
      <c r="AXJ591"/>
      <c r="AXK591"/>
      <c r="AXL591"/>
      <c r="AXM591"/>
      <c r="AXN591"/>
      <c r="AXO591"/>
      <c r="AXP591"/>
      <c r="AXQ591"/>
      <c r="AXR591"/>
      <c r="AXS591"/>
      <c r="AXT591"/>
      <c r="AXU591"/>
      <c r="AXV591"/>
      <c r="AXW591"/>
      <c r="AXX591"/>
      <c r="AXY591"/>
      <c r="AXZ591"/>
      <c r="AYA591"/>
      <c r="AYB591"/>
      <c r="AYC591"/>
      <c r="AYD591"/>
      <c r="AYE591"/>
      <c r="AYF591"/>
      <c r="AYG591"/>
      <c r="AYH591"/>
      <c r="AYI591"/>
      <c r="AYJ591"/>
      <c r="AYK591"/>
      <c r="AYL591"/>
      <c r="AYM591"/>
      <c r="AYN591"/>
      <c r="AYO591"/>
      <c r="AYP591"/>
      <c r="AYQ591"/>
      <c r="AYR591"/>
      <c r="AYS591"/>
      <c r="AYT591"/>
      <c r="AYU591"/>
      <c r="AYV591"/>
      <c r="AYW591"/>
      <c r="AYX591"/>
      <c r="AYY591"/>
      <c r="AYZ591"/>
      <c r="AZA591"/>
      <c r="AZB591"/>
      <c r="AZC591"/>
      <c r="AZD591"/>
      <c r="AZE591"/>
      <c r="AZF591"/>
      <c r="AZG591"/>
      <c r="AZH591"/>
      <c r="AZI591"/>
      <c r="AZJ591"/>
      <c r="AZK591"/>
      <c r="AZL591"/>
      <c r="AZM591"/>
      <c r="AZN591"/>
      <c r="AZO591"/>
      <c r="AZP591"/>
      <c r="AZQ591"/>
      <c r="AZR591"/>
      <c r="AZS591"/>
      <c r="AZT591"/>
      <c r="AZU591"/>
      <c r="AZV591"/>
      <c r="AZW591"/>
      <c r="AZX591"/>
      <c r="AZY591"/>
      <c r="AZZ591"/>
      <c r="BAA591"/>
      <c r="BAB591"/>
      <c r="BAC591"/>
      <c r="BAD591"/>
      <c r="BAE591"/>
      <c r="BAF591"/>
      <c r="BAG591"/>
      <c r="BAH591"/>
      <c r="BAI591"/>
      <c r="BAJ591"/>
      <c r="BAK591"/>
      <c r="BAL591"/>
      <c r="BAM591"/>
      <c r="BAN591"/>
      <c r="BAO591"/>
      <c r="BAP591"/>
      <c r="BAQ591"/>
      <c r="BAR591"/>
      <c r="BAS591"/>
      <c r="BAT591"/>
      <c r="BAU591"/>
      <c r="BAV591"/>
      <c r="BAW591"/>
      <c r="BAX591"/>
      <c r="BAY591"/>
      <c r="BAZ591"/>
      <c r="BBA591"/>
      <c r="BBB591"/>
      <c r="BBC591"/>
      <c r="BBD591"/>
      <c r="BBE591"/>
      <c r="BBF591"/>
      <c r="BBG591"/>
      <c r="BBH591"/>
      <c r="BBI591"/>
      <c r="BBJ591"/>
      <c r="BBK591"/>
      <c r="BBL591"/>
      <c r="BBM591"/>
      <c r="BBN591"/>
      <c r="BBO591"/>
      <c r="BBP591"/>
      <c r="BBQ591"/>
      <c r="BBR591"/>
      <c r="BBS591"/>
      <c r="BBT591"/>
      <c r="BBU591"/>
      <c r="BBV591"/>
      <c r="BBW591"/>
      <c r="BBX591"/>
      <c r="BBY591"/>
      <c r="BBZ591"/>
      <c r="BCA591"/>
      <c r="BCB591"/>
      <c r="BCC591"/>
      <c r="BCD591"/>
      <c r="BCE591"/>
      <c r="BCF591"/>
      <c r="BCG591"/>
      <c r="BCH591"/>
      <c r="BCI591"/>
      <c r="BCJ591"/>
      <c r="BCK591"/>
      <c r="BCL591"/>
      <c r="BCM591"/>
      <c r="BCN591"/>
      <c r="BCO591"/>
      <c r="BCP591"/>
      <c r="BCQ591"/>
      <c r="BCR591"/>
      <c r="BCS591"/>
      <c r="BCT591"/>
      <c r="BCU591"/>
      <c r="BCV591"/>
      <c r="BCW591"/>
      <c r="BCX591"/>
      <c r="BCY591"/>
      <c r="BCZ591"/>
      <c r="BDA591"/>
      <c r="BDB591"/>
      <c r="BDC591"/>
      <c r="BDD591"/>
      <c r="BDE591"/>
      <c r="BDF591"/>
      <c r="BDG591"/>
      <c r="BDH591"/>
      <c r="BDI591"/>
      <c r="BDJ591"/>
      <c r="BDK591"/>
      <c r="BDL591"/>
      <c r="BDM591"/>
      <c r="BDN591"/>
      <c r="BDO591"/>
      <c r="BDP591"/>
      <c r="BDQ591"/>
      <c r="BDR591"/>
      <c r="BDS591"/>
      <c r="BDT591"/>
      <c r="BDU591"/>
      <c r="BDV591"/>
      <c r="BDW591"/>
      <c r="BDX591"/>
      <c r="BDY591"/>
      <c r="BDZ591"/>
      <c r="BEA591"/>
      <c r="BEB591"/>
      <c r="BEC591"/>
      <c r="BED591"/>
      <c r="BEE591"/>
      <c r="BEF591"/>
      <c r="BEG591"/>
      <c r="BEH591"/>
      <c r="BEI591"/>
      <c r="BEJ591"/>
      <c r="BEK591"/>
      <c r="BEL591"/>
      <c r="BEM591"/>
      <c r="BEN591"/>
      <c r="BEO591"/>
      <c r="BEP591"/>
      <c r="BEQ591"/>
      <c r="BER591"/>
      <c r="BES591"/>
      <c r="BET591"/>
      <c r="BEU591"/>
      <c r="BEV591"/>
      <c r="BEW591"/>
      <c r="BEX591"/>
      <c r="BEY591"/>
      <c r="BEZ591"/>
      <c r="BFA591"/>
      <c r="BFB591"/>
      <c r="BFC591"/>
      <c r="BFD591"/>
      <c r="BFE591"/>
      <c r="BFF591"/>
      <c r="BFG591"/>
      <c r="BFH591"/>
      <c r="BFI591"/>
      <c r="BFJ591"/>
      <c r="BFK591"/>
      <c r="BFL591"/>
      <c r="BFM591"/>
      <c r="BFN591"/>
      <c r="BFO591"/>
      <c r="BFP591"/>
      <c r="BFQ591"/>
      <c r="BFR591"/>
      <c r="BFS591"/>
      <c r="BFT591"/>
      <c r="BFU591"/>
      <c r="BFV591"/>
      <c r="BFW591"/>
      <c r="BFX591"/>
      <c r="BFY591"/>
      <c r="BFZ591"/>
      <c r="BGA591"/>
      <c r="BGB591"/>
      <c r="BGC591"/>
      <c r="BGD591"/>
      <c r="BGE591"/>
      <c r="BGF591"/>
      <c r="BGG591"/>
      <c r="BGH591"/>
      <c r="BGI591"/>
      <c r="BGJ591"/>
      <c r="BGK591"/>
      <c r="BGL591"/>
      <c r="BGM591"/>
      <c r="BGN591"/>
      <c r="BGO591"/>
      <c r="BGP591"/>
      <c r="BGQ591"/>
      <c r="BGR591"/>
      <c r="BGS591"/>
      <c r="BGT591"/>
      <c r="BGU591"/>
      <c r="BGV591"/>
      <c r="BGW591"/>
      <c r="BGX591"/>
      <c r="BGY591"/>
      <c r="BGZ591"/>
      <c r="BHA591"/>
      <c r="BHB591"/>
      <c r="BHC591"/>
      <c r="BHD591"/>
      <c r="BHE591"/>
      <c r="BHF591"/>
      <c r="BHG591"/>
      <c r="BHH591"/>
      <c r="BHI591"/>
      <c r="BHJ591"/>
      <c r="BHK591"/>
      <c r="BHL591"/>
      <c r="BHM591"/>
      <c r="BHN591"/>
      <c r="BHO591"/>
      <c r="BHP591"/>
      <c r="BHQ591"/>
      <c r="BHR591"/>
      <c r="BHS591"/>
      <c r="BHT591"/>
      <c r="BHU591"/>
      <c r="BHV591"/>
      <c r="BHW591"/>
      <c r="BHX591"/>
      <c r="BHY591"/>
      <c r="BHZ591"/>
      <c r="BIA591"/>
      <c r="BIB591"/>
      <c r="BIC591"/>
      <c r="BID591"/>
      <c r="BIE591"/>
      <c r="BIF591"/>
      <c r="BIG591"/>
      <c r="BIH591"/>
      <c r="BII591"/>
      <c r="BIJ591"/>
      <c r="BIK591"/>
      <c r="BIL591"/>
      <c r="BIM591"/>
      <c r="BIN591"/>
      <c r="BIO591"/>
      <c r="BIP591"/>
      <c r="BIQ591"/>
      <c r="BIR591"/>
      <c r="BIS591"/>
      <c r="BIT591"/>
      <c r="BIU591"/>
      <c r="BIV591"/>
      <c r="BIW591"/>
      <c r="BIX591"/>
      <c r="BIY591"/>
      <c r="BIZ591"/>
      <c r="BJA591"/>
      <c r="BJB591"/>
      <c r="BJC591"/>
      <c r="BJD591"/>
      <c r="BJE591"/>
      <c r="BJF591"/>
      <c r="BJG591"/>
      <c r="BJH591"/>
      <c r="BJI591"/>
      <c r="BJJ591"/>
      <c r="BJK591"/>
      <c r="BJL591"/>
      <c r="BJM591"/>
      <c r="BJN591"/>
      <c r="BJO591"/>
      <c r="BJP591"/>
      <c r="BJQ591"/>
      <c r="BJR591"/>
      <c r="BJS591"/>
      <c r="BJT591"/>
      <c r="BJU591"/>
      <c r="BJV591"/>
      <c r="BJW591"/>
      <c r="BJX591"/>
      <c r="BJY591"/>
      <c r="BJZ591"/>
      <c r="BKA591"/>
      <c r="BKB591"/>
      <c r="BKC591"/>
      <c r="BKD591"/>
      <c r="BKE591"/>
      <c r="BKF591"/>
      <c r="BKG591"/>
      <c r="BKH591"/>
      <c r="BKI591"/>
      <c r="BKJ591"/>
      <c r="BKK591"/>
      <c r="BKL591"/>
      <c r="BKM591"/>
      <c r="BKN591"/>
      <c r="BKO591"/>
      <c r="BKP591"/>
      <c r="BKQ591"/>
      <c r="BKR591"/>
      <c r="BKS591"/>
      <c r="BKT591"/>
      <c r="BKU591"/>
      <c r="BKV591"/>
      <c r="BKW591"/>
      <c r="BKX591"/>
      <c r="BKY591"/>
      <c r="BKZ591"/>
      <c r="BLA591"/>
      <c r="BLB591"/>
      <c r="BLC591"/>
      <c r="BLD591"/>
      <c r="BLE591"/>
      <c r="BLF591"/>
      <c r="BLG591"/>
      <c r="BLH591"/>
      <c r="BLI591"/>
      <c r="BLJ591"/>
      <c r="BLK591"/>
      <c r="BLL591"/>
      <c r="BLM591"/>
      <c r="BLN591"/>
      <c r="BLO591"/>
      <c r="BLP591"/>
      <c r="BLQ591"/>
      <c r="BLR591"/>
      <c r="BLS591"/>
      <c r="BLT591"/>
      <c r="BLU591"/>
      <c r="BLV591"/>
      <c r="BLW591"/>
      <c r="BLX591"/>
      <c r="BLY591"/>
      <c r="BLZ591"/>
      <c r="BMA591"/>
      <c r="BMB591"/>
      <c r="BMC591"/>
      <c r="BMD591"/>
      <c r="BME591"/>
      <c r="BMF591"/>
      <c r="BMG591"/>
      <c r="BMH591"/>
      <c r="BMI591"/>
      <c r="BMJ591"/>
      <c r="BMK591"/>
      <c r="BML591"/>
      <c r="BMM591"/>
      <c r="BMN591"/>
      <c r="BMO591"/>
      <c r="BMP591"/>
      <c r="BMQ591"/>
      <c r="BMR591"/>
    </row>
    <row r="592" spans="1:1708" s="458" customFormat="1">
      <c r="A592" s="825" t="s">
        <v>1653</v>
      </c>
      <c r="B592" s="826"/>
      <c r="C592" s="825" t="s">
        <v>1653</v>
      </c>
      <c r="D592" s="825"/>
      <c r="E592" s="827" t="s">
        <v>233</v>
      </c>
      <c r="F592" s="833" t="s">
        <v>1654</v>
      </c>
      <c r="G592" s="829" t="s">
        <v>184</v>
      </c>
      <c r="H592" s="830"/>
      <c r="I592" s="830">
        <v>3</v>
      </c>
      <c r="J592" s="830"/>
      <c r="K592" s="830">
        <v>58.998125000000002</v>
      </c>
      <c r="L592" s="830">
        <v>24.756906399999998</v>
      </c>
      <c r="M592" s="834" t="s">
        <v>1655</v>
      </c>
      <c r="N592" s="832"/>
      <c r="O592" s="830" t="s">
        <v>1656</v>
      </c>
      <c r="P592" s="830" t="s">
        <v>236</v>
      </c>
      <c r="Q592" s="830"/>
      <c r="R592" s="1025">
        <v>591</v>
      </c>
      <c r="S592" s="1025">
        <v>591</v>
      </c>
      <c r="T592" s="48" t="s">
        <v>202</v>
      </c>
      <c r="U592" s="931"/>
      <c r="V592" s="16"/>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c r="BR592"/>
      <c r="BS592"/>
      <c r="BT592"/>
      <c r="BU592"/>
      <c r="BV592"/>
      <c r="BW592"/>
      <c r="BX592"/>
      <c r="BY592"/>
      <c r="BZ592"/>
      <c r="CA592"/>
      <c r="CB592"/>
      <c r="CC592"/>
      <c r="CD592"/>
      <c r="CE592"/>
      <c r="CF592"/>
      <c r="CG592"/>
      <c r="CH592"/>
      <c r="CI592"/>
      <c r="CJ592"/>
      <c r="CK592"/>
      <c r="CL592"/>
      <c r="CM592"/>
      <c r="CN592"/>
      <c r="CO592"/>
      <c r="CP592"/>
      <c r="CQ592"/>
      <c r="CR592"/>
      <c r="CS592"/>
      <c r="CT592"/>
      <c r="CU592"/>
      <c r="CV592"/>
      <c r="CW592"/>
      <c r="CX592"/>
      <c r="CY592"/>
      <c r="CZ592"/>
      <c r="DA592"/>
      <c r="DB592"/>
      <c r="DC592"/>
      <c r="DD592"/>
      <c r="DE592"/>
      <c r="DF592"/>
      <c r="DG592"/>
      <c r="DH592"/>
      <c r="DI592"/>
      <c r="DJ592"/>
      <c r="DK592"/>
      <c r="DL592"/>
      <c r="DM592"/>
      <c r="DN592"/>
      <c r="DO592"/>
      <c r="DP592"/>
      <c r="DQ592"/>
      <c r="DR592"/>
      <c r="DS592"/>
      <c r="DT592"/>
      <c r="DU592"/>
      <c r="DV592"/>
      <c r="DW592"/>
      <c r="DX592"/>
      <c r="DY592"/>
      <c r="DZ592"/>
      <c r="EA592"/>
      <c r="EB592"/>
      <c r="EC592"/>
      <c r="ED592"/>
      <c r="EE592"/>
      <c r="EF592"/>
      <c r="EG592"/>
      <c r="EH592"/>
      <c r="EI592"/>
      <c r="EJ592"/>
      <c r="EK592"/>
      <c r="EL592"/>
      <c r="EM592"/>
      <c r="EN592"/>
      <c r="EO592"/>
      <c r="EP592"/>
      <c r="EQ592"/>
      <c r="ER592"/>
      <c r="ES592"/>
      <c r="ET592"/>
      <c r="EU592"/>
      <c r="EV592"/>
      <c r="EW592"/>
      <c r="EX592"/>
      <c r="EY592"/>
      <c r="EZ592"/>
      <c r="FA592"/>
      <c r="FB592"/>
      <c r="FC592"/>
      <c r="FD592"/>
      <c r="FE592"/>
      <c r="FF592"/>
      <c r="FG592"/>
      <c r="FH592"/>
      <c r="FI592"/>
      <c r="FJ592"/>
      <c r="FK592"/>
      <c r="FL592"/>
      <c r="FM592"/>
      <c r="FN592"/>
      <c r="FO592"/>
      <c r="FP592"/>
      <c r="FQ592"/>
      <c r="FR592"/>
      <c r="FS592"/>
      <c r="FT592"/>
      <c r="FU592"/>
      <c r="FV592"/>
      <c r="FW592"/>
      <c r="FX592"/>
      <c r="FY592"/>
      <c r="FZ592"/>
      <c r="GA592"/>
      <c r="GB592"/>
      <c r="GC592"/>
      <c r="GD592"/>
      <c r="GE592"/>
      <c r="GF592"/>
      <c r="GG592"/>
      <c r="GH592"/>
      <c r="GI592"/>
      <c r="GJ592"/>
      <c r="GK592"/>
      <c r="GL592"/>
      <c r="GM592"/>
      <c r="GN592"/>
      <c r="GO592"/>
      <c r="GP592"/>
      <c r="GQ592"/>
      <c r="GR592"/>
      <c r="GS592"/>
      <c r="GT592"/>
      <c r="GU592"/>
      <c r="GV592"/>
      <c r="GW592"/>
      <c r="GX592"/>
      <c r="GY592"/>
      <c r="GZ592"/>
      <c r="HA592"/>
      <c r="HB592"/>
      <c r="HC592"/>
      <c r="HD592"/>
      <c r="HE592"/>
      <c r="HF592"/>
      <c r="HG592"/>
      <c r="HH592"/>
      <c r="HI592"/>
      <c r="HJ592"/>
      <c r="HK592"/>
      <c r="HL592"/>
      <c r="HM592"/>
      <c r="HN592"/>
      <c r="HO592"/>
      <c r="HP592"/>
      <c r="HQ592"/>
      <c r="HR592"/>
      <c r="HS592"/>
      <c r="HT592"/>
      <c r="HU592"/>
      <c r="HV592"/>
      <c r="HW592"/>
      <c r="HX592"/>
      <c r="HY592"/>
      <c r="HZ592"/>
      <c r="IA592"/>
      <c r="IB592"/>
      <c r="IC592"/>
      <c r="ID592"/>
      <c r="IE592"/>
      <c r="IF592"/>
      <c r="IG592"/>
      <c r="IH592"/>
      <c r="II592"/>
      <c r="IJ592"/>
      <c r="IK592"/>
      <c r="IL592"/>
      <c r="IM592"/>
      <c r="IN592"/>
      <c r="IO592"/>
      <c r="IP592"/>
      <c r="IQ592"/>
      <c r="IR592"/>
      <c r="IS592"/>
      <c r="IT592"/>
      <c r="IU592"/>
      <c r="IV592"/>
      <c r="IW592"/>
      <c r="IX592"/>
      <c r="IY592"/>
      <c r="IZ592"/>
      <c r="JA592"/>
      <c r="JB592"/>
      <c r="JC592"/>
      <c r="JD592"/>
      <c r="JE592"/>
      <c r="JF592"/>
      <c r="JG592"/>
      <c r="JH592"/>
      <c r="JI592"/>
      <c r="JJ592"/>
      <c r="JK592"/>
      <c r="JL592"/>
      <c r="JM592"/>
      <c r="JN592"/>
      <c r="JO592"/>
      <c r="JP592"/>
      <c r="JQ592"/>
      <c r="JR592"/>
      <c r="JS592"/>
      <c r="JT592"/>
      <c r="JU592"/>
      <c r="JV592"/>
      <c r="JW592"/>
      <c r="JX592"/>
      <c r="JY592"/>
      <c r="JZ592"/>
      <c r="KA592"/>
      <c r="KB592"/>
      <c r="KC592"/>
      <c r="KD592"/>
      <c r="KE592"/>
      <c r="KF592"/>
      <c r="KG592"/>
      <c r="KH592"/>
      <c r="KI592"/>
      <c r="KJ592"/>
      <c r="KK592"/>
      <c r="KL592"/>
      <c r="KM592"/>
      <c r="KN592"/>
      <c r="KO592"/>
      <c r="KP592"/>
      <c r="KQ592"/>
      <c r="KR592"/>
      <c r="KS592"/>
      <c r="KT592"/>
      <c r="KU592"/>
      <c r="KV592"/>
      <c r="KW592"/>
      <c r="KX592"/>
      <c r="KY592"/>
      <c r="KZ592"/>
      <c r="LA592"/>
      <c r="LB592"/>
      <c r="LC592"/>
      <c r="LD592"/>
      <c r="LE592"/>
      <c r="LF592"/>
      <c r="LG592"/>
      <c r="LH592"/>
      <c r="LI592"/>
      <c r="LJ592"/>
      <c r="LK592"/>
      <c r="LL592"/>
      <c r="LM592"/>
      <c r="LN592"/>
      <c r="LO592"/>
      <c r="LP592"/>
      <c r="LQ592"/>
      <c r="LR592"/>
      <c r="LS592"/>
      <c r="LT592"/>
      <c r="LU592"/>
      <c r="LV592"/>
      <c r="LW592"/>
      <c r="LX592"/>
      <c r="LY592"/>
      <c r="LZ592"/>
      <c r="MA592"/>
      <c r="MB592"/>
      <c r="MC592"/>
      <c r="MD592"/>
      <c r="ME592"/>
      <c r="MF592"/>
      <c r="MG592"/>
      <c r="MH592"/>
      <c r="MI592"/>
      <c r="MJ592"/>
      <c r="MK592"/>
      <c r="ML592"/>
      <c r="MM592"/>
      <c r="MN592"/>
      <c r="MO592"/>
      <c r="MP592"/>
      <c r="MQ592"/>
      <c r="MR592"/>
      <c r="MS592"/>
      <c r="MT592"/>
      <c r="MU592"/>
      <c r="MV592"/>
      <c r="MW592"/>
      <c r="MX592"/>
      <c r="MY592"/>
      <c r="MZ592"/>
      <c r="NA592"/>
      <c r="NB592"/>
      <c r="NC592"/>
      <c r="ND592"/>
      <c r="NE592"/>
      <c r="NF592"/>
      <c r="NG592"/>
      <c r="NH592"/>
      <c r="NI592"/>
      <c r="NJ592"/>
      <c r="NK592"/>
      <c r="NL592"/>
      <c r="NM592"/>
      <c r="NN592"/>
      <c r="NO592"/>
      <c r="NP592"/>
      <c r="NQ592"/>
      <c r="NR592"/>
      <c r="NS592"/>
      <c r="NT592"/>
      <c r="NU592"/>
      <c r="NV592"/>
      <c r="NW592"/>
      <c r="NX592"/>
      <c r="NY592"/>
      <c r="NZ592"/>
      <c r="OA592"/>
      <c r="OB592"/>
      <c r="OC592"/>
      <c r="OD592"/>
      <c r="OE592"/>
      <c r="OF592"/>
      <c r="OG592"/>
      <c r="OH592"/>
      <c r="OI592"/>
      <c r="OJ592"/>
      <c r="OK592"/>
      <c r="OL592"/>
      <c r="OM592"/>
      <c r="ON592"/>
      <c r="OO592"/>
      <c r="OP592"/>
      <c r="OQ592"/>
      <c r="OR592"/>
      <c r="OS592"/>
      <c r="OT592"/>
      <c r="OU592"/>
      <c r="OV592"/>
      <c r="OW592"/>
      <c r="OX592"/>
      <c r="OY592"/>
      <c r="OZ592"/>
      <c r="PA592"/>
      <c r="PB592"/>
      <c r="PC592"/>
      <c r="PD592"/>
      <c r="PE592"/>
      <c r="PF592"/>
      <c r="PG592"/>
      <c r="PH592"/>
      <c r="PI592"/>
      <c r="PJ592"/>
      <c r="PK592"/>
      <c r="PL592"/>
      <c r="PM592"/>
      <c r="PN592"/>
      <c r="PO592"/>
      <c r="PP592"/>
      <c r="PQ592"/>
      <c r="PR592"/>
      <c r="PS592"/>
      <c r="PT592"/>
      <c r="PU592"/>
      <c r="PV592"/>
      <c r="PW592"/>
      <c r="PX592"/>
      <c r="PY592"/>
      <c r="PZ592"/>
      <c r="QA592"/>
      <c r="QB592"/>
      <c r="QC592"/>
      <c r="QD592"/>
      <c r="QE592"/>
      <c r="QF592"/>
      <c r="QG592"/>
      <c r="QH592"/>
      <c r="QI592"/>
      <c r="QJ592"/>
      <c r="QK592"/>
      <c r="QL592"/>
      <c r="QM592"/>
      <c r="QN592"/>
      <c r="QO592"/>
      <c r="QP592"/>
      <c r="QQ592"/>
      <c r="QR592"/>
      <c r="QS592"/>
      <c r="QT592"/>
      <c r="QU592"/>
      <c r="QV592"/>
      <c r="QW592"/>
      <c r="QX592"/>
      <c r="QY592"/>
      <c r="QZ592"/>
      <c r="RA592"/>
      <c r="RB592"/>
      <c r="RC592"/>
      <c r="RD592"/>
      <c r="RE592"/>
      <c r="RF592"/>
      <c r="RG592"/>
      <c r="RH592"/>
      <c r="RI592"/>
      <c r="RJ592"/>
      <c r="RK592"/>
      <c r="RL592"/>
      <c r="RM592"/>
      <c r="RN592"/>
      <c r="RO592"/>
      <c r="RP592"/>
      <c r="RQ592"/>
      <c r="RR592"/>
      <c r="RS592"/>
      <c r="RT592"/>
      <c r="RU592"/>
      <c r="RV592"/>
      <c r="RW592"/>
      <c r="RX592"/>
      <c r="RY592"/>
      <c r="RZ592"/>
      <c r="SA592"/>
      <c r="SB592"/>
      <c r="SC592"/>
      <c r="SD592"/>
      <c r="SE592"/>
      <c r="SF592"/>
      <c r="SG592"/>
      <c r="SH592"/>
      <c r="SI592"/>
      <c r="SJ592"/>
      <c r="SK592"/>
      <c r="SL592"/>
      <c r="SM592"/>
      <c r="SN592"/>
      <c r="SO592"/>
      <c r="SP592"/>
      <c r="SQ592"/>
      <c r="SR592"/>
      <c r="SS592"/>
      <c r="ST592"/>
      <c r="SU592"/>
      <c r="SV592"/>
      <c r="SW592"/>
      <c r="SX592"/>
      <c r="SY592"/>
      <c r="SZ592"/>
      <c r="TA592"/>
      <c r="TB592"/>
      <c r="TC592"/>
      <c r="TD592"/>
      <c r="TE592"/>
      <c r="TF592"/>
      <c r="TG592"/>
      <c r="TH592"/>
      <c r="TI592"/>
      <c r="TJ592"/>
      <c r="TK592"/>
      <c r="TL592"/>
      <c r="TM592"/>
      <c r="TN592"/>
      <c r="TO592"/>
      <c r="TP592"/>
      <c r="TQ592"/>
      <c r="TR592"/>
      <c r="TS592"/>
      <c r="TT592"/>
      <c r="TU592"/>
      <c r="TV592"/>
      <c r="TW592"/>
      <c r="TX592"/>
      <c r="TY592"/>
      <c r="TZ592"/>
      <c r="UA592"/>
      <c r="UB592"/>
      <c r="UC592"/>
      <c r="UD592"/>
      <c r="UE592"/>
      <c r="UF592"/>
      <c r="UG592"/>
      <c r="UH592"/>
      <c r="UI592"/>
      <c r="UJ592"/>
      <c r="UK592"/>
      <c r="UL592"/>
      <c r="UM592"/>
      <c r="UN592"/>
      <c r="UO592"/>
      <c r="UP592"/>
      <c r="UQ592"/>
      <c r="UR592"/>
      <c r="US592"/>
      <c r="UT592"/>
      <c r="UU592"/>
      <c r="UV592"/>
      <c r="UW592"/>
      <c r="UX592"/>
      <c r="UY592"/>
      <c r="UZ592"/>
      <c r="VA592"/>
      <c r="VB592"/>
      <c r="VC592"/>
      <c r="VD592"/>
      <c r="VE592"/>
      <c r="VF592"/>
      <c r="VG592"/>
      <c r="VH592"/>
      <c r="VI592"/>
      <c r="VJ592"/>
      <c r="VK592"/>
      <c r="VL592"/>
      <c r="VM592"/>
      <c r="VN592"/>
      <c r="VO592"/>
      <c r="VP592"/>
      <c r="VQ592"/>
      <c r="VR592"/>
      <c r="VS592"/>
      <c r="VT592"/>
      <c r="VU592"/>
      <c r="VV592"/>
      <c r="VW592"/>
      <c r="VX592"/>
      <c r="VY592"/>
      <c r="VZ592"/>
      <c r="WA592"/>
      <c r="WB592"/>
      <c r="WC592"/>
      <c r="WD592"/>
      <c r="WE592"/>
      <c r="WF592"/>
      <c r="WG592"/>
      <c r="WH592"/>
      <c r="WI592"/>
      <c r="WJ592"/>
      <c r="WK592"/>
      <c r="WL592"/>
      <c r="WM592"/>
      <c r="WN592"/>
      <c r="WO592"/>
      <c r="WP592"/>
      <c r="WQ592"/>
      <c r="WR592"/>
      <c r="WS592"/>
      <c r="WT592"/>
      <c r="WU592"/>
      <c r="WV592"/>
      <c r="WW592"/>
      <c r="WX592"/>
      <c r="WY592"/>
      <c r="WZ592"/>
      <c r="XA592"/>
      <c r="XB592"/>
      <c r="XC592"/>
      <c r="XD592"/>
      <c r="XE592"/>
      <c r="XF592"/>
      <c r="XG592"/>
      <c r="XH592"/>
      <c r="XI592"/>
      <c r="XJ592"/>
      <c r="XK592"/>
      <c r="XL592"/>
      <c r="XM592"/>
      <c r="XN592"/>
      <c r="XO592"/>
      <c r="XP592"/>
      <c r="XQ592"/>
      <c r="XR592"/>
      <c r="XS592"/>
      <c r="XT592"/>
      <c r="XU592"/>
      <c r="XV592"/>
      <c r="XW592"/>
      <c r="XX592"/>
      <c r="XY592"/>
      <c r="XZ592"/>
      <c r="YA592"/>
      <c r="YB592"/>
      <c r="YC592"/>
      <c r="YD592"/>
      <c r="YE592"/>
      <c r="YF592"/>
      <c r="YG592"/>
      <c r="YH592"/>
      <c r="YI592"/>
      <c r="YJ592"/>
      <c r="YK592"/>
      <c r="YL592"/>
      <c r="YM592"/>
      <c r="YN592"/>
      <c r="YO592"/>
      <c r="YP592"/>
      <c r="YQ592"/>
      <c r="YR592"/>
      <c r="YS592"/>
      <c r="YT592"/>
      <c r="YU592"/>
      <c r="YV592"/>
      <c r="YW592"/>
      <c r="YX592"/>
      <c r="YY592"/>
      <c r="YZ592"/>
      <c r="ZA592"/>
      <c r="ZB592"/>
      <c r="ZC592"/>
      <c r="ZD592"/>
      <c r="ZE592"/>
      <c r="ZF592"/>
      <c r="ZG592"/>
      <c r="ZH592"/>
      <c r="ZI592"/>
      <c r="ZJ592"/>
      <c r="ZK592"/>
      <c r="ZL592"/>
      <c r="ZM592"/>
      <c r="ZN592"/>
      <c r="ZO592"/>
      <c r="ZP592"/>
      <c r="ZQ592"/>
      <c r="ZR592"/>
      <c r="ZS592"/>
      <c r="ZT592"/>
      <c r="ZU592"/>
      <c r="ZV592"/>
      <c r="ZW592"/>
      <c r="ZX592"/>
      <c r="ZY592"/>
      <c r="ZZ592"/>
      <c r="AAA592"/>
      <c r="AAB592"/>
      <c r="AAC592"/>
      <c r="AAD592"/>
      <c r="AAE592"/>
      <c r="AAF592"/>
      <c r="AAG592"/>
      <c r="AAH592"/>
      <c r="AAI592"/>
      <c r="AAJ592"/>
      <c r="AAK592"/>
      <c r="AAL592"/>
      <c r="AAM592"/>
      <c r="AAN592"/>
      <c r="AAO592"/>
      <c r="AAP592"/>
      <c r="AAQ592"/>
      <c r="AAR592"/>
      <c r="AAS592"/>
      <c r="AAT592"/>
      <c r="AAU592"/>
      <c r="AAV592"/>
      <c r="AAW592"/>
      <c r="AAX592"/>
      <c r="AAY592"/>
      <c r="AAZ592"/>
      <c r="ABA592"/>
      <c r="ABB592"/>
      <c r="ABC592"/>
      <c r="ABD592"/>
      <c r="ABE592"/>
      <c r="ABF592"/>
      <c r="ABG592"/>
      <c r="ABH592"/>
      <c r="ABI592"/>
      <c r="ABJ592"/>
      <c r="ABK592"/>
      <c r="ABL592"/>
      <c r="ABM592"/>
      <c r="ABN592"/>
      <c r="ABO592"/>
      <c r="ABP592"/>
      <c r="ABQ592"/>
      <c r="ABR592"/>
      <c r="ABS592"/>
      <c r="ABT592"/>
      <c r="ABU592"/>
      <c r="ABV592"/>
      <c r="ABW592"/>
      <c r="ABX592"/>
      <c r="ABY592"/>
      <c r="ABZ592"/>
      <c r="ACA592"/>
      <c r="ACB592"/>
      <c r="ACC592"/>
      <c r="ACD592"/>
      <c r="ACE592"/>
      <c r="ACF592"/>
      <c r="ACG592"/>
      <c r="ACH592"/>
      <c r="ACI592"/>
      <c r="ACJ592"/>
      <c r="ACK592"/>
      <c r="ACL592"/>
      <c r="ACM592"/>
      <c r="ACN592"/>
      <c r="ACO592"/>
      <c r="ACP592"/>
      <c r="ACQ592"/>
      <c r="ACR592"/>
      <c r="ACS592"/>
      <c r="ACT592"/>
      <c r="ACU592"/>
      <c r="ACV592"/>
      <c r="ACW592"/>
      <c r="ACX592"/>
      <c r="ACY592"/>
      <c r="ACZ592"/>
      <c r="ADA592"/>
      <c r="ADB592"/>
      <c r="ADC592"/>
      <c r="ADD592"/>
      <c r="ADE592"/>
      <c r="ADF592"/>
      <c r="ADG592"/>
      <c r="ADH592"/>
      <c r="ADI592"/>
      <c r="ADJ592"/>
      <c r="ADK592"/>
      <c r="ADL592"/>
      <c r="ADM592"/>
      <c r="ADN592"/>
      <c r="ADO592"/>
      <c r="ADP592"/>
      <c r="ADQ592"/>
      <c r="ADR592"/>
      <c r="ADS592"/>
      <c r="ADT592"/>
      <c r="ADU592"/>
      <c r="ADV592"/>
      <c r="ADW592"/>
      <c r="ADX592"/>
      <c r="ADY592"/>
      <c r="ADZ592"/>
      <c r="AEA592"/>
      <c r="AEB592"/>
      <c r="AEC592"/>
      <c r="AED592"/>
      <c r="AEE592"/>
      <c r="AEF592"/>
      <c r="AEG592"/>
      <c r="AEH592"/>
      <c r="AEI592"/>
      <c r="AEJ592"/>
      <c r="AEK592"/>
      <c r="AEL592"/>
      <c r="AEM592"/>
      <c r="AEN592"/>
      <c r="AEO592"/>
      <c r="AEP592"/>
      <c r="AEQ592"/>
      <c r="AER592"/>
      <c r="AES592"/>
      <c r="AET592"/>
      <c r="AEU592"/>
      <c r="AEV592"/>
      <c r="AEW592"/>
      <c r="AEX592"/>
      <c r="AEY592"/>
      <c r="AEZ592"/>
      <c r="AFA592"/>
      <c r="AFB592"/>
      <c r="AFC592"/>
      <c r="AFD592"/>
      <c r="AFE592"/>
      <c r="AFF592"/>
      <c r="AFG592"/>
      <c r="AFH592"/>
      <c r="AFI592"/>
      <c r="AFJ592"/>
      <c r="AFK592"/>
      <c r="AFL592"/>
      <c r="AFM592"/>
      <c r="AFN592"/>
      <c r="AFO592"/>
      <c r="AFP592"/>
      <c r="AFQ592"/>
      <c r="AFR592"/>
      <c r="AFS592"/>
      <c r="AFT592"/>
      <c r="AFU592"/>
      <c r="AFV592"/>
      <c r="AFW592"/>
      <c r="AFX592"/>
      <c r="AFY592"/>
      <c r="AFZ592"/>
      <c r="AGA592"/>
      <c r="AGB592"/>
      <c r="AGC592"/>
      <c r="AGD592"/>
      <c r="AGE592"/>
      <c r="AGF592"/>
      <c r="AGG592"/>
      <c r="AGH592"/>
      <c r="AGI592"/>
      <c r="AGJ592"/>
      <c r="AGK592"/>
      <c r="AGL592"/>
      <c r="AGM592"/>
      <c r="AGN592"/>
      <c r="AGO592"/>
      <c r="AGP592"/>
      <c r="AGQ592"/>
      <c r="AGR592"/>
      <c r="AGS592"/>
      <c r="AGT592"/>
      <c r="AGU592"/>
      <c r="AGV592"/>
      <c r="AGW592"/>
      <c r="AGX592"/>
      <c r="AGY592"/>
      <c r="AGZ592"/>
      <c r="AHA592"/>
      <c r="AHB592"/>
      <c r="AHC592"/>
      <c r="AHD592"/>
      <c r="AHE592"/>
      <c r="AHF592"/>
      <c r="AHG592"/>
      <c r="AHH592"/>
      <c r="AHI592"/>
      <c r="AHJ592"/>
      <c r="AHK592"/>
      <c r="AHL592"/>
      <c r="AHM592"/>
      <c r="AHN592"/>
      <c r="AHO592"/>
      <c r="AHP592"/>
      <c r="AHQ592"/>
      <c r="AHR592"/>
      <c r="AHS592"/>
      <c r="AHT592"/>
      <c r="AHU592"/>
      <c r="AHV592"/>
      <c r="AHW592"/>
      <c r="AHX592"/>
      <c r="AHY592"/>
      <c r="AHZ592"/>
      <c r="AIA592"/>
      <c r="AIB592"/>
      <c r="AIC592"/>
      <c r="AID592"/>
      <c r="AIE592"/>
      <c r="AIF592"/>
      <c r="AIG592"/>
      <c r="AIH592"/>
      <c r="AII592"/>
      <c r="AIJ592"/>
      <c r="AIK592"/>
      <c r="AIL592"/>
      <c r="AIM592"/>
      <c r="AIN592"/>
      <c r="AIO592"/>
      <c r="AIP592"/>
      <c r="AIQ592"/>
      <c r="AIR592"/>
      <c r="AIS592"/>
      <c r="AIT592"/>
      <c r="AIU592"/>
      <c r="AIV592"/>
      <c r="AIW592"/>
      <c r="AIX592"/>
      <c r="AIY592"/>
      <c r="AIZ592"/>
      <c r="AJA592"/>
      <c r="AJB592"/>
      <c r="AJC592"/>
      <c r="AJD592"/>
      <c r="AJE592"/>
      <c r="AJF592"/>
      <c r="AJG592"/>
      <c r="AJH592"/>
      <c r="AJI592"/>
      <c r="AJJ592"/>
      <c r="AJK592"/>
      <c r="AJL592"/>
      <c r="AJM592"/>
      <c r="AJN592"/>
      <c r="AJO592"/>
      <c r="AJP592"/>
      <c r="AJQ592"/>
      <c r="AJR592"/>
      <c r="AJS592"/>
      <c r="AJT592"/>
      <c r="AJU592"/>
      <c r="AJV592"/>
      <c r="AJW592"/>
      <c r="AJX592"/>
      <c r="AJY592"/>
      <c r="AJZ592"/>
      <c r="AKA592"/>
      <c r="AKB592"/>
      <c r="AKC592"/>
      <c r="AKD592"/>
      <c r="AKE592"/>
      <c r="AKF592"/>
      <c r="AKG592"/>
      <c r="AKH592"/>
      <c r="AKI592"/>
      <c r="AKJ592"/>
      <c r="AKK592"/>
      <c r="AKL592"/>
      <c r="AKM592"/>
      <c r="AKN592"/>
      <c r="AKO592"/>
      <c r="AKP592"/>
      <c r="AKQ592"/>
      <c r="AKR592"/>
      <c r="AKS592"/>
      <c r="AKT592"/>
      <c r="AKU592"/>
      <c r="AKV592"/>
      <c r="AKW592"/>
      <c r="AKX592"/>
      <c r="AKY592"/>
      <c r="AKZ592"/>
      <c r="ALA592"/>
      <c r="ALB592"/>
      <c r="ALC592"/>
      <c r="ALD592"/>
      <c r="ALE592"/>
      <c r="ALF592"/>
      <c r="ALG592"/>
      <c r="ALH592"/>
      <c r="ALI592"/>
      <c r="ALJ592"/>
      <c r="ALK592"/>
      <c r="ALL592"/>
      <c r="ALM592"/>
      <c r="ALN592"/>
      <c r="ALO592"/>
      <c r="ALP592"/>
      <c r="ALQ592"/>
      <c r="ALR592"/>
      <c r="ALS592"/>
      <c r="ALT592"/>
      <c r="ALU592"/>
      <c r="ALV592"/>
      <c r="ALW592"/>
      <c r="ALX592"/>
      <c r="ALY592"/>
      <c r="ALZ592"/>
      <c r="AMA592"/>
      <c r="AMB592"/>
      <c r="AMC592"/>
      <c r="AMD592"/>
      <c r="AME592"/>
      <c r="AMF592"/>
      <c r="AMG592"/>
      <c r="AMH592"/>
      <c r="AMI592"/>
      <c r="AMJ592"/>
      <c r="AMK592"/>
      <c r="AML592"/>
      <c r="AMM592"/>
      <c r="AMN592"/>
      <c r="AMO592"/>
      <c r="AMP592"/>
      <c r="AMQ592"/>
      <c r="AMR592"/>
      <c r="AMS592"/>
      <c r="AMT592"/>
      <c r="AMU592"/>
      <c r="AMV592"/>
      <c r="AMW592"/>
      <c r="AMX592"/>
      <c r="AMY592"/>
      <c r="AMZ592"/>
      <c r="ANA592"/>
      <c r="ANB592"/>
      <c r="ANC592"/>
      <c r="AND592"/>
      <c r="ANE592"/>
      <c r="ANF592"/>
      <c r="ANG592"/>
      <c r="ANH592"/>
      <c r="ANI592"/>
      <c r="ANJ592"/>
      <c r="ANK592"/>
      <c r="ANL592"/>
      <c r="ANM592"/>
      <c r="ANN592"/>
      <c r="ANO592"/>
      <c r="ANP592"/>
      <c r="ANQ592"/>
      <c r="ANR592"/>
      <c r="ANS592"/>
      <c r="ANT592"/>
      <c r="ANU592"/>
      <c r="ANV592"/>
      <c r="ANW592"/>
      <c r="ANX592"/>
      <c r="ANY592"/>
      <c r="ANZ592"/>
      <c r="AOA592"/>
      <c r="AOB592"/>
      <c r="AOC592"/>
      <c r="AOD592"/>
      <c r="AOE592"/>
      <c r="AOF592"/>
      <c r="AOG592"/>
      <c r="AOH592"/>
      <c r="AOI592"/>
      <c r="AOJ592"/>
      <c r="AOK592"/>
      <c r="AOL592"/>
      <c r="AOM592"/>
      <c r="AON592"/>
      <c r="AOO592"/>
      <c r="AOP592"/>
      <c r="AOQ592"/>
      <c r="AOR592"/>
      <c r="AOS592"/>
      <c r="AOT592"/>
      <c r="AOU592"/>
      <c r="AOV592"/>
      <c r="AOW592"/>
      <c r="AOX592"/>
      <c r="AOY592"/>
      <c r="AOZ592"/>
      <c r="APA592"/>
      <c r="APB592"/>
      <c r="APC592"/>
      <c r="APD592"/>
      <c r="APE592"/>
      <c r="APF592"/>
      <c r="APG592"/>
      <c r="APH592"/>
      <c r="API592"/>
      <c r="APJ592"/>
      <c r="APK592"/>
      <c r="APL592"/>
      <c r="APM592"/>
      <c r="APN592"/>
      <c r="APO592"/>
      <c r="APP592"/>
      <c r="APQ592"/>
      <c r="APR592"/>
      <c r="APS592"/>
      <c r="APT592"/>
      <c r="APU592"/>
      <c r="APV592"/>
      <c r="APW592"/>
      <c r="APX592"/>
      <c r="APY592"/>
      <c r="APZ592"/>
      <c r="AQA592"/>
      <c r="AQB592"/>
      <c r="AQC592"/>
      <c r="AQD592"/>
      <c r="AQE592"/>
      <c r="AQF592"/>
      <c r="AQG592"/>
      <c r="AQH592"/>
      <c r="AQI592"/>
      <c r="AQJ592"/>
      <c r="AQK592"/>
      <c r="AQL592"/>
      <c r="AQM592"/>
      <c r="AQN592"/>
      <c r="AQO592"/>
      <c r="AQP592"/>
      <c r="AQQ592"/>
      <c r="AQR592"/>
      <c r="AQS592"/>
      <c r="AQT592"/>
      <c r="AQU592"/>
      <c r="AQV592"/>
      <c r="AQW592"/>
      <c r="AQX592"/>
      <c r="AQY592"/>
      <c r="AQZ592"/>
      <c r="ARA592"/>
      <c r="ARB592"/>
      <c r="ARC592"/>
      <c r="ARD592"/>
      <c r="ARE592"/>
      <c r="ARF592"/>
      <c r="ARG592"/>
      <c r="ARH592"/>
      <c r="ARI592"/>
      <c r="ARJ592"/>
      <c r="ARK592"/>
      <c r="ARL592"/>
      <c r="ARM592"/>
      <c r="ARN592"/>
      <c r="ARO592"/>
      <c r="ARP592"/>
      <c r="ARQ592"/>
      <c r="ARR592"/>
      <c r="ARS592"/>
      <c r="ART592"/>
      <c r="ARU592"/>
      <c r="ARV592"/>
      <c r="ARW592"/>
      <c r="ARX592"/>
      <c r="ARY592"/>
      <c r="ARZ592"/>
      <c r="ASA592"/>
      <c r="ASB592"/>
      <c r="ASC592"/>
      <c r="ASD592"/>
      <c r="ASE592"/>
      <c r="ASF592"/>
      <c r="ASG592"/>
      <c r="ASH592"/>
      <c r="ASI592"/>
      <c r="ASJ592"/>
      <c r="ASK592"/>
      <c r="ASL592"/>
      <c r="ASM592"/>
      <c r="ASN592"/>
      <c r="ASO592"/>
      <c r="ASP592"/>
      <c r="ASQ592"/>
      <c r="ASR592"/>
      <c r="ASS592"/>
      <c r="AST592"/>
      <c r="ASU592"/>
      <c r="ASV592"/>
      <c r="ASW592"/>
      <c r="ASX592"/>
      <c r="ASY592"/>
      <c r="ASZ592"/>
      <c r="ATA592"/>
      <c r="ATB592"/>
      <c r="ATC592"/>
      <c r="ATD592"/>
      <c r="ATE592"/>
      <c r="ATF592"/>
      <c r="ATG592"/>
      <c r="ATH592"/>
      <c r="ATI592"/>
      <c r="ATJ592"/>
      <c r="ATK592"/>
      <c r="ATL592"/>
      <c r="ATM592"/>
      <c r="ATN592"/>
      <c r="ATO592"/>
      <c r="ATP592"/>
      <c r="ATQ592"/>
      <c r="ATR592"/>
      <c r="ATS592"/>
      <c r="ATT592"/>
      <c r="ATU592"/>
      <c r="ATV592"/>
      <c r="ATW592"/>
      <c r="ATX592"/>
      <c r="ATY592"/>
      <c r="ATZ592"/>
      <c r="AUA592"/>
      <c r="AUB592"/>
      <c r="AUC592"/>
      <c r="AUD592"/>
      <c r="AUE592"/>
      <c r="AUF592"/>
      <c r="AUG592"/>
      <c r="AUH592"/>
      <c r="AUI592"/>
      <c r="AUJ592"/>
      <c r="AUK592"/>
      <c r="AUL592"/>
      <c r="AUM592"/>
      <c r="AUN592"/>
      <c r="AUO592"/>
      <c r="AUP592"/>
      <c r="AUQ592"/>
      <c r="AUR592"/>
      <c r="AUS592"/>
      <c r="AUT592"/>
      <c r="AUU592"/>
      <c r="AUV592"/>
      <c r="AUW592"/>
      <c r="AUX592"/>
      <c r="AUY592"/>
      <c r="AUZ592"/>
      <c r="AVA592"/>
      <c r="AVB592"/>
      <c r="AVC592"/>
      <c r="AVD592"/>
      <c r="AVE592"/>
      <c r="AVF592"/>
      <c r="AVG592"/>
      <c r="AVH592"/>
      <c r="AVI592"/>
      <c r="AVJ592"/>
      <c r="AVK592"/>
      <c r="AVL592"/>
      <c r="AVM592"/>
      <c r="AVN592"/>
      <c r="AVO592"/>
      <c r="AVP592"/>
      <c r="AVQ592"/>
      <c r="AVR592"/>
      <c r="AVS592"/>
      <c r="AVT592"/>
      <c r="AVU592"/>
      <c r="AVV592"/>
      <c r="AVW592"/>
      <c r="AVX592"/>
      <c r="AVY592"/>
      <c r="AVZ592"/>
      <c r="AWA592"/>
      <c r="AWB592"/>
      <c r="AWC592"/>
      <c r="AWD592"/>
      <c r="AWE592"/>
      <c r="AWF592"/>
      <c r="AWG592"/>
      <c r="AWH592"/>
      <c r="AWI592"/>
      <c r="AWJ592"/>
      <c r="AWK592"/>
      <c r="AWL592"/>
      <c r="AWM592"/>
      <c r="AWN592"/>
      <c r="AWO592"/>
      <c r="AWP592"/>
      <c r="AWQ592"/>
      <c r="AWR592"/>
      <c r="AWS592"/>
      <c r="AWT592"/>
      <c r="AWU592"/>
      <c r="AWV592"/>
      <c r="AWW592"/>
      <c r="AWX592"/>
      <c r="AWY592"/>
      <c r="AWZ592"/>
      <c r="AXA592"/>
      <c r="AXB592"/>
      <c r="AXC592"/>
      <c r="AXD592"/>
      <c r="AXE592"/>
      <c r="AXF592"/>
      <c r="AXG592"/>
      <c r="AXH592"/>
      <c r="AXI592"/>
      <c r="AXJ592"/>
      <c r="AXK592"/>
      <c r="AXL592"/>
      <c r="AXM592"/>
      <c r="AXN592"/>
      <c r="AXO592"/>
      <c r="AXP592"/>
      <c r="AXQ592"/>
      <c r="AXR592"/>
      <c r="AXS592"/>
      <c r="AXT592"/>
      <c r="AXU592"/>
      <c r="AXV592"/>
      <c r="AXW592"/>
      <c r="AXX592"/>
      <c r="AXY592"/>
      <c r="AXZ592"/>
      <c r="AYA592"/>
      <c r="AYB592"/>
      <c r="AYC592"/>
      <c r="AYD592"/>
      <c r="AYE592"/>
      <c r="AYF592"/>
      <c r="AYG592"/>
      <c r="AYH592"/>
      <c r="AYI592"/>
      <c r="AYJ592"/>
      <c r="AYK592"/>
      <c r="AYL592"/>
      <c r="AYM592"/>
      <c r="AYN592"/>
      <c r="AYO592"/>
      <c r="AYP592"/>
      <c r="AYQ592"/>
      <c r="AYR592"/>
      <c r="AYS592"/>
      <c r="AYT592"/>
      <c r="AYU592"/>
      <c r="AYV592"/>
      <c r="AYW592"/>
      <c r="AYX592"/>
      <c r="AYY592"/>
      <c r="AYZ592"/>
      <c r="AZA592"/>
      <c r="AZB592"/>
      <c r="AZC592"/>
      <c r="AZD592"/>
      <c r="AZE592"/>
      <c r="AZF592"/>
      <c r="AZG592"/>
      <c r="AZH592"/>
      <c r="AZI592"/>
      <c r="AZJ592"/>
      <c r="AZK592"/>
      <c r="AZL592"/>
      <c r="AZM592"/>
      <c r="AZN592"/>
      <c r="AZO592"/>
      <c r="AZP592"/>
      <c r="AZQ592"/>
      <c r="AZR592"/>
      <c r="AZS592"/>
      <c r="AZT592"/>
      <c r="AZU592"/>
      <c r="AZV592"/>
      <c r="AZW592"/>
      <c r="AZX592"/>
      <c r="AZY592"/>
      <c r="AZZ592"/>
      <c r="BAA592"/>
      <c r="BAB592"/>
      <c r="BAC592"/>
      <c r="BAD592"/>
      <c r="BAE592"/>
      <c r="BAF592"/>
      <c r="BAG592"/>
      <c r="BAH592"/>
      <c r="BAI592"/>
      <c r="BAJ592"/>
      <c r="BAK592"/>
      <c r="BAL592"/>
      <c r="BAM592"/>
      <c r="BAN592"/>
      <c r="BAO592"/>
      <c r="BAP592"/>
      <c r="BAQ592"/>
      <c r="BAR592"/>
      <c r="BAS592"/>
      <c r="BAT592"/>
      <c r="BAU592"/>
      <c r="BAV592"/>
      <c r="BAW592"/>
      <c r="BAX592"/>
      <c r="BAY592"/>
      <c r="BAZ592"/>
      <c r="BBA592"/>
      <c r="BBB592"/>
      <c r="BBC592"/>
      <c r="BBD592"/>
      <c r="BBE592"/>
      <c r="BBF592"/>
      <c r="BBG592"/>
      <c r="BBH592"/>
      <c r="BBI592"/>
      <c r="BBJ592"/>
      <c r="BBK592"/>
      <c r="BBL592"/>
      <c r="BBM592"/>
      <c r="BBN592"/>
      <c r="BBO592"/>
      <c r="BBP592"/>
      <c r="BBQ592"/>
      <c r="BBR592"/>
      <c r="BBS592"/>
      <c r="BBT592"/>
      <c r="BBU592"/>
      <c r="BBV592"/>
      <c r="BBW592"/>
      <c r="BBX592"/>
      <c r="BBY592"/>
      <c r="BBZ592"/>
      <c r="BCA592"/>
      <c r="BCB592"/>
      <c r="BCC592"/>
      <c r="BCD592"/>
      <c r="BCE592"/>
      <c r="BCF592"/>
      <c r="BCG592"/>
      <c r="BCH592"/>
      <c r="BCI592"/>
      <c r="BCJ592"/>
      <c r="BCK592"/>
      <c r="BCL592"/>
      <c r="BCM592"/>
      <c r="BCN592"/>
      <c r="BCO592"/>
      <c r="BCP592"/>
      <c r="BCQ592"/>
      <c r="BCR592"/>
      <c r="BCS592"/>
      <c r="BCT592"/>
      <c r="BCU592"/>
      <c r="BCV592"/>
      <c r="BCW592"/>
      <c r="BCX592"/>
      <c r="BCY592"/>
      <c r="BCZ592"/>
      <c r="BDA592"/>
      <c r="BDB592"/>
      <c r="BDC592"/>
      <c r="BDD592"/>
      <c r="BDE592"/>
      <c r="BDF592"/>
      <c r="BDG592"/>
      <c r="BDH592"/>
      <c r="BDI592"/>
      <c r="BDJ592"/>
      <c r="BDK592"/>
      <c r="BDL592"/>
      <c r="BDM592"/>
      <c r="BDN592"/>
      <c r="BDO592"/>
      <c r="BDP592"/>
      <c r="BDQ592"/>
      <c r="BDR592"/>
      <c r="BDS592"/>
      <c r="BDT592"/>
      <c r="BDU592"/>
      <c r="BDV592"/>
      <c r="BDW592"/>
      <c r="BDX592"/>
      <c r="BDY592"/>
      <c r="BDZ592"/>
      <c r="BEA592"/>
      <c r="BEB592"/>
      <c r="BEC592"/>
      <c r="BED592"/>
      <c r="BEE592"/>
      <c r="BEF592"/>
      <c r="BEG592"/>
      <c r="BEH592"/>
      <c r="BEI592"/>
      <c r="BEJ592"/>
      <c r="BEK592"/>
      <c r="BEL592"/>
      <c r="BEM592"/>
      <c r="BEN592"/>
      <c r="BEO592"/>
      <c r="BEP592"/>
      <c r="BEQ592"/>
      <c r="BER592"/>
      <c r="BES592"/>
      <c r="BET592"/>
      <c r="BEU592"/>
      <c r="BEV592"/>
      <c r="BEW592"/>
      <c r="BEX592"/>
      <c r="BEY592"/>
      <c r="BEZ592"/>
      <c r="BFA592"/>
      <c r="BFB592"/>
      <c r="BFC592"/>
      <c r="BFD592"/>
      <c r="BFE592"/>
      <c r="BFF592"/>
      <c r="BFG592"/>
      <c r="BFH592"/>
      <c r="BFI592"/>
      <c r="BFJ592"/>
      <c r="BFK592"/>
      <c r="BFL592"/>
      <c r="BFM592"/>
      <c r="BFN592"/>
      <c r="BFO592"/>
      <c r="BFP592"/>
      <c r="BFQ592"/>
      <c r="BFR592"/>
      <c r="BFS592"/>
      <c r="BFT592"/>
      <c r="BFU592"/>
      <c r="BFV592"/>
      <c r="BFW592"/>
      <c r="BFX592"/>
      <c r="BFY592"/>
      <c r="BFZ592"/>
      <c r="BGA592"/>
      <c r="BGB592"/>
      <c r="BGC592"/>
      <c r="BGD592"/>
      <c r="BGE592"/>
      <c r="BGF592"/>
      <c r="BGG592"/>
      <c r="BGH592"/>
      <c r="BGI592"/>
      <c r="BGJ592"/>
      <c r="BGK592"/>
      <c r="BGL592"/>
      <c r="BGM592"/>
      <c r="BGN592"/>
      <c r="BGO592"/>
      <c r="BGP592"/>
      <c r="BGQ592"/>
      <c r="BGR592"/>
      <c r="BGS592"/>
      <c r="BGT592"/>
      <c r="BGU592"/>
      <c r="BGV592"/>
      <c r="BGW592"/>
      <c r="BGX592"/>
      <c r="BGY592"/>
      <c r="BGZ592"/>
      <c r="BHA592"/>
      <c r="BHB592"/>
      <c r="BHC592"/>
      <c r="BHD592"/>
      <c r="BHE592"/>
      <c r="BHF592"/>
      <c r="BHG592"/>
      <c r="BHH592"/>
      <c r="BHI592"/>
      <c r="BHJ592"/>
      <c r="BHK592"/>
      <c r="BHL592"/>
      <c r="BHM592"/>
      <c r="BHN592"/>
      <c r="BHO592"/>
      <c r="BHP592"/>
      <c r="BHQ592"/>
      <c r="BHR592"/>
      <c r="BHS592"/>
      <c r="BHT592"/>
      <c r="BHU592"/>
      <c r="BHV592"/>
      <c r="BHW592"/>
      <c r="BHX592"/>
      <c r="BHY592"/>
      <c r="BHZ592"/>
      <c r="BIA592"/>
      <c r="BIB592"/>
      <c r="BIC592"/>
      <c r="BID592"/>
      <c r="BIE592"/>
      <c r="BIF592"/>
      <c r="BIG592"/>
      <c r="BIH592"/>
      <c r="BII592"/>
      <c r="BIJ592"/>
      <c r="BIK592"/>
      <c r="BIL592"/>
      <c r="BIM592"/>
      <c r="BIN592"/>
      <c r="BIO592"/>
      <c r="BIP592"/>
      <c r="BIQ592"/>
      <c r="BIR592"/>
      <c r="BIS592"/>
      <c r="BIT592"/>
      <c r="BIU592"/>
      <c r="BIV592"/>
      <c r="BIW592"/>
      <c r="BIX592"/>
      <c r="BIY592"/>
      <c r="BIZ592"/>
      <c r="BJA592"/>
      <c r="BJB592"/>
      <c r="BJC592"/>
      <c r="BJD592"/>
      <c r="BJE592"/>
      <c r="BJF592"/>
      <c r="BJG592"/>
      <c r="BJH592"/>
      <c r="BJI592"/>
      <c r="BJJ592"/>
      <c r="BJK592"/>
      <c r="BJL592"/>
      <c r="BJM592"/>
      <c r="BJN592"/>
      <c r="BJO592"/>
      <c r="BJP592"/>
      <c r="BJQ592"/>
      <c r="BJR592"/>
      <c r="BJS592"/>
      <c r="BJT592"/>
      <c r="BJU592"/>
      <c r="BJV592"/>
      <c r="BJW592"/>
      <c r="BJX592"/>
      <c r="BJY592"/>
      <c r="BJZ592"/>
      <c r="BKA592"/>
      <c r="BKB592"/>
      <c r="BKC592"/>
      <c r="BKD592"/>
      <c r="BKE592"/>
      <c r="BKF592"/>
      <c r="BKG592"/>
      <c r="BKH592"/>
      <c r="BKI592"/>
      <c r="BKJ592"/>
      <c r="BKK592"/>
      <c r="BKL592"/>
      <c r="BKM592"/>
      <c r="BKN592"/>
      <c r="BKO592"/>
      <c r="BKP592"/>
      <c r="BKQ592"/>
      <c r="BKR592"/>
      <c r="BKS592"/>
      <c r="BKT592"/>
      <c r="BKU592"/>
      <c r="BKV592"/>
      <c r="BKW592"/>
      <c r="BKX592"/>
      <c r="BKY592"/>
      <c r="BKZ592"/>
      <c r="BLA592"/>
      <c r="BLB592"/>
      <c r="BLC592"/>
      <c r="BLD592"/>
      <c r="BLE592"/>
      <c r="BLF592"/>
      <c r="BLG592"/>
      <c r="BLH592"/>
      <c r="BLI592"/>
      <c r="BLJ592"/>
      <c r="BLK592"/>
      <c r="BLL592"/>
      <c r="BLM592"/>
      <c r="BLN592"/>
      <c r="BLO592"/>
      <c r="BLP592"/>
      <c r="BLQ592"/>
      <c r="BLR592"/>
      <c r="BLS592"/>
      <c r="BLT592"/>
      <c r="BLU592"/>
      <c r="BLV592"/>
      <c r="BLW592"/>
      <c r="BLX592"/>
      <c r="BLY592"/>
      <c r="BLZ592"/>
      <c r="BMA592"/>
      <c r="BMB592"/>
      <c r="BMC592"/>
      <c r="BMD592"/>
      <c r="BME592"/>
      <c r="BMF592"/>
      <c r="BMG592"/>
      <c r="BMH592"/>
      <c r="BMI592"/>
      <c r="BMJ592"/>
      <c r="BMK592"/>
      <c r="BML592"/>
      <c r="BMM592"/>
      <c r="BMN592"/>
      <c r="BMO592"/>
      <c r="BMP592"/>
      <c r="BMQ592"/>
      <c r="BMR592"/>
    </row>
    <row r="593" spans="1:1708" s="458" customFormat="1">
      <c r="A593" s="612" t="s">
        <v>1657</v>
      </c>
      <c r="B593" s="453"/>
      <c r="C593" s="612" t="s">
        <v>1657</v>
      </c>
      <c r="D593" s="612" t="s">
        <v>1657</v>
      </c>
      <c r="E593" s="774" t="s">
        <v>238</v>
      </c>
      <c r="F593" s="785" t="s">
        <v>239</v>
      </c>
      <c r="G593" s="455" t="s">
        <v>184</v>
      </c>
      <c r="H593" s="456" t="s">
        <v>1657</v>
      </c>
      <c r="I593" s="456">
        <v>3</v>
      </c>
      <c r="J593" s="456"/>
      <c r="K593" s="456">
        <v>58.998146300000002</v>
      </c>
      <c r="L593" s="456">
        <v>24.7563061</v>
      </c>
      <c r="M593" s="799" t="s">
        <v>1658</v>
      </c>
      <c r="N593" s="457"/>
      <c r="O593" s="655" t="s">
        <v>1622</v>
      </c>
      <c r="P593" s="456" t="s">
        <v>241</v>
      </c>
      <c r="Q593" s="456"/>
      <c r="R593" s="1025">
        <v>592</v>
      </c>
      <c r="S593" s="1025">
        <v>592</v>
      </c>
      <c r="T593" s="48"/>
      <c r="U593" s="931"/>
      <c r="V593" s="16"/>
      <c r="W593"/>
      <c r="X593"/>
      <c r="Y593"/>
      <c r="Z593"/>
      <c r="AA593"/>
      <c r="AB593"/>
      <c r="AC593"/>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c r="BR593"/>
      <c r="BS593"/>
      <c r="BT593"/>
      <c r="BU593"/>
      <c r="BV593"/>
      <c r="BW593"/>
      <c r="BX593"/>
      <c r="BY593"/>
      <c r="BZ593"/>
      <c r="CA593"/>
      <c r="CB593"/>
      <c r="CC593"/>
      <c r="CD593"/>
      <c r="CE593"/>
      <c r="CF593"/>
      <c r="CG593"/>
      <c r="CH593"/>
      <c r="CI593"/>
      <c r="CJ593"/>
      <c r="CK593"/>
      <c r="CL593"/>
      <c r="CM593"/>
      <c r="CN593"/>
      <c r="CO593"/>
      <c r="CP593"/>
      <c r="CQ593"/>
      <c r="CR593"/>
      <c r="CS593"/>
      <c r="CT593"/>
      <c r="CU593"/>
      <c r="CV593"/>
      <c r="CW593"/>
      <c r="CX593"/>
      <c r="CY593"/>
      <c r="CZ593"/>
      <c r="DA593"/>
      <c r="DB593"/>
      <c r="DC593"/>
      <c r="DD593"/>
      <c r="DE593"/>
      <c r="DF593"/>
      <c r="DG593"/>
      <c r="DH593"/>
      <c r="DI593"/>
      <c r="DJ593"/>
      <c r="DK593"/>
      <c r="DL593"/>
      <c r="DM593"/>
      <c r="DN593"/>
      <c r="DO593"/>
      <c r="DP593"/>
      <c r="DQ593"/>
      <c r="DR593"/>
      <c r="DS593"/>
      <c r="DT593"/>
      <c r="DU593"/>
      <c r="DV593"/>
      <c r="DW593"/>
      <c r="DX593"/>
      <c r="DY593"/>
      <c r="DZ593"/>
      <c r="EA593"/>
      <c r="EB593"/>
      <c r="EC593"/>
      <c r="ED593"/>
      <c r="EE593"/>
      <c r="EF593"/>
      <c r="EG593"/>
      <c r="EH593"/>
      <c r="EI593"/>
      <c r="EJ593"/>
      <c r="EK593"/>
      <c r="EL593"/>
      <c r="EM593"/>
      <c r="EN593"/>
      <c r="EO593"/>
      <c r="EP593"/>
      <c r="EQ593"/>
      <c r="ER593"/>
      <c r="ES593"/>
      <c r="ET593"/>
      <c r="EU593"/>
      <c r="EV593"/>
      <c r="EW593"/>
      <c r="EX593"/>
      <c r="EY593"/>
      <c r="EZ593"/>
      <c r="FA593"/>
      <c r="FB593"/>
      <c r="FC593"/>
      <c r="FD593"/>
      <c r="FE593"/>
      <c r="FF593"/>
      <c r="FG593"/>
      <c r="FH593"/>
      <c r="FI593"/>
      <c r="FJ593"/>
      <c r="FK593"/>
      <c r="FL593"/>
      <c r="FM593"/>
      <c r="FN593"/>
      <c r="FO593"/>
      <c r="FP593"/>
      <c r="FQ593"/>
      <c r="FR593"/>
      <c r="FS593"/>
      <c r="FT593"/>
      <c r="FU593"/>
      <c r="FV593"/>
      <c r="FW593"/>
      <c r="FX593"/>
      <c r="FY593"/>
      <c r="FZ593"/>
      <c r="GA593"/>
      <c r="GB593"/>
      <c r="GC593"/>
      <c r="GD593"/>
      <c r="GE593"/>
      <c r="GF593"/>
      <c r="GG593"/>
      <c r="GH593"/>
      <c r="GI593"/>
      <c r="GJ593"/>
      <c r="GK593"/>
      <c r="GL593"/>
      <c r="GM593"/>
      <c r="GN593"/>
      <c r="GO593"/>
      <c r="GP593"/>
      <c r="GQ593"/>
      <c r="GR593"/>
      <c r="GS593"/>
      <c r="GT593"/>
      <c r="GU593"/>
      <c r="GV593"/>
      <c r="GW593"/>
      <c r="GX593"/>
      <c r="GY593"/>
      <c r="GZ593"/>
      <c r="HA593"/>
      <c r="HB593"/>
      <c r="HC593"/>
      <c r="HD593"/>
      <c r="HE593"/>
      <c r="HF593"/>
      <c r="HG593"/>
      <c r="HH593"/>
      <c r="HI593"/>
      <c r="HJ593"/>
      <c r="HK593"/>
      <c r="HL593"/>
      <c r="HM593"/>
      <c r="HN593"/>
      <c r="HO593"/>
      <c r="HP593"/>
      <c r="HQ593"/>
      <c r="HR593"/>
      <c r="HS593"/>
      <c r="HT593"/>
      <c r="HU593"/>
      <c r="HV593"/>
      <c r="HW593"/>
      <c r="HX593"/>
      <c r="HY593"/>
      <c r="HZ593"/>
      <c r="IA593"/>
      <c r="IB593"/>
      <c r="IC593"/>
      <c r="ID593"/>
      <c r="IE593"/>
      <c r="IF593"/>
      <c r="IG593"/>
      <c r="IH593"/>
      <c r="II593"/>
      <c r="IJ593"/>
      <c r="IK593"/>
      <c r="IL593"/>
      <c r="IM593"/>
      <c r="IN593"/>
      <c r="IO593"/>
      <c r="IP593"/>
      <c r="IQ593"/>
      <c r="IR593"/>
      <c r="IS593"/>
      <c r="IT593"/>
      <c r="IU593"/>
      <c r="IV593"/>
      <c r="IW593"/>
      <c r="IX593"/>
      <c r="IY593"/>
      <c r="IZ593"/>
      <c r="JA593"/>
      <c r="JB593"/>
      <c r="JC593"/>
      <c r="JD593"/>
      <c r="JE593"/>
      <c r="JF593"/>
      <c r="JG593"/>
      <c r="JH593"/>
      <c r="JI593"/>
      <c r="JJ593"/>
      <c r="JK593"/>
      <c r="JL593"/>
      <c r="JM593"/>
      <c r="JN593"/>
      <c r="JO593"/>
      <c r="JP593"/>
      <c r="JQ593"/>
      <c r="JR593"/>
      <c r="JS593"/>
      <c r="JT593"/>
      <c r="JU593"/>
      <c r="JV593"/>
      <c r="JW593"/>
      <c r="JX593"/>
      <c r="JY593"/>
      <c r="JZ593"/>
      <c r="KA593"/>
      <c r="KB593"/>
      <c r="KC593"/>
      <c r="KD593"/>
      <c r="KE593"/>
      <c r="KF593"/>
      <c r="KG593"/>
      <c r="KH593"/>
      <c r="KI593"/>
      <c r="KJ593"/>
      <c r="KK593"/>
      <c r="KL593"/>
      <c r="KM593"/>
      <c r="KN593"/>
      <c r="KO593"/>
      <c r="KP593"/>
      <c r="KQ593"/>
      <c r="KR593"/>
      <c r="KS593"/>
      <c r="KT593"/>
      <c r="KU593"/>
      <c r="KV593"/>
      <c r="KW593"/>
      <c r="KX593"/>
      <c r="KY593"/>
      <c r="KZ593"/>
      <c r="LA593"/>
      <c r="LB593"/>
      <c r="LC593"/>
      <c r="LD593"/>
      <c r="LE593"/>
      <c r="LF593"/>
      <c r="LG593"/>
      <c r="LH593"/>
      <c r="LI593"/>
      <c r="LJ593"/>
      <c r="LK593"/>
      <c r="LL593"/>
      <c r="LM593"/>
      <c r="LN593"/>
      <c r="LO593"/>
      <c r="LP593"/>
      <c r="LQ593"/>
      <c r="LR593"/>
      <c r="LS593"/>
      <c r="LT593"/>
      <c r="LU593"/>
      <c r="LV593"/>
      <c r="LW593"/>
      <c r="LX593"/>
      <c r="LY593"/>
      <c r="LZ593"/>
      <c r="MA593"/>
      <c r="MB593"/>
      <c r="MC593"/>
      <c r="MD593"/>
      <c r="ME593"/>
      <c r="MF593"/>
      <c r="MG593"/>
      <c r="MH593"/>
      <c r="MI593"/>
      <c r="MJ593"/>
      <c r="MK593"/>
      <c r="ML593"/>
      <c r="MM593"/>
      <c r="MN593"/>
      <c r="MO593"/>
      <c r="MP593"/>
      <c r="MQ593"/>
      <c r="MR593"/>
      <c r="MS593"/>
      <c r="MT593"/>
      <c r="MU593"/>
      <c r="MV593"/>
      <c r="MW593"/>
      <c r="MX593"/>
      <c r="MY593"/>
      <c r="MZ593"/>
      <c r="NA593"/>
      <c r="NB593"/>
      <c r="NC593"/>
      <c r="ND593"/>
      <c r="NE593"/>
      <c r="NF593"/>
      <c r="NG593"/>
      <c r="NH593"/>
      <c r="NI593"/>
      <c r="NJ593"/>
      <c r="NK593"/>
      <c r="NL593"/>
      <c r="NM593"/>
      <c r="NN593"/>
      <c r="NO593"/>
      <c r="NP593"/>
      <c r="NQ593"/>
      <c r="NR593"/>
      <c r="NS593"/>
      <c r="NT593"/>
      <c r="NU593"/>
      <c r="NV593"/>
      <c r="NW593"/>
      <c r="NX593"/>
      <c r="NY593"/>
      <c r="NZ593"/>
      <c r="OA593"/>
      <c r="OB593"/>
      <c r="OC593"/>
      <c r="OD593"/>
      <c r="OE593"/>
      <c r="OF593"/>
      <c r="OG593"/>
      <c r="OH593"/>
      <c r="OI593"/>
      <c r="OJ593"/>
      <c r="OK593"/>
      <c r="OL593"/>
      <c r="OM593"/>
      <c r="ON593"/>
      <c r="OO593"/>
      <c r="OP593"/>
      <c r="OQ593"/>
      <c r="OR593"/>
      <c r="OS593"/>
      <c r="OT593"/>
      <c r="OU593"/>
      <c r="OV593"/>
      <c r="OW593"/>
      <c r="OX593"/>
      <c r="OY593"/>
      <c r="OZ593"/>
      <c r="PA593"/>
      <c r="PB593"/>
      <c r="PC593"/>
      <c r="PD593"/>
      <c r="PE593"/>
      <c r="PF593"/>
      <c r="PG593"/>
      <c r="PH593"/>
      <c r="PI593"/>
      <c r="PJ593"/>
      <c r="PK593"/>
      <c r="PL593"/>
      <c r="PM593"/>
      <c r="PN593"/>
      <c r="PO593"/>
      <c r="PP593"/>
      <c r="PQ593"/>
      <c r="PR593"/>
      <c r="PS593"/>
      <c r="PT593"/>
      <c r="PU593"/>
      <c r="PV593"/>
      <c r="PW593"/>
      <c r="PX593"/>
      <c r="PY593"/>
      <c r="PZ593"/>
      <c r="QA593"/>
      <c r="QB593"/>
      <c r="QC593"/>
      <c r="QD593"/>
      <c r="QE593"/>
      <c r="QF593"/>
      <c r="QG593"/>
      <c r="QH593"/>
      <c r="QI593"/>
      <c r="QJ593"/>
      <c r="QK593"/>
      <c r="QL593"/>
      <c r="QM593"/>
      <c r="QN593"/>
      <c r="QO593"/>
      <c r="QP593"/>
      <c r="QQ593"/>
      <c r="QR593"/>
      <c r="QS593"/>
      <c r="QT593"/>
      <c r="QU593"/>
      <c r="QV593"/>
      <c r="QW593"/>
      <c r="QX593"/>
      <c r="QY593"/>
      <c r="QZ593"/>
      <c r="RA593"/>
      <c r="RB593"/>
      <c r="RC593"/>
      <c r="RD593"/>
      <c r="RE593"/>
      <c r="RF593"/>
      <c r="RG593"/>
      <c r="RH593"/>
      <c r="RI593"/>
      <c r="RJ593"/>
      <c r="RK593"/>
      <c r="RL593"/>
      <c r="RM593"/>
      <c r="RN593"/>
      <c r="RO593"/>
      <c r="RP593"/>
      <c r="RQ593"/>
      <c r="RR593"/>
      <c r="RS593"/>
      <c r="RT593"/>
      <c r="RU593"/>
      <c r="RV593"/>
      <c r="RW593"/>
      <c r="RX593"/>
      <c r="RY593"/>
      <c r="RZ593"/>
      <c r="SA593"/>
      <c r="SB593"/>
      <c r="SC593"/>
      <c r="SD593"/>
      <c r="SE593"/>
      <c r="SF593"/>
      <c r="SG593"/>
      <c r="SH593"/>
      <c r="SI593"/>
      <c r="SJ593"/>
      <c r="SK593"/>
      <c r="SL593"/>
      <c r="SM593"/>
      <c r="SN593"/>
      <c r="SO593"/>
      <c r="SP593"/>
      <c r="SQ593"/>
      <c r="SR593"/>
      <c r="SS593"/>
      <c r="ST593"/>
      <c r="SU593"/>
      <c r="SV593"/>
      <c r="SW593"/>
      <c r="SX593"/>
      <c r="SY593"/>
      <c r="SZ593"/>
      <c r="TA593"/>
      <c r="TB593"/>
      <c r="TC593"/>
      <c r="TD593"/>
      <c r="TE593"/>
      <c r="TF593"/>
      <c r="TG593"/>
      <c r="TH593"/>
      <c r="TI593"/>
      <c r="TJ593"/>
      <c r="TK593"/>
      <c r="TL593"/>
      <c r="TM593"/>
      <c r="TN593"/>
      <c r="TO593"/>
      <c r="TP593"/>
      <c r="TQ593"/>
      <c r="TR593"/>
      <c r="TS593"/>
      <c r="TT593"/>
      <c r="TU593"/>
      <c r="TV593"/>
      <c r="TW593"/>
      <c r="TX593"/>
      <c r="TY593"/>
      <c r="TZ593"/>
      <c r="UA593"/>
      <c r="UB593"/>
      <c r="UC593"/>
      <c r="UD593"/>
      <c r="UE593"/>
      <c r="UF593"/>
      <c r="UG593"/>
      <c r="UH593"/>
      <c r="UI593"/>
      <c r="UJ593"/>
      <c r="UK593"/>
      <c r="UL593"/>
      <c r="UM593"/>
      <c r="UN593"/>
      <c r="UO593"/>
      <c r="UP593"/>
      <c r="UQ593"/>
      <c r="UR593"/>
      <c r="US593"/>
      <c r="UT593"/>
      <c r="UU593"/>
      <c r="UV593"/>
      <c r="UW593"/>
      <c r="UX593"/>
      <c r="UY593"/>
      <c r="UZ593"/>
      <c r="VA593"/>
      <c r="VB593"/>
      <c r="VC593"/>
      <c r="VD593"/>
      <c r="VE593"/>
      <c r="VF593"/>
      <c r="VG593"/>
      <c r="VH593"/>
      <c r="VI593"/>
      <c r="VJ593"/>
      <c r="VK593"/>
      <c r="VL593"/>
      <c r="VM593"/>
      <c r="VN593"/>
      <c r="VO593"/>
      <c r="VP593"/>
      <c r="VQ593"/>
      <c r="VR593"/>
      <c r="VS593"/>
      <c r="VT593"/>
      <c r="VU593"/>
      <c r="VV593"/>
      <c r="VW593"/>
      <c r="VX593"/>
      <c r="VY593"/>
      <c r="VZ593"/>
      <c r="WA593"/>
      <c r="WB593"/>
      <c r="WC593"/>
      <c r="WD593"/>
      <c r="WE593"/>
      <c r="WF593"/>
      <c r="WG593"/>
      <c r="WH593"/>
      <c r="WI593"/>
      <c r="WJ593"/>
      <c r="WK593"/>
      <c r="WL593"/>
      <c r="WM593"/>
      <c r="WN593"/>
      <c r="WO593"/>
      <c r="WP593"/>
      <c r="WQ593"/>
      <c r="WR593"/>
      <c r="WS593"/>
      <c r="WT593"/>
      <c r="WU593"/>
      <c r="WV593"/>
      <c r="WW593"/>
      <c r="WX593"/>
      <c r="WY593"/>
      <c r="WZ593"/>
      <c r="XA593"/>
      <c r="XB593"/>
      <c r="XC593"/>
      <c r="XD593"/>
      <c r="XE593"/>
      <c r="XF593"/>
      <c r="XG593"/>
      <c r="XH593"/>
      <c r="XI593"/>
      <c r="XJ593"/>
      <c r="XK593"/>
      <c r="XL593"/>
      <c r="XM593"/>
      <c r="XN593"/>
      <c r="XO593"/>
      <c r="XP593"/>
      <c r="XQ593"/>
      <c r="XR593"/>
      <c r="XS593"/>
      <c r="XT593"/>
      <c r="XU593"/>
      <c r="XV593"/>
      <c r="XW593"/>
      <c r="XX593"/>
      <c r="XY593"/>
      <c r="XZ593"/>
      <c r="YA593"/>
      <c r="YB593"/>
      <c r="YC593"/>
      <c r="YD593"/>
      <c r="YE593"/>
      <c r="YF593"/>
      <c r="YG593"/>
      <c r="YH593"/>
      <c r="YI593"/>
      <c r="YJ593"/>
      <c r="YK593"/>
      <c r="YL593"/>
      <c r="YM593"/>
      <c r="YN593"/>
      <c r="YO593"/>
      <c r="YP593"/>
      <c r="YQ593"/>
      <c r="YR593"/>
      <c r="YS593"/>
      <c r="YT593"/>
      <c r="YU593"/>
      <c r="YV593"/>
      <c r="YW593"/>
      <c r="YX593"/>
      <c r="YY593"/>
      <c r="YZ593"/>
      <c r="ZA593"/>
      <c r="ZB593"/>
      <c r="ZC593"/>
      <c r="ZD593"/>
      <c r="ZE593"/>
      <c r="ZF593"/>
      <c r="ZG593"/>
      <c r="ZH593"/>
      <c r="ZI593"/>
      <c r="ZJ593"/>
      <c r="ZK593"/>
      <c r="ZL593"/>
      <c r="ZM593"/>
      <c r="ZN593"/>
      <c r="ZO593"/>
      <c r="ZP593"/>
      <c r="ZQ593"/>
      <c r="ZR593"/>
      <c r="ZS593"/>
      <c r="ZT593"/>
      <c r="ZU593"/>
      <c r="ZV593"/>
      <c r="ZW593"/>
      <c r="ZX593"/>
      <c r="ZY593"/>
      <c r="ZZ593"/>
      <c r="AAA593"/>
      <c r="AAB593"/>
      <c r="AAC593"/>
      <c r="AAD593"/>
      <c r="AAE593"/>
      <c r="AAF593"/>
      <c r="AAG593"/>
      <c r="AAH593"/>
      <c r="AAI593"/>
      <c r="AAJ593"/>
      <c r="AAK593"/>
      <c r="AAL593"/>
      <c r="AAM593"/>
      <c r="AAN593"/>
      <c r="AAO593"/>
      <c r="AAP593"/>
      <c r="AAQ593"/>
      <c r="AAR593"/>
      <c r="AAS593"/>
      <c r="AAT593"/>
      <c r="AAU593"/>
      <c r="AAV593"/>
      <c r="AAW593"/>
      <c r="AAX593"/>
      <c r="AAY593"/>
      <c r="AAZ593"/>
      <c r="ABA593"/>
      <c r="ABB593"/>
      <c r="ABC593"/>
      <c r="ABD593"/>
      <c r="ABE593"/>
      <c r="ABF593"/>
      <c r="ABG593"/>
      <c r="ABH593"/>
      <c r="ABI593"/>
      <c r="ABJ593"/>
      <c r="ABK593"/>
      <c r="ABL593"/>
      <c r="ABM593"/>
      <c r="ABN593"/>
      <c r="ABO593"/>
      <c r="ABP593"/>
      <c r="ABQ593"/>
      <c r="ABR593"/>
      <c r="ABS593"/>
      <c r="ABT593"/>
      <c r="ABU593"/>
      <c r="ABV593"/>
      <c r="ABW593"/>
      <c r="ABX593"/>
      <c r="ABY593"/>
      <c r="ABZ593"/>
      <c r="ACA593"/>
      <c r="ACB593"/>
      <c r="ACC593"/>
      <c r="ACD593"/>
      <c r="ACE593"/>
      <c r="ACF593"/>
      <c r="ACG593"/>
      <c r="ACH593"/>
      <c r="ACI593"/>
      <c r="ACJ593"/>
      <c r="ACK593"/>
      <c r="ACL593"/>
      <c r="ACM593"/>
      <c r="ACN593"/>
      <c r="ACO593"/>
      <c r="ACP593"/>
      <c r="ACQ593"/>
      <c r="ACR593"/>
      <c r="ACS593"/>
      <c r="ACT593"/>
      <c r="ACU593"/>
      <c r="ACV593"/>
      <c r="ACW593"/>
      <c r="ACX593"/>
      <c r="ACY593"/>
      <c r="ACZ593"/>
      <c r="ADA593"/>
      <c r="ADB593"/>
      <c r="ADC593"/>
      <c r="ADD593"/>
      <c r="ADE593"/>
      <c r="ADF593"/>
      <c r="ADG593"/>
      <c r="ADH593"/>
      <c r="ADI593"/>
      <c r="ADJ593"/>
      <c r="ADK593"/>
      <c r="ADL593"/>
      <c r="ADM593"/>
      <c r="ADN593"/>
      <c r="ADO593"/>
      <c r="ADP593"/>
      <c r="ADQ593"/>
      <c r="ADR593"/>
      <c r="ADS593"/>
      <c r="ADT593"/>
      <c r="ADU593"/>
      <c r="ADV593"/>
      <c r="ADW593"/>
      <c r="ADX593"/>
      <c r="ADY593"/>
      <c r="ADZ593"/>
      <c r="AEA593"/>
      <c r="AEB593"/>
      <c r="AEC593"/>
      <c r="AED593"/>
      <c r="AEE593"/>
      <c r="AEF593"/>
      <c r="AEG593"/>
      <c r="AEH593"/>
      <c r="AEI593"/>
      <c r="AEJ593"/>
      <c r="AEK593"/>
      <c r="AEL593"/>
      <c r="AEM593"/>
      <c r="AEN593"/>
      <c r="AEO593"/>
      <c r="AEP593"/>
      <c r="AEQ593"/>
      <c r="AER593"/>
      <c r="AES593"/>
      <c r="AET593"/>
      <c r="AEU593"/>
      <c r="AEV593"/>
      <c r="AEW593"/>
      <c r="AEX593"/>
      <c r="AEY593"/>
      <c r="AEZ593"/>
      <c r="AFA593"/>
      <c r="AFB593"/>
      <c r="AFC593"/>
      <c r="AFD593"/>
      <c r="AFE593"/>
      <c r="AFF593"/>
      <c r="AFG593"/>
      <c r="AFH593"/>
      <c r="AFI593"/>
      <c r="AFJ593"/>
      <c r="AFK593"/>
      <c r="AFL593"/>
      <c r="AFM593"/>
      <c r="AFN593"/>
      <c r="AFO593"/>
      <c r="AFP593"/>
      <c r="AFQ593"/>
      <c r="AFR593"/>
      <c r="AFS593"/>
      <c r="AFT593"/>
      <c r="AFU593"/>
      <c r="AFV593"/>
      <c r="AFW593"/>
      <c r="AFX593"/>
      <c r="AFY593"/>
      <c r="AFZ593"/>
      <c r="AGA593"/>
      <c r="AGB593"/>
      <c r="AGC593"/>
      <c r="AGD593"/>
      <c r="AGE593"/>
      <c r="AGF593"/>
      <c r="AGG593"/>
      <c r="AGH593"/>
      <c r="AGI593"/>
      <c r="AGJ593"/>
      <c r="AGK593"/>
      <c r="AGL593"/>
      <c r="AGM593"/>
      <c r="AGN593"/>
      <c r="AGO593"/>
      <c r="AGP593"/>
      <c r="AGQ593"/>
      <c r="AGR593"/>
      <c r="AGS593"/>
      <c r="AGT593"/>
      <c r="AGU593"/>
      <c r="AGV593"/>
      <c r="AGW593"/>
      <c r="AGX593"/>
      <c r="AGY593"/>
      <c r="AGZ593"/>
      <c r="AHA593"/>
      <c r="AHB593"/>
      <c r="AHC593"/>
      <c r="AHD593"/>
      <c r="AHE593"/>
      <c r="AHF593"/>
      <c r="AHG593"/>
      <c r="AHH593"/>
      <c r="AHI593"/>
      <c r="AHJ593"/>
      <c r="AHK593"/>
      <c r="AHL593"/>
      <c r="AHM593"/>
      <c r="AHN593"/>
      <c r="AHO593"/>
      <c r="AHP593"/>
      <c r="AHQ593"/>
      <c r="AHR593"/>
      <c r="AHS593"/>
      <c r="AHT593"/>
      <c r="AHU593"/>
      <c r="AHV593"/>
      <c r="AHW593"/>
      <c r="AHX593"/>
      <c r="AHY593"/>
      <c r="AHZ593"/>
      <c r="AIA593"/>
      <c r="AIB593"/>
      <c r="AIC593"/>
      <c r="AID593"/>
      <c r="AIE593"/>
      <c r="AIF593"/>
      <c r="AIG593"/>
      <c r="AIH593"/>
      <c r="AII593"/>
      <c r="AIJ593"/>
      <c r="AIK593"/>
      <c r="AIL593"/>
      <c r="AIM593"/>
      <c r="AIN593"/>
      <c r="AIO593"/>
      <c r="AIP593"/>
      <c r="AIQ593"/>
      <c r="AIR593"/>
      <c r="AIS593"/>
      <c r="AIT593"/>
      <c r="AIU593"/>
      <c r="AIV593"/>
      <c r="AIW593"/>
      <c r="AIX593"/>
      <c r="AIY593"/>
      <c r="AIZ593"/>
      <c r="AJA593"/>
      <c r="AJB593"/>
      <c r="AJC593"/>
      <c r="AJD593"/>
      <c r="AJE593"/>
      <c r="AJF593"/>
      <c r="AJG593"/>
      <c r="AJH593"/>
      <c r="AJI593"/>
      <c r="AJJ593"/>
      <c r="AJK593"/>
      <c r="AJL593"/>
      <c r="AJM593"/>
      <c r="AJN593"/>
      <c r="AJO593"/>
      <c r="AJP593"/>
      <c r="AJQ593"/>
      <c r="AJR593"/>
      <c r="AJS593"/>
      <c r="AJT593"/>
      <c r="AJU593"/>
      <c r="AJV593"/>
      <c r="AJW593"/>
      <c r="AJX593"/>
      <c r="AJY593"/>
      <c r="AJZ593"/>
      <c r="AKA593"/>
      <c r="AKB593"/>
      <c r="AKC593"/>
      <c r="AKD593"/>
      <c r="AKE593"/>
      <c r="AKF593"/>
      <c r="AKG593"/>
      <c r="AKH593"/>
      <c r="AKI593"/>
      <c r="AKJ593"/>
      <c r="AKK593"/>
      <c r="AKL593"/>
      <c r="AKM593"/>
      <c r="AKN593"/>
      <c r="AKO593"/>
      <c r="AKP593"/>
      <c r="AKQ593"/>
      <c r="AKR593"/>
      <c r="AKS593"/>
      <c r="AKT593"/>
      <c r="AKU593"/>
      <c r="AKV593"/>
      <c r="AKW593"/>
      <c r="AKX593"/>
      <c r="AKY593"/>
      <c r="AKZ593"/>
      <c r="ALA593"/>
      <c r="ALB593"/>
      <c r="ALC593"/>
      <c r="ALD593"/>
      <c r="ALE593"/>
      <c r="ALF593"/>
      <c r="ALG593"/>
      <c r="ALH593"/>
      <c r="ALI593"/>
      <c r="ALJ593"/>
      <c r="ALK593"/>
      <c r="ALL593"/>
      <c r="ALM593"/>
      <c r="ALN593"/>
      <c r="ALO593"/>
      <c r="ALP593"/>
      <c r="ALQ593"/>
      <c r="ALR593"/>
      <c r="ALS593"/>
      <c r="ALT593"/>
      <c r="ALU593"/>
      <c r="ALV593"/>
      <c r="ALW593"/>
      <c r="ALX593"/>
      <c r="ALY593"/>
      <c r="ALZ593"/>
      <c r="AMA593"/>
      <c r="AMB593"/>
      <c r="AMC593"/>
      <c r="AMD593"/>
      <c r="AME593"/>
      <c r="AMF593"/>
      <c r="AMG593"/>
      <c r="AMH593"/>
      <c r="AMI593"/>
      <c r="AMJ593"/>
      <c r="AMK593"/>
      <c r="AML593"/>
      <c r="AMM593"/>
      <c r="AMN593"/>
      <c r="AMO593"/>
      <c r="AMP593"/>
      <c r="AMQ593"/>
      <c r="AMR593"/>
      <c r="AMS593"/>
      <c r="AMT593"/>
      <c r="AMU593"/>
      <c r="AMV593"/>
      <c r="AMW593"/>
      <c r="AMX593"/>
      <c r="AMY593"/>
      <c r="AMZ593"/>
      <c r="ANA593"/>
      <c r="ANB593"/>
      <c r="ANC593"/>
      <c r="AND593"/>
      <c r="ANE593"/>
      <c r="ANF593"/>
      <c r="ANG593"/>
      <c r="ANH593"/>
      <c r="ANI593"/>
      <c r="ANJ593"/>
      <c r="ANK593"/>
      <c r="ANL593"/>
      <c r="ANM593"/>
      <c r="ANN593"/>
      <c r="ANO593"/>
      <c r="ANP593"/>
      <c r="ANQ593"/>
      <c r="ANR593"/>
      <c r="ANS593"/>
      <c r="ANT593"/>
      <c r="ANU593"/>
      <c r="ANV593"/>
      <c r="ANW593"/>
      <c r="ANX593"/>
      <c r="ANY593"/>
      <c r="ANZ593"/>
      <c r="AOA593"/>
      <c r="AOB593"/>
      <c r="AOC593"/>
      <c r="AOD593"/>
      <c r="AOE593"/>
      <c r="AOF593"/>
      <c r="AOG593"/>
      <c r="AOH593"/>
      <c r="AOI593"/>
      <c r="AOJ593"/>
      <c r="AOK593"/>
      <c r="AOL593"/>
      <c r="AOM593"/>
      <c r="AON593"/>
      <c r="AOO593"/>
      <c r="AOP593"/>
      <c r="AOQ593"/>
      <c r="AOR593"/>
      <c r="AOS593"/>
      <c r="AOT593"/>
      <c r="AOU593"/>
      <c r="AOV593"/>
      <c r="AOW593"/>
      <c r="AOX593"/>
      <c r="AOY593"/>
      <c r="AOZ593"/>
      <c r="APA593"/>
      <c r="APB593"/>
      <c r="APC593"/>
      <c r="APD593"/>
      <c r="APE593"/>
      <c r="APF593"/>
      <c r="APG593"/>
      <c r="APH593"/>
      <c r="API593"/>
      <c r="APJ593"/>
      <c r="APK593"/>
      <c r="APL593"/>
      <c r="APM593"/>
      <c r="APN593"/>
      <c r="APO593"/>
      <c r="APP593"/>
      <c r="APQ593"/>
      <c r="APR593"/>
      <c r="APS593"/>
      <c r="APT593"/>
      <c r="APU593"/>
      <c r="APV593"/>
      <c r="APW593"/>
      <c r="APX593"/>
      <c r="APY593"/>
      <c r="APZ593"/>
      <c r="AQA593"/>
      <c r="AQB593"/>
      <c r="AQC593"/>
      <c r="AQD593"/>
      <c r="AQE593"/>
      <c r="AQF593"/>
      <c r="AQG593"/>
      <c r="AQH593"/>
      <c r="AQI593"/>
      <c r="AQJ593"/>
      <c r="AQK593"/>
      <c r="AQL593"/>
      <c r="AQM593"/>
      <c r="AQN593"/>
      <c r="AQO593"/>
      <c r="AQP593"/>
      <c r="AQQ593"/>
      <c r="AQR593"/>
      <c r="AQS593"/>
      <c r="AQT593"/>
      <c r="AQU593"/>
      <c r="AQV593"/>
      <c r="AQW593"/>
      <c r="AQX593"/>
      <c r="AQY593"/>
      <c r="AQZ593"/>
      <c r="ARA593"/>
      <c r="ARB593"/>
      <c r="ARC593"/>
      <c r="ARD593"/>
      <c r="ARE593"/>
      <c r="ARF593"/>
      <c r="ARG593"/>
      <c r="ARH593"/>
      <c r="ARI593"/>
      <c r="ARJ593"/>
      <c r="ARK593"/>
      <c r="ARL593"/>
      <c r="ARM593"/>
      <c r="ARN593"/>
      <c r="ARO593"/>
      <c r="ARP593"/>
      <c r="ARQ593"/>
      <c r="ARR593"/>
      <c r="ARS593"/>
      <c r="ART593"/>
      <c r="ARU593"/>
      <c r="ARV593"/>
      <c r="ARW593"/>
      <c r="ARX593"/>
      <c r="ARY593"/>
      <c r="ARZ593"/>
      <c r="ASA593"/>
      <c r="ASB593"/>
      <c r="ASC593"/>
      <c r="ASD593"/>
      <c r="ASE593"/>
      <c r="ASF593"/>
      <c r="ASG593"/>
      <c r="ASH593"/>
      <c r="ASI593"/>
      <c r="ASJ593"/>
      <c r="ASK593"/>
      <c r="ASL593"/>
      <c r="ASM593"/>
      <c r="ASN593"/>
      <c r="ASO593"/>
      <c r="ASP593"/>
      <c r="ASQ593"/>
      <c r="ASR593"/>
      <c r="ASS593"/>
      <c r="AST593"/>
      <c r="ASU593"/>
      <c r="ASV593"/>
      <c r="ASW593"/>
      <c r="ASX593"/>
      <c r="ASY593"/>
      <c r="ASZ593"/>
      <c r="ATA593"/>
      <c r="ATB593"/>
      <c r="ATC593"/>
      <c r="ATD593"/>
      <c r="ATE593"/>
      <c r="ATF593"/>
      <c r="ATG593"/>
      <c r="ATH593"/>
      <c r="ATI593"/>
      <c r="ATJ593"/>
      <c r="ATK593"/>
      <c r="ATL593"/>
      <c r="ATM593"/>
      <c r="ATN593"/>
      <c r="ATO593"/>
      <c r="ATP593"/>
      <c r="ATQ593"/>
      <c r="ATR593"/>
      <c r="ATS593"/>
      <c r="ATT593"/>
      <c r="ATU593"/>
      <c r="ATV593"/>
      <c r="ATW593"/>
      <c r="ATX593"/>
      <c r="ATY593"/>
      <c r="ATZ593"/>
      <c r="AUA593"/>
      <c r="AUB593"/>
      <c r="AUC593"/>
      <c r="AUD593"/>
      <c r="AUE593"/>
      <c r="AUF593"/>
      <c r="AUG593"/>
      <c r="AUH593"/>
      <c r="AUI593"/>
      <c r="AUJ593"/>
      <c r="AUK593"/>
      <c r="AUL593"/>
      <c r="AUM593"/>
      <c r="AUN593"/>
      <c r="AUO593"/>
      <c r="AUP593"/>
      <c r="AUQ593"/>
      <c r="AUR593"/>
      <c r="AUS593"/>
      <c r="AUT593"/>
      <c r="AUU593"/>
      <c r="AUV593"/>
      <c r="AUW593"/>
      <c r="AUX593"/>
      <c r="AUY593"/>
      <c r="AUZ593"/>
      <c r="AVA593"/>
      <c r="AVB593"/>
      <c r="AVC593"/>
      <c r="AVD593"/>
      <c r="AVE593"/>
      <c r="AVF593"/>
      <c r="AVG593"/>
      <c r="AVH593"/>
      <c r="AVI593"/>
      <c r="AVJ593"/>
      <c r="AVK593"/>
      <c r="AVL593"/>
      <c r="AVM593"/>
      <c r="AVN593"/>
      <c r="AVO593"/>
      <c r="AVP593"/>
      <c r="AVQ593"/>
      <c r="AVR593"/>
      <c r="AVS593"/>
      <c r="AVT593"/>
      <c r="AVU593"/>
      <c r="AVV593"/>
      <c r="AVW593"/>
      <c r="AVX593"/>
      <c r="AVY593"/>
      <c r="AVZ593"/>
      <c r="AWA593"/>
      <c r="AWB593"/>
      <c r="AWC593"/>
      <c r="AWD593"/>
      <c r="AWE593"/>
      <c r="AWF593"/>
      <c r="AWG593"/>
      <c r="AWH593"/>
      <c r="AWI593"/>
      <c r="AWJ593"/>
      <c r="AWK593"/>
      <c r="AWL593"/>
      <c r="AWM593"/>
      <c r="AWN593"/>
      <c r="AWO593"/>
      <c r="AWP593"/>
      <c r="AWQ593"/>
      <c r="AWR593"/>
      <c r="AWS593"/>
      <c r="AWT593"/>
      <c r="AWU593"/>
      <c r="AWV593"/>
      <c r="AWW593"/>
      <c r="AWX593"/>
      <c r="AWY593"/>
      <c r="AWZ593"/>
      <c r="AXA593"/>
      <c r="AXB593"/>
      <c r="AXC593"/>
      <c r="AXD593"/>
      <c r="AXE593"/>
      <c r="AXF593"/>
      <c r="AXG593"/>
      <c r="AXH593"/>
      <c r="AXI593"/>
      <c r="AXJ593"/>
      <c r="AXK593"/>
      <c r="AXL593"/>
      <c r="AXM593"/>
      <c r="AXN593"/>
      <c r="AXO593"/>
      <c r="AXP593"/>
      <c r="AXQ593"/>
      <c r="AXR593"/>
      <c r="AXS593"/>
      <c r="AXT593"/>
      <c r="AXU593"/>
      <c r="AXV593"/>
      <c r="AXW593"/>
      <c r="AXX593"/>
      <c r="AXY593"/>
      <c r="AXZ593"/>
      <c r="AYA593"/>
      <c r="AYB593"/>
      <c r="AYC593"/>
      <c r="AYD593"/>
      <c r="AYE593"/>
      <c r="AYF593"/>
      <c r="AYG593"/>
      <c r="AYH593"/>
      <c r="AYI593"/>
      <c r="AYJ593"/>
      <c r="AYK593"/>
      <c r="AYL593"/>
      <c r="AYM593"/>
      <c r="AYN593"/>
      <c r="AYO593"/>
      <c r="AYP593"/>
      <c r="AYQ593"/>
      <c r="AYR593"/>
      <c r="AYS593"/>
      <c r="AYT593"/>
      <c r="AYU593"/>
      <c r="AYV593"/>
      <c r="AYW593"/>
      <c r="AYX593"/>
      <c r="AYY593"/>
      <c r="AYZ593"/>
      <c r="AZA593"/>
      <c r="AZB593"/>
      <c r="AZC593"/>
      <c r="AZD593"/>
      <c r="AZE593"/>
      <c r="AZF593"/>
      <c r="AZG593"/>
      <c r="AZH593"/>
      <c r="AZI593"/>
      <c r="AZJ593"/>
      <c r="AZK593"/>
      <c r="AZL593"/>
      <c r="AZM593"/>
      <c r="AZN593"/>
      <c r="AZO593"/>
      <c r="AZP593"/>
      <c r="AZQ593"/>
      <c r="AZR593"/>
      <c r="AZS593"/>
      <c r="AZT593"/>
      <c r="AZU593"/>
      <c r="AZV593"/>
      <c r="AZW593"/>
      <c r="AZX593"/>
      <c r="AZY593"/>
      <c r="AZZ593"/>
      <c r="BAA593"/>
      <c r="BAB593"/>
      <c r="BAC593"/>
      <c r="BAD593"/>
      <c r="BAE593"/>
      <c r="BAF593"/>
      <c r="BAG593"/>
      <c r="BAH593"/>
      <c r="BAI593"/>
      <c r="BAJ593"/>
      <c r="BAK593"/>
      <c r="BAL593"/>
      <c r="BAM593"/>
      <c r="BAN593"/>
      <c r="BAO593"/>
      <c r="BAP593"/>
      <c r="BAQ593"/>
      <c r="BAR593"/>
      <c r="BAS593"/>
      <c r="BAT593"/>
      <c r="BAU593"/>
      <c r="BAV593"/>
      <c r="BAW593"/>
      <c r="BAX593"/>
      <c r="BAY593"/>
      <c r="BAZ593"/>
      <c r="BBA593"/>
      <c r="BBB593"/>
      <c r="BBC593"/>
      <c r="BBD593"/>
      <c r="BBE593"/>
      <c r="BBF593"/>
      <c r="BBG593"/>
      <c r="BBH593"/>
      <c r="BBI593"/>
      <c r="BBJ593"/>
      <c r="BBK593"/>
      <c r="BBL593"/>
      <c r="BBM593"/>
      <c r="BBN593"/>
      <c r="BBO593"/>
      <c r="BBP593"/>
      <c r="BBQ593"/>
      <c r="BBR593"/>
      <c r="BBS593"/>
      <c r="BBT593"/>
      <c r="BBU593"/>
      <c r="BBV593"/>
      <c r="BBW593"/>
      <c r="BBX593"/>
      <c r="BBY593"/>
      <c r="BBZ593"/>
      <c r="BCA593"/>
      <c r="BCB593"/>
      <c r="BCC593"/>
      <c r="BCD593"/>
      <c r="BCE593"/>
      <c r="BCF593"/>
      <c r="BCG593"/>
      <c r="BCH593"/>
      <c r="BCI593"/>
      <c r="BCJ593"/>
      <c r="BCK593"/>
      <c r="BCL593"/>
      <c r="BCM593"/>
      <c r="BCN593"/>
      <c r="BCO593"/>
      <c r="BCP593"/>
      <c r="BCQ593"/>
      <c r="BCR593"/>
      <c r="BCS593"/>
      <c r="BCT593"/>
      <c r="BCU593"/>
      <c r="BCV593"/>
      <c r="BCW593"/>
      <c r="BCX593"/>
      <c r="BCY593"/>
      <c r="BCZ593"/>
      <c r="BDA593"/>
      <c r="BDB593"/>
      <c r="BDC593"/>
      <c r="BDD593"/>
      <c r="BDE593"/>
      <c r="BDF593"/>
      <c r="BDG593"/>
      <c r="BDH593"/>
      <c r="BDI593"/>
      <c r="BDJ593"/>
      <c r="BDK593"/>
      <c r="BDL593"/>
      <c r="BDM593"/>
      <c r="BDN593"/>
      <c r="BDO593"/>
      <c r="BDP593"/>
      <c r="BDQ593"/>
      <c r="BDR593"/>
      <c r="BDS593"/>
      <c r="BDT593"/>
      <c r="BDU593"/>
      <c r="BDV593"/>
      <c r="BDW593"/>
      <c r="BDX593"/>
      <c r="BDY593"/>
      <c r="BDZ593"/>
      <c r="BEA593"/>
      <c r="BEB593"/>
      <c r="BEC593"/>
      <c r="BED593"/>
      <c r="BEE593"/>
      <c r="BEF593"/>
      <c r="BEG593"/>
      <c r="BEH593"/>
      <c r="BEI593"/>
      <c r="BEJ593"/>
      <c r="BEK593"/>
      <c r="BEL593"/>
      <c r="BEM593"/>
      <c r="BEN593"/>
      <c r="BEO593"/>
      <c r="BEP593"/>
      <c r="BEQ593"/>
      <c r="BER593"/>
      <c r="BES593"/>
      <c r="BET593"/>
      <c r="BEU593"/>
      <c r="BEV593"/>
      <c r="BEW593"/>
      <c r="BEX593"/>
      <c r="BEY593"/>
      <c r="BEZ593"/>
      <c r="BFA593"/>
      <c r="BFB593"/>
      <c r="BFC593"/>
      <c r="BFD593"/>
      <c r="BFE593"/>
      <c r="BFF593"/>
      <c r="BFG593"/>
      <c r="BFH593"/>
      <c r="BFI593"/>
      <c r="BFJ593"/>
      <c r="BFK593"/>
      <c r="BFL593"/>
      <c r="BFM593"/>
      <c r="BFN593"/>
      <c r="BFO593"/>
      <c r="BFP593"/>
      <c r="BFQ593"/>
      <c r="BFR593"/>
      <c r="BFS593"/>
      <c r="BFT593"/>
      <c r="BFU593"/>
      <c r="BFV593"/>
      <c r="BFW593"/>
      <c r="BFX593"/>
      <c r="BFY593"/>
      <c r="BFZ593"/>
      <c r="BGA593"/>
      <c r="BGB593"/>
      <c r="BGC593"/>
      <c r="BGD593"/>
      <c r="BGE593"/>
      <c r="BGF593"/>
      <c r="BGG593"/>
      <c r="BGH593"/>
      <c r="BGI593"/>
      <c r="BGJ593"/>
      <c r="BGK593"/>
      <c r="BGL593"/>
      <c r="BGM593"/>
      <c r="BGN593"/>
      <c r="BGO593"/>
      <c r="BGP593"/>
      <c r="BGQ593"/>
      <c r="BGR593"/>
      <c r="BGS593"/>
      <c r="BGT593"/>
      <c r="BGU593"/>
      <c r="BGV593"/>
      <c r="BGW593"/>
      <c r="BGX593"/>
      <c r="BGY593"/>
      <c r="BGZ593"/>
      <c r="BHA593"/>
      <c r="BHB593"/>
      <c r="BHC593"/>
      <c r="BHD593"/>
      <c r="BHE593"/>
      <c r="BHF593"/>
      <c r="BHG593"/>
      <c r="BHH593"/>
      <c r="BHI593"/>
      <c r="BHJ593"/>
      <c r="BHK593"/>
      <c r="BHL593"/>
      <c r="BHM593"/>
      <c r="BHN593"/>
      <c r="BHO593"/>
      <c r="BHP593"/>
      <c r="BHQ593"/>
      <c r="BHR593"/>
      <c r="BHS593"/>
      <c r="BHT593"/>
      <c r="BHU593"/>
      <c r="BHV593"/>
      <c r="BHW593"/>
      <c r="BHX593"/>
      <c r="BHY593"/>
      <c r="BHZ593"/>
      <c r="BIA593"/>
      <c r="BIB593"/>
      <c r="BIC593"/>
      <c r="BID593"/>
      <c r="BIE593"/>
      <c r="BIF593"/>
      <c r="BIG593"/>
      <c r="BIH593"/>
      <c r="BII593"/>
      <c r="BIJ593"/>
      <c r="BIK593"/>
      <c r="BIL593"/>
      <c r="BIM593"/>
      <c r="BIN593"/>
      <c r="BIO593"/>
      <c r="BIP593"/>
      <c r="BIQ593"/>
      <c r="BIR593"/>
      <c r="BIS593"/>
      <c r="BIT593"/>
      <c r="BIU593"/>
      <c r="BIV593"/>
      <c r="BIW593"/>
      <c r="BIX593"/>
      <c r="BIY593"/>
      <c r="BIZ593"/>
      <c r="BJA593"/>
      <c r="BJB593"/>
      <c r="BJC593"/>
      <c r="BJD593"/>
      <c r="BJE593"/>
      <c r="BJF593"/>
      <c r="BJG593"/>
      <c r="BJH593"/>
      <c r="BJI593"/>
      <c r="BJJ593"/>
      <c r="BJK593"/>
      <c r="BJL593"/>
      <c r="BJM593"/>
      <c r="BJN593"/>
      <c r="BJO593"/>
      <c r="BJP593"/>
      <c r="BJQ593"/>
      <c r="BJR593"/>
      <c r="BJS593"/>
      <c r="BJT593"/>
      <c r="BJU593"/>
      <c r="BJV593"/>
      <c r="BJW593"/>
      <c r="BJX593"/>
      <c r="BJY593"/>
      <c r="BJZ593"/>
      <c r="BKA593"/>
      <c r="BKB593"/>
      <c r="BKC593"/>
      <c r="BKD593"/>
      <c r="BKE593"/>
      <c r="BKF593"/>
      <c r="BKG593"/>
      <c r="BKH593"/>
      <c r="BKI593"/>
      <c r="BKJ593"/>
      <c r="BKK593"/>
      <c r="BKL593"/>
      <c r="BKM593"/>
      <c r="BKN593"/>
      <c r="BKO593"/>
      <c r="BKP593"/>
      <c r="BKQ593"/>
      <c r="BKR593"/>
      <c r="BKS593"/>
      <c r="BKT593"/>
      <c r="BKU593"/>
      <c r="BKV593"/>
      <c r="BKW593"/>
      <c r="BKX593"/>
      <c r="BKY593"/>
      <c r="BKZ593"/>
      <c r="BLA593"/>
      <c r="BLB593"/>
      <c r="BLC593"/>
      <c r="BLD593"/>
      <c r="BLE593"/>
      <c r="BLF593"/>
      <c r="BLG593"/>
      <c r="BLH593"/>
      <c r="BLI593"/>
      <c r="BLJ593"/>
      <c r="BLK593"/>
      <c r="BLL593"/>
      <c r="BLM593"/>
      <c r="BLN593"/>
      <c r="BLO593"/>
      <c r="BLP593"/>
      <c r="BLQ593"/>
      <c r="BLR593"/>
      <c r="BLS593"/>
      <c r="BLT593"/>
      <c r="BLU593"/>
      <c r="BLV593"/>
      <c r="BLW593"/>
      <c r="BLX593"/>
      <c r="BLY593"/>
      <c r="BLZ593"/>
      <c r="BMA593"/>
      <c r="BMB593"/>
      <c r="BMC593"/>
      <c r="BMD593"/>
      <c r="BME593"/>
      <c r="BMF593"/>
      <c r="BMG593"/>
      <c r="BMH593"/>
      <c r="BMI593"/>
      <c r="BMJ593"/>
      <c r="BMK593"/>
      <c r="BML593"/>
      <c r="BMM593"/>
      <c r="BMN593"/>
      <c r="BMO593"/>
      <c r="BMP593"/>
      <c r="BMQ593"/>
      <c r="BMR593"/>
    </row>
    <row r="594" spans="1:1708" s="458" customFormat="1" ht="15" customHeight="1">
      <c r="A594" s="612" t="s">
        <v>1659</v>
      </c>
      <c r="B594" s="453"/>
      <c r="C594" s="612" t="s">
        <v>1659</v>
      </c>
      <c r="D594" s="612" t="s">
        <v>1659</v>
      </c>
      <c r="E594" s="454" t="s">
        <v>243</v>
      </c>
      <c r="F594" s="788" t="s">
        <v>1660</v>
      </c>
      <c r="G594" s="455" t="s">
        <v>184</v>
      </c>
      <c r="H594" s="456" t="s">
        <v>1659</v>
      </c>
      <c r="I594" s="456">
        <v>3</v>
      </c>
      <c r="J594" s="456"/>
      <c r="K594" s="456">
        <v>58.998148499999999</v>
      </c>
      <c r="L594" s="456">
        <v>24.756307799999998</v>
      </c>
      <c r="M594" s="799" t="s">
        <v>1661</v>
      </c>
      <c r="N594" s="457"/>
      <c r="O594" s="655" t="s">
        <v>1622</v>
      </c>
      <c r="P594" s="456" t="s">
        <v>193</v>
      </c>
      <c r="Q594" s="456"/>
      <c r="R594" s="1025">
        <v>593</v>
      </c>
      <c r="S594" s="1025">
        <v>593</v>
      </c>
      <c r="T594" s="48"/>
      <c r="U594" s="931"/>
      <c r="V594" s="16"/>
      <c r="W594"/>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c r="BR594"/>
      <c r="BS594"/>
      <c r="BT594"/>
      <c r="BU594"/>
      <c r="BV594"/>
      <c r="BW594"/>
      <c r="BX594"/>
      <c r="BY594"/>
      <c r="BZ594"/>
      <c r="CA594"/>
      <c r="CB594"/>
      <c r="CC594"/>
      <c r="CD594"/>
      <c r="CE594"/>
      <c r="CF594"/>
      <c r="CG594"/>
      <c r="CH594"/>
      <c r="CI594"/>
      <c r="CJ594"/>
      <c r="CK594"/>
      <c r="CL594"/>
      <c r="CM594"/>
      <c r="CN594"/>
      <c r="CO594"/>
      <c r="CP594"/>
      <c r="CQ594"/>
      <c r="CR594"/>
      <c r="CS594"/>
      <c r="CT594"/>
      <c r="CU594"/>
      <c r="CV594"/>
      <c r="CW594"/>
      <c r="CX594"/>
      <c r="CY594"/>
      <c r="CZ594"/>
      <c r="DA594"/>
      <c r="DB594"/>
      <c r="DC594"/>
      <c r="DD594"/>
      <c r="DE594"/>
      <c r="DF594"/>
      <c r="DG594"/>
      <c r="DH594"/>
      <c r="DI594"/>
      <c r="DJ594"/>
      <c r="DK594"/>
      <c r="DL594"/>
      <c r="DM594"/>
      <c r="DN594"/>
      <c r="DO594"/>
      <c r="DP594"/>
      <c r="DQ594"/>
      <c r="DR594"/>
      <c r="DS594"/>
      <c r="DT594"/>
      <c r="DU594"/>
      <c r="DV594"/>
      <c r="DW594"/>
      <c r="DX594"/>
      <c r="DY594"/>
      <c r="DZ594"/>
      <c r="EA594"/>
      <c r="EB594"/>
      <c r="EC594"/>
      <c r="ED594"/>
      <c r="EE594"/>
      <c r="EF594"/>
      <c r="EG594"/>
      <c r="EH594"/>
      <c r="EI594"/>
      <c r="EJ594"/>
      <c r="EK594"/>
      <c r="EL594"/>
      <c r="EM594"/>
      <c r="EN594"/>
      <c r="EO594"/>
      <c r="EP594"/>
      <c r="EQ594"/>
      <c r="ER594"/>
      <c r="ES594"/>
      <c r="ET594"/>
      <c r="EU594"/>
      <c r="EV594"/>
      <c r="EW594"/>
      <c r="EX594"/>
      <c r="EY594"/>
      <c r="EZ594"/>
      <c r="FA594"/>
      <c r="FB594"/>
      <c r="FC594"/>
      <c r="FD594"/>
      <c r="FE594"/>
      <c r="FF594"/>
      <c r="FG594"/>
      <c r="FH594"/>
      <c r="FI594"/>
      <c r="FJ594"/>
      <c r="FK594"/>
      <c r="FL594"/>
      <c r="FM594"/>
      <c r="FN594"/>
      <c r="FO594"/>
      <c r="FP594"/>
      <c r="FQ594"/>
      <c r="FR594"/>
      <c r="FS594"/>
      <c r="FT594"/>
      <c r="FU594"/>
      <c r="FV594"/>
      <c r="FW594"/>
      <c r="FX594"/>
      <c r="FY594"/>
      <c r="FZ594"/>
      <c r="GA594"/>
      <c r="GB594"/>
      <c r="GC594"/>
      <c r="GD594"/>
      <c r="GE594"/>
      <c r="GF594"/>
      <c r="GG594"/>
      <c r="GH594"/>
      <c r="GI594"/>
      <c r="GJ594"/>
      <c r="GK594"/>
      <c r="GL594"/>
      <c r="GM594"/>
      <c r="GN594"/>
      <c r="GO594"/>
      <c r="GP594"/>
      <c r="GQ594"/>
      <c r="GR594"/>
      <c r="GS594"/>
      <c r="GT594"/>
      <c r="GU594"/>
      <c r="GV594"/>
      <c r="GW594"/>
      <c r="GX594"/>
      <c r="GY594"/>
      <c r="GZ594"/>
      <c r="HA594"/>
      <c r="HB594"/>
      <c r="HC594"/>
      <c r="HD594"/>
      <c r="HE594"/>
      <c r="HF594"/>
      <c r="HG594"/>
      <c r="HH594"/>
      <c r="HI594"/>
      <c r="HJ594"/>
      <c r="HK594"/>
      <c r="HL594"/>
      <c r="HM594"/>
      <c r="HN594"/>
      <c r="HO594"/>
      <c r="HP594"/>
      <c r="HQ594"/>
      <c r="HR594"/>
      <c r="HS594"/>
      <c r="HT594"/>
      <c r="HU594"/>
      <c r="HV594"/>
      <c r="HW594"/>
      <c r="HX594"/>
      <c r="HY594"/>
      <c r="HZ594"/>
      <c r="IA594"/>
      <c r="IB594"/>
      <c r="IC594"/>
      <c r="ID594"/>
      <c r="IE594"/>
      <c r="IF594"/>
      <c r="IG594"/>
      <c r="IH594"/>
      <c r="II594"/>
      <c r="IJ594"/>
      <c r="IK594"/>
      <c r="IL594"/>
      <c r="IM594"/>
      <c r="IN594"/>
      <c r="IO594"/>
      <c r="IP594"/>
      <c r="IQ594"/>
      <c r="IR594"/>
      <c r="IS594"/>
      <c r="IT594"/>
      <c r="IU594"/>
      <c r="IV594"/>
      <c r="IW594"/>
      <c r="IX594"/>
      <c r="IY594"/>
      <c r="IZ594"/>
      <c r="JA594"/>
      <c r="JB594"/>
      <c r="JC594"/>
      <c r="JD594"/>
      <c r="JE594"/>
      <c r="JF594"/>
      <c r="JG594"/>
      <c r="JH594"/>
      <c r="JI594"/>
      <c r="JJ594"/>
      <c r="JK594"/>
      <c r="JL594"/>
      <c r="JM594"/>
      <c r="JN594"/>
      <c r="JO594"/>
      <c r="JP594"/>
      <c r="JQ594"/>
      <c r="JR594"/>
      <c r="JS594"/>
      <c r="JT594"/>
      <c r="JU594"/>
      <c r="JV594"/>
      <c r="JW594"/>
      <c r="JX594"/>
      <c r="JY594"/>
      <c r="JZ594"/>
      <c r="KA594"/>
      <c r="KB594"/>
      <c r="KC594"/>
      <c r="KD594"/>
      <c r="KE594"/>
      <c r="KF594"/>
      <c r="KG594"/>
      <c r="KH594"/>
      <c r="KI594"/>
      <c r="KJ594"/>
      <c r="KK594"/>
      <c r="KL594"/>
      <c r="KM594"/>
      <c r="KN594"/>
      <c r="KO594"/>
      <c r="KP594"/>
      <c r="KQ594"/>
      <c r="KR594"/>
      <c r="KS594"/>
      <c r="KT594"/>
      <c r="KU594"/>
      <c r="KV594"/>
      <c r="KW594"/>
      <c r="KX594"/>
      <c r="KY594"/>
      <c r="KZ594"/>
      <c r="LA594"/>
      <c r="LB594"/>
      <c r="LC594"/>
      <c r="LD594"/>
      <c r="LE594"/>
      <c r="LF594"/>
      <c r="LG594"/>
      <c r="LH594"/>
      <c r="LI594"/>
      <c r="LJ594"/>
      <c r="LK594"/>
      <c r="LL594"/>
      <c r="LM594"/>
      <c r="LN594"/>
      <c r="LO594"/>
      <c r="LP594"/>
      <c r="LQ594"/>
      <c r="LR594"/>
      <c r="LS594"/>
      <c r="LT594"/>
      <c r="LU594"/>
      <c r="LV594"/>
      <c r="LW594"/>
      <c r="LX594"/>
      <c r="LY594"/>
      <c r="LZ594"/>
      <c r="MA594"/>
      <c r="MB594"/>
      <c r="MC594"/>
      <c r="MD594"/>
      <c r="ME594"/>
      <c r="MF594"/>
      <c r="MG594"/>
      <c r="MH594"/>
      <c r="MI594"/>
      <c r="MJ594"/>
      <c r="MK594"/>
      <c r="ML594"/>
      <c r="MM594"/>
      <c r="MN594"/>
      <c r="MO594"/>
      <c r="MP594"/>
      <c r="MQ594"/>
      <c r="MR594"/>
      <c r="MS594"/>
      <c r="MT594"/>
      <c r="MU594"/>
      <c r="MV594"/>
      <c r="MW594"/>
      <c r="MX594"/>
      <c r="MY594"/>
      <c r="MZ594"/>
      <c r="NA594"/>
      <c r="NB594"/>
      <c r="NC594"/>
      <c r="ND594"/>
      <c r="NE594"/>
      <c r="NF594"/>
      <c r="NG594"/>
      <c r="NH594"/>
      <c r="NI594"/>
      <c r="NJ594"/>
      <c r="NK594"/>
      <c r="NL594"/>
      <c r="NM594"/>
      <c r="NN594"/>
      <c r="NO594"/>
      <c r="NP594"/>
      <c r="NQ594"/>
      <c r="NR594"/>
      <c r="NS594"/>
      <c r="NT594"/>
      <c r="NU594"/>
      <c r="NV594"/>
      <c r="NW594"/>
      <c r="NX594"/>
      <c r="NY594"/>
      <c r="NZ594"/>
      <c r="OA594"/>
      <c r="OB594"/>
      <c r="OC594"/>
      <c r="OD594"/>
      <c r="OE594"/>
      <c r="OF594"/>
      <c r="OG594"/>
      <c r="OH594"/>
      <c r="OI594"/>
      <c r="OJ594"/>
      <c r="OK594"/>
      <c r="OL594"/>
      <c r="OM594"/>
      <c r="ON594"/>
      <c r="OO594"/>
      <c r="OP594"/>
      <c r="OQ594"/>
      <c r="OR594"/>
      <c r="OS594"/>
      <c r="OT594"/>
      <c r="OU594"/>
      <c r="OV594"/>
      <c r="OW594"/>
      <c r="OX594"/>
      <c r="OY594"/>
      <c r="OZ594"/>
      <c r="PA594"/>
      <c r="PB594"/>
      <c r="PC594"/>
      <c r="PD594"/>
      <c r="PE594"/>
      <c r="PF594"/>
      <c r="PG594"/>
      <c r="PH594"/>
      <c r="PI594"/>
      <c r="PJ594"/>
      <c r="PK594"/>
      <c r="PL594"/>
      <c r="PM594"/>
      <c r="PN594"/>
      <c r="PO594"/>
      <c r="PP594"/>
      <c r="PQ594"/>
      <c r="PR594"/>
      <c r="PS594"/>
      <c r="PT594"/>
      <c r="PU594"/>
      <c r="PV594"/>
      <c r="PW594"/>
      <c r="PX594"/>
      <c r="PY594"/>
      <c r="PZ594"/>
      <c r="QA594"/>
      <c r="QB594"/>
      <c r="QC594"/>
      <c r="QD594"/>
      <c r="QE594"/>
      <c r="QF594"/>
      <c r="QG594"/>
      <c r="QH594"/>
      <c r="QI594"/>
      <c r="QJ594"/>
      <c r="QK594"/>
      <c r="QL594"/>
      <c r="QM594"/>
      <c r="QN594"/>
      <c r="QO594"/>
      <c r="QP594"/>
      <c r="QQ594"/>
      <c r="QR594"/>
      <c r="QS594"/>
      <c r="QT594"/>
      <c r="QU594"/>
      <c r="QV594"/>
      <c r="QW594"/>
      <c r="QX594"/>
      <c r="QY594"/>
      <c r="QZ594"/>
      <c r="RA594"/>
      <c r="RB594"/>
      <c r="RC594"/>
      <c r="RD594"/>
      <c r="RE594"/>
      <c r="RF594"/>
      <c r="RG594"/>
      <c r="RH594"/>
      <c r="RI594"/>
      <c r="RJ594"/>
      <c r="RK594"/>
      <c r="RL594"/>
      <c r="RM594"/>
      <c r="RN594"/>
      <c r="RO594"/>
      <c r="RP594"/>
      <c r="RQ594"/>
      <c r="RR594"/>
      <c r="RS594"/>
      <c r="RT594"/>
      <c r="RU594"/>
      <c r="RV594"/>
      <c r="RW594"/>
      <c r="RX594"/>
      <c r="RY594"/>
      <c r="RZ594"/>
      <c r="SA594"/>
      <c r="SB594"/>
      <c r="SC594"/>
      <c r="SD594"/>
      <c r="SE594"/>
      <c r="SF594"/>
      <c r="SG594"/>
      <c r="SH594"/>
      <c r="SI594"/>
      <c r="SJ594"/>
      <c r="SK594"/>
      <c r="SL594"/>
      <c r="SM594"/>
      <c r="SN594"/>
      <c r="SO594"/>
      <c r="SP594"/>
      <c r="SQ594"/>
      <c r="SR594"/>
      <c r="SS594"/>
      <c r="ST594"/>
      <c r="SU594"/>
      <c r="SV594"/>
      <c r="SW594"/>
      <c r="SX594"/>
      <c r="SY594"/>
      <c r="SZ594"/>
      <c r="TA594"/>
      <c r="TB594"/>
      <c r="TC594"/>
      <c r="TD594"/>
      <c r="TE594"/>
      <c r="TF594"/>
      <c r="TG594"/>
      <c r="TH594"/>
      <c r="TI594"/>
      <c r="TJ594"/>
      <c r="TK594"/>
      <c r="TL594"/>
      <c r="TM594"/>
      <c r="TN594"/>
      <c r="TO594"/>
      <c r="TP594"/>
      <c r="TQ594"/>
      <c r="TR594"/>
      <c r="TS594"/>
      <c r="TT594"/>
      <c r="TU594"/>
      <c r="TV594"/>
      <c r="TW594"/>
      <c r="TX594"/>
      <c r="TY594"/>
      <c r="TZ594"/>
      <c r="UA594"/>
      <c r="UB594"/>
      <c r="UC594"/>
      <c r="UD594"/>
      <c r="UE594"/>
      <c r="UF594"/>
      <c r="UG594"/>
      <c r="UH594"/>
      <c r="UI594"/>
      <c r="UJ594"/>
      <c r="UK594"/>
      <c r="UL594"/>
      <c r="UM594"/>
      <c r="UN594"/>
      <c r="UO594"/>
      <c r="UP594"/>
      <c r="UQ594"/>
      <c r="UR594"/>
      <c r="US594"/>
      <c r="UT594"/>
      <c r="UU594"/>
      <c r="UV594"/>
      <c r="UW594"/>
      <c r="UX594"/>
      <c r="UY594"/>
      <c r="UZ594"/>
      <c r="VA594"/>
      <c r="VB594"/>
      <c r="VC594"/>
      <c r="VD594"/>
      <c r="VE594"/>
      <c r="VF594"/>
      <c r="VG594"/>
      <c r="VH594"/>
      <c r="VI594"/>
      <c r="VJ594"/>
      <c r="VK594"/>
      <c r="VL594"/>
      <c r="VM594"/>
      <c r="VN594"/>
      <c r="VO594"/>
      <c r="VP594"/>
      <c r="VQ594"/>
      <c r="VR594"/>
      <c r="VS594"/>
      <c r="VT594"/>
      <c r="VU594"/>
      <c r="VV594"/>
      <c r="VW594"/>
      <c r="VX594"/>
      <c r="VY594"/>
      <c r="VZ594"/>
      <c r="WA594"/>
      <c r="WB594"/>
      <c r="WC594"/>
      <c r="WD594"/>
      <c r="WE594"/>
      <c r="WF594"/>
      <c r="WG594"/>
      <c r="WH594"/>
      <c r="WI594"/>
      <c r="WJ594"/>
      <c r="WK594"/>
      <c r="WL594"/>
      <c r="WM594"/>
      <c r="WN594"/>
      <c r="WO594"/>
      <c r="WP594"/>
      <c r="WQ594"/>
      <c r="WR594"/>
      <c r="WS594"/>
      <c r="WT594"/>
      <c r="WU594"/>
      <c r="WV594"/>
      <c r="WW594"/>
      <c r="WX594"/>
      <c r="WY594"/>
      <c r="WZ594"/>
      <c r="XA594"/>
      <c r="XB594"/>
      <c r="XC594"/>
      <c r="XD594"/>
      <c r="XE594"/>
      <c r="XF594"/>
      <c r="XG594"/>
      <c r="XH594"/>
      <c r="XI594"/>
      <c r="XJ594"/>
      <c r="XK594"/>
      <c r="XL594"/>
      <c r="XM594"/>
      <c r="XN594"/>
      <c r="XO594"/>
      <c r="XP594"/>
      <c r="XQ594"/>
      <c r="XR594"/>
      <c r="XS594"/>
      <c r="XT594"/>
      <c r="XU594"/>
      <c r="XV594"/>
      <c r="XW594"/>
      <c r="XX594"/>
      <c r="XY594"/>
      <c r="XZ594"/>
      <c r="YA594"/>
      <c r="YB594"/>
      <c r="YC594"/>
      <c r="YD594"/>
      <c r="YE594"/>
      <c r="YF594"/>
      <c r="YG594"/>
      <c r="YH594"/>
      <c r="YI594"/>
      <c r="YJ594"/>
      <c r="YK594"/>
      <c r="YL594"/>
      <c r="YM594"/>
      <c r="YN594"/>
      <c r="YO594"/>
      <c r="YP594"/>
      <c r="YQ594"/>
      <c r="YR594"/>
      <c r="YS594"/>
      <c r="YT594"/>
      <c r="YU594"/>
      <c r="YV594"/>
      <c r="YW594"/>
      <c r="YX594"/>
      <c r="YY594"/>
      <c r="YZ594"/>
      <c r="ZA594"/>
      <c r="ZB594"/>
      <c r="ZC594"/>
      <c r="ZD594"/>
      <c r="ZE594"/>
      <c r="ZF594"/>
      <c r="ZG594"/>
      <c r="ZH594"/>
      <c r="ZI594"/>
      <c r="ZJ594"/>
      <c r="ZK594"/>
      <c r="ZL594"/>
      <c r="ZM594"/>
      <c r="ZN594"/>
      <c r="ZO594"/>
      <c r="ZP594"/>
      <c r="ZQ594"/>
      <c r="ZR594"/>
      <c r="ZS594"/>
      <c r="ZT594"/>
      <c r="ZU594"/>
      <c r="ZV594"/>
      <c r="ZW594"/>
      <c r="ZX594"/>
      <c r="ZY594"/>
      <c r="ZZ594"/>
      <c r="AAA594"/>
      <c r="AAB594"/>
      <c r="AAC594"/>
      <c r="AAD594"/>
      <c r="AAE594"/>
      <c r="AAF594"/>
      <c r="AAG594"/>
      <c r="AAH594"/>
      <c r="AAI594"/>
      <c r="AAJ594"/>
      <c r="AAK594"/>
      <c r="AAL594"/>
      <c r="AAM594"/>
      <c r="AAN594"/>
      <c r="AAO594"/>
      <c r="AAP594"/>
      <c r="AAQ594"/>
      <c r="AAR594"/>
      <c r="AAS594"/>
      <c r="AAT594"/>
      <c r="AAU594"/>
      <c r="AAV594"/>
      <c r="AAW594"/>
      <c r="AAX594"/>
      <c r="AAY594"/>
      <c r="AAZ594"/>
      <c r="ABA594"/>
      <c r="ABB594"/>
      <c r="ABC594"/>
      <c r="ABD594"/>
      <c r="ABE594"/>
      <c r="ABF594"/>
      <c r="ABG594"/>
      <c r="ABH594"/>
      <c r="ABI594"/>
      <c r="ABJ594"/>
      <c r="ABK594"/>
      <c r="ABL594"/>
      <c r="ABM594"/>
      <c r="ABN594"/>
      <c r="ABO594"/>
      <c r="ABP594"/>
      <c r="ABQ594"/>
      <c r="ABR594"/>
      <c r="ABS594"/>
      <c r="ABT594"/>
      <c r="ABU594"/>
      <c r="ABV594"/>
      <c r="ABW594"/>
      <c r="ABX594"/>
      <c r="ABY594"/>
      <c r="ABZ594"/>
      <c r="ACA594"/>
      <c r="ACB594"/>
      <c r="ACC594"/>
      <c r="ACD594"/>
      <c r="ACE594"/>
      <c r="ACF594"/>
      <c r="ACG594"/>
      <c r="ACH594"/>
      <c r="ACI594"/>
      <c r="ACJ594"/>
      <c r="ACK594"/>
      <c r="ACL594"/>
      <c r="ACM594"/>
      <c r="ACN594"/>
      <c r="ACO594"/>
      <c r="ACP594"/>
      <c r="ACQ594"/>
      <c r="ACR594"/>
      <c r="ACS594"/>
      <c r="ACT594"/>
      <c r="ACU594"/>
      <c r="ACV594"/>
      <c r="ACW594"/>
      <c r="ACX594"/>
      <c r="ACY594"/>
      <c r="ACZ594"/>
      <c r="ADA594"/>
      <c r="ADB594"/>
      <c r="ADC594"/>
      <c r="ADD594"/>
      <c r="ADE594"/>
      <c r="ADF594"/>
      <c r="ADG594"/>
      <c r="ADH594"/>
      <c r="ADI594"/>
      <c r="ADJ594"/>
      <c r="ADK594"/>
      <c r="ADL594"/>
      <c r="ADM594"/>
      <c r="ADN594"/>
      <c r="ADO594"/>
      <c r="ADP594"/>
      <c r="ADQ594"/>
      <c r="ADR594"/>
      <c r="ADS594"/>
      <c r="ADT594"/>
      <c r="ADU594"/>
      <c r="ADV594"/>
      <c r="ADW594"/>
      <c r="ADX594"/>
      <c r="ADY594"/>
      <c r="ADZ594"/>
      <c r="AEA594"/>
      <c r="AEB594"/>
      <c r="AEC594"/>
      <c r="AED594"/>
      <c r="AEE594"/>
      <c r="AEF594"/>
      <c r="AEG594"/>
      <c r="AEH594"/>
      <c r="AEI594"/>
      <c r="AEJ594"/>
      <c r="AEK594"/>
      <c r="AEL594"/>
      <c r="AEM594"/>
      <c r="AEN594"/>
      <c r="AEO594"/>
      <c r="AEP594"/>
      <c r="AEQ594"/>
      <c r="AER594"/>
      <c r="AES594"/>
      <c r="AET594"/>
      <c r="AEU594"/>
      <c r="AEV594"/>
      <c r="AEW594"/>
      <c r="AEX594"/>
      <c r="AEY594"/>
      <c r="AEZ594"/>
      <c r="AFA594"/>
      <c r="AFB594"/>
      <c r="AFC594"/>
      <c r="AFD594"/>
      <c r="AFE594"/>
      <c r="AFF594"/>
      <c r="AFG594"/>
      <c r="AFH594"/>
      <c r="AFI594"/>
      <c r="AFJ594"/>
      <c r="AFK594"/>
      <c r="AFL594"/>
      <c r="AFM594"/>
      <c r="AFN594"/>
      <c r="AFO594"/>
      <c r="AFP594"/>
      <c r="AFQ594"/>
      <c r="AFR594"/>
      <c r="AFS594"/>
      <c r="AFT594"/>
      <c r="AFU594"/>
      <c r="AFV594"/>
      <c r="AFW594"/>
      <c r="AFX594"/>
      <c r="AFY594"/>
      <c r="AFZ594"/>
      <c r="AGA594"/>
      <c r="AGB594"/>
      <c r="AGC594"/>
      <c r="AGD594"/>
      <c r="AGE594"/>
      <c r="AGF594"/>
      <c r="AGG594"/>
      <c r="AGH594"/>
      <c r="AGI594"/>
      <c r="AGJ594"/>
      <c r="AGK594"/>
      <c r="AGL594"/>
      <c r="AGM594"/>
      <c r="AGN594"/>
      <c r="AGO594"/>
      <c r="AGP594"/>
      <c r="AGQ594"/>
      <c r="AGR594"/>
      <c r="AGS594"/>
      <c r="AGT594"/>
      <c r="AGU594"/>
      <c r="AGV594"/>
      <c r="AGW594"/>
      <c r="AGX594"/>
      <c r="AGY594"/>
      <c r="AGZ594"/>
      <c r="AHA594"/>
      <c r="AHB594"/>
      <c r="AHC594"/>
      <c r="AHD594"/>
      <c r="AHE594"/>
      <c r="AHF594"/>
      <c r="AHG594"/>
      <c r="AHH594"/>
      <c r="AHI594"/>
      <c r="AHJ594"/>
      <c r="AHK594"/>
      <c r="AHL594"/>
      <c r="AHM594"/>
      <c r="AHN594"/>
      <c r="AHO594"/>
      <c r="AHP594"/>
      <c r="AHQ594"/>
      <c r="AHR594"/>
      <c r="AHS594"/>
      <c r="AHT594"/>
      <c r="AHU594"/>
      <c r="AHV594"/>
      <c r="AHW594"/>
      <c r="AHX594"/>
      <c r="AHY594"/>
      <c r="AHZ594"/>
      <c r="AIA594"/>
      <c r="AIB594"/>
      <c r="AIC594"/>
      <c r="AID594"/>
      <c r="AIE594"/>
      <c r="AIF594"/>
      <c r="AIG594"/>
      <c r="AIH594"/>
      <c r="AII594"/>
      <c r="AIJ594"/>
      <c r="AIK594"/>
      <c r="AIL594"/>
      <c r="AIM594"/>
      <c r="AIN594"/>
      <c r="AIO594"/>
      <c r="AIP594"/>
      <c r="AIQ594"/>
      <c r="AIR594"/>
      <c r="AIS594"/>
      <c r="AIT594"/>
      <c r="AIU594"/>
      <c r="AIV594"/>
      <c r="AIW594"/>
      <c r="AIX594"/>
      <c r="AIY594"/>
      <c r="AIZ594"/>
      <c r="AJA594"/>
      <c r="AJB594"/>
      <c r="AJC594"/>
      <c r="AJD594"/>
      <c r="AJE594"/>
      <c r="AJF594"/>
      <c r="AJG594"/>
      <c r="AJH594"/>
      <c r="AJI594"/>
      <c r="AJJ594"/>
      <c r="AJK594"/>
      <c r="AJL594"/>
      <c r="AJM594"/>
      <c r="AJN594"/>
      <c r="AJO594"/>
      <c r="AJP594"/>
      <c r="AJQ594"/>
      <c r="AJR594"/>
      <c r="AJS594"/>
      <c r="AJT594"/>
      <c r="AJU594"/>
      <c r="AJV594"/>
      <c r="AJW594"/>
      <c r="AJX594"/>
      <c r="AJY594"/>
      <c r="AJZ594"/>
      <c r="AKA594"/>
      <c r="AKB594"/>
      <c r="AKC594"/>
      <c r="AKD594"/>
      <c r="AKE594"/>
      <c r="AKF594"/>
      <c r="AKG594"/>
      <c r="AKH594"/>
      <c r="AKI594"/>
      <c r="AKJ594"/>
      <c r="AKK594"/>
      <c r="AKL594"/>
      <c r="AKM594"/>
      <c r="AKN594"/>
      <c r="AKO594"/>
      <c r="AKP594"/>
      <c r="AKQ594"/>
      <c r="AKR594"/>
      <c r="AKS594"/>
      <c r="AKT594"/>
      <c r="AKU594"/>
      <c r="AKV594"/>
      <c r="AKW594"/>
      <c r="AKX594"/>
      <c r="AKY594"/>
      <c r="AKZ594"/>
      <c r="ALA594"/>
      <c r="ALB594"/>
      <c r="ALC594"/>
      <c r="ALD594"/>
      <c r="ALE594"/>
      <c r="ALF594"/>
      <c r="ALG594"/>
      <c r="ALH594"/>
      <c r="ALI594"/>
      <c r="ALJ594"/>
      <c r="ALK594"/>
      <c r="ALL594"/>
      <c r="ALM594"/>
      <c r="ALN594"/>
      <c r="ALO594"/>
      <c r="ALP594"/>
      <c r="ALQ594"/>
      <c r="ALR594"/>
      <c r="ALS594"/>
      <c r="ALT594"/>
      <c r="ALU594"/>
      <c r="ALV594"/>
      <c r="ALW594"/>
      <c r="ALX594"/>
      <c r="ALY594"/>
      <c r="ALZ594"/>
      <c r="AMA594"/>
      <c r="AMB594"/>
      <c r="AMC594"/>
      <c r="AMD594"/>
      <c r="AME594"/>
      <c r="AMF594"/>
      <c r="AMG594"/>
      <c r="AMH594"/>
      <c r="AMI594"/>
      <c r="AMJ594"/>
      <c r="AMK594"/>
      <c r="AML594"/>
      <c r="AMM594"/>
      <c r="AMN594"/>
      <c r="AMO594"/>
      <c r="AMP594"/>
      <c r="AMQ594"/>
      <c r="AMR594"/>
      <c r="AMS594"/>
      <c r="AMT594"/>
      <c r="AMU594"/>
      <c r="AMV594"/>
      <c r="AMW594"/>
      <c r="AMX594"/>
      <c r="AMY594"/>
      <c r="AMZ594"/>
      <c r="ANA594"/>
      <c r="ANB594"/>
      <c r="ANC594"/>
      <c r="AND594"/>
      <c r="ANE594"/>
      <c r="ANF594"/>
      <c r="ANG594"/>
      <c r="ANH594"/>
      <c r="ANI594"/>
      <c r="ANJ594"/>
      <c r="ANK594"/>
      <c r="ANL594"/>
      <c r="ANM594"/>
      <c r="ANN594"/>
      <c r="ANO594"/>
      <c r="ANP594"/>
      <c r="ANQ594"/>
      <c r="ANR594"/>
      <c r="ANS594"/>
      <c r="ANT594"/>
      <c r="ANU594"/>
      <c r="ANV594"/>
      <c r="ANW594"/>
      <c r="ANX594"/>
      <c r="ANY594"/>
      <c r="ANZ594"/>
      <c r="AOA594"/>
      <c r="AOB594"/>
      <c r="AOC594"/>
      <c r="AOD594"/>
      <c r="AOE594"/>
      <c r="AOF594"/>
      <c r="AOG594"/>
      <c r="AOH594"/>
      <c r="AOI594"/>
      <c r="AOJ594"/>
      <c r="AOK594"/>
      <c r="AOL594"/>
      <c r="AOM594"/>
      <c r="AON594"/>
      <c r="AOO594"/>
      <c r="AOP594"/>
      <c r="AOQ594"/>
      <c r="AOR594"/>
      <c r="AOS594"/>
      <c r="AOT594"/>
      <c r="AOU594"/>
      <c r="AOV594"/>
      <c r="AOW594"/>
      <c r="AOX594"/>
      <c r="AOY594"/>
      <c r="AOZ594"/>
      <c r="APA594"/>
      <c r="APB594"/>
      <c r="APC594"/>
      <c r="APD594"/>
      <c r="APE594"/>
      <c r="APF594"/>
      <c r="APG594"/>
      <c r="APH594"/>
      <c r="API594"/>
      <c r="APJ594"/>
      <c r="APK594"/>
      <c r="APL594"/>
      <c r="APM594"/>
      <c r="APN594"/>
      <c r="APO594"/>
      <c r="APP594"/>
      <c r="APQ594"/>
      <c r="APR594"/>
      <c r="APS594"/>
      <c r="APT594"/>
      <c r="APU594"/>
      <c r="APV594"/>
      <c r="APW594"/>
      <c r="APX594"/>
      <c r="APY594"/>
      <c r="APZ594"/>
      <c r="AQA594"/>
      <c r="AQB594"/>
      <c r="AQC594"/>
      <c r="AQD594"/>
      <c r="AQE594"/>
      <c r="AQF594"/>
      <c r="AQG594"/>
      <c r="AQH594"/>
      <c r="AQI594"/>
      <c r="AQJ594"/>
      <c r="AQK594"/>
      <c r="AQL594"/>
      <c r="AQM594"/>
      <c r="AQN594"/>
      <c r="AQO594"/>
      <c r="AQP594"/>
      <c r="AQQ594"/>
      <c r="AQR594"/>
      <c r="AQS594"/>
      <c r="AQT594"/>
      <c r="AQU594"/>
      <c r="AQV594"/>
      <c r="AQW594"/>
      <c r="AQX594"/>
      <c r="AQY594"/>
      <c r="AQZ594"/>
      <c r="ARA594"/>
      <c r="ARB594"/>
      <c r="ARC594"/>
      <c r="ARD594"/>
      <c r="ARE594"/>
      <c r="ARF594"/>
      <c r="ARG594"/>
      <c r="ARH594"/>
      <c r="ARI594"/>
      <c r="ARJ594"/>
      <c r="ARK594"/>
      <c r="ARL594"/>
      <c r="ARM594"/>
      <c r="ARN594"/>
      <c r="ARO594"/>
      <c r="ARP594"/>
      <c r="ARQ594"/>
      <c r="ARR594"/>
      <c r="ARS594"/>
      <c r="ART594"/>
      <c r="ARU594"/>
      <c r="ARV594"/>
      <c r="ARW594"/>
      <c r="ARX594"/>
      <c r="ARY594"/>
      <c r="ARZ594"/>
      <c r="ASA594"/>
      <c r="ASB594"/>
      <c r="ASC594"/>
      <c r="ASD594"/>
      <c r="ASE594"/>
      <c r="ASF594"/>
      <c r="ASG594"/>
      <c r="ASH594"/>
      <c r="ASI594"/>
      <c r="ASJ594"/>
      <c r="ASK594"/>
      <c r="ASL594"/>
      <c r="ASM594"/>
      <c r="ASN594"/>
      <c r="ASO594"/>
      <c r="ASP594"/>
      <c r="ASQ594"/>
      <c r="ASR594"/>
      <c r="ASS594"/>
      <c r="AST594"/>
      <c r="ASU594"/>
      <c r="ASV594"/>
      <c r="ASW594"/>
      <c r="ASX594"/>
      <c r="ASY594"/>
      <c r="ASZ594"/>
      <c r="ATA594"/>
      <c r="ATB594"/>
      <c r="ATC594"/>
      <c r="ATD594"/>
      <c r="ATE594"/>
      <c r="ATF594"/>
      <c r="ATG594"/>
      <c r="ATH594"/>
      <c r="ATI594"/>
      <c r="ATJ594"/>
      <c r="ATK594"/>
      <c r="ATL594"/>
      <c r="ATM594"/>
      <c r="ATN594"/>
      <c r="ATO594"/>
      <c r="ATP594"/>
      <c r="ATQ594"/>
      <c r="ATR594"/>
      <c r="ATS594"/>
      <c r="ATT594"/>
      <c r="ATU594"/>
      <c r="ATV594"/>
      <c r="ATW594"/>
      <c r="ATX594"/>
      <c r="ATY594"/>
      <c r="ATZ594"/>
      <c r="AUA594"/>
      <c r="AUB594"/>
      <c r="AUC594"/>
      <c r="AUD594"/>
      <c r="AUE594"/>
      <c r="AUF594"/>
      <c r="AUG594"/>
      <c r="AUH594"/>
      <c r="AUI594"/>
      <c r="AUJ594"/>
      <c r="AUK594"/>
      <c r="AUL594"/>
      <c r="AUM594"/>
      <c r="AUN594"/>
      <c r="AUO594"/>
      <c r="AUP594"/>
      <c r="AUQ594"/>
      <c r="AUR594"/>
      <c r="AUS594"/>
      <c r="AUT594"/>
      <c r="AUU594"/>
      <c r="AUV594"/>
      <c r="AUW594"/>
      <c r="AUX594"/>
      <c r="AUY594"/>
      <c r="AUZ594"/>
      <c r="AVA594"/>
      <c r="AVB594"/>
      <c r="AVC594"/>
      <c r="AVD594"/>
      <c r="AVE594"/>
      <c r="AVF594"/>
      <c r="AVG594"/>
      <c r="AVH594"/>
      <c r="AVI594"/>
      <c r="AVJ594"/>
      <c r="AVK594"/>
      <c r="AVL594"/>
      <c r="AVM594"/>
      <c r="AVN594"/>
      <c r="AVO594"/>
      <c r="AVP594"/>
      <c r="AVQ594"/>
      <c r="AVR594"/>
      <c r="AVS594"/>
      <c r="AVT594"/>
      <c r="AVU594"/>
      <c r="AVV594"/>
      <c r="AVW594"/>
      <c r="AVX594"/>
      <c r="AVY594"/>
      <c r="AVZ594"/>
      <c r="AWA594"/>
      <c r="AWB594"/>
      <c r="AWC594"/>
      <c r="AWD594"/>
      <c r="AWE594"/>
      <c r="AWF594"/>
      <c r="AWG594"/>
      <c r="AWH594"/>
      <c r="AWI594"/>
      <c r="AWJ594"/>
      <c r="AWK594"/>
      <c r="AWL594"/>
      <c r="AWM594"/>
      <c r="AWN594"/>
      <c r="AWO594"/>
      <c r="AWP594"/>
      <c r="AWQ594"/>
      <c r="AWR594"/>
      <c r="AWS594"/>
      <c r="AWT594"/>
      <c r="AWU594"/>
      <c r="AWV594"/>
      <c r="AWW594"/>
      <c r="AWX594"/>
      <c r="AWY594"/>
      <c r="AWZ594"/>
      <c r="AXA594"/>
      <c r="AXB594"/>
      <c r="AXC594"/>
      <c r="AXD594"/>
      <c r="AXE594"/>
      <c r="AXF594"/>
      <c r="AXG594"/>
      <c r="AXH594"/>
      <c r="AXI594"/>
      <c r="AXJ594"/>
      <c r="AXK594"/>
      <c r="AXL594"/>
      <c r="AXM594"/>
      <c r="AXN594"/>
      <c r="AXO594"/>
      <c r="AXP594"/>
      <c r="AXQ594"/>
      <c r="AXR594"/>
      <c r="AXS594"/>
      <c r="AXT594"/>
      <c r="AXU594"/>
      <c r="AXV594"/>
      <c r="AXW594"/>
      <c r="AXX594"/>
      <c r="AXY594"/>
      <c r="AXZ594"/>
      <c r="AYA594"/>
      <c r="AYB594"/>
      <c r="AYC594"/>
      <c r="AYD594"/>
      <c r="AYE594"/>
      <c r="AYF594"/>
      <c r="AYG594"/>
      <c r="AYH594"/>
      <c r="AYI594"/>
      <c r="AYJ594"/>
      <c r="AYK594"/>
      <c r="AYL594"/>
      <c r="AYM594"/>
      <c r="AYN594"/>
      <c r="AYO594"/>
      <c r="AYP594"/>
      <c r="AYQ594"/>
      <c r="AYR594"/>
      <c r="AYS594"/>
      <c r="AYT594"/>
      <c r="AYU594"/>
      <c r="AYV594"/>
      <c r="AYW594"/>
      <c r="AYX594"/>
      <c r="AYY594"/>
      <c r="AYZ594"/>
      <c r="AZA594"/>
      <c r="AZB594"/>
      <c r="AZC594"/>
      <c r="AZD594"/>
      <c r="AZE594"/>
      <c r="AZF594"/>
      <c r="AZG594"/>
      <c r="AZH594"/>
      <c r="AZI594"/>
      <c r="AZJ594"/>
      <c r="AZK594"/>
      <c r="AZL594"/>
      <c r="AZM594"/>
      <c r="AZN594"/>
      <c r="AZO594"/>
      <c r="AZP594"/>
      <c r="AZQ594"/>
      <c r="AZR594"/>
      <c r="AZS594"/>
      <c r="AZT594"/>
      <c r="AZU594"/>
      <c r="AZV594"/>
      <c r="AZW594"/>
      <c r="AZX594"/>
      <c r="AZY594"/>
      <c r="AZZ594"/>
      <c r="BAA594"/>
      <c r="BAB594"/>
      <c r="BAC594"/>
      <c r="BAD594"/>
      <c r="BAE594"/>
      <c r="BAF594"/>
      <c r="BAG594"/>
      <c r="BAH594"/>
      <c r="BAI594"/>
      <c r="BAJ594"/>
      <c r="BAK594"/>
      <c r="BAL594"/>
      <c r="BAM594"/>
      <c r="BAN594"/>
      <c r="BAO594"/>
      <c r="BAP594"/>
      <c r="BAQ594"/>
      <c r="BAR594"/>
      <c r="BAS594"/>
      <c r="BAT594"/>
      <c r="BAU594"/>
      <c r="BAV594"/>
      <c r="BAW594"/>
      <c r="BAX594"/>
      <c r="BAY594"/>
      <c r="BAZ594"/>
      <c r="BBA594"/>
      <c r="BBB594"/>
      <c r="BBC594"/>
      <c r="BBD594"/>
      <c r="BBE594"/>
      <c r="BBF594"/>
      <c r="BBG594"/>
      <c r="BBH594"/>
      <c r="BBI594"/>
      <c r="BBJ594"/>
      <c r="BBK594"/>
      <c r="BBL594"/>
      <c r="BBM594"/>
      <c r="BBN594"/>
      <c r="BBO594"/>
      <c r="BBP594"/>
      <c r="BBQ594"/>
      <c r="BBR594"/>
      <c r="BBS594"/>
      <c r="BBT594"/>
      <c r="BBU594"/>
      <c r="BBV594"/>
      <c r="BBW594"/>
      <c r="BBX594"/>
      <c r="BBY594"/>
      <c r="BBZ594"/>
      <c r="BCA594"/>
      <c r="BCB594"/>
      <c r="BCC594"/>
      <c r="BCD594"/>
      <c r="BCE594"/>
      <c r="BCF594"/>
      <c r="BCG594"/>
      <c r="BCH594"/>
      <c r="BCI594"/>
      <c r="BCJ594"/>
      <c r="BCK594"/>
      <c r="BCL594"/>
      <c r="BCM594"/>
      <c r="BCN594"/>
      <c r="BCO594"/>
      <c r="BCP594"/>
      <c r="BCQ594"/>
      <c r="BCR594"/>
      <c r="BCS594"/>
      <c r="BCT594"/>
      <c r="BCU594"/>
      <c r="BCV594"/>
      <c r="BCW594"/>
      <c r="BCX594"/>
      <c r="BCY594"/>
      <c r="BCZ594"/>
      <c r="BDA594"/>
      <c r="BDB594"/>
      <c r="BDC594"/>
      <c r="BDD594"/>
      <c r="BDE594"/>
      <c r="BDF594"/>
      <c r="BDG594"/>
      <c r="BDH594"/>
      <c r="BDI594"/>
      <c r="BDJ594"/>
      <c r="BDK594"/>
      <c r="BDL594"/>
      <c r="BDM594"/>
      <c r="BDN594"/>
      <c r="BDO594"/>
      <c r="BDP594"/>
      <c r="BDQ594"/>
      <c r="BDR594"/>
      <c r="BDS594"/>
      <c r="BDT594"/>
      <c r="BDU594"/>
      <c r="BDV594"/>
      <c r="BDW594"/>
      <c r="BDX594"/>
      <c r="BDY594"/>
      <c r="BDZ594"/>
      <c r="BEA594"/>
      <c r="BEB594"/>
      <c r="BEC594"/>
      <c r="BED594"/>
      <c r="BEE594"/>
      <c r="BEF594"/>
      <c r="BEG594"/>
      <c r="BEH594"/>
      <c r="BEI594"/>
      <c r="BEJ594"/>
      <c r="BEK594"/>
      <c r="BEL594"/>
      <c r="BEM594"/>
      <c r="BEN594"/>
      <c r="BEO594"/>
      <c r="BEP594"/>
      <c r="BEQ594"/>
      <c r="BER594"/>
      <c r="BES594"/>
      <c r="BET594"/>
      <c r="BEU594"/>
      <c r="BEV594"/>
      <c r="BEW594"/>
      <c r="BEX594"/>
      <c r="BEY594"/>
      <c r="BEZ594"/>
      <c r="BFA594"/>
      <c r="BFB594"/>
      <c r="BFC594"/>
      <c r="BFD594"/>
      <c r="BFE594"/>
      <c r="BFF594"/>
      <c r="BFG594"/>
      <c r="BFH594"/>
      <c r="BFI594"/>
      <c r="BFJ594"/>
      <c r="BFK594"/>
      <c r="BFL594"/>
      <c r="BFM594"/>
      <c r="BFN594"/>
      <c r="BFO594"/>
      <c r="BFP594"/>
      <c r="BFQ594"/>
      <c r="BFR594"/>
      <c r="BFS594"/>
      <c r="BFT594"/>
      <c r="BFU594"/>
      <c r="BFV594"/>
      <c r="BFW594"/>
      <c r="BFX594"/>
      <c r="BFY594"/>
      <c r="BFZ594"/>
      <c r="BGA594"/>
      <c r="BGB594"/>
      <c r="BGC594"/>
      <c r="BGD594"/>
      <c r="BGE594"/>
      <c r="BGF594"/>
      <c r="BGG594"/>
      <c r="BGH594"/>
      <c r="BGI594"/>
      <c r="BGJ594"/>
      <c r="BGK594"/>
      <c r="BGL594"/>
      <c r="BGM594"/>
      <c r="BGN594"/>
      <c r="BGO594"/>
      <c r="BGP594"/>
      <c r="BGQ594"/>
      <c r="BGR594"/>
      <c r="BGS594"/>
      <c r="BGT594"/>
      <c r="BGU594"/>
      <c r="BGV594"/>
      <c r="BGW594"/>
      <c r="BGX594"/>
      <c r="BGY594"/>
      <c r="BGZ594"/>
      <c r="BHA594"/>
      <c r="BHB594"/>
      <c r="BHC594"/>
      <c r="BHD594"/>
      <c r="BHE594"/>
      <c r="BHF594"/>
      <c r="BHG594"/>
      <c r="BHH594"/>
      <c r="BHI594"/>
      <c r="BHJ594"/>
      <c r="BHK594"/>
      <c r="BHL594"/>
      <c r="BHM594"/>
      <c r="BHN594"/>
      <c r="BHO594"/>
      <c r="BHP594"/>
      <c r="BHQ594"/>
      <c r="BHR594"/>
      <c r="BHS594"/>
      <c r="BHT594"/>
      <c r="BHU594"/>
      <c r="BHV594"/>
      <c r="BHW594"/>
      <c r="BHX594"/>
      <c r="BHY594"/>
      <c r="BHZ594"/>
      <c r="BIA594"/>
      <c r="BIB594"/>
      <c r="BIC594"/>
      <c r="BID594"/>
      <c r="BIE594"/>
      <c r="BIF594"/>
      <c r="BIG594"/>
      <c r="BIH594"/>
      <c r="BII594"/>
      <c r="BIJ594"/>
      <c r="BIK594"/>
      <c r="BIL594"/>
      <c r="BIM594"/>
      <c r="BIN594"/>
      <c r="BIO594"/>
      <c r="BIP594"/>
      <c r="BIQ594"/>
      <c r="BIR594"/>
      <c r="BIS594"/>
      <c r="BIT594"/>
      <c r="BIU594"/>
      <c r="BIV594"/>
      <c r="BIW594"/>
      <c r="BIX594"/>
      <c r="BIY594"/>
      <c r="BIZ594"/>
      <c r="BJA594"/>
      <c r="BJB594"/>
      <c r="BJC594"/>
      <c r="BJD594"/>
      <c r="BJE594"/>
      <c r="BJF594"/>
      <c r="BJG594"/>
      <c r="BJH594"/>
      <c r="BJI594"/>
      <c r="BJJ594"/>
      <c r="BJK594"/>
      <c r="BJL594"/>
      <c r="BJM594"/>
      <c r="BJN594"/>
      <c r="BJO594"/>
      <c r="BJP594"/>
      <c r="BJQ594"/>
      <c r="BJR594"/>
      <c r="BJS594"/>
      <c r="BJT594"/>
      <c r="BJU594"/>
      <c r="BJV594"/>
      <c r="BJW594"/>
      <c r="BJX594"/>
      <c r="BJY594"/>
      <c r="BJZ594"/>
      <c r="BKA594"/>
      <c r="BKB594"/>
      <c r="BKC594"/>
      <c r="BKD594"/>
      <c r="BKE594"/>
      <c r="BKF594"/>
      <c r="BKG594"/>
      <c r="BKH594"/>
      <c r="BKI594"/>
      <c r="BKJ594"/>
      <c r="BKK594"/>
      <c r="BKL594"/>
      <c r="BKM594"/>
      <c r="BKN594"/>
      <c r="BKO594"/>
      <c r="BKP594"/>
      <c r="BKQ594"/>
      <c r="BKR594"/>
      <c r="BKS594"/>
      <c r="BKT594"/>
      <c r="BKU594"/>
      <c r="BKV594"/>
      <c r="BKW594"/>
      <c r="BKX594"/>
      <c r="BKY594"/>
      <c r="BKZ594"/>
      <c r="BLA594"/>
      <c r="BLB594"/>
      <c r="BLC594"/>
      <c r="BLD594"/>
      <c r="BLE594"/>
      <c r="BLF594"/>
      <c r="BLG594"/>
      <c r="BLH594"/>
      <c r="BLI594"/>
      <c r="BLJ594"/>
      <c r="BLK594"/>
      <c r="BLL594"/>
      <c r="BLM594"/>
      <c r="BLN594"/>
      <c r="BLO594"/>
      <c r="BLP594"/>
      <c r="BLQ594"/>
      <c r="BLR594"/>
      <c r="BLS594"/>
      <c r="BLT594"/>
      <c r="BLU594"/>
      <c r="BLV594"/>
      <c r="BLW594"/>
      <c r="BLX594"/>
      <c r="BLY594"/>
      <c r="BLZ594"/>
      <c r="BMA594"/>
      <c r="BMB594"/>
      <c r="BMC594"/>
      <c r="BMD594"/>
      <c r="BME594"/>
      <c r="BMF594"/>
      <c r="BMG594"/>
      <c r="BMH594"/>
      <c r="BMI594"/>
      <c r="BMJ594"/>
      <c r="BMK594"/>
      <c r="BML594"/>
      <c r="BMM594"/>
      <c r="BMN594"/>
      <c r="BMO594"/>
      <c r="BMP594"/>
      <c r="BMQ594"/>
      <c r="BMR594"/>
    </row>
    <row r="595" spans="1:1708" customFormat="1">
      <c r="A595" s="612" t="s">
        <v>1662</v>
      </c>
      <c r="B595" s="453"/>
      <c r="C595" s="612" t="s">
        <v>1662</v>
      </c>
      <c r="D595" s="612" t="s">
        <v>1662</v>
      </c>
      <c r="E595" s="454" t="s">
        <v>247</v>
      </c>
      <c r="F595" s="788" t="s">
        <v>248</v>
      </c>
      <c r="G595" s="455" t="s">
        <v>184</v>
      </c>
      <c r="H595" s="456"/>
      <c r="I595" s="456">
        <v>3</v>
      </c>
      <c r="J595" s="456"/>
      <c r="K595" s="456">
        <v>58.996772399999998</v>
      </c>
      <c r="L595" s="456">
        <v>24.761271900000001</v>
      </c>
      <c r="M595" s="799" t="s">
        <v>1663</v>
      </c>
      <c r="N595" s="457"/>
      <c r="O595" s="655" t="s">
        <v>1622</v>
      </c>
      <c r="P595" s="456" t="s">
        <v>201</v>
      </c>
      <c r="Q595" s="456"/>
      <c r="R595" s="1025">
        <v>594</v>
      </c>
      <c r="S595" s="1025">
        <v>594</v>
      </c>
      <c r="T595" s="48" t="s">
        <v>202</v>
      </c>
      <c r="U595" s="931"/>
      <c r="V595" s="16"/>
    </row>
    <row r="596" spans="1:1708" customFormat="1">
      <c r="A596" s="612" t="s">
        <v>1664</v>
      </c>
      <c r="B596" s="453"/>
      <c r="C596" s="612"/>
      <c r="D596" s="612" t="s">
        <v>1664</v>
      </c>
      <c r="E596" s="454" t="s">
        <v>251</v>
      </c>
      <c r="F596" s="788" t="s">
        <v>252</v>
      </c>
      <c r="G596" s="455" t="s">
        <v>184</v>
      </c>
      <c r="H596" s="456" t="s">
        <v>1615</v>
      </c>
      <c r="I596" s="456">
        <v>3</v>
      </c>
      <c r="J596" s="456"/>
      <c r="K596" s="456">
        <v>58.998187129999998</v>
      </c>
      <c r="L596" s="456">
        <v>24.758421899999998</v>
      </c>
      <c r="M596" s="799" t="s">
        <v>1665</v>
      </c>
      <c r="N596" s="457"/>
      <c r="O596" s="655" t="s">
        <v>1622</v>
      </c>
      <c r="P596" s="456" t="s">
        <v>201</v>
      </c>
      <c r="Q596" s="456" t="s">
        <v>1629</v>
      </c>
      <c r="R596" s="1025">
        <v>595</v>
      </c>
      <c r="S596" s="1025">
        <v>595</v>
      </c>
      <c r="T596" s="48"/>
      <c r="U596" s="931"/>
      <c r="V596" s="16"/>
    </row>
    <row r="597" spans="1:1708" s="458" customFormat="1">
      <c r="A597" s="612" t="s">
        <v>1666</v>
      </c>
      <c r="B597" s="453"/>
      <c r="C597" s="612"/>
      <c r="D597" s="612" t="s">
        <v>1666</v>
      </c>
      <c r="E597" s="454" t="s">
        <v>243</v>
      </c>
      <c r="F597" s="788" t="s">
        <v>1660</v>
      </c>
      <c r="G597" s="455" t="s">
        <v>184</v>
      </c>
      <c r="H597" s="456"/>
      <c r="I597" s="456">
        <v>3</v>
      </c>
      <c r="J597" s="456"/>
      <c r="K597" s="456">
        <v>58.998190940000001</v>
      </c>
      <c r="L597" s="456">
        <v>24.757286780000001</v>
      </c>
      <c r="M597" s="799" t="s">
        <v>1667</v>
      </c>
      <c r="N597" s="457" t="s">
        <v>1615</v>
      </c>
      <c r="O597" s="655" t="s">
        <v>1622</v>
      </c>
      <c r="P597" s="456" t="s">
        <v>1668</v>
      </c>
      <c r="Q597" s="456" t="s">
        <v>1629</v>
      </c>
      <c r="R597" s="1025">
        <v>596</v>
      </c>
      <c r="S597" s="1025">
        <v>596</v>
      </c>
      <c r="T597" s="48"/>
      <c r="U597" s="931"/>
      <c r="V597" s="16"/>
      <c r="W597"/>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c r="BR597"/>
      <c r="BS597"/>
      <c r="BT597"/>
      <c r="BU597"/>
      <c r="BV597"/>
      <c r="BW597"/>
      <c r="BX597"/>
      <c r="BY597"/>
      <c r="BZ597"/>
      <c r="CA597"/>
      <c r="CB597"/>
      <c r="CC597"/>
      <c r="CD597"/>
      <c r="CE597"/>
      <c r="CF597"/>
      <c r="CG597"/>
      <c r="CH597"/>
      <c r="CI597"/>
      <c r="CJ597"/>
      <c r="CK597"/>
      <c r="CL597"/>
      <c r="CM597"/>
      <c r="CN597"/>
      <c r="CO597"/>
      <c r="CP597"/>
      <c r="CQ597"/>
      <c r="CR597"/>
      <c r="CS597"/>
      <c r="CT597"/>
      <c r="CU597"/>
      <c r="CV597"/>
      <c r="CW597"/>
      <c r="CX597"/>
      <c r="CY597"/>
      <c r="CZ597"/>
      <c r="DA597"/>
      <c r="DB597"/>
      <c r="DC597"/>
      <c r="DD597"/>
      <c r="DE597"/>
      <c r="DF597"/>
      <c r="DG597"/>
      <c r="DH597"/>
      <c r="DI597"/>
      <c r="DJ597"/>
      <c r="DK597"/>
      <c r="DL597"/>
      <c r="DM597"/>
      <c r="DN597"/>
      <c r="DO597"/>
      <c r="DP597"/>
      <c r="DQ597"/>
      <c r="DR597"/>
      <c r="DS597"/>
      <c r="DT597"/>
      <c r="DU597"/>
      <c r="DV597"/>
      <c r="DW597"/>
      <c r="DX597"/>
      <c r="DY597"/>
      <c r="DZ597"/>
      <c r="EA597"/>
      <c r="EB597"/>
      <c r="EC597"/>
      <c r="ED597"/>
      <c r="EE597"/>
      <c r="EF597"/>
      <c r="EG597"/>
      <c r="EH597"/>
      <c r="EI597"/>
      <c r="EJ597"/>
      <c r="EK597"/>
      <c r="EL597"/>
      <c r="EM597"/>
      <c r="EN597"/>
      <c r="EO597"/>
      <c r="EP597"/>
      <c r="EQ597"/>
      <c r="ER597"/>
      <c r="ES597"/>
      <c r="ET597"/>
      <c r="EU597"/>
      <c r="EV597"/>
      <c r="EW597"/>
      <c r="EX597"/>
      <c r="EY597"/>
      <c r="EZ597"/>
      <c r="FA597"/>
      <c r="FB597"/>
      <c r="FC597"/>
      <c r="FD597"/>
      <c r="FE597"/>
      <c r="FF597"/>
      <c r="FG597"/>
      <c r="FH597"/>
      <c r="FI597"/>
      <c r="FJ597"/>
      <c r="FK597"/>
      <c r="FL597"/>
      <c r="FM597"/>
      <c r="FN597"/>
      <c r="FO597"/>
      <c r="FP597"/>
      <c r="FQ597"/>
      <c r="FR597"/>
      <c r="FS597"/>
      <c r="FT597"/>
      <c r="FU597"/>
      <c r="FV597"/>
      <c r="FW597"/>
      <c r="FX597"/>
      <c r="FY597"/>
      <c r="FZ597"/>
      <c r="GA597"/>
      <c r="GB597"/>
      <c r="GC597"/>
      <c r="GD597"/>
      <c r="GE597"/>
      <c r="GF597"/>
      <c r="GG597"/>
      <c r="GH597"/>
      <c r="GI597"/>
      <c r="GJ597"/>
      <c r="GK597"/>
      <c r="GL597"/>
      <c r="GM597"/>
      <c r="GN597"/>
      <c r="GO597"/>
      <c r="GP597"/>
      <c r="GQ597"/>
      <c r="GR597"/>
      <c r="GS597"/>
      <c r="GT597"/>
      <c r="GU597"/>
      <c r="GV597"/>
      <c r="GW597"/>
      <c r="GX597"/>
      <c r="GY597"/>
      <c r="GZ597"/>
      <c r="HA597"/>
      <c r="HB597"/>
      <c r="HC597"/>
      <c r="HD597"/>
      <c r="HE597"/>
      <c r="HF597"/>
      <c r="HG597"/>
      <c r="HH597"/>
      <c r="HI597"/>
      <c r="HJ597"/>
      <c r="HK597"/>
      <c r="HL597"/>
      <c r="HM597"/>
      <c r="HN597"/>
      <c r="HO597"/>
      <c r="HP597"/>
      <c r="HQ597"/>
      <c r="HR597"/>
      <c r="HS597"/>
      <c r="HT597"/>
      <c r="HU597"/>
      <c r="HV597"/>
      <c r="HW597"/>
      <c r="HX597"/>
      <c r="HY597"/>
      <c r="HZ597"/>
      <c r="IA597"/>
      <c r="IB597"/>
      <c r="IC597"/>
      <c r="ID597"/>
      <c r="IE597"/>
      <c r="IF597"/>
      <c r="IG597"/>
      <c r="IH597"/>
      <c r="II597"/>
      <c r="IJ597"/>
      <c r="IK597"/>
      <c r="IL597"/>
      <c r="IM597"/>
      <c r="IN597"/>
      <c r="IO597"/>
      <c r="IP597"/>
      <c r="IQ597"/>
      <c r="IR597"/>
      <c r="IS597"/>
      <c r="IT597"/>
      <c r="IU597"/>
      <c r="IV597"/>
      <c r="IW597"/>
      <c r="IX597"/>
      <c r="IY597"/>
      <c r="IZ597"/>
      <c r="JA597"/>
      <c r="JB597"/>
      <c r="JC597"/>
      <c r="JD597"/>
      <c r="JE597"/>
      <c r="JF597"/>
      <c r="JG597"/>
      <c r="JH597"/>
      <c r="JI597"/>
      <c r="JJ597"/>
      <c r="JK597"/>
      <c r="JL597"/>
      <c r="JM597"/>
      <c r="JN597"/>
      <c r="JO597"/>
      <c r="JP597"/>
      <c r="JQ597"/>
      <c r="JR597"/>
      <c r="JS597"/>
      <c r="JT597"/>
      <c r="JU597"/>
      <c r="JV597"/>
      <c r="JW597"/>
      <c r="JX597"/>
      <c r="JY597"/>
      <c r="JZ597"/>
      <c r="KA597"/>
      <c r="KB597"/>
      <c r="KC597"/>
      <c r="KD597"/>
      <c r="KE597"/>
      <c r="KF597"/>
      <c r="KG597"/>
      <c r="KH597"/>
      <c r="KI597"/>
      <c r="KJ597"/>
      <c r="KK597"/>
      <c r="KL597"/>
      <c r="KM597"/>
      <c r="KN597"/>
      <c r="KO597"/>
      <c r="KP597"/>
      <c r="KQ597"/>
      <c r="KR597"/>
      <c r="KS597"/>
      <c r="KT597"/>
      <c r="KU597"/>
      <c r="KV597"/>
      <c r="KW597"/>
      <c r="KX597"/>
      <c r="KY597"/>
      <c r="KZ597"/>
      <c r="LA597"/>
      <c r="LB597"/>
      <c r="LC597"/>
      <c r="LD597"/>
      <c r="LE597"/>
      <c r="LF597"/>
      <c r="LG597"/>
      <c r="LH597"/>
      <c r="LI597"/>
      <c r="LJ597"/>
      <c r="LK597"/>
      <c r="LL597"/>
      <c r="LM597"/>
      <c r="LN597"/>
      <c r="LO597"/>
      <c r="LP597"/>
      <c r="LQ597"/>
      <c r="LR597"/>
      <c r="LS597"/>
      <c r="LT597"/>
      <c r="LU597"/>
      <c r="LV597"/>
      <c r="LW597"/>
      <c r="LX597"/>
      <c r="LY597"/>
      <c r="LZ597"/>
      <c r="MA597"/>
      <c r="MB597"/>
      <c r="MC597"/>
      <c r="MD597"/>
      <c r="ME597"/>
      <c r="MF597"/>
      <c r="MG597"/>
      <c r="MH597"/>
      <c r="MI597"/>
      <c r="MJ597"/>
      <c r="MK597"/>
      <c r="ML597"/>
      <c r="MM597"/>
      <c r="MN597"/>
      <c r="MO597"/>
      <c r="MP597"/>
      <c r="MQ597"/>
      <c r="MR597"/>
      <c r="MS597"/>
      <c r="MT597"/>
      <c r="MU597"/>
      <c r="MV597"/>
      <c r="MW597"/>
      <c r="MX597"/>
      <c r="MY597"/>
      <c r="MZ597"/>
      <c r="NA597"/>
      <c r="NB597"/>
      <c r="NC597"/>
      <c r="ND597"/>
      <c r="NE597"/>
      <c r="NF597"/>
      <c r="NG597"/>
      <c r="NH597"/>
      <c r="NI597"/>
      <c r="NJ597"/>
      <c r="NK597"/>
      <c r="NL597"/>
      <c r="NM597"/>
      <c r="NN597"/>
      <c r="NO597"/>
      <c r="NP597"/>
      <c r="NQ597"/>
      <c r="NR597"/>
      <c r="NS597"/>
      <c r="NT597"/>
      <c r="NU597"/>
      <c r="NV597"/>
      <c r="NW597"/>
      <c r="NX597"/>
      <c r="NY597"/>
      <c r="NZ597"/>
      <c r="OA597"/>
      <c r="OB597"/>
      <c r="OC597"/>
      <c r="OD597"/>
      <c r="OE597"/>
      <c r="OF597"/>
      <c r="OG597"/>
      <c r="OH597"/>
      <c r="OI597"/>
      <c r="OJ597"/>
      <c r="OK597"/>
      <c r="OL597"/>
      <c r="OM597"/>
      <c r="ON597"/>
      <c r="OO597"/>
      <c r="OP597"/>
      <c r="OQ597"/>
      <c r="OR597"/>
      <c r="OS597"/>
      <c r="OT597"/>
      <c r="OU597"/>
      <c r="OV597"/>
      <c r="OW597"/>
      <c r="OX597"/>
      <c r="OY597"/>
      <c r="OZ597"/>
      <c r="PA597"/>
      <c r="PB597"/>
      <c r="PC597"/>
      <c r="PD597"/>
      <c r="PE597"/>
      <c r="PF597"/>
      <c r="PG597"/>
      <c r="PH597"/>
      <c r="PI597"/>
      <c r="PJ597"/>
      <c r="PK597"/>
      <c r="PL597"/>
      <c r="PM597"/>
      <c r="PN597"/>
      <c r="PO597"/>
      <c r="PP597"/>
      <c r="PQ597"/>
      <c r="PR597"/>
      <c r="PS597"/>
      <c r="PT597"/>
      <c r="PU597"/>
      <c r="PV597"/>
      <c r="PW597"/>
      <c r="PX597"/>
      <c r="PY597"/>
      <c r="PZ597"/>
      <c r="QA597"/>
      <c r="QB597"/>
      <c r="QC597"/>
      <c r="QD597"/>
      <c r="QE597"/>
      <c r="QF597"/>
      <c r="QG597"/>
      <c r="QH597"/>
      <c r="QI597"/>
      <c r="QJ597"/>
      <c r="QK597"/>
      <c r="QL597"/>
      <c r="QM597"/>
      <c r="QN597"/>
      <c r="QO597"/>
      <c r="QP597"/>
      <c r="QQ597"/>
      <c r="QR597"/>
      <c r="QS597"/>
      <c r="QT597"/>
      <c r="QU597"/>
      <c r="QV597"/>
      <c r="QW597"/>
      <c r="QX597"/>
      <c r="QY597"/>
      <c r="QZ597"/>
      <c r="RA597"/>
      <c r="RB597"/>
      <c r="RC597"/>
      <c r="RD597"/>
      <c r="RE597"/>
      <c r="RF597"/>
      <c r="RG597"/>
      <c r="RH597"/>
      <c r="RI597"/>
      <c r="RJ597"/>
      <c r="RK597"/>
      <c r="RL597"/>
      <c r="RM597"/>
      <c r="RN597"/>
      <c r="RO597"/>
      <c r="RP597"/>
      <c r="RQ597"/>
      <c r="RR597"/>
      <c r="RS597"/>
      <c r="RT597"/>
      <c r="RU597"/>
      <c r="RV597"/>
      <c r="RW597"/>
      <c r="RX597"/>
      <c r="RY597"/>
      <c r="RZ597"/>
      <c r="SA597"/>
      <c r="SB597"/>
      <c r="SC597"/>
      <c r="SD597"/>
      <c r="SE597"/>
      <c r="SF597"/>
      <c r="SG597"/>
      <c r="SH597"/>
      <c r="SI597"/>
      <c r="SJ597"/>
      <c r="SK597"/>
      <c r="SL597"/>
      <c r="SM597"/>
      <c r="SN597"/>
      <c r="SO597"/>
      <c r="SP597"/>
      <c r="SQ597"/>
      <c r="SR597"/>
      <c r="SS597"/>
      <c r="ST597"/>
      <c r="SU597"/>
      <c r="SV597"/>
      <c r="SW597"/>
      <c r="SX597"/>
      <c r="SY597"/>
      <c r="SZ597"/>
      <c r="TA597"/>
      <c r="TB597"/>
      <c r="TC597"/>
      <c r="TD597"/>
      <c r="TE597"/>
      <c r="TF597"/>
      <c r="TG597"/>
      <c r="TH597"/>
      <c r="TI597"/>
      <c r="TJ597"/>
      <c r="TK597"/>
      <c r="TL597"/>
      <c r="TM597"/>
      <c r="TN597"/>
      <c r="TO597"/>
      <c r="TP597"/>
      <c r="TQ597"/>
      <c r="TR597"/>
      <c r="TS597"/>
      <c r="TT597"/>
      <c r="TU597"/>
      <c r="TV597"/>
      <c r="TW597"/>
      <c r="TX597"/>
      <c r="TY597"/>
      <c r="TZ597"/>
      <c r="UA597"/>
      <c r="UB597"/>
      <c r="UC597"/>
      <c r="UD597"/>
      <c r="UE597"/>
      <c r="UF597"/>
      <c r="UG597"/>
      <c r="UH597"/>
      <c r="UI597"/>
      <c r="UJ597"/>
      <c r="UK597"/>
      <c r="UL597"/>
      <c r="UM597"/>
      <c r="UN597"/>
      <c r="UO597"/>
      <c r="UP597"/>
      <c r="UQ597"/>
      <c r="UR597"/>
      <c r="US597"/>
      <c r="UT597"/>
      <c r="UU597"/>
      <c r="UV597"/>
      <c r="UW597"/>
      <c r="UX597"/>
      <c r="UY597"/>
      <c r="UZ597"/>
      <c r="VA597"/>
      <c r="VB597"/>
      <c r="VC597"/>
      <c r="VD597"/>
      <c r="VE597"/>
      <c r="VF597"/>
      <c r="VG597"/>
      <c r="VH597"/>
      <c r="VI597"/>
      <c r="VJ597"/>
      <c r="VK597"/>
      <c r="VL597"/>
      <c r="VM597"/>
      <c r="VN597"/>
      <c r="VO597"/>
      <c r="VP597"/>
      <c r="VQ597"/>
      <c r="VR597"/>
      <c r="VS597"/>
      <c r="VT597"/>
      <c r="VU597"/>
      <c r="VV597"/>
      <c r="VW597"/>
      <c r="VX597"/>
      <c r="VY597"/>
      <c r="VZ597"/>
      <c r="WA597"/>
      <c r="WB597"/>
      <c r="WC597"/>
      <c r="WD597"/>
      <c r="WE597"/>
      <c r="WF597"/>
      <c r="WG597"/>
      <c r="WH597"/>
      <c r="WI597"/>
      <c r="WJ597"/>
      <c r="WK597"/>
      <c r="WL597"/>
      <c r="WM597"/>
      <c r="WN597"/>
      <c r="WO597"/>
      <c r="WP597"/>
      <c r="WQ597"/>
      <c r="WR597"/>
      <c r="WS597"/>
      <c r="WT597"/>
      <c r="WU597"/>
      <c r="WV597"/>
      <c r="WW597"/>
      <c r="WX597"/>
      <c r="WY597"/>
      <c r="WZ597"/>
      <c r="XA597"/>
      <c r="XB597"/>
      <c r="XC597"/>
      <c r="XD597"/>
      <c r="XE597"/>
      <c r="XF597"/>
      <c r="XG597"/>
      <c r="XH597"/>
      <c r="XI597"/>
      <c r="XJ597"/>
      <c r="XK597"/>
      <c r="XL597"/>
      <c r="XM597"/>
      <c r="XN597"/>
      <c r="XO597"/>
      <c r="XP597"/>
      <c r="XQ597"/>
      <c r="XR597"/>
      <c r="XS597"/>
      <c r="XT597"/>
      <c r="XU597"/>
      <c r="XV597"/>
      <c r="XW597"/>
      <c r="XX597"/>
      <c r="XY597"/>
      <c r="XZ597"/>
      <c r="YA597"/>
      <c r="YB597"/>
      <c r="YC597"/>
      <c r="YD597"/>
      <c r="YE597"/>
      <c r="YF597"/>
      <c r="YG597"/>
      <c r="YH597"/>
      <c r="YI597"/>
      <c r="YJ597"/>
      <c r="YK597"/>
      <c r="YL597"/>
      <c r="YM597"/>
      <c r="YN597"/>
      <c r="YO597"/>
      <c r="YP597"/>
      <c r="YQ597"/>
      <c r="YR597"/>
      <c r="YS597"/>
      <c r="YT597"/>
      <c r="YU597"/>
      <c r="YV597"/>
      <c r="YW597"/>
      <c r="YX597"/>
      <c r="YY597"/>
      <c r="YZ597"/>
      <c r="ZA597"/>
      <c r="ZB597"/>
      <c r="ZC597"/>
      <c r="ZD597"/>
      <c r="ZE597"/>
      <c r="ZF597"/>
      <c r="ZG597"/>
      <c r="ZH597"/>
      <c r="ZI597"/>
      <c r="ZJ597"/>
      <c r="ZK597"/>
      <c r="ZL597"/>
      <c r="ZM597"/>
      <c r="ZN597"/>
      <c r="ZO597"/>
      <c r="ZP597"/>
      <c r="ZQ597"/>
      <c r="ZR597"/>
      <c r="ZS597"/>
      <c r="ZT597"/>
      <c r="ZU597"/>
      <c r="ZV597"/>
      <c r="ZW597"/>
      <c r="ZX597"/>
      <c r="ZY597"/>
      <c r="ZZ597"/>
      <c r="AAA597"/>
      <c r="AAB597"/>
      <c r="AAC597"/>
      <c r="AAD597"/>
      <c r="AAE597"/>
      <c r="AAF597"/>
      <c r="AAG597"/>
      <c r="AAH597"/>
      <c r="AAI597"/>
      <c r="AAJ597"/>
      <c r="AAK597"/>
      <c r="AAL597"/>
      <c r="AAM597"/>
      <c r="AAN597"/>
      <c r="AAO597"/>
      <c r="AAP597"/>
      <c r="AAQ597"/>
      <c r="AAR597"/>
      <c r="AAS597"/>
      <c r="AAT597"/>
      <c r="AAU597"/>
      <c r="AAV597"/>
      <c r="AAW597"/>
      <c r="AAX597"/>
      <c r="AAY597"/>
      <c r="AAZ597"/>
      <c r="ABA597"/>
      <c r="ABB597"/>
      <c r="ABC597"/>
      <c r="ABD597"/>
      <c r="ABE597"/>
      <c r="ABF597"/>
      <c r="ABG597"/>
      <c r="ABH597"/>
      <c r="ABI597"/>
      <c r="ABJ597"/>
      <c r="ABK597"/>
      <c r="ABL597"/>
      <c r="ABM597"/>
      <c r="ABN597"/>
      <c r="ABO597"/>
      <c r="ABP597"/>
      <c r="ABQ597"/>
      <c r="ABR597"/>
      <c r="ABS597"/>
      <c r="ABT597"/>
      <c r="ABU597"/>
      <c r="ABV597"/>
      <c r="ABW597"/>
      <c r="ABX597"/>
      <c r="ABY597"/>
      <c r="ABZ597"/>
      <c r="ACA597"/>
      <c r="ACB597"/>
      <c r="ACC597"/>
      <c r="ACD597"/>
      <c r="ACE597"/>
      <c r="ACF597"/>
      <c r="ACG597"/>
      <c r="ACH597"/>
      <c r="ACI597"/>
      <c r="ACJ597"/>
      <c r="ACK597"/>
      <c r="ACL597"/>
      <c r="ACM597"/>
      <c r="ACN597"/>
      <c r="ACO597"/>
      <c r="ACP597"/>
      <c r="ACQ597"/>
      <c r="ACR597"/>
      <c r="ACS597"/>
      <c r="ACT597"/>
      <c r="ACU597"/>
      <c r="ACV597"/>
      <c r="ACW597"/>
      <c r="ACX597"/>
      <c r="ACY597"/>
      <c r="ACZ597"/>
      <c r="ADA597"/>
      <c r="ADB597"/>
      <c r="ADC597"/>
      <c r="ADD597"/>
      <c r="ADE597"/>
      <c r="ADF597"/>
      <c r="ADG597"/>
      <c r="ADH597"/>
      <c r="ADI597"/>
      <c r="ADJ597"/>
      <c r="ADK597"/>
      <c r="ADL597"/>
      <c r="ADM597"/>
      <c r="ADN597"/>
      <c r="ADO597"/>
      <c r="ADP597"/>
      <c r="ADQ597"/>
      <c r="ADR597"/>
      <c r="ADS597"/>
      <c r="ADT597"/>
      <c r="ADU597"/>
      <c r="ADV597"/>
      <c r="ADW597"/>
      <c r="ADX597"/>
      <c r="ADY597"/>
      <c r="ADZ597"/>
      <c r="AEA597"/>
      <c r="AEB597"/>
      <c r="AEC597"/>
      <c r="AED597"/>
      <c r="AEE597"/>
      <c r="AEF597"/>
      <c r="AEG597"/>
      <c r="AEH597"/>
      <c r="AEI597"/>
      <c r="AEJ597"/>
      <c r="AEK597"/>
      <c r="AEL597"/>
      <c r="AEM597"/>
      <c r="AEN597"/>
      <c r="AEO597"/>
      <c r="AEP597"/>
      <c r="AEQ597"/>
      <c r="AER597"/>
      <c r="AES597"/>
      <c r="AET597"/>
      <c r="AEU597"/>
      <c r="AEV597"/>
      <c r="AEW597"/>
      <c r="AEX597"/>
      <c r="AEY597"/>
      <c r="AEZ597"/>
      <c r="AFA597"/>
      <c r="AFB597"/>
      <c r="AFC597"/>
      <c r="AFD597"/>
      <c r="AFE597"/>
      <c r="AFF597"/>
      <c r="AFG597"/>
      <c r="AFH597"/>
      <c r="AFI597"/>
      <c r="AFJ597"/>
      <c r="AFK597"/>
      <c r="AFL597"/>
      <c r="AFM597"/>
      <c r="AFN597"/>
      <c r="AFO597"/>
      <c r="AFP597"/>
      <c r="AFQ597"/>
      <c r="AFR597"/>
      <c r="AFS597"/>
      <c r="AFT597"/>
      <c r="AFU597"/>
      <c r="AFV597"/>
      <c r="AFW597"/>
      <c r="AFX597"/>
      <c r="AFY597"/>
      <c r="AFZ597"/>
      <c r="AGA597"/>
      <c r="AGB597"/>
      <c r="AGC597"/>
      <c r="AGD597"/>
      <c r="AGE597"/>
      <c r="AGF597"/>
      <c r="AGG597"/>
      <c r="AGH597"/>
      <c r="AGI597"/>
      <c r="AGJ597"/>
      <c r="AGK597"/>
      <c r="AGL597"/>
      <c r="AGM597"/>
      <c r="AGN597"/>
      <c r="AGO597"/>
      <c r="AGP597"/>
      <c r="AGQ597"/>
      <c r="AGR597"/>
      <c r="AGS597"/>
      <c r="AGT597"/>
      <c r="AGU597"/>
      <c r="AGV597"/>
      <c r="AGW597"/>
      <c r="AGX597"/>
      <c r="AGY597"/>
      <c r="AGZ597"/>
      <c r="AHA597"/>
      <c r="AHB597"/>
      <c r="AHC597"/>
      <c r="AHD597"/>
      <c r="AHE597"/>
      <c r="AHF597"/>
      <c r="AHG597"/>
      <c r="AHH597"/>
      <c r="AHI597"/>
      <c r="AHJ597"/>
      <c r="AHK597"/>
      <c r="AHL597"/>
      <c r="AHM597"/>
      <c r="AHN597"/>
      <c r="AHO597"/>
      <c r="AHP597"/>
      <c r="AHQ597"/>
      <c r="AHR597"/>
      <c r="AHS597"/>
      <c r="AHT597"/>
      <c r="AHU597"/>
      <c r="AHV597"/>
      <c r="AHW597"/>
      <c r="AHX597"/>
      <c r="AHY597"/>
      <c r="AHZ597"/>
      <c r="AIA597"/>
      <c r="AIB597"/>
      <c r="AIC597"/>
      <c r="AID597"/>
      <c r="AIE597"/>
      <c r="AIF597"/>
      <c r="AIG597"/>
      <c r="AIH597"/>
      <c r="AII597"/>
      <c r="AIJ597"/>
      <c r="AIK597"/>
      <c r="AIL597"/>
      <c r="AIM597"/>
      <c r="AIN597"/>
      <c r="AIO597"/>
      <c r="AIP597"/>
      <c r="AIQ597"/>
      <c r="AIR597"/>
      <c r="AIS597"/>
      <c r="AIT597"/>
      <c r="AIU597"/>
      <c r="AIV597"/>
      <c r="AIW597"/>
      <c r="AIX597"/>
      <c r="AIY597"/>
      <c r="AIZ597"/>
      <c r="AJA597"/>
      <c r="AJB597"/>
      <c r="AJC597"/>
      <c r="AJD597"/>
      <c r="AJE597"/>
      <c r="AJF597"/>
      <c r="AJG597"/>
      <c r="AJH597"/>
      <c r="AJI597"/>
      <c r="AJJ597"/>
      <c r="AJK597"/>
      <c r="AJL597"/>
      <c r="AJM597"/>
      <c r="AJN597"/>
      <c r="AJO597"/>
      <c r="AJP597"/>
      <c r="AJQ597"/>
      <c r="AJR597"/>
      <c r="AJS597"/>
      <c r="AJT597"/>
      <c r="AJU597"/>
      <c r="AJV597"/>
      <c r="AJW597"/>
      <c r="AJX597"/>
      <c r="AJY597"/>
      <c r="AJZ597"/>
      <c r="AKA597"/>
      <c r="AKB597"/>
      <c r="AKC597"/>
      <c r="AKD597"/>
      <c r="AKE597"/>
      <c r="AKF597"/>
      <c r="AKG597"/>
      <c r="AKH597"/>
      <c r="AKI597"/>
      <c r="AKJ597"/>
      <c r="AKK597"/>
      <c r="AKL597"/>
      <c r="AKM597"/>
      <c r="AKN597"/>
      <c r="AKO597"/>
      <c r="AKP597"/>
      <c r="AKQ597"/>
      <c r="AKR597"/>
      <c r="AKS597"/>
      <c r="AKT597"/>
      <c r="AKU597"/>
      <c r="AKV597"/>
      <c r="AKW597"/>
      <c r="AKX597"/>
      <c r="AKY597"/>
      <c r="AKZ597"/>
      <c r="ALA597"/>
      <c r="ALB597"/>
      <c r="ALC597"/>
      <c r="ALD597"/>
      <c r="ALE597"/>
      <c r="ALF597"/>
      <c r="ALG597"/>
      <c r="ALH597"/>
      <c r="ALI597"/>
      <c r="ALJ597"/>
      <c r="ALK597"/>
      <c r="ALL597"/>
      <c r="ALM597"/>
      <c r="ALN597"/>
      <c r="ALO597"/>
      <c r="ALP597"/>
      <c r="ALQ597"/>
      <c r="ALR597"/>
      <c r="ALS597"/>
      <c r="ALT597"/>
      <c r="ALU597"/>
      <c r="ALV597"/>
      <c r="ALW597"/>
      <c r="ALX597"/>
      <c r="ALY597"/>
      <c r="ALZ597"/>
      <c r="AMA597"/>
      <c r="AMB597"/>
      <c r="AMC597"/>
      <c r="AMD597"/>
      <c r="AME597"/>
      <c r="AMF597"/>
      <c r="AMG597"/>
      <c r="AMH597"/>
      <c r="AMI597"/>
      <c r="AMJ597"/>
      <c r="AMK597"/>
      <c r="AML597"/>
      <c r="AMM597"/>
      <c r="AMN597"/>
      <c r="AMO597"/>
      <c r="AMP597"/>
      <c r="AMQ597"/>
      <c r="AMR597"/>
      <c r="AMS597"/>
      <c r="AMT597"/>
      <c r="AMU597"/>
      <c r="AMV597"/>
      <c r="AMW597"/>
      <c r="AMX597"/>
      <c r="AMY597"/>
      <c r="AMZ597"/>
      <c r="ANA597"/>
      <c r="ANB597"/>
      <c r="ANC597"/>
      <c r="AND597"/>
      <c r="ANE597"/>
      <c r="ANF597"/>
      <c r="ANG597"/>
      <c r="ANH597"/>
      <c r="ANI597"/>
      <c r="ANJ597"/>
      <c r="ANK597"/>
      <c r="ANL597"/>
      <c r="ANM597"/>
      <c r="ANN597"/>
      <c r="ANO597"/>
      <c r="ANP597"/>
      <c r="ANQ597"/>
      <c r="ANR597"/>
      <c r="ANS597"/>
      <c r="ANT597"/>
      <c r="ANU597"/>
      <c r="ANV597"/>
      <c r="ANW597"/>
      <c r="ANX597"/>
      <c r="ANY597"/>
      <c r="ANZ597"/>
      <c r="AOA597"/>
      <c r="AOB597"/>
      <c r="AOC597"/>
      <c r="AOD597"/>
      <c r="AOE597"/>
      <c r="AOF597"/>
      <c r="AOG597"/>
      <c r="AOH597"/>
      <c r="AOI597"/>
      <c r="AOJ597"/>
      <c r="AOK597"/>
      <c r="AOL597"/>
      <c r="AOM597"/>
      <c r="AON597"/>
      <c r="AOO597"/>
      <c r="AOP597"/>
      <c r="AOQ597"/>
      <c r="AOR597"/>
      <c r="AOS597"/>
      <c r="AOT597"/>
      <c r="AOU597"/>
      <c r="AOV597"/>
      <c r="AOW597"/>
      <c r="AOX597"/>
      <c r="AOY597"/>
      <c r="AOZ597"/>
      <c r="APA597"/>
      <c r="APB597"/>
      <c r="APC597"/>
      <c r="APD597"/>
      <c r="APE597"/>
      <c r="APF597"/>
      <c r="APG597"/>
      <c r="APH597"/>
      <c r="API597"/>
      <c r="APJ597"/>
      <c r="APK597"/>
      <c r="APL597"/>
      <c r="APM597"/>
      <c r="APN597"/>
      <c r="APO597"/>
      <c r="APP597"/>
      <c r="APQ597"/>
      <c r="APR597"/>
      <c r="APS597"/>
      <c r="APT597"/>
      <c r="APU597"/>
      <c r="APV597"/>
      <c r="APW597"/>
      <c r="APX597"/>
      <c r="APY597"/>
      <c r="APZ597"/>
      <c r="AQA597"/>
      <c r="AQB597"/>
      <c r="AQC597"/>
      <c r="AQD597"/>
      <c r="AQE597"/>
      <c r="AQF597"/>
      <c r="AQG597"/>
      <c r="AQH597"/>
      <c r="AQI597"/>
      <c r="AQJ597"/>
      <c r="AQK597"/>
      <c r="AQL597"/>
      <c r="AQM597"/>
      <c r="AQN597"/>
      <c r="AQO597"/>
      <c r="AQP597"/>
      <c r="AQQ597"/>
      <c r="AQR597"/>
      <c r="AQS597"/>
      <c r="AQT597"/>
      <c r="AQU597"/>
      <c r="AQV597"/>
      <c r="AQW597"/>
      <c r="AQX597"/>
      <c r="AQY597"/>
      <c r="AQZ597"/>
      <c r="ARA597"/>
      <c r="ARB597"/>
      <c r="ARC597"/>
      <c r="ARD597"/>
      <c r="ARE597"/>
      <c r="ARF597"/>
      <c r="ARG597"/>
      <c r="ARH597"/>
      <c r="ARI597"/>
      <c r="ARJ597"/>
      <c r="ARK597"/>
      <c r="ARL597"/>
      <c r="ARM597"/>
      <c r="ARN597"/>
      <c r="ARO597"/>
      <c r="ARP597"/>
      <c r="ARQ597"/>
      <c r="ARR597"/>
      <c r="ARS597"/>
      <c r="ART597"/>
      <c r="ARU597"/>
      <c r="ARV597"/>
      <c r="ARW597"/>
      <c r="ARX597"/>
      <c r="ARY597"/>
      <c r="ARZ597"/>
      <c r="ASA597"/>
      <c r="ASB597"/>
      <c r="ASC597"/>
      <c r="ASD597"/>
      <c r="ASE597"/>
      <c r="ASF597"/>
      <c r="ASG597"/>
      <c r="ASH597"/>
      <c r="ASI597"/>
      <c r="ASJ597"/>
      <c r="ASK597"/>
      <c r="ASL597"/>
      <c r="ASM597"/>
      <c r="ASN597"/>
      <c r="ASO597"/>
      <c r="ASP597"/>
      <c r="ASQ597"/>
      <c r="ASR597"/>
      <c r="ASS597"/>
      <c r="AST597"/>
      <c r="ASU597"/>
      <c r="ASV597"/>
      <c r="ASW597"/>
      <c r="ASX597"/>
      <c r="ASY597"/>
      <c r="ASZ597"/>
      <c r="ATA597"/>
      <c r="ATB597"/>
      <c r="ATC597"/>
      <c r="ATD597"/>
      <c r="ATE597"/>
      <c r="ATF597"/>
      <c r="ATG597"/>
      <c r="ATH597"/>
      <c r="ATI597"/>
      <c r="ATJ597"/>
      <c r="ATK597"/>
      <c r="ATL597"/>
      <c r="ATM597"/>
      <c r="ATN597"/>
      <c r="ATO597"/>
      <c r="ATP597"/>
      <c r="ATQ597"/>
      <c r="ATR597"/>
      <c r="ATS597"/>
      <c r="ATT597"/>
      <c r="ATU597"/>
      <c r="ATV597"/>
      <c r="ATW597"/>
      <c r="ATX597"/>
      <c r="ATY597"/>
      <c r="ATZ597"/>
      <c r="AUA597"/>
      <c r="AUB597"/>
      <c r="AUC597"/>
      <c r="AUD597"/>
      <c r="AUE597"/>
      <c r="AUF597"/>
      <c r="AUG597"/>
      <c r="AUH597"/>
      <c r="AUI597"/>
      <c r="AUJ597"/>
      <c r="AUK597"/>
      <c r="AUL597"/>
      <c r="AUM597"/>
      <c r="AUN597"/>
      <c r="AUO597"/>
      <c r="AUP597"/>
      <c r="AUQ597"/>
      <c r="AUR597"/>
      <c r="AUS597"/>
      <c r="AUT597"/>
      <c r="AUU597"/>
      <c r="AUV597"/>
      <c r="AUW597"/>
      <c r="AUX597"/>
      <c r="AUY597"/>
      <c r="AUZ597"/>
      <c r="AVA597"/>
      <c r="AVB597"/>
      <c r="AVC597"/>
      <c r="AVD597"/>
      <c r="AVE597"/>
      <c r="AVF597"/>
      <c r="AVG597"/>
      <c r="AVH597"/>
      <c r="AVI597"/>
      <c r="AVJ597"/>
      <c r="AVK597"/>
      <c r="AVL597"/>
      <c r="AVM597"/>
      <c r="AVN597"/>
      <c r="AVO597"/>
      <c r="AVP597"/>
      <c r="AVQ597"/>
      <c r="AVR597"/>
      <c r="AVS597"/>
      <c r="AVT597"/>
      <c r="AVU597"/>
      <c r="AVV597"/>
      <c r="AVW597"/>
      <c r="AVX597"/>
      <c r="AVY597"/>
      <c r="AVZ597"/>
      <c r="AWA597"/>
      <c r="AWB597"/>
      <c r="AWC597"/>
      <c r="AWD597"/>
      <c r="AWE597"/>
      <c r="AWF597"/>
      <c r="AWG597"/>
      <c r="AWH597"/>
      <c r="AWI597"/>
      <c r="AWJ597"/>
      <c r="AWK597"/>
      <c r="AWL597"/>
      <c r="AWM597"/>
      <c r="AWN597"/>
      <c r="AWO597"/>
      <c r="AWP597"/>
      <c r="AWQ597"/>
      <c r="AWR597"/>
      <c r="AWS597"/>
      <c r="AWT597"/>
      <c r="AWU597"/>
      <c r="AWV597"/>
      <c r="AWW597"/>
      <c r="AWX597"/>
      <c r="AWY597"/>
      <c r="AWZ597"/>
      <c r="AXA597"/>
      <c r="AXB597"/>
      <c r="AXC597"/>
      <c r="AXD597"/>
      <c r="AXE597"/>
      <c r="AXF597"/>
      <c r="AXG597"/>
      <c r="AXH597"/>
      <c r="AXI597"/>
      <c r="AXJ597"/>
      <c r="AXK597"/>
      <c r="AXL597"/>
      <c r="AXM597"/>
      <c r="AXN597"/>
      <c r="AXO597"/>
      <c r="AXP597"/>
      <c r="AXQ597"/>
      <c r="AXR597"/>
      <c r="AXS597"/>
      <c r="AXT597"/>
      <c r="AXU597"/>
      <c r="AXV597"/>
      <c r="AXW597"/>
      <c r="AXX597"/>
      <c r="AXY597"/>
      <c r="AXZ597"/>
      <c r="AYA597"/>
      <c r="AYB597"/>
      <c r="AYC597"/>
      <c r="AYD597"/>
      <c r="AYE597"/>
      <c r="AYF597"/>
      <c r="AYG597"/>
      <c r="AYH597"/>
      <c r="AYI597"/>
      <c r="AYJ597"/>
      <c r="AYK597"/>
      <c r="AYL597"/>
      <c r="AYM597"/>
      <c r="AYN597"/>
      <c r="AYO597"/>
      <c r="AYP597"/>
      <c r="AYQ597"/>
      <c r="AYR597"/>
      <c r="AYS597"/>
      <c r="AYT597"/>
      <c r="AYU597"/>
      <c r="AYV597"/>
      <c r="AYW597"/>
      <c r="AYX597"/>
      <c r="AYY597"/>
      <c r="AYZ597"/>
      <c r="AZA597"/>
      <c r="AZB597"/>
      <c r="AZC597"/>
      <c r="AZD597"/>
      <c r="AZE597"/>
      <c r="AZF597"/>
      <c r="AZG597"/>
      <c r="AZH597"/>
      <c r="AZI597"/>
      <c r="AZJ597"/>
      <c r="AZK597"/>
      <c r="AZL597"/>
      <c r="AZM597"/>
      <c r="AZN597"/>
      <c r="AZO597"/>
      <c r="AZP597"/>
      <c r="AZQ597"/>
      <c r="AZR597"/>
      <c r="AZS597"/>
      <c r="AZT597"/>
      <c r="AZU597"/>
      <c r="AZV597"/>
      <c r="AZW597"/>
      <c r="AZX597"/>
      <c r="AZY597"/>
      <c r="AZZ597"/>
      <c r="BAA597"/>
      <c r="BAB597"/>
      <c r="BAC597"/>
      <c r="BAD597"/>
      <c r="BAE597"/>
      <c r="BAF597"/>
      <c r="BAG597"/>
      <c r="BAH597"/>
      <c r="BAI597"/>
      <c r="BAJ597"/>
      <c r="BAK597"/>
      <c r="BAL597"/>
      <c r="BAM597"/>
      <c r="BAN597"/>
      <c r="BAO597"/>
      <c r="BAP597"/>
      <c r="BAQ597"/>
      <c r="BAR597"/>
      <c r="BAS597"/>
      <c r="BAT597"/>
      <c r="BAU597"/>
      <c r="BAV597"/>
      <c r="BAW597"/>
      <c r="BAX597"/>
      <c r="BAY597"/>
      <c r="BAZ597"/>
      <c r="BBA597"/>
      <c r="BBB597"/>
      <c r="BBC597"/>
      <c r="BBD597"/>
      <c r="BBE597"/>
      <c r="BBF597"/>
      <c r="BBG597"/>
      <c r="BBH597"/>
      <c r="BBI597"/>
      <c r="BBJ597"/>
      <c r="BBK597"/>
      <c r="BBL597"/>
      <c r="BBM597"/>
      <c r="BBN597"/>
      <c r="BBO597"/>
      <c r="BBP597"/>
      <c r="BBQ597"/>
      <c r="BBR597"/>
      <c r="BBS597"/>
      <c r="BBT597"/>
      <c r="BBU597"/>
      <c r="BBV597"/>
      <c r="BBW597"/>
      <c r="BBX597"/>
      <c r="BBY597"/>
      <c r="BBZ597"/>
      <c r="BCA597"/>
      <c r="BCB597"/>
      <c r="BCC597"/>
      <c r="BCD597"/>
      <c r="BCE597"/>
      <c r="BCF597"/>
      <c r="BCG597"/>
      <c r="BCH597"/>
      <c r="BCI597"/>
      <c r="BCJ597"/>
      <c r="BCK597"/>
      <c r="BCL597"/>
      <c r="BCM597"/>
      <c r="BCN597"/>
      <c r="BCO597"/>
      <c r="BCP597"/>
      <c r="BCQ597"/>
      <c r="BCR597"/>
      <c r="BCS597"/>
      <c r="BCT597"/>
      <c r="BCU597"/>
      <c r="BCV597"/>
      <c r="BCW597"/>
      <c r="BCX597"/>
      <c r="BCY597"/>
      <c r="BCZ597"/>
      <c r="BDA597"/>
      <c r="BDB597"/>
      <c r="BDC597"/>
      <c r="BDD597"/>
      <c r="BDE597"/>
      <c r="BDF597"/>
      <c r="BDG597"/>
      <c r="BDH597"/>
      <c r="BDI597"/>
      <c r="BDJ597"/>
      <c r="BDK597"/>
      <c r="BDL597"/>
      <c r="BDM597"/>
      <c r="BDN597"/>
      <c r="BDO597"/>
      <c r="BDP597"/>
      <c r="BDQ597"/>
      <c r="BDR597"/>
      <c r="BDS597"/>
      <c r="BDT597"/>
      <c r="BDU597"/>
      <c r="BDV597"/>
      <c r="BDW597"/>
      <c r="BDX597"/>
      <c r="BDY597"/>
      <c r="BDZ597"/>
      <c r="BEA597"/>
      <c r="BEB597"/>
      <c r="BEC597"/>
      <c r="BED597"/>
      <c r="BEE597"/>
      <c r="BEF597"/>
      <c r="BEG597"/>
      <c r="BEH597"/>
      <c r="BEI597"/>
      <c r="BEJ597"/>
      <c r="BEK597"/>
      <c r="BEL597"/>
      <c r="BEM597"/>
      <c r="BEN597"/>
      <c r="BEO597"/>
      <c r="BEP597"/>
      <c r="BEQ597"/>
      <c r="BER597"/>
      <c r="BES597"/>
      <c r="BET597"/>
      <c r="BEU597"/>
      <c r="BEV597"/>
      <c r="BEW597"/>
      <c r="BEX597"/>
      <c r="BEY597"/>
      <c r="BEZ597"/>
      <c r="BFA597"/>
      <c r="BFB597"/>
      <c r="BFC597"/>
      <c r="BFD597"/>
      <c r="BFE597"/>
      <c r="BFF597"/>
      <c r="BFG597"/>
      <c r="BFH597"/>
      <c r="BFI597"/>
      <c r="BFJ597"/>
      <c r="BFK597"/>
      <c r="BFL597"/>
      <c r="BFM597"/>
      <c r="BFN597"/>
      <c r="BFO597"/>
      <c r="BFP597"/>
      <c r="BFQ597"/>
      <c r="BFR597"/>
      <c r="BFS597"/>
      <c r="BFT597"/>
      <c r="BFU597"/>
      <c r="BFV597"/>
      <c r="BFW597"/>
      <c r="BFX597"/>
      <c r="BFY597"/>
      <c r="BFZ597"/>
      <c r="BGA597"/>
      <c r="BGB597"/>
      <c r="BGC597"/>
      <c r="BGD597"/>
      <c r="BGE597"/>
      <c r="BGF597"/>
      <c r="BGG597"/>
      <c r="BGH597"/>
      <c r="BGI597"/>
      <c r="BGJ597"/>
      <c r="BGK597"/>
      <c r="BGL597"/>
      <c r="BGM597"/>
      <c r="BGN597"/>
      <c r="BGO597"/>
      <c r="BGP597"/>
      <c r="BGQ597"/>
      <c r="BGR597"/>
      <c r="BGS597"/>
      <c r="BGT597"/>
      <c r="BGU597"/>
      <c r="BGV597"/>
      <c r="BGW597"/>
      <c r="BGX597"/>
      <c r="BGY597"/>
      <c r="BGZ597"/>
      <c r="BHA597"/>
      <c r="BHB597"/>
      <c r="BHC597"/>
      <c r="BHD597"/>
      <c r="BHE597"/>
      <c r="BHF597"/>
      <c r="BHG597"/>
      <c r="BHH597"/>
      <c r="BHI597"/>
      <c r="BHJ597"/>
      <c r="BHK597"/>
      <c r="BHL597"/>
      <c r="BHM597"/>
      <c r="BHN597"/>
      <c r="BHO597"/>
      <c r="BHP597"/>
      <c r="BHQ597"/>
      <c r="BHR597"/>
      <c r="BHS597"/>
      <c r="BHT597"/>
      <c r="BHU597"/>
      <c r="BHV597"/>
      <c r="BHW597"/>
      <c r="BHX597"/>
      <c r="BHY597"/>
      <c r="BHZ597"/>
      <c r="BIA597"/>
      <c r="BIB597"/>
      <c r="BIC597"/>
      <c r="BID597"/>
      <c r="BIE597"/>
      <c r="BIF597"/>
      <c r="BIG597"/>
      <c r="BIH597"/>
      <c r="BII597"/>
      <c r="BIJ597"/>
      <c r="BIK597"/>
      <c r="BIL597"/>
      <c r="BIM597"/>
      <c r="BIN597"/>
      <c r="BIO597"/>
      <c r="BIP597"/>
      <c r="BIQ597"/>
      <c r="BIR597"/>
      <c r="BIS597"/>
      <c r="BIT597"/>
      <c r="BIU597"/>
      <c r="BIV597"/>
      <c r="BIW597"/>
      <c r="BIX597"/>
      <c r="BIY597"/>
      <c r="BIZ597"/>
      <c r="BJA597"/>
      <c r="BJB597"/>
      <c r="BJC597"/>
      <c r="BJD597"/>
      <c r="BJE597"/>
      <c r="BJF597"/>
      <c r="BJG597"/>
      <c r="BJH597"/>
      <c r="BJI597"/>
      <c r="BJJ597"/>
      <c r="BJK597"/>
      <c r="BJL597"/>
      <c r="BJM597"/>
      <c r="BJN597"/>
      <c r="BJO597"/>
      <c r="BJP597"/>
      <c r="BJQ597"/>
      <c r="BJR597"/>
      <c r="BJS597"/>
      <c r="BJT597"/>
      <c r="BJU597"/>
      <c r="BJV597"/>
      <c r="BJW597"/>
      <c r="BJX597"/>
      <c r="BJY597"/>
      <c r="BJZ597"/>
      <c r="BKA597"/>
      <c r="BKB597"/>
      <c r="BKC597"/>
      <c r="BKD597"/>
      <c r="BKE597"/>
      <c r="BKF597"/>
      <c r="BKG597"/>
      <c r="BKH597"/>
      <c r="BKI597"/>
      <c r="BKJ597"/>
      <c r="BKK597"/>
      <c r="BKL597"/>
      <c r="BKM597"/>
      <c r="BKN597"/>
      <c r="BKO597"/>
      <c r="BKP597"/>
      <c r="BKQ597"/>
      <c r="BKR597"/>
      <c r="BKS597"/>
      <c r="BKT597"/>
      <c r="BKU597"/>
      <c r="BKV597"/>
      <c r="BKW597"/>
      <c r="BKX597"/>
      <c r="BKY597"/>
      <c r="BKZ597"/>
      <c r="BLA597"/>
      <c r="BLB597"/>
      <c r="BLC597"/>
      <c r="BLD597"/>
      <c r="BLE597"/>
      <c r="BLF597"/>
      <c r="BLG597"/>
      <c r="BLH597"/>
      <c r="BLI597"/>
      <c r="BLJ597"/>
      <c r="BLK597"/>
      <c r="BLL597"/>
      <c r="BLM597"/>
      <c r="BLN597"/>
      <c r="BLO597"/>
      <c r="BLP597"/>
      <c r="BLQ597"/>
      <c r="BLR597"/>
      <c r="BLS597"/>
      <c r="BLT597"/>
      <c r="BLU597"/>
      <c r="BLV597"/>
      <c r="BLW597"/>
      <c r="BLX597"/>
      <c r="BLY597"/>
      <c r="BLZ597"/>
      <c r="BMA597"/>
      <c r="BMB597"/>
      <c r="BMC597"/>
      <c r="BMD597"/>
      <c r="BME597"/>
      <c r="BMF597"/>
      <c r="BMG597"/>
      <c r="BMH597"/>
      <c r="BMI597"/>
      <c r="BMJ597"/>
      <c r="BMK597"/>
      <c r="BML597"/>
      <c r="BMM597"/>
      <c r="BMN597"/>
      <c r="BMO597"/>
      <c r="BMP597"/>
      <c r="BMQ597"/>
      <c r="BMR597"/>
    </row>
    <row r="598" spans="1:1708" s="458" customFormat="1">
      <c r="A598" s="568" t="s">
        <v>1669</v>
      </c>
      <c r="B598" s="569"/>
      <c r="C598" s="568"/>
      <c r="D598" s="568" t="s">
        <v>1669</v>
      </c>
      <c r="E598" s="570" t="s">
        <v>314</v>
      </c>
      <c r="F598" s="704" t="s">
        <v>315</v>
      </c>
      <c r="G598" s="571" t="s">
        <v>184</v>
      </c>
      <c r="H598" s="571"/>
      <c r="I598" s="571">
        <v>3</v>
      </c>
      <c r="J598" s="571"/>
      <c r="K598" s="571">
        <v>58.996310193000099</v>
      </c>
      <c r="L598" s="571">
        <v>24.764355383000101</v>
      </c>
      <c r="M598" s="572" t="s">
        <v>316</v>
      </c>
      <c r="N598" s="572" t="s">
        <v>1670</v>
      </c>
      <c r="O598" s="571" t="s">
        <v>1671</v>
      </c>
      <c r="P598" s="571" t="s">
        <v>316</v>
      </c>
      <c r="Q598" s="571"/>
      <c r="R598" s="1025">
        <v>597</v>
      </c>
      <c r="S598" s="1025">
        <v>597</v>
      </c>
      <c r="T598" s="297"/>
      <c r="U598" s="931"/>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c r="BE598"/>
      <c r="BF598"/>
      <c r="BG598"/>
      <c r="BH598"/>
      <c r="BI598"/>
      <c r="BJ598"/>
      <c r="BK598"/>
      <c r="BL598"/>
      <c r="BM598"/>
      <c r="BN598"/>
      <c r="BO598"/>
      <c r="BP598"/>
      <c r="BQ598"/>
      <c r="BR598"/>
      <c r="BS598"/>
      <c r="BT598"/>
      <c r="BU598"/>
      <c r="BV598"/>
      <c r="BW598"/>
      <c r="BX598"/>
      <c r="BY598"/>
      <c r="BZ598"/>
      <c r="CA598"/>
      <c r="CB598"/>
      <c r="CC598"/>
      <c r="CD598"/>
      <c r="CE598"/>
      <c r="CF598"/>
      <c r="CG598"/>
      <c r="CH598"/>
      <c r="CI598"/>
      <c r="CJ598"/>
      <c r="CK598"/>
      <c r="CL598"/>
      <c r="CM598"/>
      <c r="CN598"/>
      <c r="CO598"/>
      <c r="CP598"/>
      <c r="CQ598"/>
      <c r="CR598"/>
      <c r="CS598"/>
      <c r="CT598"/>
      <c r="CU598"/>
      <c r="CV598"/>
      <c r="CW598"/>
      <c r="CX598"/>
      <c r="CY598"/>
      <c r="CZ598"/>
      <c r="DA598"/>
      <c r="DB598"/>
      <c r="DC598"/>
      <c r="DD598"/>
      <c r="DE598"/>
      <c r="DF598"/>
      <c r="DG598"/>
      <c r="DH598"/>
      <c r="DI598"/>
      <c r="DJ598"/>
      <c r="DK598"/>
      <c r="DL598"/>
      <c r="DM598"/>
      <c r="DN598"/>
      <c r="DO598"/>
      <c r="DP598"/>
      <c r="DQ598"/>
      <c r="DR598"/>
      <c r="DS598"/>
      <c r="DT598"/>
      <c r="DU598"/>
      <c r="DV598"/>
      <c r="DW598"/>
      <c r="DX598"/>
      <c r="DY598"/>
      <c r="DZ598"/>
      <c r="EA598"/>
      <c r="EB598"/>
      <c r="EC598"/>
      <c r="ED598"/>
      <c r="EE598"/>
      <c r="EF598"/>
      <c r="EG598"/>
      <c r="EH598"/>
      <c r="EI598"/>
      <c r="EJ598"/>
      <c r="EK598"/>
      <c r="EL598"/>
      <c r="EM598"/>
      <c r="EN598"/>
      <c r="EO598"/>
      <c r="EP598"/>
      <c r="EQ598"/>
      <c r="ER598"/>
      <c r="ES598"/>
      <c r="ET598"/>
      <c r="EU598"/>
      <c r="EV598"/>
      <c r="EW598"/>
      <c r="EX598"/>
      <c r="EY598"/>
      <c r="EZ598"/>
      <c r="FA598"/>
      <c r="FB598"/>
      <c r="FC598"/>
      <c r="FD598"/>
      <c r="FE598"/>
      <c r="FF598"/>
      <c r="FG598"/>
      <c r="FH598"/>
      <c r="FI598"/>
      <c r="FJ598"/>
      <c r="FK598"/>
      <c r="FL598"/>
      <c r="FM598"/>
      <c r="FN598"/>
      <c r="FO598"/>
      <c r="FP598"/>
      <c r="FQ598"/>
      <c r="FR598"/>
      <c r="FS598"/>
      <c r="FT598"/>
      <c r="FU598"/>
      <c r="FV598"/>
      <c r="FW598"/>
      <c r="FX598"/>
      <c r="FY598"/>
      <c r="FZ598"/>
      <c r="GA598"/>
      <c r="GB598"/>
      <c r="GC598"/>
      <c r="GD598"/>
      <c r="GE598"/>
      <c r="GF598"/>
      <c r="GG598"/>
      <c r="GH598"/>
      <c r="GI598"/>
      <c r="GJ598"/>
      <c r="GK598"/>
      <c r="GL598"/>
      <c r="GM598"/>
      <c r="GN598"/>
      <c r="GO598"/>
      <c r="GP598"/>
      <c r="GQ598"/>
      <c r="GR598"/>
      <c r="GS598"/>
      <c r="GT598"/>
      <c r="GU598"/>
      <c r="GV598"/>
      <c r="GW598"/>
      <c r="GX598"/>
      <c r="GY598"/>
      <c r="GZ598"/>
      <c r="HA598"/>
      <c r="HB598"/>
      <c r="HC598"/>
      <c r="HD598"/>
      <c r="HE598"/>
      <c r="HF598"/>
      <c r="HG598"/>
      <c r="HH598"/>
      <c r="HI598"/>
      <c r="HJ598"/>
      <c r="HK598"/>
      <c r="HL598"/>
      <c r="HM598"/>
      <c r="HN598"/>
      <c r="HO598"/>
      <c r="HP598"/>
      <c r="HQ598"/>
      <c r="HR598"/>
      <c r="HS598"/>
      <c r="HT598"/>
      <c r="HU598"/>
      <c r="HV598"/>
      <c r="HW598"/>
      <c r="HX598"/>
      <c r="HY598"/>
      <c r="HZ598"/>
      <c r="IA598"/>
      <c r="IB598"/>
      <c r="IC598"/>
      <c r="ID598"/>
      <c r="IE598"/>
      <c r="IF598"/>
      <c r="IG598"/>
      <c r="IH598"/>
      <c r="II598"/>
      <c r="IJ598"/>
      <c r="IK598"/>
      <c r="IL598"/>
      <c r="IM598"/>
      <c r="IN598"/>
      <c r="IO598"/>
      <c r="IP598"/>
      <c r="IQ598"/>
      <c r="IR598"/>
      <c r="IS598"/>
      <c r="IT598"/>
      <c r="IU598"/>
      <c r="IV598"/>
      <c r="IW598"/>
      <c r="IX598"/>
      <c r="IY598"/>
      <c r="IZ598"/>
      <c r="JA598"/>
      <c r="JB598"/>
      <c r="JC598"/>
      <c r="JD598"/>
      <c r="JE598"/>
      <c r="JF598"/>
      <c r="JG598"/>
      <c r="JH598"/>
      <c r="JI598"/>
      <c r="JJ598"/>
      <c r="JK598"/>
      <c r="JL598"/>
      <c r="JM598"/>
      <c r="JN598"/>
      <c r="JO598"/>
      <c r="JP598"/>
      <c r="JQ598"/>
      <c r="JR598"/>
      <c r="JS598"/>
      <c r="JT598"/>
      <c r="JU598"/>
      <c r="JV598"/>
      <c r="JW598"/>
      <c r="JX598"/>
      <c r="JY598"/>
      <c r="JZ598"/>
      <c r="KA598"/>
      <c r="KB598"/>
      <c r="KC598"/>
      <c r="KD598"/>
      <c r="KE598"/>
      <c r="KF598"/>
      <c r="KG598"/>
      <c r="KH598"/>
      <c r="KI598"/>
      <c r="KJ598"/>
      <c r="KK598"/>
      <c r="KL598"/>
      <c r="KM598"/>
      <c r="KN598"/>
      <c r="KO598"/>
      <c r="KP598"/>
      <c r="KQ598"/>
      <c r="KR598"/>
      <c r="KS598"/>
      <c r="KT598"/>
      <c r="KU598"/>
      <c r="KV598"/>
      <c r="KW598"/>
      <c r="KX598"/>
      <c r="KY598"/>
      <c r="KZ598"/>
      <c r="LA598"/>
      <c r="LB598"/>
      <c r="LC598"/>
      <c r="LD598"/>
      <c r="LE598"/>
      <c r="LF598"/>
      <c r="LG598"/>
      <c r="LH598"/>
      <c r="LI598"/>
      <c r="LJ598"/>
      <c r="LK598"/>
      <c r="LL598"/>
      <c r="LM598"/>
      <c r="LN598"/>
      <c r="LO598"/>
      <c r="LP598"/>
      <c r="LQ598"/>
      <c r="LR598"/>
      <c r="LS598"/>
      <c r="LT598"/>
      <c r="LU598"/>
      <c r="LV598"/>
      <c r="LW598"/>
      <c r="LX598"/>
      <c r="LY598"/>
      <c r="LZ598"/>
      <c r="MA598"/>
      <c r="MB598"/>
      <c r="MC598"/>
      <c r="MD598"/>
      <c r="ME598"/>
      <c r="MF598"/>
      <c r="MG598"/>
      <c r="MH598"/>
      <c r="MI598"/>
      <c r="MJ598"/>
      <c r="MK598"/>
      <c r="ML598"/>
      <c r="MM598"/>
      <c r="MN598"/>
      <c r="MO598"/>
      <c r="MP598"/>
      <c r="MQ598"/>
      <c r="MR598"/>
      <c r="MS598"/>
      <c r="MT598"/>
      <c r="MU598"/>
      <c r="MV598"/>
      <c r="MW598"/>
      <c r="MX598"/>
      <c r="MY598"/>
      <c r="MZ598"/>
      <c r="NA598"/>
      <c r="NB598"/>
      <c r="NC598"/>
      <c r="ND598"/>
      <c r="NE598"/>
      <c r="NF598"/>
      <c r="NG598"/>
      <c r="NH598"/>
      <c r="NI598"/>
      <c r="NJ598"/>
      <c r="NK598"/>
      <c r="NL598"/>
      <c r="NM598"/>
      <c r="NN598"/>
      <c r="NO598"/>
      <c r="NP598"/>
      <c r="NQ598"/>
      <c r="NR598"/>
      <c r="NS598"/>
      <c r="NT598"/>
      <c r="NU598"/>
      <c r="NV598"/>
      <c r="NW598"/>
      <c r="NX598"/>
      <c r="NY598"/>
      <c r="NZ598"/>
      <c r="OA598"/>
      <c r="OB598"/>
      <c r="OC598"/>
      <c r="OD598"/>
      <c r="OE598"/>
      <c r="OF598"/>
      <c r="OG598"/>
      <c r="OH598"/>
      <c r="OI598"/>
      <c r="OJ598"/>
      <c r="OK598"/>
      <c r="OL598"/>
      <c r="OM598"/>
      <c r="ON598"/>
      <c r="OO598"/>
      <c r="OP598"/>
      <c r="OQ598"/>
      <c r="OR598"/>
      <c r="OS598"/>
      <c r="OT598"/>
      <c r="OU598"/>
      <c r="OV598"/>
      <c r="OW598"/>
      <c r="OX598"/>
      <c r="OY598"/>
      <c r="OZ598"/>
      <c r="PA598"/>
      <c r="PB598"/>
      <c r="PC598"/>
      <c r="PD598"/>
      <c r="PE598"/>
      <c r="PF598"/>
      <c r="PG598"/>
      <c r="PH598"/>
      <c r="PI598"/>
      <c r="PJ598"/>
      <c r="PK598"/>
      <c r="PL598"/>
      <c r="PM598"/>
      <c r="PN598"/>
      <c r="PO598"/>
      <c r="PP598"/>
      <c r="PQ598"/>
      <c r="PR598"/>
      <c r="PS598"/>
      <c r="PT598"/>
      <c r="PU598"/>
      <c r="PV598"/>
      <c r="PW598"/>
      <c r="PX598"/>
      <c r="PY598"/>
      <c r="PZ598"/>
      <c r="QA598"/>
      <c r="QB598"/>
      <c r="QC598"/>
      <c r="QD598"/>
      <c r="QE598"/>
      <c r="QF598"/>
      <c r="QG598"/>
      <c r="QH598"/>
      <c r="QI598"/>
      <c r="QJ598"/>
      <c r="QK598"/>
      <c r="QL598"/>
      <c r="QM598"/>
      <c r="QN598"/>
      <c r="QO598"/>
      <c r="QP598"/>
      <c r="QQ598"/>
      <c r="QR598"/>
      <c r="QS598"/>
      <c r="QT598"/>
      <c r="QU598"/>
      <c r="QV598"/>
      <c r="QW598"/>
      <c r="QX598"/>
      <c r="QY598"/>
      <c r="QZ598"/>
      <c r="RA598"/>
      <c r="RB598"/>
      <c r="RC598"/>
      <c r="RD598"/>
      <c r="RE598"/>
      <c r="RF598"/>
      <c r="RG598"/>
      <c r="RH598"/>
      <c r="RI598"/>
      <c r="RJ598"/>
      <c r="RK598"/>
      <c r="RL598"/>
      <c r="RM598"/>
      <c r="RN598"/>
      <c r="RO598"/>
      <c r="RP598"/>
      <c r="RQ598"/>
      <c r="RR598"/>
      <c r="RS598"/>
      <c r="RT598"/>
      <c r="RU598"/>
      <c r="RV598"/>
      <c r="RW598"/>
      <c r="RX598"/>
      <c r="RY598"/>
      <c r="RZ598"/>
      <c r="SA598"/>
      <c r="SB598"/>
      <c r="SC598"/>
      <c r="SD598"/>
      <c r="SE598"/>
      <c r="SF598"/>
      <c r="SG598"/>
      <c r="SH598"/>
      <c r="SI598"/>
      <c r="SJ598"/>
      <c r="SK598"/>
      <c r="SL598"/>
      <c r="SM598"/>
      <c r="SN598"/>
      <c r="SO598"/>
      <c r="SP598"/>
      <c r="SQ598"/>
      <c r="SR598"/>
      <c r="SS598"/>
      <c r="ST598"/>
      <c r="SU598"/>
      <c r="SV598"/>
      <c r="SW598"/>
      <c r="SX598"/>
      <c r="SY598"/>
      <c r="SZ598"/>
      <c r="TA598"/>
      <c r="TB598"/>
      <c r="TC598"/>
      <c r="TD598"/>
      <c r="TE598"/>
      <c r="TF598"/>
      <c r="TG598"/>
      <c r="TH598"/>
      <c r="TI598"/>
      <c r="TJ598"/>
      <c r="TK598"/>
      <c r="TL598"/>
      <c r="TM598"/>
      <c r="TN598"/>
      <c r="TO598"/>
      <c r="TP598"/>
      <c r="TQ598"/>
      <c r="TR598"/>
      <c r="TS598"/>
      <c r="TT598"/>
      <c r="TU598"/>
      <c r="TV598"/>
      <c r="TW598"/>
      <c r="TX598"/>
      <c r="TY598"/>
      <c r="TZ598"/>
      <c r="UA598"/>
      <c r="UB598"/>
      <c r="UC598"/>
      <c r="UD598"/>
      <c r="UE598"/>
      <c r="UF598"/>
      <c r="UG598"/>
      <c r="UH598"/>
      <c r="UI598"/>
      <c r="UJ598"/>
      <c r="UK598"/>
      <c r="UL598"/>
      <c r="UM598"/>
      <c r="UN598"/>
      <c r="UO598"/>
      <c r="UP598"/>
      <c r="UQ598"/>
      <c r="UR598"/>
      <c r="US598"/>
      <c r="UT598"/>
      <c r="UU598"/>
      <c r="UV598"/>
      <c r="UW598"/>
      <c r="UX598"/>
      <c r="UY598"/>
      <c r="UZ598"/>
      <c r="VA598"/>
      <c r="VB598"/>
      <c r="VC598"/>
      <c r="VD598"/>
      <c r="VE598"/>
      <c r="VF598"/>
      <c r="VG598"/>
      <c r="VH598"/>
      <c r="VI598"/>
      <c r="VJ598"/>
      <c r="VK598"/>
      <c r="VL598"/>
      <c r="VM598"/>
      <c r="VN598"/>
      <c r="VO598"/>
      <c r="VP598"/>
      <c r="VQ598"/>
      <c r="VR598"/>
      <c r="VS598"/>
      <c r="VT598"/>
      <c r="VU598"/>
      <c r="VV598"/>
      <c r="VW598"/>
      <c r="VX598"/>
      <c r="VY598"/>
      <c r="VZ598"/>
      <c r="WA598"/>
      <c r="WB598"/>
      <c r="WC598"/>
      <c r="WD598"/>
      <c r="WE598"/>
      <c r="WF598"/>
      <c r="WG598"/>
      <c r="WH598"/>
      <c r="WI598"/>
      <c r="WJ598"/>
      <c r="WK598"/>
      <c r="WL598"/>
      <c r="WM598"/>
      <c r="WN598"/>
      <c r="WO598"/>
      <c r="WP598"/>
      <c r="WQ598"/>
      <c r="WR598"/>
      <c r="WS598"/>
      <c r="WT598"/>
      <c r="WU598"/>
      <c r="WV598"/>
      <c r="WW598"/>
      <c r="WX598"/>
      <c r="WY598"/>
      <c r="WZ598"/>
      <c r="XA598"/>
      <c r="XB598"/>
      <c r="XC598"/>
      <c r="XD598"/>
      <c r="XE598"/>
      <c r="XF598"/>
      <c r="XG598"/>
      <c r="XH598"/>
      <c r="XI598"/>
      <c r="XJ598"/>
      <c r="XK598"/>
      <c r="XL598"/>
      <c r="XM598"/>
      <c r="XN598"/>
      <c r="XO598"/>
      <c r="XP598"/>
      <c r="XQ598"/>
      <c r="XR598"/>
      <c r="XS598"/>
      <c r="XT598"/>
      <c r="XU598"/>
      <c r="XV598"/>
      <c r="XW598"/>
      <c r="XX598"/>
      <c r="XY598"/>
      <c r="XZ598"/>
      <c r="YA598"/>
      <c r="YB598"/>
      <c r="YC598"/>
      <c r="YD598"/>
      <c r="YE598"/>
      <c r="YF598"/>
      <c r="YG598"/>
      <c r="YH598"/>
      <c r="YI598"/>
      <c r="YJ598"/>
      <c r="YK598"/>
      <c r="YL598"/>
      <c r="YM598"/>
      <c r="YN598"/>
      <c r="YO598"/>
      <c r="YP598"/>
      <c r="YQ598"/>
      <c r="YR598"/>
      <c r="YS598"/>
      <c r="YT598"/>
      <c r="YU598"/>
      <c r="YV598"/>
      <c r="YW598"/>
      <c r="YX598"/>
      <c r="YY598"/>
      <c r="YZ598"/>
      <c r="ZA598"/>
      <c r="ZB598"/>
      <c r="ZC598"/>
      <c r="ZD598"/>
      <c r="ZE598"/>
      <c r="ZF598"/>
      <c r="ZG598"/>
      <c r="ZH598"/>
      <c r="ZI598"/>
      <c r="ZJ598"/>
      <c r="ZK598"/>
      <c r="ZL598"/>
      <c r="ZM598"/>
      <c r="ZN598"/>
      <c r="ZO598"/>
      <c r="ZP598"/>
      <c r="ZQ598"/>
      <c r="ZR598"/>
      <c r="ZS598"/>
      <c r="ZT598"/>
      <c r="ZU598"/>
      <c r="ZV598"/>
      <c r="ZW598"/>
      <c r="ZX598"/>
      <c r="ZY598"/>
      <c r="ZZ598"/>
      <c r="AAA598"/>
      <c r="AAB598"/>
      <c r="AAC598"/>
      <c r="AAD598"/>
      <c r="AAE598"/>
      <c r="AAF598"/>
      <c r="AAG598"/>
      <c r="AAH598"/>
      <c r="AAI598"/>
      <c r="AAJ598"/>
      <c r="AAK598"/>
      <c r="AAL598"/>
      <c r="AAM598"/>
      <c r="AAN598"/>
      <c r="AAO598"/>
      <c r="AAP598"/>
      <c r="AAQ598"/>
      <c r="AAR598"/>
      <c r="AAS598"/>
      <c r="AAT598"/>
      <c r="AAU598"/>
      <c r="AAV598"/>
      <c r="AAW598"/>
      <c r="AAX598"/>
      <c r="AAY598"/>
      <c r="AAZ598"/>
      <c r="ABA598"/>
      <c r="ABB598"/>
      <c r="ABC598"/>
      <c r="ABD598"/>
      <c r="ABE598"/>
      <c r="ABF598"/>
      <c r="ABG598"/>
      <c r="ABH598"/>
      <c r="ABI598"/>
      <c r="ABJ598"/>
      <c r="ABK598"/>
      <c r="ABL598"/>
      <c r="ABM598"/>
      <c r="ABN598"/>
      <c r="ABO598"/>
      <c r="ABP598"/>
      <c r="ABQ598"/>
      <c r="ABR598"/>
      <c r="ABS598"/>
      <c r="ABT598"/>
      <c r="ABU598"/>
      <c r="ABV598"/>
      <c r="ABW598"/>
      <c r="ABX598"/>
      <c r="ABY598"/>
      <c r="ABZ598"/>
      <c r="ACA598"/>
      <c r="ACB598"/>
      <c r="ACC598"/>
      <c r="ACD598"/>
      <c r="ACE598"/>
      <c r="ACF598"/>
      <c r="ACG598"/>
      <c r="ACH598"/>
      <c r="ACI598"/>
      <c r="ACJ598"/>
      <c r="ACK598"/>
      <c r="ACL598"/>
      <c r="ACM598"/>
      <c r="ACN598"/>
      <c r="ACO598"/>
      <c r="ACP598"/>
      <c r="ACQ598"/>
      <c r="ACR598"/>
      <c r="ACS598"/>
      <c r="ACT598"/>
      <c r="ACU598"/>
      <c r="ACV598"/>
      <c r="ACW598"/>
      <c r="ACX598"/>
      <c r="ACY598"/>
      <c r="ACZ598"/>
      <c r="ADA598"/>
      <c r="ADB598"/>
      <c r="ADC598"/>
      <c r="ADD598"/>
      <c r="ADE598"/>
      <c r="ADF598"/>
      <c r="ADG598"/>
      <c r="ADH598"/>
      <c r="ADI598"/>
      <c r="ADJ598"/>
      <c r="ADK598"/>
      <c r="ADL598"/>
      <c r="ADM598"/>
      <c r="ADN598"/>
      <c r="ADO598"/>
      <c r="ADP598"/>
      <c r="ADQ598"/>
      <c r="ADR598"/>
      <c r="ADS598"/>
      <c r="ADT598"/>
      <c r="ADU598"/>
      <c r="ADV598"/>
      <c r="ADW598"/>
      <c r="ADX598"/>
      <c r="ADY598"/>
      <c r="ADZ598"/>
      <c r="AEA598"/>
      <c r="AEB598"/>
      <c r="AEC598"/>
      <c r="AED598"/>
      <c r="AEE598"/>
      <c r="AEF598"/>
      <c r="AEG598"/>
      <c r="AEH598"/>
      <c r="AEI598"/>
      <c r="AEJ598"/>
      <c r="AEK598"/>
      <c r="AEL598"/>
      <c r="AEM598"/>
      <c r="AEN598"/>
      <c r="AEO598"/>
      <c r="AEP598"/>
      <c r="AEQ598"/>
      <c r="AER598"/>
      <c r="AES598"/>
      <c r="AET598"/>
      <c r="AEU598"/>
      <c r="AEV598"/>
      <c r="AEW598"/>
      <c r="AEX598"/>
      <c r="AEY598"/>
      <c r="AEZ598"/>
      <c r="AFA598"/>
      <c r="AFB598"/>
      <c r="AFC598"/>
      <c r="AFD598"/>
      <c r="AFE598"/>
      <c r="AFF598"/>
      <c r="AFG598"/>
      <c r="AFH598"/>
      <c r="AFI598"/>
      <c r="AFJ598"/>
      <c r="AFK598"/>
      <c r="AFL598"/>
      <c r="AFM598"/>
      <c r="AFN598"/>
      <c r="AFO598"/>
      <c r="AFP598"/>
      <c r="AFQ598"/>
      <c r="AFR598"/>
      <c r="AFS598"/>
      <c r="AFT598"/>
      <c r="AFU598"/>
      <c r="AFV598"/>
      <c r="AFW598"/>
      <c r="AFX598"/>
      <c r="AFY598"/>
      <c r="AFZ598"/>
      <c r="AGA598"/>
      <c r="AGB598"/>
      <c r="AGC598"/>
      <c r="AGD598"/>
      <c r="AGE598"/>
      <c r="AGF598"/>
      <c r="AGG598"/>
      <c r="AGH598"/>
      <c r="AGI598"/>
      <c r="AGJ598"/>
      <c r="AGK598"/>
      <c r="AGL598"/>
      <c r="AGM598"/>
      <c r="AGN598"/>
      <c r="AGO598"/>
      <c r="AGP598"/>
      <c r="AGQ598"/>
      <c r="AGR598"/>
      <c r="AGS598"/>
      <c r="AGT598"/>
      <c r="AGU598"/>
      <c r="AGV598"/>
      <c r="AGW598"/>
      <c r="AGX598"/>
      <c r="AGY598"/>
      <c r="AGZ598"/>
      <c r="AHA598"/>
      <c r="AHB598"/>
      <c r="AHC598"/>
      <c r="AHD598"/>
      <c r="AHE598"/>
      <c r="AHF598"/>
      <c r="AHG598"/>
      <c r="AHH598"/>
      <c r="AHI598"/>
      <c r="AHJ598"/>
      <c r="AHK598"/>
      <c r="AHL598"/>
      <c r="AHM598"/>
      <c r="AHN598"/>
      <c r="AHO598"/>
      <c r="AHP598"/>
      <c r="AHQ598"/>
      <c r="AHR598"/>
      <c r="AHS598"/>
      <c r="AHT598"/>
      <c r="AHU598"/>
      <c r="AHV598"/>
      <c r="AHW598"/>
      <c r="AHX598"/>
      <c r="AHY598"/>
      <c r="AHZ598"/>
      <c r="AIA598"/>
      <c r="AIB598"/>
      <c r="AIC598"/>
      <c r="AID598"/>
      <c r="AIE598"/>
      <c r="AIF598"/>
      <c r="AIG598"/>
      <c r="AIH598"/>
      <c r="AII598"/>
      <c r="AIJ598"/>
      <c r="AIK598"/>
      <c r="AIL598"/>
      <c r="AIM598"/>
      <c r="AIN598"/>
      <c r="AIO598"/>
      <c r="AIP598"/>
      <c r="AIQ598"/>
      <c r="AIR598"/>
      <c r="AIS598"/>
      <c r="AIT598"/>
      <c r="AIU598"/>
      <c r="AIV598"/>
      <c r="AIW598"/>
      <c r="AIX598"/>
      <c r="AIY598"/>
      <c r="AIZ598"/>
      <c r="AJA598"/>
      <c r="AJB598"/>
      <c r="AJC598"/>
      <c r="AJD598"/>
      <c r="AJE598"/>
      <c r="AJF598"/>
      <c r="AJG598"/>
      <c r="AJH598"/>
      <c r="AJI598"/>
      <c r="AJJ598"/>
      <c r="AJK598"/>
      <c r="AJL598"/>
      <c r="AJM598"/>
      <c r="AJN598"/>
      <c r="AJO598"/>
      <c r="AJP598"/>
      <c r="AJQ598"/>
      <c r="AJR598"/>
      <c r="AJS598"/>
      <c r="AJT598"/>
      <c r="AJU598"/>
      <c r="AJV598"/>
      <c r="AJW598"/>
      <c r="AJX598"/>
      <c r="AJY598"/>
      <c r="AJZ598"/>
      <c r="AKA598"/>
      <c r="AKB598"/>
      <c r="AKC598"/>
      <c r="AKD598"/>
      <c r="AKE598"/>
      <c r="AKF598"/>
      <c r="AKG598"/>
      <c r="AKH598"/>
      <c r="AKI598"/>
      <c r="AKJ598"/>
      <c r="AKK598"/>
      <c r="AKL598"/>
      <c r="AKM598"/>
      <c r="AKN598"/>
      <c r="AKO598"/>
      <c r="AKP598"/>
      <c r="AKQ598"/>
      <c r="AKR598"/>
      <c r="AKS598"/>
      <c r="AKT598"/>
      <c r="AKU598"/>
      <c r="AKV598"/>
      <c r="AKW598"/>
      <c r="AKX598"/>
      <c r="AKY598"/>
      <c r="AKZ598"/>
      <c r="ALA598"/>
      <c r="ALB598"/>
      <c r="ALC598"/>
      <c r="ALD598"/>
      <c r="ALE598"/>
      <c r="ALF598"/>
      <c r="ALG598"/>
      <c r="ALH598"/>
      <c r="ALI598"/>
      <c r="ALJ598"/>
      <c r="ALK598"/>
      <c r="ALL598"/>
      <c r="ALM598"/>
      <c r="ALN598"/>
      <c r="ALO598"/>
      <c r="ALP598"/>
      <c r="ALQ598"/>
      <c r="ALR598"/>
      <c r="ALS598"/>
      <c r="ALT598"/>
      <c r="ALU598"/>
      <c r="ALV598"/>
      <c r="ALW598"/>
      <c r="ALX598"/>
      <c r="ALY598"/>
      <c r="ALZ598"/>
      <c r="AMA598"/>
      <c r="AMB598"/>
      <c r="AMC598"/>
      <c r="AMD598"/>
      <c r="AME598"/>
      <c r="AMF598"/>
      <c r="AMG598"/>
      <c r="AMH598"/>
      <c r="AMI598"/>
      <c r="AMJ598"/>
      <c r="AMK598"/>
      <c r="AML598"/>
      <c r="AMM598"/>
      <c r="AMN598"/>
      <c r="AMO598"/>
      <c r="AMP598"/>
      <c r="AMQ598"/>
      <c r="AMR598"/>
      <c r="AMS598"/>
      <c r="AMT598"/>
      <c r="AMU598"/>
      <c r="AMV598"/>
      <c r="AMW598"/>
      <c r="AMX598"/>
      <c r="AMY598"/>
      <c r="AMZ598"/>
      <c r="ANA598"/>
      <c r="ANB598"/>
      <c r="ANC598"/>
      <c r="AND598"/>
      <c r="ANE598"/>
      <c r="ANF598"/>
      <c r="ANG598"/>
      <c r="ANH598"/>
      <c r="ANI598"/>
      <c r="ANJ598"/>
      <c r="ANK598"/>
      <c r="ANL598"/>
      <c r="ANM598"/>
      <c r="ANN598"/>
      <c r="ANO598"/>
      <c r="ANP598"/>
      <c r="ANQ598"/>
      <c r="ANR598"/>
      <c r="ANS598"/>
      <c r="ANT598"/>
      <c r="ANU598"/>
      <c r="ANV598"/>
      <c r="ANW598"/>
      <c r="ANX598"/>
      <c r="ANY598"/>
      <c r="ANZ598"/>
      <c r="AOA598"/>
      <c r="AOB598"/>
      <c r="AOC598"/>
      <c r="AOD598"/>
      <c r="AOE598"/>
      <c r="AOF598"/>
      <c r="AOG598"/>
      <c r="AOH598"/>
      <c r="AOI598"/>
      <c r="AOJ598"/>
      <c r="AOK598"/>
      <c r="AOL598"/>
      <c r="AOM598"/>
      <c r="AON598"/>
      <c r="AOO598"/>
      <c r="AOP598"/>
      <c r="AOQ598"/>
      <c r="AOR598"/>
      <c r="AOS598"/>
      <c r="AOT598"/>
      <c r="AOU598"/>
      <c r="AOV598"/>
      <c r="AOW598"/>
      <c r="AOX598"/>
      <c r="AOY598"/>
      <c r="AOZ598"/>
      <c r="APA598"/>
      <c r="APB598"/>
      <c r="APC598"/>
      <c r="APD598"/>
      <c r="APE598"/>
      <c r="APF598"/>
      <c r="APG598"/>
      <c r="APH598"/>
      <c r="API598"/>
      <c r="APJ598"/>
      <c r="APK598"/>
      <c r="APL598"/>
      <c r="APM598"/>
      <c r="APN598"/>
      <c r="APO598"/>
      <c r="APP598"/>
      <c r="APQ598"/>
      <c r="APR598"/>
      <c r="APS598"/>
      <c r="APT598"/>
      <c r="APU598"/>
      <c r="APV598"/>
      <c r="APW598"/>
      <c r="APX598"/>
      <c r="APY598"/>
      <c r="APZ598"/>
      <c r="AQA598"/>
      <c r="AQB598"/>
      <c r="AQC598"/>
      <c r="AQD598"/>
      <c r="AQE598"/>
      <c r="AQF598"/>
      <c r="AQG598"/>
      <c r="AQH598"/>
      <c r="AQI598"/>
      <c r="AQJ598"/>
      <c r="AQK598"/>
      <c r="AQL598"/>
      <c r="AQM598"/>
      <c r="AQN598"/>
      <c r="AQO598"/>
      <c r="AQP598"/>
      <c r="AQQ598"/>
      <c r="AQR598"/>
      <c r="AQS598"/>
      <c r="AQT598"/>
      <c r="AQU598"/>
      <c r="AQV598"/>
      <c r="AQW598"/>
      <c r="AQX598"/>
      <c r="AQY598"/>
      <c r="AQZ598"/>
      <c r="ARA598"/>
      <c r="ARB598"/>
      <c r="ARC598"/>
      <c r="ARD598"/>
      <c r="ARE598"/>
      <c r="ARF598"/>
      <c r="ARG598"/>
      <c r="ARH598"/>
      <c r="ARI598"/>
      <c r="ARJ598"/>
      <c r="ARK598"/>
      <c r="ARL598"/>
      <c r="ARM598"/>
      <c r="ARN598"/>
      <c r="ARO598"/>
      <c r="ARP598"/>
      <c r="ARQ598"/>
      <c r="ARR598"/>
      <c r="ARS598"/>
      <c r="ART598"/>
      <c r="ARU598"/>
      <c r="ARV598"/>
      <c r="ARW598"/>
      <c r="ARX598"/>
      <c r="ARY598"/>
      <c r="ARZ598"/>
      <c r="ASA598"/>
      <c r="ASB598"/>
      <c r="ASC598"/>
      <c r="ASD598"/>
      <c r="ASE598"/>
      <c r="ASF598"/>
      <c r="ASG598"/>
      <c r="ASH598"/>
      <c r="ASI598"/>
      <c r="ASJ598"/>
      <c r="ASK598"/>
      <c r="ASL598"/>
      <c r="ASM598"/>
      <c r="ASN598"/>
      <c r="ASO598"/>
      <c r="ASP598"/>
      <c r="ASQ598"/>
      <c r="ASR598"/>
      <c r="ASS598"/>
      <c r="AST598"/>
      <c r="ASU598"/>
      <c r="ASV598"/>
      <c r="ASW598"/>
      <c r="ASX598"/>
      <c r="ASY598"/>
      <c r="ASZ598"/>
      <c r="ATA598"/>
      <c r="ATB598"/>
      <c r="ATC598"/>
      <c r="ATD598"/>
      <c r="ATE598"/>
      <c r="ATF598"/>
      <c r="ATG598"/>
      <c r="ATH598"/>
      <c r="ATI598"/>
      <c r="ATJ598"/>
      <c r="ATK598"/>
      <c r="ATL598"/>
      <c r="ATM598"/>
      <c r="ATN598"/>
      <c r="ATO598"/>
      <c r="ATP598"/>
      <c r="ATQ598"/>
      <c r="ATR598"/>
      <c r="ATS598"/>
      <c r="ATT598"/>
      <c r="ATU598"/>
      <c r="ATV598"/>
      <c r="ATW598"/>
      <c r="ATX598"/>
      <c r="ATY598"/>
      <c r="ATZ598"/>
      <c r="AUA598"/>
      <c r="AUB598"/>
      <c r="AUC598"/>
      <c r="AUD598"/>
      <c r="AUE598"/>
      <c r="AUF598"/>
      <c r="AUG598"/>
      <c r="AUH598"/>
      <c r="AUI598"/>
      <c r="AUJ598"/>
      <c r="AUK598"/>
      <c r="AUL598"/>
      <c r="AUM598"/>
      <c r="AUN598"/>
      <c r="AUO598"/>
      <c r="AUP598"/>
      <c r="AUQ598"/>
      <c r="AUR598"/>
      <c r="AUS598"/>
      <c r="AUT598"/>
      <c r="AUU598"/>
      <c r="AUV598"/>
      <c r="AUW598"/>
      <c r="AUX598"/>
      <c r="AUY598"/>
      <c r="AUZ598"/>
      <c r="AVA598"/>
      <c r="AVB598"/>
      <c r="AVC598"/>
      <c r="AVD598"/>
      <c r="AVE598"/>
      <c r="AVF598"/>
      <c r="AVG598"/>
      <c r="AVH598"/>
      <c r="AVI598"/>
      <c r="AVJ598"/>
      <c r="AVK598"/>
      <c r="AVL598"/>
      <c r="AVM598"/>
      <c r="AVN598"/>
      <c r="AVO598"/>
      <c r="AVP598"/>
      <c r="AVQ598"/>
      <c r="AVR598"/>
      <c r="AVS598"/>
      <c r="AVT598"/>
      <c r="AVU598"/>
      <c r="AVV598"/>
      <c r="AVW598"/>
      <c r="AVX598"/>
      <c r="AVY598"/>
      <c r="AVZ598"/>
      <c r="AWA598"/>
      <c r="AWB598"/>
      <c r="AWC598"/>
      <c r="AWD598"/>
      <c r="AWE598"/>
      <c r="AWF598"/>
      <c r="AWG598"/>
      <c r="AWH598"/>
      <c r="AWI598"/>
      <c r="AWJ598"/>
      <c r="AWK598"/>
      <c r="AWL598"/>
      <c r="AWM598"/>
      <c r="AWN598"/>
      <c r="AWO598"/>
      <c r="AWP598"/>
      <c r="AWQ598"/>
      <c r="AWR598"/>
      <c r="AWS598"/>
      <c r="AWT598"/>
      <c r="AWU598"/>
      <c r="AWV598"/>
      <c r="AWW598"/>
      <c r="AWX598"/>
      <c r="AWY598"/>
      <c r="AWZ598"/>
      <c r="AXA598"/>
      <c r="AXB598"/>
      <c r="AXC598"/>
      <c r="AXD598"/>
      <c r="AXE598"/>
      <c r="AXF598"/>
      <c r="AXG598"/>
      <c r="AXH598"/>
      <c r="AXI598"/>
      <c r="AXJ598"/>
      <c r="AXK598"/>
      <c r="AXL598"/>
      <c r="AXM598"/>
      <c r="AXN598"/>
      <c r="AXO598"/>
      <c r="AXP598"/>
      <c r="AXQ598"/>
      <c r="AXR598"/>
      <c r="AXS598"/>
      <c r="AXT598"/>
      <c r="AXU598"/>
      <c r="AXV598"/>
      <c r="AXW598"/>
      <c r="AXX598"/>
      <c r="AXY598"/>
      <c r="AXZ598"/>
      <c r="AYA598"/>
      <c r="AYB598"/>
      <c r="AYC598"/>
      <c r="AYD598"/>
      <c r="AYE598"/>
      <c r="AYF598"/>
      <c r="AYG598"/>
      <c r="AYH598"/>
      <c r="AYI598"/>
      <c r="AYJ598"/>
      <c r="AYK598"/>
      <c r="AYL598"/>
      <c r="AYM598"/>
      <c r="AYN598"/>
      <c r="AYO598"/>
      <c r="AYP598"/>
      <c r="AYQ598"/>
      <c r="AYR598"/>
      <c r="AYS598"/>
      <c r="AYT598"/>
      <c r="AYU598"/>
      <c r="AYV598"/>
      <c r="AYW598"/>
      <c r="AYX598"/>
      <c r="AYY598"/>
      <c r="AYZ598"/>
      <c r="AZA598"/>
      <c r="AZB598"/>
      <c r="AZC598"/>
      <c r="AZD598"/>
      <c r="AZE598"/>
      <c r="AZF598"/>
      <c r="AZG598"/>
      <c r="AZH598"/>
      <c r="AZI598"/>
      <c r="AZJ598"/>
      <c r="AZK598"/>
      <c r="AZL598"/>
      <c r="AZM598"/>
      <c r="AZN598"/>
      <c r="AZO598"/>
      <c r="AZP598"/>
      <c r="AZQ598"/>
      <c r="AZR598"/>
      <c r="AZS598"/>
      <c r="AZT598"/>
      <c r="AZU598"/>
      <c r="AZV598"/>
      <c r="AZW598"/>
      <c r="AZX598"/>
      <c r="AZY598"/>
      <c r="AZZ598"/>
      <c r="BAA598"/>
      <c r="BAB598"/>
      <c r="BAC598"/>
      <c r="BAD598"/>
      <c r="BAE598"/>
      <c r="BAF598"/>
      <c r="BAG598"/>
      <c r="BAH598"/>
      <c r="BAI598"/>
      <c r="BAJ598"/>
      <c r="BAK598"/>
      <c r="BAL598"/>
      <c r="BAM598"/>
      <c r="BAN598"/>
      <c r="BAO598"/>
      <c r="BAP598"/>
      <c r="BAQ598"/>
      <c r="BAR598"/>
      <c r="BAS598"/>
      <c r="BAT598"/>
      <c r="BAU598"/>
      <c r="BAV598"/>
      <c r="BAW598"/>
      <c r="BAX598"/>
      <c r="BAY598"/>
      <c r="BAZ598"/>
      <c r="BBA598"/>
      <c r="BBB598"/>
      <c r="BBC598"/>
      <c r="BBD598"/>
      <c r="BBE598"/>
      <c r="BBF598"/>
      <c r="BBG598"/>
      <c r="BBH598"/>
      <c r="BBI598"/>
      <c r="BBJ598"/>
      <c r="BBK598"/>
      <c r="BBL598"/>
      <c r="BBM598"/>
      <c r="BBN598"/>
      <c r="BBO598"/>
      <c r="BBP598"/>
      <c r="BBQ598"/>
      <c r="BBR598"/>
      <c r="BBS598"/>
      <c r="BBT598"/>
      <c r="BBU598"/>
      <c r="BBV598"/>
      <c r="BBW598"/>
      <c r="BBX598"/>
      <c r="BBY598"/>
      <c r="BBZ598"/>
      <c r="BCA598"/>
      <c r="BCB598"/>
      <c r="BCC598"/>
      <c r="BCD598"/>
      <c r="BCE598"/>
      <c r="BCF598"/>
      <c r="BCG598"/>
      <c r="BCH598"/>
      <c r="BCI598"/>
      <c r="BCJ598"/>
      <c r="BCK598"/>
      <c r="BCL598"/>
      <c r="BCM598"/>
      <c r="BCN598"/>
      <c r="BCO598"/>
      <c r="BCP598"/>
      <c r="BCQ598"/>
      <c r="BCR598"/>
      <c r="BCS598"/>
      <c r="BCT598"/>
      <c r="BCU598"/>
      <c r="BCV598"/>
      <c r="BCW598"/>
      <c r="BCX598"/>
      <c r="BCY598"/>
      <c r="BCZ598"/>
      <c r="BDA598"/>
      <c r="BDB598"/>
      <c r="BDC598"/>
      <c r="BDD598"/>
      <c r="BDE598"/>
      <c r="BDF598"/>
      <c r="BDG598"/>
      <c r="BDH598"/>
      <c r="BDI598"/>
      <c r="BDJ598"/>
      <c r="BDK598"/>
      <c r="BDL598"/>
      <c r="BDM598"/>
      <c r="BDN598"/>
      <c r="BDO598"/>
      <c r="BDP598"/>
      <c r="BDQ598"/>
      <c r="BDR598"/>
      <c r="BDS598"/>
      <c r="BDT598"/>
      <c r="BDU598"/>
      <c r="BDV598"/>
      <c r="BDW598"/>
      <c r="BDX598"/>
      <c r="BDY598"/>
      <c r="BDZ598"/>
      <c r="BEA598"/>
      <c r="BEB598"/>
      <c r="BEC598"/>
      <c r="BED598"/>
      <c r="BEE598"/>
      <c r="BEF598"/>
      <c r="BEG598"/>
      <c r="BEH598"/>
      <c r="BEI598"/>
      <c r="BEJ598"/>
      <c r="BEK598"/>
      <c r="BEL598"/>
      <c r="BEM598"/>
      <c r="BEN598"/>
      <c r="BEO598"/>
      <c r="BEP598"/>
      <c r="BEQ598"/>
      <c r="BER598"/>
      <c r="BES598"/>
      <c r="BET598"/>
      <c r="BEU598"/>
      <c r="BEV598"/>
      <c r="BEW598"/>
      <c r="BEX598"/>
      <c r="BEY598"/>
      <c r="BEZ598"/>
      <c r="BFA598"/>
      <c r="BFB598"/>
      <c r="BFC598"/>
      <c r="BFD598"/>
      <c r="BFE598"/>
      <c r="BFF598"/>
      <c r="BFG598"/>
      <c r="BFH598"/>
      <c r="BFI598"/>
      <c r="BFJ598"/>
      <c r="BFK598"/>
      <c r="BFL598"/>
      <c r="BFM598"/>
      <c r="BFN598"/>
      <c r="BFO598"/>
      <c r="BFP598"/>
      <c r="BFQ598"/>
      <c r="BFR598"/>
      <c r="BFS598"/>
      <c r="BFT598"/>
      <c r="BFU598"/>
      <c r="BFV598"/>
      <c r="BFW598"/>
      <c r="BFX598"/>
      <c r="BFY598"/>
      <c r="BFZ598"/>
      <c r="BGA598"/>
      <c r="BGB598"/>
      <c r="BGC598"/>
      <c r="BGD598"/>
      <c r="BGE598"/>
      <c r="BGF598"/>
      <c r="BGG598"/>
      <c r="BGH598"/>
      <c r="BGI598"/>
      <c r="BGJ598"/>
      <c r="BGK598"/>
      <c r="BGL598"/>
      <c r="BGM598"/>
      <c r="BGN598"/>
      <c r="BGO598"/>
      <c r="BGP598"/>
      <c r="BGQ598"/>
      <c r="BGR598"/>
      <c r="BGS598"/>
      <c r="BGT598"/>
      <c r="BGU598"/>
      <c r="BGV598"/>
      <c r="BGW598"/>
      <c r="BGX598"/>
      <c r="BGY598"/>
      <c r="BGZ598"/>
      <c r="BHA598"/>
      <c r="BHB598"/>
      <c r="BHC598"/>
      <c r="BHD598"/>
      <c r="BHE598"/>
      <c r="BHF598"/>
      <c r="BHG598"/>
      <c r="BHH598"/>
      <c r="BHI598"/>
      <c r="BHJ598"/>
      <c r="BHK598"/>
      <c r="BHL598"/>
      <c r="BHM598"/>
      <c r="BHN598"/>
      <c r="BHO598"/>
      <c r="BHP598"/>
      <c r="BHQ598"/>
      <c r="BHR598"/>
      <c r="BHS598"/>
      <c r="BHT598"/>
      <c r="BHU598"/>
      <c r="BHV598"/>
      <c r="BHW598"/>
      <c r="BHX598"/>
      <c r="BHY598"/>
      <c r="BHZ598"/>
      <c r="BIA598"/>
      <c r="BIB598"/>
      <c r="BIC598"/>
      <c r="BID598"/>
      <c r="BIE598"/>
      <c r="BIF598"/>
      <c r="BIG598"/>
      <c r="BIH598"/>
      <c r="BII598"/>
      <c r="BIJ598"/>
      <c r="BIK598"/>
      <c r="BIL598"/>
      <c r="BIM598"/>
      <c r="BIN598"/>
      <c r="BIO598"/>
      <c r="BIP598"/>
      <c r="BIQ598"/>
      <c r="BIR598"/>
      <c r="BIS598"/>
      <c r="BIT598"/>
      <c r="BIU598"/>
      <c r="BIV598"/>
      <c r="BIW598"/>
      <c r="BIX598"/>
      <c r="BIY598"/>
      <c r="BIZ598"/>
      <c r="BJA598"/>
      <c r="BJB598"/>
      <c r="BJC598"/>
      <c r="BJD598"/>
      <c r="BJE598"/>
      <c r="BJF598"/>
      <c r="BJG598"/>
      <c r="BJH598"/>
      <c r="BJI598"/>
      <c r="BJJ598"/>
      <c r="BJK598"/>
      <c r="BJL598"/>
      <c r="BJM598"/>
      <c r="BJN598"/>
      <c r="BJO598"/>
      <c r="BJP598"/>
      <c r="BJQ598"/>
      <c r="BJR598"/>
      <c r="BJS598"/>
      <c r="BJT598"/>
      <c r="BJU598"/>
      <c r="BJV598"/>
      <c r="BJW598"/>
      <c r="BJX598"/>
      <c r="BJY598"/>
      <c r="BJZ598"/>
      <c r="BKA598"/>
      <c r="BKB598"/>
      <c r="BKC598"/>
      <c r="BKD598"/>
      <c r="BKE598"/>
      <c r="BKF598"/>
      <c r="BKG598"/>
      <c r="BKH598"/>
      <c r="BKI598"/>
      <c r="BKJ598"/>
      <c r="BKK598"/>
      <c r="BKL598"/>
      <c r="BKM598"/>
      <c r="BKN598"/>
      <c r="BKO598"/>
      <c r="BKP598"/>
      <c r="BKQ598"/>
      <c r="BKR598"/>
      <c r="BKS598"/>
      <c r="BKT598"/>
      <c r="BKU598"/>
      <c r="BKV598"/>
      <c r="BKW598"/>
      <c r="BKX598"/>
      <c r="BKY598"/>
      <c r="BKZ598"/>
      <c r="BLA598"/>
      <c r="BLB598"/>
      <c r="BLC598"/>
      <c r="BLD598"/>
      <c r="BLE598"/>
      <c r="BLF598"/>
      <c r="BLG598"/>
      <c r="BLH598"/>
      <c r="BLI598"/>
      <c r="BLJ598"/>
      <c r="BLK598"/>
      <c r="BLL598"/>
      <c r="BLM598"/>
      <c r="BLN598"/>
      <c r="BLO598"/>
      <c r="BLP598"/>
      <c r="BLQ598"/>
      <c r="BLR598"/>
      <c r="BLS598"/>
      <c r="BLT598"/>
      <c r="BLU598"/>
      <c r="BLV598"/>
      <c r="BLW598"/>
      <c r="BLX598"/>
      <c r="BLY598"/>
      <c r="BLZ598"/>
      <c r="BMA598"/>
      <c r="BMB598"/>
      <c r="BMC598"/>
      <c r="BMD598"/>
      <c r="BME598"/>
      <c r="BMF598"/>
      <c r="BMG598"/>
      <c r="BMH598"/>
      <c r="BMI598"/>
      <c r="BMJ598"/>
      <c r="BMK598"/>
      <c r="BML598"/>
      <c r="BMM598"/>
      <c r="BMN598"/>
      <c r="BMO598"/>
      <c r="BMP598"/>
      <c r="BMQ598"/>
      <c r="BMR598"/>
    </row>
    <row r="599" spans="1:1708" s="458" customFormat="1">
      <c r="A599" s="568" t="s">
        <v>1672</v>
      </c>
      <c r="B599" s="569"/>
      <c r="C599" s="568"/>
      <c r="D599" s="568" t="s">
        <v>1672</v>
      </c>
      <c r="E599" s="570" t="s">
        <v>314</v>
      </c>
      <c r="F599" s="704" t="s">
        <v>315</v>
      </c>
      <c r="G599" s="571" t="s">
        <v>184</v>
      </c>
      <c r="H599" s="571"/>
      <c r="I599" s="571">
        <v>3</v>
      </c>
      <c r="J599" s="571"/>
      <c r="K599" s="571">
        <v>58.996801703000102</v>
      </c>
      <c r="L599" s="571">
        <v>24.762558858999999</v>
      </c>
      <c r="M599" s="572" t="s">
        <v>316</v>
      </c>
      <c r="N599" s="572" t="s">
        <v>1662</v>
      </c>
      <c r="O599" s="571" t="s">
        <v>1673</v>
      </c>
      <c r="P599" s="571" t="s">
        <v>316</v>
      </c>
      <c r="Q599" s="571"/>
      <c r="R599" s="1025">
        <v>598</v>
      </c>
      <c r="S599" s="1025">
        <v>598</v>
      </c>
      <c r="T599" s="297"/>
      <c r="U599" s="931"/>
      <c r="V599" s="1246"/>
      <c r="W599"/>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c r="BR599"/>
      <c r="BS599"/>
      <c r="BT599"/>
      <c r="BU599"/>
      <c r="BV599"/>
      <c r="BW599"/>
      <c r="BX599"/>
      <c r="BY599"/>
      <c r="BZ599"/>
      <c r="CA599"/>
      <c r="CB599"/>
      <c r="CC599"/>
      <c r="CD599"/>
      <c r="CE599"/>
      <c r="CF599"/>
      <c r="CG599"/>
      <c r="CH599"/>
      <c r="CI599"/>
      <c r="CJ599"/>
      <c r="CK599"/>
      <c r="CL599"/>
      <c r="CM599"/>
      <c r="CN599"/>
      <c r="CO599"/>
      <c r="CP599"/>
      <c r="CQ599"/>
      <c r="CR599"/>
      <c r="CS599"/>
      <c r="CT599"/>
      <c r="CU599"/>
      <c r="CV599"/>
      <c r="CW599"/>
      <c r="CX599"/>
      <c r="CY599"/>
      <c r="CZ599"/>
      <c r="DA599"/>
      <c r="DB599"/>
      <c r="DC599"/>
      <c r="DD599"/>
      <c r="DE599"/>
      <c r="DF599"/>
      <c r="DG599"/>
      <c r="DH599"/>
      <c r="DI599"/>
      <c r="DJ599"/>
      <c r="DK599"/>
      <c r="DL599"/>
      <c r="DM599"/>
      <c r="DN599"/>
      <c r="DO599"/>
      <c r="DP599"/>
      <c r="DQ599"/>
      <c r="DR599"/>
      <c r="DS599"/>
      <c r="DT599"/>
      <c r="DU599"/>
      <c r="DV599"/>
      <c r="DW599"/>
      <c r="DX599"/>
      <c r="DY599"/>
      <c r="DZ599"/>
      <c r="EA599"/>
      <c r="EB599"/>
      <c r="EC599"/>
      <c r="ED599"/>
      <c r="EE599"/>
      <c r="EF599"/>
      <c r="EG599"/>
      <c r="EH599"/>
      <c r="EI599"/>
      <c r="EJ599"/>
      <c r="EK599"/>
      <c r="EL599"/>
      <c r="EM599"/>
      <c r="EN599"/>
      <c r="EO599"/>
      <c r="EP599"/>
      <c r="EQ599"/>
      <c r="ER599"/>
      <c r="ES599"/>
      <c r="ET599"/>
      <c r="EU599"/>
      <c r="EV599"/>
      <c r="EW599"/>
      <c r="EX599"/>
      <c r="EY599"/>
      <c r="EZ599"/>
      <c r="FA599"/>
      <c r="FB599"/>
      <c r="FC599"/>
      <c r="FD599"/>
      <c r="FE599"/>
      <c r="FF599"/>
      <c r="FG599"/>
      <c r="FH599"/>
      <c r="FI599"/>
      <c r="FJ599"/>
      <c r="FK599"/>
      <c r="FL599"/>
      <c r="FM599"/>
      <c r="FN599"/>
      <c r="FO599"/>
      <c r="FP599"/>
      <c r="FQ599"/>
      <c r="FR599"/>
      <c r="FS599"/>
      <c r="FT599"/>
      <c r="FU599"/>
      <c r="FV599"/>
      <c r="FW599"/>
      <c r="FX599"/>
      <c r="FY599"/>
      <c r="FZ599"/>
      <c r="GA599"/>
      <c r="GB599"/>
      <c r="GC599"/>
      <c r="GD599"/>
      <c r="GE599"/>
      <c r="GF599"/>
      <c r="GG599"/>
      <c r="GH599"/>
      <c r="GI599"/>
      <c r="GJ599"/>
      <c r="GK599"/>
      <c r="GL599"/>
      <c r="GM599"/>
      <c r="GN599"/>
      <c r="GO599"/>
      <c r="GP599"/>
      <c r="GQ599"/>
      <c r="GR599"/>
      <c r="GS599"/>
      <c r="GT599"/>
      <c r="GU599"/>
      <c r="GV599"/>
      <c r="GW599"/>
      <c r="GX599"/>
      <c r="GY599"/>
      <c r="GZ599"/>
      <c r="HA599"/>
      <c r="HB599"/>
      <c r="HC599"/>
      <c r="HD599"/>
      <c r="HE599"/>
      <c r="HF599"/>
      <c r="HG599"/>
      <c r="HH599"/>
      <c r="HI599"/>
      <c r="HJ599"/>
      <c r="HK599"/>
      <c r="HL599"/>
      <c r="HM599"/>
      <c r="HN599"/>
      <c r="HO599"/>
      <c r="HP599"/>
      <c r="HQ599"/>
      <c r="HR599"/>
      <c r="HS599"/>
      <c r="HT599"/>
      <c r="HU599"/>
      <c r="HV599"/>
      <c r="HW599"/>
      <c r="HX599"/>
      <c r="HY599"/>
      <c r="HZ599"/>
      <c r="IA599"/>
      <c r="IB599"/>
      <c r="IC599"/>
      <c r="ID599"/>
      <c r="IE599"/>
      <c r="IF599"/>
      <c r="IG599"/>
      <c r="IH599"/>
      <c r="II599"/>
      <c r="IJ599"/>
      <c r="IK599"/>
      <c r="IL599"/>
      <c r="IM599"/>
      <c r="IN599"/>
      <c r="IO599"/>
      <c r="IP599"/>
      <c r="IQ599"/>
      <c r="IR599"/>
      <c r="IS599"/>
      <c r="IT599"/>
      <c r="IU599"/>
      <c r="IV599"/>
      <c r="IW599"/>
      <c r="IX599"/>
      <c r="IY599"/>
      <c r="IZ599"/>
      <c r="JA599"/>
      <c r="JB599"/>
      <c r="JC599"/>
      <c r="JD599"/>
      <c r="JE599"/>
      <c r="JF599"/>
      <c r="JG599"/>
      <c r="JH599"/>
      <c r="JI599"/>
      <c r="JJ599"/>
      <c r="JK599"/>
      <c r="JL599"/>
      <c r="JM599"/>
      <c r="JN599"/>
      <c r="JO599"/>
      <c r="JP599"/>
      <c r="JQ599"/>
      <c r="JR599"/>
      <c r="JS599"/>
      <c r="JT599"/>
      <c r="JU599"/>
      <c r="JV599"/>
      <c r="JW599"/>
      <c r="JX599"/>
      <c r="JY599"/>
      <c r="JZ599"/>
      <c r="KA599"/>
      <c r="KB599"/>
      <c r="KC599"/>
      <c r="KD599"/>
      <c r="KE599"/>
      <c r="KF599"/>
      <c r="KG599"/>
      <c r="KH599"/>
      <c r="KI599"/>
      <c r="KJ599"/>
      <c r="KK599"/>
      <c r="KL599"/>
      <c r="KM599"/>
      <c r="KN599"/>
      <c r="KO599"/>
      <c r="KP599"/>
      <c r="KQ599"/>
      <c r="KR599"/>
      <c r="KS599"/>
      <c r="KT599"/>
      <c r="KU599"/>
      <c r="KV599"/>
      <c r="KW599"/>
      <c r="KX599"/>
      <c r="KY599"/>
      <c r="KZ599"/>
      <c r="LA599"/>
      <c r="LB599"/>
      <c r="LC599"/>
      <c r="LD599"/>
      <c r="LE599"/>
      <c r="LF599"/>
      <c r="LG599"/>
      <c r="LH599"/>
      <c r="LI599"/>
      <c r="LJ599"/>
      <c r="LK599"/>
      <c r="LL599"/>
      <c r="LM599"/>
      <c r="LN599"/>
      <c r="LO599"/>
      <c r="LP599"/>
      <c r="LQ599"/>
      <c r="LR599"/>
      <c r="LS599"/>
      <c r="LT599"/>
      <c r="LU599"/>
      <c r="LV599"/>
      <c r="LW599"/>
      <c r="LX599"/>
      <c r="LY599"/>
      <c r="LZ599"/>
      <c r="MA599"/>
      <c r="MB599"/>
      <c r="MC599"/>
      <c r="MD599"/>
      <c r="ME599"/>
      <c r="MF599"/>
      <c r="MG599"/>
      <c r="MH599"/>
      <c r="MI599"/>
      <c r="MJ599"/>
      <c r="MK599"/>
      <c r="ML599"/>
      <c r="MM599"/>
      <c r="MN599"/>
      <c r="MO599"/>
      <c r="MP599"/>
      <c r="MQ599"/>
      <c r="MR599"/>
      <c r="MS599"/>
      <c r="MT599"/>
      <c r="MU599"/>
      <c r="MV599"/>
      <c r="MW599"/>
      <c r="MX599"/>
      <c r="MY599"/>
      <c r="MZ599"/>
      <c r="NA599"/>
      <c r="NB599"/>
      <c r="NC599"/>
      <c r="ND599"/>
      <c r="NE599"/>
      <c r="NF599"/>
      <c r="NG599"/>
      <c r="NH599"/>
      <c r="NI599"/>
      <c r="NJ599"/>
      <c r="NK599"/>
      <c r="NL599"/>
      <c r="NM599"/>
      <c r="NN599"/>
      <c r="NO599"/>
      <c r="NP599"/>
      <c r="NQ599"/>
      <c r="NR599"/>
      <c r="NS599"/>
      <c r="NT599"/>
      <c r="NU599"/>
      <c r="NV599"/>
      <c r="NW599"/>
      <c r="NX599"/>
      <c r="NY599"/>
      <c r="NZ599"/>
      <c r="OA599"/>
      <c r="OB599"/>
      <c r="OC599"/>
      <c r="OD599"/>
      <c r="OE599"/>
      <c r="OF599"/>
      <c r="OG599"/>
      <c r="OH599"/>
      <c r="OI599"/>
      <c r="OJ599"/>
      <c r="OK599"/>
      <c r="OL599"/>
      <c r="OM599"/>
      <c r="ON599"/>
      <c r="OO599"/>
      <c r="OP599"/>
      <c r="OQ599"/>
      <c r="OR599"/>
      <c r="OS599"/>
      <c r="OT599"/>
      <c r="OU599"/>
      <c r="OV599"/>
      <c r="OW599"/>
      <c r="OX599"/>
      <c r="OY599"/>
      <c r="OZ599"/>
      <c r="PA599"/>
      <c r="PB599"/>
      <c r="PC599"/>
      <c r="PD599"/>
      <c r="PE599"/>
      <c r="PF599"/>
      <c r="PG599"/>
      <c r="PH599"/>
      <c r="PI599"/>
      <c r="PJ599"/>
      <c r="PK599"/>
      <c r="PL599"/>
      <c r="PM599"/>
      <c r="PN599"/>
      <c r="PO599"/>
      <c r="PP599"/>
      <c r="PQ599"/>
      <c r="PR599"/>
      <c r="PS599"/>
      <c r="PT599"/>
      <c r="PU599"/>
      <c r="PV599"/>
      <c r="PW599"/>
      <c r="PX599"/>
      <c r="PY599"/>
      <c r="PZ599"/>
      <c r="QA599"/>
      <c r="QB599"/>
      <c r="QC599"/>
      <c r="QD599"/>
      <c r="QE599"/>
      <c r="QF599"/>
      <c r="QG599"/>
      <c r="QH599"/>
      <c r="QI599"/>
      <c r="QJ599"/>
      <c r="QK599"/>
      <c r="QL599"/>
      <c r="QM599"/>
      <c r="QN599"/>
      <c r="QO599"/>
      <c r="QP599"/>
      <c r="QQ599"/>
      <c r="QR599"/>
      <c r="QS599"/>
      <c r="QT599"/>
      <c r="QU599"/>
      <c r="QV599"/>
      <c r="QW599"/>
      <c r="QX599"/>
      <c r="QY599"/>
      <c r="QZ599"/>
      <c r="RA599"/>
      <c r="RB599"/>
      <c r="RC599"/>
      <c r="RD599"/>
      <c r="RE599"/>
      <c r="RF599"/>
      <c r="RG599"/>
      <c r="RH599"/>
      <c r="RI599"/>
      <c r="RJ599"/>
      <c r="RK599"/>
      <c r="RL599"/>
      <c r="RM599"/>
      <c r="RN599"/>
      <c r="RO599"/>
      <c r="RP599"/>
      <c r="RQ599"/>
      <c r="RR599"/>
      <c r="RS599"/>
      <c r="RT599"/>
      <c r="RU599"/>
      <c r="RV599"/>
      <c r="RW599"/>
      <c r="RX599"/>
      <c r="RY599"/>
      <c r="RZ599"/>
      <c r="SA599"/>
      <c r="SB599"/>
      <c r="SC599"/>
      <c r="SD599"/>
      <c r="SE599"/>
      <c r="SF599"/>
      <c r="SG599"/>
      <c r="SH599"/>
      <c r="SI599"/>
      <c r="SJ599"/>
      <c r="SK599"/>
      <c r="SL599"/>
      <c r="SM599"/>
      <c r="SN599"/>
      <c r="SO599"/>
      <c r="SP599"/>
      <c r="SQ599"/>
      <c r="SR599"/>
      <c r="SS599"/>
      <c r="ST599"/>
      <c r="SU599"/>
      <c r="SV599"/>
      <c r="SW599"/>
      <c r="SX599"/>
      <c r="SY599"/>
      <c r="SZ599"/>
      <c r="TA599"/>
      <c r="TB599"/>
      <c r="TC599"/>
      <c r="TD599"/>
      <c r="TE599"/>
      <c r="TF599"/>
      <c r="TG599"/>
      <c r="TH599"/>
      <c r="TI599"/>
      <c r="TJ599"/>
      <c r="TK599"/>
      <c r="TL599"/>
      <c r="TM599"/>
      <c r="TN599"/>
      <c r="TO599"/>
      <c r="TP599"/>
      <c r="TQ599"/>
      <c r="TR599"/>
      <c r="TS599"/>
      <c r="TT599"/>
      <c r="TU599"/>
      <c r="TV599"/>
      <c r="TW599"/>
      <c r="TX599"/>
      <c r="TY599"/>
      <c r="TZ599"/>
      <c r="UA599"/>
      <c r="UB599"/>
      <c r="UC599"/>
      <c r="UD599"/>
      <c r="UE599"/>
      <c r="UF599"/>
      <c r="UG599"/>
      <c r="UH599"/>
      <c r="UI599"/>
      <c r="UJ599"/>
      <c r="UK599"/>
      <c r="UL599"/>
      <c r="UM599"/>
      <c r="UN599"/>
      <c r="UO599"/>
      <c r="UP599"/>
      <c r="UQ599"/>
      <c r="UR599"/>
      <c r="US599"/>
      <c r="UT599"/>
      <c r="UU599"/>
      <c r="UV599"/>
      <c r="UW599"/>
      <c r="UX599"/>
      <c r="UY599"/>
      <c r="UZ599"/>
      <c r="VA599"/>
      <c r="VB599"/>
      <c r="VC599"/>
      <c r="VD599"/>
      <c r="VE599"/>
      <c r="VF599"/>
      <c r="VG599"/>
      <c r="VH599"/>
      <c r="VI599"/>
      <c r="VJ599"/>
      <c r="VK599"/>
      <c r="VL599"/>
      <c r="VM599"/>
      <c r="VN599"/>
      <c r="VO599"/>
      <c r="VP599"/>
      <c r="VQ599"/>
      <c r="VR599"/>
      <c r="VS599"/>
      <c r="VT599"/>
      <c r="VU599"/>
      <c r="VV599"/>
      <c r="VW599"/>
      <c r="VX599"/>
      <c r="VY599"/>
      <c r="VZ599"/>
      <c r="WA599"/>
      <c r="WB599"/>
      <c r="WC599"/>
      <c r="WD599"/>
      <c r="WE599"/>
      <c r="WF599"/>
      <c r="WG599"/>
      <c r="WH599"/>
      <c r="WI599"/>
      <c r="WJ599"/>
      <c r="WK599"/>
      <c r="WL599"/>
      <c r="WM599"/>
      <c r="WN599"/>
      <c r="WO599"/>
      <c r="WP599"/>
      <c r="WQ599"/>
      <c r="WR599"/>
      <c r="WS599"/>
      <c r="WT599"/>
      <c r="WU599"/>
      <c r="WV599"/>
      <c r="WW599"/>
      <c r="WX599"/>
      <c r="WY599"/>
      <c r="WZ599"/>
      <c r="XA599"/>
      <c r="XB599"/>
      <c r="XC599"/>
      <c r="XD599"/>
      <c r="XE599"/>
      <c r="XF599"/>
      <c r="XG599"/>
      <c r="XH599"/>
      <c r="XI599"/>
      <c r="XJ599"/>
      <c r="XK599"/>
      <c r="XL599"/>
      <c r="XM599"/>
      <c r="XN599"/>
      <c r="XO599"/>
      <c r="XP599"/>
      <c r="XQ599"/>
      <c r="XR599"/>
      <c r="XS599"/>
      <c r="XT599"/>
      <c r="XU599"/>
      <c r="XV599"/>
      <c r="XW599"/>
      <c r="XX599"/>
      <c r="XY599"/>
      <c r="XZ599"/>
      <c r="YA599"/>
      <c r="YB599"/>
      <c r="YC599"/>
      <c r="YD599"/>
      <c r="YE599"/>
      <c r="YF599"/>
      <c r="YG599"/>
      <c r="YH599"/>
      <c r="YI599"/>
      <c r="YJ599"/>
      <c r="YK599"/>
      <c r="YL599"/>
      <c r="YM599"/>
      <c r="YN599"/>
      <c r="YO599"/>
      <c r="YP599"/>
      <c r="YQ599"/>
      <c r="YR599"/>
      <c r="YS599"/>
      <c r="YT599"/>
      <c r="YU599"/>
      <c r="YV599"/>
      <c r="YW599"/>
      <c r="YX599"/>
      <c r="YY599"/>
      <c r="YZ599"/>
      <c r="ZA599"/>
      <c r="ZB599"/>
      <c r="ZC599"/>
      <c r="ZD599"/>
      <c r="ZE599"/>
      <c r="ZF599"/>
      <c r="ZG599"/>
      <c r="ZH599"/>
      <c r="ZI599"/>
      <c r="ZJ599"/>
      <c r="ZK599"/>
      <c r="ZL599"/>
      <c r="ZM599"/>
      <c r="ZN599"/>
      <c r="ZO599"/>
      <c r="ZP599"/>
      <c r="ZQ599"/>
      <c r="ZR599"/>
      <c r="ZS599"/>
      <c r="ZT599"/>
      <c r="ZU599"/>
      <c r="ZV599"/>
      <c r="ZW599"/>
      <c r="ZX599"/>
      <c r="ZY599"/>
      <c r="ZZ599"/>
      <c r="AAA599"/>
      <c r="AAB599"/>
      <c r="AAC599"/>
      <c r="AAD599"/>
      <c r="AAE599"/>
      <c r="AAF599"/>
      <c r="AAG599"/>
      <c r="AAH599"/>
      <c r="AAI599"/>
      <c r="AAJ599"/>
      <c r="AAK599"/>
      <c r="AAL599"/>
      <c r="AAM599"/>
      <c r="AAN599"/>
      <c r="AAO599"/>
      <c r="AAP599"/>
      <c r="AAQ599"/>
      <c r="AAR599"/>
      <c r="AAS599"/>
      <c r="AAT599"/>
      <c r="AAU599"/>
      <c r="AAV599"/>
      <c r="AAW599"/>
      <c r="AAX599"/>
      <c r="AAY599"/>
      <c r="AAZ599"/>
      <c r="ABA599"/>
      <c r="ABB599"/>
      <c r="ABC599"/>
      <c r="ABD599"/>
      <c r="ABE599"/>
      <c r="ABF599"/>
      <c r="ABG599"/>
      <c r="ABH599"/>
      <c r="ABI599"/>
      <c r="ABJ599"/>
      <c r="ABK599"/>
      <c r="ABL599"/>
      <c r="ABM599"/>
      <c r="ABN599"/>
      <c r="ABO599"/>
      <c r="ABP599"/>
      <c r="ABQ599"/>
      <c r="ABR599"/>
      <c r="ABS599"/>
      <c r="ABT599"/>
      <c r="ABU599"/>
      <c r="ABV599"/>
      <c r="ABW599"/>
      <c r="ABX599"/>
      <c r="ABY599"/>
      <c r="ABZ599"/>
      <c r="ACA599"/>
      <c r="ACB599"/>
      <c r="ACC599"/>
      <c r="ACD599"/>
      <c r="ACE599"/>
      <c r="ACF599"/>
      <c r="ACG599"/>
      <c r="ACH599"/>
      <c r="ACI599"/>
      <c r="ACJ599"/>
      <c r="ACK599"/>
      <c r="ACL599"/>
      <c r="ACM599"/>
      <c r="ACN599"/>
      <c r="ACO599"/>
      <c r="ACP599"/>
      <c r="ACQ599"/>
      <c r="ACR599"/>
      <c r="ACS599"/>
      <c r="ACT599"/>
      <c r="ACU599"/>
      <c r="ACV599"/>
      <c r="ACW599"/>
      <c r="ACX599"/>
      <c r="ACY599"/>
      <c r="ACZ599"/>
      <c r="ADA599"/>
      <c r="ADB599"/>
      <c r="ADC599"/>
      <c r="ADD599"/>
      <c r="ADE599"/>
      <c r="ADF599"/>
      <c r="ADG599"/>
      <c r="ADH599"/>
      <c r="ADI599"/>
      <c r="ADJ599"/>
      <c r="ADK599"/>
      <c r="ADL599"/>
      <c r="ADM599"/>
      <c r="ADN599"/>
      <c r="ADO599"/>
      <c r="ADP599"/>
      <c r="ADQ599"/>
      <c r="ADR599"/>
      <c r="ADS599"/>
      <c r="ADT599"/>
      <c r="ADU599"/>
      <c r="ADV599"/>
      <c r="ADW599"/>
      <c r="ADX599"/>
      <c r="ADY599"/>
      <c r="ADZ599"/>
      <c r="AEA599"/>
      <c r="AEB599"/>
      <c r="AEC599"/>
      <c r="AED599"/>
      <c r="AEE599"/>
      <c r="AEF599"/>
      <c r="AEG599"/>
      <c r="AEH599"/>
      <c r="AEI599"/>
      <c r="AEJ599"/>
      <c r="AEK599"/>
      <c r="AEL599"/>
      <c r="AEM599"/>
      <c r="AEN599"/>
      <c r="AEO599"/>
      <c r="AEP599"/>
      <c r="AEQ599"/>
      <c r="AER599"/>
      <c r="AES599"/>
      <c r="AET599"/>
      <c r="AEU599"/>
      <c r="AEV599"/>
      <c r="AEW599"/>
      <c r="AEX599"/>
      <c r="AEY599"/>
      <c r="AEZ599"/>
      <c r="AFA599"/>
      <c r="AFB599"/>
      <c r="AFC599"/>
      <c r="AFD599"/>
      <c r="AFE599"/>
      <c r="AFF599"/>
      <c r="AFG599"/>
      <c r="AFH599"/>
      <c r="AFI599"/>
      <c r="AFJ599"/>
      <c r="AFK599"/>
      <c r="AFL599"/>
      <c r="AFM599"/>
      <c r="AFN599"/>
      <c r="AFO599"/>
      <c r="AFP599"/>
      <c r="AFQ599"/>
      <c r="AFR599"/>
      <c r="AFS599"/>
      <c r="AFT599"/>
      <c r="AFU599"/>
      <c r="AFV599"/>
      <c r="AFW599"/>
      <c r="AFX599"/>
      <c r="AFY599"/>
      <c r="AFZ599"/>
      <c r="AGA599"/>
      <c r="AGB599"/>
      <c r="AGC599"/>
      <c r="AGD599"/>
      <c r="AGE599"/>
      <c r="AGF599"/>
      <c r="AGG599"/>
      <c r="AGH599"/>
      <c r="AGI599"/>
      <c r="AGJ599"/>
      <c r="AGK599"/>
      <c r="AGL599"/>
      <c r="AGM599"/>
      <c r="AGN599"/>
      <c r="AGO599"/>
      <c r="AGP599"/>
      <c r="AGQ599"/>
      <c r="AGR599"/>
      <c r="AGS599"/>
      <c r="AGT599"/>
      <c r="AGU599"/>
      <c r="AGV599"/>
      <c r="AGW599"/>
      <c r="AGX599"/>
      <c r="AGY599"/>
      <c r="AGZ599"/>
      <c r="AHA599"/>
      <c r="AHB599"/>
      <c r="AHC599"/>
      <c r="AHD599"/>
      <c r="AHE599"/>
      <c r="AHF599"/>
      <c r="AHG599"/>
      <c r="AHH599"/>
      <c r="AHI599"/>
      <c r="AHJ599"/>
      <c r="AHK599"/>
      <c r="AHL599"/>
      <c r="AHM599"/>
      <c r="AHN599"/>
      <c r="AHO599"/>
      <c r="AHP599"/>
      <c r="AHQ599"/>
      <c r="AHR599"/>
      <c r="AHS599"/>
      <c r="AHT599"/>
      <c r="AHU599"/>
      <c r="AHV599"/>
      <c r="AHW599"/>
      <c r="AHX599"/>
      <c r="AHY599"/>
      <c r="AHZ599"/>
      <c r="AIA599"/>
      <c r="AIB599"/>
      <c r="AIC599"/>
      <c r="AID599"/>
      <c r="AIE599"/>
      <c r="AIF599"/>
      <c r="AIG599"/>
      <c r="AIH599"/>
      <c r="AII599"/>
      <c r="AIJ599"/>
      <c r="AIK599"/>
      <c r="AIL599"/>
      <c r="AIM599"/>
      <c r="AIN599"/>
      <c r="AIO599"/>
      <c r="AIP599"/>
      <c r="AIQ599"/>
      <c r="AIR599"/>
      <c r="AIS599"/>
      <c r="AIT599"/>
      <c r="AIU599"/>
      <c r="AIV599"/>
      <c r="AIW599"/>
      <c r="AIX599"/>
      <c r="AIY599"/>
      <c r="AIZ599"/>
      <c r="AJA599"/>
      <c r="AJB599"/>
      <c r="AJC599"/>
      <c r="AJD599"/>
      <c r="AJE599"/>
      <c r="AJF599"/>
      <c r="AJG599"/>
      <c r="AJH599"/>
      <c r="AJI599"/>
      <c r="AJJ599"/>
      <c r="AJK599"/>
      <c r="AJL599"/>
      <c r="AJM599"/>
      <c r="AJN599"/>
      <c r="AJO599"/>
      <c r="AJP599"/>
      <c r="AJQ599"/>
      <c r="AJR599"/>
      <c r="AJS599"/>
      <c r="AJT599"/>
      <c r="AJU599"/>
      <c r="AJV599"/>
      <c r="AJW599"/>
      <c r="AJX599"/>
      <c r="AJY599"/>
      <c r="AJZ599"/>
      <c r="AKA599"/>
      <c r="AKB599"/>
      <c r="AKC599"/>
      <c r="AKD599"/>
      <c r="AKE599"/>
      <c r="AKF599"/>
      <c r="AKG599"/>
      <c r="AKH599"/>
      <c r="AKI599"/>
      <c r="AKJ599"/>
      <c r="AKK599"/>
      <c r="AKL599"/>
      <c r="AKM599"/>
      <c r="AKN599"/>
      <c r="AKO599"/>
      <c r="AKP599"/>
      <c r="AKQ599"/>
      <c r="AKR599"/>
      <c r="AKS599"/>
      <c r="AKT599"/>
      <c r="AKU599"/>
      <c r="AKV599"/>
      <c r="AKW599"/>
      <c r="AKX599"/>
      <c r="AKY599"/>
      <c r="AKZ599"/>
      <c r="ALA599"/>
      <c r="ALB599"/>
      <c r="ALC599"/>
      <c r="ALD599"/>
      <c r="ALE599"/>
      <c r="ALF599"/>
      <c r="ALG599"/>
      <c r="ALH599"/>
      <c r="ALI599"/>
      <c r="ALJ599"/>
      <c r="ALK599"/>
      <c r="ALL599"/>
      <c r="ALM599"/>
      <c r="ALN599"/>
      <c r="ALO599"/>
      <c r="ALP599"/>
      <c r="ALQ599"/>
      <c r="ALR599"/>
      <c r="ALS599"/>
      <c r="ALT599"/>
      <c r="ALU599"/>
      <c r="ALV599"/>
      <c r="ALW599"/>
      <c r="ALX599"/>
      <c r="ALY599"/>
      <c r="ALZ599"/>
      <c r="AMA599"/>
      <c r="AMB599"/>
      <c r="AMC599"/>
      <c r="AMD599"/>
      <c r="AME599"/>
      <c r="AMF599"/>
      <c r="AMG599"/>
      <c r="AMH599"/>
      <c r="AMI599"/>
      <c r="AMJ599"/>
      <c r="AMK599"/>
      <c r="AML599"/>
      <c r="AMM599"/>
      <c r="AMN599"/>
      <c r="AMO599"/>
      <c r="AMP599"/>
      <c r="AMQ599"/>
      <c r="AMR599"/>
      <c r="AMS599"/>
      <c r="AMT599"/>
      <c r="AMU599"/>
      <c r="AMV599"/>
      <c r="AMW599"/>
      <c r="AMX599"/>
      <c r="AMY599"/>
      <c r="AMZ599"/>
      <c r="ANA599"/>
      <c r="ANB599"/>
      <c r="ANC599"/>
      <c r="AND599"/>
      <c r="ANE599"/>
      <c r="ANF599"/>
      <c r="ANG599"/>
      <c r="ANH599"/>
      <c r="ANI599"/>
      <c r="ANJ599"/>
      <c r="ANK599"/>
      <c r="ANL599"/>
      <c r="ANM599"/>
      <c r="ANN599"/>
      <c r="ANO599"/>
      <c r="ANP599"/>
      <c r="ANQ599"/>
      <c r="ANR599"/>
      <c r="ANS599"/>
      <c r="ANT599"/>
      <c r="ANU599"/>
      <c r="ANV599"/>
      <c r="ANW599"/>
      <c r="ANX599"/>
      <c r="ANY599"/>
      <c r="ANZ599"/>
      <c r="AOA599"/>
      <c r="AOB599"/>
      <c r="AOC599"/>
      <c r="AOD599"/>
      <c r="AOE599"/>
      <c r="AOF599"/>
      <c r="AOG599"/>
      <c r="AOH599"/>
      <c r="AOI599"/>
      <c r="AOJ599"/>
      <c r="AOK599"/>
      <c r="AOL599"/>
      <c r="AOM599"/>
      <c r="AON599"/>
      <c r="AOO599"/>
      <c r="AOP599"/>
      <c r="AOQ599"/>
      <c r="AOR599"/>
      <c r="AOS599"/>
      <c r="AOT599"/>
      <c r="AOU599"/>
      <c r="AOV599"/>
      <c r="AOW599"/>
      <c r="AOX599"/>
      <c r="AOY599"/>
      <c r="AOZ599"/>
      <c r="APA599"/>
      <c r="APB599"/>
      <c r="APC599"/>
      <c r="APD599"/>
      <c r="APE599"/>
      <c r="APF599"/>
      <c r="APG599"/>
      <c r="APH599"/>
      <c r="API599"/>
      <c r="APJ599"/>
      <c r="APK599"/>
      <c r="APL599"/>
      <c r="APM599"/>
      <c r="APN599"/>
      <c r="APO599"/>
      <c r="APP599"/>
      <c r="APQ599"/>
      <c r="APR599"/>
      <c r="APS599"/>
      <c r="APT599"/>
      <c r="APU599"/>
      <c r="APV599"/>
      <c r="APW599"/>
      <c r="APX599"/>
      <c r="APY599"/>
      <c r="APZ599"/>
      <c r="AQA599"/>
      <c r="AQB599"/>
      <c r="AQC599"/>
      <c r="AQD599"/>
      <c r="AQE599"/>
      <c r="AQF599"/>
      <c r="AQG599"/>
      <c r="AQH599"/>
      <c r="AQI599"/>
      <c r="AQJ599"/>
      <c r="AQK599"/>
      <c r="AQL599"/>
      <c r="AQM599"/>
      <c r="AQN599"/>
      <c r="AQO599"/>
      <c r="AQP599"/>
      <c r="AQQ599"/>
      <c r="AQR599"/>
      <c r="AQS599"/>
      <c r="AQT599"/>
      <c r="AQU599"/>
      <c r="AQV599"/>
      <c r="AQW599"/>
      <c r="AQX599"/>
      <c r="AQY599"/>
      <c r="AQZ599"/>
      <c r="ARA599"/>
      <c r="ARB599"/>
      <c r="ARC599"/>
      <c r="ARD599"/>
      <c r="ARE599"/>
      <c r="ARF599"/>
      <c r="ARG599"/>
      <c r="ARH599"/>
      <c r="ARI599"/>
      <c r="ARJ599"/>
      <c r="ARK599"/>
      <c r="ARL599"/>
      <c r="ARM599"/>
      <c r="ARN599"/>
      <c r="ARO599"/>
      <c r="ARP599"/>
      <c r="ARQ599"/>
      <c r="ARR599"/>
      <c r="ARS599"/>
      <c r="ART599"/>
      <c r="ARU599"/>
      <c r="ARV599"/>
      <c r="ARW599"/>
      <c r="ARX599"/>
      <c r="ARY599"/>
      <c r="ARZ599"/>
      <c r="ASA599"/>
      <c r="ASB599"/>
      <c r="ASC599"/>
      <c r="ASD599"/>
      <c r="ASE599"/>
      <c r="ASF599"/>
      <c r="ASG599"/>
      <c r="ASH599"/>
      <c r="ASI599"/>
      <c r="ASJ599"/>
      <c r="ASK599"/>
      <c r="ASL599"/>
      <c r="ASM599"/>
      <c r="ASN599"/>
      <c r="ASO599"/>
      <c r="ASP599"/>
      <c r="ASQ599"/>
      <c r="ASR599"/>
      <c r="ASS599"/>
      <c r="AST599"/>
      <c r="ASU599"/>
      <c r="ASV599"/>
      <c r="ASW599"/>
      <c r="ASX599"/>
      <c r="ASY599"/>
      <c r="ASZ599"/>
      <c r="ATA599"/>
      <c r="ATB599"/>
      <c r="ATC599"/>
      <c r="ATD599"/>
      <c r="ATE599"/>
      <c r="ATF599"/>
      <c r="ATG599"/>
      <c r="ATH599"/>
      <c r="ATI599"/>
      <c r="ATJ599"/>
      <c r="ATK599"/>
      <c r="ATL599"/>
      <c r="ATM599"/>
      <c r="ATN599"/>
      <c r="ATO599"/>
      <c r="ATP599"/>
      <c r="ATQ599"/>
      <c r="ATR599"/>
      <c r="ATS599"/>
      <c r="ATT599"/>
      <c r="ATU599"/>
      <c r="ATV599"/>
      <c r="ATW599"/>
      <c r="ATX599"/>
      <c r="ATY599"/>
      <c r="ATZ599"/>
      <c r="AUA599"/>
      <c r="AUB599"/>
      <c r="AUC599"/>
      <c r="AUD599"/>
      <c r="AUE599"/>
      <c r="AUF599"/>
      <c r="AUG599"/>
      <c r="AUH599"/>
      <c r="AUI599"/>
      <c r="AUJ599"/>
      <c r="AUK599"/>
      <c r="AUL599"/>
      <c r="AUM599"/>
      <c r="AUN599"/>
      <c r="AUO599"/>
      <c r="AUP599"/>
      <c r="AUQ599"/>
      <c r="AUR599"/>
      <c r="AUS599"/>
      <c r="AUT599"/>
      <c r="AUU599"/>
      <c r="AUV599"/>
      <c r="AUW599"/>
      <c r="AUX599"/>
      <c r="AUY599"/>
      <c r="AUZ599"/>
      <c r="AVA599"/>
      <c r="AVB599"/>
      <c r="AVC599"/>
      <c r="AVD599"/>
      <c r="AVE599"/>
      <c r="AVF599"/>
      <c r="AVG599"/>
      <c r="AVH599"/>
      <c r="AVI599"/>
      <c r="AVJ599"/>
      <c r="AVK599"/>
      <c r="AVL599"/>
      <c r="AVM599"/>
      <c r="AVN599"/>
      <c r="AVO599"/>
      <c r="AVP599"/>
      <c r="AVQ599"/>
      <c r="AVR599"/>
      <c r="AVS599"/>
      <c r="AVT599"/>
      <c r="AVU599"/>
      <c r="AVV599"/>
      <c r="AVW599"/>
      <c r="AVX599"/>
      <c r="AVY599"/>
      <c r="AVZ599"/>
      <c r="AWA599"/>
      <c r="AWB599"/>
      <c r="AWC599"/>
      <c r="AWD599"/>
      <c r="AWE599"/>
      <c r="AWF599"/>
      <c r="AWG599"/>
      <c r="AWH599"/>
      <c r="AWI599"/>
      <c r="AWJ599"/>
      <c r="AWK599"/>
      <c r="AWL599"/>
      <c r="AWM599"/>
      <c r="AWN599"/>
      <c r="AWO599"/>
      <c r="AWP599"/>
      <c r="AWQ599"/>
      <c r="AWR599"/>
      <c r="AWS599"/>
      <c r="AWT599"/>
      <c r="AWU599"/>
      <c r="AWV599"/>
      <c r="AWW599"/>
      <c r="AWX599"/>
      <c r="AWY599"/>
      <c r="AWZ599"/>
      <c r="AXA599"/>
      <c r="AXB599"/>
      <c r="AXC599"/>
      <c r="AXD599"/>
      <c r="AXE599"/>
      <c r="AXF599"/>
      <c r="AXG599"/>
      <c r="AXH599"/>
      <c r="AXI599"/>
      <c r="AXJ599"/>
      <c r="AXK599"/>
      <c r="AXL599"/>
      <c r="AXM599"/>
      <c r="AXN599"/>
      <c r="AXO599"/>
      <c r="AXP599"/>
      <c r="AXQ599"/>
      <c r="AXR599"/>
      <c r="AXS599"/>
      <c r="AXT599"/>
      <c r="AXU599"/>
      <c r="AXV599"/>
      <c r="AXW599"/>
      <c r="AXX599"/>
      <c r="AXY599"/>
      <c r="AXZ599"/>
      <c r="AYA599"/>
      <c r="AYB599"/>
      <c r="AYC599"/>
      <c r="AYD599"/>
      <c r="AYE599"/>
      <c r="AYF599"/>
      <c r="AYG599"/>
      <c r="AYH599"/>
      <c r="AYI599"/>
      <c r="AYJ599"/>
      <c r="AYK599"/>
      <c r="AYL599"/>
      <c r="AYM599"/>
      <c r="AYN599"/>
      <c r="AYO599"/>
      <c r="AYP599"/>
      <c r="AYQ599"/>
      <c r="AYR599"/>
      <c r="AYS599"/>
      <c r="AYT599"/>
      <c r="AYU599"/>
      <c r="AYV599"/>
      <c r="AYW599"/>
      <c r="AYX599"/>
      <c r="AYY599"/>
      <c r="AYZ599"/>
      <c r="AZA599"/>
      <c r="AZB599"/>
      <c r="AZC599"/>
      <c r="AZD599"/>
      <c r="AZE599"/>
      <c r="AZF599"/>
      <c r="AZG599"/>
      <c r="AZH599"/>
      <c r="AZI599"/>
      <c r="AZJ599"/>
      <c r="AZK599"/>
      <c r="AZL599"/>
      <c r="AZM599"/>
      <c r="AZN599"/>
      <c r="AZO599"/>
      <c r="AZP599"/>
      <c r="AZQ599"/>
      <c r="AZR599"/>
      <c r="AZS599"/>
      <c r="AZT599"/>
      <c r="AZU599"/>
      <c r="AZV599"/>
      <c r="AZW599"/>
      <c r="AZX599"/>
      <c r="AZY599"/>
      <c r="AZZ599"/>
      <c r="BAA599"/>
      <c r="BAB599"/>
      <c r="BAC599"/>
      <c r="BAD599"/>
      <c r="BAE599"/>
      <c r="BAF599"/>
      <c r="BAG599"/>
      <c r="BAH599"/>
      <c r="BAI599"/>
      <c r="BAJ599"/>
      <c r="BAK599"/>
      <c r="BAL599"/>
      <c r="BAM599"/>
      <c r="BAN599"/>
      <c r="BAO599"/>
      <c r="BAP599"/>
      <c r="BAQ599"/>
      <c r="BAR599"/>
      <c r="BAS599"/>
      <c r="BAT599"/>
      <c r="BAU599"/>
      <c r="BAV599"/>
      <c r="BAW599"/>
      <c r="BAX599"/>
      <c r="BAY599"/>
      <c r="BAZ599"/>
      <c r="BBA599"/>
      <c r="BBB599"/>
      <c r="BBC599"/>
      <c r="BBD599"/>
      <c r="BBE599"/>
      <c r="BBF599"/>
      <c r="BBG599"/>
      <c r="BBH599"/>
      <c r="BBI599"/>
      <c r="BBJ599"/>
      <c r="BBK599"/>
      <c r="BBL599"/>
      <c r="BBM599"/>
      <c r="BBN599"/>
      <c r="BBO599"/>
      <c r="BBP599"/>
      <c r="BBQ599"/>
      <c r="BBR599"/>
      <c r="BBS599"/>
      <c r="BBT599"/>
      <c r="BBU599"/>
      <c r="BBV599"/>
      <c r="BBW599"/>
      <c r="BBX599"/>
      <c r="BBY599"/>
      <c r="BBZ599"/>
      <c r="BCA599"/>
      <c r="BCB599"/>
      <c r="BCC599"/>
      <c r="BCD599"/>
      <c r="BCE599"/>
      <c r="BCF599"/>
      <c r="BCG599"/>
      <c r="BCH599"/>
      <c r="BCI599"/>
      <c r="BCJ599"/>
      <c r="BCK599"/>
      <c r="BCL599"/>
      <c r="BCM599"/>
      <c r="BCN599"/>
      <c r="BCO599"/>
      <c r="BCP599"/>
      <c r="BCQ599"/>
      <c r="BCR599"/>
      <c r="BCS599"/>
      <c r="BCT599"/>
      <c r="BCU599"/>
      <c r="BCV599"/>
      <c r="BCW599"/>
      <c r="BCX599"/>
      <c r="BCY599"/>
      <c r="BCZ599"/>
      <c r="BDA599"/>
      <c r="BDB599"/>
      <c r="BDC599"/>
      <c r="BDD599"/>
      <c r="BDE599"/>
      <c r="BDF599"/>
      <c r="BDG599"/>
      <c r="BDH599"/>
      <c r="BDI599"/>
      <c r="BDJ599"/>
      <c r="BDK599"/>
      <c r="BDL599"/>
      <c r="BDM599"/>
      <c r="BDN599"/>
      <c r="BDO599"/>
      <c r="BDP599"/>
      <c r="BDQ599"/>
      <c r="BDR599"/>
      <c r="BDS599"/>
      <c r="BDT599"/>
      <c r="BDU599"/>
      <c r="BDV599"/>
      <c r="BDW599"/>
      <c r="BDX599"/>
      <c r="BDY599"/>
      <c r="BDZ599"/>
      <c r="BEA599"/>
      <c r="BEB599"/>
      <c r="BEC599"/>
      <c r="BED599"/>
      <c r="BEE599"/>
      <c r="BEF599"/>
      <c r="BEG599"/>
      <c r="BEH599"/>
      <c r="BEI599"/>
      <c r="BEJ599"/>
      <c r="BEK599"/>
      <c r="BEL599"/>
      <c r="BEM599"/>
      <c r="BEN599"/>
      <c r="BEO599"/>
      <c r="BEP599"/>
      <c r="BEQ599"/>
      <c r="BER599"/>
      <c r="BES599"/>
      <c r="BET599"/>
      <c r="BEU599"/>
      <c r="BEV599"/>
      <c r="BEW599"/>
      <c r="BEX599"/>
      <c r="BEY599"/>
      <c r="BEZ599"/>
      <c r="BFA599"/>
      <c r="BFB599"/>
      <c r="BFC599"/>
      <c r="BFD599"/>
      <c r="BFE599"/>
      <c r="BFF599"/>
      <c r="BFG599"/>
      <c r="BFH599"/>
      <c r="BFI599"/>
      <c r="BFJ599"/>
      <c r="BFK599"/>
      <c r="BFL599"/>
      <c r="BFM599"/>
      <c r="BFN599"/>
      <c r="BFO599"/>
      <c r="BFP599"/>
      <c r="BFQ599"/>
      <c r="BFR599"/>
      <c r="BFS599"/>
      <c r="BFT599"/>
      <c r="BFU599"/>
      <c r="BFV599"/>
      <c r="BFW599"/>
      <c r="BFX599"/>
      <c r="BFY599"/>
      <c r="BFZ599"/>
      <c r="BGA599"/>
      <c r="BGB599"/>
      <c r="BGC599"/>
      <c r="BGD599"/>
      <c r="BGE599"/>
      <c r="BGF599"/>
      <c r="BGG599"/>
      <c r="BGH599"/>
      <c r="BGI599"/>
      <c r="BGJ599"/>
      <c r="BGK599"/>
      <c r="BGL599"/>
      <c r="BGM599"/>
      <c r="BGN599"/>
      <c r="BGO599"/>
      <c r="BGP599"/>
      <c r="BGQ599"/>
      <c r="BGR599"/>
      <c r="BGS599"/>
      <c r="BGT599"/>
      <c r="BGU599"/>
      <c r="BGV599"/>
      <c r="BGW599"/>
      <c r="BGX599"/>
      <c r="BGY599"/>
      <c r="BGZ599"/>
      <c r="BHA599"/>
      <c r="BHB599"/>
      <c r="BHC599"/>
      <c r="BHD599"/>
      <c r="BHE599"/>
      <c r="BHF599"/>
      <c r="BHG599"/>
      <c r="BHH599"/>
      <c r="BHI599"/>
      <c r="BHJ599"/>
      <c r="BHK599"/>
      <c r="BHL599"/>
      <c r="BHM599"/>
      <c r="BHN599"/>
      <c r="BHO599"/>
      <c r="BHP599"/>
      <c r="BHQ599"/>
      <c r="BHR599"/>
      <c r="BHS599"/>
      <c r="BHT599"/>
      <c r="BHU599"/>
      <c r="BHV599"/>
      <c r="BHW599"/>
      <c r="BHX599"/>
      <c r="BHY599"/>
      <c r="BHZ599"/>
      <c r="BIA599"/>
      <c r="BIB599"/>
      <c r="BIC599"/>
      <c r="BID599"/>
      <c r="BIE599"/>
      <c r="BIF599"/>
      <c r="BIG599"/>
      <c r="BIH599"/>
      <c r="BII599"/>
      <c r="BIJ599"/>
      <c r="BIK599"/>
      <c r="BIL599"/>
      <c r="BIM599"/>
      <c r="BIN599"/>
      <c r="BIO599"/>
      <c r="BIP599"/>
      <c r="BIQ599"/>
      <c r="BIR599"/>
      <c r="BIS599"/>
      <c r="BIT599"/>
      <c r="BIU599"/>
      <c r="BIV599"/>
      <c r="BIW599"/>
      <c r="BIX599"/>
      <c r="BIY599"/>
      <c r="BIZ599"/>
      <c r="BJA599"/>
      <c r="BJB599"/>
      <c r="BJC599"/>
      <c r="BJD599"/>
      <c r="BJE599"/>
      <c r="BJF599"/>
      <c r="BJG599"/>
      <c r="BJH599"/>
      <c r="BJI599"/>
      <c r="BJJ599"/>
      <c r="BJK599"/>
      <c r="BJL599"/>
      <c r="BJM599"/>
      <c r="BJN599"/>
      <c r="BJO599"/>
      <c r="BJP599"/>
      <c r="BJQ599"/>
      <c r="BJR599"/>
      <c r="BJS599"/>
      <c r="BJT599"/>
      <c r="BJU599"/>
      <c r="BJV599"/>
      <c r="BJW599"/>
      <c r="BJX599"/>
      <c r="BJY599"/>
      <c r="BJZ599"/>
      <c r="BKA599"/>
      <c r="BKB599"/>
      <c r="BKC599"/>
      <c r="BKD599"/>
      <c r="BKE599"/>
      <c r="BKF599"/>
      <c r="BKG599"/>
      <c r="BKH599"/>
      <c r="BKI599"/>
      <c r="BKJ599"/>
      <c r="BKK599"/>
      <c r="BKL599"/>
      <c r="BKM599"/>
      <c r="BKN599"/>
      <c r="BKO599"/>
      <c r="BKP599"/>
      <c r="BKQ599"/>
      <c r="BKR599"/>
      <c r="BKS599"/>
      <c r="BKT599"/>
      <c r="BKU599"/>
      <c r="BKV599"/>
      <c r="BKW599"/>
      <c r="BKX599"/>
      <c r="BKY599"/>
      <c r="BKZ599"/>
      <c r="BLA599"/>
      <c r="BLB599"/>
      <c r="BLC599"/>
      <c r="BLD599"/>
      <c r="BLE599"/>
      <c r="BLF599"/>
      <c r="BLG599"/>
      <c r="BLH599"/>
      <c r="BLI599"/>
      <c r="BLJ599"/>
      <c r="BLK599"/>
      <c r="BLL599"/>
      <c r="BLM599"/>
      <c r="BLN599"/>
      <c r="BLO599"/>
      <c r="BLP599"/>
      <c r="BLQ599"/>
      <c r="BLR599"/>
      <c r="BLS599"/>
      <c r="BLT599"/>
      <c r="BLU599"/>
      <c r="BLV599"/>
      <c r="BLW599"/>
      <c r="BLX599"/>
      <c r="BLY599"/>
      <c r="BLZ599"/>
      <c r="BMA599"/>
      <c r="BMB599"/>
      <c r="BMC599"/>
      <c r="BMD599"/>
      <c r="BME599"/>
      <c r="BMF599"/>
      <c r="BMG599"/>
      <c r="BMH599"/>
      <c r="BMI599"/>
      <c r="BMJ599"/>
      <c r="BMK599"/>
      <c r="BML599"/>
      <c r="BMM599"/>
      <c r="BMN599"/>
      <c r="BMO599"/>
      <c r="BMP599"/>
      <c r="BMQ599"/>
      <c r="BMR599"/>
    </row>
    <row r="600" spans="1:1708" s="458" customFormat="1">
      <c r="A600" s="825" t="s">
        <v>1674</v>
      </c>
      <c r="B600" s="826"/>
      <c r="C600" s="825" t="s">
        <v>1674</v>
      </c>
      <c r="D600" s="825"/>
      <c r="E600" s="835" t="s">
        <v>214</v>
      </c>
      <c r="F600" s="836" t="s">
        <v>215</v>
      </c>
      <c r="G600" s="829" t="s">
        <v>184</v>
      </c>
      <c r="H600" s="830"/>
      <c r="I600" s="830">
        <v>3</v>
      </c>
      <c r="J600" s="830"/>
      <c r="K600" s="830">
        <v>58.997975500000003</v>
      </c>
      <c r="L600" s="830">
        <v>24.7586443</v>
      </c>
      <c r="M600" s="852" t="s">
        <v>1675</v>
      </c>
      <c r="N600" s="832"/>
      <c r="O600" s="830" t="s">
        <v>1676</v>
      </c>
      <c r="P600" s="830" t="s">
        <v>217</v>
      </c>
      <c r="Q600" s="830"/>
      <c r="R600" s="1025">
        <v>599</v>
      </c>
      <c r="S600" s="1025">
        <v>599</v>
      </c>
      <c r="T600" s="48" t="s">
        <v>202</v>
      </c>
      <c r="U600" s="931"/>
      <c r="V600" s="16"/>
      <c r="W600"/>
      <c r="X600"/>
      <c r="Y600"/>
      <c r="Z600"/>
      <c r="AA600"/>
      <c r="AB600"/>
      <c r="AC600"/>
      <c r="AD600"/>
      <c r="AE600"/>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c r="BR600"/>
      <c r="BS600"/>
      <c r="BT600"/>
      <c r="BU600"/>
      <c r="BV600"/>
      <c r="BW600"/>
      <c r="BX600"/>
      <c r="BY600"/>
      <c r="BZ600"/>
      <c r="CA600"/>
      <c r="CB600"/>
      <c r="CC600"/>
      <c r="CD600"/>
      <c r="CE600"/>
      <c r="CF600"/>
      <c r="CG600"/>
      <c r="CH600"/>
      <c r="CI600"/>
      <c r="CJ600"/>
      <c r="CK600"/>
      <c r="CL600"/>
      <c r="CM600"/>
      <c r="CN600"/>
      <c r="CO600"/>
      <c r="CP600"/>
      <c r="CQ600"/>
      <c r="CR600"/>
      <c r="CS600"/>
      <c r="CT600"/>
      <c r="CU600"/>
      <c r="CV600"/>
      <c r="CW600"/>
      <c r="CX600"/>
      <c r="CY600"/>
      <c r="CZ600"/>
      <c r="DA600"/>
      <c r="DB600"/>
      <c r="DC600"/>
      <c r="DD600"/>
      <c r="DE600"/>
      <c r="DF600"/>
      <c r="DG600"/>
      <c r="DH600"/>
      <c r="DI600"/>
      <c r="DJ600"/>
      <c r="DK600"/>
      <c r="DL600"/>
      <c r="DM600"/>
      <c r="DN600"/>
      <c r="DO600"/>
      <c r="DP600"/>
      <c r="DQ600"/>
      <c r="DR600"/>
      <c r="DS600"/>
      <c r="DT600"/>
      <c r="DU600"/>
      <c r="DV600"/>
      <c r="DW600"/>
      <c r="DX600"/>
      <c r="DY600"/>
      <c r="DZ600"/>
      <c r="EA600"/>
      <c r="EB600"/>
      <c r="EC600"/>
      <c r="ED600"/>
      <c r="EE600"/>
      <c r="EF600"/>
      <c r="EG600"/>
      <c r="EH600"/>
      <c r="EI600"/>
      <c r="EJ600"/>
      <c r="EK600"/>
      <c r="EL600"/>
      <c r="EM600"/>
      <c r="EN600"/>
      <c r="EO600"/>
      <c r="EP600"/>
      <c r="EQ600"/>
      <c r="ER600"/>
      <c r="ES600"/>
      <c r="ET600"/>
      <c r="EU600"/>
      <c r="EV600"/>
      <c r="EW600"/>
      <c r="EX600"/>
      <c r="EY600"/>
      <c r="EZ600"/>
      <c r="FA600"/>
      <c r="FB600"/>
      <c r="FC600"/>
      <c r="FD600"/>
      <c r="FE600"/>
      <c r="FF600"/>
      <c r="FG600"/>
      <c r="FH600"/>
      <c r="FI600"/>
      <c r="FJ600"/>
      <c r="FK600"/>
      <c r="FL600"/>
      <c r="FM600"/>
      <c r="FN600"/>
      <c r="FO600"/>
      <c r="FP600"/>
      <c r="FQ600"/>
      <c r="FR600"/>
      <c r="FS600"/>
      <c r="FT600"/>
      <c r="FU600"/>
      <c r="FV600"/>
      <c r="FW600"/>
      <c r="FX600"/>
      <c r="FY600"/>
      <c r="FZ600"/>
      <c r="GA600"/>
      <c r="GB600"/>
      <c r="GC600"/>
      <c r="GD600"/>
      <c r="GE600"/>
      <c r="GF600"/>
      <c r="GG600"/>
      <c r="GH600"/>
      <c r="GI600"/>
      <c r="GJ600"/>
      <c r="GK600"/>
      <c r="GL600"/>
      <c r="GM600"/>
      <c r="GN600"/>
      <c r="GO600"/>
      <c r="GP600"/>
      <c r="GQ600"/>
      <c r="GR600"/>
      <c r="GS600"/>
      <c r="GT600"/>
      <c r="GU600"/>
      <c r="GV600"/>
      <c r="GW600"/>
      <c r="GX600"/>
      <c r="GY600"/>
      <c r="GZ600"/>
      <c r="HA600"/>
      <c r="HB600"/>
      <c r="HC600"/>
      <c r="HD600"/>
      <c r="HE600"/>
      <c r="HF600"/>
      <c r="HG600"/>
      <c r="HH600"/>
      <c r="HI600"/>
      <c r="HJ600"/>
      <c r="HK600"/>
      <c r="HL600"/>
      <c r="HM600"/>
      <c r="HN600"/>
      <c r="HO600"/>
      <c r="HP600"/>
      <c r="HQ600"/>
      <c r="HR600"/>
      <c r="HS600"/>
      <c r="HT600"/>
      <c r="HU600"/>
      <c r="HV600"/>
      <c r="HW600"/>
      <c r="HX600"/>
      <c r="HY600"/>
      <c r="HZ600"/>
      <c r="IA600"/>
      <c r="IB600"/>
      <c r="IC600"/>
      <c r="ID600"/>
      <c r="IE600"/>
      <c r="IF600"/>
      <c r="IG600"/>
      <c r="IH600"/>
      <c r="II600"/>
      <c r="IJ600"/>
      <c r="IK600"/>
      <c r="IL600"/>
      <c r="IM600"/>
      <c r="IN600"/>
      <c r="IO600"/>
      <c r="IP600"/>
      <c r="IQ600"/>
      <c r="IR600"/>
      <c r="IS600"/>
      <c r="IT600"/>
      <c r="IU600"/>
      <c r="IV600"/>
      <c r="IW600"/>
      <c r="IX600"/>
      <c r="IY600"/>
      <c r="IZ600"/>
      <c r="JA600"/>
      <c r="JB600"/>
      <c r="JC600"/>
      <c r="JD600"/>
      <c r="JE600"/>
      <c r="JF600"/>
      <c r="JG600"/>
      <c r="JH600"/>
      <c r="JI600"/>
      <c r="JJ600"/>
      <c r="JK600"/>
      <c r="JL600"/>
      <c r="JM600"/>
      <c r="JN600"/>
      <c r="JO600"/>
      <c r="JP600"/>
      <c r="JQ600"/>
      <c r="JR600"/>
      <c r="JS600"/>
      <c r="JT600"/>
      <c r="JU600"/>
      <c r="JV600"/>
      <c r="JW600"/>
      <c r="JX600"/>
      <c r="JY600"/>
      <c r="JZ600"/>
      <c r="KA600"/>
      <c r="KB600"/>
      <c r="KC600"/>
      <c r="KD600"/>
      <c r="KE600"/>
      <c r="KF600"/>
      <c r="KG600"/>
      <c r="KH600"/>
      <c r="KI600"/>
      <c r="KJ600"/>
      <c r="KK600"/>
      <c r="KL600"/>
      <c r="KM600"/>
      <c r="KN600"/>
      <c r="KO600"/>
      <c r="KP600"/>
      <c r="KQ600"/>
      <c r="KR600"/>
      <c r="KS600"/>
      <c r="KT600"/>
      <c r="KU600"/>
      <c r="KV600"/>
      <c r="KW600"/>
      <c r="KX600"/>
      <c r="KY600"/>
      <c r="KZ600"/>
      <c r="LA600"/>
      <c r="LB600"/>
      <c r="LC600"/>
      <c r="LD600"/>
      <c r="LE600"/>
      <c r="LF600"/>
      <c r="LG600"/>
      <c r="LH600"/>
      <c r="LI600"/>
      <c r="LJ600"/>
      <c r="LK600"/>
      <c r="LL600"/>
      <c r="LM600"/>
      <c r="LN600"/>
      <c r="LO600"/>
      <c r="LP600"/>
      <c r="LQ600"/>
      <c r="LR600"/>
      <c r="LS600"/>
      <c r="LT600"/>
      <c r="LU600"/>
      <c r="LV600"/>
      <c r="LW600"/>
      <c r="LX600"/>
      <c r="LY600"/>
      <c r="LZ600"/>
      <c r="MA600"/>
      <c r="MB600"/>
      <c r="MC600"/>
      <c r="MD600"/>
      <c r="ME600"/>
      <c r="MF600"/>
      <c r="MG600"/>
      <c r="MH600"/>
      <c r="MI600"/>
      <c r="MJ600"/>
      <c r="MK600"/>
      <c r="ML600"/>
      <c r="MM600"/>
      <c r="MN600"/>
      <c r="MO600"/>
      <c r="MP600"/>
      <c r="MQ600"/>
      <c r="MR600"/>
      <c r="MS600"/>
      <c r="MT600"/>
      <c r="MU600"/>
      <c r="MV600"/>
      <c r="MW600"/>
      <c r="MX600"/>
      <c r="MY600"/>
      <c r="MZ600"/>
      <c r="NA600"/>
      <c r="NB600"/>
      <c r="NC600"/>
      <c r="ND600"/>
      <c r="NE600"/>
      <c r="NF600"/>
      <c r="NG600"/>
      <c r="NH600"/>
      <c r="NI600"/>
      <c r="NJ600"/>
      <c r="NK600"/>
      <c r="NL600"/>
      <c r="NM600"/>
      <c r="NN600"/>
      <c r="NO600"/>
      <c r="NP600"/>
      <c r="NQ600"/>
      <c r="NR600"/>
      <c r="NS600"/>
      <c r="NT600"/>
      <c r="NU600"/>
      <c r="NV600"/>
      <c r="NW600"/>
      <c r="NX600"/>
      <c r="NY600"/>
      <c r="NZ600"/>
      <c r="OA600"/>
      <c r="OB600"/>
      <c r="OC600"/>
      <c r="OD600"/>
      <c r="OE600"/>
      <c r="OF600"/>
      <c r="OG600"/>
      <c r="OH600"/>
      <c r="OI600"/>
      <c r="OJ600"/>
      <c r="OK600"/>
      <c r="OL600"/>
      <c r="OM600"/>
      <c r="ON600"/>
      <c r="OO600"/>
      <c r="OP600"/>
      <c r="OQ600"/>
      <c r="OR600"/>
      <c r="OS600"/>
      <c r="OT600"/>
      <c r="OU600"/>
      <c r="OV600"/>
      <c r="OW600"/>
      <c r="OX600"/>
      <c r="OY600"/>
      <c r="OZ600"/>
      <c r="PA600"/>
      <c r="PB600"/>
      <c r="PC600"/>
      <c r="PD600"/>
      <c r="PE600"/>
      <c r="PF600"/>
      <c r="PG600"/>
      <c r="PH600"/>
      <c r="PI600"/>
      <c r="PJ600"/>
      <c r="PK600"/>
      <c r="PL600"/>
      <c r="PM600"/>
      <c r="PN600"/>
      <c r="PO600"/>
      <c r="PP600"/>
      <c r="PQ600"/>
      <c r="PR600"/>
      <c r="PS600"/>
      <c r="PT600"/>
      <c r="PU600"/>
      <c r="PV600"/>
      <c r="PW600"/>
      <c r="PX600"/>
      <c r="PY600"/>
      <c r="PZ600"/>
      <c r="QA600"/>
      <c r="QB600"/>
      <c r="QC600"/>
      <c r="QD600"/>
      <c r="QE600"/>
      <c r="QF600"/>
      <c r="QG600"/>
      <c r="QH600"/>
      <c r="QI600"/>
      <c r="QJ600"/>
      <c r="QK600"/>
      <c r="QL600"/>
      <c r="QM600"/>
      <c r="QN600"/>
      <c r="QO600"/>
      <c r="QP600"/>
      <c r="QQ600"/>
      <c r="QR600"/>
      <c r="QS600"/>
      <c r="QT600"/>
      <c r="QU600"/>
      <c r="QV600"/>
      <c r="QW600"/>
      <c r="QX600"/>
      <c r="QY600"/>
      <c r="QZ600"/>
      <c r="RA600"/>
      <c r="RB600"/>
      <c r="RC600"/>
      <c r="RD600"/>
      <c r="RE600"/>
      <c r="RF600"/>
      <c r="RG600"/>
      <c r="RH600"/>
      <c r="RI600"/>
      <c r="RJ600"/>
      <c r="RK600"/>
      <c r="RL600"/>
      <c r="RM600"/>
      <c r="RN600"/>
      <c r="RO600"/>
      <c r="RP600"/>
      <c r="RQ600"/>
      <c r="RR600"/>
      <c r="RS600"/>
      <c r="RT600"/>
      <c r="RU600"/>
      <c r="RV600"/>
      <c r="RW600"/>
      <c r="RX600"/>
      <c r="RY600"/>
      <c r="RZ600"/>
      <c r="SA600"/>
      <c r="SB600"/>
      <c r="SC600"/>
      <c r="SD600"/>
      <c r="SE600"/>
      <c r="SF600"/>
      <c r="SG600"/>
      <c r="SH600"/>
      <c r="SI600"/>
      <c r="SJ600"/>
      <c r="SK600"/>
      <c r="SL600"/>
      <c r="SM600"/>
      <c r="SN600"/>
      <c r="SO600"/>
      <c r="SP600"/>
      <c r="SQ600"/>
      <c r="SR600"/>
      <c r="SS600"/>
      <c r="ST600"/>
      <c r="SU600"/>
      <c r="SV600"/>
      <c r="SW600"/>
      <c r="SX600"/>
      <c r="SY600"/>
      <c r="SZ600"/>
      <c r="TA600"/>
      <c r="TB600"/>
      <c r="TC600"/>
      <c r="TD600"/>
      <c r="TE600"/>
      <c r="TF600"/>
      <c r="TG600"/>
      <c r="TH600"/>
      <c r="TI600"/>
      <c r="TJ600"/>
      <c r="TK600"/>
      <c r="TL600"/>
      <c r="TM600"/>
      <c r="TN600"/>
      <c r="TO600"/>
      <c r="TP600"/>
      <c r="TQ600"/>
      <c r="TR600"/>
      <c r="TS600"/>
      <c r="TT600"/>
      <c r="TU600"/>
      <c r="TV600"/>
      <c r="TW600"/>
      <c r="TX600"/>
      <c r="TY600"/>
      <c r="TZ600"/>
      <c r="UA600"/>
      <c r="UB600"/>
      <c r="UC600"/>
      <c r="UD600"/>
      <c r="UE600"/>
      <c r="UF600"/>
      <c r="UG600"/>
      <c r="UH600"/>
      <c r="UI600"/>
      <c r="UJ600"/>
      <c r="UK600"/>
      <c r="UL600"/>
      <c r="UM600"/>
      <c r="UN600"/>
      <c r="UO600"/>
      <c r="UP600"/>
      <c r="UQ600"/>
      <c r="UR600"/>
      <c r="US600"/>
      <c r="UT600"/>
      <c r="UU600"/>
      <c r="UV600"/>
      <c r="UW600"/>
      <c r="UX600"/>
      <c r="UY600"/>
      <c r="UZ600"/>
      <c r="VA600"/>
      <c r="VB600"/>
      <c r="VC600"/>
      <c r="VD600"/>
      <c r="VE600"/>
      <c r="VF600"/>
      <c r="VG600"/>
      <c r="VH600"/>
      <c r="VI600"/>
      <c r="VJ600"/>
      <c r="VK600"/>
      <c r="VL600"/>
      <c r="VM600"/>
      <c r="VN600"/>
      <c r="VO600"/>
      <c r="VP600"/>
      <c r="VQ600"/>
      <c r="VR600"/>
      <c r="VS600"/>
      <c r="VT600"/>
      <c r="VU600"/>
      <c r="VV600"/>
      <c r="VW600"/>
      <c r="VX600"/>
      <c r="VY600"/>
      <c r="VZ600"/>
      <c r="WA600"/>
      <c r="WB600"/>
      <c r="WC600"/>
      <c r="WD600"/>
      <c r="WE600"/>
      <c r="WF600"/>
      <c r="WG600"/>
      <c r="WH600"/>
      <c r="WI600"/>
      <c r="WJ600"/>
      <c r="WK600"/>
      <c r="WL600"/>
      <c r="WM600"/>
      <c r="WN600"/>
      <c r="WO600"/>
      <c r="WP600"/>
      <c r="WQ600"/>
      <c r="WR600"/>
      <c r="WS600"/>
      <c r="WT600"/>
      <c r="WU600"/>
      <c r="WV600"/>
      <c r="WW600"/>
      <c r="WX600"/>
      <c r="WY600"/>
      <c r="WZ600"/>
      <c r="XA600"/>
      <c r="XB600"/>
      <c r="XC600"/>
      <c r="XD600"/>
      <c r="XE600"/>
      <c r="XF600"/>
      <c r="XG600"/>
      <c r="XH600"/>
      <c r="XI600"/>
      <c r="XJ600"/>
      <c r="XK600"/>
      <c r="XL600"/>
      <c r="XM600"/>
      <c r="XN600"/>
      <c r="XO600"/>
      <c r="XP600"/>
      <c r="XQ600"/>
      <c r="XR600"/>
      <c r="XS600"/>
      <c r="XT600"/>
      <c r="XU600"/>
      <c r="XV600"/>
      <c r="XW600"/>
      <c r="XX600"/>
      <c r="XY600"/>
      <c r="XZ600"/>
      <c r="YA600"/>
      <c r="YB600"/>
      <c r="YC600"/>
      <c r="YD600"/>
      <c r="YE600"/>
      <c r="YF600"/>
      <c r="YG600"/>
      <c r="YH600"/>
      <c r="YI600"/>
      <c r="YJ600"/>
      <c r="YK600"/>
      <c r="YL600"/>
      <c r="YM600"/>
      <c r="YN600"/>
      <c r="YO600"/>
      <c r="YP600"/>
      <c r="YQ600"/>
      <c r="YR600"/>
      <c r="YS600"/>
      <c r="YT600"/>
      <c r="YU600"/>
      <c r="YV600"/>
      <c r="YW600"/>
      <c r="YX600"/>
      <c r="YY600"/>
      <c r="YZ600"/>
      <c r="ZA600"/>
      <c r="ZB600"/>
      <c r="ZC600"/>
      <c r="ZD600"/>
      <c r="ZE600"/>
      <c r="ZF600"/>
      <c r="ZG600"/>
      <c r="ZH600"/>
      <c r="ZI600"/>
      <c r="ZJ600"/>
      <c r="ZK600"/>
      <c r="ZL600"/>
      <c r="ZM600"/>
      <c r="ZN600"/>
      <c r="ZO600"/>
      <c r="ZP600"/>
      <c r="ZQ600"/>
      <c r="ZR600"/>
      <c r="ZS600"/>
      <c r="ZT600"/>
      <c r="ZU600"/>
      <c r="ZV600"/>
      <c r="ZW600"/>
      <c r="ZX600"/>
      <c r="ZY600"/>
      <c r="ZZ600"/>
      <c r="AAA600"/>
      <c r="AAB600"/>
      <c r="AAC600"/>
      <c r="AAD600"/>
      <c r="AAE600"/>
      <c r="AAF600"/>
      <c r="AAG600"/>
      <c r="AAH600"/>
      <c r="AAI600"/>
      <c r="AAJ600"/>
      <c r="AAK600"/>
      <c r="AAL600"/>
      <c r="AAM600"/>
      <c r="AAN600"/>
      <c r="AAO600"/>
      <c r="AAP600"/>
      <c r="AAQ600"/>
      <c r="AAR600"/>
      <c r="AAS600"/>
      <c r="AAT600"/>
      <c r="AAU600"/>
      <c r="AAV600"/>
      <c r="AAW600"/>
      <c r="AAX600"/>
      <c r="AAY600"/>
      <c r="AAZ600"/>
      <c r="ABA600"/>
      <c r="ABB600"/>
      <c r="ABC600"/>
      <c r="ABD600"/>
      <c r="ABE600"/>
      <c r="ABF600"/>
      <c r="ABG600"/>
      <c r="ABH600"/>
      <c r="ABI600"/>
      <c r="ABJ600"/>
      <c r="ABK600"/>
      <c r="ABL600"/>
      <c r="ABM600"/>
      <c r="ABN600"/>
      <c r="ABO600"/>
      <c r="ABP600"/>
      <c r="ABQ600"/>
      <c r="ABR600"/>
      <c r="ABS600"/>
      <c r="ABT600"/>
      <c r="ABU600"/>
      <c r="ABV600"/>
      <c r="ABW600"/>
      <c r="ABX600"/>
      <c r="ABY600"/>
      <c r="ABZ600"/>
      <c r="ACA600"/>
      <c r="ACB600"/>
      <c r="ACC600"/>
      <c r="ACD600"/>
      <c r="ACE600"/>
      <c r="ACF600"/>
      <c r="ACG600"/>
      <c r="ACH600"/>
      <c r="ACI600"/>
      <c r="ACJ600"/>
      <c r="ACK600"/>
      <c r="ACL600"/>
      <c r="ACM600"/>
      <c r="ACN600"/>
      <c r="ACO600"/>
      <c r="ACP600"/>
      <c r="ACQ600"/>
      <c r="ACR600"/>
      <c r="ACS600"/>
      <c r="ACT600"/>
      <c r="ACU600"/>
      <c r="ACV600"/>
      <c r="ACW600"/>
      <c r="ACX600"/>
      <c r="ACY600"/>
      <c r="ACZ600"/>
      <c r="ADA600"/>
      <c r="ADB600"/>
      <c r="ADC600"/>
      <c r="ADD600"/>
      <c r="ADE600"/>
      <c r="ADF600"/>
      <c r="ADG600"/>
      <c r="ADH600"/>
      <c r="ADI600"/>
      <c r="ADJ600"/>
      <c r="ADK600"/>
      <c r="ADL600"/>
      <c r="ADM600"/>
      <c r="ADN600"/>
      <c r="ADO600"/>
      <c r="ADP600"/>
      <c r="ADQ600"/>
      <c r="ADR600"/>
      <c r="ADS600"/>
      <c r="ADT600"/>
      <c r="ADU600"/>
      <c r="ADV600"/>
      <c r="ADW600"/>
      <c r="ADX600"/>
      <c r="ADY600"/>
      <c r="ADZ600"/>
      <c r="AEA600"/>
      <c r="AEB600"/>
      <c r="AEC600"/>
      <c r="AED600"/>
      <c r="AEE600"/>
      <c r="AEF600"/>
      <c r="AEG600"/>
      <c r="AEH600"/>
      <c r="AEI600"/>
      <c r="AEJ600"/>
      <c r="AEK600"/>
      <c r="AEL600"/>
      <c r="AEM600"/>
      <c r="AEN600"/>
      <c r="AEO600"/>
      <c r="AEP600"/>
      <c r="AEQ600"/>
      <c r="AER600"/>
      <c r="AES600"/>
      <c r="AET600"/>
      <c r="AEU600"/>
      <c r="AEV600"/>
      <c r="AEW600"/>
      <c r="AEX600"/>
      <c r="AEY600"/>
      <c r="AEZ600"/>
      <c r="AFA600"/>
      <c r="AFB600"/>
      <c r="AFC600"/>
      <c r="AFD600"/>
      <c r="AFE600"/>
      <c r="AFF600"/>
      <c r="AFG600"/>
      <c r="AFH600"/>
      <c r="AFI600"/>
      <c r="AFJ600"/>
      <c r="AFK600"/>
      <c r="AFL600"/>
      <c r="AFM600"/>
      <c r="AFN600"/>
      <c r="AFO600"/>
      <c r="AFP600"/>
      <c r="AFQ600"/>
      <c r="AFR600"/>
      <c r="AFS600"/>
      <c r="AFT600"/>
      <c r="AFU600"/>
      <c r="AFV600"/>
      <c r="AFW600"/>
      <c r="AFX600"/>
      <c r="AFY600"/>
      <c r="AFZ600"/>
      <c r="AGA600"/>
      <c r="AGB600"/>
      <c r="AGC600"/>
      <c r="AGD600"/>
      <c r="AGE600"/>
      <c r="AGF600"/>
      <c r="AGG600"/>
      <c r="AGH600"/>
      <c r="AGI600"/>
      <c r="AGJ600"/>
      <c r="AGK600"/>
      <c r="AGL600"/>
      <c r="AGM600"/>
      <c r="AGN600"/>
      <c r="AGO600"/>
      <c r="AGP600"/>
      <c r="AGQ600"/>
      <c r="AGR600"/>
      <c r="AGS600"/>
      <c r="AGT600"/>
      <c r="AGU600"/>
      <c r="AGV600"/>
      <c r="AGW600"/>
      <c r="AGX600"/>
      <c r="AGY600"/>
      <c r="AGZ600"/>
      <c r="AHA600"/>
      <c r="AHB600"/>
      <c r="AHC600"/>
      <c r="AHD600"/>
      <c r="AHE600"/>
      <c r="AHF600"/>
      <c r="AHG600"/>
      <c r="AHH600"/>
      <c r="AHI600"/>
      <c r="AHJ600"/>
      <c r="AHK600"/>
      <c r="AHL600"/>
      <c r="AHM600"/>
      <c r="AHN600"/>
      <c r="AHO600"/>
      <c r="AHP600"/>
      <c r="AHQ600"/>
      <c r="AHR600"/>
      <c r="AHS600"/>
      <c r="AHT600"/>
      <c r="AHU600"/>
      <c r="AHV600"/>
      <c r="AHW600"/>
      <c r="AHX600"/>
      <c r="AHY600"/>
      <c r="AHZ600"/>
      <c r="AIA600"/>
      <c r="AIB600"/>
      <c r="AIC600"/>
      <c r="AID600"/>
      <c r="AIE600"/>
      <c r="AIF600"/>
      <c r="AIG600"/>
      <c r="AIH600"/>
      <c r="AII600"/>
      <c r="AIJ600"/>
      <c r="AIK600"/>
      <c r="AIL600"/>
      <c r="AIM600"/>
      <c r="AIN600"/>
      <c r="AIO600"/>
      <c r="AIP600"/>
      <c r="AIQ600"/>
      <c r="AIR600"/>
      <c r="AIS600"/>
      <c r="AIT600"/>
      <c r="AIU600"/>
      <c r="AIV600"/>
      <c r="AIW600"/>
      <c r="AIX600"/>
      <c r="AIY600"/>
      <c r="AIZ600"/>
      <c r="AJA600"/>
      <c r="AJB600"/>
      <c r="AJC600"/>
      <c r="AJD600"/>
      <c r="AJE600"/>
      <c r="AJF600"/>
      <c r="AJG600"/>
      <c r="AJH600"/>
      <c r="AJI600"/>
      <c r="AJJ600"/>
      <c r="AJK600"/>
      <c r="AJL600"/>
      <c r="AJM600"/>
      <c r="AJN600"/>
      <c r="AJO600"/>
      <c r="AJP600"/>
      <c r="AJQ600"/>
      <c r="AJR600"/>
      <c r="AJS600"/>
      <c r="AJT600"/>
      <c r="AJU600"/>
      <c r="AJV600"/>
      <c r="AJW600"/>
      <c r="AJX600"/>
      <c r="AJY600"/>
      <c r="AJZ600"/>
      <c r="AKA600"/>
      <c r="AKB600"/>
      <c r="AKC600"/>
      <c r="AKD600"/>
      <c r="AKE600"/>
      <c r="AKF600"/>
      <c r="AKG600"/>
      <c r="AKH600"/>
      <c r="AKI600"/>
      <c r="AKJ600"/>
      <c r="AKK600"/>
      <c r="AKL600"/>
      <c r="AKM600"/>
      <c r="AKN600"/>
      <c r="AKO600"/>
      <c r="AKP600"/>
      <c r="AKQ600"/>
      <c r="AKR600"/>
      <c r="AKS600"/>
      <c r="AKT600"/>
      <c r="AKU600"/>
      <c r="AKV600"/>
      <c r="AKW600"/>
      <c r="AKX600"/>
      <c r="AKY600"/>
      <c r="AKZ600"/>
      <c r="ALA600"/>
      <c r="ALB600"/>
      <c r="ALC600"/>
      <c r="ALD600"/>
      <c r="ALE600"/>
      <c r="ALF600"/>
      <c r="ALG600"/>
      <c r="ALH600"/>
      <c r="ALI600"/>
      <c r="ALJ600"/>
      <c r="ALK600"/>
      <c r="ALL600"/>
      <c r="ALM600"/>
      <c r="ALN600"/>
      <c r="ALO600"/>
      <c r="ALP600"/>
      <c r="ALQ600"/>
      <c r="ALR600"/>
      <c r="ALS600"/>
      <c r="ALT600"/>
      <c r="ALU600"/>
      <c r="ALV600"/>
      <c r="ALW600"/>
      <c r="ALX600"/>
      <c r="ALY600"/>
      <c r="ALZ600"/>
      <c r="AMA600"/>
      <c r="AMB600"/>
      <c r="AMC600"/>
      <c r="AMD600"/>
      <c r="AME600"/>
      <c r="AMF600"/>
      <c r="AMG600"/>
      <c r="AMH600"/>
      <c r="AMI600"/>
      <c r="AMJ600"/>
      <c r="AMK600"/>
      <c r="AML600"/>
      <c r="AMM600"/>
      <c r="AMN600"/>
      <c r="AMO600"/>
      <c r="AMP600"/>
      <c r="AMQ600"/>
      <c r="AMR600"/>
      <c r="AMS600"/>
      <c r="AMT600"/>
      <c r="AMU600"/>
      <c r="AMV600"/>
      <c r="AMW600"/>
      <c r="AMX600"/>
      <c r="AMY600"/>
      <c r="AMZ600"/>
      <c r="ANA600"/>
      <c r="ANB600"/>
      <c r="ANC600"/>
      <c r="AND600"/>
      <c r="ANE600"/>
      <c r="ANF600"/>
      <c r="ANG600"/>
      <c r="ANH600"/>
      <c r="ANI600"/>
      <c r="ANJ600"/>
      <c r="ANK600"/>
      <c r="ANL600"/>
      <c r="ANM600"/>
      <c r="ANN600"/>
      <c r="ANO600"/>
      <c r="ANP600"/>
      <c r="ANQ600"/>
      <c r="ANR600"/>
      <c r="ANS600"/>
      <c r="ANT600"/>
      <c r="ANU600"/>
      <c r="ANV600"/>
      <c r="ANW600"/>
      <c r="ANX600"/>
      <c r="ANY600"/>
      <c r="ANZ600"/>
      <c r="AOA600"/>
      <c r="AOB600"/>
      <c r="AOC600"/>
      <c r="AOD600"/>
      <c r="AOE600"/>
      <c r="AOF600"/>
      <c r="AOG600"/>
      <c r="AOH600"/>
      <c r="AOI600"/>
      <c r="AOJ600"/>
      <c r="AOK600"/>
      <c r="AOL600"/>
      <c r="AOM600"/>
      <c r="AON600"/>
      <c r="AOO600"/>
      <c r="AOP600"/>
      <c r="AOQ600"/>
      <c r="AOR600"/>
      <c r="AOS600"/>
      <c r="AOT600"/>
      <c r="AOU600"/>
      <c r="AOV600"/>
      <c r="AOW600"/>
      <c r="AOX600"/>
      <c r="AOY600"/>
      <c r="AOZ600"/>
      <c r="APA600"/>
      <c r="APB600"/>
      <c r="APC600"/>
      <c r="APD600"/>
      <c r="APE600"/>
      <c r="APF600"/>
      <c r="APG600"/>
      <c r="APH600"/>
      <c r="API600"/>
      <c r="APJ600"/>
      <c r="APK600"/>
      <c r="APL600"/>
      <c r="APM600"/>
      <c r="APN600"/>
      <c r="APO600"/>
      <c r="APP600"/>
      <c r="APQ600"/>
      <c r="APR600"/>
      <c r="APS600"/>
      <c r="APT600"/>
      <c r="APU600"/>
      <c r="APV600"/>
      <c r="APW600"/>
      <c r="APX600"/>
      <c r="APY600"/>
      <c r="APZ600"/>
      <c r="AQA600"/>
      <c r="AQB600"/>
      <c r="AQC600"/>
      <c r="AQD600"/>
      <c r="AQE600"/>
      <c r="AQF600"/>
      <c r="AQG600"/>
      <c r="AQH600"/>
      <c r="AQI600"/>
      <c r="AQJ600"/>
      <c r="AQK600"/>
      <c r="AQL600"/>
      <c r="AQM600"/>
      <c r="AQN600"/>
      <c r="AQO600"/>
      <c r="AQP600"/>
      <c r="AQQ600"/>
      <c r="AQR600"/>
      <c r="AQS600"/>
      <c r="AQT600"/>
      <c r="AQU600"/>
      <c r="AQV600"/>
      <c r="AQW600"/>
      <c r="AQX600"/>
      <c r="AQY600"/>
      <c r="AQZ600"/>
      <c r="ARA600"/>
      <c r="ARB600"/>
      <c r="ARC600"/>
      <c r="ARD600"/>
      <c r="ARE600"/>
      <c r="ARF600"/>
      <c r="ARG600"/>
      <c r="ARH600"/>
      <c r="ARI600"/>
      <c r="ARJ600"/>
      <c r="ARK600"/>
      <c r="ARL600"/>
      <c r="ARM600"/>
      <c r="ARN600"/>
      <c r="ARO600"/>
      <c r="ARP600"/>
      <c r="ARQ600"/>
      <c r="ARR600"/>
      <c r="ARS600"/>
      <c r="ART600"/>
      <c r="ARU600"/>
      <c r="ARV600"/>
      <c r="ARW600"/>
      <c r="ARX600"/>
      <c r="ARY600"/>
      <c r="ARZ600"/>
      <c r="ASA600"/>
      <c r="ASB600"/>
      <c r="ASC600"/>
      <c r="ASD600"/>
      <c r="ASE600"/>
      <c r="ASF600"/>
      <c r="ASG600"/>
      <c r="ASH600"/>
      <c r="ASI600"/>
      <c r="ASJ600"/>
      <c r="ASK600"/>
      <c r="ASL600"/>
      <c r="ASM600"/>
      <c r="ASN600"/>
      <c r="ASO600"/>
      <c r="ASP600"/>
      <c r="ASQ600"/>
      <c r="ASR600"/>
      <c r="ASS600"/>
      <c r="AST600"/>
      <c r="ASU600"/>
      <c r="ASV600"/>
      <c r="ASW600"/>
      <c r="ASX600"/>
      <c r="ASY600"/>
      <c r="ASZ600"/>
      <c r="ATA600"/>
      <c r="ATB600"/>
      <c r="ATC600"/>
      <c r="ATD600"/>
      <c r="ATE600"/>
      <c r="ATF600"/>
      <c r="ATG600"/>
      <c r="ATH600"/>
      <c r="ATI600"/>
      <c r="ATJ600"/>
      <c r="ATK600"/>
      <c r="ATL600"/>
      <c r="ATM600"/>
      <c r="ATN600"/>
      <c r="ATO600"/>
      <c r="ATP600"/>
      <c r="ATQ600"/>
      <c r="ATR600"/>
      <c r="ATS600"/>
      <c r="ATT600"/>
      <c r="ATU600"/>
      <c r="ATV600"/>
      <c r="ATW600"/>
      <c r="ATX600"/>
      <c r="ATY600"/>
      <c r="ATZ600"/>
      <c r="AUA600"/>
      <c r="AUB600"/>
      <c r="AUC600"/>
      <c r="AUD600"/>
      <c r="AUE600"/>
      <c r="AUF600"/>
      <c r="AUG600"/>
      <c r="AUH600"/>
      <c r="AUI600"/>
      <c r="AUJ600"/>
      <c r="AUK600"/>
      <c r="AUL600"/>
      <c r="AUM600"/>
      <c r="AUN600"/>
      <c r="AUO600"/>
      <c r="AUP600"/>
      <c r="AUQ600"/>
      <c r="AUR600"/>
      <c r="AUS600"/>
      <c r="AUT600"/>
      <c r="AUU600"/>
      <c r="AUV600"/>
      <c r="AUW600"/>
      <c r="AUX600"/>
      <c r="AUY600"/>
      <c r="AUZ600"/>
      <c r="AVA600"/>
      <c r="AVB600"/>
      <c r="AVC600"/>
      <c r="AVD600"/>
      <c r="AVE600"/>
      <c r="AVF600"/>
      <c r="AVG600"/>
      <c r="AVH600"/>
      <c r="AVI600"/>
      <c r="AVJ600"/>
      <c r="AVK600"/>
      <c r="AVL600"/>
      <c r="AVM600"/>
      <c r="AVN600"/>
      <c r="AVO600"/>
      <c r="AVP600"/>
      <c r="AVQ600"/>
      <c r="AVR600"/>
      <c r="AVS600"/>
      <c r="AVT600"/>
      <c r="AVU600"/>
      <c r="AVV600"/>
      <c r="AVW600"/>
      <c r="AVX600"/>
      <c r="AVY600"/>
      <c r="AVZ600"/>
      <c r="AWA600"/>
      <c r="AWB600"/>
      <c r="AWC600"/>
      <c r="AWD600"/>
      <c r="AWE600"/>
      <c r="AWF600"/>
      <c r="AWG600"/>
      <c r="AWH600"/>
      <c r="AWI600"/>
      <c r="AWJ600"/>
      <c r="AWK600"/>
      <c r="AWL600"/>
      <c r="AWM600"/>
      <c r="AWN600"/>
      <c r="AWO600"/>
      <c r="AWP600"/>
      <c r="AWQ600"/>
      <c r="AWR600"/>
      <c r="AWS600"/>
      <c r="AWT600"/>
      <c r="AWU600"/>
      <c r="AWV600"/>
      <c r="AWW600"/>
      <c r="AWX600"/>
      <c r="AWY600"/>
      <c r="AWZ600"/>
      <c r="AXA600"/>
      <c r="AXB600"/>
      <c r="AXC600"/>
      <c r="AXD600"/>
      <c r="AXE600"/>
      <c r="AXF600"/>
      <c r="AXG600"/>
      <c r="AXH600"/>
      <c r="AXI600"/>
      <c r="AXJ600"/>
      <c r="AXK600"/>
      <c r="AXL600"/>
      <c r="AXM600"/>
      <c r="AXN600"/>
      <c r="AXO600"/>
      <c r="AXP600"/>
      <c r="AXQ600"/>
      <c r="AXR600"/>
      <c r="AXS600"/>
      <c r="AXT600"/>
      <c r="AXU600"/>
      <c r="AXV600"/>
      <c r="AXW600"/>
      <c r="AXX600"/>
      <c r="AXY600"/>
      <c r="AXZ600"/>
      <c r="AYA600"/>
      <c r="AYB600"/>
      <c r="AYC600"/>
      <c r="AYD600"/>
      <c r="AYE600"/>
      <c r="AYF600"/>
      <c r="AYG600"/>
      <c r="AYH600"/>
      <c r="AYI600"/>
      <c r="AYJ600"/>
      <c r="AYK600"/>
      <c r="AYL600"/>
      <c r="AYM600"/>
      <c r="AYN600"/>
      <c r="AYO600"/>
      <c r="AYP600"/>
      <c r="AYQ600"/>
      <c r="AYR600"/>
      <c r="AYS600"/>
      <c r="AYT600"/>
      <c r="AYU600"/>
      <c r="AYV600"/>
      <c r="AYW600"/>
      <c r="AYX600"/>
      <c r="AYY600"/>
      <c r="AYZ600"/>
      <c r="AZA600"/>
      <c r="AZB600"/>
      <c r="AZC600"/>
      <c r="AZD600"/>
      <c r="AZE600"/>
      <c r="AZF600"/>
      <c r="AZG600"/>
      <c r="AZH600"/>
      <c r="AZI600"/>
      <c r="AZJ600"/>
      <c r="AZK600"/>
      <c r="AZL600"/>
      <c r="AZM600"/>
      <c r="AZN600"/>
      <c r="AZO600"/>
      <c r="AZP600"/>
      <c r="AZQ600"/>
      <c r="AZR600"/>
      <c r="AZS600"/>
      <c r="AZT600"/>
      <c r="AZU600"/>
      <c r="AZV600"/>
      <c r="AZW600"/>
      <c r="AZX600"/>
      <c r="AZY600"/>
      <c r="AZZ600"/>
      <c r="BAA600"/>
      <c r="BAB600"/>
      <c r="BAC600"/>
      <c r="BAD600"/>
      <c r="BAE600"/>
      <c r="BAF600"/>
      <c r="BAG600"/>
      <c r="BAH600"/>
      <c r="BAI600"/>
      <c r="BAJ600"/>
      <c r="BAK600"/>
      <c r="BAL600"/>
      <c r="BAM600"/>
      <c r="BAN600"/>
      <c r="BAO600"/>
      <c r="BAP600"/>
      <c r="BAQ600"/>
      <c r="BAR600"/>
      <c r="BAS600"/>
      <c r="BAT600"/>
      <c r="BAU600"/>
      <c r="BAV600"/>
      <c r="BAW600"/>
      <c r="BAX600"/>
      <c r="BAY600"/>
      <c r="BAZ600"/>
      <c r="BBA600"/>
      <c r="BBB600"/>
      <c r="BBC600"/>
      <c r="BBD600"/>
      <c r="BBE600"/>
      <c r="BBF600"/>
      <c r="BBG600"/>
      <c r="BBH600"/>
      <c r="BBI600"/>
      <c r="BBJ600"/>
      <c r="BBK600"/>
      <c r="BBL600"/>
      <c r="BBM600"/>
      <c r="BBN600"/>
      <c r="BBO600"/>
      <c r="BBP600"/>
      <c r="BBQ600"/>
      <c r="BBR600"/>
      <c r="BBS600"/>
      <c r="BBT600"/>
      <c r="BBU600"/>
      <c r="BBV600"/>
      <c r="BBW600"/>
      <c r="BBX600"/>
      <c r="BBY600"/>
      <c r="BBZ600"/>
      <c r="BCA600"/>
      <c r="BCB600"/>
      <c r="BCC600"/>
      <c r="BCD600"/>
      <c r="BCE600"/>
      <c r="BCF600"/>
      <c r="BCG600"/>
      <c r="BCH600"/>
      <c r="BCI600"/>
      <c r="BCJ600"/>
      <c r="BCK600"/>
      <c r="BCL600"/>
      <c r="BCM600"/>
      <c r="BCN600"/>
      <c r="BCO600"/>
      <c r="BCP600"/>
      <c r="BCQ600"/>
      <c r="BCR600"/>
      <c r="BCS600"/>
      <c r="BCT600"/>
      <c r="BCU600"/>
      <c r="BCV600"/>
      <c r="BCW600"/>
      <c r="BCX600"/>
      <c r="BCY600"/>
      <c r="BCZ600"/>
      <c r="BDA600"/>
      <c r="BDB600"/>
      <c r="BDC600"/>
      <c r="BDD600"/>
      <c r="BDE600"/>
      <c r="BDF600"/>
      <c r="BDG600"/>
      <c r="BDH600"/>
      <c r="BDI600"/>
      <c r="BDJ600"/>
      <c r="BDK600"/>
      <c r="BDL600"/>
      <c r="BDM600"/>
      <c r="BDN600"/>
      <c r="BDO600"/>
      <c r="BDP600"/>
      <c r="BDQ600"/>
      <c r="BDR600"/>
      <c r="BDS600"/>
      <c r="BDT600"/>
      <c r="BDU600"/>
      <c r="BDV600"/>
      <c r="BDW600"/>
      <c r="BDX600"/>
      <c r="BDY600"/>
      <c r="BDZ600"/>
      <c r="BEA600"/>
      <c r="BEB600"/>
      <c r="BEC600"/>
      <c r="BED600"/>
      <c r="BEE600"/>
      <c r="BEF600"/>
      <c r="BEG600"/>
      <c r="BEH600"/>
      <c r="BEI600"/>
      <c r="BEJ600"/>
      <c r="BEK600"/>
      <c r="BEL600"/>
      <c r="BEM600"/>
      <c r="BEN600"/>
      <c r="BEO600"/>
      <c r="BEP600"/>
      <c r="BEQ600"/>
      <c r="BER600"/>
      <c r="BES600"/>
      <c r="BET600"/>
      <c r="BEU600"/>
      <c r="BEV600"/>
      <c r="BEW600"/>
      <c r="BEX600"/>
      <c r="BEY600"/>
      <c r="BEZ600"/>
      <c r="BFA600"/>
      <c r="BFB600"/>
      <c r="BFC600"/>
      <c r="BFD600"/>
      <c r="BFE600"/>
      <c r="BFF600"/>
      <c r="BFG600"/>
      <c r="BFH600"/>
      <c r="BFI600"/>
      <c r="BFJ600"/>
      <c r="BFK600"/>
      <c r="BFL600"/>
      <c r="BFM600"/>
      <c r="BFN600"/>
      <c r="BFO600"/>
      <c r="BFP600"/>
      <c r="BFQ600"/>
      <c r="BFR600"/>
      <c r="BFS600"/>
      <c r="BFT600"/>
      <c r="BFU600"/>
      <c r="BFV600"/>
      <c r="BFW600"/>
      <c r="BFX600"/>
      <c r="BFY600"/>
      <c r="BFZ600"/>
      <c r="BGA600"/>
      <c r="BGB600"/>
      <c r="BGC600"/>
      <c r="BGD600"/>
      <c r="BGE600"/>
      <c r="BGF600"/>
      <c r="BGG600"/>
      <c r="BGH600"/>
      <c r="BGI600"/>
      <c r="BGJ600"/>
      <c r="BGK600"/>
      <c r="BGL600"/>
      <c r="BGM600"/>
      <c r="BGN600"/>
      <c r="BGO600"/>
      <c r="BGP600"/>
      <c r="BGQ600"/>
      <c r="BGR600"/>
      <c r="BGS600"/>
      <c r="BGT600"/>
      <c r="BGU600"/>
      <c r="BGV600"/>
      <c r="BGW600"/>
      <c r="BGX600"/>
      <c r="BGY600"/>
      <c r="BGZ600"/>
      <c r="BHA600"/>
      <c r="BHB600"/>
      <c r="BHC600"/>
      <c r="BHD600"/>
      <c r="BHE600"/>
      <c r="BHF600"/>
      <c r="BHG600"/>
      <c r="BHH600"/>
      <c r="BHI600"/>
      <c r="BHJ600"/>
      <c r="BHK600"/>
      <c r="BHL600"/>
      <c r="BHM600"/>
      <c r="BHN600"/>
      <c r="BHO600"/>
      <c r="BHP600"/>
      <c r="BHQ600"/>
      <c r="BHR600"/>
      <c r="BHS600"/>
      <c r="BHT600"/>
      <c r="BHU600"/>
      <c r="BHV600"/>
      <c r="BHW600"/>
      <c r="BHX600"/>
      <c r="BHY600"/>
      <c r="BHZ600"/>
      <c r="BIA600"/>
      <c r="BIB600"/>
      <c r="BIC600"/>
      <c r="BID600"/>
      <c r="BIE600"/>
      <c r="BIF600"/>
      <c r="BIG600"/>
      <c r="BIH600"/>
      <c r="BII600"/>
      <c r="BIJ600"/>
      <c r="BIK600"/>
      <c r="BIL600"/>
      <c r="BIM600"/>
      <c r="BIN600"/>
      <c r="BIO600"/>
      <c r="BIP600"/>
      <c r="BIQ600"/>
      <c r="BIR600"/>
      <c r="BIS600"/>
      <c r="BIT600"/>
      <c r="BIU600"/>
      <c r="BIV600"/>
      <c r="BIW600"/>
      <c r="BIX600"/>
      <c r="BIY600"/>
      <c r="BIZ600"/>
      <c r="BJA600"/>
      <c r="BJB600"/>
      <c r="BJC600"/>
      <c r="BJD600"/>
      <c r="BJE600"/>
      <c r="BJF600"/>
      <c r="BJG600"/>
      <c r="BJH600"/>
      <c r="BJI600"/>
      <c r="BJJ600"/>
      <c r="BJK600"/>
      <c r="BJL600"/>
      <c r="BJM600"/>
      <c r="BJN600"/>
      <c r="BJO600"/>
      <c r="BJP600"/>
      <c r="BJQ600"/>
      <c r="BJR600"/>
      <c r="BJS600"/>
      <c r="BJT600"/>
      <c r="BJU600"/>
      <c r="BJV600"/>
      <c r="BJW600"/>
      <c r="BJX600"/>
      <c r="BJY600"/>
      <c r="BJZ600"/>
      <c r="BKA600"/>
      <c r="BKB600"/>
      <c r="BKC600"/>
      <c r="BKD600"/>
      <c r="BKE600"/>
      <c r="BKF600"/>
      <c r="BKG600"/>
      <c r="BKH600"/>
      <c r="BKI600"/>
      <c r="BKJ600"/>
      <c r="BKK600"/>
      <c r="BKL600"/>
      <c r="BKM600"/>
      <c r="BKN600"/>
      <c r="BKO600"/>
      <c r="BKP600"/>
      <c r="BKQ600"/>
      <c r="BKR600"/>
      <c r="BKS600"/>
      <c r="BKT600"/>
      <c r="BKU600"/>
      <c r="BKV600"/>
      <c r="BKW600"/>
      <c r="BKX600"/>
      <c r="BKY600"/>
      <c r="BKZ600"/>
      <c r="BLA600"/>
      <c r="BLB600"/>
      <c r="BLC600"/>
      <c r="BLD600"/>
      <c r="BLE600"/>
      <c r="BLF600"/>
      <c r="BLG600"/>
      <c r="BLH600"/>
      <c r="BLI600"/>
      <c r="BLJ600"/>
      <c r="BLK600"/>
      <c r="BLL600"/>
      <c r="BLM600"/>
      <c r="BLN600"/>
      <c r="BLO600"/>
      <c r="BLP600"/>
      <c r="BLQ600"/>
      <c r="BLR600"/>
      <c r="BLS600"/>
      <c r="BLT600"/>
      <c r="BLU600"/>
      <c r="BLV600"/>
      <c r="BLW600"/>
      <c r="BLX600"/>
      <c r="BLY600"/>
      <c r="BLZ600"/>
      <c r="BMA600"/>
      <c r="BMB600"/>
      <c r="BMC600"/>
      <c r="BMD600"/>
      <c r="BME600"/>
      <c r="BMF600"/>
      <c r="BMG600"/>
      <c r="BMH600"/>
      <c r="BMI600"/>
      <c r="BMJ600"/>
      <c r="BMK600"/>
      <c r="BML600"/>
      <c r="BMM600"/>
      <c r="BMN600"/>
      <c r="BMO600"/>
      <c r="BMP600"/>
      <c r="BMQ600"/>
      <c r="BMR600"/>
    </row>
    <row r="601" spans="1:1708" s="458" customFormat="1">
      <c r="A601" s="825" t="s">
        <v>1677</v>
      </c>
      <c r="B601" s="826"/>
      <c r="C601" s="825" t="s">
        <v>1677</v>
      </c>
      <c r="D601" s="825"/>
      <c r="E601" s="835" t="s">
        <v>214</v>
      </c>
      <c r="F601" s="837" t="s">
        <v>215</v>
      </c>
      <c r="G601" s="829" t="s">
        <v>184</v>
      </c>
      <c r="H601" s="830"/>
      <c r="I601" s="830">
        <v>3</v>
      </c>
      <c r="J601" s="830"/>
      <c r="K601" s="830">
        <v>58.998149400000003</v>
      </c>
      <c r="L601" s="830">
        <v>24.7563067</v>
      </c>
      <c r="M601" s="834" t="s">
        <v>1678</v>
      </c>
      <c r="N601" s="832"/>
      <c r="O601" s="830" t="s">
        <v>1618</v>
      </c>
      <c r="P601" s="830" t="s">
        <v>217</v>
      </c>
      <c r="Q601" s="830"/>
      <c r="R601" s="1025">
        <v>600</v>
      </c>
      <c r="S601" s="1025">
        <v>600</v>
      </c>
      <c r="T601" s="48" t="s">
        <v>202</v>
      </c>
      <c r="U601" s="931"/>
      <c r="V601" s="16"/>
      <c r="W601"/>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c r="BR601"/>
      <c r="BS601"/>
      <c r="BT601"/>
      <c r="BU601"/>
      <c r="BV601"/>
      <c r="BW601"/>
      <c r="BX601"/>
      <c r="BY601"/>
      <c r="BZ601"/>
      <c r="CA601"/>
      <c r="CB601"/>
      <c r="CC601"/>
      <c r="CD601"/>
      <c r="CE601"/>
      <c r="CF601"/>
      <c r="CG601"/>
      <c r="CH601"/>
      <c r="CI601"/>
      <c r="CJ601"/>
      <c r="CK601"/>
      <c r="CL601"/>
      <c r="CM601"/>
      <c r="CN601"/>
      <c r="CO601"/>
      <c r="CP601"/>
      <c r="CQ601"/>
      <c r="CR601"/>
      <c r="CS601"/>
      <c r="CT601"/>
      <c r="CU601"/>
      <c r="CV601"/>
      <c r="CW601"/>
      <c r="CX601"/>
      <c r="CY601"/>
      <c r="CZ601"/>
      <c r="DA601"/>
      <c r="DB601"/>
      <c r="DC601"/>
      <c r="DD601"/>
      <c r="DE601"/>
      <c r="DF601"/>
      <c r="DG601"/>
      <c r="DH601"/>
      <c r="DI601"/>
      <c r="DJ601"/>
      <c r="DK601"/>
      <c r="DL601"/>
      <c r="DM601"/>
      <c r="DN601"/>
      <c r="DO601"/>
      <c r="DP601"/>
      <c r="DQ601"/>
      <c r="DR601"/>
      <c r="DS601"/>
      <c r="DT601"/>
      <c r="DU601"/>
      <c r="DV601"/>
      <c r="DW601"/>
      <c r="DX601"/>
      <c r="DY601"/>
      <c r="DZ601"/>
      <c r="EA601"/>
      <c r="EB601"/>
      <c r="EC601"/>
      <c r="ED601"/>
      <c r="EE601"/>
      <c r="EF601"/>
      <c r="EG601"/>
      <c r="EH601"/>
      <c r="EI601"/>
      <c r="EJ601"/>
      <c r="EK601"/>
      <c r="EL601"/>
      <c r="EM601"/>
      <c r="EN601"/>
      <c r="EO601"/>
      <c r="EP601"/>
      <c r="EQ601"/>
      <c r="ER601"/>
      <c r="ES601"/>
      <c r="ET601"/>
      <c r="EU601"/>
      <c r="EV601"/>
      <c r="EW601"/>
      <c r="EX601"/>
      <c r="EY601"/>
      <c r="EZ601"/>
      <c r="FA601"/>
      <c r="FB601"/>
      <c r="FC601"/>
      <c r="FD601"/>
      <c r="FE601"/>
      <c r="FF601"/>
      <c r="FG601"/>
      <c r="FH601"/>
      <c r="FI601"/>
      <c r="FJ601"/>
      <c r="FK601"/>
      <c r="FL601"/>
      <c r="FM601"/>
      <c r="FN601"/>
      <c r="FO601"/>
      <c r="FP601"/>
      <c r="FQ601"/>
      <c r="FR601"/>
      <c r="FS601"/>
      <c r="FT601"/>
      <c r="FU601"/>
      <c r="FV601"/>
      <c r="FW601"/>
      <c r="FX601"/>
      <c r="FY601"/>
      <c r="FZ601"/>
      <c r="GA601"/>
      <c r="GB601"/>
      <c r="GC601"/>
      <c r="GD601"/>
      <c r="GE601"/>
      <c r="GF601"/>
      <c r="GG601"/>
      <c r="GH601"/>
      <c r="GI601"/>
      <c r="GJ601"/>
      <c r="GK601"/>
      <c r="GL601"/>
      <c r="GM601"/>
      <c r="GN601"/>
      <c r="GO601"/>
      <c r="GP601"/>
      <c r="GQ601"/>
      <c r="GR601"/>
      <c r="GS601"/>
      <c r="GT601"/>
      <c r="GU601"/>
      <c r="GV601"/>
      <c r="GW601"/>
      <c r="GX601"/>
      <c r="GY601"/>
      <c r="GZ601"/>
      <c r="HA601"/>
      <c r="HB601"/>
      <c r="HC601"/>
      <c r="HD601"/>
      <c r="HE601"/>
      <c r="HF601"/>
      <c r="HG601"/>
      <c r="HH601"/>
      <c r="HI601"/>
      <c r="HJ601"/>
      <c r="HK601"/>
      <c r="HL601"/>
      <c r="HM601"/>
      <c r="HN601"/>
      <c r="HO601"/>
      <c r="HP601"/>
      <c r="HQ601"/>
      <c r="HR601"/>
      <c r="HS601"/>
      <c r="HT601"/>
      <c r="HU601"/>
      <c r="HV601"/>
      <c r="HW601"/>
      <c r="HX601"/>
      <c r="HY601"/>
      <c r="HZ601"/>
      <c r="IA601"/>
      <c r="IB601"/>
      <c r="IC601"/>
      <c r="ID601"/>
      <c r="IE601"/>
      <c r="IF601"/>
      <c r="IG601"/>
      <c r="IH601"/>
      <c r="II601"/>
      <c r="IJ601"/>
      <c r="IK601"/>
      <c r="IL601"/>
      <c r="IM601"/>
      <c r="IN601"/>
      <c r="IO601"/>
      <c r="IP601"/>
      <c r="IQ601"/>
      <c r="IR601"/>
      <c r="IS601"/>
      <c r="IT601"/>
      <c r="IU601"/>
      <c r="IV601"/>
      <c r="IW601"/>
      <c r="IX601"/>
      <c r="IY601"/>
      <c r="IZ601"/>
      <c r="JA601"/>
      <c r="JB601"/>
      <c r="JC601"/>
      <c r="JD601"/>
      <c r="JE601"/>
      <c r="JF601"/>
      <c r="JG601"/>
      <c r="JH601"/>
      <c r="JI601"/>
      <c r="JJ601"/>
      <c r="JK601"/>
      <c r="JL601"/>
      <c r="JM601"/>
      <c r="JN601"/>
      <c r="JO601"/>
      <c r="JP601"/>
      <c r="JQ601"/>
      <c r="JR601"/>
      <c r="JS601"/>
      <c r="JT601"/>
      <c r="JU601"/>
      <c r="JV601"/>
      <c r="JW601"/>
      <c r="JX601"/>
      <c r="JY601"/>
      <c r="JZ601"/>
      <c r="KA601"/>
      <c r="KB601"/>
      <c r="KC601"/>
      <c r="KD601"/>
      <c r="KE601"/>
      <c r="KF601"/>
      <c r="KG601"/>
      <c r="KH601"/>
      <c r="KI601"/>
      <c r="KJ601"/>
      <c r="KK601"/>
      <c r="KL601"/>
      <c r="KM601"/>
      <c r="KN601"/>
      <c r="KO601"/>
      <c r="KP601"/>
      <c r="KQ601"/>
      <c r="KR601"/>
      <c r="KS601"/>
      <c r="KT601"/>
      <c r="KU601"/>
      <c r="KV601"/>
      <c r="KW601"/>
      <c r="KX601"/>
      <c r="KY601"/>
      <c r="KZ601"/>
      <c r="LA601"/>
      <c r="LB601"/>
      <c r="LC601"/>
      <c r="LD601"/>
      <c r="LE601"/>
      <c r="LF601"/>
      <c r="LG601"/>
      <c r="LH601"/>
      <c r="LI601"/>
      <c r="LJ601"/>
      <c r="LK601"/>
      <c r="LL601"/>
      <c r="LM601"/>
      <c r="LN601"/>
      <c r="LO601"/>
      <c r="LP601"/>
      <c r="LQ601"/>
      <c r="LR601"/>
      <c r="LS601"/>
      <c r="LT601"/>
      <c r="LU601"/>
      <c r="LV601"/>
      <c r="LW601"/>
      <c r="LX601"/>
      <c r="LY601"/>
      <c r="LZ601"/>
      <c r="MA601"/>
      <c r="MB601"/>
      <c r="MC601"/>
      <c r="MD601"/>
      <c r="ME601"/>
      <c r="MF601"/>
      <c r="MG601"/>
      <c r="MH601"/>
      <c r="MI601"/>
      <c r="MJ601"/>
      <c r="MK601"/>
      <c r="ML601"/>
      <c r="MM601"/>
      <c r="MN601"/>
      <c r="MO601"/>
      <c r="MP601"/>
      <c r="MQ601"/>
      <c r="MR601"/>
      <c r="MS601"/>
      <c r="MT601"/>
      <c r="MU601"/>
      <c r="MV601"/>
      <c r="MW601"/>
      <c r="MX601"/>
      <c r="MY601"/>
      <c r="MZ601"/>
      <c r="NA601"/>
      <c r="NB601"/>
      <c r="NC601"/>
      <c r="ND601"/>
      <c r="NE601"/>
      <c r="NF601"/>
      <c r="NG601"/>
      <c r="NH601"/>
      <c r="NI601"/>
      <c r="NJ601"/>
      <c r="NK601"/>
      <c r="NL601"/>
      <c r="NM601"/>
      <c r="NN601"/>
      <c r="NO601"/>
      <c r="NP601"/>
      <c r="NQ601"/>
      <c r="NR601"/>
      <c r="NS601"/>
      <c r="NT601"/>
      <c r="NU601"/>
      <c r="NV601"/>
      <c r="NW601"/>
      <c r="NX601"/>
      <c r="NY601"/>
      <c r="NZ601"/>
      <c r="OA601"/>
      <c r="OB601"/>
      <c r="OC601"/>
      <c r="OD601"/>
      <c r="OE601"/>
      <c r="OF601"/>
      <c r="OG601"/>
      <c r="OH601"/>
      <c r="OI601"/>
      <c r="OJ601"/>
      <c r="OK601"/>
      <c r="OL601"/>
      <c r="OM601"/>
      <c r="ON601"/>
      <c r="OO601"/>
      <c r="OP601"/>
      <c r="OQ601"/>
      <c r="OR601"/>
      <c r="OS601"/>
      <c r="OT601"/>
      <c r="OU601"/>
      <c r="OV601"/>
      <c r="OW601"/>
      <c r="OX601"/>
      <c r="OY601"/>
      <c r="OZ601"/>
      <c r="PA601"/>
      <c r="PB601"/>
      <c r="PC601"/>
      <c r="PD601"/>
      <c r="PE601"/>
      <c r="PF601"/>
      <c r="PG601"/>
      <c r="PH601"/>
      <c r="PI601"/>
      <c r="PJ601"/>
      <c r="PK601"/>
      <c r="PL601"/>
      <c r="PM601"/>
      <c r="PN601"/>
      <c r="PO601"/>
      <c r="PP601"/>
      <c r="PQ601"/>
      <c r="PR601"/>
      <c r="PS601"/>
      <c r="PT601"/>
      <c r="PU601"/>
      <c r="PV601"/>
      <c r="PW601"/>
      <c r="PX601"/>
      <c r="PY601"/>
      <c r="PZ601"/>
      <c r="QA601"/>
      <c r="QB601"/>
      <c r="QC601"/>
      <c r="QD601"/>
      <c r="QE601"/>
      <c r="QF601"/>
      <c r="QG601"/>
      <c r="QH601"/>
      <c r="QI601"/>
      <c r="QJ601"/>
      <c r="QK601"/>
      <c r="QL601"/>
      <c r="QM601"/>
      <c r="QN601"/>
      <c r="QO601"/>
      <c r="QP601"/>
      <c r="QQ601"/>
      <c r="QR601"/>
      <c r="QS601"/>
      <c r="QT601"/>
      <c r="QU601"/>
      <c r="QV601"/>
      <c r="QW601"/>
      <c r="QX601"/>
      <c r="QY601"/>
      <c r="QZ601"/>
      <c r="RA601"/>
      <c r="RB601"/>
      <c r="RC601"/>
      <c r="RD601"/>
      <c r="RE601"/>
      <c r="RF601"/>
      <c r="RG601"/>
      <c r="RH601"/>
      <c r="RI601"/>
      <c r="RJ601"/>
      <c r="RK601"/>
      <c r="RL601"/>
      <c r="RM601"/>
      <c r="RN601"/>
      <c r="RO601"/>
      <c r="RP601"/>
      <c r="RQ601"/>
      <c r="RR601"/>
      <c r="RS601"/>
      <c r="RT601"/>
      <c r="RU601"/>
      <c r="RV601"/>
      <c r="RW601"/>
      <c r="RX601"/>
      <c r="RY601"/>
      <c r="RZ601"/>
      <c r="SA601"/>
      <c r="SB601"/>
      <c r="SC601"/>
      <c r="SD601"/>
      <c r="SE601"/>
      <c r="SF601"/>
      <c r="SG601"/>
      <c r="SH601"/>
      <c r="SI601"/>
      <c r="SJ601"/>
      <c r="SK601"/>
      <c r="SL601"/>
      <c r="SM601"/>
      <c r="SN601"/>
      <c r="SO601"/>
      <c r="SP601"/>
      <c r="SQ601"/>
      <c r="SR601"/>
      <c r="SS601"/>
      <c r="ST601"/>
      <c r="SU601"/>
      <c r="SV601"/>
      <c r="SW601"/>
      <c r="SX601"/>
      <c r="SY601"/>
      <c r="SZ601"/>
      <c r="TA601"/>
      <c r="TB601"/>
      <c r="TC601"/>
      <c r="TD601"/>
      <c r="TE601"/>
      <c r="TF601"/>
      <c r="TG601"/>
      <c r="TH601"/>
      <c r="TI601"/>
      <c r="TJ601"/>
      <c r="TK601"/>
      <c r="TL601"/>
      <c r="TM601"/>
      <c r="TN601"/>
      <c r="TO601"/>
      <c r="TP601"/>
      <c r="TQ601"/>
      <c r="TR601"/>
      <c r="TS601"/>
      <c r="TT601"/>
      <c r="TU601"/>
      <c r="TV601"/>
      <c r="TW601"/>
      <c r="TX601"/>
      <c r="TY601"/>
      <c r="TZ601"/>
      <c r="UA601"/>
      <c r="UB601"/>
      <c r="UC601"/>
      <c r="UD601"/>
      <c r="UE601"/>
      <c r="UF601"/>
      <c r="UG601"/>
      <c r="UH601"/>
      <c r="UI601"/>
      <c r="UJ601"/>
      <c r="UK601"/>
      <c r="UL601"/>
      <c r="UM601"/>
      <c r="UN601"/>
      <c r="UO601"/>
      <c r="UP601"/>
      <c r="UQ601"/>
      <c r="UR601"/>
      <c r="US601"/>
      <c r="UT601"/>
      <c r="UU601"/>
      <c r="UV601"/>
      <c r="UW601"/>
      <c r="UX601"/>
      <c r="UY601"/>
      <c r="UZ601"/>
      <c r="VA601"/>
      <c r="VB601"/>
      <c r="VC601"/>
      <c r="VD601"/>
      <c r="VE601"/>
      <c r="VF601"/>
      <c r="VG601"/>
      <c r="VH601"/>
      <c r="VI601"/>
      <c r="VJ601"/>
      <c r="VK601"/>
      <c r="VL601"/>
      <c r="VM601"/>
      <c r="VN601"/>
      <c r="VO601"/>
      <c r="VP601"/>
      <c r="VQ601"/>
      <c r="VR601"/>
      <c r="VS601"/>
      <c r="VT601"/>
      <c r="VU601"/>
      <c r="VV601"/>
      <c r="VW601"/>
      <c r="VX601"/>
      <c r="VY601"/>
      <c r="VZ601"/>
      <c r="WA601"/>
      <c r="WB601"/>
      <c r="WC601"/>
      <c r="WD601"/>
      <c r="WE601"/>
      <c r="WF601"/>
      <c r="WG601"/>
      <c r="WH601"/>
      <c r="WI601"/>
      <c r="WJ601"/>
      <c r="WK601"/>
      <c r="WL601"/>
      <c r="WM601"/>
      <c r="WN601"/>
      <c r="WO601"/>
      <c r="WP601"/>
      <c r="WQ601"/>
      <c r="WR601"/>
      <c r="WS601"/>
      <c r="WT601"/>
      <c r="WU601"/>
      <c r="WV601"/>
      <c r="WW601"/>
      <c r="WX601"/>
      <c r="WY601"/>
      <c r="WZ601"/>
      <c r="XA601"/>
      <c r="XB601"/>
      <c r="XC601"/>
      <c r="XD601"/>
      <c r="XE601"/>
      <c r="XF601"/>
      <c r="XG601"/>
      <c r="XH601"/>
      <c r="XI601"/>
      <c r="XJ601"/>
      <c r="XK601"/>
      <c r="XL601"/>
      <c r="XM601"/>
      <c r="XN601"/>
      <c r="XO601"/>
      <c r="XP601"/>
      <c r="XQ601"/>
      <c r="XR601"/>
      <c r="XS601"/>
      <c r="XT601"/>
      <c r="XU601"/>
      <c r="XV601"/>
      <c r="XW601"/>
      <c r="XX601"/>
      <c r="XY601"/>
      <c r="XZ601"/>
      <c r="YA601"/>
      <c r="YB601"/>
      <c r="YC601"/>
      <c r="YD601"/>
      <c r="YE601"/>
      <c r="YF601"/>
      <c r="YG601"/>
      <c r="YH601"/>
      <c r="YI601"/>
      <c r="YJ601"/>
      <c r="YK601"/>
      <c r="YL601"/>
      <c r="YM601"/>
      <c r="YN601"/>
      <c r="YO601"/>
      <c r="YP601"/>
      <c r="YQ601"/>
      <c r="YR601"/>
      <c r="YS601"/>
      <c r="YT601"/>
      <c r="YU601"/>
      <c r="YV601"/>
      <c r="YW601"/>
      <c r="YX601"/>
      <c r="YY601"/>
      <c r="YZ601"/>
      <c r="ZA601"/>
      <c r="ZB601"/>
      <c r="ZC601"/>
      <c r="ZD601"/>
      <c r="ZE601"/>
      <c r="ZF601"/>
      <c r="ZG601"/>
      <c r="ZH601"/>
      <c r="ZI601"/>
      <c r="ZJ601"/>
      <c r="ZK601"/>
      <c r="ZL601"/>
      <c r="ZM601"/>
      <c r="ZN601"/>
      <c r="ZO601"/>
      <c r="ZP601"/>
      <c r="ZQ601"/>
      <c r="ZR601"/>
      <c r="ZS601"/>
      <c r="ZT601"/>
      <c r="ZU601"/>
      <c r="ZV601"/>
      <c r="ZW601"/>
      <c r="ZX601"/>
      <c r="ZY601"/>
      <c r="ZZ601"/>
      <c r="AAA601"/>
      <c r="AAB601"/>
      <c r="AAC601"/>
      <c r="AAD601"/>
      <c r="AAE601"/>
      <c r="AAF601"/>
      <c r="AAG601"/>
      <c r="AAH601"/>
      <c r="AAI601"/>
      <c r="AAJ601"/>
      <c r="AAK601"/>
      <c r="AAL601"/>
      <c r="AAM601"/>
      <c r="AAN601"/>
      <c r="AAO601"/>
      <c r="AAP601"/>
      <c r="AAQ601"/>
      <c r="AAR601"/>
      <c r="AAS601"/>
      <c r="AAT601"/>
      <c r="AAU601"/>
      <c r="AAV601"/>
      <c r="AAW601"/>
      <c r="AAX601"/>
      <c r="AAY601"/>
      <c r="AAZ601"/>
      <c r="ABA601"/>
      <c r="ABB601"/>
      <c r="ABC601"/>
      <c r="ABD601"/>
      <c r="ABE601"/>
      <c r="ABF601"/>
      <c r="ABG601"/>
      <c r="ABH601"/>
      <c r="ABI601"/>
      <c r="ABJ601"/>
      <c r="ABK601"/>
      <c r="ABL601"/>
      <c r="ABM601"/>
      <c r="ABN601"/>
      <c r="ABO601"/>
      <c r="ABP601"/>
      <c r="ABQ601"/>
      <c r="ABR601"/>
      <c r="ABS601"/>
      <c r="ABT601"/>
      <c r="ABU601"/>
      <c r="ABV601"/>
      <c r="ABW601"/>
      <c r="ABX601"/>
      <c r="ABY601"/>
      <c r="ABZ601"/>
      <c r="ACA601"/>
      <c r="ACB601"/>
      <c r="ACC601"/>
      <c r="ACD601"/>
      <c r="ACE601"/>
      <c r="ACF601"/>
      <c r="ACG601"/>
      <c r="ACH601"/>
      <c r="ACI601"/>
      <c r="ACJ601"/>
      <c r="ACK601"/>
      <c r="ACL601"/>
      <c r="ACM601"/>
      <c r="ACN601"/>
      <c r="ACO601"/>
      <c r="ACP601"/>
      <c r="ACQ601"/>
      <c r="ACR601"/>
      <c r="ACS601"/>
      <c r="ACT601"/>
      <c r="ACU601"/>
      <c r="ACV601"/>
      <c r="ACW601"/>
      <c r="ACX601"/>
      <c r="ACY601"/>
      <c r="ACZ601"/>
      <c r="ADA601"/>
      <c r="ADB601"/>
      <c r="ADC601"/>
      <c r="ADD601"/>
      <c r="ADE601"/>
      <c r="ADF601"/>
      <c r="ADG601"/>
      <c r="ADH601"/>
      <c r="ADI601"/>
      <c r="ADJ601"/>
      <c r="ADK601"/>
      <c r="ADL601"/>
      <c r="ADM601"/>
      <c r="ADN601"/>
      <c r="ADO601"/>
      <c r="ADP601"/>
      <c r="ADQ601"/>
      <c r="ADR601"/>
      <c r="ADS601"/>
      <c r="ADT601"/>
      <c r="ADU601"/>
      <c r="ADV601"/>
      <c r="ADW601"/>
      <c r="ADX601"/>
      <c r="ADY601"/>
      <c r="ADZ601"/>
      <c r="AEA601"/>
      <c r="AEB601"/>
      <c r="AEC601"/>
      <c r="AED601"/>
      <c r="AEE601"/>
      <c r="AEF601"/>
      <c r="AEG601"/>
      <c r="AEH601"/>
      <c r="AEI601"/>
      <c r="AEJ601"/>
      <c r="AEK601"/>
      <c r="AEL601"/>
      <c r="AEM601"/>
      <c r="AEN601"/>
      <c r="AEO601"/>
      <c r="AEP601"/>
      <c r="AEQ601"/>
      <c r="AER601"/>
      <c r="AES601"/>
      <c r="AET601"/>
      <c r="AEU601"/>
      <c r="AEV601"/>
      <c r="AEW601"/>
      <c r="AEX601"/>
      <c r="AEY601"/>
      <c r="AEZ601"/>
      <c r="AFA601"/>
      <c r="AFB601"/>
      <c r="AFC601"/>
      <c r="AFD601"/>
      <c r="AFE601"/>
      <c r="AFF601"/>
      <c r="AFG601"/>
      <c r="AFH601"/>
      <c r="AFI601"/>
      <c r="AFJ601"/>
      <c r="AFK601"/>
      <c r="AFL601"/>
      <c r="AFM601"/>
      <c r="AFN601"/>
      <c r="AFO601"/>
      <c r="AFP601"/>
      <c r="AFQ601"/>
      <c r="AFR601"/>
      <c r="AFS601"/>
      <c r="AFT601"/>
      <c r="AFU601"/>
      <c r="AFV601"/>
      <c r="AFW601"/>
      <c r="AFX601"/>
      <c r="AFY601"/>
      <c r="AFZ601"/>
      <c r="AGA601"/>
      <c r="AGB601"/>
      <c r="AGC601"/>
      <c r="AGD601"/>
      <c r="AGE601"/>
      <c r="AGF601"/>
      <c r="AGG601"/>
      <c r="AGH601"/>
      <c r="AGI601"/>
      <c r="AGJ601"/>
      <c r="AGK601"/>
      <c r="AGL601"/>
      <c r="AGM601"/>
      <c r="AGN601"/>
      <c r="AGO601"/>
      <c r="AGP601"/>
      <c r="AGQ601"/>
      <c r="AGR601"/>
      <c r="AGS601"/>
      <c r="AGT601"/>
      <c r="AGU601"/>
      <c r="AGV601"/>
      <c r="AGW601"/>
      <c r="AGX601"/>
      <c r="AGY601"/>
      <c r="AGZ601"/>
      <c r="AHA601"/>
      <c r="AHB601"/>
      <c r="AHC601"/>
      <c r="AHD601"/>
      <c r="AHE601"/>
      <c r="AHF601"/>
      <c r="AHG601"/>
      <c r="AHH601"/>
      <c r="AHI601"/>
      <c r="AHJ601"/>
      <c r="AHK601"/>
      <c r="AHL601"/>
      <c r="AHM601"/>
      <c r="AHN601"/>
      <c r="AHO601"/>
      <c r="AHP601"/>
      <c r="AHQ601"/>
      <c r="AHR601"/>
      <c r="AHS601"/>
      <c r="AHT601"/>
      <c r="AHU601"/>
      <c r="AHV601"/>
      <c r="AHW601"/>
      <c r="AHX601"/>
      <c r="AHY601"/>
      <c r="AHZ601"/>
      <c r="AIA601"/>
      <c r="AIB601"/>
      <c r="AIC601"/>
      <c r="AID601"/>
      <c r="AIE601"/>
      <c r="AIF601"/>
      <c r="AIG601"/>
      <c r="AIH601"/>
      <c r="AII601"/>
      <c r="AIJ601"/>
      <c r="AIK601"/>
      <c r="AIL601"/>
      <c r="AIM601"/>
      <c r="AIN601"/>
      <c r="AIO601"/>
      <c r="AIP601"/>
      <c r="AIQ601"/>
      <c r="AIR601"/>
      <c r="AIS601"/>
      <c r="AIT601"/>
      <c r="AIU601"/>
      <c r="AIV601"/>
      <c r="AIW601"/>
      <c r="AIX601"/>
      <c r="AIY601"/>
      <c r="AIZ601"/>
      <c r="AJA601"/>
      <c r="AJB601"/>
      <c r="AJC601"/>
      <c r="AJD601"/>
      <c r="AJE601"/>
      <c r="AJF601"/>
      <c r="AJG601"/>
      <c r="AJH601"/>
      <c r="AJI601"/>
      <c r="AJJ601"/>
      <c r="AJK601"/>
      <c r="AJL601"/>
      <c r="AJM601"/>
      <c r="AJN601"/>
      <c r="AJO601"/>
      <c r="AJP601"/>
      <c r="AJQ601"/>
      <c r="AJR601"/>
      <c r="AJS601"/>
      <c r="AJT601"/>
      <c r="AJU601"/>
      <c r="AJV601"/>
      <c r="AJW601"/>
      <c r="AJX601"/>
      <c r="AJY601"/>
      <c r="AJZ601"/>
      <c r="AKA601"/>
      <c r="AKB601"/>
      <c r="AKC601"/>
      <c r="AKD601"/>
      <c r="AKE601"/>
      <c r="AKF601"/>
      <c r="AKG601"/>
      <c r="AKH601"/>
      <c r="AKI601"/>
      <c r="AKJ601"/>
      <c r="AKK601"/>
      <c r="AKL601"/>
      <c r="AKM601"/>
      <c r="AKN601"/>
      <c r="AKO601"/>
      <c r="AKP601"/>
      <c r="AKQ601"/>
      <c r="AKR601"/>
      <c r="AKS601"/>
      <c r="AKT601"/>
      <c r="AKU601"/>
      <c r="AKV601"/>
      <c r="AKW601"/>
      <c r="AKX601"/>
      <c r="AKY601"/>
      <c r="AKZ601"/>
      <c r="ALA601"/>
      <c r="ALB601"/>
      <c r="ALC601"/>
      <c r="ALD601"/>
      <c r="ALE601"/>
      <c r="ALF601"/>
      <c r="ALG601"/>
      <c r="ALH601"/>
      <c r="ALI601"/>
      <c r="ALJ601"/>
      <c r="ALK601"/>
      <c r="ALL601"/>
      <c r="ALM601"/>
      <c r="ALN601"/>
      <c r="ALO601"/>
      <c r="ALP601"/>
      <c r="ALQ601"/>
      <c r="ALR601"/>
      <c r="ALS601"/>
      <c r="ALT601"/>
      <c r="ALU601"/>
      <c r="ALV601"/>
      <c r="ALW601"/>
      <c r="ALX601"/>
      <c r="ALY601"/>
      <c r="ALZ601"/>
      <c r="AMA601"/>
      <c r="AMB601"/>
      <c r="AMC601"/>
      <c r="AMD601"/>
      <c r="AME601"/>
      <c r="AMF601"/>
      <c r="AMG601"/>
      <c r="AMH601"/>
      <c r="AMI601"/>
      <c r="AMJ601"/>
      <c r="AMK601"/>
      <c r="AML601"/>
      <c r="AMM601"/>
      <c r="AMN601"/>
      <c r="AMO601"/>
      <c r="AMP601"/>
      <c r="AMQ601"/>
      <c r="AMR601"/>
      <c r="AMS601"/>
      <c r="AMT601"/>
      <c r="AMU601"/>
      <c r="AMV601"/>
      <c r="AMW601"/>
      <c r="AMX601"/>
      <c r="AMY601"/>
      <c r="AMZ601"/>
      <c r="ANA601"/>
      <c r="ANB601"/>
      <c r="ANC601"/>
      <c r="AND601"/>
      <c r="ANE601"/>
      <c r="ANF601"/>
      <c r="ANG601"/>
      <c r="ANH601"/>
      <c r="ANI601"/>
      <c r="ANJ601"/>
      <c r="ANK601"/>
      <c r="ANL601"/>
      <c r="ANM601"/>
      <c r="ANN601"/>
      <c r="ANO601"/>
      <c r="ANP601"/>
      <c r="ANQ601"/>
      <c r="ANR601"/>
      <c r="ANS601"/>
      <c r="ANT601"/>
      <c r="ANU601"/>
      <c r="ANV601"/>
      <c r="ANW601"/>
      <c r="ANX601"/>
      <c r="ANY601"/>
      <c r="ANZ601"/>
      <c r="AOA601"/>
      <c r="AOB601"/>
      <c r="AOC601"/>
      <c r="AOD601"/>
      <c r="AOE601"/>
      <c r="AOF601"/>
      <c r="AOG601"/>
      <c r="AOH601"/>
      <c r="AOI601"/>
      <c r="AOJ601"/>
      <c r="AOK601"/>
      <c r="AOL601"/>
      <c r="AOM601"/>
      <c r="AON601"/>
      <c r="AOO601"/>
      <c r="AOP601"/>
      <c r="AOQ601"/>
      <c r="AOR601"/>
      <c r="AOS601"/>
      <c r="AOT601"/>
      <c r="AOU601"/>
      <c r="AOV601"/>
      <c r="AOW601"/>
      <c r="AOX601"/>
      <c r="AOY601"/>
      <c r="AOZ601"/>
      <c r="APA601"/>
      <c r="APB601"/>
      <c r="APC601"/>
      <c r="APD601"/>
      <c r="APE601"/>
      <c r="APF601"/>
      <c r="APG601"/>
      <c r="APH601"/>
      <c r="API601"/>
      <c r="APJ601"/>
      <c r="APK601"/>
      <c r="APL601"/>
      <c r="APM601"/>
      <c r="APN601"/>
      <c r="APO601"/>
      <c r="APP601"/>
      <c r="APQ601"/>
      <c r="APR601"/>
      <c r="APS601"/>
      <c r="APT601"/>
      <c r="APU601"/>
      <c r="APV601"/>
      <c r="APW601"/>
      <c r="APX601"/>
      <c r="APY601"/>
      <c r="APZ601"/>
      <c r="AQA601"/>
      <c r="AQB601"/>
      <c r="AQC601"/>
      <c r="AQD601"/>
      <c r="AQE601"/>
      <c r="AQF601"/>
      <c r="AQG601"/>
      <c r="AQH601"/>
      <c r="AQI601"/>
      <c r="AQJ601"/>
      <c r="AQK601"/>
      <c r="AQL601"/>
      <c r="AQM601"/>
      <c r="AQN601"/>
      <c r="AQO601"/>
      <c r="AQP601"/>
      <c r="AQQ601"/>
      <c r="AQR601"/>
      <c r="AQS601"/>
      <c r="AQT601"/>
      <c r="AQU601"/>
      <c r="AQV601"/>
      <c r="AQW601"/>
      <c r="AQX601"/>
      <c r="AQY601"/>
      <c r="AQZ601"/>
      <c r="ARA601"/>
      <c r="ARB601"/>
      <c r="ARC601"/>
      <c r="ARD601"/>
      <c r="ARE601"/>
      <c r="ARF601"/>
      <c r="ARG601"/>
      <c r="ARH601"/>
      <c r="ARI601"/>
      <c r="ARJ601"/>
      <c r="ARK601"/>
      <c r="ARL601"/>
      <c r="ARM601"/>
      <c r="ARN601"/>
      <c r="ARO601"/>
      <c r="ARP601"/>
      <c r="ARQ601"/>
      <c r="ARR601"/>
      <c r="ARS601"/>
      <c r="ART601"/>
      <c r="ARU601"/>
      <c r="ARV601"/>
      <c r="ARW601"/>
      <c r="ARX601"/>
      <c r="ARY601"/>
      <c r="ARZ601"/>
      <c r="ASA601"/>
      <c r="ASB601"/>
      <c r="ASC601"/>
      <c r="ASD601"/>
      <c r="ASE601"/>
      <c r="ASF601"/>
      <c r="ASG601"/>
      <c r="ASH601"/>
      <c r="ASI601"/>
      <c r="ASJ601"/>
      <c r="ASK601"/>
      <c r="ASL601"/>
      <c r="ASM601"/>
      <c r="ASN601"/>
      <c r="ASO601"/>
      <c r="ASP601"/>
      <c r="ASQ601"/>
      <c r="ASR601"/>
      <c r="ASS601"/>
      <c r="AST601"/>
      <c r="ASU601"/>
      <c r="ASV601"/>
      <c r="ASW601"/>
      <c r="ASX601"/>
      <c r="ASY601"/>
      <c r="ASZ601"/>
      <c r="ATA601"/>
      <c r="ATB601"/>
      <c r="ATC601"/>
      <c r="ATD601"/>
      <c r="ATE601"/>
      <c r="ATF601"/>
      <c r="ATG601"/>
      <c r="ATH601"/>
      <c r="ATI601"/>
      <c r="ATJ601"/>
      <c r="ATK601"/>
      <c r="ATL601"/>
      <c r="ATM601"/>
      <c r="ATN601"/>
      <c r="ATO601"/>
      <c r="ATP601"/>
      <c r="ATQ601"/>
      <c r="ATR601"/>
      <c r="ATS601"/>
      <c r="ATT601"/>
      <c r="ATU601"/>
      <c r="ATV601"/>
      <c r="ATW601"/>
      <c r="ATX601"/>
      <c r="ATY601"/>
      <c r="ATZ601"/>
      <c r="AUA601"/>
      <c r="AUB601"/>
      <c r="AUC601"/>
      <c r="AUD601"/>
      <c r="AUE601"/>
      <c r="AUF601"/>
      <c r="AUG601"/>
      <c r="AUH601"/>
      <c r="AUI601"/>
      <c r="AUJ601"/>
      <c r="AUK601"/>
      <c r="AUL601"/>
      <c r="AUM601"/>
      <c r="AUN601"/>
      <c r="AUO601"/>
      <c r="AUP601"/>
      <c r="AUQ601"/>
      <c r="AUR601"/>
      <c r="AUS601"/>
      <c r="AUT601"/>
      <c r="AUU601"/>
      <c r="AUV601"/>
      <c r="AUW601"/>
      <c r="AUX601"/>
      <c r="AUY601"/>
      <c r="AUZ601"/>
      <c r="AVA601"/>
      <c r="AVB601"/>
      <c r="AVC601"/>
      <c r="AVD601"/>
      <c r="AVE601"/>
      <c r="AVF601"/>
      <c r="AVG601"/>
      <c r="AVH601"/>
      <c r="AVI601"/>
      <c r="AVJ601"/>
      <c r="AVK601"/>
      <c r="AVL601"/>
      <c r="AVM601"/>
      <c r="AVN601"/>
      <c r="AVO601"/>
      <c r="AVP601"/>
      <c r="AVQ601"/>
      <c r="AVR601"/>
      <c r="AVS601"/>
      <c r="AVT601"/>
      <c r="AVU601"/>
      <c r="AVV601"/>
      <c r="AVW601"/>
      <c r="AVX601"/>
      <c r="AVY601"/>
      <c r="AVZ601"/>
      <c r="AWA601"/>
      <c r="AWB601"/>
      <c r="AWC601"/>
      <c r="AWD601"/>
      <c r="AWE601"/>
      <c r="AWF601"/>
      <c r="AWG601"/>
      <c r="AWH601"/>
      <c r="AWI601"/>
      <c r="AWJ601"/>
      <c r="AWK601"/>
      <c r="AWL601"/>
      <c r="AWM601"/>
      <c r="AWN601"/>
      <c r="AWO601"/>
      <c r="AWP601"/>
      <c r="AWQ601"/>
      <c r="AWR601"/>
      <c r="AWS601"/>
      <c r="AWT601"/>
      <c r="AWU601"/>
      <c r="AWV601"/>
      <c r="AWW601"/>
      <c r="AWX601"/>
      <c r="AWY601"/>
      <c r="AWZ601"/>
      <c r="AXA601"/>
      <c r="AXB601"/>
      <c r="AXC601"/>
      <c r="AXD601"/>
      <c r="AXE601"/>
      <c r="AXF601"/>
      <c r="AXG601"/>
      <c r="AXH601"/>
      <c r="AXI601"/>
      <c r="AXJ601"/>
      <c r="AXK601"/>
      <c r="AXL601"/>
      <c r="AXM601"/>
      <c r="AXN601"/>
      <c r="AXO601"/>
      <c r="AXP601"/>
      <c r="AXQ601"/>
      <c r="AXR601"/>
      <c r="AXS601"/>
      <c r="AXT601"/>
      <c r="AXU601"/>
      <c r="AXV601"/>
      <c r="AXW601"/>
      <c r="AXX601"/>
      <c r="AXY601"/>
      <c r="AXZ601"/>
      <c r="AYA601"/>
      <c r="AYB601"/>
      <c r="AYC601"/>
      <c r="AYD601"/>
      <c r="AYE601"/>
      <c r="AYF601"/>
      <c r="AYG601"/>
      <c r="AYH601"/>
      <c r="AYI601"/>
      <c r="AYJ601"/>
      <c r="AYK601"/>
      <c r="AYL601"/>
      <c r="AYM601"/>
      <c r="AYN601"/>
      <c r="AYO601"/>
      <c r="AYP601"/>
      <c r="AYQ601"/>
      <c r="AYR601"/>
      <c r="AYS601"/>
      <c r="AYT601"/>
      <c r="AYU601"/>
      <c r="AYV601"/>
      <c r="AYW601"/>
      <c r="AYX601"/>
      <c r="AYY601"/>
      <c r="AYZ601"/>
      <c r="AZA601"/>
      <c r="AZB601"/>
      <c r="AZC601"/>
      <c r="AZD601"/>
      <c r="AZE601"/>
      <c r="AZF601"/>
      <c r="AZG601"/>
      <c r="AZH601"/>
      <c r="AZI601"/>
      <c r="AZJ601"/>
      <c r="AZK601"/>
      <c r="AZL601"/>
      <c r="AZM601"/>
      <c r="AZN601"/>
      <c r="AZO601"/>
      <c r="AZP601"/>
      <c r="AZQ601"/>
      <c r="AZR601"/>
      <c r="AZS601"/>
      <c r="AZT601"/>
      <c r="AZU601"/>
      <c r="AZV601"/>
      <c r="AZW601"/>
      <c r="AZX601"/>
      <c r="AZY601"/>
      <c r="AZZ601"/>
      <c r="BAA601"/>
      <c r="BAB601"/>
      <c r="BAC601"/>
      <c r="BAD601"/>
      <c r="BAE601"/>
      <c r="BAF601"/>
      <c r="BAG601"/>
      <c r="BAH601"/>
      <c r="BAI601"/>
      <c r="BAJ601"/>
      <c r="BAK601"/>
      <c r="BAL601"/>
      <c r="BAM601"/>
      <c r="BAN601"/>
      <c r="BAO601"/>
      <c r="BAP601"/>
      <c r="BAQ601"/>
      <c r="BAR601"/>
      <c r="BAS601"/>
      <c r="BAT601"/>
      <c r="BAU601"/>
      <c r="BAV601"/>
      <c r="BAW601"/>
      <c r="BAX601"/>
      <c r="BAY601"/>
      <c r="BAZ601"/>
      <c r="BBA601"/>
      <c r="BBB601"/>
      <c r="BBC601"/>
      <c r="BBD601"/>
      <c r="BBE601"/>
      <c r="BBF601"/>
      <c r="BBG601"/>
      <c r="BBH601"/>
      <c r="BBI601"/>
      <c r="BBJ601"/>
      <c r="BBK601"/>
      <c r="BBL601"/>
      <c r="BBM601"/>
      <c r="BBN601"/>
      <c r="BBO601"/>
      <c r="BBP601"/>
      <c r="BBQ601"/>
      <c r="BBR601"/>
      <c r="BBS601"/>
      <c r="BBT601"/>
      <c r="BBU601"/>
      <c r="BBV601"/>
      <c r="BBW601"/>
      <c r="BBX601"/>
      <c r="BBY601"/>
      <c r="BBZ601"/>
      <c r="BCA601"/>
      <c r="BCB601"/>
      <c r="BCC601"/>
      <c r="BCD601"/>
      <c r="BCE601"/>
      <c r="BCF601"/>
      <c r="BCG601"/>
      <c r="BCH601"/>
      <c r="BCI601"/>
      <c r="BCJ601"/>
      <c r="BCK601"/>
      <c r="BCL601"/>
      <c r="BCM601"/>
      <c r="BCN601"/>
      <c r="BCO601"/>
      <c r="BCP601"/>
      <c r="BCQ601"/>
      <c r="BCR601"/>
      <c r="BCS601"/>
      <c r="BCT601"/>
      <c r="BCU601"/>
      <c r="BCV601"/>
      <c r="BCW601"/>
      <c r="BCX601"/>
      <c r="BCY601"/>
      <c r="BCZ601"/>
      <c r="BDA601"/>
      <c r="BDB601"/>
      <c r="BDC601"/>
      <c r="BDD601"/>
      <c r="BDE601"/>
      <c r="BDF601"/>
      <c r="BDG601"/>
      <c r="BDH601"/>
      <c r="BDI601"/>
      <c r="BDJ601"/>
      <c r="BDK601"/>
      <c r="BDL601"/>
      <c r="BDM601"/>
      <c r="BDN601"/>
      <c r="BDO601"/>
      <c r="BDP601"/>
      <c r="BDQ601"/>
      <c r="BDR601"/>
      <c r="BDS601"/>
      <c r="BDT601"/>
      <c r="BDU601"/>
      <c r="BDV601"/>
      <c r="BDW601"/>
      <c r="BDX601"/>
      <c r="BDY601"/>
      <c r="BDZ601"/>
      <c r="BEA601"/>
      <c r="BEB601"/>
      <c r="BEC601"/>
      <c r="BED601"/>
      <c r="BEE601"/>
      <c r="BEF601"/>
      <c r="BEG601"/>
      <c r="BEH601"/>
      <c r="BEI601"/>
      <c r="BEJ601"/>
      <c r="BEK601"/>
      <c r="BEL601"/>
      <c r="BEM601"/>
      <c r="BEN601"/>
      <c r="BEO601"/>
      <c r="BEP601"/>
      <c r="BEQ601"/>
      <c r="BER601"/>
      <c r="BES601"/>
      <c r="BET601"/>
      <c r="BEU601"/>
      <c r="BEV601"/>
      <c r="BEW601"/>
      <c r="BEX601"/>
      <c r="BEY601"/>
      <c r="BEZ601"/>
      <c r="BFA601"/>
      <c r="BFB601"/>
      <c r="BFC601"/>
      <c r="BFD601"/>
      <c r="BFE601"/>
      <c r="BFF601"/>
      <c r="BFG601"/>
      <c r="BFH601"/>
      <c r="BFI601"/>
      <c r="BFJ601"/>
      <c r="BFK601"/>
      <c r="BFL601"/>
      <c r="BFM601"/>
      <c r="BFN601"/>
      <c r="BFO601"/>
      <c r="BFP601"/>
      <c r="BFQ601"/>
      <c r="BFR601"/>
      <c r="BFS601"/>
      <c r="BFT601"/>
      <c r="BFU601"/>
      <c r="BFV601"/>
      <c r="BFW601"/>
      <c r="BFX601"/>
      <c r="BFY601"/>
      <c r="BFZ601"/>
      <c r="BGA601"/>
      <c r="BGB601"/>
      <c r="BGC601"/>
      <c r="BGD601"/>
      <c r="BGE601"/>
      <c r="BGF601"/>
      <c r="BGG601"/>
      <c r="BGH601"/>
      <c r="BGI601"/>
      <c r="BGJ601"/>
      <c r="BGK601"/>
      <c r="BGL601"/>
      <c r="BGM601"/>
      <c r="BGN601"/>
      <c r="BGO601"/>
      <c r="BGP601"/>
      <c r="BGQ601"/>
      <c r="BGR601"/>
      <c r="BGS601"/>
      <c r="BGT601"/>
      <c r="BGU601"/>
      <c r="BGV601"/>
      <c r="BGW601"/>
      <c r="BGX601"/>
      <c r="BGY601"/>
      <c r="BGZ601"/>
      <c r="BHA601"/>
      <c r="BHB601"/>
      <c r="BHC601"/>
      <c r="BHD601"/>
      <c r="BHE601"/>
      <c r="BHF601"/>
      <c r="BHG601"/>
      <c r="BHH601"/>
      <c r="BHI601"/>
      <c r="BHJ601"/>
      <c r="BHK601"/>
      <c r="BHL601"/>
      <c r="BHM601"/>
      <c r="BHN601"/>
      <c r="BHO601"/>
      <c r="BHP601"/>
      <c r="BHQ601"/>
      <c r="BHR601"/>
      <c r="BHS601"/>
      <c r="BHT601"/>
      <c r="BHU601"/>
      <c r="BHV601"/>
      <c r="BHW601"/>
      <c r="BHX601"/>
      <c r="BHY601"/>
      <c r="BHZ601"/>
      <c r="BIA601"/>
      <c r="BIB601"/>
      <c r="BIC601"/>
      <c r="BID601"/>
      <c r="BIE601"/>
      <c r="BIF601"/>
      <c r="BIG601"/>
      <c r="BIH601"/>
      <c r="BII601"/>
      <c r="BIJ601"/>
      <c r="BIK601"/>
      <c r="BIL601"/>
      <c r="BIM601"/>
      <c r="BIN601"/>
      <c r="BIO601"/>
      <c r="BIP601"/>
      <c r="BIQ601"/>
      <c r="BIR601"/>
      <c r="BIS601"/>
      <c r="BIT601"/>
      <c r="BIU601"/>
      <c r="BIV601"/>
      <c r="BIW601"/>
      <c r="BIX601"/>
      <c r="BIY601"/>
      <c r="BIZ601"/>
      <c r="BJA601"/>
      <c r="BJB601"/>
      <c r="BJC601"/>
      <c r="BJD601"/>
      <c r="BJE601"/>
      <c r="BJF601"/>
      <c r="BJG601"/>
      <c r="BJH601"/>
      <c r="BJI601"/>
      <c r="BJJ601"/>
      <c r="BJK601"/>
      <c r="BJL601"/>
      <c r="BJM601"/>
      <c r="BJN601"/>
      <c r="BJO601"/>
      <c r="BJP601"/>
      <c r="BJQ601"/>
      <c r="BJR601"/>
      <c r="BJS601"/>
      <c r="BJT601"/>
      <c r="BJU601"/>
      <c r="BJV601"/>
      <c r="BJW601"/>
      <c r="BJX601"/>
      <c r="BJY601"/>
      <c r="BJZ601"/>
      <c r="BKA601"/>
      <c r="BKB601"/>
      <c r="BKC601"/>
      <c r="BKD601"/>
      <c r="BKE601"/>
      <c r="BKF601"/>
      <c r="BKG601"/>
      <c r="BKH601"/>
      <c r="BKI601"/>
      <c r="BKJ601"/>
      <c r="BKK601"/>
      <c r="BKL601"/>
      <c r="BKM601"/>
      <c r="BKN601"/>
      <c r="BKO601"/>
      <c r="BKP601"/>
      <c r="BKQ601"/>
      <c r="BKR601"/>
      <c r="BKS601"/>
      <c r="BKT601"/>
      <c r="BKU601"/>
      <c r="BKV601"/>
      <c r="BKW601"/>
      <c r="BKX601"/>
      <c r="BKY601"/>
      <c r="BKZ601"/>
      <c r="BLA601"/>
      <c r="BLB601"/>
      <c r="BLC601"/>
      <c r="BLD601"/>
      <c r="BLE601"/>
      <c r="BLF601"/>
      <c r="BLG601"/>
      <c r="BLH601"/>
      <c r="BLI601"/>
      <c r="BLJ601"/>
      <c r="BLK601"/>
      <c r="BLL601"/>
      <c r="BLM601"/>
      <c r="BLN601"/>
      <c r="BLO601"/>
      <c r="BLP601"/>
      <c r="BLQ601"/>
      <c r="BLR601"/>
      <c r="BLS601"/>
      <c r="BLT601"/>
      <c r="BLU601"/>
      <c r="BLV601"/>
      <c r="BLW601"/>
      <c r="BLX601"/>
      <c r="BLY601"/>
      <c r="BLZ601"/>
      <c r="BMA601"/>
      <c r="BMB601"/>
      <c r="BMC601"/>
      <c r="BMD601"/>
      <c r="BME601"/>
      <c r="BMF601"/>
      <c r="BMG601"/>
      <c r="BMH601"/>
      <c r="BMI601"/>
      <c r="BMJ601"/>
      <c r="BMK601"/>
      <c r="BML601"/>
      <c r="BMM601"/>
      <c r="BMN601"/>
      <c r="BMO601"/>
      <c r="BMP601"/>
      <c r="BMQ601"/>
      <c r="BMR601"/>
    </row>
    <row r="602" spans="1:1708" customFormat="1">
      <c r="A602" s="612" t="s">
        <v>1679</v>
      </c>
      <c r="B602" s="453"/>
      <c r="C602" s="612" t="s">
        <v>1679</v>
      </c>
      <c r="D602" s="612" t="s">
        <v>1679</v>
      </c>
      <c r="E602" s="454" t="s">
        <v>219</v>
      </c>
      <c r="F602" s="783" t="s">
        <v>1641</v>
      </c>
      <c r="G602" s="455" t="s">
        <v>184</v>
      </c>
      <c r="H602" s="456" t="s">
        <v>1679</v>
      </c>
      <c r="I602" s="456">
        <v>3</v>
      </c>
      <c r="J602" s="456"/>
      <c r="K602" s="456">
        <v>58.998077799999997</v>
      </c>
      <c r="L602" s="456">
        <v>24.757543900000002</v>
      </c>
      <c r="M602" s="799" t="s">
        <v>1680</v>
      </c>
      <c r="N602" s="457"/>
      <c r="O602" s="456" t="s">
        <v>1681</v>
      </c>
      <c r="P602" s="456" t="s">
        <v>217</v>
      </c>
      <c r="Q602" s="456"/>
      <c r="R602" s="1025">
        <v>601</v>
      </c>
      <c r="S602" s="1025">
        <v>601</v>
      </c>
      <c r="T602" s="48"/>
      <c r="U602" s="931"/>
      <c r="V602" s="16"/>
    </row>
    <row r="603" spans="1:1708" customFormat="1">
      <c r="A603" s="825" t="s">
        <v>1682</v>
      </c>
      <c r="B603" s="826"/>
      <c r="C603" s="825" t="s">
        <v>1682</v>
      </c>
      <c r="D603" s="825"/>
      <c r="E603" s="835" t="s">
        <v>219</v>
      </c>
      <c r="F603" s="836" t="s">
        <v>1641</v>
      </c>
      <c r="G603" s="829" t="s">
        <v>184</v>
      </c>
      <c r="H603" s="830"/>
      <c r="I603" s="830">
        <v>3</v>
      </c>
      <c r="J603" s="830"/>
      <c r="K603" s="830">
        <v>58.998149699999999</v>
      </c>
      <c r="L603" s="830">
        <v>24.756304799999999</v>
      </c>
      <c r="M603" s="834" t="s">
        <v>1683</v>
      </c>
      <c r="N603" s="832"/>
      <c r="O603" s="830" t="s">
        <v>1618</v>
      </c>
      <c r="P603" s="830" t="s">
        <v>217</v>
      </c>
      <c r="Q603" s="830"/>
      <c r="R603" s="1025">
        <v>602</v>
      </c>
      <c r="S603" s="1025">
        <v>602</v>
      </c>
      <c r="T603" s="48" t="s">
        <v>202</v>
      </c>
      <c r="U603" s="931"/>
      <c r="V603" s="16"/>
    </row>
    <row r="604" spans="1:1708" customFormat="1">
      <c r="A604" s="612" t="s">
        <v>1684</v>
      </c>
      <c r="B604" s="612"/>
      <c r="C604" s="612"/>
      <c r="D604" s="612" t="s">
        <v>1684</v>
      </c>
      <c r="E604" s="454" t="s">
        <v>214</v>
      </c>
      <c r="F604" s="454" t="s">
        <v>1685</v>
      </c>
      <c r="G604" s="454" t="s">
        <v>184</v>
      </c>
      <c r="H604" s="454"/>
      <c r="I604" s="454">
        <v>3</v>
      </c>
      <c r="J604" s="454"/>
      <c r="K604" s="454">
        <v>58.99860391</v>
      </c>
      <c r="L604" s="454">
        <v>24.75684674</v>
      </c>
      <c r="M604" s="799" t="s">
        <v>215</v>
      </c>
      <c r="N604" s="799"/>
      <c r="O604" s="655" t="s">
        <v>1622</v>
      </c>
      <c r="P604" s="655" t="s">
        <v>217</v>
      </c>
      <c r="Q604" s="655"/>
      <c r="R604" s="1025">
        <v>603</v>
      </c>
      <c r="S604" s="1025">
        <v>603</v>
      </c>
      <c r="T604" s="48"/>
      <c r="U604" s="931"/>
      <c r="V604" s="16"/>
    </row>
    <row r="605" spans="1:1708" customFormat="1">
      <c r="A605" s="613" t="s">
        <v>1686</v>
      </c>
      <c r="B605" s="619"/>
      <c r="C605" s="613" t="s">
        <v>1686</v>
      </c>
      <c r="D605" s="613"/>
      <c r="E605" s="217" t="s">
        <v>271</v>
      </c>
      <c r="F605" s="218" t="s">
        <v>272</v>
      </c>
      <c r="G605" s="218" t="s">
        <v>184</v>
      </c>
      <c r="H605" s="218" t="s">
        <v>70</v>
      </c>
      <c r="I605" s="218">
        <v>3</v>
      </c>
      <c r="J605" s="218"/>
      <c r="K605" s="218">
        <v>58.921567813000102</v>
      </c>
      <c r="L605" s="218">
        <v>24.793972843000098</v>
      </c>
      <c r="M605" s="660" t="s">
        <v>1687</v>
      </c>
      <c r="N605" s="462"/>
      <c r="O605" s="218" t="s">
        <v>1688</v>
      </c>
      <c r="P605" s="218" t="s">
        <v>275</v>
      </c>
      <c r="Q605" s="218"/>
      <c r="R605" s="1025">
        <v>604</v>
      </c>
      <c r="S605" s="1025">
        <v>604</v>
      </c>
      <c r="T605" s="297"/>
      <c r="U605" s="931"/>
    </row>
    <row r="606" spans="1:1708" customFormat="1">
      <c r="A606" s="578" t="s">
        <v>1689</v>
      </c>
      <c r="B606" s="579"/>
      <c r="C606" s="578" t="s">
        <v>1686</v>
      </c>
      <c r="D606" s="578" t="s">
        <v>1689</v>
      </c>
      <c r="E606" s="580" t="s">
        <v>278</v>
      </c>
      <c r="F606" s="782" t="s">
        <v>279</v>
      </c>
      <c r="G606" s="581" t="s">
        <v>184</v>
      </c>
      <c r="H606" s="581"/>
      <c r="I606" s="581">
        <v>3</v>
      </c>
      <c r="J606" s="581"/>
      <c r="K606" s="782">
        <v>58.938826877000103</v>
      </c>
      <c r="L606" s="782">
        <v>24.790423292000099</v>
      </c>
      <c r="M606" s="582" t="s">
        <v>1690</v>
      </c>
      <c r="N606" s="583"/>
      <c r="O606" s="584" t="s">
        <v>1691</v>
      </c>
      <c r="P606" s="817" t="s">
        <v>279</v>
      </c>
      <c r="Q606" s="817"/>
      <c r="R606" s="1025">
        <v>605</v>
      </c>
      <c r="S606" s="1025">
        <v>605</v>
      </c>
      <c r="T606" s="297"/>
      <c r="U606" s="931"/>
    </row>
    <row r="607" spans="1:1708" customFormat="1">
      <c r="A607" s="578" t="s">
        <v>1692</v>
      </c>
      <c r="B607" s="578"/>
      <c r="C607" s="578" t="s">
        <v>1686</v>
      </c>
      <c r="D607" s="578" t="s">
        <v>1692</v>
      </c>
      <c r="E607" s="580" t="s">
        <v>286</v>
      </c>
      <c r="F607" s="580" t="s">
        <v>955</v>
      </c>
      <c r="G607" s="580" t="s">
        <v>184</v>
      </c>
      <c r="H607" s="580"/>
      <c r="I607" s="580">
        <v>3</v>
      </c>
      <c r="J607" s="580"/>
      <c r="K607" s="580">
        <v>58.938361669999999</v>
      </c>
      <c r="L607" s="580">
        <v>24.79034472</v>
      </c>
      <c r="M607" s="582" t="s">
        <v>288</v>
      </c>
      <c r="N607" s="582"/>
      <c r="O607" s="584" t="s">
        <v>1691</v>
      </c>
      <c r="P607" s="584" t="s">
        <v>217</v>
      </c>
      <c r="Q607" s="584"/>
      <c r="R607" s="1025">
        <v>606</v>
      </c>
      <c r="S607" s="1025">
        <v>606</v>
      </c>
      <c r="T607" s="297"/>
      <c r="U607" s="931"/>
    </row>
    <row r="608" spans="1:1708" customFormat="1">
      <c r="A608" s="578" t="s">
        <v>1693</v>
      </c>
      <c r="B608" s="753"/>
      <c r="C608" s="578" t="s">
        <v>1686</v>
      </c>
      <c r="D608" s="578" t="s">
        <v>1693</v>
      </c>
      <c r="E608" s="772" t="s">
        <v>290</v>
      </c>
      <c r="F608" s="782" t="s">
        <v>1694</v>
      </c>
      <c r="G608" s="581" t="s">
        <v>184</v>
      </c>
      <c r="H608" s="782"/>
      <c r="I608" s="581">
        <v>3</v>
      </c>
      <c r="J608" s="782"/>
      <c r="K608" s="782">
        <v>58.938563619999996</v>
      </c>
      <c r="L608" s="782">
        <v>24.79032492</v>
      </c>
      <c r="M608" s="582" t="s">
        <v>1695</v>
      </c>
      <c r="N608" s="810"/>
      <c r="O608" s="584" t="s">
        <v>1691</v>
      </c>
      <c r="P608" s="817" t="s">
        <v>291</v>
      </c>
      <c r="Q608" s="817"/>
      <c r="R608" s="1025">
        <v>607</v>
      </c>
      <c r="S608" s="1025">
        <v>607</v>
      </c>
      <c r="T608" s="297"/>
      <c r="U608" s="931"/>
    </row>
    <row r="609" spans="1:21" customFormat="1">
      <c r="A609" s="578" t="s">
        <v>1696</v>
      </c>
      <c r="B609" s="578"/>
      <c r="C609" s="578" t="s">
        <v>1686</v>
      </c>
      <c r="D609" s="578" t="s">
        <v>1696</v>
      </c>
      <c r="E609" s="772" t="s">
        <v>243</v>
      </c>
      <c r="F609" s="772" t="s">
        <v>1660</v>
      </c>
      <c r="G609" s="581" t="s">
        <v>184</v>
      </c>
      <c r="H609" s="581"/>
      <c r="I609" s="581">
        <v>3</v>
      </c>
      <c r="J609" s="581"/>
      <c r="K609" s="581">
        <v>58.938941550000003</v>
      </c>
      <c r="L609" s="581">
        <v>24.790288100000001</v>
      </c>
      <c r="M609" s="582" t="s">
        <v>1697</v>
      </c>
      <c r="N609" s="584"/>
      <c r="O609" s="584" t="s">
        <v>1691</v>
      </c>
      <c r="P609" s="584" t="s">
        <v>193</v>
      </c>
      <c r="Q609" s="584" t="s">
        <v>1698</v>
      </c>
      <c r="R609" s="1025">
        <v>608</v>
      </c>
      <c r="S609" s="1025">
        <v>608</v>
      </c>
      <c r="T609" s="297"/>
      <c r="U609" s="931"/>
    </row>
    <row r="610" spans="1:21" customFormat="1">
      <c r="A610" s="622" t="s">
        <v>1699</v>
      </c>
      <c r="B610" s="623"/>
      <c r="C610" s="622" t="s">
        <v>1699</v>
      </c>
      <c r="D610" s="557"/>
      <c r="E610" s="558" t="s">
        <v>310</v>
      </c>
      <c r="F610" s="559" t="s">
        <v>311</v>
      </c>
      <c r="G610" s="559" t="s">
        <v>184</v>
      </c>
      <c r="H610" s="559" t="s">
        <v>14</v>
      </c>
      <c r="I610" s="559">
        <v>3</v>
      </c>
      <c r="J610" s="559"/>
      <c r="K610" s="559">
        <v>58.995942669999998</v>
      </c>
      <c r="L610" s="559">
        <v>24.757424060000101</v>
      </c>
      <c r="M610" s="624" t="s">
        <v>1700</v>
      </c>
      <c r="N610" s="560"/>
      <c r="O610" s="559" t="s">
        <v>1701</v>
      </c>
      <c r="P610" s="606" t="s">
        <v>201</v>
      </c>
      <c r="Q610" s="606"/>
      <c r="R610" s="1025">
        <v>609</v>
      </c>
      <c r="S610" s="1025">
        <v>609</v>
      </c>
      <c r="T610" s="297"/>
      <c r="U610" s="931"/>
    </row>
    <row r="611" spans="1:21" customFormat="1">
      <c r="A611" s="561" t="s">
        <v>1702</v>
      </c>
      <c r="B611" s="562" t="s">
        <v>1703</v>
      </c>
      <c r="C611" s="561" t="s">
        <v>1702</v>
      </c>
      <c r="D611" s="561"/>
      <c r="E611" s="563" t="s">
        <v>1004</v>
      </c>
      <c r="F611" s="564" t="s">
        <v>1005</v>
      </c>
      <c r="G611" s="564" t="s">
        <v>184</v>
      </c>
      <c r="H611" s="564" t="s">
        <v>1704</v>
      </c>
      <c r="I611" s="564">
        <v>3</v>
      </c>
      <c r="J611" s="564"/>
      <c r="K611" s="564">
        <v>58.991899183999998</v>
      </c>
      <c r="L611" s="564">
        <v>24.759511944000099</v>
      </c>
      <c r="M611" s="566" t="s">
        <v>1705</v>
      </c>
      <c r="N611" s="567"/>
      <c r="O611" s="625" t="s">
        <v>1706</v>
      </c>
      <c r="P611" s="564" t="s">
        <v>1009</v>
      </c>
      <c r="Q611" s="564"/>
      <c r="R611" s="1025">
        <v>610</v>
      </c>
      <c r="S611" s="1025">
        <v>610</v>
      </c>
      <c r="T611" s="297"/>
      <c r="U611" s="931"/>
    </row>
    <row r="612" spans="1:21" customFormat="1">
      <c r="A612" s="561" t="s">
        <v>1707</v>
      </c>
      <c r="B612" s="562" t="s">
        <v>1708</v>
      </c>
      <c r="C612" s="561" t="s">
        <v>1707</v>
      </c>
      <c r="D612" s="561"/>
      <c r="E612" s="563" t="s">
        <v>1004</v>
      </c>
      <c r="F612" s="564" t="s">
        <v>1005</v>
      </c>
      <c r="G612" s="564" t="s">
        <v>184</v>
      </c>
      <c r="H612" s="564" t="s">
        <v>1709</v>
      </c>
      <c r="I612" s="564">
        <v>3</v>
      </c>
      <c r="J612" s="564"/>
      <c r="K612" s="564">
        <v>58.967899018000097</v>
      </c>
      <c r="L612" s="564">
        <v>24.774317495999998</v>
      </c>
      <c r="M612" s="566" t="s">
        <v>1710</v>
      </c>
      <c r="N612" s="567"/>
      <c r="O612" s="625" t="s">
        <v>1711</v>
      </c>
      <c r="P612" s="564" t="s">
        <v>1009</v>
      </c>
      <c r="Q612" s="564"/>
      <c r="R612" s="1025">
        <v>611</v>
      </c>
      <c r="S612" s="1025">
        <v>611</v>
      </c>
      <c r="T612" s="297"/>
      <c r="U612" s="931"/>
    </row>
    <row r="613" spans="1:21" customFormat="1">
      <c r="A613" s="561" t="s">
        <v>1712</v>
      </c>
      <c r="B613" s="562" t="s">
        <v>1713</v>
      </c>
      <c r="C613" s="561" t="s">
        <v>1712</v>
      </c>
      <c r="D613" s="561"/>
      <c r="E613" s="563" t="s">
        <v>304</v>
      </c>
      <c r="F613" s="564" t="s">
        <v>305</v>
      </c>
      <c r="G613" s="564" t="s">
        <v>184</v>
      </c>
      <c r="H613" s="564" t="s">
        <v>1714</v>
      </c>
      <c r="I613" s="564">
        <v>3</v>
      </c>
      <c r="J613" s="564"/>
      <c r="K613" s="564">
        <v>58.947560056999997</v>
      </c>
      <c r="L613" s="564">
        <v>24.787233608000101</v>
      </c>
      <c r="M613" s="566" t="s">
        <v>1715</v>
      </c>
      <c r="N613" s="567"/>
      <c r="O613" s="625" t="s">
        <v>1716</v>
      </c>
      <c r="P613" s="564" t="s">
        <v>241</v>
      </c>
      <c r="Q613" s="564"/>
      <c r="R613" s="1025">
        <v>612</v>
      </c>
      <c r="S613" s="1025">
        <v>612</v>
      </c>
      <c r="T613" s="297"/>
      <c r="U613" s="931"/>
    </row>
    <row r="614" spans="1:21" customFormat="1">
      <c r="A614" s="622" t="s">
        <v>1717</v>
      </c>
      <c r="B614" s="623"/>
      <c r="C614" s="622" t="s">
        <v>1717</v>
      </c>
      <c r="D614" s="557"/>
      <c r="E614" s="558" t="s">
        <v>310</v>
      </c>
      <c r="F614" s="559" t="s">
        <v>311</v>
      </c>
      <c r="G614" s="559" t="s">
        <v>184</v>
      </c>
      <c r="H614" s="559" t="s">
        <v>14</v>
      </c>
      <c r="I614" s="559">
        <v>3</v>
      </c>
      <c r="J614" s="559"/>
      <c r="K614" s="559">
        <v>58.947536626999998</v>
      </c>
      <c r="L614" s="559">
        <v>24.787048895000101</v>
      </c>
      <c r="M614" s="624" t="s">
        <v>1718</v>
      </c>
      <c r="N614" s="560"/>
      <c r="O614" s="559" t="s">
        <v>1716</v>
      </c>
      <c r="P614" s="606" t="s">
        <v>201</v>
      </c>
      <c r="Q614" s="606"/>
      <c r="R614" s="1025">
        <v>613</v>
      </c>
      <c r="S614" s="1025">
        <v>613</v>
      </c>
      <c r="T614" s="297"/>
      <c r="U614" s="931"/>
    </row>
    <row r="615" spans="1:21" customFormat="1">
      <c r="A615" s="568" t="s">
        <v>1719</v>
      </c>
      <c r="B615" s="569"/>
      <c r="C615" s="568"/>
      <c r="D615" s="568" t="s">
        <v>1719</v>
      </c>
      <c r="E615" s="570" t="s">
        <v>314</v>
      </c>
      <c r="F615" s="571" t="s">
        <v>315</v>
      </c>
      <c r="G615" s="571" t="s">
        <v>184</v>
      </c>
      <c r="H615" s="571"/>
      <c r="I615" s="571">
        <v>3</v>
      </c>
      <c r="J615" s="571"/>
      <c r="K615" s="571">
        <v>58.946462170000103</v>
      </c>
      <c r="L615" s="571">
        <v>24.783621441000001</v>
      </c>
      <c r="M615" s="572" t="s">
        <v>316</v>
      </c>
      <c r="N615" s="572" t="s">
        <v>1717</v>
      </c>
      <c r="O615" s="571" t="s">
        <v>1720</v>
      </c>
      <c r="P615" s="571" t="s">
        <v>316</v>
      </c>
      <c r="Q615" s="571"/>
      <c r="R615" s="1025">
        <v>614</v>
      </c>
      <c r="S615" s="1025">
        <v>614</v>
      </c>
      <c r="T615" s="297"/>
      <c r="U615" s="931"/>
    </row>
    <row r="616" spans="1:21" customFormat="1">
      <c r="A616" s="622" t="s">
        <v>1721</v>
      </c>
      <c r="B616" s="623"/>
      <c r="C616" s="622"/>
      <c r="D616" s="557" t="s">
        <v>1721</v>
      </c>
      <c r="E616" s="558" t="s">
        <v>198</v>
      </c>
      <c r="F616" s="559" t="s">
        <v>199</v>
      </c>
      <c r="G616" s="559" t="s">
        <v>184</v>
      </c>
      <c r="H616" s="559"/>
      <c r="I616" s="559">
        <v>3</v>
      </c>
      <c r="J616" s="559"/>
      <c r="K616" s="559">
        <v>58.956242559000003</v>
      </c>
      <c r="L616" s="559">
        <v>24.783021004999998</v>
      </c>
      <c r="M616" s="624" t="s">
        <v>201</v>
      </c>
      <c r="N616" s="560"/>
      <c r="O616" s="559" t="s">
        <v>1722</v>
      </c>
      <c r="P616" s="606" t="s">
        <v>201</v>
      </c>
      <c r="Q616" s="606"/>
      <c r="R616" s="1025">
        <v>615</v>
      </c>
      <c r="S616" s="1025">
        <v>615</v>
      </c>
      <c r="T616" s="297"/>
      <c r="U616" s="931"/>
    </row>
    <row r="617" spans="1:21" customFormat="1">
      <c r="A617" s="568" t="s">
        <v>1723</v>
      </c>
      <c r="B617" s="569"/>
      <c r="C617" s="568"/>
      <c r="D617" s="568" t="s">
        <v>1723</v>
      </c>
      <c r="E617" s="570" t="s">
        <v>314</v>
      </c>
      <c r="F617" s="571" t="s">
        <v>315</v>
      </c>
      <c r="G617" s="571" t="s">
        <v>184</v>
      </c>
      <c r="H617" s="571"/>
      <c r="I617" s="571">
        <v>3</v>
      </c>
      <c r="J617" s="571"/>
      <c r="K617" s="571">
        <v>58.953222966000098</v>
      </c>
      <c r="L617" s="571">
        <v>24.7842124360001</v>
      </c>
      <c r="M617" s="572" t="s">
        <v>316</v>
      </c>
      <c r="N617" s="572" t="s">
        <v>1721</v>
      </c>
      <c r="O617" s="571" t="s">
        <v>1724</v>
      </c>
      <c r="P617" s="571" t="s">
        <v>316</v>
      </c>
      <c r="Q617" s="571"/>
      <c r="R617" s="1025">
        <v>616</v>
      </c>
      <c r="S617" s="1025">
        <v>616</v>
      </c>
      <c r="T617" s="297"/>
      <c r="U617" s="931"/>
    </row>
    <row r="618" spans="1:21" customFormat="1">
      <c r="A618" s="622" t="s">
        <v>1725</v>
      </c>
      <c r="B618" s="623"/>
      <c r="C618" s="622"/>
      <c r="D618" s="557" t="s">
        <v>1725</v>
      </c>
      <c r="E618" s="558" t="s">
        <v>198</v>
      </c>
      <c r="F618" s="559" t="s">
        <v>199</v>
      </c>
      <c r="G618" s="559" t="s">
        <v>184</v>
      </c>
      <c r="H618" s="559"/>
      <c r="I618" s="559">
        <v>3</v>
      </c>
      <c r="J618" s="559"/>
      <c r="K618" s="559">
        <v>58.947116914000098</v>
      </c>
      <c r="L618" s="559">
        <v>24.784415237000101</v>
      </c>
      <c r="M618" s="624" t="s">
        <v>344</v>
      </c>
      <c r="N618" s="560"/>
      <c r="O618" s="559" t="s">
        <v>1726</v>
      </c>
      <c r="P618" s="606" t="s">
        <v>201</v>
      </c>
      <c r="Q618" s="606"/>
      <c r="R618" s="1025">
        <v>617</v>
      </c>
      <c r="S618" s="1025">
        <v>617</v>
      </c>
      <c r="T618" s="297"/>
      <c r="U618" s="931"/>
    </row>
    <row r="619" spans="1:21" customFormat="1">
      <c r="A619" s="700" t="s">
        <v>1727</v>
      </c>
      <c r="B619" s="701"/>
      <c r="C619" s="700"/>
      <c r="D619" s="702" t="s">
        <v>1727</v>
      </c>
      <c r="E619" s="703" t="s">
        <v>314</v>
      </c>
      <c r="F619" s="627" t="s">
        <v>315</v>
      </c>
      <c r="G619" s="627" t="s">
        <v>184</v>
      </c>
      <c r="H619" s="627"/>
      <c r="I619" s="627">
        <v>3</v>
      </c>
      <c r="J619" s="627"/>
      <c r="K619" s="627">
        <v>58.9476498450001</v>
      </c>
      <c r="L619" s="627">
        <v>24.785763326000101</v>
      </c>
      <c r="M619" s="707" t="s">
        <v>316</v>
      </c>
      <c r="N619" s="707" t="s">
        <v>1725</v>
      </c>
      <c r="O619" s="627" t="s">
        <v>1728</v>
      </c>
      <c r="P619" s="571" t="s">
        <v>316</v>
      </c>
      <c r="Q619" s="571"/>
      <c r="R619" s="1025">
        <v>618</v>
      </c>
      <c r="S619" s="1025">
        <v>618</v>
      </c>
      <c r="T619" s="297"/>
      <c r="U619" s="931"/>
    </row>
    <row r="620" spans="1:21" customFormat="1">
      <c r="A620" s="700" t="s">
        <v>1729</v>
      </c>
      <c r="B620" s="701"/>
      <c r="C620" s="700"/>
      <c r="D620" s="702" t="s">
        <v>1729</v>
      </c>
      <c r="E620" s="703" t="s">
        <v>314</v>
      </c>
      <c r="F620" s="627" t="s">
        <v>315</v>
      </c>
      <c r="G620" s="627" t="s">
        <v>184</v>
      </c>
      <c r="H620" s="627"/>
      <c r="I620" s="627">
        <v>3</v>
      </c>
      <c r="J620" s="627"/>
      <c r="K620" s="627">
        <v>58.948035370000099</v>
      </c>
      <c r="L620" s="627">
        <v>24.786285857000099</v>
      </c>
      <c r="M620" s="707" t="s">
        <v>316</v>
      </c>
      <c r="N620" s="707" t="s">
        <v>1730</v>
      </c>
      <c r="O620" s="627" t="s">
        <v>1731</v>
      </c>
      <c r="P620" s="571" t="s">
        <v>316</v>
      </c>
      <c r="Q620" s="571"/>
      <c r="R620" s="1025">
        <v>619</v>
      </c>
      <c r="S620" s="1025">
        <v>619</v>
      </c>
      <c r="T620" s="297"/>
      <c r="U620" s="931"/>
    </row>
    <row r="621" spans="1:21" customFormat="1">
      <c r="A621" s="700" t="s">
        <v>1732</v>
      </c>
      <c r="B621" s="701"/>
      <c r="C621" s="700"/>
      <c r="D621" s="702" t="s">
        <v>1732</v>
      </c>
      <c r="E621" s="703" t="s">
        <v>314</v>
      </c>
      <c r="F621" s="627" t="s">
        <v>315</v>
      </c>
      <c r="G621" s="627" t="s">
        <v>184</v>
      </c>
      <c r="H621" s="627"/>
      <c r="I621" s="627">
        <v>3</v>
      </c>
      <c r="J621" s="627"/>
      <c r="K621" s="627">
        <v>58.946631578999998</v>
      </c>
      <c r="L621" s="627">
        <v>24.783322234</v>
      </c>
      <c r="M621" s="707" t="s">
        <v>316</v>
      </c>
      <c r="N621" s="707" t="s">
        <v>1725</v>
      </c>
      <c r="O621" s="627" t="s">
        <v>1733</v>
      </c>
      <c r="P621" s="571" t="s">
        <v>316</v>
      </c>
      <c r="Q621" s="571"/>
      <c r="R621" s="1025">
        <v>620</v>
      </c>
      <c r="S621" s="1025">
        <v>620</v>
      </c>
      <c r="T621" s="297"/>
      <c r="U621" s="931"/>
    </row>
    <row r="622" spans="1:21" customFormat="1">
      <c r="A622" s="622" t="s">
        <v>1734</v>
      </c>
      <c r="B622" s="623"/>
      <c r="C622" s="622"/>
      <c r="D622" s="557" t="s">
        <v>1734</v>
      </c>
      <c r="E622" s="558" t="s">
        <v>198</v>
      </c>
      <c r="F622" s="559" t="s">
        <v>199</v>
      </c>
      <c r="G622" s="559" t="s">
        <v>184</v>
      </c>
      <c r="H622" s="559"/>
      <c r="I622" s="559">
        <v>3</v>
      </c>
      <c r="J622" s="559"/>
      <c r="K622" s="559">
        <v>58.940946732999997</v>
      </c>
      <c r="L622" s="559">
        <v>24.790277100000001</v>
      </c>
      <c r="M622" s="624" t="s">
        <v>201</v>
      </c>
      <c r="N622" s="560"/>
      <c r="O622" s="559" t="s">
        <v>1735</v>
      </c>
      <c r="P622" s="606" t="s">
        <v>201</v>
      </c>
      <c r="Q622" s="606"/>
      <c r="R622" s="1025">
        <v>621</v>
      </c>
      <c r="S622" s="1025">
        <v>621</v>
      </c>
      <c r="T622" s="297"/>
      <c r="U622" s="931"/>
    </row>
    <row r="623" spans="1:21" customFormat="1">
      <c r="A623" s="568" t="s">
        <v>1736</v>
      </c>
      <c r="B623" s="569"/>
      <c r="C623" s="568"/>
      <c r="D623" s="568" t="s">
        <v>1736</v>
      </c>
      <c r="E623" s="570" t="s">
        <v>314</v>
      </c>
      <c r="F623" s="571" t="s">
        <v>315</v>
      </c>
      <c r="G623" s="571" t="s">
        <v>184</v>
      </c>
      <c r="H623" s="571"/>
      <c r="I623" s="571">
        <v>3</v>
      </c>
      <c r="J623" s="571"/>
      <c r="K623" s="571">
        <v>58.950477096999997</v>
      </c>
      <c r="L623" s="571">
        <v>24.786095408000101</v>
      </c>
      <c r="M623" s="572" t="s">
        <v>316</v>
      </c>
      <c r="N623" s="572" t="s">
        <v>1734</v>
      </c>
      <c r="O623" s="571" t="s">
        <v>1737</v>
      </c>
      <c r="P623" s="571" t="s">
        <v>316</v>
      </c>
      <c r="Q623" s="571"/>
      <c r="R623" s="1025">
        <v>622</v>
      </c>
      <c r="S623" s="1025">
        <v>622</v>
      </c>
      <c r="T623" s="297"/>
      <c r="U623" s="931"/>
    </row>
    <row r="624" spans="1:21" customFormat="1">
      <c r="A624" s="568" t="s">
        <v>1738</v>
      </c>
      <c r="B624" s="569"/>
      <c r="C624" s="568"/>
      <c r="D624" s="568" t="s">
        <v>1738</v>
      </c>
      <c r="E624" s="570" t="s">
        <v>314</v>
      </c>
      <c r="F624" s="571" t="s">
        <v>315</v>
      </c>
      <c r="G624" s="571" t="s">
        <v>184</v>
      </c>
      <c r="H624" s="571"/>
      <c r="I624" s="571">
        <v>3</v>
      </c>
      <c r="J624" s="571"/>
      <c r="K624" s="571">
        <v>58.948180100000101</v>
      </c>
      <c r="L624" s="571">
        <v>24.787349434000099</v>
      </c>
      <c r="M624" s="572" t="s">
        <v>316</v>
      </c>
      <c r="N624" s="572" t="s">
        <v>1734</v>
      </c>
      <c r="O624" s="571" t="s">
        <v>1739</v>
      </c>
      <c r="P624" s="571" t="s">
        <v>316</v>
      </c>
      <c r="Q624" s="571"/>
      <c r="R624" s="1025">
        <v>623</v>
      </c>
      <c r="S624" s="1025">
        <v>623</v>
      </c>
      <c r="T624" s="297"/>
      <c r="U624" s="931"/>
    </row>
    <row r="625" spans="1:21" customFormat="1">
      <c r="A625" s="568" t="s">
        <v>1740</v>
      </c>
      <c r="B625" s="569"/>
      <c r="C625" s="568"/>
      <c r="D625" s="568" t="s">
        <v>1740</v>
      </c>
      <c r="E625" s="570" t="s">
        <v>314</v>
      </c>
      <c r="F625" s="571" t="s">
        <v>315</v>
      </c>
      <c r="G625" s="571" t="s">
        <v>184</v>
      </c>
      <c r="H625" s="571"/>
      <c r="I625" s="571">
        <v>3</v>
      </c>
      <c r="J625" s="571"/>
      <c r="K625" s="571">
        <v>58.945878583000102</v>
      </c>
      <c r="L625" s="571">
        <v>24.788357289</v>
      </c>
      <c r="M625" s="572" t="s">
        <v>316</v>
      </c>
      <c r="N625" s="572" t="s">
        <v>1734</v>
      </c>
      <c r="O625" s="571" t="s">
        <v>1741</v>
      </c>
      <c r="P625" s="571" t="s">
        <v>316</v>
      </c>
      <c r="Q625" s="571"/>
      <c r="R625" s="1025">
        <v>624</v>
      </c>
      <c r="S625" s="1025">
        <v>624</v>
      </c>
      <c r="T625" s="297"/>
      <c r="U625" s="931"/>
    </row>
    <row r="626" spans="1:21" customFormat="1">
      <c r="A626" s="568" t="s">
        <v>1742</v>
      </c>
      <c r="B626" s="569"/>
      <c r="C626" s="568"/>
      <c r="D626" s="568" t="s">
        <v>1742</v>
      </c>
      <c r="E626" s="570" t="s">
        <v>314</v>
      </c>
      <c r="F626" s="571" t="s">
        <v>315</v>
      </c>
      <c r="G626" s="571" t="s">
        <v>184</v>
      </c>
      <c r="H626" s="571"/>
      <c r="I626" s="571">
        <v>3</v>
      </c>
      <c r="J626" s="571"/>
      <c r="K626" s="571">
        <v>58.942852815999998</v>
      </c>
      <c r="L626" s="571">
        <v>24.789668311000099</v>
      </c>
      <c r="M626" s="572" t="s">
        <v>316</v>
      </c>
      <c r="N626" s="572" t="s">
        <v>1734</v>
      </c>
      <c r="O626" s="571" t="s">
        <v>1743</v>
      </c>
      <c r="P626" s="571" t="s">
        <v>316</v>
      </c>
      <c r="Q626" s="571"/>
      <c r="R626" s="1025">
        <v>625</v>
      </c>
      <c r="S626" s="1025">
        <v>625</v>
      </c>
      <c r="T626" s="297"/>
      <c r="U626" s="931"/>
    </row>
    <row r="627" spans="1:21" customFormat="1">
      <c r="A627" s="568" t="s">
        <v>1744</v>
      </c>
      <c r="B627" s="569"/>
      <c r="C627" s="568"/>
      <c r="D627" s="568" t="s">
        <v>1744</v>
      </c>
      <c r="E627" s="570" t="s">
        <v>314</v>
      </c>
      <c r="F627" s="571" t="s">
        <v>315</v>
      </c>
      <c r="G627" s="571" t="s">
        <v>184</v>
      </c>
      <c r="H627" s="571"/>
      <c r="I627" s="571">
        <v>3</v>
      </c>
      <c r="J627" s="571"/>
      <c r="K627" s="571">
        <v>58.937822068999999</v>
      </c>
      <c r="L627" s="571">
        <v>24.791140975000101</v>
      </c>
      <c r="M627" s="572" t="s">
        <v>316</v>
      </c>
      <c r="N627" s="572" t="s">
        <v>1734</v>
      </c>
      <c r="O627" s="571" t="s">
        <v>1745</v>
      </c>
      <c r="P627" s="571" t="s">
        <v>316</v>
      </c>
      <c r="Q627" s="571"/>
      <c r="R627" s="1025">
        <v>626</v>
      </c>
      <c r="S627" s="1025">
        <v>626</v>
      </c>
      <c r="T627" s="297"/>
      <c r="U627" s="931"/>
    </row>
    <row r="628" spans="1:21" customFormat="1">
      <c r="A628" s="568" t="s">
        <v>1746</v>
      </c>
      <c r="B628" s="569"/>
      <c r="C628" s="568"/>
      <c r="D628" s="568" t="s">
        <v>1746</v>
      </c>
      <c r="E628" s="570" t="s">
        <v>314</v>
      </c>
      <c r="F628" s="571" t="s">
        <v>315</v>
      </c>
      <c r="G628" s="571" t="s">
        <v>184</v>
      </c>
      <c r="H628" s="571"/>
      <c r="I628" s="571">
        <v>3</v>
      </c>
      <c r="J628" s="571"/>
      <c r="K628" s="571">
        <v>58.934098611000103</v>
      </c>
      <c r="L628" s="571">
        <v>24.791945083000002</v>
      </c>
      <c r="M628" s="572" t="s">
        <v>316</v>
      </c>
      <c r="N628" s="572" t="s">
        <v>1734</v>
      </c>
      <c r="O628" s="571" t="s">
        <v>1747</v>
      </c>
      <c r="P628" s="571" t="s">
        <v>316</v>
      </c>
      <c r="Q628" s="571"/>
      <c r="R628" s="1025">
        <v>627</v>
      </c>
      <c r="S628" s="1025">
        <v>627</v>
      </c>
      <c r="T628" s="297"/>
      <c r="U628" s="931"/>
    </row>
    <row r="629" spans="1:21" customFormat="1">
      <c r="A629" s="568" t="s">
        <v>1748</v>
      </c>
      <c r="B629" s="569"/>
      <c r="C629" s="568"/>
      <c r="D629" s="568" t="s">
        <v>1748</v>
      </c>
      <c r="E629" s="570" t="s">
        <v>314</v>
      </c>
      <c r="F629" s="571" t="s">
        <v>315</v>
      </c>
      <c r="G629" s="571" t="s">
        <v>184</v>
      </c>
      <c r="H629" s="571"/>
      <c r="I629" s="571">
        <v>3</v>
      </c>
      <c r="J629" s="571"/>
      <c r="K629" s="571">
        <v>58.928514790000101</v>
      </c>
      <c r="L629" s="571">
        <v>24.793041824000099</v>
      </c>
      <c r="M629" s="572" t="s">
        <v>316</v>
      </c>
      <c r="N629" s="572" t="s">
        <v>1734</v>
      </c>
      <c r="O629" s="571" t="s">
        <v>1749</v>
      </c>
      <c r="P629" s="571" t="s">
        <v>316</v>
      </c>
      <c r="Q629" s="571"/>
      <c r="R629" s="1025">
        <v>628</v>
      </c>
      <c r="S629" s="1025">
        <v>628</v>
      </c>
      <c r="T629" s="297"/>
      <c r="U629" s="931"/>
    </row>
    <row r="630" spans="1:21" customFormat="1">
      <c r="A630" s="622" t="s">
        <v>1750</v>
      </c>
      <c r="B630" s="623"/>
      <c r="C630" s="622"/>
      <c r="D630" s="557" t="s">
        <v>1750</v>
      </c>
      <c r="E630" s="558" t="s">
        <v>198</v>
      </c>
      <c r="F630" s="559" t="s">
        <v>199</v>
      </c>
      <c r="G630" s="559" t="s">
        <v>184</v>
      </c>
      <c r="H630" s="559"/>
      <c r="I630" s="559">
        <v>3</v>
      </c>
      <c r="J630" s="559"/>
      <c r="K630" s="559">
        <v>58.9483118200001</v>
      </c>
      <c r="L630" s="559">
        <v>24.786187339000001</v>
      </c>
      <c r="M630" s="624" t="s">
        <v>344</v>
      </c>
      <c r="N630" s="560"/>
      <c r="O630" s="559" t="s">
        <v>1751</v>
      </c>
      <c r="P630" s="606" t="s">
        <v>201</v>
      </c>
      <c r="Q630" s="606"/>
      <c r="R630" s="1025">
        <v>629</v>
      </c>
      <c r="S630" s="1025">
        <v>629</v>
      </c>
      <c r="T630" s="297"/>
      <c r="U630" s="931"/>
    </row>
    <row r="631" spans="1:21" customFormat="1">
      <c r="A631" s="622" t="s">
        <v>1752</v>
      </c>
      <c r="B631" s="623"/>
      <c r="C631" s="622"/>
      <c r="D631" s="557" t="s">
        <v>1752</v>
      </c>
      <c r="E631" s="558" t="s">
        <v>198</v>
      </c>
      <c r="F631" s="559" t="s">
        <v>199</v>
      </c>
      <c r="G631" s="559" t="s">
        <v>184</v>
      </c>
      <c r="H631" s="559"/>
      <c r="I631" s="559">
        <v>3</v>
      </c>
      <c r="J631" s="559"/>
      <c r="K631" s="559">
        <v>58.946060104000097</v>
      </c>
      <c r="L631" s="559">
        <v>24.788498612000101</v>
      </c>
      <c r="M631" s="624" t="s">
        <v>201</v>
      </c>
      <c r="N631" s="560"/>
      <c r="O631" s="559" t="s">
        <v>1753</v>
      </c>
      <c r="P631" s="606" t="s">
        <v>201</v>
      </c>
      <c r="Q631" s="606"/>
      <c r="R631" s="1025">
        <v>630</v>
      </c>
      <c r="S631" s="1025">
        <v>630</v>
      </c>
      <c r="T631" s="297"/>
      <c r="U631" s="931"/>
    </row>
    <row r="632" spans="1:21" customFormat="1">
      <c r="A632" s="622" t="s">
        <v>1754</v>
      </c>
      <c r="B632" s="623"/>
      <c r="C632" s="622"/>
      <c r="D632" s="557" t="s">
        <v>1754</v>
      </c>
      <c r="E632" s="558" t="s">
        <v>198</v>
      </c>
      <c r="F632" s="559" t="s">
        <v>199</v>
      </c>
      <c r="G632" s="559" t="s">
        <v>184</v>
      </c>
      <c r="H632" s="559"/>
      <c r="I632" s="559">
        <v>3</v>
      </c>
      <c r="J632" s="559"/>
      <c r="K632" s="559">
        <v>58.935390140999999</v>
      </c>
      <c r="L632" s="559">
        <v>24.788840744000002</v>
      </c>
      <c r="M632" s="624" t="s">
        <v>201</v>
      </c>
      <c r="N632" s="560"/>
      <c r="O632" s="559" t="s">
        <v>1755</v>
      </c>
      <c r="P632" s="606" t="s">
        <v>201</v>
      </c>
      <c r="Q632" s="606"/>
      <c r="R632" s="1025">
        <v>631</v>
      </c>
      <c r="S632" s="1025">
        <v>631</v>
      </c>
      <c r="T632" s="297"/>
      <c r="U632" s="931"/>
    </row>
    <row r="633" spans="1:21" customFormat="1">
      <c r="A633" s="568" t="s">
        <v>1756</v>
      </c>
      <c r="B633" s="569"/>
      <c r="C633" s="568"/>
      <c r="D633" s="568" t="s">
        <v>1756</v>
      </c>
      <c r="E633" s="570" t="s">
        <v>314</v>
      </c>
      <c r="F633" s="571" t="s">
        <v>315</v>
      </c>
      <c r="G633" s="571" t="s">
        <v>184</v>
      </c>
      <c r="H633" s="571"/>
      <c r="I633" s="571">
        <v>3</v>
      </c>
      <c r="J633" s="571"/>
      <c r="K633" s="571">
        <v>58.9357048480001</v>
      </c>
      <c r="L633" s="571">
        <v>24.790525148</v>
      </c>
      <c r="M633" s="572" t="s">
        <v>316</v>
      </c>
      <c r="N633" s="572" t="s">
        <v>1754</v>
      </c>
      <c r="O633" s="571" t="s">
        <v>1757</v>
      </c>
      <c r="P633" s="571" t="s">
        <v>316</v>
      </c>
      <c r="Q633" s="571"/>
      <c r="R633" s="1025">
        <v>632</v>
      </c>
      <c r="S633" s="1025">
        <v>632</v>
      </c>
      <c r="T633" s="297"/>
      <c r="U633" s="931"/>
    </row>
    <row r="634" spans="1:21" customFormat="1">
      <c r="A634" s="622" t="s">
        <v>1758</v>
      </c>
      <c r="B634" s="623"/>
      <c r="C634" s="622"/>
      <c r="D634" s="557" t="s">
        <v>1758</v>
      </c>
      <c r="E634" s="558" t="s">
        <v>198</v>
      </c>
      <c r="F634" s="559" t="s">
        <v>199</v>
      </c>
      <c r="G634" s="559" t="s">
        <v>184</v>
      </c>
      <c r="H634" s="559"/>
      <c r="I634" s="559">
        <v>3</v>
      </c>
      <c r="J634" s="559"/>
      <c r="K634" s="559">
        <v>58.943296865000001</v>
      </c>
      <c r="L634" s="559">
        <v>24.789793025000101</v>
      </c>
      <c r="M634" s="624" t="s">
        <v>201</v>
      </c>
      <c r="N634" s="560"/>
      <c r="O634" s="559" t="s">
        <v>1759</v>
      </c>
      <c r="P634" s="606" t="s">
        <v>201</v>
      </c>
      <c r="Q634" s="606"/>
      <c r="R634" s="1025">
        <v>633</v>
      </c>
      <c r="S634" s="1025">
        <v>633</v>
      </c>
      <c r="T634" s="297"/>
      <c r="U634" s="931"/>
    </row>
    <row r="635" spans="1:21" customFormat="1">
      <c r="A635" s="568" t="s">
        <v>1760</v>
      </c>
      <c r="B635" s="569"/>
      <c r="C635" s="568"/>
      <c r="D635" s="568" t="s">
        <v>1760</v>
      </c>
      <c r="E635" s="570" t="s">
        <v>314</v>
      </c>
      <c r="F635" s="571" t="s">
        <v>315</v>
      </c>
      <c r="G635" s="571" t="s">
        <v>184</v>
      </c>
      <c r="H635" s="571"/>
      <c r="I635" s="571">
        <v>3</v>
      </c>
      <c r="J635" s="571"/>
      <c r="K635" s="571">
        <v>58.9433375670001</v>
      </c>
      <c r="L635" s="571">
        <v>24.789867798</v>
      </c>
      <c r="M635" s="572" t="s">
        <v>316</v>
      </c>
      <c r="N635" s="572" t="s">
        <v>1761</v>
      </c>
      <c r="O635" s="571" t="s">
        <v>1762</v>
      </c>
      <c r="P635" s="571" t="s">
        <v>316</v>
      </c>
      <c r="Q635" s="571"/>
      <c r="R635" s="1025">
        <v>634</v>
      </c>
      <c r="S635" s="1025">
        <v>634</v>
      </c>
      <c r="T635" s="297"/>
      <c r="U635" s="931"/>
    </row>
    <row r="636" spans="1:21" customFormat="1">
      <c r="A636" s="622" t="s">
        <v>1763</v>
      </c>
      <c r="B636" s="623"/>
      <c r="C636" s="622"/>
      <c r="D636" s="557" t="s">
        <v>1763</v>
      </c>
      <c r="E636" s="558" t="s">
        <v>198</v>
      </c>
      <c r="F636" s="559" t="s">
        <v>199</v>
      </c>
      <c r="G636" s="559" t="s">
        <v>184</v>
      </c>
      <c r="H636" s="559"/>
      <c r="I636" s="559">
        <v>3</v>
      </c>
      <c r="J636" s="559"/>
      <c r="K636" s="559">
        <v>58.935414906000098</v>
      </c>
      <c r="L636" s="559">
        <v>24.788709488000102</v>
      </c>
      <c r="M636" s="624" t="s">
        <v>201</v>
      </c>
      <c r="N636" s="560"/>
      <c r="O636" s="559" t="s">
        <v>1764</v>
      </c>
      <c r="P636" s="606" t="s">
        <v>201</v>
      </c>
      <c r="Q636" s="606"/>
      <c r="R636" s="1025">
        <v>635</v>
      </c>
      <c r="S636" s="1025">
        <v>635</v>
      </c>
      <c r="T636" s="297"/>
      <c r="U636" s="931"/>
    </row>
    <row r="637" spans="1:21" customFormat="1">
      <c r="A637" s="622" t="s">
        <v>1765</v>
      </c>
      <c r="B637" s="623"/>
      <c r="C637" s="622"/>
      <c r="D637" s="557" t="s">
        <v>1765</v>
      </c>
      <c r="E637" s="558" t="s">
        <v>198</v>
      </c>
      <c r="F637" s="559" t="s">
        <v>199</v>
      </c>
      <c r="G637" s="559" t="s">
        <v>184</v>
      </c>
      <c r="H637" s="559"/>
      <c r="I637" s="559">
        <v>3</v>
      </c>
      <c r="J637" s="559"/>
      <c r="K637" s="559">
        <v>58.942708332000102</v>
      </c>
      <c r="L637" s="559">
        <v>24.789809345999998</v>
      </c>
      <c r="M637" s="624" t="s">
        <v>201</v>
      </c>
      <c r="N637" s="560"/>
      <c r="O637" s="559" t="s">
        <v>1766</v>
      </c>
      <c r="P637" s="606" t="s">
        <v>201</v>
      </c>
      <c r="Q637" s="606"/>
      <c r="R637" s="1025">
        <v>636</v>
      </c>
      <c r="S637" s="1025">
        <v>636</v>
      </c>
      <c r="T637" s="297"/>
      <c r="U637" s="931"/>
    </row>
    <row r="638" spans="1:21" customFormat="1">
      <c r="A638" s="622" t="s">
        <v>1767</v>
      </c>
      <c r="B638" s="623"/>
      <c r="C638" s="622"/>
      <c r="D638" s="557" t="s">
        <v>1767</v>
      </c>
      <c r="E638" s="558" t="s">
        <v>300</v>
      </c>
      <c r="F638" s="559" t="s">
        <v>301</v>
      </c>
      <c r="G638" s="559" t="s">
        <v>184</v>
      </c>
      <c r="H638" s="559"/>
      <c r="I638" s="559">
        <v>3</v>
      </c>
      <c r="J638" s="559"/>
      <c r="K638" s="559">
        <v>58.933359002000003</v>
      </c>
      <c r="L638" s="559">
        <v>24.791133657</v>
      </c>
      <c r="M638" s="624" t="s">
        <v>201</v>
      </c>
      <c r="N638" s="560"/>
      <c r="O638" s="559" t="s">
        <v>1768</v>
      </c>
      <c r="P638" s="606" t="s">
        <v>201</v>
      </c>
      <c r="Q638" s="606"/>
      <c r="R638" s="1025">
        <v>637</v>
      </c>
      <c r="S638" s="1025">
        <v>637</v>
      </c>
      <c r="T638" s="297"/>
      <c r="U638" s="931"/>
    </row>
    <row r="639" spans="1:21" customFormat="1">
      <c r="A639" s="568" t="s">
        <v>1769</v>
      </c>
      <c r="B639" s="569"/>
      <c r="C639" s="568"/>
      <c r="D639" s="568" t="s">
        <v>1769</v>
      </c>
      <c r="E639" s="570" t="s">
        <v>314</v>
      </c>
      <c r="F639" s="571" t="s">
        <v>315</v>
      </c>
      <c r="G639" s="571" t="s">
        <v>184</v>
      </c>
      <c r="H639" s="571"/>
      <c r="I639" s="571">
        <v>3</v>
      </c>
      <c r="J639" s="571"/>
      <c r="K639" s="571">
        <v>58.933714694000102</v>
      </c>
      <c r="L639" s="571">
        <v>24.791081319000099</v>
      </c>
      <c r="M639" s="572" t="s">
        <v>316</v>
      </c>
      <c r="N639" s="572" t="s">
        <v>1770</v>
      </c>
      <c r="O639" s="571" t="s">
        <v>708</v>
      </c>
      <c r="P639" s="571" t="s">
        <v>316</v>
      </c>
      <c r="Q639" s="571"/>
      <c r="R639" s="1025">
        <v>638</v>
      </c>
      <c r="S639" s="1025">
        <v>638</v>
      </c>
      <c r="T639" s="297"/>
      <c r="U639" s="931"/>
    </row>
    <row r="640" spans="1:21" customFormat="1">
      <c r="A640" s="622" t="s">
        <v>1771</v>
      </c>
      <c r="B640" s="623"/>
      <c r="C640" s="622"/>
      <c r="D640" s="557" t="s">
        <v>1771</v>
      </c>
      <c r="E640" s="558" t="s">
        <v>198</v>
      </c>
      <c r="F640" s="559" t="s">
        <v>199</v>
      </c>
      <c r="G640" s="559" t="s">
        <v>184</v>
      </c>
      <c r="H640" s="559"/>
      <c r="I640" s="559">
        <v>3</v>
      </c>
      <c r="J640" s="559"/>
      <c r="K640" s="559">
        <v>58.935829162000097</v>
      </c>
      <c r="L640" s="559">
        <v>24.791686155000001</v>
      </c>
      <c r="M640" s="624" t="s">
        <v>201</v>
      </c>
      <c r="N640" s="560"/>
      <c r="O640" s="559" t="s">
        <v>1772</v>
      </c>
      <c r="P640" s="606" t="s">
        <v>201</v>
      </c>
      <c r="Q640" s="606"/>
      <c r="R640" s="1025">
        <v>639</v>
      </c>
      <c r="S640" s="1025">
        <v>639</v>
      </c>
      <c r="T640" s="297"/>
      <c r="U640" s="931"/>
    </row>
    <row r="641" spans="1:21" customFormat="1">
      <c r="A641" s="622" t="s">
        <v>1773</v>
      </c>
      <c r="B641" s="623"/>
      <c r="C641" s="622"/>
      <c r="D641" s="557" t="s">
        <v>1773</v>
      </c>
      <c r="E641" s="558" t="s">
        <v>198</v>
      </c>
      <c r="F641" s="559" t="s">
        <v>199</v>
      </c>
      <c r="G641" s="559" t="s">
        <v>184</v>
      </c>
      <c r="H641" s="559"/>
      <c r="I641" s="559">
        <v>3</v>
      </c>
      <c r="J641" s="559"/>
      <c r="K641" s="559">
        <v>58.928929830000101</v>
      </c>
      <c r="L641" s="559">
        <v>24.793258774000002</v>
      </c>
      <c r="M641" s="624" t="s">
        <v>201</v>
      </c>
      <c r="N641" s="560"/>
      <c r="O641" s="559" t="s">
        <v>1774</v>
      </c>
      <c r="P641" s="606" t="s">
        <v>201</v>
      </c>
      <c r="Q641" s="606"/>
      <c r="R641" s="1025">
        <v>640</v>
      </c>
      <c r="S641" s="1025">
        <v>640</v>
      </c>
      <c r="T641" s="297"/>
      <c r="U641" s="931"/>
    </row>
    <row r="642" spans="1:21" customFormat="1">
      <c r="A642" s="561" t="s">
        <v>1775</v>
      </c>
      <c r="B642" s="562" t="s">
        <v>1776</v>
      </c>
      <c r="C642" s="561" t="s">
        <v>1775</v>
      </c>
      <c r="D642" s="561" t="s">
        <v>1775</v>
      </c>
      <c r="E642" s="563" t="s">
        <v>304</v>
      </c>
      <c r="F642" s="564" t="s">
        <v>305</v>
      </c>
      <c r="G642" s="564" t="s">
        <v>184</v>
      </c>
      <c r="H642" s="564" t="s">
        <v>1777</v>
      </c>
      <c r="I642" s="564">
        <v>3</v>
      </c>
      <c r="J642" s="564"/>
      <c r="K642" s="564">
        <v>58.989955770000101</v>
      </c>
      <c r="L642" s="564">
        <v>24.760491943000002</v>
      </c>
      <c r="M642" s="743" t="s">
        <v>1778</v>
      </c>
      <c r="N642" s="567"/>
      <c r="O642" s="625" t="s">
        <v>1779</v>
      </c>
      <c r="P642" s="564" t="s">
        <v>241</v>
      </c>
      <c r="Q642" s="564"/>
      <c r="R642" s="1025">
        <v>641</v>
      </c>
      <c r="S642" s="1025">
        <v>641</v>
      </c>
      <c r="T642" s="297"/>
      <c r="U642" s="931"/>
    </row>
    <row r="643" spans="1:21" customFormat="1">
      <c r="A643" s="622" t="s">
        <v>1780</v>
      </c>
      <c r="B643" s="623"/>
      <c r="C643" s="622" t="s">
        <v>1780</v>
      </c>
      <c r="D643" s="557"/>
      <c r="E643" s="558" t="s">
        <v>536</v>
      </c>
      <c r="F643" s="559" t="s">
        <v>537</v>
      </c>
      <c r="G643" s="559" t="s">
        <v>184</v>
      </c>
      <c r="H643" s="559" t="s">
        <v>14</v>
      </c>
      <c r="I643" s="559">
        <v>3</v>
      </c>
      <c r="J643" s="559"/>
      <c r="K643" s="559">
        <v>58.990127293999997</v>
      </c>
      <c r="L643" s="559">
        <v>24.760134648000101</v>
      </c>
      <c r="M643" s="624" t="s">
        <v>1781</v>
      </c>
      <c r="N643" s="560"/>
      <c r="O643" s="559" t="s">
        <v>1779</v>
      </c>
      <c r="P643" s="606" t="s">
        <v>201</v>
      </c>
      <c r="Q643" s="606"/>
      <c r="R643" s="1025">
        <v>642</v>
      </c>
      <c r="S643" s="1025">
        <v>642</v>
      </c>
      <c r="T643" s="297"/>
      <c r="U643" s="931"/>
    </row>
    <row r="644" spans="1:21" customFormat="1">
      <c r="A644" s="622" t="s">
        <v>1782</v>
      </c>
      <c r="B644" s="623"/>
      <c r="C644" s="622"/>
      <c r="D644" s="557" t="s">
        <v>1782</v>
      </c>
      <c r="E644" s="558" t="s">
        <v>300</v>
      </c>
      <c r="F644" s="559" t="s">
        <v>301</v>
      </c>
      <c r="G644" s="559" t="s">
        <v>184</v>
      </c>
      <c r="H644" s="559"/>
      <c r="I644" s="559">
        <v>3</v>
      </c>
      <c r="J644" s="559"/>
      <c r="K644" s="559">
        <v>59.004830469000098</v>
      </c>
      <c r="L644" s="559">
        <v>24.753670174</v>
      </c>
      <c r="M644" s="624" t="s">
        <v>201</v>
      </c>
      <c r="N644" s="560"/>
      <c r="O644" s="559" t="s">
        <v>1783</v>
      </c>
      <c r="P644" s="606" t="s">
        <v>201</v>
      </c>
      <c r="Q644" s="606"/>
      <c r="R644" s="1025">
        <v>643</v>
      </c>
      <c r="S644" s="1025">
        <v>643</v>
      </c>
      <c r="T644" s="297"/>
      <c r="U644" s="931"/>
    </row>
    <row r="645" spans="1:21" customFormat="1">
      <c r="A645" s="622" t="s">
        <v>1784</v>
      </c>
      <c r="B645" s="623"/>
      <c r="C645" s="622"/>
      <c r="D645" s="557" t="s">
        <v>1784</v>
      </c>
      <c r="E645" s="558" t="s">
        <v>198</v>
      </c>
      <c r="F645" s="559" t="s">
        <v>199</v>
      </c>
      <c r="G645" s="559" t="s">
        <v>184</v>
      </c>
      <c r="H645" s="559"/>
      <c r="I645" s="559">
        <v>3</v>
      </c>
      <c r="J645" s="559"/>
      <c r="K645" s="559">
        <v>59.003652348000102</v>
      </c>
      <c r="L645" s="559">
        <v>24.7529486560001</v>
      </c>
      <c r="M645" s="624" t="s">
        <v>201</v>
      </c>
      <c r="N645" s="560"/>
      <c r="O645" s="559" t="s">
        <v>1785</v>
      </c>
      <c r="P645" s="606" t="s">
        <v>201</v>
      </c>
      <c r="Q645" s="606"/>
      <c r="R645" s="1025">
        <v>644</v>
      </c>
      <c r="S645" s="1025">
        <v>644</v>
      </c>
      <c r="T645" s="297"/>
      <c r="U645" s="931"/>
    </row>
    <row r="646" spans="1:21" customFormat="1">
      <c r="A646" s="568" t="s">
        <v>1786</v>
      </c>
      <c r="B646" s="569"/>
      <c r="C646" s="568"/>
      <c r="D646" s="568" t="s">
        <v>1786</v>
      </c>
      <c r="E646" s="570" t="s">
        <v>314</v>
      </c>
      <c r="F646" s="571" t="s">
        <v>315</v>
      </c>
      <c r="G646" s="571" t="s">
        <v>184</v>
      </c>
      <c r="H646" s="571"/>
      <c r="I646" s="571">
        <v>3</v>
      </c>
      <c r="J646" s="571"/>
      <c r="K646" s="571">
        <v>59.008472752000102</v>
      </c>
      <c r="L646" s="571">
        <v>24.750638945999999</v>
      </c>
      <c r="M646" s="572" t="s">
        <v>316</v>
      </c>
      <c r="N646" s="572" t="s">
        <v>1784</v>
      </c>
      <c r="O646" s="571" t="s">
        <v>1389</v>
      </c>
      <c r="P646" s="571" t="s">
        <v>316</v>
      </c>
      <c r="Q646" s="571"/>
      <c r="R646" s="1025">
        <v>645</v>
      </c>
      <c r="S646" s="1025">
        <v>645</v>
      </c>
      <c r="T646" s="297"/>
      <c r="U646" s="931"/>
    </row>
    <row r="647" spans="1:21" customFormat="1">
      <c r="A647" s="622" t="s">
        <v>1787</v>
      </c>
      <c r="B647" s="622"/>
      <c r="C647" s="622"/>
      <c r="D647" s="622" t="s">
        <v>1787</v>
      </c>
      <c r="E647" s="838" t="s">
        <v>198</v>
      </c>
      <c r="F647" s="838" t="s">
        <v>199</v>
      </c>
      <c r="G647" s="559" t="s">
        <v>184</v>
      </c>
      <c r="H647" s="559"/>
      <c r="I647" s="559">
        <v>3</v>
      </c>
      <c r="J647" s="559"/>
      <c r="K647" s="559">
        <v>58.996673046000097</v>
      </c>
      <c r="L647" s="559">
        <v>24.762514797000001</v>
      </c>
      <c r="M647" s="624" t="s">
        <v>344</v>
      </c>
      <c r="N647" s="560"/>
      <c r="O647" s="559" t="s">
        <v>1788</v>
      </c>
      <c r="P647" s="606" t="s">
        <v>201</v>
      </c>
      <c r="Q647" s="606"/>
      <c r="R647" s="1025">
        <v>646</v>
      </c>
      <c r="S647" s="1025">
        <v>646</v>
      </c>
      <c r="T647" s="297"/>
      <c r="U647" s="931"/>
    </row>
    <row r="648" spans="1:21" customFormat="1">
      <c r="A648" s="622" t="s">
        <v>1789</v>
      </c>
      <c r="B648" s="623"/>
      <c r="C648" s="622"/>
      <c r="D648" s="557" t="s">
        <v>1789</v>
      </c>
      <c r="E648" s="558" t="s">
        <v>300</v>
      </c>
      <c r="F648" s="559" t="s">
        <v>301</v>
      </c>
      <c r="G648" s="559" t="s">
        <v>184</v>
      </c>
      <c r="H648" s="559"/>
      <c r="I648" s="559">
        <v>3</v>
      </c>
      <c r="J648" s="559"/>
      <c r="K648" s="559">
        <v>58.993722605000102</v>
      </c>
      <c r="L648" s="559">
        <v>24.757867506</v>
      </c>
      <c r="M648" s="624" t="s">
        <v>201</v>
      </c>
      <c r="N648" s="560"/>
      <c r="O648" s="559" t="s">
        <v>1790</v>
      </c>
      <c r="P648" s="606" t="s">
        <v>201</v>
      </c>
      <c r="Q648" s="606"/>
      <c r="R648" s="1025">
        <v>647</v>
      </c>
      <c r="S648" s="1025">
        <v>647</v>
      </c>
      <c r="T648" s="297"/>
      <c r="U648" s="931"/>
    </row>
    <row r="649" spans="1:21" customFormat="1">
      <c r="A649" s="622" t="s">
        <v>1791</v>
      </c>
      <c r="B649" s="623"/>
      <c r="C649" s="622"/>
      <c r="D649" s="557" t="s">
        <v>1791</v>
      </c>
      <c r="E649" s="558" t="s">
        <v>198</v>
      </c>
      <c r="F649" s="559" t="s">
        <v>199</v>
      </c>
      <c r="G649" s="559" t="s">
        <v>184</v>
      </c>
      <c r="H649" s="559"/>
      <c r="I649" s="559">
        <v>3</v>
      </c>
      <c r="J649" s="559"/>
      <c r="K649" s="559">
        <v>58.996801848000104</v>
      </c>
      <c r="L649" s="559">
        <v>24.762519651000002</v>
      </c>
      <c r="M649" s="624" t="s">
        <v>1792</v>
      </c>
      <c r="N649" s="560"/>
      <c r="O649" s="559" t="s">
        <v>1793</v>
      </c>
      <c r="P649" s="606" t="s">
        <v>201</v>
      </c>
      <c r="Q649" s="606"/>
      <c r="R649" s="1025">
        <v>648</v>
      </c>
      <c r="S649" s="1025">
        <v>648</v>
      </c>
      <c r="T649" s="297"/>
      <c r="U649" s="931"/>
    </row>
    <row r="650" spans="1:21" customFormat="1">
      <c r="A650" s="622" t="s">
        <v>1794</v>
      </c>
      <c r="B650" s="623"/>
      <c r="C650" s="622"/>
      <c r="D650" s="557" t="s">
        <v>1794</v>
      </c>
      <c r="E650" s="558" t="s">
        <v>1795</v>
      </c>
      <c r="F650" s="559" t="s">
        <v>301</v>
      </c>
      <c r="G650" s="559" t="s">
        <v>184</v>
      </c>
      <c r="H650" s="559"/>
      <c r="I650" s="559">
        <v>3</v>
      </c>
      <c r="J650" s="559"/>
      <c r="K650" s="559">
        <v>58.989464573000099</v>
      </c>
      <c r="L650" s="559">
        <v>24.758150985</v>
      </c>
      <c r="M650" s="624" t="s">
        <v>321</v>
      </c>
      <c r="N650" s="560"/>
      <c r="O650" s="559" t="s">
        <v>1796</v>
      </c>
      <c r="P650" s="606" t="s">
        <v>201</v>
      </c>
      <c r="Q650" s="606"/>
      <c r="R650" s="1025">
        <v>649</v>
      </c>
      <c r="S650" s="1025">
        <v>649</v>
      </c>
      <c r="T650" s="297"/>
      <c r="U650" s="931"/>
    </row>
    <row r="651" spans="1:21" customFormat="1">
      <c r="A651" s="687" t="s">
        <v>1797</v>
      </c>
      <c r="B651" s="688"/>
      <c r="C651" s="687"/>
      <c r="D651" s="689" t="s">
        <v>1797</v>
      </c>
      <c r="E651" s="690" t="s">
        <v>300</v>
      </c>
      <c r="F651" s="686" t="s">
        <v>301</v>
      </c>
      <c r="G651" s="686" t="s">
        <v>184</v>
      </c>
      <c r="H651" s="686"/>
      <c r="I651" s="686">
        <v>3</v>
      </c>
      <c r="J651" s="686"/>
      <c r="K651" s="686">
        <v>58.9962721260001</v>
      </c>
      <c r="L651" s="686">
        <v>24.76538644</v>
      </c>
      <c r="M651" s="691" t="s">
        <v>201</v>
      </c>
      <c r="N651" s="685"/>
      <c r="O651" s="686" t="s">
        <v>1798</v>
      </c>
      <c r="P651" s="675" t="s">
        <v>201</v>
      </c>
      <c r="Q651" s="675"/>
      <c r="R651" s="1025">
        <v>650</v>
      </c>
      <c r="S651" s="1025">
        <v>650</v>
      </c>
      <c r="T651" s="297" t="s">
        <v>202</v>
      </c>
      <c r="U651" s="931"/>
    </row>
    <row r="652" spans="1:21" customFormat="1">
      <c r="A652" s="622" t="s">
        <v>1799</v>
      </c>
      <c r="B652" s="623"/>
      <c r="C652" s="622"/>
      <c r="D652" s="557" t="s">
        <v>1799</v>
      </c>
      <c r="E652" s="558" t="s">
        <v>1795</v>
      </c>
      <c r="F652" s="559" t="s">
        <v>301</v>
      </c>
      <c r="G652" s="559" t="s">
        <v>184</v>
      </c>
      <c r="H652" s="559"/>
      <c r="I652" s="559">
        <v>3</v>
      </c>
      <c r="J652" s="559"/>
      <c r="K652" s="559">
        <v>58.988199704000102</v>
      </c>
      <c r="L652" s="559">
        <v>24.752246579000001</v>
      </c>
      <c r="M652" s="624" t="s">
        <v>321</v>
      </c>
      <c r="N652" s="560"/>
      <c r="O652" s="559" t="s">
        <v>1800</v>
      </c>
      <c r="P652" s="606" t="s">
        <v>201</v>
      </c>
      <c r="Q652" s="606"/>
      <c r="R652" s="1025">
        <v>651</v>
      </c>
      <c r="S652" s="1025">
        <v>651</v>
      </c>
      <c r="T652" s="297"/>
      <c r="U652" s="931"/>
    </row>
    <row r="653" spans="1:21" customFormat="1">
      <c r="A653" s="687" t="s">
        <v>1801</v>
      </c>
      <c r="B653" s="688"/>
      <c r="C653" s="687"/>
      <c r="D653" s="689" t="s">
        <v>1801</v>
      </c>
      <c r="E653" s="690" t="s">
        <v>300</v>
      </c>
      <c r="F653" s="686" t="s">
        <v>301</v>
      </c>
      <c r="G653" s="686" t="s">
        <v>184</v>
      </c>
      <c r="H653" s="686"/>
      <c r="I653" s="686">
        <v>3</v>
      </c>
      <c r="J653" s="686"/>
      <c r="K653" s="686">
        <v>58.996459436000102</v>
      </c>
      <c r="L653" s="686">
        <v>24.767676371</v>
      </c>
      <c r="M653" s="691" t="s">
        <v>201</v>
      </c>
      <c r="N653" s="685"/>
      <c r="O653" s="686" t="s">
        <v>1045</v>
      </c>
      <c r="P653" s="675" t="s">
        <v>201</v>
      </c>
      <c r="Q653" s="675"/>
      <c r="R653" s="1025">
        <v>652</v>
      </c>
      <c r="S653" s="1025">
        <v>652</v>
      </c>
      <c r="T653" s="297" t="s">
        <v>202</v>
      </c>
      <c r="U653" s="931"/>
    </row>
    <row r="654" spans="1:21" customFormat="1">
      <c r="A654" s="622" t="s">
        <v>1802</v>
      </c>
      <c r="B654" s="623"/>
      <c r="C654" s="622"/>
      <c r="D654" s="557" t="s">
        <v>1802</v>
      </c>
      <c r="E654" s="558" t="s">
        <v>300</v>
      </c>
      <c r="F654" s="559" t="s">
        <v>301</v>
      </c>
      <c r="G654" s="559" t="s">
        <v>184</v>
      </c>
      <c r="H654" s="559"/>
      <c r="I654" s="559">
        <v>3</v>
      </c>
      <c r="J654" s="559"/>
      <c r="K654" s="559">
        <v>58.988899373000002</v>
      </c>
      <c r="L654" s="559">
        <v>24.754471035000002</v>
      </c>
      <c r="M654" s="624" t="s">
        <v>321</v>
      </c>
      <c r="N654" s="560"/>
      <c r="O654" s="559" t="s">
        <v>1803</v>
      </c>
      <c r="P654" s="606" t="s">
        <v>201</v>
      </c>
      <c r="Q654" s="606"/>
      <c r="R654" s="1025">
        <v>653</v>
      </c>
      <c r="S654" s="1025">
        <v>653</v>
      </c>
      <c r="T654" s="297"/>
      <c r="U654" s="931"/>
    </row>
    <row r="655" spans="1:21" customFormat="1">
      <c r="A655" s="687" t="s">
        <v>1804</v>
      </c>
      <c r="B655" s="688"/>
      <c r="C655" s="687"/>
      <c r="D655" s="689" t="s">
        <v>1804</v>
      </c>
      <c r="E655" s="690" t="s">
        <v>300</v>
      </c>
      <c r="F655" s="686" t="s">
        <v>301</v>
      </c>
      <c r="G655" s="686" t="s">
        <v>184</v>
      </c>
      <c r="H655" s="686"/>
      <c r="I655" s="686">
        <v>3</v>
      </c>
      <c r="J655" s="686"/>
      <c r="K655" s="686">
        <v>58.996514397000098</v>
      </c>
      <c r="L655" s="686">
        <v>24.768994846999998</v>
      </c>
      <c r="M655" s="691" t="s">
        <v>201</v>
      </c>
      <c r="N655" s="685"/>
      <c r="O655" s="686" t="s">
        <v>1805</v>
      </c>
      <c r="P655" s="675" t="s">
        <v>201</v>
      </c>
      <c r="Q655" s="675"/>
      <c r="R655" s="1025">
        <v>654</v>
      </c>
      <c r="S655" s="1025">
        <v>654</v>
      </c>
      <c r="T655" s="297" t="s">
        <v>202</v>
      </c>
      <c r="U655" s="931"/>
    </row>
    <row r="656" spans="1:21" customFormat="1">
      <c r="A656" s="622" t="s">
        <v>1806</v>
      </c>
      <c r="B656" s="623"/>
      <c r="C656" s="622"/>
      <c r="D656" s="557" t="s">
        <v>1806</v>
      </c>
      <c r="E656" s="558" t="s">
        <v>300</v>
      </c>
      <c r="F656" s="559" t="s">
        <v>301</v>
      </c>
      <c r="G656" s="559" t="s">
        <v>184</v>
      </c>
      <c r="H656" s="559"/>
      <c r="I656" s="559">
        <v>3</v>
      </c>
      <c r="J656" s="559"/>
      <c r="K656" s="559">
        <v>58.989275932000098</v>
      </c>
      <c r="L656" s="559">
        <v>24.760276661999999</v>
      </c>
      <c r="M656" s="624" t="s">
        <v>321</v>
      </c>
      <c r="N656" s="560"/>
      <c r="O656" s="559" t="s">
        <v>1807</v>
      </c>
      <c r="P656" s="606" t="s">
        <v>201</v>
      </c>
      <c r="Q656" s="606"/>
      <c r="R656" s="1025">
        <v>655</v>
      </c>
      <c r="S656" s="1025">
        <v>655</v>
      </c>
      <c r="T656" s="297"/>
      <c r="U656" s="931"/>
    </row>
    <row r="657" spans="1:21" customFormat="1">
      <c r="A657" s="622" t="s">
        <v>1808</v>
      </c>
      <c r="B657" s="623"/>
      <c r="C657" s="623"/>
      <c r="D657" s="623" t="s">
        <v>1808</v>
      </c>
      <c r="E657" s="839" t="s">
        <v>300</v>
      </c>
      <c r="F657" s="559" t="s">
        <v>301</v>
      </c>
      <c r="G657" s="559" t="s">
        <v>184</v>
      </c>
      <c r="H657" s="559"/>
      <c r="I657" s="559">
        <v>3</v>
      </c>
      <c r="J657" s="559"/>
      <c r="K657" s="559">
        <v>58.994579205000001</v>
      </c>
      <c r="L657" s="559">
        <v>24.7588600610001</v>
      </c>
      <c r="M657" s="624" t="s">
        <v>201</v>
      </c>
      <c r="N657" s="560"/>
      <c r="O657" s="559" t="s">
        <v>1809</v>
      </c>
      <c r="P657" s="559" t="s">
        <v>201</v>
      </c>
      <c r="Q657" s="559"/>
      <c r="R657" s="1025">
        <v>656</v>
      </c>
      <c r="S657" s="1025">
        <v>656</v>
      </c>
      <c r="T657" s="297"/>
      <c r="U657" s="931"/>
    </row>
    <row r="658" spans="1:21" customFormat="1">
      <c r="A658" s="568" t="s">
        <v>1810</v>
      </c>
      <c r="B658" s="569"/>
      <c r="C658" s="568"/>
      <c r="D658" s="568" t="s">
        <v>1810</v>
      </c>
      <c r="E658" s="570" t="s">
        <v>314</v>
      </c>
      <c r="F658" s="571" t="s">
        <v>315</v>
      </c>
      <c r="G658" s="571" t="s">
        <v>184</v>
      </c>
      <c r="H658" s="571"/>
      <c r="I658" s="571">
        <v>3</v>
      </c>
      <c r="J658" s="571"/>
      <c r="K658" s="571">
        <v>58.995070061</v>
      </c>
      <c r="L658" s="571">
        <v>24.758554070000098</v>
      </c>
      <c r="M658" s="572" t="s">
        <v>316</v>
      </c>
      <c r="N658" s="572" t="s">
        <v>1808</v>
      </c>
      <c r="O658" s="571" t="s">
        <v>1811</v>
      </c>
      <c r="P658" s="571" t="s">
        <v>316</v>
      </c>
      <c r="Q658" s="571"/>
      <c r="R658" s="1025">
        <v>657</v>
      </c>
      <c r="S658" s="1025">
        <v>657</v>
      </c>
      <c r="T658" s="297"/>
      <c r="U658" s="931"/>
    </row>
    <row r="659" spans="1:21" customFormat="1">
      <c r="A659" s="622" t="s">
        <v>1812</v>
      </c>
      <c r="B659" s="623"/>
      <c r="C659" s="622"/>
      <c r="D659" s="557" t="s">
        <v>1812</v>
      </c>
      <c r="E659" s="558" t="s">
        <v>198</v>
      </c>
      <c r="F659" s="559" t="s">
        <v>199</v>
      </c>
      <c r="G659" s="559" t="s">
        <v>184</v>
      </c>
      <c r="H659" s="559"/>
      <c r="I659" s="559">
        <v>3</v>
      </c>
      <c r="J659" s="559"/>
      <c r="K659" s="559">
        <v>58.987216126000099</v>
      </c>
      <c r="L659" s="559">
        <v>24.761339869</v>
      </c>
      <c r="M659" s="624" t="s">
        <v>201</v>
      </c>
      <c r="N659" s="560"/>
      <c r="O659" s="559" t="s">
        <v>1813</v>
      </c>
      <c r="P659" s="606" t="s">
        <v>201</v>
      </c>
      <c r="Q659" s="606"/>
      <c r="R659" s="1025">
        <v>658</v>
      </c>
      <c r="S659" s="1025">
        <v>658</v>
      </c>
      <c r="T659" s="297"/>
      <c r="U659" s="931"/>
    </row>
    <row r="660" spans="1:21" customFormat="1">
      <c r="A660" s="622" t="s">
        <v>1814</v>
      </c>
      <c r="B660" s="623"/>
      <c r="C660" s="622"/>
      <c r="D660" s="557" t="s">
        <v>1814</v>
      </c>
      <c r="E660" s="558" t="s">
        <v>1795</v>
      </c>
      <c r="F660" s="559" t="s">
        <v>301</v>
      </c>
      <c r="G660" s="559" t="s">
        <v>184</v>
      </c>
      <c r="H660" s="559"/>
      <c r="I660" s="559">
        <v>3</v>
      </c>
      <c r="J660" s="559"/>
      <c r="K660" s="559">
        <v>58.991232230000001</v>
      </c>
      <c r="L660" s="559">
        <v>24.762897904000098</v>
      </c>
      <c r="M660" s="624" t="s">
        <v>321</v>
      </c>
      <c r="N660" s="560"/>
      <c r="O660" s="559" t="s">
        <v>1815</v>
      </c>
      <c r="P660" s="606" t="s">
        <v>201</v>
      </c>
      <c r="Q660" s="606"/>
      <c r="R660" s="1025">
        <v>659</v>
      </c>
      <c r="S660" s="1025">
        <v>659</v>
      </c>
      <c r="T660" s="297"/>
      <c r="U660" s="931"/>
    </row>
    <row r="661" spans="1:21" customFormat="1">
      <c r="A661" s="622" t="s">
        <v>1816</v>
      </c>
      <c r="B661" s="623"/>
      <c r="C661" s="622"/>
      <c r="D661" s="557" t="s">
        <v>1816</v>
      </c>
      <c r="E661" s="558" t="s">
        <v>198</v>
      </c>
      <c r="F661" s="559" t="s">
        <v>199</v>
      </c>
      <c r="G661" s="559" t="s">
        <v>184</v>
      </c>
      <c r="H661" s="559"/>
      <c r="I661" s="559">
        <v>3</v>
      </c>
      <c r="J661" s="559"/>
      <c r="K661" s="559">
        <v>58.983631733000003</v>
      </c>
      <c r="L661" s="559">
        <v>24.763203019000098</v>
      </c>
      <c r="M661" s="624" t="s">
        <v>201</v>
      </c>
      <c r="N661" s="560"/>
      <c r="O661" s="559" t="s">
        <v>1817</v>
      </c>
      <c r="P661" s="606" t="s">
        <v>201</v>
      </c>
      <c r="Q661" s="606"/>
      <c r="R661" s="1025">
        <v>660</v>
      </c>
      <c r="S661" s="1025">
        <v>660</v>
      </c>
      <c r="T661" s="297"/>
      <c r="U661" s="931"/>
    </row>
    <row r="662" spans="1:21" customFormat="1">
      <c r="A662" s="622" t="s">
        <v>1818</v>
      </c>
      <c r="B662" s="623"/>
      <c r="C662" s="622"/>
      <c r="D662" s="557" t="s">
        <v>1818</v>
      </c>
      <c r="E662" s="558" t="s">
        <v>1795</v>
      </c>
      <c r="F662" s="559" t="s">
        <v>301</v>
      </c>
      <c r="G662" s="559" t="s">
        <v>184</v>
      </c>
      <c r="H662" s="559"/>
      <c r="I662" s="559">
        <v>3</v>
      </c>
      <c r="J662" s="559"/>
      <c r="K662" s="559">
        <v>58.990660740000102</v>
      </c>
      <c r="L662" s="559">
        <v>24.760878989999998</v>
      </c>
      <c r="M662" s="624" t="s">
        <v>321</v>
      </c>
      <c r="N662" s="560"/>
      <c r="O662" s="559" t="s">
        <v>1819</v>
      </c>
      <c r="P662" s="606" t="s">
        <v>201</v>
      </c>
      <c r="Q662" s="606"/>
      <c r="R662" s="1025">
        <v>661</v>
      </c>
      <c r="S662" s="1025">
        <v>661</v>
      </c>
      <c r="T662" s="297"/>
      <c r="U662" s="931"/>
    </row>
    <row r="663" spans="1:21" customFormat="1">
      <c r="A663" s="622" t="s">
        <v>1820</v>
      </c>
      <c r="B663" s="623"/>
      <c r="C663" s="622"/>
      <c r="D663" s="557" t="s">
        <v>1820</v>
      </c>
      <c r="E663" s="558" t="s">
        <v>198</v>
      </c>
      <c r="F663" s="559" t="s">
        <v>199</v>
      </c>
      <c r="G663" s="559" t="s">
        <v>184</v>
      </c>
      <c r="H663" s="559"/>
      <c r="I663" s="559">
        <v>3</v>
      </c>
      <c r="J663" s="559"/>
      <c r="K663" s="559">
        <v>58.982007726000099</v>
      </c>
      <c r="L663" s="559">
        <v>24.763907462000098</v>
      </c>
      <c r="M663" s="624" t="s">
        <v>201</v>
      </c>
      <c r="N663" s="560"/>
      <c r="O663" s="559" t="s">
        <v>1821</v>
      </c>
      <c r="P663" s="606" t="s">
        <v>201</v>
      </c>
      <c r="Q663" s="606"/>
      <c r="R663" s="1025">
        <v>662</v>
      </c>
      <c r="S663" s="1025">
        <v>662</v>
      </c>
      <c r="T663" s="297"/>
      <c r="U663" s="931"/>
    </row>
    <row r="664" spans="1:21" customFormat="1">
      <c r="A664" s="568" t="s">
        <v>1822</v>
      </c>
      <c r="B664" s="569"/>
      <c r="C664" s="568"/>
      <c r="D664" s="568" t="s">
        <v>1822</v>
      </c>
      <c r="E664" s="570" t="s">
        <v>314</v>
      </c>
      <c r="F664" s="571" t="s">
        <v>315</v>
      </c>
      <c r="G664" s="571" t="s">
        <v>184</v>
      </c>
      <c r="H664" s="571"/>
      <c r="I664" s="571">
        <v>3</v>
      </c>
      <c r="J664" s="571"/>
      <c r="K664" s="571">
        <v>58.981962185</v>
      </c>
      <c r="L664" s="571">
        <v>24.763937216999999</v>
      </c>
      <c r="M664" s="572" t="s">
        <v>316</v>
      </c>
      <c r="N664" s="572" t="s">
        <v>1823</v>
      </c>
      <c r="O664" s="571" t="s">
        <v>1824</v>
      </c>
      <c r="P664" s="571" t="s">
        <v>316</v>
      </c>
      <c r="Q664" s="571"/>
      <c r="R664" s="1025">
        <v>663</v>
      </c>
      <c r="S664" s="1025">
        <v>663</v>
      </c>
      <c r="T664" s="297"/>
      <c r="U664" s="931"/>
    </row>
    <row r="665" spans="1:21" customFormat="1">
      <c r="A665" s="622" t="s">
        <v>1825</v>
      </c>
      <c r="B665" s="623"/>
      <c r="C665" s="622"/>
      <c r="D665" s="557" t="s">
        <v>1825</v>
      </c>
      <c r="E665" s="558" t="s">
        <v>300</v>
      </c>
      <c r="F665" s="559" t="s">
        <v>301</v>
      </c>
      <c r="G665" s="559" t="s">
        <v>184</v>
      </c>
      <c r="H665" s="559"/>
      <c r="I665" s="559">
        <v>3</v>
      </c>
      <c r="J665" s="559"/>
      <c r="K665" s="559">
        <v>58.991350317000098</v>
      </c>
      <c r="L665" s="559">
        <v>24.760377211000002</v>
      </c>
      <c r="M665" s="624" t="s">
        <v>201</v>
      </c>
      <c r="N665" s="560"/>
      <c r="O665" s="559" t="s">
        <v>1826</v>
      </c>
      <c r="P665" s="606" t="s">
        <v>201</v>
      </c>
      <c r="Q665" s="606"/>
      <c r="R665" s="1025">
        <v>664</v>
      </c>
      <c r="S665" s="1025">
        <v>664</v>
      </c>
      <c r="T665" s="297"/>
      <c r="U665" s="931"/>
    </row>
    <row r="666" spans="1:21" customFormat="1">
      <c r="A666" s="622" t="s">
        <v>1827</v>
      </c>
      <c r="B666" s="623"/>
      <c r="C666" s="622"/>
      <c r="D666" s="557" t="s">
        <v>1827</v>
      </c>
      <c r="E666" s="558" t="s">
        <v>300</v>
      </c>
      <c r="F666" s="559" t="s">
        <v>301</v>
      </c>
      <c r="G666" s="559" t="s">
        <v>184</v>
      </c>
      <c r="H666" s="559"/>
      <c r="I666" s="559">
        <v>3</v>
      </c>
      <c r="J666" s="559"/>
      <c r="K666" s="559">
        <v>58.979449703999997</v>
      </c>
      <c r="L666" s="559">
        <v>24.765403677999998</v>
      </c>
      <c r="M666" s="624" t="s">
        <v>201</v>
      </c>
      <c r="N666" s="560"/>
      <c r="O666" s="559" t="s">
        <v>1828</v>
      </c>
      <c r="P666" s="606" t="s">
        <v>201</v>
      </c>
      <c r="Q666" s="606"/>
      <c r="R666" s="1025">
        <v>665</v>
      </c>
      <c r="S666" s="1025">
        <v>665</v>
      </c>
      <c r="T666" s="297"/>
      <c r="U666" s="931"/>
    </row>
    <row r="667" spans="1:21" customFormat="1">
      <c r="A667" s="568" t="s">
        <v>1829</v>
      </c>
      <c r="B667" s="569"/>
      <c r="C667" s="568"/>
      <c r="D667" s="568" t="s">
        <v>1829</v>
      </c>
      <c r="E667" s="570" t="s">
        <v>314</v>
      </c>
      <c r="F667" s="571" t="s">
        <v>315</v>
      </c>
      <c r="G667" s="571" t="s">
        <v>184</v>
      </c>
      <c r="H667" s="571"/>
      <c r="I667" s="571">
        <v>3</v>
      </c>
      <c r="J667" s="571"/>
      <c r="K667" s="571">
        <v>58.978102966999998</v>
      </c>
      <c r="L667" s="571">
        <v>24.7662064730001</v>
      </c>
      <c r="M667" s="572" t="s">
        <v>316</v>
      </c>
      <c r="N667" s="572" t="s">
        <v>1830</v>
      </c>
      <c r="O667" s="571" t="s">
        <v>445</v>
      </c>
      <c r="P667" s="571" t="s">
        <v>316</v>
      </c>
      <c r="Q667" s="571"/>
      <c r="R667" s="1025">
        <v>666</v>
      </c>
      <c r="S667" s="1025">
        <v>666</v>
      </c>
      <c r="T667" s="297"/>
      <c r="U667" s="931"/>
    </row>
    <row r="668" spans="1:21" customFormat="1">
      <c r="A668" s="622" t="s">
        <v>1831</v>
      </c>
      <c r="B668" s="623"/>
      <c r="C668" s="622"/>
      <c r="D668" s="557" t="s">
        <v>1831</v>
      </c>
      <c r="E668" s="558" t="s">
        <v>1795</v>
      </c>
      <c r="F668" s="559" t="s">
        <v>301</v>
      </c>
      <c r="G668" s="559" t="s">
        <v>184</v>
      </c>
      <c r="H668" s="559"/>
      <c r="I668" s="559">
        <v>3</v>
      </c>
      <c r="J668" s="559"/>
      <c r="K668" s="559">
        <v>58.989843141000101</v>
      </c>
      <c r="L668" s="559">
        <v>24.761224639000002</v>
      </c>
      <c r="M668" s="624" t="s">
        <v>321</v>
      </c>
      <c r="N668" s="560"/>
      <c r="O668" s="559" t="s">
        <v>1832</v>
      </c>
      <c r="P668" s="606" t="s">
        <v>201</v>
      </c>
      <c r="Q668" s="606"/>
      <c r="R668" s="1025">
        <v>667</v>
      </c>
      <c r="S668" s="1025">
        <v>667</v>
      </c>
      <c r="T668" s="297"/>
      <c r="U668" s="931"/>
    </row>
    <row r="669" spans="1:21" customFormat="1">
      <c r="A669" s="622" t="s">
        <v>1833</v>
      </c>
      <c r="B669" s="623"/>
      <c r="C669" s="622"/>
      <c r="D669" s="622" t="s">
        <v>1833</v>
      </c>
      <c r="E669" s="558" t="s">
        <v>198</v>
      </c>
      <c r="F669" s="559" t="s">
        <v>199</v>
      </c>
      <c r="G669" s="559" t="s">
        <v>184</v>
      </c>
      <c r="H669" s="559"/>
      <c r="I669" s="559">
        <v>3</v>
      </c>
      <c r="J669" s="559"/>
      <c r="K669" s="559">
        <v>59.003652350000003</v>
      </c>
      <c r="L669" s="559">
        <v>24.752948660000001</v>
      </c>
      <c r="M669" s="624" t="s">
        <v>1834</v>
      </c>
      <c r="N669" s="560" t="s">
        <v>1784</v>
      </c>
      <c r="O669" s="559" t="s">
        <v>1835</v>
      </c>
      <c r="P669" s="606" t="s">
        <v>201</v>
      </c>
      <c r="Q669" s="606" t="s">
        <v>1836</v>
      </c>
      <c r="R669" s="1025">
        <v>668</v>
      </c>
      <c r="S669" s="1025">
        <v>668</v>
      </c>
      <c r="T669" s="297"/>
      <c r="U669" s="931"/>
    </row>
    <row r="670" spans="1:21" customFormat="1">
      <c r="A670" s="622" t="s">
        <v>1837</v>
      </c>
      <c r="B670" s="623"/>
      <c r="C670" s="622"/>
      <c r="D670" s="557" t="s">
        <v>1837</v>
      </c>
      <c r="E670" s="558" t="s">
        <v>300</v>
      </c>
      <c r="F670" s="559" t="s">
        <v>301</v>
      </c>
      <c r="G670" s="559" t="s">
        <v>184</v>
      </c>
      <c r="H670" s="559"/>
      <c r="I670" s="559">
        <v>3</v>
      </c>
      <c r="J670" s="559"/>
      <c r="K670" s="559">
        <v>58.987465086</v>
      </c>
      <c r="L670" s="559">
        <v>24.762348278000001</v>
      </c>
      <c r="M670" s="624" t="s">
        <v>201</v>
      </c>
      <c r="N670" s="560"/>
      <c r="O670" s="559" t="s">
        <v>1838</v>
      </c>
      <c r="P670" s="606" t="s">
        <v>201</v>
      </c>
      <c r="Q670" s="606"/>
      <c r="R670" s="1025">
        <v>669</v>
      </c>
      <c r="S670" s="1025">
        <v>669</v>
      </c>
      <c r="T670" s="297"/>
      <c r="U670" s="931"/>
    </row>
    <row r="671" spans="1:21" customFormat="1">
      <c r="A671" s="568" t="s">
        <v>1839</v>
      </c>
      <c r="B671" s="569"/>
      <c r="C671" s="568"/>
      <c r="D671" s="568" t="s">
        <v>1839</v>
      </c>
      <c r="E671" s="570" t="s">
        <v>314</v>
      </c>
      <c r="F671" s="571" t="s">
        <v>315</v>
      </c>
      <c r="G671" s="571" t="s">
        <v>184</v>
      </c>
      <c r="H671" s="571"/>
      <c r="I671" s="571">
        <v>3</v>
      </c>
      <c r="J671" s="571"/>
      <c r="K671" s="571">
        <v>58.987321087000097</v>
      </c>
      <c r="L671" s="571">
        <v>24.762371156</v>
      </c>
      <c r="M671" s="572" t="s">
        <v>316</v>
      </c>
      <c r="N671" s="572" t="s">
        <v>1837</v>
      </c>
      <c r="O671" s="571" t="s">
        <v>1840</v>
      </c>
      <c r="P671" s="571" t="s">
        <v>316</v>
      </c>
      <c r="Q671" s="571"/>
      <c r="R671" s="1025">
        <v>670</v>
      </c>
      <c r="S671" s="1025">
        <v>670</v>
      </c>
      <c r="T671" s="297"/>
      <c r="U671" s="931"/>
    </row>
    <row r="672" spans="1:21" customFormat="1">
      <c r="A672" s="622" t="s">
        <v>1841</v>
      </c>
      <c r="B672" s="996"/>
      <c r="C672" s="700"/>
      <c r="D672" s="622" t="s">
        <v>1841</v>
      </c>
      <c r="E672" s="558" t="s">
        <v>198</v>
      </c>
      <c r="F672" s="627" t="s">
        <v>199</v>
      </c>
      <c r="G672" s="627" t="s">
        <v>184</v>
      </c>
      <c r="H672" s="627"/>
      <c r="I672" s="627">
        <v>3</v>
      </c>
      <c r="J672" s="627"/>
      <c r="K672" s="559">
        <v>59.000541499999997</v>
      </c>
      <c r="L672" s="559">
        <v>24.75421098</v>
      </c>
      <c r="M672" s="707" t="s">
        <v>1842</v>
      </c>
      <c r="N672" s="707" t="s">
        <v>1784</v>
      </c>
      <c r="O672" s="627" t="s">
        <v>1843</v>
      </c>
      <c r="P672" s="571" t="s">
        <v>201</v>
      </c>
      <c r="Q672" s="571" t="s">
        <v>1836</v>
      </c>
      <c r="R672" s="1025">
        <v>671</v>
      </c>
      <c r="S672" s="1025">
        <v>671</v>
      </c>
      <c r="T672" s="297"/>
      <c r="U672" s="931"/>
    </row>
    <row r="673" spans="1:22" customFormat="1">
      <c r="A673" s="622" t="s">
        <v>1844</v>
      </c>
      <c r="B673" s="623"/>
      <c r="C673" s="622"/>
      <c r="D673" s="557" t="s">
        <v>1844</v>
      </c>
      <c r="E673" s="558" t="s">
        <v>1795</v>
      </c>
      <c r="F673" s="559" t="s">
        <v>301</v>
      </c>
      <c r="G673" s="559" t="s">
        <v>184</v>
      </c>
      <c r="H673" s="559"/>
      <c r="I673" s="559">
        <v>3</v>
      </c>
      <c r="J673" s="559"/>
      <c r="K673" s="559">
        <v>58.990333747000101</v>
      </c>
      <c r="L673" s="559">
        <v>24.762366665999998</v>
      </c>
      <c r="M673" s="624" t="s">
        <v>321</v>
      </c>
      <c r="N673" s="560"/>
      <c r="O673" s="559" t="s">
        <v>1845</v>
      </c>
      <c r="P673" s="606" t="s">
        <v>201</v>
      </c>
      <c r="Q673" s="606"/>
      <c r="R673" s="1025">
        <v>672</v>
      </c>
      <c r="S673" s="1025">
        <v>672</v>
      </c>
      <c r="T673" s="297"/>
      <c r="U673" s="931"/>
    </row>
    <row r="674" spans="1:22" customFormat="1">
      <c r="A674" s="622" t="s">
        <v>1846</v>
      </c>
      <c r="B674" s="623"/>
      <c r="C674" s="622"/>
      <c r="D674" s="557" t="s">
        <v>1846</v>
      </c>
      <c r="E674" s="558" t="s">
        <v>300</v>
      </c>
      <c r="F674" s="559" t="s">
        <v>301</v>
      </c>
      <c r="G674" s="559" t="s">
        <v>184</v>
      </c>
      <c r="H674" s="559"/>
      <c r="I674" s="559">
        <v>3</v>
      </c>
      <c r="J674" s="559"/>
      <c r="K674" s="559">
        <v>58.983652348000099</v>
      </c>
      <c r="L674" s="559">
        <v>24.764178658999999</v>
      </c>
      <c r="M674" s="624" t="s">
        <v>201</v>
      </c>
      <c r="N674" s="560"/>
      <c r="O674" s="559" t="s">
        <v>1847</v>
      </c>
      <c r="P674" s="606" t="s">
        <v>201</v>
      </c>
      <c r="Q674" s="606"/>
      <c r="R674" s="1025">
        <v>673</v>
      </c>
      <c r="S674" s="1025">
        <v>673</v>
      </c>
      <c r="T674" s="297"/>
      <c r="U674" s="931"/>
    </row>
    <row r="675" spans="1:22" customFormat="1">
      <c r="A675" s="622" t="s">
        <v>1848</v>
      </c>
      <c r="B675" s="623"/>
      <c r="C675" s="622"/>
      <c r="D675" s="557" t="s">
        <v>1848</v>
      </c>
      <c r="E675" s="558" t="s">
        <v>490</v>
      </c>
      <c r="F675" s="559" t="s">
        <v>480</v>
      </c>
      <c r="G675" s="559" t="s">
        <v>184</v>
      </c>
      <c r="H675" s="559"/>
      <c r="I675" s="559">
        <v>3</v>
      </c>
      <c r="J675" s="559"/>
      <c r="K675" s="559">
        <v>58.99699914</v>
      </c>
      <c r="L675" s="559">
        <v>24.762095209999998</v>
      </c>
      <c r="M675" s="624" t="s">
        <v>1849</v>
      </c>
      <c r="N675" s="560"/>
      <c r="O675" s="559" t="s">
        <v>1850</v>
      </c>
      <c r="P675" s="606" t="s">
        <v>201</v>
      </c>
      <c r="Q675" s="606"/>
      <c r="R675" s="1025">
        <v>674</v>
      </c>
      <c r="S675" s="1025">
        <v>674</v>
      </c>
      <c r="T675" s="297"/>
      <c r="U675" s="931"/>
    </row>
    <row r="676" spans="1:22" customFormat="1">
      <c r="A676" s="687" t="s">
        <v>1851</v>
      </c>
      <c r="B676" s="688"/>
      <c r="C676" s="687"/>
      <c r="D676" s="689" t="s">
        <v>1851</v>
      </c>
      <c r="E676" s="690" t="s">
        <v>300</v>
      </c>
      <c r="F676" s="686" t="s">
        <v>301</v>
      </c>
      <c r="G676" s="686" t="s">
        <v>184</v>
      </c>
      <c r="H676" s="686"/>
      <c r="I676" s="686">
        <v>3</v>
      </c>
      <c r="J676" s="686"/>
      <c r="K676" s="686">
        <v>58.996424163</v>
      </c>
      <c r="L676" s="686">
        <v>24.769429092999999</v>
      </c>
      <c r="M676" s="691" t="s">
        <v>201</v>
      </c>
      <c r="N676" s="685"/>
      <c r="O676" s="686" t="s">
        <v>1852</v>
      </c>
      <c r="P676" s="675" t="s">
        <v>201</v>
      </c>
      <c r="Q676" s="675"/>
      <c r="R676" s="1025">
        <v>675</v>
      </c>
      <c r="S676" s="1025">
        <v>675</v>
      </c>
      <c r="T676" s="297" t="s">
        <v>202</v>
      </c>
      <c r="U676" s="931"/>
    </row>
    <row r="677" spans="1:22" customFormat="1">
      <c r="A677" s="687" t="s">
        <v>1853</v>
      </c>
      <c r="B677" s="687"/>
      <c r="C677" s="687"/>
      <c r="D677" s="687" t="s">
        <v>1853</v>
      </c>
      <c r="E677" s="690" t="s">
        <v>300</v>
      </c>
      <c r="F677" s="690" t="s">
        <v>301</v>
      </c>
      <c r="G677" s="690" t="s">
        <v>184</v>
      </c>
      <c r="H677" s="690"/>
      <c r="I677" s="686">
        <v>3</v>
      </c>
      <c r="J677" s="690"/>
      <c r="K677" s="686">
        <v>58.999170499999998</v>
      </c>
      <c r="L677" s="686">
        <v>24.7564174</v>
      </c>
      <c r="M677" s="691" t="s">
        <v>1854</v>
      </c>
      <c r="N677" s="686"/>
      <c r="O677" s="686" t="s">
        <v>1855</v>
      </c>
      <c r="P677" s="686" t="s">
        <v>201</v>
      </c>
      <c r="Q677" s="686"/>
      <c r="R677" s="1025">
        <v>676</v>
      </c>
      <c r="S677" s="1025">
        <v>676</v>
      </c>
      <c r="T677" s="48" t="s">
        <v>202</v>
      </c>
      <c r="U677" s="931"/>
      <c r="V677" s="16"/>
    </row>
    <row r="678" spans="1:22" customFormat="1">
      <c r="A678" s="597" t="s">
        <v>1856</v>
      </c>
      <c r="B678" s="761" t="s">
        <v>277</v>
      </c>
      <c r="C678" s="597"/>
      <c r="D678" s="597" t="s">
        <v>1856</v>
      </c>
      <c r="E678" s="780" t="s">
        <v>353</v>
      </c>
      <c r="F678" s="790" t="s">
        <v>72</v>
      </c>
      <c r="G678" s="601" t="s">
        <v>184</v>
      </c>
      <c r="H678" s="790" t="s">
        <v>277</v>
      </c>
      <c r="I678" s="601">
        <v>3</v>
      </c>
      <c r="J678" s="790" t="s">
        <v>277</v>
      </c>
      <c r="K678" s="601">
        <v>58.991</v>
      </c>
      <c r="L678" s="601">
        <v>24.764000000000099</v>
      </c>
      <c r="M678" s="808" t="s">
        <v>1857</v>
      </c>
      <c r="N678" s="815"/>
      <c r="O678" s="822" t="s">
        <v>1858</v>
      </c>
      <c r="P678" s="630" t="s">
        <v>193</v>
      </c>
      <c r="Q678" s="630"/>
      <c r="R678" s="1025">
        <v>677</v>
      </c>
      <c r="S678" s="1025">
        <v>677</v>
      </c>
      <c r="T678" s="297"/>
      <c r="U678" s="931"/>
    </row>
    <row r="679" spans="1:22" customFormat="1">
      <c r="A679" s="568" t="s">
        <v>1859</v>
      </c>
      <c r="B679" s="569"/>
      <c r="C679" s="568"/>
      <c r="D679" s="568" t="s">
        <v>1859</v>
      </c>
      <c r="E679" s="570" t="s">
        <v>357</v>
      </c>
      <c r="F679" s="571" t="s">
        <v>358</v>
      </c>
      <c r="G679" s="571" t="s">
        <v>184</v>
      </c>
      <c r="H679" s="571"/>
      <c r="I679" s="571">
        <v>3</v>
      </c>
      <c r="J679" s="571"/>
      <c r="K679" s="571">
        <v>58.990692138999997</v>
      </c>
      <c r="L679" s="571">
        <v>24.761214041000098</v>
      </c>
      <c r="M679" s="572" t="s">
        <v>316</v>
      </c>
      <c r="N679" s="572" t="s">
        <v>1860</v>
      </c>
      <c r="O679" s="571" t="s">
        <v>1861</v>
      </c>
      <c r="P679" s="571" t="s">
        <v>316</v>
      </c>
      <c r="Q679" s="571"/>
      <c r="R679" s="1025">
        <v>678</v>
      </c>
      <c r="S679" s="1025">
        <v>678</v>
      </c>
      <c r="T679" s="297" t="s">
        <v>202</v>
      </c>
      <c r="U679" s="931"/>
    </row>
    <row r="680" spans="1:22" customFormat="1">
      <c r="A680" s="568" t="s">
        <v>1862</v>
      </c>
      <c r="B680" s="569"/>
      <c r="C680" s="568"/>
      <c r="D680" s="568" t="s">
        <v>1862</v>
      </c>
      <c r="E680" s="570" t="s">
        <v>357</v>
      </c>
      <c r="F680" s="571" t="s">
        <v>358</v>
      </c>
      <c r="G680" s="571" t="s">
        <v>184</v>
      </c>
      <c r="H680" s="571"/>
      <c r="I680" s="571">
        <v>3</v>
      </c>
      <c r="J680" s="571"/>
      <c r="K680" s="571">
        <v>58.989963711000001</v>
      </c>
      <c r="L680" s="571">
        <v>24.760873205999999</v>
      </c>
      <c r="M680" s="572" t="s">
        <v>316</v>
      </c>
      <c r="N680" s="572" t="s">
        <v>1856</v>
      </c>
      <c r="O680" s="571" t="s">
        <v>1863</v>
      </c>
      <c r="P680" s="571" t="s">
        <v>316</v>
      </c>
      <c r="Q680" s="571"/>
      <c r="R680" s="1025">
        <v>679</v>
      </c>
      <c r="S680" s="1025">
        <v>679</v>
      </c>
      <c r="T680" s="297" t="s">
        <v>202</v>
      </c>
      <c r="U680" s="931"/>
    </row>
    <row r="681" spans="1:22" customFormat="1">
      <c r="A681" s="568" t="s">
        <v>1864</v>
      </c>
      <c r="B681" s="569"/>
      <c r="C681" s="568"/>
      <c r="D681" s="568" t="s">
        <v>1864</v>
      </c>
      <c r="E681" s="570" t="s">
        <v>357</v>
      </c>
      <c r="F681" s="571" t="s">
        <v>358</v>
      </c>
      <c r="G681" s="571" t="s">
        <v>184</v>
      </c>
      <c r="H681" s="571"/>
      <c r="I681" s="571">
        <v>3</v>
      </c>
      <c r="J681" s="571"/>
      <c r="K681" s="571">
        <v>58.989822965000002</v>
      </c>
      <c r="L681" s="571">
        <v>24.758998611999999</v>
      </c>
      <c r="M681" s="572" t="s">
        <v>316</v>
      </c>
      <c r="N681" s="572" t="s">
        <v>1856</v>
      </c>
      <c r="O681" s="571" t="s">
        <v>1865</v>
      </c>
      <c r="P681" s="571" t="s">
        <v>316</v>
      </c>
      <c r="Q681" s="571"/>
      <c r="R681" s="1025">
        <v>680</v>
      </c>
      <c r="S681" s="1025">
        <v>680</v>
      </c>
      <c r="T681" s="297" t="s">
        <v>202</v>
      </c>
      <c r="U681" s="931"/>
    </row>
    <row r="682" spans="1:22" customFormat="1">
      <c r="A682" s="568" t="s">
        <v>1866</v>
      </c>
      <c r="B682" s="569"/>
      <c r="C682" s="568"/>
      <c r="D682" s="568" t="s">
        <v>1866</v>
      </c>
      <c r="E682" s="570" t="s">
        <v>357</v>
      </c>
      <c r="F682" s="571" t="s">
        <v>358</v>
      </c>
      <c r="G682" s="571" t="s">
        <v>184</v>
      </c>
      <c r="H682" s="571"/>
      <c r="I682" s="571">
        <v>3</v>
      </c>
      <c r="J682" s="571"/>
      <c r="K682" s="571">
        <v>58.989423377000001</v>
      </c>
      <c r="L682" s="571">
        <v>24.760179748999999</v>
      </c>
      <c r="M682" s="572" t="s">
        <v>316</v>
      </c>
      <c r="N682" s="572" t="s">
        <v>1856</v>
      </c>
      <c r="O682" s="571" t="s">
        <v>1867</v>
      </c>
      <c r="P682" s="571" t="s">
        <v>316</v>
      </c>
      <c r="Q682" s="571"/>
      <c r="R682" s="1025">
        <v>681</v>
      </c>
      <c r="S682" s="1025">
        <v>681</v>
      </c>
      <c r="T682" s="297" t="s">
        <v>202</v>
      </c>
      <c r="U682" s="931"/>
    </row>
    <row r="683" spans="1:22" customFormat="1">
      <c r="A683" s="568" t="s">
        <v>1868</v>
      </c>
      <c r="B683" s="569"/>
      <c r="C683" s="568"/>
      <c r="D683" s="568" t="s">
        <v>1868</v>
      </c>
      <c r="E683" s="570" t="s">
        <v>357</v>
      </c>
      <c r="F683" s="571" t="s">
        <v>358</v>
      </c>
      <c r="G683" s="571" t="s">
        <v>184</v>
      </c>
      <c r="H683" s="571"/>
      <c r="I683" s="571">
        <v>3</v>
      </c>
      <c r="J683" s="571"/>
      <c r="K683" s="571">
        <v>58.988975181999997</v>
      </c>
      <c r="L683" s="571">
        <v>24.758825001000002</v>
      </c>
      <c r="M683" s="572" t="s">
        <v>316</v>
      </c>
      <c r="N683" s="572" t="s">
        <v>1856</v>
      </c>
      <c r="O683" s="571" t="s">
        <v>1869</v>
      </c>
      <c r="P683" s="571" t="s">
        <v>316</v>
      </c>
      <c r="Q683" s="571"/>
      <c r="R683" s="1025">
        <v>682</v>
      </c>
      <c r="S683" s="1025">
        <v>682</v>
      </c>
      <c r="T683" s="297" t="s">
        <v>202</v>
      </c>
      <c r="U683" s="931"/>
    </row>
    <row r="684" spans="1:22" customFormat="1">
      <c r="A684" s="568" t="s">
        <v>1870</v>
      </c>
      <c r="B684" s="569"/>
      <c r="C684" s="568"/>
      <c r="D684" s="568" t="s">
        <v>1870</v>
      </c>
      <c r="E684" s="570" t="s">
        <v>357</v>
      </c>
      <c r="F684" s="571" t="s">
        <v>358</v>
      </c>
      <c r="G684" s="571" t="s">
        <v>184</v>
      </c>
      <c r="H684" s="571"/>
      <c r="I684" s="571">
        <v>3</v>
      </c>
      <c r="J684" s="571"/>
      <c r="K684" s="571">
        <v>58.988435944000102</v>
      </c>
      <c r="L684" s="571">
        <v>24.7541331470001</v>
      </c>
      <c r="M684" s="572" t="s">
        <v>1047</v>
      </c>
      <c r="N684" s="572" t="s">
        <v>1856</v>
      </c>
      <c r="O684" s="571" t="s">
        <v>1871</v>
      </c>
      <c r="P684" s="571" t="s">
        <v>316</v>
      </c>
      <c r="Q684" s="571"/>
      <c r="R684" s="1025">
        <v>683</v>
      </c>
      <c r="S684" s="1025">
        <v>683</v>
      </c>
      <c r="T684" s="297" t="s">
        <v>202</v>
      </c>
      <c r="U684" s="931"/>
      <c r="V684" s="1020"/>
    </row>
    <row r="685" spans="1:22" customFormat="1">
      <c r="A685" s="568" t="s">
        <v>1872</v>
      </c>
      <c r="B685" s="569"/>
      <c r="C685" s="568"/>
      <c r="D685" s="568" t="s">
        <v>1872</v>
      </c>
      <c r="E685" s="570" t="s">
        <v>357</v>
      </c>
      <c r="F685" s="571" t="s">
        <v>358</v>
      </c>
      <c r="G685" s="571" t="s">
        <v>184</v>
      </c>
      <c r="H685" s="571"/>
      <c r="I685" s="571">
        <v>3</v>
      </c>
      <c r="J685" s="571"/>
      <c r="K685" s="571">
        <v>58.988810159000103</v>
      </c>
      <c r="L685" s="571">
        <v>24.754716068</v>
      </c>
      <c r="M685" s="572" t="s">
        <v>1047</v>
      </c>
      <c r="N685" s="572" t="s">
        <v>1856</v>
      </c>
      <c r="O685" s="571" t="s">
        <v>1873</v>
      </c>
      <c r="P685" s="571" t="s">
        <v>316</v>
      </c>
      <c r="Q685" s="571"/>
      <c r="R685" s="1025">
        <v>684</v>
      </c>
      <c r="S685" s="1025">
        <v>684</v>
      </c>
      <c r="T685" s="297" t="s">
        <v>202</v>
      </c>
      <c r="U685" s="931"/>
    </row>
    <row r="686" spans="1:22" customFormat="1">
      <c r="A686" s="568" t="s">
        <v>1874</v>
      </c>
      <c r="B686" s="569"/>
      <c r="C686" s="568"/>
      <c r="D686" s="568" t="s">
        <v>1874</v>
      </c>
      <c r="E686" s="570" t="s">
        <v>357</v>
      </c>
      <c r="F686" s="571" t="s">
        <v>358</v>
      </c>
      <c r="G686" s="571" t="s">
        <v>184</v>
      </c>
      <c r="H686" s="571"/>
      <c r="I686" s="571">
        <v>3</v>
      </c>
      <c r="J686" s="571"/>
      <c r="K686" s="571">
        <v>58.9911549770001</v>
      </c>
      <c r="L686" s="571">
        <v>24.7626064620001</v>
      </c>
      <c r="M686" s="572" t="s">
        <v>316</v>
      </c>
      <c r="N686" s="572" t="s">
        <v>1856</v>
      </c>
      <c r="O686" s="571" t="s">
        <v>1875</v>
      </c>
      <c r="P686" s="571" t="s">
        <v>316</v>
      </c>
      <c r="Q686" s="571"/>
      <c r="R686" s="1025">
        <v>685</v>
      </c>
      <c r="S686" s="1025">
        <v>685</v>
      </c>
      <c r="T686" s="297" t="s">
        <v>202</v>
      </c>
      <c r="U686" s="931"/>
    </row>
    <row r="687" spans="1:22" customFormat="1">
      <c r="A687" s="568" t="s">
        <v>1876</v>
      </c>
      <c r="B687" s="569"/>
      <c r="C687" s="568"/>
      <c r="D687" s="568" t="s">
        <v>1876</v>
      </c>
      <c r="E687" s="570" t="s">
        <v>357</v>
      </c>
      <c r="F687" s="571" t="s">
        <v>358</v>
      </c>
      <c r="G687" s="571" t="s">
        <v>184</v>
      </c>
      <c r="H687" s="571"/>
      <c r="I687" s="571">
        <v>3</v>
      </c>
      <c r="J687" s="571"/>
      <c r="K687" s="571">
        <v>58.990051903000101</v>
      </c>
      <c r="L687" s="571">
        <v>24.7615236070001</v>
      </c>
      <c r="M687" s="572" t="s">
        <v>1047</v>
      </c>
      <c r="N687" s="572" t="s">
        <v>1856</v>
      </c>
      <c r="O687" s="571" t="s">
        <v>1863</v>
      </c>
      <c r="P687" s="571" t="s">
        <v>316</v>
      </c>
      <c r="Q687" s="571"/>
      <c r="R687" s="1025">
        <v>686</v>
      </c>
      <c r="S687" s="1025">
        <v>686</v>
      </c>
      <c r="T687" s="297" t="s">
        <v>202</v>
      </c>
      <c r="U687" s="931"/>
    </row>
    <row r="688" spans="1:22" customFormat="1">
      <c r="A688" s="586" t="s">
        <v>1877</v>
      </c>
      <c r="B688" s="586" t="s">
        <v>277</v>
      </c>
      <c r="C688" s="586" t="s">
        <v>277</v>
      </c>
      <c r="D688" s="586" t="s">
        <v>1877</v>
      </c>
      <c r="E688" s="840" t="s">
        <v>214</v>
      </c>
      <c r="F688" s="588" t="s">
        <v>215</v>
      </c>
      <c r="G688" s="588" t="s">
        <v>184</v>
      </c>
      <c r="H688" s="588" t="s">
        <v>277</v>
      </c>
      <c r="I688" s="588">
        <v>3</v>
      </c>
      <c r="J688" s="588" t="s">
        <v>277</v>
      </c>
      <c r="K688" s="588">
        <v>58.99950046</v>
      </c>
      <c r="L688" s="588" t="s">
        <v>1878</v>
      </c>
      <c r="M688" s="590" t="s">
        <v>1879</v>
      </c>
      <c r="N688" s="590" t="s">
        <v>277</v>
      </c>
      <c r="O688" s="591" t="s">
        <v>1880</v>
      </c>
      <c r="P688" s="591" t="s">
        <v>217</v>
      </c>
      <c r="Q688" s="591"/>
      <c r="R688" s="1025">
        <v>687</v>
      </c>
      <c r="S688" s="1025">
        <v>687</v>
      </c>
      <c r="T688" s="297"/>
      <c r="U688" s="931"/>
    </row>
    <row r="689" spans="1:1708" customFormat="1">
      <c r="A689" s="841" t="s">
        <v>1881</v>
      </c>
      <c r="B689" s="841" t="s">
        <v>277</v>
      </c>
      <c r="C689" s="849" t="s">
        <v>277</v>
      </c>
      <c r="D689" s="841" t="s">
        <v>1881</v>
      </c>
      <c r="E689" s="842" t="s">
        <v>214</v>
      </c>
      <c r="F689" s="843" t="s">
        <v>215</v>
      </c>
      <c r="G689" s="843" t="s">
        <v>184</v>
      </c>
      <c r="H689" s="843" t="s">
        <v>277</v>
      </c>
      <c r="I689" s="843">
        <v>3</v>
      </c>
      <c r="J689" s="843" t="s">
        <v>277</v>
      </c>
      <c r="K689" s="843">
        <v>58.99950046</v>
      </c>
      <c r="L689" s="843" t="s">
        <v>1878</v>
      </c>
      <c r="M689" s="844" t="s">
        <v>1882</v>
      </c>
      <c r="N689" s="844" t="s">
        <v>277</v>
      </c>
      <c r="O689" s="844" t="s">
        <v>277</v>
      </c>
      <c r="P689" s="845" t="s">
        <v>217</v>
      </c>
      <c r="Q689" s="845"/>
      <c r="R689" s="1025">
        <v>688</v>
      </c>
      <c r="S689" s="1025">
        <v>688</v>
      </c>
      <c r="T689" s="297" t="s">
        <v>202</v>
      </c>
      <c r="U689" s="931"/>
    </row>
    <row r="690" spans="1:1708" customFormat="1">
      <c r="A690" s="586" t="s">
        <v>1883</v>
      </c>
      <c r="B690" s="841"/>
      <c r="C690" s="848"/>
      <c r="D690" s="846" t="s">
        <v>1883</v>
      </c>
      <c r="E690" s="840" t="s">
        <v>214</v>
      </c>
      <c r="F690" s="588" t="s">
        <v>215</v>
      </c>
      <c r="G690" s="588" t="s">
        <v>184</v>
      </c>
      <c r="H690" s="843"/>
      <c r="I690" s="588">
        <v>3</v>
      </c>
      <c r="J690" s="843"/>
      <c r="K690" s="588">
        <v>58.998434520000004</v>
      </c>
      <c r="L690" s="588">
        <v>24.756958860000001</v>
      </c>
      <c r="M690" s="847" t="s">
        <v>1884</v>
      </c>
      <c r="N690" s="844"/>
      <c r="O690" s="591" t="s">
        <v>1885</v>
      </c>
      <c r="P690" s="591" t="s">
        <v>217</v>
      </c>
      <c r="Q690" s="591"/>
      <c r="R690" s="1025">
        <v>689</v>
      </c>
      <c r="S690" s="1025">
        <v>689</v>
      </c>
      <c r="T690" s="297"/>
      <c r="U690" s="931"/>
    </row>
    <row r="691" spans="1:1708" customFormat="1">
      <c r="A691" s="586" t="s">
        <v>1886</v>
      </c>
      <c r="B691" s="841"/>
      <c r="C691" s="848"/>
      <c r="D691" s="586" t="s">
        <v>1886</v>
      </c>
      <c r="E691" s="840" t="s">
        <v>523</v>
      </c>
      <c r="F691" s="588" t="s">
        <v>524</v>
      </c>
      <c r="G691" s="588" t="s">
        <v>184</v>
      </c>
      <c r="H691" s="843"/>
      <c r="I691" s="588">
        <v>3</v>
      </c>
      <c r="J691" s="843"/>
      <c r="K691" s="588">
        <v>58.99837368</v>
      </c>
      <c r="L691" s="588">
        <v>24.756948569999999</v>
      </c>
      <c r="M691" s="847" t="s">
        <v>1887</v>
      </c>
      <c r="N691" s="844"/>
      <c r="O691" s="591" t="s">
        <v>1888</v>
      </c>
      <c r="P691" s="591" t="s">
        <v>217</v>
      </c>
      <c r="Q691" s="591" t="s">
        <v>526</v>
      </c>
      <c r="R691" s="1025">
        <v>690</v>
      </c>
      <c r="S691" s="1025">
        <v>690</v>
      </c>
      <c r="T691" s="297"/>
      <c r="U691" s="931"/>
    </row>
    <row r="692" spans="1:1708" customFormat="1">
      <c r="A692" s="586" t="s">
        <v>1889</v>
      </c>
      <c r="B692" s="841"/>
      <c r="C692" s="848"/>
      <c r="D692" s="586" t="s">
        <v>1889</v>
      </c>
      <c r="E692" s="840" t="s">
        <v>510</v>
      </c>
      <c r="F692" s="588" t="s">
        <v>511</v>
      </c>
      <c r="G692" s="588" t="s">
        <v>184</v>
      </c>
      <c r="H692" s="843"/>
      <c r="I692" s="588">
        <v>3</v>
      </c>
      <c r="J692" s="843"/>
      <c r="K692" s="588">
        <v>58.99833417</v>
      </c>
      <c r="L692" s="588">
        <v>24.756973339999998</v>
      </c>
      <c r="M692" s="847" t="s">
        <v>1890</v>
      </c>
      <c r="N692" s="844"/>
      <c r="O692" s="591" t="s">
        <v>1891</v>
      </c>
      <c r="P692" s="591" t="s">
        <v>217</v>
      </c>
      <c r="Q692" s="591" t="s">
        <v>526</v>
      </c>
      <c r="R692" s="1025">
        <v>691</v>
      </c>
      <c r="S692" s="1025">
        <v>691</v>
      </c>
      <c r="T692" s="297"/>
      <c r="U692" s="931"/>
    </row>
    <row r="693" spans="1:1708" customFormat="1">
      <c r="A693" s="585" t="s">
        <v>1892</v>
      </c>
      <c r="B693" s="586"/>
      <c r="C693" s="733" t="s">
        <v>1892</v>
      </c>
      <c r="D693" s="585"/>
      <c r="E693" s="587" t="s">
        <v>569</v>
      </c>
      <c r="F693" s="588" t="s">
        <v>570</v>
      </c>
      <c r="G693" s="588" t="s">
        <v>184</v>
      </c>
      <c r="H693" s="588"/>
      <c r="I693" s="588">
        <v>3</v>
      </c>
      <c r="J693" s="588"/>
      <c r="K693" s="588">
        <v>58.990383745000003</v>
      </c>
      <c r="L693" s="588">
        <v>24.759762505000001</v>
      </c>
      <c r="M693" s="590" t="s">
        <v>1893</v>
      </c>
      <c r="N693" s="590"/>
      <c r="O693" s="591" t="s">
        <v>1894</v>
      </c>
      <c r="P693" s="591" t="s">
        <v>217</v>
      </c>
      <c r="Q693" s="591"/>
      <c r="R693" s="1025">
        <v>692</v>
      </c>
      <c r="S693" s="1025">
        <v>692</v>
      </c>
      <c r="T693" s="297"/>
      <c r="U693" s="931"/>
    </row>
    <row r="694" spans="1:1708" customFormat="1">
      <c r="A694" s="585" t="s">
        <v>1895</v>
      </c>
      <c r="B694" s="586"/>
      <c r="C694" s="585"/>
      <c r="D694" s="585" t="s">
        <v>1895</v>
      </c>
      <c r="E694" s="587" t="s">
        <v>569</v>
      </c>
      <c r="F694" s="588" t="s">
        <v>570</v>
      </c>
      <c r="G694" s="588" t="s">
        <v>184</v>
      </c>
      <c r="H694" s="588" t="s">
        <v>277</v>
      </c>
      <c r="I694" s="588">
        <v>3</v>
      </c>
      <c r="J694" s="588" t="s">
        <v>277</v>
      </c>
      <c r="K694" s="588">
        <v>58.989600192000097</v>
      </c>
      <c r="L694" s="588">
        <v>24.7615441670001</v>
      </c>
      <c r="M694" s="590" t="s">
        <v>1896</v>
      </c>
      <c r="N694" s="590"/>
      <c r="O694" s="591" t="s">
        <v>1497</v>
      </c>
      <c r="P694" s="591" t="s">
        <v>217</v>
      </c>
      <c r="Q694" s="591"/>
      <c r="R694" s="1025">
        <v>693</v>
      </c>
      <c r="S694" s="1025">
        <v>693</v>
      </c>
      <c r="T694" s="297"/>
      <c r="U694" s="931"/>
    </row>
    <row r="695" spans="1:1708" customFormat="1">
      <c r="A695" s="585" t="s">
        <v>1897</v>
      </c>
      <c r="B695" s="586"/>
      <c r="C695" s="585" t="s">
        <v>1897</v>
      </c>
      <c r="D695" s="585"/>
      <c r="E695" s="587" t="s">
        <v>214</v>
      </c>
      <c r="F695" s="588" t="s">
        <v>215</v>
      </c>
      <c r="G695" s="588" t="s">
        <v>184</v>
      </c>
      <c r="H695" s="588"/>
      <c r="I695" s="588">
        <v>3</v>
      </c>
      <c r="J695" s="588"/>
      <c r="K695" s="588">
        <v>58.989541594000102</v>
      </c>
      <c r="L695" s="588">
        <v>24.757980988</v>
      </c>
      <c r="M695" s="589" t="s">
        <v>1898</v>
      </c>
      <c r="N695" s="590"/>
      <c r="O695" s="591" t="s">
        <v>1899</v>
      </c>
      <c r="P695" s="591" t="s">
        <v>217</v>
      </c>
      <c r="Q695" s="591"/>
      <c r="R695" s="1025">
        <v>694</v>
      </c>
      <c r="S695" s="1025">
        <v>694</v>
      </c>
      <c r="T695" s="297"/>
      <c r="U695" s="931"/>
    </row>
    <row r="696" spans="1:1708" customFormat="1">
      <c r="A696" s="585" t="s">
        <v>1900</v>
      </c>
      <c r="B696" s="586"/>
      <c r="C696" s="585"/>
      <c r="D696" s="585" t="s">
        <v>1900</v>
      </c>
      <c r="E696" s="587" t="s">
        <v>214</v>
      </c>
      <c r="F696" s="588" t="s">
        <v>215</v>
      </c>
      <c r="G696" s="588" t="s">
        <v>184</v>
      </c>
      <c r="H696" s="588" t="s">
        <v>277</v>
      </c>
      <c r="I696" s="588">
        <v>3</v>
      </c>
      <c r="J696" s="588" t="s">
        <v>277</v>
      </c>
      <c r="K696" s="588">
        <v>58.990091410000097</v>
      </c>
      <c r="L696" s="588">
        <v>24.760963316000101</v>
      </c>
      <c r="M696" s="590" t="s">
        <v>1901</v>
      </c>
      <c r="N696" s="590"/>
      <c r="O696" s="591" t="s">
        <v>1865</v>
      </c>
      <c r="P696" s="591" t="s">
        <v>217</v>
      </c>
      <c r="Q696" s="591"/>
      <c r="R696" s="1025">
        <v>695</v>
      </c>
      <c r="S696" s="1025">
        <v>695</v>
      </c>
      <c r="T696" s="297"/>
      <c r="U696" s="931"/>
    </row>
    <row r="697" spans="1:1708" customFormat="1">
      <c r="A697" s="561" t="s">
        <v>1902</v>
      </c>
      <c r="B697" s="562"/>
      <c r="C697" s="561"/>
      <c r="D697" s="561" t="s">
        <v>1902</v>
      </c>
      <c r="E697" s="563" t="s">
        <v>1903</v>
      </c>
      <c r="F697" s="564" t="s">
        <v>1904</v>
      </c>
      <c r="G697" s="564" t="s">
        <v>184</v>
      </c>
      <c r="H697" s="564"/>
      <c r="I697" s="564">
        <v>3</v>
      </c>
      <c r="J697" s="564"/>
      <c r="K697" s="564">
        <v>58.9889869</v>
      </c>
      <c r="L697" s="564">
        <v>24.757517100000001</v>
      </c>
      <c r="M697" s="566" t="s">
        <v>1905</v>
      </c>
      <c r="N697" s="567"/>
      <c r="O697" s="625" t="s">
        <v>1906</v>
      </c>
      <c r="P697" s="564" t="s">
        <v>1009</v>
      </c>
      <c r="Q697" s="564"/>
      <c r="R697" s="1025">
        <v>696</v>
      </c>
      <c r="S697" s="1025">
        <v>696</v>
      </c>
      <c r="T697" s="297"/>
      <c r="U697" s="931"/>
    </row>
    <row r="698" spans="1:1708" customFormat="1">
      <c r="A698" s="561" t="s">
        <v>1907</v>
      </c>
      <c r="B698" s="562" t="s">
        <v>1908</v>
      </c>
      <c r="C698" s="561" t="s">
        <v>1907</v>
      </c>
      <c r="D698" s="561"/>
      <c r="E698" s="563" t="s">
        <v>304</v>
      </c>
      <c r="F698" s="564" t="s">
        <v>305</v>
      </c>
      <c r="G698" s="564" t="s">
        <v>184</v>
      </c>
      <c r="H698" s="564" t="s">
        <v>1909</v>
      </c>
      <c r="I698" s="564">
        <v>3</v>
      </c>
      <c r="J698" s="564"/>
      <c r="K698" s="564">
        <v>58.972685033000097</v>
      </c>
      <c r="L698" s="564">
        <v>24.7706392700001</v>
      </c>
      <c r="M698" s="743" t="s">
        <v>1910</v>
      </c>
      <c r="N698" s="567"/>
      <c r="O698" s="625" t="s">
        <v>1911</v>
      </c>
      <c r="P698" s="564" t="s">
        <v>241</v>
      </c>
      <c r="Q698" s="564"/>
      <c r="R698" s="1025">
        <v>697</v>
      </c>
      <c r="S698" s="1025">
        <v>697</v>
      </c>
      <c r="T698" s="297"/>
      <c r="U698" s="931"/>
    </row>
    <row r="699" spans="1:1708" customFormat="1">
      <c r="A699" s="622" t="s">
        <v>1912</v>
      </c>
      <c r="B699" s="623"/>
      <c r="C699" s="622" t="s">
        <v>1912</v>
      </c>
      <c r="D699" s="557"/>
      <c r="E699" s="558" t="s">
        <v>536</v>
      </c>
      <c r="F699" s="559" t="s">
        <v>537</v>
      </c>
      <c r="G699" s="559" t="s">
        <v>184</v>
      </c>
      <c r="H699" s="559" t="s">
        <v>14</v>
      </c>
      <c r="I699" s="559">
        <v>3</v>
      </c>
      <c r="J699" s="559"/>
      <c r="K699" s="559">
        <v>58.972357942000002</v>
      </c>
      <c r="L699" s="559">
        <v>24.7699809860001</v>
      </c>
      <c r="M699" s="624" t="s">
        <v>1913</v>
      </c>
      <c r="N699" s="560"/>
      <c r="O699" s="559" t="s">
        <v>1911</v>
      </c>
      <c r="P699" s="606" t="s">
        <v>201</v>
      </c>
      <c r="Q699" s="606"/>
      <c r="R699" s="1025">
        <v>698</v>
      </c>
      <c r="S699" s="1025">
        <v>698</v>
      </c>
      <c r="T699" s="297"/>
      <c r="U699" s="931"/>
    </row>
    <row r="700" spans="1:1708" customFormat="1">
      <c r="A700" s="622" t="s">
        <v>1914</v>
      </c>
      <c r="B700" s="623"/>
      <c r="C700" s="622"/>
      <c r="D700" s="557" t="s">
        <v>1914</v>
      </c>
      <c r="E700" s="558" t="s">
        <v>300</v>
      </c>
      <c r="F700" s="559" t="s">
        <v>301</v>
      </c>
      <c r="G700" s="559" t="s">
        <v>184</v>
      </c>
      <c r="H700" s="559"/>
      <c r="I700" s="559">
        <v>3</v>
      </c>
      <c r="J700" s="559"/>
      <c r="K700" s="559">
        <v>58.975669054000001</v>
      </c>
      <c r="L700" s="559">
        <v>24.776235274000001</v>
      </c>
      <c r="M700" s="624" t="s">
        <v>321</v>
      </c>
      <c r="N700" s="560"/>
      <c r="O700" s="559" t="s">
        <v>1915</v>
      </c>
      <c r="P700" s="606" t="s">
        <v>201</v>
      </c>
      <c r="Q700" s="606"/>
      <c r="R700" s="1025">
        <v>699</v>
      </c>
      <c r="S700" s="1025">
        <v>699</v>
      </c>
      <c r="T700" s="297"/>
      <c r="U700" s="931"/>
      <c r="W700" s="656"/>
      <c r="X700" s="656"/>
      <c r="Y700" s="656"/>
      <c r="Z700" s="656"/>
      <c r="AA700" s="656"/>
      <c r="AB700" s="656"/>
      <c r="AC700" s="656"/>
      <c r="AD700" s="656"/>
      <c r="AE700" s="656"/>
      <c r="AF700" s="656"/>
      <c r="AG700" s="656"/>
      <c r="AH700" s="656"/>
      <c r="AI700" s="656"/>
      <c r="AJ700" s="656"/>
      <c r="AK700" s="656"/>
      <c r="AL700" s="656"/>
      <c r="AM700" s="656"/>
      <c r="AN700" s="656"/>
      <c r="AO700" s="656"/>
      <c r="AP700" s="656"/>
      <c r="AQ700" s="656"/>
      <c r="AR700" s="656"/>
      <c r="AS700" s="656"/>
      <c r="AT700" s="656"/>
      <c r="AU700" s="656"/>
      <c r="AV700" s="656"/>
      <c r="AW700" s="656"/>
      <c r="AX700" s="656"/>
      <c r="AY700" s="656"/>
      <c r="AZ700" s="656"/>
      <c r="BA700" s="656"/>
      <c r="BB700" s="656"/>
      <c r="BC700" s="656"/>
      <c r="BD700" s="656"/>
      <c r="BE700" s="656"/>
      <c r="BF700" s="656"/>
      <c r="BG700" s="656"/>
      <c r="BH700" s="656"/>
      <c r="BI700" s="656"/>
      <c r="BJ700" s="656"/>
      <c r="BK700" s="656"/>
      <c r="BL700" s="656"/>
      <c r="BM700" s="656"/>
      <c r="BN700" s="656"/>
      <c r="BO700" s="656"/>
      <c r="BP700" s="656"/>
      <c r="BQ700" s="656"/>
      <c r="BR700" s="656"/>
      <c r="BS700" s="656"/>
      <c r="BT700" s="656"/>
      <c r="BU700" s="656"/>
      <c r="BV700" s="656"/>
      <c r="BW700" s="656"/>
      <c r="BX700" s="656"/>
      <c r="BY700" s="656"/>
      <c r="BZ700" s="656"/>
      <c r="CA700" s="656"/>
      <c r="CB700" s="656"/>
      <c r="CC700" s="656"/>
      <c r="CD700" s="656"/>
      <c r="CE700" s="656"/>
      <c r="CF700" s="656"/>
      <c r="CG700" s="656"/>
      <c r="CH700" s="656"/>
      <c r="CI700" s="656"/>
      <c r="CJ700" s="656"/>
      <c r="CK700" s="656"/>
      <c r="CL700" s="656"/>
      <c r="CM700" s="656"/>
      <c r="CN700" s="656"/>
      <c r="CO700" s="656"/>
      <c r="CP700" s="656"/>
      <c r="CQ700" s="656"/>
      <c r="CR700" s="656"/>
      <c r="CS700" s="656"/>
      <c r="CT700" s="656"/>
      <c r="CU700" s="656"/>
      <c r="CV700" s="656"/>
      <c r="CW700" s="656"/>
      <c r="CX700" s="656"/>
      <c r="CY700" s="656"/>
      <c r="CZ700" s="656"/>
      <c r="DA700" s="656"/>
      <c r="DB700" s="656"/>
      <c r="DC700" s="656"/>
      <c r="DD700" s="656"/>
      <c r="DE700" s="656"/>
      <c r="DF700" s="656"/>
      <c r="DG700" s="656"/>
      <c r="DH700" s="656"/>
      <c r="DI700" s="656"/>
      <c r="DJ700" s="656"/>
      <c r="DK700" s="656"/>
      <c r="DL700" s="656"/>
      <c r="DM700" s="656"/>
      <c r="DN700" s="656"/>
      <c r="DO700" s="656"/>
      <c r="DP700" s="656"/>
      <c r="DQ700" s="656"/>
      <c r="DR700" s="656"/>
      <c r="DS700" s="656"/>
      <c r="DT700" s="656"/>
      <c r="DU700" s="656"/>
      <c r="DV700" s="656"/>
      <c r="DW700" s="656"/>
      <c r="DX700" s="656"/>
      <c r="DY700" s="656"/>
      <c r="DZ700" s="656"/>
      <c r="EA700" s="656"/>
      <c r="EB700" s="656"/>
      <c r="EC700" s="656"/>
      <c r="ED700" s="656"/>
      <c r="EE700" s="656"/>
      <c r="EF700" s="656"/>
      <c r="EG700" s="656"/>
      <c r="EH700" s="656"/>
      <c r="EI700" s="656"/>
      <c r="EJ700" s="656"/>
      <c r="EK700" s="656"/>
      <c r="EL700" s="656"/>
      <c r="EM700" s="656"/>
      <c r="EN700" s="656"/>
      <c r="EO700" s="656"/>
      <c r="EP700" s="656"/>
      <c r="EQ700" s="656"/>
      <c r="ER700" s="656"/>
      <c r="ES700" s="656"/>
      <c r="ET700" s="656"/>
      <c r="EU700" s="656"/>
      <c r="EV700" s="656"/>
      <c r="EW700" s="656"/>
      <c r="EX700" s="656"/>
      <c r="EY700" s="656"/>
      <c r="EZ700" s="656"/>
      <c r="FA700" s="656"/>
      <c r="FB700" s="656"/>
      <c r="FC700" s="656"/>
      <c r="FD700" s="656"/>
      <c r="FE700" s="656"/>
      <c r="FF700" s="656"/>
      <c r="FG700" s="656"/>
      <c r="FH700" s="656"/>
      <c r="FI700" s="656"/>
      <c r="FJ700" s="656"/>
      <c r="FK700" s="656"/>
      <c r="FL700" s="656"/>
      <c r="FM700" s="656"/>
      <c r="FN700" s="656"/>
      <c r="FO700" s="656"/>
      <c r="FP700" s="656"/>
      <c r="FQ700" s="656"/>
      <c r="FR700" s="656"/>
      <c r="FS700" s="656"/>
      <c r="FT700" s="656"/>
      <c r="FU700" s="656"/>
      <c r="FV700" s="656"/>
      <c r="FW700" s="656"/>
      <c r="FX700" s="656"/>
      <c r="FY700" s="656"/>
      <c r="FZ700" s="656"/>
      <c r="GA700" s="656"/>
      <c r="GB700" s="656"/>
      <c r="GC700" s="656"/>
      <c r="GD700" s="656"/>
      <c r="GE700" s="656"/>
      <c r="GF700" s="656"/>
      <c r="GG700" s="656"/>
      <c r="GH700" s="656"/>
      <c r="GI700" s="656"/>
      <c r="GJ700" s="656"/>
      <c r="GK700" s="656"/>
      <c r="GL700" s="656"/>
      <c r="GM700" s="656"/>
      <c r="GN700" s="656"/>
      <c r="GO700" s="656"/>
      <c r="GP700" s="656"/>
      <c r="GQ700" s="656"/>
      <c r="GR700" s="656"/>
      <c r="GS700" s="656"/>
      <c r="GT700" s="656"/>
      <c r="GU700" s="656"/>
      <c r="GV700" s="656"/>
      <c r="GW700" s="656"/>
      <c r="GX700" s="656"/>
      <c r="GY700" s="656"/>
      <c r="GZ700" s="656"/>
      <c r="HA700" s="656"/>
      <c r="HB700" s="656"/>
      <c r="HC700" s="656"/>
      <c r="HD700" s="656"/>
      <c r="HE700" s="656"/>
      <c r="HF700" s="656"/>
      <c r="HG700" s="656"/>
      <c r="HH700" s="656"/>
      <c r="HI700" s="656"/>
      <c r="HJ700" s="656"/>
      <c r="HK700" s="656"/>
      <c r="HL700" s="656"/>
      <c r="HM700" s="656"/>
      <c r="HN700" s="656"/>
      <c r="HO700" s="656"/>
      <c r="HP700" s="656"/>
      <c r="HQ700" s="656"/>
      <c r="HR700" s="656"/>
      <c r="HS700" s="656"/>
      <c r="HT700" s="656"/>
      <c r="HU700" s="656"/>
      <c r="HV700" s="656"/>
      <c r="HW700" s="656"/>
      <c r="HX700" s="656"/>
      <c r="HY700" s="656"/>
      <c r="HZ700" s="656"/>
      <c r="IA700" s="656"/>
      <c r="IB700" s="656"/>
      <c r="IC700" s="656"/>
      <c r="ID700" s="656"/>
      <c r="IE700" s="656"/>
      <c r="IF700" s="656"/>
      <c r="IG700" s="656"/>
      <c r="IH700" s="656"/>
      <c r="II700" s="656"/>
      <c r="IJ700" s="656"/>
      <c r="IK700" s="656"/>
      <c r="IL700" s="656"/>
      <c r="IM700" s="656"/>
      <c r="IN700" s="656"/>
      <c r="IO700" s="656"/>
      <c r="IP700" s="656"/>
      <c r="IQ700" s="656"/>
      <c r="IR700" s="656"/>
      <c r="IS700" s="656"/>
      <c r="IT700" s="656"/>
      <c r="IU700" s="656"/>
      <c r="IV700" s="656"/>
      <c r="IW700" s="656"/>
      <c r="IX700" s="656"/>
      <c r="IY700" s="656"/>
      <c r="IZ700" s="656"/>
      <c r="JA700" s="656"/>
      <c r="JB700" s="656"/>
      <c r="JC700" s="656"/>
      <c r="JD700" s="656"/>
      <c r="JE700" s="656"/>
      <c r="JF700" s="656"/>
      <c r="JG700" s="656"/>
      <c r="JH700" s="656"/>
      <c r="JI700" s="656"/>
      <c r="JJ700" s="656"/>
      <c r="JK700" s="656"/>
      <c r="JL700" s="656"/>
      <c r="JM700" s="656"/>
      <c r="JN700" s="656"/>
      <c r="JO700" s="656"/>
      <c r="JP700" s="656"/>
      <c r="JQ700" s="656"/>
      <c r="JR700" s="656"/>
      <c r="JS700" s="656"/>
      <c r="JT700" s="656"/>
      <c r="JU700" s="656"/>
      <c r="JV700" s="656"/>
      <c r="JW700" s="656"/>
      <c r="JX700" s="656"/>
      <c r="JY700" s="656"/>
      <c r="JZ700" s="656"/>
      <c r="KA700" s="656"/>
      <c r="KB700" s="656"/>
      <c r="KC700" s="656"/>
      <c r="KD700" s="656"/>
      <c r="KE700" s="656"/>
      <c r="KF700" s="656"/>
      <c r="KG700" s="656"/>
      <c r="KH700" s="656"/>
      <c r="KI700" s="656"/>
      <c r="KJ700" s="656"/>
      <c r="KK700" s="656"/>
      <c r="KL700" s="656"/>
      <c r="KM700" s="656"/>
      <c r="KN700" s="656"/>
      <c r="KO700" s="656"/>
      <c r="KP700" s="656"/>
      <c r="KQ700" s="656"/>
      <c r="KR700" s="656"/>
      <c r="KS700" s="656"/>
      <c r="KT700" s="656"/>
      <c r="KU700" s="656"/>
      <c r="KV700" s="656"/>
      <c r="KW700" s="656"/>
      <c r="KX700" s="656"/>
      <c r="KY700" s="656"/>
      <c r="KZ700" s="656"/>
      <c r="LA700" s="656"/>
      <c r="LB700" s="656"/>
      <c r="LC700" s="656"/>
      <c r="LD700" s="656"/>
      <c r="LE700" s="656"/>
      <c r="LF700" s="656"/>
      <c r="LG700" s="656"/>
      <c r="LH700" s="656"/>
      <c r="LI700" s="656"/>
      <c r="LJ700" s="656"/>
      <c r="LK700" s="656"/>
      <c r="LL700" s="656"/>
      <c r="LM700" s="656"/>
      <c r="LN700" s="656"/>
      <c r="LO700" s="656"/>
      <c r="LP700" s="656"/>
      <c r="LQ700" s="656"/>
      <c r="LR700" s="656"/>
      <c r="LS700" s="656"/>
      <c r="LT700" s="656"/>
      <c r="LU700" s="656"/>
      <c r="LV700" s="656"/>
      <c r="LW700" s="656"/>
      <c r="LX700" s="656"/>
      <c r="LY700" s="656"/>
      <c r="LZ700" s="656"/>
      <c r="MA700" s="656"/>
      <c r="MB700" s="656"/>
      <c r="MC700" s="656"/>
      <c r="MD700" s="656"/>
      <c r="ME700" s="656"/>
      <c r="MF700" s="656"/>
      <c r="MG700" s="656"/>
      <c r="MH700" s="656"/>
      <c r="MI700" s="656"/>
      <c r="MJ700" s="656"/>
      <c r="MK700" s="656"/>
      <c r="ML700" s="656"/>
      <c r="MM700" s="656"/>
      <c r="MN700" s="656"/>
      <c r="MO700" s="656"/>
      <c r="MP700" s="656"/>
      <c r="MQ700" s="656"/>
      <c r="MR700" s="656"/>
      <c r="MS700" s="656"/>
      <c r="MT700" s="656"/>
      <c r="MU700" s="656"/>
      <c r="MV700" s="656"/>
      <c r="MW700" s="656"/>
      <c r="MX700" s="656"/>
      <c r="MY700" s="656"/>
      <c r="MZ700" s="656"/>
      <c r="NA700" s="656"/>
      <c r="NB700" s="656"/>
      <c r="NC700" s="656"/>
      <c r="ND700" s="656"/>
      <c r="NE700" s="656"/>
      <c r="NF700" s="656"/>
      <c r="NG700" s="656"/>
      <c r="NH700" s="656"/>
      <c r="NI700" s="656"/>
      <c r="NJ700" s="656"/>
      <c r="NK700" s="656"/>
      <c r="NL700" s="656"/>
      <c r="NM700" s="656"/>
      <c r="NN700" s="656"/>
      <c r="NO700" s="656"/>
      <c r="NP700" s="656"/>
      <c r="NQ700" s="656"/>
      <c r="NR700" s="656"/>
      <c r="NS700" s="656"/>
      <c r="NT700" s="656"/>
      <c r="NU700" s="656"/>
      <c r="NV700" s="656"/>
      <c r="NW700" s="656"/>
      <c r="NX700" s="656"/>
      <c r="NY700" s="656"/>
      <c r="NZ700" s="656"/>
      <c r="OA700" s="656"/>
      <c r="OB700" s="656"/>
      <c r="OC700" s="656"/>
      <c r="OD700" s="656"/>
      <c r="OE700" s="656"/>
      <c r="OF700" s="656"/>
      <c r="OG700" s="656"/>
      <c r="OH700" s="656"/>
      <c r="OI700" s="656"/>
      <c r="OJ700" s="656"/>
      <c r="OK700" s="656"/>
      <c r="OL700" s="656"/>
      <c r="OM700" s="656"/>
      <c r="ON700" s="656"/>
      <c r="OO700" s="656"/>
      <c r="OP700" s="656"/>
      <c r="OQ700" s="656"/>
      <c r="OR700" s="656"/>
      <c r="OS700" s="656"/>
      <c r="OT700" s="656"/>
      <c r="OU700" s="656"/>
      <c r="OV700" s="656"/>
      <c r="OW700" s="656"/>
      <c r="OX700" s="656"/>
      <c r="OY700" s="656"/>
      <c r="OZ700" s="656"/>
      <c r="PA700" s="656"/>
      <c r="PB700" s="656"/>
      <c r="PC700" s="656"/>
      <c r="PD700" s="656"/>
      <c r="PE700" s="656"/>
      <c r="PF700" s="656"/>
      <c r="PG700" s="656"/>
      <c r="PH700" s="656"/>
      <c r="PI700" s="656"/>
      <c r="PJ700" s="656"/>
      <c r="PK700" s="656"/>
      <c r="PL700" s="656"/>
      <c r="PM700" s="656"/>
      <c r="PN700" s="656"/>
      <c r="PO700" s="656"/>
      <c r="PP700" s="656"/>
      <c r="PQ700" s="656"/>
      <c r="PR700" s="656"/>
      <c r="PS700" s="656"/>
      <c r="PT700" s="656"/>
      <c r="PU700" s="656"/>
      <c r="PV700" s="656"/>
      <c r="PW700" s="656"/>
      <c r="PX700" s="656"/>
      <c r="PY700" s="656"/>
      <c r="PZ700" s="656"/>
      <c r="QA700" s="656"/>
      <c r="QB700" s="656"/>
      <c r="QC700" s="656"/>
      <c r="QD700" s="656"/>
      <c r="QE700" s="656"/>
      <c r="QF700" s="656"/>
      <c r="QG700" s="656"/>
      <c r="QH700" s="656"/>
      <c r="QI700" s="656"/>
      <c r="QJ700" s="656"/>
      <c r="QK700" s="656"/>
      <c r="QL700" s="656"/>
      <c r="QM700" s="656"/>
      <c r="QN700" s="656"/>
      <c r="QO700" s="656"/>
      <c r="QP700" s="656"/>
      <c r="QQ700" s="656"/>
      <c r="QR700" s="656"/>
      <c r="QS700" s="656"/>
      <c r="QT700" s="656"/>
      <c r="QU700" s="656"/>
      <c r="QV700" s="656"/>
      <c r="QW700" s="656"/>
      <c r="QX700" s="656"/>
      <c r="QY700" s="656"/>
      <c r="QZ700" s="656"/>
      <c r="RA700" s="656"/>
      <c r="RB700" s="656"/>
      <c r="RC700" s="656"/>
      <c r="RD700" s="656"/>
      <c r="RE700" s="656"/>
      <c r="RF700" s="656"/>
      <c r="RG700" s="656"/>
      <c r="RH700" s="656"/>
      <c r="RI700" s="656"/>
      <c r="RJ700" s="656"/>
      <c r="RK700" s="656"/>
      <c r="RL700" s="656"/>
      <c r="RM700" s="656"/>
      <c r="RN700" s="656"/>
      <c r="RO700" s="656"/>
      <c r="RP700" s="656"/>
      <c r="RQ700" s="656"/>
      <c r="RR700" s="656"/>
      <c r="RS700" s="656"/>
      <c r="RT700" s="656"/>
      <c r="RU700" s="656"/>
      <c r="RV700" s="656"/>
      <c r="RW700" s="656"/>
      <c r="RX700" s="656"/>
      <c r="RY700" s="656"/>
      <c r="RZ700" s="656"/>
      <c r="SA700" s="656"/>
      <c r="SB700" s="656"/>
      <c r="SC700" s="656"/>
      <c r="SD700" s="656"/>
      <c r="SE700" s="656"/>
      <c r="SF700" s="656"/>
      <c r="SG700" s="656"/>
      <c r="SH700" s="656"/>
      <c r="SI700" s="656"/>
      <c r="SJ700" s="656"/>
      <c r="SK700" s="656"/>
      <c r="SL700" s="656"/>
      <c r="SM700" s="656"/>
      <c r="SN700" s="656"/>
      <c r="SO700" s="656"/>
      <c r="SP700" s="656"/>
      <c r="SQ700" s="656"/>
      <c r="SR700" s="656"/>
      <c r="SS700" s="656"/>
      <c r="ST700" s="656"/>
      <c r="SU700" s="656"/>
      <c r="SV700" s="656"/>
      <c r="SW700" s="656"/>
      <c r="SX700" s="656"/>
      <c r="SY700" s="656"/>
      <c r="SZ700" s="656"/>
      <c r="TA700" s="656"/>
      <c r="TB700" s="656"/>
      <c r="TC700" s="656"/>
      <c r="TD700" s="656"/>
      <c r="TE700" s="656"/>
      <c r="TF700" s="656"/>
      <c r="TG700" s="656"/>
      <c r="TH700" s="656"/>
      <c r="TI700" s="656"/>
      <c r="TJ700" s="656"/>
      <c r="TK700" s="656"/>
      <c r="TL700" s="656"/>
      <c r="TM700" s="656"/>
      <c r="TN700" s="656"/>
      <c r="TO700" s="656"/>
      <c r="TP700" s="656"/>
      <c r="TQ700" s="656"/>
      <c r="TR700" s="656"/>
      <c r="TS700" s="656"/>
      <c r="TT700" s="656"/>
      <c r="TU700" s="656"/>
      <c r="TV700" s="656"/>
      <c r="TW700" s="656"/>
      <c r="TX700" s="656"/>
      <c r="TY700" s="656"/>
      <c r="TZ700" s="656"/>
      <c r="UA700" s="656"/>
      <c r="UB700" s="656"/>
      <c r="UC700" s="656"/>
      <c r="UD700" s="656"/>
      <c r="UE700" s="656"/>
      <c r="UF700" s="656"/>
      <c r="UG700" s="656"/>
      <c r="UH700" s="656"/>
      <c r="UI700" s="656"/>
      <c r="UJ700" s="656"/>
      <c r="UK700" s="656"/>
      <c r="UL700" s="656"/>
      <c r="UM700" s="656"/>
      <c r="UN700" s="656"/>
      <c r="UO700" s="656"/>
      <c r="UP700" s="656"/>
      <c r="UQ700" s="656"/>
      <c r="UR700" s="656"/>
      <c r="US700" s="656"/>
      <c r="UT700" s="656"/>
      <c r="UU700" s="656"/>
      <c r="UV700" s="656"/>
      <c r="UW700" s="656"/>
      <c r="UX700" s="656"/>
      <c r="UY700" s="656"/>
      <c r="UZ700" s="656"/>
      <c r="VA700" s="656"/>
      <c r="VB700" s="656"/>
      <c r="VC700" s="656"/>
      <c r="VD700" s="656"/>
      <c r="VE700" s="656"/>
      <c r="VF700" s="656"/>
      <c r="VG700" s="656"/>
      <c r="VH700" s="656"/>
      <c r="VI700" s="656"/>
      <c r="VJ700" s="656"/>
      <c r="VK700" s="656"/>
      <c r="VL700" s="656"/>
      <c r="VM700" s="656"/>
      <c r="VN700" s="656"/>
      <c r="VO700" s="656"/>
      <c r="VP700" s="656"/>
      <c r="VQ700" s="656"/>
      <c r="VR700" s="656"/>
      <c r="VS700" s="656"/>
      <c r="VT700" s="656"/>
      <c r="VU700" s="656"/>
      <c r="VV700" s="656"/>
      <c r="VW700" s="656"/>
      <c r="VX700" s="656"/>
      <c r="VY700" s="656"/>
      <c r="VZ700" s="656"/>
      <c r="WA700" s="656"/>
      <c r="WB700" s="656"/>
      <c r="WC700" s="656"/>
      <c r="WD700" s="656"/>
      <c r="WE700" s="656"/>
      <c r="WF700" s="656"/>
      <c r="WG700" s="656"/>
      <c r="WH700" s="656"/>
      <c r="WI700" s="656"/>
      <c r="WJ700" s="656"/>
      <c r="WK700" s="656"/>
      <c r="WL700" s="656"/>
      <c r="WM700" s="656"/>
      <c r="WN700" s="656"/>
      <c r="WO700" s="656"/>
      <c r="WP700" s="656"/>
      <c r="WQ700" s="656"/>
      <c r="WR700" s="656"/>
      <c r="WS700" s="656"/>
      <c r="WT700" s="656"/>
      <c r="WU700" s="656"/>
      <c r="WV700" s="656"/>
      <c r="WW700" s="656"/>
      <c r="WX700" s="656"/>
      <c r="WY700" s="656"/>
      <c r="WZ700" s="656"/>
      <c r="XA700" s="656"/>
      <c r="XB700" s="656"/>
      <c r="XC700" s="656"/>
      <c r="XD700" s="656"/>
      <c r="XE700" s="656"/>
      <c r="XF700" s="656"/>
      <c r="XG700" s="656"/>
      <c r="XH700" s="656"/>
      <c r="XI700" s="656"/>
      <c r="XJ700" s="656"/>
      <c r="XK700" s="656"/>
      <c r="XL700" s="656"/>
      <c r="XM700" s="656"/>
      <c r="XN700" s="656"/>
      <c r="XO700" s="656"/>
      <c r="XP700" s="656"/>
      <c r="XQ700" s="656"/>
      <c r="XR700" s="656"/>
      <c r="XS700" s="656"/>
      <c r="XT700" s="656"/>
      <c r="XU700" s="656"/>
      <c r="XV700" s="656"/>
      <c r="XW700" s="656"/>
      <c r="XX700" s="656"/>
      <c r="XY700" s="656"/>
      <c r="XZ700" s="656"/>
      <c r="YA700" s="656"/>
      <c r="YB700" s="656"/>
      <c r="YC700" s="656"/>
      <c r="YD700" s="656"/>
      <c r="YE700" s="656"/>
      <c r="YF700" s="656"/>
      <c r="YG700" s="656"/>
      <c r="YH700" s="656"/>
      <c r="YI700" s="656"/>
      <c r="YJ700" s="656"/>
      <c r="YK700" s="656"/>
      <c r="YL700" s="656"/>
      <c r="YM700" s="656"/>
      <c r="YN700" s="656"/>
      <c r="YO700" s="656"/>
      <c r="YP700" s="656"/>
      <c r="YQ700" s="656"/>
      <c r="YR700" s="656"/>
      <c r="YS700" s="656"/>
      <c r="YT700" s="656"/>
      <c r="YU700" s="656"/>
      <c r="YV700" s="656"/>
      <c r="YW700" s="656"/>
      <c r="YX700" s="656"/>
      <c r="YY700" s="656"/>
      <c r="YZ700" s="656"/>
      <c r="ZA700" s="656"/>
      <c r="ZB700" s="656"/>
      <c r="ZC700" s="656"/>
      <c r="ZD700" s="656"/>
      <c r="ZE700" s="656"/>
      <c r="ZF700" s="656"/>
      <c r="ZG700" s="656"/>
      <c r="ZH700" s="656"/>
      <c r="ZI700" s="656"/>
      <c r="ZJ700" s="656"/>
      <c r="ZK700" s="656"/>
      <c r="ZL700" s="656"/>
      <c r="ZM700" s="656"/>
      <c r="ZN700" s="656"/>
      <c r="ZO700" s="656"/>
      <c r="ZP700" s="656"/>
      <c r="ZQ700" s="656"/>
      <c r="ZR700" s="656"/>
      <c r="ZS700" s="656"/>
      <c r="ZT700" s="656"/>
      <c r="ZU700" s="656"/>
      <c r="ZV700" s="656"/>
      <c r="ZW700" s="656"/>
      <c r="ZX700" s="656"/>
      <c r="ZY700" s="656"/>
      <c r="ZZ700" s="656"/>
      <c r="AAA700" s="656"/>
      <c r="AAB700" s="656"/>
      <c r="AAC700" s="656"/>
      <c r="AAD700" s="656"/>
      <c r="AAE700" s="656"/>
      <c r="AAF700" s="656"/>
      <c r="AAG700" s="656"/>
      <c r="AAH700" s="656"/>
      <c r="AAI700" s="656"/>
      <c r="AAJ700" s="656"/>
      <c r="AAK700" s="656"/>
      <c r="AAL700" s="656"/>
      <c r="AAM700" s="656"/>
      <c r="AAN700" s="656"/>
      <c r="AAO700" s="656"/>
      <c r="AAP700" s="656"/>
      <c r="AAQ700" s="656"/>
      <c r="AAR700" s="656"/>
      <c r="AAS700" s="656"/>
      <c r="AAT700" s="656"/>
      <c r="AAU700" s="656"/>
      <c r="AAV700" s="656"/>
      <c r="AAW700" s="656"/>
      <c r="AAX700" s="656"/>
      <c r="AAY700" s="656"/>
      <c r="AAZ700" s="656"/>
      <c r="ABA700" s="656"/>
      <c r="ABB700" s="656"/>
      <c r="ABC700" s="656"/>
      <c r="ABD700" s="656"/>
      <c r="ABE700" s="656"/>
      <c r="ABF700" s="656"/>
      <c r="ABG700" s="656"/>
      <c r="ABH700" s="656"/>
      <c r="ABI700" s="656"/>
      <c r="ABJ700" s="656"/>
      <c r="ABK700" s="656"/>
      <c r="ABL700" s="656"/>
      <c r="ABM700" s="656"/>
      <c r="ABN700" s="656"/>
      <c r="ABO700" s="656"/>
      <c r="ABP700" s="656"/>
      <c r="ABQ700" s="656"/>
      <c r="ABR700" s="656"/>
      <c r="ABS700" s="656"/>
      <c r="ABT700" s="656"/>
      <c r="ABU700" s="656"/>
      <c r="ABV700" s="656"/>
      <c r="ABW700" s="656"/>
      <c r="ABX700" s="656"/>
      <c r="ABY700" s="656"/>
      <c r="ABZ700" s="656"/>
      <c r="ACA700" s="656"/>
      <c r="ACB700" s="656"/>
      <c r="ACC700" s="656"/>
      <c r="ACD700" s="656"/>
      <c r="ACE700" s="656"/>
      <c r="ACF700" s="656"/>
      <c r="ACG700" s="656"/>
      <c r="ACH700" s="656"/>
      <c r="ACI700" s="656"/>
      <c r="ACJ700" s="656"/>
      <c r="ACK700" s="656"/>
      <c r="ACL700" s="656"/>
      <c r="ACM700" s="656"/>
      <c r="ACN700" s="656"/>
      <c r="ACO700" s="656"/>
      <c r="ACP700" s="656"/>
      <c r="ACQ700" s="656"/>
      <c r="ACR700" s="656"/>
      <c r="ACS700" s="656"/>
      <c r="ACT700" s="656"/>
      <c r="ACU700" s="656"/>
      <c r="ACV700" s="656"/>
      <c r="ACW700" s="656"/>
      <c r="ACX700" s="656"/>
      <c r="ACY700" s="656"/>
      <c r="ACZ700" s="656"/>
      <c r="ADA700" s="656"/>
      <c r="ADB700" s="656"/>
      <c r="ADC700" s="656"/>
      <c r="ADD700" s="656"/>
      <c r="ADE700" s="656"/>
      <c r="ADF700" s="656"/>
      <c r="ADG700" s="656"/>
      <c r="ADH700" s="656"/>
      <c r="ADI700" s="656"/>
      <c r="ADJ700" s="656"/>
      <c r="ADK700" s="656"/>
      <c r="ADL700" s="656"/>
      <c r="ADM700" s="656"/>
      <c r="ADN700" s="656"/>
      <c r="ADO700" s="656"/>
      <c r="ADP700" s="656"/>
      <c r="ADQ700" s="656"/>
      <c r="ADR700" s="656"/>
      <c r="ADS700" s="656"/>
      <c r="ADT700" s="656"/>
      <c r="ADU700" s="656"/>
      <c r="ADV700" s="656"/>
      <c r="ADW700" s="656"/>
      <c r="ADX700" s="656"/>
      <c r="ADY700" s="656"/>
      <c r="ADZ700" s="656"/>
      <c r="AEA700" s="656"/>
      <c r="AEB700" s="656"/>
      <c r="AEC700" s="656"/>
      <c r="AED700" s="656"/>
      <c r="AEE700" s="656"/>
      <c r="AEF700" s="656"/>
      <c r="AEG700" s="656"/>
      <c r="AEH700" s="656"/>
      <c r="AEI700" s="656"/>
      <c r="AEJ700" s="656"/>
      <c r="AEK700" s="656"/>
      <c r="AEL700" s="656"/>
      <c r="AEM700" s="656"/>
      <c r="AEN700" s="656"/>
      <c r="AEO700" s="656"/>
      <c r="AEP700" s="656"/>
      <c r="AEQ700" s="656"/>
      <c r="AER700" s="656"/>
      <c r="AES700" s="656"/>
      <c r="AET700" s="656"/>
      <c r="AEU700" s="656"/>
      <c r="AEV700" s="656"/>
      <c r="AEW700" s="656"/>
      <c r="AEX700" s="656"/>
      <c r="AEY700" s="656"/>
      <c r="AEZ700" s="656"/>
      <c r="AFA700" s="656"/>
      <c r="AFB700" s="656"/>
      <c r="AFC700" s="656"/>
      <c r="AFD700" s="656"/>
      <c r="AFE700" s="656"/>
      <c r="AFF700" s="656"/>
      <c r="AFG700" s="656"/>
      <c r="AFH700" s="656"/>
      <c r="AFI700" s="656"/>
      <c r="AFJ700" s="656"/>
      <c r="AFK700" s="656"/>
      <c r="AFL700" s="656"/>
      <c r="AFM700" s="656"/>
      <c r="AFN700" s="656"/>
      <c r="AFO700" s="656"/>
      <c r="AFP700" s="656"/>
      <c r="AFQ700" s="656"/>
      <c r="AFR700" s="656"/>
      <c r="AFS700" s="656"/>
      <c r="AFT700" s="656"/>
      <c r="AFU700" s="656"/>
      <c r="AFV700" s="656"/>
      <c r="AFW700" s="656"/>
      <c r="AFX700" s="656"/>
      <c r="AFY700" s="656"/>
      <c r="AFZ700" s="656"/>
      <c r="AGA700" s="656"/>
      <c r="AGB700" s="656"/>
      <c r="AGC700" s="656"/>
      <c r="AGD700" s="656"/>
      <c r="AGE700" s="656"/>
      <c r="AGF700" s="656"/>
      <c r="AGG700" s="656"/>
      <c r="AGH700" s="656"/>
      <c r="AGI700" s="656"/>
      <c r="AGJ700" s="656"/>
      <c r="AGK700" s="656"/>
      <c r="AGL700" s="656"/>
      <c r="AGM700" s="656"/>
      <c r="AGN700" s="656"/>
      <c r="AGO700" s="656"/>
      <c r="AGP700" s="656"/>
      <c r="AGQ700" s="656"/>
      <c r="AGR700" s="656"/>
      <c r="AGS700" s="656"/>
      <c r="AGT700" s="656"/>
      <c r="AGU700" s="656"/>
      <c r="AGV700" s="656"/>
      <c r="AGW700" s="656"/>
      <c r="AGX700" s="656"/>
      <c r="AGY700" s="656"/>
      <c r="AGZ700" s="656"/>
      <c r="AHA700" s="656"/>
      <c r="AHB700" s="656"/>
      <c r="AHC700" s="656"/>
      <c r="AHD700" s="656"/>
      <c r="AHE700" s="656"/>
      <c r="AHF700" s="656"/>
      <c r="AHG700" s="656"/>
      <c r="AHH700" s="656"/>
      <c r="AHI700" s="656"/>
      <c r="AHJ700" s="656"/>
      <c r="AHK700" s="656"/>
      <c r="AHL700" s="656"/>
      <c r="AHM700" s="656"/>
      <c r="AHN700" s="656"/>
      <c r="AHO700" s="656"/>
      <c r="AHP700" s="656"/>
      <c r="AHQ700" s="656"/>
      <c r="AHR700" s="656"/>
      <c r="AHS700" s="656"/>
      <c r="AHT700" s="656"/>
      <c r="AHU700" s="656"/>
      <c r="AHV700" s="656"/>
      <c r="AHW700" s="656"/>
      <c r="AHX700" s="656"/>
      <c r="AHY700" s="656"/>
      <c r="AHZ700" s="656"/>
      <c r="AIA700" s="656"/>
      <c r="AIB700" s="656"/>
      <c r="AIC700" s="656"/>
      <c r="AID700" s="656"/>
      <c r="AIE700" s="656"/>
      <c r="AIF700" s="656"/>
      <c r="AIG700" s="656"/>
      <c r="AIH700" s="656"/>
      <c r="AII700" s="656"/>
      <c r="AIJ700" s="656"/>
      <c r="AIK700" s="656"/>
      <c r="AIL700" s="656"/>
      <c r="AIM700" s="656"/>
      <c r="AIN700" s="656"/>
      <c r="AIO700" s="656"/>
      <c r="AIP700" s="656"/>
      <c r="AIQ700" s="656"/>
      <c r="AIR700" s="656"/>
      <c r="AIS700" s="656"/>
      <c r="AIT700" s="656"/>
      <c r="AIU700" s="656"/>
      <c r="AIV700" s="656"/>
      <c r="AIW700" s="656"/>
      <c r="AIX700" s="656"/>
      <c r="AIY700" s="656"/>
      <c r="AIZ700" s="656"/>
      <c r="AJA700" s="656"/>
      <c r="AJB700" s="656"/>
      <c r="AJC700" s="656"/>
      <c r="AJD700" s="656"/>
      <c r="AJE700" s="656"/>
      <c r="AJF700" s="656"/>
      <c r="AJG700" s="656"/>
      <c r="AJH700" s="656"/>
      <c r="AJI700" s="656"/>
      <c r="AJJ700" s="656"/>
      <c r="AJK700" s="656"/>
      <c r="AJL700" s="656"/>
      <c r="AJM700" s="656"/>
      <c r="AJN700" s="656"/>
      <c r="AJO700" s="656"/>
      <c r="AJP700" s="656"/>
      <c r="AJQ700" s="656"/>
      <c r="AJR700" s="656"/>
      <c r="AJS700" s="656"/>
      <c r="AJT700" s="656"/>
      <c r="AJU700" s="656"/>
      <c r="AJV700" s="656"/>
      <c r="AJW700" s="656"/>
      <c r="AJX700" s="656"/>
      <c r="AJY700" s="656"/>
      <c r="AJZ700" s="656"/>
      <c r="AKA700" s="656"/>
      <c r="AKB700" s="656"/>
      <c r="AKC700" s="656"/>
      <c r="AKD700" s="656"/>
      <c r="AKE700" s="656"/>
      <c r="AKF700" s="656"/>
      <c r="AKG700" s="656"/>
      <c r="AKH700" s="656"/>
      <c r="AKI700" s="656"/>
      <c r="AKJ700" s="656"/>
      <c r="AKK700" s="656"/>
      <c r="AKL700" s="656"/>
      <c r="AKM700" s="656"/>
      <c r="AKN700" s="656"/>
      <c r="AKO700" s="656"/>
      <c r="AKP700" s="656"/>
      <c r="AKQ700" s="656"/>
      <c r="AKR700" s="656"/>
      <c r="AKS700" s="656"/>
      <c r="AKT700" s="656"/>
      <c r="AKU700" s="656"/>
      <c r="AKV700" s="656"/>
      <c r="AKW700" s="656"/>
      <c r="AKX700" s="656"/>
      <c r="AKY700" s="656"/>
      <c r="AKZ700" s="656"/>
      <c r="ALA700" s="656"/>
      <c r="ALB700" s="656"/>
      <c r="ALC700" s="656"/>
      <c r="ALD700" s="656"/>
      <c r="ALE700" s="656"/>
      <c r="ALF700" s="656"/>
      <c r="ALG700" s="656"/>
      <c r="ALH700" s="656"/>
      <c r="ALI700" s="656"/>
      <c r="ALJ700" s="656"/>
      <c r="ALK700" s="656"/>
      <c r="ALL700" s="656"/>
      <c r="ALM700" s="656"/>
      <c r="ALN700" s="656"/>
      <c r="ALO700" s="656"/>
      <c r="ALP700" s="656"/>
      <c r="ALQ700" s="656"/>
      <c r="ALR700" s="656"/>
      <c r="ALS700" s="656"/>
      <c r="ALT700" s="656"/>
      <c r="ALU700" s="656"/>
      <c r="ALV700" s="656"/>
      <c r="ALW700" s="656"/>
      <c r="ALX700" s="656"/>
      <c r="ALY700" s="656"/>
      <c r="ALZ700" s="656"/>
      <c r="AMA700" s="656"/>
      <c r="AMB700" s="656"/>
      <c r="AMC700" s="656"/>
      <c r="AMD700" s="656"/>
      <c r="AME700" s="656"/>
      <c r="AMF700" s="656"/>
      <c r="AMG700" s="656"/>
      <c r="AMH700" s="656"/>
      <c r="AMI700" s="656"/>
      <c r="AMJ700" s="656"/>
      <c r="AMK700" s="656"/>
      <c r="AML700" s="656"/>
      <c r="AMM700" s="656"/>
      <c r="AMN700" s="656"/>
      <c r="AMO700" s="656"/>
      <c r="AMP700" s="656"/>
      <c r="AMQ700" s="656"/>
      <c r="AMR700" s="656"/>
      <c r="AMS700" s="656"/>
      <c r="AMT700" s="656"/>
      <c r="AMU700" s="656"/>
      <c r="AMV700" s="656"/>
      <c r="AMW700" s="656"/>
      <c r="AMX700" s="656"/>
      <c r="AMY700" s="656"/>
      <c r="AMZ700" s="656"/>
      <c r="ANA700" s="656"/>
      <c r="ANB700" s="656"/>
      <c r="ANC700" s="656"/>
      <c r="AND700" s="656"/>
      <c r="ANE700" s="656"/>
      <c r="ANF700" s="656"/>
      <c r="ANG700" s="656"/>
      <c r="ANH700" s="656"/>
      <c r="ANI700" s="656"/>
      <c r="ANJ700" s="656"/>
      <c r="ANK700" s="656"/>
      <c r="ANL700" s="656"/>
      <c r="ANM700" s="656"/>
      <c r="ANN700" s="656"/>
      <c r="ANO700" s="656"/>
      <c r="ANP700" s="656"/>
      <c r="ANQ700" s="656"/>
      <c r="ANR700" s="656"/>
      <c r="ANS700" s="656"/>
      <c r="ANT700" s="656"/>
      <c r="ANU700" s="656"/>
      <c r="ANV700" s="656"/>
      <c r="ANW700" s="656"/>
      <c r="ANX700" s="656"/>
      <c r="ANY700" s="656"/>
      <c r="ANZ700" s="656"/>
      <c r="AOA700" s="656"/>
      <c r="AOB700" s="656"/>
      <c r="AOC700" s="656"/>
      <c r="AOD700" s="656"/>
      <c r="AOE700" s="656"/>
      <c r="AOF700" s="656"/>
      <c r="AOG700" s="656"/>
      <c r="AOH700" s="656"/>
      <c r="AOI700" s="656"/>
      <c r="AOJ700" s="656"/>
      <c r="AOK700" s="656"/>
      <c r="AOL700" s="656"/>
      <c r="AOM700" s="656"/>
      <c r="AON700" s="656"/>
      <c r="AOO700" s="656"/>
      <c r="AOP700" s="656"/>
      <c r="AOQ700" s="656"/>
      <c r="AOR700" s="656"/>
      <c r="AOS700" s="656"/>
      <c r="AOT700" s="656"/>
      <c r="AOU700" s="656"/>
      <c r="AOV700" s="656"/>
      <c r="AOW700" s="656"/>
      <c r="AOX700" s="656"/>
      <c r="AOY700" s="656"/>
      <c r="AOZ700" s="656"/>
      <c r="APA700" s="656"/>
      <c r="APB700" s="656"/>
      <c r="APC700" s="656"/>
      <c r="APD700" s="656"/>
      <c r="APE700" s="656"/>
      <c r="APF700" s="656"/>
      <c r="APG700" s="656"/>
      <c r="APH700" s="656"/>
      <c r="API700" s="656"/>
      <c r="APJ700" s="656"/>
      <c r="APK700" s="656"/>
      <c r="APL700" s="656"/>
      <c r="APM700" s="656"/>
      <c r="APN700" s="656"/>
      <c r="APO700" s="656"/>
      <c r="APP700" s="656"/>
      <c r="APQ700" s="656"/>
      <c r="APR700" s="656"/>
      <c r="APS700" s="656"/>
      <c r="APT700" s="656"/>
      <c r="APU700" s="656"/>
      <c r="APV700" s="656"/>
      <c r="APW700" s="656"/>
      <c r="APX700" s="656"/>
      <c r="APY700" s="656"/>
      <c r="APZ700" s="656"/>
      <c r="AQA700" s="656"/>
      <c r="AQB700" s="656"/>
      <c r="AQC700" s="656"/>
      <c r="AQD700" s="656"/>
      <c r="AQE700" s="656"/>
      <c r="AQF700" s="656"/>
      <c r="AQG700" s="656"/>
      <c r="AQH700" s="656"/>
      <c r="AQI700" s="656"/>
      <c r="AQJ700" s="656"/>
      <c r="AQK700" s="656"/>
      <c r="AQL700" s="656"/>
      <c r="AQM700" s="656"/>
      <c r="AQN700" s="656"/>
      <c r="AQO700" s="656"/>
      <c r="AQP700" s="656"/>
      <c r="AQQ700" s="656"/>
      <c r="AQR700" s="656"/>
      <c r="AQS700" s="656"/>
      <c r="AQT700" s="656"/>
      <c r="AQU700" s="656"/>
      <c r="AQV700" s="656"/>
      <c r="AQW700" s="656"/>
      <c r="AQX700" s="656"/>
      <c r="AQY700" s="656"/>
      <c r="AQZ700" s="656"/>
      <c r="ARA700" s="656"/>
      <c r="ARB700" s="656"/>
      <c r="ARC700" s="656"/>
      <c r="ARD700" s="656"/>
      <c r="ARE700" s="656"/>
      <c r="ARF700" s="656"/>
      <c r="ARG700" s="656"/>
      <c r="ARH700" s="656"/>
      <c r="ARI700" s="656"/>
      <c r="ARJ700" s="656"/>
      <c r="ARK700" s="656"/>
      <c r="ARL700" s="656"/>
      <c r="ARM700" s="656"/>
      <c r="ARN700" s="656"/>
      <c r="ARO700" s="656"/>
      <c r="ARP700" s="656"/>
      <c r="ARQ700" s="656"/>
      <c r="ARR700" s="656"/>
      <c r="ARS700" s="656"/>
      <c r="ART700" s="656"/>
      <c r="ARU700" s="656"/>
      <c r="ARV700" s="656"/>
      <c r="ARW700" s="656"/>
      <c r="ARX700" s="656"/>
      <c r="ARY700" s="656"/>
      <c r="ARZ700" s="656"/>
      <c r="ASA700" s="656"/>
      <c r="ASB700" s="656"/>
      <c r="ASC700" s="656"/>
      <c r="ASD700" s="656"/>
      <c r="ASE700" s="656"/>
      <c r="ASF700" s="656"/>
      <c r="ASG700" s="656"/>
      <c r="ASH700" s="656"/>
      <c r="ASI700" s="656"/>
      <c r="ASJ700" s="656"/>
      <c r="ASK700" s="656"/>
      <c r="ASL700" s="656"/>
      <c r="ASM700" s="656"/>
      <c r="ASN700" s="656"/>
      <c r="ASO700" s="656"/>
      <c r="ASP700" s="656"/>
      <c r="ASQ700" s="656"/>
      <c r="ASR700" s="656"/>
      <c r="ASS700" s="656"/>
      <c r="AST700" s="656"/>
      <c r="ASU700" s="656"/>
      <c r="ASV700" s="656"/>
      <c r="ASW700" s="656"/>
      <c r="ASX700" s="656"/>
      <c r="ASY700" s="656"/>
      <c r="ASZ700" s="656"/>
      <c r="ATA700" s="656"/>
      <c r="ATB700" s="656"/>
      <c r="ATC700" s="656"/>
      <c r="ATD700" s="656"/>
      <c r="ATE700" s="656"/>
      <c r="ATF700" s="656"/>
      <c r="ATG700" s="656"/>
      <c r="ATH700" s="656"/>
      <c r="ATI700" s="656"/>
      <c r="ATJ700" s="656"/>
      <c r="ATK700" s="656"/>
      <c r="ATL700" s="656"/>
      <c r="ATM700" s="656"/>
      <c r="ATN700" s="656"/>
      <c r="ATO700" s="656"/>
      <c r="ATP700" s="656"/>
      <c r="ATQ700" s="656"/>
      <c r="ATR700" s="656"/>
      <c r="ATS700" s="656"/>
      <c r="ATT700" s="656"/>
      <c r="ATU700" s="656"/>
      <c r="ATV700" s="656"/>
      <c r="ATW700" s="656"/>
      <c r="ATX700" s="656"/>
      <c r="ATY700" s="656"/>
      <c r="ATZ700" s="656"/>
      <c r="AUA700" s="656"/>
      <c r="AUB700" s="656"/>
      <c r="AUC700" s="656"/>
      <c r="AUD700" s="656"/>
      <c r="AUE700" s="656"/>
      <c r="AUF700" s="656"/>
      <c r="AUG700" s="656"/>
      <c r="AUH700" s="656"/>
      <c r="AUI700" s="656"/>
      <c r="AUJ700" s="656"/>
      <c r="AUK700" s="656"/>
      <c r="AUL700" s="656"/>
      <c r="AUM700" s="656"/>
      <c r="AUN700" s="656"/>
      <c r="AUO700" s="656"/>
      <c r="AUP700" s="656"/>
      <c r="AUQ700" s="656"/>
      <c r="AUR700" s="656"/>
      <c r="AUS700" s="656"/>
      <c r="AUT700" s="656"/>
      <c r="AUU700" s="656"/>
      <c r="AUV700" s="656"/>
      <c r="AUW700" s="656"/>
      <c r="AUX700" s="656"/>
      <c r="AUY700" s="656"/>
      <c r="AUZ700" s="656"/>
      <c r="AVA700" s="656"/>
      <c r="AVB700" s="656"/>
      <c r="AVC700" s="656"/>
      <c r="AVD700" s="656"/>
      <c r="AVE700" s="656"/>
      <c r="AVF700" s="656"/>
      <c r="AVG700" s="656"/>
      <c r="AVH700" s="656"/>
      <c r="AVI700" s="656"/>
      <c r="AVJ700" s="656"/>
      <c r="AVK700" s="656"/>
      <c r="AVL700" s="656"/>
      <c r="AVM700" s="656"/>
      <c r="AVN700" s="656"/>
      <c r="AVO700" s="656"/>
      <c r="AVP700" s="656"/>
      <c r="AVQ700" s="656"/>
      <c r="AVR700" s="656"/>
      <c r="AVS700" s="656"/>
      <c r="AVT700" s="656"/>
      <c r="AVU700" s="656"/>
      <c r="AVV700" s="656"/>
      <c r="AVW700" s="656"/>
      <c r="AVX700" s="656"/>
      <c r="AVY700" s="656"/>
      <c r="AVZ700" s="656"/>
      <c r="AWA700" s="656"/>
      <c r="AWB700" s="656"/>
      <c r="AWC700" s="656"/>
      <c r="AWD700" s="656"/>
      <c r="AWE700" s="656"/>
      <c r="AWF700" s="656"/>
      <c r="AWG700" s="656"/>
      <c r="AWH700" s="656"/>
      <c r="AWI700" s="656"/>
      <c r="AWJ700" s="656"/>
      <c r="AWK700" s="656"/>
      <c r="AWL700" s="656"/>
      <c r="AWM700" s="656"/>
      <c r="AWN700" s="656"/>
      <c r="AWO700" s="656"/>
      <c r="AWP700" s="656"/>
      <c r="AWQ700" s="656"/>
      <c r="AWR700" s="656"/>
      <c r="AWS700" s="656"/>
      <c r="AWT700" s="656"/>
      <c r="AWU700" s="656"/>
      <c r="AWV700" s="656"/>
      <c r="AWW700" s="656"/>
      <c r="AWX700" s="656"/>
      <c r="AWY700" s="656"/>
      <c r="AWZ700" s="656"/>
      <c r="AXA700" s="656"/>
      <c r="AXB700" s="656"/>
      <c r="AXC700" s="656"/>
      <c r="AXD700" s="656"/>
      <c r="AXE700" s="656"/>
      <c r="AXF700" s="656"/>
      <c r="AXG700" s="656"/>
      <c r="AXH700" s="656"/>
      <c r="AXI700" s="656"/>
      <c r="AXJ700" s="656"/>
      <c r="AXK700" s="656"/>
      <c r="AXL700" s="656"/>
      <c r="AXM700" s="656"/>
      <c r="AXN700" s="656"/>
      <c r="AXO700" s="656"/>
      <c r="AXP700" s="656"/>
      <c r="AXQ700" s="656"/>
      <c r="AXR700" s="656"/>
      <c r="AXS700" s="656"/>
      <c r="AXT700" s="656"/>
      <c r="AXU700" s="656"/>
      <c r="AXV700" s="656"/>
      <c r="AXW700" s="656"/>
      <c r="AXX700" s="656"/>
      <c r="AXY700" s="656"/>
      <c r="AXZ700" s="656"/>
      <c r="AYA700" s="656"/>
      <c r="AYB700" s="656"/>
      <c r="AYC700" s="656"/>
      <c r="AYD700" s="656"/>
      <c r="AYE700" s="656"/>
      <c r="AYF700" s="656"/>
      <c r="AYG700" s="656"/>
      <c r="AYH700" s="656"/>
      <c r="AYI700" s="656"/>
      <c r="AYJ700" s="656"/>
      <c r="AYK700" s="656"/>
      <c r="AYL700" s="656"/>
      <c r="AYM700" s="656"/>
      <c r="AYN700" s="656"/>
      <c r="AYO700" s="656"/>
      <c r="AYP700" s="656"/>
      <c r="AYQ700" s="656"/>
      <c r="AYR700" s="656"/>
      <c r="AYS700" s="656"/>
      <c r="AYT700" s="656"/>
      <c r="AYU700" s="656"/>
      <c r="AYV700" s="656"/>
      <c r="AYW700" s="656"/>
      <c r="AYX700" s="656"/>
      <c r="AYY700" s="656"/>
      <c r="AYZ700" s="656"/>
      <c r="AZA700" s="656"/>
      <c r="AZB700" s="656"/>
      <c r="AZC700" s="656"/>
      <c r="AZD700" s="656"/>
      <c r="AZE700" s="656"/>
      <c r="AZF700" s="656"/>
      <c r="AZG700" s="656"/>
      <c r="AZH700" s="656"/>
      <c r="AZI700" s="656"/>
      <c r="AZJ700" s="656"/>
      <c r="AZK700" s="656"/>
      <c r="AZL700" s="656"/>
      <c r="AZM700" s="656"/>
      <c r="AZN700" s="656"/>
      <c r="AZO700" s="656"/>
      <c r="AZP700" s="656"/>
      <c r="AZQ700" s="656"/>
      <c r="AZR700" s="656"/>
      <c r="AZS700" s="656"/>
      <c r="AZT700" s="656"/>
      <c r="AZU700" s="656"/>
      <c r="AZV700" s="656"/>
      <c r="AZW700" s="656"/>
      <c r="AZX700" s="656"/>
      <c r="AZY700" s="656"/>
      <c r="AZZ700" s="656"/>
      <c r="BAA700" s="656"/>
      <c r="BAB700" s="656"/>
      <c r="BAC700" s="656"/>
      <c r="BAD700" s="656"/>
      <c r="BAE700" s="656"/>
      <c r="BAF700" s="656"/>
      <c r="BAG700" s="656"/>
      <c r="BAH700" s="656"/>
      <c r="BAI700" s="656"/>
      <c r="BAJ700" s="656"/>
      <c r="BAK700" s="656"/>
      <c r="BAL700" s="656"/>
      <c r="BAM700" s="656"/>
      <c r="BAN700" s="656"/>
      <c r="BAO700" s="656"/>
      <c r="BAP700" s="656"/>
      <c r="BAQ700" s="656"/>
      <c r="BAR700" s="656"/>
      <c r="BAS700" s="656"/>
      <c r="BAT700" s="656"/>
      <c r="BAU700" s="656"/>
      <c r="BAV700" s="656"/>
      <c r="BAW700" s="656"/>
      <c r="BAX700" s="656"/>
      <c r="BAY700" s="656"/>
      <c r="BAZ700" s="656"/>
      <c r="BBA700" s="656"/>
      <c r="BBB700" s="656"/>
      <c r="BBC700" s="656"/>
      <c r="BBD700" s="656"/>
      <c r="BBE700" s="656"/>
      <c r="BBF700" s="656"/>
      <c r="BBG700" s="656"/>
      <c r="BBH700" s="656"/>
      <c r="BBI700" s="656"/>
      <c r="BBJ700" s="656"/>
      <c r="BBK700" s="656"/>
      <c r="BBL700" s="656"/>
      <c r="BBM700" s="656"/>
      <c r="BBN700" s="656"/>
      <c r="BBO700" s="656"/>
      <c r="BBP700" s="656"/>
      <c r="BBQ700" s="656"/>
      <c r="BBR700" s="656"/>
      <c r="BBS700" s="656"/>
      <c r="BBT700" s="656"/>
      <c r="BBU700" s="656"/>
      <c r="BBV700" s="656"/>
      <c r="BBW700" s="656"/>
      <c r="BBX700" s="656"/>
      <c r="BBY700" s="656"/>
      <c r="BBZ700" s="656"/>
      <c r="BCA700" s="656"/>
      <c r="BCB700" s="656"/>
      <c r="BCC700" s="656"/>
      <c r="BCD700" s="656"/>
      <c r="BCE700" s="656"/>
      <c r="BCF700" s="656"/>
      <c r="BCG700" s="656"/>
      <c r="BCH700" s="656"/>
      <c r="BCI700" s="656"/>
      <c r="BCJ700" s="656"/>
      <c r="BCK700" s="656"/>
      <c r="BCL700" s="656"/>
      <c r="BCM700" s="656"/>
      <c r="BCN700" s="656"/>
      <c r="BCO700" s="656"/>
      <c r="BCP700" s="656"/>
      <c r="BCQ700" s="656"/>
      <c r="BCR700" s="656"/>
      <c r="BCS700" s="656"/>
      <c r="BCT700" s="656"/>
      <c r="BCU700" s="656"/>
      <c r="BCV700" s="656"/>
      <c r="BCW700" s="656"/>
      <c r="BCX700" s="656"/>
      <c r="BCY700" s="656"/>
      <c r="BCZ700" s="656"/>
      <c r="BDA700" s="656"/>
      <c r="BDB700" s="656"/>
      <c r="BDC700" s="656"/>
      <c r="BDD700" s="656"/>
      <c r="BDE700" s="656"/>
      <c r="BDF700" s="656"/>
      <c r="BDG700" s="656"/>
      <c r="BDH700" s="656"/>
      <c r="BDI700" s="656"/>
      <c r="BDJ700" s="656"/>
      <c r="BDK700" s="656"/>
      <c r="BDL700" s="656"/>
      <c r="BDM700" s="656"/>
      <c r="BDN700" s="656"/>
      <c r="BDO700" s="656"/>
      <c r="BDP700" s="656"/>
      <c r="BDQ700" s="656"/>
      <c r="BDR700" s="656"/>
      <c r="BDS700" s="656"/>
      <c r="BDT700" s="656"/>
      <c r="BDU700" s="656"/>
      <c r="BDV700" s="656"/>
      <c r="BDW700" s="656"/>
      <c r="BDX700" s="656"/>
      <c r="BDY700" s="656"/>
      <c r="BDZ700" s="656"/>
      <c r="BEA700" s="656"/>
      <c r="BEB700" s="656"/>
      <c r="BEC700" s="656"/>
      <c r="BED700" s="656"/>
      <c r="BEE700" s="656"/>
      <c r="BEF700" s="656"/>
      <c r="BEG700" s="656"/>
      <c r="BEH700" s="656"/>
      <c r="BEI700" s="656"/>
      <c r="BEJ700" s="656"/>
      <c r="BEK700" s="656"/>
      <c r="BEL700" s="656"/>
      <c r="BEM700" s="656"/>
      <c r="BEN700" s="656"/>
      <c r="BEO700" s="656"/>
      <c r="BEP700" s="656"/>
      <c r="BEQ700" s="656"/>
      <c r="BER700" s="656"/>
      <c r="BES700" s="656"/>
      <c r="BET700" s="656"/>
      <c r="BEU700" s="656"/>
      <c r="BEV700" s="656"/>
      <c r="BEW700" s="656"/>
      <c r="BEX700" s="656"/>
      <c r="BEY700" s="656"/>
      <c r="BEZ700" s="656"/>
      <c r="BFA700" s="656"/>
      <c r="BFB700" s="656"/>
      <c r="BFC700" s="656"/>
      <c r="BFD700" s="656"/>
      <c r="BFE700" s="656"/>
      <c r="BFF700" s="656"/>
      <c r="BFG700" s="656"/>
      <c r="BFH700" s="656"/>
      <c r="BFI700" s="656"/>
      <c r="BFJ700" s="656"/>
      <c r="BFK700" s="656"/>
      <c r="BFL700" s="656"/>
      <c r="BFM700" s="656"/>
      <c r="BFN700" s="656"/>
      <c r="BFO700" s="656"/>
      <c r="BFP700" s="656"/>
      <c r="BFQ700" s="656"/>
      <c r="BFR700" s="656"/>
      <c r="BFS700" s="656"/>
      <c r="BFT700" s="656"/>
      <c r="BFU700" s="656"/>
      <c r="BFV700" s="656"/>
      <c r="BFW700" s="656"/>
      <c r="BFX700" s="656"/>
      <c r="BFY700" s="656"/>
      <c r="BFZ700" s="656"/>
      <c r="BGA700" s="656"/>
      <c r="BGB700" s="656"/>
      <c r="BGC700" s="656"/>
      <c r="BGD700" s="656"/>
      <c r="BGE700" s="656"/>
      <c r="BGF700" s="656"/>
      <c r="BGG700" s="656"/>
      <c r="BGH700" s="656"/>
      <c r="BGI700" s="656"/>
      <c r="BGJ700" s="656"/>
      <c r="BGK700" s="656"/>
      <c r="BGL700" s="656"/>
      <c r="BGM700" s="656"/>
      <c r="BGN700" s="656"/>
      <c r="BGO700" s="656"/>
      <c r="BGP700" s="656"/>
      <c r="BGQ700" s="656"/>
      <c r="BGR700" s="656"/>
      <c r="BGS700" s="656"/>
      <c r="BGT700" s="656"/>
      <c r="BGU700" s="656"/>
      <c r="BGV700" s="656"/>
      <c r="BGW700" s="656"/>
      <c r="BGX700" s="656"/>
      <c r="BGY700" s="656"/>
      <c r="BGZ700" s="656"/>
      <c r="BHA700" s="656"/>
      <c r="BHB700" s="656"/>
      <c r="BHC700" s="656"/>
      <c r="BHD700" s="656"/>
      <c r="BHE700" s="656"/>
      <c r="BHF700" s="656"/>
      <c r="BHG700" s="656"/>
      <c r="BHH700" s="656"/>
      <c r="BHI700" s="656"/>
      <c r="BHJ700" s="656"/>
      <c r="BHK700" s="656"/>
      <c r="BHL700" s="656"/>
      <c r="BHM700" s="656"/>
      <c r="BHN700" s="656"/>
      <c r="BHO700" s="656"/>
      <c r="BHP700" s="656"/>
      <c r="BHQ700" s="656"/>
      <c r="BHR700" s="656"/>
      <c r="BHS700" s="656"/>
      <c r="BHT700" s="656"/>
      <c r="BHU700" s="656"/>
      <c r="BHV700" s="656"/>
      <c r="BHW700" s="656"/>
      <c r="BHX700" s="656"/>
      <c r="BHY700" s="656"/>
      <c r="BHZ700" s="656"/>
      <c r="BIA700" s="656"/>
      <c r="BIB700" s="656"/>
      <c r="BIC700" s="656"/>
      <c r="BID700" s="656"/>
      <c r="BIE700" s="656"/>
      <c r="BIF700" s="656"/>
      <c r="BIG700" s="656"/>
      <c r="BIH700" s="656"/>
      <c r="BII700" s="656"/>
      <c r="BIJ700" s="656"/>
      <c r="BIK700" s="656"/>
      <c r="BIL700" s="656"/>
      <c r="BIM700" s="656"/>
      <c r="BIN700" s="656"/>
      <c r="BIO700" s="656"/>
      <c r="BIP700" s="656"/>
      <c r="BIQ700" s="656"/>
      <c r="BIR700" s="656"/>
      <c r="BIS700" s="656"/>
      <c r="BIT700" s="656"/>
      <c r="BIU700" s="656"/>
      <c r="BIV700" s="656"/>
      <c r="BIW700" s="656"/>
      <c r="BIX700" s="656"/>
      <c r="BIY700" s="656"/>
      <c r="BIZ700" s="656"/>
      <c r="BJA700" s="656"/>
      <c r="BJB700" s="656"/>
      <c r="BJC700" s="656"/>
      <c r="BJD700" s="656"/>
      <c r="BJE700" s="656"/>
      <c r="BJF700" s="656"/>
      <c r="BJG700" s="656"/>
      <c r="BJH700" s="656"/>
      <c r="BJI700" s="656"/>
      <c r="BJJ700" s="656"/>
      <c r="BJK700" s="656"/>
      <c r="BJL700" s="656"/>
      <c r="BJM700" s="656"/>
      <c r="BJN700" s="656"/>
      <c r="BJO700" s="656"/>
      <c r="BJP700" s="656"/>
      <c r="BJQ700" s="656"/>
      <c r="BJR700" s="656"/>
      <c r="BJS700" s="656"/>
      <c r="BJT700" s="656"/>
      <c r="BJU700" s="656"/>
      <c r="BJV700" s="656"/>
      <c r="BJW700" s="656"/>
      <c r="BJX700" s="656"/>
      <c r="BJY700" s="656"/>
      <c r="BJZ700" s="656"/>
      <c r="BKA700" s="656"/>
      <c r="BKB700" s="656"/>
      <c r="BKC700" s="656"/>
      <c r="BKD700" s="656"/>
      <c r="BKE700" s="656"/>
      <c r="BKF700" s="656"/>
      <c r="BKG700" s="656"/>
      <c r="BKH700" s="656"/>
      <c r="BKI700" s="656"/>
      <c r="BKJ700" s="656"/>
      <c r="BKK700" s="656"/>
      <c r="BKL700" s="656"/>
      <c r="BKM700" s="656"/>
      <c r="BKN700" s="656"/>
      <c r="BKO700" s="656"/>
      <c r="BKP700" s="656"/>
      <c r="BKQ700" s="656"/>
      <c r="BKR700" s="656"/>
      <c r="BKS700" s="656"/>
      <c r="BKT700" s="656"/>
      <c r="BKU700" s="656"/>
      <c r="BKV700" s="656"/>
      <c r="BKW700" s="656"/>
      <c r="BKX700" s="656"/>
      <c r="BKY700" s="656"/>
      <c r="BKZ700" s="656"/>
      <c r="BLA700" s="656"/>
      <c r="BLB700" s="656"/>
      <c r="BLC700" s="656"/>
      <c r="BLD700" s="656"/>
      <c r="BLE700" s="656"/>
      <c r="BLF700" s="656"/>
      <c r="BLG700" s="656"/>
      <c r="BLH700" s="656"/>
      <c r="BLI700" s="656"/>
      <c r="BLJ700" s="656"/>
      <c r="BLK700" s="656"/>
      <c r="BLL700" s="656"/>
      <c r="BLM700" s="656"/>
      <c r="BLN700" s="656"/>
      <c r="BLO700" s="656"/>
      <c r="BLP700" s="656"/>
      <c r="BLQ700" s="656"/>
      <c r="BLR700" s="656"/>
      <c r="BLS700" s="656"/>
      <c r="BLT700" s="656"/>
      <c r="BLU700" s="656"/>
      <c r="BLV700" s="656"/>
      <c r="BLW700" s="656"/>
      <c r="BLX700" s="656"/>
      <c r="BLY700" s="656"/>
      <c r="BLZ700" s="656"/>
      <c r="BMA700" s="656"/>
      <c r="BMB700" s="656"/>
      <c r="BMC700" s="656"/>
      <c r="BMD700" s="656"/>
      <c r="BME700" s="656"/>
      <c r="BMF700" s="656"/>
      <c r="BMG700" s="656"/>
      <c r="BMH700" s="656"/>
      <c r="BMI700" s="656"/>
      <c r="BMJ700" s="656"/>
      <c r="BMK700" s="656"/>
      <c r="BML700" s="656"/>
      <c r="BMM700" s="656"/>
      <c r="BMN700" s="656"/>
      <c r="BMO700" s="656"/>
      <c r="BMP700" s="16"/>
      <c r="BMQ700" s="16"/>
      <c r="BMR700" s="16"/>
    </row>
    <row r="701" spans="1:1708" customFormat="1">
      <c r="A701" s="568" t="s">
        <v>1916</v>
      </c>
      <c r="B701" s="569"/>
      <c r="C701" s="568"/>
      <c r="D701" s="568" t="s">
        <v>1916</v>
      </c>
      <c r="E701" s="570" t="s">
        <v>1917</v>
      </c>
      <c r="F701" s="571" t="s">
        <v>1918</v>
      </c>
      <c r="G701" s="571" t="s">
        <v>184</v>
      </c>
      <c r="H701" s="571"/>
      <c r="I701" s="571">
        <v>3</v>
      </c>
      <c r="J701" s="571"/>
      <c r="K701" s="571">
        <v>58.975668931000001</v>
      </c>
      <c r="L701" s="571">
        <v>24.776227191</v>
      </c>
      <c r="M701" s="572" t="s">
        <v>1919</v>
      </c>
      <c r="N701" s="572" t="s">
        <v>1914</v>
      </c>
      <c r="O701" s="571" t="s">
        <v>469</v>
      </c>
      <c r="P701" s="571" t="s">
        <v>316</v>
      </c>
      <c r="Q701" s="571"/>
      <c r="R701" s="1025">
        <v>700</v>
      </c>
      <c r="S701" s="1025">
        <v>700</v>
      </c>
      <c r="T701" s="297"/>
      <c r="U701" s="931"/>
      <c r="W701" s="656"/>
      <c r="X701" s="656"/>
      <c r="Y701" s="656"/>
      <c r="Z701" s="656"/>
      <c r="AA701" s="656"/>
      <c r="AB701" s="656"/>
      <c r="AC701" s="656"/>
      <c r="AD701" s="656"/>
      <c r="AE701" s="656"/>
      <c r="AF701" s="656"/>
      <c r="AG701" s="656"/>
      <c r="AH701" s="656"/>
      <c r="AI701" s="656"/>
      <c r="AJ701" s="656"/>
      <c r="AK701" s="656"/>
      <c r="AL701" s="656"/>
      <c r="AM701" s="656"/>
      <c r="AN701" s="656"/>
      <c r="AO701" s="656"/>
      <c r="AP701" s="656"/>
      <c r="AQ701" s="656"/>
      <c r="AR701" s="656"/>
      <c r="AS701" s="656"/>
      <c r="AT701" s="656"/>
      <c r="AU701" s="656"/>
      <c r="AV701" s="656"/>
      <c r="AW701" s="656"/>
      <c r="AX701" s="656"/>
      <c r="AY701" s="656"/>
      <c r="AZ701" s="656"/>
      <c r="BA701" s="656"/>
      <c r="BB701" s="656"/>
      <c r="BC701" s="656"/>
      <c r="BD701" s="656"/>
      <c r="BE701" s="656"/>
      <c r="BF701" s="656"/>
      <c r="BG701" s="656"/>
      <c r="BH701" s="656"/>
      <c r="BI701" s="656"/>
      <c r="BJ701" s="656"/>
      <c r="BK701" s="656"/>
      <c r="BL701" s="656"/>
      <c r="BM701" s="656"/>
      <c r="BN701" s="656"/>
      <c r="BO701" s="656"/>
      <c r="BP701" s="656"/>
      <c r="BQ701" s="656"/>
      <c r="BR701" s="656"/>
      <c r="BS701" s="656"/>
      <c r="BT701" s="656"/>
      <c r="BU701" s="656"/>
      <c r="BV701" s="656"/>
      <c r="BW701" s="656"/>
      <c r="BX701" s="656"/>
      <c r="BY701" s="656"/>
      <c r="BZ701" s="656"/>
      <c r="CA701" s="656"/>
      <c r="CB701" s="656"/>
      <c r="CC701" s="656"/>
      <c r="CD701" s="656"/>
      <c r="CE701" s="656"/>
      <c r="CF701" s="656"/>
      <c r="CG701" s="656"/>
      <c r="CH701" s="656"/>
      <c r="CI701" s="656"/>
      <c r="CJ701" s="656"/>
      <c r="CK701" s="656"/>
      <c r="CL701" s="656"/>
      <c r="CM701" s="656"/>
      <c r="CN701" s="656"/>
      <c r="CO701" s="656"/>
      <c r="CP701" s="656"/>
      <c r="CQ701" s="656"/>
      <c r="CR701" s="656"/>
      <c r="CS701" s="656"/>
      <c r="CT701" s="656"/>
      <c r="CU701" s="656"/>
      <c r="CV701" s="656"/>
      <c r="CW701" s="656"/>
      <c r="CX701" s="656"/>
      <c r="CY701" s="656"/>
      <c r="CZ701" s="656"/>
      <c r="DA701" s="656"/>
      <c r="DB701" s="656"/>
      <c r="DC701" s="656"/>
      <c r="DD701" s="656"/>
      <c r="DE701" s="656"/>
      <c r="DF701" s="656"/>
      <c r="DG701" s="656"/>
      <c r="DH701" s="656"/>
      <c r="DI701" s="656"/>
      <c r="DJ701" s="656"/>
      <c r="DK701" s="656"/>
      <c r="DL701" s="656"/>
      <c r="DM701" s="656"/>
      <c r="DN701" s="656"/>
      <c r="DO701" s="656"/>
      <c r="DP701" s="656"/>
      <c r="DQ701" s="656"/>
      <c r="DR701" s="656"/>
      <c r="DS701" s="656"/>
      <c r="DT701" s="656"/>
      <c r="DU701" s="656"/>
      <c r="DV701" s="656"/>
      <c r="DW701" s="656"/>
      <c r="DX701" s="656"/>
      <c r="DY701" s="656"/>
      <c r="DZ701" s="656"/>
      <c r="EA701" s="656"/>
      <c r="EB701" s="656"/>
      <c r="EC701" s="656"/>
      <c r="ED701" s="656"/>
      <c r="EE701" s="656"/>
      <c r="EF701" s="656"/>
      <c r="EG701" s="656"/>
      <c r="EH701" s="656"/>
      <c r="EI701" s="656"/>
      <c r="EJ701" s="656"/>
      <c r="EK701" s="656"/>
      <c r="EL701" s="656"/>
      <c r="EM701" s="656"/>
      <c r="EN701" s="656"/>
      <c r="EO701" s="656"/>
      <c r="EP701" s="656"/>
      <c r="EQ701" s="656"/>
      <c r="ER701" s="656"/>
      <c r="ES701" s="656"/>
      <c r="ET701" s="656"/>
      <c r="EU701" s="656"/>
      <c r="EV701" s="656"/>
      <c r="EW701" s="656"/>
      <c r="EX701" s="656"/>
      <c r="EY701" s="656"/>
      <c r="EZ701" s="656"/>
      <c r="FA701" s="656"/>
      <c r="FB701" s="656"/>
      <c r="FC701" s="656"/>
      <c r="FD701" s="656"/>
      <c r="FE701" s="656"/>
      <c r="FF701" s="656"/>
      <c r="FG701" s="656"/>
      <c r="FH701" s="656"/>
      <c r="FI701" s="656"/>
      <c r="FJ701" s="656"/>
      <c r="FK701" s="656"/>
      <c r="FL701" s="656"/>
      <c r="FM701" s="656"/>
      <c r="FN701" s="656"/>
      <c r="FO701" s="656"/>
      <c r="FP701" s="656"/>
      <c r="FQ701" s="656"/>
      <c r="FR701" s="656"/>
      <c r="FS701" s="656"/>
      <c r="FT701" s="656"/>
      <c r="FU701" s="656"/>
      <c r="FV701" s="656"/>
      <c r="FW701" s="656"/>
      <c r="FX701" s="656"/>
      <c r="FY701" s="656"/>
      <c r="FZ701" s="656"/>
      <c r="GA701" s="656"/>
      <c r="GB701" s="656"/>
      <c r="GC701" s="656"/>
      <c r="GD701" s="656"/>
      <c r="GE701" s="656"/>
      <c r="GF701" s="656"/>
      <c r="GG701" s="656"/>
      <c r="GH701" s="656"/>
      <c r="GI701" s="656"/>
      <c r="GJ701" s="656"/>
      <c r="GK701" s="656"/>
      <c r="GL701" s="656"/>
      <c r="GM701" s="656"/>
      <c r="GN701" s="656"/>
      <c r="GO701" s="656"/>
      <c r="GP701" s="656"/>
      <c r="GQ701" s="656"/>
      <c r="GR701" s="656"/>
      <c r="GS701" s="656"/>
      <c r="GT701" s="656"/>
      <c r="GU701" s="656"/>
      <c r="GV701" s="656"/>
      <c r="GW701" s="656"/>
      <c r="GX701" s="656"/>
      <c r="GY701" s="656"/>
      <c r="GZ701" s="656"/>
      <c r="HA701" s="656"/>
      <c r="HB701" s="656"/>
      <c r="HC701" s="656"/>
      <c r="HD701" s="656"/>
      <c r="HE701" s="656"/>
      <c r="HF701" s="656"/>
      <c r="HG701" s="656"/>
      <c r="HH701" s="656"/>
      <c r="HI701" s="656"/>
      <c r="HJ701" s="656"/>
      <c r="HK701" s="656"/>
      <c r="HL701" s="656"/>
      <c r="HM701" s="656"/>
      <c r="HN701" s="656"/>
      <c r="HO701" s="656"/>
      <c r="HP701" s="656"/>
      <c r="HQ701" s="656"/>
      <c r="HR701" s="656"/>
      <c r="HS701" s="656"/>
      <c r="HT701" s="656"/>
      <c r="HU701" s="656"/>
      <c r="HV701" s="656"/>
      <c r="HW701" s="656"/>
      <c r="HX701" s="656"/>
      <c r="HY701" s="656"/>
      <c r="HZ701" s="656"/>
      <c r="IA701" s="656"/>
      <c r="IB701" s="656"/>
      <c r="IC701" s="656"/>
      <c r="ID701" s="656"/>
      <c r="IE701" s="656"/>
      <c r="IF701" s="656"/>
      <c r="IG701" s="656"/>
      <c r="IH701" s="656"/>
      <c r="II701" s="656"/>
      <c r="IJ701" s="656"/>
      <c r="IK701" s="656"/>
      <c r="IL701" s="656"/>
      <c r="IM701" s="656"/>
      <c r="IN701" s="656"/>
      <c r="IO701" s="656"/>
      <c r="IP701" s="656"/>
      <c r="IQ701" s="656"/>
      <c r="IR701" s="656"/>
      <c r="IS701" s="656"/>
      <c r="IT701" s="656"/>
      <c r="IU701" s="656"/>
      <c r="IV701" s="656"/>
      <c r="IW701" s="656"/>
      <c r="IX701" s="656"/>
      <c r="IY701" s="656"/>
      <c r="IZ701" s="656"/>
      <c r="JA701" s="656"/>
      <c r="JB701" s="656"/>
      <c r="JC701" s="656"/>
      <c r="JD701" s="656"/>
      <c r="JE701" s="656"/>
      <c r="JF701" s="656"/>
      <c r="JG701" s="656"/>
      <c r="JH701" s="656"/>
      <c r="JI701" s="656"/>
      <c r="JJ701" s="656"/>
      <c r="JK701" s="656"/>
      <c r="JL701" s="656"/>
      <c r="JM701" s="656"/>
      <c r="JN701" s="656"/>
      <c r="JO701" s="656"/>
      <c r="JP701" s="656"/>
      <c r="JQ701" s="656"/>
      <c r="JR701" s="656"/>
      <c r="JS701" s="656"/>
      <c r="JT701" s="656"/>
      <c r="JU701" s="656"/>
      <c r="JV701" s="656"/>
      <c r="JW701" s="656"/>
      <c r="JX701" s="656"/>
      <c r="JY701" s="656"/>
      <c r="JZ701" s="656"/>
      <c r="KA701" s="656"/>
      <c r="KB701" s="656"/>
      <c r="KC701" s="656"/>
      <c r="KD701" s="656"/>
      <c r="KE701" s="656"/>
      <c r="KF701" s="656"/>
      <c r="KG701" s="656"/>
      <c r="KH701" s="656"/>
      <c r="KI701" s="656"/>
      <c r="KJ701" s="656"/>
      <c r="KK701" s="656"/>
      <c r="KL701" s="656"/>
      <c r="KM701" s="656"/>
      <c r="KN701" s="656"/>
      <c r="KO701" s="656"/>
      <c r="KP701" s="656"/>
      <c r="KQ701" s="656"/>
      <c r="KR701" s="656"/>
      <c r="KS701" s="656"/>
      <c r="KT701" s="656"/>
      <c r="KU701" s="656"/>
      <c r="KV701" s="656"/>
      <c r="KW701" s="656"/>
      <c r="KX701" s="656"/>
      <c r="KY701" s="656"/>
      <c r="KZ701" s="656"/>
      <c r="LA701" s="656"/>
      <c r="LB701" s="656"/>
      <c r="LC701" s="656"/>
      <c r="LD701" s="656"/>
      <c r="LE701" s="656"/>
      <c r="LF701" s="656"/>
      <c r="LG701" s="656"/>
      <c r="LH701" s="656"/>
      <c r="LI701" s="656"/>
      <c r="LJ701" s="656"/>
      <c r="LK701" s="656"/>
      <c r="LL701" s="656"/>
      <c r="LM701" s="656"/>
      <c r="LN701" s="656"/>
      <c r="LO701" s="656"/>
      <c r="LP701" s="656"/>
      <c r="LQ701" s="656"/>
      <c r="LR701" s="656"/>
      <c r="LS701" s="656"/>
      <c r="LT701" s="656"/>
      <c r="LU701" s="656"/>
      <c r="LV701" s="656"/>
      <c r="LW701" s="656"/>
      <c r="LX701" s="656"/>
      <c r="LY701" s="656"/>
      <c r="LZ701" s="656"/>
      <c r="MA701" s="656"/>
      <c r="MB701" s="656"/>
      <c r="MC701" s="656"/>
      <c r="MD701" s="656"/>
      <c r="ME701" s="656"/>
      <c r="MF701" s="656"/>
      <c r="MG701" s="656"/>
      <c r="MH701" s="656"/>
      <c r="MI701" s="656"/>
      <c r="MJ701" s="656"/>
      <c r="MK701" s="656"/>
      <c r="ML701" s="656"/>
      <c r="MM701" s="656"/>
      <c r="MN701" s="656"/>
      <c r="MO701" s="656"/>
      <c r="MP701" s="656"/>
      <c r="MQ701" s="656"/>
      <c r="MR701" s="656"/>
      <c r="MS701" s="656"/>
      <c r="MT701" s="656"/>
      <c r="MU701" s="656"/>
      <c r="MV701" s="656"/>
      <c r="MW701" s="656"/>
      <c r="MX701" s="656"/>
      <c r="MY701" s="656"/>
      <c r="MZ701" s="656"/>
      <c r="NA701" s="656"/>
      <c r="NB701" s="656"/>
      <c r="NC701" s="656"/>
      <c r="ND701" s="656"/>
      <c r="NE701" s="656"/>
      <c r="NF701" s="656"/>
      <c r="NG701" s="656"/>
      <c r="NH701" s="656"/>
      <c r="NI701" s="656"/>
      <c r="NJ701" s="656"/>
      <c r="NK701" s="656"/>
      <c r="NL701" s="656"/>
      <c r="NM701" s="656"/>
      <c r="NN701" s="656"/>
      <c r="NO701" s="656"/>
      <c r="NP701" s="656"/>
      <c r="NQ701" s="656"/>
      <c r="NR701" s="656"/>
      <c r="NS701" s="656"/>
      <c r="NT701" s="656"/>
      <c r="NU701" s="656"/>
      <c r="NV701" s="656"/>
      <c r="NW701" s="656"/>
      <c r="NX701" s="656"/>
      <c r="NY701" s="656"/>
      <c r="NZ701" s="656"/>
      <c r="OA701" s="656"/>
      <c r="OB701" s="656"/>
      <c r="OC701" s="656"/>
      <c r="OD701" s="656"/>
      <c r="OE701" s="656"/>
      <c r="OF701" s="656"/>
      <c r="OG701" s="656"/>
      <c r="OH701" s="656"/>
      <c r="OI701" s="656"/>
      <c r="OJ701" s="656"/>
      <c r="OK701" s="656"/>
      <c r="OL701" s="656"/>
      <c r="OM701" s="656"/>
      <c r="ON701" s="656"/>
      <c r="OO701" s="656"/>
      <c r="OP701" s="656"/>
      <c r="OQ701" s="656"/>
      <c r="OR701" s="656"/>
      <c r="OS701" s="656"/>
      <c r="OT701" s="656"/>
      <c r="OU701" s="656"/>
      <c r="OV701" s="656"/>
      <c r="OW701" s="656"/>
      <c r="OX701" s="656"/>
      <c r="OY701" s="656"/>
      <c r="OZ701" s="656"/>
      <c r="PA701" s="656"/>
      <c r="PB701" s="656"/>
      <c r="PC701" s="656"/>
      <c r="PD701" s="656"/>
      <c r="PE701" s="656"/>
      <c r="PF701" s="656"/>
      <c r="PG701" s="656"/>
      <c r="PH701" s="656"/>
      <c r="PI701" s="656"/>
      <c r="PJ701" s="656"/>
      <c r="PK701" s="656"/>
      <c r="PL701" s="656"/>
      <c r="PM701" s="656"/>
      <c r="PN701" s="656"/>
      <c r="PO701" s="656"/>
      <c r="PP701" s="656"/>
      <c r="PQ701" s="656"/>
      <c r="PR701" s="656"/>
      <c r="PS701" s="656"/>
      <c r="PT701" s="656"/>
      <c r="PU701" s="656"/>
      <c r="PV701" s="656"/>
      <c r="PW701" s="656"/>
      <c r="PX701" s="656"/>
      <c r="PY701" s="656"/>
      <c r="PZ701" s="656"/>
      <c r="QA701" s="656"/>
      <c r="QB701" s="656"/>
      <c r="QC701" s="656"/>
      <c r="QD701" s="656"/>
      <c r="QE701" s="656"/>
      <c r="QF701" s="656"/>
      <c r="QG701" s="656"/>
      <c r="QH701" s="656"/>
      <c r="QI701" s="656"/>
      <c r="QJ701" s="656"/>
      <c r="QK701" s="656"/>
      <c r="QL701" s="656"/>
      <c r="QM701" s="656"/>
      <c r="QN701" s="656"/>
      <c r="QO701" s="656"/>
      <c r="QP701" s="656"/>
      <c r="QQ701" s="656"/>
      <c r="QR701" s="656"/>
      <c r="QS701" s="656"/>
      <c r="QT701" s="656"/>
      <c r="QU701" s="656"/>
      <c r="QV701" s="656"/>
      <c r="QW701" s="656"/>
      <c r="QX701" s="656"/>
      <c r="QY701" s="656"/>
      <c r="QZ701" s="656"/>
      <c r="RA701" s="656"/>
      <c r="RB701" s="656"/>
      <c r="RC701" s="656"/>
      <c r="RD701" s="656"/>
      <c r="RE701" s="656"/>
      <c r="RF701" s="656"/>
      <c r="RG701" s="656"/>
      <c r="RH701" s="656"/>
      <c r="RI701" s="656"/>
      <c r="RJ701" s="656"/>
      <c r="RK701" s="656"/>
      <c r="RL701" s="656"/>
      <c r="RM701" s="656"/>
      <c r="RN701" s="656"/>
      <c r="RO701" s="656"/>
      <c r="RP701" s="656"/>
      <c r="RQ701" s="656"/>
      <c r="RR701" s="656"/>
      <c r="RS701" s="656"/>
      <c r="RT701" s="656"/>
      <c r="RU701" s="656"/>
      <c r="RV701" s="656"/>
      <c r="RW701" s="656"/>
      <c r="RX701" s="656"/>
      <c r="RY701" s="656"/>
      <c r="RZ701" s="656"/>
      <c r="SA701" s="656"/>
      <c r="SB701" s="656"/>
      <c r="SC701" s="656"/>
      <c r="SD701" s="656"/>
      <c r="SE701" s="656"/>
      <c r="SF701" s="656"/>
      <c r="SG701" s="656"/>
      <c r="SH701" s="656"/>
      <c r="SI701" s="656"/>
      <c r="SJ701" s="656"/>
      <c r="SK701" s="656"/>
      <c r="SL701" s="656"/>
      <c r="SM701" s="656"/>
      <c r="SN701" s="656"/>
      <c r="SO701" s="656"/>
      <c r="SP701" s="656"/>
      <c r="SQ701" s="656"/>
      <c r="SR701" s="656"/>
      <c r="SS701" s="656"/>
      <c r="ST701" s="656"/>
      <c r="SU701" s="656"/>
      <c r="SV701" s="656"/>
      <c r="SW701" s="656"/>
      <c r="SX701" s="656"/>
      <c r="SY701" s="656"/>
      <c r="SZ701" s="656"/>
      <c r="TA701" s="656"/>
      <c r="TB701" s="656"/>
      <c r="TC701" s="656"/>
      <c r="TD701" s="656"/>
      <c r="TE701" s="656"/>
      <c r="TF701" s="656"/>
      <c r="TG701" s="656"/>
      <c r="TH701" s="656"/>
      <c r="TI701" s="656"/>
      <c r="TJ701" s="656"/>
      <c r="TK701" s="656"/>
      <c r="TL701" s="656"/>
      <c r="TM701" s="656"/>
      <c r="TN701" s="656"/>
      <c r="TO701" s="656"/>
      <c r="TP701" s="656"/>
      <c r="TQ701" s="656"/>
      <c r="TR701" s="656"/>
      <c r="TS701" s="656"/>
      <c r="TT701" s="656"/>
      <c r="TU701" s="656"/>
      <c r="TV701" s="656"/>
      <c r="TW701" s="656"/>
      <c r="TX701" s="656"/>
      <c r="TY701" s="656"/>
      <c r="TZ701" s="656"/>
      <c r="UA701" s="656"/>
      <c r="UB701" s="656"/>
      <c r="UC701" s="656"/>
      <c r="UD701" s="656"/>
      <c r="UE701" s="656"/>
      <c r="UF701" s="656"/>
      <c r="UG701" s="656"/>
      <c r="UH701" s="656"/>
      <c r="UI701" s="656"/>
      <c r="UJ701" s="656"/>
      <c r="UK701" s="656"/>
      <c r="UL701" s="656"/>
      <c r="UM701" s="656"/>
      <c r="UN701" s="656"/>
      <c r="UO701" s="656"/>
      <c r="UP701" s="656"/>
      <c r="UQ701" s="656"/>
      <c r="UR701" s="656"/>
      <c r="US701" s="656"/>
      <c r="UT701" s="656"/>
      <c r="UU701" s="656"/>
      <c r="UV701" s="656"/>
      <c r="UW701" s="656"/>
      <c r="UX701" s="656"/>
      <c r="UY701" s="656"/>
      <c r="UZ701" s="656"/>
      <c r="VA701" s="656"/>
      <c r="VB701" s="656"/>
      <c r="VC701" s="656"/>
      <c r="VD701" s="656"/>
      <c r="VE701" s="656"/>
      <c r="VF701" s="656"/>
      <c r="VG701" s="656"/>
      <c r="VH701" s="656"/>
      <c r="VI701" s="656"/>
      <c r="VJ701" s="656"/>
      <c r="VK701" s="656"/>
      <c r="VL701" s="656"/>
      <c r="VM701" s="656"/>
      <c r="VN701" s="656"/>
      <c r="VO701" s="656"/>
      <c r="VP701" s="656"/>
      <c r="VQ701" s="656"/>
      <c r="VR701" s="656"/>
      <c r="VS701" s="656"/>
      <c r="VT701" s="656"/>
      <c r="VU701" s="656"/>
      <c r="VV701" s="656"/>
      <c r="VW701" s="656"/>
      <c r="VX701" s="656"/>
      <c r="VY701" s="656"/>
      <c r="VZ701" s="656"/>
      <c r="WA701" s="656"/>
      <c r="WB701" s="656"/>
      <c r="WC701" s="656"/>
      <c r="WD701" s="656"/>
      <c r="WE701" s="656"/>
      <c r="WF701" s="656"/>
      <c r="WG701" s="656"/>
      <c r="WH701" s="656"/>
      <c r="WI701" s="656"/>
      <c r="WJ701" s="656"/>
      <c r="WK701" s="656"/>
      <c r="WL701" s="656"/>
      <c r="WM701" s="656"/>
      <c r="WN701" s="656"/>
      <c r="WO701" s="656"/>
      <c r="WP701" s="656"/>
      <c r="WQ701" s="656"/>
      <c r="WR701" s="656"/>
      <c r="WS701" s="656"/>
      <c r="WT701" s="656"/>
      <c r="WU701" s="656"/>
      <c r="WV701" s="656"/>
      <c r="WW701" s="656"/>
      <c r="WX701" s="656"/>
      <c r="WY701" s="656"/>
      <c r="WZ701" s="656"/>
      <c r="XA701" s="656"/>
      <c r="XB701" s="656"/>
      <c r="XC701" s="656"/>
      <c r="XD701" s="656"/>
      <c r="XE701" s="656"/>
      <c r="XF701" s="656"/>
      <c r="XG701" s="656"/>
      <c r="XH701" s="656"/>
      <c r="XI701" s="656"/>
      <c r="XJ701" s="656"/>
      <c r="XK701" s="656"/>
      <c r="XL701" s="656"/>
      <c r="XM701" s="656"/>
      <c r="XN701" s="656"/>
      <c r="XO701" s="656"/>
      <c r="XP701" s="656"/>
      <c r="XQ701" s="656"/>
      <c r="XR701" s="656"/>
      <c r="XS701" s="656"/>
      <c r="XT701" s="656"/>
      <c r="XU701" s="656"/>
      <c r="XV701" s="656"/>
      <c r="XW701" s="656"/>
      <c r="XX701" s="656"/>
      <c r="XY701" s="656"/>
      <c r="XZ701" s="656"/>
      <c r="YA701" s="656"/>
      <c r="YB701" s="656"/>
      <c r="YC701" s="656"/>
      <c r="YD701" s="656"/>
      <c r="YE701" s="656"/>
      <c r="YF701" s="656"/>
      <c r="YG701" s="656"/>
      <c r="YH701" s="656"/>
      <c r="YI701" s="656"/>
      <c r="YJ701" s="656"/>
      <c r="YK701" s="656"/>
      <c r="YL701" s="656"/>
      <c r="YM701" s="656"/>
      <c r="YN701" s="656"/>
      <c r="YO701" s="656"/>
      <c r="YP701" s="656"/>
      <c r="YQ701" s="656"/>
      <c r="YR701" s="656"/>
      <c r="YS701" s="656"/>
      <c r="YT701" s="656"/>
      <c r="YU701" s="656"/>
      <c r="YV701" s="656"/>
      <c r="YW701" s="656"/>
      <c r="YX701" s="656"/>
      <c r="YY701" s="656"/>
      <c r="YZ701" s="656"/>
      <c r="ZA701" s="656"/>
      <c r="ZB701" s="656"/>
      <c r="ZC701" s="656"/>
      <c r="ZD701" s="656"/>
      <c r="ZE701" s="656"/>
      <c r="ZF701" s="656"/>
      <c r="ZG701" s="656"/>
      <c r="ZH701" s="656"/>
      <c r="ZI701" s="656"/>
      <c r="ZJ701" s="656"/>
      <c r="ZK701" s="656"/>
      <c r="ZL701" s="656"/>
      <c r="ZM701" s="656"/>
      <c r="ZN701" s="656"/>
      <c r="ZO701" s="656"/>
      <c r="ZP701" s="656"/>
      <c r="ZQ701" s="656"/>
      <c r="ZR701" s="656"/>
      <c r="ZS701" s="656"/>
      <c r="ZT701" s="656"/>
      <c r="ZU701" s="656"/>
      <c r="ZV701" s="656"/>
      <c r="ZW701" s="656"/>
      <c r="ZX701" s="656"/>
      <c r="ZY701" s="656"/>
      <c r="ZZ701" s="656"/>
      <c r="AAA701" s="656"/>
      <c r="AAB701" s="656"/>
      <c r="AAC701" s="656"/>
      <c r="AAD701" s="656"/>
      <c r="AAE701" s="656"/>
      <c r="AAF701" s="656"/>
      <c r="AAG701" s="656"/>
      <c r="AAH701" s="656"/>
      <c r="AAI701" s="656"/>
      <c r="AAJ701" s="656"/>
      <c r="AAK701" s="656"/>
      <c r="AAL701" s="656"/>
      <c r="AAM701" s="656"/>
      <c r="AAN701" s="656"/>
      <c r="AAO701" s="656"/>
      <c r="AAP701" s="656"/>
      <c r="AAQ701" s="656"/>
      <c r="AAR701" s="656"/>
      <c r="AAS701" s="656"/>
      <c r="AAT701" s="656"/>
      <c r="AAU701" s="656"/>
      <c r="AAV701" s="656"/>
      <c r="AAW701" s="656"/>
      <c r="AAX701" s="656"/>
      <c r="AAY701" s="656"/>
      <c r="AAZ701" s="656"/>
      <c r="ABA701" s="656"/>
      <c r="ABB701" s="656"/>
      <c r="ABC701" s="656"/>
      <c r="ABD701" s="656"/>
      <c r="ABE701" s="656"/>
      <c r="ABF701" s="656"/>
      <c r="ABG701" s="656"/>
      <c r="ABH701" s="656"/>
      <c r="ABI701" s="656"/>
      <c r="ABJ701" s="656"/>
      <c r="ABK701" s="656"/>
      <c r="ABL701" s="656"/>
      <c r="ABM701" s="656"/>
      <c r="ABN701" s="656"/>
      <c r="ABO701" s="656"/>
      <c r="ABP701" s="656"/>
      <c r="ABQ701" s="656"/>
      <c r="ABR701" s="656"/>
      <c r="ABS701" s="656"/>
      <c r="ABT701" s="656"/>
      <c r="ABU701" s="656"/>
      <c r="ABV701" s="656"/>
      <c r="ABW701" s="656"/>
      <c r="ABX701" s="656"/>
      <c r="ABY701" s="656"/>
      <c r="ABZ701" s="656"/>
      <c r="ACA701" s="656"/>
      <c r="ACB701" s="656"/>
      <c r="ACC701" s="656"/>
      <c r="ACD701" s="656"/>
      <c r="ACE701" s="656"/>
      <c r="ACF701" s="656"/>
      <c r="ACG701" s="656"/>
      <c r="ACH701" s="656"/>
      <c r="ACI701" s="656"/>
      <c r="ACJ701" s="656"/>
      <c r="ACK701" s="656"/>
      <c r="ACL701" s="656"/>
      <c r="ACM701" s="656"/>
      <c r="ACN701" s="656"/>
      <c r="ACO701" s="656"/>
      <c r="ACP701" s="656"/>
      <c r="ACQ701" s="656"/>
      <c r="ACR701" s="656"/>
      <c r="ACS701" s="656"/>
      <c r="ACT701" s="656"/>
      <c r="ACU701" s="656"/>
      <c r="ACV701" s="656"/>
      <c r="ACW701" s="656"/>
      <c r="ACX701" s="656"/>
      <c r="ACY701" s="656"/>
      <c r="ACZ701" s="656"/>
      <c r="ADA701" s="656"/>
      <c r="ADB701" s="656"/>
      <c r="ADC701" s="656"/>
      <c r="ADD701" s="656"/>
      <c r="ADE701" s="656"/>
      <c r="ADF701" s="656"/>
      <c r="ADG701" s="656"/>
      <c r="ADH701" s="656"/>
      <c r="ADI701" s="656"/>
      <c r="ADJ701" s="656"/>
      <c r="ADK701" s="656"/>
      <c r="ADL701" s="656"/>
      <c r="ADM701" s="656"/>
      <c r="ADN701" s="656"/>
      <c r="ADO701" s="656"/>
      <c r="ADP701" s="656"/>
      <c r="ADQ701" s="656"/>
      <c r="ADR701" s="656"/>
      <c r="ADS701" s="656"/>
      <c r="ADT701" s="656"/>
      <c r="ADU701" s="656"/>
      <c r="ADV701" s="656"/>
      <c r="ADW701" s="656"/>
      <c r="ADX701" s="656"/>
      <c r="ADY701" s="656"/>
      <c r="ADZ701" s="656"/>
      <c r="AEA701" s="656"/>
      <c r="AEB701" s="656"/>
      <c r="AEC701" s="656"/>
      <c r="AED701" s="656"/>
      <c r="AEE701" s="656"/>
      <c r="AEF701" s="656"/>
      <c r="AEG701" s="656"/>
      <c r="AEH701" s="656"/>
      <c r="AEI701" s="656"/>
      <c r="AEJ701" s="656"/>
      <c r="AEK701" s="656"/>
      <c r="AEL701" s="656"/>
      <c r="AEM701" s="656"/>
      <c r="AEN701" s="656"/>
      <c r="AEO701" s="656"/>
      <c r="AEP701" s="656"/>
      <c r="AEQ701" s="656"/>
      <c r="AER701" s="656"/>
      <c r="AES701" s="656"/>
      <c r="AET701" s="656"/>
      <c r="AEU701" s="656"/>
      <c r="AEV701" s="656"/>
      <c r="AEW701" s="656"/>
      <c r="AEX701" s="656"/>
      <c r="AEY701" s="656"/>
      <c r="AEZ701" s="656"/>
      <c r="AFA701" s="656"/>
      <c r="AFB701" s="656"/>
      <c r="AFC701" s="656"/>
      <c r="AFD701" s="656"/>
      <c r="AFE701" s="656"/>
      <c r="AFF701" s="656"/>
      <c r="AFG701" s="656"/>
      <c r="AFH701" s="656"/>
      <c r="AFI701" s="656"/>
      <c r="AFJ701" s="656"/>
      <c r="AFK701" s="656"/>
      <c r="AFL701" s="656"/>
      <c r="AFM701" s="656"/>
      <c r="AFN701" s="656"/>
      <c r="AFO701" s="656"/>
      <c r="AFP701" s="656"/>
      <c r="AFQ701" s="656"/>
      <c r="AFR701" s="656"/>
      <c r="AFS701" s="656"/>
      <c r="AFT701" s="656"/>
      <c r="AFU701" s="656"/>
      <c r="AFV701" s="656"/>
      <c r="AFW701" s="656"/>
      <c r="AFX701" s="656"/>
      <c r="AFY701" s="656"/>
      <c r="AFZ701" s="656"/>
      <c r="AGA701" s="656"/>
      <c r="AGB701" s="656"/>
      <c r="AGC701" s="656"/>
      <c r="AGD701" s="656"/>
      <c r="AGE701" s="656"/>
      <c r="AGF701" s="656"/>
      <c r="AGG701" s="656"/>
      <c r="AGH701" s="656"/>
      <c r="AGI701" s="656"/>
      <c r="AGJ701" s="656"/>
      <c r="AGK701" s="656"/>
      <c r="AGL701" s="656"/>
      <c r="AGM701" s="656"/>
      <c r="AGN701" s="656"/>
      <c r="AGO701" s="656"/>
      <c r="AGP701" s="656"/>
      <c r="AGQ701" s="656"/>
      <c r="AGR701" s="656"/>
      <c r="AGS701" s="656"/>
      <c r="AGT701" s="656"/>
      <c r="AGU701" s="656"/>
      <c r="AGV701" s="656"/>
      <c r="AGW701" s="656"/>
      <c r="AGX701" s="656"/>
      <c r="AGY701" s="656"/>
      <c r="AGZ701" s="656"/>
      <c r="AHA701" s="656"/>
      <c r="AHB701" s="656"/>
      <c r="AHC701" s="656"/>
      <c r="AHD701" s="656"/>
      <c r="AHE701" s="656"/>
      <c r="AHF701" s="656"/>
      <c r="AHG701" s="656"/>
      <c r="AHH701" s="656"/>
      <c r="AHI701" s="656"/>
      <c r="AHJ701" s="656"/>
      <c r="AHK701" s="656"/>
      <c r="AHL701" s="656"/>
      <c r="AHM701" s="656"/>
      <c r="AHN701" s="656"/>
      <c r="AHO701" s="656"/>
      <c r="AHP701" s="656"/>
      <c r="AHQ701" s="656"/>
      <c r="AHR701" s="656"/>
      <c r="AHS701" s="656"/>
      <c r="AHT701" s="656"/>
      <c r="AHU701" s="656"/>
      <c r="AHV701" s="656"/>
      <c r="AHW701" s="656"/>
      <c r="AHX701" s="656"/>
      <c r="AHY701" s="656"/>
      <c r="AHZ701" s="656"/>
      <c r="AIA701" s="656"/>
      <c r="AIB701" s="656"/>
      <c r="AIC701" s="656"/>
      <c r="AID701" s="656"/>
      <c r="AIE701" s="656"/>
      <c r="AIF701" s="656"/>
      <c r="AIG701" s="656"/>
      <c r="AIH701" s="656"/>
      <c r="AII701" s="656"/>
      <c r="AIJ701" s="656"/>
      <c r="AIK701" s="656"/>
      <c r="AIL701" s="656"/>
      <c r="AIM701" s="656"/>
      <c r="AIN701" s="656"/>
      <c r="AIO701" s="656"/>
      <c r="AIP701" s="656"/>
      <c r="AIQ701" s="656"/>
      <c r="AIR701" s="656"/>
      <c r="AIS701" s="656"/>
      <c r="AIT701" s="656"/>
      <c r="AIU701" s="656"/>
      <c r="AIV701" s="656"/>
      <c r="AIW701" s="656"/>
      <c r="AIX701" s="656"/>
      <c r="AIY701" s="656"/>
      <c r="AIZ701" s="656"/>
      <c r="AJA701" s="656"/>
      <c r="AJB701" s="656"/>
      <c r="AJC701" s="656"/>
      <c r="AJD701" s="656"/>
      <c r="AJE701" s="656"/>
      <c r="AJF701" s="656"/>
      <c r="AJG701" s="656"/>
      <c r="AJH701" s="656"/>
      <c r="AJI701" s="656"/>
      <c r="AJJ701" s="656"/>
      <c r="AJK701" s="656"/>
      <c r="AJL701" s="656"/>
      <c r="AJM701" s="656"/>
      <c r="AJN701" s="656"/>
      <c r="AJO701" s="656"/>
      <c r="AJP701" s="656"/>
      <c r="AJQ701" s="656"/>
      <c r="AJR701" s="656"/>
      <c r="AJS701" s="656"/>
      <c r="AJT701" s="656"/>
      <c r="AJU701" s="656"/>
      <c r="AJV701" s="656"/>
      <c r="AJW701" s="656"/>
      <c r="AJX701" s="656"/>
      <c r="AJY701" s="656"/>
      <c r="AJZ701" s="656"/>
      <c r="AKA701" s="656"/>
      <c r="AKB701" s="656"/>
      <c r="AKC701" s="656"/>
      <c r="AKD701" s="656"/>
      <c r="AKE701" s="656"/>
      <c r="AKF701" s="656"/>
      <c r="AKG701" s="656"/>
      <c r="AKH701" s="656"/>
      <c r="AKI701" s="656"/>
      <c r="AKJ701" s="656"/>
      <c r="AKK701" s="656"/>
      <c r="AKL701" s="656"/>
      <c r="AKM701" s="656"/>
      <c r="AKN701" s="656"/>
      <c r="AKO701" s="656"/>
      <c r="AKP701" s="656"/>
      <c r="AKQ701" s="656"/>
      <c r="AKR701" s="656"/>
      <c r="AKS701" s="656"/>
      <c r="AKT701" s="656"/>
      <c r="AKU701" s="656"/>
      <c r="AKV701" s="656"/>
      <c r="AKW701" s="656"/>
      <c r="AKX701" s="656"/>
      <c r="AKY701" s="656"/>
      <c r="AKZ701" s="656"/>
      <c r="ALA701" s="656"/>
      <c r="ALB701" s="656"/>
      <c r="ALC701" s="656"/>
      <c r="ALD701" s="656"/>
      <c r="ALE701" s="656"/>
      <c r="ALF701" s="656"/>
      <c r="ALG701" s="656"/>
      <c r="ALH701" s="656"/>
      <c r="ALI701" s="656"/>
      <c r="ALJ701" s="656"/>
      <c r="ALK701" s="656"/>
      <c r="ALL701" s="656"/>
      <c r="ALM701" s="656"/>
      <c r="ALN701" s="656"/>
      <c r="ALO701" s="656"/>
      <c r="ALP701" s="656"/>
      <c r="ALQ701" s="656"/>
      <c r="ALR701" s="656"/>
      <c r="ALS701" s="656"/>
      <c r="ALT701" s="656"/>
      <c r="ALU701" s="656"/>
      <c r="ALV701" s="656"/>
      <c r="ALW701" s="656"/>
      <c r="ALX701" s="656"/>
      <c r="ALY701" s="656"/>
      <c r="ALZ701" s="656"/>
      <c r="AMA701" s="656"/>
      <c r="AMB701" s="656"/>
      <c r="AMC701" s="656"/>
      <c r="AMD701" s="656"/>
      <c r="AME701" s="656"/>
      <c r="AMF701" s="656"/>
      <c r="AMG701" s="656"/>
      <c r="AMH701" s="656"/>
      <c r="AMI701" s="656"/>
      <c r="AMJ701" s="656"/>
      <c r="AMK701" s="656"/>
      <c r="AML701" s="656"/>
      <c r="AMM701" s="656"/>
      <c r="AMN701" s="656"/>
      <c r="AMO701" s="656"/>
      <c r="AMP701" s="656"/>
      <c r="AMQ701" s="656"/>
      <c r="AMR701" s="656"/>
      <c r="AMS701" s="656"/>
      <c r="AMT701" s="656"/>
      <c r="AMU701" s="656"/>
      <c r="AMV701" s="656"/>
      <c r="AMW701" s="656"/>
      <c r="AMX701" s="656"/>
      <c r="AMY701" s="656"/>
      <c r="AMZ701" s="656"/>
      <c r="ANA701" s="656"/>
      <c r="ANB701" s="656"/>
      <c r="ANC701" s="656"/>
      <c r="AND701" s="656"/>
      <c r="ANE701" s="656"/>
      <c r="ANF701" s="656"/>
      <c r="ANG701" s="656"/>
      <c r="ANH701" s="656"/>
      <c r="ANI701" s="656"/>
      <c r="ANJ701" s="656"/>
      <c r="ANK701" s="656"/>
      <c r="ANL701" s="656"/>
      <c r="ANM701" s="656"/>
      <c r="ANN701" s="656"/>
      <c r="ANO701" s="656"/>
      <c r="ANP701" s="656"/>
      <c r="ANQ701" s="656"/>
      <c r="ANR701" s="656"/>
      <c r="ANS701" s="656"/>
      <c r="ANT701" s="656"/>
      <c r="ANU701" s="656"/>
      <c r="ANV701" s="656"/>
      <c r="ANW701" s="656"/>
      <c r="ANX701" s="656"/>
      <c r="ANY701" s="656"/>
      <c r="ANZ701" s="656"/>
      <c r="AOA701" s="656"/>
      <c r="AOB701" s="656"/>
      <c r="AOC701" s="656"/>
      <c r="AOD701" s="656"/>
      <c r="AOE701" s="656"/>
      <c r="AOF701" s="656"/>
      <c r="AOG701" s="656"/>
      <c r="AOH701" s="656"/>
      <c r="AOI701" s="656"/>
      <c r="AOJ701" s="656"/>
      <c r="AOK701" s="656"/>
      <c r="AOL701" s="656"/>
      <c r="AOM701" s="656"/>
      <c r="AON701" s="656"/>
      <c r="AOO701" s="656"/>
      <c r="AOP701" s="656"/>
      <c r="AOQ701" s="656"/>
      <c r="AOR701" s="656"/>
      <c r="AOS701" s="656"/>
      <c r="AOT701" s="656"/>
      <c r="AOU701" s="656"/>
      <c r="AOV701" s="656"/>
      <c r="AOW701" s="656"/>
      <c r="AOX701" s="656"/>
      <c r="AOY701" s="656"/>
      <c r="AOZ701" s="656"/>
      <c r="APA701" s="656"/>
      <c r="APB701" s="656"/>
      <c r="APC701" s="656"/>
      <c r="APD701" s="656"/>
      <c r="APE701" s="656"/>
      <c r="APF701" s="656"/>
      <c r="APG701" s="656"/>
      <c r="APH701" s="656"/>
      <c r="API701" s="656"/>
      <c r="APJ701" s="656"/>
      <c r="APK701" s="656"/>
      <c r="APL701" s="656"/>
      <c r="APM701" s="656"/>
      <c r="APN701" s="656"/>
      <c r="APO701" s="656"/>
      <c r="APP701" s="656"/>
      <c r="APQ701" s="656"/>
      <c r="APR701" s="656"/>
      <c r="APS701" s="656"/>
      <c r="APT701" s="656"/>
      <c r="APU701" s="656"/>
      <c r="APV701" s="656"/>
      <c r="APW701" s="656"/>
      <c r="APX701" s="656"/>
      <c r="APY701" s="656"/>
      <c r="APZ701" s="656"/>
      <c r="AQA701" s="656"/>
      <c r="AQB701" s="656"/>
      <c r="AQC701" s="656"/>
      <c r="AQD701" s="656"/>
      <c r="AQE701" s="656"/>
      <c r="AQF701" s="656"/>
      <c r="AQG701" s="656"/>
      <c r="AQH701" s="656"/>
      <c r="AQI701" s="656"/>
      <c r="AQJ701" s="656"/>
      <c r="AQK701" s="656"/>
      <c r="AQL701" s="656"/>
      <c r="AQM701" s="656"/>
      <c r="AQN701" s="656"/>
      <c r="AQO701" s="656"/>
      <c r="AQP701" s="656"/>
      <c r="AQQ701" s="656"/>
      <c r="AQR701" s="656"/>
      <c r="AQS701" s="656"/>
      <c r="AQT701" s="656"/>
      <c r="AQU701" s="656"/>
      <c r="AQV701" s="656"/>
      <c r="AQW701" s="656"/>
      <c r="AQX701" s="656"/>
      <c r="AQY701" s="656"/>
      <c r="AQZ701" s="656"/>
      <c r="ARA701" s="656"/>
      <c r="ARB701" s="656"/>
      <c r="ARC701" s="656"/>
      <c r="ARD701" s="656"/>
      <c r="ARE701" s="656"/>
      <c r="ARF701" s="656"/>
      <c r="ARG701" s="656"/>
      <c r="ARH701" s="656"/>
      <c r="ARI701" s="656"/>
      <c r="ARJ701" s="656"/>
      <c r="ARK701" s="656"/>
      <c r="ARL701" s="656"/>
      <c r="ARM701" s="656"/>
      <c r="ARN701" s="656"/>
      <c r="ARO701" s="656"/>
      <c r="ARP701" s="656"/>
      <c r="ARQ701" s="656"/>
      <c r="ARR701" s="656"/>
      <c r="ARS701" s="656"/>
      <c r="ART701" s="656"/>
      <c r="ARU701" s="656"/>
      <c r="ARV701" s="656"/>
      <c r="ARW701" s="656"/>
      <c r="ARX701" s="656"/>
      <c r="ARY701" s="656"/>
      <c r="ARZ701" s="656"/>
      <c r="ASA701" s="656"/>
      <c r="ASB701" s="656"/>
      <c r="ASC701" s="656"/>
      <c r="ASD701" s="656"/>
      <c r="ASE701" s="656"/>
      <c r="ASF701" s="656"/>
      <c r="ASG701" s="656"/>
      <c r="ASH701" s="656"/>
      <c r="ASI701" s="656"/>
      <c r="ASJ701" s="656"/>
      <c r="ASK701" s="656"/>
      <c r="ASL701" s="656"/>
      <c r="ASM701" s="656"/>
      <c r="ASN701" s="656"/>
      <c r="ASO701" s="656"/>
      <c r="ASP701" s="656"/>
      <c r="ASQ701" s="656"/>
      <c r="ASR701" s="656"/>
      <c r="ASS701" s="656"/>
      <c r="AST701" s="656"/>
      <c r="ASU701" s="656"/>
      <c r="ASV701" s="656"/>
      <c r="ASW701" s="656"/>
      <c r="ASX701" s="656"/>
      <c r="ASY701" s="656"/>
      <c r="ASZ701" s="656"/>
      <c r="ATA701" s="656"/>
      <c r="ATB701" s="656"/>
      <c r="ATC701" s="656"/>
      <c r="ATD701" s="656"/>
      <c r="ATE701" s="656"/>
      <c r="ATF701" s="656"/>
      <c r="ATG701" s="656"/>
      <c r="ATH701" s="656"/>
      <c r="ATI701" s="656"/>
      <c r="ATJ701" s="656"/>
      <c r="ATK701" s="656"/>
      <c r="ATL701" s="656"/>
      <c r="ATM701" s="656"/>
      <c r="ATN701" s="656"/>
      <c r="ATO701" s="656"/>
      <c r="ATP701" s="656"/>
      <c r="ATQ701" s="656"/>
      <c r="ATR701" s="656"/>
      <c r="ATS701" s="656"/>
      <c r="ATT701" s="656"/>
      <c r="ATU701" s="656"/>
      <c r="ATV701" s="656"/>
      <c r="ATW701" s="656"/>
      <c r="ATX701" s="656"/>
      <c r="ATY701" s="656"/>
      <c r="ATZ701" s="656"/>
      <c r="AUA701" s="656"/>
      <c r="AUB701" s="656"/>
      <c r="AUC701" s="656"/>
      <c r="AUD701" s="656"/>
      <c r="AUE701" s="656"/>
      <c r="AUF701" s="656"/>
      <c r="AUG701" s="656"/>
      <c r="AUH701" s="656"/>
      <c r="AUI701" s="656"/>
      <c r="AUJ701" s="656"/>
      <c r="AUK701" s="656"/>
      <c r="AUL701" s="656"/>
      <c r="AUM701" s="656"/>
      <c r="AUN701" s="656"/>
      <c r="AUO701" s="656"/>
      <c r="AUP701" s="656"/>
      <c r="AUQ701" s="656"/>
      <c r="AUR701" s="656"/>
      <c r="AUS701" s="656"/>
      <c r="AUT701" s="656"/>
      <c r="AUU701" s="656"/>
      <c r="AUV701" s="656"/>
      <c r="AUW701" s="656"/>
      <c r="AUX701" s="656"/>
      <c r="AUY701" s="656"/>
      <c r="AUZ701" s="656"/>
      <c r="AVA701" s="656"/>
      <c r="AVB701" s="656"/>
      <c r="AVC701" s="656"/>
      <c r="AVD701" s="656"/>
      <c r="AVE701" s="656"/>
      <c r="AVF701" s="656"/>
      <c r="AVG701" s="656"/>
      <c r="AVH701" s="656"/>
      <c r="AVI701" s="656"/>
      <c r="AVJ701" s="656"/>
      <c r="AVK701" s="656"/>
      <c r="AVL701" s="656"/>
      <c r="AVM701" s="656"/>
      <c r="AVN701" s="656"/>
      <c r="AVO701" s="656"/>
      <c r="AVP701" s="656"/>
      <c r="AVQ701" s="656"/>
      <c r="AVR701" s="656"/>
      <c r="AVS701" s="656"/>
      <c r="AVT701" s="656"/>
      <c r="AVU701" s="656"/>
      <c r="AVV701" s="656"/>
      <c r="AVW701" s="656"/>
      <c r="AVX701" s="656"/>
      <c r="AVY701" s="656"/>
      <c r="AVZ701" s="656"/>
      <c r="AWA701" s="656"/>
      <c r="AWB701" s="656"/>
      <c r="AWC701" s="656"/>
      <c r="AWD701" s="656"/>
      <c r="AWE701" s="656"/>
      <c r="AWF701" s="656"/>
      <c r="AWG701" s="656"/>
      <c r="AWH701" s="656"/>
      <c r="AWI701" s="656"/>
      <c r="AWJ701" s="656"/>
      <c r="AWK701" s="656"/>
      <c r="AWL701" s="656"/>
      <c r="AWM701" s="656"/>
      <c r="AWN701" s="656"/>
      <c r="AWO701" s="656"/>
      <c r="AWP701" s="656"/>
      <c r="AWQ701" s="656"/>
      <c r="AWR701" s="656"/>
      <c r="AWS701" s="656"/>
      <c r="AWT701" s="656"/>
      <c r="AWU701" s="656"/>
      <c r="AWV701" s="656"/>
      <c r="AWW701" s="656"/>
      <c r="AWX701" s="656"/>
      <c r="AWY701" s="656"/>
      <c r="AWZ701" s="656"/>
      <c r="AXA701" s="656"/>
      <c r="AXB701" s="656"/>
      <c r="AXC701" s="656"/>
      <c r="AXD701" s="656"/>
      <c r="AXE701" s="656"/>
      <c r="AXF701" s="656"/>
      <c r="AXG701" s="656"/>
      <c r="AXH701" s="656"/>
      <c r="AXI701" s="656"/>
      <c r="AXJ701" s="656"/>
      <c r="AXK701" s="656"/>
      <c r="AXL701" s="656"/>
      <c r="AXM701" s="656"/>
      <c r="AXN701" s="656"/>
      <c r="AXO701" s="656"/>
      <c r="AXP701" s="656"/>
      <c r="AXQ701" s="656"/>
      <c r="AXR701" s="656"/>
      <c r="AXS701" s="656"/>
      <c r="AXT701" s="656"/>
      <c r="AXU701" s="656"/>
      <c r="AXV701" s="656"/>
      <c r="AXW701" s="656"/>
      <c r="AXX701" s="656"/>
      <c r="AXY701" s="656"/>
      <c r="AXZ701" s="656"/>
      <c r="AYA701" s="656"/>
      <c r="AYB701" s="656"/>
      <c r="AYC701" s="656"/>
      <c r="AYD701" s="656"/>
      <c r="AYE701" s="656"/>
      <c r="AYF701" s="656"/>
      <c r="AYG701" s="656"/>
      <c r="AYH701" s="656"/>
      <c r="AYI701" s="656"/>
      <c r="AYJ701" s="656"/>
      <c r="AYK701" s="656"/>
      <c r="AYL701" s="656"/>
      <c r="AYM701" s="656"/>
      <c r="AYN701" s="656"/>
      <c r="AYO701" s="656"/>
      <c r="AYP701" s="656"/>
      <c r="AYQ701" s="656"/>
      <c r="AYR701" s="656"/>
      <c r="AYS701" s="656"/>
      <c r="AYT701" s="656"/>
      <c r="AYU701" s="656"/>
      <c r="AYV701" s="656"/>
      <c r="AYW701" s="656"/>
      <c r="AYX701" s="656"/>
      <c r="AYY701" s="656"/>
      <c r="AYZ701" s="656"/>
      <c r="AZA701" s="656"/>
      <c r="AZB701" s="656"/>
      <c r="AZC701" s="656"/>
      <c r="AZD701" s="656"/>
      <c r="AZE701" s="656"/>
      <c r="AZF701" s="656"/>
      <c r="AZG701" s="656"/>
      <c r="AZH701" s="656"/>
      <c r="AZI701" s="656"/>
      <c r="AZJ701" s="656"/>
      <c r="AZK701" s="656"/>
      <c r="AZL701" s="656"/>
      <c r="AZM701" s="656"/>
      <c r="AZN701" s="656"/>
      <c r="AZO701" s="656"/>
      <c r="AZP701" s="656"/>
      <c r="AZQ701" s="656"/>
      <c r="AZR701" s="656"/>
      <c r="AZS701" s="656"/>
      <c r="AZT701" s="656"/>
      <c r="AZU701" s="656"/>
      <c r="AZV701" s="656"/>
      <c r="AZW701" s="656"/>
      <c r="AZX701" s="656"/>
      <c r="AZY701" s="656"/>
      <c r="AZZ701" s="656"/>
      <c r="BAA701" s="656"/>
      <c r="BAB701" s="656"/>
      <c r="BAC701" s="656"/>
      <c r="BAD701" s="656"/>
      <c r="BAE701" s="656"/>
      <c r="BAF701" s="656"/>
      <c r="BAG701" s="656"/>
      <c r="BAH701" s="656"/>
      <c r="BAI701" s="656"/>
      <c r="BAJ701" s="656"/>
      <c r="BAK701" s="656"/>
      <c r="BAL701" s="656"/>
      <c r="BAM701" s="656"/>
      <c r="BAN701" s="656"/>
      <c r="BAO701" s="656"/>
      <c r="BAP701" s="656"/>
      <c r="BAQ701" s="656"/>
      <c r="BAR701" s="656"/>
      <c r="BAS701" s="656"/>
      <c r="BAT701" s="656"/>
      <c r="BAU701" s="656"/>
      <c r="BAV701" s="656"/>
      <c r="BAW701" s="656"/>
      <c r="BAX701" s="656"/>
      <c r="BAY701" s="656"/>
      <c r="BAZ701" s="656"/>
      <c r="BBA701" s="656"/>
      <c r="BBB701" s="656"/>
      <c r="BBC701" s="656"/>
      <c r="BBD701" s="656"/>
      <c r="BBE701" s="656"/>
      <c r="BBF701" s="656"/>
      <c r="BBG701" s="656"/>
      <c r="BBH701" s="656"/>
      <c r="BBI701" s="656"/>
      <c r="BBJ701" s="656"/>
      <c r="BBK701" s="656"/>
      <c r="BBL701" s="656"/>
      <c r="BBM701" s="656"/>
      <c r="BBN701" s="656"/>
      <c r="BBO701" s="656"/>
      <c r="BBP701" s="656"/>
      <c r="BBQ701" s="656"/>
      <c r="BBR701" s="656"/>
      <c r="BBS701" s="656"/>
      <c r="BBT701" s="656"/>
      <c r="BBU701" s="656"/>
      <c r="BBV701" s="656"/>
      <c r="BBW701" s="656"/>
      <c r="BBX701" s="656"/>
      <c r="BBY701" s="656"/>
      <c r="BBZ701" s="656"/>
      <c r="BCA701" s="656"/>
      <c r="BCB701" s="656"/>
      <c r="BCC701" s="656"/>
      <c r="BCD701" s="656"/>
      <c r="BCE701" s="656"/>
      <c r="BCF701" s="656"/>
      <c r="BCG701" s="656"/>
      <c r="BCH701" s="656"/>
      <c r="BCI701" s="656"/>
      <c r="BCJ701" s="656"/>
      <c r="BCK701" s="656"/>
      <c r="BCL701" s="656"/>
      <c r="BCM701" s="656"/>
      <c r="BCN701" s="656"/>
      <c r="BCO701" s="656"/>
      <c r="BCP701" s="656"/>
      <c r="BCQ701" s="656"/>
      <c r="BCR701" s="656"/>
      <c r="BCS701" s="656"/>
      <c r="BCT701" s="656"/>
      <c r="BCU701" s="656"/>
      <c r="BCV701" s="656"/>
      <c r="BCW701" s="656"/>
      <c r="BCX701" s="656"/>
      <c r="BCY701" s="656"/>
      <c r="BCZ701" s="656"/>
      <c r="BDA701" s="656"/>
      <c r="BDB701" s="656"/>
      <c r="BDC701" s="656"/>
      <c r="BDD701" s="656"/>
      <c r="BDE701" s="656"/>
      <c r="BDF701" s="656"/>
      <c r="BDG701" s="656"/>
      <c r="BDH701" s="656"/>
      <c r="BDI701" s="656"/>
      <c r="BDJ701" s="656"/>
      <c r="BDK701" s="656"/>
      <c r="BDL701" s="656"/>
      <c r="BDM701" s="656"/>
      <c r="BDN701" s="656"/>
      <c r="BDO701" s="656"/>
      <c r="BDP701" s="656"/>
      <c r="BDQ701" s="656"/>
      <c r="BDR701" s="656"/>
      <c r="BDS701" s="656"/>
      <c r="BDT701" s="656"/>
      <c r="BDU701" s="656"/>
      <c r="BDV701" s="656"/>
      <c r="BDW701" s="656"/>
      <c r="BDX701" s="656"/>
      <c r="BDY701" s="656"/>
      <c r="BDZ701" s="656"/>
      <c r="BEA701" s="656"/>
      <c r="BEB701" s="656"/>
      <c r="BEC701" s="656"/>
      <c r="BED701" s="656"/>
      <c r="BEE701" s="656"/>
      <c r="BEF701" s="656"/>
      <c r="BEG701" s="656"/>
      <c r="BEH701" s="656"/>
      <c r="BEI701" s="656"/>
      <c r="BEJ701" s="656"/>
      <c r="BEK701" s="656"/>
      <c r="BEL701" s="656"/>
      <c r="BEM701" s="656"/>
      <c r="BEN701" s="656"/>
      <c r="BEO701" s="656"/>
      <c r="BEP701" s="656"/>
      <c r="BEQ701" s="656"/>
      <c r="BER701" s="656"/>
      <c r="BES701" s="656"/>
      <c r="BET701" s="656"/>
      <c r="BEU701" s="656"/>
      <c r="BEV701" s="656"/>
      <c r="BEW701" s="656"/>
      <c r="BEX701" s="656"/>
      <c r="BEY701" s="656"/>
      <c r="BEZ701" s="656"/>
      <c r="BFA701" s="656"/>
      <c r="BFB701" s="656"/>
      <c r="BFC701" s="656"/>
      <c r="BFD701" s="656"/>
      <c r="BFE701" s="656"/>
      <c r="BFF701" s="656"/>
      <c r="BFG701" s="656"/>
      <c r="BFH701" s="656"/>
      <c r="BFI701" s="656"/>
      <c r="BFJ701" s="656"/>
      <c r="BFK701" s="656"/>
      <c r="BFL701" s="656"/>
      <c r="BFM701" s="656"/>
      <c r="BFN701" s="656"/>
      <c r="BFO701" s="656"/>
      <c r="BFP701" s="656"/>
      <c r="BFQ701" s="656"/>
      <c r="BFR701" s="656"/>
      <c r="BFS701" s="656"/>
      <c r="BFT701" s="656"/>
      <c r="BFU701" s="656"/>
      <c r="BFV701" s="656"/>
      <c r="BFW701" s="656"/>
      <c r="BFX701" s="656"/>
      <c r="BFY701" s="656"/>
      <c r="BFZ701" s="656"/>
      <c r="BGA701" s="656"/>
      <c r="BGB701" s="656"/>
      <c r="BGC701" s="656"/>
      <c r="BGD701" s="656"/>
      <c r="BGE701" s="656"/>
      <c r="BGF701" s="656"/>
      <c r="BGG701" s="656"/>
      <c r="BGH701" s="656"/>
      <c r="BGI701" s="656"/>
      <c r="BGJ701" s="656"/>
      <c r="BGK701" s="656"/>
      <c r="BGL701" s="656"/>
      <c r="BGM701" s="656"/>
      <c r="BGN701" s="656"/>
      <c r="BGO701" s="656"/>
      <c r="BGP701" s="656"/>
      <c r="BGQ701" s="656"/>
      <c r="BGR701" s="656"/>
      <c r="BGS701" s="656"/>
      <c r="BGT701" s="656"/>
      <c r="BGU701" s="656"/>
      <c r="BGV701" s="656"/>
      <c r="BGW701" s="656"/>
      <c r="BGX701" s="656"/>
      <c r="BGY701" s="656"/>
      <c r="BGZ701" s="656"/>
      <c r="BHA701" s="656"/>
      <c r="BHB701" s="656"/>
      <c r="BHC701" s="656"/>
      <c r="BHD701" s="656"/>
      <c r="BHE701" s="656"/>
      <c r="BHF701" s="656"/>
      <c r="BHG701" s="656"/>
      <c r="BHH701" s="656"/>
      <c r="BHI701" s="656"/>
      <c r="BHJ701" s="656"/>
      <c r="BHK701" s="656"/>
      <c r="BHL701" s="656"/>
      <c r="BHM701" s="656"/>
      <c r="BHN701" s="656"/>
      <c r="BHO701" s="656"/>
      <c r="BHP701" s="656"/>
      <c r="BHQ701" s="656"/>
      <c r="BHR701" s="656"/>
      <c r="BHS701" s="656"/>
      <c r="BHT701" s="656"/>
      <c r="BHU701" s="656"/>
      <c r="BHV701" s="656"/>
      <c r="BHW701" s="656"/>
      <c r="BHX701" s="656"/>
      <c r="BHY701" s="656"/>
      <c r="BHZ701" s="656"/>
      <c r="BIA701" s="656"/>
      <c r="BIB701" s="656"/>
      <c r="BIC701" s="656"/>
      <c r="BID701" s="656"/>
      <c r="BIE701" s="656"/>
      <c r="BIF701" s="656"/>
      <c r="BIG701" s="656"/>
      <c r="BIH701" s="656"/>
      <c r="BII701" s="656"/>
      <c r="BIJ701" s="656"/>
      <c r="BIK701" s="656"/>
      <c r="BIL701" s="656"/>
      <c r="BIM701" s="656"/>
      <c r="BIN701" s="656"/>
      <c r="BIO701" s="656"/>
      <c r="BIP701" s="656"/>
      <c r="BIQ701" s="656"/>
      <c r="BIR701" s="656"/>
      <c r="BIS701" s="656"/>
      <c r="BIT701" s="656"/>
      <c r="BIU701" s="656"/>
      <c r="BIV701" s="656"/>
      <c r="BIW701" s="656"/>
      <c r="BIX701" s="656"/>
      <c r="BIY701" s="656"/>
      <c r="BIZ701" s="656"/>
      <c r="BJA701" s="656"/>
      <c r="BJB701" s="656"/>
      <c r="BJC701" s="656"/>
      <c r="BJD701" s="656"/>
      <c r="BJE701" s="656"/>
      <c r="BJF701" s="656"/>
      <c r="BJG701" s="656"/>
      <c r="BJH701" s="656"/>
      <c r="BJI701" s="656"/>
      <c r="BJJ701" s="656"/>
      <c r="BJK701" s="656"/>
      <c r="BJL701" s="656"/>
      <c r="BJM701" s="656"/>
      <c r="BJN701" s="656"/>
      <c r="BJO701" s="656"/>
      <c r="BJP701" s="656"/>
      <c r="BJQ701" s="656"/>
      <c r="BJR701" s="656"/>
      <c r="BJS701" s="656"/>
      <c r="BJT701" s="656"/>
      <c r="BJU701" s="656"/>
      <c r="BJV701" s="656"/>
      <c r="BJW701" s="656"/>
      <c r="BJX701" s="656"/>
      <c r="BJY701" s="656"/>
      <c r="BJZ701" s="656"/>
      <c r="BKA701" s="656"/>
      <c r="BKB701" s="656"/>
      <c r="BKC701" s="656"/>
      <c r="BKD701" s="656"/>
      <c r="BKE701" s="656"/>
      <c r="BKF701" s="656"/>
      <c r="BKG701" s="656"/>
      <c r="BKH701" s="656"/>
      <c r="BKI701" s="656"/>
      <c r="BKJ701" s="656"/>
      <c r="BKK701" s="656"/>
      <c r="BKL701" s="656"/>
      <c r="BKM701" s="656"/>
      <c r="BKN701" s="656"/>
      <c r="BKO701" s="656"/>
      <c r="BKP701" s="656"/>
      <c r="BKQ701" s="656"/>
      <c r="BKR701" s="656"/>
      <c r="BKS701" s="656"/>
      <c r="BKT701" s="656"/>
      <c r="BKU701" s="656"/>
      <c r="BKV701" s="656"/>
      <c r="BKW701" s="656"/>
      <c r="BKX701" s="656"/>
      <c r="BKY701" s="656"/>
      <c r="BKZ701" s="656"/>
      <c r="BLA701" s="656"/>
      <c r="BLB701" s="656"/>
      <c r="BLC701" s="656"/>
      <c r="BLD701" s="656"/>
      <c r="BLE701" s="656"/>
      <c r="BLF701" s="656"/>
      <c r="BLG701" s="656"/>
      <c r="BLH701" s="656"/>
      <c r="BLI701" s="656"/>
      <c r="BLJ701" s="656"/>
      <c r="BLK701" s="656"/>
      <c r="BLL701" s="656"/>
      <c r="BLM701" s="656"/>
      <c r="BLN701" s="656"/>
      <c r="BLO701" s="656"/>
      <c r="BLP701" s="656"/>
      <c r="BLQ701" s="656"/>
      <c r="BLR701" s="656"/>
      <c r="BLS701" s="656"/>
      <c r="BLT701" s="656"/>
      <c r="BLU701" s="656"/>
      <c r="BLV701" s="656"/>
      <c r="BLW701" s="656"/>
      <c r="BLX701" s="656"/>
      <c r="BLY701" s="656"/>
      <c r="BLZ701" s="656"/>
      <c r="BMA701" s="656"/>
      <c r="BMB701" s="656"/>
      <c r="BMC701" s="656"/>
      <c r="BMD701" s="656"/>
      <c r="BME701" s="656"/>
      <c r="BMF701" s="656"/>
      <c r="BMG701" s="656"/>
      <c r="BMH701" s="656"/>
      <c r="BMI701" s="656"/>
      <c r="BMJ701" s="656"/>
      <c r="BMK701" s="656"/>
      <c r="BML701" s="656"/>
      <c r="BMM701" s="656"/>
      <c r="BMN701" s="656"/>
      <c r="BMO701" s="656"/>
      <c r="BMP701" s="1006"/>
      <c r="BMQ701" s="1006"/>
      <c r="BMR701" s="1006"/>
    </row>
    <row r="702" spans="1:1708" customFormat="1">
      <c r="A702" s="622" t="s">
        <v>1920</v>
      </c>
      <c r="B702" s="623"/>
      <c r="C702" s="622"/>
      <c r="D702" s="557" t="s">
        <v>1920</v>
      </c>
      <c r="E702" s="558" t="s">
        <v>198</v>
      </c>
      <c r="F702" s="559" t="s">
        <v>199</v>
      </c>
      <c r="G702" s="559" t="s">
        <v>184</v>
      </c>
      <c r="H702" s="559"/>
      <c r="I702" s="559">
        <v>3</v>
      </c>
      <c r="J702" s="559"/>
      <c r="K702" s="559">
        <v>58.974192987000002</v>
      </c>
      <c r="L702" s="559">
        <v>24.768948873000099</v>
      </c>
      <c r="M702" s="624" t="s">
        <v>344</v>
      </c>
      <c r="N702" s="560"/>
      <c r="O702" s="559" t="s">
        <v>1921</v>
      </c>
      <c r="P702" s="606" t="s">
        <v>201</v>
      </c>
      <c r="Q702" s="606"/>
      <c r="R702" s="1025">
        <v>701</v>
      </c>
      <c r="S702" s="1025">
        <v>701</v>
      </c>
      <c r="T702" s="297"/>
      <c r="U702" s="931"/>
    </row>
    <row r="703" spans="1:1708" customFormat="1">
      <c r="A703" s="568" t="s">
        <v>1922</v>
      </c>
      <c r="B703" s="569"/>
      <c r="C703" s="568"/>
      <c r="D703" s="568" t="s">
        <v>1922</v>
      </c>
      <c r="E703" s="570" t="s">
        <v>1917</v>
      </c>
      <c r="F703" s="571" t="s">
        <v>1918</v>
      </c>
      <c r="G703" s="571" t="s">
        <v>184</v>
      </c>
      <c r="H703" s="571"/>
      <c r="I703" s="571">
        <v>3</v>
      </c>
      <c r="J703" s="571"/>
      <c r="K703" s="571">
        <v>58.970777042000101</v>
      </c>
      <c r="L703" s="571">
        <v>24.766869240000101</v>
      </c>
      <c r="M703" s="572" t="s">
        <v>1919</v>
      </c>
      <c r="N703" s="572" t="s">
        <v>1923</v>
      </c>
      <c r="O703" s="571" t="s">
        <v>1924</v>
      </c>
      <c r="P703" s="571" t="s">
        <v>316</v>
      </c>
      <c r="Q703" s="571"/>
      <c r="R703" s="1025">
        <v>702</v>
      </c>
      <c r="S703" s="1025">
        <v>702</v>
      </c>
      <c r="T703" s="297"/>
      <c r="U703" s="931"/>
    </row>
    <row r="704" spans="1:1708" customFormat="1">
      <c r="A704" s="568" t="s">
        <v>1925</v>
      </c>
      <c r="B704" s="569"/>
      <c r="C704" s="568"/>
      <c r="D704" s="568" t="s">
        <v>1925</v>
      </c>
      <c r="E704" s="570" t="s">
        <v>314</v>
      </c>
      <c r="F704" s="571" t="s">
        <v>315</v>
      </c>
      <c r="G704" s="571" t="s">
        <v>184</v>
      </c>
      <c r="H704" s="571"/>
      <c r="I704" s="571">
        <v>3</v>
      </c>
      <c r="J704" s="571"/>
      <c r="K704" s="571">
        <v>58.9743122880001</v>
      </c>
      <c r="L704" s="571">
        <v>24.768885442000101</v>
      </c>
      <c r="M704" s="572" t="s">
        <v>316</v>
      </c>
      <c r="N704" s="572" t="s">
        <v>1920</v>
      </c>
      <c r="O704" s="571" t="s">
        <v>1926</v>
      </c>
      <c r="P704" s="571" t="s">
        <v>316</v>
      </c>
      <c r="Q704" s="571"/>
      <c r="R704" s="1025">
        <v>703</v>
      </c>
      <c r="S704" s="1025">
        <v>703</v>
      </c>
      <c r="T704" s="297"/>
      <c r="U704" s="931"/>
    </row>
    <row r="705" spans="1:1708" customFormat="1">
      <c r="A705" s="622" t="s">
        <v>1927</v>
      </c>
      <c r="B705" s="623"/>
      <c r="C705" s="622"/>
      <c r="D705" s="557" t="s">
        <v>1927</v>
      </c>
      <c r="E705" s="558" t="s">
        <v>300</v>
      </c>
      <c r="F705" s="559" t="s">
        <v>301</v>
      </c>
      <c r="G705" s="559" t="s">
        <v>184</v>
      </c>
      <c r="H705" s="559"/>
      <c r="I705" s="559">
        <v>3</v>
      </c>
      <c r="J705" s="559"/>
      <c r="K705" s="559">
        <v>58.972317535000101</v>
      </c>
      <c r="L705" s="559">
        <v>24.770077515000001</v>
      </c>
      <c r="M705" s="624" t="s">
        <v>321</v>
      </c>
      <c r="N705" s="560"/>
      <c r="O705" s="559" t="s">
        <v>1928</v>
      </c>
      <c r="P705" s="606" t="s">
        <v>201</v>
      </c>
      <c r="Q705" s="606"/>
      <c r="R705" s="1025">
        <v>704</v>
      </c>
      <c r="S705" s="1025">
        <v>704</v>
      </c>
      <c r="T705" s="297"/>
      <c r="U705" s="931"/>
    </row>
    <row r="706" spans="1:1708" customFormat="1">
      <c r="A706" s="568" t="s">
        <v>1929</v>
      </c>
      <c r="B706" s="569"/>
      <c r="C706" s="568"/>
      <c r="D706" s="568" t="s">
        <v>1929</v>
      </c>
      <c r="E706" s="570" t="s">
        <v>1917</v>
      </c>
      <c r="F706" s="571" t="s">
        <v>1918</v>
      </c>
      <c r="G706" s="571" t="s">
        <v>184</v>
      </c>
      <c r="H706" s="571"/>
      <c r="I706" s="571">
        <v>3</v>
      </c>
      <c r="J706" s="571"/>
      <c r="K706" s="571">
        <v>58.974793152000103</v>
      </c>
      <c r="L706" s="571">
        <v>24.775258593</v>
      </c>
      <c r="M706" s="572" t="s">
        <v>1919</v>
      </c>
      <c r="N706" s="572" t="s">
        <v>1927</v>
      </c>
      <c r="O706" s="571" t="s">
        <v>1930</v>
      </c>
      <c r="P706" s="571" t="s">
        <v>316</v>
      </c>
      <c r="Q706" s="571"/>
      <c r="R706" s="1025">
        <v>705</v>
      </c>
      <c r="S706" s="1025">
        <v>705</v>
      </c>
      <c r="T706" s="297"/>
      <c r="U706" s="931"/>
      <c r="BMP706" s="1006"/>
      <c r="BMQ706" s="1006"/>
      <c r="BMR706" s="1006"/>
    </row>
    <row r="707" spans="1:1708" customFormat="1">
      <c r="A707" s="622" t="s">
        <v>1931</v>
      </c>
      <c r="B707" s="623"/>
      <c r="C707" s="622"/>
      <c r="D707" s="557" t="s">
        <v>1931</v>
      </c>
      <c r="E707" s="558" t="s">
        <v>300</v>
      </c>
      <c r="F707" s="559" t="s">
        <v>301</v>
      </c>
      <c r="G707" s="559" t="s">
        <v>184</v>
      </c>
      <c r="H707" s="559"/>
      <c r="I707" s="559">
        <v>3</v>
      </c>
      <c r="J707" s="559"/>
      <c r="K707" s="559">
        <v>58.972402883000001</v>
      </c>
      <c r="L707" s="559">
        <v>24.769033129</v>
      </c>
      <c r="M707" s="624" t="s">
        <v>321</v>
      </c>
      <c r="N707" s="560"/>
      <c r="O707" s="559" t="s">
        <v>1932</v>
      </c>
      <c r="P707" s="606" t="s">
        <v>201</v>
      </c>
      <c r="Q707" s="606"/>
      <c r="R707" s="1025">
        <v>706</v>
      </c>
      <c r="S707" s="1025">
        <v>706</v>
      </c>
      <c r="T707" s="297"/>
      <c r="U707" s="931"/>
      <c r="BMP707" s="1006"/>
      <c r="BMQ707" s="1006"/>
      <c r="BMR707" s="1006"/>
    </row>
    <row r="708" spans="1:1708" customFormat="1">
      <c r="A708" s="622" t="s">
        <v>1933</v>
      </c>
      <c r="B708" s="623"/>
      <c r="C708" s="622"/>
      <c r="D708" s="557" t="s">
        <v>1933</v>
      </c>
      <c r="E708" s="558" t="s">
        <v>198</v>
      </c>
      <c r="F708" s="559" t="s">
        <v>199</v>
      </c>
      <c r="G708" s="559" t="s">
        <v>184</v>
      </c>
      <c r="H708" s="559"/>
      <c r="I708" s="559">
        <v>3</v>
      </c>
      <c r="J708" s="559"/>
      <c r="K708" s="559">
        <v>58.9691477470001</v>
      </c>
      <c r="L708" s="559">
        <v>24.7740723520001</v>
      </c>
      <c r="M708" s="624" t="s">
        <v>344</v>
      </c>
      <c r="N708" s="560"/>
      <c r="O708" s="559" t="s">
        <v>1928</v>
      </c>
      <c r="P708" s="606" t="s">
        <v>201</v>
      </c>
      <c r="Q708" s="606"/>
      <c r="R708" s="1025">
        <v>707</v>
      </c>
      <c r="S708" s="1025">
        <v>707</v>
      </c>
      <c r="T708" s="297"/>
      <c r="U708" s="931"/>
    </row>
    <row r="709" spans="1:1708" customFormat="1">
      <c r="A709" s="568" t="s">
        <v>1934</v>
      </c>
      <c r="B709" s="569"/>
      <c r="C709" s="568"/>
      <c r="D709" s="568" t="s">
        <v>1934</v>
      </c>
      <c r="E709" s="570" t="s">
        <v>1917</v>
      </c>
      <c r="F709" s="571" t="s">
        <v>1918</v>
      </c>
      <c r="G709" s="571" t="s">
        <v>184</v>
      </c>
      <c r="H709" s="571"/>
      <c r="I709" s="571">
        <v>3</v>
      </c>
      <c r="J709" s="571"/>
      <c r="K709" s="571">
        <v>58.973448318000102</v>
      </c>
      <c r="L709" s="571">
        <v>24.7731444090001</v>
      </c>
      <c r="M709" s="572" t="s">
        <v>1919</v>
      </c>
      <c r="N709" s="572" t="s">
        <v>1933</v>
      </c>
      <c r="O709" s="571" t="s">
        <v>1935</v>
      </c>
      <c r="P709" s="571" t="s">
        <v>316</v>
      </c>
      <c r="Q709" s="571"/>
      <c r="R709" s="1025">
        <v>708</v>
      </c>
      <c r="S709" s="1025">
        <v>708</v>
      </c>
      <c r="T709" s="297"/>
      <c r="U709" s="931"/>
    </row>
    <row r="710" spans="1:1708" customFormat="1">
      <c r="A710" s="568" t="s">
        <v>1936</v>
      </c>
      <c r="B710" s="569"/>
      <c r="C710" s="568"/>
      <c r="D710" s="568" t="s">
        <v>1936</v>
      </c>
      <c r="E710" s="570" t="s">
        <v>314</v>
      </c>
      <c r="F710" s="571" t="s">
        <v>315</v>
      </c>
      <c r="G710" s="571" t="s">
        <v>184</v>
      </c>
      <c r="H710" s="571"/>
      <c r="I710" s="571">
        <v>3</v>
      </c>
      <c r="J710" s="571"/>
      <c r="K710" s="571">
        <v>58.970408916000103</v>
      </c>
      <c r="L710" s="571">
        <v>24.773083147000001</v>
      </c>
      <c r="M710" s="572" t="s">
        <v>316</v>
      </c>
      <c r="N710" s="572" t="s">
        <v>1933</v>
      </c>
      <c r="O710" s="571" t="s">
        <v>1937</v>
      </c>
      <c r="P710" s="571" t="s">
        <v>316</v>
      </c>
      <c r="Q710" s="571"/>
      <c r="R710" s="1025">
        <v>709</v>
      </c>
      <c r="S710" s="1025">
        <v>709</v>
      </c>
      <c r="T710" s="297"/>
      <c r="U710" s="931"/>
    </row>
    <row r="711" spans="1:1708" customFormat="1">
      <c r="A711" s="622" t="s">
        <v>1938</v>
      </c>
      <c r="B711" s="623"/>
      <c r="C711" s="622"/>
      <c r="D711" s="557" t="s">
        <v>1938</v>
      </c>
      <c r="E711" s="558" t="s">
        <v>300</v>
      </c>
      <c r="F711" s="559" t="s">
        <v>301</v>
      </c>
      <c r="G711" s="559" t="s">
        <v>184</v>
      </c>
      <c r="H711" s="559"/>
      <c r="I711" s="559">
        <v>3</v>
      </c>
      <c r="J711" s="559"/>
      <c r="K711" s="559">
        <v>58.972454629000097</v>
      </c>
      <c r="L711" s="559">
        <v>24.770421507999998</v>
      </c>
      <c r="M711" s="624" t="s">
        <v>321</v>
      </c>
      <c r="N711" s="560"/>
      <c r="O711" s="559" t="s">
        <v>1915</v>
      </c>
      <c r="P711" s="606" t="s">
        <v>201</v>
      </c>
      <c r="Q711" s="606"/>
      <c r="R711" s="1025">
        <v>710</v>
      </c>
      <c r="S711" s="1025">
        <v>710</v>
      </c>
      <c r="T711" s="297"/>
      <c r="U711" s="931"/>
      <c r="W711" s="656"/>
      <c r="X711" s="656"/>
      <c r="Y711" s="656"/>
      <c r="Z711" s="656"/>
      <c r="AA711" s="656"/>
      <c r="AB711" s="656"/>
      <c r="AC711" s="656"/>
      <c r="AD711" s="656"/>
      <c r="AE711" s="656"/>
      <c r="AF711" s="656"/>
      <c r="AG711" s="656"/>
      <c r="AH711" s="656"/>
      <c r="AI711" s="656"/>
      <c r="AJ711" s="656"/>
      <c r="AK711" s="656"/>
      <c r="AL711" s="656"/>
      <c r="AM711" s="656"/>
      <c r="AN711" s="656"/>
      <c r="AO711" s="656"/>
      <c r="AP711" s="656"/>
      <c r="AQ711" s="656"/>
      <c r="AR711" s="656"/>
      <c r="AS711" s="656"/>
      <c r="AT711" s="656"/>
      <c r="AU711" s="656"/>
      <c r="AV711" s="656"/>
      <c r="AW711" s="656"/>
      <c r="AX711" s="656"/>
      <c r="AY711" s="656"/>
      <c r="AZ711" s="656"/>
      <c r="BA711" s="656"/>
      <c r="BB711" s="656"/>
      <c r="BC711" s="656"/>
      <c r="BD711" s="656"/>
      <c r="BE711" s="656"/>
      <c r="BF711" s="656"/>
      <c r="BG711" s="656"/>
      <c r="BH711" s="656"/>
      <c r="BI711" s="656"/>
      <c r="BJ711" s="656"/>
      <c r="BK711" s="656"/>
      <c r="BL711" s="656"/>
      <c r="BM711" s="656"/>
      <c r="BN711" s="656"/>
      <c r="BO711" s="656"/>
      <c r="BP711" s="656"/>
      <c r="BQ711" s="656"/>
      <c r="BR711" s="656"/>
      <c r="BS711" s="656"/>
      <c r="BT711" s="656"/>
      <c r="BU711" s="656"/>
      <c r="BV711" s="656"/>
      <c r="BW711" s="656"/>
      <c r="BX711" s="656"/>
      <c r="BY711" s="656"/>
      <c r="BZ711" s="656"/>
      <c r="CA711" s="656"/>
      <c r="CB711" s="656"/>
      <c r="CC711" s="656"/>
      <c r="CD711" s="656"/>
      <c r="CE711" s="656"/>
      <c r="CF711" s="656"/>
      <c r="CG711" s="656"/>
      <c r="CH711" s="656"/>
      <c r="CI711" s="656"/>
      <c r="CJ711" s="656"/>
      <c r="CK711" s="656"/>
      <c r="CL711" s="656"/>
      <c r="CM711" s="656"/>
      <c r="CN711" s="656"/>
      <c r="CO711" s="656"/>
      <c r="CP711" s="656"/>
      <c r="CQ711" s="656"/>
      <c r="CR711" s="656"/>
      <c r="CS711" s="656"/>
      <c r="CT711" s="656"/>
      <c r="CU711" s="656"/>
      <c r="CV711" s="656"/>
      <c r="CW711" s="656"/>
      <c r="CX711" s="656"/>
      <c r="CY711" s="656"/>
      <c r="CZ711" s="656"/>
      <c r="DA711" s="656"/>
      <c r="DB711" s="656"/>
      <c r="DC711" s="656"/>
      <c r="DD711" s="656"/>
      <c r="DE711" s="656"/>
      <c r="DF711" s="656"/>
      <c r="DG711" s="656"/>
      <c r="DH711" s="656"/>
      <c r="DI711" s="656"/>
      <c r="DJ711" s="656"/>
      <c r="DK711" s="656"/>
      <c r="DL711" s="656"/>
      <c r="DM711" s="656"/>
      <c r="DN711" s="656"/>
      <c r="DO711" s="656"/>
      <c r="DP711" s="656"/>
      <c r="DQ711" s="656"/>
      <c r="DR711" s="656"/>
      <c r="DS711" s="656"/>
      <c r="DT711" s="656"/>
      <c r="DU711" s="656"/>
      <c r="DV711" s="656"/>
      <c r="DW711" s="656"/>
      <c r="DX711" s="656"/>
      <c r="DY711" s="656"/>
      <c r="DZ711" s="656"/>
      <c r="EA711" s="656"/>
      <c r="EB711" s="656"/>
      <c r="EC711" s="656"/>
      <c r="ED711" s="656"/>
      <c r="EE711" s="656"/>
      <c r="EF711" s="656"/>
      <c r="EG711" s="656"/>
      <c r="EH711" s="656"/>
      <c r="EI711" s="656"/>
      <c r="EJ711" s="656"/>
      <c r="EK711" s="656"/>
      <c r="EL711" s="656"/>
      <c r="EM711" s="656"/>
      <c r="EN711" s="656"/>
      <c r="EO711" s="656"/>
      <c r="EP711" s="656"/>
      <c r="EQ711" s="656"/>
      <c r="ER711" s="656"/>
      <c r="ES711" s="656"/>
      <c r="ET711" s="656"/>
      <c r="EU711" s="656"/>
      <c r="EV711" s="656"/>
      <c r="EW711" s="656"/>
      <c r="EX711" s="656"/>
      <c r="EY711" s="656"/>
      <c r="EZ711" s="656"/>
      <c r="FA711" s="656"/>
      <c r="FB711" s="656"/>
      <c r="FC711" s="656"/>
      <c r="FD711" s="656"/>
      <c r="FE711" s="656"/>
      <c r="FF711" s="656"/>
      <c r="FG711" s="656"/>
      <c r="FH711" s="656"/>
      <c r="FI711" s="656"/>
      <c r="FJ711" s="656"/>
      <c r="FK711" s="656"/>
      <c r="FL711" s="656"/>
      <c r="FM711" s="656"/>
      <c r="FN711" s="656"/>
      <c r="FO711" s="656"/>
      <c r="FP711" s="656"/>
      <c r="FQ711" s="656"/>
      <c r="FR711" s="656"/>
      <c r="FS711" s="656"/>
      <c r="FT711" s="656"/>
      <c r="FU711" s="656"/>
      <c r="FV711" s="656"/>
      <c r="FW711" s="656"/>
      <c r="FX711" s="656"/>
      <c r="FY711" s="656"/>
      <c r="FZ711" s="656"/>
      <c r="GA711" s="656"/>
      <c r="GB711" s="656"/>
      <c r="GC711" s="656"/>
      <c r="GD711" s="656"/>
      <c r="GE711" s="656"/>
      <c r="GF711" s="656"/>
      <c r="GG711" s="656"/>
      <c r="GH711" s="656"/>
      <c r="GI711" s="656"/>
      <c r="GJ711" s="656"/>
      <c r="GK711" s="656"/>
      <c r="GL711" s="656"/>
      <c r="GM711" s="656"/>
      <c r="GN711" s="656"/>
      <c r="GO711" s="656"/>
      <c r="GP711" s="656"/>
      <c r="GQ711" s="656"/>
      <c r="GR711" s="656"/>
      <c r="GS711" s="656"/>
      <c r="GT711" s="656"/>
      <c r="GU711" s="656"/>
      <c r="GV711" s="656"/>
      <c r="GW711" s="656"/>
      <c r="GX711" s="656"/>
      <c r="GY711" s="656"/>
      <c r="GZ711" s="656"/>
      <c r="HA711" s="656"/>
      <c r="HB711" s="656"/>
      <c r="HC711" s="656"/>
      <c r="HD711" s="656"/>
      <c r="HE711" s="656"/>
      <c r="HF711" s="656"/>
      <c r="HG711" s="656"/>
      <c r="HH711" s="656"/>
      <c r="HI711" s="656"/>
      <c r="HJ711" s="656"/>
      <c r="HK711" s="656"/>
      <c r="HL711" s="656"/>
      <c r="HM711" s="656"/>
      <c r="HN711" s="656"/>
      <c r="HO711" s="656"/>
      <c r="HP711" s="656"/>
      <c r="HQ711" s="656"/>
      <c r="HR711" s="656"/>
      <c r="HS711" s="656"/>
      <c r="HT711" s="656"/>
      <c r="HU711" s="656"/>
      <c r="HV711" s="656"/>
      <c r="HW711" s="656"/>
      <c r="HX711" s="656"/>
      <c r="HY711" s="656"/>
      <c r="HZ711" s="656"/>
      <c r="IA711" s="656"/>
      <c r="IB711" s="656"/>
      <c r="IC711" s="656"/>
      <c r="ID711" s="656"/>
      <c r="IE711" s="656"/>
      <c r="IF711" s="656"/>
      <c r="IG711" s="656"/>
      <c r="IH711" s="656"/>
      <c r="II711" s="656"/>
      <c r="IJ711" s="656"/>
      <c r="IK711" s="656"/>
      <c r="IL711" s="656"/>
      <c r="IM711" s="656"/>
      <c r="IN711" s="656"/>
      <c r="IO711" s="656"/>
      <c r="IP711" s="656"/>
      <c r="IQ711" s="656"/>
      <c r="IR711" s="656"/>
      <c r="IS711" s="656"/>
      <c r="IT711" s="656"/>
      <c r="IU711" s="656"/>
      <c r="IV711" s="656"/>
      <c r="IW711" s="656"/>
      <c r="IX711" s="656"/>
      <c r="IY711" s="656"/>
      <c r="IZ711" s="656"/>
      <c r="JA711" s="656"/>
      <c r="JB711" s="656"/>
      <c r="JC711" s="656"/>
      <c r="JD711" s="656"/>
      <c r="JE711" s="656"/>
      <c r="JF711" s="656"/>
      <c r="JG711" s="656"/>
      <c r="JH711" s="656"/>
      <c r="JI711" s="656"/>
      <c r="JJ711" s="656"/>
      <c r="JK711" s="656"/>
      <c r="JL711" s="656"/>
      <c r="JM711" s="656"/>
      <c r="JN711" s="656"/>
      <c r="JO711" s="656"/>
      <c r="JP711" s="656"/>
      <c r="JQ711" s="656"/>
      <c r="JR711" s="656"/>
      <c r="JS711" s="656"/>
      <c r="JT711" s="656"/>
      <c r="JU711" s="656"/>
      <c r="JV711" s="656"/>
      <c r="JW711" s="656"/>
      <c r="JX711" s="656"/>
      <c r="JY711" s="656"/>
      <c r="JZ711" s="656"/>
      <c r="KA711" s="656"/>
      <c r="KB711" s="656"/>
      <c r="KC711" s="656"/>
      <c r="KD711" s="656"/>
      <c r="KE711" s="656"/>
      <c r="KF711" s="656"/>
      <c r="KG711" s="656"/>
      <c r="KH711" s="656"/>
      <c r="KI711" s="656"/>
      <c r="KJ711" s="656"/>
      <c r="KK711" s="656"/>
      <c r="KL711" s="656"/>
      <c r="KM711" s="656"/>
      <c r="KN711" s="656"/>
      <c r="KO711" s="656"/>
      <c r="KP711" s="656"/>
      <c r="KQ711" s="656"/>
      <c r="KR711" s="656"/>
      <c r="KS711" s="656"/>
      <c r="KT711" s="656"/>
      <c r="KU711" s="656"/>
      <c r="KV711" s="656"/>
      <c r="KW711" s="656"/>
      <c r="KX711" s="656"/>
      <c r="KY711" s="656"/>
      <c r="KZ711" s="656"/>
      <c r="LA711" s="656"/>
      <c r="LB711" s="656"/>
      <c r="LC711" s="656"/>
      <c r="LD711" s="656"/>
      <c r="LE711" s="656"/>
      <c r="LF711" s="656"/>
      <c r="LG711" s="656"/>
      <c r="LH711" s="656"/>
      <c r="LI711" s="656"/>
      <c r="LJ711" s="656"/>
      <c r="LK711" s="656"/>
      <c r="LL711" s="656"/>
      <c r="LM711" s="656"/>
      <c r="LN711" s="656"/>
      <c r="LO711" s="656"/>
      <c r="LP711" s="656"/>
      <c r="LQ711" s="656"/>
      <c r="LR711" s="656"/>
      <c r="LS711" s="656"/>
      <c r="LT711" s="656"/>
      <c r="LU711" s="656"/>
      <c r="LV711" s="656"/>
      <c r="LW711" s="656"/>
      <c r="LX711" s="656"/>
      <c r="LY711" s="656"/>
      <c r="LZ711" s="656"/>
      <c r="MA711" s="656"/>
      <c r="MB711" s="656"/>
      <c r="MC711" s="656"/>
      <c r="MD711" s="656"/>
      <c r="ME711" s="656"/>
      <c r="MF711" s="656"/>
      <c r="MG711" s="656"/>
      <c r="MH711" s="656"/>
      <c r="MI711" s="656"/>
      <c r="MJ711" s="656"/>
      <c r="MK711" s="656"/>
      <c r="ML711" s="656"/>
      <c r="MM711" s="656"/>
      <c r="MN711" s="656"/>
      <c r="MO711" s="656"/>
      <c r="MP711" s="656"/>
      <c r="MQ711" s="656"/>
      <c r="MR711" s="656"/>
      <c r="MS711" s="656"/>
      <c r="MT711" s="656"/>
      <c r="MU711" s="656"/>
      <c r="MV711" s="656"/>
      <c r="MW711" s="656"/>
      <c r="MX711" s="656"/>
      <c r="MY711" s="656"/>
      <c r="MZ711" s="656"/>
      <c r="NA711" s="656"/>
      <c r="NB711" s="656"/>
      <c r="NC711" s="656"/>
      <c r="ND711" s="656"/>
      <c r="NE711" s="656"/>
      <c r="NF711" s="656"/>
      <c r="NG711" s="656"/>
      <c r="NH711" s="656"/>
      <c r="NI711" s="656"/>
      <c r="NJ711" s="656"/>
      <c r="NK711" s="656"/>
      <c r="NL711" s="656"/>
      <c r="NM711" s="656"/>
      <c r="NN711" s="656"/>
      <c r="NO711" s="656"/>
      <c r="NP711" s="656"/>
      <c r="NQ711" s="656"/>
      <c r="NR711" s="656"/>
      <c r="NS711" s="656"/>
      <c r="NT711" s="656"/>
      <c r="NU711" s="656"/>
      <c r="NV711" s="656"/>
      <c r="NW711" s="656"/>
      <c r="NX711" s="656"/>
      <c r="NY711" s="656"/>
      <c r="NZ711" s="656"/>
      <c r="OA711" s="656"/>
      <c r="OB711" s="656"/>
      <c r="OC711" s="656"/>
      <c r="OD711" s="656"/>
      <c r="OE711" s="656"/>
      <c r="OF711" s="656"/>
      <c r="OG711" s="656"/>
      <c r="OH711" s="656"/>
      <c r="OI711" s="656"/>
      <c r="OJ711" s="656"/>
      <c r="OK711" s="656"/>
      <c r="OL711" s="656"/>
      <c r="OM711" s="656"/>
      <c r="ON711" s="656"/>
      <c r="OO711" s="656"/>
      <c r="OP711" s="656"/>
      <c r="OQ711" s="656"/>
      <c r="OR711" s="656"/>
      <c r="OS711" s="656"/>
      <c r="OT711" s="656"/>
      <c r="OU711" s="656"/>
      <c r="OV711" s="656"/>
      <c r="OW711" s="656"/>
      <c r="OX711" s="656"/>
      <c r="OY711" s="656"/>
      <c r="OZ711" s="656"/>
      <c r="PA711" s="656"/>
      <c r="PB711" s="656"/>
      <c r="PC711" s="656"/>
      <c r="PD711" s="656"/>
      <c r="PE711" s="656"/>
      <c r="PF711" s="656"/>
      <c r="PG711" s="656"/>
      <c r="PH711" s="656"/>
      <c r="PI711" s="656"/>
      <c r="PJ711" s="656"/>
      <c r="PK711" s="656"/>
      <c r="PL711" s="656"/>
      <c r="PM711" s="656"/>
      <c r="PN711" s="656"/>
      <c r="PO711" s="656"/>
      <c r="PP711" s="656"/>
      <c r="PQ711" s="656"/>
      <c r="PR711" s="656"/>
      <c r="PS711" s="656"/>
      <c r="PT711" s="656"/>
      <c r="PU711" s="656"/>
      <c r="PV711" s="656"/>
      <c r="PW711" s="656"/>
      <c r="PX711" s="656"/>
      <c r="PY711" s="656"/>
      <c r="PZ711" s="656"/>
      <c r="QA711" s="656"/>
      <c r="QB711" s="656"/>
      <c r="QC711" s="656"/>
      <c r="QD711" s="656"/>
      <c r="QE711" s="656"/>
      <c r="QF711" s="656"/>
      <c r="QG711" s="656"/>
      <c r="QH711" s="656"/>
      <c r="QI711" s="656"/>
      <c r="QJ711" s="656"/>
      <c r="QK711" s="656"/>
      <c r="QL711" s="656"/>
      <c r="QM711" s="656"/>
      <c r="QN711" s="656"/>
      <c r="QO711" s="656"/>
      <c r="QP711" s="656"/>
      <c r="QQ711" s="656"/>
      <c r="QR711" s="656"/>
      <c r="QS711" s="656"/>
      <c r="QT711" s="656"/>
      <c r="QU711" s="656"/>
      <c r="QV711" s="656"/>
      <c r="QW711" s="656"/>
      <c r="QX711" s="656"/>
      <c r="QY711" s="656"/>
      <c r="QZ711" s="656"/>
      <c r="RA711" s="656"/>
      <c r="RB711" s="656"/>
      <c r="RC711" s="656"/>
      <c r="RD711" s="656"/>
      <c r="RE711" s="656"/>
      <c r="RF711" s="656"/>
      <c r="RG711" s="656"/>
      <c r="RH711" s="656"/>
      <c r="RI711" s="656"/>
      <c r="RJ711" s="656"/>
      <c r="RK711" s="656"/>
      <c r="RL711" s="656"/>
      <c r="RM711" s="656"/>
      <c r="RN711" s="656"/>
      <c r="RO711" s="656"/>
      <c r="RP711" s="656"/>
      <c r="RQ711" s="656"/>
      <c r="RR711" s="656"/>
      <c r="RS711" s="656"/>
      <c r="RT711" s="656"/>
      <c r="RU711" s="656"/>
      <c r="RV711" s="656"/>
      <c r="RW711" s="656"/>
      <c r="RX711" s="656"/>
      <c r="RY711" s="656"/>
      <c r="RZ711" s="656"/>
      <c r="SA711" s="656"/>
      <c r="SB711" s="656"/>
      <c r="SC711" s="656"/>
      <c r="SD711" s="656"/>
      <c r="SE711" s="656"/>
      <c r="SF711" s="656"/>
      <c r="SG711" s="656"/>
      <c r="SH711" s="656"/>
      <c r="SI711" s="656"/>
      <c r="SJ711" s="656"/>
      <c r="SK711" s="656"/>
      <c r="SL711" s="656"/>
      <c r="SM711" s="656"/>
      <c r="SN711" s="656"/>
      <c r="SO711" s="656"/>
      <c r="SP711" s="656"/>
      <c r="SQ711" s="656"/>
      <c r="SR711" s="656"/>
      <c r="SS711" s="656"/>
      <c r="ST711" s="656"/>
      <c r="SU711" s="656"/>
      <c r="SV711" s="656"/>
      <c r="SW711" s="656"/>
      <c r="SX711" s="656"/>
      <c r="SY711" s="656"/>
      <c r="SZ711" s="656"/>
      <c r="TA711" s="656"/>
      <c r="TB711" s="656"/>
      <c r="TC711" s="656"/>
      <c r="TD711" s="656"/>
      <c r="TE711" s="656"/>
      <c r="TF711" s="656"/>
      <c r="TG711" s="656"/>
      <c r="TH711" s="656"/>
      <c r="TI711" s="656"/>
      <c r="TJ711" s="656"/>
      <c r="TK711" s="656"/>
      <c r="TL711" s="656"/>
      <c r="TM711" s="656"/>
      <c r="TN711" s="656"/>
      <c r="TO711" s="656"/>
      <c r="TP711" s="656"/>
      <c r="TQ711" s="656"/>
      <c r="TR711" s="656"/>
      <c r="TS711" s="656"/>
      <c r="TT711" s="656"/>
      <c r="TU711" s="656"/>
      <c r="TV711" s="656"/>
      <c r="TW711" s="656"/>
      <c r="TX711" s="656"/>
      <c r="TY711" s="656"/>
      <c r="TZ711" s="656"/>
      <c r="UA711" s="656"/>
      <c r="UB711" s="656"/>
      <c r="UC711" s="656"/>
      <c r="UD711" s="656"/>
      <c r="UE711" s="656"/>
      <c r="UF711" s="656"/>
      <c r="UG711" s="656"/>
      <c r="UH711" s="656"/>
      <c r="UI711" s="656"/>
      <c r="UJ711" s="656"/>
      <c r="UK711" s="656"/>
      <c r="UL711" s="656"/>
      <c r="UM711" s="656"/>
      <c r="UN711" s="656"/>
      <c r="UO711" s="656"/>
      <c r="UP711" s="656"/>
      <c r="UQ711" s="656"/>
      <c r="UR711" s="656"/>
      <c r="US711" s="656"/>
      <c r="UT711" s="656"/>
      <c r="UU711" s="656"/>
      <c r="UV711" s="656"/>
      <c r="UW711" s="656"/>
      <c r="UX711" s="656"/>
      <c r="UY711" s="656"/>
      <c r="UZ711" s="656"/>
      <c r="VA711" s="656"/>
      <c r="VB711" s="656"/>
      <c r="VC711" s="656"/>
      <c r="VD711" s="656"/>
      <c r="VE711" s="656"/>
      <c r="VF711" s="656"/>
      <c r="VG711" s="656"/>
      <c r="VH711" s="656"/>
      <c r="VI711" s="656"/>
      <c r="VJ711" s="656"/>
      <c r="VK711" s="656"/>
      <c r="VL711" s="656"/>
      <c r="VM711" s="656"/>
      <c r="VN711" s="656"/>
      <c r="VO711" s="656"/>
      <c r="VP711" s="656"/>
      <c r="VQ711" s="656"/>
      <c r="VR711" s="656"/>
      <c r="VS711" s="656"/>
      <c r="VT711" s="656"/>
      <c r="VU711" s="656"/>
      <c r="VV711" s="656"/>
      <c r="VW711" s="656"/>
      <c r="VX711" s="656"/>
      <c r="VY711" s="656"/>
      <c r="VZ711" s="656"/>
      <c r="WA711" s="656"/>
      <c r="WB711" s="656"/>
      <c r="WC711" s="656"/>
      <c r="WD711" s="656"/>
      <c r="WE711" s="656"/>
      <c r="WF711" s="656"/>
      <c r="WG711" s="656"/>
      <c r="WH711" s="656"/>
      <c r="WI711" s="656"/>
      <c r="WJ711" s="656"/>
      <c r="WK711" s="656"/>
      <c r="WL711" s="656"/>
      <c r="WM711" s="656"/>
      <c r="WN711" s="656"/>
      <c r="WO711" s="656"/>
      <c r="WP711" s="656"/>
      <c r="WQ711" s="656"/>
      <c r="WR711" s="656"/>
      <c r="WS711" s="656"/>
      <c r="WT711" s="656"/>
      <c r="WU711" s="656"/>
      <c r="WV711" s="656"/>
      <c r="WW711" s="656"/>
      <c r="WX711" s="656"/>
      <c r="WY711" s="656"/>
      <c r="WZ711" s="656"/>
      <c r="XA711" s="656"/>
      <c r="XB711" s="656"/>
      <c r="XC711" s="656"/>
      <c r="XD711" s="656"/>
      <c r="XE711" s="656"/>
      <c r="XF711" s="656"/>
      <c r="XG711" s="656"/>
      <c r="XH711" s="656"/>
      <c r="XI711" s="656"/>
      <c r="XJ711" s="656"/>
      <c r="XK711" s="656"/>
      <c r="XL711" s="656"/>
      <c r="XM711" s="656"/>
      <c r="XN711" s="656"/>
      <c r="XO711" s="656"/>
      <c r="XP711" s="656"/>
      <c r="XQ711" s="656"/>
      <c r="XR711" s="656"/>
      <c r="XS711" s="656"/>
      <c r="XT711" s="656"/>
      <c r="XU711" s="656"/>
      <c r="XV711" s="656"/>
      <c r="XW711" s="656"/>
      <c r="XX711" s="656"/>
      <c r="XY711" s="656"/>
      <c r="XZ711" s="656"/>
      <c r="YA711" s="656"/>
      <c r="YB711" s="656"/>
      <c r="YC711" s="656"/>
      <c r="YD711" s="656"/>
      <c r="YE711" s="656"/>
      <c r="YF711" s="656"/>
      <c r="YG711" s="656"/>
      <c r="YH711" s="656"/>
      <c r="YI711" s="656"/>
      <c r="YJ711" s="656"/>
      <c r="YK711" s="656"/>
      <c r="YL711" s="656"/>
      <c r="YM711" s="656"/>
      <c r="YN711" s="656"/>
      <c r="YO711" s="656"/>
      <c r="YP711" s="656"/>
      <c r="YQ711" s="656"/>
      <c r="YR711" s="656"/>
      <c r="YS711" s="656"/>
      <c r="YT711" s="656"/>
      <c r="YU711" s="656"/>
      <c r="YV711" s="656"/>
      <c r="YW711" s="656"/>
      <c r="YX711" s="656"/>
      <c r="YY711" s="656"/>
      <c r="YZ711" s="656"/>
      <c r="ZA711" s="656"/>
      <c r="ZB711" s="656"/>
      <c r="ZC711" s="656"/>
      <c r="ZD711" s="656"/>
      <c r="ZE711" s="656"/>
      <c r="ZF711" s="656"/>
      <c r="ZG711" s="656"/>
      <c r="ZH711" s="656"/>
      <c r="ZI711" s="656"/>
      <c r="ZJ711" s="656"/>
      <c r="ZK711" s="656"/>
      <c r="ZL711" s="656"/>
      <c r="ZM711" s="656"/>
      <c r="ZN711" s="656"/>
      <c r="ZO711" s="656"/>
      <c r="ZP711" s="656"/>
      <c r="ZQ711" s="656"/>
      <c r="ZR711" s="656"/>
      <c r="ZS711" s="656"/>
      <c r="ZT711" s="656"/>
      <c r="ZU711" s="656"/>
      <c r="ZV711" s="656"/>
      <c r="ZW711" s="656"/>
      <c r="ZX711" s="656"/>
      <c r="ZY711" s="656"/>
      <c r="ZZ711" s="656"/>
      <c r="AAA711" s="656"/>
      <c r="AAB711" s="656"/>
      <c r="AAC711" s="656"/>
      <c r="AAD711" s="656"/>
      <c r="AAE711" s="656"/>
      <c r="AAF711" s="656"/>
      <c r="AAG711" s="656"/>
      <c r="AAH711" s="656"/>
      <c r="AAI711" s="656"/>
      <c r="AAJ711" s="656"/>
      <c r="AAK711" s="656"/>
      <c r="AAL711" s="656"/>
      <c r="AAM711" s="656"/>
      <c r="AAN711" s="656"/>
      <c r="AAO711" s="656"/>
      <c r="AAP711" s="656"/>
      <c r="AAQ711" s="656"/>
      <c r="AAR711" s="656"/>
      <c r="AAS711" s="656"/>
      <c r="AAT711" s="656"/>
      <c r="AAU711" s="656"/>
      <c r="AAV711" s="656"/>
      <c r="AAW711" s="656"/>
      <c r="AAX711" s="656"/>
      <c r="AAY711" s="656"/>
      <c r="AAZ711" s="656"/>
      <c r="ABA711" s="656"/>
      <c r="ABB711" s="656"/>
      <c r="ABC711" s="656"/>
      <c r="ABD711" s="656"/>
      <c r="ABE711" s="656"/>
      <c r="ABF711" s="656"/>
      <c r="ABG711" s="656"/>
      <c r="ABH711" s="656"/>
      <c r="ABI711" s="656"/>
      <c r="ABJ711" s="656"/>
      <c r="ABK711" s="656"/>
      <c r="ABL711" s="656"/>
      <c r="ABM711" s="656"/>
      <c r="ABN711" s="656"/>
      <c r="ABO711" s="656"/>
      <c r="ABP711" s="656"/>
      <c r="ABQ711" s="656"/>
      <c r="ABR711" s="656"/>
      <c r="ABS711" s="656"/>
      <c r="ABT711" s="656"/>
      <c r="ABU711" s="656"/>
      <c r="ABV711" s="656"/>
      <c r="ABW711" s="656"/>
      <c r="ABX711" s="656"/>
      <c r="ABY711" s="656"/>
      <c r="ABZ711" s="656"/>
      <c r="ACA711" s="656"/>
      <c r="ACB711" s="656"/>
      <c r="ACC711" s="656"/>
      <c r="ACD711" s="656"/>
      <c r="ACE711" s="656"/>
      <c r="ACF711" s="656"/>
      <c r="ACG711" s="656"/>
      <c r="ACH711" s="656"/>
      <c r="ACI711" s="656"/>
      <c r="ACJ711" s="656"/>
      <c r="ACK711" s="656"/>
      <c r="ACL711" s="656"/>
      <c r="ACM711" s="656"/>
      <c r="ACN711" s="656"/>
      <c r="ACO711" s="656"/>
      <c r="ACP711" s="656"/>
      <c r="ACQ711" s="656"/>
      <c r="ACR711" s="656"/>
      <c r="ACS711" s="656"/>
      <c r="ACT711" s="656"/>
      <c r="ACU711" s="656"/>
      <c r="ACV711" s="656"/>
      <c r="ACW711" s="656"/>
      <c r="ACX711" s="656"/>
      <c r="ACY711" s="656"/>
      <c r="ACZ711" s="656"/>
      <c r="ADA711" s="656"/>
      <c r="ADB711" s="656"/>
      <c r="ADC711" s="656"/>
      <c r="ADD711" s="656"/>
      <c r="ADE711" s="656"/>
      <c r="ADF711" s="656"/>
      <c r="ADG711" s="656"/>
      <c r="ADH711" s="656"/>
      <c r="ADI711" s="656"/>
      <c r="ADJ711" s="656"/>
      <c r="ADK711" s="656"/>
      <c r="ADL711" s="656"/>
      <c r="ADM711" s="656"/>
      <c r="ADN711" s="656"/>
      <c r="ADO711" s="656"/>
      <c r="ADP711" s="656"/>
      <c r="ADQ711" s="656"/>
      <c r="ADR711" s="656"/>
      <c r="ADS711" s="656"/>
      <c r="ADT711" s="656"/>
      <c r="ADU711" s="656"/>
      <c r="ADV711" s="656"/>
      <c r="ADW711" s="656"/>
      <c r="ADX711" s="656"/>
      <c r="ADY711" s="656"/>
      <c r="ADZ711" s="656"/>
      <c r="AEA711" s="656"/>
      <c r="AEB711" s="656"/>
      <c r="AEC711" s="656"/>
      <c r="AED711" s="656"/>
      <c r="AEE711" s="656"/>
      <c r="AEF711" s="656"/>
      <c r="AEG711" s="656"/>
      <c r="AEH711" s="656"/>
      <c r="AEI711" s="656"/>
      <c r="AEJ711" s="656"/>
      <c r="AEK711" s="656"/>
      <c r="AEL711" s="656"/>
      <c r="AEM711" s="656"/>
      <c r="AEN711" s="656"/>
      <c r="AEO711" s="656"/>
      <c r="AEP711" s="656"/>
      <c r="AEQ711" s="656"/>
      <c r="AER711" s="656"/>
      <c r="AES711" s="656"/>
      <c r="AET711" s="656"/>
      <c r="AEU711" s="656"/>
      <c r="AEV711" s="656"/>
      <c r="AEW711" s="656"/>
      <c r="AEX711" s="656"/>
      <c r="AEY711" s="656"/>
      <c r="AEZ711" s="656"/>
      <c r="AFA711" s="656"/>
      <c r="AFB711" s="656"/>
      <c r="AFC711" s="656"/>
      <c r="AFD711" s="656"/>
      <c r="AFE711" s="656"/>
      <c r="AFF711" s="656"/>
      <c r="AFG711" s="656"/>
      <c r="AFH711" s="656"/>
      <c r="AFI711" s="656"/>
      <c r="AFJ711" s="656"/>
      <c r="AFK711" s="656"/>
      <c r="AFL711" s="656"/>
      <c r="AFM711" s="656"/>
      <c r="AFN711" s="656"/>
      <c r="AFO711" s="656"/>
      <c r="AFP711" s="656"/>
      <c r="AFQ711" s="656"/>
      <c r="AFR711" s="656"/>
      <c r="AFS711" s="656"/>
      <c r="AFT711" s="656"/>
      <c r="AFU711" s="656"/>
      <c r="AFV711" s="656"/>
      <c r="AFW711" s="656"/>
      <c r="AFX711" s="656"/>
      <c r="AFY711" s="656"/>
      <c r="AFZ711" s="656"/>
      <c r="AGA711" s="656"/>
      <c r="AGB711" s="656"/>
      <c r="AGC711" s="656"/>
      <c r="AGD711" s="656"/>
      <c r="AGE711" s="656"/>
      <c r="AGF711" s="656"/>
      <c r="AGG711" s="656"/>
      <c r="AGH711" s="656"/>
      <c r="AGI711" s="656"/>
      <c r="AGJ711" s="656"/>
      <c r="AGK711" s="656"/>
      <c r="AGL711" s="656"/>
      <c r="AGM711" s="656"/>
      <c r="AGN711" s="656"/>
      <c r="AGO711" s="656"/>
      <c r="AGP711" s="656"/>
      <c r="AGQ711" s="656"/>
      <c r="AGR711" s="656"/>
      <c r="AGS711" s="656"/>
      <c r="AGT711" s="656"/>
      <c r="AGU711" s="656"/>
      <c r="AGV711" s="656"/>
      <c r="AGW711" s="656"/>
      <c r="AGX711" s="656"/>
      <c r="AGY711" s="656"/>
      <c r="AGZ711" s="656"/>
      <c r="AHA711" s="656"/>
      <c r="AHB711" s="656"/>
      <c r="AHC711" s="656"/>
      <c r="AHD711" s="656"/>
      <c r="AHE711" s="656"/>
      <c r="AHF711" s="656"/>
      <c r="AHG711" s="656"/>
      <c r="AHH711" s="656"/>
      <c r="AHI711" s="656"/>
      <c r="AHJ711" s="656"/>
      <c r="AHK711" s="656"/>
      <c r="AHL711" s="656"/>
      <c r="AHM711" s="656"/>
      <c r="AHN711" s="656"/>
      <c r="AHO711" s="656"/>
      <c r="AHP711" s="656"/>
      <c r="AHQ711" s="656"/>
      <c r="AHR711" s="656"/>
      <c r="AHS711" s="656"/>
      <c r="AHT711" s="656"/>
      <c r="AHU711" s="656"/>
      <c r="AHV711" s="656"/>
      <c r="AHW711" s="656"/>
      <c r="AHX711" s="656"/>
      <c r="AHY711" s="656"/>
      <c r="AHZ711" s="656"/>
      <c r="AIA711" s="656"/>
      <c r="AIB711" s="656"/>
      <c r="AIC711" s="656"/>
      <c r="AID711" s="656"/>
      <c r="AIE711" s="656"/>
      <c r="AIF711" s="656"/>
      <c r="AIG711" s="656"/>
      <c r="AIH711" s="656"/>
      <c r="AII711" s="656"/>
      <c r="AIJ711" s="656"/>
      <c r="AIK711" s="656"/>
      <c r="AIL711" s="656"/>
      <c r="AIM711" s="656"/>
      <c r="AIN711" s="656"/>
      <c r="AIO711" s="656"/>
      <c r="AIP711" s="656"/>
      <c r="AIQ711" s="656"/>
      <c r="AIR711" s="656"/>
      <c r="AIS711" s="656"/>
      <c r="AIT711" s="656"/>
      <c r="AIU711" s="656"/>
      <c r="AIV711" s="656"/>
      <c r="AIW711" s="656"/>
      <c r="AIX711" s="656"/>
      <c r="AIY711" s="656"/>
      <c r="AIZ711" s="656"/>
      <c r="AJA711" s="656"/>
      <c r="AJB711" s="656"/>
      <c r="AJC711" s="656"/>
      <c r="AJD711" s="656"/>
      <c r="AJE711" s="656"/>
      <c r="AJF711" s="656"/>
      <c r="AJG711" s="656"/>
      <c r="AJH711" s="656"/>
      <c r="AJI711" s="656"/>
      <c r="AJJ711" s="656"/>
      <c r="AJK711" s="656"/>
      <c r="AJL711" s="656"/>
      <c r="AJM711" s="656"/>
      <c r="AJN711" s="656"/>
      <c r="AJO711" s="656"/>
      <c r="AJP711" s="656"/>
      <c r="AJQ711" s="656"/>
      <c r="AJR711" s="656"/>
      <c r="AJS711" s="656"/>
      <c r="AJT711" s="656"/>
      <c r="AJU711" s="656"/>
      <c r="AJV711" s="656"/>
      <c r="AJW711" s="656"/>
      <c r="AJX711" s="656"/>
      <c r="AJY711" s="656"/>
      <c r="AJZ711" s="656"/>
      <c r="AKA711" s="656"/>
      <c r="AKB711" s="656"/>
      <c r="AKC711" s="656"/>
      <c r="AKD711" s="656"/>
      <c r="AKE711" s="656"/>
      <c r="AKF711" s="656"/>
      <c r="AKG711" s="656"/>
      <c r="AKH711" s="656"/>
      <c r="AKI711" s="656"/>
      <c r="AKJ711" s="656"/>
      <c r="AKK711" s="656"/>
      <c r="AKL711" s="656"/>
      <c r="AKM711" s="656"/>
      <c r="AKN711" s="656"/>
      <c r="AKO711" s="656"/>
      <c r="AKP711" s="656"/>
      <c r="AKQ711" s="656"/>
      <c r="AKR711" s="656"/>
      <c r="AKS711" s="656"/>
      <c r="AKT711" s="656"/>
      <c r="AKU711" s="656"/>
      <c r="AKV711" s="656"/>
      <c r="AKW711" s="656"/>
      <c r="AKX711" s="656"/>
      <c r="AKY711" s="656"/>
      <c r="AKZ711" s="656"/>
      <c r="ALA711" s="656"/>
      <c r="ALB711" s="656"/>
      <c r="ALC711" s="656"/>
      <c r="ALD711" s="656"/>
      <c r="ALE711" s="656"/>
      <c r="ALF711" s="656"/>
      <c r="ALG711" s="656"/>
      <c r="ALH711" s="656"/>
      <c r="ALI711" s="656"/>
      <c r="ALJ711" s="656"/>
      <c r="ALK711" s="656"/>
      <c r="ALL711" s="656"/>
      <c r="ALM711" s="656"/>
      <c r="ALN711" s="656"/>
      <c r="ALO711" s="656"/>
      <c r="ALP711" s="656"/>
      <c r="ALQ711" s="656"/>
      <c r="ALR711" s="656"/>
      <c r="ALS711" s="656"/>
      <c r="ALT711" s="656"/>
      <c r="ALU711" s="656"/>
      <c r="ALV711" s="656"/>
      <c r="ALW711" s="656"/>
      <c r="ALX711" s="656"/>
      <c r="ALY711" s="656"/>
      <c r="ALZ711" s="656"/>
      <c r="AMA711" s="656"/>
      <c r="AMB711" s="656"/>
      <c r="AMC711" s="656"/>
      <c r="AMD711" s="656"/>
      <c r="AME711" s="656"/>
      <c r="AMF711" s="656"/>
      <c r="AMG711" s="656"/>
      <c r="AMH711" s="656"/>
      <c r="AMI711" s="656"/>
      <c r="AMJ711" s="656"/>
      <c r="AMK711" s="656"/>
      <c r="AML711" s="656"/>
      <c r="AMM711" s="656"/>
      <c r="AMN711" s="656"/>
      <c r="AMO711" s="656"/>
      <c r="AMP711" s="656"/>
      <c r="AMQ711" s="656"/>
      <c r="AMR711" s="656"/>
      <c r="AMS711" s="656"/>
      <c r="AMT711" s="656"/>
      <c r="AMU711" s="656"/>
      <c r="AMV711" s="656"/>
      <c r="AMW711" s="656"/>
      <c r="AMX711" s="656"/>
      <c r="AMY711" s="656"/>
      <c r="AMZ711" s="656"/>
      <c r="ANA711" s="656"/>
      <c r="ANB711" s="656"/>
      <c r="ANC711" s="656"/>
      <c r="AND711" s="656"/>
      <c r="ANE711" s="656"/>
      <c r="ANF711" s="656"/>
      <c r="ANG711" s="656"/>
      <c r="ANH711" s="656"/>
      <c r="ANI711" s="656"/>
      <c r="ANJ711" s="656"/>
      <c r="ANK711" s="656"/>
      <c r="ANL711" s="656"/>
      <c r="ANM711" s="656"/>
      <c r="ANN711" s="656"/>
      <c r="ANO711" s="656"/>
      <c r="ANP711" s="656"/>
      <c r="ANQ711" s="656"/>
      <c r="ANR711" s="656"/>
      <c r="ANS711" s="656"/>
      <c r="ANT711" s="656"/>
      <c r="ANU711" s="656"/>
      <c r="ANV711" s="656"/>
      <c r="ANW711" s="656"/>
      <c r="ANX711" s="656"/>
      <c r="ANY711" s="656"/>
      <c r="ANZ711" s="656"/>
      <c r="AOA711" s="656"/>
      <c r="AOB711" s="656"/>
      <c r="AOC711" s="656"/>
      <c r="AOD711" s="656"/>
      <c r="AOE711" s="656"/>
      <c r="AOF711" s="656"/>
      <c r="AOG711" s="656"/>
      <c r="AOH711" s="656"/>
      <c r="AOI711" s="656"/>
      <c r="AOJ711" s="656"/>
      <c r="AOK711" s="656"/>
      <c r="AOL711" s="656"/>
      <c r="AOM711" s="656"/>
      <c r="AON711" s="656"/>
      <c r="AOO711" s="656"/>
      <c r="AOP711" s="656"/>
      <c r="AOQ711" s="656"/>
      <c r="AOR711" s="656"/>
      <c r="AOS711" s="656"/>
      <c r="AOT711" s="656"/>
      <c r="AOU711" s="656"/>
      <c r="AOV711" s="656"/>
      <c r="AOW711" s="656"/>
      <c r="AOX711" s="656"/>
      <c r="AOY711" s="656"/>
      <c r="AOZ711" s="656"/>
      <c r="APA711" s="656"/>
      <c r="APB711" s="656"/>
      <c r="APC711" s="656"/>
      <c r="APD711" s="656"/>
      <c r="APE711" s="656"/>
      <c r="APF711" s="656"/>
      <c r="APG711" s="656"/>
      <c r="APH711" s="656"/>
      <c r="API711" s="656"/>
      <c r="APJ711" s="656"/>
      <c r="APK711" s="656"/>
      <c r="APL711" s="656"/>
      <c r="APM711" s="656"/>
      <c r="APN711" s="656"/>
      <c r="APO711" s="656"/>
      <c r="APP711" s="656"/>
      <c r="APQ711" s="656"/>
      <c r="APR711" s="656"/>
      <c r="APS711" s="656"/>
      <c r="APT711" s="656"/>
      <c r="APU711" s="656"/>
      <c r="APV711" s="656"/>
      <c r="APW711" s="656"/>
      <c r="APX711" s="656"/>
      <c r="APY711" s="656"/>
      <c r="APZ711" s="656"/>
      <c r="AQA711" s="656"/>
      <c r="AQB711" s="656"/>
      <c r="AQC711" s="656"/>
      <c r="AQD711" s="656"/>
      <c r="AQE711" s="656"/>
      <c r="AQF711" s="656"/>
      <c r="AQG711" s="656"/>
      <c r="AQH711" s="656"/>
      <c r="AQI711" s="656"/>
      <c r="AQJ711" s="656"/>
      <c r="AQK711" s="656"/>
      <c r="AQL711" s="656"/>
      <c r="AQM711" s="656"/>
      <c r="AQN711" s="656"/>
      <c r="AQO711" s="656"/>
      <c r="AQP711" s="656"/>
      <c r="AQQ711" s="656"/>
      <c r="AQR711" s="656"/>
      <c r="AQS711" s="656"/>
      <c r="AQT711" s="656"/>
      <c r="AQU711" s="656"/>
      <c r="AQV711" s="656"/>
      <c r="AQW711" s="656"/>
      <c r="AQX711" s="656"/>
      <c r="AQY711" s="656"/>
      <c r="AQZ711" s="656"/>
      <c r="ARA711" s="656"/>
      <c r="ARB711" s="656"/>
      <c r="ARC711" s="656"/>
      <c r="ARD711" s="656"/>
      <c r="ARE711" s="656"/>
      <c r="ARF711" s="656"/>
      <c r="ARG711" s="656"/>
      <c r="ARH711" s="656"/>
      <c r="ARI711" s="656"/>
      <c r="ARJ711" s="656"/>
      <c r="ARK711" s="656"/>
      <c r="ARL711" s="656"/>
      <c r="ARM711" s="656"/>
      <c r="ARN711" s="656"/>
      <c r="ARO711" s="656"/>
      <c r="ARP711" s="656"/>
      <c r="ARQ711" s="656"/>
      <c r="ARR711" s="656"/>
      <c r="ARS711" s="656"/>
      <c r="ART711" s="656"/>
      <c r="ARU711" s="656"/>
      <c r="ARV711" s="656"/>
      <c r="ARW711" s="656"/>
      <c r="ARX711" s="656"/>
      <c r="ARY711" s="656"/>
      <c r="ARZ711" s="656"/>
      <c r="ASA711" s="656"/>
      <c r="ASB711" s="656"/>
      <c r="ASC711" s="656"/>
      <c r="ASD711" s="656"/>
      <c r="ASE711" s="656"/>
      <c r="ASF711" s="656"/>
      <c r="ASG711" s="656"/>
      <c r="ASH711" s="656"/>
      <c r="ASI711" s="656"/>
      <c r="ASJ711" s="656"/>
      <c r="ASK711" s="656"/>
      <c r="ASL711" s="656"/>
      <c r="ASM711" s="656"/>
      <c r="ASN711" s="656"/>
      <c r="ASO711" s="656"/>
      <c r="ASP711" s="656"/>
      <c r="ASQ711" s="656"/>
      <c r="ASR711" s="656"/>
      <c r="ASS711" s="656"/>
      <c r="AST711" s="656"/>
      <c r="ASU711" s="656"/>
      <c r="ASV711" s="656"/>
      <c r="ASW711" s="656"/>
      <c r="ASX711" s="656"/>
      <c r="ASY711" s="656"/>
      <c r="ASZ711" s="656"/>
      <c r="ATA711" s="656"/>
      <c r="ATB711" s="656"/>
      <c r="ATC711" s="656"/>
      <c r="ATD711" s="656"/>
      <c r="ATE711" s="656"/>
      <c r="ATF711" s="656"/>
      <c r="ATG711" s="656"/>
      <c r="ATH711" s="656"/>
      <c r="ATI711" s="656"/>
      <c r="ATJ711" s="656"/>
      <c r="ATK711" s="656"/>
      <c r="ATL711" s="656"/>
      <c r="ATM711" s="656"/>
      <c r="ATN711" s="656"/>
      <c r="ATO711" s="656"/>
      <c r="ATP711" s="656"/>
      <c r="ATQ711" s="656"/>
      <c r="ATR711" s="656"/>
      <c r="ATS711" s="656"/>
      <c r="ATT711" s="656"/>
      <c r="ATU711" s="656"/>
      <c r="ATV711" s="656"/>
      <c r="ATW711" s="656"/>
      <c r="ATX711" s="656"/>
      <c r="ATY711" s="656"/>
      <c r="ATZ711" s="656"/>
      <c r="AUA711" s="656"/>
      <c r="AUB711" s="656"/>
      <c r="AUC711" s="656"/>
      <c r="AUD711" s="656"/>
      <c r="AUE711" s="656"/>
      <c r="AUF711" s="656"/>
      <c r="AUG711" s="656"/>
      <c r="AUH711" s="656"/>
      <c r="AUI711" s="656"/>
      <c r="AUJ711" s="656"/>
      <c r="AUK711" s="656"/>
      <c r="AUL711" s="656"/>
      <c r="AUM711" s="656"/>
      <c r="AUN711" s="656"/>
      <c r="AUO711" s="656"/>
      <c r="AUP711" s="656"/>
      <c r="AUQ711" s="656"/>
      <c r="AUR711" s="656"/>
      <c r="AUS711" s="656"/>
      <c r="AUT711" s="656"/>
      <c r="AUU711" s="656"/>
      <c r="AUV711" s="656"/>
      <c r="AUW711" s="656"/>
      <c r="AUX711" s="656"/>
      <c r="AUY711" s="656"/>
      <c r="AUZ711" s="656"/>
      <c r="AVA711" s="656"/>
      <c r="AVB711" s="656"/>
      <c r="AVC711" s="656"/>
      <c r="AVD711" s="656"/>
      <c r="AVE711" s="656"/>
      <c r="AVF711" s="656"/>
      <c r="AVG711" s="656"/>
      <c r="AVH711" s="656"/>
      <c r="AVI711" s="656"/>
      <c r="AVJ711" s="656"/>
      <c r="AVK711" s="656"/>
      <c r="AVL711" s="656"/>
      <c r="AVM711" s="656"/>
      <c r="AVN711" s="656"/>
      <c r="AVO711" s="656"/>
      <c r="AVP711" s="656"/>
      <c r="AVQ711" s="656"/>
      <c r="AVR711" s="656"/>
      <c r="AVS711" s="656"/>
      <c r="AVT711" s="656"/>
      <c r="AVU711" s="656"/>
      <c r="AVV711" s="656"/>
      <c r="AVW711" s="656"/>
      <c r="AVX711" s="656"/>
      <c r="AVY711" s="656"/>
      <c r="AVZ711" s="656"/>
      <c r="AWA711" s="656"/>
      <c r="AWB711" s="656"/>
      <c r="AWC711" s="656"/>
      <c r="AWD711" s="656"/>
      <c r="AWE711" s="656"/>
      <c r="AWF711" s="656"/>
      <c r="AWG711" s="656"/>
      <c r="AWH711" s="656"/>
      <c r="AWI711" s="656"/>
      <c r="AWJ711" s="656"/>
      <c r="AWK711" s="656"/>
      <c r="AWL711" s="656"/>
      <c r="AWM711" s="656"/>
      <c r="AWN711" s="656"/>
      <c r="AWO711" s="656"/>
      <c r="AWP711" s="656"/>
      <c r="AWQ711" s="656"/>
      <c r="AWR711" s="656"/>
      <c r="AWS711" s="656"/>
      <c r="AWT711" s="656"/>
      <c r="AWU711" s="656"/>
      <c r="AWV711" s="656"/>
      <c r="AWW711" s="656"/>
      <c r="AWX711" s="656"/>
      <c r="AWY711" s="656"/>
      <c r="AWZ711" s="656"/>
      <c r="AXA711" s="656"/>
      <c r="AXB711" s="656"/>
      <c r="AXC711" s="656"/>
      <c r="AXD711" s="656"/>
      <c r="AXE711" s="656"/>
      <c r="AXF711" s="656"/>
      <c r="AXG711" s="656"/>
      <c r="AXH711" s="656"/>
      <c r="AXI711" s="656"/>
      <c r="AXJ711" s="656"/>
      <c r="AXK711" s="656"/>
      <c r="AXL711" s="656"/>
      <c r="AXM711" s="656"/>
      <c r="AXN711" s="656"/>
      <c r="AXO711" s="656"/>
      <c r="AXP711" s="656"/>
      <c r="AXQ711" s="656"/>
      <c r="AXR711" s="656"/>
      <c r="AXS711" s="656"/>
      <c r="AXT711" s="656"/>
      <c r="AXU711" s="656"/>
      <c r="AXV711" s="656"/>
      <c r="AXW711" s="656"/>
      <c r="AXX711" s="656"/>
      <c r="AXY711" s="656"/>
      <c r="AXZ711" s="656"/>
      <c r="AYA711" s="656"/>
      <c r="AYB711" s="656"/>
      <c r="AYC711" s="656"/>
      <c r="AYD711" s="656"/>
      <c r="AYE711" s="656"/>
      <c r="AYF711" s="656"/>
      <c r="AYG711" s="656"/>
      <c r="AYH711" s="656"/>
      <c r="AYI711" s="656"/>
      <c r="AYJ711" s="656"/>
      <c r="AYK711" s="656"/>
      <c r="AYL711" s="656"/>
      <c r="AYM711" s="656"/>
      <c r="AYN711" s="656"/>
      <c r="AYO711" s="656"/>
      <c r="AYP711" s="656"/>
      <c r="AYQ711" s="656"/>
      <c r="AYR711" s="656"/>
      <c r="AYS711" s="656"/>
      <c r="AYT711" s="656"/>
      <c r="AYU711" s="656"/>
      <c r="AYV711" s="656"/>
      <c r="AYW711" s="656"/>
      <c r="AYX711" s="656"/>
      <c r="AYY711" s="656"/>
      <c r="AYZ711" s="656"/>
      <c r="AZA711" s="656"/>
      <c r="AZB711" s="656"/>
      <c r="AZC711" s="656"/>
      <c r="AZD711" s="656"/>
      <c r="AZE711" s="656"/>
      <c r="AZF711" s="656"/>
      <c r="AZG711" s="656"/>
      <c r="AZH711" s="656"/>
      <c r="AZI711" s="656"/>
      <c r="AZJ711" s="656"/>
      <c r="AZK711" s="656"/>
      <c r="AZL711" s="656"/>
      <c r="AZM711" s="656"/>
      <c r="AZN711" s="656"/>
      <c r="AZO711" s="656"/>
      <c r="AZP711" s="656"/>
      <c r="AZQ711" s="656"/>
      <c r="AZR711" s="656"/>
      <c r="AZS711" s="656"/>
      <c r="AZT711" s="656"/>
      <c r="AZU711" s="656"/>
      <c r="AZV711" s="656"/>
      <c r="AZW711" s="656"/>
      <c r="AZX711" s="656"/>
      <c r="AZY711" s="656"/>
      <c r="AZZ711" s="656"/>
      <c r="BAA711" s="656"/>
      <c r="BAB711" s="656"/>
      <c r="BAC711" s="656"/>
      <c r="BAD711" s="656"/>
      <c r="BAE711" s="656"/>
      <c r="BAF711" s="656"/>
      <c r="BAG711" s="656"/>
      <c r="BAH711" s="656"/>
      <c r="BAI711" s="656"/>
      <c r="BAJ711" s="656"/>
      <c r="BAK711" s="656"/>
      <c r="BAL711" s="656"/>
      <c r="BAM711" s="656"/>
      <c r="BAN711" s="656"/>
      <c r="BAO711" s="656"/>
      <c r="BAP711" s="656"/>
      <c r="BAQ711" s="656"/>
      <c r="BAR711" s="656"/>
      <c r="BAS711" s="656"/>
      <c r="BAT711" s="656"/>
      <c r="BAU711" s="656"/>
      <c r="BAV711" s="656"/>
      <c r="BAW711" s="656"/>
      <c r="BAX711" s="656"/>
      <c r="BAY711" s="656"/>
      <c r="BAZ711" s="656"/>
      <c r="BBA711" s="656"/>
      <c r="BBB711" s="656"/>
      <c r="BBC711" s="656"/>
      <c r="BBD711" s="656"/>
      <c r="BBE711" s="656"/>
      <c r="BBF711" s="656"/>
      <c r="BBG711" s="656"/>
      <c r="BBH711" s="656"/>
      <c r="BBI711" s="656"/>
      <c r="BBJ711" s="656"/>
      <c r="BBK711" s="656"/>
      <c r="BBL711" s="656"/>
      <c r="BBM711" s="656"/>
      <c r="BBN711" s="656"/>
      <c r="BBO711" s="656"/>
      <c r="BBP711" s="656"/>
      <c r="BBQ711" s="656"/>
      <c r="BBR711" s="656"/>
      <c r="BBS711" s="656"/>
      <c r="BBT711" s="656"/>
      <c r="BBU711" s="656"/>
      <c r="BBV711" s="656"/>
      <c r="BBW711" s="656"/>
      <c r="BBX711" s="656"/>
      <c r="BBY711" s="656"/>
      <c r="BBZ711" s="656"/>
      <c r="BCA711" s="656"/>
      <c r="BCB711" s="656"/>
      <c r="BCC711" s="656"/>
      <c r="BCD711" s="656"/>
      <c r="BCE711" s="656"/>
      <c r="BCF711" s="656"/>
      <c r="BCG711" s="656"/>
      <c r="BCH711" s="656"/>
      <c r="BCI711" s="656"/>
      <c r="BCJ711" s="656"/>
      <c r="BCK711" s="656"/>
      <c r="BCL711" s="656"/>
      <c r="BCM711" s="656"/>
      <c r="BCN711" s="656"/>
      <c r="BCO711" s="656"/>
      <c r="BCP711" s="656"/>
      <c r="BCQ711" s="656"/>
      <c r="BCR711" s="656"/>
      <c r="BCS711" s="656"/>
      <c r="BCT711" s="656"/>
      <c r="BCU711" s="656"/>
      <c r="BCV711" s="656"/>
      <c r="BCW711" s="656"/>
      <c r="BCX711" s="656"/>
      <c r="BCY711" s="656"/>
      <c r="BCZ711" s="656"/>
      <c r="BDA711" s="656"/>
      <c r="BDB711" s="656"/>
      <c r="BDC711" s="656"/>
      <c r="BDD711" s="656"/>
      <c r="BDE711" s="656"/>
      <c r="BDF711" s="656"/>
      <c r="BDG711" s="656"/>
      <c r="BDH711" s="656"/>
      <c r="BDI711" s="656"/>
      <c r="BDJ711" s="656"/>
      <c r="BDK711" s="656"/>
      <c r="BDL711" s="656"/>
      <c r="BDM711" s="656"/>
      <c r="BDN711" s="656"/>
      <c r="BDO711" s="656"/>
      <c r="BDP711" s="656"/>
      <c r="BDQ711" s="656"/>
      <c r="BDR711" s="656"/>
      <c r="BDS711" s="656"/>
      <c r="BDT711" s="656"/>
      <c r="BDU711" s="656"/>
      <c r="BDV711" s="656"/>
      <c r="BDW711" s="656"/>
      <c r="BDX711" s="656"/>
      <c r="BDY711" s="656"/>
      <c r="BDZ711" s="656"/>
      <c r="BEA711" s="656"/>
      <c r="BEB711" s="656"/>
      <c r="BEC711" s="656"/>
      <c r="BED711" s="656"/>
      <c r="BEE711" s="656"/>
      <c r="BEF711" s="656"/>
      <c r="BEG711" s="656"/>
      <c r="BEH711" s="656"/>
      <c r="BEI711" s="656"/>
      <c r="BEJ711" s="656"/>
      <c r="BEK711" s="656"/>
      <c r="BEL711" s="656"/>
      <c r="BEM711" s="656"/>
      <c r="BEN711" s="656"/>
      <c r="BEO711" s="656"/>
      <c r="BEP711" s="656"/>
      <c r="BEQ711" s="656"/>
      <c r="BER711" s="656"/>
      <c r="BES711" s="656"/>
      <c r="BET711" s="656"/>
      <c r="BEU711" s="656"/>
      <c r="BEV711" s="656"/>
      <c r="BEW711" s="656"/>
      <c r="BEX711" s="656"/>
      <c r="BEY711" s="656"/>
      <c r="BEZ711" s="656"/>
      <c r="BFA711" s="656"/>
      <c r="BFB711" s="656"/>
      <c r="BFC711" s="656"/>
      <c r="BFD711" s="656"/>
      <c r="BFE711" s="656"/>
      <c r="BFF711" s="656"/>
      <c r="BFG711" s="656"/>
      <c r="BFH711" s="656"/>
      <c r="BFI711" s="656"/>
      <c r="BFJ711" s="656"/>
      <c r="BFK711" s="656"/>
      <c r="BFL711" s="656"/>
      <c r="BFM711" s="656"/>
      <c r="BFN711" s="656"/>
      <c r="BFO711" s="656"/>
      <c r="BFP711" s="656"/>
      <c r="BFQ711" s="656"/>
      <c r="BFR711" s="656"/>
      <c r="BFS711" s="656"/>
      <c r="BFT711" s="656"/>
      <c r="BFU711" s="656"/>
      <c r="BFV711" s="656"/>
      <c r="BFW711" s="656"/>
      <c r="BFX711" s="656"/>
      <c r="BFY711" s="656"/>
      <c r="BFZ711" s="656"/>
      <c r="BGA711" s="656"/>
      <c r="BGB711" s="656"/>
      <c r="BGC711" s="656"/>
      <c r="BGD711" s="656"/>
      <c r="BGE711" s="656"/>
      <c r="BGF711" s="656"/>
      <c r="BGG711" s="656"/>
      <c r="BGH711" s="656"/>
      <c r="BGI711" s="656"/>
      <c r="BGJ711" s="656"/>
      <c r="BGK711" s="656"/>
      <c r="BGL711" s="656"/>
      <c r="BGM711" s="656"/>
      <c r="BGN711" s="656"/>
      <c r="BGO711" s="656"/>
      <c r="BGP711" s="656"/>
      <c r="BGQ711" s="656"/>
      <c r="BGR711" s="656"/>
      <c r="BGS711" s="656"/>
      <c r="BGT711" s="656"/>
      <c r="BGU711" s="656"/>
      <c r="BGV711" s="656"/>
      <c r="BGW711" s="656"/>
      <c r="BGX711" s="656"/>
      <c r="BGY711" s="656"/>
      <c r="BGZ711" s="656"/>
      <c r="BHA711" s="656"/>
      <c r="BHB711" s="656"/>
      <c r="BHC711" s="656"/>
      <c r="BHD711" s="656"/>
      <c r="BHE711" s="656"/>
      <c r="BHF711" s="656"/>
      <c r="BHG711" s="656"/>
      <c r="BHH711" s="656"/>
      <c r="BHI711" s="656"/>
      <c r="BHJ711" s="656"/>
      <c r="BHK711" s="656"/>
      <c r="BHL711" s="656"/>
      <c r="BHM711" s="656"/>
      <c r="BHN711" s="656"/>
      <c r="BHO711" s="656"/>
      <c r="BHP711" s="656"/>
      <c r="BHQ711" s="656"/>
      <c r="BHR711" s="656"/>
      <c r="BHS711" s="656"/>
      <c r="BHT711" s="656"/>
      <c r="BHU711" s="656"/>
      <c r="BHV711" s="656"/>
      <c r="BHW711" s="656"/>
      <c r="BHX711" s="656"/>
      <c r="BHY711" s="656"/>
      <c r="BHZ711" s="656"/>
      <c r="BIA711" s="656"/>
      <c r="BIB711" s="656"/>
      <c r="BIC711" s="656"/>
      <c r="BID711" s="656"/>
      <c r="BIE711" s="656"/>
      <c r="BIF711" s="656"/>
      <c r="BIG711" s="656"/>
      <c r="BIH711" s="656"/>
      <c r="BII711" s="656"/>
      <c r="BIJ711" s="656"/>
      <c r="BIK711" s="656"/>
      <c r="BIL711" s="656"/>
      <c r="BIM711" s="656"/>
      <c r="BIN711" s="656"/>
      <c r="BIO711" s="656"/>
      <c r="BIP711" s="656"/>
      <c r="BIQ711" s="656"/>
      <c r="BIR711" s="656"/>
      <c r="BIS711" s="656"/>
      <c r="BIT711" s="656"/>
      <c r="BIU711" s="656"/>
      <c r="BIV711" s="656"/>
      <c r="BIW711" s="656"/>
      <c r="BIX711" s="656"/>
      <c r="BIY711" s="656"/>
      <c r="BIZ711" s="656"/>
      <c r="BJA711" s="656"/>
      <c r="BJB711" s="656"/>
      <c r="BJC711" s="656"/>
      <c r="BJD711" s="656"/>
      <c r="BJE711" s="656"/>
      <c r="BJF711" s="656"/>
      <c r="BJG711" s="656"/>
      <c r="BJH711" s="656"/>
      <c r="BJI711" s="656"/>
      <c r="BJJ711" s="656"/>
      <c r="BJK711" s="656"/>
      <c r="BJL711" s="656"/>
      <c r="BJM711" s="656"/>
      <c r="BJN711" s="656"/>
      <c r="BJO711" s="656"/>
      <c r="BJP711" s="656"/>
      <c r="BJQ711" s="656"/>
      <c r="BJR711" s="656"/>
      <c r="BJS711" s="656"/>
      <c r="BJT711" s="656"/>
      <c r="BJU711" s="656"/>
      <c r="BJV711" s="656"/>
      <c r="BJW711" s="656"/>
      <c r="BJX711" s="656"/>
      <c r="BJY711" s="656"/>
      <c r="BJZ711" s="656"/>
      <c r="BKA711" s="656"/>
      <c r="BKB711" s="656"/>
      <c r="BKC711" s="656"/>
      <c r="BKD711" s="656"/>
      <c r="BKE711" s="656"/>
      <c r="BKF711" s="656"/>
      <c r="BKG711" s="656"/>
      <c r="BKH711" s="656"/>
      <c r="BKI711" s="656"/>
      <c r="BKJ711" s="656"/>
      <c r="BKK711" s="656"/>
      <c r="BKL711" s="656"/>
      <c r="BKM711" s="656"/>
      <c r="BKN711" s="656"/>
      <c r="BKO711" s="656"/>
      <c r="BKP711" s="656"/>
      <c r="BKQ711" s="656"/>
      <c r="BKR711" s="656"/>
      <c r="BKS711" s="656"/>
      <c r="BKT711" s="656"/>
      <c r="BKU711" s="656"/>
      <c r="BKV711" s="656"/>
      <c r="BKW711" s="656"/>
      <c r="BKX711" s="656"/>
      <c r="BKY711" s="656"/>
      <c r="BKZ711" s="656"/>
      <c r="BLA711" s="656"/>
      <c r="BLB711" s="656"/>
      <c r="BLC711" s="656"/>
      <c r="BLD711" s="656"/>
      <c r="BLE711" s="656"/>
      <c r="BLF711" s="656"/>
      <c r="BLG711" s="656"/>
      <c r="BLH711" s="656"/>
      <c r="BLI711" s="656"/>
      <c r="BLJ711" s="656"/>
      <c r="BLK711" s="656"/>
      <c r="BLL711" s="656"/>
      <c r="BLM711" s="656"/>
      <c r="BLN711" s="656"/>
      <c r="BLO711" s="656"/>
      <c r="BLP711" s="656"/>
      <c r="BLQ711" s="656"/>
      <c r="BLR711" s="656"/>
      <c r="BLS711" s="656"/>
      <c r="BLT711" s="656"/>
      <c r="BLU711" s="656"/>
      <c r="BLV711" s="656"/>
      <c r="BLW711" s="656"/>
      <c r="BLX711" s="656"/>
      <c r="BLY711" s="656"/>
      <c r="BLZ711" s="656"/>
      <c r="BMA711" s="656"/>
      <c r="BMB711" s="656"/>
      <c r="BMC711" s="656"/>
      <c r="BMD711" s="656"/>
      <c r="BME711" s="656"/>
      <c r="BMF711" s="656"/>
      <c r="BMG711" s="656"/>
      <c r="BMH711" s="656"/>
      <c r="BMI711" s="656"/>
      <c r="BMJ711" s="656"/>
      <c r="BMK711" s="656"/>
      <c r="BML711" s="656"/>
      <c r="BMM711" s="656"/>
      <c r="BMN711" s="656"/>
      <c r="BMO711" s="656"/>
      <c r="BMP711" s="1006"/>
      <c r="BMQ711" s="1006"/>
      <c r="BMR711" s="1006"/>
    </row>
    <row r="712" spans="1:1708" customFormat="1">
      <c r="A712" s="622" t="s">
        <v>1939</v>
      </c>
      <c r="B712" s="623"/>
      <c r="C712" s="622"/>
      <c r="D712" s="557" t="s">
        <v>1939</v>
      </c>
      <c r="E712" s="558" t="s">
        <v>198</v>
      </c>
      <c r="F712" s="559" t="s">
        <v>199</v>
      </c>
      <c r="G712" s="559" t="s">
        <v>184</v>
      </c>
      <c r="H712" s="559"/>
      <c r="I712" s="559">
        <v>3</v>
      </c>
      <c r="J712" s="559"/>
      <c r="K712" s="559">
        <v>58.971911890000101</v>
      </c>
      <c r="L712" s="559">
        <v>24.7720110170001</v>
      </c>
      <c r="M712" s="624" t="s">
        <v>201</v>
      </c>
      <c r="N712" s="560"/>
      <c r="O712" s="559" t="s">
        <v>1940</v>
      </c>
      <c r="P712" s="606" t="s">
        <v>201</v>
      </c>
      <c r="Q712" s="606"/>
      <c r="R712" s="1025">
        <v>711</v>
      </c>
      <c r="S712" s="1025">
        <v>711</v>
      </c>
      <c r="T712" s="297"/>
      <c r="U712" s="931"/>
    </row>
    <row r="713" spans="1:1708" customFormat="1">
      <c r="A713" s="622" t="s">
        <v>1941</v>
      </c>
      <c r="B713" s="623"/>
      <c r="C713" s="622"/>
      <c r="D713" s="557" t="s">
        <v>1941</v>
      </c>
      <c r="E713" s="558" t="s">
        <v>300</v>
      </c>
      <c r="F713" s="559" t="s">
        <v>301</v>
      </c>
      <c r="G713" s="559" t="s">
        <v>184</v>
      </c>
      <c r="H713" s="559"/>
      <c r="I713" s="559">
        <v>3</v>
      </c>
      <c r="J713" s="559"/>
      <c r="K713" s="559">
        <v>58.967127398000102</v>
      </c>
      <c r="L713" s="559">
        <v>24.774215737000102</v>
      </c>
      <c r="M713" s="624" t="s">
        <v>201</v>
      </c>
      <c r="N713" s="560"/>
      <c r="O713" s="559" t="s">
        <v>1942</v>
      </c>
      <c r="P713" s="606" t="s">
        <v>201</v>
      </c>
      <c r="Q713" s="606"/>
      <c r="R713" s="1025">
        <v>712</v>
      </c>
      <c r="S713" s="1025">
        <v>712</v>
      </c>
      <c r="T713" s="297"/>
      <c r="U713" s="931"/>
    </row>
    <row r="714" spans="1:1708" customFormat="1">
      <c r="A714" s="622" t="s">
        <v>1943</v>
      </c>
      <c r="B714" s="623"/>
      <c r="C714" s="622"/>
      <c r="D714" s="557" t="s">
        <v>1943</v>
      </c>
      <c r="E714" s="558" t="s">
        <v>198</v>
      </c>
      <c r="F714" s="559" t="s">
        <v>199</v>
      </c>
      <c r="G714" s="559" t="s">
        <v>184</v>
      </c>
      <c r="H714" s="559"/>
      <c r="I714" s="559">
        <v>3</v>
      </c>
      <c r="J714" s="559"/>
      <c r="K714" s="559">
        <v>58.967641435000097</v>
      </c>
      <c r="L714" s="559">
        <v>24.779085739999999</v>
      </c>
      <c r="M714" s="624" t="s">
        <v>201</v>
      </c>
      <c r="N714" s="560"/>
      <c r="O714" s="559" t="s">
        <v>1944</v>
      </c>
      <c r="P714" s="606" t="s">
        <v>201</v>
      </c>
      <c r="Q714" s="606"/>
      <c r="R714" s="1025">
        <v>713</v>
      </c>
      <c r="S714" s="1025">
        <v>713</v>
      </c>
      <c r="T714" s="297"/>
      <c r="U714" s="931"/>
    </row>
    <row r="715" spans="1:1708" customFormat="1">
      <c r="A715" s="568" t="s">
        <v>1945</v>
      </c>
      <c r="B715" s="569"/>
      <c r="C715" s="568"/>
      <c r="D715" s="568" t="s">
        <v>1945</v>
      </c>
      <c r="E715" s="570" t="s">
        <v>314</v>
      </c>
      <c r="F715" s="571" t="s">
        <v>315</v>
      </c>
      <c r="G715" s="571" t="s">
        <v>184</v>
      </c>
      <c r="H715" s="571"/>
      <c r="I715" s="571">
        <v>3</v>
      </c>
      <c r="J715" s="570"/>
      <c r="K715" s="571">
        <v>58.967742289999997</v>
      </c>
      <c r="L715" s="571">
        <v>24.779144871</v>
      </c>
      <c r="M715" s="572" t="s">
        <v>316</v>
      </c>
      <c r="N715" s="572" t="s">
        <v>1943</v>
      </c>
      <c r="O715" s="571" t="s">
        <v>1946</v>
      </c>
      <c r="P715" s="571" t="s">
        <v>316</v>
      </c>
      <c r="Q715" s="572"/>
      <c r="R715" s="1025">
        <v>714</v>
      </c>
      <c r="S715" s="1025">
        <v>714</v>
      </c>
      <c r="T715" s="297"/>
      <c r="U715" s="931"/>
    </row>
    <row r="716" spans="1:1708" customFormat="1">
      <c r="A716" s="568" t="s">
        <v>1947</v>
      </c>
      <c r="B716" s="568"/>
      <c r="C716" s="568"/>
      <c r="D716" s="568" t="s">
        <v>1947</v>
      </c>
      <c r="E716" s="570" t="s">
        <v>314</v>
      </c>
      <c r="F716" s="570" t="s">
        <v>315</v>
      </c>
      <c r="G716" s="570" t="s">
        <v>184</v>
      </c>
      <c r="H716" s="570"/>
      <c r="I716" s="571">
        <v>3</v>
      </c>
      <c r="J716" s="571"/>
      <c r="K716" s="571">
        <v>58.968011199999999</v>
      </c>
      <c r="L716" s="571">
        <v>24.778797480000001</v>
      </c>
      <c r="M716" s="572" t="s">
        <v>1919</v>
      </c>
      <c r="N716" s="572" t="s">
        <v>1948</v>
      </c>
      <c r="O716" s="571" t="s">
        <v>1949</v>
      </c>
      <c r="P716" s="571" t="s">
        <v>316</v>
      </c>
      <c r="Q716" s="572"/>
      <c r="R716" s="1025">
        <v>715</v>
      </c>
      <c r="S716" s="1025">
        <v>715</v>
      </c>
      <c r="T716" s="297"/>
      <c r="U716" s="931"/>
    </row>
    <row r="717" spans="1:1708" customFormat="1">
      <c r="A717" s="568" t="s">
        <v>1950</v>
      </c>
      <c r="B717" s="1247"/>
      <c r="C717" s="700"/>
      <c r="D717" s="568" t="s">
        <v>1950</v>
      </c>
      <c r="E717" s="911" t="s">
        <v>314</v>
      </c>
      <c r="F717" s="911" t="s">
        <v>315</v>
      </c>
      <c r="G717" s="911" t="s">
        <v>184</v>
      </c>
      <c r="H717" s="911"/>
      <c r="I717" s="571">
        <v>3</v>
      </c>
      <c r="J717" s="627"/>
      <c r="K717" s="571">
        <v>58.970359209999998</v>
      </c>
      <c r="L717" s="571">
        <v>24.77328511</v>
      </c>
      <c r="M717" s="572" t="s">
        <v>1919</v>
      </c>
      <c r="N717" s="707" t="s">
        <v>1951</v>
      </c>
      <c r="O717" s="627" t="s">
        <v>1952</v>
      </c>
      <c r="P717" s="571" t="s">
        <v>316</v>
      </c>
      <c r="Q717" s="559" t="s">
        <v>1953</v>
      </c>
      <c r="R717" s="1025">
        <v>716</v>
      </c>
      <c r="S717" s="1025">
        <v>716</v>
      </c>
      <c r="T717" s="297"/>
      <c r="U717" s="931"/>
    </row>
    <row r="718" spans="1:1708" customFormat="1">
      <c r="A718" s="622" t="s">
        <v>1954</v>
      </c>
      <c r="B718" s="623"/>
      <c r="C718" s="622"/>
      <c r="D718" s="557" t="s">
        <v>1954</v>
      </c>
      <c r="E718" s="558" t="s">
        <v>300</v>
      </c>
      <c r="F718" s="559" t="s">
        <v>301</v>
      </c>
      <c r="G718" s="559" t="s">
        <v>184</v>
      </c>
      <c r="H718" s="559"/>
      <c r="I718" s="559">
        <v>3</v>
      </c>
      <c r="J718" s="559"/>
      <c r="K718" s="559">
        <v>58.965574441999998</v>
      </c>
      <c r="L718" s="559">
        <v>24.775314401999999</v>
      </c>
      <c r="M718" s="624" t="s">
        <v>201</v>
      </c>
      <c r="N718" s="560"/>
      <c r="O718" s="559" t="s">
        <v>1955</v>
      </c>
      <c r="P718" s="606" t="s">
        <v>201</v>
      </c>
      <c r="Q718" s="606"/>
      <c r="R718" s="1025">
        <v>717</v>
      </c>
      <c r="S718" s="1025">
        <v>717</v>
      </c>
      <c r="T718" s="297"/>
      <c r="U718" s="931"/>
    </row>
    <row r="719" spans="1:1708" customFormat="1">
      <c r="A719" s="622" t="s">
        <v>1956</v>
      </c>
      <c r="B719" s="623"/>
      <c r="C719" s="622"/>
      <c r="D719" s="557" t="s">
        <v>1956</v>
      </c>
      <c r="E719" s="558" t="s">
        <v>300</v>
      </c>
      <c r="F719" s="559" t="s">
        <v>301</v>
      </c>
      <c r="G719" s="559" t="s">
        <v>184</v>
      </c>
      <c r="H719" s="559"/>
      <c r="I719" s="559">
        <v>3</v>
      </c>
      <c r="J719" s="559"/>
      <c r="K719" s="559">
        <v>58.965784053999997</v>
      </c>
      <c r="L719" s="559">
        <v>24.776362727999999</v>
      </c>
      <c r="M719" s="624" t="s">
        <v>201</v>
      </c>
      <c r="N719" s="560"/>
      <c r="O719" s="559" t="s">
        <v>1957</v>
      </c>
      <c r="P719" s="606" t="s">
        <v>201</v>
      </c>
      <c r="Q719" s="606"/>
      <c r="R719" s="1025">
        <v>718</v>
      </c>
      <c r="S719" s="1025">
        <v>718</v>
      </c>
      <c r="T719" s="297"/>
      <c r="U719" s="931"/>
    </row>
    <row r="720" spans="1:1708" customFormat="1">
      <c r="A720" s="622" t="s">
        <v>1948</v>
      </c>
      <c r="B720" s="622"/>
      <c r="C720" s="622"/>
      <c r="D720" s="622" t="s">
        <v>1948</v>
      </c>
      <c r="E720" s="558" t="s">
        <v>198</v>
      </c>
      <c r="F720" s="558" t="s">
        <v>199</v>
      </c>
      <c r="G720" s="558" t="s">
        <v>184</v>
      </c>
      <c r="H720" s="558"/>
      <c r="I720" s="559">
        <v>3</v>
      </c>
      <c r="J720" s="558"/>
      <c r="K720" s="559">
        <v>58.968024419999999</v>
      </c>
      <c r="L720" s="559">
        <v>24.778808380000001</v>
      </c>
      <c r="M720" s="624" t="s">
        <v>1958</v>
      </c>
      <c r="N720" s="560"/>
      <c r="O720" s="559" t="s">
        <v>1949</v>
      </c>
      <c r="P720" s="559" t="s">
        <v>201</v>
      </c>
      <c r="Q720" s="560"/>
      <c r="R720" s="1025">
        <v>719</v>
      </c>
      <c r="S720" s="1025">
        <v>719</v>
      </c>
      <c r="T720" s="297"/>
      <c r="U720" s="931"/>
    </row>
    <row r="721" spans="1:1708" customFormat="1">
      <c r="A721" s="622" t="s">
        <v>1959</v>
      </c>
      <c r="B721" s="623"/>
      <c r="C721" s="622"/>
      <c r="D721" s="557" t="s">
        <v>1959</v>
      </c>
      <c r="E721" s="558" t="s">
        <v>300</v>
      </c>
      <c r="F721" s="559" t="s">
        <v>301</v>
      </c>
      <c r="G721" s="559" t="s">
        <v>184</v>
      </c>
      <c r="H721" s="559"/>
      <c r="I721" s="559">
        <v>3</v>
      </c>
      <c r="J721" s="559"/>
      <c r="K721" s="559">
        <v>58.972951250999998</v>
      </c>
      <c r="L721" s="559">
        <v>24.770968041000099</v>
      </c>
      <c r="M721" s="624" t="s">
        <v>321</v>
      </c>
      <c r="N721" s="560"/>
      <c r="O721" s="559" t="s">
        <v>1960</v>
      </c>
      <c r="P721" s="606" t="s">
        <v>201</v>
      </c>
      <c r="Q721" s="606"/>
      <c r="R721" s="1025">
        <v>720</v>
      </c>
      <c r="S721" s="1025">
        <v>720</v>
      </c>
      <c r="T721" s="297"/>
      <c r="U721" s="931"/>
    </row>
    <row r="722" spans="1:1708" customFormat="1">
      <c r="A722" s="622" t="s">
        <v>1951</v>
      </c>
      <c r="B722" s="754"/>
      <c r="C722" s="622"/>
      <c r="D722" s="557" t="s">
        <v>1951</v>
      </c>
      <c r="E722" s="737" t="s">
        <v>198</v>
      </c>
      <c r="F722" s="559" t="s">
        <v>199</v>
      </c>
      <c r="G722" s="559" t="s">
        <v>184</v>
      </c>
      <c r="H722" s="559"/>
      <c r="I722" s="559">
        <v>3</v>
      </c>
      <c r="J722" s="559"/>
      <c r="K722" s="559">
        <v>58.970353830000001</v>
      </c>
      <c r="L722" s="559">
        <v>24.77325931</v>
      </c>
      <c r="M722" s="624" t="s">
        <v>1961</v>
      </c>
      <c r="N722" s="560" t="s">
        <v>1933</v>
      </c>
      <c r="O722" s="627" t="s">
        <v>1952</v>
      </c>
      <c r="P722" s="606" t="s">
        <v>201</v>
      </c>
      <c r="Q722" s="559" t="s">
        <v>1953</v>
      </c>
      <c r="R722" s="1025">
        <v>721</v>
      </c>
      <c r="S722" s="1025">
        <v>721</v>
      </c>
      <c r="T722" s="297"/>
      <c r="U722" s="931"/>
    </row>
    <row r="723" spans="1:1708" customFormat="1">
      <c r="A723" s="597" t="s">
        <v>1962</v>
      </c>
      <c r="B723" s="598"/>
      <c r="C723" s="597"/>
      <c r="D723" s="597" t="s">
        <v>1962</v>
      </c>
      <c r="E723" s="600" t="s">
        <v>353</v>
      </c>
      <c r="F723" s="601" t="s">
        <v>72</v>
      </c>
      <c r="G723" s="601" t="s">
        <v>184</v>
      </c>
      <c r="H723" s="601"/>
      <c r="I723" s="601">
        <v>3</v>
      </c>
      <c r="J723" s="601"/>
      <c r="K723" s="661">
        <v>58.972683776000103</v>
      </c>
      <c r="L723" s="661">
        <v>24.770683836</v>
      </c>
      <c r="M723" s="629" t="s">
        <v>1963</v>
      </c>
      <c r="N723" s="629"/>
      <c r="O723" s="630" t="s">
        <v>1932</v>
      </c>
      <c r="P723" s="1248" t="s">
        <v>193</v>
      </c>
      <c r="Q723" s="1248"/>
      <c r="R723" s="1025">
        <v>722</v>
      </c>
      <c r="S723" s="1025">
        <v>722</v>
      </c>
      <c r="T723" s="297" t="s">
        <v>202</v>
      </c>
      <c r="U723" s="931"/>
    </row>
    <row r="724" spans="1:1708" customFormat="1">
      <c r="A724" s="585" t="s">
        <v>1964</v>
      </c>
      <c r="B724" s="586"/>
      <c r="C724" s="585" t="s">
        <v>1964</v>
      </c>
      <c r="D724" s="585"/>
      <c r="E724" s="587" t="s">
        <v>214</v>
      </c>
      <c r="F724" s="588" t="s">
        <v>1965</v>
      </c>
      <c r="G724" s="588" t="s">
        <v>184</v>
      </c>
      <c r="H724" s="588"/>
      <c r="I724" s="588">
        <v>3</v>
      </c>
      <c r="J724" s="588"/>
      <c r="K724" s="588">
        <v>58.973138695000102</v>
      </c>
      <c r="L724" s="588">
        <v>24.769643219999999</v>
      </c>
      <c r="M724" s="590" t="s">
        <v>1605</v>
      </c>
      <c r="N724" s="590"/>
      <c r="O724" s="591" t="s">
        <v>1966</v>
      </c>
      <c r="P724" s="591" t="s">
        <v>217</v>
      </c>
      <c r="Q724" s="591"/>
      <c r="R724" s="1025">
        <v>723</v>
      </c>
      <c r="S724" s="1025">
        <v>723</v>
      </c>
      <c r="T724" s="297"/>
      <c r="U724" s="931"/>
    </row>
    <row r="725" spans="1:1708" customFormat="1">
      <c r="A725" s="585" t="s">
        <v>1967</v>
      </c>
      <c r="B725" s="586"/>
      <c r="C725" s="585"/>
      <c r="D725" s="585" t="s">
        <v>1967</v>
      </c>
      <c r="E725" s="587" t="s">
        <v>1968</v>
      </c>
      <c r="F725" s="588" t="s">
        <v>215</v>
      </c>
      <c r="G725" s="588" t="s">
        <v>184</v>
      </c>
      <c r="H725" s="588"/>
      <c r="I725" s="588">
        <v>3</v>
      </c>
      <c r="J725" s="588"/>
      <c r="K725" s="588">
        <v>58.972763929000102</v>
      </c>
      <c r="L725" s="588">
        <v>24.770705210000099</v>
      </c>
      <c r="M725" s="590" t="s">
        <v>1969</v>
      </c>
      <c r="N725" s="590"/>
      <c r="O725" s="591" t="s">
        <v>1921</v>
      </c>
      <c r="P725" s="591" t="s">
        <v>217</v>
      </c>
      <c r="Q725" s="591"/>
      <c r="R725" s="1025">
        <v>724</v>
      </c>
      <c r="S725" s="1025">
        <v>724</v>
      </c>
      <c r="T725" s="297"/>
      <c r="U725" s="931"/>
    </row>
    <row r="726" spans="1:1708" customFormat="1">
      <c r="A726" s="585" t="s">
        <v>1970</v>
      </c>
      <c r="B726" s="586"/>
      <c r="C726" s="585"/>
      <c r="D726" s="585" t="s">
        <v>1970</v>
      </c>
      <c r="E726" s="587" t="s">
        <v>569</v>
      </c>
      <c r="F726" s="588" t="s">
        <v>570</v>
      </c>
      <c r="G726" s="588" t="s">
        <v>184</v>
      </c>
      <c r="H726" s="588"/>
      <c r="I726" s="588">
        <v>3</v>
      </c>
      <c r="J726" s="588"/>
      <c r="K726" s="588">
        <v>58.973096338000097</v>
      </c>
      <c r="L726" s="588">
        <v>24.770368436000101</v>
      </c>
      <c r="M726" s="590" t="s">
        <v>1971</v>
      </c>
      <c r="N726" s="590"/>
      <c r="O726" s="591" t="s">
        <v>1921</v>
      </c>
      <c r="P726" s="591" t="s">
        <v>217</v>
      </c>
      <c r="Q726" s="591"/>
      <c r="R726" s="1025">
        <v>725</v>
      </c>
      <c r="S726" s="1025">
        <v>725</v>
      </c>
      <c r="T726" s="297"/>
      <c r="U726" s="931"/>
    </row>
    <row r="727" spans="1:1708" customFormat="1">
      <c r="A727" s="585" t="s">
        <v>1972</v>
      </c>
      <c r="B727" s="586"/>
      <c r="C727" s="585"/>
      <c r="D727" s="585" t="s">
        <v>1972</v>
      </c>
      <c r="E727" s="587" t="s">
        <v>569</v>
      </c>
      <c r="F727" s="588" t="s">
        <v>570</v>
      </c>
      <c r="G727" s="588" t="s">
        <v>184</v>
      </c>
      <c r="H727" s="588"/>
      <c r="I727" s="588">
        <v>3</v>
      </c>
      <c r="J727" s="588"/>
      <c r="K727" s="588">
        <v>58.973108697000001</v>
      </c>
      <c r="L727" s="588">
        <v>24.770466812000102</v>
      </c>
      <c r="M727" s="590" t="s">
        <v>1973</v>
      </c>
      <c r="N727" s="590"/>
      <c r="O727" s="591" t="s">
        <v>492</v>
      </c>
      <c r="P727" s="591" t="s">
        <v>217</v>
      </c>
      <c r="Q727" s="591"/>
      <c r="R727" s="1025">
        <v>726</v>
      </c>
      <c r="S727" s="1025">
        <v>726</v>
      </c>
      <c r="T727" s="297"/>
      <c r="U727" s="931"/>
      <c r="W727" s="656"/>
      <c r="X727" s="656"/>
      <c r="Y727" s="656"/>
      <c r="Z727" s="656"/>
      <c r="AA727" s="656"/>
      <c r="AB727" s="656"/>
      <c r="AC727" s="656"/>
      <c r="AD727" s="656"/>
      <c r="AE727" s="656"/>
      <c r="AF727" s="656"/>
      <c r="AG727" s="656"/>
      <c r="AH727" s="656"/>
      <c r="AI727" s="656"/>
      <c r="AJ727" s="656"/>
      <c r="AK727" s="656"/>
      <c r="AL727" s="656"/>
      <c r="AM727" s="656"/>
      <c r="AN727" s="656"/>
      <c r="AO727" s="656"/>
      <c r="AP727" s="656"/>
      <c r="AQ727" s="656"/>
      <c r="AR727" s="656"/>
      <c r="AS727" s="656"/>
      <c r="AT727" s="656"/>
      <c r="AU727" s="656"/>
      <c r="AV727" s="656"/>
      <c r="AW727" s="656"/>
      <c r="AX727" s="656"/>
      <c r="AY727" s="656"/>
      <c r="AZ727" s="656"/>
      <c r="BA727" s="656"/>
      <c r="BB727" s="656"/>
      <c r="BC727" s="656"/>
      <c r="BD727" s="656"/>
      <c r="BE727" s="656"/>
      <c r="BF727" s="656"/>
      <c r="BG727" s="656"/>
      <c r="BH727" s="656"/>
      <c r="BI727" s="656"/>
      <c r="BJ727" s="656"/>
      <c r="BK727" s="656"/>
      <c r="BL727" s="656"/>
      <c r="BM727" s="656"/>
      <c r="BN727" s="656"/>
      <c r="BO727" s="656"/>
      <c r="BP727" s="656"/>
      <c r="BQ727" s="656"/>
      <c r="BR727" s="656"/>
      <c r="BS727" s="656"/>
      <c r="BT727" s="656"/>
      <c r="BU727" s="656"/>
      <c r="BV727" s="656"/>
      <c r="BW727" s="656"/>
      <c r="BX727" s="656"/>
      <c r="BY727" s="656"/>
      <c r="BZ727" s="656"/>
      <c r="CA727" s="656"/>
      <c r="CB727" s="656"/>
      <c r="CC727" s="656"/>
      <c r="CD727" s="656"/>
      <c r="CE727" s="656"/>
      <c r="CF727" s="656"/>
      <c r="CG727" s="656"/>
      <c r="CH727" s="656"/>
      <c r="CI727" s="656"/>
      <c r="CJ727" s="656"/>
      <c r="CK727" s="656"/>
      <c r="CL727" s="656"/>
      <c r="CM727" s="656"/>
      <c r="CN727" s="656"/>
      <c r="CO727" s="656"/>
      <c r="CP727" s="656"/>
      <c r="CQ727" s="656"/>
      <c r="CR727" s="656"/>
      <c r="CS727" s="656"/>
      <c r="CT727" s="656"/>
      <c r="CU727" s="656"/>
      <c r="CV727" s="656"/>
      <c r="CW727" s="656"/>
      <c r="CX727" s="656"/>
      <c r="CY727" s="656"/>
      <c r="CZ727" s="656"/>
      <c r="DA727" s="656"/>
      <c r="DB727" s="656"/>
      <c r="DC727" s="656"/>
      <c r="DD727" s="656"/>
      <c r="DE727" s="656"/>
      <c r="DF727" s="656"/>
      <c r="DG727" s="656"/>
      <c r="DH727" s="656"/>
      <c r="DI727" s="656"/>
      <c r="DJ727" s="656"/>
      <c r="DK727" s="656"/>
      <c r="DL727" s="656"/>
      <c r="DM727" s="656"/>
      <c r="DN727" s="656"/>
      <c r="DO727" s="656"/>
      <c r="DP727" s="656"/>
      <c r="DQ727" s="656"/>
      <c r="DR727" s="656"/>
      <c r="DS727" s="656"/>
      <c r="DT727" s="656"/>
      <c r="DU727" s="656"/>
      <c r="DV727" s="656"/>
      <c r="DW727" s="656"/>
      <c r="DX727" s="656"/>
      <c r="DY727" s="656"/>
      <c r="DZ727" s="656"/>
      <c r="EA727" s="656"/>
      <c r="EB727" s="656"/>
      <c r="EC727" s="656"/>
      <c r="ED727" s="656"/>
      <c r="EE727" s="656"/>
      <c r="EF727" s="656"/>
      <c r="EG727" s="656"/>
      <c r="EH727" s="656"/>
      <c r="EI727" s="656"/>
      <c r="EJ727" s="656"/>
      <c r="EK727" s="656"/>
      <c r="EL727" s="656"/>
      <c r="EM727" s="656"/>
      <c r="EN727" s="656"/>
      <c r="EO727" s="656"/>
      <c r="EP727" s="656"/>
      <c r="EQ727" s="656"/>
      <c r="ER727" s="656"/>
      <c r="ES727" s="656"/>
      <c r="ET727" s="656"/>
      <c r="EU727" s="656"/>
      <c r="EV727" s="656"/>
      <c r="EW727" s="656"/>
      <c r="EX727" s="656"/>
      <c r="EY727" s="656"/>
      <c r="EZ727" s="656"/>
      <c r="FA727" s="656"/>
      <c r="FB727" s="656"/>
      <c r="FC727" s="656"/>
      <c r="FD727" s="656"/>
      <c r="FE727" s="656"/>
      <c r="FF727" s="656"/>
      <c r="FG727" s="656"/>
      <c r="FH727" s="656"/>
      <c r="FI727" s="656"/>
      <c r="FJ727" s="656"/>
      <c r="FK727" s="656"/>
      <c r="FL727" s="656"/>
      <c r="FM727" s="656"/>
      <c r="FN727" s="656"/>
      <c r="FO727" s="656"/>
      <c r="FP727" s="656"/>
      <c r="FQ727" s="656"/>
      <c r="FR727" s="656"/>
      <c r="FS727" s="656"/>
      <c r="FT727" s="656"/>
      <c r="FU727" s="656"/>
      <c r="FV727" s="656"/>
      <c r="FW727" s="656"/>
      <c r="FX727" s="656"/>
      <c r="FY727" s="656"/>
      <c r="FZ727" s="656"/>
      <c r="GA727" s="656"/>
      <c r="GB727" s="656"/>
      <c r="GC727" s="656"/>
      <c r="GD727" s="656"/>
      <c r="GE727" s="656"/>
      <c r="GF727" s="656"/>
      <c r="GG727" s="656"/>
      <c r="GH727" s="656"/>
      <c r="GI727" s="656"/>
      <c r="GJ727" s="656"/>
      <c r="GK727" s="656"/>
      <c r="GL727" s="656"/>
      <c r="GM727" s="656"/>
      <c r="GN727" s="656"/>
      <c r="GO727" s="656"/>
      <c r="GP727" s="656"/>
      <c r="GQ727" s="656"/>
      <c r="GR727" s="656"/>
      <c r="GS727" s="656"/>
      <c r="GT727" s="656"/>
      <c r="GU727" s="656"/>
      <c r="GV727" s="656"/>
      <c r="GW727" s="656"/>
      <c r="GX727" s="656"/>
      <c r="GY727" s="656"/>
      <c r="GZ727" s="656"/>
      <c r="HA727" s="656"/>
      <c r="HB727" s="656"/>
      <c r="HC727" s="656"/>
      <c r="HD727" s="656"/>
      <c r="HE727" s="656"/>
      <c r="HF727" s="656"/>
      <c r="HG727" s="656"/>
      <c r="HH727" s="656"/>
      <c r="HI727" s="656"/>
      <c r="HJ727" s="656"/>
      <c r="HK727" s="656"/>
      <c r="HL727" s="656"/>
      <c r="HM727" s="656"/>
      <c r="HN727" s="656"/>
      <c r="HO727" s="656"/>
      <c r="HP727" s="656"/>
      <c r="HQ727" s="656"/>
      <c r="HR727" s="656"/>
      <c r="HS727" s="656"/>
      <c r="HT727" s="656"/>
      <c r="HU727" s="656"/>
      <c r="HV727" s="656"/>
      <c r="HW727" s="656"/>
      <c r="HX727" s="656"/>
      <c r="HY727" s="656"/>
      <c r="HZ727" s="656"/>
      <c r="IA727" s="656"/>
      <c r="IB727" s="656"/>
      <c r="IC727" s="656"/>
      <c r="ID727" s="656"/>
      <c r="IE727" s="656"/>
      <c r="IF727" s="656"/>
      <c r="IG727" s="656"/>
      <c r="IH727" s="656"/>
      <c r="II727" s="656"/>
      <c r="IJ727" s="656"/>
      <c r="IK727" s="656"/>
      <c r="IL727" s="656"/>
      <c r="IM727" s="656"/>
      <c r="IN727" s="656"/>
      <c r="IO727" s="656"/>
      <c r="IP727" s="656"/>
      <c r="IQ727" s="656"/>
      <c r="IR727" s="656"/>
      <c r="IS727" s="656"/>
      <c r="IT727" s="656"/>
      <c r="IU727" s="656"/>
      <c r="IV727" s="656"/>
      <c r="IW727" s="656"/>
      <c r="IX727" s="656"/>
      <c r="IY727" s="656"/>
      <c r="IZ727" s="656"/>
      <c r="JA727" s="656"/>
      <c r="JB727" s="656"/>
      <c r="JC727" s="656"/>
      <c r="JD727" s="656"/>
      <c r="JE727" s="656"/>
      <c r="JF727" s="656"/>
      <c r="JG727" s="656"/>
      <c r="JH727" s="656"/>
      <c r="JI727" s="656"/>
      <c r="JJ727" s="656"/>
      <c r="JK727" s="656"/>
      <c r="JL727" s="656"/>
      <c r="JM727" s="656"/>
      <c r="JN727" s="656"/>
      <c r="JO727" s="656"/>
      <c r="JP727" s="656"/>
      <c r="JQ727" s="656"/>
      <c r="JR727" s="656"/>
      <c r="JS727" s="656"/>
      <c r="JT727" s="656"/>
      <c r="JU727" s="656"/>
      <c r="JV727" s="656"/>
      <c r="JW727" s="656"/>
      <c r="JX727" s="656"/>
      <c r="JY727" s="656"/>
      <c r="JZ727" s="656"/>
      <c r="KA727" s="656"/>
      <c r="KB727" s="656"/>
      <c r="KC727" s="656"/>
      <c r="KD727" s="656"/>
      <c r="KE727" s="656"/>
      <c r="KF727" s="656"/>
      <c r="KG727" s="656"/>
      <c r="KH727" s="656"/>
      <c r="KI727" s="656"/>
      <c r="KJ727" s="656"/>
      <c r="KK727" s="656"/>
      <c r="KL727" s="656"/>
      <c r="KM727" s="656"/>
      <c r="KN727" s="656"/>
      <c r="KO727" s="656"/>
      <c r="KP727" s="656"/>
      <c r="KQ727" s="656"/>
      <c r="KR727" s="656"/>
      <c r="KS727" s="656"/>
      <c r="KT727" s="656"/>
      <c r="KU727" s="656"/>
      <c r="KV727" s="656"/>
      <c r="KW727" s="656"/>
      <c r="KX727" s="656"/>
      <c r="KY727" s="656"/>
      <c r="KZ727" s="656"/>
      <c r="LA727" s="656"/>
      <c r="LB727" s="656"/>
      <c r="LC727" s="656"/>
      <c r="LD727" s="656"/>
      <c r="LE727" s="656"/>
      <c r="LF727" s="656"/>
      <c r="LG727" s="656"/>
      <c r="LH727" s="656"/>
      <c r="LI727" s="656"/>
      <c r="LJ727" s="656"/>
      <c r="LK727" s="656"/>
      <c r="LL727" s="656"/>
      <c r="LM727" s="656"/>
      <c r="LN727" s="656"/>
      <c r="LO727" s="656"/>
      <c r="LP727" s="656"/>
      <c r="LQ727" s="656"/>
      <c r="LR727" s="656"/>
      <c r="LS727" s="656"/>
      <c r="LT727" s="656"/>
      <c r="LU727" s="656"/>
      <c r="LV727" s="656"/>
      <c r="LW727" s="656"/>
      <c r="LX727" s="656"/>
      <c r="LY727" s="656"/>
      <c r="LZ727" s="656"/>
      <c r="MA727" s="656"/>
      <c r="MB727" s="656"/>
      <c r="MC727" s="656"/>
      <c r="MD727" s="656"/>
      <c r="ME727" s="656"/>
      <c r="MF727" s="656"/>
      <c r="MG727" s="656"/>
      <c r="MH727" s="656"/>
      <c r="MI727" s="656"/>
      <c r="MJ727" s="656"/>
      <c r="MK727" s="656"/>
      <c r="ML727" s="656"/>
      <c r="MM727" s="656"/>
      <c r="MN727" s="656"/>
      <c r="MO727" s="656"/>
      <c r="MP727" s="656"/>
      <c r="MQ727" s="656"/>
      <c r="MR727" s="656"/>
      <c r="MS727" s="656"/>
      <c r="MT727" s="656"/>
      <c r="MU727" s="656"/>
      <c r="MV727" s="656"/>
      <c r="MW727" s="656"/>
      <c r="MX727" s="656"/>
      <c r="MY727" s="656"/>
      <c r="MZ727" s="656"/>
      <c r="NA727" s="656"/>
      <c r="NB727" s="656"/>
      <c r="NC727" s="656"/>
      <c r="ND727" s="656"/>
      <c r="NE727" s="656"/>
      <c r="NF727" s="656"/>
      <c r="NG727" s="656"/>
      <c r="NH727" s="656"/>
      <c r="NI727" s="656"/>
      <c r="NJ727" s="656"/>
      <c r="NK727" s="656"/>
      <c r="NL727" s="656"/>
      <c r="NM727" s="656"/>
      <c r="NN727" s="656"/>
      <c r="NO727" s="656"/>
      <c r="NP727" s="656"/>
      <c r="NQ727" s="656"/>
      <c r="NR727" s="656"/>
      <c r="NS727" s="656"/>
      <c r="NT727" s="656"/>
      <c r="NU727" s="656"/>
      <c r="NV727" s="656"/>
      <c r="NW727" s="656"/>
      <c r="NX727" s="656"/>
      <c r="NY727" s="656"/>
      <c r="NZ727" s="656"/>
      <c r="OA727" s="656"/>
      <c r="OB727" s="656"/>
      <c r="OC727" s="656"/>
      <c r="OD727" s="656"/>
      <c r="OE727" s="656"/>
      <c r="OF727" s="656"/>
      <c r="OG727" s="656"/>
      <c r="OH727" s="656"/>
      <c r="OI727" s="656"/>
      <c r="OJ727" s="656"/>
      <c r="OK727" s="656"/>
      <c r="OL727" s="656"/>
      <c r="OM727" s="656"/>
      <c r="ON727" s="656"/>
      <c r="OO727" s="656"/>
      <c r="OP727" s="656"/>
      <c r="OQ727" s="656"/>
      <c r="OR727" s="656"/>
      <c r="OS727" s="656"/>
      <c r="OT727" s="656"/>
      <c r="OU727" s="656"/>
      <c r="OV727" s="656"/>
      <c r="OW727" s="656"/>
      <c r="OX727" s="656"/>
      <c r="OY727" s="656"/>
      <c r="OZ727" s="656"/>
      <c r="PA727" s="656"/>
      <c r="PB727" s="656"/>
      <c r="PC727" s="656"/>
      <c r="PD727" s="656"/>
      <c r="PE727" s="656"/>
      <c r="PF727" s="656"/>
      <c r="PG727" s="656"/>
      <c r="PH727" s="656"/>
      <c r="PI727" s="656"/>
      <c r="PJ727" s="656"/>
      <c r="PK727" s="656"/>
      <c r="PL727" s="656"/>
      <c r="PM727" s="656"/>
      <c r="PN727" s="656"/>
      <c r="PO727" s="656"/>
      <c r="PP727" s="656"/>
      <c r="PQ727" s="656"/>
      <c r="PR727" s="656"/>
      <c r="PS727" s="656"/>
      <c r="PT727" s="656"/>
      <c r="PU727" s="656"/>
      <c r="PV727" s="656"/>
      <c r="PW727" s="656"/>
      <c r="PX727" s="656"/>
      <c r="PY727" s="656"/>
      <c r="PZ727" s="656"/>
      <c r="QA727" s="656"/>
      <c r="QB727" s="656"/>
      <c r="QC727" s="656"/>
      <c r="QD727" s="656"/>
      <c r="QE727" s="656"/>
      <c r="QF727" s="656"/>
      <c r="QG727" s="656"/>
      <c r="QH727" s="656"/>
      <c r="QI727" s="656"/>
      <c r="QJ727" s="656"/>
      <c r="QK727" s="656"/>
      <c r="QL727" s="656"/>
      <c r="QM727" s="656"/>
      <c r="QN727" s="656"/>
      <c r="QO727" s="656"/>
      <c r="QP727" s="656"/>
      <c r="QQ727" s="656"/>
      <c r="QR727" s="656"/>
      <c r="QS727" s="656"/>
      <c r="QT727" s="656"/>
      <c r="QU727" s="656"/>
      <c r="QV727" s="656"/>
      <c r="QW727" s="656"/>
      <c r="QX727" s="656"/>
      <c r="QY727" s="656"/>
      <c r="QZ727" s="656"/>
      <c r="RA727" s="656"/>
      <c r="RB727" s="656"/>
      <c r="RC727" s="656"/>
      <c r="RD727" s="656"/>
      <c r="RE727" s="656"/>
      <c r="RF727" s="656"/>
      <c r="RG727" s="656"/>
      <c r="RH727" s="656"/>
      <c r="RI727" s="656"/>
      <c r="RJ727" s="656"/>
      <c r="RK727" s="656"/>
      <c r="RL727" s="656"/>
      <c r="RM727" s="656"/>
      <c r="RN727" s="656"/>
      <c r="RO727" s="656"/>
      <c r="RP727" s="656"/>
      <c r="RQ727" s="656"/>
      <c r="RR727" s="656"/>
      <c r="RS727" s="656"/>
      <c r="RT727" s="656"/>
      <c r="RU727" s="656"/>
      <c r="RV727" s="656"/>
      <c r="RW727" s="656"/>
      <c r="RX727" s="656"/>
      <c r="RY727" s="656"/>
      <c r="RZ727" s="656"/>
      <c r="SA727" s="656"/>
      <c r="SB727" s="656"/>
      <c r="SC727" s="656"/>
      <c r="SD727" s="656"/>
      <c r="SE727" s="656"/>
      <c r="SF727" s="656"/>
      <c r="SG727" s="656"/>
      <c r="SH727" s="656"/>
      <c r="SI727" s="656"/>
      <c r="SJ727" s="656"/>
      <c r="SK727" s="656"/>
      <c r="SL727" s="656"/>
      <c r="SM727" s="656"/>
      <c r="SN727" s="656"/>
      <c r="SO727" s="656"/>
      <c r="SP727" s="656"/>
      <c r="SQ727" s="656"/>
      <c r="SR727" s="656"/>
      <c r="SS727" s="656"/>
      <c r="ST727" s="656"/>
      <c r="SU727" s="656"/>
      <c r="SV727" s="656"/>
      <c r="SW727" s="656"/>
      <c r="SX727" s="656"/>
      <c r="SY727" s="656"/>
      <c r="SZ727" s="656"/>
      <c r="TA727" s="656"/>
      <c r="TB727" s="656"/>
      <c r="TC727" s="656"/>
      <c r="TD727" s="656"/>
      <c r="TE727" s="656"/>
      <c r="TF727" s="656"/>
      <c r="TG727" s="656"/>
      <c r="TH727" s="656"/>
      <c r="TI727" s="656"/>
      <c r="TJ727" s="656"/>
      <c r="TK727" s="656"/>
      <c r="TL727" s="656"/>
      <c r="TM727" s="656"/>
      <c r="TN727" s="656"/>
      <c r="TO727" s="656"/>
      <c r="TP727" s="656"/>
      <c r="TQ727" s="656"/>
      <c r="TR727" s="656"/>
      <c r="TS727" s="656"/>
      <c r="TT727" s="656"/>
      <c r="TU727" s="656"/>
      <c r="TV727" s="656"/>
      <c r="TW727" s="656"/>
      <c r="TX727" s="656"/>
      <c r="TY727" s="656"/>
      <c r="TZ727" s="656"/>
      <c r="UA727" s="656"/>
      <c r="UB727" s="656"/>
      <c r="UC727" s="656"/>
      <c r="UD727" s="656"/>
      <c r="UE727" s="656"/>
      <c r="UF727" s="656"/>
      <c r="UG727" s="656"/>
      <c r="UH727" s="656"/>
      <c r="UI727" s="656"/>
      <c r="UJ727" s="656"/>
      <c r="UK727" s="656"/>
      <c r="UL727" s="656"/>
      <c r="UM727" s="656"/>
      <c r="UN727" s="656"/>
      <c r="UO727" s="656"/>
      <c r="UP727" s="656"/>
      <c r="UQ727" s="656"/>
      <c r="UR727" s="656"/>
      <c r="US727" s="656"/>
      <c r="UT727" s="656"/>
      <c r="UU727" s="656"/>
      <c r="UV727" s="656"/>
      <c r="UW727" s="656"/>
      <c r="UX727" s="656"/>
      <c r="UY727" s="656"/>
      <c r="UZ727" s="656"/>
      <c r="VA727" s="656"/>
      <c r="VB727" s="656"/>
      <c r="VC727" s="656"/>
      <c r="VD727" s="656"/>
      <c r="VE727" s="656"/>
      <c r="VF727" s="656"/>
      <c r="VG727" s="656"/>
      <c r="VH727" s="656"/>
      <c r="VI727" s="656"/>
      <c r="VJ727" s="656"/>
      <c r="VK727" s="656"/>
      <c r="VL727" s="656"/>
      <c r="VM727" s="656"/>
      <c r="VN727" s="656"/>
      <c r="VO727" s="656"/>
      <c r="VP727" s="656"/>
      <c r="VQ727" s="656"/>
      <c r="VR727" s="656"/>
      <c r="VS727" s="656"/>
      <c r="VT727" s="656"/>
      <c r="VU727" s="656"/>
      <c r="VV727" s="656"/>
      <c r="VW727" s="656"/>
      <c r="VX727" s="656"/>
      <c r="VY727" s="656"/>
      <c r="VZ727" s="656"/>
      <c r="WA727" s="656"/>
      <c r="WB727" s="656"/>
      <c r="WC727" s="656"/>
      <c r="WD727" s="656"/>
      <c r="WE727" s="656"/>
      <c r="WF727" s="656"/>
      <c r="WG727" s="656"/>
      <c r="WH727" s="656"/>
      <c r="WI727" s="656"/>
      <c r="WJ727" s="656"/>
      <c r="WK727" s="656"/>
      <c r="WL727" s="656"/>
      <c r="WM727" s="656"/>
      <c r="WN727" s="656"/>
      <c r="WO727" s="656"/>
      <c r="WP727" s="656"/>
      <c r="WQ727" s="656"/>
      <c r="WR727" s="656"/>
      <c r="WS727" s="656"/>
      <c r="WT727" s="656"/>
      <c r="WU727" s="656"/>
      <c r="WV727" s="656"/>
      <c r="WW727" s="656"/>
      <c r="WX727" s="656"/>
      <c r="WY727" s="656"/>
      <c r="WZ727" s="656"/>
      <c r="XA727" s="656"/>
      <c r="XB727" s="656"/>
      <c r="XC727" s="656"/>
      <c r="XD727" s="656"/>
      <c r="XE727" s="656"/>
      <c r="XF727" s="656"/>
      <c r="XG727" s="656"/>
      <c r="XH727" s="656"/>
      <c r="XI727" s="656"/>
      <c r="XJ727" s="656"/>
      <c r="XK727" s="656"/>
      <c r="XL727" s="656"/>
      <c r="XM727" s="656"/>
      <c r="XN727" s="656"/>
      <c r="XO727" s="656"/>
      <c r="XP727" s="656"/>
      <c r="XQ727" s="656"/>
      <c r="XR727" s="656"/>
      <c r="XS727" s="656"/>
      <c r="XT727" s="656"/>
      <c r="XU727" s="656"/>
      <c r="XV727" s="656"/>
      <c r="XW727" s="656"/>
      <c r="XX727" s="656"/>
      <c r="XY727" s="656"/>
      <c r="XZ727" s="656"/>
      <c r="YA727" s="656"/>
      <c r="YB727" s="656"/>
      <c r="YC727" s="656"/>
      <c r="YD727" s="656"/>
      <c r="YE727" s="656"/>
      <c r="YF727" s="656"/>
      <c r="YG727" s="656"/>
      <c r="YH727" s="656"/>
      <c r="YI727" s="656"/>
      <c r="YJ727" s="656"/>
      <c r="YK727" s="656"/>
      <c r="YL727" s="656"/>
      <c r="YM727" s="656"/>
      <c r="YN727" s="656"/>
      <c r="YO727" s="656"/>
      <c r="YP727" s="656"/>
      <c r="YQ727" s="656"/>
      <c r="YR727" s="656"/>
      <c r="YS727" s="656"/>
      <c r="YT727" s="656"/>
      <c r="YU727" s="656"/>
      <c r="YV727" s="656"/>
      <c r="YW727" s="656"/>
      <c r="YX727" s="656"/>
      <c r="YY727" s="656"/>
      <c r="YZ727" s="656"/>
      <c r="ZA727" s="656"/>
      <c r="ZB727" s="656"/>
      <c r="ZC727" s="656"/>
      <c r="ZD727" s="656"/>
      <c r="ZE727" s="656"/>
      <c r="ZF727" s="656"/>
      <c r="ZG727" s="656"/>
      <c r="ZH727" s="656"/>
      <c r="ZI727" s="656"/>
      <c r="ZJ727" s="656"/>
      <c r="ZK727" s="656"/>
      <c r="ZL727" s="656"/>
      <c r="ZM727" s="656"/>
      <c r="ZN727" s="656"/>
      <c r="ZO727" s="656"/>
      <c r="ZP727" s="656"/>
      <c r="ZQ727" s="656"/>
      <c r="ZR727" s="656"/>
      <c r="ZS727" s="656"/>
      <c r="ZT727" s="656"/>
      <c r="ZU727" s="656"/>
      <c r="ZV727" s="656"/>
      <c r="ZW727" s="656"/>
      <c r="ZX727" s="656"/>
      <c r="ZY727" s="656"/>
      <c r="ZZ727" s="656"/>
      <c r="AAA727" s="656"/>
      <c r="AAB727" s="656"/>
      <c r="AAC727" s="656"/>
      <c r="AAD727" s="656"/>
      <c r="AAE727" s="656"/>
      <c r="AAF727" s="656"/>
      <c r="AAG727" s="656"/>
      <c r="AAH727" s="656"/>
      <c r="AAI727" s="656"/>
      <c r="AAJ727" s="656"/>
      <c r="AAK727" s="656"/>
      <c r="AAL727" s="656"/>
      <c r="AAM727" s="656"/>
      <c r="AAN727" s="656"/>
      <c r="AAO727" s="656"/>
      <c r="AAP727" s="656"/>
      <c r="AAQ727" s="656"/>
      <c r="AAR727" s="656"/>
      <c r="AAS727" s="656"/>
      <c r="AAT727" s="656"/>
      <c r="AAU727" s="656"/>
      <c r="AAV727" s="656"/>
      <c r="AAW727" s="656"/>
      <c r="AAX727" s="656"/>
      <c r="AAY727" s="656"/>
      <c r="AAZ727" s="656"/>
      <c r="ABA727" s="656"/>
      <c r="ABB727" s="656"/>
      <c r="ABC727" s="656"/>
      <c r="ABD727" s="656"/>
      <c r="ABE727" s="656"/>
      <c r="ABF727" s="656"/>
      <c r="ABG727" s="656"/>
      <c r="ABH727" s="656"/>
      <c r="ABI727" s="656"/>
      <c r="ABJ727" s="656"/>
      <c r="ABK727" s="656"/>
      <c r="ABL727" s="656"/>
      <c r="ABM727" s="656"/>
      <c r="ABN727" s="656"/>
      <c r="ABO727" s="656"/>
      <c r="ABP727" s="656"/>
      <c r="ABQ727" s="656"/>
      <c r="ABR727" s="656"/>
      <c r="ABS727" s="656"/>
      <c r="ABT727" s="656"/>
      <c r="ABU727" s="656"/>
      <c r="ABV727" s="656"/>
      <c r="ABW727" s="656"/>
      <c r="ABX727" s="656"/>
      <c r="ABY727" s="656"/>
      <c r="ABZ727" s="656"/>
      <c r="ACA727" s="656"/>
      <c r="ACB727" s="656"/>
      <c r="ACC727" s="656"/>
      <c r="ACD727" s="656"/>
      <c r="ACE727" s="656"/>
      <c r="ACF727" s="656"/>
      <c r="ACG727" s="656"/>
      <c r="ACH727" s="656"/>
      <c r="ACI727" s="656"/>
      <c r="ACJ727" s="656"/>
      <c r="ACK727" s="656"/>
      <c r="ACL727" s="656"/>
      <c r="ACM727" s="656"/>
      <c r="ACN727" s="656"/>
      <c r="ACO727" s="656"/>
      <c r="ACP727" s="656"/>
      <c r="ACQ727" s="656"/>
      <c r="ACR727" s="656"/>
      <c r="ACS727" s="656"/>
      <c r="ACT727" s="656"/>
      <c r="ACU727" s="656"/>
      <c r="ACV727" s="656"/>
      <c r="ACW727" s="656"/>
      <c r="ACX727" s="656"/>
      <c r="ACY727" s="656"/>
      <c r="ACZ727" s="656"/>
      <c r="ADA727" s="656"/>
      <c r="ADB727" s="656"/>
      <c r="ADC727" s="656"/>
      <c r="ADD727" s="656"/>
      <c r="ADE727" s="656"/>
      <c r="ADF727" s="656"/>
      <c r="ADG727" s="656"/>
      <c r="ADH727" s="656"/>
      <c r="ADI727" s="656"/>
      <c r="ADJ727" s="656"/>
      <c r="ADK727" s="656"/>
      <c r="ADL727" s="656"/>
      <c r="ADM727" s="656"/>
      <c r="ADN727" s="656"/>
      <c r="ADO727" s="656"/>
      <c r="ADP727" s="656"/>
      <c r="ADQ727" s="656"/>
      <c r="ADR727" s="656"/>
      <c r="ADS727" s="656"/>
      <c r="ADT727" s="656"/>
      <c r="ADU727" s="656"/>
      <c r="ADV727" s="656"/>
      <c r="ADW727" s="656"/>
      <c r="ADX727" s="656"/>
      <c r="ADY727" s="656"/>
      <c r="ADZ727" s="656"/>
      <c r="AEA727" s="656"/>
      <c r="AEB727" s="656"/>
      <c r="AEC727" s="656"/>
      <c r="AED727" s="656"/>
      <c r="AEE727" s="656"/>
      <c r="AEF727" s="656"/>
      <c r="AEG727" s="656"/>
      <c r="AEH727" s="656"/>
      <c r="AEI727" s="656"/>
      <c r="AEJ727" s="656"/>
      <c r="AEK727" s="656"/>
      <c r="AEL727" s="656"/>
      <c r="AEM727" s="656"/>
      <c r="AEN727" s="656"/>
      <c r="AEO727" s="656"/>
      <c r="AEP727" s="656"/>
      <c r="AEQ727" s="656"/>
      <c r="AER727" s="656"/>
      <c r="AES727" s="656"/>
      <c r="AET727" s="656"/>
      <c r="AEU727" s="656"/>
      <c r="AEV727" s="656"/>
      <c r="AEW727" s="656"/>
      <c r="AEX727" s="656"/>
      <c r="AEY727" s="656"/>
      <c r="AEZ727" s="656"/>
      <c r="AFA727" s="656"/>
      <c r="AFB727" s="656"/>
      <c r="AFC727" s="656"/>
      <c r="AFD727" s="656"/>
      <c r="AFE727" s="656"/>
      <c r="AFF727" s="656"/>
      <c r="AFG727" s="656"/>
      <c r="AFH727" s="656"/>
      <c r="AFI727" s="656"/>
      <c r="AFJ727" s="656"/>
      <c r="AFK727" s="656"/>
      <c r="AFL727" s="656"/>
      <c r="AFM727" s="656"/>
      <c r="AFN727" s="656"/>
      <c r="AFO727" s="656"/>
      <c r="AFP727" s="656"/>
      <c r="AFQ727" s="656"/>
      <c r="AFR727" s="656"/>
      <c r="AFS727" s="656"/>
      <c r="AFT727" s="656"/>
      <c r="AFU727" s="656"/>
      <c r="AFV727" s="656"/>
      <c r="AFW727" s="656"/>
      <c r="AFX727" s="656"/>
      <c r="AFY727" s="656"/>
      <c r="AFZ727" s="656"/>
      <c r="AGA727" s="656"/>
      <c r="AGB727" s="656"/>
      <c r="AGC727" s="656"/>
      <c r="AGD727" s="656"/>
      <c r="AGE727" s="656"/>
      <c r="AGF727" s="656"/>
      <c r="AGG727" s="656"/>
      <c r="AGH727" s="656"/>
      <c r="AGI727" s="656"/>
      <c r="AGJ727" s="656"/>
      <c r="AGK727" s="656"/>
      <c r="AGL727" s="656"/>
      <c r="AGM727" s="656"/>
      <c r="AGN727" s="656"/>
      <c r="AGO727" s="656"/>
      <c r="AGP727" s="656"/>
      <c r="AGQ727" s="656"/>
      <c r="AGR727" s="656"/>
      <c r="AGS727" s="656"/>
      <c r="AGT727" s="656"/>
      <c r="AGU727" s="656"/>
      <c r="AGV727" s="656"/>
      <c r="AGW727" s="656"/>
      <c r="AGX727" s="656"/>
      <c r="AGY727" s="656"/>
      <c r="AGZ727" s="656"/>
      <c r="AHA727" s="656"/>
      <c r="AHB727" s="656"/>
      <c r="AHC727" s="656"/>
      <c r="AHD727" s="656"/>
      <c r="AHE727" s="656"/>
      <c r="AHF727" s="656"/>
      <c r="AHG727" s="656"/>
      <c r="AHH727" s="656"/>
      <c r="AHI727" s="656"/>
      <c r="AHJ727" s="656"/>
      <c r="AHK727" s="656"/>
      <c r="AHL727" s="656"/>
      <c r="AHM727" s="656"/>
      <c r="AHN727" s="656"/>
      <c r="AHO727" s="656"/>
      <c r="AHP727" s="656"/>
      <c r="AHQ727" s="656"/>
      <c r="AHR727" s="656"/>
      <c r="AHS727" s="656"/>
      <c r="AHT727" s="656"/>
      <c r="AHU727" s="656"/>
      <c r="AHV727" s="656"/>
      <c r="AHW727" s="656"/>
      <c r="AHX727" s="656"/>
      <c r="AHY727" s="656"/>
      <c r="AHZ727" s="656"/>
      <c r="AIA727" s="656"/>
      <c r="AIB727" s="656"/>
      <c r="AIC727" s="656"/>
      <c r="AID727" s="656"/>
      <c r="AIE727" s="656"/>
      <c r="AIF727" s="656"/>
      <c r="AIG727" s="656"/>
      <c r="AIH727" s="656"/>
      <c r="AII727" s="656"/>
      <c r="AIJ727" s="656"/>
      <c r="AIK727" s="656"/>
      <c r="AIL727" s="656"/>
      <c r="AIM727" s="656"/>
      <c r="AIN727" s="656"/>
      <c r="AIO727" s="656"/>
      <c r="AIP727" s="656"/>
      <c r="AIQ727" s="656"/>
      <c r="AIR727" s="656"/>
      <c r="AIS727" s="656"/>
      <c r="AIT727" s="656"/>
      <c r="AIU727" s="656"/>
      <c r="AIV727" s="656"/>
      <c r="AIW727" s="656"/>
      <c r="AIX727" s="656"/>
      <c r="AIY727" s="656"/>
      <c r="AIZ727" s="656"/>
      <c r="AJA727" s="656"/>
      <c r="AJB727" s="656"/>
      <c r="AJC727" s="656"/>
      <c r="AJD727" s="656"/>
      <c r="AJE727" s="656"/>
      <c r="AJF727" s="656"/>
      <c r="AJG727" s="656"/>
      <c r="AJH727" s="656"/>
      <c r="AJI727" s="656"/>
      <c r="AJJ727" s="656"/>
      <c r="AJK727" s="656"/>
      <c r="AJL727" s="656"/>
      <c r="AJM727" s="656"/>
      <c r="AJN727" s="656"/>
      <c r="AJO727" s="656"/>
      <c r="AJP727" s="656"/>
      <c r="AJQ727" s="656"/>
      <c r="AJR727" s="656"/>
      <c r="AJS727" s="656"/>
      <c r="AJT727" s="656"/>
      <c r="AJU727" s="656"/>
      <c r="AJV727" s="656"/>
      <c r="AJW727" s="656"/>
      <c r="AJX727" s="656"/>
      <c r="AJY727" s="656"/>
      <c r="AJZ727" s="656"/>
      <c r="AKA727" s="656"/>
      <c r="AKB727" s="656"/>
      <c r="AKC727" s="656"/>
      <c r="AKD727" s="656"/>
      <c r="AKE727" s="656"/>
      <c r="AKF727" s="656"/>
      <c r="AKG727" s="656"/>
      <c r="AKH727" s="656"/>
      <c r="AKI727" s="656"/>
      <c r="AKJ727" s="656"/>
      <c r="AKK727" s="656"/>
      <c r="AKL727" s="656"/>
      <c r="AKM727" s="656"/>
      <c r="AKN727" s="656"/>
      <c r="AKO727" s="656"/>
      <c r="AKP727" s="656"/>
      <c r="AKQ727" s="656"/>
      <c r="AKR727" s="656"/>
      <c r="AKS727" s="656"/>
      <c r="AKT727" s="656"/>
      <c r="AKU727" s="656"/>
      <c r="AKV727" s="656"/>
      <c r="AKW727" s="656"/>
      <c r="AKX727" s="656"/>
      <c r="AKY727" s="656"/>
      <c r="AKZ727" s="656"/>
      <c r="ALA727" s="656"/>
      <c r="ALB727" s="656"/>
      <c r="ALC727" s="656"/>
      <c r="ALD727" s="656"/>
      <c r="ALE727" s="656"/>
      <c r="ALF727" s="656"/>
      <c r="ALG727" s="656"/>
      <c r="ALH727" s="656"/>
      <c r="ALI727" s="656"/>
      <c r="ALJ727" s="656"/>
      <c r="ALK727" s="656"/>
      <c r="ALL727" s="656"/>
      <c r="ALM727" s="656"/>
      <c r="ALN727" s="656"/>
      <c r="ALO727" s="656"/>
      <c r="ALP727" s="656"/>
      <c r="ALQ727" s="656"/>
      <c r="ALR727" s="656"/>
      <c r="ALS727" s="656"/>
      <c r="ALT727" s="656"/>
      <c r="ALU727" s="656"/>
      <c r="ALV727" s="656"/>
      <c r="ALW727" s="656"/>
      <c r="ALX727" s="656"/>
      <c r="ALY727" s="656"/>
      <c r="ALZ727" s="656"/>
      <c r="AMA727" s="656"/>
      <c r="AMB727" s="656"/>
      <c r="AMC727" s="656"/>
      <c r="AMD727" s="656"/>
      <c r="AME727" s="656"/>
      <c r="AMF727" s="656"/>
      <c r="AMG727" s="656"/>
      <c r="AMH727" s="656"/>
      <c r="AMI727" s="656"/>
      <c r="AMJ727" s="656"/>
      <c r="AMK727" s="656"/>
      <c r="AML727" s="656"/>
      <c r="AMM727" s="656"/>
      <c r="AMN727" s="656"/>
      <c r="AMO727" s="656"/>
      <c r="AMP727" s="656"/>
      <c r="AMQ727" s="656"/>
      <c r="AMR727" s="656"/>
      <c r="AMS727" s="656"/>
      <c r="AMT727" s="656"/>
      <c r="AMU727" s="656"/>
      <c r="AMV727" s="656"/>
      <c r="AMW727" s="656"/>
      <c r="AMX727" s="656"/>
      <c r="AMY727" s="656"/>
      <c r="AMZ727" s="656"/>
      <c r="ANA727" s="656"/>
      <c r="ANB727" s="656"/>
      <c r="ANC727" s="656"/>
      <c r="AND727" s="656"/>
      <c r="ANE727" s="656"/>
      <c r="ANF727" s="656"/>
      <c r="ANG727" s="656"/>
      <c r="ANH727" s="656"/>
      <c r="ANI727" s="656"/>
      <c r="ANJ727" s="656"/>
      <c r="ANK727" s="656"/>
      <c r="ANL727" s="656"/>
      <c r="ANM727" s="656"/>
      <c r="ANN727" s="656"/>
      <c r="ANO727" s="656"/>
      <c r="ANP727" s="656"/>
      <c r="ANQ727" s="656"/>
      <c r="ANR727" s="656"/>
      <c r="ANS727" s="656"/>
      <c r="ANT727" s="656"/>
      <c r="ANU727" s="656"/>
      <c r="ANV727" s="656"/>
      <c r="ANW727" s="656"/>
      <c r="ANX727" s="656"/>
      <c r="ANY727" s="656"/>
      <c r="ANZ727" s="656"/>
      <c r="AOA727" s="656"/>
      <c r="AOB727" s="656"/>
      <c r="AOC727" s="656"/>
      <c r="AOD727" s="656"/>
      <c r="AOE727" s="656"/>
      <c r="AOF727" s="656"/>
      <c r="AOG727" s="656"/>
      <c r="AOH727" s="656"/>
      <c r="AOI727" s="656"/>
      <c r="AOJ727" s="656"/>
      <c r="AOK727" s="656"/>
      <c r="AOL727" s="656"/>
      <c r="AOM727" s="656"/>
      <c r="AON727" s="656"/>
      <c r="AOO727" s="656"/>
      <c r="AOP727" s="656"/>
      <c r="AOQ727" s="656"/>
      <c r="AOR727" s="656"/>
      <c r="AOS727" s="656"/>
      <c r="AOT727" s="656"/>
      <c r="AOU727" s="656"/>
      <c r="AOV727" s="656"/>
      <c r="AOW727" s="656"/>
      <c r="AOX727" s="656"/>
      <c r="AOY727" s="656"/>
      <c r="AOZ727" s="656"/>
      <c r="APA727" s="656"/>
      <c r="APB727" s="656"/>
      <c r="APC727" s="656"/>
      <c r="APD727" s="656"/>
      <c r="APE727" s="656"/>
      <c r="APF727" s="656"/>
      <c r="APG727" s="656"/>
      <c r="APH727" s="656"/>
      <c r="API727" s="656"/>
      <c r="APJ727" s="656"/>
      <c r="APK727" s="656"/>
      <c r="APL727" s="656"/>
      <c r="APM727" s="656"/>
      <c r="APN727" s="656"/>
      <c r="APO727" s="656"/>
      <c r="APP727" s="656"/>
      <c r="APQ727" s="656"/>
      <c r="APR727" s="656"/>
      <c r="APS727" s="656"/>
      <c r="APT727" s="656"/>
      <c r="APU727" s="656"/>
      <c r="APV727" s="656"/>
      <c r="APW727" s="656"/>
      <c r="APX727" s="656"/>
      <c r="APY727" s="656"/>
      <c r="APZ727" s="656"/>
      <c r="AQA727" s="656"/>
      <c r="AQB727" s="656"/>
      <c r="AQC727" s="656"/>
      <c r="AQD727" s="656"/>
      <c r="AQE727" s="656"/>
      <c r="AQF727" s="656"/>
      <c r="AQG727" s="656"/>
      <c r="AQH727" s="656"/>
      <c r="AQI727" s="656"/>
      <c r="AQJ727" s="656"/>
      <c r="AQK727" s="656"/>
      <c r="AQL727" s="656"/>
      <c r="AQM727" s="656"/>
      <c r="AQN727" s="656"/>
      <c r="AQO727" s="656"/>
      <c r="AQP727" s="656"/>
      <c r="AQQ727" s="656"/>
      <c r="AQR727" s="656"/>
      <c r="AQS727" s="656"/>
      <c r="AQT727" s="656"/>
      <c r="AQU727" s="656"/>
      <c r="AQV727" s="656"/>
      <c r="AQW727" s="656"/>
      <c r="AQX727" s="656"/>
      <c r="AQY727" s="656"/>
      <c r="AQZ727" s="656"/>
      <c r="ARA727" s="656"/>
      <c r="ARB727" s="656"/>
      <c r="ARC727" s="656"/>
      <c r="ARD727" s="656"/>
      <c r="ARE727" s="656"/>
      <c r="ARF727" s="656"/>
      <c r="ARG727" s="656"/>
      <c r="ARH727" s="656"/>
      <c r="ARI727" s="656"/>
      <c r="ARJ727" s="656"/>
      <c r="ARK727" s="656"/>
      <c r="ARL727" s="656"/>
      <c r="ARM727" s="656"/>
      <c r="ARN727" s="656"/>
      <c r="ARO727" s="656"/>
      <c r="ARP727" s="656"/>
      <c r="ARQ727" s="656"/>
      <c r="ARR727" s="656"/>
      <c r="ARS727" s="656"/>
      <c r="ART727" s="656"/>
      <c r="ARU727" s="656"/>
      <c r="ARV727" s="656"/>
      <c r="ARW727" s="656"/>
      <c r="ARX727" s="656"/>
      <c r="ARY727" s="656"/>
      <c r="ARZ727" s="656"/>
      <c r="ASA727" s="656"/>
      <c r="ASB727" s="656"/>
      <c r="ASC727" s="656"/>
      <c r="ASD727" s="656"/>
      <c r="ASE727" s="656"/>
      <c r="ASF727" s="656"/>
      <c r="ASG727" s="656"/>
      <c r="ASH727" s="656"/>
      <c r="ASI727" s="656"/>
      <c r="ASJ727" s="656"/>
      <c r="ASK727" s="656"/>
      <c r="ASL727" s="656"/>
      <c r="ASM727" s="656"/>
      <c r="ASN727" s="656"/>
      <c r="ASO727" s="656"/>
      <c r="ASP727" s="656"/>
      <c r="ASQ727" s="656"/>
      <c r="ASR727" s="656"/>
      <c r="ASS727" s="656"/>
      <c r="AST727" s="656"/>
      <c r="ASU727" s="656"/>
      <c r="ASV727" s="656"/>
      <c r="ASW727" s="656"/>
      <c r="ASX727" s="656"/>
      <c r="ASY727" s="656"/>
      <c r="ASZ727" s="656"/>
      <c r="ATA727" s="656"/>
      <c r="ATB727" s="656"/>
      <c r="ATC727" s="656"/>
      <c r="ATD727" s="656"/>
      <c r="ATE727" s="656"/>
      <c r="ATF727" s="656"/>
      <c r="ATG727" s="656"/>
      <c r="ATH727" s="656"/>
      <c r="ATI727" s="656"/>
      <c r="ATJ727" s="656"/>
      <c r="ATK727" s="656"/>
      <c r="ATL727" s="656"/>
      <c r="ATM727" s="656"/>
      <c r="ATN727" s="656"/>
      <c r="ATO727" s="656"/>
      <c r="ATP727" s="656"/>
      <c r="ATQ727" s="656"/>
      <c r="ATR727" s="656"/>
      <c r="ATS727" s="656"/>
      <c r="ATT727" s="656"/>
      <c r="ATU727" s="656"/>
      <c r="ATV727" s="656"/>
      <c r="ATW727" s="656"/>
      <c r="ATX727" s="656"/>
      <c r="ATY727" s="656"/>
      <c r="ATZ727" s="656"/>
      <c r="AUA727" s="656"/>
      <c r="AUB727" s="656"/>
      <c r="AUC727" s="656"/>
      <c r="AUD727" s="656"/>
      <c r="AUE727" s="656"/>
      <c r="AUF727" s="656"/>
      <c r="AUG727" s="656"/>
      <c r="AUH727" s="656"/>
      <c r="AUI727" s="656"/>
      <c r="AUJ727" s="656"/>
      <c r="AUK727" s="656"/>
      <c r="AUL727" s="656"/>
      <c r="AUM727" s="656"/>
      <c r="AUN727" s="656"/>
      <c r="AUO727" s="656"/>
      <c r="AUP727" s="656"/>
      <c r="AUQ727" s="656"/>
      <c r="AUR727" s="656"/>
      <c r="AUS727" s="656"/>
      <c r="AUT727" s="656"/>
      <c r="AUU727" s="656"/>
      <c r="AUV727" s="656"/>
      <c r="AUW727" s="656"/>
      <c r="AUX727" s="656"/>
      <c r="AUY727" s="656"/>
      <c r="AUZ727" s="656"/>
      <c r="AVA727" s="656"/>
      <c r="AVB727" s="656"/>
      <c r="AVC727" s="656"/>
      <c r="AVD727" s="656"/>
      <c r="AVE727" s="656"/>
      <c r="AVF727" s="656"/>
      <c r="AVG727" s="656"/>
      <c r="AVH727" s="656"/>
      <c r="AVI727" s="656"/>
      <c r="AVJ727" s="656"/>
      <c r="AVK727" s="656"/>
      <c r="AVL727" s="656"/>
      <c r="AVM727" s="656"/>
      <c r="AVN727" s="656"/>
      <c r="AVO727" s="656"/>
      <c r="AVP727" s="656"/>
      <c r="AVQ727" s="656"/>
      <c r="AVR727" s="656"/>
      <c r="AVS727" s="656"/>
      <c r="AVT727" s="656"/>
      <c r="AVU727" s="656"/>
      <c r="AVV727" s="656"/>
      <c r="AVW727" s="656"/>
      <c r="AVX727" s="656"/>
      <c r="AVY727" s="656"/>
      <c r="AVZ727" s="656"/>
      <c r="AWA727" s="656"/>
      <c r="AWB727" s="656"/>
      <c r="AWC727" s="656"/>
      <c r="AWD727" s="656"/>
      <c r="AWE727" s="656"/>
      <c r="AWF727" s="656"/>
      <c r="AWG727" s="656"/>
      <c r="AWH727" s="656"/>
      <c r="AWI727" s="656"/>
      <c r="AWJ727" s="656"/>
      <c r="AWK727" s="656"/>
      <c r="AWL727" s="656"/>
      <c r="AWM727" s="656"/>
      <c r="AWN727" s="656"/>
      <c r="AWO727" s="656"/>
      <c r="AWP727" s="656"/>
      <c r="AWQ727" s="656"/>
      <c r="AWR727" s="656"/>
      <c r="AWS727" s="656"/>
      <c r="AWT727" s="656"/>
      <c r="AWU727" s="656"/>
      <c r="AWV727" s="656"/>
      <c r="AWW727" s="656"/>
      <c r="AWX727" s="656"/>
      <c r="AWY727" s="656"/>
      <c r="AWZ727" s="656"/>
      <c r="AXA727" s="656"/>
      <c r="AXB727" s="656"/>
      <c r="AXC727" s="656"/>
      <c r="AXD727" s="656"/>
      <c r="AXE727" s="656"/>
      <c r="AXF727" s="656"/>
      <c r="AXG727" s="656"/>
      <c r="AXH727" s="656"/>
      <c r="AXI727" s="656"/>
      <c r="AXJ727" s="656"/>
      <c r="AXK727" s="656"/>
      <c r="AXL727" s="656"/>
      <c r="AXM727" s="656"/>
      <c r="AXN727" s="656"/>
      <c r="AXO727" s="656"/>
      <c r="AXP727" s="656"/>
      <c r="AXQ727" s="656"/>
      <c r="AXR727" s="656"/>
      <c r="AXS727" s="656"/>
      <c r="AXT727" s="656"/>
      <c r="AXU727" s="656"/>
      <c r="AXV727" s="656"/>
      <c r="AXW727" s="656"/>
      <c r="AXX727" s="656"/>
      <c r="AXY727" s="656"/>
      <c r="AXZ727" s="656"/>
      <c r="AYA727" s="656"/>
      <c r="AYB727" s="656"/>
      <c r="AYC727" s="656"/>
      <c r="AYD727" s="656"/>
      <c r="AYE727" s="656"/>
      <c r="AYF727" s="656"/>
      <c r="AYG727" s="656"/>
      <c r="AYH727" s="656"/>
      <c r="AYI727" s="656"/>
      <c r="AYJ727" s="656"/>
      <c r="AYK727" s="656"/>
      <c r="AYL727" s="656"/>
      <c r="AYM727" s="656"/>
      <c r="AYN727" s="656"/>
      <c r="AYO727" s="656"/>
      <c r="AYP727" s="656"/>
      <c r="AYQ727" s="656"/>
      <c r="AYR727" s="656"/>
      <c r="AYS727" s="656"/>
      <c r="AYT727" s="656"/>
      <c r="AYU727" s="656"/>
      <c r="AYV727" s="656"/>
      <c r="AYW727" s="656"/>
      <c r="AYX727" s="656"/>
      <c r="AYY727" s="656"/>
      <c r="AYZ727" s="656"/>
      <c r="AZA727" s="656"/>
      <c r="AZB727" s="656"/>
      <c r="AZC727" s="656"/>
      <c r="AZD727" s="656"/>
      <c r="AZE727" s="656"/>
      <c r="AZF727" s="656"/>
      <c r="AZG727" s="656"/>
      <c r="AZH727" s="656"/>
      <c r="AZI727" s="656"/>
      <c r="AZJ727" s="656"/>
      <c r="AZK727" s="656"/>
      <c r="AZL727" s="656"/>
      <c r="AZM727" s="656"/>
      <c r="AZN727" s="656"/>
      <c r="AZO727" s="656"/>
      <c r="AZP727" s="656"/>
      <c r="AZQ727" s="656"/>
      <c r="AZR727" s="656"/>
      <c r="AZS727" s="656"/>
      <c r="AZT727" s="656"/>
      <c r="AZU727" s="656"/>
      <c r="AZV727" s="656"/>
      <c r="AZW727" s="656"/>
      <c r="AZX727" s="656"/>
      <c r="AZY727" s="656"/>
      <c r="AZZ727" s="656"/>
      <c r="BAA727" s="656"/>
      <c r="BAB727" s="656"/>
      <c r="BAC727" s="656"/>
      <c r="BAD727" s="656"/>
      <c r="BAE727" s="656"/>
      <c r="BAF727" s="656"/>
      <c r="BAG727" s="656"/>
      <c r="BAH727" s="656"/>
      <c r="BAI727" s="656"/>
      <c r="BAJ727" s="656"/>
      <c r="BAK727" s="656"/>
      <c r="BAL727" s="656"/>
      <c r="BAM727" s="656"/>
      <c r="BAN727" s="656"/>
      <c r="BAO727" s="656"/>
      <c r="BAP727" s="656"/>
      <c r="BAQ727" s="656"/>
      <c r="BAR727" s="656"/>
      <c r="BAS727" s="656"/>
      <c r="BAT727" s="656"/>
      <c r="BAU727" s="656"/>
      <c r="BAV727" s="656"/>
      <c r="BAW727" s="656"/>
      <c r="BAX727" s="656"/>
      <c r="BAY727" s="656"/>
      <c r="BAZ727" s="656"/>
      <c r="BBA727" s="656"/>
      <c r="BBB727" s="656"/>
      <c r="BBC727" s="656"/>
      <c r="BBD727" s="656"/>
      <c r="BBE727" s="656"/>
      <c r="BBF727" s="656"/>
      <c r="BBG727" s="656"/>
      <c r="BBH727" s="656"/>
      <c r="BBI727" s="656"/>
      <c r="BBJ727" s="656"/>
      <c r="BBK727" s="656"/>
      <c r="BBL727" s="656"/>
      <c r="BBM727" s="656"/>
      <c r="BBN727" s="656"/>
      <c r="BBO727" s="656"/>
      <c r="BBP727" s="656"/>
      <c r="BBQ727" s="656"/>
      <c r="BBR727" s="656"/>
      <c r="BBS727" s="656"/>
      <c r="BBT727" s="656"/>
      <c r="BBU727" s="656"/>
      <c r="BBV727" s="656"/>
      <c r="BBW727" s="656"/>
      <c r="BBX727" s="656"/>
      <c r="BBY727" s="656"/>
      <c r="BBZ727" s="656"/>
      <c r="BCA727" s="656"/>
      <c r="BCB727" s="656"/>
      <c r="BCC727" s="656"/>
      <c r="BCD727" s="656"/>
      <c r="BCE727" s="656"/>
      <c r="BCF727" s="656"/>
      <c r="BCG727" s="656"/>
      <c r="BCH727" s="656"/>
      <c r="BCI727" s="656"/>
      <c r="BCJ727" s="656"/>
      <c r="BCK727" s="656"/>
      <c r="BCL727" s="656"/>
      <c r="BCM727" s="656"/>
      <c r="BCN727" s="656"/>
      <c r="BCO727" s="656"/>
      <c r="BCP727" s="656"/>
      <c r="BCQ727" s="656"/>
      <c r="BCR727" s="656"/>
      <c r="BCS727" s="656"/>
      <c r="BCT727" s="656"/>
      <c r="BCU727" s="656"/>
      <c r="BCV727" s="656"/>
      <c r="BCW727" s="656"/>
      <c r="BCX727" s="656"/>
      <c r="BCY727" s="656"/>
      <c r="BCZ727" s="656"/>
      <c r="BDA727" s="656"/>
      <c r="BDB727" s="656"/>
      <c r="BDC727" s="656"/>
      <c r="BDD727" s="656"/>
      <c r="BDE727" s="656"/>
      <c r="BDF727" s="656"/>
      <c r="BDG727" s="656"/>
      <c r="BDH727" s="656"/>
      <c r="BDI727" s="656"/>
      <c r="BDJ727" s="656"/>
      <c r="BDK727" s="656"/>
      <c r="BDL727" s="656"/>
      <c r="BDM727" s="656"/>
      <c r="BDN727" s="656"/>
      <c r="BDO727" s="656"/>
      <c r="BDP727" s="656"/>
      <c r="BDQ727" s="656"/>
      <c r="BDR727" s="656"/>
      <c r="BDS727" s="656"/>
      <c r="BDT727" s="656"/>
      <c r="BDU727" s="656"/>
      <c r="BDV727" s="656"/>
      <c r="BDW727" s="656"/>
      <c r="BDX727" s="656"/>
      <c r="BDY727" s="656"/>
      <c r="BDZ727" s="656"/>
      <c r="BEA727" s="656"/>
      <c r="BEB727" s="656"/>
      <c r="BEC727" s="656"/>
      <c r="BED727" s="656"/>
      <c r="BEE727" s="656"/>
      <c r="BEF727" s="656"/>
      <c r="BEG727" s="656"/>
      <c r="BEH727" s="656"/>
      <c r="BEI727" s="656"/>
      <c r="BEJ727" s="656"/>
      <c r="BEK727" s="656"/>
      <c r="BEL727" s="656"/>
      <c r="BEM727" s="656"/>
      <c r="BEN727" s="656"/>
      <c r="BEO727" s="656"/>
      <c r="BEP727" s="656"/>
      <c r="BEQ727" s="656"/>
      <c r="BER727" s="656"/>
      <c r="BES727" s="656"/>
      <c r="BET727" s="656"/>
      <c r="BEU727" s="656"/>
      <c r="BEV727" s="656"/>
      <c r="BEW727" s="656"/>
      <c r="BEX727" s="656"/>
      <c r="BEY727" s="656"/>
      <c r="BEZ727" s="656"/>
      <c r="BFA727" s="656"/>
      <c r="BFB727" s="656"/>
      <c r="BFC727" s="656"/>
      <c r="BFD727" s="656"/>
      <c r="BFE727" s="656"/>
      <c r="BFF727" s="656"/>
      <c r="BFG727" s="656"/>
      <c r="BFH727" s="656"/>
      <c r="BFI727" s="656"/>
      <c r="BFJ727" s="656"/>
      <c r="BFK727" s="656"/>
      <c r="BFL727" s="656"/>
      <c r="BFM727" s="656"/>
      <c r="BFN727" s="656"/>
      <c r="BFO727" s="656"/>
      <c r="BFP727" s="656"/>
      <c r="BFQ727" s="656"/>
      <c r="BFR727" s="656"/>
      <c r="BFS727" s="656"/>
      <c r="BFT727" s="656"/>
      <c r="BFU727" s="656"/>
      <c r="BFV727" s="656"/>
      <c r="BFW727" s="656"/>
      <c r="BFX727" s="656"/>
      <c r="BFY727" s="656"/>
      <c r="BFZ727" s="656"/>
      <c r="BGA727" s="656"/>
      <c r="BGB727" s="656"/>
      <c r="BGC727" s="656"/>
      <c r="BGD727" s="656"/>
      <c r="BGE727" s="656"/>
      <c r="BGF727" s="656"/>
      <c r="BGG727" s="656"/>
      <c r="BGH727" s="656"/>
      <c r="BGI727" s="656"/>
      <c r="BGJ727" s="656"/>
      <c r="BGK727" s="656"/>
      <c r="BGL727" s="656"/>
      <c r="BGM727" s="656"/>
      <c r="BGN727" s="656"/>
      <c r="BGO727" s="656"/>
      <c r="BGP727" s="656"/>
      <c r="BGQ727" s="656"/>
      <c r="BGR727" s="656"/>
      <c r="BGS727" s="656"/>
      <c r="BGT727" s="656"/>
      <c r="BGU727" s="656"/>
      <c r="BGV727" s="656"/>
      <c r="BGW727" s="656"/>
      <c r="BGX727" s="656"/>
      <c r="BGY727" s="656"/>
      <c r="BGZ727" s="656"/>
      <c r="BHA727" s="656"/>
      <c r="BHB727" s="656"/>
      <c r="BHC727" s="656"/>
      <c r="BHD727" s="656"/>
      <c r="BHE727" s="656"/>
      <c r="BHF727" s="656"/>
      <c r="BHG727" s="656"/>
      <c r="BHH727" s="656"/>
      <c r="BHI727" s="656"/>
      <c r="BHJ727" s="656"/>
      <c r="BHK727" s="656"/>
      <c r="BHL727" s="656"/>
      <c r="BHM727" s="656"/>
      <c r="BHN727" s="656"/>
      <c r="BHO727" s="656"/>
      <c r="BHP727" s="656"/>
      <c r="BHQ727" s="656"/>
      <c r="BHR727" s="656"/>
      <c r="BHS727" s="656"/>
      <c r="BHT727" s="656"/>
      <c r="BHU727" s="656"/>
      <c r="BHV727" s="656"/>
      <c r="BHW727" s="656"/>
      <c r="BHX727" s="656"/>
      <c r="BHY727" s="656"/>
      <c r="BHZ727" s="656"/>
      <c r="BIA727" s="656"/>
      <c r="BIB727" s="656"/>
      <c r="BIC727" s="656"/>
      <c r="BID727" s="656"/>
      <c r="BIE727" s="656"/>
      <c r="BIF727" s="656"/>
      <c r="BIG727" s="656"/>
      <c r="BIH727" s="656"/>
      <c r="BII727" s="656"/>
      <c r="BIJ727" s="656"/>
      <c r="BIK727" s="656"/>
      <c r="BIL727" s="656"/>
      <c r="BIM727" s="656"/>
      <c r="BIN727" s="656"/>
      <c r="BIO727" s="656"/>
      <c r="BIP727" s="656"/>
      <c r="BIQ727" s="656"/>
      <c r="BIR727" s="656"/>
      <c r="BIS727" s="656"/>
      <c r="BIT727" s="656"/>
      <c r="BIU727" s="656"/>
      <c r="BIV727" s="656"/>
      <c r="BIW727" s="656"/>
      <c r="BIX727" s="656"/>
      <c r="BIY727" s="656"/>
      <c r="BIZ727" s="656"/>
      <c r="BJA727" s="656"/>
      <c r="BJB727" s="656"/>
      <c r="BJC727" s="656"/>
      <c r="BJD727" s="656"/>
      <c r="BJE727" s="656"/>
      <c r="BJF727" s="656"/>
      <c r="BJG727" s="656"/>
      <c r="BJH727" s="656"/>
      <c r="BJI727" s="656"/>
      <c r="BJJ727" s="656"/>
      <c r="BJK727" s="656"/>
      <c r="BJL727" s="656"/>
      <c r="BJM727" s="656"/>
      <c r="BJN727" s="656"/>
      <c r="BJO727" s="656"/>
      <c r="BJP727" s="656"/>
      <c r="BJQ727" s="656"/>
      <c r="BJR727" s="656"/>
      <c r="BJS727" s="656"/>
      <c r="BJT727" s="656"/>
      <c r="BJU727" s="656"/>
      <c r="BJV727" s="656"/>
      <c r="BJW727" s="656"/>
      <c r="BJX727" s="656"/>
      <c r="BJY727" s="656"/>
      <c r="BJZ727" s="656"/>
      <c r="BKA727" s="656"/>
      <c r="BKB727" s="656"/>
      <c r="BKC727" s="656"/>
      <c r="BKD727" s="656"/>
      <c r="BKE727" s="656"/>
      <c r="BKF727" s="656"/>
      <c r="BKG727" s="656"/>
      <c r="BKH727" s="656"/>
      <c r="BKI727" s="656"/>
      <c r="BKJ727" s="656"/>
      <c r="BKK727" s="656"/>
      <c r="BKL727" s="656"/>
      <c r="BKM727" s="656"/>
      <c r="BKN727" s="656"/>
      <c r="BKO727" s="656"/>
      <c r="BKP727" s="656"/>
      <c r="BKQ727" s="656"/>
      <c r="BKR727" s="656"/>
      <c r="BKS727" s="656"/>
      <c r="BKT727" s="656"/>
      <c r="BKU727" s="656"/>
      <c r="BKV727" s="656"/>
      <c r="BKW727" s="656"/>
      <c r="BKX727" s="656"/>
      <c r="BKY727" s="656"/>
      <c r="BKZ727" s="656"/>
      <c r="BLA727" s="656"/>
      <c r="BLB727" s="656"/>
      <c r="BLC727" s="656"/>
      <c r="BLD727" s="656"/>
      <c r="BLE727" s="656"/>
      <c r="BLF727" s="656"/>
      <c r="BLG727" s="656"/>
      <c r="BLH727" s="656"/>
      <c r="BLI727" s="656"/>
      <c r="BLJ727" s="656"/>
      <c r="BLK727" s="656"/>
      <c r="BLL727" s="656"/>
      <c r="BLM727" s="656"/>
      <c r="BLN727" s="656"/>
      <c r="BLO727" s="656"/>
      <c r="BLP727" s="656"/>
      <c r="BLQ727" s="656"/>
      <c r="BLR727" s="656"/>
      <c r="BLS727" s="656"/>
      <c r="BLT727" s="656"/>
      <c r="BLU727" s="656"/>
      <c r="BLV727" s="656"/>
      <c r="BLW727" s="656"/>
      <c r="BLX727" s="656"/>
      <c r="BLY727" s="656"/>
      <c r="BLZ727" s="656"/>
      <c r="BMA727" s="656"/>
      <c r="BMB727" s="656"/>
      <c r="BMC727" s="656"/>
      <c r="BMD727" s="656"/>
      <c r="BME727" s="656"/>
      <c r="BMF727" s="656"/>
      <c r="BMG727" s="656"/>
      <c r="BMH727" s="656"/>
      <c r="BMI727" s="656"/>
      <c r="BMJ727" s="656"/>
      <c r="BMK727" s="656"/>
      <c r="BML727" s="656"/>
      <c r="BMM727" s="656"/>
      <c r="BMN727" s="656"/>
      <c r="BMO727" s="656"/>
      <c r="BMP727" s="16"/>
      <c r="BMQ727" s="16"/>
      <c r="BMR727" s="16"/>
    </row>
    <row r="728" spans="1:1708" customFormat="1">
      <c r="A728" s="561" t="s">
        <v>1974</v>
      </c>
      <c r="B728" s="562" t="s">
        <v>1975</v>
      </c>
      <c r="C728" s="561" t="s">
        <v>1974</v>
      </c>
      <c r="D728" s="561"/>
      <c r="E728" s="563" t="s">
        <v>304</v>
      </c>
      <c r="F728" s="564" t="s">
        <v>305</v>
      </c>
      <c r="G728" s="564" t="s">
        <v>184</v>
      </c>
      <c r="H728" s="564" t="s">
        <v>1976</v>
      </c>
      <c r="I728" s="564">
        <v>3</v>
      </c>
      <c r="J728" s="564"/>
      <c r="K728" s="564">
        <v>58.901111849000102</v>
      </c>
      <c r="L728" s="564">
        <v>24.798045319</v>
      </c>
      <c r="M728" s="743" t="s">
        <v>1977</v>
      </c>
      <c r="N728" s="567"/>
      <c r="O728" s="625" t="s">
        <v>1978</v>
      </c>
      <c r="P728" s="564" t="s">
        <v>241</v>
      </c>
      <c r="Q728" s="564"/>
      <c r="R728" s="1025">
        <v>727</v>
      </c>
      <c r="S728" s="1025">
        <v>727</v>
      </c>
      <c r="T728" s="297"/>
      <c r="U728" s="931"/>
    </row>
    <row r="729" spans="1:1708" customFormat="1">
      <c r="A729" s="622" t="s">
        <v>1979</v>
      </c>
      <c r="B729" s="623"/>
      <c r="C729" s="622" t="s">
        <v>1979</v>
      </c>
      <c r="D729" s="557"/>
      <c r="E729" s="558" t="s">
        <v>310</v>
      </c>
      <c r="F729" s="559" t="s">
        <v>311</v>
      </c>
      <c r="G729" s="559" t="s">
        <v>184</v>
      </c>
      <c r="H729" s="559" t="s">
        <v>14</v>
      </c>
      <c r="I729" s="559">
        <v>3</v>
      </c>
      <c r="J729" s="559"/>
      <c r="K729" s="559">
        <v>58.901058513000102</v>
      </c>
      <c r="L729" s="559">
        <v>24.7978120020001</v>
      </c>
      <c r="M729" s="624" t="s">
        <v>1980</v>
      </c>
      <c r="N729" s="560"/>
      <c r="O729" s="559" t="s">
        <v>1978</v>
      </c>
      <c r="P729" s="606" t="s">
        <v>201</v>
      </c>
      <c r="Q729" s="606"/>
      <c r="R729" s="1025">
        <v>728</v>
      </c>
      <c r="S729" s="1025">
        <v>728</v>
      </c>
      <c r="T729" s="297"/>
      <c r="U729" s="931"/>
    </row>
    <row r="730" spans="1:1708" customFormat="1">
      <c r="A730" s="622" t="s">
        <v>1981</v>
      </c>
      <c r="B730" s="623"/>
      <c r="C730" s="622"/>
      <c r="D730" s="557" t="s">
        <v>1981</v>
      </c>
      <c r="E730" s="558" t="s">
        <v>198</v>
      </c>
      <c r="F730" s="559" t="s">
        <v>199</v>
      </c>
      <c r="G730" s="559" t="s">
        <v>184</v>
      </c>
      <c r="H730" s="559"/>
      <c r="I730" s="559">
        <v>3</v>
      </c>
      <c r="J730" s="559"/>
      <c r="K730" s="559">
        <v>58.901159968000101</v>
      </c>
      <c r="L730" s="559">
        <v>24.802658203000099</v>
      </c>
      <c r="M730" s="624" t="s">
        <v>1040</v>
      </c>
      <c r="N730" s="560"/>
      <c r="O730" s="559" t="s">
        <v>1982</v>
      </c>
      <c r="P730" s="606" t="s">
        <v>201</v>
      </c>
      <c r="Q730" s="606"/>
      <c r="R730" s="1025">
        <v>729</v>
      </c>
      <c r="S730" s="1025">
        <v>729</v>
      </c>
      <c r="T730" s="297"/>
      <c r="U730" s="931"/>
    </row>
    <row r="731" spans="1:1708" customFormat="1">
      <c r="A731" s="622" t="s">
        <v>1983</v>
      </c>
      <c r="B731" s="622"/>
      <c r="C731" s="622"/>
      <c r="D731" s="557" t="s">
        <v>1983</v>
      </c>
      <c r="E731" s="558" t="s">
        <v>198</v>
      </c>
      <c r="F731" s="559" t="s">
        <v>199</v>
      </c>
      <c r="G731" s="559" t="s">
        <v>184</v>
      </c>
      <c r="H731" s="559"/>
      <c r="I731" s="559">
        <v>3</v>
      </c>
      <c r="J731" s="559"/>
      <c r="K731" s="559">
        <v>58.901211558000099</v>
      </c>
      <c r="L731" s="559">
        <v>24.791702703999999</v>
      </c>
      <c r="M731" s="624" t="s">
        <v>1040</v>
      </c>
      <c r="N731" s="560"/>
      <c r="O731" s="559" t="s">
        <v>1984</v>
      </c>
      <c r="P731" s="606" t="s">
        <v>201</v>
      </c>
      <c r="Q731" s="606"/>
      <c r="R731" s="1025">
        <v>730</v>
      </c>
      <c r="S731" s="1025">
        <v>730</v>
      </c>
      <c r="T731" s="297"/>
      <c r="U731" s="931"/>
    </row>
    <row r="732" spans="1:1708" customFormat="1">
      <c r="A732" s="622" t="s">
        <v>1985</v>
      </c>
      <c r="B732" s="623"/>
      <c r="C732" s="622"/>
      <c r="D732" s="557" t="s">
        <v>1985</v>
      </c>
      <c r="E732" s="558" t="s">
        <v>198</v>
      </c>
      <c r="F732" s="559" t="s">
        <v>199</v>
      </c>
      <c r="G732" s="559" t="s">
        <v>184</v>
      </c>
      <c r="H732" s="559"/>
      <c r="I732" s="559">
        <v>3</v>
      </c>
      <c r="J732" s="559"/>
      <c r="K732" s="559">
        <v>58.900725040000097</v>
      </c>
      <c r="L732" s="559">
        <v>24.802886341000001</v>
      </c>
      <c r="M732" s="624" t="s">
        <v>1040</v>
      </c>
      <c r="N732" s="560"/>
      <c r="O732" s="559" t="s">
        <v>1986</v>
      </c>
      <c r="P732" s="606" t="s">
        <v>201</v>
      </c>
      <c r="Q732" s="606"/>
      <c r="R732" s="1025">
        <v>731</v>
      </c>
      <c r="S732" s="1025">
        <v>731</v>
      </c>
      <c r="T732" s="297"/>
      <c r="U732" s="931"/>
    </row>
    <row r="733" spans="1:1708" customFormat="1">
      <c r="A733" s="622" t="s">
        <v>1987</v>
      </c>
      <c r="B733" s="623"/>
      <c r="C733" s="622"/>
      <c r="D733" s="557" t="s">
        <v>1987</v>
      </c>
      <c r="E733" s="558" t="s">
        <v>198</v>
      </c>
      <c r="F733" s="559" t="s">
        <v>199</v>
      </c>
      <c r="G733" s="559" t="s">
        <v>184</v>
      </c>
      <c r="H733" s="559"/>
      <c r="I733" s="559">
        <v>3</v>
      </c>
      <c r="J733" s="559"/>
      <c r="K733" s="559">
        <v>58.900771012000099</v>
      </c>
      <c r="L733" s="559">
        <v>24.791570594000099</v>
      </c>
      <c r="M733" s="624" t="s">
        <v>1040</v>
      </c>
      <c r="N733" s="560"/>
      <c r="O733" s="559" t="s">
        <v>1988</v>
      </c>
      <c r="P733" s="606" t="s">
        <v>201</v>
      </c>
      <c r="Q733" s="606"/>
      <c r="R733" s="1025">
        <v>732</v>
      </c>
      <c r="S733" s="1025">
        <v>732</v>
      </c>
      <c r="T733" s="297"/>
      <c r="U733" s="931"/>
    </row>
    <row r="734" spans="1:1708" customFormat="1">
      <c r="A734" s="622" t="s">
        <v>1989</v>
      </c>
      <c r="B734" s="623"/>
      <c r="C734" s="622"/>
      <c r="D734" s="557" t="s">
        <v>1989</v>
      </c>
      <c r="E734" s="558" t="s">
        <v>300</v>
      </c>
      <c r="F734" s="559" t="s">
        <v>301</v>
      </c>
      <c r="G734" s="559" t="s">
        <v>184</v>
      </c>
      <c r="H734" s="559"/>
      <c r="I734" s="559">
        <v>3</v>
      </c>
      <c r="J734" s="559"/>
      <c r="K734" s="559">
        <v>58.904656215999999</v>
      </c>
      <c r="L734" s="559">
        <v>24.797723000000101</v>
      </c>
      <c r="M734" s="624" t="s">
        <v>201</v>
      </c>
      <c r="N734" s="560"/>
      <c r="O734" s="559" t="s">
        <v>1990</v>
      </c>
      <c r="P734" s="606" t="s">
        <v>201</v>
      </c>
      <c r="Q734" s="606"/>
      <c r="R734" s="1025">
        <v>733</v>
      </c>
      <c r="S734" s="1025">
        <v>733</v>
      </c>
      <c r="T734" s="297"/>
      <c r="U734" s="931"/>
    </row>
    <row r="735" spans="1:1708" customFormat="1">
      <c r="A735" s="568" t="s">
        <v>1991</v>
      </c>
      <c r="B735" s="569"/>
      <c r="C735" s="568"/>
      <c r="D735" s="568" t="s">
        <v>1991</v>
      </c>
      <c r="E735" s="570" t="s">
        <v>314</v>
      </c>
      <c r="F735" s="571" t="s">
        <v>315</v>
      </c>
      <c r="G735" s="571" t="s">
        <v>184</v>
      </c>
      <c r="H735" s="571"/>
      <c r="I735" s="571">
        <v>3</v>
      </c>
      <c r="J735" s="571"/>
      <c r="K735" s="571">
        <v>58.908783159999999</v>
      </c>
      <c r="L735" s="571">
        <v>24.7968392770001</v>
      </c>
      <c r="M735" s="572" t="s">
        <v>316</v>
      </c>
      <c r="N735" s="572" t="s">
        <v>1992</v>
      </c>
      <c r="O735" s="571" t="s">
        <v>1993</v>
      </c>
      <c r="P735" s="571" t="s">
        <v>316</v>
      </c>
      <c r="Q735" s="571"/>
      <c r="R735" s="1025">
        <v>734</v>
      </c>
      <c r="S735" s="1025">
        <v>734</v>
      </c>
      <c r="T735" s="297"/>
      <c r="U735" s="931"/>
    </row>
    <row r="736" spans="1:1708" customFormat="1">
      <c r="A736" s="568" t="s">
        <v>1994</v>
      </c>
      <c r="B736" s="569"/>
      <c r="C736" s="568"/>
      <c r="D736" s="568" t="s">
        <v>1994</v>
      </c>
      <c r="E736" s="570" t="s">
        <v>314</v>
      </c>
      <c r="F736" s="571" t="s">
        <v>315</v>
      </c>
      <c r="G736" s="571" t="s">
        <v>184</v>
      </c>
      <c r="H736" s="571"/>
      <c r="I736" s="571">
        <v>3</v>
      </c>
      <c r="J736" s="571"/>
      <c r="K736" s="571">
        <v>58.904516903999998</v>
      </c>
      <c r="L736" s="571">
        <v>24.797798668999999</v>
      </c>
      <c r="M736" s="572" t="s">
        <v>316</v>
      </c>
      <c r="N736" s="572" t="s">
        <v>1989</v>
      </c>
      <c r="O736" s="571" t="s">
        <v>1995</v>
      </c>
      <c r="P736" s="571" t="s">
        <v>316</v>
      </c>
      <c r="Q736" s="571"/>
      <c r="R736" s="1025">
        <v>735</v>
      </c>
      <c r="S736" s="1025">
        <v>735</v>
      </c>
      <c r="T736" s="297"/>
      <c r="U736" s="931"/>
    </row>
    <row r="737" spans="1:1708" customFormat="1">
      <c r="A737" s="622" t="s">
        <v>1996</v>
      </c>
      <c r="B737" s="623"/>
      <c r="C737" s="622"/>
      <c r="D737" s="557" t="s">
        <v>1996</v>
      </c>
      <c r="E737" s="558" t="s">
        <v>198</v>
      </c>
      <c r="F737" s="559" t="s">
        <v>199</v>
      </c>
      <c r="G737" s="559" t="s">
        <v>184</v>
      </c>
      <c r="H737" s="559"/>
      <c r="I737" s="559">
        <v>3</v>
      </c>
      <c r="J737" s="559"/>
      <c r="K737" s="559">
        <v>58.900523517000103</v>
      </c>
      <c r="L737" s="559">
        <v>24.803164741</v>
      </c>
      <c r="M737" s="624" t="s">
        <v>1040</v>
      </c>
      <c r="N737" s="560"/>
      <c r="O737" s="559" t="s">
        <v>1997</v>
      </c>
      <c r="P737" s="606" t="s">
        <v>201</v>
      </c>
      <c r="Q737" s="606"/>
      <c r="R737" s="1025">
        <v>736</v>
      </c>
      <c r="S737" s="1025">
        <v>736</v>
      </c>
      <c r="T737" s="297"/>
      <c r="U737" s="931"/>
    </row>
    <row r="738" spans="1:1708" customFormat="1">
      <c r="A738" s="622" t="s">
        <v>1998</v>
      </c>
      <c r="B738" s="623"/>
      <c r="C738" s="622"/>
      <c r="D738" s="557" t="s">
        <v>1998</v>
      </c>
      <c r="E738" s="558" t="s">
        <v>198</v>
      </c>
      <c r="F738" s="559" t="s">
        <v>199</v>
      </c>
      <c r="G738" s="559" t="s">
        <v>184</v>
      </c>
      <c r="H738" s="559"/>
      <c r="I738" s="559">
        <v>3</v>
      </c>
      <c r="J738" s="559"/>
      <c r="K738" s="559">
        <v>58.901336134000097</v>
      </c>
      <c r="L738" s="559">
        <v>24.800658865999999</v>
      </c>
      <c r="M738" s="624" t="s">
        <v>1040</v>
      </c>
      <c r="N738" s="560"/>
      <c r="O738" s="559" t="s">
        <v>1999</v>
      </c>
      <c r="P738" s="606" t="s">
        <v>201</v>
      </c>
      <c r="Q738" s="606"/>
      <c r="R738" s="1025">
        <v>737</v>
      </c>
      <c r="S738" s="1025">
        <v>737</v>
      </c>
      <c r="T738" s="297"/>
      <c r="U738" s="931"/>
    </row>
    <row r="739" spans="1:1708" customFormat="1">
      <c r="A739" s="622" t="s">
        <v>2000</v>
      </c>
      <c r="B739" s="623"/>
      <c r="C739" s="622"/>
      <c r="D739" s="557" t="s">
        <v>2000</v>
      </c>
      <c r="E739" s="558" t="s">
        <v>198</v>
      </c>
      <c r="F739" s="559" t="s">
        <v>199</v>
      </c>
      <c r="G739" s="559" t="s">
        <v>184</v>
      </c>
      <c r="H739" s="559"/>
      <c r="I739" s="559">
        <v>3</v>
      </c>
      <c r="J739" s="559"/>
      <c r="K739" s="559">
        <v>58.9007564180001</v>
      </c>
      <c r="L739" s="559">
        <v>24.794305827000102</v>
      </c>
      <c r="M739" s="624" t="s">
        <v>1040</v>
      </c>
      <c r="N739" s="560"/>
      <c r="O739" s="559" t="s">
        <v>2001</v>
      </c>
      <c r="P739" s="606" t="s">
        <v>201</v>
      </c>
      <c r="Q739" s="606"/>
      <c r="R739" s="1025">
        <v>738</v>
      </c>
      <c r="S739" s="1025">
        <v>738</v>
      </c>
      <c r="T739" s="297"/>
      <c r="U739" s="931"/>
    </row>
    <row r="740" spans="1:1708" customFormat="1">
      <c r="A740" s="622" t="s">
        <v>2002</v>
      </c>
      <c r="B740" s="623"/>
      <c r="C740" s="622"/>
      <c r="D740" s="557" t="s">
        <v>2002</v>
      </c>
      <c r="E740" s="558" t="s">
        <v>198</v>
      </c>
      <c r="F740" s="559" t="s">
        <v>199</v>
      </c>
      <c r="G740" s="559" t="s">
        <v>184</v>
      </c>
      <c r="H740" s="559"/>
      <c r="I740" s="559">
        <v>3</v>
      </c>
      <c r="J740" s="559"/>
      <c r="K740" s="559">
        <v>58.900656454000099</v>
      </c>
      <c r="L740" s="559">
        <v>24.7922434010001</v>
      </c>
      <c r="M740" s="624" t="s">
        <v>1040</v>
      </c>
      <c r="N740" s="560"/>
      <c r="O740" s="559" t="s">
        <v>2003</v>
      </c>
      <c r="P740" s="606" t="s">
        <v>201</v>
      </c>
      <c r="Q740" s="606"/>
      <c r="R740" s="1025">
        <v>739</v>
      </c>
      <c r="S740" s="1025">
        <v>739</v>
      </c>
      <c r="T740" s="297"/>
      <c r="U740" s="931"/>
      <c r="BMP740" s="656"/>
      <c r="BMQ740" s="656"/>
      <c r="BMR740" s="656"/>
    </row>
    <row r="741" spans="1:1708" customFormat="1">
      <c r="A741" s="622" t="s">
        <v>2004</v>
      </c>
      <c r="B741" s="623"/>
      <c r="C741" s="622"/>
      <c r="D741" s="557" t="s">
        <v>2004</v>
      </c>
      <c r="E741" s="558" t="s">
        <v>300</v>
      </c>
      <c r="F741" s="559" t="s">
        <v>301</v>
      </c>
      <c r="G741" s="559" t="s">
        <v>184</v>
      </c>
      <c r="H741" s="559"/>
      <c r="I741" s="559">
        <v>3</v>
      </c>
      <c r="J741" s="559"/>
      <c r="K741" s="559">
        <v>58.899815708000098</v>
      </c>
      <c r="L741" s="559">
        <v>24.797930761</v>
      </c>
      <c r="M741" s="624" t="s">
        <v>201</v>
      </c>
      <c r="N741" s="560"/>
      <c r="O741" s="559" t="s">
        <v>2005</v>
      </c>
      <c r="P741" s="606" t="s">
        <v>201</v>
      </c>
      <c r="Q741" s="606"/>
      <c r="R741" s="1025">
        <v>740</v>
      </c>
      <c r="S741" s="1025">
        <v>740</v>
      </c>
      <c r="T741" s="297"/>
      <c r="U741" s="931"/>
      <c r="BMP741" s="656"/>
      <c r="BMQ741" s="656"/>
      <c r="BMR741" s="656"/>
    </row>
    <row r="742" spans="1:1708" customFormat="1">
      <c r="A742" s="622" t="s">
        <v>2006</v>
      </c>
      <c r="B742" s="623"/>
      <c r="C742" s="622"/>
      <c r="D742" s="557" t="s">
        <v>2006</v>
      </c>
      <c r="E742" s="558" t="s">
        <v>198</v>
      </c>
      <c r="F742" s="559" t="s">
        <v>199</v>
      </c>
      <c r="G742" s="559" t="s">
        <v>184</v>
      </c>
      <c r="H742" s="559"/>
      <c r="I742" s="559">
        <v>3</v>
      </c>
      <c r="J742" s="559"/>
      <c r="K742" s="559">
        <v>58.892101541999999</v>
      </c>
      <c r="L742" s="559">
        <v>24.804870713000099</v>
      </c>
      <c r="M742" s="624" t="s">
        <v>201</v>
      </c>
      <c r="N742" s="560"/>
      <c r="O742" s="559" t="s">
        <v>2007</v>
      </c>
      <c r="P742" s="606" t="s">
        <v>201</v>
      </c>
      <c r="Q742" s="606"/>
      <c r="R742" s="1025">
        <v>741</v>
      </c>
      <c r="S742" s="1025">
        <v>741</v>
      </c>
      <c r="T742" s="297"/>
      <c r="U742" s="931"/>
    </row>
    <row r="743" spans="1:1708" customFormat="1">
      <c r="A743" s="568" t="s">
        <v>2008</v>
      </c>
      <c r="B743" s="569"/>
      <c r="C743" s="568"/>
      <c r="D743" s="568" t="s">
        <v>2008</v>
      </c>
      <c r="E743" s="570" t="s">
        <v>314</v>
      </c>
      <c r="F743" s="571" t="s">
        <v>315</v>
      </c>
      <c r="G743" s="571" t="s">
        <v>184</v>
      </c>
      <c r="H743" s="571"/>
      <c r="I743" s="571">
        <v>3</v>
      </c>
      <c r="J743" s="571"/>
      <c r="K743" s="571">
        <v>58.891942468000103</v>
      </c>
      <c r="L743" s="571">
        <v>24.800876690000099</v>
      </c>
      <c r="M743" s="572" t="s">
        <v>316</v>
      </c>
      <c r="N743" s="572" t="s">
        <v>2006</v>
      </c>
      <c r="O743" s="571" t="s">
        <v>2009</v>
      </c>
      <c r="P743" s="571" t="s">
        <v>316</v>
      </c>
      <c r="Q743" s="571"/>
      <c r="R743" s="1025">
        <v>742</v>
      </c>
      <c r="S743" s="1025">
        <v>742</v>
      </c>
      <c r="T743" s="297"/>
      <c r="U743" s="931"/>
    </row>
    <row r="744" spans="1:1708" customFormat="1">
      <c r="A744" s="622" t="s">
        <v>2010</v>
      </c>
      <c r="B744" s="623"/>
      <c r="C744" s="622"/>
      <c r="D744" s="557" t="s">
        <v>2010</v>
      </c>
      <c r="E744" s="558" t="s">
        <v>198</v>
      </c>
      <c r="F744" s="559" t="s">
        <v>199</v>
      </c>
      <c r="G744" s="559" t="s">
        <v>184</v>
      </c>
      <c r="H744" s="559"/>
      <c r="I744" s="559">
        <v>3</v>
      </c>
      <c r="J744" s="559"/>
      <c r="K744" s="559">
        <v>58.891686181000097</v>
      </c>
      <c r="L744" s="559">
        <v>24.794774463000099</v>
      </c>
      <c r="M744" s="624" t="s">
        <v>201</v>
      </c>
      <c r="N744" s="560"/>
      <c r="O744" s="559" t="s">
        <v>2011</v>
      </c>
      <c r="P744" s="606" t="s">
        <v>201</v>
      </c>
      <c r="Q744" s="606"/>
      <c r="R744" s="1025">
        <v>743</v>
      </c>
      <c r="S744" s="1025">
        <v>743</v>
      </c>
      <c r="T744" s="297"/>
      <c r="U744" s="931"/>
    </row>
    <row r="745" spans="1:1708" customFormat="1">
      <c r="A745" s="568" t="s">
        <v>2012</v>
      </c>
      <c r="B745" s="569"/>
      <c r="C745" s="568"/>
      <c r="D745" s="568" t="s">
        <v>2012</v>
      </c>
      <c r="E745" s="570" t="s">
        <v>314</v>
      </c>
      <c r="F745" s="571" t="s">
        <v>315</v>
      </c>
      <c r="G745" s="571" t="s">
        <v>184</v>
      </c>
      <c r="H745" s="571"/>
      <c r="I745" s="571">
        <v>3</v>
      </c>
      <c r="J745" s="571"/>
      <c r="K745" s="571">
        <v>58.891599962999997</v>
      </c>
      <c r="L745" s="571">
        <v>24.794439522000101</v>
      </c>
      <c r="M745" s="572" t="s">
        <v>316</v>
      </c>
      <c r="N745" s="572" t="s">
        <v>2013</v>
      </c>
      <c r="O745" s="571" t="s">
        <v>2014</v>
      </c>
      <c r="P745" s="571" t="s">
        <v>316</v>
      </c>
      <c r="Q745" s="571"/>
      <c r="R745" s="1025">
        <v>744</v>
      </c>
      <c r="S745" s="1025">
        <v>744</v>
      </c>
      <c r="T745" s="297"/>
      <c r="U745" s="931"/>
    </row>
    <row r="746" spans="1:1708" customFormat="1">
      <c r="A746" s="622" t="s">
        <v>2015</v>
      </c>
      <c r="B746" s="623"/>
      <c r="C746" s="622"/>
      <c r="D746" s="557" t="s">
        <v>2015</v>
      </c>
      <c r="E746" s="558" t="s">
        <v>198</v>
      </c>
      <c r="F746" s="559" t="s">
        <v>199</v>
      </c>
      <c r="G746" s="559" t="s">
        <v>184</v>
      </c>
      <c r="H746" s="559"/>
      <c r="I746" s="559">
        <v>3</v>
      </c>
      <c r="J746" s="559"/>
      <c r="K746" s="559">
        <v>58.891964745000102</v>
      </c>
      <c r="L746" s="559">
        <v>24.802930206999999</v>
      </c>
      <c r="M746" s="624" t="s">
        <v>201</v>
      </c>
      <c r="N746" s="560"/>
      <c r="O746" s="559" t="s">
        <v>2007</v>
      </c>
      <c r="P746" s="606" t="s">
        <v>201</v>
      </c>
      <c r="Q746" s="606"/>
      <c r="R746" s="1025">
        <v>745</v>
      </c>
      <c r="S746" s="1025">
        <v>745</v>
      </c>
      <c r="T746" s="297"/>
      <c r="U746" s="931"/>
    </row>
    <row r="747" spans="1:1708" customFormat="1">
      <c r="A747" s="568" t="s">
        <v>2016</v>
      </c>
      <c r="B747" s="569"/>
      <c r="C747" s="568"/>
      <c r="D747" s="568" t="s">
        <v>2016</v>
      </c>
      <c r="E747" s="570" t="s">
        <v>314</v>
      </c>
      <c r="F747" s="571" t="s">
        <v>315</v>
      </c>
      <c r="G747" s="571" t="s">
        <v>184</v>
      </c>
      <c r="H747" s="571"/>
      <c r="I747" s="571">
        <v>3</v>
      </c>
      <c r="J747" s="571"/>
      <c r="K747" s="571">
        <v>58.891942243000102</v>
      </c>
      <c r="L747" s="571">
        <v>24.802934423000099</v>
      </c>
      <c r="M747" s="572" t="s">
        <v>316</v>
      </c>
      <c r="N747" s="572" t="s">
        <v>2017</v>
      </c>
      <c r="O747" s="571" t="s">
        <v>2018</v>
      </c>
      <c r="P747" s="571" t="s">
        <v>316</v>
      </c>
      <c r="Q747" s="571"/>
      <c r="R747" s="1025">
        <v>746</v>
      </c>
      <c r="S747" s="1025">
        <v>746</v>
      </c>
      <c r="T747" s="297"/>
      <c r="U747" s="931"/>
    </row>
    <row r="748" spans="1:1708" customFormat="1">
      <c r="A748" s="622" t="s">
        <v>2019</v>
      </c>
      <c r="B748" s="623"/>
      <c r="C748" s="622"/>
      <c r="D748" s="557" t="s">
        <v>2019</v>
      </c>
      <c r="E748" s="558" t="s">
        <v>198</v>
      </c>
      <c r="F748" s="559" t="s">
        <v>199</v>
      </c>
      <c r="G748" s="559" t="s">
        <v>184</v>
      </c>
      <c r="H748" s="559"/>
      <c r="I748" s="559">
        <v>3</v>
      </c>
      <c r="J748" s="559"/>
      <c r="K748" s="559">
        <v>58.891146212000102</v>
      </c>
      <c r="L748" s="559">
        <v>24.788578425000001</v>
      </c>
      <c r="M748" s="624" t="s">
        <v>201</v>
      </c>
      <c r="N748" s="560"/>
      <c r="O748" s="559" t="s">
        <v>2020</v>
      </c>
      <c r="P748" s="606" t="s">
        <v>201</v>
      </c>
      <c r="Q748" s="606"/>
      <c r="R748" s="1025">
        <v>747</v>
      </c>
      <c r="S748" s="1025">
        <v>747</v>
      </c>
      <c r="T748" s="297"/>
      <c r="U748" s="931"/>
    </row>
    <row r="749" spans="1:1708" customFormat="1">
      <c r="A749" s="622" t="s">
        <v>2021</v>
      </c>
      <c r="B749" s="623"/>
      <c r="C749" s="622"/>
      <c r="D749" s="557" t="s">
        <v>2021</v>
      </c>
      <c r="E749" s="558" t="s">
        <v>300</v>
      </c>
      <c r="F749" s="559" t="s">
        <v>301</v>
      </c>
      <c r="G749" s="559" t="s">
        <v>184</v>
      </c>
      <c r="H749" s="559"/>
      <c r="I749" s="559">
        <v>3</v>
      </c>
      <c r="J749" s="559"/>
      <c r="K749" s="559">
        <v>58.890617185000103</v>
      </c>
      <c r="L749" s="559">
        <v>24.800792326000099</v>
      </c>
      <c r="M749" s="624" t="s">
        <v>201</v>
      </c>
      <c r="N749" s="560"/>
      <c r="O749" s="559" t="s">
        <v>2022</v>
      </c>
      <c r="P749" s="606" t="s">
        <v>201</v>
      </c>
      <c r="Q749" s="606"/>
      <c r="R749" s="1025">
        <v>748</v>
      </c>
      <c r="S749" s="1025">
        <v>748</v>
      </c>
      <c r="T749" s="297"/>
      <c r="U749" s="931"/>
      <c r="W749" s="656"/>
      <c r="X749" s="656"/>
      <c r="Y749" s="656"/>
      <c r="Z749" s="656"/>
      <c r="AA749" s="656"/>
      <c r="AB749" s="656"/>
      <c r="AC749" s="656"/>
      <c r="AD749" s="656"/>
      <c r="AE749" s="656"/>
      <c r="AF749" s="656"/>
      <c r="AG749" s="656"/>
      <c r="AH749" s="656"/>
      <c r="AI749" s="656"/>
      <c r="AJ749" s="656"/>
      <c r="AK749" s="656"/>
      <c r="AL749" s="656"/>
      <c r="AM749" s="656"/>
      <c r="AN749" s="656"/>
      <c r="AO749" s="656"/>
      <c r="AP749" s="656"/>
      <c r="AQ749" s="656"/>
      <c r="AR749" s="656"/>
      <c r="AS749" s="656"/>
      <c r="AT749" s="656"/>
      <c r="AU749" s="656"/>
      <c r="AV749" s="656"/>
      <c r="AW749" s="656"/>
      <c r="AX749" s="656"/>
      <c r="AY749" s="656"/>
      <c r="AZ749" s="656"/>
      <c r="BA749" s="656"/>
      <c r="BB749" s="656"/>
      <c r="BC749" s="656"/>
      <c r="BD749" s="656"/>
      <c r="BE749" s="656"/>
      <c r="BF749" s="656"/>
      <c r="BG749" s="656"/>
      <c r="BH749" s="656"/>
      <c r="BI749" s="656"/>
      <c r="BJ749" s="656"/>
      <c r="BK749" s="656"/>
      <c r="BL749" s="656"/>
      <c r="BM749" s="656"/>
      <c r="BN749" s="656"/>
      <c r="BO749" s="656"/>
      <c r="BP749" s="656"/>
      <c r="BQ749" s="656"/>
      <c r="BR749" s="656"/>
      <c r="BS749" s="656"/>
      <c r="BT749" s="656"/>
      <c r="BU749" s="656"/>
      <c r="BV749" s="656"/>
      <c r="BW749" s="656"/>
      <c r="BX749" s="656"/>
      <c r="BY749" s="656"/>
      <c r="BZ749" s="656"/>
      <c r="CA749" s="656"/>
      <c r="CB749" s="656"/>
      <c r="CC749" s="656"/>
      <c r="CD749" s="656"/>
      <c r="CE749" s="656"/>
      <c r="CF749" s="656"/>
      <c r="CG749" s="656"/>
      <c r="CH749" s="656"/>
      <c r="CI749" s="656"/>
      <c r="CJ749" s="656"/>
      <c r="CK749" s="656"/>
      <c r="CL749" s="656"/>
      <c r="CM749" s="656"/>
      <c r="CN749" s="656"/>
      <c r="CO749" s="656"/>
      <c r="CP749" s="656"/>
      <c r="CQ749" s="656"/>
      <c r="CR749" s="656"/>
      <c r="CS749" s="656"/>
      <c r="CT749" s="656"/>
      <c r="CU749" s="656"/>
      <c r="CV749" s="656"/>
      <c r="CW749" s="656"/>
      <c r="CX749" s="656"/>
      <c r="CY749" s="656"/>
      <c r="CZ749" s="656"/>
      <c r="DA749" s="656"/>
      <c r="DB749" s="656"/>
      <c r="DC749" s="656"/>
      <c r="DD749" s="656"/>
      <c r="DE749" s="656"/>
      <c r="DF749" s="656"/>
      <c r="DG749" s="656"/>
      <c r="DH749" s="656"/>
      <c r="DI749" s="656"/>
      <c r="DJ749" s="656"/>
      <c r="DK749" s="656"/>
      <c r="DL749" s="656"/>
      <c r="DM749" s="656"/>
      <c r="DN749" s="656"/>
      <c r="DO749" s="656"/>
      <c r="DP749" s="656"/>
      <c r="DQ749" s="656"/>
      <c r="DR749" s="656"/>
      <c r="DS749" s="656"/>
      <c r="DT749" s="656"/>
      <c r="DU749" s="656"/>
      <c r="DV749" s="656"/>
      <c r="DW749" s="656"/>
      <c r="DX749" s="656"/>
      <c r="DY749" s="656"/>
      <c r="DZ749" s="656"/>
      <c r="EA749" s="656"/>
      <c r="EB749" s="656"/>
      <c r="EC749" s="656"/>
      <c r="ED749" s="656"/>
      <c r="EE749" s="656"/>
      <c r="EF749" s="656"/>
      <c r="EG749" s="656"/>
      <c r="EH749" s="656"/>
      <c r="EI749" s="656"/>
      <c r="EJ749" s="656"/>
      <c r="EK749" s="656"/>
      <c r="EL749" s="656"/>
      <c r="EM749" s="656"/>
      <c r="EN749" s="656"/>
      <c r="EO749" s="656"/>
      <c r="EP749" s="656"/>
      <c r="EQ749" s="656"/>
      <c r="ER749" s="656"/>
      <c r="ES749" s="656"/>
      <c r="ET749" s="656"/>
      <c r="EU749" s="656"/>
      <c r="EV749" s="656"/>
      <c r="EW749" s="656"/>
      <c r="EX749" s="656"/>
      <c r="EY749" s="656"/>
      <c r="EZ749" s="656"/>
      <c r="FA749" s="656"/>
      <c r="FB749" s="656"/>
      <c r="FC749" s="656"/>
      <c r="FD749" s="656"/>
      <c r="FE749" s="656"/>
      <c r="FF749" s="656"/>
      <c r="FG749" s="656"/>
      <c r="FH749" s="656"/>
      <c r="FI749" s="656"/>
      <c r="FJ749" s="656"/>
      <c r="FK749" s="656"/>
      <c r="FL749" s="656"/>
      <c r="FM749" s="656"/>
      <c r="FN749" s="656"/>
      <c r="FO749" s="656"/>
      <c r="FP749" s="656"/>
      <c r="FQ749" s="656"/>
      <c r="FR749" s="656"/>
      <c r="FS749" s="656"/>
      <c r="FT749" s="656"/>
      <c r="FU749" s="656"/>
      <c r="FV749" s="656"/>
      <c r="FW749" s="656"/>
      <c r="FX749" s="656"/>
      <c r="FY749" s="656"/>
      <c r="FZ749" s="656"/>
      <c r="GA749" s="656"/>
      <c r="GB749" s="656"/>
      <c r="GC749" s="656"/>
      <c r="GD749" s="656"/>
      <c r="GE749" s="656"/>
      <c r="GF749" s="656"/>
      <c r="GG749" s="656"/>
      <c r="GH749" s="656"/>
      <c r="GI749" s="656"/>
      <c r="GJ749" s="656"/>
      <c r="GK749" s="656"/>
      <c r="GL749" s="656"/>
      <c r="GM749" s="656"/>
      <c r="GN749" s="656"/>
      <c r="GO749" s="656"/>
      <c r="GP749" s="656"/>
      <c r="GQ749" s="656"/>
      <c r="GR749" s="656"/>
      <c r="GS749" s="656"/>
      <c r="GT749" s="656"/>
      <c r="GU749" s="656"/>
      <c r="GV749" s="656"/>
      <c r="GW749" s="656"/>
      <c r="GX749" s="656"/>
      <c r="GY749" s="656"/>
      <c r="GZ749" s="656"/>
      <c r="HA749" s="656"/>
      <c r="HB749" s="656"/>
      <c r="HC749" s="656"/>
      <c r="HD749" s="656"/>
      <c r="HE749" s="656"/>
      <c r="HF749" s="656"/>
      <c r="HG749" s="656"/>
      <c r="HH749" s="656"/>
      <c r="HI749" s="656"/>
      <c r="HJ749" s="656"/>
      <c r="HK749" s="656"/>
      <c r="HL749" s="656"/>
      <c r="HM749" s="656"/>
      <c r="HN749" s="656"/>
      <c r="HO749" s="656"/>
      <c r="HP749" s="656"/>
      <c r="HQ749" s="656"/>
      <c r="HR749" s="656"/>
      <c r="HS749" s="656"/>
      <c r="HT749" s="656"/>
      <c r="HU749" s="656"/>
      <c r="HV749" s="656"/>
      <c r="HW749" s="656"/>
      <c r="HX749" s="656"/>
      <c r="HY749" s="656"/>
      <c r="HZ749" s="656"/>
      <c r="IA749" s="656"/>
      <c r="IB749" s="656"/>
      <c r="IC749" s="656"/>
      <c r="ID749" s="656"/>
      <c r="IE749" s="656"/>
      <c r="IF749" s="656"/>
      <c r="IG749" s="656"/>
      <c r="IH749" s="656"/>
      <c r="II749" s="656"/>
      <c r="IJ749" s="656"/>
      <c r="IK749" s="656"/>
      <c r="IL749" s="656"/>
      <c r="IM749" s="656"/>
      <c r="IN749" s="656"/>
      <c r="IO749" s="656"/>
      <c r="IP749" s="656"/>
      <c r="IQ749" s="656"/>
      <c r="IR749" s="656"/>
      <c r="IS749" s="656"/>
      <c r="IT749" s="656"/>
      <c r="IU749" s="656"/>
      <c r="IV749" s="656"/>
      <c r="IW749" s="656"/>
      <c r="IX749" s="656"/>
      <c r="IY749" s="656"/>
      <c r="IZ749" s="656"/>
      <c r="JA749" s="656"/>
      <c r="JB749" s="656"/>
      <c r="JC749" s="656"/>
      <c r="JD749" s="656"/>
      <c r="JE749" s="656"/>
      <c r="JF749" s="656"/>
      <c r="JG749" s="656"/>
      <c r="JH749" s="656"/>
      <c r="JI749" s="656"/>
      <c r="JJ749" s="656"/>
      <c r="JK749" s="656"/>
      <c r="JL749" s="656"/>
      <c r="JM749" s="656"/>
      <c r="JN749" s="656"/>
      <c r="JO749" s="656"/>
      <c r="JP749" s="656"/>
      <c r="JQ749" s="656"/>
      <c r="JR749" s="656"/>
      <c r="JS749" s="656"/>
      <c r="JT749" s="656"/>
      <c r="JU749" s="656"/>
      <c r="JV749" s="656"/>
      <c r="JW749" s="656"/>
      <c r="JX749" s="656"/>
      <c r="JY749" s="656"/>
      <c r="JZ749" s="656"/>
      <c r="KA749" s="656"/>
      <c r="KB749" s="656"/>
      <c r="KC749" s="656"/>
      <c r="KD749" s="656"/>
      <c r="KE749" s="656"/>
      <c r="KF749" s="656"/>
      <c r="KG749" s="656"/>
      <c r="KH749" s="656"/>
      <c r="KI749" s="656"/>
      <c r="KJ749" s="656"/>
      <c r="KK749" s="656"/>
      <c r="KL749" s="656"/>
      <c r="KM749" s="656"/>
      <c r="KN749" s="656"/>
      <c r="KO749" s="656"/>
      <c r="KP749" s="656"/>
      <c r="KQ749" s="656"/>
      <c r="KR749" s="656"/>
      <c r="KS749" s="656"/>
      <c r="KT749" s="656"/>
      <c r="KU749" s="656"/>
      <c r="KV749" s="656"/>
      <c r="KW749" s="656"/>
      <c r="KX749" s="656"/>
      <c r="KY749" s="656"/>
      <c r="KZ749" s="656"/>
      <c r="LA749" s="656"/>
      <c r="LB749" s="656"/>
      <c r="LC749" s="656"/>
      <c r="LD749" s="656"/>
      <c r="LE749" s="656"/>
      <c r="LF749" s="656"/>
      <c r="LG749" s="656"/>
      <c r="LH749" s="656"/>
      <c r="LI749" s="656"/>
      <c r="LJ749" s="656"/>
      <c r="LK749" s="656"/>
      <c r="LL749" s="656"/>
      <c r="LM749" s="656"/>
      <c r="LN749" s="656"/>
      <c r="LO749" s="656"/>
      <c r="LP749" s="656"/>
      <c r="LQ749" s="656"/>
      <c r="LR749" s="656"/>
      <c r="LS749" s="656"/>
      <c r="LT749" s="656"/>
      <c r="LU749" s="656"/>
      <c r="LV749" s="656"/>
      <c r="LW749" s="656"/>
      <c r="LX749" s="656"/>
      <c r="LY749" s="656"/>
      <c r="LZ749" s="656"/>
      <c r="MA749" s="656"/>
      <c r="MB749" s="656"/>
      <c r="MC749" s="656"/>
      <c r="MD749" s="656"/>
      <c r="ME749" s="656"/>
      <c r="MF749" s="656"/>
      <c r="MG749" s="656"/>
      <c r="MH749" s="656"/>
      <c r="MI749" s="656"/>
      <c r="MJ749" s="656"/>
      <c r="MK749" s="656"/>
      <c r="ML749" s="656"/>
      <c r="MM749" s="656"/>
      <c r="MN749" s="656"/>
      <c r="MO749" s="656"/>
      <c r="MP749" s="656"/>
      <c r="MQ749" s="656"/>
      <c r="MR749" s="656"/>
      <c r="MS749" s="656"/>
      <c r="MT749" s="656"/>
      <c r="MU749" s="656"/>
      <c r="MV749" s="656"/>
      <c r="MW749" s="656"/>
      <c r="MX749" s="656"/>
      <c r="MY749" s="656"/>
      <c r="MZ749" s="656"/>
      <c r="NA749" s="656"/>
      <c r="NB749" s="656"/>
      <c r="NC749" s="656"/>
      <c r="ND749" s="656"/>
      <c r="NE749" s="656"/>
      <c r="NF749" s="656"/>
      <c r="NG749" s="656"/>
      <c r="NH749" s="656"/>
      <c r="NI749" s="656"/>
      <c r="NJ749" s="656"/>
      <c r="NK749" s="656"/>
      <c r="NL749" s="656"/>
      <c r="NM749" s="656"/>
      <c r="NN749" s="656"/>
      <c r="NO749" s="656"/>
      <c r="NP749" s="656"/>
      <c r="NQ749" s="656"/>
      <c r="NR749" s="656"/>
      <c r="NS749" s="656"/>
      <c r="NT749" s="656"/>
      <c r="NU749" s="656"/>
      <c r="NV749" s="656"/>
      <c r="NW749" s="656"/>
      <c r="NX749" s="656"/>
      <c r="NY749" s="656"/>
      <c r="NZ749" s="656"/>
      <c r="OA749" s="656"/>
      <c r="OB749" s="656"/>
      <c r="OC749" s="656"/>
      <c r="OD749" s="656"/>
      <c r="OE749" s="656"/>
      <c r="OF749" s="656"/>
      <c r="OG749" s="656"/>
      <c r="OH749" s="656"/>
      <c r="OI749" s="656"/>
      <c r="OJ749" s="656"/>
      <c r="OK749" s="656"/>
      <c r="OL749" s="656"/>
      <c r="OM749" s="656"/>
      <c r="ON749" s="656"/>
      <c r="OO749" s="656"/>
      <c r="OP749" s="656"/>
      <c r="OQ749" s="656"/>
      <c r="OR749" s="656"/>
      <c r="OS749" s="656"/>
      <c r="OT749" s="656"/>
      <c r="OU749" s="656"/>
      <c r="OV749" s="656"/>
      <c r="OW749" s="656"/>
      <c r="OX749" s="656"/>
      <c r="OY749" s="656"/>
      <c r="OZ749" s="656"/>
      <c r="PA749" s="656"/>
      <c r="PB749" s="656"/>
      <c r="PC749" s="656"/>
      <c r="PD749" s="656"/>
      <c r="PE749" s="656"/>
      <c r="PF749" s="656"/>
      <c r="PG749" s="656"/>
      <c r="PH749" s="656"/>
      <c r="PI749" s="656"/>
      <c r="PJ749" s="656"/>
      <c r="PK749" s="656"/>
      <c r="PL749" s="656"/>
      <c r="PM749" s="656"/>
      <c r="PN749" s="656"/>
      <c r="PO749" s="656"/>
      <c r="PP749" s="656"/>
      <c r="PQ749" s="656"/>
      <c r="PR749" s="656"/>
      <c r="PS749" s="656"/>
      <c r="PT749" s="656"/>
      <c r="PU749" s="656"/>
      <c r="PV749" s="656"/>
      <c r="PW749" s="656"/>
      <c r="PX749" s="656"/>
      <c r="PY749" s="656"/>
      <c r="PZ749" s="656"/>
      <c r="QA749" s="656"/>
      <c r="QB749" s="656"/>
      <c r="QC749" s="656"/>
      <c r="QD749" s="656"/>
      <c r="QE749" s="656"/>
      <c r="QF749" s="656"/>
      <c r="QG749" s="656"/>
      <c r="QH749" s="656"/>
      <c r="QI749" s="656"/>
      <c r="QJ749" s="656"/>
      <c r="QK749" s="656"/>
      <c r="QL749" s="656"/>
      <c r="QM749" s="656"/>
      <c r="QN749" s="656"/>
      <c r="QO749" s="656"/>
      <c r="QP749" s="656"/>
      <c r="QQ749" s="656"/>
      <c r="QR749" s="656"/>
      <c r="QS749" s="656"/>
      <c r="QT749" s="656"/>
      <c r="QU749" s="656"/>
      <c r="QV749" s="656"/>
      <c r="QW749" s="656"/>
      <c r="QX749" s="656"/>
      <c r="QY749" s="656"/>
      <c r="QZ749" s="656"/>
      <c r="RA749" s="656"/>
      <c r="RB749" s="656"/>
      <c r="RC749" s="656"/>
      <c r="RD749" s="656"/>
      <c r="RE749" s="656"/>
      <c r="RF749" s="656"/>
      <c r="RG749" s="656"/>
      <c r="RH749" s="656"/>
      <c r="RI749" s="656"/>
      <c r="RJ749" s="656"/>
      <c r="RK749" s="656"/>
      <c r="RL749" s="656"/>
      <c r="RM749" s="656"/>
      <c r="RN749" s="656"/>
      <c r="RO749" s="656"/>
      <c r="RP749" s="656"/>
      <c r="RQ749" s="656"/>
      <c r="RR749" s="656"/>
      <c r="RS749" s="656"/>
      <c r="RT749" s="656"/>
      <c r="RU749" s="656"/>
      <c r="RV749" s="656"/>
      <c r="RW749" s="656"/>
      <c r="RX749" s="656"/>
      <c r="RY749" s="656"/>
      <c r="RZ749" s="656"/>
      <c r="SA749" s="656"/>
      <c r="SB749" s="656"/>
      <c r="SC749" s="656"/>
      <c r="SD749" s="656"/>
      <c r="SE749" s="656"/>
      <c r="SF749" s="656"/>
      <c r="SG749" s="656"/>
      <c r="SH749" s="656"/>
      <c r="SI749" s="656"/>
      <c r="SJ749" s="656"/>
      <c r="SK749" s="656"/>
      <c r="SL749" s="656"/>
      <c r="SM749" s="656"/>
      <c r="SN749" s="656"/>
      <c r="SO749" s="656"/>
      <c r="SP749" s="656"/>
      <c r="SQ749" s="656"/>
      <c r="SR749" s="656"/>
      <c r="SS749" s="656"/>
      <c r="ST749" s="656"/>
      <c r="SU749" s="656"/>
      <c r="SV749" s="656"/>
      <c r="SW749" s="656"/>
      <c r="SX749" s="656"/>
      <c r="SY749" s="656"/>
      <c r="SZ749" s="656"/>
      <c r="TA749" s="656"/>
      <c r="TB749" s="656"/>
      <c r="TC749" s="656"/>
      <c r="TD749" s="656"/>
      <c r="TE749" s="656"/>
      <c r="TF749" s="656"/>
      <c r="TG749" s="656"/>
      <c r="TH749" s="656"/>
      <c r="TI749" s="656"/>
      <c r="TJ749" s="656"/>
      <c r="TK749" s="656"/>
      <c r="TL749" s="656"/>
      <c r="TM749" s="656"/>
      <c r="TN749" s="656"/>
      <c r="TO749" s="656"/>
      <c r="TP749" s="656"/>
      <c r="TQ749" s="656"/>
      <c r="TR749" s="656"/>
      <c r="TS749" s="656"/>
      <c r="TT749" s="656"/>
      <c r="TU749" s="656"/>
      <c r="TV749" s="656"/>
      <c r="TW749" s="656"/>
      <c r="TX749" s="656"/>
      <c r="TY749" s="656"/>
      <c r="TZ749" s="656"/>
      <c r="UA749" s="656"/>
      <c r="UB749" s="656"/>
      <c r="UC749" s="656"/>
      <c r="UD749" s="656"/>
      <c r="UE749" s="656"/>
      <c r="UF749" s="656"/>
      <c r="UG749" s="656"/>
      <c r="UH749" s="656"/>
      <c r="UI749" s="656"/>
      <c r="UJ749" s="656"/>
      <c r="UK749" s="656"/>
      <c r="UL749" s="656"/>
      <c r="UM749" s="656"/>
      <c r="UN749" s="656"/>
      <c r="UO749" s="656"/>
      <c r="UP749" s="656"/>
      <c r="UQ749" s="656"/>
      <c r="UR749" s="656"/>
      <c r="US749" s="656"/>
      <c r="UT749" s="656"/>
      <c r="UU749" s="656"/>
      <c r="UV749" s="656"/>
      <c r="UW749" s="656"/>
      <c r="UX749" s="656"/>
      <c r="UY749" s="656"/>
      <c r="UZ749" s="656"/>
      <c r="VA749" s="656"/>
      <c r="VB749" s="656"/>
      <c r="VC749" s="656"/>
      <c r="VD749" s="656"/>
      <c r="VE749" s="656"/>
      <c r="VF749" s="656"/>
      <c r="VG749" s="656"/>
      <c r="VH749" s="656"/>
      <c r="VI749" s="656"/>
      <c r="VJ749" s="656"/>
      <c r="VK749" s="656"/>
      <c r="VL749" s="656"/>
      <c r="VM749" s="656"/>
      <c r="VN749" s="656"/>
      <c r="VO749" s="656"/>
      <c r="VP749" s="656"/>
      <c r="VQ749" s="656"/>
      <c r="VR749" s="656"/>
      <c r="VS749" s="656"/>
      <c r="VT749" s="656"/>
      <c r="VU749" s="656"/>
      <c r="VV749" s="656"/>
      <c r="VW749" s="656"/>
      <c r="VX749" s="656"/>
      <c r="VY749" s="656"/>
      <c r="VZ749" s="656"/>
      <c r="WA749" s="656"/>
      <c r="WB749" s="656"/>
      <c r="WC749" s="656"/>
      <c r="WD749" s="656"/>
      <c r="WE749" s="656"/>
      <c r="WF749" s="656"/>
      <c r="WG749" s="656"/>
      <c r="WH749" s="656"/>
      <c r="WI749" s="656"/>
      <c r="WJ749" s="656"/>
      <c r="WK749" s="656"/>
      <c r="WL749" s="656"/>
      <c r="WM749" s="656"/>
      <c r="WN749" s="656"/>
      <c r="WO749" s="656"/>
      <c r="WP749" s="656"/>
      <c r="WQ749" s="656"/>
      <c r="WR749" s="656"/>
      <c r="WS749" s="656"/>
      <c r="WT749" s="656"/>
      <c r="WU749" s="656"/>
      <c r="WV749" s="656"/>
      <c r="WW749" s="656"/>
      <c r="WX749" s="656"/>
      <c r="WY749" s="656"/>
      <c r="WZ749" s="656"/>
      <c r="XA749" s="656"/>
      <c r="XB749" s="656"/>
      <c r="XC749" s="656"/>
      <c r="XD749" s="656"/>
      <c r="XE749" s="656"/>
      <c r="XF749" s="656"/>
      <c r="XG749" s="656"/>
      <c r="XH749" s="656"/>
      <c r="XI749" s="656"/>
      <c r="XJ749" s="656"/>
      <c r="XK749" s="656"/>
      <c r="XL749" s="656"/>
      <c r="XM749" s="656"/>
      <c r="XN749" s="656"/>
      <c r="XO749" s="656"/>
      <c r="XP749" s="656"/>
      <c r="XQ749" s="656"/>
      <c r="XR749" s="656"/>
      <c r="XS749" s="656"/>
      <c r="XT749" s="656"/>
      <c r="XU749" s="656"/>
      <c r="XV749" s="656"/>
      <c r="XW749" s="656"/>
      <c r="XX749" s="656"/>
      <c r="XY749" s="656"/>
      <c r="XZ749" s="656"/>
      <c r="YA749" s="656"/>
      <c r="YB749" s="656"/>
      <c r="YC749" s="656"/>
      <c r="YD749" s="656"/>
      <c r="YE749" s="656"/>
      <c r="YF749" s="656"/>
      <c r="YG749" s="656"/>
      <c r="YH749" s="656"/>
      <c r="YI749" s="656"/>
      <c r="YJ749" s="656"/>
      <c r="YK749" s="656"/>
      <c r="YL749" s="656"/>
      <c r="YM749" s="656"/>
      <c r="YN749" s="656"/>
      <c r="YO749" s="656"/>
      <c r="YP749" s="656"/>
      <c r="YQ749" s="656"/>
      <c r="YR749" s="656"/>
      <c r="YS749" s="656"/>
      <c r="YT749" s="656"/>
      <c r="YU749" s="656"/>
      <c r="YV749" s="656"/>
      <c r="YW749" s="656"/>
      <c r="YX749" s="656"/>
      <c r="YY749" s="656"/>
      <c r="YZ749" s="656"/>
      <c r="ZA749" s="656"/>
      <c r="ZB749" s="656"/>
      <c r="ZC749" s="656"/>
      <c r="ZD749" s="656"/>
      <c r="ZE749" s="656"/>
      <c r="ZF749" s="656"/>
      <c r="ZG749" s="656"/>
      <c r="ZH749" s="656"/>
      <c r="ZI749" s="656"/>
      <c r="ZJ749" s="656"/>
      <c r="ZK749" s="656"/>
      <c r="ZL749" s="656"/>
      <c r="ZM749" s="656"/>
      <c r="ZN749" s="656"/>
      <c r="ZO749" s="656"/>
      <c r="ZP749" s="656"/>
      <c r="ZQ749" s="656"/>
      <c r="ZR749" s="656"/>
      <c r="ZS749" s="656"/>
      <c r="ZT749" s="656"/>
      <c r="ZU749" s="656"/>
      <c r="ZV749" s="656"/>
      <c r="ZW749" s="656"/>
      <c r="ZX749" s="656"/>
      <c r="ZY749" s="656"/>
      <c r="ZZ749" s="656"/>
      <c r="AAA749" s="656"/>
      <c r="AAB749" s="656"/>
      <c r="AAC749" s="656"/>
      <c r="AAD749" s="656"/>
      <c r="AAE749" s="656"/>
      <c r="AAF749" s="656"/>
      <c r="AAG749" s="656"/>
      <c r="AAH749" s="656"/>
      <c r="AAI749" s="656"/>
      <c r="AAJ749" s="656"/>
      <c r="AAK749" s="656"/>
      <c r="AAL749" s="656"/>
      <c r="AAM749" s="656"/>
      <c r="AAN749" s="656"/>
      <c r="AAO749" s="656"/>
      <c r="AAP749" s="656"/>
      <c r="AAQ749" s="656"/>
      <c r="AAR749" s="656"/>
      <c r="AAS749" s="656"/>
      <c r="AAT749" s="656"/>
      <c r="AAU749" s="656"/>
      <c r="AAV749" s="656"/>
      <c r="AAW749" s="656"/>
      <c r="AAX749" s="656"/>
      <c r="AAY749" s="656"/>
      <c r="AAZ749" s="656"/>
      <c r="ABA749" s="656"/>
      <c r="ABB749" s="656"/>
      <c r="ABC749" s="656"/>
      <c r="ABD749" s="656"/>
      <c r="ABE749" s="656"/>
      <c r="ABF749" s="656"/>
      <c r="ABG749" s="656"/>
      <c r="ABH749" s="656"/>
      <c r="ABI749" s="656"/>
      <c r="ABJ749" s="656"/>
      <c r="ABK749" s="656"/>
      <c r="ABL749" s="656"/>
      <c r="ABM749" s="656"/>
      <c r="ABN749" s="656"/>
      <c r="ABO749" s="656"/>
      <c r="ABP749" s="656"/>
      <c r="ABQ749" s="656"/>
      <c r="ABR749" s="656"/>
      <c r="ABS749" s="656"/>
      <c r="ABT749" s="656"/>
      <c r="ABU749" s="656"/>
      <c r="ABV749" s="656"/>
      <c r="ABW749" s="656"/>
      <c r="ABX749" s="656"/>
      <c r="ABY749" s="656"/>
      <c r="ABZ749" s="656"/>
      <c r="ACA749" s="656"/>
      <c r="ACB749" s="656"/>
      <c r="ACC749" s="656"/>
      <c r="ACD749" s="656"/>
      <c r="ACE749" s="656"/>
      <c r="ACF749" s="656"/>
      <c r="ACG749" s="656"/>
      <c r="ACH749" s="656"/>
      <c r="ACI749" s="656"/>
      <c r="ACJ749" s="656"/>
      <c r="ACK749" s="656"/>
      <c r="ACL749" s="656"/>
      <c r="ACM749" s="656"/>
      <c r="ACN749" s="656"/>
      <c r="ACO749" s="656"/>
      <c r="ACP749" s="656"/>
      <c r="ACQ749" s="656"/>
      <c r="ACR749" s="656"/>
      <c r="ACS749" s="656"/>
      <c r="ACT749" s="656"/>
      <c r="ACU749" s="656"/>
      <c r="ACV749" s="656"/>
      <c r="ACW749" s="656"/>
      <c r="ACX749" s="656"/>
      <c r="ACY749" s="656"/>
      <c r="ACZ749" s="656"/>
      <c r="ADA749" s="656"/>
      <c r="ADB749" s="656"/>
      <c r="ADC749" s="656"/>
      <c r="ADD749" s="656"/>
      <c r="ADE749" s="656"/>
      <c r="ADF749" s="656"/>
      <c r="ADG749" s="656"/>
      <c r="ADH749" s="656"/>
      <c r="ADI749" s="656"/>
      <c r="ADJ749" s="656"/>
      <c r="ADK749" s="656"/>
      <c r="ADL749" s="656"/>
      <c r="ADM749" s="656"/>
      <c r="ADN749" s="656"/>
      <c r="ADO749" s="656"/>
      <c r="ADP749" s="656"/>
      <c r="ADQ749" s="656"/>
      <c r="ADR749" s="656"/>
      <c r="ADS749" s="656"/>
      <c r="ADT749" s="656"/>
      <c r="ADU749" s="656"/>
      <c r="ADV749" s="656"/>
      <c r="ADW749" s="656"/>
      <c r="ADX749" s="656"/>
      <c r="ADY749" s="656"/>
      <c r="ADZ749" s="656"/>
      <c r="AEA749" s="656"/>
      <c r="AEB749" s="656"/>
      <c r="AEC749" s="656"/>
      <c r="AED749" s="656"/>
      <c r="AEE749" s="656"/>
      <c r="AEF749" s="656"/>
      <c r="AEG749" s="656"/>
      <c r="AEH749" s="656"/>
      <c r="AEI749" s="656"/>
      <c r="AEJ749" s="656"/>
      <c r="AEK749" s="656"/>
      <c r="AEL749" s="656"/>
      <c r="AEM749" s="656"/>
      <c r="AEN749" s="656"/>
      <c r="AEO749" s="656"/>
      <c r="AEP749" s="656"/>
      <c r="AEQ749" s="656"/>
      <c r="AER749" s="656"/>
      <c r="AES749" s="656"/>
      <c r="AET749" s="656"/>
      <c r="AEU749" s="656"/>
      <c r="AEV749" s="656"/>
      <c r="AEW749" s="656"/>
      <c r="AEX749" s="656"/>
      <c r="AEY749" s="656"/>
      <c r="AEZ749" s="656"/>
      <c r="AFA749" s="656"/>
      <c r="AFB749" s="656"/>
      <c r="AFC749" s="656"/>
      <c r="AFD749" s="656"/>
      <c r="AFE749" s="656"/>
      <c r="AFF749" s="656"/>
      <c r="AFG749" s="656"/>
      <c r="AFH749" s="656"/>
      <c r="AFI749" s="656"/>
      <c r="AFJ749" s="656"/>
      <c r="AFK749" s="656"/>
      <c r="AFL749" s="656"/>
      <c r="AFM749" s="656"/>
      <c r="AFN749" s="656"/>
      <c r="AFO749" s="656"/>
      <c r="AFP749" s="656"/>
      <c r="AFQ749" s="656"/>
      <c r="AFR749" s="656"/>
      <c r="AFS749" s="656"/>
      <c r="AFT749" s="656"/>
      <c r="AFU749" s="656"/>
      <c r="AFV749" s="656"/>
      <c r="AFW749" s="656"/>
      <c r="AFX749" s="656"/>
      <c r="AFY749" s="656"/>
      <c r="AFZ749" s="656"/>
      <c r="AGA749" s="656"/>
      <c r="AGB749" s="656"/>
      <c r="AGC749" s="656"/>
      <c r="AGD749" s="656"/>
      <c r="AGE749" s="656"/>
      <c r="AGF749" s="656"/>
      <c r="AGG749" s="656"/>
      <c r="AGH749" s="656"/>
      <c r="AGI749" s="656"/>
      <c r="AGJ749" s="656"/>
      <c r="AGK749" s="656"/>
      <c r="AGL749" s="656"/>
      <c r="AGM749" s="656"/>
      <c r="AGN749" s="656"/>
      <c r="AGO749" s="656"/>
      <c r="AGP749" s="656"/>
      <c r="AGQ749" s="656"/>
      <c r="AGR749" s="656"/>
      <c r="AGS749" s="656"/>
      <c r="AGT749" s="656"/>
      <c r="AGU749" s="656"/>
      <c r="AGV749" s="656"/>
      <c r="AGW749" s="656"/>
      <c r="AGX749" s="656"/>
      <c r="AGY749" s="656"/>
      <c r="AGZ749" s="656"/>
      <c r="AHA749" s="656"/>
      <c r="AHB749" s="656"/>
      <c r="AHC749" s="656"/>
      <c r="AHD749" s="656"/>
      <c r="AHE749" s="656"/>
      <c r="AHF749" s="656"/>
      <c r="AHG749" s="656"/>
      <c r="AHH749" s="656"/>
      <c r="AHI749" s="656"/>
      <c r="AHJ749" s="656"/>
      <c r="AHK749" s="656"/>
      <c r="AHL749" s="656"/>
      <c r="AHM749" s="656"/>
      <c r="AHN749" s="656"/>
      <c r="AHO749" s="656"/>
      <c r="AHP749" s="656"/>
      <c r="AHQ749" s="656"/>
      <c r="AHR749" s="656"/>
      <c r="AHS749" s="656"/>
      <c r="AHT749" s="656"/>
      <c r="AHU749" s="656"/>
      <c r="AHV749" s="656"/>
      <c r="AHW749" s="656"/>
      <c r="AHX749" s="656"/>
      <c r="AHY749" s="656"/>
      <c r="AHZ749" s="656"/>
      <c r="AIA749" s="656"/>
      <c r="AIB749" s="656"/>
      <c r="AIC749" s="656"/>
      <c r="AID749" s="656"/>
      <c r="AIE749" s="656"/>
      <c r="AIF749" s="656"/>
      <c r="AIG749" s="656"/>
      <c r="AIH749" s="656"/>
      <c r="AII749" s="656"/>
      <c r="AIJ749" s="656"/>
      <c r="AIK749" s="656"/>
      <c r="AIL749" s="656"/>
      <c r="AIM749" s="656"/>
      <c r="AIN749" s="656"/>
      <c r="AIO749" s="656"/>
      <c r="AIP749" s="656"/>
      <c r="AIQ749" s="656"/>
      <c r="AIR749" s="656"/>
      <c r="AIS749" s="656"/>
      <c r="AIT749" s="656"/>
      <c r="AIU749" s="656"/>
      <c r="AIV749" s="656"/>
      <c r="AIW749" s="656"/>
      <c r="AIX749" s="656"/>
      <c r="AIY749" s="656"/>
      <c r="AIZ749" s="656"/>
      <c r="AJA749" s="656"/>
      <c r="AJB749" s="656"/>
      <c r="AJC749" s="656"/>
      <c r="AJD749" s="656"/>
      <c r="AJE749" s="656"/>
      <c r="AJF749" s="656"/>
      <c r="AJG749" s="656"/>
      <c r="AJH749" s="656"/>
      <c r="AJI749" s="656"/>
      <c r="AJJ749" s="656"/>
      <c r="AJK749" s="656"/>
      <c r="AJL749" s="656"/>
      <c r="AJM749" s="656"/>
      <c r="AJN749" s="656"/>
      <c r="AJO749" s="656"/>
      <c r="AJP749" s="656"/>
      <c r="AJQ749" s="656"/>
      <c r="AJR749" s="656"/>
      <c r="AJS749" s="656"/>
      <c r="AJT749" s="656"/>
      <c r="AJU749" s="656"/>
      <c r="AJV749" s="656"/>
      <c r="AJW749" s="656"/>
      <c r="AJX749" s="656"/>
      <c r="AJY749" s="656"/>
      <c r="AJZ749" s="656"/>
      <c r="AKA749" s="656"/>
      <c r="AKB749" s="656"/>
      <c r="AKC749" s="656"/>
      <c r="AKD749" s="656"/>
      <c r="AKE749" s="656"/>
      <c r="AKF749" s="656"/>
      <c r="AKG749" s="656"/>
      <c r="AKH749" s="656"/>
      <c r="AKI749" s="656"/>
      <c r="AKJ749" s="656"/>
      <c r="AKK749" s="656"/>
      <c r="AKL749" s="656"/>
      <c r="AKM749" s="656"/>
      <c r="AKN749" s="656"/>
      <c r="AKO749" s="656"/>
      <c r="AKP749" s="656"/>
      <c r="AKQ749" s="656"/>
      <c r="AKR749" s="656"/>
      <c r="AKS749" s="656"/>
      <c r="AKT749" s="656"/>
      <c r="AKU749" s="656"/>
      <c r="AKV749" s="656"/>
      <c r="AKW749" s="656"/>
      <c r="AKX749" s="656"/>
      <c r="AKY749" s="656"/>
      <c r="AKZ749" s="656"/>
      <c r="ALA749" s="656"/>
      <c r="ALB749" s="656"/>
      <c r="ALC749" s="656"/>
      <c r="ALD749" s="656"/>
      <c r="ALE749" s="656"/>
      <c r="ALF749" s="656"/>
      <c r="ALG749" s="656"/>
      <c r="ALH749" s="656"/>
      <c r="ALI749" s="656"/>
      <c r="ALJ749" s="656"/>
      <c r="ALK749" s="656"/>
      <c r="ALL749" s="656"/>
      <c r="ALM749" s="656"/>
      <c r="ALN749" s="656"/>
      <c r="ALO749" s="656"/>
      <c r="ALP749" s="656"/>
      <c r="ALQ749" s="656"/>
      <c r="ALR749" s="656"/>
      <c r="ALS749" s="656"/>
      <c r="ALT749" s="656"/>
      <c r="ALU749" s="656"/>
      <c r="ALV749" s="656"/>
      <c r="ALW749" s="656"/>
      <c r="ALX749" s="656"/>
      <c r="ALY749" s="656"/>
      <c r="ALZ749" s="656"/>
      <c r="AMA749" s="656"/>
      <c r="AMB749" s="656"/>
      <c r="AMC749" s="656"/>
      <c r="AMD749" s="656"/>
      <c r="AME749" s="656"/>
      <c r="AMF749" s="656"/>
      <c r="AMG749" s="656"/>
      <c r="AMH749" s="656"/>
      <c r="AMI749" s="656"/>
      <c r="AMJ749" s="656"/>
      <c r="AMK749" s="656"/>
      <c r="AML749" s="656"/>
      <c r="AMM749" s="656"/>
      <c r="AMN749" s="656"/>
      <c r="AMO749" s="656"/>
      <c r="AMP749" s="656"/>
      <c r="AMQ749" s="656"/>
      <c r="AMR749" s="656"/>
      <c r="AMS749" s="656"/>
      <c r="AMT749" s="656"/>
      <c r="AMU749" s="656"/>
      <c r="AMV749" s="656"/>
      <c r="AMW749" s="656"/>
      <c r="AMX749" s="656"/>
      <c r="AMY749" s="656"/>
      <c r="AMZ749" s="656"/>
      <c r="ANA749" s="656"/>
      <c r="ANB749" s="656"/>
      <c r="ANC749" s="656"/>
      <c r="AND749" s="656"/>
      <c r="ANE749" s="656"/>
      <c r="ANF749" s="656"/>
      <c r="ANG749" s="656"/>
      <c r="ANH749" s="656"/>
      <c r="ANI749" s="656"/>
      <c r="ANJ749" s="656"/>
      <c r="ANK749" s="656"/>
      <c r="ANL749" s="656"/>
      <c r="ANM749" s="656"/>
      <c r="ANN749" s="656"/>
      <c r="ANO749" s="656"/>
      <c r="ANP749" s="656"/>
      <c r="ANQ749" s="656"/>
      <c r="ANR749" s="656"/>
      <c r="ANS749" s="656"/>
      <c r="ANT749" s="656"/>
      <c r="ANU749" s="656"/>
      <c r="ANV749" s="656"/>
      <c r="ANW749" s="656"/>
      <c r="ANX749" s="656"/>
      <c r="ANY749" s="656"/>
      <c r="ANZ749" s="656"/>
      <c r="AOA749" s="656"/>
      <c r="AOB749" s="656"/>
      <c r="AOC749" s="656"/>
      <c r="AOD749" s="656"/>
      <c r="AOE749" s="656"/>
      <c r="AOF749" s="656"/>
      <c r="AOG749" s="656"/>
      <c r="AOH749" s="656"/>
      <c r="AOI749" s="656"/>
      <c r="AOJ749" s="656"/>
      <c r="AOK749" s="656"/>
      <c r="AOL749" s="656"/>
      <c r="AOM749" s="656"/>
      <c r="AON749" s="656"/>
      <c r="AOO749" s="656"/>
      <c r="AOP749" s="656"/>
      <c r="AOQ749" s="656"/>
      <c r="AOR749" s="656"/>
      <c r="AOS749" s="656"/>
      <c r="AOT749" s="656"/>
      <c r="AOU749" s="656"/>
      <c r="AOV749" s="656"/>
      <c r="AOW749" s="656"/>
      <c r="AOX749" s="656"/>
      <c r="AOY749" s="656"/>
      <c r="AOZ749" s="656"/>
      <c r="APA749" s="656"/>
      <c r="APB749" s="656"/>
      <c r="APC749" s="656"/>
      <c r="APD749" s="656"/>
      <c r="APE749" s="656"/>
      <c r="APF749" s="656"/>
      <c r="APG749" s="656"/>
      <c r="APH749" s="656"/>
      <c r="API749" s="656"/>
      <c r="APJ749" s="656"/>
      <c r="APK749" s="656"/>
      <c r="APL749" s="656"/>
      <c r="APM749" s="656"/>
      <c r="APN749" s="656"/>
      <c r="APO749" s="656"/>
      <c r="APP749" s="656"/>
      <c r="APQ749" s="656"/>
      <c r="APR749" s="656"/>
      <c r="APS749" s="656"/>
      <c r="APT749" s="656"/>
      <c r="APU749" s="656"/>
      <c r="APV749" s="656"/>
      <c r="APW749" s="656"/>
      <c r="APX749" s="656"/>
      <c r="APY749" s="656"/>
      <c r="APZ749" s="656"/>
      <c r="AQA749" s="656"/>
      <c r="AQB749" s="656"/>
      <c r="AQC749" s="656"/>
      <c r="AQD749" s="656"/>
      <c r="AQE749" s="656"/>
      <c r="AQF749" s="656"/>
      <c r="AQG749" s="656"/>
      <c r="AQH749" s="656"/>
      <c r="AQI749" s="656"/>
      <c r="AQJ749" s="656"/>
      <c r="AQK749" s="656"/>
      <c r="AQL749" s="656"/>
      <c r="AQM749" s="656"/>
      <c r="AQN749" s="656"/>
      <c r="AQO749" s="656"/>
      <c r="AQP749" s="656"/>
      <c r="AQQ749" s="656"/>
      <c r="AQR749" s="656"/>
      <c r="AQS749" s="656"/>
      <c r="AQT749" s="656"/>
      <c r="AQU749" s="656"/>
      <c r="AQV749" s="656"/>
      <c r="AQW749" s="656"/>
      <c r="AQX749" s="656"/>
      <c r="AQY749" s="656"/>
      <c r="AQZ749" s="656"/>
      <c r="ARA749" s="656"/>
      <c r="ARB749" s="656"/>
      <c r="ARC749" s="656"/>
      <c r="ARD749" s="656"/>
      <c r="ARE749" s="656"/>
      <c r="ARF749" s="656"/>
      <c r="ARG749" s="656"/>
      <c r="ARH749" s="656"/>
      <c r="ARI749" s="656"/>
      <c r="ARJ749" s="656"/>
      <c r="ARK749" s="656"/>
      <c r="ARL749" s="656"/>
      <c r="ARM749" s="656"/>
      <c r="ARN749" s="656"/>
      <c r="ARO749" s="656"/>
      <c r="ARP749" s="656"/>
      <c r="ARQ749" s="656"/>
      <c r="ARR749" s="656"/>
      <c r="ARS749" s="656"/>
      <c r="ART749" s="656"/>
      <c r="ARU749" s="656"/>
      <c r="ARV749" s="656"/>
      <c r="ARW749" s="656"/>
      <c r="ARX749" s="656"/>
      <c r="ARY749" s="656"/>
      <c r="ARZ749" s="656"/>
      <c r="ASA749" s="656"/>
      <c r="ASB749" s="656"/>
      <c r="ASC749" s="656"/>
      <c r="ASD749" s="656"/>
      <c r="ASE749" s="656"/>
      <c r="ASF749" s="656"/>
      <c r="ASG749" s="656"/>
      <c r="ASH749" s="656"/>
      <c r="ASI749" s="656"/>
      <c r="ASJ749" s="656"/>
      <c r="ASK749" s="656"/>
      <c r="ASL749" s="656"/>
      <c r="ASM749" s="656"/>
      <c r="ASN749" s="656"/>
      <c r="ASO749" s="656"/>
      <c r="ASP749" s="656"/>
      <c r="ASQ749" s="656"/>
      <c r="ASR749" s="656"/>
      <c r="ASS749" s="656"/>
      <c r="AST749" s="656"/>
      <c r="ASU749" s="656"/>
      <c r="ASV749" s="656"/>
      <c r="ASW749" s="656"/>
      <c r="ASX749" s="656"/>
      <c r="ASY749" s="656"/>
      <c r="ASZ749" s="656"/>
      <c r="ATA749" s="656"/>
      <c r="ATB749" s="656"/>
      <c r="ATC749" s="656"/>
      <c r="ATD749" s="656"/>
      <c r="ATE749" s="656"/>
      <c r="ATF749" s="656"/>
      <c r="ATG749" s="656"/>
      <c r="ATH749" s="656"/>
      <c r="ATI749" s="656"/>
      <c r="ATJ749" s="656"/>
      <c r="ATK749" s="656"/>
      <c r="ATL749" s="656"/>
      <c r="ATM749" s="656"/>
      <c r="ATN749" s="656"/>
      <c r="ATO749" s="656"/>
      <c r="ATP749" s="656"/>
      <c r="ATQ749" s="656"/>
      <c r="ATR749" s="656"/>
      <c r="ATS749" s="656"/>
      <c r="ATT749" s="656"/>
      <c r="ATU749" s="656"/>
      <c r="ATV749" s="656"/>
      <c r="ATW749" s="656"/>
      <c r="ATX749" s="656"/>
      <c r="ATY749" s="656"/>
      <c r="ATZ749" s="656"/>
      <c r="AUA749" s="656"/>
      <c r="AUB749" s="656"/>
      <c r="AUC749" s="656"/>
      <c r="AUD749" s="656"/>
      <c r="AUE749" s="656"/>
      <c r="AUF749" s="656"/>
      <c r="AUG749" s="656"/>
      <c r="AUH749" s="656"/>
      <c r="AUI749" s="656"/>
      <c r="AUJ749" s="656"/>
      <c r="AUK749" s="656"/>
      <c r="AUL749" s="656"/>
      <c r="AUM749" s="656"/>
      <c r="AUN749" s="656"/>
      <c r="AUO749" s="656"/>
      <c r="AUP749" s="656"/>
      <c r="AUQ749" s="656"/>
      <c r="AUR749" s="656"/>
      <c r="AUS749" s="656"/>
      <c r="AUT749" s="656"/>
      <c r="AUU749" s="656"/>
      <c r="AUV749" s="656"/>
      <c r="AUW749" s="656"/>
      <c r="AUX749" s="656"/>
      <c r="AUY749" s="656"/>
      <c r="AUZ749" s="656"/>
      <c r="AVA749" s="656"/>
      <c r="AVB749" s="656"/>
      <c r="AVC749" s="656"/>
      <c r="AVD749" s="656"/>
      <c r="AVE749" s="656"/>
      <c r="AVF749" s="656"/>
      <c r="AVG749" s="656"/>
      <c r="AVH749" s="656"/>
      <c r="AVI749" s="656"/>
      <c r="AVJ749" s="656"/>
      <c r="AVK749" s="656"/>
      <c r="AVL749" s="656"/>
      <c r="AVM749" s="656"/>
      <c r="AVN749" s="656"/>
      <c r="AVO749" s="656"/>
      <c r="AVP749" s="656"/>
      <c r="AVQ749" s="656"/>
      <c r="AVR749" s="656"/>
      <c r="AVS749" s="656"/>
      <c r="AVT749" s="656"/>
      <c r="AVU749" s="656"/>
      <c r="AVV749" s="656"/>
      <c r="AVW749" s="656"/>
      <c r="AVX749" s="656"/>
      <c r="AVY749" s="656"/>
      <c r="AVZ749" s="656"/>
      <c r="AWA749" s="656"/>
      <c r="AWB749" s="656"/>
      <c r="AWC749" s="656"/>
      <c r="AWD749" s="656"/>
      <c r="AWE749" s="656"/>
      <c r="AWF749" s="656"/>
      <c r="AWG749" s="656"/>
      <c r="AWH749" s="656"/>
      <c r="AWI749" s="656"/>
      <c r="AWJ749" s="656"/>
      <c r="AWK749" s="656"/>
      <c r="AWL749" s="656"/>
      <c r="AWM749" s="656"/>
      <c r="AWN749" s="656"/>
      <c r="AWO749" s="656"/>
      <c r="AWP749" s="656"/>
      <c r="AWQ749" s="656"/>
      <c r="AWR749" s="656"/>
      <c r="AWS749" s="656"/>
      <c r="AWT749" s="656"/>
      <c r="AWU749" s="656"/>
      <c r="AWV749" s="656"/>
      <c r="AWW749" s="656"/>
      <c r="AWX749" s="656"/>
      <c r="AWY749" s="656"/>
      <c r="AWZ749" s="656"/>
      <c r="AXA749" s="656"/>
      <c r="AXB749" s="656"/>
      <c r="AXC749" s="656"/>
      <c r="AXD749" s="656"/>
      <c r="AXE749" s="656"/>
      <c r="AXF749" s="656"/>
      <c r="AXG749" s="656"/>
      <c r="AXH749" s="656"/>
      <c r="AXI749" s="656"/>
      <c r="AXJ749" s="656"/>
      <c r="AXK749" s="656"/>
      <c r="AXL749" s="656"/>
      <c r="AXM749" s="656"/>
      <c r="AXN749" s="656"/>
      <c r="AXO749" s="656"/>
      <c r="AXP749" s="656"/>
      <c r="AXQ749" s="656"/>
      <c r="AXR749" s="656"/>
      <c r="AXS749" s="656"/>
      <c r="AXT749" s="656"/>
      <c r="AXU749" s="656"/>
      <c r="AXV749" s="656"/>
      <c r="AXW749" s="656"/>
      <c r="AXX749" s="656"/>
      <c r="AXY749" s="656"/>
      <c r="AXZ749" s="656"/>
      <c r="AYA749" s="656"/>
      <c r="AYB749" s="656"/>
      <c r="AYC749" s="656"/>
      <c r="AYD749" s="656"/>
      <c r="AYE749" s="656"/>
      <c r="AYF749" s="656"/>
      <c r="AYG749" s="656"/>
      <c r="AYH749" s="656"/>
      <c r="AYI749" s="656"/>
      <c r="AYJ749" s="656"/>
      <c r="AYK749" s="656"/>
      <c r="AYL749" s="656"/>
      <c r="AYM749" s="656"/>
      <c r="AYN749" s="656"/>
      <c r="AYO749" s="656"/>
      <c r="AYP749" s="656"/>
      <c r="AYQ749" s="656"/>
      <c r="AYR749" s="656"/>
      <c r="AYS749" s="656"/>
      <c r="AYT749" s="656"/>
      <c r="AYU749" s="656"/>
      <c r="AYV749" s="656"/>
      <c r="AYW749" s="656"/>
      <c r="AYX749" s="656"/>
      <c r="AYY749" s="656"/>
      <c r="AYZ749" s="656"/>
      <c r="AZA749" s="656"/>
      <c r="AZB749" s="656"/>
      <c r="AZC749" s="656"/>
      <c r="AZD749" s="656"/>
      <c r="AZE749" s="656"/>
      <c r="AZF749" s="656"/>
      <c r="AZG749" s="656"/>
      <c r="AZH749" s="656"/>
      <c r="AZI749" s="656"/>
      <c r="AZJ749" s="656"/>
      <c r="AZK749" s="656"/>
      <c r="AZL749" s="656"/>
      <c r="AZM749" s="656"/>
      <c r="AZN749" s="656"/>
      <c r="AZO749" s="656"/>
      <c r="AZP749" s="656"/>
      <c r="AZQ749" s="656"/>
      <c r="AZR749" s="656"/>
      <c r="AZS749" s="656"/>
      <c r="AZT749" s="656"/>
      <c r="AZU749" s="656"/>
      <c r="AZV749" s="656"/>
      <c r="AZW749" s="656"/>
      <c r="AZX749" s="656"/>
      <c r="AZY749" s="656"/>
      <c r="AZZ749" s="656"/>
      <c r="BAA749" s="656"/>
      <c r="BAB749" s="656"/>
      <c r="BAC749" s="656"/>
      <c r="BAD749" s="656"/>
      <c r="BAE749" s="656"/>
      <c r="BAF749" s="656"/>
      <c r="BAG749" s="656"/>
      <c r="BAH749" s="656"/>
      <c r="BAI749" s="656"/>
      <c r="BAJ749" s="656"/>
      <c r="BAK749" s="656"/>
      <c r="BAL749" s="656"/>
      <c r="BAM749" s="656"/>
      <c r="BAN749" s="656"/>
      <c r="BAO749" s="656"/>
      <c r="BAP749" s="656"/>
      <c r="BAQ749" s="656"/>
      <c r="BAR749" s="656"/>
      <c r="BAS749" s="656"/>
      <c r="BAT749" s="656"/>
      <c r="BAU749" s="656"/>
      <c r="BAV749" s="656"/>
      <c r="BAW749" s="656"/>
      <c r="BAX749" s="656"/>
      <c r="BAY749" s="656"/>
      <c r="BAZ749" s="656"/>
      <c r="BBA749" s="656"/>
      <c r="BBB749" s="656"/>
      <c r="BBC749" s="656"/>
      <c r="BBD749" s="656"/>
      <c r="BBE749" s="656"/>
      <c r="BBF749" s="656"/>
      <c r="BBG749" s="656"/>
      <c r="BBH749" s="656"/>
      <c r="BBI749" s="656"/>
      <c r="BBJ749" s="656"/>
      <c r="BBK749" s="656"/>
      <c r="BBL749" s="656"/>
      <c r="BBM749" s="656"/>
      <c r="BBN749" s="656"/>
      <c r="BBO749" s="656"/>
      <c r="BBP749" s="656"/>
      <c r="BBQ749" s="656"/>
      <c r="BBR749" s="656"/>
      <c r="BBS749" s="656"/>
      <c r="BBT749" s="656"/>
      <c r="BBU749" s="656"/>
      <c r="BBV749" s="656"/>
      <c r="BBW749" s="656"/>
      <c r="BBX749" s="656"/>
      <c r="BBY749" s="656"/>
      <c r="BBZ749" s="656"/>
      <c r="BCA749" s="656"/>
      <c r="BCB749" s="656"/>
      <c r="BCC749" s="656"/>
      <c r="BCD749" s="656"/>
      <c r="BCE749" s="656"/>
      <c r="BCF749" s="656"/>
      <c r="BCG749" s="656"/>
      <c r="BCH749" s="656"/>
      <c r="BCI749" s="656"/>
      <c r="BCJ749" s="656"/>
      <c r="BCK749" s="656"/>
      <c r="BCL749" s="656"/>
      <c r="BCM749" s="656"/>
      <c r="BCN749" s="656"/>
      <c r="BCO749" s="656"/>
      <c r="BCP749" s="656"/>
      <c r="BCQ749" s="656"/>
      <c r="BCR749" s="656"/>
      <c r="BCS749" s="656"/>
      <c r="BCT749" s="656"/>
      <c r="BCU749" s="656"/>
      <c r="BCV749" s="656"/>
      <c r="BCW749" s="656"/>
      <c r="BCX749" s="656"/>
      <c r="BCY749" s="656"/>
      <c r="BCZ749" s="656"/>
      <c r="BDA749" s="656"/>
      <c r="BDB749" s="656"/>
      <c r="BDC749" s="656"/>
      <c r="BDD749" s="656"/>
      <c r="BDE749" s="656"/>
      <c r="BDF749" s="656"/>
      <c r="BDG749" s="656"/>
      <c r="BDH749" s="656"/>
      <c r="BDI749" s="656"/>
      <c r="BDJ749" s="656"/>
      <c r="BDK749" s="656"/>
      <c r="BDL749" s="656"/>
      <c r="BDM749" s="656"/>
      <c r="BDN749" s="656"/>
      <c r="BDO749" s="656"/>
      <c r="BDP749" s="656"/>
      <c r="BDQ749" s="656"/>
      <c r="BDR749" s="656"/>
      <c r="BDS749" s="656"/>
      <c r="BDT749" s="656"/>
      <c r="BDU749" s="656"/>
      <c r="BDV749" s="656"/>
      <c r="BDW749" s="656"/>
      <c r="BDX749" s="656"/>
      <c r="BDY749" s="656"/>
      <c r="BDZ749" s="656"/>
      <c r="BEA749" s="656"/>
      <c r="BEB749" s="656"/>
      <c r="BEC749" s="656"/>
      <c r="BED749" s="656"/>
      <c r="BEE749" s="656"/>
      <c r="BEF749" s="656"/>
      <c r="BEG749" s="656"/>
      <c r="BEH749" s="656"/>
      <c r="BEI749" s="656"/>
      <c r="BEJ749" s="656"/>
      <c r="BEK749" s="656"/>
      <c r="BEL749" s="656"/>
      <c r="BEM749" s="656"/>
      <c r="BEN749" s="656"/>
      <c r="BEO749" s="656"/>
      <c r="BEP749" s="656"/>
      <c r="BEQ749" s="656"/>
      <c r="BER749" s="656"/>
      <c r="BES749" s="656"/>
      <c r="BET749" s="656"/>
      <c r="BEU749" s="656"/>
      <c r="BEV749" s="656"/>
      <c r="BEW749" s="656"/>
      <c r="BEX749" s="656"/>
      <c r="BEY749" s="656"/>
      <c r="BEZ749" s="656"/>
      <c r="BFA749" s="656"/>
      <c r="BFB749" s="656"/>
      <c r="BFC749" s="656"/>
      <c r="BFD749" s="656"/>
      <c r="BFE749" s="656"/>
      <c r="BFF749" s="656"/>
      <c r="BFG749" s="656"/>
      <c r="BFH749" s="656"/>
      <c r="BFI749" s="656"/>
      <c r="BFJ749" s="656"/>
      <c r="BFK749" s="656"/>
      <c r="BFL749" s="656"/>
      <c r="BFM749" s="656"/>
      <c r="BFN749" s="656"/>
      <c r="BFO749" s="656"/>
      <c r="BFP749" s="656"/>
      <c r="BFQ749" s="656"/>
      <c r="BFR749" s="656"/>
      <c r="BFS749" s="656"/>
      <c r="BFT749" s="656"/>
      <c r="BFU749" s="656"/>
      <c r="BFV749" s="656"/>
      <c r="BFW749" s="656"/>
      <c r="BFX749" s="656"/>
      <c r="BFY749" s="656"/>
      <c r="BFZ749" s="656"/>
      <c r="BGA749" s="656"/>
      <c r="BGB749" s="656"/>
      <c r="BGC749" s="656"/>
      <c r="BGD749" s="656"/>
      <c r="BGE749" s="656"/>
      <c r="BGF749" s="656"/>
      <c r="BGG749" s="656"/>
      <c r="BGH749" s="656"/>
      <c r="BGI749" s="656"/>
      <c r="BGJ749" s="656"/>
      <c r="BGK749" s="656"/>
      <c r="BGL749" s="656"/>
      <c r="BGM749" s="656"/>
      <c r="BGN749" s="656"/>
      <c r="BGO749" s="656"/>
      <c r="BGP749" s="656"/>
      <c r="BGQ749" s="656"/>
      <c r="BGR749" s="656"/>
      <c r="BGS749" s="656"/>
      <c r="BGT749" s="656"/>
      <c r="BGU749" s="656"/>
      <c r="BGV749" s="656"/>
      <c r="BGW749" s="656"/>
      <c r="BGX749" s="656"/>
      <c r="BGY749" s="656"/>
      <c r="BGZ749" s="656"/>
      <c r="BHA749" s="656"/>
      <c r="BHB749" s="656"/>
      <c r="BHC749" s="656"/>
      <c r="BHD749" s="656"/>
      <c r="BHE749" s="656"/>
      <c r="BHF749" s="656"/>
      <c r="BHG749" s="656"/>
      <c r="BHH749" s="656"/>
      <c r="BHI749" s="656"/>
      <c r="BHJ749" s="656"/>
      <c r="BHK749" s="656"/>
      <c r="BHL749" s="656"/>
      <c r="BHM749" s="656"/>
      <c r="BHN749" s="656"/>
      <c r="BHO749" s="656"/>
      <c r="BHP749" s="656"/>
      <c r="BHQ749" s="656"/>
      <c r="BHR749" s="656"/>
      <c r="BHS749" s="656"/>
      <c r="BHT749" s="656"/>
      <c r="BHU749" s="656"/>
      <c r="BHV749" s="656"/>
      <c r="BHW749" s="656"/>
      <c r="BHX749" s="656"/>
      <c r="BHY749" s="656"/>
      <c r="BHZ749" s="656"/>
      <c r="BIA749" s="656"/>
      <c r="BIB749" s="656"/>
      <c r="BIC749" s="656"/>
      <c r="BID749" s="656"/>
      <c r="BIE749" s="656"/>
      <c r="BIF749" s="656"/>
      <c r="BIG749" s="656"/>
      <c r="BIH749" s="656"/>
      <c r="BII749" s="656"/>
      <c r="BIJ749" s="656"/>
      <c r="BIK749" s="656"/>
      <c r="BIL749" s="656"/>
      <c r="BIM749" s="656"/>
      <c r="BIN749" s="656"/>
      <c r="BIO749" s="656"/>
      <c r="BIP749" s="656"/>
      <c r="BIQ749" s="656"/>
      <c r="BIR749" s="656"/>
      <c r="BIS749" s="656"/>
      <c r="BIT749" s="656"/>
      <c r="BIU749" s="656"/>
      <c r="BIV749" s="656"/>
      <c r="BIW749" s="656"/>
      <c r="BIX749" s="656"/>
      <c r="BIY749" s="656"/>
      <c r="BIZ749" s="656"/>
      <c r="BJA749" s="656"/>
      <c r="BJB749" s="656"/>
      <c r="BJC749" s="656"/>
      <c r="BJD749" s="656"/>
      <c r="BJE749" s="656"/>
      <c r="BJF749" s="656"/>
      <c r="BJG749" s="656"/>
      <c r="BJH749" s="656"/>
      <c r="BJI749" s="656"/>
      <c r="BJJ749" s="656"/>
      <c r="BJK749" s="656"/>
      <c r="BJL749" s="656"/>
      <c r="BJM749" s="656"/>
      <c r="BJN749" s="656"/>
      <c r="BJO749" s="656"/>
      <c r="BJP749" s="656"/>
      <c r="BJQ749" s="656"/>
      <c r="BJR749" s="656"/>
      <c r="BJS749" s="656"/>
      <c r="BJT749" s="656"/>
      <c r="BJU749" s="656"/>
      <c r="BJV749" s="656"/>
      <c r="BJW749" s="656"/>
      <c r="BJX749" s="656"/>
      <c r="BJY749" s="656"/>
      <c r="BJZ749" s="656"/>
      <c r="BKA749" s="656"/>
      <c r="BKB749" s="656"/>
      <c r="BKC749" s="656"/>
      <c r="BKD749" s="656"/>
      <c r="BKE749" s="656"/>
      <c r="BKF749" s="656"/>
      <c r="BKG749" s="656"/>
      <c r="BKH749" s="656"/>
      <c r="BKI749" s="656"/>
      <c r="BKJ749" s="656"/>
      <c r="BKK749" s="656"/>
      <c r="BKL749" s="656"/>
      <c r="BKM749" s="656"/>
      <c r="BKN749" s="656"/>
      <c r="BKO749" s="656"/>
      <c r="BKP749" s="656"/>
      <c r="BKQ749" s="656"/>
      <c r="BKR749" s="656"/>
      <c r="BKS749" s="656"/>
      <c r="BKT749" s="656"/>
      <c r="BKU749" s="656"/>
      <c r="BKV749" s="656"/>
      <c r="BKW749" s="656"/>
      <c r="BKX749" s="656"/>
      <c r="BKY749" s="656"/>
      <c r="BKZ749" s="656"/>
      <c r="BLA749" s="656"/>
      <c r="BLB749" s="656"/>
      <c r="BLC749" s="656"/>
      <c r="BLD749" s="656"/>
      <c r="BLE749" s="656"/>
      <c r="BLF749" s="656"/>
      <c r="BLG749" s="656"/>
      <c r="BLH749" s="656"/>
      <c r="BLI749" s="656"/>
      <c r="BLJ749" s="656"/>
      <c r="BLK749" s="656"/>
      <c r="BLL749" s="656"/>
      <c r="BLM749" s="656"/>
      <c r="BLN749" s="656"/>
      <c r="BLO749" s="656"/>
      <c r="BLP749" s="656"/>
      <c r="BLQ749" s="656"/>
      <c r="BLR749" s="656"/>
      <c r="BLS749" s="656"/>
      <c r="BLT749" s="656"/>
      <c r="BLU749" s="656"/>
      <c r="BLV749" s="656"/>
      <c r="BLW749" s="656"/>
      <c r="BLX749" s="656"/>
      <c r="BLY749" s="656"/>
      <c r="BLZ749" s="656"/>
      <c r="BMA749" s="656"/>
      <c r="BMB749" s="656"/>
      <c r="BMC749" s="656"/>
      <c r="BMD749" s="656"/>
      <c r="BME749" s="656"/>
      <c r="BMF749" s="656"/>
      <c r="BMG749" s="656"/>
      <c r="BMH749" s="656"/>
      <c r="BMI749" s="656"/>
      <c r="BMJ749" s="656"/>
      <c r="BMK749" s="656"/>
      <c r="BML749" s="656"/>
      <c r="BMM749" s="656"/>
      <c r="BMN749" s="656"/>
      <c r="BMO749" s="656"/>
      <c r="BMP749" s="16"/>
      <c r="BMQ749" s="16"/>
      <c r="BMR749" s="16"/>
    </row>
    <row r="750" spans="1:1708" customFormat="1">
      <c r="A750" s="622" t="s">
        <v>2023</v>
      </c>
      <c r="B750" s="623"/>
      <c r="C750" s="622"/>
      <c r="D750" s="557" t="s">
        <v>2023</v>
      </c>
      <c r="E750" s="558" t="s">
        <v>198</v>
      </c>
      <c r="F750" s="559" t="s">
        <v>199</v>
      </c>
      <c r="G750" s="559" t="s">
        <v>184</v>
      </c>
      <c r="H750" s="559"/>
      <c r="I750" s="559">
        <v>3</v>
      </c>
      <c r="J750" s="559"/>
      <c r="K750" s="559">
        <v>58.891629401000102</v>
      </c>
      <c r="L750" s="559">
        <v>24.794290614000001</v>
      </c>
      <c r="M750" s="624" t="s">
        <v>201</v>
      </c>
      <c r="N750" s="560"/>
      <c r="O750" s="559" t="s">
        <v>2024</v>
      </c>
      <c r="P750" s="606" t="s">
        <v>201</v>
      </c>
      <c r="Q750" s="606"/>
      <c r="R750" s="1025">
        <v>749</v>
      </c>
      <c r="S750" s="1025">
        <v>749</v>
      </c>
      <c r="T750" s="297"/>
      <c r="U750" s="931"/>
    </row>
    <row r="751" spans="1:1708" customFormat="1">
      <c r="A751" s="700" t="s">
        <v>2025</v>
      </c>
      <c r="B751" s="701"/>
      <c r="C751" s="700"/>
      <c r="D751" s="702" t="s">
        <v>2025</v>
      </c>
      <c r="E751" s="703" t="s">
        <v>314</v>
      </c>
      <c r="F751" s="627" t="s">
        <v>315</v>
      </c>
      <c r="G751" s="627" t="s">
        <v>184</v>
      </c>
      <c r="H751" s="627"/>
      <c r="I751" s="627">
        <v>3</v>
      </c>
      <c r="J751" s="627"/>
      <c r="K751" s="627">
        <v>58.891637419000098</v>
      </c>
      <c r="L751" s="627">
        <v>24.794281953999999</v>
      </c>
      <c r="M751" s="707" t="s">
        <v>316</v>
      </c>
      <c r="N751" s="707" t="s">
        <v>2026</v>
      </c>
      <c r="O751" s="627" t="s">
        <v>2027</v>
      </c>
      <c r="P751" s="571" t="s">
        <v>316</v>
      </c>
      <c r="Q751" s="571"/>
      <c r="R751" s="1025">
        <v>750</v>
      </c>
      <c r="S751" s="1025">
        <v>750</v>
      </c>
      <c r="T751" s="297"/>
      <c r="U751" s="931"/>
    </row>
    <row r="752" spans="1:1708" customFormat="1">
      <c r="A752" s="622" t="s">
        <v>2028</v>
      </c>
      <c r="B752" s="1249"/>
      <c r="C752" s="622"/>
      <c r="D752" s="557" t="s">
        <v>2028</v>
      </c>
      <c r="E752" s="737" t="s">
        <v>310</v>
      </c>
      <c r="F752" s="559" t="s">
        <v>311</v>
      </c>
      <c r="G752" s="559" t="s">
        <v>184</v>
      </c>
      <c r="H752" s="559"/>
      <c r="I752" s="559">
        <v>3</v>
      </c>
      <c r="J752" s="559"/>
      <c r="K752" s="559">
        <v>58.870065357999998</v>
      </c>
      <c r="L752" s="559">
        <v>24.811961121</v>
      </c>
      <c r="M752" s="624" t="s">
        <v>201</v>
      </c>
      <c r="N752" s="560"/>
      <c r="O752" s="559" t="s">
        <v>2029</v>
      </c>
      <c r="P752" s="559" t="s">
        <v>201</v>
      </c>
      <c r="Q752" s="559"/>
      <c r="R752" s="1025">
        <v>751</v>
      </c>
      <c r="S752" s="1025">
        <v>751</v>
      </c>
      <c r="T752" s="297"/>
      <c r="U752" s="931"/>
    </row>
    <row r="753" spans="1:1708" customFormat="1">
      <c r="A753" s="568" t="s">
        <v>2030</v>
      </c>
      <c r="B753" s="569"/>
      <c r="C753" s="568"/>
      <c r="D753" s="568" t="s">
        <v>2030</v>
      </c>
      <c r="E753" s="570" t="s">
        <v>314</v>
      </c>
      <c r="F753" s="571" t="s">
        <v>315</v>
      </c>
      <c r="G753" s="571" t="s">
        <v>184</v>
      </c>
      <c r="H753" s="571"/>
      <c r="I753" s="571">
        <v>3</v>
      </c>
      <c r="J753" s="571"/>
      <c r="K753" s="571">
        <v>58.869196684000002</v>
      </c>
      <c r="L753" s="571">
        <v>24.810259787000099</v>
      </c>
      <c r="M753" s="572" t="s">
        <v>316</v>
      </c>
      <c r="N753" s="572" t="s">
        <v>2031</v>
      </c>
      <c r="O753" s="571" t="s">
        <v>2032</v>
      </c>
      <c r="P753" s="571" t="s">
        <v>316</v>
      </c>
      <c r="Q753" s="571"/>
      <c r="R753" s="1025">
        <v>752</v>
      </c>
      <c r="S753" s="1025">
        <v>752</v>
      </c>
      <c r="T753" s="297"/>
      <c r="U753" s="931"/>
    </row>
    <row r="754" spans="1:1708" customFormat="1">
      <c r="A754" s="568" t="s">
        <v>2033</v>
      </c>
      <c r="B754" s="568"/>
      <c r="C754" s="568"/>
      <c r="D754" s="568" t="s">
        <v>2033</v>
      </c>
      <c r="E754" s="570" t="s">
        <v>314</v>
      </c>
      <c r="F754" s="570" t="s">
        <v>315</v>
      </c>
      <c r="G754" s="571" t="s">
        <v>184</v>
      </c>
      <c r="H754" s="571"/>
      <c r="I754" s="571">
        <v>3</v>
      </c>
      <c r="J754" s="571"/>
      <c r="K754" s="571">
        <v>58.891269940000001</v>
      </c>
      <c r="L754" s="571">
        <v>24.79227895</v>
      </c>
      <c r="M754" s="572" t="s">
        <v>316</v>
      </c>
      <c r="N754" s="572" t="s">
        <v>2013</v>
      </c>
      <c r="O754" s="571" t="s">
        <v>2034</v>
      </c>
      <c r="P754" s="571" t="s">
        <v>316</v>
      </c>
      <c r="Q754" s="571"/>
      <c r="R754" s="1025">
        <v>753</v>
      </c>
      <c r="S754" s="1025">
        <v>753</v>
      </c>
      <c r="T754" s="297"/>
      <c r="U754" s="931"/>
    </row>
    <row r="755" spans="1:1708" customFormat="1">
      <c r="A755" s="622" t="s">
        <v>2035</v>
      </c>
      <c r="B755" s="623"/>
      <c r="C755" s="622"/>
      <c r="D755" s="557" t="s">
        <v>2035</v>
      </c>
      <c r="E755" s="558" t="s">
        <v>300</v>
      </c>
      <c r="F755" s="559" t="s">
        <v>301</v>
      </c>
      <c r="G755" s="559" t="s">
        <v>184</v>
      </c>
      <c r="H755" s="559"/>
      <c r="I755" s="559">
        <v>3</v>
      </c>
      <c r="J755" s="559"/>
      <c r="K755" s="559">
        <v>58.890263191000003</v>
      </c>
      <c r="L755" s="559">
        <v>24.800003333000099</v>
      </c>
      <c r="M755" s="624" t="s">
        <v>201</v>
      </c>
      <c r="N755" s="560"/>
      <c r="O755" s="559" t="s">
        <v>2036</v>
      </c>
      <c r="P755" s="606" t="s">
        <v>201</v>
      </c>
      <c r="Q755" s="606"/>
      <c r="R755" s="1025">
        <v>754</v>
      </c>
      <c r="S755" s="1025">
        <v>754</v>
      </c>
      <c r="T755" s="297"/>
      <c r="U755" s="931"/>
    </row>
    <row r="756" spans="1:1708" customFormat="1">
      <c r="A756" s="622" t="s">
        <v>2037</v>
      </c>
      <c r="B756" s="623"/>
      <c r="C756" s="622"/>
      <c r="D756" s="557" t="s">
        <v>2037</v>
      </c>
      <c r="E756" s="558" t="s">
        <v>198</v>
      </c>
      <c r="F756" s="559" t="s">
        <v>199</v>
      </c>
      <c r="G756" s="559" t="s">
        <v>184</v>
      </c>
      <c r="H756" s="559"/>
      <c r="I756" s="559">
        <v>3</v>
      </c>
      <c r="J756" s="559"/>
      <c r="K756" s="559">
        <v>58.876269919000002</v>
      </c>
      <c r="L756" s="559">
        <v>24.823571306000101</v>
      </c>
      <c r="M756" s="624" t="s">
        <v>201</v>
      </c>
      <c r="N756" s="560"/>
      <c r="O756" s="559" t="s">
        <v>2038</v>
      </c>
      <c r="P756" s="606" t="s">
        <v>201</v>
      </c>
      <c r="Q756" s="606"/>
      <c r="R756" s="1025">
        <v>755</v>
      </c>
      <c r="S756" s="1025">
        <v>755</v>
      </c>
      <c r="T756" s="297"/>
      <c r="U756" s="931"/>
    </row>
    <row r="757" spans="1:1708" customFormat="1">
      <c r="A757" s="622" t="s">
        <v>2039</v>
      </c>
      <c r="B757" s="622"/>
      <c r="C757" s="622"/>
      <c r="D757" s="622" t="s">
        <v>2039</v>
      </c>
      <c r="E757" s="558" t="s">
        <v>198</v>
      </c>
      <c r="F757" s="558" t="s">
        <v>199</v>
      </c>
      <c r="G757" s="558" t="s">
        <v>184</v>
      </c>
      <c r="H757" s="558"/>
      <c r="I757" s="559">
        <v>3</v>
      </c>
      <c r="J757" s="558"/>
      <c r="K757" s="559">
        <v>58.8912993</v>
      </c>
      <c r="L757" s="559">
        <v>24.788689260000002</v>
      </c>
      <c r="M757" s="624" t="s">
        <v>201</v>
      </c>
      <c r="N757" s="559"/>
      <c r="O757" s="559" t="s">
        <v>2034</v>
      </c>
      <c r="P757" s="559" t="s">
        <v>201</v>
      </c>
      <c r="Q757" s="606"/>
      <c r="R757" s="1025">
        <v>756</v>
      </c>
      <c r="S757" s="1025">
        <v>756</v>
      </c>
      <c r="T757" s="297"/>
      <c r="U757" s="931"/>
    </row>
    <row r="758" spans="1:1708" customFormat="1">
      <c r="A758" s="622" t="s">
        <v>2040</v>
      </c>
      <c r="B758" s="623"/>
      <c r="C758" s="622"/>
      <c r="D758" s="557" t="s">
        <v>2040</v>
      </c>
      <c r="E758" s="558" t="s">
        <v>198</v>
      </c>
      <c r="F758" s="559" t="s">
        <v>199</v>
      </c>
      <c r="G758" s="559" t="s">
        <v>184</v>
      </c>
      <c r="H758" s="559"/>
      <c r="I758" s="559">
        <v>3</v>
      </c>
      <c r="J758" s="559"/>
      <c r="K758" s="559">
        <v>58.870760803000103</v>
      </c>
      <c r="L758" s="559">
        <v>24.813351226000101</v>
      </c>
      <c r="M758" s="624" t="s">
        <v>201</v>
      </c>
      <c r="N758" s="560"/>
      <c r="O758" s="559" t="s">
        <v>2041</v>
      </c>
      <c r="P758" s="606" t="s">
        <v>201</v>
      </c>
      <c r="Q758" s="606"/>
      <c r="R758" s="1025">
        <v>757</v>
      </c>
      <c r="S758" s="1025">
        <v>757</v>
      </c>
      <c r="T758" s="297"/>
      <c r="U758" s="931"/>
    </row>
    <row r="759" spans="1:1708" customFormat="1">
      <c r="A759" s="622" t="s">
        <v>2042</v>
      </c>
      <c r="B759" s="623"/>
      <c r="C759" s="622"/>
      <c r="D759" s="557" t="s">
        <v>2042</v>
      </c>
      <c r="E759" s="558" t="s">
        <v>198</v>
      </c>
      <c r="F759" s="559" t="s">
        <v>199</v>
      </c>
      <c r="G759" s="559" t="s">
        <v>184</v>
      </c>
      <c r="H759" s="559"/>
      <c r="I759" s="559">
        <v>3</v>
      </c>
      <c r="J759" s="559"/>
      <c r="K759" s="559">
        <v>58.869041758000002</v>
      </c>
      <c r="L759" s="559">
        <v>24.810240700000101</v>
      </c>
      <c r="M759" s="624" t="s">
        <v>201</v>
      </c>
      <c r="N759" s="560"/>
      <c r="O759" s="559" t="s">
        <v>2043</v>
      </c>
      <c r="P759" s="606" t="s">
        <v>201</v>
      </c>
      <c r="Q759" s="606"/>
      <c r="R759" s="1025">
        <v>758</v>
      </c>
      <c r="S759" s="1025">
        <v>758</v>
      </c>
      <c r="T759" s="297"/>
      <c r="U759" s="931"/>
    </row>
    <row r="760" spans="1:1708" customFormat="1">
      <c r="A760" s="622" t="s">
        <v>2044</v>
      </c>
      <c r="B760" s="623"/>
      <c r="C760" s="622"/>
      <c r="D760" s="557" t="s">
        <v>2044</v>
      </c>
      <c r="E760" s="558" t="s">
        <v>300</v>
      </c>
      <c r="F760" s="559" t="s">
        <v>301</v>
      </c>
      <c r="G760" s="559" t="s">
        <v>184</v>
      </c>
      <c r="H760" s="559"/>
      <c r="I760" s="559">
        <v>3</v>
      </c>
      <c r="J760" s="559"/>
      <c r="K760" s="559">
        <v>58.8724043120001</v>
      </c>
      <c r="L760" s="559">
        <v>24.8058543860001</v>
      </c>
      <c r="M760" s="624" t="s">
        <v>201</v>
      </c>
      <c r="N760" s="560"/>
      <c r="O760" s="559" t="s">
        <v>2045</v>
      </c>
      <c r="P760" s="606" t="s">
        <v>201</v>
      </c>
      <c r="Q760" s="606"/>
      <c r="R760" s="1025">
        <v>759</v>
      </c>
      <c r="S760" s="1025">
        <v>759</v>
      </c>
      <c r="T760" s="297"/>
      <c r="U760" s="931"/>
      <c r="W760" s="656"/>
      <c r="X760" s="656"/>
      <c r="Y760" s="656"/>
      <c r="Z760" s="656"/>
      <c r="AA760" s="656"/>
      <c r="AB760" s="656"/>
      <c r="AC760" s="656"/>
      <c r="AD760" s="656"/>
      <c r="AE760" s="656"/>
      <c r="AF760" s="656"/>
      <c r="AG760" s="656"/>
      <c r="AH760" s="656"/>
      <c r="AI760" s="656"/>
      <c r="AJ760" s="656"/>
      <c r="AK760" s="656"/>
      <c r="AL760" s="656"/>
      <c r="AM760" s="656"/>
      <c r="AN760" s="656"/>
      <c r="AO760" s="656"/>
      <c r="AP760" s="656"/>
      <c r="AQ760" s="656"/>
      <c r="AR760" s="656"/>
      <c r="AS760" s="656"/>
      <c r="AT760" s="656"/>
      <c r="AU760" s="656"/>
      <c r="AV760" s="656"/>
      <c r="AW760" s="656"/>
      <c r="AX760" s="656"/>
      <c r="AY760" s="656"/>
      <c r="AZ760" s="656"/>
      <c r="BA760" s="656"/>
      <c r="BB760" s="656"/>
      <c r="BC760" s="656"/>
      <c r="BD760" s="656"/>
      <c r="BE760" s="656"/>
      <c r="BF760" s="656"/>
      <c r="BG760" s="656"/>
      <c r="BH760" s="656"/>
      <c r="BI760" s="656"/>
      <c r="BJ760" s="656"/>
      <c r="BK760" s="656"/>
      <c r="BL760" s="656"/>
      <c r="BM760" s="656"/>
      <c r="BN760" s="656"/>
      <c r="BO760" s="656"/>
      <c r="BP760" s="656"/>
      <c r="BQ760" s="656"/>
      <c r="BR760" s="656"/>
      <c r="BS760" s="656"/>
      <c r="BT760" s="656"/>
      <c r="BU760" s="656"/>
      <c r="BV760" s="656"/>
      <c r="BW760" s="656"/>
      <c r="BX760" s="656"/>
      <c r="BY760" s="656"/>
      <c r="BZ760" s="656"/>
      <c r="CA760" s="656"/>
      <c r="CB760" s="656"/>
      <c r="CC760" s="656"/>
      <c r="CD760" s="656"/>
      <c r="CE760" s="656"/>
      <c r="CF760" s="656"/>
      <c r="CG760" s="656"/>
      <c r="CH760" s="656"/>
      <c r="CI760" s="656"/>
      <c r="CJ760" s="656"/>
      <c r="CK760" s="656"/>
      <c r="CL760" s="656"/>
      <c r="CM760" s="656"/>
      <c r="CN760" s="656"/>
      <c r="CO760" s="656"/>
      <c r="CP760" s="656"/>
      <c r="CQ760" s="656"/>
      <c r="CR760" s="656"/>
      <c r="CS760" s="656"/>
      <c r="CT760" s="656"/>
      <c r="CU760" s="656"/>
      <c r="CV760" s="656"/>
      <c r="CW760" s="656"/>
      <c r="CX760" s="656"/>
      <c r="CY760" s="656"/>
      <c r="CZ760" s="656"/>
      <c r="DA760" s="656"/>
      <c r="DB760" s="656"/>
      <c r="DC760" s="656"/>
      <c r="DD760" s="656"/>
      <c r="DE760" s="656"/>
      <c r="DF760" s="656"/>
      <c r="DG760" s="656"/>
      <c r="DH760" s="656"/>
      <c r="DI760" s="656"/>
      <c r="DJ760" s="656"/>
      <c r="DK760" s="656"/>
      <c r="DL760" s="656"/>
      <c r="DM760" s="656"/>
      <c r="DN760" s="656"/>
      <c r="DO760" s="656"/>
      <c r="DP760" s="656"/>
      <c r="DQ760" s="656"/>
      <c r="DR760" s="656"/>
      <c r="DS760" s="656"/>
      <c r="DT760" s="656"/>
      <c r="DU760" s="656"/>
      <c r="DV760" s="656"/>
      <c r="DW760" s="656"/>
      <c r="DX760" s="656"/>
      <c r="DY760" s="656"/>
      <c r="DZ760" s="656"/>
      <c r="EA760" s="656"/>
      <c r="EB760" s="656"/>
      <c r="EC760" s="656"/>
      <c r="ED760" s="656"/>
      <c r="EE760" s="656"/>
      <c r="EF760" s="656"/>
      <c r="EG760" s="656"/>
      <c r="EH760" s="656"/>
      <c r="EI760" s="656"/>
      <c r="EJ760" s="656"/>
      <c r="EK760" s="656"/>
      <c r="EL760" s="656"/>
      <c r="EM760" s="656"/>
      <c r="EN760" s="656"/>
      <c r="EO760" s="656"/>
      <c r="EP760" s="656"/>
      <c r="EQ760" s="656"/>
      <c r="ER760" s="656"/>
      <c r="ES760" s="656"/>
      <c r="ET760" s="656"/>
      <c r="EU760" s="656"/>
      <c r="EV760" s="656"/>
      <c r="EW760" s="656"/>
      <c r="EX760" s="656"/>
      <c r="EY760" s="656"/>
      <c r="EZ760" s="656"/>
      <c r="FA760" s="656"/>
      <c r="FB760" s="656"/>
      <c r="FC760" s="656"/>
      <c r="FD760" s="656"/>
      <c r="FE760" s="656"/>
      <c r="FF760" s="656"/>
      <c r="FG760" s="656"/>
      <c r="FH760" s="656"/>
      <c r="FI760" s="656"/>
      <c r="FJ760" s="656"/>
      <c r="FK760" s="656"/>
      <c r="FL760" s="656"/>
      <c r="FM760" s="656"/>
      <c r="FN760" s="656"/>
      <c r="FO760" s="656"/>
      <c r="FP760" s="656"/>
      <c r="FQ760" s="656"/>
      <c r="FR760" s="656"/>
      <c r="FS760" s="656"/>
      <c r="FT760" s="656"/>
      <c r="FU760" s="656"/>
      <c r="FV760" s="656"/>
      <c r="FW760" s="656"/>
      <c r="FX760" s="656"/>
      <c r="FY760" s="656"/>
      <c r="FZ760" s="656"/>
      <c r="GA760" s="656"/>
      <c r="GB760" s="656"/>
      <c r="GC760" s="656"/>
      <c r="GD760" s="656"/>
      <c r="GE760" s="656"/>
      <c r="GF760" s="656"/>
      <c r="GG760" s="656"/>
      <c r="GH760" s="656"/>
      <c r="GI760" s="656"/>
      <c r="GJ760" s="656"/>
      <c r="GK760" s="656"/>
      <c r="GL760" s="656"/>
      <c r="GM760" s="656"/>
      <c r="GN760" s="656"/>
      <c r="GO760" s="656"/>
      <c r="GP760" s="656"/>
      <c r="GQ760" s="656"/>
      <c r="GR760" s="656"/>
      <c r="GS760" s="656"/>
      <c r="GT760" s="656"/>
      <c r="GU760" s="656"/>
      <c r="GV760" s="656"/>
      <c r="GW760" s="656"/>
      <c r="GX760" s="656"/>
      <c r="GY760" s="656"/>
      <c r="GZ760" s="656"/>
      <c r="HA760" s="656"/>
      <c r="HB760" s="656"/>
      <c r="HC760" s="656"/>
      <c r="HD760" s="656"/>
      <c r="HE760" s="656"/>
      <c r="HF760" s="656"/>
      <c r="HG760" s="656"/>
      <c r="HH760" s="656"/>
      <c r="HI760" s="656"/>
      <c r="HJ760" s="656"/>
      <c r="HK760" s="656"/>
      <c r="HL760" s="656"/>
      <c r="HM760" s="656"/>
      <c r="HN760" s="656"/>
      <c r="HO760" s="656"/>
      <c r="HP760" s="656"/>
      <c r="HQ760" s="656"/>
      <c r="HR760" s="656"/>
      <c r="HS760" s="656"/>
      <c r="HT760" s="656"/>
      <c r="HU760" s="656"/>
      <c r="HV760" s="656"/>
      <c r="HW760" s="656"/>
      <c r="HX760" s="656"/>
      <c r="HY760" s="656"/>
      <c r="HZ760" s="656"/>
      <c r="IA760" s="656"/>
      <c r="IB760" s="656"/>
      <c r="IC760" s="656"/>
      <c r="ID760" s="656"/>
      <c r="IE760" s="656"/>
      <c r="IF760" s="656"/>
      <c r="IG760" s="656"/>
      <c r="IH760" s="656"/>
      <c r="II760" s="656"/>
      <c r="IJ760" s="656"/>
      <c r="IK760" s="656"/>
      <c r="IL760" s="656"/>
      <c r="IM760" s="656"/>
      <c r="IN760" s="656"/>
      <c r="IO760" s="656"/>
      <c r="IP760" s="656"/>
      <c r="IQ760" s="656"/>
      <c r="IR760" s="656"/>
      <c r="IS760" s="656"/>
      <c r="IT760" s="656"/>
      <c r="IU760" s="656"/>
      <c r="IV760" s="656"/>
      <c r="IW760" s="656"/>
      <c r="IX760" s="656"/>
      <c r="IY760" s="656"/>
      <c r="IZ760" s="656"/>
      <c r="JA760" s="656"/>
      <c r="JB760" s="656"/>
      <c r="JC760" s="656"/>
      <c r="JD760" s="656"/>
      <c r="JE760" s="656"/>
      <c r="JF760" s="656"/>
      <c r="JG760" s="656"/>
      <c r="JH760" s="656"/>
      <c r="JI760" s="656"/>
      <c r="JJ760" s="656"/>
      <c r="JK760" s="656"/>
      <c r="JL760" s="656"/>
      <c r="JM760" s="656"/>
      <c r="JN760" s="656"/>
      <c r="JO760" s="656"/>
      <c r="JP760" s="656"/>
      <c r="JQ760" s="656"/>
      <c r="JR760" s="656"/>
      <c r="JS760" s="656"/>
      <c r="JT760" s="656"/>
      <c r="JU760" s="656"/>
      <c r="JV760" s="656"/>
      <c r="JW760" s="656"/>
      <c r="JX760" s="656"/>
      <c r="JY760" s="656"/>
      <c r="JZ760" s="656"/>
      <c r="KA760" s="656"/>
      <c r="KB760" s="656"/>
      <c r="KC760" s="656"/>
      <c r="KD760" s="656"/>
      <c r="KE760" s="656"/>
      <c r="KF760" s="656"/>
      <c r="KG760" s="656"/>
      <c r="KH760" s="656"/>
      <c r="KI760" s="656"/>
      <c r="KJ760" s="656"/>
      <c r="KK760" s="656"/>
      <c r="KL760" s="656"/>
      <c r="KM760" s="656"/>
      <c r="KN760" s="656"/>
      <c r="KO760" s="656"/>
      <c r="KP760" s="656"/>
      <c r="KQ760" s="656"/>
      <c r="KR760" s="656"/>
      <c r="KS760" s="656"/>
      <c r="KT760" s="656"/>
      <c r="KU760" s="656"/>
      <c r="KV760" s="656"/>
      <c r="KW760" s="656"/>
      <c r="KX760" s="656"/>
      <c r="KY760" s="656"/>
      <c r="KZ760" s="656"/>
      <c r="LA760" s="656"/>
      <c r="LB760" s="656"/>
      <c r="LC760" s="656"/>
      <c r="LD760" s="656"/>
      <c r="LE760" s="656"/>
      <c r="LF760" s="656"/>
      <c r="LG760" s="656"/>
      <c r="LH760" s="656"/>
      <c r="LI760" s="656"/>
      <c r="LJ760" s="656"/>
      <c r="LK760" s="656"/>
      <c r="LL760" s="656"/>
      <c r="LM760" s="656"/>
      <c r="LN760" s="656"/>
      <c r="LO760" s="656"/>
      <c r="LP760" s="656"/>
      <c r="LQ760" s="656"/>
      <c r="LR760" s="656"/>
      <c r="LS760" s="656"/>
      <c r="LT760" s="656"/>
      <c r="LU760" s="656"/>
      <c r="LV760" s="656"/>
      <c r="LW760" s="656"/>
      <c r="LX760" s="656"/>
      <c r="LY760" s="656"/>
      <c r="LZ760" s="656"/>
      <c r="MA760" s="656"/>
      <c r="MB760" s="656"/>
      <c r="MC760" s="656"/>
      <c r="MD760" s="656"/>
      <c r="ME760" s="656"/>
      <c r="MF760" s="656"/>
      <c r="MG760" s="656"/>
      <c r="MH760" s="656"/>
      <c r="MI760" s="656"/>
      <c r="MJ760" s="656"/>
      <c r="MK760" s="656"/>
      <c r="ML760" s="656"/>
      <c r="MM760" s="656"/>
      <c r="MN760" s="656"/>
      <c r="MO760" s="656"/>
      <c r="MP760" s="656"/>
      <c r="MQ760" s="656"/>
      <c r="MR760" s="656"/>
      <c r="MS760" s="656"/>
      <c r="MT760" s="656"/>
      <c r="MU760" s="656"/>
      <c r="MV760" s="656"/>
      <c r="MW760" s="656"/>
      <c r="MX760" s="656"/>
      <c r="MY760" s="656"/>
      <c r="MZ760" s="656"/>
      <c r="NA760" s="656"/>
      <c r="NB760" s="656"/>
      <c r="NC760" s="656"/>
      <c r="ND760" s="656"/>
      <c r="NE760" s="656"/>
      <c r="NF760" s="656"/>
      <c r="NG760" s="656"/>
      <c r="NH760" s="656"/>
      <c r="NI760" s="656"/>
      <c r="NJ760" s="656"/>
      <c r="NK760" s="656"/>
      <c r="NL760" s="656"/>
      <c r="NM760" s="656"/>
      <c r="NN760" s="656"/>
      <c r="NO760" s="656"/>
      <c r="NP760" s="656"/>
      <c r="NQ760" s="656"/>
      <c r="NR760" s="656"/>
      <c r="NS760" s="656"/>
      <c r="NT760" s="656"/>
      <c r="NU760" s="656"/>
      <c r="NV760" s="656"/>
      <c r="NW760" s="656"/>
      <c r="NX760" s="656"/>
      <c r="NY760" s="656"/>
      <c r="NZ760" s="656"/>
      <c r="OA760" s="656"/>
      <c r="OB760" s="656"/>
      <c r="OC760" s="656"/>
      <c r="OD760" s="656"/>
      <c r="OE760" s="656"/>
      <c r="OF760" s="656"/>
      <c r="OG760" s="656"/>
      <c r="OH760" s="656"/>
      <c r="OI760" s="656"/>
      <c r="OJ760" s="656"/>
      <c r="OK760" s="656"/>
      <c r="OL760" s="656"/>
      <c r="OM760" s="656"/>
      <c r="ON760" s="656"/>
      <c r="OO760" s="656"/>
      <c r="OP760" s="656"/>
      <c r="OQ760" s="656"/>
      <c r="OR760" s="656"/>
      <c r="OS760" s="656"/>
      <c r="OT760" s="656"/>
      <c r="OU760" s="656"/>
      <c r="OV760" s="656"/>
      <c r="OW760" s="656"/>
      <c r="OX760" s="656"/>
      <c r="OY760" s="656"/>
      <c r="OZ760" s="656"/>
      <c r="PA760" s="656"/>
      <c r="PB760" s="656"/>
      <c r="PC760" s="656"/>
      <c r="PD760" s="656"/>
      <c r="PE760" s="656"/>
      <c r="PF760" s="656"/>
      <c r="PG760" s="656"/>
      <c r="PH760" s="656"/>
      <c r="PI760" s="656"/>
      <c r="PJ760" s="656"/>
      <c r="PK760" s="656"/>
      <c r="PL760" s="656"/>
      <c r="PM760" s="656"/>
      <c r="PN760" s="656"/>
      <c r="PO760" s="656"/>
      <c r="PP760" s="656"/>
      <c r="PQ760" s="656"/>
      <c r="PR760" s="656"/>
      <c r="PS760" s="656"/>
      <c r="PT760" s="656"/>
      <c r="PU760" s="656"/>
      <c r="PV760" s="656"/>
      <c r="PW760" s="656"/>
      <c r="PX760" s="656"/>
      <c r="PY760" s="656"/>
      <c r="PZ760" s="656"/>
      <c r="QA760" s="656"/>
      <c r="QB760" s="656"/>
      <c r="QC760" s="656"/>
      <c r="QD760" s="656"/>
      <c r="QE760" s="656"/>
      <c r="QF760" s="656"/>
      <c r="QG760" s="656"/>
      <c r="QH760" s="656"/>
      <c r="QI760" s="656"/>
      <c r="QJ760" s="656"/>
      <c r="QK760" s="656"/>
      <c r="QL760" s="656"/>
      <c r="QM760" s="656"/>
      <c r="QN760" s="656"/>
      <c r="QO760" s="656"/>
      <c r="QP760" s="656"/>
      <c r="QQ760" s="656"/>
      <c r="QR760" s="656"/>
      <c r="QS760" s="656"/>
      <c r="QT760" s="656"/>
      <c r="QU760" s="656"/>
      <c r="QV760" s="656"/>
      <c r="QW760" s="656"/>
      <c r="QX760" s="656"/>
      <c r="QY760" s="656"/>
      <c r="QZ760" s="656"/>
      <c r="RA760" s="656"/>
      <c r="RB760" s="656"/>
      <c r="RC760" s="656"/>
      <c r="RD760" s="656"/>
      <c r="RE760" s="656"/>
      <c r="RF760" s="656"/>
      <c r="RG760" s="656"/>
      <c r="RH760" s="656"/>
      <c r="RI760" s="656"/>
      <c r="RJ760" s="656"/>
      <c r="RK760" s="656"/>
      <c r="RL760" s="656"/>
      <c r="RM760" s="656"/>
      <c r="RN760" s="656"/>
      <c r="RO760" s="656"/>
      <c r="RP760" s="656"/>
      <c r="RQ760" s="656"/>
      <c r="RR760" s="656"/>
      <c r="RS760" s="656"/>
      <c r="RT760" s="656"/>
      <c r="RU760" s="656"/>
      <c r="RV760" s="656"/>
      <c r="RW760" s="656"/>
      <c r="RX760" s="656"/>
      <c r="RY760" s="656"/>
      <c r="RZ760" s="656"/>
      <c r="SA760" s="656"/>
      <c r="SB760" s="656"/>
      <c r="SC760" s="656"/>
      <c r="SD760" s="656"/>
      <c r="SE760" s="656"/>
      <c r="SF760" s="656"/>
      <c r="SG760" s="656"/>
      <c r="SH760" s="656"/>
      <c r="SI760" s="656"/>
      <c r="SJ760" s="656"/>
      <c r="SK760" s="656"/>
      <c r="SL760" s="656"/>
      <c r="SM760" s="656"/>
      <c r="SN760" s="656"/>
      <c r="SO760" s="656"/>
      <c r="SP760" s="656"/>
      <c r="SQ760" s="656"/>
      <c r="SR760" s="656"/>
      <c r="SS760" s="656"/>
      <c r="ST760" s="656"/>
      <c r="SU760" s="656"/>
      <c r="SV760" s="656"/>
      <c r="SW760" s="656"/>
      <c r="SX760" s="656"/>
      <c r="SY760" s="656"/>
      <c r="SZ760" s="656"/>
      <c r="TA760" s="656"/>
      <c r="TB760" s="656"/>
      <c r="TC760" s="656"/>
      <c r="TD760" s="656"/>
      <c r="TE760" s="656"/>
      <c r="TF760" s="656"/>
      <c r="TG760" s="656"/>
      <c r="TH760" s="656"/>
      <c r="TI760" s="656"/>
      <c r="TJ760" s="656"/>
      <c r="TK760" s="656"/>
      <c r="TL760" s="656"/>
      <c r="TM760" s="656"/>
      <c r="TN760" s="656"/>
      <c r="TO760" s="656"/>
      <c r="TP760" s="656"/>
      <c r="TQ760" s="656"/>
      <c r="TR760" s="656"/>
      <c r="TS760" s="656"/>
      <c r="TT760" s="656"/>
      <c r="TU760" s="656"/>
      <c r="TV760" s="656"/>
      <c r="TW760" s="656"/>
      <c r="TX760" s="656"/>
      <c r="TY760" s="656"/>
      <c r="TZ760" s="656"/>
      <c r="UA760" s="656"/>
      <c r="UB760" s="656"/>
      <c r="UC760" s="656"/>
      <c r="UD760" s="656"/>
      <c r="UE760" s="656"/>
      <c r="UF760" s="656"/>
      <c r="UG760" s="656"/>
      <c r="UH760" s="656"/>
      <c r="UI760" s="656"/>
      <c r="UJ760" s="656"/>
      <c r="UK760" s="656"/>
      <c r="UL760" s="656"/>
      <c r="UM760" s="656"/>
      <c r="UN760" s="656"/>
      <c r="UO760" s="656"/>
      <c r="UP760" s="656"/>
      <c r="UQ760" s="656"/>
      <c r="UR760" s="656"/>
      <c r="US760" s="656"/>
      <c r="UT760" s="656"/>
      <c r="UU760" s="656"/>
      <c r="UV760" s="656"/>
      <c r="UW760" s="656"/>
      <c r="UX760" s="656"/>
      <c r="UY760" s="656"/>
      <c r="UZ760" s="656"/>
      <c r="VA760" s="656"/>
      <c r="VB760" s="656"/>
      <c r="VC760" s="656"/>
      <c r="VD760" s="656"/>
      <c r="VE760" s="656"/>
      <c r="VF760" s="656"/>
      <c r="VG760" s="656"/>
      <c r="VH760" s="656"/>
      <c r="VI760" s="656"/>
      <c r="VJ760" s="656"/>
      <c r="VK760" s="656"/>
      <c r="VL760" s="656"/>
      <c r="VM760" s="656"/>
      <c r="VN760" s="656"/>
      <c r="VO760" s="656"/>
      <c r="VP760" s="656"/>
      <c r="VQ760" s="656"/>
      <c r="VR760" s="656"/>
      <c r="VS760" s="656"/>
      <c r="VT760" s="656"/>
      <c r="VU760" s="656"/>
      <c r="VV760" s="656"/>
      <c r="VW760" s="656"/>
      <c r="VX760" s="656"/>
      <c r="VY760" s="656"/>
      <c r="VZ760" s="656"/>
      <c r="WA760" s="656"/>
      <c r="WB760" s="656"/>
      <c r="WC760" s="656"/>
      <c r="WD760" s="656"/>
      <c r="WE760" s="656"/>
      <c r="WF760" s="656"/>
      <c r="WG760" s="656"/>
      <c r="WH760" s="656"/>
      <c r="WI760" s="656"/>
      <c r="WJ760" s="656"/>
      <c r="WK760" s="656"/>
      <c r="WL760" s="656"/>
      <c r="WM760" s="656"/>
      <c r="WN760" s="656"/>
      <c r="WO760" s="656"/>
      <c r="WP760" s="656"/>
      <c r="WQ760" s="656"/>
      <c r="WR760" s="656"/>
      <c r="WS760" s="656"/>
      <c r="WT760" s="656"/>
      <c r="WU760" s="656"/>
      <c r="WV760" s="656"/>
      <c r="WW760" s="656"/>
      <c r="WX760" s="656"/>
      <c r="WY760" s="656"/>
      <c r="WZ760" s="656"/>
      <c r="XA760" s="656"/>
      <c r="XB760" s="656"/>
      <c r="XC760" s="656"/>
      <c r="XD760" s="656"/>
      <c r="XE760" s="656"/>
      <c r="XF760" s="656"/>
      <c r="XG760" s="656"/>
      <c r="XH760" s="656"/>
      <c r="XI760" s="656"/>
      <c r="XJ760" s="656"/>
      <c r="XK760" s="656"/>
      <c r="XL760" s="656"/>
      <c r="XM760" s="656"/>
      <c r="XN760" s="656"/>
      <c r="XO760" s="656"/>
      <c r="XP760" s="656"/>
      <c r="XQ760" s="656"/>
      <c r="XR760" s="656"/>
      <c r="XS760" s="656"/>
      <c r="XT760" s="656"/>
      <c r="XU760" s="656"/>
      <c r="XV760" s="656"/>
      <c r="XW760" s="656"/>
      <c r="XX760" s="656"/>
      <c r="XY760" s="656"/>
      <c r="XZ760" s="656"/>
      <c r="YA760" s="656"/>
      <c r="YB760" s="656"/>
      <c r="YC760" s="656"/>
      <c r="YD760" s="656"/>
      <c r="YE760" s="656"/>
      <c r="YF760" s="656"/>
      <c r="YG760" s="656"/>
      <c r="YH760" s="656"/>
      <c r="YI760" s="656"/>
      <c r="YJ760" s="656"/>
      <c r="YK760" s="656"/>
      <c r="YL760" s="656"/>
      <c r="YM760" s="656"/>
      <c r="YN760" s="656"/>
      <c r="YO760" s="656"/>
      <c r="YP760" s="656"/>
      <c r="YQ760" s="656"/>
      <c r="YR760" s="656"/>
      <c r="YS760" s="656"/>
      <c r="YT760" s="656"/>
      <c r="YU760" s="656"/>
      <c r="YV760" s="656"/>
      <c r="YW760" s="656"/>
      <c r="YX760" s="656"/>
      <c r="YY760" s="656"/>
      <c r="YZ760" s="656"/>
      <c r="ZA760" s="656"/>
      <c r="ZB760" s="656"/>
      <c r="ZC760" s="656"/>
      <c r="ZD760" s="656"/>
      <c r="ZE760" s="656"/>
      <c r="ZF760" s="656"/>
      <c r="ZG760" s="656"/>
      <c r="ZH760" s="656"/>
      <c r="ZI760" s="656"/>
      <c r="ZJ760" s="656"/>
      <c r="ZK760" s="656"/>
      <c r="ZL760" s="656"/>
      <c r="ZM760" s="656"/>
      <c r="ZN760" s="656"/>
      <c r="ZO760" s="656"/>
      <c r="ZP760" s="656"/>
      <c r="ZQ760" s="656"/>
      <c r="ZR760" s="656"/>
      <c r="ZS760" s="656"/>
      <c r="ZT760" s="656"/>
      <c r="ZU760" s="656"/>
      <c r="ZV760" s="656"/>
      <c r="ZW760" s="656"/>
      <c r="ZX760" s="656"/>
      <c r="ZY760" s="656"/>
      <c r="ZZ760" s="656"/>
      <c r="AAA760" s="656"/>
      <c r="AAB760" s="656"/>
      <c r="AAC760" s="656"/>
      <c r="AAD760" s="656"/>
      <c r="AAE760" s="656"/>
      <c r="AAF760" s="656"/>
      <c r="AAG760" s="656"/>
      <c r="AAH760" s="656"/>
      <c r="AAI760" s="656"/>
      <c r="AAJ760" s="656"/>
      <c r="AAK760" s="656"/>
      <c r="AAL760" s="656"/>
      <c r="AAM760" s="656"/>
      <c r="AAN760" s="656"/>
      <c r="AAO760" s="656"/>
      <c r="AAP760" s="656"/>
      <c r="AAQ760" s="656"/>
      <c r="AAR760" s="656"/>
      <c r="AAS760" s="656"/>
      <c r="AAT760" s="656"/>
      <c r="AAU760" s="656"/>
      <c r="AAV760" s="656"/>
      <c r="AAW760" s="656"/>
      <c r="AAX760" s="656"/>
      <c r="AAY760" s="656"/>
      <c r="AAZ760" s="656"/>
      <c r="ABA760" s="656"/>
      <c r="ABB760" s="656"/>
      <c r="ABC760" s="656"/>
      <c r="ABD760" s="656"/>
      <c r="ABE760" s="656"/>
      <c r="ABF760" s="656"/>
      <c r="ABG760" s="656"/>
      <c r="ABH760" s="656"/>
      <c r="ABI760" s="656"/>
      <c r="ABJ760" s="656"/>
      <c r="ABK760" s="656"/>
      <c r="ABL760" s="656"/>
      <c r="ABM760" s="656"/>
      <c r="ABN760" s="656"/>
      <c r="ABO760" s="656"/>
      <c r="ABP760" s="656"/>
      <c r="ABQ760" s="656"/>
      <c r="ABR760" s="656"/>
      <c r="ABS760" s="656"/>
      <c r="ABT760" s="656"/>
      <c r="ABU760" s="656"/>
      <c r="ABV760" s="656"/>
      <c r="ABW760" s="656"/>
      <c r="ABX760" s="656"/>
      <c r="ABY760" s="656"/>
      <c r="ABZ760" s="656"/>
      <c r="ACA760" s="656"/>
      <c r="ACB760" s="656"/>
      <c r="ACC760" s="656"/>
      <c r="ACD760" s="656"/>
      <c r="ACE760" s="656"/>
      <c r="ACF760" s="656"/>
      <c r="ACG760" s="656"/>
      <c r="ACH760" s="656"/>
      <c r="ACI760" s="656"/>
      <c r="ACJ760" s="656"/>
      <c r="ACK760" s="656"/>
      <c r="ACL760" s="656"/>
      <c r="ACM760" s="656"/>
      <c r="ACN760" s="656"/>
      <c r="ACO760" s="656"/>
      <c r="ACP760" s="656"/>
      <c r="ACQ760" s="656"/>
      <c r="ACR760" s="656"/>
      <c r="ACS760" s="656"/>
      <c r="ACT760" s="656"/>
      <c r="ACU760" s="656"/>
      <c r="ACV760" s="656"/>
      <c r="ACW760" s="656"/>
      <c r="ACX760" s="656"/>
      <c r="ACY760" s="656"/>
      <c r="ACZ760" s="656"/>
      <c r="ADA760" s="656"/>
      <c r="ADB760" s="656"/>
      <c r="ADC760" s="656"/>
      <c r="ADD760" s="656"/>
      <c r="ADE760" s="656"/>
      <c r="ADF760" s="656"/>
      <c r="ADG760" s="656"/>
      <c r="ADH760" s="656"/>
      <c r="ADI760" s="656"/>
      <c r="ADJ760" s="656"/>
      <c r="ADK760" s="656"/>
      <c r="ADL760" s="656"/>
      <c r="ADM760" s="656"/>
      <c r="ADN760" s="656"/>
      <c r="ADO760" s="656"/>
      <c r="ADP760" s="656"/>
      <c r="ADQ760" s="656"/>
      <c r="ADR760" s="656"/>
      <c r="ADS760" s="656"/>
      <c r="ADT760" s="656"/>
      <c r="ADU760" s="656"/>
      <c r="ADV760" s="656"/>
      <c r="ADW760" s="656"/>
      <c r="ADX760" s="656"/>
      <c r="ADY760" s="656"/>
      <c r="ADZ760" s="656"/>
      <c r="AEA760" s="656"/>
      <c r="AEB760" s="656"/>
      <c r="AEC760" s="656"/>
      <c r="AED760" s="656"/>
      <c r="AEE760" s="656"/>
      <c r="AEF760" s="656"/>
      <c r="AEG760" s="656"/>
      <c r="AEH760" s="656"/>
      <c r="AEI760" s="656"/>
      <c r="AEJ760" s="656"/>
      <c r="AEK760" s="656"/>
      <c r="AEL760" s="656"/>
      <c r="AEM760" s="656"/>
      <c r="AEN760" s="656"/>
      <c r="AEO760" s="656"/>
      <c r="AEP760" s="656"/>
      <c r="AEQ760" s="656"/>
      <c r="AER760" s="656"/>
      <c r="AES760" s="656"/>
      <c r="AET760" s="656"/>
      <c r="AEU760" s="656"/>
      <c r="AEV760" s="656"/>
      <c r="AEW760" s="656"/>
      <c r="AEX760" s="656"/>
      <c r="AEY760" s="656"/>
      <c r="AEZ760" s="656"/>
      <c r="AFA760" s="656"/>
      <c r="AFB760" s="656"/>
      <c r="AFC760" s="656"/>
      <c r="AFD760" s="656"/>
      <c r="AFE760" s="656"/>
      <c r="AFF760" s="656"/>
      <c r="AFG760" s="656"/>
      <c r="AFH760" s="656"/>
      <c r="AFI760" s="656"/>
      <c r="AFJ760" s="656"/>
      <c r="AFK760" s="656"/>
      <c r="AFL760" s="656"/>
      <c r="AFM760" s="656"/>
      <c r="AFN760" s="656"/>
      <c r="AFO760" s="656"/>
      <c r="AFP760" s="656"/>
      <c r="AFQ760" s="656"/>
      <c r="AFR760" s="656"/>
      <c r="AFS760" s="656"/>
      <c r="AFT760" s="656"/>
      <c r="AFU760" s="656"/>
      <c r="AFV760" s="656"/>
      <c r="AFW760" s="656"/>
      <c r="AFX760" s="656"/>
      <c r="AFY760" s="656"/>
      <c r="AFZ760" s="656"/>
      <c r="AGA760" s="656"/>
      <c r="AGB760" s="656"/>
      <c r="AGC760" s="656"/>
      <c r="AGD760" s="656"/>
      <c r="AGE760" s="656"/>
      <c r="AGF760" s="656"/>
      <c r="AGG760" s="656"/>
      <c r="AGH760" s="656"/>
      <c r="AGI760" s="656"/>
      <c r="AGJ760" s="656"/>
      <c r="AGK760" s="656"/>
      <c r="AGL760" s="656"/>
      <c r="AGM760" s="656"/>
      <c r="AGN760" s="656"/>
      <c r="AGO760" s="656"/>
      <c r="AGP760" s="656"/>
      <c r="AGQ760" s="656"/>
      <c r="AGR760" s="656"/>
      <c r="AGS760" s="656"/>
      <c r="AGT760" s="656"/>
      <c r="AGU760" s="656"/>
      <c r="AGV760" s="656"/>
      <c r="AGW760" s="656"/>
      <c r="AGX760" s="656"/>
      <c r="AGY760" s="656"/>
      <c r="AGZ760" s="656"/>
      <c r="AHA760" s="656"/>
      <c r="AHB760" s="656"/>
      <c r="AHC760" s="656"/>
      <c r="AHD760" s="656"/>
      <c r="AHE760" s="656"/>
      <c r="AHF760" s="656"/>
      <c r="AHG760" s="656"/>
      <c r="AHH760" s="656"/>
      <c r="AHI760" s="656"/>
      <c r="AHJ760" s="656"/>
      <c r="AHK760" s="656"/>
      <c r="AHL760" s="656"/>
      <c r="AHM760" s="656"/>
      <c r="AHN760" s="656"/>
      <c r="AHO760" s="656"/>
      <c r="AHP760" s="656"/>
      <c r="AHQ760" s="656"/>
      <c r="AHR760" s="656"/>
      <c r="AHS760" s="656"/>
      <c r="AHT760" s="656"/>
      <c r="AHU760" s="656"/>
      <c r="AHV760" s="656"/>
      <c r="AHW760" s="656"/>
      <c r="AHX760" s="656"/>
      <c r="AHY760" s="656"/>
      <c r="AHZ760" s="656"/>
      <c r="AIA760" s="656"/>
      <c r="AIB760" s="656"/>
      <c r="AIC760" s="656"/>
      <c r="AID760" s="656"/>
      <c r="AIE760" s="656"/>
      <c r="AIF760" s="656"/>
      <c r="AIG760" s="656"/>
      <c r="AIH760" s="656"/>
      <c r="AII760" s="656"/>
      <c r="AIJ760" s="656"/>
      <c r="AIK760" s="656"/>
      <c r="AIL760" s="656"/>
      <c r="AIM760" s="656"/>
      <c r="AIN760" s="656"/>
      <c r="AIO760" s="656"/>
      <c r="AIP760" s="656"/>
      <c r="AIQ760" s="656"/>
      <c r="AIR760" s="656"/>
      <c r="AIS760" s="656"/>
      <c r="AIT760" s="656"/>
      <c r="AIU760" s="656"/>
      <c r="AIV760" s="656"/>
      <c r="AIW760" s="656"/>
      <c r="AIX760" s="656"/>
      <c r="AIY760" s="656"/>
      <c r="AIZ760" s="656"/>
      <c r="AJA760" s="656"/>
      <c r="AJB760" s="656"/>
      <c r="AJC760" s="656"/>
      <c r="AJD760" s="656"/>
      <c r="AJE760" s="656"/>
      <c r="AJF760" s="656"/>
      <c r="AJG760" s="656"/>
      <c r="AJH760" s="656"/>
      <c r="AJI760" s="656"/>
      <c r="AJJ760" s="656"/>
      <c r="AJK760" s="656"/>
      <c r="AJL760" s="656"/>
      <c r="AJM760" s="656"/>
      <c r="AJN760" s="656"/>
      <c r="AJO760" s="656"/>
      <c r="AJP760" s="656"/>
      <c r="AJQ760" s="656"/>
      <c r="AJR760" s="656"/>
      <c r="AJS760" s="656"/>
      <c r="AJT760" s="656"/>
      <c r="AJU760" s="656"/>
      <c r="AJV760" s="656"/>
      <c r="AJW760" s="656"/>
      <c r="AJX760" s="656"/>
      <c r="AJY760" s="656"/>
      <c r="AJZ760" s="656"/>
      <c r="AKA760" s="656"/>
      <c r="AKB760" s="656"/>
      <c r="AKC760" s="656"/>
      <c r="AKD760" s="656"/>
      <c r="AKE760" s="656"/>
      <c r="AKF760" s="656"/>
      <c r="AKG760" s="656"/>
      <c r="AKH760" s="656"/>
      <c r="AKI760" s="656"/>
      <c r="AKJ760" s="656"/>
      <c r="AKK760" s="656"/>
      <c r="AKL760" s="656"/>
      <c r="AKM760" s="656"/>
      <c r="AKN760" s="656"/>
      <c r="AKO760" s="656"/>
      <c r="AKP760" s="656"/>
      <c r="AKQ760" s="656"/>
      <c r="AKR760" s="656"/>
      <c r="AKS760" s="656"/>
      <c r="AKT760" s="656"/>
      <c r="AKU760" s="656"/>
      <c r="AKV760" s="656"/>
      <c r="AKW760" s="656"/>
      <c r="AKX760" s="656"/>
      <c r="AKY760" s="656"/>
      <c r="AKZ760" s="656"/>
      <c r="ALA760" s="656"/>
      <c r="ALB760" s="656"/>
      <c r="ALC760" s="656"/>
      <c r="ALD760" s="656"/>
      <c r="ALE760" s="656"/>
      <c r="ALF760" s="656"/>
      <c r="ALG760" s="656"/>
      <c r="ALH760" s="656"/>
      <c r="ALI760" s="656"/>
      <c r="ALJ760" s="656"/>
      <c r="ALK760" s="656"/>
      <c r="ALL760" s="656"/>
      <c r="ALM760" s="656"/>
      <c r="ALN760" s="656"/>
      <c r="ALO760" s="656"/>
      <c r="ALP760" s="656"/>
      <c r="ALQ760" s="656"/>
      <c r="ALR760" s="656"/>
      <c r="ALS760" s="656"/>
      <c r="ALT760" s="656"/>
      <c r="ALU760" s="656"/>
      <c r="ALV760" s="656"/>
      <c r="ALW760" s="656"/>
      <c r="ALX760" s="656"/>
      <c r="ALY760" s="656"/>
      <c r="ALZ760" s="656"/>
      <c r="AMA760" s="656"/>
      <c r="AMB760" s="656"/>
      <c r="AMC760" s="656"/>
      <c r="AMD760" s="656"/>
      <c r="AME760" s="656"/>
      <c r="AMF760" s="656"/>
      <c r="AMG760" s="656"/>
      <c r="AMH760" s="656"/>
      <c r="AMI760" s="656"/>
      <c r="AMJ760" s="656"/>
      <c r="AMK760" s="656"/>
      <c r="AML760" s="656"/>
      <c r="AMM760" s="656"/>
      <c r="AMN760" s="656"/>
      <c r="AMO760" s="656"/>
      <c r="AMP760" s="656"/>
      <c r="AMQ760" s="656"/>
      <c r="AMR760" s="656"/>
      <c r="AMS760" s="656"/>
      <c r="AMT760" s="656"/>
      <c r="AMU760" s="656"/>
      <c r="AMV760" s="656"/>
      <c r="AMW760" s="656"/>
      <c r="AMX760" s="656"/>
      <c r="AMY760" s="656"/>
      <c r="AMZ760" s="656"/>
      <c r="ANA760" s="656"/>
      <c r="ANB760" s="656"/>
      <c r="ANC760" s="656"/>
      <c r="AND760" s="656"/>
      <c r="ANE760" s="656"/>
      <c r="ANF760" s="656"/>
      <c r="ANG760" s="656"/>
      <c r="ANH760" s="656"/>
      <c r="ANI760" s="656"/>
      <c r="ANJ760" s="656"/>
      <c r="ANK760" s="656"/>
      <c r="ANL760" s="656"/>
      <c r="ANM760" s="656"/>
      <c r="ANN760" s="656"/>
      <c r="ANO760" s="656"/>
      <c r="ANP760" s="656"/>
      <c r="ANQ760" s="656"/>
      <c r="ANR760" s="656"/>
      <c r="ANS760" s="656"/>
      <c r="ANT760" s="656"/>
      <c r="ANU760" s="656"/>
      <c r="ANV760" s="656"/>
      <c r="ANW760" s="656"/>
      <c r="ANX760" s="656"/>
      <c r="ANY760" s="656"/>
      <c r="ANZ760" s="656"/>
      <c r="AOA760" s="656"/>
      <c r="AOB760" s="656"/>
      <c r="AOC760" s="656"/>
      <c r="AOD760" s="656"/>
      <c r="AOE760" s="656"/>
      <c r="AOF760" s="656"/>
      <c r="AOG760" s="656"/>
      <c r="AOH760" s="656"/>
      <c r="AOI760" s="656"/>
      <c r="AOJ760" s="656"/>
      <c r="AOK760" s="656"/>
      <c r="AOL760" s="656"/>
      <c r="AOM760" s="656"/>
      <c r="AON760" s="656"/>
      <c r="AOO760" s="656"/>
      <c r="AOP760" s="656"/>
      <c r="AOQ760" s="656"/>
      <c r="AOR760" s="656"/>
      <c r="AOS760" s="656"/>
      <c r="AOT760" s="656"/>
      <c r="AOU760" s="656"/>
      <c r="AOV760" s="656"/>
      <c r="AOW760" s="656"/>
      <c r="AOX760" s="656"/>
      <c r="AOY760" s="656"/>
      <c r="AOZ760" s="656"/>
      <c r="APA760" s="656"/>
      <c r="APB760" s="656"/>
      <c r="APC760" s="656"/>
      <c r="APD760" s="656"/>
      <c r="APE760" s="656"/>
      <c r="APF760" s="656"/>
      <c r="APG760" s="656"/>
      <c r="APH760" s="656"/>
      <c r="API760" s="656"/>
      <c r="APJ760" s="656"/>
      <c r="APK760" s="656"/>
      <c r="APL760" s="656"/>
      <c r="APM760" s="656"/>
      <c r="APN760" s="656"/>
      <c r="APO760" s="656"/>
      <c r="APP760" s="656"/>
      <c r="APQ760" s="656"/>
      <c r="APR760" s="656"/>
      <c r="APS760" s="656"/>
      <c r="APT760" s="656"/>
      <c r="APU760" s="656"/>
      <c r="APV760" s="656"/>
      <c r="APW760" s="656"/>
      <c r="APX760" s="656"/>
      <c r="APY760" s="656"/>
      <c r="APZ760" s="656"/>
      <c r="AQA760" s="656"/>
      <c r="AQB760" s="656"/>
      <c r="AQC760" s="656"/>
      <c r="AQD760" s="656"/>
      <c r="AQE760" s="656"/>
      <c r="AQF760" s="656"/>
      <c r="AQG760" s="656"/>
      <c r="AQH760" s="656"/>
      <c r="AQI760" s="656"/>
      <c r="AQJ760" s="656"/>
      <c r="AQK760" s="656"/>
      <c r="AQL760" s="656"/>
      <c r="AQM760" s="656"/>
      <c r="AQN760" s="656"/>
      <c r="AQO760" s="656"/>
      <c r="AQP760" s="656"/>
      <c r="AQQ760" s="656"/>
      <c r="AQR760" s="656"/>
      <c r="AQS760" s="656"/>
      <c r="AQT760" s="656"/>
      <c r="AQU760" s="656"/>
      <c r="AQV760" s="656"/>
      <c r="AQW760" s="656"/>
      <c r="AQX760" s="656"/>
      <c r="AQY760" s="656"/>
      <c r="AQZ760" s="656"/>
      <c r="ARA760" s="656"/>
      <c r="ARB760" s="656"/>
      <c r="ARC760" s="656"/>
      <c r="ARD760" s="656"/>
      <c r="ARE760" s="656"/>
      <c r="ARF760" s="656"/>
      <c r="ARG760" s="656"/>
      <c r="ARH760" s="656"/>
      <c r="ARI760" s="656"/>
      <c r="ARJ760" s="656"/>
      <c r="ARK760" s="656"/>
      <c r="ARL760" s="656"/>
      <c r="ARM760" s="656"/>
      <c r="ARN760" s="656"/>
      <c r="ARO760" s="656"/>
      <c r="ARP760" s="656"/>
      <c r="ARQ760" s="656"/>
      <c r="ARR760" s="656"/>
      <c r="ARS760" s="656"/>
      <c r="ART760" s="656"/>
      <c r="ARU760" s="656"/>
      <c r="ARV760" s="656"/>
      <c r="ARW760" s="656"/>
      <c r="ARX760" s="656"/>
      <c r="ARY760" s="656"/>
      <c r="ARZ760" s="656"/>
      <c r="ASA760" s="656"/>
      <c r="ASB760" s="656"/>
      <c r="ASC760" s="656"/>
      <c r="ASD760" s="656"/>
      <c r="ASE760" s="656"/>
      <c r="ASF760" s="656"/>
      <c r="ASG760" s="656"/>
      <c r="ASH760" s="656"/>
      <c r="ASI760" s="656"/>
      <c r="ASJ760" s="656"/>
      <c r="ASK760" s="656"/>
      <c r="ASL760" s="656"/>
      <c r="ASM760" s="656"/>
      <c r="ASN760" s="656"/>
      <c r="ASO760" s="656"/>
      <c r="ASP760" s="656"/>
      <c r="ASQ760" s="656"/>
      <c r="ASR760" s="656"/>
      <c r="ASS760" s="656"/>
      <c r="AST760" s="656"/>
      <c r="ASU760" s="656"/>
      <c r="ASV760" s="656"/>
      <c r="ASW760" s="656"/>
      <c r="ASX760" s="656"/>
      <c r="ASY760" s="656"/>
      <c r="ASZ760" s="656"/>
      <c r="ATA760" s="656"/>
      <c r="ATB760" s="656"/>
      <c r="ATC760" s="656"/>
      <c r="ATD760" s="656"/>
      <c r="ATE760" s="656"/>
      <c r="ATF760" s="656"/>
      <c r="ATG760" s="656"/>
      <c r="ATH760" s="656"/>
      <c r="ATI760" s="656"/>
      <c r="ATJ760" s="656"/>
      <c r="ATK760" s="656"/>
      <c r="ATL760" s="656"/>
      <c r="ATM760" s="656"/>
      <c r="ATN760" s="656"/>
      <c r="ATO760" s="656"/>
      <c r="ATP760" s="656"/>
      <c r="ATQ760" s="656"/>
      <c r="ATR760" s="656"/>
      <c r="ATS760" s="656"/>
      <c r="ATT760" s="656"/>
      <c r="ATU760" s="656"/>
      <c r="ATV760" s="656"/>
      <c r="ATW760" s="656"/>
      <c r="ATX760" s="656"/>
      <c r="ATY760" s="656"/>
      <c r="ATZ760" s="656"/>
      <c r="AUA760" s="656"/>
      <c r="AUB760" s="656"/>
      <c r="AUC760" s="656"/>
      <c r="AUD760" s="656"/>
      <c r="AUE760" s="656"/>
      <c r="AUF760" s="656"/>
      <c r="AUG760" s="656"/>
      <c r="AUH760" s="656"/>
      <c r="AUI760" s="656"/>
      <c r="AUJ760" s="656"/>
      <c r="AUK760" s="656"/>
      <c r="AUL760" s="656"/>
      <c r="AUM760" s="656"/>
      <c r="AUN760" s="656"/>
      <c r="AUO760" s="656"/>
      <c r="AUP760" s="656"/>
      <c r="AUQ760" s="656"/>
      <c r="AUR760" s="656"/>
      <c r="AUS760" s="656"/>
      <c r="AUT760" s="656"/>
      <c r="AUU760" s="656"/>
      <c r="AUV760" s="656"/>
      <c r="AUW760" s="656"/>
      <c r="AUX760" s="656"/>
      <c r="AUY760" s="656"/>
      <c r="AUZ760" s="656"/>
      <c r="AVA760" s="656"/>
      <c r="AVB760" s="656"/>
      <c r="AVC760" s="656"/>
      <c r="AVD760" s="656"/>
      <c r="AVE760" s="656"/>
      <c r="AVF760" s="656"/>
      <c r="AVG760" s="656"/>
      <c r="AVH760" s="656"/>
      <c r="AVI760" s="656"/>
      <c r="AVJ760" s="656"/>
      <c r="AVK760" s="656"/>
      <c r="AVL760" s="656"/>
      <c r="AVM760" s="656"/>
      <c r="AVN760" s="656"/>
      <c r="AVO760" s="656"/>
      <c r="AVP760" s="656"/>
      <c r="AVQ760" s="656"/>
      <c r="AVR760" s="656"/>
      <c r="AVS760" s="656"/>
      <c r="AVT760" s="656"/>
      <c r="AVU760" s="656"/>
      <c r="AVV760" s="656"/>
      <c r="AVW760" s="656"/>
      <c r="AVX760" s="656"/>
      <c r="AVY760" s="656"/>
      <c r="AVZ760" s="656"/>
      <c r="AWA760" s="656"/>
      <c r="AWB760" s="656"/>
      <c r="AWC760" s="656"/>
      <c r="AWD760" s="656"/>
      <c r="AWE760" s="656"/>
      <c r="AWF760" s="656"/>
      <c r="AWG760" s="656"/>
      <c r="AWH760" s="656"/>
      <c r="AWI760" s="656"/>
      <c r="AWJ760" s="656"/>
      <c r="AWK760" s="656"/>
      <c r="AWL760" s="656"/>
      <c r="AWM760" s="656"/>
      <c r="AWN760" s="656"/>
      <c r="AWO760" s="656"/>
      <c r="AWP760" s="656"/>
      <c r="AWQ760" s="656"/>
      <c r="AWR760" s="656"/>
      <c r="AWS760" s="656"/>
      <c r="AWT760" s="656"/>
      <c r="AWU760" s="656"/>
      <c r="AWV760" s="656"/>
      <c r="AWW760" s="656"/>
      <c r="AWX760" s="656"/>
      <c r="AWY760" s="656"/>
      <c r="AWZ760" s="656"/>
      <c r="AXA760" s="656"/>
      <c r="AXB760" s="656"/>
      <c r="AXC760" s="656"/>
      <c r="AXD760" s="656"/>
      <c r="AXE760" s="656"/>
      <c r="AXF760" s="656"/>
      <c r="AXG760" s="656"/>
      <c r="AXH760" s="656"/>
      <c r="AXI760" s="656"/>
      <c r="AXJ760" s="656"/>
      <c r="AXK760" s="656"/>
      <c r="AXL760" s="656"/>
      <c r="AXM760" s="656"/>
      <c r="AXN760" s="656"/>
      <c r="AXO760" s="656"/>
      <c r="AXP760" s="656"/>
      <c r="AXQ760" s="656"/>
      <c r="AXR760" s="656"/>
      <c r="AXS760" s="656"/>
      <c r="AXT760" s="656"/>
      <c r="AXU760" s="656"/>
      <c r="AXV760" s="656"/>
      <c r="AXW760" s="656"/>
      <c r="AXX760" s="656"/>
      <c r="AXY760" s="656"/>
      <c r="AXZ760" s="656"/>
      <c r="AYA760" s="656"/>
      <c r="AYB760" s="656"/>
      <c r="AYC760" s="656"/>
      <c r="AYD760" s="656"/>
      <c r="AYE760" s="656"/>
      <c r="AYF760" s="656"/>
      <c r="AYG760" s="656"/>
      <c r="AYH760" s="656"/>
      <c r="AYI760" s="656"/>
      <c r="AYJ760" s="656"/>
      <c r="AYK760" s="656"/>
      <c r="AYL760" s="656"/>
      <c r="AYM760" s="656"/>
      <c r="AYN760" s="656"/>
      <c r="AYO760" s="656"/>
      <c r="AYP760" s="656"/>
      <c r="AYQ760" s="656"/>
      <c r="AYR760" s="656"/>
      <c r="AYS760" s="656"/>
      <c r="AYT760" s="656"/>
      <c r="AYU760" s="656"/>
      <c r="AYV760" s="656"/>
      <c r="AYW760" s="656"/>
      <c r="AYX760" s="656"/>
      <c r="AYY760" s="656"/>
      <c r="AYZ760" s="656"/>
      <c r="AZA760" s="656"/>
      <c r="AZB760" s="656"/>
      <c r="AZC760" s="656"/>
      <c r="AZD760" s="656"/>
      <c r="AZE760" s="656"/>
      <c r="AZF760" s="656"/>
      <c r="AZG760" s="656"/>
      <c r="AZH760" s="656"/>
      <c r="AZI760" s="656"/>
      <c r="AZJ760" s="656"/>
      <c r="AZK760" s="656"/>
      <c r="AZL760" s="656"/>
      <c r="AZM760" s="656"/>
      <c r="AZN760" s="656"/>
      <c r="AZO760" s="656"/>
      <c r="AZP760" s="656"/>
      <c r="AZQ760" s="656"/>
      <c r="AZR760" s="656"/>
      <c r="AZS760" s="656"/>
      <c r="AZT760" s="656"/>
      <c r="AZU760" s="656"/>
      <c r="AZV760" s="656"/>
      <c r="AZW760" s="656"/>
      <c r="AZX760" s="656"/>
      <c r="AZY760" s="656"/>
      <c r="AZZ760" s="656"/>
      <c r="BAA760" s="656"/>
      <c r="BAB760" s="656"/>
      <c r="BAC760" s="656"/>
      <c r="BAD760" s="656"/>
      <c r="BAE760" s="656"/>
      <c r="BAF760" s="656"/>
      <c r="BAG760" s="656"/>
      <c r="BAH760" s="656"/>
      <c r="BAI760" s="656"/>
      <c r="BAJ760" s="656"/>
      <c r="BAK760" s="656"/>
      <c r="BAL760" s="656"/>
      <c r="BAM760" s="656"/>
      <c r="BAN760" s="656"/>
      <c r="BAO760" s="656"/>
      <c r="BAP760" s="656"/>
      <c r="BAQ760" s="656"/>
      <c r="BAR760" s="656"/>
      <c r="BAS760" s="656"/>
      <c r="BAT760" s="656"/>
      <c r="BAU760" s="656"/>
      <c r="BAV760" s="656"/>
      <c r="BAW760" s="656"/>
      <c r="BAX760" s="656"/>
      <c r="BAY760" s="656"/>
      <c r="BAZ760" s="656"/>
      <c r="BBA760" s="656"/>
      <c r="BBB760" s="656"/>
      <c r="BBC760" s="656"/>
      <c r="BBD760" s="656"/>
      <c r="BBE760" s="656"/>
      <c r="BBF760" s="656"/>
      <c r="BBG760" s="656"/>
      <c r="BBH760" s="656"/>
      <c r="BBI760" s="656"/>
      <c r="BBJ760" s="656"/>
      <c r="BBK760" s="656"/>
      <c r="BBL760" s="656"/>
      <c r="BBM760" s="656"/>
      <c r="BBN760" s="656"/>
      <c r="BBO760" s="656"/>
      <c r="BBP760" s="656"/>
      <c r="BBQ760" s="656"/>
      <c r="BBR760" s="656"/>
      <c r="BBS760" s="656"/>
      <c r="BBT760" s="656"/>
      <c r="BBU760" s="656"/>
      <c r="BBV760" s="656"/>
      <c r="BBW760" s="656"/>
      <c r="BBX760" s="656"/>
      <c r="BBY760" s="656"/>
      <c r="BBZ760" s="656"/>
      <c r="BCA760" s="656"/>
      <c r="BCB760" s="656"/>
      <c r="BCC760" s="656"/>
      <c r="BCD760" s="656"/>
      <c r="BCE760" s="656"/>
      <c r="BCF760" s="656"/>
      <c r="BCG760" s="656"/>
      <c r="BCH760" s="656"/>
      <c r="BCI760" s="656"/>
      <c r="BCJ760" s="656"/>
      <c r="BCK760" s="656"/>
      <c r="BCL760" s="656"/>
      <c r="BCM760" s="656"/>
      <c r="BCN760" s="656"/>
      <c r="BCO760" s="656"/>
      <c r="BCP760" s="656"/>
      <c r="BCQ760" s="656"/>
      <c r="BCR760" s="656"/>
      <c r="BCS760" s="656"/>
      <c r="BCT760" s="656"/>
      <c r="BCU760" s="656"/>
      <c r="BCV760" s="656"/>
      <c r="BCW760" s="656"/>
      <c r="BCX760" s="656"/>
      <c r="BCY760" s="656"/>
      <c r="BCZ760" s="656"/>
      <c r="BDA760" s="656"/>
      <c r="BDB760" s="656"/>
      <c r="BDC760" s="656"/>
      <c r="BDD760" s="656"/>
      <c r="BDE760" s="656"/>
      <c r="BDF760" s="656"/>
      <c r="BDG760" s="656"/>
      <c r="BDH760" s="656"/>
      <c r="BDI760" s="656"/>
      <c r="BDJ760" s="656"/>
      <c r="BDK760" s="656"/>
      <c r="BDL760" s="656"/>
      <c r="BDM760" s="656"/>
      <c r="BDN760" s="656"/>
      <c r="BDO760" s="656"/>
      <c r="BDP760" s="656"/>
      <c r="BDQ760" s="656"/>
      <c r="BDR760" s="656"/>
      <c r="BDS760" s="656"/>
      <c r="BDT760" s="656"/>
      <c r="BDU760" s="656"/>
      <c r="BDV760" s="656"/>
      <c r="BDW760" s="656"/>
      <c r="BDX760" s="656"/>
      <c r="BDY760" s="656"/>
      <c r="BDZ760" s="656"/>
      <c r="BEA760" s="656"/>
      <c r="BEB760" s="656"/>
      <c r="BEC760" s="656"/>
      <c r="BED760" s="656"/>
      <c r="BEE760" s="656"/>
      <c r="BEF760" s="656"/>
      <c r="BEG760" s="656"/>
      <c r="BEH760" s="656"/>
      <c r="BEI760" s="656"/>
      <c r="BEJ760" s="656"/>
      <c r="BEK760" s="656"/>
      <c r="BEL760" s="656"/>
      <c r="BEM760" s="656"/>
      <c r="BEN760" s="656"/>
      <c r="BEO760" s="656"/>
      <c r="BEP760" s="656"/>
      <c r="BEQ760" s="656"/>
      <c r="BER760" s="656"/>
      <c r="BES760" s="656"/>
      <c r="BET760" s="656"/>
      <c r="BEU760" s="656"/>
      <c r="BEV760" s="656"/>
      <c r="BEW760" s="656"/>
      <c r="BEX760" s="656"/>
      <c r="BEY760" s="656"/>
      <c r="BEZ760" s="656"/>
      <c r="BFA760" s="656"/>
      <c r="BFB760" s="656"/>
      <c r="BFC760" s="656"/>
      <c r="BFD760" s="656"/>
      <c r="BFE760" s="656"/>
      <c r="BFF760" s="656"/>
      <c r="BFG760" s="656"/>
      <c r="BFH760" s="656"/>
      <c r="BFI760" s="656"/>
      <c r="BFJ760" s="656"/>
      <c r="BFK760" s="656"/>
      <c r="BFL760" s="656"/>
      <c r="BFM760" s="656"/>
      <c r="BFN760" s="656"/>
      <c r="BFO760" s="656"/>
      <c r="BFP760" s="656"/>
      <c r="BFQ760" s="656"/>
      <c r="BFR760" s="656"/>
      <c r="BFS760" s="656"/>
      <c r="BFT760" s="656"/>
      <c r="BFU760" s="656"/>
      <c r="BFV760" s="656"/>
      <c r="BFW760" s="656"/>
      <c r="BFX760" s="656"/>
      <c r="BFY760" s="656"/>
      <c r="BFZ760" s="656"/>
      <c r="BGA760" s="656"/>
      <c r="BGB760" s="656"/>
      <c r="BGC760" s="656"/>
      <c r="BGD760" s="656"/>
      <c r="BGE760" s="656"/>
      <c r="BGF760" s="656"/>
      <c r="BGG760" s="656"/>
      <c r="BGH760" s="656"/>
      <c r="BGI760" s="656"/>
      <c r="BGJ760" s="656"/>
      <c r="BGK760" s="656"/>
      <c r="BGL760" s="656"/>
      <c r="BGM760" s="656"/>
      <c r="BGN760" s="656"/>
      <c r="BGO760" s="656"/>
      <c r="BGP760" s="656"/>
      <c r="BGQ760" s="656"/>
      <c r="BGR760" s="656"/>
      <c r="BGS760" s="656"/>
      <c r="BGT760" s="656"/>
      <c r="BGU760" s="656"/>
      <c r="BGV760" s="656"/>
      <c r="BGW760" s="656"/>
      <c r="BGX760" s="656"/>
      <c r="BGY760" s="656"/>
      <c r="BGZ760" s="656"/>
      <c r="BHA760" s="656"/>
      <c r="BHB760" s="656"/>
      <c r="BHC760" s="656"/>
      <c r="BHD760" s="656"/>
      <c r="BHE760" s="656"/>
      <c r="BHF760" s="656"/>
      <c r="BHG760" s="656"/>
      <c r="BHH760" s="656"/>
      <c r="BHI760" s="656"/>
      <c r="BHJ760" s="656"/>
      <c r="BHK760" s="656"/>
      <c r="BHL760" s="656"/>
      <c r="BHM760" s="656"/>
      <c r="BHN760" s="656"/>
      <c r="BHO760" s="656"/>
      <c r="BHP760" s="656"/>
      <c r="BHQ760" s="656"/>
      <c r="BHR760" s="656"/>
      <c r="BHS760" s="656"/>
      <c r="BHT760" s="656"/>
      <c r="BHU760" s="656"/>
      <c r="BHV760" s="656"/>
      <c r="BHW760" s="656"/>
      <c r="BHX760" s="656"/>
      <c r="BHY760" s="656"/>
      <c r="BHZ760" s="656"/>
      <c r="BIA760" s="656"/>
      <c r="BIB760" s="656"/>
      <c r="BIC760" s="656"/>
      <c r="BID760" s="656"/>
      <c r="BIE760" s="656"/>
      <c r="BIF760" s="656"/>
      <c r="BIG760" s="656"/>
      <c r="BIH760" s="656"/>
      <c r="BII760" s="656"/>
      <c r="BIJ760" s="656"/>
      <c r="BIK760" s="656"/>
      <c r="BIL760" s="656"/>
      <c r="BIM760" s="656"/>
      <c r="BIN760" s="656"/>
      <c r="BIO760" s="656"/>
      <c r="BIP760" s="656"/>
      <c r="BIQ760" s="656"/>
      <c r="BIR760" s="656"/>
      <c r="BIS760" s="656"/>
      <c r="BIT760" s="656"/>
      <c r="BIU760" s="656"/>
      <c r="BIV760" s="656"/>
      <c r="BIW760" s="656"/>
      <c r="BIX760" s="656"/>
      <c r="BIY760" s="656"/>
      <c r="BIZ760" s="656"/>
      <c r="BJA760" s="656"/>
      <c r="BJB760" s="656"/>
      <c r="BJC760" s="656"/>
      <c r="BJD760" s="656"/>
      <c r="BJE760" s="656"/>
      <c r="BJF760" s="656"/>
      <c r="BJG760" s="656"/>
      <c r="BJH760" s="656"/>
      <c r="BJI760" s="656"/>
      <c r="BJJ760" s="656"/>
      <c r="BJK760" s="656"/>
      <c r="BJL760" s="656"/>
      <c r="BJM760" s="656"/>
      <c r="BJN760" s="656"/>
      <c r="BJO760" s="656"/>
      <c r="BJP760" s="656"/>
      <c r="BJQ760" s="656"/>
      <c r="BJR760" s="656"/>
      <c r="BJS760" s="656"/>
      <c r="BJT760" s="656"/>
      <c r="BJU760" s="656"/>
      <c r="BJV760" s="656"/>
      <c r="BJW760" s="656"/>
      <c r="BJX760" s="656"/>
      <c r="BJY760" s="656"/>
      <c r="BJZ760" s="656"/>
      <c r="BKA760" s="656"/>
      <c r="BKB760" s="656"/>
      <c r="BKC760" s="656"/>
      <c r="BKD760" s="656"/>
      <c r="BKE760" s="656"/>
      <c r="BKF760" s="656"/>
      <c r="BKG760" s="656"/>
      <c r="BKH760" s="656"/>
      <c r="BKI760" s="656"/>
      <c r="BKJ760" s="656"/>
      <c r="BKK760" s="656"/>
      <c r="BKL760" s="656"/>
      <c r="BKM760" s="656"/>
      <c r="BKN760" s="656"/>
      <c r="BKO760" s="656"/>
      <c r="BKP760" s="656"/>
      <c r="BKQ760" s="656"/>
      <c r="BKR760" s="656"/>
      <c r="BKS760" s="656"/>
      <c r="BKT760" s="656"/>
      <c r="BKU760" s="656"/>
      <c r="BKV760" s="656"/>
      <c r="BKW760" s="656"/>
      <c r="BKX760" s="656"/>
      <c r="BKY760" s="656"/>
      <c r="BKZ760" s="656"/>
      <c r="BLA760" s="656"/>
      <c r="BLB760" s="656"/>
      <c r="BLC760" s="656"/>
      <c r="BLD760" s="656"/>
      <c r="BLE760" s="656"/>
      <c r="BLF760" s="656"/>
      <c r="BLG760" s="656"/>
      <c r="BLH760" s="656"/>
      <c r="BLI760" s="656"/>
      <c r="BLJ760" s="656"/>
      <c r="BLK760" s="656"/>
      <c r="BLL760" s="656"/>
      <c r="BLM760" s="656"/>
      <c r="BLN760" s="656"/>
      <c r="BLO760" s="656"/>
      <c r="BLP760" s="656"/>
      <c r="BLQ760" s="656"/>
      <c r="BLR760" s="656"/>
      <c r="BLS760" s="656"/>
      <c r="BLT760" s="656"/>
      <c r="BLU760" s="656"/>
      <c r="BLV760" s="656"/>
      <c r="BLW760" s="656"/>
      <c r="BLX760" s="656"/>
      <c r="BLY760" s="656"/>
      <c r="BLZ760" s="656"/>
      <c r="BMA760" s="656"/>
      <c r="BMB760" s="656"/>
      <c r="BMC760" s="656"/>
      <c r="BMD760" s="656"/>
      <c r="BME760" s="656"/>
      <c r="BMF760" s="656"/>
      <c r="BMG760" s="656"/>
      <c r="BMH760" s="656"/>
      <c r="BMI760" s="656"/>
      <c r="BMJ760" s="656"/>
      <c r="BMK760" s="656"/>
      <c r="BML760" s="656"/>
      <c r="BMM760" s="656"/>
      <c r="BMN760" s="656"/>
      <c r="BMO760" s="656"/>
      <c r="BMP760" s="16"/>
      <c r="BMQ760" s="16"/>
      <c r="BMR760" s="16"/>
    </row>
    <row r="761" spans="1:1708" customFormat="1">
      <c r="A761" s="568" t="s">
        <v>2046</v>
      </c>
      <c r="B761" s="569"/>
      <c r="C761" s="568"/>
      <c r="D761" s="568" t="s">
        <v>2046</v>
      </c>
      <c r="E761" s="570" t="s">
        <v>314</v>
      </c>
      <c r="F761" s="571" t="s">
        <v>315</v>
      </c>
      <c r="G761" s="571" t="s">
        <v>184</v>
      </c>
      <c r="H761" s="571"/>
      <c r="I761" s="571">
        <v>3</v>
      </c>
      <c r="J761" s="571"/>
      <c r="K761" s="571">
        <v>58.875894674000101</v>
      </c>
      <c r="L761" s="571">
        <v>24.804917090000099</v>
      </c>
      <c r="M761" s="572" t="s">
        <v>316</v>
      </c>
      <c r="N761" s="572" t="s">
        <v>2044</v>
      </c>
      <c r="O761" s="571" t="s">
        <v>2047</v>
      </c>
      <c r="P761" s="571" t="s">
        <v>316</v>
      </c>
      <c r="Q761" s="571"/>
      <c r="R761" s="1025">
        <v>760</v>
      </c>
      <c r="S761" s="1025">
        <v>760</v>
      </c>
      <c r="T761" s="297"/>
      <c r="U761" s="931"/>
    </row>
    <row r="762" spans="1:1708" customFormat="1">
      <c r="A762" s="692" t="s">
        <v>2048</v>
      </c>
      <c r="B762" s="693"/>
      <c r="C762" s="692" t="s">
        <v>2048</v>
      </c>
      <c r="D762" s="692"/>
      <c r="E762" s="694" t="s">
        <v>353</v>
      </c>
      <c r="F762" s="695" t="s">
        <v>72</v>
      </c>
      <c r="G762" s="695" t="s">
        <v>184</v>
      </c>
      <c r="H762" s="695"/>
      <c r="I762" s="695">
        <v>3</v>
      </c>
      <c r="J762" s="695"/>
      <c r="K762" s="683">
        <v>58.901061478000003</v>
      </c>
      <c r="L762" s="683">
        <v>24.7980819540001</v>
      </c>
      <c r="M762" s="676" t="s">
        <v>2049</v>
      </c>
      <c r="N762" s="676"/>
      <c r="O762" s="675" t="s">
        <v>2050</v>
      </c>
      <c r="P762" s="686" t="s">
        <v>193</v>
      </c>
      <c r="Q762" s="686"/>
      <c r="R762" s="1025">
        <v>761</v>
      </c>
      <c r="S762" s="1025">
        <v>761</v>
      </c>
      <c r="T762" s="297" t="s">
        <v>202</v>
      </c>
      <c r="U762" s="931"/>
    </row>
    <row r="763" spans="1:1708" customFormat="1">
      <c r="A763" s="568" t="s">
        <v>2051</v>
      </c>
      <c r="B763" s="569"/>
      <c r="C763" s="568"/>
      <c r="D763" s="568" t="s">
        <v>2051</v>
      </c>
      <c r="E763" s="570" t="s">
        <v>357</v>
      </c>
      <c r="F763" s="571" t="s">
        <v>358</v>
      </c>
      <c r="G763" s="571" t="s">
        <v>184</v>
      </c>
      <c r="H763" s="571"/>
      <c r="I763" s="571">
        <v>3</v>
      </c>
      <c r="J763" s="571"/>
      <c r="K763" s="571">
        <v>58.900978170000002</v>
      </c>
      <c r="L763" s="571">
        <v>24.7915473350001</v>
      </c>
      <c r="M763" s="572" t="s">
        <v>1047</v>
      </c>
      <c r="N763" s="572" t="s">
        <v>2048</v>
      </c>
      <c r="O763" s="571" t="s">
        <v>2052</v>
      </c>
      <c r="P763" s="571" t="s">
        <v>316</v>
      </c>
      <c r="Q763" s="571"/>
      <c r="R763" s="1025">
        <v>762</v>
      </c>
      <c r="S763" s="1025">
        <v>762</v>
      </c>
      <c r="T763" s="297"/>
      <c r="U763" s="931"/>
    </row>
    <row r="764" spans="1:1708" customFormat="1">
      <c r="A764" s="568" t="s">
        <v>2053</v>
      </c>
      <c r="B764" s="569"/>
      <c r="C764" s="568"/>
      <c r="D764" s="568" t="s">
        <v>2053</v>
      </c>
      <c r="E764" s="570" t="s">
        <v>357</v>
      </c>
      <c r="F764" s="571" t="s">
        <v>358</v>
      </c>
      <c r="G764" s="571" t="s">
        <v>184</v>
      </c>
      <c r="H764" s="571"/>
      <c r="I764" s="571">
        <v>3</v>
      </c>
      <c r="J764" s="571"/>
      <c r="K764" s="571">
        <v>58.900869812000103</v>
      </c>
      <c r="L764" s="571">
        <v>24.791715071000102</v>
      </c>
      <c r="M764" s="572" t="s">
        <v>1047</v>
      </c>
      <c r="N764" s="572" t="s">
        <v>2048</v>
      </c>
      <c r="O764" s="571" t="s">
        <v>2054</v>
      </c>
      <c r="P764" s="571" t="s">
        <v>316</v>
      </c>
      <c r="Q764" s="571"/>
      <c r="R764" s="1025">
        <v>763</v>
      </c>
      <c r="S764" s="1025">
        <v>763</v>
      </c>
      <c r="T764" s="297"/>
      <c r="U764" s="931"/>
    </row>
    <row r="765" spans="1:1708">
      <c r="A765" s="568" t="s">
        <v>2055</v>
      </c>
      <c r="B765" s="569"/>
      <c r="C765" s="568"/>
      <c r="D765" s="568" t="s">
        <v>2055</v>
      </c>
      <c r="E765" s="570" t="s">
        <v>357</v>
      </c>
      <c r="F765" s="571" t="s">
        <v>358</v>
      </c>
      <c r="G765" s="571" t="s">
        <v>184</v>
      </c>
      <c r="H765" s="571"/>
      <c r="I765" s="571">
        <v>3</v>
      </c>
      <c r="J765" s="571"/>
      <c r="K765" s="571">
        <v>58.900774132000002</v>
      </c>
      <c r="L765" s="571">
        <v>24.791586136999999</v>
      </c>
      <c r="M765" s="572" t="s">
        <v>1047</v>
      </c>
      <c r="N765" s="572" t="s">
        <v>2048</v>
      </c>
      <c r="O765" s="571" t="s">
        <v>1988</v>
      </c>
      <c r="P765" s="571" t="s">
        <v>316</v>
      </c>
      <c r="Q765" s="571"/>
      <c r="R765" s="1025">
        <v>764</v>
      </c>
      <c r="S765" s="1025">
        <v>764</v>
      </c>
      <c r="T765" s="297"/>
      <c r="U765" s="931"/>
      <c r="V765"/>
      <c r="W765"/>
      <c r="X765"/>
      <c r="Y765"/>
      <c r="Z765"/>
      <c r="AA765"/>
      <c r="AB765"/>
      <c r="AC765"/>
      <c r="AD765"/>
      <c r="AE765"/>
      <c r="AF765"/>
      <c r="AG765"/>
      <c r="AH765"/>
      <c r="AI765"/>
      <c r="AJ765"/>
      <c r="AK765"/>
      <c r="AL765"/>
      <c r="AM765"/>
      <c r="AN765"/>
      <c r="AO765"/>
      <c r="AP765"/>
      <c r="AQ765"/>
      <c r="AR765"/>
      <c r="AS765"/>
      <c r="AT765"/>
      <c r="AU765"/>
      <c r="AV765"/>
      <c r="AW765"/>
      <c r="AX765"/>
      <c r="AY765"/>
      <c r="AZ765"/>
      <c r="BA765"/>
      <c r="BB765"/>
      <c r="BC765"/>
      <c r="BD765"/>
      <c r="BE765"/>
      <c r="BF765"/>
      <c r="BG765"/>
      <c r="BH765"/>
      <c r="BI765"/>
      <c r="BJ765"/>
      <c r="BK765"/>
      <c r="BL765"/>
      <c r="BM765"/>
      <c r="BN765"/>
      <c r="BO765"/>
      <c r="BP765"/>
      <c r="BQ765"/>
      <c r="BR765"/>
      <c r="BS765"/>
      <c r="BT765"/>
      <c r="BU765"/>
      <c r="BV765"/>
      <c r="BW765"/>
      <c r="BX765"/>
      <c r="BY765"/>
      <c r="BZ765"/>
      <c r="CA765"/>
      <c r="CB765"/>
      <c r="CC765"/>
      <c r="CD765"/>
      <c r="CE765"/>
      <c r="CF765"/>
      <c r="CG765"/>
      <c r="CH765"/>
      <c r="CI765"/>
      <c r="CJ765"/>
      <c r="CK765"/>
      <c r="CL765"/>
      <c r="CM765"/>
      <c r="CN765"/>
      <c r="CO765"/>
      <c r="CP765"/>
      <c r="CQ765"/>
      <c r="CR765"/>
      <c r="CS765"/>
      <c r="CT765"/>
      <c r="CU765"/>
      <c r="CV765"/>
      <c r="CW765"/>
      <c r="CX765"/>
      <c r="CY765"/>
      <c r="CZ765"/>
      <c r="DA765"/>
      <c r="DB765"/>
      <c r="DC765"/>
      <c r="DD765"/>
      <c r="DE765"/>
      <c r="DF765"/>
      <c r="DG765"/>
      <c r="DH765"/>
      <c r="DI765"/>
      <c r="DJ765"/>
      <c r="DK765"/>
      <c r="DL765"/>
      <c r="DM765"/>
      <c r="DN765"/>
      <c r="DO765"/>
      <c r="DP765"/>
      <c r="DQ765"/>
      <c r="DR765"/>
      <c r="DS765"/>
      <c r="DT765"/>
      <c r="DU765"/>
      <c r="DV765"/>
      <c r="DW765"/>
      <c r="DX765"/>
      <c r="DY765"/>
      <c r="DZ765"/>
      <c r="EA765"/>
      <c r="EB765"/>
      <c r="EC765"/>
      <c r="ED765"/>
      <c r="EE765"/>
      <c r="EF765"/>
      <c r="EG765"/>
      <c r="EH765"/>
      <c r="EI765"/>
      <c r="EJ765"/>
      <c r="EK765"/>
      <c r="EL765"/>
      <c r="EM765"/>
      <c r="EN765"/>
      <c r="EO765"/>
      <c r="EP765"/>
      <c r="EQ765"/>
      <c r="ER765"/>
      <c r="ES765"/>
      <c r="ET765"/>
      <c r="EU765"/>
      <c r="EV765"/>
      <c r="EW765"/>
      <c r="EX765"/>
      <c r="EY765"/>
      <c r="EZ765"/>
      <c r="FA765"/>
      <c r="FB765"/>
      <c r="FC765"/>
      <c r="FD765"/>
      <c r="FE765"/>
      <c r="FF765"/>
      <c r="FG765"/>
      <c r="FH765"/>
      <c r="FI765"/>
      <c r="FJ765"/>
      <c r="FK765"/>
      <c r="FL765"/>
      <c r="FM765"/>
      <c r="FN765"/>
      <c r="FO765"/>
      <c r="FP765"/>
      <c r="FQ765"/>
      <c r="FR765"/>
      <c r="FS765"/>
      <c r="FT765"/>
      <c r="FU765"/>
      <c r="FV765"/>
      <c r="FW765"/>
      <c r="FX765"/>
      <c r="FY765"/>
      <c r="FZ765"/>
      <c r="GA765"/>
      <c r="GB765"/>
      <c r="GC765"/>
      <c r="GD765"/>
      <c r="GE765"/>
      <c r="GF765"/>
      <c r="GG765"/>
      <c r="GH765"/>
      <c r="GI765"/>
      <c r="GJ765"/>
      <c r="GK765"/>
      <c r="GL765"/>
      <c r="GM765"/>
      <c r="GN765"/>
      <c r="GO765"/>
      <c r="GP765"/>
      <c r="GQ765"/>
      <c r="GR765"/>
      <c r="GS765"/>
      <c r="GT765"/>
      <c r="GU765"/>
      <c r="GV765"/>
      <c r="GW765"/>
      <c r="GX765"/>
      <c r="GY765"/>
      <c r="GZ765"/>
      <c r="HA765"/>
      <c r="HB765"/>
      <c r="HC765"/>
      <c r="HD765"/>
      <c r="HE765"/>
      <c r="HF765"/>
      <c r="HG765"/>
      <c r="HH765"/>
      <c r="HI765"/>
      <c r="HJ765"/>
      <c r="HK765"/>
      <c r="HL765"/>
      <c r="HM765"/>
      <c r="HN765"/>
      <c r="HO765"/>
      <c r="HP765"/>
      <c r="HQ765"/>
      <c r="HR765"/>
      <c r="HS765"/>
      <c r="HT765"/>
      <c r="HU765"/>
      <c r="HV765"/>
      <c r="HW765"/>
      <c r="HX765"/>
      <c r="HY765"/>
      <c r="HZ765"/>
      <c r="IA765"/>
      <c r="IB765"/>
      <c r="IC765"/>
      <c r="ID765"/>
      <c r="IE765"/>
      <c r="IF765"/>
      <c r="IG765"/>
      <c r="IH765"/>
      <c r="II765"/>
      <c r="IJ765"/>
      <c r="IK765"/>
      <c r="IL765"/>
      <c r="IM765"/>
      <c r="IN765"/>
      <c r="IO765"/>
      <c r="IP765"/>
      <c r="IQ765"/>
      <c r="IR765"/>
      <c r="IS765"/>
      <c r="IT765"/>
      <c r="IU765"/>
      <c r="IV765"/>
      <c r="IW765"/>
      <c r="IX765"/>
      <c r="IY765"/>
      <c r="IZ765"/>
      <c r="JA765"/>
      <c r="JB765"/>
      <c r="JC765"/>
      <c r="JD765"/>
      <c r="JE765"/>
      <c r="JF765"/>
      <c r="JG765"/>
      <c r="JH765"/>
      <c r="JI765"/>
      <c r="JJ765"/>
      <c r="JK765"/>
      <c r="JL765"/>
      <c r="JM765"/>
      <c r="JN765"/>
      <c r="JO765"/>
      <c r="JP765"/>
      <c r="JQ765"/>
      <c r="JR765"/>
      <c r="JS765"/>
      <c r="JT765"/>
      <c r="JU765"/>
      <c r="JV765"/>
      <c r="JW765"/>
      <c r="JX765"/>
      <c r="JY765"/>
      <c r="JZ765"/>
      <c r="KA765"/>
      <c r="KB765"/>
      <c r="KC765"/>
      <c r="KD765"/>
      <c r="KE765"/>
      <c r="KF765"/>
      <c r="KG765"/>
      <c r="KH765"/>
      <c r="KI765"/>
      <c r="KJ765"/>
      <c r="KK765"/>
      <c r="KL765"/>
      <c r="KM765"/>
      <c r="KN765"/>
      <c r="KO765"/>
      <c r="KP765"/>
      <c r="KQ765"/>
      <c r="KR765"/>
      <c r="KS765"/>
      <c r="KT765"/>
      <c r="KU765"/>
      <c r="KV765"/>
      <c r="KW765"/>
      <c r="KX765"/>
      <c r="KY765"/>
      <c r="KZ765"/>
      <c r="LA765"/>
      <c r="LB765"/>
      <c r="LC765"/>
      <c r="LD765"/>
      <c r="LE765"/>
      <c r="LF765"/>
      <c r="LG765"/>
      <c r="LH765"/>
      <c r="LI765"/>
      <c r="LJ765"/>
      <c r="LK765"/>
      <c r="LL765"/>
      <c r="LM765"/>
      <c r="LN765"/>
      <c r="LO765"/>
      <c r="LP765"/>
      <c r="LQ765"/>
      <c r="LR765"/>
      <c r="LS765"/>
      <c r="LT765"/>
      <c r="LU765"/>
      <c r="LV765"/>
      <c r="LW765"/>
      <c r="LX765"/>
      <c r="LY765"/>
      <c r="LZ765"/>
      <c r="MA765"/>
      <c r="MB765"/>
      <c r="MC765"/>
      <c r="MD765"/>
      <c r="ME765"/>
      <c r="MF765"/>
      <c r="MG765"/>
      <c r="MH765"/>
      <c r="MI765"/>
      <c r="MJ765"/>
      <c r="MK765"/>
      <c r="ML765"/>
      <c r="MM765"/>
      <c r="MN765"/>
      <c r="MO765"/>
      <c r="MP765"/>
      <c r="MQ765"/>
      <c r="MR765"/>
      <c r="MS765"/>
      <c r="MT765"/>
      <c r="MU765"/>
      <c r="MV765"/>
      <c r="MW765"/>
      <c r="MX765"/>
      <c r="MY765"/>
      <c r="MZ765"/>
      <c r="NA765"/>
      <c r="NB765"/>
      <c r="NC765"/>
      <c r="ND765"/>
      <c r="NE765"/>
      <c r="NF765"/>
      <c r="NG765"/>
      <c r="NH765"/>
      <c r="NI765"/>
      <c r="NJ765"/>
      <c r="NK765"/>
      <c r="NL765"/>
      <c r="NM765"/>
      <c r="NN765"/>
      <c r="NO765"/>
      <c r="NP765"/>
      <c r="NQ765"/>
      <c r="NR765"/>
      <c r="NS765"/>
      <c r="NT765"/>
      <c r="NU765"/>
      <c r="NV765"/>
      <c r="NW765"/>
      <c r="NX765"/>
      <c r="NY765"/>
      <c r="NZ765"/>
      <c r="OA765"/>
      <c r="OB765"/>
      <c r="OC765"/>
      <c r="OD765"/>
      <c r="OE765"/>
      <c r="OF765"/>
      <c r="OG765"/>
      <c r="OH765"/>
      <c r="OI765"/>
      <c r="OJ765"/>
      <c r="OK765"/>
      <c r="OL765"/>
      <c r="OM765"/>
      <c r="ON765"/>
      <c r="OO765"/>
      <c r="OP765"/>
      <c r="OQ765"/>
      <c r="OR765"/>
      <c r="OS765"/>
      <c r="OT765"/>
      <c r="OU765"/>
      <c r="OV765"/>
      <c r="OW765"/>
      <c r="OX765"/>
      <c r="OY765"/>
      <c r="OZ765"/>
      <c r="PA765"/>
      <c r="PB765"/>
      <c r="PC765"/>
      <c r="PD765"/>
      <c r="PE765"/>
      <c r="PF765"/>
      <c r="PG765"/>
      <c r="PH765"/>
      <c r="PI765"/>
      <c r="PJ765"/>
      <c r="PK765"/>
      <c r="PL765"/>
      <c r="PM765"/>
      <c r="PN765"/>
      <c r="PO765"/>
      <c r="PP765"/>
      <c r="PQ765"/>
      <c r="PR765"/>
      <c r="PS765"/>
      <c r="PT765"/>
      <c r="PU765"/>
      <c r="PV765"/>
      <c r="PW765"/>
      <c r="PX765"/>
      <c r="PY765"/>
      <c r="PZ765"/>
      <c r="QA765"/>
      <c r="QB765"/>
      <c r="QC765"/>
      <c r="QD765"/>
      <c r="QE765"/>
      <c r="QF765"/>
      <c r="QG765"/>
      <c r="QH765"/>
      <c r="QI765"/>
      <c r="QJ765"/>
      <c r="QK765"/>
      <c r="QL765"/>
      <c r="QM765"/>
      <c r="QN765"/>
      <c r="QO765"/>
      <c r="QP765"/>
      <c r="QQ765"/>
      <c r="QR765"/>
      <c r="QS765"/>
      <c r="QT765"/>
      <c r="QU765"/>
      <c r="QV765"/>
      <c r="QW765"/>
      <c r="QX765"/>
      <c r="QY765"/>
      <c r="QZ765"/>
      <c r="RA765"/>
      <c r="RB765"/>
      <c r="RC765"/>
      <c r="RD765"/>
      <c r="RE765"/>
      <c r="RF765"/>
      <c r="RG765"/>
      <c r="RH765"/>
      <c r="RI765"/>
      <c r="RJ765"/>
      <c r="RK765"/>
      <c r="RL765"/>
      <c r="RM765"/>
      <c r="RN765"/>
      <c r="RO765"/>
      <c r="RP765"/>
      <c r="RQ765"/>
      <c r="RR765"/>
      <c r="RS765"/>
      <c r="RT765"/>
      <c r="RU765"/>
      <c r="RV765"/>
      <c r="RW765"/>
      <c r="RX765"/>
      <c r="RY765"/>
      <c r="RZ765"/>
      <c r="SA765"/>
      <c r="SB765"/>
      <c r="SC765"/>
      <c r="SD765"/>
      <c r="SE765"/>
      <c r="SF765"/>
      <c r="SG765"/>
      <c r="SH765"/>
      <c r="SI765"/>
      <c r="SJ765"/>
      <c r="SK765"/>
      <c r="SL765"/>
      <c r="SM765"/>
      <c r="SN765"/>
      <c r="SO765"/>
      <c r="SP765"/>
      <c r="SQ765"/>
      <c r="SR765"/>
      <c r="SS765"/>
      <c r="ST765"/>
      <c r="SU765"/>
      <c r="SV765"/>
      <c r="SW765"/>
      <c r="SX765"/>
      <c r="SY765"/>
      <c r="SZ765"/>
      <c r="TA765"/>
      <c r="TB765"/>
      <c r="TC765"/>
      <c r="TD765"/>
      <c r="TE765"/>
      <c r="TF765"/>
      <c r="TG765"/>
      <c r="TH765"/>
      <c r="TI765"/>
      <c r="TJ765"/>
      <c r="TK765"/>
      <c r="TL765"/>
      <c r="TM765"/>
      <c r="TN765"/>
      <c r="TO765"/>
      <c r="TP765"/>
      <c r="TQ765"/>
      <c r="TR765"/>
      <c r="TS765"/>
      <c r="TT765"/>
      <c r="TU765"/>
      <c r="TV765"/>
      <c r="TW765"/>
      <c r="TX765"/>
      <c r="TY765"/>
      <c r="TZ765"/>
      <c r="UA765"/>
      <c r="UB765"/>
      <c r="UC765"/>
      <c r="UD765"/>
      <c r="UE765"/>
      <c r="UF765"/>
      <c r="UG765"/>
      <c r="UH765"/>
      <c r="UI765"/>
      <c r="UJ765"/>
      <c r="UK765"/>
      <c r="UL765"/>
      <c r="UM765"/>
      <c r="UN765"/>
      <c r="UO765"/>
      <c r="UP765"/>
      <c r="UQ765"/>
      <c r="UR765"/>
      <c r="US765"/>
      <c r="UT765"/>
      <c r="UU765"/>
      <c r="UV765"/>
      <c r="UW765"/>
      <c r="UX765"/>
      <c r="UY765"/>
      <c r="UZ765"/>
      <c r="VA765"/>
      <c r="VB765"/>
      <c r="VC765"/>
      <c r="VD765"/>
      <c r="VE765"/>
      <c r="VF765"/>
      <c r="VG765"/>
      <c r="VH765"/>
      <c r="VI765"/>
      <c r="VJ765"/>
      <c r="VK765"/>
      <c r="VL765"/>
      <c r="VM765"/>
      <c r="VN765"/>
      <c r="VO765"/>
      <c r="VP765"/>
      <c r="VQ765"/>
      <c r="VR765"/>
      <c r="VS765"/>
      <c r="VT765"/>
      <c r="VU765"/>
      <c r="VV765"/>
      <c r="VW765"/>
      <c r="VX765"/>
      <c r="VY765"/>
      <c r="VZ765"/>
      <c r="WA765"/>
      <c r="WB765"/>
      <c r="WC765"/>
      <c r="WD765"/>
      <c r="WE765"/>
      <c r="WF765"/>
      <c r="WG765"/>
      <c r="WH765"/>
      <c r="WI765"/>
      <c r="WJ765"/>
      <c r="WK765"/>
      <c r="WL765"/>
      <c r="WM765"/>
      <c r="WN765"/>
      <c r="WO765"/>
      <c r="WP765"/>
      <c r="WQ765"/>
      <c r="WR765"/>
      <c r="WS765"/>
      <c r="WT765"/>
      <c r="WU765"/>
      <c r="WV765"/>
      <c r="WW765"/>
      <c r="WX765"/>
      <c r="WY765"/>
      <c r="WZ765"/>
      <c r="XA765"/>
      <c r="XB765"/>
      <c r="XC765"/>
      <c r="XD765"/>
      <c r="XE765"/>
      <c r="XF765"/>
      <c r="XG765"/>
      <c r="XH765"/>
      <c r="XI765"/>
      <c r="XJ765"/>
      <c r="XK765"/>
      <c r="XL765"/>
      <c r="XM765"/>
      <c r="XN765"/>
      <c r="XO765"/>
      <c r="XP765"/>
      <c r="XQ765"/>
      <c r="XR765"/>
      <c r="XS765"/>
      <c r="XT765"/>
      <c r="XU765"/>
      <c r="XV765"/>
      <c r="XW765"/>
      <c r="XX765"/>
      <c r="XY765"/>
      <c r="XZ765"/>
      <c r="YA765"/>
      <c r="YB765"/>
      <c r="YC765"/>
      <c r="YD765"/>
      <c r="YE765"/>
      <c r="YF765"/>
      <c r="YG765"/>
      <c r="YH765"/>
      <c r="YI765"/>
      <c r="YJ765"/>
      <c r="YK765"/>
      <c r="YL765"/>
      <c r="YM765"/>
      <c r="YN765"/>
      <c r="YO765"/>
      <c r="YP765"/>
      <c r="YQ765"/>
      <c r="YR765"/>
      <c r="YS765"/>
      <c r="YT765"/>
      <c r="YU765"/>
      <c r="YV765"/>
      <c r="YW765"/>
      <c r="YX765"/>
      <c r="YY765"/>
      <c r="YZ765"/>
      <c r="ZA765"/>
      <c r="ZB765"/>
      <c r="ZC765"/>
      <c r="ZD765"/>
      <c r="ZE765"/>
      <c r="ZF765"/>
      <c r="ZG765"/>
      <c r="ZH765"/>
      <c r="ZI765"/>
      <c r="ZJ765"/>
      <c r="ZK765"/>
      <c r="ZL765"/>
      <c r="ZM765"/>
      <c r="ZN765"/>
      <c r="ZO765"/>
      <c r="ZP765"/>
      <c r="ZQ765"/>
      <c r="ZR765"/>
      <c r="ZS765"/>
      <c r="ZT765"/>
      <c r="ZU765"/>
      <c r="ZV765"/>
      <c r="ZW765"/>
      <c r="ZX765"/>
      <c r="ZY765"/>
      <c r="ZZ765"/>
      <c r="AAA765"/>
      <c r="AAB765"/>
      <c r="AAC765"/>
      <c r="AAD765"/>
      <c r="AAE765"/>
      <c r="AAF765"/>
      <c r="AAG765"/>
      <c r="AAH765"/>
      <c r="AAI765"/>
      <c r="AAJ765"/>
      <c r="AAK765"/>
      <c r="AAL765"/>
      <c r="AAM765"/>
      <c r="AAN765"/>
      <c r="AAO765"/>
      <c r="AAP765"/>
      <c r="AAQ765"/>
      <c r="AAR765"/>
      <c r="AAS765"/>
      <c r="AAT765"/>
      <c r="AAU765"/>
      <c r="AAV765"/>
      <c r="AAW765"/>
      <c r="AAX765"/>
      <c r="AAY765"/>
      <c r="AAZ765"/>
      <c r="ABA765"/>
      <c r="ABB765"/>
      <c r="ABC765"/>
      <c r="ABD765"/>
      <c r="ABE765"/>
      <c r="ABF765"/>
      <c r="ABG765"/>
      <c r="ABH765"/>
      <c r="ABI765"/>
      <c r="ABJ765"/>
      <c r="ABK765"/>
      <c r="ABL765"/>
      <c r="ABM765"/>
      <c r="ABN765"/>
      <c r="ABO765"/>
      <c r="ABP765"/>
      <c r="ABQ765"/>
      <c r="ABR765"/>
      <c r="ABS765"/>
      <c r="ABT765"/>
      <c r="ABU765"/>
      <c r="ABV765"/>
      <c r="ABW765"/>
      <c r="ABX765"/>
      <c r="ABY765"/>
      <c r="ABZ765"/>
      <c r="ACA765"/>
      <c r="ACB765"/>
      <c r="ACC765"/>
      <c r="ACD765"/>
      <c r="ACE765"/>
      <c r="ACF765"/>
      <c r="ACG765"/>
      <c r="ACH765"/>
      <c r="ACI765"/>
      <c r="ACJ765"/>
      <c r="ACK765"/>
      <c r="ACL765"/>
      <c r="ACM765"/>
      <c r="ACN765"/>
      <c r="ACO765"/>
      <c r="ACP765"/>
      <c r="ACQ765"/>
      <c r="ACR765"/>
      <c r="ACS765"/>
      <c r="ACT765"/>
      <c r="ACU765"/>
      <c r="ACV765"/>
      <c r="ACW765"/>
      <c r="ACX765"/>
      <c r="ACY765"/>
      <c r="ACZ765"/>
      <c r="ADA765"/>
      <c r="ADB765"/>
      <c r="ADC765"/>
      <c r="ADD765"/>
      <c r="ADE765"/>
      <c r="ADF765"/>
      <c r="ADG765"/>
      <c r="ADH765"/>
      <c r="ADI765"/>
      <c r="ADJ765"/>
      <c r="ADK765"/>
      <c r="ADL765"/>
      <c r="ADM765"/>
      <c r="ADN765"/>
      <c r="ADO765"/>
      <c r="ADP765"/>
      <c r="ADQ765"/>
      <c r="ADR765"/>
      <c r="ADS765"/>
      <c r="ADT765"/>
      <c r="ADU765"/>
      <c r="ADV765"/>
      <c r="ADW765"/>
      <c r="ADX765"/>
      <c r="ADY765"/>
      <c r="ADZ765"/>
      <c r="AEA765"/>
      <c r="AEB765"/>
      <c r="AEC765"/>
      <c r="AED765"/>
      <c r="AEE765"/>
      <c r="AEF765"/>
      <c r="AEG765"/>
      <c r="AEH765"/>
      <c r="AEI765"/>
      <c r="AEJ765"/>
      <c r="AEK765"/>
      <c r="AEL765"/>
      <c r="AEM765"/>
      <c r="AEN765"/>
      <c r="AEO765"/>
      <c r="AEP765"/>
      <c r="AEQ765"/>
      <c r="AER765"/>
      <c r="AES765"/>
      <c r="AET765"/>
      <c r="AEU765"/>
      <c r="AEV765"/>
      <c r="AEW765"/>
      <c r="AEX765"/>
      <c r="AEY765"/>
      <c r="AEZ765"/>
      <c r="AFA765"/>
      <c r="AFB765"/>
      <c r="AFC765"/>
      <c r="AFD765"/>
      <c r="AFE765"/>
      <c r="AFF765"/>
      <c r="AFG765"/>
      <c r="AFH765"/>
      <c r="AFI765"/>
      <c r="AFJ765"/>
      <c r="AFK765"/>
      <c r="AFL765"/>
      <c r="AFM765"/>
      <c r="AFN765"/>
      <c r="AFO765"/>
      <c r="AFP765"/>
      <c r="AFQ765"/>
      <c r="AFR765"/>
      <c r="AFS765"/>
      <c r="AFT765"/>
      <c r="AFU765"/>
      <c r="AFV765"/>
      <c r="AFW765"/>
      <c r="AFX765"/>
      <c r="AFY765"/>
      <c r="AFZ765"/>
      <c r="AGA765"/>
      <c r="AGB765"/>
      <c r="AGC765"/>
      <c r="AGD765"/>
      <c r="AGE765"/>
      <c r="AGF765"/>
      <c r="AGG765"/>
      <c r="AGH765"/>
      <c r="AGI765"/>
      <c r="AGJ765"/>
      <c r="AGK765"/>
      <c r="AGL765"/>
      <c r="AGM765"/>
      <c r="AGN765"/>
      <c r="AGO765"/>
      <c r="AGP765"/>
      <c r="AGQ765"/>
      <c r="AGR765"/>
      <c r="AGS765"/>
      <c r="AGT765"/>
      <c r="AGU765"/>
      <c r="AGV765"/>
      <c r="AGW765"/>
      <c r="AGX765"/>
      <c r="AGY765"/>
      <c r="AGZ765"/>
      <c r="AHA765"/>
      <c r="AHB765"/>
      <c r="AHC765"/>
      <c r="AHD765"/>
      <c r="AHE765"/>
      <c r="AHF765"/>
      <c r="AHG765"/>
      <c r="AHH765"/>
      <c r="AHI765"/>
      <c r="AHJ765"/>
      <c r="AHK765"/>
      <c r="AHL765"/>
      <c r="AHM765"/>
      <c r="AHN765"/>
      <c r="AHO765"/>
      <c r="AHP765"/>
      <c r="AHQ765"/>
      <c r="AHR765"/>
      <c r="AHS765"/>
      <c r="AHT765"/>
      <c r="AHU765"/>
      <c r="AHV765"/>
      <c r="AHW765"/>
      <c r="AHX765"/>
      <c r="AHY765"/>
      <c r="AHZ765"/>
      <c r="AIA765"/>
      <c r="AIB765"/>
      <c r="AIC765"/>
      <c r="AID765"/>
      <c r="AIE765"/>
      <c r="AIF765"/>
      <c r="AIG765"/>
      <c r="AIH765"/>
      <c r="AII765"/>
      <c r="AIJ765"/>
      <c r="AIK765"/>
      <c r="AIL765"/>
      <c r="AIM765"/>
      <c r="AIN765"/>
      <c r="AIO765"/>
      <c r="AIP765"/>
      <c r="AIQ765"/>
      <c r="AIR765"/>
      <c r="AIS765"/>
      <c r="AIT765"/>
      <c r="AIU765"/>
      <c r="AIV765"/>
      <c r="AIW765"/>
      <c r="AIX765"/>
      <c r="AIY765"/>
      <c r="AIZ765"/>
      <c r="AJA765"/>
      <c r="AJB765"/>
      <c r="AJC765"/>
      <c r="AJD765"/>
      <c r="AJE765"/>
      <c r="AJF765"/>
      <c r="AJG765"/>
      <c r="AJH765"/>
      <c r="AJI765"/>
      <c r="AJJ765"/>
      <c r="AJK765"/>
      <c r="AJL765"/>
      <c r="AJM765"/>
      <c r="AJN765"/>
      <c r="AJO765"/>
      <c r="AJP765"/>
      <c r="AJQ765"/>
      <c r="AJR765"/>
      <c r="AJS765"/>
      <c r="AJT765"/>
      <c r="AJU765"/>
      <c r="AJV765"/>
      <c r="AJW765"/>
      <c r="AJX765"/>
      <c r="AJY765"/>
      <c r="AJZ765"/>
      <c r="AKA765"/>
      <c r="AKB765"/>
      <c r="AKC765"/>
      <c r="AKD765"/>
      <c r="AKE765"/>
      <c r="AKF765"/>
      <c r="AKG765"/>
      <c r="AKH765"/>
      <c r="AKI765"/>
      <c r="AKJ765"/>
      <c r="AKK765"/>
      <c r="AKL765"/>
      <c r="AKM765"/>
      <c r="AKN765"/>
      <c r="AKO765"/>
      <c r="AKP765"/>
      <c r="AKQ765"/>
      <c r="AKR765"/>
      <c r="AKS765"/>
      <c r="AKT765"/>
      <c r="AKU765"/>
      <c r="AKV765"/>
      <c r="AKW765"/>
      <c r="AKX765"/>
      <c r="AKY765"/>
      <c r="AKZ765"/>
      <c r="ALA765"/>
      <c r="ALB765"/>
      <c r="ALC765"/>
      <c r="ALD765"/>
      <c r="ALE765"/>
      <c r="ALF765"/>
      <c r="ALG765"/>
      <c r="ALH765"/>
      <c r="ALI765"/>
      <c r="ALJ765"/>
      <c r="ALK765"/>
      <c r="ALL765"/>
      <c r="ALM765"/>
      <c r="ALN765"/>
      <c r="ALO765"/>
      <c r="ALP765"/>
      <c r="ALQ765"/>
      <c r="ALR765"/>
      <c r="ALS765"/>
      <c r="ALT765"/>
      <c r="ALU765"/>
      <c r="ALV765"/>
      <c r="ALW765"/>
      <c r="ALX765"/>
      <c r="ALY765"/>
      <c r="ALZ765"/>
      <c r="AMA765"/>
      <c r="AMB765"/>
      <c r="AMC765"/>
      <c r="AMD765"/>
      <c r="AME765"/>
      <c r="AMF765"/>
      <c r="AMG765"/>
      <c r="AMH765"/>
      <c r="AMI765"/>
      <c r="AMJ765"/>
      <c r="AMK765"/>
      <c r="AML765"/>
      <c r="AMM765"/>
      <c r="AMN765"/>
      <c r="AMO765"/>
      <c r="AMP765"/>
      <c r="AMQ765"/>
      <c r="AMR765"/>
      <c r="AMS765"/>
      <c r="AMT765"/>
      <c r="AMU765"/>
      <c r="AMV765"/>
      <c r="AMW765"/>
      <c r="AMX765"/>
      <c r="AMY765"/>
      <c r="AMZ765"/>
      <c r="ANA765"/>
      <c r="ANB765"/>
      <c r="ANC765"/>
      <c r="AND765"/>
      <c r="ANE765"/>
      <c r="ANF765"/>
      <c r="ANG765"/>
      <c r="ANH765"/>
      <c r="ANI765"/>
      <c r="ANJ765"/>
      <c r="ANK765"/>
      <c r="ANL765"/>
      <c r="ANM765"/>
      <c r="ANN765"/>
      <c r="ANO765"/>
      <c r="ANP765"/>
      <c r="ANQ765"/>
      <c r="ANR765"/>
      <c r="ANS765"/>
      <c r="ANT765"/>
      <c r="ANU765"/>
      <c r="ANV765"/>
      <c r="ANW765"/>
      <c r="ANX765"/>
      <c r="ANY765"/>
      <c r="ANZ765"/>
      <c r="AOA765"/>
      <c r="AOB765"/>
      <c r="AOC765"/>
      <c r="AOD765"/>
      <c r="AOE765"/>
      <c r="AOF765"/>
      <c r="AOG765"/>
      <c r="AOH765"/>
      <c r="AOI765"/>
      <c r="AOJ765"/>
      <c r="AOK765"/>
      <c r="AOL765"/>
      <c r="AOM765"/>
      <c r="AON765"/>
      <c r="AOO765"/>
      <c r="AOP765"/>
      <c r="AOQ765"/>
      <c r="AOR765"/>
      <c r="AOS765"/>
      <c r="AOT765"/>
      <c r="AOU765"/>
      <c r="AOV765"/>
      <c r="AOW765"/>
      <c r="AOX765"/>
      <c r="AOY765"/>
      <c r="AOZ765"/>
      <c r="APA765"/>
      <c r="APB765"/>
      <c r="APC765"/>
      <c r="APD765"/>
      <c r="APE765"/>
      <c r="APF765"/>
      <c r="APG765"/>
      <c r="APH765"/>
      <c r="API765"/>
      <c r="APJ765"/>
      <c r="APK765"/>
      <c r="APL765"/>
      <c r="APM765"/>
      <c r="APN765"/>
      <c r="APO765"/>
      <c r="APP765"/>
      <c r="APQ765"/>
      <c r="APR765"/>
      <c r="APS765"/>
      <c r="APT765"/>
      <c r="APU765"/>
      <c r="APV765"/>
      <c r="APW765"/>
      <c r="APX765"/>
      <c r="APY765"/>
      <c r="APZ765"/>
      <c r="AQA765"/>
      <c r="AQB765"/>
      <c r="AQC765"/>
      <c r="AQD765"/>
      <c r="AQE765"/>
      <c r="AQF765"/>
      <c r="AQG765"/>
      <c r="AQH765"/>
      <c r="AQI765"/>
      <c r="AQJ765"/>
      <c r="AQK765"/>
      <c r="AQL765"/>
      <c r="AQM765"/>
      <c r="AQN765"/>
      <c r="AQO765"/>
      <c r="AQP765"/>
      <c r="AQQ765"/>
      <c r="AQR765"/>
      <c r="AQS765"/>
      <c r="AQT765"/>
      <c r="AQU765"/>
      <c r="AQV765"/>
      <c r="AQW765"/>
      <c r="AQX765"/>
      <c r="AQY765"/>
      <c r="AQZ765"/>
      <c r="ARA765"/>
      <c r="ARB765"/>
      <c r="ARC765"/>
      <c r="ARD765"/>
      <c r="ARE765"/>
      <c r="ARF765"/>
      <c r="ARG765"/>
      <c r="ARH765"/>
      <c r="ARI765"/>
      <c r="ARJ765"/>
      <c r="ARK765"/>
      <c r="ARL765"/>
      <c r="ARM765"/>
      <c r="ARN765"/>
      <c r="ARO765"/>
      <c r="ARP765"/>
      <c r="ARQ765"/>
      <c r="ARR765"/>
      <c r="ARS765"/>
      <c r="ART765"/>
      <c r="ARU765"/>
      <c r="ARV765"/>
      <c r="ARW765"/>
      <c r="ARX765"/>
      <c r="ARY765"/>
      <c r="ARZ765"/>
      <c r="ASA765"/>
      <c r="ASB765"/>
      <c r="ASC765"/>
      <c r="ASD765"/>
      <c r="ASE765"/>
      <c r="ASF765"/>
      <c r="ASG765"/>
      <c r="ASH765"/>
      <c r="ASI765"/>
      <c r="ASJ765"/>
      <c r="ASK765"/>
      <c r="ASL765"/>
      <c r="ASM765"/>
      <c r="ASN765"/>
      <c r="ASO765"/>
      <c r="ASP765"/>
      <c r="ASQ765"/>
      <c r="ASR765"/>
      <c r="ASS765"/>
      <c r="AST765"/>
      <c r="ASU765"/>
      <c r="ASV765"/>
      <c r="ASW765"/>
      <c r="ASX765"/>
      <c r="ASY765"/>
      <c r="ASZ765"/>
      <c r="ATA765"/>
      <c r="ATB765"/>
      <c r="ATC765"/>
      <c r="ATD765"/>
      <c r="ATE765"/>
      <c r="ATF765"/>
      <c r="ATG765"/>
      <c r="ATH765"/>
      <c r="ATI765"/>
      <c r="ATJ765"/>
      <c r="ATK765"/>
      <c r="ATL765"/>
      <c r="ATM765"/>
      <c r="ATN765"/>
      <c r="ATO765"/>
      <c r="ATP765"/>
      <c r="ATQ765"/>
      <c r="ATR765"/>
      <c r="ATS765"/>
      <c r="ATT765"/>
      <c r="ATU765"/>
      <c r="ATV765"/>
      <c r="ATW765"/>
      <c r="ATX765"/>
      <c r="ATY765"/>
      <c r="ATZ765"/>
      <c r="AUA765"/>
      <c r="AUB765"/>
      <c r="AUC765"/>
      <c r="AUD765"/>
      <c r="AUE765"/>
      <c r="AUF765"/>
      <c r="AUG765"/>
      <c r="AUH765"/>
      <c r="AUI765"/>
      <c r="AUJ765"/>
      <c r="AUK765"/>
      <c r="AUL765"/>
      <c r="AUM765"/>
      <c r="AUN765"/>
      <c r="AUO765"/>
      <c r="AUP765"/>
      <c r="AUQ765"/>
      <c r="AUR765"/>
      <c r="AUS765"/>
      <c r="AUT765"/>
      <c r="AUU765"/>
      <c r="AUV765"/>
      <c r="AUW765"/>
      <c r="AUX765"/>
      <c r="AUY765"/>
      <c r="AUZ765"/>
      <c r="AVA765"/>
      <c r="AVB765"/>
      <c r="AVC765"/>
      <c r="AVD765"/>
      <c r="AVE765"/>
      <c r="AVF765"/>
      <c r="AVG765"/>
      <c r="AVH765"/>
      <c r="AVI765"/>
      <c r="AVJ765"/>
      <c r="AVK765"/>
      <c r="AVL765"/>
      <c r="AVM765"/>
      <c r="AVN765"/>
      <c r="AVO765"/>
      <c r="AVP765"/>
      <c r="AVQ765"/>
      <c r="AVR765"/>
      <c r="AVS765"/>
      <c r="AVT765"/>
      <c r="AVU765"/>
      <c r="AVV765"/>
      <c r="AVW765"/>
      <c r="AVX765"/>
      <c r="AVY765"/>
      <c r="AVZ765"/>
      <c r="AWA765"/>
      <c r="AWB765"/>
      <c r="AWC765"/>
      <c r="AWD765"/>
      <c r="AWE765"/>
      <c r="AWF765"/>
      <c r="AWG765"/>
      <c r="AWH765"/>
      <c r="AWI765"/>
      <c r="AWJ765"/>
      <c r="AWK765"/>
      <c r="AWL765"/>
      <c r="AWM765"/>
      <c r="AWN765"/>
      <c r="AWO765"/>
      <c r="AWP765"/>
      <c r="AWQ765"/>
      <c r="AWR765"/>
      <c r="AWS765"/>
      <c r="AWT765"/>
      <c r="AWU765"/>
      <c r="AWV765"/>
      <c r="AWW765"/>
      <c r="AWX765"/>
      <c r="AWY765"/>
      <c r="AWZ765"/>
      <c r="AXA765"/>
      <c r="AXB765"/>
      <c r="AXC765"/>
      <c r="AXD765"/>
      <c r="AXE765"/>
      <c r="AXF765"/>
      <c r="AXG765"/>
      <c r="AXH765"/>
      <c r="AXI765"/>
      <c r="AXJ765"/>
      <c r="AXK765"/>
      <c r="AXL765"/>
      <c r="AXM765"/>
      <c r="AXN765"/>
      <c r="AXO765"/>
      <c r="AXP765"/>
      <c r="AXQ765"/>
      <c r="AXR765"/>
      <c r="AXS765"/>
      <c r="AXT765"/>
      <c r="AXU765"/>
      <c r="AXV765"/>
      <c r="AXW765"/>
      <c r="AXX765"/>
      <c r="AXY765"/>
      <c r="AXZ765"/>
      <c r="AYA765"/>
      <c r="AYB765"/>
      <c r="AYC765"/>
      <c r="AYD765"/>
      <c r="AYE765"/>
      <c r="AYF765"/>
      <c r="AYG765"/>
      <c r="AYH765"/>
      <c r="AYI765"/>
      <c r="AYJ765"/>
      <c r="AYK765"/>
      <c r="AYL765"/>
      <c r="AYM765"/>
      <c r="AYN765"/>
      <c r="AYO765"/>
      <c r="AYP765"/>
      <c r="AYQ765"/>
      <c r="AYR765"/>
      <c r="AYS765"/>
      <c r="AYT765"/>
      <c r="AYU765"/>
      <c r="AYV765"/>
      <c r="AYW765"/>
      <c r="AYX765"/>
      <c r="AYY765"/>
      <c r="AYZ765"/>
      <c r="AZA765"/>
      <c r="AZB765"/>
      <c r="AZC765"/>
      <c r="AZD765"/>
      <c r="AZE765"/>
      <c r="AZF765"/>
      <c r="AZG765"/>
      <c r="AZH765"/>
      <c r="AZI765"/>
      <c r="AZJ765"/>
      <c r="AZK765"/>
      <c r="AZL765"/>
      <c r="AZM765"/>
      <c r="AZN765"/>
      <c r="AZO765"/>
      <c r="AZP765"/>
      <c r="AZQ765"/>
      <c r="AZR765"/>
      <c r="AZS765"/>
      <c r="AZT765"/>
      <c r="AZU765"/>
      <c r="AZV765"/>
      <c r="AZW765"/>
      <c r="AZX765"/>
      <c r="AZY765"/>
      <c r="AZZ765"/>
      <c r="BAA765"/>
      <c r="BAB765"/>
      <c r="BAC765"/>
      <c r="BAD765"/>
      <c r="BAE765"/>
      <c r="BAF765"/>
      <c r="BAG765"/>
      <c r="BAH765"/>
      <c r="BAI765"/>
      <c r="BAJ765"/>
      <c r="BAK765"/>
      <c r="BAL765"/>
      <c r="BAM765"/>
      <c r="BAN765"/>
      <c r="BAO765"/>
      <c r="BAP765"/>
      <c r="BAQ765"/>
      <c r="BAR765"/>
      <c r="BAS765"/>
      <c r="BAT765"/>
      <c r="BAU765"/>
      <c r="BAV765"/>
      <c r="BAW765"/>
      <c r="BAX765"/>
      <c r="BAY765"/>
      <c r="BAZ765"/>
      <c r="BBA765"/>
      <c r="BBB765"/>
      <c r="BBC765"/>
      <c r="BBD765"/>
      <c r="BBE765"/>
      <c r="BBF765"/>
      <c r="BBG765"/>
      <c r="BBH765"/>
      <c r="BBI765"/>
      <c r="BBJ765"/>
      <c r="BBK765"/>
      <c r="BBL765"/>
      <c r="BBM765"/>
      <c r="BBN765"/>
      <c r="BBO765"/>
      <c r="BBP765"/>
      <c r="BBQ765"/>
      <c r="BBR765"/>
      <c r="BBS765"/>
      <c r="BBT765"/>
      <c r="BBU765"/>
      <c r="BBV765"/>
      <c r="BBW765"/>
      <c r="BBX765"/>
      <c r="BBY765"/>
      <c r="BBZ765"/>
      <c r="BCA765"/>
      <c r="BCB765"/>
      <c r="BCC765"/>
      <c r="BCD765"/>
      <c r="BCE765"/>
      <c r="BCF765"/>
      <c r="BCG765"/>
      <c r="BCH765"/>
      <c r="BCI765"/>
      <c r="BCJ765"/>
      <c r="BCK765"/>
      <c r="BCL765"/>
      <c r="BCM765"/>
      <c r="BCN765"/>
      <c r="BCO765"/>
      <c r="BCP765"/>
      <c r="BCQ765"/>
      <c r="BCR765"/>
      <c r="BCS765"/>
      <c r="BCT765"/>
      <c r="BCU765"/>
      <c r="BCV765"/>
      <c r="BCW765"/>
      <c r="BCX765"/>
      <c r="BCY765"/>
      <c r="BCZ765"/>
      <c r="BDA765"/>
      <c r="BDB765"/>
      <c r="BDC765"/>
      <c r="BDD765"/>
      <c r="BDE765"/>
      <c r="BDF765"/>
      <c r="BDG765"/>
      <c r="BDH765"/>
      <c r="BDI765"/>
      <c r="BDJ765"/>
      <c r="BDK765"/>
      <c r="BDL765"/>
      <c r="BDM765"/>
      <c r="BDN765"/>
      <c r="BDO765"/>
      <c r="BDP765"/>
      <c r="BDQ765"/>
      <c r="BDR765"/>
      <c r="BDS765"/>
      <c r="BDT765"/>
      <c r="BDU765"/>
      <c r="BDV765"/>
      <c r="BDW765"/>
      <c r="BDX765"/>
      <c r="BDY765"/>
      <c r="BDZ765"/>
      <c r="BEA765"/>
      <c r="BEB765"/>
      <c r="BEC765"/>
      <c r="BED765"/>
      <c r="BEE765"/>
      <c r="BEF765"/>
      <c r="BEG765"/>
      <c r="BEH765"/>
      <c r="BEI765"/>
      <c r="BEJ765"/>
      <c r="BEK765"/>
      <c r="BEL765"/>
      <c r="BEM765"/>
      <c r="BEN765"/>
      <c r="BEO765"/>
      <c r="BEP765"/>
      <c r="BEQ765"/>
      <c r="BER765"/>
      <c r="BES765"/>
      <c r="BET765"/>
      <c r="BEU765"/>
      <c r="BEV765"/>
      <c r="BEW765"/>
      <c r="BEX765"/>
      <c r="BEY765"/>
      <c r="BEZ765"/>
      <c r="BFA765"/>
      <c r="BFB765"/>
      <c r="BFC765"/>
      <c r="BFD765"/>
      <c r="BFE765"/>
      <c r="BFF765"/>
      <c r="BFG765"/>
      <c r="BFH765"/>
      <c r="BFI765"/>
      <c r="BFJ765"/>
      <c r="BFK765"/>
      <c r="BFL765"/>
      <c r="BFM765"/>
      <c r="BFN765"/>
      <c r="BFO765"/>
      <c r="BFP765"/>
      <c r="BFQ765"/>
      <c r="BFR765"/>
      <c r="BFS765"/>
      <c r="BFT765"/>
      <c r="BFU765"/>
      <c r="BFV765"/>
      <c r="BFW765"/>
      <c r="BFX765"/>
      <c r="BFY765"/>
      <c r="BFZ765"/>
      <c r="BGA765"/>
      <c r="BGB765"/>
      <c r="BGC765"/>
      <c r="BGD765"/>
      <c r="BGE765"/>
      <c r="BGF765"/>
      <c r="BGG765"/>
      <c r="BGH765"/>
      <c r="BGI765"/>
      <c r="BGJ765"/>
      <c r="BGK765"/>
      <c r="BGL765"/>
      <c r="BGM765"/>
      <c r="BGN765"/>
      <c r="BGO765"/>
      <c r="BGP765"/>
      <c r="BGQ765"/>
      <c r="BGR765"/>
      <c r="BGS765"/>
      <c r="BGT765"/>
      <c r="BGU765"/>
      <c r="BGV765"/>
      <c r="BGW765"/>
      <c r="BGX765"/>
      <c r="BGY765"/>
      <c r="BGZ765"/>
      <c r="BHA765"/>
      <c r="BHB765"/>
      <c r="BHC765"/>
      <c r="BHD765"/>
      <c r="BHE765"/>
      <c r="BHF765"/>
      <c r="BHG765"/>
      <c r="BHH765"/>
      <c r="BHI765"/>
      <c r="BHJ765"/>
      <c r="BHK765"/>
      <c r="BHL765"/>
      <c r="BHM765"/>
      <c r="BHN765"/>
      <c r="BHO765"/>
      <c r="BHP765"/>
      <c r="BHQ765"/>
      <c r="BHR765"/>
      <c r="BHS765"/>
      <c r="BHT765"/>
      <c r="BHU765"/>
      <c r="BHV765"/>
      <c r="BHW765"/>
      <c r="BHX765"/>
      <c r="BHY765"/>
      <c r="BHZ765"/>
      <c r="BIA765"/>
      <c r="BIB765"/>
      <c r="BIC765"/>
      <c r="BID765"/>
      <c r="BIE765"/>
      <c r="BIF765"/>
      <c r="BIG765"/>
      <c r="BIH765"/>
      <c r="BII765"/>
      <c r="BIJ765"/>
      <c r="BIK765"/>
      <c r="BIL765"/>
      <c r="BIM765"/>
      <c r="BIN765"/>
      <c r="BIO765"/>
      <c r="BIP765"/>
      <c r="BIQ765"/>
      <c r="BIR765"/>
      <c r="BIS765"/>
      <c r="BIT765"/>
      <c r="BIU765"/>
      <c r="BIV765"/>
      <c r="BIW765"/>
      <c r="BIX765"/>
      <c r="BIY765"/>
      <c r="BIZ765"/>
      <c r="BJA765"/>
      <c r="BJB765"/>
      <c r="BJC765"/>
      <c r="BJD765"/>
      <c r="BJE765"/>
      <c r="BJF765"/>
      <c r="BJG765"/>
      <c r="BJH765"/>
      <c r="BJI765"/>
      <c r="BJJ765"/>
      <c r="BJK765"/>
      <c r="BJL765"/>
      <c r="BJM765"/>
      <c r="BJN765"/>
      <c r="BJO765"/>
      <c r="BJP765"/>
      <c r="BJQ765"/>
      <c r="BJR765"/>
      <c r="BJS765"/>
      <c r="BJT765"/>
      <c r="BJU765"/>
      <c r="BJV765"/>
      <c r="BJW765"/>
      <c r="BJX765"/>
      <c r="BJY765"/>
      <c r="BJZ765"/>
      <c r="BKA765"/>
      <c r="BKB765"/>
      <c r="BKC765"/>
      <c r="BKD765"/>
      <c r="BKE765"/>
      <c r="BKF765"/>
      <c r="BKG765"/>
      <c r="BKH765"/>
      <c r="BKI765"/>
      <c r="BKJ765"/>
      <c r="BKK765"/>
      <c r="BKL765"/>
      <c r="BKM765"/>
      <c r="BKN765"/>
      <c r="BKO765"/>
      <c r="BKP765"/>
      <c r="BKQ765"/>
      <c r="BKR765"/>
      <c r="BKS765"/>
      <c r="BKT765"/>
      <c r="BKU765"/>
      <c r="BKV765"/>
      <c r="BKW765"/>
      <c r="BKX765"/>
      <c r="BKY765"/>
      <c r="BKZ765"/>
      <c r="BLA765"/>
      <c r="BLB765"/>
      <c r="BLC765"/>
      <c r="BLD765"/>
      <c r="BLE765"/>
      <c r="BLF765"/>
      <c r="BLG765"/>
      <c r="BLH765"/>
      <c r="BLI765"/>
      <c r="BLJ765"/>
      <c r="BLK765"/>
      <c r="BLL765"/>
      <c r="BLM765"/>
      <c r="BLN765"/>
      <c r="BLO765"/>
      <c r="BLP765"/>
      <c r="BLQ765"/>
      <c r="BLR765"/>
      <c r="BLS765"/>
      <c r="BLT765"/>
      <c r="BLU765"/>
      <c r="BLV765"/>
      <c r="BLW765"/>
      <c r="BLX765"/>
      <c r="BLY765"/>
      <c r="BLZ765"/>
      <c r="BMA765"/>
      <c r="BMB765"/>
      <c r="BMC765"/>
      <c r="BMD765"/>
      <c r="BME765"/>
      <c r="BMF765"/>
      <c r="BMG765"/>
      <c r="BMH765"/>
      <c r="BMI765"/>
      <c r="BMJ765"/>
      <c r="BMK765"/>
      <c r="BML765"/>
      <c r="BMM765"/>
      <c r="BMN765"/>
      <c r="BMO765"/>
      <c r="BMP765"/>
      <c r="BMQ765"/>
      <c r="BMR765"/>
    </row>
    <row r="766" spans="1:1708">
      <c r="A766" s="568" t="s">
        <v>2056</v>
      </c>
      <c r="B766" s="569"/>
      <c r="C766" s="568"/>
      <c r="D766" s="568" t="s">
        <v>2056</v>
      </c>
      <c r="E766" s="570" t="s">
        <v>357</v>
      </c>
      <c r="F766" s="571" t="s">
        <v>358</v>
      </c>
      <c r="G766" s="571" t="s">
        <v>184</v>
      </c>
      <c r="H766" s="571"/>
      <c r="I766" s="571">
        <v>3</v>
      </c>
      <c r="J766" s="571"/>
      <c r="K766" s="571">
        <v>58.900668724000099</v>
      </c>
      <c r="L766" s="571">
        <v>24.792235663</v>
      </c>
      <c r="M766" s="572" t="s">
        <v>1047</v>
      </c>
      <c r="N766" s="572" t="s">
        <v>2048</v>
      </c>
      <c r="O766" s="571" t="s">
        <v>2057</v>
      </c>
      <c r="P766" s="571" t="s">
        <v>316</v>
      </c>
      <c r="Q766" s="571"/>
      <c r="R766" s="1025">
        <v>765</v>
      </c>
      <c r="S766" s="1025">
        <v>765</v>
      </c>
      <c r="T766" s="297"/>
      <c r="U766" s="931"/>
      <c r="V766"/>
      <c r="W766"/>
      <c r="X766"/>
      <c r="Y766"/>
      <c r="Z766"/>
      <c r="AA766"/>
      <c r="AB766"/>
      <c r="AC766"/>
      <c r="AD766"/>
      <c r="AE766"/>
      <c r="AF766"/>
      <c r="AG766"/>
      <c r="AH766"/>
      <c r="AI766"/>
      <c r="AJ766"/>
      <c r="AK766"/>
      <c r="AL766"/>
      <c r="AM766"/>
      <c r="AN766"/>
      <c r="AO766"/>
      <c r="AP766"/>
      <c r="AQ766"/>
      <c r="AR766"/>
      <c r="AS766"/>
      <c r="AT766"/>
      <c r="AU766"/>
      <c r="AV766"/>
      <c r="AW766"/>
      <c r="AX766"/>
      <c r="AY766"/>
      <c r="AZ766"/>
      <c r="BA766"/>
      <c r="BB766"/>
      <c r="BC766"/>
      <c r="BD766"/>
      <c r="BE766"/>
      <c r="BF766"/>
      <c r="BG766"/>
      <c r="BH766"/>
      <c r="BI766"/>
      <c r="BJ766"/>
      <c r="BK766"/>
      <c r="BL766"/>
      <c r="BM766"/>
      <c r="BN766"/>
      <c r="BO766"/>
      <c r="BP766"/>
      <c r="BQ766"/>
      <c r="BR766"/>
      <c r="BS766"/>
      <c r="BT766"/>
      <c r="BU766"/>
      <c r="BV766"/>
      <c r="BW766"/>
      <c r="BX766"/>
      <c r="BY766"/>
      <c r="BZ766"/>
      <c r="CA766"/>
      <c r="CB766"/>
      <c r="CC766"/>
      <c r="CD766"/>
      <c r="CE766"/>
      <c r="CF766"/>
      <c r="CG766"/>
      <c r="CH766"/>
      <c r="CI766"/>
      <c r="CJ766"/>
      <c r="CK766"/>
      <c r="CL766"/>
      <c r="CM766"/>
      <c r="CN766"/>
      <c r="CO766"/>
      <c r="CP766"/>
      <c r="CQ766"/>
      <c r="CR766"/>
      <c r="CS766"/>
      <c r="CT766"/>
      <c r="CU766"/>
      <c r="CV766"/>
      <c r="CW766"/>
      <c r="CX766"/>
      <c r="CY766"/>
      <c r="CZ766"/>
      <c r="DA766"/>
      <c r="DB766"/>
      <c r="DC766"/>
      <c r="DD766"/>
      <c r="DE766"/>
      <c r="DF766"/>
      <c r="DG766"/>
      <c r="DH766"/>
      <c r="DI766"/>
      <c r="DJ766"/>
      <c r="DK766"/>
      <c r="DL766"/>
      <c r="DM766"/>
      <c r="DN766"/>
      <c r="DO766"/>
      <c r="DP766"/>
      <c r="DQ766"/>
      <c r="DR766"/>
      <c r="DS766"/>
      <c r="DT766"/>
      <c r="DU766"/>
      <c r="DV766"/>
      <c r="DW766"/>
      <c r="DX766"/>
      <c r="DY766"/>
      <c r="DZ766"/>
      <c r="EA766"/>
      <c r="EB766"/>
      <c r="EC766"/>
      <c r="ED766"/>
      <c r="EE766"/>
      <c r="EF766"/>
      <c r="EG766"/>
      <c r="EH766"/>
      <c r="EI766"/>
      <c r="EJ766"/>
      <c r="EK766"/>
      <c r="EL766"/>
      <c r="EM766"/>
      <c r="EN766"/>
      <c r="EO766"/>
      <c r="EP766"/>
      <c r="EQ766"/>
      <c r="ER766"/>
      <c r="ES766"/>
      <c r="ET766"/>
      <c r="EU766"/>
      <c r="EV766"/>
      <c r="EW766"/>
      <c r="EX766"/>
      <c r="EY766"/>
      <c r="EZ766"/>
      <c r="FA766"/>
      <c r="FB766"/>
      <c r="FC766"/>
      <c r="FD766"/>
      <c r="FE766"/>
      <c r="FF766"/>
      <c r="FG766"/>
      <c r="FH766"/>
      <c r="FI766"/>
      <c r="FJ766"/>
      <c r="FK766"/>
      <c r="FL766"/>
      <c r="FM766"/>
      <c r="FN766"/>
      <c r="FO766"/>
      <c r="FP766"/>
      <c r="FQ766"/>
      <c r="FR766"/>
      <c r="FS766"/>
      <c r="FT766"/>
      <c r="FU766"/>
      <c r="FV766"/>
      <c r="FW766"/>
      <c r="FX766"/>
      <c r="FY766"/>
      <c r="FZ766"/>
      <c r="GA766"/>
      <c r="GB766"/>
      <c r="GC766"/>
      <c r="GD766"/>
      <c r="GE766"/>
      <c r="GF766"/>
      <c r="GG766"/>
      <c r="GH766"/>
      <c r="GI766"/>
      <c r="GJ766"/>
      <c r="GK766"/>
      <c r="GL766"/>
      <c r="GM766"/>
      <c r="GN766"/>
      <c r="GO766"/>
      <c r="GP766"/>
      <c r="GQ766"/>
      <c r="GR766"/>
      <c r="GS766"/>
      <c r="GT766"/>
      <c r="GU766"/>
      <c r="GV766"/>
      <c r="GW766"/>
      <c r="GX766"/>
      <c r="GY766"/>
      <c r="GZ766"/>
      <c r="HA766"/>
      <c r="HB766"/>
      <c r="HC766"/>
      <c r="HD766"/>
      <c r="HE766"/>
      <c r="HF766"/>
      <c r="HG766"/>
      <c r="HH766"/>
      <c r="HI766"/>
      <c r="HJ766"/>
      <c r="HK766"/>
      <c r="HL766"/>
      <c r="HM766"/>
      <c r="HN766"/>
      <c r="HO766"/>
      <c r="HP766"/>
      <c r="HQ766"/>
      <c r="HR766"/>
      <c r="HS766"/>
      <c r="HT766"/>
      <c r="HU766"/>
      <c r="HV766"/>
      <c r="HW766"/>
      <c r="HX766"/>
      <c r="HY766"/>
      <c r="HZ766"/>
      <c r="IA766"/>
      <c r="IB766"/>
      <c r="IC766"/>
      <c r="ID766"/>
      <c r="IE766"/>
      <c r="IF766"/>
      <c r="IG766"/>
      <c r="IH766"/>
      <c r="II766"/>
      <c r="IJ766"/>
      <c r="IK766"/>
      <c r="IL766"/>
      <c r="IM766"/>
      <c r="IN766"/>
      <c r="IO766"/>
      <c r="IP766"/>
      <c r="IQ766"/>
      <c r="IR766"/>
      <c r="IS766"/>
      <c r="IT766"/>
      <c r="IU766"/>
      <c r="IV766"/>
      <c r="IW766"/>
      <c r="IX766"/>
      <c r="IY766"/>
      <c r="IZ766"/>
      <c r="JA766"/>
      <c r="JB766"/>
      <c r="JC766"/>
      <c r="JD766"/>
      <c r="JE766"/>
      <c r="JF766"/>
      <c r="JG766"/>
      <c r="JH766"/>
      <c r="JI766"/>
      <c r="JJ766"/>
      <c r="JK766"/>
      <c r="JL766"/>
      <c r="JM766"/>
      <c r="JN766"/>
      <c r="JO766"/>
      <c r="JP766"/>
      <c r="JQ766"/>
      <c r="JR766"/>
      <c r="JS766"/>
      <c r="JT766"/>
      <c r="JU766"/>
      <c r="JV766"/>
      <c r="JW766"/>
      <c r="JX766"/>
      <c r="JY766"/>
      <c r="JZ766"/>
      <c r="KA766"/>
      <c r="KB766"/>
      <c r="KC766"/>
      <c r="KD766"/>
      <c r="KE766"/>
      <c r="KF766"/>
      <c r="KG766"/>
      <c r="KH766"/>
      <c r="KI766"/>
      <c r="KJ766"/>
      <c r="KK766"/>
      <c r="KL766"/>
      <c r="KM766"/>
      <c r="KN766"/>
      <c r="KO766"/>
      <c r="KP766"/>
      <c r="KQ766"/>
      <c r="KR766"/>
      <c r="KS766"/>
      <c r="KT766"/>
      <c r="KU766"/>
      <c r="KV766"/>
      <c r="KW766"/>
      <c r="KX766"/>
      <c r="KY766"/>
      <c r="KZ766"/>
      <c r="LA766"/>
      <c r="LB766"/>
      <c r="LC766"/>
      <c r="LD766"/>
      <c r="LE766"/>
      <c r="LF766"/>
      <c r="LG766"/>
      <c r="LH766"/>
      <c r="LI766"/>
      <c r="LJ766"/>
      <c r="LK766"/>
      <c r="LL766"/>
      <c r="LM766"/>
      <c r="LN766"/>
      <c r="LO766"/>
      <c r="LP766"/>
      <c r="LQ766"/>
      <c r="LR766"/>
      <c r="LS766"/>
      <c r="LT766"/>
      <c r="LU766"/>
      <c r="LV766"/>
      <c r="LW766"/>
      <c r="LX766"/>
      <c r="LY766"/>
      <c r="LZ766"/>
      <c r="MA766"/>
      <c r="MB766"/>
      <c r="MC766"/>
      <c r="MD766"/>
      <c r="ME766"/>
      <c r="MF766"/>
      <c r="MG766"/>
      <c r="MH766"/>
      <c r="MI766"/>
      <c r="MJ766"/>
      <c r="MK766"/>
      <c r="ML766"/>
      <c r="MM766"/>
      <c r="MN766"/>
      <c r="MO766"/>
      <c r="MP766"/>
      <c r="MQ766"/>
      <c r="MR766"/>
      <c r="MS766"/>
      <c r="MT766"/>
      <c r="MU766"/>
      <c r="MV766"/>
      <c r="MW766"/>
      <c r="MX766"/>
      <c r="MY766"/>
      <c r="MZ766"/>
      <c r="NA766"/>
      <c r="NB766"/>
      <c r="NC766"/>
      <c r="ND766"/>
      <c r="NE766"/>
      <c r="NF766"/>
      <c r="NG766"/>
      <c r="NH766"/>
      <c r="NI766"/>
      <c r="NJ766"/>
      <c r="NK766"/>
      <c r="NL766"/>
      <c r="NM766"/>
      <c r="NN766"/>
      <c r="NO766"/>
      <c r="NP766"/>
      <c r="NQ766"/>
      <c r="NR766"/>
      <c r="NS766"/>
      <c r="NT766"/>
      <c r="NU766"/>
      <c r="NV766"/>
      <c r="NW766"/>
      <c r="NX766"/>
      <c r="NY766"/>
      <c r="NZ766"/>
      <c r="OA766"/>
      <c r="OB766"/>
      <c r="OC766"/>
      <c r="OD766"/>
      <c r="OE766"/>
      <c r="OF766"/>
      <c r="OG766"/>
      <c r="OH766"/>
      <c r="OI766"/>
      <c r="OJ766"/>
      <c r="OK766"/>
      <c r="OL766"/>
      <c r="OM766"/>
      <c r="ON766"/>
      <c r="OO766"/>
      <c r="OP766"/>
      <c r="OQ766"/>
      <c r="OR766"/>
      <c r="OS766"/>
      <c r="OT766"/>
      <c r="OU766"/>
      <c r="OV766"/>
      <c r="OW766"/>
      <c r="OX766"/>
      <c r="OY766"/>
      <c r="OZ766"/>
      <c r="PA766"/>
      <c r="PB766"/>
      <c r="PC766"/>
      <c r="PD766"/>
      <c r="PE766"/>
      <c r="PF766"/>
      <c r="PG766"/>
      <c r="PH766"/>
      <c r="PI766"/>
      <c r="PJ766"/>
      <c r="PK766"/>
      <c r="PL766"/>
      <c r="PM766"/>
      <c r="PN766"/>
      <c r="PO766"/>
      <c r="PP766"/>
      <c r="PQ766"/>
      <c r="PR766"/>
      <c r="PS766"/>
      <c r="PT766"/>
      <c r="PU766"/>
      <c r="PV766"/>
      <c r="PW766"/>
      <c r="PX766"/>
      <c r="PY766"/>
      <c r="PZ766"/>
      <c r="QA766"/>
      <c r="QB766"/>
      <c r="QC766"/>
      <c r="QD766"/>
      <c r="QE766"/>
      <c r="QF766"/>
      <c r="QG766"/>
      <c r="QH766"/>
      <c r="QI766"/>
      <c r="QJ766"/>
      <c r="QK766"/>
      <c r="QL766"/>
      <c r="QM766"/>
      <c r="QN766"/>
      <c r="QO766"/>
      <c r="QP766"/>
      <c r="QQ766"/>
      <c r="QR766"/>
      <c r="QS766"/>
      <c r="QT766"/>
      <c r="QU766"/>
      <c r="QV766"/>
      <c r="QW766"/>
      <c r="QX766"/>
      <c r="QY766"/>
      <c r="QZ766"/>
      <c r="RA766"/>
      <c r="RB766"/>
      <c r="RC766"/>
      <c r="RD766"/>
      <c r="RE766"/>
      <c r="RF766"/>
      <c r="RG766"/>
      <c r="RH766"/>
      <c r="RI766"/>
      <c r="RJ766"/>
      <c r="RK766"/>
      <c r="RL766"/>
      <c r="RM766"/>
      <c r="RN766"/>
      <c r="RO766"/>
      <c r="RP766"/>
      <c r="RQ766"/>
      <c r="RR766"/>
      <c r="RS766"/>
      <c r="RT766"/>
      <c r="RU766"/>
      <c r="RV766"/>
      <c r="RW766"/>
      <c r="RX766"/>
      <c r="RY766"/>
      <c r="RZ766"/>
      <c r="SA766"/>
      <c r="SB766"/>
      <c r="SC766"/>
      <c r="SD766"/>
      <c r="SE766"/>
      <c r="SF766"/>
      <c r="SG766"/>
      <c r="SH766"/>
      <c r="SI766"/>
      <c r="SJ766"/>
      <c r="SK766"/>
      <c r="SL766"/>
      <c r="SM766"/>
      <c r="SN766"/>
      <c r="SO766"/>
      <c r="SP766"/>
      <c r="SQ766"/>
      <c r="SR766"/>
      <c r="SS766"/>
      <c r="ST766"/>
      <c r="SU766"/>
      <c r="SV766"/>
      <c r="SW766"/>
      <c r="SX766"/>
      <c r="SY766"/>
      <c r="SZ766"/>
      <c r="TA766"/>
      <c r="TB766"/>
      <c r="TC766"/>
      <c r="TD766"/>
      <c r="TE766"/>
      <c r="TF766"/>
      <c r="TG766"/>
      <c r="TH766"/>
      <c r="TI766"/>
      <c r="TJ766"/>
      <c r="TK766"/>
      <c r="TL766"/>
      <c r="TM766"/>
      <c r="TN766"/>
      <c r="TO766"/>
      <c r="TP766"/>
      <c r="TQ766"/>
      <c r="TR766"/>
      <c r="TS766"/>
      <c r="TT766"/>
      <c r="TU766"/>
      <c r="TV766"/>
      <c r="TW766"/>
      <c r="TX766"/>
      <c r="TY766"/>
      <c r="TZ766"/>
      <c r="UA766"/>
      <c r="UB766"/>
      <c r="UC766"/>
      <c r="UD766"/>
      <c r="UE766"/>
      <c r="UF766"/>
      <c r="UG766"/>
      <c r="UH766"/>
      <c r="UI766"/>
      <c r="UJ766"/>
      <c r="UK766"/>
      <c r="UL766"/>
      <c r="UM766"/>
      <c r="UN766"/>
      <c r="UO766"/>
      <c r="UP766"/>
      <c r="UQ766"/>
      <c r="UR766"/>
      <c r="US766"/>
      <c r="UT766"/>
      <c r="UU766"/>
      <c r="UV766"/>
      <c r="UW766"/>
      <c r="UX766"/>
      <c r="UY766"/>
      <c r="UZ766"/>
      <c r="VA766"/>
      <c r="VB766"/>
      <c r="VC766"/>
      <c r="VD766"/>
      <c r="VE766"/>
      <c r="VF766"/>
      <c r="VG766"/>
      <c r="VH766"/>
      <c r="VI766"/>
      <c r="VJ766"/>
      <c r="VK766"/>
      <c r="VL766"/>
      <c r="VM766"/>
      <c r="VN766"/>
      <c r="VO766"/>
      <c r="VP766"/>
      <c r="VQ766"/>
      <c r="VR766"/>
      <c r="VS766"/>
      <c r="VT766"/>
      <c r="VU766"/>
      <c r="VV766"/>
      <c r="VW766"/>
      <c r="VX766"/>
      <c r="VY766"/>
      <c r="VZ766"/>
      <c r="WA766"/>
      <c r="WB766"/>
      <c r="WC766"/>
      <c r="WD766"/>
      <c r="WE766"/>
      <c r="WF766"/>
      <c r="WG766"/>
      <c r="WH766"/>
      <c r="WI766"/>
      <c r="WJ766"/>
      <c r="WK766"/>
      <c r="WL766"/>
      <c r="WM766"/>
      <c r="WN766"/>
      <c r="WO766"/>
      <c r="WP766"/>
      <c r="WQ766"/>
      <c r="WR766"/>
      <c r="WS766"/>
      <c r="WT766"/>
      <c r="WU766"/>
      <c r="WV766"/>
      <c r="WW766"/>
      <c r="WX766"/>
      <c r="WY766"/>
      <c r="WZ766"/>
      <c r="XA766"/>
      <c r="XB766"/>
      <c r="XC766"/>
      <c r="XD766"/>
      <c r="XE766"/>
      <c r="XF766"/>
      <c r="XG766"/>
      <c r="XH766"/>
      <c r="XI766"/>
      <c r="XJ766"/>
      <c r="XK766"/>
      <c r="XL766"/>
      <c r="XM766"/>
      <c r="XN766"/>
      <c r="XO766"/>
      <c r="XP766"/>
      <c r="XQ766"/>
      <c r="XR766"/>
      <c r="XS766"/>
      <c r="XT766"/>
      <c r="XU766"/>
      <c r="XV766"/>
      <c r="XW766"/>
      <c r="XX766"/>
      <c r="XY766"/>
      <c r="XZ766"/>
      <c r="YA766"/>
      <c r="YB766"/>
      <c r="YC766"/>
      <c r="YD766"/>
      <c r="YE766"/>
      <c r="YF766"/>
      <c r="YG766"/>
      <c r="YH766"/>
      <c r="YI766"/>
      <c r="YJ766"/>
      <c r="YK766"/>
      <c r="YL766"/>
      <c r="YM766"/>
      <c r="YN766"/>
      <c r="YO766"/>
      <c r="YP766"/>
      <c r="YQ766"/>
      <c r="YR766"/>
      <c r="YS766"/>
      <c r="YT766"/>
      <c r="YU766"/>
      <c r="YV766"/>
      <c r="YW766"/>
      <c r="YX766"/>
      <c r="YY766"/>
      <c r="YZ766"/>
      <c r="ZA766"/>
      <c r="ZB766"/>
      <c r="ZC766"/>
      <c r="ZD766"/>
      <c r="ZE766"/>
      <c r="ZF766"/>
      <c r="ZG766"/>
      <c r="ZH766"/>
      <c r="ZI766"/>
      <c r="ZJ766"/>
      <c r="ZK766"/>
      <c r="ZL766"/>
      <c r="ZM766"/>
      <c r="ZN766"/>
      <c r="ZO766"/>
      <c r="ZP766"/>
      <c r="ZQ766"/>
      <c r="ZR766"/>
      <c r="ZS766"/>
      <c r="ZT766"/>
      <c r="ZU766"/>
      <c r="ZV766"/>
      <c r="ZW766"/>
      <c r="ZX766"/>
      <c r="ZY766"/>
      <c r="ZZ766"/>
      <c r="AAA766"/>
      <c r="AAB766"/>
      <c r="AAC766"/>
      <c r="AAD766"/>
      <c r="AAE766"/>
      <c r="AAF766"/>
      <c r="AAG766"/>
      <c r="AAH766"/>
      <c r="AAI766"/>
      <c r="AAJ766"/>
      <c r="AAK766"/>
      <c r="AAL766"/>
      <c r="AAM766"/>
      <c r="AAN766"/>
      <c r="AAO766"/>
      <c r="AAP766"/>
      <c r="AAQ766"/>
      <c r="AAR766"/>
      <c r="AAS766"/>
      <c r="AAT766"/>
      <c r="AAU766"/>
      <c r="AAV766"/>
      <c r="AAW766"/>
      <c r="AAX766"/>
      <c r="AAY766"/>
      <c r="AAZ766"/>
      <c r="ABA766"/>
      <c r="ABB766"/>
      <c r="ABC766"/>
      <c r="ABD766"/>
      <c r="ABE766"/>
      <c r="ABF766"/>
      <c r="ABG766"/>
      <c r="ABH766"/>
      <c r="ABI766"/>
      <c r="ABJ766"/>
      <c r="ABK766"/>
      <c r="ABL766"/>
      <c r="ABM766"/>
      <c r="ABN766"/>
      <c r="ABO766"/>
      <c r="ABP766"/>
      <c r="ABQ766"/>
      <c r="ABR766"/>
      <c r="ABS766"/>
      <c r="ABT766"/>
      <c r="ABU766"/>
      <c r="ABV766"/>
      <c r="ABW766"/>
      <c r="ABX766"/>
      <c r="ABY766"/>
      <c r="ABZ766"/>
      <c r="ACA766"/>
      <c r="ACB766"/>
      <c r="ACC766"/>
      <c r="ACD766"/>
      <c r="ACE766"/>
      <c r="ACF766"/>
      <c r="ACG766"/>
      <c r="ACH766"/>
      <c r="ACI766"/>
      <c r="ACJ766"/>
      <c r="ACK766"/>
      <c r="ACL766"/>
      <c r="ACM766"/>
      <c r="ACN766"/>
      <c r="ACO766"/>
      <c r="ACP766"/>
      <c r="ACQ766"/>
      <c r="ACR766"/>
      <c r="ACS766"/>
      <c r="ACT766"/>
      <c r="ACU766"/>
      <c r="ACV766"/>
      <c r="ACW766"/>
      <c r="ACX766"/>
      <c r="ACY766"/>
      <c r="ACZ766"/>
      <c r="ADA766"/>
      <c r="ADB766"/>
      <c r="ADC766"/>
      <c r="ADD766"/>
      <c r="ADE766"/>
      <c r="ADF766"/>
      <c r="ADG766"/>
      <c r="ADH766"/>
      <c r="ADI766"/>
      <c r="ADJ766"/>
      <c r="ADK766"/>
      <c r="ADL766"/>
      <c r="ADM766"/>
      <c r="ADN766"/>
      <c r="ADO766"/>
      <c r="ADP766"/>
      <c r="ADQ766"/>
      <c r="ADR766"/>
      <c r="ADS766"/>
      <c r="ADT766"/>
      <c r="ADU766"/>
      <c r="ADV766"/>
      <c r="ADW766"/>
      <c r="ADX766"/>
      <c r="ADY766"/>
      <c r="ADZ766"/>
      <c r="AEA766"/>
      <c r="AEB766"/>
      <c r="AEC766"/>
      <c r="AED766"/>
      <c r="AEE766"/>
      <c r="AEF766"/>
      <c r="AEG766"/>
      <c r="AEH766"/>
      <c r="AEI766"/>
      <c r="AEJ766"/>
      <c r="AEK766"/>
      <c r="AEL766"/>
      <c r="AEM766"/>
      <c r="AEN766"/>
      <c r="AEO766"/>
      <c r="AEP766"/>
      <c r="AEQ766"/>
      <c r="AER766"/>
      <c r="AES766"/>
      <c r="AET766"/>
      <c r="AEU766"/>
      <c r="AEV766"/>
      <c r="AEW766"/>
      <c r="AEX766"/>
      <c r="AEY766"/>
      <c r="AEZ766"/>
      <c r="AFA766"/>
      <c r="AFB766"/>
      <c r="AFC766"/>
      <c r="AFD766"/>
      <c r="AFE766"/>
      <c r="AFF766"/>
      <c r="AFG766"/>
      <c r="AFH766"/>
      <c r="AFI766"/>
      <c r="AFJ766"/>
      <c r="AFK766"/>
      <c r="AFL766"/>
      <c r="AFM766"/>
      <c r="AFN766"/>
      <c r="AFO766"/>
      <c r="AFP766"/>
      <c r="AFQ766"/>
      <c r="AFR766"/>
      <c r="AFS766"/>
      <c r="AFT766"/>
      <c r="AFU766"/>
      <c r="AFV766"/>
      <c r="AFW766"/>
      <c r="AFX766"/>
      <c r="AFY766"/>
      <c r="AFZ766"/>
      <c r="AGA766"/>
      <c r="AGB766"/>
      <c r="AGC766"/>
      <c r="AGD766"/>
      <c r="AGE766"/>
      <c r="AGF766"/>
      <c r="AGG766"/>
      <c r="AGH766"/>
      <c r="AGI766"/>
      <c r="AGJ766"/>
      <c r="AGK766"/>
      <c r="AGL766"/>
      <c r="AGM766"/>
      <c r="AGN766"/>
      <c r="AGO766"/>
      <c r="AGP766"/>
      <c r="AGQ766"/>
      <c r="AGR766"/>
      <c r="AGS766"/>
      <c r="AGT766"/>
      <c r="AGU766"/>
      <c r="AGV766"/>
      <c r="AGW766"/>
      <c r="AGX766"/>
      <c r="AGY766"/>
      <c r="AGZ766"/>
      <c r="AHA766"/>
      <c r="AHB766"/>
      <c r="AHC766"/>
      <c r="AHD766"/>
      <c r="AHE766"/>
      <c r="AHF766"/>
      <c r="AHG766"/>
      <c r="AHH766"/>
      <c r="AHI766"/>
      <c r="AHJ766"/>
      <c r="AHK766"/>
      <c r="AHL766"/>
      <c r="AHM766"/>
      <c r="AHN766"/>
      <c r="AHO766"/>
      <c r="AHP766"/>
      <c r="AHQ766"/>
      <c r="AHR766"/>
      <c r="AHS766"/>
      <c r="AHT766"/>
      <c r="AHU766"/>
      <c r="AHV766"/>
      <c r="AHW766"/>
      <c r="AHX766"/>
      <c r="AHY766"/>
      <c r="AHZ766"/>
      <c r="AIA766"/>
      <c r="AIB766"/>
      <c r="AIC766"/>
      <c r="AID766"/>
      <c r="AIE766"/>
      <c r="AIF766"/>
      <c r="AIG766"/>
      <c r="AIH766"/>
      <c r="AII766"/>
      <c r="AIJ766"/>
      <c r="AIK766"/>
      <c r="AIL766"/>
      <c r="AIM766"/>
      <c r="AIN766"/>
      <c r="AIO766"/>
      <c r="AIP766"/>
      <c r="AIQ766"/>
      <c r="AIR766"/>
      <c r="AIS766"/>
      <c r="AIT766"/>
      <c r="AIU766"/>
      <c r="AIV766"/>
      <c r="AIW766"/>
      <c r="AIX766"/>
      <c r="AIY766"/>
      <c r="AIZ766"/>
      <c r="AJA766"/>
      <c r="AJB766"/>
      <c r="AJC766"/>
      <c r="AJD766"/>
      <c r="AJE766"/>
      <c r="AJF766"/>
      <c r="AJG766"/>
      <c r="AJH766"/>
      <c r="AJI766"/>
      <c r="AJJ766"/>
      <c r="AJK766"/>
      <c r="AJL766"/>
      <c r="AJM766"/>
      <c r="AJN766"/>
      <c r="AJO766"/>
      <c r="AJP766"/>
      <c r="AJQ766"/>
      <c r="AJR766"/>
      <c r="AJS766"/>
      <c r="AJT766"/>
      <c r="AJU766"/>
      <c r="AJV766"/>
      <c r="AJW766"/>
      <c r="AJX766"/>
      <c r="AJY766"/>
      <c r="AJZ766"/>
      <c r="AKA766"/>
      <c r="AKB766"/>
      <c r="AKC766"/>
      <c r="AKD766"/>
      <c r="AKE766"/>
      <c r="AKF766"/>
      <c r="AKG766"/>
      <c r="AKH766"/>
      <c r="AKI766"/>
      <c r="AKJ766"/>
      <c r="AKK766"/>
      <c r="AKL766"/>
      <c r="AKM766"/>
      <c r="AKN766"/>
      <c r="AKO766"/>
      <c r="AKP766"/>
      <c r="AKQ766"/>
      <c r="AKR766"/>
      <c r="AKS766"/>
      <c r="AKT766"/>
      <c r="AKU766"/>
      <c r="AKV766"/>
      <c r="AKW766"/>
      <c r="AKX766"/>
      <c r="AKY766"/>
      <c r="AKZ766"/>
      <c r="ALA766"/>
      <c r="ALB766"/>
      <c r="ALC766"/>
      <c r="ALD766"/>
      <c r="ALE766"/>
      <c r="ALF766"/>
      <c r="ALG766"/>
      <c r="ALH766"/>
      <c r="ALI766"/>
      <c r="ALJ766"/>
      <c r="ALK766"/>
      <c r="ALL766"/>
      <c r="ALM766"/>
      <c r="ALN766"/>
      <c r="ALO766"/>
      <c r="ALP766"/>
      <c r="ALQ766"/>
      <c r="ALR766"/>
      <c r="ALS766"/>
      <c r="ALT766"/>
      <c r="ALU766"/>
      <c r="ALV766"/>
      <c r="ALW766"/>
      <c r="ALX766"/>
      <c r="ALY766"/>
      <c r="ALZ766"/>
      <c r="AMA766"/>
      <c r="AMB766"/>
      <c r="AMC766"/>
      <c r="AMD766"/>
      <c r="AME766"/>
      <c r="AMF766"/>
      <c r="AMG766"/>
      <c r="AMH766"/>
      <c r="AMI766"/>
      <c r="AMJ766"/>
      <c r="AMK766"/>
      <c r="AML766"/>
      <c r="AMM766"/>
      <c r="AMN766"/>
      <c r="AMO766"/>
      <c r="AMP766"/>
      <c r="AMQ766"/>
      <c r="AMR766"/>
      <c r="AMS766"/>
      <c r="AMT766"/>
      <c r="AMU766"/>
      <c r="AMV766"/>
      <c r="AMW766"/>
      <c r="AMX766"/>
      <c r="AMY766"/>
      <c r="AMZ766"/>
      <c r="ANA766"/>
      <c r="ANB766"/>
      <c r="ANC766"/>
      <c r="AND766"/>
      <c r="ANE766"/>
      <c r="ANF766"/>
      <c r="ANG766"/>
      <c r="ANH766"/>
      <c r="ANI766"/>
      <c r="ANJ766"/>
      <c r="ANK766"/>
      <c r="ANL766"/>
      <c r="ANM766"/>
      <c r="ANN766"/>
      <c r="ANO766"/>
      <c r="ANP766"/>
      <c r="ANQ766"/>
      <c r="ANR766"/>
      <c r="ANS766"/>
      <c r="ANT766"/>
      <c r="ANU766"/>
      <c r="ANV766"/>
      <c r="ANW766"/>
      <c r="ANX766"/>
      <c r="ANY766"/>
      <c r="ANZ766"/>
      <c r="AOA766"/>
      <c r="AOB766"/>
      <c r="AOC766"/>
      <c r="AOD766"/>
      <c r="AOE766"/>
      <c r="AOF766"/>
      <c r="AOG766"/>
      <c r="AOH766"/>
      <c r="AOI766"/>
      <c r="AOJ766"/>
      <c r="AOK766"/>
      <c r="AOL766"/>
      <c r="AOM766"/>
      <c r="AON766"/>
      <c r="AOO766"/>
      <c r="AOP766"/>
      <c r="AOQ766"/>
      <c r="AOR766"/>
      <c r="AOS766"/>
      <c r="AOT766"/>
      <c r="AOU766"/>
      <c r="AOV766"/>
      <c r="AOW766"/>
      <c r="AOX766"/>
      <c r="AOY766"/>
      <c r="AOZ766"/>
      <c r="APA766"/>
      <c r="APB766"/>
      <c r="APC766"/>
      <c r="APD766"/>
      <c r="APE766"/>
      <c r="APF766"/>
      <c r="APG766"/>
      <c r="APH766"/>
      <c r="API766"/>
      <c r="APJ766"/>
      <c r="APK766"/>
      <c r="APL766"/>
      <c r="APM766"/>
      <c r="APN766"/>
      <c r="APO766"/>
      <c r="APP766"/>
      <c r="APQ766"/>
      <c r="APR766"/>
      <c r="APS766"/>
      <c r="APT766"/>
      <c r="APU766"/>
      <c r="APV766"/>
      <c r="APW766"/>
      <c r="APX766"/>
      <c r="APY766"/>
      <c r="APZ766"/>
      <c r="AQA766"/>
      <c r="AQB766"/>
      <c r="AQC766"/>
      <c r="AQD766"/>
      <c r="AQE766"/>
      <c r="AQF766"/>
      <c r="AQG766"/>
      <c r="AQH766"/>
      <c r="AQI766"/>
      <c r="AQJ766"/>
      <c r="AQK766"/>
      <c r="AQL766"/>
      <c r="AQM766"/>
      <c r="AQN766"/>
      <c r="AQO766"/>
      <c r="AQP766"/>
      <c r="AQQ766"/>
      <c r="AQR766"/>
      <c r="AQS766"/>
      <c r="AQT766"/>
      <c r="AQU766"/>
      <c r="AQV766"/>
      <c r="AQW766"/>
      <c r="AQX766"/>
      <c r="AQY766"/>
      <c r="AQZ766"/>
      <c r="ARA766"/>
      <c r="ARB766"/>
      <c r="ARC766"/>
      <c r="ARD766"/>
      <c r="ARE766"/>
      <c r="ARF766"/>
      <c r="ARG766"/>
      <c r="ARH766"/>
      <c r="ARI766"/>
      <c r="ARJ766"/>
      <c r="ARK766"/>
      <c r="ARL766"/>
      <c r="ARM766"/>
      <c r="ARN766"/>
      <c r="ARO766"/>
      <c r="ARP766"/>
      <c r="ARQ766"/>
      <c r="ARR766"/>
      <c r="ARS766"/>
      <c r="ART766"/>
      <c r="ARU766"/>
      <c r="ARV766"/>
      <c r="ARW766"/>
      <c r="ARX766"/>
      <c r="ARY766"/>
      <c r="ARZ766"/>
      <c r="ASA766"/>
      <c r="ASB766"/>
      <c r="ASC766"/>
      <c r="ASD766"/>
      <c r="ASE766"/>
      <c r="ASF766"/>
      <c r="ASG766"/>
      <c r="ASH766"/>
      <c r="ASI766"/>
      <c r="ASJ766"/>
      <c r="ASK766"/>
      <c r="ASL766"/>
      <c r="ASM766"/>
      <c r="ASN766"/>
      <c r="ASO766"/>
      <c r="ASP766"/>
      <c r="ASQ766"/>
      <c r="ASR766"/>
      <c r="ASS766"/>
      <c r="AST766"/>
      <c r="ASU766"/>
      <c r="ASV766"/>
      <c r="ASW766"/>
      <c r="ASX766"/>
      <c r="ASY766"/>
      <c r="ASZ766"/>
      <c r="ATA766"/>
      <c r="ATB766"/>
      <c r="ATC766"/>
      <c r="ATD766"/>
      <c r="ATE766"/>
      <c r="ATF766"/>
      <c r="ATG766"/>
      <c r="ATH766"/>
      <c r="ATI766"/>
      <c r="ATJ766"/>
      <c r="ATK766"/>
      <c r="ATL766"/>
      <c r="ATM766"/>
      <c r="ATN766"/>
      <c r="ATO766"/>
      <c r="ATP766"/>
      <c r="ATQ766"/>
      <c r="ATR766"/>
      <c r="ATS766"/>
      <c r="ATT766"/>
      <c r="ATU766"/>
      <c r="ATV766"/>
      <c r="ATW766"/>
      <c r="ATX766"/>
      <c r="ATY766"/>
      <c r="ATZ766"/>
      <c r="AUA766"/>
      <c r="AUB766"/>
      <c r="AUC766"/>
      <c r="AUD766"/>
      <c r="AUE766"/>
      <c r="AUF766"/>
      <c r="AUG766"/>
      <c r="AUH766"/>
      <c r="AUI766"/>
      <c r="AUJ766"/>
      <c r="AUK766"/>
      <c r="AUL766"/>
      <c r="AUM766"/>
      <c r="AUN766"/>
      <c r="AUO766"/>
      <c r="AUP766"/>
      <c r="AUQ766"/>
      <c r="AUR766"/>
      <c r="AUS766"/>
      <c r="AUT766"/>
      <c r="AUU766"/>
      <c r="AUV766"/>
      <c r="AUW766"/>
      <c r="AUX766"/>
      <c r="AUY766"/>
      <c r="AUZ766"/>
      <c r="AVA766"/>
      <c r="AVB766"/>
      <c r="AVC766"/>
      <c r="AVD766"/>
      <c r="AVE766"/>
      <c r="AVF766"/>
      <c r="AVG766"/>
      <c r="AVH766"/>
      <c r="AVI766"/>
      <c r="AVJ766"/>
      <c r="AVK766"/>
      <c r="AVL766"/>
      <c r="AVM766"/>
      <c r="AVN766"/>
      <c r="AVO766"/>
      <c r="AVP766"/>
      <c r="AVQ766"/>
      <c r="AVR766"/>
      <c r="AVS766"/>
      <c r="AVT766"/>
      <c r="AVU766"/>
      <c r="AVV766"/>
      <c r="AVW766"/>
      <c r="AVX766"/>
      <c r="AVY766"/>
      <c r="AVZ766"/>
      <c r="AWA766"/>
      <c r="AWB766"/>
      <c r="AWC766"/>
      <c r="AWD766"/>
      <c r="AWE766"/>
      <c r="AWF766"/>
      <c r="AWG766"/>
      <c r="AWH766"/>
      <c r="AWI766"/>
      <c r="AWJ766"/>
      <c r="AWK766"/>
      <c r="AWL766"/>
      <c r="AWM766"/>
      <c r="AWN766"/>
      <c r="AWO766"/>
      <c r="AWP766"/>
      <c r="AWQ766"/>
      <c r="AWR766"/>
      <c r="AWS766"/>
      <c r="AWT766"/>
      <c r="AWU766"/>
      <c r="AWV766"/>
      <c r="AWW766"/>
      <c r="AWX766"/>
      <c r="AWY766"/>
      <c r="AWZ766"/>
      <c r="AXA766"/>
      <c r="AXB766"/>
      <c r="AXC766"/>
      <c r="AXD766"/>
      <c r="AXE766"/>
      <c r="AXF766"/>
      <c r="AXG766"/>
      <c r="AXH766"/>
      <c r="AXI766"/>
      <c r="AXJ766"/>
      <c r="AXK766"/>
      <c r="AXL766"/>
      <c r="AXM766"/>
      <c r="AXN766"/>
      <c r="AXO766"/>
      <c r="AXP766"/>
      <c r="AXQ766"/>
      <c r="AXR766"/>
      <c r="AXS766"/>
      <c r="AXT766"/>
      <c r="AXU766"/>
      <c r="AXV766"/>
      <c r="AXW766"/>
      <c r="AXX766"/>
      <c r="AXY766"/>
      <c r="AXZ766"/>
      <c r="AYA766"/>
      <c r="AYB766"/>
      <c r="AYC766"/>
      <c r="AYD766"/>
      <c r="AYE766"/>
      <c r="AYF766"/>
      <c r="AYG766"/>
      <c r="AYH766"/>
      <c r="AYI766"/>
      <c r="AYJ766"/>
      <c r="AYK766"/>
      <c r="AYL766"/>
      <c r="AYM766"/>
      <c r="AYN766"/>
      <c r="AYO766"/>
      <c r="AYP766"/>
      <c r="AYQ766"/>
      <c r="AYR766"/>
      <c r="AYS766"/>
      <c r="AYT766"/>
      <c r="AYU766"/>
      <c r="AYV766"/>
      <c r="AYW766"/>
      <c r="AYX766"/>
      <c r="AYY766"/>
      <c r="AYZ766"/>
      <c r="AZA766"/>
      <c r="AZB766"/>
      <c r="AZC766"/>
      <c r="AZD766"/>
      <c r="AZE766"/>
      <c r="AZF766"/>
      <c r="AZG766"/>
      <c r="AZH766"/>
      <c r="AZI766"/>
      <c r="AZJ766"/>
      <c r="AZK766"/>
      <c r="AZL766"/>
      <c r="AZM766"/>
      <c r="AZN766"/>
      <c r="AZO766"/>
      <c r="AZP766"/>
      <c r="AZQ766"/>
      <c r="AZR766"/>
      <c r="AZS766"/>
      <c r="AZT766"/>
      <c r="AZU766"/>
      <c r="AZV766"/>
      <c r="AZW766"/>
      <c r="AZX766"/>
      <c r="AZY766"/>
      <c r="AZZ766"/>
      <c r="BAA766"/>
      <c r="BAB766"/>
      <c r="BAC766"/>
      <c r="BAD766"/>
      <c r="BAE766"/>
      <c r="BAF766"/>
      <c r="BAG766"/>
      <c r="BAH766"/>
      <c r="BAI766"/>
      <c r="BAJ766"/>
      <c r="BAK766"/>
      <c r="BAL766"/>
      <c r="BAM766"/>
      <c r="BAN766"/>
      <c r="BAO766"/>
      <c r="BAP766"/>
      <c r="BAQ766"/>
      <c r="BAR766"/>
      <c r="BAS766"/>
      <c r="BAT766"/>
      <c r="BAU766"/>
      <c r="BAV766"/>
      <c r="BAW766"/>
      <c r="BAX766"/>
      <c r="BAY766"/>
      <c r="BAZ766"/>
      <c r="BBA766"/>
      <c r="BBB766"/>
      <c r="BBC766"/>
      <c r="BBD766"/>
      <c r="BBE766"/>
      <c r="BBF766"/>
      <c r="BBG766"/>
      <c r="BBH766"/>
      <c r="BBI766"/>
      <c r="BBJ766"/>
      <c r="BBK766"/>
      <c r="BBL766"/>
      <c r="BBM766"/>
      <c r="BBN766"/>
      <c r="BBO766"/>
      <c r="BBP766"/>
      <c r="BBQ766"/>
      <c r="BBR766"/>
      <c r="BBS766"/>
      <c r="BBT766"/>
      <c r="BBU766"/>
      <c r="BBV766"/>
      <c r="BBW766"/>
      <c r="BBX766"/>
      <c r="BBY766"/>
      <c r="BBZ766"/>
      <c r="BCA766"/>
      <c r="BCB766"/>
      <c r="BCC766"/>
      <c r="BCD766"/>
      <c r="BCE766"/>
      <c r="BCF766"/>
      <c r="BCG766"/>
      <c r="BCH766"/>
      <c r="BCI766"/>
      <c r="BCJ766"/>
      <c r="BCK766"/>
      <c r="BCL766"/>
      <c r="BCM766"/>
      <c r="BCN766"/>
      <c r="BCO766"/>
      <c r="BCP766"/>
      <c r="BCQ766"/>
      <c r="BCR766"/>
      <c r="BCS766"/>
      <c r="BCT766"/>
      <c r="BCU766"/>
      <c r="BCV766"/>
      <c r="BCW766"/>
      <c r="BCX766"/>
      <c r="BCY766"/>
      <c r="BCZ766"/>
      <c r="BDA766"/>
      <c r="BDB766"/>
      <c r="BDC766"/>
      <c r="BDD766"/>
      <c r="BDE766"/>
      <c r="BDF766"/>
      <c r="BDG766"/>
      <c r="BDH766"/>
      <c r="BDI766"/>
      <c r="BDJ766"/>
      <c r="BDK766"/>
      <c r="BDL766"/>
      <c r="BDM766"/>
      <c r="BDN766"/>
      <c r="BDO766"/>
      <c r="BDP766"/>
      <c r="BDQ766"/>
      <c r="BDR766"/>
      <c r="BDS766"/>
      <c r="BDT766"/>
      <c r="BDU766"/>
      <c r="BDV766"/>
      <c r="BDW766"/>
      <c r="BDX766"/>
      <c r="BDY766"/>
      <c r="BDZ766"/>
      <c r="BEA766"/>
      <c r="BEB766"/>
      <c r="BEC766"/>
      <c r="BED766"/>
      <c r="BEE766"/>
      <c r="BEF766"/>
      <c r="BEG766"/>
      <c r="BEH766"/>
      <c r="BEI766"/>
      <c r="BEJ766"/>
      <c r="BEK766"/>
      <c r="BEL766"/>
      <c r="BEM766"/>
      <c r="BEN766"/>
      <c r="BEO766"/>
      <c r="BEP766"/>
      <c r="BEQ766"/>
      <c r="BER766"/>
      <c r="BES766"/>
      <c r="BET766"/>
      <c r="BEU766"/>
      <c r="BEV766"/>
      <c r="BEW766"/>
      <c r="BEX766"/>
      <c r="BEY766"/>
      <c r="BEZ766"/>
      <c r="BFA766"/>
      <c r="BFB766"/>
      <c r="BFC766"/>
      <c r="BFD766"/>
      <c r="BFE766"/>
      <c r="BFF766"/>
      <c r="BFG766"/>
      <c r="BFH766"/>
      <c r="BFI766"/>
      <c r="BFJ766"/>
      <c r="BFK766"/>
      <c r="BFL766"/>
      <c r="BFM766"/>
      <c r="BFN766"/>
      <c r="BFO766"/>
      <c r="BFP766"/>
      <c r="BFQ766"/>
      <c r="BFR766"/>
      <c r="BFS766"/>
      <c r="BFT766"/>
      <c r="BFU766"/>
      <c r="BFV766"/>
      <c r="BFW766"/>
      <c r="BFX766"/>
      <c r="BFY766"/>
      <c r="BFZ766"/>
      <c r="BGA766"/>
      <c r="BGB766"/>
      <c r="BGC766"/>
      <c r="BGD766"/>
      <c r="BGE766"/>
      <c r="BGF766"/>
      <c r="BGG766"/>
      <c r="BGH766"/>
      <c r="BGI766"/>
      <c r="BGJ766"/>
      <c r="BGK766"/>
      <c r="BGL766"/>
      <c r="BGM766"/>
      <c r="BGN766"/>
      <c r="BGO766"/>
      <c r="BGP766"/>
      <c r="BGQ766"/>
      <c r="BGR766"/>
      <c r="BGS766"/>
      <c r="BGT766"/>
      <c r="BGU766"/>
      <c r="BGV766"/>
      <c r="BGW766"/>
      <c r="BGX766"/>
      <c r="BGY766"/>
      <c r="BGZ766"/>
      <c r="BHA766"/>
      <c r="BHB766"/>
      <c r="BHC766"/>
      <c r="BHD766"/>
      <c r="BHE766"/>
      <c r="BHF766"/>
      <c r="BHG766"/>
      <c r="BHH766"/>
      <c r="BHI766"/>
      <c r="BHJ766"/>
      <c r="BHK766"/>
      <c r="BHL766"/>
      <c r="BHM766"/>
      <c r="BHN766"/>
      <c r="BHO766"/>
      <c r="BHP766"/>
      <c r="BHQ766"/>
      <c r="BHR766"/>
      <c r="BHS766"/>
      <c r="BHT766"/>
      <c r="BHU766"/>
      <c r="BHV766"/>
      <c r="BHW766"/>
      <c r="BHX766"/>
      <c r="BHY766"/>
      <c r="BHZ766"/>
      <c r="BIA766"/>
      <c r="BIB766"/>
      <c r="BIC766"/>
      <c r="BID766"/>
      <c r="BIE766"/>
      <c r="BIF766"/>
      <c r="BIG766"/>
      <c r="BIH766"/>
      <c r="BII766"/>
      <c r="BIJ766"/>
      <c r="BIK766"/>
      <c r="BIL766"/>
      <c r="BIM766"/>
      <c r="BIN766"/>
      <c r="BIO766"/>
      <c r="BIP766"/>
      <c r="BIQ766"/>
      <c r="BIR766"/>
      <c r="BIS766"/>
      <c r="BIT766"/>
      <c r="BIU766"/>
      <c r="BIV766"/>
      <c r="BIW766"/>
      <c r="BIX766"/>
      <c r="BIY766"/>
      <c r="BIZ766"/>
      <c r="BJA766"/>
      <c r="BJB766"/>
      <c r="BJC766"/>
      <c r="BJD766"/>
      <c r="BJE766"/>
      <c r="BJF766"/>
      <c r="BJG766"/>
      <c r="BJH766"/>
      <c r="BJI766"/>
      <c r="BJJ766"/>
      <c r="BJK766"/>
      <c r="BJL766"/>
      <c r="BJM766"/>
      <c r="BJN766"/>
      <c r="BJO766"/>
      <c r="BJP766"/>
      <c r="BJQ766"/>
      <c r="BJR766"/>
      <c r="BJS766"/>
      <c r="BJT766"/>
      <c r="BJU766"/>
      <c r="BJV766"/>
      <c r="BJW766"/>
      <c r="BJX766"/>
      <c r="BJY766"/>
      <c r="BJZ766"/>
      <c r="BKA766"/>
      <c r="BKB766"/>
      <c r="BKC766"/>
      <c r="BKD766"/>
      <c r="BKE766"/>
      <c r="BKF766"/>
      <c r="BKG766"/>
      <c r="BKH766"/>
      <c r="BKI766"/>
      <c r="BKJ766"/>
      <c r="BKK766"/>
      <c r="BKL766"/>
      <c r="BKM766"/>
      <c r="BKN766"/>
      <c r="BKO766"/>
      <c r="BKP766"/>
      <c r="BKQ766"/>
      <c r="BKR766"/>
      <c r="BKS766"/>
      <c r="BKT766"/>
      <c r="BKU766"/>
      <c r="BKV766"/>
      <c r="BKW766"/>
      <c r="BKX766"/>
      <c r="BKY766"/>
      <c r="BKZ766"/>
      <c r="BLA766"/>
      <c r="BLB766"/>
      <c r="BLC766"/>
      <c r="BLD766"/>
      <c r="BLE766"/>
      <c r="BLF766"/>
      <c r="BLG766"/>
      <c r="BLH766"/>
      <c r="BLI766"/>
      <c r="BLJ766"/>
      <c r="BLK766"/>
      <c r="BLL766"/>
      <c r="BLM766"/>
      <c r="BLN766"/>
      <c r="BLO766"/>
      <c r="BLP766"/>
      <c r="BLQ766"/>
      <c r="BLR766"/>
      <c r="BLS766"/>
      <c r="BLT766"/>
      <c r="BLU766"/>
      <c r="BLV766"/>
      <c r="BLW766"/>
      <c r="BLX766"/>
      <c r="BLY766"/>
      <c r="BLZ766"/>
      <c r="BMA766"/>
      <c r="BMB766"/>
      <c r="BMC766"/>
      <c r="BMD766"/>
      <c r="BME766"/>
      <c r="BMF766"/>
      <c r="BMG766"/>
      <c r="BMH766"/>
      <c r="BMI766"/>
      <c r="BMJ766"/>
      <c r="BMK766"/>
      <c r="BML766"/>
      <c r="BMM766"/>
      <c r="BMN766"/>
      <c r="BMO766"/>
      <c r="BMP766"/>
      <c r="BMQ766"/>
      <c r="BMR766"/>
    </row>
    <row r="767" spans="1:1708" customFormat="1">
      <c r="A767" s="585" t="s">
        <v>2058</v>
      </c>
      <c r="B767" s="586"/>
      <c r="C767" s="585"/>
      <c r="D767" s="585" t="s">
        <v>2058</v>
      </c>
      <c r="E767" s="587" t="s">
        <v>569</v>
      </c>
      <c r="F767" s="588" t="s">
        <v>570</v>
      </c>
      <c r="G767" s="588" t="s">
        <v>184</v>
      </c>
      <c r="H767" s="588"/>
      <c r="I767" s="588">
        <v>3</v>
      </c>
      <c r="J767" s="588"/>
      <c r="K767" s="588">
        <v>58.901381751000002</v>
      </c>
      <c r="L767" s="588">
        <v>24.797991733000099</v>
      </c>
      <c r="M767" s="589" t="s">
        <v>2059</v>
      </c>
      <c r="N767" s="590"/>
      <c r="O767" s="591" t="s">
        <v>2050</v>
      </c>
      <c r="P767" s="591" t="s">
        <v>217</v>
      </c>
      <c r="Q767" s="591"/>
      <c r="R767" s="1025">
        <v>766</v>
      </c>
      <c r="S767" s="1025">
        <v>766</v>
      </c>
      <c r="T767" s="297"/>
      <c r="U767" s="931"/>
    </row>
    <row r="768" spans="1:1708" customFormat="1">
      <c r="A768" s="672" t="s">
        <v>2060</v>
      </c>
      <c r="B768" s="699" t="s">
        <v>14</v>
      </c>
      <c r="C768" s="672" t="s">
        <v>2060</v>
      </c>
      <c r="D768" s="672"/>
      <c r="E768" s="674" t="s">
        <v>723</v>
      </c>
      <c r="F768" s="675" t="s">
        <v>724</v>
      </c>
      <c r="G768" s="675" t="s">
        <v>184</v>
      </c>
      <c r="H768" s="675" t="s">
        <v>14</v>
      </c>
      <c r="I768" s="675">
        <v>3</v>
      </c>
      <c r="J768" s="675"/>
      <c r="K768" s="675"/>
      <c r="L768" s="675"/>
      <c r="M768" s="677"/>
      <c r="N768" s="676" t="s">
        <v>2061</v>
      </c>
      <c r="O768" s="678" t="s">
        <v>2062</v>
      </c>
      <c r="P768" s="675" t="s">
        <v>1009</v>
      </c>
      <c r="Q768" s="675"/>
      <c r="R768" s="1025">
        <v>767</v>
      </c>
      <c r="S768" s="1025">
        <v>767</v>
      </c>
      <c r="T768" s="48" t="s">
        <v>202</v>
      </c>
      <c r="U768" s="931"/>
      <c r="V768" s="16"/>
    </row>
    <row r="769" spans="1:1708" customFormat="1">
      <c r="A769" s="672" t="s">
        <v>2063</v>
      </c>
      <c r="B769" s="699" t="s">
        <v>14</v>
      </c>
      <c r="C769" s="672" t="s">
        <v>2063</v>
      </c>
      <c r="D769" s="672"/>
      <c r="E769" s="674" t="s">
        <v>723</v>
      </c>
      <c r="F769" s="675" t="s">
        <v>724</v>
      </c>
      <c r="G769" s="675" t="s">
        <v>184</v>
      </c>
      <c r="H769" s="675" t="s">
        <v>14</v>
      </c>
      <c r="I769" s="675">
        <v>3</v>
      </c>
      <c r="J769" s="675"/>
      <c r="K769" s="675"/>
      <c r="L769" s="675"/>
      <c r="M769" s="677"/>
      <c r="N769" s="676" t="s">
        <v>2061</v>
      </c>
      <c r="O769" s="678" t="s">
        <v>2064</v>
      </c>
      <c r="P769" s="675" t="s">
        <v>1009</v>
      </c>
      <c r="Q769" s="675"/>
      <c r="R769" s="1025">
        <v>768</v>
      </c>
      <c r="S769" s="1025">
        <v>768</v>
      </c>
      <c r="T769" s="48" t="s">
        <v>202</v>
      </c>
      <c r="U769" s="931"/>
      <c r="V769" s="16"/>
    </row>
    <row r="770" spans="1:1708" customFormat="1">
      <c r="A770" s="561" t="s">
        <v>2065</v>
      </c>
      <c r="B770" s="562"/>
      <c r="C770" s="561" t="s">
        <v>2065</v>
      </c>
      <c r="D770" s="561"/>
      <c r="E770" s="563" t="s">
        <v>723</v>
      </c>
      <c r="F770" s="564" t="s">
        <v>724</v>
      </c>
      <c r="G770" s="564" t="s">
        <v>184</v>
      </c>
      <c r="H770" s="564" t="s">
        <v>14</v>
      </c>
      <c r="I770" s="564">
        <v>3</v>
      </c>
      <c r="J770" s="564"/>
      <c r="K770" s="564">
        <v>58.976570440000003</v>
      </c>
      <c r="L770" s="564">
        <v>24.767666928000001</v>
      </c>
      <c r="M770" s="566" t="s">
        <v>2066</v>
      </c>
      <c r="N770" s="567"/>
      <c r="O770" s="625" t="s">
        <v>2067</v>
      </c>
      <c r="P770" s="564" t="s">
        <v>728</v>
      </c>
      <c r="Q770" s="564"/>
      <c r="R770" s="1025">
        <v>769</v>
      </c>
      <c r="S770" s="1025">
        <v>769</v>
      </c>
      <c r="T770" s="297"/>
      <c r="U770" s="931"/>
    </row>
    <row r="771" spans="1:1708" customFormat="1">
      <c r="A771" s="597" t="s">
        <v>2068</v>
      </c>
      <c r="B771" s="598"/>
      <c r="C771" s="597" t="s">
        <v>2068</v>
      </c>
      <c r="D771" s="597"/>
      <c r="E771" s="600" t="s">
        <v>353</v>
      </c>
      <c r="F771" s="601" t="s">
        <v>72</v>
      </c>
      <c r="G771" s="601" t="s">
        <v>184</v>
      </c>
      <c r="H771" s="601"/>
      <c r="I771" s="601">
        <v>3</v>
      </c>
      <c r="J771" s="601"/>
      <c r="K771" s="661">
        <v>58.978759494000002</v>
      </c>
      <c r="L771" s="661">
        <v>24.765533055999999</v>
      </c>
      <c r="M771" s="629" t="s">
        <v>2069</v>
      </c>
      <c r="N771" s="629"/>
      <c r="O771" s="630" t="s">
        <v>2070</v>
      </c>
      <c r="P771" s="1248" t="s">
        <v>193</v>
      </c>
      <c r="Q771" s="1248"/>
      <c r="R771" s="1025">
        <v>770</v>
      </c>
      <c r="S771" s="1025">
        <v>770</v>
      </c>
      <c r="T771" s="297"/>
      <c r="U771" s="931"/>
    </row>
    <row r="772" spans="1:1708" customFormat="1">
      <c r="A772" s="568" t="s">
        <v>2071</v>
      </c>
      <c r="B772" s="569"/>
      <c r="C772" s="568" t="s">
        <v>2071</v>
      </c>
      <c r="D772" s="568"/>
      <c r="E772" s="570" t="s">
        <v>357</v>
      </c>
      <c r="F772" s="571" t="s">
        <v>358</v>
      </c>
      <c r="G772" s="571" t="s">
        <v>184</v>
      </c>
      <c r="H772" s="571"/>
      <c r="I772" s="571">
        <v>3</v>
      </c>
      <c r="J772" s="571"/>
      <c r="K772" s="571">
        <v>58.980579863000102</v>
      </c>
      <c r="L772" s="571">
        <v>24.766415201000001</v>
      </c>
      <c r="M772" s="572" t="s">
        <v>2072</v>
      </c>
      <c r="N772" s="572" t="s">
        <v>2068</v>
      </c>
      <c r="O772" s="571" t="s">
        <v>2073</v>
      </c>
      <c r="P772" s="571" t="s">
        <v>316</v>
      </c>
      <c r="Q772" s="571"/>
      <c r="R772" s="1025">
        <v>771</v>
      </c>
      <c r="S772" s="1025">
        <v>771</v>
      </c>
      <c r="T772" s="297"/>
      <c r="U772" s="931"/>
    </row>
    <row r="773" spans="1:1708" customFormat="1">
      <c r="A773" s="568" t="s">
        <v>2074</v>
      </c>
      <c r="B773" s="569"/>
      <c r="C773" s="568" t="s">
        <v>2074</v>
      </c>
      <c r="D773" s="568"/>
      <c r="E773" s="570" t="s">
        <v>357</v>
      </c>
      <c r="F773" s="571" t="s">
        <v>358</v>
      </c>
      <c r="G773" s="571" t="s">
        <v>184</v>
      </c>
      <c r="H773" s="571"/>
      <c r="I773" s="571">
        <v>3</v>
      </c>
      <c r="J773" s="571"/>
      <c r="K773" s="571">
        <v>58.977540482999999</v>
      </c>
      <c r="L773" s="571">
        <v>24.765391843</v>
      </c>
      <c r="M773" s="572" t="s">
        <v>2072</v>
      </c>
      <c r="N773" s="572" t="s">
        <v>2068</v>
      </c>
      <c r="O773" s="571" t="s">
        <v>1570</v>
      </c>
      <c r="P773" s="571" t="s">
        <v>316</v>
      </c>
      <c r="Q773" s="571"/>
      <c r="R773" s="1025">
        <v>772</v>
      </c>
      <c r="S773" s="1025">
        <v>772</v>
      </c>
      <c r="T773" s="297"/>
      <c r="U773" s="931"/>
    </row>
    <row r="774" spans="1:1708" customFormat="1">
      <c r="A774" s="568" t="s">
        <v>2075</v>
      </c>
      <c r="B774" s="569"/>
      <c r="C774" s="568" t="s">
        <v>2075</v>
      </c>
      <c r="D774" s="568"/>
      <c r="E774" s="570" t="s">
        <v>357</v>
      </c>
      <c r="F774" s="571" t="s">
        <v>358</v>
      </c>
      <c r="G774" s="571" t="s">
        <v>184</v>
      </c>
      <c r="H774" s="571"/>
      <c r="I774" s="571">
        <v>3</v>
      </c>
      <c r="J774" s="571"/>
      <c r="K774" s="571">
        <v>58.976375089999998</v>
      </c>
      <c r="L774" s="571">
        <v>24.764996085000099</v>
      </c>
      <c r="M774" s="572" t="s">
        <v>2072</v>
      </c>
      <c r="N774" s="572" t="s">
        <v>2068</v>
      </c>
      <c r="O774" s="571" t="s">
        <v>2076</v>
      </c>
      <c r="P774" s="571" t="s">
        <v>316</v>
      </c>
      <c r="Q774" s="571"/>
      <c r="R774" s="1025">
        <v>773</v>
      </c>
      <c r="S774" s="1025">
        <v>773</v>
      </c>
      <c r="T774" s="297"/>
      <c r="U774" s="931"/>
    </row>
    <row r="775" spans="1:1708" customFormat="1">
      <c r="A775" s="568" t="s">
        <v>2077</v>
      </c>
      <c r="B775" s="569"/>
      <c r="C775" s="568" t="s">
        <v>2077</v>
      </c>
      <c r="D775" s="568"/>
      <c r="E775" s="570" t="s">
        <v>357</v>
      </c>
      <c r="F775" s="571" t="s">
        <v>358</v>
      </c>
      <c r="G775" s="571" t="s">
        <v>184</v>
      </c>
      <c r="H775" s="571"/>
      <c r="I775" s="571">
        <v>3</v>
      </c>
      <c r="J775" s="571"/>
      <c r="K775" s="571">
        <v>58.9755841200001</v>
      </c>
      <c r="L775" s="571">
        <v>24.764746684999999</v>
      </c>
      <c r="M775" s="572" t="s">
        <v>2072</v>
      </c>
      <c r="N775" s="572" t="s">
        <v>2068</v>
      </c>
      <c r="O775" s="571" t="s">
        <v>2078</v>
      </c>
      <c r="P775" s="571" t="s">
        <v>316</v>
      </c>
      <c r="Q775" s="571"/>
      <c r="R775" s="1025">
        <v>774</v>
      </c>
      <c r="S775" s="1025">
        <v>774</v>
      </c>
      <c r="T775" s="297"/>
      <c r="U775" s="931"/>
    </row>
    <row r="776" spans="1:1708">
      <c r="A776" s="568" t="s">
        <v>2079</v>
      </c>
      <c r="B776" s="569"/>
      <c r="C776" s="568" t="s">
        <v>2079</v>
      </c>
      <c r="D776" s="568"/>
      <c r="E776" s="570" t="s">
        <v>357</v>
      </c>
      <c r="F776" s="571" t="s">
        <v>358</v>
      </c>
      <c r="G776" s="571" t="s">
        <v>184</v>
      </c>
      <c r="H776" s="571"/>
      <c r="I776" s="571">
        <v>3</v>
      </c>
      <c r="J776" s="571"/>
      <c r="K776" s="571">
        <v>58.974211341999997</v>
      </c>
      <c r="L776" s="571">
        <v>24.764186826000099</v>
      </c>
      <c r="M776" s="572" t="s">
        <v>2072</v>
      </c>
      <c r="N776" s="572" t="s">
        <v>2068</v>
      </c>
      <c r="O776" s="571" t="s">
        <v>845</v>
      </c>
      <c r="P776" s="571" t="s">
        <v>316</v>
      </c>
      <c r="Q776" s="571"/>
      <c r="R776" s="1025">
        <v>775</v>
      </c>
      <c r="S776" s="1025">
        <v>775</v>
      </c>
      <c r="T776" s="297"/>
      <c r="U776" s="931"/>
      <c r="V776"/>
      <c r="W776"/>
      <c r="X776"/>
      <c r="Y776"/>
      <c r="Z776"/>
      <c r="AA776"/>
      <c r="AB776"/>
      <c r="AC776"/>
      <c r="AD776"/>
      <c r="AE776"/>
      <c r="AF776"/>
      <c r="AG776"/>
      <c r="AH776"/>
      <c r="AI776"/>
      <c r="AJ776"/>
      <c r="AK776"/>
      <c r="AL776"/>
      <c r="AM776"/>
      <c r="AN776"/>
      <c r="AO776"/>
      <c r="AP776"/>
      <c r="AQ776"/>
      <c r="AR776"/>
      <c r="AS776"/>
      <c r="AT776"/>
      <c r="AU776"/>
      <c r="AV776"/>
      <c r="AW776"/>
      <c r="AX776"/>
      <c r="AY776"/>
      <c r="AZ776"/>
      <c r="BA776"/>
      <c r="BB776"/>
      <c r="BC776"/>
      <c r="BD776"/>
      <c r="BE776"/>
      <c r="BF776"/>
      <c r="BG776"/>
      <c r="BH776"/>
      <c r="BI776"/>
      <c r="BJ776"/>
      <c r="BK776"/>
      <c r="BL776"/>
      <c r="BM776"/>
      <c r="BN776"/>
      <c r="BO776"/>
      <c r="BP776"/>
      <c r="BQ776"/>
      <c r="BR776"/>
      <c r="BS776"/>
      <c r="BT776"/>
      <c r="BU776"/>
      <c r="BV776"/>
      <c r="BW776"/>
      <c r="BX776"/>
      <c r="BY776"/>
      <c r="BZ776"/>
      <c r="CA776"/>
      <c r="CB776"/>
      <c r="CC776"/>
      <c r="CD776"/>
      <c r="CE776"/>
      <c r="CF776"/>
      <c r="CG776"/>
      <c r="CH776"/>
      <c r="CI776"/>
      <c r="CJ776"/>
      <c r="CK776"/>
      <c r="CL776"/>
      <c r="CM776"/>
      <c r="CN776"/>
      <c r="CO776"/>
      <c r="CP776"/>
      <c r="CQ776"/>
      <c r="CR776"/>
      <c r="CS776"/>
      <c r="CT776"/>
      <c r="CU776"/>
      <c r="CV776"/>
      <c r="CW776"/>
      <c r="CX776"/>
      <c r="CY776"/>
      <c r="CZ776"/>
      <c r="DA776"/>
      <c r="DB776"/>
      <c r="DC776"/>
      <c r="DD776"/>
      <c r="DE776"/>
      <c r="DF776"/>
      <c r="DG776"/>
      <c r="DH776"/>
      <c r="DI776"/>
      <c r="DJ776"/>
      <c r="DK776"/>
      <c r="DL776"/>
      <c r="DM776"/>
      <c r="DN776"/>
      <c r="DO776"/>
      <c r="DP776"/>
      <c r="DQ776"/>
      <c r="DR776"/>
      <c r="DS776"/>
      <c r="DT776"/>
      <c r="DU776"/>
      <c r="DV776"/>
      <c r="DW776"/>
      <c r="DX776"/>
      <c r="DY776"/>
      <c r="DZ776"/>
      <c r="EA776"/>
      <c r="EB776"/>
      <c r="EC776"/>
      <c r="ED776"/>
      <c r="EE776"/>
      <c r="EF776"/>
      <c r="EG776"/>
      <c r="EH776"/>
      <c r="EI776"/>
      <c r="EJ776"/>
      <c r="EK776"/>
      <c r="EL776"/>
      <c r="EM776"/>
      <c r="EN776"/>
      <c r="EO776"/>
      <c r="EP776"/>
      <c r="EQ776"/>
      <c r="ER776"/>
      <c r="ES776"/>
      <c r="ET776"/>
      <c r="EU776"/>
      <c r="EV776"/>
      <c r="EW776"/>
      <c r="EX776"/>
      <c r="EY776"/>
      <c r="EZ776"/>
      <c r="FA776"/>
      <c r="FB776"/>
      <c r="FC776"/>
      <c r="FD776"/>
      <c r="FE776"/>
      <c r="FF776"/>
      <c r="FG776"/>
      <c r="FH776"/>
      <c r="FI776"/>
      <c r="FJ776"/>
      <c r="FK776"/>
      <c r="FL776"/>
      <c r="FM776"/>
      <c r="FN776"/>
      <c r="FO776"/>
      <c r="FP776"/>
      <c r="FQ776"/>
      <c r="FR776"/>
      <c r="FS776"/>
      <c r="FT776"/>
      <c r="FU776"/>
      <c r="FV776"/>
      <c r="FW776"/>
      <c r="FX776"/>
      <c r="FY776"/>
      <c r="FZ776"/>
      <c r="GA776"/>
      <c r="GB776"/>
      <c r="GC776"/>
      <c r="GD776"/>
      <c r="GE776"/>
      <c r="GF776"/>
      <c r="GG776"/>
      <c r="GH776"/>
      <c r="GI776"/>
      <c r="GJ776"/>
      <c r="GK776"/>
      <c r="GL776"/>
      <c r="GM776"/>
      <c r="GN776"/>
      <c r="GO776"/>
      <c r="GP776"/>
      <c r="GQ776"/>
      <c r="GR776"/>
      <c r="GS776"/>
      <c r="GT776"/>
      <c r="GU776"/>
      <c r="GV776"/>
      <c r="GW776"/>
      <c r="GX776"/>
      <c r="GY776"/>
      <c r="GZ776"/>
      <c r="HA776"/>
      <c r="HB776"/>
      <c r="HC776"/>
      <c r="HD776"/>
      <c r="HE776"/>
      <c r="HF776"/>
      <c r="HG776"/>
      <c r="HH776"/>
      <c r="HI776"/>
      <c r="HJ776"/>
      <c r="HK776"/>
      <c r="HL776"/>
      <c r="HM776"/>
      <c r="HN776"/>
      <c r="HO776"/>
      <c r="HP776"/>
      <c r="HQ776"/>
      <c r="HR776"/>
      <c r="HS776"/>
      <c r="HT776"/>
      <c r="HU776"/>
      <c r="HV776"/>
      <c r="HW776"/>
      <c r="HX776"/>
      <c r="HY776"/>
      <c r="HZ776"/>
      <c r="IA776"/>
      <c r="IB776"/>
      <c r="IC776"/>
      <c r="ID776"/>
      <c r="IE776"/>
      <c r="IF776"/>
      <c r="IG776"/>
      <c r="IH776"/>
      <c r="II776"/>
      <c r="IJ776"/>
      <c r="IK776"/>
      <c r="IL776"/>
      <c r="IM776"/>
      <c r="IN776"/>
      <c r="IO776"/>
      <c r="IP776"/>
      <c r="IQ776"/>
      <c r="IR776"/>
      <c r="IS776"/>
      <c r="IT776"/>
      <c r="IU776"/>
      <c r="IV776"/>
      <c r="IW776"/>
      <c r="IX776"/>
      <c r="IY776"/>
      <c r="IZ776"/>
      <c r="JA776"/>
      <c r="JB776"/>
      <c r="JC776"/>
      <c r="JD776"/>
      <c r="JE776"/>
      <c r="JF776"/>
      <c r="JG776"/>
      <c r="JH776"/>
      <c r="JI776"/>
      <c r="JJ776"/>
      <c r="JK776"/>
      <c r="JL776"/>
      <c r="JM776"/>
      <c r="JN776"/>
      <c r="JO776"/>
      <c r="JP776"/>
      <c r="JQ776"/>
      <c r="JR776"/>
      <c r="JS776"/>
      <c r="JT776"/>
      <c r="JU776"/>
      <c r="JV776"/>
      <c r="JW776"/>
      <c r="JX776"/>
      <c r="JY776"/>
      <c r="JZ776"/>
      <c r="KA776"/>
      <c r="KB776"/>
      <c r="KC776"/>
      <c r="KD776"/>
      <c r="KE776"/>
      <c r="KF776"/>
      <c r="KG776"/>
      <c r="KH776"/>
      <c r="KI776"/>
      <c r="KJ776"/>
      <c r="KK776"/>
      <c r="KL776"/>
      <c r="KM776"/>
      <c r="KN776"/>
      <c r="KO776"/>
      <c r="KP776"/>
      <c r="KQ776"/>
      <c r="KR776"/>
      <c r="KS776"/>
      <c r="KT776"/>
      <c r="KU776"/>
      <c r="KV776"/>
      <c r="KW776"/>
      <c r="KX776"/>
      <c r="KY776"/>
      <c r="KZ776"/>
      <c r="LA776"/>
      <c r="LB776"/>
      <c r="LC776"/>
      <c r="LD776"/>
      <c r="LE776"/>
      <c r="LF776"/>
      <c r="LG776"/>
      <c r="LH776"/>
      <c r="LI776"/>
      <c r="LJ776"/>
      <c r="LK776"/>
      <c r="LL776"/>
      <c r="LM776"/>
      <c r="LN776"/>
      <c r="LO776"/>
      <c r="LP776"/>
      <c r="LQ776"/>
      <c r="LR776"/>
      <c r="LS776"/>
      <c r="LT776"/>
      <c r="LU776"/>
      <c r="LV776"/>
      <c r="LW776"/>
      <c r="LX776"/>
      <c r="LY776"/>
      <c r="LZ776"/>
      <c r="MA776"/>
      <c r="MB776"/>
      <c r="MC776"/>
      <c r="MD776"/>
      <c r="ME776"/>
      <c r="MF776"/>
      <c r="MG776"/>
      <c r="MH776"/>
      <c r="MI776"/>
      <c r="MJ776"/>
      <c r="MK776"/>
      <c r="ML776"/>
      <c r="MM776"/>
      <c r="MN776"/>
      <c r="MO776"/>
      <c r="MP776"/>
      <c r="MQ776"/>
      <c r="MR776"/>
      <c r="MS776"/>
      <c r="MT776"/>
      <c r="MU776"/>
      <c r="MV776"/>
      <c r="MW776"/>
      <c r="MX776"/>
      <c r="MY776"/>
      <c r="MZ776"/>
      <c r="NA776"/>
      <c r="NB776"/>
      <c r="NC776"/>
      <c r="ND776"/>
      <c r="NE776"/>
      <c r="NF776"/>
      <c r="NG776"/>
      <c r="NH776"/>
      <c r="NI776"/>
      <c r="NJ776"/>
      <c r="NK776"/>
      <c r="NL776"/>
      <c r="NM776"/>
      <c r="NN776"/>
      <c r="NO776"/>
      <c r="NP776"/>
      <c r="NQ776"/>
      <c r="NR776"/>
      <c r="NS776"/>
      <c r="NT776"/>
      <c r="NU776"/>
      <c r="NV776"/>
      <c r="NW776"/>
      <c r="NX776"/>
      <c r="NY776"/>
      <c r="NZ776"/>
      <c r="OA776"/>
      <c r="OB776"/>
      <c r="OC776"/>
      <c r="OD776"/>
      <c r="OE776"/>
      <c r="OF776"/>
      <c r="OG776"/>
      <c r="OH776"/>
      <c r="OI776"/>
      <c r="OJ776"/>
      <c r="OK776"/>
      <c r="OL776"/>
      <c r="OM776"/>
      <c r="ON776"/>
      <c r="OO776"/>
      <c r="OP776"/>
      <c r="OQ776"/>
      <c r="OR776"/>
      <c r="OS776"/>
      <c r="OT776"/>
      <c r="OU776"/>
      <c r="OV776"/>
      <c r="OW776"/>
      <c r="OX776"/>
      <c r="OY776"/>
      <c r="OZ776"/>
      <c r="PA776"/>
      <c r="PB776"/>
      <c r="PC776"/>
      <c r="PD776"/>
      <c r="PE776"/>
      <c r="PF776"/>
      <c r="PG776"/>
      <c r="PH776"/>
      <c r="PI776"/>
      <c r="PJ776"/>
      <c r="PK776"/>
      <c r="PL776"/>
      <c r="PM776"/>
      <c r="PN776"/>
      <c r="PO776"/>
      <c r="PP776"/>
      <c r="PQ776"/>
      <c r="PR776"/>
      <c r="PS776"/>
      <c r="PT776"/>
      <c r="PU776"/>
      <c r="PV776"/>
      <c r="PW776"/>
      <c r="PX776"/>
      <c r="PY776"/>
      <c r="PZ776"/>
      <c r="QA776"/>
      <c r="QB776"/>
      <c r="QC776"/>
      <c r="QD776"/>
      <c r="QE776"/>
      <c r="QF776"/>
      <c r="QG776"/>
      <c r="QH776"/>
      <c r="QI776"/>
      <c r="QJ776"/>
      <c r="QK776"/>
      <c r="QL776"/>
      <c r="QM776"/>
      <c r="QN776"/>
      <c r="QO776"/>
      <c r="QP776"/>
      <c r="QQ776"/>
      <c r="QR776"/>
      <c r="QS776"/>
      <c r="QT776"/>
      <c r="QU776"/>
      <c r="QV776"/>
      <c r="QW776"/>
      <c r="QX776"/>
      <c r="QY776"/>
      <c r="QZ776"/>
      <c r="RA776"/>
      <c r="RB776"/>
      <c r="RC776"/>
      <c r="RD776"/>
      <c r="RE776"/>
      <c r="RF776"/>
      <c r="RG776"/>
      <c r="RH776"/>
      <c r="RI776"/>
      <c r="RJ776"/>
      <c r="RK776"/>
      <c r="RL776"/>
      <c r="RM776"/>
      <c r="RN776"/>
      <c r="RO776"/>
      <c r="RP776"/>
      <c r="RQ776"/>
      <c r="RR776"/>
      <c r="RS776"/>
      <c r="RT776"/>
      <c r="RU776"/>
      <c r="RV776"/>
      <c r="RW776"/>
      <c r="RX776"/>
      <c r="RY776"/>
      <c r="RZ776"/>
      <c r="SA776"/>
      <c r="SB776"/>
      <c r="SC776"/>
      <c r="SD776"/>
      <c r="SE776"/>
      <c r="SF776"/>
      <c r="SG776"/>
      <c r="SH776"/>
      <c r="SI776"/>
      <c r="SJ776"/>
      <c r="SK776"/>
      <c r="SL776"/>
      <c r="SM776"/>
      <c r="SN776"/>
      <c r="SO776"/>
      <c r="SP776"/>
      <c r="SQ776"/>
      <c r="SR776"/>
      <c r="SS776"/>
      <c r="ST776"/>
      <c r="SU776"/>
      <c r="SV776"/>
      <c r="SW776"/>
      <c r="SX776"/>
      <c r="SY776"/>
      <c r="SZ776"/>
      <c r="TA776"/>
      <c r="TB776"/>
      <c r="TC776"/>
      <c r="TD776"/>
      <c r="TE776"/>
      <c r="TF776"/>
      <c r="TG776"/>
      <c r="TH776"/>
      <c r="TI776"/>
      <c r="TJ776"/>
      <c r="TK776"/>
      <c r="TL776"/>
      <c r="TM776"/>
      <c r="TN776"/>
      <c r="TO776"/>
      <c r="TP776"/>
      <c r="TQ776"/>
      <c r="TR776"/>
      <c r="TS776"/>
      <c r="TT776"/>
      <c r="TU776"/>
      <c r="TV776"/>
      <c r="TW776"/>
      <c r="TX776"/>
      <c r="TY776"/>
      <c r="TZ776"/>
      <c r="UA776"/>
      <c r="UB776"/>
      <c r="UC776"/>
      <c r="UD776"/>
      <c r="UE776"/>
      <c r="UF776"/>
      <c r="UG776"/>
      <c r="UH776"/>
      <c r="UI776"/>
      <c r="UJ776"/>
      <c r="UK776"/>
      <c r="UL776"/>
      <c r="UM776"/>
      <c r="UN776"/>
      <c r="UO776"/>
      <c r="UP776"/>
      <c r="UQ776"/>
      <c r="UR776"/>
      <c r="US776"/>
      <c r="UT776"/>
      <c r="UU776"/>
      <c r="UV776"/>
      <c r="UW776"/>
      <c r="UX776"/>
      <c r="UY776"/>
      <c r="UZ776"/>
      <c r="VA776"/>
      <c r="VB776"/>
      <c r="VC776"/>
      <c r="VD776"/>
      <c r="VE776"/>
      <c r="VF776"/>
      <c r="VG776"/>
      <c r="VH776"/>
      <c r="VI776"/>
      <c r="VJ776"/>
      <c r="VK776"/>
      <c r="VL776"/>
      <c r="VM776"/>
      <c r="VN776"/>
      <c r="VO776"/>
      <c r="VP776"/>
      <c r="VQ776"/>
      <c r="VR776"/>
      <c r="VS776"/>
      <c r="VT776"/>
      <c r="VU776"/>
      <c r="VV776"/>
      <c r="VW776"/>
      <c r="VX776"/>
      <c r="VY776"/>
      <c r="VZ776"/>
      <c r="WA776"/>
      <c r="WB776"/>
      <c r="WC776"/>
      <c r="WD776"/>
      <c r="WE776"/>
      <c r="WF776"/>
      <c r="WG776"/>
      <c r="WH776"/>
      <c r="WI776"/>
      <c r="WJ776"/>
      <c r="WK776"/>
      <c r="WL776"/>
      <c r="WM776"/>
      <c r="WN776"/>
      <c r="WO776"/>
      <c r="WP776"/>
      <c r="WQ776"/>
      <c r="WR776"/>
      <c r="WS776"/>
      <c r="WT776"/>
      <c r="WU776"/>
      <c r="WV776"/>
      <c r="WW776"/>
      <c r="WX776"/>
      <c r="WY776"/>
      <c r="WZ776"/>
      <c r="XA776"/>
      <c r="XB776"/>
      <c r="XC776"/>
      <c r="XD776"/>
      <c r="XE776"/>
      <c r="XF776"/>
      <c r="XG776"/>
      <c r="XH776"/>
      <c r="XI776"/>
      <c r="XJ776"/>
      <c r="XK776"/>
      <c r="XL776"/>
      <c r="XM776"/>
      <c r="XN776"/>
      <c r="XO776"/>
      <c r="XP776"/>
      <c r="XQ776"/>
      <c r="XR776"/>
      <c r="XS776"/>
      <c r="XT776"/>
      <c r="XU776"/>
      <c r="XV776"/>
      <c r="XW776"/>
      <c r="XX776"/>
      <c r="XY776"/>
      <c r="XZ776"/>
      <c r="YA776"/>
      <c r="YB776"/>
      <c r="YC776"/>
      <c r="YD776"/>
      <c r="YE776"/>
      <c r="YF776"/>
      <c r="YG776"/>
      <c r="YH776"/>
      <c r="YI776"/>
      <c r="YJ776"/>
      <c r="YK776"/>
      <c r="YL776"/>
      <c r="YM776"/>
      <c r="YN776"/>
      <c r="YO776"/>
      <c r="YP776"/>
      <c r="YQ776"/>
      <c r="YR776"/>
      <c r="YS776"/>
      <c r="YT776"/>
      <c r="YU776"/>
      <c r="YV776"/>
      <c r="YW776"/>
      <c r="YX776"/>
      <c r="YY776"/>
      <c r="YZ776"/>
      <c r="ZA776"/>
      <c r="ZB776"/>
      <c r="ZC776"/>
      <c r="ZD776"/>
      <c r="ZE776"/>
      <c r="ZF776"/>
      <c r="ZG776"/>
      <c r="ZH776"/>
      <c r="ZI776"/>
      <c r="ZJ776"/>
      <c r="ZK776"/>
      <c r="ZL776"/>
      <c r="ZM776"/>
      <c r="ZN776"/>
      <c r="ZO776"/>
      <c r="ZP776"/>
      <c r="ZQ776"/>
      <c r="ZR776"/>
      <c r="ZS776"/>
      <c r="ZT776"/>
      <c r="ZU776"/>
      <c r="ZV776"/>
      <c r="ZW776"/>
      <c r="ZX776"/>
      <c r="ZY776"/>
      <c r="ZZ776"/>
      <c r="AAA776"/>
      <c r="AAB776"/>
      <c r="AAC776"/>
      <c r="AAD776"/>
      <c r="AAE776"/>
      <c r="AAF776"/>
      <c r="AAG776"/>
      <c r="AAH776"/>
      <c r="AAI776"/>
      <c r="AAJ776"/>
      <c r="AAK776"/>
      <c r="AAL776"/>
      <c r="AAM776"/>
      <c r="AAN776"/>
      <c r="AAO776"/>
      <c r="AAP776"/>
      <c r="AAQ776"/>
      <c r="AAR776"/>
      <c r="AAS776"/>
      <c r="AAT776"/>
      <c r="AAU776"/>
      <c r="AAV776"/>
      <c r="AAW776"/>
      <c r="AAX776"/>
      <c r="AAY776"/>
      <c r="AAZ776"/>
      <c r="ABA776"/>
      <c r="ABB776"/>
      <c r="ABC776"/>
      <c r="ABD776"/>
      <c r="ABE776"/>
      <c r="ABF776"/>
      <c r="ABG776"/>
      <c r="ABH776"/>
      <c r="ABI776"/>
      <c r="ABJ776"/>
      <c r="ABK776"/>
      <c r="ABL776"/>
      <c r="ABM776"/>
      <c r="ABN776"/>
      <c r="ABO776"/>
      <c r="ABP776"/>
      <c r="ABQ776"/>
      <c r="ABR776"/>
      <c r="ABS776"/>
      <c r="ABT776"/>
      <c r="ABU776"/>
      <c r="ABV776"/>
      <c r="ABW776"/>
      <c r="ABX776"/>
      <c r="ABY776"/>
      <c r="ABZ776"/>
      <c r="ACA776"/>
      <c r="ACB776"/>
      <c r="ACC776"/>
      <c r="ACD776"/>
      <c r="ACE776"/>
      <c r="ACF776"/>
      <c r="ACG776"/>
      <c r="ACH776"/>
      <c r="ACI776"/>
      <c r="ACJ776"/>
      <c r="ACK776"/>
      <c r="ACL776"/>
      <c r="ACM776"/>
      <c r="ACN776"/>
      <c r="ACO776"/>
      <c r="ACP776"/>
      <c r="ACQ776"/>
      <c r="ACR776"/>
      <c r="ACS776"/>
      <c r="ACT776"/>
      <c r="ACU776"/>
      <c r="ACV776"/>
      <c r="ACW776"/>
      <c r="ACX776"/>
      <c r="ACY776"/>
      <c r="ACZ776"/>
      <c r="ADA776"/>
      <c r="ADB776"/>
      <c r="ADC776"/>
      <c r="ADD776"/>
      <c r="ADE776"/>
      <c r="ADF776"/>
      <c r="ADG776"/>
      <c r="ADH776"/>
      <c r="ADI776"/>
      <c r="ADJ776"/>
      <c r="ADK776"/>
      <c r="ADL776"/>
      <c r="ADM776"/>
      <c r="ADN776"/>
      <c r="ADO776"/>
      <c r="ADP776"/>
      <c r="ADQ776"/>
      <c r="ADR776"/>
      <c r="ADS776"/>
      <c r="ADT776"/>
      <c r="ADU776"/>
      <c r="ADV776"/>
      <c r="ADW776"/>
      <c r="ADX776"/>
      <c r="ADY776"/>
      <c r="ADZ776"/>
      <c r="AEA776"/>
      <c r="AEB776"/>
      <c r="AEC776"/>
      <c r="AED776"/>
      <c r="AEE776"/>
      <c r="AEF776"/>
      <c r="AEG776"/>
      <c r="AEH776"/>
      <c r="AEI776"/>
      <c r="AEJ776"/>
      <c r="AEK776"/>
      <c r="AEL776"/>
      <c r="AEM776"/>
      <c r="AEN776"/>
      <c r="AEO776"/>
      <c r="AEP776"/>
      <c r="AEQ776"/>
      <c r="AER776"/>
      <c r="AES776"/>
      <c r="AET776"/>
      <c r="AEU776"/>
      <c r="AEV776"/>
      <c r="AEW776"/>
      <c r="AEX776"/>
      <c r="AEY776"/>
      <c r="AEZ776"/>
      <c r="AFA776"/>
      <c r="AFB776"/>
      <c r="AFC776"/>
      <c r="AFD776"/>
      <c r="AFE776"/>
      <c r="AFF776"/>
      <c r="AFG776"/>
      <c r="AFH776"/>
      <c r="AFI776"/>
      <c r="AFJ776"/>
      <c r="AFK776"/>
      <c r="AFL776"/>
      <c r="AFM776"/>
      <c r="AFN776"/>
      <c r="AFO776"/>
      <c r="AFP776"/>
      <c r="AFQ776"/>
      <c r="AFR776"/>
      <c r="AFS776"/>
      <c r="AFT776"/>
      <c r="AFU776"/>
      <c r="AFV776"/>
      <c r="AFW776"/>
      <c r="AFX776"/>
      <c r="AFY776"/>
      <c r="AFZ776"/>
      <c r="AGA776"/>
      <c r="AGB776"/>
      <c r="AGC776"/>
      <c r="AGD776"/>
      <c r="AGE776"/>
      <c r="AGF776"/>
      <c r="AGG776"/>
      <c r="AGH776"/>
      <c r="AGI776"/>
      <c r="AGJ776"/>
      <c r="AGK776"/>
      <c r="AGL776"/>
      <c r="AGM776"/>
      <c r="AGN776"/>
      <c r="AGO776"/>
      <c r="AGP776"/>
      <c r="AGQ776"/>
      <c r="AGR776"/>
      <c r="AGS776"/>
      <c r="AGT776"/>
      <c r="AGU776"/>
      <c r="AGV776"/>
      <c r="AGW776"/>
      <c r="AGX776"/>
      <c r="AGY776"/>
      <c r="AGZ776"/>
      <c r="AHA776"/>
      <c r="AHB776"/>
      <c r="AHC776"/>
      <c r="AHD776"/>
      <c r="AHE776"/>
      <c r="AHF776"/>
      <c r="AHG776"/>
      <c r="AHH776"/>
      <c r="AHI776"/>
      <c r="AHJ776"/>
      <c r="AHK776"/>
      <c r="AHL776"/>
      <c r="AHM776"/>
      <c r="AHN776"/>
      <c r="AHO776"/>
      <c r="AHP776"/>
      <c r="AHQ776"/>
      <c r="AHR776"/>
      <c r="AHS776"/>
      <c r="AHT776"/>
      <c r="AHU776"/>
      <c r="AHV776"/>
      <c r="AHW776"/>
      <c r="AHX776"/>
      <c r="AHY776"/>
      <c r="AHZ776"/>
      <c r="AIA776"/>
      <c r="AIB776"/>
      <c r="AIC776"/>
      <c r="AID776"/>
      <c r="AIE776"/>
      <c r="AIF776"/>
      <c r="AIG776"/>
      <c r="AIH776"/>
      <c r="AII776"/>
      <c r="AIJ776"/>
      <c r="AIK776"/>
      <c r="AIL776"/>
      <c r="AIM776"/>
      <c r="AIN776"/>
      <c r="AIO776"/>
      <c r="AIP776"/>
      <c r="AIQ776"/>
      <c r="AIR776"/>
      <c r="AIS776"/>
      <c r="AIT776"/>
      <c r="AIU776"/>
      <c r="AIV776"/>
      <c r="AIW776"/>
      <c r="AIX776"/>
      <c r="AIY776"/>
      <c r="AIZ776"/>
      <c r="AJA776"/>
      <c r="AJB776"/>
      <c r="AJC776"/>
      <c r="AJD776"/>
      <c r="AJE776"/>
      <c r="AJF776"/>
      <c r="AJG776"/>
      <c r="AJH776"/>
      <c r="AJI776"/>
      <c r="AJJ776"/>
      <c r="AJK776"/>
      <c r="AJL776"/>
      <c r="AJM776"/>
      <c r="AJN776"/>
      <c r="AJO776"/>
      <c r="AJP776"/>
      <c r="AJQ776"/>
      <c r="AJR776"/>
      <c r="AJS776"/>
      <c r="AJT776"/>
      <c r="AJU776"/>
      <c r="AJV776"/>
      <c r="AJW776"/>
      <c r="AJX776"/>
      <c r="AJY776"/>
      <c r="AJZ776"/>
      <c r="AKA776"/>
      <c r="AKB776"/>
      <c r="AKC776"/>
      <c r="AKD776"/>
      <c r="AKE776"/>
      <c r="AKF776"/>
      <c r="AKG776"/>
      <c r="AKH776"/>
      <c r="AKI776"/>
      <c r="AKJ776"/>
      <c r="AKK776"/>
      <c r="AKL776"/>
      <c r="AKM776"/>
      <c r="AKN776"/>
      <c r="AKO776"/>
      <c r="AKP776"/>
      <c r="AKQ776"/>
      <c r="AKR776"/>
      <c r="AKS776"/>
      <c r="AKT776"/>
      <c r="AKU776"/>
      <c r="AKV776"/>
      <c r="AKW776"/>
      <c r="AKX776"/>
      <c r="AKY776"/>
      <c r="AKZ776"/>
      <c r="ALA776"/>
      <c r="ALB776"/>
      <c r="ALC776"/>
      <c r="ALD776"/>
      <c r="ALE776"/>
      <c r="ALF776"/>
      <c r="ALG776"/>
      <c r="ALH776"/>
      <c r="ALI776"/>
      <c r="ALJ776"/>
      <c r="ALK776"/>
      <c r="ALL776"/>
      <c r="ALM776"/>
      <c r="ALN776"/>
      <c r="ALO776"/>
      <c r="ALP776"/>
      <c r="ALQ776"/>
      <c r="ALR776"/>
      <c r="ALS776"/>
      <c r="ALT776"/>
      <c r="ALU776"/>
      <c r="ALV776"/>
      <c r="ALW776"/>
      <c r="ALX776"/>
      <c r="ALY776"/>
      <c r="ALZ776"/>
      <c r="AMA776"/>
      <c r="AMB776"/>
      <c r="AMC776"/>
      <c r="AMD776"/>
      <c r="AME776"/>
      <c r="AMF776"/>
      <c r="AMG776"/>
      <c r="AMH776"/>
      <c r="AMI776"/>
      <c r="AMJ776"/>
      <c r="AMK776"/>
      <c r="AML776"/>
      <c r="AMM776"/>
      <c r="AMN776"/>
      <c r="AMO776"/>
      <c r="AMP776"/>
      <c r="AMQ776"/>
      <c r="AMR776"/>
      <c r="AMS776"/>
      <c r="AMT776"/>
      <c r="AMU776"/>
      <c r="AMV776"/>
      <c r="AMW776"/>
      <c r="AMX776"/>
      <c r="AMY776"/>
      <c r="AMZ776"/>
      <c r="ANA776"/>
      <c r="ANB776"/>
      <c r="ANC776"/>
      <c r="AND776"/>
      <c r="ANE776"/>
      <c r="ANF776"/>
      <c r="ANG776"/>
      <c r="ANH776"/>
      <c r="ANI776"/>
      <c r="ANJ776"/>
      <c r="ANK776"/>
      <c r="ANL776"/>
      <c r="ANM776"/>
      <c r="ANN776"/>
      <c r="ANO776"/>
      <c r="ANP776"/>
      <c r="ANQ776"/>
      <c r="ANR776"/>
      <c r="ANS776"/>
      <c r="ANT776"/>
      <c r="ANU776"/>
      <c r="ANV776"/>
      <c r="ANW776"/>
      <c r="ANX776"/>
      <c r="ANY776"/>
      <c r="ANZ776"/>
      <c r="AOA776"/>
      <c r="AOB776"/>
      <c r="AOC776"/>
      <c r="AOD776"/>
      <c r="AOE776"/>
      <c r="AOF776"/>
      <c r="AOG776"/>
      <c r="AOH776"/>
      <c r="AOI776"/>
      <c r="AOJ776"/>
      <c r="AOK776"/>
      <c r="AOL776"/>
      <c r="AOM776"/>
      <c r="AON776"/>
      <c r="AOO776"/>
      <c r="AOP776"/>
      <c r="AOQ776"/>
      <c r="AOR776"/>
      <c r="AOS776"/>
      <c r="AOT776"/>
      <c r="AOU776"/>
      <c r="AOV776"/>
      <c r="AOW776"/>
      <c r="AOX776"/>
      <c r="AOY776"/>
      <c r="AOZ776"/>
      <c r="APA776"/>
      <c r="APB776"/>
      <c r="APC776"/>
      <c r="APD776"/>
      <c r="APE776"/>
      <c r="APF776"/>
      <c r="APG776"/>
      <c r="APH776"/>
      <c r="API776"/>
      <c r="APJ776"/>
      <c r="APK776"/>
      <c r="APL776"/>
      <c r="APM776"/>
      <c r="APN776"/>
      <c r="APO776"/>
      <c r="APP776"/>
      <c r="APQ776"/>
      <c r="APR776"/>
      <c r="APS776"/>
      <c r="APT776"/>
      <c r="APU776"/>
      <c r="APV776"/>
      <c r="APW776"/>
      <c r="APX776"/>
      <c r="APY776"/>
      <c r="APZ776"/>
      <c r="AQA776"/>
      <c r="AQB776"/>
      <c r="AQC776"/>
      <c r="AQD776"/>
      <c r="AQE776"/>
      <c r="AQF776"/>
      <c r="AQG776"/>
      <c r="AQH776"/>
      <c r="AQI776"/>
      <c r="AQJ776"/>
      <c r="AQK776"/>
      <c r="AQL776"/>
      <c r="AQM776"/>
      <c r="AQN776"/>
      <c r="AQO776"/>
      <c r="AQP776"/>
      <c r="AQQ776"/>
      <c r="AQR776"/>
      <c r="AQS776"/>
      <c r="AQT776"/>
      <c r="AQU776"/>
      <c r="AQV776"/>
      <c r="AQW776"/>
      <c r="AQX776"/>
      <c r="AQY776"/>
      <c r="AQZ776"/>
      <c r="ARA776"/>
      <c r="ARB776"/>
      <c r="ARC776"/>
      <c r="ARD776"/>
      <c r="ARE776"/>
      <c r="ARF776"/>
      <c r="ARG776"/>
      <c r="ARH776"/>
      <c r="ARI776"/>
      <c r="ARJ776"/>
      <c r="ARK776"/>
      <c r="ARL776"/>
      <c r="ARM776"/>
      <c r="ARN776"/>
      <c r="ARO776"/>
      <c r="ARP776"/>
      <c r="ARQ776"/>
      <c r="ARR776"/>
      <c r="ARS776"/>
      <c r="ART776"/>
      <c r="ARU776"/>
      <c r="ARV776"/>
      <c r="ARW776"/>
      <c r="ARX776"/>
      <c r="ARY776"/>
      <c r="ARZ776"/>
      <c r="ASA776"/>
      <c r="ASB776"/>
      <c r="ASC776"/>
      <c r="ASD776"/>
      <c r="ASE776"/>
      <c r="ASF776"/>
      <c r="ASG776"/>
      <c r="ASH776"/>
      <c r="ASI776"/>
      <c r="ASJ776"/>
      <c r="ASK776"/>
      <c r="ASL776"/>
      <c r="ASM776"/>
      <c r="ASN776"/>
      <c r="ASO776"/>
      <c r="ASP776"/>
      <c r="ASQ776"/>
      <c r="ASR776"/>
      <c r="ASS776"/>
      <c r="AST776"/>
      <c r="ASU776"/>
      <c r="ASV776"/>
      <c r="ASW776"/>
      <c r="ASX776"/>
      <c r="ASY776"/>
      <c r="ASZ776"/>
      <c r="ATA776"/>
      <c r="ATB776"/>
      <c r="ATC776"/>
      <c r="ATD776"/>
      <c r="ATE776"/>
      <c r="ATF776"/>
      <c r="ATG776"/>
      <c r="ATH776"/>
      <c r="ATI776"/>
      <c r="ATJ776"/>
      <c r="ATK776"/>
      <c r="ATL776"/>
      <c r="ATM776"/>
      <c r="ATN776"/>
      <c r="ATO776"/>
      <c r="ATP776"/>
      <c r="ATQ776"/>
      <c r="ATR776"/>
      <c r="ATS776"/>
      <c r="ATT776"/>
      <c r="ATU776"/>
      <c r="ATV776"/>
      <c r="ATW776"/>
      <c r="ATX776"/>
      <c r="ATY776"/>
      <c r="ATZ776"/>
      <c r="AUA776"/>
      <c r="AUB776"/>
      <c r="AUC776"/>
      <c r="AUD776"/>
      <c r="AUE776"/>
      <c r="AUF776"/>
      <c r="AUG776"/>
      <c r="AUH776"/>
      <c r="AUI776"/>
      <c r="AUJ776"/>
      <c r="AUK776"/>
      <c r="AUL776"/>
      <c r="AUM776"/>
      <c r="AUN776"/>
      <c r="AUO776"/>
      <c r="AUP776"/>
      <c r="AUQ776"/>
      <c r="AUR776"/>
      <c r="AUS776"/>
      <c r="AUT776"/>
      <c r="AUU776"/>
      <c r="AUV776"/>
      <c r="AUW776"/>
      <c r="AUX776"/>
      <c r="AUY776"/>
      <c r="AUZ776"/>
      <c r="AVA776"/>
      <c r="AVB776"/>
      <c r="AVC776"/>
      <c r="AVD776"/>
      <c r="AVE776"/>
      <c r="AVF776"/>
      <c r="AVG776"/>
      <c r="AVH776"/>
      <c r="AVI776"/>
      <c r="AVJ776"/>
      <c r="AVK776"/>
      <c r="AVL776"/>
      <c r="AVM776"/>
      <c r="AVN776"/>
      <c r="AVO776"/>
      <c r="AVP776"/>
      <c r="AVQ776"/>
      <c r="AVR776"/>
      <c r="AVS776"/>
      <c r="AVT776"/>
      <c r="AVU776"/>
      <c r="AVV776"/>
      <c r="AVW776"/>
      <c r="AVX776"/>
      <c r="AVY776"/>
      <c r="AVZ776"/>
      <c r="AWA776"/>
      <c r="AWB776"/>
      <c r="AWC776"/>
      <c r="AWD776"/>
      <c r="AWE776"/>
      <c r="AWF776"/>
      <c r="AWG776"/>
      <c r="AWH776"/>
      <c r="AWI776"/>
      <c r="AWJ776"/>
      <c r="AWK776"/>
      <c r="AWL776"/>
      <c r="AWM776"/>
      <c r="AWN776"/>
      <c r="AWO776"/>
      <c r="AWP776"/>
      <c r="AWQ776"/>
      <c r="AWR776"/>
      <c r="AWS776"/>
      <c r="AWT776"/>
      <c r="AWU776"/>
      <c r="AWV776"/>
      <c r="AWW776"/>
      <c r="AWX776"/>
      <c r="AWY776"/>
      <c r="AWZ776"/>
      <c r="AXA776"/>
      <c r="AXB776"/>
      <c r="AXC776"/>
      <c r="AXD776"/>
      <c r="AXE776"/>
      <c r="AXF776"/>
      <c r="AXG776"/>
      <c r="AXH776"/>
      <c r="AXI776"/>
      <c r="AXJ776"/>
      <c r="AXK776"/>
      <c r="AXL776"/>
      <c r="AXM776"/>
      <c r="AXN776"/>
      <c r="AXO776"/>
      <c r="AXP776"/>
      <c r="AXQ776"/>
      <c r="AXR776"/>
      <c r="AXS776"/>
      <c r="AXT776"/>
      <c r="AXU776"/>
      <c r="AXV776"/>
      <c r="AXW776"/>
      <c r="AXX776"/>
      <c r="AXY776"/>
      <c r="AXZ776"/>
      <c r="AYA776"/>
      <c r="AYB776"/>
      <c r="AYC776"/>
      <c r="AYD776"/>
      <c r="AYE776"/>
      <c r="AYF776"/>
      <c r="AYG776"/>
      <c r="AYH776"/>
      <c r="AYI776"/>
      <c r="AYJ776"/>
      <c r="AYK776"/>
      <c r="AYL776"/>
      <c r="AYM776"/>
      <c r="AYN776"/>
      <c r="AYO776"/>
      <c r="AYP776"/>
      <c r="AYQ776"/>
      <c r="AYR776"/>
      <c r="AYS776"/>
      <c r="AYT776"/>
      <c r="AYU776"/>
      <c r="AYV776"/>
      <c r="AYW776"/>
      <c r="AYX776"/>
      <c r="AYY776"/>
      <c r="AYZ776"/>
      <c r="AZA776"/>
      <c r="AZB776"/>
      <c r="AZC776"/>
      <c r="AZD776"/>
      <c r="AZE776"/>
      <c r="AZF776"/>
      <c r="AZG776"/>
      <c r="AZH776"/>
      <c r="AZI776"/>
      <c r="AZJ776"/>
      <c r="AZK776"/>
      <c r="AZL776"/>
      <c r="AZM776"/>
      <c r="AZN776"/>
      <c r="AZO776"/>
      <c r="AZP776"/>
      <c r="AZQ776"/>
      <c r="AZR776"/>
      <c r="AZS776"/>
      <c r="AZT776"/>
      <c r="AZU776"/>
      <c r="AZV776"/>
      <c r="AZW776"/>
      <c r="AZX776"/>
      <c r="AZY776"/>
      <c r="AZZ776"/>
      <c r="BAA776"/>
      <c r="BAB776"/>
      <c r="BAC776"/>
      <c r="BAD776"/>
      <c r="BAE776"/>
      <c r="BAF776"/>
      <c r="BAG776"/>
      <c r="BAH776"/>
      <c r="BAI776"/>
      <c r="BAJ776"/>
      <c r="BAK776"/>
      <c r="BAL776"/>
      <c r="BAM776"/>
      <c r="BAN776"/>
      <c r="BAO776"/>
      <c r="BAP776"/>
      <c r="BAQ776"/>
      <c r="BAR776"/>
      <c r="BAS776"/>
      <c r="BAT776"/>
      <c r="BAU776"/>
      <c r="BAV776"/>
      <c r="BAW776"/>
      <c r="BAX776"/>
      <c r="BAY776"/>
      <c r="BAZ776"/>
      <c r="BBA776"/>
      <c r="BBB776"/>
      <c r="BBC776"/>
      <c r="BBD776"/>
      <c r="BBE776"/>
      <c r="BBF776"/>
      <c r="BBG776"/>
      <c r="BBH776"/>
      <c r="BBI776"/>
      <c r="BBJ776"/>
      <c r="BBK776"/>
      <c r="BBL776"/>
      <c r="BBM776"/>
      <c r="BBN776"/>
      <c r="BBO776"/>
      <c r="BBP776"/>
      <c r="BBQ776"/>
      <c r="BBR776"/>
      <c r="BBS776"/>
      <c r="BBT776"/>
      <c r="BBU776"/>
      <c r="BBV776"/>
      <c r="BBW776"/>
      <c r="BBX776"/>
      <c r="BBY776"/>
      <c r="BBZ776"/>
      <c r="BCA776"/>
      <c r="BCB776"/>
      <c r="BCC776"/>
      <c r="BCD776"/>
      <c r="BCE776"/>
      <c r="BCF776"/>
      <c r="BCG776"/>
      <c r="BCH776"/>
      <c r="BCI776"/>
      <c r="BCJ776"/>
      <c r="BCK776"/>
      <c r="BCL776"/>
      <c r="BCM776"/>
      <c r="BCN776"/>
      <c r="BCO776"/>
      <c r="BCP776"/>
      <c r="BCQ776"/>
      <c r="BCR776"/>
      <c r="BCS776"/>
      <c r="BCT776"/>
      <c r="BCU776"/>
      <c r="BCV776"/>
      <c r="BCW776"/>
      <c r="BCX776"/>
      <c r="BCY776"/>
      <c r="BCZ776"/>
      <c r="BDA776"/>
      <c r="BDB776"/>
      <c r="BDC776"/>
      <c r="BDD776"/>
      <c r="BDE776"/>
      <c r="BDF776"/>
      <c r="BDG776"/>
      <c r="BDH776"/>
      <c r="BDI776"/>
      <c r="BDJ776"/>
      <c r="BDK776"/>
      <c r="BDL776"/>
      <c r="BDM776"/>
      <c r="BDN776"/>
      <c r="BDO776"/>
      <c r="BDP776"/>
      <c r="BDQ776"/>
      <c r="BDR776"/>
      <c r="BDS776"/>
      <c r="BDT776"/>
      <c r="BDU776"/>
      <c r="BDV776"/>
      <c r="BDW776"/>
      <c r="BDX776"/>
      <c r="BDY776"/>
      <c r="BDZ776"/>
      <c r="BEA776"/>
      <c r="BEB776"/>
      <c r="BEC776"/>
      <c r="BED776"/>
      <c r="BEE776"/>
      <c r="BEF776"/>
      <c r="BEG776"/>
      <c r="BEH776"/>
      <c r="BEI776"/>
      <c r="BEJ776"/>
      <c r="BEK776"/>
      <c r="BEL776"/>
      <c r="BEM776"/>
      <c r="BEN776"/>
      <c r="BEO776"/>
      <c r="BEP776"/>
      <c r="BEQ776"/>
      <c r="BER776"/>
      <c r="BES776"/>
      <c r="BET776"/>
      <c r="BEU776"/>
      <c r="BEV776"/>
      <c r="BEW776"/>
      <c r="BEX776"/>
      <c r="BEY776"/>
      <c r="BEZ776"/>
      <c r="BFA776"/>
      <c r="BFB776"/>
      <c r="BFC776"/>
      <c r="BFD776"/>
      <c r="BFE776"/>
      <c r="BFF776"/>
      <c r="BFG776"/>
      <c r="BFH776"/>
      <c r="BFI776"/>
      <c r="BFJ776"/>
      <c r="BFK776"/>
      <c r="BFL776"/>
      <c r="BFM776"/>
      <c r="BFN776"/>
      <c r="BFO776"/>
      <c r="BFP776"/>
      <c r="BFQ776"/>
      <c r="BFR776"/>
      <c r="BFS776"/>
      <c r="BFT776"/>
      <c r="BFU776"/>
      <c r="BFV776"/>
      <c r="BFW776"/>
      <c r="BFX776"/>
      <c r="BFY776"/>
      <c r="BFZ776"/>
      <c r="BGA776"/>
      <c r="BGB776"/>
      <c r="BGC776"/>
      <c r="BGD776"/>
      <c r="BGE776"/>
      <c r="BGF776"/>
      <c r="BGG776"/>
      <c r="BGH776"/>
      <c r="BGI776"/>
      <c r="BGJ776"/>
      <c r="BGK776"/>
      <c r="BGL776"/>
      <c r="BGM776"/>
      <c r="BGN776"/>
      <c r="BGO776"/>
      <c r="BGP776"/>
      <c r="BGQ776"/>
      <c r="BGR776"/>
      <c r="BGS776"/>
      <c r="BGT776"/>
      <c r="BGU776"/>
      <c r="BGV776"/>
      <c r="BGW776"/>
      <c r="BGX776"/>
      <c r="BGY776"/>
      <c r="BGZ776"/>
      <c r="BHA776"/>
      <c r="BHB776"/>
      <c r="BHC776"/>
      <c r="BHD776"/>
      <c r="BHE776"/>
      <c r="BHF776"/>
      <c r="BHG776"/>
      <c r="BHH776"/>
      <c r="BHI776"/>
      <c r="BHJ776"/>
      <c r="BHK776"/>
      <c r="BHL776"/>
      <c r="BHM776"/>
      <c r="BHN776"/>
      <c r="BHO776"/>
      <c r="BHP776"/>
      <c r="BHQ776"/>
      <c r="BHR776"/>
      <c r="BHS776"/>
      <c r="BHT776"/>
      <c r="BHU776"/>
      <c r="BHV776"/>
      <c r="BHW776"/>
      <c r="BHX776"/>
      <c r="BHY776"/>
      <c r="BHZ776"/>
      <c r="BIA776"/>
      <c r="BIB776"/>
      <c r="BIC776"/>
      <c r="BID776"/>
      <c r="BIE776"/>
      <c r="BIF776"/>
      <c r="BIG776"/>
      <c r="BIH776"/>
      <c r="BII776"/>
      <c r="BIJ776"/>
      <c r="BIK776"/>
      <c r="BIL776"/>
      <c r="BIM776"/>
      <c r="BIN776"/>
      <c r="BIO776"/>
      <c r="BIP776"/>
      <c r="BIQ776"/>
      <c r="BIR776"/>
      <c r="BIS776"/>
      <c r="BIT776"/>
      <c r="BIU776"/>
      <c r="BIV776"/>
      <c r="BIW776"/>
      <c r="BIX776"/>
      <c r="BIY776"/>
      <c r="BIZ776"/>
      <c r="BJA776"/>
      <c r="BJB776"/>
      <c r="BJC776"/>
      <c r="BJD776"/>
      <c r="BJE776"/>
      <c r="BJF776"/>
      <c r="BJG776"/>
      <c r="BJH776"/>
      <c r="BJI776"/>
      <c r="BJJ776"/>
      <c r="BJK776"/>
      <c r="BJL776"/>
      <c r="BJM776"/>
      <c r="BJN776"/>
      <c r="BJO776"/>
      <c r="BJP776"/>
      <c r="BJQ776"/>
      <c r="BJR776"/>
      <c r="BJS776"/>
      <c r="BJT776"/>
      <c r="BJU776"/>
      <c r="BJV776"/>
      <c r="BJW776"/>
      <c r="BJX776"/>
      <c r="BJY776"/>
      <c r="BJZ776"/>
      <c r="BKA776"/>
      <c r="BKB776"/>
      <c r="BKC776"/>
      <c r="BKD776"/>
      <c r="BKE776"/>
      <c r="BKF776"/>
      <c r="BKG776"/>
      <c r="BKH776"/>
      <c r="BKI776"/>
      <c r="BKJ776"/>
      <c r="BKK776"/>
      <c r="BKL776"/>
      <c r="BKM776"/>
      <c r="BKN776"/>
      <c r="BKO776"/>
      <c r="BKP776"/>
      <c r="BKQ776"/>
      <c r="BKR776"/>
      <c r="BKS776"/>
      <c r="BKT776"/>
      <c r="BKU776"/>
      <c r="BKV776"/>
      <c r="BKW776"/>
      <c r="BKX776"/>
      <c r="BKY776"/>
      <c r="BKZ776"/>
      <c r="BLA776"/>
      <c r="BLB776"/>
      <c r="BLC776"/>
      <c r="BLD776"/>
      <c r="BLE776"/>
      <c r="BLF776"/>
      <c r="BLG776"/>
      <c r="BLH776"/>
      <c r="BLI776"/>
      <c r="BLJ776"/>
      <c r="BLK776"/>
      <c r="BLL776"/>
      <c r="BLM776"/>
      <c r="BLN776"/>
      <c r="BLO776"/>
      <c r="BLP776"/>
      <c r="BLQ776"/>
      <c r="BLR776"/>
      <c r="BLS776"/>
      <c r="BLT776"/>
      <c r="BLU776"/>
      <c r="BLV776"/>
      <c r="BLW776"/>
      <c r="BLX776"/>
      <c r="BLY776"/>
      <c r="BLZ776"/>
      <c r="BMA776"/>
      <c r="BMB776"/>
      <c r="BMC776"/>
      <c r="BMD776"/>
      <c r="BME776"/>
      <c r="BMF776"/>
      <c r="BMG776"/>
      <c r="BMH776"/>
      <c r="BMI776"/>
      <c r="BMJ776"/>
      <c r="BMK776"/>
      <c r="BML776"/>
      <c r="BMM776"/>
      <c r="BMN776"/>
      <c r="BMO776"/>
      <c r="BMP776"/>
      <c r="BMQ776"/>
      <c r="BMR776"/>
    </row>
    <row r="777" spans="1:1708" customFormat="1">
      <c r="A777" s="597" t="s">
        <v>2080</v>
      </c>
      <c r="B777" s="598"/>
      <c r="C777" s="597" t="s">
        <v>2080</v>
      </c>
      <c r="D777" s="597"/>
      <c r="E777" s="600" t="s">
        <v>353</v>
      </c>
      <c r="F777" s="601" t="s">
        <v>2081</v>
      </c>
      <c r="G777" s="601" t="s">
        <v>184</v>
      </c>
      <c r="H777" s="601"/>
      <c r="I777" s="601">
        <v>3</v>
      </c>
      <c r="J777" s="601"/>
      <c r="K777" s="661">
        <v>58.9742052</v>
      </c>
      <c r="L777" s="661">
        <v>24.768516679000101</v>
      </c>
      <c r="M777" s="629" t="s">
        <v>2082</v>
      </c>
      <c r="N777" s="629"/>
      <c r="O777" s="630" t="s">
        <v>2083</v>
      </c>
      <c r="P777" s="1248" t="s">
        <v>193</v>
      </c>
      <c r="Q777" s="1248"/>
      <c r="R777" s="1025">
        <v>776</v>
      </c>
      <c r="S777" s="1025">
        <v>776</v>
      </c>
      <c r="T777" s="297"/>
      <c r="U777" s="931"/>
    </row>
    <row r="778" spans="1:1708" customFormat="1">
      <c r="A778" s="568" t="s">
        <v>2084</v>
      </c>
      <c r="B778" s="569"/>
      <c r="C778" s="568" t="s">
        <v>2084</v>
      </c>
      <c r="D778" s="568"/>
      <c r="E778" s="570" t="s">
        <v>357</v>
      </c>
      <c r="F778" s="571" t="s">
        <v>358</v>
      </c>
      <c r="G778" s="571" t="s">
        <v>184</v>
      </c>
      <c r="H778" s="571"/>
      <c r="I778" s="571">
        <v>3</v>
      </c>
      <c r="J778" s="571"/>
      <c r="K778" s="571">
        <v>58.973375534000098</v>
      </c>
      <c r="L778" s="571">
        <v>24.767648772000001</v>
      </c>
      <c r="M778" s="572" t="s">
        <v>2072</v>
      </c>
      <c r="N778" s="572" t="s">
        <v>2080</v>
      </c>
      <c r="O778" s="571" t="s">
        <v>2085</v>
      </c>
      <c r="P778" s="571" t="s">
        <v>316</v>
      </c>
      <c r="Q778" s="571"/>
      <c r="R778" s="1025">
        <v>777</v>
      </c>
      <c r="S778" s="1025">
        <v>777</v>
      </c>
      <c r="T778" s="297"/>
      <c r="U778" s="931"/>
    </row>
    <row r="779" spans="1:1708" customFormat="1">
      <c r="A779" s="672" t="s">
        <v>2086</v>
      </c>
      <c r="B779" s="699" t="s">
        <v>14</v>
      </c>
      <c r="C779" s="672" t="s">
        <v>2086</v>
      </c>
      <c r="D779" s="672"/>
      <c r="E779" s="674" t="s">
        <v>723</v>
      </c>
      <c r="F779" s="675" t="s">
        <v>724</v>
      </c>
      <c r="G779" s="675" t="s">
        <v>184</v>
      </c>
      <c r="H779" s="675" t="s">
        <v>14</v>
      </c>
      <c r="I779" s="675">
        <v>3</v>
      </c>
      <c r="J779" s="675"/>
      <c r="K779" s="675"/>
      <c r="L779" s="675"/>
      <c r="M779" s="677"/>
      <c r="N779" s="676" t="s">
        <v>2061</v>
      </c>
      <c r="O779" s="678" t="s">
        <v>2087</v>
      </c>
      <c r="P779" s="675" t="s">
        <v>1009</v>
      </c>
      <c r="Q779" s="675"/>
      <c r="R779" s="1025">
        <v>778</v>
      </c>
      <c r="S779" s="1025">
        <v>778</v>
      </c>
      <c r="T779" s="48" t="s">
        <v>202</v>
      </c>
      <c r="U779" s="931"/>
      <c r="V779" s="16"/>
    </row>
    <row r="780" spans="1:1708" customFormat="1">
      <c r="A780" s="561" t="s">
        <v>2088</v>
      </c>
      <c r="B780" s="562"/>
      <c r="C780" s="561" t="s">
        <v>2088</v>
      </c>
      <c r="D780" s="561"/>
      <c r="E780" s="563" t="s">
        <v>357</v>
      </c>
      <c r="F780" s="564" t="s">
        <v>358</v>
      </c>
      <c r="G780" s="564" t="s">
        <v>184</v>
      </c>
      <c r="H780" s="564"/>
      <c r="I780" s="564">
        <v>3</v>
      </c>
      <c r="J780" s="564"/>
      <c r="K780" s="564">
        <v>58.958952581000098</v>
      </c>
      <c r="L780" s="564">
        <v>24.782610203000001</v>
      </c>
      <c r="M780" s="566" t="s">
        <v>2089</v>
      </c>
      <c r="N780" s="567"/>
      <c r="O780" s="625" t="s">
        <v>2090</v>
      </c>
      <c r="P780" s="564" t="s">
        <v>316</v>
      </c>
      <c r="Q780" s="564"/>
      <c r="R780" s="1025">
        <v>779</v>
      </c>
      <c r="S780" s="1025">
        <v>779</v>
      </c>
      <c r="T780" s="297"/>
      <c r="U780" s="931"/>
    </row>
    <row r="781" spans="1:1708" customFormat="1">
      <c r="A781" s="561" t="s">
        <v>2091</v>
      </c>
      <c r="B781" s="562"/>
      <c r="C781" s="561" t="s">
        <v>2091</v>
      </c>
      <c r="D781" s="561"/>
      <c r="E781" s="563" t="s">
        <v>357</v>
      </c>
      <c r="F781" s="564" t="s">
        <v>358</v>
      </c>
      <c r="G781" s="564" t="s">
        <v>184</v>
      </c>
      <c r="H781" s="564"/>
      <c r="I781" s="564">
        <v>3</v>
      </c>
      <c r="J781" s="564"/>
      <c r="K781" s="564">
        <v>58.958057231000097</v>
      </c>
      <c r="L781" s="564">
        <v>24.784300461000001</v>
      </c>
      <c r="M781" s="566" t="s">
        <v>2089</v>
      </c>
      <c r="N781" s="567"/>
      <c r="O781" s="625" t="s">
        <v>889</v>
      </c>
      <c r="P781" s="564" t="s">
        <v>316</v>
      </c>
      <c r="Q781" s="564"/>
      <c r="R781" s="1025">
        <v>780</v>
      </c>
      <c r="S781" s="1025">
        <v>780</v>
      </c>
      <c r="T781" s="297"/>
      <c r="U781" s="931"/>
    </row>
    <row r="782" spans="1:1708" customFormat="1">
      <c r="A782" s="561" t="s">
        <v>2092</v>
      </c>
      <c r="B782" s="562"/>
      <c r="C782" s="561" t="s">
        <v>2092</v>
      </c>
      <c r="D782" s="561"/>
      <c r="E782" s="563" t="s">
        <v>357</v>
      </c>
      <c r="F782" s="564" t="s">
        <v>358</v>
      </c>
      <c r="G782" s="564" t="s">
        <v>184</v>
      </c>
      <c r="H782" s="564"/>
      <c r="I782" s="564">
        <v>3</v>
      </c>
      <c r="J782" s="564"/>
      <c r="K782" s="564">
        <v>58.957190576000102</v>
      </c>
      <c r="L782" s="564">
        <v>24.785006717000002</v>
      </c>
      <c r="M782" s="566" t="s">
        <v>2089</v>
      </c>
      <c r="N782" s="567"/>
      <c r="O782" s="625" t="s">
        <v>2093</v>
      </c>
      <c r="P782" s="564" t="s">
        <v>316</v>
      </c>
      <c r="Q782" s="564"/>
      <c r="R782" s="1025">
        <v>781</v>
      </c>
      <c r="S782" s="1025">
        <v>781</v>
      </c>
      <c r="T782" s="297"/>
      <c r="U782" s="931"/>
    </row>
    <row r="783" spans="1:1708" customFormat="1">
      <c r="A783" s="561" t="s">
        <v>2094</v>
      </c>
      <c r="B783" s="562"/>
      <c r="C783" s="561" t="s">
        <v>2094</v>
      </c>
      <c r="D783" s="561"/>
      <c r="E783" s="563" t="s">
        <v>723</v>
      </c>
      <c r="F783" s="564" t="s">
        <v>724</v>
      </c>
      <c r="G783" s="564" t="s">
        <v>184</v>
      </c>
      <c r="H783" s="564" t="s">
        <v>14</v>
      </c>
      <c r="I783" s="564">
        <v>3</v>
      </c>
      <c r="J783" s="564"/>
      <c r="K783" s="564">
        <v>58.957208885000099</v>
      </c>
      <c r="L783" s="564">
        <v>24.781152981999998</v>
      </c>
      <c r="M783" s="566" t="s">
        <v>2095</v>
      </c>
      <c r="N783" s="567"/>
      <c r="O783" s="625" t="s">
        <v>2096</v>
      </c>
      <c r="P783" s="564" t="s">
        <v>728</v>
      </c>
      <c r="Q783" s="564"/>
      <c r="R783" s="1025">
        <v>782</v>
      </c>
      <c r="S783" s="1025">
        <v>782</v>
      </c>
      <c r="T783" s="297"/>
      <c r="U783" s="931"/>
      <c r="W783" s="656"/>
      <c r="X783" s="656"/>
      <c r="Y783" s="656"/>
      <c r="Z783" s="656"/>
      <c r="AA783" s="656"/>
      <c r="AB783" s="656"/>
      <c r="AC783" s="656"/>
      <c r="AD783" s="656"/>
      <c r="AE783" s="656"/>
      <c r="AF783" s="656"/>
      <c r="AG783" s="656"/>
      <c r="AH783" s="656"/>
      <c r="AI783" s="656"/>
      <c r="AJ783" s="656"/>
      <c r="AK783" s="656"/>
      <c r="AL783" s="656"/>
      <c r="AM783" s="656"/>
      <c r="AN783" s="656"/>
      <c r="AO783" s="656"/>
      <c r="AP783" s="656"/>
      <c r="AQ783" s="656"/>
      <c r="AR783" s="656"/>
      <c r="AS783" s="656"/>
      <c r="AT783" s="656"/>
      <c r="AU783" s="656"/>
      <c r="AV783" s="656"/>
      <c r="AW783" s="656"/>
      <c r="AX783" s="656"/>
      <c r="AY783" s="656"/>
      <c r="AZ783" s="656"/>
      <c r="BA783" s="656"/>
      <c r="BB783" s="656"/>
      <c r="BC783" s="656"/>
      <c r="BD783" s="656"/>
      <c r="BE783" s="656"/>
      <c r="BF783" s="656"/>
      <c r="BG783" s="656"/>
      <c r="BH783" s="656"/>
      <c r="BI783" s="656"/>
      <c r="BJ783" s="656"/>
      <c r="BK783" s="656"/>
      <c r="BL783" s="656"/>
      <c r="BM783" s="656"/>
      <c r="BN783" s="656"/>
      <c r="BO783" s="656"/>
      <c r="BP783" s="656"/>
      <c r="BQ783" s="656"/>
      <c r="BR783" s="656"/>
      <c r="BS783" s="656"/>
      <c r="BT783" s="656"/>
      <c r="BU783" s="656"/>
      <c r="BV783" s="656"/>
      <c r="BW783" s="656"/>
      <c r="BX783" s="656"/>
      <c r="BY783" s="656"/>
      <c r="BZ783" s="656"/>
      <c r="CA783" s="656"/>
      <c r="CB783" s="656"/>
      <c r="CC783" s="656"/>
      <c r="CD783" s="656"/>
      <c r="CE783" s="656"/>
      <c r="CF783" s="656"/>
      <c r="CG783" s="656"/>
      <c r="CH783" s="656"/>
      <c r="CI783" s="656"/>
      <c r="CJ783" s="656"/>
      <c r="CK783" s="656"/>
      <c r="CL783" s="656"/>
      <c r="CM783" s="656"/>
      <c r="CN783" s="656"/>
      <c r="CO783" s="656"/>
      <c r="CP783" s="656"/>
      <c r="CQ783" s="656"/>
      <c r="CR783" s="656"/>
      <c r="CS783" s="656"/>
      <c r="CT783" s="656"/>
      <c r="CU783" s="656"/>
      <c r="CV783" s="656"/>
      <c r="CW783" s="656"/>
      <c r="CX783" s="656"/>
      <c r="CY783" s="656"/>
      <c r="CZ783" s="656"/>
      <c r="DA783" s="656"/>
      <c r="DB783" s="656"/>
      <c r="DC783" s="656"/>
      <c r="DD783" s="656"/>
      <c r="DE783" s="656"/>
      <c r="DF783" s="656"/>
      <c r="DG783" s="656"/>
      <c r="DH783" s="656"/>
      <c r="DI783" s="656"/>
      <c r="DJ783" s="656"/>
      <c r="DK783" s="656"/>
      <c r="DL783" s="656"/>
      <c r="DM783" s="656"/>
      <c r="DN783" s="656"/>
      <c r="DO783" s="656"/>
      <c r="DP783" s="656"/>
      <c r="DQ783" s="656"/>
      <c r="DR783" s="656"/>
      <c r="DS783" s="656"/>
      <c r="DT783" s="656"/>
      <c r="DU783" s="656"/>
      <c r="DV783" s="656"/>
      <c r="DW783" s="656"/>
      <c r="DX783" s="656"/>
      <c r="DY783" s="656"/>
      <c r="DZ783" s="656"/>
      <c r="EA783" s="656"/>
      <c r="EB783" s="656"/>
      <c r="EC783" s="656"/>
      <c r="ED783" s="656"/>
      <c r="EE783" s="656"/>
      <c r="EF783" s="656"/>
      <c r="EG783" s="656"/>
      <c r="EH783" s="656"/>
      <c r="EI783" s="656"/>
      <c r="EJ783" s="656"/>
      <c r="EK783" s="656"/>
      <c r="EL783" s="656"/>
      <c r="EM783" s="656"/>
      <c r="EN783" s="656"/>
      <c r="EO783" s="656"/>
      <c r="EP783" s="656"/>
      <c r="EQ783" s="656"/>
      <c r="ER783" s="656"/>
      <c r="ES783" s="656"/>
      <c r="ET783" s="656"/>
      <c r="EU783" s="656"/>
      <c r="EV783" s="656"/>
      <c r="EW783" s="656"/>
      <c r="EX783" s="656"/>
      <c r="EY783" s="656"/>
      <c r="EZ783" s="656"/>
      <c r="FA783" s="656"/>
      <c r="FB783" s="656"/>
      <c r="FC783" s="656"/>
      <c r="FD783" s="656"/>
      <c r="FE783" s="656"/>
      <c r="FF783" s="656"/>
      <c r="FG783" s="656"/>
      <c r="FH783" s="656"/>
      <c r="FI783" s="656"/>
      <c r="FJ783" s="656"/>
      <c r="FK783" s="656"/>
      <c r="FL783" s="656"/>
      <c r="FM783" s="656"/>
      <c r="FN783" s="656"/>
      <c r="FO783" s="656"/>
      <c r="FP783" s="656"/>
      <c r="FQ783" s="656"/>
      <c r="FR783" s="656"/>
      <c r="FS783" s="656"/>
      <c r="FT783" s="656"/>
      <c r="FU783" s="656"/>
      <c r="FV783" s="656"/>
      <c r="FW783" s="656"/>
      <c r="FX783" s="656"/>
      <c r="FY783" s="656"/>
      <c r="FZ783" s="656"/>
      <c r="GA783" s="656"/>
      <c r="GB783" s="656"/>
      <c r="GC783" s="656"/>
      <c r="GD783" s="656"/>
      <c r="GE783" s="656"/>
      <c r="GF783" s="656"/>
      <c r="GG783" s="656"/>
      <c r="GH783" s="656"/>
      <c r="GI783" s="656"/>
      <c r="GJ783" s="656"/>
      <c r="GK783" s="656"/>
      <c r="GL783" s="656"/>
      <c r="GM783" s="656"/>
      <c r="GN783" s="656"/>
      <c r="GO783" s="656"/>
      <c r="GP783" s="656"/>
      <c r="GQ783" s="656"/>
      <c r="GR783" s="656"/>
      <c r="GS783" s="656"/>
      <c r="GT783" s="656"/>
      <c r="GU783" s="656"/>
      <c r="GV783" s="656"/>
      <c r="GW783" s="656"/>
      <c r="GX783" s="656"/>
      <c r="GY783" s="656"/>
      <c r="GZ783" s="656"/>
      <c r="HA783" s="656"/>
      <c r="HB783" s="656"/>
      <c r="HC783" s="656"/>
      <c r="HD783" s="656"/>
      <c r="HE783" s="656"/>
      <c r="HF783" s="656"/>
      <c r="HG783" s="656"/>
      <c r="HH783" s="656"/>
      <c r="HI783" s="656"/>
      <c r="HJ783" s="656"/>
      <c r="HK783" s="656"/>
      <c r="HL783" s="656"/>
      <c r="HM783" s="656"/>
      <c r="HN783" s="656"/>
      <c r="HO783" s="656"/>
      <c r="HP783" s="656"/>
      <c r="HQ783" s="656"/>
      <c r="HR783" s="656"/>
      <c r="HS783" s="656"/>
      <c r="HT783" s="656"/>
      <c r="HU783" s="656"/>
      <c r="HV783" s="656"/>
      <c r="HW783" s="656"/>
      <c r="HX783" s="656"/>
      <c r="HY783" s="656"/>
      <c r="HZ783" s="656"/>
      <c r="IA783" s="656"/>
      <c r="IB783" s="656"/>
      <c r="IC783" s="656"/>
      <c r="ID783" s="656"/>
      <c r="IE783" s="656"/>
      <c r="IF783" s="656"/>
      <c r="IG783" s="656"/>
      <c r="IH783" s="656"/>
      <c r="II783" s="656"/>
      <c r="IJ783" s="656"/>
      <c r="IK783" s="656"/>
      <c r="IL783" s="656"/>
      <c r="IM783" s="656"/>
      <c r="IN783" s="656"/>
      <c r="IO783" s="656"/>
      <c r="IP783" s="656"/>
      <c r="IQ783" s="656"/>
      <c r="IR783" s="656"/>
      <c r="IS783" s="656"/>
      <c r="IT783" s="656"/>
      <c r="IU783" s="656"/>
      <c r="IV783" s="656"/>
      <c r="IW783" s="656"/>
      <c r="IX783" s="656"/>
      <c r="IY783" s="656"/>
      <c r="IZ783" s="656"/>
      <c r="JA783" s="656"/>
      <c r="JB783" s="656"/>
      <c r="JC783" s="656"/>
      <c r="JD783" s="656"/>
      <c r="JE783" s="656"/>
      <c r="JF783" s="656"/>
      <c r="JG783" s="656"/>
      <c r="JH783" s="656"/>
      <c r="JI783" s="656"/>
      <c r="JJ783" s="656"/>
      <c r="JK783" s="656"/>
      <c r="JL783" s="656"/>
      <c r="JM783" s="656"/>
      <c r="JN783" s="656"/>
      <c r="JO783" s="656"/>
      <c r="JP783" s="656"/>
      <c r="JQ783" s="656"/>
      <c r="JR783" s="656"/>
      <c r="JS783" s="656"/>
      <c r="JT783" s="656"/>
      <c r="JU783" s="656"/>
      <c r="JV783" s="656"/>
      <c r="JW783" s="656"/>
      <c r="JX783" s="656"/>
      <c r="JY783" s="656"/>
      <c r="JZ783" s="656"/>
      <c r="KA783" s="656"/>
      <c r="KB783" s="656"/>
      <c r="KC783" s="656"/>
      <c r="KD783" s="656"/>
      <c r="KE783" s="656"/>
      <c r="KF783" s="656"/>
      <c r="KG783" s="656"/>
      <c r="KH783" s="656"/>
      <c r="KI783" s="656"/>
      <c r="KJ783" s="656"/>
      <c r="KK783" s="656"/>
      <c r="KL783" s="656"/>
      <c r="KM783" s="656"/>
      <c r="KN783" s="656"/>
      <c r="KO783" s="656"/>
      <c r="KP783" s="656"/>
      <c r="KQ783" s="656"/>
      <c r="KR783" s="656"/>
      <c r="KS783" s="656"/>
      <c r="KT783" s="656"/>
      <c r="KU783" s="656"/>
      <c r="KV783" s="656"/>
      <c r="KW783" s="656"/>
      <c r="KX783" s="656"/>
      <c r="KY783" s="656"/>
      <c r="KZ783" s="656"/>
      <c r="LA783" s="656"/>
      <c r="LB783" s="656"/>
      <c r="LC783" s="656"/>
      <c r="LD783" s="656"/>
      <c r="LE783" s="656"/>
      <c r="LF783" s="656"/>
      <c r="LG783" s="656"/>
      <c r="LH783" s="656"/>
      <c r="LI783" s="656"/>
      <c r="LJ783" s="656"/>
      <c r="LK783" s="656"/>
      <c r="LL783" s="656"/>
      <c r="LM783" s="656"/>
      <c r="LN783" s="656"/>
      <c r="LO783" s="656"/>
      <c r="LP783" s="656"/>
      <c r="LQ783" s="656"/>
      <c r="LR783" s="656"/>
      <c r="LS783" s="656"/>
      <c r="LT783" s="656"/>
      <c r="LU783" s="656"/>
      <c r="LV783" s="656"/>
      <c r="LW783" s="656"/>
      <c r="LX783" s="656"/>
      <c r="LY783" s="656"/>
      <c r="LZ783" s="656"/>
      <c r="MA783" s="656"/>
      <c r="MB783" s="656"/>
      <c r="MC783" s="656"/>
      <c r="MD783" s="656"/>
      <c r="ME783" s="656"/>
      <c r="MF783" s="656"/>
      <c r="MG783" s="656"/>
      <c r="MH783" s="656"/>
      <c r="MI783" s="656"/>
      <c r="MJ783" s="656"/>
      <c r="MK783" s="656"/>
      <c r="ML783" s="656"/>
      <c r="MM783" s="656"/>
      <c r="MN783" s="656"/>
      <c r="MO783" s="656"/>
      <c r="MP783" s="656"/>
      <c r="MQ783" s="656"/>
      <c r="MR783" s="656"/>
      <c r="MS783" s="656"/>
      <c r="MT783" s="656"/>
      <c r="MU783" s="656"/>
      <c r="MV783" s="656"/>
      <c r="MW783" s="656"/>
      <c r="MX783" s="656"/>
      <c r="MY783" s="656"/>
      <c r="MZ783" s="656"/>
      <c r="NA783" s="656"/>
      <c r="NB783" s="656"/>
      <c r="NC783" s="656"/>
      <c r="ND783" s="656"/>
      <c r="NE783" s="656"/>
      <c r="NF783" s="656"/>
      <c r="NG783" s="656"/>
      <c r="NH783" s="656"/>
      <c r="NI783" s="656"/>
      <c r="NJ783" s="656"/>
      <c r="NK783" s="656"/>
      <c r="NL783" s="656"/>
      <c r="NM783" s="656"/>
      <c r="NN783" s="656"/>
      <c r="NO783" s="656"/>
      <c r="NP783" s="656"/>
      <c r="NQ783" s="656"/>
      <c r="NR783" s="656"/>
      <c r="NS783" s="656"/>
      <c r="NT783" s="656"/>
      <c r="NU783" s="656"/>
      <c r="NV783" s="656"/>
      <c r="NW783" s="656"/>
      <c r="NX783" s="656"/>
      <c r="NY783" s="656"/>
      <c r="NZ783" s="656"/>
      <c r="OA783" s="656"/>
      <c r="OB783" s="656"/>
      <c r="OC783" s="656"/>
      <c r="OD783" s="656"/>
      <c r="OE783" s="656"/>
      <c r="OF783" s="656"/>
      <c r="OG783" s="656"/>
      <c r="OH783" s="656"/>
      <c r="OI783" s="656"/>
      <c r="OJ783" s="656"/>
      <c r="OK783" s="656"/>
      <c r="OL783" s="656"/>
      <c r="OM783" s="656"/>
      <c r="ON783" s="656"/>
      <c r="OO783" s="656"/>
      <c r="OP783" s="656"/>
      <c r="OQ783" s="656"/>
      <c r="OR783" s="656"/>
      <c r="OS783" s="656"/>
      <c r="OT783" s="656"/>
      <c r="OU783" s="656"/>
      <c r="OV783" s="656"/>
      <c r="OW783" s="656"/>
      <c r="OX783" s="656"/>
      <c r="OY783" s="656"/>
      <c r="OZ783" s="656"/>
      <c r="PA783" s="656"/>
      <c r="PB783" s="656"/>
      <c r="PC783" s="656"/>
      <c r="PD783" s="656"/>
      <c r="PE783" s="656"/>
      <c r="PF783" s="656"/>
      <c r="PG783" s="656"/>
      <c r="PH783" s="656"/>
      <c r="PI783" s="656"/>
      <c r="PJ783" s="656"/>
      <c r="PK783" s="656"/>
      <c r="PL783" s="656"/>
      <c r="PM783" s="656"/>
      <c r="PN783" s="656"/>
      <c r="PO783" s="656"/>
      <c r="PP783" s="656"/>
      <c r="PQ783" s="656"/>
      <c r="PR783" s="656"/>
      <c r="PS783" s="656"/>
      <c r="PT783" s="656"/>
      <c r="PU783" s="656"/>
      <c r="PV783" s="656"/>
      <c r="PW783" s="656"/>
      <c r="PX783" s="656"/>
      <c r="PY783" s="656"/>
      <c r="PZ783" s="656"/>
      <c r="QA783" s="656"/>
      <c r="QB783" s="656"/>
      <c r="QC783" s="656"/>
      <c r="QD783" s="656"/>
      <c r="QE783" s="656"/>
      <c r="QF783" s="656"/>
      <c r="QG783" s="656"/>
      <c r="QH783" s="656"/>
      <c r="QI783" s="656"/>
      <c r="QJ783" s="656"/>
      <c r="QK783" s="656"/>
      <c r="QL783" s="656"/>
      <c r="QM783" s="656"/>
      <c r="QN783" s="656"/>
      <c r="QO783" s="656"/>
      <c r="QP783" s="656"/>
      <c r="QQ783" s="656"/>
      <c r="QR783" s="656"/>
      <c r="QS783" s="656"/>
      <c r="QT783" s="656"/>
      <c r="QU783" s="656"/>
      <c r="QV783" s="656"/>
      <c r="QW783" s="656"/>
      <c r="QX783" s="656"/>
      <c r="QY783" s="656"/>
      <c r="QZ783" s="656"/>
      <c r="RA783" s="656"/>
      <c r="RB783" s="656"/>
      <c r="RC783" s="656"/>
      <c r="RD783" s="656"/>
      <c r="RE783" s="656"/>
      <c r="RF783" s="656"/>
      <c r="RG783" s="656"/>
      <c r="RH783" s="656"/>
      <c r="RI783" s="656"/>
      <c r="RJ783" s="656"/>
      <c r="RK783" s="656"/>
      <c r="RL783" s="656"/>
      <c r="RM783" s="656"/>
      <c r="RN783" s="656"/>
      <c r="RO783" s="656"/>
      <c r="RP783" s="656"/>
      <c r="RQ783" s="656"/>
      <c r="RR783" s="656"/>
      <c r="RS783" s="656"/>
      <c r="RT783" s="656"/>
      <c r="RU783" s="656"/>
      <c r="RV783" s="656"/>
      <c r="RW783" s="656"/>
      <c r="RX783" s="656"/>
      <c r="RY783" s="656"/>
      <c r="RZ783" s="656"/>
      <c r="SA783" s="656"/>
      <c r="SB783" s="656"/>
      <c r="SC783" s="656"/>
      <c r="SD783" s="656"/>
      <c r="SE783" s="656"/>
      <c r="SF783" s="656"/>
      <c r="SG783" s="656"/>
      <c r="SH783" s="656"/>
      <c r="SI783" s="656"/>
      <c r="SJ783" s="656"/>
      <c r="SK783" s="656"/>
      <c r="SL783" s="656"/>
      <c r="SM783" s="656"/>
      <c r="SN783" s="656"/>
      <c r="SO783" s="656"/>
      <c r="SP783" s="656"/>
      <c r="SQ783" s="656"/>
      <c r="SR783" s="656"/>
      <c r="SS783" s="656"/>
      <c r="ST783" s="656"/>
      <c r="SU783" s="656"/>
      <c r="SV783" s="656"/>
      <c r="SW783" s="656"/>
      <c r="SX783" s="656"/>
      <c r="SY783" s="656"/>
      <c r="SZ783" s="656"/>
      <c r="TA783" s="656"/>
      <c r="TB783" s="656"/>
      <c r="TC783" s="656"/>
      <c r="TD783" s="656"/>
      <c r="TE783" s="656"/>
      <c r="TF783" s="656"/>
      <c r="TG783" s="656"/>
      <c r="TH783" s="656"/>
      <c r="TI783" s="656"/>
      <c r="TJ783" s="656"/>
      <c r="TK783" s="656"/>
      <c r="TL783" s="656"/>
      <c r="TM783" s="656"/>
      <c r="TN783" s="656"/>
      <c r="TO783" s="656"/>
      <c r="TP783" s="656"/>
      <c r="TQ783" s="656"/>
      <c r="TR783" s="656"/>
      <c r="TS783" s="656"/>
      <c r="TT783" s="656"/>
      <c r="TU783" s="656"/>
      <c r="TV783" s="656"/>
      <c r="TW783" s="656"/>
      <c r="TX783" s="656"/>
      <c r="TY783" s="656"/>
      <c r="TZ783" s="656"/>
      <c r="UA783" s="656"/>
      <c r="UB783" s="656"/>
      <c r="UC783" s="656"/>
      <c r="UD783" s="656"/>
      <c r="UE783" s="656"/>
      <c r="UF783" s="656"/>
      <c r="UG783" s="656"/>
      <c r="UH783" s="656"/>
      <c r="UI783" s="656"/>
      <c r="UJ783" s="656"/>
      <c r="UK783" s="656"/>
      <c r="UL783" s="656"/>
      <c r="UM783" s="656"/>
      <c r="UN783" s="656"/>
      <c r="UO783" s="656"/>
      <c r="UP783" s="656"/>
      <c r="UQ783" s="656"/>
      <c r="UR783" s="656"/>
      <c r="US783" s="656"/>
      <c r="UT783" s="656"/>
      <c r="UU783" s="656"/>
      <c r="UV783" s="656"/>
      <c r="UW783" s="656"/>
      <c r="UX783" s="656"/>
      <c r="UY783" s="656"/>
      <c r="UZ783" s="656"/>
      <c r="VA783" s="656"/>
      <c r="VB783" s="656"/>
      <c r="VC783" s="656"/>
      <c r="VD783" s="656"/>
      <c r="VE783" s="656"/>
      <c r="VF783" s="656"/>
      <c r="VG783" s="656"/>
      <c r="VH783" s="656"/>
      <c r="VI783" s="656"/>
      <c r="VJ783" s="656"/>
      <c r="VK783" s="656"/>
      <c r="VL783" s="656"/>
      <c r="VM783" s="656"/>
      <c r="VN783" s="656"/>
      <c r="VO783" s="656"/>
      <c r="VP783" s="656"/>
      <c r="VQ783" s="656"/>
      <c r="VR783" s="656"/>
      <c r="VS783" s="656"/>
      <c r="VT783" s="656"/>
      <c r="VU783" s="656"/>
      <c r="VV783" s="656"/>
      <c r="VW783" s="656"/>
      <c r="VX783" s="656"/>
      <c r="VY783" s="656"/>
      <c r="VZ783" s="656"/>
      <c r="WA783" s="656"/>
      <c r="WB783" s="656"/>
      <c r="WC783" s="656"/>
      <c r="WD783" s="656"/>
      <c r="WE783" s="656"/>
      <c r="WF783" s="656"/>
      <c r="WG783" s="656"/>
      <c r="WH783" s="656"/>
      <c r="WI783" s="656"/>
      <c r="WJ783" s="656"/>
      <c r="WK783" s="656"/>
      <c r="WL783" s="656"/>
      <c r="WM783" s="656"/>
      <c r="WN783" s="656"/>
      <c r="WO783" s="656"/>
      <c r="WP783" s="656"/>
      <c r="WQ783" s="656"/>
      <c r="WR783" s="656"/>
      <c r="WS783" s="656"/>
      <c r="WT783" s="656"/>
      <c r="WU783" s="656"/>
      <c r="WV783" s="656"/>
      <c r="WW783" s="656"/>
      <c r="WX783" s="656"/>
      <c r="WY783" s="656"/>
      <c r="WZ783" s="656"/>
      <c r="XA783" s="656"/>
      <c r="XB783" s="656"/>
      <c r="XC783" s="656"/>
      <c r="XD783" s="656"/>
      <c r="XE783" s="656"/>
      <c r="XF783" s="656"/>
      <c r="XG783" s="656"/>
      <c r="XH783" s="656"/>
      <c r="XI783" s="656"/>
      <c r="XJ783" s="656"/>
      <c r="XK783" s="656"/>
      <c r="XL783" s="656"/>
      <c r="XM783" s="656"/>
      <c r="XN783" s="656"/>
      <c r="XO783" s="656"/>
      <c r="XP783" s="656"/>
      <c r="XQ783" s="656"/>
      <c r="XR783" s="656"/>
      <c r="XS783" s="656"/>
      <c r="XT783" s="656"/>
      <c r="XU783" s="656"/>
      <c r="XV783" s="656"/>
      <c r="XW783" s="656"/>
      <c r="XX783" s="656"/>
      <c r="XY783" s="656"/>
      <c r="XZ783" s="656"/>
      <c r="YA783" s="656"/>
      <c r="YB783" s="656"/>
      <c r="YC783" s="656"/>
      <c r="YD783" s="656"/>
      <c r="YE783" s="656"/>
      <c r="YF783" s="656"/>
      <c r="YG783" s="656"/>
      <c r="YH783" s="656"/>
      <c r="YI783" s="656"/>
      <c r="YJ783" s="656"/>
      <c r="YK783" s="656"/>
      <c r="YL783" s="656"/>
      <c r="YM783" s="656"/>
      <c r="YN783" s="656"/>
      <c r="YO783" s="656"/>
      <c r="YP783" s="656"/>
      <c r="YQ783" s="656"/>
      <c r="YR783" s="656"/>
      <c r="YS783" s="656"/>
      <c r="YT783" s="656"/>
      <c r="YU783" s="656"/>
      <c r="YV783" s="656"/>
      <c r="YW783" s="656"/>
      <c r="YX783" s="656"/>
      <c r="YY783" s="656"/>
      <c r="YZ783" s="656"/>
      <c r="ZA783" s="656"/>
      <c r="ZB783" s="656"/>
      <c r="ZC783" s="656"/>
      <c r="ZD783" s="656"/>
      <c r="ZE783" s="656"/>
      <c r="ZF783" s="656"/>
      <c r="ZG783" s="656"/>
      <c r="ZH783" s="656"/>
      <c r="ZI783" s="656"/>
      <c r="ZJ783" s="656"/>
      <c r="ZK783" s="656"/>
      <c r="ZL783" s="656"/>
      <c r="ZM783" s="656"/>
      <c r="ZN783" s="656"/>
      <c r="ZO783" s="656"/>
      <c r="ZP783" s="656"/>
      <c r="ZQ783" s="656"/>
      <c r="ZR783" s="656"/>
      <c r="ZS783" s="656"/>
      <c r="ZT783" s="656"/>
      <c r="ZU783" s="656"/>
      <c r="ZV783" s="656"/>
      <c r="ZW783" s="656"/>
      <c r="ZX783" s="656"/>
      <c r="ZY783" s="656"/>
      <c r="ZZ783" s="656"/>
      <c r="AAA783" s="656"/>
      <c r="AAB783" s="656"/>
      <c r="AAC783" s="656"/>
      <c r="AAD783" s="656"/>
      <c r="AAE783" s="656"/>
      <c r="AAF783" s="656"/>
      <c r="AAG783" s="656"/>
      <c r="AAH783" s="656"/>
      <c r="AAI783" s="656"/>
      <c r="AAJ783" s="656"/>
      <c r="AAK783" s="656"/>
      <c r="AAL783" s="656"/>
      <c r="AAM783" s="656"/>
      <c r="AAN783" s="656"/>
      <c r="AAO783" s="656"/>
      <c r="AAP783" s="656"/>
      <c r="AAQ783" s="656"/>
      <c r="AAR783" s="656"/>
      <c r="AAS783" s="656"/>
      <c r="AAT783" s="656"/>
      <c r="AAU783" s="656"/>
      <c r="AAV783" s="656"/>
      <c r="AAW783" s="656"/>
      <c r="AAX783" s="656"/>
      <c r="AAY783" s="656"/>
      <c r="AAZ783" s="656"/>
      <c r="ABA783" s="656"/>
      <c r="ABB783" s="656"/>
      <c r="ABC783" s="656"/>
      <c r="ABD783" s="656"/>
      <c r="ABE783" s="656"/>
      <c r="ABF783" s="656"/>
      <c r="ABG783" s="656"/>
      <c r="ABH783" s="656"/>
      <c r="ABI783" s="656"/>
      <c r="ABJ783" s="656"/>
      <c r="ABK783" s="656"/>
      <c r="ABL783" s="656"/>
      <c r="ABM783" s="656"/>
      <c r="ABN783" s="656"/>
      <c r="ABO783" s="656"/>
      <c r="ABP783" s="656"/>
      <c r="ABQ783" s="656"/>
      <c r="ABR783" s="656"/>
      <c r="ABS783" s="656"/>
      <c r="ABT783" s="656"/>
      <c r="ABU783" s="656"/>
      <c r="ABV783" s="656"/>
      <c r="ABW783" s="656"/>
      <c r="ABX783" s="656"/>
      <c r="ABY783" s="656"/>
      <c r="ABZ783" s="656"/>
      <c r="ACA783" s="656"/>
      <c r="ACB783" s="656"/>
      <c r="ACC783" s="656"/>
      <c r="ACD783" s="656"/>
      <c r="ACE783" s="656"/>
      <c r="ACF783" s="656"/>
      <c r="ACG783" s="656"/>
      <c r="ACH783" s="656"/>
      <c r="ACI783" s="656"/>
      <c r="ACJ783" s="656"/>
      <c r="ACK783" s="656"/>
      <c r="ACL783" s="656"/>
      <c r="ACM783" s="656"/>
      <c r="ACN783" s="656"/>
      <c r="ACO783" s="656"/>
      <c r="ACP783" s="656"/>
      <c r="ACQ783" s="656"/>
      <c r="ACR783" s="656"/>
      <c r="ACS783" s="656"/>
      <c r="ACT783" s="656"/>
      <c r="ACU783" s="656"/>
      <c r="ACV783" s="656"/>
      <c r="ACW783" s="656"/>
      <c r="ACX783" s="656"/>
      <c r="ACY783" s="656"/>
      <c r="ACZ783" s="656"/>
      <c r="ADA783" s="656"/>
      <c r="ADB783" s="656"/>
      <c r="ADC783" s="656"/>
      <c r="ADD783" s="656"/>
      <c r="ADE783" s="656"/>
      <c r="ADF783" s="656"/>
      <c r="ADG783" s="656"/>
      <c r="ADH783" s="656"/>
      <c r="ADI783" s="656"/>
      <c r="ADJ783" s="656"/>
      <c r="ADK783" s="656"/>
      <c r="ADL783" s="656"/>
      <c r="ADM783" s="656"/>
      <c r="ADN783" s="656"/>
      <c r="ADO783" s="656"/>
      <c r="ADP783" s="656"/>
      <c r="ADQ783" s="656"/>
      <c r="ADR783" s="656"/>
      <c r="ADS783" s="656"/>
      <c r="ADT783" s="656"/>
      <c r="ADU783" s="656"/>
      <c r="ADV783" s="656"/>
      <c r="ADW783" s="656"/>
      <c r="ADX783" s="656"/>
      <c r="ADY783" s="656"/>
      <c r="ADZ783" s="656"/>
      <c r="AEA783" s="656"/>
      <c r="AEB783" s="656"/>
      <c r="AEC783" s="656"/>
      <c r="AED783" s="656"/>
      <c r="AEE783" s="656"/>
      <c r="AEF783" s="656"/>
      <c r="AEG783" s="656"/>
      <c r="AEH783" s="656"/>
      <c r="AEI783" s="656"/>
      <c r="AEJ783" s="656"/>
      <c r="AEK783" s="656"/>
      <c r="AEL783" s="656"/>
      <c r="AEM783" s="656"/>
      <c r="AEN783" s="656"/>
      <c r="AEO783" s="656"/>
      <c r="AEP783" s="656"/>
      <c r="AEQ783" s="656"/>
      <c r="AER783" s="656"/>
      <c r="AES783" s="656"/>
      <c r="AET783" s="656"/>
      <c r="AEU783" s="656"/>
      <c r="AEV783" s="656"/>
      <c r="AEW783" s="656"/>
      <c r="AEX783" s="656"/>
      <c r="AEY783" s="656"/>
      <c r="AEZ783" s="656"/>
      <c r="AFA783" s="656"/>
      <c r="AFB783" s="656"/>
      <c r="AFC783" s="656"/>
      <c r="AFD783" s="656"/>
      <c r="AFE783" s="656"/>
      <c r="AFF783" s="656"/>
      <c r="AFG783" s="656"/>
      <c r="AFH783" s="656"/>
      <c r="AFI783" s="656"/>
      <c r="AFJ783" s="656"/>
      <c r="AFK783" s="656"/>
      <c r="AFL783" s="656"/>
      <c r="AFM783" s="656"/>
      <c r="AFN783" s="656"/>
      <c r="AFO783" s="656"/>
      <c r="AFP783" s="656"/>
      <c r="AFQ783" s="656"/>
      <c r="AFR783" s="656"/>
      <c r="AFS783" s="656"/>
      <c r="AFT783" s="656"/>
      <c r="AFU783" s="656"/>
      <c r="AFV783" s="656"/>
      <c r="AFW783" s="656"/>
      <c r="AFX783" s="656"/>
      <c r="AFY783" s="656"/>
      <c r="AFZ783" s="656"/>
      <c r="AGA783" s="656"/>
      <c r="AGB783" s="656"/>
      <c r="AGC783" s="656"/>
      <c r="AGD783" s="656"/>
      <c r="AGE783" s="656"/>
      <c r="AGF783" s="656"/>
      <c r="AGG783" s="656"/>
      <c r="AGH783" s="656"/>
      <c r="AGI783" s="656"/>
      <c r="AGJ783" s="656"/>
      <c r="AGK783" s="656"/>
      <c r="AGL783" s="656"/>
      <c r="AGM783" s="656"/>
      <c r="AGN783" s="656"/>
      <c r="AGO783" s="656"/>
      <c r="AGP783" s="656"/>
      <c r="AGQ783" s="656"/>
      <c r="AGR783" s="656"/>
      <c r="AGS783" s="656"/>
      <c r="AGT783" s="656"/>
      <c r="AGU783" s="656"/>
      <c r="AGV783" s="656"/>
      <c r="AGW783" s="656"/>
      <c r="AGX783" s="656"/>
      <c r="AGY783" s="656"/>
      <c r="AGZ783" s="656"/>
      <c r="AHA783" s="656"/>
      <c r="AHB783" s="656"/>
      <c r="AHC783" s="656"/>
      <c r="AHD783" s="656"/>
      <c r="AHE783" s="656"/>
      <c r="AHF783" s="656"/>
      <c r="AHG783" s="656"/>
      <c r="AHH783" s="656"/>
      <c r="AHI783" s="656"/>
      <c r="AHJ783" s="656"/>
      <c r="AHK783" s="656"/>
      <c r="AHL783" s="656"/>
      <c r="AHM783" s="656"/>
      <c r="AHN783" s="656"/>
      <c r="AHO783" s="656"/>
      <c r="AHP783" s="656"/>
      <c r="AHQ783" s="656"/>
      <c r="AHR783" s="656"/>
      <c r="AHS783" s="656"/>
      <c r="AHT783" s="656"/>
      <c r="AHU783" s="656"/>
      <c r="AHV783" s="656"/>
      <c r="AHW783" s="656"/>
      <c r="AHX783" s="656"/>
      <c r="AHY783" s="656"/>
      <c r="AHZ783" s="656"/>
      <c r="AIA783" s="656"/>
      <c r="AIB783" s="656"/>
      <c r="AIC783" s="656"/>
      <c r="AID783" s="656"/>
      <c r="AIE783" s="656"/>
      <c r="AIF783" s="656"/>
      <c r="AIG783" s="656"/>
      <c r="AIH783" s="656"/>
      <c r="AII783" s="656"/>
      <c r="AIJ783" s="656"/>
      <c r="AIK783" s="656"/>
      <c r="AIL783" s="656"/>
      <c r="AIM783" s="656"/>
      <c r="AIN783" s="656"/>
      <c r="AIO783" s="656"/>
      <c r="AIP783" s="656"/>
      <c r="AIQ783" s="656"/>
      <c r="AIR783" s="656"/>
      <c r="AIS783" s="656"/>
      <c r="AIT783" s="656"/>
      <c r="AIU783" s="656"/>
      <c r="AIV783" s="656"/>
      <c r="AIW783" s="656"/>
      <c r="AIX783" s="656"/>
      <c r="AIY783" s="656"/>
      <c r="AIZ783" s="656"/>
      <c r="AJA783" s="656"/>
      <c r="AJB783" s="656"/>
      <c r="AJC783" s="656"/>
      <c r="AJD783" s="656"/>
      <c r="AJE783" s="656"/>
      <c r="AJF783" s="656"/>
      <c r="AJG783" s="656"/>
      <c r="AJH783" s="656"/>
      <c r="AJI783" s="656"/>
      <c r="AJJ783" s="656"/>
      <c r="AJK783" s="656"/>
      <c r="AJL783" s="656"/>
      <c r="AJM783" s="656"/>
      <c r="AJN783" s="656"/>
      <c r="AJO783" s="656"/>
      <c r="AJP783" s="656"/>
      <c r="AJQ783" s="656"/>
      <c r="AJR783" s="656"/>
      <c r="AJS783" s="656"/>
      <c r="AJT783" s="656"/>
      <c r="AJU783" s="656"/>
      <c r="AJV783" s="656"/>
      <c r="AJW783" s="656"/>
      <c r="AJX783" s="656"/>
      <c r="AJY783" s="656"/>
      <c r="AJZ783" s="656"/>
      <c r="AKA783" s="656"/>
      <c r="AKB783" s="656"/>
      <c r="AKC783" s="656"/>
      <c r="AKD783" s="656"/>
      <c r="AKE783" s="656"/>
      <c r="AKF783" s="656"/>
      <c r="AKG783" s="656"/>
      <c r="AKH783" s="656"/>
      <c r="AKI783" s="656"/>
      <c r="AKJ783" s="656"/>
      <c r="AKK783" s="656"/>
      <c r="AKL783" s="656"/>
      <c r="AKM783" s="656"/>
      <c r="AKN783" s="656"/>
      <c r="AKO783" s="656"/>
      <c r="AKP783" s="656"/>
      <c r="AKQ783" s="656"/>
      <c r="AKR783" s="656"/>
      <c r="AKS783" s="656"/>
      <c r="AKT783" s="656"/>
      <c r="AKU783" s="656"/>
      <c r="AKV783" s="656"/>
      <c r="AKW783" s="656"/>
      <c r="AKX783" s="656"/>
      <c r="AKY783" s="656"/>
      <c r="AKZ783" s="656"/>
      <c r="ALA783" s="656"/>
      <c r="ALB783" s="656"/>
      <c r="ALC783" s="656"/>
      <c r="ALD783" s="656"/>
      <c r="ALE783" s="656"/>
      <c r="ALF783" s="656"/>
      <c r="ALG783" s="656"/>
      <c r="ALH783" s="656"/>
      <c r="ALI783" s="656"/>
      <c r="ALJ783" s="656"/>
      <c r="ALK783" s="656"/>
      <c r="ALL783" s="656"/>
      <c r="ALM783" s="656"/>
      <c r="ALN783" s="656"/>
      <c r="ALO783" s="656"/>
      <c r="ALP783" s="656"/>
      <c r="ALQ783" s="656"/>
      <c r="ALR783" s="656"/>
      <c r="ALS783" s="656"/>
      <c r="ALT783" s="656"/>
      <c r="ALU783" s="656"/>
      <c r="ALV783" s="656"/>
      <c r="ALW783" s="656"/>
      <c r="ALX783" s="656"/>
      <c r="ALY783" s="656"/>
      <c r="ALZ783" s="656"/>
      <c r="AMA783" s="656"/>
      <c r="AMB783" s="656"/>
      <c r="AMC783" s="656"/>
      <c r="AMD783" s="656"/>
      <c r="AME783" s="656"/>
      <c r="AMF783" s="656"/>
      <c r="AMG783" s="656"/>
      <c r="AMH783" s="656"/>
      <c r="AMI783" s="656"/>
      <c r="AMJ783" s="656"/>
      <c r="AMK783" s="656"/>
      <c r="AML783" s="656"/>
      <c r="AMM783" s="656"/>
      <c r="AMN783" s="656"/>
      <c r="AMO783" s="656"/>
      <c r="AMP783" s="656"/>
      <c r="AMQ783" s="656"/>
      <c r="AMR783" s="656"/>
      <c r="AMS783" s="656"/>
      <c r="AMT783" s="656"/>
      <c r="AMU783" s="656"/>
      <c r="AMV783" s="656"/>
      <c r="AMW783" s="656"/>
      <c r="AMX783" s="656"/>
      <c r="AMY783" s="656"/>
      <c r="AMZ783" s="656"/>
      <c r="ANA783" s="656"/>
      <c r="ANB783" s="656"/>
      <c r="ANC783" s="656"/>
      <c r="AND783" s="656"/>
      <c r="ANE783" s="656"/>
      <c r="ANF783" s="656"/>
      <c r="ANG783" s="656"/>
      <c r="ANH783" s="656"/>
      <c r="ANI783" s="656"/>
      <c r="ANJ783" s="656"/>
      <c r="ANK783" s="656"/>
      <c r="ANL783" s="656"/>
      <c r="ANM783" s="656"/>
      <c r="ANN783" s="656"/>
      <c r="ANO783" s="656"/>
      <c r="ANP783" s="656"/>
      <c r="ANQ783" s="656"/>
      <c r="ANR783" s="656"/>
      <c r="ANS783" s="656"/>
      <c r="ANT783" s="656"/>
      <c r="ANU783" s="656"/>
      <c r="ANV783" s="656"/>
      <c r="ANW783" s="656"/>
      <c r="ANX783" s="656"/>
      <c r="ANY783" s="656"/>
      <c r="ANZ783" s="656"/>
      <c r="AOA783" s="656"/>
      <c r="AOB783" s="656"/>
      <c r="AOC783" s="656"/>
      <c r="AOD783" s="656"/>
      <c r="AOE783" s="656"/>
      <c r="AOF783" s="656"/>
      <c r="AOG783" s="656"/>
      <c r="AOH783" s="656"/>
      <c r="AOI783" s="656"/>
      <c r="AOJ783" s="656"/>
      <c r="AOK783" s="656"/>
      <c r="AOL783" s="656"/>
      <c r="AOM783" s="656"/>
      <c r="AON783" s="656"/>
      <c r="AOO783" s="656"/>
      <c r="AOP783" s="656"/>
      <c r="AOQ783" s="656"/>
      <c r="AOR783" s="656"/>
      <c r="AOS783" s="656"/>
      <c r="AOT783" s="656"/>
      <c r="AOU783" s="656"/>
      <c r="AOV783" s="656"/>
      <c r="AOW783" s="656"/>
      <c r="AOX783" s="656"/>
      <c r="AOY783" s="656"/>
      <c r="AOZ783" s="656"/>
      <c r="APA783" s="656"/>
      <c r="APB783" s="656"/>
      <c r="APC783" s="656"/>
      <c r="APD783" s="656"/>
      <c r="APE783" s="656"/>
      <c r="APF783" s="656"/>
      <c r="APG783" s="656"/>
      <c r="APH783" s="656"/>
      <c r="API783" s="656"/>
      <c r="APJ783" s="656"/>
      <c r="APK783" s="656"/>
      <c r="APL783" s="656"/>
      <c r="APM783" s="656"/>
      <c r="APN783" s="656"/>
      <c r="APO783" s="656"/>
      <c r="APP783" s="656"/>
      <c r="APQ783" s="656"/>
      <c r="APR783" s="656"/>
      <c r="APS783" s="656"/>
      <c r="APT783" s="656"/>
      <c r="APU783" s="656"/>
      <c r="APV783" s="656"/>
      <c r="APW783" s="656"/>
      <c r="APX783" s="656"/>
      <c r="APY783" s="656"/>
      <c r="APZ783" s="656"/>
      <c r="AQA783" s="656"/>
      <c r="AQB783" s="656"/>
      <c r="AQC783" s="656"/>
      <c r="AQD783" s="656"/>
      <c r="AQE783" s="656"/>
      <c r="AQF783" s="656"/>
      <c r="AQG783" s="656"/>
      <c r="AQH783" s="656"/>
      <c r="AQI783" s="656"/>
      <c r="AQJ783" s="656"/>
      <c r="AQK783" s="656"/>
      <c r="AQL783" s="656"/>
      <c r="AQM783" s="656"/>
      <c r="AQN783" s="656"/>
      <c r="AQO783" s="656"/>
      <c r="AQP783" s="656"/>
      <c r="AQQ783" s="656"/>
      <c r="AQR783" s="656"/>
      <c r="AQS783" s="656"/>
      <c r="AQT783" s="656"/>
      <c r="AQU783" s="656"/>
      <c r="AQV783" s="656"/>
      <c r="AQW783" s="656"/>
      <c r="AQX783" s="656"/>
      <c r="AQY783" s="656"/>
      <c r="AQZ783" s="656"/>
      <c r="ARA783" s="656"/>
      <c r="ARB783" s="656"/>
      <c r="ARC783" s="656"/>
      <c r="ARD783" s="656"/>
      <c r="ARE783" s="656"/>
      <c r="ARF783" s="656"/>
      <c r="ARG783" s="656"/>
      <c r="ARH783" s="656"/>
      <c r="ARI783" s="656"/>
      <c r="ARJ783" s="656"/>
      <c r="ARK783" s="656"/>
      <c r="ARL783" s="656"/>
      <c r="ARM783" s="656"/>
      <c r="ARN783" s="656"/>
      <c r="ARO783" s="656"/>
      <c r="ARP783" s="656"/>
      <c r="ARQ783" s="656"/>
      <c r="ARR783" s="656"/>
      <c r="ARS783" s="656"/>
      <c r="ART783" s="656"/>
      <c r="ARU783" s="656"/>
      <c r="ARV783" s="656"/>
      <c r="ARW783" s="656"/>
      <c r="ARX783" s="656"/>
      <c r="ARY783" s="656"/>
      <c r="ARZ783" s="656"/>
      <c r="ASA783" s="656"/>
      <c r="ASB783" s="656"/>
      <c r="ASC783" s="656"/>
      <c r="ASD783" s="656"/>
      <c r="ASE783" s="656"/>
      <c r="ASF783" s="656"/>
      <c r="ASG783" s="656"/>
      <c r="ASH783" s="656"/>
      <c r="ASI783" s="656"/>
      <c r="ASJ783" s="656"/>
      <c r="ASK783" s="656"/>
      <c r="ASL783" s="656"/>
      <c r="ASM783" s="656"/>
      <c r="ASN783" s="656"/>
      <c r="ASO783" s="656"/>
      <c r="ASP783" s="656"/>
      <c r="ASQ783" s="656"/>
      <c r="ASR783" s="656"/>
      <c r="ASS783" s="656"/>
      <c r="AST783" s="656"/>
      <c r="ASU783" s="656"/>
      <c r="ASV783" s="656"/>
      <c r="ASW783" s="656"/>
      <c r="ASX783" s="656"/>
      <c r="ASY783" s="656"/>
      <c r="ASZ783" s="656"/>
      <c r="ATA783" s="656"/>
      <c r="ATB783" s="656"/>
      <c r="ATC783" s="656"/>
      <c r="ATD783" s="656"/>
      <c r="ATE783" s="656"/>
      <c r="ATF783" s="656"/>
      <c r="ATG783" s="656"/>
      <c r="ATH783" s="656"/>
      <c r="ATI783" s="656"/>
      <c r="ATJ783" s="656"/>
      <c r="ATK783" s="656"/>
      <c r="ATL783" s="656"/>
      <c r="ATM783" s="656"/>
      <c r="ATN783" s="656"/>
      <c r="ATO783" s="656"/>
      <c r="ATP783" s="656"/>
      <c r="ATQ783" s="656"/>
      <c r="ATR783" s="656"/>
      <c r="ATS783" s="656"/>
      <c r="ATT783" s="656"/>
      <c r="ATU783" s="656"/>
      <c r="ATV783" s="656"/>
      <c r="ATW783" s="656"/>
      <c r="ATX783" s="656"/>
      <c r="ATY783" s="656"/>
      <c r="ATZ783" s="656"/>
      <c r="AUA783" s="656"/>
      <c r="AUB783" s="656"/>
      <c r="AUC783" s="656"/>
      <c r="AUD783" s="656"/>
      <c r="AUE783" s="656"/>
      <c r="AUF783" s="656"/>
      <c r="AUG783" s="656"/>
      <c r="AUH783" s="656"/>
      <c r="AUI783" s="656"/>
      <c r="AUJ783" s="656"/>
      <c r="AUK783" s="656"/>
      <c r="AUL783" s="656"/>
      <c r="AUM783" s="656"/>
      <c r="AUN783" s="656"/>
      <c r="AUO783" s="656"/>
      <c r="AUP783" s="656"/>
      <c r="AUQ783" s="656"/>
      <c r="AUR783" s="656"/>
      <c r="AUS783" s="656"/>
      <c r="AUT783" s="656"/>
      <c r="AUU783" s="656"/>
      <c r="AUV783" s="656"/>
      <c r="AUW783" s="656"/>
      <c r="AUX783" s="656"/>
      <c r="AUY783" s="656"/>
      <c r="AUZ783" s="656"/>
      <c r="AVA783" s="656"/>
      <c r="AVB783" s="656"/>
      <c r="AVC783" s="656"/>
      <c r="AVD783" s="656"/>
      <c r="AVE783" s="656"/>
      <c r="AVF783" s="656"/>
      <c r="AVG783" s="656"/>
      <c r="AVH783" s="656"/>
      <c r="AVI783" s="656"/>
      <c r="AVJ783" s="656"/>
      <c r="AVK783" s="656"/>
      <c r="AVL783" s="656"/>
      <c r="AVM783" s="656"/>
      <c r="AVN783" s="656"/>
      <c r="AVO783" s="656"/>
      <c r="AVP783" s="656"/>
      <c r="AVQ783" s="656"/>
      <c r="AVR783" s="656"/>
      <c r="AVS783" s="656"/>
      <c r="AVT783" s="656"/>
      <c r="AVU783" s="656"/>
      <c r="AVV783" s="656"/>
      <c r="AVW783" s="656"/>
      <c r="AVX783" s="656"/>
      <c r="AVY783" s="656"/>
      <c r="AVZ783" s="656"/>
      <c r="AWA783" s="656"/>
      <c r="AWB783" s="656"/>
      <c r="AWC783" s="656"/>
      <c r="AWD783" s="656"/>
      <c r="AWE783" s="656"/>
      <c r="AWF783" s="656"/>
      <c r="AWG783" s="656"/>
      <c r="AWH783" s="656"/>
      <c r="AWI783" s="656"/>
      <c r="AWJ783" s="656"/>
      <c r="AWK783" s="656"/>
      <c r="AWL783" s="656"/>
      <c r="AWM783" s="656"/>
      <c r="AWN783" s="656"/>
      <c r="AWO783" s="656"/>
      <c r="AWP783" s="656"/>
      <c r="AWQ783" s="656"/>
      <c r="AWR783" s="656"/>
      <c r="AWS783" s="656"/>
      <c r="AWT783" s="656"/>
      <c r="AWU783" s="656"/>
      <c r="AWV783" s="656"/>
      <c r="AWW783" s="656"/>
      <c r="AWX783" s="656"/>
      <c r="AWY783" s="656"/>
      <c r="AWZ783" s="656"/>
      <c r="AXA783" s="656"/>
      <c r="AXB783" s="656"/>
      <c r="AXC783" s="656"/>
      <c r="AXD783" s="656"/>
      <c r="AXE783" s="656"/>
      <c r="AXF783" s="656"/>
      <c r="AXG783" s="656"/>
      <c r="AXH783" s="656"/>
      <c r="AXI783" s="656"/>
      <c r="AXJ783" s="656"/>
      <c r="AXK783" s="656"/>
      <c r="AXL783" s="656"/>
      <c r="AXM783" s="656"/>
      <c r="AXN783" s="656"/>
      <c r="AXO783" s="656"/>
      <c r="AXP783" s="656"/>
      <c r="AXQ783" s="656"/>
      <c r="AXR783" s="656"/>
      <c r="AXS783" s="656"/>
      <c r="AXT783" s="656"/>
      <c r="AXU783" s="656"/>
      <c r="AXV783" s="656"/>
      <c r="AXW783" s="656"/>
      <c r="AXX783" s="656"/>
      <c r="AXY783" s="656"/>
      <c r="AXZ783" s="656"/>
      <c r="AYA783" s="656"/>
      <c r="AYB783" s="656"/>
      <c r="AYC783" s="656"/>
      <c r="AYD783" s="656"/>
      <c r="AYE783" s="656"/>
      <c r="AYF783" s="656"/>
      <c r="AYG783" s="656"/>
      <c r="AYH783" s="656"/>
      <c r="AYI783" s="656"/>
      <c r="AYJ783" s="656"/>
      <c r="AYK783" s="656"/>
      <c r="AYL783" s="656"/>
      <c r="AYM783" s="656"/>
      <c r="AYN783" s="656"/>
      <c r="AYO783" s="656"/>
      <c r="AYP783" s="656"/>
      <c r="AYQ783" s="656"/>
      <c r="AYR783" s="656"/>
      <c r="AYS783" s="656"/>
      <c r="AYT783" s="656"/>
      <c r="AYU783" s="656"/>
      <c r="AYV783" s="656"/>
      <c r="AYW783" s="656"/>
      <c r="AYX783" s="656"/>
      <c r="AYY783" s="656"/>
      <c r="AYZ783" s="656"/>
      <c r="AZA783" s="656"/>
      <c r="AZB783" s="656"/>
      <c r="AZC783" s="656"/>
      <c r="AZD783" s="656"/>
      <c r="AZE783" s="656"/>
      <c r="AZF783" s="656"/>
      <c r="AZG783" s="656"/>
      <c r="AZH783" s="656"/>
      <c r="AZI783" s="656"/>
      <c r="AZJ783" s="656"/>
      <c r="AZK783" s="656"/>
      <c r="AZL783" s="656"/>
      <c r="AZM783" s="656"/>
      <c r="AZN783" s="656"/>
      <c r="AZO783" s="656"/>
      <c r="AZP783" s="656"/>
      <c r="AZQ783" s="656"/>
      <c r="AZR783" s="656"/>
      <c r="AZS783" s="656"/>
      <c r="AZT783" s="656"/>
      <c r="AZU783" s="656"/>
      <c r="AZV783" s="656"/>
      <c r="AZW783" s="656"/>
      <c r="AZX783" s="656"/>
      <c r="AZY783" s="656"/>
      <c r="AZZ783" s="656"/>
      <c r="BAA783" s="656"/>
      <c r="BAB783" s="656"/>
      <c r="BAC783" s="656"/>
      <c r="BAD783" s="656"/>
      <c r="BAE783" s="656"/>
      <c r="BAF783" s="656"/>
      <c r="BAG783" s="656"/>
      <c r="BAH783" s="656"/>
      <c r="BAI783" s="656"/>
      <c r="BAJ783" s="656"/>
      <c r="BAK783" s="656"/>
      <c r="BAL783" s="656"/>
      <c r="BAM783" s="656"/>
      <c r="BAN783" s="656"/>
      <c r="BAO783" s="656"/>
      <c r="BAP783" s="656"/>
      <c r="BAQ783" s="656"/>
      <c r="BAR783" s="656"/>
      <c r="BAS783" s="656"/>
      <c r="BAT783" s="656"/>
      <c r="BAU783" s="656"/>
      <c r="BAV783" s="656"/>
      <c r="BAW783" s="656"/>
      <c r="BAX783" s="656"/>
      <c r="BAY783" s="656"/>
      <c r="BAZ783" s="656"/>
      <c r="BBA783" s="656"/>
      <c r="BBB783" s="656"/>
      <c r="BBC783" s="656"/>
      <c r="BBD783" s="656"/>
      <c r="BBE783" s="656"/>
      <c r="BBF783" s="656"/>
      <c r="BBG783" s="656"/>
      <c r="BBH783" s="656"/>
      <c r="BBI783" s="656"/>
      <c r="BBJ783" s="656"/>
      <c r="BBK783" s="656"/>
      <c r="BBL783" s="656"/>
      <c r="BBM783" s="656"/>
      <c r="BBN783" s="656"/>
      <c r="BBO783" s="656"/>
      <c r="BBP783" s="656"/>
      <c r="BBQ783" s="656"/>
      <c r="BBR783" s="656"/>
      <c r="BBS783" s="656"/>
      <c r="BBT783" s="656"/>
      <c r="BBU783" s="656"/>
      <c r="BBV783" s="656"/>
      <c r="BBW783" s="656"/>
      <c r="BBX783" s="656"/>
      <c r="BBY783" s="656"/>
      <c r="BBZ783" s="656"/>
      <c r="BCA783" s="656"/>
      <c r="BCB783" s="656"/>
      <c r="BCC783" s="656"/>
      <c r="BCD783" s="656"/>
      <c r="BCE783" s="656"/>
      <c r="BCF783" s="656"/>
      <c r="BCG783" s="656"/>
      <c r="BCH783" s="656"/>
      <c r="BCI783" s="656"/>
      <c r="BCJ783" s="656"/>
      <c r="BCK783" s="656"/>
      <c r="BCL783" s="656"/>
      <c r="BCM783" s="656"/>
      <c r="BCN783" s="656"/>
      <c r="BCO783" s="656"/>
      <c r="BCP783" s="656"/>
      <c r="BCQ783" s="656"/>
      <c r="BCR783" s="656"/>
      <c r="BCS783" s="656"/>
      <c r="BCT783" s="656"/>
      <c r="BCU783" s="656"/>
      <c r="BCV783" s="656"/>
      <c r="BCW783" s="656"/>
      <c r="BCX783" s="656"/>
      <c r="BCY783" s="656"/>
      <c r="BCZ783" s="656"/>
      <c r="BDA783" s="656"/>
      <c r="BDB783" s="656"/>
      <c r="BDC783" s="656"/>
      <c r="BDD783" s="656"/>
      <c r="BDE783" s="656"/>
      <c r="BDF783" s="656"/>
      <c r="BDG783" s="656"/>
      <c r="BDH783" s="656"/>
      <c r="BDI783" s="656"/>
      <c r="BDJ783" s="656"/>
      <c r="BDK783" s="656"/>
      <c r="BDL783" s="656"/>
      <c r="BDM783" s="656"/>
      <c r="BDN783" s="656"/>
      <c r="BDO783" s="656"/>
      <c r="BDP783" s="656"/>
      <c r="BDQ783" s="656"/>
      <c r="BDR783" s="656"/>
      <c r="BDS783" s="656"/>
      <c r="BDT783" s="656"/>
      <c r="BDU783" s="656"/>
      <c r="BDV783" s="656"/>
      <c r="BDW783" s="656"/>
      <c r="BDX783" s="656"/>
      <c r="BDY783" s="656"/>
      <c r="BDZ783" s="656"/>
      <c r="BEA783" s="656"/>
      <c r="BEB783" s="656"/>
      <c r="BEC783" s="656"/>
      <c r="BED783" s="656"/>
      <c r="BEE783" s="656"/>
      <c r="BEF783" s="656"/>
      <c r="BEG783" s="656"/>
      <c r="BEH783" s="656"/>
      <c r="BEI783" s="656"/>
      <c r="BEJ783" s="656"/>
      <c r="BEK783" s="656"/>
      <c r="BEL783" s="656"/>
      <c r="BEM783" s="656"/>
      <c r="BEN783" s="656"/>
      <c r="BEO783" s="656"/>
      <c r="BEP783" s="656"/>
      <c r="BEQ783" s="656"/>
      <c r="BER783" s="656"/>
      <c r="BES783" s="656"/>
      <c r="BET783" s="656"/>
      <c r="BEU783" s="656"/>
      <c r="BEV783" s="656"/>
      <c r="BEW783" s="656"/>
      <c r="BEX783" s="656"/>
      <c r="BEY783" s="656"/>
      <c r="BEZ783" s="656"/>
      <c r="BFA783" s="656"/>
      <c r="BFB783" s="656"/>
      <c r="BFC783" s="656"/>
      <c r="BFD783" s="656"/>
      <c r="BFE783" s="656"/>
      <c r="BFF783" s="656"/>
      <c r="BFG783" s="656"/>
      <c r="BFH783" s="656"/>
      <c r="BFI783" s="656"/>
      <c r="BFJ783" s="656"/>
      <c r="BFK783" s="656"/>
      <c r="BFL783" s="656"/>
      <c r="BFM783" s="656"/>
      <c r="BFN783" s="656"/>
      <c r="BFO783" s="656"/>
      <c r="BFP783" s="656"/>
      <c r="BFQ783" s="656"/>
      <c r="BFR783" s="656"/>
      <c r="BFS783" s="656"/>
      <c r="BFT783" s="656"/>
      <c r="BFU783" s="656"/>
      <c r="BFV783" s="656"/>
      <c r="BFW783" s="656"/>
      <c r="BFX783" s="656"/>
      <c r="BFY783" s="656"/>
      <c r="BFZ783" s="656"/>
      <c r="BGA783" s="656"/>
      <c r="BGB783" s="656"/>
      <c r="BGC783" s="656"/>
      <c r="BGD783" s="656"/>
      <c r="BGE783" s="656"/>
      <c r="BGF783" s="656"/>
      <c r="BGG783" s="656"/>
      <c r="BGH783" s="656"/>
      <c r="BGI783" s="656"/>
      <c r="BGJ783" s="656"/>
      <c r="BGK783" s="656"/>
      <c r="BGL783" s="656"/>
      <c r="BGM783" s="656"/>
      <c r="BGN783" s="656"/>
      <c r="BGO783" s="656"/>
      <c r="BGP783" s="656"/>
      <c r="BGQ783" s="656"/>
      <c r="BGR783" s="656"/>
      <c r="BGS783" s="656"/>
      <c r="BGT783" s="656"/>
      <c r="BGU783" s="656"/>
      <c r="BGV783" s="656"/>
      <c r="BGW783" s="656"/>
      <c r="BGX783" s="656"/>
      <c r="BGY783" s="656"/>
      <c r="BGZ783" s="656"/>
      <c r="BHA783" s="656"/>
      <c r="BHB783" s="656"/>
      <c r="BHC783" s="656"/>
      <c r="BHD783" s="656"/>
      <c r="BHE783" s="656"/>
      <c r="BHF783" s="656"/>
      <c r="BHG783" s="656"/>
      <c r="BHH783" s="656"/>
      <c r="BHI783" s="656"/>
      <c r="BHJ783" s="656"/>
      <c r="BHK783" s="656"/>
      <c r="BHL783" s="656"/>
      <c r="BHM783" s="656"/>
      <c r="BHN783" s="656"/>
      <c r="BHO783" s="656"/>
      <c r="BHP783" s="656"/>
      <c r="BHQ783" s="656"/>
      <c r="BHR783" s="656"/>
      <c r="BHS783" s="656"/>
      <c r="BHT783" s="656"/>
      <c r="BHU783" s="656"/>
      <c r="BHV783" s="656"/>
      <c r="BHW783" s="656"/>
      <c r="BHX783" s="656"/>
      <c r="BHY783" s="656"/>
      <c r="BHZ783" s="656"/>
      <c r="BIA783" s="656"/>
      <c r="BIB783" s="656"/>
      <c r="BIC783" s="656"/>
      <c r="BID783" s="656"/>
      <c r="BIE783" s="656"/>
      <c r="BIF783" s="656"/>
      <c r="BIG783" s="656"/>
      <c r="BIH783" s="656"/>
      <c r="BII783" s="656"/>
      <c r="BIJ783" s="656"/>
      <c r="BIK783" s="656"/>
      <c r="BIL783" s="656"/>
      <c r="BIM783" s="656"/>
      <c r="BIN783" s="656"/>
      <c r="BIO783" s="656"/>
      <c r="BIP783" s="656"/>
      <c r="BIQ783" s="656"/>
      <c r="BIR783" s="656"/>
      <c r="BIS783" s="656"/>
      <c r="BIT783" s="656"/>
      <c r="BIU783" s="656"/>
      <c r="BIV783" s="656"/>
      <c r="BIW783" s="656"/>
      <c r="BIX783" s="656"/>
      <c r="BIY783" s="656"/>
      <c r="BIZ783" s="656"/>
      <c r="BJA783" s="656"/>
      <c r="BJB783" s="656"/>
      <c r="BJC783" s="656"/>
      <c r="BJD783" s="656"/>
      <c r="BJE783" s="656"/>
      <c r="BJF783" s="656"/>
      <c r="BJG783" s="656"/>
      <c r="BJH783" s="656"/>
      <c r="BJI783" s="656"/>
      <c r="BJJ783" s="656"/>
      <c r="BJK783" s="656"/>
      <c r="BJL783" s="656"/>
      <c r="BJM783" s="656"/>
      <c r="BJN783" s="656"/>
      <c r="BJO783" s="656"/>
      <c r="BJP783" s="656"/>
      <c r="BJQ783" s="656"/>
      <c r="BJR783" s="656"/>
      <c r="BJS783" s="656"/>
      <c r="BJT783" s="656"/>
      <c r="BJU783" s="656"/>
      <c r="BJV783" s="656"/>
      <c r="BJW783" s="656"/>
      <c r="BJX783" s="656"/>
      <c r="BJY783" s="656"/>
      <c r="BJZ783" s="656"/>
      <c r="BKA783" s="656"/>
      <c r="BKB783" s="656"/>
      <c r="BKC783" s="656"/>
      <c r="BKD783" s="656"/>
      <c r="BKE783" s="656"/>
      <c r="BKF783" s="656"/>
      <c r="BKG783" s="656"/>
      <c r="BKH783" s="656"/>
      <c r="BKI783" s="656"/>
      <c r="BKJ783" s="656"/>
      <c r="BKK783" s="656"/>
      <c r="BKL783" s="656"/>
      <c r="BKM783" s="656"/>
      <c r="BKN783" s="656"/>
      <c r="BKO783" s="656"/>
      <c r="BKP783" s="656"/>
      <c r="BKQ783" s="656"/>
      <c r="BKR783" s="656"/>
      <c r="BKS783" s="656"/>
      <c r="BKT783" s="656"/>
      <c r="BKU783" s="656"/>
      <c r="BKV783" s="656"/>
      <c r="BKW783" s="656"/>
      <c r="BKX783" s="656"/>
      <c r="BKY783" s="656"/>
      <c r="BKZ783" s="656"/>
      <c r="BLA783" s="656"/>
      <c r="BLB783" s="656"/>
      <c r="BLC783" s="656"/>
      <c r="BLD783" s="656"/>
      <c r="BLE783" s="656"/>
      <c r="BLF783" s="656"/>
      <c r="BLG783" s="656"/>
      <c r="BLH783" s="656"/>
      <c r="BLI783" s="656"/>
      <c r="BLJ783" s="656"/>
      <c r="BLK783" s="656"/>
      <c r="BLL783" s="656"/>
      <c r="BLM783" s="656"/>
      <c r="BLN783" s="656"/>
      <c r="BLO783" s="656"/>
      <c r="BLP783" s="656"/>
      <c r="BLQ783" s="656"/>
      <c r="BLR783" s="656"/>
      <c r="BLS783" s="656"/>
      <c r="BLT783" s="656"/>
      <c r="BLU783" s="656"/>
      <c r="BLV783" s="656"/>
      <c r="BLW783" s="656"/>
      <c r="BLX783" s="656"/>
      <c r="BLY783" s="656"/>
      <c r="BLZ783" s="656"/>
      <c r="BMA783" s="656"/>
      <c r="BMB783" s="656"/>
      <c r="BMC783" s="656"/>
      <c r="BMD783" s="656"/>
      <c r="BME783" s="656"/>
      <c r="BMF783" s="656"/>
      <c r="BMG783" s="656"/>
      <c r="BMH783" s="656"/>
      <c r="BMI783" s="656"/>
      <c r="BMJ783" s="656"/>
      <c r="BMK783" s="656"/>
      <c r="BML783" s="656"/>
      <c r="BMM783" s="656"/>
      <c r="BMN783" s="656"/>
      <c r="BMO783" s="656"/>
      <c r="BMP783" s="16"/>
      <c r="BMQ783" s="16"/>
      <c r="BMR783" s="16"/>
    </row>
    <row r="784" spans="1:1708" customFormat="1">
      <c r="A784" s="568" t="s">
        <v>2097</v>
      </c>
      <c r="B784" s="569"/>
      <c r="C784" s="568"/>
      <c r="D784" s="568" t="s">
        <v>2097</v>
      </c>
      <c r="E784" s="570" t="s">
        <v>314</v>
      </c>
      <c r="F784" s="571" t="s">
        <v>315</v>
      </c>
      <c r="G784" s="571" t="s">
        <v>184</v>
      </c>
      <c r="H784" s="571"/>
      <c r="I784" s="571">
        <v>3</v>
      </c>
      <c r="J784" s="571"/>
      <c r="K784" s="571">
        <v>58.996710761000003</v>
      </c>
      <c r="L784" s="571">
        <v>24.762322287000099</v>
      </c>
      <c r="M784" s="572" t="s">
        <v>316</v>
      </c>
      <c r="N784" s="572"/>
      <c r="O784" s="571" t="s">
        <v>2098</v>
      </c>
      <c r="P784" s="571" t="s">
        <v>316</v>
      </c>
      <c r="Q784" s="571"/>
      <c r="R784" s="1025">
        <v>783</v>
      </c>
      <c r="S784" s="1025">
        <v>783</v>
      </c>
      <c r="T784" s="297"/>
      <c r="U784" s="931"/>
      <c r="V784" s="1246"/>
    </row>
    <row r="785" spans="1:1708" customFormat="1">
      <c r="A785" s="568" t="s">
        <v>2099</v>
      </c>
      <c r="B785" s="569"/>
      <c r="C785" s="568"/>
      <c r="D785" s="568" t="s">
        <v>2099</v>
      </c>
      <c r="E785" s="570" t="s">
        <v>314</v>
      </c>
      <c r="F785" s="571" t="s">
        <v>315</v>
      </c>
      <c r="G785" s="571" t="s">
        <v>184</v>
      </c>
      <c r="H785" s="571"/>
      <c r="I785" s="571">
        <v>3</v>
      </c>
      <c r="J785" s="571"/>
      <c r="K785" s="571">
        <v>58.959981198000001</v>
      </c>
      <c r="L785" s="571">
        <v>24.779846956</v>
      </c>
      <c r="M785" s="572" t="s">
        <v>316</v>
      </c>
      <c r="N785" s="572"/>
      <c r="O785" s="571" t="s">
        <v>2100</v>
      </c>
      <c r="P785" s="571" t="s">
        <v>316</v>
      </c>
      <c r="Q785" s="571"/>
      <c r="R785" s="1025">
        <v>784</v>
      </c>
      <c r="S785" s="1025">
        <v>784</v>
      </c>
      <c r="T785" s="297"/>
      <c r="U785" s="931"/>
    </row>
    <row r="786" spans="1:1708" customFormat="1">
      <c r="A786" s="568" t="s">
        <v>2101</v>
      </c>
      <c r="B786" s="569"/>
      <c r="C786" s="568" t="s">
        <v>2101</v>
      </c>
      <c r="D786" s="568"/>
      <c r="E786" s="570" t="s">
        <v>768</v>
      </c>
      <c r="F786" s="571" t="s">
        <v>769</v>
      </c>
      <c r="G786" s="571" t="s">
        <v>184</v>
      </c>
      <c r="H786" s="571" t="s">
        <v>14</v>
      </c>
      <c r="I786" s="571">
        <v>3</v>
      </c>
      <c r="J786" s="571"/>
      <c r="K786" s="571">
        <v>59.011712848999998</v>
      </c>
      <c r="L786" s="571">
        <v>24.749480823999999</v>
      </c>
      <c r="M786" s="572" t="s">
        <v>770</v>
      </c>
      <c r="N786" s="572"/>
      <c r="O786" s="571" t="s">
        <v>771</v>
      </c>
      <c r="P786" s="571" t="s">
        <v>316</v>
      </c>
      <c r="Q786" s="571"/>
      <c r="R786" s="1025">
        <v>785</v>
      </c>
      <c r="S786" s="1025">
        <v>785</v>
      </c>
      <c r="T786" s="297"/>
      <c r="U786" s="931"/>
    </row>
    <row r="787" spans="1:1708" customFormat="1">
      <c r="A787" s="568" t="s">
        <v>2102</v>
      </c>
      <c r="B787" s="569"/>
      <c r="C787" s="568" t="s">
        <v>2102</v>
      </c>
      <c r="D787" s="568"/>
      <c r="E787" s="570" t="s">
        <v>768</v>
      </c>
      <c r="F787" s="571" t="s">
        <v>769</v>
      </c>
      <c r="G787" s="571" t="s">
        <v>184</v>
      </c>
      <c r="H787" s="571" t="s">
        <v>14</v>
      </c>
      <c r="I787" s="571">
        <v>3</v>
      </c>
      <c r="J787" s="571"/>
      <c r="K787" s="571">
        <v>59.0108862290001</v>
      </c>
      <c r="L787" s="571">
        <v>24.749886185000001</v>
      </c>
      <c r="M787" s="572" t="s">
        <v>770</v>
      </c>
      <c r="N787" s="572"/>
      <c r="O787" s="571" t="s">
        <v>2103</v>
      </c>
      <c r="P787" s="571" t="s">
        <v>316</v>
      </c>
      <c r="Q787" s="571"/>
      <c r="R787" s="1025">
        <v>786</v>
      </c>
      <c r="S787" s="1025">
        <v>786</v>
      </c>
      <c r="T787" s="297"/>
      <c r="U787" s="931"/>
    </row>
    <row r="788" spans="1:1708" customFormat="1">
      <c r="A788" s="568" t="s">
        <v>2104</v>
      </c>
      <c r="B788" s="569"/>
      <c r="C788" s="568"/>
      <c r="D788" s="568" t="s">
        <v>2104</v>
      </c>
      <c r="E788" s="570" t="s">
        <v>1401</v>
      </c>
      <c r="F788" s="571" t="s">
        <v>769</v>
      </c>
      <c r="G788" s="571" t="s">
        <v>184</v>
      </c>
      <c r="H788" s="571"/>
      <c r="I788" s="571">
        <v>3</v>
      </c>
      <c r="J788" s="571"/>
      <c r="K788" s="571">
        <v>59.010061236000098</v>
      </c>
      <c r="L788" s="571">
        <v>24.750305100999999</v>
      </c>
      <c r="M788" s="572" t="s">
        <v>1402</v>
      </c>
      <c r="N788" s="572"/>
      <c r="O788" s="571" t="s">
        <v>2105</v>
      </c>
      <c r="P788" s="571" t="s">
        <v>316</v>
      </c>
      <c r="Q788" s="571"/>
      <c r="R788" s="1025">
        <v>787</v>
      </c>
      <c r="S788" s="1025">
        <v>787</v>
      </c>
      <c r="T788" s="297"/>
      <c r="U788" s="931"/>
    </row>
    <row r="789" spans="1:1708" customFormat="1">
      <c r="A789" s="568" t="s">
        <v>2106</v>
      </c>
      <c r="B789" s="569"/>
      <c r="C789" s="568" t="s">
        <v>2106</v>
      </c>
      <c r="D789" s="568"/>
      <c r="E789" s="570" t="s">
        <v>775</v>
      </c>
      <c r="F789" s="571" t="s">
        <v>776</v>
      </c>
      <c r="G789" s="571" t="s">
        <v>184</v>
      </c>
      <c r="H789" s="571" t="s">
        <v>14</v>
      </c>
      <c r="I789" s="571">
        <v>3</v>
      </c>
      <c r="J789" s="571"/>
      <c r="K789" s="571">
        <v>59.008544318000098</v>
      </c>
      <c r="L789" s="571">
        <v>24.7510746200001</v>
      </c>
      <c r="M789" s="572" t="s">
        <v>770</v>
      </c>
      <c r="N789" s="572"/>
      <c r="O789" s="571" t="s">
        <v>2107</v>
      </c>
      <c r="P789" s="571" t="s">
        <v>316</v>
      </c>
      <c r="Q789" s="571"/>
      <c r="R789" s="1025">
        <v>788</v>
      </c>
      <c r="S789" s="1025">
        <v>788</v>
      </c>
      <c r="T789" s="297"/>
      <c r="U789" s="931"/>
    </row>
    <row r="790" spans="1:1708" customFormat="1">
      <c r="A790" s="568" t="s">
        <v>2108</v>
      </c>
      <c r="B790" s="569"/>
      <c r="C790" s="568" t="s">
        <v>2108</v>
      </c>
      <c r="D790" s="568"/>
      <c r="E790" s="570" t="s">
        <v>775</v>
      </c>
      <c r="F790" s="571" t="s">
        <v>776</v>
      </c>
      <c r="G790" s="571" t="s">
        <v>184</v>
      </c>
      <c r="H790" s="571" t="s">
        <v>14</v>
      </c>
      <c r="I790" s="571">
        <v>3</v>
      </c>
      <c r="J790" s="571"/>
      <c r="K790" s="571">
        <v>59.002363280000097</v>
      </c>
      <c r="L790" s="571">
        <v>24.754325053999999</v>
      </c>
      <c r="M790" s="572" t="s">
        <v>778</v>
      </c>
      <c r="N790" s="572"/>
      <c r="O790" s="571" t="s">
        <v>2109</v>
      </c>
      <c r="P790" s="571" t="s">
        <v>316</v>
      </c>
      <c r="Q790" s="571"/>
      <c r="R790" s="1025">
        <v>789</v>
      </c>
      <c r="S790" s="1025">
        <v>789</v>
      </c>
      <c r="T790" s="297"/>
      <c r="U790" s="931"/>
    </row>
    <row r="791" spans="1:1708" customFormat="1">
      <c r="A791" s="568" t="s">
        <v>2110</v>
      </c>
      <c r="B791" s="569"/>
      <c r="C791" s="568" t="s">
        <v>2110</v>
      </c>
      <c r="D791" s="568"/>
      <c r="E791" s="570" t="s">
        <v>784</v>
      </c>
      <c r="F791" s="571" t="s">
        <v>785</v>
      </c>
      <c r="G791" s="571" t="s">
        <v>184</v>
      </c>
      <c r="H791" s="571" t="s">
        <v>14</v>
      </c>
      <c r="I791" s="571">
        <v>3</v>
      </c>
      <c r="J791" s="571"/>
      <c r="K791" s="571">
        <v>58.994999970999999</v>
      </c>
      <c r="L791" s="571">
        <v>24.757994317000101</v>
      </c>
      <c r="M791" s="572" t="s">
        <v>1388</v>
      </c>
      <c r="N791" s="572"/>
      <c r="O791" s="571" t="s">
        <v>2111</v>
      </c>
      <c r="P791" s="571" t="s">
        <v>316</v>
      </c>
      <c r="Q791" s="571"/>
      <c r="R791" s="1025">
        <v>790</v>
      </c>
      <c r="S791" s="1025">
        <v>790</v>
      </c>
      <c r="T791" s="297"/>
      <c r="U791" s="931"/>
    </row>
    <row r="792" spans="1:1708">
      <c r="A792" s="568" t="s">
        <v>2112</v>
      </c>
      <c r="B792" s="569"/>
      <c r="C792" s="568" t="s">
        <v>2112</v>
      </c>
      <c r="D792" s="568"/>
      <c r="E792" s="570" t="s">
        <v>768</v>
      </c>
      <c r="F792" s="571" t="s">
        <v>769</v>
      </c>
      <c r="G792" s="571" t="s">
        <v>184</v>
      </c>
      <c r="H792" s="571" t="s">
        <v>14</v>
      </c>
      <c r="I792" s="571">
        <v>3</v>
      </c>
      <c r="J792" s="571"/>
      <c r="K792" s="571">
        <v>58.991305470999997</v>
      </c>
      <c r="L792" s="571">
        <v>24.759842615</v>
      </c>
      <c r="M792" s="572" t="s">
        <v>770</v>
      </c>
      <c r="N792" s="572"/>
      <c r="O792" s="571" t="s">
        <v>2113</v>
      </c>
      <c r="P792" s="571" t="s">
        <v>316</v>
      </c>
      <c r="Q792" s="571"/>
      <c r="R792" s="1025">
        <v>791</v>
      </c>
      <c r="S792" s="1025">
        <v>791</v>
      </c>
      <c r="T792" s="297"/>
      <c r="U792" s="931"/>
      <c r="V792"/>
      <c r="W792"/>
      <c r="X792"/>
      <c r="Y792"/>
      <c r="Z792"/>
      <c r="AA792"/>
      <c r="AB792"/>
      <c r="AC792"/>
      <c r="AD792"/>
      <c r="AE792"/>
      <c r="AF792"/>
      <c r="AG792"/>
      <c r="AH792"/>
      <c r="AI792"/>
      <c r="AJ792"/>
      <c r="AK792"/>
      <c r="AL792"/>
      <c r="AM792"/>
      <c r="AN792"/>
      <c r="AO792"/>
      <c r="AP792"/>
      <c r="AQ792"/>
      <c r="AR792"/>
      <c r="AS792"/>
      <c r="AT792"/>
      <c r="AU792"/>
      <c r="AV792"/>
      <c r="AW792"/>
      <c r="AX792"/>
      <c r="AY792"/>
      <c r="AZ792"/>
      <c r="BA792"/>
      <c r="BB792"/>
      <c r="BC792"/>
      <c r="BD792"/>
      <c r="BE792"/>
      <c r="BF792"/>
      <c r="BG792"/>
      <c r="BH792"/>
      <c r="BI792"/>
      <c r="BJ792"/>
      <c r="BK792"/>
      <c r="BL792"/>
      <c r="BM792"/>
      <c r="BN792"/>
      <c r="BO792"/>
      <c r="BP792"/>
      <c r="BQ792"/>
      <c r="BR792"/>
      <c r="BS792"/>
      <c r="BT792"/>
      <c r="BU792"/>
      <c r="BV792"/>
      <c r="BW792"/>
      <c r="BX792"/>
      <c r="BY792"/>
      <c r="BZ792"/>
      <c r="CA792"/>
      <c r="CB792"/>
      <c r="CC792"/>
      <c r="CD792"/>
      <c r="CE792"/>
      <c r="CF792"/>
      <c r="CG792"/>
      <c r="CH792"/>
      <c r="CI792"/>
      <c r="CJ792"/>
      <c r="CK792"/>
      <c r="CL792"/>
      <c r="CM792"/>
      <c r="CN792"/>
      <c r="CO792"/>
      <c r="CP792"/>
      <c r="CQ792"/>
      <c r="CR792"/>
      <c r="CS792"/>
      <c r="CT792"/>
      <c r="CU792"/>
      <c r="CV792"/>
      <c r="CW792"/>
      <c r="CX792"/>
      <c r="CY792"/>
      <c r="CZ792"/>
      <c r="DA792"/>
      <c r="DB792"/>
      <c r="DC792"/>
      <c r="DD792"/>
      <c r="DE792"/>
      <c r="DF792"/>
      <c r="DG792"/>
      <c r="DH792"/>
      <c r="DI792"/>
      <c r="DJ792"/>
      <c r="DK792"/>
      <c r="DL792"/>
      <c r="DM792"/>
      <c r="DN792"/>
      <c r="DO792"/>
      <c r="DP792"/>
      <c r="DQ792"/>
      <c r="DR792"/>
      <c r="DS792"/>
      <c r="DT792"/>
      <c r="DU792"/>
      <c r="DV792"/>
      <c r="DW792"/>
      <c r="DX792"/>
      <c r="DY792"/>
      <c r="DZ792"/>
      <c r="EA792"/>
      <c r="EB792"/>
      <c r="EC792"/>
      <c r="ED792"/>
      <c r="EE792"/>
      <c r="EF792"/>
      <c r="EG792"/>
      <c r="EH792"/>
      <c r="EI792"/>
      <c r="EJ792"/>
      <c r="EK792"/>
      <c r="EL792"/>
      <c r="EM792"/>
      <c r="EN792"/>
      <c r="EO792"/>
      <c r="EP792"/>
      <c r="EQ792"/>
      <c r="ER792"/>
      <c r="ES792"/>
      <c r="ET792"/>
      <c r="EU792"/>
      <c r="EV792"/>
      <c r="EW792"/>
      <c r="EX792"/>
      <c r="EY792"/>
      <c r="EZ792"/>
      <c r="FA792"/>
      <c r="FB792"/>
      <c r="FC792"/>
      <c r="FD792"/>
      <c r="FE792"/>
      <c r="FF792"/>
      <c r="FG792"/>
      <c r="FH792"/>
      <c r="FI792"/>
      <c r="FJ792"/>
      <c r="FK792"/>
      <c r="FL792"/>
      <c r="FM792"/>
      <c r="FN792"/>
      <c r="FO792"/>
      <c r="FP792"/>
      <c r="FQ792"/>
      <c r="FR792"/>
      <c r="FS792"/>
      <c r="FT792"/>
      <c r="FU792"/>
      <c r="FV792"/>
      <c r="FW792"/>
      <c r="FX792"/>
      <c r="FY792"/>
      <c r="FZ792"/>
      <c r="GA792"/>
      <c r="GB792"/>
      <c r="GC792"/>
      <c r="GD792"/>
      <c r="GE792"/>
      <c r="GF792"/>
      <c r="GG792"/>
      <c r="GH792"/>
      <c r="GI792"/>
      <c r="GJ792"/>
      <c r="GK792"/>
      <c r="GL792"/>
      <c r="GM792"/>
      <c r="GN792"/>
      <c r="GO792"/>
      <c r="GP792"/>
      <c r="GQ792"/>
      <c r="GR792"/>
      <c r="GS792"/>
      <c r="GT792"/>
      <c r="GU792"/>
      <c r="GV792"/>
      <c r="GW792"/>
      <c r="GX792"/>
      <c r="GY792"/>
      <c r="GZ792"/>
      <c r="HA792"/>
      <c r="HB792"/>
      <c r="HC792"/>
      <c r="HD792"/>
      <c r="HE792"/>
      <c r="HF792"/>
      <c r="HG792"/>
      <c r="HH792"/>
      <c r="HI792"/>
      <c r="HJ792"/>
      <c r="HK792"/>
      <c r="HL792"/>
      <c r="HM792"/>
      <c r="HN792"/>
      <c r="HO792"/>
      <c r="HP792"/>
      <c r="HQ792"/>
      <c r="HR792"/>
      <c r="HS792"/>
      <c r="HT792"/>
      <c r="HU792"/>
      <c r="HV792"/>
      <c r="HW792"/>
      <c r="HX792"/>
      <c r="HY792"/>
      <c r="HZ792"/>
      <c r="IA792"/>
      <c r="IB792"/>
      <c r="IC792"/>
      <c r="ID792"/>
      <c r="IE792"/>
      <c r="IF792"/>
      <c r="IG792"/>
      <c r="IH792"/>
      <c r="II792"/>
      <c r="IJ792"/>
      <c r="IK792"/>
      <c r="IL792"/>
      <c r="IM792"/>
      <c r="IN792"/>
      <c r="IO792"/>
      <c r="IP792"/>
      <c r="IQ792"/>
      <c r="IR792"/>
      <c r="IS792"/>
      <c r="IT792"/>
      <c r="IU792"/>
      <c r="IV792"/>
      <c r="IW792"/>
      <c r="IX792"/>
      <c r="IY792"/>
      <c r="IZ792"/>
      <c r="JA792"/>
      <c r="JB792"/>
      <c r="JC792"/>
      <c r="JD792"/>
      <c r="JE792"/>
      <c r="JF792"/>
      <c r="JG792"/>
      <c r="JH792"/>
      <c r="JI792"/>
      <c r="JJ792"/>
      <c r="JK792"/>
      <c r="JL792"/>
      <c r="JM792"/>
      <c r="JN792"/>
      <c r="JO792"/>
      <c r="JP792"/>
      <c r="JQ792"/>
      <c r="JR792"/>
      <c r="JS792"/>
      <c r="JT792"/>
      <c r="JU792"/>
      <c r="JV792"/>
      <c r="JW792"/>
      <c r="JX792"/>
      <c r="JY792"/>
      <c r="JZ792"/>
      <c r="KA792"/>
      <c r="KB792"/>
      <c r="KC792"/>
      <c r="KD792"/>
      <c r="KE792"/>
      <c r="KF792"/>
      <c r="KG792"/>
      <c r="KH792"/>
      <c r="KI792"/>
      <c r="KJ792"/>
      <c r="KK792"/>
      <c r="KL792"/>
      <c r="KM792"/>
      <c r="KN792"/>
      <c r="KO792"/>
      <c r="KP792"/>
      <c r="KQ792"/>
      <c r="KR792"/>
      <c r="KS792"/>
      <c r="KT792"/>
      <c r="KU792"/>
      <c r="KV792"/>
      <c r="KW792"/>
      <c r="KX792"/>
      <c r="KY792"/>
      <c r="KZ792"/>
      <c r="LA792"/>
      <c r="LB792"/>
      <c r="LC792"/>
      <c r="LD792"/>
      <c r="LE792"/>
      <c r="LF792"/>
      <c r="LG792"/>
      <c r="LH792"/>
      <c r="LI792"/>
      <c r="LJ792"/>
      <c r="LK792"/>
      <c r="LL792"/>
      <c r="LM792"/>
      <c r="LN792"/>
      <c r="LO792"/>
      <c r="LP792"/>
      <c r="LQ792"/>
      <c r="LR792"/>
      <c r="LS792"/>
      <c r="LT792"/>
      <c r="LU792"/>
      <c r="LV792"/>
      <c r="LW792"/>
      <c r="LX792"/>
      <c r="LY792"/>
      <c r="LZ792"/>
      <c r="MA792"/>
      <c r="MB792"/>
      <c r="MC792"/>
      <c r="MD792"/>
      <c r="ME792"/>
      <c r="MF792"/>
      <c r="MG792"/>
      <c r="MH792"/>
      <c r="MI792"/>
      <c r="MJ792"/>
      <c r="MK792"/>
      <c r="ML792"/>
      <c r="MM792"/>
      <c r="MN792"/>
      <c r="MO792"/>
      <c r="MP792"/>
      <c r="MQ792"/>
      <c r="MR792"/>
      <c r="MS792"/>
      <c r="MT792"/>
      <c r="MU792"/>
      <c r="MV792"/>
      <c r="MW792"/>
      <c r="MX792"/>
      <c r="MY792"/>
      <c r="MZ792"/>
      <c r="NA792"/>
      <c r="NB792"/>
      <c r="NC792"/>
      <c r="ND792"/>
      <c r="NE792"/>
      <c r="NF792"/>
      <c r="NG792"/>
      <c r="NH792"/>
      <c r="NI792"/>
      <c r="NJ792"/>
      <c r="NK792"/>
      <c r="NL792"/>
      <c r="NM792"/>
      <c r="NN792"/>
      <c r="NO792"/>
      <c r="NP792"/>
      <c r="NQ792"/>
      <c r="NR792"/>
      <c r="NS792"/>
      <c r="NT792"/>
      <c r="NU792"/>
      <c r="NV792"/>
      <c r="NW792"/>
      <c r="NX792"/>
      <c r="NY792"/>
      <c r="NZ792"/>
      <c r="OA792"/>
      <c r="OB792"/>
      <c r="OC792"/>
      <c r="OD792"/>
      <c r="OE792"/>
      <c r="OF792"/>
      <c r="OG792"/>
      <c r="OH792"/>
      <c r="OI792"/>
      <c r="OJ792"/>
      <c r="OK792"/>
      <c r="OL792"/>
      <c r="OM792"/>
      <c r="ON792"/>
      <c r="OO792"/>
      <c r="OP792"/>
      <c r="OQ792"/>
      <c r="OR792"/>
      <c r="OS792"/>
      <c r="OT792"/>
      <c r="OU792"/>
      <c r="OV792"/>
      <c r="OW792"/>
      <c r="OX792"/>
      <c r="OY792"/>
      <c r="OZ792"/>
      <c r="PA792"/>
      <c r="PB792"/>
      <c r="PC792"/>
      <c r="PD792"/>
      <c r="PE792"/>
      <c r="PF792"/>
      <c r="PG792"/>
      <c r="PH792"/>
      <c r="PI792"/>
      <c r="PJ792"/>
      <c r="PK792"/>
      <c r="PL792"/>
      <c r="PM792"/>
      <c r="PN792"/>
      <c r="PO792"/>
      <c r="PP792"/>
      <c r="PQ792"/>
      <c r="PR792"/>
      <c r="PS792"/>
      <c r="PT792"/>
      <c r="PU792"/>
      <c r="PV792"/>
      <c r="PW792"/>
      <c r="PX792"/>
      <c r="PY792"/>
      <c r="PZ792"/>
      <c r="QA792"/>
      <c r="QB792"/>
      <c r="QC792"/>
      <c r="QD792"/>
      <c r="QE792"/>
      <c r="QF792"/>
      <c r="QG792"/>
      <c r="QH792"/>
      <c r="QI792"/>
      <c r="QJ792"/>
      <c r="QK792"/>
      <c r="QL792"/>
      <c r="QM792"/>
      <c r="QN792"/>
      <c r="QO792"/>
      <c r="QP792"/>
      <c r="QQ792"/>
      <c r="QR792"/>
      <c r="QS792"/>
      <c r="QT792"/>
      <c r="QU792"/>
      <c r="QV792"/>
      <c r="QW792"/>
      <c r="QX792"/>
      <c r="QY792"/>
      <c r="QZ792"/>
      <c r="RA792"/>
      <c r="RB792"/>
      <c r="RC792"/>
      <c r="RD792"/>
      <c r="RE792"/>
      <c r="RF792"/>
      <c r="RG792"/>
      <c r="RH792"/>
      <c r="RI792"/>
      <c r="RJ792"/>
      <c r="RK792"/>
      <c r="RL792"/>
      <c r="RM792"/>
      <c r="RN792"/>
      <c r="RO792"/>
      <c r="RP792"/>
      <c r="RQ792"/>
      <c r="RR792"/>
      <c r="RS792"/>
      <c r="RT792"/>
      <c r="RU792"/>
      <c r="RV792"/>
      <c r="RW792"/>
      <c r="RX792"/>
      <c r="RY792"/>
      <c r="RZ792"/>
      <c r="SA792"/>
      <c r="SB792"/>
      <c r="SC792"/>
      <c r="SD792"/>
      <c r="SE792"/>
      <c r="SF792"/>
      <c r="SG792"/>
      <c r="SH792"/>
      <c r="SI792"/>
      <c r="SJ792"/>
      <c r="SK792"/>
      <c r="SL792"/>
      <c r="SM792"/>
      <c r="SN792"/>
      <c r="SO792"/>
      <c r="SP792"/>
      <c r="SQ792"/>
      <c r="SR792"/>
      <c r="SS792"/>
      <c r="ST792"/>
      <c r="SU792"/>
      <c r="SV792"/>
      <c r="SW792"/>
      <c r="SX792"/>
      <c r="SY792"/>
      <c r="SZ792"/>
      <c r="TA792"/>
      <c r="TB792"/>
      <c r="TC792"/>
      <c r="TD792"/>
      <c r="TE792"/>
      <c r="TF792"/>
      <c r="TG792"/>
      <c r="TH792"/>
      <c r="TI792"/>
      <c r="TJ792"/>
      <c r="TK792"/>
      <c r="TL792"/>
      <c r="TM792"/>
      <c r="TN792"/>
      <c r="TO792"/>
      <c r="TP792"/>
      <c r="TQ792"/>
      <c r="TR792"/>
      <c r="TS792"/>
      <c r="TT792"/>
      <c r="TU792"/>
      <c r="TV792"/>
      <c r="TW792"/>
      <c r="TX792"/>
      <c r="TY792"/>
      <c r="TZ792"/>
      <c r="UA792"/>
      <c r="UB792"/>
      <c r="UC792"/>
      <c r="UD792"/>
      <c r="UE792"/>
      <c r="UF792"/>
      <c r="UG792"/>
      <c r="UH792"/>
      <c r="UI792"/>
      <c r="UJ792"/>
      <c r="UK792"/>
      <c r="UL792"/>
      <c r="UM792"/>
      <c r="UN792"/>
      <c r="UO792"/>
      <c r="UP792"/>
      <c r="UQ792"/>
      <c r="UR792"/>
      <c r="US792"/>
      <c r="UT792"/>
      <c r="UU792"/>
      <c r="UV792"/>
      <c r="UW792"/>
      <c r="UX792"/>
      <c r="UY792"/>
      <c r="UZ792"/>
      <c r="VA792"/>
      <c r="VB792"/>
      <c r="VC792"/>
      <c r="VD792"/>
      <c r="VE792"/>
      <c r="VF792"/>
      <c r="VG792"/>
      <c r="VH792"/>
      <c r="VI792"/>
      <c r="VJ792"/>
      <c r="VK792"/>
      <c r="VL792"/>
      <c r="VM792"/>
      <c r="VN792"/>
      <c r="VO792"/>
      <c r="VP792"/>
      <c r="VQ792"/>
      <c r="VR792"/>
      <c r="VS792"/>
      <c r="VT792"/>
      <c r="VU792"/>
      <c r="VV792"/>
      <c r="VW792"/>
      <c r="VX792"/>
      <c r="VY792"/>
      <c r="VZ792"/>
      <c r="WA792"/>
      <c r="WB792"/>
      <c r="WC792"/>
      <c r="WD792"/>
      <c r="WE792"/>
      <c r="WF792"/>
      <c r="WG792"/>
      <c r="WH792"/>
      <c r="WI792"/>
      <c r="WJ792"/>
      <c r="WK792"/>
      <c r="WL792"/>
      <c r="WM792"/>
      <c r="WN792"/>
      <c r="WO792"/>
      <c r="WP792"/>
      <c r="WQ792"/>
      <c r="WR792"/>
      <c r="WS792"/>
      <c r="WT792"/>
      <c r="WU792"/>
      <c r="WV792"/>
      <c r="WW792"/>
      <c r="WX792"/>
      <c r="WY792"/>
      <c r="WZ792"/>
      <c r="XA792"/>
      <c r="XB792"/>
      <c r="XC792"/>
      <c r="XD792"/>
      <c r="XE792"/>
      <c r="XF792"/>
      <c r="XG792"/>
      <c r="XH792"/>
      <c r="XI792"/>
      <c r="XJ792"/>
      <c r="XK792"/>
      <c r="XL792"/>
      <c r="XM792"/>
      <c r="XN792"/>
      <c r="XO792"/>
      <c r="XP792"/>
      <c r="XQ792"/>
      <c r="XR792"/>
      <c r="XS792"/>
      <c r="XT792"/>
      <c r="XU792"/>
      <c r="XV792"/>
      <c r="XW792"/>
      <c r="XX792"/>
      <c r="XY792"/>
      <c r="XZ792"/>
      <c r="YA792"/>
      <c r="YB792"/>
      <c r="YC792"/>
      <c r="YD792"/>
      <c r="YE792"/>
      <c r="YF792"/>
      <c r="YG792"/>
      <c r="YH792"/>
      <c r="YI792"/>
      <c r="YJ792"/>
      <c r="YK792"/>
      <c r="YL792"/>
      <c r="YM792"/>
      <c r="YN792"/>
      <c r="YO792"/>
      <c r="YP792"/>
      <c r="YQ792"/>
      <c r="YR792"/>
      <c r="YS792"/>
      <c r="YT792"/>
      <c r="YU792"/>
      <c r="YV792"/>
      <c r="YW792"/>
      <c r="YX792"/>
      <c r="YY792"/>
      <c r="YZ792"/>
      <c r="ZA792"/>
      <c r="ZB792"/>
      <c r="ZC792"/>
      <c r="ZD792"/>
      <c r="ZE792"/>
      <c r="ZF792"/>
      <c r="ZG792"/>
      <c r="ZH792"/>
      <c r="ZI792"/>
      <c r="ZJ792"/>
      <c r="ZK792"/>
      <c r="ZL792"/>
      <c r="ZM792"/>
      <c r="ZN792"/>
      <c r="ZO792"/>
      <c r="ZP792"/>
      <c r="ZQ792"/>
      <c r="ZR792"/>
      <c r="ZS792"/>
      <c r="ZT792"/>
      <c r="ZU792"/>
      <c r="ZV792"/>
      <c r="ZW792"/>
      <c r="ZX792"/>
      <c r="ZY792"/>
      <c r="ZZ792"/>
      <c r="AAA792"/>
      <c r="AAB792"/>
      <c r="AAC792"/>
      <c r="AAD792"/>
      <c r="AAE792"/>
      <c r="AAF792"/>
      <c r="AAG792"/>
      <c r="AAH792"/>
      <c r="AAI792"/>
      <c r="AAJ792"/>
      <c r="AAK792"/>
      <c r="AAL792"/>
      <c r="AAM792"/>
      <c r="AAN792"/>
      <c r="AAO792"/>
      <c r="AAP792"/>
      <c r="AAQ792"/>
      <c r="AAR792"/>
      <c r="AAS792"/>
      <c r="AAT792"/>
      <c r="AAU792"/>
      <c r="AAV792"/>
      <c r="AAW792"/>
      <c r="AAX792"/>
      <c r="AAY792"/>
      <c r="AAZ792"/>
      <c r="ABA792"/>
      <c r="ABB792"/>
      <c r="ABC792"/>
      <c r="ABD792"/>
      <c r="ABE792"/>
      <c r="ABF792"/>
      <c r="ABG792"/>
      <c r="ABH792"/>
      <c r="ABI792"/>
      <c r="ABJ792"/>
      <c r="ABK792"/>
      <c r="ABL792"/>
      <c r="ABM792"/>
      <c r="ABN792"/>
      <c r="ABO792"/>
      <c r="ABP792"/>
      <c r="ABQ792"/>
      <c r="ABR792"/>
      <c r="ABS792"/>
      <c r="ABT792"/>
      <c r="ABU792"/>
      <c r="ABV792"/>
      <c r="ABW792"/>
      <c r="ABX792"/>
      <c r="ABY792"/>
      <c r="ABZ792"/>
      <c r="ACA792"/>
      <c r="ACB792"/>
      <c r="ACC792"/>
      <c r="ACD792"/>
      <c r="ACE792"/>
      <c r="ACF792"/>
      <c r="ACG792"/>
      <c r="ACH792"/>
      <c r="ACI792"/>
      <c r="ACJ792"/>
      <c r="ACK792"/>
      <c r="ACL792"/>
      <c r="ACM792"/>
      <c r="ACN792"/>
      <c r="ACO792"/>
      <c r="ACP792"/>
      <c r="ACQ792"/>
      <c r="ACR792"/>
      <c r="ACS792"/>
      <c r="ACT792"/>
      <c r="ACU792"/>
      <c r="ACV792"/>
      <c r="ACW792"/>
      <c r="ACX792"/>
      <c r="ACY792"/>
      <c r="ACZ792"/>
      <c r="ADA792"/>
      <c r="ADB792"/>
      <c r="ADC792"/>
      <c r="ADD792"/>
      <c r="ADE792"/>
      <c r="ADF792"/>
      <c r="ADG792"/>
      <c r="ADH792"/>
      <c r="ADI792"/>
      <c r="ADJ792"/>
      <c r="ADK792"/>
      <c r="ADL792"/>
      <c r="ADM792"/>
      <c r="ADN792"/>
      <c r="ADO792"/>
      <c r="ADP792"/>
      <c r="ADQ792"/>
      <c r="ADR792"/>
      <c r="ADS792"/>
      <c r="ADT792"/>
      <c r="ADU792"/>
      <c r="ADV792"/>
      <c r="ADW792"/>
      <c r="ADX792"/>
      <c r="ADY792"/>
      <c r="ADZ792"/>
      <c r="AEA792"/>
      <c r="AEB792"/>
      <c r="AEC792"/>
      <c r="AED792"/>
      <c r="AEE792"/>
      <c r="AEF792"/>
      <c r="AEG792"/>
      <c r="AEH792"/>
      <c r="AEI792"/>
      <c r="AEJ792"/>
      <c r="AEK792"/>
      <c r="AEL792"/>
      <c r="AEM792"/>
      <c r="AEN792"/>
      <c r="AEO792"/>
      <c r="AEP792"/>
      <c r="AEQ792"/>
      <c r="AER792"/>
      <c r="AES792"/>
      <c r="AET792"/>
      <c r="AEU792"/>
      <c r="AEV792"/>
      <c r="AEW792"/>
      <c r="AEX792"/>
      <c r="AEY792"/>
      <c r="AEZ792"/>
      <c r="AFA792"/>
      <c r="AFB792"/>
      <c r="AFC792"/>
      <c r="AFD792"/>
      <c r="AFE792"/>
      <c r="AFF792"/>
      <c r="AFG792"/>
      <c r="AFH792"/>
      <c r="AFI792"/>
      <c r="AFJ792"/>
      <c r="AFK792"/>
      <c r="AFL792"/>
      <c r="AFM792"/>
      <c r="AFN792"/>
      <c r="AFO792"/>
      <c r="AFP792"/>
      <c r="AFQ792"/>
      <c r="AFR792"/>
      <c r="AFS792"/>
      <c r="AFT792"/>
      <c r="AFU792"/>
      <c r="AFV792"/>
      <c r="AFW792"/>
      <c r="AFX792"/>
      <c r="AFY792"/>
      <c r="AFZ792"/>
      <c r="AGA792"/>
      <c r="AGB792"/>
      <c r="AGC792"/>
      <c r="AGD792"/>
      <c r="AGE792"/>
      <c r="AGF792"/>
      <c r="AGG792"/>
      <c r="AGH792"/>
      <c r="AGI792"/>
      <c r="AGJ792"/>
      <c r="AGK792"/>
      <c r="AGL792"/>
      <c r="AGM792"/>
      <c r="AGN792"/>
      <c r="AGO792"/>
      <c r="AGP792"/>
      <c r="AGQ792"/>
      <c r="AGR792"/>
      <c r="AGS792"/>
      <c r="AGT792"/>
      <c r="AGU792"/>
      <c r="AGV792"/>
      <c r="AGW792"/>
      <c r="AGX792"/>
      <c r="AGY792"/>
      <c r="AGZ792"/>
      <c r="AHA792"/>
      <c r="AHB792"/>
      <c r="AHC792"/>
      <c r="AHD792"/>
      <c r="AHE792"/>
      <c r="AHF792"/>
      <c r="AHG792"/>
      <c r="AHH792"/>
      <c r="AHI792"/>
      <c r="AHJ792"/>
      <c r="AHK792"/>
      <c r="AHL792"/>
      <c r="AHM792"/>
      <c r="AHN792"/>
      <c r="AHO792"/>
      <c r="AHP792"/>
      <c r="AHQ792"/>
      <c r="AHR792"/>
      <c r="AHS792"/>
      <c r="AHT792"/>
      <c r="AHU792"/>
      <c r="AHV792"/>
      <c r="AHW792"/>
      <c r="AHX792"/>
      <c r="AHY792"/>
      <c r="AHZ792"/>
      <c r="AIA792"/>
      <c r="AIB792"/>
      <c r="AIC792"/>
      <c r="AID792"/>
      <c r="AIE792"/>
      <c r="AIF792"/>
      <c r="AIG792"/>
      <c r="AIH792"/>
      <c r="AII792"/>
      <c r="AIJ792"/>
      <c r="AIK792"/>
      <c r="AIL792"/>
      <c r="AIM792"/>
      <c r="AIN792"/>
      <c r="AIO792"/>
      <c r="AIP792"/>
      <c r="AIQ792"/>
      <c r="AIR792"/>
      <c r="AIS792"/>
      <c r="AIT792"/>
      <c r="AIU792"/>
      <c r="AIV792"/>
      <c r="AIW792"/>
      <c r="AIX792"/>
      <c r="AIY792"/>
      <c r="AIZ792"/>
      <c r="AJA792"/>
      <c r="AJB792"/>
      <c r="AJC792"/>
      <c r="AJD792"/>
      <c r="AJE792"/>
      <c r="AJF792"/>
      <c r="AJG792"/>
      <c r="AJH792"/>
      <c r="AJI792"/>
      <c r="AJJ792"/>
      <c r="AJK792"/>
      <c r="AJL792"/>
      <c r="AJM792"/>
      <c r="AJN792"/>
      <c r="AJO792"/>
      <c r="AJP792"/>
      <c r="AJQ792"/>
      <c r="AJR792"/>
      <c r="AJS792"/>
      <c r="AJT792"/>
      <c r="AJU792"/>
      <c r="AJV792"/>
      <c r="AJW792"/>
      <c r="AJX792"/>
      <c r="AJY792"/>
      <c r="AJZ792"/>
      <c r="AKA792"/>
      <c r="AKB792"/>
      <c r="AKC792"/>
      <c r="AKD792"/>
      <c r="AKE792"/>
      <c r="AKF792"/>
      <c r="AKG792"/>
      <c r="AKH792"/>
      <c r="AKI792"/>
      <c r="AKJ792"/>
      <c r="AKK792"/>
      <c r="AKL792"/>
      <c r="AKM792"/>
      <c r="AKN792"/>
      <c r="AKO792"/>
      <c r="AKP792"/>
      <c r="AKQ792"/>
      <c r="AKR792"/>
      <c r="AKS792"/>
      <c r="AKT792"/>
      <c r="AKU792"/>
      <c r="AKV792"/>
      <c r="AKW792"/>
      <c r="AKX792"/>
      <c r="AKY792"/>
      <c r="AKZ792"/>
      <c r="ALA792"/>
      <c r="ALB792"/>
      <c r="ALC792"/>
      <c r="ALD792"/>
      <c r="ALE792"/>
      <c r="ALF792"/>
      <c r="ALG792"/>
      <c r="ALH792"/>
      <c r="ALI792"/>
      <c r="ALJ792"/>
      <c r="ALK792"/>
      <c r="ALL792"/>
      <c r="ALM792"/>
      <c r="ALN792"/>
      <c r="ALO792"/>
      <c r="ALP792"/>
      <c r="ALQ792"/>
      <c r="ALR792"/>
      <c r="ALS792"/>
      <c r="ALT792"/>
      <c r="ALU792"/>
      <c r="ALV792"/>
      <c r="ALW792"/>
      <c r="ALX792"/>
      <c r="ALY792"/>
      <c r="ALZ792"/>
      <c r="AMA792"/>
      <c r="AMB792"/>
      <c r="AMC792"/>
      <c r="AMD792"/>
      <c r="AME792"/>
      <c r="AMF792"/>
      <c r="AMG792"/>
      <c r="AMH792"/>
      <c r="AMI792"/>
      <c r="AMJ792"/>
      <c r="AMK792"/>
      <c r="AML792"/>
      <c r="AMM792"/>
      <c r="AMN792"/>
      <c r="AMO792"/>
      <c r="AMP792"/>
      <c r="AMQ792"/>
      <c r="AMR792"/>
      <c r="AMS792"/>
      <c r="AMT792"/>
      <c r="AMU792"/>
      <c r="AMV792"/>
      <c r="AMW792"/>
      <c r="AMX792"/>
      <c r="AMY792"/>
      <c r="AMZ792"/>
      <c r="ANA792"/>
      <c r="ANB792"/>
      <c r="ANC792"/>
      <c r="AND792"/>
      <c r="ANE792"/>
      <c r="ANF792"/>
      <c r="ANG792"/>
      <c r="ANH792"/>
      <c r="ANI792"/>
      <c r="ANJ792"/>
      <c r="ANK792"/>
      <c r="ANL792"/>
      <c r="ANM792"/>
      <c r="ANN792"/>
      <c r="ANO792"/>
      <c r="ANP792"/>
      <c r="ANQ792"/>
      <c r="ANR792"/>
      <c r="ANS792"/>
      <c r="ANT792"/>
      <c r="ANU792"/>
      <c r="ANV792"/>
      <c r="ANW792"/>
      <c r="ANX792"/>
      <c r="ANY792"/>
      <c r="ANZ792"/>
      <c r="AOA792"/>
      <c r="AOB792"/>
      <c r="AOC792"/>
      <c r="AOD792"/>
      <c r="AOE792"/>
      <c r="AOF792"/>
      <c r="AOG792"/>
      <c r="AOH792"/>
      <c r="AOI792"/>
      <c r="AOJ792"/>
      <c r="AOK792"/>
      <c r="AOL792"/>
      <c r="AOM792"/>
      <c r="AON792"/>
      <c r="AOO792"/>
      <c r="AOP792"/>
      <c r="AOQ792"/>
      <c r="AOR792"/>
      <c r="AOS792"/>
      <c r="AOT792"/>
      <c r="AOU792"/>
      <c r="AOV792"/>
      <c r="AOW792"/>
      <c r="AOX792"/>
      <c r="AOY792"/>
      <c r="AOZ792"/>
      <c r="APA792"/>
      <c r="APB792"/>
      <c r="APC792"/>
      <c r="APD792"/>
      <c r="APE792"/>
      <c r="APF792"/>
      <c r="APG792"/>
      <c r="APH792"/>
      <c r="API792"/>
      <c r="APJ792"/>
      <c r="APK792"/>
      <c r="APL792"/>
      <c r="APM792"/>
      <c r="APN792"/>
      <c r="APO792"/>
      <c r="APP792"/>
      <c r="APQ792"/>
      <c r="APR792"/>
      <c r="APS792"/>
      <c r="APT792"/>
      <c r="APU792"/>
      <c r="APV792"/>
      <c r="APW792"/>
      <c r="APX792"/>
      <c r="APY792"/>
      <c r="APZ792"/>
      <c r="AQA792"/>
      <c r="AQB792"/>
      <c r="AQC792"/>
      <c r="AQD792"/>
      <c r="AQE792"/>
      <c r="AQF792"/>
      <c r="AQG792"/>
      <c r="AQH792"/>
      <c r="AQI792"/>
      <c r="AQJ792"/>
      <c r="AQK792"/>
      <c r="AQL792"/>
      <c r="AQM792"/>
      <c r="AQN792"/>
      <c r="AQO792"/>
      <c r="AQP792"/>
      <c r="AQQ792"/>
      <c r="AQR792"/>
      <c r="AQS792"/>
      <c r="AQT792"/>
      <c r="AQU792"/>
      <c r="AQV792"/>
      <c r="AQW792"/>
      <c r="AQX792"/>
      <c r="AQY792"/>
      <c r="AQZ792"/>
      <c r="ARA792"/>
      <c r="ARB792"/>
      <c r="ARC792"/>
      <c r="ARD792"/>
      <c r="ARE792"/>
      <c r="ARF792"/>
      <c r="ARG792"/>
      <c r="ARH792"/>
      <c r="ARI792"/>
      <c r="ARJ792"/>
      <c r="ARK792"/>
      <c r="ARL792"/>
      <c r="ARM792"/>
      <c r="ARN792"/>
      <c r="ARO792"/>
      <c r="ARP792"/>
      <c r="ARQ792"/>
      <c r="ARR792"/>
      <c r="ARS792"/>
      <c r="ART792"/>
      <c r="ARU792"/>
      <c r="ARV792"/>
      <c r="ARW792"/>
      <c r="ARX792"/>
      <c r="ARY792"/>
      <c r="ARZ792"/>
      <c r="ASA792"/>
      <c r="ASB792"/>
      <c r="ASC792"/>
      <c r="ASD792"/>
      <c r="ASE792"/>
      <c r="ASF792"/>
      <c r="ASG792"/>
      <c r="ASH792"/>
      <c r="ASI792"/>
      <c r="ASJ792"/>
      <c r="ASK792"/>
      <c r="ASL792"/>
      <c r="ASM792"/>
      <c r="ASN792"/>
      <c r="ASO792"/>
      <c r="ASP792"/>
      <c r="ASQ792"/>
      <c r="ASR792"/>
      <c r="ASS792"/>
      <c r="AST792"/>
      <c r="ASU792"/>
      <c r="ASV792"/>
      <c r="ASW792"/>
      <c r="ASX792"/>
      <c r="ASY792"/>
      <c r="ASZ792"/>
      <c r="ATA792"/>
      <c r="ATB792"/>
      <c r="ATC792"/>
      <c r="ATD792"/>
      <c r="ATE792"/>
      <c r="ATF792"/>
      <c r="ATG792"/>
      <c r="ATH792"/>
      <c r="ATI792"/>
      <c r="ATJ792"/>
      <c r="ATK792"/>
      <c r="ATL792"/>
      <c r="ATM792"/>
      <c r="ATN792"/>
      <c r="ATO792"/>
      <c r="ATP792"/>
      <c r="ATQ792"/>
      <c r="ATR792"/>
      <c r="ATS792"/>
      <c r="ATT792"/>
      <c r="ATU792"/>
      <c r="ATV792"/>
      <c r="ATW792"/>
      <c r="ATX792"/>
      <c r="ATY792"/>
      <c r="ATZ792"/>
      <c r="AUA792"/>
      <c r="AUB792"/>
      <c r="AUC792"/>
      <c r="AUD792"/>
      <c r="AUE792"/>
      <c r="AUF792"/>
      <c r="AUG792"/>
      <c r="AUH792"/>
      <c r="AUI792"/>
      <c r="AUJ792"/>
      <c r="AUK792"/>
      <c r="AUL792"/>
      <c r="AUM792"/>
      <c r="AUN792"/>
      <c r="AUO792"/>
      <c r="AUP792"/>
      <c r="AUQ792"/>
      <c r="AUR792"/>
      <c r="AUS792"/>
      <c r="AUT792"/>
      <c r="AUU792"/>
      <c r="AUV792"/>
      <c r="AUW792"/>
      <c r="AUX792"/>
      <c r="AUY792"/>
      <c r="AUZ792"/>
      <c r="AVA792"/>
      <c r="AVB792"/>
      <c r="AVC792"/>
      <c r="AVD792"/>
      <c r="AVE792"/>
      <c r="AVF792"/>
      <c r="AVG792"/>
      <c r="AVH792"/>
      <c r="AVI792"/>
      <c r="AVJ792"/>
      <c r="AVK792"/>
      <c r="AVL792"/>
      <c r="AVM792"/>
      <c r="AVN792"/>
      <c r="AVO792"/>
      <c r="AVP792"/>
      <c r="AVQ792"/>
      <c r="AVR792"/>
      <c r="AVS792"/>
      <c r="AVT792"/>
      <c r="AVU792"/>
      <c r="AVV792"/>
      <c r="AVW792"/>
      <c r="AVX792"/>
      <c r="AVY792"/>
      <c r="AVZ792"/>
      <c r="AWA792"/>
      <c r="AWB792"/>
      <c r="AWC792"/>
      <c r="AWD792"/>
      <c r="AWE792"/>
      <c r="AWF792"/>
      <c r="AWG792"/>
      <c r="AWH792"/>
      <c r="AWI792"/>
      <c r="AWJ792"/>
      <c r="AWK792"/>
      <c r="AWL792"/>
      <c r="AWM792"/>
      <c r="AWN792"/>
      <c r="AWO792"/>
      <c r="AWP792"/>
      <c r="AWQ792"/>
      <c r="AWR792"/>
      <c r="AWS792"/>
      <c r="AWT792"/>
      <c r="AWU792"/>
      <c r="AWV792"/>
      <c r="AWW792"/>
      <c r="AWX792"/>
      <c r="AWY792"/>
      <c r="AWZ792"/>
      <c r="AXA792"/>
      <c r="AXB792"/>
      <c r="AXC792"/>
      <c r="AXD792"/>
      <c r="AXE792"/>
      <c r="AXF792"/>
      <c r="AXG792"/>
      <c r="AXH792"/>
      <c r="AXI792"/>
      <c r="AXJ792"/>
      <c r="AXK792"/>
      <c r="AXL792"/>
      <c r="AXM792"/>
      <c r="AXN792"/>
      <c r="AXO792"/>
      <c r="AXP792"/>
      <c r="AXQ792"/>
      <c r="AXR792"/>
      <c r="AXS792"/>
      <c r="AXT792"/>
      <c r="AXU792"/>
      <c r="AXV792"/>
      <c r="AXW792"/>
      <c r="AXX792"/>
      <c r="AXY792"/>
      <c r="AXZ792"/>
      <c r="AYA792"/>
      <c r="AYB792"/>
      <c r="AYC792"/>
      <c r="AYD792"/>
      <c r="AYE792"/>
      <c r="AYF792"/>
      <c r="AYG792"/>
      <c r="AYH792"/>
      <c r="AYI792"/>
      <c r="AYJ792"/>
      <c r="AYK792"/>
      <c r="AYL792"/>
      <c r="AYM792"/>
      <c r="AYN792"/>
      <c r="AYO792"/>
      <c r="AYP792"/>
      <c r="AYQ792"/>
      <c r="AYR792"/>
      <c r="AYS792"/>
      <c r="AYT792"/>
      <c r="AYU792"/>
      <c r="AYV792"/>
      <c r="AYW792"/>
      <c r="AYX792"/>
      <c r="AYY792"/>
      <c r="AYZ792"/>
      <c r="AZA792"/>
      <c r="AZB792"/>
      <c r="AZC792"/>
      <c r="AZD792"/>
      <c r="AZE792"/>
      <c r="AZF792"/>
      <c r="AZG792"/>
      <c r="AZH792"/>
      <c r="AZI792"/>
      <c r="AZJ792"/>
      <c r="AZK792"/>
      <c r="AZL792"/>
      <c r="AZM792"/>
      <c r="AZN792"/>
      <c r="AZO792"/>
      <c r="AZP792"/>
      <c r="AZQ792"/>
      <c r="AZR792"/>
      <c r="AZS792"/>
      <c r="AZT792"/>
      <c r="AZU792"/>
      <c r="AZV792"/>
      <c r="AZW792"/>
      <c r="AZX792"/>
      <c r="AZY792"/>
      <c r="AZZ792"/>
      <c r="BAA792"/>
      <c r="BAB792"/>
      <c r="BAC792"/>
      <c r="BAD792"/>
      <c r="BAE792"/>
      <c r="BAF792"/>
      <c r="BAG792"/>
      <c r="BAH792"/>
      <c r="BAI792"/>
      <c r="BAJ792"/>
      <c r="BAK792"/>
      <c r="BAL792"/>
      <c r="BAM792"/>
      <c r="BAN792"/>
      <c r="BAO792"/>
      <c r="BAP792"/>
      <c r="BAQ792"/>
      <c r="BAR792"/>
      <c r="BAS792"/>
      <c r="BAT792"/>
      <c r="BAU792"/>
      <c r="BAV792"/>
      <c r="BAW792"/>
      <c r="BAX792"/>
      <c r="BAY792"/>
      <c r="BAZ792"/>
      <c r="BBA792"/>
      <c r="BBB792"/>
      <c r="BBC792"/>
      <c r="BBD792"/>
      <c r="BBE792"/>
      <c r="BBF792"/>
      <c r="BBG792"/>
      <c r="BBH792"/>
      <c r="BBI792"/>
      <c r="BBJ792"/>
      <c r="BBK792"/>
      <c r="BBL792"/>
      <c r="BBM792"/>
      <c r="BBN792"/>
      <c r="BBO792"/>
      <c r="BBP792"/>
      <c r="BBQ792"/>
      <c r="BBR792"/>
      <c r="BBS792"/>
      <c r="BBT792"/>
      <c r="BBU792"/>
      <c r="BBV792"/>
      <c r="BBW792"/>
      <c r="BBX792"/>
      <c r="BBY792"/>
      <c r="BBZ792"/>
      <c r="BCA792"/>
      <c r="BCB792"/>
      <c r="BCC792"/>
      <c r="BCD792"/>
      <c r="BCE792"/>
      <c r="BCF792"/>
      <c r="BCG792"/>
      <c r="BCH792"/>
      <c r="BCI792"/>
      <c r="BCJ792"/>
      <c r="BCK792"/>
      <c r="BCL792"/>
      <c r="BCM792"/>
      <c r="BCN792"/>
      <c r="BCO792"/>
      <c r="BCP792"/>
      <c r="BCQ792"/>
      <c r="BCR792"/>
      <c r="BCS792"/>
      <c r="BCT792"/>
      <c r="BCU792"/>
      <c r="BCV792"/>
      <c r="BCW792"/>
      <c r="BCX792"/>
      <c r="BCY792"/>
      <c r="BCZ792"/>
      <c r="BDA792"/>
      <c r="BDB792"/>
      <c r="BDC792"/>
      <c r="BDD792"/>
      <c r="BDE792"/>
      <c r="BDF792"/>
      <c r="BDG792"/>
      <c r="BDH792"/>
      <c r="BDI792"/>
      <c r="BDJ792"/>
      <c r="BDK792"/>
      <c r="BDL792"/>
      <c r="BDM792"/>
      <c r="BDN792"/>
      <c r="BDO792"/>
      <c r="BDP792"/>
      <c r="BDQ792"/>
      <c r="BDR792"/>
      <c r="BDS792"/>
      <c r="BDT792"/>
      <c r="BDU792"/>
      <c r="BDV792"/>
      <c r="BDW792"/>
      <c r="BDX792"/>
      <c r="BDY792"/>
      <c r="BDZ792"/>
      <c r="BEA792"/>
      <c r="BEB792"/>
      <c r="BEC792"/>
      <c r="BED792"/>
      <c r="BEE792"/>
      <c r="BEF792"/>
      <c r="BEG792"/>
      <c r="BEH792"/>
      <c r="BEI792"/>
      <c r="BEJ792"/>
      <c r="BEK792"/>
      <c r="BEL792"/>
      <c r="BEM792"/>
      <c r="BEN792"/>
      <c r="BEO792"/>
      <c r="BEP792"/>
      <c r="BEQ792"/>
      <c r="BER792"/>
      <c r="BES792"/>
      <c r="BET792"/>
      <c r="BEU792"/>
      <c r="BEV792"/>
      <c r="BEW792"/>
      <c r="BEX792"/>
      <c r="BEY792"/>
      <c r="BEZ792"/>
      <c r="BFA792"/>
      <c r="BFB792"/>
      <c r="BFC792"/>
      <c r="BFD792"/>
      <c r="BFE792"/>
      <c r="BFF792"/>
      <c r="BFG792"/>
      <c r="BFH792"/>
      <c r="BFI792"/>
      <c r="BFJ792"/>
      <c r="BFK792"/>
      <c r="BFL792"/>
      <c r="BFM792"/>
      <c r="BFN792"/>
      <c r="BFO792"/>
      <c r="BFP792"/>
      <c r="BFQ792"/>
      <c r="BFR792"/>
      <c r="BFS792"/>
      <c r="BFT792"/>
      <c r="BFU792"/>
      <c r="BFV792"/>
      <c r="BFW792"/>
      <c r="BFX792"/>
      <c r="BFY792"/>
      <c r="BFZ792"/>
      <c r="BGA792"/>
      <c r="BGB792"/>
      <c r="BGC792"/>
      <c r="BGD792"/>
      <c r="BGE792"/>
      <c r="BGF792"/>
      <c r="BGG792"/>
      <c r="BGH792"/>
      <c r="BGI792"/>
      <c r="BGJ792"/>
      <c r="BGK792"/>
      <c r="BGL792"/>
      <c r="BGM792"/>
      <c r="BGN792"/>
      <c r="BGO792"/>
      <c r="BGP792"/>
      <c r="BGQ792"/>
      <c r="BGR792"/>
      <c r="BGS792"/>
      <c r="BGT792"/>
      <c r="BGU792"/>
      <c r="BGV792"/>
      <c r="BGW792"/>
      <c r="BGX792"/>
      <c r="BGY792"/>
      <c r="BGZ792"/>
      <c r="BHA792"/>
      <c r="BHB792"/>
      <c r="BHC792"/>
      <c r="BHD792"/>
      <c r="BHE792"/>
      <c r="BHF792"/>
      <c r="BHG792"/>
      <c r="BHH792"/>
      <c r="BHI792"/>
      <c r="BHJ792"/>
      <c r="BHK792"/>
      <c r="BHL792"/>
      <c r="BHM792"/>
      <c r="BHN792"/>
      <c r="BHO792"/>
      <c r="BHP792"/>
      <c r="BHQ792"/>
      <c r="BHR792"/>
      <c r="BHS792"/>
      <c r="BHT792"/>
      <c r="BHU792"/>
      <c r="BHV792"/>
      <c r="BHW792"/>
      <c r="BHX792"/>
      <c r="BHY792"/>
      <c r="BHZ792"/>
      <c r="BIA792"/>
      <c r="BIB792"/>
      <c r="BIC792"/>
      <c r="BID792"/>
      <c r="BIE792"/>
      <c r="BIF792"/>
      <c r="BIG792"/>
      <c r="BIH792"/>
      <c r="BII792"/>
      <c r="BIJ792"/>
      <c r="BIK792"/>
      <c r="BIL792"/>
      <c r="BIM792"/>
      <c r="BIN792"/>
      <c r="BIO792"/>
      <c r="BIP792"/>
      <c r="BIQ792"/>
      <c r="BIR792"/>
      <c r="BIS792"/>
      <c r="BIT792"/>
      <c r="BIU792"/>
      <c r="BIV792"/>
      <c r="BIW792"/>
      <c r="BIX792"/>
      <c r="BIY792"/>
      <c r="BIZ792"/>
      <c r="BJA792"/>
      <c r="BJB792"/>
      <c r="BJC792"/>
      <c r="BJD792"/>
      <c r="BJE792"/>
      <c r="BJF792"/>
      <c r="BJG792"/>
      <c r="BJH792"/>
      <c r="BJI792"/>
      <c r="BJJ792"/>
      <c r="BJK792"/>
      <c r="BJL792"/>
      <c r="BJM792"/>
      <c r="BJN792"/>
      <c r="BJO792"/>
      <c r="BJP792"/>
      <c r="BJQ792"/>
      <c r="BJR792"/>
      <c r="BJS792"/>
      <c r="BJT792"/>
      <c r="BJU792"/>
      <c r="BJV792"/>
      <c r="BJW792"/>
      <c r="BJX792"/>
      <c r="BJY792"/>
      <c r="BJZ792"/>
      <c r="BKA792"/>
      <c r="BKB792"/>
      <c r="BKC792"/>
      <c r="BKD792"/>
      <c r="BKE792"/>
      <c r="BKF792"/>
      <c r="BKG792"/>
      <c r="BKH792"/>
      <c r="BKI792"/>
      <c r="BKJ792"/>
      <c r="BKK792"/>
      <c r="BKL792"/>
      <c r="BKM792"/>
      <c r="BKN792"/>
      <c r="BKO792"/>
      <c r="BKP792"/>
      <c r="BKQ792"/>
      <c r="BKR792"/>
      <c r="BKS792"/>
      <c r="BKT792"/>
      <c r="BKU792"/>
      <c r="BKV792"/>
      <c r="BKW792"/>
      <c r="BKX792"/>
      <c r="BKY792"/>
      <c r="BKZ792"/>
      <c r="BLA792"/>
      <c r="BLB792"/>
      <c r="BLC792"/>
      <c r="BLD792"/>
      <c r="BLE792"/>
      <c r="BLF792"/>
      <c r="BLG792"/>
      <c r="BLH792"/>
      <c r="BLI792"/>
      <c r="BLJ792"/>
      <c r="BLK792"/>
      <c r="BLL792"/>
      <c r="BLM792"/>
      <c r="BLN792"/>
      <c r="BLO792"/>
      <c r="BLP792"/>
      <c r="BLQ792"/>
      <c r="BLR792"/>
      <c r="BLS792"/>
      <c r="BLT792"/>
      <c r="BLU792"/>
      <c r="BLV792"/>
      <c r="BLW792"/>
      <c r="BLX792"/>
      <c r="BLY792"/>
      <c r="BLZ792"/>
      <c r="BMA792"/>
      <c r="BMB792"/>
      <c r="BMC792"/>
      <c r="BMD792"/>
      <c r="BME792"/>
      <c r="BMF792"/>
      <c r="BMG792"/>
      <c r="BMH792"/>
      <c r="BMI792"/>
      <c r="BMJ792"/>
      <c r="BMK792"/>
      <c r="BML792"/>
      <c r="BMM792"/>
      <c r="BMN792"/>
      <c r="BMO792"/>
      <c r="BMP792"/>
      <c r="BMQ792"/>
      <c r="BMR792"/>
    </row>
    <row r="793" spans="1:1708" customFormat="1">
      <c r="A793" s="568" t="s">
        <v>2114</v>
      </c>
      <c r="B793" s="569"/>
      <c r="C793" s="568" t="s">
        <v>2114</v>
      </c>
      <c r="D793" s="568"/>
      <c r="E793" s="570" t="s">
        <v>768</v>
      </c>
      <c r="F793" s="571" t="s">
        <v>769</v>
      </c>
      <c r="G793" s="571" t="s">
        <v>184</v>
      </c>
      <c r="H793" s="571" t="s">
        <v>14</v>
      </c>
      <c r="I793" s="571">
        <v>3</v>
      </c>
      <c r="J793" s="571"/>
      <c r="K793" s="571">
        <v>58.990563058000099</v>
      </c>
      <c r="L793" s="571">
        <v>24.760192529000001</v>
      </c>
      <c r="M793" s="572" t="s">
        <v>770</v>
      </c>
      <c r="N793" s="572"/>
      <c r="O793" s="571" t="s">
        <v>2115</v>
      </c>
      <c r="P793" s="571" t="s">
        <v>316</v>
      </c>
      <c r="Q793" s="571"/>
      <c r="R793" s="1025">
        <v>792</v>
      </c>
      <c r="S793" s="1025">
        <v>792</v>
      </c>
      <c r="T793" s="297"/>
      <c r="U793" s="931"/>
    </row>
    <row r="794" spans="1:1708" customFormat="1">
      <c r="A794" s="568" t="s">
        <v>2116</v>
      </c>
      <c r="B794" s="569"/>
      <c r="C794" s="568" t="s">
        <v>2116</v>
      </c>
      <c r="D794" s="568"/>
      <c r="E794" s="570" t="s">
        <v>775</v>
      </c>
      <c r="F794" s="571" t="s">
        <v>776</v>
      </c>
      <c r="G794" s="571" t="s">
        <v>184</v>
      </c>
      <c r="H794" s="571" t="s">
        <v>14</v>
      </c>
      <c r="I794" s="571">
        <v>3</v>
      </c>
      <c r="J794" s="571"/>
      <c r="K794" s="571">
        <v>58.987253240000001</v>
      </c>
      <c r="L794" s="571">
        <v>24.7618644500001</v>
      </c>
      <c r="M794" s="572" t="s">
        <v>778</v>
      </c>
      <c r="N794" s="572"/>
      <c r="O794" s="571" t="s">
        <v>2117</v>
      </c>
      <c r="P794" s="571" t="s">
        <v>316</v>
      </c>
      <c r="Q794" s="571"/>
      <c r="R794" s="1025">
        <v>793</v>
      </c>
      <c r="S794" s="1025">
        <v>793</v>
      </c>
      <c r="T794" s="297"/>
      <c r="U794" s="931"/>
    </row>
    <row r="795" spans="1:1708" customFormat="1">
      <c r="A795" s="672" t="s">
        <v>2118</v>
      </c>
      <c r="B795" s="673" t="s">
        <v>14</v>
      </c>
      <c r="C795" s="672" t="s">
        <v>2118</v>
      </c>
      <c r="D795" s="672"/>
      <c r="E795" s="674" t="s">
        <v>768</v>
      </c>
      <c r="F795" s="675" t="s">
        <v>769</v>
      </c>
      <c r="G795" s="675" t="s">
        <v>184</v>
      </c>
      <c r="H795" s="675" t="s">
        <v>14</v>
      </c>
      <c r="I795" s="675">
        <v>3</v>
      </c>
      <c r="J795" s="675"/>
      <c r="K795" s="675"/>
      <c r="L795" s="675"/>
      <c r="M795" s="675"/>
      <c r="N795" s="677" t="s">
        <v>770</v>
      </c>
      <c r="O795" s="675" t="s">
        <v>2119</v>
      </c>
      <c r="P795" s="675" t="s">
        <v>316</v>
      </c>
      <c r="Q795" s="675"/>
      <c r="R795" s="1025">
        <v>794</v>
      </c>
      <c r="S795" s="1025">
        <v>794</v>
      </c>
      <c r="T795" s="48" t="s">
        <v>202</v>
      </c>
      <c r="U795" s="931"/>
      <c r="V795" s="16"/>
    </row>
    <row r="796" spans="1:1708" customFormat="1">
      <c r="A796" s="568" t="s">
        <v>2120</v>
      </c>
      <c r="B796" s="569"/>
      <c r="C796" s="568" t="s">
        <v>2120</v>
      </c>
      <c r="D796" s="568"/>
      <c r="E796" s="570" t="s">
        <v>768</v>
      </c>
      <c r="F796" s="571" t="s">
        <v>769</v>
      </c>
      <c r="G796" s="571" t="s">
        <v>184</v>
      </c>
      <c r="H796" s="571" t="s">
        <v>14</v>
      </c>
      <c r="I796" s="571">
        <v>3</v>
      </c>
      <c r="J796" s="571"/>
      <c r="K796" s="571">
        <v>58.985220748000103</v>
      </c>
      <c r="L796" s="571">
        <v>24.762893626</v>
      </c>
      <c r="M796" s="572" t="s">
        <v>770</v>
      </c>
      <c r="N796" s="572"/>
      <c r="O796" s="571" t="s">
        <v>1078</v>
      </c>
      <c r="P796" s="571" t="s">
        <v>316</v>
      </c>
      <c r="Q796" s="571"/>
      <c r="R796" s="1025">
        <v>795</v>
      </c>
      <c r="S796" s="1025">
        <v>795</v>
      </c>
      <c r="T796" s="297"/>
      <c r="U796" s="931"/>
    </row>
    <row r="797" spans="1:1708" customFormat="1">
      <c r="A797" s="568" t="s">
        <v>2121</v>
      </c>
      <c r="B797" s="569"/>
      <c r="C797" s="568" t="s">
        <v>2121</v>
      </c>
      <c r="D797" s="568"/>
      <c r="E797" s="570" t="s">
        <v>768</v>
      </c>
      <c r="F797" s="571" t="s">
        <v>769</v>
      </c>
      <c r="G797" s="571" t="s">
        <v>184</v>
      </c>
      <c r="H797" s="571" t="s">
        <v>14</v>
      </c>
      <c r="I797" s="571">
        <v>3</v>
      </c>
      <c r="J797" s="571"/>
      <c r="K797" s="571">
        <v>58.9827460610001</v>
      </c>
      <c r="L797" s="571">
        <v>24.764150758</v>
      </c>
      <c r="M797" s="572" t="s">
        <v>770</v>
      </c>
      <c r="N797" s="572"/>
      <c r="O797" s="571" t="s">
        <v>2122</v>
      </c>
      <c r="P797" s="571" t="s">
        <v>316</v>
      </c>
      <c r="Q797" s="571"/>
      <c r="R797" s="1025">
        <v>796</v>
      </c>
      <c r="S797" s="1025">
        <v>796</v>
      </c>
      <c r="T797" s="297"/>
      <c r="U797" s="931"/>
    </row>
    <row r="798" spans="1:1708" customFormat="1">
      <c r="A798" s="568" t="s">
        <v>2123</v>
      </c>
      <c r="B798" s="569"/>
      <c r="C798" s="568" t="s">
        <v>2123</v>
      </c>
      <c r="D798" s="568"/>
      <c r="E798" s="570" t="s">
        <v>768</v>
      </c>
      <c r="F798" s="571" t="s">
        <v>769</v>
      </c>
      <c r="G798" s="571" t="s">
        <v>184</v>
      </c>
      <c r="H798" s="571" t="s">
        <v>14</v>
      </c>
      <c r="I798" s="571">
        <v>3</v>
      </c>
      <c r="J798" s="571"/>
      <c r="K798" s="571">
        <v>58.981878274000103</v>
      </c>
      <c r="L798" s="571">
        <v>24.764589627000099</v>
      </c>
      <c r="M798" s="572" t="s">
        <v>770</v>
      </c>
      <c r="N798" s="572"/>
      <c r="O798" s="571" t="s">
        <v>1107</v>
      </c>
      <c r="P798" s="571" t="s">
        <v>316</v>
      </c>
      <c r="Q798" s="571"/>
      <c r="R798" s="1025">
        <v>797</v>
      </c>
      <c r="S798" s="1025">
        <v>797</v>
      </c>
      <c r="T798" s="297"/>
      <c r="U798" s="931"/>
    </row>
    <row r="799" spans="1:1708" customFormat="1">
      <c r="A799" s="568" t="s">
        <v>2124</v>
      </c>
      <c r="B799" s="569"/>
      <c r="C799" s="568" t="s">
        <v>2124</v>
      </c>
      <c r="D799" s="568"/>
      <c r="E799" s="570" t="s">
        <v>768</v>
      </c>
      <c r="F799" s="571" t="s">
        <v>769</v>
      </c>
      <c r="G799" s="571" t="s">
        <v>184</v>
      </c>
      <c r="H799" s="571" t="s">
        <v>14</v>
      </c>
      <c r="I799" s="571">
        <v>3</v>
      </c>
      <c r="J799" s="571"/>
      <c r="K799" s="571">
        <v>58.981008577000097</v>
      </c>
      <c r="L799" s="571">
        <v>24.765037194000101</v>
      </c>
      <c r="M799" s="572" t="s">
        <v>770</v>
      </c>
      <c r="N799" s="572"/>
      <c r="O799" s="571" t="s">
        <v>2125</v>
      </c>
      <c r="P799" s="571" t="s">
        <v>316</v>
      </c>
      <c r="Q799" s="571"/>
      <c r="R799" s="1025">
        <v>798</v>
      </c>
      <c r="S799" s="1025">
        <v>798</v>
      </c>
      <c r="T799" s="297"/>
      <c r="U799" s="931"/>
    </row>
    <row r="800" spans="1:1708" customFormat="1">
      <c r="A800" s="568" t="s">
        <v>2126</v>
      </c>
      <c r="B800" s="569"/>
      <c r="C800" s="568" t="s">
        <v>2126</v>
      </c>
      <c r="D800" s="568"/>
      <c r="E800" s="570" t="s">
        <v>768</v>
      </c>
      <c r="F800" s="571" t="s">
        <v>769</v>
      </c>
      <c r="G800" s="571" t="s">
        <v>184</v>
      </c>
      <c r="H800" s="571" t="s">
        <v>14</v>
      </c>
      <c r="I800" s="571">
        <v>3</v>
      </c>
      <c r="J800" s="571"/>
      <c r="K800" s="571">
        <v>58.980141612000097</v>
      </c>
      <c r="L800" s="571">
        <v>24.765490365000101</v>
      </c>
      <c r="M800" s="572" t="s">
        <v>770</v>
      </c>
      <c r="N800" s="572"/>
      <c r="O800" s="571" t="s">
        <v>2127</v>
      </c>
      <c r="P800" s="571" t="s">
        <v>316</v>
      </c>
      <c r="Q800" s="571"/>
      <c r="R800" s="1025">
        <v>799</v>
      </c>
      <c r="S800" s="1025">
        <v>799</v>
      </c>
      <c r="T800" s="297"/>
      <c r="U800" s="931"/>
    </row>
    <row r="801" spans="1:1708" customFormat="1">
      <c r="A801" s="568" t="s">
        <v>2128</v>
      </c>
      <c r="B801" s="569"/>
      <c r="C801" s="568" t="s">
        <v>2128</v>
      </c>
      <c r="D801" s="568"/>
      <c r="E801" s="570" t="s">
        <v>768</v>
      </c>
      <c r="F801" s="571" t="s">
        <v>769</v>
      </c>
      <c r="G801" s="571" t="s">
        <v>184</v>
      </c>
      <c r="H801" s="571" t="s">
        <v>14</v>
      </c>
      <c r="I801" s="571">
        <v>3</v>
      </c>
      <c r="J801" s="571"/>
      <c r="K801" s="571">
        <v>58.979286921000003</v>
      </c>
      <c r="L801" s="571">
        <v>24.765997489</v>
      </c>
      <c r="M801" s="572" t="s">
        <v>770</v>
      </c>
      <c r="N801" s="572"/>
      <c r="O801" s="571" t="s">
        <v>2129</v>
      </c>
      <c r="P801" s="571" t="s">
        <v>316</v>
      </c>
      <c r="Q801" s="571"/>
      <c r="R801" s="1025">
        <v>800</v>
      </c>
      <c r="S801" s="1025">
        <v>800</v>
      </c>
      <c r="T801" s="297"/>
      <c r="U801" s="931"/>
    </row>
    <row r="802" spans="1:1708" customFormat="1">
      <c r="A802" s="568" t="s">
        <v>2130</v>
      </c>
      <c r="B802" s="569"/>
      <c r="C802" s="568" t="s">
        <v>2130</v>
      </c>
      <c r="D802" s="568"/>
      <c r="E802" s="570" t="s">
        <v>768</v>
      </c>
      <c r="F802" s="571" t="s">
        <v>769</v>
      </c>
      <c r="G802" s="571" t="s">
        <v>184</v>
      </c>
      <c r="H802" s="571" t="s">
        <v>14</v>
      </c>
      <c r="I802" s="571">
        <v>3</v>
      </c>
      <c r="J802" s="571"/>
      <c r="K802" s="571">
        <v>58.978465086</v>
      </c>
      <c r="L802" s="571">
        <v>24.766486848000099</v>
      </c>
      <c r="M802" s="572" t="s">
        <v>770</v>
      </c>
      <c r="N802" s="572"/>
      <c r="O802" s="571" t="s">
        <v>403</v>
      </c>
      <c r="P802" s="571" t="s">
        <v>316</v>
      </c>
      <c r="Q802" s="571"/>
      <c r="R802" s="1025">
        <v>801</v>
      </c>
      <c r="S802" s="1025">
        <v>801</v>
      </c>
      <c r="T802" s="297"/>
      <c r="U802" s="931"/>
    </row>
    <row r="803" spans="1:1708" customFormat="1">
      <c r="A803" s="568" t="s">
        <v>2131</v>
      </c>
      <c r="B803" s="569"/>
      <c r="C803" s="568" t="s">
        <v>2131</v>
      </c>
      <c r="D803" s="568"/>
      <c r="E803" s="570" t="s">
        <v>784</v>
      </c>
      <c r="F803" s="571" t="s">
        <v>785</v>
      </c>
      <c r="G803" s="571" t="s">
        <v>184</v>
      </c>
      <c r="H803" s="571" t="s">
        <v>14</v>
      </c>
      <c r="I803" s="571">
        <v>3</v>
      </c>
      <c r="J803" s="571"/>
      <c r="K803" s="571">
        <v>58.978060513000102</v>
      </c>
      <c r="L803" s="571">
        <v>24.766733177999999</v>
      </c>
      <c r="M803" s="572" t="s">
        <v>1388</v>
      </c>
      <c r="N803" s="572"/>
      <c r="O803" s="571" t="s">
        <v>475</v>
      </c>
      <c r="P803" s="571" t="s">
        <v>316</v>
      </c>
      <c r="Q803" s="571"/>
      <c r="R803" s="1025">
        <v>802</v>
      </c>
      <c r="S803" s="1025">
        <v>802</v>
      </c>
      <c r="T803" s="297"/>
      <c r="U803" s="931"/>
      <c r="W803" s="656"/>
      <c r="X803" s="656"/>
      <c r="Y803" s="656"/>
      <c r="Z803" s="656"/>
      <c r="AA803" s="656"/>
      <c r="AB803" s="656"/>
      <c r="AC803" s="656"/>
      <c r="AD803" s="656"/>
      <c r="AE803" s="656"/>
      <c r="AF803" s="656"/>
      <c r="AG803" s="656"/>
      <c r="AH803" s="656"/>
      <c r="AI803" s="656"/>
      <c r="AJ803" s="656"/>
      <c r="AK803" s="656"/>
      <c r="AL803" s="656"/>
      <c r="AM803" s="656"/>
      <c r="AN803" s="656"/>
      <c r="AO803" s="656"/>
      <c r="AP803" s="656"/>
      <c r="AQ803" s="656"/>
      <c r="AR803" s="656"/>
      <c r="AS803" s="656"/>
      <c r="AT803" s="656"/>
      <c r="AU803" s="656"/>
      <c r="AV803" s="656"/>
      <c r="AW803" s="656"/>
      <c r="AX803" s="656"/>
      <c r="AY803" s="656"/>
      <c r="AZ803" s="656"/>
      <c r="BA803" s="656"/>
      <c r="BB803" s="656"/>
      <c r="BC803" s="656"/>
      <c r="BD803" s="656"/>
      <c r="BE803" s="656"/>
      <c r="BF803" s="656"/>
      <c r="BG803" s="656"/>
      <c r="BH803" s="656"/>
      <c r="BI803" s="656"/>
      <c r="BJ803" s="656"/>
      <c r="BK803" s="656"/>
      <c r="BL803" s="656"/>
      <c r="BM803" s="656"/>
      <c r="BN803" s="656"/>
      <c r="BO803" s="656"/>
      <c r="BP803" s="656"/>
      <c r="BQ803" s="656"/>
      <c r="BR803" s="656"/>
      <c r="BS803" s="656"/>
      <c r="BT803" s="656"/>
      <c r="BU803" s="656"/>
      <c r="BV803" s="656"/>
      <c r="BW803" s="656"/>
      <c r="BX803" s="656"/>
      <c r="BY803" s="656"/>
      <c r="BZ803" s="656"/>
      <c r="CA803" s="656"/>
      <c r="CB803" s="656"/>
      <c r="CC803" s="656"/>
      <c r="CD803" s="656"/>
      <c r="CE803" s="656"/>
      <c r="CF803" s="656"/>
      <c r="CG803" s="656"/>
      <c r="CH803" s="656"/>
      <c r="CI803" s="656"/>
      <c r="CJ803" s="656"/>
      <c r="CK803" s="656"/>
      <c r="CL803" s="656"/>
      <c r="CM803" s="656"/>
      <c r="CN803" s="656"/>
      <c r="CO803" s="656"/>
      <c r="CP803" s="656"/>
      <c r="CQ803" s="656"/>
      <c r="CR803" s="656"/>
      <c r="CS803" s="656"/>
      <c r="CT803" s="656"/>
      <c r="CU803" s="656"/>
      <c r="CV803" s="656"/>
      <c r="CW803" s="656"/>
      <c r="CX803" s="656"/>
      <c r="CY803" s="656"/>
      <c r="CZ803" s="656"/>
      <c r="DA803" s="656"/>
      <c r="DB803" s="656"/>
      <c r="DC803" s="656"/>
      <c r="DD803" s="656"/>
      <c r="DE803" s="656"/>
      <c r="DF803" s="656"/>
      <c r="DG803" s="656"/>
      <c r="DH803" s="656"/>
      <c r="DI803" s="656"/>
      <c r="DJ803" s="656"/>
      <c r="DK803" s="656"/>
      <c r="DL803" s="656"/>
      <c r="DM803" s="656"/>
      <c r="DN803" s="656"/>
      <c r="DO803" s="656"/>
      <c r="DP803" s="656"/>
      <c r="DQ803" s="656"/>
      <c r="DR803" s="656"/>
      <c r="DS803" s="656"/>
      <c r="DT803" s="656"/>
      <c r="DU803" s="656"/>
      <c r="DV803" s="656"/>
      <c r="DW803" s="656"/>
      <c r="DX803" s="656"/>
      <c r="DY803" s="656"/>
      <c r="DZ803" s="656"/>
      <c r="EA803" s="656"/>
      <c r="EB803" s="656"/>
      <c r="EC803" s="656"/>
      <c r="ED803" s="656"/>
      <c r="EE803" s="656"/>
      <c r="EF803" s="656"/>
      <c r="EG803" s="656"/>
      <c r="EH803" s="656"/>
      <c r="EI803" s="656"/>
      <c r="EJ803" s="656"/>
      <c r="EK803" s="656"/>
      <c r="EL803" s="656"/>
      <c r="EM803" s="656"/>
      <c r="EN803" s="656"/>
      <c r="EO803" s="656"/>
      <c r="EP803" s="656"/>
      <c r="EQ803" s="656"/>
      <c r="ER803" s="656"/>
      <c r="ES803" s="656"/>
      <c r="ET803" s="656"/>
      <c r="EU803" s="656"/>
      <c r="EV803" s="656"/>
      <c r="EW803" s="656"/>
      <c r="EX803" s="656"/>
      <c r="EY803" s="656"/>
      <c r="EZ803" s="656"/>
      <c r="FA803" s="656"/>
      <c r="FB803" s="656"/>
      <c r="FC803" s="656"/>
      <c r="FD803" s="656"/>
      <c r="FE803" s="656"/>
      <c r="FF803" s="656"/>
      <c r="FG803" s="656"/>
      <c r="FH803" s="656"/>
      <c r="FI803" s="656"/>
      <c r="FJ803" s="656"/>
      <c r="FK803" s="656"/>
      <c r="FL803" s="656"/>
      <c r="FM803" s="656"/>
      <c r="FN803" s="656"/>
      <c r="FO803" s="656"/>
      <c r="FP803" s="656"/>
      <c r="FQ803" s="656"/>
      <c r="FR803" s="656"/>
      <c r="FS803" s="656"/>
      <c r="FT803" s="656"/>
      <c r="FU803" s="656"/>
      <c r="FV803" s="656"/>
      <c r="FW803" s="656"/>
      <c r="FX803" s="656"/>
      <c r="FY803" s="656"/>
      <c r="FZ803" s="656"/>
      <c r="GA803" s="656"/>
      <c r="GB803" s="656"/>
      <c r="GC803" s="656"/>
      <c r="GD803" s="656"/>
      <c r="GE803" s="656"/>
      <c r="GF803" s="656"/>
      <c r="GG803" s="656"/>
      <c r="GH803" s="656"/>
      <c r="GI803" s="656"/>
      <c r="GJ803" s="656"/>
      <c r="GK803" s="656"/>
      <c r="GL803" s="656"/>
      <c r="GM803" s="656"/>
      <c r="GN803" s="656"/>
      <c r="GO803" s="656"/>
      <c r="GP803" s="656"/>
      <c r="GQ803" s="656"/>
      <c r="GR803" s="656"/>
      <c r="GS803" s="656"/>
      <c r="GT803" s="656"/>
      <c r="GU803" s="656"/>
      <c r="GV803" s="656"/>
      <c r="GW803" s="656"/>
      <c r="GX803" s="656"/>
      <c r="GY803" s="656"/>
      <c r="GZ803" s="656"/>
      <c r="HA803" s="656"/>
      <c r="HB803" s="656"/>
      <c r="HC803" s="656"/>
      <c r="HD803" s="656"/>
      <c r="HE803" s="656"/>
      <c r="HF803" s="656"/>
      <c r="HG803" s="656"/>
      <c r="HH803" s="656"/>
      <c r="HI803" s="656"/>
      <c r="HJ803" s="656"/>
      <c r="HK803" s="656"/>
      <c r="HL803" s="656"/>
      <c r="HM803" s="656"/>
      <c r="HN803" s="656"/>
      <c r="HO803" s="656"/>
      <c r="HP803" s="656"/>
      <c r="HQ803" s="656"/>
      <c r="HR803" s="656"/>
      <c r="HS803" s="656"/>
      <c r="HT803" s="656"/>
      <c r="HU803" s="656"/>
      <c r="HV803" s="656"/>
      <c r="HW803" s="656"/>
      <c r="HX803" s="656"/>
      <c r="HY803" s="656"/>
      <c r="HZ803" s="656"/>
      <c r="IA803" s="656"/>
      <c r="IB803" s="656"/>
      <c r="IC803" s="656"/>
      <c r="ID803" s="656"/>
      <c r="IE803" s="656"/>
      <c r="IF803" s="656"/>
      <c r="IG803" s="656"/>
      <c r="IH803" s="656"/>
      <c r="II803" s="656"/>
      <c r="IJ803" s="656"/>
      <c r="IK803" s="656"/>
      <c r="IL803" s="656"/>
      <c r="IM803" s="656"/>
      <c r="IN803" s="656"/>
      <c r="IO803" s="656"/>
      <c r="IP803" s="656"/>
      <c r="IQ803" s="656"/>
      <c r="IR803" s="656"/>
      <c r="IS803" s="656"/>
      <c r="IT803" s="656"/>
      <c r="IU803" s="656"/>
      <c r="IV803" s="656"/>
      <c r="IW803" s="656"/>
      <c r="IX803" s="656"/>
      <c r="IY803" s="656"/>
      <c r="IZ803" s="656"/>
      <c r="JA803" s="656"/>
      <c r="JB803" s="656"/>
      <c r="JC803" s="656"/>
      <c r="JD803" s="656"/>
      <c r="JE803" s="656"/>
      <c r="JF803" s="656"/>
      <c r="JG803" s="656"/>
      <c r="JH803" s="656"/>
      <c r="JI803" s="656"/>
      <c r="JJ803" s="656"/>
      <c r="JK803" s="656"/>
      <c r="JL803" s="656"/>
      <c r="JM803" s="656"/>
      <c r="JN803" s="656"/>
      <c r="JO803" s="656"/>
      <c r="JP803" s="656"/>
      <c r="JQ803" s="656"/>
      <c r="JR803" s="656"/>
      <c r="JS803" s="656"/>
      <c r="JT803" s="656"/>
      <c r="JU803" s="656"/>
      <c r="JV803" s="656"/>
      <c r="JW803" s="656"/>
      <c r="JX803" s="656"/>
      <c r="JY803" s="656"/>
      <c r="JZ803" s="656"/>
      <c r="KA803" s="656"/>
      <c r="KB803" s="656"/>
      <c r="KC803" s="656"/>
      <c r="KD803" s="656"/>
      <c r="KE803" s="656"/>
      <c r="KF803" s="656"/>
      <c r="KG803" s="656"/>
      <c r="KH803" s="656"/>
      <c r="KI803" s="656"/>
      <c r="KJ803" s="656"/>
      <c r="KK803" s="656"/>
      <c r="KL803" s="656"/>
      <c r="KM803" s="656"/>
      <c r="KN803" s="656"/>
      <c r="KO803" s="656"/>
      <c r="KP803" s="656"/>
      <c r="KQ803" s="656"/>
      <c r="KR803" s="656"/>
      <c r="KS803" s="656"/>
      <c r="KT803" s="656"/>
      <c r="KU803" s="656"/>
      <c r="KV803" s="656"/>
      <c r="KW803" s="656"/>
      <c r="KX803" s="656"/>
      <c r="KY803" s="656"/>
      <c r="KZ803" s="656"/>
      <c r="LA803" s="656"/>
      <c r="LB803" s="656"/>
      <c r="LC803" s="656"/>
      <c r="LD803" s="656"/>
      <c r="LE803" s="656"/>
      <c r="LF803" s="656"/>
      <c r="LG803" s="656"/>
      <c r="LH803" s="656"/>
      <c r="LI803" s="656"/>
      <c r="LJ803" s="656"/>
      <c r="LK803" s="656"/>
      <c r="LL803" s="656"/>
      <c r="LM803" s="656"/>
      <c r="LN803" s="656"/>
      <c r="LO803" s="656"/>
      <c r="LP803" s="656"/>
      <c r="LQ803" s="656"/>
      <c r="LR803" s="656"/>
      <c r="LS803" s="656"/>
      <c r="LT803" s="656"/>
      <c r="LU803" s="656"/>
      <c r="LV803" s="656"/>
      <c r="LW803" s="656"/>
      <c r="LX803" s="656"/>
      <c r="LY803" s="656"/>
      <c r="LZ803" s="656"/>
      <c r="MA803" s="656"/>
      <c r="MB803" s="656"/>
      <c r="MC803" s="656"/>
      <c r="MD803" s="656"/>
      <c r="ME803" s="656"/>
      <c r="MF803" s="656"/>
      <c r="MG803" s="656"/>
      <c r="MH803" s="656"/>
      <c r="MI803" s="656"/>
      <c r="MJ803" s="656"/>
      <c r="MK803" s="656"/>
      <c r="ML803" s="656"/>
      <c r="MM803" s="656"/>
      <c r="MN803" s="656"/>
      <c r="MO803" s="656"/>
      <c r="MP803" s="656"/>
      <c r="MQ803" s="656"/>
      <c r="MR803" s="656"/>
      <c r="MS803" s="656"/>
      <c r="MT803" s="656"/>
      <c r="MU803" s="656"/>
      <c r="MV803" s="656"/>
      <c r="MW803" s="656"/>
      <c r="MX803" s="656"/>
      <c r="MY803" s="656"/>
      <c r="MZ803" s="656"/>
      <c r="NA803" s="656"/>
      <c r="NB803" s="656"/>
      <c r="NC803" s="656"/>
      <c r="ND803" s="656"/>
      <c r="NE803" s="656"/>
      <c r="NF803" s="656"/>
      <c r="NG803" s="656"/>
      <c r="NH803" s="656"/>
      <c r="NI803" s="656"/>
      <c r="NJ803" s="656"/>
      <c r="NK803" s="656"/>
      <c r="NL803" s="656"/>
      <c r="NM803" s="656"/>
      <c r="NN803" s="656"/>
      <c r="NO803" s="656"/>
      <c r="NP803" s="656"/>
      <c r="NQ803" s="656"/>
      <c r="NR803" s="656"/>
      <c r="NS803" s="656"/>
      <c r="NT803" s="656"/>
      <c r="NU803" s="656"/>
      <c r="NV803" s="656"/>
      <c r="NW803" s="656"/>
      <c r="NX803" s="656"/>
      <c r="NY803" s="656"/>
      <c r="NZ803" s="656"/>
      <c r="OA803" s="656"/>
      <c r="OB803" s="656"/>
      <c r="OC803" s="656"/>
      <c r="OD803" s="656"/>
      <c r="OE803" s="656"/>
      <c r="OF803" s="656"/>
      <c r="OG803" s="656"/>
      <c r="OH803" s="656"/>
      <c r="OI803" s="656"/>
      <c r="OJ803" s="656"/>
      <c r="OK803" s="656"/>
      <c r="OL803" s="656"/>
      <c r="OM803" s="656"/>
      <c r="ON803" s="656"/>
      <c r="OO803" s="656"/>
      <c r="OP803" s="656"/>
      <c r="OQ803" s="656"/>
      <c r="OR803" s="656"/>
      <c r="OS803" s="656"/>
      <c r="OT803" s="656"/>
      <c r="OU803" s="656"/>
      <c r="OV803" s="656"/>
      <c r="OW803" s="656"/>
      <c r="OX803" s="656"/>
      <c r="OY803" s="656"/>
      <c r="OZ803" s="656"/>
      <c r="PA803" s="656"/>
      <c r="PB803" s="656"/>
      <c r="PC803" s="656"/>
      <c r="PD803" s="656"/>
      <c r="PE803" s="656"/>
      <c r="PF803" s="656"/>
      <c r="PG803" s="656"/>
      <c r="PH803" s="656"/>
      <c r="PI803" s="656"/>
      <c r="PJ803" s="656"/>
      <c r="PK803" s="656"/>
      <c r="PL803" s="656"/>
      <c r="PM803" s="656"/>
      <c r="PN803" s="656"/>
      <c r="PO803" s="656"/>
      <c r="PP803" s="656"/>
      <c r="PQ803" s="656"/>
      <c r="PR803" s="656"/>
      <c r="PS803" s="656"/>
      <c r="PT803" s="656"/>
      <c r="PU803" s="656"/>
      <c r="PV803" s="656"/>
      <c r="PW803" s="656"/>
      <c r="PX803" s="656"/>
      <c r="PY803" s="656"/>
      <c r="PZ803" s="656"/>
      <c r="QA803" s="656"/>
      <c r="QB803" s="656"/>
      <c r="QC803" s="656"/>
      <c r="QD803" s="656"/>
      <c r="QE803" s="656"/>
      <c r="QF803" s="656"/>
      <c r="QG803" s="656"/>
      <c r="QH803" s="656"/>
      <c r="QI803" s="656"/>
      <c r="QJ803" s="656"/>
      <c r="QK803" s="656"/>
      <c r="QL803" s="656"/>
      <c r="QM803" s="656"/>
      <c r="QN803" s="656"/>
      <c r="QO803" s="656"/>
      <c r="QP803" s="656"/>
      <c r="QQ803" s="656"/>
      <c r="QR803" s="656"/>
      <c r="QS803" s="656"/>
      <c r="QT803" s="656"/>
      <c r="QU803" s="656"/>
      <c r="QV803" s="656"/>
      <c r="QW803" s="656"/>
      <c r="QX803" s="656"/>
      <c r="QY803" s="656"/>
      <c r="QZ803" s="656"/>
      <c r="RA803" s="656"/>
      <c r="RB803" s="656"/>
      <c r="RC803" s="656"/>
      <c r="RD803" s="656"/>
      <c r="RE803" s="656"/>
      <c r="RF803" s="656"/>
      <c r="RG803" s="656"/>
      <c r="RH803" s="656"/>
      <c r="RI803" s="656"/>
      <c r="RJ803" s="656"/>
      <c r="RK803" s="656"/>
      <c r="RL803" s="656"/>
      <c r="RM803" s="656"/>
      <c r="RN803" s="656"/>
      <c r="RO803" s="656"/>
      <c r="RP803" s="656"/>
      <c r="RQ803" s="656"/>
      <c r="RR803" s="656"/>
      <c r="RS803" s="656"/>
      <c r="RT803" s="656"/>
      <c r="RU803" s="656"/>
      <c r="RV803" s="656"/>
      <c r="RW803" s="656"/>
      <c r="RX803" s="656"/>
      <c r="RY803" s="656"/>
      <c r="RZ803" s="656"/>
      <c r="SA803" s="656"/>
      <c r="SB803" s="656"/>
      <c r="SC803" s="656"/>
      <c r="SD803" s="656"/>
      <c r="SE803" s="656"/>
      <c r="SF803" s="656"/>
      <c r="SG803" s="656"/>
      <c r="SH803" s="656"/>
      <c r="SI803" s="656"/>
      <c r="SJ803" s="656"/>
      <c r="SK803" s="656"/>
      <c r="SL803" s="656"/>
      <c r="SM803" s="656"/>
      <c r="SN803" s="656"/>
      <c r="SO803" s="656"/>
      <c r="SP803" s="656"/>
      <c r="SQ803" s="656"/>
      <c r="SR803" s="656"/>
      <c r="SS803" s="656"/>
      <c r="ST803" s="656"/>
      <c r="SU803" s="656"/>
      <c r="SV803" s="656"/>
      <c r="SW803" s="656"/>
      <c r="SX803" s="656"/>
      <c r="SY803" s="656"/>
      <c r="SZ803" s="656"/>
      <c r="TA803" s="656"/>
      <c r="TB803" s="656"/>
      <c r="TC803" s="656"/>
      <c r="TD803" s="656"/>
      <c r="TE803" s="656"/>
      <c r="TF803" s="656"/>
      <c r="TG803" s="656"/>
      <c r="TH803" s="656"/>
      <c r="TI803" s="656"/>
      <c r="TJ803" s="656"/>
      <c r="TK803" s="656"/>
      <c r="TL803" s="656"/>
      <c r="TM803" s="656"/>
      <c r="TN803" s="656"/>
      <c r="TO803" s="656"/>
      <c r="TP803" s="656"/>
      <c r="TQ803" s="656"/>
      <c r="TR803" s="656"/>
      <c r="TS803" s="656"/>
      <c r="TT803" s="656"/>
      <c r="TU803" s="656"/>
      <c r="TV803" s="656"/>
      <c r="TW803" s="656"/>
      <c r="TX803" s="656"/>
      <c r="TY803" s="656"/>
      <c r="TZ803" s="656"/>
      <c r="UA803" s="656"/>
      <c r="UB803" s="656"/>
      <c r="UC803" s="656"/>
      <c r="UD803" s="656"/>
      <c r="UE803" s="656"/>
      <c r="UF803" s="656"/>
      <c r="UG803" s="656"/>
      <c r="UH803" s="656"/>
      <c r="UI803" s="656"/>
      <c r="UJ803" s="656"/>
      <c r="UK803" s="656"/>
      <c r="UL803" s="656"/>
      <c r="UM803" s="656"/>
      <c r="UN803" s="656"/>
      <c r="UO803" s="656"/>
      <c r="UP803" s="656"/>
      <c r="UQ803" s="656"/>
      <c r="UR803" s="656"/>
      <c r="US803" s="656"/>
      <c r="UT803" s="656"/>
      <c r="UU803" s="656"/>
      <c r="UV803" s="656"/>
      <c r="UW803" s="656"/>
      <c r="UX803" s="656"/>
      <c r="UY803" s="656"/>
      <c r="UZ803" s="656"/>
      <c r="VA803" s="656"/>
      <c r="VB803" s="656"/>
      <c r="VC803" s="656"/>
      <c r="VD803" s="656"/>
      <c r="VE803" s="656"/>
      <c r="VF803" s="656"/>
      <c r="VG803" s="656"/>
      <c r="VH803" s="656"/>
      <c r="VI803" s="656"/>
      <c r="VJ803" s="656"/>
      <c r="VK803" s="656"/>
      <c r="VL803" s="656"/>
      <c r="VM803" s="656"/>
      <c r="VN803" s="656"/>
      <c r="VO803" s="656"/>
      <c r="VP803" s="656"/>
      <c r="VQ803" s="656"/>
      <c r="VR803" s="656"/>
      <c r="VS803" s="656"/>
      <c r="VT803" s="656"/>
      <c r="VU803" s="656"/>
      <c r="VV803" s="656"/>
      <c r="VW803" s="656"/>
      <c r="VX803" s="656"/>
      <c r="VY803" s="656"/>
      <c r="VZ803" s="656"/>
      <c r="WA803" s="656"/>
      <c r="WB803" s="656"/>
      <c r="WC803" s="656"/>
      <c r="WD803" s="656"/>
      <c r="WE803" s="656"/>
      <c r="WF803" s="656"/>
      <c r="WG803" s="656"/>
      <c r="WH803" s="656"/>
      <c r="WI803" s="656"/>
      <c r="WJ803" s="656"/>
      <c r="WK803" s="656"/>
      <c r="WL803" s="656"/>
      <c r="WM803" s="656"/>
      <c r="WN803" s="656"/>
      <c r="WO803" s="656"/>
      <c r="WP803" s="656"/>
      <c r="WQ803" s="656"/>
      <c r="WR803" s="656"/>
      <c r="WS803" s="656"/>
      <c r="WT803" s="656"/>
      <c r="WU803" s="656"/>
      <c r="WV803" s="656"/>
      <c r="WW803" s="656"/>
      <c r="WX803" s="656"/>
      <c r="WY803" s="656"/>
      <c r="WZ803" s="656"/>
      <c r="XA803" s="656"/>
      <c r="XB803" s="656"/>
      <c r="XC803" s="656"/>
      <c r="XD803" s="656"/>
      <c r="XE803" s="656"/>
      <c r="XF803" s="656"/>
      <c r="XG803" s="656"/>
      <c r="XH803" s="656"/>
      <c r="XI803" s="656"/>
      <c r="XJ803" s="656"/>
      <c r="XK803" s="656"/>
      <c r="XL803" s="656"/>
      <c r="XM803" s="656"/>
      <c r="XN803" s="656"/>
      <c r="XO803" s="656"/>
      <c r="XP803" s="656"/>
      <c r="XQ803" s="656"/>
      <c r="XR803" s="656"/>
      <c r="XS803" s="656"/>
      <c r="XT803" s="656"/>
      <c r="XU803" s="656"/>
      <c r="XV803" s="656"/>
      <c r="XW803" s="656"/>
      <c r="XX803" s="656"/>
      <c r="XY803" s="656"/>
      <c r="XZ803" s="656"/>
      <c r="YA803" s="656"/>
      <c r="YB803" s="656"/>
      <c r="YC803" s="656"/>
      <c r="YD803" s="656"/>
      <c r="YE803" s="656"/>
      <c r="YF803" s="656"/>
      <c r="YG803" s="656"/>
      <c r="YH803" s="656"/>
      <c r="YI803" s="656"/>
      <c r="YJ803" s="656"/>
      <c r="YK803" s="656"/>
      <c r="YL803" s="656"/>
      <c r="YM803" s="656"/>
      <c r="YN803" s="656"/>
      <c r="YO803" s="656"/>
      <c r="YP803" s="656"/>
      <c r="YQ803" s="656"/>
      <c r="YR803" s="656"/>
      <c r="YS803" s="656"/>
      <c r="YT803" s="656"/>
      <c r="YU803" s="656"/>
      <c r="YV803" s="656"/>
      <c r="YW803" s="656"/>
      <c r="YX803" s="656"/>
      <c r="YY803" s="656"/>
      <c r="YZ803" s="656"/>
      <c r="ZA803" s="656"/>
      <c r="ZB803" s="656"/>
      <c r="ZC803" s="656"/>
      <c r="ZD803" s="656"/>
      <c r="ZE803" s="656"/>
      <c r="ZF803" s="656"/>
      <c r="ZG803" s="656"/>
      <c r="ZH803" s="656"/>
      <c r="ZI803" s="656"/>
      <c r="ZJ803" s="656"/>
      <c r="ZK803" s="656"/>
      <c r="ZL803" s="656"/>
      <c r="ZM803" s="656"/>
      <c r="ZN803" s="656"/>
      <c r="ZO803" s="656"/>
      <c r="ZP803" s="656"/>
      <c r="ZQ803" s="656"/>
      <c r="ZR803" s="656"/>
      <c r="ZS803" s="656"/>
      <c r="ZT803" s="656"/>
      <c r="ZU803" s="656"/>
      <c r="ZV803" s="656"/>
      <c r="ZW803" s="656"/>
      <c r="ZX803" s="656"/>
      <c r="ZY803" s="656"/>
      <c r="ZZ803" s="656"/>
      <c r="AAA803" s="656"/>
      <c r="AAB803" s="656"/>
      <c r="AAC803" s="656"/>
      <c r="AAD803" s="656"/>
      <c r="AAE803" s="656"/>
      <c r="AAF803" s="656"/>
      <c r="AAG803" s="656"/>
      <c r="AAH803" s="656"/>
      <c r="AAI803" s="656"/>
      <c r="AAJ803" s="656"/>
      <c r="AAK803" s="656"/>
      <c r="AAL803" s="656"/>
      <c r="AAM803" s="656"/>
      <c r="AAN803" s="656"/>
      <c r="AAO803" s="656"/>
      <c r="AAP803" s="656"/>
      <c r="AAQ803" s="656"/>
      <c r="AAR803" s="656"/>
      <c r="AAS803" s="656"/>
      <c r="AAT803" s="656"/>
      <c r="AAU803" s="656"/>
      <c r="AAV803" s="656"/>
      <c r="AAW803" s="656"/>
      <c r="AAX803" s="656"/>
      <c r="AAY803" s="656"/>
      <c r="AAZ803" s="656"/>
      <c r="ABA803" s="656"/>
      <c r="ABB803" s="656"/>
      <c r="ABC803" s="656"/>
      <c r="ABD803" s="656"/>
      <c r="ABE803" s="656"/>
      <c r="ABF803" s="656"/>
      <c r="ABG803" s="656"/>
      <c r="ABH803" s="656"/>
      <c r="ABI803" s="656"/>
      <c r="ABJ803" s="656"/>
      <c r="ABK803" s="656"/>
      <c r="ABL803" s="656"/>
      <c r="ABM803" s="656"/>
      <c r="ABN803" s="656"/>
      <c r="ABO803" s="656"/>
      <c r="ABP803" s="656"/>
      <c r="ABQ803" s="656"/>
      <c r="ABR803" s="656"/>
      <c r="ABS803" s="656"/>
      <c r="ABT803" s="656"/>
      <c r="ABU803" s="656"/>
      <c r="ABV803" s="656"/>
      <c r="ABW803" s="656"/>
      <c r="ABX803" s="656"/>
      <c r="ABY803" s="656"/>
      <c r="ABZ803" s="656"/>
      <c r="ACA803" s="656"/>
      <c r="ACB803" s="656"/>
      <c r="ACC803" s="656"/>
      <c r="ACD803" s="656"/>
      <c r="ACE803" s="656"/>
      <c r="ACF803" s="656"/>
      <c r="ACG803" s="656"/>
      <c r="ACH803" s="656"/>
      <c r="ACI803" s="656"/>
      <c r="ACJ803" s="656"/>
      <c r="ACK803" s="656"/>
      <c r="ACL803" s="656"/>
      <c r="ACM803" s="656"/>
      <c r="ACN803" s="656"/>
      <c r="ACO803" s="656"/>
      <c r="ACP803" s="656"/>
      <c r="ACQ803" s="656"/>
      <c r="ACR803" s="656"/>
      <c r="ACS803" s="656"/>
      <c r="ACT803" s="656"/>
      <c r="ACU803" s="656"/>
      <c r="ACV803" s="656"/>
      <c r="ACW803" s="656"/>
      <c r="ACX803" s="656"/>
      <c r="ACY803" s="656"/>
      <c r="ACZ803" s="656"/>
      <c r="ADA803" s="656"/>
      <c r="ADB803" s="656"/>
      <c r="ADC803" s="656"/>
      <c r="ADD803" s="656"/>
      <c r="ADE803" s="656"/>
      <c r="ADF803" s="656"/>
      <c r="ADG803" s="656"/>
      <c r="ADH803" s="656"/>
      <c r="ADI803" s="656"/>
      <c r="ADJ803" s="656"/>
      <c r="ADK803" s="656"/>
      <c r="ADL803" s="656"/>
      <c r="ADM803" s="656"/>
      <c r="ADN803" s="656"/>
      <c r="ADO803" s="656"/>
      <c r="ADP803" s="656"/>
      <c r="ADQ803" s="656"/>
      <c r="ADR803" s="656"/>
      <c r="ADS803" s="656"/>
      <c r="ADT803" s="656"/>
      <c r="ADU803" s="656"/>
      <c r="ADV803" s="656"/>
      <c r="ADW803" s="656"/>
      <c r="ADX803" s="656"/>
      <c r="ADY803" s="656"/>
      <c r="ADZ803" s="656"/>
      <c r="AEA803" s="656"/>
      <c r="AEB803" s="656"/>
      <c r="AEC803" s="656"/>
      <c r="AED803" s="656"/>
      <c r="AEE803" s="656"/>
      <c r="AEF803" s="656"/>
      <c r="AEG803" s="656"/>
      <c r="AEH803" s="656"/>
      <c r="AEI803" s="656"/>
      <c r="AEJ803" s="656"/>
      <c r="AEK803" s="656"/>
      <c r="AEL803" s="656"/>
      <c r="AEM803" s="656"/>
      <c r="AEN803" s="656"/>
      <c r="AEO803" s="656"/>
      <c r="AEP803" s="656"/>
      <c r="AEQ803" s="656"/>
      <c r="AER803" s="656"/>
      <c r="AES803" s="656"/>
      <c r="AET803" s="656"/>
      <c r="AEU803" s="656"/>
      <c r="AEV803" s="656"/>
      <c r="AEW803" s="656"/>
      <c r="AEX803" s="656"/>
      <c r="AEY803" s="656"/>
      <c r="AEZ803" s="656"/>
      <c r="AFA803" s="656"/>
      <c r="AFB803" s="656"/>
      <c r="AFC803" s="656"/>
      <c r="AFD803" s="656"/>
      <c r="AFE803" s="656"/>
      <c r="AFF803" s="656"/>
      <c r="AFG803" s="656"/>
      <c r="AFH803" s="656"/>
      <c r="AFI803" s="656"/>
      <c r="AFJ803" s="656"/>
      <c r="AFK803" s="656"/>
      <c r="AFL803" s="656"/>
      <c r="AFM803" s="656"/>
      <c r="AFN803" s="656"/>
      <c r="AFO803" s="656"/>
      <c r="AFP803" s="656"/>
      <c r="AFQ803" s="656"/>
      <c r="AFR803" s="656"/>
      <c r="AFS803" s="656"/>
      <c r="AFT803" s="656"/>
      <c r="AFU803" s="656"/>
      <c r="AFV803" s="656"/>
      <c r="AFW803" s="656"/>
      <c r="AFX803" s="656"/>
      <c r="AFY803" s="656"/>
      <c r="AFZ803" s="656"/>
      <c r="AGA803" s="656"/>
      <c r="AGB803" s="656"/>
      <c r="AGC803" s="656"/>
      <c r="AGD803" s="656"/>
      <c r="AGE803" s="656"/>
      <c r="AGF803" s="656"/>
      <c r="AGG803" s="656"/>
      <c r="AGH803" s="656"/>
      <c r="AGI803" s="656"/>
      <c r="AGJ803" s="656"/>
      <c r="AGK803" s="656"/>
      <c r="AGL803" s="656"/>
      <c r="AGM803" s="656"/>
      <c r="AGN803" s="656"/>
      <c r="AGO803" s="656"/>
      <c r="AGP803" s="656"/>
      <c r="AGQ803" s="656"/>
      <c r="AGR803" s="656"/>
      <c r="AGS803" s="656"/>
      <c r="AGT803" s="656"/>
      <c r="AGU803" s="656"/>
      <c r="AGV803" s="656"/>
      <c r="AGW803" s="656"/>
      <c r="AGX803" s="656"/>
      <c r="AGY803" s="656"/>
      <c r="AGZ803" s="656"/>
      <c r="AHA803" s="656"/>
      <c r="AHB803" s="656"/>
      <c r="AHC803" s="656"/>
      <c r="AHD803" s="656"/>
      <c r="AHE803" s="656"/>
      <c r="AHF803" s="656"/>
      <c r="AHG803" s="656"/>
      <c r="AHH803" s="656"/>
      <c r="AHI803" s="656"/>
      <c r="AHJ803" s="656"/>
      <c r="AHK803" s="656"/>
      <c r="AHL803" s="656"/>
      <c r="AHM803" s="656"/>
      <c r="AHN803" s="656"/>
      <c r="AHO803" s="656"/>
      <c r="AHP803" s="656"/>
      <c r="AHQ803" s="656"/>
      <c r="AHR803" s="656"/>
      <c r="AHS803" s="656"/>
      <c r="AHT803" s="656"/>
      <c r="AHU803" s="656"/>
      <c r="AHV803" s="656"/>
      <c r="AHW803" s="656"/>
      <c r="AHX803" s="656"/>
      <c r="AHY803" s="656"/>
      <c r="AHZ803" s="656"/>
      <c r="AIA803" s="656"/>
      <c r="AIB803" s="656"/>
      <c r="AIC803" s="656"/>
      <c r="AID803" s="656"/>
      <c r="AIE803" s="656"/>
      <c r="AIF803" s="656"/>
      <c r="AIG803" s="656"/>
      <c r="AIH803" s="656"/>
      <c r="AII803" s="656"/>
      <c r="AIJ803" s="656"/>
      <c r="AIK803" s="656"/>
      <c r="AIL803" s="656"/>
      <c r="AIM803" s="656"/>
      <c r="AIN803" s="656"/>
      <c r="AIO803" s="656"/>
      <c r="AIP803" s="656"/>
      <c r="AIQ803" s="656"/>
      <c r="AIR803" s="656"/>
      <c r="AIS803" s="656"/>
      <c r="AIT803" s="656"/>
      <c r="AIU803" s="656"/>
      <c r="AIV803" s="656"/>
      <c r="AIW803" s="656"/>
      <c r="AIX803" s="656"/>
      <c r="AIY803" s="656"/>
      <c r="AIZ803" s="656"/>
      <c r="AJA803" s="656"/>
      <c r="AJB803" s="656"/>
      <c r="AJC803" s="656"/>
      <c r="AJD803" s="656"/>
      <c r="AJE803" s="656"/>
      <c r="AJF803" s="656"/>
      <c r="AJG803" s="656"/>
      <c r="AJH803" s="656"/>
      <c r="AJI803" s="656"/>
      <c r="AJJ803" s="656"/>
      <c r="AJK803" s="656"/>
      <c r="AJL803" s="656"/>
      <c r="AJM803" s="656"/>
      <c r="AJN803" s="656"/>
      <c r="AJO803" s="656"/>
      <c r="AJP803" s="656"/>
      <c r="AJQ803" s="656"/>
      <c r="AJR803" s="656"/>
      <c r="AJS803" s="656"/>
      <c r="AJT803" s="656"/>
      <c r="AJU803" s="656"/>
      <c r="AJV803" s="656"/>
      <c r="AJW803" s="656"/>
      <c r="AJX803" s="656"/>
      <c r="AJY803" s="656"/>
      <c r="AJZ803" s="656"/>
      <c r="AKA803" s="656"/>
      <c r="AKB803" s="656"/>
      <c r="AKC803" s="656"/>
      <c r="AKD803" s="656"/>
      <c r="AKE803" s="656"/>
      <c r="AKF803" s="656"/>
      <c r="AKG803" s="656"/>
      <c r="AKH803" s="656"/>
      <c r="AKI803" s="656"/>
      <c r="AKJ803" s="656"/>
      <c r="AKK803" s="656"/>
      <c r="AKL803" s="656"/>
      <c r="AKM803" s="656"/>
      <c r="AKN803" s="656"/>
      <c r="AKO803" s="656"/>
      <c r="AKP803" s="656"/>
      <c r="AKQ803" s="656"/>
      <c r="AKR803" s="656"/>
      <c r="AKS803" s="656"/>
      <c r="AKT803" s="656"/>
      <c r="AKU803" s="656"/>
      <c r="AKV803" s="656"/>
      <c r="AKW803" s="656"/>
      <c r="AKX803" s="656"/>
      <c r="AKY803" s="656"/>
      <c r="AKZ803" s="656"/>
      <c r="ALA803" s="656"/>
      <c r="ALB803" s="656"/>
      <c r="ALC803" s="656"/>
      <c r="ALD803" s="656"/>
      <c r="ALE803" s="656"/>
      <c r="ALF803" s="656"/>
      <c r="ALG803" s="656"/>
      <c r="ALH803" s="656"/>
      <c r="ALI803" s="656"/>
      <c r="ALJ803" s="656"/>
      <c r="ALK803" s="656"/>
      <c r="ALL803" s="656"/>
      <c r="ALM803" s="656"/>
      <c r="ALN803" s="656"/>
      <c r="ALO803" s="656"/>
      <c r="ALP803" s="656"/>
      <c r="ALQ803" s="656"/>
      <c r="ALR803" s="656"/>
      <c r="ALS803" s="656"/>
      <c r="ALT803" s="656"/>
      <c r="ALU803" s="656"/>
      <c r="ALV803" s="656"/>
      <c r="ALW803" s="656"/>
      <c r="ALX803" s="656"/>
      <c r="ALY803" s="656"/>
      <c r="ALZ803" s="656"/>
      <c r="AMA803" s="656"/>
      <c r="AMB803" s="656"/>
      <c r="AMC803" s="656"/>
      <c r="AMD803" s="656"/>
      <c r="AME803" s="656"/>
      <c r="AMF803" s="656"/>
      <c r="AMG803" s="656"/>
      <c r="AMH803" s="656"/>
      <c r="AMI803" s="656"/>
      <c r="AMJ803" s="656"/>
      <c r="AMK803" s="656"/>
      <c r="AML803" s="656"/>
      <c r="AMM803" s="656"/>
      <c r="AMN803" s="656"/>
      <c r="AMO803" s="656"/>
      <c r="AMP803" s="656"/>
      <c r="AMQ803" s="656"/>
      <c r="AMR803" s="656"/>
      <c r="AMS803" s="656"/>
      <c r="AMT803" s="656"/>
      <c r="AMU803" s="656"/>
      <c r="AMV803" s="656"/>
      <c r="AMW803" s="656"/>
      <c r="AMX803" s="656"/>
      <c r="AMY803" s="656"/>
      <c r="AMZ803" s="656"/>
      <c r="ANA803" s="656"/>
      <c r="ANB803" s="656"/>
      <c r="ANC803" s="656"/>
      <c r="AND803" s="656"/>
      <c r="ANE803" s="656"/>
      <c r="ANF803" s="656"/>
      <c r="ANG803" s="656"/>
      <c r="ANH803" s="656"/>
      <c r="ANI803" s="656"/>
      <c r="ANJ803" s="656"/>
      <c r="ANK803" s="656"/>
      <c r="ANL803" s="656"/>
      <c r="ANM803" s="656"/>
      <c r="ANN803" s="656"/>
      <c r="ANO803" s="656"/>
      <c r="ANP803" s="656"/>
      <c r="ANQ803" s="656"/>
      <c r="ANR803" s="656"/>
      <c r="ANS803" s="656"/>
      <c r="ANT803" s="656"/>
      <c r="ANU803" s="656"/>
      <c r="ANV803" s="656"/>
      <c r="ANW803" s="656"/>
      <c r="ANX803" s="656"/>
      <c r="ANY803" s="656"/>
      <c r="ANZ803" s="656"/>
      <c r="AOA803" s="656"/>
      <c r="AOB803" s="656"/>
      <c r="AOC803" s="656"/>
      <c r="AOD803" s="656"/>
      <c r="AOE803" s="656"/>
      <c r="AOF803" s="656"/>
      <c r="AOG803" s="656"/>
      <c r="AOH803" s="656"/>
      <c r="AOI803" s="656"/>
      <c r="AOJ803" s="656"/>
      <c r="AOK803" s="656"/>
      <c r="AOL803" s="656"/>
      <c r="AOM803" s="656"/>
      <c r="AON803" s="656"/>
      <c r="AOO803" s="656"/>
      <c r="AOP803" s="656"/>
      <c r="AOQ803" s="656"/>
      <c r="AOR803" s="656"/>
      <c r="AOS803" s="656"/>
      <c r="AOT803" s="656"/>
      <c r="AOU803" s="656"/>
      <c r="AOV803" s="656"/>
      <c r="AOW803" s="656"/>
      <c r="AOX803" s="656"/>
      <c r="AOY803" s="656"/>
      <c r="AOZ803" s="656"/>
      <c r="APA803" s="656"/>
      <c r="APB803" s="656"/>
      <c r="APC803" s="656"/>
      <c r="APD803" s="656"/>
      <c r="APE803" s="656"/>
      <c r="APF803" s="656"/>
      <c r="APG803" s="656"/>
      <c r="APH803" s="656"/>
      <c r="API803" s="656"/>
      <c r="APJ803" s="656"/>
      <c r="APK803" s="656"/>
      <c r="APL803" s="656"/>
      <c r="APM803" s="656"/>
      <c r="APN803" s="656"/>
      <c r="APO803" s="656"/>
      <c r="APP803" s="656"/>
      <c r="APQ803" s="656"/>
      <c r="APR803" s="656"/>
      <c r="APS803" s="656"/>
      <c r="APT803" s="656"/>
      <c r="APU803" s="656"/>
      <c r="APV803" s="656"/>
      <c r="APW803" s="656"/>
      <c r="APX803" s="656"/>
      <c r="APY803" s="656"/>
      <c r="APZ803" s="656"/>
      <c r="AQA803" s="656"/>
      <c r="AQB803" s="656"/>
      <c r="AQC803" s="656"/>
      <c r="AQD803" s="656"/>
      <c r="AQE803" s="656"/>
      <c r="AQF803" s="656"/>
      <c r="AQG803" s="656"/>
      <c r="AQH803" s="656"/>
      <c r="AQI803" s="656"/>
      <c r="AQJ803" s="656"/>
      <c r="AQK803" s="656"/>
      <c r="AQL803" s="656"/>
      <c r="AQM803" s="656"/>
      <c r="AQN803" s="656"/>
      <c r="AQO803" s="656"/>
      <c r="AQP803" s="656"/>
      <c r="AQQ803" s="656"/>
      <c r="AQR803" s="656"/>
      <c r="AQS803" s="656"/>
      <c r="AQT803" s="656"/>
      <c r="AQU803" s="656"/>
      <c r="AQV803" s="656"/>
      <c r="AQW803" s="656"/>
      <c r="AQX803" s="656"/>
      <c r="AQY803" s="656"/>
      <c r="AQZ803" s="656"/>
      <c r="ARA803" s="656"/>
      <c r="ARB803" s="656"/>
      <c r="ARC803" s="656"/>
      <c r="ARD803" s="656"/>
      <c r="ARE803" s="656"/>
      <c r="ARF803" s="656"/>
      <c r="ARG803" s="656"/>
      <c r="ARH803" s="656"/>
      <c r="ARI803" s="656"/>
      <c r="ARJ803" s="656"/>
      <c r="ARK803" s="656"/>
      <c r="ARL803" s="656"/>
      <c r="ARM803" s="656"/>
      <c r="ARN803" s="656"/>
      <c r="ARO803" s="656"/>
      <c r="ARP803" s="656"/>
      <c r="ARQ803" s="656"/>
      <c r="ARR803" s="656"/>
      <c r="ARS803" s="656"/>
      <c r="ART803" s="656"/>
      <c r="ARU803" s="656"/>
      <c r="ARV803" s="656"/>
      <c r="ARW803" s="656"/>
      <c r="ARX803" s="656"/>
      <c r="ARY803" s="656"/>
      <c r="ARZ803" s="656"/>
      <c r="ASA803" s="656"/>
      <c r="ASB803" s="656"/>
      <c r="ASC803" s="656"/>
      <c r="ASD803" s="656"/>
      <c r="ASE803" s="656"/>
      <c r="ASF803" s="656"/>
      <c r="ASG803" s="656"/>
      <c r="ASH803" s="656"/>
      <c r="ASI803" s="656"/>
      <c r="ASJ803" s="656"/>
      <c r="ASK803" s="656"/>
      <c r="ASL803" s="656"/>
      <c r="ASM803" s="656"/>
      <c r="ASN803" s="656"/>
      <c r="ASO803" s="656"/>
      <c r="ASP803" s="656"/>
      <c r="ASQ803" s="656"/>
      <c r="ASR803" s="656"/>
      <c r="ASS803" s="656"/>
      <c r="AST803" s="656"/>
      <c r="ASU803" s="656"/>
      <c r="ASV803" s="656"/>
      <c r="ASW803" s="656"/>
      <c r="ASX803" s="656"/>
      <c r="ASY803" s="656"/>
      <c r="ASZ803" s="656"/>
      <c r="ATA803" s="656"/>
      <c r="ATB803" s="656"/>
      <c r="ATC803" s="656"/>
      <c r="ATD803" s="656"/>
      <c r="ATE803" s="656"/>
      <c r="ATF803" s="656"/>
      <c r="ATG803" s="656"/>
      <c r="ATH803" s="656"/>
      <c r="ATI803" s="656"/>
      <c r="ATJ803" s="656"/>
      <c r="ATK803" s="656"/>
      <c r="ATL803" s="656"/>
      <c r="ATM803" s="656"/>
      <c r="ATN803" s="656"/>
      <c r="ATO803" s="656"/>
      <c r="ATP803" s="656"/>
      <c r="ATQ803" s="656"/>
      <c r="ATR803" s="656"/>
      <c r="ATS803" s="656"/>
      <c r="ATT803" s="656"/>
      <c r="ATU803" s="656"/>
      <c r="ATV803" s="656"/>
      <c r="ATW803" s="656"/>
      <c r="ATX803" s="656"/>
      <c r="ATY803" s="656"/>
      <c r="ATZ803" s="656"/>
      <c r="AUA803" s="656"/>
      <c r="AUB803" s="656"/>
      <c r="AUC803" s="656"/>
      <c r="AUD803" s="656"/>
      <c r="AUE803" s="656"/>
      <c r="AUF803" s="656"/>
      <c r="AUG803" s="656"/>
      <c r="AUH803" s="656"/>
      <c r="AUI803" s="656"/>
      <c r="AUJ803" s="656"/>
      <c r="AUK803" s="656"/>
      <c r="AUL803" s="656"/>
      <c r="AUM803" s="656"/>
      <c r="AUN803" s="656"/>
      <c r="AUO803" s="656"/>
      <c r="AUP803" s="656"/>
      <c r="AUQ803" s="656"/>
      <c r="AUR803" s="656"/>
      <c r="AUS803" s="656"/>
      <c r="AUT803" s="656"/>
      <c r="AUU803" s="656"/>
      <c r="AUV803" s="656"/>
      <c r="AUW803" s="656"/>
      <c r="AUX803" s="656"/>
      <c r="AUY803" s="656"/>
      <c r="AUZ803" s="656"/>
      <c r="AVA803" s="656"/>
      <c r="AVB803" s="656"/>
      <c r="AVC803" s="656"/>
      <c r="AVD803" s="656"/>
      <c r="AVE803" s="656"/>
      <c r="AVF803" s="656"/>
      <c r="AVG803" s="656"/>
      <c r="AVH803" s="656"/>
      <c r="AVI803" s="656"/>
      <c r="AVJ803" s="656"/>
      <c r="AVK803" s="656"/>
      <c r="AVL803" s="656"/>
      <c r="AVM803" s="656"/>
      <c r="AVN803" s="656"/>
      <c r="AVO803" s="656"/>
      <c r="AVP803" s="656"/>
      <c r="AVQ803" s="656"/>
      <c r="AVR803" s="656"/>
      <c r="AVS803" s="656"/>
      <c r="AVT803" s="656"/>
      <c r="AVU803" s="656"/>
      <c r="AVV803" s="656"/>
      <c r="AVW803" s="656"/>
      <c r="AVX803" s="656"/>
      <c r="AVY803" s="656"/>
      <c r="AVZ803" s="656"/>
      <c r="AWA803" s="656"/>
      <c r="AWB803" s="656"/>
      <c r="AWC803" s="656"/>
      <c r="AWD803" s="656"/>
      <c r="AWE803" s="656"/>
      <c r="AWF803" s="656"/>
      <c r="AWG803" s="656"/>
      <c r="AWH803" s="656"/>
      <c r="AWI803" s="656"/>
      <c r="AWJ803" s="656"/>
      <c r="AWK803" s="656"/>
      <c r="AWL803" s="656"/>
      <c r="AWM803" s="656"/>
      <c r="AWN803" s="656"/>
      <c r="AWO803" s="656"/>
      <c r="AWP803" s="656"/>
      <c r="AWQ803" s="656"/>
      <c r="AWR803" s="656"/>
      <c r="AWS803" s="656"/>
      <c r="AWT803" s="656"/>
      <c r="AWU803" s="656"/>
      <c r="AWV803" s="656"/>
      <c r="AWW803" s="656"/>
      <c r="AWX803" s="656"/>
      <c r="AWY803" s="656"/>
      <c r="AWZ803" s="656"/>
      <c r="AXA803" s="656"/>
      <c r="AXB803" s="656"/>
      <c r="AXC803" s="656"/>
      <c r="AXD803" s="656"/>
      <c r="AXE803" s="656"/>
      <c r="AXF803" s="656"/>
      <c r="AXG803" s="656"/>
      <c r="AXH803" s="656"/>
      <c r="AXI803" s="656"/>
      <c r="AXJ803" s="656"/>
      <c r="AXK803" s="656"/>
      <c r="AXL803" s="656"/>
      <c r="AXM803" s="656"/>
      <c r="AXN803" s="656"/>
      <c r="AXO803" s="656"/>
      <c r="AXP803" s="656"/>
      <c r="AXQ803" s="656"/>
      <c r="AXR803" s="656"/>
      <c r="AXS803" s="656"/>
      <c r="AXT803" s="656"/>
      <c r="AXU803" s="656"/>
      <c r="AXV803" s="656"/>
      <c r="AXW803" s="656"/>
      <c r="AXX803" s="656"/>
      <c r="AXY803" s="656"/>
      <c r="AXZ803" s="656"/>
      <c r="AYA803" s="656"/>
      <c r="AYB803" s="656"/>
      <c r="AYC803" s="656"/>
      <c r="AYD803" s="656"/>
      <c r="AYE803" s="656"/>
      <c r="AYF803" s="656"/>
      <c r="AYG803" s="656"/>
      <c r="AYH803" s="656"/>
      <c r="AYI803" s="656"/>
      <c r="AYJ803" s="656"/>
      <c r="AYK803" s="656"/>
      <c r="AYL803" s="656"/>
      <c r="AYM803" s="656"/>
      <c r="AYN803" s="656"/>
      <c r="AYO803" s="656"/>
      <c r="AYP803" s="656"/>
      <c r="AYQ803" s="656"/>
      <c r="AYR803" s="656"/>
      <c r="AYS803" s="656"/>
      <c r="AYT803" s="656"/>
      <c r="AYU803" s="656"/>
      <c r="AYV803" s="656"/>
      <c r="AYW803" s="656"/>
      <c r="AYX803" s="656"/>
      <c r="AYY803" s="656"/>
      <c r="AYZ803" s="656"/>
      <c r="AZA803" s="656"/>
      <c r="AZB803" s="656"/>
      <c r="AZC803" s="656"/>
      <c r="AZD803" s="656"/>
      <c r="AZE803" s="656"/>
      <c r="AZF803" s="656"/>
      <c r="AZG803" s="656"/>
      <c r="AZH803" s="656"/>
      <c r="AZI803" s="656"/>
      <c r="AZJ803" s="656"/>
      <c r="AZK803" s="656"/>
      <c r="AZL803" s="656"/>
      <c r="AZM803" s="656"/>
      <c r="AZN803" s="656"/>
      <c r="AZO803" s="656"/>
      <c r="AZP803" s="656"/>
      <c r="AZQ803" s="656"/>
      <c r="AZR803" s="656"/>
      <c r="AZS803" s="656"/>
      <c r="AZT803" s="656"/>
      <c r="AZU803" s="656"/>
      <c r="AZV803" s="656"/>
      <c r="AZW803" s="656"/>
      <c r="AZX803" s="656"/>
      <c r="AZY803" s="656"/>
      <c r="AZZ803" s="656"/>
      <c r="BAA803" s="656"/>
      <c r="BAB803" s="656"/>
      <c r="BAC803" s="656"/>
      <c r="BAD803" s="656"/>
      <c r="BAE803" s="656"/>
      <c r="BAF803" s="656"/>
      <c r="BAG803" s="656"/>
      <c r="BAH803" s="656"/>
      <c r="BAI803" s="656"/>
      <c r="BAJ803" s="656"/>
      <c r="BAK803" s="656"/>
      <c r="BAL803" s="656"/>
      <c r="BAM803" s="656"/>
      <c r="BAN803" s="656"/>
      <c r="BAO803" s="656"/>
      <c r="BAP803" s="656"/>
      <c r="BAQ803" s="656"/>
      <c r="BAR803" s="656"/>
      <c r="BAS803" s="656"/>
      <c r="BAT803" s="656"/>
      <c r="BAU803" s="656"/>
      <c r="BAV803" s="656"/>
      <c r="BAW803" s="656"/>
      <c r="BAX803" s="656"/>
      <c r="BAY803" s="656"/>
      <c r="BAZ803" s="656"/>
      <c r="BBA803" s="656"/>
      <c r="BBB803" s="656"/>
      <c r="BBC803" s="656"/>
      <c r="BBD803" s="656"/>
      <c r="BBE803" s="656"/>
      <c r="BBF803" s="656"/>
      <c r="BBG803" s="656"/>
      <c r="BBH803" s="656"/>
      <c r="BBI803" s="656"/>
      <c r="BBJ803" s="656"/>
      <c r="BBK803" s="656"/>
      <c r="BBL803" s="656"/>
      <c r="BBM803" s="656"/>
      <c r="BBN803" s="656"/>
      <c r="BBO803" s="656"/>
      <c r="BBP803" s="656"/>
      <c r="BBQ803" s="656"/>
      <c r="BBR803" s="656"/>
      <c r="BBS803" s="656"/>
      <c r="BBT803" s="656"/>
      <c r="BBU803" s="656"/>
      <c r="BBV803" s="656"/>
      <c r="BBW803" s="656"/>
      <c r="BBX803" s="656"/>
      <c r="BBY803" s="656"/>
      <c r="BBZ803" s="656"/>
      <c r="BCA803" s="656"/>
      <c r="BCB803" s="656"/>
      <c r="BCC803" s="656"/>
      <c r="BCD803" s="656"/>
      <c r="BCE803" s="656"/>
      <c r="BCF803" s="656"/>
      <c r="BCG803" s="656"/>
      <c r="BCH803" s="656"/>
      <c r="BCI803" s="656"/>
      <c r="BCJ803" s="656"/>
      <c r="BCK803" s="656"/>
      <c r="BCL803" s="656"/>
      <c r="BCM803" s="656"/>
      <c r="BCN803" s="656"/>
      <c r="BCO803" s="656"/>
      <c r="BCP803" s="656"/>
      <c r="BCQ803" s="656"/>
      <c r="BCR803" s="656"/>
      <c r="BCS803" s="656"/>
      <c r="BCT803" s="656"/>
      <c r="BCU803" s="656"/>
      <c r="BCV803" s="656"/>
      <c r="BCW803" s="656"/>
      <c r="BCX803" s="656"/>
      <c r="BCY803" s="656"/>
      <c r="BCZ803" s="656"/>
      <c r="BDA803" s="656"/>
      <c r="BDB803" s="656"/>
      <c r="BDC803" s="656"/>
      <c r="BDD803" s="656"/>
      <c r="BDE803" s="656"/>
      <c r="BDF803" s="656"/>
      <c r="BDG803" s="656"/>
      <c r="BDH803" s="656"/>
      <c r="BDI803" s="656"/>
      <c r="BDJ803" s="656"/>
      <c r="BDK803" s="656"/>
      <c r="BDL803" s="656"/>
      <c r="BDM803" s="656"/>
      <c r="BDN803" s="656"/>
      <c r="BDO803" s="656"/>
      <c r="BDP803" s="656"/>
      <c r="BDQ803" s="656"/>
      <c r="BDR803" s="656"/>
      <c r="BDS803" s="656"/>
      <c r="BDT803" s="656"/>
      <c r="BDU803" s="656"/>
      <c r="BDV803" s="656"/>
      <c r="BDW803" s="656"/>
      <c r="BDX803" s="656"/>
      <c r="BDY803" s="656"/>
      <c r="BDZ803" s="656"/>
      <c r="BEA803" s="656"/>
      <c r="BEB803" s="656"/>
      <c r="BEC803" s="656"/>
      <c r="BED803" s="656"/>
      <c r="BEE803" s="656"/>
      <c r="BEF803" s="656"/>
      <c r="BEG803" s="656"/>
      <c r="BEH803" s="656"/>
      <c r="BEI803" s="656"/>
      <c r="BEJ803" s="656"/>
      <c r="BEK803" s="656"/>
      <c r="BEL803" s="656"/>
      <c r="BEM803" s="656"/>
      <c r="BEN803" s="656"/>
      <c r="BEO803" s="656"/>
      <c r="BEP803" s="656"/>
      <c r="BEQ803" s="656"/>
      <c r="BER803" s="656"/>
      <c r="BES803" s="656"/>
      <c r="BET803" s="656"/>
      <c r="BEU803" s="656"/>
      <c r="BEV803" s="656"/>
      <c r="BEW803" s="656"/>
      <c r="BEX803" s="656"/>
      <c r="BEY803" s="656"/>
      <c r="BEZ803" s="656"/>
      <c r="BFA803" s="656"/>
      <c r="BFB803" s="656"/>
      <c r="BFC803" s="656"/>
      <c r="BFD803" s="656"/>
      <c r="BFE803" s="656"/>
      <c r="BFF803" s="656"/>
      <c r="BFG803" s="656"/>
      <c r="BFH803" s="656"/>
      <c r="BFI803" s="656"/>
      <c r="BFJ803" s="656"/>
      <c r="BFK803" s="656"/>
      <c r="BFL803" s="656"/>
      <c r="BFM803" s="656"/>
      <c r="BFN803" s="656"/>
      <c r="BFO803" s="656"/>
      <c r="BFP803" s="656"/>
      <c r="BFQ803" s="656"/>
      <c r="BFR803" s="656"/>
      <c r="BFS803" s="656"/>
      <c r="BFT803" s="656"/>
      <c r="BFU803" s="656"/>
      <c r="BFV803" s="656"/>
      <c r="BFW803" s="656"/>
      <c r="BFX803" s="656"/>
      <c r="BFY803" s="656"/>
      <c r="BFZ803" s="656"/>
      <c r="BGA803" s="656"/>
      <c r="BGB803" s="656"/>
      <c r="BGC803" s="656"/>
      <c r="BGD803" s="656"/>
      <c r="BGE803" s="656"/>
      <c r="BGF803" s="656"/>
      <c r="BGG803" s="656"/>
      <c r="BGH803" s="656"/>
      <c r="BGI803" s="656"/>
      <c r="BGJ803" s="656"/>
      <c r="BGK803" s="656"/>
      <c r="BGL803" s="656"/>
      <c r="BGM803" s="656"/>
      <c r="BGN803" s="656"/>
      <c r="BGO803" s="656"/>
      <c r="BGP803" s="656"/>
      <c r="BGQ803" s="656"/>
      <c r="BGR803" s="656"/>
      <c r="BGS803" s="656"/>
      <c r="BGT803" s="656"/>
      <c r="BGU803" s="656"/>
      <c r="BGV803" s="656"/>
      <c r="BGW803" s="656"/>
      <c r="BGX803" s="656"/>
      <c r="BGY803" s="656"/>
      <c r="BGZ803" s="656"/>
      <c r="BHA803" s="656"/>
      <c r="BHB803" s="656"/>
      <c r="BHC803" s="656"/>
      <c r="BHD803" s="656"/>
      <c r="BHE803" s="656"/>
      <c r="BHF803" s="656"/>
      <c r="BHG803" s="656"/>
      <c r="BHH803" s="656"/>
      <c r="BHI803" s="656"/>
      <c r="BHJ803" s="656"/>
      <c r="BHK803" s="656"/>
      <c r="BHL803" s="656"/>
      <c r="BHM803" s="656"/>
      <c r="BHN803" s="656"/>
      <c r="BHO803" s="656"/>
      <c r="BHP803" s="656"/>
      <c r="BHQ803" s="656"/>
      <c r="BHR803" s="656"/>
      <c r="BHS803" s="656"/>
      <c r="BHT803" s="656"/>
      <c r="BHU803" s="656"/>
      <c r="BHV803" s="656"/>
      <c r="BHW803" s="656"/>
      <c r="BHX803" s="656"/>
      <c r="BHY803" s="656"/>
      <c r="BHZ803" s="656"/>
      <c r="BIA803" s="656"/>
      <c r="BIB803" s="656"/>
      <c r="BIC803" s="656"/>
      <c r="BID803" s="656"/>
      <c r="BIE803" s="656"/>
      <c r="BIF803" s="656"/>
      <c r="BIG803" s="656"/>
      <c r="BIH803" s="656"/>
      <c r="BII803" s="656"/>
      <c r="BIJ803" s="656"/>
      <c r="BIK803" s="656"/>
      <c r="BIL803" s="656"/>
      <c r="BIM803" s="656"/>
      <c r="BIN803" s="656"/>
      <c r="BIO803" s="656"/>
      <c r="BIP803" s="656"/>
      <c r="BIQ803" s="656"/>
      <c r="BIR803" s="656"/>
      <c r="BIS803" s="656"/>
      <c r="BIT803" s="656"/>
      <c r="BIU803" s="656"/>
      <c r="BIV803" s="656"/>
      <c r="BIW803" s="656"/>
      <c r="BIX803" s="656"/>
      <c r="BIY803" s="656"/>
      <c r="BIZ803" s="656"/>
      <c r="BJA803" s="656"/>
      <c r="BJB803" s="656"/>
      <c r="BJC803" s="656"/>
      <c r="BJD803" s="656"/>
      <c r="BJE803" s="656"/>
      <c r="BJF803" s="656"/>
      <c r="BJG803" s="656"/>
      <c r="BJH803" s="656"/>
      <c r="BJI803" s="656"/>
      <c r="BJJ803" s="656"/>
      <c r="BJK803" s="656"/>
      <c r="BJL803" s="656"/>
      <c r="BJM803" s="656"/>
      <c r="BJN803" s="656"/>
      <c r="BJO803" s="656"/>
      <c r="BJP803" s="656"/>
      <c r="BJQ803" s="656"/>
      <c r="BJR803" s="656"/>
      <c r="BJS803" s="656"/>
      <c r="BJT803" s="656"/>
      <c r="BJU803" s="656"/>
      <c r="BJV803" s="656"/>
      <c r="BJW803" s="656"/>
      <c r="BJX803" s="656"/>
      <c r="BJY803" s="656"/>
      <c r="BJZ803" s="656"/>
      <c r="BKA803" s="656"/>
      <c r="BKB803" s="656"/>
      <c r="BKC803" s="656"/>
      <c r="BKD803" s="656"/>
      <c r="BKE803" s="656"/>
      <c r="BKF803" s="656"/>
      <c r="BKG803" s="656"/>
      <c r="BKH803" s="656"/>
      <c r="BKI803" s="656"/>
      <c r="BKJ803" s="656"/>
      <c r="BKK803" s="656"/>
      <c r="BKL803" s="656"/>
      <c r="BKM803" s="656"/>
      <c r="BKN803" s="656"/>
      <c r="BKO803" s="656"/>
      <c r="BKP803" s="656"/>
      <c r="BKQ803" s="656"/>
      <c r="BKR803" s="656"/>
      <c r="BKS803" s="656"/>
      <c r="BKT803" s="656"/>
      <c r="BKU803" s="656"/>
      <c r="BKV803" s="656"/>
      <c r="BKW803" s="656"/>
      <c r="BKX803" s="656"/>
      <c r="BKY803" s="656"/>
      <c r="BKZ803" s="656"/>
      <c r="BLA803" s="656"/>
      <c r="BLB803" s="656"/>
      <c r="BLC803" s="656"/>
      <c r="BLD803" s="656"/>
      <c r="BLE803" s="656"/>
      <c r="BLF803" s="656"/>
      <c r="BLG803" s="656"/>
      <c r="BLH803" s="656"/>
      <c r="BLI803" s="656"/>
      <c r="BLJ803" s="656"/>
      <c r="BLK803" s="656"/>
      <c r="BLL803" s="656"/>
      <c r="BLM803" s="656"/>
      <c r="BLN803" s="656"/>
      <c r="BLO803" s="656"/>
      <c r="BLP803" s="656"/>
      <c r="BLQ803" s="656"/>
      <c r="BLR803" s="656"/>
      <c r="BLS803" s="656"/>
      <c r="BLT803" s="656"/>
      <c r="BLU803" s="656"/>
      <c r="BLV803" s="656"/>
      <c r="BLW803" s="656"/>
      <c r="BLX803" s="656"/>
      <c r="BLY803" s="656"/>
      <c r="BLZ803" s="656"/>
      <c r="BMA803" s="656"/>
      <c r="BMB803" s="656"/>
      <c r="BMC803" s="656"/>
      <c r="BMD803" s="656"/>
      <c r="BME803" s="656"/>
      <c r="BMF803" s="656"/>
      <c r="BMG803" s="656"/>
      <c r="BMH803" s="656"/>
      <c r="BMI803" s="656"/>
      <c r="BMJ803" s="656"/>
      <c r="BMK803" s="656"/>
      <c r="BML803" s="656"/>
      <c r="BMM803" s="656"/>
      <c r="BMN803" s="656"/>
      <c r="BMO803" s="656"/>
      <c r="BMP803" s="16"/>
      <c r="BMQ803" s="16"/>
      <c r="BMR803" s="16"/>
    </row>
    <row r="804" spans="1:1708" customFormat="1">
      <c r="A804" s="568" t="s">
        <v>2132</v>
      </c>
      <c r="B804" s="569"/>
      <c r="C804" s="568" t="s">
        <v>2132</v>
      </c>
      <c r="D804" s="568"/>
      <c r="E804" s="570" t="s">
        <v>784</v>
      </c>
      <c r="F804" s="571" t="s">
        <v>785</v>
      </c>
      <c r="G804" s="571" t="s">
        <v>184</v>
      </c>
      <c r="H804" s="571" t="s">
        <v>14</v>
      </c>
      <c r="I804" s="571">
        <v>3</v>
      </c>
      <c r="J804" s="571"/>
      <c r="K804" s="571">
        <v>58.974404600000099</v>
      </c>
      <c r="L804" s="571">
        <v>24.769352265000101</v>
      </c>
      <c r="M804" s="572" t="s">
        <v>1388</v>
      </c>
      <c r="N804" s="572"/>
      <c r="O804" s="571" t="s">
        <v>1926</v>
      </c>
      <c r="P804" s="571" t="s">
        <v>316</v>
      </c>
      <c r="Q804" s="571"/>
      <c r="R804" s="1025">
        <v>803</v>
      </c>
      <c r="S804" s="1025">
        <v>803</v>
      </c>
      <c r="T804" s="297"/>
      <c r="U804" s="931"/>
    </row>
    <row r="805" spans="1:1708" customFormat="1">
      <c r="A805" s="568" t="s">
        <v>2133</v>
      </c>
      <c r="B805" s="569"/>
      <c r="C805" s="568" t="s">
        <v>2133</v>
      </c>
      <c r="D805" s="568"/>
      <c r="E805" s="570" t="s">
        <v>768</v>
      </c>
      <c r="F805" s="571" t="s">
        <v>769</v>
      </c>
      <c r="G805" s="571" t="s">
        <v>184</v>
      </c>
      <c r="H805" s="571" t="s">
        <v>14</v>
      </c>
      <c r="I805" s="571">
        <v>3</v>
      </c>
      <c r="J805" s="571"/>
      <c r="K805" s="571">
        <v>58.970590736000098</v>
      </c>
      <c r="L805" s="571">
        <v>24.772312092</v>
      </c>
      <c r="M805" s="572" t="s">
        <v>770</v>
      </c>
      <c r="N805" s="572"/>
      <c r="O805" s="571" t="s">
        <v>2134</v>
      </c>
      <c r="P805" s="571" t="s">
        <v>316</v>
      </c>
      <c r="Q805" s="571"/>
      <c r="R805" s="1025">
        <v>804</v>
      </c>
      <c r="S805" s="1025">
        <v>804</v>
      </c>
      <c r="T805" s="297"/>
      <c r="U805" s="931"/>
    </row>
    <row r="806" spans="1:1708" customFormat="1">
      <c r="A806" s="568" t="s">
        <v>2135</v>
      </c>
      <c r="B806" s="569"/>
      <c r="C806" s="568" t="s">
        <v>2135</v>
      </c>
      <c r="D806" s="568"/>
      <c r="E806" s="570" t="s">
        <v>775</v>
      </c>
      <c r="F806" s="571" t="s">
        <v>776</v>
      </c>
      <c r="G806" s="571" t="s">
        <v>184</v>
      </c>
      <c r="H806" s="571" t="s">
        <v>14</v>
      </c>
      <c r="I806" s="571">
        <v>3</v>
      </c>
      <c r="J806" s="571"/>
      <c r="K806" s="571">
        <v>58.970288461999999</v>
      </c>
      <c r="L806" s="571">
        <v>24.772507702999999</v>
      </c>
      <c r="M806" s="572" t="s">
        <v>778</v>
      </c>
      <c r="N806" s="572"/>
      <c r="O806" s="571" t="s">
        <v>2136</v>
      </c>
      <c r="P806" s="571" t="s">
        <v>316</v>
      </c>
      <c r="Q806" s="571"/>
      <c r="R806" s="1025">
        <v>805</v>
      </c>
      <c r="S806" s="1025">
        <v>805</v>
      </c>
      <c r="T806" s="297"/>
      <c r="U806" s="931"/>
    </row>
    <row r="807" spans="1:1708" customFormat="1">
      <c r="A807" s="568" t="s">
        <v>2137</v>
      </c>
      <c r="B807" s="569"/>
      <c r="C807" s="568" t="s">
        <v>2137</v>
      </c>
      <c r="D807" s="568"/>
      <c r="E807" s="570" t="s">
        <v>768</v>
      </c>
      <c r="F807" s="571" t="s">
        <v>769</v>
      </c>
      <c r="G807" s="571" t="s">
        <v>184</v>
      </c>
      <c r="H807" s="571" t="s">
        <v>14</v>
      </c>
      <c r="I807" s="571">
        <v>3</v>
      </c>
      <c r="J807" s="571"/>
      <c r="K807" s="571">
        <v>58.9692588610001</v>
      </c>
      <c r="L807" s="571">
        <v>24.7733298570001</v>
      </c>
      <c r="M807" s="572" t="s">
        <v>770</v>
      </c>
      <c r="N807" s="572"/>
      <c r="O807" s="571" t="s">
        <v>2138</v>
      </c>
      <c r="P807" s="571" t="s">
        <v>316</v>
      </c>
      <c r="Q807" s="571"/>
      <c r="R807" s="1025">
        <v>806</v>
      </c>
      <c r="S807" s="1025">
        <v>806</v>
      </c>
      <c r="T807" s="297"/>
      <c r="U807" s="931"/>
    </row>
    <row r="808" spans="1:1708" customFormat="1">
      <c r="A808" s="568" t="s">
        <v>2139</v>
      </c>
      <c r="B808" s="569"/>
      <c r="C808" s="568" t="s">
        <v>2139</v>
      </c>
      <c r="D808" s="568"/>
      <c r="E808" s="570" t="s">
        <v>768</v>
      </c>
      <c r="F808" s="571" t="s">
        <v>769</v>
      </c>
      <c r="G808" s="571" t="s">
        <v>184</v>
      </c>
      <c r="H808" s="571" t="s">
        <v>14</v>
      </c>
      <c r="I808" s="571">
        <v>3</v>
      </c>
      <c r="J808" s="571"/>
      <c r="K808" s="571">
        <v>58.968410851999998</v>
      </c>
      <c r="L808" s="571">
        <v>24.773959303000002</v>
      </c>
      <c r="M808" s="572" t="s">
        <v>770</v>
      </c>
      <c r="N808" s="572"/>
      <c r="O808" s="571" t="s">
        <v>2140</v>
      </c>
      <c r="P808" s="571" t="s">
        <v>316</v>
      </c>
      <c r="Q808" s="571"/>
      <c r="R808" s="1025">
        <v>807</v>
      </c>
      <c r="S808" s="1025">
        <v>807</v>
      </c>
      <c r="T808" s="297"/>
      <c r="U808" s="931"/>
    </row>
    <row r="809" spans="1:1708" customFormat="1">
      <c r="A809" s="568" t="s">
        <v>2141</v>
      </c>
      <c r="B809" s="569"/>
      <c r="C809" s="568" t="s">
        <v>2141</v>
      </c>
      <c r="D809" s="568"/>
      <c r="E809" s="570" t="s">
        <v>768</v>
      </c>
      <c r="F809" s="571" t="s">
        <v>769</v>
      </c>
      <c r="G809" s="571" t="s">
        <v>184</v>
      </c>
      <c r="H809" s="571" t="s">
        <v>14</v>
      </c>
      <c r="I809" s="571">
        <v>3</v>
      </c>
      <c r="J809" s="571"/>
      <c r="K809" s="571">
        <v>58.967400883000003</v>
      </c>
      <c r="L809" s="571">
        <v>24.774673776</v>
      </c>
      <c r="M809" s="572" t="s">
        <v>770</v>
      </c>
      <c r="N809" s="572"/>
      <c r="O809" s="571" t="s">
        <v>2142</v>
      </c>
      <c r="P809" s="571" t="s">
        <v>316</v>
      </c>
      <c r="Q809" s="571"/>
      <c r="R809" s="1025">
        <v>808</v>
      </c>
      <c r="S809" s="1025">
        <v>808</v>
      </c>
      <c r="T809" s="297"/>
      <c r="U809" s="931"/>
    </row>
    <row r="810" spans="1:1708" customFormat="1">
      <c r="A810" s="568" t="s">
        <v>2143</v>
      </c>
      <c r="B810" s="569"/>
      <c r="C810" s="568" t="s">
        <v>2143</v>
      </c>
      <c r="D810" s="568"/>
      <c r="E810" s="570" t="s">
        <v>768</v>
      </c>
      <c r="F810" s="571" t="s">
        <v>769</v>
      </c>
      <c r="G810" s="571" t="s">
        <v>184</v>
      </c>
      <c r="H810" s="571" t="s">
        <v>14</v>
      </c>
      <c r="I810" s="571">
        <v>3</v>
      </c>
      <c r="J810" s="571"/>
      <c r="K810" s="571">
        <v>58.966341193000098</v>
      </c>
      <c r="L810" s="571">
        <v>24.775402134</v>
      </c>
      <c r="M810" s="572" t="s">
        <v>770</v>
      </c>
      <c r="N810" s="572"/>
      <c r="O810" s="571" t="s">
        <v>2144</v>
      </c>
      <c r="P810" s="571" t="s">
        <v>316</v>
      </c>
      <c r="Q810" s="571"/>
      <c r="R810" s="1025">
        <v>809</v>
      </c>
      <c r="S810" s="1025">
        <v>809</v>
      </c>
      <c r="T810" s="297"/>
      <c r="U810" s="931"/>
    </row>
    <row r="811" spans="1:1708" customFormat="1">
      <c r="A811" s="568" t="s">
        <v>2145</v>
      </c>
      <c r="B811" s="569"/>
      <c r="C811" s="568" t="s">
        <v>2145</v>
      </c>
      <c r="D811" s="568"/>
      <c r="E811" s="570" t="s">
        <v>768</v>
      </c>
      <c r="F811" s="571" t="s">
        <v>769</v>
      </c>
      <c r="G811" s="571" t="s">
        <v>184</v>
      </c>
      <c r="H811" s="571" t="s">
        <v>14</v>
      </c>
      <c r="I811" s="571">
        <v>3</v>
      </c>
      <c r="J811" s="571"/>
      <c r="K811" s="571">
        <v>58.965709767000099</v>
      </c>
      <c r="L811" s="571">
        <v>24.775830739000099</v>
      </c>
      <c r="M811" s="572" t="s">
        <v>770</v>
      </c>
      <c r="N811" s="572"/>
      <c r="O811" s="571" t="s">
        <v>1955</v>
      </c>
      <c r="P811" s="571" t="s">
        <v>316</v>
      </c>
      <c r="Q811" s="571"/>
      <c r="R811" s="1025">
        <v>810</v>
      </c>
      <c r="S811" s="1025">
        <v>810</v>
      </c>
      <c r="T811" s="297"/>
      <c r="U811" s="931"/>
    </row>
    <row r="812" spans="1:1708" customFormat="1">
      <c r="A812" s="568" t="s">
        <v>2146</v>
      </c>
      <c r="B812" s="569"/>
      <c r="C812" s="568" t="s">
        <v>2146</v>
      </c>
      <c r="D812" s="568"/>
      <c r="E812" s="570" t="s">
        <v>768</v>
      </c>
      <c r="F812" s="571" t="s">
        <v>769</v>
      </c>
      <c r="G812" s="571" t="s">
        <v>184</v>
      </c>
      <c r="H812" s="571" t="s">
        <v>14</v>
      </c>
      <c r="I812" s="571">
        <v>3</v>
      </c>
      <c r="J812" s="571"/>
      <c r="K812" s="571">
        <v>58.964811568000101</v>
      </c>
      <c r="L812" s="571">
        <v>24.776399963000099</v>
      </c>
      <c r="M812" s="572" t="s">
        <v>770</v>
      </c>
      <c r="N812" s="572"/>
      <c r="O812" s="571" t="s">
        <v>2147</v>
      </c>
      <c r="P812" s="571" t="s">
        <v>316</v>
      </c>
      <c r="Q812" s="571"/>
      <c r="R812" s="1025">
        <v>811</v>
      </c>
      <c r="S812" s="1025">
        <v>811</v>
      </c>
      <c r="T812" s="297"/>
      <c r="U812" s="931"/>
    </row>
    <row r="813" spans="1:1708" customFormat="1">
      <c r="A813" s="568" t="s">
        <v>2148</v>
      </c>
      <c r="B813" s="569"/>
      <c r="C813" s="568" t="s">
        <v>2148</v>
      </c>
      <c r="D813" s="568"/>
      <c r="E813" s="570" t="s">
        <v>768</v>
      </c>
      <c r="F813" s="571" t="s">
        <v>769</v>
      </c>
      <c r="G813" s="571" t="s">
        <v>184</v>
      </c>
      <c r="H813" s="571" t="s">
        <v>14</v>
      </c>
      <c r="I813" s="571">
        <v>3</v>
      </c>
      <c r="J813" s="571"/>
      <c r="K813" s="571">
        <v>58.961567313000103</v>
      </c>
      <c r="L813" s="571">
        <v>24.778428752</v>
      </c>
      <c r="M813" s="572" t="s">
        <v>770</v>
      </c>
      <c r="N813" s="572"/>
      <c r="O813" s="571" t="s">
        <v>2149</v>
      </c>
      <c r="P813" s="571" t="s">
        <v>316</v>
      </c>
      <c r="Q813" s="571"/>
      <c r="R813" s="1025">
        <v>812</v>
      </c>
      <c r="S813" s="1025">
        <v>812</v>
      </c>
      <c r="T813" s="297"/>
      <c r="U813" s="931"/>
    </row>
    <row r="814" spans="1:1708">
      <c r="A814" s="568" t="s">
        <v>2150</v>
      </c>
      <c r="B814" s="569"/>
      <c r="C814" s="568" t="s">
        <v>2150</v>
      </c>
      <c r="D814" s="568"/>
      <c r="E814" s="570" t="s">
        <v>768</v>
      </c>
      <c r="F814" s="571" t="s">
        <v>769</v>
      </c>
      <c r="G814" s="571" t="s">
        <v>184</v>
      </c>
      <c r="H814" s="571" t="s">
        <v>14</v>
      </c>
      <c r="I814" s="571">
        <v>3</v>
      </c>
      <c r="J814" s="571"/>
      <c r="K814" s="571">
        <v>58.960716292000001</v>
      </c>
      <c r="L814" s="571">
        <v>24.778983546999999</v>
      </c>
      <c r="M814" s="572" t="s">
        <v>770</v>
      </c>
      <c r="N814" s="572"/>
      <c r="O814" s="571" t="s">
        <v>2151</v>
      </c>
      <c r="P814" s="571" t="s">
        <v>316</v>
      </c>
      <c r="Q814" s="571"/>
      <c r="R814" s="1025">
        <v>813</v>
      </c>
      <c r="S814" s="1025">
        <v>813</v>
      </c>
      <c r="T814" s="297"/>
      <c r="U814" s="931"/>
      <c r="V814"/>
      <c r="W814"/>
      <c r="X814"/>
      <c r="Y814"/>
      <c r="Z814"/>
      <c r="AA814"/>
      <c r="AB814"/>
      <c r="AC814"/>
      <c r="AD814"/>
      <c r="AE814"/>
      <c r="AF814"/>
      <c r="AG814"/>
      <c r="AH814"/>
      <c r="AI814"/>
      <c r="AJ814"/>
      <c r="AK814"/>
      <c r="AL814"/>
      <c r="AM814"/>
      <c r="AN814"/>
      <c r="AO814"/>
      <c r="AP814"/>
      <c r="AQ814"/>
      <c r="AR814"/>
      <c r="AS814"/>
      <c r="AT814"/>
      <c r="AU814"/>
      <c r="AV814"/>
      <c r="AW814"/>
      <c r="AX814"/>
      <c r="AY814"/>
      <c r="AZ814"/>
      <c r="BA814"/>
      <c r="BB814"/>
      <c r="BC814"/>
      <c r="BD814"/>
      <c r="BE814"/>
      <c r="BF814"/>
      <c r="BG814"/>
      <c r="BH814"/>
      <c r="BI814"/>
      <c r="BJ814"/>
      <c r="BK814"/>
      <c r="BL814"/>
      <c r="BM814"/>
      <c r="BN814"/>
      <c r="BO814"/>
      <c r="BP814"/>
      <c r="BQ814"/>
      <c r="BR814"/>
      <c r="BS814"/>
      <c r="BT814"/>
      <c r="BU814"/>
      <c r="BV814"/>
      <c r="BW814"/>
      <c r="BX814"/>
      <c r="BY814"/>
      <c r="BZ814"/>
      <c r="CA814"/>
      <c r="CB814"/>
      <c r="CC814"/>
      <c r="CD814"/>
      <c r="CE814"/>
      <c r="CF814"/>
      <c r="CG814"/>
      <c r="CH814"/>
      <c r="CI814"/>
      <c r="CJ814"/>
      <c r="CK814"/>
      <c r="CL814"/>
      <c r="CM814"/>
      <c r="CN814"/>
      <c r="CO814"/>
      <c r="CP814"/>
      <c r="CQ814"/>
      <c r="CR814"/>
      <c r="CS814"/>
      <c r="CT814"/>
      <c r="CU814"/>
      <c r="CV814"/>
      <c r="CW814"/>
      <c r="CX814"/>
      <c r="CY814"/>
      <c r="CZ814"/>
      <c r="DA814"/>
      <c r="DB814"/>
      <c r="DC814"/>
      <c r="DD814"/>
      <c r="DE814"/>
      <c r="DF814"/>
      <c r="DG814"/>
      <c r="DH814"/>
      <c r="DI814"/>
      <c r="DJ814"/>
      <c r="DK814"/>
      <c r="DL814"/>
      <c r="DM814"/>
      <c r="DN814"/>
      <c r="DO814"/>
      <c r="DP814"/>
      <c r="DQ814"/>
      <c r="DR814"/>
      <c r="DS814"/>
      <c r="DT814"/>
      <c r="DU814"/>
      <c r="DV814"/>
      <c r="DW814"/>
      <c r="DX814"/>
      <c r="DY814"/>
      <c r="DZ814"/>
      <c r="EA814"/>
      <c r="EB814"/>
      <c r="EC814"/>
      <c r="ED814"/>
      <c r="EE814"/>
      <c r="EF814"/>
      <c r="EG814"/>
      <c r="EH814"/>
      <c r="EI814"/>
      <c r="EJ814"/>
      <c r="EK814"/>
      <c r="EL814"/>
      <c r="EM814"/>
      <c r="EN814"/>
      <c r="EO814"/>
      <c r="EP814"/>
      <c r="EQ814"/>
      <c r="ER814"/>
      <c r="ES814"/>
      <c r="ET814"/>
      <c r="EU814"/>
      <c r="EV814"/>
      <c r="EW814"/>
      <c r="EX814"/>
      <c r="EY814"/>
      <c r="EZ814"/>
      <c r="FA814"/>
      <c r="FB814"/>
      <c r="FC814"/>
      <c r="FD814"/>
      <c r="FE814"/>
      <c r="FF814"/>
      <c r="FG814"/>
      <c r="FH814"/>
      <c r="FI814"/>
      <c r="FJ814"/>
      <c r="FK814"/>
      <c r="FL814"/>
      <c r="FM814"/>
      <c r="FN814"/>
      <c r="FO814"/>
      <c r="FP814"/>
      <c r="FQ814"/>
      <c r="FR814"/>
      <c r="FS814"/>
      <c r="FT814"/>
      <c r="FU814"/>
      <c r="FV814"/>
      <c r="FW814"/>
      <c r="FX814"/>
      <c r="FY814"/>
      <c r="FZ814"/>
      <c r="GA814"/>
      <c r="GB814"/>
      <c r="GC814"/>
      <c r="GD814"/>
      <c r="GE814"/>
      <c r="GF814"/>
      <c r="GG814"/>
      <c r="GH814"/>
      <c r="GI814"/>
      <c r="GJ814"/>
      <c r="GK814"/>
      <c r="GL814"/>
      <c r="GM814"/>
      <c r="GN814"/>
      <c r="GO814"/>
      <c r="GP814"/>
      <c r="GQ814"/>
      <c r="GR814"/>
      <c r="GS814"/>
      <c r="GT814"/>
      <c r="GU814"/>
      <c r="GV814"/>
      <c r="GW814"/>
      <c r="GX814"/>
      <c r="GY814"/>
      <c r="GZ814"/>
      <c r="HA814"/>
      <c r="HB814"/>
      <c r="HC814"/>
      <c r="HD814"/>
      <c r="HE814"/>
      <c r="HF814"/>
      <c r="HG814"/>
      <c r="HH814"/>
      <c r="HI814"/>
      <c r="HJ814"/>
      <c r="HK814"/>
      <c r="HL814"/>
      <c r="HM814"/>
      <c r="HN814"/>
      <c r="HO814"/>
      <c r="HP814"/>
      <c r="HQ814"/>
      <c r="HR814"/>
      <c r="HS814"/>
      <c r="HT814"/>
      <c r="HU814"/>
      <c r="HV814"/>
      <c r="HW814"/>
      <c r="HX814"/>
      <c r="HY814"/>
      <c r="HZ814"/>
      <c r="IA814"/>
      <c r="IB814"/>
      <c r="IC814"/>
      <c r="ID814"/>
      <c r="IE814"/>
      <c r="IF814"/>
      <c r="IG814"/>
      <c r="IH814"/>
      <c r="II814"/>
      <c r="IJ814"/>
      <c r="IK814"/>
      <c r="IL814"/>
      <c r="IM814"/>
      <c r="IN814"/>
      <c r="IO814"/>
      <c r="IP814"/>
      <c r="IQ814"/>
      <c r="IR814"/>
      <c r="IS814"/>
      <c r="IT814"/>
      <c r="IU814"/>
      <c r="IV814"/>
      <c r="IW814"/>
      <c r="IX814"/>
      <c r="IY814"/>
      <c r="IZ814"/>
      <c r="JA814"/>
      <c r="JB814"/>
      <c r="JC814"/>
      <c r="JD814"/>
      <c r="JE814"/>
      <c r="JF814"/>
      <c r="JG814"/>
      <c r="JH814"/>
      <c r="JI814"/>
      <c r="JJ814"/>
      <c r="JK814"/>
      <c r="JL814"/>
      <c r="JM814"/>
      <c r="JN814"/>
      <c r="JO814"/>
      <c r="JP814"/>
      <c r="JQ814"/>
      <c r="JR814"/>
      <c r="JS814"/>
      <c r="JT814"/>
      <c r="JU814"/>
      <c r="JV814"/>
      <c r="JW814"/>
      <c r="JX814"/>
      <c r="JY814"/>
      <c r="JZ814"/>
      <c r="KA814"/>
      <c r="KB814"/>
      <c r="KC814"/>
      <c r="KD814"/>
      <c r="KE814"/>
      <c r="KF814"/>
      <c r="KG814"/>
      <c r="KH814"/>
      <c r="KI814"/>
      <c r="KJ814"/>
      <c r="KK814"/>
      <c r="KL814"/>
      <c r="KM814"/>
      <c r="KN814"/>
      <c r="KO814"/>
      <c r="KP814"/>
      <c r="KQ814"/>
      <c r="KR814"/>
      <c r="KS814"/>
      <c r="KT814"/>
      <c r="KU814"/>
      <c r="KV814"/>
      <c r="KW814"/>
      <c r="KX814"/>
      <c r="KY814"/>
      <c r="KZ814"/>
      <c r="LA814"/>
      <c r="LB814"/>
      <c r="LC814"/>
      <c r="LD814"/>
      <c r="LE814"/>
      <c r="LF814"/>
      <c r="LG814"/>
      <c r="LH814"/>
      <c r="LI814"/>
      <c r="LJ814"/>
      <c r="LK814"/>
      <c r="LL814"/>
      <c r="LM814"/>
      <c r="LN814"/>
      <c r="LO814"/>
      <c r="LP814"/>
      <c r="LQ814"/>
      <c r="LR814"/>
      <c r="LS814"/>
      <c r="LT814"/>
      <c r="LU814"/>
      <c r="LV814"/>
      <c r="LW814"/>
      <c r="LX814"/>
      <c r="LY814"/>
      <c r="LZ814"/>
      <c r="MA814"/>
      <c r="MB814"/>
      <c r="MC814"/>
      <c r="MD814"/>
      <c r="ME814"/>
      <c r="MF814"/>
      <c r="MG814"/>
      <c r="MH814"/>
      <c r="MI814"/>
      <c r="MJ814"/>
      <c r="MK814"/>
      <c r="ML814"/>
      <c r="MM814"/>
      <c r="MN814"/>
      <c r="MO814"/>
      <c r="MP814"/>
      <c r="MQ814"/>
      <c r="MR814"/>
      <c r="MS814"/>
      <c r="MT814"/>
      <c r="MU814"/>
      <c r="MV814"/>
      <c r="MW814"/>
      <c r="MX814"/>
      <c r="MY814"/>
      <c r="MZ814"/>
      <c r="NA814"/>
      <c r="NB814"/>
      <c r="NC814"/>
      <c r="ND814"/>
      <c r="NE814"/>
      <c r="NF814"/>
      <c r="NG814"/>
      <c r="NH814"/>
      <c r="NI814"/>
      <c r="NJ814"/>
      <c r="NK814"/>
      <c r="NL814"/>
      <c r="NM814"/>
      <c r="NN814"/>
      <c r="NO814"/>
      <c r="NP814"/>
      <c r="NQ814"/>
      <c r="NR814"/>
      <c r="NS814"/>
      <c r="NT814"/>
      <c r="NU814"/>
      <c r="NV814"/>
      <c r="NW814"/>
      <c r="NX814"/>
      <c r="NY814"/>
      <c r="NZ814"/>
      <c r="OA814"/>
      <c r="OB814"/>
      <c r="OC814"/>
      <c r="OD814"/>
      <c r="OE814"/>
      <c r="OF814"/>
      <c r="OG814"/>
      <c r="OH814"/>
      <c r="OI814"/>
      <c r="OJ814"/>
      <c r="OK814"/>
      <c r="OL814"/>
      <c r="OM814"/>
      <c r="ON814"/>
      <c r="OO814"/>
      <c r="OP814"/>
      <c r="OQ814"/>
      <c r="OR814"/>
      <c r="OS814"/>
      <c r="OT814"/>
      <c r="OU814"/>
      <c r="OV814"/>
      <c r="OW814"/>
      <c r="OX814"/>
      <c r="OY814"/>
      <c r="OZ814"/>
      <c r="PA814"/>
      <c r="PB814"/>
      <c r="PC814"/>
      <c r="PD814"/>
      <c r="PE814"/>
      <c r="PF814"/>
      <c r="PG814"/>
      <c r="PH814"/>
      <c r="PI814"/>
      <c r="PJ814"/>
      <c r="PK814"/>
      <c r="PL814"/>
      <c r="PM814"/>
      <c r="PN814"/>
      <c r="PO814"/>
      <c r="PP814"/>
      <c r="PQ814"/>
      <c r="PR814"/>
      <c r="PS814"/>
      <c r="PT814"/>
      <c r="PU814"/>
      <c r="PV814"/>
      <c r="PW814"/>
      <c r="PX814"/>
      <c r="PY814"/>
      <c r="PZ814"/>
      <c r="QA814"/>
      <c r="QB814"/>
      <c r="QC814"/>
      <c r="QD814"/>
      <c r="QE814"/>
      <c r="QF814"/>
      <c r="QG814"/>
      <c r="QH814"/>
      <c r="QI814"/>
      <c r="QJ814"/>
      <c r="QK814"/>
      <c r="QL814"/>
      <c r="QM814"/>
      <c r="QN814"/>
      <c r="QO814"/>
      <c r="QP814"/>
      <c r="QQ814"/>
      <c r="QR814"/>
      <c r="QS814"/>
      <c r="QT814"/>
      <c r="QU814"/>
      <c r="QV814"/>
      <c r="QW814"/>
      <c r="QX814"/>
      <c r="QY814"/>
      <c r="QZ814"/>
      <c r="RA814"/>
      <c r="RB814"/>
      <c r="RC814"/>
      <c r="RD814"/>
      <c r="RE814"/>
      <c r="RF814"/>
      <c r="RG814"/>
      <c r="RH814"/>
      <c r="RI814"/>
      <c r="RJ814"/>
      <c r="RK814"/>
      <c r="RL814"/>
      <c r="RM814"/>
      <c r="RN814"/>
      <c r="RO814"/>
      <c r="RP814"/>
      <c r="RQ814"/>
      <c r="RR814"/>
      <c r="RS814"/>
      <c r="RT814"/>
      <c r="RU814"/>
      <c r="RV814"/>
      <c r="RW814"/>
      <c r="RX814"/>
      <c r="RY814"/>
      <c r="RZ814"/>
      <c r="SA814"/>
      <c r="SB814"/>
      <c r="SC814"/>
      <c r="SD814"/>
      <c r="SE814"/>
      <c r="SF814"/>
      <c r="SG814"/>
      <c r="SH814"/>
      <c r="SI814"/>
      <c r="SJ814"/>
      <c r="SK814"/>
      <c r="SL814"/>
      <c r="SM814"/>
      <c r="SN814"/>
      <c r="SO814"/>
      <c r="SP814"/>
      <c r="SQ814"/>
      <c r="SR814"/>
      <c r="SS814"/>
      <c r="ST814"/>
      <c r="SU814"/>
      <c r="SV814"/>
      <c r="SW814"/>
      <c r="SX814"/>
      <c r="SY814"/>
      <c r="SZ814"/>
      <c r="TA814"/>
      <c r="TB814"/>
      <c r="TC814"/>
      <c r="TD814"/>
      <c r="TE814"/>
      <c r="TF814"/>
      <c r="TG814"/>
      <c r="TH814"/>
      <c r="TI814"/>
      <c r="TJ814"/>
      <c r="TK814"/>
      <c r="TL814"/>
      <c r="TM814"/>
      <c r="TN814"/>
      <c r="TO814"/>
      <c r="TP814"/>
      <c r="TQ814"/>
      <c r="TR814"/>
      <c r="TS814"/>
      <c r="TT814"/>
      <c r="TU814"/>
      <c r="TV814"/>
      <c r="TW814"/>
      <c r="TX814"/>
      <c r="TY814"/>
      <c r="TZ814"/>
      <c r="UA814"/>
      <c r="UB814"/>
      <c r="UC814"/>
      <c r="UD814"/>
      <c r="UE814"/>
      <c r="UF814"/>
      <c r="UG814"/>
      <c r="UH814"/>
      <c r="UI814"/>
      <c r="UJ814"/>
      <c r="UK814"/>
      <c r="UL814"/>
      <c r="UM814"/>
      <c r="UN814"/>
      <c r="UO814"/>
      <c r="UP814"/>
      <c r="UQ814"/>
      <c r="UR814"/>
      <c r="US814"/>
      <c r="UT814"/>
      <c r="UU814"/>
      <c r="UV814"/>
      <c r="UW814"/>
      <c r="UX814"/>
      <c r="UY814"/>
      <c r="UZ814"/>
      <c r="VA814"/>
      <c r="VB814"/>
      <c r="VC814"/>
      <c r="VD814"/>
      <c r="VE814"/>
      <c r="VF814"/>
      <c r="VG814"/>
      <c r="VH814"/>
      <c r="VI814"/>
      <c r="VJ814"/>
      <c r="VK814"/>
      <c r="VL814"/>
      <c r="VM814"/>
      <c r="VN814"/>
      <c r="VO814"/>
      <c r="VP814"/>
      <c r="VQ814"/>
      <c r="VR814"/>
      <c r="VS814"/>
      <c r="VT814"/>
      <c r="VU814"/>
      <c r="VV814"/>
      <c r="VW814"/>
      <c r="VX814"/>
      <c r="VY814"/>
      <c r="VZ814"/>
      <c r="WA814"/>
      <c r="WB814"/>
      <c r="WC814"/>
      <c r="WD814"/>
      <c r="WE814"/>
      <c r="WF814"/>
      <c r="WG814"/>
      <c r="WH814"/>
      <c r="WI814"/>
      <c r="WJ814"/>
      <c r="WK814"/>
      <c r="WL814"/>
      <c r="WM814"/>
      <c r="WN814"/>
      <c r="WO814"/>
      <c r="WP814"/>
      <c r="WQ814"/>
      <c r="WR814"/>
      <c r="WS814"/>
      <c r="WT814"/>
      <c r="WU814"/>
      <c r="WV814"/>
      <c r="WW814"/>
      <c r="WX814"/>
      <c r="WY814"/>
      <c r="WZ814"/>
      <c r="XA814"/>
      <c r="XB814"/>
      <c r="XC814"/>
      <c r="XD814"/>
      <c r="XE814"/>
      <c r="XF814"/>
      <c r="XG814"/>
      <c r="XH814"/>
      <c r="XI814"/>
      <c r="XJ814"/>
      <c r="XK814"/>
      <c r="XL814"/>
      <c r="XM814"/>
      <c r="XN814"/>
      <c r="XO814"/>
      <c r="XP814"/>
      <c r="XQ814"/>
      <c r="XR814"/>
      <c r="XS814"/>
      <c r="XT814"/>
      <c r="XU814"/>
      <c r="XV814"/>
      <c r="XW814"/>
      <c r="XX814"/>
      <c r="XY814"/>
      <c r="XZ814"/>
      <c r="YA814"/>
      <c r="YB814"/>
      <c r="YC814"/>
      <c r="YD814"/>
      <c r="YE814"/>
      <c r="YF814"/>
      <c r="YG814"/>
      <c r="YH814"/>
      <c r="YI814"/>
      <c r="YJ814"/>
      <c r="YK814"/>
      <c r="YL814"/>
      <c r="YM814"/>
      <c r="YN814"/>
      <c r="YO814"/>
      <c r="YP814"/>
      <c r="YQ814"/>
      <c r="YR814"/>
      <c r="YS814"/>
      <c r="YT814"/>
      <c r="YU814"/>
      <c r="YV814"/>
      <c r="YW814"/>
      <c r="YX814"/>
      <c r="YY814"/>
      <c r="YZ814"/>
      <c r="ZA814"/>
      <c r="ZB814"/>
      <c r="ZC814"/>
      <c r="ZD814"/>
      <c r="ZE814"/>
      <c r="ZF814"/>
      <c r="ZG814"/>
      <c r="ZH814"/>
      <c r="ZI814"/>
      <c r="ZJ814"/>
      <c r="ZK814"/>
      <c r="ZL814"/>
      <c r="ZM814"/>
      <c r="ZN814"/>
      <c r="ZO814"/>
      <c r="ZP814"/>
      <c r="ZQ814"/>
      <c r="ZR814"/>
      <c r="ZS814"/>
      <c r="ZT814"/>
      <c r="ZU814"/>
      <c r="ZV814"/>
      <c r="ZW814"/>
      <c r="ZX814"/>
      <c r="ZY814"/>
      <c r="ZZ814"/>
      <c r="AAA814"/>
      <c r="AAB814"/>
      <c r="AAC814"/>
      <c r="AAD814"/>
      <c r="AAE814"/>
      <c r="AAF814"/>
      <c r="AAG814"/>
      <c r="AAH814"/>
      <c r="AAI814"/>
      <c r="AAJ814"/>
      <c r="AAK814"/>
      <c r="AAL814"/>
      <c r="AAM814"/>
      <c r="AAN814"/>
      <c r="AAO814"/>
      <c r="AAP814"/>
      <c r="AAQ814"/>
      <c r="AAR814"/>
      <c r="AAS814"/>
      <c r="AAT814"/>
      <c r="AAU814"/>
      <c r="AAV814"/>
      <c r="AAW814"/>
      <c r="AAX814"/>
      <c r="AAY814"/>
      <c r="AAZ814"/>
      <c r="ABA814"/>
      <c r="ABB814"/>
      <c r="ABC814"/>
      <c r="ABD814"/>
      <c r="ABE814"/>
      <c r="ABF814"/>
      <c r="ABG814"/>
      <c r="ABH814"/>
      <c r="ABI814"/>
      <c r="ABJ814"/>
      <c r="ABK814"/>
      <c r="ABL814"/>
      <c r="ABM814"/>
      <c r="ABN814"/>
      <c r="ABO814"/>
      <c r="ABP814"/>
      <c r="ABQ814"/>
      <c r="ABR814"/>
      <c r="ABS814"/>
      <c r="ABT814"/>
      <c r="ABU814"/>
      <c r="ABV814"/>
      <c r="ABW814"/>
      <c r="ABX814"/>
      <c r="ABY814"/>
      <c r="ABZ814"/>
      <c r="ACA814"/>
      <c r="ACB814"/>
      <c r="ACC814"/>
      <c r="ACD814"/>
      <c r="ACE814"/>
      <c r="ACF814"/>
      <c r="ACG814"/>
      <c r="ACH814"/>
      <c r="ACI814"/>
      <c r="ACJ814"/>
      <c r="ACK814"/>
      <c r="ACL814"/>
      <c r="ACM814"/>
      <c r="ACN814"/>
      <c r="ACO814"/>
      <c r="ACP814"/>
      <c r="ACQ814"/>
      <c r="ACR814"/>
      <c r="ACS814"/>
      <c r="ACT814"/>
      <c r="ACU814"/>
      <c r="ACV814"/>
      <c r="ACW814"/>
      <c r="ACX814"/>
      <c r="ACY814"/>
      <c r="ACZ814"/>
      <c r="ADA814"/>
      <c r="ADB814"/>
      <c r="ADC814"/>
      <c r="ADD814"/>
      <c r="ADE814"/>
      <c r="ADF814"/>
      <c r="ADG814"/>
      <c r="ADH814"/>
      <c r="ADI814"/>
      <c r="ADJ814"/>
      <c r="ADK814"/>
      <c r="ADL814"/>
      <c r="ADM814"/>
      <c r="ADN814"/>
      <c r="ADO814"/>
      <c r="ADP814"/>
      <c r="ADQ814"/>
      <c r="ADR814"/>
      <c r="ADS814"/>
      <c r="ADT814"/>
      <c r="ADU814"/>
      <c r="ADV814"/>
      <c r="ADW814"/>
      <c r="ADX814"/>
      <c r="ADY814"/>
      <c r="ADZ814"/>
      <c r="AEA814"/>
      <c r="AEB814"/>
      <c r="AEC814"/>
      <c r="AED814"/>
      <c r="AEE814"/>
      <c r="AEF814"/>
      <c r="AEG814"/>
      <c r="AEH814"/>
      <c r="AEI814"/>
      <c r="AEJ814"/>
      <c r="AEK814"/>
      <c r="AEL814"/>
      <c r="AEM814"/>
      <c r="AEN814"/>
      <c r="AEO814"/>
      <c r="AEP814"/>
      <c r="AEQ814"/>
      <c r="AER814"/>
      <c r="AES814"/>
      <c r="AET814"/>
      <c r="AEU814"/>
      <c r="AEV814"/>
      <c r="AEW814"/>
      <c r="AEX814"/>
      <c r="AEY814"/>
      <c r="AEZ814"/>
      <c r="AFA814"/>
      <c r="AFB814"/>
      <c r="AFC814"/>
      <c r="AFD814"/>
      <c r="AFE814"/>
      <c r="AFF814"/>
      <c r="AFG814"/>
      <c r="AFH814"/>
      <c r="AFI814"/>
      <c r="AFJ814"/>
      <c r="AFK814"/>
      <c r="AFL814"/>
      <c r="AFM814"/>
      <c r="AFN814"/>
      <c r="AFO814"/>
      <c r="AFP814"/>
      <c r="AFQ814"/>
      <c r="AFR814"/>
      <c r="AFS814"/>
      <c r="AFT814"/>
      <c r="AFU814"/>
      <c r="AFV814"/>
      <c r="AFW814"/>
      <c r="AFX814"/>
      <c r="AFY814"/>
      <c r="AFZ814"/>
      <c r="AGA814"/>
      <c r="AGB814"/>
      <c r="AGC814"/>
      <c r="AGD814"/>
      <c r="AGE814"/>
      <c r="AGF814"/>
      <c r="AGG814"/>
      <c r="AGH814"/>
      <c r="AGI814"/>
      <c r="AGJ814"/>
      <c r="AGK814"/>
      <c r="AGL814"/>
      <c r="AGM814"/>
      <c r="AGN814"/>
      <c r="AGO814"/>
      <c r="AGP814"/>
      <c r="AGQ814"/>
      <c r="AGR814"/>
      <c r="AGS814"/>
      <c r="AGT814"/>
      <c r="AGU814"/>
      <c r="AGV814"/>
      <c r="AGW814"/>
      <c r="AGX814"/>
      <c r="AGY814"/>
      <c r="AGZ814"/>
      <c r="AHA814"/>
      <c r="AHB814"/>
      <c r="AHC814"/>
      <c r="AHD814"/>
      <c r="AHE814"/>
      <c r="AHF814"/>
      <c r="AHG814"/>
      <c r="AHH814"/>
      <c r="AHI814"/>
      <c r="AHJ814"/>
      <c r="AHK814"/>
      <c r="AHL814"/>
      <c r="AHM814"/>
      <c r="AHN814"/>
      <c r="AHO814"/>
      <c r="AHP814"/>
      <c r="AHQ814"/>
      <c r="AHR814"/>
      <c r="AHS814"/>
      <c r="AHT814"/>
      <c r="AHU814"/>
      <c r="AHV814"/>
      <c r="AHW814"/>
      <c r="AHX814"/>
      <c r="AHY814"/>
      <c r="AHZ814"/>
      <c r="AIA814"/>
      <c r="AIB814"/>
      <c r="AIC814"/>
      <c r="AID814"/>
      <c r="AIE814"/>
      <c r="AIF814"/>
      <c r="AIG814"/>
      <c r="AIH814"/>
      <c r="AII814"/>
      <c r="AIJ814"/>
      <c r="AIK814"/>
      <c r="AIL814"/>
      <c r="AIM814"/>
      <c r="AIN814"/>
      <c r="AIO814"/>
      <c r="AIP814"/>
      <c r="AIQ814"/>
      <c r="AIR814"/>
      <c r="AIS814"/>
      <c r="AIT814"/>
      <c r="AIU814"/>
      <c r="AIV814"/>
      <c r="AIW814"/>
      <c r="AIX814"/>
      <c r="AIY814"/>
      <c r="AIZ814"/>
      <c r="AJA814"/>
      <c r="AJB814"/>
      <c r="AJC814"/>
      <c r="AJD814"/>
      <c r="AJE814"/>
      <c r="AJF814"/>
      <c r="AJG814"/>
      <c r="AJH814"/>
      <c r="AJI814"/>
      <c r="AJJ814"/>
      <c r="AJK814"/>
      <c r="AJL814"/>
      <c r="AJM814"/>
      <c r="AJN814"/>
      <c r="AJO814"/>
      <c r="AJP814"/>
      <c r="AJQ814"/>
      <c r="AJR814"/>
      <c r="AJS814"/>
      <c r="AJT814"/>
      <c r="AJU814"/>
      <c r="AJV814"/>
      <c r="AJW814"/>
      <c r="AJX814"/>
      <c r="AJY814"/>
      <c r="AJZ814"/>
      <c r="AKA814"/>
      <c r="AKB814"/>
      <c r="AKC814"/>
      <c r="AKD814"/>
      <c r="AKE814"/>
      <c r="AKF814"/>
      <c r="AKG814"/>
      <c r="AKH814"/>
      <c r="AKI814"/>
      <c r="AKJ814"/>
      <c r="AKK814"/>
      <c r="AKL814"/>
      <c r="AKM814"/>
      <c r="AKN814"/>
      <c r="AKO814"/>
      <c r="AKP814"/>
      <c r="AKQ814"/>
      <c r="AKR814"/>
      <c r="AKS814"/>
      <c r="AKT814"/>
      <c r="AKU814"/>
      <c r="AKV814"/>
      <c r="AKW814"/>
      <c r="AKX814"/>
      <c r="AKY814"/>
      <c r="AKZ814"/>
      <c r="ALA814"/>
      <c r="ALB814"/>
      <c r="ALC814"/>
      <c r="ALD814"/>
      <c r="ALE814"/>
      <c r="ALF814"/>
      <c r="ALG814"/>
      <c r="ALH814"/>
      <c r="ALI814"/>
      <c r="ALJ814"/>
      <c r="ALK814"/>
      <c r="ALL814"/>
      <c r="ALM814"/>
      <c r="ALN814"/>
      <c r="ALO814"/>
      <c r="ALP814"/>
      <c r="ALQ814"/>
      <c r="ALR814"/>
      <c r="ALS814"/>
      <c r="ALT814"/>
      <c r="ALU814"/>
      <c r="ALV814"/>
      <c r="ALW814"/>
      <c r="ALX814"/>
      <c r="ALY814"/>
      <c r="ALZ814"/>
      <c r="AMA814"/>
      <c r="AMB814"/>
      <c r="AMC814"/>
      <c r="AMD814"/>
      <c r="AME814"/>
      <c r="AMF814"/>
      <c r="AMG814"/>
      <c r="AMH814"/>
      <c r="AMI814"/>
      <c r="AMJ814"/>
      <c r="AMK814"/>
      <c r="AML814"/>
      <c r="AMM814"/>
      <c r="AMN814"/>
      <c r="AMO814"/>
      <c r="AMP814"/>
      <c r="AMQ814"/>
      <c r="AMR814"/>
      <c r="AMS814"/>
      <c r="AMT814"/>
      <c r="AMU814"/>
      <c r="AMV814"/>
      <c r="AMW814"/>
      <c r="AMX814"/>
      <c r="AMY814"/>
      <c r="AMZ814"/>
      <c r="ANA814"/>
      <c r="ANB814"/>
      <c r="ANC814"/>
      <c r="AND814"/>
      <c r="ANE814"/>
      <c r="ANF814"/>
      <c r="ANG814"/>
      <c r="ANH814"/>
      <c r="ANI814"/>
      <c r="ANJ814"/>
      <c r="ANK814"/>
      <c r="ANL814"/>
      <c r="ANM814"/>
      <c r="ANN814"/>
      <c r="ANO814"/>
      <c r="ANP814"/>
      <c r="ANQ814"/>
      <c r="ANR814"/>
      <c r="ANS814"/>
      <c r="ANT814"/>
      <c r="ANU814"/>
      <c r="ANV814"/>
      <c r="ANW814"/>
      <c r="ANX814"/>
      <c r="ANY814"/>
      <c r="ANZ814"/>
      <c r="AOA814"/>
      <c r="AOB814"/>
      <c r="AOC814"/>
      <c r="AOD814"/>
      <c r="AOE814"/>
      <c r="AOF814"/>
      <c r="AOG814"/>
      <c r="AOH814"/>
      <c r="AOI814"/>
      <c r="AOJ814"/>
      <c r="AOK814"/>
      <c r="AOL814"/>
      <c r="AOM814"/>
      <c r="AON814"/>
      <c r="AOO814"/>
      <c r="AOP814"/>
      <c r="AOQ814"/>
      <c r="AOR814"/>
      <c r="AOS814"/>
      <c r="AOT814"/>
      <c r="AOU814"/>
      <c r="AOV814"/>
      <c r="AOW814"/>
      <c r="AOX814"/>
      <c r="AOY814"/>
      <c r="AOZ814"/>
      <c r="APA814"/>
      <c r="APB814"/>
      <c r="APC814"/>
      <c r="APD814"/>
      <c r="APE814"/>
      <c r="APF814"/>
      <c r="APG814"/>
      <c r="APH814"/>
      <c r="API814"/>
      <c r="APJ814"/>
      <c r="APK814"/>
      <c r="APL814"/>
      <c r="APM814"/>
      <c r="APN814"/>
      <c r="APO814"/>
      <c r="APP814"/>
      <c r="APQ814"/>
      <c r="APR814"/>
      <c r="APS814"/>
      <c r="APT814"/>
      <c r="APU814"/>
      <c r="APV814"/>
      <c r="APW814"/>
      <c r="APX814"/>
      <c r="APY814"/>
      <c r="APZ814"/>
      <c r="AQA814"/>
      <c r="AQB814"/>
      <c r="AQC814"/>
      <c r="AQD814"/>
      <c r="AQE814"/>
      <c r="AQF814"/>
      <c r="AQG814"/>
      <c r="AQH814"/>
      <c r="AQI814"/>
      <c r="AQJ814"/>
      <c r="AQK814"/>
      <c r="AQL814"/>
      <c r="AQM814"/>
      <c r="AQN814"/>
      <c r="AQO814"/>
      <c r="AQP814"/>
      <c r="AQQ814"/>
      <c r="AQR814"/>
      <c r="AQS814"/>
      <c r="AQT814"/>
      <c r="AQU814"/>
      <c r="AQV814"/>
      <c r="AQW814"/>
      <c r="AQX814"/>
      <c r="AQY814"/>
      <c r="AQZ814"/>
      <c r="ARA814"/>
      <c r="ARB814"/>
      <c r="ARC814"/>
      <c r="ARD814"/>
      <c r="ARE814"/>
      <c r="ARF814"/>
      <c r="ARG814"/>
      <c r="ARH814"/>
      <c r="ARI814"/>
      <c r="ARJ814"/>
      <c r="ARK814"/>
      <c r="ARL814"/>
      <c r="ARM814"/>
      <c r="ARN814"/>
      <c r="ARO814"/>
      <c r="ARP814"/>
      <c r="ARQ814"/>
      <c r="ARR814"/>
      <c r="ARS814"/>
      <c r="ART814"/>
      <c r="ARU814"/>
      <c r="ARV814"/>
      <c r="ARW814"/>
      <c r="ARX814"/>
      <c r="ARY814"/>
      <c r="ARZ814"/>
      <c r="ASA814"/>
      <c r="ASB814"/>
      <c r="ASC814"/>
      <c r="ASD814"/>
      <c r="ASE814"/>
      <c r="ASF814"/>
      <c r="ASG814"/>
      <c r="ASH814"/>
      <c r="ASI814"/>
      <c r="ASJ814"/>
      <c r="ASK814"/>
      <c r="ASL814"/>
      <c r="ASM814"/>
      <c r="ASN814"/>
      <c r="ASO814"/>
      <c r="ASP814"/>
      <c r="ASQ814"/>
      <c r="ASR814"/>
      <c r="ASS814"/>
      <c r="AST814"/>
      <c r="ASU814"/>
      <c r="ASV814"/>
      <c r="ASW814"/>
      <c r="ASX814"/>
      <c r="ASY814"/>
      <c r="ASZ814"/>
      <c r="ATA814"/>
      <c r="ATB814"/>
      <c r="ATC814"/>
      <c r="ATD814"/>
      <c r="ATE814"/>
      <c r="ATF814"/>
      <c r="ATG814"/>
      <c r="ATH814"/>
      <c r="ATI814"/>
      <c r="ATJ814"/>
      <c r="ATK814"/>
      <c r="ATL814"/>
      <c r="ATM814"/>
      <c r="ATN814"/>
      <c r="ATO814"/>
      <c r="ATP814"/>
      <c r="ATQ814"/>
      <c r="ATR814"/>
      <c r="ATS814"/>
      <c r="ATT814"/>
      <c r="ATU814"/>
      <c r="ATV814"/>
      <c r="ATW814"/>
      <c r="ATX814"/>
      <c r="ATY814"/>
      <c r="ATZ814"/>
      <c r="AUA814"/>
      <c r="AUB814"/>
      <c r="AUC814"/>
      <c r="AUD814"/>
      <c r="AUE814"/>
      <c r="AUF814"/>
      <c r="AUG814"/>
      <c r="AUH814"/>
      <c r="AUI814"/>
      <c r="AUJ814"/>
      <c r="AUK814"/>
      <c r="AUL814"/>
      <c r="AUM814"/>
      <c r="AUN814"/>
      <c r="AUO814"/>
      <c r="AUP814"/>
      <c r="AUQ814"/>
      <c r="AUR814"/>
      <c r="AUS814"/>
      <c r="AUT814"/>
      <c r="AUU814"/>
      <c r="AUV814"/>
      <c r="AUW814"/>
      <c r="AUX814"/>
      <c r="AUY814"/>
      <c r="AUZ814"/>
      <c r="AVA814"/>
      <c r="AVB814"/>
      <c r="AVC814"/>
      <c r="AVD814"/>
      <c r="AVE814"/>
      <c r="AVF814"/>
      <c r="AVG814"/>
      <c r="AVH814"/>
      <c r="AVI814"/>
      <c r="AVJ814"/>
      <c r="AVK814"/>
      <c r="AVL814"/>
      <c r="AVM814"/>
      <c r="AVN814"/>
      <c r="AVO814"/>
      <c r="AVP814"/>
      <c r="AVQ814"/>
      <c r="AVR814"/>
      <c r="AVS814"/>
      <c r="AVT814"/>
      <c r="AVU814"/>
      <c r="AVV814"/>
      <c r="AVW814"/>
      <c r="AVX814"/>
      <c r="AVY814"/>
      <c r="AVZ814"/>
      <c r="AWA814"/>
      <c r="AWB814"/>
      <c r="AWC814"/>
      <c r="AWD814"/>
      <c r="AWE814"/>
      <c r="AWF814"/>
      <c r="AWG814"/>
      <c r="AWH814"/>
      <c r="AWI814"/>
      <c r="AWJ814"/>
      <c r="AWK814"/>
      <c r="AWL814"/>
      <c r="AWM814"/>
      <c r="AWN814"/>
      <c r="AWO814"/>
      <c r="AWP814"/>
      <c r="AWQ814"/>
      <c r="AWR814"/>
      <c r="AWS814"/>
      <c r="AWT814"/>
      <c r="AWU814"/>
      <c r="AWV814"/>
      <c r="AWW814"/>
      <c r="AWX814"/>
      <c r="AWY814"/>
      <c r="AWZ814"/>
      <c r="AXA814"/>
      <c r="AXB814"/>
      <c r="AXC814"/>
      <c r="AXD814"/>
      <c r="AXE814"/>
      <c r="AXF814"/>
      <c r="AXG814"/>
      <c r="AXH814"/>
      <c r="AXI814"/>
      <c r="AXJ814"/>
      <c r="AXK814"/>
      <c r="AXL814"/>
      <c r="AXM814"/>
      <c r="AXN814"/>
      <c r="AXO814"/>
      <c r="AXP814"/>
      <c r="AXQ814"/>
      <c r="AXR814"/>
      <c r="AXS814"/>
      <c r="AXT814"/>
      <c r="AXU814"/>
      <c r="AXV814"/>
      <c r="AXW814"/>
      <c r="AXX814"/>
      <c r="AXY814"/>
      <c r="AXZ814"/>
      <c r="AYA814"/>
      <c r="AYB814"/>
      <c r="AYC814"/>
      <c r="AYD814"/>
      <c r="AYE814"/>
      <c r="AYF814"/>
      <c r="AYG814"/>
      <c r="AYH814"/>
      <c r="AYI814"/>
      <c r="AYJ814"/>
      <c r="AYK814"/>
      <c r="AYL814"/>
      <c r="AYM814"/>
      <c r="AYN814"/>
      <c r="AYO814"/>
      <c r="AYP814"/>
      <c r="AYQ814"/>
      <c r="AYR814"/>
      <c r="AYS814"/>
      <c r="AYT814"/>
      <c r="AYU814"/>
      <c r="AYV814"/>
      <c r="AYW814"/>
      <c r="AYX814"/>
      <c r="AYY814"/>
      <c r="AYZ814"/>
      <c r="AZA814"/>
      <c r="AZB814"/>
      <c r="AZC814"/>
      <c r="AZD814"/>
      <c r="AZE814"/>
      <c r="AZF814"/>
      <c r="AZG814"/>
      <c r="AZH814"/>
      <c r="AZI814"/>
      <c r="AZJ814"/>
      <c r="AZK814"/>
      <c r="AZL814"/>
      <c r="AZM814"/>
      <c r="AZN814"/>
      <c r="AZO814"/>
      <c r="AZP814"/>
      <c r="AZQ814"/>
      <c r="AZR814"/>
      <c r="AZS814"/>
      <c r="AZT814"/>
      <c r="AZU814"/>
      <c r="AZV814"/>
      <c r="AZW814"/>
      <c r="AZX814"/>
      <c r="AZY814"/>
      <c r="AZZ814"/>
      <c r="BAA814"/>
      <c r="BAB814"/>
      <c r="BAC814"/>
      <c r="BAD814"/>
      <c r="BAE814"/>
      <c r="BAF814"/>
      <c r="BAG814"/>
      <c r="BAH814"/>
      <c r="BAI814"/>
      <c r="BAJ814"/>
      <c r="BAK814"/>
      <c r="BAL814"/>
      <c r="BAM814"/>
      <c r="BAN814"/>
      <c r="BAO814"/>
      <c r="BAP814"/>
      <c r="BAQ814"/>
      <c r="BAR814"/>
      <c r="BAS814"/>
      <c r="BAT814"/>
      <c r="BAU814"/>
      <c r="BAV814"/>
      <c r="BAW814"/>
      <c r="BAX814"/>
      <c r="BAY814"/>
      <c r="BAZ814"/>
      <c r="BBA814"/>
      <c r="BBB814"/>
      <c r="BBC814"/>
      <c r="BBD814"/>
      <c r="BBE814"/>
      <c r="BBF814"/>
      <c r="BBG814"/>
      <c r="BBH814"/>
      <c r="BBI814"/>
      <c r="BBJ814"/>
      <c r="BBK814"/>
      <c r="BBL814"/>
      <c r="BBM814"/>
      <c r="BBN814"/>
      <c r="BBO814"/>
      <c r="BBP814"/>
      <c r="BBQ814"/>
      <c r="BBR814"/>
      <c r="BBS814"/>
      <c r="BBT814"/>
      <c r="BBU814"/>
      <c r="BBV814"/>
      <c r="BBW814"/>
      <c r="BBX814"/>
      <c r="BBY814"/>
      <c r="BBZ814"/>
      <c r="BCA814"/>
      <c r="BCB814"/>
      <c r="BCC814"/>
      <c r="BCD814"/>
      <c r="BCE814"/>
      <c r="BCF814"/>
      <c r="BCG814"/>
      <c r="BCH814"/>
      <c r="BCI814"/>
      <c r="BCJ814"/>
      <c r="BCK814"/>
      <c r="BCL814"/>
      <c r="BCM814"/>
      <c r="BCN814"/>
      <c r="BCO814"/>
      <c r="BCP814"/>
      <c r="BCQ814"/>
      <c r="BCR814"/>
      <c r="BCS814"/>
      <c r="BCT814"/>
      <c r="BCU814"/>
      <c r="BCV814"/>
      <c r="BCW814"/>
      <c r="BCX814"/>
      <c r="BCY814"/>
      <c r="BCZ814"/>
      <c r="BDA814"/>
      <c r="BDB814"/>
      <c r="BDC814"/>
      <c r="BDD814"/>
      <c r="BDE814"/>
      <c r="BDF814"/>
      <c r="BDG814"/>
      <c r="BDH814"/>
      <c r="BDI814"/>
      <c r="BDJ814"/>
      <c r="BDK814"/>
      <c r="BDL814"/>
      <c r="BDM814"/>
      <c r="BDN814"/>
      <c r="BDO814"/>
      <c r="BDP814"/>
      <c r="BDQ814"/>
      <c r="BDR814"/>
      <c r="BDS814"/>
      <c r="BDT814"/>
      <c r="BDU814"/>
      <c r="BDV814"/>
      <c r="BDW814"/>
      <c r="BDX814"/>
      <c r="BDY814"/>
      <c r="BDZ814"/>
      <c r="BEA814"/>
      <c r="BEB814"/>
      <c r="BEC814"/>
      <c r="BED814"/>
      <c r="BEE814"/>
      <c r="BEF814"/>
      <c r="BEG814"/>
      <c r="BEH814"/>
      <c r="BEI814"/>
      <c r="BEJ814"/>
      <c r="BEK814"/>
      <c r="BEL814"/>
      <c r="BEM814"/>
      <c r="BEN814"/>
      <c r="BEO814"/>
      <c r="BEP814"/>
      <c r="BEQ814"/>
      <c r="BER814"/>
      <c r="BES814"/>
      <c r="BET814"/>
      <c r="BEU814"/>
      <c r="BEV814"/>
      <c r="BEW814"/>
      <c r="BEX814"/>
      <c r="BEY814"/>
      <c r="BEZ814"/>
      <c r="BFA814"/>
      <c r="BFB814"/>
      <c r="BFC814"/>
      <c r="BFD814"/>
      <c r="BFE814"/>
      <c r="BFF814"/>
      <c r="BFG814"/>
      <c r="BFH814"/>
      <c r="BFI814"/>
      <c r="BFJ814"/>
      <c r="BFK814"/>
      <c r="BFL814"/>
      <c r="BFM814"/>
      <c r="BFN814"/>
      <c r="BFO814"/>
      <c r="BFP814"/>
      <c r="BFQ814"/>
      <c r="BFR814"/>
      <c r="BFS814"/>
      <c r="BFT814"/>
      <c r="BFU814"/>
      <c r="BFV814"/>
      <c r="BFW814"/>
      <c r="BFX814"/>
      <c r="BFY814"/>
      <c r="BFZ814"/>
      <c r="BGA814"/>
      <c r="BGB814"/>
      <c r="BGC814"/>
      <c r="BGD814"/>
      <c r="BGE814"/>
      <c r="BGF814"/>
      <c r="BGG814"/>
      <c r="BGH814"/>
      <c r="BGI814"/>
      <c r="BGJ814"/>
      <c r="BGK814"/>
      <c r="BGL814"/>
      <c r="BGM814"/>
      <c r="BGN814"/>
      <c r="BGO814"/>
      <c r="BGP814"/>
      <c r="BGQ814"/>
      <c r="BGR814"/>
      <c r="BGS814"/>
      <c r="BGT814"/>
      <c r="BGU814"/>
      <c r="BGV814"/>
      <c r="BGW814"/>
      <c r="BGX814"/>
      <c r="BGY814"/>
      <c r="BGZ814"/>
      <c r="BHA814"/>
      <c r="BHB814"/>
      <c r="BHC814"/>
      <c r="BHD814"/>
      <c r="BHE814"/>
      <c r="BHF814"/>
      <c r="BHG814"/>
      <c r="BHH814"/>
      <c r="BHI814"/>
      <c r="BHJ814"/>
      <c r="BHK814"/>
      <c r="BHL814"/>
      <c r="BHM814"/>
      <c r="BHN814"/>
      <c r="BHO814"/>
      <c r="BHP814"/>
      <c r="BHQ814"/>
      <c r="BHR814"/>
      <c r="BHS814"/>
      <c r="BHT814"/>
      <c r="BHU814"/>
      <c r="BHV814"/>
      <c r="BHW814"/>
      <c r="BHX814"/>
      <c r="BHY814"/>
      <c r="BHZ814"/>
      <c r="BIA814"/>
      <c r="BIB814"/>
      <c r="BIC814"/>
      <c r="BID814"/>
      <c r="BIE814"/>
      <c r="BIF814"/>
      <c r="BIG814"/>
      <c r="BIH814"/>
      <c r="BII814"/>
      <c r="BIJ814"/>
      <c r="BIK814"/>
      <c r="BIL814"/>
      <c r="BIM814"/>
      <c r="BIN814"/>
      <c r="BIO814"/>
      <c r="BIP814"/>
      <c r="BIQ814"/>
      <c r="BIR814"/>
      <c r="BIS814"/>
      <c r="BIT814"/>
      <c r="BIU814"/>
      <c r="BIV814"/>
      <c r="BIW814"/>
      <c r="BIX814"/>
      <c r="BIY814"/>
      <c r="BIZ814"/>
      <c r="BJA814"/>
      <c r="BJB814"/>
      <c r="BJC814"/>
      <c r="BJD814"/>
      <c r="BJE814"/>
      <c r="BJF814"/>
      <c r="BJG814"/>
      <c r="BJH814"/>
      <c r="BJI814"/>
      <c r="BJJ814"/>
      <c r="BJK814"/>
      <c r="BJL814"/>
      <c r="BJM814"/>
      <c r="BJN814"/>
      <c r="BJO814"/>
      <c r="BJP814"/>
      <c r="BJQ814"/>
      <c r="BJR814"/>
      <c r="BJS814"/>
      <c r="BJT814"/>
      <c r="BJU814"/>
      <c r="BJV814"/>
      <c r="BJW814"/>
      <c r="BJX814"/>
      <c r="BJY814"/>
      <c r="BJZ814"/>
      <c r="BKA814"/>
      <c r="BKB814"/>
      <c r="BKC814"/>
      <c r="BKD814"/>
      <c r="BKE814"/>
      <c r="BKF814"/>
      <c r="BKG814"/>
      <c r="BKH814"/>
      <c r="BKI814"/>
      <c r="BKJ814"/>
      <c r="BKK814"/>
      <c r="BKL814"/>
      <c r="BKM814"/>
      <c r="BKN814"/>
      <c r="BKO814"/>
      <c r="BKP814"/>
      <c r="BKQ814"/>
      <c r="BKR814"/>
      <c r="BKS814"/>
      <c r="BKT814"/>
      <c r="BKU814"/>
      <c r="BKV814"/>
      <c r="BKW814"/>
      <c r="BKX814"/>
      <c r="BKY814"/>
      <c r="BKZ814"/>
      <c r="BLA814"/>
      <c r="BLB814"/>
      <c r="BLC814"/>
      <c r="BLD814"/>
      <c r="BLE814"/>
      <c r="BLF814"/>
      <c r="BLG814"/>
      <c r="BLH814"/>
      <c r="BLI814"/>
      <c r="BLJ814"/>
      <c r="BLK814"/>
      <c r="BLL814"/>
      <c r="BLM814"/>
      <c r="BLN814"/>
      <c r="BLO814"/>
      <c r="BLP814"/>
      <c r="BLQ814"/>
      <c r="BLR814"/>
      <c r="BLS814"/>
      <c r="BLT814"/>
      <c r="BLU814"/>
      <c r="BLV814"/>
      <c r="BLW814"/>
      <c r="BLX814"/>
      <c r="BLY814"/>
      <c r="BLZ814"/>
      <c r="BMA814"/>
      <c r="BMB814"/>
      <c r="BMC814"/>
      <c r="BMD814"/>
      <c r="BME814"/>
      <c r="BMF814"/>
      <c r="BMG814"/>
      <c r="BMH814"/>
      <c r="BMI814"/>
      <c r="BMJ814"/>
      <c r="BMK814"/>
      <c r="BML814"/>
      <c r="BMM814"/>
      <c r="BMN814"/>
      <c r="BMO814"/>
      <c r="BMP814"/>
      <c r="BMQ814"/>
      <c r="BMR814"/>
    </row>
    <row r="815" spans="1:1708" customFormat="1">
      <c r="A815" s="568" t="s">
        <v>2152</v>
      </c>
      <c r="B815" s="569"/>
      <c r="C815" s="568" t="s">
        <v>2152</v>
      </c>
      <c r="D815" s="568"/>
      <c r="E815" s="570" t="s">
        <v>784</v>
      </c>
      <c r="F815" s="571" t="s">
        <v>785</v>
      </c>
      <c r="G815" s="571" t="s">
        <v>184</v>
      </c>
      <c r="H815" s="571" t="s">
        <v>14</v>
      </c>
      <c r="I815" s="571">
        <v>3</v>
      </c>
      <c r="J815" s="571"/>
      <c r="K815" s="571">
        <v>58.959914208000001</v>
      </c>
      <c r="L815" s="571">
        <v>24.779490933000002</v>
      </c>
      <c r="M815" s="572" t="s">
        <v>1388</v>
      </c>
      <c r="N815" s="572"/>
      <c r="O815" s="571" t="s">
        <v>2153</v>
      </c>
      <c r="P815" s="571" t="s">
        <v>316</v>
      </c>
      <c r="Q815" s="571"/>
      <c r="R815" s="1025">
        <v>814</v>
      </c>
      <c r="S815" s="1025">
        <v>814</v>
      </c>
      <c r="T815" s="297"/>
      <c r="U815" s="931"/>
    </row>
    <row r="816" spans="1:1708" customFormat="1">
      <c r="A816" s="568" t="s">
        <v>2154</v>
      </c>
      <c r="B816" s="569"/>
      <c r="C816" s="568" t="s">
        <v>2154</v>
      </c>
      <c r="D816" s="568"/>
      <c r="E816" s="570" t="s">
        <v>768</v>
      </c>
      <c r="F816" s="571" t="s">
        <v>769</v>
      </c>
      <c r="G816" s="571" t="s">
        <v>184</v>
      </c>
      <c r="H816" s="571" t="s">
        <v>14</v>
      </c>
      <c r="I816" s="571">
        <v>3</v>
      </c>
      <c r="J816" s="571"/>
      <c r="K816" s="571">
        <v>58.958970045999997</v>
      </c>
      <c r="L816" s="571">
        <v>24.7800985320001</v>
      </c>
      <c r="M816" s="572" t="s">
        <v>770</v>
      </c>
      <c r="N816" s="572"/>
      <c r="O816" s="571" t="s">
        <v>2155</v>
      </c>
      <c r="P816" s="571" t="s">
        <v>316</v>
      </c>
      <c r="Q816" s="571"/>
      <c r="R816" s="1025">
        <v>815</v>
      </c>
      <c r="S816" s="1025">
        <v>815</v>
      </c>
      <c r="T816" s="297"/>
      <c r="U816" s="931"/>
    </row>
    <row r="817" spans="1:1708" customFormat="1">
      <c r="A817" s="672" t="s">
        <v>2156</v>
      </c>
      <c r="B817" s="673" t="s">
        <v>14</v>
      </c>
      <c r="C817" s="672" t="s">
        <v>2156</v>
      </c>
      <c r="D817" s="672"/>
      <c r="E817" s="674" t="s">
        <v>768</v>
      </c>
      <c r="F817" s="675" t="s">
        <v>769</v>
      </c>
      <c r="G817" s="675" t="s">
        <v>184</v>
      </c>
      <c r="H817" s="675" t="s">
        <v>14</v>
      </c>
      <c r="I817" s="675">
        <v>3</v>
      </c>
      <c r="J817" s="675"/>
      <c r="K817" s="675"/>
      <c r="L817" s="675"/>
      <c r="M817" s="675"/>
      <c r="N817" s="677" t="s">
        <v>770</v>
      </c>
      <c r="O817" s="675" t="s">
        <v>2157</v>
      </c>
      <c r="P817" s="675" t="s">
        <v>316</v>
      </c>
      <c r="Q817" s="675"/>
      <c r="R817" s="1025">
        <v>816</v>
      </c>
      <c r="S817" s="1025">
        <v>816</v>
      </c>
      <c r="T817" s="48" t="s">
        <v>202</v>
      </c>
      <c r="U817" s="931"/>
      <c r="V817" s="16"/>
    </row>
    <row r="818" spans="1:1708" customFormat="1">
      <c r="A818" s="568" t="s">
        <v>2158</v>
      </c>
      <c r="B818" s="569"/>
      <c r="C818" s="568" t="s">
        <v>2158</v>
      </c>
      <c r="D818" s="568"/>
      <c r="E818" s="570" t="s">
        <v>768</v>
      </c>
      <c r="F818" s="571" t="s">
        <v>769</v>
      </c>
      <c r="G818" s="571" t="s">
        <v>184</v>
      </c>
      <c r="H818" s="571" t="s">
        <v>14</v>
      </c>
      <c r="I818" s="571">
        <v>3</v>
      </c>
      <c r="J818" s="571"/>
      <c r="K818" s="571">
        <v>58.954789404000103</v>
      </c>
      <c r="L818" s="571">
        <v>24.782733330999999</v>
      </c>
      <c r="M818" s="572" t="s">
        <v>770</v>
      </c>
      <c r="N818" s="572"/>
      <c r="O818" s="571" t="s">
        <v>2159</v>
      </c>
      <c r="P818" s="571" t="s">
        <v>316</v>
      </c>
      <c r="Q818" s="571"/>
      <c r="R818" s="1025">
        <v>817</v>
      </c>
      <c r="S818" s="1025">
        <v>817</v>
      </c>
      <c r="T818" s="297"/>
      <c r="U818" s="931"/>
    </row>
    <row r="819" spans="1:1708" customFormat="1">
      <c r="A819" s="568" t="s">
        <v>2160</v>
      </c>
      <c r="B819" s="569"/>
      <c r="C819" s="568" t="s">
        <v>2160</v>
      </c>
      <c r="D819" s="568"/>
      <c r="E819" s="570" t="s">
        <v>768</v>
      </c>
      <c r="F819" s="571" t="s">
        <v>769</v>
      </c>
      <c r="G819" s="571" t="s">
        <v>184</v>
      </c>
      <c r="H819" s="571" t="s">
        <v>14</v>
      </c>
      <c r="I819" s="571">
        <v>3</v>
      </c>
      <c r="J819" s="571"/>
      <c r="K819" s="571">
        <v>58.953985527999997</v>
      </c>
      <c r="L819" s="571">
        <v>24.783264961</v>
      </c>
      <c r="M819" s="572" t="s">
        <v>770</v>
      </c>
      <c r="N819" s="572"/>
      <c r="O819" s="571" t="s">
        <v>2161</v>
      </c>
      <c r="P819" s="571" t="s">
        <v>316</v>
      </c>
      <c r="Q819" s="571"/>
      <c r="R819" s="1025">
        <v>818</v>
      </c>
      <c r="S819" s="1025">
        <v>818</v>
      </c>
      <c r="T819" s="297"/>
      <c r="U819" s="931"/>
    </row>
    <row r="820" spans="1:1708" customFormat="1">
      <c r="A820" s="568" t="s">
        <v>2162</v>
      </c>
      <c r="B820" s="569"/>
      <c r="C820" s="568" t="s">
        <v>2162</v>
      </c>
      <c r="D820" s="568"/>
      <c r="E820" s="570" t="s">
        <v>784</v>
      </c>
      <c r="F820" s="571" t="s">
        <v>785</v>
      </c>
      <c r="G820" s="571" t="s">
        <v>184</v>
      </c>
      <c r="H820" s="571" t="s">
        <v>14</v>
      </c>
      <c r="I820" s="571">
        <v>3</v>
      </c>
      <c r="J820" s="571"/>
      <c r="K820" s="571">
        <v>58.953135550000098</v>
      </c>
      <c r="L820" s="571">
        <v>24.783772721999998</v>
      </c>
      <c r="M820" s="572" t="s">
        <v>1388</v>
      </c>
      <c r="N820" s="572"/>
      <c r="O820" s="571" t="s">
        <v>2163</v>
      </c>
      <c r="P820" s="571" t="s">
        <v>316</v>
      </c>
      <c r="Q820" s="571"/>
      <c r="R820" s="1025">
        <v>819</v>
      </c>
      <c r="S820" s="1025">
        <v>819</v>
      </c>
      <c r="T820" s="297"/>
      <c r="U820" s="931"/>
    </row>
    <row r="821" spans="1:1708" customFormat="1">
      <c r="A821" s="568" t="s">
        <v>2164</v>
      </c>
      <c r="B821" s="569"/>
      <c r="C821" s="568" t="s">
        <v>2164</v>
      </c>
      <c r="D821" s="568"/>
      <c r="E821" s="570" t="s">
        <v>784</v>
      </c>
      <c r="F821" s="571" t="s">
        <v>785</v>
      </c>
      <c r="G821" s="571" t="s">
        <v>184</v>
      </c>
      <c r="H821" s="571" t="s">
        <v>14</v>
      </c>
      <c r="I821" s="571">
        <v>3</v>
      </c>
      <c r="J821" s="571"/>
      <c r="K821" s="571">
        <v>58.950367761000102</v>
      </c>
      <c r="L821" s="571">
        <v>24.785510556000101</v>
      </c>
      <c r="M821" s="572" t="s">
        <v>1388</v>
      </c>
      <c r="N821" s="572"/>
      <c r="O821" s="571" t="s">
        <v>2165</v>
      </c>
      <c r="P821" s="571" t="s">
        <v>316</v>
      </c>
      <c r="Q821" s="571"/>
      <c r="R821" s="1025">
        <v>820</v>
      </c>
      <c r="S821" s="1025">
        <v>820</v>
      </c>
      <c r="T821" s="297"/>
      <c r="U821" s="931"/>
    </row>
    <row r="822" spans="1:1708" customFormat="1">
      <c r="A822" s="568" t="s">
        <v>2166</v>
      </c>
      <c r="B822" s="569"/>
      <c r="C822" s="568" t="s">
        <v>2166</v>
      </c>
      <c r="D822" s="568"/>
      <c r="E822" s="570" t="s">
        <v>2167</v>
      </c>
      <c r="F822" s="571" t="s">
        <v>785</v>
      </c>
      <c r="G822" s="571" t="s">
        <v>184</v>
      </c>
      <c r="H822" s="571" t="s">
        <v>14</v>
      </c>
      <c r="I822" s="571">
        <v>3</v>
      </c>
      <c r="J822" s="571"/>
      <c r="K822" s="571">
        <v>58.948097115000103</v>
      </c>
      <c r="L822" s="571">
        <v>24.786798331000099</v>
      </c>
      <c r="M822" s="572" t="s">
        <v>778</v>
      </c>
      <c r="N822" s="572"/>
      <c r="O822" s="571" t="s">
        <v>1739</v>
      </c>
      <c r="P822" s="571" t="s">
        <v>316</v>
      </c>
      <c r="Q822" s="571"/>
      <c r="R822" s="1025">
        <v>821</v>
      </c>
      <c r="S822" s="1025">
        <v>821</v>
      </c>
      <c r="T822" s="297"/>
      <c r="U822" s="931"/>
    </row>
    <row r="823" spans="1:1708" customFormat="1">
      <c r="A823" s="568" t="s">
        <v>2168</v>
      </c>
      <c r="B823" s="569"/>
      <c r="C823" s="568" t="s">
        <v>2168</v>
      </c>
      <c r="D823" s="568"/>
      <c r="E823" s="570" t="s">
        <v>784</v>
      </c>
      <c r="F823" s="571" t="s">
        <v>785</v>
      </c>
      <c r="G823" s="571" t="s">
        <v>184</v>
      </c>
      <c r="H823" s="571" t="s">
        <v>14</v>
      </c>
      <c r="I823" s="571">
        <v>3</v>
      </c>
      <c r="J823" s="571"/>
      <c r="K823" s="571">
        <v>58.945826363000002</v>
      </c>
      <c r="L823" s="571">
        <v>24.7879498500001</v>
      </c>
      <c r="M823" s="572" t="s">
        <v>1388</v>
      </c>
      <c r="N823" s="572"/>
      <c r="O823" s="571" t="s">
        <v>1741</v>
      </c>
      <c r="P823" s="571" t="s">
        <v>316</v>
      </c>
      <c r="Q823" s="571"/>
      <c r="R823" s="1025">
        <v>822</v>
      </c>
      <c r="S823" s="1025">
        <v>822</v>
      </c>
      <c r="T823" s="297"/>
      <c r="U823" s="931"/>
    </row>
    <row r="824" spans="1:1708" customFormat="1">
      <c r="A824" s="568" t="s">
        <v>2169</v>
      </c>
      <c r="B824" s="569"/>
      <c r="C824" s="568" t="s">
        <v>2169</v>
      </c>
      <c r="D824" s="568"/>
      <c r="E824" s="570" t="s">
        <v>784</v>
      </c>
      <c r="F824" s="571" t="s">
        <v>785</v>
      </c>
      <c r="G824" s="571" t="s">
        <v>184</v>
      </c>
      <c r="H824" s="571" t="s">
        <v>14</v>
      </c>
      <c r="I824" s="571">
        <v>3</v>
      </c>
      <c r="J824" s="571"/>
      <c r="K824" s="571">
        <v>58.942790934000101</v>
      </c>
      <c r="L824" s="571">
        <v>24.789193431000101</v>
      </c>
      <c r="M824" s="572" t="s">
        <v>1388</v>
      </c>
      <c r="N824" s="572"/>
      <c r="O824" s="571" t="s">
        <v>2170</v>
      </c>
      <c r="P824" s="571" t="s">
        <v>316</v>
      </c>
      <c r="Q824" s="571"/>
      <c r="R824" s="1025">
        <v>823</v>
      </c>
      <c r="S824" s="1025">
        <v>823</v>
      </c>
      <c r="T824" s="297"/>
      <c r="U824" s="931"/>
    </row>
    <row r="825" spans="1:1708">
      <c r="A825" s="568" t="s">
        <v>2171</v>
      </c>
      <c r="B825" s="569"/>
      <c r="C825" s="568" t="s">
        <v>2171</v>
      </c>
      <c r="D825" s="568"/>
      <c r="E825" s="570" t="s">
        <v>768</v>
      </c>
      <c r="F825" s="571" t="s">
        <v>769</v>
      </c>
      <c r="G825" s="571" t="s">
        <v>184</v>
      </c>
      <c r="H825" s="571" t="s">
        <v>14</v>
      </c>
      <c r="I825" s="571">
        <v>3</v>
      </c>
      <c r="J825" s="571"/>
      <c r="K825" s="571">
        <v>58.940368556000102</v>
      </c>
      <c r="L825" s="571">
        <v>24.790044245000001</v>
      </c>
      <c r="M825" s="572" t="s">
        <v>770</v>
      </c>
      <c r="N825" s="572"/>
      <c r="O825" s="571" t="s">
        <v>2172</v>
      </c>
      <c r="P825" s="571" t="s">
        <v>316</v>
      </c>
      <c r="Q825" s="571"/>
      <c r="R825" s="1025">
        <v>824</v>
      </c>
      <c r="S825" s="1025">
        <v>824</v>
      </c>
      <c r="T825" s="297"/>
      <c r="U825" s="931"/>
      <c r="V825"/>
      <c r="W825"/>
      <c r="X825"/>
      <c r="Y825"/>
      <c r="Z825"/>
      <c r="AA825"/>
      <c r="AB825"/>
      <c r="AC825"/>
      <c r="AD825"/>
      <c r="AE825"/>
      <c r="AF825"/>
      <c r="AG825"/>
      <c r="AH825"/>
      <c r="AI825"/>
      <c r="AJ825"/>
      <c r="AK825"/>
      <c r="AL825"/>
      <c r="AM825"/>
      <c r="AN825"/>
      <c r="AO825"/>
      <c r="AP825"/>
      <c r="AQ825"/>
      <c r="AR825"/>
      <c r="AS825"/>
      <c r="AT825"/>
      <c r="AU825"/>
      <c r="AV825"/>
      <c r="AW825"/>
      <c r="AX825"/>
      <c r="AY825"/>
      <c r="AZ825"/>
      <c r="BA825"/>
      <c r="BB825"/>
      <c r="BC825"/>
      <c r="BD825"/>
      <c r="BE825"/>
      <c r="BF825"/>
      <c r="BG825"/>
      <c r="BH825"/>
      <c r="BI825"/>
      <c r="BJ825"/>
      <c r="BK825"/>
      <c r="BL825"/>
      <c r="BM825"/>
      <c r="BN825"/>
      <c r="BO825"/>
      <c r="BP825"/>
      <c r="BQ825"/>
      <c r="BR825"/>
      <c r="BS825"/>
      <c r="BT825"/>
      <c r="BU825"/>
      <c r="BV825"/>
      <c r="BW825"/>
      <c r="BX825"/>
      <c r="BY825"/>
      <c r="BZ825"/>
      <c r="CA825"/>
      <c r="CB825"/>
      <c r="CC825"/>
      <c r="CD825"/>
      <c r="CE825"/>
      <c r="CF825"/>
      <c r="CG825"/>
      <c r="CH825"/>
      <c r="CI825"/>
      <c r="CJ825"/>
      <c r="CK825"/>
      <c r="CL825"/>
      <c r="CM825"/>
      <c r="CN825"/>
      <c r="CO825"/>
      <c r="CP825"/>
      <c r="CQ825"/>
      <c r="CR825"/>
      <c r="CS825"/>
      <c r="CT825"/>
      <c r="CU825"/>
      <c r="CV825"/>
      <c r="CW825"/>
      <c r="CX825"/>
      <c r="CY825"/>
      <c r="CZ825"/>
      <c r="DA825"/>
      <c r="DB825"/>
      <c r="DC825"/>
      <c r="DD825"/>
      <c r="DE825"/>
      <c r="DF825"/>
      <c r="DG825"/>
      <c r="DH825"/>
      <c r="DI825"/>
      <c r="DJ825"/>
      <c r="DK825"/>
      <c r="DL825"/>
      <c r="DM825"/>
      <c r="DN825"/>
      <c r="DO825"/>
      <c r="DP825"/>
      <c r="DQ825"/>
      <c r="DR825"/>
      <c r="DS825"/>
      <c r="DT825"/>
      <c r="DU825"/>
      <c r="DV825"/>
      <c r="DW825"/>
      <c r="DX825"/>
      <c r="DY825"/>
      <c r="DZ825"/>
      <c r="EA825"/>
      <c r="EB825"/>
      <c r="EC825"/>
      <c r="ED825"/>
      <c r="EE825"/>
      <c r="EF825"/>
      <c r="EG825"/>
      <c r="EH825"/>
      <c r="EI825"/>
      <c r="EJ825"/>
      <c r="EK825"/>
      <c r="EL825"/>
      <c r="EM825"/>
      <c r="EN825"/>
      <c r="EO825"/>
      <c r="EP825"/>
      <c r="EQ825"/>
      <c r="ER825"/>
      <c r="ES825"/>
      <c r="ET825"/>
      <c r="EU825"/>
      <c r="EV825"/>
      <c r="EW825"/>
      <c r="EX825"/>
      <c r="EY825"/>
      <c r="EZ825"/>
      <c r="FA825"/>
      <c r="FB825"/>
      <c r="FC825"/>
      <c r="FD825"/>
      <c r="FE825"/>
      <c r="FF825"/>
      <c r="FG825"/>
      <c r="FH825"/>
      <c r="FI825"/>
      <c r="FJ825"/>
      <c r="FK825"/>
      <c r="FL825"/>
      <c r="FM825"/>
      <c r="FN825"/>
      <c r="FO825"/>
      <c r="FP825"/>
      <c r="FQ825"/>
      <c r="FR825"/>
      <c r="FS825"/>
      <c r="FT825"/>
      <c r="FU825"/>
      <c r="FV825"/>
      <c r="FW825"/>
      <c r="FX825"/>
      <c r="FY825"/>
      <c r="FZ825"/>
      <c r="GA825"/>
      <c r="GB825"/>
      <c r="GC825"/>
      <c r="GD825"/>
      <c r="GE825"/>
      <c r="GF825"/>
      <c r="GG825"/>
      <c r="GH825"/>
      <c r="GI825"/>
      <c r="GJ825"/>
      <c r="GK825"/>
      <c r="GL825"/>
      <c r="GM825"/>
      <c r="GN825"/>
      <c r="GO825"/>
      <c r="GP825"/>
      <c r="GQ825"/>
      <c r="GR825"/>
      <c r="GS825"/>
      <c r="GT825"/>
      <c r="GU825"/>
      <c r="GV825"/>
      <c r="GW825"/>
      <c r="GX825"/>
      <c r="GY825"/>
      <c r="GZ825"/>
      <c r="HA825"/>
      <c r="HB825"/>
      <c r="HC825"/>
      <c r="HD825"/>
      <c r="HE825"/>
      <c r="HF825"/>
      <c r="HG825"/>
      <c r="HH825"/>
      <c r="HI825"/>
      <c r="HJ825"/>
      <c r="HK825"/>
      <c r="HL825"/>
      <c r="HM825"/>
      <c r="HN825"/>
      <c r="HO825"/>
      <c r="HP825"/>
      <c r="HQ825"/>
      <c r="HR825"/>
      <c r="HS825"/>
      <c r="HT825"/>
      <c r="HU825"/>
      <c r="HV825"/>
      <c r="HW825"/>
      <c r="HX825"/>
      <c r="HY825"/>
      <c r="HZ825"/>
      <c r="IA825"/>
      <c r="IB825"/>
      <c r="IC825"/>
      <c r="ID825"/>
      <c r="IE825"/>
      <c r="IF825"/>
      <c r="IG825"/>
      <c r="IH825"/>
      <c r="II825"/>
      <c r="IJ825"/>
      <c r="IK825"/>
      <c r="IL825"/>
      <c r="IM825"/>
      <c r="IN825"/>
      <c r="IO825"/>
      <c r="IP825"/>
      <c r="IQ825"/>
      <c r="IR825"/>
      <c r="IS825"/>
      <c r="IT825"/>
      <c r="IU825"/>
      <c r="IV825"/>
      <c r="IW825"/>
      <c r="IX825"/>
      <c r="IY825"/>
      <c r="IZ825"/>
      <c r="JA825"/>
      <c r="JB825"/>
      <c r="JC825"/>
      <c r="JD825"/>
      <c r="JE825"/>
      <c r="JF825"/>
      <c r="JG825"/>
      <c r="JH825"/>
      <c r="JI825"/>
      <c r="JJ825"/>
      <c r="JK825"/>
      <c r="JL825"/>
      <c r="JM825"/>
      <c r="JN825"/>
      <c r="JO825"/>
      <c r="JP825"/>
      <c r="JQ825"/>
      <c r="JR825"/>
      <c r="JS825"/>
      <c r="JT825"/>
      <c r="JU825"/>
      <c r="JV825"/>
      <c r="JW825"/>
      <c r="JX825"/>
      <c r="JY825"/>
      <c r="JZ825"/>
      <c r="KA825"/>
      <c r="KB825"/>
      <c r="KC825"/>
      <c r="KD825"/>
      <c r="KE825"/>
      <c r="KF825"/>
      <c r="KG825"/>
      <c r="KH825"/>
      <c r="KI825"/>
      <c r="KJ825"/>
      <c r="KK825"/>
      <c r="KL825"/>
      <c r="KM825"/>
      <c r="KN825"/>
      <c r="KO825"/>
      <c r="KP825"/>
      <c r="KQ825"/>
      <c r="KR825"/>
      <c r="KS825"/>
      <c r="KT825"/>
      <c r="KU825"/>
      <c r="KV825"/>
      <c r="KW825"/>
      <c r="KX825"/>
      <c r="KY825"/>
      <c r="KZ825"/>
      <c r="LA825"/>
      <c r="LB825"/>
      <c r="LC825"/>
      <c r="LD825"/>
      <c r="LE825"/>
      <c r="LF825"/>
      <c r="LG825"/>
      <c r="LH825"/>
      <c r="LI825"/>
      <c r="LJ825"/>
      <c r="LK825"/>
      <c r="LL825"/>
      <c r="LM825"/>
      <c r="LN825"/>
      <c r="LO825"/>
      <c r="LP825"/>
      <c r="LQ825"/>
      <c r="LR825"/>
      <c r="LS825"/>
      <c r="LT825"/>
      <c r="LU825"/>
      <c r="LV825"/>
      <c r="LW825"/>
      <c r="LX825"/>
      <c r="LY825"/>
      <c r="LZ825"/>
      <c r="MA825"/>
      <c r="MB825"/>
      <c r="MC825"/>
      <c r="MD825"/>
      <c r="ME825"/>
      <c r="MF825"/>
      <c r="MG825"/>
      <c r="MH825"/>
      <c r="MI825"/>
      <c r="MJ825"/>
      <c r="MK825"/>
      <c r="ML825"/>
      <c r="MM825"/>
      <c r="MN825"/>
      <c r="MO825"/>
      <c r="MP825"/>
      <c r="MQ825"/>
      <c r="MR825"/>
      <c r="MS825"/>
      <c r="MT825"/>
      <c r="MU825"/>
      <c r="MV825"/>
      <c r="MW825"/>
      <c r="MX825"/>
      <c r="MY825"/>
      <c r="MZ825"/>
      <c r="NA825"/>
      <c r="NB825"/>
      <c r="NC825"/>
      <c r="ND825"/>
      <c r="NE825"/>
      <c r="NF825"/>
      <c r="NG825"/>
      <c r="NH825"/>
      <c r="NI825"/>
      <c r="NJ825"/>
      <c r="NK825"/>
      <c r="NL825"/>
      <c r="NM825"/>
      <c r="NN825"/>
      <c r="NO825"/>
      <c r="NP825"/>
      <c r="NQ825"/>
      <c r="NR825"/>
      <c r="NS825"/>
      <c r="NT825"/>
      <c r="NU825"/>
      <c r="NV825"/>
      <c r="NW825"/>
      <c r="NX825"/>
      <c r="NY825"/>
      <c r="NZ825"/>
      <c r="OA825"/>
      <c r="OB825"/>
      <c r="OC825"/>
      <c r="OD825"/>
      <c r="OE825"/>
      <c r="OF825"/>
      <c r="OG825"/>
      <c r="OH825"/>
      <c r="OI825"/>
      <c r="OJ825"/>
      <c r="OK825"/>
      <c r="OL825"/>
      <c r="OM825"/>
      <c r="ON825"/>
      <c r="OO825"/>
      <c r="OP825"/>
      <c r="OQ825"/>
      <c r="OR825"/>
      <c r="OS825"/>
      <c r="OT825"/>
      <c r="OU825"/>
      <c r="OV825"/>
      <c r="OW825"/>
      <c r="OX825"/>
      <c r="OY825"/>
      <c r="OZ825"/>
      <c r="PA825"/>
      <c r="PB825"/>
      <c r="PC825"/>
      <c r="PD825"/>
      <c r="PE825"/>
      <c r="PF825"/>
      <c r="PG825"/>
      <c r="PH825"/>
      <c r="PI825"/>
      <c r="PJ825"/>
      <c r="PK825"/>
      <c r="PL825"/>
      <c r="PM825"/>
      <c r="PN825"/>
      <c r="PO825"/>
      <c r="PP825"/>
      <c r="PQ825"/>
      <c r="PR825"/>
      <c r="PS825"/>
      <c r="PT825"/>
      <c r="PU825"/>
      <c r="PV825"/>
      <c r="PW825"/>
      <c r="PX825"/>
      <c r="PY825"/>
      <c r="PZ825"/>
      <c r="QA825"/>
      <c r="QB825"/>
      <c r="QC825"/>
      <c r="QD825"/>
      <c r="QE825"/>
      <c r="QF825"/>
      <c r="QG825"/>
      <c r="QH825"/>
      <c r="QI825"/>
      <c r="QJ825"/>
      <c r="QK825"/>
      <c r="QL825"/>
      <c r="QM825"/>
      <c r="QN825"/>
      <c r="QO825"/>
      <c r="QP825"/>
      <c r="QQ825"/>
      <c r="QR825"/>
      <c r="QS825"/>
      <c r="QT825"/>
      <c r="QU825"/>
      <c r="QV825"/>
      <c r="QW825"/>
      <c r="QX825"/>
      <c r="QY825"/>
      <c r="QZ825"/>
      <c r="RA825"/>
      <c r="RB825"/>
      <c r="RC825"/>
      <c r="RD825"/>
      <c r="RE825"/>
      <c r="RF825"/>
      <c r="RG825"/>
      <c r="RH825"/>
      <c r="RI825"/>
      <c r="RJ825"/>
      <c r="RK825"/>
      <c r="RL825"/>
      <c r="RM825"/>
      <c r="RN825"/>
      <c r="RO825"/>
      <c r="RP825"/>
      <c r="RQ825"/>
      <c r="RR825"/>
      <c r="RS825"/>
      <c r="RT825"/>
      <c r="RU825"/>
      <c r="RV825"/>
      <c r="RW825"/>
      <c r="RX825"/>
      <c r="RY825"/>
      <c r="RZ825"/>
      <c r="SA825"/>
      <c r="SB825"/>
      <c r="SC825"/>
      <c r="SD825"/>
      <c r="SE825"/>
      <c r="SF825"/>
      <c r="SG825"/>
      <c r="SH825"/>
      <c r="SI825"/>
      <c r="SJ825"/>
      <c r="SK825"/>
      <c r="SL825"/>
      <c r="SM825"/>
      <c r="SN825"/>
      <c r="SO825"/>
      <c r="SP825"/>
      <c r="SQ825"/>
      <c r="SR825"/>
      <c r="SS825"/>
      <c r="ST825"/>
      <c r="SU825"/>
      <c r="SV825"/>
      <c r="SW825"/>
      <c r="SX825"/>
      <c r="SY825"/>
      <c r="SZ825"/>
      <c r="TA825"/>
      <c r="TB825"/>
      <c r="TC825"/>
      <c r="TD825"/>
      <c r="TE825"/>
      <c r="TF825"/>
      <c r="TG825"/>
      <c r="TH825"/>
      <c r="TI825"/>
      <c r="TJ825"/>
      <c r="TK825"/>
      <c r="TL825"/>
      <c r="TM825"/>
      <c r="TN825"/>
      <c r="TO825"/>
      <c r="TP825"/>
      <c r="TQ825"/>
      <c r="TR825"/>
      <c r="TS825"/>
      <c r="TT825"/>
      <c r="TU825"/>
      <c r="TV825"/>
      <c r="TW825"/>
      <c r="TX825"/>
      <c r="TY825"/>
      <c r="TZ825"/>
      <c r="UA825"/>
      <c r="UB825"/>
      <c r="UC825"/>
      <c r="UD825"/>
      <c r="UE825"/>
      <c r="UF825"/>
      <c r="UG825"/>
      <c r="UH825"/>
      <c r="UI825"/>
      <c r="UJ825"/>
      <c r="UK825"/>
      <c r="UL825"/>
      <c r="UM825"/>
      <c r="UN825"/>
      <c r="UO825"/>
      <c r="UP825"/>
      <c r="UQ825"/>
      <c r="UR825"/>
      <c r="US825"/>
      <c r="UT825"/>
      <c r="UU825"/>
      <c r="UV825"/>
      <c r="UW825"/>
      <c r="UX825"/>
      <c r="UY825"/>
      <c r="UZ825"/>
      <c r="VA825"/>
      <c r="VB825"/>
      <c r="VC825"/>
      <c r="VD825"/>
      <c r="VE825"/>
      <c r="VF825"/>
      <c r="VG825"/>
      <c r="VH825"/>
      <c r="VI825"/>
      <c r="VJ825"/>
      <c r="VK825"/>
      <c r="VL825"/>
      <c r="VM825"/>
      <c r="VN825"/>
      <c r="VO825"/>
      <c r="VP825"/>
      <c r="VQ825"/>
      <c r="VR825"/>
      <c r="VS825"/>
      <c r="VT825"/>
      <c r="VU825"/>
      <c r="VV825"/>
      <c r="VW825"/>
      <c r="VX825"/>
      <c r="VY825"/>
      <c r="VZ825"/>
      <c r="WA825"/>
      <c r="WB825"/>
      <c r="WC825"/>
      <c r="WD825"/>
      <c r="WE825"/>
      <c r="WF825"/>
      <c r="WG825"/>
      <c r="WH825"/>
      <c r="WI825"/>
      <c r="WJ825"/>
      <c r="WK825"/>
      <c r="WL825"/>
      <c r="WM825"/>
      <c r="WN825"/>
      <c r="WO825"/>
      <c r="WP825"/>
      <c r="WQ825"/>
      <c r="WR825"/>
      <c r="WS825"/>
      <c r="WT825"/>
      <c r="WU825"/>
      <c r="WV825"/>
      <c r="WW825"/>
      <c r="WX825"/>
      <c r="WY825"/>
      <c r="WZ825"/>
      <c r="XA825"/>
      <c r="XB825"/>
      <c r="XC825"/>
      <c r="XD825"/>
      <c r="XE825"/>
      <c r="XF825"/>
      <c r="XG825"/>
      <c r="XH825"/>
      <c r="XI825"/>
      <c r="XJ825"/>
      <c r="XK825"/>
      <c r="XL825"/>
      <c r="XM825"/>
      <c r="XN825"/>
      <c r="XO825"/>
      <c r="XP825"/>
      <c r="XQ825"/>
      <c r="XR825"/>
      <c r="XS825"/>
      <c r="XT825"/>
      <c r="XU825"/>
      <c r="XV825"/>
      <c r="XW825"/>
      <c r="XX825"/>
      <c r="XY825"/>
      <c r="XZ825"/>
      <c r="YA825"/>
      <c r="YB825"/>
      <c r="YC825"/>
      <c r="YD825"/>
      <c r="YE825"/>
      <c r="YF825"/>
      <c r="YG825"/>
      <c r="YH825"/>
      <c r="YI825"/>
      <c r="YJ825"/>
      <c r="YK825"/>
      <c r="YL825"/>
      <c r="YM825"/>
      <c r="YN825"/>
      <c r="YO825"/>
      <c r="YP825"/>
      <c r="YQ825"/>
      <c r="YR825"/>
      <c r="YS825"/>
      <c r="YT825"/>
      <c r="YU825"/>
      <c r="YV825"/>
      <c r="YW825"/>
      <c r="YX825"/>
      <c r="YY825"/>
      <c r="YZ825"/>
      <c r="ZA825"/>
      <c r="ZB825"/>
      <c r="ZC825"/>
      <c r="ZD825"/>
      <c r="ZE825"/>
      <c r="ZF825"/>
      <c r="ZG825"/>
      <c r="ZH825"/>
      <c r="ZI825"/>
      <c r="ZJ825"/>
      <c r="ZK825"/>
      <c r="ZL825"/>
      <c r="ZM825"/>
      <c r="ZN825"/>
      <c r="ZO825"/>
      <c r="ZP825"/>
      <c r="ZQ825"/>
      <c r="ZR825"/>
      <c r="ZS825"/>
      <c r="ZT825"/>
      <c r="ZU825"/>
      <c r="ZV825"/>
      <c r="ZW825"/>
      <c r="ZX825"/>
      <c r="ZY825"/>
      <c r="ZZ825"/>
      <c r="AAA825"/>
      <c r="AAB825"/>
      <c r="AAC825"/>
      <c r="AAD825"/>
      <c r="AAE825"/>
      <c r="AAF825"/>
      <c r="AAG825"/>
      <c r="AAH825"/>
      <c r="AAI825"/>
      <c r="AAJ825"/>
      <c r="AAK825"/>
      <c r="AAL825"/>
      <c r="AAM825"/>
      <c r="AAN825"/>
      <c r="AAO825"/>
      <c r="AAP825"/>
      <c r="AAQ825"/>
      <c r="AAR825"/>
      <c r="AAS825"/>
      <c r="AAT825"/>
      <c r="AAU825"/>
      <c r="AAV825"/>
      <c r="AAW825"/>
      <c r="AAX825"/>
      <c r="AAY825"/>
      <c r="AAZ825"/>
      <c r="ABA825"/>
      <c r="ABB825"/>
      <c r="ABC825"/>
      <c r="ABD825"/>
      <c r="ABE825"/>
      <c r="ABF825"/>
      <c r="ABG825"/>
      <c r="ABH825"/>
      <c r="ABI825"/>
      <c r="ABJ825"/>
      <c r="ABK825"/>
      <c r="ABL825"/>
      <c r="ABM825"/>
      <c r="ABN825"/>
      <c r="ABO825"/>
      <c r="ABP825"/>
      <c r="ABQ825"/>
      <c r="ABR825"/>
      <c r="ABS825"/>
      <c r="ABT825"/>
      <c r="ABU825"/>
      <c r="ABV825"/>
      <c r="ABW825"/>
      <c r="ABX825"/>
      <c r="ABY825"/>
      <c r="ABZ825"/>
      <c r="ACA825"/>
      <c r="ACB825"/>
      <c r="ACC825"/>
      <c r="ACD825"/>
      <c r="ACE825"/>
      <c r="ACF825"/>
      <c r="ACG825"/>
      <c r="ACH825"/>
      <c r="ACI825"/>
      <c r="ACJ825"/>
      <c r="ACK825"/>
      <c r="ACL825"/>
      <c r="ACM825"/>
      <c r="ACN825"/>
      <c r="ACO825"/>
      <c r="ACP825"/>
      <c r="ACQ825"/>
      <c r="ACR825"/>
      <c r="ACS825"/>
      <c r="ACT825"/>
      <c r="ACU825"/>
      <c r="ACV825"/>
      <c r="ACW825"/>
      <c r="ACX825"/>
      <c r="ACY825"/>
      <c r="ACZ825"/>
      <c r="ADA825"/>
      <c r="ADB825"/>
      <c r="ADC825"/>
      <c r="ADD825"/>
      <c r="ADE825"/>
      <c r="ADF825"/>
      <c r="ADG825"/>
      <c r="ADH825"/>
      <c r="ADI825"/>
      <c r="ADJ825"/>
      <c r="ADK825"/>
      <c r="ADL825"/>
      <c r="ADM825"/>
      <c r="ADN825"/>
      <c r="ADO825"/>
      <c r="ADP825"/>
      <c r="ADQ825"/>
      <c r="ADR825"/>
      <c r="ADS825"/>
      <c r="ADT825"/>
      <c r="ADU825"/>
      <c r="ADV825"/>
      <c r="ADW825"/>
      <c r="ADX825"/>
      <c r="ADY825"/>
      <c r="ADZ825"/>
      <c r="AEA825"/>
      <c r="AEB825"/>
      <c r="AEC825"/>
      <c r="AED825"/>
      <c r="AEE825"/>
      <c r="AEF825"/>
      <c r="AEG825"/>
      <c r="AEH825"/>
      <c r="AEI825"/>
      <c r="AEJ825"/>
      <c r="AEK825"/>
      <c r="AEL825"/>
      <c r="AEM825"/>
      <c r="AEN825"/>
      <c r="AEO825"/>
      <c r="AEP825"/>
      <c r="AEQ825"/>
      <c r="AER825"/>
      <c r="AES825"/>
      <c r="AET825"/>
      <c r="AEU825"/>
      <c r="AEV825"/>
      <c r="AEW825"/>
      <c r="AEX825"/>
      <c r="AEY825"/>
      <c r="AEZ825"/>
      <c r="AFA825"/>
      <c r="AFB825"/>
      <c r="AFC825"/>
      <c r="AFD825"/>
      <c r="AFE825"/>
      <c r="AFF825"/>
      <c r="AFG825"/>
      <c r="AFH825"/>
      <c r="AFI825"/>
      <c r="AFJ825"/>
      <c r="AFK825"/>
      <c r="AFL825"/>
      <c r="AFM825"/>
      <c r="AFN825"/>
      <c r="AFO825"/>
      <c r="AFP825"/>
      <c r="AFQ825"/>
      <c r="AFR825"/>
      <c r="AFS825"/>
      <c r="AFT825"/>
      <c r="AFU825"/>
      <c r="AFV825"/>
      <c r="AFW825"/>
      <c r="AFX825"/>
      <c r="AFY825"/>
      <c r="AFZ825"/>
      <c r="AGA825"/>
      <c r="AGB825"/>
      <c r="AGC825"/>
      <c r="AGD825"/>
      <c r="AGE825"/>
      <c r="AGF825"/>
      <c r="AGG825"/>
      <c r="AGH825"/>
      <c r="AGI825"/>
      <c r="AGJ825"/>
      <c r="AGK825"/>
      <c r="AGL825"/>
      <c r="AGM825"/>
      <c r="AGN825"/>
      <c r="AGO825"/>
      <c r="AGP825"/>
      <c r="AGQ825"/>
      <c r="AGR825"/>
      <c r="AGS825"/>
      <c r="AGT825"/>
      <c r="AGU825"/>
      <c r="AGV825"/>
      <c r="AGW825"/>
      <c r="AGX825"/>
      <c r="AGY825"/>
      <c r="AGZ825"/>
      <c r="AHA825"/>
      <c r="AHB825"/>
      <c r="AHC825"/>
      <c r="AHD825"/>
      <c r="AHE825"/>
      <c r="AHF825"/>
      <c r="AHG825"/>
      <c r="AHH825"/>
      <c r="AHI825"/>
      <c r="AHJ825"/>
      <c r="AHK825"/>
      <c r="AHL825"/>
      <c r="AHM825"/>
      <c r="AHN825"/>
      <c r="AHO825"/>
      <c r="AHP825"/>
      <c r="AHQ825"/>
      <c r="AHR825"/>
      <c r="AHS825"/>
      <c r="AHT825"/>
      <c r="AHU825"/>
      <c r="AHV825"/>
      <c r="AHW825"/>
      <c r="AHX825"/>
      <c r="AHY825"/>
      <c r="AHZ825"/>
      <c r="AIA825"/>
      <c r="AIB825"/>
      <c r="AIC825"/>
      <c r="AID825"/>
      <c r="AIE825"/>
      <c r="AIF825"/>
      <c r="AIG825"/>
      <c r="AIH825"/>
      <c r="AII825"/>
      <c r="AIJ825"/>
      <c r="AIK825"/>
      <c r="AIL825"/>
      <c r="AIM825"/>
      <c r="AIN825"/>
      <c r="AIO825"/>
      <c r="AIP825"/>
      <c r="AIQ825"/>
      <c r="AIR825"/>
      <c r="AIS825"/>
      <c r="AIT825"/>
      <c r="AIU825"/>
      <c r="AIV825"/>
      <c r="AIW825"/>
      <c r="AIX825"/>
      <c r="AIY825"/>
      <c r="AIZ825"/>
      <c r="AJA825"/>
      <c r="AJB825"/>
      <c r="AJC825"/>
      <c r="AJD825"/>
      <c r="AJE825"/>
      <c r="AJF825"/>
      <c r="AJG825"/>
      <c r="AJH825"/>
      <c r="AJI825"/>
      <c r="AJJ825"/>
      <c r="AJK825"/>
      <c r="AJL825"/>
      <c r="AJM825"/>
      <c r="AJN825"/>
      <c r="AJO825"/>
      <c r="AJP825"/>
      <c r="AJQ825"/>
      <c r="AJR825"/>
      <c r="AJS825"/>
      <c r="AJT825"/>
      <c r="AJU825"/>
      <c r="AJV825"/>
      <c r="AJW825"/>
      <c r="AJX825"/>
      <c r="AJY825"/>
      <c r="AJZ825"/>
      <c r="AKA825"/>
      <c r="AKB825"/>
      <c r="AKC825"/>
      <c r="AKD825"/>
      <c r="AKE825"/>
      <c r="AKF825"/>
      <c r="AKG825"/>
      <c r="AKH825"/>
      <c r="AKI825"/>
      <c r="AKJ825"/>
      <c r="AKK825"/>
      <c r="AKL825"/>
      <c r="AKM825"/>
      <c r="AKN825"/>
      <c r="AKO825"/>
      <c r="AKP825"/>
      <c r="AKQ825"/>
      <c r="AKR825"/>
      <c r="AKS825"/>
      <c r="AKT825"/>
      <c r="AKU825"/>
      <c r="AKV825"/>
      <c r="AKW825"/>
      <c r="AKX825"/>
      <c r="AKY825"/>
      <c r="AKZ825"/>
      <c r="ALA825"/>
      <c r="ALB825"/>
      <c r="ALC825"/>
      <c r="ALD825"/>
      <c r="ALE825"/>
      <c r="ALF825"/>
      <c r="ALG825"/>
      <c r="ALH825"/>
      <c r="ALI825"/>
      <c r="ALJ825"/>
      <c r="ALK825"/>
      <c r="ALL825"/>
      <c r="ALM825"/>
      <c r="ALN825"/>
      <c r="ALO825"/>
      <c r="ALP825"/>
      <c r="ALQ825"/>
      <c r="ALR825"/>
      <c r="ALS825"/>
      <c r="ALT825"/>
      <c r="ALU825"/>
      <c r="ALV825"/>
      <c r="ALW825"/>
      <c r="ALX825"/>
      <c r="ALY825"/>
      <c r="ALZ825"/>
      <c r="AMA825"/>
      <c r="AMB825"/>
      <c r="AMC825"/>
      <c r="AMD825"/>
      <c r="AME825"/>
      <c r="AMF825"/>
      <c r="AMG825"/>
      <c r="AMH825"/>
      <c r="AMI825"/>
      <c r="AMJ825"/>
      <c r="AMK825"/>
      <c r="AML825"/>
      <c r="AMM825"/>
      <c r="AMN825"/>
      <c r="AMO825"/>
      <c r="AMP825"/>
      <c r="AMQ825"/>
      <c r="AMR825"/>
      <c r="AMS825"/>
      <c r="AMT825"/>
      <c r="AMU825"/>
      <c r="AMV825"/>
      <c r="AMW825"/>
      <c r="AMX825"/>
      <c r="AMY825"/>
      <c r="AMZ825"/>
      <c r="ANA825"/>
      <c r="ANB825"/>
      <c r="ANC825"/>
      <c r="AND825"/>
      <c r="ANE825"/>
      <c r="ANF825"/>
      <c r="ANG825"/>
      <c r="ANH825"/>
      <c r="ANI825"/>
      <c r="ANJ825"/>
      <c r="ANK825"/>
      <c r="ANL825"/>
      <c r="ANM825"/>
      <c r="ANN825"/>
      <c r="ANO825"/>
      <c r="ANP825"/>
      <c r="ANQ825"/>
      <c r="ANR825"/>
      <c r="ANS825"/>
      <c r="ANT825"/>
      <c r="ANU825"/>
      <c r="ANV825"/>
      <c r="ANW825"/>
      <c r="ANX825"/>
      <c r="ANY825"/>
      <c r="ANZ825"/>
      <c r="AOA825"/>
      <c r="AOB825"/>
      <c r="AOC825"/>
      <c r="AOD825"/>
      <c r="AOE825"/>
      <c r="AOF825"/>
      <c r="AOG825"/>
      <c r="AOH825"/>
      <c r="AOI825"/>
      <c r="AOJ825"/>
      <c r="AOK825"/>
      <c r="AOL825"/>
      <c r="AOM825"/>
      <c r="AON825"/>
      <c r="AOO825"/>
      <c r="AOP825"/>
      <c r="AOQ825"/>
      <c r="AOR825"/>
      <c r="AOS825"/>
      <c r="AOT825"/>
      <c r="AOU825"/>
      <c r="AOV825"/>
      <c r="AOW825"/>
      <c r="AOX825"/>
      <c r="AOY825"/>
      <c r="AOZ825"/>
      <c r="APA825"/>
      <c r="APB825"/>
      <c r="APC825"/>
      <c r="APD825"/>
      <c r="APE825"/>
      <c r="APF825"/>
      <c r="APG825"/>
      <c r="APH825"/>
      <c r="API825"/>
      <c r="APJ825"/>
      <c r="APK825"/>
      <c r="APL825"/>
      <c r="APM825"/>
      <c r="APN825"/>
      <c r="APO825"/>
      <c r="APP825"/>
      <c r="APQ825"/>
      <c r="APR825"/>
      <c r="APS825"/>
      <c r="APT825"/>
      <c r="APU825"/>
      <c r="APV825"/>
      <c r="APW825"/>
      <c r="APX825"/>
      <c r="APY825"/>
      <c r="APZ825"/>
      <c r="AQA825"/>
      <c r="AQB825"/>
      <c r="AQC825"/>
      <c r="AQD825"/>
      <c r="AQE825"/>
      <c r="AQF825"/>
      <c r="AQG825"/>
      <c r="AQH825"/>
      <c r="AQI825"/>
      <c r="AQJ825"/>
      <c r="AQK825"/>
      <c r="AQL825"/>
      <c r="AQM825"/>
      <c r="AQN825"/>
      <c r="AQO825"/>
      <c r="AQP825"/>
      <c r="AQQ825"/>
      <c r="AQR825"/>
      <c r="AQS825"/>
      <c r="AQT825"/>
      <c r="AQU825"/>
      <c r="AQV825"/>
      <c r="AQW825"/>
      <c r="AQX825"/>
      <c r="AQY825"/>
      <c r="AQZ825"/>
      <c r="ARA825"/>
      <c r="ARB825"/>
      <c r="ARC825"/>
      <c r="ARD825"/>
      <c r="ARE825"/>
      <c r="ARF825"/>
      <c r="ARG825"/>
      <c r="ARH825"/>
      <c r="ARI825"/>
      <c r="ARJ825"/>
      <c r="ARK825"/>
      <c r="ARL825"/>
      <c r="ARM825"/>
      <c r="ARN825"/>
      <c r="ARO825"/>
      <c r="ARP825"/>
      <c r="ARQ825"/>
      <c r="ARR825"/>
      <c r="ARS825"/>
      <c r="ART825"/>
      <c r="ARU825"/>
      <c r="ARV825"/>
      <c r="ARW825"/>
      <c r="ARX825"/>
      <c r="ARY825"/>
      <c r="ARZ825"/>
      <c r="ASA825"/>
      <c r="ASB825"/>
      <c r="ASC825"/>
      <c r="ASD825"/>
      <c r="ASE825"/>
      <c r="ASF825"/>
      <c r="ASG825"/>
      <c r="ASH825"/>
      <c r="ASI825"/>
      <c r="ASJ825"/>
      <c r="ASK825"/>
      <c r="ASL825"/>
      <c r="ASM825"/>
      <c r="ASN825"/>
      <c r="ASO825"/>
      <c r="ASP825"/>
      <c r="ASQ825"/>
      <c r="ASR825"/>
      <c r="ASS825"/>
      <c r="AST825"/>
      <c r="ASU825"/>
      <c r="ASV825"/>
      <c r="ASW825"/>
      <c r="ASX825"/>
      <c r="ASY825"/>
      <c r="ASZ825"/>
      <c r="ATA825"/>
      <c r="ATB825"/>
      <c r="ATC825"/>
      <c r="ATD825"/>
      <c r="ATE825"/>
      <c r="ATF825"/>
      <c r="ATG825"/>
      <c r="ATH825"/>
      <c r="ATI825"/>
      <c r="ATJ825"/>
      <c r="ATK825"/>
      <c r="ATL825"/>
      <c r="ATM825"/>
      <c r="ATN825"/>
      <c r="ATO825"/>
      <c r="ATP825"/>
      <c r="ATQ825"/>
      <c r="ATR825"/>
      <c r="ATS825"/>
      <c r="ATT825"/>
      <c r="ATU825"/>
      <c r="ATV825"/>
      <c r="ATW825"/>
      <c r="ATX825"/>
      <c r="ATY825"/>
      <c r="ATZ825"/>
      <c r="AUA825"/>
      <c r="AUB825"/>
      <c r="AUC825"/>
      <c r="AUD825"/>
      <c r="AUE825"/>
      <c r="AUF825"/>
      <c r="AUG825"/>
      <c r="AUH825"/>
      <c r="AUI825"/>
      <c r="AUJ825"/>
      <c r="AUK825"/>
      <c r="AUL825"/>
      <c r="AUM825"/>
      <c r="AUN825"/>
      <c r="AUO825"/>
      <c r="AUP825"/>
      <c r="AUQ825"/>
      <c r="AUR825"/>
      <c r="AUS825"/>
      <c r="AUT825"/>
      <c r="AUU825"/>
      <c r="AUV825"/>
      <c r="AUW825"/>
      <c r="AUX825"/>
      <c r="AUY825"/>
      <c r="AUZ825"/>
      <c r="AVA825"/>
      <c r="AVB825"/>
      <c r="AVC825"/>
      <c r="AVD825"/>
      <c r="AVE825"/>
      <c r="AVF825"/>
      <c r="AVG825"/>
      <c r="AVH825"/>
      <c r="AVI825"/>
      <c r="AVJ825"/>
      <c r="AVK825"/>
      <c r="AVL825"/>
      <c r="AVM825"/>
      <c r="AVN825"/>
      <c r="AVO825"/>
      <c r="AVP825"/>
      <c r="AVQ825"/>
      <c r="AVR825"/>
      <c r="AVS825"/>
      <c r="AVT825"/>
      <c r="AVU825"/>
      <c r="AVV825"/>
      <c r="AVW825"/>
      <c r="AVX825"/>
      <c r="AVY825"/>
      <c r="AVZ825"/>
      <c r="AWA825"/>
      <c r="AWB825"/>
      <c r="AWC825"/>
      <c r="AWD825"/>
      <c r="AWE825"/>
      <c r="AWF825"/>
      <c r="AWG825"/>
      <c r="AWH825"/>
      <c r="AWI825"/>
      <c r="AWJ825"/>
      <c r="AWK825"/>
      <c r="AWL825"/>
      <c r="AWM825"/>
      <c r="AWN825"/>
      <c r="AWO825"/>
      <c r="AWP825"/>
      <c r="AWQ825"/>
      <c r="AWR825"/>
      <c r="AWS825"/>
      <c r="AWT825"/>
      <c r="AWU825"/>
      <c r="AWV825"/>
      <c r="AWW825"/>
      <c r="AWX825"/>
      <c r="AWY825"/>
      <c r="AWZ825"/>
      <c r="AXA825"/>
      <c r="AXB825"/>
      <c r="AXC825"/>
      <c r="AXD825"/>
      <c r="AXE825"/>
      <c r="AXF825"/>
      <c r="AXG825"/>
      <c r="AXH825"/>
      <c r="AXI825"/>
      <c r="AXJ825"/>
      <c r="AXK825"/>
      <c r="AXL825"/>
      <c r="AXM825"/>
      <c r="AXN825"/>
      <c r="AXO825"/>
      <c r="AXP825"/>
      <c r="AXQ825"/>
      <c r="AXR825"/>
      <c r="AXS825"/>
      <c r="AXT825"/>
      <c r="AXU825"/>
      <c r="AXV825"/>
      <c r="AXW825"/>
      <c r="AXX825"/>
      <c r="AXY825"/>
      <c r="AXZ825"/>
      <c r="AYA825"/>
      <c r="AYB825"/>
      <c r="AYC825"/>
      <c r="AYD825"/>
      <c r="AYE825"/>
      <c r="AYF825"/>
      <c r="AYG825"/>
      <c r="AYH825"/>
      <c r="AYI825"/>
      <c r="AYJ825"/>
      <c r="AYK825"/>
      <c r="AYL825"/>
      <c r="AYM825"/>
      <c r="AYN825"/>
      <c r="AYO825"/>
      <c r="AYP825"/>
      <c r="AYQ825"/>
      <c r="AYR825"/>
      <c r="AYS825"/>
      <c r="AYT825"/>
      <c r="AYU825"/>
      <c r="AYV825"/>
      <c r="AYW825"/>
      <c r="AYX825"/>
      <c r="AYY825"/>
      <c r="AYZ825"/>
      <c r="AZA825"/>
      <c r="AZB825"/>
      <c r="AZC825"/>
      <c r="AZD825"/>
      <c r="AZE825"/>
      <c r="AZF825"/>
      <c r="AZG825"/>
      <c r="AZH825"/>
      <c r="AZI825"/>
      <c r="AZJ825"/>
      <c r="AZK825"/>
      <c r="AZL825"/>
      <c r="AZM825"/>
      <c r="AZN825"/>
      <c r="AZO825"/>
      <c r="AZP825"/>
      <c r="AZQ825"/>
      <c r="AZR825"/>
      <c r="AZS825"/>
      <c r="AZT825"/>
      <c r="AZU825"/>
      <c r="AZV825"/>
      <c r="AZW825"/>
      <c r="AZX825"/>
      <c r="AZY825"/>
      <c r="AZZ825"/>
      <c r="BAA825"/>
      <c r="BAB825"/>
      <c r="BAC825"/>
      <c r="BAD825"/>
      <c r="BAE825"/>
      <c r="BAF825"/>
      <c r="BAG825"/>
      <c r="BAH825"/>
      <c r="BAI825"/>
      <c r="BAJ825"/>
      <c r="BAK825"/>
      <c r="BAL825"/>
      <c r="BAM825"/>
      <c r="BAN825"/>
      <c r="BAO825"/>
      <c r="BAP825"/>
      <c r="BAQ825"/>
      <c r="BAR825"/>
      <c r="BAS825"/>
      <c r="BAT825"/>
      <c r="BAU825"/>
      <c r="BAV825"/>
      <c r="BAW825"/>
      <c r="BAX825"/>
      <c r="BAY825"/>
      <c r="BAZ825"/>
      <c r="BBA825"/>
      <c r="BBB825"/>
      <c r="BBC825"/>
      <c r="BBD825"/>
      <c r="BBE825"/>
      <c r="BBF825"/>
      <c r="BBG825"/>
      <c r="BBH825"/>
      <c r="BBI825"/>
      <c r="BBJ825"/>
      <c r="BBK825"/>
      <c r="BBL825"/>
      <c r="BBM825"/>
      <c r="BBN825"/>
      <c r="BBO825"/>
      <c r="BBP825"/>
      <c r="BBQ825"/>
      <c r="BBR825"/>
      <c r="BBS825"/>
      <c r="BBT825"/>
      <c r="BBU825"/>
      <c r="BBV825"/>
      <c r="BBW825"/>
      <c r="BBX825"/>
      <c r="BBY825"/>
      <c r="BBZ825"/>
      <c r="BCA825"/>
      <c r="BCB825"/>
      <c r="BCC825"/>
      <c r="BCD825"/>
      <c r="BCE825"/>
      <c r="BCF825"/>
      <c r="BCG825"/>
      <c r="BCH825"/>
      <c r="BCI825"/>
      <c r="BCJ825"/>
      <c r="BCK825"/>
      <c r="BCL825"/>
      <c r="BCM825"/>
      <c r="BCN825"/>
      <c r="BCO825"/>
      <c r="BCP825"/>
      <c r="BCQ825"/>
      <c r="BCR825"/>
      <c r="BCS825"/>
      <c r="BCT825"/>
      <c r="BCU825"/>
      <c r="BCV825"/>
      <c r="BCW825"/>
      <c r="BCX825"/>
      <c r="BCY825"/>
      <c r="BCZ825"/>
      <c r="BDA825"/>
      <c r="BDB825"/>
      <c r="BDC825"/>
      <c r="BDD825"/>
      <c r="BDE825"/>
      <c r="BDF825"/>
      <c r="BDG825"/>
      <c r="BDH825"/>
      <c r="BDI825"/>
      <c r="BDJ825"/>
      <c r="BDK825"/>
      <c r="BDL825"/>
      <c r="BDM825"/>
      <c r="BDN825"/>
      <c r="BDO825"/>
      <c r="BDP825"/>
      <c r="BDQ825"/>
      <c r="BDR825"/>
      <c r="BDS825"/>
      <c r="BDT825"/>
      <c r="BDU825"/>
      <c r="BDV825"/>
      <c r="BDW825"/>
      <c r="BDX825"/>
      <c r="BDY825"/>
      <c r="BDZ825"/>
      <c r="BEA825"/>
      <c r="BEB825"/>
      <c r="BEC825"/>
      <c r="BED825"/>
      <c r="BEE825"/>
      <c r="BEF825"/>
      <c r="BEG825"/>
      <c r="BEH825"/>
      <c r="BEI825"/>
      <c r="BEJ825"/>
      <c r="BEK825"/>
      <c r="BEL825"/>
      <c r="BEM825"/>
      <c r="BEN825"/>
      <c r="BEO825"/>
      <c r="BEP825"/>
      <c r="BEQ825"/>
      <c r="BER825"/>
      <c r="BES825"/>
      <c r="BET825"/>
      <c r="BEU825"/>
      <c r="BEV825"/>
      <c r="BEW825"/>
      <c r="BEX825"/>
      <c r="BEY825"/>
      <c r="BEZ825"/>
      <c r="BFA825"/>
      <c r="BFB825"/>
      <c r="BFC825"/>
      <c r="BFD825"/>
      <c r="BFE825"/>
      <c r="BFF825"/>
      <c r="BFG825"/>
      <c r="BFH825"/>
      <c r="BFI825"/>
      <c r="BFJ825"/>
      <c r="BFK825"/>
      <c r="BFL825"/>
      <c r="BFM825"/>
      <c r="BFN825"/>
      <c r="BFO825"/>
      <c r="BFP825"/>
      <c r="BFQ825"/>
      <c r="BFR825"/>
      <c r="BFS825"/>
      <c r="BFT825"/>
      <c r="BFU825"/>
      <c r="BFV825"/>
      <c r="BFW825"/>
      <c r="BFX825"/>
      <c r="BFY825"/>
      <c r="BFZ825"/>
      <c r="BGA825"/>
      <c r="BGB825"/>
      <c r="BGC825"/>
      <c r="BGD825"/>
      <c r="BGE825"/>
      <c r="BGF825"/>
      <c r="BGG825"/>
      <c r="BGH825"/>
      <c r="BGI825"/>
      <c r="BGJ825"/>
      <c r="BGK825"/>
      <c r="BGL825"/>
      <c r="BGM825"/>
      <c r="BGN825"/>
      <c r="BGO825"/>
      <c r="BGP825"/>
      <c r="BGQ825"/>
      <c r="BGR825"/>
      <c r="BGS825"/>
      <c r="BGT825"/>
      <c r="BGU825"/>
      <c r="BGV825"/>
      <c r="BGW825"/>
      <c r="BGX825"/>
      <c r="BGY825"/>
      <c r="BGZ825"/>
      <c r="BHA825"/>
      <c r="BHB825"/>
      <c r="BHC825"/>
      <c r="BHD825"/>
      <c r="BHE825"/>
      <c r="BHF825"/>
      <c r="BHG825"/>
      <c r="BHH825"/>
      <c r="BHI825"/>
      <c r="BHJ825"/>
      <c r="BHK825"/>
      <c r="BHL825"/>
      <c r="BHM825"/>
      <c r="BHN825"/>
      <c r="BHO825"/>
      <c r="BHP825"/>
      <c r="BHQ825"/>
      <c r="BHR825"/>
      <c r="BHS825"/>
      <c r="BHT825"/>
      <c r="BHU825"/>
      <c r="BHV825"/>
      <c r="BHW825"/>
      <c r="BHX825"/>
      <c r="BHY825"/>
      <c r="BHZ825"/>
      <c r="BIA825"/>
      <c r="BIB825"/>
      <c r="BIC825"/>
      <c r="BID825"/>
      <c r="BIE825"/>
      <c r="BIF825"/>
      <c r="BIG825"/>
      <c r="BIH825"/>
      <c r="BII825"/>
      <c r="BIJ825"/>
      <c r="BIK825"/>
      <c r="BIL825"/>
      <c r="BIM825"/>
      <c r="BIN825"/>
      <c r="BIO825"/>
      <c r="BIP825"/>
      <c r="BIQ825"/>
      <c r="BIR825"/>
      <c r="BIS825"/>
      <c r="BIT825"/>
      <c r="BIU825"/>
      <c r="BIV825"/>
      <c r="BIW825"/>
      <c r="BIX825"/>
      <c r="BIY825"/>
      <c r="BIZ825"/>
      <c r="BJA825"/>
      <c r="BJB825"/>
      <c r="BJC825"/>
      <c r="BJD825"/>
      <c r="BJE825"/>
      <c r="BJF825"/>
      <c r="BJG825"/>
      <c r="BJH825"/>
      <c r="BJI825"/>
      <c r="BJJ825"/>
      <c r="BJK825"/>
      <c r="BJL825"/>
      <c r="BJM825"/>
      <c r="BJN825"/>
      <c r="BJO825"/>
      <c r="BJP825"/>
      <c r="BJQ825"/>
      <c r="BJR825"/>
      <c r="BJS825"/>
      <c r="BJT825"/>
      <c r="BJU825"/>
      <c r="BJV825"/>
      <c r="BJW825"/>
      <c r="BJX825"/>
      <c r="BJY825"/>
      <c r="BJZ825"/>
      <c r="BKA825"/>
      <c r="BKB825"/>
      <c r="BKC825"/>
      <c r="BKD825"/>
      <c r="BKE825"/>
      <c r="BKF825"/>
      <c r="BKG825"/>
      <c r="BKH825"/>
      <c r="BKI825"/>
      <c r="BKJ825"/>
      <c r="BKK825"/>
      <c r="BKL825"/>
      <c r="BKM825"/>
      <c r="BKN825"/>
      <c r="BKO825"/>
      <c r="BKP825"/>
      <c r="BKQ825"/>
      <c r="BKR825"/>
      <c r="BKS825"/>
      <c r="BKT825"/>
      <c r="BKU825"/>
      <c r="BKV825"/>
      <c r="BKW825"/>
      <c r="BKX825"/>
      <c r="BKY825"/>
      <c r="BKZ825"/>
      <c r="BLA825"/>
      <c r="BLB825"/>
      <c r="BLC825"/>
      <c r="BLD825"/>
      <c r="BLE825"/>
      <c r="BLF825"/>
      <c r="BLG825"/>
      <c r="BLH825"/>
      <c r="BLI825"/>
      <c r="BLJ825"/>
      <c r="BLK825"/>
      <c r="BLL825"/>
      <c r="BLM825"/>
      <c r="BLN825"/>
      <c r="BLO825"/>
      <c r="BLP825"/>
      <c r="BLQ825"/>
      <c r="BLR825"/>
      <c r="BLS825"/>
      <c r="BLT825"/>
      <c r="BLU825"/>
      <c r="BLV825"/>
      <c r="BLW825"/>
      <c r="BLX825"/>
      <c r="BLY825"/>
      <c r="BLZ825"/>
      <c r="BMA825"/>
      <c r="BMB825"/>
      <c r="BMC825"/>
      <c r="BMD825"/>
      <c r="BME825"/>
      <c r="BMF825"/>
      <c r="BMG825"/>
      <c r="BMH825"/>
      <c r="BMI825"/>
      <c r="BMJ825"/>
      <c r="BMK825"/>
      <c r="BML825"/>
      <c r="BMM825"/>
      <c r="BMN825"/>
      <c r="BMO825"/>
      <c r="BMP825"/>
      <c r="BMQ825"/>
      <c r="BMR825"/>
    </row>
    <row r="826" spans="1:1708" customFormat="1">
      <c r="A826" s="568" t="s">
        <v>2173</v>
      </c>
      <c r="B826" s="569"/>
      <c r="C826" s="568" t="s">
        <v>2173</v>
      </c>
      <c r="D826" s="568"/>
      <c r="E826" s="570" t="s">
        <v>784</v>
      </c>
      <c r="F826" s="571" t="s">
        <v>785</v>
      </c>
      <c r="G826" s="571" t="s">
        <v>184</v>
      </c>
      <c r="H826" s="571" t="s">
        <v>14</v>
      </c>
      <c r="I826" s="571">
        <v>3</v>
      </c>
      <c r="J826" s="571"/>
      <c r="K826" s="571">
        <v>58.937795023</v>
      </c>
      <c r="L826" s="571">
        <v>24.790688466999999</v>
      </c>
      <c r="M826" s="572" t="s">
        <v>1388</v>
      </c>
      <c r="N826" s="572"/>
      <c r="O826" s="571" t="s">
        <v>1745</v>
      </c>
      <c r="P826" s="571" t="s">
        <v>316</v>
      </c>
      <c r="Q826" s="571"/>
      <c r="R826" s="1025">
        <v>825</v>
      </c>
      <c r="S826" s="1025">
        <v>825</v>
      </c>
      <c r="T826" s="297"/>
      <c r="U826" s="931"/>
    </row>
    <row r="827" spans="1:1708" customFormat="1">
      <c r="A827" s="568" t="s">
        <v>2174</v>
      </c>
      <c r="B827" s="569"/>
      <c r="C827" s="568" t="s">
        <v>2174</v>
      </c>
      <c r="D827" s="568"/>
      <c r="E827" s="570" t="s">
        <v>768</v>
      </c>
      <c r="F827" s="571" t="s">
        <v>785</v>
      </c>
      <c r="G827" s="571" t="s">
        <v>184</v>
      </c>
      <c r="H827" s="571" t="s">
        <v>14</v>
      </c>
      <c r="I827" s="571">
        <v>3</v>
      </c>
      <c r="J827" s="571"/>
      <c r="K827" s="571">
        <v>58.9338495800001</v>
      </c>
      <c r="L827" s="571">
        <v>24.791501861</v>
      </c>
      <c r="M827" s="572" t="s">
        <v>770</v>
      </c>
      <c r="N827" s="572"/>
      <c r="O827" s="571" t="s">
        <v>2175</v>
      </c>
      <c r="P827" s="571" t="s">
        <v>316</v>
      </c>
      <c r="Q827" s="571"/>
      <c r="R827" s="1025">
        <v>826</v>
      </c>
      <c r="S827" s="1025">
        <v>826</v>
      </c>
      <c r="T827" s="297"/>
      <c r="U827" s="931"/>
    </row>
    <row r="828" spans="1:1708" customFormat="1">
      <c r="A828" s="672" t="s">
        <v>2176</v>
      </c>
      <c r="B828" s="673" t="s">
        <v>14</v>
      </c>
      <c r="C828" s="672" t="s">
        <v>2176</v>
      </c>
      <c r="D828" s="672"/>
      <c r="E828" s="674" t="s">
        <v>775</v>
      </c>
      <c r="F828" s="675" t="s">
        <v>776</v>
      </c>
      <c r="G828" s="675" t="s">
        <v>184</v>
      </c>
      <c r="H828" s="675" t="s">
        <v>14</v>
      </c>
      <c r="I828" s="675">
        <v>3</v>
      </c>
      <c r="J828" s="675"/>
      <c r="K828" s="675"/>
      <c r="L828" s="675"/>
      <c r="M828" s="675"/>
      <c r="N828" s="677" t="s">
        <v>778</v>
      </c>
      <c r="O828" s="675" t="s">
        <v>2177</v>
      </c>
      <c r="P828" s="675" t="s">
        <v>316</v>
      </c>
      <c r="Q828" s="675"/>
      <c r="R828" s="1025">
        <v>827</v>
      </c>
      <c r="S828" s="1025">
        <v>827</v>
      </c>
      <c r="T828" s="48" t="s">
        <v>202</v>
      </c>
      <c r="U828" s="931"/>
      <c r="V828" s="16"/>
    </row>
    <row r="829" spans="1:1708" customFormat="1">
      <c r="A829" s="568" t="s">
        <v>2178</v>
      </c>
      <c r="B829" s="569"/>
      <c r="C829" s="568" t="s">
        <v>2178</v>
      </c>
      <c r="D829" s="568"/>
      <c r="E829" s="570" t="s">
        <v>784</v>
      </c>
      <c r="F829" s="571" t="s">
        <v>785</v>
      </c>
      <c r="G829" s="571" t="s">
        <v>184</v>
      </c>
      <c r="H829" s="571" t="s">
        <v>14</v>
      </c>
      <c r="I829" s="571">
        <v>3</v>
      </c>
      <c r="J829" s="571"/>
      <c r="K829" s="571">
        <v>58.9284924950001</v>
      </c>
      <c r="L829" s="571">
        <v>24.792560069</v>
      </c>
      <c r="M829" s="572" t="s">
        <v>1388</v>
      </c>
      <c r="N829" s="572"/>
      <c r="O829" s="571" t="s">
        <v>2179</v>
      </c>
      <c r="P829" s="571" t="s">
        <v>316</v>
      </c>
      <c r="Q829" s="571"/>
      <c r="R829" s="1025">
        <v>828</v>
      </c>
      <c r="S829" s="1025">
        <v>828</v>
      </c>
      <c r="T829" s="297"/>
      <c r="U829" s="931"/>
    </row>
    <row r="830" spans="1:1708" customFormat="1">
      <c r="A830" s="568" t="s">
        <v>2180</v>
      </c>
      <c r="B830" s="569"/>
      <c r="C830" s="568" t="s">
        <v>2180</v>
      </c>
      <c r="D830" s="568"/>
      <c r="E830" s="570" t="s">
        <v>768</v>
      </c>
      <c r="F830" s="571" t="s">
        <v>769</v>
      </c>
      <c r="G830" s="571" t="s">
        <v>184</v>
      </c>
      <c r="H830" s="571" t="s">
        <v>14</v>
      </c>
      <c r="I830" s="571">
        <v>3</v>
      </c>
      <c r="J830" s="571"/>
      <c r="K830" s="571">
        <v>58.927394276000001</v>
      </c>
      <c r="L830" s="571">
        <v>24.792780525000101</v>
      </c>
      <c r="M830" s="572" t="s">
        <v>770</v>
      </c>
      <c r="N830" s="572"/>
      <c r="O830" s="571" t="s">
        <v>2181</v>
      </c>
      <c r="P830" s="571" t="s">
        <v>316</v>
      </c>
      <c r="Q830" s="571"/>
      <c r="R830" s="1025">
        <v>829</v>
      </c>
      <c r="S830" s="1025">
        <v>829</v>
      </c>
      <c r="T830" s="297"/>
      <c r="U830" s="931"/>
    </row>
    <row r="831" spans="1:1708" customFormat="1">
      <c r="A831" s="568" t="s">
        <v>2182</v>
      </c>
      <c r="B831" s="569"/>
      <c r="C831" s="568" t="s">
        <v>2182</v>
      </c>
      <c r="D831" s="568"/>
      <c r="E831" s="570" t="s">
        <v>768</v>
      </c>
      <c r="F831" s="571" t="s">
        <v>769</v>
      </c>
      <c r="G831" s="571" t="s">
        <v>184</v>
      </c>
      <c r="H831" s="571" t="s">
        <v>14</v>
      </c>
      <c r="I831" s="571">
        <v>3</v>
      </c>
      <c r="J831" s="571"/>
      <c r="K831" s="571">
        <v>58.925751348000098</v>
      </c>
      <c r="L831" s="571">
        <v>24.793120795</v>
      </c>
      <c r="M831" s="572" t="s">
        <v>770</v>
      </c>
      <c r="N831" s="572"/>
      <c r="O831" s="571" t="s">
        <v>2183</v>
      </c>
      <c r="P831" s="571" t="s">
        <v>316</v>
      </c>
      <c r="Q831" s="571"/>
      <c r="R831" s="1025">
        <v>830</v>
      </c>
      <c r="S831" s="1025">
        <v>830</v>
      </c>
      <c r="T831" s="297"/>
      <c r="U831" s="931"/>
    </row>
    <row r="832" spans="1:1708" customFormat="1">
      <c r="A832" s="568" t="s">
        <v>2184</v>
      </c>
      <c r="B832" s="569"/>
      <c r="C832" s="568" t="s">
        <v>2184</v>
      </c>
      <c r="D832" s="568"/>
      <c r="E832" s="570" t="s">
        <v>768</v>
      </c>
      <c r="F832" s="571" t="s">
        <v>769</v>
      </c>
      <c r="G832" s="571" t="s">
        <v>184</v>
      </c>
      <c r="H832" s="571" t="s">
        <v>14</v>
      </c>
      <c r="I832" s="571">
        <v>3</v>
      </c>
      <c r="J832" s="571"/>
      <c r="K832" s="571">
        <v>58.924810659999999</v>
      </c>
      <c r="L832" s="571">
        <v>24.793301027999998</v>
      </c>
      <c r="M832" s="572" t="s">
        <v>770</v>
      </c>
      <c r="N832" s="572"/>
      <c r="O832" s="571" t="s">
        <v>2185</v>
      </c>
      <c r="P832" s="571" t="s">
        <v>316</v>
      </c>
      <c r="Q832" s="571"/>
      <c r="R832" s="1025">
        <v>831</v>
      </c>
      <c r="S832" s="1025">
        <v>831</v>
      </c>
      <c r="T832" s="297"/>
      <c r="U832" s="931"/>
    </row>
    <row r="833" spans="1:1708" customFormat="1">
      <c r="A833" s="568" t="s">
        <v>2186</v>
      </c>
      <c r="B833" s="569"/>
      <c r="C833" s="568" t="s">
        <v>2186</v>
      </c>
      <c r="D833" s="568"/>
      <c r="E833" s="570" t="s">
        <v>768</v>
      </c>
      <c r="F833" s="571" t="s">
        <v>769</v>
      </c>
      <c r="G833" s="571" t="s">
        <v>184</v>
      </c>
      <c r="H833" s="571" t="s">
        <v>14</v>
      </c>
      <c r="I833" s="571">
        <v>3</v>
      </c>
      <c r="J833" s="571"/>
      <c r="K833" s="571">
        <v>58.923873589999999</v>
      </c>
      <c r="L833" s="571">
        <v>24.793491068000002</v>
      </c>
      <c r="M833" s="572" t="s">
        <v>770</v>
      </c>
      <c r="N833" s="572"/>
      <c r="O833" s="571" t="s">
        <v>2187</v>
      </c>
      <c r="P833" s="571" t="s">
        <v>316</v>
      </c>
      <c r="Q833" s="571"/>
      <c r="R833" s="1025">
        <v>832</v>
      </c>
      <c r="S833" s="1025">
        <v>832</v>
      </c>
      <c r="T833" s="297"/>
      <c r="U833" s="931"/>
    </row>
    <row r="834" spans="1:1708" customFormat="1">
      <c r="A834" s="568" t="s">
        <v>2188</v>
      </c>
      <c r="B834" s="569"/>
      <c r="C834" s="568" t="s">
        <v>2188</v>
      </c>
      <c r="D834" s="568"/>
      <c r="E834" s="570" t="s">
        <v>768</v>
      </c>
      <c r="F834" s="571" t="s">
        <v>769</v>
      </c>
      <c r="G834" s="571" t="s">
        <v>184</v>
      </c>
      <c r="H834" s="571" t="s">
        <v>14</v>
      </c>
      <c r="I834" s="571">
        <v>3</v>
      </c>
      <c r="J834" s="571"/>
      <c r="K834" s="571">
        <v>58.922975264999998</v>
      </c>
      <c r="L834" s="571">
        <v>24.793683785999999</v>
      </c>
      <c r="M834" s="572" t="s">
        <v>770</v>
      </c>
      <c r="N834" s="572"/>
      <c r="O834" s="571" t="s">
        <v>2189</v>
      </c>
      <c r="P834" s="571" t="s">
        <v>316</v>
      </c>
      <c r="Q834" s="571"/>
      <c r="R834" s="1025">
        <v>833</v>
      </c>
      <c r="S834" s="1025">
        <v>833</v>
      </c>
      <c r="T834" s="297"/>
      <c r="U834" s="931"/>
    </row>
    <row r="835" spans="1:1708" customFormat="1">
      <c r="A835" s="568" t="s">
        <v>2190</v>
      </c>
      <c r="B835" s="569"/>
      <c r="C835" s="568" t="s">
        <v>2190</v>
      </c>
      <c r="D835" s="568"/>
      <c r="E835" s="570" t="s">
        <v>768</v>
      </c>
      <c r="F835" s="571" t="s">
        <v>769</v>
      </c>
      <c r="G835" s="571" t="s">
        <v>184</v>
      </c>
      <c r="H835" s="571" t="s">
        <v>14</v>
      </c>
      <c r="I835" s="571">
        <v>3</v>
      </c>
      <c r="J835" s="571"/>
      <c r="K835" s="571">
        <v>58.922032966000103</v>
      </c>
      <c r="L835" s="571">
        <v>24.7938631160001</v>
      </c>
      <c r="M835" s="572" t="s">
        <v>770</v>
      </c>
      <c r="N835" s="572"/>
      <c r="O835" s="571" t="s">
        <v>2191</v>
      </c>
      <c r="P835" s="571" t="s">
        <v>316</v>
      </c>
      <c r="Q835" s="571"/>
      <c r="R835" s="1025">
        <v>834</v>
      </c>
      <c r="S835" s="1025">
        <v>834</v>
      </c>
      <c r="T835" s="297"/>
      <c r="U835" s="931"/>
    </row>
    <row r="836" spans="1:1708" customFormat="1">
      <c r="A836" s="568" t="s">
        <v>2192</v>
      </c>
      <c r="B836" s="569"/>
      <c r="C836" s="568" t="s">
        <v>2192</v>
      </c>
      <c r="D836" s="568"/>
      <c r="E836" s="570" t="s">
        <v>768</v>
      </c>
      <c r="F836" s="571" t="s">
        <v>769</v>
      </c>
      <c r="G836" s="571" t="s">
        <v>184</v>
      </c>
      <c r="H836" s="571" t="s">
        <v>14</v>
      </c>
      <c r="I836" s="571">
        <v>3</v>
      </c>
      <c r="J836" s="571"/>
      <c r="K836" s="571">
        <v>58.921195728000001</v>
      </c>
      <c r="L836" s="571">
        <v>24.794028247</v>
      </c>
      <c r="M836" s="572" t="s">
        <v>770</v>
      </c>
      <c r="N836" s="572"/>
      <c r="O836" s="571" t="s">
        <v>2193</v>
      </c>
      <c r="P836" s="571" t="s">
        <v>316</v>
      </c>
      <c r="Q836" s="571"/>
      <c r="R836" s="1025">
        <v>835</v>
      </c>
      <c r="S836" s="1025">
        <v>835</v>
      </c>
      <c r="T836" s="297"/>
      <c r="U836" s="931"/>
    </row>
    <row r="837" spans="1:1708" customFormat="1">
      <c r="A837" s="568" t="s">
        <v>2194</v>
      </c>
      <c r="B837" s="569"/>
      <c r="C837" s="568" t="s">
        <v>2194</v>
      </c>
      <c r="D837" s="568"/>
      <c r="E837" s="570" t="s">
        <v>768</v>
      </c>
      <c r="F837" s="571" t="s">
        <v>769</v>
      </c>
      <c r="G837" s="571" t="s">
        <v>184</v>
      </c>
      <c r="H837" s="571" t="s">
        <v>14</v>
      </c>
      <c r="I837" s="571">
        <v>3</v>
      </c>
      <c r="J837" s="571"/>
      <c r="K837" s="571">
        <v>58.920299329000002</v>
      </c>
      <c r="L837" s="571">
        <v>24.794208358999999</v>
      </c>
      <c r="M837" s="572" t="s">
        <v>770</v>
      </c>
      <c r="N837" s="572"/>
      <c r="O837" s="571" t="s">
        <v>2195</v>
      </c>
      <c r="P837" s="571" t="s">
        <v>316</v>
      </c>
      <c r="Q837" s="571"/>
      <c r="R837" s="1025">
        <v>836</v>
      </c>
      <c r="S837" s="1025">
        <v>836</v>
      </c>
      <c r="T837" s="297"/>
      <c r="U837" s="931"/>
      <c r="W837" s="656"/>
      <c r="X837" s="656"/>
      <c r="Y837" s="656"/>
      <c r="Z837" s="656"/>
      <c r="AA837" s="656"/>
      <c r="AB837" s="656"/>
      <c r="AC837" s="656"/>
      <c r="AD837" s="656"/>
      <c r="AE837" s="656"/>
      <c r="AF837" s="656"/>
      <c r="AG837" s="656"/>
      <c r="AH837" s="656"/>
      <c r="AI837" s="656"/>
      <c r="AJ837" s="656"/>
      <c r="AK837" s="656"/>
      <c r="AL837" s="656"/>
      <c r="AM837" s="656"/>
      <c r="AN837" s="656"/>
      <c r="AO837" s="656"/>
      <c r="AP837" s="656"/>
      <c r="AQ837" s="656"/>
      <c r="AR837" s="656"/>
      <c r="AS837" s="656"/>
      <c r="AT837" s="656"/>
      <c r="AU837" s="656"/>
      <c r="AV837" s="656"/>
      <c r="AW837" s="656"/>
      <c r="AX837" s="656"/>
      <c r="AY837" s="656"/>
      <c r="AZ837" s="656"/>
      <c r="BA837" s="656"/>
      <c r="BB837" s="656"/>
      <c r="BC837" s="656"/>
      <c r="BD837" s="656"/>
      <c r="BE837" s="656"/>
      <c r="BF837" s="656"/>
      <c r="BG837" s="656"/>
      <c r="BH837" s="656"/>
      <c r="BI837" s="656"/>
      <c r="BJ837" s="656"/>
      <c r="BK837" s="656"/>
      <c r="BL837" s="656"/>
      <c r="BM837" s="656"/>
      <c r="BN837" s="656"/>
      <c r="BO837" s="656"/>
      <c r="BP837" s="656"/>
      <c r="BQ837" s="656"/>
      <c r="BR837" s="656"/>
      <c r="BS837" s="656"/>
      <c r="BT837" s="656"/>
      <c r="BU837" s="656"/>
      <c r="BV837" s="656"/>
      <c r="BW837" s="656"/>
      <c r="BX837" s="656"/>
      <c r="BY837" s="656"/>
      <c r="BZ837" s="656"/>
      <c r="CA837" s="656"/>
      <c r="CB837" s="656"/>
      <c r="CC837" s="656"/>
      <c r="CD837" s="656"/>
      <c r="CE837" s="656"/>
      <c r="CF837" s="656"/>
      <c r="CG837" s="656"/>
      <c r="CH837" s="656"/>
      <c r="CI837" s="656"/>
      <c r="CJ837" s="656"/>
      <c r="CK837" s="656"/>
      <c r="CL837" s="656"/>
      <c r="CM837" s="656"/>
      <c r="CN837" s="656"/>
      <c r="CO837" s="656"/>
      <c r="CP837" s="656"/>
      <c r="CQ837" s="656"/>
      <c r="CR837" s="656"/>
      <c r="CS837" s="656"/>
      <c r="CT837" s="656"/>
      <c r="CU837" s="656"/>
      <c r="CV837" s="656"/>
      <c r="CW837" s="656"/>
      <c r="CX837" s="656"/>
      <c r="CY837" s="656"/>
      <c r="CZ837" s="656"/>
      <c r="DA837" s="656"/>
      <c r="DB837" s="656"/>
      <c r="DC837" s="656"/>
      <c r="DD837" s="656"/>
      <c r="DE837" s="656"/>
      <c r="DF837" s="656"/>
      <c r="DG837" s="656"/>
      <c r="DH837" s="656"/>
      <c r="DI837" s="656"/>
      <c r="DJ837" s="656"/>
      <c r="DK837" s="656"/>
      <c r="DL837" s="656"/>
      <c r="DM837" s="656"/>
      <c r="DN837" s="656"/>
      <c r="DO837" s="656"/>
      <c r="DP837" s="656"/>
      <c r="DQ837" s="656"/>
      <c r="DR837" s="656"/>
      <c r="DS837" s="656"/>
      <c r="DT837" s="656"/>
      <c r="DU837" s="656"/>
      <c r="DV837" s="656"/>
      <c r="DW837" s="656"/>
      <c r="DX837" s="656"/>
      <c r="DY837" s="656"/>
      <c r="DZ837" s="656"/>
      <c r="EA837" s="656"/>
      <c r="EB837" s="656"/>
      <c r="EC837" s="656"/>
      <c r="ED837" s="656"/>
      <c r="EE837" s="656"/>
      <c r="EF837" s="656"/>
      <c r="EG837" s="656"/>
      <c r="EH837" s="656"/>
      <c r="EI837" s="656"/>
      <c r="EJ837" s="656"/>
      <c r="EK837" s="656"/>
      <c r="EL837" s="656"/>
      <c r="EM837" s="656"/>
      <c r="EN837" s="656"/>
      <c r="EO837" s="656"/>
      <c r="EP837" s="656"/>
      <c r="EQ837" s="656"/>
      <c r="ER837" s="656"/>
      <c r="ES837" s="656"/>
      <c r="ET837" s="656"/>
      <c r="EU837" s="656"/>
      <c r="EV837" s="656"/>
      <c r="EW837" s="656"/>
      <c r="EX837" s="656"/>
      <c r="EY837" s="656"/>
      <c r="EZ837" s="656"/>
      <c r="FA837" s="656"/>
      <c r="FB837" s="656"/>
      <c r="FC837" s="656"/>
      <c r="FD837" s="656"/>
      <c r="FE837" s="656"/>
      <c r="FF837" s="656"/>
      <c r="FG837" s="656"/>
      <c r="FH837" s="656"/>
      <c r="FI837" s="656"/>
      <c r="FJ837" s="656"/>
      <c r="FK837" s="656"/>
      <c r="FL837" s="656"/>
      <c r="FM837" s="656"/>
      <c r="FN837" s="656"/>
      <c r="FO837" s="656"/>
      <c r="FP837" s="656"/>
      <c r="FQ837" s="656"/>
      <c r="FR837" s="656"/>
      <c r="FS837" s="656"/>
      <c r="FT837" s="656"/>
      <c r="FU837" s="656"/>
      <c r="FV837" s="656"/>
      <c r="FW837" s="656"/>
      <c r="FX837" s="656"/>
      <c r="FY837" s="656"/>
      <c r="FZ837" s="656"/>
      <c r="GA837" s="656"/>
      <c r="GB837" s="656"/>
      <c r="GC837" s="656"/>
      <c r="GD837" s="656"/>
      <c r="GE837" s="656"/>
      <c r="GF837" s="656"/>
      <c r="GG837" s="656"/>
      <c r="GH837" s="656"/>
      <c r="GI837" s="656"/>
      <c r="GJ837" s="656"/>
      <c r="GK837" s="656"/>
      <c r="GL837" s="656"/>
      <c r="GM837" s="656"/>
      <c r="GN837" s="656"/>
      <c r="GO837" s="656"/>
      <c r="GP837" s="656"/>
      <c r="GQ837" s="656"/>
      <c r="GR837" s="656"/>
      <c r="GS837" s="656"/>
      <c r="GT837" s="656"/>
      <c r="GU837" s="656"/>
      <c r="GV837" s="656"/>
      <c r="GW837" s="656"/>
      <c r="GX837" s="656"/>
      <c r="GY837" s="656"/>
      <c r="GZ837" s="656"/>
      <c r="HA837" s="656"/>
      <c r="HB837" s="656"/>
      <c r="HC837" s="656"/>
      <c r="HD837" s="656"/>
      <c r="HE837" s="656"/>
      <c r="HF837" s="656"/>
      <c r="HG837" s="656"/>
      <c r="HH837" s="656"/>
      <c r="HI837" s="656"/>
      <c r="HJ837" s="656"/>
      <c r="HK837" s="656"/>
      <c r="HL837" s="656"/>
      <c r="HM837" s="656"/>
      <c r="HN837" s="656"/>
      <c r="HO837" s="656"/>
      <c r="HP837" s="656"/>
      <c r="HQ837" s="656"/>
      <c r="HR837" s="656"/>
      <c r="HS837" s="656"/>
      <c r="HT837" s="656"/>
      <c r="HU837" s="656"/>
      <c r="HV837" s="656"/>
      <c r="HW837" s="656"/>
      <c r="HX837" s="656"/>
      <c r="HY837" s="656"/>
      <c r="HZ837" s="656"/>
      <c r="IA837" s="656"/>
      <c r="IB837" s="656"/>
      <c r="IC837" s="656"/>
      <c r="ID837" s="656"/>
      <c r="IE837" s="656"/>
      <c r="IF837" s="656"/>
      <c r="IG837" s="656"/>
      <c r="IH837" s="656"/>
      <c r="II837" s="656"/>
      <c r="IJ837" s="656"/>
      <c r="IK837" s="656"/>
      <c r="IL837" s="656"/>
      <c r="IM837" s="656"/>
      <c r="IN837" s="656"/>
      <c r="IO837" s="656"/>
      <c r="IP837" s="656"/>
      <c r="IQ837" s="656"/>
      <c r="IR837" s="656"/>
      <c r="IS837" s="656"/>
      <c r="IT837" s="656"/>
      <c r="IU837" s="656"/>
      <c r="IV837" s="656"/>
      <c r="IW837" s="656"/>
      <c r="IX837" s="656"/>
      <c r="IY837" s="656"/>
      <c r="IZ837" s="656"/>
      <c r="JA837" s="656"/>
      <c r="JB837" s="656"/>
      <c r="JC837" s="656"/>
      <c r="JD837" s="656"/>
      <c r="JE837" s="656"/>
      <c r="JF837" s="656"/>
      <c r="JG837" s="656"/>
      <c r="JH837" s="656"/>
      <c r="JI837" s="656"/>
      <c r="JJ837" s="656"/>
      <c r="JK837" s="656"/>
      <c r="JL837" s="656"/>
      <c r="JM837" s="656"/>
      <c r="JN837" s="656"/>
      <c r="JO837" s="656"/>
      <c r="JP837" s="656"/>
      <c r="JQ837" s="656"/>
      <c r="JR837" s="656"/>
      <c r="JS837" s="656"/>
      <c r="JT837" s="656"/>
      <c r="JU837" s="656"/>
      <c r="JV837" s="656"/>
      <c r="JW837" s="656"/>
      <c r="JX837" s="656"/>
      <c r="JY837" s="656"/>
      <c r="JZ837" s="656"/>
      <c r="KA837" s="656"/>
      <c r="KB837" s="656"/>
      <c r="KC837" s="656"/>
      <c r="KD837" s="656"/>
      <c r="KE837" s="656"/>
      <c r="KF837" s="656"/>
      <c r="KG837" s="656"/>
      <c r="KH837" s="656"/>
      <c r="KI837" s="656"/>
      <c r="KJ837" s="656"/>
      <c r="KK837" s="656"/>
      <c r="KL837" s="656"/>
      <c r="KM837" s="656"/>
      <c r="KN837" s="656"/>
      <c r="KO837" s="656"/>
      <c r="KP837" s="656"/>
      <c r="KQ837" s="656"/>
      <c r="KR837" s="656"/>
      <c r="KS837" s="656"/>
      <c r="KT837" s="656"/>
      <c r="KU837" s="656"/>
      <c r="KV837" s="656"/>
      <c r="KW837" s="656"/>
      <c r="KX837" s="656"/>
      <c r="KY837" s="656"/>
      <c r="KZ837" s="656"/>
      <c r="LA837" s="656"/>
      <c r="LB837" s="656"/>
      <c r="LC837" s="656"/>
      <c r="LD837" s="656"/>
      <c r="LE837" s="656"/>
      <c r="LF837" s="656"/>
      <c r="LG837" s="656"/>
      <c r="LH837" s="656"/>
      <c r="LI837" s="656"/>
      <c r="LJ837" s="656"/>
      <c r="LK837" s="656"/>
      <c r="LL837" s="656"/>
      <c r="LM837" s="656"/>
      <c r="LN837" s="656"/>
      <c r="LO837" s="656"/>
      <c r="LP837" s="656"/>
      <c r="LQ837" s="656"/>
      <c r="LR837" s="656"/>
      <c r="LS837" s="656"/>
      <c r="LT837" s="656"/>
      <c r="LU837" s="656"/>
      <c r="LV837" s="656"/>
      <c r="LW837" s="656"/>
      <c r="LX837" s="656"/>
      <c r="LY837" s="656"/>
      <c r="LZ837" s="656"/>
      <c r="MA837" s="656"/>
      <c r="MB837" s="656"/>
      <c r="MC837" s="656"/>
      <c r="MD837" s="656"/>
      <c r="ME837" s="656"/>
      <c r="MF837" s="656"/>
      <c r="MG837" s="656"/>
      <c r="MH837" s="656"/>
      <c r="MI837" s="656"/>
      <c r="MJ837" s="656"/>
      <c r="MK837" s="656"/>
      <c r="ML837" s="656"/>
      <c r="MM837" s="656"/>
      <c r="MN837" s="656"/>
      <c r="MO837" s="656"/>
      <c r="MP837" s="656"/>
      <c r="MQ837" s="656"/>
      <c r="MR837" s="656"/>
      <c r="MS837" s="656"/>
      <c r="MT837" s="656"/>
      <c r="MU837" s="656"/>
      <c r="MV837" s="656"/>
      <c r="MW837" s="656"/>
      <c r="MX837" s="656"/>
      <c r="MY837" s="656"/>
      <c r="MZ837" s="656"/>
      <c r="NA837" s="656"/>
      <c r="NB837" s="656"/>
      <c r="NC837" s="656"/>
      <c r="ND837" s="656"/>
      <c r="NE837" s="656"/>
      <c r="NF837" s="656"/>
      <c r="NG837" s="656"/>
      <c r="NH837" s="656"/>
      <c r="NI837" s="656"/>
      <c r="NJ837" s="656"/>
      <c r="NK837" s="656"/>
      <c r="NL837" s="656"/>
      <c r="NM837" s="656"/>
      <c r="NN837" s="656"/>
      <c r="NO837" s="656"/>
      <c r="NP837" s="656"/>
      <c r="NQ837" s="656"/>
      <c r="NR837" s="656"/>
      <c r="NS837" s="656"/>
      <c r="NT837" s="656"/>
      <c r="NU837" s="656"/>
      <c r="NV837" s="656"/>
      <c r="NW837" s="656"/>
      <c r="NX837" s="656"/>
      <c r="NY837" s="656"/>
      <c r="NZ837" s="656"/>
      <c r="OA837" s="656"/>
      <c r="OB837" s="656"/>
      <c r="OC837" s="656"/>
      <c r="OD837" s="656"/>
      <c r="OE837" s="656"/>
      <c r="OF837" s="656"/>
      <c r="OG837" s="656"/>
      <c r="OH837" s="656"/>
      <c r="OI837" s="656"/>
      <c r="OJ837" s="656"/>
      <c r="OK837" s="656"/>
      <c r="OL837" s="656"/>
      <c r="OM837" s="656"/>
      <c r="ON837" s="656"/>
      <c r="OO837" s="656"/>
      <c r="OP837" s="656"/>
      <c r="OQ837" s="656"/>
      <c r="OR837" s="656"/>
      <c r="OS837" s="656"/>
      <c r="OT837" s="656"/>
      <c r="OU837" s="656"/>
      <c r="OV837" s="656"/>
      <c r="OW837" s="656"/>
      <c r="OX837" s="656"/>
      <c r="OY837" s="656"/>
      <c r="OZ837" s="656"/>
      <c r="PA837" s="656"/>
      <c r="PB837" s="656"/>
      <c r="PC837" s="656"/>
      <c r="PD837" s="656"/>
      <c r="PE837" s="656"/>
      <c r="PF837" s="656"/>
      <c r="PG837" s="656"/>
      <c r="PH837" s="656"/>
      <c r="PI837" s="656"/>
      <c r="PJ837" s="656"/>
      <c r="PK837" s="656"/>
      <c r="PL837" s="656"/>
      <c r="PM837" s="656"/>
      <c r="PN837" s="656"/>
      <c r="PO837" s="656"/>
      <c r="PP837" s="656"/>
      <c r="PQ837" s="656"/>
      <c r="PR837" s="656"/>
      <c r="PS837" s="656"/>
      <c r="PT837" s="656"/>
      <c r="PU837" s="656"/>
      <c r="PV837" s="656"/>
      <c r="PW837" s="656"/>
      <c r="PX837" s="656"/>
      <c r="PY837" s="656"/>
      <c r="PZ837" s="656"/>
      <c r="QA837" s="656"/>
      <c r="QB837" s="656"/>
      <c r="QC837" s="656"/>
      <c r="QD837" s="656"/>
      <c r="QE837" s="656"/>
      <c r="QF837" s="656"/>
      <c r="QG837" s="656"/>
      <c r="QH837" s="656"/>
      <c r="QI837" s="656"/>
      <c r="QJ837" s="656"/>
      <c r="QK837" s="656"/>
      <c r="QL837" s="656"/>
      <c r="QM837" s="656"/>
      <c r="QN837" s="656"/>
      <c r="QO837" s="656"/>
      <c r="QP837" s="656"/>
      <c r="QQ837" s="656"/>
      <c r="QR837" s="656"/>
      <c r="QS837" s="656"/>
      <c r="QT837" s="656"/>
      <c r="QU837" s="656"/>
      <c r="QV837" s="656"/>
      <c r="QW837" s="656"/>
      <c r="QX837" s="656"/>
      <c r="QY837" s="656"/>
      <c r="QZ837" s="656"/>
      <c r="RA837" s="656"/>
      <c r="RB837" s="656"/>
      <c r="RC837" s="656"/>
      <c r="RD837" s="656"/>
      <c r="RE837" s="656"/>
      <c r="RF837" s="656"/>
      <c r="RG837" s="656"/>
      <c r="RH837" s="656"/>
      <c r="RI837" s="656"/>
      <c r="RJ837" s="656"/>
      <c r="RK837" s="656"/>
      <c r="RL837" s="656"/>
      <c r="RM837" s="656"/>
      <c r="RN837" s="656"/>
      <c r="RO837" s="656"/>
      <c r="RP837" s="656"/>
      <c r="RQ837" s="656"/>
      <c r="RR837" s="656"/>
      <c r="RS837" s="656"/>
      <c r="RT837" s="656"/>
      <c r="RU837" s="656"/>
      <c r="RV837" s="656"/>
      <c r="RW837" s="656"/>
      <c r="RX837" s="656"/>
      <c r="RY837" s="656"/>
      <c r="RZ837" s="656"/>
      <c r="SA837" s="656"/>
      <c r="SB837" s="656"/>
      <c r="SC837" s="656"/>
      <c r="SD837" s="656"/>
      <c r="SE837" s="656"/>
      <c r="SF837" s="656"/>
      <c r="SG837" s="656"/>
      <c r="SH837" s="656"/>
      <c r="SI837" s="656"/>
      <c r="SJ837" s="656"/>
      <c r="SK837" s="656"/>
      <c r="SL837" s="656"/>
      <c r="SM837" s="656"/>
      <c r="SN837" s="656"/>
      <c r="SO837" s="656"/>
      <c r="SP837" s="656"/>
      <c r="SQ837" s="656"/>
      <c r="SR837" s="656"/>
      <c r="SS837" s="656"/>
      <c r="ST837" s="656"/>
      <c r="SU837" s="656"/>
      <c r="SV837" s="656"/>
      <c r="SW837" s="656"/>
      <c r="SX837" s="656"/>
      <c r="SY837" s="656"/>
      <c r="SZ837" s="656"/>
      <c r="TA837" s="656"/>
      <c r="TB837" s="656"/>
      <c r="TC837" s="656"/>
      <c r="TD837" s="656"/>
      <c r="TE837" s="656"/>
      <c r="TF837" s="656"/>
      <c r="TG837" s="656"/>
      <c r="TH837" s="656"/>
      <c r="TI837" s="656"/>
      <c r="TJ837" s="656"/>
      <c r="TK837" s="656"/>
      <c r="TL837" s="656"/>
      <c r="TM837" s="656"/>
      <c r="TN837" s="656"/>
      <c r="TO837" s="656"/>
      <c r="TP837" s="656"/>
      <c r="TQ837" s="656"/>
      <c r="TR837" s="656"/>
      <c r="TS837" s="656"/>
      <c r="TT837" s="656"/>
      <c r="TU837" s="656"/>
      <c r="TV837" s="656"/>
      <c r="TW837" s="656"/>
      <c r="TX837" s="656"/>
      <c r="TY837" s="656"/>
      <c r="TZ837" s="656"/>
      <c r="UA837" s="656"/>
      <c r="UB837" s="656"/>
      <c r="UC837" s="656"/>
      <c r="UD837" s="656"/>
      <c r="UE837" s="656"/>
      <c r="UF837" s="656"/>
      <c r="UG837" s="656"/>
      <c r="UH837" s="656"/>
      <c r="UI837" s="656"/>
      <c r="UJ837" s="656"/>
      <c r="UK837" s="656"/>
      <c r="UL837" s="656"/>
      <c r="UM837" s="656"/>
      <c r="UN837" s="656"/>
      <c r="UO837" s="656"/>
      <c r="UP837" s="656"/>
      <c r="UQ837" s="656"/>
      <c r="UR837" s="656"/>
      <c r="US837" s="656"/>
      <c r="UT837" s="656"/>
      <c r="UU837" s="656"/>
      <c r="UV837" s="656"/>
      <c r="UW837" s="656"/>
      <c r="UX837" s="656"/>
      <c r="UY837" s="656"/>
      <c r="UZ837" s="656"/>
      <c r="VA837" s="656"/>
      <c r="VB837" s="656"/>
      <c r="VC837" s="656"/>
      <c r="VD837" s="656"/>
      <c r="VE837" s="656"/>
      <c r="VF837" s="656"/>
      <c r="VG837" s="656"/>
      <c r="VH837" s="656"/>
      <c r="VI837" s="656"/>
      <c r="VJ837" s="656"/>
      <c r="VK837" s="656"/>
      <c r="VL837" s="656"/>
      <c r="VM837" s="656"/>
      <c r="VN837" s="656"/>
      <c r="VO837" s="656"/>
      <c r="VP837" s="656"/>
      <c r="VQ837" s="656"/>
      <c r="VR837" s="656"/>
      <c r="VS837" s="656"/>
      <c r="VT837" s="656"/>
      <c r="VU837" s="656"/>
      <c r="VV837" s="656"/>
      <c r="VW837" s="656"/>
      <c r="VX837" s="656"/>
      <c r="VY837" s="656"/>
      <c r="VZ837" s="656"/>
      <c r="WA837" s="656"/>
      <c r="WB837" s="656"/>
      <c r="WC837" s="656"/>
      <c r="WD837" s="656"/>
      <c r="WE837" s="656"/>
      <c r="WF837" s="656"/>
      <c r="WG837" s="656"/>
      <c r="WH837" s="656"/>
      <c r="WI837" s="656"/>
      <c r="WJ837" s="656"/>
      <c r="WK837" s="656"/>
      <c r="WL837" s="656"/>
      <c r="WM837" s="656"/>
      <c r="WN837" s="656"/>
      <c r="WO837" s="656"/>
      <c r="WP837" s="656"/>
      <c r="WQ837" s="656"/>
      <c r="WR837" s="656"/>
      <c r="WS837" s="656"/>
      <c r="WT837" s="656"/>
      <c r="WU837" s="656"/>
      <c r="WV837" s="656"/>
      <c r="WW837" s="656"/>
      <c r="WX837" s="656"/>
      <c r="WY837" s="656"/>
      <c r="WZ837" s="656"/>
      <c r="XA837" s="656"/>
      <c r="XB837" s="656"/>
      <c r="XC837" s="656"/>
      <c r="XD837" s="656"/>
      <c r="XE837" s="656"/>
      <c r="XF837" s="656"/>
      <c r="XG837" s="656"/>
      <c r="XH837" s="656"/>
      <c r="XI837" s="656"/>
      <c r="XJ837" s="656"/>
      <c r="XK837" s="656"/>
      <c r="XL837" s="656"/>
      <c r="XM837" s="656"/>
      <c r="XN837" s="656"/>
      <c r="XO837" s="656"/>
      <c r="XP837" s="656"/>
      <c r="XQ837" s="656"/>
      <c r="XR837" s="656"/>
      <c r="XS837" s="656"/>
      <c r="XT837" s="656"/>
      <c r="XU837" s="656"/>
      <c r="XV837" s="656"/>
      <c r="XW837" s="656"/>
      <c r="XX837" s="656"/>
      <c r="XY837" s="656"/>
      <c r="XZ837" s="656"/>
      <c r="YA837" s="656"/>
      <c r="YB837" s="656"/>
      <c r="YC837" s="656"/>
      <c r="YD837" s="656"/>
      <c r="YE837" s="656"/>
      <c r="YF837" s="656"/>
      <c r="YG837" s="656"/>
      <c r="YH837" s="656"/>
      <c r="YI837" s="656"/>
      <c r="YJ837" s="656"/>
      <c r="YK837" s="656"/>
      <c r="YL837" s="656"/>
      <c r="YM837" s="656"/>
      <c r="YN837" s="656"/>
      <c r="YO837" s="656"/>
      <c r="YP837" s="656"/>
      <c r="YQ837" s="656"/>
      <c r="YR837" s="656"/>
      <c r="YS837" s="656"/>
      <c r="YT837" s="656"/>
      <c r="YU837" s="656"/>
      <c r="YV837" s="656"/>
      <c r="YW837" s="656"/>
      <c r="YX837" s="656"/>
      <c r="YY837" s="656"/>
      <c r="YZ837" s="656"/>
      <c r="ZA837" s="656"/>
      <c r="ZB837" s="656"/>
      <c r="ZC837" s="656"/>
      <c r="ZD837" s="656"/>
      <c r="ZE837" s="656"/>
      <c r="ZF837" s="656"/>
      <c r="ZG837" s="656"/>
      <c r="ZH837" s="656"/>
      <c r="ZI837" s="656"/>
      <c r="ZJ837" s="656"/>
      <c r="ZK837" s="656"/>
      <c r="ZL837" s="656"/>
      <c r="ZM837" s="656"/>
      <c r="ZN837" s="656"/>
      <c r="ZO837" s="656"/>
      <c r="ZP837" s="656"/>
      <c r="ZQ837" s="656"/>
      <c r="ZR837" s="656"/>
      <c r="ZS837" s="656"/>
      <c r="ZT837" s="656"/>
      <c r="ZU837" s="656"/>
      <c r="ZV837" s="656"/>
      <c r="ZW837" s="656"/>
      <c r="ZX837" s="656"/>
      <c r="ZY837" s="656"/>
      <c r="ZZ837" s="656"/>
      <c r="AAA837" s="656"/>
      <c r="AAB837" s="656"/>
      <c r="AAC837" s="656"/>
      <c r="AAD837" s="656"/>
      <c r="AAE837" s="656"/>
      <c r="AAF837" s="656"/>
      <c r="AAG837" s="656"/>
      <c r="AAH837" s="656"/>
      <c r="AAI837" s="656"/>
      <c r="AAJ837" s="656"/>
      <c r="AAK837" s="656"/>
      <c r="AAL837" s="656"/>
      <c r="AAM837" s="656"/>
      <c r="AAN837" s="656"/>
      <c r="AAO837" s="656"/>
      <c r="AAP837" s="656"/>
      <c r="AAQ837" s="656"/>
      <c r="AAR837" s="656"/>
      <c r="AAS837" s="656"/>
      <c r="AAT837" s="656"/>
      <c r="AAU837" s="656"/>
      <c r="AAV837" s="656"/>
      <c r="AAW837" s="656"/>
      <c r="AAX837" s="656"/>
      <c r="AAY837" s="656"/>
      <c r="AAZ837" s="656"/>
      <c r="ABA837" s="656"/>
      <c r="ABB837" s="656"/>
      <c r="ABC837" s="656"/>
      <c r="ABD837" s="656"/>
      <c r="ABE837" s="656"/>
      <c r="ABF837" s="656"/>
      <c r="ABG837" s="656"/>
      <c r="ABH837" s="656"/>
      <c r="ABI837" s="656"/>
      <c r="ABJ837" s="656"/>
      <c r="ABK837" s="656"/>
      <c r="ABL837" s="656"/>
      <c r="ABM837" s="656"/>
      <c r="ABN837" s="656"/>
      <c r="ABO837" s="656"/>
      <c r="ABP837" s="656"/>
      <c r="ABQ837" s="656"/>
      <c r="ABR837" s="656"/>
      <c r="ABS837" s="656"/>
      <c r="ABT837" s="656"/>
      <c r="ABU837" s="656"/>
      <c r="ABV837" s="656"/>
      <c r="ABW837" s="656"/>
      <c r="ABX837" s="656"/>
      <c r="ABY837" s="656"/>
      <c r="ABZ837" s="656"/>
      <c r="ACA837" s="656"/>
      <c r="ACB837" s="656"/>
      <c r="ACC837" s="656"/>
      <c r="ACD837" s="656"/>
      <c r="ACE837" s="656"/>
      <c r="ACF837" s="656"/>
      <c r="ACG837" s="656"/>
      <c r="ACH837" s="656"/>
      <c r="ACI837" s="656"/>
      <c r="ACJ837" s="656"/>
      <c r="ACK837" s="656"/>
      <c r="ACL837" s="656"/>
      <c r="ACM837" s="656"/>
      <c r="ACN837" s="656"/>
      <c r="ACO837" s="656"/>
      <c r="ACP837" s="656"/>
      <c r="ACQ837" s="656"/>
      <c r="ACR837" s="656"/>
      <c r="ACS837" s="656"/>
      <c r="ACT837" s="656"/>
      <c r="ACU837" s="656"/>
      <c r="ACV837" s="656"/>
      <c r="ACW837" s="656"/>
      <c r="ACX837" s="656"/>
      <c r="ACY837" s="656"/>
      <c r="ACZ837" s="656"/>
      <c r="ADA837" s="656"/>
      <c r="ADB837" s="656"/>
      <c r="ADC837" s="656"/>
      <c r="ADD837" s="656"/>
      <c r="ADE837" s="656"/>
      <c r="ADF837" s="656"/>
      <c r="ADG837" s="656"/>
      <c r="ADH837" s="656"/>
      <c r="ADI837" s="656"/>
      <c r="ADJ837" s="656"/>
      <c r="ADK837" s="656"/>
      <c r="ADL837" s="656"/>
      <c r="ADM837" s="656"/>
      <c r="ADN837" s="656"/>
      <c r="ADO837" s="656"/>
      <c r="ADP837" s="656"/>
      <c r="ADQ837" s="656"/>
      <c r="ADR837" s="656"/>
      <c r="ADS837" s="656"/>
      <c r="ADT837" s="656"/>
      <c r="ADU837" s="656"/>
      <c r="ADV837" s="656"/>
      <c r="ADW837" s="656"/>
      <c r="ADX837" s="656"/>
      <c r="ADY837" s="656"/>
      <c r="ADZ837" s="656"/>
      <c r="AEA837" s="656"/>
      <c r="AEB837" s="656"/>
      <c r="AEC837" s="656"/>
      <c r="AED837" s="656"/>
      <c r="AEE837" s="656"/>
      <c r="AEF837" s="656"/>
      <c r="AEG837" s="656"/>
      <c r="AEH837" s="656"/>
      <c r="AEI837" s="656"/>
      <c r="AEJ837" s="656"/>
      <c r="AEK837" s="656"/>
      <c r="AEL837" s="656"/>
      <c r="AEM837" s="656"/>
      <c r="AEN837" s="656"/>
      <c r="AEO837" s="656"/>
      <c r="AEP837" s="656"/>
      <c r="AEQ837" s="656"/>
      <c r="AER837" s="656"/>
      <c r="AES837" s="656"/>
      <c r="AET837" s="656"/>
      <c r="AEU837" s="656"/>
      <c r="AEV837" s="656"/>
      <c r="AEW837" s="656"/>
      <c r="AEX837" s="656"/>
      <c r="AEY837" s="656"/>
      <c r="AEZ837" s="656"/>
      <c r="AFA837" s="656"/>
      <c r="AFB837" s="656"/>
      <c r="AFC837" s="656"/>
      <c r="AFD837" s="656"/>
      <c r="AFE837" s="656"/>
      <c r="AFF837" s="656"/>
      <c r="AFG837" s="656"/>
      <c r="AFH837" s="656"/>
      <c r="AFI837" s="656"/>
      <c r="AFJ837" s="656"/>
      <c r="AFK837" s="656"/>
      <c r="AFL837" s="656"/>
      <c r="AFM837" s="656"/>
      <c r="AFN837" s="656"/>
      <c r="AFO837" s="656"/>
      <c r="AFP837" s="656"/>
      <c r="AFQ837" s="656"/>
      <c r="AFR837" s="656"/>
      <c r="AFS837" s="656"/>
      <c r="AFT837" s="656"/>
      <c r="AFU837" s="656"/>
      <c r="AFV837" s="656"/>
      <c r="AFW837" s="656"/>
      <c r="AFX837" s="656"/>
      <c r="AFY837" s="656"/>
      <c r="AFZ837" s="656"/>
      <c r="AGA837" s="656"/>
      <c r="AGB837" s="656"/>
      <c r="AGC837" s="656"/>
      <c r="AGD837" s="656"/>
      <c r="AGE837" s="656"/>
      <c r="AGF837" s="656"/>
      <c r="AGG837" s="656"/>
      <c r="AGH837" s="656"/>
      <c r="AGI837" s="656"/>
      <c r="AGJ837" s="656"/>
      <c r="AGK837" s="656"/>
      <c r="AGL837" s="656"/>
      <c r="AGM837" s="656"/>
      <c r="AGN837" s="656"/>
      <c r="AGO837" s="656"/>
      <c r="AGP837" s="656"/>
      <c r="AGQ837" s="656"/>
      <c r="AGR837" s="656"/>
      <c r="AGS837" s="656"/>
      <c r="AGT837" s="656"/>
      <c r="AGU837" s="656"/>
      <c r="AGV837" s="656"/>
      <c r="AGW837" s="656"/>
      <c r="AGX837" s="656"/>
      <c r="AGY837" s="656"/>
      <c r="AGZ837" s="656"/>
      <c r="AHA837" s="656"/>
      <c r="AHB837" s="656"/>
      <c r="AHC837" s="656"/>
      <c r="AHD837" s="656"/>
      <c r="AHE837" s="656"/>
      <c r="AHF837" s="656"/>
      <c r="AHG837" s="656"/>
      <c r="AHH837" s="656"/>
      <c r="AHI837" s="656"/>
      <c r="AHJ837" s="656"/>
      <c r="AHK837" s="656"/>
      <c r="AHL837" s="656"/>
      <c r="AHM837" s="656"/>
      <c r="AHN837" s="656"/>
      <c r="AHO837" s="656"/>
      <c r="AHP837" s="656"/>
      <c r="AHQ837" s="656"/>
      <c r="AHR837" s="656"/>
      <c r="AHS837" s="656"/>
      <c r="AHT837" s="656"/>
      <c r="AHU837" s="656"/>
      <c r="AHV837" s="656"/>
      <c r="AHW837" s="656"/>
      <c r="AHX837" s="656"/>
      <c r="AHY837" s="656"/>
      <c r="AHZ837" s="656"/>
      <c r="AIA837" s="656"/>
      <c r="AIB837" s="656"/>
      <c r="AIC837" s="656"/>
      <c r="AID837" s="656"/>
      <c r="AIE837" s="656"/>
      <c r="AIF837" s="656"/>
      <c r="AIG837" s="656"/>
      <c r="AIH837" s="656"/>
      <c r="AII837" s="656"/>
      <c r="AIJ837" s="656"/>
      <c r="AIK837" s="656"/>
      <c r="AIL837" s="656"/>
      <c r="AIM837" s="656"/>
      <c r="AIN837" s="656"/>
      <c r="AIO837" s="656"/>
      <c r="AIP837" s="656"/>
      <c r="AIQ837" s="656"/>
      <c r="AIR837" s="656"/>
      <c r="AIS837" s="656"/>
      <c r="AIT837" s="656"/>
      <c r="AIU837" s="656"/>
      <c r="AIV837" s="656"/>
      <c r="AIW837" s="656"/>
      <c r="AIX837" s="656"/>
      <c r="AIY837" s="656"/>
      <c r="AIZ837" s="656"/>
      <c r="AJA837" s="656"/>
      <c r="AJB837" s="656"/>
      <c r="AJC837" s="656"/>
      <c r="AJD837" s="656"/>
      <c r="AJE837" s="656"/>
      <c r="AJF837" s="656"/>
      <c r="AJG837" s="656"/>
      <c r="AJH837" s="656"/>
      <c r="AJI837" s="656"/>
      <c r="AJJ837" s="656"/>
      <c r="AJK837" s="656"/>
      <c r="AJL837" s="656"/>
      <c r="AJM837" s="656"/>
      <c r="AJN837" s="656"/>
      <c r="AJO837" s="656"/>
      <c r="AJP837" s="656"/>
      <c r="AJQ837" s="656"/>
      <c r="AJR837" s="656"/>
      <c r="AJS837" s="656"/>
      <c r="AJT837" s="656"/>
      <c r="AJU837" s="656"/>
      <c r="AJV837" s="656"/>
      <c r="AJW837" s="656"/>
      <c r="AJX837" s="656"/>
      <c r="AJY837" s="656"/>
      <c r="AJZ837" s="656"/>
      <c r="AKA837" s="656"/>
      <c r="AKB837" s="656"/>
      <c r="AKC837" s="656"/>
      <c r="AKD837" s="656"/>
      <c r="AKE837" s="656"/>
      <c r="AKF837" s="656"/>
      <c r="AKG837" s="656"/>
      <c r="AKH837" s="656"/>
      <c r="AKI837" s="656"/>
      <c r="AKJ837" s="656"/>
      <c r="AKK837" s="656"/>
      <c r="AKL837" s="656"/>
      <c r="AKM837" s="656"/>
      <c r="AKN837" s="656"/>
      <c r="AKO837" s="656"/>
      <c r="AKP837" s="656"/>
      <c r="AKQ837" s="656"/>
      <c r="AKR837" s="656"/>
      <c r="AKS837" s="656"/>
      <c r="AKT837" s="656"/>
      <c r="AKU837" s="656"/>
      <c r="AKV837" s="656"/>
      <c r="AKW837" s="656"/>
      <c r="AKX837" s="656"/>
      <c r="AKY837" s="656"/>
      <c r="AKZ837" s="656"/>
      <c r="ALA837" s="656"/>
      <c r="ALB837" s="656"/>
      <c r="ALC837" s="656"/>
      <c r="ALD837" s="656"/>
      <c r="ALE837" s="656"/>
      <c r="ALF837" s="656"/>
      <c r="ALG837" s="656"/>
      <c r="ALH837" s="656"/>
      <c r="ALI837" s="656"/>
      <c r="ALJ837" s="656"/>
      <c r="ALK837" s="656"/>
      <c r="ALL837" s="656"/>
      <c r="ALM837" s="656"/>
      <c r="ALN837" s="656"/>
      <c r="ALO837" s="656"/>
      <c r="ALP837" s="656"/>
      <c r="ALQ837" s="656"/>
      <c r="ALR837" s="656"/>
      <c r="ALS837" s="656"/>
      <c r="ALT837" s="656"/>
      <c r="ALU837" s="656"/>
      <c r="ALV837" s="656"/>
      <c r="ALW837" s="656"/>
      <c r="ALX837" s="656"/>
      <c r="ALY837" s="656"/>
      <c r="ALZ837" s="656"/>
      <c r="AMA837" s="656"/>
      <c r="AMB837" s="656"/>
      <c r="AMC837" s="656"/>
      <c r="AMD837" s="656"/>
      <c r="AME837" s="656"/>
      <c r="AMF837" s="656"/>
      <c r="AMG837" s="656"/>
      <c r="AMH837" s="656"/>
      <c r="AMI837" s="656"/>
      <c r="AMJ837" s="656"/>
      <c r="AMK837" s="656"/>
      <c r="AML837" s="656"/>
      <c r="AMM837" s="656"/>
      <c r="AMN837" s="656"/>
      <c r="AMO837" s="656"/>
      <c r="AMP837" s="656"/>
      <c r="AMQ837" s="656"/>
      <c r="AMR837" s="656"/>
      <c r="AMS837" s="656"/>
      <c r="AMT837" s="656"/>
      <c r="AMU837" s="656"/>
      <c r="AMV837" s="656"/>
      <c r="AMW837" s="656"/>
      <c r="AMX837" s="656"/>
      <c r="AMY837" s="656"/>
      <c r="AMZ837" s="656"/>
      <c r="ANA837" s="656"/>
      <c r="ANB837" s="656"/>
      <c r="ANC837" s="656"/>
      <c r="AND837" s="656"/>
      <c r="ANE837" s="656"/>
      <c r="ANF837" s="656"/>
      <c r="ANG837" s="656"/>
      <c r="ANH837" s="656"/>
      <c r="ANI837" s="656"/>
      <c r="ANJ837" s="656"/>
      <c r="ANK837" s="656"/>
      <c r="ANL837" s="656"/>
      <c r="ANM837" s="656"/>
      <c r="ANN837" s="656"/>
      <c r="ANO837" s="656"/>
      <c r="ANP837" s="656"/>
      <c r="ANQ837" s="656"/>
      <c r="ANR837" s="656"/>
      <c r="ANS837" s="656"/>
      <c r="ANT837" s="656"/>
      <c r="ANU837" s="656"/>
      <c r="ANV837" s="656"/>
      <c r="ANW837" s="656"/>
      <c r="ANX837" s="656"/>
      <c r="ANY837" s="656"/>
      <c r="ANZ837" s="656"/>
      <c r="AOA837" s="656"/>
      <c r="AOB837" s="656"/>
      <c r="AOC837" s="656"/>
      <c r="AOD837" s="656"/>
      <c r="AOE837" s="656"/>
      <c r="AOF837" s="656"/>
      <c r="AOG837" s="656"/>
      <c r="AOH837" s="656"/>
      <c r="AOI837" s="656"/>
      <c r="AOJ837" s="656"/>
      <c r="AOK837" s="656"/>
      <c r="AOL837" s="656"/>
      <c r="AOM837" s="656"/>
      <c r="AON837" s="656"/>
      <c r="AOO837" s="656"/>
      <c r="AOP837" s="656"/>
      <c r="AOQ837" s="656"/>
      <c r="AOR837" s="656"/>
      <c r="AOS837" s="656"/>
      <c r="AOT837" s="656"/>
      <c r="AOU837" s="656"/>
      <c r="AOV837" s="656"/>
      <c r="AOW837" s="656"/>
      <c r="AOX837" s="656"/>
      <c r="AOY837" s="656"/>
      <c r="AOZ837" s="656"/>
      <c r="APA837" s="656"/>
      <c r="APB837" s="656"/>
      <c r="APC837" s="656"/>
      <c r="APD837" s="656"/>
      <c r="APE837" s="656"/>
      <c r="APF837" s="656"/>
      <c r="APG837" s="656"/>
      <c r="APH837" s="656"/>
      <c r="API837" s="656"/>
      <c r="APJ837" s="656"/>
      <c r="APK837" s="656"/>
      <c r="APL837" s="656"/>
      <c r="APM837" s="656"/>
      <c r="APN837" s="656"/>
      <c r="APO837" s="656"/>
      <c r="APP837" s="656"/>
      <c r="APQ837" s="656"/>
      <c r="APR837" s="656"/>
      <c r="APS837" s="656"/>
      <c r="APT837" s="656"/>
      <c r="APU837" s="656"/>
      <c r="APV837" s="656"/>
      <c r="APW837" s="656"/>
      <c r="APX837" s="656"/>
      <c r="APY837" s="656"/>
      <c r="APZ837" s="656"/>
      <c r="AQA837" s="656"/>
      <c r="AQB837" s="656"/>
      <c r="AQC837" s="656"/>
      <c r="AQD837" s="656"/>
      <c r="AQE837" s="656"/>
      <c r="AQF837" s="656"/>
      <c r="AQG837" s="656"/>
      <c r="AQH837" s="656"/>
      <c r="AQI837" s="656"/>
      <c r="AQJ837" s="656"/>
      <c r="AQK837" s="656"/>
      <c r="AQL837" s="656"/>
      <c r="AQM837" s="656"/>
      <c r="AQN837" s="656"/>
      <c r="AQO837" s="656"/>
      <c r="AQP837" s="656"/>
      <c r="AQQ837" s="656"/>
      <c r="AQR837" s="656"/>
      <c r="AQS837" s="656"/>
      <c r="AQT837" s="656"/>
      <c r="AQU837" s="656"/>
      <c r="AQV837" s="656"/>
      <c r="AQW837" s="656"/>
      <c r="AQX837" s="656"/>
      <c r="AQY837" s="656"/>
      <c r="AQZ837" s="656"/>
      <c r="ARA837" s="656"/>
      <c r="ARB837" s="656"/>
      <c r="ARC837" s="656"/>
      <c r="ARD837" s="656"/>
      <c r="ARE837" s="656"/>
      <c r="ARF837" s="656"/>
      <c r="ARG837" s="656"/>
      <c r="ARH837" s="656"/>
      <c r="ARI837" s="656"/>
      <c r="ARJ837" s="656"/>
      <c r="ARK837" s="656"/>
      <c r="ARL837" s="656"/>
      <c r="ARM837" s="656"/>
      <c r="ARN837" s="656"/>
      <c r="ARO837" s="656"/>
      <c r="ARP837" s="656"/>
      <c r="ARQ837" s="656"/>
      <c r="ARR837" s="656"/>
      <c r="ARS837" s="656"/>
      <c r="ART837" s="656"/>
      <c r="ARU837" s="656"/>
      <c r="ARV837" s="656"/>
      <c r="ARW837" s="656"/>
      <c r="ARX837" s="656"/>
      <c r="ARY837" s="656"/>
      <c r="ARZ837" s="656"/>
      <c r="ASA837" s="656"/>
      <c r="ASB837" s="656"/>
      <c r="ASC837" s="656"/>
      <c r="ASD837" s="656"/>
      <c r="ASE837" s="656"/>
      <c r="ASF837" s="656"/>
      <c r="ASG837" s="656"/>
      <c r="ASH837" s="656"/>
      <c r="ASI837" s="656"/>
      <c r="ASJ837" s="656"/>
      <c r="ASK837" s="656"/>
      <c r="ASL837" s="656"/>
      <c r="ASM837" s="656"/>
      <c r="ASN837" s="656"/>
      <c r="ASO837" s="656"/>
      <c r="ASP837" s="656"/>
      <c r="ASQ837" s="656"/>
      <c r="ASR837" s="656"/>
      <c r="ASS837" s="656"/>
      <c r="AST837" s="656"/>
      <c r="ASU837" s="656"/>
      <c r="ASV837" s="656"/>
      <c r="ASW837" s="656"/>
      <c r="ASX837" s="656"/>
      <c r="ASY837" s="656"/>
      <c r="ASZ837" s="656"/>
      <c r="ATA837" s="656"/>
      <c r="ATB837" s="656"/>
      <c r="ATC837" s="656"/>
      <c r="ATD837" s="656"/>
      <c r="ATE837" s="656"/>
      <c r="ATF837" s="656"/>
      <c r="ATG837" s="656"/>
      <c r="ATH837" s="656"/>
      <c r="ATI837" s="656"/>
      <c r="ATJ837" s="656"/>
      <c r="ATK837" s="656"/>
      <c r="ATL837" s="656"/>
      <c r="ATM837" s="656"/>
      <c r="ATN837" s="656"/>
      <c r="ATO837" s="656"/>
      <c r="ATP837" s="656"/>
      <c r="ATQ837" s="656"/>
      <c r="ATR837" s="656"/>
      <c r="ATS837" s="656"/>
      <c r="ATT837" s="656"/>
      <c r="ATU837" s="656"/>
      <c r="ATV837" s="656"/>
      <c r="ATW837" s="656"/>
      <c r="ATX837" s="656"/>
      <c r="ATY837" s="656"/>
      <c r="ATZ837" s="656"/>
      <c r="AUA837" s="656"/>
      <c r="AUB837" s="656"/>
      <c r="AUC837" s="656"/>
      <c r="AUD837" s="656"/>
      <c r="AUE837" s="656"/>
      <c r="AUF837" s="656"/>
      <c r="AUG837" s="656"/>
      <c r="AUH837" s="656"/>
      <c r="AUI837" s="656"/>
      <c r="AUJ837" s="656"/>
      <c r="AUK837" s="656"/>
      <c r="AUL837" s="656"/>
      <c r="AUM837" s="656"/>
      <c r="AUN837" s="656"/>
      <c r="AUO837" s="656"/>
      <c r="AUP837" s="656"/>
      <c r="AUQ837" s="656"/>
      <c r="AUR837" s="656"/>
      <c r="AUS837" s="656"/>
      <c r="AUT837" s="656"/>
      <c r="AUU837" s="656"/>
      <c r="AUV837" s="656"/>
      <c r="AUW837" s="656"/>
      <c r="AUX837" s="656"/>
      <c r="AUY837" s="656"/>
      <c r="AUZ837" s="656"/>
      <c r="AVA837" s="656"/>
      <c r="AVB837" s="656"/>
      <c r="AVC837" s="656"/>
      <c r="AVD837" s="656"/>
      <c r="AVE837" s="656"/>
      <c r="AVF837" s="656"/>
      <c r="AVG837" s="656"/>
      <c r="AVH837" s="656"/>
      <c r="AVI837" s="656"/>
      <c r="AVJ837" s="656"/>
      <c r="AVK837" s="656"/>
      <c r="AVL837" s="656"/>
      <c r="AVM837" s="656"/>
      <c r="AVN837" s="656"/>
      <c r="AVO837" s="656"/>
      <c r="AVP837" s="656"/>
      <c r="AVQ837" s="656"/>
      <c r="AVR837" s="656"/>
      <c r="AVS837" s="656"/>
      <c r="AVT837" s="656"/>
      <c r="AVU837" s="656"/>
      <c r="AVV837" s="656"/>
      <c r="AVW837" s="656"/>
      <c r="AVX837" s="656"/>
      <c r="AVY837" s="656"/>
      <c r="AVZ837" s="656"/>
      <c r="AWA837" s="656"/>
      <c r="AWB837" s="656"/>
      <c r="AWC837" s="656"/>
      <c r="AWD837" s="656"/>
      <c r="AWE837" s="656"/>
      <c r="AWF837" s="656"/>
      <c r="AWG837" s="656"/>
      <c r="AWH837" s="656"/>
      <c r="AWI837" s="656"/>
      <c r="AWJ837" s="656"/>
      <c r="AWK837" s="656"/>
      <c r="AWL837" s="656"/>
      <c r="AWM837" s="656"/>
      <c r="AWN837" s="656"/>
      <c r="AWO837" s="656"/>
      <c r="AWP837" s="656"/>
      <c r="AWQ837" s="656"/>
      <c r="AWR837" s="656"/>
      <c r="AWS837" s="656"/>
      <c r="AWT837" s="656"/>
      <c r="AWU837" s="656"/>
      <c r="AWV837" s="656"/>
      <c r="AWW837" s="656"/>
      <c r="AWX837" s="656"/>
      <c r="AWY837" s="656"/>
      <c r="AWZ837" s="656"/>
      <c r="AXA837" s="656"/>
      <c r="AXB837" s="656"/>
      <c r="AXC837" s="656"/>
      <c r="AXD837" s="656"/>
      <c r="AXE837" s="656"/>
      <c r="AXF837" s="656"/>
      <c r="AXG837" s="656"/>
      <c r="AXH837" s="656"/>
      <c r="AXI837" s="656"/>
      <c r="AXJ837" s="656"/>
      <c r="AXK837" s="656"/>
      <c r="AXL837" s="656"/>
      <c r="AXM837" s="656"/>
      <c r="AXN837" s="656"/>
      <c r="AXO837" s="656"/>
      <c r="AXP837" s="656"/>
      <c r="AXQ837" s="656"/>
      <c r="AXR837" s="656"/>
      <c r="AXS837" s="656"/>
      <c r="AXT837" s="656"/>
      <c r="AXU837" s="656"/>
      <c r="AXV837" s="656"/>
      <c r="AXW837" s="656"/>
      <c r="AXX837" s="656"/>
      <c r="AXY837" s="656"/>
      <c r="AXZ837" s="656"/>
      <c r="AYA837" s="656"/>
      <c r="AYB837" s="656"/>
      <c r="AYC837" s="656"/>
      <c r="AYD837" s="656"/>
      <c r="AYE837" s="656"/>
      <c r="AYF837" s="656"/>
      <c r="AYG837" s="656"/>
      <c r="AYH837" s="656"/>
      <c r="AYI837" s="656"/>
      <c r="AYJ837" s="656"/>
      <c r="AYK837" s="656"/>
      <c r="AYL837" s="656"/>
      <c r="AYM837" s="656"/>
      <c r="AYN837" s="656"/>
      <c r="AYO837" s="656"/>
      <c r="AYP837" s="656"/>
      <c r="AYQ837" s="656"/>
      <c r="AYR837" s="656"/>
      <c r="AYS837" s="656"/>
      <c r="AYT837" s="656"/>
      <c r="AYU837" s="656"/>
      <c r="AYV837" s="656"/>
      <c r="AYW837" s="656"/>
      <c r="AYX837" s="656"/>
      <c r="AYY837" s="656"/>
      <c r="AYZ837" s="656"/>
      <c r="AZA837" s="656"/>
      <c r="AZB837" s="656"/>
      <c r="AZC837" s="656"/>
      <c r="AZD837" s="656"/>
      <c r="AZE837" s="656"/>
      <c r="AZF837" s="656"/>
      <c r="AZG837" s="656"/>
      <c r="AZH837" s="656"/>
      <c r="AZI837" s="656"/>
      <c r="AZJ837" s="656"/>
      <c r="AZK837" s="656"/>
      <c r="AZL837" s="656"/>
      <c r="AZM837" s="656"/>
      <c r="AZN837" s="656"/>
      <c r="AZO837" s="656"/>
      <c r="AZP837" s="656"/>
      <c r="AZQ837" s="656"/>
      <c r="AZR837" s="656"/>
      <c r="AZS837" s="656"/>
      <c r="AZT837" s="656"/>
      <c r="AZU837" s="656"/>
      <c r="AZV837" s="656"/>
      <c r="AZW837" s="656"/>
      <c r="AZX837" s="656"/>
      <c r="AZY837" s="656"/>
      <c r="AZZ837" s="656"/>
      <c r="BAA837" s="656"/>
      <c r="BAB837" s="656"/>
      <c r="BAC837" s="656"/>
      <c r="BAD837" s="656"/>
      <c r="BAE837" s="656"/>
      <c r="BAF837" s="656"/>
      <c r="BAG837" s="656"/>
      <c r="BAH837" s="656"/>
      <c r="BAI837" s="656"/>
      <c r="BAJ837" s="656"/>
      <c r="BAK837" s="656"/>
      <c r="BAL837" s="656"/>
      <c r="BAM837" s="656"/>
      <c r="BAN837" s="656"/>
      <c r="BAO837" s="656"/>
      <c r="BAP837" s="656"/>
      <c r="BAQ837" s="656"/>
      <c r="BAR837" s="656"/>
      <c r="BAS837" s="656"/>
      <c r="BAT837" s="656"/>
      <c r="BAU837" s="656"/>
      <c r="BAV837" s="656"/>
      <c r="BAW837" s="656"/>
      <c r="BAX837" s="656"/>
      <c r="BAY837" s="656"/>
      <c r="BAZ837" s="656"/>
      <c r="BBA837" s="656"/>
      <c r="BBB837" s="656"/>
      <c r="BBC837" s="656"/>
      <c r="BBD837" s="656"/>
      <c r="BBE837" s="656"/>
      <c r="BBF837" s="656"/>
      <c r="BBG837" s="656"/>
      <c r="BBH837" s="656"/>
      <c r="BBI837" s="656"/>
      <c r="BBJ837" s="656"/>
      <c r="BBK837" s="656"/>
      <c r="BBL837" s="656"/>
      <c r="BBM837" s="656"/>
      <c r="BBN837" s="656"/>
      <c r="BBO837" s="656"/>
      <c r="BBP837" s="656"/>
      <c r="BBQ837" s="656"/>
      <c r="BBR837" s="656"/>
      <c r="BBS837" s="656"/>
      <c r="BBT837" s="656"/>
      <c r="BBU837" s="656"/>
      <c r="BBV837" s="656"/>
      <c r="BBW837" s="656"/>
      <c r="BBX837" s="656"/>
      <c r="BBY837" s="656"/>
      <c r="BBZ837" s="656"/>
      <c r="BCA837" s="656"/>
      <c r="BCB837" s="656"/>
      <c r="BCC837" s="656"/>
      <c r="BCD837" s="656"/>
      <c r="BCE837" s="656"/>
      <c r="BCF837" s="656"/>
      <c r="BCG837" s="656"/>
      <c r="BCH837" s="656"/>
      <c r="BCI837" s="656"/>
      <c r="BCJ837" s="656"/>
      <c r="BCK837" s="656"/>
      <c r="BCL837" s="656"/>
      <c r="BCM837" s="656"/>
      <c r="BCN837" s="656"/>
      <c r="BCO837" s="656"/>
      <c r="BCP837" s="656"/>
      <c r="BCQ837" s="656"/>
      <c r="BCR837" s="656"/>
      <c r="BCS837" s="656"/>
      <c r="BCT837" s="656"/>
      <c r="BCU837" s="656"/>
      <c r="BCV837" s="656"/>
      <c r="BCW837" s="656"/>
      <c r="BCX837" s="656"/>
      <c r="BCY837" s="656"/>
      <c r="BCZ837" s="656"/>
      <c r="BDA837" s="656"/>
      <c r="BDB837" s="656"/>
      <c r="BDC837" s="656"/>
      <c r="BDD837" s="656"/>
      <c r="BDE837" s="656"/>
      <c r="BDF837" s="656"/>
      <c r="BDG837" s="656"/>
      <c r="BDH837" s="656"/>
      <c r="BDI837" s="656"/>
      <c r="BDJ837" s="656"/>
      <c r="BDK837" s="656"/>
      <c r="BDL837" s="656"/>
      <c r="BDM837" s="656"/>
      <c r="BDN837" s="656"/>
      <c r="BDO837" s="656"/>
      <c r="BDP837" s="656"/>
      <c r="BDQ837" s="656"/>
      <c r="BDR837" s="656"/>
      <c r="BDS837" s="656"/>
      <c r="BDT837" s="656"/>
      <c r="BDU837" s="656"/>
      <c r="BDV837" s="656"/>
      <c r="BDW837" s="656"/>
      <c r="BDX837" s="656"/>
      <c r="BDY837" s="656"/>
      <c r="BDZ837" s="656"/>
      <c r="BEA837" s="656"/>
      <c r="BEB837" s="656"/>
      <c r="BEC837" s="656"/>
      <c r="BED837" s="656"/>
      <c r="BEE837" s="656"/>
      <c r="BEF837" s="656"/>
      <c r="BEG837" s="656"/>
      <c r="BEH837" s="656"/>
      <c r="BEI837" s="656"/>
      <c r="BEJ837" s="656"/>
      <c r="BEK837" s="656"/>
      <c r="BEL837" s="656"/>
      <c r="BEM837" s="656"/>
      <c r="BEN837" s="656"/>
      <c r="BEO837" s="656"/>
      <c r="BEP837" s="656"/>
      <c r="BEQ837" s="656"/>
      <c r="BER837" s="656"/>
      <c r="BES837" s="656"/>
      <c r="BET837" s="656"/>
      <c r="BEU837" s="656"/>
      <c r="BEV837" s="656"/>
      <c r="BEW837" s="656"/>
      <c r="BEX837" s="656"/>
      <c r="BEY837" s="656"/>
      <c r="BEZ837" s="656"/>
      <c r="BFA837" s="656"/>
      <c r="BFB837" s="656"/>
      <c r="BFC837" s="656"/>
      <c r="BFD837" s="656"/>
      <c r="BFE837" s="656"/>
      <c r="BFF837" s="656"/>
      <c r="BFG837" s="656"/>
      <c r="BFH837" s="656"/>
      <c r="BFI837" s="656"/>
      <c r="BFJ837" s="656"/>
      <c r="BFK837" s="656"/>
      <c r="BFL837" s="656"/>
      <c r="BFM837" s="656"/>
      <c r="BFN837" s="656"/>
      <c r="BFO837" s="656"/>
      <c r="BFP837" s="656"/>
      <c r="BFQ837" s="656"/>
      <c r="BFR837" s="656"/>
      <c r="BFS837" s="656"/>
      <c r="BFT837" s="656"/>
      <c r="BFU837" s="656"/>
      <c r="BFV837" s="656"/>
      <c r="BFW837" s="656"/>
      <c r="BFX837" s="656"/>
      <c r="BFY837" s="656"/>
      <c r="BFZ837" s="656"/>
      <c r="BGA837" s="656"/>
      <c r="BGB837" s="656"/>
      <c r="BGC837" s="656"/>
      <c r="BGD837" s="656"/>
      <c r="BGE837" s="656"/>
      <c r="BGF837" s="656"/>
      <c r="BGG837" s="656"/>
      <c r="BGH837" s="656"/>
      <c r="BGI837" s="656"/>
      <c r="BGJ837" s="656"/>
      <c r="BGK837" s="656"/>
      <c r="BGL837" s="656"/>
      <c r="BGM837" s="656"/>
      <c r="BGN837" s="656"/>
      <c r="BGO837" s="656"/>
      <c r="BGP837" s="656"/>
      <c r="BGQ837" s="656"/>
      <c r="BGR837" s="656"/>
      <c r="BGS837" s="656"/>
      <c r="BGT837" s="656"/>
      <c r="BGU837" s="656"/>
      <c r="BGV837" s="656"/>
      <c r="BGW837" s="656"/>
      <c r="BGX837" s="656"/>
      <c r="BGY837" s="656"/>
      <c r="BGZ837" s="656"/>
      <c r="BHA837" s="656"/>
      <c r="BHB837" s="656"/>
      <c r="BHC837" s="656"/>
      <c r="BHD837" s="656"/>
      <c r="BHE837" s="656"/>
      <c r="BHF837" s="656"/>
      <c r="BHG837" s="656"/>
      <c r="BHH837" s="656"/>
      <c r="BHI837" s="656"/>
      <c r="BHJ837" s="656"/>
      <c r="BHK837" s="656"/>
      <c r="BHL837" s="656"/>
      <c r="BHM837" s="656"/>
      <c r="BHN837" s="656"/>
      <c r="BHO837" s="656"/>
      <c r="BHP837" s="656"/>
      <c r="BHQ837" s="656"/>
      <c r="BHR837" s="656"/>
      <c r="BHS837" s="656"/>
      <c r="BHT837" s="656"/>
      <c r="BHU837" s="656"/>
      <c r="BHV837" s="656"/>
      <c r="BHW837" s="656"/>
      <c r="BHX837" s="656"/>
      <c r="BHY837" s="656"/>
      <c r="BHZ837" s="656"/>
      <c r="BIA837" s="656"/>
      <c r="BIB837" s="656"/>
      <c r="BIC837" s="656"/>
      <c r="BID837" s="656"/>
      <c r="BIE837" s="656"/>
      <c r="BIF837" s="656"/>
      <c r="BIG837" s="656"/>
      <c r="BIH837" s="656"/>
      <c r="BII837" s="656"/>
      <c r="BIJ837" s="656"/>
      <c r="BIK837" s="656"/>
      <c r="BIL837" s="656"/>
      <c r="BIM837" s="656"/>
      <c r="BIN837" s="656"/>
      <c r="BIO837" s="656"/>
      <c r="BIP837" s="656"/>
      <c r="BIQ837" s="656"/>
      <c r="BIR837" s="656"/>
      <c r="BIS837" s="656"/>
      <c r="BIT837" s="656"/>
      <c r="BIU837" s="656"/>
      <c r="BIV837" s="656"/>
      <c r="BIW837" s="656"/>
      <c r="BIX837" s="656"/>
      <c r="BIY837" s="656"/>
      <c r="BIZ837" s="656"/>
      <c r="BJA837" s="656"/>
      <c r="BJB837" s="656"/>
      <c r="BJC837" s="656"/>
      <c r="BJD837" s="656"/>
      <c r="BJE837" s="656"/>
      <c r="BJF837" s="656"/>
      <c r="BJG837" s="656"/>
      <c r="BJH837" s="656"/>
      <c r="BJI837" s="656"/>
      <c r="BJJ837" s="656"/>
      <c r="BJK837" s="656"/>
      <c r="BJL837" s="656"/>
      <c r="BJM837" s="656"/>
      <c r="BJN837" s="656"/>
      <c r="BJO837" s="656"/>
      <c r="BJP837" s="656"/>
      <c r="BJQ837" s="656"/>
      <c r="BJR837" s="656"/>
      <c r="BJS837" s="656"/>
      <c r="BJT837" s="656"/>
      <c r="BJU837" s="656"/>
      <c r="BJV837" s="656"/>
      <c r="BJW837" s="656"/>
      <c r="BJX837" s="656"/>
      <c r="BJY837" s="656"/>
      <c r="BJZ837" s="656"/>
      <c r="BKA837" s="656"/>
      <c r="BKB837" s="656"/>
      <c r="BKC837" s="656"/>
      <c r="BKD837" s="656"/>
      <c r="BKE837" s="656"/>
      <c r="BKF837" s="656"/>
      <c r="BKG837" s="656"/>
      <c r="BKH837" s="656"/>
      <c r="BKI837" s="656"/>
      <c r="BKJ837" s="656"/>
      <c r="BKK837" s="656"/>
      <c r="BKL837" s="656"/>
      <c r="BKM837" s="656"/>
      <c r="BKN837" s="656"/>
      <c r="BKO837" s="656"/>
      <c r="BKP837" s="656"/>
      <c r="BKQ837" s="656"/>
      <c r="BKR837" s="656"/>
      <c r="BKS837" s="656"/>
      <c r="BKT837" s="656"/>
      <c r="BKU837" s="656"/>
      <c r="BKV837" s="656"/>
      <c r="BKW837" s="656"/>
      <c r="BKX837" s="656"/>
      <c r="BKY837" s="656"/>
      <c r="BKZ837" s="656"/>
      <c r="BLA837" s="656"/>
      <c r="BLB837" s="656"/>
      <c r="BLC837" s="656"/>
      <c r="BLD837" s="656"/>
      <c r="BLE837" s="656"/>
      <c r="BLF837" s="656"/>
      <c r="BLG837" s="656"/>
      <c r="BLH837" s="656"/>
      <c r="BLI837" s="656"/>
      <c r="BLJ837" s="656"/>
      <c r="BLK837" s="656"/>
      <c r="BLL837" s="656"/>
      <c r="BLM837" s="656"/>
      <c r="BLN837" s="656"/>
      <c r="BLO837" s="656"/>
      <c r="BLP837" s="656"/>
      <c r="BLQ837" s="656"/>
      <c r="BLR837" s="656"/>
      <c r="BLS837" s="656"/>
      <c r="BLT837" s="656"/>
      <c r="BLU837" s="656"/>
      <c r="BLV837" s="656"/>
      <c r="BLW837" s="656"/>
      <c r="BLX837" s="656"/>
      <c r="BLY837" s="656"/>
      <c r="BLZ837" s="656"/>
      <c r="BMA837" s="656"/>
      <c r="BMB837" s="656"/>
      <c r="BMC837" s="656"/>
      <c r="BMD837" s="656"/>
      <c r="BME837" s="656"/>
      <c r="BMF837" s="656"/>
      <c r="BMG837" s="656"/>
      <c r="BMH837" s="656"/>
      <c r="BMI837" s="656"/>
      <c r="BMJ837" s="656"/>
      <c r="BMK837" s="656"/>
      <c r="BML837" s="656"/>
      <c r="BMM837" s="656"/>
      <c r="BMN837" s="656"/>
      <c r="BMO837" s="656"/>
      <c r="BMP837" s="16"/>
      <c r="BMQ837" s="16"/>
      <c r="BMR837" s="16"/>
    </row>
    <row r="838" spans="1:1708" customFormat="1">
      <c r="A838" s="568" t="s">
        <v>2196</v>
      </c>
      <c r="B838" s="569"/>
      <c r="C838" s="568" t="s">
        <v>2196</v>
      </c>
      <c r="D838" s="568"/>
      <c r="E838" s="570" t="s">
        <v>768</v>
      </c>
      <c r="F838" s="571" t="s">
        <v>769</v>
      </c>
      <c r="G838" s="571" t="s">
        <v>184</v>
      </c>
      <c r="H838" s="571" t="s">
        <v>14</v>
      </c>
      <c r="I838" s="571">
        <v>3</v>
      </c>
      <c r="J838" s="571"/>
      <c r="K838" s="571">
        <v>58.919409149000003</v>
      </c>
      <c r="L838" s="571">
        <v>24.794389464000101</v>
      </c>
      <c r="M838" s="572" t="s">
        <v>770</v>
      </c>
      <c r="N838" s="572"/>
      <c r="O838" s="571" t="s">
        <v>2197</v>
      </c>
      <c r="P838" s="571" t="s">
        <v>316</v>
      </c>
      <c r="Q838" s="571"/>
      <c r="R838" s="1025">
        <v>837</v>
      </c>
      <c r="S838" s="1025">
        <v>837</v>
      </c>
      <c r="T838" s="297"/>
      <c r="U838" s="931"/>
    </row>
    <row r="839" spans="1:1708" customFormat="1">
      <c r="A839" s="568" t="s">
        <v>2198</v>
      </c>
      <c r="B839" s="569"/>
      <c r="C839" s="568" t="s">
        <v>2198</v>
      </c>
      <c r="D839" s="568"/>
      <c r="E839" s="570" t="s">
        <v>784</v>
      </c>
      <c r="F839" s="571" t="s">
        <v>785</v>
      </c>
      <c r="G839" s="571" t="s">
        <v>184</v>
      </c>
      <c r="H839" s="571" t="s">
        <v>14</v>
      </c>
      <c r="I839" s="571">
        <v>3</v>
      </c>
      <c r="J839" s="571"/>
      <c r="K839" s="571">
        <v>58.916832772000099</v>
      </c>
      <c r="L839" s="571">
        <v>24.7948956440001</v>
      </c>
      <c r="M839" s="572" t="s">
        <v>1388</v>
      </c>
      <c r="N839" s="572"/>
      <c r="O839" s="571" t="s">
        <v>2199</v>
      </c>
      <c r="P839" s="571" t="s">
        <v>316</v>
      </c>
      <c r="Q839" s="571"/>
      <c r="R839" s="1025">
        <v>838</v>
      </c>
      <c r="S839" s="1025">
        <v>838</v>
      </c>
      <c r="T839" s="297"/>
      <c r="U839" s="931"/>
    </row>
    <row r="840" spans="1:1708" customFormat="1">
      <c r="A840" s="568" t="s">
        <v>2200</v>
      </c>
      <c r="B840" s="569"/>
      <c r="C840" s="568" t="s">
        <v>2200</v>
      </c>
      <c r="D840" s="568"/>
      <c r="E840" s="570" t="s">
        <v>784</v>
      </c>
      <c r="F840" s="571" t="s">
        <v>785</v>
      </c>
      <c r="G840" s="571" t="s">
        <v>184</v>
      </c>
      <c r="H840" s="571" t="s">
        <v>14</v>
      </c>
      <c r="I840" s="571">
        <v>3</v>
      </c>
      <c r="J840" s="571"/>
      <c r="K840" s="571">
        <v>58.9120413260001</v>
      </c>
      <c r="L840" s="571">
        <v>24.795852922000101</v>
      </c>
      <c r="M840" s="572" t="s">
        <v>1388</v>
      </c>
      <c r="N840" s="572"/>
      <c r="O840" s="571" t="s">
        <v>2201</v>
      </c>
      <c r="P840" s="571" t="s">
        <v>316</v>
      </c>
      <c r="Q840" s="571"/>
      <c r="R840" s="1025">
        <v>839</v>
      </c>
      <c r="S840" s="1025">
        <v>839</v>
      </c>
      <c r="T840" s="297"/>
      <c r="U840" s="931"/>
    </row>
    <row r="841" spans="1:1708" customFormat="1">
      <c r="A841" s="568" t="s">
        <v>2202</v>
      </c>
      <c r="B841" s="569"/>
      <c r="C841" s="568" t="s">
        <v>2202</v>
      </c>
      <c r="D841" s="568"/>
      <c r="E841" s="570" t="s">
        <v>784</v>
      </c>
      <c r="F841" s="571" t="s">
        <v>785</v>
      </c>
      <c r="G841" s="571" t="s">
        <v>184</v>
      </c>
      <c r="H841" s="571" t="s">
        <v>14</v>
      </c>
      <c r="I841" s="571">
        <v>3</v>
      </c>
      <c r="J841" s="571"/>
      <c r="K841" s="571">
        <v>58.908761777000102</v>
      </c>
      <c r="L841" s="571">
        <v>24.7965069790001</v>
      </c>
      <c r="M841" s="572" t="s">
        <v>1388</v>
      </c>
      <c r="N841" s="572"/>
      <c r="O841" s="571" t="s">
        <v>1993</v>
      </c>
      <c r="P841" s="571" t="s">
        <v>316</v>
      </c>
      <c r="Q841" s="571"/>
      <c r="R841" s="1025">
        <v>840</v>
      </c>
      <c r="S841" s="1025">
        <v>840</v>
      </c>
      <c r="T841" s="297"/>
      <c r="U841" s="931"/>
    </row>
    <row r="842" spans="1:1708" customFormat="1">
      <c r="A842" s="568" t="s">
        <v>2203</v>
      </c>
      <c r="B842" s="569"/>
      <c r="C842" s="568" t="s">
        <v>2203</v>
      </c>
      <c r="D842" s="568"/>
      <c r="E842" s="570" t="s">
        <v>784</v>
      </c>
      <c r="F842" s="571" t="s">
        <v>785</v>
      </c>
      <c r="G842" s="571" t="s">
        <v>184</v>
      </c>
      <c r="H842" s="571" t="s">
        <v>14</v>
      </c>
      <c r="I842" s="571">
        <v>3</v>
      </c>
      <c r="J842" s="571"/>
      <c r="K842" s="571">
        <v>58.904495430000097</v>
      </c>
      <c r="L842" s="571">
        <v>24.797365131999999</v>
      </c>
      <c r="M842" s="572" t="s">
        <v>1388</v>
      </c>
      <c r="N842" s="572"/>
      <c r="O842" s="571" t="s">
        <v>2204</v>
      </c>
      <c r="P842" s="571" t="s">
        <v>316</v>
      </c>
      <c r="Q842" s="571"/>
      <c r="R842" s="1025">
        <v>841</v>
      </c>
      <c r="S842" s="1025">
        <v>841</v>
      </c>
      <c r="T842" s="297"/>
      <c r="U842" s="931"/>
    </row>
    <row r="843" spans="1:1708" customFormat="1">
      <c r="A843" s="568" t="s">
        <v>2205</v>
      </c>
      <c r="B843" s="569"/>
      <c r="C843" s="568" t="s">
        <v>2205</v>
      </c>
      <c r="D843" s="568"/>
      <c r="E843" s="570" t="s">
        <v>784</v>
      </c>
      <c r="F843" s="571" t="s">
        <v>785</v>
      </c>
      <c r="G843" s="571" t="s">
        <v>184</v>
      </c>
      <c r="H843" s="571" t="s">
        <v>14</v>
      </c>
      <c r="I843" s="571">
        <v>3</v>
      </c>
      <c r="J843" s="571"/>
      <c r="K843" s="571">
        <v>58.899123682999999</v>
      </c>
      <c r="L843" s="571">
        <v>24.7984409530001</v>
      </c>
      <c r="M843" s="572" t="s">
        <v>1388</v>
      </c>
      <c r="N843" s="572"/>
      <c r="O843" s="571" t="s">
        <v>2206</v>
      </c>
      <c r="P843" s="571" t="s">
        <v>316</v>
      </c>
      <c r="Q843" s="571"/>
      <c r="R843" s="1025">
        <v>842</v>
      </c>
      <c r="S843" s="1025">
        <v>842</v>
      </c>
      <c r="T843" s="297"/>
      <c r="U843" s="931"/>
    </row>
    <row r="844" spans="1:1708" customFormat="1">
      <c r="A844" s="568" t="s">
        <v>2207</v>
      </c>
      <c r="B844" s="569"/>
      <c r="C844" s="568" t="s">
        <v>2207</v>
      </c>
      <c r="D844" s="568"/>
      <c r="E844" s="570" t="s">
        <v>768</v>
      </c>
      <c r="F844" s="571" t="s">
        <v>769</v>
      </c>
      <c r="G844" s="571" t="s">
        <v>184</v>
      </c>
      <c r="H844" s="571" t="s">
        <v>14</v>
      </c>
      <c r="I844" s="571">
        <v>3</v>
      </c>
      <c r="J844" s="571"/>
      <c r="K844" s="571">
        <v>58.8961914160001</v>
      </c>
      <c r="L844" s="571">
        <v>24.799034472000098</v>
      </c>
      <c r="M844" s="572" t="s">
        <v>770</v>
      </c>
      <c r="N844" s="572"/>
      <c r="O844" s="571" t="s">
        <v>1290</v>
      </c>
      <c r="P844" s="571" t="s">
        <v>316</v>
      </c>
      <c r="Q844" s="571"/>
      <c r="R844" s="1025">
        <v>843</v>
      </c>
      <c r="S844" s="1025">
        <v>843</v>
      </c>
      <c r="T844" s="297"/>
      <c r="U844" s="931"/>
    </row>
    <row r="845" spans="1:1708" customFormat="1">
      <c r="A845" s="568" t="s">
        <v>2208</v>
      </c>
      <c r="B845" s="569"/>
      <c r="C845" s="568" t="s">
        <v>2208</v>
      </c>
      <c r="D845" s="568"/>
      <c r="E845" s="570" t="s">
        <v>768</v>
      </c>
      <c r="F845" s="571" t="s">
        <v>769</v>
      </c>
      <c r="G845" s="571" t="s">
        <v>184</v>
      </c>
      <c r="H845" s="571" t="s">
        <v>14</v>
      </c>
      <c r="I845" s="571">
        <v>3</v>
      </c>
      <c r="J845" s="571"/>
      <c r="K845" s="571">
        <v>58.895301138000001</v>
      </c>
      <c r="L845" s="571">
        <v>24.7992337650001</v>
      </c>
      <c r="M845" s="572" t="s">
        <v>770</v>
      </c>
      <c r="N845" s="572"/>
      <c r="O845" s="571" t="s">
        <v>2209</v>
      </c>
      <c r="P845" s="571" t="s">
        <v>316</v>
      </c>
      <c r="Q845" s="571"/>
      <c r="R845" s="1025">
        <v>844</v>
      </c>
      <c r="S845" s="1025">
        <v>844</v>
      </c>
      <c r="T845" s="297"/>
      <c r="U845" s="931"/>
      <c r="W845" s="16"/>
      <c r="X845" s="16"/>
      <c r="Y845" s="16"/>
      <c r="Z845" s="16"/>
      <c r="AA845" s="16"/>
      <c r="AB845" s="16"/>
      <c r="AC845" s="16"/>
      <c r="AD845" s="16"/>
      <c r="AE845" s="16"/>
      <c r="AF845" s="16"/>
      <c r="AG845" s="16"/>
      <c r="AH845" s="16"/>
      <c r="AI845" s="16"/>
      <c r="AJ845" s="16"/>
      <c r="AK845" s="16"/>
      <c r="AL845" s="16"/>
      <c r="AM845" s="16"/>
      <c r="AN845" s="16"/>
      <c r="AO845" s="16"/>
      <c r="AP845" s="16"/>
      <c r="AQ845" s="16"/>
      <c r="AR845" s="16"/>
      <c r="AS845" s="16"/>
      <c r="AT845" s="16"/>
      <c r="AU845" s="16"/>
      <c r="AV845" s="16"/>
      <c r="AW845" s="16"/>
      <c r="AX845" s="16"/>
      <c r="AY845" s="16"/>
      <c r="AZ845" s="16"/>
      <c r="BA845" s="16"/>
      <c r="BB845" s="16"/>
      <c r="BC845" s="16"/>
      <c r="BD845" s="16"/>
      <c r="BE845" s="16"/>
      <c r="BF845" s="16"/>
      <c r="BG845" s="16"/>
      <c r="BH845" s="16"/>
      <c r="BI845" s="16"/>
      <c r="BJ845" s="16"/>
      <c r="BK845" s="16"/>
      <c r="BL845" s="16"/>
      <c r="BM845" s="16"/>
      <c r="BN845" s="16"/>
      <c r="BO845" s="16"/>
      <c r="BP845" s="16"/>
      <c r="BQ845" s="16"/>
      <c r="BR845" s="16"/>
      <c r="BS845" s="16"/>
      <c r="BT845" s="16"/>
      <c r="BU845" s="16"/>
      <c r="BV845" s="16"/>
      <c r="BW845" s="16"/>
      <c r="BX845" s="16"/>
      <c r="BY845" s="16"/>
      <c r="BZ845" s="16"/>
      <c r="CA845" s="16"/>
      <c r="CB845" s="16"/>
      <c r="CC845" s="16"/>
      <c r="CD845" s="16"/>
      <c r="CE845" s="16"/>
      <c r="CF845" s="16"/>
      <c r="CG845" s="16"/>
      <c r="CH845" s="16"/>
      <c r="CI845" s="16"/>
      <c r="CJ845" s="16"/>
      <c r="CK845" s="16"/>
      <c r="CL845" s="16"/>
      <c r="CM845" s="16"/>
      <c r="CN845" s="16"/>
      <c r="CO845" s="16"/>
      <c r="CP845" s="16"/>
      <c r="CQ845" s="16"/>
      <c r="CR845" s="16"/>
      <c r="CS845" s="16"/>
      <c r="CT845" s="16"/>
      <c r="CU845" s="16"/>
      <c r="CV845" s="16"/>
      <c r="CW845" s="16"/>
      <c r="CX845" s="16"/>
      <c r="CY845" s="16"/>
      <c r="CZ845" s="16"/>
      <c r="DA845" s="16"/>
      <c r="DB845" s="16"/>
      <c r="DC845" s="16"/>
      <c r="DD845" s="16"/>
      <c r="DE845" s="16"/>
      <c r="DF845" s="16"/>
      <c r="DG845" s="16"/>
      <c r="DH845" s="16"/>
      <c r="DI845" s="16"/>
      <c r="DJ845" s="16"/>
      <c r="DK845" s="16"/>
      <c r="DL845" s="16"/>
      <c r="DM845" s="16"/>
      <c r="DN845" s="16"/>
      <c r="DO845" s="16"/>
      <c r="DP845" s="16"/>
      <c r="DQ845" s="16"/>
      <c r="DR845" s="16"/>
      <c r="DS845" s="16"/>
      <c r="DT845" s="16"/>
      <c r="DU845" s="16"/>
      <c r="DV845" s="16"/>
      <c r="DW845" s="16"/>
      <c r="DX845" s="16"/>
      <c r="DY845" s="16"/>
      <c r="DZ845" s="16"/>
      <c r="EA845" s="16"/>
      <c r="EB845" s="16"/>
      <c r="EC845" s="16"/>
      <c r="ED845" s="16"/>
      <c r="EE845" s="16"/>
      <c r="EF845" s="16"/>
      <c r="EG845" s="16"/>
      <c r="EH845" s="16"/>
      <c r="EI845" s="16"/>
      <c r="EJ845" s="16"/>
      <c r="EK845" s="16"/>
      <c r="EL845" s="16"/>
      <c r="EM845" s="16"/>
      <c r="EN845" s="16"/>
      <c r="EO845" s="16"/>
      <c r="EP845" s="16"/>
      <c r="EQ845" s="16"/>
      <c r="ER845" s="16"/>
      <c r="ES845" s="16"/>
      <c r="ET845" s="16"/>
      <c r="EU845" s="16"/>
      <c r="EV845" s="16"/>
      <c r="EW845" s="16"/>
      <c r="EX845" s="16"/>
      <c r="EY845" s="16"/>
      <c r="EZ845" s="16"/>
      <c r="FA845" s="16"/>
      <c r="FB845" s="16"/>
      <c r="FC845" s="16"/>
      <c r="FD845" s="16"/>
      <c r="FE845" s="16"/>
      <c r="FF845" s="16"/>
      <c r="FG845" s="16"/>
      <c r="FH845" s="16"/>
      <c r="FI845" s="16"/>
      <c r="FJ845" s="16"/>
      <c r="FK845" s="16"/>
      <c r="FL845" s="16"/>
      <c r="FM845" s="16"/>
      <c r="FN845" s="16"/>
      <c r="FO845" s="16"/>
      <c r="FP845" s="16"/>
      <c r="FQ845" s="16"/>
      <c r="FR845" s="16"/>
      <c r="FS845" s="16"/>
      <c r="FT845" s="16"/>
      <c r="FU845" s="16"/>
      <c r="FV845" s="16"/>
      <c r="FW845" s="16"/>
      <c r="FX845" s="16"/>
      <c r="FY845" s="16"/>
      <c r="FZ845" s="16"/>
      <c r="GA845" s="16"/>
      <c r="GB845" s="16"/>
      <c r="GC845" s="16"/>
      <c r="GD845" s="16"/>
      <c r="GE845" s="16"/>
      <c r="GF845" s="16"/>
      <c r="GG845" s="16"/>
      <c r="GH845" s="16"/>
      <c r="GI845" s="16"/>
      <c r="GJ845" s="16"/>
      <c r="GK845" s="16"/>
      <c r="GL845" s="16"/>
      <c r="GM845" s="16"/>
      <c r="GN845" s="16"/>
      <c r="GO845" s="16"/>
      <c r="GP845" s="16"/>
      <c r="GQ845" s="16"/>
      <c r="GR845" s="16"/>
      <c r="GS845" s="16"/>
      <c r="GT845" s="16"/>
      <c r="GU845" s="16"/>
      <c r="GV845" s="16"/>
      <c r="GW845" s="16"/>
      <c r="GX845" s="16"/>
      <c r="GY845" s="16"/>
      <c r="GZ845" s="16"/>
      <c r="HA845" s="16"/>
      <c r="HB845" s="16"/>
      <c r="HC845" s="16"/>
      <c r="HD845" s="16"/>
      <c r="HE845" s="16"/>
      <c r="HF845" s="16"/>
      <c r="HG845" s="16"/>
      <c r="HH845" s="16"/>
      <c r="HI845" s="16"/>
      <c r="HJ845" s="16"/>
      <c r="HK845" s="16"/>
      <c r="HL845" s="16"/>
      <c r="HM845" s="16"/>
      <c r="HN845" s="16"/>
      <c r="HO845" s="16"/>
      <c r="HP845" s="16"/>
      <c r="HQ845" s="16"/>
      <c r="HR845" s="16"/>
      <c r="HS845" s="16"/>
      <c r="HT845" s="16"/>
      <c r="HU845" s="16"/>
      <c r="HV845" s="16"/>
      <c r="HW845" s="16"/>
      <c r="HX845" s="16"/>
      <c r="HY845" s="16"/>
      <c r="HZ845" s="16"/>
      <c r="IA845" s="16"/>
      <c r="IB845" s="16"/>
      <c r="IC845" s="16"/>
      <c r="ID845" s="16"/>
      <c r="IE845" s="16"/>
      <c r="IF845" s="16"/>
      <c r="IG845" s="16"/>
      <c r="IH845" s="16"/>
      <c r="II845" s="16"/>
      <c r="IJ845" s="16"/>
      <c r="IK845" s="16"/>
      <c r="IL845" s="16"/>
      <c r="IM845" s="16"/>
      <c r="IN845" s="16"/>
      <c r="IO845" s="16"/>
      <c r="IP845" s="16"/>
      <c r="IQ845" s="16"/>
      <c r="IR845" s="16"/>
      <c r="IS845" s="16"/>
      <c r="IT845" s="16"/>
      <c r="IU845" s="16"/>
      <c r="IV845" s="16"/>
      <c r="IW845" s="16"/>
      <c r="IX845" s="16"/>
      <c r="IY845" s="16"/>
      <c r="IZ845" s="16"/>
      <c r="JA845" s="16"/>
      <c r="JB845" s="16"/>
      <c r="JC845" s="16"/>
      <c r="JD845" s="16"/>
      <c r="JE845" s="16"/>
      <c r="JF845" s="16"/>
      <c r="JG845" s="16"/>
      <c r="JH845" s="16"/>
      <c r="JI845" s="16"/>
      <c r="JJ845" s="16"/>
      <c r="JK845" s="16"/>
      <c r="JL845" s="16"/>
      <c r="JM845" s="16"/>
      <c r="JN845" s="16"/>
      <c r="JO845" s="16"/>
      <c r="JP845" s="16"/>
      <c r="JQ845" s="16"/>
      <c r="JR845" s="16"/>
      <c r="JS845" s="16"/>
      <c r="JT845" s="16"/>
      <c r="JU845" s="16"/>
      <c r="JV845" s="16"/>
      <c r="JW845" s="16"/>
      <c r="JX845" s="16"/>
      <c r="JY845" s="16"/>
      <c r="JZ845" s="16"/>
      <c r="KA845" s="16"/>
      <c r="KB845" s="16"/>
      <c r="KC845" s="16"/>
      <c r="KD845" s="16"/>
      <c r="KE845" s="16"/>
      <c r="KF845" s="16"/>
      <c r="KG845" s="16"/>
      <c r="KH845" s="16"/>
      <c r="KI845" s="16"/>
      <c r="KJ845" s="16"/>
      <c r="KK845" s="16"/>
      <c r="KL845" s="16"/>
      <c r="KM845" s="16"/>
      <c r="KN845" s="16"/>
      <c r="KO845" s="16"/>
      <c r="KP845" s="16"/>
      <c r="KQ845" s="16"/>
      <c r="KR845" s="16"/>
      <c r="KS845" s="16"/>
      <c r="KT845" s="16"/>
      <c r="KU845" s="16"/>
      <c r="KV845" s="16"/>
      <c r="KW845" s="16"/>
      <c r="KX845" s="16"/>
      <c r="KY845" s="16"/>
      <c r="KZ845" s="16"/>
      <c r="LA845" s="16"/>
      <c r="LB845" s="16"/>
      <c r="LC845" s="16"/>
      <c r="LD845" s="16"/>
      <c r="LE845" s="16"/>
      <c r="LF845" s="16"/>
      <c r="LG845" s="16"/>
      <c r="LH845" s="16"/>
      <c r="LI845" s="16"/>
      <c r="LJ845" s="16"/>
      <c r="LK845" s="16"/>
      <c r="LL845" s="16"/>
      <c r="LM845" s="16"/>
      <c r="LN845" s="16"/>
      <c r="LO845" s="16"/>
      <c r="LP845" s="16"/>
      <c r="LQ845" s="16"/>
      <c r="LR845" s="16"/>
      <c r="LS845" s="16"/>
      <c r="LT845" s="16"/>
      <c r="LU845" s="16"/>
      <c r="LV845" s="16"/>
      <c r="LW845" s="16"/>
      <c r="LX845" s="16"/>
      <c r="LY845" s="16"/>
      <c r="LZ845" s="16"/>
      <c r="MA845" s="16"/>
      <c r="MB845" s="16"/>
      <c r="MC845" s="16"/>
      <c r="MD845" s="16"/>
      <c r="ME845" s="16"/>
      <c r="MF845" s="16"/>
      <c r="MG845" s="16"/>
      <c r="MH845" s="16"/>
      <c r="MI845" s="16"/>
      <c r="MJ845" s="16"/>
      <c r="MK845" s="16"/>
      <c r="ML845" s="16"/>
      <c r="MM845" s="16"/>
      <c r="MN845" s="16"/>
      <c r="MO845" s="16"/>
      <c r="MP845" s="16"/>
      <c r="MQ845" s="16"/>
      <c r="MR845" s="16"/>
      <c r="MS845" s="16"/>
      <c r="MT845" s="16"/>
      <c r="MU845" s="16"/>
      <c r="MV845" s="16"/>
      <c r="MW845" s="16"/>
      <c r="MX845" s="16"/>
      <c r="MY845" s="16"/>
      <c r="MZ845" s="16"/>
      <c r="NA845" s="16"/>
      <c r="NB845" s="16"/>
      <c r="NC845" s="16"/>
      <c r="ND845" s="16"/>
      <c r="NE845" s="16"/>
      <c r="NF845" s="16"/>
      <c r="NG845" s="16"/>
      <c r="NH845" s="16"/>
      <c r="NI845" s="16"/>
      <c r="NJ845" s="16"/>
      <c r="NK845" s="16"/>
      <c r="NL845" s="16"/>
      <c r="NM845" s="16"/>
      <c r="NN845" s="16"/>
      <c r="NO845" s="16"/>
      <c r="NP845" s="16"/>
      <c r="NQ845" s="16"/>
      <c r="NR845" s="16"/>
      <c r="NS845" s="16"/>
      <c r="NT845" s="16"/>
      <c r="NU845" s="16"/>
      <c r="NV845" s="16"/>
      <c r="NW845" s="16"/>
      <c r="NX845" s="16"/>
      <c r="NY845" s="16"/>
      <c r="NZ845" s="16"/>
      <c r="OA845" s="16"/>
      <c r="OB845" s="16"/>
      <c r="OC845" s="16"/>
      <c r="OD845" s="16"/>
      <c r="OE845" s="16"/>
      <c r="OF845" s="16"/>
      <c r="OG845" s="16"/>
      <c r="OH845" s="16"/>
      <c r="OI845" s="16"/>
      <c r="OJ845" s="16"/>
      <c r="OK845" s="16"/>
      <c r="OL845" s="16"/>
      <c r="OM845" s="16"/>
      <c r="ON845" s="16"/>
      <c r="OO845" s="16"/>
      <c r="OP845" s="16"/>
      <c r="OQ845" s="16"/>
      <c r="OR845" s="16"/>
      <c r="OS845" s="16"/>
      <c r="OT845" s="16"/>
      <c r="OU845" s="16"/>
      <c r="OV845" s="16"/>
      <c r="OW845" s="16"/>
      <c r="OX845" s="16"/>
      <c r="OY845" s="16"/>
      <c r="OZ845" s="16"/>
      <c r="PA845" s="16"/>
      <c r="PB845" s="16"/>
      <c r="PC845" s="16"/>
      <c r="PD845" s="16"/>
      <c r="PE845" s="16"/>
      <c r="PF845" s="16"/>
      <c r="PG845" s="16"/>
      <c r="PH845" s="16"/>
      <c r="PI845" s="16"/>
      <c r="PJ845" s="16"/>
      <c r="PK845" s="16"/>
      <c r="PL845" s="16"/>
      <c r="PM845" s="16"/>
      <c r="PN845" s="16"/>
      <c r="PO845" s="16"/>
      <c r="PP845" s="16"/>
      <c r="PQ845" s="16"/>
      <c r="PR845" s="16"/>
      <c r="PS845" s="16"/>
      <c r="PT845" s="16"/>
      <c r="PU845" s="16"/>
      <c r="PV845" s="16"/>
      <c r="PW845" s="16"/>
      <c r="PX845" s="16"/>
      <c r="PY845" s="16"/>
      <c r="PZ845" s="16"/>
      <c r="QA845" s="16"/>
      <c r="QB845" s="16"/>
      <c r="QC845" s="16"/>
      <c r="QD845" s="16"/>
      <c r="QE845" s="16"/>
      <c r="QF845" s="16"/>
      <c r="QG845" s="16"/>
      <c r="QH845" s="16"/>
      <c r="QI845" s="16"/>
      <c r="QJ845" s="16"/>
      <c r="QK845" s="16"/>
      <c r="QL845" s="16"/>
      <c r="QM845" s="16"/>
      <c r="QN845" s="16"/>
      <c r="QO845" s="16"/>
      <c r="QP845" s="16"/>
      <c r="QQ845" s="16"/>
      <c r="QR845" s="16"/>
      <c r="QS845" s="16"/>
      <c r="QT845" s="16"/>
      <c r="QU845" s="16"/>
      <c r="QV845" s="16"/>
      <c r="QW845" s="16"/>
      <c r="QX845" s="16"/>
      <c r="QY845" s="16"/>
      <c r="QZ845" s="16"/>
      <c r="RA845" s="16"/>
      <c r="RB845" s="16"/>
      <c r="RC845" s="16"/>
      <c r="RD845" s="16"/>
      <c r="RE845" s="16"/>
      <c r="RF845" s="16"/>
      <c r="RG845" s="16"/>
      <c r="RH845" s="16"/>
      <c r="RI845" s="16"/>
      <c r="RJ845" s="16"/>
      <c r="RK845" s="16"/>
      <c r="RL845" s="16"/>
      <c r="RM845" s="16"/>
      <c r="RN845" s="16"/>
      <c r="RO845" s="16"/>
      <c r="RP845" s="16"/>
      <c r="RQ845" s="16"/>
      <c r="RR845" s="16"/>
      <c r="RS845" s="16"/>
      <c r="RT845" s="16"/>
      <c r="RU845" s="16"/>
      <c r="RV845" s="16"/>
      <c r="RW845" s="16"/>
      <c r="RX845" s="16"/>
      <c r="RY845" s="16"/>
      <c r="RZ845" s="16"/>
      <c r="SA845" s="16"/>
      <c r="SB845" s="16"/>
      <c r="SC845" s="16"/>
      <c r="SD845" s="16"/>
      <c r="SE845" s="16"/>
      <c r="SF845" s="16"/>
      <c r="SG845" s="16"/>
      <c r="SH845" s="16"/>
      <c r="SI845" s="16"/>
      <c r="SJ845" s="16"/>
      <c r="SK845" s="16"/>
      <c r="SL845" s="16"/>
      <c r="SM845" s="16"/>
      <c r="SN845" s="16"/>
      <c r="SO845" s="16"/>
      <c r="SP845" s="16"/>
      <c r="SQ845" s="16"/>
      <c r="SR845" s="16"/>
      <c r="SS845" s="16"/>
      <c r="ST845" s="16"/>
      <c r="SU845" s="16"/>
      <c r="SV845" s="16"/>
      <c r="SW845" s="16"/>
      <c r="SX845" s="16"/>
      <c r="SY845" s="16"/>
      <c r="SZ845" s="16"/>
      <c r="TA845" s="16"/>
      <c r="TB845" s="16"/>
      <c r="TC845" s="16"/>
      <c r="TD845" s="16"/>
      <c r="TE845" s="16"/>
      <c r="TF845" s="16"/>
      <c r="TG845" s="16"/>
      <c r="TH845" s="16"/>
      <c r="TI845" s="16"/>
      <c r="TJ845" s="16"/>
      <c r="TK845" s="16"/>
      <c r="TL845" s="16"/>
      <c r="TM845" s="16"/>
      <c r="TN845" s="16"/>
      <c r="TO845" s="16"/>
      <c r="TP845" s="16"/>
      <c r="TQ845" s="16"/>
      <c r="TR845" s="16"/>
      <c r="TS845" s="16"/>
      <c r="TT845" s="16"/>
      <c r="TU845" s="16"/>
      <c r="TV845" s="16"/>
      <c r="TW845" s="16"/>
      <c r="TX845" s="16"/>
      <c r="TY845" s="16"/>
      <c r="TZ845" s="16"/>
      <c r="UA845" s="16"/>
      <c r="UB845" s="16"/>
      <c r="UC845" s="16"/>
      <c r="UD845" s="16"/>
      <c r="UE845" s="16"/>
      <c r="UF845" s="16"/>
      <c r="UG845" s="16"/>
      <c r="UH845" s="16"/>
      <c r="UI845" s="16"/>
      <c r="UJ845" s="16"/>
      <c r="UK845" s="16"/>
      <c r="UL845" s="16"/>
      <c r="UM845" s="16"/>
      <c r="UN845" s="16"/>
      <c r="UO845" s="16"/>
      <c r="UP845" s="16"/>
      <c r="UQ845" s="16"/>
      <c r="UR845" s="16"/>
      <c r="US845" s="16"/>
      <c r="UT845" s="16"/>
      <c r="UU845" s="16"/>
      <c r="UV845" s="16"/>
      <c r="UW845" s="16"/>
      <c r="UX845" s="16"/>
      <c r="UY845" s="16"/>
      <c r="UZ845" s="16"/>
      <c r="VA845" s="16"/>
      <c r="VB845" s="16"/>
      <c r="VC845" s="16"/>
      <c r="VD845" s="16"/>
      <c r="VE845" s="16"/>
      <c r="VF845" s="16"/>
      <c r="VG845" s="16"/>
      <c r="VH845" s="16"/>
      <c r="VI845" s="16"/>
      <c r="VJ845" s="16"/>
      <c r="VK845" s="16"/>
      <c r="VL845" s="16"/>
      <c r="VM845" s="16"/>
      <c r="VN845" s="16"/>
      <c r="VO845" s="16"/>
      <c r="VP845" s="16"/>
      <c r="VQ845" s="16"/>
      <c r="VR845" s="16"/>
      <c r="VS845" s="16"/>
      <c r="VT845" s="16"/>
      <c r="VU845" s="16"/>
      <c r="VV845" s="16"/>
      <c r="VW845" s="16"/>
      <c r="VX845" s="16"/>
      <c r="VY845" s="16"/>
      <c r="VZ845" s="16"/>
      <c r="WA845" s="16"/>
      <c r="WB845" s="16"/>
      <c r="WC845" s="16"/>
      <c r="WD845" s="16"/>
      <c r="WE845" s="16"/>
      <c r="WF845" s="16"/>
      <c r="WG845" s="16"/>
      <c r="WH845" s="16"/>
      <c r="WI845" s="16"/>
      <c r="WJ845" s="16"/>
      <c r="WK845" s="16"/>
      <c r="WL845" s="16"/>
      <c r="WM845" s="16"/>
      <c r="WN845" s="16"/>
      <c r="WO845" s="16"/>
      <c r="WP845" s="16"/>
      <c r="WQ845" s="16"/>
      <c r="WR845" s="16"/>
      <c r="WS845" s="16"/>
      <c r="WT845" s="16"/>
      <c r="WU845" s="16"/>
      <c r="WV845" s="16"/>
      <c r="WW845" s="16"/>
      <c r="WX845" s="16"/>
      <c r="WY845" s="16"/>
      <c r="WZ845" s="16"/>
      <c r="XA845" s="16"/>
      <c r="XB845" s="16"/>
      <c r="XC845" s="16"/>
      <c r="XD845" s="16"/>
      <c r="XE845" s="16"/>
      <c r="XF845" s="16"/>
      <c r="XG845" s="16"/>
      <c r="XH845" s="16"/>
      <c r="XI845" s="16"/>
      <c r="XJ845" s="16"/>
      <c r="XK845" s="16"/>
      <c r="XL845" s="16"/>
      <c r="XM845" s="16"/>
      <c r="XN845" s="16"/>
      <c r="XO845" s="16"/>
      <c r="XP845" s="16"/>
      <c r="XQ845" s="16"/>
      <c r="XR845" s="16"/>
      <c r="XS845" s="16"/>
      <c r="XT845" s="16"/>
      <c r="XU845" s="16"/>
      <c r="XV845" s="16"/>
      <c r="XW845" s="16"/>
      <c r="XX845" s="16"/>
      <c r="XY845" s="16"/>
      <c r="XZ845" s="16"/>
      <c r="YA845" s="16"/>
      <c r="YB845" s="16"/>
      <c r="YC845" s="16"/>
      <c r="YD845" s="16"/>
      <c r="YE845" s="16"/>
      <c r="YF845" s="16"/>
      <c r="YG845" s="16"/>
      <c r="YH845" s="16"/>
      <c r="YI845" s="16"/>
      <c r="YJ845" s="16"/>
      <c r="YK845" s="16"/>
      <c r="YL845" s="16"/>
      <c r="YM845" s="16"/>
      <c r="YN845" s="16"/>
      <c r="YO845" s="16"/>
      <c r="YP845" s="16"/>
      <c r="YQ845" s="16"/>
      <c r="YR845" s="16"/>
      <c r="YS845" s="16"/>
      <c r="YT845" s="16"/>
      <c r="YU845" s="16"/>
      <c r="YV845" s="16"/>
      <c r="YW845" s="16"/>
      <c r="YX845" s="16"/>
      <c r="YY845" s="16"/>
      <c r="YZ845" s="16"/>
      <c r="ZA845" s="16"/>
      <c r="ZB845" s="16"/>
      <c r="ZC845" s="16"/>
      <c r="ZD845" s="16"/>
      <c r="ZE845" s="16"/>
      <c r="ZF845" s="16"/>
      <c r="ZG845" s="16"/>
      <c r="ZH845" s="16"/>
      <c r="ZI845" s="16"/>
      <c r="ZJ845" s="16"/>
      <c r="ZK845" s="16"/>
      <c r="ZL845" s="16"/>
      <c r="ZM845" s="16"/>
      <c r="ZN845" s="16"/>
      <c r="ZO845" s="16"/>
      <c r="ZP845" s="16"/>
      <c r="ZQ845" s="16"/>
      <c r="ZR845" s="16"/>
      <c r="ZS845" s="16"/>
      <c r="ZT845" s="16"/>
      <c r="ZU845" s="16"/>
      <c r="ZV845" s="16"/>
      <c r="ZW845" s="16"/>
      <c r="ZX845" s="16"/>
      <c r="ZY845" s="16"/>
      <c r="ZZ845" s="16"/>
      <c r="AAA845" s="16"/>
      <c r="AAB845" s="16"/>
      <c r="AAC845" s="16"/>
      <c r="AAD845" s="16"/>
      <c r="AAE845" s="16"/>
      <c r="AAF845" s="16"/>
      <c r="AAG845" s="16"/>
      <c r="AAH845" s="16"/>
      <c r="AAI845" s="16"/>
      <c r="AAJ845" s="16"/>
      <c r="AAK845" s="16"/>
      <c r="AAL845" s="16"/>
      <c r="AAM845" s="16"/>
      <c r="AAN845" s="16"/>
      <c r="AAO845" s="16"/>
      <c r="AAP845" s="16"/>
      <c r="AAQ845" s="16"/>
      <c r="AAR845" s="16"/>
      <c r="AAS845" s="16"/>
      <c r="AAT845" s="16"/>
      <c r="AAU845" s="16"/>
      <c r="AAV845" s="16"/>
      <c r="AAW845" s="16"/>
      <c r="AAX845" s="16"/>
      <c r="AAY845" s="16"/>
      <c r="AAZ845" s="16"/>
      <c r="ABA845" s="16"/>
      <c r="ABB845" s="16"/>
      <c r="ABC845" s="16"/>
      <c r="ABD845" s="16"/>
      <c r="ABE845" s="16"/>
      <c r="ABF845" s="16"/>
      <c r="ABG845" s="16"/>
      <c r="ABH845" s="16"/>
      <c r="ABI845" s="16"/>
      <c r="ABJ845" s="16"/>
      <c r="ABK845" s="16"/>
      <c r="ABL845" s="16"/>
      <c r="ABM845" s="16"/>
      <c r="ABN845" s="16"/>
      <c r="ABO845" s="16"/>
      <c r="ABP845" s="16"/>
      <c r="ABQ845" s="16"/>
      <c r="ABR845" s="16"/>
      <c r="ABS845" s="16"/>
      <c r="ABT845" s="16"/>
      <c r="ABU845" s="16"/>
      <c r="ABV845" s="16"/>
      <c r="ABW845" s="16"/>
      <c r="ABX845" s="16"/>
      <c r="ABY845" s="16"/>
      <c r="ABZ845" s="16"/>
      <c r="ACA845" s="16"/>
      <c r="ACB845" s="16"/>
      <c r="ACC845" s="16"/>
      <c r="ACD845" s="16"/>
      <c r="ACE845" s="16"/>
      <c r="ACF845" s="16"/>
      <c r="ACG845" s="16"/>
      <c r="ACH845" s="16"/>
      <c r="ACI845" s="16"/>
      <c r="ACJ845" s="16"/>
      <c r="ACK845" s="16"/>
      <c r="ACL845" s="16"/>
      <c r="ACM845" s="16"/>
      <c r="ACN845" s="16"/>
      <c r="ACO845" s="16"/>
      <c r="ACP845" s="16"/>
      <c r="ACQ845" s="16"/>
      <c r="ACR845" s="16"/>
      <c r="ACS845" s="16"/>
      <c r="ACT845" s="16"/>
      <c r="ACU845" s="16"/>
      <c r="ACV845" s="16"/>
      <c r="ACW845" s="16"/>
      <c r="ACX845" s="16"/>
      <c r="ACY845" s="16"/>
      <c r="ACZ845" s="16"/>
      <c r="ADA845" s="16"/>
      <c r="ADB845" s="16"/>
      <c r="ADC845" s="16"/>
      <c r="ADD845" s="16"/>
      <c r="ADE845" s="16"/>
      <c r="ADF845" s="16"/>
      <c r="ADG845" s="16"/>
      <c r="ADH845" s="16"/>
      <c r="ADI845" s="16"/>
      <c r="ADJ845" s="16"/>
      <c r="ADK845" s="16"/>
      <c r="ADL845" s="16"/>
      <c r="ADM845" s="16"/>
      <c r="ADN845" s="16"/>
      <c r="ADO845" s="16"/>
      <c r="ADP845" s="16"/>
      <c r="ADQ845" s="16"/>
      <c r="ADR845" s="16"/>
      <c r="ADS845" s="16"/>
      <c r="ADT845" s="16"/>
      <c r="ADU845" s="16"/>
      <c r="ADV845" s="16"/>
      <c r="ADW845" s="16"/>
      <c r="ADX845" s="16"/>
      <c r="ADY845" s="16"/>
      <c r="ADZ845" s="16"/>
      <c r="AEA845" s="16"/>
      <c r="AEB845" s="16"/>
      <c r="AEC845" s="16"/>
      <c r="AED845" s="16"/>
      <c r="AEE845" s="16"/>
      <c r="AEF845" s="16"/>
      <c r="AEG845" s="16"/>
      <c r="AEH845" s="16"/>
      <c r="AEI845" s="16"/>
      <c r="AEJ845" s="16"/>
      <c r="AEK845" s="16"/>
      <c r="AEL845" s="16"/>
      <c r="AEM845" s="16"/>
      <c r="AEN845" s="16"/>
      <c r="AEO845" s="16"/>
      <c r="AEP845" s="16"/>
      <c r="AEQ845" s="16"/>
      <c r="AER845" s="16"/>
      <c r="AES845" s="16"/>
      <c r="AET845" s="16"/>
      <c r="AEU845" s="16"/>
      <c r="AEV845" s="16"/>
      <c r="AEW845" s="16"/>
      <c r="AEX845" s="16"/>
      <c r="AEY845" s="16"/>
      <c r="AEZ845" s="16"/>
      <c r="AFA845" s="16"/>
      <c r="AFB845" s="16"/>
      <c r="AFC845" s="16"/>
      <c r="AFD845" s="16"/>
      <c r="AFE845" s="16"/>
      <c r="AFF845" s="16"/>
      <c r="AFG845" s="16"/>
      <c r="AFH845" s="16"/>
      <c r="AFI845" s="16"/>
      <c r="AFJ845" s="16"/>
      <c r="AFK845" s="16"/>
      <c r="AFL845" s="16"/>
      <c r="AFM845" s="16"/>
      <c r="AFN845" s="16"/>
      <c r="AFO845" s="16"/>
      <c r="AFP845" s="16"/>
      <c r="AFQ845" s="16"/>
      <c r="AFR845" s="16"/>
      <c r="AFS845" s="16"/>
      <c r="AFT845" s="16"/>
      <c r="AFU845" s="16"/>
      <c r="AFV845" s="16"/>
      <c r="AFW845" s="16"/>
      <c r="AFX845" s="16"/>
      <c r="AFY845" s="16"/>
      <c r="AFZ845" s="16"/>
      <c r="AGA845" s="16"/>
      <c r="AGB845" s="16"/>
      <c r="AGC845" s="16"/>
      <c r="AGD845" s="16"/>
      <c r="AGE845" s="16"/>
      <c r="AGF845" s="16"/>
      <c r="AGG845" s="16"/>
      <c r="AGH845" s="16"/>
      <c r="AGI845" s="16"/>
      <c r="AGJ845" s="16"/>
      <c r="AGK845" s="16"/>
      <c r="AGL845" s="16"/>
      <c r="AGM845" s="16"/>
      <c r="AGN845" s="16"/>
      <c r="AGO845" s="16"/>
      <c r="AGP845" s="16"/>
      <c r="AGQ845" s="16"/>
      <c r="AGR845" s="16"/>
      <c r="AGS845" s="16"/>
      <c r="AGT845" s="16"/>
      <c r="AGU845" s="16"/>
      <c r="AGV845" s="16"/>
      <c r="AGW845" s="16"/>
      <c r="AGX845" s="16"/>
      <c r="AGY845" s="16"/>
      <c r="AGZ845" s="16"/>
      <c r="AHA845" s="16"/>
      <c r="AHB845" s="16"/>
      <c r="AHC845" s="16"/>
      <c r="AHD845" s="16"/>
      <c r="AHE845" s="16"/>
      <c r="AHF845" s="16"/>
      <c r="AHG845" s="16"/>
      <c r="AHH845" s="16"/>
      <c r="AHI845" s="16"/>
      <c r="AHJ845" s="16"/>
      <c r="AHK845" s="16"/>
      <c r="AHL845" s="16"/>
      <c r="AHM845" s="16"/>
      <c r="AHN845" s="16"/>
      <c r="AHO845" s="16"/>
      <c r="AHP845" s="16"/>
      <c r="AHQ845" s="16"/>
      <c r="AHR845" s="16"/>
      <c r="AHS845" s="16"/>
      <c r="AHT845" s="16"/>
      <c r="AHU845" s="16"/>
      <c r="AHV845" s="16"/>
      <c r="AHW845" s="16"/>
      <c r="AHX845" s="16"/>
      <c r="AHY845" s="16"/>
      <c r="AHZ845" s="16"/>
      <c r="AIA845" s="16"/>
      <c r="AIB845" s="16"/>
      <c r="AIC845" s="16"/>
      <c r="AID845" s="16"/>
      <c r="AIE845" s="16"/>
      <c r="AIF845" s="16"/>
      <c r="AIG845" s="16"/>
      <c r="AIH845" s="16"/>
      <c r="AII845" s="16"/>
      <c r="AIJ845" s="16"/>
      <c r="AIK845" s="16"/>
      <c r="AIL845" s="16"/>
      <c r="AIM845" s="16"/>
      <c r="AIN845" s="16"/>
      <c r="AIO845" s="16"/>
      <c r="AIP845" s="16"/>
      <c r="AIQ845" s="16"/>
      <c r="AIR845" s="16"/>
      <c r="AIS845" s="16"/>
      <c r="AIT845" s="16"/>
      <c r="AIU845" s="16"/>
      <c r="AIV845" s="16"/>
      <c r="AIW845" s="16"/>
      <c r="AIX845" s="16"/>
      <c r="AIY845" s="16"/>
      <c r="AIZ845" s="16"/>
      <c r="AJA845" s="16"/>
      <c r="AJB845" s="16"/>
      <c r="AJC845" s="16"/>
      <c r="AJD845" s="16"/>
      <c r="AJE845" s="16"/>
      <c r="AJF845" s="16"/>
      <c r="AJG845" s="16"/>
      <c r="AJH845" s="16"/>
      <c r="AJI845" s="16"/>
      <c r="AJJ845" s="16"/>
      <c r="AJK845" s="16"/>
      <c r="AJL845" s="16"/>
      <c r="AJM845" s="16"/>
      <c r="AJN845" s="16"/>
      <c r="AJO845" s="16"/>
      <c r="AJP845" s="16"/>
      <c r="AJQ845" s="16"/>
      <c r="AJR845" s="16"/>
      <c r="AJS845" s="16"/>
      <c r="AJT845" s="16"/>
      <c r="AJU845" s="16"/>
      <c r="AJV845" s="16"/>
      <c r="AJW845" s="16"/>
      <c r="AJX845" s="16"/>
      <c r="AJY845" s="16"/>
      <c r="AJZ845" s="16"/>
      <c r="AKA845" s="16"/>
      <c r="AKB845" s="16"/>
      <c r="AKC845" s="16"/>
      <c r="AKD845" s="16"/>
      <c r="AKE845" s="16"/>
      <c r="AKF845" s="16"/>
      <c r="AKG845" s="16"/>
      <c r="AKH845" s="16"/>
      <c r="AKI845" s="16"/>
      <c r="AKJ845" s="16"/>
      <c r="AKK845" s="16"/>
      <c r="AKL845" s="16"/>
      <c r="AKM845" s="16"/>
      <c r="AKN845" s="16"/>
      <c r="AKO845" s="16"/>
      <c r="AKP845" s="16"/>
      <c r="AKQ845" s="16"/>
      <c r="AKR845" s="16"/>
      <c r="AKS845" s="16"/>
      <c r="AKT845" s="16"/>
      <c r="AKU845" s="16"/>
      <c r="AKV845" s="16"/>
      <c r="AKW845" s="16"/>
      <c r="AKX845" s="16"/>
      <c r="AKY845" s="16"/>
      <c r="AKZ845" s="16"/>
      <c r="ALA845" s="16"/>
      <c r="ALB845" s="16"/>
      <c r="ALC845" s="16"/>
      <c r="ALD845" s="16"/>
      <c r="ALE845" s="16"/>
      <c r="ALF845" s="16"/>
      <c r="ALG845" s="16"/>
      <c r="ALH845" s="16"/>
      <c r="ALI845" s="16"/>
      <c r="ALJ845" s="16"/>
      <c r="ALK845" s="16"/>
      <c r="ALL845" s="16"/>
      <c r="ALM845" s="16"/>
      <c r="ALN845" s="16"/>
      <c r="ALO845" s="16"/>
      <c r="ALP845" s="16"/>
      <c r="ALQ845" s="16"/>
      <c r="ALR845" s="16"/>
      <c r="ALS845" s="16"/>
      <c r="ALT845" s="16"/>
      <c r="ALU845" s="16"/>
      <c r="ALV845" s="16"/>
      <c r="ALW845" s="16"/>
      <c r="ALX845" s="16"/>
      <c r="ALY845" s="16"/>
      <c r="ALZ845" s="16"/>
      <c r="AMA845" s="16"/>
      <c r="AMB845" s="16"/>
      <c r="AMC845" s="16"/>
      <c r="AMD845" s="16"/>
      <c r="AME845" s="16"/>
      <c r="AMF845" s="16"/>
      <c r="AMG845" s="16"/>
      <c r="AMH845" s="16"/>
      <c r="AMI845" s="16"/>
      <c r="AMJ845" s="16"/>
      <c r="AMK845" s="16"/>
      <c r="AML845" s="16"/>
      <c r="AMM845" s="16"/>
      <c r="AMN845" s="16"/>
      <c r="AMO845" s="16"/>
      <c r="AMP845" s="16"/>
      <c r="AMQ845" s="16"/>
      <c r="AMR845" s="16"/>
      <c r="AMS845" s="16"/>
      <c r="AMT845" s="16"/>
      <c r="AMU845" s="16"/>
      <c r="AMV845" s="16"/>
      <c r="AMW845" s="16"/>
      <c r="AMX845" s="16"/>
      <c r="AMY845" s="16"/>
      <c r="AMZ845" s="16"/>
      <c r="ANA845" s="16"/>
      <c r="ANB845" s="16"/>
      <c r="ANC845" s="16"/>
      <c r="AND845" s="16"/>
      <c r="ANE845" s="16"/>
      <c r="ANF845" s="16"/>
      <c r="ANG845" s="16"/>
      <c r="ANH845" s="16"/>
      <c r="ANI845" s="16"/>
      <c r="ANJ845" s="16"/>
      <c r="ANK845" s="16"/>
      <c r="ANL845" s="16"/>
      <c r="ANM845" s="16"/>
      <c r="ANN845" s="16"/>
      <c r="ANO845" s="16"/>
      <c r="ANP845" s="16"/>
      <c r="ANQ845" s="16"/>
      <c r="ANR845" s="16"/>
      <c r="ANS845" s="16"/>
      <c r="ANT845" s="16"/>
      <c r="ANU845" s="16"/>
      <c r="ANV845" s="16"/>
      <c r="ANW845" s="16"/>
      <c r="ANX845" s="16"/>
      <c r="ANY845" s="16"/>
      <c r="ANZ845" s="16"/>
      <c r="AOA845" s="16"/>
      <c r="AOB845" s="16"/>
      <c r="AOC845" s="16"/>
      <c r="AOD845" s="16"/>
      <c r="AOE845" s="16"/>
      <c r="AOF845" s="16"/>
      <c r="AOG845" s="16"/>
      <c r="AOH845" s="16"/>
      <c r="AOI845" s="16"/>
      <c r="AOJ845" s="16"/>
      <c r="AOK845" s="16"/>
      <c r="AOL845" s="16"/>
      <c r="AOM845" s="16"/>
      <c r="AON845" s="16"/>
      <c r="AOO845" s="16"/>
      <c r="AOP845" s="16"/>
      <c r="AOQ845" s="16"/>
      <c r="AOR845" s="16"/>
      <c r="AOS845" s="16"/>
      <c r="AOT845" s="16"/>
      <c r="AOU845" s="16"/>
      <c r="AOV845" s="16"/>
      <c r="AOW845" s="16"/>
      <c r="AOX845" s="16"/>
      <c r="AOY845" s="16"/>
      <c r="AOZ845" s="16"/>
      <c r="APA845" s="16"/>
      <c r="APB845" s="16"/>
      <c r="APC845" s="16"/>
      <c r="APD845" s="16"/>
      <c r="APE845" s="16"/>
      <c r="APF845" s="16"/>
      <c r="APG845" s="16"/>
      <c r="APH845" s="16"/>
      <c r="API845" s="16"/>
      <c r="APJ845" s="16"/>
      <c r="APK845" s="16"/>
      <c r="APL845" s="16"/>
      <c r="APM845" s="16"/>
      <c r="APN845" s="16"/>
      <c r="APO845" s="16"/>
      <c r="APP845" s="16"/>
      <c r="APQ845" s="16"/>
      <c r="APR845" s="16"/>
      <c r="APS845" s="16"/>
      <c r="APT845" s="16"/>
      <c r="APU845" s="16"/>
      <c r="APV845" s="16"/>
      <c r="APW845" s="16"/>
      <c r="APX845" s="16"/>
      <c r="APY845" s="16"/>
      <c r="APZ845" s="16"/>
      <c r="AQA845" s="16"/>
      <c r="AQB845" s="16"/>
      <c r="AQC845" s="16"/>
      <c r="AQD845" s="16"/>
      <c r="AQE845" s="16"/>
      <c r="AQF845" s="16"/>
      <c r="AQG845" s="16"/>
      <c r="AQH845" s="16"/>
      <c r="AQI845" s="16"/>
      <c r="AQJ845" s="16"/>
      <c r="AQK845" s="16"/>
      <c r="AQL845" s="16"/>
      <c r="AQM845" s="16"/>
      <c r="AQN845" s="16"/>
      <c r="AQO845" s="16"/>
      <c r="AQP845" s="16"/>
      <c r="AQQ845" s="16"/>
      <c r="AQR845" s="16"/>
      <c r="AQS845" s="16"/>
      <c r="AQT845" s="16"/>
      <c r="AQU845" s="16"/>
      <c r="AQV845" s="16"/>
      <c r="AQW845" s="16"/>
      <c r="AQX845" s="16"/>
      <c r="AQY845" s="16"/>
      <c r="AQZ845" s="16"/>
      <c r="ARA845" s="16"/>
      <c r="ARB845" s="16"/>
      <c r="ARC845" s="16"/>
      <c r="ARD845" s="16"/>
      <c r="ARE845" s="16"/>
      <c r="ARF845" s="16"/>
      <c r="ARG845" s="16"/>
      <c r="ARH845" s="16"/>
      <c r="ARI845" s="16"/>
      <c r="ARJ845" s="16"/>
      <c r="ARK845" s="16"/>
      <c r="ARL845" s="16"/>
      <c r="ARM845" s="16"/>
      <c r="ARN845" s="16"/>
      <c r="ARO845" s="16"/>
      <c r="ARP845" s="16"/>
      <c r="ARQ845" s="16"/>
      <c r="ARR845" s="16"/>
      <c r="ARS845" s="16"/>
      <c r="ART845" s="16"/>
      <c r="ARU845" s="16"/>
      <c r="ARV845" s="16"/>
      <c r="ARW845" s="16"/>
      <c r="ARX845" s="16"/>
      <c r="ARY845" s="16"/>
      <c r="ARZ845" s="16"/>
      <c r="ASA845" s="16"/>
      <c r="ASB845" s="16"/>
      <c r="ASC845" s="16"/>
      <c r="ASD845" s="16"/>
      <c r="ASE845" s="16"/>
      <c r="ASF845" s="16"/>
      <c r="ASG845" s="16"/>
      <c r="ASH845" s="16"/>
      <c r="ASI845" s="16"/>
      <c r="ASJ845" s="16"/>
      <c r="ASK845" s="16"/>
      <c r="ASL845" s="16"/>
      <c r="ASM845" s="16"/>
      <c r="ASN845" s="16"/>
      <c r="ASO845" s="16"/>
      <c r="ASP845" s="16"/>
      <c r="ASQ845" s="16"/>
      <c r="ASR845" s="16"/>
      <c r="ASS845" s="16"/>
      <c r="AST845" s="16"/>
      <c r="ASU845" s="16"/>
      <c r="ASV845" s="16"/>
      <c r="ASW845" s="16"/>
      <c r="ASX845" s="16"/>
      <c r="ASY845" s="16"/>
      <c r="ASZ845" s="16"/>
      <c r="ATA845" s="16"/>
      <c r="ATB845" s="16"/>
      <c r="ATC845" s="16"/>
      <c r="ATD845" s="16"/>
      <c r="ATE845" s="16"/>
      <c r="ATF845" s="16"/>
      <c r="ATG845" s="16"/>
      <c r="ATH845" s="16"/>
      <c r="ATI845" s="16"/>
      <c r="ATJ845" s="16"/>
      <c r="ATK845" s="16"/>
      <c r="ATL845" s="16"/>
      <c r="ATM845" s="16"/>
      <c r="ATN845" s="16"/>
      <c r="ATO845" s="16"/>
      <c r="ATP845" s="16"/>
      <c r="ATQ845" s="16"/>
      <c r="ATR845" s="16"/>
      <c r="ATS845" s="16"/>
      <c r="ATT845" s="16"/>
      <c r="ATU845" s="16"/>
      <c r="ATV845" s="16"/>
      <c r="ATW845" s="16"/>
      <c r="ATX845" s="16"/>
      <c r="ATY845" s="16"/>
      <c r="ATZ845" s="16"/>
      <c r="AUA845" s="16"/>
      <c r="AUB845" s="16"/>
      <c r="AUC845" s="16"/>
      <c r="AUD845" s="16"/>
      <c r="AUE845" s="16"/>
      <c r="AUF845" s="16"/>
      <c r="AUG845" s="16"/>
      <c r="AUH845" s="16"/>
      <c r="AUI845" s="16"/>
      <c r="AUJ845" s="16"/>
      <c r="AUK845" s="16"/>
      <c r="AUL845" s="16"/>
      <c r="AUM845" s="16"/>
      <c r="AUN845" s="16"/>
      <c r="AUO845" s="16"/>
      <c r="AUP845" s="16"/>
      <c r="AUQ845" s="16"/>
      <c r="AUR845" s="16"/>
      <c r="AUS845" s="16"/>
      <c r="AUT845" s="16"/>
      <c r="AUU845" s="16"/>
      <c r="AUV845" s="16"/>
      <c r="AUW845" s="16"/>
      <c r="AUX845" s="16"/>
      <c r="AUY845" s="16"/>
      <c r="AUZ845" s="16"/>
      <c r="AVA845" s="16"/>
      <c r="AVB845" s="16"/>
      <c r="AVC845" s="16"/>
      <c r="AVD845" s="16"/>
      <c r="AVE845" s="16"/>
      <c r="AVF845" s="16"/>
      <c r="AVG845" s="16"/>
      <c r="AVH845" s="16"/>
      <c r="AVI845" s="16"/>
      <c r="AVJ845" s="16"/>
      <c r="AVK845" s="16"/>
      <c r="AVL845" s="16"/>
      <c r="AVM845" s="16"/>
      <c r="AVN845" s="16"/>
      <c r="AVO845" s="16"/>
      <c r="AVP845" s="16"/>
      <c r="AVQ845" s="16"/>
      <c r="AVR845" s="16"/>
      <c r="AVS845" s="16"/>
      <c r="AVT845" s="16"/>
      <c r="AVU845" s="16"/>
      <c r="AVV845" s="16"/>
      <c r="AVW845" s="16"/>
      <c r="AVX845" s="16"/>
      <c r="AVY845" s="16"/>
      <c r="AVZ845" s="16"/>
      <c r="AWA845" s="16"/>
      <c r="AWB845" s="16"/>
      <c r="AWC845" s="16"/>
      <c r="AWD845" s="16"/>
      <c r="AWE845" s="16"/>
      <c r="AWF845" s="16"/>
      <c r="AWG845" s="16"/>
      <c r="AWH845" s="16"/>
      <c r="AWI845" s="16"/>
      <c r="AWJ845" s="16"/>
      <c r="AWK845" s="16"/>
      <c r="AWL845" s="16"/>
      <c r="AWM845" s="16"/>
      <c r="AWN845" s="16"/>
      <c r="AWO845" s="16"/>
      <c r="AWP845" s="16"/>
      <c r="AWQ845" s="16"/>
      <c r="AWR845" s="16"/>
      <c r="AWS845" s="16"/>
      <c r="AWT845" s="16"/>
      <c r="AWU845" s="16"/>
      <c r="AWV845" s="16"/>
      <c r="AWW845" s="16"/>
      <c r="AWX845" s="16"/>
      <c r="AWY845" s="16"/>
      <c r="AWZ845" s="16"/>
      <c r="AXA845" s="16"/>
      <c r="AXB845" s="16"/>
      <c r="AXC845" s="16"/>
      <c r="AXD845" s="16"/>
      <c r="AXE845" s="16"/>
      <c r="AXF845" s="16"/>
      <c r="AXG845" s="16"/>
      <c r="AXH845" s="16"/>
      <c r="AXI845" s="16"/>
      <c r="AXJ845" s="16"/>
      <c r="AXK845" s="16"/>
      <c r="AXL845" s="16"/>
      <c r="AXM845" s="16"/>
      <c r="AXN845" s="16"/>
      <c r="AXO845" s="16"/>
      <c r="AXP845" s="16"/>
      <c r="AXQ845" s="16"/>
      <c r="AXR845" s="16"/>
      <c r="AXS845" s="16"/>
      <c r="AXT845" s="16"/>
      <c r="AXU845" s="16"/>
      <c r="AXV845" s="16"/>
      <c r="AXW845" s="16"/>
      <c r="AXX845" s="16"/>
      <c r="AXY845" s="16"/>
      <c r="AXZ845" s="16"/>
      <c r="AYA845" s="16"/>
      <c r="AYB845" s="16"/>
      <c r="AYC845" s="16"/>
      <c r="AYD845" s="16"/>
      <c r="AYE845" s="16"/>
      <c r="AYF845" s="16"/>
      <c r="AYG845" s="16"/>
      <c r="AYH845" s="16"/>
      <c r="AYI845" s="16"/>
      <c r="AYJ845" s="16"/>
      <c r="AYK845" s="16"/>
      <c r="AYL845" s="16"/>
      <c r="AYM845" s="16"/>
      <c r="AYN845" s="16"/>
      <c r="AYO845" s="16"/>
      <c r="AYP845" s="16"/>
      <c r="AYQ845" s="16"/>
      <c r="AYR845" s="16"/>
      <c r="AYS845" s="16"/>
      <c r="AYT845" s="16"/>
      <c r="AYU845" s="16"/>
      <c r="AYV845" s="16"/>
      <c r="AYW845" s="16"/>
      <c r="AYX845" s="16"/>
      <c r="AYY845" s="16"/>
      <c r="AYZ845" s="16"/>
      <c r="AZA845" s="16"/>
      <c r="AZB845" s="16"/>
      <c r="AZC845" s="16"/>
      <c r="AZD845" s="16"/>
      <c r="AZE845" s="16"/>
      <c r="AZF845" s="16"/>
      <c r="AZG845" s="16"/>
      <c r="AZH845" s="16"/>
      <c r="AZI845" s="16"/>
      <c r="AZJ845" s="16"/>
      <c r="AZK845" s="16"/>
      <c r="AZL845" s="16"/>
      <c r="AZM845" s="16"/>
      <c r="AZN845" s="16"/>
      <c r="AZO845" s="16"/>
      <c r="AZP845" s="16"/>
      <c r="AZQ845" s="16"/>
      <c r="AZR845" s="16"/>
      <c r="AZS845" s="16"/>
      <c r="AZT845" s="16"/>
      <c r="AZU845" s="16"/>
      <c r="AZV845" s="16"/>
      <c r="AZW845" s="16"/>
      <c r="AZX845" s="16"/>
      <c r="AZY845" s="16"/>
      <c r="AZZ845" s="16"/>
      <c r="BAA845" s="16"/>
      <c r="BAB845" s="16"/>
      <c r="BAC845" s="16"/>
      <c r="BAD845" s="16"/>
      <c r="BAE845" s="16"/>
      <c r="BAF845" s="16"/>
      <c r="BAG845" s="16"/>
      <c r="BAH845" s="16"/>
      <c r="BAI845" s="16"/>
      <c r="BAJ845" s="16"/>
      <c r="BAK845" s="16"/>
      <c r="BAL845" s="16"/>
      <c r="BAM845" s="16"/>
      <c r="BAN845" s="16"/>
      <c r="BAO845" s="16"/>
      <c r="BAP845" s="16"/>
      <c r="BAQ845" s="16"/>
      <c r="BAR845" s="16"/>
      <c r="BAS845" s="16"/>
      <c r="BAT845" s="16"/>
      <c r="BAU845" s="16"/>
      <c r="BAV845" s="16"/>
      <c r="BAW845" s="16"/>
      <c r="BAX845" s="16"/>
      <c r="BAY845" s="16"/>
      <c r="BAZ845" s="16"/>
      <c r="BBA845" s="16"/>
      <c r="BBB845" s="16"/>
      <c r="BBC845" s="16"/>
      <c r="BBD845" s="16"/>
      <c r="BBE845" s="16"/>
      <c r="BBF845" s="16"/>
      <c r="BBG845" s="16"/>
      <c r="BBH845" s="16"/>
      <c r="BBI845" s="16"/>
      <c r="BBJ845" s="16"/>
      <c r="BBK845" s="16"/>
      <c r="BBL845" s="16"/>
      <c r="BBM845" s="16"/>
      <c r="BBN845" s="16"/>
      <c r="BBO845" s="16"/>
      <c r="BBP845" s="16"/>
      <c r="BBQ845" s="16"/>
      <c r="BBR845" s="16"/>
      <c r="BBS845" s="16"/>
      <c r="BBT845" s="16"/>
      <c r="BBU845" s="16"/>
      <c r="BBV845" s="16"/>
      <c r="BBW845" s="16"/>
      <c r="BBX845" s="16"/>
      <c r="BBY845" s="16"/>
      <c r="BBZ845" s="16"/>
      <c r="BCA845" s="16"/>
      <c r="BCB845" s="16"/>
      <c r="BCC845" s="16"/>
      <c r="BCD845" s="16"/>
      <c r="BCE845" s="16"/>
      <c r="BCF845" s="16"/>
      <c r="BCG845" s="16"/>
      <c r="BCH845" s="16"/>
      <c r="BCI845" s="16"/>
      <c r="BCJ845" s="16"/>
      <c r="BCK845" s="16"/>
      <c r="BCL845" s="16"/>
      <c r="BCM845" s="16"/>
      <c r="BCN845" s="16"/>
      <c r="BCO845" s="16"/>
      <c r="BCP845" s="16"/>
      <c r="BCQ845" s="16"/>
      <c r="BCR845" s="16"/>
      <c r="BCS845" s="16"/>
      <c r="BCT845" s="16"/>
      <c r="BCU845" s="16"/>
      <c r="BCV845" s="16"/>
      <c r="BCW845" s="16"/>
      <c r="BCX845" s="16"/>
      <c r="BCY845" s="16"/>
      <c r="BCZ845" s="16"/>
      <c r="BDA845" s="16"/>
      <c r="BDB845" s="16"/>
      <c r="BDC845" s="16"/>
      <c r="BDD845" s="16"/>
      <c r="BDE845" s="16"/>
      <c r="BDF845" s="16"/>
      <c r="BDG845" s="16"/>
      <c r="BDH845" s="16"/>
      <c r="BDI845" s="16"/>
      <c r="BDJ845" s="16"/>
      <c r="BDK845" s="16"/>
      <c r="BDL845" s="16"/>
      <c r="BDM845" s="16"/>
      <c r="BDN845" s="16"/>
      <c r="BDO845" s="16"/>
      <c r="BDP845" s="16"/>
      <c r="BDQ845" s="16"/>
      <c r="BDR845" s="16"/>
      <c r="BDS845" s="16"/>
      <c r="BDT845" s="16"/>
      <c r="BDU845" s="16"/>
      <c r="BDV845" s="16"/>
      <c r="BDW845" s="16"/>
      <c r="BDX845" s="16"/>
      <c r="BDY845" s="16"/>
      <c r="BDZ845" s="16"/>
      <c r="BEA845" s="16"/>
      <c r="BEB845" s="16"/>
      <c r="BEC845" s="16"/>
      <c r="BED845" s="16"/>
      <c r="BEE845" s="16"/>
      <c r="BEF845" s="16"/>
      <c r="BEG845" s="16"/>
      <c r="BEH845" s="16"/>
      <c r="BEI845" s="16"/>
      <c r="BEJ845" s="16"/>
      <c r="BEK845" s="16"/>
      <c r="BEL845" s="16"/>
      <c r="BEM845" s="16"/>
      <c r="BEN845" s="16"/>
      <c r="BEO845" s="16"/>
      <c r="BEP845" s="16"/>
      <c r="BEQ845" s="16"/>
      <c r="BER845" s="16"/>
      <c r="BES845" s="16"/>
      <c r="BET845" s="16"/>
      <c r="BEU845" s="16"/>
      <c r="BEV845" s="16"/>
      <c r="BEW845" s="16"/>
      <c r="BEX845" s="16"/>
      <c r="BEY845" s="16"/>
      <c r="BEZ845" s="16"/>
      <c r="BFA845" s="16"/>
      <c r="BFB845" s="16"/>
      <c r="BFC845" s="16"/>
      <c r="BFD845" s="16"/>
      <c r="BFE845" s="16"/>
      <c r="BFF845" s="16"/>
      <c r="BFG845" s="16"/>
      <c r="BFH845" s="16"/>
      <c r="BFI845" s="16"/>
      <c r="BFJ845" s="16"/>
      <c r="BFK845" s="16"/>
      <c r="BFL845" s="16"/>
      <c r="BFM845" s="16"/>
      <c r="BFN845" s="16"/>
      <c r="BFO845" s="16"/>
      <c r="BFP845" s="16"/>
      <c r="BFQ845" s="16"/>
      <c r="BFR845" s="16"/>
      <c r="BFS845" s="16"/>
      <c r="BFT845" s="16"/>
      <c r="BFU845" s="16"/>
      <c r="BFV845" s="16"/>
      <c r="BFW845" s="16"/>
      <c r="BFX845" s="16"/>
      <c r="BFY845" s="16"/>
      <c r="BFZ845" s="16"/>
      <c r="BGA845" s="16"/>
      <c r="BGB845" s="16"/>
      <c r="BGC845" s="16"/>
      <c r="BGD845" s="16"/>
      <c r="BGE845" s="16"/>
      <c r="BGF845" s="16"/>
      <c r="BGG845" s="16"/>
      <c r="BGH845" s="16"/>
      <c r="BGI845" s="16"/>
      <c r="BGJ845" s="16"/>
      <c r="BGK845" s="16"/>
      <c r="BGL845" s="16"/>
      <c r="BGM845" s="16"/>
      <c r="BGN845" s="16"/>
      <c r="BGO845" s="16"/>
      <c r="BGP845" s="16"/>
      <c r="BGQ845" s="16"/>
      <c r="BGR845" s="16"/>
      <c r="BGS845" s="16"/>
      <c r="BGT845" s="16"/>
      <c r="BGU845" s="16"/>
      <c r="BGV845" s="16"/>
      <c r="BGW845" s="16"/>
      <c r="BGX845" s="16"/>
      <c r="BGY845" s="16"/>
      <c r="BGZ845" s="16"/>
      <c r="BHA845" s="16"/>
      <c r="BHB845" s="16"/>
      <c r="BHC845" s="16"/>
      <c r="BHD845" s="16"/>
      <c r="BHE845" s="16"/>
      <c r="BHF845" s="16"/>
      <c r="BHG845" s="16"/>
      <c r="BHH845" s="16"/>
      <c r="BHI845" s="16"/>
      <c r="BHJ845" s="16"/>
      <c r="BHK845" s="16"/>
      <c r="BHL845" s="16"/>
      <c r="BHM845" s="16"/>
      <c r="BHN845" s="16"/>
      <c r="BHO845" s="16"/>
      <c r="BHP845" s="16"/>
      <c r="BHQ845" s="16"/>
      <c r="BHR845" s="16"/>
      <c r="BHS845" s="16"/>
      <c r="BHT845" s="16"/>
      <c r="BHU845" s="16"/>
      <c r="BHV845" s="16"/>
      <c r="BHW845" s="16"/>
      <c r="BHX845" s="16"/>
      <c r="BHY845" s="16"/>
      <c r="BHZ845" s="16"/>
      <c r="BIA845" s="16"/>
      <c r="BIB845" s="16"/>
      <c r="BIC845" s="16"/>
      <c r="BID845" s="16"/>
      <c r="BIE845" s="16"/>
      <c r="BIF845" s="16"/>
      <c r="BIG845" s="16"/>
      <c r="BIH845" s="16"/>
      <c r="BII845" s="16"/>
      <c r="BIJ845" s="16"/>
      <c r="BIK845" s="16"/>
      <c r="BIL845" s="16"/>
      <c r="BIM845" s="16"/>
      <c r="BIN845" s="16"/>
      <c r="BIO845" s="16"/>
      <c r="BIP845" s="16"/>
      <c r="BIQ845" s="16"/>
      <c r="BIR845" s="16"/>
      <c r="BIS845" s="16"/>
      <c r="BIT845" s="16"/>
      <c r="BIU845" s="16"/>
      <c r="BIV845" s="16"/>
      <c r="BIW845" s="16"/>
      <c r="BIX845" s="16"/>
      <c r="BIY845" s="16"/>
      <c r="BIZ845" s="16"/>
      <c r="BJA845" s="16"/>
      <c r="BJB845" s="16"/>
      <c r="BJC845" s="16"/>
      <c r="BJD845" s="16"/>
      <c r="BJE845" s="16"/>
      <c r="BJF845" s="16"/>
      <c r="BJG845" s="16"/>
      <c r="BJH845" s="16"/>
      <c r="BJI845" s="16"/>
      <c r="BJJ845" s="16"/>
      <c r="BJK845" s="16"/>
      <c r="BJL845" s="16"/>
      <c r="BJM845" s="16"/>
      <c r="BJN845" s="16"/>
      <c r="BJO845" s="16"/>
      <c r="BJP845" s="16"/>
      <c r="BJQ845" s="16"/>
      <c r="BJR845" s="16"/>
      <c r="BJS845" s="16"/>
      <c r="BJT845" s="16"/>
      <c r="BJU845" s="16"/>
      <c r="BJV845" s="16"/>
      <c r="BJW845" s="16"/>
      <c r="BJX845" s="16"/>
      <c r="BJY845" s="16"/>
      <c r="BJZ845" s="16"/>
      <c r="BKA845" s="16"/>
      <c r="BKB845" s="16"/>
      <c r="BKC845" s="16"/>
      <c r="BKD845" s="16"/>
      <c r="BKE845" s="16"/>
      <c r="BKF845" s="16"/>
      <c r="BKG845" s="16"/>
      <c r="BKH845" s="16"/>
      <c r="BKI845" s="16"/>
      <c r="BKJ845" s="16"/>
      <c r="BKK845" s="16"/>
      <c r="BKL845" s="16"/>
      <c r="BKM845" s="16"/>
      <c r="BKN845" s="16"/>
      <c r="BKO845" s="16"/>
      <c r="BKP845" s="16"/>
      <c r="BKQ845" s="16"/>
      <c r="BKR845" s="16"/>
      <c r="BKS845" s="16"/>
      <c r="BKT845" s="16"/>
      <c r="BKU845" s="16"/>
      <c r="BKV845" s="16"/>
      <c r="BKW845" s="16"/>
      <c r="BKX845" s="16"/>
      <c r="BKY845" s="16"/>
      <c r="BKZ845" s="16"/>
      <c r="BLA845" s="16"/>
      <c r="BLB845" s="16"/>
      <c r="BLC845" s="16"/>
      <c r="BLD845" s="16"/>
      <c r="BLE845" s="16"/>
      <c r="BLF845" s="16"/>
      <c r="BLG845" s="16"/>
      <c r="BLH845" s="16"/>
      <c r="BLI845" s="16"/>
      <c r="BLJ845" s="16"/>
      <c r="BLK845" s="16"/>
      <c r="BLL845" s="16"/>
      <c r="BLM845" s="16"/>
      <c r="BLN845" s="16"/>
      <c r="BLO845" s="16"/>
      <c r="BLP845" s="16"/>
      <c r="BLQ845" s="16"/>
      <c r="BLR845" s="16"/>
      <c r="BLS845" s="16"/>
      <c r="BLT845" s="16"/>
      <c r="BLU845" s="16"/>
      <c r="BLV845" s="16"/>
      <c r="BLW845" s="16"/>
      <c r="BLX845" s="16"/>
      <c r="BLY845" s="16"/>
      <c r="BLZ845" s="16"/>
      <c r="BMA845" s="16"/>
      <c r="BMB845" s="16"/>
      <c r="BMC845" s="16"/>
      <c r="BMD845" s="16"/>
      <c r="BME845" s="16"/>
      <c r="BMF845" s="16"/>
      <c r="BMG845" s="16"/>
      <c r="BMH845" s="16"/>
      <c r="BMI845" s="16"/>
      <c r="BMJ845" s="16"/>
      <c r="BMK845" s="16"/>
      <c r="BML845" s="16"/>
      <c r="BMM845" s="16"/>
      <c r="BMN845" s="16"/>
      <c r="BMO845" s="16"/>
      <c r="BMP845" s="459"/>
      <c r="BMQ845" s="459"/>
      <c r="BMR845" s="459"/>
    </row>
    <row r="846" spans="1:1708" customFormat="1">
      <c r="A846" s="568" t="s">
        <v>2210</v>
      </c>
      <c r="B846" s="569"/>
      <c r="C846" s="568" t="s">
        <v>2210</v>
      </c>
      <c r="D846" s="568"/>
      <c r="E846" s="570" t="s">
        <v>768</v>
      </c>
      <c r="F846" s="571" t="s">
        <v>769</v>
      </c>
      <c r="G846" s="571" t="s">
        <v>184</v>
      </c>
      <c r="H846" s="571" t="s">
        <v>14</v>
      </c>
      <c r="I846" s="571">
        <v>3</v>
      </c>
      <c r="J846" s="571"/>
      <c r="K846" s="571">
        <v>58.894361167000099</v>
      </c>
      <c r="L846" s="571">
        <v>24.799454261000001</v>
      </c>
      <c r="M846" s="572" t="s">
        <v>770</v>
      </c>
      <c r="N846" s="572"/>
      <c r="O846" s="571" t="s">
        <v>2211</v>
      </c>
      <c r="P846" s="571" t="s">
        <v>316</v>
      </c>
      <c r="Q846" s="571"/>
      <c r="R846" s="1025">
        <v>845</v>
      </c>
      <c r="S846" s="1025">
        <v>845</v>
      </c>
      <c r="T846" s="297"/>
      <c r="U846" s="931"/>
      <c r="W846" s="16"/>
      <c r="X846" s="16"/>
      <c r="Y846" s="16"/>
      <c r="Z846" s="16"/>
      <c r="AA846" s="16"/>
      <c r="AB846" s="16"/>
      <c r="AC846" s="16"/>
      <c r="AD846" s="16"/>
      <c r="AE846" s="16"/>
      <c r="AF846" s="16"/>
      <c r="AG846" s="16"/>
      <c r="AH846" s="16"/>
      <c r="AI846" s="16"/>
      <c r="AJ846" s="16"/>
      <c r="AK846" s="16"/>
      <c r="AL846" s="16"/>
      <c r="AM846" s="16"/>
      <c r="AN846" s="16"/>
      <c r="AO846" s="16"/>
      <c r="AP846" s="16"/>
      <c r="AQ846" s="16"/>
      <c r="AR846" s="16"/>
      <c r="AS846" s="16"/>
      <c r="AT846" s="16"/>
      <c r="AU846" s="16"/>
      <c r="AV846" s="16"/>
      <c r="AW846" s="16"/>
      <c r="AX846" s="16"/>
      <c r="AY846" s="16"/>
      <c r="AZ846" s="16"/>
      <c r="BA846" s="16"/>
      <c r="BB846" s="16"/>
      <c r="BC846" s="16"/>
      <c r="BD846" s="16"/>
      <c r="BE846" s="16"/>
      <c r="BF846" s="16"/>
      <c r="BG846" s="16"/>
      <c r="BH846" s="16"/>
      <c r="BI846" s="16"/>
      <c r="BJ846" s="16"/>
      <c r="BK846" s="16"/>
      <c r="BL846" s="16"/>
      <c r="BM846" s="16"/>
      <c r="BN846" s="16"/>
      <c r="BO846" s="16"/>
      <c r="BP846" s="16"/>
      <c r="BQ846" s="16"/>
      <c r="BR846" s="16"/>
      <c r="BS846" s="16"/>
      <c r="BT846" s="16"/>
      <c r="BU846" s="16"/>
      <c r="BV846" s="16"/>
      <c r="BW846" s="16"/>
      <c r="BX846" s="16"/>
      <c r="BY846" s="16"/>
      <c r="BZ846" s="16"/>
      <c r="CA846" s="16"/>
      <c r="CB846" s="16"/>
      <c r="CC846" s="16"/>
      <c r="CD846" s="16"/>
      <c r="CE846" s="16"/>
      <c r="CF846" s="16"/>
      <c r="CG846" s="16"/>
      <c r="CH846" s="16"/>
      <c r="CI846" s="16"/>
      <c r="CJ846" s="16"/>
      <c r="CK846" s="16"/>
      <c r="CL846" s="16"/>
      <c r="CM846" s="16"/>
      <c r="CN846" s="16"/>
      <c r="CO846" s="16"/>
      <c r="CP846" s="16"/>
      <c r="CQ846" s="16"/>
      <c r="CR846" s="16"/>
      <c r="CS846" s="16"/>
      <c r="CT846" s="16"/>
      <c r="CU846" s="16"/>
      <c r="CV846" s="16"/>
      <c r="CW846" s="16"/>
      <c r="CX846" s="16"/>
      <c r="CY846" s="16"/>
      <c r="CZ846" s="16"/>
      <c r="DA846" s="16"/>
      <c r="DB846" s="16"/>
      <c r="DC846" s="16"/>
      <c r="DD846" s="16"/>
      <c r="DE846" s="16"/>
      <c r="DF846" s="16"/>
      <c r="DG846" s="16"/>
      <c r="DH846" s="16"/>
      <c r="DI846" s="16"/>
      <c r="DJ846" s="16"/>
      <c r="DK846" s="16"/>
      <c r="DL846" s="16"/>
      <c r="DM846" s="16"/>
      <c r="DN846" s="16"/>
      <c r="DO846" s="16"/>
      <c r="DP846" s="16"/>
      <c r="DQ846" s="16"/>
      <c r="DR846" s="16"/>
      <c r="DS846" s="16"/>
      <c r="DT846" s="16"/>
      <c r="DU846" s="16"/>
      <c r="DV846" s="16"/>
      <c r="DW846" s="16"/>
      <c r="DX846" s="16"/>
      <c r="DY846" s="16"/>
      <c r="DZ846" s="16"/>
      <c r="EA846" s="16"/>
      <c r="EB846" s="16"/>
      <c r="EC846" s="16"/>
      <c r="ED846" s="16"/>
      <c r="EE846" s="16"/>
      <c r="EF846" s="16"/>
      <c r="EG846" s="16"/>
      <c r="EH846" s="16"/>
      <c r="EI846" s="16"/>
      <c r="EJ846" s="16"/>
      <c r="EK846" s="16"/>
      <c r="EL846" s="16"/>
      <c r="EM846" s="16"/>
      <c r="EN846" s="16"/>
      <c r="EO846" s="16"/>
      <c r="EP846" s="16"/>
      <c r="EQ846" s="16"/>
      <c r="ER846" s="16"/>
      <c r="ES846" s="16"/>
      <c r="ET846" s="16"/>
      <c r="EU846" s="16"/>
      <c r="EV846" s="16"/>
      <c r="EW846" s="16"/>
      <c r="EX846" s="16"/>
      <c r="EY846" s="16"/>
      <c r="EZ846" s="16"/>
      <c r="FA846" s="16"/>
      <c r="FB846" s="16"/>
      <c r="FC846" s="16"/>
      <c r="FD846" s="16"/>
      <c r="FE846" s="16"/>
      <c r="FF846" s="16"/>
      <c r="FG846" s="16"/>
      <c r="FH846" s="16"/>
      <c r="FI846" s="16"/>
      <c r="FJ846" s="16"/>
      <c r="FK846" s="16"/>
      <c r="FL846" s="16"/>
      <c r="FM846" s="16"/>
      <c r="FN846" s="16"/>
      <c r="FO846" s="16"/>
      <c r="FP846" s="16"/>
      <c r="FQ846" s="16"/>
      <c r="FR846" s="16"/>
      <c r="FS846" s="16"/>
      <c r="FT846" s="16"/>
      <c r="FU846" s="16"/>
      <c r="FV846" s="16"/>
      <c r="FW846" s="16"/>
      <c r="FX846" s="16"/>
      <c r="FY846" s="16"/>
      <c r="FZ846" s="16"/>
      <c r="GA846" s="16"/>
      <c r="GB846" s="16"/>
      <c r="GC846" s="16"/>
      <c r="GD846" s="16"/>
      <c r="GE846" s="16"/>
      <c r="GF846" s="16"/>
      <c r="GG846" s="16"/>
      <c r="GH846" s="16"/>
      <c r="GI846" s="16"/>
      <c r="GJ846" s="16"/>
      <c r="GK846" s="16"/>
      <c r="GL846" s="16"/>
      <c r="GM846" s="16"/>
      <c r="GN846" s="16"/>
      <c r="GO846" s="16"/>
      <c r="GP846" s="16"/>
      <c r="GQ846" s="16"/>
      <c r="GR846" s="16"/>
      <c r="GS846" s="16"/>
      <c r="GT846" s="16"/>
      <c r="GU846" s="16"/>
      <c r="GV846" s="16"/>
      <c r="GW846" s="16"/>
      <c r="GX846" s="16"/>
      <c r="GY846" s="16"/>
      <c r="GZ846" s="16"/>
      <c r="HA846" s="16"/>
      <c r="HB846" s="16"/>
      <c r="HC846" s="16"/>
      <c r="HD846" s="16"/>
      <c r="HE846" s="16"/>
      <c r="HF846" s="16"/>
      <c r="HG846" s="16"/>
      <c r="HH846" s="16"/>
      <c r="HI846" s="16"/>
      <c r="HJ846" s="16"/>
      <c r="HK846" s="16"/>
      <c r="HL846" s="16"/>
      <c r="HM846" s="16"/>
      <c r="HN846" s="16"/>
      <c r="HO846" s="16"/>
      <c r="HP846" s="16"/>
      <c r="HQ846" s="16"/>
      <c r="HR846" s="16"/>
      <c r="HS846" s="16"/>
      <c r="HT846" s="16"/>
      <c r="HU846" s="16"/>
      <c r="HV846" s="16"/>
      <c r="HW846" s="16"/>
      <c r="HX846" s="16"/>
      <c r="HY846" s="16"/>
      <c r="HZ846" s="16"/>
      <c r="IA846" s="16"/>
      <c r="IB846" s="16"/>
      <c r="IC846" s="16"/>
      <c r="ID846" s="16"/>
      <c r="IE846" s="16"/>
      <c r="IF846" s="16"/>
      <c r="IG846" s="16"/>
      <c r="IH846" s="16"/>
      <c r="II846" s="16"/>
      <c r="IJ846" s="16"/>
      <c r="IK846" s="16"/>
      <c r="IL846" s="16"/>
      <c r="IM846" s="16"/>
      <c r="IN846" s="16"/>
      <c r="IO846" s="16"/>
      <c r="IP846" s="16"/>
      <c r="IQ846" s="16"/>
      <c r="IR846" s="16"/>
      <c r="IS846" s="16"/>
      <c r="IT846" s="16"/>
      <c r="IU846" s="16"/>
      <c r="IV846" s="16"/>
      <c r="IW846" s="16"/>
      <c r="IX846" s="16"/>
      <c r="IY846" s="16"/>
      <c r="IZ846" s="16"/>
      <c r="JA846" s="16"/>
      <c r="JB846" s="16"/>
      <c r="JC846" s="16"/>
      <c r="JD846" s="16"/>
      <c r="JE846" s="16"/>
      <c r="JF846" s="16"/>
      <c r="JG846" s="16"/>
      <c r="JH846" s="16"/>
      <c r="JI846" s="16"/>
      <c r="JJ846" s="16"/>
      <c r="JK846" s="16"/>
      <c r="JL846" s="16"/>
      <c r="JM846" s="16"/>
      <c r="JN846" s="16"/>
      <c r="JO846" s="16"/>
      <c r="JP846" s="16"/>
      <c r="JQ846" s="16"/>
      <c r="JR846" s="16"/>
      <c r="JS846" s="16"/>
      <c r="JT846" s="16"/>
      <c r="JU846" s="16"/>
      <c r="JV846" s="16"/>
      <c r="JW846" s="16"/>
      <c r="JX846" s="16"/>
      <c r="JY846" s="16"/>
      <c r="JZ846" s="16"/>
      <c r="KA846" s="16"/>
      <c r="KB846" s="16"/>
      <c r="KC846" s="16"/>
      <c r="KD846" s="16"/>
      <c r="KE846" s="16"/>
      <c r="KF846" s="16"/>
      <c r="KG846" s="16"/>
      <c r="KH846" s="16"/>
      <c r="KI846" s="16"/>
      <c r="KJ846" s="16"/>
      <c r="KK846" s="16"/>
      <c r="KL846" s="16"/>
      <c r="KM846" s="16"/>
      <c r="KN846" s="16"/>
      <c r="KO846" s="16"/>
      <c r="KP846" s="16"/>
      <c r="KQ846" s="16"/>
      <c r="KR846" s="16"/>
      <c r="KS846" s="16"/>
      <c r="KT846" s="16"/>
      <c r="KU846" s="16"/>
      <c r="KV846" s="16"/>
      <c r="KW846" s="16"/>
      <c r="KX846" s="16"/>
      <c r="KY846" s="16"/>
      <c r="KZ846" s="16"/>
      <c r="LA846" s="16"/>
      <c r="LB846" s="16"/>
      <c r="LC846" s="16"/>
      <c r="LD846" s="16"/>
      <c r="LE846" s="16"/>
      <c r="LF846" s="16"/>
      <c r="LG846" s="16"/>
      <c r="LH846" s="16"/>
      <c r="LI846" s="16"/>
      <c r="LJ846" s="16"/>
      <c r="LK846" s="16"/>
      <c r="LL846" s="16"/>
      <c r="LM846" s="16"/>
      <c r="LN846" s="16"/>
      <c r="LO846" s="16"/>
      <c r="LP846" s="16"/>
      <c r="LQ846" s="16"/>
      <c r="LR846" s="16"/>
      <c r="LS846" s="16"/>
      <c r="LT846" s="16"/>
      <c r="LU846" s="16"/>
      <c r="LV846" s="16"/>
      <c r="LW846" s="16"/>
      <c r="LX846" s="16"/>
      <c r="LY846" s="16"/>
      <c r="LZ846" s="16"/>
      <c r="MA846" s="16"/>
      <c r="MB846" s="16"/>
      <c r="MC846" s="16"/>
      <c r="MD846" s="16"/>
      <c r="ME846" s="16"/>
      <c r="MF846" s="16"/>
      <c r="MG846" s="16"/>
      <c r="MH846" s="16"/>
      <c r="MI846" s="16"/>
      <c r="MJ846" s="16"/>
      <c r="MK846" s="16"/>
      <c r="ML846" s="16"/>
      <c r="MM846" s="16"/>
      <c r="MN846" s="16"/>
      <c r="MO846" s="16"/>
      <c r="MP846" s="16"/>
      <c r="MQ846" s="16"/>
      <c r="MR846" s="16"/>
      <c r="MS846" s="16"/>
      <c r="MT846" s="16"/>
      <c r="MU846" s="16"/>
      <c r="MV846" s="16"/>
      <c r="MW846" s="16"/>
      <c r="MX846" s="16"/>
      <c r="MY846" s="16"/>
      <c r="MZ846" s="16"/>
      <c r="NA846" s="16"/>
      <c r="NB846" s="16"/>
      <c r="NC846" s="16"/>
      <c r="ND846" s="16"/>
      <c r="NE846" s="16"/>
      <c r="NF846" s="16"/>
      <c r="NG846" s="16"/>
      <c r="NH846" s="16"/>
      <c r="NI846" s="16"/>
      <c r="NJ846" s="16"/>
      <c r="NK846" s="16"/>
      <c r="NL846" s="16"/>
      <c r="NM846" s="16"/>
      <c r="NN846" s="16"/>
      <c r="NO846" s="16"/>
      <c r="NP846" s="16"/>
      <c r="NQ846" s="16"/>
      <c r="NR846" s="16"/>
      <c r="NS846" s="16"/>
      <c r="NT846" s="16"/>
      <c r="NU846" s="16"/>
      <c r="NV846" s="16"/>
      <c r="NW846" s="16"/>
      <c r="NX846" s="16"/>
      <c r="NY846" s="16"/>
      <c r="NZ846" s="16"/>
      <c r="OA846" s="16"/>
      <c r="OB846" s="16"/>
      <c r="OC846" s="16"/>
      <c r="OD846" s="16"/>
      <c r="OE846" s="16"/>
      <c r="OF846" s="16"/>
      <c r="OG846" s="16"/>
      <c r="OH846" s="16"/>
      <c r="OI846" s="16"/>
      <c r="OJ846" s="16"/>
      <c r="OK846" s="16"/>
      <c r="OL846" s="16"/>
      <c r="OM846" s="16"/>
      <c r="ON846" s="16"/>
      <c r="OO846" s="16"/>
      <c r="OP846" s="16"/>
      <c r="OQ846" s="16"/>
      <c r="OR846" s="16"/>
      <c r="OS846" s="16"/>
      <c r="OT846" s="16"/>
      <c r="OU846" s="16"/>
      <c r="OV846" s="16"/>
      <c r="OW846" s="16"/>
      <c r="OX846" s="16"/>
      <c r="OY846" s="16"/>
      <c r="OZ846" s="16"/>
      <c r="PA846" s="16"/>
      <c r="PB846" s="16"/>
      <c r="PC846" s="16"/>
      <c r="PD846" s="16"/>
      <c r="PE846" s="16"/>
      <c r="PF846" s="16"/>
      <c r="PG846" s="16"/>
      <c r="PH846" s="16"/>
      <c r="PI846" s="16"/>
      <c r="PJ846" s="16"/>
      <c r="PK846" s="16"/>
      <c r="PL846" s="16"/>
      <c r="PM846" s="16"/>
      <c r="PN846" s="16"/>
      <c r="PO846" s="16"/>
      <c r="PP846" s="16"/>
      <c r="PQ846" s="16"/>
      <c r="PR846" s="16"/>
      <c r="PS846" s="16"/>
      <c r="PT846" s="16"/>
      <c r="PU846" s="16"/>
      <c r="PV846" s="16"/>
      <c r="PW846" s="16"/>
      <c r="PX846" s="16"/>
      <c r="PY846" s="16"/>
      <c r="PZ846" s="16"/>
      <c r="QA846" s="16"/>
      <c r="QB846" s="16"/>
      <c r="QC846" s="16"/>
      <c r="QD846" s="16"/>
      <c r="QE846" s="16"/>
      <c r="QF846" s="16"/>
      <c r="QG846" s="16"/>
      <c r="QH846" s="16"/>
      <c r="QI846" s="16"/>
      <c r="QJ846" s="16"/>
      <c r="QK846" s="16"/>
      <c r="QL846" s="16"/>
      <c r="QM846" s="16"/>
      <c r="QN846" s="16"/>
      <c r="QO846" s="16"/>
      <c r="QP846" s="16"/>
      <c r="QQ846" s="16"/>
      <c r="QR846" s="16"/>
      <c r="QS846" s="16"/>
      <c r="QT846" s="16"/>
      <c r="QU846" s="16"/>
      <c r="QV846" s="16"/>
      <c r="QW846" s="16"/>
      <c r="QX846" s="16"/>
      <c r="QY846" s="16"/>
      <c r="QZ846" s="16"/>
      <c r="RA846" s="16"/>
      <c r="RB846" s="16"/>
      <c r="RC846" s="16"/>
      <c r="RD846" s="16"/>
      <c r="RE846" s="16"/>
      <c r="RF846" s="16"/>
      <c r="RG846" s="16"/>
      <c r="RH846" s="16"/>
      <c r="RI846" s="16"/>
      <c r="RJ846" s="16"/>
      <c r="RK846" s="16"/>
      <c r="RL846" s="16"/>
      <c r="RM846" s="16"/>
      <c r="RN846" s="16"/>
      <c r="RO846" s="16"/>
      <c r="RP846" s="16"/>
      <c r="RQ846" s="16"/>
      <c r="RR846" s="16"/>
      <c r="RS846" s="16"/>
      <c r="RT846" s="16"/>
      <c r="RU846" s="16"/>
      <c r="RV846" s="16"/>
      <c r="RW846" s="16"/>
      <c r="RX846" s="16"/>
      <c r="RY846" s="16"/>
      <c r="RZ846" s="16"/>
      <c r="SA846" s="16"/>
      <c r="SB846" s="16"/>
      <c r="SC846" s="16"/>
      <c r="SD846" s="16"/>
      <c r="SE846" s="16"/>
      <c r="SF846" s="16"/>
      <c r="SG846" s="16"/>
      <c r="SH846" s="16"/>
      <c r="SI846" s="16"/>
      <c r="SJ846" s="16"/>
      <c r="SK846" s="16"/>
      <c r="SL846" s="16"/>
      <c r="SM846" s="16"/>
      <c r="SN846" s="16"/>
      <c r="SO846" s="16"/>
      <c r="SP846" s="16"/>
      <c r="SQ846" s="16"/>
      <c r="SR846" s="16"/>
      <c r="SS846" s="16"/>
      <c r="ST846" s="16"/>
      <c r="SU846" s="16"/>
      <c r="SV846" s="16"/>
      <c r="SW846" s="16"/>
      <c r="SX846" s="16"/>
      <c r="SY846" s="16"/>
      <c r="SZ846" s="16"/>
      <c r="TA846" s="16"/>
      <c r="TB846" s="16"/>
      <c r="TC846" s="16"/>
      <c r="TD846" s="16"/>
      <c r="TE846" s="16"/>
      <c r="TF846" s="16"/>
      <c r="TG846" s="16"/>
      <c r="TH846" s="16"/>
      <c r="TI846" s="16"/>
      <c r="TJ846" s="16"/>
      <c r="TK846" s="16"/>
      <c r="TL846" s="16"/>
      <c r="TM846" s="16"/>
      <c r="TN846" s="16"/>
      <c r="TO846" s="16"/>
      <c r="TP846" s="16"/>
      <c r="TQ846" s="16"/>
      <c r="TR846" s="16"/>
      <c r="TS846" s="16"/>
      <c r="TT846" s="16"/>
      <c r="TU846" s="16"/>
      <c r="TV846" s="16"/>
      <c r="TW846" s="16"/>
      <c r="TX846" s="16"/>
      <c r="TY846" s="16"/>
      <c r="TZ846" s="16"/>
      <c r="UA846" s="16"/>
      <c r="UB846" s="16"/>
      <c r="UC846" s="16"/>
      <c r="UD846" s="16"/>
      <c r="UE846" s="16"/>
      <c r="UF846" s="16"/>
      <c r="UG846" s="16"/>
      <c r="UH846" s="16"/>
      <c r="UI846" s="16"/>
      <c r="UJ846" s="16"/>
      <c r="UK846" s="16"/>
      <c r="UL846" s="16"/>
      <c r="UM846" s="16"/>
      <c r="UN846" s="16"/>
      <c r="UO846" s="16"/>
      <c r="UP846" s="16"/>
      <c r="UQ846" s="16"/>
      <c r="UR846" s="16"/>
      <c r="US846" s="16"/>
      <c r="UT846" s="16"/>
      <c r="UU846" s="16"/>
      <c r="UV846" s="16"/>
      <c r="UW846" s="16"/>
      <c r="UX846" s="16"/>
      <c r="UY846" s="16"/>
      <c r="UZ846" s="16"/>
      <c r="VA846" s="16"/>
      <c r="VB846" s="16"/>
      <c r="VC846" s="16"/>
      <c r="VD846" s="16"/>
      <c r="VE846" s="16"/>
      <c r="VF846" s="16"/>
      <c r="VG846" s="16"/>
      <c r="VH846" s="16"/>
      <c r="VI846" s="16"/>
      <c r="VJ846" s="16"/>
      <c r="VK846" s="16"/>
      <c r="VL846" s="16"/>
      <c r="VM846" s="16"/>
      <c r="VN846" s="16"/>
      <c r="VO846" s="16"/>
      <c r="VP846" s="16"/>
      <c r="VQ846" s="16"/>
      <c r="VR846" s="16"/>
      <c r="VS846" s="16"/>
      <c r="VT846" s="16"/>
      <c r="VU846" s="16"/>
      <c r="VV846" s="16"/>
      <c r="VW846" s="16"/>
      <c r="VX846" s="16"/>
      <c r="VY846" s="16"/>
      <c r="VZ846" s="16"/>
      <c r="WA846" s="16"/>
      <c r="WB846" s="16"/>
      <c r="WC846" s="16"/>
      <c r="WD846" s="16"/>
      <c r="WE846" s="16"/>
      <c r="WF846" s="16"/>
      <c r="WG846" s="16"/>
      <c r="WH846" s="16"/>
      <c r="WI846" s="16"/>
      <c r="WJ846" s="16"/>
      <c r="WK846" s="16"/>
      <c r="WL846" s="16"/>
      <c r="WM846" s="16"/>
      <c r="WN846" s="16"/>
      <c r="WO846" s="16"/>
      <c r="WP846" s="16"/>
      <c r="WQ846" s="16"/>
      <c r="WR846" s="16"/>
      <c r="WS846" s="16"/>
      <c r="WT846" s="16"/>
      <c r="WU846" s="16"/>
      <c r="WV846" s="16"/>
      <c r="WW846" s="16"/>
      <c r="WX846" s="16"/>
      <c r="WY846" s="16"/>
      <c r="WZ846" s="16"/>
      <c r="XA846" s="16"/>
      <c r="XB846" s="16"/>
      <c r="XC846" s="16"/>
      <c r="XD846" s="16"/>
      <c r="XE846" s="16"/>
      <c r="XF846" s="16"/>
      <c r="XG846" s="16"/>
      <c r="XH846" s="16"/>
      <c r="XI846" s="16"/>
      <c r="XJ846" s="16"/>
      <c r="XK846" s="16"/>
      <c r="XL846" s="16"/>
      <c r="XM846" s="16"/>
      <c r="XN846" s="16"/>
      <c r="XO846" s="16"/>
      <c r="XP846" s="16"/>
      <c r="XQ846" s="16"/>
      <c r="XR846" s="16"/>
      <c r="XS846" s="16"/>
      <c r="XT846" s="16"/>
      <c r="XU846" s="16"/>
      <c r="XV846" s="16"/>
      <c r="XW846" s="16"/>
      <c r="XX846" s="16"/>
      <c r="XY846" s="16"/>
      <c r="XZ846" s="16"/>
      <c r="YA846" s="16"/>
      <c r="YB846" s="16"/>
      <c r="YC846" s="16"/>
      <c r="YD846" s="16"/>
      <c r="YE846" s="16"/>
      <c r="YF846" s="16"/>
      <c r="YG846" s="16"/>
      <c r="YH846" s="16"/>
      <c r="YI846" s="16"/>
      <c r="YJ846" s="16"/>
      <c r="YK846" s="16"/>
      <c r="YL846" s="16"/>
      <c r="YM846" s="16"/>
      <c r="YN846" s="16"/>
      <c r="YO846" s="16"/>
      <c r="YP846" s="16"/>
      <c r="YQ846" s="16"/>
      <c r="YR846" s="16"/>
      <c r="YS846" s="16"/>
      <c r="YT846" s="16"/>
      <c r="YU846" s="16"/>
      <c r="YV846" s="16"/>
      <c r="YW846" s="16"/>
      <c r="YX846" s="16"/>
      <c r="YY846" s="16"/>
      <c r="YZ846" s="16"/>
      <c r="ZA846" s="16"/>
      <c r="ZB846" s="16"/>
      <c r="ZC846" s="16"/>
      <c r="ZD846" s="16"/>
      <c r="ZE846" s="16"/>
      <c r="ZF846" s="16"/>
      <c r="ZG846" s="16"/>
      <c r="ZH846" s="16"/>
      <c r="ZI846" s="16"/>
      <c r="ZJ846" s="16"/>
      <c r="ZK846" s="16"/>
      <c r="ZL846" s="16"/>
      <c r="ZM846" s="16"/>
      <c r="ZN846" s="16"/>
      <c r="ZO846" s="16"/>
      <c r="ZP846" s="16"/>
      <c r="ZQ846" s="16"/>
      <c r="ZR846" s="16"/>
      <c r="ZS846" s="16"/>
      <c r="ZT846" s="16"/>
      <c r="ZU846" s="16"/>
      <c r="ZV846" s="16"/>
      <c r="ZW846" s="16"/>
      <c r="ZX846" s="16"/>
      <c r="ZY846" s="16"/>
      <c r="ZZ846" s="16"/>
      <c r="AAA846" s="16"/>
      <c r="AAB846" s="16"/>
      <c r="AAC846" s="16"/>
      <c r="AAD846" s="16"/>
      <c r="AAE846" s="16"/>
      <c r="AAF846" s="16"/>
      <c r="AAG846" s="16"/>
      <c r="AAH846" s="16"/>
      <c r="AAI846" s="16"/>
      <c r="AAJ846" s="16"/>
      <c r="AAK846" s="16"/>
      <c r="AAL846" s="16"/>
      <c r="AAM846" s="16"/>
      <c r="AAN846" s="16"/>
      <c r="AAO846" s="16"/>
      <c r="AAP846" s="16"/>
      <c r="AAQ846" s="16"/>
      <c r="AAR846" s="16"/>
      <c r="AAS846" s="16"/>
      <c r="AAT846" s="16"/>
      <c r="AAU846" s="16"/>
      <c r="AAV846" s="16"/>
      <c r="AAW846" s="16"/>
      <c r="AAX846" s="16"/>
      <c r="AAY846" s="16"/>
      <c r="AAZ846" s="16"/>
      <c r="ABA846" s="16"/>
      <c r="ABB846" s="16"/>
      <c r="ABC846" s="16"/>
      <c r="ABD846" s="16"/>
      <c r="ABE846" s="16"/>
      <c r="ABF846" s="16"/>
      <c r="ABG846" s="16"/>
      <c r="ABH846" s="16"/>
      <c r="ABI846" s="16"/>
      <c r="ABJ846" s="16"/>
      <c r="ABK846" s="16"/>
      <c r="ABL846" s="16"/>
      <c r="ABM846" s="16"/>
      <c r="ABN846" s="16"/>
      <c r="ABO846" s="16"/>
      <c r="ABP846" s="16"/>
      <c r="ABQ846" s="16"/>
      <c r="ABR846" s="16"/>
      <c r="ABS846" s="16"/>
      <c r="ABT846" s="16"/>
      <c r="ABU846" s="16"/>
      <c r="ABV846" s="16"/>
      <c r="ABW846" s="16"/>
      <c r="ABX846" s="16"/>
      <c r="ABY846" s="16"/>
      <c r="ABZ846" s="16"/>
      <c r="ACA846" s="16"/>
      <c r="ACB846" s="16"/>
      <c r="ACC846" s="16"/>
      <c r="ACD846" s="16"/>
      <c r="ACE846" s="16"/>
      <c r="ACF846" s="16"/>
      <c r="ACG846" s="16"/>
      <c r="ACH846" s="16"/>
      <c r="ACI846" s="16"/>
      <c r="ACJ846" s="16"/>
      <c r="ACK846" s="16"/>
      <c r="ACL846" s="16"/>
      <c r="ACM846" s="16"/>
      <c r="ACN846" s="16"/>
      <c r="ACO846" s="16"/>
      <c r="ACP846" s="16"/>
      <c r="ACQ846" s="16"/>
      <c r="ACR846" s="16"/>
      <c r="ACS846" s="16"/>
      <c r="ACT846" s="16"/>
      <c r="ACU846" s="16"/>
      <c r="ACV846" s="16"/>
      <c r="ACW846" s="16"/>
      <c r="ACX846" s="16"/>
      <c r="ACY846" s="16"/>
      <c r="ACZ846" s="16"/>
      <c r="ADA846" s="16"/>
      <c r="ADB846" s="16"/>
      <c r="ADC846" s="16"/>
      <c r="ADD846" s="16"/>
      <c r="ADE846" s="16"/>
      <c r="ADF846" s="16"/>
      <c r="ADG846" s="16"/>
      <c r="ADH846" s="16"/>
      <c r="ADI846" s="16"/>
      <c r="ADJ846" s="16"/>
      <c r="ADK846" s="16"/>
      <c r="ADL846" s="16"/>
      <c r="ADM846" s="16"/>
      <c r="ADN846" s="16"/>
      <c r="ADO846" s="16"/>
      <c r="ADP846" s="16"/>
      <c r="ADQ846" s="16"/>
      <c r="ADR846" s="16"/>
      <c r="ADS846" s="16"/>
      <c r="ADT846" s="16"/>
      <c r="ADU846" s="16"/>
      <c r="ADV846" s="16"/>
      <c r="ADW846" s="16"/>
      <c r="ADX846" s="16"/>
      <c r="ADY846" s="16"/>
      <c r="ADZ846" s="16"/>
      <c r="AEA846" s="16"/>
      <c r="AEB846" s="16"/>
      <c r="AEC846" s="16"/>
      <c r="AED846" s="16"/>
      <c r="AEE846" s="16"/>
      <c r="AEF846" s="16"/>
      <c r="AEG846" s="16"/>
      <c r="AEH846" s="16"/>
      <c r="AEI846" s="16"/>
      <c r="AEJ846" s="16"/>
      <c r="AEK846" s="16"/>
      <c r="AEL846" s="16"/>
      <c r="AEM846" s="16"/>
      <c r="AEN846" s="16"/>
      <c r="AEO846" s="16"/>
      <c r="AEP846" s="16"/>
      <c r="AEQ846" s="16"/>
      <c r="AER846" s="16"/>
      <c r="AES846" s="16"/>
      <c r="AET846" s="16"/>
      <c r="AEU846" s="16"/>
      <c r="AEV846" s="16"/>
      <c r="AEW846" s="16"/>
      <c r="AEX846" s="16"/>
      <c r="AEY846" s="16"/>
      <c r="AEZ846" s="16"/>
      <c r="AFA846" s="16"/>
      <c r="AFB846" s="16"/>
      <c r="AFC846" s="16"/>
      <c r="AFD846" s="16"/>
      <c r="AFE846" s="16"/>
      <c r="AFF846" s="16"/>
      <c r="AFG846" s="16"/>
      <c r="AFH846" s="16"/>
      <c r="AFI846" s="16"/>
      <c r="AFJ846" s="16"/>
      <c r="AFK846" s="16"/>
      <c r="AFL846" s="16"/>
      <c r="AFM846" s="16"/>
      <c r="AFN846" s="16"/>
      <c r="AFO846" s="16"/>
      <c r="AFP846" s="16"/>
      <c r="AFQ846" s="16"/>
      <c r="AFR846" s="16"/>
      <c r="AFS846" s="16"/>
      <c r="AFT846" s="16"/>
      <c r="AFU846" s="16"/>
      <c r="AFV846" s="16"/>
      <c r="AFW846" s="16"/>
      <c r="AFX846" s="16"/>
      <c r="AFY846" s="16"/>
      <c r="AFZ846" s="16"/>
      <c r="AGA846" s="16"/>
      <c r="AGB846" s="16"/>
      <c r="AGC846" s="16"/>
      <c r="AGD846" s="16"/>
      <c r="AGE846" s="16"/>
      <c r="AGF846" s="16"/>
      <c r="AGG846" s="16"/>
      <c r="AGH846" s="16"/>
      <c r="AGI846" s="16"/>
      <c r="AGJ846" s="16"/>
      <c r="AGK846" s="16"/>
      <c r="AGL846" s="16"/>
      <c r="AGM846" s="16"/>
      <c r="AGN846" s="16"/>
      <c r="AGO846" s="16"/>
      <c r="AGP846" s="16"/>
      <c r="AGQ846" s="16"/>
      <c r="AGR846" s="16"/>
      <c r="AGS846" s="16"/>
      <c r="AGT846" s="16"/>
      <c r="AGU846" s="16"/>
      <c r="AGV846" s="16"/>
      <c r="AGW846" s="16"/>
      <c r="AGX846" s="16"/>
      <c r="AGY846" s="16"/>
      <c r="AGZ846" s="16"/>
      <c r="AHA846" s="16"/>
      <c r="AHB846" s="16"/>
      <c r="AHC846" s="16"/>
      <c r="AHD846" s="16"/>
      <c r="AHE846" s="16"/>
      <c r="AHF846" s="16"/>
      <c r="AHG846" s="16"/>
      <c r="AHH846" s="16"/>
      <c r="AHI846" s="16"/>
      <c r="AHJ846" s="16"/>
      <c r="AHK846" s="16"/>
      <c r="AHL846" s="16"/>
      <c r="AHM846" s="16"/>
      <c r="AHN846" s="16"/>
      <c r="AHO846" s="16"/>
      <c r="AHP846" s="16"/>
      <c r="AHQ846" s="16"/>
      <c r="AHR846" s="16"/>
      <c r="AHS846" s="16"/>
      <c r="AHT846" s="16"/>
      <c r="AHU846" s="16"/>
      <c r="AHV846" s="16"/>
      <c r="AHW846" s="16"/>
      <c r="AHX846" s="16"/>
      <c r="AHY846" s="16"/>
      <c r="AHZ846" s="16"/>
      <c r="AIA846" s="16"/>
      <c r="AIB846" s="16"/>
      <c r="AIC846" s="16"/>
      <c r="AID846" s="16"/>
      <c r="AIE846" s="16"/>
      <c r="AIF846" s="16"/>
      <c r="AIG846" s="16"/>
      <c r="AIH846" s="16"/>
      <c r="AII846" s="16"/>
      <c r="AIJ846" s="16"/>
      <c r="AIK846" s="16"/>
      <c r="AIL846" s="16"/>
      <c r="AIM846" s="16"/>
      <c r="AIN846" s="16"/>
      <c r="AIO846" s="16"/>
      <c r="AIP846" s="16"/>
      <c r="AIQ846" s="16"/>
      <c r="AIR846" s="16"/>
      <c r="AIS846" s="16"/>
      <c r="AIT846" s="16"/>
      <c r="AIU846" s="16"/>
      <c r="AIV846" s="16"/>
      <c r="AIW846" s="16"/>
      <c r="AIX846" s="16"/>
      <c r="AIY846" s="16"/>
      <c r="AIZ846" s="16"/>
      <c r="AJA846" s="16"/>
      <c r="AJB846" s="16"/>
      <c r="AJC846" s="16"/>
      <c r="AJD846" s="16"/>
      <c r="AJE846" s="16"/>
      <c r="AJF846" s="16"/>
      <c r="AJG846" s="16"/>
      <c r="AJH846" s="16"/>
      <c r="AJI846" s="16"/>
      <c r="AJJ846" s="16"/>
      <c r="AJK846" s="16"/>
      <c r="AJL846" s="16"/>
      <c r="AJM846" s="16"/>
      <c r="AJN846" s="16"/>
      <c r="AJO846" s="16"/>
      <c r="AJP846" s="16"/>
      <c r="AJQ846" s="16"/>
      <c r="AJR846" s="16"/>
      <c r="AJS846" s="16"/>
      <c r="AJT846" s="16"/>
      <c r="AJU846" s="16"/>
      <c r="AJV846" s="16"/>
      <c r="AJW846" s="16"/>
      <c r="AJX846" s="16"/>
      <c r="AJY846" s="16"/>
      <c r="AJZ846" s="16"/>
      <c r="AKA846" s="16"/>
      <c r="AKB846" s="16"/>
      <c r="AKC846" s="16"/>
      <c r="AKD846" s="16"/>
      <c r="AKE846" s="16"/>
      <c r="AKF846" s="16"/>
      <c r="AKG846" s="16"/>
      <c r="AKH846" s="16"/>
      <c r="AKI846" s="16"/>
      <c r="AKJ846" s="16"/>
      <c r="AKK846" s="16"/>
      <c r="AKL846" s="16"/>
      <c r="AKM846" s="16"/>
      <c r="AKN846" s="16"/>
      <c r="AKO846" s="16"/>
      <c r="AKP846" s="16"/>
      <c r="AKQ846" s="16"/>
      <c r="AKR846" s="16"/>
      <c r="AKS846" s="16"/>
      <c r="AKT846" s="16"/>
      <c r="AKU846" s="16"/>
      <c r="AKV846" s="16"/>
      <c r="AKW846" s="16"/>
      <c r="AKX846" s="16"/>
      <c r="AKY846" s="16"/>
      <c r="AKZ846" s="16"/>
      <c r="ALA846" s="16"/>
      <c r="ALB846" s="16"/>
      <c r="ALC846" s="16"/>
      <c r="ALD846" s="16"/>
      <c r="ALE846" s="16"/>
      <c r="ALF846" s="16"/>
      <c r="ALG846" s="16"/>
      <c r="ALH846" s="16"/>
      <c r="ALI846" s="16"/>
      <c r="ALJ846" s="16"/>
      <c r="ALK846" s="16"/>
      <c r="ALL846" s="16"/>
      <c r="ALM846" s="16"/>
      <c r="ALN846" s="16"/>
      <c r="ALO846" s="16"/>
      <c r="ALP846" s="16"/>
      <c r="ALQ846" s="16"/>
      <c r="ALR846" s="16"/>
      <c r="ALS846" s="16"/>
      <c r="ALT846" s="16"/>
      <c r="ALU846" s="16"/>
      <c r="ALV846" s="16"/>
      <c r="ALW846" s="16"/>
      <c r="ALX846" s="16"/>
      <c r="ALY846" s="16"/>
      <c r="ALZ846" s="16"/>
      <c r="AMA846" s="16"/>
      <c r="AMB846" s="16"/>
      <c r="AMC846" s="16"/>
      <c r="AMD846" s="16"/>
      <c r="AME846" s="16"/>
      <c r="AMF846" s="16"/>
      <c r="AMG846" s="16"/>
      <c r="AMH846" s="16"/>
      <c r="AMI846" s="16"/>
      <c r="AMJ846" s="16"/>
      <c r="AMK846" s="16"/>
      <c r="AML846" s="16"/>
      <c r="AMM846" s="16"/>
      <c r="AMN846" s="16"/>
      <c r="AMO846" s="16"/>
      <c r="AMP846" s="16"/>
      <c r="AMQ846" s="16"/>
      <c r="AMR846" s="16"/>
      <c r="AMS846" s="16"/>
      <c r="AMT846" s="16"/>
      <c r="AMU846" s="16"/>
      <c r="AMV846" s="16"/>
      <c r="AMW846" s="16"/>
      <c r="AMX846" s="16"/>
      <c r="AMY846" s="16"/>
      <c r="AMZ846" s="16"/>
      <c r="ANA846" s="16"/>
      <c r="ANB846" s="16"/>
      <c r="ANC846" s="16"/>
      <c r="AND846" s="16"/>
      <c r="ANE846" s="16"/>
      <c r="ANF846" s="16"/>
      <c r="ANG846" s="16"/>
      <c r="ANH846" s="16"/>
      <c r="ANI846" s="16"/>
      <c r="ANJ846" s="16"/>
      <c r="ANK846" s="16"/>
      <c r="ANL846" s="16"/>
      <c r="ANM846" s="16"/>
      <c r="ANN846" s="16"/>
      <c r="ANO846" s="16"/>
      <c r="ANP846" s="16"/>
      <c r="ANQ846" s="16"/>
      <c r="ANR846" s="16"/>
      <c r="ANS846" s="16"/>
      <c r="ANT846" s="16"/>
      <c r="ANU846" s="16"/>
      <c r="ANV846" s="16"/>
      <c r="ANW846" s="16"/>
      <c r="ANX846" s="16"/>
      <c r="ANY846" s="16"/>
      <c r="ANZ846" s="16"/>
      <c r="AOA846" s="16"/>
      <c r="AOB846" s="16"/>
      <c r="AOC846" s="16"/>
      <c r="AOD846" s="16"/>
      <c r="AOE846" s="16"/>
      <c r="AOF846" s="16"/>
      <c r="AOG846" s="16"/>
      <c r="AOH846" s="16"/>
      <c r="AOI846" s="16"/>
      <c r="AOJ846" s="16"/>
      <c r="AOK846" s="16"/>
      <c r="AOL846" s="16"/>
      <c r="AOM846" s="16"/>
      <c r="AON846" s="16"/>
      <c r="AOO846" s="16"/>
      <c r="AOP846" s="16"/>
      <c r="AOQ846" s="16"/>
      <c r="AOR846" s="16"/>
      <c r="AOS846" s="16"/>
      <c r="AOT846" s="16"/>
      <c r="AOU846" s="16"/>
      <c r="AOV846" s="16"/>
      <c r="AOW846" s="16"/>
      <c r="AOX846" s="16"/>
      <c r="AOY846" s="16"/>
      <c r="AOZ846" s="16"/>
      <c r="APA846" s="16"/>
      <c r="APB846" s="16"/>
      <c r="APC846" s="16"/>
      <c r="APD846" s="16"/>
      <c r="APE846" s="16"/>
      <c r="APF846" s="16"/>
      <c r="APG846" s="16"/>
      <c r="APH846" s="16"/>
      <c r="API846" s="16"/>
      <c r="APJ846" s="16"/>
      <c r="APK846" s="16"/>
      <c r="APL846" s="16"/>
      <c r="APM846" s="16"/>
      <c r="APN846" s="16"/>
      <c r="APO846" s="16"/>
      <c r="APP846" s="16"/>
      <c r="APQ846" s="16"/>
      <c r="APR846" s="16"/>
      <c r="APS846" s="16"/>
      <c r="APT846" s="16"/>
      <c r="APU846" s="16"/>
      <c r="APV846" s="16"/>
      <c r="APW846" s="16"/>
      <c r="APX846" s="16"/>
      <c r="APY846" s="16"/>
      <c r="APZ846" s="16"/>
      <c r="AQA846" s="16"/>
      <c r="AQB846" s="16"/>
      <c r="AQC846" s="16"/>
      <c r="AQD846" s="16"/>
      <c r="AQE846" s="16"/>
      <c r="AQF846" s="16"/>
      <c r="AQG846" s="16"/>
      <c r="AQH846" s="16"/>
      <c r="AQI846" s="16"/>
      <c r="AQJ846" s="16"/>
      <c r="AQK846" s="16"/>
      <c r="AQL846" s="16"/>
      <c r="AQM846" s="16"/>
      <c r="AQN846" s="16"/>
      <c r="AQO846" s="16"/>
      <c r="AQP846" s="16"/>
      <c r="AQQ846" s="16"/>
      <c r="AQR846" s="16"/>
      <c r="AQS846" s="16"/>
      <c r="AQT846" s="16"/>
      <c r="AQU846" s="16"/>
      <c r="AQV846" s="16"/>
      <c r="AQW846" s="16"/>
      <c r="AQX846" s="16"/>
      <c r="AQY846" s="16"/>
      <c r="AQZ846" s="16"/>
      <c r="ARA846" s="16"/>
      <c r="ARB846" s="16"/>
      <c r="ARC846" s="16"/>
      <c r="ARD846" s="16"/>
      <c r="ARE846" s="16"/>
      <c r="ARF846" s="16"/>
      <c r="ARG846" s="16"/>
      <c r="ARH846" s="16"/>
      <c r="ARI846" s="16"/>
      <c r="ARJ846" s="16"/>
      <c r="ARK846" s="16"/>
      <c r="ARL846" s="16"/>
      <c r="ARM846" s="16"/>
      <c r="ARN846" s="16"/>
      <c r="ARO846" s="16"/>
      <c r="ARP846" s="16"/>
      <c r="ARQ846" s="16"/>
      <c r="ARR846" s="16"/>
      <c r="ARS846" s="16"/>
      <c r="ART846" s="16"/>
      <c r="ARU846" s="16"/>
      <c r="ARV846" s="16"/>
      <c r="ARW846" s="16"/>
      <c r="ARX846" s="16"/>
      <c r="ARY846" s="16"/>
      <c r="ARZ846" s="16"/>
      <c r="ASA846" s="16"/>
      <c r="ASB846" s="16"/>
      <c r="ASC846" s="16"/>
      <c r="ASD846" s="16"/>
      <c r="ASE846" s="16"/>
      <c r="ASF846" s="16"/>
      <c r="ASG846" s="16"/>
      <c r="ASH846" s="16"/>
      <c r="ASI846" s="16"/>
      <c r="ASJ846" s="16"/>
      <c r="ASK846" s="16"/>
      <c r="ASL846" s="16"/>
      <c r="ASM846" s="16"/>
      <c r="ASN846" s="16"/>
      <c r="ASO846" s="16"/>
      <c r="ASP846" s="16"/>
      <c r="ASQ846" s="16"/>
      <c r="ASR846" s="16"/>
      <c r="ASS846" s="16"/>
      <c r="AST846" s="16"/>
      <c r="ASU846" s="16"/>
      <c r="ASV846" s="16"/>
      <c r="ASW846" s="16"/>
      <c r="ASX846" s="16"/>
      <c r="ASY846" s="16"/>
      <c r="ASZ846" s="16"/>
      <c r="ATA846" s="16"/>
      <c r="ATB846" s="16"/>
      <c r="ATC846" s="16"/>
      <c r="ATD846" s="16"/>
      <c r="ATE846" s="16"/>
      <c r="ATF846" s="16"/>
      <c r="ATG846" s="16"/>
      <c r="ATH846" s="16"/>
      <c r="ATI846" s="16"/>
      <c r="ATJ846" s="16"/>
      <c r="ATK846" s="16"/>
      <c r="ATL846" s="16"/>
      <c r="ATM846" s="16"/>
      <c r="ATN846" s="16"/>
      <c r="ATO846" s="16"/>
      <c r="ATP846" s="16"/>
      <c r="ATQ846" s="16"/>
      <c r="ATR846" s="16"/>
      <c r="ATS846" s="16"/>
      <c r="ATT846" s="16"/>
      <c r="ATU846" s="16"/>
      <c r="ATV846" s="16"/>
      <c r="ATW846" s="16"/>
      <c r="ATX846" s="16"/>
      <c r="ATY846" s="16"/>
      <c r="ATZ846" s="16"/>
      <c r="AUA846" s="16"/>
      <c r="AUB846" s="16"/>
      <c r="AUC846" s="16"/>
      <c r="AUD846" s="16"/>
      <c r="AUE846" s="16"/>
      <c r="AUF846" s="16"/>
      <c r="AUG846" s="16"/>
      <c r="AUH846" s="16"/>
      <c r="AUI846" s="16"/>
      <c r="AUJ846" s="16"/>
      <c r="AUK846" s="16"/>
      <c r="AUL846" s="16"/>
      <c r="AUM846" s="16"/>
      <c r="AUN846" s="16"/>
      <c r="AUO846" s="16"/>
      <c r="AUP846" s="16"/>
      <c r="AUQ846" s="16"/>
      <c r="AUR846" s="16"/>
      <c r="AUS846" s="16"/>
      <c r="AUT846" s="16"/>
      <c r="AUU846" s="16"/>
      <c r="AUV846" s="16"/>
      <c r="AUW846" s="16"/>
      <c r="AUX846" s="16"/>
      <c r="AUY846" s="16"/>
      <c r="AUZ846" s="16"/>
      <c r="AVA846" s="16"/>
      <c r="AVB846" s="16"/>
      <c r="AVC846" s="16"/>
      <c r="AVD846" s="16"/>
      <c r="AVE846" s="16"/>
      <c r="AVF846" s="16"/>
      <c r="AVG846" s="16"/>
      <c r="AVH846" s="16"/>
      <c r="AVI846" s="16"/>
      <c r="AVJ846" s="16"/>
      <c r="AVK846" s="16"/>
      <c r="AVL846" s="16"/>
      <c r="AVM846" s="16"/>
      <c r="AVN846" s="16"/>
      <c r="AVO846" s="16"/>
      <c r="AVP846" s="16"/>
      <c r="AVQ846" s="16"/>
      <c r="AVR846" s="16"/>
      <c r="AVS846" s="16"/>
      <c r="AVT846" s="16"/>
      <c r="AVU846" s="16"/>
      <c r="AVV846" s="16"/>
      <c r="AVW846" s="16"/>
      <c r="AVX846" s="16"/>
      <c r="AVY846" s="16"/>
      <c r="AVZ846" s="16"/>
      <c r="AWA846" s="16"/>
      <c r="AWB846" s="16"/>
      <c r="AWC846" s="16"/>
      <c r="AWD846" s="16"/>
      <c r="AWE846" s="16"/>
      <c r="AWF846" s="16"/>
      <c r="AWG846" s="16"/>
      <c r="AWH846" s="16"/>
      <c r="AWI846" s="16"/>
      <c r="AWJ846" s="16"/>
      <c r="AWK846" s="16"/>
      <c r="AWL846" s="16"/>
      <c r="AWM846" s="16"/>
      <c r="AWN846" s="16"/>
      <c r="AWO846" s="16"/>
      <c r="AWP846" s="16"/>
      <c r="AWQ846" s="16"/>
      <c r="AWR846" s="16"/>
      <c r="AWS846" s="16"/>
      <c r="AWT846" s="16"/>
      <c r="AWU846" s="16"/>
      <c r="AWV846" s="16"/>
      <c r="AWW846" s="16"/>
      <c r="AWX846" s="16"/>
      <c r="AWY846" s="16"/>
      <c r="AWZ846" s="16"/>
      <c r="AXA846" s="16"/>
      <c r="AXB846" s="16"/>
      <c r="AXC846" s="16"/>
      <c r="AXD846" s="16"/>
      <c r="AXE846" s="16"/>
      <c r="AXF846" s="16"/>
      <c r="AXG846" s="16"/>
      <c r="AXH846" s="16"/>
      <c r="AXI846" s="16"/>
      <c r="AXJ846" s="16"/>
      <c r="AXK846" s="16"/>
      <c r="AXL846" s="16"/>
      <c r="AXM846" s="16"/>
      <c r="AXN846" s="16"/>
      <c r="AXO846" s="16"/>
      <c r="AXP846" s="16"/>
      <c r="AXQ846" s="16"/>
      <c r="AXR846" s="16"/>
      <c r="AXS846" s="16"/>
      <c r="AXT846" s="16"/>
      <c r="AXU846" s="16"/>
      <c r="AXV846" s="16"/>
      <c r="AXW846" s="16"/>
      <c r="AXX846" s="16"/>
      <c r="AXY846" s="16"/>
      <c r="AXZ846" s="16"/>
      <c r="AYA846" s="16"/>
      <c r="AYB846" s="16"/>
      <c r="AYC846" s="16"/>
      <c r="AYD846" s="16"/>
      <c r="AYE846" s="16"/>
      <c r="AYF846" s="16"/>
      <c r="AYG846" s="16"/>
      <c r="AYH846" s="16"/>
      <c r="AYI846" s="16"/>
      <c r="AYJ846" s="16"/>
      <c r="AYK846" s="16"/>
      <c r="AYL846" s="16"/>
      <c r="AYM846" s="16"/>
      <c r="AYN846" s="16"/>
      <c r="AYO846" s="16"/>
      <c r="AYP846" s="16"/>
      <c r="AYQ846" s="16"/>
      <c r="AYR846" s="16"/>
      <c r="AYS846" s="16"/>
      <c r="AYT846" s="16"/>
      <c r="AYU846" s="16"/>
      <c r="AYV846" s="16"/>
      <c r="AYW846" s="16"/>
      <c r="AYX846" s="16"/>
      <c r="AYY846" s="16"/>
      <c r="AYZ846" s="16"/>
      <c r="AZA846" s="16"/>
      <c r="AZB846" s="16"/>
      <c r="AZC846" s="16"/>
      <c r="AZD846" s="16"/>
      <c r="AZE846" s="16"/>
      <c r="AZF846" s="16"/>
      <c r="AZG846" s="16"/>
      <c r="AZH846" s="16"/>
      <c r="AZI846" s="16"/>
      <c r="AZJ846" s="16"/>
      <c r="AZK846" s="16"/>
      <c r="AZL846" s="16"/>
      <c r="AZM846" s="16"/>
      <c r="AZN846" s="16"/>
      <c r="AZO846" s="16"/>
      <c r="AZP846" s="16"/>
      <c r="AZQ846" s="16"/>
      <c r="AZR846" s="16"/>
      <c r="AZS846" s="16"/>
      <c r="AZT846" s="16"/>
      <c r="AZU846" s="16"/>
      <c r="AZV846" s="16"/>
      <c r="AZW846" s="16"/>
      <c r="AZX846" s="16"/>
      <c r="AZY846" s="16"/>
      <c r="AZZ846" s="16"/>
      <c r="BAA846" s="16"/>
      <c r="BAB846" s="16"/>
      <c r="BAC846" s="16"/>
      <c r="BAD846" s="16"/>
      <c r="BAE846" s="16"/>
      <c r="BAF846" s="16"/>
      <c r="BAG846" s="16"/>
      <c r="BAH846" s="16"/>
      <c r="BAI846" s="16"/>
      <c r="BAJ846" s="16"/>
      <c r="BAK846" s="16"/>
      <c r="BAL846" s="16"/>
      <c r="BAM846" s="16"/>
      <c r="BAN846" s="16"/>
      <c r="BAO846" s="16"/>
      <c r="BAP846" s="16"/>
      <c r="BAQ846" s="16"/>
      <c r="BAR846" s="16"/>
      <c r="BAS846" s="16"/>
      <c r="BAT846" s="16"/>
      <c r="BAU846" s="16"/>
      <c r="BAV846" s="16"/>
      <c r="BAW846" s="16"/>
      <c r="BAX846" s="16"/>
      <c r="BAY846" s="16"/>
      <c r="BAZ846" s="16"/>
      <c r="BBA846" s="16"/>
      <c r="BBB846" s="16"/>
      <c r="BBC846" s="16"/>
      <c r="BBD846" s="16"/>
      <c r="BBE846" s="16"/>
      <c r="BBF846" s="16"/>
      <c r="BBG846" s="16"/>
      <c r="BBH846" s="16"/>
      <c r="BBI846" s="16"/>
      <c r="BBJ846" s="16"/>
      <c r="BBK846" s="16"/>
      <c r="BBL846" s="16"/>
      <c r="BBM846" s="16"/>
      <c r="BBN846" s="16"/>
      <c r="BBO846" s="16"/>
      <c r="BBP846" s="16"/>
      <c r="BBQ846" s="16"/>
      <c r="BBR846" s="16"/>
      <c r="BBS846" s="16"/>
      <c r="BBT846" s="16"/>
      <c r="BBU846" s="16"/>
      <c r="BBV846" s="16"/>
      <c r="BBW846" s="16"/>
      <c r="BBX846" s="16"/>
      <c r="BBY846" s="16"/>
      <c r="BBZ846" s="16"/>
      <c r="BCA846" s="16"/>
      <c r="BCB846" s="16"/>
      <c r="BCC846" s="16"/>
      <c r="BCD846" s="16"/>
      <c r="BCE846" s="16"/>
      <c r="BCF846" s="16"/>
      <c r="BCG846" s="16"/>
      <c r="BCH846" s="16"/>
      <c r="BCI846" s="16"/>
      <c r="BCJ846" s="16"/>
      <c r="BCK846" s="16"/>
      <c r="BCL846" s="16"/>
      <c r="BCM846" s="16"/>
      <c r="BCN846" s="16"/>
      <c r="BCO846" s="16"/>
      <c r="BCP846" s="16"/>
      <c r="BCQ846" s="16"/>
      <c r="BCR846" s="16"/>
      <c r="BCS846" s="16"/>
      <c r="BCT846" s="16"/>
      <c r="BCU846" s="16"/>
      <c r="BCV846" s="16"/>
      <c r="BCW846" s="16"/>
      <c r="BCX846" s="16"/>
      <c r="BCY846" s="16"/>
      <c r="BCZ846" s="16"/>
      <c r="BDA846" s="16"/>
      <c r="BDB846" s="16"/>
      <c r="BDC846" s="16"/>
      <c r="BDD846" s="16"/>
      <c r="BDE846" s="16"/>
      <c r="BDF846" s="16"/>
      <c r="BDG846" s="16"/>
      <c r="BDH846" s="16"/>
      <c r="BDI846" s="16"/>
      <c r="BDJ846" s="16"/>
      <c r="BDK846" s="16"/>
      <c r="BDL846" s="16"/>
      <c r="BDM846" s="16"/>
      <c r="BDN846" s="16"/>
      <c r="BDO846" s="16"/>
      <c r="BDP846" s="16"/>
      <c r="BDQ846" s="16"/>
      <c r="BDR846" s="16"/>
      <c r="BDS846" s="16"/>
      <c r="BDT846" s="16"/>
      <c r="BDU846" s="16"/>
      <c r="BDV846" s="16"/>
      <c r="BDW846" s="16"/>
      <c r="BDX846" s="16"/>
      <c r="BDY846" s="16"/>
      <c r="BDZ846" s="16"/>
      <c r="BEA846" s="16"/>
      <c r="BEB846" s="16"/>
      <c r="BEC846" s="16"/>
      <c r="BED846" s="16"/>
      <c r="BEE846" s="16"/>
      <c r="BEF846" s="16"/>
      <c r="BEG846" s="16"/>
      <c r="BEH846" s="16"/>
      <c r="BEI846" s="16"/>
      <c r="BEJ846" s="16"/>
      <c r="BEK846" s="16"/>
      <c r="BEL846" s="16"/>
      <c r="BEM846" s="16"/>
      <c r="BEN846" s="16"/>
      <c r="BEO846" s="16"/>
      <c r="BEP846" s="16"/>
      <c r="BEQ846" s="16"/>
      <c r="BER846" s="16"/>
      <c r="BES846" s="16"/>
      <c r="BET846" s="16"/>
      <c r="BEU846" s="16"/>
      <c r="BEV846" s="16"/>
      <c r="BEW846" s="16"/>
      <c r="BEX846" s="16"/>
      <c r="BEY846" s="16"/>
      <c r="BEZ846" s="16"/>
      <c r="BFA846" s="16"/>
      <c r="BFB846" s="16"/>
      <c r="BFC846" s="16"/>
      <c r="BFD846" s="16"/>
      <c r="BFE846" s="16"/>
      <c r="BFF846" s="16"/>
      <c r="BFG846" s="16"/>
      <c r="BFH846" s="16"/>
      <c r="BFI846" s="16"/>
      <c r="BFJ846" s="16"/>
      <c r="BFK846" s="16"/>
      <c r="BFL846" s="16"/>
      <c r="BFM846" s="16"/>
      <c r="BFN846" s="16"/>
      <c r="BFO846" s="16"/>
      <c r="BFP846" s="16"/>
      <c r="BFQ846" s="16"/>
      <c r="BFR846" s="16"/>
      <c r="BFS846" s="16"/>
      <c r="BFT846" s="16"/>
      <c r="BFU846" s="16"/>
      <c r="BFV846" s="16"/>
      <c r="BFW846" s="16"/>
      <c r="BFX846" s="16"/>
      <c r="BFY846" s="16"/>
      <c r="BFZ846" s="16"/>
      <c r="BGA846" s="16"/>
      <c r="BGB846" s="16"/>
      <c r="BGC846" s="16"/>
      <c r="BGD846" s="16"/>
      <c r="BGE846" s="16"/>
      <c r="BGF846" s="16"/>
      <c r="BGG846" s="16"/>
      <c r="BGH846" s="16"/>
      <c r="BGI846" s="16"/>
      <c r="BGJ846" s="16"/>
      <c r="BGK846" s="16"/>
      <c r="BGL846" s="16"/>
      <c r="BGM846" s="16"/>
      <c r="BGN846" s="16"/>
      <c r="BGO846" s="16"/>
      <c r="BGP846" s="16"/>
      <c r="BGQ846" s="16"/>
      <c r="BGR846" s="16"/>
      <c r="BGS846" s="16"/>
      <c r="BGT846" s="16"/>
      <c r="BGU846" s="16"/>
      <c r="BGV846" s="16"/>
      <c r="BGW846" s="16"/>
      <c r="BGX846" s="16"/>
      <c r="BGY846" s="16"/>
      <c r="BGZ846" s="16"/>
      <c r="BHA846" s="16"/>
      <c r="BHB846" s="16"/>
      <c r="BHC846" s="16"/>
      <c r="BHD846" s="16"/>
      <c r="BHE846" s="16"/>
      <c r="BHF846" s="16"/>
      <c r="BHG846" s="16"/>
      <c r="BHH846" s="16"/>
      <c r="BHI846" s="16"/>
      <c r="BHJ846" s="16"/>
      <c r="BHK846" s="16"/>
      <c r="BHL846" s="16"/>
      <c r="BHM846" s="16"/>
      <c r="BHN846" s="16"/>
      <c r="BHO846" s="16"/>
      <c r="BHP846" s="16"/>
      <c r="BHQ846" s="16"/>
      <c r="BHR846" s="16"/>
      <c r="BHS846" s="16"/>
      <c r="BHT846" s="16"/>
      <c r="BHU846" s="16"/>
      <c r="BHV846" s="16"/>
      <c r="BHW846" s="16"/>
      <c r="BHX846" s="16"/>
      <c r="BHY846" s="16"/>
      <c r="BHZ846" s="16"/>
      <c r="BIA846" s="16"/>
      <c r="BIB846" s="16"/>
      <c r="BIC846" s="16"/>
      <c r="BID846" s="16"/>
      <c r="BIE846" s="16"/>
      <c r="BIF846" s="16"/>
      <c r="BIG846" s="16"/>
      <c r="BIH846" s="16"/>
      <c r="BII846" s="16"/>
      <c r="BIJ846" s="16"/>
      <c r="BIK846" s="16"/>
      <c r="BIL846" s="16"/>
      <c r="BIM846" s="16"/>
      <c r="BIN846" s="16"/>
      <c r="BIO846" s="16"/>
      <c r="BIP846" s="16"/>
      <c r="BIQ846" s="16"/>
      <c r="BIR846" s="16"/>
      <c r="BIS846" s="16"/>
      <c r="BIT846" s="16"/>
      <c r="BIU846" s="16"/>
      <c r="BIV846" s="16"/>
      <c r="BIW846" s="16"/>
      <c r="BIX846" s="16"/>
      <c r="BIY846" s="16"/>
      <c r="BIZ846" s="16"/>
      <c r="BJA846" s="16"/>
      <c r="BJB846" s="16"/>
      <c r="BJC846" s="16"/>
      <c r="BJD846" s="16"/>
      <c r="BJE846" s="16"/>
      <c r="BJF846" s="16"/>
      <c r="BJG846" s="16"/>
      <c r="BJH846" s="16"/>
      <c r="BJI846" s="16"/>
      <c r="BJJ846" s="16"/>
      <c r="BJK846" s="16"/>
      <c r="BJL846" s="16"/>
      <c r="BJM846" s="16"/>
      <c r="BJN846" s="16"/>
      <c r="BJO846" s="16"/>
      <c r="BJP846" s="16"/>
      <c r="BJQ846" s="16"/>
      <c r="BJR846" s="16"/>
      <c r="BJS846" s="16"/>
      <c r="BJT846" s="16"/>
      <c r="BJU846" s="16"/>
      <c r="BJV846" s="16"/>
      <c r="BJW846" s="16"/>
      <c r="BJX846" s="16"/>
      <c r="BJY846" s="16"/>
      <c r="BJZ846" s="16"/>
      <c r="BKA846" s="16"/>
      <c r="BKB846" s="16"/>
      <c r="BKC846" s="16"/>
      <c r="BKD846" s="16"/>
      <c r="BKE846" s="16"/>
      <c r="BKF846" s="16"/>
      <c r="BKG846" s="16"/>
      <c r="BKH846" s="16"/>
      <c r="BKI846" s="16"/>
      <c r="BKJ846" s="16"/>
      <c r="BKK846" s="16"/>
      <c r="BKL846" s="16"/>
      <c r="BKM846" s="16"/>
      <c r="BKN846" s="16"/>
      <c r="BKO846" s="16"/>
      <c r="BKP846" s="16"/>
      <c r="BKQ846" s="16"/>
      <c r="BKR846" s="16"/>
      <c r="BKS846" s="16"/>
      <c r="BKT846" s="16"/>
      <c r="BKU846" s="16"/>
      <c r="BKV846" s="16"/>
      <c r="BKW846" s="16"/>
      <c r="BKX846" s="16"/>
      <c r="BKY846" s="16"/>
      <c r="BKZ846" s="16"/>
      <c r="BLA846" s="16"/>
      <c r="BLB846" s="16"/>
      <c r="BLC846" s="16"/>
      <c r="BLD846" s="16"/>
      <c r="BLE846" s="16"/>
      <c r="BLF846" s="16"/>
      <c r="BLG846" s="16"/>
      <c r="BLH846" s="16"/>
      <c r="BLI846" s="16"/>
      <c r="BLJ846" s="16"/>
      <c r="BLK846" s="16"/>
      <c r="BLL846" s="16"/>
      <c r="BLM846" s="16"/>
      <c r="BLN846" s="16"/>
      <c r="BLO846" s="16"/>
      <c r="BLP846" s="16"/>
      <c r="BLQ846" s="16"/>
      <c r="BLR846" s="16"/>
      <c r="BLS846" s="16"/>
      <c r="BLT846" s="16"/>
      <c r="BLU846" s="16"/>
      <c r="BLV846" s="16"/>
      <c r="BLW846" s="16"/>
      <c r="BLX846" s="16"/>
      <c r="BLY846" s="16"/>
      <c r="BLZ846" s="16"/>
      <c r="BMA846" s="16"/>
      <c r="BMB846" s="16"/>
      <c r="BMC846" s="16"/>
      <c r="BMD846" s="16"/>
      <c r="BME846" s="16"/>
      <c r="BMF846" s="16"/>
      <c r="BMG846" s="16"/>
      <c r="BMH846" s="16"/>
      <c r="BMI846" s="16"/>
      <c r="BMJ846" s="16"/>
      <c r="BMK846" s="16"/>
      <c r="BML846" s="16"/>
      <c r="BMM846" s="16"/>
      <c r="BMN846" s="16"/>
      <c r="BMO846" s="16"/>
      <c r="BMP846" s="460"/>
      <c r="BMQ846" s="460"/>
      <c r="BMR846" s="460"/>
    </row>
    <row r="847" spans="1:1708" customFormat="1">
      <c r="A847" s="568" t="s">
        <v>2212</v>
      </c>
      <c r="B847" s="569"/>
      <c r="C847" s="568" t="s">
        <v>2212</v>
      </c>
      <c r="D847" s="568"/>
      <c r="E847" s="570" t="s">
        <v>768</v>
      </c>
      <c r="F847" s="571" t="s">
        <v>769</v>
      </c>
      <c r="G847" s="571" t="s">
        <v>184</v>
      </c>
      <c r="H847" s="571" t="s">
        <v>14</v>
      </c>
      <c r="I847" s="571">
        <v>3</v>
      </c>
      <c r="J847" s="571"/>
      <c r="K847" s="571">
        <v>58.893517269</v>
      </c>
      <c r="L847" s="571">
        <v>24.799662362999999</v>
      </c>
      <c r="M847" s="572" t="s">
        <v>770</v>
      </c>
      <c r="N847" s="572"/>
      <c r="O847" s="571" t="s">
        <v>2213</v>
      </c>
      <c r="P847" s="571" t="s">
        <v>316</v>
      </c>
      <c r="Q847" s="571"/>
      <c r="R847" s="1025">
        <v>846</v>
      </c>
      <c r="S847" s="1025">
        <v>846</v>
      </c>
      <c r="T847" s="297"/>
      <c r="U847" s="931"/>
      <c r="W847" s="16"/>
      <c r="X847" s="16"/>
      <c r="Y847" s="16"/>
      <c r="Z847" s="16"/>
      <c r="AA847" s="16"/>
      <c r="AB847" s="16"/>
      <c r="AC847" s="16"/>
      <c r="AD847" s="16"/>
      <c r="AE847" s="16"/>
      <c r="AF847" s="16"/>
      <c r="AG847" s="16"/>
      <c r="AH847" s="16"/>
      <c r="AI847" s="16"/>
      <c r="AJ847" s="16"/>
      <c r="AK847" s="16"/>
      <c r="AL847" s="16"/>
      <c r="AM847" s="16"/>
      <c r="AN847" s="16"/>
      <c r="AO847" s="16"/>
      <c r="AP847" s="16"/>
      <c r="AQ847" s="16"/>
      <c r="AR847" s="16"/>
      <c r="AS847" s="16"/>
      <c r="AT847" s="16"/>
      <c r="AU847" s="16"/>
      <c r="AV847" s="16"/>
      <c r="AW847" s="16"/>
      <c r="AX847" s="16"/>
      <c r="AY847" s="16"/>
      <c r="AZ847" s="16"/>
      <c r="BA847" s="16"/>
      <c r="BB847" s="16"/>
      <c r="BC847" s="16"/>
      <c r="BD847" s="16"/>
      <c r="BE847" s="16"/>
      <c r="BF847" s="16"/>
      <c r="BG847" s="16"/>
      <c r="BH847" s="16"/>
      <c r="BI847" s="16"/>
      <c r="BJ847" s="16"/>
      <c r="BK847" s="16"/>
      <c r="BL847" s="16"/>
      <c r="BM847" s="16"/>
      <c r="BN847" s="16"/>
      <c r="BO847" s="16"/>
      <c r="BP847" s="16"/>
      <c r="BQ847" s="16"/>
      <c r="BR847" s="16"/>
      <c r="BS847" s="16"/>
      <c r="BT847" s="16"/>
      <c r="BU847" s="16"/>
      <c r="BV847" s="16"/>
      <c r="BW847" s="16"/>
      <c r="BX847" s="16"/>
      <c r="BY847" s="16"/>
      <c r="BZ847" s="16"/>
      <c r="CA847" s="16"/>
      <c r="CB847" s="16"/>
      <c r="CC847" s="16"/>
      <c r="CD847" s="16"/>
      <c r="CE847" s="16"/>
      <c r="CF847" s="16"/>
      <c r="CG847" s="16"/>
      <c r="CH847" s="16"/>
      <c r="CI847" s="16"/>
      <c r="CJ847" s="16"/>
      <c r="CK847" s="16"/>
      <c r="CL847" s="16"/>
      <c r="CM847" s="16"/>
      <c r="CN847" s="16"/>
      <c r="CO847" s="16"/>
      <c r="CP847" s="16"/>
      <c r="CQ847" s="16"/>
      <c r="CR847" s="16"/>
      <c r="CS847" s="16"/>
      <c r="CT847" s="16"/>
      <c r="CU847" s="16"/>
      <c r="CV847" s="16"/>
      <c r="CW847" s="16"/>
      <c r="CX847" s="16"/>
      <c r="CY847" s="16"/>
      <c r="CZ847" s="16"/>
      <c r="DA847" s="16"/>
      <c r="DB847" s="16"/>
      <c r="DC847" s="16"/>
      <c r="DD847" s="16"/>
      <c r="DE847" s="16"/>
      <c r="DF847" s="16"/>
      <c r="DG847" s="16"/>
      <c r="DH847" s="16"/>
      <c r="DI847" s="16"/>
      <c r="DJ847" s="16"/>
      <c r="DK847" s="16"/>
      <c r="DL847" s="16"/>
      <c r="DM847" s="16"/>
      <c r="DN847" s="16"/>
      <c r="DO847" s="16"/>
      <c r="DP847" s="16"/>
      <c r="DQ847" s="16"/>
      <c r="DR847" s="16"/>
      <c r="DS847" s="16"/>
      <c r="DT847" s="16"/>
      <c r="DU847" s="16"/>
      <c r="DV847" s="16"/>
      <c r="DW847" s="16"/>
      <c r="DX847" s="16"/>
      <c r="DY847" s="16"/>
      <c r="DZ847" s="16"/>
      <c r="EA847" s="16"/>
      <c r="EB847" s="16"/>
      <c r="EC847" s="16"/>
      <c r="ED847" s="16"/>
      <c r="EE847" s="16"/>
      <c r="EF847" s="16"/>
      <c r="EG847" s="16"/>
      <c r="EH847" s="16"/>
      <c r="EI847" s="16"/>
      <c r="EJ847" s="16"/>
      <c r="EK847" s="16"/>
      <c r="EL847" s="16"/>
      <c r="EM847" s="16"/>
      <c r="EN847" s="16"/>
      <c r="EO847" s="16"/>
      <c r="EP847" s="16"/>
      <c r="EQ847" s="16"/>
      <c r="ER847" s="16"/>
      <c r="ES847" s="16"/>
      <c r="ET847" s="16"/>
      <c r="EU847" s="16"/>
      <c r="EV847" s="16"/>
      <c r="EW847" s="16"/>
      <c r="EX847" s="16"/>
      <c r="EY847" s="16"/>
      <c r="EZ847" s="16"/>
      <c r="FA847" s="16"/>
      <c r="FB847" s="16"/>
      <c r="FC847" s="16"/>
      <c r="FD847" s="16"/>
      <c r="FE847" s="16"/>
      <c r="FF847" s="16"/>
      <c r="FG847" s="16"/>
      <c r="FH847" s="16"/>
      <c r="FI847" s="16"/>
      <c r="FJ847" s="16"/>
      <c r="FK847" s="16"/>
      <c r="FL847" s="16"/>
      <c r="FM847" s="16"/>
      <c r="FN847" s="16"/>
      <c r="FO847" s="16"/>
      <c r="FP847" s="16"/>
      <c r="FQ847" s="16"/>
      <c r="FR847" s="16"/>
      <c r="FS847" s="16"/>
      <c r="FT847" s="16"/>
      <c r="FU847" s="16"/>
      <c r="FV847" s="16"/>
      <c r="FW847" s="16"/>
      <c r="FX847" s="16"/>
      <c r="FY847" s="16"/>
      <c r="FZ847" s="16"/>
      <c r="GA847" s="16"/>
      <c r="GB847" s="16"/>
      <c r="GC847" s="16"/>
      <c r="GD847" s="16"/>
      <c r="GE847" s="16"/>
      <c r="GF847" s="16"/>
      <c r="GG847" s="16"/>
      <c r="GH847" s="16"/>
      <c r="GI847" s="16"/>
      <c r="GJ847" s="16"/>
      <c r="GK847" s="16"/>
      <c r="GL847" s="16"/>
      <c r="GM847" s="16"/>
      <c r="GN847" s="16"/>
      <c r="GO847" s="16"/>
      <c r="GP847" s="16"/>
      <c r="GQ847" s="16"/>
      <c r="GR847" s="16"/>
      <c r="GS847" s="16"/>
      <c r="GT847" s="16"/>
      <c r="GU847" s="16"/>
      <c r="GV847" s="16"/>
      <c r="GW847" s="16"/>
      <c r="GX847" s="16"/>
      <c r="GY847" s="16"/>
      <c r="GZ847" s="16"/>
      <c r="HA847" s="16"/>
      <c r="HB847" s="16"/>
      <c r="HC847" s="16"/>
      <c r="HD847" s="16"/>
      <c r="HE847" s="16"/>
      <c r="HF847" s="16"/>
      <c r="HG847" s="16"/>
      <c r="HH847" s="16"/>
      <c r="HI847" s="16"/>
      <c r="HJ847" s="16"/>
      <c r="HK847" s="16"/>
      <c r="HL847" s="16"/>
      <c r="HM847" s="16"/>
      <c r="HN847" s="16"/>
      <c r="HO847" s="16"/>
      <c r="HP847" s="16"/>
      <c r="HQ847" s="16"/>
      <c r="HR847" s="16"/>
      <c r="HS847" s="16"/>
      <c r="HT847" s="16"/>
      <c r="HU847" s="16"/>
      <c r="HV847" s="16"/>
      <c r="HW847" s="16"/>
      <c r="HX847" s="16"/>
      <c r="HY847" s="16"/>
      <c r="HZ847" s="16"/>
      <c r="IA847" s="16"/>
      <c r="IB847" s="16"/>
      <c r="IC847" s="16"/>
      <c r="ID847" s="16"/>
      <c r="IE847" s="16"/>
      <c r="IF847" s="16"/>
      <c r="IG847" s="16"/>
      <c r="IH847" s="16"/>
      <c r="II847" s="16"/>
      <c r="IJ847" s="16"/>
      <c r="IK847" s="16"/>
      <c r="IL847" s="16"/>
      <c r="IM847" s="16"/>
      <c r="IN847" s="16"/>
      <c r="IO847" s="16"/>
      <c r="IP847" s="16"/>
      <c r="IQ847" s="16"/>
      <c r="IR847" s="16"/>
      <c r="IS847" s="16"/>
      <c r="IT847" s="16"/>
      <c r="IU847" s="16"/>
      <c r="IV847" s="16"/>
      <c r="IW847" s="16"/>
      <c r="IX847" s="16"/>
      <c r="IY847" s="16"/>
      <c r="IZ847" s="16"/>
      <c r="JA847" s="16"/>
      <c r="JB847" s="16"/>
      <c r="JC847" s="16"/>
      <c r="JD847" s="16"/>
      <c r="JE847" s="16"/>
      <c r="JF847" s="16"/>
      <c r="JG847" s="16"/>
      <c r="JH847" s="16"/>
      <c r="JI847" s="16"/>
      <c r="JJ847" s="16"/>
      <c r="JK847" s="16"/>
      <c r="JL847" s="16"/>
      <c r="JM847" s="16"/>
      <c r="JN847" s="16"/>
      <c r="JO847" s="16"/>
      <c r="JP847" s="16"/>
      <c r="JQ847" s="16"/>
      <c r="JR847" s="16"/>
      <c r="JS847" s="16"/>
      <c r="JT847" s="16"/>
      <c r="JU847" s="16"/>
      <c r="JV847" s="16"/>
      <c r="JW847" s="16"/>
      <c r="JX847" s="16"/>
      <c r="JY847" s="16"/>
      <c r="JZ847" s="16"/>
      <c r="KA847" s="16"/>
      <c r="KB847" s="16"/>
      <c r="KC847" s="16"/>
      <c r="KD847" s="16"/>
      <c r="KE847" s="16"/>
      <c r="KF847" s="16"/>
      <c r="KG847" s="16"/>
      <c r="KH847" s="16"/>
      <c r="KI847" s="16"/>
      <c r="KJ847" s="16"/>
      <c r="KK847" s="16"/>
      <c r="KL847" s="16"/>
      <c r="KM847" s="16"/>
      <c r="KN847" s="16"/>
      <c r="KO847" s="16"/>
      <c r="KP847" s="16"/>
      <c r="KQ847" s="16"/>
      <c r="KR847" s="16"/>
      <c r="KS847" s="16"/>
      <c r="KT847" s="16"/>
      <c r="KU847" s="16"/>
      <c r="KV847" s="16"/>
      <c r="KW847" s="16"/>
      <c r="KX847" s="16"/>
      <c r="KY847" s="16"/>
      <c r="KZ847" s="16"/>
      <c r="LA847" s="16"/>
      <c r="LB847" s="16"/>
      <c r="LC847" s="16"/>
      <c r="LD847" s="16"/>
      <c r="LE847" s="16"/>
      <c r="LF847" s="16"/>
      <c r="LG847" s="16"/>
      <c r="LH847" s="16"/>
      <c r="LI847" s="16"/>
      <c r="LJ847" s="16"/>
      <c r="LK847" s="16"/>
      <c r="LL847" s="16"/>
      <c r="LM847" s="16"/>
      <c r="LN847" s="16"/>
      <c r="LO847" s="16"/>
      <c r="LP847" s="16"/>
      <c r="LQ847" s="16"/>
      <c r="LR847" s="16"/>
      <c r="LS847" s="16"/>
      <c r="LT847" s="16"/>
      <c r="LU847" s="16"/>
      <c r="LV847" s="16"/>
      <c r="LW847" s="16"/>
      <c r="LX847" s="16"/>
      <c r="LY847" s="16"/>
      <c r="LZ847" s="16"/>
      <c r="MA847" s="16"/>
      <c r="MB847" s="16"/>
      <c r="MC847" s="16"/>
      <c r="MD847" s="16"/>
      <c r="ME847" s="16"/>
      <c r="MF847" s="16"/>
      <c r="MG847" s="16"/>
      <c r="MH847" s="16"/>
      <c r="MI847" s="16"/>
      <c r="MJ847" s="16"/>
      <c r="MK847" s="16"/>
      <c r="ML847" s="16"/>
      <c r="MM847" s="16"/>
      <c r="MN847" s="16"/>
      <c r="MO847" s="16"/>
      <c r="MP847" s="16"/>
      <c r="MQ847" s="16"/>
      <c r="MR847" s="16"/>
      <c r="MS847" s="16"/>
      <c r="MT847" s="16"/>
      <c r="MU847" s="16"/>
      <c r="MV847" s="16"/>
      <c r="MW847" s="16"/>
      <c r="MX847" s="16"/>
      <c r="MY847" s="16"/>
      <c r="MZ847" s="16"/>
      <c r="NA847" s="16"/>
      <c r="NB847" s="16"/>
      <c r="NC847" s="16"/>
      <c r="ND847" s="16"/>
      <c r="NE847" s="16"/>
      <c r="NF847" s="16"/>
      <c r="NG847" s="16"/>
      <c r="NH847" s="16"/>
      <c r="NI847" s="16"/>
      <c r="NJ847" s="16"/>
      <c r="NK847" s="16"/>
      <c r="NL847" s="16"/>
      <c r="NM847" s="16"/>
      <c r="NN847" s="16"/>
      <c r="NO847" s="16"/>
      <c r="NP847" s="16"/>
      <c r="NQ847" s="16"/>
      <c r="NR847" s="16"/>
      <c r="NS847" s="16"/>
      <c r="NT847" s="16"/>
      <c r="NU847" s="16"/>
      <c r="NV847" s="16"/>
      <c r="NW847" s="16"/>
      <c r="NX847" s="16"/>
      <c r="NY847" s="16"/>
      <c r="NZ847" s="16"/>
      <c r="OA847" s="16"/>
      <c r="OB847" s="16"/>
      <c r="OC847" s="16"/>
      <c r="OD847" s="16"/>
      <c r="OE847" s="16"/>
      <c r="OF847" s="16"/>
      <c r="OG847" s="16"/>
      <c r="OH847" s="16"/>
      <c r="OI847" s="16"/>
      <c r="OJ847" s="16"/>
      <c r="OK847" s="16"/>
      <c r="OL847" s="16"/>
      <c r="OM847" s="16"/>
      <c r="ON847" s="16"/>
      <c r="OO847" s="16"/>
      <c r="OP847" s="16"/>
      <c r="OQ847" s="16"/>
      <c r="OR847" s="16"/>
      <c r="OS847" s="16"/>
      <c r="OT847" s="16"/>
      <c r="OU847" s="16"/>
      <c r="OV847" s="16"/>
      <c r="OW847" s="16"/>
      <c r="OX847" s="16"/>
      <c r="OY847" s="16"/>
      <c r="OZ847" s="16"/>
      <c r="PA847" s="16"/>
      <c r="PB847" s="16"/>
      <c r="PC847" s="16"/>
      <c r="PD847" s="16"/>
      <c r="PE847" s="16"/>
      <c r="PF847" s="16"/>
      <c r="PG847" s="16"/>
      <c r="PH847" s="16"/>
      <c r="PI847" s="16"/>
      <c r="PJ847" s="16"/>
      <c r="PK847" s="16"/>
      <c r="PL847" s="16"/>
      <c r="PM847" s="16"/>
      <c r="PN847" s="16"/>
      <c r="PO847" s="16"/>
      <c r="PP847" s="16"/>
      <c r="PQ847" s="16"/>
      <c r="PR847" s="16"/>
      <c r="PS847" s="16"/>
      <c r="PT847" s="16"/>
      <c r="PU847" s="16"/>
      <c r="PV847" s="16"/>
      <c r="PW847" s="16"/>
      <c r="PX847" s="16"/>
      <c r="PY847" s="16"/>
      <c r="PZ847" s="16"/>
      <c r="QA847" s="16"/>
      <c r="QB847" s="16"/>
      <c r="QC847" s="16"/>
      <c r="QD847" s="16"/>
      <c r="QE847" s="16"/>
      <c r="QF847" s="16"/>
      <c r="QG847" s="16"/>
      <c r="QH847" s="16"/>
      <c r="QI847" s="16"/>
      <c r="QJ847" s="16"/>
      <c r="QK847" s="16"/>
      <c r="QL847" s="16"/>
      <c r="QM847" s="16"/>
      <c r="QN847" s="16"/>
      <c r="QO847" s="16"/>
      <c r="QP847" s="16"/>
      <c r="QQ847" s="16"/>
      <c r="QR847" s="16"/>
      <c r="QS847" s="16"/>
      <c r="QT847" s="16"/>
      <c r="QU847" s="16"/>
      <c r="QV847" s="16"/>
      <c r="QW847" s="16"/>
      <c r="QX847" s="16"/>
      <c r="QY847" s="16"/>
      <c r="QZ847" s="16"/>
      <c r="RA847" s="16"/>
      <c r="RB847" s="16"/>
      <c r="RC847" s="16"/>
      <c r="RD847" s="16"/>
      <c r="RE847" s="16"/>
      <c r="RF847" s="16"/>
      <c r="RG847" s="16"/>
      <c r="RH847" s="16"/>
      <c r="RI847" s="16"/>
      <c r="RJ847" s="16"/>
      <c r="RK847" s="16"/>
      <c r="RL847" s="16"/>
      <c r="RM847" s="16"/>
      <c r="RN847" s="16"/>
      <c r="RO847" s="16"/>
      <c r="RP847" s="16"/>
      <c r="RQ847" s="16"/>
      <c r="RR847" s="16"/>
      <c r="RS847" s="16"/>
      <c r="RT847" s="16"/>
      <c r="RU847" s="16"/>
      <c r="RV847" s="16"/>
      <c r="RW847" s="16"/>
      <c r="RX847" s="16"/>
      <c r="RY847" s="16"/>
      <c r="RZ847" s="16"/>
      <c r="SA847" s="16"/>
      <c r="SB847" s="16"/>
      <c r="SC847" s="16"/>
      <c r="SD847" s="16"/>
      <c r="SE847" s="16"/>
      <c r="SF847" s="16"/>
      <c r="SG847" s="16"/>
      <c r="SH847" s="16"/>
      <c r="SI847" s="16"/>
      <c r="SJ847" s="16"/>
      <c r="SK847" s="16"/>
      <c r="SL847" s="16"/>
      <c r="SM847" s="16"/>
      <c r="SN847" s="16"/>
      <c r="SO847" s="16"/>
      <c r="SP847" s="16"/>
      <c r="SQ847" s="16"/>
      <c r="SR847" s="16"/>
      <c r="SS847" s="16"/>
      <c r="ST847" s="16"/>
      <c r="SU847" s="16"/>
      <c r="SV847" s="16"/>
      <c r="SW847" s="16"/>
      <c r="SX847" s="16"/>
      <c r="SY847" s="16"/>
      <c r="SZ847" s="16"/>
      <c r="TA847" s="16"/>
      <c r="TB847" s="16"/>
      <c r="TC847" s="16"/>
      <c r="TD847" s="16"/>
      <c r="TE847" s="16"/>
      <c r="TF847" s="16"/>
      <c r="TG847" s="16"/>
      <c r="TH847" s="16"/>
      <c r="TI847" s="16"/>
      <c r="TJ847" s="16"/>
      <c r="TK847" s="16"/>
      <c r="TL847" s="16"/>
      <c r="TM847" s="16"/>
      <c r="TN847" s="16"/>
      <c r="TO847" s="16"/>
      <c r="TP847" s="16"/>
      <c r="TQ847" s="16"/>
      <c r="TR847" s="16"/>
      <c r="TS847" s="16"/>
      <c r="TT847" s="16"/>
      <c r="TU847" s="16"/>
      <c r="TV847" s="16"/>
      <c r="TW847" s="16"/>
      <c r="TX847" s="16"/>
      <c r="TY847" s="16"/>
      <c r="TZ847" s="16"/>
      <c r="UA847" s="16"/>
      <c r="UB847" s="16"/>
      <c r="UC847" s="16"/>
      <c r="UD847" s="16"/>
      <c r="UE847" s="16"/>
      <c r="UF847" s="16"/>
      <c r="UG847" s="16"/>
      <c r="UH847" s="16"/>
      <c r="UI847" s="16"/>
      <c r="UJ847" s="16"/>
      <c r="UK847" s="16"/>
      <c r="UL847" s="16"/>
      <c r="UM847" s="16"/>
      <c r="UN847" s="16"/>
      <c r="UO847" s="16"/>
      <c r="UP847" s="16"/>
      <c r="UQ847" s="16"/>
      <c r="UR847" s="16"/>
      <c r="US847" s="16"/>
      <c r="UT847" s="16"/>
      <c r="UU847" s="16"/>
      <c r="UV847" s="16"/>
      <c r="UW847" s="16"/>
      <c r="UX847" s="16"/>
      <c r="UY847" s="16"/>
      <c r="UZ847" s="16"/>
      <c r="VA847" s="16"/>
      <c r="VB847" s="16"/>
      <c r="VC847" s="16"/>
      <c r="VD847" s="16"/>
      <c r="VE847" s="16"/>
      <c r="VF847" s="16"/>
      <c r="VG847" s="16"/>
      <c r="VH847" s="16"/>
      <c r="VI847" s="16"/>
      <c r="VJ847" s="16"/>
      <c r="VK847" s="16"/>
      <c r="VL847" s="16"/>
      <c r="VM847" s="16"/>
      <c r="VN847" s="16"/>
      <c r="VO847" s="16"/>
      <c r="VP847" s="16"/>
      <c r="VQ847" s="16"/>
      <c r="VR847" s="16"/>
      <c r="VS847" s="16"/>
      <c r="VT847" s="16"/>
      <c r="VU847" s="16"/>
      <c r="VV847" s="16"/>
      <c r="VW847" s="16"/>
      <c r="VX847" s="16"/>
      <c r="VY847" s="16"/>
      <c r="VZ847" s="16"/>
      <c r="WA847" s="16"/>
      <c r="WB847" s="16"/>
      <c r="WC847" s="16"/>
      <c r="WD847" s="16"/>
      <c r="WE847" s="16"/>
      <c r="WF847" s="16"/>
      <c r="WG847" s="16"/>
      <c r="WH847" s="16"/>
      <c r="WI847" s="16"/>
      <c r="WJ847" s="16"/>
      <c r="WK847" s="16"/>
      <c r="WL847" s="16"/>
      <c r="WM847" s="16"/>
      <c r="WN847" s="16"/>
      <c r="WO847" s="16"/>
      <c r="WP847" s="16"/>
      <c r="WQ847" s="16"/>
      <c r="WR847" s="16"/>
      <c r="WS847" s="16"/>
      <c r="WT847" s="16"/>
      <c r="WU847" s="16"/>
      <c r="WV847" s="16"/>
      <c r="WW847" s="16"/>
      <c r="WX847" s="16"/>
      <c r="WY847" s="16"/>
      <c r="WZ847" s="16"/>
      <c r="XA847" s="16"/>
      <c r="XB847" s="16"/>
      <c r="XC847" s="16"/>
      <c r="XD847" s="16"/>
      <c r="XE847" s="16"/>
      <c r="XF847" s="16"/>
      <c r="XG847" s="16"/>
      <c r="XH847" s="16"/>
      <c r="XI847" s="16"/>
      <c r="XJ847" s="16"/>
      <c r="XK847" s="16"/>
      <c r="XL847" s="16"/>
      <c r="XM847" s="16"/>
      <c r="XN847" s="16"/>
      <c r="XO847" s="16"/>
      <c r="XP847" s="16"/>
      <c r="XQ847" s="16"/>
      <c r="XR847" s="16"/>
      <c r="XS847" s="16"/>
      <c r="XT847" s="16"/>
      <c r="XU847" s="16"/>
      <c r="XV847" s="16"/>
      <c r="XW847" s="16"/>
      <c r="XX847" s="16"/>
      <c r="XY847" s="16"/>
      <c r="XZ847" s="16"/>
      <c r="YA847" s="16"/>
      <c r="YB847" s="16"/>
      <c r="YC847" s="16"/>
      <c r="YD847" s="16"/>
      <c r="YE847" s="16"/>
      <c r="YF847" s="16"/>
      <c r="YG847" s="16"/>
      <c r="YH847" s="16"/>
      <c r="YI847" s="16"/>
      <c r="YJ847" s="16"/>
      <c r="YK847" s="16"/>
      <c r="YL847" s="16"/>
      <c r="YM847" s="16"/>
      <c r="YN847" s="16"/>
      <c r="YO847" s="16"/>
      <c r="YP847" s="16"/>
      <c r="YQ847" s="16"/>
      <c r="YR847" s="16"/>
      <c r="YS847" s="16"/>
      <c r="YT847" s="16"/>
      <c r="YU847" s="16"/>
      <c r="YV847" s="16"/>
      <c r="YW847" s="16"/>
      <c r="YX847" s="16"/>
      <c r="YY847" s="16"/>
      <c r="YZ847" s="16"/>
      <c r="ZA847" s="16"/>
      <c r="ZB847" s="16"/>
      <c r="ZC847" s="16"/>
      <c r="ZD847" s="16"/>
      <c r="ZE847" s="16"/>
      <c r="ZF847" s="16"/>
      <c r="ZG847" s="16"/>
      <c r="ZH847" s="16"/>
      <c r="ZI847" s="16"/>
      <c r="ZJ847" s="16"/>
      <c r="ZK847" s="16"/>
      <c r="ZL847" s="16"/>
      <c r="ZM847" s="16"/>
      <c r="ZN847" s="16"/>
      <c r="ZO847" s="16"/>
      <c r="ZP847" s="16"/>
      <c r="ZQ847" s="16"/>
      <c r="ZR847" s="16"/>
      <c r="ZS847" s="16"/>
      <c r="ZT847" s="16"/>
      <c r="ZU847" s="16"/>
      <c r="ZV847" s="16"/>
      <c r="ZW847" s="16"/>
      <c r="ZX847" s="16"/>
      <c r="ZY847" s="16"/>
      <c r="ZZ847" s="16"/>
      <c r="AAA847" s="16"/>
      <c r="AAB847" s="16"/>
      <c r="AAC847" s="16"/>
      <c r="AAD847" s="16"/>
      <c r="AAE847" s="16"/>
      <c r="AAF847" s="16"/>
      <c r="AAG847" s="16"/>
      <c r="AAH847" s="16"/>
      <c r="AAI847" s="16"/>
      <c r="AAJ847" s="16"/>
      <c r="AAK847" s="16"/>
      <c r="AAL847" s="16"/>
      <c r="AAM847" s="16"/>
      <c r="AAN847" s="16"/>
      <c r="AAO847" s="16"/>
      <c r="AAP847" s="16"/>
      <c r="AAQ847" s="16"/>
      <c r="AAR847" s="16"/>
      <c r="AAS847" s="16"/>
      <c r="AAT847" s="16"/>
      <c r="AAU847" s="16"/>
      <c r="AAV847" s="16"/>
      <c r="AAW847" s="16"/>
      <c r="AAX847" s="16"/>
      <c r="AAY847" s="16"/>
      <c r="AAZ847" s="16"/>
      <c r="ABA847" s="16"/>
      <c r="ABB847" s="16"/>
      <c r="ABC847" s="16"/>
      <c r="ABD847" s="16"/>
      <c r="ABE847" s="16"/>
      <c r="ABF847" s="16"/>
      <c r="ABG847" s="16"/>
      <c r="ABH847" s="16"/>
      <c r="ABI847" s="16"/>
      <c r="ABJ847" s="16"/>
      <c r="ABK847" s="16"/>
      <c r="ABL847" s="16"/>
      <c r="ABM847" s="16"/>
      <c r="ABN847" s="16"/>
      <c r="ABO847" s="16"/>
      <c r="ABP847" s="16"/>
      <c r="ABQ847" s="16"/>
      <c r="ABR847" s="16"/>
      <c r="ABS847" s="16"/>
      <c r="ABT847" s="16"/>
      <c r="ABU847" s="16"/>
      <c r="ABV847" s="16"/>
      <c r="ABW847" s="16"/>
      <c r="ABX847" s="16"/>
      <c r="ABY847" s="16"/>
      <c r="ABZ847" s="16"/>
      <c r="ACA847" s="16"/>
      <c r="ACB847" s="16"/>
      <c r="ACC847" s="16"/>
      <c r="ACD847" s="16"/>
      <c r="ACE847" s="16"/>
      <c r="ACF847" s="16"/>
      <c r="ACG847" s="16"/>
      <c r="ACH847" s="16"/>
      <c r="ACI847" s="16"/>
      <c r="ACJ847" s="16"/>
      <c r="ACK847" s="16"/>
      <c r="ACL847" s="16"/>
      <c r="ACM847" s="16"/>
      <c r="ACN847" s="16"/>
      <c r="ACO847" s="16"/>
      <c r="ACP847" s="16"/>
      <c r="ACQ847" s="16"/>
      <c r="ACR847" s="16"/>
      <c r="ACS847" s="16"/>
      <c r="ACT847" s="16"/>
      <c r="ACU847" s="16"/>
      <c r="ACV847" s="16"/>
      <c r="ACW847" s="16"/>
      <c r="ACX847" s="16"/>
      <c r="ACY847" s="16"/>
      <c r="ACZ847" s="16"/>
      <c r="ADA847" s="16"/>
      <c r="ADB847" s="16"/>
      <c r="ADC847" s="16"/>
      <c r="ADD847" s="16"/>
      <c r="ADE847" s="16"/>
      <c r="ADF847" s="16"/>
      <c r="ADG847" s="16"/>
      <c r="ADH847" s="16"/>
      <c r="ADI847" s="16"/>
      <c r="ADJ847" s="16"/>
      <c r="ADK847" s="16"/>
      <c r="ADL847" s="16"/>
      <c r="ADM847" s="16"/>
      <c r="ADN847" s="16"/>
      <c r="ADO847" s="16"/>
      <c r="ADP847" s="16"/>
      <c r="ADQ847" s="16"/>
      <c r="ADR847" s="16"/>
      <c r="ADS847" s="16"/>
      <c r="ADT847" s="16"/>
      <c r="ADU847" s="16"/>
      <c r="ADV847" s="16"/>
      <c r="ADW847" s="16"/>
      <c r="ADX847" s="16"/>
      <c r="ADY847" s="16"/>
      <c r="ADZ847" s="16"/>
      <c r="AEA847" s="16"/>
      <c r="AEB847" s="16"/>
      <c r="AEC847" s="16"/>
      <c r="AED847" s="16"/>
      <c r="AEE847" s="16"/>
      <c r="AEF847" s="16"/>
      <c r="AEG847" s="16"/>
      <c r="AEH847" s="16"/>
      <c r="AEI847" s="16"/>
      <c r="AEJ847" s="16"/>
      <c r="AEK847" s="16"/>
      <c r="AEL847" s="16"/>
      <c r="AEM847" s="16"/>
      <c r="AEN847" s="16"/>
      <c r="AEO847" s="16"/>
      <c r="AEP847" s="16"/>
      <c r="AEQ847" s="16"/>
      <c r="AER847" s="16"/>
      <c r="AES847" s="16"/>
      <c r="AET847" s="16"/>
      <c r="AEU847" s="16"/>
      <c r="AEV847" s="16"/>
      <c r="AEW847" s="16"/>
      <c r="AEX847" s="16"/>
      <c r="AEY847" s="16"/>
      <c r="AEZ847" s="16"/>
      <c r="AFA847" s="16"/>
      <c r="AFB847" s="16"/>
      <c r="AFC847" s="16"/>
      <c r="AFD847" s="16"/>
      <c r="AFE847" s="16"/>
      <c r="AFF847" s="16"/>
      <c r="AFG847" s="16"/>
      <c r="AFH847" s="16"/>
      <c r="AFI847" s="16"/>
      <c r="AFJ847" s="16"/>
      <c r="AFK847" s="16"/>
      <c r="AFL847" s="16"/>
      <c r="AFM847" s="16"/>
      <c r="AFN847" s="16"/>
      <c r="AFO847" s="16"/>
      <c r="AFP847" s="16"/>
      <c r="AFQ847" s="16"/>
      <c r="AFR847" s="16"/>
      <c r="AFS847" s="16"/>
      <c r="AFT847" s="16"/>
      <c r="AFU847" s="16"/>
      <c r="AFV847" s="16"/>
      <c r="AFW847" s="16"/>
      <c r="AFX847" s="16"/>
      <c r="AFY847" s="16"/>
      <c r="AFZ847" s="16"/>
      <c r="AGA847" s="16"/>
      <c r="AGB847" s="16"/>
      <c r="AGC847" s="16"/>
      <c r="AGD847" s="16"/>
      <c r="AGE847" s="16"/>
      <c r="AGF847" s="16"/>
      <c r="AGG847" s="16"/>
      <c r="AGH847" s="16"/>
      <c r="AGI847" s="16"/>
      <c r="AGJ847" s="16"/>
      <c r="AGK847" s="16"/>
      <c r="AGL847" s="16"/>
      <c r="AGM847" s="16"/>
      <c r="AGN847" s="16"/>
      <c r="AGO847" s="16"/>
      <c r="AGP847" s="16"/>
      <c r="AGQ847" s="16"/>
      <c r="AGR847" s="16"/>
      <c r="AGS847" s="16"/>
      <c r="AGT847" s="16"/>
      <c r="AGU847" s="16"/>
      <c r="AGV847" s="16"/>
      <c r="AGW847" s="16"/>
      <c r="AGX847" s="16"/>
      <c r="AGY847" s="16"/>
      <c r="AGZ847" s="16"/>
      <c r="AHA847" s="16"/>
      <c r="AHB847" s="16"/>
      <c r="AHC847" s="16"/>
      <c r="AHD847" s="16"/>
      <c r="AHE847" s="16"/>
      <c r="AHF847" s="16"/>
      <c r="AHG847" s="16"/>
      <c r="AHH847" s="16"/>
      <c r="AHI847" s="16"/>
      <c r="AHJ847" s="16"/>
      <c r="AHK847" s="16"/>
      <c r="AHL847" s="16"/>
      <c r="AHM847" s="16"/>
      <c r="AHN847" s="16"/>
      <c r="AHO847" s="16"/>
      <c r="AHP847" s="16"/>
      <c r="AHQ847" s="16"/>
      <c r="AHR847" s="16"/>
      <c r="AHS847" s="16"/>
      <c r="AHT847" s="16"/>
      <c r="AHU847" s="16"/>
      <c r="AHV847" s="16"/>
      <c r="AHW847" s="16"/>
      <c r="AHX847" s="16"/>
      <c r="AHY847" s="16"/>
      <c r="AHZ847" s="16"/>
      <c r="AIA847" s="16"/>
      <c r="AIB847" s="16"/>
      <c r="AIC847" s="16"/>
      <c r="AID847" s="16"/>
      <c r="AIE847" s="16"/>
      <c r="AIF847" s="16"/>
      <c r="AIG847" s="16"/>
      <c r="AIH847" s="16"/>
      <c r="AII847" s="16"/>
      <c r="AIJ847" s="16"/>
      <c r="AIK847" s="16"/>
      <c r="AIL847" s="16"/>
      <c r="AIM847" s="16"/>
      <c r="AIN847" s="16"/>
      <c r="AIO847" s="16"/>
      <c r="AIP847" s="16"/>
      <c r="AIQ847" s="16"/>
      <c r="AIR847" s="16"/>
      <c r="AIS847" s="16"/>
      <c r="AIT847" s="16"/>
      <c r="AIU847" s="16"/>
      <c r="AIV847" s="16"/>
      <c r="AIW847" s="16"/>
      <c r="AIX847" s="16"/>
      <c r="AIY847" s="16"/>
      <c r="AIZ847" s="16"/>
      <c r="AJA847" s="16"/>
      <c r="AJB847" s="16"/>
      <c r="AJC847" s="16"/>
      <c r="AJD847" s="16"/>
      <c r="AJE847" s="16"/>
      <c r="AJF847" s="16"/>
      <c r="AJG847" s="16"/>
      <c r="AJH847" s="16"/>
      <c r="AJI847" s="16"/>
      <c r="AJJ847" s="16"/>
      <c r="AJK847" s="16"/>
      <c r="AJL847" s="16"/>
      <c r="AJM847" s="16"/>
      <c r="AJN847" s="16"/>
      <c r="AJO847" s="16"/>
      <c r="AJP847" s="16"/>
      <c r="AJQ847" s="16"/>
      <c r="AJR847" s="16"/>
      <c r="AJS847" s="16"/>
      <c r="AJT847" s="16"/>
      <c r="AJU847" s="16"/>
      <c r="AJV847" s="16"/>
      <c r="AJW847" s="16"/>
      <c r="AJX847" s="16"/>
      <c r="AJY847" s="16"/>
      <c r="AJZ847" s="16"/>
      <c r="AKA847" s="16"/>
      <c r="AKB847" s="16"/>
      <c r="AKC847" s="16"/>
      <c r="AKD847" s="16"/>
      <c r="AKE847" s="16"/>
      <c r="AKF847" s="16"/>
      <c r="AKG847" s="16"/>
      <c r="AKH847" s="16"/>
      <c r="AKI847" s="16"/>
      <c r="AKJ847" s="16"/>
      <c r="AKK847" s="16"/>
      <c r="AKL847" s="16"/>
      <c r="AKM847" s="16"/>
      <c r="AKN847" s="16"/>
      <c r="AKO847" s="16"/>
      <c r="AKP847" s="16"/>
      <c r="AKQ847" s="16"/>
      <c r="AKR847" s="16"/>
      <c r="AKS847" s="16"/>
      <c r="AKT847" s="16"/>
      <c r="AKU847" s="16"/>
      <c r="AKV847" s="16"/>
      <c r="AKW847" s="16"/>
      <c r="AKX847" s="16"/>
      <c r="AKY847" s="16"/>
      <c r="AKZ847" s="16"/>
      <c r="ALA847" s="16"/>
      <c r="ALB847" s="16"/>
      <c r="ALC847" s="16"/>
      <c r="ALD847" s="16"/>
      <c r="ALE847" s="16"/>
      <c r="ALF847" s="16"/>
      <c r="ALG847" s="16"/>
      <c r="ALH847" s="16"/>
      <c r="ALI847" s="16"/>
      <c r="ALJ847" s="16"/>
      <c r="ALK847" s="16"/>
      <c r="ALL847" s="16"/>
      <c r="ALM847" s="16"/>
      <c r="ALN847" s="16"/>
      <c r="ALO847" s="16"/>
      <c r="ALP847" s="16"/>
      <c r="ALQ847" s="16"/>
      <c r="ALR847" s="16"/>
      <c r="ALS847" s="16"/>
      <c r="ALT847" s="16"/>
      <c r="ALU847" s="16"/>
      <c r="ALV847" s="16"/>
      <c r="ALW847" s="16"/>
      <c r="ALX847" s="16"/>
      <c r="ALY847" s="16"/>
      <c r="ALZ847" s="16"/>
      <c r="AMA847" s="16"/>
      <c r="AMB847" s="16"/>
      <c r="AMC847" s="16"/>
      <c r="AMD847" s="16"/>
      <c r="AME847" s="16"/>
      <c r="AMF847" s="16"/>
      <c r="AMG847" s="16"/>
      <c r="AMH847" s="16"/>
      <c r="AMI847" s="16"/>
      <c r="AMJ847" s="16"/>
      <c r="AMK847" s="16"/>
      <c r="AML847" s="16"/>
      <c r="AMM847" s="16"/>
      <c r="AMN847" s="16"/>
      <c r="AMO847" s="16"/>
      <c r="AMP847" s="16"/>
      <c r="AMQ847" s="16"/>
      <c r="AMR847" s="16"/>
      <c r="AMS847" s="16"/>
      <c r="AMT847" s="16"/>
      <c r="AMU847" s="16"/>
      <c r="AMV847" s="16"/>
      <c r="AMW847" s="16"/>
      <c r="AMX847" s="16"/>
      <c r="AMY847" s="16"/>
      <c r="AMZ847" s="16"/>
      <c r="ANA847" s="16"/>
      <c r="ANB847" s="16"/>
      <c r="ANC847" s="16"/>
      <c r="AND847" s="16"/>
      <c r="ANE847" s="16"/>
      <c r="ANF847" s="16"/>
      <c r="ANG847" s="16"/>
      <c r="ANH847" s="16"/>
      <c r="ANI847" s="16"/>
      <c r="ANJ847" s="16"/>
      <c r="ANK847" s="16"/>
      <c r="ANL847" s="16"/>
      <c r="ANM847" s="16"/>
      <c r="ANN847" s="16"/>
      <c r="ANO847" s="16"/>
      <c r="ANP847" s="16"/>
      <c r="ANQ847" s="16"/>
      <c r="ANR847" s="16"/>
      <c r="ANS847" s="16"/>
      <c r="ANT847" s="16"/>
      <c r="ANU847" s="16"/>
      <c r="ANV847" s="16"/>
      <c r="ANW847" s="16"/>
      <c r="ANX847" s="16"/>
      <c r="ANY847" s="16"/>
      <c r="ANZ847" s="16"/>
      <c r="AOA847" s="16"/>
      <c r="AOB847" s="16"/>
      <c r="AOC847" s="16"/>
      <c r="AOD847" s="16"/>
      <c r="AOE847" s="16"/>
      <c r="AOF847" s="16"/>
      <c r="AOG847" s="16"/>
      <c r="AOH847" s="16"/>
      <c r="AOI847" s="16"/>
      <c r="AOJ847" s="16"/>
      <c r="AOK847" s="16"/>
      <c r="AOL847" s="16"/>
      <c r="AOM847" s="16"/>
      <c r="AON847" s="16"/>
      <c r="AOO847" s="16"/>
      <c r="AOP847" s="16"/>
      <c r="AOQ847" s="16"/>
      <c r="AOR847" s="16"/>
      <c r="AOS847" s="16"/>
      <c r="AOT847" s="16"/>
      <c r="AOU847" s="16"/>
      <c r="AOV847" s="16"/>
      <c r="AOW847" s="16"/>
      <c r="AOX847" s="16"/>
      <c r="AOY847" s="16"/>
      <c r="AOZ847" s="16"/>
      <c r="APA847" s="16"/>
      <c r="APB847" s="16"/>
      <c r="APC847" s="16"/>
      <c r="APD847" s="16"/>
      <c r="APE847" s="16"/>
      <c r="APF847" s="16"/>
      <c r="APG847" s="16"/>
      <c r="APH847" s="16"/>
      <c r="API847" s="16"/>
      <c r="APJ847" s="16"/>
      <c r="APK847" s="16"/>
      <c r="APL847" s="16"/>
      <c r="APM847" s="16"/>
      <c r="APN847" s="16"/>
      <c r="APO847" s="16"/>
      <c r="APP847" s="16"/>
      <c r="APQ847" s="16"/>
      <c r="APR847" s="16"/>
      <c r="APS847" s="16"/>
      <c r="APT847" s="16"/>
      <c r="APU847" s="16"/>
      <c r="APV847" s="16"/>
      <c r="APW847" s="16"/>
      <c r="APX847" s="16"/>
      <c r="APY847" s="16"/>
      <c r="APZ847" s="16"/>
      <c r="AQA847" s="16"/>
      <c r="AQB847" s="16"/>
      <c r="AQC847" s="16"/>
      <c r="AQD847" s="16"/>
      <c r="AQE847" s="16"/>
      <c r="AQF847" s="16"/>
      <c r="AQG847" s="16"/>
      <c r="AQH847" s="16"/>
      <c r="AQI847" s="16"/>
      <c r="AQJ847" s="16"/>
      <c r="AQK847" s="16"/>
      <c r="AQL847" s="16"/>
      <c r="AQM847" s="16"/>
      <c r="AQN847" s="16"/>
      <c r="AQO847" s="16"/>
      <c r="AQP847" s="16"/>
      <c r="AQQ847" s="16"/>
      <c r="AQR847" s="16"/>
      <c r="AQS847" s="16"/>
      <c r="AQT847" s="16"/>
      <c r="AQU847" s="16"/>
      <c r="AQV847" s="16"/>
      <c r="AQW847" s="16"/>
      <c r="AQX847" s="16"/>
      <c r="AQY847" s="16"/>
      <c r="AQZ847" s="16"/>
      <c r="ARA847" s="16"/>
      <c r="ARB847" s="16"/>
      <c r="ARC847" s="16"/>
      <c r="ARD847" s="16"/>
      <c r="ARE847" s="16"/>
      <c r="ARF847" s="16"/>
      <c r="ARG847" s="16"/>
      <c r="ARH847" s="16"/>
      <c r="ARI847" s="16"/>
      <c r="ARJ847" s="16"/>
      <c r="ARK847" s="16"/>
      <c r="ARL847" s="16"/>
      <c r="ARM847" s="16"/>
      <c r="ARN847" s="16"/>
      <c r="ARO847" s="16"/>
      <c r="ARP847" s="16"/>
      <c r="ARQ847" s="16"/>
      <c r="ARR847" s="16"/>
      <c r="ARS847" s="16"/>
      <c r="ART847" s="16"/>
      <c r="ARU847" s="16"/>
      <c r="ARV847" s="16"/>
      <c r="ARW847" s="16"/>
      <c r="ARX847" s="16"/>
      <c r="ARY847" s="16"/>
      <c r="ARZ847" s="16"/>
      <c r="ASA847" s="16"/>
      <c r="ASB847" s="16"/>
      <c r="ASC847" s="16"/>
      <c r="ASD847" s="16"/>
      <c r="ASE847" s="16"/>
      <c r="ASF847" s="16"/>
      <c r="ASG847" s="16"/>
      <c r="ASH847" s="16"/>
      <c r="ASI847" s="16"/>
      <c r="ASJ847" s="16"/>
      <c r="ASK847" s="16"/>
      <c r="ASL847" s="16"/>
      <c r="ASM847" s="16"/>
      <c r="ASN847" s="16"/>
      <c r="ASO847" s="16"/>
      <c r="ASP847" s="16"/>
      <c r="ASQ847" s="16"/>
      <c r="ASR847" s="16"/>
      <c r="ASS847" s="16"/>
      <c r="AST847" s="16"/>
      <c r="ASU847" s="16"/>
      <c r="ASV847" s="16"/>
      <c r="ASW847" s="16"/>
      <c r="ASX847" s="16"/>
      <c r="ASY847" s="16"/>
      <c r="ASZ847" s="16"/>
      <c r="ATA847" s="16"/>
      <c r="ATB847" s="16"/>
      <c r="ATC847" s="16"/>
      <c r="ATD847" s="16"/>
      <c r="ATE847" s="16"/>
      <c r="ATF847" s="16"/>
      <c r="ATG847" s="16"/>
      <c r="ATH847" s="16"/>
      <c r="ATI847" s="16"/>
      <c r="ATJ847" s="16"/>
      <c r="ATK847" s="16"/>
      <c r="ATL847" s="16"/>
      <c r="ATM847" s="16"/>
      <c r="ATN847" s="16"/>
      <c r="ATO847" s="16"/>
      <c r="ATP847" s="16"/>
      <c r="ATQ847" s="16"/>
      <c r="ATR847" s="16"/>
      <c r="ATS847" s="16"/>
      <c r="ATT847" s="16"/>
      <c r="ATU847" s="16"/>
      <c r="ATV847" s="16"/>
      <c r="ATW847" s="16"/>
      <c r="ATX847" s="16"/>
      <c r="ATY847" s="16"/>
      <c r="ATZ847" s="16"/>
      <c r="AUA847" s="16"/>
      <c r="AUB847" s="16"/>
      <c r="AUC847" s="16"/>
      <c r="AUD847" s="16"/>
      <c r="AUE847" s="16"/>
      <c r="AUF847" s="16"/>
      <c r="AUG847" s="16"/>
      <c r="AUH847" s="16"/>
      <c r="AUI847" s="16"/>
      <c r="AUJ847" s="16"/>
      <c r="AUK847" s="16"/>
      <c r="AUL847" s="16"/>
      <c r="AUM847" s="16"/>
      <c r="AUN847" s="16"/>
      <c r="AUO847" s="16"/>
      <c r="AUP847" s="16"/>
      <c r="AUQ847" s="16"/>
      <c r="AUR847" s="16"/>
      <c r="AUS847" s="16"/>
      <c r="AUT847" s="16"/>
      <c r="AUU847" s="16"/>
      <c r="AUV847" s="16"/>
      <c r="AUW847" s="16"/>
      <c r="AUX847" s="16"/>
      <c r="AUY847" s="16"/>
      <c r="AUZ847" s="16"/>
      <c r="AVA847" s="16"/>
      <c r="AVB847" s="16"/>
      <c r="AVC847" s="16"/>
      <c r="AVD847" s="16"/>
      <c r="AVE847" s="16"/>
      <c r="AVF847" s="16"/>
      <c r="AVG847" s="16"/>
      <c r="AVH847" s="16"/>
      <c r="AVI847" s="16"/>
      <c r="AVJ847" s="16"/>
      <c r="AVK847" s="16"/>
      <c r="AVL847" s="16"/>
      <c r="AVM847" s="16"/>
      <c r="AVN847" s="16"/>
      <c r="AVO847" s="16"/>
      <c r="AVP847" s="16"/>
      <c r="AVQ847" s="16"/>
      <c r="AVR847" s="16"/>
      <c r="AVS847" s="16"/>
      <c r="AVT847" s="16"/>
      <c r="AVU847" s="16"/>
      <c r="AVV847" s="16"/>
      <c r="AVW847" s="16"/>
      <c r="AVX847" s="16"/>
      <c r="AVY847" s="16"/>
      <c r="AVZ847" s="16"/>
      <c r="AWA847" s="16"/>
      <c r="AWB847" s="16"/>
      <c r="AWC847" s="16"/>
      <c r="AWD847" s="16"/>
      <c r="AWE847" s="16"/>
      <c r="AWF847" s="16"/>
      <c r="AWG847" s="16"/>
      <c r="AWH847" s="16"/>
      <c r="AWI847" s="16"/>
      <c r="AWJ847" s="16"/>
      <c r="AWK847" s="16"/>
      <c r="AWL847" s="16"/>
      <c r="AWM847" s="16"/>
      <c r="AWN847" s="16"/>
      <c r="AWO847" s="16"/>
      <c r="AWP847" s="16"/>
      <c r="AWQ847" s="16"/>
      <c r="AWR847" s="16"/>
      <c r="AWS847" s="16"/>
      <c r="AWT847" s="16"/>
      <c r="AWU847" s="16"/>
      <c r="AWV847" s="16"/>
      <c r="AWW847" s="16"/>
      <c r="AWX847" s="16"/>
      <c r="AWY847" s="16"/>
      <c r="AWZ847" s="16"/>
      <c r="AXA847" s="16"/>
      <c r="AXB847" s="16"/>
      <c r="AXC847" s="16"/>
      <c r="AXD847" s="16"/>
      <c r="AXE847" s="16"/>
      <c r="AXF847" s="16"/>
      <c r="AXG847" s="16"/>
      <c r="AXH847" s="16"/>
      <c r="AXI847" s="16"/>
      <c r="AXJ847" s="16"/>
      <c r="AXK847" s="16"/>
      <c r="AXL847" s="16"/>
      <c r="AXM847" s="16"/>
      <c r="AXN847" s="16"/>
      <c r="AXO847" s="16"/>
      <c r="AXP847" s="16"/>
      <c r="AXQ847" s="16"/>
      <c r="AXR847" s="16"/>
      <c r="AXS847" s="16"/>
      <c r="AXT847" s="16"/>
      <c r="AXU847" s="16"/>
      <c r="AXV847" s="16"/>
      <c r="AXW847" s="16"/>
      <c r="AXX847" s="16"/>
      <c r="AXY847" s="16"/>
      <c r="AXZ847" s="16"/>
      <c r="AYA847" s="16"/>
      <c r="AYB847" s="16"/>
      <c r="AYC847" s="16"/>
      <c r="AYD847" s="16"/>
      <c r="AYE847" s="16"/>
      <c r="AYF847" s="16"/>
      <c r="AYG847" s="16"/>
      <c r="AYH847" s="16"/>
      <c r="AYI847" s="16"/>
      <c r="AYJ847" s="16"/>
      <c r="AYK847" s="16"/>
      <c r="AYL847" s="16"/>
      <c r="AYM847" s="16"/>
      <c r="AYN847" s="16"/>
      <c r="AYO847" s="16"/>
      <c r="AYP847" s="16"/>
      <c r="AYQ847" s="16"/>
      <c r="AYR847" s="16"/>
      <c r="AYS847" s="16"/>
      <c r="AYT847" s="16"/>
      <c r="AYU847" s="16"/>
      <c r="AYV847" s="16"/>
      <c r="AYW847" s="16"/>
      <c r="AYX847" s="16"/>
      <c r="AYY847" s="16"/>
      <c r="AYZ847" s="16"/>
      <c r="AZA847" s="16"/>
      <c r="AZB847" s="16"/>
      <c r="AZC847" s="16"/>
      <c r="AZD847" s="16"/>
      <c r="AZE847" s="16"/>
      <c r="AZF847" s="16"/>
      <c r="AZG847" s="16"/>
      <c r="AZH847" s="16"/>
      <c r="AZI847" s="16"/>
      <c r="AZJ847" s="16"/>
      <c r="AZK847" s="16"/>
      <c r="AZL847" s="16"/>
      <c r="AZM847" s="16"/>
      <c r="AZN847" s="16"/>
      <c r="AZO847" s="16"/>
      <c r="AZP847" s="16"/>
      <c r="AZQ847" s="16"/>
      <c r="AZR847" s="16"/>
      <c r="AZS847" s="16"/>
      <c r="AZT847" s="16"/>
      <c r="AZU847" s="16"/>
      <c r="AZV847" s="16"/>
      <c r="AZW847" s="16"/>
      <c r="AZX847" s="16"/>
      <c r="AZY847" s="16"/>
      <c r="AZZ847" s="16"/>
      <c r="BAA847" s="16"/>
      <c r="BAB847" s="16"/>
      <c r="BAC847" s="16"/>
      <c r="BAD847" s="16"/>
      <c r="BAE847" s="16"/>
      <c r="BAF847" s="16"/>
      <c r="BAG847" s="16"/>
      <c r="BAH847" s="16"/>
      <c r="BAI847" s="16"/>
      <c r="BAJ847" s="16"/>
      <c r="BAK847" s="16"/>
      <c r="BAL847" s="16"/>
      <c r="BAM847" s="16"/>
      <c r="BAN847" s="16"/>
      <c r="BAO847" s="16"/>
      <c r="BAP847" s="16"/>
      <c r="BAQ847" s="16"/>
      <c r="BAR847" s="16"/>
      <c r="BAS847" s="16"/>
      <c r="BAT847" s="16"/>
      <c r="BAU847" s="16"/>
      <c r="BAV847" s="16"/>
      <c r="BAW847" s="16"/>
      <c r="BAX847" s="16"/>
      <c r="BAY847" s="16"/>
      <c r="BAZ847" s="16"/>
      <c r="BBA847" s="16"/>
      <c r="BBB847" s="16"/>
      <c r="BBC847" s="16"/>
      <c r="BBD847" s="16"/>
      <c r="BBE847" s="16"/>
      <c r="BBF847" s="16"/>
      <c r="BBG847" s="16"/>
      <c r="BBH847" s="16"/>
      <c r="BBI847" s="16"/>
      <c r="BBJ847" s="16"/>
      <c r="BBK847" s="16"/>
      <c r="BBL847" s="16"/>
      <c r="BBM847" s="16"/>
      <c r="BBN847" s="16"/>
      <c r="BBO847" s="16"/>
      <c r="BBP847" s="16"/>
      <c r="BBQ847" s="16"/>
      <c r="BBR847" s="16"/>
      <c r="BBS847" s="16"/>
      <c r="BBT847" s="16"/>
      <c r="BBU847" s="16"/>
      <c r="BBV847" s="16"/>
      <c r="BBW847" s="16"/>
      <c r="BBX847" s="16"/>
      <c r="BBY847" s="16"/>
      <c r="BBZ847" s="16"/>
      <c r="BCA847" s="16"/>
      <c r="BCB847" s="16"/>
      <c r="BCC847" s="16"/>
      <c r="BCD847" s="16"/>
      <c r="BCE847" s="16"/>
      <c r="BCF847" s="16"/>
      <c r="BCG847" s="16"/>
      <c r="BCH847" s="16"/>
      <c r="BCI847" s="16"/>
      <c r="BCJ847" s="16"/>
      <c r="BCK847" s="16"/>
      <c r="BCL847" s="16"/>
      <c r="BCM847" s="16"/>
      <c r="BCN847" s="16"/>
      <c r="BCO847" s="16"/>
      <c r="BCP847" s="16"/>
      <c r="BCQ847" s="16"/>
      <c r="BCR847" s="16"/>
      <c r="BCS847" s="16"/>
      <c r="BCT847" s="16"/>
      <c r="BCU847" s="16"/>
      <c r="BCV847" s="16"/>
      <c r="BCW847" s="16"/>
      <c r="BCX847" s="16"/>
      <c r="BCY847" s="16"/>
      <c r="BCZ847" s="16"/>
      <c r="BDA847" s="16"/>
      <c r="BDB847" s="16"/>
      <c r="BDC847" s="16"/>
      <c r="BDD847" s="16"/>
      <c r="BDE847" s="16"/>
      <c r="BDF847" s="16"/>
      <c r="BDG847" s="16"/>
      <c r="BDH847" s="16"/>
      <c r="BDI847" s="16"/>
      <c r="BDJ847" s="16"/>
      <c r="BDK847" s="16"/>
      <c r="BDL847" s="16"/>
      <c r="BDM847" s="16"/>
      <c r="BDN847" s="16"/>
      <c r="BDO847" s="16"/>
      <c r="BDP847" s="16"/>
      <c r="BDQ847" s="16"/>
      <c r="BDR847" s="16"/>
      <c r="BDS847" s="16"/>
      <c r="BDT847" s="16"/>
      <c r="BDU847" s="16"/>
      <c r="BDV847" s="16"/>
      <c r="BDW847" s="16"/>
      <c r="BDX847" s="16"/>
      <c r="BDY847" s="16"/>
      <c r="BDZ847" s="16"/>
      <c r="BEA847" s="16"/>
      <c r="BEB847" s="16"/>
      <c r="BEC847" s="16"/>
      <c r="BED847" s="16"/>
      <c r="BEE847" s="16"/>
      <c r="BEF847" s="16"/>
      <c r="BEG847" s="16"/>
      <c r="BEH847" s="16"/>
      <c r="BEI847" s="16"/>
      <c r="BEJ847" s="16"/>
      <c r="BEK847" s="16"/>
      <c r="BEL847" s="16"/>
      <c r="BEM847" s="16"/>
      <c r="BEN847" s="16"/>
      <c r="BEO847" s="16"/>
      <c r="BEP847" s="16"/>
      <c r="BEQ847" s="16"/>
      <c r="BER847" s="16"/>
      <c r="BES847" s="16"/>
      <c r="BET847" s="16"/>
      <c r="BEU847" s="16"/>
      <c r="BEV847" s="16"/>
      <c r="BEW847" s="16"/>
      <c r="BEX847" s="16"/>
      <c r="BEY847" s="16"/>
      <c r="BEZ847" s="16"/>
      <c r="BFA847" s="16"/>
      <c r="BFB847" s="16"/>
      <c r="BFC847" s="16"/>
      <c r="BFD847" s="16"/>
      <c r="BFE847" s="16"/>
      <c r="BFF847" s="16"/>
      <c r="BFG847" s="16"/>
      <c r="BFH847" s="16"/>
      <c r="BFI847" s="16"/>
      <c r="BFJ847" s="16"/>
      <c r="BFK847" s="16"/>
      <c r="BFL847" s="16"/>
      <c r="BFM847" s="16"/>
      <c r="BFN847" s="16"/>
      <c r="BFO847" s="16"/>
      <c r="BFP847" s="16"/>
      <c r="BFQ847" s="16"/>
      <c r="BFR847" s="16"/>
      <c r="BFS847" s="16"/>
      <c r="BFT847" s="16"/>
      <c r="BFU847" s="16"/>
      <c r="BFV847" s="16"/>
      <c r="BFW847" s="16"/>
      <c r="BFX847" s="16"/>
      <c r="BFY847" s="16"/>
      <c r="BFZ847" s="16"/>
      <c r="BGA847" s="16"/>
      <c r="BGB847" s="16"/>
      <c r="BGC847" s="16"/>
      <c r="BGD847" s="16"/>
      <c r="BGE847" s="16"/>
      <c r="BGF847" s="16"/>
      <c r="BGG847" s="16"/>
      <c r="BGH847" s="16"/>
      <c r="BGI847" s="16"/>
      <c r="BGJ847" s="16"/>
      <c r="BGK847" s="16"/>
      <c r="BGL847" s="16"/>
      <c r="BGM847" s="16"/>
      <c r="BGN847" s="16"/>
      <c r="BGO847" s="16"/>
      <c r="BGP847" s="16"/>
      <c r="BGQ847" s="16"/>
      <c r="BGR847" s="16"/>
      <c r="BGS847" s="16"/>
      <c r="BGT847" s="16"/>
      <c r="BGU847" s="16"/>
      <c r="BGV847" s="16"/>
      <c r="BGW847" s="16"/>
      <c r="BGX847" s="16"/>
      <c r="BGY847" s="16"/>
      <c r="BGZ847" s="16"/>
      <c r="BHA847" s="16"/>
      <c r="BHB847" s="16"/>
      <c r="BHC847" s="16"/>
      <c r="BHD847" s="16"/>
      <c r="BHE847" s="16"/>
      <c r="BHF847" s="16"/>
      <c r="BHG847" s="16"/>
      <c r="BHH847" s="16"/>
      <c r="BHI847" s="16"/>
      <c r="BHJ847" s="16"/>
      <c r="BHK847" s="16"/>
      <c r="BHL847" s="16"/>
      <c r="BHM847" s="16"/>
      <c r="BHN847" s="16"/>
      <c r="BHO847" s="16"/>
      <c r="BHP847" s="16"/>
      <c r="BHQ847" s="16"/>
      <c r="BHR847" s="16"/>
      <c r="BHS847" s="16"/>
      <c r="BHT847" s="16"/>
      <c r="BHU847" s="16"/>
      <c r="BHV847" s="16"/>
      <c r="BHW847" s="16"/>
      <c r="BHX847" s="16"/>
      <c r="BHY847" s="16"/>
      <c r="BHZ847" s="16"/>
      <c r="BIA847" s="16"/>
      <c r="BIB847" s="16"/>
      <c r="BIC847" s="16"/>
      <c r="BID847" s="16"/>
      <c r="BIE847" s="16"/>
      <c r="BIF847" s="16"/>
      <c r="BIG847" s="16"/>
      <c r="BIH847" s="16"/>
      <c r="BII847" s="16"/>
      <c r="BIJ847" s="16"/>
      <c r="BIK847" s="16"/>
      <c r="BIL847" s="16"/>
      <c r="BIM847" s="16"/>
      <c r="BIN847" s="16"/>
      <c r="BIO847" s="16"/>
      <c r="BIP847" s="16"/>
      <c r="BIQ847" s="16"/>
      <c r="BIR847" s="16"/>
      <c r="BIS847" s="16"/>
      <c r="BIT847" s="16"/>
      <c r="BIU847" s="16"/>
      <c r="BIV847" s="16"/>
      <c r="BIW847" s="16"/>
      <c r="BIX847" s="16"/>
      <c r="BIY847" s="16"/>
      <c r="BIZ847" s="16"/>
      <c r="BJA847" s="16"/>
      <c r="BJB847" s="16"/>
      <c r="BJC847" s="16"/>
      <c r="BJD847" s="16"/>
      <c r="BJE847" s="16"/>
      <c r="BJF847" s="16"/>
      <c r="BJG847" s="16"/>
      <c r="BJH847" s="16"/>
      <c r="BJI847" s="16"/>
      <c r="BJJ847" s="16"/>
      <c r="BJK847" s="16"/>
      <c r="BJL847" s="16"/>
      <c r="BJM847" s="16"/>
      <c r="BJN847" s="16"/>
      <c r="BJO847" s="16"/>
      <c r="BJP847" s="16"/>
      <c r="BJQ847" s="16"/>
      <c r="BJR847" s="16"/>
      <c r="BJS847" s="16"/>
      <c r="BJT847" s="16"/>
      <c r="BJU847" s="16"/>
      <c r="BJV847" s="16"/>
      <c r="BJW847" s="16"/>
      <c r="BJX847" s="16"/>
      <c r="BJY847" s="16"/>
      <c r="BJZ847" s="16"/>
      <c r="BKA847" s="16"/>
      <c r="BKB847" s="16"/>
      <c r="BKC847" s="16"/>
      <c r="BKD847" s="16"/>
      <c r="BKE847" s="16"/>
      <c r="BKF847" s="16"/>
      <c r="BKG847" s="16"/>
      <c r="BKH847" s="16"/>
      <c r="BKI847" s="16"/>
      <c r="BKJ847" s="16"/>
      <c r="BKK847" s="16"/>
      <c r="BKL847" s="16"/>
      <c r="BKM847" s="16"/>
      <c r="BKN847" s="16"/>
      <c r="BKO847" s="16"/>
      <c r="BKP847" s="16"/>
      <c r="BKQ847" s="16"/>
      <c r="BKR847" s="16"/>
      <c r="BKS847" s="16"/>
      <c r="BKT847" s="16"/>
      <c r="BKU847" s="16"/>
      <c r="BKV847" s="16"/>
      <c r="BKW847" s="16"/>
      <c r="BKX847" s="16"/>
      <c r="BKY847" s="16"/>
      <c r="BKZ847" s="16"/>
      <c r="BLA847" s="16"/>
      <c r="BLB847" s="16"/>
      <c r="BLC847" s="16"/>
      <c r="BLD847" s="16"/>
      <c r="BLE847" s="16"/>
      <c r="BLF847" s="16"/>
      <c r="BLG847" s="16"/>
      <c r="BLH847" s="16"/>
      <c r="BLI847" s="16"/>
      <c r="BLJ847" s="16"/>
      <c r="BLK847" s="16"/>
      <c r="BLL847" s="16"/>
      <c r="BLM847" s="16"/>
      <c r="BLN847" s="16"/>
      <c r="BLO847" s="16"/>
      <c r="BLP847" s="16"/>
      <c r="BLQ847" s="16"/>
      <c r="BLR847" s="16"/>
      <c r="BLS847" s="16"/>
      <c r="BLT847" s="16"/>
      <c r="BLU847" s="16"/>
      <c r="BLV847" s="16"/>
      <c r="BLW847" s="16"/>
      <c r="BLX847" s="16"/>
      <c r="BLY847" s="16"/>
      <c r="BLZ847" s="16"/>
      <c r="BMA847" s="16"/>
      <c r="BMB847" s="16"/>
      <c r="BMC847" s="16"/>
      <c r="BMD847" s="16"/>
      <c r="BME847" s="16"/>
      <c r="BMF847" s="16"/>
      <c r="BMG847" s="16"/>
      <c r="BMH847" s="16"/>
      <c r="BMI847" s="16"/>
      <c r="BMJ847" s="16"/>
      <c r="BMK847" s="16"/>
      <c r="BML847" s="16"/>
      <c r="BMM847" s="16"/>
      <c r="BMN847" s="16"/>
      <c r="BMO847" s="16"/>
      <c r="BMP847" s="460"/>
      <c r="BMQ847" s="460"/>
      <c r="BMR847" s="460"/>
    </row>
    <row r="848" spans="1:1708">
      <c r="A848" s="568" t="s">
        <v>2214</v>
      </c>
      <c r="B848" s="569"/>
      <c r="C848" s="568" t="s">
        <v>2214</v>
      </c>
      <c r="D848" s="568"/>
      <c r="E848" s="570" t="s">
        <v>768</v>
      </c>
      <c r="F848" s="571" t="s">
        <v>769</v>
      </c>
      <c r="G848" s="571" t="s">
        <v>184</v>
      </c>
      <c r="H848" s="571" t="s">
        <v>14</v>
      </c>
      <c r="I848" s="571">
        <v>3</v>
      </c>
      <c r="J848" s="571"/>
      <c r="K848" s="571">
        <v>58.892628062</v>
      </c>
      <c r="L848" s="571">
        <v>24.799895351</v>
      </c>
      <c r="M848" s="572" t="s">
        <v>770</v>
      </c>
      <c r="N848" s="572"/>
      <c r="O848" s="571" t="s">
        <v>2215</v>
      </c>
      <c r="P848" s="571" t="s">
        <v>316</v>
      </c>
      <c r="Q848" s="571"/>
      <c r="R848" s="1025">
        <v>847</v>
      </c>
      <c r="S848" s="1025">
        <v>847</v>
      </c>
      <c r="T848" s="297"/>
      <c r="U848" s="931"/>
      <c r="V848"/>
      <c r="W848" s="16"/>
      <c r="X848" s="16"/>
      <c r="Y848" s="16"/>
      <c r="Z848" s="16"/>
      <c r="AA848" s="16"/>
      <c r="AB848" s="16"/>
      <c r="AC848" s="16"/>
      <c r="AD848" s="16"/>
      <c r="AE848" s="16"/>
      <c r="AF848" s="16"/>
      <c r="AG848" s="16"/>
      <c r="AH848" s="16"/>
      <c r="AI848" s="16"/>
      <c r="AJ848" s="16"/>
      <c r="AK848" s="16"/>
      <c r="AL848" s="16"/>
      <c r="AM848" s="16"/>
      <c r="AN848" s="16"/>
      <c r="AO848" s="16"/>
      <c r="AP848" s="16"/>
      <c r="AQ848" s="16"/>
      <c r="AR848" s="16"/>
      <c r="AS848" s="16"/>
      <c r="AT848" s="16"/>
      <c r="AU848" s="16"/>
      <c r="AV848" s="16"/>
      <c r="AW848" s="16"/>
      <c r="AX848" s="16"/>
      <c r="AY848" s="16"/>
      <c r="AZ848" s="16"/>
      <c r="BA848" s="16"/>
      <c r="BB848" s="16"/>
      <c r="BC848" s="16"/>
      <c r="BD848" s="16"/>
      <c r="BE848" s="16"/>
      <c r="BF848" s="16"/>
      <c r="BG848" s="16"/>
      <c r="BH848" s="16"/>
      <c r="BI848" s="16"/>
      <c r="BJ848" s="16"/>
      <c r="BK848" s="16"/>
      <c r="BL848" s="16"/>
      <c r="BM848" s="16"/>
      <c r="BN848" s="16"/>
      <c r="BO848" s="16"/>
      <c r="BP848" s="16"/>
      <c r="BQ848" s="16"/>
      <c r="BR848" s="16"/>
      <c r="BS848" s="16"/>
      <c r="BT848" s="16"/>
      <c r="BU848" s="16"/>
      <c r="BV848" s="16"/>
      <c r="BW848" s="16"/>
      <c r="BX848" s="16"/>
      <c r="BY848" s="16"/>
      <c r="BZ848" s="16"/>
      <c r="CA848" s="16"/>
      <c r="CB848" s="16"/>
      <c r="CC848" s="16"/>
      <c r="CD848" s="16"/>
      <c r="CE848" s="16"/>
      <c r="CF848" s="16"/>
      <c r="CG848" s="16"/>
      <c r="CH848" s="16"/>
      <c r="CI848" s="16"/>
      <c r="CJ848" s="16"/>
      <c r="CK848" s="16"/>
      <c r="CL848" s="16"/>
      <c r="CM848" s="16"/>
      <c r="CN848" s="16"/>
      <c r="CO848" s="16"/>
      <c r="CP848" s="16"/>
      <c r="CQ848" s="16"/>
      <c r="CR848" s="16"/>
      <c r="CS848" s="16"/>
      <c r="CT848" s="16"/>
      <c r="CU848" s="16"/>
      <c r="CV848" s="16"/>
      <c r="CW848" s="16"/>
      <c r="CX848" s="16"/>
      <c r="CY848" s="16"/>
      <c r="CZ848" s="16"/>
      <c r="DA848" s="16"/>
      <c r="DB848" s="16"/>
      <c r="BMP848" s="460"/>
      <c r="BMQ848" s="460"/>
      <c r="BMR848" s="460"/>
    </row>
    <row r="849" spans="1:1708" customFormat="1">
      <c r="A849" s="568" t="s">
        <v>2216</v>
      </c>
      <c r="B849" s="569"/>
      <c r="C849" s="568" t="s">
        <v>2216</v>
      </c>
      <c r="D849" s="568"/>
      <c r="E849" s="570" t="s">
        <v>768</v>
      </c>
      <c r="F849" s="571" t="s">
        <v>769</v>
      </c>
      <c r="G849" s="571" t="s">
        <v>184</v>
      </c>
      <c r="H849" s="571" t="s">
        <v>14</v>
      </c>
      <c r="I849" s="571">
        <v>3</v>
      </c>
      <c r="J849" s="571"/>
      <c r="K849" s="571">
        <v>58.891784845000103</v>
      </c>
      <c r="L849" s="571">
        <v>24.800122042999998</v>
      </c>
      <c r="M849" s="572" t="s">
        <v>770</v>
      </c>
      <c r="N849" s="572"/>
      <c r="O849" s="571" t="s">
        <v>2217</v>
      </c>
      <c r="P849" s="571" t="s">
        <v>316</v>
      </c>
      <c r="Q849" s="571"/>
      <c r="R849" s="1025">
        <v>848</v>
      </c>
      <c r="S849" s="1025">
        <v>848</v>
      </c>
      <c r="T849" s="297"/>
      <c r="U849" s="931"/>
      <c r="W849" s="16"/>
      <c r="X849" s="16"/>
      <c r="Y849" s="16"/>
      <c r="Z849" s="16"/>
      <c r="AA849" s="16"/>
      <c r="AB849" s="16"/>
      <c r="AC849" s="16"/>
      <c r="AD849" s="16"/>
      <c r="AE849" s="16"/>
      <c r="AF849" s="16"/>
      <c r="AG849" s="16"/>
      <c r="AH849" s="16"/>
      <c r="AI849" s="16"/>
      <c r="AJ849" s="16"/>
      <c r="AK849" s="16"/>
      <c r="AL849" s="16"/>
      <c r="AM849" s="16"/>
      <c r="AN849" s="16"/>
      <c r="AO849" s="16"/>
      <c r="AP849" s="16"/>
      <c r="AQ849" s="16"/>
      <c r="AR849" s="16"/>
      <c r="AS849" s="16"/>
      <c r="AT849" s="16"/>
      <c r="AU849" s="16"/>
      <c r="AV849" s="16"/>
      <c r="AW849" s="16"/>
      <c r="AX849" s="16"/>
      <c r="AY849" s="16"/>
      <c r="AZ849" s="16"/>
      <c r="BA849" s="16"/>
      <c r="BB849" s="16"/>
      <c r="BC849" s="16"/>
      <c r="BD849" s="16"/>
      <c r="BE849" s="16"/>
      <c r="BF849" s="16"/>
      <c r="BG849" s="16"/>
      <c r="BH849" s="16"/>
      <c r="BI849" s="16"/>
      <c r="BJ849" s="16"/>
      <c r="BK849" s="16"/>
      <c r="BL849" s="16"/>
      <c r="BM849" s="16"/>
      <c r="BN849" s="16"/>
      <c r="BO849" s="16"/>
      <c r="BP849" s="16"/>
      <c r="BQ849" s="16"/>
      <c r="BR849" s="16"/>
      <c r="BS849" s="16"/>
      <c r="BT849" s="16"/>
      <c r="BU849" s="16"/>
      <c r="BV849" s="16"/>
      <c r="BW849" s="16"/>
      <c r="BX849" s="16"/>
      <c r="BY849" s="16"/>
      <c r="BZ849" s="16"/>
      <c r="CA849" s="16"/>
      <c r="CB849" s="16"/>
      <c r="CC849" s="16"/>
      <c r="CD849" s="16"/>
      <c r="CE849" s="16"/>
      <c r="CF849" s="16"/>
      <c r="CG849" s="16"/>
      <c r="CH849" s="16"/>
      <c r="CI849" s="16"/>
      <c r="CJ849" s="16"/>
      <c r="CK849" s="16"/>
      <c r="CL849" s="16"/>
      <c r="CM849" s="16"/>
      <c r="CN849" s="16"/>
      <c r="CO849" s="16"/>
      <c r="CP849" s="16"/>
      <c r="CQ849" s="16"/>
      <c r="CR849" s="16"/>
      <c r="CS849" s="16"/>
      <c r="CT849" s="16"/>
      <c r="CU849" s="16"/>
      <c r="CV849" s="16"/>
      <c r="CW849" s="16"/>
      <c r="CX849" s="16"/>
      <c r="CY849" s="16"/>
      <c r="CZ849" s="16"/>
      <c r="DA849" s="16"/>
      <c r="DB849" s="16"/>
      <c r="DC849" s="16"/>
      <c r="DD849" s="16"/>
      <c r="DE849" s="16"/>
      <c r="DF849" s="16"/>
      <c r="DG849" s="16"/>
      <c r="DH849" s="16"/>
      <c r="DI849" s="16"/>
      <c r="DJ849" s="16"/>
      <c r="DK849" s="16"/>
      <c r="DL849" s="16"/>
      <c r="DM849" s="16"/>
      <c r="DN849" s="16"/>
      <c r="DO849" s="16"/>
      <c r="DP849" s="16"/>
      <c r="DQ849" s="16"/>
      <c r="DR849" s="16"/>
      <c r="DS849" s="16"/>
      <c r="DT849" s="16"/>
      <c r="DU849" s="16"/>
      <c r="DV849" s="16"/>
      <c r="DW849" s="16"/>
      <c r="DX849" s="16"/>
      <c r="DY849" s="16"/>
      <c r="DZ849" s="16"/>
      <c r="EA849" s="16"/>
      <c r="EB849" s="16"/>
      <c r="EC849" s="16"/>
      <c r="ED849" s="16"/>
      <c r="EE849" s="16"/>
      <c r="EF849" s="16"/>
      <c r="EG849" s="16"/>
      <c r="EH849" s="16"/>
      <c r="EI849" s="16"/>
      <c r="EJ849" s="16"/>
      <c r="EK849" s="16"/>
      <c r="EL849" s="16"/>
      <c r="EM849" s="16"/>
      <c r="EN849" s="16"/>
      <c r="EO849" s="16"/>
      <c r="EP849" s="16"/>
      <c r="EQ849" s="16"/>
      <c r="ER849" s="16"/>
      <c r="ES849" s="16"/>
      <c r="ET849" s="16"/>
      <c r="EU849" s="16"/>
      <c r="EV849" s="16"/>
      <c r="EW849" s="16"/>
      <c r="EX849" s="16"/>
      <c r="EY849" s="16"/>
      <c r="EZ849" s="16"/>
      <c r="FA849" s="16"/>
      <c r="FB849" s="16"/>
      <c r="FC849" s="16"/>
      <c r="FD849" s="16"/>
      <c r="FE849" s="16"/>
      <c r="FF849" s="16"/>
      <c r="FG849" s="16"/>
      <c r="FH849" s="16"/>
      <c r="FI849" s="16"/>
      <c r="FJ849" s="16"/>
      <c r="FK849" s="16"/>
      <c r="FL849" s="16"/>
      <c r="FM849" s="16"/>
      <c r="FN849" s="16"/>
      <c r="FO849" s="16"/>
      <c r="FP849" s="16"/>
      <c r="FQ849" s="16"/>
      <c r="FR849" s="16"/>
      <c r="FS849" s="16"/>
      <c r="FT849" s="16"/>
      <c r="FU849" s="16"/>
      <c r="FV849" s="16"/>
      <c r="FW849" s="16"/>
      <c r="FX849" s="16"/>
      <c r="FY849" s="16"/>
      <c r="FZ849" s="16"/>
      <c r="GA849" s="16"/>
      <c r="GB849" s="16"/>
      <c r="GC849" s="16"/>
      <c r="GD849" s="16"/>
      <c r="GE849" s="16"/>
      <c r="GF849" s="16"/>
      <c r="GG849" s="16"/>
      <c r="GH849" s="16"/>
      <c r="GI849" s="16"/>
      <c r="GJ849" s="16"/>
      <c r="GK849" s="16"/>
      <c r="GL849" s="16"/>
      <c r="GM849" s="16"/>
      <c r="GN849" s="16"/>
      <c r="GO849" s="16"/>
      <c r="GP849" s="16"/>
      <c r="GQ849" s="16"/>
      <c r="GR849" s="16"/>
      <c r="GS849" s="16"/>
      <c r="GT849" s="16"/>
      <c r="GU849" s="16"/>
      <c r="GV849" s="16"/>
      <c r="GW849" s="16"/>
      <c r="GX849" s="16"/>
      <c r="GY849" s="16"/>
      <c r="GZ849" s="16"/>
      <c r="HA849" s="16"/>
      <c r="HB849" s="16"/>
      <c r="HC849" s="16"/>
      <c r="HD849" s="16"/>
      <c r="HE849" s="16"/>
      <c r="HF849" s="16"/>
      <c r="HG849" s="16"/>
      <c r="HH849" s="16"/>
      <c r="HI849" s="16"/>
      <c r="HJ849" s="16"/>
      <c r="HK849" s="16"/>
      <c r="HL849" s="16"/>
      <c r="HM849" s="16"/>
      <c r="HN849" s="16"/>
      <c r="HO849" s="16"/>
      <c r="HP849" s="16"/>
      <c r="HQ849" s="16"/>
      <c r="HR849" s="16"/>
      <c r="HS849" s="16"/>
      <c r="HT849" s="16"/>
      <c r="HU849" s="16"/>
      <c r="HV849" s="16"/>
      <c r="HW849" s="16"/>
      <c r="HX849" s="16"/>
      <c r="HY849" s="16"/>
      <c r="HZ849" s="16"/>
      <c r="IA849" s="16"/>
      <c r="IB849" s="16"/>
      <c r="IC849" s="16"/>
      <c r="ID849" s="16"/>
      <c r="IE849" s="16"/>
      <c r="IF849" s="16"/>
      <c r="IG849" s="16"/>
      <c r="IH849" s="16"/>
      <c r="II849" s="16"/>
      <c r="IJ849" s="16"/>
      <c r="IK849" s="16"/>
      <c r="IL849" s="16"/>
      <c r="IM849" s="16"/>
      <c r="IN849" s="16"/>
      <c r="IO849" s="16"/>
      <c r="IP849" s="16"/>
      <c r="IQ849" s="16"/>
      <c r="IR849" s="16"/>
      <c r="IS849" s="16"/>
      <c r="IT849" s="16"/>
      <c r="IU849" s="16"/>
      <c r="IV849" s="16"/>
      <c r="IW849" s="16"/>
      <c r="IX849" s="16"/>
      <c r="IY849" s="16"/>
      <c r="IZ849" s="16"/>
      <c r="JA849" s="16"/>
      <c r="JB849" s="16"/>
      <c r="JC849" s="16"/>
      <c r="JD849" s="16"/>
      <c r="JE849" s="16"/>
      <c r="JF849" s="16"/>
      <c r="JG849" s="16"/>
      <c r="JH849" s="16"/>
      <c r="JI849" s="16"/>
      <c r="JJ849" s="16"/>
      <c r="JK849" s="16"/>
      <c r="JL849" s="16"/>
      <c r="JM849" s="16"/>
      <c r="JN849" s="16"/>
      <c r="JO849" s="16"/>
      <c r="JP849" s="16"/>
      <c r="JQ849" s="16"/>
      <c r="JR849" s="16"/>
      <c r="JS849" s="16"/>
      <c r="JT849" s="16"/>
      <c r="JU849" s="16"/>
      <c r="JV849" s="16"/>
      <c r="JW849" s="16"/>
      <c r="JX849" s="16"/>
      <c r="JY849" s="16"/>
      <c r="JZ849" s="16"/>
      <c r="KA849" s="16"/>
      <c r="KB849" s="16"/>
      <c r="KC849" s="16"/>
      <c r="KD849" s="16"/>
      <c r="KE849" s="16"/>
      <c r="KF849" s="16"/>
      <c r="KG849" s="16"/>
      <c r="KH849" s="16"/>
      <c r="KI849" s="16"/>
      <c r="KJ849" s="16"/>
      <c r="KK849" s="16"/>
      <c r="KL849" s="16"/>
      <c r="KM849" s="16"/>
      <c r="KN849" s="16"/>
      <c r="KO849" s="16"/>
      <c r="KP849" s="16"/>
      <c r="KQ849" s="16"/>
      <c r="KR849" s="16"/>
      <c r="KS849" s="16"/>
      <c r="KT849" s="16"/>
      <c r="KU849" s="16"/>
      <c r="KV849" s="16"/>
      <c r="KW849" s="16"/>
      <c r="KX849" s="16"/>
      <c r="KY849" s="16"/>
      <c r="KZ849" s="16"/>
      <c r="LA849" s="16"/>
      <c r="LB849" s="16"/>
      <c r="LC849" s="16"/>
      <c r="LD849" s="16"/>
      <c r="LE849" s="16"/>
      <c r="LF849" s="16"/>
      <c r="LG849" s="16"/>
      <c r="LH849" s="16"/>
      <c r="LI849" s="16"/>
      <c r="LJ849" s="16"/>
      <c r="LK849" s="16"/>
      <c r="LL849" s="16"/>
      <c r="LM849" s="16"/>
      <c r="LN849" s="16"/>
      <c r="LO849" s="16"/>
      <c r="LP849" s="16"/>
      <c r="LQ849" s="16"/>
      <c r="LR849" s="16"/>
      <c r="LS849" s="16"/>
      <c r="LT849" s="16"/>
      <c r="LU849" s="16"/>
      <c r="LV849" s="16"/>
      <c r="LW849" s="16"/>
      <c r="LX849" s="16"/>
      <c r="LY849" s="16"/>
      <c r="LZ849" s="16"/>
      <c r="MA849" s="16"/>
      <c r="MB849" s="16"/>
      <c r="MC849" s="16"/>
      <c r="MD849" s="16"/>
      <c r="ME849" s="16"/>
      <c r="MF849" s="16"/>
      <c r="MG849" s="16"/>
      <c r="MH849" s="16"/>
      <c r="MI849" s="16"/>
      <c r="MJ849" s="16"/>
      <c r="MK849" s="16"/>
      <c r="ML849" s="16"/>
      <c r="MM849" s="16"/>
      <c r="MN849" s="16"/>
      <c r="MO849" s="16"/>
      <c r="MP849" s="16"/>
      <c r="MQ849" s="16"/>
      <c r="MR849" s="16"/>
      <c r="MS849" s="16"/>
      <c r="MT849" s="16"/>
      <c r="MU849" s="16"/>
      <c r="MV849" s="16"/>
      <c r="MW849" s="16"/>
      <c r="MX849" s="16"/>
      <c r="MY849" s="16"/>
      <c r="MZ849" s="16"/>
      <c r="NA849" s="16"/>
      <c r="NB849" s="16"/>
      <c r="NC849" s="16"/>
      <c r="ND849" s="16"/>
      <c r="NE849" s="16"/>
      <c r="NF849" s="16"/>
      <c r="NG849" s="16"/>
      <c r="NH849" s="16"/>
      <c r="NI849" s="16"/>
      <c r="NJ849" s="16"/>
      <c r="NK849" s="16"/>
      <c r="NL849" s="16"/>
      <c r="NM849" s="16"/>
      <c r="NN849" s="16"/>
      <c r="NO849" s="16"/>
      <c r="NP849" s="16"/>
      <c r="NQ849" s="16"/>
      <c r="NR849" s="16"/>
      <c r="NS849" s="16"/>
      <c r="NT849" s="16"/>
      <c r="NU849" s="16"/>
      <c r="NV849" s="16"/>
      <c r="NW849" s="16"/>
      <c r="NX849" s="16"/>
      <c r="NY849" s="16"/>
      <c r="NZ849" s="16"/>
      <c r="OA849" s="16"/>
      <c r="OB849" s="16"/>
      <c r="OC849" s="16"/>
      <c r="OD849" s="16"/>
      <c r="OE849" s="16"/>
      <c r="OF849" s="16"/>
      <c r="OG849" s="16"/>
      <c r="OH849" s="16"/>
      <c r="OI849" s="16"/>
      <c r="OJ849" s="16"/>
      <c r="OK849" s="16"/>
      <c r="OL849" s="16"/>
      <c r="OM849" s="16"/>
      <c r="ON849" s="16"/>
      <c r="OO849" s="16"/>
      <c r="OP849" s="16"/>
      <c r="OQ849" s="16"/>
      <c r="OR849" s="16"/>
      <c r="OS849" s="16"/>
      <c r="OT849" s="16"/>
      <c r="OU849" s="16"/>
      <c r="OV849" s="16"/>
      <c r="OW849" s="16"/>
      <c r="OX849" s="16"/>
      <c r="OY849" s="16"/>
      <c r="OZ849" s="16"/>
      <c r="PA849" s="16"/>
      <c r="PB849" s="16"/>
      <c r="PC849" s="16"/>
      <c r="PD849" s="16"/>
      <c r="PE849" s="16"/>
      <c r="PF849" s="16"/>
      <c r="PG849" s="16"/>
      <c r="PH849" s="16"/>
      <c r="PI849" s="16"/>
      <c r="PJ849" s="16"/>
      <c r="PK849" s="16"/>
      <c r="PL849" s="16"/>
      <c r="PM849" s="16"/>
      <c r="PN849" s="16"/>
      <c r="PO849" s="16"/>
      <c r="PP849" s="16"/>
      <c r="PQ849" s="16"/>
      <c r="PR849" s="16"/>
      <c r="PS849" s="16"/>
      <c r="PT849" s="16"/>
      <c r="PU849" s="16"/>
      <c r="PV849" s="16"/>
      <c r="PW849" s="16"/>
      <c r="PX849" s="16"/>
      <c r="PY849" s="16"/>
      <c r="PZ849" s="16"/>
      <c r="QA849" s="16"/>
      <c r="QB849" s="16"/>
      <c r="QC849" s="16"/>
      <c r="QD849" s="16"/>
      <c r="QE849" s="16"/>
      <c r="QF849" s="16"/>
      <c r="QG849" s="16"/>
      <c r="QH849" s="16"/>
      <c r="QI849" s="16"/>
      <c r="QJ849" s="16"/>
      <c r="QK849" s="16"/>
      <c r="QL849" s="16"/>
      <c r="QM849" s="16"/>
      <c r="QN849" s="16"/>
      <c r="QO849" s="16"/>
      <c r="QP849" s="16"/>
      <c r="QQ849" s="16"/>
      <c r="QR849" s="16"/>
      <c r="QS849" s="16"/>
      <c r="QT849" s="16"/>
      <c r="QU849" s="16"/>
      <c r="QV849" s="16"/>
      <c r="QW849" s="16"/>
      <c r="QX849" s="16"/>
      <c r="QY849" s="16"/>
      <c r="QZ849" s="16"/>
      <c r="RA849" s="16"/>
      <c r="RB849" s="16"/>
      <c r="RC849" s="16"/>
      <c r="RD849" s="16"/>
      <c r="RE849" s="16"/>
      <c r="RF849" s="16"/>
      <c r="RG849" s="16"/>
      <c r="RH849" s="16"/>
      <c r="RI849" s="16"/>
      <c r="RJ849" s="16"/>
      <c r="RK849" s="16"/>
      <c r="RL849" s="16"/>
      <c r="RM849" s="16"/>
      <c r="RN849" s="16"/>
      <c r="RO849" s="16"/>
      <c r="RP849" s="16"/>
      <c r="RQ849" s="16"/>
      <c r="RR849" s="16"/>
      <c r="RS849" s="16"/>
      <c r="RT849" s="16"/>
      <c r="RU849" s="16"/>
      <c r="RV849" s="16"/>
      <c r="RW849" s="16"/>
      <c r="RX849" s="16"/>
      <c r="RY849" s="16"/>
      <c r="RZ849" s="16"/>
      <c r="SA849" s="16"/>
      <c r="SB849" s="16"/>
      <c r="SC849" s="16"/>
      <c r="SD849" s="16"/>
      <c r="SE849" s="16"/>
      <c r="SF849" s="16"/>
      <c r="SG849" s="16"/>
      <c r="SH849" s="16"/>
      <c r="SI849" s="16"/>
      <c r="SJ849" s="16"/>
      <c r="SK849" s="16"/>
      <c r="SL849" s="16"/>
      <c r="SM849" s="16"/>
      <c r="SN849" s="16"/>
      <c r="SO849" s="16"/>
      <c r="SP849" s="16"/>
      <c r="SQ849" s="16"/>
      <c r="SR849" s="16"/>
      <c r="SS849" s="16"/>
      <c r="ST849" s="16"/>
      <c r="SU849" s="16"/>
      <c r="SV849" s="16"/>
      <c r="SW849" s="16"/>
      <c r="SX849" s="16"/>
      <c r="SY849" s="16"/>
      <c r="SZ849" s="16"/>
      <c r="TA849" s="16"/>
      <c r="TB849" s="16"/>
      <c r="TC849" s="16"/>
      <c r="TD849" s="16"/>
      <c r="TE849" s="16"/>
      <c r="TF849" s="16"/>
      <c r="TG849" s="16"/>
      <c r="TH849" s="16"/>
      <c r="TI849" s="16"/>
      <c r="TJ849" s="16"/>
      <c r="TK849" s="16"/>
      <c r="TL849" s="16"/>
      <c r="TM849" s="16"/>
      <c r="TN849" s="16"/>
      <c r="TO849" s="16"/>
      <c r="TP849" s="16"/>
      <c r="TQ849" s="16"/>
      <c r="TR849" s="16"/>
      <c r="TS849" s="16"/>
      <c r="TT849" s="16"/>
      <c r="TU849" s="16"/>
      <c r="TV849" s="16"/>
      <c r="TW849" s="16"/>
      <c r="TX849" s="16"/>
      <c r="TY849" s="16"/>
      <c r="TZ849" s="16"/>
      <c r="UA849" s="16"/>
      <c r="UB849" s="16"/>
      <c r="UC849" s="16"/>
      <c r="UD849" s="16"/>
      <c r="UE849" s="16"/>
      <c r="UF849" s="16"/>
      <c r="UG849" s="16"/>
      <c r="UH849" s="16"/>
      <c r="UI849" s="16"/>
      <c r="UJ849" s="16"/>
      <c r="UK849" s="16"/>
      <c r="UL849" s="16"/>
      <c r="UM849" s="16"/>
      <c r="UN849" s="16"/>
      <c r="UO849" s="16"/>
      <c r="UP849" s="16"/>
      <c r="UQ849" s="16"/>
      <c r="UR849" s="16"/>
      <c r="US849" s="16"/>
      <c r="UT849" s="16"/>
      <c r="UU849" s="16"/>
      <c r="UV849" s="16"/>
      <c r="UW849" s="16"/>
      <c r="UX849" s="16"/>
      <c r="UY849" s="16"/>
      <c r="UZ849" s="16"/>
      <c r="VA849" s="16"/>
      <c r="VB849" s="16"/>
      <c r="VC849" s="16"/>
      <c r="VD849" s="16"/>
      <c r="VE849" s="16"/>
      <c r="VF849" s="16"/>
      <c r="VG849" s="16"/>
      <c r="VH849" s="16"/>
      <c r="VI849" s="16"/>
      <c r="VJ849" s="16"/>
      <c r="VK849" s="16"/>
      <c r="VL849" s="16"/>
      <c r="VM849" s="16"/>
      <c r="VN849" s="16"/>
      <c r="VO849" s="16"/>
      <c r="VP849" s="16"/>
      <c r="VQ849" s="16"/>
      <c r="VR849" s="16"/>
      <c r="VS849" s="16"/>
      <c r="VT849" s="16"/>
      <c r="VU849" s="16"/>
      <c r="VV849" s="16"/>
      <c r="VW849" s="16"/>
      <c r="VX849" s="16"/>
      <c r="VY849" s="16"/>
      <c r="VZ849" s="16"/>
      <c r="WA849" s="16"/>
      <c r="WB849" s="16"/>
      <c r="WC849" s="16"/>
      <c r="WD849" s="16"/>
      <c r="WE849" s="16"/>
      <c r="WF849" s="16"/>
      <c r="WG849" s="16"/>
      <c r="WH849" s="16"/>
      <c r="WI849" s="16"/>
      <c r="WJ849" s="16"/>
      <c r="WK849" s="16"/>
      <c r="WL849" s="16"/>
      <c r="WM849" s="16"/>
      <c r="WN849" s="16"/>
      <c r="WO849" s="16"/>
      <c r="WP849" s="16"/>
      <c r="WQ849" s="16"/>
      <c r="WR849" s="16"/>
      <c r="WS849" s="16"/>
      <c r="WT849" s="16"/>
      <c r="WU849" s="16"/>
      <c r="WV849" s="16"/>
      <c r="WW849" s="16"/>
      <c r="WX849" s="16"/>
      <c r="WY849" s="16"/>
      <c r="WZ849" s="16"/>
      <c r="XA849" s="16"/>
      <c r="XB849" s="16"/>
      <c r="XC849" s="16"/>
      <c r="XD849" s="16"/>
      <c r="XE849" s="16"/>
      <c r="XF849" s="16"/>
      <c r="XG849" s="16"/>
      <c r="XH849" s="16"/>
      <c r="XI849" s="16"/>
      <c r="XJ849" s="16"/>
      <c r="XK849" s="16"/>
      <c r="XL849" s="16"/>
      <c r="XM849" s="16"/>
      <c r="XN849" s="16"/>
      <c r="XO849" s="16"/>
      <c r="XP849" s="16"/>
      <c r="XQ849" s="16"/>
      <c r="XR849" s="16"/>
      <c r="XS849" s="16"/>
      <c r="XT849" s="16"/>
      <c r="XU849" s="16"/>
      <c r="XV849" s="16"/>
      <c r="XW849" s="16"/>
      <c r="XX849" s="16"/>
      <c r="XY849" s="16"/>
      <c r="XZ849" s="16"/>
      <c r="YA849" s="16"/>
      <c r="YB849" s="16"/>
      <c r="YC849" s="16"/>
      <c r="YD849" s="16"/>
      <c r="YE849" s="16"/>
      <c r="YF849" s="16"/>
      <c r="YG849" s="16"/>
      <c r="YH849" s="16"/>
      <c r="YI849" s="16"/>
      <c r="YJ849" s="16"/>
      <c r="YK849" s="16"/>
      <c r="YL849" s="16"/>
      <c r="YM849" s="16"/>
      <c r="YN849" s="16"/>
      <c r="YO849" s="16"/>
      <c r="YP849" s="16"/>
      <c r="YQ849" s="16"/>
      <c r="YR849" s="16"/>
      <c r="YS849" s="16"/>
      <c r="YT849" s="16"/>
      <c r="YU849" s="16"/>
      <c r="YV849" s="16"/>
      <c r="YW849" s="16"/>
      <c r="YX849" s="16"/>
      <c r="YY849" s="16"/>
      <c r="YZ849" s="16"/>
      <c r="ZA849" s="16"/>
      <c r="ZB849" s="16"/>
      <c r="ZC849" s="16"/>
      <c r="ZD849" s="16"/>
      <c r="ZE849" s="16"/>
      <c r="ZF849" s="16"/>
      <c r="ZG849" s="16"/>
      <c r="ZH849" s="16"/>
      <c r="ZI849" s="16"/>
      <c r="ZJ849" s="16"/>
      <c r="ZK849" s="16"/>
      <c r="ZL849" s="16"/>
      <c r="ZM849" s="16"/>
      <c r="ZN849" s="16"/>
      <c r="ZO849" s="16"/>
      <c r="ZP849" s="16"/>
      <c r="ZQ849" s="16"/>
      <c r="ZR849" s="16"/>
      <c r="ZS849" s="16"/>
      <c r="ZT849" s="16"/>
      <c r="ZU849" s="16"/>
      <c r="ZV849" s="16"/>
      <c r="ZW849" s="16"/>
      <c r="ZX849" s="16"/>
      <c r="ZY849" s="16"/>
      <c r="ZZ849" s="16"/>
      <c r="AAA849" s="16"/>
      <c r="AAB849" s="16"/>
      <c r="AAC849" s="16"/>
      <c r="AAD849" s="16"/>
      <c r="AAE849" s="16"/>
      <c r="AAF849" s="16"/>
      <c r="AAG849" s="16"/>
      <c r="AAH849" s="16"/>
      <c r="AAI849" s="16"/>
      <c r="AAJ849" s="16"/>
      <c r="AAK849" s="16"/>
      <c r="AAL849" s="16"/>
      <c r="AAM849" s="16"/>
      <c r="AAN849" s="16"/>
      <c r="AAO849" s="16"/>
      <c r="AAP849" s="16"/>
      <c r="AAQ849" s="16"/>
      <c r="AAR849" s="16"/>
      <c r="AAS849" s="16"/>
      <c r="AAT849" s="16"/>
      <c r="AAU849" s="16"/>
      <c r="AAV849" s="16"/>
      <c r="AAW849" s="16"/>
      <c r="AAX849" s="16"/>
      <c r="AAY849" s="16"/>
      <c r="AAZ849" s="16"/>
      <c r="ABA849" s="16"/>
      <c r="ABB849" s="16"/>
      <c r="ABC849" s="16"/>
      <c r="ABD849" s="16"/>
      <c r="ABE849" s="16"/>
      <c r="ABF849" s="16"/>
      <c r="ABG849" s="16"/>
      <c r="ABH849" s="16"/>
      <c r="ABI849" s="16"/>
      <c r="ABJ849" s="16"/>
      <c r="ABK849" s="16"/>
      <c r="ABL849" s="16"/>
      <c r="ABM849" s="16"/>
      <c r="ABN849" s="16"/>
      <c r="ABO849" s="16"/>
      <c r="ABP849" s="16"/>
      <c r="ABQ849" s="16"/>
      <c r="ABR849" s="16"/>
      <c r="ABS849" s="16"/>
      <c r="ABT849" s="16"/>
      <c r="ABU849" s="16"/>
      <c r="ABV849" s="16"/>
      <c r="ABW849" s="16"/>
      <c r="ABX849" s="16"/>
      <c r="ABY849" s="16"/>
      <c r="ABZ849" s="16"/>
      <c r="ACA849" s="16"/>
      <c r="ACB849" s="16"/>
      <c r="ACC849" s="16"/>
      <c r="ACD849" s="16"/>
      <c r="ACE849" s="16"/>
      <c r="ACF849" s="16"/>
      <c r="ACG849" s="16"/>
      <c r="ACH849" s="16"/>
      <c r="ACI849" s="16"/>
      <c r="ACJ849" s="16"/>
      <c r="ACK849" s="16"/>
      <c r="ACL849" s="16"/>
      <c r="ACM849" s="16"/>
      <c r="ACN849" s="16"/>
      <c r="ACO849" s="16"/>
      <c r="ACP849" s="16"/>
      <c r="ACQ849" s="16"/>
      <c r="ACR849" s="16"/>
      <c r="ACS849" s="16"/>
      <c r="ACT849" s="16"/>
      <c r="ACU849" s="16"/>
      <c r="ACV849" s="16"/>
      <c r="ACW849" s="16"/>
      <c r="ACX849" s="16"/>
      <c r="ACY849" s="16"/>
      <c r="ACZ849" s="16"/>
      <c r="ADA849" s="16"/>
      <c r="ADB849" s="16"/>
      <c r="ADC849" s="16"/>
      <c r="ADD849" s="16"/>
      <c r="ADE849" s="16"/>
      <c r="ADF849" s="16"/>
      <c r="ADG849" s="16"/>
      <c r="ADH849" s="16"/>
      <c r="ADI849" s="16"/>
      <c r="ADJ849" s="16"/>
      <c r="ADK849" s="16"/>
      <c r="ADL849" s="16"/>
      <c r="ADM849" s="16"/>
      <c r="ADN849" s="16"/>
      <c r="ADO849" s="16"/>
      <c r="ADP849" s="16"/>
      <c r="ADQ849" s="16"/>
      <c r="ADR849" s="16"/>
      <c r="ADS849" s="16"/>
      <c r="ADT849" s="16"/>
      <c r="ADU849" s="16"/>
      <c r="ADV849" s="16"/>
      <c r="ADW849" s="16"/>
      <c r="ADX849" s="16"/>
      <c r="ADY849" s="16"/>
      <c r="ADZ849" s="16"/>
      <c r="AEA849" s="16"/>
      <c r="AEB849" s="16"/>
      <c r="AEC849" s="16"/>
      <c r="AED849" s="16"/>
      <c r="AEE849" s="16"/>
      <c r="AEF849" s="16"/>
      <c r="AEG849" s="16"/>
      <c r="AEH849" s="16"/>
      <c r="AEI849" s="16"/>
      <c r="AEJ849" s="16"/>
      <c r="AEK849" s="16"/>
      <c r="AEL849" s="16"/>
      <c r="AEM849" s="16"/>
      <c r="AEN849" s="16"/>
      <c r="AEO849" s="16"/>
      <c r="AEP849" s="16"/>
      <c r="AEQ849" s="16"/>
      <c r="AER849" s="16"/>
      <c r="AES849" s="16"/>
      <c r="AET849" s="16"/>
      <c r="AEU849" s="16"/>
      <c r="AEV849" s="16"/>
      <c r="AEW849" s="16"/>
      <c r="AEX849" s="16"/>
      <c r="AEY849" s="16"/>
      <c r="AEZ849" s="16"/>
      <c r="AFA849" s="16"/>
      <c r="AFB849" s="16"/>
      <c r="AFC849" s="16"/>
      <c r="AFD849" s="16"/>
      <c r="AFE849" s="16"/>
      <c r="AFF849" s="16"/>
      <c r="AFG849" s="16"/>
      <c r="AFH849" s="16"/>
      <c r="AFI849" s="16"/>
      <c r="AFJ849" s="16"/>
      <c r="AFK849" s="16"/>
      <c r="AFL849" s="16"/>
      <c r="AFM849" s="16"/>
      <c r="AFN849" s="16"/>
      <c r="AFO849" s="16"/>
      <c r="AFP849" s="16"/>
      <c r="AFQ849" s="16"/>
      <c r="AFR849" s="16"/>
      <c r="AFS849" s="16"/>
      <c r="AFT849" s="16"/>
      <c r="AFU849" s="16"/>
      <c r="AFV849" s="16"/>
      <c r="AFW849" s="16"/>
      <c r="AFX849" s="16"/>
      <c r="AFY849" s="16"/>
      <c r="AFZ849" s="16"/>
      <c r="AGA849" s="16"/>
      <c r="AGB849" s="16"/>
      <c r="AGC849" s="16"/>
      <c r="AGD849" s="16"/>
      <c r="AGE849" s="16"/>
      <c r="AGF849" s="16"/>
      <c r="AGG849" s="16"/>
      <c r="AGH849" s="16"/>
      <c r="AGI849" s="16"/>
      <c r="AGJ849" s="16"/>
      <c r="AGK849" s="16"/>
      <c r="AGL849" s="16"/>
      <c r="AGM849" s="16"/>
      <c r="AGN849" s="16"/>
      <c r="AGO849" s="16"/>
      <c r="AGP849" s="16"/>
      <c r="AGQ849" s="16"/>
      <c r="AGR849" s="16"/>
      <c r="AGS849" s="16"/>
      <c r="AGT849" s="16"/>
      <c r="AGU849" s="16"/>
      <c r="AGV849" s="16"/>
      <c r="AGW849" s="16"/>
      <c r="AGX849" s="16"/>
      <c r="AGY849" s="16"/>
      <c r="AGZ849" s="16"/>
      <c r="AHA849" s="16"/>
      <c r="AHB849" s="16"/>
      <c r="AHC849" s="16"/>
      <c r="AHD849" s="16"/>
      <c r="AHE849" s="16"/>
      <c r="AHF849" s="16"/>
      <c r="AHG849" s="16"/>
      <c r="AHH849" s="16"/>
      <c r="AHI849" s="16"/>
      <c r="AHJ849" s="16"/>
      <c r="AHK849" s="16"/>
      <c r="AHL849" s="16"/>
      <c r="AHM849" s="16"/>
      <c r="AHN849" s="16"/>
      <c r="AHO849" s="16"/>
      <c r="AHP849" s="16"/>
      <c r="AHQ849" s="16"/>
      <c r="AHR849" s="16"/>
      <c r="AHS849" s="16"/>
      <c r="AHT849" s="16"/>
      <c r="AHU849" s="16"/>
      <c r="AHV849" s="16"/>
      <c r="AHW849" s="16"/>
      <c r="AHX849" s="16"/>
      <c r="AHY849" s="16"/>
      <c r="AHZ849" s="16"/>
      <c r="AIA849" s="16"/>
      <c r="AIB849" s="16"/>
      <c r="AIC849" s="16"/>
      <c r="AID849" s="16"/>
      <c r="AIE849" s="16"/>
      <c r="AIF849" s="16"/>
      <c r="AIG849" s="16"/>
      <c r="AIH849" s="16"/>
      <c r="AII849" s="16"/>
      <c r="AIJ849" s="16"/>
      <c r="AIK849" s="16"/>
      <c r="AIL849" s="16"/>
      <c r="AIM849" s="16"/>
      <c r="AIN849" s="16"/>
      <c r="AIO849" s="16"/>
      <c r="AIP849" s="16"/>
      <c r="AIQ849" s="16"/>
      <c r="AIR849" s="16"/>
      <c r="AIS849" s="16"/>
      <c r="AIT849" s="16"/>
      <c r="AIU849" s="16"/>
      <c r="AIV849" s="16"/>
      <c r="AIW849" s="16"/>
      <c r="AIX849" s="16"/>
      <c r="AIY849" s="16"/>
      <c r="AIZ849" s="16"/>
      <c r="AJA849" s="16"/>
      <c r="AJB849" s="16"/>
      <c r="AJC849" s="16"/>
      <c r="AJD849" s="16"/>
      <c r="AJE849" s="16"/>
      <c r="AJF849" s="16"/>
      <c r="AJG849" s="16"/>
      <c r="AJH849" s="16"/>
      <c r="AJI849" s="16"/>
      <c r="AJJ849" s="16"/>
      <c r="AJK849" s="16"/>
      <c r="AJL849" s="16"/>
      <c r="AJM849" s="16"/>
      <c r="AJN849" s="16"/>
      <c r="AJO849" s="16"/>
      <c r="AJP849" s="16"/>
      <c r="AJQ849" s="16"/>
      <c r="AJR849" s="16"/>
      <c r="AJS849" s="16"/>
      <c r="AJT849" s="16"/>
      <c r="AJU849" s="16"/>
      <c r="AJV849" s="16"/>
      <c r="AJW849" s="16"/>
      <c r="AJX849" s="16"/>
      <c r="AJY849" s="16"/>
      <c r="AJZ849" s="16"/>
      <c r="AKA849" s="16"/>
      <c r="AKB849" s="16"/>
      <c r="AKC849" s="16"/>
      <c r="AKD849" s="16"/>
      <c r="AKE849" s="16"/>
      <c r="AKF849" s="16"/>
      <c r="AKG849" s="16"/>
      <c r="AKH849" s="16"/>
      <c r="AKI849" s="16"/>
      <c r="AKJ849" s="16"/>
      <c r="AKK849" s="16"/>
      <c r="AKL849" s="16"/>
      <c r="AKM849" s="16"/>
      <c r="AKN849" s="16"/>
      <c r="AKO849" s="16"/>
      <c r="AKP849" s="16"/>
      <c r="AKQ849" s="16"/>
      <c r="AKR849" s="16"/>
      <c r="AKS849" s="16"/>
      <c r="AKT849" s="16"/>
      <c r="AKU849" s="16"/>
      <c r="AKV849" s="16"/>
      <c r="AKW849" s="16"/>
      <c r="AKX849" s="16"/>
      <c r="AKY849" s="16"/>
      <c r="AKZ849" s="16"/>
      <c r="ALA849" s="16"/>
      <c r="ALB849" s="16"/>
      <c r="ALC849" s="16"/>
      <c r="ALD849" s="16"/>
      <c r="ALE849" s="16"/>
      <c r="ALF849" s="16"/>
      <c r="ALG849" s="16"/>
      <c r="ALH849" s="16"/>
      <c r="ALI849" s="16"/>
      <c r="ALJ849" s="16"/>
      <c r="ALK849" s="16"/>
      <c r="ALL849" s="16"/>
      <c r="ALM849" s="16"/>
      <c r="ALN849" s="16"/>
      <c r="ALO849" s="16"/>
      <c r="ALP849" s="16"/>
      <c r="ALQ849" s="16"/>
      <c r="ALR849" s="16"/>
      <c r="ALS849" s="16"/>
      <c r="ALT849" s="16"/>
      <c r="ALU849" s="16"/>
      <c r="ALV849" s="16"/>
      <c r="ALW849" s="16"/>
      <c r="ALX849" s="16"/>
      <c r="ALY849" s="16"/>
      <c r="ALZ849" s="16"/>
      <c r="AMA849" s="16"/>
      <c r="AMB849" s="16"/>
      <c r="AMC849" s="16"/>
      <c r="AMD849" s="16"/>
      <c r="AME849" s="16"/>
      <c r="AMF849" s="16"/>
      <c r="AMG849" s="16"/>
      <c r="AMH849" s="16"/>
      <c r="AMI849" s="16"/>
      <c r="AMJ849" s="16"/>
      <c r="AMK849" s="16"/>
      <c r="AML849" s="16"/>
      <c r="AMM849" s="16"/>
      <c r="AMN849" s="16"/>
      <c r="AMO849" s="16"/>
      <c r="AMP849" s="16"/>
      <c r="AMQ849" s="16"/>
      <c r="AMR849" s="16"/>
      <c r="AMS849" s="16"/>
      <c r="AMT849" s="16"/>
      <c r="AMU849" s="16"/>
      <c r="AMV849" s="16"/>
      <c r="AMW849" s="16"/>
      <c r="AMX849" s="16"/>
      <c r="AMY849" s="16"/>
      <c r="AMZ849" s="16"/>
      <c r="ANA849" s="16"/>
      <c r="ANB849" s="16"/>
      <c r="ANC849" s="16"/>
      <c r="AND849" s="16"/>
      <c r="ANE849" s="16"/>
      <c r="ANF849" s="16"/>
      <c r="ANG849" s="16"/>
      <c r="ANH849" s="16"/>
      <c r="ANI849" s="16"/>
      <c r="ANJ849" s="16"/>
      <c r="ANK849" s="16"/>
      <c r="ANL849" s="16"/>
      <c r="ANM849" s="16"/>
      <c r="ANN849" s="16"/>
      <c r="ANO849" s="16"/>
      <c r="ANP849" s="16"/>
      <c r="ANQ849" s="16"/>
      <c r="ANR849" s="16"/>
      <c r="ANS849" s="16"/>
      <c r="ANT849" s="16"/>
      <c r="ANU849" s="16"/>
      <c r="ANV849" s="16"/>
      <c r="ANW849" s="16"/>
      <c r="ANX849" s="16"/>
      <c r="ANY849" s="16"/>
      <c r="ANZ849" s="16"/>
      <c r="AOA849" s="16"/>
      <c r="AOB849" s="16"/>
      <c r="AOC849" s="16"/>
      <c r="AOD849" s="16"/>
      <c r="AOE849" s="16"/>
      <c r="AOF849" s="16"/>
      <c r="AOG849" s="16"/>
      <c r="AOH849" s="16"/>
      <c r="AOI849" s="16"/>
      <c r="AOJ849" s="16"/>
      <c r="AOK849" s="16"/>
      <c r="AOL849" s="16"/>
      <c r="AOM849" s="16"/>
      <c r="AON849" s="16"/>
      <c r="AOO849" s="16"/>
      <c r="AOP849" s="16"/>
      <c r="AOQ849" s="16"/>
      <c r="AOR849" s="16"/>
      <c r="AOS849" s="16"/>
      <c r="AOT849" s="16"/>
      <c r="AOU849" s="16"/>
      <c r="AOV849" s="16"/>
      <c r="AOW849" s="16"/>
      <c r="AOX849" s="16"/>
      <c r="AOY849" s="16"/>
      <c r="AOZ849" s="16"/>
      <c r="APA849" s="16"/>
      <c r="APB849" s="16"/>
      <c r="APC849" s="16"/>
      <c r="APD849" s="16"/>
      <c r="APE849" s="16"/>
      <c r="APF849" s="16"/>
      <c r="APG849" s="16"/>
      <c r="APH849" s="16"/>
      <c r="API849" s="16"/>
      <c r="APJ849" s="16"/>
      <c r="APK849" s="16"/>
      <c r="APL849" s="16"/>
      <c r="APM849" s="16"/>
      <c r="APN849" s="16"/>
      <c r="APO849" s="16"/>
      <c r="APP849" s="16"/>
      <c r="APQ849" s="16"/>
      <c r="APR849" s="16"/>
      <c r="APS849" s="16"/>
      <c r="APT849" s="16"/>
      <c r="APU849" s="16"/>
      <c r="APV849" s="16"/>
      <c r="APW849" s="16"/>
      <c r="APX849" s="16"/>
      <c r="APY849" s="16"/>
      <c r="APZ849" s="16"/>
      <c r="AQA849" s="16"/>
      <c r="AQB849" s="16"/>
      <c r="AQC849" s="16"/>
      <c r="AQD849" s="16"/>
      <c r="AQE849" s="16"/>
      <c r="AQF849" s="16"/>
      <c r="AQG849" s="16"/>
      <c r="AQH849" s="16"/>
      <c r="AQI849" s="16"/>
      <c r="AQJ849" s="16"/>
      <c r="AQK849" s="16"/>
      <c r="AQL849" s="16"/>
      <c r="AQM849" s="16"/>
      <c r="AQN849" s="16"/>
      <c r="AQO849" s="16"/>
      <c r="AQP849" s="16"/>
      <c r="AQQ849" s="16"/>
      <c r="AQR849" s="16"/>
      <c r="AQS849" s="16"/>
      <c r="AQT849" s="16"/>
      <c r="AQU849" s="16"/>
      <c r="AQV849" s="16"/>
      <c r="AQW849" s="16"/>
      <c r="AQX849" s="16"/>
      <c r="AQY849" s="16"/>
      <c r="AQZ849" s="16"/>
      <c r="ARA849" s="16"/>
      <c r="ARB849" s="16"/>
      <c r="ARC849" s="16"/>
      <c r="ARD849" s="16"/>
      <c r="ARE849" s="16"/>
      <c r="ARF849" s="16"/>
      <c r="ARG849" s="16"/>
      <c r="ARH849" s="16"/>
      <c r="ARI849" s="16"/>
      <c r="ARJ849" s="16"/>
      <c r="ARK849" s="16"/>
      <c r="ARL849" s="16"/>
      <c r="ARM849" s="16"/>
      <c r="ARN849" s="16"/>
      <c r="ARO849" s="16"/>
      <c r="ARP849" s="16"/>
      <c r="ARQ849" s="16"/>
      <c r="ARR849" s="16"/>
      <c r="ARS849" s="16"/>
      <c r="ART849" s="16"/>
      <c r="ARU849" s="16"/>
      <c r="ARV849" s="16"/>
      <c r="ARW849" s="16"/>
      <c r="ARX849" s="16"/>
      <c r="ARY849" s="16"/>
      <c r="ARZ849" s="16"/>
      <c r="ASA849" s="16"/>
      <c r="ASB849" s="16"/>
      <c r="ASC849" s="16"/>
      <c r="ASD849" s="16"/>
      <c r="ASE849" s="16"/>
      <c r="ASF849" s="16"/>
      <c r="ASG849" s="16"/>
      <c r="ASH849" s="16"/>
      <c r="ASI849" s="16"/>
      <c r="ASJ849" s="16"/>
      <c r="ASK849" s="16"/>
      <c r="ASL849" s="16"/>
      <c r="ASM849" s="16"/>
      <c r="ASN849" s="16"/>
      <c r="ASO849" s="16"/>
      <c r="ASP849" s="16"/>
      <c r="ASQ849" s="16"/>
      <c r="ASR849" s="16"/>
      <c r="ASS849" s="16"/>
      <c r="AST849" s="16"/>
      <c r="ASU849" s="16"/>
      <c r="ASV849" s="16"/>
      <c r="ASW849" s="16"/>
      <c r="ASX849" s="16"/>
      <c r="ASY849" s="16"/>
      <c r="ASZ849" s="16"/>
      <c r="ATA849" s="16"/>
      <c r="ATB849" s="16"/>
      <c r="ATC849" s="16"/>
      <c r="ATD849" s="16"/>
      <c r="ATE849" s="16"/>
      <c r="ATF849" s="16"/>
      <c r="ATG849" s="16"/>
      <c r="ATH849" s="16"/>
      <c r="ATI849" s="16"/>
      <c r="ATJ849" s="16"/>
      <c r="ATK849" s="16"/>
      <c r="ATL849" s="16"/>
      <c r="ATM849" s="16"/>
      <c r="ATN849" s="16"/>
      <c r="ATO849" s="16"/>
      <c r="ATP849" s="16"/>
      <c r="ATQ849" s="16"/>
      <c r="ATR849" s="16"/>
      <c r="ATS849" s="16"/>
      <c r="ATT849" s="16"/>
      <c r="ATU849" s="16"/>
      <c r="ATV849" s="16"/>
      <c r="ATW849" s="16"/>
      <c r="ATX849" s="16"/>
      <c r="ATY849" s="16"/>
      <c r="ATZ849" s="16"/>
      <c r="AUA849" s="16"/>
      <c r="AUB849" s="16"/>
      <c r="AUC849" s="16"/>
      <c r="AUD849" s="16"/>
      <c r="AUE849" s="16"/>
      <c r="AUF849" s="16"/>
      <c r="AUG849" s="16"/>
      <c r="AUH849" s="16"/>
      <c r="AUI849" s="16"/>
      <c r="AUJ849" s="16"/>
      <c r="AUK849" s="16"/>
      <c r="AUL849" s="16"/>
      <c r="AUM849" s="16"/>
      <c r="AUN849" s="16"/>
      <c r="AUO849" s="16"/>
      <c r="AUP849" s="16"/>
      <c r="AUQ849" s="16"/>
      <c r="AUR849" s="16"/>
      <c r="AUS849" s="16"/>
      <c r="AUT849" s="16"/>
      <c r="AUU849" s="16"/>
      <c r="AUV849" s="16"/>
      <c r="AUW849" s="16"/>
      <c r="AUX849" s="16"/>
      <c r="AUY849" s="16"/>
      <c r="AUZ849" s="16"/>
      <c r="AVA849" s="16"/>
      <c r="AVB849" s="16"/>
      <c r="AVC849" s="16"/>
      <c r="AVD849" s="16"/>
      <c r="AVE849" s="16"/>
      <c r="AVF849" s="16"/>
      <c r="AVG849" s="16"/>
      <c r="AVH849" s="16"/>
      <c r="AVI849" s="16"/>
      <c r="AVJ849" s="16"/>
      <c r="AVK849" s="16"/>
      <c r="AVL849" s="16"/>
      <c r="AVM849" s="16"/>
      <c r="AVN849" s="16"/>
      <c r="AVO849" s="16"/>
      <c r="AVP849" s="16"/>
      <c r="AVQ849" s="16"/>
      <c r="AVR849" s="16"/>
      <c r="AVS849" s="16"/>
      <c r="AVT849" s="16"/>
      <c r="AVU849" s="16"/>
      <c r="AVV849" s="16"/>
      <c r="AVW849" s="16"/>
      <c r="AVX849" s="16"/>
      <c r="AVY849" s="16"/>
      <c r="AVZ849" s="16"/>
      <c r="AWA849" s="16"/>
      <c r="AWB849" s="16"/>
      <c r="AWC849" s="16"/>
      <c r="AWD849" s="16"/>
      <c r="AWE849" s="16"/>
      <c r="AWF849" s="16"/>
      <c r="AWG849" s="16"/>
      <c r="AWH849" s="16"/>
      <c r="AWI849" s="16"/>
      <c r="AWJ849" s="16"/>
      <c r="AWK849" s="16"/>
      <c r="AWL849" s="16"/>
      <c r="AWM849" s="16"/>
      <c r="AWN849" s="16"/>
      <c r="AWO849" s="16"/>
      <c r="AWP849" s="16"/>
      <c r="AWQ849" s="16"/>
      <c r="AWR849" s="16"/>
      <c r="AWS849" s="16"/>
      <c r="AWT849" s="16"/>
      <c r="AWU849" s="16"/>
      <c r="AWV849" s="16"/>
      <c r="AWW849" s="16"/>
      <c r="AWX849" s="16"/>
      <c r="AWY849" s="16"/>
      <c r="AWZ849" s="16"/>
      <c r="AXA849" s="16"/>
      <c r="AXB849" s="16"/>
      <c r="AXC849" s="16"/>
      <c r="AXD849" s="16"/>
      <c r="AXE849" s="16"/>
      <c r="AXF849" s="16"/>
      <c r="AXG849" s="16"/>
      <c r="AXH849" s="16"/>
      <c r="AXI849" s="16"/>
      <c r="AXJ849" s="16"/>
      <c r="AXK849" s="16"/>
      <c r="AXL849" s="16"/>
      <c r="AXM849" s="16"/>
      <c r="AXN849" s="16"/>
      <c r="AXO849" s="16"/>
      <c r="AXP849" s="16"/>
      <c r="AXQ849" s="16"/>
      <c r="AXR849" s="16"/>
      <c r="AXS849" s="16"/>
      <c r="AXT849" s="16"/>
      <c r="AXU849" s="16"/>
      <c r="AXV849" s="16"/>
      <c r="AXW849" s="16"/>
      <c r="AXX849" s="16"/>
      <c r="AXY849" s="16"/>
      <c r="AXZ849" s="16"/>
      <c r="AYA849" s="16"/>
      <c r="AYB849" s="16"/>
      <c r="AYC849" s="16"/>
      <c r="AYD849" s="16"/>
      <c r="AYE849" s="16"/>
      <c r="AYF849" s="16"/>
      <c r="AYG849" s="16"/>
      <c r="AYH849" s="16"/>
      <c r="AYI849" s="16"/>
      <c r="AYJ849" s="16"/>
      <c r="AYK849" s="16"/>
      <c r="AYL849" s="16"/>
      <c r="AYM849" s="16"/>
      <c r="AYN849" s="16"/>
      <c r="AYO849" s="16"/>
      <c r="AYP849" s="16"/>
      <c r="AYQ849" s="16"/>
      <c r="AYR849" s="16"/>
      <c r="AYS849" s="16"/>
      <c r="AYT849" s="16"/>
      <c r="AYU849" s="16"/>
      <c r="AYV849" s="16"/>
      <c r="AYW849" s="16"/>
      <c r="AYX849" s="16"/>
      <c r="AYY849" s="16"/>
      <c r="AYZ849" s="16"/>
      <c r="AZA849" s="16"/>
      <c r="AZB849" s="16"/>
      <c r="AZC849" s="16"/>
      <c r="AZD849" s="16"/>
      <c r="AZE849" s="16"/>
      <c r="AZF849" s="16"/>
      <c r="AZG849" s="16"/>
      <c r="AZH849" s="16"/>
      <c r="AZI849" s="16"/>
      <c r="AZJ849" s="16"/>
      <c r="AZK849" s="16"/>
      <c r="AZL849" s="16"/>
      <c r="AZM849" s="16"/>
      <c r="AZN849" s="16"/>
      <c r="AZO849" s="16"/>
      <c r="AZP849" s="16"/>
      <c r="AZQ849" s="16"/>
      <c r="AZR849" s="16"/>
      <c r="AZS849" s="16"/>
      <c r="AZT849" s="16"/>
      <c r="AZU849" s="16"/>
      <c r="AZV849" s="16"/>
      <c r="AZW849" s="16"/>
      <c r="AZX849" s="16"/>
      <c r="AZY849" s="16"/>
      <c r="AZZ849" s="16"/>
      <c r="BAA849" s="16"/>
      <c r="BAB849" s="16"/>
      <c r="BAC849" s="16"/>
      <c r="BAD849" s="16"/>
      <c r="BAE849" s="16"/>
      <c r="BAF849" s="16"/>
      <c r="BAG849" s="16"/>
      <c r="BAH849" s="16"/>
      <c r="BAI849" s="16"/>
      <c r="BAJ849" s="16"/>
      <c r="BAK849" s="16"/>
      <c r="BAL849" s="16"/>
      <c r="BAM849" s="16"/>
      <c r="BAN849" s="16"/>
      <c r="BAO849" s="16"/>
      <c r="BAP849" s="16"/>
      <c r="BAQ849" s="16"/>
      <c r="BAR849" s="16"/>
      <c r="BAS849" s="16"/>
      <c r="BAT849" s="16"/>
      <c r="BAU849" s="16"/>
      <c r="BAV849" s="16"/>
      <c r="BAW849" s="16"/>
      <c r="BAX849" s="16"/>
      <c r="BAY849" s="16"/>
      <c r="BAZ849" s="16"/>
      <c r="BBA849" s="16"/>
      <c r="BBB849" s="16"/>
      <c r="BBC849" s="16"/>
      <c r="BBD849" s="16"/>
      <c r="BBE849" s="16"/>
      <c r="BBF849" s="16"/>
      <c r="BBG849" s="16"/>
      <c r="BBH849" s="16"/>
      <c r="BBI849" s="16"/>
      <c r="BBJ849" s="16"/>
      <c r="BBK849" s="16"/>
      <c r="BBL849" s="16"/>
      <c r="BBM849" s="16"/>
      <c r="BBN849" s="16"/>
      <c r="BBO849" s="16"/>
      <c r="BBP849" s="16"/>
      <c r="BBQ849" s="16"/>
      <c r="BBR849" s="16"/>
      <c r="BBS849" s="16"/>
      <c r="BBT849" s="16"/>
      <c r="BBU849" s="16"/>
      <c r="BBV849" s="16"/>
      <c r="BBW849" s="16"/>
      <c r="BBX849" s="16"/>
      <c r="BBY849" s="16"/>
      <c r="BBZ849" s="16"/>
      <c r="BCA849" s="16"/>
      <c r="BCB849" s="16"/>
      <c r="BCC849" s="16"/>
      <c r="BCD849" s="16"/>
      <c r="BCE849" s="16"/>
      <c r="BCF849" s="16"/>
      <c r="BCG849" s="16"/>
      <c r="BCH849" s="16"/>
      <c r="BCI849" s="16"/>
      <c r="BCJ849" s="16"/>
      <c r="BCK849" s="16"/>
      <c r="BCL849" s="16"/>
      <c r="BCM849" s="16"/>
      <c r="BCN849" s="16"/>
      <c r="BCO849" s="16"/>
      <c r="BCP849" s="16"/>
      <c r="BCQ849" s="16"/>
      <c r="BCR849" s="16"/>
      <c r="BCS849" s="16"/>
      <c r="BCT849" s="16"/>
      <c r="BCU849" s="16"/>
      <c r="BCV849" s="16"/>
      <c r="BCW849" s="16"/>
      <c r="BCX849" s="16"/>
      <c r="BCY849" s="16"/>
      <c r="BCZ849" s="16"/>
      <c r="BDA849" s="16"/>
      <c r="BDB849" s="16"/>
      <c r="BDC849" s="16"/>
      <c r="BDD849" s="16"/>
      <c r="BDE849" s="16"/>
      <c r="BDF849" s="16"/>
      <c r="BDG849" s="16"/>
      <c r="BDH849" s="16"/>
      <c r="BDI849" s="16"/>
      <c r="BDJ849" s="16"/>
      <c r="BDK849" s="16"/>
      <c r="BDL849" s="16"/>
      <c r="BDM849" s="16"/>
      <c r="BDN849" s="16"/>
      <c r="BDO849" s="16"/>
      <c r="BDP849" s="16"/>
      <c r="BDQ849" s="16"/>
      <c r="BDR849" s="16"/>
      <c r="BDS849" s="16"/>
      <c r="BDT849" s="16"/>
      <c r="BDU849" s="16"/>
      <c r="BDV849" s="16"/>
      <c r="BDW849" s="16"/>
      <c r="BDX849" s="16"/>
      <c r="BDY849" s="16"/>
      <c r="BDZ849" s="16"/>
      <c r="BEA849" s="16"/>
      <c r="BEB849" s="16"/>
      <c r="BEC849" s="16"/>
      <c r="BED849" s="16"/>
      <c r="BEE849" s="16"/>
      <c r="BEF849" s="16"/>
      <c r="BEG849" s="16"/>
      <c r="BEH849" s="16"/>
      <c r="BEI849" s="16"/>
      <c r="BEJ849" s="16"/>
      <c r="BEK849" s="16"/>
      <c r="BEL849" s="16"/>
      <c r="BEM849" s="16"/>
      <c r="BEN849" s="16"/>
      <c r="BEO849" s="16"/>
      <c r="BEP849" s="16"/>
      <c r="BEQ849" s="16"/>
      <c r="BER849" s="16"/>
      <c r="BES849" s="16"/>
      <c r="BET849" s="16"/>
      <c r="BEU849" s="16"/>
      <c r="BEV849" s="16"/>
      <c r="BEW849" s="16"/>
      <c r="BEX849" s="16"/>
      <c r="BEY849" s="16"/>
      <c r="BEZ849" s="16"/>
      <c r="BFA849" s="16"/>
      <c r="BFB849" s="16"/>
      <c r="BFC849" s="16"/>
      <c r="BFD849" s="16"/>
      <c r="BFE849" s="16"/>
      <c r="BFF849" s="16"/>
      <c r="BFG849" s="16"/>
      <c r="BFH849" s="16"/>
      <c r="BFI849" s="16"/>
      <c r="BFJ849" s="16"/>
      <c r="BFK849" s="16"/>
      <c r="BFL849" s="16"/>
      <c r="BFM849" s="16"/>
      <c r="BFN849" s="16"/>
      <c r="BFO849" s="16"/>
      <c r="BFP849" s="16"/>
      <c r="BFQ849" s="16"/>
      <c r="BFR849" s="16"/>
      <c r="BFS849" s="16"/>
      <c r="BFT849" s="16"/>
      <c r="BFU849" s="16"/>
      <c r="BFV849" s="16"/>
      <c r="BFW849" s="16"/>
      <c r="BFX849" s="16"/>
      <c r="BFY849" s="16"/>
      <c r="BFZ849" s="16"/>
      <c r="BGA849" s="16"/>
      <c r="BGB849" s="16"/>
      <c r="BGC849" s="16"/>
      <c r="BGD849" s="16"/>
      <c r="BGE849" s="16"/>
      <c r="BGF849" s="16"/>
      <c r="BGG849" s="16"/>
      <c r="BGH849" s="16"/>
      <c r="BGI849" s="16"/>
      <c r="BGJ849" s="16"/>
      <c r="BGK849" s="16"/>
      <c r="BGL849" s="16"/>
      <c r="BGM849" s="16"/>
      <c r="BGN849" s="16"/>
      <c r="BGO849" s="16"/>
      <c r="BGP849" s="16"/>
      <c r="BGQ849" s="16"/>
      <c r="BGR849" s="16"/>
      <c r="BGS849" s="16"/>
      <c r="BGT849" s="16"/>
      <c r="BGU849" s="16"/>
      <c r="BGV849" s="16"/>
      <c r="BGW849" s="16"/>
      <c r="BGX849" s="16"/>
      <c r="BGY849" s="16"/>
      <c r="BGZ849" s="16"/>
      <c r="BHA849" s="16"/>
      <c r="BHB849" s="16"/>
      <c r="BHC849" s="16"/>
      <c r="BHD849" s="16"/>
      <c r="BHE849" s="16"/>
      <c r="BHF849" s="16"/>
      <c r="BHG849" s="16"/>
      <c r="BHH849" s="16"/>
      <c r="BHI849" s="16"/>
      <c r="BHJ849" s="16"/>
      <c r="BHK849" s="16"/>
      <c r="BHL849" s="16"/>
      <c r="BHM849" s="16"/>
      <c r="BHN849" s="16"/>
      <c r="BHO849" s="16"/>
      <c r="BHP849" s="16"/>
      <c r="BHQ849" s="16"/>
      <c r="BHR849" s="16"/>
      <c r="BHS849" s="16"/>
      <c r="BHT849" s="16"/>
      <c r="BHU849" s="16"/>
      <c r="BHV849" s="16"/>
      <c r="BHW849" s="16"/>
      <c r="BHX849" s="16"/>
      <c r="BHY849" s="16"/>
      <c r="BHZ849" s="16"/>
      <c r="BIA849" s="16"/>
      <c r="BIB849" s="16"/>
      <c r="BIC849" s="16"/>
      <c r="BID849" s="16"/>
      <c r="BIE849" s="16"/>
      <c r="BIF849" s="16"/>
      <c r="BIG849" s="16"/>
      <c r="BIH849" s="16"/>
      <c r="BII849" s="16"/>
      <c r="BIJ849" s="16"/>
      <c r="BIK849" s="16"/>
      <c r="BIL849" s="16"/>
      <c r="BIM849" s="16"/>
      <c r="BIN849" s="16"/>
      <c r="BIO849" s="16"/>
      <c r="BIP849" s="16"/>
      <c r="BIQ849" s="16"/>
      <c r="BIR849" s="16"/>
      <c r="BIS849" s="16"/>
      <c r="BIT849" s="16"/>
      <c r="BIU849" s="16"/>
      <c r="BIV849" s="16"/>
      <c r="BIW849" s="16"/>
      <c r="BIX849" s="16"/>
      <c r="BIY849" s="16"/>
      <c r="BIZ849" s="16"/>
      <c r="BJA849" s="16"/>
      <c r="BJB849" s="16"/>
      <c r="BJC849" s="16"/>
      <c r="BJD849" s="16"/>
      <c r="BJE849" s="16"/>
      <c r="BJF849" s="16"/>
      <c r="BJG849" s="16"/>
      <c r="BJH849" s="16"/>
      <c r="BJI849" s="16"/>
      <c r="BJJ849" s="16"/>
      <c r="BJK849" s="16"/>
      <c r="BJL849" s="16"/>
      <c r="BJM849" s="16"/>
      <c r="BJN849" s="16"/>
      <c r="BJO849" s="16"/>
      <c r="BJP849" s="16"/>
      <c r="BJQ849" s="16"/>
      <c r="BJR849" s="16"/>
      <c r="BJS849" s="16"/>
      <c r="BJT849" s="16"/>
      <c r="BJU849" s="16"/>
      <c r="BJV849" s="16"/>
      <c r="BJW849" s="16"/>
      <c r="BJX849" s="16"/>
      <c r="BJY849" s="16"/>
      <c r="BJZ849" s="16"/>
      <c r="BKA849" s="16"/>
      <c r="BKB849" s="16"/>
      <c r="BKC849" s="16"/>
      <c r="BKD849" s="16"/>
      <c r="BKE849" s="16"/>
      <c r="BKF849" s="16"/>
      <c r="BKG849" s="16"/>
      <c r="BKH849" s="16"/>
      <c r="BKI849" s="16"/>
      <c r="BKJ849" s="16"/>
      <c r="BKK849" s="16"/>
      <c r="BKL849" s="16"/>
      <c r="BKM849" s="16"/>
      <c r="BKN849" s="16"/>
      <c r="BKO849" s="16"/>
      <c r="BKP849" s="16"/>
      <c r="BKQ849" s="16"/>
      <c r="BKR849" s="16"/>
      <c r="BKS849" s="16"/>
      <c r="BKT849" s="16"/>
      <c r="BKU849" s="16"/>
      <c r="BKV849" s="16"/>
      <c r="BKW849" s="16"/>
      <c r="BKX849" s="16"/>
      <c r="BKY849" s="16"/>
      <c r="BKZ849" s="16"/>
      <c r="BLA849" s="16"/>
      <c r="BLB849" s="16"/>
      <c r="BLC849" s="16"/>
      <c r="BLD849" s="16"/>
      <c r="BLE849" s="16"/>
      <c r="BLF849" s="16"/>
      <c r="BLG849" s="16"/>
      <c r="BLH849" s="16"/>
      <c r="BLI849" s="16"/>
      <c r="BLJ849" s="16"/>
      <c r="BLK849" s="16"/>
      <c r="BLL849" s="16"/>
      <c r="BLM849" s="16"/>
      <c r="BLN849" s="16"/>
      <c r="BLO849" s="16"/>
      <c r="BLP849" s="16"/>
      <c r="BLQ849" s="16"/>
      <c r="BLR849" s="16"/>
      <c r="BLS849" s="16"/>
      <c r="BLT849" s="16"/>
      <c r="BLU849" s="16"/>
      <c r="BLV849" s="16"/>
      <c r="BLW849" s="16"/>
      <c r="BLX849" s="16"/>
      <c r="BLY849" s="16"/>
      <c r="BLZ849" s="16"/>
      <c r="BMA849" s="16"/>
      <c r="BMB849" s="16"/>
      <c r="BMC849" s="16"/>
      <c r="BMD849" s="16"/>
      <c r="BME849" s="16"/>
      <c r="BMF849" s="16"/>
      <c r="BMG849" s="16"/>
      <c r="BMH849" s="16"/>
      <c r="BMI849" s="16"/>
      <c r="BMJ849" s="16"/>
      <c r="BMK849" s="16"/>
      <c r="BML849" s="16"/>
      <c r="BMM849" s="16"/>
      <c r="BMN849" s="16"/>
      <c r="BMO849" s="16"/>
      <c r="BMP849" s="460"/>
      <c r="BMQ849" s="460"/>
      <c r="BMR849" s="460"/>
    </row>
    <row r="850" spans="1:1708" customFormat="1">
      <c r="A850" s="568" t="s">
        <v>2218</v>
      </c>
      <c r="B850" s="569"/>
      <c r="C850" s="568" t="s">
        <v>2218</v>
      </c>
      <c r="D850" s="568"/>
      <c r="E850" s="570" t="s">
        <v>768</v>
      </c>
      <c r="F850" s="571" t="s">
        <v>769</v>
      </c>
      <c r="G850" s="571" t="s">
        <v>184</v>
      </c>
      <c r="H850" s="571" t="s">
        <v>14</v>
      </c>
      <c r="I850" s="571">
        <v>3</v>
      </c>
      <c r="J850" s="571"/>
      <c r="K850" s="571">
        <v>58.890847466000103</v>
      </c>
      <c r="L850" s="571">
        <v>24.800370744000102</v>
      </c>
      <c r="M850" s="572" t="s">
        <v>770</v>
      </c>
      <c r="N850" s="572"/>
      <c r="O850" s="571" t="s">
        <v>2219</v>
      </c>
      <c r="P850" s="571" t="s">
        <v>316</v>
      </c>
      <c r="Q850" s="571"/>
      <c r="R850" s="1025">
        <v>849</v>
      </c>
      <c r="S850" s="1025">
        <v>849</v>
      </c>
      <c r="T850" s="297"/>
      <c r="U850" s="931"/>
      <c r="W850" s="16"/>
      <c r="X850" s="16"/>
      <c r="Y850" s="16"/>
      <c r="Z850" s="16"/>
      <c r="AA850" s="16"/>
      <c r="AB850" s="16"/>
      <c r="AC850" s="16"/>
      <c r="AD850" s="16"/>
      <c r="AE850" s="16"/>
      <c r="AF850" s="16"/>
      <c r="AG850" s="16"/>
      <c r="AH850" s="16"/>
      <c r="AI850" s="16"/>
      <c r="AJ850" s="16"/>
      <c r="AK850" s="16"/>
      <c r="AL850" s="16"/>
      <c r="AM850" s="16"/>
      <c r="AN850" s="16"/>
      <c r="AO850" s="16"/>
      <c r="AP850" s="16"/>
      <c r="AQ850" s="16"/>
      <c r="AR850" s="16"/>
      <c r="AS850" s="16"/>
      <c r="AT850" s="16"/>
      <c r="AU850" s="16"/>
      <c r="AV850" s="16"/>
      <c r="AW850" s="16"/>
      <c r="AX850" s="16"/>
      <c r="AY850" s="16"/>
      <c r="AZ850" s="16"/>
      <c r="BA850" s="16"/>
      <c r="BB850" s="16"/>
      <c r="BC850" s="16"/>
      <c r="BD850" s="16"/>
      <c r="BE850" s="16"/>
      <c r="BF850" s="16"/>
      <c r="BG850" s="16"/>
      <c r="BH850" s="16"/>
      <c r="BI850" s="16"/>
      <c r="BJ850" s="16"/>
      <c r="BK850" s="16"/>
      <c r="BL850" s="16"/>
      <c r="BM850" s="16"/>
      <c r="BN850" s="16"/>
      <c r="BO850" s="16"/>
      <c r="BP850" s="16"/>
      <c r="BQ850" s="16"/>
      <c r="BR850" s="16"/>
      <c r="BS850" s="16"/>
      <c r="BT850" s="16"/>
      <c r="BU850" s="16"/>
      <c r="BV850" s="16"/>
      <c r="BW850" s="16"/>
      <c r="BX850" s="16"/>
      <c r="BY850" s="16"/>
      <c r="BZ850" s="16"/>
      <c r="CA850" s="16"/>
      <c r="CB850" s="16"/>
      <c r="CC850" s="16"/>
      <c r="CD850" s="16"/>
      <c r="CE850" s="16"/>
      <c r="CF850" s="16"/>
      <c r="CG850" s="16"/>
      <c r="CH850" s="16"/>
      <c r="CI850" s="16"/>
      <c r="CJ850" s="16"/>
      <c r="CK850" s="16"/>
      <c r="CL850" s="16"/>
      <c r="CM850" s="16"/>
      <c r="CN850" s="16"/>
      <c r="CO850" s="16"/>
      <c r="CP850" s="16"/>
      <c r="CQ850" s="16"/>
      <c r="CR850" s="16"/>
      <c r="CS850" s="16"/>
      <c r="CT850" s="16"/>
      <c r="CU850" s="16"/>
      <c r="CV850" s="16"/>
      <c r="CW850" s="16"/>
      <c r="CX850" s="16"/>
      <c r="CY850" s="16"/>
      <c r="CZ850" s="16"/>
      <c r="DA850" s="16"/>
      <c r="DB850" s="16"/>
      <c r="DC850" s="16"/>
      <c r="DD850" s="16"/>
      <c r="DE850" s="16"/>
      <c r="DF850" s="16"/>
      <c r="DG850" s="16"/>
      <c r="DH850" s="16"/>
      <c r="DI850" s="16"/>
      <c r="DJ850" s="16"/>
      <c r="DK850" s="16"/>
      <c r="DL850" s="16"/>
      <c r="DM850" s="16"/>
      <c r="DN850" s="16"/>
      <c r="DO850" s="16"/>
      <c r="DP850" s="16"/>
      <c r="DQ850" s="16"/>
      <c r="DR850" s="16"/>
      <c r="DS850" s="16"/>
      <c r="DT850" s="16"/>
      <c r="DU850" s="16"/>
      <c r="DV850" s="16"/>
      <c r="DW850" s="16"/>
      <c r="DX850" s="16"/>
      <c r="DY850" s="16"/>
      <c r="DZ850" s="16"/>
      <c r="EA850" s="16"/>
      <c r="EB850" s="16"/>
      <c r="EC850" s="16"/>
      <c r="ED850" s="16"/>
      <c r="EE850" s="16"/>
      <c r="EF850" s="16"/>
      <c r="EG850" s="16"/>
      <c r="EH850" s="16"/>
      <c r="EI850" s="16"/>
      <c r="EJ850" s="16"/>
      <c r="EK850" s="16"/>
      <c r="EL850" s="16"/>
      <c r="EM850" s="16"/>
      <c r="EN850" s="16"/>
      <c r="EO850" s="16"/>
      <c r="EP850" s="16"/>
      <c r="EQ850" s="16"/>
      <c r="ER850" s="16"/>
      <c r="ES850" s="16"/>
      <c r="ET850" s="16"/>
      <c r="EU850" s="16"/>
      <c r="EV850" s="16"/>
      <c r="EW850" s="16"/>
      <c r="EX850" s="16"/>
      <c r="EY850" s="16"/>
      <c r="EZ850" s="16"/>
      <c r="FA850" s="16"/>
      <c r="FB850" s="16"/>
      <c r="FC850" s="16"/>
      <c r="FD850" s="16"/>
      <c r="FE850" s="16"/>
      <c r="FF850" s="16"/>
      <c r="FG850" s="16"/>
      <c r="FH850" s="16"/>
      <c r="FI850" s="16"/>
      <c r="FJ850" s="16"/>
      <c r="FK850" s="16"/>
      <c r="FL850" s="16"/>
      <c r="FM850" s="16"/>
      <c r="FN850" s="16"/>
      <c r="FO850" s="16"/>
      <c r="FP850" s="16"/>
      <c r="FQ850" s="16"/>
      <c r="FR850" s="16"/>
      <c r="FS850" s="16"/>
      <c r="FT850" s="16"/>
      <c r="FU850" s="16"/>
      <c r="FV850" s="16"/>
      <c r="FW850" s="16"/>
      <c r="FX850" s="16"/>
      <c r="FY850" s="16"/>
      <c r="FZ850" s="16"/>
      <c r="GA850" s="16"/>
      <c r="GB850" s="16"/>
      <c r="GC850" s="16"/>
      <c r="GD850" s="16"/>
      <c r="GE850" s="16"/>
      <c r="GF850" s="16"/>
      <c r="GG850" s="16"/>
      <c r="GH850" s="16"/>
      <c r="GI850" s="16"/>
      <c r="GJ850" s="16"/>
      <c r="GK850" s="16"/>
      <c r="GL850" s="16"/>
      <c r="GM850" s="16"/>
      <c r="GN850" s="16"/>
      <c r="GO850" s="16"/>
      <c r="GP850" s="16"/>
      <c r="GQ850" s="16"/>
      <c r="GR850" s="16"/>
      <c r="GS850" s="16"/>
      <c r="GT850" s="16"/>
      <c r="GU850" s="16"/>
      <c r="GV850" s="16"/>
      <c r="GW850" s="16"/>
      <c r="GX850" s="16"/>
      <c r="GY850" s="16"/>
      <c r="GZ850" s="16"/>
      <c r="HA850" s="16"/>
      <c r="HB850" s="16"/>
      <c r="HC850" s="16"/>
      <c r="HD850" s="16"/>
      <c r="HE850" s="16"/>
      <c r="HF850" s="16"/>
      <c r="HG850" s="16"/>
      <c r="HH850" s="16"/>
      <c r="HI850" s="16"/>
      <c r="HJ850" s="16"/>
      <c r="HK850" s="16"/>
      <c r="HL850" s="16"/>
      <c r="HM850" s="16"/>
      <c r="HN850" s="16"/>
      <c r="HO850" s="16"/>
      <c r="HP850" s="16"/>
      <c r="HQ850" s="16"/>
      <c r="HR850" s="16"/>
      <c r="HS850" s="16"/>
      <c r="HT850" s="16"/>
      <c r="HU850" s="16"/>
      <c r="HV850" s="16"/>
      <c r="HW850" s="16"/>
      <c r="HX850" s="16"/>
      <c r="HY850" s="16"/>
      <c r="HZ850" s="16"/>
      <c r="IA850" s="16"/>
      <c r="IB850" s="16"/>
      <c r="IC850" s="16"/>
      <c r="ID850" s="16"/>
      <c r="IE850" s="16"/>
      <c r="IF850" s="16"/>
      <c r="IG850" s="16"/>
      <c r="IH850" s="16"/>
      <c r="II850" s="16"/>
      <c r="IJ850" s="16"/>
      <c r="IK850" s="16"/>
      <c r="IL850" s="16"/>
      <c r="IM850" s="16"/>
      <c r="IN850" s="16"/>
      <c r="IO850" s="16"/>
      <c r="IP850" s="16"/>
      <c r="IQ850" s="16"/>
      <c r="IR850" s="16"/>
      <c r="IS850" s="16"/>
      <c r="IT850" s="16"/>
      <c r="IU850" s="16"/>
      <c r="IV850" s="16"/>
      <c r="IW850" s="16"/>
      <c r="IX850" s="16"/>
      <c r="IY850" s="16"/>
      <c r="IZ850" s="16"/>
      <c r="JA850" s="16"/>
      <c r="JB850" s="16"/>
      <c r="JC850" s="16"/>
      <c r="JD850" s="16"/>
      <c r="JE850" s="16"/>
      <c r="JF850" s="16"/>
      <c r="JG850" s="16"/>
      <c r="JH850" s="16"/>
      <c r="JI850" s="16"/>
      <c r="JJ850" s="16"/>
      <c r="JK850" s="16"/>
      <c r="JL850" s="16"/>
      <c r="JM850" s="16"/>
      <c r="JN850" s="16"/>
      <c r="JO850" s="16"/>
      <c r="JP850" s="16"/>
      <c r="JQ850" s="16"/>
      <c r="JR850" s="16"/>
      <c r="JS850" s="16"/>
      <c r="JT850" s="16"/>
      <c r="JU850" s="16"/>
      <c r="JV850" s="16"/>
      <c r="JW850" s="16"/>
      <c r="JX850" s="16"/>
      <c r="JY850" s="16"/>
      <c r="JZ850" s="16"/>
      <c r="KA850" s="16"/>
      <c r="KB850" s="16"/>
      <c r="KC850" s="16"/>
      <c r="KD850" s="16"/>
      <c r="KE850" s="16"/>
      <c r="KF850" s="16"/>
      <c r="KG850" s="16"/>
      <c r="KH850" s="16"/>
      <c r="KI850" s="16"/>
      <c r="KJ850" s="16"/>
      <c r="KK850" s="16"/>
      <c r="KL850" s="16"/>
      <c r="KM850" s="16"/>
      <c r="KN850" s="16"/>
      <c r="KO850" s="16"/>
      <c r="KP850" s="16"/>
      <c r="KQ850" s="16"/>
      <c r="KR850" s="16"/>
      <c r="KS850" s="16"/>
      <c r="KT850" s="16"/>
      <c r="KU850" s="16"/>
      <c r="KV850" s="16"/>
      <c r="KW850" s="16"/>
      <c r="KX850" s="16"/>
      <c r="KY850" s="16"/>
      <c r="KZ850" s="16"/>
      <c r="LA850" s="16"/>
      <c r="LB850" s="16"/>
      <c r="LC850" s="16"/>
      <c r="LD850" s="16"/>
      <c r="LE850" s="16"/>
      <c r="LF850" s="16"/>
      <c r="LG850" s="16"/>
      <c r="LH850" s="16"/>
      <c r="LI850" s="16"/>
      <c r="LJ850" s="16"/>
      <c r="LK850" s="16"/>
      <c r="LL850" s="16"/>
      <c r="LM850" s="16"/>
      <c r="LN850" s="16"/>
      <c r="LO850" s="16"/>
      <c r="LP850" s="16"/>
      <c r="LQ850" s="16"/>
      <c r="LR850" s="16"/>
      <c r="LS850" s="16"/>
      <c r="LT850" s="16"/>
      <c r="LU850" s="16"/>
      <c r="LV850" s="16"/>
      <c r="LW850" s="16"/>
      <c r="LX850" s="16"/>
      <c r="LY850" s="16"/>
      <c r="LZ850" s="16"/>
      <c r="MA850" s="16"/>
      <c r="MB850" s="16"/>
      <c r="MC850" s="16"/>
      <c r="MD850" s="16"/>
      <c r="ME850" s="16"/>
      <c r="MF850" s="16"/>
      <c r="MG850" s="16"/>
      <c r="MH850" s="16"/>
      <c r="MI850" s="16"/>
      <c r="MJ850" s="16"/>
      <c r="MK850" s="16"/>
      <c r="ML850" s="16"/>
      <c r="MM850" s="16"/>
      <c r="MN850" s="16"/>
      <c r="MO850" s="16"/>
      <c r="MP850" s="16"/>
      <c r="MQ850" s="16"/>
      <c r="MR850" s="16"/>
      <c r="MS850" s="16"/>
      <c r="MT850" s="16"/>
      <c r="MU850" s="16"/>
      <c r="MV850" s="16"/>
      <c r="MW850" s="16"/>
      <c r="MX850" s="16"/>
      <c r="MY850" s="16"/>
      <c r="MZ850" s="16"/>
      <c r="NA850" s="16"/>
      <c r="NB850" s="16"/>
      <c r="NC850" s="16"/>
      <c r="ND850" s="16"/>
      <c r="NE850" s="16"/>
      <c r="NF850" s="16"/>
      <c r="NG850" s="16"/>
      <c r="NH850" s="16"/>
      <c r="NI850" s="16"/>
      <c r="NJ850" s="16"/>
      <c r="NK850" s="16"/>
      <c r="NL850" s="16"/>
      <c r="NM850" s="16"/>
      <c r="NN850" s="16"/>
      <c r="NO850" s="16"/>
      <c r="NP850" s="16"/>
      <c r="NQ850" s="16"/>
      <c r="NR850" s="16"/>
      <c r="NS850" s="16"/>
      <c r="NT850" s="16"/>
      <c r="NU850" s="16"/>
      <c r="NV850" s="16"/>
      <c r="NW850" s="16"/>
      <c r="NX850" s="16"/>
      <c r="NY850" s="16"/>
      <c r="NZ850" s="16"/>
      <c r="OA850" s="16"/>
      <c r="OB850" s="16"/>
      <c r="OC850" s="16"/>
      <c r="OD850" s="16"/>
      <c r="OE850" s="16"/>
      <c r="OF850" s="16"/>
      <c r="OG850" s="16"/>
      <c r="OH850" s="16"/>
      <c r="OI850" s="16"/>
      <c r="OJ850" s="16"/>
      <c r="OK850" s="16"/>
      <c r="OL850" s="16"/>
      <c r="OM850" s="16"/>
      <c r="ON850" s="16"/>
      <c r="OO850" s="16"/>
      <c r="OP850" s="16"/>
      <c r="OQ850" s="16"/>
      <c r="OR850" s="16"/>
      <c r="OS850" s="16"/>
      <c r="OT850" s="16"/>
      <c r="OU850" s="16"/>
      <c r="OV850" s="16"/>
      <c r="OW850" s="16"/>
      <c r="OX850" s="16"/>
      <c r="OY850" s="16"/>
      <c r="OZ850" s="16"/>
      <c r="PA850" s="16"/>
      <c r="PB850" s="16"/>
      <c r="PC850" s="16"/>
      <c r="PD850" s="16"/>
      <c r="PE850" s="16"/>
      <c r="PF850" s="16"/>
      <c r="PG850" s="16"/>
      <c r="PH850" s="16"/>
      <c r="PI850" s="16"/>
      <c r="PJ850" s="16"/>
      <c r="PK850" s="16"/>
      <c r="PL850" s="16"/>
      <c r="PM850" s="16"/>
      <c r="PN850" s="16"/>
      <c r="PO850" s="16"/>
      <c r="PP850" s="16"/>
      <c r="PQ850" s="16"/>
      <c r="PR850" s="16"/>
      <c r="PS850" s="16"/>
      <c r="PT850" s="16"/>
      <c r="PU850" s="16"/>
      <c r="PV850" s="16"/>
      <c r="PW850" s="16"/>
      <c r="PX850" s="16"/>
      <c r="PY850" s="16"/>
      <c r="PZ850" s="16"/>
      <c r="QA850" s="16"/>
      <c r="QB850" s="16"/>
      <c r="QC850" s="16"/>
      <c r="QD850" s="16"/>
      <c r="QE850" s="16"/>
      <c r="QF850" s="16"/>
      <c r="QG850" s="16"/>
      <c r="QH850" s="16"/>
      <c r="QI850" s="16"/>
      <c r="QJ850" s="16"/>
      <c r="QK850" s="16"/>
      <c r="QL850" s="16"/>
      <c r="QM850" s="16"/>
      <c r="QN850" s="16"/>
      <c r="QO850" s="16"/>
      <c r="QP850" s="16"/>
      <c r="QQ850" s="16"/>
      <c r="QR850" s="16"/>
      <c r="QS850" s="16"/>
      <c r="QT850" s="16"/>
      <c r="QU850" s="16"/>
      <c r="QV850" s="16"/>
      <c r="QW850" s="16"/>
      <c r="QX850" s="16"/>
      <c r="QY850" s="16"/>
      <c r="QZ850" s="16"/>
      <c r="RA850" s="16"/>
      <c r="RB850" s="16"/>
      <c r="RC850" s="16"/>
      <c r="RD850" s="16"/>
      <c r="RE850" s="16"/>
      <c r="RF850" s="16"/>
      <c r="RG850" s="16"/>
      <c r="RH850" s="16"/>
      <c r="RI850" s="16"/>
      <c r="RJ850" s="16"/>
      <c r="RK850" s="16"/>
      <c r="RL850" s="16"/>
      <c r="RM850" s="16"/>
      <c r="RN850" s="16"/>
      <c r="RO850" s="16"/>
      <c r="RP850" s="16"/>
      <c r="RQ850" s="16"/>
      <c r="RR850" s="16"/>
      <c r="RS850" s="16"/>
      <c r="RT850" s="16"/>
      <c r="RU850" s="16"/>
      <c r="RV850" s="16"/>
      <c r="RW850" s="16"/>
      <c r="RX850" s="16"/>
      <c r="RY850" s="16"/>
      <c r="RZ850" s="16"/>
      <c r="SA850" s="16"/>
      <c r="SB850" s="16"/>
      <c r="SC850" s="16"/>
      <c r="SD850" s="16"/>
      <c r="SE850" s="16"/>
      <c r="SF850" s="16"/>
      <c r="SG850" s="16"/>
      <c r="SH850" s="16"/>
      <c r="SI850" s="16"/>
      <c r="SJ850" s="16"/>
      <c r="SK850" s="16"/>
      <c r="SL850" s="16"/>
      <c r="SM850" s="16"/>
      <c r="SN850" s="16"/>
      <c r="SO850" s="16"/>
      <c r="SP850" s="16"/>
      <c r="SQ850" s="16"/>
      <c r="SR850" s="16"/>
      <c r="SS850" s="16"/>
      <c r="ST850" s="16"/>
      <c r="SU850" s="16"/>
      <c r="SV850" s="16"/>
      <c r="SW850" s="16"/>
      <c r="SX850" s="16"/>
      <c r="SY850" s="16"/>
      <c r="SZ850" s="16"/>
      <c r="TA850" s="16"/>
      <c r="TB850" s="16"/>
      <c r="TC850" s="16"/>
      <c r="TD850" s="16"/>
      <c r="TE850" s="16"/>
      <c r="TF850" s="16"/>
      <c r="TG850" s="16"/>
      <c r="TH850" s="16"/>
      <c r="TI850" s="16"/>
      <c r="TJ850" s="16"/>
      <c r="TK850" s="16"/>
      <c r="TL850" s="16"/>
      <c r="TM850" s="16"/>
      <c r="TN850" s="16"/>
      <c r="TO850" s="16"/>
      <c r="TP850" s="16"/>
      <c r="TQ850" s="16"/>
      <c r="TR850" s="16"/>
      <c r="TS850" s="16"/>
      <c r="TT850" s="16"/>
      <c r="TU850" s="16"/>
      <c r="TV850" s="16"/>
      <c r="TW850" s="16"/>
      <c r="TX850" s="16"/>
      <c r="TY850" s="16"/>
      <c r="TZ850" s="16"/>
      <c r="UA850" s="16"/>
      <c r="UB850" s="16"/>
      <c r="UC850" s="16"/>
      <c r="UD850" s="16"/>
      <c r="UE850" s="16"/>
      <c r="UF850" s="16"/>
      <c r="UG850" s="16"/>
      <c r="UH850" s="16"/>
      <c r="UI850" s="16"/>
      <c r="UJ850" s="16"/>
      <c r="UK850" s="16"/>
      <c r="UL850" s="16"/>
      <c r="UM850" s="16"/>
      <c r="UN850" s="16"/>
      <c r="UO850" s="16"/>
      <c r="UP850" s="16"/>
      <c r="UQ850" s="16"/>
      <c r="UR850" s="16"/>
      <c r="US850" s="16"/>
      <c r="UT850" s="16"/>
      <c r="UU850" s="16"/>
      <c r="UV850" s="16"/>
      <c r="UW850" s="16"/>
      <c r="UX850" s="16"/>
      <c r="UY850" s="16"/>
      <c r="UZ850" s="16"/>
      <c r="VA850" s="16"/>
      <c r="VB850" s="16"/>
      <c r="VC850" s="16"/>
      <c r="VD850" s="16"/>
      <c r="VE850" s="16"/>
      <c r="VF850" s="16"/>
      <c r="VG850" s="16"/>
      <c r="VH850" s="16"/>
      <c r="VI850" s="16"/>
      <c r="VJ850" s="16"/>
      <c r="VK850" s="16"/>
      <c r="VL850" s="16"/>
      <c r="VM850" s="16"/>
      <c r="VN850" s="16"/>
      <c r="VO850" s="16"/>
      <c r="VP850" s="16"/>
      <c r="VQ850" s="16"/>
      <c r="VR850" s="16"/>
      <c r="VS850" s="16"/>
      <c r="VT850" s="16"/>
      <c r="VU850" s="16"/>
      <c r="VV850" s="16"/>
      <c r="VW850" s="16"/>
      <c r="VX850" s="16"/>
      <c r="VY850" s="16"/>
      <c r="VZ850" s="16"/>
      <c r="WA850" s="16"/>
      <c r="WB850" s="16"/>
      <c r="WC850" s="16"/>
      <c r="WD850" s="16"/>
      <c r="WE850" s="16"/>
      <c r="WF850" s="16"/>
      <c r="WG850" s="16"/>
      <c r="WH850" s="16"/>
      <c r="WI850" s="16"/>
      <c r="WJ850" s="16"/>
      <c r="WK850" s="16"/>
      <c r="WL850" s="16"/>
      <c r="WM850" s="16"/>
      <c r="WN850" s="16"/>
      <c r="WO850" s="16"/>
      <c r="WP850" s="16"/>
      <c r="WQ850" s="16"/>
      <c r="WR850" s="16"/>
      <c r="WS850" s="16"/>
      <c r="WT850" s="16"/>
      <c r="WU850" s="16"/>
      <c r="WV850" s="16"/>
      <c r="WW850" s="16"/>
      <c r="WX850" s="16"/>
      <c r="WY850" s="16"/>
      <c r="WZ850" s="16"/>
      <c r="XA850" s="16"/>
      <c r="XB850" s="16"/>
      <c r="XC850" s="16"/>
      <c r="XD850" s="16"/>
      <c r="XE850" s="16"/>
      <c r="XF850" s="16"/>
      <c r="XG850" s="16"/>
      <c r="XH850" s="16"/>
      <c r="XI850" s="16"/>
      <c r="XJ850" s="16"/>
      <c r="XK850" s="16"/>
      <c r="XL850" s="16"/>
      <c r="XM850" s="16"/>
      <c r="XN850" s="16"/>
      <c r="XO850" s="16"/>
      <c r="XP850" s="16"/>
      <c r="XQ850" s="16"/>
      <c r="XR850" s="16"/>
      <c r="XS850" s="16"/>
      <c r="XT850" s="16"/>
      <c r="XU850" s="16"/>
      <c r="XV850" s="16"/>
      <c r="XW850" s="16"/>
      <c r="XX850" s="16"/>
      <c r="XY850" s="16"/>
      <c r="XZ850" s="16"/>
      <c r="YA850" s="16"/>
      <c r="YB850" s="16"/>
      <c r="YC850" s="16"/>
      <c r="YD850" s="16"/>
      <c r="YE850" s="16"/>
      <c r="YF850" s="16"/>
      <c r="YG850" s="16"/>
      <c r="YH850" s="16"/>
      <c r="YI850" s="16"/>
      <c r="YJ850" s="16"/>
      <c r="YK850" s="16"/>
      <c r="YL850" s="16"/>
      <c r="YM850" s="16"/>
      <c r="YN850" s="16"/>
      <c r="YO850" s="16"/>
      <c r="YP850" s="16"/>
      <c r="YQ850" s="16"/>
      <c r="YR850" s="16"/>
      <c r="YS850" s="16"/>
      <c r="YT850" s="16"/>
      <c r="YU850" s="16"/>
      <c r="YV850" s="16"/>
      <c r="YW850" s="16"/>
      <c r="YX850" s="16"/>
      <c r="YY850" s="16"/>
      <c r="YZ850" s="16"/>
      <c r="ZA850" s="16"/>
      <c r="ZB850" s="16"/>
      <c r="ZC850" s="16"/>
      <c r="ZD850" s="16"/>
      <c r="ZE850" s="16"/>
      <c r="ZF850" s="16"/>
      <c r="ZG850" s="16"/>
      <c r="ZH850" s="16"/>
      <c r="ZI850" s="16"/>
      <c r="ZJ850" s="16"/>
      <c r="ZK850" s="16"/>
      <c r="ZL850" s="16"/>
      <c r="ZM850" s="16"/>
      <c r="ZN850" s="16"/>
      <c r="ZO850" s="16"/>
      <c r="ZP850" s="16"/>
      <c r="ZQ850" s="16"/>
      <c r="ZR850" s="16"/>
      <c r="ZS850" s="16"/>
      <c r="ZT850" s="16"/>
      <c r="ZU850" s="16"/>
      <c r="ZV850" s="16"/>
      <c r="ZW850" s="16"/>
      <c r="ZX850" s="16"/>
      <c r="ZY850" s="16"/>
      <c r="ZZ850" s="16"/>
      <c r="AAA850" s="16"/>
      <c r="AAB850" s="16"/>
      <c r="AAC850" s="16"/>
      <c r="AAD850" s="16"/>
      <c r="AAE850" s="16"/>
      <c r="AAF850" s="16"/>
      <c r="AAG850" s="16"/>
      <c r="AAH850" s="16"/>
      <c r="AAI850" s="16"/>
      <c r="AAJ850" s="16"/>
      <c r="AAK850" s="16"/>
      <c r="AAL850" s="16"/>
      <c r="AAM850" s="16"/>
      <c r="AAN850" s="16"/>
      <c r="AAO850" s="16"/>
      <c r="AAP850" s="16"/>
      <c r="AAQ850" s="16"/>
      <c r="AAR850" s="16"/>
      <c r="AAS850" s="16"/>
      <c r="AAT850" s="16"/>
      <c r="AAU850" s="16"/>
      <c r="AAV850" s="16"/>
      <c r="AAW850" s="16"/>
      <c r="AAX850" s="16"/>
      <c r="AAY850" s="16"/>
      <c r="AAZ850" s="16"/>
      <c r="ABA850" s="16"/>
      <c r="ABB850" s="16"/>
      <c r="ABC850" s="16"/>
      <c r="ABD850" s="16"/>
      <c r="ABE850" s="16"/>
      <c r="ABF850" s="16"/>
      <c r="ABG850" s="16"/>
      <c r="ABH850" s="16"/>
      <c r="ABI850" s="16"/>
      <c r="ABJ850" s="16"/>
      <c r="ABK850" s="16"/>
      <c r="ABL850" s="16"/>
      <c r="ABM850" s="16"/>
      <c r="ABN850" s="16"/>
      <c r="ABO850" s="16"/>
      <c r="ABP850" s="16"/>
      <c r="ABQ850" s="16"/>
      <c r="ABR850" s="16"/>
      <c r="ABS850" s="16"/>
      <c r="ABT850" s="16"/>
      <c r="ABU850" s="16"/>
      <c r="ABV850" s="16"/>
      <c r="ABW850" s="16"/>
      <c r="ABX850" s="16"/>
      <c r="ABY850" s="16"/>
      <c r="ABZ850" s="16"/>
      <c r="ACA850" s="16"/>
      <c r="ACB850" s="16"/>
      <c r="ACC850" s="16"/>
      <c r="ACD850" s="16"/>
      <c r="ACE850" s="16"/>
      <c r="ACF850" s="16"/>
      <c r="ACG850" s="16"/>
      <c r="ACH850" s="16"/>
      <c r="ACI850" s="16"/>
      <c r="ACJ850" s="16"/>
      <c r="ACK850" s="16"/>
      <c r="ACL850" s="16"/>
      <c r="ACM850" s="16"/>
      <c r="ACN850" s="16"/>
      <c r="ACO850" s="16"/>
      <c r="ACP850" s="16"/>
      <c r="ACQ850" s="16"/>
      <c r="ACR850" s="16"/>
      <c r="ACS850" s="16"/>
      <c r="ACT850" s="16"/>
      <c r="ACU850" s="16"/>
      <c r="ACV850" s="16"/>
      <c r="ACW850" s="16"/>
      <c r="ACX850" s="16"/>
      <c r="ACY850" s="16"/>
      <c r="ACZ850" s="16"/>
      <c r="ADA850" s="16"/>
      <c r="ADB850" s="16"/>
      <c r="ADC850" s="16"/>
      <c r="ADD850" s="16"/>
      <c r="ADE850" s="16"/>
      <c r="ADF850" s="16"/>
      <c r="ADG850" s="16"/>
      <c r="ADH850" s="16"/>
      <c r="ADI850" s="16"/>
      <c r="ADJ850" s="16"/>
      <c r="ADK850" s="16"/>
      <c r="ADL850" s="16"/>
      <c r="ADM850" s="16"/>
      <c r="ADN850" s="16"/>
      <c r="ADO850" s="16"/>
      <c r="ADP850" s="16"/>
      <c r="ADQ850" s="16"/>
      <c r="ADR850" s="16"/>
      <c r="ADS850" s="16"/>
      <c r="ADT850" s="16"/>
      <c r="ADU850" s="16"/>
      <c r="ADV850" s="16"/>
      <c r="ADW850" s="16"/>
      <c r="ADX850" s="16"/>
      <c r="ADY850" s="16"/>
      <c r="ADZ850" s="16"/>
      <c r="AEA850" s="16"/>
      <c r="AEB850" s="16"/>
      <c r="AEC850" s="16"/>
      <c r="AED850" s="16"/>
      <c r="AEE850" s="16"/>
      <c r="AEF850" s="16"/>
      <c r="AEG850" s="16"/>
      <c r="AEH850" s="16"/>
      <c r="AEI850" s="16"/>
      <c r="AEJ850" s="16"/>
      <c r="AEK850" s="16"/>
      <c r="AEL850" s="16"/>
      <c r="AEM850" s="16"/>
      <c r="AEN850" s="16"/>
      <c r="AEO850" s="16"/>
      <c r="AEP850" s="16"/>
      <c r="AEQ850" s="16"/>
      <c r="AER850" s="16"/>
      <c r="AES850" s="16"/>
      <c r="AET850" s="16"/>
      <c r="AEU850" s="16"/>
      <c r="AEV850" s="16"/>
      <c r="AEW850" s="16"/>
      <c r="AEX850" s="16"/>
      <c r="AEY850" s="16"/>
      <c r="AEZ850" s="16"/>
      <c r="AFA850" s="16"/>
      <c r="AFB850" s="16"/>
      <c r="AFC850" s="16"/>
      <c r="AFD850" s="16"/>
      <c r="AFE850" s="16"/>
      <c r="AFF850" s="16"/>
      <c r="AFG850" s="16"/>
      <c r="AFH850" s="16"/>
      <c r="AFI850" s="16"/>
      <c r="AFJ850" s="16"/>
      <c r="AFK850" s="16"/>
      <c r="AFL850" s="16"/>
      <c r="AFM850" s="16"/>
      <c r="AFN850" s="16"/>
      <c r="AFO850" s="16"/>
      <c r="AFP850" s="16"/>
      <c r="AFQ850" s="16"/>
      <c r="AFR850" s="16"/>
      <c r="AFS850" s="16"/>
      <c r="AFT850" s="16"/>
      <c r="AFU850" s="16"/>
      <c r="AFV850" s="16"/>
      <c r="AFW850" s="16"/>
      <c r="AFX850" s="16"/>
      <c r="AFY850" s="16"/>
      <c r="AFZ850" s="16"/>
      <c r="AGA850" s="16"/>
      <c r="AGB850" s="16"/>
      <c r="AGC850" s="16"/>
      <c r="AGD850" s="16"/>
      <c r="AGE850" s="16"/>
      <c r="AGF850" s="16"/>
      <c r="AGG850" s="16"/>
      <c r="AGH850" s="16"/>
      <c r="AGI850" s="16"/>
      <c r="AGJ850" s="16"/>
      <c r="AGK850" s="16"/>
      <c r="AGL850" s="16"/>
      <c r="AGM850" s="16"/>
      <c r="AGN850" s="16"/>
      <c r="AGO850" s="16"/>
      <c r="AGP850" s="16"/>
      <c r="AGQ850" s="16"/>
      <c r="AGR850" s="16"/>
      <c r="AGS850" s="16"/>
      <c r="AGT850" s="16"/>
      <c r="AGU850" s="16"/>
      <c r="AGV850" s="16"/>
      <c r="AGW850" s="16"/>
      <c r="AGX850" s="16"/>
      <c r="AGY850" s="16"/>
      <c r="AGZ850" s="16"/>
      <c r="AHA850" s="16"/>
      <c r="AHB850" s="16"/>
      <c r="AHC850" s="16"/>
      <c r="AHD850" s="16"/>
      <c r="AHE850" s="16"/>
      <c r="AHF850" s="16"/>
      <c r="AHG850" s="16"/>
      <c r="AHH850" s="16"/>
      <c r="AHI850" s="16"/>
      <c r="AHJ850" s="16"/>
      <c r="AHK850" s="16"/>
      <c r="AHL850" s="16"/>
      <c r="AHM850" s="16"/>
      <c r="AHN850" s="16"/>
      <c r="AHO850" s="16"/>
      <c r="AHP850" s="16"/>
      <c r="AHQ850" s="16"/>
      <c r="AHR850" s="16"/>
      <c r="AHS850" s="16"/>
      <c r="AHT850" s="16"/>
      <c r="AHU850" s="16"/>
      <c r="AHV850" s="16"/>
      <c r="AHW850" s="16"/>
      <c r="AHX850" s="16"/>
      <c r="AHY850" s="16"/>
      <c r="AHZ850" s="16"/>
      <c r="AIA850" s="16"/>
      <c r="AIB850" s="16"/>
      <c r="AIC850" s="16"/>
      <c r="AID850" s="16"/>
      <c r="AIE850" s="16"/>
      <c r="AIF850" s="16"/>
      <c r="AIG850" s="16"/>
      <c r="AIH850" s="16"/>
      <c r="AII850" s="16"/>
      <c r="AIJ850" s="16"/>
      <c r="AIK850" s="16"/>
      <c r="AIL850" s="16"/>
      <c r="AIM850" s="16"/>
      <c r="AIN850" s="16"/>
      <c r="AIO850" s="16"/>
      <c r="AIP850" s="16"/>
      <c r="AIQ850" s="16"/>
      <c r="AIR850" s="16"/>
      <c r="AIS850" s="16"/>
      <c r="AIT850" s="16"/>
      <c r="AIU850" s="16"/>
      <c r="AIV850" s="16"/>
      <c r="AIW850" s="16"/>
      <c r="AIX850" s="16"/>
      <c r="AIY850" s="16"/>
      <c r="AIZ850" s="16"/>
      <c r="AJA850" s="16"/>
      <c r="AJB850" s="16"/>
      <c r="AJC850" s="16"/>
      <c r="AJD850" s="16"/>
      <c r="AJE850" s="16"/>
      <c r="AJF850" s="16"/>
      <c r="AJG850" s="16"/>
      <c r="AJH850" s="16"/>
      <c r="AJI850" s="16"/>
      <c r="AJJ850" s="16"/>
      <c r="AJK850" s="16"/>
      <c r="AJL850" s="16"/>
      <c r="AJM850" s="16"/>
      <c r="AJN850" s="16"/>
      <c r="AJO850" s="16"/>
      <c r="AJP850" s="16"/>
      <c r="AJQ850" s="16"/>
      <c r="AJR850" s="16"/>
      <c r="AJS850" s="16"/>
      <c r="AJT850" s="16"/>
      <c r="AJU850" s="16"/>
      <c r="AJV850" s="16"/>
      <c r="AJW850" s="16"/>
      <c r="AJX850" s="16"/>
      <c r="AJY850" s="16"/>
      <c r="AJZ850" s="16"/>
      <c r="AKA850" s="16"/>
      <c r="AKB850" s="16"/>
      <c r="AKC850" s="16"/>
      <c r="AKD850" s="16"/>
      <c r="AKE850" s="16"/>
      <c r="AKF850" s="16"/>
      <c r="AKG850" s="16"/>
      <c r="AKH850" s="16"/>
      <c r="AKI850" s="16"/>
      <c r="AKJ850" s="16"/>
      <c r="AKK850" s="16"/>
      <c r="AKL850" s="16"/>
      <c r="AKM850" s="16"/>
      <c r="AKN850" s="16"/>
      <c r="AKO850" s="16"/>
      <c r="AKP850" s="16"/>
      <c r="AKQ850" s="16"/>
      <c r="AKR850" s="16"/>
      <c r="AKS850" s="16"/>
      <c r="AKT850" s="16"/>
      <c r="AKU850" s="16"/>
      <c r="AKV850" s="16"/>
      <c r="AKW850" s="16"/>
      <c r="AKX850" s="16"/>
      <c r="AKY850" s="16"/>
      <c r="AKZ850" s="16"/>
      <c r="ALA850" s="16"/>
      <c r="ALB850" s="16"/>
      <c r="ALC850" s="16"/>
      <c r="ALD850" s="16"/>
      <c r="ALE850" s="16"/>
      <c r="ALF850" s="16"/>
      <c r="ALG850" s="16"/>
      <c r="ALH850" s="16"/>
      <c r="ALI850" s="16"/>
      <c r="ALJ850" s="16"/>
      <c r="ALK850" s="16"/>
      <c r="ALL850" s="16"/>
      <c r="ALM850" s="16"/>
      <c r="ALN850" s="16"/>
      <c r="ALO850" s="16"/>
      <c r="ALP850" s="16"/>
      <c r="ALQ850" s="16"/>
      <c r="ALR850" s="16"/>
      <c r="ALS850" s="16"/>
      <c r="ALT850" s="16"/>
      <c r="ALU850" s="16"/>
      <c r="ALV850" s="16"/>
      <c r="ALW850" s="16"/>
      <c r="ALX850" s="16"/>
      <c r="ALY850" s="16"/>
      <c r="ALZ850" s="16"/>
      <c r="AMA850" s="16"/>
      <c r="AMB850" s="16"/>
      <c r="AMC850" s="16"/>
      <c r="AMD850" s="16"/>
      <c r="AME850" s="16"/>
      <c r="AMF850" s="16"/>
      <c r="AMG850" s="16"/>
      <c r="AMH850" s="16"/>
      <c r="AMI850" s="16"/>
      <c r="AMJ850" s="16"/>
      <c r="AMK850" s="16"/>
      <c r="AML850" s="16"/>
      <c r="AMM850" s="16"/>
      <c r="AMN850" s="16"/>
      <c r="AMO850" s="16"/>
      <c r="AMP850" s="16"/>
      <c r="AMQ850" s="16"/>
      <c r="AMR850" s="16"/>
      <c r="AMS850" s="16"/>
      <c r="AMT850" s="16"/>
      <c r="AMU850" s="16"/>
      <c r="AMV850" s="16"/>
      <c r="AMW850" s="16"/>
      <c r="AMX850" s="16"/>
      <c r="AMY850" s="16"/>
      <c r="AMZ850" s="16"/>
      <c r="ANA850" s="16"/>
      <c r="ANB850" s="16"/>
      <c r="ANC850" s="16"/>
      <c r="AND850" s="16"/>
      <c r="ANE850" s="16"/>
      <c r="ANF850" s="16"/>
      <c r="ANG850" s="16"/>
      <c r="ANH850" s="16"/>
      <c r="ANI850" s="16"/>
      <c r="ANJ850" s="16"/>
      <c r="ANK850" s="16"/>
      <c r="ANL850" s="16"/>
      <c r="ANM850" s="16"/>
      <c r="ANN850" s="16"/>
      <c r="ANO850" s="16"/>
      <c r="ANP850" s="16"/>
      <c r="ANQ850" s="16"/>
      <c r="ANR850" s="16"/>
      <c r="ANS850" s="16"/>
      <c r="ANT850" s="16"/>
      <c r="ANU850" s="16"/>
      <c r="ANV850" s="16"/>
      <c r="ANW850" s="16"/>
      <c r="ANX850" s="16"/>
      <c r="ANY850" s="16"/>
      <c r="ANZ850" s="16"/>
      <c r="AOA850" s="16"/>
      <c r="AOB850" s="16"/>
      <c r="AOC850" s="16"/>
      <c r="AOD850" s="16"/>
      <c r="AOE850" s="16"/>
      <c r="AOF850" s="16"/>
      <c r="AOG850" s="16"/>
      <c r="AOH850" s="16"/>
      <c r="AOI850" s="16"/>
      <c r="AOJ850" s="16"/>
      <c r="AOK850" s="16"/>
      <c r="AOL850" s="16"/>
      <c r="AOM850" s="16"/>
      <c r="AON850" s="16"/>
      <c r="AOO850" s="16"/>
      <c r="AOP850" s="16"/>
      <c r="AOQ850" s="16"/>
      <c r="AOR850" s="16"/>
      <c r="AOS850" s="16"/>
      <c r="AOT850" s="16"/>
      <c r="AOU850" s="16"/>
      <c r="AOV850" s="16"/>
      <c r="AOW850" s="16"/>
      <c r="AOX850" s="16"/>
      <c r="AOY850" s="16"/>
      <c r="AOZ850" s="16"/>
      <c r="APA850" s="16"/>
      <c r="APB850" s="16"/>
      <c r="APC850" s="16"/>
      <c r="APD850" s="16"/>
      <c r="APE850" s="16"/>
      <c r="APF850" s="16"/>
      <c r="APG850" s="16"/>
      <c r="APH850" s="16"/>
      <c r="API850" s="16"/>
      <c r="APJ850" s="16"/>
      <c r="APK850" s="16"/>
      <c r="APL850" s="16"/>
      <c r="APM850" s="16"/>
      <c r="APN850" s="16"/>
      <c r="APO850" s="16"/>
      <c r="APP850" s="16"/>
      <c r="APQ850" s="16"/>
      <c r="APR850" s="16"/>
      <c r="APS850" s="16"/>
      <c r="APT850" s="16"/>
      <c r="APU850" s="16"/>
      <c r="APV850" s="16"/>
      <c r="APW850" s="16"/>
      <c r="APX850" s="16"/>
      <c r="APY850" s="16"/>
      <c r="APZ850" s="16"/>
      <c r="AQA850" s="16"/>
      <c r="AQB850" s="16"/>
      <c r="AQC850" s="16"/>
      <c r="AQD850" s="16"/>
      <c r="AQE850" s="16"/>
      <c r="AQF850" s="16"/>
      <c r="AQG850" s="16"/>
      <c r="AQH850" s="16"/>
      <c r="AQI850" s="16"/>
      <c r="AQJ850" s="16"/>
      <c r="AQK850" s="16"/>
      <c r="AQL850" s="16"/>
      <c r="AQM850" s="16"/>
      <c r="AQN850" s="16"/>
      <c r="AQO850" s="16"/>
      <c r="AQP850" s="16"/>
      <c r="AQQ850" s="16"/>
      <c r="AQR850" s="16"/>
      <c r="AQS850" s="16"/>
      <c r="AQT850" s="16"/>
      <c r="AQU850" s="16"/>
      <c r="AQV850" s="16"/>
      <c r="AQW850" s="16"/>
      <c r="AQX850" s="16"/>
      <c r="AQY850" s="16"/>
      <c r="AQZ850" s="16"/>
      <c r="ARA850" s="16"/>
      <c r="ARB850" s="16"/>
      <c r="ARC850" s="16"/>
      <c r="ARD850" s="16"/>
      <c r="ARE850" s="16"/>
      <c r="ARF850" s="16"/>
      <c r="ARG850" s="16"/>
      <c r="ARH850" s="16"/>
      <c r="ARI850" s="16"/>
      <c r="ARJ850" s="16"/>
      <c r="ARK850" s="16"/>
      <c r="ARL850" s="16"/>
      <c r="ARM850" s="16"/>
      <c r="ARN850" s="16"/>
      <c r="ARO850" s="16"/>
      <c r="ARP850" s="16"/>
      <c r="ARQ850" s="16"/>
      <c r="ARR850" s="16"/>
      <c r="ARS850" s="16"/>
      <c r="ART850" s="16"/>
      <c r="ARU850" s="16"/>
      <c r="ARV850" s="16"/>
      <c r="ARW850" s="16"/>
      <c r="ARX850" s="16"/>
      <c r="ARY850" s="16"/>
      <c r="ARZ850" s="16"/>
      <c r="ASA850" s="16"/>
      <c r="ASB850" s="16"/>
      <c r="ASC850" s="16"/>
      <c r="ASD850" s="16"/>
      <c r="ASE850" s="16"/>
      <c r="ASF850" s="16"/>
      <c r="ASG850" s="16"/>
      <c r="ASH850" s="16"/>
      <c r="ASI850" s="16"/>
      <c r="ASJ850" s="16"/>
      <c r="ASK850" s="16"/>
      <c r="ASL850" s="16"/>
      <c r="ASM850" s="16"/>
      <c r="ASN850" s="16"/>
      <c r="ASO850" s="16"/>
      <c r="ASP850" s="16"/>
      <c r="ASQ850" s="16"/>
      <c r="ASR850" s="16"/>
      <c r="ASS850" s="16"/>
      <c r="AST850" s="16"/>
      <c r="ASU850" s="16"/>
      <c r="ASV850" s="16"/>
      <c r="ASW850" s="16"/>
      <c r="ASX850" s="16"/>
      <c r="ASY850" s="16"/>
      <c r="ASZ850" s="16"/>
      <c r="ATA850" s="16"/>
      <c r="ATB850" s="16"/>
      <c r="ATC850" s="16"/>
      <c r="ATD850" s="16"/>
      <c r="ATE850" s="16"/>
      <c r="ATF850" s="16"/>
      <c r="ATG850" s="16"/>
      <c r="ATH850" s="16"/>
      <c r="ATI850" s="16"/>
      <c r="ATJ850" s="16"/>
      <c r="ATK850" s="16"/>
      <c r="ATL850" s="16"/>
      <c r="ATM850" s="16"/>
      <c r="ATN850" s="16"/>
      <c r="ATO850" s="16"/>
      <c r="ATP850" s="16"/>
      <c r="ATQ850" s="16"/>
      <c r="ATR850" s="16"/>
      <c r="ATS850" s="16"/>
      <c r="ATT850" s="16"/>
      <c r="ATU850" s="16"/>
      <c r="ATV850" s="16"/>
      <c r="ATW850" s="16"/>
      <c r="ATX850" s="16"/>
      <c r="ATY850" s="16"/>
      <c r="ATZ850" s="16"/>
      <c r="AUA850" s="16"/>
      <c r="AUB850" s="16"/>
      <c r="AUC850" s="16"/>
      <c r="AUD850" s="16"/>
      <c r="AUE850" s="16"/>
      <c r="AUF850" s="16"/>
      <c r="AUG850" s="16"/>
      <c r="AUH850" s="16"/>
      <c r="AUI850" s="16"/>
      <c r="AUJ850" s="16"/>
      <c r="AUK850" s="16"/>
      <c r="AUL850" s="16"/>
      <c r="AUM850" s="16"/>
      <c r="AUN850" s="16"/>
      <c r="AUO850" s="16"/>
      <c r="AUP850" s="16"/>
      <c r="AUQ850" s="16"/>
      <c r="AUR850" s="16"/>
      <c r="AUS850" s="16"/>
      <c r="AUT850" s="16"/>
      <c r="AUU850" s="16"/>
      <c r="AUV850" s="16"/>
      <c r="AUW850" s="16"/>
      <c r="AUX850" s="16"/>
      <c r="AUY850" s="16"/>
      <c r="AUZ850" s="16"/>
      <c r="AVA850" s="16"/>
      <c r="AVB850" s="16"/>
      <c r="AVC850" s="16"/>
      <c r="AVD850" s="16"/>
      <c r="AVE850" s="16"/>
      <c r="AVF850" s="16"/>
      <c r="AVG850" s="16"/>
      <c r="AVH850" s="16"/>
      <c r="AVI850" s="16"/>
      <c r="AVJ850" s="16"/>
      <c r="AVK850" s="16"/>
      <c r="AVL850" s="16"/>
      <c r="AVM850" s="16"/>
      <c r="AVN850" s="16"/>
      <c r="AVO850" s="16"/>
      <c r="AVP850" s="16"/>
      <c r="AVQ850" s="16"/>
      <c r="AVR850" s="16"/>
      <c r="AVS850" s="16"/>
      <c r="AVT850" s="16"/>
      <c r="AVU850" s="16"/>
      <c r="AVV850" s="16"/>
      <c r="AVW850" s="16"/>
      <c r="AVX850" s="16"/>
      <c r="AVY850" s="16"/>
      <c r="AVZ850" s="16"/>
      <c r="AWA850" s="16"/>
      <c r="AWB850" s="16"/>
      <c r="AWC850" s="16"/>
      <c r="AWD850" s="16"/>
      <c r="AWE850" s="16"/>
      <c r="AWF850" s="16"/>
      <c r="AWG850" s="16"/>
      <c r="AWH850" s="16"/>
      <c r="AWI850" s="16"/>
      <c r="AWJ850" s="16"/>
      <c r="AWK850" s="16"/>
      <c r="AWL850" s="16"/>
      <c r="AWM850" s="16"/>
      <c r="AWN850" s="16"/>
      <c r="AWO850" s="16"/>
      <c r="AWP850" s="16"/>
      <c r="AWQ850" s="16"/>
      <c r="AWR850" s="16"/>
      <c r="AWS850" s="16"/>
      <c r="AWT850" s="16"/>
      <c r="AWU850" s="16"/>
      <c r="AWV850" s="16"/>
      <c r="AWW850" s="16"/>
      <c r="AWX850" s="16"/>
      <c r="AWY850" s="16"/>
      <c r="AWZ850" s="16"/>
      <c r="AXA850" s="16"/>
      <c r="AXB850" s="16"/>
      <c r="AXC850" s="16"/>
      <c r="AXD850" s="16"/>
      <c r="AXE850" s="16"/>
      <c r="AXF850" s="16"/>
      <c r="AXG850" s="16"/>
      <c r="AXH850" s="16"/>
      <c r="AXI850" s="16"/>
      <c r="AXJ850" s="16"/>
      <c r="AXK850" s="16"/>
      <c r="AXL850" s="16"/>
      <c r="AXM850" s="16"/>
      <c r="AXN850" s="16"/>
      <c r="AXO850" s="16"/>
      <c r="AXP850" s="16"/>
      <c r="AXQ850" s="16"/>
      <c r="AXR850" s="16"/>
      <c r="AXS850" s="16"/>
      <c r="AXT850" s="16"/>
      <c r="AXU850" s="16"/>
      <c r="AXV850" s="16"/>
      <c r="AXW850" s="16"/>
      <c r="AXX850" s="16"/>
      <c r="AXY850" s="16"/>
      <c r="AXZ850" s="16"/>
      <c r="AYA850" s="16"/>
      <c r="AYB850" s="16"/>
      <c r="AYC850" s="16"/>
      <c r="AYD850" s="16"/>
      <c r="AYE850" s="16"/>
      <c r="AYF850" s="16"/>
      <c r="AYG850" s="16"/>
      <c r="AYH850" s="16"/>
      <c r="AYI850" s="16"/>
      <c r="AYJ850" s="16"/>
      <c r="AYK850" s="16"/>
      <c r="AYL850" s="16"/>
      <c r="AYM850" s="16"/>
      <c r="AYN850" s="16"/>
      <c r="AYO850" s="16"/>
      <c r="AYP850" s="16"/>
      <c r="AYQ850" s="16"/>
      <c r="AYR850" s="16"/>
      <c r="AYS850" s="16"/>
      <c r="AYT850" s="16"/>
      <c r="AYU850" s="16"/>
      <c r="AYV850" s="16"/>
      <c r="AYW850" s="16"/>
      <c r="AYX850" s="16"/>
      <c r="AYY850" s="16"/>
      <c r="AYZ850" s="16"/>
      <c r="AZA850" s="16"/>
      <c r="AZB850" s="16"/>
      <c r="AZC850" s="16"/>
      <c r="AZD850" s="16"/>
      <c r="AZE850" s="16"/>
      <c r="AZF850" s="16"/>
      <c r="AZG850" s="16"/>
      <c r="AZH850" s="16"/>
      <c r="AZI850" s="16"/>
      <c r="AZJ850" s="16"/>
      <c r="AZK850" s="16"/>
      <c r="AZL850" s="16"/>
      <c r="AZM850" s="16"/>
      <c r="AZN850" s="16"/>
      <c r="AZO850" s="16"/>
      <c r="AZP850" s="16"/>
      <c r="AZQ850" s="16"/>
      <c r="AZR850" s="16"/>
      <c r="AZS850" s="16"/>
      <c r="AZT850" s="16"/>
      <c r="AZU850" s="16"/>
      <c r="AZV850" s="16"/>
      <c r="AZW850" s="16"/>
      <c r="AZX850" s="16"/>
      <c r="AZY850" s="16"/>
      <c r="AZZ850" s="16"/>
      <c r="BAA850" s="16"/>
      <c r="BAB850" s="16"/>
      <c r="BAC850" s="16"/>
      <c r="BAD850" s="16"/>
      <c r="BAE850" s="16"/>
      <c r="BAF850" s="16"/>
      <c r="BAG850" s="16"/>
      <c r="BAH850" s="16"/>
      <c r="BAI850" s="16"/>
      <c r="BAJ850" s="16"/>
      <c r="BAK850" s="16"/>
      <c r="BAL850" s="16"/>
      <c r="BAM850" s="16"/>
      <c r="BAN850" s="16"/>
      <c r="BAO850" s="16"/>
      <c r="BAP850" s="16"/>
      <c r="BAQ850" s="16"/>
      <c r="BAR850" s="16"/>
      <c r="BAS850" s="16"/>
      <c r="BAT850" s="16"/>
      <c r="BAU850" s="16"/>
      <c r="BAV850" s="16"/>
      <c r="BAW850" s="16"/>
      <c r="BAX850" s="16"/>
      <c r="BAY850" s="16"/>
      <c r="BAZ850" s="16"/>
      <c r="BBA850" s="16"/>
      <c r="BBB850" s="16"/>
      <c r="BBC850" s="16"/>
      <c r="BBD850" s="16"/>
      <c r="BBE850" s="16"/>
      <c r="BBF850" s="16"/>
      <c r="BBG850" s="16"/>
      <c r="BBH850" s="16"/>
      <c r="BBI850" s="16"/>
      <c r="BBJ850" s="16"/>
      <c r="BBK850" s="16"/>
      <c r="BBL850" s="16"/>
      <c r="BBM850" s="16"/>
      <c r="BBN850" s="16"/>
      <c r="BBO850" s="16"/>
      <c r="BBP850" s="16"/>
      <c r="BBQ850" s="16"/>
      <c r="BBR850" s="16"/>
      <c r="BBS850" s="16"/>
      <c r="BBT850" s="16"/>
      <c r="BBU850" s="16"/>
      <c r="BBV850" s="16"/>
      <c r="BBW850" s="16"/>
      <c r="BBX850" s="16"/>
      <c r="BBY850" s="16"/>
      <c r="BBZ850" s="16"/>
      <c r="BCA850" s="16"/>
      <c r="BCB850" s="16"/>
      <c r="BCC850" s="16"/>
      <c r="BCD850" s="16"/>
      <c r="BCE850" s="16"/>
      <c r="BCF850" s="16"/>
      <c r="BCG850" s="16"/>
      <c r="BCH850" s="16"/>
      <c r="BCI850" s="16"/>
      <c r="BCJ850" s="16"/>
      <c r="BCK850" s="16"/>
      <c r="BCL850" s="16"/>
      <c r="BCM850" s="16"/>
      <c r="BCN850" s="16"/>
      <c r="BCO850" s="16"/>
      <c r="BCP850" s="16"/>
      <c r="BCQ850" s="16"/>
      <c r="BCR850" s="16"/>
      <c r="BCS850" s="16"/>
      <c r="BCT850" s="16"/>
      <c r="BCU850" s="16"/>
      <c r="BCV850" s="16"/>
      <c r="BCW850" s="16"/>
      <c r="BCX850" s="16"/>
      <c r="BCY850" s="16"/>
      <c r="BCZ850" s="16"/>
      <c r="BDA850" s="16"/>
      <c r="BDB850" s="16"/>
      <c r="BDC850" s="16"/>
      <c r="BDD850" s="16"/>
      <c r="BDE850" s="16"/>
      <c r="BDF850" s="16"/>
      <c r="BDG850" s="16"/>
      <c r="BDH850" s="16"/>
      <c r="BDI850" s="16"/>
      <c r="BDJ850" s="16"/>
      <c r="BDK850" s="16"/>
      <c r="BDL850" s="16"/>
      <c r="BDM850" s="16"/>
      <c r="BDN850" s="16"/>
      <c r="BDO850" s="16"/>
      <c r="BDP850" s="16"/>
      <c r="BDQ850" s="16"/>
      <c r="BDR850" s="16"/>
      <c r="BDS850" s="16"/>
      <c r="BDT850" s="16"/>
      <c r="BDU850" s="16"/>
      <c r="BDV850" s="16"/>
      <c r="BDW850" s="16"/>
      <c r="BDX850" s="16"/>
      <c r="BDY850" s="16"/>
      <c r="BDZ850" s="16"/>
      <c r="BEA850" s="16"/>
      <c r="BEB850" s="16"/>
      <c r="BEC850" s="16"/>
      <c r="BED850" s="16"/>
      <c r="BEE850" s="16"/>
      <c r="BEF850" s="16"/>
      <c r="BEG850" s="16"/>
      <c r="BEH850" s="16"/>
      <c r="BEI850" s="16"/>
      <c r="BEJ850" s="16"/>
      <c r="BEK850" s="16"/>
      <c r="BEL850" s="16"/>
      <c r="BEM850" s="16"/>
      <c r="BEN850" s="16"/>
      <c r="BEO850" s="16"/>
      <c r="BEP850" s="16"/>
      <c r="BEQ850" s="16"/>
      <c r="BER850" s="16"/>
      <c r="BES850" s="16"/>
      <c r="BET850" s="16"/>
      <c r="BEU850" s="16"/>
      <c r="BEV850" s="16"/>
      <c r="BEW850" s="16"/>
      <c r="BEX850" s="16"/>
      <c r="BEY850" s="16"/>
      <c r="BEZ850" s="16"/>
      <c r="BFA850" s="16"/>
      <c r="BFB850" s="16"/>
      <c r="BFC850" s="16"/>
      <c r="BFD850" s="16"/>
      <c r="BFE850" s="16"/>
      <c r="BFF850" s="16"/>
      <c r="BFG850" s="16"/>
      <c r="BFH850" s="16"/>
      <c r="BFI850" s="16"/>
      <c r="BFJ850" s="16"/>
      <c r="BFK850" s="16"/>
      <c r="BFL850" s="16"/>
      <c r="BFM850" s="16"/>
      <c r="BFN850" s="16"/>
      <c r="BFO850" s="16"/>
      <c r="BFP850" s="16"/>
      <c r="BFQ850" s="16"/>
      <c r="BFR850" s="16"/>
      <c r="BFS850" s="16"/>
      <c r="BFT850" s="16"/>
      <c r="BFU850" s="16"/>
      <c r="BFV850" s="16"/>
      <c r="BFW850" s="16"/>
      <c r="BFX850" s="16"/>
      <c r="BFY850" s="16"/>
      <c r="BFZ850" s="16"/>
      <c r="BGA850" s="16"/>
      <c r="BGB850" s="16"/>
      <c r="BGC850" s="16"/>
      <c r="BGD850" s="16"/>
      <c r="BGE850" s="16"/>
      <c r="BGF850" s="16"/>
      <c r="BGG850" s="16"/>
      <c r="BGH850" s="16"/>
      <c r="BGI850" s="16"/>
      <c r="BGJ850" s="16"/>
      <c r="BGK850" s="16"/>
      <c r="BGL850" s="16"/>
      <c r="BGM850" s="16"/>
      <c r="BGN850" s="16"/>
      <c r="BGO850" s="16"/>
      <c r="BGP850" s="16"/>
      <c r="BGQ850" s="16"/>
      <c r="BGR850" s="16"/>
      <c r="BGS850" s="16"/>
      <c r="BGT850" s="16"/>
      <c r="BGU850" s="16"/>
      <c r="BGV850" s="16"/>
      <c r="BGW850" s="16"/>
      <c r="BGX850" s="16"/>
      <c r="BGY850" s="16"/>
      <c r="BGZ850" s="16"/>
      <c r="BHA850" s="16"/>
      <c r="BHB850" s="16"/>
      <c r="BHC850" s="16"/>
      <c r="BHD850" s="16"/>
      <c r="BHE850" s="16"/>
      <c r="BHF850" s="16"/>
      <c r="BHG850" s="16"/>
      <c r="BHH850" s="16"/>
      <c r="BHI850" s="16"/>
      <c r="BHJ850" s="16"/>
      <c r="BHK850" s="16"/>
      <c r="BHL850" s="16"/>
      <c r="BHM850" s="16"/>
      <c r="BHN850" s="16"/>
      <c r="BHO850" s="16"/>
      <c r="BHP850" s="16"/>
      <c r="BHQ850" s="16"/>
      <c r="BHR850" s="16"/>
      <c r="BHS850" s="16"/>
      <c r="BHT850" s="16"/>
      <c r="BHU850" s="16"/>
      <c r="BHV850" s="16"/>
      <c r="BHW850" s="16"/>
      <c r="BHX850" s="16"/>
      <c r="BHY850" s="16"/>
      <c r="BHZ850" s="16"/>
      <c r="BIA850" s="16"/>
      <c r="BIB850" s="16"/>
      <c r="BIC850" s="16"/>
      <c r="BID850" s="16"/>
      <c r="BIE850" s="16"/>
      <c r="BIF850" s="16"/>
      <c r="BIG850" s="16"/>
      <c r="BIH850" s="16"/>
      <c r="BII850" s="16"/>
      <c r="BIJ850" s="16"/>
      <c r="BIK850" s="16"/>
      <c r="BIL850" s="16"/>
      <c r="BIM850" s="16"/>
      <c r="BIN850" s="16"/>
      <c r="BIO850" s="16"/>
      <c r="BIP850" s="16"/>
      <c r="BIQ850" s="16"/>
      <c r="BIR850" s="16"/>
      <c r="BIS850" s="16"/>
      <c r="BIT850" s="16"/>
      <c r="BIU850" s="16"/>
      <c r="BIV850" s="16"/>
      <c r="BIW850" s="16"/>
      <c r="BIX850" s="16"/>
      <c r="BIY850" s="16"/>
      <c r="BIZ850" s="16"/>
      <c r="BJA850" s="16"/>
      <c r="BJB850" s="16"/>
      <c r="BJC850" s="16"/>
      <c r="BJD850" s="16"/>
      <c r="BJE850" s="16"/>
      <c r="BJF850" s="16"/>
      <c r="BJG850" s="16"/>
      <c r="BJH850" s="16"/>
      <c r="BJI850" s="16"/>
      <c r="BJJ850" s="16"/>
      <c r="BJK850" s="16"/>
      <c r="BJL850" s="16"/>
      <c r="BJM850" s="16"/>
      <c r="BJN850" s="16"/>
      <c r="BJO850" s="16"/>
      <c r="BJP850" s="16"/>
      <c r="BJQ850" s="16"/>
      <c r="BJR850" s="16"/>
      <c r="BJS850" s="16"/>
      <c r="BJT850" s="16"/>
      <c r="BJU850" s="16"/>
      <c r="BJV850" s="16"/>
      <c r="BJW850" s="16"/>
      <c r="BJX850" s="16"/>
      <c r="BJY850" s="16"/>
      <c r="BJZ850" s="16"/>
      <c r="BKA850" s="16"/>
      <c r="BKB850" s="16"/>
      <c r="BKC850" s="16"/>
      <c r="BKD850" s="16"/>
      <c r="BKE850" s="16"/>
      <c r="BKF850" s="16"/>
      <c r="BKG850" s="16"/>
      <c r="BKH850" s="16"/>
      <c r="BKI850" s="16"/>
      <c r="BKJ850" s="16"/>
      <c r="BKK850" s="16"/>
      <c r="BKL850" s="16"/>
      <c r="BKM850" s="16"/>
      <c r="BKN850" s="16"/>
      <c r="BKO850" s="16"/>
      <c r="BKP850" s="16"/>
      <c r="BKQ850" s="16"/>
      <c r="BKR850" s="16"/>
      <c r="BKS850" s="16"/>
      <c r="BKT850" s="16"/>
      <c r="BKU850" s="16"/>
      <c r="BKV850" s="16"/>
      <c r="BKW850" s="16"/>
      <c r="BKX850" s="16"/>
      <c r="BKY850" s="16"/>
      <c r="BKZ850" s="16"/>
      <c r="BLA850" s="16"/>
      <c r="BLB850" s="16"/>
      <c r="BLC850" s="16"/>
      <c r="BLD850" s="16"/>
      <c r="BLE850" s="16"/>
      <c r="BLF850" s="16"/>
      <c r="BLG850" s="16"/>
      <c r="BLH850" s="16"/>
      <c r="BLI850" s="16"/>
      <c r="BLJ850" s="16"/>
      <c r="BLK850" s="16"/>
      <c r="BLL850" s="16"/>
      <c r="BLM850" s="16"/>
      <c r="BLN850" s="16"/>
      <c r="BLO850" s="16"/>
      <c r="BLP850" s="16"/>
      <c r="BLQ850" s="16"/>
      <c r="BLR850" s="16"/>
      <c r="BLS850" s="16"/>
      <c r="BLT850" s="16"/>
      <c r="BLU850" s="16"/>
      <c r="BLV850" s="16"/>
      <c r="BLW850" s="16"/>
      <c r="BLX850" s="16"/>
      <c r="BLY850" s="16"/>
      <c r="BLZ850" s="16"/>
      <c r="BMA850" s="16"/>
      <c r="BMB850" s="16"/>
      <c r="BMC850" s="16"/>
      <c r="BMD850" s="16"/>
      <c r="BME850" s="16"/>
      <c r="BMF850" s="16"/>
      <c r="BMG850" s="16"/>
      <c r="BMH850" s="16"/>
      <c r="BMI850" s="16"/>
      <c r="BMJ850" s="16"/>
      <c r="BMK850" s="16"/>
      <c r="BML850" s="16"/>
      <c r="BMM850" s="16"/>
      <c r="BMN850" s="16"/>
      <c r="BMO850" s="16"/>
      <c r="BMP850" s="460"/>
      <c r="BMQ850" s="460"/>
      <c r="BMR850" s="460"/>
    </row>
    <row r="851" spans="1:1708" customFormat="1">
      <c r="A851" s="672" t="s">
        <v>2220</v>
      </c>
      <c r="B851" s="673" t="s">
        <v>14</v>
      </c>
      <c r="C851" s="672" t="s">
        <v>2220</v>
      </c>
      <c r="D851" s="672"/>
      <c r="E851" s="674" t="s">
        <v>768</v>
      </c>
      <c r="F851" s="675" t="s">
        <v>769</v>
      </c>
      <c r="G851" s="675" t="s">
        <v>184</v>
      </c>
      <c r="H851" s="675" t="s">
        <v>14</v>
      </c>
      <c r="I851" s="675">
        <v>3</v>
      </c>
      <c r="J851" s="675"/>
      <c r="K851" s="675"/>
      <c r="L851" s="675"/>
      <c r="M851" s="675"/>
      <c r="N851" s="677" t="s">
        <v>770</v>
      </c>
      <c r="O851" s="675" t="s">
        <v>2221</v>
      </c>
      <c r="P851" s="675" t="s">
        <v>316</v>
      </c>
      <c r="Q851" s="675"/>
      <c r="R851" s="1025">
        <v>850</v>
      </c>
      <c r="S851" s="1025">
        <v>850</v>
      </c>
      <c r="T851" s="48" t="s">
        <v>202</v>
      </c>
      <c r="U851" s="931"/>
      <c r="V851" s="16"/>
      <c r="W851" s="16"/>
      <c r="X851" s="16"/>
      <c r="Y851" s="16"/>
      <c r="Z851" s="16"/>
      <c r="AA851" s="16"/>
      <c r="AB851" s="16"/>
      <c r="AC851" s="16"/>
      <c r="AD851" s="16"/>
      <c r="AE851" s="16"/>
      <c r="AF851" s="16"/>
      <c r="AG851" s="16"/>
      <c r="AH851" s="16"/>
      <c r="AI851" s="16"/>
      <c r="AJ851" s="16"/>
      <c r="AK851" s="16"/>
      <c r="AL851" s="16"/>
      <c r="AM851" s="16"/>
      <c r="AN851" s="16"/>
      <c r="AO851" s="16"/>
      <c r="AP851" s="16"/>
      <c r="AQ851" s="16"/>
      <c r="AR851" s="16"/>
      <c r="AS851" s="16"/>
      <c r="AT851" s="16"/>
      <c r="AU851" s="16"/>
      <c r="AV851" s="16"/>
      <c r="AW851" s="16"/>
      <c r="AX851" s="16"/>
      <c r="AY851" s="16"/>
      <c r="AZ851" s="16"/>
      <c r="BA851" s="16"/>
      <c r="BB851" s="16"/>
      <c r="BC851" s="16"/>
      <c r="BD851" s="16"/>
      <c r="BE851" s="16"/>
      <c r="BF851" s="16"/>
      <c r="BG851" s="16"/>
      <c r="BH851" s="16"/>
      <c r="BI851" s="16"/>
      <c r="BJ851" s="16"/>
      <c r="BK851" s="16"/>
      <c r="BL851" s="16"/>
      <c r="BM851" s="16"/>
      <c r="BN851" s="16"/>
      <c r="BO851" s="16"/>
      <c r="BP851" s="16"/>
      <c r="BQ851" s="16"/>
      <c r="BR851" s="16"/>
      <c r="BS851" s="16"/>
      <c r="BT851" s="16"/>
      <c r="BU851" s="16"/>
      <c r="BV851" s="16"/>
      <c r="BW851" s="16"/>
      <c r="BX851" s="16"/>
      <c r="BY851" s="16"/>
      <c r="BZ851" s="16"/>
      <c r="CA851" s="16"/>
      <c r="CB851" s="16"/>
      <c r="CC851" s="16"/>
      <c r="CD851" s="16"/>
      <c r="CE851" s="16"/>
      <c r="CF851" s="16"/>
      <c r="CG851" s="16"/>
      <c r="CH851" s="16"/>
      <c r="CI851" s="16"/>
      <c r="CJ851" s="16"/>
      <c r="CK851" s="16"/>
      <c r="CL851" s="16"/>
      <c r="CM851" s="16"/>
      <c r="CN851" s="16"/>
      <c r="CO851" s="16"/>
      <c r="CP851" s="16"/>
      <c r="CQ851" s="16"/>
      <c r="CR851" s="16"/>
      <c r="CS851" s="16"/>
      <c r="CT851" s="16"/>
      <c r="CU851" s="16"/>
      <c r="CV851" s="16"/>
      <c r="CW851" s="16"/>
      <c r="CX851" s="16"/>
      <c r="CY851" s="16"/>
      <c r="CZ851" s="16"/>
      <c r="DA851" s="16"/>
      <c r="DB851" s="16"/>
      <c r="DC851" s="16"/>
      <c r="DD851" s="16"/>
      <c r="DE851" s="16"/>
      <c r="DF851" s="16"/>
      <c r="DG851" s="16"/>
      <c r="DH851" s="16"/>
      <c r="DI851" s="16"/>
      <c r="DJ851" s="16"/>
      <c r="DK851" s="16"/>
      <c r="DL851" s="16"/>
      <c r="DM851" s="16"/>
      <c r="DN851" s="16"/>
      <c r="DO851" s="16"/>
      <c r="DP851" s="16"/>
      <c r="DQ851" s="16"/>
      <c r="DR851" s="16"/>
      <c r="DS851" s="16"/>
      <c r="DT851" s="16"/>
      <c r="DU851" s="16"/>
      <c r="DV851" s="16"/>
      <c r="DW851" s="16"/>
      <c r="DX851" s="16"/>
      <c r="DY851" s="16"/>
      <c r="DZ851" s="16"/>
      <c r="EA851" s="16"/>
      <c r="EB851" s="16"/>
      <c r="EC851" s="16"/>
      <c r="ED851" s="16"/>
      <c r="EE851" s="16"/>
      <c r="EF851" s="16"/>
      <c r="EG851" s="16"/>
      <c r="EH851" s="16"/>
      <c r="EI851" s="16"/>
      <c r="EJ851" s="16"/>
      <c r="EK851" s="16"/>
      <c r="EL851" s="16"/>
      <c r="EM851" s="16"/>
      <c r="EN851" s="16"/>
      <c r="EO851" s="16"/>
      <c r="EP851" s="16"/>
      <c r="EQ851" s="16"/>
      <c r="ER851" s="16"/>
      <c r="ES851" s="16"/>
      <c r="ET851" s="16"/>
      <c r="EU851" s="16"/>
      <c r="EV851" s="16"/>
      <c r="EW851" s="16"/>
      <c r="EX851" s="16"/>
      <c r="EY851" s="16"/>
      <c r="EZ851" s="16"/>
      <c r="FA851" s="16"/>
      <c r="FB851" s="16"/>
      <c r="FC851" s="16"/>
      <c r="FD851" s="16"/>
      <c r="FE851" s="16"/>
      <c r="FF851" s="16"/>
      <c r="FG851" s="16"/>
      <c r="FH851" s="16"/>
      <c r="FI851" s="16"/>
      <c r="FJ851" s="16"/>
      <c r="FK851" s="16"/>
      <c r="FL851" s="16"/>
      <c r="FM851" s="16"/>
      <c r="FN851" s="16"/>
      <c r="FO851" s="16"/>
      <c r="FP851" s="16"/>
      <c r="FQ851" s="16"/>
      <c r="FR851" s="16"/>
      <c r="FS851" s="16"/>
      <c r="FT851" s="16"/>
      <c r="FU851" s="16"/>
      <c r="FV851" s="16"/>
      <c r="FW851" s="16"/>
      <c r="FX851" s="16"/>
      <c r="FY851" s="16"/>
      <c r="FZ851" s="16"/>
      <c r="GA851" s="16"/>
      <c r="GB851" s="16"/>
      <c r="GC851" s="16"/>
      <c r="GD851" s="16"/>
      <c r="GE851" s="16"/>
      <c r="GF851" s="16"/>
      <c r="GG851" s="16"/>
      <c r="GH851" s="16"/>
      <c r="GI851" s="16"/>
      <c r="GJ851" s="16"/>
      <c r="GK851" s="16"/>
      <c r="GL851" s="16"/>
      <c r="GM851" s="16"/>
      <c r="GN851" s="16"/>
      <c r="GO851" s="16"/>
      <c r="GP851" s="16"/>
      <c r="GQ851" s="16"/>
      <c r="GR851" s="16"/>
      <c r="GS851" s="16"/>
      <c r="GT851" s="16"/>
      <c r="GU851" s="16"/>
      <c r="GV851" s="16"/>
      <c r="GW851" s="16"/>
      <c r="GX851" s="16"/>
      <c r="GY851" s="16"/>
      <c r="GZ851" s="16"/>
      <c r="HA851" s="16"/>
      <c r="HB851" s="16"/>
      <c r="HC851" s="16"/>
      <c r="HD851" s="16"/>
      <c r="HE851" s="16"/>
      <c r="HF851" s="16"/>
      <c r="HG851" s="16"/>
      <c r="HH851" s="16"/>
      <c r="HI851" s="16"/>
      <c r="HJ851" s="16"/>
      <c r="HK851" s="16"/>
      <c r="HL851" s="16"/>
      <c r="HM851" s="16"/>
      <c r="HN851" s="16"/>
      <c r="HO851" s="16"/>
      <c r="HP851" s="16"/>
      <c r="HQ851" s="16"/>
      <c r="HR851" s="16"/>
      <c r="HS851" s="16"/>
      <c r="HT851" s="16"/>
      <c r="HU851" s="16"/>
      <c r="HV851" s="16"/>
      <c r="HW851" s="16"/>
      <c r="HX851" s="16"/>
      <c r="HY851" s="16"/>
      <c r="HZ851" s="16"/>
      <c r="IA851" s="16"/>
      <c r="IB851" s="16"/>
      <c r="IC851" s="16"/>
      <c r="ID851" s="16"/>
      <c r="IE851" s="16"/>
      <c r="IF851" s="16"/>
      <c r="IG851" s="16"/>
      <c r="IH851" s="16"/>
      <c r="II851" s="16"/>
      <c r="IJ851" s="16"/>
      <c r="IK851" s="16"/>
      <c r="IL851" s="16"/>
      <c r="IM851" s="16"/>
      <c r="IN851" s="16"/>
      <c r="IO851" s="16"/>
      <c r="IP851" s="16"/>
      <c r="IQ851" s="16"/>
      <c r="IR851" s="16"/>
      <c r="IS851" s="16"/>
      <c r="IT851" s="16"/>
      <c r="IU851" s="16"/>
      <c r="IV851" s="16"/>
      <c r="IW851" s="16"/>
      <c r="IX851" s="16"/>
      <c r="IY851" s="16"/>
      <c r="IZ851" s="16"/>
      <c r="JA851" s="16"/>
      <c r="JB851" s="16"/>
      <c r="JC851" s="16"/>
      <c r="JD851" s="16"/>
      <c r="JE851" s="16"/>
      <c r="JF851" s="16"/>
      <c r="JG851" s="16"/>
      <c r="JH851" s="16"/>
      <c r="JI851" s="16"/>
      <c r="JJ851" s="16"/>
      <c r="JK851" s="16"/>
      <c r="JL851" s="16"/>
      <c r="JM851" s="16"/>
      <c r="JN851" s="16"/>
      <c r="JO851" s="16"/>
      <c r="JP851" s="16"/>
      <c r="JQ851" s="16"/>
      <c r="JR851" s="16"/>
      <c r="JS851" s="16"/>
      <c r="JT851" s="16"/>
      <c r="JU851" s="16"/>
      <c r="JV851" s="16"/>
      <c r="JW851" s="16"/>
      <c r="JX851" s="16"/>
      <c r="JY851" s="16"/>
      <c r="JZ851" s="16"/>
      <c r="KA851" s="16"/>
      <c r="KB851" s="16"/>
      <c r="KC851" s="16"/>
      <c r="KD851" s="16"/>
      <c r="KE851" s="16"/>
      <c r="KF851" s="16"/>
      <c r="KG851" s="16"/>
      <c r="KH851" s="16"/>
      <c r="KI851" s="16"/>
      <c r="KJ851" s="16"/>
      <c r="KK851" s="16"/>
      <c r="KL851" s="16"/>
      <c r="KM851" s="16"/>
      <c r="KN851" s="16"/>
      <c r="KO851" s="16"/>
      <c r="KP851" s="16"/>
      <c r="KQ851" s="16"/>
      <c r="KR851" s="16"/>
      <c r="KS851" s="16"/>
      <c r="KT851" s="16"/>
      <c r="KU851" s="16"/>
      <c r="KV851" s="16"/>
      <c r="KW851" s="16"/>
      <c r="KX851" s="16"/>
      <c r="KY851" s="16"/>
      <c r="KZ851" s="16"/>
      <c r="LA851" s="16"/>
      <c r="LB851" s="16"/>
      <c r="LC851" s="16"/>
      <c r="LD851" s="16"/>
      <c r="LE851" s="16"/>
      <c r="LF851" s="16"/>
      <c r="LG851" s="16"/>
      <c r="LH851" s="16"/>
      <c r="LI851" s="16"/>
      <c r="LJ851" s="16"/>
      <c r="LK851" s="16"/>
      <c r="LL851" s="16"/>
      <c r="LM851" s="16"/>
      <c r="LN851" s="16"/>
      <c r="LO851" s="16"/>
      <c r="LP851" s="16"/>
      <c r="LQ851" s="16"/>
      <c r="LR851" s="16"/>
      <c r="LS851" s="16"/>
      <c r="LT851" s="16"/>
      <c r="LU851" s="16"/>
      <c r="LV851" s="16"/>
      <c r="LW851" s="16"/>
      <c r="LX851" s="16"/>
      <c r="LY851" s="16"/>
      <c r="LZ851" s="16"/>
      <c r="MA851" s="16"/>
      <c r="MB851" s="16"/>
      <c r="MC851" s="16"/>
      <c r="MD851" s="16"/>
      <c r="ME851" s="16"/>
      <c r="MF851" s="16"/>
      <c r="MG851" s="16"/>
      <c r="MH851" s="16"/>
      <c r="MI851" s="16"/>
      <c r="MJ851" s="16"/>
      <c r="MK851" s="16"/>
      <c r="ML851" s="16"/>
      <c r="MM851" s="16"/>
      <c r="MN851" s="16"/>
      <c r="MO851" s="16"/>
      <c r="MP851" s="16"/>
      <c r="MQ851" s="16"/>
      <c r="MR851" s="16"/>
      <c r="MS851" s="16"/>
      <c r="MT851" s="16"/>
      <c r="MU851" s="16"/>
      <c r="MV851" s="16"/>
      <c r="MW851" s="16"/>
      <c r="MX851" s="16"/>
      <c r="MY851" s="16"/>
      <c r="MZ851" s="16"/>
      <c r="NA851" s="16"/>
      <c r="NB851" s="16"/>
      <c r="NC851" s="16"/>
      <c r="ND851" s="16"/>
      <c r="NE851" s="16"/>
      <c r="NF851" s="16"/>
      <c r="NG851" s="16"/>
      <c r="NH851" s="16"/>
      <c r="NI851" s="16"/>
      <c r="NJ851" s="16"/>
      <c r="NK851" s="16"/>
      <c r="NL851" s="16"/>
      <c r="NM851" s="16"/>
      <c r="NN851" s="16"/>
      <c r="NO851" s="16"/>
      <c r="NP851" s="16"/>
      <c r="NQ851" s="16"/>
      <c r="NR851" s="16"/>
      <c r="NS851" s="16"/>
      <c r="NT851" s="16"/>
      <c r="NU851" s="16"/>
      <c r="NV851" s="16"/>
      <c r="NW851" s="16"/>
      <c r="NX851" s="16"/>
      <c r="NY851" s="16"/>
      <c r="NZ851" s="16"/>
      <c r="OA851" s="16"/>
      <c r="OB851" s="16"/>
      <c r="OC851" s="16"/>
      <c r="OD851" s="16"/>
      <c r="OE851" s="16"/>
      <c r="OF851" s="16"/>
      <c r="OG851" s="16"/>
      <c r="OH851" s="16"/>
      <c r="OI851" s="16"/>
      <c r="OJ851" s="16"/>
      <c r="OK851" s="16"/>
      <c r="OL851" s="16"/>
      <c r="OM851" s="16"/>
      <c r="ON851" s="16"/>
      <c r="OO851" s="16"/>
      <c r="OP851" s="16"/>
      <c r="OQ851" s="16"/>
      <c r="OR851" s="16"/>
      <c r="OS851" s="16"/>
      <c r="OT851" s="16"/>
      <c r="OU851" s="16"/>
      <c r="OV851" s="16"/>
      <c r="OW851" s="16"/>
      <c r="OX851" s="16"/>
      <c r="OY851" s="16"/>
      <c r="OZ851" s="16"/>
      <c r="PA851" s="16"/>
      <c r="PB851" s="16"/>
      <c r="PC851" s="16"/>
      <c r="PD851" s="16"/>
      <c r="PE851" s="16"/>
      <c r="PF851" s="16"/>
      <c r="PG851" s="16"/>
      <c r="PH851" s="16"/>
      <c r="PI851" s="16"/>
      <c r="PJ851" s="16"/>
      <c r="PK851" s="16"/>
      <c r="PL851" s="16"/>
      <c r="PM851" s="16"/>
      <c r="PN851" s="16"/>
      <c r="PO851" s="16"/>
      <c r="PP851" s="16"/>
      <c r="PQ851" s="16"/>
      <c r="PR851" s="16"/>
      <c r="PS851" s="16"/>
      <c r="PT851" s="16"/>
      <c r="PU851" s="16"/>
      <c r="PV851" s="16"/>
      <c r="PW851" s="16"/>
      <c r="PX851" s="16"/>
      <c r="PY851" s="16"/>
      <c r="PZ851" s="16"/>
      <c r="QA851" s="16"/>
      <c r="QB851" s="16"/>
      <c r="QC851" s="16"/>
      <c r="QD851" s="16"/>
      <c r="QE851" s="16"/>
      <c r="QF851" s="16"/>
      <c r="QG851" s="16"/>
      <c r="QH851" s="16"/>
      <c r="QI851" s="16"/>
      <c r="QJ851" s="16"/>
      <c r="QK851" s="16"/>
      <c r="QL851" s="16"/>
      <c r="QM851" s="16"/>
      <c r="QN851" s="16"/>
      <c r="QO851" s="16"/>
      <c r="QP851" s="16"/>
      <c r="QQ851" s="16"/>
      <c r="QR851" s="16"/>
      <c r="QS851" s="16"/>
      <c r="QT851" s="16"/>
      <c r="QU851" s="16"/>
      <c r="QV851" s="16"/>
      <c r="QW851" s="16"/>
      <c r="QX851" s="16"/>
      <c r="QY851" s="16"/>
      <c r="QZ851" s="16"/>
      <c r="RA851" s="16"/>
      <c r="RB851" s="16"/>
      <c r="RC851" s="16"/>
      <c r="RD851" s="16"/>
      <c r="RE851" s="16"/>
      <c r="RF851" s="16"/>
      <c r="RG851" s="16"/>
      <c r="RH851" s="16"/>
      <c r="RI851" s="16"/>
      <c r="RJ851" s="16"/>
      <c r="RK851" s="16"/>
      <c r="RL851" s="16"/>
      <c r="RM851" s="16"/>
      <c r="RN851" s="16"/>
      <c r="RO851" s="16"/>
      <c r="RP851" s="16"/>
      <c r="RQ851" s="16"/>
      <c r="RR851" s="16"/>
      <c r="RS851" s="16"/>
      <c r="RT851" s="16"/>
      <c r="RU851" s="16"/>
      <c r="RV851" s="16"/>
      <c r="RW851" s="16"/>
      <c r="RX851" s="16"/>
      <c r="RY851" s="16"/>
      <c r="RZ851" s="16"/>
      <c r="SA851" s="16"/>
      <c r="SB851" s="16"/>
      <c r="SC851" s="16"/>
      <c r="SD851" s="16"/>
      <c r="SE851" s="16"/>
      <c r="SF851" s="16"/>
      <c r="SG851" s="16"/>
      <c r="SH851" s="16"/>
      <c r="SI851" s="16"/>
      <c r="SJ851" s="16"/>
      <c r="SK851" s="16"/>
      <c r="SL851" s="16"/>
      <c r="SM851" s="16"/>
      <c r="SN851" s="16"/>
      <c r="SO851" s="16"/>
      <c r="SP851" s="16"/>
      <c r="SQ851" s="16"/>
      <c r="SR851" s="16"/>
      <c r="SS851" s="16"/>
      <c r="ST851" s="16"/>
      <c r="SU851" s="16"/>
      <c r="SV851" s="16"/>
      <c r="SW851" s="16"/>
      <c r="SX851" s="16"/>
      <c r="SY851" s="16"/>
      <c r="SZ851" s="16"/>
      <c r="TA851" s="16"/>
      <c r="TB851" s="16"/>
      <c r="TC851" s="16"/>
      <c r="TD851" s="16"/>
      <c r="TE851" s="16"/>
      <c r="TF851" s="16"/>
      <c r="TG851" s="16"/>
      <c r="TH851" s="16"/>
      <c r="TI851" s="16"/>
      <c r="TJ851" s="16"/>
      <c r="TK851" s="16"/>
      <c r="TL851" s="16"/>
      <c r="TM851" s="16"/>
      <c r="TN851" s="16"/>
      <c r="TO851" s="16"/>
      <c r="TP851" s="16"/>
      <c r="TQ851" s="16"/>
      <c r="TR851" s="16"/>
      <c r="TS851" s="16"/>
      <c r="TT851" s="16"/>
      <c r="TU851" s="16"/>
      <c r="TV851" s="16"/>
      <c r="TW851" s="16"/>
      <c r="TX851" s="16"/>
      <c r="TY851" s="16"/>
      <c r="TZ851" s="16"/>
      <c r="UA851" s="16"/>
      <c r="UB851" s="16"/>
      <c r="UC851" s="16"/>
      <c r="UD851" s="16"/>
      <c r="UE851" s="16"/>
      <c r="UF851" s="16"/>
      <c r="UG851" s="16"/>
      <c r="UH851" s="16"/>
      <c r="UI851" s="16"/>
      <c r="UJ851" s="16"/>
      <c r="UK851" s="16"/>
      <c r="UL851" s="16"/>
      <c r="UM851" s="16"/>
      <c r="UN851" s="16"/>
      <c r="UO851" s="16"/>
      <c r="UP851" s="16"/>
      <c r="UQ851" s="16"/>
      <c r="UR851" s="16"/>
      <c r="US851" s="16"/>
      <c r="UT851" s="16"/>
      <c r="UU851" s="16"/>
      <c r="UV851" s="16"/>
      <c r="UW851" s="16"/>
      <c r="UX851" s="16"/>
      <c r="UY851" s="16"/>
      <c r="UZ851" s="16"/>
      <c r="VA851" s="16"/>
      <c r="VB851" s="16"/>
      <c r="VC851" s="16"/>
      <c r="VD851" s="16"/>
      <c r="VE851" s="16"/>
      <c r="VF851" s="16"/>
      <c r="VG851" s="16"/>
      <c r="VH851" s="16"/>
      <c r="VI851" s="16"/>
      <c r="VJ851" s="16"/>
      <c r="VK851" s="16"/>
      <c r="VL851" s="16"/>
      <c r="VM851" s="16"/>
      <c r="VN851" s="16"/>
      <c r="VO851" s="16"/>
      <c r="VP851" s="16"/>
      <c r="VQ851" s="16"/>
      <c r="VR851" s="16"/>
      <c r="VS851" s="16"/>
      <c r="VT851" s="16"/>
      <c r="VU851" s="16"/>
      <c r="VV851" s="16"/>
      <c r="VW851" s="16"/>
      <c r="VX851" s="16"/>
      <c r="VY851" s="16"/>
      <c r="VZ851" s="16"/>
      <c r="WA851" s="16"/>
      <c r="WB851" s="16"/>
      <c r="WC851" s="16"/>
      <c r="WD851" s="16"/>
      <c r="WE851" s="16"/>
      <c r="WF851" s="16"/>
      <c r="WG851" s="16"/>
      <c r="WH851" s="16"/>
      <c r="WI851" s="16"/>
      <c r="WJ851" s="16"/>
      <c r="WK851" s="16"/>
      <c r="WL851" s="16"/>
      <c r="WM851" s="16"/>
      <c r="WN851" s="16"/>
      <c r="WO851" s="16"/>
      <c r="WP851" s="16"/>
      <c r="WQ851" s="16"/>
      <c r="WR851" s="16"/>
      <c r="WS851" s="16"/>
      <c r="WT851" s="16"/>
      <c r="WU851" s="16"/>
      <c r="WV851" s="16"/>
      <c r="WW851" s="16"/>
      <c r="WX851" s="16"/>
      <c r="WY851" s="16"/>
      <c r="WZ851" s="16"/>
      <c r="XA851" s="16"/>
      <c r="XB851" s="16"/>
      <c r="XC851" s="16"/>
      <c r="XD851" s="16"/>
      <c r="XE851" s="16"/>
      <c r="XF851" s="16"/>
      <c r="XG851" s="16"/>
      <c r="XH851" s="16"/>
      <c r="XI851" s="16"/>
      <c r="XJ851" s="16"/>
      <c r="XK851" s="16"/>
      <c r="XL851" s="16"/>
      <c r="XM851" s="16"/>
      <c r="XN851" s="16"/>
      <c r="XO851" s="16"/>
      <c r="XP851" s="16"/>
      <c r="XQ851" s="16"/>
      <c r="XR851" s="16"/>
      <c r="XS851" s="16"/>
      <c r="XT851" s="16"/>
      <c r="XU851" s="16"/>
      <c r="XV851" s="16"/>
      <c r="XW851" s="16"/>
      <c r="XX851" s="16"/>
      <c r="XY851" s="16"/>
      <c r="XZ851" s="16"/>
      <c r="YA851" s="16"/>
      <c r="YB851" s="16"/>
      <c r="YC851" s="16"/>
      <c r="YD851" s="16"/>
      <c r="YE851" s="16"/>
      <c r="YF851" s="16"/>
      <c r="YG851" s="16"/>
      <c r="YH851" s="16"/>
      <c r="YI851" s="16"/>
      <c r="YJ851" s="16"/>
      <c r="YK851" s="16"/>
      <c r="YL851" s="16"/>
      <c r="YM851" s="16"/>
      <c r="YN851" s="16"/>
      <c r="YO851" s="16"/>
      <c r="YP851" s="16"/>
      <c r="YQ851" s="16"/>
      <c r="YR851" s="16"/>
      <c r="YS851" s="16"/>
      <c r="YT851" s="16"/>
      <c r="YU851" s="16"/>
      <c r="YV851" s="16"/>
      <c r="YW851" s="16"/>
      <c r="YX851" s="16"/>
      <c r="YY851" s="16"/>
      <c r="YZ851" s="16"/>
      <c r="ZA851" s="16"/>
      <c r="ZB851" s="16"/>
      <c r="ZC851" s="16"/>
      <c r="ZD851" s="16"/>
      <c r="ZE851" s="16"/>
      <c r="ZF851" s="16"/>
      <c r="ZG851" s="16"/>
      <c r="ZH851" s="16"/>
      <c r="ZI851" s="16"/>
      <c r="ZJ851" s="16"/>
      <c r="ZK851" s="16"/>
      <c r="ZL851" s="16"/>
      <c r="ZM851" s="16"/>
      <c r="ZN851" s="16"/>
      <c r="ZO851" s="16"/>
      <c r="ZP851" s="16"/>
      <c r="ZQ851" s="16"/>
      <c r="ZR851" s="16"/>
      <c r="ZS851" s="16"/>
      <c r="ZT851" s="16"/>
      <c r="ZU851" s="16"/>
      <c r="ZV851" s="16"/>
      <c r="ZW851" s="16"/>
      <c r="ZX851" s="16"/>
      <c r="ZY851" s="16"/>
      <c r="ZZ851" s="16"/>
      <c r="AAA851" s="16"/>
      <c r="AAB851" s="16"/>
      <c r="AAC851" s="16"/>
      <c r="AAD851" s="16"/>
      <c r="AAE851" s="16"/>
      <c r="AAF851" s="16"/>
      <c r="AAG851" s="16"/>
      <c r="AAH851" s="16"/>
      <c r="AAI851" s="16"/>
      <c r="AAJ851" s="16"/>
      <c r="AAK851" s="16"/>
      <c r="AAL851" s="16"/>
      <c r="AAM851" s="16"/>
      <c r="AAN851" s="16"/>
      <c r="AAO851" s="16"/>
      <c r="AAP851" s="16"/>
      <c r="AAQ851" s="16"/>
      <c r="AAR851" s="16"/>
      <c r="AAS851" s="16"/>
      <c r="AAT851" s="16"/>
      <c r="AAU851" s="16"/>
      <c r="AAV851" s="16"/>
      <c r="AAW851" s="16"/>
      <c r="AAX851" s="16"/>
      <c r="AAY851" s="16"/>
      <c r="AAZ851" s="16"/>
      <c r="ABA851" s="16"/>
      <c r="ABB851" s="16"/>
      <c r="ABC851" s="16"/>
      <c r="ABD851" s="16"/>
      <c r="ABE851" s="16"/>
      <c r="ABF851" s="16"/>
      <c r="ABG851" s="16"/>
      <c r="ABH851" s="16"/>
      <c r="ABI851" s="16"/>
      <c r="ABJ851" s="16"/>
      <c r="ABK851" s="16"/>
      <c r="ABL851" s="16"/>
      <c r="ABM851" s="16"/>
      <c r="ABN851" s="16"/>
      <c r="ABO851" s="16"/>
      <c r="ABP851" s="16"/>
      <c r="ABQ851" s="16"/>
      <c r="ABR851" s="16"/>
      <c r="ABS851" s="16"/>
      <c r="ABT851" s="16"/>
      <c r="ABU851" s="16"/>
      <c r="ABV851" s="16"/>
      <c r="ABW851" s="16"/>
      <c r="ABX851" s="16"/>
      <c r="ABY851" s="16"/>
      <c r="ABZ851" s="16"/>
      <c r="ACA851" s="16"/>
      <c r="ACB851" s="16"/>
      <c r="ACC851" s="16"/>
      <c r="ACD851" s="16"/>
      <c r="ACE851" s="16"/>
      <c r="ACF851" s="16"/>
      <c r="ACG851" s="16"/>
      <c r="ACH851" s="16"/>
      <c r="ACI851" s="16"/>
      <c r="ACJ851" s="16"/>
      <c r="ACK851" s="16"/>
      <c r="ACL851" s="16"/>
      <c r="ACM851" s="16"/>
      <c r="ACN851" s="16"/>
      <c r="ACO851" s="16"/>
      <c r="ACP851" s="16"/>
      <c r="ACQ851" s="16"/>
      <c r="ACR851" s="16"/>
      <c r="ACS851" s="16"/>
      <c r="ACT851" s="16"/>
      <c r="ACU851" s="16"/>
      <c r="ACV851" s="16"/>
      <c r="ACW851" s="16"/>
      <c r="ACX851" s="16"/>
      <c r="ACY851" s="16"/>
      <c r="ACZ851" s="16"/>
      <c r="ADA851" s="16"/>
      <c r="ADB851" s="16"/>
      <c r="ADC851" s="16"/>
      <c r="ADD851" s="16"/>
      <c r="ADE851" s="16"/>
      <c r="ADF851" s="16"/>
      <c r="ADG851" s="16"/>
      <c r="ADH851" s="16"/>
      <c r="ADI851" s="16"/>
      <c r="ADJ851" s="16"/>
      <c r="ADK851" s="16"/>
      <c r="ADL851" s="16"/>
      <c r="ADM851" s="16"/>
      <c r="ADN851" s="16"/>
      <c r="ADO851" s="16"/>
      <c r="ADP851" s="16"/>
      <c r="ADQ851" s="16"/>
      <c r="ADR851" s="16"/>
      <c r="ADS851" s="16"/>
      <c r="ADT851" s="16"/>
      <c r="ADU851" s="16"/>
      <c r="ADV851" s="16"/>
      <c r="ADW851" s="16"/>
      <c r="ADX851" s="16"/>
      <c r="ADY851" s="16"/>
      <c r="ADZ851" s="16"/>
      <c r="AEA851" s="16"/>
      <c r="AEB851" s="16"/>
      <c r="AEC851" s="16"/>
      <c r="AED851" s="16"/>
      <c r="AEE851" s="16"/>
      <c r="AEF851" s="16"/>
      <c r="AEG851" s="16"/>
      <c r="AEH851" s="16"/>
      <c r="AEI851" s="16"/>
      <c r="AEJ851" s="16"/>
      <c r="AEK851" s="16"/>
      <c r="AEL851" s="16"/>
      <c r="AEM851" s="16"/>
      <c r="AEN851" s="16"/>
      <c r="AEO851" s="16"/>
      <c r="AEP851" s="16"/>
      <c r="AEQ851" s="16"/>
      <c r="AER851" s="16"/>
      <c r="AES851" s="16"/>
      <c r="AET851" s="16"/>
      <c r="AEU851" s="16"/>
      <c r="AEV851" s="16"/>
      <c r="AEW851" s="16"/>
      <c r="AEX851" s="16"/>
      <c r="AEY851" s="16"/>
      <c r="AEZ851" s="16"/>
      <c r="AFA851" s="16"/>
      <c r="AFB851" s="16"/>
      <c r="AFC851" s="16"/>
      <c r="AFD851" s="16"/>
      <c r="AFE851" s="16"/>
      <c r="AFF851" s="16"/>
      <c r="AFG851" s="16"/>
      <c r="AFH851" s="16"/>
      <c r="AFI851" s="16"/>
      <c r="AFJ851" s="16"/>
      <c r="AFK851" s="16"/>
      <c r="AFL851" s="16"/>
      <c r="AFM851" s="16"/>
      <c r="AFN851" s="16"/>
      <c r="AFO851" s="16"/>
      <c r="AFP851" s="16"/>
      <c r="AFQ851" s="16"/>
      <c r="AFR851" s="16"/>
      <c r="AFS851" s="16"/>
      <c r="AFT851" s="16"/>
      <c r="AFU851" s="16"/>
      <c r="AFV851" s="16"/>
      <c r="AFW851" s="16"/>
      <c r="AFX851" s="16"/>
      <c r="AFY851" s="16"/>
      <c r="AFZ851" s="16"/>
      <c r="AGA851" s="16"/>
      <c r="AGB851" s="16"/>
      <c r="AGC851" s="16"/>
      <c r="AGD851" s="16"/>
      <c r="AGE851" s="16"/>
      <c r="AGF851" s="16"/>
      <c r="AGG851" s="16"/>
      <c r="AGH851" s="16"/>
      <c r="AGI851" s="16"/>
      <c r="AGJ851" s="16"/>
      <c r="AGK851" s="16"/>
      <c r="AGL851" s="16"/>
      <c r="AGM851" s="16"/>
      <c r="AGN851" s="16"/>
      <c r="AGO851" s="16"/>
      <c r="AGP851" s="16"/>
      <c r="AGQ851" s="16"/>
      <c r="AGR851" s="16"/>
      <c r="AGS851" s="16"/>
      <c r="AGT851" s="16"/>
      <c r="AGU851" s="16"/>
      <c r="AGV851" s="16"/>
      <c r="AGW851" s="16"/>
      <c r="AGX851" s="16"/>
      <c r="AGY851" s="16"/>
      <c r="AGZ851" s="16"/>
      <c r="AHA851" s="16"/>
      <c r="AHB851" s="16"/>
      <c r="AHC851" s="16"/>
      <c r="AHD851" s="16"/>
      <c r="AHE851" s="16"/>
      <c r="AHF851" s="16"/>
      <c r="AHG851" s="16"/>
      <c r="AHH851" s="16"/>
      <c r="AHI851" s="16"/>
      <c r="AHJ851" s="16"/>
      <c r="AHK851" s="16"/>
      <c r="AHL851" s="16"/>
      <c r="AHM851" s="16"/>
      <c r="AHN851" s="16"/>
      <c r="AHO851" s="16"/>
      <c r="AHP851" s="16"/>
      <c r="AHQ851" s="16"/>
      <c r="AHR851" s="16"/>
      <c r="AHS851" s="16"/>
      <c r="AHT851" s="16"/>
      <c r="AHU851" s="16"/>
      <c r="AHV851" s="16"/>
      <c r="AHW851" s="16"/>
      <c r="AHX851" s="16"/>
      <c r="AHY851" s="16"/>
      <c r="AHZ851" s="16"/>
      <c r="AIA851" s="16"/>
      <c r="AIB851" s="16"/>
      <c r="AIC851" s="16"/>
      <c r="AID851" s="16"/>
      <c r="AIE851" s="16"/>
      <c r="AIF851" s="16"/>
      <c r="AIG851" s="16"/>
      <c r="AIH851" s="16"/>
      <c r="AII851" s="16"/>
      <c r="AIJ851" s="16"/>
      <c r="AIK851" s="16"/>
      <c r="AIL851" s="16"/>
      <c r="AIM851" s="16"/>
      <c r="AIN851" s="16"/>
      <c r="AIO851" s="16"/>
      <c r="AIP851" s="16"/>
      <c r="AIQ851" s="16"/>
      <c r="AIR851" s="16"/>
      <c r="AIS851" s="16"/>
      <c r="AIT851" s="16"/>
      <c r="AIU851" s="16"/>
      <c r="AIV851" s="16"/>
      <c r="AIW851" s="16"/>
      <c r="AIX851" s="16"/>
      <c r="AIY851" s="16"/>
      <c r="AIZ851" s="16"/>
      <c r="AJA851" s="16"/>
      <c r="AJB851" s="16"/>
      <c r="AJC851" s="16"/>
      <c r="AJD851" s="16"/>
      <c r="AJE851" s="16"/>
      <c r="AJF851" s="16"/>
      <c r="AJG851" s="16"/>
      <c r="AJH851" s="16"/>
      <c r="AJI851" s="16"/>
      <c r="AJJ851" s="16"/>
      <c r="AJK851" s="16"/>
      <c r="AJL851" s="16"/>
      <c r="AJM851" s="16"/>
      <c r="AJN851" s="16"/>
      <c r="AJO851" s="16"/>
      <c r="AJP851" s="16"/>
      <c r="AJQ851" s="16"/>
      <c r="AJR851" s="16"/>
      <c r="AJS851" s="16"/>
      <c r="AJT851" s="16"/>
      <c r="AJU851" s="16"/>
      <c r="AJV851" s="16"/>
      <c r="AJW851" s="16"/>
      <c r="AJX851" s="16"/>
      <c r="AJY851" s="16"/>
      <c r="AJZ851" s="16"/>
      <c r="AKA851" s="16"/>
      <c r="AKB851" s="16"/>
      <c r="AKC851" s="16"/>
      <c r="AKD851" s="16"/>
      <c r="AKE851" s="16"/>
      <c r="AKF851" s="16"/>
      <c r="AKG851" s="16"/>
      <c r="AKH851" s="16"/>
      <c r="AKI851" s="16"/>
      <c r="AKJ851" s="16"/>
      <c r="AKK851" s="16"/>
      <c r="AKL851" s="16"/>
      <c r="AKM851" s="16"/>
      <c r="AKN851" s="16"/>
      <c r="AKO851" s="16"/>
      <c r="AKP851" s="16"/>
      <c r="AKQ851" s="16"/>
      <c r="AKR851" s="16"/>
      <c r="AKS851" s="16"/>
      <c r="AKT851" s="16"/>
      <c r="AKU851" s="16"/>
      <c r="AKV851" s="16"/>
      <c r="AKW851" s="16"/>
      <c r="AKX851" s="16"/>
      <c r="AKY851" s="16"/>
      <c r="AKZ851" s="16"/>
      <c r="ALA851" s="16"/>
      <c r="ALB851" s="16"/>
      <c r="ALC851" s="16"/>
      <c r="ALD851" s="16"/>
      <c r="ALE851" s="16"/>
      <c r="ALF851" s="16"/>
      <c r="ALG851" s="16"/>
      <c r="ALH851" s="16"/>
      <c r="ALI851" s="16"/>
      <c r="ALJ851" s="16"/>
      <c r="ALK851" s="16"/>
      <c r="ALL851" s="16"/>
      <c r="ALM851" s="16"/>
      <c r="ALN851" s="16"/>
      <c r="ALO851" s="16"/>
      <c r="ALP851" s="16"/>
      <c r="ALQ851" s="16"/>
      <c r="ALR851" s="16"/>
      <c r="ALS851" s="16"/>
      <c r="ALT851" s="16"/>
      <c r="ALU851" s="16"/>
      <c r="ALV851" s="16"/>
      <c r="ALW851" s="16"/>
      <c r="ALX851" s="16"/>
      <c r="ALY851" s="16"/>
      <c r="ALZ851" s="16"/>
      <c r="AMA851" s="16"/>
      <c r="AMB851" s="16"/>
      <c r="AMC851" s="16"/>
      <c r="AMD851" s="16"/>
      <c r="AME851" s="16"/>
      <c r="AMF851" s="16"/>
      <c r="AMG851" s="16"/>
      <c r="AMH851" s="16"/>
      <c r="AMI851" s="16"/>
      <c r="AMJ851" s="16"/>
      <c r="AMK851" s="16"/>
      <c r="AML851" s="16"/>
      <c r="AMM851" s="16"/>
      <c r="AMN851" s="16"/>
      <c r="AMO851" s="16"/>
      <c r="AMP851" s="16"/>
      <c r="AMQ851" s="16"/>
      <c r="AMR851" s="16"/>
      <c r="AMS851" s="16"/>
      <c r="AMT851" s="16"/>
      <c r="AMU851" s="16"/>
      <c r="AMV851" s="16"/>
      <c r="AMW851" s="16"/>
      <c r="AMX851" s="16"/>
      <c r="AMY851" s="16"/>
      <c r="AMZ851" s="16"/>
      <c r="ANA851" s="16"/>
      <c r="ANB851" s="16"/>
      <c r="ANC851" s="16"/>
      <c r="AND851" s="16"/>
      <c r="ANE851" s="16"/>
      <c r="ANF851" s="16"/>
      <c r="ANG851" s="16"/>
      <c r="ANH851" s="16"/>
      <c r="ANI851" s="16"/>
      <c r="ANJ851" s="16"/>
      <c r="ANK851" s="16"/>
      <c r="ANL851" s="16"/>
      <c r="ANM851" s="16"/>
      <c r="ANN851" s="16"/>
      <c r="ANO851" s="16"/>
      <c r="ANP851" s="16"/>
      <c r="ANQ851" s="16"/>
      <c r="ANR851" s="16"/>
      <c r="ANS851" s="16"/>
      <c r="ANT851" s="16"/>
      <c r="ANU851" s="16"/>
      <c r="ANV851" s="16"/>
      <c r="ANW851" s="16"/>
      <c r="ANX851" s="16"/>
      <c r="ANY851" s="16"/>
      <c r="ANZ851" s="16"/>
      <c r="AOA851" s="16"/>
      <c r="AOB851" s="16"/>
      <c r="AOC851" s="16"/>
      <c r="AOD851" s="16"/>
      <c r="AOE851" s="16"/>
      <c r="AOF851" s="16"/>
      <c r="AOG851" s="16"/>
      <c r="AOH851" s="16"/>
      <c r="AOI851" s="16"/>
      <c r="AOJ851" s="16"/>
      <c r="AOK851" s="16"/>
      <c r="AOL851" s="16"/>
      <c r="AOM851" s="16"/>
      <c r="AON851" s="16"/>
      <c r="AOO851" s="16"/>
      <c r="AOP851" s="16"/>
      <c r="AOQ851" s="16"/>
      <c r="AOR851" s="16"/>
      <c r="AOS851" s="16"/>
      <c r="AOT851" s="16"/>
      <c r="AOU851" s="16"/>
      <c r="AOV851" s="16"/>
      <c r="AOW851" s="16"/>
      <c r="AOX851" s="16"/>
      <c r="AOY851" s="16"/>
      <c r="AOZ851" s="16"/>
      <c r="APA851" s="16"/>
      <c r="APB851" s="16"/>
      <c r="APC851" s="16"/>
      <c r="APD851" s="16"/>
      <c r="APE851" s="16"/>
      <c r="APF851" s="16"/>
      <c r="APG851" s="16"/>
      <c r="APH851" s="16"/>
      <c r="API851" s="16"/>
      <c r="APJ851" s="16"/>
      <c r="APK851" s="16"/>
      <c r="APL851" s="16"/>
      <c r="APM851" s="16"/>
      <c r="APN851" s="16"/>
      <c r="APO851" s="16"/>
      <c r="APP851" s="16"/>
      <c r="APQ851" s="16"/>
      <c r="APR851" s="16"/>
      <c r="APS851" s="16"/>
      <c r="APT851" s="16"/>
      <c r="APU851" s="16"/>
      <c r="APV851" s="16"/>
      <c r="APW851" s="16"/>
      <c r="APX851" s="16"/>
      <c r="APY851" s="16"/>
      <c r="APZ851" s="16"/>
      <c r="AQA851" s="16"/>
      <c r="AQB851" s="16"/>
      <c r="AQC851" s="16"/>
      <c r="AQD851" s="16"/>
      <c r="AQE851" s="16"/>
      <c r="AQF851" s="16"/>
      <c r="AQG851" s="16"/>
      <c r="AQH851" s="16"/>
      <c r="AQI851" s="16"/>
      <c r="AQJ851" s="16"/>
      <c r="AQK851" s="16"/>
      <c r="AQL851" s="16"/>
      <c r="AQM851" s="16"/>
      <c r="AQN851" s="16"/>
      <c r="AQO851" s="16"/>
      <c r="AQP851" s="16"/>
      <c r="AQQ851" s="16"/>
      <c r="AQR851" s="16"/>
      <c r="AQS851" s="16"/>
      <c r="AQT851" s="16"/>
      <c r="AQU851" s="16"/>
      <c r="AQV851" s="16"/>
      <c r="AQW851" s="16"/>
      <c r="AQX851" s="16"/>
      <c r="AQY851" s="16"/>
      <c r="AQZ851" s="16"/>
      <c r="ARA851" s="16"/>
      <c r="ARB851" s="16"/>
      <c r="ARC851" s="16"/>
      <c r="ARD851" s="16"/>
      <c r="ARE851" s="16"/>
      <c r="ARF851" s="16"/>
      <c r="ARG851" s="16"/>
      <c r="ARH851" s="16"/>
      <c r="ARI851" s="16"/>
      <c r="ARJ851" s="16"/>
      <c r="ARK851" s="16"/>
      <c r="ARL851" s="16"/>
      <c r="ARM851" s="16"/>
      <c r="ARN851" s="16"/>
      <c r="ARO851" s="16"/>
      <c r="ARP851" s="16"/>
      <c r="ARQ851" s="16"/>
      <c r="ARR851" s="16"/>
      <c r="ARS851" s="16"/>
      <c r="ART851" s="16"/>
      <c r="ARU851" s="16"/>
      <c r="ARV851" s="16"/>
      <c r="ARW851" s="16"/>
      <c r="ARX851" s="16"/>
      <c r="ARY851" s="16"/>
      <c r="ARZ851" s="16"/>
      <c r="ASA851" s="16"/>
      <c r="ASB851" s="16"/>
      <c r="ASC851" s="16"/>
      <c r="ASD851" s="16"/>
      <c r="ASE851" s="16"/>
      <c r="ASF851" s="16"/>
      <c r="ASG851" s="16"/>
      <c r="ASH851" s="16"/>
      <c r="ASI851" s="16"/>
      <c r="ASJ851" s="16"/>
      <c r="ASK851" s="16"/>
      <c r="ASL851" s="16"/>
      <c r="ASM851" s="16"/>
      <c r="ASN851" s="16"/>
      <c r="ASO851" s="16"/>
      <c r="ASP851" s="16"/>
      <c r="ASQ851" s="16"/>
      <c r="ASR851" s="16"/>
      <c r="ASS851" s="16"/>
      <c r="AST851" s="16"/>
      <c r="ASU851" s="16"/>
      <c r="ASV851" s="16"/>
      <c r="ASW851" s="16"/>
      <c r="ASX851" s="16"/>
      <c r="ASY851" s="16"/>
      <c r="ASZ851" s="16"/>
      <c r="ATA851" s="16"/>
      <c r="ATB851" s="16"/>
      <c r="ATC851" s="16"/>
      <c r="ATD851" s="16"/>
      <c r="ATE851" s="16"/>
      <c r="ATF851" s="16"/>
      <c r="ATG851" s="16"/>
      <c r="ATH851" s="16"/>
      <c r="ATI851" s="16"/>
      <c r="ATJ851" s="16"/>
      <c r="ATK851" s="16"/>
      <c r="ATL851" s="16"/>
      <c r="ATM851" s="16"/>
      <c r="ATN851" s="16"/>
      <c r="ATO851" s="16"/>
      <c r="ATP851" s="16"/>
      <c r="ATQ851" s="16"/>
      <c r="ATR851" s="16"/>
      <c r="ATS851" s="16"/>
      <c r="ATT851" s="16"/>
      <c r="ATU851" s="16"/>
      <c r="ATV851" s="16"/>
      <c r="ATW851" s="16"/>
      <c r="ATX851" s="16"/>
      <c r="ATY851" s="16"/>
      <c r="ATZ851" s="16"/>
      <c r="AUA851" s="16"/>
      <c r="AUB851" s="16"/>
      <c r="AUC851" s="16"/>
      <c r="AUD851" s="16"/>
      <c r="AUE851" s="16"/>
      <c r="AUF851" s="16"/>
      <c r="AUG851" s="16"/>
      <c r="AUH851" s="16"/>
      <c r="AUI851" s="16"/>
      <c r="AUJ851" s="16"/>
      <c r="AUK851" s="16"/>
      <c r="AUL851" s="16"/>
      <c r="AUM851" s="16"/>
      <c r="AUN851" s="16"/>
      <c r="AUO851" s="16"/>
      <c r="AUP851" s="16"/>
      <c r="AUQ851" s="16"/>
      <c r="AUR851" s="16"/>
      <c r="AUS851" s="16"/>
      <c r="AUT851" s="16"/>
      <c r="AUU851" s="16"/>
      <c r="AUV851" s="16"/>
      <c r="AUW851" s="16"/>
      <c r="AUX851" s="16"/>
      <c r="AUY851" s="16"/>
      <c r="AUZ851" s="16"/>
      <c r="AVA851" s="16"/>
      <c r="AVB851" s="16"/>
      <c r="AVC851" s="16"/>
      <c r="AVD851" s="16"/>
      <c r="AVE851" s="16"/>
      <c r="AVF851" s="16"/>
      <c r="AVG851" s="16"/>
      <c r="AVH851" s="16"/>
      <c r="AVI851" s="16"/>
      <c r="AVJ851" s="16"/>
      <c r="AVK851" s="16"/>
      <c r="AVL851" s="16"/>
      <c r="AVM851" s="16"/>
      <c r="AVN851" s="16"/>
      <c r="AVO851" s="16"/>
      <c r="AVP851" s="16"/>
      <c r="AVQ851" s="16"/>
      <c r="AVR851" s="16"/>
      <c r="AVS851" s="16"/>
      <c r="AVT851" s="16"/>
      <c r="AVU851" s="16"/>
      <c r="AVV851" s="16"/>
      <c r="AVW851" s="16"/>
      <c r="AVX851" s="16"/>
      <c r="AVY851" s="16"/>
      <c r="AVZ851" s="16"/>
      <c r="AWA851" s="16"/>
      <c r="AWB851" s="16"/>
      <c r="AWC851" s="16"/>
      <c r="AWD851" s="16"/>
      <c r="AWE851" s="16"/>
      <c r="AWF851" s="16"/>
      <c r="AWG851" s="16"/>
      <c r="AWH851" s="16"/>
      <c r="AWI851" s="16"/>
      <c r="AWJ851" s="16"/>
      <c r="AWK851" s="16"/>
      <c r="AWL851" s="16"/>
      <c r="AWM851" s="16"/>
      <c r="AWN851" s="16"/>
      <c r="AWO851" s="16"/>
      <c r="AWP851" s="16"/>
      <c r="AWQ851" s="16"/>
      <c r="AWR851" s="16"/>
      <c r="AWS851" s="16"/>
      <c r="AWT851" s="16"/>
      <c r="AWU851" s="16"/>
      <c r="AWV851" s="16"/>
      <c r="AWW851" s="16"/>
      <c r="AWX851" s="16"/>
      <c r="AWY851" s="16"/>
      <c r="AWZ851" s="16"/>
      <c r="AXA851" s="16"/>
      <c r="AXB851" s="16"/>
      <c r="AXC851" s="16"/>
      <c r="AXD851" s="16"/>
      <c r="AXE851" s="16"/>
      <c r="AXF851" s="16"/>
      <c r="AXG851" s="16"/>
      <c r="AXH851" s="16"/>
      <c r="AXI851" s="16"/>
      <c r="AXJ851" s="16"/>
      <c r="AXK851" s="16"/>
      <c r="AXL851" s="16"/>
      <c r="AXM851" s="16"/>
      <c r="AXN851" s="16"/>
      <c r="AXO851" s="16"/>
      <c r="AXP851" s="16"/>
      <c r="AXQ851" s="16"/>
      <c r="AXR851" s="16"/>
      <c r="AXS851" s="16"/>
      <c r="AXT851" s="16"/>
      <c r="AXU851" s="16"/>
      <c r="AXV851" s="16"/>
      <c r="AXW851" s="16"/>
      <c r="AXX851" s="16"/>
      <c r="AXY851" s="16"/>
      <c r="AXZ851" s="16"/>
      <c r="AYA851" s="16"/>
      <c r="AYB851" s="16"/>
      <c r="AYC851" s="16"/>
      <c r="AYD851" s="16"/>
      <c r="AYE851" s="16"/>
      <c r="AYF851" s="16"/>
      <c r="AYG851" s="16"/>
      <c r="AYH851" s="16"/>
      <c r="AYI851" s="16"/>
      <c r="AYJ851" s="16"/>
      <c r="AYK851" s="16"/>
      <c r="AYL851" s="16"/>
      <c r="AYM851" s="16"/>
      <c r="AYN851" s="16"/>
      <c r="AYO851" s="16"/>
      <c r="AYP851" s="16"/>
      <c r="AYQ851" s="16"/>
      <c r="AYR851" s="16"/>
      <c r="AYS851" s="16"/>
      <c r="AYT851" s="16"/>
      <c r="AYU851" s="16"/>
      <c r="AYV851" s="16"/>
      <c r="AYW851" s="16"/>
      <c r="AYX851" s="16"/>
      <c r="AYY851" s="16"/>
      <c r="AYZ851" s="16"/>
      <c r="AZA851" s="16"/>
      <c r="AZB851" s="16"/>
      <c r="AZC851" s="16"/>
      <c r="AZD851" s="16"/>
      <c r="AZE851" s="16"/>
      <c r="AZF851" s="16"/>
      <c r="AZG851" s="16"/>
      <c r="AZH851" s="16"/>
      <c r="AZI851" s="16"/>
      <c r="AZJ851" s="16"/>
      <c r="AZK851" s="16"/>
      <c r="AZL851" s="16"/>
      <c r="AZM851" s="16"/>
      <c r="AZN851" s="16"/>
      <c r="AZO851" s="16"/>
      <c r="AZP851" s="16"/>
      <c r="AZQ851" s="16"/>
      <c r="AZR851" s="16"/>
      <c r="AZS851" s="16"/>
      <c r="AZT851" s="16"/>
      <c r="AZU851" s="16"/>
      <c r="AZV851" s="16"/>
      <c r="AZW851" s="16"/>
      <c r="AZX851" s="16"/>
      <c r="AZY851" s="16"/>
      <c r="AZZ851" s="16"/>
      <c r="BAA851" s="16"/>
      <c r="BAB851" s="16"/>
      <c r="BAC851" s="16"/>
      <c r="BAD851" s="16"/>
      <c r="BAE851" s="16"/>
      <c r="BAF851" s="16"/>
      <c r="BAG851" s="16"/>
      <c r="BAH851" s="16"/>
      <c r="BAI851" s="16"/>
      <c r="BAJ851" s="16"/>
      <c r="BAK851" s="16"/>
      <c r="BAL851" s="16"/>
      <c r="BAM851" s="16"/>
      <c r="BAN851" s="16"/>
      <c r="BAO851" s="16"/>
      <c r="BAP851" s="16"/>
      <c r="BAQ851" s="16"/>
      <c r="BAR851" s="16"/>
      <c r="BAS851" s="16"/>
      <c r="BAT851" s="16"/>
      <c r="BAU851" s="16"/>
      <c r="BAV851" s="16"/>
      <c r="BAW851" s="16"/>
      <c r="BAX851" s="16"/>
      <c r="BAY851" s="16"/>
      <c r="BAZ851" s="16"/>
      <c r="BBA851" s="16"/>
      <c r="BBB851" s="16"/>
      <c r="BBC851" s="16"/>
      <c r="BBD851" s="16"/>
      <c r="BBE851" s="16"/>
      <c r="BBF851" s="16"/>
      <c r="BBG851" s="16"/>
      <c r="BBH851" s="16"/>
      <c r="BBI851" s="16"/>
      <c r="BBJ851" s="16"/>
      <c r="BBK851" s="16"/>
      <c r="BBL851" s="16"/>
      <c r="BBM851" s="16"/>
      <c r="BBN851" s="16"/>
      <c r="BBO851" s="16"/>
      <c r="BBP851" s="16"/>
      <c r="BBQ851" s="16"/>
      <c r="BBR851" s="16"/>
      <c r="BBS851" s="16"/>
      <c r="BBT851" s="16"/>
      <c r="BBU851" s="16"/>
      <c r="BBV851" s="16"/>
      <c r="BBW851" s="16"/>
      <c r="BBX851" s="16"/>
      <c r="BBY851" s="16"/>
      <c r="BBZ851" s="16"/>
      <c r="BCA851" s="16"/>
      <c r="BCB851" s="16"/>
      <c r="BCC851" s="16"/>
      <c r="BCD851" s="16"/>
      <c r="BCE851" s="16"/>
      <c r="BCF851" s="16"/>
      <c r="BCG851" s="16"/>
      <c r="BCH851" s="16"/>
      <c r="BCI851" s="16"/>
      <c r="BCJ851" s="16"/>
      <c r="BCK851" s="16"/>
      <c r="BCL851" s="16"/>
      <c r="BCM851" s="16"/>
      <c r="BCN851" s="16"/>
      <c r="BCO851" s="16"/>
      <c r="BCP851" s="16"/>
      <c r="BCQ851" s="16"/>
      <c r="BCR851" s="16"/>
      <c r="BCS851" s="16"/>
      <c r="BCT851" s="16"/>
      <c r="BCU851" s="16"/>
      <c r="BCV851" s="16"/>
      <c r="BCW851" s="16"/>
      <c r="BCX851" s="16"/>
      <c r="BCY851" s="16"/>
      <c r="BCZ851" s="16"/>
      <c r="BDA851" s="16"/>
      <c r="BDB851" s="16"/>
      <c r="BDC851" s="16"/>
      <c r="BDD851" s="16"/>
      <c r="BDE851" s="16"/>
      <c r="BDF851" s="16"/>
      <c r="BDG851" s="16"/>
      <c r="BDH851" s="16"/>
      <c r="BDI851" s="16"/>
      <c r="BDJ851" s="16"/>
      <c r="BDK851" s="16"/>
      <c r="BDL851" s="16"/>
      <c r="BDM851" s="16"/>
      <c r="BDN851" s="16"/>
      <c r="BDO851" s="16"/>
      <c r="BDP851" s="16"/>
      <c r="BDQ851" s="16"/>
      <c r="BDR851" s="16"/>
      <c r="BDS851" s="16"/>
      <c r="BDT851" s="16"/>
      <c r="BDU851" s="16"/>
      <c r="BDV851" s="16"/>
      <c r="BDW851" s="16"/>
      <c r="BDX851" s="16"/>
      <c r="BDY851" s="16"/>
      <c r="BDZ851" s="16"/>
      <c r="BEA851" s="16"/>
      <c r="BEB851" s="16"/>
      <c r="BEC851" s="16"/>
      <c r="BED851" s="16"/>
      <c r="BEE851" s="16"/>
      <c r="BEF851" s="16"/>
      <c r="BEG851" s="16"/>
      <c r="BEH851" s="16"/>
      <c r="BEI851" s="16"/>
      <c r="BEJ851" s="16"/>
      <c r="BEK851" s="16"/>
      <c r="BEL851" s="16"/>
      <c r="BEM851" s="16"/>
      <c r="BEN851" s="16"/>
      <c r="BEO851" s="16"/>
      <c r="BEP851" s="16"/>
      <c r="BEQ851" s="16"/>
      <c r="BER851" s="16"/>
      <c r="BES851" s="16"/>
      <c r="BET851" s="16"/>
      <c r="BEU851" s="16"/>
      <c r="BEV851" s="16"/>
      <c r="BEW851" s="16"/>
      <c r="BEX851" s="16"/>
      <c r="BEY851" s="16"/>
      <c r="BEZ851" s="16"/>
      <c r="BFA851" s="16"/>
      <c r="BFB851" s="16"/>
      <c r="BFC851" s="16"/>
      <c r="BFD851" s="16"/>
      <c r="BFE851" s="16"/>
      <c r="BFF851" s="16"/>
      <c r="BFG851" s="16"/>
      <c r="BFH851" s="16"/>
      <c r="BFI851" s="16"/>
      <c r="BFJ851" s="16"/>
      <c r="BFK851" s="16"/>
      <c r="BFL851" s="16"/>
      <c r="BFM851" s="16"/>
      <c r="BFN851" s="16"/>
      <c r="BFO851" s="16"/>
      <c r="BFP851" s="16"/>
      <c r="BFQ851" s="16"/>
      <c r="BFR851" s="16"/>
      <c r="BFS851" s="16"/>
      <c r="BFT851" s="16"/>
      <c r="BFU851" s="16"/>
      <c r="BFV851" s="16"/>
      <c r="BFW851" s="16"/>
      <c r="BFX851" s="16"/>
      <c r="BFY851" s="16"/>
      <c r="BFZ851" s="16"/>
      <c r="BGA851" s="16"/>
      <c r="BGB851" s="16"/>
      <c r="BGC851" s="16"/>
      <c r="BGD851" s="16"/>
      <c r="BGE851" s="16"/>
      <c r="BGF851" s="16"/>
      <c r="BGG851" s="16"/>
      <c r="BGH851" s="16"/>
      <c r="BGI851" s="16"/>
      <c r="BGJ851" s="16"/>
      <c r="BGK851" s="16"/>
      <c r="BGL851" s="16"/>
      <c r="BGM851" s="16"/>
      <c r="BGN851" s="16"/>
      <c r="BGO851" s="16"/>
      <c r="BGP851" s="16"/>
      <c r="BGQ851" s="16"/>
      <c r="BGR851" s="16"/>
      <c r="BGS851" s="16"/>
      <c r="BGT851" s="16"/>
      <c r="BGU851" s="16"/>
      <c r="BGV851" s="16"/>
      <c r="BGW851" s="16"/>
      <c r="BGX851" s="16"/>
      <c r="BGY851" s="16"/>
      <c r="BGZ851" s="16"/>
      <c r="BHA851" s="16"/>
      <c r="BHB851" s="16"/>
      <c r="BHC851" s="16"/>
      <c r="BHD851" s="16"/>
      <c r="BHE851" s="16"/>
      <c r="BHF851" s="16"/>
      <c r="BHG851" s="16"/>
      <c r="BHH851" s="16"/>
      <c r="BHI851" s="16"/>
      <c r="BHJ851" s="16"/>
      <c r="BHK851" s="16"/>
      <c r="BHL851" s="16"/>
      <c r="BHM851" s="16"/>
      <c r="BHN851" s="16"/>
      <c r="BHO851" s="16"/>
      <c r="BHP851" s="16"/>
      <c r="BHQ851" s="16"/>
      <c r="BHR851" s="16"/>
      <c r="BHS851" s="16"/>
      <c r="BHT851" s="16"/>
      <c r="BHU851" s="16"/>
      <c r="BHV851" s="16"/>
      <c r="BHW851" s="16"/>
      <c r="BHX851" s="16"/>
      <c r="BHY851" s="16"/>
      <c r="BHZ851" s="16"/>
      <c r="BIA851" s="16"/>
      <c r="BIB851" s="16"/>
      <c r="BIC851" s="16"/>
      <c r="BID851" s="16"/>
      <c r="BIE851" s="16"/>
      <c r="BIF851" s="16"/>
      <c r="BIG851" s="16"/>
      <c r="BIH851" s="16"/>
      <c r="BII851" s="16"/>
      <c r="BIJ851" s="16"/>
      <c r="BIK851" s="16"/>
      <c r="BIL851" s="16"/>
      <c r="BIM851" s="16"/>
      <c r="BIN851" s="16"/>
      <c r="BIO851" s="16"/>
      <c r="BIP851" s="16"/>
      <c r="BIQ851" s="16"/>
      <c r="BIR851" s="16"/>
      <c r="BIS851" s="16"/>
      <c r="BIT851" s="16"/>
      <c r="BIU851" s="16"/>
      <c r="BIV851" s="16"/>
      <c r="BIW851" s="16"/>
      <c r="BIX851" s="16"/>
      <c r="BIY851" s="16"/>
      <c r="BIZ851" s="16"/>
      <c r="BJA851" s="16"/>
      <c r="BJB851" s="16"/>
      <c r="BJC851" s="16"/>
      <c r="BJD851" s="16"/>
      <c r="BJE851" s="16"/>
      <c r="BJF851" s="16"/>
      <c r="BJG851" s="16"/>
      <c r="BJH851" s="16"/>
      <c r="BJI851" s="16"/>
      <c r="BJJ851" s="16"/>
      <c r="BJK851" s="16"/>
      <c r="BJL851" s="16"/>
      <c r="BJM851" s="16"/>
      <c r="BJN851" s="16"/>
      <c r="BJO851" s="16"/>
      <c r="BJP851" s="16"/>
      <c r="BJQ851" s="16"/>
      <c r="BJR851" s="16"/>
      <c r="BJS851" s="16"/>
      <c r="BJT851" s="16"/>
      <c r="BJU851" s="16"/>
      <c r="BJV851" s="16"/>
      <c r="BJW851" s="16"/>
      <c r="BJX851" s="16"/>
      <c r="BJY851" s="16"/>
      <c r="BJZ851" s="16"/>
      <c r="BKA851" s="16"/>
      <c r="BKB851" s="16"/>
      <c r="BKC851" s="16"/>
      <c r="BKD851" s="16"/>
      <c r="BKE851" s="16"/>
      <c r="BKF851" s="16"/>
      <c r="BKG851" s="16"/>
      <c r="BKH851" s="16"/>
      <c r="BKI851" s="16"/>
      <c r="BKJ851" s="16"/>
      <c r="BKK851" s="16"/>
      <c r="BKL851" s="16"/>
      <c r="BKM851" s="16"/>
      <c r="BKN851" s="16"/>
      <c r="BKO851" s="16"/>
      <c r="BKP851" s="16"/>
      <c r="BKQ851" s="16"/>
      <c r="BKR851" s="16"/>
      <c r="BKS851" s="16"/>
      <c r="BKT851" s="16"/>
      <c r="BKU851" s="16"/>
      <c r="BKV851" s="16"/>
      <c r="BKW851" s="16"/>
      <c r="BKX851" s="16"/>
      <c r="BKY851" s="16"/>
      <c r="BKZ851" s="16"/>
      <c r="BLA851" s="16"/>
      <c r="BLB851" s="16"/>
      <c r="BLC851" s="16"/>
      <c r="BLD851" s="16"/>
      <c r="BLE851" s="16"/>
      <c r="BLF851" s="16"/>
      <c r="BLG851" s="16"/>
      <c r="BLH851" s="16"/>
      <c r="BLI851" s="16"/>
      <c r="BLJ851" s="16"/>
      <c r="BLK851" s="16"/>
      <c r="BLL851" s="16"/>
      <c r="BLM851" s="16"/>
      <c r="BLN851" s="16"/>
      <c r="BLO851" s="16"/>
      <c r="BLP851" s="16"/>
      <c r="BLQ851" s="16"/>
      <c r="BLR851" s="16"/>
      <c r="BLS851" s="16"/>
      <c r="BLT851" s="16"/>
      <c r="BLU851" s="16"/>
      <c r="BLV851" s="16"/>
      <c r="BLW851" s="16"/>
      <c r="BLX851" s="16"/>
      <c r="BLY851" s="16"/>
      <c r="BLZ851" s="16"/>
      <c r="BMA851" s="16"/>
      <c r="BMB851" s="16"/>
      <c r="BMC851" s="16"/>
      <c r="BMD851" s="16"/>
      <c r="BME851" s="16"/>
      <c r="BMF851" s="16"/>
      <c r="BMG851" s="16"/>
      <c r="BMH851" s="16"/>
      <c r="BMI851" s="16"/>
      <c r="BMJ851" s="16"/>
      <c r="BMK851" s="16"/>
      <c r="BML851" s="16"/>
      <c r="BMM851" s="16"/>
      <c r="BMN851" s="16"/>
      <c r="BMO851" s="16"/>
      <c r="BMP851" s="460"/>
      <c r="BMQ851" s="460"/>
      <c r="BMR851" s="460"/>
    </row>
    <row r="852" spans="1:1708" customFormat="1">
      <c r="A852" s="568" t="s">
        <v>2222</v>
      </c>
      <c r="B852" s="569"/>
      <c r="C852" s="568" t="s">
        <v>2222</v>
      </c>
      <c r="D852" s="568"/>
      <c r="E852" s="570" t="s">
        <v>768</v>
      </c>
      <c r="F852" s="571" t="s">
        <v>769</v>
      </c>
      <c r="G852" s="571" t="s">
        <v>184</v>
      </c>
      <c r="H852" s="571" t="s">
        <v>14</v>
      </c>
      <c r="I852" s="571">
        <v>3</v>
      </c>
      <c r="J852" s="571"/>
      <c r="K852" s="571">
        <v>58.889908667</v>
      </c>
      <c r="L852" s="571">
        <v>24.8006233740001</v>
      </c>
      <c r="M852" s="572" t="s">
        <v>770</v>
      </c>
      <c r="N852" s="572"/>
      <c r="O852" s="571" t="s">
        <v>2223</v>
      </c>
      <c r="P852" s="571" t="s">
        <v>316</v>
      </c>
      <c r="Q852" s="571"/>
      <c r="R852" s="1025">
        <v>851</v>
      </c>
      <c r="S852" s="1025">
        <v>851</v>
      </c>
      <c r="T852" s="297"/>
      <c r="U852" s="931"/>
      <c r="W852" s="16"/>
      <c r="X852" s="16"/>
      <c r="Y852" s="16"/>
      <c r="Z852" s="16"/>
      <c r="AA852" s="16"/>
      <c r="AB852" s="16"/>
      <c r="AC852" s="16"/>
      <c r="AD852" s="16"/>
      <c r="AE852" s="16"/>
      <c r="AF852" s="16"/>
      <c r="AG852" s="16"/>
      <c r="AH852" s="16"/>
      <c r="AI852" s="16"/>
      <c r="AJ852" s="16"/>
      <c r="AK852" s="16"/>
      <c r="AL852" s="16"/>
      <c r="AM852" s="16"/>
      <c r="AN852" s="16"/>
      <c r="AO852" s="16"/>
      <c r="AP852" s="16"/>
      <c r="AQ852" s="16"/>
      <c r="AR852" s="16"/>
      <c r="AS852" s="16"/>
      <c r="AT852" s="16"/>
      <c r="AU852" s="16"/>
      <c r="AV852" s="16"/>
      <c r="AW852" s="16"/>
      <c r="AX852" s="16"/>
      <c r="AY852" s="16"/>
      <c r="AZ852" s="16"/>
      <c r="BA852" s="16"/>
      <c r="BB852" s="16"/>
      <c r="BC852" s="16"/>
      <c r="BD852" s="16"/>
      <c r="BE852" s="16"/>
      <c r="BF852" s="16"/>
      <c r="BG852" s="16"/>
      <c r="BH852" s="16"/>
      <c r="BI852" s="16"/>
      <c r="BJ852" s="16"/>
      <c r="BK852" s="16"/>
      <c r="BL852" s="16"/>
      <c r="BM852" s="16"/>
      <c r="BN852" s="16"/>
      <c r="BO852" s="16"/>
      <c r="BP852" s="16"/>
      <c r="BQ852" s="16"/>
      <c r="BR852" s="16"/>
      <c r="BS852" s="16"/>
      <c r="BT852" s="16"/>
      <c r="BU852" s="16"/>
      <c r="BV852" s="16"/>
      <c r="BW852" s="16"/>
      <c r="BX852" s="16"/>
      <c r="BY852" s="16"/>
      <c r="BZ852" s="16"/>
      <c r="CA852" s="16"/>
      <c r="CB852" s="16"/>
      <c r="CC852" s="16"/>
      <c r="CD852" s="16"/>
      <c r="CE852" s="16"/>
      <c r="CF852" s="16"/>
      <c r="CG852" s="16"/>
      <c r="CH852" s="16"/>
      <c r="CI852" s="16"/>
      <c r="CJ852" s="16"/>
      <c r="CK852" s="16"/>
      <c r="CL852" s="16"/>
      <c r="CM852" s="16"/>
      <c r="CN852" s="16"/>
      <c r="CO852" s="16"/>
      <c r="CP852" s="16"/>
      <c r="CQ852" s="16"/>
      <c r="CR852" s="16"/>
      <c r="CS852" s="16"/>
      <c r="CT852" s="16"/>
      <c r="CU852" s="16"/>
      <c r="CV852" s="16"/>
      <c r="CW852" s="16"/>
      <c r="CX852" s="16"/>
      <c r="CY852" s="16"/>
      <c r="CZ852" s="16"/>
      <c r="DA852" s="16"/>
      <c r="DB852" s="16"/>
      <c r="DC852" s="16"/>
      <c r="DD852" s="16"/>
      <c r="DE852" s="16"/>
      <c r="DF852" s="16"/>
      <c r="DG852" s="16"/>
      <c r="DH852" s="16"/>
      <c r="DI852" s="16"/>
      <c r="DJ852" s="16"/>
      <c r="DK852" s="16"/>
      <c r="DL852" s="16"/>
      <c r="DM852" s="16"/>
      <c r="DN852" s="16"/>
      <c r="DO852" s="16"/>
      <c r="DP852" s="16"/>
      <c r="DQ852" s="16"/>
      <c r="DR852" s="16"/>
      <c r="DS852" s="16"/>
      <c r="DT852" s="16"/>
      <c r="DU852" s="16"/>
      <c r="DV852" s="16"/>
      <c r="DW852" s="16"/>
      <c r="DX852" s="16"/>
      <c r="DY852" s="16"/>
      <c r="DZ852" s="16"/>
      <c r="EA852" s="16"/>
      <c r="EB852" s="16"/>
      <c r="EC852" s="16"/>
      <c r="ED852" s="16"/>
      <c r="EE852" s="16"/>
      <c r="EF852" s="16"/>
      <c r="EG852" s="16"/>
      <c r="EH852" s="16"/>
      <c r="EI852" s="16"/>
      <c r="EJ852" s="16"/>
      <c r="EK852" s="16"/>
      <c r="EL852" s="16"/>
      <c r="EM852" s="16"/>
      <c r="EN852" s="16"/>
      <c r="EO852" s="16"/>
      <c r="EP852" s="16"/>
      <c r="EQ852" s="16"/>
      <c r="ER852" s="16"/>
      <c r="ES852" s="16"/>
      <c r="ET852" s="16"/>
      <c r="EU852" s="16"/>
      <c r="EV852" s="16"/>
      <c r="EW852" s="16"/>
      <c r="EX852" s="16"/>
      <c r="EY852" s="16"/>
      <c r="EZ852" s="16"/>
      <c r="FA852" s="16"/>
      <c r="FB852" s="16"/>
      <c r="FC852" s="16"/>
      <c r="FD852" s="16"/>
      <c r="FE852" s="16"/>
      <c r="FF852" s="16"/>
      <c r="FG852" s="16"/>
      <c r="FH852" s="16"/>
      <c r="FI852" s="16"/>
      <c r="FJ852" s="16"/>
      <c r="FK852" s="16"/>
      <c r="FL852" s="16"/>
      <c r="FM852" s="16"/>
      <c r="FN852" s="16"/>
      <c r="FO852" s="16"/>
      <c r="FP852" s="16"/>
      <c r="FQ852" s="16"/>
      <c r="FR852" s="16"/>
      <c r="FS852" s="16"/>
      <c r="FT852" s="16"/>
      <c r="FU852" s="16"/>
      <c r="FV852" s="16"/>
      <c r="FW852" s="16"/>
      <c r="FX852" s="16"/>
      <c r="FY852" s="16"/>
      <c r="FZ852" s="16"/>
      <c r="GA852" s="16"/>
      <c r="GB852" s="16"/>
      <c r="GC852" s="16"/>
      <c r="GD852" s="16"/>
      <c r="GE852" s="16"/>
      <c r="GF852" s="16"/>
      <c r="GG852" s="16"/>
      <c r="GH852" s="16"/>
      <c r="GI852" s="16"/>
      <c r="GJ852" s="16"/>
      <c r="GK852" s="16"/>
      <c r="GL852" s="16"/>
      <c r="GM852" s="16"/>
      <c r="GN852" s="16"/>
      <c r="GO852" s="16"/>
      <c r="GP852" s="16"/>
      <c r="GQ852" s="16"/>
      <c r="GR852" s="16"/>
      <c r="GS852" s="16"/>
      <c r="GT852" s="16"/>
      <c r="GU852" s="16"/>
      <c r="GV852" s="16"/>
      <c r="GW852" s="16"/>
      <c r="GX852" s="16"/>
      <c r="GY852" s="16"/>
      <c r="GZ852" s="16"/>
      <c r="HA852" s="16"/>
      <c r="HB852" s="16"/>
      <c r="HC852" s="16"/>
      <c r="HD852" s="16"/>
      <c r="HE852" s="16"/>
      <c r="HF852" s="16"/>
      <c r="HG852" s="16"/>
      <c r="HH852" s="16"/>
      <c r="HI852" s="16"/>
      <c r="HJ852" s="16"/>
      <c r="HK852" s="16"/>
      <c r="HL852" s="16"/>
      <c r="HM852" s="16"/>
      <c r="HN852" s="16"/>
      <c r="HO852" s="16"/>
      <c r="HP852" s="16"/>
      <c r="HQ852" s="16"/>
      <c r="HR852" s="16"/>
      <c r="HS852" s="16"/>
      <c r="HT852" s="16"/>
      <c r="HU852" s="16"/>
      <c r="HV852" s="16"/>
      <c r="HW852" s="16"/>
      <c r="HX852" s="16"/>
      <c r="HY852" s="16"/>
      <c r="HZ852" s="16"/>
      <c r="IA852" s="16"/>
      <c r="IB852" s="16"/>
      <c r="IC852" s="16"/>
      <c r="ID852" s="16"/>
      <c r="IE852" s="16"/>
      <c r="IF852" s="16"/>
      <c r="IG852" s="16"/>
      <c r="IH852" s="16"/>
      <c r="II852" s="16"/>
      <c r="IJ852" s="16"/>
      <c r="IK852" s="16"/>
      <c r="IL852" s="16"/>
      <c r="IM852" s="16"/>
      <c r="IN852" s="16"/>
      <c r="IO852" s="16"/>
      <c r="IP852" s="16"/>
      <c r="IQ852" s="16"/>
      <c r="IR852" s="16"/>
      <c r="IS852" s="16"/>
      <c r="IT852" s="16"/>
      <c r="IU852" s="16"/>
      <c r="IV852" s="16"/>
      <c r="IW852" s="16"/>
      <c r="IX852" s="16"/>
      <c r="IY852" s="16"/>
      <c r="IZ852" s="16"/>
      <c r="JA852" s="16"/>
      <c r="JB852" s="16"/>
      <c r="JC852" s="16"/>
      <c r="JD852" s="16"/>
      <c r="JE852" s="16"/>
      <c r="JF852" s="16"/>
      <c r="JG852" s="16"/>
      <c r="JH852" s="16"/>
      <c r="JI852" s="16"/>
      <c r="JJ852" s="16"/>
      <c r="JK852" s="16"/>
      <c r="JL852" s="16"/>
      <c r="JM852" s="16"/>
      <c r="JN852" s="16"/>
      <c r="JO852" s="16"/>
      <c r="JP852" s="16"/>
      <c r="JQ852" s="16"/>
      <c r="JR852" s="16"/>
      <c r="JS852" s="16"/>
      <c r="JT852" s="16"/>
      <c r="JU852" s="16"/>
      <c r="JV852" s="16"/>
      <c r="JW852" s="16"/>
      <c r="JX852" s="16"/>
      <c r="JY852" s="16"/>
      <c r="JZ852" s="16"/>
      <c r="KA852" s="16"/>
      <c r="KB852" s="16"/>
      <c r="KC852" s="16"/>
      <c r="KD852" s="16"/>
      <c r="KE852" s="16"/>
      <c r="KF852" s="16"/>
      <c r="KG852" s="16"/>
      <c r="KH852" s="16"/>
      <c r="KI852" s="16"/>
      <c r="KJ852" s="16"/>
      <c r="KK852" s="16"/>
      <c r="KL852" s="16"/>
      <c r="KM852" s="16"/>
      <c r="KN852" s="16"/>
      <c r="KO852" s="16"/>
      <c r="KP852" s="16"/>
      <c r="KQ852" s="16"/>
      <c r="KR852" s="16"/>
      <c r="KS852" s="16"/>
      <c r="KT852" s="16"/>
      <c r="KU852" s="16"/>
      <c r="KV852" s="16"/>
      <c r="KW852" s="16"/>
      <c r="KX852" s="16"/>
      <c r="KY852" s="16"/>
      <c r="KZ852" s="16"/>
      <c r="LA852" s="16"/>
      <c r="LB852" s="16"/>
      <c r="LC852" s="16"/>
      <c r="LD852" s="16"/>
      <c r="LE852" s="16"/>
      <c r="LF852" s="16"/>
      <c r="LG852" s="16"/>
      <c r="LH852" s="16"/>
      <c r="LI852" s="16"/>
      <c r="LJ852" s="16"/>
      <c r="LK852" s="16"/>
      <c r="LL852" s="16"/>
      <c r="LM852" s="16"/>
      <c r="LN852" s="16"/>
      <c r="LO852" s="16"/>
      <c r="LP852" s="16"/>
      <c r="LQ852" s="16"/>
      <c r="LR852" s="16"/>
      <c r="LS852" s="16"/>
      <c r="LT852" s="16"/>
      <c r="LU852" s="16"/>
      <c r="LV852" s="16"/>
      <c r="LW852" s="16"/>
      <c r="LX852" s="16"/>
      <c r="LY852" s="16"/>
      <c r="LZ852" s="16"/>
      <c r="MA852" s="16"/>
      <c r="MB852" s="16"/>
      <c r="MC852" s="16"/>
      <c r="MD852" s="16"/>
      <c r="ME852" s="16"/>
      <c r="MF852" s="16"/>
      <c r="MG852" s="16"/>
      <c r="MH852" s="16"/>
      <c r="MI852" s="16"/>
      <c r="MJ852" s="16"/>
      <c r="MK852" s="16"/>
      <c r="ML852" s="16"/>
      <c r="MM852" s="16"/>
      <c r="MN852" s="16"/>
      <c r="MO852" s="16"/>
      <c r="MP852" s="16"/>
      <c r="MQ852" s="16"/>
      <c r="MR852" s="16"/>
      <c r="MS852" s="16"/>
      <c r="MT852" s="16"/>
      <c r="MU852" s="16"/>
      <c r="MV852" s="16"/>
      <c r="MW852" s="16"/>
      <c r="MX852" s="16"/>
      <c r="MY852" s="16"/>
      <c r="MZ852" s="16"/>
      <c r="NA852" s="16"/>
      <c r="NB852" s="16"/>
      <c r="NC852" s="16"/>
      <c r="ND852" s="16"/>
      <c r="NE852" s="16"/>
      <c r="NF852" s="16"/>
      <c r="NG852" s="16"/>
      <c r="NH852" s="16"/>
      <c r="NI852" s="16"/>
      <c r="NJ852" s="16"/>
      <c r="NK852" s="16"/>
      <c r="NL852" s="16"/>
      <c r="NM852" s="16"/>
      <c r="NN852" s="16"/>
      <c r="NO852" s="16"/>
      <c r="NP852" s="16"/>
      <c r="NQ852" s="16"/>
      <c r="NR852" s="16"/>
      <c r="NS852" s="16"/>
      <c r="NT852" s="16"/>
      <c r="NU852" s="16"/>
      <c r="NV852" s="16"/>
      <c r="NW852" s="16"/>
      <c r="NX852" s="16"/>
      <c r="NY852" s="16"/>
      <c r="NZ852" s="16"/>
      <c r="OA852" s="16"/>
      <c r="OB852" s="16"/>
      <c r="OC852" s="16"/>
      <c r="OD852" s="16"/>
      <c r="OE852" s="16"/>
      <c r="OF852" s="16"/>
      <c r="OG852" s="16"/>
      <c r="OH852" s="16"/>
      <c r="OI852" s="16"/>
      <c r="OJ852" s="16"/>
      <c r="OK852" s="16"/>
      <c r="OL852" s="16"/>
      <c r="OM852" s="16"/>
      <c r="ON852" s="16"/>
      <c r="OO852" s="16"/>
      <c r="OP852" s="16"/>
      <c r="OQ852" s="16"/>
      <c r="OR852" s="16"/>
      <c r="OS852" s="16"/>
      <c r="OT852" s="16"/>
      <c r="OU852" s="16"/>
      <c r="OV852" s="16"/>
      <c r="OW852" s="16"/>
      <c r="OX852" s="16"/>
      <c r="OY852" s="16"/>
      <c r="OZ852" s="16"/>
      <c r="PA852" s="16"/>
      <c r="PB852" s="16"/>
      <c r="PC852" s="16"/>
      <c r="PD852" s="16"/>
      <c r="PE852" s="16"/>
      <c r="PF852" s="16"/>
      <c r="PG852" s="16"/>
      <c r="PH852" s="16"/>
      <c r="PI852" s="16"/>
      <c r="PJ852" s="16"/>
      <c r="PK852" s="16"/>
      <c r="PL852" s="16"/>
      <c r="PM852" s="16"/>
      <c r="PN852" s="16"/>
      <c r="PO852" s="16"/>
      <c r="PP852" s="16"/>
      <c r="PQ852" s="16"/>
      <c r="PR852" s="16"/>
      <c r="PS852" s="16"/>
      <c r="PT852" s="16"/>
      <c r="PU852" s="16"/>
      <c r="PV852" s="16"/>
      <c r="PW852" s="16"/>
      <c r="PX852" s="16"/>
      <c r="PY852" s="16"/>
      <c r="PZ852" s="16"/>
      <c r="QA852" s="16"/>
      <c r="QB852" s="16"/>
      <c r="QC852" s="16"/>
      <c r="QD852" s="16"/>
      <c r="QE852" s="16"/>
      <c r="QF852" s="16"/>
      <c r="QG852" s="16"/>
      <c r="QH852" s="16"/>
      <c r="QI852" s="16"/>
      <c r="QJ852" s="16"/>
      <c r="QK852" s="16"/>
      <c r="QL852" s="16"/>
      <c r="QM852" s="16"/>
      <c r="QN852" s="16"/>
      <c r="QO852" s="16"/>
      <c r="QP852" s="16"/>
      <c r="QQ852" s="16"/>
      <c r="QR852" s="16"/>
      <c r="QS852" s="16"/>
      <c r="QT852" s="16"/>
      <c r="QU852" s="16"/>
      <c r="QV852" s="16"/>
      <c r="QW852" s="16"/>
      <c r="QX852" s="16"/>
      <c r="QY852" s="16"/>
      <c r="QZ852" s="16"/>
      <c r="RA852" s="16"/>
      <c r="RB852" s="16"/>
      <c r="RC852" s="16"/>
      <c r="RD852" s="16"/>
      <c r="RE852" s="16"/>
      <c r="RF852" s="16"/>
      <c r="RG852" s="16"/>
      <c r="RH852" s="16"/>
      <c r="RI852" s="16"/>
      <c r="RJ852" s="16"/>
      <c r="RK852" s="16"/>
      <c r="RL852" s="16"/>
      <c r="RM852" s="16"/>
      <c r="RN852" s="16"/>
      <c r="RO852" s="16"/>
      <c r="RP852" s="16"/>
      <c r="RQ852" s="16"/>
      <c r="RR852" s="16"/>
      <c r="RS852" s="16"/>
      <c r="RT852" s="16"/>
      <c r="RU852" s="16"/>
      <c r="RV852" s="16"/>
      <c r="RW852" s="16"/>
      <c r="RX852" s="16"/>
      <c r="RY852" s="16"/>
      <c r="RZ852" s="16"/>
      <c r="SA852" s="16"/>
      <c r="SB852" s="16"/>
      <c r="SC852" s="16"/>
      <c r="SD852" s="16"/>
      <c r="SE852" s="16"/>
      <c r="SF852" s="16"/>
      <c r="SG852" s="16"/>
      <c r="SH852" s="16"/>
      <c r="SI852" s="16"/>
      <c r="SJ852" s="16"/>
      <c r="SK852" s="16"/>
      <c r="SL852" s="16"/>
      <c r="SM852" s="16"/>
      <c r="SN852" s="16"/>
      <c r="SO852" s="16"/>
      <c r="SP852" s="16"/>
      <c r="SQ852" s="16"/>
      <c r="SR852" s="16"/>
      <c r="SS852" s="16"/>
      <c r="ST852" s="16"/>
      <c r="SU852" s="16"/>
      <c r="SV852" s="16"/>
      <c r="SW852" s="16"/>
      <c r="SX852" s="16"/>
      <c r="SY852" s="16"/>
      <c r="SZ852" s="16"/>
      <c r="TA852" s="16"/>
      <c r="TB852" s="16"/>
      <c r="TC852" s="16"/>
      <c r="TD852" s="16"/>
      <c r="TE852" s="16"/>
      <c r="TF852" s="16"/>
      <c r="TG852" s="16"/>
      <c r="TH852" s="16"/>
      <c r="TI852" s="16"/>
      <c r="TJ852" s="16"/>
      <c r="TK852" s="16"/>
      <c r="TL852" s="16"/>
      <c r="TM852" s="16"/>
      <c r="TN852" s="16"/>
      <c r="TO852" s="16"/>
      <c r="TP852" s="16"/>
      <c r="TQ852" s="16"/>
      <c r="TR852" s="16"/>
      <c r="TS852" s="16"/>
      <c r="TT852" s="16"/>
      <c r="TU852" s="16"/>
      <c r="TV852" s="16"/>
      <c r="TW852" s="16"/>
      <c r="TX852" s="16"/>
      <c r="TY852" s="16"/>
      <c r="TZ852" s="16"/>
      <c r="UA852" s="16"/>
      <c r="UB852" s="16"/>
      <c r="UC852" s="16"/>
      <c r="UD852" s="16"/>
      <c r="UE852" s="16"/>
      <c r="UF852" s="16"/>
      <c r="UG852" s="16"/>
      <c r="UH852" s="16"/>
      <c r="UI852" s="16"/>
      <c r="UJ852" s="16"/>
      <c r="UK852" s="16"/>
      <c r="UL852" s="16"/>
      <c r="UM852" s="16"/>
      <c r="UN852" s="16"/>
      <c r="UO852" s="16"/>
      <c r="UP852" s="16"/>
      <c r="UQ852" s="16"/>
      <c r="UR852" s="16"/>
      <c r="US852" s="16"/>
      <c r="UT852" s="16"/>
      <c r="UU852" s="16"/>
      <c r="UV852" s="16"/>
      <c r="UW852" s="16"/>
      <c r="UX852" s="16"/>
      <c r="UY852" s="16"/>
      <c r="UZ852" s="16"/>
      <c r="VA852" s="16"/>
      <c r="VB852" s="16"/>
      <c r="VC852" s="16"/>
      <c r="VD852" s="16"/>
      <c r="VE852" s="16"/>
      <c r="VF852" s="16"/>
      <c r="VG852" s="16"/>
      <c r="VH852" s="16"/>
      <c r="VI852" s="16"/>
      <c r="VJ852" s="16"/>
      <c r="VK852" s="16"/>
      <c r="VL852" s="16"/>
      <c r="VM852" s="16"/>
      <c r="VN852" s="16"/>
      <c r="VO852" s="16"/>
      <c r="VP852" s="16"/>
      <c r="VQ852" s="16"/>
      <c r="VR852" s="16"/>
      <c r="VS852" s="16"/>
      <c r="VT852" s="16"/>
      <c r="VU852" s="16"/>
      <c r="VV852" s="16"/>
      <c r="VW852" s="16"/>
      <c r="VX852" s="16"/>
      <c r="VY852" s="16"/>
      <c r="VZ852" s="16"/>
      <c r="WA852" s="16"/>
      <c r="WB852" s="16"/>
      <c r="WC852" s="16"/>
      <c r="WD852" s="16"/>
      <c r="WE852" s="16"/>
      <c r="WF852" s="16"/>
      <c r="WG852" s="16"/>
      <c r="WH852" s="16"/>
      <c r="WI852" s="16"/>
      <c r="WJ852" s="16"/>
      <c r="WK852" s="16"/>
      <c r="WL852" s="16"/>
      <c r="WM852" s="16"/>
      <c r="WN852" s="16"/>
      <c r="WO852" s="16"/>
      <c r="WP852" s="16"/>
      <c r="WQ852" s="16"/>
      <c r="WR852" s="16"/>
      <c r="WS852" s="16"/>
      <c r="WT852" s="16"/>
      <c r="WU852" s="16"/>
      <c r="WV852" s="16"/>
      <c r="WW852" s="16"/>
      <c r="WX852" s="16"/>
      <c r="WY852" s="16"/>
      <c r="WZ852" s="16"/>
      <c r="XA852" s="16"/>
      <c r="XB852" s="16"/>
      <c r="XC852" s="16"/>
      <c r="XD852" s="16"/>
      <c r="XE852" s="16"/>
      <c r="XF852" s="16"/>
      <c r="XG852" s="16"/>
      <c r="XH852" s="16"/>
      <c r="XI852" s="16"/>
      <c r="XJ852" s="16"/>
      <c r="XK852" s="16"/>
      <c r="XL852" s="16"/>
      <c r="XM852" s="16"/>
      <c r="XN852" s="16"/>
      <c r="XO852" s="16"/>
      <c r="XP852" s="16"/>
      <c r="XQ852" s="16"/>
      <c r="XR852" s="16"/>
      <c r="XS852" s="16"/>
      <c r="XT852" s="16"/>
      <c r="XU852" s="16"/>
      <c r="XV852" s="16"/>
      <c r="XW852" s="16"/>
      <c r="XX852" s="16"/>
      <c r="XY852" s="16"/>
      <c r="XZ852" s="16"/>
      <c r="YA852" s="16"/>
      <c r="YB852" s="16"/>
      <c r="YC852" s="16"/>
      <c r="YD852" s="16"/>
      <c r="YE852" s="16"/>
      <c r="YF852" s="16"/>
      <c r="YG852" s="16"/>
      <c r="YH852" s="16"/>
      <c r="YI852" s="16"/>
      <c r="YJ852" s="16"/>
      <c r="YK852" s="16"/>
      <c r="YL852" s="16"/>
      <c r="YM852" s="16"/>
      <c r="YN852" s="16"/>
      <c r="YO852" s="16"/>
      <c r="YP852" s="16"/>
      <c r="YQ852" s="16"/>
      <c r="YR852" s="16"/>
      <c r="YS852" s="16"/>
      <c r="YT852" s="16"/>
      <c r="YU852" s="16"/>
      <c r="YV852" s="16"/>
      <c r="YW852" s="16"/>
      <c r="YX852" s="16"/>
      <c r="YY852" s="16"/>
      <c r="YZ852" s="16"/>
      <c r="ZA852" s="16"/>
      <c r="ZB852" s="16"/>
      <c r="ZC852" s="16"/>
      <c r="ZD852" s="16"/>
      <c r="ZE852" s="16"/>
      <c r="ZF852" s="16"/>
      <c r="ZG852" s="16"/>
      <c r="ZH852" s="16"/>
      <c r="ZI852" s="16"/>
      <c r="ZJ852" s="16"/>
      <c r="ZK852" s="16"/>
      <c r="ZL852" s="16"/>
      <c r="ZM852" s="16"/>
      <c r="ZN852" s="16"/>
      <c r="ZO852" s="16"/>
      <c r="ZP852" s="16"/>
      <c r="ZQ852" s="16"/>
      <c r="ZR852" s="16"/>
      <c r="ZS852" s="16"/>
      <c r="ZT852" s="16"/>
      <c r="ZU852" s="16"/>
      <c r="ZV852" s="16"/>
      <c r="ZW852" s="16"/>
      <c r="ZX852" s="16"/>
      <c r="ZY852" s="16"/>
      <c r="ZZ852" s="16"/>
      <c r="AAA852" s="16"/>
      <c r="AAB852" s="16"/>
      <c r="AAC852" s="16"/>
      <c r="AAD852" s="16"/>
      <c r="AAE852" s="16"/>
      <c r="AAF852" s="16"/>
      <c r="AAG852" s="16"/>
      <c r="AAH852" s="16"/>
      <c r="AAI852" s="16"/>
      <c r="AAJ852" s="16"/>
      <c r="AAK852" s="16"/>
      <c r="AAL852" s="16"/>
      <c r="AAM852" s="16"/>
      <c r="AAN852" s="16"/>
      <c r="AAO852" s="16"/>
      <c r="AAP852" s="16"/>
      <c r="AAQ852" s="16"/>
      <c r="AAR852" s="16"/>
      <c r="AAS852" s="16"/>
      <c r="AAT852" s="16"/>
      <c r="AAU852" s="16"/>
      <c r="AAV852" s="16"/>
      <c r="AAW852" s="16"/>
      <c r="AAX852" s="16"/>
      <c r="AAY852" s="16"/>
      <c r="AAZ852" s="16"/>
      <c r="ABA852" s="16"/>
      <c r="ABB852" s="16"/>
      <c r="ABC852" s="16"/>
      <c r="ABD852" s="16"/>
      <c r="ABE852" s="16"/>
      <c r="ABF852" s="16"/>
      <c r="ABG852" s="16"/>
      <c r="ABH852" s="16"/>
      <c r="ABI852" s="16"/>
      <c r="ABJ852" s="16"/>
      <c r="ABK852" s="16"/>
      <c r="ABL852" s="16"/>
      <c r="ABM852" s="16"/>
      <c r="ABN852" s="16"/>
      <c r="ABO852" s="16"/>
      <c r="ABP852" s="16"/>
      <c r="ABQ852" s="16"/>
      <c r="ABR852" s="16"/>
      <c r="ABS852" s="16"/>
      <c r="ABT852" s="16"/>
      <c r="ABU852" s="16"/>
      <c r="ABV852" s="16"/>
      <c r="ABW852" s="16"/>
      <c r="ABX852" s="16"/>
      <c r="ABY852" s="16"/>
      <c r="ABZ852" s="16"/>
      <c r="ACA852" s="16"/>
      <c r="ACB852" s="16"/>
      <c r="ACC852" s="16"/>
      <c r="ACD852" s="16"/>
      <c r="ACE852" s="16"/>
      <c r="ACF852" s="16"/>
      <c r="ACG852" s="16"/>
      <c r="ACH852" s="16"/>
      <c r="ACI852" s="16"/>
      <c r="ACJ852" s="16"/>
      <c r="ACK852" s="16"/>
      <c r="ACL852" s="16"/>
      <c r="ACM852" s="16"/>
      <c r="ACN852" s="16"/>
      <c r="ACO852" s="16"/>
      <c r="ACP852" s="16"/>
      <c r="ACQ852" s="16"/>
      <c r="ACR852" s="16"/>
      <c r="ACS852" s="16"/>
      <c r="ACT852" s="16"/>
      <c r="ACU852" s="16"/>
      <c r="ACV852" s="16"/>
      <c r="ACW852" s="16"/>
      <c r="ACX852" s="16"/>
      <c r="ACY852" s="16"/>
      <c r="ACZ852" s="16"/>
      <c r="ADA852" s="16"/>
      <c r="ADB852" s="16"/>
      <c r="ADC852" s="16"/>
      <c r="ADD852" s="16"/>
      <c r="ADE852" s="16"/>
      <c r="ADF852" s="16"/>
      <c r="ADG852" s="16"/>
      <c r="ADH852" s="16"/>
      <c r="ADI852" s="16"/>
      <c r="ADJ852" s="16"/>
      <c r="ADK852" s="16"/>
      <c r="ADL852" s="16"/>
      <c r="ADM852" s="16"/>
      <c r="ADN852" s="16"/>
      <c r="ADO852" s="16"/>
      <c r="ADP852" s="16"/>
      <c r="ADQ852" s="16"/>
      <c r="ADR852" s="16"/>
      <c r="ADS852" s="16"/>
      <c r="ADT852" s="16"/>
      <c r="ADU852" s="16"/>
      <c r="ADV852" s="16"/>
      <c r="ADW852" s="16"/>
      <c r="ADX852" s="16"/>
      <c r="ADY852" s="16"/>
      <c r="ADZ852" s="16"/>
      <c r="AEA852" s="16"/>
      <c r="AEB852" s="16"/>
      <c r="AEC852" s="16"/>
      <c r="AED852" s="16"/>
      <c r="AEE852" s="16"/>
      <c r="AEF852" s="16"/>
      <c r="AEG852" s="16"/>
      <c r="AEH852" s="16"/>
      <c r="AEI852" s="16"/>
      <c r="AEJ852" s="16"/>
      <c r="AEK852" s="16"/>
      <c r="AEL852" s="16"/>
      <c r="AEM852" s="16"/>
      <c r="AEN852" s="16"/>
      <c r="AEO852" s="16"/>
      <c r="AEP852" s="16"/>
      <c r="AEQ852" s="16"/>
      <c r="AER852" s="16"/>
      <c r="AES852" s="16"/>
      <c r="AET852" s="16"/>
      <c r="AEU852" s="16"/>
      <c r="AEV852" s="16"/>
      <c r="AEW852" s="16"/>
      <c r="AEX852" s="16"/>
      <c r="AEY852" s="16"/>
      <c r="AEZ852" s="16"/>
      <c r="AFA852" s="16"/>
      <c r="AFB852" s="16"/>
      <c r="AFC852" s="16"/>
      <c r="AFD852" s="16"/>
      <c r="AFE852" s="16"/>
      <c r="AFF852" s="16"/>
      <c r="AFG852" s="16"/>
      <c r="AFH852" s="16"/>
      <c r="AFI852" s="16"/>
      <c r="AFJ852" s="16"/>
      <c r="AFK852" s="16"/>
      <c r="AFL852" s="16"/>
      <c r="AFM852" s="16"/>
      <c r="AFN852" s="16"/>
      <c r="AFO852" s="16"/>
      <c r="AFP852" s="16"/>
      <c r="AFQ852" s="16"/>
      <c r="AFR852" s="16"/>
      <c r="AFS852" s="16"/>
      <c r="AFT852" s="16"/>
      <c r="AFU852" s="16"/>
      <c r="AFV852" s="16"/>
      <c r="AFW852" s="16"/>
      <c r="AFX852" s="16"/>
      <c r="AFY852" s="16"/>
      <c r="AFZ852" s="16"/>
      <c r="AGA852" s="16"/>
      <c r="AGB852" s="16"/>
      <c r="AGC852" s="16"/>
      <c r="AGD852" s="16"/>
      <c r="AGE852" s="16"/>
      <c r="AGF852" s="16"/>
      <c r="AGG852" s="16"/>
      <c r="AGH852" s="16"/>
      <c r="AGI852" s="16"/>
      <c r="AGJ852" s="16"/>
      <c r="AGK852" s="16"/>
      <c r="AGL852" s="16"/>
      <c r="AGM852" s="16"/>
      <c r="AGN852" s="16"/>
      <c r="AGO852" s="16"/>
      <c r="AGP852" s="16"/>
      <c r="AGQ852" s="16"/>
      <c r="AGR852" s="16"/>
      <c r="AGS852" s="16"/>
      <c r="AGT852" s="16"/>
      <c r="AGU852" s="16"/>
      <c r="AGV852" s="16"/>
      <c r="AGW852" s="16"/>
      <c r="AGX852" s="16"/>
      <c r="AGY852" s="16"/>
      <c r="AGZ852" s="16"/>
      <c r="AHA852" s="16"/>
      <c r="AHB852" s="16"/>
      <c r="AHC852" s="16"/>
      <c r="AHD852" s="16"/>
      <c r="AHE852" s="16"/>
      <c r="AHF852" s="16"/>
      <c r="AHG852" s="16"/>
      <c r="AHH852" s="16"/>
      <c r="AHI852" s="16"/>
      <c r="AHJ852" s="16"/>
      <c r="AHK852" s="16"/>
      <c r="AHL852" s="16"/>
      <c r="AHM852" s="16"/>
      <c r="AHN852" s="16"/>
      <c r="AHO852" s="16"/>
      <c r="AHP852" s="16"/>
      <c r="AHQ852" s="16"/>
      <c r="AHR852" s="16"/>
      <c r="AHS852" s="16"/>
      <c r="AHT852" s="16"/>
      <c r="AHU852" s="16"/>
      <c r="AHV852" s="16"/>
      <c r="AHW852" s="16"/>
      <c r="AHX852" s="16"/>
      <c r="AHY852" s="16"/>
      <c r="AHZ852" s="16"/>
      <c r="AIA852" s="16"/>
      <c r="AIB852" s="16"/>
      <c r="AIC852" s="16"/>
      <c r="AID852" s="16"/>
      <c r="AIE852" s="16"/>
      <c r="AIF852" s="16"/>
      <c r="AIG852" s="16"/>
      <c r="AIH852" s="16"/>
      <c r="AII852" s="16"/>
      <c r="AIJ852" s="16"/>
      <c r="AIK852" s="16"/>
      <c r="AIL852" s="16"/>
      <c r="AIM852" s="16"/>
      <c r="AIN852" s="16"/>
      <c r="AIO852" s="16"/>
      <c r="AIP852" s="16"/>
      <c r="AIQ852" s="16"/>
      <c r="AIR852" s="16"/>
      <c r="AIS852" s="16"/>
      <c r="AIT852" s="16"/>
      <c r="AIU852" s="16"/>
      <c r="AIV852" s="16"/>
      <c r="AIW852" s="16"/>
      <c r="AIX852" s="16"/>
      <c r="AIY852" s="16"/>
      <c r="AIZ852" s="16"/>
      <c r="AJA852" s="16"/>
      <c r="AJB852" s="16"/>
      <c r="AJC852" s="16"/>
      <c r="AJD852" s="16"/>
      <c r="AJE852" s="16"/>
      <c r="AJF852" s="16"/>
      <c r="AJG852" s="16"/>
      <c r="AJH852" s="16"/>
      <c r="AJI852" s="16"/>
      <c r="AJJ852" s="16"/>
      <c r="AJK852" s="16"/>
      <c r="AJL852" s="16"/>
      <c r="AJM852" s="16"/>
      <c r="AJN852" s="16"/>
      <c r="AJO852" s="16"/>
      <c r="AJP852" s="16"/>
      <c r="AJQ852" s="16"/>
      <c r="AJR852" s="16"/>
      <c r="AJS852" s="16"/>
      <c r="AJT852" s="16"/>
      <c r="AJU852" s="16"/>
      <c r="AJV852" s="16"/>
      <c r="AJW852" s="16"/>
      <c r="AJX852" s="16"/>
      <c r="AJY852" s="16"/>
      <c r="AJZ852" s="16"/>
      <c r="AKA852" s="16"/>
      <c r="AKB852" s="16"/>
      <c r="AKC852" s="16"/>
      <c r="AKD852" s="16"/>
      <c r="AKE852" s="16"/>
      <c r="AKF852" s="16"/>
      <c r="AKG852" s="16"/>
      <c r="AKH852" s="16"/>
      <c r="AKI852" s="16"/>
      <c r="AKJ852" s="16"/>
      <c r="AKK852" s="16"/>
      <c r="AKL852" s="16"/>
      <c r="AKM852" s="16"/>
      <c r="AKN852" s="16"/>
      <c r="AKO852" s="16"/>
      <c r="AKP852" s="16"/>
      <c r="AKQ852" s="16"/>
      <c r="AKR852" s="16"/>
      <c r="AKS852" s="16"/>
      <c r="AKT852" s="16"/>
      <c r="AKU852" s="16"/>
      <c r="AKV852" s="16"/>
      <c r="AKW852" s="16"/>
      <c r="AKX852" s="16"/>
      <c r="AKY852" s="16"/>
      <c r="AKZ852" s="16"/>
      <c r="ALA852" s="16"/>
      <c r="ALB852" s="16"/>
      <c r="ALC852" s="16"/>
      <c r="ALD852" s="16"/>
      <c r="ALE852" s="16"/>
      <c r="ALF852" s="16"/>
      <c r="ALG852" s="16"/>
      <c r="ALH852" s="16"/>
      <c r="ALI852" s="16"/>
      <c r="ALJ852" s="16"/>
      <c r="ALK852" s="16"/>
      <c r="ALL852" s="16"/>
      <c r="ALM852" s="16"/>
      <c r="ALN852" s="16"/>
      <c r="ALO852" s="16"/>
      <c r="ALP852" s="16"/>
      <c r="ALQ852" s="16"/>
      <c r="ALR852" s="16"/>
      <c r="ALS852" s="16"/>
      <c r="ALT852" s="16"/>
      <c r="ALU852" s="16"/>
      <c r="ALV852" s="16"/>
      <c r="ALW852" s="16"/>
      <c r="ALX852" s="16"/>
      <c r="ALY852" s="16"/>
      <c r="ALZ852" s="16"/>
      <c r="AMA852" s="16"/>
      <c r="AMB852" s="16"/>
      <c r="AMC852" s="16"/>
      <c r="AMD852" s="16"/>
      <c r="AME852" s="16"/>
      <c r="AMF852" s="16"/>
      <c r="AMG852" s="16"/>
      <c r="AMH852" s="16"/>
      <c r="AMI852" s="16"/>
      <c r="AMJ852" s="16"/>
      <c r="AMK852" s="16"/>
      <c r="AML852" s="16"/>
      <c r="AMM852" s="16"/>
      <c r="AMN852" s="16"/>
      <c r="AMO852" s="16"/>
      <c r="AMP852" s="16"/>
      <c r="AMQ852" s="16"/>
      <c r="AMR852" s="16"/>
      <c r="AMS852" s="16"/>
      <c r="AMT852" s="16"/>
      <c r="AMU852" s="16"/>
      <c r="AMV852" s="16"/>
      <c r="AMW852" s="16"/>
      <c r="AMX852" s="16"/>
      <c r="AMY852" s="16"/>
      <c r="AMZ852" s="16"/>
      <c r="ANA852" s="16"/>
      <c r="ANB852" s="16"/>
      <c r="ANC852" s="16"/>
      <c r="AND852" s="16"/>
      <c r="ANE852" s="16"/>
      <c r="ANF852" s="16"/>
      <c r="ANG852" s="16"/>
      <c r="ANH852" s="16"/>
      <c r="ANI852" s="16"/>
      <c r="ANJ852" s="16"/>
      <c r="ANK852" s="16"/>
      <c r="ANL852" s="16"/>
      <c r="ANM852" s="16"/>
      <c r="ANN852" s="16"/>
      <c r="ANO852" s="16"/>
      <c r="ANP852" s="16"/>
      <c r="ANQ852" s="16"/>
      <c r="ANR852" s="16"/>
      <c r="ANS852" s="16"/>
      <c r="ANT852" s="16"/>
      <c r="ANU852" s="16"/>
      <c r="ANV852" s="16"/>
      <c r="ANW852" s="16"/>
      <c r="ANX852" s="16"/>
      <c r="ANY852" s="16"/>
      <c r="ANZ852" s="16"/>
      <c r="AOA852" s="16"/>
      <c r="AOB852" s="16"/>
      <c r="AOC852" s="16"/>
      <c r="AOD852" s="16"/>
      <c r="AOE852" s="16"/>
      <c r="AOF852" s="16"/>
      <c r="AOG852" s="16"/>
      <c r="AOH852" s="16"/>
      <c r="AOI852" s="16"/>
      <c r="AOJ852" s="16"/>
      <c r="AOK852" s="16"/>
      <c r="AOL852" s="16"/>
      <c r="AOM852" s="16"/>
      <c r="AON852" s="16"/>
      <c r="AOO852" s="16"/>
      <c r="AOP852" s="16"/>
      <c r="AOQ852" s="16"/>
      <c r="AOR852" s="16"/>
      <c r="AOS852" s="16"/>
      <c r="AOT852" s="16"/>
      <c r="AOU852" s="16"/>
      <c r="AOV852" s="16"/>
      <c r="AOW852" s="16"/>
      <c r="AOX852" s="16"/>
      <c r="AOY852" s="16"/>
      <c r="AOZ852" s="16"/>
      <c r="APA852" s="16"/>
      <c r="APB852" s="16"/>
      <c r="APC852" s="16"/>
      <c r="APD852" s="16"/>
      <c r="APE852" s="16"/>
      <c r="APF852" s="16"/>
      <c r="APG852" s="16"/>
      <c r="APH852" s="16"/>
      <c r="API852" s="16"/>
      <c r="APJ852" s="16"/>
      <c r="APK852" s="16"/>
      <c r="APL852" s="16"/>
      <c r="APM852" s="16"/>
      <c r="APN852" s="16"/>
      <c r="APO852" s="16"/>
      <c r="APP852" s="16"/>
      <c r="APQ852" s="16"/>
      <c r="APR852" s="16"/>
      <c r="APS852" s="16"/>
      <c r="APT852" s="16"/>
      <c r="APU852" s="16"/>
      <c r="APV852" s="16"/>
      <c r="APW852" s="16"/>
      <c r="APX852" s="16"/>
      <c r="APY852" s="16"/>
      <c r="APZ852" s="16"/>
      <c r="AQA852" s="16"/>
      <c r="AQB852" s="16"/>
      <c r="AQC852" s="16"/>
      <c r="AQD852" s="16"/>
      <c r="AQE852" s="16"/>
      <c r="AQF852" s="16"/>
      <c r="AQG852" s="16"/>
      <c r="AQH852" s="16"/>
      <c r="AQI852" s="16"/>
      <c r="AQJ852" s="16"/>
      <c r="AQK852" s="16"/>
      <c r="AQL852" s="16"/>
      <c r="AQM852" s="16"/>
      <c r="AQN852" s="16"/>
      <c r="AQO852" s="16"/>
      <c r="AQP852" s="16"/>
      <c r="AQQ852" s="16"/>
      <c r="AQR852" s="16"/>
      <c r="AQS852" s="16"/>
      <c r="AQT852" s="16"/>
      <c r="AQU852" s="16"/>
      <c r="AQV852" s="16"/>
      <c r="AQW852" s="16"/>
      <c r="AQX852" s="16"/>
      <c r="AQY852" s="16"/>
      <c r="AQZ852" s="16"/>
      <c r="ARA852" s="16"/>
      <c r="ARB852" s="16"/>
      <c r="ARC852" s="16"/>
      <c r="ARD852" s="16"/>
      <c r="ARE852" s="16"/>
      <c r="ARF852" s="16"/>
      <c r="ARG852" s="16"/>
      <c r="ARH852" s="16"/>
      <c r="ARI852" s="16"/>
      <c r="ARJ852" s="16"/>
      <c r="ARK852" s="16"/>
      <c r="ARL852" s="16"/>
      <c r="ARM852" s="16"/>
      <c r="ARN852" s="16"/>
      <c r="ARO852" s="16"/>
      <c r="ARP852" s="16"/>
      <c r="ARQ852" s="16"/>
      <c r="ARR852" s="16"/>
      <c r="ARS852" s="16"/>
      <c r="ART852" s="16"/>
      <c r="ARU852" s="16"/>
      <c r="ARV852" s="16"/>
      <c r="ARW852" s="16"/>
      <c r="ARX852" s="16"/>
      <c r="ARY852" s="16"/>
      <c r="ARZ852" s="16"/>
      <c r="ASA852" s="16"/>
      <c r="ASB852" s="16"/>
      <c r="ASC852" s="16"/>
      <c r="ASD852" s="16"/>
      <c r="ASE852" s="16"/>
      <c r="ASF852" s="16"/>
      <c r="ASG852" s="16"/>
      <c r="ASH852" s="16"/>
      <c r="ASI852" s="16"/>
      <c r="ASJ852" s="16"/>
      <c r="ASK852" s="16"/>
      <c r="ASL852" s="16"/>
      <c r="ASM852" s="16"/>
      <c r="ASN852" s="16"/>
      <c r="ASO852" s="16"/>
      <c r="ASP852" s="16"/>
      <c r="ASQ852" s="16"/>
      <c r="ASR852" s="16"/>
      <c r="ASS852" s="16"/>
      <c r="AST852" s="16"/>
      <c r="ASU852" s="16"/>
      <c r="ASV852" s="16"/>
      <c r="ASW852" s="16"/>
      <c r="ASX852" s="16"/>
      <c r="ASY852" s="16"/>
      <c r="ASZ852" s="16"/>
      <c r="ATA852" s="16"/>
      <c r="ATB852" s="16"/>
      <c r="ATC852" s="16"/>
      <c r="ATD852" s="16"/>
      <c r="ATE852" s="16"/>
      <c r="ATF852" s="16"/>
      <c r="ATG852" s="16"/>
      <c r="ATH852" s="16"/>
      <c r="ATI852" s="16"/>
      <c r="ATJ852" s="16"/>
      <c r="ATK852" s="16"/>
      <c r="ATL852" s="16"/>
      <c r="ATM852" s="16"/>
      <c r="ATN852" s="16"/>
      <c r="ATO852" s="16"/>
      <c r="ATP852" s="16"/>
      <c r="ATQ852" s="16"/>
      <c r="ATR852" s="16"/>
      <c r="ATS852" s="16"/>
      <c r="ATT852" s="16"/>
      <c r="ATU852" s="16"/>
      <c r="ATV852" s="16"/>
      <c r="ATW852" s="16"/>
      <c r="ATX852" s="16"/>
      <c r="ATY852" s="16"/>
      <c r="ATZ852" s="16"/>
      <c r="AUA852" s="16"/>
      <c r="AUB852" s="16"/>
      <c r="AUC852" s="16"/>
      <c r="AUD852" s="16"/>
      <c r="AUE852" s="16"/>
      <c r="AUF852" s="16"/>
      <c r="AUG852" s="16"/>
      <c r="AUH852" s="16"/>
      <c r="AUI852" s="16"/>
      <c r="AUJ852" s="16"/>
      <c r="AUK852" s="16"/>
      <c r="AUL852" s="16"/>
      <c r="AUM852" s="16"/>
      <c r="AUN852" s="16"/>
      <c r="AUO852" s="16"/>
      <c r="AUP852" s="16"/>
      <c r="AUQ852" s="16"/>
      <c r="AUR852" s="16"/>
      <c r="AUS852" s="16"/>
      <c r="AUT852" s="16"/>
      <c r="AUU852" s="16"/>
      <c r="AUV852" s="16"/>
      <c r="AUW852" s="16"/>
      <c r="AUX852" s="16"/>
      <c r="AUY852" s="16"/>
      <c r="AUZ852" s="16"/>
      <c r="AVA852" s="16"/>
      <c r="AVB852" s="16"/>
      <c r="AVC852" s="16"/>
      <c r="AVD852" s="16"/>
      <c r="AVE852" s="16"/>
      <c r="AVF852" s="16"/>
      <c r="AVG852" s="16"/>
      <c r="AVH852" s="16"/>
      <c r="AVI852" s="16"/>
      <c r="AVJ852" s="16"/>
      <c r="AVK852" s="16"/>
      <c r="AVL852" s="16"/>
      <c r="AVM852" s="16"/>
      <c r="AVN852" s="16"/>
      <c r="AVO852" s="16"/>
      <c r="AVP852" s="16"/>
      <c r="AVQ852" s="16"/>
      <c r="AVR852" s="16"/>
      <c r="AVS852" s="16"/>
      <c r="AVT852" s="16"/>
      <c r="AVU852" s="16"/>
      <c r="AVV852" s="16"/>
      <c r="AVW852" s="16"/>
      <c r="AVX852" s="16"/>
      <c r="AVY852" s="16"/>
      <c r="AVZ852" s="16"/>
      <c r="AWA852" s="16"/>
      <c r="AWB852" s="16"/>
      <c r="AWC852" s="16"/>
      <c r="AWD852" s="16"/>
      <c r="AWE852" s="16"/>
      <c r="AWF852" s="16"/>
      <c r="AWG852" s="16"/>
      <c r="AWH852" s="16"/>
      <c r="AWI852" s="16"/>
      <c r="AWJ852" s="16"/>
      <c r="AWK852" s="16"/>
      <c r="AWL852" s="16"/>
      <c r="AWM852" s="16"/>
      <c r="AWN852" s="16"/>
      <c r="AWO852" s="16"/>
      <c r="AWP852" s="16"/>
      <c r="AWQ852" s="16"/>
      <c r="AWR852" s="16"/>
      <c r="AWS852" s="16"/>
      <c r="AWT852" s="16"/>
      <c r="AWU852" s="16"/>
      <c r="AWV852" s="16"/>
      <c r="AWW852" s="16"/>
      <c r="AWX852" s="16"/>
      <c r="AWY852" s="16"/>
      <c r="AWZ852" s="16"/>
      <c r="AXA852" s="16"/>
      <c r="AXB852" s="16"/>
      <c r="AXC852" s="16"/>
      <c r="AXD852" s="16"/>
      <c r="AXE852" s="16"/>
      <c r="AXF852" s="16"/>
      <c r="AXG852" s="16"/>
      <c r="AXH852" s="16"/>
      <c r="AXI852" s="16"/>
      <c r="AXJ852" s="16"/>
      <c r="AXK852" s="16"/>
      <c r="AXL852" s="16"/>
      <c r="AXM852" s="16"/>
      <c r="AXN852" s="16"/>
      <c r="AXO852" s="16"/>
      <c r="AXP852" s="16"/>
      <c r="AXQ852" s="16"/>
      <c r="AXR852" s="16"/>
      <c r="AXS852" s="16"/>
      <c r="AXT852" s="16"/>
      <c r="AXU852" s="16"/>
      <c r="AXV852" s="16"/>
      <c r="AXW852" s="16"/>
      <c r="AXX852" s="16"/>
      <c r="AXY852" s="16"/>
      <c r="AXZ852" s="16"/>
      <c r="AYA852" s="16"/>
      <c r="AYB852" s="16"/>
      <c r="AYC852" s="16"/>
      <c r="AYD852" s="16"/>
      <c r="AYE852" s="16"/>
      <c r="AYF852" s="16"/>
      <c r="AYG852" s="16"/>
      <c r="AYH852" s="16"/>
      <c r="AYI852" s="16"/>
      <c r="AYJ852" s="16"/>
      <c r="AYK852" s="16"/>
      <c r="AYL852" s="16"/>
      <c r="AYM852" s="16"/>
      <c r="AYN852" s="16"/>
      <c r="AYO852" s="16"/>
      <c r="AYP852" s="16"/>
      <c r="AYQ852" s="16"/>
      <c r="AYR852" s="16"/>
      <c r="AYS852" s="16"/>
      <c r="AYT852" s="16"/>
      <c r="AYU852" s="16"/>
      <c r="AYV852" s="16"/>
      <c r="AYW852" s="16"/>
      <c r="AYX852" s="16"/>
      <c r="AYY852" s="16"/>
      <c r="AYZ852" s="16"/>
      <c r="AZA852" s="16"/>
      <c r="AZB852" s="16"/>
      <c r="AZC852" s="16"/>
      <c r="AZD852" s="16"/>
      <c r="AZE852" s="16"/>
      <c r="AZF852" s="16"/>
      <c r="AZG852" s="16"/>
      <c r="AZH852" s="16"/>
      <c r="AZI852" s="16"/>
      <c r="AZJ852" s="16"/>
      <c r="AZK852" s="16"/>
      <c r="AZL852" s="16"/>
      <c r="AZM852" s="16"/>
      <c r="AZN852" s="16"/>
      <c r="AZO852" s="16"/>
      <c r="AZP852" s="16"/>
      <c r="AZQ852" s="16"/>
      <c r="AZR852" s="16"/>
      <c r="AZS852" s="16"/>
      <c r="AZT852" s="16"/>
      <c r="AZU852" s="16"/>
      <c r="AZV852" s="16"/>
      <c r="AZW852" s="16"/>
      <c r="AZX852" s="16"/>
      <c r="AZY852" s="16"/>
      <c r="AZZ852" s="16"/>
      <c r="BAA852" s="16"/>
      <c r="BAB852" s="16"/>
      <c r="BAC852" s="16"/>
      <c r="BAD852" s="16"/>
      <c r="BAE852" s="16"/>
      <c r="BAF852" s="16"/>
      <c r="BAG852" s="16"/>
      <c r="BAH852" s="16"/>
      <c r="BAI852" s="16"/>
      <c r="BAJ852" s="16"/>
      <c r="BAK852" s="16"/>
      <c r="BAL852" s="16"/>
      <c r="BAM852" s="16"/>
      <c r="BAN852" s="16"/>
      <c r="BAO852" s="16"/>
      <c r="BAP852" s="16"/>
      <c r="BAQ852" s="16"/>
      <c r="BAR852" s="16"/>
      <c r="BAS852" s="16"/>
      <c r="BAT852" s="16"/>
      <c r="BAU852" s="16"/>
      <c r="BAV852" s="16"/>
      <c r="BAW852" s="16"/>
      <c r="BAX852" s="16"/>
      <c r="BAY852" s="16"/>
      <c r="BAZ852" s="16"/>
      <c r="BBA852" s="16"/>
      <c r="BBB852" s="16"/>
      <c r="BBC852" s="16"/>
      <c r="BBD852" s="16"/>
      <c r="BBE852" s="16"/>
      <c r="BBF852" s="16"/>
      <c r="BBG852" s="16"/>
      <c r="BBH852" s="16"/>
      <c r="BBI852" s="16"/>
      <c r="BBJ852" s="16"/>
      <c r="BBK852" s="16"/>
      <c r="BBL852" s="16"/>
      <c r="BBM852" s="16"/>
      <c r="BBN852" s="16"/>
      <c r="BBO852" s="16"/>
      <c r="BBP852" s="16"/>
      <c r="BBQ852" s="16"/>
      <c r="BBR852" s="16"/>
      <c r="BBS852" s="16"/>
      <c r="BBT852" s="16"/>
      <c r="BBU852" s="16"/>
      <c r="BBV852" s="16"/>
      <c r="BBW852" s="16"/>
      <c r="BBX852" s="16"/>
      <c r="BBY852" s="16"/>
      <c r="BBZ852" s="16"/>
      <c r="BCA852" s="16"/>
      <c r="BCB852" s="16"/>
      <c r="BCC852" s="16"/>
      <c r="BCD852" s="16"/>
      <c r="BCE852" s="16"/>
      <c r="BCF852" s="16"/>
      <c r="BCG852" s="16"/>
      <c r="BCH852" s="16"/>
      <c r="BCI852" s="16"/>
      <c r="BCJ852" s="16"/>
      <c r="BCK852" s="16"/>
      <c r="BCL852" s="16"/>
      <c r="BCM852" s="16"/>
      <c r="BCN852" s="16"/>
      <c r="BCO852" s="16"/>
      <c r="BCP852" s="16"/>
      <c r="BCQ852" s="16"/>
      <c r="BCR852" s="16"/>
      <c r="BCS852" s="16"/>
      <c r="BCT852" s="16"/>
      <c r="BCU852" s="16"/>
      <c r="BCV852" s="16"/>
      <c r="BCW852" s="16"/>
      <c r="BCX852" s="16"/>
      <c r="BCY852" s="16"/>
      <c r="BCZ852" s="16"/>
      <c r="BDA852" s="16"/>
      <c r="BDB852" s="16"/>
      <c r="BDC852" s="16"/>
      <c r="BDD852" s="16"/>
      <c r="BDE852" s="16"/>
      <c r="BDF852" s="16"/>
      <c r="BDG852" s="16"/>
      <c r="BDH852" s="16"/>
      <c r="BDI852" s="16"/>
      <c r="BDJ852" s="16"/>
      <c r="BDK852" s="16"/>
      <c r="BDL852" s="16"/>
      <c r="BDM852" s="16"/>
      <c r="BDN852" s="16"/>
      <c r="BDO852" s="16"/>
      <c r="BDP852" s="16"/>
      <c r="BDQ852" s="16"/>
      <c r="BDR852" s="16"/>
      <c r="BDS852" s="16"/>
      <c r="BDT852" s="16"/>
      <c r="BDU852" s="16"/>
      <c r="BDV852" s="16"/>
      <c r="BDW852" s="16"/>
      <c r="BDX852" s="16"/>
      <c r="BDY852" s="16"/>
      <c r="BDZ852" s="16"/>
      <c r="BEA852" s="16"/>
      <c r="BEB852" s="16"/>
      <c r="BEC852" s="16"/>
      <c r="BED852" s="16"/>
      <c r="BEE852" s="16"/>
      <c r="BEF852" s="16"/>
      <c r="BEG852" s="16"/>
      <c r="BEH852" s="16"/>
      <c r="BEI852" s="16"/>
      <c r="BEJ852" s="16"/>
      <c r="BEK852" s="16"/>
      <c r="BEL852" s="16"/>
      <c r="BEM852" s="16"/>
      <c r="BEN852" s="16"/>
      <c r="BEO852" s="16"/>
      <c r="BEP852" s="16"/>
      <c r="BEQ852" s="16"/>
      <c r="BER852" s="16"/>
      <c r="BES852" s="16"/>
      <c r="BET852" s="16"/>
      <c r="BEU852" s="16"/>
      <c r="BEV852" s="16"/>
      <c r="BEW852" s="16"/>
      <c r="BEX852" s="16"/>
      <c r="BEY852" s="16"/>
      <c r="BEZ852" s="16"/>
      <c r="BFA852" s="16"/>
      <c r="BFB852" s="16"/>
      <c r="BFC852" s="16"/>
      <c r="BFD852" s="16"/>
      <c r="BFE852" s="16"/>
      <c r="BFF852" s="16"/>
      <c r="BFG852" s="16"/>
      <c r="BFH852" s="16"/>
      <c r="BFI852" s="16"/>
      <c r="BFJ852" s="16"/>
      <c r="BFK852" s="16"/>
      <c r="BFL852" s="16"/>
      <c r="BFM852" s="16"/>
      <c r="BFN852" s="16"/>
      <c r="BFO852" s="16"/>
      <c r="BFP852" s="16"/>
      <c r="BFQ852" s="16"/>
      <c r="BFR852" s="16"/>
      <c r="BFS852" s="16"/>
      <c r="BFT852" s="16"/>
      <c r="BFU852" s="16"/>
      <c r="BFV852" s="16"/>
      <c r="BFW852" s="16"/>
      <c r="BFX852" s="16"/>
      <c r="BFY852" s="16"/>
      <c r="BFZ852" s="16"/>
      <c r="BGA852" s="16"/>
      <c r="BGB852" s="16"/>
      <c r="BGC852" s="16"/>
      <c r="BGD852" s="16"/>
      <c r="BGE852" s="16"/>
      <c r="BGF852" s="16"/>
      <c r="BGG852" s="16"/>
      <c r="BGH852" s="16"/>
      <c r="BGI852" s="16"/>
      <c r="BGJ852" s="16"/>
      <c r="BGK852" s="16"/>
      <c r="BGL852" s="16"/>
      <c r="BGM852" s="16"/>
      <c r="BGN852" s="16"/>
      <c r="BGO852" s="16"/>
      <c r="BGP852" s="16"/>
      <c r="BGQ852" s="16"/>
      <c r="BGR852" s="16"/>
      <c r="BGS852" s="16"/>
      <c r="BGT852" s="16"/>
      <c r="BGU852" s="16"/>
      <c r="BGV852" s="16"/>
      <c r="BGW852" s="16"/>
      <c r="BGX852" s="16"/>
      <c r="BGY852" s="16"/>
      <c r="BGZ852" s="16"/>
      <c r="BHA852" s="16"/>
      <c r="BHB852" s="16"/>
      <c r="BHC852" s="16"/>
      <c r="BHD852" s="16"/>
      <c r="BHE852" s="16"/>
      <c r="BHF852" s="16"/>
      <c r="BHG852" s="16"/>
      <c r="BHH852" s="16"/>
      <c r="BHI852" s="16"/>
      <c r="BHJ852" s="16"/>
      <c r="BHK852" s="16"/>
      <c r="BHL852" s="16"/>
      <c r="BHM852" s="16"/>
      <c r="BHN852" s="16"/>
      <c r="BHO852" s="16"/>
      <c r="BHP852" s="16"/>
      <c r="BHQ852" s="16"/>
      <c r="BHR852" s="16"/>
      <c r="BHS852" s="16"/>
      <c r="BHT852" s="16"/>
      <c r="BHU852" s="16"/>
      <c r="BHV852" s="16"/>
      <c r="BHW852" s="16"/>
      <c r="BHX852" s="16"/>
      <c r="BHY852" s="16"/>
      <c r="BHZ852" s="16"/>
      <c r="BIA852" s="16"/>
      <c r="BIB852" s="16"/>
      <c r="BIC852" s="16"/>
      <c r="BID852" s="16"/>
      <c r="BIE852" s="16"/>
      <c r="BIF852" s="16"/>
      <c r="BIG852" s="16"/>
      <c r="BIH852" s="16"/>
      <c r="BII852" s="16"/>
      <c r="BIJ852" s="16"/>
      <c r="BIK852" s="16"/>
      <c r="BIL852" s="16"/>
      <c r="BIM852" s="16"/>
      <c r="BIN852" s="16"/>
      <c r="BIO852" s="16"/>
      <c r="BIP852" s="16"/>
      <c r="BIQ852" s="16"/>
      <c r="BIR852" s="16"/>
      <c r="BIS852" s="16"/>
      <c r="BIT852" s="16"/>
      <c r="BIU852" s="16"/>
      <c r="BIV852" s="16"/>
      <c r="BIW852" s="16"/>
      <c r="BIX852" s="16"/>
      <c r="BIY852" s="16"/>
      <c r="BIZ852" s="16"/>
      <c r="BJA852" s="16"/>
      <c r="BJB852" s="16"/>
      <c r="BJC852" s="16"/>
      <c r="BJD852" s="16"/>
      <c r="BJE852" s="16"/>
      <c r="BJF852" s="16"/>
      <c r="BJG852" s="16"/>
      <c r="BJH852" s="16"/>
      <c r="BJI852" s="16"/>
      <c r="BJJ852" s="16"/>
      <c r="BJK852" s="16"/>
      <c r="BJL852" s="16"/>
      <c r="BJM852" s="16"/>
      <c r="BJN852" s="16"/>
      <c r="BJO852" s="16"/>
      <c r="BJP852" s="16"/>
      <c r="BJQ852" s="16"/>
      <c r="BJR852" s="16"/>
      <c r="BJS852" s="16"/>
      <c r="BJT852" s="16"/>
      <c r="BJU852" s="16"/>
      <c r="BJV852" s="16"/>
      <c r="BJW852" s="16"/>
      <c r="BJX852" s="16"/>
      <c r="BJY852" s="16"/>
      <c r="BJZ852" s="16"/>
      <c r="BKA852" s="16"/>
      <c r="BKB852" s="16"/>
      <c r="BKC852" s="16"/>
      <c r="BKD852" s="16"/>
      <c r="BKE852" s="16"/>
      <c r="BKF852" s="16"/>
      <c r="BKG852" s="16"/>
      <c r="BKH852" s="16"/>
      <c r="BKI852" s="16"/>
      <c r="BKJ852" s="16"/>
      <c r="BKK852" s="16"/>
      <c r="BKL852" s="16"/>
      <c r="BKM852" s="16"/>
      <c r="BKN852" s="16"/>
      <c r="BKO852" s="16"/>
      <c r="BKP852" s="16"/>
      <c r="BKQ852" s="16"/>
      <c r="BKR852" s="16"/>
      <c r="BKS852" s="16"/>
      <c r="BKT852" s="16"/>
      <c r="BKU852" s="16"/>
      <c r="BKV852" s="16"/>
      <c r="BKW852" s="16"/>
      <c r="BKX852" s="16"/>
      <c r="BKY852" s="16"/>
      <c r="BKZ852" s="16"/>
      <c r="BLA852" s="16"/>
      <c r="BLB852" s="16"/>
      <c r="BLC852" s="16"/>
      <c r="BLD852" s="16"/>
      <c r="BLE852" s="16"/>
      <c r="BLF852" s="16"/>
      <c r="BLG852" s="16"/>
      <c r="BLH852" s="16"/>
      <c r="BLI852" s="16"/>
      <c r="BLJ852" s="16"/>
      <c r="BLK852" s="16"/>
      <c r="BLL852" s="16"/>
      <c r="BLM852" s="16"/>
      <c r="BLN852" s="16"/>
      <c r="BLO852" s="16"/>
      <c r="BLP852" s="16"/>
      <c r="BLQ852" s="16"/>
      <c r="BLR852" s="16"/>
      <c r="BLS852" s="16"/>
      <c r="BLT852" s="16"/>
      <c r="BLU852" s="16"/>
      <c r="BLV852" s="16"/>
      <c r="BLW852" s="16"/>
      <c r="BLX852" s="16"/>
      <c r="BLY852" s="16"/>
      <c r="BLZ852" s="16"/>
      <c r="BMA852" s="16"/>
      <c r="BMB852" s="16"/>
      <c r="BMC852" s="16"/>
      <c r="BMD852" s="16"/>
      <c r="BME852" s="16"/>
      <c r="BMF852" s="16"/>
      <c r="BMG852" s="16"/>
      <c r="BMH852" s="16"/>
      <c r="BMI852" s="16"/>
      <c r="BMJ852" s="16"/>
      <c r="BMK852" s="16"/>
      <c r="BML852" s="16"/>
      <c r="BMM852" s="16"/>
      <c r="BMN852" s="16"/>
      <c r="BMO852" s="16"/>
      <c r="BMP852" s="460"/>
      <c r="BMQ852" s="460"/>
      <c r="BMR852" s="460"/>
    </row>
    <row r="853" spans="1:1708" customFormat="1">
      <c r="A853" s="568" t="s">
        <v>2224</v>
      </c>
      <c r="B853" s="569"/>
      <c r="C853" s="568" t="s">
        <v>2224</v>
      </c>
      <c r="D853" s="568"/>
      <c r="E853" s="570" t="s">
        <v>768</v>
      </c>
      <c r="F853" s="571" t="s">
        <v>769</v>
      </c>
      <c r="G853" s="571" t="s">
        <v>184</v>
      </c>
      <c r="H853" s="571" t="s">
        <v>14</v>
      </c>
      <c r="I853" s="571">
        <v>3</v>
      </c>
      <c r="J853" s="571"/>
      <c r="K853" s="571">
        <v>58.8873802640001</v>
      </c>
      <c r="L853" s="571">
        <v>24.801309979999999</v>
      </c>
      <c r="M853" s="572" t="s">
        <v>770</v>
      </c>
      <c r="N853" s="572"/>
      <c r="O853" s="571" t="s">
        <v>2225</v>
      </c>
      <c r="P853" s="571" t="s">
        <v>316</v>
      </c>
      <c r="Q853" s="571"/>
      <c r="R853" s="1025">
        <v>852</v>
      </c>
      <c r="S853" s="1025">
        <v>852</v>
      </c>
      <c r="T853" s="297"/>
      <c r="U853" s="931"/>
      <c r="W853" s="16"/>
      <c r="X853" s="16"/>
      <c r="Y853" s="16"/>
      <c r="Z853" s="16"/>
      <c r="AA853" s="16"/>
      <c r="AB853" s="16"/>
      <c r="AC853" s="16"/>
      <c r="AD853" s="16"/>
      <c r="AE853" s="16"/>
      <c r="AF853" s="16"/>
      <c r="AG853" s="16"/>
      <c r="AH853" s="16"/>
      <c r="AI853" s="16"/>
      <c r="AJ853" s="16"/>
      <c r="AK853" s="16"/>
      <c r="AL853" s="16"/>
      <c r="AM853" s="16"/>
      <c r="AN853" s="16"/>
      <c r="AO853" s="16"/>
      <c r="AP853" s="16"/>
      <c r="AQ853" s="16"/>
      <c r="AR853" s="16"/>
      <c r="AS853" s="16"/>
      <c r="AT853" s="16"/>
      <c r="AU853" s="16"/>
      <c r="AV853" s="16"/>
      <c r="AW853" s="16"/>
      <c r="AX853" s="16"/>
      <c r="AY853" s="16"/>
      <c r="AZ853" s="16"/>
      <c r="BA853" s="16"/>
      <c r="BB853" s="16"/>
      <c r="BC853" s="16"/>
      <c r="BD853" s="16"/>
      <c r="BE853" s="16"/>
      <c r="BF853" s="16"/>
      <c r="BG853" s="16"/>
      <c r="BH853" s="16"/>
      <c r="BI853" s="16"/>
      <c r="BJ853" s="16"/>
      <c r="BK853" s="16"/>
      <c r="BL853" s="16"/>
      <c r="BM853" s="16"/>
      <c r="BN853" s="16"/>
      <c r="BO853" s="16"/>
      <c r="BP853" s="16"/>
      <c r="BQ853" s="16"/>
      <c r="BR853" s="16"/>
      <c r="BS853" s="16"/>
      <c r="BT853" s="16"/>
      <c r="BU853" s="16"/>
      <c r="BV853" s="16"/>
      <c r="BW853" s="16"/>
      <c r="BX853" s="16"/>
      <c r="BY853" s="16"/>
      <c r="BZ853" s="16"/>
      <c r="CA853" s="16"/>
      <c r="CB853" s="16"/>
      <c r="CC853" s="16"/>
      <c r="CD853" s="16"/>
      <c r="CE853" s="16"/>
      <c r="CF853" s="16"/>
      <c r="CG853" s="16"/>
      <c r="CH853" s="16"/>
      <c r="CI853" s="16"/>
      <c r="CJ853" s="16"/>
      <c r="CK853" s="16"/>
      <c r="CL853" s="16"/>
      <c r="CM853" s="16"/>
      <c r="CN853" s="16"/>
      <c r="CO853" s="16"/>
      <c r="CP853" s="16"/>
      <c r="CQ853" s="16"/>
      <c r="CR853" s="16"/>
      <c r="CS853" s="16"/>
      <c r="CT853" s="16"/>
      <c r="CU853" s="16"/>
      <c r="CV853" s="16"/>
      <c r="CW853" s="16"/>
      <c r="CX853" s="16"/>
      <c r="CY853" s="16"/>
      <c r="CZ853" s="16"/>
      <c r="DA853" s="16"/>
      <c r="DB853" s="16"/>
      <c r="DC853" s="16"/>
      <c r="DD853" s="16"/>
      <c r="DE853" s="16"/>
      <c r="DF853" s="16"/>
      <c r="DG853" s="16"/>
      <c r="DH853" s="16"/>
      <c r="DI853" s="16"/>
      <c r="DJ853" s="16"/>
      <c r="DK853" s="16"/>
      <c r="DL853" s="16"/>
      <c r="DM853" s="16"/>
      <c r="DN853" s="16"/>
      <c r="DO853" s="16"/>
      <c r="DP853" s="16"/>
      <c r="DQ853" s="16"/>
      <c r="DR853" s="16"/>
      <c r="DS853" s="16"/>
      <c r="DT853" s="16"/>
      <c r="DU853" s="16"/>
      <c r="DV853" s="16"/>
      <c r="DW853" s="16"/>
      <c r="DX853" s="16"/>
      <c r="DY853" s="16"/>
      <c r="DZ853" s="16"/>
      <c r="EA853" s="16"/>
      <c r="EB853" s="16"/>
      <c r="EC853" s="16"/>
      <c r="ED853" s="16"/>
      <c r="EE853" s="16"/>
      <c r="EF853" s="16"/>
      <c r="EG853" s="16"/>
      <c r="EH853" s="16"/>
      <c r="EI853" s="16"/>
      <c r="EJ853" s="16"/>
      <c r="EK853" s="16"/>
      <c r="EL853" s="16"/>
      <c r="EM853" s="16"/>
      <c r="EN853" s="16"/>
      <c r="EO853" s="16"/>
      <c r="EP853" s="16"/>
      <c r="EQ853" s="16"/>
      <c r="ER853" s="16"/>
      <c r="ES853" s="16"/>
      <c r="ET853" s="16"/>
      <c r="EU853" s="16"/>
      <c r="EV853" s="16"/>
      <c r="EW853" s="16"/>
      <c r="EX853" s="16"/>
      <c r="EY853" s="16"/>
      <c r="EZ853" s="16"/>
      <c r="FA853" s="16"/>
      <c r="FB853" s="16"/>
      <c r="FC853" s="16"/>
      <c r="FD853" s="16"/>
      <c r="FE853" s="16"/>
      <c r="FF853" s="16"/>
      <c r="FG853" s="16"/>
      <c r="FH853" s="16"/>
      <c r="FI853" s="16"/>
      <c r="FJ853" s="16"/>
      <c r="FK853" s="16"/>
      <c r="FL853" s="16"/>
      <c r="FM853" s="16"/>
      <c r="FN853" s="16"/>
      <c r="FO853" s="16"/>
      <c r="FP853" s="16"/>
      <c r="FQ853" s="16"/>
      <c r="FR853" s="16"/>
      <c r="FS853" s="16"/>
      <c r="FT853" s="16"/>
      <c r="FU853" s="16"/>
      <c r="FV853" s="16"/>
      <c r="FW853" s="16"/>
      <c r="FX853" s="16"/>
      <c r="FY853" s="16"/>
      <c r="FZ853" s="16"/>
      <c r="GA853" s="16"/>
      <c r="GB853" s="16"/>
      <c r="GC853" s="16"/>
      <c r="GD853" s="16"/>
      <c r="GE853" s="16"/>
      <c r="GF853" s="16"/>
      <c r="GG853" s="16"/>
      <c r="GH853" s="16"/>
      <c r="GI853" s="16"/>
      <c r="GJ853" s="16"/>
      <c r="GK853" s="16"/>
      <c r="GL853" s="16"/>
      <c r="GM853" s="16"/>
      <c r="GN853" s="16"/>
      <c r="GO853" s="16"/>
      <c r="GP853" s="16"/>
      <c r="GQ853" s="16"/>
      <c r="GR853" s="16"/>
      <c r="GS853" s="16"/>
      <c r="GT853" s="16"/>
      <c r="GU853" s="16"/>
      <c r="GV853" s="16"/>
      <c r="GW853" s="16"/>
      <c r="GX853" s="16"/>
      <c r="GY853" s="16"/>
      <c r="GZ853" s="16"/>
      <c r="HA853" s="16"/>
      <c r="HB853" s="16"/>
      <c r="HC853" s="16"/>
      <c r="HD853" s="16"/>
      <c r="HE853" s="16"/>
      <c r="HF853" s="16"/>
      <c r="HG853" s="16"/>
      <c r="HH853" s="16"/>
      <c r="HI853" s="16"/>
      <c r="HJ853" s="16"/>
      <c r="HK853" s="16"/>
      <c r="HL853" s="16"/>
      <c r="HM853" s="16"/>
      <c r="HN853" s="16"/>
      <c r="HO853" s="16"/>
      <c r="HP853" s="16"/>
      <c r="HQ853" s="16"/>
      <c r="HR853" s="16"/>
      <c r="HS853" s="16"/>
      <c r="HT853" s="16"/>
      <c r="HU853" s="16"/>
      <c r="HV853" s="16"/>
      <c r="HW853" s="16"/>
      <c r="HX853" s="16"/>
      <c r="HY853" s="16"/>
      <c r="HZ853" s="16"/>
      <c r="IA853" s="16"/>
      <c r="IB853" s="16"/>
      <c r="IC853" s="16"/>
      <c r="ID853" s="16"/>
      <c r="IE853" s="16"/>
      <c r="IF853" s="16"/>
      <c r="IG853" s="16"/>
      <c r="IH853" s="16"/>
      <c r="II853" s="16"/>
      <c r="IJ853" s="16"/>
      <c r="IK853" s="16"/>
      <c r="IL853" s="16"/>
      <c r="IM853" s="16"/>
      <c r="IN853" s="16"/>
      <c r="IO853" s="16"/>
      <c r="IP853" s="16"/>
      <c r="IQ853" s="16"/>
      <c r="IR853" s="16"/>
      <c r="IS853" s="16"/>
      <c r="IT853" s="16"/>
      <c r="IU853" s="16"/>
      <c r="IV853" s="16"/>
      <c r="IW853" s="16"/>
      <c r="IX853" s="16"/>
      <c r="IY853" s="16"/>
      <c r="IZ853" s="16"/>
      <c r="JA853" s="16"/>
      <c r="JB853" s="16"/>
      <c r="JC853" s="16"/>
      <c r="JD853" s="16"/>
      <c r="JE853" s="16"/>
      <c r="JF853" s="16"/>
      <c r="JG853" s="16"/>
      <c r="JH853" s="16"/>
      <c r="JI853" s="16"/>
      <c r="JJ853" s="16"/>
      <c r="JK853" s="16"/>
      <c r="JL853" s="16"/>
      <c r="JM853" s="16"/>
      <c r="JN853" s="16"/>
      <c r="JO853" s="16"/>
      <c r="JP853" s="16"/>
      <c r="JQ853" s="16"/>
      <c r="JR853" s="16"/>
      <c r="JS853" s="16"/>
      <c r="JT853" s="16"/>
      <c r="JU853" s="16"/>
      <c r="JV853" s="16"/>
      <c r="JW853" s="16"/>
      <c r="JX853" s="16"/>
      <c r="JY853" s="16"/>
      <c r="JZ853" s="16"/>
      <c r="KA853" s="16"/>
      <c r="KB853" s="16"/>
      <c r="KC853" s="16"/>
      <c r="KD853" s="16"/>
      <c r="KE853" s="16"/>
      <c r="KF853" s="16"/>
      <c r="KG853" s="16"/>
      <c r="KH853" s="16"/>
      <c r="KI853" s="16"/>
      <c r="KJ853" s="16"/>
      <c r="KK853" s="16"/>
      <c r="KL853" s="16"/>
      <c r="KM853" s="16"/>
      <c r="KN853" s="16"/>
      <c r="KO853" s="16"/>
      <c r="KP853" s="16"/>
      <c r="KQ853" s="16"/>
      <c r="KR853" s="16"/>
      <c r="KS853" s="16"/>
      <c r="KT853" s="16"/>
      <c r="KU853" s="16"/>
      <c r="KV853" s="16"/>
      <c r="KW853" s="16"/>
      <c r="KX853" s="16"/>
      <c r="KY853" s="16"/>
      <c r="KZ853" s="16"/>
      <c r="LA853" s="16"/>
      <c r="LB853" s="16"/>
      <c r="LC853" s="16"/>
      <c r="LD853" s="16"/>
      <c r="LE853" s="16"/>
      <c r="LF853" s="16"/>
      <c r="LG853" s="16"/>
      <c r="LH853" s="16"/>
      <c r="LI853" s="16"/>
      <c r="LJ853" s="16"/>
      <c r="LK853" s="16"/>
      <c r="LL853" s="16"/>
      <c r="LM853" s="16"/>
      <c r="LN853" s="16"/>
      <c r="LO853" s="16"/>
      <c r="LP853" s="16"/>
      <c r="LQ853" s="16"/>
      <c r="LR853" s="16"/>
      <c r="LS853" s="16"/>
      <c r="LT853" s="16"/>
      <c r="LU853" s="16"/>
      <c r="LV853" s="16"/>
      <c r="LW853" s="16"/>
      <c r="LX853" s="16"/>
      <c r="LY853" s="16"/>
      <c r="LZ853" s="16"/>
      <c r="MA853" s="16"/>
      <c r="MB853" s="16"/>
      <c r="MC853" s="16"/>
      <c r="MD853" s="16"/>
      <c r="ME853" s="16"/>
      <c r="MF853" s="16"/>
      <c r="MG853" s="16"/>
      <c r="MH853" s="16"/>
      <c r="MI853" s="16"/>
      <c r="MJ853" s="16"/>
      <c r="MK853" s="16"/>
      <c r="ML853" s="16"/>
      <c r="MM853" s="16"/>
      <c r="MN853" s="16"/>
      <c r="MO853" s="16"/>
      <c r="MP853" s="16"/>
      <c r="MQ853" s="16"/>
      <c r="MR853" s="16"/>
      <c r="MS853" s="16"/>
      <c r="MT853" s="16"/>
      <c r="MU853" s="16"/>
      <c r="MV853" s="16"/>
      <c r="MW853" s="16"/>
      <c r="MX853" s="16"/>
      <c r="MY853" s="16"/>
      <c r="MZ853" s="16"/>
      <c r="NA853" s="16"/>
      <c r="NB853" s="16"/>
      <c r="NC853" s="16"/>
      <c r="ND853" s="16"/>
      <c r="NE853" s="16"/>
      <c r="NF853" s="16"/>
      <c r="NG853" s="16"/>
      <c r="NH853" s="16"/>
      <c r="NI853" s="16"/>
      <c r="NJ853" s="16"/>
      <c r="NK853" s="16"/>
      <c r="NL853" s="16"/>
      <c r="NM853" s="16"/>
      <c r="NN853" s="16"/>
      <c r="NO853" s="16"/>
      <c r="NP853" s="16"/>
      <c r="NQ853" s="16"/>
      <c r="NR853" s="16"/>
      <c r="NS853" s="16"/>
      <c r="NT853" s="16"/>
      <c r="NU853" s="16"/>
      <c r="NV853" s="16"/>
      <c r="NW853" s="16"/>
      <c r="NX853" s="16"/>
      <c r="NY853" s="16"/>
      <c r="NZ853" s="16"/>
      <c r="OA853" s="16"/>
      <c r="OB853" s="16"/>
      <c r="OC853" s="16"/>
      <c r="OD853" s="16"/>
      <c r="OE853" s="16"/>
      <c r="OF853" s="16"/>
      <c r="OG853" s="16"/>
      <c r="OH853" s="16"/>
      <c r="OI853" s="16"/>
      <c r="OJ853" s="16"/>
      <c r="OK853" s="16"/>
      <c r="OL853" s="16"/>
      <c r="OM853" s="16"/>
      <c r="ON853" s="16"/>
      <c r="OO853" s="16"/>
      <c r="OP853" s="16"/>
      <c r="OQ853" s="16"/>
      <c r="OR853" s="16"/>
      <c r="OS853" s="16"/>
      <c r="OT853" s="16"/>
      <c r="OU853" s="16"/>
      <c r="OV853" s="16"/>
      <c r="OW853" s="16"/>
      <c r="OX853" s="16"/>
      <c r="OY853" s="16"/>
      <c r="OZ853" s="16"/>
      <c r="PA853" s="16"/>
      <c r="PB853" s="16"/>
      <c r="PC853" s="16"/>
      <c r="PD853" s="16"/>
      <c r="PE853" s="16"/>
      <c r="PF853" s="16"/>
      <c r="PG853" s="16"/>
      <c r="PH853" s="16"/>
      <c r="PI853" s="16"/>
      <c r="PJ853" s="16"/>
      <c r="PK853" s="16"/>
      <c r="PL853" s="16"/>
      <c r="PM853" s="16"/>
      <c r="PN853" s="16"/>
      <c r="PO853" s="16"/>
      <c r="PP853" s="16"/>
      <c r="PQ853" s="16"/>
      <c r="PR853" s="16"/>
      <c r="PS853" s="16"/>
      <c r="PT853" s="16"/>
      <c r="PU853" s="16"/>
      <c r="PV853" s="16"/>
      <c r="PW853" s="16"/>
      <c r="PX853" s="16"/>
      <c r="PY853" s="16"/>
      <c r="PZ853" s="16"/>
      <c r="QA853" s="16"/>
      <c r="QB853" s="16"/>
      <c r="QC853" s="16"/>
      <c r="QD853" s="16"/>
      <c r="QE853" s="16"/>
      <c r="QF853" s="16"/>
      <c r="QG853" s="16"/>
      <c r="QH853" s="16"/>
      <c r="QI853" s="16"/>
      <c r="QJ853" s="16"/>
      <c r="QK853" s="16"/>
      <c r="QL853" s="16"/>
      <c r="QM853" s="16"/>
      <c r="QN853" s="16"/>
      <c r="QO853" s="16"/>
      <c r="QP853" s="16"/>
      <c r="QQ853" s="16"/>
      <c r="QR853" s="16"/>
      <c r="QS853" s="16"/>
      <c r="QT853" s="16"/>
      <c r="QU853" s="16"/>
      <c r="QV853" s="16"/>
      <c r="QW853" s="16"/>
      <c r="QX853" s="16"/>
      <c r="QY853" s="16"/>
      <c r="QZ853" s="16"/>
      <c r="RA853" s="16"/>
      <c r="RB853" s="16"/>
      <c r="RC853" s="16"/>
      <c r="RD853" s="16"/>
      <c r="RE853" s="16"/>
      <c r="RF853" s="16"/>
      <c r="RG853" s="16"/>
      <c r="RH853" s="16"/>
      <c r="RI853" s="16"/>
      <c r="RJ853" s="16"/>
      <c r="RK853" s="16"/>
      <c r="RL853" s="16"/>
      <c r="RM853" s="16"/>
      <c r="RN853" s="16"/>
      <c r="RO853" s="16"/>
      <c r="RP853" s="16"/>
      <c r="RQ853" s="16"/>
      <c r="RR853" s="16"/>
      <c r="RS853" s="16"/>
      <c r="RT853" s="16"/>
      <c r="RU853" s="16"/>
      <c r="RV853" s="16"/>
      <c r="RW853" s="16"/>
      <c r="RX853" s="16"/>
      <c r="RY853" s="16"/>
      <c r="RZ853" s="16"/>
      <c r="SA853" s="16"/>
      <c r="SB853" s="16"/>
      <c r="SC853" s="16"/>
      <c r="SD853" s="16"/>
      <c r="SE853" s="16"/>
      <c r="SF853" s="16"/>
      <c r="SG853" s="16"/>
      <c r="SH853" s="16"/>
      <c r="SI853" s="16"/>
      <c r="SJ853" s="16"/>
      <c r="SK853" s="16"/>
      <c r="SL853" s="16"/>
      <c r="SM853" s="16"/>
      <c r="SN853" s="16"/>
      <c r="SO853" s="16"/>
      <c r="SP853" s="16"/>
      <c r="SQ853" s="16"/>
      <c r="SR853" s="16"/>
      <c r="SS853" s="16"/>
      <c r="ST853" s="16"/>
      <c r="SU853" s="16"/>
      <c r="SV853" s="16"/>
      <c r="SW853" s="16"/>
      <c r="SX853" s="16"/>
      <c r="SY853" s="16"/>
      <c r="SZ853" s="16"/>
      <c r="TA853" s="16"/>
      <c r="TB853" s="16"/>
      <c r="TC853" s="16"/>
      <c r="TD853" s="16"/>
      <c r="TE853" s="16"/>
      <c r="TF853" s="16"/>
      <c r="TG853" s="16"/>
      <c r="TH853" s="16"/>
      <c r="TI853" s="16"/>
      <c r="TJ853" s="16"/>
      <c r="TK853" s="16"/>
      <c r="TL853" s="16"/>
      <c r="TM853" s="16"/>
      <c r="TN853" s="16"/>
      <c r="TO853" s="16"/>
      <c r="TP853" s="16"/>
      <c r="TQ853" s="16"/>
      <c r="TR853" s="16"/>
      <c r="TS853" s="16"/>
      <c r="TT853" s="16"/>
      <c r="TU853" s="16"/>
      <c r="TV853" s="16"/>
      <c r="TW853" s="16"/>
      <c r="TX853" s="16"/>
      <c r="TY853" s="16"/>
      <c r="TZ853" s="16"/>
      <c r="UA853" s="16"/>
      <c r="UB853" s="16"/>
      <c r="UC853" s="16"/>
      <c r="UD853" s="16"/>
      <c r="UE853" s="16"/>
      <c r="UF853" s="16"/>
      <c r="UG853" s="16"/>
      <c r="UH853" s="16"/>
      <c r="UI853" s="16"/>
      <c r="UJ853" s="16"/>
      <c r="UK853" s="16"/>
      <c r="UL853" s="16"/>
      <c r="UM853" s="16"/>
      <c r="UN853" s="16"/>
      <c r="UO853" s="16"/>
      <c r="UP853" s="16"/>
      <c r="UQ853" s="16"/>
      <c r="UR853" s="16"/>
      <c r="US853" s="16"/>
      <c r="UT853" s="16"/>
      <c r="UU853" s="16"/>
      <c r="UV853" s="16"/>
      <c r="UW853" s="16"/>
      <c r="UX853" s="16"/>
      <c r="UY853" s="16"/>
      <c r="UZ853" s="16"/>
      <c r="VA853" s="16"/>
      <c r="VB853" s="16"/>
      <c r="VC853" s="16"/>
      <c r="VD853" s="16"/>
      <c r="VE853" s="16"/>
      <c r="VF853" s="16"/>
      <c r="VG853" s="16"/>
      <c r="VH853" s="16"/>
      <c r="VI853" s="16"/>
      <c r="VJ853" s="16"/>
      <c r="VK853" s="16"/>
      <c r="VL853" s="16"/>
      <c r="VM853" s="16"/>
      <c r="VN853" s="16"/>
      <c r="VO853" s="16"/>
      <c r="VP853" s="16"/>
      <c r="VQ853" s="16"/>
      <c r="VR853" s="16"/>
      <c r="VS853" s="16"/>
      <c r="VT853" s="16"/>
      <c r="VU853" s="16"/>
      <c r="VV853" s="16"/>
      <c r="VW853" s="16"/>
      <c r="VX853" s="16"/>
      <c r="VY853" s="16"/>
      <c r="VZ853" s="16"/>
      <c r="WA853" s="16"/>
      <c r="WB853" s="16"/>
      <c r="WC853" s="16"/>
      <c r="WD853" s="16"/>
      <c r="WE853" s="16"/>
      <c r="WF853" s="16"/>
      <c r="WG853" s="16"/>
      <c r="WH853" s="16"/>
      <c r="WI853" s="16"/>
      <c r="WJ853" s="16"/>
      <c r="WK853" s="16"/>
      <c r="WL853" s="16"/>
      <c r="WM853" s="16"/>
      <c r="WN853" s="16"/>
      <c r="WO853" s="16"/>
      <c r="WP853" s="16"/>
      <c r="WQ853" s="16"/>
      <c r="WR853" s="16"/>
      <c r="WS853" s="16"/>
      <c r="WT853" s="16"/>
      <c r="WU853" s="16"/>
      <c r="WV853" s="16"/>
      <c r="WW853" s="16"/>
      <c r="WX853" s="16"/>
      <c r="WY853" s="16"/>
      <c r="WZ853" s="16"/>
      <c r="XA853" s="16"/>
      <c r="XB853" s="16"/>
      <c r="XC853" s="16"/>
      <c r="XD853" s="16"/>
      <c r="XE853" s="16"/>
      <c r="XF853" s="16"/>
      <c r="XG853" s="16"/>
      <c r="XH853" s="16"/>
      <c r="XI853" s="16"/>
      <c r="XJ853" s="16"/>
      <c r="XK853" s="16"/>
      <c r="XL853" s="16"/>
      <c r="XM853" s="16"/>
      <c r="XN853" s="16"/>
      <c r="XO853" s="16"/>
      <c r="XP853" s="16"/>
      <c r="XQ853" s="16"/>
      <c r="XR853" s="16"/>
      <c r="XS853" s="16"/>
      <c r="XT853" s="16"/>
      <c r="XU853" s="16"/>
      <c r="XV853" s="16"/>
      <c r="XW853" s="16"/>
      <c r="XX853" s="16"/>
      <c r="XY853" s="16"/>
      <c r="XZ853" s="16"/>
      <c r="YA853" s="16"/>
      <c r="YB853" s="16"/>
      <c r="YC853" s="16"/>
      <c r="YD853" s="16"/>
      <c r="YE853" s="16"/>
      <c r="YF853" s="16"/>
      <c r="YG853" s="16"/>
      <c r="YH853" s="16"/>
      <c r="YI853" s="16"/>
      <c r="YJ853" s="16"/>
      <c r="YK853" s="16"/>
      <c r="YL853" s="16"/>
      <c r="YM853" s="16"/>
      <c r="YN853" s="16"/>
      <c r="YO853" s="16"/>
      <c r="YP853" s="16"/>
      <c r="YQ853" s="16"/>
      <c r="YR853" s="16"/>
      <c r="YS853" s="16"/>
      <c r="YT853" s="16"/>
      <c r="YU853" s="16"/>
      <c r="YV853" s="16"/>
      <c r="YW853" s="16"/>
      <c r="YX853" s="16"/>
      <c r="YY853" s="16"/>
      <c r="YZ853" s="16"/>
      <c r="ZA853" s="16"/>
      <c r="ZB853" s="16"/>
      <c r="ZC853" s="16"/>
      <c r="ZD853" s="16"/>
      <c r="ZE853" s="16"/>
      <c r="ZF853" s="16"/>
      <c r="ZG853" s="16"/>
      <c r="ZH853" s="16"/>
      <c r="ZI853" s="16"/>
      <c r="ZJ853" s="16"/>
      <c r="ZK853" s="16"/>
      <c r="ZL853" s="16"/>
      <c r="ZM853" s="16"/>
      <c r="ZN853" s="16"/>
      <c r="ZO853" s="16"/>
      <c r="ZP853" s="16"/>
      <c r="ZQ853" s="16"/>
      <c r="ZR853" s="16"/>
      <c r="ZS853" s="16"/>
      <c r="ZT853" s="16"/>
      <c r="ZU853" s="16"/>
      <c r="ZV853" s="16"/>
      <c r="ZW853" s="16"/>
      <c r="ZX853" s="16"/>
      <c r="ZY853" s="16"/>
      <c r="ZZ853" s="16"/>
      <c r="AAA853" s="16"/>
      <c r="AAB853" s="16"/>
      <c r="AAC853" s="16"/>
      <c r="AAD853" s="16"/>
      <c r="AAE853" s="16"/>
      <c r="AAF853" s="16"/>
      <c r="AAG853" s="16"/>
      <c r="AAH853" s="16"/>
      <c r="AAI853" s="16"/>
      <c r="AAJ853" s="16"/>
      <c r="AAK853" s="16"/>
      <c r="AAL853" s="16"/>
      <c r="AAM853" s="16"/>
      <c r="AAN853" s="16"/>
      <c r="AAO853" s="16"/>
      <c r="AAP853" s="16"/>
      <c r="AAQ853" s="16"/>
      <c r="AAR853" s="16"/>
      <c r="AAS853" s="16"/>
      <c r="AAT853" s="16"/>
      <c r="AAU853" s="16"/>
      <c r="AAV853" s="16"/>
      <c r="AAW853" s="16"/>
      <c r="AAX853" s="16"/>
      <c r="AAY853" s="16"/>
      <c r="AAZ853" s="16"/>
      <c r="ABA853" s="16"/>
      <c r="ABB853" s="16"/>
      <c r="ABC853" s="16"/>
      <c r="ABD853" s="16"/>
      <c r="ABE853" s="16"/>
      <c r="ABF853" s="16"/>
      <c r="ABG853" s="16"/>
      <c r="ABH853" s="16"/>
      <c r="ABI853" s="16"/>
      <c r="ABJ853" s="16"/>
      <c r="ABK853" s="16"/>
      <c r="ABL853" s="16"/>
      <c r="ABM853" s="16"/>
      <c r="ABN853" s="16"/>
      <c r="ABO853" s="16"/>
      <c r="ABP853" s="16"/>
      <c r="ABQ853" s="16"/>
      <c r="ABR853" s="16"/>
      <c r="ABS853" s="16"/>
      <c r="ABT853" s="16"/>
      <c r="ABU853" s="16"/>
      <c r="ABV853" s="16"/>
      <c r="ABW853" s="16"/>
      <c r="ABX853" s="16"/>
      <c r="ABY853" s="16"/>
      <c r="ABZ853" s="16"/>
      <c r="ACA853" s="16"/>
      <c r="ACB853" s="16"/>
      <c r="ACC853" s="16"/>
      <c r="ACD853" s="16"/>
      <c r="ACE853" s="16"/>
      <c r="ACF853" s="16"/>
      <c r="ACG853" s="16"/>
      <c r="ACH853" s="16"/>
      <c r="ACI853" s="16"/>
      <c r="ACJ853" s="16"/>
      <c r="ACK853" s="16"/>
      <c r="ACL853" s="16"/>
      <c r="ACM853" s="16"/>
      <c r="ACN853" s="16"/>
      <c r="ACO853" s="16"/>
      <c r="ACP853" s="16"/>
      <c r="ACQ853" s="16"/>
      <c r="ACR853" s="16"/>
      <c r="ACS853" s="16"/>
      <c r="ACT853" s="16"/>
      <c r="ACU853" s="16"/>
      <c r="ACV853" s="16"/>
      <c r="ACW853" s="16"/>
      <c r="ACX853" s="16"/>
      <c r="ACY853" s="16"/>
      <c r="ACZ853" s="16"/>
      <c r="ADA853" s="16"/>
      <c r="ADB853" s="16"/>
      <c r="ADC853" s="16"/>
      <c r="ADD853" s="16"/>
      <c r="ADE853" s="16"/>
      <c r="ADF853" s="16"/>
      <c r="ADG853" s="16"/>
      <c r="ADH853" s="16"/>
      <c r="ADI853" s="16"/>
      <c r="ADJ853" s="16"/>
      <c r="ADK853" s="16"/>
      <c r="ADL853" s="16"/>
      <c r="ADM853" s="16"/>
      <c r="ADN853" s="16"/>
      <c r="ADO853" s="16"/>
      <c r="ADP853" s="16"/>
      <c r="ADQ853" s="16"/>
      <c r="ADR853" s="16"/>
      <c r="ADS853" s="16"/>
      <c r="ADT853" s="16"/>
      <c r="ADU853" s="16"/>
      <c r="ADV853" s="16"/>
      <c r="ADW853" s="16"/>
      <c r="ADX853" s="16"/>
      <c r="ADY853" s="16"/>
      <c r="ADZ853" s="16"/>
      <c r="AEA853" s="16"/>
      <c r="AEB853" s="16"/>
      <c r="AEC853" s="16"/>
      <c r="AED853" s="16"/>
      <c r="AEE853" s="16"/>
      <c r="AEF853" s="16"/>
      <c r="AEG853" s="16"/>
      <c r="AEH853" s="16"/>
      <c r="AEI853" s="16"/>
      <c r="AEJ853" s="16"/>
      <c r="AEK853" s="16"/>
      <c r="AEL853" s="16"/>
      <c r="AEM853" s="16"/>
      <c r="AEN853" s="16"/>
      <c r="AEO853" s="16"/>
      <c r="AEP853" s="16"/>
      <c r="AEQ853" s="16"/>
      <c r="AER853" s="16"/>
      <c r="AES853" s="16"/>
      <c r="AET853" s="16"/>
      <c r="AEU853" s="16"/>
      <c r="AEV853" s="16"/>
      <c r="AEW853" s="16"/>
      <c r="AEX853" s="16"/>
      <c r="AEY853" s="16"/>
      <c r="AEZ853" s="16"/>
      <c r="AFA853" s="16"/>
      <c r="AFB853" s="16"/>
      <c r="AFC853" s="16"/>
      <c r="AFD853" s="16"/>
      <c r="AFE853" s="16"/>
      <c r="AFF853" s="16"/>
      <c r="AFG853" s="16"/>
      <c r="AFH853" s="16"/>
      <c r="AFI853" s="16"/>
      <c r="AFJ853" s="16"/>
      <c r="AFK853" s="16"/>
      <c r="AFL853" s="16"/>
      <c r="AFM853" s="16"/>
      <c r="AFN853" s="16"/>
      <c r="AFO853" s="16"/>
      <c r="AFP853" s="16"/>
      <c r="AFQ853" s="16"/>
      <c r="AFR853" s="16"/>
      <c r="AFS853" s="16"/>
      <c r="AFT853" s="16"/>
      <c r="AFU853" s="16"/>
      <c r="AFV853" s="16"/>
      <c r="AFW853" s="16"/>
      <c r="AFX853" s="16"/>
      <c r="AFY853" s="16"/>
      <c r="AFZ853" s="16"/>
      <c r="AGA853" s="16"/>
      <c r="AGB853" s="16"/>
      <c r="AGC853" s="16"/>
      <c r="AGD853" s="16"/>
      <c r="AGE853" s="16"/>
      <c r="AGF853" s="16"/>
      <c r="AGG853" s="16"/>
      <c r="AGH853" s="16"/>
      <c r="AGI853" s="16"/>
      <c r="AGJ853" s="16"/>
      <c r="AGK853" s="16"/>
      <c r="AGL853" s="16"/>
      <c r="AGM853" s="16"/>
      <c r="AGN853" s="16"/>
      <c r="AGO853" s="16"/>
      <c r="AGP853" s="16"/>
      <c r="AGQ853" s="16"/>
      <c r="AGR853" s="16"/>
      <c r="AGS853" s="16"/>
      <c r="AGT853" s="16"/>
      <c r="AGU853" s="16"/>
      <c r="AGV853" s="16"/>
      <c r="AGW853" s="16"/>
      <c r="AGX853" s="16"/>
      <c r="AGY853" s="16"/>
      <c r="AGZ853" s="16"/>
      <c r="AHA853" s="16"/>
      <c r="AHB853" s="16"/>
      <c r="AHC853" s="16"/>
      <c r="AHD853" s="16"/>
      <c r="AHE853" s="16"/>
      <c r="AHF853" s="16"/>
      <c r="AHG853" s="16"/>
      <c r="AHH853" s="16"/>
      <c r="AHI853" s="16"/>
      <c r="AHJ853" s="16"/>
      <c r="AHK853" s="16"/>
      <c r="AHL853" s="16"/>
      <c r="AHM853" s="16"/>
      <c r="AHN853" s="16"/>
      <c r="AHO853" s="16"/>
      <c r="AHP853" s="16"/>
      <c r="AHQ853" s="16"/>
      <c r="AHR853" s="16"/>
      <c r="AHS853" s="16"/>
      <c r="AHT853" s="16"/>
      <c r="AHU853" s="16"/>
      <c r="AHV853" s="16"/>
      <c r="AHW853" s="16"/>
      <c r="AHX853" s="16"/>
      <c r="AHY853" s="16"/>
      <c r="AHZ853" s="16"/>
      <c r="AIA853" s="16"/>
      <c r="AIB853" s="16"/>
      <c r="AIC853" s="16"/>
      <c r="AID853" s="16"/>
      <c r="AIE853" s="16"/>
      <c r="AIF853" s="16"/>
      <c r="AIG853" s="16"/>
      <c r="AIH853" s="16"/>
      <c r="AII853" s="16"/>
      <c r="AIJ853" s="16"/>
      <c r="AIK853" s="16"/>
      <c r="AIL853" s="16"/>
      <c r="AIM853" s="16"/>
      <c r="AIN853" s="16"/>
      <c r="AIO853" s="16"/>
      <c r="AIP853" s="16"/>
      <c r="AIQ853" s="16"/>
      <c r="AIR853" s="16"/>
      <c r="AIS853" s="16"/>
      <c r="AIT853" s="16"/>
      <c r="AIU853" s="16"/>
      <c r="AIV853" s="16"/>
      <c r="AIW853" s="16"/>
      <c r="AIX853" s="16"/>
      <c r="AIY853" s="16"/>
      <c r="AIZ853" s="16"/>
      <c r="AJA853" s="16"/>
      <c r="AJB853" s="16"/>
      <c r="AJC853" s="16"/>
      <c r="AJD853" s="16"/>
      <c r="AJE853" s="16"/>
      <c r="AJF853" s="16"/>
      <c r="AJG853" s="16"/>
      <c r="AJH853" s="16"/>
      <c r="AJI853" s="16"/>
      <c r="AJJ853" s="16"/>
      <c r="AJK853" s="16"/>
      <c r="AJL853" s="16"/>
      <c r="AJM853" s="16"/>
      <c r="AJN853" s="16"/>
      <c r="AJO853" s="16"/>
      <c r="AJP853" s="16"/>
      <c r="AJQ853" s="16"/>
      <c r="AJR853" s="16"/>
      <c r="AJS853" s="16"/>
      <c r="AJT853" s="16"/>
      <c r="AJU853" s="16"/>
      <c r="AJV853" s="16"/>
      <c r="AJW853" s="16"/>
      <c r="AJX853" s="16"/>
      <c r="AJY853" s="16"/>
      <c r="AJZ853" s="16"/>
      <c r="AKA853" s="16"/>
      <c r="AKB853" s="16"/>
      <c r="AKC853" s="16"/>
      <c r="AKD853" s="16"/>
      <c r="AKE853" s="16"/>
      <c r="AKF853" s="16"/>
      <c r="AKG853" s="16"/>
      <c r="AKH853" s="16"/>
      <c r="AKI853" s="16"/>
      <c r="AKJ853" s="16"/>
      <c r="AKK853" s="16"/>
      <c r="AKL853" s="16"/>
      <c r="AKM853" s="16"/>
      <c r="AKN853" s="16"/>
      <c r="AKO853" s="16"/>
      <c r="AKP853" s="16"/>
      <c r="AKQ853" s="16"/>
      <c r="AKR853" s="16"/>
      <c r="AKS853" s="16"/>
      <c r="AKT853" s="16"/>
      <c r="AKU853" s="16"/>
      <c r="AKV853" s="16"/>
      <c r="AKW853" s="16"/>
      <c r="AKX853" s="16"/>
      <c r="AKY853" s="16"/>
      <c r="AKZ853" s="16"/>
      <c r="ALA853" s="16"/>
      <c r="ALB853" s="16"/>
      <c r="ALC853" s="16"/>
      <c r="ALD853" s="16"/>
      <c r="ALE853" s="16"/>
      <c r="ALF853" s="16"/>
      <c r="ALG853" s="16"/>
      <c r="ALH853" s="16"/>
      <c r="ALI853" s="16"/>
      <c r="ALJ853" s="16"/>
      <c r="ALK853" s="16"/>
      <c r="ALL853" s="16"/>
      <c r="ALM853" s="16"/>
      <c r="ALN853" s="16"/>
      <c r="ALO853" s="16"/>
      <c r="ALP853" s="16"/>
      <c r="ALQ853" s="16"/>
      <c r="ALR853" s="16"/>
      <c r="ALS853" s="16"/>
      <c r="ALT853" s="16"/>
      <c r="ALU853" s="16"/>
      <c r="ALV853" s="16"/>
      <c r="ALW853" s="16"/>
      <c r="ALX853" s="16"/>
      <c r="ALY853" s="16"/>
      <c r="ALZ853" s="16"/>
      <c r="AMA853" s="16"/>
      <c r="AMB853" s="16"/>
      <c r="AMC853" s="16"/>
      <c r="AMD853" s="16"/>
      <c r="AME853" s="16"/>
      <c r="AMF853" s="16"/>
      <c r="AMG853" s="16"/>
      <c r="AMH853" s="16"/>
      <c r="AMI853" s="16"/>
      <c r="AMJ853" s="16"/>
      <c r="AMK853" s="16"/>
      <c r="AML853" s="16"/>
      <c r="AMM853" s="16"/>
      <c r="AMN853" s="16"/>
      <c r="AMO853" s="16"/>
      <c r="AMP853" s="16"/>
      <c r="AMQ853" s="16"/>
      <c r="AMR853" s="16"/>
      <c r="AMS853" s="16"/>
      <c r="AMT853" s="16"/>
      <c r="AMU853" s="16"/>
      <c r="AMV853" s="16"/>
      <c r="AMW853" s="16"/>
      <c r="AMX853" s="16"/>
      <c r="AMY853" s="16"/>
      <c r="AMZ853" s="16"/>
      <c r="ANA853" s="16"/>
      <c r="ANB853" s="16"/>
      <c r="ANC853" s="16"/>
      <c r="AND853" s="16"/>
      <c r="ANE853" s="16"/>
      <c r="ANF853" s="16"/>
      <c r="ANG853" s="16"/>
      <c r="ANH853" s="16"/>
      <c r="ANI853" s="16"/>
      <c r="ANJ853" s="16"/>
      <c r="ANK853" s="16"/>
      <c r="ANL853" s="16"/>
      <c r="ANM853" s="16"/>
      <c r="ANN853" s="16"/>
      <c r="ANO853" s="16"/>
      <c r="ANP853" s="16"/>
      <c r="ANQ853" s="16"/>
      <c r="ANR853" s="16"/>
      <c r="ANS853" s="16"/>
      <c r="ANT853" s="16"/>
      <c r="ANU853" s="16"/>
      <c r="ANV853" s="16"/>
      <c r="ANW853" s="16"/>
      <c r="ANX853" s="16"/>
      <c r="ANY853" s="16"/>
      <c r="ANZ853" s="16"/>
      <c r="AOA853" s="16"/>
      <c r="AOB853" s="16"/>
      <c r="AOC853" s="16"/>
      <c r="AOD853" s="16"/>
      <c r="AOE853" s="16"/>
      <c r="AOF853" s="16"/>
      <c r="AOG853" s="16"/>
      <c r="AOH853" s="16"/>
      <c r="AOI853" s="16"/>
      <c r="AOJ853" s="16"/>
      <c r="AOK853" s="16"/>
      <c r="AOL853" s="16"/>
      <c r="AOM853" s="16"/>
      <c r="AON853" s="16"/>
      <c r="AOO853" s="16"/>
      <c r="AOP853" s="16"/>
      <c r="AOQ853" s="16"/>
      <c r="AOR853" s="16"/>
      <c r="AOS853" s="16"/>
      <c r="AOT853" s="16"/>
      <c r="AOU853" s="16"/>
      <c r="AOV853" s="16"/>
      <c r="AOW853" s="16"/>
      <c r="AOX853" s="16"/>
      <c r="AOY853" s="16"/>
      <c r="AOZ853" s="16"/>
      <c r="APA853" s="16"/>
      <c r="APB853" s="16"/>
      <c r="APC853" s="16"/>
      <c r="APD853" s="16"/>
      <c r="APE853" s="16"/>
      <c r="APF853" s="16"/>
      <c r="APG853" s="16"/>
      <c r="APH853" s="16"/>
      <c r="API853" s="16"/>
      <c r="APJ853" s="16"/>
      <c r="APK853" s="16"/>
      <c r="APL853" s="16"/>
      <c r="APM853" s="16"/>
      <c r="APN853" s="16"/>
      <c r="APO853" s="16"/>
      <c r="APP853" s="16"/>
      <c r="APQ853" s="16"/>
      <c r="APR853" s="16"/>
      <c r="APS853" s="16"/>
      <c r="APT853" s="16"/>
      <c r="APU853" s="16"/>
      <c r="APV853" s="16"/>
      <c r="APW853" s="16"/>
      <c r="APX853" s="16"/>
      <c r="APY853" s="16"/>
      <c r="APZ853" s="16"/>
      <c r="AQA853" s="16"/>
      <c r="AQB853" s="16"/>
      <c r="AQC853" s="16"/>
      <c r="AQD853" s="16"/>
      <c r="AQE853" s="16"/>
      <c r="AQF853" s="16"/>
      <c r="AQG853" s="16"/>
      <c r="AQH853" s="16"/>
      <c r="AQI853" s="16"/>
      <c r="AQJ853" s="16"/>
      <c r="AQK853" s="16"/>
      <c r="AQL853" s="16"/>
      <c r="AQM853" s="16"/>
      <c r="AQN853" s="16"/>
      <c r="AQO853" s="16"/>
      <c r="AQP853" s="16"/>
      <c r="AQQ853" s="16"/>
      <c r="AQR853" s="16"/>
      <c r="AQS853" s="16"/>
      <c r="AQT853" s="16"/>
      <c r="AQU853" s="16"/>
      <c r="AQV853" s="16"/>
      <c r="AQW853" s="16"/>
      <c r="AQX853" s="16"/>
      <c r="AQY853" s="16"/>
      <c r="AQZ853" s="16"/>
      <c r="ARA853" s="16"/>
      <c r="ARB853" s="16"/>
      <c r="ARC853" s="16"/>
      <c r="ARD853" s="16"/>
      <c r="ARE853" s="16"/>
      <c r="ARF853" s="16"/>
      <c r="ARG853" s="16"/>
      <c r="ARH853" s="16"/>
      <c r="ARI853" s="16"/>
      <c r="ARJ853" s="16"/>
      <c r="ARK853" s="16"/>
      <c r="ARL853" s="16"/>
      <c r="ARM853" s="16"/>
      <c r="ARN853" s="16"/>
      <c r="ARO853" s="16"/>
      <c r="ARP853" s="16"/>
      <c r="ARQ853" s="16"/>
      <c r="ARR853" s="16"/>
      <c r="ARS853" s="16"/>
      <c r="ART853" s="16"/>
      <c r="ARU853" s="16"/>
      <c r="ARV853" s="16"/>
      <c r="ARW853" s="16"/>
      <c r="ARX853" s="16"/>
      <c r="ARY853" s="16"/>
      <c r="ARZ853" s="16"/>
      <c r="ASA853" s="16"/>
      <c r="ASB853" s="16"/>
      <c r="ASC853" s="16"/>
      <c r="ASD853" s="16"/>
      <c r="ASE853" s="16"/>
      <c r="ASF853" s="16"/>
      <c r="ASG853" s="16"/>
      <c r="ASH853" s="16"/>
      <c r="ASI853" s="16"/>
      <c r="ASJ853" s="16"/>
      <c r="ASK853" s="16"/>
      <c r="ASL853" s="16"/>
      <c r="ASM853" s="16"/>
      <c r="ASN853" s="16"/>
      <c r="ASO853" s="16"/>
      <c r="ASP853" s="16"/>
      <c r="ASQ853" s="16"/>
      <c r="ASR853" s="16"/>
      <c r="ASS853" s="16"/>
      <c r="AST853" s="16"/>
      <c r="ASU853" s="16"/>
      <c r="ASV853" s="16"/>
      <c r="ASW853" s="16"/>
      <c r="ASX853" s="16"/>
      <c r="ASY853" s="16"/>
      <c r="ASZ853" s="16"/>
      <c r="ATA853" s="16"/>
      <c r="ATB853" s="16"/>
      <c r="ATC853" s="16"/>
      <c r="ATD853" s="16"/>
      <c r="ATE853" s="16"/>
      <c r="ATF853" s="16"/>
      <c r="ATG853" s="16"/>
      <c r="ATH853" s="16"/>
      <c r="ATI853" s="16"/>
      <c r="ATJ853" s="16"/>
      <c r="ATK853" s="16"/>
      <c r="ATL853" s="16"/>
      <c r="ATM853" s="16"/>
      <c r="ATN853" s="16"/>
      <c r="ATO853" s="16"/>
      <c r="ATP853" s="16"/>
      <c r="ATQ853" s="16"/>
      <c r="ATR853" s="16"/>
      <c r="ATS853" s="16"/>
      <c r="ATT853" s="16"/>
      <c r="ATU853" s="16"/>
      <c r="ATV853" s="16"/>
      <c r="ATW853" s="16"/>
      <c r="ATX853" s="16"/>
      <c r="ATY853" s="16"/>
      <c r="ATZ853" s="16"/>
      <c r="AUA853" s="16"/>
      <c r="AUB853" s="16"/>
      <c r="AUC853" s="16"/>
      <c r="AUD853" s="16"/>
      <c r="AUE853" s="16"/>
      <c r="AUF853" s="16"/>
      <c r="AUG853" s="16"/>
      <c r="AUH853" s="16"/>
      <c r="AUI853" s="16"/>
      <c r="AUJ853" s="16"/>
      <c r="AUK853" s="16"/>
      <c r="AUL853" s="16"/>
      <c r="AUM853" s="16"/>
      <c r="AUN853" s="16"/>
      <c r="AUO853" s="16"/>
      <c r="AUP853" s="16"/>
      <c r="AUQ853" s="16"/>
      <c r="AUR853" s="16"/>
      <c r="AUS853" s="16"/>
      <c r="AUT853" s="16"/>
      <c r="AUU853" s="16"/>
      <c r="AUV853" s="16"/>
      <c r="AUW853" s="16"/>
      <c r="AUX853" s="16"/>
      <c r="AUY853" s="16"/>
      <c r="AUZ853" s="16"/>
      <c r="AVA853" s="16"/>
      <c r="AVB853" s="16"/>
      <c r="AVC853" s="16"/>
      <c r="AVD853" s="16"/>
      <c r="AVE853" s="16"/>
      <c r="AVF853" s="16"/>
      <c r="AVG853" s="16"/>
      <c r="AVH853" s="16"/>
      <c r="AVI853" s="16"/>
      <c r="AVJ853" s="16"/>
      <c r="AVK853" s="16"/>
      <c r="AVL853" s="16"/>
      <c r="AVM853" s="16"/>
      <c r="AVN853" s="16"/>
      <c r="AVO853" s="16"/>
      <c r="AVP853" s="16"/>
      <c r="AVQ853" s="16"/>
      <c r="AVR853" s="16"/>
      <c r="AVS853" s="16"/>
      <c r="AVT853" s="16"/>
      <c r="AVU853" s="16"/>
      <c r="AVV853" s="16"/>
      <c r="AVW853" s="16"/>
      <c r="AVX853" s="16"/>
      <c r="AVY853" s="16"/>
      <c r="AVZ853" s="16"/>
      <c r="AWA853" s="16"/>
      <c r="AWB853" s="16"/>
      <c r="AWC853" s="16"/>
      <c r="AWD853" s="16"/>
      <c r="AWE853" s="16"/>
      <c r="AWF853" s="16"/>
      <c r="AWG853" s="16"/>
      <c r="AWH853" s="16"/>
      <c r="AWI853" s="16"/>
      <c r="AWJ853" s="16"/>
      <c r="AWK853" s="16"/>
      <c r="AWL853" s="16"/>
      <c r="AWM853" s="16"/>
      <c r="AWN853" s="16"/>
      <c r="AWO853" s="16"/>
      <c r="AWP853" s="16"/>
      <c r="AWQ853" s="16"/>
      <c r="AWR853" s="16"/>
      <c r="AWS853" s="16"/>
      <c r="AWT853" s="16"/>
      <c r="AWU853" s="16"/>
      <c r="AWV853" s="16"/>
      <c r="AWW853" s="16"/>
      <c r="AWX853" s="16"/>
      <c r="AWY853" s="16"/>
      <c r="AWZ853" s="16"/>
      <c r="AXA853" s="16"/>
      <c r="AXB853" s="16"/>
      <c r="AXC853" s="16"/>
      <c r="AXD853" s="16"/>
      <c r="AXE853" s="16"/>
      <c r="AXF853" s="16"/>
      <c r="AXG853" s="16"/>
      <c r="AXH853" s="16"/>
      <c r="AXI853" s="16"/>
      <c r="AXJ853" s="16"/>
      <c r="AXK853" s="16"/>
      <c r="AXL853" s="16"/>
      <c r="AXM853" s="16"/>
      <c r="AXN853" s="16"/>
      <c r="AXO853" s="16"/>
      <c r="AXP853" s="16"/>
      <c r="AXQ853" s="16"/>
      <c r="AXR853" s="16"/>
      <c r="AXS853" s="16"/>
      <c r="AXT853" s="16"/>
      <c r="AXU853" s="16"/>
      <c r="AXV853" s="16"/>
      <c r="AXW853" s="16"/>
      <c r="AXX853" s="16"/>
      <c r="AXY853" s="16"/>
      <c r="AXZ853" s="16"/>
      <c r="AYA853" s="16"/>
      <c r="AYB853" s="16"/>
      <c r="AYC853" s="16"/>
      <c r="AYD853" s="16"/>
      <c r="AYE853" s="16"/>
      <c r="AYF853" s="16"/>
      <c r="AYG853" s="16"/>
      <c r="AYH853" s="16"/>
      <c r="AYI853" s="16"/>
      <c r="AYJ853" s="16"/>
      <c r="AYK853" s="16"/>
      <c r="AYL853" s="16"/>
      <c r="AYM853" s="16"/>
      <c r="AYN853" s="16"/>
      <c r="AYO853" s="16"/>
      <c r="AYP853" s="16"/>
      <c r="AYQ853" s="16"/>
      <c r="AYR853" s="16"/>
      <c r="AYS853" s="16"/>
      <c r="AYT853" s="16"/>
      <c r="AYU853" s="16"/>
      <c r="AYV853" s="16"/>
      <c r="AYW853" s="16"/>
      <c r="AYX853" s="16"/>
      <c r="AYY853" s="16"/>
      <c r="AYZ853" s="16"/>
      <c r="AZA853" s="16"/>
      <c r="AZB853" s="16"/>
      <c r="AZC853" s="16"/>
      <c r="AZD853" s="16"/>
      <c r="AZE853" s="16"/>
      <c r="AZF853" s="16"/>
      <c r="AZG853" s="16"/>
      <c r="AZH853" s="16"/>
      <c r="AZI853" s="16"/>
      <c r="AZJ853" s="16"/>
      <c r="AZK853" s="16"/>
      <c r="AZL853" s="16"/>
      <c r="AZM853" s="16"/>
      <c r="AZN853" s="16"/>
      <c r="AZO853" s="16"/>
      <c r="AZP853" s="16"/>
      <c r="AZQ853" s="16"/>
      <c r="AZR853" s="16"/>
      <c r="AZS853" s="16"/>
      <c r="AZT853" s="16"/>
      <c r="AZU853" s="16"/>
      <c r="AZV853" s="16"/>
      <c r="AZW853" s="16"/>
      <c r="AZX853" s="16"/>
      <c r="AZY853" s="16"/>
      <c r="AZZ853" s="16"/>
      <c r="BAA853" s="16"/>
      <c r="BAB853" s="16"/>
      <c r="BAC853" s="16"/>
      <c r="BAD853" s="16"/>
      <c r="BAE853" s="16"/>
      <c r="BAF853" s="16"/>
      <c r="BAG853" s="16"/>
      <c r="BAH853" s="16"/>
      <c r="BAI853" s="16"/>
      <c r="BAJ853" s="16"/>
      <c r="BAK853" s="16"/>
      <c r="BAL853" s="16"/>
      <c r="BAM853" s="16"/>
      <c r="BAN853" s="16"/>
      <c r="BAO853" s="16"/>
      <c r="BAP853" s="16"/>
      <c r="BAQ853" s="16"/>
      <c r="BAR853" s="16"/>
      <c r="BAS853" s="16"/>
      <c r="BAT853" s="16"/>
      <c r="BAU853" s="16"/>
      <c r="BAV853" s="16"/>
      <c r="BAW853" s="16"/>
      <c r="BAX853" s="16"/>
      <c r="BAY853" s="16"/>
      <c r="BAZ853" s="16"/>
      <c r="BBA853" s="16"/>
      <c r="BBB853" s="16"/>
      <c r="BBC853" s="16"/>
      <c r="BBD853" s="16"/>
      <c r="BBE853" s="16"/>
      <c r="BBF853" s="16"/>
      <c r="BBG853" s="16"/>
      <c r="BBH853" s="16"/>
      <c r="BBI853" s="16"/>
      <c r="BBJ853" s="16"/>
      <c r="BBK853" s="16"/>
      <c r="BBL853" s="16"/>
      <c r="BBM853" s="16"/>
      <c r="BBN853" s="16"/>
      <c r="BBO853" s="16"/>
      <c r="BBP853" s="16"/>
      <c r="BBQ853" s="16"/>
      <c r="BBR853" s="16"/>
      <c r="BBS853" s="16"/>
      <c r="BBT853" s="16"/>
      <c r="BBU853" s="16"/>
      <c r="BBV853" s="16"/>
      <c r="BBW853" s="16"/>
      <c r="BBX853" s="16"/>
      <c r="BBY853" s="16"/>
      <c r="BBZ853" s="16"/>
      <c r="BCA853" s="16"/>
      <c r="BCB853" s="16"/>
      <c r="BCC853" s="16"/>
      <c r="BCD853" s="16"/>
      <c r="BCE853" s="16"/>
      <c r="BCF853" s="16"/>
      <c r="BCG853" s="16"/>
      <c r="BCH853" s="16"/>
      <c r="BCI853" s="16"/>
      <c r="BCJ853" s="16"/>
      <c r="BCK853" s="16"/>
      <c r="BCL853" s="16"/>
      <c r="BCM853" s="16"/>
      <c r="BCN853" s="16"/>
      <c r="BCO853" s="16"/>
      <c r="BCP853" s="16"/>
      <c r="BCQ853" s="16"/>
      <c r="BCR853" s="16"/>
      <c r="BCS853" s="16"/>
      <c r="BCT853" s="16"/>
      <c r="BCU853" s="16"/>
      <c r="BCV853" s="16"/>
      <c r="BCW853" s="16"/>
      <c r="BCX853" s="16"/>
      <c r="BCY853" s="16"/>
      <c r="BCZ853" s="16"/>
      <c r="BDA853" s="16"/>
      <c r="BDB853" s="16"/>
      <c r="BDC853" s="16"/>
      <c r="BDD853" s="16"/>
      <c r="BDE853" s="16"/>
      <c r="BDF853" s="16"/>
      <c r="BDG853" s="16"/>
      <c r="BDH853" s="16"/>
      <c r="BDI853" s="16"/>
      <c r="BDJ853" s="16"/>
      <c r="BDK853" s="16"/>
      <c r="BDL853" s="16"/>
      <c r="BDM853" s="16"/>
      <c r="BDN853" s="16"/>
      <c r="BDO853" s="16"/>
      <c r="BDP853" s="16"/>
      <c r="BDQ853" s="16"/>
      <c r="BDR853" s="16"/>
      <c r="BDS853" s="16"/>
      <c r="BDT853" s="16"/>
      <c r="BDU853" s="16"/>
      <c r="BDV853" s="16"/>
      <c r="BDW853" s="16"/>
      <c r="BDX853" s="16"/>
      <c r="BDY853" s="16"/>
      <c r="BDZ853" s="16"/>
      <c r="BEA853" s="16"/>
      <c r="BEB853" s="16"/>
      <c r="BEC853" s="16"/>
      <c r="BED853" s="16"/>
      <c r="BEE853" s="16"/>
      <c r="BEF853" s="16"/>
      <c r="BEG853" s="16"/>
      <c r="BEH853" s="16"/>
      <c r="BEI853" s="16"/>
      <c r="BEJ853" s="16"/>
      <c r="BEK853" s="16"/>
      <c r="BEL853" s="16"/>
      <c r="BEM853" s="16"/>
      <c r="BEN853" s="16"/>
      <c r="BEO853" s="16"/>
      <c r="BEP853" s="16"/>
      <c r="BEQ853" s="16"/>
      <c r="BER853" s="16"/>
      <c r="BES853" s="16"/>
      <c r="BET853" s="16"/>
      <c r="BEU853" s="16"/>
      <c r="BEV853" s="16"/>
      <c r="BEW853" s="16"/>
      <c r="BEX853" s="16"/>
      <c r="BEY853" s="16"/>
      <c r="BEZ853" s="16"/>
      <c r="BFA853" s="16"/>
      <c r="BFB853" s="16"/>
      <c r="BFC853" s="16"/>
      <c r="BFD853" s="16"/>
      <c r="BFE853" s="16"/>
      <c r="BFF853" s="16"/>
      <c r="BFG853" s="16"/>
      <c r="BFH853" s="16"/>
      <c r="BFI853" s="16"/>
      <c r="BFJ853" s="16"/>
      <c r="BFK853" s="16"/>
      <c r="BFL853" s="16"/>
      <c r="BFM853" s="16"/>
      <c r="BFN853" s="16"/>
      <c r="BFO853" s="16"/>
      <c r="BFP853" s="16"/>
      <c r="BFQ853" s="16"/>
      <c r="BFR853" s="16"/>
      <c r="BFS853" s="16"/>
      <c r="BFT853" s="16"/>
      <c r="BFU853" s="16"/>
      <c r="BFV853" s="16"/>
      <c r="BFW853" s="16"/>
      <c r="BFX853" s="16"/>
      <c r="BFY853" s="16"/>
      <c r="BFZ853" s="16"/>
      <c r="BGA853" s="16"/>
      <c r="BGB853" s="16"/>
      <c r="BGC853" s="16"/>
      <c r="BGD853" s="16"/>
      <c r="BGE853" s="16"/>
      <c r="BGF853" s="16"/>
      <c r="BGG853" s="16"/>
      <c r="BGH853" s="16"/>
      <c r="BGI853" s="16"/>
      <c r="BGJ853" s="16"/>
      <c r="BGK853" s="16"/>
      <c r="BGL853" s="16"/>
      <c r="BGM853" s="16"/>
      <c r="BGN853" s="16"/>
      <c r="BGO853" s="16"/>
      <c r="BGP853" s="16"/>
      <c r="BGQ853" s="16"/>
      <c r="BGR853" s="16"/>
      <c r="BGS853" s="16"/>
      <c r="BGT853" s="16"/>
      <c r="BGU853" s="16"/>
      <c r="BGV853" s="16"/>
      <c r="BGW853" s="16"/>
      <c r="BGX853" s="16"/>
      <c r="BGY853" s="16"/>
      <c r="BGZ853" s="16"/>
      <c r="BHA853" s="16"/>
      <c r="BHB853" s="16"/>
      <c r="BHC853" s="16"/>
      <c r="BHD853" s="16"/>
      <c r="BHE853" s="16"/>
      <c r="BHF853" s="16"/>
      <c r="BHG853" s="16"/>
      <c r="BHH853" s="16"/>
      <c r="BHI853" s="16"/>
      <c r="BHJ853" s="16"/>
      <c r="BHK853" s="16"/>
      <c r="BHL853" s="16"/>
      <c r="BHM853" s="16"/>
      <c r="BHN853" s="16"/>
      <c r="BHO853" s="16"/>
      <c r="BHP853" s="16"/>
      <c r="BHQ853" s="16"/>
      <c r="BHR853" s="16"/>
      <c r="BHS853" s="16"/>
      <c r="BHT853" s="16"/>
      <c r="BHU853" s="16"/>
      <c r="BHV853" s="16"/>
      <c r="BHW853" s="16"/>
      <c r="BHX853" s="16"/>
      <c r="BHY853" s="16"/>
      <c r="BHZ853" s="16"/>
      <c r="BIA853" s="16"/>
      <c r="BIB853" s="16"/>
      <c r="BIC853" s="16"/>
      <c r="BID853" s="16"/>
      <c r="BIE853" s="16"/>
      <c r="BIF853" s="16"/>
      <c r="BIG853" s="16"/>
      <c r="BIH853" s="16"/>
      <c r="BII853" s="16"/>
      <c r="BIJ853" s="16"/>
      <c r="BIK853" s="16"/>
      <c r="BIL853" s="16"/>
      <c r="BIM853" s="16"/>
      <c r="BIN853" s="16"/>
      <c r="BIO853" s="16"/>
      <c r="BIP853" s="16"/>
      <c r="BIQ853" s="16"/>
      <c r="BIR853" s="16"/>
      <c r="BIS853" s="16"/>
      <c r="BIT853" s="16"/>
      <c r="BIU853" s="16"/>
      <c r="BIV853" s="16"/>
      <c r="BIW853" s="16"/>
      <c r="BIX853" s="16"/>
      <c r="BIY853" s="16"/>
      <c r="BIZ853" s="16"/>
      <c r="BJA853" s="16"/>
      <c r="BJB853" s="16"/>
      <c r="BJC853" s="16"/>
      <c r="BJD853" s="16"/>
      <c r="BJE853" s="16"/>
      <c r="BJF853" s="16"/>
      <c r="BJG853" s="16"/>
      <c r="BJH853" s="16"/>
      <c r="BJI853" s="16"/>
      <c r="BJJ853" s="16"/>
      <c r="BJK853" s="16"/>
      <c r="BJL853" s="16"/>
      <c r="BJM853" s="16"/>
      <c r="BJN853" s="16"/>
      <c r="BJO853" s="16"/>
      <c r="BJP853" s="16"/>
      <c r="BJQ853" s="16"/>
      <c r="BJR853" s="16"/>
      <c r="BJS853" s="16"/>
      <c r="BJT853" s="16"/>
      <c r="BJU853" s="16"/>
      <c r="BJV853" s="16"/>
      <c r="BJW853" s="16"/>
      <c r="BJX853" s="16"/>
      <c r="BJY853" s="16"/>
      <c r="BJZ853" s="16"/>
      <c r="BKA853" s="16"/>
      <c r="BKB853" s="16"/>
      <c r="BKC853" s="16"/>
      <c r="BKD853" s="16"/>
      <c r="BKE853" s="16"/>
      <c r="BKF853" s="16"/>
      <c r="BKG853" s="16"/>
      <c r="BKH853" s="16"/>
      <c r="BKI853" s="16"/>
      <c r="BKJ853" s="16"/>
      <c r="BKK853" s="16"/>
      <c r="BKL853" s="16"/>
      <c r="BKM853" s="16"/>
      <c r="BKN853" s="16"/>
      <c r="BKO853" s="16"/>
      <c r="BKP853" s="16"/>
      <c r="BKQ853" s="16"/>
      <c r="BKR853" s="16"/>
      <c r="BKS853" s="16"/>
      <c r="BKT853" s="16"/>
      <c r="BKU853" s="16"/>
      <c r="BKV853" s="16"/>
      <c r="BKW853" s="16"/>
      <c r="BKX853" s="16"/>
      <c r="BKY853" s="16"/>
      <c r="BKZ853" s="16"/>
      <c r="BLA853" s="16"/>
      <c r="BLB853" s="16"/>
      <c r="BLC853" s="16"/>
      <c r="BLD853" s="16"/>
      <c r="BLE853" s="16"/>
      <c r="BLF853" s="16"/>
      <c r="BLG853" s="16"/>
      <c r="BLH853" s="16"/>
      <c r="BLI853" s="16"/>
      <c r="BLJ853" s="16"/>
      <c r="BLK853" s="16"/>
      <c r="BLL853" s="16"/>
      <c r="BLM853" s="16"/>
      <c r="BLN853" s="16"/>
      <c r="BLO853" s="16"/>
      <c r="BLP853" s="16"/>
      <c r="BLQ853" s="16"/>
      <c r="BLR853" s="16"/>
      <c r="BLS853" s="16"/>
      <c r="BLT853" s="16"/>
      <c r="BLU853" s="16"/>
      <c r="BLV853" s="16"/>
      <c r="BLW853" s="16"/>
      <c r="BLX853" s="16"/>
      <c r="BLY853" s="16"/>
      <c r="BLZ853" s="16"/>
      <c r="BMA853" s="16"/>
      <c r="BMB853" s="16"/>
      <c r="BMC853" s="16"/>
      <c r="BMD853" s="16"/>
      <c r="BME853" s="16"/>
      <c r="BMF853" s="16"/>
      <c r="BMG853" s="16"/>
      <c r="BMH853" s="16"/>
      <c r="BMI853" s="16"/>
      <c r="BMJ853" s="16"/>
      <c r="BMK853" s="16"/>
      <c r="BML853" s="16"/>
      <c r="BMM853" s="16"/>
      <c r="BMN853" s="16"/>
      <c r="BMO853" s="16"/>
      <c r="BMP853" s="460"/>
      <c r="BMQ853" s="460"/>
      <c r="BMR853" s="460"/>
    </row>
    <row r="854" spans="1:1708" customFormat="1">
      <c r="A854" s="568" t="s">
        <v>2226</v>
      </c>
      <c r="B854" s="569"/>
      <c r="C854" s="568" t="s">
        <v>2226</v>
      </c>
      <c r="D854" s="568"/>
      <c r="E854" s="570" t="s">
        <v>768</v>
      </c>
      <c r="F854" s="571" t="s">
        <v>769</v>
      </c>
      <c r="G854" s="571" t="s">
        <v>184</v>
      </c>
      <c r="H854" s="571" t="s">
        <v>14</v>
      </c>
      <c r="I854" s="571">
        <v>3</v>
      </c>
      <c r="J854" s="571"/>
      <c r="K854" s="571">
        <v>58.885382917000101</v>
      </c>
      <c r="L854" s="571">
        <v>24.801847192</v>
      </c>
      <c r="M854" s="572" t="s">
        <v>770</v>
      </c>
      <c r="N854" s="572"/>
      <c r="O854" s="571" t="s">
        <v>2227</v>
      </c>
      <c r="P854" s="571" t="s">
        <v>316</v>
      </c>
      <c r="Q854" s="571"/>
      <c r="R854" s="1025">
        <v>853</v>
      </c>
      <c r="S854" s="1025">
        <v>853</v>
      </c>
      <c r="T854" s="297"/>
      <c r="U854" s="931"/>
      <c r="W854" s="16"/>
      <c r="X854" s="16"/>
      <c r="Y854" s="16"/>
      <c r="Z854" s="16"/>
      <c r="AA854" s="16"/>
      <c r="AB854" s="16"/>
      <c r="AC854" s="16"/>
      <c r="AD854" s="16"/>
      <c r="AE854" s="16"/>
      <c r="AF854" s="16"/>
      <c r="AG854" s="16"/>
      <c r="AH854" s="16"/>
      <c r="AI854" s="16"/>
      <c r="AJ854" s="16"/>
      <c r="AK854" s="16"/>
      <c r="AL854" s="16"/>
      <c r="AM854" s="16"/>
      <c r="AN854" s="16"/>
      <c r="AO854" s="16"/>
      <c r="AP854" s="16"/>
      <c r="AQ854" s="16"/>
      <c r="AR854" s="16"/>
      <c r="AS854" s="16"/>
      <c r="AT854" s="16"/>
      <c r="AU854" s="16"/>
      <c r="AV854" s="16"/>
      <c r="AW854" s="16"/>
      <c r="AX854" s="16"/>
      <c r="AY854" s="16"/>
      <c r="AZ854" s="16"/>
      <c r="BA854" s="16"/>
      <c r="BB854" s="16"/>
      <c r="BC854" s="16"/>
      <c r="BD854" s="16"/>
      <c r="BE854" s="16"/>
      <c r="BF854" s="16"/>
      <c r="BG854" s="16"/>
      <c r="BH854" s="16"/>
      <c r="BI854" s="16"/>
      <c r="BJ854" s="16"/>
      <c r="BK854" s="16"/>
      <c r="BL854" s="16"/>
      <c r="BM854" s="16"/>
      <c r="BN854" s="16"/>
      <c r="BO854" s="16"/>
      <c r="BP854" s="16"/>
      <c r="BQ854" s="16"/>
      <c r="BR854" s="16"/>
      <c r="BS854" s="16"/>
      <c r="BT854" s="16"/>
      <c r="BU854" s="16"/>
      <c r="BV854" s="16"/>
      <c r="BW854" s="16"/>
      <c r="BX854" s="16"/>
      <c r="BY854" s="16"/>
      <c r="BZ854" s="16"/>
      <c r="CA854" s="16"/>
      <c r="CB854" s="16"/>
      <c r="CC854" s="16"/>
      <c r="CD854" s="16"/>
      <c r="CE854" s="16"/>
      <c r="CF854" s="16"/>
      <c r="CG854" s="16"/>
      <c r="CH854" s="16"/>
      <c r="CI854" s="16"/>
      <c r="CJ854" s="16"/>
      <c r="CK854" s="16"/>
      <c r="CL854" s="16"/>
      <c r="CM854" s="16"/>
      <c r="CN854" s="16"/>
      <c r="CO854" s="16"/>
      <c r="CP854" s="16"/>
      <c r="CQ854" s="16"/>
      <c r="CR854" s="16"/>
      <c r="CS854" s="16"/>
      <c r="CT854" s="16"/>
      <c r="CU854" s="16"/>
      <c r="CV854" s="16"/>
      <c r="CW854" s="16"/>
      <c r="CX854" s="16"/>
      <c r="CY854" s="16"/>
      <c r="CZ854" s="16"/>
      <c r="DA854" s="16"/>
      <c r="DB854" s="16"/>
      <c r="DC854" s="16"/>
      <c r="DD854" s="16"/>
      <c r="DE854" s="16"/>
      <c r="DF854" s="16"/>
      <c r="DG854" s="16"/>
      <c r="DH854" s="16"/>
      <c r="DI854" s="16"/>
      <c r="DJ854" s="16"/>
      <c r="DK854" s="16"/>
      <c r="DL854" s="16"/>
      <c r="DM854" s="16"/>
      <c r="DN854" s="16"/>
      <c r="DO854" s="16"/>
      <c r="DP854" s="16"/>
      <c r="DQ854" s="16"/>
      <c r="DR854" s="16"/>
      <c r="DS854" s="16"/>
      <c r="DT854" s="16"/>
      <c r="DU854" s="16"/>
      <c r="DV854" s="16"/>
      <c r="DW854" s="16"/>
      <c r="DX854" s="16"/>
      <c r="DY854" s="16"/>
      <c r="DZ854" s="16"/>
      <c r="EA854" s="16"/>
      <c r="EB854" s="16"/>
      <c r="EC854" s="16"/>
      <c r="ED854" s="16"/>
      <c r="EE854" s="16"/>
      <c r="EF854" s="16"/>
      <c r="EG854" s="16"/>
      <c r="EH854" s="16"/>
      <c r="EI854" s="16"/>
      <c r="EJ854" s="16"/>
      <c r="EK854" s="16"/>
      <c r="EL854" s="16"/>
      <c r="EM854" s="16"/>
      <c r="EN854" s="16"/>
      <c r="EO854" s="16"/>
      <c r="EP854" s="16"/>
      <c r="EQ854" s="16"/>
      <c r="ER854" s="16"/>
      <c r="ES854" s="16"/>
      <c r="ET854" s="16"/>
      <c r="EU854" s="16"/>
      <c r="EV854" s="16"/>
      <c r="EW854" s="16"/>
      <c r="EX854" s="16"/>
      <c r="EY854" s="16"/>
      <c r="EZ854" s="16"/>
      <c r="FA854" s="16"/>
      <c r="FB854" s="16"/>
      <c r="FC854" s="16"/>
      <c r="FD854" s="16"/>
      <c r="FE854" s="16"/>
      <c r="FF854" s="16"/>
      <c r="FG854" s="16"/>
      <c r="FH854" s="16"/>
      <c r="FI854" s="16"/>
      <c r="FJ854" s="16"/>
      <c r="FK854" s="16"/>
      <c r="FL854" s="16"/>
      <c r="FM854" s="16"/>
      <c r="FN854" s="16"/>
      <c r="FO854" s="16"/>
      <c r="FP854" s="16"/>
      <c r="FQ854" s="16"/>
      <c r="FR854" s="16"/>
      <c r="FS854" s="16"/>
      <c r="FT854" s="16"/>
      <c r="FU854" s="16"/>
      <c r="FV854" s="16"/>
      <c r="FW854" s="16"/>
      <c r="FX854" s="16"/>
      <c r="FY854" s="16"/>
      <c r="FZ854" s="16"/>
      <c r="GA854" s="16"/>
      <c r="GB854" s="16"/>
      <c r="GC854" s="16"/>
      <c r="GD854" s="16"/>
      <c r="GE854" s="16"/>
      <c r="GF854" s="16"/>
      <c r="GG854" s="16"/>
      <c r="GH854" s="16"/>
      <c r="GI854" s="16"/>
      <c r="GJ854" s="16"/>
      <c r="GK854" s="16"/>
      <c r="GL854" s="16"/>
      <c r="GM854" s="16"/>
      <c r="GN854" s="16"/>
      <c r="GO854" s="16"/>
      <c r="GP854" s="16"/>
      <c r="GQ854" s="16"/>
      <c r="GR854" s="16"/>
      <c r="GS854" s="16"/>
      <c r="GT854" s="16"/>
      <c r="GU854" s="16"/>
      <c r="GV854" s="16"/>
      <c r="GW854" s="16"/>
      <c r="GX854" s="16"/>
      <c r="GY854" s="16"/>
      <c r="GZ854" s="16"/>
      <c r="HA854" s="16"/>
      <c r="HB854" s="16"/>
      <c r="HC854" s="16"/>
      <c r="HD854" s="16"/>
      <c r="HE854" s="16"/>
      <c r="HF854" s="16"/>
      <c r="HG854" s="16"/>
      <c r="HH854" s="16"/>
      <c r="HI854" s="16"/>
      <c r="HJ854" s="16"/>
      <c r="HK854" s="16"/>
      <c r="HL854" s="16"/>
      <c r="HM854" s="16"/>
      <c r="HN854" s="16"/>
      <c r="HO854" s="16"/>
      <c r="HP854" s="16"/>
      <c r="HQ854" s="16"/>
      <c r="HR854" s="16"/>
      <c r="HS854" s="16"/>
      <c r="HT854" s="16"/>
      <c r="HU854" s="16"/>
      <c r="HV854" s="16"/>
      <c r="HW854" s="16"/>
      <c r="HX854" s="16"/>
      <c r="HY854" s="16"/>
      <c r="HZ854" s="16"/>
      <c r="IA854" s="16"/>
      <c r="IB854" s="16"/>
      <c r="IC854" s="16"/>
      <c r="ID854" s="16"/>
      <c r="IE854" s="16"/>
      <c r="IF854" s="16"/>
      <c r="IG854" s="16"/>
      <c r="IH854" s="16"/>
      <c r="II854" s="16"/>
      <c r="IJ854" s="16"/>
      <c r="IK854" s="16"/>
      <c r="IL854" s="16"/>
      <c r="IM854" s="16"/>
      <c r="IN854" s="16"/>
      <c r="IO854" s="16"/>
      <c r="IP854" s="16"/>
      <c r="IQ854" s="16"/>
      <c r="IR854" s="16"/>
      <c r="IS854" s="16"/>
      <c r="IT854" s="16"/>
      <c r="IU854" s="16"/>
      <c r="IV854" s="16"/>
      <c r="IW854" s="16"/>
      <c r="IX854" s="16"/>
      <c r="IY854" s="16"/>
      <c r="IZ854" s="16"/>
      <c r="JA854" s="16"/>
      <c r="JB854" s="16"/>
      <c r="JC854" s="16"/>
      <c r="JD854" s="16"/>
      <c r="JE854" s="16"/>
      <c r="JF854" s="16"/>
      <c r="JG854" s="16"/>
      <c r="JH854" s="16"/>
      <c r="JI854" s="16"/>
      <c r="JJ854" s="16"/>
      <c r="JK854" s="16"/>
      <c r="JL854" s="16"/>
      <c r="JM854" s="16"/>
      <c r="JN854" s="16"/>
      <c r="JO854" s="16"/>
      <c r="JP854" s="16"/>
      <c r="JQ854" s="16"/>
      <c r="JR854" s="16"/>
      <c r="JS854" s="16"/>
      <c r="JT854" s="16"/>
      <c r="JU854" s="16"/>
      <c r="JV854" s="16"/>
      <c r="JW854" s="16"/>
      <c r="JX854" s="16"/>
      <c r="JY854" s="16"/>
      <c r="JZ854" s="16"/>
      <c r="KA854" s="16"/>
      <c r="KB854" s="16"/>
      <c r="KC854" s="16"/>
      <c r="KD854" s="16"/>
      <c r="KE854" s="16"/>
      <c r="KF854" s="16"/>
      <c r="KG854" s="16"/>
      <c r="KH854" s="16"/>
      <c r="KI854" s="16"/>
      <c r="KJ854" s="16"/>
      <c r="KK854" s="16"/>
      <c r="KL854" s="16"/>
      <c r="KM854" s="16"/>
      <c r="KN854" s="16"/>
      <c r="KO854" s="16"/>
      <c r="KP854" s="16"/>
      <c r="KQ854" s="16"/>
      <c r="KR854" s="16"/>
      <c r="KS854" s="16"/>
      <c r="KT854" s="16"/>
      <c r="KU854" s="16"/>
      <c r="KV854" s="16"/>
      <c r="KW854" s="16"/>
      <c r="KX854" s="16"/>
      <c r="KY854" s="16"/>
      <c r="KZ854" s="16"/>
      <c r="LA854" s="16"/>
      <c r="LB854" s="16"/>
      <c r="LC854" s="16"/>
      <c r="LD854" s="16"/>
      <c r="LE854" s="16"/>
      <c r="LF854" s="16"/>
      <c r="LG854" s="16"/>
      <c r="LH854" s="16"/>
      <c r="LI854" s="16"/>
      <c r="LJ854" s="16"/>
      <c r="LK854" s="16"/>
      <c r="LL854" s="16"/>
      <c r="LM854" s="16"/>
      <c r="LN854" s="16"/>
      <c r="LO854" s="16"/>
      <c r="LP854" s="16"/>
      <c r="LQ854" s="16"/>
      <c r="LR854" s="16"/>
      <c r="LS854" s="16"/>
      <c r="LT854" s="16"/>
      <c r="LU854" s="16"/>
      <c r="LV854" s="16"/>
      <c r="LW854" s="16"/>
      <c r="LX854" s="16"/>
      <c r="LY854" s="16"/>
      <c r="LZ854" s="16"/>
      <c r="MA854" s="16"/>
      <c r="MB854" s="16"/>
      <c r="MC854" s="16"/>
      <c r="MD854" s="16"/>
      <c r="ME854" s="16"/>
      <c r="MF854" s="16"/>
      <c r="MG854" s="16"/>
      <c r="MH854" s="16"/>
      <c r="MI854" s="16"/>
      <c r="MJ854" s="16"/>
      <c r="MK854" s="16"/>
      <c r="ML854" s="16"/>
      <c r="MM854" s="16"/>
      <c r="MN854" s="16"/>
      <c r="MO854" s="16"/>
      <c r="MP854" s="16"/>
      <c r="MQ854" s="16"/>
      <c r="MR854" s="16"/>
      <c r="MS854" s="16"/>
      <c r="MT854" s="16"/>
      <c r="MU854" s="16"/>
      <c r="MV854" s="16"/>
      <c r="MW854" s="16"/>
      <c r="MX854" s="16"/>
      <c r="MY854" s="16"/>
      <c r="MZ854" s="16"/>
      <c r="NA854" s="16"/>
      <c r="NB854" s="16"/>
      <c r="NC854" s="16"/>
      <c r="ND854" s="16"/>
      <c r="NE854" s="16"/>
      <c r="NF854" s="16"/>
      <c r="NG854" s="16"/>
      <c r="NH854" s="16"/>
      <c r="NI854" s="16"/>
      <c r="NJ854" s="16"/>
      <c r="NK854" s="16"/>
      <c r="NL854" s="16"/>
      <c r="NM854" s="16"/>
      <c r="NN854" s="16"/>
      <c r="NO854" s="16"/>
      <c r="NP854" s="16"/>
      <c r="NQ854" s="16"/>
      <c r="NR854" s="16"/>
      <c r="NS854" s="16"/>
      <c r="NT854" s="16"/>
      <c r="NU854" s="16"/>
      <c r="NV854" s="16"/>
      <c r="NW854" s="16"/>
      <c r="NX854" s="16"/>
      <c r="NY854" s="16"/>
      <c r="NZ854" s="16"/>
      <c r="OA854" s="16"/>
      <c r="OB854" s="16"/>
      <c r="OC854" s="16"/>
      <c r="OD854" s="16"/>
      <c r="OE854" s="16"/>
      <c r="OF854" s="16"/>
      <c r="OG854" s="16"/>
      <c r="OH854" s="16"/>
      <c r="OI854" s="16"/>
      <c r="OJ854" s="16"/>
      <c r="OK854" s="16"/>
      <c r="OL854" s="16"/>
      <c r="OM854" s="16"/>
      <c r="ON854" s="16"/>
      <c r="OO854" s="16"/>
      <c r="OP854" s="16"/>
      <c r="OQ854" s="16"/>
      <c r="OR854" s="16"/>
      <c r="OS854" s="16"/>
      <c r="OT854" s="16"/>
      <c r="OU854" s="16"/>
      <c r="OV854" s="16"/>
      <c r="OW854" s="16"/>
      <c r="OX854" s="16"/>
      <c r="OY854" s="16"/>
      <c r="OZ854" s="16"/>
      <c r="PA854" s="16"/>
      <c r="PB854" s="16"/>
      <c r="PC854" s="16"/>
      <c r="PD854" s="16"/>
      <c r="PE854" s="16"/>
      <c r="PF854" s="16"/>
      <c r="PG854" s="16"/>
      <c r="PH854" s="16"/>
      <c r="PI854" s="16"/>
      <c r="PJ854" s="16"/>
      <c r="PK854" s="16"/>
      <c r="PL854" s="16"/>
      <c r="PM854" s="16"/>
      <c r="PN854" s="16"/>
      <c r="PO854" s="16"/>
      <c r="PP854" s="16"/>
      <c r="PQ854" s="16"/>
      <c r="PR854" s="16"/>
      <c r="PS854" s="16"/>
      <c r="PT854" s="16"/>
      <c r="PU854" s="16"/>
      <c r="PV854" s="16"/>
      <c r="PW854" s="16"/>
      <c r="PX854" s="16"/>
      <c r="PY854" s="16"/>
      <c r="PZ854" s="16"/>
      <c r="QA854" s="16"/>
      <c r="QB854" s="16"/>
      <c r="QC854" s="16"/>
      <c r="QD854" s="16"/>
      <c r="QE854" s="16"/>
      <c r="QF854" s="16"/>
      <c r="QG854" s="16"/>
      <c r="QH854" s="16"/>
      <c r="QI854" s="16"/>
      <c r="QJ854" s="16"/>
      <c r="QK854" s="16"/>
      <c r="QL854" s="16"/>
      <c r="QM854" s="16"/>
      <c r="QN854" s="16"/>
      <c r="QO854" s="16"/>
      <c r="QP854" s="16"/>
      <c r="QQ854" s="16"/>
      <c r="QR854" s="16"/>
      <c r="QS854" s="16"/>
      <c r="QT854" s="16"/>
      <c r="QU854" s="16"/>
      <c r="QV854" s="16"/>
      <c r="QW854" s="16"/>
      <c r="QX854" s="16"/>
      <c r="QY854" s="16"/>
      <c r="QZ854" s="16"/>
      <c r="RA854" s="16"/>
      <c r="RB854" s="16"/>
      <c r="RC854" s="16"/>
      <c r="RD854" s="16"/>
      <c r="RE854" s="16"/>
      <c r="RF854" s="16"/>
      <c r="RG854" s="16"/>
      <c r="RH854" s="16"/>
      <c r="RI854" s="16"/>
      <c r="RJ854" s="16"/>
      <c r="RK854" s="16"/>
      <c r="RL854" s="16"/>
      <c r="RM854" s="16"/>
      <c r="RN854" s="16"/>
      <c r="RO854" s="16"/>
      <c r="RP854" s="16"/>
      <c r="RQ854" s="16"/>
      <c r="RR854" s="16"/>
      <c r="RS854" s="16"/>
      <c r="RT854" s="16"/>
      <c r="RU854" s="16"/>
      <c r="RV854" s="16"/>
      <c r="RW854" s="16"/>
      <c r="RX854" s="16"/>
      <c r="RY854" s="16"/>
      <c r="RZ854" s="16"/>
      <c r="SA854" s="16"/>
      <c r="SB854" s="16"/>
      <c r="SC854" s="16"/>
      <c r="SD854" s="16"/>
      <c r="SE854" s="16"/>
      <c r="SF854" s="16"/>
      <c r="SG854" s="16"/>
      <c r="SH854" s="16"/>
      <c r="SI854" s="16"/>
      <c r="SJ854" s="16"/>
      <c r="SK854" s="16"/>
      <c r="SL854" s="16"/>
      <c r="SM854" s="16"/>
      <c r="SN854" s="16"/>
      <c r="SO854" s="16"/>
      <c r="SP854" s="16"/>
      <c r="SQ854" s="16"/>
      <c r="SR854" s="16"/>
      <c r="SS854" s="16"/>
      <c r="ST854" s="16"/>
      <c r="SU854" s="16"/>
      <c r="SV854" s="16"/>
      <c r="SW854" s="16"/>
      <c r="SX854" s="16"/>
      <c r="SY854" s="16"/>
      <c r="SZ854" s="16"/>
      <c r="TA854" s="16"/>
      <c r="TB854" s="16"/>
      <c r="TC854" s="16"/>
      <c r="TD854" s="16"/>
      <c r="TE854" s="16"/>
      <c r="TF854" s="16"/>
      <c r="TG854" s="16"/>
      <c r="TH854" s="16"/>
      <c r="TI854" s="16"/>
      <c r="TJ854" s="16"/>
      <c r="TK854" s="16"/>
      <c r="TL854" s="16"/>
      <c r="TM854" s="16"/>
      <c r="TN854" s="16"/>
      <c r="TO854" s="16"/>
      <c r="TP854" s="16"/>
      <c r="TQ854" s="16"/>
      <c r="TR854" s="16"/>
      <c r="TS854" s="16"/>
      <c r="TT854" s="16"/>
      <c r="TU854" s="16"/>
      <c r="TV854" s="16"/>
      <c r="TW854" s="16"/>
      <c r="TX854" s="16"/>
      <c r="TY854" s="16"/>
      <c r="TZ854" s="16"/>
      <c r="UA854" s="16"/>
      <c r="UB854" s="16"/>
      <c r="UC854" s="16"/>
      <c r="UD854" s="16"/>
      <c r="UE854" s="16"/>
      <c r="UF854" s="16"/>
      <c r="UG854" s="16"/>
      <c r="UH854" s="16"/>
      <c r="UI854" s="16"/>
      <c r="UJ854" s="16"/>
      <c r="UK854" s="16"/>
      <c r="UL854" s="16"/>
      <c r="UM854" s="16"/>
      <c r="UN854" s="16"/>
      <c r="UO854" s="16"/>
      <c r="UP854" s="16"/>
      <c r="UQ854" s="16"/>
      <c r="UR854" s="16"/>
      <c r="US854" s="16"/>
      <c r="UT854" s="16"/>
      <c r="UU854" s="16"/>
      <c r="UV854" s="16"/>
      <c r="UW854" s="16"/>
      <c r="UX854" s="16"/>
      <c r="UY854" s="16"/>
      <c r="UZ854" s="16"/>
      <c r="VA854" s="16"/>
      <c r="VB854" s="16"/>
      <c r="VC854" s="16"/>
      <c r="VD854" s="16"/>
      <c r="VE854" s="16"/>
      <c r="VF854" s="16"/>
      <c r="VG854" s="16"/>
      <c r="VH854" s="16"/>
      <c r="VI854" s="16"/>
      <c r="VJ854" s="16"/>
      <c r="VK854" s="16"/>
      <c r="VL854" s="16"/>
      <c r="VM854" s="16"/>
      <c r="VN854" s="16"/>
      <c r="VO854" s="16"/>
      <c r="VP854" s="16"/>
      <c r="VQ854" s="16"/>
      <c r="VR854" s="16"/>
      <c r="VS854" s="16"/>
      <c r="VT854" s="16"/>
      <c r="VU854" s="16"/>
      <c r="VV854" s="16"/>
      <c r="VW854" s="16"/>
      <c r="VX854" s="16"/>
      <c r="VY854" s="16"/>
      <c r="VZ854" s="16"/>
      <c r="WA854" s="16"/>
      <c r="WB854" s="16"/>
      <c r="WC854" s="16"/>
      <c r="WD854" s="16"/>
      <c r="WE854" s="16"/>
      <c r="WF854" s="16"/>
      <c r="WG854" s="16"/>
      <c r="WH854" s="16"/>
      <c r="WI854" s="16"/>
      <c r="WJ854" s="16"/>
      <c r="WK854" s="16"/>
      <c r="WL854" s="16"/>
      <c r="WM854" s="16"/>
      <c r="WN854" s="16"/>
      <c r="WO854" s="16"/>
      <c r="WP854" s="16"/>
      <c r="WQ854" s="16"/>
      <c r="WR854" s="16"/>
      <c r="WS854" s="16"/>
      <c r="WT854" s="16"/>
      <c r="WU854" s="16"/>
      <c r="WV854" s="16"/>
      <c r="WW854" s="16"/>
      <c r="WX854" s="16"/>
      <c r="WY854" s="16"/>
      <c r="WZ854" s="16"/>
      <c r="XA854" s="16"/>
      <c r="XB854" s="16"/>
      <c r="XC854" s="16"/>
      <c r="XD854" s="16"/>
      <c r="XE854" s="16"/>
      <c r="XF854" s="16"/>
      <c r="XG854" s="16"/>
      <c r="XH854" s="16"/>
      <c r="XI854" s="16"/>
      <c r="XJ854" s="16"/>
      <c r="XK854" s="16"/>
      <c r="XL854" s="16"/>
      <c r="XM854" s="16"/>
      <c r="XN854" s="16"/>
      <c r="XO854" s="16"/>
      <c r="XP854" s="16"/>
      <c r="XQ854" s="16"/>
      <c r="XR854" s="16"/>
      <c r="XS854" s="16"/>
      <c r="XT854" s="16"/>
      <c r="XU854" s="16"/>
      <c r="XV854" s="16"/>
      <c r="XW854" s="16"/>
      <c r="XX854" s="16"/>
      <c r="XY854" s="16"/>
      <c r="XZ854" s="16"/>
      <c r="YA854" s="16"/>
      <c r="YB854" s="16"/>
      <c r="YC854" s="16"/>
      <c r="YD854" s="16"/>
      <c r="YE854" s="16"/>
      <c r="YF854" s="16"/>
      <c r="YG854" s="16"/>
      <c r="YH854" s="16"/>
      <c r="YI854" s="16"/>
      <c r="YJ854" s="16"/>
      <c r="YK854" s="16"/>
      <c r="YL854" s="16"/>
      <c r="YM854" s="16"/>
      <c r="YN854" s="16"/>
      <c r="YO854" s="16"/>
      <c r="YP854" s="16"/>
      <c r="YQ854" s="16"/>
      <c r="YR854" s="16"/>
      <c r="YS854" s="16"/>
      <c r="YT854" s="16"/>
      <c r="YU854" s="16"/>
      <c r="YV854" s="16"/>
      <c r="YW854" s="16"/>
      <c r="YX854" s="16"/>
      <c r="YY854" s="16"/>
      <c r="YZ854" s="16"/>
      <c r="ZA854" s="16"/>
      <c r="ZB854" s="16"/>
      <c r="ZC854" s="16"/>
      <c r="ZD854" s="16"/>
      <c r="ZE854" s="16"/>
      <c r="ZF854" s="16"/>
      <c r="ZG854" s="16"/>
      <c r="ZH854" s="16"/>
      <c r="ZI854" s="16"/>
      <c r="ZJ854" s="16"/>
      <c r="ZK854" s="16"/>
      <c r="ZL854" s="16"/>
      <c r="ZM854" s="16"/>
      <c r="ZN854" s="16"/>
      <c r="ZO854" s="16"/>
      <c r="ZP854" s="16"/>
      <c r="ZQ854" s="16"/>
      <c r="ZR854" s="16"/>
      <c r="ZS854" s="16"/>
      <c r="ZT854" s="16"/>
      <c r="ZU854" s="16"/>
      <c r="ZV854" s="16"/>
      <c r="ZW854" s="16"/>
      <c r="ZX854" s="16"/>
      <c r="ZY854" s="16"/>
      <c r="ZZ854" s="16"/>
      <c r="AAA854" s="16"/>
      <c r="AAB854" s="16"/>
      <c r="AAC854" s="16"/>
      <c r="AAD854" s="16"/>
      <c r="AAE854" s="16"/>
      <c r="AAF854" s="16"/>
      <c r="AAG854" s="16"/>
      <c r="AAH854" s="16"/>
      <c r="AAI854" s="16"/>
      <c r="AAJ854" s="16"/>
      <c r="AAK854" s="16"/>
      <c r="AAL854" s="16"/>
      <c r="AAM854" s="16"/>
      <c r="AAN854" s="16"/>
      <c r="AAO854" s="16"/>
      <c r="AAP854" s="16"/>
      <c r="AAQ854" s="16"/>
      <c r="AAR854" s="16"/>
      <c r="AAS854" s="16"/>
      <c r="AAT854" s="16"/>
      <c r="AAU854" s="16"/>
      <c r="AAV854" s="16"/>
      <c r="AAW854" s="16"/>
      <c r="AAX854" s="16"/>
      <c r="AAY854" s="16"/>
      <c r="AAZ854" s="16"/>
      <c r="ABA854" s="16"/>
      <c r="ABB854" s="16"/>
      <c r="ABC854" s="16"/>
      <c r="ABD854" s="16"/>
      <c r="ABE854" s="16"/>
      <c r="ABF854" s="16"/>
      <c r="ABG854" s="16"/>
      <c r="ABH854" s="16"/>
      <c r="ABI854" s="16"/>
      <c r="ABJ854" s="16"/>
      <c r="ABK854" s="16"/>
      <c r="ABL854" s="16"/>
      <c r="ABM854" s="16"/>
      <c r="ABN854" s="16"/>
      <c r="ABO854" s="16"/>
      <c r="ABP854" s="16"/>
      <c r="ABQ854" s="16"/>
      <c r="ABR854" s="16"/>
      <c r="ABS854" s="16"/>
      <c r="ABT854" s="16"/>
      <c r="ABU854" s="16"/>
      <c r="ABV854" s="16"/>
      <c r="ABW854" s="16"/>
      <c r="ABX854" s="16"/>
      <c r="ABY854" s="16"/>
      <c r="ABZ854" s="16"/>
      <c r="ACA854" s="16"/>
      <c r="ACB854" s="16"/>
      <c r="ACC854" s="16"/>
      <c r="ACD854" s="16"/>
      <c r="ACE854" s="16"/>
      <c r="ACF854" s="16"/>
      <c r="ACG854" s="16"/>
      <c r="ACH854" s="16"/>
      <c r="ACI854" s="16"/>
      <c r="ACJ854" s="16"/>
      <c r="ACK854" s="16"/>
      <c r="ACL854" s="16"/>
      <c r="ACM854" s="16"/>
      <c r="ACN854" s="16"/>
      <c r="ACO854" s="16"/>
      <c r="ACP854" s="16"/>
      <c r="ACQ854" s="16"/>
      <c r="ACR854" s="16"/>
      <c r="ACS854" s="16"/>
      <c r="ACT854" s="16"/>
      <c r="ACU854" s="16"/>
      <c r="ACV854" s="16"/>
      <c r="ACW854" s="16"/>
      <c r="ACX854" s="16"/>
      <c r="ACY854" s="16"/>
      <c r="ACZ854" s="16"/>
      <c r="ADA854" s="16"/>
      <c r="ADB854" s="16"/>
      <c r="ADC854" s="16"/>
      <c r="ADD854" s="16"/>
      <c r="ADE854" s="16"/>
      <c r="ADF854" s="16"/>
      <c r="ADG854" s="16"/>
      <c r="ADH854" s="16"/>
      <c r="ADI854" s="16"/>
      <c r="ADJ854" s="16"/>
      <c r="ADK854" s="16"/>
      <c r="ADL854" s="16"/>
      <c r="ADM854" s="16"/>
      <c r="ADN854" s="16"/>
      <c r="ADO854" s="16"/>
      <c r="ADP854" s="16"/>
      <c r="ADQ854" s="16"/>
      <c r="ADR854" s="16"/>
      <c r="ADS854" s="16"/>
      <c r="ADT854" s="16"/>
      <c r="ADU854" s="16"/>
      <c r="ADV854" s="16"/>
      <c r="ADW854" s="16"/>
      <c r="ADX854" s="16"/>
      <c r="ADY854" s="16"/>
      <c r="ADZ854" s="16"/>
      <c r="AEA854" s="16"/>
      <c r="AEB854" s="16"/>
      <c r="AEC854" s="16"/>
      <c r="AED854" s="16"/>
      <c r="AEE854" s="16"/>
      <c r="AEF854" s="16"/>
      <c r="AEG854" s="16"/>
      <c r="AEH854" s="16"/>
      <c r="AEI854" s="16"/>
      <c r="AEJ854" s="16"/>
      <c r="AEK854" s="16"/>
      <c r="AEL854" s="16"/>
      <c r="AEM854" s="16"/>
      <c r="AEN854" s="16"/>
      <c r="AEO854" s="16"/>
      <c r="AEP854" s="16"/>
      <c r="AEQ854" s="16"/>
      <c r="AER854" s="16"/>
      <c r="AES854" s="16"/>
      <c r="AET854" s="16"/>
      <c r="AEU854" s="16"/>
      <c r="AEV854" s="16"/>
      <c r="AEW854" s="16"/>
      <c r="AEX854" s="16"/>
      <c r="AEY854" s="16"/>
      <c r="AEZ854" s="16"/>
      <c r="AFA854" s="16"/>
      <c r="AFB854" s="16"/>
      <c r="AFC854" s="16"/>
      <c r="AFD854" s="16"/>
      <c r="AFE854" s="16"/>
      <c r="AFF854" s="16"/>
      <c r="AFG854" s="16"/>
      <c r="AFH854" s="16"/>
      <c r="AFI854" s="16"/>
      <c r="AFJ854" s="16"/>
      <c r="AFK854" s="16"/>
      <c r="AFL854" s="16"/>
      <c r="AFM854" s="16"/>
      <c r="AFN854" s="16"/>
      <c r="AFO854" s="16"/>
      <c r="AFP854" s="16"/>
      <c r="AFQ854" s="16"/>
      <c r="AFR854" s="16"/>
      <c r="AFS854" s="16"/>
      <c r="AFT854" s="16"/>
      <c r="AFU854" s="16"/>
      <c r="AFV854" s="16"/>
      <c r="AFW854" s="16"/>
      <c r="AFX854" s="16"/>
      <c r="AFY854" s="16"/>
      <c r="AFZ854" s="16"/>
      <c r="AGA854" s="16"/>
      <c r="AGB854" s="16"/>
      <c r="AGC854" s="16"/>
      <c r="AGD854" s="16"/>
      <c r="AGE854" s="16"/>
      <c r="AGF854" s="16"/>
      <c r="AGG854" s="16"/>
      <c r="AGH854" s="16"/>
      <c r="AGI854" s="16"/>
      <c r="AGJ854" s="16"/>
      <c r="AGK854" s="16"/>
      <c r="AGL854" s="16"/>
      <c r="AGM854" s="16"/>
      <c r="AGN854" s="16"/>
      <c r="AGO854" s="16"/>
      <c r="AGP854" s="16"/>
      <c r="AGQ854" s="16"/>
      <c r="AGR854" s="16"/>
      <c r="AGS854" s="16"/>
      <c r="AGT854" s="16"/>
      <c r="AGU854" s="16"/>
      <c r="AGV854" s="16"/>
      <c r="AGW854" s="16"/>
      <c r="AGX854" s="16"/>
      <c r="AGY854" s="16"/>
      <c r="AGZ854" s="16"/>
      <c r="AHA854" s="16"/>
      <c r="AHB854" s="16"/>
      <c r="AHC854" s="16"/>
      <c r="AHD854" s="16"/>
      <c r="AHE854" s="16"/>
      <c r="AHF854" s="16"/>
      <c r="AHG854" s="16"/>
      <c r="AHH854" s="16"/>
      <c r="AHI854" s="16"/>
      <c r="AHJ854" s="16"/>
      <c r="AHK854" s="16"/>
      <c r="AHL854" s="16"/>
      <c r="AHM854" s="16"/>
      <c r="AHN854" s="16"/>
      <c r="AHO854" s="16"/>
      <c r="AHP854" s="16"/>
      <c r="AHQ854" s="16"/>
      <c r="AHR854" s="16"/>
      <c r="AHS854" s="16"/>
      <c r="AHT854" s="16"/>
      <c r="AHU854" s="16"/>
      <c r="AHV854" s="16"/>
      <c r="AHW854" s="16"/>
      <c r="AHX854" s="16"/>
      <c r="AHY854" s="16"/>
      <c r="AHZ854" s="16"/>
      <c r="AIA854" s="16"/>
      <c r="AIB854" s="16"/>
      <c r="AIC854" s="16"/>
      <c r="AID854" s="16"/>
      <c r="AIE854" s="16"/>
      <c r="AIF854" s="16"/>
      <c r="AIG854" s="16"/>
      <c r="AIH854" s="16"/>
      <c r="AII854" s="16"/>
      <c r="AIJ854" s="16"/>
      <c r="AIK854" s="16"/>
      <c r="AIL854" s="16"/>
      <c r="AIM854" s="16"/>
      <c r="AIN854" s="16"/>
      <c r="AIO854" s="16"/>
      <c r="AIP854" s="16"/>
      <c r="AIQ854" s="16"/>
      <c r="AIR854" s="16"/>
      <c r="AIS854" s="16"/>
      <c r="AIT854" s="16"/>
      <c r="AIU854" s="16"/>
      <c r="AIV854" s="16"/>
      <c r="AIW854" s="16"/>
      <c r="AIX854" s="16"/>
      <c r="AIY854" s="16"/>
      <c r="AIZ854" s="16"/>
      <c r="AJA854" s="16"/>
      <c r="AJB854" s="16"/>
      <c r="AJC854" s="16"/>
      <c r="AJD854" s="16"/>
      <c r="AJE854" s="16"/>
      <c r="AJF854" s="16"/>
      <c r="AJG854" s="16"/>
      <c r="AJH854" s="16"/>
      <c r="AJI854" s="16"/>
      <c r="AJJ854" s="16"/>
      <c r="AJK854" s="16"/>
      <c r="AJL854" s="16"/>
      <c r="AJM854" s="16"/>
      <c r="AJN854" s="16"/>
      <c r="AJO854" s="16"/>
      <c r="AJP854" s="16"/>
      <c r="AJQ854" s="16"/>
      <c r="AJR854" s="16"/>
      <c r="AJS854" s="16"/>
      <c r="AJT854" s="16"/>
      <c r="AJU854" s="16"/>
      <c r="AJV854" s="16"/>
      <c r="AJW854" s="16"/>
      <c r="AJX854" s="16"/>
      <c r="AJY854" s="16"/>
      <c r="AJZ854" s="16"/>
      <c r="AKA854" s="16"/>
      <c r="AKB854" s="16"/>
      <c r="AKC854" s="16"/>
      <c r="AKD854" s="16"/>
      <c r="AKE854" s="16"/>
      <c r="AKF854" s="16"/>
      <c r="AKG854" s="16"/>
      <c r="AKH854" s="16"/>
      <c r="AKI854" s="16"/>
      <c r="AKJ854" s="16"/>
      <c r="AKK854" s="16"/>
      <c r="AKL854" s="16"/>
      <c r="AKM854" s="16"/>
      <c r="AKN854" s="16"/>
      <c r="AKO854" s="16"/>
      <c r="AKP854" s="16"/>
      <c r="AKQ854" s="16"/>
      <c r="AKR854" s="16"/>
      <c r="AKS854" s="16"/>
      <c r="AKT854" s="16"/>
      <c r="AKU854" s="16"/>
      <c r="AKV854" s="16"/>
      <c r="AKW854" s="16"/>
      <c r="AKX854" s="16"/>
      <c r="AKY854" s="16"/>
      <c r="AKZ854" s="16"/>
      <c r="ALA854" s="16"/>
      <c r="ALB854" s="16"/>
      <c r="ALC854" s="16"/>
      <c r="ALD854" s="16"/>
      <c r="ALE854" s="16"/>
      <c r="ALF854" s="16"/>
      <c r="ALG854" s="16"/>
      <c r="ALH854" s="16"/>
      <c r="ALI854" s="16"/>
      <c r="ALJ854" s="16"/>
      <c r="ALK854" s="16"/>
      <c r="ALL854" s="16"/>
      <c r="ALM854" s="16"/>
      <c r="ALN854" s="16"/>
      <c r="ALO854" s="16"/>
      <c r="ALP854" s="16"/>
      <c r="ALQ854" s="16"/>
      <c r="ALR854" s="16"/>
      <c r="ALS854" s="16"/>
      <c r="ALT854" s="16"/>
      <c r="ALU854" s="16"/>
      <c r="ALV854" s="16"/>
      <c r="ALW854" s="16"/>
      <c r="ALX854" s="16"/>
      <c r="ALY854" s="16"/>
      <c r="ALZ854" s="16"/>
      <c r="AMA854" s="16"/>
      <c r="AMB854" s="16"/>
      <c r="AMC854" s="16"/>
      <c r="AMD854" s="16"/>
      <c r="AME854" s="16"/>
      <c r="AMF854" s="16"/>
      <c r="AMG854" s="16"/>
      <c r="AMH854" s="16"/>
      <c r="AMI854" s="16"/>
      <c r="AMJ854" s="16"/>
      <c r="AMK854" s="16"/>
      <c r="AML854" s="16"/>
      <c r="AMM854" s="16"/>
      <c r="AMN854" s="16"/>
      <c r="AMO854" s="16"/>
      <c r="AMP854" s="16"/>
      <c r="AMQ854" s="16"/>
      <c r="AMR854" s="16"/>
      <c r="AMS854" s="16"/>
      <c r="AMT854" s="16"/>
      <c r="AMU854" s="16"/>
      <c r="AMV854" s="16"/>
      <c r="AMW854" s="16"/>
      <c r="AMX854" s="16"/>
      <c r="AMY854" s="16"/>
      <c r="AMZ854" s="16"/>
      <c r="ANA854" s="16"/>
      <c r="ANB854" s="16"/>
      <c r="ANC854" s="16"/>
      <c r="AND854" s="16"/>
      <c r="ANE854" s="16"/>
      <c r="ANF854" s="16"/>
      <c r="ANG854" s="16"/>
      <c r="ANH854" s="16"/>
      <c r="ANI854" s="16"/>
      <c r="ANJ854" s="16"/>
      <c r="ANK854" s="16"/>
      <c r="ANL854" s="16"/>
      <c r="ANM854" s="16"/>
      <c r="ANN854" s="16"/>
      <c r="ANO854" s="16"/>
      <c r="ANP854" s="16"/>
      <c r="ANQ854" s="16"/>
      <c r="ANR854" s="16"/>
      <c r="ANS854" s="16"/>
      <c r="ANT854" s="16"/>
      <c r="ANU854" s="16"/>
      <c r="ANV854" s="16"/>
      <c r="ANW854" s="16"/>
      <c r="ANX854" s="16"/>
      <c r="ANY854" s="16"/>
      <c r="ANZ854" s="16"/>
      <c r="AOA854" s="16"/>
      <c r="AOB854" s="16"/>
      <c r="AOC854" s="16"/>
      <c r="AOD854" s="16"/>
      <c r="AOE854" s="16"/>
      <c r="AOF854" s="16"/>
      <c r="AOG854" s="16"/>
      <c r="AOH854" s="16"/>
      <c r="AOI854" s="16"/>
      <c r="AOJ854" s="16"/>
      <c r="AOK854" s="16"/>
      <c r="AOL854" s="16"/>
      <c r="AOM854" s="16"/>
      <c r="AON854" s="16"/>
      <c r="AOO854" s="16"/>
      <c r="AOP854" s="16"/>
      <c r="AOQ854" s="16"/>
      <c r="AOR854" s="16"/>
      <c r="AOS854" s="16"/>
      <c r="AOT854" s="16"/>
      <c r="AOU854" s="16"/>
      <c r="AOV854" s="16"/>
      <c r="AOW854" s="16"/>
      <c r="AOX854" s="16"/>
      <c r="AOY854" s="16"/>
      <c r="AOZ854" s="16"/>
      <c r="APA854" s="16"/>
      <c r="APB854" s="16"/>
      <c r="APC854" s="16"/>
      <c r="APD854" s="16"/>
      <c r="APE854" s="16"/>
      <c r="APF854" s="16"/>
      <c r="APG854" s="16"/>
      <c r="APH854" s="16"/>
      <c r="API854" s="16"/>
      <c r="APJ854" s="16"/>
      <c r="APK854" s="16"/>
      <c r="APL854" s="16"/>
      <c r="APM854" s="16"/>
      <c r="APN854" s="16"/>
      <c r="APO854" s="16"/>
      <c r="APP854" s="16"/>
      <c r="APQ854" s="16"/>
      <c r="APR854" s="16"/>
      <c r="APS854" s="16"/>
      <c r="APT854" s="16"/>
      <c r="APU854" s="16"/>
      <c r="APV854" s="16"/>
      <c r="APW854" s="16"/>
      <c r="APX854" s="16"/>
      <c r="APY854" s="16"/>
      <c r="APZ854" s="16"/>
      <c r="AQA854" s="16"/>
      <c r="AQB854" s="16"/>
      <c r="AQC854" s="16"/>
      <c r="AQD854" s="16"/>
      <c r="AQE854" s="16"/>
      <c r="AQF854" s="16"/>
      <c r="AQG854" s="16"/>
      <c r="AQH854" s="16"/>
      <c r="AQI854" s="16"/>
      <c r="AQJ854" s="16"/>
      <c r="AQK854" s="16"/>
      <c r="AQL854" s="16"/>
      <c r="AQM854" s="16"/>
      <c r="AQN854" s="16"/>
      <c r="AQO854" s="16"/>
      <c r="AQP854" s="16"/>
      <c r="AQQ854" s="16"/>
      <c r="AQR854" s="16"/>
      <c r="AQS854" s="16"/>
      <c r="AQT854" s="16"/>
      <c r="AQU854" s="16"/>
      <c r="AQV854" s="16"/>
      <c r="AQW854" s="16"/>
      <c r="AQX854" s="16"/>
      <c r="AQY854" s="16"/>
      <c r="AQZ854" s="16"/>
      <c r="ARA854" s="16"/>
      <c r="ARB854" s="16"/>
      <c r="ARC854" s="16"/>
      <c r="ARD854" s="16"/>
      <c r="ARE854" s="16"/>
      <c r="ARF854" s="16"/>
      <c r="ARG854" s="16"/>
      <c r="ARH854" s="16"/>
      <c r="ARI854" s="16"/>
      <c r="ARJ854" s="16"/>
      <c r="ARK854" s="16"/>
      <c r="ARL854" s="16"/>
      <c r="ARM854" s="16"/>
      <c r="ARN854" s="16"/>
      <c r="ARO854" s="16"/>
      <c r="ARP854" s="16"/>
      <c r="ARQ854" s="16"/>
      <c r="ARR854" s="16"/>
      <c r="ARS854" s="16"/>
      <c r="ART854" s="16"/>
      <c r="ARU854" s="16"/>
      <c r="ARV854" s="16"/>
      <c r="ARW854" s="16"/>
      <c r="ARX854" s="16"/>
      <c r="ARY854" s="16"/>
      <c r="ARZ854" s="16"/>
      <c r="ASA854" s="16"/>
      <c r="ASB854" s="16"/>
      <c r="ASC854" s="16"/>
      <c r="ASD854" s="16"/>
      <c r="ASE854" s="16"/>
      <c r="ASF854" s="16"/>
      <c r="ASG854" s="16"/>
      <c r="ASH854" s="16"/>
      <c r="ASI854" s="16"/>
      <c r="ASJ854" s="16"/>
      <c r="ASK854" s="16"/>
      <c r="ASL854" s="16"/>
      <c r="ASM854" s="16"/>
      <c r="ASN854" s="16"/>
      <c r="ASO854" s="16"/>
      <c r="ASP854" s="16"/>
      <c r="ASQ854" s="16"/>
      <c r="ASR854" s="16"/>
      <c r="ASS854" s="16"/>
      <c r="AST854" s="16"/>
      <c r="ASU854" s="16"/>
      <c r="ASV854" s="16"/>
      <c r="ASW854" s="16"/>
      <c r="ASX854" s="16"/>
      <c r="ASY854" s="16"/>
      <c r="ASZ854" s="16"/>
      <c r="ATA854" s="16"/>
      <c r="ATB854" s="16"/>
      <c r="ATC854" s="16"/>
      <c r="ATD854" s="16"/>
      <c r="ATE854" s="16"/>
      <c r="ATF854" s="16"/>
      <c r="ATG854" s="16"/>
      <c r="ATH854" s="16"/>
      <c r="ATI854" s="16"/>
      <c r="ATJ854" s="16"/>
      <c r="ATK854" s="16"/>
      <c r="ATL854" s="16"/>
      <c r="ATM854" s="16"/>
      <c r="ATN854" s="16"/>
      <c r="ATO854" s="16"/>
      <c r="ATP854" s="16"/>
      <c r="ATQ854" s="16"/>
      <c r="ATR854" s="16"/>
      <c r="ATS854" s="16"/>
      <c r="ATT854" s="16"/>
      <c r="ATU854" s="16"/>
      <c r="ATV854" s="16"/>
      <c r="ATW854" s="16"/>
      <c r="ATX854" s="16"/>
      <c r="ATY854" s="16"/>
      <c r="ATZ854" s="16"/>
      <c r="AUA854" s="16"/>
      <c r="AUB854" s="16"/>
      <c r="AUC854" s="16"/>
      <c r="AUD854" s="16"/>
      <c r="AUE854" s="16"/>
      <c r="AUF854" s="16"/>
      <c r="AUG854" s="16"/>
      <c r="AUH854" s="16"/>
      <c r="AUI854" s="16"/>
      <c r="AUJ854" s="16"/>
      <c r="AUK854" s="16"/>
      <c r="AUL854" s="16"/>
      <c r="AUM854" s="16"/>
      <c r="AUN854" s="16"/>
      <c r="AUO854" s="16"/>
      <c r="AUP854" s="16"/>
      <c r="AUQ854" s="16"/>
      <c r="AUR854" s="16"/>
      <c r="AUS854" s="16"/>
      <c r="AUT854" s="16"/>
      <c r="AUU854" s="16"/>
      <c r="AUV854" s="16"/>
      <c r="AUW854" s="16"/>
      <c r="AUX854" s="16"/>
      <c r="AUY854" s="16"/>
      <c r="AUZ854" s="16"/>
      <c r="AVA854" s="16"/>
      <c r="AVB854" s="16"/>
      <c r="AVC854" s="16"/>
      <c r="AVD854" s="16"/>
      <c r="AVE854" s="16"/>
      <c r="AVF854" s="16"/>
      <c r="AVG854" s="16"/>
      <c r="AVH854" s="16"/>
      <c r="AVI854" s="16"/>
      <c r="AVJ854" s="16"/>
      <c r="AVK854" s="16"/>
      <c r="AVL854" s="16"/>
      <c r="AVM854" s="16"/>
      <c r="AVN854" s="16"/>
      <c r="AVO854" s="16"/>
      <c r="AVP854" s="16"/>
      <c r="AVQ854" s="16"/>
      <c r="AVR854" s="16"/>
      <c r="AVS854" s="16"/>
      <c r="AVT854" s="16"/>
      <c r="AVU854" s="16"/>
      <c r="AVV854" s="16"/>
      <c r="AVW854" s="16"/>
      <c r="AVX854" s="16"/>
      <c r="AVY854" s="16"/>
      <c r="AVZ854" s="16"/>
      <c r="AWA854" s="16"/>
      <c r="AWB854" s="16"/>
      <c r="AWC854" s="16"/>
      <c r="AWD854" s="16"/>
      <c r="AWE854" s="16"/>
      <c r="AWF854" s="16"/>
      <c r="AWG854" s="16"/>
      <c r="AWH854" s="16"/>
      <c r="AWI854" s="16"/>
      <c r="AWJ854" s="16"/>
      <c r="AWK854" s="16"/>
      <c r="AWL854" s="16"/>
      <c r="AWM854" s="16"/>
      <c r="AWN854" s="16"/>
      <c r="AWO854" s="16"/>
      <c r="AWP854" s="16"/>
      <c r="AWQ854" s="16"/>
      <c r="AWR854" s="16"/>
      <c r="AWS854" s="16"/>
      <c r="AWT854" s="16"/>
      <c r="AWU854" s="16"/>
      <c r="AWV854" s="16"/>
      <c r="AWW854" s="16"/>
      <c r="AWX854" s="16"/>
      <c r="AWY854" s="16"/>
      <c r="AWZ854" s="16"/>
      <c r="AXA854" s="16"/>
      <c r="AXB854" s="16"/>
      <c r="AXC854" s="16"/>
      <c r="AXD854" s="16"/>
      <c r="AXE854" s="16"/>
      <c r="AXF854" s="16"/>
      <c r="AXG854" s="16"/>
      <c r="AXH854" s="16"/>
      <c r="AXI854" s="16"/>
      <c r="AXJ854" s="16"/>
      <c r="AXK854" s="16"/>
      <c r="AXL854" s="16"/>
      <c r="AXM854" s="16"/>
      <c r="AXN854" s="16"/>
      <c r="AXO854" s="16"/>
      <c r="AXP854" s="16"/>
      <c r="AXQ854" s="16"/>
      <c r="AXR854" s="16"/>
      <c r="AXS854" s="16"/>
      <c r="AXT854" s="16"/>
      <c r="AXU854" s="16"/>
      <c r="AXV854" s="16"/>
      <c r="AXW854" s="16"/>
      <c r="AXX854" s="16"/>
      <c r="AXY854" s="16"/>
      <c r="AXZ854" s="16"/>
      <c r="AYA854" s="16"/>
      <c r="AYB854" s="16"/>
      <c r="AYC854" s="16"/>
      <c r="AYD854" s="16"/>
      <c r="AYE854" s="16"/>
      <c r="AYF854" s="16"/>
      <c r="AYG854" s="16"/>
      <c r="AYH854" s="16"/>
      <c r="AYI854" s="16"/>
      <c r="AYJ854" s="16"/>
      <c r="AYK854" s="16"/>
      <c r="AYL854" s="16"/>
      <c r="AYM854" s="16"/>
      <c r="AYN854" s="16"/>
      <c r="AYO854" s="16"/>
      <c r="AYP854" s="16"/>
      <c r="AYQ854" s="16"/>
      <c r="AYR854" s="16"/>
      <c r="AYS854" s="16"/>
      <c r="AYT854" s="16"/>
      <c r="AYU854" s="16"/>
      <c r="AYV854" s="16"/>
      <c r="AYW854" s="16"/>
      <c r="AYX854" s="16"/>
      <c r="AYY854" s="16"/>
      <c r="AYZ854" s="16"/>
      <c r="AZA854" s="16"/>
      <c r="AZB854" s="16"/>
      <c r="AZC854" s="16"/>
      <c r="AZD854" s="16"/>
      <c r="AZE854" s="16"/>
      <c r="AZF854" s="16"/>
      <c r="AZG854" s="16"/>
      <c r="AZH854" s="16"/>
      <c r="AZI854" s="16"/>
      <c r="AZJ854" s="16"/>
      <c r="AZK854" s="16"/>
      <c r="AZL854" s="16"/>
      <c r="AZM854" s="16"/>
      <c r="AZN854" s="16"/>
      <c r="AZO854" s="16"/>
      <c r="AZP854" s="16"/>
      <c r="AZQ854" s="16"/>
      <c r="AZR854" s="16"/>
      <c r="AZS854" s="16"/>
      <c r="AZT854" s="16"/>
      <c r="AZU854" s="16"/>
      <c r="AZV854" s="16"/>
      <c r="AZW854" s="16"/>
      <c r="AZX854" s="16"/>
      <c r="AZY854" s="16"/>
      <c r="AZZ854" s="16"/>
      <c r="BAA854" s="16"/>
      <c r="BAB854" s="16"/>
      <c r="BAC854" s="16"/>
      <c r="BAD854" s="16"/>
      <c r="BAE854" s="16"/>
      <c r="BAF854" s="16"/>
      <c r="BAG854" s="16"/>
      <c r="BAH854" s="16"/>
      <c r="BAI854" s="16"/>
      <c r="BAJ854" s="16"/>
      <c r="BAK854" s="16"/>
      <c r="BAL854" s="16"/>
      <c r="BAM854" s="16"/>
      <c r="BAN854" s="16"/>
      <c r="BAO854" s="16"/>
      <c r="BAP854" s="16"/>
      <c r="BAQ854" s="16"/>
      <c r="BAR854" s="16"/>
      <c r="BAS854" s="16"/>
      <c r="BAT854" s="16"/>
      <c r="BAU854" s="16"/>
      <c r="BAV854" s="16"/>
      <c r="BAW854" s="16"/>
      <c r="BAX854" s="16"/>
      <c r="BAY854" s="16"/>
      <c r="BAZ854" s="16"/>
      <c r="BBA854" s="16"/>
      <c r="BBB854" s="16"/>
      <c r="BBC854" s="16"/>
      <c r="BBD854" s="16"/>
      <c r="BBE854" s="16"/>
      <c r="BBF854" s="16"/>
      <c r="BBG854" s="16"/>
      <c r="BBH854" s="16"/>
      <c r="BBI854" s="16"/>
      <c r="BBJ854" s="16"/>
      <c r="BBK854" s="16"/>
      <c r="BBL854" s="16"/>
      <c r="BBM854" s="16"/>
      <c r="BBN854" s="16"/>
      <c r="BBO854" s="16"/>
      <c r="BBP854" s="16"/>
      <c r="BBQ854" s="16"/>
      <c r="BBR854" s="16"/>
      <c r="BBS854" s="16"/>
      <c r="BBT854" s="16"/>
      <c r="BBU854" s="16"/>
      <c r="BBV854" s="16"/>
      <c r="BBW854" s="16"/>
      <c r="BBX854" s="16"/>
      <c r="BBY854" s="16"/>
      <c r="BBZ854" s="16"/>
      <c r="BCA854" s="16"/>
      <c r="BCB854" s="16"/>
      <c r="BCC854" s="16"/>
      <c r="BCD854" s="16"/>
      <c r="BCE854" s="16"/>
      <c r="BCF854" s="16"/>
      <c r="BCG854" s="16"/>
      <c r="BCH854" s="16"/>
      <c r="BCI854" s="16"/>
      <c r="BCJ854" s="16"/>
      <c r="BCK854" s="16"/>
      <c r="BCL854" s="16"/>
      <c r="BCM854" s="16"/>
      <c r="BCN854" s="16"/>
      <c r="BCO854" s="16"/>
      <c r="BCP854" s="16"/>
      <c r="BCQ854" s="16"/>
      <c r="BCR854" s="16"/>
      <c r="BCS854" s="16"/>
      <c r="BCT854" s="16"/>
      <c r="BCU854" s="16"/>
      <c r="BCV854" s="16"/>
      <c r="BCW854" s="16"/>
      <c r="BCX854" s="16"/>
      <c r="BCY854" s="16"/>
      <c r="BCZ854" s="16"/>
      <c r="BDA854" s="16"/>
      <c r="BDB854" s="16"/>
      <c r="BDC854" s="16"/>
      <c r="BDD854" s="16"/>
      <c r="BDE854" s="16"/>
      <c r="BDF854" s="16"/>
      <c r="BDG854" s="16"/>
      <c r="BDH854" s="16"/>
      <c r="BDI854" s="16"/>
      <c r="BDJ854" s="16"/>
      <c r="BDK854" s="16"/>
      <c r="BDL854" s="16"/>
      <c r="BDM854" s="16"/>
      <c r="BDN854" s="16"/>
      <c r="BDO854" s="16"/>
      <c r="BDP854" s="16"/>
      <c r="BDQ854" s="16"/>
      <c r="BDR854" s="16"/>
      <c r="BDS854" s="16"/>
      <c r="BDT854" s="16"/>
      <c r="BDU854" s="16"/>
      <c r="BDV854" s="16"/>
      <c r="BDW854" s="16"/>
      <c r="BDX854" s="16"/>
      <c r="BDY854" s="16"/>
      <c r="BDZ854" s="16"/>
      <c r="BEA854" s="16"/>
      <c r="BEB854" s="16"/>
      <c r="BEC854" s="16"/>
      <c r="BED854" s="16"/>
      <c r="BEE854" s="16"/>
      <c r="BEF854" s="16"/>
      <c r="BEG854" s="16"/>
      <c r="BEH854" s="16"/>
      <c r="BEI854" s="16"/>
      <c r="BEJ854" s="16"/>
      <c r="BEK854" s="16"/>
      <c r="BEL854" s="16"/>
      <c r="BEM854" s="16"/>
      <c r="BEN854" s="16"/>
      <c r="BEO854" s="16"/>
      <c r="BEP854" s="16"/>
      <c r="BEQ854" s="16"/>
      <c r="BER854" s="16"/>
      <c r="BES854" s="16"/>
      <c r="BET854" s="16"/>
      <c r="BEU854" s="16"/>
      <c r="BEV854" s="16"/>
      <c r="BEW854" s="16"/>
      <c r="BEX854" s="16"/>
      <c r="BEY854" s="16"/>
      <c r="BEZ854" s="16"/>
      <c r="BFA854" s="16"/>
      <c r="BFB854" s="16"/>
      <c r="BFC854" s="16"/>
      <c r="BFD854" s="16"/>
      <c r="BFE854" s="16"/>
      <c r="BFF854" s="16"/>
      <c r="BFG854" s="16"/>
      <c r="BFH854" s="16"/>
      <c r="BFI854" s="16"/>
      <c r="BFJ854" s="16"/>
      <c r="BFK854" s="16"/>
      <c r="BFL854" s="16"/>
      <c r="BFM854" s="16"/>
      <c r="BFN854" s="16"/>
      <c r="BFO854" s="16"/>
      <c r="BFP854" s="16"/>
      <c r="BFQ854" s="16"/>
      <c r="BFR854" s="16"/>
      <c r="BFS854" s="16"/>
      <c r="BFT854" s="16"/>
      <c r="BFU854" s="16"/>
      <c r="BFV854" s="16"/>
      <c r="BFW854" s="16"/>
      <c r="BFX854" s="16"/>
      <c r="BFY854" s="16"/>
      <c r="BFZ854" s="16"/>
      <c r="BGA854" s="16"/>
      <c r="BGB854" s="16"/>
      <c r="BGC854" s="16"/>
      <c r="BGD854" s="16"/>
      <c r="BGE854" s="16"/>
      <c r="BGF854" s="16"/>
      <c r="BGG854" s="16"/>
      <c r="BGH854" s="16"/>
      <c r="BGI854" s="16"/>
      <c r="BGJ854" s="16"/>
      <c r="BGK854" s="16"/>
      <c r="BGL854" s="16"/>
      <c r="BGM854" s="16"/>
      <c r="BGN854" s="16"/>
      <c r="BGO854" s="16"/>
      <c r="BGP854" s="16"/>
      <c r="BGQ854" s="16"/>
      <c r="BGR854" s="16"/>
      <c r="BGS854" s="16"/>
      <c r="BGT854" s="16"/>
      <c r="BGU854" s="16"/>
      <c r="BGV854" s="16"/>
      <c r="BGW854" s="16"/>
      <c r="BGX854" s="16"/>
      <c r="BGY854" s="16"/>
      <c r="BGZ854" s="16"/>
      <c r="BHA854" s="16"/>
      <c r="BHB854" s="16"/>
      <c r="BHC854" s="16"/>
      <c r="BHD854" s="16"/>
      <c r="BHE854" s="16"/>
      <c r="BHF854" s="16"/>
      <c r="BHG854" s="16"/>
      <c r="BHH854" s="16"/>
      <c r="BHI854" s="16"/>
      <c r="BHJ854" s="16"/>
      <c r="BHK854" s="16"/>
      <c r="BHL854" s="16"/>
      <c r="BHM854" s="16"/>
      <c r="BHN854" s="16"/>
      <c r="BHO854" s="16"/>
      <c r="BHP854" s="16"/>
      <c r="BHQ854" s="16"/>
      <c r="BHR854" s="16"/>
      <c r="BHS854" s="16"/>
      <c r="BHT854" s="16"/>
      <c r="BHU854" s="16"/>
      <c r="BHV854" s="16"/>
      <c r="BHW854" s="16"/>
      <c r="BHX854" s="16"/>
      <c r="BHY854" s="16"/>
      <c r="BHZ854" s="16"/>
      <c r="BIA854" s="16"/>
      <c r="BIB854" s="16"/>
      <c r="BIC854" s="16"/>
      <c r="BID854" s="16"/>
      <c r="BIE854" s="16"/>
      <c r="BIF854" s="16"/>
      <c r="BIG854" s="16"/>
      <c r="BIH854" s="16"/>
      <c r="BII854" s="16"/>
      <c r="BIJ854" s="16"/>
      <c r="BIK854" s="16"/>
      <c r="BIL854" s="16"/>
      <c r="BIM854" s="16"/>
      <c r="BIN854" s="16"/>
      <c r="BIO854" s="16"/>
      <c r="BIP854" s="16"/>
      <c r="BIQ854" s="16"/>
      <c r="BIR854" s="16"/>
      <c r="BIS854" s="16"/>
      <c r="BIT854" s="16"/>
      <c r="BIU854" s="16"/>
      <c r="BIV854" s="16"/>
      <c r="BIW854" s="16"/>
      <c r="BIX854" s="16"/>
      <c r="BIY854" s="16"/>
      <c r="BIZ854" s="16"/>
      <c r="BJA854" s="16"/>
      <c r="BJB854" s="16"/>
      <c r="BJC854" s="16"/>
      <c r="BJD854" s="16"/>
      <c r="BJE854" s="16"/>
      <c r="BJF854" s="16"/>
      <c r="BJG854" s="16"/>
      <c r="BJH854" s="16"/>
      <c r="BJI854" s="16"/>
      <c r="BJJ854" s="16"/>
      <c r="BJK854" s="16"/>
      <c r="BJL854" s="16"/>
      <c r="BJM854" s="16"/>
      <c r="BJN854" s="16"/>
      <c r="BJO854" s="16"/>
      <c r="BJP854" s="16"/>
      <c r="BJQ854" s="16"/>
      <c r="BJR854" s="16"/>
      <c r="BJS854" s="16"/>
      <c r="BJT854" s="16"/>
      <c r="BJU854" s="16"/>
      <c r="BJV854" s="16"/>
      <c r="BJW854" s="16"/>
      <c r="BJX854" s="16"/>
      <c r="BJY854" s="16"/>
      <c r="BJZ854" s="16"/>
      <c r="BKA854" s="16"/>
      <c r="BKB854" s="16"/>
      <c r="BKC854" s="16"/>
      <c r="BKD854" s="16"/>
      <c r="BKE854" s="16"/>
      <c r="BKF854" s="16"/>
      <c r="BKG854" s="16"/>
      <c r="BKH854" s="16"/>
      <c r="BKI854" s="16"/>
      <c r="BKJ854" s="16"/>
      <c r="BKK854" s="16"/>
      <c r="BKL854" s="16"/>
      <c r="BKM854" s="16"/>
      <c r="BKN854" s="16"/>
      <c r="BKO854" s="16"/>
      <c r="BKP854" s="16"/>
      <c r="BKQ854" s="16"/>
      <c r="BKR854" s="16"/>
      <c r="BKS854" s="16"/>
      <c r="BKT854" s="16"/>
      <c r="BKU854" s="16"/>
      <c r="BKV854" s="16"/>
      <c r="BKW854" s="16"/>
      <c r="BKX854" s="16"/>
      <c r="BKY854" s="16"/>
      <c r="BKZ854" s="16"/>
      <c r="BLA854" s="16"/>
      <c r="BLB854" s="16"/>
      <c r="BLC854" s="16"/>
      <c r="BLD854" s="16"/>
      <c r="BLE854" s="16"/>
      <c r="BLF854" s="16"/>
      <c r="BLG854" s="16"/>
      <c r="BLH854" s="16"/>
      <c r="BLI854" s="16"/>
      <c r="BLJ854" s="16"/>
      <c r="BLK854" s="16"/>
      <c r="BLL854" s="16"/>
      <c r="BLM854" s="16"/>
      <c r="BLN854" s="16"/>
      <c r="BLO854" s="16"/>
      <c r="BLP854" s="16"/>
      <c r="BLQ854" s="16"/>
      <c r="BLR854" s="16"/>
      <c r="BLS854" s="16"/>
      <c r="BLT854" s="16"/>
      <c r="BLU854" s="16"/>
      <c r="BLV854" s="16"/>
      <c r="BLW854" s="16"/>
      <c r="BLX854" s="16"/>
      <c r="BLY854" s="16"/>
      <c r="BLZ854" s="16"/>
      <c r="BMA854" s="16"/>
      <c r="BMB854" s="16"/>
      <c r="BMC854" s="16"/>
      <c r="BMD854" s="16"/>
      <c r="BME854" s="16"/>
      <c r="BMF854" s="16"/>
      <c r="BMG854" s="16"/>
      <c r="BMH854" s="16"/>
      <c r="BMI854" s="16"/>
      <c r="BMJ854" s="16"/>
      <c r="BMK854" s="16"/>
      <c r="BML854" s="16"/>
      <c r="BMM854" s="16"/>
      <c r="BMN854" s="16"/>
      <c r="BMO854" s="16"/>
      <c r="BMP854" s="460"/>
      <c r="BMQ854" s="460"/>
      <c r="BMR854" s="460"/>
    </row>
    <row r="855" spans="1:1708" customFormat="1">
      <c r="A855" s="568" t="s">
        <v>2228</v>
      </c>
      <c r="B855" s="569"/>
      <c r="C855" s="568" t="s">
        <v>2228</v>
      </c>
      <c r="D855" s="568"/>
      <c r="E855" s="570" t="s">
        <v>768</v>
      </c>
      <c r="F855" s="571" t="s">
        <v>769</v>
      </c>
      <c r="G855" s="571" t="s">
        <v>184</v>
      </c>
      <c r="H855" s="571" t="s">
        <v>14</v>
      </c>
      <c r="I855" s="571">
        <v>3</v>
      </c>
      <c r="J855" s="571"/>
      <c r="K855" s="571">
        <v>58.882893016000097</v>
      </c>
      <c r="L855" s="571">
        <v>24.802512552</v>
      </c>
      <c r="M855" s="572" t="s">
        <v>770</v>
      </c>
      <c r="N855" s="572"/>
      <c r="O855" s="571" t="s">
        <v>2229</v>
      </c>
      <c r="P855" s="571" t="s">
        <v>316</v>
      </c>
      <c r="Q855" s="571"/>
      <c r="R855" s="1025">
        <v>854</v>
      </c>
      <c r="S855" s="1025">
        <v>854</v>
      </c>
      <c r="T855" s="297"/>
      <c r="U855" s="931"/>
      <c r="W855" s="16"/>
      <c r="X855" s="16"/>
      <c r="Y855" s="16"/>
      <c r="Z855" s="16"/>
      <c r="AA855" s="16"/>
      <c r="AB855" s="16"/>
      <c r="AC855" s="16"/>
      <c r="AD855" s="16"/>
      <c r="AE855" s="16"/>
      <c r="AF855" s="16"/>
      <c r="AG855" s="16"/>
      <c r="AH855" s="16"/>
      <c r="AI855" s="16"/>
      <c r="AJ855" s="16"/>
      <c r="AK855" s="16"/>
      <c r="AL855" s="16"/>
      <c r="AM855" s="16"/>
      <c r="AN855" s="16"/>
      <c r="AO855" s="16"/>
      <c r="AP855" s="16"/>
      <c r="AQ855" s="16"/>
      <c r="AR855" s="16"/>
      <c r="AS855" s="16"/>
      <c r="AT855" s="16"/>
      <c r="AU855" s="16"/>
      <c r="AV855" s="16"/>
      <c r="AW855" s="16"/>
      <c r="AX855" s="16"/>
      <c r="AY855" s="16"/>
      <c r="AZ855" s="16"/>
      <c r="BA855" s="16"/>
      <c r="BB855" s="16"/>
      <c r="BC855" s="16"/>
      <c r="BD855" s="16"/>
      <c r="BE855" s="16"/>
      <c r="BF855" s="16"/>
      <c r="BG855" s="16"/>
      <c r="BH855" s="16"/>
      <c r="BI855" s="16"/>
      <c r="BJ855" s="16"/>
      <c r="BK855" s="16"/>
      <c r="BL855" s="16"/>
      <c r="BM855" s="16"/>
      <c r="BN855" s="16"/>
      <c r="BO855" s="16"/>
      <c r="BP855" s="16"/>
      <c r="BQ855" s="16"/>
      <c r="BR855" s="16"/>
      <c r="BS855" s="16"/>
      <c r="BT855" s="16"/>
      <c r="BU855" s="16"/>
      <c r="BV855" s="16"/>
      <c r="BW855" s="16"/>
      <c r="BX855" s="16"/>
      <c r="BY855" s="16"/>
      <c r="BZ855" s="16"/>
      <c r="CA855" s="16"/>
      <c r="CB855" s="16"/>
      <c r="CC855" s="16"/>
      <c r="CD855" s="16"/>
      <c r="CE855" s="16"/>
      <c r="CF855" s="16"/>
      <c r="CG855" s="16"/>
      <c r="CH855" s="16"/>
      <c r="CI855" s="16"/>
      <c r="CJ855" s="16"/>
      <c r="CK855" s="16"/>
      <c r="CL855" s="16"/>
      <c r="CM855" s="16"/>
      <c r="CN855" s="16"/>
      <c r="CO855" s="16"/>
      <c r="CP855" s="16"/>
      <c r="CQ855" s="16"/>
      <c r="CR855" s="16"/>
      <c r="CS855" s="16"/>
      <c r="CT855" s="16"/>
      <c r="CU855" s="16"/>
      <c r="CV855" s="16"/>
      <c r="CW855" s="16"/>
      <c r="CX855" s="16"/>
      <c r="CY855" s="16"/>
      <c r="CZ855" s="16"/>
      <c r="DA855" s="16"/>
      <c r="DB855" s="16"/>
      <c r="DC855" s="16"/>
      <c r="DD855" s="16"/>
      <c r="DE855" s="16"/>
      <c r="DF855" s="16"/>
      <c r="DG855" s="16"/>
      <c r="DH855" s="16"/>
      <c r="DI855" s="16"/>
      <c r="DJ855" s="16"/>
      <c r="DK855" s="16"/>
      <c r="DL855" s="16"/>
      <c r="DM855" s="16"/>
      <c r="DN855" s="16"/>
      <c r="DO855" s="16"/>
      <c r="DP855" s="16"/>
      <c r="DQ855" s="16"/>
      <c r="DR855" s="16"/>
      <c r="DS855" s="16"/>
      <c r="DT855" s="16"/>
      <c r="DU855" s="16"/>
      <c r="DV855" s="16"/>
      <c r="DW855" s="16"/>
      <c r="DX855" s="16"/>
      <c r="DY855" s="16"/>
      <c r="DZ855" s="16"/>
      <c r="EA855" s="16"/>
      <c r="EB855" s="16"/>
      <c r="EC855" s="16"/>
      <c r="ED855" s="16"/>
      <c r="EE855" s="16"/>
      <c r="EF855" s="16"/>
      <c r="EG855" s="16"/>
      <c r="EH855" s="16"/>
      <c r="EI855" s="16"/>
      <c r="EJ855" s="16"/>
      <c r="EK855" s="16"/>
      <c r="EL855" s="16"/>
      <c r="EM855" s="16"/>
      <c r="EN855" s="16"/>
      <c r="EO855" s="16"/>
      <c r="EP855" s="16"/>
      <c r="EQ855" s="16"/>
      <c r="ER855" s="16"/>
      <c r="ES855" s="16"/>
      <c r="ET855" s="16"/>
      <c r="EU855" s="16"/>
      <c r="EV855" s="16"/>
      <c r="EW855" s="16"/>
      <c r="EX855" s="16"/>
      <c r="EY855" s="16"/>
      <c r="EZ855" s="16"/>
      <c r="FA855" s="16"/>
      <c r="FB855" s="16"/>
      <c r="FC855" s="16"/>
      <c r="FD855" s="16"/>
      <c r="FE855" s="16"/>
      <c r="FF855" s="16"/>
      <c r="FG855" s="16"/>
      <c r="FH855" s="16"/>
      <c r="FI855" s="16"/>
      <c r="FJ855" s="16"/>
      <c r="FK855" s="16"/>
      <c r="FL855" s="16"/>
      <c r="FM855" s="16"/>
      <c r="FN855" s="16"/>
      <c r="FO855" s="16"/>
      <c r="FP855" s="16"/>
      <c r="FQ855" s="16"/>
      <c r="FR855" s="16"/>
      <c r="FS855" s="16"/>
      <c r="FT855" s="16"/>
      <c r="FU855" s="16"/>
      <c r="FV855" s="16"/>
      <c r="FW855" s="16"/>
      <c r="FX855" s="16"/>
      <c r="FY855" s="16"/>
      <c r="FZ855" s="16"/>
      <c r="GA855" s="16"/>
      <c r="GB855" s="16"/>
      <c r="GC855" s="16"/>
      <c r="GD855" s="16"/>
      <c r="GE855" s="16"/>
      <c r="GF855" s="16"/>
      <c r="GG855" s="16"/>
      <c r="GH855" s="16"/>
      <c r="GI855" s="16"/>
      <c r="GJ855" s="16"/>
      <c r="GK855" s="16"/>
      <c r="GL855" s="16"/>
      <c r="GM855" s="16"/>
      <c r="GN855" s="16"/>
      <c r="GO855" s="16"/>
      <c r="GP855" s="16"/>
      <c r="GQ855" s="16"/>
      <c r="GR855" s="16"/>
      <c r="GS855" s="16"/>
      <c r="GT855" s="16"/>
      <c r="GU855" s="16"/>
      <c r="GV855" s="16"/>
      <c r="GW855" s="16"/>
      <c r="GX855" s="16"/>
      <c r="GY855" s="16"/>
      <c r="GZ855" s="16"/>
      <c r="HA855" s="16"/>
      <c r="HB855" s="16"/>
      <c r="HC855" s="16"/>
      <c r="HD855" s="16"/>
      <c r="HE855" s="16"/>
      <c r="HF855" s="16"/>
      <c r="HG855" s="16"/>
      <c r="HH855" s="16"/>
      <c r="HI855" s="16"/>
      <c r="HJ855" s="16"/>
      <c r="HK855" s="16"/>
      <c r="HL855" s="16"/>
      <c r="HM855" s="16"/>
      <c r="HN855" s="16"/>
      <c r="HO855" s="16"/>
      <c r="HP855" s="16"/>
      <c r="HQ855" s="16"/>
      <c r="HR855" s="16"/>
      <c r="HS855" s="16"/>
      <c r="HT855" s="16"/>
      <c r="HU855" s="16"/>
      <c r="HV855" s="16"/>
      <c r="HW855" s="16"/>
      <c r="HX855" s="16"/>
      <c r="HY855" s="16"/>
      <c r="HZ855" s="16"/>
      <c r="IA855" s="16"/>
      <c r="IB855" s="16"/>
      <c r="IC855" s="16"/>
      <c r="ID855" s="16"/>
      <c r="IE855" s="16"/>
      <c r="IF855" s="16"/>
      <c r="IG855" s="16"/>
      <c r="IH855" s="16"/>
      <c r="II855" s="16"/>
      <c r="IJ855" s="16"/>
      <c r="IK855" s="16"/>
      <c r="IL855" s="16"/>
      <c r="IM855" s="16"/>
      <c r="IN855" s="16"/>
      <c r="IO855" s="16"/>
      <c r="IP855" s="16"/>
      <c r="IQ855" s="16"/>
      <c r="IR855" s="16"/>
      <c r="IS855" s="16"/>
      <c r="IT855" s="16"/>
      <c r="IU855" s="16"/>
      <c r="IV855" s="16"/>
      <c r="IW855" s="16"/>
      <c r="IX855" s="16"/>
      <c r="IY855" s="16"/>
      <c r="IZ855" s="16"/>
      <c r="JA855" s="16"/>
      <c r="JB855" s="16"/>
      <c r="JC855" s="16"/>
      <c r="JD855" s="16"/>
      <c r="JE855" s="16"/>
      <c r="JF855" s="16"/>
      <c r="JG855" s="16"/>
      <c r="JH855" s="16"/>
      <c r="JI855" s="16"/>
      <c r="JJ855" s="16"/>
      <c r="JK855" s="16"/>
      <c r="JL855" s="16"/>
      <c r="JM855" s="16"/>
      <c r="JN855" s="16"/>
      <c r="JO855" s="16"/>
      <c r="JP855" s="16"/>
      <c r="JQ855" s="16"/>
      <c r="JR855" s="16"/>
      <c r="JS855" s="16"/>
      <c r="JT855" s="16"/>
      <c r="JU855" s="16"/>
      <c r="JV855" s="16"/>
      <c r="JW855" s="16"/>
      <c r="JX855" s="16"/>
      <c r="JY855" s="16"/>
      <c r="JZ855" s="16"/>
      <c r="KA855" s="16"/>
      <c r="KB855" s="16"/>
      <c r="KC855" s="16"/>
      <c r="KD855" s="16"/>
      <c r="KE855" s="16"/>
      <c r="KF855" s="16"/>
      <c r="KG855" s="16"/>
      <c r="KH855" s="16"/>
      <c r="KI855" s="16"/>
      <c r="KJ855" s="16"/>
      <c r="KK855" s="16"/>
      <c r="KL855" s="16"/>
      <c r="KM855" s="16"/>
      <c r="KN855" s="16"/>
      <c r="KO855" s="16"/>
      <c r="KP855" s="16"/>
      <c r="KQ855" s="16"/>
      <c r="KR855" s="16"/>
      <c r="KS855" s="16"/>
      <c r="KT855" s="16"/>
      <c r="KU855" s="16"/>
      <c r="KV855" s="16"/>
      <c r="KW855" s="16"/>
      <c r="KX855" s="16"/>
      <c r="KY855" s="16"/>
      <c r="KZ855" s="16"/>
      <c r="LA855" s="16"/>
      <c r="LB855" s="16"/>
      <c r="LC855" s="16"/>
      <c r="LD855" s="16"/>
      <c r="LE855" s="16"/>
      <c r="LF855" s="16"/>
      <c r="LG855" s="16"/>
      <c r="LH855" s="16"/>
      <c r="LI855" s="16"/>
      <c r="LJ855" s="16"/>
      <c r="LK855" s="16"/>
      <c r="LL855" s="16"/>
      <c r="LM855" s="16"/>
      <c r="LN855" s="16"/>
      <c r="LO855" s="16"/>
      <c r="LP855" s="16"/>
      <c r="LQ855" s="16"/>
      <c r="LR855" s="16"/>
      <c r="LS855" s="16"/>
      <c r="LT855" s="16"/>
      <c r="LU855" s="16"/>
      <c r="LV855" s="16"/>
      <c r="LW855" s="16"/>
      <c r="LX855" s="16"/>
      <c r="LY855" s="16"/>
      <c r="LZ855" s="16"/>
      <c r="MA855" s="16"/>
      <c r="MB855" s="16"/>
      <c r="MC855" s="16"/>
      <c r="MD855" s="16"/>
      <c r="ME855" s="16"/>
      <c r="MF855" s="16"/>
      <c r="MG855" s="16"/>
      <c r="MH855" s="16"/>
      <c r="MI855" s="16"/>
      <c r="MJ855" s="16"/>
      <c r="MK855" s="16"/>
      <c r="ML855" s="16"/>
      <c r="MM855" s="16"/>
      <c r="MN855" s="16"/>
      <c r="MO855" s="16"/>
      <c r="MP855" s="16"/>
      <c r="MQ855" s="16"/>
      <c r="MR855" s="16"/>
      <c r="MS855" s="16"/>
      <c r="MT855" s="16"/>
      <c r="MU855" s="16"/>
      <c r="MV855" s="16"/>
      <c r="MW855" s="16"/>
      <c r="MX855" s="16"/>
      <c r="MY855" s="16"/>
      <c r="MZ855" s="16"/>
      <c r="NA855" s="16"/>
      <c r="NB855" s="16"/>
      <c r="NC855" s="16"/>
      <c r="ND855" s="16"/>
      <c r="NE855" s="16"/>
      <c r="NF855" s="16"/>
      <c r="NG855" s="16"/>
      <c r="NH855" s="16"/>
      <c r="NI855" s="16"/>
      <c r="NJ855" s="16"/>
      <c r="NK855" s="16"/>
      <c r="NL855" s="16"/>
      <c r="NM855" s="16"/>
      <c r="NN855" s="16"/>
      <c r="NO855" s="16"/>
      <c r="NP855" s="16"/>
      <c r="NQ855" s="16"/>
      <c r="NR855" s="16"/>
      <c r="NS855" s="16"/>
      <c r="NT855" s="16"/>
      <c r="NU855" s="16"/>
      <c r="NV855" s="16"/>
      <c r="NW855" s="16"/>
      <c r="NX855" s="16"/>
      <c r="NY855" s="16"/>
      <c r="NZ855" s="16"/>
      <c r="OA855" s="16"/>
      <c r="OB855" s="16"/>
      <c r="OC855" s="16"/>
      <c r="OD855" s="16"/>
      <c r="OE855" s="16"/>
      <c r="OF855" s="16"/>
      <c r="OG855" s="16"/>
      <c r="OH855" s="16"/>
      <c r="OI855" s="16"/>
      <c r="OJ855" s="16"/>
      <c r="OK855" s="16"/>
      <c r="OL855" s="16"/>
      <c r="OM855" s="16"/>
      <c r="ON855" s="16"/>
      <c r="OO855" s="16"/>
      <c r="OP855" s="16"/>
      <c r="OQ855" s="16"/>
      <c r="OR855" s="16"/>
      <c r="OS855" s="16"/>
      <c r="OT855" s="16"/>
      <c r="OU855" s="16"/>
      <c r="OV855" s="16"/>
      <c r="OW855" s="16"/>
      <c r="OX855" s="16"/>
      <c r="OY855" s="16"/>
      <c r="OZ855" s="16"/>
      <c r="PA855" s="16"/>
      <c r="PB855" s="16"/>
      <c r="PC855" s="16"/>
      <c r="PD855" s="16"/>
      <c r="PE855" s="16"/>
      <c r="PF855" s="16"/>
      <c r="PG855" s="16"/>
      <c r="PH855" s="16"/>
      <c r="PI855" s="16"/>
      <c r="PJ855" s="16"/>
      <c r="PK855" s="16"/>
      <c r="PL855" s="16"/>
      <c r="PM855" s="16"/>
      <c r="PN855" s="16"/>
      <c r="PO855" s="16"/>
      <c r="PP855" s="16"/>
      <c r="PQ855" s="16"/>
      <c r="PR855" s="16"/>
      <c r="PS855" s="16"/>
      <c r="PT855" s="16"/>
      <c r="PU855" s="16"/>
      <c r="PV855" s="16"/>
      <c r="PW855" s="16"/>
      <c r="PX855" s="16"/>
      <c r="PY855" s="16"/>
      <c r="PZ855" s="16"/>
      <c r="QA855" s="16"/>
      <c r="QB855" s="16"/>
      <c r="QC855" s="16"/>
      <c r="QD855" s="16"/>
      <c r="QE855" s="16"/>
      <c r="QF855" s="16"/>
      <c r="QG855" s="16"/>
      <c r="QH855" s="16"/>
      <c r="QI855" s="16"/>
      <c r="QJ855" s="16"/>
      <c r="QK855" s="16"/>
      <c r="QL855" s="16"/>
      <c r="QM855" s="16"/>
      <c r="QN855" s="16"/>
      <c r="QO855" s="16"/>
      <c r="QP855" s="16"/>
      <c r="QQ855" s="16"/>
      <c r="QR855" s="16"/>
      <c r="QS855" s="16"/>
      <c r="QT855" s="16"/>
      <c r="QU855" s="16"/>
      <c r="QV855" s="16"/>
      <c r="QW855" s="16"/>
      <c r="QX855" s="16"/>
      <c r="QY855" s="16"/>
      <c r="QZ855" s="16"/>
      <c r="RA855" s="16"/>
      <c r="RB855" s="16"/>
      <c r="RC855" s="16"/>
      <c r="RD855" s="16"/>
      <c r="RE855" s="16"/>
      <c r="RF855" s="16"/>
      <c r="RG855" s="16"/>
      <c r="RH855" s="16"/>
      <c r="RI855" s="16"/>
      <c r="RJ855" s="16"/>
      <c r="RK855" s="16"/>
      <c r="RL855" s="16"/>
      <c r="RM855" s="16"/>
      <c r="RN855" s="16"/>
      <c r="RO855" s="16"/>
      <c r="RP855" s="16"/>
      <c r="RQ855" s="16"/>
      <c r="RR855" s="16"/>
      <c r="RS855" s="16"/>
      <c r="RT855" s="16"/>
      <c r="RU855" s="16"/>
      <c r="RV855" s="16"/>
      <c r="RW855" s="16"/>
      <c r="RX855" s="16"/>
      <c r="RY855" s="16"/>
      <c r="RZ855" s="16"/>
      <c r="SA855" s="16"/>
      <c r="SB855" s="16"/>
      <c r="SC855" s="16"/>
      <c r="SD855" s="16"/>
      <c r="SE855" s="16"/>
      <c r="SF855" s="16"/>
      <c r="SG855" s="16"/>
      <c r="SH855" s="16"/>
      <c r="SI855" s="16"/>
      <c r="SJ855" s="16"/>
      <c r="SK855" s="16"/>
      <c r="SL855" s="16"/>
      <c r="SM855" s="16"/>
      <c r="SN855" s="16"/>
      <c r="SO855" s="16"/>
      <c r="SP855" s="16"/>
      <c r="SQ855" s="16"/>
      <c r="SR855" s="16"/>
      <c r="SS855" s="16"/>
      <c r="ST855" s="16"/>
      <c r="SU855" s="16"/>
      <c r="SV855" s="16"/>
      <c r="SW855" s="16"/>
      <c r="SX855" s="16"/>
      <c r="SY855" s="16"/>
      <c r="SZ855" s="16"/>
      <c r="TA855" s="16"/>
      <c r="TB855" s="16"/>
      <c r="TC855" s="16"/>
      <c r="TD855" s="16"/>
      <c r="TE855" s="16"/>
      <c r="TF855" s="16"/>
      <c r="TG855" s="16"/>
      <c r="TH855" s="16"/>
      <c r="TI855" s="16"/>
      <c r="TJ855" s="16"/>
      <c r="TK855" s="16"/>
      <c r="TL855" s="16"/>
      <c r="TM855" s="16"/>
      <c r="TN855" s="16"/>
      <c r="TO855" s="16"/>
      <c r="TP855" s="16"/>
      <c r="TQ855" s="16"/>
      <c r="TR855" s="16"/>
      <c r="TS855" s="16"/>
      <c r="TT855" s="16"/>
      <c r="TU855" s="16"/>
      <c r="TV855" s="16"/>
      <c r="TW855" s="16"/>
      <c r="TX855" s="16"/>
      <c r="TY855" s="16"/>
      <c r="TZ855" s="16"/>
      <c r="UA855" s="16"/>
      <c r="UB855" s="16"/>
      <c r="UC855" s="16"/>
      <c r="UD855" s="16"/>
      <c r="UE855" s="16"/>
      <c r="UF855" s="16"/>
      <c r="UG855" s="16"/>
      <c r="UH855" s="16"/>
      <c r="UI855" s="16"/>
      <c r="UJ855" s="16"/>
      <c r="UK855" s="16"/>
      <c r="UL855" s="16"/>
      <c r="UM855" s="16"/>
      <c r="UN855" s="16"/>
      <c r="UO855" s="16"/>
      <c r="UP855" s="16"/>
      <c r="UQ855" s="16"/>
      <c r="UR855" s="16"/>
      <c r="US855" s="16"/>
      <c r="UT855" s="16"/>
      <c r="UU855" s="16"/>
      <c r="UV855" s="16"/>
      <c r="UW855" s="16"/>
      <c r="UX855" s="16"/>
      <c r="UY855" s="16"/>
      <c r="UZ855" s="16"/>
      <c r="VA855" s="16"/>
      <c r="VB855" s="16"/>
      <c r="VC855" s="16"/>
      <c r="VD855" s="16"/>
      <c r="VE855" s="16"/>
      <c r="VF855" s="16"/>
      <c r="VG855" s="16"/>
      <c r="VH855" s="16"/>
      <c r="VI855" s="16"/>
      <c r="VJ855" s="16"/>
      <c r="VK855" s="16"/>
      <c r="VL855" s="16"/>
      <c r="VM855" s="16"/>
      <c r="VN855" s="16"/>
      <c r="VO855" s="16"/>
      <c r="VP855" s="16"/>
      <c r="VQ855" s="16"/>
      <c r="VR855" s="16"/>
      <c r="VS855" s="16"/>
      <c r="VT855" s="16"/>
      <c r="VU855" s="16"/>
      <c r="VV855" s="16"/>
      <c r="VW855" s="16"/>
      <c r="VX855" s="16"/>
      <c r="VY855" s="16"/>
      <c r="VZ855" s="16"/>
      <c r="WA855" s="16"/>
      <c r="WB855" s="16"/>
      <c r="WC855" s="16"/>
      <c r="WD855" s="16"/>
      <c r="WE855" s="16"/>
      <c r="WF855" s="16"/>
      <c r="WG855" s="16"/>
      <c r="WH855" s="16"/>
      <c r="WI855" s="16"/>
      <c r="WJ855" s="16"/>
      <c r="WK855" s="16"/>
      <c r="WL855" s="16"/>
      <c r="WM855" s="16"/>
      <c r="WN855" s="16"/>
      <c r="WO855" s="16"/>
      <c r="WP855" s="16"/>
      <c r="WQ855" s="16"/>
      <c r="WR855" s="16"/>
      <c r="WS855" s="16"/>
      <c r="WT855" s="16"/>
      <c r="WU855" s="16"/>
      <c r="WV855" s="16"/>
      <c r="WW855" s="16"/>
      <c r="WX855" s="16"/>
      <c r="WY855" s="16"/>
      <c r="WZ855" s="16"/>
      <c r="XA855" s="16"/>
      <c r="XB855" s="16"/>
      <c r="XC855" s="16"/>
      <c r="XD855" s="16"/>
      <c r="XE855" s="16"/>
      <c r="XF855" s="16"/>
      <c r="XG855" s="16"/>
      <c r="XH855" s="16"/>
      <c r="XI855" s="16"/>
      <c r="XJ855" s="16"/>
      <c r="XK855" s="16"/>
      <c r="XL855" s="16"/>
      <c r="XM855" s="16"/>
      <c r="XN855" s="16"/>
      <c r="XO855" s="16"/>
      <c r="XP855" s="16"/>
      <c r="XQ855" s="16"/>
      <c r="XR855" s="16"/>
      <c r="XS855" s="16"/>
      <c r="XT855" s="16"/>
      <c r="XU855" s="16"/>
      <c r="XV855" s="16"/>
      <c r="XW855" s="16"/>
      <c r="XX855" s="16"/>
      <c r="XY855" s="16"/>
      <c r="XZ855" s="16"/>
      <c r="YA855" s="16"/>
      <c r="YB855" s="16"/>
      <c r="YC855" s="16"/>
      <c r="YD855" s="16"/>
      <c r="YE855" s="16"/>
      <c r="YF855" s="16"/>
      <c r="YG855" s="16"/>
      <c r="YH855" s="16"/>
      <c r="YI855" s="16"/>
      <c r="YJ855" s="16"/>
      <c r="YK855" s="16"/>
      <c r="YL855" s="16"/>
      <c r="YM855" s="16"/>
      <c r="YN855" s="16"/>
      <c r="YO855" s="16"/>
      <c r="YP855" s="16"/>
      <c r="YQ855" s="16"/>
      <c r="YR855" s="16"/>
      <c r="YS855" s="16"/>
      <c r="YT855" s="16"/>
      <c r="YU855" s="16"/>
      <c r="YV855" s="16"/>
      <c r="YW855" s="16"/>
      <c r="YX855" s="16"/>
      <c r="YY855" s="16"/>
      <c r="YZ855" s="16"/>
      <c r="ZA855" s="16"/>
      <c r="ZB855" s="16"/>
      <c r="ZC855" s="16"/>
      <c r="ZD855" s="16"/>
      <c r="ZE855" s="16"/>
      <c r="ZF855" s="16"/>
      <c r="ZG855" s="16"/>
      <c r="ZH855" s="16"/>
      <c r="ZI855" s="16"/>
      <c r="ZJ855" s="16"/>
      <c r="ZK855" s="16"/>
      <c r="ZL855" s="16"/>
      <c r="ZM855" s="16"/>
      <c r="ZN855" s="16"/>
      <c r="ZO855" s="16"/>
      <c r="ZP855" s="16"/>
      <c r="ZQ855" s="16"/>
      <c r="ZR855" s="16"/>
      <c r="ZS855" s="16"/>
      <c r="ZT855" s="16"/>
      <c r="ZU855" s="16"/>
      <c r="ZV855" s="16"/>
      <c r="ZW855" s="16"/>
      <c r="ZX855" s="16"/>
      <c r="ZY855" s="16"/>
      <c r="ZZ855" s="16"/>
      <c r="AAA855" s="16"/>
      <c r="AAB855" s="16"/>
      <c r="AAC855" s="16"/>
      <c r="AAD855" s="16"/>
      <c r="AAE855" s="16"/>
      <c r="AAF855" s="16"/>
      <c r="AAG855" s="16"/>
      <c r="AAH855" s="16"/>
      <c r="AAI855" s="16"/>
      <c r="AAJ855" s="16"/>
      <c r="AAK855" s="16"/>
      <c r="AAL855" s="16"/>
      <c r="AAM855" s="16"/>
      <c r="AAN855" s="16"/>
      <c r="AAO855" s="16"/>
      <c r="AAP855" s="16"/>
      <c r="AAQ855" s="16"/>
      <c r="AAR855" s="16"/>
      <c r="AAS855" s="16"/>
      <c r="AAT855" s="16"/>
      <c r="AAU855" s="16"/>
      <c r="AAV855" s="16"/>
      <c r="AAW855" s="16"/>
      <c r="AAX855" s="16"/>
      <c r="AAY855" s="16"/>
      <c r="AAZ855" s="16"/>
      <c r="ABA855" s="16"/>
      <c r="ABB855" s="16"/>
      <c r="ABC855" s="16"/>
      <c r="ABD855" s="16"/>
      <c r="ABE855" s="16"/>
      <c r="ABF855" s="16"/>
      <c r="ABG855" s="16"/>
      <c r="ABH855" s="16"/>
      <c r="ABI855" s="16"/>
      <c r="ABJ855" s="16"/>
      <c r="ABK855" s="16"/>
      <c r="ABL855" s="16"/>
      <c r="ABM855" s="16"/>
      <c r="ABN855" s="16"/>
      <c r="ABO855" s="16"/>
      <c r="ABP855" s="16"/>
      <c r="ABQ855" s="16"/>
      <c r="ABR855" s="16"/>
      <c r="ABS855" s="16"/>
      <c r="ABT855" s="16"/>
      <c r="ABU855" s="16"/>
      <c r="ABV855" s="16"/>
      <c r="ABW855" s="16"/>
      <c r="ABX855" s="16"/>
      <c r="ABY855" s="16"/>
      <c r="ABZ855" s="16"/>
      <c r="ACA855" s="16"/>
      <c r="ACB855" s="16"/>
      <c r="ACC855" s="16"/>
      <c r="ACD855" s="16"/>
      <c r="ACE855" s="16"/>
      <c r="ACF855" s="16"/>
      <c r="ACG855" s="16"/>
      <c r="ACH855" s="16"/>
      <c r="ACI855" s="16"/>
      <c r="ACJ855" s="16"/>
      <c r="ACK855" s="16"/>
      <c r="ACL855" s="16"/>
      <c r="ACM855" s="16"/>
      <c r="ACN855" s="16"/>
      <c r="ACO855" s="16"/>
      <c r="ACP855" s="16"/>
      <c r="ACQ855" s="16"/>
      <c r="ACR855" s="16"/>
      <c r="ACS855" s="16"/>
      <c r="ACT855" s="16"/>
      <c r="ACU855" s="16"/>
      <c r="ACV855" s="16"/>
      <c r="ACW855" s="16"/>
      <c r="ACX855" s="16"/>
      <c r="ACY855" s="16"/>
      <c r="ACZ855" s="16"/>
      <c r="ADA855" s="16"/>
      <c r="ADB855" s="16"/>
      <c r="ADC855" s="16"/>
      <c r="ADD855" s="16"/>
      <c r="ADE855" s="16"/>
      <c r="ADF855" s="16"/>
      <c r="ADG855" s="16"/>
      <c r="ADH855" s="16"/>
      <c r="ADI855" s="16"/>
      <c r="ADJ855" s="16"/>
      <c r="ADK855" s="16"/>
      <c r="ADL855" s="16"/>
      <c r="ADM855" s="16"/>
      <c r="ADN855" s="16"/>
      <c r="ADO855" s="16"/>
      <c r="ADP855" s="16"/>
      <c r="ADQ855" s="16"/>
      <c r="ADR855" s="16"/>
      <c r="ADS855" s="16"/>
      <c r="ADT855" s="16"/>
      <c r="ADU855" s="16"/>
      <c r="ADV855" s="16"/>
      <c r="ADW855" s="16"/>
      <c r="ADX855" s="16"/>
      <c r="ADY855" s="16"/>
      <c r="ADZ855" s="16"/>
      <c r="AEA855" s="16"/>
      <c r="AEB855" s="16"/>
      <c r="AEC855" s="16"/>
      <c r="AED855" s="16"/>
      <c r="AEE855" s="16"/>
      <c r="AEF855" s="16"/>
      <c r="AEG855" s="16"/>
      <c r="AEH855" s="16"/>
      <c r="AEI855" s="16"/>
      <c r="AEJ855" s="16"/>
      <c r="AEK855" s="16"/>
      <c r="AEL855" s="16"/>
      <c r="AEM855" s="16"/>
      <c r="AEN855" s="16"/>
      <c r="AEO855" s="16"/>
      <c r="AEP855" s="16"/>
      <c r="AEQ855" s="16"/>
      <c r="AER855" s="16"/>
      <c r="AES855" s="16"/>
      <c r="AET855" s="16"/>
      <c r="AEU855" s="16"/>
      <c r="AEV855" s="16"/>
      <c r="AEW855" s="16"/>
      <c r="AEX855" s="16"/>
      <c r="AEY855" s="16"/>
      <c r="AEZ855" s="16"/>
      <c r="AFA855" s="16"/>
      <c r="AFB855" s="16"/>
      <c r="AFC855" s="16"/>
      <c r="AFD855" s="16"/>
      <c r="AFE855" s="16"/>
      <c r="AFF855" s="16"/>
      <c r="AFG855" s="16"/>
      <c r="AFH855" s="16"/>
      <c r="AFI855" s="16"/>
      <c r="AFJ855" s="16"/>
      <c r="AFK855" s="16"/>
      <c r="AFL855" s="16"/>
      <c r="AFM855" s="16"/>
      <c r="AFN855" s="16"/>
      <c r="AFO855" s="16"/>
      <c r="AFP855" s="16"/>
      <c r="AFQ855" s="16"/>
      <c r="AFR855" s="16"/>
      <c r="AFS855" s="16"/>
      <c r="AFT855" s="16"/>
      <c r="AFU855" s="16"/>
      <c r="AFV855" s="16"/>
      <c r="AFW855" s="16"/>
      <c r="AFX855" s="16"/>
      <c r="AFY855" s="16"/>
      <c r="AFZ855" s="16"/>
      <c r="AGA855" s="16"/>
      <c r="AGB855" s="16"/>
      <c r="AGC855" s="16"/>
      <c r="AGD855" s="16"/>
      <c r="AGE855" s="16"/>
      <c r="AGF855" s="16"/>
      <c r="AGG855" s="16"/>
      <c r="AGH855" s="16"/>
      <c r="AGI855" s="16"/>
      <c r="AGJ855" s="16"/>
      <c r="AGK855" s="16"/>
      <c r="AGL855" s="16"/>
      <c r="AGM855" s="16"/>
      <c r="AGN855" s="16"/>
      <c r="AGO855" s="16"/>
      <c r="AGP855" s="16"/>
      <c r="AGQ855" s="16"/>
      <c r="AGR855" s="16"/>
      <c r="AGS855" s="16"/>
      <c r="AGT855" s="16"/>
      <c r="AGU855" s="16"/>
      <c r="AGV855" s="16"/>
      <c r="AGW855" s="16"/>
      <c r="AGX855" s="16"/>
      <c r="AGY855" s="16"/>
      <c r="AGZ855" s="16"/>
      <c r="AHA855" s="16"/>
      <c r="AHB855" s="16"/>
      <c r="AHC855" s="16"/>
      <c r="AHD855" s="16"/>
      <c r="AHE855" s="16"/>
      <c r="AHF855" s="16"/>
      <c r="AHG855" s="16"/>
      <c r="AHH855" s="16"/>
      <c r="AHI855" s="16"/>
      <c r="AHJ855" s="16"/>
      <c r="AHK855" s="16"/>
      <c r="AHL855" s="16"/>
      <c r="AHM855" s="16"/>
      <c r="AHN855" s="16"/>
      <c r="AHO855" s="16"/>
      <c r="AHP855" s="16"/>
      <c r="AHQ855" s="16"/>
      <c r="AHR855" s="16"/>
      <c r="AHS855" s="16"/>
      <c r="AHT855" s="16"/>
      <c r="AHU855" s="16"/>
      <c r="AHV855" s="16"/>
      <c r="AHW855" s="16"/>
      <c r="AHX855" s="16"/>
      <c r="AHY855" s="16"/>
      <c r="AHZ855" s="16"/>
      <c r="AIA855" s="16"/>
      <c r="AIB855" s="16"/>
      <c r="AIC855" s="16"/>
      <c r="AID855" s="16"/>
      <c r="AIE855" s="16"/>
      <c r="AIF855" s="16"/>
      <c r="AIG855" s="16"/>
      <c r="AIH855" s="16"/>
      <c r="AII855" s="16"/>
      <c r="AIJ855" s="16"/>
      <c r="AIK855" s="16"/>
      <c r="AIL855" s="16"/>
      <c r="AIM855" s="16"/>
      <c r="AIN855" s="16"/>
      <c r="AIO855" s="16"/>
      <c r="AIP855" s="16"/>
      <c r="AIQ855" s="16"/>
      <c r="AIR855" s="16"/>
      <c r="AIS855" s="16"/>
      <c r="AIT855" s="16"/>
      <c r="AIU855" s="16"/>
      <c r="AIV855" s="16"/>
      <c r="AIW855" s="16"/>
      <c r="AIX855" s="16"/>
      <c r="AIY855" s="16"/>
      <c r="AIZ855" s="16"/>
      <c r="AJA855" s="16"/>
      <c r="AJB855" s="16"/>
      <c r="AJC855" s="16"/>
      <c r="AJD855" s="16"/>
      <c r="AJE855" s="16"/>
      <c r="AJF855" s="16"/>
      <c r="AJG855" s="16"/>
      <c r="AJH855" s="16"/>
      <c r="AJI855" s="16"/>
      <c r="AJJ855" s="16"/>
      <c r="AJK855" s="16"/>
      <c r="AJL855" s="16"/>
      <c r="AJM855" s="16"/>
      <c r="AJN855" s="16"/>
      <c r="AJO855" s="16"/>
      <c r="AJP855" s="16"/>
      <c r="AJQ855" s="16"/>
      <c r="AJR855" s="16"/>
      <c r="AJS855" s="16"/>
      <c r="AJT855" s="16"/>
      <c r="AJU855" s="16"/>
      <c r="AJV855" s="16"/>
      <c r="AJW855" s="16"/>
      <c r="AJX855" s="16"/>
      <c r="AJY855" s="16"/>
      <c r="AJZ855" s="16"/>
      <c r="AKA855" s="16"/>
      <c r="AKB855" s="16"/>
      <c r="AKC855" s="16"/>
      <c r="AKD855" s="16"/>
      <c r="AKE855" s="16"/>
      <c r="AKF855" s="16"/>
      <c r="AKG855" s="16"/>
      <c r="AKH855" s="16"/>
      <c r="AKI855" s="16"/>
      <c r="AKJ855" s="16"/>
      <c r="AKK855" s="16"/>
      <c r="AKL855" s="16"/>
      <c r="AKM855" s="16"/>
      <c r="AKN855" s="16"/>
      <c r="AKO855" s="16"/>
      <c r="AKP855" s="16"/>
      <c r="AKQ855" s="16"/>
      <c r="AKR855" s="16"/>
      <c r="AKS855" s="16"/>
      <c r="AKT855" s="16"/>
      <c r="AKU855" s="16"/>
      <c r="AKV855" s="16"/>
      <c r="AKW855" s="16"/>
      <c r="AKX855" s="16"/>
      <c r="AKY855" s="16"/>
      <c r="AKZ855" s="16"/>
      <c r="ALA855" s="16"/>
      <c r="ALB855" s="16"/>
      <c r="ALC855" s="16"/>
      <c r="ALD855" s="16"/>
      <c r="ALE855" s="16"/>
      <c r="ALF855" s="16"/>
      <c r="ALG855" s="16"/>
      <c r="ALH855" s="16"/>
      <c r="ALI855" s="16"/>
      <c r="ALJ855" s="16"/>
      <c r="ALK855" s="16"/>
      <c r="ALL855" s="16"/>
      <c r="ALM855" s="16"/>
      <c r="ALN855" s="16"/>
      <c r="ALO855" s="16"/>
      <c r="ALP855" s="16"/>
      <c r="ALQ855" s="16"/>
      <c r="ALR855" s="16"/>
      <c r="ALS855" s="16"/>
      <c r="ALT855" s="16"/>
      <c r="ALU855" s="16"/>
      <c r="ALV855" s="16"/>
      <c r="ALW855" s="16"/>
      <c r="ALX855" s="16"/>
      <c r="ALY855" s="16"/>
      <c r="ALZ855" s="16"/>
      <c r="AMA855" s="16"/>
      <c r="AMB855" s="16"/>
      <c r="AMC855" s="16"/>
      <c r="AMD855" s="16"/>
      <c r="AME855" s="16"/>
      <c r="AMF855" s="16"/>
      <c r="AMG855" s="16"/>
      <c r="AMH855" s="16"/>
      <c r="AMI855" s="16"/>
      <c r="AMJ855" s="16"/>
      <c r="AMK855" s="16"/>
      <c r="AML855" s="16"/>
      <c r="AMM855" s="16"/>
      <c r="AMN855" s="16"/>
      <c r="AMO855" s="16"/>
      <c r="AMP855" s="16"/>
      <c r="AMQ855" s="16"/>
      <c r="AMR855" s="16"/>
      <c r="AMS855" s="16"/>
      <c r="AMT855" s="16"/>
      <c r="AMU855" s="16"/>
      <c r="AMV855" s="16"/>
      <c r="AMW855" s="16"/>
      <c r="AMX855" s="16"/>
      <c r="AMY855" s="16"/>
      <c r="AMZ855" s="16"/>
      <c r="ANA855" s="16"/>
      <c r="ANB855" s="16"/>
      <c r="ANC855" s="16"/>
      <c r="AND855" s="16"/>
      <c r="ANE855" s="16"/>
      <c r="ANF855" s="16"/>
      <c r="ANG855" s="16"/>
      <c r="ANH855" s="16"/>
      <c r="ANI855" s="16"/>
      <c r="ANJ855" s="16"/>
      <c r="ANK855" s="16"/>
      <c r="ANL855" s="16"/>
      <c r="ANM855" s="16"/>
      <c r="ANN855" s="16"/>
      <c r="ANO855" s="16"/>
      <c r="ANP855" s="16"/>
      <c r="ANQ855" s="16"/>
      <c r="ANR855" s="16"/>
      <c r="ANS855" s="16"/>
      <c r="ANT855" s="16"/>
      <c r="ANU855" s="16"/>
      <c r="ANV855" s="16"/>
      <c r="ANW855" s="16"/>
      <c r="ANX855" s="16"/>
      <c r="ANY855" s="16"/>
      <c r="ANZ855" s="16"/>
      <c r="AOA855" s="16"/>
      <c r="AOB855" s="16"/>
      <c r="AOC855" s="16"/>
      <c r="AOD855" s="16"/>
      <c r="AOE855" s="16"/>
      <c r="AOF855" s="16"/>
      <c r="AOG855" s="16"/>
      <c r="AOH855" s="16"/>
      <c r="AOI855" s="16"/>
      <c r="AOJ855" s="16"/>
      <c r="AOK855" s="16"/>
      <c r="AOL855" s="16"/>
      <c r="AOM855" s="16"/>
      <c r="AON855" s="16"/>
      <c r="AOO855" s="16"/>
      <c r="AOP855" s="16"/>
      <c r="AOQ855" s="16"/>
      <c r="AOR855" s="16"/>
      <c r="AOS855" s="16"/>
      <c r="AOT855" s="16"/>
      <c r="AOU855" s="16"/>
      <c r="AOV855" s="16"/>
      <c r="AOW855" s="16"/>
      <c r="AOX855" s="16"/>
      <c r="AOY855" s="16"/>
      <c r="AOZ855" s="16"/>
      <c r="APA855" s="16"/>
      <c r="APB855" s="16"/>
      <c r="APC855" s="16"/>
      <c r="APD855" s="16"/>
      <c r="APE855" s="16"/>
      <c r="APF855" s="16"/>
      <c r="APG855" s="16"/>
      <c r="APH855" s="16"/>
      <c r="API855" s="16"/>
      <c r="APJ855" s="16"/>
      <c r="APK855" s="16"/>
      <c r="APL855" s="16"/>
      <c r="APM855" s="16"/>
      <c r="APN855" s="16"/>
      <c r="APO855" s="16"/>
      <c r="APP855" s="16"/>
      <c r="APQ855" s="16"/>
      <c r="APR855" s="16"/>
      <c r="APS855" s="16"/>
      <c r="APT855" s="16"/>
      <c r="APU855" s="16"/>
      <c r="APV855" s="16"/>
      <c r="APW855" s="16"/>
      <c r="APX855" s="16"/>
      <c r="APY855" s="16"/>
      <c r="APZ855" s="16"/>
      <c r="AQA855" s="16"/>
      <c r="AQB855" s="16"/>
      <c r="AQC855" s="16"/>
      <c r="AQD855" s="16"/>
      <c r="AQE855" s="16"/>
      <c r="AQF855" s="16"/>
      <c r="AQG855" s="16"/>
      <c r="AQH855" s="16"/>
      <c r="AQI855" s="16"/>
      <c r="AQJ855" s="16"/>
      <c r="AQK855" s="16"/>
      <c r="AQL855" s="16"/>
      <c r="AQM855" s="16"/>
      <c r="AQN855" s="16"/>
      <c r="AQO855" s="16"/>
      <c r="AQP855" s="16"/>
      <c r="AQQ855" s="16"/>
      <c r="AQR855" s="16"/>
      <c r="AQS855" s="16"/>
      <c r="AQT855" s="16"/>
      <c r="AQU855" s="16"/>
      <c r="AQV855" s="16"/>
      <c r="AQW855" s="16"/>
      <c r="AQX855" s="16"/>
      <c r="AQY855" s="16"/>
      <c r="AQZ855" s="16"/>
      <c r="ARA855" s="16"/>
      <c r="ARB855" s="16"/>
      <c r="ARC855" s="16"/>
      <c r="ARD855" s="16"/>
      <c r="ARE855" s="16"/>
      <c r="ARF855" s="16"/>
      <c r="ARG855" s="16"/>
      <c r="ARH855" s="16"/>
      <c r="ARI855" s="16"/>
      <c r="ARJ855" s="16"/>
      <c r="ARK855" s="16"/>
      <c r="ARL855" s="16"/>
      <c r="ARM855" s="16"/>
      <c r="ARN855" s="16"/>
      <c r="ARO855" s="16"/>
      <c r="ARP855" s="16"/>
      <c r="ARQ855" s="16"/>
      <c r="ARR855" s="16"/>
      <c r="ARS855" s="16"/>
      <c r="ART855" s="16"/>
      <c r="ARU855" s="16"/>
      <c r="ARV855" s="16"/>
      <c r="ARW855" s="16"/>
      <c r="ARX855" s="16"/>
      <c r="ARY855" s="16"/>
      <c r="ARZ855" s="16"/>
      <c r="ASA855" s="16"/>
      <c r="ASB855" s="16"/>
      <c r="ASC855" s="16"/>
      <c r="ASD855" s="16"/>
      <c r="ASE855" s="16"/>
      <c r="ASF855" s="16"/>
      <c r="ASG855" s="16"/>
      <c r="ASH855" s="16"/>
      <c r="ASI855" s="16"/>
      <c r="ASJ855" s="16"/>
      <c r="ASK855" s="16"/>
      <c r="ASL855" s="16"/>
      <c r="ASM855" s="16"/>
      <c r="ASN855" s="16"/>
      <c r="ASO855" s="16"/>
      <c r="ASP855" s="16"/>
      <c r="ASQ855" s="16"/>
      <c r="ASR855" s="16"/>
      <c r="ASS855" s="16"/>
      <c r="AST855" s="16"/>
      <c r="ASU855" s="16"/>
      <c r="ASV855" s="16"/>
      <c r="ASW855" s="16"/>
      <c r="ASX855" s="16"/>
      <c r="ASY855" s="16"/>
      <c r="ASZ855" s="16"/>
      <c r="ATA855" s="16"/>
      <c r="ATB855" s="16"/>
      <c r="ATC855" s="16"/>
      <c r="ATD855" s="16"/>
      <c r="ATE855" s="16"/>
      <c r="ATF855" s="16"/>
      <c r="ATG855" s="16"/>
      <c r="ATH855" s="16"/>
      <c r="ATI855" s="16"/>
      <c r="ATJ855" s="16"/>
      <c r="ATK855" s="16"/>
      <c r="ATL855" s="16"/>
      <c r="ATM855" s="16"/>
      <c r="ATN855" s="16"/>
      <c r="ATO855" s="16"/>
      <c r="ATP855" s="16"/>
      <c r="ATQ855" s="16"/>
      <c r="ATR855" s="16"/>
      <c r="ATS855" s="16"/>
      <c r="ATT855" s="16"/>
      <c r="ATU855" s="16"/>
      <c r="ATV855" s="16"/>
      <c r="ATW855" s="16"/>
      <c r="ATX855" s="16"/>
      <c r="ATY855" s="16"/>
      <c r="ATZ855" s="16"/>
      <c r="AUA855" s="16"/>
      <c r="AUB855" s="16"/>
      <c r="AUC855" s="16"/>
      <c r="AUD855" s="16"/>
      <c r="AUE855" s="16"/>
      <c r="AUF855" s="16"/>
      <c r="AUG855" s="16"/>
      <c r="AUH855" s="16"/>
      <c r="AUI855" s="16"/>
      <c r="AUJ855" s="16"/>
      <c r="AUK855" s="16"/>
      <c r="AUL855" s="16"/>
      <c r="AUM855" s="16"/>
      <c r="AUN855" s="16"/>
      <c r="AUO855" s="16"/>
      <c r="AUP855" s="16"/>
      <c r="AUQ855" s="16"/>
      <c r="AUR855" s="16"/>
      <c r="AUS855" s="16"/>
      <c r="AUT855" s="16"/>
      <c r="AUU855" s="16"/>
      <c r="AUV855" s="16"/>
      <c r="AUW855" s="16"/>
      <c r="AUX855" s="16"/>
      <c r="AUY855" s="16"/>
      <c r="AUZ855" s="16"/>
      <c r="AVA855" s="16"/>
      <c r="AVB855" s="16"/>
      <c r="AVC855" s="16"/>
      <c r="AVD855" s="16"/>
      <c r="AVE855" s="16"/>
      <c r="AVF855" s="16"/>
      <c r="AVG855" s="16"/>
      <c r="AVH855" s="16"/>
      <c r="AVI855" s="16"/>
      <c r="AVJ855" s="16"/>
      <c r="AVK855" s="16"/>
      <c r="AVL855" s="16"/>
      <c r="AVM855" s="16"/>
      <c r="AVN855" s="16"/>
      <c r="AVO855" s="16"/>
      <c r="AVP855" s="16"/>
      <c r="AVQ855" s="16"/>
      <c r="AVR855" s="16"/>
      <c r="AVS855" s="16"/>
      <c r="AVT855" s="16"/>
      <c r="AVU855" s="16"/>
      <c r="AVV855" s="16"/>
      <c r="AVW855" s="16"/>
      <c r="AVX855" s="16"/>
      <c r="AVY855" s="16"/>
      <c r="AVZ855" s="16"/>
      <c r="AWA855" s="16"/>
      <c r="AWB855" s="16"/>
      <c r="AWC855" s="16"/>
      <c r="AWD855" s="16"/>
      <c r="AWE855" s="16"/>
      <c r="AWF855" s="16"/>
      <c r="AWG855" s="16"/>
      <c r="AWH855" s="16"/>
      <c r="AWI855" s="16"/>
      <c r="AWJ855" s="16"/>
      <c r="AWK855" s="16"/>
      <c r="AWL855" s="16"/>
      <c r="AWM855" s="16"/>
      <c r="AWN855" s="16"/>
      <c r="AWO855" s="16"/>
      <c r="AWP855" s="16"/>
      <c r="AWQ855" s="16"/>
      <c r="AWR855" s="16"/>
      <c r="AWS855" s="16"/>
      <c r="AWT855" s="16"/>
      <c r="AWU855" s="16"/>
      <c r="AWV855" s="16"/>
      <c r="AWW855" s="16"/>
      <c r="AWX855" s="16"/>
      <c r="AWY855" s="16"/>
      <c r="AWZ855" s="16"/>
      <c r="AXA855" s="16"/>
      <c r="AXB855" s="16"/>
      <c r="AXC855" s="16"/>
      <c r="AXD855" s="16"/>
      <c r="AXE855" s="16"/>
      <c r="AXF855" s="16"/>
      <c r="AXG855" s="16"/>
      <c r="AXH855" s="16"/>
      <c r="AXI855" s="16"/>
      <c r="AXJ855" s="16"/>
      <c r="AXK855" s="16"/>
      <c r="AXL855" s="16"/>
      <c r="AXM855" s="16"/>
      <c r="AXN855" s="16"/>
      <c r="AXO855" s="16"/>
      <c r="AXP855" s="16"/>
      <c r="AXQ855" s="16"/>
      <c r="AXR855" s="16"/>
      <c r="AXS855" s="16"/>
      <c r="AXT855" s="16"/>
      <c r="AXU855" s="16"/>
      <c r="AXV855" s="16"/>
      <c r="AXW855" s="16"/>
      <c r="AXX855" s="16"/>
      <c r="AXY855" s="16"/>
      <c r="AXZ855" s="16"/>
      <c r="AYA855" s="16"/>
      <c r="AYB855" s="16"/>
      <c r="AYC855" s="16"/>
      <c r="AYD855" s="16"/>
      <c r="AYE855" s="16"/>
      <c r="AYF855" s="16"/>
      <c r="AYG855" s="16"/>
      <c r="AYH855" s="16"/>
      <c r="AYI855" s="16"/>
      <c r="AYJ855" s="16"/>
      <c r="AYK855" s="16"/>
      <c r="AYL855" s="16"/>
      <c r="AYM855" s="16"/>
      <c r="AYN855" s="16"/>
      <c r="AYO855" s="16"/>
      <c r="AYP855" s="16"/>
      <c r="AYQ855" s="16"/>
      <c r="AYR855" s="16"/>
      <c r="AYS855" s="16"/>
      <c r="AYT855" s="16"/>
      <c r="AYU855" s="16"/>
      <c r="AYV855" s="16"/>
      <c r="AYW855" s="16"/>
      <c r="AYX855" s="16"/>
      <c r="AYY855" s="16"/>
      <c r="AYZ855" s="16"/>
      <c r="AZA855" s="16"/>
      <c r="AZB855" s="16"/>
      <c r="AZC855" s="16"/>
      <c r="AZD855" s="16"/>
      <c r="AZE855" s="16"/>
      <c r="AZF855" s="16"/>
      <c r="AZG855" s="16"/>
      <c r="AZH855" s="16"/>
      <c r="AZI855" s="16"/>
      <c r="AZJ855" s="16"/>
      <c r="AZK855" s="16"/>
      <c r="AZL855" s="16"/>
      <c r="AZM855" s="16"/>
      <c r="AZN855" s="16"/>
      <c r="AZO855" s="16"/>
      <c r="AZP855" s="16"/>
      <c r="AZQ855" s="16"/>
      <c r="AZR855" s="16"/>
      <c r="AZS855" s="16"/>
      <c r="AZT855" s="16"/>
      <c r="AZU855" s="16"/>
      <c r="AZV855" s="16"/>
      <c r="AZW855" s="16"/>
      <c r="AZX855" s="16"/>
      <c r="AZY855" s="16"/>
      <c r="AZZ855" s="16"/>
      <c r="BAA855" s="16"/>
      <c r="BAB855" s="16"/>
      <c r="BAC855" s="16"/>
      <c r="BAD855" s="16"/>
      <c r="BAE855" s="16"/>
      <c r="BAF855" s="16"/>
      <c r="BAG855" s="16"/>
      <c r="BAH855" s="16"/>
      <c r="BAI855" s="16"/>
      <c r="BAJ855" s="16"/>
      <c r="BAK855" s="16"/>
      <c r="BAL855" s="16"/>
      <c r="BAM855" s="16"/>
      <c r="BAN855" s="16"/>
      <c r="BAO855" s="16"/>
      <c r="BAP855" s="16"/>
      <c r="BAQ855" s="16"/>
      <c r="BAR855" s="16"/>
      <c r="BAS855" s="16"/>
      <c r="BAT855" s="16"/>
      <c r="BAU855" s="16"/>
      <c r="BAV855" s="16"/>
      <c r="BAW855" s="16"/>
      <c r="BAX855" s="16"/>
      <c r="BAY855" s="16"/>
      <c r="BAZ855" s="16"/>
      <c r="BBA855" s="16"/>
      <c r="BBB855" s="16"/>
      <c r="BBC855" s="16"/>
      <c r="BBD855" s="16"/>
      <c r="BBE855" s="16"/>
      <c r="BBF855" s="16"/>
      <c r="BBG855" s="16"/>
      <c r="BBH855" s="16"/>
      <c r="BBI855" s="16"/>
      <c r="BBJ855" s="16"/>
      <c r="BBK855" s="16"/>
      <c r="BBL855" s="16"/>
      <c r="BBM855" s="16"/>
      <c r="BBN855" s="16"/>
      <c r="BBO855" s="16"/>
      <c r="BBP855" s="16"/>
      <c r="BBQ855" s="16"/>
      <c r="BBR855" s="16"/>
      <c r="BBS855" s="16"/>
      <c r="BBT855" s="16"/>
      <c r="BBU855" s="16"/>
      <c r="BBV855" s="16"/>
      <c r="BBW855" s="16"/>
      <c r="BBX855" s="16"/>
      <c r="BBY855" s="16"/>
      <c r="BBZ855" s="16"/>
      <c r="BCA855" s="16"/>
      <c r="BCB855" s="16"/>
      <c r="BCC855" s="16"/>
      <c r="BCD855" s="16"/>
      <c r="BCE855" s="16"/>
      <c r="BCF855" s="16"/>
      <c r="BCG855" s="16"/>
      <c r="BCH855" s="16"/>
      <c r="BCI855" s="16"/>
      <c r="BCJ855" s="16"/>
      <c r="BCK855" s="16"/>
      <c r="BCL855" s="16"/>
      <c r="BCM855" s="16"/>
      <c r="BCN855" s="16"/>
      <c r="BCO855" s="16"/>
      <c r="BCP855" s="16"/>
      <c r="BCQ855" s="16"/>
      <c r="BCR855" s="16"/>
      <c r="BCS855" s="16"/>
      <c r="BCT855" s="16"/>
      <c r="BCU855" s="16"/>
      <c r="BCV855" s="16"/>
      <c r="BCW855" s="16"/>
      <c r="BCX855" s="16"/>
      <c r="BCY855" s="16"/>
      <c r="BCZ855" s="16"/>
      <c r="BDA855" s="16"/>
      <c r="BDB855" s="16"/>
      <c r="BDC855" s="16"/>
      <c r="BDD855" s="16"/>
      <c r="BDE855" s="16"/>
      <c r="BDF855" s="16"/>
      <c r="BDG855" s="16"/>
      <c r="BDH855" s="16"/>
      <c r="BDI855" s="16"/>
      <c r="BDJ855" s="16"/>
      <c r="BDK855" s="16"/>
      <c r="BDL855" s="16"/>
      <c r="BDM855" s="16"/>
      <c r="BDN855" s="16"/>
      <c r="BDO855" s="16"/>
      <c r="BDP855" s="16"/>
      <c r="BDQ855" s="16"/>
      <c r="BDR855" s="16"/>
      <c r="BDS855" s="16"/>
      <c r="BDT855" s="16"/>
      <c r="BDU855" s="16"/>
      <c r="BDV855" s="16"/>
      <c r="BDW855" s="16"/>
      <c r="BDX855" s="16"/>
      <c r="BDY855" s="16"/>
      <c r="BDZ855" s="16"/>
      <c r="BEA855" s="16"/>
      <c r="BEB855" s="16"/>
      <c r="BEC855" s="16"/>
      <c r="BED855" s="16"/>
      <c r="BEE855" s="16"/>
      <c r="BEF855" s="16"/>
      <c r="BEG855" s="16"/>
      <c r="BEH855" s="16"/>
      <c r="BEI855" s="16"/>
      <c r="BEJ855" s="16"/>
      <c r="BEK855" s="16"/>
      <c r="BEL855" s="16"/>
      <c r="BEM855" s="16"/>
      <c r="BEN855" s="16"/>
      <c r="BEO855" s="16"/>
      <c r="BEP855" s="16"/>
      <c r="BEQ855" s="16"/>
      <c r="BER855" s="16"/>
      <c r="BES855" s="16"/>
      <c r="BET855" s="16"/>
      <c r="BEU855" s="16"/>
      <c r="BEV855" s="16"/>
      <c r="BEW855" s="16"/>
      <c r="BEX855" s="16"/>
      <c r="BEY855" s="16"/>
      <c r="BEZ855" s="16"/>
      <c r="BFA855" s="16"/>
      <c r="BFB855" s="16"/>
      <c r="BFC855" s="16"/>
      <c r="BFD855" s="16"/>
      <c r="BFE855" s="16"/>
      <c r="BFF855" s="16"/>
      <c r="BFG855" s="16"/>
      <c r="BFH855" s="16"/>
      <c r="BFI855" s="16"/>
      <c r="BFJ855" s="16"/>
      <c r="BFK855" s="16"/>
      <c r="BFL855" s="16"/>
      <c r="BFM855" s="16"/>
      <c r="BFN855" s="16"/>
      <c r="BFO855" s="16"/>
      <c r="BFP855" s="16"/>
      <c r="BFQ855" s="16"/>
      <c r="BFR855" s="16"/>
      <c r="BFS855" s="16"/>
      <c r="BFT855" s="16"/>
      <c r="BFU855" s="16"/>
      <c r="BFV855" s="16"/>
      <c r="BFW855" s="16"/>
      <c r="BFX855" s="16"/>
      <c r="BFY855" s="16"/>
      <c r="BFZ855" s="16"/>
      <c r="BGA855" s="16"/>
      <c r="BGB855" s="16"/>
      <c r="BGC855" s="16"/>
      <c r="BGD855" s="16"/>
      <c r="BGE855" s="16"/>
      <c r="BGF855" s="16"/>
      <c r="BGG855" s="16"/>
      <c r="BGH855" s="16"/>
      <c r="BGI855" s="16"/>
      <c r="BGJ855" s="16"/>
      <c r="BGK855" s="16"/>
      <c r="BGL855" s="16"/>
      <c r="BGM855" s="16"/>
      <c r="BGN855" s="16"/>
      <c r="BGO855" s="16"/>
      <c r="BGP855" s="16"/>
      <c r="BGQ855" s="16"/>
      <c r="BGR855" s="16"/>
      <c r="BGS855" s="16"/>
      <c r="BGT855" s="16"/>
      <c r="BGU855" s="16"/>
      <c r="BGV855" s="16"/>
      <c r="BGW855" s="16"/>
      <c r="BGX855" s="16"/>
      <c r="BGY855" s="16"/>
      <c r="BGZ855" s="16"/>
      <c r="BHA855" s="16"/>
      <c r="BHB855" s="16"/>
      <c r="BHC855" s="16"/>
      <c r="BHD855" s="16"/>
      <c r="BHE855" s="16"/>
      <c r="BHF855" s="16"/>
      <c r="BHG855" s="16"/>
      <c r="BHH855" s="16"/>
      <c r="BHI855" s="16"/>
      <c r="BHJ855" s="16"/>
      <c r="BHK855" s="16"/>
      <c r="BHL855" s="16"/>
      <c r="BHM855" s="16"/>
      <c r="BHN855" s="16"/>
      <c r="BHO855" s="16"/>
      <c r="BHP855" s="16"/>
      <c r="BHQ855" s="16"/>
      <c r="BHR855" s="16"/>
      <c r="BHS855" s="16"/>
      <c r="BHT855" s="16"/>
      <c r="BHU855" s="16"/>
      <c r="BHV855" s="16"/>
      <c r="BHW855" s="16"/>
      <c r="BHX855" s="16"/>
      <c r="BHY855" s="16"/>
      <c r="BHZ855" s="16"/>
      <c r="BIA855" s="16"/>
      <c r="BIB855" s="16"/>
      <c r="BIC855" s="16"/>
      <c r="BID855" s="16"/>
      <c r="BIE855" s="16"/>
      <c r="BIF855" s="16"/>
      <c r="BIG855" s="16"/>
      <c r="BIH855" s="16"/>
      <c r="BII855" s="16"/>
      <c r="BIJ855" s="16"/>
      <c r="BIK855" s="16"/>
      <c r="BIL855" s="16"/>
      <c r="BIM855" s="16"/>
      <c r="BIN855" s="16"/>
      <c r="BIO855" s="16"/>
      <c r="BIP855" s="16"/>
      <c r="BIQ855" s="16"/>
      <c r="BIR855" s="16"/>
      <c r="BIS855" s="16"/>
      <c r="BIT855" s="16"/>
      <c r="BIU855" s="16"/>
      <c r="BIV855" s="16"/>
      <c r="BIW855" s="16"/>
      <c r="BIX855" s="16"/>
      <c r="BIY855" s="16"/>
      <c r="BIZ855" s="16"/>
      <c r="BJA855" s="16"/>
      <c r="BJB855" s="16"/>
      <c r="BJC855" s="16"/>
      <c r="BJD855" s="16"/>
      <c r="BJE855" s="16"/>
      <c r="BJF855" s="16"/>
      <c r="BJG855" s="16"/>
      <c r="BJH855" s="16"/>
      <c r="BJI855" s="16"/>
      <c r="BJJ855" s="16"/>
      <c r="BJK855" s="16"/>
      <c r="BJL855" s="16"/>
      <c r="BJM855" s="16"/>
      <c r="BJN855" s="16"/>
      <c r="BJO855" s="16"/>
      <c r="BJP855" s="16"/>
      <c r="BJQ855" s="16"/>
      <c r="BJR855" s="16"/>
      <c r="BJS855" s="16"/>
      <c r="BJT855" s="16"/>
      <c r="BJU855" s="16"/>
      <c r="BJV855" s="16"/>
      <c r="BJW855" s="16"/>
      <c r="BJX855" s="16"/>
      <c r="BJY855" s="16"/>
      <c r="BJZ855" s="16"/>
      <c r="BKA855" s="16"/>
      <c r="BKB855" s="16"/>
      <c r="BKC855" s="16"/>
      <c r="BKD855" s="16"/>
      <c r="BKE855" s="16"/>
      <c r="BKF855" s="16"/>
      <c r="BKG855" s="16"/>
      <c r="BKH855" s="16"/>
      <c r="BKI855" s="16"/>
      <c r="BKJ855" s="16"/>
      <c r="BKK855" s="16"/>
      <c r="BKL855" s="16"/>
      <c r="BKM855" s="16"/>
      <c r="BKN855" s="16"/>
      <c r="BKO855" s="16"/>
      <c r="BKP855" s="16"/>
      <c r="BKQ855" s="16"/>
      <c r="BKR855" s="16"/>
      <c r="BKS855" s="16"/>
      <c r="BKT855" s="16"/>
      <c r="BKU855" s="16"/>
      <c r="BKV855" s="16"/>
      <c r="BKW855" s="16"/>
      <c r="BKX855" s="16"/>
      <c r="BKY855" s="16"/>
      <c r="BKZ855" s="16"/>
      <c r="BLA855" s="16"/>
      <c r="BLB855" s="16"/>
      <c r="BLC855" s="16"/>
      <c r="BLD855" s="16"/>
      <c r="BLE855" s="16"/>
      <c r="BLF855" s="16"/>
      <c r="BLG855" s="16"/>
      <c r="BLH855" s="16"/>
      <c r="BLI855" s="16"/>
      <c r="BLJ855" s="16"/>
      <c r="BLK855" s="16"/>
      <c r="BLL855" s="16"/>
      <c r="BLM855" s="16"/>
      <c r="BLN855" s="16"/>
      <c r="BLO855" s="16"/>
      <c r="BLP855" s="16"/>
      <c r="BLQ855" s="16"/>
      <c r="BLR855" s="16"/>
      <c r="BLS855" s="16"/>
      <c r="BLT855" s="16"/>
      <c r="BLU855" s="16"/>
      <c r="BLV855" s="16"/>
      <c r="BLW855" s="16"/>
      <c r="BLX855" s="16"/>
      <c r="BLY855" s="16"/>
      <c r="BLZ855" s="16"/>
      <c r="BMA855" s="16"/>
      <c r="BMB855" s="16"/>
      <c r="BMC855" s="16"/>
      <c r="BMD855" s="16"/>
      <c r="BME855" s="16"/>
      <c r="BMF855" s="16"/>
      <c r="BMG855" s="16"/>
      <c r="BMH855" s="16"/>
      <c r="BMI855" s="16"/>
      <c r="BMJ855" s="16"/>
      <c r="BMK855" s="16"/>
      <c r="BML855" s="16"/>
      <c r="BMM855" s="16"/>
      <c r="BMN855" s="16"/>
      <c r="BMO855" s="16"/>
      <c r="BMP855" s="460"/>
      <c r="BMQ855" s="460"/>
      <c r="BMR855" s="460"/>
    </row>
    <row r="856" spans="1:1708" customFormat="1">
      <c r="A856" s="568" t="s">
        <v>2230</v>
      </c>
      <c r="B856" s="569"/>
      <c r="C856" s="568" t="s">
        <v>2230</v>
      </c>
      <c r="D856" s="568"/>
      <c r="E856" s="570" t="s">
        <v>784</v>
      </c>
      <c r="F856" s="571" t="s">
        <v>785</v>
      </c>
      <c r="G856" s="571" t="s">
        <v>184</v>
      </c>
      <c r="H856" s="571" t="s">
        <v>14</v>
      </c>
      <c r="I856" s="571">
        <v>3</v>
      </c>
      <c r="J856" s="571"/>
      <c r="K856" s="571">
        <v>58.8804894740001</v>
      </c>
      <c r="L856" s="571">
        <v>24.803162565000001</v>
      </c>
      <c r="M856" s="572" t="s">
        <v>770</v>
      </c>
      <c r="N856" s="572"/>
      <c r="O856" s="571" t="s">
        <v>2231</v>
      </c>
      <c r="P856" s="571" t="s">
        <v>316</v>
      </c>
      <c r="Q856" s="571"/>
      <c r="R856" s="1025">
        <v>855</v>
      </c>
      <c r="S856" s="1025">
        <v>855</v>
      </c>
      <c r="T856" s="297"/>
      <c r="U856" s="931"/>
      <c r="W856" s="16"/>
      <c r="X856" s="16"/>
      <c r="Y856" s="16"/>
      <c r="Z856" s="16"/>
      <c r="AA856" s="16"/>
      <c r="AB856" s="16"/>
      <c r="AC856" s="16"/>
      <c r="AD856" s="16"/>
      <c r="AE856" s="16"/>
      <c r="AF856" s="16"/>
      <c r="AG856" s="16"/>
      <c r="AH856" s="16"/>
      <c r="AI856" s="16"/>
      <c r="AJ856" s="16"/>
      <c r="AK856" s="16"/>
      <c r="AL856" s="16"/>
      <c r="AM856" s="16"/>
      <c r="AN856" s="16"/>
      <c r="AO856" s="16"/>
      <c r="AP856" s="16"/>
      <c r="AQ856" s="16"/>
      <c r="AR856" s="16"/>
      <c r="AS856" s="16"/>
      <c r="AT856" s="16"/>
      <c r="AU856" s="16"/>
      <c r="AV856" s="16"/>
      <c r="AW856" s="16"/>
      <c r="AX856" s="16"/>
      <c r="AY856" s="16"/>
      <c r="AZ856" s="16"/>
      <c r="BA856" s="16"/>
      <c r="BB856" s="16"/>
      <c r="BC856" s="16"/>
      <c r="BD856" s="16"/>
      <c r="BE856" s="16"/>
      <c r="BF856" s="16"/>
      <c r="BG856" s="16"/>
      <c r="BH856" s="16"/>
      <c r="BI856" s="16"/>
      <c r="BJ856" s="16"/>
      <c r="BK856" s="16"/>
      <c r="BL856" s="16"/>
      <c r="BM856" s="16"/>
      <c r="BN856" s="16"/>
      <c r="BO856" s="16"/>
      <c r="BP856" s="16"/>
      <c r="BQ856" s="16"/>
      <c r="BR856" s="16"/>
      <c r="BS856" s="16"/>
      <c r="BT856" s="16"/>
      <c r="BU856" s="16"/>
      <c r="BV856" s="16"/>
      <c r="BW856" s="16"/>
      <c r="BX856" s="16"/>
      <c r="BY856" s="16"/>
      <c r="BZ856" s="16"/>
      <c r="CA856" s="16"/>
      <c r="CB856" s="16"/>
      <c r="CC856" s="16"/>
      <c r="CD856" s="16"/>
      <c r="CE856" s="16"/>
      <c r="CF856" s="16"/>
      <c r="CG856" s="16"/>
      <c r="CH856" s="16"/>
      <c r="CI856" s="16"/>
      <c r="CJ856" s="16"/>
      <c r="CK856" s="16"/>
      <c r="CL856" s="16"/>
      <c r="CM856" s="16"/>
      <c r="CN856" s="16"/>
      <c r="CO856" s="16"/>
      <c r="CP856" s="16"/>
      <c r="CQ856" s="16"/>
      <c r="CR856" s="16"/>
      <c r="CS856" s="16"/>
      <c r="CT856" s="16"/>
      <c r="CU856" s="16"/>
      <c r="CV856" s="16"/>
      <c r="CW856" s="16"/>
      <c r="CX856" s="16"/>
      <c r="CY856" s="16"/>
      <c r="CZ856" s="16"/>
      <c r="DA856" s="16"/>
      <c r="DB856" s="16"/>
      <c r="DC856" s="16"/>
      <c r="DD856" s="16"/>
      <c r="DE856" s="16"/>
      <c r="DF856" s="16"/>
      <c r="DG856" s="16"/>
      <c r="DH856" s="16"/>
      <c r="DI856" s="16"/>
      <c r="DJ856" s="16"/>
      <c r="DK856" s="16"/>
      <c r="DL856" s="16"/>
      <c r="DM856" s="16"/>
      <c r="DN856" s="16"/>
      <c r="DO856" s="16"/>
      <c r="DP856" s="16"/>
      <c r="DQ856" s="16"/>
      <c r="DR856" s="16"/>
      <c r="DS856" s="16"/>
      <c r="DT856" s="16"/>
      <c r="DU856" s="16"/>
      <c r="DV856" s="16"/>
      <c r="DW856" s="16"/>
      <c r="DX856" s="16"/>
      <c r="DY856" s="16"/>
      <c r="DZ856" s="16"/>
      <c r="EA856" s="16"/>
      <c r="EB856" s="16"/>
      <c r="EC856" s="16"/>
      <c r="ED856" s="16"/>
      <c r="EE856" s="16"/>
      <c r="EF856" s="16"/>
      <c r="EG856" s="16"/>
      <c r="EH856" s="16"/>
      <c r="EI856" s="16"/>
      <c r="EJ856" s="16"/>
      <c r="EK856" s="16"/>
      <c r="EL856" s="16"/>
      <c r="EM856" s="16"/>
      <c r="EN856" s="16"/>
      <c r="EO856" s="16"/>
      <c r="EP856" s="16"/>
      <c r="EQ856" s="16"/>
      <c r="ER856" s="16"/>
      <c r="ES856" s="16"/>
      <c r="ET856" s="16"/>
      <c r="EU856" s="16"/>
      <c r="EV856" s="16"/>
      <c r="EW856" s="16"/>
      <c r="EX856" s="16"/>
      <c r="EY856" s="16"/>
      <c r="EZ856" s="16"/>
      <c r="FA856" s="16"/>
      <c r="FB856" s="16"/>
      <c r="FC856" s="16"/>
      <c r="FD856" s="16"/>
      <c r="FE856" s="16"/>
      <c r="FF856" s="16"/>
      <c r="FG856" s="16"/>
      <c r="FH856" s="16"/>
      <c r="FI856" s="16"/>
      <c r="FJ856" s="16"/>
      <c r="FK856" s="16"/>
      <c r="FL856" s="16"/>
      <c r="FM856" s="16"/>
      <c r="FN856" s="16"/>
      <c r="FO856" s="16"/>
      <c r="FP856" s="16"/>
      <c r="FQ856" s="16"/>
      <c r="FR856" s="16"/>
      <c r="FS856" s="16"/>
      <c r="FT856" s="16"/>
      <c r="FU856" s="16"/>
      <c r="FV856" s="16"/>
      <c r="FW856" s="16"/>
      <c r="FX856" s="16"/>
      <c r="FY856" s="16"/>
      <c r="FZ856" s="16"/>
      <c r="GA856" s="16"/>
      <c r="GB856" s="16"/>
      <c r="GC856" s="16"/>
      <c r="GD856" s="16"/>
      <c r="GE856" s="16"/>
      <c r="GF856" s="16"/>
      <c r="GG856" s="16"/>
      <c r="GH856" s="16"/>
      <c r="GI856" s="16"/>
      <c r="GJ856" s="16"/>
      <c r="GK856" s="16"/>
      <c r="GL856" s="16"/>
      <c r="GM856" s="16"/>
      <c r="GN856" s="16"/>
      <c r="GO856" s="16"/>
      <c r="GP856" s="16"/>
      <c r="GQ856" s="16"/>
      <c r="GR856" s="16"/>
      <c r="GS856" s="16"/>
      <c r="GT856" s="16"/>
      <c r="GU856" s="16"/>
      <c r="GV856" s="16"/>
      <c r="GW856" s="16"/>
      <c r="GX856" s="16"/>
      <c r="GY856" s="16"/>
      <c r="GZ856" s="16"/>
      <c r="HA856" s="16"/>
      <c r="HB856" s="16"/>
      <c r="HC856" s="16"/>
      <c r="HD856" s="16"/>
      <c r="HE856" s="16"/>
      <c r="HF856" s="16"/>
      <c r="HG856" s="16"/>
      <c r="HH856" s="16"/>
      <c r="HI856" s="16"/>
      <c r="HJ856" s="16"/>
      <c r="HK856" s="16"/>
      <c r="HL856" s="16"/>
      <c r="HM856" s="16"/>
      <c r="HN856" s="16"/>
      <c r="HO856" s="16"/>
      <c r="HP856" s="16"/>
      <c r="HQ856" s="16"/>
      <c r="HR856" s="16"/>
      <c r="HS856" s="16"/>
      <c r="HT856" s="16"/>
      <c r="HU856" s="16"/>
      <c r="HV856" s="16"/>
      <c r="HW856" s="16"/>
      <c r="HX856" s="16"/>
      <c r="HY856" s="16"/>
      <c r="HZ856" s="16"/>
      <c r="IA856" s="16"/>
      <c r="IB856" s="16"/>
      <c r="IC856" s="16"/>
      <c r="ID856" s="16"/>
      <c r="IE856" s="16"/>
      <c r="IF856" s="16"/>
      <c r="IG856" s="16"/>
      <c r="IH856" s="16"/>
      <c r="II856" s="16"/>
      <c r="IJ856" s="16"/>
      <c r="IK856" s="16"/>
      <c r="IL856" s="16"/>
      <c r="IM856" s="16"/>
      <c r="IN856" s="16"/>
      <c r="IO856" s="16"/>
      <c r="IP856" s="16"/>
      <c r="IQ856" s="16"/>
      <c r="IR856" s="16"/>
      <c r="IS856" s="16"/>
      <c r="IT856" s="16"/>
      <c r="IU856" s="16"/>
      <c r="IV856" s="16"/>
      <c r="IW856" s="16"/>
      <c r="IX856" s="16"/>
      <c r="IY856" s="16"/>
      <c r="IZ856" s="16"/>
      <c r="JA856" s="16"/>
      <c r="JB856" s="16"/>
      <c r="JC856" s="16"/>
      <c r="JD856" s="16"/>
      <c r="JE856" s="16"/>
      <c r="JF856" s="16"/>
      <c r="JG856" s="16"/>
      <c r="JH856" s="16"/>
      <c r="JI856" s="16"/>
      <c r="JJ856" s="16"/>
      <c r="JK856" s="16"/>
      <c r="JL856" s="16"/>
      <c r="JM856" s="16"/>
      <c r="JN856" s="16"/>
      <c r="JO856" s="16"/>
      <c r="JP856" s="16"/>
      <c r="JQ856" s="16"/>
      <c r="JR856" s="16"/>
      <c r="JS856" s="16"/>
      <c r="JT856" s="16"/>
      <c r="JU856" s="16"/>
      <c r="JV856" s="16"/>
      <c r="JW856" s="16"/>
      <c r="JX856" s="16"/>
      <c r="JY856" s="16"/>
      <c r="JZ856" s="16"/>
      <c r="KA856" s="16"/>
      <c r="KB856" s="16"/>
      <c r="KC856" s="16"/>
      <c r="KD856" s="16"/>
      <c r="KE856" s="16"/>
      <c r="KF856" s="16"/>
      <c r="KG856" s="16"/>
      <c r="KH856" s="16"/>
      <c r="KI856" s="16"/>
      <c r="KJ856" s="16"/>
      <c r="KK856" s="16"/>
      <c r="KL856" s="16"/>
      <c r="KM856" s="16"/>
      <c r="KN856" s="16"/>
      <c r="KO856" s="16"/>
      <c r="KP856" s="16"/>
      <c r="KQ856" s="16"/>
      <c r="KR856" s="16"/>
      <c r="KS856" s="16"/>
      <c r="KT856" s="16"/>
      <c r="KU856" s="16"/>
      <c r="KV856" s="16"/>
      <c r="KW856" s="16"/>
      <c r="KX856" s="16"/>
      <c r="KY856" s="16"/>
      <c r="KZ856" s="16"/>
      <c r="LA856" s="16"/>
      <c r="LB856" s="16"/>
      <c r="LC856" s="16"/>
      <c r="LD856" s="16"/>
      <c r="LE856" s="16"/>
      <c r="LF856" s="16"/>
      <c r="LG856" s="16"/>
      <c r="LH856" s="16"/>
      <c r="LI856" s="16"/>
      <c r="LJ856" s="16"/>
      <c r="LK856" s="16"/>
      <c r="LL856" s="16"/>
      <c r="LM856" s="16"/>
      <c r="LN856" s="16"/>
      <c r="LO856" s="16"/>
      <c r="LP856" s="16"/>
      <c r="LQ856" s="16"/>
      <c r="LR856" s="16"/>
      <c r="LS856" s="16"/>
      <c r="LT856" s="16"/>
      <c r="LU856" s="16"/>
      <c r="LV856" s="16"/>
      <c r="LW856" s="16"/>
      <c r="LX856" s="16"/>
      <c r="LY856" s="16"/>
      <c r="LZ856" s="16"/>
      <c r="MA856" s="16"/>
      <c r="MB856" s="16"/>
      <c r="MC856" s="16"/>
      <c r="MD856" s="16"/>
      <c r="ME856" s="16"/>
      <c r="MF856" s="16"/>
      <c r="MG856" s="16"/>
      <c r="MH856" s="16"/>
      <c r="MI856" s="16"/>
      <c r="MJ856" s="16"/>
      <c r="MK856" s="16"/>
      <c r="ML856" s="16"/>
      <c r="MM856" s="16"/>
      <c r="MN856" s="16"/>
      <c r="MO856" s="16"/>
      <c r="MP856" s="16"/>
      <c r="MQ856" s="16"/>
      <c r="MR856" s="16"/>
      <c r="MS856" s="16"/>
      <c r="MT856" s="16"/>
      <c r="MU856" s="16"/>
      <c r="MV856" s="16"/>
      <c r="MW856" s="16"/>
      <c r="MX856" s="16"/>
      <c r="MY856" s="16"/>
      <c r="MZ856" s="16"/>
      <c r="NA856" s="16"/>
      <c r="NB856" s="16"/>
      <c r="NC856" s="16"/>
      <c r="ND856" s="16"/>
      <c r="NE856" s="16"/>
      <c r="NF856" s="16"/>
      <c r="NG856" s="16"/>
      <c r="NH856" s="16"/>
      <c r="NI856" s="16"/>
      <c r="NJ856" s="16"/>
      <c r="NK856" s="16"/>
      <c r="NL856" s="16"/>
      <c r="NM856" s="16"/>
      <c r="NN856" s="16"/>
      <c r="NO856" s="16"/>
      <c r="NP856" s="16"/>
      <c r="NQ856" s="16"/>
      <c r="NR856" s="16"/>
      <c r="NS856" s="16"/>
      <c r="NT856" s="16"/>
      <c r="NU856" s="16"/>
      <c r="NV856" s="16"/>
      <c r="NW856" s="16"/>
      <c r="NX856" s="16"/>
      <c r="NY856" s="16"/>
      <c r="NZ856" s="16"/>
      <c r="OA856" s="16"/>
      <c r="OB856" s="16"/>
      <c r="OC856" s="16"/>
      <c r="OD856" s="16"/>
      <c r="OE856" s="16"/>
      <c r="OF856" s="16"/>
      <c r="OG856" s="16"/>
      <c r="OH856" s="16"/>
      <c r="OI856" s="16"/>
      <c r="OJ856" s="16"/>
      <c r="OK856" s="16"/>
      <c r="OL856" s="16"/>
      <c r="OM856" s="16"/>
      <c r="ON856" s="16"/>
      <c r="OO856" s="16"/>
      <c r="OP856" s="16"/>
      <c r="OQ856" s="16"/>
      <c r="OR856" s="16"/>
      <c r="OS856" s="16"/>
      <c r="OT856" s="16"/>
      <c r="OU856" s="16"/>
      <c r="OV856" s="16"/>
      <c r="OW856" s="16"/>
      <c r="OX856" s="16"/>
      <c r="OY856" s="16"/>
      <c r="OZ856" s="16"/>
      <c r="PA856" s="16"/>
      <c r="PB856" s="16"/>
      <c r="PC856" s="16"/>
      <c r="PD856" s="16"/>
      <c r="PE856" s="16"/>
      <c r="PF856" s="16"/>
      <c r="PG856" s="16"/>
      <c r="PH856" s="16"/>
      <c r="PI856" s="16"/>
      <c r="PJ856" s="16"/>
      <c r="PK856" s="16"/>
      <c r="PL856" s="16"/>
      <c r="PM856" s="16"/>
      <c r="PN856" s="16"/>
      <c r="PO856" s="16"/>
      <c r="PP856" s="16"/>
      <c r="PQ856" s="16"/>
      <c r="PR856" s="16"/>
      <c r="PS856" s="16"/>
      <c r="PT856" s="16"/>
      <c r="PU856" s="16"/>
      <c r="PV856" s="16"/>
      <c r="PW856" s="16"/>
      <c r="PX856" s="16"/>
      <c r="PY856" s="16"/>
      <c r="PZ856" s="16"/>
      <c r="QA856" s="16"/>
      <c r="QB856" s="16"/>
      <c r="QC856" s="16"/>
      <c r="QD856" s="16"/>
      <c r="QE856" s="16"/>
      <c r="QF856" s="16"/>
      <c r="QG856" s="16"/>
      <c r="QH856" s="16"/>
      <c r="QI856" s="16"/>
      <c r="QJ856" s="16"/>
      <c r="QK856" s="16"/>
      <c r="QL856" s="16"/>
      <c r="QM856" s="16"/>
      <c r="QN856" s="16"/>
      <c r="QO856" s="16"/>
      <c r="QP856" s="16"/>
      <c r="QQ856" s="16"/>
      <c r="QR856" s="16"/>
      <c r="QS856" s="16"/>
      <c r="QT856" s="16"/>
      <c r="QU856" s="16"/>
      <c r="QV856" s="16"/>
      <c r="QW856" s="16"/>
      <c r="QX856" s="16"/>
      <c r="QY856" s="16"/>
      <c r="QZ856" s="16"/>
      <c r="RA856" s="16"/>
      <c r="RB856" s="16"/>
      <c r="RC856" s="16"/>
      <c r="RD856" s="16"/>
      <c r="RE856" s="16"/>
      <c r="RF856" s="16"/>
      <c r="RG856" s="16"/>
      <c r="RH856" s="16"/>
      <c r="RI856" s="16"/>
      <c r="RJ856" s="16"/>
      <c r="RK856" s="16"/>
      <c r="RL856" s="16"/>
      <c r="RM856" s="16"/>
      <c r="RN856" s="16"/>
      <c r="RO856" s="16"/>
      <c r="RP856" s="16"/>
      <c r="RQ856" s="16"/>
      <c r="RR856" s="16"/>
      <c r="RS856" s="16"/>
      <c r="RT856" s="16"/>
      <c r="RU856" s="16"/>
      <c r="RV856" s="16"/>
      <c r="RW856" s="16"/>
      <c r="RX856" s="16"/>
      <c r="RY856" s="16"/>
      <c r="RZ856" s="16"/>
      <c r="SA856" s="16"/>
      <c r="SB856" s="16"/>
      <c r="SC856" s="16"/>
      <c r="SD856" s="16"/>
      <c r="SE856" s="16"/>
      <c r="SF856" s="16"/>
      <c r="SG856" s="16"/>
      <c r="SH856" s="16"/>
      <c r="SI856" s="16"/>
      <c r="SJ856" s="16"/>
      <c r="SK856" s="16"/>
      <c r="SL856" s="16"/>
      <c r="SM856" s="16"/>
      <c r="SN856" s="16"/>
      <c r="SO856" s="16"/>
      <c r="SP856" s="16"/>
      <c r="SQ856" s="16"/>
      <c r="SR856" s="16"/>
      <c r="SS856" s="16"/>
      <c r="ST856" s="16"/>
      <c r="SU856" s="16"/>
      <c r="SV856" s="16"/>
      <c r="SW856" s="16"/>
      <c r="SX856" s="16"/>
      <c r="SY856" s="16"/>
      <c r="SZ856" s="16"/>
      <c r="TA856" s="16"/>
      <c r="TB856" s="16"/>
      <c r="TC856" s="16"/>
      <c r="TD856" s="16"/>
      <c r="TE856" s="16"/>
      <c r="TF856" s="16"/>
      <c r="TG856" s="16"/>
      <c r="TH856" s="16"/>
      <c r="TI856" s="16"/>
      <c r="TJ856" s="16"/>
      <c r="TK856" s="16"/>
      <c r="TL856" s="16"/>
      <c r="TM856" s="16"/>
      <c r="TN856" s="16"/>
      <c r="TO856" s="16"/>
      <c r="TP856" s="16"/>
      <c r="TQ856" s="16"/>
      <c r="TR856" s="16"/>
      <c r="TS856" s="16"/>
      <c r="TT856" s="16"/>
      <c r="TU856" s="16"/>
      <c r="TV856" s="16"/>
      <c r="TW856" s="16"/>
      <c r="TX856" s="16"/>
      <c r="TY856" s="16"/>
      <c r="TZ856" s="16"/>
      <c r="UA856" s="16"/>
      <c r="UB856" s="16"/>
      <c r="UC856" s="16"/>
      <c r="UD856" s="16"/>
      <c r="UE856" s="16"/>
      <c r="UF856" s="16"/>
      <c r="UG856" s="16"/>
      <c r="UH856" s="16"/>
      <c r="UI856" s="16"/>
      <c r="UJ856" s="16"/>
      <c r="UK856" s="16"/>
      <c r="UL856" s="16"/>
      <c r="UM856" s="16"/>
      <c r="UN856" s="16"/>
      <c r="UO856" s="16"/>
      <c r="UP856" s="16"/>
      <c r="UQ856" s="16"/>
      <c r="UR856" s="16"/>
      <c r="US856" s="16"/>
      <c r="UT856" s="16"/>
      <c r="UU856" s="16"/>
      <c r="UV856" s="16"/>
      <c r="UW856" s="16"/>
      <c r="UX856" s="16"/>
      <c r="UY856" s="16"/>
      <c r="UZ856" s="16"/>
      <c r="VA856" s="16"/>
      <c r="VB856" s="16"/>
      <c r="VC856" s="16"/>
      <c r="VD856" s="16"/>
      <c r="VE856" s="16"/>
      <c r="VF856" s="16"/>
      <c r="VG856" s="16"/>
      <c r="VH856" s="16"/>
      <c r="VI856" s="16"/>
      <c r="VJ856" s="16"/>
      <c r="VK856" s="16"/>
      <c r="VL856" s="16"/>
      <c r="VM856" s="16"/>
      <c r="VN856" s="16"/>
      <c r="VO856" s="16"/>
      <c r="VP856" s="16"/>
      <c r="VQ856" s="16"/>
      <c r="VR856" s="16"/>
      <c r="VS856" s="16"/>
      <c r="VT856" s="16"/>
      <c r="VU856" s="16"/>
      <c r="VV856" s="16"/>
      <c r="VW856" s="16"/>
      <c r="VX856" s="16"/>
      <c r="VY856" s="16"/>
      <c r="VZ856" s="16"/>
      <c r="WA856" s="16"/>
      <c r="WB856" s="16"/>
      <c r="WC856" s="16"/>
      <c r="WD856" s="16"/>
      <c r="WE856" s="16"/>
      <c r="WF856" s="16"/>
      <c r="WG856" s="16"/>
      <c r="WH856" s="16"/>
      <c r="WI856" s="16"/>
      <c r="WJ856" s="16"/>
      <c r="WK856" s="16"/>
      <c r="WL856" s="16"/>
      <c r="WM856" s="16"/>
      <c r="WN856" s="16"/>
      <c r="WO856" s="16"/>
      <c r="WP856" s="16"/>
      <c r="WQ856" s="16"/>
      <c r="WR856" s="16"/>
      <c r="WS856" s="16"/>
      <c r="WT856" s="16"/>
      <c r="WU856" s="16"/>
      <c r="WV856" s="16"/>
      <c r="WW856" s="16"/>
      <c r="WX856" s="16"/>
      <c r="WY856" s="16"/>
      <c r="WZ856" s="16"/>
      <c r="XA856" s="16"/>
      <c r="XB856" s="16"/>
      <c r="XC856" s="16"/>
      <c r="XD856" s="16"/>
      <c r="XE856" s="16"/>
      <c r="XF856" s="16"/>
      <c r="XG856" s="16"/>
      <c r="XH856" s="16"/>
      <c r="XI856" s="16"/>
      <c r="XJ856" s="16"/>
      <c r="XK856" s="16"/>
      <c r="XL856" s="16"/>
      <c r="XM856" s="16"/>
      <c r="XN856" s="16"/>
      <c r="XO856" s="16"/>
      <c r="XP856" s="16"/>
      <c r="XQ856" s="16"/>
      <c r="XR856" s="16"/>
      <c r="XS856" s="16"/>
      <c r="XT856" s="16"/>
      <c r="XU856" s="16"/>
      <c r="XV856" s="16"/>
      <c r="XW856" s="16"/>
      <c r="XX856" s="16"/>
      <c r="XY856" s="16"/>
      <c r="XZ856" s="16"/>
      <c r="YA856" s="16"/>
      <c r="YB856" s="16"/>
      <c r="YC856" s="16"/>
      <c r="YD856" s="16"/>
      <c r="YE856" s="16"/>
      <c r="YF856" s="16"/>
      <c r="YG856" s="16"/>
      <c r="YH856" s="16"/>
      <c r="YI856" s="16"/>
      <c r="YJ856" s="16"/>
      <c r="YK856" s="16"/>
      <c r="YL856" s="16"/>
      <c r="YM856" s="16"/>
      <c r="YN856" s="16"/>
      <c r="YO856" s="16"/>
      <c r="YP856" s="16"/>
      <c r="YQ856" s="16"/>
      <c r="YR856" s="16"/>
      <c r="YS856" s="16"/>
      <c r="YT856" s="16"/>
      <c r="YU856" s="16"/>
      <c r="YV856" s="16"/>
      <c r="YW856" s="16"/>
      <c r="YX856" s="16"/>
      <c r="YY856" s="16"/>
      <c r="YZ856" s="16"/>
      <c r="ZA856" s="16"/>
      <c r="ZB856" s="16"/>
      <c r="ZC856" s="16"/>
      <c r="ZD856" s="16"/>
      <c r="ZE856" s="16"/>
      <c r="ZF856" s="16"/>
      <c r="ZG856" s="16"/>
      <c r="ZH856" s="16"/>
      <c r="ZI856" s="16"/>
      <c r="ZJ856" s="16"/>
      <c r="ZK856" s="16"/>
      <c r="ZL856" s="16"/>
      <c r="ZM856" s="16"/>
      <c r="ZN856" s="16"/>
      <c r="ZO856" s="16"/>
      <c r="ZP856" s="16"/>
      <c r="ZQ856" s="16"/>
      <c r="ZR856" s="16"/>
      <c r="ZS856" s="16"/>
      <c r="ZT856" s="16"/>
      <c r="ZU856" s="16"/>
      <c r="ZV856" s="16"/>
      <c r="ZW856" s="16"/>
      <c r="ZX856" s="16"/>
      <c r="ZY856" s="16"/>
      <c r="ZZ856" s="16"/>
      <c r="AAA856" s="16"/>
      <c r="AAB856" s="16"/>
      <c r="AAC856" s="16"/>
      <c r="AAD856" s="16"/>
      <c r="AAE856" s="16"/>
      <c r="AAF856" s="16"/>
      <c r="AAG856" s="16"/>
      <c r="AAH856" s="16"/>
      <c r="AAI856" s="16"/>
      <c r="AAJ856" s="16"/>
      <c r="AAK856" s="16"/>
      <c r="AAL856" s="16"/>
      <c r="AAM856" s="16"/>
      <c r="AAN856" s="16"/>
      <c r="AAO856" s="16"/>
      <c r="AAP856" s="16"/>
      <c r="AAQ856" s="16"/>
      <c r="AAR856" s="16"/>
      <c r="AAS856" s="16"/>
      <c r="AAT856" s="16"/>
      <c r="AAU856" s="16"/>
      <c r="AAV856" s="16"/>
      <c r="AAW856" s="16"/>
      <c r="AAX856" s="16"/>
      <c r="AAY856" s="16"/>
      <c r="AAZ856" s="16"/>
      <c r="ABA856" s="16"/>
      <c r="ABB856" s="16"/>
      <c r="ABC856" s="16"/>
      <c r="ABD856" s="16"/>
      <c r="ABE856" s="16"/>
      <c r="ABF856" s="16"/>
      <c r="ABG856" s="16"/>
      <c r="ABH856" s="16"/>
      <c r="ABI856" s="16"/>
      <c r="ABJ856" s="16"/>
      <c r="ABK856" s="16"/>
      <c r="ABL856" s="16"/>
      <c r="ABM856" s="16"/>
      <c r="ABN856" s="16"/>
      <c r="ABO856" s="16"/>
      <c r="ABP856" s="16"/>
      <c r="ABQ856" s="16"/>
      <c r="ABR856" s="16"/>
      <c r="ABS856" s="16"/>
      <c r="ABT856" s="16"/>
      <c r="ABU856" s="16"/>
      <c r="ABV856" s="16"/>
      <c r="ABW856" s="16"/>
      <c r="ABX856" s="16"/>
      <c r="ABY856" s="16"/>
      <c r="ABZ856" s="16"/>
      <c r="ACA856" s="16"/>
      <c r="ACB856" s="16"/>
      <c r="ACC856" s="16"/>
      <c r="ACD856" s="16"/>
      <c r="ACE856" s="16"/>
      <c r="ACF856" s="16"/>
      <c r="ACG856" s="16"/>
      <c r="ACH856" s="16"/>
      <c r="ACI856" s="16"/>
      <c r="ACJ856" s="16"/>
      <c r="ACK856" s="16"/>
      <c r="ACL856" s="16"/>
      <c r="ACM856" s="16"/>
      <c r="ACN856" s="16"/>
      <c r="ACO856" s="16"/>
      <c r="ACP856" s="16"/>
      <c r="ACQ856" s="16"/>
      <c r="ACR856" s="16"/>
      <c r="ACS856" s="16"/>
      <c r="ACT856" s="16"/>
      <c r="ACU856" s="16"/>
      <c r="ACV856" s="16"/>
      <c r="ACW856" s="16"/>
      <c r="ACX856" s="16"/>
      <c r="ACY856" s="16"/>
      <c r="ACZ856" s="16"/>
      <c r="ADA856" s="16"/>
      <c r="ADB856" s="16"/>
      <c r="ADC856" s="16"/>
      <c r="ADD856" s="16"/>
      <c r="ADE856" s="16"/>
      <c r="ADF856" s="16"/>
      <c r="ADG856" s="16"/>
      <c r="ADH856" s="16"/>
      <c r="ADI856" s="16"/>
      <c r="ADJ856" s="16"/>
      <c r="ADK856" s="16"/>
      <c r="ADL856" s="16"/>
      <c r="ADM856" s="16"/>
      <c r="ADN856" s="16"/>
      <c r="ADO856" s="16"/>
      <c r="ADP856" s="16"/>
      <c r="ADQ856" s="16"/>
      <c r="ADR856" s="16"/>
      <c r="ADS856" s="16"/>
      <c r="ADT856" s="16"/>
      <c r="ADU856" s="16"/>
      <c r="ADV856" s="16"/>
      <c r="ADW856" s="16"/>
      <c r="ADX856" s="16"/>
      <c r="ADY856" s="16"/>
      <c r="ADZ856" s="16"/>
      <c r="AEA856" s="16"/>
      <c r="AEB856" s="16"/>
      <c r="AEC856" s="16"/>
      <c r="AED856" s="16"/>
      <c r="AEE856" s="16"/>
      <c r="AEF856" s="16"/>
      <c r="AEG856" s="16"/>
      <c r="AEH856" s="16"/>
      <c r="AEI856" s="16"/>
      <c r="AEJ856" s="16"/>
      <c r="AEK856" s="16"/>
      <c r="AEL856" s="16"/>
      <c r="AEM856" s="16"/>
      <c r="AEN856" s="16"/>
      <c r="AEO856" s="16"/>
      <c r="AEP856" s="16"/>
      <c r="AEQ856" s="16"/>
      <c r="AER856" s="16"/>
      <c r="AES856" s="16"/>
      <c r="AET856" s="16"/>
      <c r="AEU856" s="16"/>
      <c r="AEV856" s="16"/>
      <c r="AEW856" s="16"/>
      <c r="AEX856" s="16"/>
      <c r="AEY856" s="16"/>
      <c r="AEZ856" s="16"/>
      <c r="AFA856" s="16"/>
      <c r="AFB856" s="16"/>
      <c r="AFC856" s="16"/>
      <c r="AFD856" s="16"/>
      <c r="AFE856" s="16"/>
      <c r="AFF856" s="16"/>
      <c r="AFG856" s="16"/>
      <c r="AFH856" s="16"/>
      <c r="AFI856" s="16"/>
      <c r="AFJ856" s="16"/>
      <c r="AFK856" s="16"/>
      <c r="AFL856" s="16"/>
      <c r="AFM856" s="16"/>
      <c r="AFN856" s="16"/>
      <c r="AFO856" s="16"/>
      <c r="AFP856" s="16"/>
      <c r="AFQ856" s="16"/>
      <c r="AFR856" s="16"/>
      <c r="AFS856" s="16"/>
      <c r="AFT856" s="16"/>
      <c r="AFU856" s="16"/>
      <c r="AFV856" s="16"/>
      <c r="AFW856" s="16"/>
      <c r="AFX856" s="16"/>
      <c r="AFY856" s="16"/>
      <c r="AFZ856" s="16"/>
      <c r="AGA856" s="16"/>
      <c r="AGB856" s="16"/>
      <c r="AGC856" s="16"/>
      <c r="AGD856" s="16"/>
      <c r="AGE856" s="16"/>
      <c r="AGF856" s="16"/>
      <c r="AGG856" s="16"/>
      <c r="AGH856" s="16"/>
      <c r="AGI856" s="16"/>
      <c r="AGJ856" s="16"/>
      <c r="AGK856" s="16"/>
      <c r="AGL856" s="16"/>
      <c r="AGM856" s="16"/>
      <c r="AGN856" s="16"/>
      <c r="AGO856" s="16"/>
      <c r="AGP856" s="16"/>
      <c r="AGQ856" s="16"/>
      <c r="AGR856" s="16"/>
      <c r="AGS856" s="16"/>
      <c r="AGT856" s="16"/>
      <c r="AGU856" s="16"/>
      <c r="AGV856" s="16"/>
      <c r="AGW856" s="16"/>
      <c r="AGX856" s="16"/>
      <c r="AGY856" s="16"/>
      <c r="AGZ856" s="16"/>
      <c r="AHA856" s="16"/>
      <c r="AHB856" s="16"/>
      <c r="AHC856" s="16"/>
      <c r="AHD856" s="16"/>
      <c r="AHE856" s="16"/>
      <c r="AHF856" s="16"/>
      <c r="AHG856" s="16"/>
      <c r="AHH856" s="16"/>
      <c r="AHI856" s="16"/>
      <c r="AHJ856" s="16"/>
      <c r="AHK856" s="16"/>
      <c r="AHL856" s="16"/>
      <c r="AHM856" s="16"/>
      <c r="AHN856" s="16"/>
      <c r="AHO856" s="16"/>
      <c r="AHP856" s="16"/>
      <c r="AHQ856" s="16"/>
      <c r="AHR856" s="16"/>
      <c r="AHS856" s="16"/>
      <c r="AHT856" s="16"/>
      <c r="AHU856" s="16"/>
      <c r="AHV856" s="16"/>
      <c r="AHW856" s="16"/>
      <c r="AHX856" s="16"/>
      <c r="AHY856" s="16"/>
      <c r="AHZ856" s="16"/>
      <c r="AIA856" s="16"/>
      <c r="AIB856" s="16"/>
      <c r="AIC856" s="16"/>
      <c r="AID856" s="16"/>
      <c r="AIE856" s="16"/>
      <c r="AIF856" s="16"/>
      <c r="AIG856" s="16"/>
      <c r="AIH856" s="16"/>
      <c r="AII856" s="16"/>
      <c r="AIJ856" s="16"/>
      <c r="AIK856" s="16"/>
      <c r="AIL856" s="16"/>
      <c r="AIM856" s="16"/>
      <c r="AIN856" s="16"/>
      <c r="AIO856" s="16"/>
      <c r="AIP856" s="16"/>
      <c r="AIQ856" s="16"/>
      <c r="AIR856" s="16"/>
      <c r="AIS856" s="16"/>
      <c r="AIT856" s="16"/>
      <c r="AIU856" s="16"/>
      <c r="AIV856" s="16"/>
      <c r="AIW856" s="16"/>
      <c r="AIX856" s="16"/>
      <c r="AIY856" s="16"/>
      <c r="AIZ856" s="16"/>
      <c r="AJA856" s="16"/>
      <c r="AJB856" s="16"/>
      <c r="AJC856" s="16"/>
      <c r="AJD856" s="16"/>
      <c r="AJE856" s="16"/>
      <c r="AJF856" s="16"/>
      <c r="AJG856" s="16"/>
      <c r="AJH856" s="16"/>
      <c r="AJI856" s="16"/>
      <c r="AJJ856" s="16"/>
      <c r="AJK856" s="16"/>
      <c r="AJL856" s="16"/>
      <c r="AJM856" s="16"/>
      <c r="AJN856" s="16"/>
      <c r="AJO856" s="16"/>
      <c r="AJP856" s="16"/>
      <c r="AJQ856" s="16"/>
      <c r="AJR856" s="16"/>
      <c r="AJS856" s="16"/>
      <c r="AJT856" s="16"/>
      <c r="AJU856" s="16"/>
      <c r="AJV856" s="16"/>
      <c r="AJW856" s="16"/>
      <c r="AJX856" s="16"/>
      <c r="AJY856" s="16"/>
      <c r="AJZ856" s="16"/>
      <c r="AKA856" s="16"/>
      <c r="AKB856" s="16"/>
      <c r="AKC856" s="16"/>
      <c r="AKD856" s="16"/>
      <c r="AKE856" s="16"/>
      <c r="AKF856" s="16"/>
      <c r="AKG856" s="16"/>
      <c r="AKH856" s="16"/>
      <c r="AKI856" s="16"/>
      <c r="AKJ856" s="16"/>
      <c r="AKK856" s="16"/>
      <c r="AKL856" s="16"/>
      <c r="AKM856" s="16"/>
      <c r="AKN856" s="16"/>
      <c r="AKO856" s="16"/>
      <c r="AKP856" s="16"/>
      <c r="AKQ856" s="16"/>
      <c r="AKR856" s="16"/>
      <c r="AKS856" s="16"/>
      <c r="AKT856" s="16"/>
      <c r="AKU856" s="16"/>
      <c r="AKV856" s="16"/>
      <c r="AKW856" s="16"/>
      <c r="AKX856" s="16"/>
      <c r="AKY856" s="16"/>
      <c r="AKZ856" s="16"/>
      <c r="ALA856" s="16"/>
      <c r="ALB856" s="16"/>
      <c r="ALC856" s="16"/>
      <c r="ALD856" s="16"/>
      <c r="ALE856" s="16"/>
      <c r="ALF856" s="16"/>
      <c r="ALG856" s="16"/>
      <c r="ALH856" s="16"/>
      <c r="ALI856" s="16"/>
      <c r="ALJ856" s="16"/>
      <c r="ALK856" s="16"/>
      <c r="ALL856" s="16"/>
      <c r="ALM856" s="16"/>
      <c r="ALN856" s="16"/>
      <c r="ALO856" s="16"/>
      <c r="ALP856" s="16"/>
      <c r="ALQ856" s="16"/>
      <c r="ALR856" s="16"/>
      <c r="ALS856" s="16"/>
      <c r="ALT856" s="16"/>
      <c r="ALU856" s="16"/>
      <c r="ALV856" s="16"/>
      <c r="ALW856" s="16"/>
      <c r="ALX856" s="16"/>
      <c r="ALY856" s="16"/>
      <c r="ALZ856" s="16"/>
      <c r="AMA856" s="16"/>
      <c r="AMB856" s="16"/>
      <c r="AMC856" s="16"/>
      <c r="AMD856" s="16"/>
      <c r="AME856" s="16"/>
      <c r="AMF856" s="16"/>
      <c r="AMG856" s="16"/>
      <c r="AMH856" s="16"/>
      <c r="AMI856" s="16"/>
      <c r="AMJ856" s="16"/>
      <c r="AMK856" s="16"/>
      <c r="AML856" s="16"/>
      <c r="AMM856" s="16"/>
      <c r="AMN856" s="16"/>
      <c r="AMO856" s="16"/>
      <c r="AMP856" s="16"/>
      <c r="AMQ856" s="16"/>
      <c r="AMR856" s="16"/>
      <c r="AMS856" s="16"/>
      <c r="AMT856" s="16"/>
      <c r="AMU856" s="16"/>
      <c r="AMV856" s="16"/>
      <c r="AMW856" s="16"/>
      <c r="AMX856" s="16"/>
      <c r="AMY856" s="16"/>
      <c r="AMZ856" s="16"/>
      <c r="ANA856" s="16"/>
      <c r="ANB856" s="16"/>
      <c r="ANC856" s="16"/>
      <c r="AND856" s="16"/>
      <c r="ANE856" s="16"/>
      <c r="ANF856" s="16"/>
      <c r="ANG856" s="16"/>
      <c r="ANH856" s="16"/>
      <c r="ANI856" s="16"/>
      <c r="ANJ856" s="16"/>
      <c r="ANK856" s="16"/>
      <c r="ANL856" s="16"/>
      <c r="ANM856" s="16"/>
      <c r="ANN856" s="16"/>
      <c r="ANO856" s="16"/>
      <c r="ANP856" s="16"/>
      <c r="ANQ856" s="16"/>
      <c r="ANR856" s="16"/>
      <c r="ANS856" s="16"/>
      <c r="ANT856" s="16"/>
      <c r="ANU856" s="16"/>
      <c r="ANV856" s="16"/>
      <c r="ANW856" s="16"/>
      <c r="ANX856" s="16"/>
      <c r="ANY856" s="16"/>
      <c r="ANZ856" s="16"/>
      <c r="AOA856" s="16"/>
      <c r="AOB856" s="16"/>
      <c r="AOC856" s="16"/>
      <c r="AOD856" s="16"/>
      <c r="AOE856" s="16"/>
      <c r="AOF856" s="16"/>
      <c r="AOG856" s="16"/>
      <c r="AOH856" s="16"/>
      <c r="AOI856" s="16"/>
      <c r="AOJ856" s="16"/>
      <c r="AOK856" s="16"/>
      <c r="AOL856" s="16"/>
      <c r="AOM856" s="16"/>
      <c r="AON856" s="16"/>
      <c r="AOO856" s="16"/>
      <c r="AOP856" s="16"/>
      <c r="AOQ856" s="16"/>
      <c r="AOR856" s="16"/>
      <c r="AOS856" s="16"/>
      <c r="AOT856" s="16"/>
      <c r="AOU856" s="16"/>
      <c r="AOV856" s="16"/>
      <c r="AOW856" s="16"/>
      <c r="AOX856" s="16"/>
      <c r="AOY856" s="16"/>
      <c r="AOZ856" s="16"/>
      <c r="APA856" s="16"/>
      <c r="APB856" s="16"/>
      <c r="APC856" s="16"/>
      <c r="APD856" s="16"/>
      <c r="APE856" s="16"/>
      <c r="APF856" s="16"/>
      <c r="APG856" s="16"/>
      <c r="APH856" s="16"/>
      <c r="API856" s="16"/>
      <c r="APJ856" s="16"/>
      <c r="APK856" s="16"/>
      <c r="APL856" s="16"/>
      <c r="APM856" s="16"/>
      <c r="APN856" s="16"/>
      <c r="APO856" s="16"/>
      <c r="APP856" s="16"/>
      <c r="APQ856" s="16"/>
      <c r="APR856" s="16"/>
      <c r="APS856" s="16"/>
      <c r="APT856" s="16"/>
      <c r="APU856" s="16"/>
      <c r="APV856" s="16"/>
      <c r="APW856" s="16"/>
      <c r="APX856" s="16"/>
      <c r="APY856" s="16"/>
      <c r="APZ856" s="16"/>
      <c r="AQA856" s="16"/>
      <c r="AQB856" s="16"/>
      <c r="AQC856" s="16"/>
      <c r="AQD856" s="16"/>
      <c r="AQE856" s="16"/>
      <c r="AQF856" s="16"/>
      <c r="AQG856" s="16"/>
      <c r="AQH856" s="16"/>
      <c r="AQI856" s="16"/>
      <c r="AQJ856" s="16"/>
      <c r="AQK856" s="16"/>
      <c r="AQL856" s="16"/>
      <c r="AQM856" s="16"/>
      <c r="AQN856" s="16"/>
      <c r="AQO856" s="16"/>
      <c r="AQP856" s="16"/>
      <c r="AQQ856" s="16"/>
      <c r="AQR856" s="16"/>
      <c r="AQS856" s="16"/>
      <c r="AQT856" s="16"/>
      <c r="AQU856" s="16"/>
      <c r="AQV856" s="16"/>
      <c r="AQW856" s="16"/>
      <c r="AQX856" s="16"/>
      <c r="AQY856" s="16"/>
      <c r="AQZ856" s="16"/>
      <c r="ARA856" s="16"/>
      <c r="ARB856" s="16"/>
      <c r="ARC856" s="16"/>
      <c r="ARD856" s="16"/>
      <c r="ARE856" s="16"/>
      <c r="ARF856" s="16"/>
      <c r="ARG856" s="16"/>
      <c r="ARH856" s="16"/>
      <c r="ARI856" s="16"/>
      <c r="ARJ856" s="16"/>
      <c r="ARK856" s="16"/>
      <c r="ARL856" s="16"/>
      <c r="ARM856" s="16"/>
      <c r="ARN856" s="16"/>
      <c r="ARO856" s="16"/>
      <c r="ARP856" s="16"/>
      <c r="ARQ856" s="16"/>
      <c r="ARR856" s="16"/>
      <c r="ARS856" s="16"/>
      <c r="ART856" s="16"/>
      <c r="ARU856" s="16"/>
      <c r="ARV856" s="16"/>
      <c r="ARW856" s="16"/>
      <c r="ARX856" s="16"/>
      <c r="ARY856" s="16"/>
      <c r="ARZ856" s="16"/>
      <c r="ASA856" s="16"/>
      <c r="ASB856" s="16"/>
      <c r="ASC856" s="16"/>
      <c r="ASD856" s="16"/>
      <c r="ASE856" s="16"/>
      <c r="ASF856" s="16"/>
      <c r="ASG856" s="16"/>
      <c r="ASH856" s="16"/>
      <c r="ASI856" s="16"/>
      <c r="ASJ856" s="16"/>
      <c r="ASK856" s="16"/>
      <c r="ASL856" s="16"/>
      <c r="ASM856" s="16"/>
      <c r="ASN856" s="16"/>
      <c r="ASO856" s="16"/>
      <c r="ASP856" s="16"/>
      <c r="ASQ856" s="16"/>
      <c r="ASR856" s="16"/>
      <c r="ASS856" s="16"/>
      <c r="AST856" s="16"/>
      <c r="ASU856" s="16"/>
      <c r="ASV856" s="16"/>
      <c r="ASW856" s="16"/>
      <c r="ASX856" s="16"/>
      <c r="ASY856" s="16"/>
      <c r="ASZ856" s="16"/>
      <c r="ATA856" s="16"/>
      <c r="ATB856" s="16"/>
      <c r="ATC856" s="16"/>
      <c r="ATD856" s="16"/>
      <c r="ATE856" s="16"/>
      <c r="ATF856" s="16"/>
      <c r="ATG856" s="16"/>
      <c r="ATH856" s="16"/>
      <c r="ATI856" s="16"/>
      <c r="ATJ856" s="16"/>
      <c r="ATK856" s="16"/>
      <c r="ATL856" s="16"/>
      <c r="ATM856" s="16"/>
      <c r="ATN856" s="16"/>
      <c r="ATO856" s="16"/>
      <c r="ATP856" s="16"/>
      <c r="ATQ856" s="16"/>
      <c r="ATR856" s="16"/>
      <c r="ATS856" s="16"/>
      <c r="ATT856" s="16"/>
      <c r="ATU856" s="16"/>
      <c r="ATV856" s="16"/>
      <c r="ATW856" s="16"/>
      <c r="ATX856" s="16"/>
      <c r="ATY856" s="16"/>
      <c r="ATZ856" s="16"/>
      <c r="AUA856" s="16"/>
      <c r="AUB856" s="16"/>
      <c r="AUC856" s="16"/>
      <c r="AUD856" s="16"/>
      <c r="AUE856" s="16"/>
      <c r="AUF856" s="16"/>
      <c r="AUG856" s="16"/>
      <c r="AUH856" s="16"/>
      <c r="AUI856" s="16"/>
      <c r="AUJ856" s="16"/>
      <c r="AUK856" s="16"/>
      <c r="AUL856" s="16"/>
      <c r="AUM856" s="16"/>
      <c r="AUN856" s="16"/>
      <c r="AUO856" s="16"/>
      <c r="AUP856" s="16"/>
      <c r="AUQ856" s="16"/>
      <c r="AUR856" s="16"/>
      <c r="AUS856" s="16"/>
      <c r="AUT856" s="16"/>
      <c r="AUU856" s="16"/>
      <c r="AUV856" s="16"/>
      <c r="AUW856" s="16"/>
      <c r="AUX856" s="16"/>
      <c r="AUY856" s="16"/>
      <c r="AUZ856" s="16"/>
      <c r="AVA856" s="16"/>
      <c r="AVB856" s="16"/>
      <c r="AVC856" s="16"/>
      <c r="AVD856" s="16"/>
      <c r="AVE856" s="16"/>
      <c r="AVF856" s="16"/>
      <c r="AVG856" s="16"/>
      <c r="AVH856" s="16"/>
      <c r="AVI856" s="16"/>
      <c r="AVJ856" s="16"/>
      <c r="AVK856" s="16"/>
      <c r="AVL856" s="16"/>
      <c r="AVM856" s="16"/>
      <c r="AVN856" s="16"/>
      <c r="AVO856" s="16"/>
      <c r="AVP856" s="16"/>
      <c r="AVQ856" s="16"/>
      <c r="AVR856" s="16"/>
      <c r="AVS856" s="16"/>
      <c r="AVT856" s="16"/>
      <c r="AVU856" s="16"/>
      <c r="AVV856" s="16"/>
      <c r="AVW856" s="16"/>
      <c r="AVX856" s="16"/>
      <c r="AVY856" s="16"/>
      <c r="AVZ856" s="16"/>
      <c r="AWA856" s="16"/>
      <c r="AWB856" s="16"/>
      <c r="AWC856" s="16"/>
      <c r="AWD856" s="16"/>
      <c r="AWE856" s="16"/>
      <c r="AWF856" s="16"/>
      <c r="AWG856" s="16"/>
      <c r="AWH856" s="16"/>
      <c r="AWI856" s="16"/>
      <c r="AWJ856" s="16"/>
      <c r="AWK856" s="16"/>
      <c r="AWL856" s="16"/>
      <c r="AWM856" s="16"/>
      <c r="AWN856" s="16"/>
      <c r="AWO856" s="16"/>
      <c r="AWP856" s="16"/>
      <c r="AWQ856" s="16"/>
      <c r="AWR856" s="16"/>
      <c r="AWS856" s="16"/>
      <c r="AWT856" s="16"/>
      <c r="AWU856" s="16"/>
      <c r="AWV856" s="16"/>
      <c r="AWW856" s="16"/>
      <c r="AWX856" s="16"/>
      <c r="AWY856" s="16"/>
      <c r="AWZ856" s="16"/>
      <c r="AXA856" s="16"/>
      <c r="AXB856" s="16"/>
      <c r="AXC856" s="16"/>
      <c r="AXD856" s="16"/>
      <c r="AXE856" s="16"/>
      <c r="AXF856" s="16"/>
      <c r="AXG856" s="16"/>
      <c r="AXH856" s="16"/>
      <c r="AXI856" s="16"/>
      <c r="AXJ856" s="16"/>
      <c r="AXK856" s="16"/>
      <c r="AXL856" s="16"/>
      <c r="AXM856" s="16"/>
      <c r="AXN856" s="16"/>
      <c r="AXO856" s="16"/>
      <c r="AXP856" s="16"/>
      <c r="AXQ856" s="16"/>
      <c r="AXR856" s="16"/>
      <c r="AXS856" s="16"/>
      <c r="AXT856" s="16"/>
      <c r="AXU856" s="16"/>
      <c r="AXV856" s="16"/>
      <c r="AXW856" s="16"/>
      <c r="AXX856" s="16"/>
      <c r="AXY856" s="16"/>
      <c r="AXZ856" s="16"/>
      <c r="AYA856" s="16"/>
      <c r="AYB856" s="16"/>
      <c r="AYC856" s="16"/>
      <c r="AYD856" s="16"/>
      <c r="AYE856" s="16"/>
      <c r="AYF856" s="16"/>
      <c r="AYG856" s="16"/>
      <c r="AYH856" s="16"/>
      <c r="AYI856" s="16"/>
      <c r="AYJ856" s="16"/>
      <c r="AYK856" s="16"/>
      <c r="AYL856" s="16"/>
      <c r="AYM856" s="16"/>
      <c r="AYN856" s="16"/>
      <c r="AYO856" s="16"/>
      <c r="AYP856" s="16"/>
      <c r="AYQ856" s="16"/>
      <c r="AYR856" s="16"/>
      <c r="AYS856" s="16"/>
      <c r="AYT856" s="16"/>
      <c r="AYU856" s="16"/>
      <c r="AYV856" s="16"/>
      <c r="AYW856" s="16"/>
      <c r="AYX856" s="16"/>
      <c r="AYY856" s="16"/>
      <c r="AYZ856" s="16"/>
      <c r="AZA856" s="16"/>
      <c r="AZB856" s="16"/>
      <c r="AZC856" s="16"/>
      <c r="AZD856" s="16"/>
      <c r="AZE856" s="16"/>
      <c r="AZF856" s="16"/>
      <c r="AZG856" s="16"/>
      <c r="AZH856" s="16"/>
      <c r="AZI856" s="16"/>
      <c r="AZJ856" s="16"/>
      <c r="AZK856" s="16"/>
      <c r="AZL856" s="16"/>
      <c r="AZM856" s="16"/>
      <c r="AZN856" s="16"/>
      <c r="AZO856" s="16"/>
      <c r="AZP856" s="16"/>
      <c r="AZQ856" s="16"/>
      <c r="AZR856" s="16"/>
      <c r="AZS856" s="16"/>
      <c r="AZT856" s="16"/>
      <c r="AZU856" s="16"/>
      <c r="AZV856" s="16"/>
      <c r="AZW856" s="16"/>
      <c r="AZX856" s="16"/>
      <c r="AZY856" s="16"/>
      <c r="AZZ856" s="16"/>
      <c r="BAA856" s="16"/>
      <c r="BAB856" s="16"/>
      <c r="BAC856" s="16"/>
      <c r="BAD856" s="16"/>
      <c r="BAE856" s="16"/>
      <c r="BAF856" s="16"/>
      <c r="BAG856" s="16"/>
      <c r="BAH856" s="16"/>
      <c r="BAI856" s="16"/>
      <c r="BAJ856" s="16"/>
      <c r="BAK856" s="16"/>
      <c r="BAL856" s="16"/>
      <c r="BAM856" s="16"/>
      <c r="BAN856" s="16"/>
      <c r="BAO856" s="16"/>
      <c r="BAP856" s="16"/>
      <c r="BAQ856" s="16"/>
      <c r="BAR856" s="16"/>
      <c r="BAS856" s="16"/>
      <c r="BAT856" s="16"/>
      <c r="BAU856" s="16"/>
      <c r="BAV856" s="16"/>
      <c r="BAW856" s="16"/>
      <c r="BAX856" s="16"/>
      <c r="BAY856" s="16"/>
      <c r="BAZ856" s="16"/>
      <c r="BBA856" s="16"/>
      <c r="BBB856" s="16"/>
      <c r="BBC856" s="16"/>
      <c r="BBD856" s="16"/>
      <c r="BBE856" s="16"/>
      <c r="BBF856" s="16"/>
      <c r="BBG856" s="16"/>
      <c r="BBH856" s="16"/>
      <c r="BBI856" s="16"/>
      <c r="BBJ856" s="16"/>
      <c r="BBK856" s="16"/>
      <c r="BBL856" s="16"/>
      <c r="BBM856" s="16"/>
      <c r="BBN856" s="16"/>
      <c r="BBO856" s="16"/>
      <c r="BBP856" s="16"/>
      <c r="BBQ856" s="16"/>
      <c r="BBR856" s="16"/>
      <c r="BBS856" s="16"/>
      <c r="BBT856" s="16"/>
      <c r="BBU856" s="16"/>
      <c r="BBV856" s="16"/>
      <c r="BBW856" s="16"/>
      <c r="BBX856" s="16"/>
      <c r="BBY856" s="16"/>
      <c r="BBZ856" s="16"/>
      <c r="BCA856" s="16"/>
      <c r="BCB856" s="16"/>
      <c r="BCC856" s="16"/>
      <c r="BCD856" s="16"/>
      <c r="BCE856" s="16"/>
      <c r="BCF856" s="16"/>
      <c r="BCG856" s="16"/>
      <c r="BCH856" s="16"/>
      <c r="BCI856" s="16"/>
      <c r="BCJ856" s="16"/>
      <c r="BCK856" s="16"/>
      <c r="BCL856" s="16"/>
      <c r="BCM856" s="16"/>
      <c r="BCN856" s="16"/>
      <c r="BCO856" s="16"/>
      <c r="BCP856" s="16"/>
      <c r="BCQ856" s="16"/>
      <c r="BCR856" s="16"/>
      <c r="BCS856" s="16"/>
      <c r="BCT856" s="16"/>
      <c r="BCU856" s="16"/>
      <c r="BCV856" s="16"/>
      <c r="BCW856" s="16"/>
      <c r="BCX856" s="16"/>
      <c r="BCY856" s="16"/>
      <c r="BCZ856" s="16"/>
      <c r="BDA856" s="16"/>
      <c r="BDB856" s="16"/>
      <c r="BDC856" s="16"/>
      <c r="BDD856" s="16"/>
      <c r="BDE856" s="16"/>
      <c r="BDF856" s="16"/>
      <c r="BDG856" s="16"/>
      <c r="BDH856" s="16"/>
      <c r="BDI856" s="16"/>
      <c r="BDJ856" s="16"/>
      <c r="BDK856" s="16"/>
      <c r="BDL856" s="16"/>
      <c r="BDM856" s="16"/>
      <c r="BDN856" s="16"/>
      <c r="BDO856" s="16"/>
      <c r="BDP856" s="16"/>
      <c r="BDQ856" s="16"/>
      <c r="BDR856" s="16"/>
      <c r="BDS856" s="16"/>
      <c r="BDT856" s="16"/>
      <c r="BDU856" s="16"/>
      <c r="BDV856" s="16"/>
      <c r="BDW856" s="16"/>
      <c r="BDX856" s="16"/>
      <c r="BDY856" s="16"/>
      <c r="BDZ856" s="16"/>
      <c r="BEA856" s="16"/>
      <c r="BEB856" s="16"/>
      <c r="BEC856" s="16"/>
      <c r="BED856" s="16"/>
      <c r="BEE856" s="16"/>
      <c r="BEF856" s="16"/>
      <c r="BEG856" s="16"/>
      <c r="BEH856" s="16"/>
      <c r="BEI856" s="16"/>
      <c r="BEJ856" s="16"/>
      <c r="BEK856" s="16"/>
      <c r="BEL856" s="16"/>
      <c r="BEM856" s="16"/>
      <c r="BEN856" s="16"/>
      <c r="BEO856" s="16"/>
      <c r="BEP856" s="16"/>
      <c r="BEQ856" s="16"/>
      <c r="BER856" s="16"/>
      <c r="BES856" s="16"/>
      <c r="BET856" s="16"/>
      <c r="BEU856" s="16"/>
      <c r="BEV856" s="16"/>
      <c r="BEW856" s="16"/>
      <c r="BEX856" s="16"/>
      <c r="BEY856" s="16"/>
      <c r="BEZ856" s="16"/>
      <c r="BFA856" s="16"/>
      <c r="BFB856" s="16"/>
      <c r="BFC856" s="16"/>
      <c r="BFD856" s="16"/>
      <c r="BFE856" s="16"/>
      <c r="BFF856" s="16"/>
      <c r="BFG856" s="16"/>
      <c r="BFH856" s="16"/>
      <c r="BFI856" s="16"/>
      <c r="BFJ856" s="16"/>
      <c r="BFK856" s="16"/>
      <c r="BFL856" s="16"/>
      <c r="BFM856" s="16"/>
      <c r="BFN856" s="16"/>
      <c r="BFO856" s="16"/>
      <c r="BFP856" s="16"/>
      <c r="BFQ856" s="16"/>
      <c r="BFR856" s="16"/>
      <c r="BFS856" s="16"/>
      <c r="BFT856" s="16"/>
      <c r="BFU856" s="16"/>
      <c r="BFV856" s="16"/>
      <c r="BFW856" s="16"/>
      <c r="BFX856" s="16"/>
      <c r="BFY856" s="16"/>
      <c r="BFZ856" s="16"/>
      <c r="BGA856" s="16"/>
      <c r="BGB856" s="16"/>
      <c r="BGC856" s="16"/>
      <c r="BGD856" s="16"/>
      <c r="BGE856" s="16"/>
      <c r="BGF856" s="16"/>
      <c r="BGG856" s="16"/>
      <c r="BGH856" s="16"/>
      <c r="BGI856" s="16"/>
      <c r="BGJ856" s="16"/>
      <c r="BGK856" s="16"/>
      <c r="BGL856" s="16"/>
      <c r="BGM856" s="16"/>
      <c r="BGN856" s="16"/>
      <c r="BGO856" s="16"/>
      <c r="BGP856" s="16"/>
      <c r="BGQ856" s="16"/>
      <c r="BGR856" s="16"/>
      <c r="BGS856" s="16"/>
      <c r="BGT856" s="16"/>
      <c r="BGU856" s="16"/>
      <c r="BGV856" s="16"/>
      <c r="BGW856" s="16"/>
      <c r="BGX856" s="16"/>
      <c r="BGY856" s="16"/>
      <c r="BGZ856" s="16"/>
      <c r="BHA856" s="16"/>
      <c r="BHB856" s="16"/>
      <c r="BHC856" s="16"/>
      <c r="BHD856" s="16"/>
      <c r="BHE856" s="16"/>
      <c r="BHF856" s="16"/>
      <c r="BHG856" s="16"/>
      <c r="BHH856" s="16"/>
      <c r="BHI856" s="16"/>
      <c r="BHJ856" s="16"/>
      <c r="BHK856" s="16"/>
      <c r="BHL856" s="16"/>
      <c r="BHM856" s="16"/>
      <c r="BHN856" s="16"/>
      <c r="BHO856" s="16"/>
      <c r="BHP856" s="16"/>
      <c r="BHQ856" s="16"/>
      <c r="BHR856" s="16"/>
      <c r="BHS856" s="16"/>
      <c r="BHT856" s="16"/>
      <c r="BHU856" s="16"/>
      <c r="BHV856" s="16"/>
      <c r="BHW856" s="16"/>
      <c r="BHX856" s="16"/>
      <c r="BHY856" s="16"/>
      <c r="BHZ856" s="16"/>
      <c r="BIA856" s="16"/>
      <c r="BIB856" s="16"/>
      <c r="BIC856" s="16"/>
      <c r="BID856" s="16"/>
      <c r="BIE856" s="16"/>
      <c r="BIF856" s="16"/>
      <c r="BIG856" s="16"/>
      <c r="BIH856" s="16"/>
      <c r="BII856" s="16"/>
      <c r="BIJ856" s="16"/>
      <c r="BIK856" s="16"/>
      <c r="BIL856" s="16"/>
      <c r="BIM856" s="16"/>
      <c r="BIN856" s="16"/>
      <c r="BIO856" s="16"/>
      <c r="BIP856" s="16"/>
      <c r="BIQ856" s="16"/>
      <c r="BIR856" s="16"/>
      <c r="BIS856" s="16"/>
      <c r="BIT856" s="16"/>
      <c r="BIU856" s="16"/>
      <c r="BIV856" s="16"/>
      <c r="BIW856" s="16"/>
      <c r="BIX856" s="16"/>
      <c r="BIY856" s="16"/>
      <c r="BIZ856" s="16"/>
      <c r="BJA856" s="16"/>
      <c r="BJB856" s="16"/>
      <c r="BJC856" s="16"/>
      <c r="BJD856" s="16"/>
      <c r="BJE856" s="16"/>
      <c r="BJF856" s="16"/>
      <c r="BJG856" s="16"/>
      <c r="BJH856" s="16"/>
      <c r="BJI856" s="16"/>
      <c r="BJJ856" s="16"/>
      <c r="BJK856" s="16"/>
      <c r="BJL856" s="16"/>
      <c r="BJM856" s="16"/>
      <c r="BJN856" s="16"/>
      <c r="BJO856" s="16"/>
      <c r="BJP856" s="16"/>
      <c r="BJQ856" s="16"/>
      <c r="BJR856" s="16"/>
      <c r="BJS856" s="16"/>
      <c r="BJT856" s="16"/>
      <c r="BJU856" s="16"/>
      <c r="BJV856" s="16"/>
      <c r="BJW856" s="16"/>
      <c r="BJX856" s="16"/>
      <c r="BJY856" s="16"/>
      <c r="BJZ856" s="16"/>
      <c r="BKA856" s="16"/>
      <c r="BKB856" s="16"/>
      <c r="BKC856" s="16"/>
      <c r="BKD856" s="16"/>
      <c r="BKE856" s="16"/>
      <c r="BKF856" s="16"/>
      <c r="BKG856" s="16"/>
      <c r="BKH856" s="16"/>
      <c r="BKI856" s="16"/>
      <c r="BKJ856" s="16"/>
      <c r="BKK856" s="16"/>
      <c r="BKL856" s="16"/>
      <c r="BKM856" s="16"/>
      <c r="BKN856" s="16"/>
      <c r="BKO856" s="16"/>
      <c r="BKP856" s="16"/>
      <c r="BKQ856" s="16"/>
      <c r="BKR856" s="16"/>
      <c r="BKS856" s="16"/>
      <c r="BKT856" s="16"/>
      <c r="BKU856" s="16"/>
      <c r="BKV856" s="16"/>
      <c r="BKW856" s="16"/>
      <c r="BKX856" s="16"/>
      <c r="BKY856" s="16"/>
      <c r="BKZ856" s="16"/>
      <c r="BLA856" s="16"/>
      <c r="BLB856" s="16"/>
      <c r="BLC856" s="16"/>
      <c r="BLD856" s="16"/>
      <c r="BLE856" s="16"/>
      <c r="BLF856" s="16"/>
      <c r="BLG856" s="16"/>
      <c r="BLH856" s="16"/>
      <c r="BLI856" s="16"/>
      <c r="BLJ856" s="16"/>
      <c r="BLK856" s="16"/>
      <c r="BLL856" s="16"/>
      <c r="BLM856" s="16"/>
      <c r="BLN856" s="16"/>
      <c r="BLO856" s="16"/>
      <c r="BLP856" s="16"/>
      <c r="BLQ856" s="16"/>
      <c r="BLR856" s="16"/>
      <c r="BLS856" s="16"/>
      <c r="BLT856" s="16"/>
      <c r="BLU856" s="16"/>
      <c r="BLV856" s="16"/>
      <c r="BLW856" s="16"/>
      <c r="BLX856" s="16"/>
      <c r="BLY856" s="16"/>
      <c r="BLZ856" s="16"/>
      <c r="BMA856" s="16"/>
      <c r="BMB856" s="16"/>
      <c r="BMC856" s="16"/>
      <c r="BMD856" s="16"/>
      <c r="BME856" s="16"/>
      <c r="BMF856" s="16"/>
      <c r="BMG856" s="16"/>
      <c r="BMH856" s="16"/>
      <c r="BMI856" s="16"/>
      <c r="BMJ856" s="16"/>
      <c r="BMK856" s="16"/>
      <c r="BML856" s="16"/>
      <c r="BMM856" s="16"/>
      <c r="BMN856" s="16"/>
      <c r="BMO856" s="16"/>
      <c r="BMP856" s="460"/>
      <c r="BMQ856" s="460"/>
      <c r="BMR856" s="460"/>
    </row>
    <row r="857" spans="1:1708" customFormat="1">
      <c r="A857" s="568" t="s">
        <v>2232</v>
      </c>
      <c r="B857" s="569"/>
      <c r="C857" s="568" t="s">
        <v>2232</v>
      </c>
      <c r="D857" s="568"/>
      <c r="E857" s="570" t="s">
        <v>768</v>
      </c>
      <c r="F857" s="571" t="s">
        <v>769</v>
      </c>
      <c r="G857" s="571" t="s">
        <v>184</v>
      </c>
      <c r="H857" s="571" t="s">
        <v>14</v>
      </c>
      <c r="I857" s="571">
        <v>3</v>
      </c>
      <c r="J857" s="571"/>
      <c r="K857" s="571">
        <v>58.878312157000003</v>
      </c>
      <c r="L857" s="571">
        <v>24.803746972000098</v>
      </c>
      <c r="M857" s="572" t="s">
        <v>770</v>
      </c>
      <c r="N857" s="572"/>
      <c r="O857" s="571" t="s">
        <v>2233</v>
      </c>
      <c r="P857" s="571" t="s">
        <v>316</v>
      </c>
      <c r="Q857" s="571"/>
      <c r="R857" s="1025">
        <v>856</v>
      </c>
      <c r="S857" s="1025">
        <v>856</v>
      </c>
      <c r="T857" s="297"/>
      <c r="U857" s="931"/>
      <c r="W857" s="16"/>
      <c r="X857" s="16"/>
      <c r="Y857" s="16"/>
      <c r="Z857" s="16"/>
      <c r="AA857" s="16"/>
      <c r="AB857" s="16"/>
      <c r="AC857" s="16"/>
      <c r="AD857" s="16"/>
      <c r="AE857" s="16"/>
      <c r="AF857" s="16"/>
      <c r="AG857" s="16"/>
      <c r="AH857" s="16"/>
      <c r="AI857" s="16"/>
      <c r="AJ857" s="16"/>
      <c r="AK857" s="16"/>
      <c r="AL857" s="16"/>
      <c r="AM857" s="16"/>
      <c r="AN857" s="16"/>
      <c r="AO857" s="16"/>
      <c r="AP857" s="16"/>
      <c r="AQ857" s="16"/>
      <c r="AR857" s="16"/>
      <c r="AS857" s="16"/>
      <c r="AT857" s="16"/>
      <c r="AU857" s="16"/>
      <c r="AV857" s="16"/>
      <c r="AW857" s="16"/>
      <c r="AX857" s="16"/>
      <c r="AY857" s="16"/>
      <c r="AZ857" s="16"/>
      <c r="BA857" s="16"/>
      <c r="BB857" s="16"/>
      <c r="BC857" s="16"/>
      <c r="BD857" s="16"/>
      <c r="BE857" s="16"/>
      <c r="BF857" s="16"/>
      <c r="BG857" s="16"/>
      <c r="BH857" s="16"/>
      <c r="BI857" s="16"/>
      <c r="BJ857" s="16"/>
      <c r="BK857" s="16"/>
      <c r="BL857" s="16"/>
      <c r="BM857" s="16"/>
      <c r="BN857" s="16"/>
      <c r="BO857" s="16"/>
      <c r="BP857" s="16"/>
      <c r="BQ857" s="16"/>
      <c r="BR857" s="16"/>
      <c r="BS857" s="16"/>
      <c r="BT857" s="16"/>
      <c r="BU857" s="16"/>
      <c r="BV857" s="16"/>
      <c r="BW857" s="16"/>
      <c r="BX857" s="16"/>
      <c r="BY857" s="16"/>
      <c r="BZ857" s="16"/>
      <c r="CA857" s="16"/>
      <c r="CB857" s="16"/>
      <c r="CC857" s="16"/>
      <c r="CD857" s="16"/>
      <c r="CE857" s="16"/>
      <c r="CF857" s="16"/>
      <c r="CG857" s="16"/>
      <c r="CH857" s="16"/>
      <c r="CI857" s="16"/>
      <c r="CJ857" s="16"/>
      <c r="CK857" s="16"/>
      <c r="CL857" s="16"/>
      <c r="CM857" s="16"/>
      <c r="CN857" s="16"/>
      <c r="CO857" s="16"/>
      <c r="CP857" s="16"/>
      <c r="CQ857" s="16"/>
      <c r="CR857" s="16"/>
      <c r="CS857" s="16"/>
      <c r="CT857" s="16"/>
      <c r="CU857" s="16"/>
      <c r="CV857" s="16"/>
      <c r="CW857" s="16"/>
      <c r="CX857" s="16"/>
      <c r="CY857" s="16"/>
      <c r="CZ857" s="16"/>
      <c r="DA857" s="16"/>
      <c r="DB857" s="16"/>
      <c r="DC857" s="16"/>
      <c r="DD857" s="16"/>
      <c r="DE857" s="16"/>
      <c r="DF857" s="16"/>
      <c r="DG857" s="16"/>
      <c r="DH857" s="16"/>
      <c r="DI857" s="16"/>
      <c r="DJ857" s="16"/>
      <c r="DK857" s="16"/>
      <c r="DL857" s="16"/>
      <c r="DM857" s="16"/>
      <c r="DN857" s="16"/>
      <c r="DO857" s="16"/>
      <c r="DP857" s="16"/>
      <c r="DQ857" s="16"/>
      <c r="DR857" s="16"/>
      <c r="DS857" s="16"/>
      <c r="DT857" s="16"/>
      <c r="DU857" s="16"/>
      <c r="DV857" s="16"/>
      <c r="DW857" s="16"/>
      <c r="DX857" s="16"/>
      <c r="DY857" s="16"/>
      <c r="DZ857" s="16"/>
      <c r="EA857" s="16"/>
      <c r="EB857" s="16"/>
      <c r="EC857" s="16"/>
      <c r="ED857" s="16"/>
      <c r="EE857" s="16"/>
      <c r="EF857" s="16"/>
      <c r="EG857" s="16"/>
      <c r="EH857" s="16"/>
      <c r="EI857" s="16"/>
      <c r="EJ857" s="16"/>
      <c r="EK857" s="16"/>
      <c r="EL857" s="16"/>
      <c r="EM857" s="16"/>
      <c r="EN857" s="16"/>
      <c r="EO857" s="16"/>
      <c r="EP857" s="16"/>
      <c r="EQ857" s="16"/>
      <c r="ER857" s="16"/>
      <c r="ES857" s="16"/>
      <c r="ET857" s="16"/>
      <c r="EU857" s="16"/>
      <c r="EV857" s="16"/>
      <c r="EW857" s="16"/>
      <c r="EX857" s="16"/>
      <c r="EY857" s="16"/>
      <c r="EZ857" s="16"/>
      <c r="FA857" s="16"/>
      <c r="FB857" s="16"/>
      <c r="FC857" s="16"/>
      <c r="FD857" s="16"/>
      <c r="FE857" s="16"/>
      <c r="FF857" s="16"/>
      <c r="FG857" s="16"/>
      <c r="FH857" s="16"/>
      <c r="FI857" s="16"/>
      <c r="FJ857" s="16"/>
      <c r="FK857" s="16"/>
      <c r="FL857" s="16"/>
      <c r="FM857" s="16"/>
      <c r="FN857" s="16"/>
      <c r="FO857" s="16"/>
      <c r="FP857" s="16"/>
      <c r="FQ857" s="16"/>
      <c r="FR857" s="16"/>
      <c r="FS857" s="16"/>
      <c r="FT857" s="16"/>
      <c r="FU857" s="16"/>
      <c r="FV857" s="16"/>
      <c r="FW857" s="16"/>
      <c r="FX857" s="16"/>
      <c r="FY857" s="16"/>
      <c r="FZ857" s="16"/>
      <c r="GA857" s="16"/>
      <c r="GB857" s="16"/>
      <c r="GC857" s="16"/>
      <c r="GD857" s="16"/>
      <c r="GE857" s="16"/>
      <c r="GF857" s="16"/>
      <c r="GG857" s="16"/>
      <c r="GH857" s="16"/>
      <c r="GI857" s="16"/>
      <c r="GJ857" s="16"/>
      <c r="GK857" s="16"/>
      <c r="GL857" s="16"/>
      <c r="GM857" s="16"/>
      <c r="GN857" s="16"/>
      <c r="GO857" s="16"/>
      <c r="GP857" s="16"/>
      <c r="GQ857" s="16"/>
      <c r="GR857" s="16"/>
      <c r="GS857" s="16"/>
      <c r="GT857" s="16"/>
      <c r="GU857" s="16"/>
      <c r="GV857" s="16"/>
      <c r="GW857" s="16"/>
      <c r="GX857" s="16"/>
      <c r="GY857" s="16"/>
      <c r="GZ857" s="16"/>
      <c r="HA857" s="16"/>
      <c r="HB857" s="16"/>
      <c r="HC857" s="16"/>
      <c r="HD857" s="16"/>
      <c r="HE857" s="16"/>
      <c r="HF857" s="16"/>
      <c r="HG857" s="16"/>
      <c r="HH857" s="16"/>
      <c r="HI857" s="16"/>
      <c r="HJ857" s="16"/>
      <c r="HK857" s="16"/>
      <c r="HL857" s="16"/>
      <c r="HM857" s="16"/>
      <c r="HN857" s="16"/>
      <c r="HO857" s="16"/>
      <c r="HP857" s="16"/>
      <c r="HQ857" s="16"/>
      <c r="HR857" s="16"/>
      <c r="HS857" s="16"/>
      <c r="HT857" s="16"/>
      <c r="HU857" s="16"/>
      <c r="HV857" s="16"/>
      <c r="HW857" s="16"/>
      <c r="HX857" s="16"/>
      <c r="HY857" s="16"/>
      <c r="HZ857" s="16"/>
      <c r="IA857" s="16"/>
      <c r="IB857" s="16"/>
      <c r="IC857" s="16"/>
      <c r="ID857" s="16"/>
      <c r="IE857" s="16"/>
      <c r="IF857" s="16"/>
      <c r="IG857" s="16"/>
      <c r="IH857" s="16"/>
      <c r="II857" s="16"/>
      <c r="IJ857" s="16"/>
      <c r="IK857" s="16"/>
      <c r="IL857" s="16"/>
      <c r="IM857" s="16"/>
      <c r="IN857" s="16"/>
      <c r="IO857" s="16"/>
      <c r="IP857" s="16"/>
      <c r="IQ857" s="16"/>
      <c r="IR857" s="16"/>
      <c r="IS857" s="16"/>
      <c r="IT857" s="16"/>
      <c r="IU857" s="16"/>
      <c r="IV857" s="16"/>
      <c r="IW857" s="16"/>
      <c r="IX857" s="16"/>
      <c r="IY857" s="16"/>
      <c r="IZ857" s="16"/>
      <c r="JA857" s="16"/>
      <c r="JB857" s="16"/>
      <c r="JC857" s="16"/>
      <c r="JD857" s="16"/>
      <c r="JE857" s="16"/>
      <c r="JF857" s="16"/>
      <c r="JG857" s="16"/>
      <c r="JH857" s="16"/>
      <c r="JI857" s="16"/>
      <c r="JJ857" s="16"/>
      <c r="JK857" s="16"/>
      <c r="JL857" s="16"/>
      <c r="JM857" s="16"/>
      <c r="JN857" s="16"/>
      <c r="JO857" s="16"/>
      <c r="JP857" s="16"/>
      <c r="JQ857" s="16"/>
      <c r="JR857" s="16"/>
      <c r="JS857" s="16"/>
      <c r="JT857" s="16"/>
      <c r="JU857" s="16"/>
      <c r="JV857" s="16"/>
      <c r="JW857" s="16"/>
      <c r="JX857" s="16"/>
      <c r="JY857" s="16"/>
      <c r="JZ857" s="16"/>
      <c r="KA857" s="16"/>
      <c r="KB857" s="16"/>
      <c r="KC857" s="16"/>
      <c r="KD857" s="16"/>
      <c r="KE857" s="16"/>
      <c r="KF857" s="16"/>
      <c r="KG857" s="16"/>
      <c r="KH857" s="16"/>
      <c r="KI857" s="16"/>
      <c r="KJ857" s="16"/>
      <c r="KK857" s="16"/>
      <c r="KL857" s="16"/>
      <c r="KM857" s="16"/>
      <c r="KN857" s="16"/>
      <c r="KO857" s="16"/>
      <c r="KP857" s="16"/>
      <c r="KQ857" s="16"/>
      <c r="KR857" s="16"/>
      <c r="KS857" s="16"/>
      <c r="KT857" s="16"/>
      <c r="KU857" s="16"/>
      <c r="KV857" s="16"/>
      <c r="KW857" s="16"/>
      <c r="KX857" s="16"/>
      <c r="KY857" s="16"/>
      <c r="KZ857" s="16"/>
      <c r="LA857" s="16"/>
      <c r="LB857" s="16"/>
      <c r="LC857" s="16"/>
      <c r="LD857" s="16"/>
      <c r="LE857" s="16"/>
      <c r="LF857" s="16"/>
      <c r="LG857" s="16"/>
      <c r="LH857" s="16"/>
      <c r="LI857" s="16"/>
      <c r="LJ857" s="16"/>
      <c r="LK857" s="16"/>
      <c r="LL857" s="16"/>
      <c r="LM857" s="16"/>
      <c r="LN857" s="16"/>
      <c r="LO857" s="16"/>
      <c r="LP857" s="16"/>
      <c r="LQ857" s="16"/>
      <c r="LR857" s="16"/>
      <c r="LS857" s="16"/>
      <c r="LT857" s="16"/>
      <c r="LU857" s="16"/>
      <c r="LV857" s="16"/>
      <c r="LW857" s="16"/>
      <c r="LX857" s="16"/>
      <c r="LY857" s="16"/>
      <c r="LZ857" s="16"/>
      <c r="MA857" s="16"/>
      <c r="MB857" s="16"/>
      <c r="MC857" s="16"/>
      <c r="MD857" s="16"/>
      <c r="ME857" s="16"/>
      <c r="MF857" s="16"/>
      <c r="MG857" s="16"/>
      <c r="MH857" s="16"/>
      <c r="MI857" s="16"/>
      <c r="MJ857" s="16"/>
      <c r="MK857" s="16"/>
      <c r="ML857" s="16"/>
      <c r="MM857" s="16"/>
      <c r="MN857" s="16"/>
      <c r="MO857" s="16"/>
      <c r="MP857" s="16"/>
      <c r="MQ857" s="16"/>
      <c r="MR857" s="16"/>
      <c r="MS857" s="16"/>
      <c r="MT857" s="16"/>
      <c r="MU857" s="16"/>
      <c r="MV857" s="16"/>
      <c r="MW857" s="16"/>
      <c r="MX857" s="16"/>
      <c r="MY857" s="16"/>
      <c r="MZ857" s="16"/>
      <c r="NA857" s="16"/>
      <c r="NB857" s="16"/>
      <c r="NC857" s="16"/>
      <c r="ND857" s="16"/>
      <c r="NE857" s="16"/>
      <c r="NF857" s="16"/>
      <c r="NG857" s="16"/>
      <c r="NH857" s="16"/>
      <c r="NI857" s="16"/>
      <c r="NJ857" s="16"/>
      <c r="NK857" s="16"/>
      <c r="NL857" s="16"/>
      <c r="NM857" s="16"/>
      <c r="NN857" s="16"/>
      <c r="NO857" s="16"/>
      <c r="NP857" s="16"/>
      <c r="NQ857" s="16"/>
      <c r="NR857" s="16"/>
      <c r="NS857" s="16"/>
      <c r="NT857" s="16"/>
      <c r="NU857" s="16"/>
      <c r="NV857" s="16"/>
      <c r="NW857" s="16"/>
      <c r="NX857" s="16"/>
      <c r="NY857" s="16"/>
      <c r="NZ857" s="16"/>
      <c r="OA857" s="16"/>
      <c r="OB857" s="16"/>
      <c r="OC857" s="16"/>
      <c r="OD857" s="16"/>
      <c r="OE857" s="16"/>
      <c r="OF857" s="16"/>
      <c r="OG857" s="16"/>
      <c r="OH857" s="16"/>
      <c r="OI857" s="16"/>
      <c r="OJ857" s="16"/>
      <c r="OK857" s="16"/>
      <c r="OL857" s="16"/>
      <c r="OM857" s="16"/>
      <c r="ON857" s="16"/>
      <c r="OO857" s="16"/>
      <c r="OP857" s="16"/>
      <c r="OQ857" s="16"/>
      <c r="OR857" s="16"/>
      <c r="OS857" s="16"/>
      <c r="OT857" s="16"/>
      <c r="OU857" s="16"/>
      <c r="OV857" s="16"/>
      <c r="OW857" s="16"/>
      <c r="OX857" s="16"/>
      <c r="OY857" s="16"/>
      <c r="OZ857" s="16"/>
      <c r="PA857" s="16"/>
      <c r="PB857" s="16"/>
      <c r="PC857" s="16"/>
      <c r="PD857" s="16"/>
      <c r="PE857" s="16"/>
      <c r="PF857" s="16"/>
      <c r="PG857" s="16"/>
      <c r="PH857" s="16"/>
      <c r="PI857" s="16"/>
      <c r="PJ857" s="16"/>
      <c r="PK857" s="16"/>
      <c r="PL857" s="16"/>
      <c r="PM857" s="16"/>
      <c r="PN857" s="16"/>
      <c r="PO857" s="16"/>
      <c r="PP857" s="16"/>
      <c r="PQ857" s="16"/>
      <c r="PR857" s="16"/>
      <c r="PS857" s="16"/>
      <c r="PT857" s="16"/>
      <c r="PU857" s="16"/>
      <c r="PV857" s="16"/>
      <c r="PW857" s="16"/>
      <c r="PX857" s="16"/>
      <c r="PY857" s="16"/>
      <c r="PZ857" s="16"/>
      <c r="QA857" s="16"/>
      <c r="QB857" s="16"/>
      <c r="QC857" s="16"/>
      <c r="QD857" s="16"/>
      <c r="QE857" s="16"/>
      <c r="QF857" s="16"/>
      <c r="QG857" s="16"/>
      <c r="QH857" s="16"/>
      <c r="QI857" s="16"/>
      <c r="QJ857" s="16"/>
      <c r="QK857" s="16"/>
      <c r="QL857" s="16"/>
      <c r="QM857" s="16"/>
      <c r="QN857" s="16"/>
      <c r="QO857" s="16"/>
      <c r="QP857" s="16"/>
      <c r="QQ857" s="16"/>
      <c r="QR857" s="16"/>
      <c r="QS857" s="16"/>
      <c r="QT857" s="16"/>
      <c r="QU857" s="16"/>
      <c r="QV857" s="16"/>
      <c r="QW857" s="16"/>
      <c r="QX857" s="16"/>
      <c r="QY857" s="16"/>
      <c r="QZ857" s="16"/>
      <c r="RA857" s="16"/>
      <c r="RB857" s="16"/>
      <c r="RC857" s="16"/>
      <c r="RD857" s="16"/>
      <c r="RE857" s="16"/>
      <c r="RF857" s="16"/>
      <c r="RG857" s="16"/>
      <c r="RH857" s="16"/>
      <c r="RI857" s="16"/>
      <c r="RJ857" s="16"/>
      <c r="RK857" s="16"/>
      <c r="RL857" s="16"/>
      <c r="RM857" s="16"/>
      <c r="RN857" s="16"/>
      <c r="RO857" s="16"/>
      <c r="RP857" s="16"/>
      <c r="RQ857" s="16"/>
      <c r="RR857" s="16"/>
      <c r="RS857" s="16"/>
      <c r="RT857" s="16"/>
      <c r="RU857" s="16"/>
      <c r="RV857" s="16"/>
      <c r="RW857" s="16"/>
      <c r="RX857" s="16"/>
      <c r="RY857" s="16"/>
      <c r="RZ857" s="16"/>
      <c r="SA857" s="16"/>
      <c r="SB857" s="16"/>
      <c r="SC857" s="16"/>
      <c r="SD857" s="16"/>
      <c r="SE857" s="16"/>
      <c r="SF857" s="16"/>
      <c r="SG857" s="16"/>
      <c r="SH857" s="16"/>
      <c r="SI857" s="16"/>
      <c r="SJ857" s="16"/>
      <c r="SK857" s="16"/>
      <c r="SL857" s="16"/>
      <c r="SM857" s="16"/>
      <c r="SN857" s="16"/>
      <c r="SO857" s="16"/>
      <c r="SP857" s="16"/>
      <c r="SQ857" s="16"/>
      <c r="SR857" s="16"/>
      <c r="SS857" s="16"/>
      <c r="ST857" s="16"/>
      <c r="SU857" s="16"/>
      <c r="SV857" s="16"/>
      <c r="SW857" s="16"/>
      <c r="SX857" s="16"/>
      <c r="SY857" s="16"/>
      <c r="SZ857" s="16"/>
      <c r="TA857" s="16"/>
      <c r="TB857" s="16"/>
      <c r="TC857" s="16"/>
      <c r="TD857" s="16"/>
      <c r="TE857" s="16"/>
      <c r="TF857" s="16"/>
      <c r="TG857" s="16"/>
      <c r="TH857" s="16"/>
      <c r="TI857" s="16"/>
      <c r="TJ857" s="16"/>
      <c r="TK857" s="16"/>
      <c r="TL857" s="16"/>
      <c r="TM857" s="16"/>
      <c r="TN857" s="16"/>
      <c r="TO857" s="16"/>
      <c r="TP857" s="16"/>
      <c r="TQ857" s="16"/>
      <c r="TR857" s="16"/>
      <c r="TS857" s="16"/>
      <c r="TT857" s="16"/>
      <c r="TU857" s="16"/>
      <c r="TV857" s="16"/>
      <c r="TW857" s="16"/>
      <c r="TX857" s="16"/>
      <c r="TY857" s="16"/>
      <c r="TZ857" s="16"/>
      <c r="UA857" s="16"/>
      <c r="UB857" s="16"/>
      <c r="UC857" s="16"/>
      <c r="UD857" s="16"/>
      <c r="UE857" s="16"/>
      <c r="UF857" s="16"/>
      <c r="UG857" s="16"/>
      <c r="UH857" s="16"/>
      <c r="UI857" s="16"/>
      <c r="UJ857" s="16"/>
      <c r="UK857" s="16"/>
      <c r="UL857" s="16"/>
      <c r="UM857" s="16"/>
      <c r="UN857" s="16"/>
      <c r="UO857" s="16"/>
      <c r="UP857" s="16"/>
      <c r="UQ857" s="16"/>
      <c r="UR857" s="16"/>
      <c r="US857" s="16"/>
      <c r="UT857" s="16"/>
      <c r="UU857" s="16"/>
      <c r="UV857" s="16"/>
      <c r="UW857" s="16"/>
      <c r="UX857" s="16"/>
      <c r="UY857" s="16"/>
      <c r="UZ857" s="16"/>
      <c r="VA857" s="16"/>
      <c r="VB857" s="16"/>
      <c r="VC857" s="16"/>
      <c r="VD857" s="16"/>
      <c r="VE857" s="16"/>
      <c r="VF857" s="16"/>
      <c r="VG857" s="16"/>
      <c r="VH857" s="16"/>
      <c r="VI857" s="16"/>
      <c r="VJ857" s="16"/>
      <c r="VK857" s="16"/>
      <c r="VL857" s="16"/>
      <c r="VM857" s="16"/>
      <c r="VN857" s="16"/>
      <c r="VO857" s="16"/>
      <c r="VP857" s="16"/>
      <c r="VQ857" s="16"/>
      <c r="VR857" s="16"/>
      <c r="VS857" s="16"/>
      <c r="VT857" s="16"/>
      <c r="VU857" s="16"/>
      <c r="VV857" s="16"/>
      <c r="VW857" s="16"/>
      <c r="VX857" s="16"/>
      <c r="VY857" s="16"/>
      <c r="VZ857" s="16"/>
      <c r="WA857" s="16"/>
      <c r="WB857" s="16"/>
      <c r="WC857" s="16"/>
      <c r="WD857" s="16"/>
      <c r="WE857" s="16"/>
      <c r="WF857" s="16"/>
      <c r="WG857" s="16"/>
      <c r="WH857" s="16"/>
      <c r="WI857" s="16"/>
      <c r="WJ857" s="16"/>
      <c r="WK857" s="16"/>
      <c r="WL857" s="16"/>
      <c r="WM857" s="16"/>
      <c r="WN857" s="16"/>
      <c r="WO857" s="16"/>
      <c r="WP857" s="16"/>
      <c r="WQ857" s="16"/>
      <c r="WR857" s="16"/>
      <c r="WS857" s="16"/>
      <c r="WT857" s="16"/>
      <c r="WU857" s="16"/>
      <c r="WV857" s="16"/>
      <c r="WW857" s="16"/>
      <c r="WX857" s="16"/>
      <c r="WY857" s="16"/>
      <c r="WZ857" s="16"/>
      <c r="XA857" s="16"/>
      <c r="XB857" s="16"/>
      <c r="XC857" s="16"/>
      <c r="XD857" s="16"/>
      <c r="XE857" s="16"/>
      <c r="XF857" s="16"/>
      <c r="XG857" s="16"/>
      <c r="XH857" s="16"/>
      <c r="XI857" s="16"/>
      <c r="XJ857" s="16"/>
      <c r="XK857" s="16"/>
      <c r="XL857" s="16"/>
      <c r="XM857" s="16"/>
      <c r="XN857" s="16"/>
      <c r="XO857" s="16"/>
      <c r="XP857" s="16"/>
      <c r="XQ857" s="16"/>
      <c r="XR857" s="16"/>
      <c r="XS857" s="16"/>
      <c r="XT857" s="16"/>
      <c r="XU857" s="16"/>
      <c r="XV857" s="16"/>
      <c r="XW857" s="16"/>
      <c r="XX857" s="16"/>
      <c r="XY857" s="16"/>
      <c r="XZ857" s="16"/>
      <c r="YA857" s="16"/>
      <c r="YB857" s="16"/>
      <c r="YC857" s="16"/>
      <c r="YD857" s="16"/>
      <c r="YE857" s="16"/>
      <c r="YF857" s="16"/>
      <c r="YG857" s="16"/>
      <c r="YH857" s="16"/>
      <c r="YI857" s="16"/>
      <c r="YJ857" s="16"/>
      <c r="YK857" s="16"/>
      <c r="YL857" s="16"/>
      <c r="YM857" s="16"/>
      <c r="YN857" s="16"/>
      <c r="YO857" s="16"/>
      <c r="YP857" s="16"/>
      <c r="YQ857" s="16"/>
      <c r="YR857" s="16"/>
      <c r="YS857" s="16"/>
      <c r="YT857" s="16"/>
      <c r="YU857" s="16"/>
      <c r="YV857" s="16"/>
      <c r="YW857" s="16"/>
      <c r="YX857" s="16"/>
      <c r="YY857" s="16"/>
      <c r="YZ857" s="16"/>
      <c r="ZA857" s="16"/>
      <c r="ZB857" s="16"/>
      <c r="ZC857" s="16"/>
      <c r="ZD857" s="16"/>
      <c r="ZE857" s="16"/>
      <c r="ZF857" s="16"/>
      <c r="ZG857" s="16"/>
      <c r="ZH857" s="16"/>
      <c r="ZI857" s="16"/>
      <c r="ZJ857" s="16"/>
      <c r="ZK857" s="16"/>
      <c r="ZL857" s="16"/>
      <c r="ZM857" s="16"/>
      <c r="ZN857" s="16"/>
      <c r="ZO857" s="16"/>
      <c r="ZP857" s="16"/>
      <c r="ZQ857" s="16"/>
      <c r="ZR857" s="16"/>
      <c r="ZS857" s="16"/>
      <c r="ZT857" s="16"/>
      <c r="ZU857" s="16"/>
      <c r="ZV857" s="16"/>
      <c r="ZW857" s="16"/>
      <c r="ZX857" s="16"/>
      <c r="ZY857" s="16"/>
      <c r="ZZ857" s="16"/>
      <c r="AAA857" s="16"/>
      <c r="AAB857" s="16"/>
      <c r="AAC857" s="16"/>
      <c r="AAD857" s="16"/>
      <c r="AAE857" s="16"/>
      <c r="AAF857" s="16"/>
      <c r="AAG857" s="16"/>
      <c r="AAH857" s="16"/>
      <c r="AAI857" s="16"/>
      <c r="AAJ857" s="16"/>
      <c r="AAK857" s="16"/>
      <c r="AAL857" s="16"/>
      <c r="AAM857" s="16"/>
      <c r="AAN857" s="16"/>
      <c r="AAO857" s="16"/>
      <c r="AAP857" s="16"/>
      <c r="AAQ857" s="16"/>
      <c r="AAR857" s="16"/>
      <c r="AAS857" s="16"/>
      <c r="AAT857" s="16"/>
      <c r="AAU857" s="16"/>
      <c r="AAV857" s="16"/>
      <c r="AAW857" s="16"/>
      <c r="AAX857" s="16"/>
      <c r="AAY857" s="16"/>
      <c r="AAZ857" s="16"/>
      <c r="ABA857" s="16"/>
      <c r="ABB857" s="16"/>
      <c r="ABC857" s="16"/>
      <c r="ABD857" s="16"/>
      <c r="ABE857" s="16"/>
      <c r="ABF857" s="16"/>
      <c r="ABG857" s="16"/>
      <c r="ABH857" s="16"/>
      <c r="ABI857" s="16"/>
      <c r="ABJ857" s="16"/>
      <c r="ABK857" s="16"/>
      <c r="ABL857" s="16"/>
      <c r="ABM857" s="16"/>
      <c r="ABN857" s="16"/>
      <c r="ABO857" s="16"/>
      <c r="ABP857" s="16"/>
      <c r="ABQ857" s="16"/>
      <c r="ABR857" s="16"/>
      <c r="ABS857" s="16"/>
      <c r="ABT857" s="16"/>
      <c r="ABU857" s="16"/>
      <c r="ABV857" s="16"/>
      <c r="ABW857" s="16"/>
      <c r="ABX857" s="16"/>
      <c r="ABY857" s="16"/>
      <c r="ABZ857" s="16"/>
      <c r="ACA857" s="16"/>
      <c r="ACB857" s="16"/>
      <c r="ACC857" s="16"/>
      <c r="ACD857" s="16"/>
      <c r="ACE857" s="16"/>
      <c r="ACF857" s="16"/>
      <c r="ACG857" s="16"/>
      <c r="ACH857" s="16"/>
      <c r="ACI857" s="16"/>
      <c r="ACJ857" s="16"/>
      <c r="ACK857" s="16"/>
      <c r="ACL857" s="16"/>
      <c r="ACM857" s="16"/>
      <c r="ACN857" s="16"/>
      <c r="ACO857" s="16"/>
      <c r="ACP857" s="16"/>
      <c r="ACQ857" s="16"/>
      <c r="ACR857" s="16"/>
      <c r="ACS857" s="16"/>
      <c r="ACT857" s="16"/>
      <c r="ACU857" s="16"/>
      <c r="ACV857" s="16"/>
      <c r="ACW857" s="16"/>
      <c r="ACX857" s="16"/>
      <c r="ACY857" s="16"/>
      <c r="ACZ857" s="16"/>
      <c r="ADA857" s="16"/>
      <c r="ADB857" s="16"/>
      <c r="ADC857" s="16"/>
      <c r="ADD857" s="16"/>
      <c r="ADE857" s="16"/>
      <c r="ADF857" s="16"/>
      <c r="ADG857" s="16"/>
      <c r="ADH857" s="16"/>
      <c r="ADI857" s="16"/>
      <c r="ADJ857" s="16"/>
      <c r="ADK857" s="16"/>
      <c r="ADL857" s="16"/>
      <c r="ADM857" s="16"/>
      <c r="ADN857" s="16"/>
      <c r="ADO857" s="16"/>
      <c r="ADP857" s="16"/>
      <c r="ADQ857" s="16"/>
      <c r="ADR857" s="16"/>
      <c r="ADS857" s="16"/>
      <c r="ADT857" s="16"/>
      <c r="ADU857" s="16"/>
      <c r="ADV857" s="16"/>
      <c r="ADW857" s="16"/>
      <c r="ADX857" s="16"/>
      <c r="ADY857" s="16"/>
      <c r="ADZ857" s="16"/>
      <c r="AEA857" s="16"/>
      <c r="AEB857" s="16"/>
      <c r="AEC857" s="16"/>
      <c r="AED857" s="16"/>
      <c r="AEE857" s="16"/>
      <c r="AEF857" s="16"/>
      <c r="AEG857" s="16"/>
      <c r="AEH857" s="16"/>
      <c r="AEI857" s="16"/>
      <c r="AEJ857" s="16"/>
      <c r="AEK857" s="16"/>
      <c r="AEL857" s="16"/>
      <c r="AEM857" s="16"/>
      <c r="AEN857" s="16"/>
      <c r="AEO857" s="16"/>
      <c r="AEP857" s="16"/>
      <c r="AEQ857" s="16"/>
      <c r="AER857" s="16"/>
      <c r="AES857" s="16"/>
      <c r="AET857" s="16"/>
      <c r="AEU857" s="16"/>
      <c r="AEV857" s="16"/>
      <c r="AEW857" s="16"/>
      <c r="AEX857" s="16"/>
      <c r="AEY857" s="16"/>
      <c r="AEZ857" s="16"/>
      <c r="AFA857" s="16"/>
      <c r="AFB857" s="16"/>
      <c r="AFC857" s="16"/>
      <c r="AFD857" s="16"/>
      <c r="AFE857" s="16"/>
      <c r="AFF857" s="16"/>
      <c r="AFG857" s="16"/>
      <c r="AFH857" s="16"/>
      <c r="AFI857" s="16"/>
      <c r="AFJ857" s="16"/>
      <c r="AFK857" s="16"/>
      <c r="AFL857" s="16"/>
      <c r="AFM857" s="16"/>
      <c r="AFN857" s="16"/>
      <c r="AFO857" s="16"/>
      <c r="AFP857" s="16"/>
      <c r="AFQ857" s="16"/>
      <c r="AFR857" s="16"/>
      <c r="AFS857" s="16"/>
      <c r="AFT857" s="16"/>
      <c r="AFU857" s="16"/>
      <c r="AFV857" s="16"/>
      <c r="AFW857" s="16"/>
      <c r="AFX857" s="16"/>
      <c r="AFY857" s="16"/>
      <c r="AFZ857" s="16"/>
      <c r="AGA857" s="16"/>
      <c r="AGB857" s="16"/>
      <c r="AGC857" s="16"/>
      <c r="AGD857" s="16"/>
      <c r="AGE857" s="16"/>
      <c r="AGF857" s="16"/>
      <c r="AGG857" s="16"/>
      <c r="AGH857" s="16"/>
      <c r="AGI857" s="16"/>
      <c r="AGJ857" s="16"/>
      <c r="AGK857" s="16"/>
      <c r="AGL857" s="16"/>
      <c r="AGM857" s="16"/>
      <c r="AGN857" s="16"/>
      <c r="AGO857" s="16"/>
      <c r="AGP857" s="16"/>
      <c r="AGQ857" s="16"/>
      <c r="AGR857" s="16"/>
      <c r="AGS857" s="16"/>
      <c r="AGT857" s="16"/>
      <c r="AGU857" s="16"/>
      <c r="AGV857" s="16"/>
      <c r="AGW857" s="16"/>
      <c r="AGX857" s="16"/>
      <c r="AGY857" s="16"/>
      <c r="AGZ857" s="16"/>
      <c r="AHA857" s="16"/>
      <c r="AHB857" s="16"/>
      <c r="AHC857" s="16"/>
      <c r="AHD857" s="16"/>
      <c r="AHE857" s="16"/>
      <c r="AHF857" s="16"/>
      <c r="AHG857" s="16"/>
      <c r="AHH857" s="16"/>
      <c r="AHI857" s="16"/>
      <c r="AHJ857" s="16"/>
      <c r="AHK857" s="16"/>
      <c r="AHL857" s="16"/>
      <c r="AHM857" s="16"/>
      <c r="AHN857" s="16"/>
      <c r="AHO857" s="16"/>
      <c r="AHP857" s="16"/>
      <c r="AHQ857" s="16"/>
      <c r="AHR857" s="16"/>
      <c r="AHS857" s="16"/>
      <c r="AHT857" s="16"/>
      <c r="AHU857" s="16"/>
      <c r="AHV857" s="16"/>
      <c r="AHW857" s="16"/>
      <c r="AHX857" s="16"/>
      <c r="AHY857" s="16"/>
      <c r="AHZ857" s="16"/>
      <c r="AIA857" s="16"/>
      <c r="AIB857" s="16"/>
      <c r="AIC857" s="16"/>
      <c r="AID857" s="16"/>
      <c r="AIE857" s="16"/>
      <c r="AIF857" s="16"/>
      <c r="AIG857" s="16"/>
      <c r="AIH857" s="16"/>
      <c r="AII857" s="16"/>
      <c r="AIJ857" s="16"/>
      <c r="AIK857" s="16"/>
      <c r="AIL857" s="16"/>
      <c r="AIM857" s="16"/>
      <c r="AIN857" s="16"/>
      <c r="AIO857" s="16"/>
      <c r="AIP857" s="16"/>
      <c r="AIQ857" s="16"/>
      <c r="AIR857" s="16"/>
      <c r="AIS857" s="16"/>
      <c r="AIT857" s="16"/>
      <c r="AIU857" s="16"/>
      <c r="AIV857" s="16"/>
      <c r="AIW857" s="16"/>
      <c r="AIX857" s="16"/>
      <c r="AIY857" s="16"/>
      <c r="AIZ857" s="16"/>
      <c r="AJA857" s="16"/>
      <c r="AJB857" s="16"/>
      <c r="AJC857" s="16"/>
      <c r="AJD857" s="16"/>
      <c r="AJE857" s="16"/>
      <c r="AJF857" s="16"/>
      <c r="AJG857" s="16"/>
      <c r="AJH857" s="16"/>
      <c r="AJI857" s="16"/>
      <c r="AJJ857" s="16"/>
      <c r="AJK857" s="16"/>
      <c r="AJL857" s="16"/>
      <c r="AJM857" s="16"/>
      <c r="AJN857" s="16"/>
      <c r="AJO857" s="16"/>
      <c r="AJP857" s="16"/>
      <c r="AJQ857" s="16"/>
      <c r="AJR857" s="16"/>
      <c r="AJS857" s="16"/>
      <c r="AJT857" s="16"/>
      <c r="AJU857" s="16"/>
      <c r="AJV857" s="16"/>
      <c r="AJW857" s="16"/>
      <c r="AJX857" s="16"/>
      <c r="AJY857" s="16"/>
      <c r="AJZ857" s="16"/>
      <c r="AKA857" s="16"/>
      <c r="AKB857" s="16"/>
      <c r="AKC857" s="16"/>
      <c r="AKD857" s="16"/>
      <c r="AKE857" s="16"/>
      <c r="AKF857" s="16"/>
      <c r="AKG857" s="16"/>
      <c r="AKH857" s="16"/>
      <c r="AKI857" s="16"/>
      <c r="AKJ857" s="16"/>
      <c r="AKK857" s="16"/>
      <c r="AKL857" s="16"/>
      <c r="AKM857" s="16"/>
      <c r="AKN857" s="16"/>
      <c r="AKO857" s="16"/>
      <c r="AKP857" s="16"/>
      <c r="AKQ857" s="16"/>
      <c r="AKR857" s="16"/>
      <c r="AKS857" s="16"/>
      <c r="AKT857" s="16"/>
      <c r="AKU857" s="16"/>
      <c r="AKV857" s="16"/>
      <c r="AKW857" s="16"/>
      <c r="AKX857" s="16"/>
      <c r="AKY857" s="16"/>
      <c r="AKZ857" s="16"/>
      <c r="ALA857" s="16"/>
      <c r="ALB857" s="16"/>
      <c r="ALC857" s="16"/>
      <c r="ALD857" s="16"/>
      <c r="ALE857" s="16"/>
      <c r="ALF857" s="16"/>
      <c r="ALG857" s="16"/>
      <c r="ALH857" s="16"/>
      <c r="ALI857" s="16"/>
      <c r="ALJ857" s="16"/>
      <c r="ALK857" s="16"/>
      <c r="ALL857" s="16"/>
      <c r="ALM857" s="16"/>
      <c r="ALN857" s="16"/>
      <c r="ALO857" s="16"/>
      <c r="ALP857" s="16"/>
      <c r="ALQ857" s="16"/>
      <c r="ALR857" s="16"/>
      <c r="ALS857" s="16"/>
      <c r="ALT857" s="16"/>
      <c r="ALU857" s="16"/>
      <c r="ALV857" s="16"/>
      <c r="ALW857" s="16"/>
      <c r="ALX857" s="16"/>
      <c r="ALY857" s="16"/>
      <c r="ALZ857" s="16"/>
      <c r="AMA857" s="16"/>
      <c r="AMB857" s="16"/>
      <c r="AMC857" s="16"/>
      <c r="AMD857" s="16"/>
      <c r="AME857" s="16"/>
      <c r="AMF857" s="16"/>
      <c r="AMG857" s="16"/>
      <c r="AMH857" s="16"/>
      <c r="AMI857" s="16"/>
      <c r="AMJ857" s="16"/>
      <c r="AMK857" s="16"/>
      <c r="AML857" s="16"/>
      <c r="AMM857" s="16"/>
      <c r="AMN857" s="16"/>
      <c r="AMO857" s="16"/>
      <c r="AMP857" s="16"/>
      <c r="AMQ857" s="16"/>
      <c r="AMR857" s="16"/>
      <c r="AMS857" s="16"/>
      <c r="AMT857" s="16"/>
      <c r="AMU857" s="16"/>
      <c r="AMV857" s="16"/>
      <c r="AMW857" s="16"/>
      <c r="AMX857" s="16"/>
      <c r="AMY857" s="16"/>
      <c r="AMZ857" s="16"/>
      <c r="ANA857" s="16"/>
      <c r="ANB857" s="16"/>
      <c r="ANC857" s="16"/>
      <c r="AND857" s="16"/>
      <c r="ANE857" s="16"/>
      <c r="ANF857" s="16"/>
      <c r="ANG857" s="16"/>
      <c r="ANH857" s="16"/>
      <c r="ANI857" s="16"/>
      <c r="ANJ857" s="16"/>
      <c r="ANK857" s="16"/>
      <c r="ANL857" s="16"/>
      <c r="ANM857" s="16"/>
      <c r="ANN857" s="16"/>
      <c r="ANO857" s="16"/>
      <c r="ANP857" s="16"/>
      <c r="ANQ857" s="16"/>
      <c r="ANR857" s="16"/>
      <c r="ANS857" s="16"/>
      <c r="ANT857" s="16"/>
      <c r="ANU857" s="16"/>
      <c r="ANV857" s="16"/>
      <c r="ANW857" s="16"/>
      <c r="ANX857" s="16"/>
      <c r="ANY857" s="16"/>
      <c r="ANZ857" s="16"/>
      <c r="AOA857" s="16"/>
      <c r="AOB857" s="16"/>
      <c r="AOC857" s="16"/>
      <c r="AOD857" s="16"/>
      <c r="AOE857" s="16"/>
      <c r="AOF857" s="16"/>
      <c r="AOG857" s="16"/>
      <c r="AOH857" s="16"/>
      <c r="AOI857" s="16"/>
      <c r="AOJ857" s="16"/>
      <c r="AOK857" s="16"/>
      <c r="AOL857" s="16"/>
      <c r="AOM857" s="16"/>
      <c r="AON857" s="16"/>
      <c r="AOO857" s="16"/>
      <c r="AOP857" s="16"/>
      <c r="AOQ857" s="16"/>
      <c r="AOR857" s="16"/>
      <c r="AOS857" s="16"/>
      <c r="AOT857" s="16"/>
      <c r="AOU857" s="16"/>
      <c r="AOV857" s="16"/>
      <c r="AOW857" s="16"/>
      <c r="AOX857" s="16"/>
      <c r="AOY857" s="16"/>
      <c r="AOZ857" s="16"/>
      <c r="APA857" s="16"/>
      <c r="APB857" s="16"/>
      <c r="APC857" s="16"/>
      <c r="APD857" s="16"/>
      <c r="APE857" s="16"/>
      <c r="APF857" s="16"/>
      <c r="APG857" s="16"/>
      <c r="APH857" s="16"/>
      <c r="API857" s="16"/>
      <c r="APJ857" s="16"/>
      <c r="APK857" s="16"/>
      <c r="APL857" s="16"/>
      <c r="APM857" s="16"/>
      <c r="APN857" s="16"/>
      <c r="APO857" s="16"/>
      <c r="APP857" s="16"/>
      <c r="APQ857" s="16"/>
      <c r="APR857" s="16"/>
      <c r="APS857" s="16"/>
      <c r="APT857" s="16"/>
      <c r="APU857" s="16"/>
      <c r="APV857" s="16"/>
      <c r="APW857" s="16"/>
      <c r="APX857" s="16"/>
      <c r="APY857" s="16"/>
      <c r="APZ857" s="16"/>
      <c r="AQA857" s="16"/>
      <c r="AQB857" s="16"/>
      <c r="AQC857" s="16"/>
      <c r="AQD857" s="16"/>
      <c r="AQE857" s="16"/>
      <c r="AQF857" s="16"/>
      <c r="AQG857" s="16"/>
      <c r="AQH857" s="16"/>
      <c r="AQI857" s="16"/>
      <c r="AQJ857" s="16"/>
      <c r="AQK857" s="16"/>
      <c r="AQL857" s="16"/>
      <c r="AQM857" s="16"/>
      <c r="AQN857" s="16"/>
      <c r="AQO857" s="16"/>
      <c r="AQP857" s="16"/>
      <c r="AQQ857" s="16"/>
      <c r="AQR857" s="16"/>
      <c r="AQS857" s="16"/>
      <c r="AQT857" s="16"/>
      <c r="AQU857" s="16"/>
      <c r="AQV857" s="16"/>
      <c r="AQW857" s="16"/>
      <c r="AQX857" s="16"/>
      <c r="AQY857" s="16"/>
      <c r="AQZ857" s="16"/>
      <c r="ARA857" s="16"/>
      <c r="ARB857" s="16"/>
      <c r="ARC857" s="16"/>
      <c r="ARD857" s="16"/>
      <c r="ARE857" s="16"/>
      <c r="ARF857" s="16"/>
      <c r="ARG857" s="16"/>
      <c r="ARH857" s="16"/>
      <c r="ARI857" s="16"/>
      <c r="ARJ857" s="16"/>
      <c r="ARK857" s="16"/>
      <c r="ARL857" s="16"/>
      <c r="ARM857" s="16"/>
      <c r="ARN857" s="16"/>
      <c r="ARO857" s="16"/>
      <c r="ARP857" s="16"/>
      <c r="ARQ857" s="16"/>
      <c r="ARR857" s="16"/>
      <c r="ARS857" s="16"/>
      <c r="ART857" s="16"/>
      <c r="ARU857" s="16"/>
      <c r="ARV857" s="16"/>
      <c r="ARW857" s="16"/>
      <c r="ARX857" s="16"/>
      <c r="ARY857" s="16"/>
      <c r="ARZ857" s="16"/>
      <c r="ASA857" s="16"/>
      <c r="ASB857" s="16"/>
      <c r="ASC857" s="16"/>
      <c r="ASD857" s="16"/>
      <c r="ASE857" s="16"/>
      <c r="ASF857" s="16"/>
      <c r="ASG857" s="16"/>
      <c r="ASH857" s="16"/>
      <c r="ASI857" s="16"/>
      <c r="ASJ857" s="16"/>
      <c r="ASK857" s="16"/>
      <c r="ASL857" s="16"/>
      <c r="ASM857" s="16"/>
      <c r="ASN857" s="16"/>
      <c r="ASO857" s="16"/>
      <c r="ASP857" s="16"/>
      <c r="ASQ857" s="16"/>
      <c r="ASR857" s="16"/>
      <c r="ASS857" s="16"/>
      <c r="AST857" s="16"/>
      <c r="ASU857" s="16"/>
      <c r="ASV857" s="16"/>
      <c r="ASW857" s="16"/>
      <c r="ASX857" s="16"/>
      <c r="ASY857" s="16"/>
      <c r="ASZ857" s="16"/>
      <c r="ATA857" s="16"/>
      <c r="ATB857" s="16"/>
      <c r="ATC857" s="16"/>
      <c r="ATD857" s="16"/>
      <c r="ATE857" s="16"/>
      <c r="ATF857" s="16"/>
      <c r="ATG857" s="16"/>
      <c r="ATH857" s="16"/>
      <c r="ATI857" s="16"/>
      <c r="ATJ857" s="16"/>
      <c r="ATK857" s="16"/>
      <c r="ATL857" s="16"/>
      <c r="ATM857" s="16"/>
      <c r="ATN857" s="16"/>
      <c r="ATO857" s="16"/>
      <c r="ATP857" s="16"/>
      <c r="ATQ857" s="16"/>
      <c r="ATR857" s="16"/>
      <c r="ATS857" s="16"/>
      <c r="ATT857" s="16"/>
      <c r="ATU857" s="16"/>
      <c r="ATV857" s="16"/>
      <c r="ATW857" s="16"/>
      <c r="ATX857" s="16"/>
      <c r="ATY857" s="16"/>
      <c r="ATZ857" s="16"/>
      <c r="AUA857" s="16"/>
      <c r="AUB857" s="16"/>
      <c r="AUC857" s="16"/>
      <c r="AUD857" s="16"/>
      <c r="AUE857" s="16"/>
      <c r="AUF857" s="16"/>
      <c r="AUG857" s="16"/>
      <c r="AUH857" s="16"/>
      <c r="AUI857" s="16"/>
      <c r="AUJ857" s="16"/>
      <c r="AUK857" s="16"/>
      <c r="AUL857" s="16"/>
      <c r="AUM857" s="16"/>
      <c r="AUN857" s="16"/>
      <c r="AUO857" s="16"/>
      <c r="AUP857" s="16"/>
      <c r="AUQ857" s="16"/>
      <c r="AUR857" s="16"/>
      <c r="AUS857" s="16"/>
      <c r="AUT857" s="16"/>
      <c r="AUU857" s="16"/>
      <c r="AUV857" s="16"/>
      <c r="AUW857" s="16"/>
      <c r="AUX857" s="16"/>
      <c r="AUY857" s="16"/>
      <c r="AUZ857" s="16"/>
      <c r="AVA857" s="16"/>
      <c r="AVB857" s="16"/>
      <c r="AVC857" s="16"/>
      <c r="AVD857" s="16"/>
      <c r="AVE857" s="16"/>
      <c r="AVF857" s="16"/>
      <c r="AVG857" s="16"/>
      <c r="AVH857" s="16"/>
      <c r="AVI857" s="16"/>
      <c r="AVJ857" s="16"/>
      <c r="AVK857" s="16"/>
      <c r="AVL857" s="16"/>
      <c r="AVM857" s="16"/>
      <c r="AVN857" s="16"/>
      <c r="AVO857" s="16"/>
      <c r="AVP857" s="16"/>
      <c r="AVQ857" s="16"/>
      <c r="AVR857" s="16"/>
      <c r="AVS857" s="16"/>
      <c r="AVT857" s="16"/>
      <c r="AVU857" s="16"/>
      <c r="AVV857" s="16"/>
      <c r="AVW857" s="16"/>
      <c r="AVX857" s="16"/>
      <c r="AVY857" s="16"/>
      <c r="AVZ857" s="16"/>
      <c r="AWA857" s="16"/>
      <c r="AWB857" s="16"/>
      <c r="AWC857" s="16"/>
      <c r="AWD857" s="16"/>
      <c r="AWE857" s="16"/>
      <c r="AWF857" s="16"/>
      <c r="AWG857" s="16"/>
      <c r="AWH857" s="16"/>
      <c r="AWI857" s="16"/>
      <c r="AWJ857" s="16"/>
      <c r="AWK857" s="16"/>
      <c r="AWL857" s="16"/>
      <c r="AWM857" s="16"/>
      <c r="AWN857" s="16"/>
      <c r="AWO857" s="16"/>
      <c r="AWP857" s="16"/>
      <c r="AWQ857" s="16"/>
      <c r="AWR857" s="16"/>
      <c r="AWS857" s="16"/>
      <c r="AWT857" s="16"/>
      <c r="AWU857" s="16"/>
      <c r="AWV857" s="16"/>
      <c r="AWW857" s="16"/>
      <c r="AWX857" s="16"/>
      <c r="AWY857" s="16"/>
      <c r="AWZ857" s="16"/>
      <c r="AXA857" s="16"/>
      <c r="AXB857" s="16"/>
      <c r="AXC857" s="16"/>
      <c r="AXD857" s="16"/>
      <c r="AXE857" s="16"/>
      <c r="AXF857" s="16"/>
      <c r="AXG857" s="16"/>
      <c r="AXH857" s="16"/>
      <c r="AXI857" s="16"/>
      <c r="AXJ857" s="16"/>
      <c r="AXK857" s="16"/>
      <c r="AXL857" s="16"/>
      <c r="AXM857" s="16"/>
      <c r="AXN857" s="16"/>
      <c r="AXO857" s="16"/>
      <c r="AXP857" s="16"/>
      <c r="AXQ857" s="16"/>
      <c r="AXR857" s="16"/>
      <c r="AXS857" s="16"/>
      <c r="AXT857" s="16"/>
      <c r="AXU857" s="16"/>
      <c r="AXV857" s="16"/>
      <c r="AXW857" s="16"/>
      <c r="AXX857" s="16"/>
      <c r="AXY857" s="16"/>
      <c r="AXZ857" s="16"/>
      <c r="AYA857" s="16"/>
      <c r="AYB857" s="16"/>
      <c r="AYC857" s="16"/>
      <c r="AYD857" s="16"/>
      <c r="AYE857" s="16"/>
      <c r="AYF857" s="16"/>
      <c r="AYG857" s="16"/>
      <c r="AYH857" s="16"/>
      <c r="AYI857" s="16"/>
      <c r="AYJ857" s="16"/>
      <c r="AYK857" s="16"/>
      <c r="AYL857" s="16"/>
      <c r="AYM857" s="16"/>
      <c r="AYN857" s="16"/>
      <c r="AYO857" s="16"/>
      <c r="AYP857" s="16"/>
      <c r="AYQ857" s="16"/>
      <c r="AYR857" s="16"/>
      <c r="AYS857" s="16"/>
      <c r="AYT857" s="16"/>
      <c r="AYU857" s="16"/>
      <c r="AYV857" s="16"/>
      <c r="AYW857" s="16"/>
      <c r="AYX857" s="16"/>
      <c r="AYY857" s="16"/>
      <c r="AYZ857" s="16"/>
      <c r="AZA857" s="16"/>
      <c r="AZB857" s="16"/>
      <c r="AZC857" s="16"/>
      <c r="AZD857" s="16"/>
      <c r="AZE857" s="16"/>
      <c r="AZF857" s="16"/>
      <c r="AZG857" s="16"/>
      <c r="AZH857" s="16"/>
      <c r="AZI857" s="16"/>
      <c r="AZJ857" s="16"/>
      <c r="AZK857" s="16"/>
      <c r="AZL857" s="16"/>
      <c r="AZM857" s="16"/>
      <c r="AZN857" s="16"/>
      <c r="AZO857" s="16"/>
      <c r="AZP857" s="16"/>
      <c r="AZQ857" s="16"/>
      <c r="AZR857" s="16"/>
      <c r="AZS857" s="16"/>
      <c r="AZT857" s="16"/>
      <c r="AZU857" s="16"/>
      <c r="AZV857" s="16"/>
      <c r="AZW857" s="16"/>
      <c r="AZX857" s="16"/>
      <c r="AZY857" s="16"/>
      <c r="AZZ857" s="16"/>
      <c r="BAA857" s="16"/>
      <c r="BAB857" s="16"/>
      <c r="BAC857" s="16"/>
      <c r="BAD857" s="16"/>
      <c r="BAE857" s="16"/>
      <c r="BAF857" s="16"/>
      <c r="BAG857" s="16"/>
      <c r="BAH857" s="16"/>
      <c r="BAI857" s="16"/>
      <c r="BAJ857" s="16"/>
      <c r="BAK857" s="16"/>
      <c r="BAL857" s="16"/>
      <c r="BAM857" s="16"/>
      <c r="BAN857" s="16"/>
      <c r="BAO857" s="16"/>
      <c r="BAP857" s="16"/>
      <c r="BAQ857" s="16"/>
      <c r="BAR857" s="16"/>
      <c r="BAS857" s="16"/>
      <c r="BAT857" s="16"/>
      <c r="BAU857" s="16"/>
      <c r="BAV857" s="16"/>
      <c r="BAW857" s="16"/>
      <c r="BAX857" s="16"/>
      <c r="BAY857" s="16"/>
      <c r="BAZ857" s="16"/>
      <c r="BBA857" s="16"/>
      <c r="BBB857" s="16"/>
      <c r="BBC857" s="16"/>
      <c r="BBD857" s="16"/>
      <c r="BBE857" s="16"/>
      <c r="BBF857" s="16"/>
      <c r="BBG857" s="16"/>
      <c r="BBH857" s="16"/>
      <c r="BBI857" s="16"/>
      <c r="BBJ857" s="16"/>
      <c r="BBK857" s="16"/>
      <c r="BBL857" s="16"/>
      <c r="BBM857" s="16"/>
      <c r="BBN857" s="16"/>
      <c r="BBO857" s="16"/>
      <c r="BBP857" s="16"/>
      <c r="BBQ857" s="16"/>
      <c r="BBR857" s="16"/>
      <c r="BBS857" s="16"/>
      <c r="BBT857" s="16"/>
      <c r="BBU857" s="16"/>
      <c r="BBV857" s="16"/>
      <c r="BBW857" s="16"/>
      <c r="BBX857" s="16"/>
      <c r="BBY857" s="16"/>
      <c r="BBZ857" s="16"/>
      <c r="BCA857" s="16"/>
      <c r="BCB857" s="16"/>
      <c r="BCC857" s="16"/>
      <c r="BCD857" s="16"/>
      <c r="BCE857" s="16"/>
      <c r="BCF857" s="16"/>
      <c r="BCG857" s="16"/>
      <c r="BCH857" s="16"/>
      <c r="BCI857" s="16"/>
      <c r="BCJ857" s="16"/>
      <c r="BCK857" s="16"/>
      <c r="BCL857" s="16"/>
      <c r="BCM857" s="16"/>
      <c r="BCN857" s="16"/>
      <c r="BCO857" s="16"/>
      <c r="BCP857" s="16"/>
      <c r="BCQ857" s="16"/>
      <c r="BCR857" s="16"/>
      <c r="BCS857" s="16"/>
      <c r="BCT857" s="16"/>
      <c r="BCU857" s="16"/>
      <c r="BCV857" s="16"/>
      <c r="BCW857" s="16"/>
      <c r="BCX857" s="16"/>
      <c r="BCY857" s="16"/>
      <c r="BCZ857" s="16"/>
      <c r="BDA857" s="16"/>
      <c r="BDB857" s="16"/>
      <c r="BDC857" s="16"/>
      <c r="BDD857" s="16"/>
      <c r="BDE857" s="16"/>
      <c r="BDF857" s="16"/>
      <c r="BDG857" s="16"/>
      <c r="BDH857" s="16"/>
      <c r="BDI857" s="16"/>
      <c r="BDJ857" s="16"/>
      <c r="BDK857" s="16"/>
      <c r="BDL857" s="16"/>
      <c r="BDM857" s="16"/>
      <c r="BDN857" s="16"/>
      <c r="BDO857" s="16"/>
      <c r="BDP857" s="16"/>
      <c r="BDQ857" s="16"/>
      <c r="BDR857" s="16"/>
      <c r="BDS857" s="16"/>
      <c r="BDT857" s="16"/>
      <c r="BDU857" s="16"/>
      <c r="BDV857" s="16"/>
      <c r="BDW857" s="16"/>
      <c r="BDX857" s="16"/>
      <c r="BDY857" s="16"/>
      <c r="BDZ857" s="16"/>
      <c r="BEA857" s="16"/>
      <c r="BEB857" s="16"/>
      <c r="BEC857" s="16"/>
      <c r="BED857" s="16"/>
      <c r="BEE857" s="16"/>
      <c r="BEF857" s="16"/>
      <c r="BEG857" s="16"/>
      <c r="BEH857" s="16"/>
      <c r="BEI857" s="16"/>
      <c r="BEJ857" s="16"/>
      <c r="BEK857" s="16"/>
      <c r="BEL857" s="16"/>
      <c r="BEM857" s="16"/>
      <c r="BEN857" s="16"/>
      <c r="BEO857" s="16"/>
      <c r="BEP857" s="16"/>
      <c r="BEQ857" s="16"/>
      <c r="BER857" s="16"/>
      <c r="BES857" s="16"/>
      <c r="BET857" s="16"/>
      <c r="BEU857" s="16"/>
      <c r="BEV857" s="16"/>
      <c r="BEW857" s="16"/>
      <c r="BEX857" s="16"/>
      <c r="BEY857" s="16"/>
      <c r="BEZ857" s="16"/>
      <c r="BFA857" s="16"/>
      <c r="BFB857" s="16"/>
      <c r="BFC857" s="16"/>
      <c r="BFD857" s="16"/>
      <c r="BFE857" s="16"/>
      <c r="BFF857" s="16"/>
      <c r="BFG857" s="16"/>
      <c r="BFH857" s="16"/>
      <c r="BFI857" s="16"/>
      <c r="BFJ857" s="16"/>
      <c r="BFK857" s="16"/>
      <c r="BFL857" s="16"/>
      <c r="BFM857" s="16"/>
      <c r="BFN857" s="16"/>
      <c r="BFO857" s="16"/>
      <c r="BFP857" s="16"/>
      <c r="BFQ857" s="16"/>
      <c r="BFR857" s="16"/>
      <c r="BFS857" s="16"/>
      <c r="BFT857" s="16"/>
      <c r="BFU857" s="16"/>
      <c r="BFV857" s="16"/>
      <c r="BFW857" s="16"/>
      <c r="BFX857" s="16"/>
      <c r="BFY857" s="16"/>
      <c r="BFZ857" s="16"/>
      <c r="BGA857" s="16"/>
      <c r="BGB857" s="16"/>
      <c r="BGC857" s="16"/>
      <c r="BGD857" s="16"/>
      <c r="BGE857" s="16"/>
      <c r="BGF857" s="16"/>
      <c r="BGG857" s="16"/>
      <c r="BGH857" s="16"/>
      <c r="BGI857" s="16"/>
      <c r="BGJ857" s="16"/>
      <c r="BGK857" s="16"/>
      <c r="BGL857" s="16"/>
      <c r="BGM857" s="16"/>
      <c r="BGN857" s="16"/>
      <c r="BGO857" s="16"/>
      <c r="BGP857" s="16"/>
      <c r="BGQ857" s="16"/>
      <c r="BGR857" s="16"/>
      <c r="BGS857" s="16"/>
      <c r="BGT857" s="16"/>
      <c r="BGU857" s="16"/>
      <c r="BGV857" s="16"/>
      <c r="BGW857" s="16"/>
      <c r="BGX857" s="16"/>
      <c r="BGY857" s="16"/>
      <c r="BGZ857" s="16"/>
      <c r="BHA857" s="16"/>
      <c r="BHB857" s="16"/>
      <c r="BHC857" s="16"/>
      <c r="BHD857" s="16"/>
      <c r="BHE857" s="16"/>
      <c r="BHF857" s="16"/>
      <c r="BHG857" s="16"/>
      <c r="BHH857" s="16"/>
      <c r="BHI857" s="16"/>
      <c r="BHJ857" s="16"/>
      <c r="BHK857" s="16"/>
      <c r="BHL857" s="16"/>
      <c r="BHM857" s="16"/>
      <c r="BHN857" s="16"/>
      <c r="BHO857" s="16"/>
      <c r="BHP857" s="16"/>
      <c r="BHQ857" s="16"/>
      <c r="BHR857" s="16"/>
      <c r="BHS857" s="16"/>
      <c r="BHT857" s="16"/>
      <c r="BHU857" s="16"/>
      <c r="BHV857" s="16"/>
      <c r="BHW857" s="16"/>
      <c r="BHX857" s="16"/>
      <c r="BHY857" s="16"/>
      <c r="BHZ857" s="16"/>
      <c r="BIA857" s="16"/>
      <c r="BIB857" s="16"/>
      <c r="BIC857" s="16"/>
      <c r="BID857" s="16"/>
      <c r="BIE857" s="16"/>
      <c r="BIF857" s="16"/>
      <c r="BIG857" s="16"/>
      <c r="BIH857" s="16"/>
      <c r="BII857" s="16"/>
      <c r="BIJ857" s="16"/>
      <c r="BIK857" s="16"/>
      <c r="BIL857" s="16"/>
      <c r="BIM857" s="16"/>
      <c r="BIN857" s="16"/>
      <c r="BIO857" s="16"/>
      <c r="BIP857" s="16"/>
      <c r="BIQ857" s="16"/>
      <c r="BIR857" s="16"/>
      <c r="BIS857" s="16"/>
      <c r="BIT857" s="16"/>
      <c r="BIU857" s="16"/>
      <c r="BIV857" s="16"/>
      <c r="BIW857" s="16"/>
      <c r="BIX857" s="16"/>
      <c r="BIY857" s="16"/>
      <c r="BIZ857" s="16"/>
      <c r="BJA857" s="16"/>
      <c r="BJB857" s="16"/>
      <c r="BJC857" s="16"/>
      <c r="BJD857" s="16"/>
      <c r="BJE857" s="16"/>
      <c r="BJF857" s="16"/>
      <c r="BJG857" s="16"/>
      <c r="BJH857" s="16"/>
      <c r="BJI857" s="16"/>
      <c r="BJJ857" s="16"/>
      <c r="BJK857" s="16"/>
      <c r="BJL857" s="16"/>
      <c r="BJM857" s="16"/>
      <c r="BJN857" s="16"/>
      <c r="BJO857" s="16"/>
      <c r="BJP857" s="16"/>
      <c r="BJQ857" s="16"/>
      <c r="BJR857" s="16"/>
      <c r="BJS857" s="16"/>
      <c r="BJT857" s="16"/>
      <c r="BJU857" s="16"/>
      <c r="BJV857" s="16"/>
      <c r="BJW857" s="16"/>
      <c r="BJX857" s="16"/>
      <c r="BJY857" s="16"/>
      <c r="BJZ857" s="16"/>
      <c r="BKA857" s="16"/>
      <c r="BKB857" s="16"/>
      <c r="BKC857" s="16"/>
      <c r="BKD857" s="16"/>
      <c r="BKE857" s="16"/>
      <c r="BKF857" s="16"/>
      <c r="BKG857" s="16"/>
      <c r="BKH857" s="16"/>
      <c r="BKI857" s="16"/>
      <c r="BKJ857" s="16"/>
      <c r="BKK857" s="16"/>
      <c r="BKL857" s="16"/>
      <c r="BKM857" s="16"/>
      <c r="BKN857" s="16"/>
      <c r="BKO857" s="16"/>
      <c r="BKP857" s="16"/>
      <c r="BKQ857" s="16"/>
      <c r="BKR857" s="16"/>
      <c r="BKS857" s="16"/>
      <c r="BKT857" s="16"/>
      <c r="BKU857" s="16"/>
      <c r="BKV857" s="16"/>
      <c r="BKW857" s="16"/>
      <c r="BKX857" s="16"/>
      <c r="BKY857" s="16"/>
      <c r="BKZ857" s="16"/>
      <c r="BLA857" s="16"/>
      <c r="BLB857" s="16"/>
      <c r="BLC857" s="16"/>
      <c r="BLD857" s="16"/>
      <c r="BLE857" s="16"/>
      <c r="BLF857" s="16"/>
      <c r="BLG857" s="16"/>
      <c r="BLH857" s="16"/>
      <c r="BLI857" s="16"/>
      <c r="BLJ857" s="16"/>
      <c r="BLK857" s="16"/>
      <c r="BLL857" s="16"/>
      <c r="BLM857" s="16"/>
      <c r="BLN857" s="16"/>
      <c r="BLO857" s="16"/>
      <c r="BLP857" s="16"/>
      <c r="BLQ857" s="16"/>
      <c r="BLR857" s="16"/>
      <c r="BLS857" s="16"/>
      <c r="BLT857" s="16"/>
      <c r="BLU857" s="16"/>
      <c r="BLV857" s="16"/>
      <c r="BLW857" s="16"/>
      <c r="BLX857" s="16"/>
      <c r="BLY857" s="16"/>
      <c r="BLZ857" s="16"/>
      <c r="BMA857" s="16"/>
      <c r="BMB857" s="16"/>
      <c r="BMC857" s="16"/>
      <c r="BMD857" s="16"/>
      <c r="BME857" s="16"/>
      <c r="BMF857" s="16"/>
      <c r="BMG857" s="16"/>
      <c r="BMH857" s="16"/>
      <c r="BMI857" s="16"/>
      <c r="BMJ857" s="16"/>
      <c r="BMK857" s="16"/>
      <c r="BML857" s="16"/>
      <c r="BMM857" s="16"/>
      <c r="BMN857" s="16"/>
      <c r="BMO857" s="16"/>
      <c r="BMP857" s="460"/>
      <c r="BMQ857" s="460"/>
      <c r="BMR857" s="460"/>
    </row>
    <row r="858" spans="1:1708" customFormat="1">
      <c r="A858" s="568" t="s">
        <v>2234</v>
      </c>
      <c r="B858" s="569"/>
      <c r="C858" s="568" t="s">
        <v>2234</v>
      </c>
      <c r="D858" s="568"/>
      <c r="E858" s="570" t="s">
        <v>784</v>
      </c>
      <c r="F858" s="571" t="s">
        <v>785</v>
      </c>
      <c r="G858" s="571" t="s">
        <v>184</v>
      </c>
      <c r="H858" s="571" t="s">
        <v>14</v>
      </c>
      <c r="I858" s="571">
        <v>3</v>
      </c>
      <c r="J858" s="571"/>
      <c r="K858" s="571">
        <v>58.875860075000098</v>
      </c>
      <c r="L858" s="571">
        <v>24.804406241999999</v>
      </c>
      <c r="M858" s="572" t="s">
        <v>1388</v>
      </c>
      <c r="N858" s="572"/>
      <c r="O858" s="571" t="s">
        <v>2235</v>
      </c>
      <c r="P858" s="571" t="s">
        <v>316</v>
      </c>
      <c r="Q858" s="571"/>
      <c r="R858" s="1025">
        <v>857</v>
      </c>
      <c r="S858" s="1025">
        <v>857</v>
      </c>
      <c r="T858" s="297"/>
      <c r="U858" s="931"/>
      <c r="W858" s="16"/>
      <c r="X858" s="16"/>
      <c r="Y858" s="16"/>
      <c r="Z858" s="16"/>
      <c r="AA858" s="16"/>
      <c r="AB858" s="16"/>
      <c r="AC858" s="16"/>
      <c r="AD858" s="16"/>
      <c r="AE858" s="16"/>
      <c r="AF858" s="16"/>
      <c r="AG858" s="16"/>
      <c r="AH858" s="16"/>
      <c r="AI858" s="16"/>
      <c r="AJ858" s="16"/>
      <c r="AK858" s="16"/>
      <c r="AL858" s="16"/>
      <c r="AM858" s="16"/>
      <c r="AN858" s="16"/>
      <c r="AO858" s="16"/>
      <c r="AP858" s="16"/>
      <c r="AQ858" s="16"/>
      <c r="AR858" s="16"/>
      <c r="AS858" s="16"/>
      <c r="AT858" s="16"/>
      <c r="AU858" s="16"/>
      <c r="AV858" s="16"/>
      <c r="AW858" s="16"/>
      <c r="AX858" s="16"/>
      <c r="AY858" s="16"/>
      <c r="AZ858" s="16"/>
      <c r="BA858" s="16"/>
      <c r="BB858" s="16"/>
      <c r="BC858" s="16"/>
      <c r="BD858" s="16"/>
      <c r="BE858" s="16"/>
      <c r="BF858" s="16"/>
      <c r="BG858" s="16"/>
      <c r="BH858" s="16"/>
      <c r="BI858" s="16"/>
      <c r="BJ858" s="16"/>
      <c r="BK858" s="16"/>
      <c r="BL858" s="16"/>
      <c r="BM858" s="16"/>
      <c r="BN858" s="16"/>
      <c r="BO858" s="16"/>
      <c r="BP858" s="16"/>
      <c r="BQ858" s="16"/>
      <c r="BR858" s="16"/>
      <c r="BS858" s="16"/>
      <c r="BT858" s="16"/>
      <c r="BU858" s="16"/>
      <c r="BV858" s="16"/>
      <c r="BW858" s="16"/>
      <c r="BX858" s="16"/>
      <c r="BY858" s="16"/>
      <c r="BZ858" s="16"/>
      <c r="CA858" s="16"/>
      <c r="CB858" s="16"/>
      <c r="CC858" s="16"/>
      <c r="CD858" s="16"/>
      <c r="CE858" s="16"/>
      <c r="CF858" s="16"/>
      <c r="CG858" s="16"/>
      <c r="CH858" s="16"/>
      <c r="CI858" s="16"/>
      <c r="CJ858" s="16"/>
      <c r="CK858" s="16"/>
      <c r="CL858" s="16"/>
      <c r="CM858" s="16"/>
      <c r="CN858" s="16"/>
      <c r="CO858" s="16"/>
      <c r="CP858" s="16"/>
      <c r="CQ858" s="16"/>
      <c r="CR858" s="16"/>
      <c r="CS858" s="16"/>
      <c r="CT858" s="16"/>
      <c r="CU858" s="16"/>
      <c r="CV858" s="16"/>
      <c r="CW858" s="16"/>
      <c r="CX858" s="16"/>
      <c r="CY858" s="16"/>
      <c r="CZ858" s="16"/>
      <c r="DA858" s="16"/>
      <c r="DB858" s="16"/>
      <c r="DC858" s="16"/>
      <c r="DD858" s="16"/>
      <c r="DE858" s="16"/>
      <c r="DF858" s="16"/>
      <c r="DG858" s="16"/>
      <c r="DH858" s="16"/>
      <c r="DI858" s="16"/>
      <c r="DJ858" s="16"/>
      <c r="DK858" s="16"/>
      <c r="DL858" s="16"/>
      <c r="DM858" s="16"/>
      <c r="DN858" s="16"/>
      <c r="DO858" s="16"/>
      <c r="DP858" s="16"/>
      <c r="DQ858" s="16"/>
      <c r="DR858" s="16"/>
      <c r="DS858" s="16"/>
      <c r="DT858" s="16"/>
      <c r="DU858" s="16"/>
      <c r="DV858" s="16"/>
      <c r="DW858" s="16"/>
      <c r="DX858" s="16"/>
      <c r="DY858" s="16"/>
      <c r="DZ858" s="16"/>
      <c r="EA858" s="16"/>
      <c r="EB858" s="16"/>
      <c r="EC858" s="16"/>
      <c r="ED858" s="16"/>
      <c r="EE858" s="16"/>
      <c r="EF858" s="16"/>
      <c r="EG858" s="16"/>
      <c r="EH858" s="16"/>
      <c r="EI858" s="16"/>
      <c r="EJ858" s="16"/>
      <c r="EK858" s="16"/>
      <c r="EL858" s="16"/>
      <c r="EM858" s="16"/>
      <c r="EN858" s="16"/>
      <c r="EO858" s="16"/>
      <c r="EP858" s="16"/>
      <c r="EQ858" s="16"/>
      <c r="ER858" s="16"/>
      <c r="ES858" s="16"/>
      <c r="ET858" s="16"/>
      <c r="EU858" s="16"/>
      <c r="EV858" s="16"/>
      <c r="EW858" s="16"/>
      <c r="EX858" s="16"/>
      <c r="EY858" s="16"/>
      <c r="EZ858" s="16"/>
      <c r="FA858" s="16"/>
      <c r="FB858" s="16"/>
      <c r="FC858" s="16"/>
      <c r="FD858" s="16"/>
      <c r="FE858" s="16"/>
      <c r="FF858" s="16"/>
      <c r="FG858" s="16"/>
      <c r="FH858" s="16"/>
      <c r="FI858" s="16"/>
      <c r="FJ858" s="16"/>
      <c r="FK858" s="16"/>
      <c r="FL858" s="16"/>
      <c r="FM858" s="16"/>
      <c r="FN858" s="16"/>
      <c r="FO858" s="16"/>
      <c r="FP858" s="16"/>
      <c r="FQ858" s="16"/>
      <c r="FR858" s="16"/>
      <c r="FS858" s="16"/>
      <c r="FT858" s="16"/>
      <c r="FU858" s="16"/>
      <c r="FV858" s="16"/>
      <c r="FW858" s="16"/>
      <c r="FX858" s="16"/>
      <c r="FY858" s="16"/>
      <c r="FZ858" s="16"/>
      <c r="GA858" s="16"/>
      <c r="GB858" s="16"/>
      <c r="GC858" s="16"/>
      <c r="GD858" s="16"/>
      <c r="GE858" s="16"/>
      <c r="GF858" s="16"/>
      <c r="GG858" s="16"/>
      <c r="GH858" s="16"/>
      <c r="GI858" s="16"/>
      <c r="GJ858" s="16"/>
      <c r="GK858" s="16"/>
      <c r="GL858" s="16"/>
      <c r="GM858" s="16"/>
      <c r="GN858" s="16"/>
      <c r="GO858" s="16"/>
      <c r="GP858" s="16"/>
      <c r="GQ858" s="16"/>
      <c r="GR858" s="16"/>
      <c r="GS858" s="16"/>
      <c r="GT858" s="16"/>
      <c r="GU858" s="16"/>
      <c r="GV858" s="16"/>
      <c r="GW858" s="16"/>
      <c r="GX858" s="16"/>
      <c r="GY858" s="16"/>
      <c r="GZ858" s="16"/>
      <c r="HA858" s="16"/>
      <c r="HB858" s="16"/>
      <c r="HC858" s="16"/>
      <c r="HD858" s="16"/>
      <c r="HE858" s="16"/>
      <c r="HF858" s="16"/>
      <c r="HG858" s="16"/>
      <c r="HH858" s="16"/>
      <c r="HI858" s="16"/>
      <c r="HJ858" s="16"/>
      <c r="HK858" s="16"/>
      <c r="HL858" s="16"/>
      <c r="HM858" s="16"/>
      <c r="HN858" s="16"/>
      <c r="HO858" s="16"/>
      <c r="HP858" s="16"/>
      <c r="HQ858" s="16"/>
      <c r="HR858" s="16"/>
      <c r="HS858" s="16"/>
      <c r="HT858" s="16"/>
      <c r="HU858" s="16"/>
      <c r="HV858" s="16"/>
      <c r="HW858" s="16"/>
      <c r="HX858" s="16"/>
      <c r="HY858" s="16"/>
      <c r="HZ858" s="16"/>
      <c r="IA858" s="16"/>
      <c r="IB858" s="16"/>
      <c r="IC858" s="16"/>
      <c r="ID858" s="16"/>
      <c r="IE858" s="16"/>
      <c r="IF858" s="16"/>
      <c r="IG858" s="16"/>
      <c r="IH858" s="16"/>
      <c r="II858" s="16"/>
      <c r="IJ858" s="16"/>
      <c r="IK858" s="16"/>
      <c r="IL858" s="16"/>
      <c r="IM858" s="16"/>
      <c r="IN858" s="16"/>
      <c r="IO858" s="16"/>
      <c r="IP858" s="16"/>
      <c r="IQ858" s="16"/>
      <c r="IR858" s="16"/>
      <c r="IS858" s="16"/>
      <c r="IT858" s="16"/>
      <c r="IU858" s="16"/>
      <c r="IV858" s="16"/>
      <c r="IW858" s="16"/>
      <c r="IX858" s="16"/>
      <c r="IY858" s="16"/>
      <c r="IZ858" s="16"/>
      <c r="JA858" s="16"/>
      <c r="JB858" s="16"/>
      <c r="JC858" s="16"/>
      <c r="JD858" s="16"/>
      <c r="JE858" s="16"/>
      <c r="JF858" s="16"/>
      <c r="JG858" s="16"/>
      <c r="JH858" s="16"/>
      <c r="JI858" s="16"/>
      <c r="JJ858" s="16"/>
      <c r="JK858" s="16"/>
      <c r="JL858" s="16"/>
      <c r="JM858" s="16"/>
      <c r="JN858" s="16"/>
      <c r="JO858" s="16"/>
      <c r="JP858" s="16"/>
      <c r="JQ858" s="16"/>
      <c r="JR858" s="16"/>
      <c r="JS858" s="16"/>
      <c r="JT858" s="16"/>
      <c r="JU858" s="16"/>
      <c r="JV858" s="16"/>
      <c r="JW858" s="16"/>
      <c r="JX858" s="16"/>
      <c r="JY858" s="16"/>
      <c r="JZ858" s="16"/>
      <c r="KA858" s="16"/>
      <c r="KB858" s="16"/>
      <c r="KC858" s="16"/>
      <c r="KD858" s="16"/>
      <c r="KE858" s="16"/>
      <c r="KF858" s="16"/>
      <c r="KG858" s="16"/>
      <c r="KH858" s="16"/>
      <c r="KI858" s="16"/>
      <c r="KJ858" s="16"/>
      <c r="KK858" s="16"/>
      <c r="KL858" s="16"/>
      <c r="KM858" s="16"/>
      <c r="KN858" s="16"/>
      <c r="KO858" s="16"/>
      <c r="KP858" s="16"/>
      <c r="KQ858" s="16"/>
      <c r="KR858" s="16"/>
      <c r="KS858" s="16"/>
      <c r="KT858" s="16"/>
      <c r="KU858" s="16"/>
      <c r="KV858" s="16"/>
      <c r="KW858" s="16"/>
      <c r="KX858" s="16"/>
      <c r="KY858" s="16"/>
      <c r="KZ858" s="16"/>
      <c r="LA858" s="16"/>
      <c r="LB858" s="16"/>
      <c r="LC858" s="16"/>
      <c r="LD858" s="16"/>
      <c r="LE858" s="16"/>
      <c r="LF858" s="16"/>
      <c r="LG858" s="16"/>
      <c r="LH858" s="16"/>
      <c r="LI858" s="16"/>
      <c r="LJ858" s="16"/>
      <c r="LK858" s="16"/>
      <c r="LL858" s="16"/>
      <c r="LM858" s="16"/>
      <c r="LN858" s="16"/>
      <c r="LO858" s="16"/>
      <c r="LP858" s="16"/>
      <c r="LQ858" s="16"/>
      <c r="LR858" s="16"/>
      <c r="LS858" s="16"/>
      <c r="LT858" s="16"/>
      <c r="LU858" s="16"/>
      <c r="LV858" s="16"/>
      <c r="LW858" s="16"/>
      <c r="LX858" s="16"/>
      <c r="LY858" s="16"/>
      <c r="LZ858" s="16"/>
      <c r="MA858" s="16"/>
      <c r="MB858" s="16"/>
      <c r="MC858" s="16"/>
      <c r="MD858" s="16"/>
      <c r="ME858" s="16"/>
      <c r="MF858" s="16"/>
      <c r="MG858" s="16"/>
      <c r="MH858" s="16"/>
      <c r="MI858" s="16"/>
      <c r="MJ858" s="16"/>
      <c r="MK858" s="16"/>
      <c r="ML858" s="16"/>
      <c r="MM858" s="16"/>
      <c r="MN858" s="16"/>
      <c r="MO858" s="16"/>
      <c r="MP858" s="16"/>
      <c r="MQ858" s="16"/>
      <c r="MR858" s="16"/>
      <c r="MS858" s="16"/>
      <c r="MT858" s="16"/>
      <c r="MU858" s="16"/>
      <c r="MV858" s="16"/>
      <c r="MW858" s="16"/>
      <c r="MX858" s="16"/>
      <c r="MY858" s="16"/>
      <c r="MZ858" s="16"/>
      <c r="NA858" s="16"/>
      <c r="NB858" s="16"/>
      <c r="NC858" s="16"/>
      <c r="ND858" s="16"/>
      <c r="NE858" s="16"/>
      <c r="NF858" s="16"/>
      <c r="NG858" s="16"/>
      <c r="NH858" s="16"/>
      <c r="NI858" s="16"/>
      <c r="NJ858" s="16"/>
      <c r="NK858" s="16"/>
      <c r="NL858" s="16"/>
      <c r="NM858" s="16"/>
      <c r="NN858" s="16"/>
      <c r="NO858" s="16"/>
      <c r="NP858" s="16"/>
      <c r="NQ858" s="16"/>
      <c r="NR858" s="16"/>
      <c r="NS858" s="16"/>
      <c r="NT858" s="16"/>
      <c r="NU858" s="16"/>
      <c r="NV858" s="16"/>
      <c r="NW858" s="16"/>
      <c r="NX858" s="16"/>
      <c r="NY858" s="16"/>
      <c r="NZ858" s="16"/>
      <c r="OA858" s="16"/>
      <c r="OB858" s="16"/>
      <c r="OC858" s="16"/>
      <c r="OD858" s="16"/>
      <c r="OE858" s="16"/>
      <c r="OF858" s="16"/>
      <c r="OG858" s="16"/>
      <c r="OH858" s="16"/>
      <c r="OI858" s="16"/>
      <c r="OJ858" s="16"/>
      <c r="OK858" s="16"/>
      <c r="OL858" s="16"/>
      <c r="OM858" s="16"/>
      <c r="ON858" s="16"/>
      <c r="OO858" s="16"/>
      <c r="OP858" s="16"/>
      <c r="OQ858" s="16"/>
      <c r="OR858" s="16"/>
      <c r="OS858" s="16"/>
      <c r="OT858" s="16"/>
      <c r="OU858" s="16"/>
      <c r="OV858" s="16"/>
      <c r="OW858" s="16"/>
      <c r="OX858" s="16"/>
      <c r="OY858" s="16"/>
      <c r="OZ858" s="16"/>
      <c r="PA858" s="16"/>
      <c r="PB858" s="16"/>
      <c r="PC858" s="16"/>
      <c r="PD858" s="16"/>
      <c r="PE858" s="16"/>
      <c r="PF858" s="16"/>
      <c r="PG858" s="16"/>
      <c r="PH858" s="16"/>
      <c r="PI858" s="16"/>
      <c r="PJ858" s="16"/>
      <c r="PK858" s="16"/>
      <c r="PL858" s="16"/>
      <c r="PM858" s="16"/>
      <c r="PN858" s="16"/>
      <c r="PO858" s="16"/>
      <c r="PP858" s="16"/>
      <c r="PQ858" s="16"/>
      <c r="PR858" s="16"/>
      <c r="PS858" s="16"/>
      <c r="PT858" s="16"/>
      <c r="PU858" s="16"/>
      <c r="PV858" s="16"/>
      <c r="PW858" s="16"/>
      <c r="PX858" s="16"/>
      <c r="PY858" s="16"/>
      <c r="PZ858" s="16"/>
      <c r="QA858" s="16"/>
      <c r="QB858" s="16"/>
      <c r="QC858" s="16"/>
      <c r="QD858" s="16"/>
      <c r="QE858" s="16"/>
      <c r="QF858" s="16"/>
      <c r="QG858" s="16"/>
      <c r="QH858" s="16"/>
      <c r="QI858" s="16"/>
      <c r="QJ858" s="16"/>
      <c r="QK858" s="16"/>
      <c r="QL858" s="16"/>
      <c r="QM858" s="16"/>
      <c r="QN858" s="16"/>
      <c r="QO858" s="16"/>
      <c r="QP858" s="16"/>
      <c r="QQ858" s="16"/>
      <c r="QR858" s="16"/>
      <c r="QS858" s="16"/>
      <c r="QT858" s="16"/>
      <c r="QU858" s="16"/>
      <c r="QV858" s="16"/>
      <c r="QW858" s="16"/>
      <c r="QX858" s="16"/>
      <c r="QY858" s="16"/>
      <c r="QZ858" s="16"/>
      <c r="RA858" s="16"/>
      <c r="RB858" s="16"/>
      <c r="RC858" s="16"/>
      <c r="RD858" s="16"/>
      <c r="RE858" s="16"/>
      <c r="RF858" s="16"/>
      <c r="RG858" s="16"/>
      <c r="RH858" s="16"/>
      <c r="RI858" s="16"/>
      <c r="RJ858" s="16"/>
      <c r="RK858" s="16"/>
      <c r="RL858" s="16"/>
      <c r="RM858" s="16"/>
      <c r="RN858" s="16"/>
      <c r="RO858" s="16"/>
      <c r="RP858" s="16"/>
      <c r="RQ858" s="16"/>
      <c r="RR858" s="16"/>
      <c r="RS858" s="16"/>
      <c r="RT858" s="16"/>
      <c r="RU858" s="16"/>
      <c r="RV858" s="16"/>
      <c r="RW858" s="16"/>
      <c r="RX858" s="16"/>
      <c r="RY858" s="16"/>
      <c r="RZ858" s="16"/>
      <c r="SA858" s="16"/>
      <c r="SB858" s="16"/>
      <c r="SC858" s="16"/>
      <c r="SD858" s="16"/>
      <c r="SE858" s="16"/>
      <c r="SF858" s="16"/>
      <c r="SG858" s="16"/>
      <c r="SH858" s="16"/>
      <c r="SI858" s="16"/>
      <c r="SJ858" s="16"/>
      <c r="SK858" s="16"/>
      <c r="SL858" s="16"/>
      <c r="SM858" s="16"/>
      <c r="SN858" s="16"/>
      <c r="SO858" s="16"/>
      <c r="SP858" s="16"/>
      <c r="SQ858" s="16"/>
      <c r="SR858" s="16"/>
      <c r="SS858" s="16"/>
      <c r="ST858" s="16"/>
      <c r="SU858" s="16"/>
      <c r="SV858" s="16"/>
      <c r="SW858" s="16"/>
      <c r="SX858" s="16"/>
      <c r="SY858" s="16"/>
      <c r="SZ858" s="16"/>
      <c r="TA858" s="16"/>
      <c r="TB858" s="16"/>
      <c r="TC858" s="16"/>
      <c r="TD858" s="16"/>
      <c r="TE858" s="16"/>
      <c r="TF858" s="16"/>
      <c r="TG858" s="16"/>
      <c r="TH858" s="16"/>
      <c r="TI858" s="16"/>
      <c r="TJ858" s="16"/>
      <c r="TK858" s="16"/>
      <c r="TL858" s="16"/>
      <c r="TM858" s="16"/>
      <c r="TN858" s="16"/>
      <c r="TO858" s="16"/>
      <c r="TP858" s="16"/>
      <c r="TQ858" s="16"/>
      <c r="TR858" s="16"/>
      <c r="TS858" s="16"/>
      <c r="TT858" s="16"/>
      <c r="TU858" s="16"/>
      <c r="TV858" s="16"/>
      <c r="TW858" s="16"/>
      <c r="TX858" s="16"/>
      <c r="TY858" s="16"/>
      <c r="TZ858" s="16"/>
      <c r="UA858" s="16"/>
      <c r="UB858" s="16"/>
      <c r="UC858" s="16"/>
      <c r="UD858" s="16"/>
      <c r="UE858" s="16"/>
      <c r="UF858" s="16"/>
      <c r="UG858" s="16"/>
      <c r="UH858" s="16"/>
      <c r="UI858" s="16"/>
      <c r="UJ858" s="16"/>
      <c r="UK858" s="16"/>
      <c r="UL858" s="16"/>
      <c r="UM858" s="16"/>
      <c r="UN858" s="16"/>
      <c r="UO858" s="16"/>
      <c r="UP858" s="16"/>
      <c r="UQ858" s="16"/>
      <c r="UR858" s="16"/>
      <c r="US858" s="16"/>
      <c r="UT858" s="16"/>
      <c r="UU858" s="16"/>
      <c r="UV858" s="16"/>
      <c r="UW858" s="16"/>
      <c r="UX858" s="16"/>
      <c r="UY858" s="16"/>
      <c r="UZ858" s="16"/>
      <c r="VA858" s="16"/>
      <c r="VB858" s="16"/>
      <c r="VC858" s="16"/>
      <c r="VD858" s="16"/>
      <c r="VE858" s="16"/>
      <c r="VF858" s="16"/>
      <c r="VG858" s="16"/>
      <c r="VH858" s="16"/>
      <c r="VI858" s="16"/>
      <c r="VJ858" s="16"/>
      <c r="VK858" s="16"/>
      <c r="VL858" s="16"/>
      <c r="VM858" s="16"/>
      <c r="VN858" s="16"/>
      <c r="VO858" s="16"/>
      <c r="VP858" s="16"/>
      <c r="VQ858" s="16"/>
      <c r="VR858" s="16"/>
      <c r="VS858" s="16"/>
      <c r="VT858" s="16"/>
      <c r="VU858" s="16"/>
      <c r="VV858" s="16"/>
      <c r="VW858" s="16"/>
      <c r="VX858" s="16"/>
      <c r="VY858" s="16"/>
      <c r="VZ858" s="16"/>
      <c r="WA858" s="16"/>
      <c r="WB858" s="16"/>
      <c r="WC858" s="16"/>
      <c r="WD858" s="16"/>
      <c r="WE858" s="16"/>
      <c r="WF858" s="16"/>
      <c r="WG858" s="16"/>
      <c r="WH858" s="16"/>
      <c r="WI858" s="16"/>
      <c r="WJ858" s="16"/>
      <c r="WK858" s="16"/>
      <c r="WL858" s="16"/>
      <c r="WM858" s="16"/>
      <c r="WN858" s="16"/>
      <c r="WO858" s="16"/>
      <c r="WP858" s="16"/>
      <c r="WQ858" s="16"/>
      <c r="WR858" s="16"/>
      <c r="WS858" s="16"/>
      <c r="WT858" s="16"/>
      <c r="WU858" s="16"/>
      <c r="WV858" s="16"/>
      <c r="WW858" s="16"/>
      <c r="WX858" s="16"/>
      <c r="WY858" s="16"/>
      <c r="WZ858" s="16"/>
      <c r="XA858" s="16"/>
      <c r="XB858" s="16"/>
      <c r="XC858" s="16"/>
      <c r="XD858" s="16"/>
      <c r="XE858" s="16"/>
      <c r="XF858" s="16"/>
      <c r="XG858" s="16"/>
      <c r="XH858" s="16"/>
      <c r="XI858" s="16"/>
      <c r="XJ858" s="16"/>
      <c r="XK858" s="16"/>
      <c r="XL858" s="16"/>
      <c r="XM858" s="16"/>
      <c r="XN858" s="16"/>
      <c r="XO858" s="16"/>
      <c r="XP858" s="16"/>
      <c r="XQ858" s="16"/>
      <c r="XR858" s="16"/>
      <c r="XS858" s="16"/>
      <c r="XT858" s="16"/>
      <c r="XU858" s="16"/>
      <c r="XV858" s="16"/>
      <c r="XW858" s="16"/>
      <c r="XX858" s="16"/>
      <c r="XY858" s="16"/>
      <c r="XZ858" s="16"/>
      <c r="YA858" s="16"/>
      <c r="YB858" s="16"/>
      <c r="YC858" s="16"/>
      <c r="YD858" s="16"/>
      <c r="YE858" s="16"/>
      <c r="YF858" s="16"/>
      <c r="YG858" s="16"/>
      <c r="YH858" s="16"/>
      <c r="YI858" s="16"/>
      <c r="YJ858" s="16"/>
      <c r="YK858" s="16"/>
      <c r="YL858" s="16"/>
      <c r="YM858" s="16"/>
      <c r="YN858" s="16"/>
      <c r="YO858" s="16"/>
      <c r="YP858" s="16"/>
      <c r="YQ858" s="16"/>
      <c r="YR858" s="16"/>
      <c r="YS858" s="16"/>
      <c r="YT858" s="16"/>
      <c r="YU858" s="16"/>
      <c r="YV858" s="16"/>
      <c r="YW858" s="16"/>
      <c r="YX858" s="16"/>
      <c r="YY858" s="16"/>
      <c r="YZ858" s="16"/>
      <c r="ZA858" s="16"/>
      <c r="ZB858" s="16"/>
      <c r="ZC858" s="16"/>
      <c r="ZD858" s="16"/>
      <c r="ZE858" s="16"/>
      <c r="ZF858" s="16"/>
      <c r="ZG858" s="16"/>
      <c r="ZH858" s="16"/>
      <c r="ZI858" s="16"/>
      <c r="ZJ858" s="16"/>
      <c r="ZK858" s="16"/>
      <c r="ZL858" s="16"/>
      <c r="ZM858" s="16"/>
      <c r="ZN858" s="16"/>
      <c r="ZO858" s="16"/>
      <c r="ZP858" s="16"/>
      <c r="ZQ858" s="16"/>
      <c r="ZR858" s="16"/>
      <c r="ZS858" s="16"/>
      <c r="ZT858" s="16"/>
      <c r="ZU858" s="16"/>
      <c r="ZV858" s="16"/>
      <c r="ZW858" s="16"/>
      <c r="ZX858" s="16"/>
      <c r="ZY858" s="16"/>
      <c r="ZZ858" s="16"/>
      <c r="AAA858" s="16"/>
      <c r="AAB858" s="16"/>
      <c r="AAC858" s="16"/>
      <c r="AAD858" s="16"/>
      <c r="AAE858" s="16"/>
      <c r="AAF858" s="16"/>
      <c r="AAG858" s="16"/>
      <c r="AAH858" s="16"/>
      <c r="AAI858" s="16"/>
      <c r="AAJ858" s="16"/>
      <c r="AAK858" s="16"/>
      <c r="AAL858" s="16"/>
      <c r="AAM858" s="16"/>
      <c r="AAN858" s="16"/>
      <c r="AAO858" s="16"/>
      <c r="AAP858" s="16"/>
      <c r="AAQ858" s="16"/>
      <c r="AAR858" s="16"/>
      <c r="AAS858" s="16"/>
      <c r="AAT858" s="16"/>
      <c r="AAU858" s="16"/>
      <c r="AAV858" s="16"/>
      <c r="AAW858" s="16"/>
      <c r="AAX858" s="16"/>
      <c r="AAY858" s="16"/>
      <c r="AAZ858" s="16"/>
      <c r="ABA858" s="16"/>
      <c r="ABB858" s="16"/>
      <c r="ABC858" s="16"/>
      <c r="ABD858" s="16"/>
      <c r="ABE858" s="16"/>
      <c r="ABF858" s="16"/>
      <c r="ABG858" s="16"/>
      <c r="ABH858" s="16"/>
      <c r="ABI858" s="16"/>
      <c r="ABJ858" s="16"/>
      <c r="ABK858" s="16"/>
      <c r="ABL858" s="16"/>
      <c r="ABM858" s="16"/>
      <c r="ABN858" s="16"/>
      <c r="ABO858" s="16"/>
      <c r="ABP858" s="16"/>
      <c r="ABQ858" s="16"/>
      <c r="ABR858" s="16"/>
      <c r="ABS858" s="16"/>
      <c r="ABT858" s="16"/>
      <c r="ABU858" s="16"/>
      <c r="ABV858" s="16"/>
      <c r="ABW858" s="16"/>
      <c r="ABX858" s="16"/>
      <c r="ABY858" s="16"/>
      <c r="ABZ858" s="16"/>
      <c r="ACA858" s="16"/>
      <c r="ACB858" s="16"/>
      <c r="ACC858" s="16"/>
      <c r="ACD858" s="16"/>
      <c r="ACE858" s="16"/>
      <c r="ACF858" s="16"/>
      <c r="ACG858" s="16"/>
      <c r="ACH858" s="16"/>
      <c r="ACI858" s="16"/>
      <c r="ACJ858" s="16"/>
      <c r="ACK858" s="16"/>
      <c r="ACL858" s="16"/>
      <c r="ACM858" s="16"/>
      <c r="ACN858" s="16"/>
      <c r="ACO858" s="16"/>
      <c r="ACP858" s="16"/>
      <c r="ACQ858" s="16"/>
      <c r="ACR858" s="16"/>
      <c r="ACS858" s="16"/>
      <c r="ACT858" s="16"/>
      <c r="ACU858" s="16"/>
      <c r="ACV858" s="16"/>
      <c r="ACW858" s="16"/>
      <c r="ACX858" s="16"/>
      <c r="ACY858" s="16"/>
      <c r="ACZ858" s="16"/>
      <c r="ADA858" s="16"/>
      <c r="ADB858" s="16"/>
      <c r="ADC858" s="16"/>
      <c r="ADD858" s="16"/>
      <c r="ADE858" s="16"/>
      <c r="ADF858" s="16"/>
      <c r="ADG858" s="16"/>
      <c r="ADH858" s="16"/>
      <c r="ADI858" s="16"/>
      <c r="ADJ858" s="16"/>
      <c r="ADK858" s="16"/>
      <c r="ADL858" s="16"/>
      <c r="ADM858" s="16"/>
      <c r="ADN858" s="16"/>
      <c r="ADO858" s="16"/>
      <c r="ADP858" s="16"/>
      <c r="ADQ858" s="16"/>
      <c r="ADR858" s="16"/>
      <c r="ADS858" s="16"/>
      <c r="ADT858" s="16"/>
      <c r="ADU858" s="16"/>
      <c r="ADV858" s="16"/>
      <c r="ADW858" s="16"/>
      <c r="ADX858" s="16"/>
      <c r="ADY858" s="16"/>
      <c r="ADZ858" s="16"/>
      <c r="AEA858" s="16"/>
      <c r="AEB858" s="16"/>
      <c r="AEC858" s="16"/>
      <c r="AED858" s="16"/>
      <c r="AEE858" s="16"/>
      <c r="AEF858" s="16"/>
      <c r="AEG858" s="16"/>
      <c r="AEH858" s="16"/>
      <c r="AEI858" s="16"/>
      <c r="AEJ858" s="16"/>
      <c r="AEK858" s="16"/>
      <c r="AEL858" s="16"/>
      <c r="AEM858" s="16"/>
      <c r="AEN858" s="16"/>
      <c r="AEO858" s="16"/>
      <c r="AEP858" s="16"/>
      <c r="AEQ858" s="16"/>
      <c r="AER858" s="16"/>
      <c r="AES858" s="16"/>
      <c r="AET858" s="16"/>
      <c r="AEU858" s="16"/>
      <c r="AEV858" s="16"/>
      <c r="AEW858" s="16"/>
      <c r="AEX858" s="16"/>
      <c r="AEY858" s="16"/>
      <c r="AEZ858" s="16"/>
      <c r="AFA858" s="16"/>
      <c r="AFB858" s="16"/>
      <c r="AFC858" s="16"/>
      <c r="AFD858" s="16"/>
      <c r="AFE858" s="16"/>
      <c r="AFF858" s="16"/>
      <c r="AFG858" s="16"/>
      <c r="AFH858" s="16"/>
      <c r="AFI858" s="16"/>
      <c r="AFJ858" s="16"/>
      <c r="AFK858" s="16"/>
      <c r="AFL858" s="16"/>
      <c r="AFM858" s="16"/>
      <c r="AFN858" s="16"/>
      <c r="AFO858" s="16"/>
      <c r="AFP858" s="16"/>
      <c r="AFQ858" s="16"/>
      <c r="AFR858" s="16"/>
      <c r="AFS858" s="16"/>
      <c r="AFT858" s="16"/>
      <c r="AFU858" s="16"/>
      <c r="AFV858" s="16"/>
      <c r="AFW858" s="16"/>
      <c r="AFX858" s="16"/>
      <c r="AFY858" s="16"/>
      <c r="AFZ858" s="16"/>
      <c r="AGA858" s="16"/>
      <c r="AGB858" s="16"/>
      <c r="AGC858" s="16"/>
      <c r="AGD858" s="16"/>
      <c r="AGE858" s="16"/>
      <c r="AGF858" s="16"/>
      <c r="AGG858" s="16"/>
      <c r="AGH858" s="16"/>
      <c r="AGI858" s="16"/>
      <c r="AGJ858" s="16"/>
      <c r="AGK858" s="16"/>
      <c r="AGL858" s="16"/>
      <c r="AGM858" s="16"/>
      <c r="AGN858" s="16"/>
      <c r="AGO858" s="16"/>
      <c r="AGP858" s="16"/>
      <c r="AGQ858" s="16"/>
      <c r="AGR858" s="16"/>
      <c r="AGS858" s="16"/>
      <c r="AGT858" s="16"/>
      <c r="AGU858" s="16"/>
      <c r="AGV858" s="16"/>
      <c r="AGW858" s="16"/>
      <c r="AGX858" s="16"/>
      <c r="AGY858" s="16"/>
      <c r="AGZ858" s="16"/>
      <c r="AHA858" s="16"/>
      <c r="AHB858" s="16"/>
      <c r="AHC858" s="16"/>
      <c r="AHD858" s="16"/>
      <c r="AHE858" s="16"/>
      <c r="AHF858" s="16"/>
      <c r="AHG858" s="16"/>
      <c r="AHH858" s="16"/>
      <c r="AHI858" s="16"/>
      <c r="AHJ858" s="16"/>
      <c r="AHK858" s="16"/>
      <c r="AHL858" s="16"/>
      <c r="AHM858" s="16"/>
      <c r="AHN858" s="16"/>
      <c r="AHO858" s="16"/>
      <c r="AHP858" s="16"/>
      <c r="AHQ858" s="16"/>
      <c r="AHR858" s="16"/>
      <c r="AHS858" s="16"/>
      <c r="AHT858" s="16"/>
      <c r="AHU858" s="16"/>
      <c r="AHV858" s="16"/>
      <c r="AHW858" s="16"/>
      <c r="AHX858" s="16"/>
      <c r="AHY858" s="16"/>
      <c r="AHZ858" s="16"/>
      <c r="AIA858" s="16"/>
      <c r="AIB858" s="16"/>
      <c r="AIC858" s="16"/>
      <c r="AID858" s="16"/>
      <c r="AIE858" s="16"/>
      <c r="AIF858" s="16"/>
      <c r="AIG858" s="16"/>
      <c r="AIH858" s="16"/>
      <c r="AII858" s="16"/>
      <c r="AIJ858" s="16"/>
      <c r="AIK858" s="16"/>
      <c r="AIL858" s="16"/>
      <c r="AIM858" s="16"/>
      <c r="AIN858" s="16"/>
      <c r="AIO858" s="16"/>
      <c r="AIP858" s="16"/>
      <c r="AIQ858" s="16"/>
      <c r="AIR858" s="16"/>
      <c r="AIS858" s="16"/>
      <c r="AIT858" s="16"/>
      <c r="AIU858" s="16"/>
      <c r="AIV858" s="16"/>
      <c r="AIW858" s="16"/>
      <c r="AIX858" s="16"/>
      <c r="AIY858" s="16"/>
      <c r="AIZ858" s="16"/>
      <c r="AJA858" s="16"/>
      <c r="AJB858" s="16"/>
      <c r="AJC858" s="16"/>
      <c r="AJD858" s="16"/>
      <c r="AJE858" s="16"/>
      <c r="AJF858" s="16"/>
      <c r="AJG858" s="16"/>
      <c r="AJH858" s="16"/>
      <c r="AJI858" s="16"/>
      <c r="AJJ858" s="16"/>
      <c r="AJK858" s="16"/>
      <c r="AJL858" s="16"/>
      <c r="AJM858" s="16"/>
      <c r="AJN858" s="16"/>
      <c r="AJO858" s="16"/>
      <c r="AJP858" s="16"/>
      <c r="AJQ858" s="16"/>
      <c r="AJR858" s="16"/>
      <c r="AJS858" s="16"/>
      <c r="AJT858" s="16"/>
      <c r="AJU858" s="16"/>
      <c r="AJV858" s="16"/>
      <c r="AJW858" s="16"/>
      <c r="AJX858" s="16"/>
      <c r="AJY858" s="16"/>
      <c r="AJZ858" s="16"/>
      <c r="AKA858" s="16"/>
      <c r="AKB858" s="16"/>
      <c r="AKC858" s="16"/>
      <c r="AKD858" s="16"/>
      <c r="AKE858" s="16"/>
      <c r="AKF858" s="16"/>
      <c r="AKG858" s="16"/>
      <c r="AKH858" s="16"/>
      <c r="AKI858" s="16"/>
      <c r="AKJ858" s="16"/>
      <c r="AKK858" s="16"/>
      <c r="AKL858" s="16"/>
      <c r="AKM858" s="16"/>
      <c r="AKN858" s="16"/>
      <c r="AKO858" s="16"/>
      <c r="AKP858" s="16"/>
      <c r="AKQ858" s="16"/>
      <c r="AKR858" s="16"/>
      <c r="AKS858" s="16"/>
      <c r="AKT858" s="16"/>
      <c r="AKU858" s="16"/>
      <c r="AKV858" s="16"/>
      <c r="AKW858" s="16"/>
      <c r="AKX858" s="16"/>
      <c r="AKY858" s="16"/>
      <c r="AKZ858" s="16"/>
      <c r="ALA858" s="16"/>
      <c r="ALB858" s="16"/>
      <c r="ALC858" s="16"/>
      <c r="ALD858" s="16"/>
      <c r="ALE858" s="16"/>
      <c r="ALF858" s="16"/>
      <c r="ALG858" s="16"/>
      <c r="ALH858" s="16"/>
      <c r="ALI858" s="16"/>
      <c r="ALJ858" s="16"/>
      <c r="ALK858" s="16"/>
      <c r="ALL858" s="16"/>
      <c r="ALM858" s="16"/>
      <c r="ALN858" s="16"/>
      <c r="ALO858" s="16"/>
      <c r="ALP858" s="16"/>
      <c r="ALQ858" s="16"/>
      <c r="ALR858" s="16"/>
      <c r="ALS858" s="16"/>
      <c r="ALT858" s="16"/>
      <c r="ALU858" s="16"/>
      <c r="ALV858" s="16"/>
      <c r="ALW858" s="16"/>
      <c r="ALX858" s="16"/>
      <c r="ALY858" s="16"/>
      <c r="ALZ858" s="16"/>
      <c r="AMA858" s="16"/>
      <c r="AMB858" s="16"/>
      <c r="AMC858" s="16"/>
      <c r="AMD858" s="16"/>
      <c r="AME858" s="16"/>
      <c r="AMF858" s="16"/>
      <c r="AMG858" s="16"/>
      <c r="AMH858" s="16"/>
      <c r="AMI858" s="16"/>
      <c r="AMJ858" s="16"/>
      <c r="AMK858" s="16"/>
      <c r="AML858" s="16"/>
      <c r="AMM858" s="16"/>
      <c r="AMN858" s="16"/>
      <c r="AMO858" s="16"/>
      <c r="AMP858" s="16"/>
      <c r="AMQ858" s="16"/>
      <c r="AMR858" s="16"/>
      <c r="AMS858" s="16"/>
      <c r="AMT858" s="16"/>
      <c r="AMU858" s="16"/>
      <c r="AMV858" s="16"/>
      <c r="AMW858" s="16"/>
      <c r="AMX858" s="16"/>
      <c r="AMY858" s="16"/>
      <c r="AMZ858" s="16"/>
      <c r="ANA858" s="16"/>
      <c r="ANB858" s="16"/>
      <c r="ANC858" s="16"/>
      <c r="AND858" s="16"/>
      <c r="ANE858" s="16"/>
      <c r="ANF858" s="16"/>
      <c r="ANG858" s="16"/>
      <c r="ANH858" s="16"/>
      <c r="ANI858" s="16"/>
      <c r="ANJ858" s="16"/>
      <c r="ANK858" s="16"/>
      <c r="ANL858" s="16"/>
      <c r="ANM858" s="16"/>
      <c r="ANN858" s="16"/>
      <c r="ANO858" s="16"/>
      <c r="ANP858" s="16"/>
      <c r="ANQ858" s="16"/>
      <c r="ANR858" s="16"/>
      <c r="ANS858" s="16"/>
      <c r="ANT858" s="16"/>
      <c r="ANU858" s="16"/>
      <c r="ANV858" s="16"/>
      <c r="ANW858" s="16"/>
      <c r="ANX858" s="16"/>
      <c r="ANY858" s="16"/>
      <c r="ANZ858" s="16"/>
      <c r="AOA858" s="16"/>
      <c r="AOB858" s="16"/>
      <c r="AOC858" s="16"/>
      <c r="AOD858" s="16"/>
      <c r="AOE858" s="16"/>
      <c r="AOF858" s="16"/>
      <c r="AOG858" s="16"/>
      <c r="AOH858" s="16"/>
      <c r="AOI858" s="16"/>
      <c r="AOJ858" s="16"/>
      <c r="AOK858" s="16"/>
      <c r="AOL858" s="16"/>
      <c r="AOM858" s="16"/>
      <c r="AON858" s="16"/>
      <c r="AOO858" s="16"/>
      <c r="AOP858" s="16"/>
      <c r="AOQ858" s="16"/>
      <c r="AOR858" s="16"/>
      <c r="AOS858" s="16"/>
      <c r="AOT858" s="16"/>
      <c r="AOU858" s="16"/>
      <c r="AOV858" s="16"/>
      <c r="AOW858" s="16"/>
      <c r="AOX858" s="16"/>
      <c r="AOY858" s="16"/>
      <c r="AOZ858" s="16"/>
      <c r="APA858" s="16"/>
      <c r="APB858" s="16"/>
      <c r="APC858" s="16"/>
      <c r="APD858" s="16"/>
      <c r="APE858" s="16"/>
      <c r="APF858" s="16"/>
      <c r="APG858" s="16"/>
      <c r="APH858" s="16"/>
      <c r="API858" s="16"/>
      <c r="APJ858" s="16"/>
      <c r="APK858" s="16"/>
      <c r="APL858" s="16"/>
      <c r="APM858" s="16"/>
      <c r="APN858" s="16"/>
      <c r="APO858" s="16"/>
      <c r="APP858" s="16"/>
      <c r="APQ858" s="16"/>
      <c r="APR858" s="16"/>
      <c r="APS858" s="16"/>
      <c r="APT858" s="16"/>
      <c r="APU858" s="16"/>
      <c r="APV858" s="16"/>
      <c r="APW858" s="16"/>
      <c r="APX858" s="16"/>
      <c r="APY858" s="16"/>
      <c r="APZ858" s="16"/>
      <c r="AQA858" s="16"/>
      <c r="AQB858" s="16"/>
      <c r="AQC858" s="16"/>
      <c r="AQD858" s="16"/>
      <c r="AQE858" s="16"/>
      <c r="AQF858" s="16"/>
      <c r="AQG858" s="16"/>
      <c r="AQH858" s="16"/>
      <c r="AQI858" s="16"/>
      <c r="AQJ858" s="16"/>
      <c r="AQK858" s="16"/>
      <c r="AQL858" s="16"/>
      <c r="AQM858" s="16"/>
      <c r="AQN858" s="16"/>
      <c r="AQO858" s="16"/>
      <c r="AQP858" s="16"/>
      <c r="AQQ858" s="16"/>
      <c r="AQR858" s="16"/>
      <c r="AQS858" s="16"/>
      <c r="AQT858" s="16"/>
      <c r="AQU858" s="16"/>
      <c r="AQV858" s="16"/>
      <c r="AQW858" s="16"/>
      <c r="AQX858" s="16"/>
      <c r="AQY858" s="16"/>
      <c r="AQZ858" s="16"/>
      <c r="ARA858" s="16"/>
      <c r="ARB858" s="16"/>
      <c r="ARC858" s="16"/>
      <c r="ARD858" s="16"/>
      <c r="ARE858" s="16"/>
      <c r="ARF858" s="16"/>
      <c r="ARG858" s="16"/>
      <c r="ARH858" s="16"/>
      <c r="ARI858" s="16"/>
      <c r="ARJ858" s="16"/>
      <c r="ARK858" s="16"/>
      <c r="ARL858" s="16"/>
      <c r="ARM858" s="16"/>
      <c r="ARN858" s="16"/>
      <c r="ARO858" s="16"/>
      <c r="ARP858" s="16"/>
      <c r="ARQ858" s="16"/>
      <c r="ARR858" s="16"/>
      <c r="ARS858" s="16"/>
      <c r="ART858" s="16"/>
      <c r="ARU858" s="16"/>
      <c r="ARV858" s="16"/>
      <c r="ARW858" s="16"/>
      <c r="ARX858" s="16"/>
      <c r="ARY858" s="16"/>
      <c r="ARZ858" s="16"/>
      <c r="ASA858" s="16"/>
      <c r="ASB858" s="16"/>
      <c r="ASC858" s="16"/>
      <c r="ASD858" s="16"/>
      <c r="ASE858" s="16"/>
      <c r="ASF858" s="16"/>
      <c r="ASG858" s="16"/>
      <c r="ASH858" s="16"/>
      <c r="ASI858" s="16"/>
      <c r="ASJ858" s="16"/>
      <c r="ASK858" s="16"/>
      <c r="ASL858" s="16"/>
      <c r="ASM858" s="16"/>
      <c r="ASN858" s="16"/>
      <c r="ASO858" s="16"/>
      <c r="ASP858" s="16"/>
      <c r="ASQ858" s="16"/>
      <c r="ASR858" s="16"/>
      <c r="ASS858" s="16"/>
      <c r="AST858" s="16"/>
      <c r="ASU858" s="16"/>
      <c r="ASV858" s="16"/>
      <c r="ASW858" s="16"/>
      <c r="ASX858" s="16"/>
      <c r="ASY858" s="16"/>
      <c r="ASZ858" s="16"/>
      <c r="ATA858" s="16"/>
      <c r="ATB858" s="16"/>
      <c r="ATC858" s="16"/>
      <c r="ATD858" s="16"/>
      <c r="ATE858" s="16"/>
      <c r="ATF858" s="16"/>
      <c r="ATG858" s="16"/>
      <c r="ATH858" s="16"/>
      <c r="ATI858" s="16"/>
      <c r="ATJ858" s="16"/>
      <c r="ATK858" s="16"/>
      <c r="ATL858" s="16"/>
      <c r="ATM858" s="16"/>
      <c r="ATN858" s="16"/>
      <c r="ATO858" s="16"/>
      <c r="ATP858" s="16"/>
      <c r="ATQ858" s="16"/>
      <c r="ATR858" s="16"/>
      <c r="ATS858" s="16"/>
      <c r="ATT858" s="16"/>
      <c r="ATU858" s="16"/>
      <c r="ATV858" s="16"/>
      <c r="ATW858" s="16"/>
      <c r="ATX858" s="16"/>
      <c r="ATY858" s="16"/>
      <c r="ATZ858" s="16"/>
      <c r="AUA858" s="16"/>
      <c r="AUB858" s="16"/>
      <c r="AUC858" s="16"/>
      <c r="AUD858" s="16"/>
      <c r="AUE858" s="16"/>
      <c r="AUF858" s="16"/>
      <c r="AUG858" s="16"/>
      <c r="AUH858" s="16"/>
      <c r="AUI858" s="16"/>
      <c r="AUJ858" s="16"/>
      <c r="AUK858" s="16"/>
      <c r="AUL858" s="16"/>
      <c r="AUM858" s="16"/>
      <c r="AUN858" s="16"/>
      <c r="AUO858" s="16"/>
      <c r="AUP858" s="16"/>
      <c r="AUQ858" s="16"/>
      <c r="AUR858" s="16"/>
      <c r="AUS858" s="16"/>
      <c r="AUT858" s="16"/>
      <c r="AUU858" s="16"/>
      <c r="AUV858" s="16"/>
      <c r="AUW858" s="16"/>
      <c r="AUX858" s="16"/>
      <c r="AUY858" s="16"/>
      <c r="AUZ858" s="16"/>
      <c r="AVA858" s="16"/>
      <c r="AVB858" s="16"/>
      <c r="AVC858" s="16"/>
      <c r="AVD858" s="16"/>
      <c r="AVE858" s="16"/>
      <c r="AVF858" s="16"/>
      <c r="AVG858" s="16"/>
      <c r="AVH858" s="16"/>
      <c r="AVI858" s="16"/>
      <c r="AVJ858" s="16"/>
      <c r="AVK858" s="16"/>
      <c r="AVL858" s="16"/>
      <c r="AVM858" s="16"/>
      <c r="AVN858" s="16"/>
      <c r="AVO858" s="16"/>
      <c r="AVP858" s="16"/>
      <c r="AVQ858" s="16"/>
      <c r="AVR858" s="16"/>
      <c r="AVS858" s="16"/>
      <c r="AVT858" s="16"/>
      <c r="AVU858" s="16"/>
      <c r="AVV858" s="16"/>
      <c r="AVW858" s="16"/>
      <c r="AVX858" s="16"/>
      <c r="AVY858" s="16"/>
      <c r="AVZ858" s="16"/>
      <c r="AWA858" s="16"/>
      <c r="AWB858" s="16"/>
      <c r="AWC858" s="16"/>
      <c r="AWD858" s="16"/>
      <c r="AWE858" s="16"/>
      <c r="AWF858" s="16"/>
      <c r="AWG858" s="16"/>
      <c r="AWH858" s="16"/>
      <c r="AWI858" s="16"/>
      <c r="AWJ858" s="16"/>
      <c r="AWK858" s="16"/>
      <c r="AWL858" s="16"/>
      <c r="AWM858" s="16"/>
      <c r="AWN858" s="16"/>
      <c r="AWO858" s="16"/>
      <c r="AWP858" s="16"/>
      <c r="AWQ858" s="16"/>
      <c r="AWR858" s="16"/>
      <c r="AWS858" s="16"/>
      <c r="AWT858" s="16"/>
      <c r="AWU858" s="16"/>
      <c r="AWV858" s="16"/>
      <c r="AWW858" s="16"/>
      <c r="AWX858" s="16"/>
      <c r="AWY858" s="16"/>
      <c r="AWZ858" s="16"/>
      <c r="AXA858" s="16"/>
      <c r="AXB858" s="16"/>
      <c r="AXC858" s="16"/>
      <c r="AXD858" s="16"/>
      <c r="AXE858" s="16"/>
      <c r="AXF858" s="16"/>
      <c r="AXG858" s="16"/>
      <c r="AXH858" s="16"/>
      <c r="AXI858" s="16"/>
      <c r="AXJ858" s="16"/>
      <c r="AXK858" s="16"/>
      <c r="AXL858" s="16"/>
      <c r="AXM858" s="16"/>
      <c r="AXN858" s="16"/>
      <c r="AXO858" s="16"/>
      <c r="AXP858" s="16"/>
      <c r="AXQ858" s="16"/>
      <c r="AXR858" s="16"/>
      <c r="AXS858" s="16"/>
      <c r="AXT858" s="16"/>
      <c r="AXU858" s="16"/>
      <c r="AXV858" s="16"/>
      <c r="AXW858" s="16"/>
      <c r="AXX858" s="16"/>
      <c r="AXY858" s="16"/>
      <c r="AXZ858" s="16"/>
      <c r="AYA858" s="16"/>
      <c r="AYB858" s="16"/>
      <c r="AYC858" s="16"/>
      <c r="AYD858" s="16"/>
      <c r="AYE858" s="16"/>
      <c r="AYF858" s="16"/>
      <c r="AYG858" s="16"/>
      <c r="AYH858" s="16"/>
      <c r="AYI858" s="16"/>
      <c r="AYJ858" s="16"/>
      <c r="AYK858" s="16"/>
      <c r="AYL858" s="16"/>
      <c r="AYM858" s="16"/>
      <c r="AYN858" s="16"/>
      <c r="AYO858" s="16"/>
      <c r="AYP858" s="16"/>
      <c r="AYQ858" s="16"/>
      <c r="AYR858" s="16"/>
      <c r="AYS858" s="16"/>
      <c r="AYT858" s="16"/>
      <c r="AYU858" s="16"/>
      <c r="AYV858" s="16"/>
      <c r="AYW858" s="16"/>
      <c r="AYX858" s="16"/>
      <c r="AYY858" s="16"/>
      <c r="AYZ858" s="16"/>
      <c r="AZA858" s="16"/>
      <c r="AZB858" s="16"/>
      <c r="AZC858" s="16"/>
      <c r="AZD858" s="16"/>
      <c r="AZE858" s="16"/>
      <c r="AZF858" s="16"/>
      <c r="AZG858" s="16"/>
      <c r="AZH858" s="16"/>
      <c r="AZI858" s="16"/>
      <c r="AZJ858" s="16"/>
      <c r="AZK858" s="16"/>
      <c r="AZL858" s="16"/>
      <c r="AZM858" s="16"/>
      <c r="AZN858" s="16"/>
      <c r="AZO858" s="16"/>
      <c r="AZP858" s="16"/>
      <c r="AZQ858" s="16"/>
      <c r="AZR858" s="16"/>
      <c r="AZS858" s="16"/>
      <c r="AZT858" s="16"/>
      <c r="AZU858" s="16"/>
      <c r="AZV858" s="16"/>
      <c r="AZW858" s="16"/>
      <c r="AZX858" s="16"/>
      <c r="AZY858" s="16"/>
      <c r="AZZ858" s="16"/>
      <c r="BAA858" s="16"/>
      <c r="BAB858" s="16"/>
      <c r="BAC858" s="16"/>
      <c r="BAD858" s="16"/>
      <c r="BAE858" s="16"/>
      <c r="BAF858" s="16"/>
      <c r="BAG858" s="16"/>
      <c r="BAH858" s="16"/>
      <c r="BAI858" s="16"/>
      <c r="BAJ858" s="16"/>
      <c r="BAK858" s="16"/>
      <c r="BAL858" s="16"/>
      <c r="BAM858" s="16"/>
      <c r="BAN858" s="16"/>
      <c r="BAO858" s="16"/>
      <c r="BAP858" s="16"/>
      <c r="BAQ858" s="16"/>
      <c r="BAR858" s="16"/>
      <c r="BAS858" s="16"/>
      <c r="BAT858" s="16"/>
      <c r="BAU858" s="16"/>
      <c r="BAV858" s="16"/>
      <c r="BAW858" s="16"/>
      <c r="BAX858" s="16"/>
      <c r="BAY858" s="16"/>
      <c r="BAZ858" s="16"/>
      <c r="BBA858" s="16"/>
      <c r="BBB858" s="16"/>
      <c r="BBC858" s="16"/>
      <c r="BBD858" s="16"/>
      <c r="BBE858" s="16"/>
      <c r="BBF858" s="16"/>
      <c r="BBG858" s="16"/>
      <c r="BBH858" s="16"/>
      <c r="BBI858" s="16"/>
      <c r="BBJ858" s="16"/>
      <c r="BBK858" s="16"/>
      <c r="BBL858" s="16"/>
      <c r="BBM858" s="16"/>
      <c r="BBN858" s="16"/>
      <c r="BBO858" s="16"/>
      <c r="BBP858" s="16"/>
      <c r="BBQ858" s="16"/>
      <c r="BBR858" s="16"/>
      <c r="BBS858" s="16"/>
      <c r="BBT858" s="16"/>
      <c r="BBU858" s="16"/>
      <c r="BBV858" s="16"/>
      <c r="BBW858" s="16"/>
      <c r="BBX858" s="16"/>
      <c r="BBY858" s="16"/>
      <c r="BBZ858" s="16"/>
      <c r="BCA858" s="16"/>
      <c r="BCB858" s="16"/>
      <c r="BCC858" s="16"/>
      <c r="BCD858" s="16"/>
      <c r="BCE858" s="16"/>
      <c r="BCF858" s="16"/>
      <c r="BCG858" s="16"/>
      <c r="BCH858" s="16"/>
      <c r="BCI858" s="16"/>
      <c r="BCJ858" s="16"/>
      <c r="BCK858" s="16"/>
      <c r="BCL858" s="16"/>
      <c r="BCM858" s="16"/>
      <c r="BCN858" s="16"/>
      <c r="BCO858" s="16"/>
      <c r="BCP858" s="16"/>
      <c r="BCQ858" s="16"/>
      <c r="BCR858" s="16"/>
      <c r="BCS858" s="16"/>
      <c r="BCT858" s="16"/>
      <c r="BCU858" s="16"/>
      <c r="BCV858" s="16"/>
      <c r="BCW858" s="16"/>
      <c r="BCX858" s="16"/>
      <c r="BCY858" s="16"/>
      <c r="BCZ858" s="16"/>
      <c r="BDA858" s="16"/>
      <c r="BDB858" s="16"/>
      <c r="BDC858" s="16"/>
      <c r="BDD858" s="16"/>
      <c r="BDE858" s="16"/>
      <c r="BDF858" s="16"/>
      <c r="BDG858" s="16"/>
      <c r="BDH858" s="16"/>
      <c r="BDI858" s="16"/>
      <c r="BDJ858" s="16"/>
      <c r="BDK858" s="16"/>
      <c r="BDL858" s="16"/>
      <c r="BDM858" s="16"/>
      <c r="BDN858" s="16"/>
      <c r="BDO858" s="16"/>
      <c r="BDP858" s="16"/>
      <c r="BDQ858" s="16"/>
      <c r="BDR858" s="16"/>
      <c r="BDS858" s="16"/>
      <c r="BDT858" s="16"/>
      <c r="BDU858" s="16"/>
      <c r="BDV858" s="16"/>
      <c r="BDW858" s="16"/>
      <c r="BDX858" s="16"/>
      <c r="BDY858" s="16"/>
      <c r="BDZ858" s="16"/>
      <c r="BEA858" s="16"/>
      <c r="BEB858" s="16"/>
      <c r="BEC858" s="16"/>
      <c r="BED858" s="16"/>
      <c r="BEE858" s="16"/>
      <c r="BEF858" s="16"/>
      <c r="BEG858" s="16"/>
      <c r="BEH858" s="16"/>
      <c r="BEI858" s="16"/>
      <c r="BEJ858" s="16"/>
      <c r="BEK858" s="16"/>
      <c r="BEL858" s="16"/>
      <c r="BEM858" s="16"/>
      <c r="BEN858" s="16"/>
      <c r="BEO858" s="16"/>
      <c r="BEP858" s="16"/>
      <c r="BEQ858" s="16"/>
      <c r="BER858" s="16"/>
      <c r="BES858" s="16"/>
      <c r="BET858" s="16"/>
      <c r="BEU858" s="16"/>
      <c r="BEV858" s="16"/>
      <c r="BEW858" s="16"/>
      <c r="BEX858" s="16"/>
      <c r="BEY858" s="16"/>
      <c r="BEZ858" s="16"/>
      <c r="BFA858" s="16"/>
      <c r="BFB858" s="16"/>
      <c r="BFC858" s="16"/>
      <c r="BFD858" s="16"/>
      <c r="BFE858" s="16"/>
      <c r="BFF858" s="16"/>
      <c r="BFG858" s="16"/>
      <c r="BFH858" s="16"/>
      <c r="BFI858" s="16"/>
      <c r="BFJ858" s="16"/>
      <c r="BFK858" s="16"/>
      <c r="BFL858" s="16"/>
      <c r="BFM858" s="16"/>
      <c r="BFN858" s="16"/>
      <c r="BFO858" s="16"/>
      <c r="BFP858" s="16"/>
      <c r="BFQ858" s="16"/>
      <c r="BFR858" s="16"/>
      <c r="BFS858" s="16"/>
      <c r="BFT858" s="16"/>
      <c r="BFU858" s="16"/>
      <c r="BFV858" s="16"/>
      <c r="BFW858" s="16"/>
      <c r="BFX858" s="16"/>
      <c r="BFY858" s="16"/>
      <c r="BFZ858" s="16"/>
      <c r="BGA858" s="16"/>
      <c r="BGB858" s="16"/>
      <c r="BGC858" s="16"/>
      <c r="BGD858" s="16"/>
      <c r="BGE858" s="16"/>
      <c r="BGF858" s="16"/>
      <c r="BGG858" s="16"/>
      <c r="BGH858" s="16"/>
      <c r="BGI858" s="16"/>
      <c r="BGJ858" s="16"/>
      <c r="BGK858" s="16"/>
      <c r="BGL858" s="16"/>
      <c r="BGM858" s="16"/>
      <c r="BGN858" s="16"/>
      <c r="BGO858" s="16"/>
      <c r="BGP858" s="16"/>
      <c r="BGQ858" s="16"/>
      <c r="BGR858" s="16"/>
      <c r="BGS858" s="16"/>
      <c r="BGT858" s="16"/>
      <c r="BGU858" s="16"/>
      <c r="BGV858" s="16"/>
      <c r="BGW858" s="16"/>
      <c r="BGX858" s="16"/>
      <c r="BGY858" s="16"/>
      <c r="BGZ858" s="16"/>
      <c r="BHA858" s="16"/>
      <c r="BHB858" s="16"/>
      <c r="BHC858" s="16"/>
      <c r="BHD858" s="16"/>
      <c r="BHE858" s="16"/>
      <c r="BHF858" s="16"/>
      <c r="BHG858" s="16"/>
      <c r="BHH858" s="16"/>
      <c r="BHI858" s="16"/>
      <c r="BHJ858" s="16"/>
      <c r="BHK858" s="16"/>
      <c r="BHL858" s="16"/>
      <c r="BHM858" s="16"/>
      <c r="BHN858" s="16"/>
      <c r="BHO858" s="16"/>
      <c r="BHP858" s="16"/>
      <c r="BHQ858" s="16"/>
      <c r="BHR858" s="16"/>
      <c r="BHS858" s="16"/>
      <c r="BHT858" s="16"/>
      <c r="BHU858" s="16"/>
      <c r="BHV858" s="16"/>
      <c r="BHW858" s="16"/>
      <c r="BHX858" s="16"/>
      <c r="BHY858" s="16"/>
      <c r="BHZ858" s="16"/>
      <c r="BIA858" s="16"/>
      <c r="BIB858" s="16"/>
      <c r="BIC858" s="16"/>
      <c r="BID858" s="16"/>
      <c r="BIE858" s="16"/>
      <c r="BIF858" s="16"/>
      <c r="BIG858" s="16"/>
      <c r="BIH858" s="16"/>
      <c r="BII858" s="16"/>
      <c r="BIJ858" s="16"/>
      <c r="BIK858" s="16"/>
      <c r="BIL858" s="16"/>
      <c r="BIM858" s="16"/>
      <c r="BIN858" s="16"/>
      <c r="BIO858" s="16"/>
      <c r="BIP858" s="16"/>
      <c r="BIQ858" s="16"/>
      <c r="BIR858" s="16"/>
      <c r="BIS858" s="16"/>
      <c r="BIT858" s="16"/>
      <c r="BIU858" s="16"/>
      <c r="BIV858" s="16"/>
      <c r="BIW858" s="16"/>
      <c r="BIX858" s="16"/>
      <c r="BIY858" s="16"/>
      <c r="BIZ858" s="16"/>
      <c r="BJA858" s="16"/>
      <c r="BJB858" s="16"/>
      <c r="BJC858" s="16"/>
      <c r="BJD858" s="16"/>
      <c r="BJE858" s="16"/>
      <c r="BJF858" s="16"/>
      <c r="BJG858" s="16"/>
      <c r="BJH858" s="16"/>
      <c r="BJI858" s="16"/>
      <c r="BJJ858" s="16"/>
      <c r="BJK858" s="16"/>
      <c r="BJL858" s="16"/>
      <c r="BJM858" s="16"/>
      <c r="BJN858" s="16"/>
      <c r="BJO858" s="16"/>
      <c r="BJP858" s="16"/>
      <c r="BJQ858" s="16"/>
      <c r="BJR858" s="16"/>
      <c r="BJS858" s="16"/>
      <c r="BJT858" s="16"/>
      <c r="BJU858" s="16"/>
      <c r="BJV858" s="16"/>
      <c r="BJW858" s="16"/>
      <c r="BJX858" s="16"/>
      <c r="BJY858" s="16"/>
      <c r="BJZ858" s="16"/>
      <c r="BKA858" s="16"/>
      <c r="BKB858" s="16"/>
      <c r="BKC858" s="16"/>
      <c r="BKD858" s="16"/>
      <c r="BKE858" s="16"/>
      <c r="BKF858" s="16"/>
      <c r="BKG858" s="16"/>
      <c r="BKH858" s="16"/>
      <c r="BKI858" s="16"/>
      <c r="BKJ858" s="16"/>
      <c r="BKK858" s="16"/>
      <c r="BKL858" s="16"/>
      <c r="BKM858" s="16"/>
      <c r="BKN858" s="16"/>
      <c r="BKO858" s="16"/>
      <c r="BKP858" s="16"/>
      <c r="BKQ858" s="16"/>
      <c r="BKR858" s="16"/>
      <c r="BKS858" s="16"/>
      <c r="BKT858" s="16"/>
      <c r="BKU858" s="16"/>
      <c r="BKV858" s="16"/>
      <c r="BKW858" s="16"/>
      <c r="BKX858" s="16"/>
      <c r="BKY858" s="16"/>
      <c r="BKZ858" s="16"/>
      <c r="BLA858" s="16"/>
      <c r="BLB858" s="16"/>
      <c r="BLC858" s="16"/>
      <c r="BLD858" s="16"/>
      <c r="BLE858" s="16"/>
      <c r="BLF858" s="16"/>
      <c r="BLG858" s="16"/>
      <c r="BLH858" s="16"/>
      <c r="BLI858" s="16"/>
      <c r="BLJ858" s="16"/>
      <c r="BLK858" s="16"/>
      <c r="BLL858" s="16"/>
      <c r="BLM858" s="16"/>
      <c r="BLN858" s="16"/>
      <c r="BLO858" s="16"/>
      <c r="BLP858" s="16"/>
      <c r="BLQ858" s="16"/>
      <c r="BLR858" s="16"/>
      <c r="BLS858" s="16"/>
      <c r="BLT858" s="16"/>
      <c r="BLU858" s="16"/>
      <c r="BLV858" s="16"/>
      <c r="BLW858" s="16"/>
      <c r="BLX858" s="16"/>
      <c r="BLY858" s="16"/>
      <c r="BLZ858" s="16"/>
      <c r="BMA858" s="16"/>
      <c r="BMB858" s="16"/>
      <c r="BMC858" s="16"/>
      <c r="BMD858" s="16"/>
      <c r="BME858" s="16"/>
      <c r="BMF858" s="16"/>
      <c r="BMG858" s="16"/>
      <c r="BMH858" s="16"/>
      <c r="BMI858" s="16"/>
      <c r="BMJ858" s="16"/>
      <c r="BMK858" s="16"/>
      <c r="BML858" s="16"/>
      <c r="BMM858" s="16"/>
      <c r="BMN858" s="16"/>
      <c r="BMO858" s="16"/>
      <c r="BMP858" s="460"/>
      <c r="BMQ858" s="460"/>
      <c r="BMR858" s="460"/>
    </row>
    <row r="859" spans="1:1708" customFormat="1">
      <c r="A859" s="568" t="s">
        <v>2236</v>
      </c>
      <c r="B859" s="569"/>
      <c r="C859" s="568" t="s">
        <v>2236</v>
      </c>
      <c r="D859" s="568"/>
      <c r="E859" s="570" t="s">
        <v>768</v>
      </c>
      <c r="F859" s="571" t="s">
        <v>769</v>
      </c>
      <c r="G859" s="571" t="s">
        <v>184</v>
      </c>
      <c r="H859" s="571" t="s">
        <v>14</v>
      </c>
      <c r="I859" s="571">
        <v>3</v>
      </c>
      <c r="J859" s="571"/>
      <c r="K859" s="571">
        <v>58.873998340000099</v>
      </c>
      <c r="L859" s="571">
        <v>24.804912365000099</v>
      </c>
      <c r="M859" s="572" t="s">
        <v>770</v>
      </c>
      <c r="N859" s="572"/>
      <c r="O859" s="571" t="s">
        <v>2237</v>
      </c>
      <c r="P859" s="571" t="s">
        <v>316</v>
      </c>
      <c r="Q859" s="571"/>
      <c r="R859" s="1025">
        <v>858</v>
      </c>
      <c r="S859" s="1025">
        <v>858</v>
      </c>
      <c r="T859" s="297"/>
      <c r="U859" s="931"/>
      <c r="W859" s="16"/>
      <c r="X859" s="16"/>
      <c r="Y859" s="16"/>
      <c r="Z859" s="16"/>
      <c r="AA859" s="16"/>
      <c r="AB859" s="16"/>
      <c r="AC859" s="16"/>
      <c r="AD859" s="16"/>
      <c r="AE859" s="16"/>
      <c r="AF859" s="16"/>
      <c r="AG859" s="16"/>
      <c r="AH859" s="16"/>
      <c r="AI859" s="16"/>
      <c r="AJ859" s="16"/>
      <c r="AK859" s="16"/>
      <c r="AL859" s="16"/>
      <c r="AM859" s="16"/>
      <c r="AN859" s="16"/>
      <c r="AO859" s="16"/>
      <c r="AP859" s="16"/>
      <c r="AQ859" s="16"/>
      <c r="AR859" s="16"/>
      <c r="AS859" s="16"/>
      <c r="AT859" s="16"/>
      <c r="AU859" s="16"/>
      <c r="AV859" s="16"/>
      <c r="AW859" s="16"/>
      <c r="AX859" s="16"/>
      <c r="AY859" s="16"/>
      <c r="AZ859" s="16"/>
      <c r="BA859" s="16"/>
      <c r="BB859" s="16"/>
      <c r="BC859" s="16"/>
      <c r="BD859" s="16"/>
      <c r="BE859" s="16"/>
      <c r="BF859" s="16"/>
      <c r="BG859" s="16"/>
      <c r="BH859" s="16"/>
      <c r="BI859" s="16"/>
      <c r="BJ859" s="16"/>
      <c r="BK859" s="16"/>
      <c r="BL859" s="16"/>
      <c r="BM859" s="16"/>
      <c r="BN859" s="16"/>
      <c r="BO859" s="16"/>
      <c r="BP859" s="16"/>
      <c r="BQ859" s="16"/>
      <c r="BR859" s="16"/>
      <c r="BS859" s="16"/>
      <c r="BT859" s="16"/>
      <c r="BU859" s="16"/>
      <c r="BV859" s="16"/>
      <c r="BW859" s="16"/>
      <c r="BX859" s="16"/>
      <c r="BY859" s="16"/>
      <c r="BZ859" s="16"/>
      <c r="CA859" s="16"/>
      <c r="CB859" s="16"/>
      <c r="CC859" s="16"/>
      <c r="CD859" s="16"/>
      <c r="CE859" s="16"/>
      <c r="CF859" s="16"/>
      <c r="CG859" s="16"/>
      <c r="CH859" s="16"/>
      <c r="CI859" s="16"/>
      <c r="CJ859" s="16"/>
      <c r="CK859" s="16"/>
      <c r="CL859" s="16"/>
      <c r="CM859" s="16"/>
      <c r="CN859" s="16"/>
      <c r="CO859" s="16"/>
      <c r="CP859" s="16"/>
      <c r="CQ859" s="16"/>
      <c r="CR859" s="16"/>
      <c r="CS859" s="16"/>
      <c r="CT859" s="16"/>
      <c r="CU859" s="16"/>
      <c r="CV859" s="16"/>
      <c r="CW859" s="16"/>
      <c r="CX859" s="16"/>
      <c r="CY859" s="16"/>
      <c r="CZ859" s="16"/>
      <c r="DA859" s="16"/>
      <c r="DB859" s="16"/>
      <c r="DC859" s="16"/>
      <c r="DD859" s="16"/>
      <c r="DE859" s="16"/>
      <c r="DF859" s="16"/>
      <c r="DG859" s="16"/>
      <c r="DH859" s="16"/>
      <c r="DI859" s="16"/>
      <c r="DJ859" s="16"/>
      <c r="DK859" s="16"/>
      <c r="DL859" s="16"/>
      <c r="DM859" s="16"/>
      <c r="DN859" s="16"/>
      <c r="DO859" s="16"/>
      <c r="DP859" s="16"/>
      <c r="DQ859" s="16"/>
      <c r="DR859" s="16"/>
      <c r="DS859" s="16"/>
      <c r="DT859" s="16"/>
      <c r="DU859" s="16"/>
      <c r="DV859" s="16"/>
      <c r="DW859" s="16"/>
      <c r="DX859" s="16"/>
      <c r="DY859" s="16"/>
      <c r="DZ859" s="16"/>
      <c r="EA859" s="16"/>
      <c r="EB859" s="16"/>
      <c r="EC859" s="16"/>
      <c r="ED859" s="16"/>
      <c r="EE859" s="16"/>
      <c r="EF859" s="16"/>
      <c r="EG859" s="16"/>
      <c r="EH859" s="16"/>
      <c r="EI859" s="16"/>
      <c r="EJ859" s="16"/>
      <c r="EK859" s="16"/>
      <c r="EL859" s="16"/>
      <c r="EM859" s="16"/>
      <c r="EN859" s="16"/>
      <c r="EO859" s="16"/>
      <c r="EP859" s="16"/>
      <c r="EQ859" s="16"/>
      <c r="ER859" s="16"/>
      <c r="ES859" s="16"/>
      <c r="ET859" s="16"/>
      <c r="EU859" s="16"/>
      <c r="EV859" s="16"/>
      <c r="EW859" s="16"/>
      <c r="EX859" s="16"/>
      <c r="EY859" s="16"/>
      <c r="EZ859" s="16"/>
      <c r="FA859" s="16"/>
      <c r="FB859" s="16"/>
      <c r="FC859" s="16"/>
      <c r="FD859" s="16"/>
      <c r="FE859" s="16"/>
      <c r="FF859" s="16"/>
      <c r="FG859" s="16"/>
      <c r="FH859" s="16"/>
      <c r="FI859" s="16"/>
      <c r="FJ859" s="16"/>
      <c r="FK859" s="16"/>
      <c r="FL859" s="16"/>
      <c r="FM859" s="16"/>
      <c r="FN859" s="16"/>
      <c r="FO859" s="16"/>
      <c r="FP859" s="16"/>
      <c r="FQ859" s="16"/>
      <c r="FR859" s="16"/>
      <c r="FS859" s="16"/>
      <c r="FT859" s="16"/>
      <c r="FU859" s="16"/>
      <c r="FV859" s="16"/>
      <c r="FW859" s="16"/>
      <c r="FX859" s="16"/>
      <c r="FY859" s="16"/>
      <c r="FZ859" s="16"/>
      <c r="GA859" s="16"/>
      <c r="GB859" s="16"/>
      <c r="GC859" s="16"/>
      <c r="GD859" s="16"/>
      <c r="GE859" s="16"/>
      <c r="GF859" s="16"/>
      <c r="GG859" s="16"/>
      <c r="GH859" s="16"/>
      <c r="GI859" s="16"/>
      <c r="GJ859" s="16"/>
      <c r="GK859" s="16"/>
      <c r="GL859" s="16"/>
      <c r="GM859" s="16"/>
      <c r="GN859" s="16"/>
      <c r="GO859" s="16"/>
      <c r="GP859" s="16"/>
      <c r="GQ859" s="16"/>
      <c r="GR859" s="16"/>
      <c r="GS859" s="16"/>
      <c r="GT859" s="16"/>
      <c r="GU859" s="16"/>
      <c r="GV859" s="16"/>
      <c r="GW859" s="16"/>
      <c r="GX859" s="16"/>
      <c r="GY859" s="16"/>
      <c r="GZ859" s="16"/>
      <c r="HA859" s="16"/>
      <c r="HB859" s="16"/>
      <c r="HC859" s="16"/>
      <c r="HD859" s="16"/>
      <c r="HE859" s="16"/>
      <c r="HF859" s="16"/>
      <c r="HG859" s="16"/>
      <c r="HH859" s="16"/>
      <c r="HI859" s="16"/>
      <c r="HJ859" s="16"/>
      <c r="HK859" s="16"/>
      <c r="HL859" s="16"/>
      <c r="HM859" s="16"/>
      <c r="HN859" s="16"/>
      <c r="HO859" s="16"/>
      <c r="HP859" s="16"/>
      <c r="HQ859" s="16"/>
      <c r="HR859" s="16"/>
      <c r="HS859" s="16"/>
      <c r="HT859" s="16"/>
      <c r="HU859" s="16"/>
      <c r="HV859" s="16"/>
      <c r="HW859" s="16"/>
      <c r="HX859" s="16"/>
      <c r="HY859" s="16"/>
      <c r="HZ859" s="16"/>
      <c r="IA859" s="16"/>
      <c r="IB859" s="16"/>
      <c r="IC859" s="16"/>
      <c r="ID859" s="16"/>
      <c r="IE859" s="16"/>
      <c r="IF859" s="16"/>
      <c r="IG859" s="16"/>
      <c r="IH859" s="16"/>
      <c r="II859" s="16"/>
      <c r="IJ859" s="16"/>
      <c r="IK859" s="16"/>
      <c r="IL859" s="16"/>
      <c r="IM859" s="16"/>
      <c r="IN859" s="16"/>
      <c r="IO859" s="16"/>
      <c r="IP859" s="16"/>
      <c r="IQ859" s="16"/>
      <c r="IR859" s="16"/>
      <c r="IS859" s="16"/>
      <c r="IT859" s="16"/>
      <c r="IU859" s="16"/>
      <c r="IV859" s="16"/>
      <c r="IW859" s="16"/>
      <c r="IX859" s="16"/>
      <c r="IY859" s="16"/>
      <c r="IZ859" s="16"/>
      <c r="JA859" s="16"/>
      <c r="JB859" s="16"/>
      <c r="JC859" s="16"/>
      <c r="JD859" s="16"/>
      <c r="JE859" s="16"/>
      <c r="JF859" s="16"/>
      <c r="JG859" s="16"/>
      <c r="JH859" s="16"/>
      <c r="JI859" s="16"/>
      <c r="JJ859" s="16"/>
      <c r="JK859" s="16"/>
      <c r="JL859" s="16"/>
      <c r="JM859" s="16"/>
      <c r="JN859" s="16"/>
      <c r="JO859" s="16"/>
      <c r="JP859" s="16"/>
      <c r="JQ859" s="16"/>
      <c r="JR859" s="16"/>
      <c r="JS859" s="16"/>
      <c r="JT859" s="16"/>
      <c r="JU859" s="16"/>
      <c r="JV859" s="16"/>
      <c r="JW859" s="16"/>
      <c r="JX859" s="16"/>
      <c r="JY859" s="16"/>
      <c r="JZ859" s="16"/>
      <c r="KA859" s="16"/>
      <c r="KB859" s="16"/>
      <c r="KC859" s="16"/>
      <c r="KD859" s="16"/>
      <c r="KE859" s="16"/>
      <c r="KF859" s="16"/>
      <c r="KG859" s="16"/>
      <c r="KH859" s="16"/>
      <c r="KI859" s="16"/>
      <c r="KJ859" s="16"/>
      <c r="KK859" s="16"/>
      <c r="KL859" s="16"/>
      <c r="KM859" s="16"/>
      <c r="KN859" s="16"/>
      <c r="KO859" s="16"/>
      <c r="KP859" s="16"/>
      <c r="KQ859" s="16"/>
      <c r="KR859" s="16"/>
      <c r="KS859" s="16"/>
      <c r="KT859" s="16"/>
      <c r="KU859" s="16"/>
      <c r="KV859" s="16"/>
      <c r="KW859" s="16"/>
      <c r="KX859" s="16"/>
      <c r="KY859" s="16"/>
      <c r="KZ859" s="16"/>
      <c r="LA859" s="16"/>
      <c r="LB859" s="16"/>
      <c r="LC859" s="16"/>
      <c r="LD859" s="16"/>
      <c r="LE859" s="16"/>
      <c r="LF859" s="16"/>
      <c r="LG859" s="16"/>
      <c r="LH859" s="16"/>
      <c r="LI859" s="16"/>
      <c r="LJ859" s="16"/>
      <c r="LK859" s="16"/>
      <c r="LL859" s="16"/>
      <c r="LM859" s="16"/>
      <c r="LN859" s="16"/>
      <c r="LO859" s="16"/>
      <c r="LP859" s="16"/>
      <c r="LQ859" s="16"/>
      <c r="LR859" s="16"/>
      <c r="LS859" s="16"/>
      <c r="LT859" s="16"/>
      <c r="LU859" s="16"/>
      <c r="LV859" s="16"/>
      <c r="LW859" s="16"/>
      <c r="LX859" s="16"/>
      <c r="LY859" s="16"/>
      <c r="LZ859" s="16"/>
      <c r="MA859" s="16"/>
      <c r="MB859" s="16"/>
      <c r="MC859" s="16"/>
      <c r="MD859" s="16"/>
      <c r="ME859" s="16"/>
      <c r="MF859" s="16"/>
      <c r="MG859" s="16"/>
      <c r="MH859" s="16"/>
      <c r="MI859" s="16"/>
      <c r="MJ859" s="16"/>
      <c r="MK859" s="16"/>
      <c r="ML859" s="16"/>
      <c r="MM859" s="16"/>
      <c r="MN859" s="16"/>
      <c r="MO859" s="16"/>
      <c r="MP859" s="16"/>
      <c r="MQ859" s="16"/>
      <c r="MR859" s="16"/>
      <c r="MS859" s="16"/>
      <c r="MT859" s="16"/>
      <c r="MU859" s="16"/>
      <c r="MV859" s="16"/>
      <c r="MW859" s="16"/>
      <c r="MX859" s="16"/>
      <c r="MY859" s="16"/>
      <c r="MZ859" s="16"/>
      <c r="NA859" s="16"/>
      <c r="NB859" s="16"/>
      <c r="NC859" s="16"/>
      <c r="ND859" s="16"/>
      <c r="NE859" s="16"/>
      <c r="NF859" s="16"/>
      <c r="NG859" s="16"/>
      <c r="NH859" s="16"/>
      <c r="NI859" s="16"/>
      <c r="NJ859" s="16"/>
      <c r="NK859" s="16"/>
      <c r="NL859" s="16"/>
      <c r="NM859" s="16"/>
      <c r="NN859" s="16"/>
      <c r="NO859" s="16"/>
      <c r="NP859" s="16"/>
      <c r="NQ859" s="16"/>
      <c r="NR859" s="16"/>
      <c r="NS859" s="16"/>
      <c r="NT859" s="16"/>
      <c r="NU859" s="16"/>
      <c r="NV859" s="16"/>
      <c r="NW859" s="16"/>
      <c r="NX859" s="16"/>
      <c r="NY859" s="16"/>
      <c r="NZ859" s="16"/>
      <c r="OA859" s="16"/>
      <c r="OB859" s="16"/>
      <c r="OC859" s="16"/>
      <c r="OD859" s="16"/>
      <c r="OE859" s="16"/>
      <c r="OF859" s="16"/>
      <c r="OG859" s="16"/>
      <c r="OH859" s="16"/>
      <c r="OI859" s="16"/>
      <c r="OJ859" s="16"/>
      <c r="OK859" s="16"/>
      <c r="OL859" s="16"/>
      <c r="OM859" s="16"/>
      <c r="ON859" s="16"/>
      <c r="OO859" s="16"/>
      <c r="OP859" s="16"/>
      <c r="OQ859" s="16"/>
      <c r="OR859" s="16"/>
      <c r="OS859" s="16"/>
      <c r="OT859" s="16"/>
      <c r="OU859" s="16"/>
      <c r="OV859" s="16"/>
      <c r="OW859" s="16"/>
      <c r="OX859" s="16"/>
      <c r="OY859" s="16"/>
      <c r="OZ859" s="16"/>
      <c r="PA859" s="16"/>
      <c r="PB859" s="16"/>
      <c r="PC859" s="16"/>
      <c r="PD859" s="16"/>
      <c r="PE859" s="16"/>
      <c r="PF859" s="16"/>
      <c r="PG859" s="16"/>
      <c r="PH859" s="16"/>
      <c r="PI859" s="16"/>
      <c r="PJ859" s="16"/>
      <c r="PK859" s="16"/>
      <c r="PL859" s="16"/>
      <c r="PM859" s="16"/>
      <c r="PN859" s="16"/>
      <c r="PO859" s="16"/>
      <c r="PP859" s="16"/>
      <c r="PQ859" s="16"/>
      <c r="PR859" s="16"/>
      <c r="PS859" s="16"/>
      <c r="PT859" s="16"/>
      <c r="PU859" s="16"/>
      <c r="PV859" s="16"/>
      <c r="PW859" s="16"/>
      <c r="PX859" s="16"/>
      <c r="PY859" s="16"/>
      <c r="PZ859" s="16"/>
      <c r="QA859" s="16"/>
      <c r="QB859" s="16"/>
      <c r="QC859" s="16"/>
      <c r="QD859" s="16"/>
      <c r="QE859" s="16"/>
      <c r="QF859" s="16"/>
      <c r="QG859" s="16"/>
      <c r="QH859" s="16"/>
      <c r="QI859" s="16"/>
      <c r="QJ859" s="16"/>
      <c r="QK859" s="16"/>
      <c r="QL859" s="16"/>
      <c r="QM859" s="16"/>
      <c r="QN859" s="16"/>
      <c r="QO859" s="16"/>
      <c r="QP859" s="16"/>
      <c r="QQ859" s="16"/>
      <c r="QR859" s="16"/>
      <c r="QS859" s="16"/>
      <c r="QT859" s="16"/>
      <c r="QU859" s="16"/>
      <c r="QV859" s="16"/>
      <c r="QW859" s="16"/>
      <c r="QX859" s="16"/>
      <c r="QY859" s="16"/>
      <c r="QZ859" s="16"/>
      <c r="RA859" s="16"/>
      <c r="RB859" s="16"/>
      <c r="RC859" s="16"/>
      <c r="RD859" s="16"/>
      <c r="RE859" s="16"/>
      <c r="RF859" s="16"/>
      <c r="RG859" s="16"/>
      <c r="RH859" s="16"/>
      <c r="RI859" s="16"/>
      <c r="RJ859" s="16"/>
      <c r="RK859" s="16"/>
      <c r="RL859" s="16"/>
      <c r="RM859" s="16"/>
      <c r="RN859" s="16"/>
      <c r="RO859" s="16"/>
      <c r="RP859" s="16"/>
      <c r="RQ859" s="16"/>
      <c r="RR859" s="16"/>
      <c r="RS859" s="16"/>
      <c r="RT859" s="16"/>
      <c r="RU859" s="16"/>
      <c r="RV859" s="16"/>
      <c r="RW859" s="16"/>
      <c r="RX859" s="16"/>
      <c r="RY859" s="16"/>
      <c r="RZ859" s="16"/>
      <c r="SA859" s="16"/>
      <c r="SB859" s="16"/>
      <c r="SC859" s="16"/>
      <c r="SD859" s="16"/>
      <c r="SE859" s="16"/>
      <c r="SF859" s="16"/>
      <c r="SG859" s="16"/>
      <c r="SH859" s="16"/>
      <c r="SI859" s="16"/>
      <c r="SJ859" s="16"/>
      <c r="SK859" s="16"/>
      <c r="SL859" s="16"/>
      <c r="SM859" s="16"/>
      <c r="SN859" s="16"/>
      <c r="SO859" s="16"/>
      <c r="SP859" s="16"/>
      <c r="SQ859" s="16"/>
      <c r="SR859" s="16"/>
      <c r="SS859" s="16"/>
      <c r="ST859" s="16"/>
      <c r="SU859" s="16"/>
      <c r="SV859" s="16"/>
      <c r="SW859" s="16"/>
      <c r="SX859" s="16"/>
      <c r="SY859" s="16"/>
      <c r="SZ859" s="16"/>
      <c r="TA859" s="16"/>
      <c r="TB859" s="16"/>
      <c r="TC859" s="16"/>
      <c r="TD859" s="16"/>
      <c r="TE859" s="16"/>
      <c r="TF859" s="16"/>
      <c r="TG859" s="16"/>
      <c r="TH859" s="16"/>
      <c r="TI859" s="16"/>
      <c r="TJ859" s="16"/>
      <c r="TK859" s="16"/>
      <c r="TL859" s="16"/>
      <c r="TM859" s="16"/>
      <c r="TN859" s="16"/>
      <c r="TO859" s="16"/>
      <c r="TP859" s="16"/>
      <c r="TQ859" s="16"/>
      <c r="TR859" s="16"/>
      <c r="TS859" s="16"/>
      <c r="TT859" s="16"/>
      <c r="TU859" s="16"/>
      <c r="TV859" s="16"/>
      <c r="TW859" s="16"/>
      <c r="TX859" s="16"/>
      <c r="TY859" s="16"/>
      <c r="TZ859" s="16"/>
      <c r="UA859" s="16"/>
      <c r="UB859" s="16"/>
      <c r="UC859" s="16"/>
      <c r="UD859" s="16"/>
      <c r="UE859" s="16"/>
      <c r="UF859" s="16"/>
      <c r="UG859" s="16"/>
      <c r="UH859" s="16"/>
      <c r="UI859" s="16"/>
      <c r="UJ859" s="16"/>
      <c r="UK859" s="16"/>
      <c r="UL859" s="16"/>
      <c r="UM859" s="16"/>
      <c r="UN859" s="16"/>
      <c r="UO859" s="16"/>
      <c r="UP859" s="16"/>
      <c r="UQ859" s="16"/>
      <c r="UR859" s="16"/>
      <c r="US859" s="16"/>
      <c r="UT859" s="16"/>
      <c r="UU859" s="16"/>
      <c r="UV859" s="16"/>
      <c r="UW859" s="16"/>
      <c r="UX859" s="16"/>
      <c r="UY859" s="16"/>
      <c r="UZ859" s="16"/>
      <c r="VA859" s="16"/>
      <c r="VB859" s="16"/>
      <c r="VC859" s="16"/>
      <c r="VD859" s="16"/>
      <c r="VE859" s="16"/>
      <c r="VF859" s="16"/>
      <c r="VG859" s="16"/>
      <c r="VH859" s="16"/>
      <c r="VI859" s="16"/>
      <c r="VJ859" s="16"/>
      <c r="VK859" s="16"/>
      <c r="VL859" s="16"/>
      <c r="VM859" s="16"/>
      <c r="VN859" s="16"/>
      <c r="VO859" s="16"/>
      <c r="VP859" s="16"/>
      <c r="VQ859" s="16"/>
      <c r="VR859" s="16"/>
      <c r="VS859" s="16"/>
      <c r="VT859" s="16"/>
      <c r="VU859" s="16"/>
      <c r="VV859" s="16"/>
      <c r="VW859" s="16"/>
      <c r="VX859" s="16"/>
      <c r="VY859" s="16"/>
      <c r="VZ859" s="16"/>
      <c r="WA859" s="16"/>
      <c r="WB859" s="16"/>
      <c r="WC859" s="16"/>
      <c r="WD859" s="16"/>
      <c r="WE859" s="16"/>
      <c r="WF859" s="16"/>
      <c r="WG859" s="16"/>
      <c r="WH859" s="16"/>
      <c r="WI859" s="16"/>
      <c r="WJ859" s="16"/>
      <c r="WK859" s="16"/>
      <c r="WL859" s="16"/>
      <c r="WM859" s="16"/>
      <c r="WN859" s="16"/>
      <c r="WO859" s="16"/>
      <c r="WP859" s="16"/>
      <c r="WQ859" s="16"/>
      <c r="WR859" s="16"/>
      <c r="WS859" s="16"/>
      <c r="WT859" s="16"/>
      <c r="WU859" s="16"/>
      <c r="WV859" s="16"/>
      <c r="WW859" s="16"/>
      <c r="WX859" s="16"/>
      <c r="WY859" s="16"/>
      <c r="WZ859" s="16"/>
      <c r="XA859" s="16"/>
      <c r="XB859" s="16"/>
      <c r="XC859" s="16"/>
      <c r="XD859" s="16"/>
      <c r="XE859" s="16"/>
      <c r="XF859" s="16"/>
      <c r="XG859" s="16"/>
      <c r="XH859" s="16"/>
      <c r="XI859" s="16"/>
      <c r="XJ859" s="16"/>
      <c r="XK859" s="16"/>
      <c r="XL859" s="16"/>
      <c r="XM859" s="16"/>
      <c r="XN859" s="16"/>
      <c r="XO859" s="16"/>
      <c r="XP859" s="16"/>
      <c r="XQ859" s="16"/>
      <c r="XR859" s="16"/>
      <c r="XS859" s="16"/>
      <c r="XT859" s="16"/>
      <c r="XU859" s="16"/>
      <c r="XV859" s="16"/>
      <c r="XW859" s="16"/>
      <c r="XX859" s="16"/>
      <c r="XY859" s="16"/>
      <c r="XZ859" s="16"/>
      <c r="YA859" s="16"/>
      <c r="YB859" s="16"/>
      <c r="YC859" s="16"/>
      <c r="YD859" s="16"/>
      <c r="YE859" s="16"/>
      <c r="YF859" s="16"/>
      <c r="YG859" s="16"/>
      <c r="YH859" s="16"/>
      <c r="YI859" s="16"/>
      <c r="YJ859" s="16"/>
      <c r="YK859" s="16"/>
      <c r="YL859" s="16"/>
      <c r="YM859" s="16"/>
      <c r="YN859" s="16"/>
      <c r="YO859" s="16"/>
      <c r="YP859" s="16"/>
      <c r="YQ859" s="16"/>
      <c r="YR859" s="16"/>
      <c r="YS859" s="16"/>
      <c r="YT859" s="16"/>
      <c r="YU859" s="16"/>
      <c r="YV859" s="16"/>
      <c r="YW859" s="16"/>
      <c r="YX859" s="16"/>
      <c r="YY859" s="16"/>
      <c r="YZ859" s="16"/>
      <c r="ZA859" s="16"/>
      <c r="ZB859" s="16"/>
      <c r="ZC859" s="16"/>
      <c r="ZD859" s="16"/>
      <c r="ZE859" s="16"/>
      <c r="ZF859" s="16"/>
      <c r="ZG859" s="16"/>
      <c r="ZH859" s="16"/>
      <c r="ZI859" s="16"/>
      <c r="ZJ859" s="16"/>
      <c r="ZK859" s="16"/>
      <c r="ZL859" s="16"/>
      <c r="ZM859" s="16"/>
      <c r="ZN859" s="16"/>
      <c r="ZO859" s="16"/>
      <c r="ZP859" s="16"/>
      <c r="ZQ859" s="16"/>
      <c r="ZR859" s="16"/>
      <c r="ZS859" s="16"/>
      <c r="ZT859" s="16"/>
      <c r="ZU859" s="16"/>
      <c r="ZV859" s="16"/>
      <c r="ZW859" s="16"/>
      <c r="ZX859" s="16"/>
      <c r="ZY859" s="16"/>
      <c r="ZZ859" s="16"/>
      <c r="AAA859" s="16"/>
      <c r="AAB859" s="16"/>
      <c r="AAC859" s="16"/>
      <c r="AAD859" s="16"/>
      <c r="AAE859" s="16"/>
      <c r="AAF859" s="16"/>
      <c r="AAG859" s="16"/>
      <c r="AAH859" s="16"/>
      <c r="AAI859" s="16"/>
      <c r="AAJ859" s="16"/>
      <c r="AAK859" s="16"/>
      <c r="AAL859" s="16"/>
      <c r="AAM859" s="16"/>
      <c r="AAN859" s="16"/>
      <c r="AAO859" s="16"/>
      <c r="AAP859" s="16"/>
      <c r="AAQ859" s="16"/>
      <c r="AAR859" s="16"/>
      <c r="AAS859" s="16"/>
      <c r="AAT859" s="16"/>
      <c r="AAU859" s="16"/>
      <c r="AAV859" s="16"/>
      <c r="AAW859" s="16"/>
      <c r="AAX859" s="16"/>
      <c r="AAY859" s="16"/>
      <c r="AAZ859" s="16"/>
      <c r="ABA859" s="16"/>
      <c r="ABB859" s="16"/>
      <c r="ABC859" s="16"/>
      <c r="ABD859" s="16"/>
      <c r="ABE859" s="16"/>
      <c r="ABF859" s="16"/>
      <c r="ABG859" s="16"/>
      <c r="ABH859" s="16"/>
      <c r="ABI859" s="16"/>
      <c r="ABJ859" s="16"/>
      <c r="ABK859" s="16"/>
      <c r="ABL859" s="16"/>
      <c r="ABM859" s="16"/>
      <c r="ABN859" s="16"/>
      <c r="ABO859" s="16"/>
      <c r="ABP859" s="16"/>
      <c r="ABQ859" s="16"/>
      <c r="ABR859" s="16"/>
      <c r="ABS859" s="16"/>
      <c r="ABT859" s="16"/>
      <c r="ABU859" s="16"/>
      <c r="ABV859" s="16"/>
      <c r="ABW859" s="16"/>
      <c r="ABX859" s="16"/>
      <c r="ABY859" s="16"/>
      <c r="ABZ859" s="16"/>
      <c r="ACA859" s="16"/>
      <c r="ACB859" s="16"/>
      <c r="ACC859" s="16"/>
      <c r="ACD859" s="16"/>
      <c r="ACE859" s="16"/>
      <c r="ACF859" s="16"/>
      <c r="ACG859" s="16"/>
      <c r="ACH859" s="16"/>
      <c r="ACI859" s="16"/>
      <c r="ACJ859" s="16"/>
      <c r="ACK859" s="16"/>
      <c r="ACL859" s="16"/>
      <c r="ACM859" s="16"/>
      <c r="ACN859" s="16"/>
      <c r="ACO859" s="16"/>
      <c r="ACP859" s="16"/>
      <c r="ACQ859" s="16"/>
      <c r="ACR859" s="16"/>
      <c r="ACS859" s="16"/>
      <c r="ACT859" s="16"/>
      <c r="ACU859" s="16"/>
      <c r="ACV859" s="16"/>
      <c r="ACW859" s="16"/>
      <c r="ACX859" s="16"/>
      <c r="ACY859" s="16"/>
      <c r="ACZ859" s="16"/>
      <c r="ADA859" s="16"/>
      <c r="ADB859" s="16"/>
      <c r="ADC859" s="16"/>
      <c r="ADD859" s="16"/>
      <c r="ADE859" s="16"/>
      <c r="ADF859" s="16"/>
      <c r="ADG859" s="16"/>
      <c r="ADH859" s="16"/>
      <c r="ADI859" s="16"/>
      <c r="ADJ859" s="16"/>
      <c r="ADK859" s="16"/>
      <c r="ADL859" s="16"/>
      <c r="ADM859" s="16"/>
      <c r="ADN859" s="16"/>
      <c r="ADO859" s="16"/>
      <c r="ADP859" s="16"/>
      <c r="ADQ859" s="16"/>
      <c r="ADR859" s="16"/>
      <c r="ADS859" s="16"/>
      <c r="ADT859" s="16"/>
      <c r="ADU859" s="16"/>
      <c r="ADV859" s="16"/>
      <c r="ADW859" s="16"/>
      <c r="ADX859" s="16"/>
      <c r="ADY859" s="16"/>
      <c r="ADZ859" s="16"/>
      <c r="AEA859" s="16"/>
      <c r="AEB859" s="16"/>
      <c r="AEC859" s="16"/>
      <c r="AED859" s="16"/>
      <c r="AEE859" s="16"/>
      <c r="AEF859" s="16"/>
      <c r="AEG859" s="16"/>
      <c r="AEH859" s="16"/>
      <c r="AEI859" s="16"/>
      <c r="AEJ859" s="16"/>
      <c r="AEK859" s="16"/>
      <c r="AEL859" s="16"/>
      <c r="AEM859" s="16"/>
      <c r="AEN859" s="16"/>
      <c r="AEO859" s="16"/>
      <c r="AEP859" s="16"/>
      <c r="AEQ859" s="16"/>
      <c r="AER859" s="16"/>
      <c r="AES859" s="16"/>
      <c r="AET859" s="16"/>
      <c r="AEU859" s="16"/>
      <c r="AEV859" s="16"/>
      <c r="AEW859" s="16"/>
      <c r="AEX859" s="16"/>
      <c r="AEY859" s="16"/>
      <c r="AEZ859" s="16"/>
      <c r="AFA859" s="16"/>
      <c r="AFB859" s="16"/>
      <c r="AFC859" s="16"/>
      <c r="AFD859" s="16"/>
      <c r="AFE859" s="16"/>
      <c r="AFF859" s="16"/>
      <c r="AFG859" s="16"/>
      <c r="AFH859" s="16"/>
      <c r="AFI859" s="16"/>
      <c r="AFJ859" s="16"/>
      <c r="AFK859" s="16"/>
      <c r="AFL859" s="16"/>
      <c r="AFM859" s="16"/>
      <c r="AFN859" s="16"/>
      <c r="AFO859" s="16"/>
      <c r="AFP859" s="16"/>
      <c r="AFQ859" s="16"/>
      <c r="AFR859" s="16"/>
      <c r="AFS859" s="16"/>
      <c r="AFT859" s="16"/>
      <c r="AFU859" s="16"/>
      <c r="AFV859" s="16"/>
      <c r="AFW859" s="16"/>
      <c r="AFX859" s="16"/>
      <c r="AFY859" s="16"/>
      <c r="AFZ859" s="16"/>
      <c r="AGA859" s="16"/>
      <c r="AGB859" s="16"/>
      <c r="AGC859" s="16"/>
      <c r="AGD859" s="16"/>
      <c r="AGE859" s="16"/>
      <c r="AGF859" s="16"/>
      <c r="AGG859" s="16"/>
      <c r="AGH859" s="16"/>
      <c r="AGI859" s="16"/>
      <c r="AGJ859" s="16"/>
      <c r="AGK859" s="16"/>
      <c r="AGL859" s="16"/>
      <c r="AGM859" s="16"/>
      <c r="AGN859" s="16"/>
      <c r="AGO859" s="16"/>
      <c r="AGP859" s="16"/>
      <c r="AGQ859" s="16"/>
      <c r="AGR859" s="16"/>
      <c r="AGS859" s="16"/>
      <c r="AGT859" s="16"/>
      <c r="AGU859" s="16"/>
      <c r="AGV859" s="16"/>
      <c r="AGW859" s="16"/>
      <c r="AGX859" s="16"/>
      <c r="AGY859" s="16"/>
      <c r="AGZ859" s="16"/>
      <c r="AHA859" s="16"/>
      <c r="AHB859" s="16"/>
      <c r="AHC859" s="16"/>
      <c r="AHD859" s="16"/>
      <c r="AHE859" s="16"/>
      <c r="AHF859" s="16"/>
      <c r="AHG859" s="16"/>
      <c r="AHH859" s="16"/>
      <c r="AHI859" s="16"/>
      <c r="AHJ859" s="16"/>
      <c r="AHK859" s="16"/>
      <c r="AHL859" s="16"/>
      <c r="AHM859" s="16"/>
      <c r="AHN859" s="16"/>
      <c r="AHO859" s="16"/>
      <c r="AHP859" s="16"/>
      <c r="AHQ859" s="16"/>
      <c r="AHR859" s="16"/>
      <c r="AHS859" s="16"/>
      <c r="AHT859" s="16"/>
      <c r="AHU859" s="16"/>
      <c r="AHV859" s="16"/>
      <c r="AHW859" s="16"/>
      <c r="AHX859" s="16"/>
      <c r="AHY859" s="16"/>
      <c r="AHZ859" s="16"/>
      <c r="AIA859" s="16"/>
      <c r="AIB859" s="16"/>
      <c r="AIC859" s="16"/>
      <c r="AID859" s="16"/>
      <c r="AIE859" s="16"/>
      <c r="AIF859" s="16"/>
      <c r="AIG859" s="16"/>
      <c r="AIH859" s="16"/>
      <c r="AII859" s="16"/>
      <c r="AIJ859" s="16"/>
      <c r="AIK859" s="16"/>
      <c r="AIL859" s="16"/>
      <c r="AIM859" s="16"/>
      <c r="AIN859" s="16"/>
      <c r="AIO859" s="16"/>
      <c r="AIP859" s="16"/>
      <c r="AIQ859" s="16"/>
      <c r="AIR859" s="16"/>
      <c r="AIS859" s="16"/>
      <c r="AIT859" s="16"/>
      <c r="AIU859" s="16"/>
      <c r="AIV859" s="16"/>
      <c r="AIW859" s="16"/>
      <c r="AIX859" s="16"/>
      <c r="AIY859" s="16"/>
      <c r="AIZ859" s="16"/>
      <c r="AJA859" s="16"/>
      <c r="AJB859" s="16"/>
      <c r="AJC859" s="16"/>
      <c r="AJD859" s="16"/>
      <c r="AJE859" s="16"/>
      <c r="AJF859" s="16"/>
      <c r="AJG859" s="16"/>
      <c r="AJH859" s="16"/>
      <c r="AJI859" s="16"/>
      <c r="AJJ859" s="16"/>
      <c r="AJK859" s="16"/>
      <c r="AJL859" s="16"/>
      <c r="AJM859" s="16"/>
      <c r="AJN859" s="16"/>
      <c r="AJO859" s="16"/>
      <c r="AJP859" s="16"/>
      <c r="AJQ859" s="16"/>
      <c r="AJR859" s="16"/>
      <c r="AJS859" s="16"/>
      <c r="AJT859" s="16"/>
      <c r="AJU859" s="16"/>
      <c r="AJV859" s="16"/>
      <c r="AJW859" s="16"/>
      <c r="AJX859" s="16"/>
      <c r="AJY859" s="16"/>
      <c r="AJZ859" s="16"/>
      <c r="AKA859" s="16"/>
      <c r="AKB859" s="16"/>
      <c r="AKC859" s="16"/>
      <c r="AKD859" s="16"/>
      <c r="AKE859" s="16"/>
      <c r="AKF859" s="16"/>
      <c r="AKG859" s="16"/>
      <c r="AKH859" s="16"/>
      <c r="AKI859" s="16"/>
      <c r="AKJ859" s="16"/>
      <c r="AKK859" s="16"/>
      <c r="AKL859" s="16"/>
      <c r="AKM859" s="16"/>
      <c r="AKN859" s="16"/>
      <c r="AKO859" s="16"/>
      <c r="AKP859" s="16"/>
      <c r="AKQ859" s="16"/>
      <c r="AKR859" s="16"/>
      <c r="AKS859" s="16"/>
      <c r="AKT859" s="16"/>
      <c r="AKU859" s="16"/>
      <c r="AKV859" s="16"/>
      <c r="AKW859" s="16"/>
      <c r="AKX859" s="16"/>
      <c r="AKY859" s="16"/>
      <c r="AKZ859" s="16"/>
      <c r="ALA859" s="16"/>
      <c r="ALB859" s="16"/>
      <c r="ALC859" s="16"/>
      <c r="ALD859" s="16"/>
      <c r="ALE859" s="16"/>
      <c r="ALF859" s="16"/>
      <c r="ALG859" s="16"/>
      <c r="ALH859" s="16"/>
      <c r="ALI859" s="16"/>
      <c r="ALJ859" s="16"/>
      <c r="ALK859" s="16"/>
      <c r="ALL859" s="16"/>
      <c r="ALM859" s="16"/>
      <c r="ALN859" s="16"/>
      <c r="ALO859" s="16"/>
      <c r="ALP859" s="16"/>
      <c r="ALQ859" s="16"/>
      <c r="ALR859" s="16"/>
      <c r="ALS859" s="16"/>
      <c r="ALT859" s="16"/>
      <c r="ALU859" s="16"/>
      <c r="ALV859" s="16"/>
      <c r="ALW859" s="16"/>
      <c r="ALX859" s="16"/>
      <c r="ALY859" s="16"/>
      <c r="ALZ859" s="16"/>
      <c r="AMA859" s="16"/>
      <c r="AMB859" s="16"/>
      <c r="AMC859" s="16"/>
      <c r="AMD859" s="16"/>
      <c r="AME859" s="16"/>
      <c r="AMF859" s="16"/>
      <c r="AMG859" s="16"/>
      <c r="AMH859" s="16"/>
      <c r="AMI859" s="16"/>
      <c r="AMJ859" s="16"/>
      <c r="AMK859" s="16"/>
      <c r="AML859" s="16"/>
      <c r="AMM859" s="16"/>
      <c r="AMN859" s="16"/>
      <c r="AMO859" s="16"/>
      <c r="AMP859" s="16"/>
      <c r="AMQ859" s="16"/>
      <c r="AMR859" s="16"/>
      <c r="AMS859" s="16"/>
      <c r="AMT859" s="16"/>
      <c r="AMU859" s="16"/>
      <c r="AMV859" s="16"/>
      <c r="AMW859" s="16"/>
      <c r="AMX859" s="16"/>
      <c r="AMY859" s="16"/>
      <c r="AMZ859" s="16"/>
      <c r="ANA859" s="16"/>
      <c r="ANB859" s="16"/>
      <c r="ANC859" s="16"/>
      <c r="AND859" s="16"/>
      <c r="ANE859" s="16"/>
      <c r="ANF859" s="16"/>
      <c r="ANG859" s="16"/>
      <c r="ANH859" s="16"/>
      <c r="ANI859" s="16"/>
      <c r="ANJ859" s="16"/>
      <c r="ANK859" s="16"/>
      <c r="ANL859" s="16"/>
      <c r="ANM859" s="16"/>
      <c r="ANN859" s="16"/>
      <c r="ANO859" s="16"/>
      <c r="ANP859" s="16"/>
      <c r="ANQ859" s="16"/>
      <c r="ANR859" s="16"/>
      <c r="ANS859" s="16"/>
      <c r="ANT859" s="16"/>
      <c r="ANU859" s="16"/>
      <c r="ANV859" s="16"/>
      <c r="ANW859" s="16"/>
      <c r="ANX859" s="16"/>
      <c r="ANY859" s="16"/>
      <c r="ANZ859" s="16"/>
      <c r="AOA859" s="16"/>
      <c r="AOB859" s="16"/>
      <c r="AOC859" s="16"/>
      <c r="AOD859" s="16"/>
      <c r="AOE859" s="16"/>
      <c r="AOF859" s="16"/>
      <c r="AOG859" s="16"/>
      <c r="AOH859" s="16"/>
      <c r="AOI859" s="16"/>
      <c r="AOJ859" s="16"/>
      <c r="AOK859" s="16"/>
      <c r="AOL859" s="16"/>
      <c r="AOM859" s="16"/>
      <c r="AON859" s="16"/>
      <c r="AOO859" s="16"/>
      <c r="AOP859" s="16"/>
      <c r="AOQ859" s="16"/>
      <c r="AOR859" s="16"/>
      <c r="AOS859" s="16"/>
      <c r="AOT859" s="16"/>
      <c r="AOU859" s="16"/>
      <c r="AOV859" s="16"/>
      <c r="AOW859" s="16"/>
      <c r="AOX859" s="16"/>
      <c r="AOY859" s="16"/>
      <c r="AOZ859" s="16"/>
      <c r="APA859" s="16"/>
      <c r="APB859" s="16"/>
      <c r="APC859" s="16"/>
      <c r="APD859" s="16"/>
      <c r="APE859" s="16"/>
      <c r="APF859" s="16"/>
      <c r="APG859" s="16"/>
      <c r="APH859" s="16"/>
      <c r="API859" s="16"/>
      <c r="APJ859" s="16"/>
      <c r="APK859" s="16"/>
      <c r="APL859" s="16"/>
      <c r="APM859" s="16"/>
      <c r="APN859" s="16"/>
      <c r="APO859" s="16"/>
      <c r="APP859" s="16"/>
      <c r="APQ859" s="16"/>
      <c r="APR859" s="16"/>
      <c r="APS859" s="16"/>
      <c r="APT859" s="16"/>
      <c r="APU859" s="16"/>
      <c r="APV859" s="16"/>
      <c r="APW859" s="16"/>
      <c r="APX859" s="16"/>
      <c r="APY859" s="16"/>
      <c r="APZ859" s="16"/>
      <c r="AQA859" s="16"/>
      <c r="AQB859" s="16"/>
      <c r="AQC859" s="16"/>
      <c r="AQD859" s="16"/>
      <c r="AQE859" s="16"/>
      <c r="AQF859" s="16"/>
      <c r="AQG859" s="16"/>
      <c r="AQH859" s="16"/>
      <c r="AQI859" s="16"/>
      <c r="AQJ859" s="16"/>
      <c r="AQK859" s="16"/>
      <c r="AQL859" s="16"/>
      <c r="AQM859" s="16"/>
      <c r="AQN859" s="16"/>
      <c r="AQO859" s="16"/>
      <c r="AQP859" s="16"/>
      <c r="AQQ859" s="16"/>
      <c r="AQR859" s="16"/>
      <c r="AQS859" s="16"/>
      <c r="AQT859" s="16"/>
      <c r="AQU859" s="16"/>
      <c r="AQV859" s="16"/>
      <c r="AQW859" s="16"/>
      <c r="AQX859" s="16"/>
      <c r="AQY859" s="16"/>
      <c r="AQZ859" s="16"/>
      <c r="ARA859" s="16"/>
      <c r="ARB859" s="16"/>
      <c r="ARC859" s="16"/>
      <c r="ARD859" s="16"/>
      <c r="ARE859" s="16"/>
      <c r="ARF859" s="16"/>
      <c r="ARG859" s="16"/>
      <c r="ARH859" s="16"/>
      <c r="ARI859" s="16"/>
      <c r="ARJ859" s="16"/>
      <c r="ARK859" s="16"/>
      <c r="ARL859" s="16"/>
      <c r="ARM859" s="16"/>
      <c r="ARN859" s="16"/>
      <c r="ARO859" s="16"/>
      <c r="ARP859" s="16"/>
      <c r="ARQ859" s="16"/>
      <c r="ARR859" s="16"/>
      <c r="ARS859" s="16"/>
      <c r="ART859" s="16"/>
      <c r="ARU859" s="16"/>
      <c r="ARV859" s="16"/>
      <c r="ARW859" s="16"/>
      <c r="ARX859" s="16"/>
      <c r="ARY859" s="16"/>
      <c r="ARZ859" s="16"/>
      <c r="ASA859" s="16"/>
      <c r="ASB859" s="16"/>
      <c r="ASC859" s="16"/>
      <c r="ASD859" s="16"/>
      <c r="ASE859" s="16"/>
      <c r="ASF859" s="16"/>
      <c r="ASG859" s="16"/>
      <c r="ASH859" s="16"/>
      <c r="ASI859" s="16"/>
      <c r="ASJ859" s="16"/>
      <c r="ASK859" s="16"/>
      <c r="ASL859" s="16"/>
      <c r="ASM859" s="16"/>
      <c r="ASN859" s="16"/>
      <c r="ASO859" s="16"/>
      <c r="ASP859" s="16"/>
      <c r="ASQ859" s="16"/>
      <c r="ASR859" s="16"/>
      <c r="ASS859" s="16"/>
      <c r="AST859" s="16"/>
      <c r="ASU859" s="16"/>
      <c r="ASV859" s="16"/>
      <c r="ASW859" s="16"/>
      <c r="ASX859" s="16"/>
      <c r="ASY859" s="16"/>
      <c r="ASZ859" s="16"/>
      <c r="ATA859" s="16"/>
      <c r="ATB859" s="16"/>
      <c r="ATC859" s="16"/>
      <c r="ATD859" s="16"/>
      <c r="ATE859" s="16"/>
      <c r="ATF859" s="16"/>
      <c r="ATG859" s="16"/>
      <c r="ATH859" s="16"/>
      <c r="ATI859" s="16"/>
      <c r="ATJ859" s="16"/>
      <c r="ATK859" s="16"/>
      <c r="ATL859" s="16"/>
      <c r="ATM859" s="16"/>
      <c r="ATN859" s="16"/>
      <c r="ATO859" s="16"/>
      <c r="ATP859" s="16"/>
      <c r="ATQ859" s="16"/>
      <c r="ATR859" s="16"/>
      <c r="ATS859" s="16"/>
      <c r="ATT859" s="16"/>
      <c r="ATU859" s="16"/>
      <c r="ATV859" s="16"/>
      <c r="ATW859" s="16"/>
      <c r="ATX859" s="16"/>
      <c r="ATY859" s="16"/>
      <c r="ATZ859" s="16"/>
      <c r="AUA859" s="16"/>
      <c r="AUB859" s="16"/>
      <c r="AUC859" s="16"/>
      <c r="AUD859" s="16"/>
      <c r="AUE859" s="16"/>
      <c r="AUF859" s="16"/>
      <c r="AUG859" s="16"/>
      <c r="AUH859" s="16"/>
      <c r="AUI859" s="16"/>
      <c r="AUJ859" s="16"/>
      <c r="AUK859" s="16"/>
      <c r="AUL859" s="16"/>
      <c r="AUM859" s="16"/>
      <c r="AUN859" s="16"/>
      <c r="AUO859" s="16"/>
      <c r="AUP859" s="16"/>
      <c r="AUQ859" s="16"/>
      <c r="AUR859" s="16"/>
      <c r="AUS859" s="16"/>
      <c r="AUT859" s="16"/>
      <c r="AUU859" s="16"/>
      <c r="AUV859" s="16"/>
      <c r="AUW859" s="16"/>
      <c r="AUX859" s="16"/>
      <c r="AUY859" s="16"/>
      <c r="AUZ859" s="16"/>
      <c r="AVA859" s="16"/>
      <c r="AVB859" s="16"/>
      <c r="AVC859" s="16"/>
      <c r="AVD859" s="16"/>
      <c r="AVE859" s="16"/>
      <c r="AVF859" s="16"/>
      <c r="AVG859" s="16"/>
      <c r="AVH859" s="16"/>
      <c r="AVI859" s="16"/>
      <c r="AVJ859" s="16"/>
      <c r="AVK859" s="16"/>
      <c r="AVL859" s="16"/>
      <c r="AVM859" s="16"/>
      <c r="AVN859" s="16"/>
      <c r="AVO859" s="16"/>
      <c r="AVP859" s="16"/>
      <c r="AVQ859" s="16"/>
      <c r="AVR859" s="16"/>
      <c r="AVS859" s="16"/>
      <c r="AVT859" s="16"/>
      <c r="AVU859" s="16"/>
      <c r="AVV859" s="16"/>
      <c r="AVW859" s="16"/>
      <c r="AVX859" s="16"/>
      <c r="AVY859" s="16"/>
      <c r="AVZ859" s="16"/>
      <c r="AWA859" s="16"/>
      <c r="AWB859" s="16"/>
      <c r="AWC859" s="16"/>
      <c r="AWD859" s="16"/>
      <c r="AWE859" s="16"/>
      <c r="AWF859" s="16"/>
      <c r="AWG859" s="16"/>
      <c r="AWH859" s="16"/>
      <c r="AWI859" s="16"/>
      <c r="AWJ859" s="16"/>
      <c r="AWK859" s="16"/>
      <c r="AWL859" s="16"/>
      <c r="AWM859" s="16"/>
      <c r="AWN859" s="16"/>
      <c r="AWO859" s="16"/>
      <c r="AWP859" s="16"/>
      <c r="AWQ859" s="16"/>
      <c r="AWR859" s="16"/>
      <c r="AWS859" s="16"/>
      <c r="AWT859" s="16"/>
      <c r="AWU859" s="16"/>
      <c r="AWV859" s="16"/>
      <c r="AWW859" s="16"/>
      <c r="AWX859" s="16"/>
      <c r="AWY859" s="16"/>
      <c r="AWZ859" s="16"/>
      <c r="AXA859" s="16"/>
      <c r="AXB859" s="16"/>
      <c r="AXC859" s="16"/>
      <c r="AXD859" s="16"/>
      <c r="AXE859" s="16"/>
      <c r="AXF859" s="16"/>
      <c r="AXG859" s="16"/>
      <c r="AXH859" s="16"/>
      <c r="AXI859" s="16"/>
      <c r="AXJ859" s="16"/>
      <c r="AXK859" s="16"/>
      <c r="AXL859" s="16"/>
      <c r="AXM859" s="16"/>
      <c r="AXN859" s="16"/>
      <c r="AXO859" s="16"/>
      <c r="AXP859" s="16"/>
      <c r="AXQ859" s="16"/>
      <c r="AXR859" s="16"/>
      <c r="AXS859" s="16"/>
      <c r="AXT859" s="16"/>
      <c r="AXU859" s="16"/>
      <c r="AXV859" s="16"/>
      <c r="AXW859" s="16"/>
      <c r="AXX859" s="16"/>
      <c r="AXY859" s="16"/>
      <c r="AXZ859" s="16"/>
      <c r="AYA859" s="16"/>
      <c r="AYB859" s="16"/>
      <c r="AYC859" s="16"/>
      <c r="AYD859" s="16"/>
      <c r="AYE859" s="16"/>
      <c r="AYF859" s="16"/>
      <c r="AYG859" s="16"/>
      <c r="AYH859" s="16"/>
      <c r="AYI859" s="16"/>
      <c r="AYJ859" s="16"/>
      <c r="AYK859" s="16"/>
      <c r="AYL859" s="16"/>
      <c r="AYM859" s="16"/>
      <c r="AYN859" s="16"/>
      <c r="AYO859" s="16"/>
      <c r="AYP859" s="16"/>
      <c r="AYQ859" s="16"/>
      <c r="AYR859" s="16"/>
      <c r="AYS859" s="16"/>
      <c r="AYT859" s="16"/>
      <c r="AYU859" s="16"/>
      <c r="AYV859" s="16"/>
      <c r="AYW859" s="16"/>
      <c r="AYX859" s="16"/>
      <c r="AYY859" s="16"/>
      <c r="AYZ859" s="16"/>
      <c r="AZA859" s="16"/>
      <c r="AZB859" s="16"/>
      <c r="AZC859" s="16"/>
      <c r="AZD859" s="16"/>
      <c r="AZE859" s="16"/>
      <c r="AZF859" s="16"/>
      <c r="AZG859" s="16"/>
      <c r="AZH859" s="16"/>
      <c r="AZI859" s="16"/>
      <c r="AZJ859" s="16"/>
      <c r="AZK859" s="16"/>
      <c r="AZL859" s="16"/>
      <c r="AZM859" s="16"/>
      <c r="AZN859" s="16"/>
      <c r="AZO859" s="16"/>
      <c r="AZP859" s="16"/>
      <c r="AZQ859" s="16"/>
      <c r="AZR859" s="16"/>
      <c r="AZS859" s="16"/>
      <c r="AZT859" s="16"/>
      <c r="AZU859" s="16"/>
      <c r="AZV859" s="16"/>
      <c r="AZW859" s="16"/>
      <c r="AZX859" s="16"/>
      <c r="AZY859" s="16"/>
      <c r="AZZ859" s="16"/>
      <c r="BAA859" s="16"/>
      <c r="BAB859" s="16"/>
      <c r="BAC859" s="16"/>
      <c r="BAD859" s="16"/>
      <c r="BAE859" s="16"/>
      <c r="BAF859" s="16"/>
      <c r="BAG859" s="16"/>
      <c r="BAH859" s="16"/>
      <c r="BAI859" s="16"/>
      <c r="BAJ859" s="16"/>
      <c r="BAK859" s="16"/>
      <c r="BAL859" s="16"/>
      <c r="BAM859" s="16"/>
      <c r="BAN859" s="16"/>
      <c r="BAO859" s="16"/>
      <c r="BAP859" s="16"/>
      <c r="BAQ859" s="16"/>
      <c r="BAR859" s="16"/>
      <c r="BAS859" s="16"/>
      <c r="BAT859" s="16"/>
      <c r="BAU859" s="16"/>
      <c r="BAV859" s="16"/>
      <c r="BAW859" s="16"/>
      <c r="BAX859" s="16"/>
      <c r="BAY859" s="16"/>
      <c r="BAZ859" s="16"/>
      <c r="BBA859" s="16"/>
      <c r="BBB859" s="16"/>
      <c r="BBC859" s="16"/>
      <c r="BBD859" s="16"/>
      <c r="BBE859" s="16"/>
      <c r="BBF859" s="16"/>
      <c r="BBG859" s="16"/>
      <c r="BBH859" s="16"/>
      <c r="BBI859" s="16"/>
      <c r="BBJ859" s="16"/>
      <c r="BBK859" s="16"/>
      <c r="BBL859" s="16"/>
      <c r="BBM859" s="16"/>
      <c r="BBN859" s="16"/>
      <c r="BBO859" s="16"/>
      <c r="BBP859" s="16"/>
      <c r="BBQ859" s="16"/>
      <c r="BBR859" s="16"/>
      <c r="BBS859" s="16"/>
      <c r="BBT859" s="16"/>
      <c r="BBU859" s="16"/>
      <c r="BBV859" s="16"/>
      <c r="BBW859" s="16"/>
      <c r="BBX859" s="16"/>
      <c r="BBY859" s="16"/>
      <c r="BBZ859" s="16"/>
      <c r="BCA859" s="16"/>
      <c r="BCB859" s="16"/>
      <c r="BCC859" s="16"/>
      <c r="BCD859" s="16"/>
      <c r="BCE859" s="16"/>
      <c r="BCF859" s="16"/>
      <c r="BCG859" s="16"/>
      <c r="BCH859" s="16"/>
      <c r="BCI859" s="16"/>
      <c r="BCJ859" s="16"/>
      <c r="BCK859" s="16"/>
      <c r="BCL859" s="16"/>
      <c r="BCM859" s="16"/>
      <c r="BCN859" s="16"/>
      <c r="BCO859" s="16"/>
      <c r="BCP859" s="16"/>
      <c r="BCQ859" s="16"/>
      <c r="BCR859" s="16"/>
      <c r="BCS859" s="16"/>
      <c r="BCT859" s="16"/>
      <c r="BCU859" s="16"/>
      <c r="BCV859" s="16"/>
      <c r="BCW859" s="16"/>
      <c r="BCX859" s="16"/>
      <c r="BCY859" s="16"/>
      <c r="BCZ859" s="16"/>
      <c r="BDA859" s="16"/>
      <c r="BDB859" s="16"/>
      <c r="BDC859" s="16"/>
      <c r="BDD859" s="16"/>
      <c r="BDE859" s="16"/>
      <c r="BDF859" s="16"/>
      <c r="BDG859" s="16"/>
      <c r="BDH859" s="16"/>
      <c r="BDI859" s="16"/>
      <c r="BDJ859" s="16"/>
      <c r="BDK859" s="16"/>
      <c r="BDL859" s="16"/>
      <c r="BDM859" s="16"/>
      <c r="BDN859" s="16"/>
      <c r="BDO859" s="16"/>
      <c r="BDP859" s="16"/>
      <c r="BDQ859" s="16"/>
      <c r="BDR859" s="16"/>
      <c r="BDS859" s="16"/>
      <c r="BDT859" s="16"/>
      <c r="BDU859" s="16"/>
      <c r="BDV859" s="16"/>
      <c r="BDW859" s="16"/>
      <c r="BDX859" s="16"/>
      <c r="BDY859" s="16"/>
      <c r="BDZ859" s="16"/>
      <c r="BEA859" s="16"/>
      <c r="BEB859" s="16"/>
      <c r="BEC859" s="16"/>
      <c r="BED859" s="16"/>
      <c r="BEE859" s="16"/>
      <c r="BEF859" s="16"/>
      <c r="BEG859" s="16"/>
      <c r="BEH859" s="16"/>
      <c r="BEI859" s="16"/>
      <c r="BEJ859" s="16"/>
      <c r="BEK859" s="16"/>
      <c r="BEL859" s="16"/>
      <c r="BEM859" s="16"/>
      <c r="BEN859" s="16"/>
      <c r="BEO859" s="16"/>
      <c r="BEP859" s="16"/>
      <c r="BEQ859" s="16"/>
      <c r="BER859" s="16"/>
      <c r="BES859" s="16"/>
      <c r="BET859" s="16"/>
      <c r="BEU859" s="16"/>
      <c r="BEV859" s="16"/>
      <c r="BEW859" s="16"/>
      <c r="BEX859" s="16"/>
      <c r="BEY859" s="16"/>
      <c r="BEZ859" s="16"/>
      <c r="BFA859" s="16"/>
      <c r="BFB859" s="16"/>
      <c r="BFC859" s="16"/>
      <c r="BFD859" s="16"/>
      <c r="BFE859" s="16"/>
      <c r="BFF859" s="16"/>
      <c r="BFG859" s="16"/>
      <c r="BFH859" s="16"/>
      <c r="BFI859" s="16"/>
      <c r="BFJ859" s="16"/>
      <c r="BFK859" s="16"/>
      <c r="BFL859" s="16"/>
      <c r="BFM859" s="16"/>
      <c r="BFN859" s="16"/>
      <c r="BFO859" s="16"/>
      <c r="BFP859" s="16"/>
      <c r="BFQ859" s="16"/>
      <c r="BFR859" s="16"/>
      <c r="BFS859" s="16"/>
      <c r="BFT859" s="16"/>
      <c r="BFU859" s="16"/>
      <c r="BFV859" s="16"/>
      <c r="BFW859" s="16"/>
      <c r="BFX859" s="16"/>
      <c r="BFY859" s="16"/>
      <c r="BFZ859" s="16"/>
      <c r="BGA859" s="16"/>
      <c r="BGB859" s="16"/>
      <c r="BGC859" s="16"/>
      <c r="BGD859" s="16"/>
      <c r="BGE859" s="16"/>
      <c r="BGF859" s="16"/>
      <c r="BGG859" s="16"/>
      <c r="BGH859" s="16"/>
      <c r="BGI859" s="16"/>
      <c r="BGJ859" s="16"/>
      <c r="BGK859" s="16"/>
      <c r="BGL859" s="16"/>
      <c r="BGM859" s="16"/>
      <c r="BGN859" s="16"/>
      <c r="BGO859" s="16"/>
      <c r="BGP859" s="16"/>
      <c r="BGQ859" s="16"/>
      <c r="BGR859" s="16"/>
      <c r="BGS859" s="16"/>
      <c r="BGT859" s="16"/>
      <c r="BGU859" s="16"/>
      <c r="BGV859" s="16"/>
      <c r="BGW859" s="16"/>
      <c r="BGX859" s="16"/>
      <c r="BGY859" s="16"/>
      <c r="BGZ859" s="16"/>
      <c r="BHA859" s="16"/>
      <c r="BHB859" s="16"/>
      <c r="BHC859" s="16"/>
      <c r="BHD859" s="16"/>
      <c r="BHE859" s="16"/>
      <c r="BHF859" s="16"/>
      <c r="BHG859" s="16"/>
      <c r="BHH859" s="16"/>
      <c r="BHI859" s="16"/>
      <c r="BHJ859" s="16"/>
      <c r="BHK859" s="16"/>
      <c r="BHL859" s="16"/>
      <c r="BHM859" s="16"/>
      <c r="BHN859" s="16"/>
      <c r="BHO859" s="16"/>
      <c r="BHP859" s="16"/>
      <c r="BHQ859" s="16"/>
      <c r="BHR859" s="16"/>
      <c r="BHS859" s="16"/>
      <c r="BHT859" s="16"/>
      <c r="BHU859" s="16"/>
      <c r="BHV859" s="16"/>
      <c r="BHW859" s="16"/>
      <c r="BHX859" s="16"/>
      <c r="BHY859" s="16"/>
      <c r="BHZ859" s="16"/>
      <c r="BIA859" s="16"/>
      <c r="BIB859" s="16"/>
      <c r="BIC859" s="16"/>
      <c r="BID859" s="16"/>
      <c r="BIE859" s="16"/>
      <c r="BIF859" s="16"/>
      <c r="BIG859" s="16"/>
      <c r="BIH859" s="16"/>
      <c r="BII859" s="16"/>
      <c r="BIJ859" s="16"/>
      <c r="BIK859" s="16"/>
      <c r="BIL859" s="16"/>
      <c r="BIM859" s="16"/>
      <c r="BIN859" s="16"/>
      <c r="BIO859" s="16"/>
      <c r="BIP859" s="16"/>
      <c r="BIQ859" s="16"/>
      <c r="BIR859" s="16"/>
      <c r="BIS859" s="16"/>
      <c r="BIT859" s="16"/>
      <c r="BIU859" s="16"/>
      <c r="BIV859" s="16"/>
      <c r="BIW859" s="16"/>
      <c r="BIX859" s="16"/>
      <c r="BIY859" s="16"/>
      <c r="BIZ859" s="16"/>
      <c r="BJA859" s="16"/>
      <c r="BJB859" s="16"/>
      <c r="BJC859" s="16"/>
      <c r="BJD859" s="16"/>
      <c r="BJE859" s="16"/>
      <c r="BJF859" s="16"/>
      <c r="BJG859" s="16"/>
      <c r="BJH859" s="16"/>
      <c r="BJI859" s="16"/>
      <c r="BJJ859" s="16"/>
      <c r="BJK859" s="16"/>
      <c r="BJL859" s="16"/>
      <c r="BJM859" s="16"/>
      <c r="BJN859" s="16"/>
      <c r="BJO859" s="16"/>
      <c r="BJP859" s="16"/>
      <c r="BJQ859" s="16"/>
      <c r="BJR859" s="16"/>
      <c r="BJS859" s="16"/>
      <c r="BJT859" s="16"/>
      <c r="BJU859" s="16"/>
      <c r="BJV859" s="16"/>
      <c r="BJW859" s="16"/>
      <c r="BJX859" s="16"/>
      <c r="BJY859" s="16"/>
      <c r="BJZ859" s="16"/>
      <c r="BKA859" s="16"/>
      <c r="BKB859" s="16"/>
      <c r="BKC859" s="16"/>
      <c r="BKD859" s="16"/>
      <c r="BKE859" s="16"/>
      <c r="BKF859" s="16"/>
      <c r="BKG859" s="16"/>
      <c r="BKH859" s="16"/>
      <c r="BKI859" s="16"/>
      <c r="BKJ859" s="16"/>
      <c r="BKK859" s="16"/>
      <c r="BKL859" s="16"/>
      <c r="BKM859" s="16"/>
      <c r="BKN859" s="16"/>
      <c r="BKO859" s="16"/>
      <c r="BKP859" s="16"/>
      <c r="BKQ859" s="16"/>
      <c r="BKR859" s="16"/>
      <c r="BKS859" s="16"/>
      <c r="BKT859" s="16"/>
      <c r="BKU859" s="16"/>
      <c r="BKV859" s="16"/>
      <c r="BKW859" s="16"/>
      <c r="BKX859" s="16"/>
      <c r="BKY859" s="16"/>
      <c r="BKZ859" s="16"/>
      <c r="BLA859" s="16"/>
      <c r="BLB859" s="16"/>
      <c r="BLC859" s="16"/>
      <c r="BLD859" s="16"/>
      <c r="BLE859" s="16"/>
      <c r="BLF859" s="16"/>
      <c r="BLG859" s="16"/>
      <c r="BLH859" s="16"/>
      <c r="BLI859" s="16"/>
      <c r="BLJ859" s="16"/>
      <c r="BLK859" s="16"/>
      <c r="BLL859" s="16"/>
      <c r="BLM859" s="16"/>
      <c r="BLN859" s="16"/>
      <c r="BLO859" s="16"/>
      <c r="BLP859" s="16"/>
      <c r="BLQ859" s="16"/>
      <c r="BLR859" s="16"/>
      <c r="BLS859" s="16"/>
      <c r="BLT859" s="16"/>
      <c r="BLU859" s="16"/>
      <c r="BLV859" s="16"/>
      <c r="BLW859" s="16"/>
      <c r="BLX859" s="16"/>
      <c r="BLY859" s="16"/>
      <c r="BLZ859" s="16"/>
      <c r="BMA859" s="16"/>
      <c r="BMB859" s="16"/>
      <c r="BMC859" s="16"/>
      <c r="BMD859" s="16"/>
      <c r="BME859" s="16"/>
      <c r="BMF859" s="16"/>
      <c r="BMG859" s="16"/>
      <c r="BMH859" s="16"/>
      <c r="BMI859" s="16"/>
      <c r="BMJ859" s="16"/>
      <c r="BMK859" s="16"/>
      <c r="BML859" s="16"/>
      <c r="BMM859" s="16"/>
      <c r="BMN859" s="16"/>
      <c r="BMO859" s="16"/>
      <c r="BMP859" s="460"/>
      <c r="BMQ859" s="460"/>
      <c r="BMR859" s="460"/>
    </row>
    <row r="860" spans="1:1708" customFormat="1">
      <c r="A860" s="568" t="s">
        <v>2238</v>
      </c>
      <c r="B860" s="569"/>
      <c r="C860" s="568" t="s">
        <v>2238</v>
      </c>
      <c r="D860" s="568"/>
      <c r="E860" s="570" t="s">
        <v>784</v>
      </c>
      <c r="F860" s="571" t="s">
        <v>785</v>
      </c>
      <c r="G860" s="571" t="s">
        <v>184</v>
      </c>
      <c r="H860" s="571" t="s">
        <v>14</v>
      </c>
      <c r="I860" s="571">
        <v>3</v>
      </c>
      <c r="J860" s="571"/>
      <c r="K860" s="571">
        <v>58.872223392000102</v>
      </c>
      <c r="L860" s="571">
        <v>24.805388358000101</v>
      </c>
      <c r="M860" s="572" t="s">
        <v>770</v>
      </c>
      <c r="N860" s="572"/>
      <c r="O860" s="571" t="s">
        <v>2239</v>
      </c>
      <c r="P860" s="571" t="s">
        <v>316</v>
      </c>
      <c r="Q860" s="571"/>
      <c r="R860" s="1025">
        <v>859</v>
      </c>
      <c r="S860" s="1025">
        <v>859</v>
      </c>
      <c r="T860" s="297"/>
      <c r="U860" s="931"/>
    </row>
    <row r="861" spans="1:1708" customFormat="1">
      <c r="A861" s="568" t="s">
        <v>2240</v>
      </c>
      <c r="B861" s="569"/>
      <c r="C861" s="568"/>
      <c r="D861" s="568" t="s">
        <v>2240</v>
      </c>
      <c r="E861" s="570" t="s">
        <v>314</v>
      </c>
      <c r="F861" s="571" t="s">
        <v>315</v>
      </c>
      <c r="G861" s="571" t="s">
        <v>184</v>
      </c>
      <c r="H861" s="571"/>
      <c r="I861" s="571">
        <v>2</v>
      </c>
      <c r="J861" s="571"/>
      <c r="K861" s="571">
        <v>59.019888360000003</v>
      </c>
      <c r="L861" s="571">
        <v>24.74768937</v>
      </c>
      <c r="M861" s="572" t="s">
        <v>2241</v>
      </c>
      <c r="N861" s="572" t="s">
        <v>1305</v>
      </c>
      <c r="O861" s="571" t="s">
        <v>1307</v>
      </c>
      <c r="P861" s="571" t="s">
        <v>316</v>
      </c>
      <c r="Q861" s="571" t="s">
        <v>2242</v>
      </c>
      <c r="R861" s="1025">
        <v>860</v>
      </c>
      <c r="S861" s="1025">
        <v>860</v>
      </c>
      <c r="T861" s="297"/>
      <c r="U861" s="931"/>
    </row>
    <row r="862" spans="1:1708" customFormat="1">
      <c r="A862" s="568" t="s">
        <v>2243</v>
      </c>
      <c r="B862" s="569"/>
      <c r="C862" s="568"/>
      <c r="D862" s="568" t="s">
        <v>2243</v>
      </c>
      <c r="E862" s="570" t="s">
        <v>314</v>
      </c>
      <c r="F862" s="571" t="s">
        <v>315</v>
      </c>
      <c r="G862" s="571" t="s">
        <v>184</v>
      </c>
      <c r="H862" s="571"/>
      <c r="I862" s="571">
        <v>2</v>
      </c>
      <c r="J862" s="571"/>
      <c r="K862" s="571">
        <v>59.019947309999999</v>
      </c>
      <c r="L862" s="571">
        <v>24.747082670000001</v>
      </c>
      <c r="M862" s="572" t="s">
        <v>2241</v>
      </c>
      <c r="N862" s="572" t="s">
        <v>1305</v>
      </c>
      <c r="O862" s="571" t="s">
        <v>2244</v>
      </c>
      <c r="P862" s="571" t="s">
        <v>316</v>
      </c>
      <c r="Q862" s="571" t="s">
        <v>2242</v>
      </c>
      <c r="R862" s="1025">
        <v>861</v>
      </c>
      <c r="S862" s="1025">
        <v>861</v>
      </c>
      <c r="T862" s="297"/>
      <c r="U862" s="931"/>
    </row>
    <row r="863" spans="1:1708" customFormat="1">
      <c r="A863" s="568" t="s">
        <v>2245</v>
      </c>
      <c r="B863" s="569"/>
      <c r="C863" s="568"/>
      <c r="D863" s="568" t="s">
        <v>2245</v>
      </c>
      <c r="E863" s="570" t="s">
        <v>314</v>
      </c>
      <c r="F863" s="571" t="s">
        <v>315</v>
      </c>
      <c r="G863" s="571" t="s">
        <v>184</v>
      </c>
      <c r="H863" s="571"/>
      <c r="I863" s="571">
        <v>2</v>
      </c>
      <c r="J863" s="571"/>
      <c r="K863" s="571">
        <v>59.019093310000002</v>
      </c>
      <c r="L863" s="571">
        <v>24.755195239999999</v>
      </c>
      <c r="M863" s="572" t="s">
        <v>2241</v>
      </c>
      <c r="N863" s="572" t="s">
        <v>1305</v>
      </c>
      <c r="O863" s="571" t="s">
        <v>2246</v>
      </c>
      <c r="P863" s="571" t="s">
        <v>316</v>
      </c>
      <c r="Q863" s="571" t="s">
        <v>2242</v>
      </c>
      <c r="R863" s="1025">
        <v>862</v>
      </c>
      <c r="S863" s="1025">
        <v>862</v>
      </c>
      <c r="T863" s="297"/>
      <c r="U863" s="931"/>
    </row>
    <row r="864" spans="1:1708" customFormat="1">
      <c r="A864" s="568" t="s">
        <v>2247</v>
      </c>
      <c r="B864" s="569"/>
      <c r="C864" s="568"/>
      <c r="D864" s="568" t="s">
        <v>2247</v>
      </c>
      <c r="E864" s="570" t="s">
        <v>314</v>
      </c>
      <c r="F864" s="571" t="s">
        <v>315</v>
      </c>
      <c r="G864" s="571" t="s">
        <v>184</v>
      </c>
      <c r="H864" s="571"/>
      <c r="I864" s="571">
        <v>2</v>
      </c>
      <c r="J864" s="571"/>
      <c r="K864" s="571">
        <v>59.021703309999999</v>
      </c>
      <c r="L864" s="571">
        <v>24.740051260000001</v>
      </c>
      <c r="M864" s="572" t="s">
        <v>2241</v>
      </c>
      <c r="N864" s="572" t="s">
        <v>1305</v>
      </c>
      <c r="O864" s="571" t="s">
        <v>2248</v>
      </c>
      <c r="P864" s="571" t="s">
        <v>316</v>
      </c>
      <c r="Q864" s="571" t="s">
        <v>2242</v>
      </c>
      <c r="R864" s="1025">
        <v>863</v>
      </c>
      <c r="S864" s="1025">
        <v>863</v>
      </c>
      <c r="T864" s="297"/>
      <c r="U864" s="931"/>
    </row>
    <row r="865" spans="1:1708" customFormat="1">
      <c r="A865" s="568" t="s">
        <v>2249</v>
      </c>
      <c r="B865" s="569"/>
      <c r="C865" s="568" t="s">
        <v>2249</v>
      </c>
      <c r="D865" s="568"/>
      <c r="E865" s="570" t="s">
        <v>768</v>
      </c>
      <c r="F865" s="571" t="s">
        <v>769</v>
      </c>
      <c r="G865" s="571" t="s">
        <v>184</v>
      </c>
      <c r="H865" s="571" t="s">
        <v>14</v>
      </c>
      <c r="I865" s="571">
        <v>3</v>
      </c>
      <c r="J865" s="571"/>
      <c r="K865" s="571">
        <v>58.870398174000101</v>
      </c>
      <c r="L865" s="571">
        <v>24.8058756500001</v>
      </c>
      <c r="M865" s="572" t="s">
        <v>770</v>
      </c>
      <c r="N865" s="572"/>
      <c r="O865" s="571" t="s">
        <v>2250</v>
      </c>
      <c r="P865" s="571" t="s">
        <v>316</v>
      </c>
      <c r="Q865" s="571"/>
      <c r="R865" s="1025">
        <v>864</v>
      </c>
      <c r="S865" s="1025">
        <v>864</v>
      </c>
      <c r="T865" s="297"/>
      <c r="U865" s="931"/>
    </row>
    <row r="866" spans="1:1708" customFormat="1">
      <c r="A866" s="568" t="s">
        <v>2251</v>
      </c>
      <c r="B866" s="569"/>
      <c r="C866" s="568" t="s">
        <v>2251</v>
      </c>
      <c r="D866" s="568"/>
      <c r="E866" s="570" t="s">
        <v>768</v>
      </c>
      <c r="F866" s="571" t="s">
        <v>769</v>
      </c>
      <c r="G866" s="571" t="s">
        <v>184</v>
      </c>
      <c r="H866" s="571" t="s">
        <v>14</v>
      </c>
      <c r="I866" s="571">
        <v>3</v>
      </c>
      <c r="J866" s="571"/>
      <c r="K866" s="571">
        <v>58.868664070000101</v>
      </c>
      <c r="L866" s="571">
        <v>24.806343762000001</v>
      </c>
      <c r="M866" s="572" t="s">
        <v>770</v>
      </c>
      <c r="N866" s="572"/>
      <c r="O866" s="571" t="s">
        <v>2252</v>
      </c>
      <c r="P866" s="571" t="s">
        <v>316</v>
      </c>
      <c r="Q866" s="571"/>
      <c r="R866" s="1025">
        <v>865</v>
      </c>
      <c r="S866" s="1025">
        <v>865</v>
      </c>
      <c r="T866" s="297"/>
      <c r="U866" s="931"/>
    </row>
    <row r="867" spans="1:1708" customFormat="1">
      <c r="A867" s="568" t="s">
        <v>2253</v>
      </c>
      <c r="B867" s="569"/>
      <c r="C867" s="568" t="s">
        <v>2253</v>
      </c>
      <c r="D867" s="568"/>
      <c r="E867" s="570" t="s">
        <v>768</v>
      </c>
      <c r="F867" s="571" t="s">
        <v>769</v>
      </c>
      <c r="G867" s="571" t="s">
        <v>184</v>
      </c>
      <c r="H867" s="571" t="s">
        <v>14</v>
      </c>
      <c r="I867" s="571">
        <v>3</v>
      </c>
      <c r="J867" s="571"/>
      <c r="K867" s="571">
        <v>58.866884745999997</v>
      </c>
      <c r="L867" s="571">
        <v>24.80682204</v>
      </c>
      <c r="M867" s="572" t="s">
        <v>770</v>
      </c>
      <c r="N867" s="572"/>
      <c r="O867" s="571" t="s">
        <v>2254</v>
      </c>
      <c r="P867" s="571" t="s">
        <v>316</v>
      </c>
      <c r="Q867" s="571"/>
      <c r="R867" s="1025">
        <v>866</v>
      </c>
      <c r="S867" s="1025">
        <v>866</v>
      </c>
      <c r="T867" s="297"/>
      <c r="U867" s="931"/>
    </row>
    <row r="868" spans="1:1708" customFormat="1">
      <c r="A868" s="568" t="s">
        <v>2255</v>
      </c>
      <c r="B868" s="569"/>
      <c r="C868" s="568" t="s">
        <v>2255</v>
      </c>
      <c r="D868" s="568"/>
      <c r="E868" s="570" t="s">
        <v>768</v>
      </c>
      <c r="F868" s="571" t="s">
        <v>769</v>
      </c>
      <c r="G868" s="571" t="s">
        <v>184</v>
      </c>
      <c r="H868" s="571" t="s">
        <v>14</v>
      </c>
      <c r="I868" s="571">
        <v>3</v>
      </c>
      <c r="J868" s="571"/>
      <c r="K868" s="571">
        <v>58.865996662000001</v>
      </c>
      <c r="L868" s="571">
        <v>24.807059037999998</v>
      </c>
      <c r="M868" s="572" t="s">
        <v>770</v>
      </c>
      <c r="N868" s="572"/>
      <c r="O868" s="571" t="s">
        <v>2256</v>
      </c>
      <c r="P868" s="571" t="s">
        <v>316</v>
      </c>
      <c r="Q868" s="571"/>
      <c r="R868" s="1025">
        <v>867</v>
      </c>
      <c r="S868" s="1025">
        <v>867</v>
      </c>
      <c r="T868" s="297"/>
      <c r="U868" s="931"/>
    </row>
    <row r="869" spans="1:1708" customFormat="1">
      <c r="A869" s="568" t="s">
        <v>2257</v>
      </c>
      <c r="B869" s="569"/>
      <c r="C869" s="568" t="s">
        <v>2257</v>
      </c>
      <c r="D869" s="568"/>
      <c r="E869" s="570" t="s">
        <v>768</v>
      </c>
      <c r="F869" s="571" t="s">
        <v>769</v>
      </c>
      <c r="G869" s="571" t="s">
        <v>184</v>
      </c>
      <c r="H869" s="571" t="s">
        <v>14</v>
      </c>
      <c r="I869" s="571">
        <v>3</v>
      </c>
      <c r="J869" s="571"/>
      <c r="K869" s="571">
        <v>58.864263534000003</v>
      </c>
      <c r="L869" s="571">
        <v>24.807529004999999</v>
      </c>
      <c r="M869" s="572" t="s">
        <v>770</v>
      </c>
      <c r="N869" s="572"/>
      <c r="O869" s="571" t="s">
        <v>2258</v>
      </c>
      <c r="P869" s="571" t="s">
        <v>316</v>
      </c>
      <c r="Q869" s="571"/>
      <c r="R869" s="1025">
        <v>868</v>
      </c>
      <c r="S869" s="1025">
        <v>868</v>
      </c>
      <c r="T869" s="297"/>
      <c r="U869" s="931"/>
    </row>
    <row r="870" spans="1:1708" customFormat="1">
      <c r="A870" s="568" t="s">
        <v>2259</v>
      </c>
      <c r="B870" s="569"/>
      <c r="C870" s="568" t="s">
        <v>2259</v>
      </c>
      <c r="D870" s="568"/>
      <c r="E870" s="570" t="s">
        <v>768</v>
      </c>
      <c r="F870" s="571" t="s">
        <v>769</v>
      </c>
      <c r="G870" s="571" t="s">
        <v>184</v>
      </c>
      <c r="H870" s="571" t="s">
        <v>14</v>
      </c>
      <c r="I870" s="571">
        <v>3</v>
      </c>
      <c r="J870" s="571"/>
      <c r="K870" s="571">
        <v>58.862751801000101</v>
      </c>
      <c r="L870" s="571">
        <v>24.807932446000098</v>
      </c>
      <c r="M870" s="572" t="s">
        <v>1388</v>
      </c>
      <c r="N870" s="572"/>
      <c r="O870" s="571" t="s">
        <v>2260</v>
      </c>
      <c r="P870" s="571" t="s">
        <v>316</v>
      </c>
      <c r="Q870" s="571"/>
      <c r="R870" s="1025">
        <v>869</v>
      </c>
      <c r="S870" s="1025">
        <v>869</v>
      </c>
      <c r="T870" s="297"/>
      <c r="U870" s="931"/>
    </row>
    <row r="871" spans="1:1708" customFormat="1">
      <c r="A871" s="568" t="s">
        <v>2261</v>
      </c>
      <c r="B871" s="569"/>
      <c r="C871" s="568" t="s">
        <v>2261</v>
      </c>
      <c r="D871" s="568"/>
      <c r="E871" s="570" t="s">
        <v>768</v>
      </c>
      <c r="F871" s="571" t="s">
        <v>769</v>
      </c>
      <c r="G871" s="571" t="s">
        <v>184</v>
      </c>
      <c r="H871" s="571" t="s">
        <v>14</v>
      </c>
      <c r="I871" s="571">
        <v>3</v>
      </c>
      <c r="J871" s="571"/>
      <c r="K871" s="571">
        <v>58.861550782999998</v>
      </c>
      <c r="L871" s="571">
        <v>24.808256714999999</v>
      </c>
      <c r="M871" s="572" t="s">
        <v>770</v>
      </c>
      <c r="N871" s="572"/>
      <c r="O871" s="571" t="s">
        <v>2262</v>
      </c>
      <c r="P871" s="571" t="s">
        <v>316</v>
      </c>
      <c r="Q871" s="571"/>
      <c r="R871" s="1025">
        <v>870</v>
      </c>
      <c r="S871" s="1025">
        <v>870</v>
      </c>
      <c r="T871" s="297"/>
      <c r="U871" s="931"/>
    </row>
    <row r="872" spans="1:1708" customFormat="1">
      <c r="A872" s="568" t="s">
        <v>2263</v>
      </c>
      <c r="B872" s="568"/>
      <c r="C872" s="568"/>
      <c r="D872" s="568" t="s">
        <v>2263</v>
      </c>
      <c r="E872" s="570" t="s">
        <v>357</v>
      </c>
      <c r="F872" s="570" t="s">
        <v>358</v>
      </c>
      <c r="G872" s="570" t="s">
        <v>184</v>
      </c>
      <c r="H872" s="570"/>
      <c r="I872" s="571">
        <v>3</v>
      </c>
      <c r="J872" s="570"/>
      <c r="K872" s="571">
        <v>59.13367891</v>
      </c>
      <c r="L872" s="571">
        <v>24.808342719999999</v>
      </c>
      <c r="M872" s="572" t="s">
        <v>2264</v>
      </c>
      <c r="N872" s="572"/>
      <c r="O872" s="571" t="s">
        <v>2265</v>
      </c>
      <c r="P872" s="571" t="s">
        <v>316</v>
      </c>
      <c r="Q872" s="571"/>
      <c r="R872" s="1025">
        <v>871</v>
      </c>
      <c r="S872" s="1025">
        <v>871</v>
      </c>
      <c r="T872" s="297"/>
      <c r="U872" s="931"/>
    </row>
    <row r="873" spans="1:1708">
      <c r="A873" s="573" t="s">
        <v>2266</v>
      </c>
      <c r="B873" s="574"/>
      <c r="C873" s="573" t="s">
        <v>2266</v>
      </c>
      <c r="D873" s="573"/>
      <c r="E873" s="575" t="s">
        <v>894</v>
      </c>
      <c r="F873" s="576" t="s">
        <v>895</v>
      </c>
      <c r="G873" s="576" t="s">
        <v>184</v>
      </c>
      <c r="H873" s="576" t="s">
        <v>14</v>
      </c>
      <c r="I873" s="576">
        <v>3</v>
      </c>
      <c r="J873" s="576"/>
      <c r="K873" s="576">
        <v>58.993850442999999</v>
      </c>
      <c r="L873" s="576">
        <v>24.758820969000102</v>
      </c>
      <c r="M873" s="632" t="s">
        <v>896</v>
      </c>
      <c r="N873" s="577"/>
      <c r="O873" s="576" t="s">
        <v>2267</v>
      </c>
      <c r="P873" s="631" t="s">
        <v>898</v>
      </c>
      <c r="Q873" s="631"/>
      <c r="R873" s="1025">
        <v>872</v>
      </c>
      <c r="S873" s="1025">
        <v>872</v>
      </c>
      <c r="T873" s="297"/>
      <c r="U873" s="931"/>
      <c r="V873"/>
      <c r="W873"/>
      <c r="X873"/>
      <c r="Y873"/>
      <c r="Z873"/>
      <c r="AA873"/>
      <c r="AB873"/>
      <c r="AC873"/>
      <c r="AD873"/>
      <c r="AE873"/>
      <c r="AF873"/>
      <c r="AG873"/>
      <c r="AH873"/>
      <c r="AI873"/>
      <c r="AJ873"/>
      <c r="AK873"/>
      <c r="AL873"/>
      <c r="AM873"/>
      <c r="AN873"/>
      <c r="AO873"/>
      <c r="AP873"/>
      <c r="AQ873"/>
      <c r="AR873"/>
      <c r="AS873"/>
      <c r="AT873"/>
      <c r="AU873"/>
      <c r="AV873"/>
      <c r="AW873"/>
      <c r="AX873"/>
      <c r="AY873"/>
      <c r="AZ873"/>
      <c r="BA873"/>
      <c r="BB873"/>
      <c r="BC873"/>
      <c r="BD873"/>
      <c r="BE873"/>
      <c r="BF873"/>
      <c r="BG873"/>
      <c r="BH873"/>
      <c r="BI873"/>
      <c r="BJ873"/>
      <c r="BK873"/>
      <c r="BL873"/>
      <c r="BM873"/>
      <c r="BN873"/>
      <c r="BO873"/>
      <c r="BP873"/>
      <c r="BQ873"/>
      <c r="BR873"/>
      <c r="BS873"/>
      <c r="BT873"/>
      <c r="BU873"/>
      <c r="BV873"/>
      <c r="BW873"/>
      <c r="BX873"/>
      <c r="BY873"/>
      <c r="BZ873"/>
      <c r="CA873"/>
      <c r="CB873"/>
      <c r="CC873"/>
      <c r="CD873"/>
      <c r="CE873"/>
      <c r="CF873"/>
      <c r="CG873"/>
      <c r="CH873"/>
      <c r="CI873"/>
      <c r="CJ873"/>
      <c r="CK873"/>
      <c r="CL873"/>
      <c r="CM873"/>
      <c r="CN873"/>
      <c r="CO873"/>
      <c r="CP873"/>
      <c r="CQ873"/>
      <c r="CR873"/>
      <c r="CS873"/>
      <c r="CT873"/>
      <c r="CU873"/>
      <c r="CV873"/>
      <c r="CW873"/>
      <c r="CX873"/>
      <c r="CY873"/>
      <c r="CZ873"/>
      <c r="DA873"/>
      <c r="DB873"/>
      <c r="DC873"/>
      <c r="DD873"/>
      <c r="DE873"/>
      <c r="DF873"/>
      <c r="DG873"/>
      <c r="DH873"/>
      <c r="DI873"/>
      <c r="DJ873"/>
      <c r="DK873"/>
      <c r="DL873"/>
      <c r="DM873"/>
      <c r="DN873"/>
      <c r="DO873"/>
      <c r="DP873"/>
      <c r="DQ873"/>
      <c r="DR873"/>
      <c r="DS873"/>
      <c r="DT873"/>
      <c r="DU873"/>
      <c r="DV873"/>
      <c r="DW873"/>
      <c r="DX873"/>
      <c r="DY873"/>
      <c r="DZ873"/>
      <c r="EA873"/>
      <c r="EB873"/>
      <c r="EC873"/>
      <c r="ED873"/>
      <c r="EE873"/>
      <c r="EF873"/>
      <c r="EG873"/>
      <c r="EH873"/>
      <c r="EI873"/>
      <c r="EJ873"/>
      <c r="EK873"/>
      <c r="EL873"/>
      <c r="EM873"/>
      <c r="EN873"/>
      <c r="EO873"/>
      <c r="EP873"/>
      <c r="EQ873"/>
      <c r="ER873"/>
      <c r="ES873"/>
      <c r="ET873"/>
      <c r="EU873"/>
      <c r="EV873"/>
      <c r="EW873"/>
      <c r="EX873"/>
      <c r="EY873"/>
      <c r="EZ873"/>
      <c r="FA873"/>
      <c r="FB873"/>
      <c r="FC873"/>
      <c r="FD873"/>
      <c r="FE873"/>
      <c r="FF873"/>
      <c r="FG873"/>
      <c r="FH873"/>
      <c r="FI873"/>
      <c r="FJ873"/>
      <c r="FK873"/>
      <c r="FL873"/>
      <c r="FM873"/>
      <c r="FN873"/>
      <c r="FO873"/>
      <c r="FP873"/>
      <c r="FQ873"/>
      <c r="FR873"/>
      <c r="FS873"/>
      <c r="FT873"/>
      <c r="FU873"/>
      <c r="FV873"/>
      <c r="FW873"/>
      <c r="FX873"/>
      <c r="FY873"/>
      <c r="FZ873"/>
      <c r="GA873"/>
      <c r="GB873"/>
      <c r="GC873"/>
      <c r="GD873"/>
      <c r="GE873"/>
      <c r="GF873"/>
      <c r="GG873"/>
      <c r="GH873"/>
      <c r="GI873"/>
      <c r="GJ873"/>
      <c r="GK873"/>
      <c r="GL873"/>
      <c r="GM873"/>
      <c r="GN873"/>
      <c r="GO873"/>
      <c r="GP873"/>
      <c r="GQ873"/>
      <c r="GR873"/>
      <c r="GS873"/>
      <c r="GT873"/>
      <c r="GU873"/>
      <c r="GV873"/>
      <c r="GW873"/>
      <c r="GX873"/>
      <c r="GY873"/>
      <c r="GZ873"/>
      <c r="HA873"/>
      <c r="HB873"/>
      <c r="HC873"/>
      <c r="HD873"/>
      <c r="HE873"/>
      <c r="HF873"/>
      <c r="HG873"/>
      <c r="HH873"/>
      <c r="HI873"/>
      <c r="HJ873"/>
      <c r="HK873"/>
      <c r="HL873"/>
      <c r="HM873"/>
      <c r="HN873"/>
      <c r="HO873"/>
      <c r="HP873"/>
      <c r="HQ873"/>
      <c r="HR873"/>
      <c r="HS873"/>
      <c r="HT873"/>
      <c r="HU873"/>
      <c r="HV873"/>
      <c r="HW873"/>
      <c r="HX873"/>
      <c r="HY873"/>
      <c r="HZ873"/>
      <c r="IA873"/>
      <c r="IB873"/>
      <c r="IC873"/>
      <c r="ID873"/>
      <c r="IE873"/>
      <c r="IF873"/>
      <c r="IG873"/>
      <c r="IH873"/>
      <c r="II873"/>
      <c r="IJ873"/>
      <c r="IK873"/>
      <c r="IL873"/>
      <c r="IM873"/>
      <c r="IN873"/>
      <c r="IO873"/>
      <c r="IP873"/>
      <c r="IQ873"/>
      <c r="IR873"/>
      <c r="IS873"/>
      <c r="IT873"/>
      <c r="IU873"/>
      <c r="IV873"/>
      <c r="IW873"/>
      <c r="IX873"/>
      <c r="IY873"/>
      <c r="IZ873"/>
      <c r="JA873"/>
      <c r="JB873"/>
      <c r="JC873"/>
      <c r="JD873"/>
      <c r="JE873"/>
      <c r="JF873"/>
      <c r="JG873"/>
      <c r="JH873"/>
      <c r="JI873"/>
      <c r="JJ873"/>
      <c r="JK873"/>
      <c r="JL873"/>
      <c r="JM873"/>
      <c r="JN873"/>
      <c r="JO873"/>
      <c r="JP873"/>
      <c r="JQ873"/>
      <c r="JR873"/>
      <c r="JS873"/>
      <c r="JT873"/>
      <c r="JU873"/>
      <c r="JV873"/>
      <c r="JW873"/>
      <c r="JX873"/>
      <c r="JY873"/>
      <c r="JZ873"/>
      <c r="KA873"/>
      <c r="KB873"/>
      <c r="KC873"/>
      <c r="KD873"/>
      <c r="KE873"/>
      <c r="KF873"/>
      <c r="KG873"/>
      <c r="KH873"/>
      <c r="KI873"/>
      <c r="KJ873"/>
      <c r="KK873"/>
      <c r="KL873"/>
      <c r="KM873"/>
      <c r="KN873"/>
      <c r="KO873"/>
      <c r="KP873"/>
      <c r="KQ873"/>
      <c r="KR873"/>
      <c r="KS873"/>
      <c r="KT873"/>
      <c r="KU873"/>
      <c r="KV873"/>
      <c r="KW873"/>
      <c r="KX873"/>
      <c r="KY873"/>
      <c r="KZ873"/>
      <c r="LA873"/>
      <c r="LB873"/>
      <c r="LC873"/>
      <c r="LD873"/>
      <c r="LE873"/>
      <c r="LF873"/>
      <c r="LG873"/>
      <c r="LH873"/>
      <c r="LI873"/>
      <c r="LJ873"/>
      <c r="LK873"/>
      <c r="LL873"/>
      <c r="LM873"/>
      <c r="LN873"/>
      <c r="LO873"/>
      <c r="LP873"/>
      <c r="LQ873"/>
      <c r="LR873"/>
      <c r="LS873"/>
      <c r="LT873"/>
      <c r="LU873"/>
      <c r="LV873"/>
      <c r="LW873"/>
      <c r="LX873"/>
      <c r="LY873"/>
      <c r="LZ873"/>
      <c r="MA873"/>
      <c r="MB873"/>
      <c r="MC873"/>
      <c r="MD873"/>
      <c r="ME873"/>
      <c r="MF873"/>
      <c r="MG873"/>
      <c r="MH873"/>
      <c r="MI873"/>
      <c r="MJ873"/>
      <c r="MK873"/>
      <c r="ML873"/>
      <c r="MM873"/>
      <c r="MN873"/>
      <c r="MO873"/>
      <c r="MP873"/>
      <c r="MQ873"/>
      <c r="MR873"/>
      <c r="MS873"/>
      <c r="MT873"/>
      <c r="MU873"/>
      <c r="MV873"/>
      <c r="MW873"/>
      <c r="MX873"/>
      <c r="MY873"/>
      <c r="MZ873"/>
      <c r="NA873"/>
      <c r="NB873"/>
      <c r="NC873"/>
      <c r="ND873"/>
      <c r="NE873"/>
      <c r="NF873"/>
      <c r="NG873"/>
      <c r="NH873"/>
      <c r="NI873"/>
      <c r="NJ873"/>
      <c r="NK873"/>
      <c r="NL873"/>
      <c r="NM873"/>
      <c r="NN873"/>
      <c r="NO873"/>
      <c r="NP873"/>
      <c r="NQ873"/>
      <c r="NR873"/>
      <c r="NS873"/>
      <c r="NT873"/>
      <c r="NU873"/>
      <c r="NV873"/>
      <c r="NW873"/>
      <c r="NX873"/>
      <c r="NY873"/>
      <c r="NZ873"/>
      <c r="OA873"/>
      <c r="OB873"/>
      <c r="OC873"/>
      <c r="OD873"/>
      <c r="OE873"/>
      <c r="OF873"/>
      <c r="OG873"/>
      <c r="OH873"/>
      <c r="OI873"/>
      <c r="OJ873"/>
      <c r="OK873"/>
      <c r="OL873"/>
      <c r="OM873"/>
      <c r="ON873"/>
      <c r="OO873"/>
      <c r="OP873"/>
      <c r="OQ873"/>
      <c r="OR873"/>
      <c r="OS873"/>
      <c r="OT873"/>
      <c r="OU873"/>
      <c r="OV873"/>
      <c r="OW873"/>
      <c r="OX873"/>
      <c r="OY873"/>
      <c r="OZ873"/>
      <c r="PA873"/>
      <c r="PB873"/>
      <c r="PC873"/>
      <c r="PD873"/>
      <c r="PE873"/>
      <c r="PF873"/>
      <c r="PG873"/>
      <c r="PH873"/>
      <c r="PI873"/>
      <c r="PJ873"/>
      <c r="PK873"/>
      <c r="PL873"/>
      <c r="PM873"/>
      <c r="PN873"/>
      <c r="PO873"/>
      <c r="PP873"/>
      <c r="PQ873"/>
      <c r="PR873"/>
      <c r="PS873"/>
      <c r="PT873"/>
      <c r="PU873"/>
      <c r="PV873"/>
      <c r="PW873"/>
      <c r="PX873"/>
      <c r="PY873"/>
      <c r="PZ873"/>
      <c r="QA873"/>
      <c r="QB873"/>
      <c r="QC873"/>
      <c r="QD873"/>
      <c r="QE873"/>
      <c r="QF873"/>
      <c r="QG873"/>
      <c r="QH873"/>
      <c r="QI873"/>
      <c r="QJ873"/>
      <c r="QK873"/>
      <c r="QL873"/>
      <c r="QM873"/>
      <c r="QN873"/>
      <c r="QO873"/>
      <c r="QP873"/>
      <c r="QQ873"/>
      <c r="QR873"/>
      <c r="QS873"/>
      <c r="QT873"/>
      <c r="QU873"/>
      <c r="QV873"/>
      <c r="QW873"/>
      <c r="QX873"/>
      <c r="QY873"/>
      <c r="QZ873"/>
      <c r="RA873"/>
      <c r="RB873"/>
      <c r="RC873"/>
      <c r="RD873"/>
      <c r="RE873"/>
      <c r="RF873"/>
      <c r="RG873"/>
      <c r="RH873"/>
      <c r="RI873"/>
      <c r="RJ873"/>
      <c r="RK873"/>
      <c r="RL873"/>
      <c r="RM873"/>
      <c r="RN873"/>
      <c r="RO873"/>
      <c r="RP873"/>
      <c r="RQ873"/>
      <c r="RR873"/>
      <c r="RS873"/>
      <c r="RT873"/>
      <c r="RU873"/>
      <c r="RV873"/>
      <c r="RW873"/>
      <c r="RX873"/>
      <c r="RY873"/>
      <c r="RZ873"/>
      <c r="SA873"/>
      <c r="SB873"/>
      <c r="SC873"/>
      <c r="SD873"/>
      <c r="SE873"/>
      <c r="SF873"/>
      <c r="SG873"/>
      <c r="SH873"/>
      <c r="SI873"/>
      <c r="SJ873"/>
      <c r="SK873"/>
      <c r="SL873"/>
      <c r="SM873"/>
      <c r="SN873"/>
      <c r="SO873"/>
      <c r="SP873"/>
      <c r="SQ873"/>
      <c r="SR873"/>
      <c r="SS873"/>
      <c r="ST873"/>
      <c r="SU873"/>
      <c r="SV873"/>
      <c r="SW873"/>
      <c r="SX873"/>
      <c r="SY873"/>
      <c r="SZ873"/>
      <c r="TA873"/>
      <c r="TB873"/>
      <c r="TC873"/>
      <c r="TD873"/>
      <c r="TE873"/>
      <c r="TF873"/>
      <c r="TG873"/>
      <c r="TH873"/>
      <c r="TI873"/>
      <c r="TJ873"/>
      <c r="TK873"/>
      <c r="TL873"/>
      <c r="TM873"/>
      <c r="TN873"/>
      <c r="TO873"/>
      <c r="TP873"/>
      <c r="TQ873"/>
      <c r="TR873"/>
      <c r="TS873"/>
      <c r="TT873"/>
      <c r="TU873"/>
      <c r="TV873"/>
      <c r="TW873"/>
      <c r="TX873"/>
      <c r="TY873"/>
      <c r="TZ873"/>
      <c r="UA873"/>
      <c r="UB873"/>
      <c r="UC873"/>
      <c r="UD873"/>
      <c r="UE873"/>
      <c r="UF873"/>
      <c r="UG873"/>
      <c r="UH873"/>
      <c r="UI873"/>
      <c r="UJ873"/>
      <c r="UK873"/>
      <c r="UL873"/>
      <c r="UM873"/>
      <c r="UN873"/>
      <c r="UO873"/>
      <c r="UP873"/>
      <c r="UQ873"/>
      <c r="UR873"/>
      <c r="US873"/>
      <c r="UT873"/>
      <c r="UU873"/>
      <c r="UV873"/>
      <c r="UW873"/>
      <c r="UX873"/>
      <c r="UY873"/>
      <c r="UZ873"/>
      <c r="VA873"/>
      <c r="VB873"/>
      <c r="VC873"/>
      <c r="VD873"/>
      <c r="VE873"/>
      <c r="VF873"/>
      <c r="VG873"/>
      <c r="VH873"/>
      <c r="VI873"/>
      <c r="VJ873"/>
      <c r="VK873"/>
      <c r="VL873"/>
      <c r="VM873"/>
      <c r="VN873"/>
      <c r="VO873"/>
      <c r="VP873"/>
      <c r="VQ873"/>
      <c r="VR873"/>
      <c r="VS873"/>
      <c r="VT873"/>
      <c r="VU873"/>
      <c r="VV873"/>
      <c r="VW873"/>
      <c r="VX873"/>
      <c r="VY873"/>
      <c r="VZ873"/>
      <c r="WA873"/>
      <c r="WB873"/>
      <c r="WC873"/>
      <c r="WD873"/>
      <c r="WE873"/>
      <c r="WF873"/>
      <c r="WG873"/>
      <c r="WH873"/>
      <c r="WI873"/>
      <c r="WJ873"/>
      <c r="WK873"/>
      <c r="WL873"/>
      <c r="WM873"/>
      <c r="WN873"/>
      <c r="WO873"/>
      <c r="WP873"/>
      <c r="WQ873"/>
      <c r="WR873"/>
      <c r="WS873"/>
      <c r="WT873"/>
      <c r="WU873"/>
      <c r="WV873"/>
      <c r="WW873"/>
      <c r="WX873"/>
      <c r="WY873"/>
      <c r="WZ873"/>
      <c r="XA873"/>
      <c r="XB873"/>
      <c r="XC873"/>
      <c r="XD873"/>
      <c r="XE873"/>
      <c r="XF873"/>
      <c r="XG873"/>
      <c r="XH873"/>
      <c r="XI873"/>
      <c r="XJ873"/>
      <c r="XK873"/>
      <c r="XL873"/>
      <c r="XM873"/>
      <c r="XN873"/>
      <c r="XO873"/>
      <c r="XP873"/>
      <c r="XQ873"/>
      <c r="XR873"/>
      <c r="XS873"/>
      <c r="XT873"/>
      <c r="XU873"/>
      <c r="XV873"/>
      <c r="XW873"/>
      <c r="XX873"/>
      <c r="XY873"/>
      <c r="XZ873"/>
      <c r="YA873"/>
      <c r="YB873"/>
      <c r="YC873"/>
      <c r="YD873"/>
      <c r="YE873"/>
      <c r="YF873"/>
      <c r="YG873"/>
      <c r="YH873"/>
      <c r="YI873"/>
      <c r="YJ873"/>
      <c r="YK873"/>
      <c r="YL873"/>
      <c r="YM873"/>
      <c r="YN873"/>
      <c r="YO873"/>
      <c r="YP873"/>
      <c r="YQ873"/>
      <c r="YR873"/>
      <c r="YS873"/>
      <c r="YT873"/>
      <c r="YU873"/>
      <c r="YV873"/>
      <c r="YW873"/>
      <c r="YX873"/>
      <c r="YY873"/>
      <c r="YZ873"/>
      <c r="ZA873"/>
      <c r="ZB873"/>
      <c r="ZC873"/>
      <c r="ZD873"/>
      <c r="ZE873"/>
      <c r="ZF873"/>
      <c r="ZG873"/>
      <c r="ZH873"/>
      <c r="ZI873"/>
      <c r="ZJ873"/>
      <c r="ZK873"/>
      <c r="ZL873"/>
      <c r="ZM873"/>
      <c r="ZN873"/>
      <c r="ZO873"/>
      <c r="ZP873"/>
      <c r="ZQ873"/>
      <c r="ZR873"/>
      <c r="ZS873"/>
      <c r="ZT873"/>
      <c r="ZU873"/>
      <c r="ZV873"/>
      <c r="ZW873"/>
      <c r="ZX873"/>
      <c r="ZY873"/>
      <c r="ZZ873"/>
      <c r="AAA873"/>
      <c r="AAB873"/>
      <c r="AAC873"/>
      <c r="AAD873"/>
      <c r="AAE873"/>
      <c r="AAF873"/>
      <c r="AAG873"/>
      <c r="AAH873"/>
      <c r="AAI873"/>
      <c r="AAJ873"/>
      <c r="AAK873"/>
      <c r="AAL873"/>
      <c r="AAM873"/>
      <c r="AAN873"/>
      <c r="AAO873"/>
      <c r="AAP873"/>
      <c r="AAQ873"/>
      <c r="AAR873"/>
      <c r="AAS873"/>
      <c r="AAT873"/>
      <c r="AAU873"/>
      <c r="AAV873"/>
      <c r="AAW873"/>
      <c r="AAX873"/>
      <c r="AAY873"/>
      <c r="AAZ873"/>
      <c r="ABA873"/>
      <c r="ABB873"/>
      <c r="ABC873"/>
      <c r="ABD873"/>
      <c r="ABE873"/>
      <c r="ABF873"/>
      <c r="ABG873"/>
      <c r="ABH873"/>
      <c r="ABI873"/>
      <c r="ABJ873"/>
      <c r="ABK873"/>
      <c r="ABL873"/>
      <c r="ABM873"/>
      <c r="ABN873"/>
      <c r="ABO873"/>
      <c r="ABP873"/>
      <c r="ABQ873"/>
      <c r="ABR873"/>
      <c r="ABS873"/>
      <c r="ABT873"/>
      <c r="ABU873"/>
      <c r="ABV873"/>
      <c r="ABW873"/>
      <c r="ABX873"/>
      <c r="ABY873"/>
      <c r="ABZ873"/>
      <c r="ACA873"/>
      <c r="ACB873"/>
      <c r="ACC873"/>
      <c r="ACD873"/>
      <c r="ACE873"/>
      <c r="ACF873"/>
      <c r="ACG873"/>
      <c r="ACH873"/>
      <c r="ACI873"/>
      <c r="ACJ873"/>
      <c r="ACK873"/>
      <c r="ACL873"/>
      <c r="ACM873"/>
      <c r="ACN873"/>
      <c r="ACO873"/>
      <c r="ACP873"/>
      <c r="ACQ873"/>
      <c r="ACR873"/>
      <c r="ACS873"/>
      <c r="ACT873"/>
      <c r="ACU873"/>
      <c r="ACV873"/>
      <c r="ACW873"/>
      <c r="ACX873"/>
      <c r="ACY873"/>
      <c r="ACZ873"/>
      <c r="ADA873"/>
      <c r="ADB873"/>
      <c r="ADC873"/>
      <c r="ADD873"/>
      <c r="ADE873"/>
      <c r="ADF873"/>
      <c r="ADG873"/>
      <c r="ADH873"/>
      <c r="ADI873"/>
      <c r="ADJ873"/>
      <c r="ADK873"/>
      <c r="ADL873"/>
      <c r="ADM873"/>
      <c r="ADN873"/>
      <c r="ADO873"/>
      <c r="ADP873"/>
      <c r="ADQ873"/>
      <c r="ADR873"/>
      <c r="ADS873"/>
      <c r="ADT873"/>
      <c r="ADU873"/>
      <c r="ADV873"/>
      <c r="ADW873"/>
      <c r="ADX873"/>
      <c r="ADY873"/>
      <c r="ADZ873"/>
      <c r="AEA873"/>
      <c r="AEB873"/>
      <c r="AEC873"/>
      <c r="AED873"/>
      <c r="AEE873"/>
      <c r="AEF873"/>
      <c r="AEG873"/>
      <c r="AEH873"/>
      <c r="AEI873"/>
      <c r="AEJ873"/>
      <c r="AEK873"/>
      <c r="AEL873"/>
      <c r="AEM873"/>
      <c r="AEN873"/>
      <c r="AEO873"/>
      <c r="AEP873"/>
      <c r="AEQ873"/>
      <c r="AER873"/>
      <c r="AES873"/>
      <c r="AET873"/>
      <c r="AEU873"/>
      <c r="AEV873"/>
      <c r="AEW873"/>
      <c r="AEX873"/>
      <c r="AEY873"/>
      <c r="AEZ873"/>
      <c r="AFA873"/>
      <c r="AFB873"/>
      <c r="AFC873"/>
      <c r="AFD873"/>
      <c r="AFE873"/>
      <c r="AFF873"/>
      <c r="AFG873"/>
      <c r="AFH873"/>
      <c r="AFI873"/>
      <c r="AFJ873"/>
      <c r="AFK873"/>
      <c r="AFL873"/>
      <c r="AFM873"/>
      <c r="AFN873"/>
      <c r="AFO873"/>
      <c r="AFP873"/>
      <c r="AFQ873"/>
      <c r="AFR873"/>
      <c r="AFS873"/>
      <c r="AFT873"/>
      <c r="AFU873"/>
      <c r="AFV873"/>
      <c r="AFW873"/>
      <c r="AFX873"/>
      <c r="AFY873"/>
      <c r="AFZ873"/>
      <c r="AGA873"/>
      <c r="AGB873"/>
      <c r="AGC873"/>
      <c r="AGD873"/>
      <c r="AGE873"/>
      <c r="AGF873"/>
      <c r="AGG873"/>
      <c r="AGH873"/>
      <c r="AGI873"/>
      <c r="AGJ873"/>
      <c r="AGK873"/>
      <c r="AGL873"/>
      <c r="AGM873"/>
      <c r="AGN873"/>
      <c r="AGO873"/>
      <c r="AGP873"/>
      <c r="AGQ873"/>
      <c r="AGR873"/>
      <c r="AGS873"/>
      <c r="AGT873"/>
      <c r="AGU873"/>
      <c r="AGV873"/>
      <c r="AGW873"/>
      <c r="AGX873"/>
      <c r="AGY873"/>
      <c r="AGZ873"/>
      <c r="AHA873"/>
      <c r="AHB873"/>
      <c r="AHC873"/>
      <c r="AHD873"/>
      <c r="AHE873"/>
      <c r="AHF873"/>
      <c r="AHG873"/>
      <c r="AHH873"/>
      <c r="AHI873"/>
      <c r="AHJ873"/>
      <c r="AHK873"/>
      <c r="AHL873"/>
      <c r="AHM873"/>
      <c r="AHN873"/>
      <c r="AHO873"/>
      <c r="AHP873"/>
      <c r="AHQ873"/>
      <c r="AHR873"/>
      <c r="AHS873"/>
      <c r="AHT873"/>
      <c r="AHU873"/>
      <c r="AHV873"/>
      <c r="AHW873"/>
      <c r="AHX873"/>
      <c r="AHY873"/>
      <c r="AHZ873"/>
      <c r="AIA873"/>
      <c r="AIB873"/>
      <c r="AIC873"/>
      <c r="AID873"/>
      <c r="AIE873"/>
      <c r="AIF873"/>
      <c r="AIG873"/>
      <c r="AIH873"/>
      <c r="AII873"/>
      <c r="AIJ873"/>
      <c r="AIK873"/>
      <c r="AIL873"/>
      <c r="AIM873"/>
      <c r="AIN873"/>
      <c r="AIO873"/>
      <c r="AIP873"/>
      <c r="AIQ873"/>
      <c r="AIR873"/>
      <c r="AIS873"/>
      <c r="AIT873"/>
      <c r="AIU873"/>
      <c r="AIV873"/>
      <c r="AIW873"/>
      <c r="AIX873"/>
      <c r="AIY873"/>
      <c r="AIZ873"/>
      <c r="AJA873"/>
      <c r="AJB873"/>
      <c r="AJC873"/>
      <c r="AJD873"/>
      <c r="AJE873"/>
      <c r="AJF873"/>
      <c r="AJG873"/>
      <c r="AJH873"/>
      <c r="AJI873"/>
      <c r="AJJ873"/>
      <c r="AJK873"/>
      <c r="AJL873"/>
      <c r="AJM873"/>
      <c r="AJN873"/>
      <c r="AJO873"/>
      <c r="AJP873"/>
      <c r="AJQ873"/>
      <c r="AJR873"/>
      <c r="AJS873"/>
      <c r="AJT873"/>
      <c r="AJU873"/>
      <c r="AJV873"/>
      <c r="AJW873"/>
      <c r="AJX873"/>
      <c r="AJY873"/>
      <c r="AJZ873"/>
      <c r="AKA873"/>
      <c r="AKB873"/>
      <c r="AKC873"/>
      <c r="AKD873"/>
      <c r="AKE873"/>
      <c r="AKF873"/>
      <c r="AKG873"/>
      <c r="AKH873"/>
      <c r="AKI873"/>
      <c r="AKJ873"/>
      <c r="AKK873"/>
      <c r="AKL873"/>
      <c r="AKM873"/>
      <c r="AKN873"/>
      <c r="AKO873"/>
      <c r="AKP873"/>
      <c r="AKQ873"/>
      <c r="AKR873"/>
      <c r="AKS873"/>
      <c r="AKT873"/>
      <c r="AKU873"/>
      <c r="AKV873"/>
      <c r="AKW873"/>
      <c r="AKX873"/>
      <c r="AKY873"/>
      <c r="AKZ873"/>
      <c r="ALA873"/>
      <c r="ALB873"/>
      <c r="ALC873"/>
      <c r="ALD873"/>
      <c r="ALE873"/>
      <c r="ALF873"/>
      <c r="ALG873"/>
      <c r="ALH873"/>
      <c r="ALI873"/>
      <c r="ALJ873"/>
      <c r="ALK873"/>
      <c r="ALL873"/>
      <c r="ALM873"/>
      <c r="ALN873"/>
      <c r="ALO873"/>
      <c r="ALP873"/>
      <c r="ALQ873"/>
      <c r="ALR873"/>
      <c r="ALS873"/>
      <c r="ALT873"/>
      <c r="ALU873"/>
      <c r="ALV873"/>
      <c r="ALW873"/>
      <c r="ALX873"/>
      <c r="ALY873"/>
      <c r="ALZ873"/>
      <c r="AMA873"/>
      <c r="AMB873"/>
      <c r="AMC873"/>
      <c r="AMD873"/>
      <c r="AME873"/>
      <c r="AMF873"/>
      <c r="AMG873"/>
      <c r="AMH873"/>
      <c r="AMI873"/>
      <c r="AMJ873"/>
      <c r="AMK873"/>
      <c r="AML873"/>
      <c r="AMM873"/>
      <c r="AMN873"/>
      <c r="AMO873"/>
      <c r="AMP873"/>
      <c r="AMQ873"/>
      <c r="AMR873"/>
      <c r="AMS873"/>
      <c r="AMT873"/>
      <c r="AMU873"/>
      <c r="AMV873"/>
      <c r="AMW873"/>
      <c r="AMX873"/>
      <c r="AMY873"/>
      <c r="AMZ873"/>
      <c r="ANA873"/>
      <c r="ANB873"/>
      <c r="ANC873"/>
      <c r="AND873"/>
      <c r="ANE873"/>
      <c r="ANF873"/>
      <c r="ANG873"/>
      <c r="ANH873"/>
      <c r="ANI873"/>
      <c r="ANJ873"/>
      <c r="ANK873"/>
      <c r="ANL873"/>
      <c r="ANM873"/>
      <c r="ANN873"/>
      <c r="ANO873"/>
      <c r="ANP873"/>
      <c r="ANQ873"/>
      <c r="ANR873"/>
      <c r="ANS873"/>
      <c r="ANT873"/>
      <c r="ANU873"/>
      <c r="ANV873"/>
      <c r="ANW873"/>
      <c r="ANX873"/>
      <c r="ANY873"/>
      <c r="ANZ873"/>
      <c r="AOA873"/>
      <c r="AOB873"/>
      <c r="AOC873"/>
      <c r="AOD873"/>
      <c r="AOE873"/>
      <c r="AOF873"/>
      <c r="AOG873"/>
      <c r="AOH873"/>
      <c r="AOI873"/>
      <c r="AOJ873"/>
      <c r="AOK873"/>
      <c r="AOL873"/>
      <c r="AOM873"/>
      <c r="AON873"/>
      <c r="AOO873"/>
      <c r="AOP873"/>
      <c r="AOQ873"/>
      <c r="AOR873"/>
      <c r="AOS873"/>
      <c r="AOT873"/>
      <c r="AOU873"/>
      <c r="AOV873"/>
      <c r="AOW873"/>
      <c r="AOX873"/>
      <c r="AOY873"/>
      <c r="AOZ873"/>
      <c r="APA873"/>
      <c r="APB873"/>
      <c r="APC873"/>
      <c r="APD873"/>
      <c r="APE873"/>
      <c r="APF873"/>
      <c r="APG873"/>
      <c r="APH873"/>
      <c r="API873"/>
      <c r="APJ873"/>
      <c r="APK873"/>
      <c r="APL873"/>
      <c r="APM873"/>
      <c r="APN873"/>
      <c r="APO873"/>
      <c r="APP873"/>
      <c r="APQ873"/>
      <c r="APR873"/>
      <c r="APS873"/>
      <c r="APT873"/>
      <c r="APU873"/>
      <c r="APV873"/>
      <c r="APW873"/>
      <c r="APX873"/>
      <c r="APY873"/>
      <c r="APZ873"/>
      <c r="AQA873"/>
      <c r="AQB873"/>
      <c r="AQC873"/>
      <c r="AQD873"/>
      <c r="AQE873"/>
      <c r="AQF873"/>
      <c r="AQG873"/>
      <c r="AQH873"/>
      <c r="AQI873"/>
      <c r="AQJ873"/>
      <c r="AQK873"/>
      <c r="AQL873"/>
      <c r="AQM873"/>
      <c r="AQN873"/>
      <c r="AQO873"/>
      <c r="AQP873"/>
      <c r="AQQ873"/>
      <c r="AQR873"/>
      <c r="AQS873"/>
      <c r="AQT873"/>
      <c r="AQU873"/>
      <c r="AQV873"/>
      <c r="AQW873"/>
      <c r="AQX873"/>
      <c r="AQY873"/>
      <c r="AQZ873"/>
      <c r="ARA873"/>
      <c r="ARB873"/>
      <c r="ARC873"/>
      <c r="ARD873"/>
      <c r="ARE873"/>
      <c r="ARF873"/>
      <c r="ARG873"/>
      <c r="ARH873"/>
      <c r="ARI873"/>
      <c r="ARJ873"/>
      <c r="ARK873"/>
      <c r="ARL873"/>
      <c r="ARM873"/>
      <c r="ARN873"/>
      <c r="ARO873"/>
      <c r="ARP873"/>
      <c r="ARQ873"/>
      <c r="ARR873"/>
      <c r="ARS873"/>
      <c r="ART873"/>
      <c r="ARU873"/>
      <c r="ARV873"/>
      <c r="ARW873"/>
      <c r="ARX873"/>
      <c r="ARY873"/>
      <c r="ARZ873"/>
      <c r="ASA873"/>
      <c r="ASB873"/>
      <c r="ASC873"/>
      <c r="ASD873"/>
      <c r="ASE873"/>
      <c r="ASF873"/>
      <c r="ASG873"/>
      <c r="ASH873"/>
      <c r="ASI873"/>
      <c r="ASJ873"/>
      <c r="ASK873"/>
      <c r="ASL873"/>
      <c r="ASM873"/>
      <c r="ASN873"/>
      <c r="ASO873"/>
      <c r="ASP873"/>
      <c r="ASQ873"/>
      <c r="ASR873"/>
      <c r="ASS873"/>
      <c r="AST873"/>
      <c r="ASU873"/>
      <c r="ASV873"/>
      <c r="ASW873"/>
      <c r="ASX873"/>
      <c r="ASY873"/>
      <c r="ASZ873"/>
      <c r="ATA873"/>
      <c r="ATB873"/>
      <c r="ATC873"/>
      <c r="ATD873"/>
      <c r="ATE873"/>
      <c r="ATF873"/>
      <c r="ATG873"/>
      <c r="ATH873"/>
      <c r="ATI873"/>
      <c r="ATJ873"/>
      <c r="ATK873"/>
      <c r="ATL873"/>
      <c r="ATM873"/>
      <c r="ATN873"/>
      <c r="ATO873"/>
      <c r="ATP873"/>
      <c r="ATQ873"/>
      <c r="ATR873"/>
      <c r="ATS873"/>
      <c r="ATT873"/>
      <c r="ATU873"/>
      <c r="ATV873"/>
      <c r="ATW873"/>
      <c r="ATX873"/>
      <c r="ATY873"/>
      <c r="ATZ873"/>
      <c r="AUA873"/>
      <c r="AUB873"/>
      <c r="AUC873"/>
      <c r="AUD873"/>
      <c r="AUE873"/>
      <c r="AUF873"/>
      <c r="AUG873"/>
      <c r="AUH873"/>
      <c r="AUI873"/>
      <c r="AUJ873"/>
      <c r="AUK873"/>
      <c r="AUL873"/>
      <c r="AUM873"/>
      <c r="AUN873"/>
      <c r="AUO873"/>
      <c r="AUP873"/>
      <c r="AUQ873"/>
      <c r="AUR873"/>
      <c r="AUS873"/>
      <c r="AUT873"/>
      <c r="AUU873"/>
      <c r="AUV873"/>
      <c r="AUW873"/>
      <c r="AUX873"/>
      <c r="AUY873"/>
      <c r="AUZ873"/>
      <c r="AVA873"/>
      <c r="AVB873"/>
      <c r="AVC873"/>
      <c r="AVD873"/>
      <c r="AVE873"/>
      <c r="AVF873"/>
      <c r="AVG873"/>
      <c r="AVH873"/>
      <c r="AVI873"/>
      <c r="AVJ873"/>
      <c r="AVK873"/>
      <c r="AVL873"/>
      <c r="AVM873"/>
      <c r="AVN873"/>
      <c r="AVO873"/>
      <c r="AVP873"/>
      <c r="AVQ873"/>
      <c r="AVR873"/>
      <c r="AVS873"/>
      <c r="AVT873"/>
      <c r="AVU873"/>
      <c r="AVV873"/>
      <c r="AVW873"/>
      <c r="AVX873"/>
      <c r="AVY873"/>
      <c r="AVZ873"/>
      <c r="AWA873"/>
      <c r="AWB873"/>
      <c r="AWC873"/>
      <c r="AWD873"/>
      <c r="AWE873"/>
      <c r="AWF873"/>
      <c r="AWG873"/>
      <c r="AWH873"/>
      <c r="AWI873"/>
      <c r="AWJ873"/>
      <c r="AWK873"/>
      <c r="AWL873"/>
      <c r="AWM873"/>
      <c r="AWN873"/>
      <c r="AWO873"/>
      <c r="AWP873"/>
      <c r="AWQ873"/>
      <c r="AWR873"/>
      <c r="AWS873"/>
      <c r="AWT873"/>
      <c r="AWU873"/>
      <c r="AWV873"/>
      <c r="AWW873"/>
      <c r="AWX873"/>
      <c r="AWY873"/>
      <c r="AWZ873"/>
      <c r="AXA873"/>
      <c r="AXB873"/>
      <c r="AXC873"/>
      <c r="AXD873"/>
      <c r="AXE873"/>
      <c r="AXF873"/>
      <c r="AXG873"/>
      <c r="AXH873"/>
      <c r="AXI873"/>
      <c r="AXJ873"/>
      <c r="AXK873"/>
      <c r="AXL873"/>
      <c r="AXM873"/>
      <c r="AXN873"/>
      <c r="AXO873"/>
      <c r="AXP873"/>
      <c r="AXQ873"/>
      <c r="AXR873"/>
      <c r="AXS873"/>
      <c r="AXT873"/>
      <c r="AXU873"/>
      <c r="AXV873"/>
      <c r="AXW873"/>
      <c r="AXX873"/>
      <c r="AXY873"/>
      <c r="AXZ873"/>
      <c r="AYA873"/>
      <c r="AYB873"/>
      <c r="AYC873"/>
      <c r="AYD873"/>
      <c r="AYE873"/>
      <c r="AYF873"/>
      <c r="AYG873"/>
      <c r="AYH873"/>
      <c r="AYI873"/>
      <c r="AYJ873"/>
      <c r="AYK873"/>
      <c r="AYL873"/>
      <c r="AYM873"/>
      <c r="AYN873"/>
      <c r="AYO873"/>
      <c r="AYP873"/>
      <c r="AYQ873"/>
      <c r="AYR873"/>
      <c r="AYS873"/>
      <c r="AYT873"/>
      <c r="AYU873"/>
      <c r="AYV873"/>
      <c r="AYW873"/>
      <c r="AYX873"/>
      <c r="AYY873"/>
      <c r="AYZ873"/>
      <c r="AZA873"/>
      <c r="AZB873"/>
      <c r="AZC873"/>
      <c r="AZD873"/>
      <c r="AZE873"/>
      <c r="AZF873"/>
      <c r="AZG873"/>
      <c r="AZH873"/>
      <c r="AZI873"/>
      <c r="AZJ873"/>
      <c r="AZK873"/>
      <c r="AZL873"/>
      <c r="AZM873"/>
      <c r="AZN873"/>
      <c r="AZO873"/>
      <c r="AZP873"/>
      <c r="AZQ873"/>
      <c r="AZR873"/>
      <c r="AZS873"/>
      <c r="AZT873"/>
      <c r="AZU873"/>
      <c r="AZV873"/>
      <c r="AZW873"/>
      <c r="AZX873"/>
      <c r="AZY873"/>
      <c r="AZZ873"/>
      <c r="BAA873"/>
      <c r="BAB873"/>
      <c r="BAC873"/>
      <c r="BAD873"/>
      <c r="BAE873"/>
      <c r="BAF873"/>
      <c r="BAG873"/>
      <c r="BAH873"/>
      <c r="BAI873"/>
      <c r="BAJ873"/>
      <c r="BAK873"/>
      <c r="BAL873"/>
      <c r="BAM873"/>
      <c r="BAN873"/>
      <c r="BAO873"/>
      <c r="BAP873"/>
      <c r="BAQ873"/>
      <c r="BAR873"/>
      <c r="BAS873"/>
      <c r="BAT873"/>
      <c r="BAU873"/>
      <c r="BAV873"/>
      <c r="BAW873"/>
      <c r="BAX873"/>
      <c r="BAY873"/>
      <c r="BAZ873"/>
      <c r="BBA873"/>
      <c r="BBB873"/>
      <c r="BBC873"/>
      <c r="BBD873"/>
      <c r="BBE873"/>
      <c r="BBF873"/>
      <c r="BBG873"/>
      <c r="BBH873"/>
      <c r="BBI873"/>
      <c r="BBJ873"/>
      <c r="BBK873"/>
      <c r="BBL873"/>
      <c r="BBM873"/>
      <c r="BBN873"/>
      <c r="BBO873"/>
      <c r="BBP873"/>
      <c r="BBQ873"/>
      <c r="BBR873"/>
      <c r="BBS873"/>
      <c r="BBT873"/>
      <c r="BBU873"/>
      <c r="BBV873"/>
      <c r="BBW873"/>
      <c r="BBX873"/>
      <c r="BBY873"/>
      <c r="BBZ873"/>
      <c r="BCA873"/>
      <c r="BCB873"/>
      <c r="BCC873"/>
      <c r="BCD873"/>
      <c r="BCE873"/>
      <c r="BCF873"/>
      <c r="BCG873"/>
      <c r="BCH873"/>
      <c r="BCI873"/>
      <c r="BCJ873"/>
      <c r="BCK873"/>
      <c r="BCL873"/>
      <c r="BCM873"/>
      <c r="BCN873"/>
      <c r="BCO873"/>
      <c r="BCP873"/>
      <c r="BCQ873"/>
      <c r="BCR873"/>
      <c r="BCS873"/>
      <c r="BCT873"/>
      <c r="BCU873"/>
      <c r="BCV873"/>
      <c r="BCW873"/>
      <c r="BCX873"/>
      <c r="BCY873"/>
      <c r="BCZ873"/>
      <c r="BDA873"/>
      <c r="BDB873"/>
      <c r="BDC873"/>
      <c r="BDD873"/>
      <c r="BDE873"/>
      <c r="BDF873"/>
      <c r="BDG873"/>
      <c r="BDH873"/>
      <c r="BDI873"/>
      <c r="BDJ873"/>
      <c r="BDK873"/>
      <c r="BDL873"/>
      <c r="BDM873"/>
      <c r="BDN873"/>
      <c r="BDO873"/>
      <c r="BDP873"/>
      <c r="BDQ873"/>
      <c r="BDR873"/>
      <c r="BDS873"/>
      <c r="BDT873"/>
      <c r="BDU873"/>
      <c r="BDV873"/>
      <c r="BDW873"/>
      <c r="BDX873"/>
      <c r="BDY873"/>
      <c r="BDZ873"/>
      <c r="BEA873"/>
      <c r="BEB873"/>
      <c r="BEC873"/>
      <c r="BED873"/>
      <c r="BEE873"/>
      <c r="BEF873"/>
      <c r="BEG873"/>
      <c r="BEH873"/>
      <c r="BEI873"/>
      <c r="BEJ873"/>
      <c r="BEK873"/>
      <c r="BEL873"/>
      <c r="BEM873"/>
      <c r="BEN873"/>
      <c r="BEO873"/>
      <c r="BEP873"/>
      <c r="BEQ873"/>
      <c r="BER873"/>
      <c r="BES873"/>
      <c r="BET873"/>
      <c r="BEU873"/>
      <c r="BEV873"/>
      <c r="BEW873"/>
      <c r="BEX873"/>
      <c r="BEY873"/>
      <c r="BEZ873"/>
      <c r="BFA873"/>
      <c r="BFB873"/>
      <c r="BFC873"/>
      <c r="BFD873"/>
      <c r="BFE873"/>
      <c r="BFF873"/>
      <c r="BFG873"/>
      <c r="BFH873"/>
      <c r="BFI873"/>
      <c r="BFJ873"/>
      <c r="BFK873"/>
      <c r="BFL873"/>
      <c r="BFM873"/>
      <c r="BFN873"/>
      <c r="BFO873"/>
      <c r="BFP873"/>
      <c r="BFQ873"/>
      <c r="BFR873"/>
      <c r="BFS873"/>
      <c r="BFT873"/>
      <c r="BFU873"/>
      <c r="BFV873"/>
      <c r="BFW873"/>
      <c r="BFX873"/>
      <c r="BFY873"/>
      <c r="BFZ873"/>
      <c r="BGA873"/>
      <c r="BGB873"/>
      <c r="BGC873"/>
      <c r="BGD873"/>
      <c r="BGE873"/>
      <c r="BGF873"/>
      <c r="BGG873"/>
      <c r="BGH873"/>
      <c r="BGI873"/>
      <c r="BGJ873"/>
      <c r="BGK873"/>
      <c r="BGL873"/>
      <c r="BGM873"/>
      <c r="BGN873"/>
      <c r="BGO873"/>
      <c r="BGP873"/>
      <c r="BGQ873"/>
      <c r="BGR873"/>
      <c r="BGS873"/>
      <c r="BGT873"/>
      <c r="BGU873"/>
      <c r="BGV873"/>
      <c r="BGW873"/>
      <c r="BGX873"/>
      <c r="BGY873"/>
      <c r="BGZ873"/>
      <c r="BHA873"/>
      <c r="BHB873"/>
      <c r="BHC873"/>
      <c r="BHD873"/>
      <c r="BHE873"/>
      <c r="BHF873"/>
      <c r="BHG873"/>
      <c r="BHH873"/>
      <c r="BHI873"/>
      <c r="BHJ873"/>
      <c r="BHK873"/>
      <c r="BHL873"/>
      <c r="BHM873"/>
      <c r="BHN873"/>
      <c r="BHO873"/>
      <c r="BHP873"/>
      <c r="BHQ873"/>
      <c r="BHR873"/>
      <c r="BHS873"/>
      <c r="BHT873"/>
      <c r="BHU873"/>
      <c r="BHV873"/>
      <c r="BHW873"/>
      <c r="BHX873"/>
      <c r="BHY873"/>
      <c r="BHZ873"/>
      <c r="BIA873"/>
      <c r="BIB873"/>
      <c r="BIC873"/>
      <c r="BID873"/>
      <c r="BIE873"/>
      <c r="BIF873"/>
      <c r="BIG873"/>
      <c r="BIH873"/>
      <c r="BII873"/>
      <c r="BIJ873"/>
      <c r="BIK873"/>
      <c r="BIL873"/>
      <c r="BIM873"/>
      <c r="BIN873"/>
      <c r="BIO873"/>
      <c r="BIP873"/>
      <c r="BIQ873"/>
      <c r="BIR873"/>
      <c r="BIS873"/>
      <c r="BIT873"/>
      <c r="BIU873"/>
      <c r="BIV873"/>
      <c r="BIW873"/>
      <c r="BIX873"/>
      <c r="BIY873"/>
      <c r="BIZ873"/>
      <c r="BJA873"/>
      <c r="BJB873"/>
      <c r="BJC873"/>
      <c r="BJD873"/>
      <c r="BJE873"/>
      <c r="BJF873"/>
      <c r="BJG873"/>
      <c r="BJH873"/>
      <c r="BJI873"/>
      <c r="BJJ873"/>
      <c r="BJK873"/>
      <c r="BJL873"/>
      <c r="BJM873"/>
      <c r="BJN873"/>
      <c r="BJO873"/>
      <c r="BJP873"/>
      <c r="BJQ873"/>
      <c r="BJR873"/>
      <c r="BJS873"/>
      <c r="BJT873"/>
      <c r="BJU873"/>
      <c r="BJV873"/>
      <c r="BJW873"/>
      <c r="BJX873"/>
      <c r="BJY873"/>
      <c r="BJZ873"/>
      <c r="BKA873"/>
      <c r="BKB873"/>
      <c r="BKC873"/>
      <c r="BKD873"/>
      <c r="BKE873"/>
      <c r="BKF873"/>
      <c r="BKG873"/>
      <c r="BKH873"/>
      <c r="BKI873"/>
      <c r="BKJ873"/>
      <c r="BKK873"/>
      <c r="BKL873"/>
      <c r="BKM873"/>
      <c r="BKN873"/>
      <c r="BKO873"/>
      <c r="BKP873"/>
      <c r="BKQ873"/>
      <c r="BKR873"/>
      <c r="BKS873"/>
      <c r="BKT873"/>
      <c r="BKU873"/>
      <c r="BKV873"/>
      <c r="BKW873"/>
      <c r="BKX873"/>
      <c r="BKY873"/>
      <c r="BKZ873"/>
      <c r="BLA873"/>
      <c r="BLB873"/>
      <c r="BLC873"/>
      <c r="BLD873"/>
      <c r="BLE873"/>
      <c r="BLF873"/>
      <c r="BLG873"/>
      <c r="BLH873"/>
      <c r="BLI873"/>
      <c r="BLJ873"/>
      <c r="BLK873"/>
      <c r="BLL873"/>
      <c r="BLM873"/>
      <c r="BLN873"/>
      <c r="BLO873"/>
      <c r="BLP873"/>
      <c r="BLQ873"/>
      <c r="BLR873"/>
      <c r="BLS873"/>
      <c r="BLT873"/>
      <c r="BLU873"/>
      <c r="BLV873"/>
      <c r="BLW873"/>
      <c r="BLX873"/>
      <c r="BLY873"/>
      <c r="BLZ873"/>
      <c r="BMA873"/>
      <c r="BMB873"/>
      <c r="BMC873"/>
      <c r="BMD873"/>
      <c r="BME873"/>
      <c r="BMF873"/>
      <c r="BMG873"/>
      <c r="BMH873"/>
      <c r="BMI873"/>
      <c r="BMJ873"/>
      <c r="BMK873"/>
      <c r="BML873"/>
      <c r="BMM873"/>
      <c r="BMN873"/>
      <c r="BMO873"/>
      <c r="BMP873"/>
      <c r="BMQ873"/>
      <c r="BMR873"/>
    </row>
    <row r="874" spans="1:1708" customFormat="1">
      <c r="A874" s="573" t="s">
        <v>2268</v>
      </c>
      <c r="B874" s="574"/>
      <c r="C874" s="573" t="s">
        <v>2268</v>
      </c>
      <c r="D874" s="573"/>
      <c r="E874" s="575" t="s">
        <v>894</v>
      </c>
      <c r="F874" s="576" t="s">
        <v>895</v>
      </c>
      <c r="G874" s="576" t="s">
        <v>184</v>
      </c>
      <c r="H874" s="576"/>
      <c r="I874" s="576">
        <v>3</v>
      </c>
      <c r="J874" s="576"/>
      <c r="K874" s="576">
        <v>58.992916886000003</v>
      </c>
      <c r="L874" s="576">
        <v>24.758764865</v>
      </c>
      <c r="M874" s="577" t="s">
        <v>896</v>
      </c>
      <c r="N874" s="577"/>
      <c r="O874" s="576" t="s">
        <v>2269</v>
      </c>
      <c r="P874" s="631" t="s">
        <v>898</v>
      </c>
      <c r="Q874" s="631"/>
      <c r="R874" s="1025">
        <v>873</v>
      </c>
      <c r="S874" s="1025">
        <v>873</v>
      </c>
      <c r="T874" s="297"/>
      <c r="U874" s="931"/>
    </row>
    <row r="875" spans="1:1708" customFormat="1">
      <c r="A875" s="865" t="s">
        <v>2270</v>
      </c>
      <c r="B875" s="866"/>
      <c r="C875" s="865" t="s">
        <v>2270</v>
      </c>
      <c r="D875" s="865"/>
      <c r="E875" s="867" t="s">
        <v>894</v>
      </c>
      <c r="F875" s="868" t="s">
        <v>895</v>
      </c>
      <c r="G875" s="868" t="s">
        <v>184</v>
      </c>
      <c r="H875" s="868" t="s">
        <v>14</v>
      </c>
      <c r="I875" s="868">
        <v>3</v>
      </c>
      <c r="J875" s="868"/>
      <c r="K875" s="868">
        <v>58.992772440000103</v>
      </c>
      <c r="L875" s="868">
        <v>24.759030249999999</v>
      </c>
      <c r="M875" s="1250" t="s">
        <v>896</v>
      </c>
      <c r="N875" s="869"/>
      <c r="O875" s="868" t="s">
        <v>2271</v>
      </c>
      <c r="P875" s="870" t="s">
        <v>898</v>
      </c>
      <c r="Q875" s="870"/>
      <c r="R875" s="1025">
        <v>874</v>
      </c>
      <c r="S875" s="1025">
        <v>874</v>
      </c>
      <c r="T875" s="297" t="s">
        <v>202</v>
      </c>
      <c r="U875" s="931"/>
    </row>
    <row r="876" spans="1:1708" customFormat="1">
      <c r="A876" s="672" t="s">
        <v>2272</v>
      </c>
      <c r="B876" s="673" t="s">
        <v>14</v>
      </c>
      <c r="C876" s="672" t="s">
        <v>2272</v>
      </c>
      <c r="D876" s="672"/>
      <c r="E876" s="674" t="s">
        <v>894</v>
      </c>
      <c r="F876" s="675" t="s">
        <v>896</v>
      </c>
      <c r="G876" s="675" t="s">
        <v>184</v>
      </c>
      <c r="H876" s="675" t="s">
        <v>14</v>
      </c>
      <c r="I876" s="675">
        <v>3</v>
      </c>
      <c r="J876" s="675"/>
      <c r="K876" s="675"/>
      <c r="L876" s="675"/>
      <c r="M876" s="675"/>
      <c r="N876" s="677" t="s">
        <v>896</v>
      </c>
      <c r="O876" s="675" t="s">
        <v>2273</v>
      </c>
      <c r="P876" s="675" t="s">
        <v>898</v>
      </c>
      <c r="Q876" s="675"/>
      <c r="R876" s="1025">
        <v>875</v>
      </c>
      <c r="S876" s="1025">
        <v>875</v>
      </c>
      <c r="T876" s="48" t="s">
        <v>202</v>
      </c>
      <c r="U876" s="931"/>
      <c r="V876" s="16"/>
    </row>
    <row r="877" spans="1:1708" customFormat="1">
      <c r="A877" s="865" t="s">
        <v>2274</v>
      </c>
      <c r="B877" s="866"/>
      <c r="C877" s="865" t="s">
        <v>2274</v>
      </c>
      <c r="D877" s="865"/>
      <c r="E877" s="867" t="s">
        <v>894</v>
      </c>
      <c r="F877" s="868" t="s">
        <v>895</v>
      </c>
      <c r="G877" s="868" t="s">
        <v>184</v>
      </c>
      <c r="H877" s="868" t="s">
        <v>14</v>
      </c>
      <c r="I877" s="868">
        <v>3</v>
      </c>
      <c r="J877" s="868"/>
      <c r="K877" s="868">
        <v>58.988733620000097</v>
      </c>
      <c r="L877" s="868">
        <v>24.761076080000102</v>
      </c>
      <c r="M877" s="1250" t="s">
        <v>896</v>
      </c>
      <c r="N877" s="869"/>
      <c r="O877" s="868" t="s">
        <v>2275</v>
      </c>
      <c r="P877" s="870" t="s">
        <v>898</v>
      </c>
      <c r="Q877" s="870"/>
      <c r="R877" s="1025">
        <v>876</v>
      </c>
      <c r="S877" s="1025">
        <v>876</v>
      </c>
      <c r="T877" s="297" t="s">
        <v>202</v>
      </c>
      <c r="U877" s="931"/>
    </row>
    <row r="878" spans="1:1708" customFormat="1">
      <c r="A878" s="865" t="s">
        <v>2276</v>
      </c>
      <c r="B878" s="866"/>
      <c r="C878" s="865" t="s">
        <v>2276</v>
      </c>
      <c r="D878" s="865"/>
      <c r="E878" s="867" t="s">
        <v>894</v>
      </c>
      <c r="F878" s="868" t="s">
        <v>895</v>
      </c>
      <c r="G878" s="868" t="s">
        <v>184</v>
      </c>
      <c r="H878" s="868"/>
      <c r="I878" s="868">
        <v>3</v>
      </c>
      <c r="J878" s="868"/>
      <c r="K878" s="868">
        <v>58.988171624000103</v>
      </c>
      <c r="L878" s="868">
        <v>24.761433151000102</v>
      </c>
      <c r="M878" s="869" t="s">
        <v>896</v>
      </c>
      <c r="N878" s="869"/>
      <c r="O878" s="868" t="s">
        <v>2277</v>
      </c>
      <c r="P878" s="870" t="s">
        <v>898</v>
      </c>
      <c r="Q878" s="870"/>
      <c r="R878" s="1025">
        <v>877</v>
      </c>
      <c r="S878" s="1025">
        <v>877</v>
      </c>
      <c r="T878" s="297" t="s">
        <v>202</v>
      </c>
      <c r="U878" s="931"/>
    </row>
    <row r="879" spans="1:1708" customFormat="1">
      <c r="A879" s="573" t="s">
        <v>2278</v>
      </c>
      <c r="B879" s="574"/>
      <c r="C879" s="573" t="s">
        <v>2278</v>
      </c>
      <c r="D879" s="573"/>
      <c r="E879" s="575" t="s">
        <v>894</v>
      </c>
      <c r="F879" s="576" t="s">
        <v>895</v>
      </c>
      <c r="G879" s="576" t="s">
        <v>184</v>
      </c>
      <c r="H879" s="576" t="s">
        <v>14</v>
      </c>
      <c r="I879" s="576">
        <v>3</v>
      </c>
      <c r="J879" s="576"/>
      <c r="K879" s="576">
        <v>58.9880317060001</v>
      </c>
      <c r="L879" s="576">
        <v>24.761320103999999</v>
      </c>
      <c r="M879" s="632" t="s">
        <v>896</v>
      </c>
      <c r="N879" s="577"/>
      <c r="O879" s="576" t="s">
        <v>2279</v>
      </c>
      <c r="P879" s="631" t="s">
        <v>898</v>
      </c>
      <c r="Q879" s="631"/>
      <c r="R879" s="1025">
        <v>878</v>
      </c>
      <c r="S879" s="1025">
        <v>878</v>
      </c>
      <c r="T879" s="297"/>
      <c r="U879" s="931"/>
    </row>
    <row r="880" spans="1:1708" customFormat="1">
      <c r="A880" s="573" t="s">
        <v>2280</v>
      </c>
      <c r="B880" s="574"/>
      <c r="C880" s="573" t="s">
        <v>2280</v>
      </c>
      <c r="D880" s="573"/>
      <c r="E880" s="575" t="s">
        <v>894</v>
      </c>
      <c r="F880" s="576" t="s">
        <v>895</v>
      </c>
      <c r="G880" s="576" t="s">
        <v>184</v>
      </c>
      <c r="H880" s="576"/>
      <c r="I880" s="576">
        <v>3</v>
      </c>
      <c r="J880" s="576"/>
      <c r="K880" s="576">
        <v>58.990053840000002</v>
      </c>
      <c r="L880" s="576">
        <v>24.7604073900001</v>
      </c>
      <c r="M880" s="632" t="s">
        <v>896</v>
      </c>
      <c r="N880" s="577"/>
      <c r="O880" s="576" t="s">
        <v>2281</v>
      </c>
      <c r="P880" s="631" t="s">
        <v>898</v>
      </c>
      <c r="Q880" s="631"/>
      <c r="R880" s="1025">
        <v>879</v>
      </c>
      <c r="S880" s="1025">
        <v>879</v>
      </c>
      <c r="T880" s="297"/>
      <c r="U880" s="931"/>
    </row>
    <row r="881" spans="1:1708" customFormat="1">
      <c r="A881" s="573" t="s">
        <v>2282</v>
      </c>
      <c r="B881" s="574"/>
      <c r="C881" s="573" t="s">
        <v>2282</v>
      </c>
      <c r="D881" s="573"/>
      <c r="E881" s="575" t="s">
        <v>894</v>
      </c>
      <c r="F881" s="576" t="s">
        <v>895</v>
      </c>
      <c r="G881" s="576" t="s">
        <v>184</v>
      </c>
      <c r="H881" s="576"/>
      <c r="I881" s="576">
        <v>3</v>
      </c>
      <c r="J881" s="576"/>
      <c r="K881" s="576">
        <v>58.990053840000002</v>
      </c>
      <c r="L881" s="576">
        <v>24.7604073900001</v>
      </c>
      <c r="M881" s="577" t="s">
        <v>896</v>
      </c>
      <c r="N881" s="577"/>
      <c r="O881" s="576" t="s">
        <v>2281</v>
      </c>
      <c r="P881" s="631" t="s">
        <v>898</v>
      </c>
      <c r="Q881" s="631"/>
      <c r="R881" s="1025">
        <v>880</v>
      </c>
      <c r="S881" s="1025">
        <v>880</v>
      </c>
      <c r="T881" s="297"/>
      <c r="U881" s="931"/>
    </row>
    <row r="882" spans="1:1708" customFormat="1">
      <c r="A882" s="573" t="s">
        <v>2283</v>
      </c>
      <c r="B882" s="574"/>
      <c r="C882" s="573" t="s">
        <v>2283</v>
      </c>
      <c r="D882" s="573"/>
      <c r="E882" s="575" t="s">
        <v>894</v>
      </c>
      <c r="F882" s="576" t="s">
        <v>895</v>
      </c>
      <c r="G882" s="576" t="s">
        <v>184</v>
      </c>
      <c r="H882" s="576"/>
      <c r="I882" s="576">
        <v>3</v>
      </c>
      <c r="J882" s="576"/>
      <c r="K882" s="576">
        <v>58.9811179330001</v>
      </c>
      <c r="L882" s="576">
        <v>24.7651324660001</v>
      </c>
      <c r="M882" s="632" t="s">
        <v>896</v>
      </c>
      <c r="N882" s="577"/>
      <c r="O882" s="576" t="s">
        <v>2284</v>
      </c>
      <c r="P882" s="631" t="s">
        <v>898</v>
      </c>
      <c r="Q882" s="631"/>
      <c r="R882" s="1025">
        <v>881</v>
      </c>
      <c r="S882" s="1025">
        <v>881</v>
      </c>
      <c r="T882" s="297"/>
      <c r="U882" s="931"/>
    </row>
    <row r="883" spans="1:1708" customFormat="1">
      <c r="A883" s="573" t="s">
        <v>2285</v>
      </c>
      <c r="B883" s="574"/>
      <c r="C883" s="573" t="s">
        <v>2285</v>
      </c>
      <c r="D883" s="573"/>
      <c r="E883" s="575" t="s">
        <v>894</v>
      </c>
      <c r="F883" s="576" t="s">
        <v>895</v>
      </c>
      <c r="G883" s="576" t="s">
        <v>184</v>
      </c>
      <c r="H883" s="576"/>
      <c r="I883" s="576">
        <v>3</v>
      </c>
      <c r="J883" s="576"/>
      <c r="K883" s="576">
        <v>58.966922657000097</v>
      </c>
      <c r="L883" s="576">
        <v>24.775130875999999</v>
      </c>
      <c r="M883" s="632" t="s">
        <v>896</v>
      </c>
      <c r="N883" s="577"/>
      <c r="O883" s="576" t="s">
        <v>2286</v>
      </c>
      <c r="P883" s="631" t="s">
        <v>898</v>
      </c>
      <c r="Q883" s="631"/>
      <c r="R883" s="1025">
        <v>882</v>
      </c>
      <c r="S883" s="1025">
        <v>882</v>
      </c>
      <c r="T883" s="297"/>
      <c r="U883" s="931"/>
    </row>
    <row r="884" spans="1:1708" customFormat="1">
      <c r="A884" s="573" t="s">
        <v>2287</v>
      </c>
      <c r="B884" s="574"/>
      <c r="C884" s="573" t="s">
        <v>2287</v>
      </c>
      <c r="D884" s="573"/>
      <c r="E884" s="575" t="s">
        <v>894</v>
      </c>
      <c r="F884" s="576" t="s">
        <v>895</v>
      </c>
      <c r="G884" s="576" t="s">
        <v>184</v>
      </c>
      <c r="H884" s="576"/>
      <c r="I884" s="576">
        <v>3</v>
      </c>
      <c r="J884" s="576"/>
      <c r="K884" s="576">
        <v>58.967792089000099</v>
      </c>
      <c r="L884" s="576">
        <v>24.7742409250001</v>
      </c>
      <c r="M884" s="577" t="s">
        <v>896</v>
      </c>
      <c r="N884" s="577"/>
      <c r="O884" s="576" t="s">
        <v>2288</v>
      </c>
      <c r="P884" s="631" t="s">
        <v>898</v>
      </c>
      <c r="Q884" s="631"/>
      <c r="R884" s="1025">
        <v>883</v>
      </c>
      <c r="S884" s="1025">
        <v>883</v>
      </c>
      <c r="T884" s="297"/>
      <c r="U884" s="931"/>
    </row>
    <row r="885" spans="1:1708" customFormat="1">
      <c r="A885" s="865" t="s">
        <v>2289</v>
      </c>
      <c r="B885" s="866"/>
      <c r="C885" s="865" t="s">
        <v>2289</v>
      </c>
      <c r="D885" s="865"/>
      <c r="E885" s="867" t="s">
        <v>894</v>
      </c>
      <c r="F885" s="868" t="s">
        <v>895</v>
      </c>
      <c r="G885" s="868" t="s">
        <v>184</v>
      </c>
      <c r="H885" s="868" t="s">
        <v>14</v>
      </c>
      <c r="I885" s="868">
        <v>3</v>
      </c>
      <c r="J885" s="868"/>
      <c r="K885" s="868">
        <v>58.966497973000102</v>
      </c>
      <c r="L885" s="868">
        <v>24.775327447000102</v>
      </c>
      <c r="M885" s="1250" t="s">
        <v>896</v>
      </c>
      <c r="N885" s="869"/>
      <c r="O885" s="868" t="s">
        <v>2290</v>
      </c>
      <c r="P885" s="870" t="s">
        <v>898</v>
      </c>
      <c r="Q885" s="870"/>
      <c r="R885" s="1025">
        <v>884</v>
      </c>
      <c r="S885" s="1025">
        <v>884</v>
      </c>
      <c r="T885" s="297" t="s">
        <v>202</v>
      </c>
      <c r="U885" s="931"/>
    </row>
    <row r="886" spans="1:1708" s="656" customFormat="1">
      <c r="A886" s="865" t="s">
        <v>2291</v>
      </c>
      <c r="B886" s="866"/>
      <c r="C886" s="865" t="s">
        <v>2291</v>
      </c>
      <c r="D886" s="865"/>
      <c r="E886" s="867" t="s">
        <v>894</v>
      </c>
      <c r="F886" s="868" t="s">
        <v>895</v>
      </c>
      <c r="G886" s="868" t="s">
        <v>184</v>
      </c>
      <c r="H886" s="868"/>
      <c r="I886" s="868">
        <v>3</v>
      </c>
      <c r="J886" s="868"/>
      <c r="K886" s="868">
        <v>58.966364615000003</v>
      </c>
      <c r="L886" s="868">
        <v>24.775384288000101</v>
      </c>
      <c r="M886" s="1250" t="s">
        <v>896</v>
      </c>
      <c r="N886" s="869"/>
      <c r="O886" s="868" t="s">
        <v>2292</v>
      </c>
      <c r="P886" s="870" t="s">
        <v>898</v>
      </c>
      <c r="Q886" s="870"/>
      <c r="R886" s="1025">
        <v>885</v>
      </c>
      <c r="S886" s="1025">
        <v>885</v>
      </c>
      <c r="T886" s="297" t="s">
        <v>202</v>
      </c>
      <c r="U886" s="931"/>
      <c r="V886"/>
      <c r="W886"/>
      <c r="X886"/>
      <c r="Y886"/>
      <c r="Z886"/>
      <c r="AA886"/>
      <c r="AB886"/>
      <c r="AC886"/>
      <c r="AD886"/>
      <c r="AE886"/>
      <c r="AF886"/>
      <c r="AG886"/>
      <c r="AH886"/>
      <c r="AI886"/>
      <c r="AJ886"/>
      <c r="AK886"/>
      <c r="AL886"/>
      <c r="AM886"/>
      <c r="AN886"/>
      <c r="AO886"/>
      <c r="AP886"/>
      <c r="AQ886"/>
      <c r="AR886"/>
      <c r="AS886"/>
      <c r="AT886"/>
      <c r="AU886"/>
      <c r="AV886"/>
      <c r="AW886"/>
      <c r="AX886"/>
      <c r="AY886"/>
      <c r="AZ886"/>
      <c r="BA886"/>
      <c r="BB886"/>
      <c r="BC886"/>
      <c r="BD886"/>
      <c r="BE886"/>
      <c r="BF886"/>
      <c r="BG886"/>
      <c r="BH886"/>
      <c r="BI886"/>
      <c r="BJ886"/>
      <c r="BK886"/>
      <c r="BL886"/>
      <c r="BM886"/>
      <c r="BN886"/>
      <c r="BO886"/>
      <c r="BP886"/>
      <c r="BQ886"/>
      <c r="BR886"/>
      <c r="BS886"/>
      <c r="BT886"/>
      <c r="BU886"/>
      <c r="BV886"/>
      <c r="BW886"/>
      <c r="BX886"/>
      <c r="BY886"/>
      <c r="BZ886"/>
      <c r="CA886"/>
      <c r="CB886"/>
      <c r="CC886"/>
      <c r="CD886"/>
      <c r="CE886"/>
      <c r="CF886"/>
      <c r="CG886"/>
      <c r="CH886"/>
      <c r="CI886"/>
      <c r="CJ886"/>
      <c r="CK886"/>
      <c r="CL886"/>
      <c r="CM886"/>
      <c r="CN886"/>
      <c r="CO886"/>
      <c r="CP886"/>
      <c r="CQ886"/>
      <c r="CR886"/>
      <c r="CS886"/>
      <c r="CT886"/>
      <c r="CU886"/>
      <c r="CV886"/>
      <c r="CW886"/>
      <c r="CX886"/>
      <c r="CY886"/>
      <c r="CZ886"/>
      <c r="DA886"/>
      <c r="DB886"/>
      <c r="DC886"/>
      <c r="DD886"/>
      <c r="DE886"/>
      <c r="DF886"/>
      <c r="DG886"/>
      <c r="DH886"/>
      <c r="DI886"/>
      <c r="DJ886"/>
      <c r="DK886"/>
      <c r="DL886"/>
      <c r="DM886"/>
      <c r="DN886"/>
      <c r="DO886"/>
      <c r="DP886"/>
      <c r="DQ886"/>
      <c r="DR886"/>
      <c r="DS886"/>
      <c r="DT886"/>
      <c r="DU886"/>
      <c r="DV886"/>
      <c r="DW886"/>
      <c r="DX886"/>
      <c r="DY886"/>
      <c r="DZ886"/>
      <c r="EA886"/>
      <c r="EB886"/>
      <c r="EC886"/>
      <c r="ED886"/>
      <c r="EE886"/>
      <c r="EF886"/>
      <c r="EG886"/>
      <c r="EH886"/>
      <c r="EI886"/>
      <c r="EJ886"/>
      <c r="EK886"/>
      <c r="EL886"/>
      <c r="EM886"/>
      <c r="EN886"/>
      <c r="EO886"/>
      <c r="EP886"/>
      <c r="EQ886"/>
      <c r="ER886"/>
      <c r="ES886"/>
      <c r="ET886"/>
      <c r="EU886"/>
      <c r="EV886"/>
      <c r="EW886"/>
      <c r="EX886"/>
      <c r="EY886"/>
      <c r="EZ886"/>
      <c r="FA886"/>
      <c r="FB886"/>
      <c r="FC886"/>
      <c r="FD886"/>
      <c r="FE886"/>
      <c r="FF886"/>
      <c r="FG886"/>
      <c r="FH886"/>
      <c r="FI886"/>
      <c r="FJ886"/>
      <c r="FK886"/>
      <c r="FL886"/>
      <c r="FM886"/>
      <c r="FN886"/>
      <c r="FO886"/>
      <c r="FP886"/>
      <c r="FQ886"/>
      <c r="FR886"/>
      <c r="FS886"/>
      <c r="FT886"/>
      <c r="FU886"/>
      <c r="FV886"/>
      <c r="FW886"/>
      <c r="FX886"/>
      <c r="FY886"/>
      <c r="FZ886"/>
      <c r="GA886"/>
      <c r="GB886"/>
      <c r="GC886"/>
      <c r="GD886"/>
      <c r="GE886"/>
      <c r="GF886"/>
      <c r="GG886"/>
      <c r="GH886"/>
      <c r="GI886"/>
      <c r="GJ886"/>
      <c r="GK886"/>
      <c r="GL886"/>
      <c r="GM886"/>
      <c r="GN886"/>
      <c r="GO886"/>
      <c r="GP886"/>
      <c r="GQ886"/>
      <c r="GR886"/>
      <c r="GS886"/>
      <c r="GT886"/>
      <c r="GU886"/>
      <c r="GV886"/>
      <c r="GW886"/>
      <c r="GX886"/>
      <c r="GY886"/>
      <c r="GZ886"/>
      <c r="HA886"/>
      <c r="HB886"/>
      <c r="HC886"/>
      <c r="HD886"/>
      <c r="HE886"/>
      <c r="HF886"/>
      <c r="HG886"/>
      <c r="HH886"/>
      <c r="HI886"/>
      <c r="HJ886"/>
      <c r="HK886"/>
      <c r="HL886"/>
      <c r="HM886"/>
      <c r="HN886"/>
      <c r="HO886"/>
      <c r="HP886"/>
      <c r="HQ886"/>
      <c r="HR886"/>
      <c r="HS886"/>
      <c r="HT886"/>
      <c r="HU886"/>
      <c r="HV886"/>
      <c r="HW886"/>
      <c r="HX886"/>
      <c r="HY886"/>
      <c r="HZ886"/>
      <c r="IA886"/>
      <c r="IB886"/>
      <c r="IC886"/>
      <c r="ID886"/>
      <c r="IE886"/>
      <c r="IF886"/>
      <c r="IG886"/>
      <c r="IH886"/>
      <c r="II886"/>
      <c r="IJ886"/>
      <c r="IK886"/>
      <c r="IL886"/>
      <c r="IM886"/>
      <c r="IN886"/>
      <c r="IO886"/>
      <c r="IP886"/>
      <c r="IQ886"/>
      <c r="IR886"/>
      <c r="IS886"/>
      <c r="IT886"/>
      <c r="IU886"/>
      <c r="IV886"/>
      <c r="IW886"/>
      <c r="IX886"/>
      <c r="IY886"/>
      <c r="IZ886"/>
      <c r="JA886"/>
      <c r="JB886"/>
      <c r="JC886"/>
      <c r="JD886"/>
      <c r="JE886"/>
      <c r="JF886"/>
      <c r="JG886"/>
      <c r="JH886"/>
      <c r="JI886"/>
      <c r="JJ886"/>
      <c r="JK886"/>
      <c r="JL886"/>
      <c r="JM886"/>
      <c r="JN886"/>
      <c r="JO886"/>
      <c r="JP886"/>
      <c r="JQ886"/>
      <c r="JR886"/>
      <c r="JS886"/>
      <c r="JT886"/>
      <c r="JU886"/>
      <c r="JV886"/>
      <c r="JW886"/>
      <c r="JX886"/>
      <c r="JY886"/>
      <c r="JZ886"/>
      <c r="KA886"/>
      <c r="KB886"/>
      <c r="KC886"/>
      <c r="KD886"/>
      <c r="KE886"/>
      <c r="KF886"/>
      <c r="KG886"/>
      <c r="KH886"/>
      <c r="KI886"/>
      <c r="KJ886"/>
      <c r="KK886"/>
      <c r="KL886"/>
      <c r="KM886"/>
      <c r="KN886"/>
      <c r="KO886"/>
      <c r="KP886"/>
      <c r="KQ886"/>
      <c r="KR886"/>
      <c r="KS886"/>
      <c r="KT886"/>
      <c r="KU886"/>
      <c r="KV886"/>
      <c r="KW886"/>
      <c r="KX886"/>
      <c r="KY886"/>
      <c r="KZ886"/>
      <c r="LA886"/>
      <c r="LB886"/>
      <c r="LC886"/>
      <c r="LD886"/>
      <c r="LE886"/>
      <c r="LF886"/>
      <c r="LG886"/>
      <c r="LH886"/>
      <c r="LI886"/>
      <c r="LJ886"/>
      <c r="LK886"/>
      <c r="LL886"/>
      <c r="LM886"/>
      <c r="LN886"/>
      <c r="LO886"/>
      <c r="LP886"/>
      <c r="LQ886"/>
      <c r="LR886"/>
      <c r="LS886"/>
      <c r="LT886"/>
      <c r="LU886"/>
      <c r="LV886"/>
      <c r="LW886"/>
      <c r="LX886"/>
      <c r="LY886"/>
      <c r="LZ886"/>
      <c r="MA886"/>
      <c r="MB886"/>
      <c r="MC886"/>
      <c r="MD886"/>
      <c r="ME886"/>
      <c r="MF886"/>
      <c r="MG886"/>
      <c r="MH886"/>
      <c r="MI886"/>
      <c r="MJ886"/>
      <c r="MK886"/>
      <c r="ML886"/>
      <c r="MM886"/>
      <c r="MN886"/>
      <c r="MO886"/>
      <c r="MP886"/>
      <c r="MQ886"/>
      <c r="MR886"/>
      <c r="MS886"/>
      <c r="MT886"/>
      <c r="MU886"/>
      <c r="MV886"/>
      <c r="MW886"/>
      <c r="MX886"/>
      <c r="MY886"/>
      <c r="MZ886"/>
      <c r="NA886"/>
      <c r="NB886"/>
      <c r="NC886"/>
      <c r="ND886"/>
      <c r="NE886"/>
      <c r="NF886"/>
      <c r="NG886"/>
      <c r="NH886"/>
      <c r="NI886"/>
      <c r="NJ886"/>
      <c r="NK886"/>
      <c r="NL886"/>
      <c r="NM886"/>
      <c r="NN886"/>
      <c r="NO886"/>
      <c r="NP886"/>
      <c r="NQ886"/>
      <c r="NR886"/>
      <c r="NS886"/>
      <c r="NT886"/>
      <c r="NU886"/>
      <c r="NV886"/>
      <c r="NW886"/>
      <c r="NX886"/>
      <c r="NY886"/>
      <c r="NZ886"/>
      <c r="OA886"/>
      <c r="OB886"/>
      <c r="OC886"/>
      <c r="OD886"/>
      <c r="OE886"/>
      <c r="OF886"/>
      <c r="OG886"/>
      <c r="OH886"/>
      <c r="OI886"/>
      <c r="OJ886"/>
      <c r="OK886"/>
      <c r="OL886"/>
      <c r="OM886"/>
      <c r="ON886"/>
      <c r="OO886"/>
      <c r="OP886"/>
      <c r="OQ886"/>
      <c r="OR886"/>
      <c r="OS886"/>
      <c r="OT886"/>
      <c r="OU886"/>
      <c r="OV886"/>
      <c r="OW886"/>
      <c r="OX886"/>
      <c r="OY886"/>
      <c r="OZ886"/>
      <c r="PA886"/>
      <c r="PB886"/>
      <c r="PC886"/>
      <c r="PD886"/>
      <c r="PE886"/>
      <c r="PF886"/>
      <c r="PG886"/>
      <c r="PH886"/>
      <c r="PI886"/>
      <c r="PJ886"/>
      <c r="PK886"/>
      <c r="PL886"/>
      <c r="PM886"/>
      <c r="PN886"/>
      <c r="PO886"/>
      <c r="PP886"/>
      <c r="PQ886"/>
      <c r="PR886"/>
      <c r="PS886"/>
      <c r="PT886"/>
      <c r="PU886"/>
      <c r="PV886"/>
      <c r="PW886"/>
      <c r="PX886"/>
      <c r="PY886"/>
      <c r="PZ886"/>
      <c r="QA886"/>
      <c r="QB886"/>
      <c r="QC886"/>
      <c r="QD886"/>
      <c r="QE886"/>
      <c r="QF886"/>
      <c r="QG886"/>
      <c r="QH886"/>
      <c r="QI886"/>
      <c r="QJ886"/>
      <c r="QK886"/>
      <c r="QL886"/>
      <c r="QM886"/>
      <c r="QN886"/>
      <c r="QO886"/>
      <c r="QP886"/>
      <c r="QQ886"/>
      <c r="QR886"/>
      <c r="QS886"/>
      <c r="QT886"/>
      <c r="QU886"/>
      <c r="QV886"/>
      <c r="QW886"/>
      <c r="QX886"/>
      <c r="QY886"/>
      <c r="QZ886"/>
      <c r="RA886"/>
      <c r="RB886"/>
      <c r="RC886"/>
      <c r="RD886"/>
      <c r="RE886"/>
      <c r="RF886"/>
      <c r="RG886"/>
      <c r="RH886"/>
      <c r="RI886"/>
      <c r="RJ886"/>
      <c r="RK886"/>
      <c r="RL886"/>
      <c r="RM886"/>
      <c r="RN886"/>
      <c r="RO886"/>
      <c r="RP886"/>
      <c r="RQ886"/>
      <c r="RR886"/>
      <c r="RS886"/>
      <c r="RT886"/>
      <c r="RU886"/>
      <c r="RV886"/>
      <c r="RW886"/>
      <c r="RX886"/>
      <c r="RY886"/>
      <c r="RZ886"/>
      <c r="SA886"/>
      <c r="SB886"/>
      <c r="SC886"/>
      <c r="SD886"/>
      <c r="SE886"/>
      <c r="SF886"/>
      <c r="SG886"/>
      <c r="SH886"/>
      <c r="SI886"/>
      <c r="SJ886"/>
      <c r="SK886"/>
      <c r="SL886"/>
      <c r="SM886"/>
      <c r="SN886"/>
      <c r="SO886"/>
      <c r="SP886"/>
      <c r="SQ886"/>
      <c r="SR886"/>
      <c r="SS886"/>
      <c r="ST886"/>
      <c r="SU886"/>
      <c r="SV886"/>
      <c r="SW886"/>
      <c r="SX886"/>
      <c r="SY886"/>
      <c r="SZ886"/>
      <c r="TA886"/>
      <c r="TB886"/>
      <c r="TC886"/>
      <c r="TD886"/>
      <c r="TE886"/>
      <c r="TF886"/>
      <c r="TG886"/>
      <c r="TH886"/>
      <c r="TI886"/>
      <c r="TJ886"/>
      <c r="TK886"/>
      <c r="TL886"/>
      <c r="TM886"/>
      <c r="TN886"/>
      <c r="TO886"/>
      <c r="TP886"/>
      <c r="TQ886"/>
      <c r="TR886"/>
      <c r="TS886"/>
      <c r="TT886"/>
      <c r="TU886"/>
      <c r="TV886"/>
      <c r="TW886"/>
      <c r="TX886"/>
      <c r="TY886"/>
      <c r="TZ886"/>
      <c r="UA886"/>
      <c r="UB886"/>
      <c r="UC886"/>
      <c r="UD886"/>
      <c r="UE886"/>
      <c r="UF886"/>
      <c r="UG886"/>
      <c r="UH886"/>
      <c r="UI886"/>
      <c r="UJ886"/>
      <c r="UK886"/>
      <c r="UL886"/>
      <c r="UM886"/>
      <c r="UN886"/>
      <c r="UO886"/>
      <c r="UP886"/>
      <c r="UQ886"/>
      <c r="UR886"/>
      <c r="US886"/>
      <c r="UT886"/>
      <c r="UU886"/>
      <c r="UV886"/>
      <c r="UW886"/>
      <c r="UX886"/>
      <c r="UY886"/>
      <c r="UZ886"/>
      <c r="VA886"/>
      <c r="VB886"/>
      <c r="VC886"/>
      <c r="VD886"/>
      <c r="VE886"/>
      <c r="VF886"/>
      <c r="VG886"/>
      <c r="VH886"/>
      <c r="VI886"/>
      <c r="VJ886"/>
      <c r="VK886"/>
      <c r="VL886"/>
      <c r="VM886"/>
      <c r="VN886"/>
      <c r="VO886"/>
      <c r="VP886"/>
      <c r="VQ886"/>
      <c r="VR886"/>
      <c r="VS886"/>
      <c r="VT886"/>
      <c r="VU886"/>
      <c r="VV886"/>
      <c r="VW886"/>
      <c r="VX886"/>
      <c r="VY886"/>
      <c r="VZ886"/>
      <c r="WA886"/>
      <c r="WB886"/>
      <c r="WC886"/>
      <c r="WD886"/>
      <c r="WE886"/>
      <c r="WF886"/>
      <c r="WG886"/>
      <c r="WH886"/>
      <c r="WI886"/>
      <c r="WJ886"/>
      <c r="WK886"/>
      <c r="WL886"/>
      <c r="WM886"/>
      <c r="WN886"/>
      <c r="WO886"/>
      <c r="WP886"/>
      <c r="WQ886"/>
      <c r="WR886"/>
      <c r="WS886"/>
      <c r="WT886"/>
      <c r="WU886"/>
      <c r="WV886"/>
      <c r="WW886"/>
      <c r="WX886"/>
      <c r="WY886"/>
      <c r="WZ886"/>
      <c r="XA886"/>
      <c r="XB886"/>
      <c r="XC886"/>
      <c r="XD886"/>
      <c r="XE886"/>
      <c r="XF886"/>
      <c r="XG886"/>
      <c r="XH886"/>
      <c r="XI886"/>
      <c r="XJ886"/>
      <c r="XK886"/>
      <c r="XL886"/>
      <c r="XM886"/>
      <c r="XN886"/>
      <c r="XO886"/>
      <c r="XP886"/>
      <c r="XQ886"/>
      <c r="XR886"/>
      <c r="XS886"/>
      <c r="XT886"/>
      <c r="XU886"/>
      <c r="XV886"/>
      <c r="XW886"/>
      <c r="XX886"/>
      <c r="XY886"/>
      <c r="XZ886"/>
      <c r="YA886"/>
      <c r="YB886"/>
      <c r="YC886"/>
      <c r="YD886"/>
      <c r="YE886"/>
      <c r="YF886"/>
      <c r="YG886"/>
      <c r="YH886"/>
      <c r="YI886"/>
      <c r="YJ886"/>
      <c r="YK886"/>
      <c r="YL886"/>
      <c r="YM886"/>
      <c r="YN886"/>
      <c r="YO886"/>
      <c r="YP886"/>
      <c r="YQ886"/>
      <c r="YR886"/>
      <c r="YS886"/>
      <c r="YT886"/>
      <c r="YU886"/>
      <c r="YV886"/>
      <c r="YW886"/>
      <c r="YX886"/>
      <c r="YY886"/>
      <c r="YZ886"/>
      <c r="ZA886"/>
      <c r="ZB886"/>
      <c r="ZC886"/>
      <c r="ZD886"/>
      <c r="ZE886"/>
      <c r="ZF886"/>
      <c r="ZG886"/>
      <c r="ZH886"/>
      <c r="ZI886"/>
      <c r="ZJ886"/>
      <c r="ZK886"/>
      <c r="ZL886"/>
      <c r="ZM886"/>
      <c r="ZN886"/>
      <c r="ZO886"/>
      <c r="ZP886"/>
      <c r="ZQ886"/>
      <c r="ZR886"/>
      <c r="ZS886"/>
      <c r="ZT886"/>
      <c r="ZU886"/>
      <c r="ZV886"/>
      <c r="ZW886"/>
      <c r="ZX886"/>
      <c r="ZY886"/>
      <c r="ZZ886"/>
      <c r="AAA886"/>
      <c r="AAB886"/>
      <c r="AAC886"/>
      <c r="AAD886"/>
      <c r="AAE886"/>
      <c r="AAF886"/>
      <c r="AAG886"/>
      <c r="AAH886"/>
      <c r="AAI886"/>
      <c r="AAJ886"/>
      <c r="AAK886"/>
      <c r="AAL886"/>
      <c r="AAM886"/>
      <c r="AAN886"/>
      <c r="AAO886"/>
      <c r="AAP886"/>
      <c r="AAQ886"/>
      <c r="AAR886"/>
      <c r="AAS886"/>
      <c r="AAT886"/>
      <c r="AAU886"/>
      <c r="AAV886"/>
      <c r="AAW886"/>
      <c r="AAX886"/>
      <c r="AAY886"/>
      <c r="AAZ886"/>
      <c r="ABA886"/>
      <c r="ABB886"/>
      <c r="ABC886"/>
      <c r="ABD886"/>
      <c r="ABE886"/>
      <c r="ABF886"/>
      <c r="ABG886"/>
      <c r="ABH886"/>
      <c r="ABI886"/>
      <c r="ABJ886"/>
      <c r="ABK886"/>
      <c r="ABL886"/>
      <c r="ABM886"/>
      <c r="ABN886"/>
      <c r="ABO886"/>
      <c r="ABP886"/>
      <c r="ABQ886"/>
      <c r="ABR886"/>
      <c r="ABS886"/>
      <c r="ABT886"/>
      <c r="ABU886"/>
      <c r="ABV886"/>
      <c r="ABW886"/>
      <c r="ABX886"/>
      <c r="ABY886"/>
      <c r="ABZ886"/>
      <c r="ACA886"/>
      <c r="ACB886"/>
      <c r="ACC886"/>
      <c r="ACD886"/>
      <c r="ACE886"/>
      <c r="ACF886"/>
      <c r="ACG886"/>
      <c r="ACH886"/>
      <c r="ACI886"/>
      <c r="ACJ886"/>
      <c r="ACK886"/>
      <c r="ACL886"/>
      <c r="ACM886"/>
      <c r="ACN886"/>
      <c r="ACO886"/>
      <c r="ACP886"/>
      <c r="ACQ886"/>
      <c r="ACR886"/>
      <c r="ACS886"/>
      <c r="ACT886"/>
      <c r="ACU886"/>
      <c r="ACV886"/>
      <c r="ACW886"/>
      <c r="ACX886"/>
      <c r="ACY886"/>
      <c r="ACZ886"/>
      <c r="ADA886"/>
      <c r="ADB886"/>
      <c r="ADC886"/>
      <c r="ADD886"/>
      <c r="ADE886"/>
      <c r="ADF886"/>
      <c r="ADG886"/>
      <c r="ADH886"/>
      <c r="ADI886"/>
      <c r="ADJ886"/>
      <c r="ADK886"/>
      <c r="ADL886"/>
      <c r="ADM886"/>
      <c r="ADN886"/>
      <c r="ADO886"/>
      <c r="ADP886"/>
      <c r="ADQ886"/>
      <c r="ADR886"/>
      <c r="ADS886"/>
      <c r="ADT886"/>
      <c r="ADU886"/>
      <c r="ADV886"/>
      <c r="ADW886"/>
      <c r="ADX886"/>
      <c r="ADY886"/>
      <c r="ADZ886"/>
      <c r="AEA886"/>
      <c r="AEB886"/>
      <c r="AEC886"/>
      <c r="AED886"/>
      <c r="AEE886"/>
      <c r="AEF886"/>
      <c r="AEG886"/>
      <c r="AEH886"/>
      <c r="AEI886"/>
      <c r="AEJ886"/>
      <c r="AEK886"/>
      <c r="AEL886"/>
      <c r="AEM886"/>
      <c r="AEN886"/>
      <c r="AEO886"/>
      <c r="AEP886"/>
      <c r="AEQ886"/>
      <c r="AER886"/>
      <c r="AES886"/>
      <c r="AET886"/>
      <c r="AEU886"/>
      <c r="AEV886"/>
      <c r="AEW886"/>
      <c r="AEX886"/>
      <c r="AEY886"/>
      <c r="AEZ886"/>
      <c r="AFA886"/>
      <c r="AFB886"/>
      <c r="AFC886"/>
      <c r="AFD886"/>
      <c r="AFE886"/>
      <c r="AFF886"/>
      <c r="AFG886"/>
      <c r="AFH886"/>
      <c r="AFI886"/>
      <c r="AFJ886"/>
      <c r="AFK886"/>
      <c r="AFL886"/>
      <c r="AFM886"/>
      <c r="AFN886"/>
      <c r="AFO886"/>
      <c r="AFP886"/>
      <c r="AFQ886"/>
      <c r="AFR886"/>
      <c r="AFS886"/>
      <c r="AFT886"/>
      <c r="AFU886"/>
      <c r="AFV886"/>
      <c r="AFW886"/>
      <c r="AFX886"/>
      <c r="AFY886"/>
      <c r="AFZ886"/>
      <c r="AGA886"/>
      <c r="AGB886"/>
      <c r="AGC886"/>
      <c r="AGD886"/>
      <c r="AGE886"/>
      <c r="AGF886"/>
      <c r="AGG886"/>
      <c r="AGH886"/>
      <c r="AGI886"/>
      <c r="AGJ886"/>
      <c r="AGK886"/>
      <c r="AGL886"/>
      <c r="AGM886"/>
      <c r="AGN886"/>
      <c r="AGO886"/>
      <c r="AGP886"/>
      <c r="AGQ886"/>
      <c r="AGR886"/>
      <c r="AGS886"/>
      <c r="AGT886"/>
      <c r="AGU886"/>
      <c r="AGV886"/>
      <c r="AGW886"/>
      <c r="AGX886"/>
      <c r="AGY886"/>
      <c r="AGZ886"/>
      <c r="AHA886"/>
      <c r="AHB886"/>
      <c r="AHC886"/>
      <c r="AHD886"/>
      <c r="AHE886"/>
      <c r="AHF886"/>
      <c r="AHG886"/>
      <c r="AHH886"/>
      <c r="AHI886"/>
      <c r="AHJ886"/>
      <c r="AHK886"/>
      <c r="AHL886"/>
      <c r="AHM886"/>
      <c r="AHN886"/>
      <c r="AHO886"/>
      <c r="AHP886"/>
      <c r="AHQ886"/>
      <c r="AHR886"/>
      <c r="AHS886"/>
      <c r="AHT886"/>
      <c r="AHU886"/>
      <c r="AHV886"/>
      <c r="AHW886"/>
      <c r="AHX886"/>
      <c r="AHY886"/>
      <c r="AHZ886"/>
      <c r="AIA886"/>
      <c r="AIB886"/>
      <c r="AIC886"/>
      <c r="AID886"/>
      <c r="AIE886"/>
      <c r="AIF886"/>
      <c r="AIG886"/>
      <c r="AIH886"/>
      <c r="AII886"/>
      <c r="AIJ886"/>
      <c r="AIK886"/>
      <c r="AIL886"/>
      <c r="AIM886"/>
      <c r="AIN886"/>
      <c r="AIO886"/>
      <c r="AIP886"/>
      <c r="AIQ886"/>
      <c r="AIR886"/>
      <c r="AIS886"/>
      <c r="AIT886"/>
      <c r="AIU886"/>
      <c r="AIV886"/>
      <c r="AIW886"/>
      <c r="AIX886"/>
      <c r="AIY886"/>
      <c r="AIZ886"/>
      <c r="AJA886"/>
      <c r="AJB886"/>
      <c r="AJC886"/>
      <c r="AJD886"/>
      <c r="AJE886"/>
      <c r="AJF886"/>
      <c r="AJG886"/>
      <c r="AJH886"/>
      <c r="AJI886"/>
      <c r="AJJ886"/>
      <c r="AJK886"/>
      <c r="AJL886"/>
      <c r="AJM886"/>
      <c r="AJN886"/>
      <c r="AJO886"/>
      <c r="AJP886"/>
      <c r="AJQ886"/>
      <c r="AJR886"/>
      <c r="AJS886"/>
      <c r="AJT886"/>
      <c r="AJU886"/>
      <c r="AJV886"/>
      <c r="AJW886"/>
      <c r="AJX886"/>
      <c r="AJY886"/>
      <c r="AJZ886"/>
      <c r="AKA886"/>
      <c r="AKB886"/>
      <c r="AKC886"/>
      <c r="AKD886"/>
      <c r="AKE886"/>
      <c r="AKF886"/>
      <c r="AKG886"/>
      <c r="AKH886"/>
      <c r="AKI886"/>
      <c r="AKJ886"/>
      <c r="AKK886"/>
      <c r="AKL886"/>
      <c r="AKM886"/>
      <c r="AKN886"/>
      <c r="AKO886"/>
      <c r="AKP886"/>
      <c r="AKQ886"/>
      <c r="AKR886"/>
      <c r="AKS886"/>
      <c r="AKT886"/>
      <c r="AKU886"/>
      <c r="AKV886"/>
      <c r="AKW886"/>
      <c r="AKX886"/>
      <c r="AKY886"/>
      <c r="AKZ886"/>
      <c r="ALA886"/>
      <c r="ALB886"/>
      <c r="ALC886"/>
      <c r="ALD886"/>
      <c r="ALE886"/>
      <c r="ALF886"/>
      <c r="ALG886"/>
      <c r="ALH886"/>
      <c r="ALI886"/>
      <c r="ALJ886"/>
      <c r="ALK886"/>
      <c r="ALL886"/>
      <c r="ALM886"/>
      <c r="ALN886"/>
      <c r="ALO886"/>
      <c r="ALP886"/>
      <c r="ALQ886"/>
      <c r="ALR886"/>
      <c r="ALS886"/>
      <c r="ALT886"/>
      <c r="ALU886"/>
      <c r="ALV886"/>
      <c r="ALW886"/>
      <c r="ALX886"/>
      <c r="ALY886"/>
      <c r="ALZ886"/>
      <c r="AMA886"/>
      <c r="AMB886"/>
      <c r="AMC886"/>
      <c r="AMD886"/>
      <c r="AME886"/>
      <c r="AMF886"/>
      <c r="AMG886"/>
      <c r="AMH886"/>
      <c r="AMI886"/>
      <c r="AMJ886"/>
      <c r="AMK886"/>
      <c r="AML886"/>
      <c r="AMM886"/>
      <c r="AMN886"/>
      <c r="AMO886"/>
      <c r="AMP886"/>
      <c r="AMQ886"/>
      <c r="AMR886"/>
      <c r="AMS886"/>
      <c r="AMT886"/>
      <c r="AMU886"/>
      <c r="AMV886"/>
      <c r="AMW886"/>
      <c r="AMX886"/>
      <c r="AMY886"/>
      <c r="AMZ886"/>
      <c r="ANA886"/>
      <c r="ANB886"/>
      <c r="ANC886"/>
      <c r="AND886"/>
      <c r="ANE886"/>
      <c r="ANF886"/>
      <c r="ANG886"/>
      <c r="ANH886"/>
      <c r="ANI886"/>
      <c r="ANJ886"/>
      <c r="ANK886"/>
      <c r="ANL886"/>
      <c r="ANM886"/>
      <c r="ANN886"/>
      <c r="ANO886"/>
      <c r="ANP886"/>
      <c r="ANQ886"/>
      <c r="ANR886"/>
      <c r="ANS886"/>
      <c r="ANT886"/>
      <c r="ANU886"/>
      <c r="ANV886"/>
      <c r="ANW886"/>
      <c r="ANX886"/>
      <c r="ANY886"/>
      <c r="ANZ886"/>
      <c r="AOA886"/>
      <c r="AOB886"/>
      <c r="AOC886"/>
      <c r="AOD886"/>
      <c r="AOE886"/>
      <c r="AOF886"/>
      <c r="AOG886"/>
      <c r="AOH886"/>
      <c r="AOI886"/>
      <c r="AOJ886"/>
      <c r="AOK886"/>
      <c r="AOL886"/>
      <c r="AOM886"/>
      <c r="AON886"/>
      <c r="AOO886"/>
      <c r="AOP886"/>
      <c r="AOQ886"/>
      <c r="AOR886"/>
      <c r="AOS886"/>
      <c r="AOT886"/>
      <c r="AOU886"/>
      <c r="AOV886"/>
      <c r="AOW886"/>
      <c r="AOX886"/>
      <c r="AOY886"/>
      <c r="AOZ886"/>
      <c r="APA886"/>
      <c r="APB886"/>
      <c r="APC886"/>
      <c r="APD886"/>
      <c r="APE886"/>
      <c r="APF886"/>
      <c r="APG886"/>
      <c r="APH886"/>
      <c r="API886"/>
      <c r="APJ886"/>
      <c r="APK886"/>
      <c r="APL886"/>
      <c r="APM886"/>
      <c r="APN886"/>
      <c r="APO886"/>
      <c r="APP886"/>
      <c r="APQ886"/>
      <c r="APR886"/>
      <c r="APS886"/>
      <c r="APT886"/>
      <c r="APU886"/>
      <c r="APV886"/>
      <c r="APW886"/>
      <c r="APX886"/>
      <c r="APY886"/>
      <c r="APZ886"/>
      <c r="AQA886"/>
      <c r="AQB886"/>
      <c r="AQC886"/>
      <c r="AQD886"/>
      <c r="AQE886"/>
      <c r="AQF886"/>
      <c r="AQG886"/>
      <c r="AQH886"/>
      <c r="AQI886"/>
      <c r="AQJ886"/>
      <c r="AQK886"/>
      <c r="AQL886"/>
      <c r="AQM886"/>
      <c r="AQN886"/>
      <c r="AQO886"/>
      <c r="AQP886"/>
      <c r="AQQ886"/>
      <c r="AQR886"/>
      <c r="AQS886"/>
      <c r="AQT886"/>
      <c r="AQU886"/>
      <c r="AQV886"/>
      <c r="AQW886"/>
      <c r="AQX886"/>
      <c r="AQY886"/>
      <c r="AQZ886"/>
      <c r="ARA886"/>
      <c r="ARB886"/>
      <c r="ARC886"/>
      <c r="ARD886"/>
      <c r="ARE886"/>
      <c r="ARF886"/>
      <c r="ARG886"/>
      <c r="ARH886"/>
      <c r="ARI886"/>
      <c r="ARJ886"/>
      <c r="ARK886"/>
      <c r="ARL886"/>
      <c r="ARM886"/>
      <c r="ARN886"/>
      <c r="ARO886"/>
      <c r="ARP886"/>
      <c r="ARQ886"/>
      <c r="ARR886"/>
      <c r="ARS886"/>
      <c r="ART886"/>
      <c r="ARU886"/>
      <c r="ARV886"/>
      <c r="ARW886"/>
      <c r="ARX886"/>
      <c r="ARY886"/>
      <c r="ARZ886"/>
      <c r="ASA886"/>
      <c r="ASB886"/>
      <c r="ASC886"/>
      <c r="ASD886"/>
      <c r="ASE886"/>
      <c r="ASF886"/>
      <c r="ASG886"/>
      <c r="ASH886"/>
      <c r="ASI886"/>
      <c r="ASJ886"/>
      <c r="ASK886"/>
      <c r="ASL886"/>
      <c r="ASM886"/>
      <c r="ASN886"/>
      <c r="ASO886"/>
      <c r="ASP886"/>
      <c r="ASQ886"/>
      <c r="ASR886"/>
      <c r="ASS886"/>
      <c r="AST886"/>
      <c r="ASU886"/>
      <c r="ASV886"/>
      <c r="ASW886"/>
      <c r="ASX886"/>
      <c r="ASY886"/>
      <c r="ASZ886"/>
      <c r="ATA886"/>
      <c r="ATB886"/>
      <c r="ATC886"/>
      <c r="ATD886"/>
      <c r="ATE886"/>
      <c r="ATF886"/>
      <c r="ATG886"/>
      <c r="ATH886"/>
      <c r="ATI886"/>
      <c r="ATJ886"/>
      <c r="ATK886"/>
      <c r="ATL886"/>
      <c r="ATM886"/>
      <c r="ATN886"/>
      <c r="ATO886"/>
      <c r="ATP886"/>
      <c r="ATQ886"/>
      <c r="ATR886"/>
      <c r="ATS886"/>
      <c r="ATT886"/>
      <c r="ATU886"/>
      <c r="ATV886"/>
      <c r="ATW886"/>
      <c r="ATX886"/>
      <c r="ATY886"/>
      <c r="ATZ886"/>
      <c r="AUA886"/>
      <c r="AUB886"/>
      <c r="AUC886"/>
      <c r="AUD886"/>
      <c r="AUE886"/>
      <c r="AUF886"/>
      <c r="AUG886"/>
      <c r="AUH886"/>
      <c r="AUI886"/>
      <c r="AUJ886"/>
      <c r="AUK886"/>
      <c r="AUL886"/>
      <c r="AUM886"/>
      <c r="AUN886"/>
      <c r="AUO886"/>
      <c r="AUP886"/>
      <c r="AUQ886"/>
      <c r="AUR886"/>
      <c r="AUS886"/>
      <c r="AUT886"/>
      <c r="AUU886"/>
      <c r="AUV886"/>
      <c r="AUW886"/>
      <c r="AUX886"/>
      <c r="AUY886"/>
      <c r="AUZ886"/>
      <c r="AVA886"/>
      <c r="AVB886"/>
      <c r="AVC886"/>
      <c r="AVD886"/>
      <c r="AVE886"/>
      <c r="AVF886"/>
      <c r="AVG886"/>
      <c r="AVH886"/>
      <c r="AVI886"/>
      <c r="AVJ886"/>
      <c r="AVK886"/>
      <c r="AVL886"/>
      <c r="AVM886"/>
      <c r="AVN886"/>
      <c r="AVO886"/>
      <c r="AVP886"/>
      <c r="AVQ886"/>
      <c r="AVR886"/>
      <c r="AVS886"/>
      <c r="AVT886"/>
      <c r="AVU886"/>
      <c r="AVV886"/>
      <c r="AVW886"/>
      <c r="AVX886"/>
      <c r="AVY886"/>
      <c r="AVZ886"/>
      <c r="AWA886"/>
      <c r="AWB886"/>
      <c r="AWC886"/>
      <c r="AWD886"/>
      <c r="AWE886"/>
      <c r="AWF886"/>
      <c r="AWG886"/>
      <c r="AWH886"/>
      <c r="AWI886"/>
      <c r="AWJ886"/>
      <c r="AWK886"/>
      <c r="AWL886"/>
      <c r="AWM886"/>
      <c r="AWN886"/>
      <c r="AWO886"/>
      <c r="AWP886"/>
      <c r="AWQ886"/>
      <c r="AWR886"/>
      <c r="AWS886"/>
      <c r="AWT886"/>
      <c r="AWU886"/>
      <c r="AWV886"/>
      <c r="AWW886"/>
      <c r="AWX886"/>
      <c r="AWY886"/>
      <c r="AWZ886"/>
      <c r="AXA886"/>
      <c r="AXB886"/>
      <c r="AXC886"/>
      <c r="AXD886"/>
      <c r="AXE886"/>
      <c r="AXF886"/>
      <c r="AXG886"/>
      <c r="AXH886"/>
      <c r="AXI886"/>
      <c r="AXJ886"/>
      <c r="AXK886"/>
      <c r="AXL886"/>
      <c r="AXM886"/>
      <c r="AXN886"/>
      <c r="AXO886"/>
      <c r="AXP886"/>
      <c r="AXQ886"/>
      <c r="AXR886"/>
      <c r="AXS886"/>
      <c r="AXT886"/>
      <c r="AXU886"/>
      <c r="AXV886"/>
      <c r="AXW886"/>
      <c r="AXX886"/>
      <c r="AXY886"/>
      <c r="AXZ886"/>
      <c r="AYA886"/>
      <c r="AYB886"/>
      <c r="AYC886"/>
      <c r="AYD886"/>
      <c r="AYE886"/>
      <c r="AYF886"/>
      <c r="AYG886"/>
      <c r="AYH886"/>
      <c r="AYI886"/>
      <c r="AYJ886"/>
      <c r="AYK886"/>
      <c r="AYL886"/>
      <c r="AYM886"/>
      <c r="AYN886"/>
      <c r="AYO886"/>
      <c r="AYP886"/>
      <c r="AYQ886"/>
      <c r="AYR886"/>
      <c r="AYS886"/>
      <c r="AYT886"/>
      <c r="AYU886"/>
      <c r="AYV886"/>
      <c r="AYW886"/>
      <c r="AYX886"/>
      <c r="AYY886"/>
      <c r="AYZ886"/>
      <c r="AZA886"/>
      <c r="AZB886"/>
      <c r="AZC886"/>
      <c r="AZD886"/>
      <c r="AZE886"/>
      <c r="AZF886"/>
      <c r="AZG886"/>
      <c r="AZH886"/>
      <c r="AZI886"/>
      <c r="AZJ886"/>
      <c r="AZK886"/>
      <c r="AZL886"/>
      <c r="AZM886"/>
      <c r="AZN886"/>
      <c r="AZO886"/>
      <c r="AZP886"/>
      <c r="AZQ886"/>
      <c r="AZR886"/>
      <c r="AZS886"/>
      <c r="AZT886"/>
      <c r="AZU886"/>
      <c r="AZV886"/>
      <c r="AZW886"/>
      <c r="AZX886"/>
      <c r="AZY886"/>
      <c r="AZZ886"/>
      <c r="BAA886"/>
      <c r="BAB886"/>
      <c r="BAC886"/>
      <c r="BAD886"/>
      <c r="BAE886"/>
      <c r="BAF886"/>
      <c r="BAG886"/>
      <c r="BAH886"/>
      <c r="BAI886"/>
      <c r="BAJ886"/>
      <c r="BAK886"/>
      <c r="BAL886"/>
      <c r="BAM886"/>
      <c r="BAN886"/>
      <c r="BAO886"/>
      <c r="BAP886"/>
      <c r="BAQ886"/>
      <c r="BAR886"/>
      <c r="BAS886"/>
      <c r="BAT886"/>
      <c r="BAU886"/>
      <c r="BAV886"/>
      <c r="BAW886"/>
      <c r="BAX886"/>
      <c r="BAY886"/>
      <c r="BAZ886"/>
      <c r="BBA886"/>
      <c r="BBB886"/>
      <c r="BBC886"/>
      <c r="BBD886"/>
      <c r="BBE886"/>
      <c r="BBF886"/>
      <c r="BBG886"/>
      <c r="BBH886"/>
      <c r="BBI886"/>
      <c r="BBJ886"/>
      <c r="BBK886"/>
      <c r="BBL886"/>
      <c r="BBM886"/>
      <c r="BBN886"/>
      <c r="BBO886"/>
      <c r="BBP886"/>
      <c r="BBQ886"/>
      <c r="BBR886"/>
      <c r="BBS886"/>
      <c r="BBT886"/>
      <c r="BBU886"/>
      <c r="BBV886"/>
      <c r="BBW886"/>
      <c r="BBX886"/>
      <c r="BBY886"/>
      <c r="BBZ886"/>
      <c r="BCA886"/>
      <c r="BCB886"/>
      <c r="BCC886"/>
      <c r="BCD886"/>
      <c r="BCE886"/>
      <c r="BCF886"/>
      <c r="BCG886"/>
      <c r="BCH886"/>
      <c r="BCI886"/>
      <c r="BCJ886"/>
      <c r="BCK886"/>
      <c r="BCL886"/>
      <c r="BCM886"/>
      <c r="BCN886"/>
      <c r="BCO886"/>
      <c r="BCP886"/>
      <c r="BCQ886"/>
      <c r="BCR886"/>
      <c r="BCS886"/>
      <c r="BCT886"/>
      <c r="BCU886"/>
      <c r="BCV886"/>
      <c r="BCW886"/>
      <c r="BCX886"/>
      <c r="BCY886"/>
      <c r="BCZ886"/>
      <c r="BDA886"/>
      <c r="BDB886"/>
      <c r="BDC886"/>
      <c r="BDD886"/>
      <c r="BDE886"/>
      <c r="BDF886"/>
      <c r="BDG886"/>
      <c r="BDH886"/>
      <c r="BDI886"/>
      <c r="BDJ886"/>
      <c r="BDK886"/>
      <c r="BDL886"/>
      <c r="BDM886"/>
      <c r="BDN886"/>
      <c r="BDO886"/>
      <c r="BDP886"/>
      <c r="BDQ886"/>
      <c r="BDR886"/>
      <c r="BDS886"/>
      <c r="BDT886"/>
      <c r="BDU886"/>
      <c r="BDV886"/>
      <c r="BDW886"/>
      <c r="BDX886"/>
      <c r="BDY886"/>
      <c r="BDZ886"/>
      <c r="BEA886"/>
      <c r="BEB886"/>
      <c r="BEC886"/>
      <c r="BED886"/>
      <c r="BEE886"/>
      <c r="BEF886"/>
      <c r="BEG886"/>
      <c r="BEH886"/>
      <c r="BEI886"/>
      <c r="BEJ886"/>
      <c r="BEK886"/>
      <c r="BEL886"/>
      <c r="BEM886"/>
      <c r="BEN886"/>
      <c r="BEO886"/>
      <c r="BEP886"/>
      <c r="BEQ886"/>
      <c r="BER886"/>
      <c r="BES886"/>
      <c r="BET886"/>
      <c r="BEU886"/>
      <c r="BEV886"/>
      <c r="BEW886"/>
      <c r="BEX886"/>
      <c r="BEY886"/>
      <c r="BEZ886"/>
      <c r="BFA886"/>
      <c r="BFB886"/>
      <c r="BFC886"/>
      <c r="BFD886"/>
      <c r="BFE886"/>
      <c r="BFF886"/>
      <c r="BFG886"/>
      <c r="BFH886"/>
      <c r="BFI886"/>
      <c r="BFJ886"/>
      <c r="BFK886"/>
      <c r="BFL886"/>
      <c r="BFM886"/>
      <c r="BFN886"/>
      <c r="BFO886"/>
      <c r="BFP886"/>
      <c r="BFQ886"/>
      <c r="BFR886"/>
      <c r="BFS886"/>
      <c r="BFT886"/>
      <c r="BFU886"/>
      <c r="BFV886"/>
      <c r="BFW886"/>
      <c r="BFX886"/>
      <c r="BFY886"/>
      <c r="BFZ886"/>
      <c r="BGA886"/>
      <c r="BGB886"/>
      <c r="BGC886"/>
      <c r="BGD886"/>
      <c r="BGE886"/>
      <c r="BGF886"/>
      <c r="BGG886"/>
      <c r="BGH886"/>
      <c r="BGI886"/>
      <c r="BGJ886"/>
      <c r="BGK886"/>
      <c r="BGL886"/>
      <c r="BGM886"/>
      <c r="BGN886"/>
      <c r="BGO886"/>
      <c r="BGP886"/>
      <c r="BGQ886"/>
      <c r="BGR886"/>
      <c r="BGS886"/>
      <c r="BGT886"/>
      <c r="BGU886"/>
      <c r="BGV886"/>
      <c r="BGW886"/>
      <c r="BGX886"/>
      <c r="BGY886"/>
      <c r="BGZ886"/>
      <c r="BHA886"/>
      <c r="BHB886"/>
      <c r="BHC886"/>
      <c r="BHD886"/>
      <c r="BHE886"/>
      <c r="BHF886"/>
      <c r="BHG886"/>
      <c r="BHH886"/>
      <c r="BHI886"/>
      <c r="BHJ886"/>
      <c r="BHK886"/>
      <c r="BHL886"/>
      <c r="BHM886"/>
      <c r="BHN886"/>
      <c r="BHO886"/>
      <c r="BHP886"/>
      <c r="BHQ886"/>
      <c r="BHR886"/>
      <c r="BHS886"/>
      <c r="BHT886"/>
      <c r="BHU886"/>
      <c r="BHV886"/>
      <c r="BHW886"/>
      <c r="BHX886"/>
      <c r="BHY886"/>
      <c r="BHZ886"/>
      <c r="BIA886"/>
      <c r="BIB886"/>
      <c r="BIC886"/>
      <c r="BID886"/>
      <c r="BIE886"/>
      <c r="BIF886"/>
      <c r="BIG886"/>
      <c r="BIH886"/>
      <c r="BII886"/>
      <c r="BIJ886"/>
      <c r="BIK886"/>
      <c r="BIL886"/>
      <c r="BIM886"/>
      <c r="BIN886"/>
      <c r="BIO886"/>
      <c r="BIP886"/>
      <c r="BIQ886"/>
      <c r="BIR886"/>
      <c r="BIS886"/>
      <c r="BIT886"/>
      <c r="BIU886"/>
      <c r="BIV886"/>
      <c r="BIW886"/>
      <c r="BIX886"/>
      <c r="BIY886"/>
      <c r="BIZ886"/>
      <c r="BJA886"/>
      <c r="BJB886"/>
      <c r="BJC886"/>
      <c r="BJD886"/>
      <c r="BJE886"/>
      <c r="BJF886"/>
      <c r="BJG886"/>
      <c r="BJH886"/>
      <c r="BJI886"/>
      <c r="BJJ886"/>
      <c r="BJK886"/>
      <c r="BJL886"/>
      <c r="BJM886"/>
      <c r="BJN886"/>
      <c r="BJO886"/>
      <c r="BJP886"/>
      <c r="BJQ886"/>
      <c r="BJR886"/>
      <c r="BJS886"/>
      <c r="BJT886"/>
      <c r="BJU886"/>
      <c r="BJV886"/>
      <c r="BJW886"/>
      <c r="BJX886"/>
      <c r="BJY886"/>
      <c r="BJZ886"/>
      <c r="BKA886"/>
      <c r="BKB886"/>
      <c r="BKC886"/>
      <c r="BKD886"/>
      <c r="BKE886"/>
      <c r="BKF886"/>
      <c r="BKG886"/>
      <c r="BKH886"/>
      <c r="BKI886"/>
      <c r="BKJ886"/>
      <c r="BKK886"/>
      <c r="BKL886"/>
      <c r="BKM886"/>
      <c r="BKN886"/>
      <c r="BKO886"/>
      <c r="BKP886"/>
      <c r="BKQ886"/>
      <c r="BKR886"/>
      <c r="BKS886"/>
      <c r="BKT886"/>
      <c r="BKU886"/>
      <c r="BKV886"/>
      <c r="BKW886"/>
      <c r="BKX886"/>
      <c r="BKY886"/>
      <c r="BKZ886"/>
      <c r="BLA886"/>
      <c r="BLB886"/>
      <c r="BLC886"/>
      <c r="BLD886"/>
      <c r="BLE886"/>
      <c r="BLF886"/>
      <c r="BLG886"/>
      <c r="BLH886"/>
      <c r="BLI886"/>
      <c r="BLJ886"/>
      <c r="BLK886"/>
      <c r="BLL886"/>
      <c r="BLM886"/>
      <c r="BLN886"/>
      <c r="BLO886"/>
      <c r="BLP886"/>
      <c r="BLQ886"/>
      <c r="BLR886"/>
      <c r="BLS886"/>
      <c r="BLT886"/>
      <c r="BLU886"/>
      <c r="BLV886"/>
      <c r="BLW886"/>
      <c r="BLX886"/>
      <c r="BLY886"/>
      <c r="BLZ886"/>
      <c r="BMA886"/>
      <c r="BMB886"/>
      <c r="BMC886"/>
      <c r="BMD886"/>
      <c r="BME886"/>
      <c r="BMF886"/>
      <c r="BMG886"/>
      <c r="BMH886"/>
      <c r="BMI886"/>
      <c r="BMJ886"/>
      <c r="BMK886"/>
      <c r="BML886"/>
      <c r="BMM886"/>
      <c r="BMN886"/>
      <c r="BMO886"/>
      <c r="BMP886"/>
      <c r="BMQ886"/>
      <c r="BMR886"/>
    </row>
    <row r="887" spans="1:1708" customFormat="1">
      <c r="A887" s="865" t="s">
        <v>2293</v>
      </c>
      <c r="B887" s="866"/>
      <c r="C887" s="865" t="s">
        <v>2293</v>
      </c>
      <c r="D887" s="865"/>
      <c r="E887" s="867" t="s">
        <v>894</v>
      </c>
      <c r="F887" s="868" t="s">
        <v>895</v>
      </c>
      <c r="G887" s="868" t="s">
        <v>184</v>
      </c>
      <c r="H887" s="868"/>
      <c r="I887" s="868">
        <v>3</v>
      </c>
      <c r="J887" s="868"/>
      <c r="K887" s="868">
        <v>58.965468825000102</v>
      </c>
      <c r="L887" s="868">
        <v>24.776067946000101</v>
      </c>
      <c r="M887" s="869" t="s">
        <v>896</v>
      </c>
      <c r="N887" s="869"/>
      <c r="O887" s="868" t="s">
        <v>2294</v>
      </c>
      <c r="P887" s="870" t="s">
        <v>898</v>
      </c>
      <c r="Q887" s="870"/>
      <c r="R887" s="1025">
        <v>886</v>
      </c>
      <c r="S887" s="1025">
        <v>886</v>
      </c>
      <c r="T887" s="297" t="s">
        <v>202</v>
      </c>
      <c r="U887" s="931"/>
    </row>
    <row r="888" spans="1:1708" customFormat="1">
      <c r="A888" s="573" t="s">
        <v>2295</v>
      </c>
      <c r="B888" s="574"/>
      <c r="C888" s="573" t="s">
        <v>2295</v>
      </c>
      <c r="D888" s="573"/>
      <c r="E888" s="575" t="s">
        <v>894</v>
      </c>
      <c r="F888" s="576" t="s">
        <v>895</v>
      </c>
      <c r="G888" s="576" t="s">
        <v>184</v>
      </c>
      <c r="H888" s="576" t="s">
        <v>14</v>
      </c>
      <c r="I888" s="576">
        <v>3</v>
      </c>
      <c r="J888" s="576"/>
      <c r="K888" s="576">
        <v>58.936717013000099</v>
      </c>
      <c r="L888" s="576">
        <v>24.790764687999999</v>
      </c>
      <c r="M888" s="632" t="s">
        <v>896</v>
      </c>
      <c r="N888" s="577"/>
      <c r="O888" s="576" t="s">
        <v>2296</v>
      </c>
      <c r="P888" s="631" t="s">
        <v>898</v>
      </c>
      <c r="Q888" s="631"/>
      <c r="R888" s="1025">
        <v>887</v>
      </c>
      <c r="S888" s="1025">
        <v>887</v>
      </c>
      <c r="T888" s="297"/>
      <c r="U888" s="931"/>
    </row>
    <row r="889" spans="1:1708" customFormat="1">
      <c r="A889" s="692" t="s">
        <v>2297</v>
      </c>
      <c r="B889" s="693"/>
      <c r="C889" s="692" t="s">
        <v>2297</v>
      </c>
      <c r="D889" s="692"/>
      <c r="E889" s="694" t="s">
        <v>353</v>
      </c>
      <c r="F889" s="695" t="s">
        <v>2298</v>
      </c>
      <c r="G889" s="695" t="s">
        <v>184</v>
      </c>
      <c r="H889" s="695"/>
      <c r="I889" s="695">
        <v>3</v>
      </c>
      <c r="J889" s="695"/>
      <c r="K889" s="695">
        <v>59.008802134000099</v>
      </c>
      <c r="L889" s="695">
        <v>24.750297083000099</v>
      </c>
      <c r="M889" s="676" t="s">
        <v>2299</v>
      </c>
      <c r="N889" s="676"/>
      <c r="O889" s="675" t="s">
        <v>2300</v>
      </c>
      <c r="P889" s="675" t="s">
        <v>193</v>
      </c>
      <c r="Q889" s="675"/>
      <c r="R889" s="1025">
        <v>888</v>
      </c>
      <c r="S889" s="1025">
        <v>888</v>
      </c>
      <c r="T889" s="297" t="s">
        <v>202</v>
      </c>
      <c r="U889" s="931"/>
      <c r="V889" s="656"/>
    </row>
    <row r="890" spans="1:1708" customFormat="1">
      <c r="A890" s="597" t="s">
        <v>2301</v>
      </c>
      <c r="B890" s="598"/>
      <c r="C890" s="597" t="s">
        <v>2301</v>
      </c>
      <c r="D890" s="597"/>
      <c r="E890" s="600" t="s">
        <v>353</v>
      </c>
      <c r="F890" s="601" t="s">
        <v>2081</v>
      </c>
      <c r="G890" s="601" t="s">
        <v>184</v>
      </c>
      <c r="H890" s="601"/>
      <c r="I890" s="601">
        <v>3</v>
      </c>
      <c r="J890" s="601"/>
      <c r="K890" s="661">
        <v>59.005064764000103</v>
      </c>
      <c r="L890" s="661">
        <v>24.755553290000002</v>
      </c>
      <c r="M890" s="629" t="s">
        <v>2302</v>
      </c>
      <c r="N890" s="629"/>
      <c r="O890" s="630" t="s">
        <v>2303</v>
      </c>
      <c r="P890" s="1248" t="s">
        <v>193</v>
      </c>
      <c r="Q890" s="1248"/>
      <c r="R890" s="1025">
        <v>889</v>
      </c>
      <c r="S890" s="1025">
        <v>889</v>
      </c>
      <c r="T890" s="297"/>
      <c r="U890" s="931"/>
    </row>
    <row r="891" spans="1:1708" customFormat="1">
      <c r="A891" s="568" t="s">
        <v>2304</v>
      </c>
      <c r="B891" s="569"/>
      <c r="C891" s="568" t="s">
        <v>2304</v>
      </c>
      <c r="D891" s="568"/>
      <c r="E891" s="570" t="s">
        <v>357</v>
      </c>
      <c r="F891" s="571" t="s">
        <v>358</v>
      </c>
      <c r="G891" s="571" t="s">
        <v>184</v>
      </c>
      <c r="H891" s="571"/>
      <c r="I891" s="571">
        <v>3</v>
      </c>
      <c r="J891" s="571"/>
      <c r="K891" s="571">
        <v>59.005324325000103</v>
      </c>
      <c r="L891" s="571">
        <v>24.757092863</v>
      </c>
      <c r="M891" s="572" t="s">
        <v>2072</v>
      </c>
      <c r="N891" s="572" t="s">
        <v>2301</v>
      </c>
      <c r="O891" s="571" t="s">
        <v>2305</v>
      </c>
      <c r="P891" s="571" t="s">
        <v>316</v>
      </c>
      <c r="Q891" s="571"/>
      <c r="R891" s="1025">
        <v>890</v>
      </c>
      <c r="S891" s="1025">
        <v>890</v>
      </c>
      <c r="T891" s="297"/>
      <c r="U891" s="931"/>
    </row>
    <row r="892" spans="1:1708" customFormat="1">
      <c r="A892" s="597" t="s">
        <v>2306</v>
      </c>
      <c r="B892" s="597"/>
      <c r="C892" s="597" t="s">
        <v>2306</v>
      </c>
      <c r="D892" s="597"/>
      <c r="E892" s="600" t="s">
        <v>353</v>
      </c>
      <c r="F892" s="600" t="s">
        <v>2081</v>
      </c>
      <c r="G892" s="600" t="s">
        <v>184</v>
      </c>
      <c r="H892" s="600"/>
      <c r="I892" s="600">
        <v>3</v>
      </c>
      <c r="J892" s="600"/>
      <c r="K892" s="600">
        <v>59.001959548000102</v>
      </c>
      <c r="L892" s="600">
        <v>24.751825297</v>
      </c>
      <c r="M892" s="629" t="s">
        <v>2307</v>
      </c>
      <c r="N892" s="630"/>
      <c r="O892" s="630" t="s">
        <v>2308</v>
      </c>
      <c r="P892" s="630" t="s">
        <v>193</v>
      </c>
      <c r="Q892" s="630"/>
      <c r="R892" s="1025">
        <v>891</v>
      </c>
      <c r="S892" s="1025">
        <v>891</v>
      </c>
      <c r="T892" s="297"/>
      <c r="U892" s="931"/>
    </row>
    <row r="893" spans="1:1708" customFormat="1">
      <c r="A893" s="568" t="s">
        <v>2309</v>
      </c>
      <c r="B893" s="569"/>
      <c r="C893" s="568"/>
      <c r="D893" s="568" t="s">
        <v>2309</v>
      </c>
      <c r="E893" s="570" t="s">
        <v>357</v>
      </c>
      <c r="F893" s="571" t="s">
        <v>358</v>
      </c>
      <c r="G893" s="571" t="s">
        <v>184</v>
      </c>
      <c r="H893" s="571"/>
      <c r="I893" s="571">
        <v>3</v>
      </c>
      <c r="J893" s="571"/>
      <c r="K893" s="571">
        <v>59.002262013000099</v>
      </c>
      <c r="L893" s="571">
        <v>24.753595514000001</v>
      </c>
      <c r="M893" s="572" t="s">
        <v>316</v>
      </c>
      <c r="N893" s="572" t="s">
        <v>2310</v>
      </c>
      <c r="O893" s="571" t="s">
        <v>2311</v>
      </c>
      <c r="P893" s="571" t="s">
        <v>316</v>
      </c>
      <c r="Q893" s="571"/>
      <c r="R893" s="1025">
        <v>892</v>
      </c>
      <c r="S893" s="1025">
        <v>892</v>
      </c>
      <c r="T893" s="297"/>
      <c r="U893" s="931"/>
    </row>
    <row r="894" spans="1:1708" customFormat="1">
      <c r="A894" s="568" t="s">
        <v>2312</v>
      </c>
      <c r="B894" s="569"/>
      <c r="C894" s="568"/>
      <c r="D894" s="568" t="s">
        <v>2312</v>
      </c>
      <c r="E894" s="570" t="s">
        <v>357</v>
      </c>
      <c r="F894" s="571" t="s">
        <v>358</v>
      </c>
      <c r="G894" s="571" t="s">
        <v>184</v>
      </c>
      <c r="H894" s="571"/>
      <c r="I894" s="571">
        <v>3</v>
      </c>
      <c r="J894" s="571"/>
      <c r="K894" s="571">
        <v>58.994908051000003</v>
      </c>
      <c r="L894" s="571">
        <v>24.757308279</v>
      </c>
      <c r="M894" s="572" t="s">
        <v>316</v>
      </c>
      <c r="N894" s="572" t="s">
        <v>2310</v>
      </c>
      <c r="O894" s="571" t="s">
        <v>2111</v>
      </c>
      <c r="P894" s="571" t="s">
        <v>316</v>
      </c>
      <c r="Q894" s="571"/>
      <c r="R894" s="1025">
        <v>893</v>
      </c>
      <c r="S894" s="1025">
        <v>893</v>
      </c>
      <c r="T894" s="297"/>
      <c r="U894" s="931"/>
    </row>
    <row r="895" spans="1:1708" customFormat="1">
      <c r="A895" s="568" t="s">
        <v>2313</v>
      </c>
      <c r="B895" s="569"/>
      <c r="C895" s="568"/>
      <c r="D895" s="568" t="s">
        <v>2313</v>
      </c>
      <c r="E895" s="570" t="s">
        <v>357</v>
      </c>
      <c r="F895" s="571" t="s">
        <v>358</v>
      </c>
      <c r="G895" s="571" t="s">
        <v>184</v>
      </c>
      <c r="H895" s="571"/>
      <c r="I895" s="571">
        <v>3</v>
      </c>
      <c r="J895" s="571"/>
      <c r="K895" s="571">
        <v>58.996484686000002</v>
      </c>
      <c r="L895" s="571">
        <v>24.7694219410001</v>
      </c>
      <c r="M895" s="572" t="s">
        <v>316</v>
      </c>
      <c r="N895" s="572" t="s">
        <v>2310</v>
      </c>
      <c r="O895" s="571" t="s">
        <v>2314</v>
      </c>
      <c r="P895" s="571" t="s">
        <v>316</v>
      </c>
      <c r="Q895" s="571"/>
      <c r="R895" s="1025">
        <v>894</v>
      </c>
      <c r="S895" s="1025">
        <v>894</v>
      </c>
      <c r="T895" s="297"/>
      <c r="U895" s="931"/>
    </row>
    <row r="896" spans="1:1708" customFormat="1">
      <c r="A896" s="597" t="s">
        <v>2315</v>
      </c>
      <c r="B896" s="598"/>
      <c r="C896" s="597" t="s">
        <v>2315</v>
      </c>
      <c r="D896" s="597"/>
      <c r="E896" s="600" t="s">
        <v>353</v>
      </c>
      <c r="F896" s="601" t="s">
        <v>2081</v>
      </c>
      <c r="G896" s="601" t="s">
        <v>184</v>
      </c>
      <c r="H896" s="601"/>
      <c r="I896" s="601">
        <v>3</v>
      </c>
      <c r="J896" s="601"/>
      <c r="K896" s="661">
        <v>58.969842129</v>
      </c>
      <c r="L896" s="661">
        <v>24.771489366000001</v>
      </c>
      <c r="M896" s="629" t="s">
        <v>2316</v>
      </c>
      <c r="N896" s="629"/>
      <c r="O896" s="630" t="s">
        <v>2317</v>
      </c>
      <c r="P896" s="1248" t="s">
        <v>193</v>
      </c>
      <c r="Q896" s="1248"/>
      <c r="R896" s="1025">
        <v>895</v>
      </c>
      <c r="S896" s="1025">
        <v>895</v>
      </c>
      <c r="T896" s="297"/>
      <c r="U896" s="931"/>
    </row>
    <row r="897" spans="1:21" customFormat="1">
      <c r="A897" s="568" t="s">
        <v>2318</v>
      </c>
      <c r="B897" s="568"/>
      <c r="C897" s="568" t="s">
        <v>2319</v>
      </c>
      <c r="D897" s="568" t="s">
        <v>2318</v>
      </c>
      <c r="E897" s="570" t="s">
        <v>314</v>
      </c>
      <c r="F897" s="570" t="s">
        <v>315</v>
      </c>
      <c r="G897" s="570" t="s">
        <v>184</v>
      </c>
      <c r="H897" s="570"/>
      <c r="I897" s="571">
        <v>3</v>
      </c>
      <c r="J897" s="570"/>
      <c r="K897" s="571">
        <v>58.775739100000003</v>
      </c>
      <c r="L897" s="571">
        <v>24.794231920000001</v>
      </c>
      <c r="M897" s="572" t="s">
        <v>2320</v>
      </c>
      <c r="N897" s="571"/>
      <c r="O897" s="571" t="s">
        <v>2321</v>
      </c>
      <c r="P897" s="571" t="s">
        <v>316</v>
      </c>
      <c r="Q897" s="571"/>
      <c r="R897" s="1025">
        <v>896</v>
      </c>
      <c r="S897" s="1025">
        <v>896</v>
      </c>
      <c r="T897" s="297"/>
      <c r="U897" s="931"/>
    </row>
    <row r="898" spans="1:21" customFormat="1">
      <c r="A898" s="568" t="s">
        <v>2322</v>
      </c>
      <c r="B898" s="568"/>
      <c r="C898" s="568" t="s">
        <v>2323</v>
      </c>
      <c r="D898" s="568" t="s">
        <v>2322</v>
      </c>
      <c r="E898" s="570" t="s">
        <v>314</v>
      </c>
      <c r="F898" s="570" t="s">
        <v>315</v>
      </c>
      <c r="G898" s="570" t="s">
        <v>184</v>
      </c>
      <c r="H898" s="570"/>
      <c r="I898" s="571">
        <v>3</v>
      </c>
      <c r="J898" s="570"/>
      <c r="K898" s="571">
        <v>58.776021700000001</v>
      </c>
      <c r="L898" s="571">
        <v>24.787531090000002</v>
      </c>
      <c r="M898" s="572" t="s">
        <v>2320</v>
      </c>
      <c r="N898" s="571"/>
      <c r="O898" s="571" t="s">
        <v>2321</v>
      </c>
      <c r="P898" s="571" t="s">
        <v>316</v>
      </c>
      <c r="Q898" s="571"/>
      <c r="R898" s="1025">
        <v>897</v>
      </c>
      <c r="S898" s="1025">
        <v>897</v>
      </c>
      <c r="T898" s="297"/>
      <c r="U898" s="931"/>
    </row>
    <row r="899" spans="1:21" customFormat="1">
      <c r="A899" s="568" t="s">
        <v>2324</v>
      </c>
      <c r="B899" s="568"/>
      <c r="C899" s="568" t="s">
        <v>2325</v>
      </c>
      <c r="D899" s="568" t="s">
        <v>2324</v>
      </c>
      <c r="E899" s="570" t="s">
        <v>314</v>
      </c>
      <c r="F899" s="570" t="s">
        <v>315</v>
      </c>
      <c r="G899" s="570" t="s">
        <v>184</v>
      </c>
      <c r="H899" s="570"/>
      <c r="I899" s="571">
        <v>3</v>
      </c>
      <c r="J899" s="570"/>
      <c r="K899" s="571">
        <v>58.775901130000001</v>
      </c>
      <c r="L899" s="571">
        <v>24.79369676</v>
      </c>
      <c r="M899" s="572" t="s">
        <v>2320</v>
      </c>
      <c r="N899" s="571"/>
      <c r="O899" s="571" t="s">
        <v>2326</v>
      </c>
      <c r="P899" s="571" t="s">
        <v>316</v>
      </c>
      <c r="Q899" s="571"/>
      <c r="R899" s="1025">
        <v>898</v>
      </c>
      <c r="S899" s="1025">
        <v>898</v>
      </c>
      <c r="T899" s="297"/>
      <c r="U899" s="931"/>
    </row>
    <row r="900" spans="1:21" customFormat="1">
      <c r="A900" s="568" t="s">
        <v>2327</v>
      </c>
      <c r="B900" s="568"/>
      <c r="C900" s="568" t="s">
        <v>2328</v>
      </c>
      <c r="D900" s="568" t="s">
        <v>2327</v>
      </c>
      <c r="E900" s="570" t="s">
        <v>314</v>
      </c>
      <c r="F900" s="570" t="s">
        <v>315</v>
      </c>
      <c r="G900" s="570" t="s">
        <v>184</v>
      </c>
      <c r="H900" s="570"/>
      <c r="I900" s="571">
        <v>3</v>
      </c>
      <c r="J900" s="570"/>
      <c r="K900" s="571">
        <v>58.776168460000001</v>
      </c>
      <c r="L900" s="571">
        <v>24.787672839999999</v>
      </c>
      <c r="M900" s="572" t="s">
        <v>2320</v>
      </c>
      <c r="N900" s="571"/>
      <c r="O900" s="571" t="s">
        <v>2329</v>
      </c>
      <c r="P900" s="571" t="s">
        <v>316</v>
      </c>
      <c r="Q900" s="571"/>
      <c r="R900" s="1025">
        <v>899</v>
      </c>
      <c r="S900" s="1025">
        <v>899</v>
      </c>
      <c r="T900" s="297"/>
      <c r="U900" s="931"/>
    </row>
    <row r="901" spans="1:21" customFormat="1">
      <c r="A901" s="568" t="s">
        <v>2330</v>
      </c>
      <c r="B901" s="568"/>
      <c r="C901" s="568" t="s">
        <v>2331</v>
      </c>
      <c r="D901" s="568" t="s">
        <v>2330</v>
      </c>
      <c r="E901" s="570" t="s">
        <v>314</v>
      </c>
      <c r="F901" s="570" t="s">
        <v>315</v>
      </c>
      <c r="G901" s="570" t="s">
        <v>184</v>
      </c>
      <c r="H901" s="570"/>
      <c r="I901" s="571">
        <v>3</v>
      </c>
      <c r="J901" s="570"/>
      <c r="K901" s="571">
        <v>58.776088289999997</v>
      </c>
      <c r="L901" s="571">
        <v>24.791223120000002</v>
      </c>
      <c r="M901" s="572" t="s">
        <v>2320</v>
      </c>
      <c r="N901" s="571"/>
      <c r="O901" s="571" t="s">
        <v>2332</v>
      </c>
      <c r="P901" s="571" t="s">
        <v>316</v>
      </c>
      <c r="Q901" s="571"/>
      <c r="R901" s="1025">
        <v>900</v>
      </c>
      <c r="S901" s="1025">
        <v>900</v>
      </c>
      <c r="T901" s="297"/>
      <c r="U901" s="931"/>
    </row>
    <row r="902" spans="1:21" customFormat="1">
      <c r="A902" s="568" t="s">
        <v>2333</v>
      </c>
      <c r="B902" s="569"/>
      <c r="C902" s="568" t="s">
        <v>2333</v>
      </c>
      <c r="D902" s="568"/>
      <c r="E902" s="570" t="s">
        <v>357</v>
      </c>
      <c r="F902" s="571" t="s">
        <v>358</v>
      </c>
      <c r="G902" s="571" t="s">
        <v>184</v>
      </c>
      <c r="H902" s="571"/>
      <c r="I902" s="571">
        <v>3</v>
      </c>
      <c r="J902" s="571"/>
      <c r="K902" s="571">
        <v>58.969327102000101</v>
      </c>
      <c r="L902" s="571">
        <v>24.770388717000099</v>
      </c>
      <c r="M902" s="572" t="s">
        <v>2072</v>
      </c>
      <c r="N902" s="572" t="s">
        <v>2315</v>
      </c>
      <c r="O902" s="571" t="s">
        <v>2334</v>
      </c>
      <c r="P902" s="571" t="s">
        <v>316</v>
      </c>
      <c r="Q902" s="571"/>
      <c r="R902" s="1025">
        <v>901</v>
      </c>
      <c r="S902" s="1025">
        <v>901</v>
      </c>
      <c r="T902" s="297"/>
      <c r="U902" s="931"/>
    </row>
    <row r="903" spans="1:21" customFormat="1">
      <c r="A903" s="597" t="s">
        <v>2335</v>
      </c>
      <c r="B903" s="598"/>
      <c r="C903" s="597" t="s">
        <v>2335</v>
      </c>
      <c r="D903" s="597"/>
      <c r="E903" s="600" t="s">
        <v>353</v>
      </c>
      <c r="F903" s="601" t="s">
        <v>2298</v>
      </c>
      <c r="G903" s="601" t="s">
        <v>184</v>
      </c>
      <c r="H903" s="601"/>
      <c r="I903" s="601">
        <v>3</v>
      </c>
      <c r="J903" s="601"/>
      <c r="K903" s="661">
        <v>58.966455259</v>
      </c>
      <c r="L903" s="661">
        <v>24.773051438</v>
      </c>
      <c r="M903" s="629" t="s">
        <v>2336</v>
      </c>
      <c r="N903" s="629"/>
      <c r="O903" s="630" t="s">
        <v>2337</v>
      </c>
      <c r="P903" s="1248" t="s">
        <v>193</v>
      </c>
      <c r="Q903" s="1248"/>
      <c r="R903" s="1025">
        <v>902</v>
      </c>
      <c r="S903" s="1025">
        <v>902</v>
      </c>
      <c r="T903" s="297"/>
      <c r="U903" s="931"/>
    </row>
    <row r="904" spans="1:21" customFormat="1">
      <c r="A904" s="597" t="s">
        <v>2338</v>
      </c>
      <c r="B904" s="598"/>
      <c r="C904" s="597" t="s">
        <v>2338</v>
      </c>
      <c r="D904" s="597"/>
      <c r="E904" s="600" t="s">
        <v>353</v>
      </c>
      <c r="F904" s="601" t="s">
        <v>2081</v>
      </c>
      <c r="G904" s="601" t="s">
        <v>184</v>
      </c>
      <c r="H904" s="601"/>
      <c r="I904" s="601">
        <v>3</v>
      </c>
      <c r="J904" s="601"/>
      <c r="K904" s="661">
        <v>58.953170743000101</v>
      </c>
      <c r="L904" s="661">
        <v>24.782604319000001</v>
      </c>
      <c r="M904" s="629" t="s">
        <v>2339</v>
      </c>
      <c r="N904" s="629"/>
      <c r="O904" s="630" t="s">
        <v>2340</v>
      </c>
      <c r="P904" s="1248" t="s">
        <v>193</v>
      </c>
      <c r="Q904" s="1248"/>
      <c r="R904" s="1025">
        <v>903</v>
      </c>
      <c r="S904" s="1025">
        <v>903</v>
      </c>
      <c r="T904" s="297"/>
      <c r="U904" s="931"/>
    </row>
    <row r="905" spans="1:21" customFormat="1">
      <c r="A905" s="568" t="s">
        <v>2341</v>
      </c>
      <c r="B905" s="569"/>
      <c r="C905" s="568" t="s">
        <v>2341</v>
      </c>
      <c r="D905" s="568"/>
      <c r="E905" s="570" t="s">
        <v>357</v>
      </c>
      <c r="F905" s="571" t="s">
        <v>358</v>
      </c>
      <c r="G905" s="571" t="s">
        <v>184</v>
      </c>
      <c r="H905" s="571"/>
      <c r="I905" s="571">
        <v>3</v>
      </c>
      <c r="J905" s="571"/>
      <c r="K905" s="571">
        <v>58.9539449580001</v>
      </c>
      <c r="L905" s="571">
        <v>24.781446913</v>
      </c>
      <c r="M905" s="572" t="s">
        <v>2072</v>
      </c>
      <c r="N905" s="572" t="s">
        <v>2338</v>
      </c>
      <c r="O905" s="571" t="s">
        <v>2342</v>
      </c>
      <c r="P905" s="571" t="s">
        <v>316</v>
      </c>
      <c r="Q905" s="571"/>
      <c r="R905" s="1025">
        <v>904</v>
      </c>
      <c r="S905" s="1025">
        <v>904</v>
      </c>
      <c r="T905" s="297"/>
      <c r="U905" s="931"/>
    </row>
    <row r="906" spans="1:21" customFormat="1">
      <c r="A906" s="568" t="s">
        <v>2343</v>
      </c>
      <c r="B906" s="569"/>
      <c r="C906" s="568" t="s">
        <v>2343</v>
      </c>
      <c r="D906" s="568"/>
      <c r="E906" s="570" t="s">
        <v>357</v>
      </c>
      <c r="F906" s="571" t="s">
        <v>358</v>
      </c>
      <c r="G906" s="571" t="s">
        <v>184</v>
      </c>
      <c r="H906" s="571"/>
      <c r="I906" s="571">
        <v>3</v>
      </c>
      <c r="J906" s="571"/>
      <c r="K906" s="571">
        <v>58.945972187999999</v>
      </c>
      <c r="L906" s="571">
        <v>24.788753006</v>
      </c>
      <c r="M906" s="572" t="s">
        <v>2072</v>
      </c>
      <c r="N906" s="572" t="s">
        <v>2338</v>
      </c>
      <c r="O906" s="571" t="s">
        <v>2344</v>
      </c>
      <c r="P906" s="571" t="s">
        <v>316</v>
      </c>
      <c r="Q906" s="571"/>
      <c r="R906" s="1025">
        <v>905</v>
      </c>
      <c r="S906" s="1025">
        <v>905</v>
      </c>
      <c r="T906" s="297"/>
      <c r="U906" s="931"/>
    </row>
    <row r="907" spans="1:21" customFormat="1">
      <c r="A907" s="597" t="s">
        <v>2345</v>
      </c>
      <c r="B907" s="598"/>
      <c r="C907" s="597" t="s">
        <v>2345</v>
      </c>
      <c r="D907" s="597"/>
      <c r="E907" s="600" t="s">
        <v>353</v>
      </c>
      <c r="F907" s="601" t="s">
        <v>2298</v>
      </c>
      <c r="G907" s="601" t="s">
        <v>184</v>
      </c>
      <c r="H907" s="601"/>
      <c r="I907" s="601">
        <v>3</v>
      </c>
      <c r="J907" s="601"/>
      <c r="K907" s="661">
        <v>58.9375946440001</v>
      </c>
      <c r="L907" s="661">
        <v>24.7902348440001</v>
      </c>
      <c r="M907" s="629" t="s">
        <v>2346</v>
      </c>
      <c r="N907" s="629"/>
      <c r="O907" s="630" t="s">
        <v>2347</v>
      </c>
      <c r="P907" s="1248" t="s">
        <v>193</v>
      </c>
      <c r="Q907" s="1248"/>
      <c r="R907" s="1025">
        <v>906</v>
      </c>
      <c r="S907" s="1025">
        <v>906</v>
      </c>
      <c r="T907" s="297"/>
      <c r="U907" s="931"/>
    </row>
    <row r="908" spans="1:21" customFormat="1">
      <c r="A908" s="597" t="s">
        <v>2348</v>
      </c>
      <c r="B908" s="598"/>
      <c r="C908" s="597" t="s">
        <v>2348</v>
      </c>
      <c r="D908" s="597"/>
      <c r="E908" s="600" t="s">
        <v>353</v>
      </c>
      <c r="F908" s="601" t="s">
        <v>2298</v>
      </c>
      <c r="G908" s="601" t="s">
        <v>184</v>
      </c>
      <c r="H908" s="601"/>
      <c r="I908" s="601">
        <v>3</v>
      </c>
      <c r="J908" s="601"/>
      <c r="K908" s="601">
        <v>58.934201783000098</v>
      </c>
      <c r="L908" s="601">
        <v>24.790779670000099</v>
      </c>
      <c r="M908" s="629" t="s">
        <v>2349</v>
      </c>
      <c r="N908" s="629"/>
      <c r="O908" s="630" t="s">
        <v>2350</v>
      </c>
      <c r="P908" s="630" t="s">
        <v>193</v>
      </c>
      <c r="Q908" s="630"/>
      <c r="R908" s="1025">
        <v>907</v>
      </c>
      <c r="S908" s="1025">
        <v>907</v>
      </c>
      <c r="T908" s="297"/>
      <c r="U908" s="931"/>
    </row>
    <row r="909" spans="1:21" customFormat="1">
      <c r="A909" s="598" t="s">
        <v>2351</v>
      </c>
      <c r="B909" s="598"/>
      <c r="C909" s="598"/>
      <c r="D909" s="598" t="s">
        <v>2351</v>
      </c>
      <c r="E909" s="600" t="s">
        <v>353</v>
      </c>
      <c r="F909" s="600" t="s">
        <v>2298</v>
      </c>
      <c r="G909" s="600" t="s">
        <v>184</v>
      </c>
      <c r="H909" s="600"/>
      <c r="I909" s="600">
        <v>3</v>
      </c>
      <c r="J909" s="600"/>
      <c r="K909" s="600">
        <v>58.92063838</v>
      </c>
      <c r="L909" s="600">
        <v>24.794555089999999</v>
      </c>
      <c r="M909" s="629" t="s">
        <v>2352</v>
      </c>
      <c r="N909" s="629"/>
      <c r="O909" s="630" t="s">
        <v>2353</v>
      </c>
      <c r="P909" s="630" t="s">
        <v>193</v>
      </c>
      <c r="Q909" s="630" t="s">
        <v>2354</v>
      </c>
      <c r="R909" s="1025">
        <v>908</v>
      </c>
      <c r="S909" s="1025">
        <v>908</v>
      </c>
      <c r="T909" s="297"/>
      <c r="U909" s="931"/>
    </row>
    <row r="910" spans="1:21" customFormat="1">
      <c r="A910" s="597" t="s">
        <v>2355</v>
      </c>
      <c r="B910" s="598"/>
      <c r="C910" s="597" t="s">
        <v>2355</v>
      </c>
      <c r="D910" s="597"/>
      <c r="E910" s="600" t="s">
        <v>353</v>
      </c>
      <c r="F910" s="601" t="s">
        <v>2298</v>
      </c>
      <c r="G910" s="601" t="s">
        <v>184</v>
      </c>
      <c r="H910" s="601"/>
      <c r="I910" s="601">
        <v>3</v>
      </c>
      <c r="J910" s="601"/>
      <c r="K910" s="601">
        <v>58.916344534000103</v>
      </c>
      <c r="L910" s="601">
        <v>24.795689071000002</v>
      </c>
      <c r="M910" s="629" t="s">
        <v>2356</v>
      </c>
      <c r="N910" s="629"/>
      <c r="O910" s="630" t="s">
        <v>2357</v>
      </c>
      <c r="P910" s="630" t="s">
        <v>193</v>
      </c>
      <c r="Q910" s="630"/>
      <c r="R910" s="1025">
        <v>909</v>
      </c>
      <c r="S910" s="1025">
        <v>909</v>
      </c>
      <c r="T910" s="297"/>
      <c r="U910" s="931"/>
    </row>
    <row r="911" spans="1:21" customFormat="1">
      <c r="A911" s="597" t="s">
        <v>2358</v>
      </c>
      <c r="B911" s="598"/>
      <c r="C911" s="597" t="s">
        <v>2358</v>
      </c>
      <c r="D911" s="597"/>
      <c r="E911" s="600" t="s">
        <v>353</v>
      </c>
      <c r="F911" s="601" t="s">
        <v>2298</v>
      </c>
      <c r="G911" s="601" t="s">
        <v>184</v>
      </c>
      <c r="H911" s="601"/>
      <c r="I911" s="601">
        <v>3</v>
      </c>
      <c r="J911" s="601"/>
      <c r="K911" s="661">
        <v>58.913474242000099</v>
      </c>
      <c r="L911" s="661">
        <v>24.796065287000001</v>
      </c>
      <c r="M911" s="629" t="s">
        <v>2359</v>
      </c>
      <c r="N911" s="629"/>
      <c r="O911" s="630" t="s">
        <v>2360</v>
      </c>
      <c r="P911" s="1248" t="s">
        <v>193</v>
      </c>
      <c r="Q911" s="1248"/>
      <c r="R911" s="1025">
        <v>910</v>
      </c>
      <c r="S911" s="1025">
        <v>910</v>
      </c>
      <c r="T911" s="297"/>
      <c r="U911" s="931"/>
    </row>
    <row r="912" spans="1:21" customFormat="1">
      <c r="A912" s="597" t="s">
        <v>2361</v>
      </c>
      <c r="B912" s="598"/>
      <c r="C912" s="597" t="s">
        <v>2361</v>
      </c>
      <c r="D912" s="597"/>
      <c r="E912" s="600" t="s">
        <v>353</v>
      </c>
      <c r="F912" s="601" t="s">
        <v>2298</v>
      </c>
      <c r="G912" s="601" t="s">
        <v>184</v>
      </c>
      <c r="H912" s="601"/>
      <c r="I912" s="601">
        <v>3</v>
      </c>
      <c r="J912" s="601"/>
      <c r="K912" s="661">
        <v>58.906107180000099</v>
      </c>
      <c r="L912" s="661">
        <v>24.7975382700001</v>
      </c>
      <c r="M912" s="629" t="s">
        <v>2362</v>
      </c>
      <c r="N912" s="629"/>
      <c r="O912" s="630" t="s">
        <v>2363</v>
      </c>
      <c r="P912" s="1248" t="s">
        <v>193</v>
      </c>
      <c r="Q912" s="1248"/>
      <c r="R912" s="1025">
        <v>911</v>
      </c>
      <c r="S912" s="1025">
        <v>911</v>
      </c>
      <c r="T912" s="297"/>
      <c r="U912" s="931"/>
    </row>
    <row r="913" spans="1:1708" customFormat="1">
      <c r="A913" s="1251" t="s">
        <v>2364</v>
      </c>
      <c r="B913" s="1252"/>
      <c r="C913" s="1251" t="s">
        <v>2364</v>
      </c>
      <c r="D913" s="1251"/>
      <c r="E913" s="1253" t="s">
        <v>357</v>
      </c>
      <c r="F913" s="1254" t="s">
        <v>358</v>
      </c>
      <c r="G913" s="1254" t="s">
        <v>184</v>
      </c>
      <c r="H913" s="1254"/>
      <c r="I913" s="1254">
        <v>3</v>
      </c>
      <c r="J913" s="1254"/>
      <c r="K913" s="1254">
        <v>58.905132463000001</v>
      </c>
      <c r="L913" s="1254">
        <v>24.7921655120001</v>
      </c>
      <c r="M913" s="1255" t="s">
        <v>2072</v>
      </c>
      <c r="N913" s="1255" t="s">
        <v>2361</v>
      </c>
      <c r="O913" s="1254" t="s">
        <v>2365</v>
      </c>
      <c r="P913" s="1254" t="s">
        <v>316</v>
      </c>
      <c r="Q913" s="1254"/>
      <c r="R913" s="1025">
        <v>912</v>
      </c>
      <c r="S913" s="1025">
        <v>912</v>
      </c>
      <c r="T913" s="297"/>
      <c r="U913" s="931"/>
    </row>
    <row r="914" spans="1:1708" customFormat="1">
      <c r="A914" s="597" t="s">
        <v>2366</v>
      </c>
      <c r="B914" s="598"/>
      <c r="C914" s="597" t="s">
        <v>2366</v>
      </c>
      <c r="D914" s="597"/>
      <c r="E914" s="600" t="s">
        <v>353</v>
      </c>
      <c r="F914" s="601" t="s">
        <v>2298</v>
      </c>
      <c r="G914" s="601" t="s">
        <v>184</v>
      </c>
      <c r="H914" s="601"/>
      <c r="I914" s="601">
        <v>3</v>
      </c>
      <c r="J914" s="601"/>
      <c r="K914" s="661">
        <v>58.895698699</v>
      </c>
      <c r="L914" s="661">
        <v>24.799602124</v>
      </c>
      <c r="M914" s="629" t="s">
        <v>2367</v>
      </c>
      <c r="N914" s="629"/>
      <c r="O914" s="630" t="s">
        <v>2368</v>
      </c>
      <c r="P914" s="1248" t="s">
        <v>193</v>
      </c>
      <c r="Q914" s="1248"/>
      <c r="R914" s="1025">
        <v>913</v>
      </c>
      <c r="S914" s="1025">
        <v>913</v>
      </c>
      <c r="T914" s="297"/>
      <c r="U914" s="931"/>
    </row>
    <row r="915" spans="1:1708" customFormat="1">
      <c r="A915" s="597" t="s">
        <v>2369</v>
      </c>
      <c r="B915" s="597"/>
      <c r="C915" s="597"/>
      <c r="D915" s="597" t="s">
        <v>2369</v>
      </c>
      <c r="E915" s="600" t="s">
        <v>353</v>
      </c>
      <c r="F915" s="600" t="s">
        <v>2298</v>
      </c>
      <c r="G915" s="600" t="s">
        <v>184</v>
      </c>
      <c r="H915" s="600"/>
      <c r="I915" s="600">
        <v>3</v>
      </c>
      <c r="J915" s="600"/>
      <c r="K915" s="661">
        <v>58.805981180000003</v>
      </c>
      <c r="L915" s="661">
        <v>24.804005960000001</v>
      </c>
      <c r="M915" s="629" t="s">
        <v>2370</v>
      </c>
      <c r="N915" s="629"/>
      <c r="O915" s="630" t="s">
        <v>2371</v>
      </c>
      <c r="P915" s="630" t="s">
        <v>193</v>
      </c>
      <c r="Q915" s="630"/>
      <c r="R915" s="1025">
        <v>914</v>
      </c>
      <c r="S915" s="1025">
        <v>914</v>
      </c>
      <c r="T915" s="297"/>
      <c r="U915" s="931"/>
    </row>
    <row r="916" spans="1:1708" customFormat="1">
      <c r="A916" s="597" t="s">
        <v>2372</v>
      </c>
      <c r="B916" s="597"/>
      <c r="C916" s="597"/>
      <c r="D916" s="597" t="s">
        <v>2372</v>
      </c>
      <c r="E916" s="600" t="s">
        <v>353</v>
      </c>
      <c r="F916" s="600" t="s">
        <v>2298</v>
      </c>
      <c r="G916" s="600" t="s">
        <v>184</v>
      </c>
      <c r="H916" s="600"/>
      <c r="I916" s="600">
        <v>3</v>
      </c>
      <c r="J916" s="600"/>
      <c r="K916" s="661">
        <v>58.842404270000003</v>
      </c>
      <c r="L916" s="661">
        <v>24.81264011</v>
      </c>
      <c r="M916" s="629" t="s">
        <v>2373</v>
      </c>
      <c r="N916" s="629"/>
      <c r="O916" s="630" t="s">
        <v>2374</v>
      </c>
      <c r="P916" s="630" t="s">
        <v>193</v>
      </c>
      <c r="Q916" s="630"/>
      <c r="R916" s="1025">
        <v>915</v>
      </c>
      <c r="S916" s="1025">
        <v>915</v>
      </c>
      <c r="T916" s="297"/>
      <c r="U916" s="931"/>
    </row>
    <row r="917" spans="1:1708" customFormat="1">
      <c r="A917" s="597" t="s">
        <v>2375</v>
      </c>
      <c r="B917" s="597"/>
      <c r="C917" s="597"/>
      <c r="D917" s="597" t="s">
        <v>2375</v>
      </c>
      <c r="E917" s="600" t="s">
        <v>353</v>
      </c>
      <c r="F917" s="600" t="s">
        <v>2298</v>
      </c>
      <c r="G917" s="600" t="s">
        <v>184</v>
      </c>
      <c r="H917" s="600"/>
      <c r="I917" s="600">
        <v>3</v>
      </c>
      <c r="J917" s="600"/>
      <c r="K917" s="661">
        <v>58.8289787</v>
      </c>
      <c r="L917" s="661">
        <v>24.815467229999999</v>
      </c>
      <c r="M917" s="629" t="s">
        <v>2376</v>
      </c>
      <c r="N917" s="629"/>
      <c r="O917" s="630" t="s">
        <v>2377</v>
      </c>
      <c r="P917" s="630" t="s">
        <v>193</v>
      </c>
      <c r="Q917" s="630"/>
      <c r="R917" s="1025">
        <v>916</v>
      </c>
      <c r="S917" s="1025">
        <v>916</v>
      </c>
      <c r="T917" s="297"/>
      <c r="U917" s="931"/>
    </row>
    <row r="918" spans="1:1708" customFormat="1">
      <c r="A918" s="597" t="s">
        <v>2378</v>
      </c>
      <c r="B918" s="597"/>
      <c r="C918" s="597"/>
      <c r="D918" s="597" t="s">
        <v>2378</v>
      </c>
      <c r="E918" s="600" t="s">
        <v>353</v>
      </c>
      <c r="F918" s="600" t="s">
        <v>2298</v>
      </c>
      <c r="G918" s="600" t="s">
        <v>184</v>
      </c>
      <c r="H918" s="600"/>
      <c r="I918" s="600">
        <v>3</v>
      </c>
      <c r="J918" s="600"/>
      <c r="K918" s="661">
        <v>58.832140299999999</v>
      </c>
      <c r="L918" s="661">
        <v>24.813653850000001</v>
      </c>
      <c r="M918" s="629" t="s">
        <v>2379</v>
      </c>
      <c r="N918" s="629"/>
      <c r="O918" s="630" t="s">
        <v>2380</v>
      </c>
      <c r="P918" s="630" t="s">
        <v>193</v>
      </c>
      <c r="Q918" s="630"/>
      <c r="R918" s="1025">
        <v>917</v>
      </c>
      <c r="S918" s="1025">
        <v>917</v>
      </c>
      <c r="T918" s="297"/>
      <c r="U918" s="931"/>
    </row>
    <row r="919" spans="1:1708" customFormat="1">
      <c r="A919" s="597" t="s">
        <v>2381</v>
      </c>
      <c r="B919" s="597"/>
      <c r="C919" s="597"/>
      <c r="D919" s="597" t="s">
        <v>2381</v>
      </c>
      <c r="E919" s="600" t="s">
        <v>353</v>
      </c>
      <c r="F919" s="600" t="s">
        <v>2298</v>
      </c>
      <c r="G919" s="600" t="s">
        <v>184</v>
      </c>
      <c r="H919" s="600"/>
      <c r="I919" s="600">
        <v>3</v>
      </c>
      <c r="J919" s="600"/>
      <c r="K919" s="661">
        <v>58.772435780000002</v>
      </c>
      <c r="L919" s="661">
        <v>24.793435460000001</v>
      </c>
      <c r="M919" s="629" t="s">
        <v>2382</v>
      </c>
      <c r="N919" s="629"/>
      <c r="O919" s="630" t="s">
        <v>2383</v>
      </c>
      <c r="P919" s="630" t="s">
        <v>193</v>
      </c>
      <c r="Q919" s="630"/>
      <c r="R919" s="1025"/>
      <c r="S919" s="1025"/>
      <c r="T919" s="297"/>
      <c r="U919" s="931"/>
    </row>
    <row r="920" spans="1:1708" customFormat="1">
      <c r="A920" s="597" t="s">
        <v>2384</v>
      </c>
      <c r="B920" s="597"/>
      <c r="C920" s="597"/>
      <c r="D920" s="597" t="s">
        <v>2384</v>
      </c>
      <c r="E920" s="600" t="s">
        <v>353</v>
      </c>
      <c r="F920" s="600" t="s">
        <v>2298</v>
      </c>
      <c r="G920" s="600" t="s">
        <v>184</v>
      </c>
      <c r="H920" s="600"/>
      <c r="I920" s="600">
        <v>3</v>
      </c>
      <c r="J920" s="600"/>
      <c r="K920" s="661">
        <v>58.819712279999997</v>
      </c>
      <c r="L920" s="661">
        <v>24.80966523</v>
      </c>
      <c r="M920" s="629" t="s">
        <v>2385</v>
      </c>
      <c r="N920" s="629"/>
      <c r="O920" s="630" t="s">
        <v>2386</v>
      </c>
      <c r="P920" s="630" t="s">
        <v>193</v>
      </c>
      <c r="Q920" s="630"/>
      <c r="R920" s="1025">
        <v>860</v>
      </c>
      <c r="S920" s="1025">
        <v>860</v>
      </c>
      <c r="T920" s="297"/>
      <c r="U920" s="931"/>
    </row>
    <row r="921" spans="1:1708" customFormat="1">
      <c r="A921" s="597" t="s">
        <v>2387</v>
      </c>
      <c r="B921" s="597"/>
      <c r="C921" s="597"/>
      <c r="D921" s="597" t="s">
        <v>2387</v>
      </c>
      <c r="E921" s="600" t="s">
        <v>353</v>
      </c>
      <c r="F921" s="600" t="s">
        <v>2298</v>
      </c>
      <c r="G921" s="600" t="s">
        <v>184</v>
      </c>
      <c r="H921" s="600"/>
      <c r="I921" s="600">
        <v>3</v>
      </c>
      <c r="J921" s="600"/>
      <c r="K921" s="661">
        <v>58.788268100000003</v>
      </c>
      <c r="L921" s="661">
        <v>24.797582550000001</v>
      </c>
      <c r="M921" s="629" t="s">
        <v>2388</v>
      </c>
      <c r="N921" s="629"/>
      <c r="O921" s="630" t="s">
        <v>2389</v>
      </c>
      <c r="P921" s="630" t="s">
        <v>193</v>
      </c>
      <c r="Q921" s="630"/>
      <c r="R921" s="1025">
        <v>861</v>
      </c>
      <c r="S921" s="1025">
        <v>861</v>
      </c>
      <c r="T921" s="297"/>
      <c r="U921" s="931"/>
    </row>
    <row r="922" spans="1:1708" customFormat="1">
      <c r="A922" s="597" t="s">
        <v>2390</v>
      </c>
      <c r="B922" s="597"/>
      <c r="C922" s="597"/>
      <c r="D922" s="597" t="s">
        <v>2390</v>
      </c>
      <c r="E922" s="600" t="s">
        <v>353</v>
      </c>
      <c r="F922" s="600" t="s">
        <v>2298</v>
      </c>
      <c r="G922" s="600" t="s">
        <v>184</v>
      </c>
      <c r="H922" s="600"/>
      <c r="I922" s="600">
        <v>3</v>
      </c>
      <c r="J922" s="600"/>
      <c r="K922" s="661">
        <v>58.798617929999999</v>
      </c>
      <c r="L922" s="661">
        <v>24.798924620000001</v>
      </c>
      <c r="M922" s="629" t="s">
        <v>2391</v>
      </c>
      <c r="N922" s="629"/>
      <c r="O922" s="630" t="s">
        <v>2392</v>
      </c>
      <c r="P922" s="630" t="s">
        <v>193</v>
      </c>
      <c r="Q922" s="630"/>
      <c r="R922" s="1025">
        <v>862</v>
      </c>
      <c r="S922" s="1025">
        <v>862</v>
      </c>
      <c r="T922" s="297"/>
      <c r="U922" s="931"/>
    </row>
    <row r="923" spans="1:1708" customFormat="1">
      <c r="A923" s="597" t="s">
        <v>2393</v>
      </c>
      <c r="B923" s="597"/>
      <c r="C923" s="597"/>
      <c r="D923" s="597" t="s">
        <v>2393</v>
      </c>
      <c r="E923" s="600" t="s">
        <v>353</v>
      </c>
      <c r="F923" s="600" t="s">
        <v>2298</v>
      </c>
      <c r="G923" s="600" t="s">
        <v>184</v>
      </c>
      <c r="H923" s="600"/>
      <c r="I923" s="600">
        <v>3</v>
      </c>
      <c r="J923" s="600"/>
      <c r="K923" s="661">
        <v>58.754725690000001</v>
      </c>
      <c r="L923" s="661">
        <v>24.79413662</v>
      </c>
      <c r="M923" s="629" t="s">
        <v>2394</v>
      </c>
      <c r="N923" s="629"/>
      <c r="O923" s="630" t="s">
        <v>2395</v>
      </c>
      <c r="P923" s="630" t="s">
        <v>193</v>
      </c>
      <c r="Q923" s="630"/>
      <c r="R923" s="1025">
        <v>863</v>
      </c>
      <c r="S923" s="1025">
        <v>863</v>
      </c>
      <c r="T923" s="297"/>
      <c r="U923" s="931"/>
    </row>
    <row r="924" spans="1:1708" customFormat="1">
      <c r="A924" s="597" t="s">
        <v>2396</v>
      </c>
      <c r="B924" s="597"/>
      <c r="C924" s="597"/>
      <c r="D924" s="597" t="s">
        <v>2396</v>
      </c>
      <c r="E924" s="600" t="s">
        <v>353</v>
      </c>
      <c r="F924" s="600" t="s">
        <v>2298</v>
      </c>
      <c r="G924" s="600" t="s">
        <v>184</v>
      </c>
      <c r="H924" s="600"/>
      <c r="I924" s="600">
        <v>3</v>
      </c>
      <c r="J924" s="600"/>
      <c r="K924" s="661">
        <v>58.768241400000001</v>
      </c>
      <c r="L924" s="661">
        <v>24.79164024</v>
      </c>
      <c r="M924" s="629" t="s">
        <v>2397</v>
      </c>
      <c r="N924" s="629"/>
      <c r="O924" s="630" t="s">
        <v>2398</v>
      </c>
      <c r="P924" s="630" t="s">
        <v>193</v>
      </c>
      <c r="Q924" s="630"/>
      <c r="R924" s="1025">
        <v>864</v>
      </c>
      <c r="S924" s="1025">
        <v>864</v>
      </c>
      <c r="T924" s="297"/>
      <c r="U924" s="931"/>
    </row>
    <row r="925" spans="1:1708">
      <c r="A925" s="597" t="s">
        <v>2399</v>
      </c>
      <c r="B925" s="597"/>
      <c r="C925" s="597"/>
      <c r="D925" s="597" t="s">
        <v>2399</v>
      </c>
      <c r="E925" s="600" t="s">
        <v>353</v>
      </c>
      <c r="F925" s="600" t="s">
        <v>2298</v>
      </c>
      <c r="G925" s="600" t="s">
        <v>184</v>
      </c>
      <c r="H925" s="600"/>
      <c r="I925" s="600">
        <v>3</v>
      </c>
      <c r="J925" s="600"/>
      <c r="K925" s="661">
        <v>58.745108899999998</v>
      </c>
      <c r="L925" s="661">
        <v>24.794467659999999</v>
      </c>
      <c r="M925" s="629" t="s">
        <v>2400</v>
      </c>
      <c r="N925" s="629"/>
      <c r="O925" s="630" t="s">
        <v>2401</v>
      </c>
      <c r="P925" s="630" t="s">
        <v>193</v>
      </c>
      <c r="Q925" s="630"/>
      <c r="R925" s="1025">
        <v>865</v>
      </c>
      <c r="S925" s="1025">
        <v>865</v>
      </c>
      <c r="T925" s="297"/>
      <c r="U925" s="931"/>
      <c r="V925"/>
      <c r="W925"/>
      <c r="X925"/>
      <c r="Y925"/>
      <c r="Z925"/>
      <c r="AA925"/>
      <c r="AB925"/>
      <c r="AC925"/>
      <c r="AD925"/>
      <c r="AE925"/>
      <c r="AF925"/>
      <c r="AG925"/>
      <c r="AH925"/>
      <c r="AI925"/>
      <c r="AJ925"/>
      <c r="AK925"/>
      <c r="AL925"/>
      <c r="AM925"/>
      <c r="AN925"/>
      <c r="AO925"/>
      <c r="AP925"/>
      <c r="AQ925"/>
      <c r="AR925"/>
      <c r="AS925"/>
      <c r="AT925"/>
      <c r="AU925"/>
      <c r="AV925"/>
      <c r="AW925"/>
      <c r="AX925"/>
      <c r="AY925"/>
      <c r="AZ925"/>
      <c r="BA925"/>
      <c r="BB925"/>
      <c r="BC925"/>
      <c r="BD925"/>
      <c r="BE925"/>
      <c r="BF925"/>
      <c r="BG925"/>
      <c r="BH925"/>
      <c r="BI925"/>
      <c r="BJ925"/>
      <c r="BK925"/>
      <c r="BL925"/>
      <c r="BM925"/>
      <c r="BN925"/>
      <c r="BO925"/>
      <c r="BP925"/>
      <c r="BQ925"/>
      <c r="BR925"/>
      <c r="BS925"/>
      <c r="BT925"/>
      <c r="BU925"/>
      <c r="BV925"/>
      <c r="BW925"/>
      <c r="BX925"/>
      <c r="BY925"/>
      <c r="BZ925"/>
      <c r="CA925"/>
      <c r="CB925"/>
      <c r="CC925"/>
      <c r="CD925"/>
      <c r="CE925"/>
      <c r="CF925"/>
      <c r="CG925"/>
      <c r="CH925"/>
      <c r="CI925"/>
      <c r="CJ925"/>
      <c r="CK925"/>
      <c r="CL925"/>
      <c r="CM925"/>
      <c r="CN925"/>
      <c r="CO925"/>
      <c r="CP925"/>
      <c r="CQ925"/>
      <c r="CR925"/>
      <c r="CS925"/>
      <c r="CT925"/>
      <c r="CU925"/>
      <c r="CV925"/>
      <c r="CW925"/>
      <c r="CX925"/>
      <c r="CY925"/>
      <c r="CZ925"/>
      <c r="DA925"/>
      <c r="DB925"/>
      <c r="DC925"/>
      <c r="DD925"/>
      <c r="DE925"/>
      <c r="DF925"/>
      <c r="DG925"/>
      <c r="DH925"/>
      <c r="DI925"/>
      <c r="DJ925"/>
      <c r="DK925"/>
      <c r="DL925"/>
      <c r="DM925"/>
      <c r="DN925"/>
      <c r="DO925"/>
      <c r="DP925"/>
      <c r="DQ925"/>
      <c r="DR925"/>
      <c r="DS925"/>
      <c r="DT925"/>
      <c r="DU925"/>
      <c r="DV925"/>
      <c r="DW925"/>
      <c r="DX925"/>
      <c r="DY925"/>
      <c r="DZ925"/>
      <c r="EA925"/>
      <c r="EB925"/>
      <c r="EC925"/>
      <c r="ED925"/>
      <c r="EE925"/>
      <c r="EF925"/>
      <c r="EG925"/>
      <c r="EH925"/>
      <c r="EI925"/>
      <c r="EJ925"/>
      <c r="EK925"/>
      <c r="EL925"/>
      <c r="EM925"/>
      <c r="EN925"/>
      <c r="EO925"/>
      <c r="EP925"/>
      <c r="EQ925"/>
      <c r="ER925"/>
      <c r="ES925"/>
      <c r="ET925"/>
      <c r="EU925"/>
      <c r="EV925"/>
      <c r="EW925"/>
      <c r="EX925"/>
      <c r="EY925"/>
      <c r="EZ925"/>
      <c r="FA925"/>
      <c r="FB925"/>
      <c r="FC925"/>
      <c r="FD925"/>
      <c r="FE925"/>
      <c r="FF925"/>
      <c r="FG925"/>
      <c r="FH925"/>
      <c r="FI925"/>
      <c r="FJ925"/>
      <c r="FK925"/>
      <c r="FL925"/>
      <c r="FM925"/>
      <c r="FN925"/>
      <c r="FO925"/>
      <c r="FP925"/>
      <c r="FQ925"/>
      <c r="FR925"/>
      <c r="FS925"/>
      <c r="FT925"/>
      <c r="FU925"/>
      <c r="FV925"/>
      <c r="FW925"/>
      <c r="FX925"/>
      <c r="FY925"/>
      <c r="FZ925"/>
      <c r="GA925"/>
      <c r="GB925"/>
      <c r="GC925"/>
      <c r="GD925"/>
      <c r="GE925"/>
      <c r="GF925"/>
      <c r="GG925"/>
      <c r="GH925"/>
      <c r="GI925"/>
      <c r="GJ925"/>
      <c r="GK925"/>
      <c r="GL925"/>
      <c r="GM925"/>
      <c r="GN925"/>
      <c r="GO925"/>
      <c r="GP925"/>
      <c r="GQ925"/>
      <c r="GR925"/>
      <c r="GS925"/>
      <c r="GT925"/>
      <c r="GU925"/>
      <c r="GV925"/>
      <c r="GW925"/>
      <c r="GX925"/>
      <c r="GY925"/>
      <c r="GZ925"/>
      <c r="HA925"/>
      <c r="HB925"/>
      <c r="HC925"/>
      <c r="HD925"/>
      <c r="HE925"/>
      <c r="HF925"/>
      <c r="HG925"/>
      <c r="HH925"/>
      <c r="HI925"/>
      <c r="HJ925"/>
      <c r="HK925"/>
      <c r="HL925"/>
      <c r="HM925"/>
      <c r="HN925"/>
      <c r="HO925"/>
      <c r="HP925"/>
      <c r="HQ925"/>
      <c r="HR925"/>
      <c r="HS925"/>
      <c r="HT925"/>
      <c r="HU925"/>
      <c r="HV925"/>
      <c r="HW925"/>
      <c r="HX925"/>
      <c r="HY925"/>
      <c r="HZ925"/>
      <c r="IA925"/>
      <c r="IB925"/>
      <c r="IC925"/>
      <c r="ID925"/>
      <c r="IE925"/>
      <c r="IF925"/>
      <c r="IG925"/>
      <c r="IH925"/>
      <c r="II925"/>
      <c r="IJ925"/>
      <c r="IK925"/>
      <c r="IL925"/>
      <c r="IM925"/>
      <c r="IN925"/>
      <c r="IO925"/>
      <c r="IP925"/>
      <c r="IQ925"/>
      <c r="IR925"/>
      <c r="IS925"/>
      <c r="IT925"/>
      <c r="IU925"/>
      <c r="IV925"/>
      <c r="IW925"/>
      <c r="IX925"/>
      <c r="IY925"/>
      <c r="IZ925"/>
      <c r="JA925"/>
      <c r="JB925"/>
      <c r="JC925"/>
      <c r="JD925"/>
      <c r="JE925"/>
      <c r="JF925"/>
      <c r="JG925"/>
      <c r="JH925"/>
      <c r="JI925"/>
      <c r="JJ925"/>
      <c r="JK925"/>
      <c r="JL925"/>
      <c r="JM925"/>
      <c r="JN925"/>
      <c r="JO925"/>
      <c r="JP925"/>
      <c r="JQ925"/>
      <c r="JR925"/>
      <c r="JS925"/>
      <c r="JT925"/>
      <c r="JU925"/>
      <c r="JV925"/>
      <c r="JW925"/>
      <c r="JX925"/>
      <c r="JY925"/>
      <c r="JZ925"/>
      <c r="KA925"/>
      <c r="KB925"/>
      <c r="KC925"/>
      <c r="KD925"/>
      <c r="KE925"/>
      <c r="KF925"/>
      <c r="KG925"/>
      <c r="KH925"/>
      <c r="KI925"/>
      <c r="KJ925"/>
      <c r="KK925"/>
      <c r="KL925"/>
      <c r="KM925"/>
      <c r="KN925"/>
      <c r="KO925"/>
      <c r="KP925"/>
      <c r="KQ925"/>
      <c r="KR925"/>
      <c r="KS925"/>
      <c r="KT925"/>
      <c r="KU925"/>
      <c r="KV925"/>
      <c r="KW925"/>
      <c r="KX925"/>
      <c r="KY925"/>
      <c r="KZ925"/>
      <c r="LA925"/>
      <c r="LB925"/>
      <c r="LC925"/>
      <c r="LD925"/>
      <c r="LE925"/>
      <c r="LF925"/>
      <c r="LG925"/>
      <c r="LH925"/>
      <c r="LI925"/>
      <c r="LJ925"/>
      <c r="LK925"/>
      <c r="LL925"/>
      <c r="LM925"/>
      <c r="LN925"/>
      <c r="LO925"/>
      <c r="LP925"/>
      <c r="LQ925"/>
      <c r="LR925"/>
      <c r="LS925"/>
      <c r="LT925"/>
      <c r="LU925"/>
      <c r="LV925"/>
      <c r="LW925"/>
      <c r="LX925"/>
      <c r="LY925"/>
      <c r="LZ925"/>
      <c r="MA925"/>
      <c r="MB925"/>
      <c r="MC925"/>
      <c r="MD925"/>
      <c r="ME925"/>
      <c r="MF925"/>
      <c r="MG925"/>
      <c r="MH925"/>
      <c r="MI925"/>
      <c r="MJ925"/>
      <c r="MK925"/>
      <c r="ML925"/>
      <c r="MM925"/>
      <c r="MN925"/>
      <c r="MO925"/>
      <c r="MP925"/>
      <c r="MQ925"/>
      <c r="MR925"/>
      <c r="MS925"/>
      <c r="MT925"/>
      <c r="MU925"/>
      <c r="MV925"/>
      <c r="MW925"/>
      <c r="MX925"/>
      <c r="MY925"/>
      <c r="MZ925"/>
      <c r="NA925"/>
      <c r="NB925"/>
      <c r="NC925"/>
      <c r="ND925"/>
      <c r="NE925"/>
      <c r="NF925"/>
      <c r="NG925"/>
      <c r="NH925"/>
      <c r="NI925"/>
      <c r="NJ925"/>
      <c r="NK925"/>
      <c r="NL925"/>
      <c r="NM925"/>
      <c r="NN925"/>
      <c r="NO925"/>
      <c r="NP925"/>
      <c r="NQ925"/>
      <c r="NR925"/>
      <c r="NS925"/>
      <c r="NT925"/>
      <c r="NU925"/>
      <c r="NV925"/>
      <c r="NW925"/>
      <c r="NX925"/>
      <c r="NY925"/>
      <c r="NZ925"/>
      <c r="OA925"/>
      <c r="OB925"/>
      <c r="OC925"/>
      <c r="OD925"/>
      <c r="OE925"/>
      <c r="OF925"/>
      <c r="OG925"/>
      <c r="OH925"/>
      <c r="OI925"/>
      <c r="OJ925"/>
      <c r="OK925"/>
      <c r="OL925"/>
      <c r="OM925"/>
      <c r="ON925"/>
      <c r="OO925"/>
      <c r="OP925"/>
      <c r="OQ925"/>
      <c r="OR925"/>
      <c r="OS925"/>
      <c r="OT925"/>
      <c r="OU925"/>
      <c r="OV925"/>
      <c r="OW925"/>
      <c r="OX925"/>
      <c r="OY925"/>
      <c r="OZ925"/>
      <c r="PA925"/>
      <c r="PB925"/>
      <c r="PC925"/>
      <c r="PD925"/>
      <c r="PE925"/>
      <c r="PF925"/>
      <c r="PG925"/>
      <c r="PH925"/>
      <c r="PI925"/>
      <c r="PJ925"/>
      <c r="PK925"/>
      <c r="PL925"/>
      <c r="PM925"/>
      <c r="PN925"/>
      <c r="PO925"/>
      <c r="PP925"/>
      <c r="PQ925"/>
      <c r="PR925"/>
      <c r="PS925"/>
      <c r="PT925"/>
      <c r="PU925"/>
      <c r="PV925"/>
      <c r="PW925"/>
      <c r="PX925"/>
      <c r="PY925"/>
      <c r="PZ925"/>
      <c r="QA925"/>
      <c r="QB925"/>
      <c r="QC925"/>
      <c r="QD925"/>
      <c r="QE925"/>
      <c r="QF925"/>
      <c r="QG925"/>
      <c r="QH925"/>
      <c r="QI925"/>
      <c r="QJ925"/>
      <c r="QK925"/>
      <c r="QL925"/>
      <c r="QM925"/>
      <c r="QN925"/>
      <c r="QO925"/>
      <c r="QP925"/>
      <c r="QQ925"/>
      <c r="QR925"/>
      <c r="QS925"/>
      <c r="QT925"/>
      <c r="QU925"/>
      <c r="QV925"/>
      <c r="QW925"/>
      <c r="QX925"/>
      <c r="QY925"/>
      <c r="QZ925"/>
      <c r="RA925"/>
      <c r="RB925"/>
      <c r="RC925"/>
      <c r="RD925"/>
      <c r="RE925"/>
      <c r="RF925"/>
      <c r="RG925"/>
      <c r="RH925"/>
      <c r="RI925"/>
      <c r="RJ925"/>
      <c r="RK925"/>
      <c r="RL925"/>
      <c r="RM925"/>
      <c r="RN925"/>
      <c r="RO925"/>
      <c r="RP925"/>
      <c r="RQ925"/>
      <c r="RR925"/>
      <c r="RS925"/>
      <c r="RT925"/>
      <c r="RU925"/>
      <c r="RV925"/>
      <c r="RW925"/>
      <c r="RX925"/>
      <c r="RY925"/>
      <c r="RZ925"/>
      <c r="SA925"/>
      <c r="SB925"/>
      <c r="SC925"/>
      <c r="SD925"/>
      <c r="SE925"/>
      <c r="SF925"/>
      <c r="SG925"/>
      <c r="SH925"/>
      <c r="SI925"/>
      <c r="SJ925"/>
      <c r="SK925"/>
      <c r="SL925"/>
      <c r="SM925"/>
      <c r="SN925"/>
      <c r="SO925"/>
      <c r="SP925"/>
      <c r="SQ925"/>
      <c r="SR925"/>
      <c r="SS925"/>
      <c r="ST925"/>
      <c r="SU925"/>
      <c r="SV925"/>
      <c r="SW925"/>
      <c r="SX925"/>
      <c r="SY925"/>
      <c r="SZ925"/>
      <c r="TA925"/>
      <c r="TB925"/>
      <c r="TC925"/>
      <c r="TD925"/>
      <c r="TE925"/>
      <c r="TF925"/>
      <c r="TG925"/>
      <c r="TH925"/>
      <c r="TI925"/>
      <c r="TJ925"/>
      <c r="TK925"/>
      <c r="TL925"/>
      <c r="TM925"/>
      <c r="TN925"/>
      <c r="TO925"/>
      <c r="TP925"/>
      <c r="TQ925"/>
      <c r="TR925"/>
      <c r="TS925"/>
      <c r="TT925"/>
      <c r="TU925"/>
      <c r="TV925"/>
      <c r="TW925"/>
      <c r="TX925"/>
      <c r="TY925"/>
      <c r="TZ925"/>
      <c r="UA925"/>
      <c r="UB925"/>
      <c r="UC925"/>
      <c r="UD925"/>
      <c r="UE925"/>
      <c r="UF925"/>
      <c r="UG925"/>
      <c r="UH925"/>
      <c r="UI925"/>
      <c r="UJ925"/>
      <c r="UK925"/>
      <c r="UL925"/>
      <c r="UM925"/>
      <c r="UN925"/>
      <c r="UO925"/>
      <c r="UP925"/>
      <c r="UQ925"/>
      <c r="UR925"/>
      <c r="US925"/>
      <c r="UT925"/>
      <c r="UU925"/>
      <c r="UV925"/>
      <c r="UW925"/>
      <c r="UX925"/>
      <c r="UY925"/>
      <c r="UZ925"/>
      <c r="VA925"/>
      <c r="VB925"/>
      <c r="VC925"/>
      <c r="VD925"/>
      <c r="VE925"/>
      <c r="VF925"/>
      <c r="VG925"/>
      <c r="VH925"/>
      <c r="VI925"/>
      <c r="VJ925"/>
      <c r="VK925"/>
      <c r="VL925"/>
      <c r="VM925"/>
      <c r="VN925"/>
      <c r="VO925"/>
      <c r="VP925"/>
      <c r="VQ925"/>
      <c r="VR925"/>
      <c r="VS925"/>
      <c r="VT925"/>
      <c r="VU925"/>
      <c r="VV925"/>
      <c r="VW925"/>
      <c r="VX925"/>
      <c r="VY925"/>
      <c r="VZ925"/>
      <c r="WA925"/>
      <c r="WB925"/>
      <c r="WC925"/>
      <c r="WD925"/>
      <c r="WE925"/>
      <c r="WF925"/>
      <c r="WG925"/>
      <c r="WH925"/>
      <c r="WI925"/>
      <c r="WJ925"/>
      <c r="WK925"/>
      <c r="WL925"/>
      <c r="WM925"/>
      <c r="WN925"/>
      <c r="WO925"/>
      <c r="WP925"/>
      <c r="WQ925"/>
      <c r="WR925"/>
      <c r="WS925"/>
      <c r="WT925"/>
      <c r="WU925"/>
      <c r="WV925"/>
      <c r="WW925"/>
      <c r="WX925"/>
      <c r="WY925"/>
      <c r="WZ925"/>
      <c r="XA925"/>
      <c r="XB925"/>
      <c r="XC925"/>
      <c r="XD925"/>
      <c r="XE925"/>
      <c r="XF925"/>
      <c r="XG925"/>
      <c r="XH925"/>
      <c r="XI925"/>
      <c r="XJ925"/>
      <c r="XK925"/>
      <c r="XL925"/>
      <c r="XM925"/>
      <c r="XN925"/>
      <c r="XO925"/>
      <c r="XP925"/>
      <c r="XQ925"/>
      <c r="XR925"/>
      <c r="XS925"/>
      <c r="XT925"/>
      <c r="XU925"/>
      <c r="XV925"/>
      <c r="XW925"/>
      <c r="XX925"/>
      <c r="XY925"/>
      <c r="XZ925"/>
      <c r="YA925"/>
      <c r="YB925"/>
      <c r="YC925"/>
      <c r="YD925"/>
      <c r="YE925"/>
      <c r="YF925"/>
      <c r="YG925"/>
      <c r="YH925"/>
      <c r="YI925"/>
      <c r="YJ925"/>
      <c r="YK925"/>
      <c r="YL925"/>
      <c r="YM925"/>
      <c r="YN925"/>
      <c r="YO925"/>
      <c r="YP925"/>
      <c r="YQ925"/>
      <c r="YR925"/>
      <c r="YS925"/>
      <c r="YT925"/>
      <c r="YU925"/>
      <c r="YV925"/>
      <c r="YW925"/>
      <c r="YX925"/>
      <c r="YY925"/>
      <c r="YZ925"/>
      <c r="ZA925"/>
      <c r="ZB925"/>
      <c r="ZC925"/>
      <c r="ZD925"/>
      <c r="ZE925"/>
      <c r="ZF925"/>
      <c r="ZG925"/>
      <c r="ZH925"/>
      <c r="ZI925"/>
      <c r="ZJ925"/>
      <c r="ZK925"/>
      <c r="ZL925"/>
      <c r="ZM925"/>
      <c r="ZN925"/>
      <c r="ZO925"/>
      <c r="ZP925"/>
      <c r="ZQ925"/>
      <c r="ZR925"/>
      <c r="ZS925"/>
      <c r="ZT925"/>
      <c r="ZU925"/>
      <c r="ZV925"/>
      <c r="ZW925"/>
      <c r="ZX925"/>
      <c r="ZY925"/>
      <c r="ZZ925"/>
      <c r="AAA925"/>
      <c r="AAB925"/>
      <c r="AAC925"/>
      <c r="AAD925"/>
      <c r="AAE925"/>
      <c r="AAF925"/>
      <c r="AAG925"/>
      <c r="AAH925"/>
      <c r="AAI925"/>
      <c r="AAJ925"/>
      <c r="AAK925"/>
      <c r="AAL925"/>
      <c r="AAM925"/>
      <c r="AAN925"/>
      <c r="AAO925"/>
      <c r="AAP925"/>
      <c r="AAQ925"/>
      <c r="AAR925"/>
      <c r="AAS925"/>
      <c r="AAT925"/>
      <c r="AAU925"/>
      <c r="AAV925"/>
      <c r="AAW925"/>
      <c r="AAX925"/>
      <c r="AAY925"/>
      <c r="AAZ925"/>
      <c r="ABA925"/>
      <c r="ABB925"/>
      <c r="ABC925"/>
      <c r="ABD925"/>
      <c r="ABE925"/>
      <c r="ABF925"/>
      <c r="ABG925"/>
      <c r="ABH925"/>
      <c r="ABI925"/>
      <c r="ABJ925"/>
      <c r="ABK925"/>
      <c r="ABL925"/>
      <c r="ABM925"/>
      <c r="ABN925"/>
      <c r="ABO925"/>
      <c r="ABP925"/>
      <c r="ABQ925"/>
      <c r="ABR925"/>
      <c r="ABS925"/>
      <c r="ABT925"/>
      <c r="ABU925"/>
      <c r="ABV925"/>
      <c r="ABW925"/>
      <c r="ABX925"/>
      <c r="ABY925"/>
      <c r="ABZ925"/>
      <c r="ACA925"/>
      <c r="ACB925"/>
      <c r="ACC925"/>
      <c r="ACD925"/>
      <c r="ACE925"/>
      <c r="ACF925"/>
      <c r="ACG925"/>
      <c r="ACH925"/>
      <c r="ACI925"/>
      <c r="ACJ925"/>
      <c r="ACK925"/>
      <c r="ACL925"/>
      <c r="ACM925"/>
      <c r="ACN925"/>
      <c r="ACO925"/>
      <c r="ACP925"/>
      <c r="ACQ925"/>
      <c r="ACR925"/>
      <c r="ACS925"/>
      <c r="ACT925"/>
      <c r="ACU925"/>
      <c r="ACV925"/>
      <c r="ACW925"/>
      <c r="ACX925"/>
      <c r="ACY925"/>
      <c r="ACZ925"/>
      <c r="ADA925"/>
      <c r="ADB925"/>
      <c r="ADC925"/>
      <c r="ADD925"/>
      <c r="ADE925"/>
      <c r="ADF925"/>
      <c r="ADG925"/>
      <c r="ADH925"/>
      <c r="ADI925"/>
      <c r="ADJ925"/>
      <c r="ADK925"/>
      <c r="ADL925"/>
      <c r="ADM925"/>
      <c r="ADN925"/>
      <c r="ADO925"/>
      <c r="ADP925"/>
      <c r="ADQ925"/>
      <c r="ADR925"/>
      <c r="ADS925"/>
      <c r="ADT925"/>
      <c r="ADU925"/>
      <c r="ADV925"/>
      <c r="ADW925"/>
      <c r="ADX925"/>
      <c r="ADY925"/>
      <c r="ADZ925"/>
      <c r="AEA925"/>
      <c r="AEB925"/>
      <c r="AEC925"/>
      <c r="AED925"/>
      <c r="AEE925"/>
      <c r="AEF925"/>
      <c r="AEG925"/>
      <c r="AEH925"/>
      <c r="AEI925"/>
      <c r="AEJ925"/>
      <c r="AEK925"/>
      <c r="AEL925"/>
      <c r="AEM925"/>
      <c r="AEN925"/>
      <c r="AEO925"/>
      <c r="AEP925"/>
      <c r="AEQ925"/>
      <c r="AER925"/>
      <c r="AES925"/>
      <c r="AET925"/>
      <c r="AEU925"/>
      <c r="AEV925"/>
      <c r="AEW925"/>
      <c r="AEX925"/>
      <c r="AEY925"/>
      <c r="AEZ925"/>
      <c r="AFA925"/>
      <c r="AFB925"/>
      <c r="AFC925"/>
      <c r="AFD925"/>
      <c r="AFE925"/>
      <c r="AFF925"/>
      <c r="AFG925"/>
      <c r="AFH925"/>
      <c r="AFI925"/>
      <c r="AFJ925"/>
      <c r="AFK925"/>
      <c r="AFL925"/>
      <c r="AFM925"/>
      <c r="AFN925"/>
      <c r="AFO925"/>
      <c r="AFP925"/>
      <c r="AFQ925"/>
      <c r="AFR925"/>
      <c r="AFS925"/>
      <c r="AFT925"/>
      <c r="AFU925"/>
      <c r="AFV925"/>
      <c r="AFW925"/>
      <c r="AFX925"/>
      <c r="AFY925"/>
      <c r="AFZ925"/>
      <c r="AGA925"/>
      <c r="AGB925"/>
      <c r="AGC925"/>
      <c r="AGD925"/>
      <c r="AGE925"/>
      <c r="AGF925"/>
      <c r="AGG925"/>
      <c r="AGH925"/>
      <c r="AGI925"/>
      <c r="AGJ925"/>
      <c r="AGK925"/>
      <c r="AGL925"/>
      <c r="AGM925"/>
      <c r="AGN925"/>
      <c r="AGO925"/>
      <c r="AGP925"/>
      <c r="AGQ925"/>
      <c r="AGR925"/>
      <c r="AGS925"/>
      <c r="AGT925"/>
      <c r="AGU925"/>
      <c r="AGV925"/>
      <c r="AGW925"/>
      <c r="AGX925"/>
      <c r="AGY925"/>
      <c r="AGZ925"/>
      <c r="AHA925"/>
      <c r="AHB925"/>
      <c r="AHC925"/>
      <c r="AHD925"/>
      <c r="AHE925"/>
      <c r="AHF925"/>
      <c r="AHG925"/>
      <c r="AHH925"/>
      <c r="AHI925"/>
      <c r="AHJ925"/>
      <c r="AHK925"/>
      <c r="AHL925"/>
      <c r="AHM925"/>
      <c r="AHN925"/>
      <c r="AHO925"/>
      <c r="AHP925"/>
      <c r="AHQ925"/>
      <c r="AHR925"/>
      <c r="AHS925"/>
      <c r="AHT925"/>
      <c r="AHU925"/>
      <c r="AHV925"/>
      <c r="AHW925"/>
      <c r="AHX925"/>
      <c r="AHY925"/>
      <c r="AHZ925"/>
      <c r="AIA925"/>
      <c r="AIB925"/>
      <c r="AIC925"/>
      <c r="AID925"/>
      <c r="AIE925"/>
      <c r="AIF925"/>
      <c r="AIG925"/>
      <c r="AIH925"/>
      <c r="AII925"/>
      <c r="AIJ925"/>
      <c r="AIK925"/>
      <c r="AIL925"/>
      <c r="AIM925"/>
      <c r="AIN925"/>
      <c r="AIO925"/>
      <c r="AIP925"/>
      <c r="AIQ925"/>
      <c r="AIR925"/>
      <c r="AIS925"/>
      <c r="AIT925"/>
      <c r="AIU925"/>
      <c r="AIV925"/>
      <c r="AIW925"/>
      <c r="AIX925"/>
      <c r="AIY925"/>
      <c r="AIZ925"/>
      <c r="AJA925"/>
      <c r="AJB925"/>
      <c r="AJC925"/>
      <c r="AJD925"/>
      <c r="AJE925"/>
      <c r="AJF925"/>
      <c r="AJG925"/>
      <c r="AJH925"/>
      <c r="AJI925"/>
      <c r="AJJ925"/>
      <c r="AJK925"/>
      <c r="AJL925"/>
      <c r="AJM925"/>
      <c r="AJN925"/>
      <c r="AJO925"/>
      <c r="AJP925"/>
      <c r="AJQ925"/>
      <c r="AJR925"/>
      <c r="AJS925"/>
      <c r="AJT925"/>
      <c r="AJU925"/>
      <c r="AJV925"/>
      <c r="AJW925"/>
      <c r="AJX925"/>
      <c r="AJY925"/>
      <c r="AJZ925"/>
      <c r="AKA925"/>
      <c r="AKB925"/>
      <c r="AKC925"/>
      <c r="AKD925"/>
      <c r="AKE925"/>
      <c r="AKF925"/>
      <c r="AKG925"/>
      <c r="AKH925"/>
      <c r="AKI925"/>
      <c r="AKJ925"/>
      <c r="AKK925"/>
      <c r="AKL925"/>
      <c r="AKM925"/>
      <c r="AKN925"/>
      <c r="AKO925"/>
      <c r="AKP925"/>
      <c r="AKQ925"/>
      <c r="AKR925"/>
      <c r="AKS925"/>
      <c r="AKT925"/>
      <c r="AKU925"/>
      <c r="AKV925"/>
      <c r="AKW925"/>
      <c r="AKX925"/>
      <c r="AKY925"/>
      <c r="AKZ925"/>
      <c r="ALA925"/>
      <c r="ALB925"/>
      <c r="ALC925"/>
      <c r="ALD925"/>
      <c r="ALE925"/>
      <c r="ALF925"/>
      <c r="ALG925"/>
      <c r="ALH925"/>
      <c r="ALI925"/>
      <c r="ALJ925"/>
      <c r="ALK925"/>
      <c r="ALL925"/>
      <c r="ALM925"/>
      <c r="ALN925"/>
      <c r="ALO925"/>
      <c r="ALP925"/>
      <c r="ALQ925"/>
      <c r="ALR925"/>
      <c r="ALS925"/>
      <c r="ALT925"/>
      <c r="ALU925"/>
      <c r="ALV925"/>
      <c r="ALW925"/>
      <c r="ALX925"/>
      <c r="ALY925"/>
      <c r="ALZ925"/>
      <c r="AMA925"/>
      <c r="AMB925"/>
      <c r="AMC925"/>
      <c r="AMD925"/>
      <c r="AME925"/>
      <c r="AMF925"/>
      <c r="AMG925"/>
      <c r="AMH925"/>
      <c r="AMI925"/>
      <c r="AMJ925"/>
      <c r="AMK925"/>
      <c r="AML925"/>
      <c r="AMM925"/>
      <c r="AMN925"/>
      <c r="AMO925"/>
      <c r="AMP925"/>
      <c r="AMQ925"/>
      <c r="AMR925"/>
      <c r="AMS925"/>
      <c r="AMT925"/>
      <c r="AMU925"/>
      <c r="AMV925"/>
      <c r="AMW925"/>
      <c r="AMX925"/>
      <c r="AMY925"/>
      <c r="AMZ925"/>
      <c r="ANA925"/>
      <c r="ANB925"/>
      <c r="ANC925"/>
      <c r="AND925"/>
      <c r="ANE925"/>
      <c r="ANF925"/>
      <c r="ANG925"/>
      <c r="ANH925"/>
      <c r="ANI925"/>
      <c r="ANJ925"/>
      <c r="ANK925"/>
      <c r="ANL925"/>
      <c r="ANM925"/>
      <c r="ANN925"/>
      <c r="ANO925"/>
      <c r="ANP925"/>
      <c r="ANQ925"/>
      <c r="ANR925"/>
      <c r="ANS925"/>
      <c r="ANT925"/>
      <c r="ANU925"/>
      <c r="ANV925"/>
      <c r="ANW925"/>
      <c r="ANX925"/>
      <c r="ANY925"/>
      <c r="ANZ925"/>
      <c r="AOA925"/>
      <c r="AOB925"/>
      <c r="AOC925"/>
      <c r="AOD925"/>
      <c r="AOE925"/>
      <c r="AOF925"/>
      <c r="AOG925"/>
      <c r="AOH925"/>
      <c r="AOI925"/>
      <c r="AOJ925"/>
      <c r="AOK925"/>
      <c r="AOL925"/>
      <c r="AOM925"/>
      <c r="AON925"/>
      <c r="AOO925"/>
      <c r="AOP925"/>
      <c r="AOQ925"/>
      <c r="AOR925"/>
      <c r="AOS925"/>
      <c r="AOT925"/>
      <c r="AOU925"/>
      <c r="AOV925"/>
      <c r="AOW925"/>
      <c r="AOX925"/>
      <c r="AOY925"/>
      <c r="AOZ925"/>
      <c r="APA925"/>
      <c r="APB925"/>
      <c r="APC925"/>
      <c r="APD925"/>
      <c r="APE925"/>
      <c r="APF925"/>
      <c r="APG925"/>
      <c r="APH925"/>
      <c r="API925"/>
      <c r="APJ925"/>
      <c r="APK925"/>
      <c r="APL925"/>
      <c r="APM925"/>
      <c r="APN925"/>
      <c r="APO925"/>
      <c r="APP925"/>
      <c r="APQ925"/>
      <c r="APR925"/>
      <c r="APS925"/>
      <c r="APT925"/>
      <c r="APU925"/>
      <c r="APV925"/>
      <c r="APW925"/>
      <c r="APX925"/>
      <c r="APY925"/>
      <c r="APZ925"/>
      <c r="AQA925"/>
      <c r="AQB925"/>
      <c r="AQC925"/>
      <c r="AQD925"/>
      <c r="AQE925"/>
      <c r="AQF925"/>
      <c r="AQG925"/>
      <c r="AQH925"/>
      <c r="AQI925"/>
      <c r="AQJ925"/>
      <c r="AQK925"/>
      <c r="AQL925"/>
      <c r="AQM925"/>
      <c r="AQN925"/>
      <c r="AQO925"/>
      <c r="AQP925"/>
      <c r="AQQ925"/>
      <c r="AQR925"/>
      <c r="AQS925"/>
      <c r="AQT925"/>
      <c r="AQU925"/>
      <c r="AQV925"/>
      <c r="AQW925"/>
      <c r="AQX925"/>
      <c r="AQY925"/>
      <c r="AQZ925"/>
      <c r="ARA925"/>
      <c r="ARB925"/>
      <c r="ARC925"/>
      <c r="ARD925"/>
      <c r="ARE925"/>
      <c r="ARF925"/>
      <c r="ARG925"/>
      <c r="ARH925"/>
      <c r="ARI925"/>
      <c r="ARJ925"/>
      <c r="ARK925"/>
      <c r="ARL925"/>
      <c r="ARM925"/>
      <c r="ARN925"/>
      <c r="ARO925"/>
      <c r="ARP925"/>
      <c r="ARQ925"/>
      <c r="ARR925"/>
      <c r="ARS925"/>
      <c r="ART925"/>
      <c r="ARU925"/>
      <c r="ARV925"/>
      <c r="ARW925"/>
      <c r="ARX925"/>
      <c r="ARY925"/>
      <c r="ARZ925"/>
      <c r="ASA925"/>
      <c r="ASB925"/>
      <c r="ASC925"/>
      <c r="ASD925"/>
      <c r="ASE925"/>
      <c r="ASF925"/>
      <c r="ASG925"/>
      <c r="ASH925"/>
      <c r="ASI925"/>
      <c r="ASJ925"/>
      <c r="ASK925"/>
      <c r="ASL925"/>
      <c r="ASM925"/>
      <c r="ASN925"/>
      <c r="ASO925"/>
      <c r="ASP925"/>
      <c r="ASQ925"/>
      <c r="ASR925"/>
      <c r="ASS925"/>
      <c r="AST925"/>
      <c r="ASU925"/>
      <c r="ASV925"/>
      <c r="ASW925"/>
      <c r="ASX925"/>
      <c r="ASY925"/>
      <c r="ASZ925"/>
      <c r="ATA925"/>
      <c r="ATB925"/>
      <c r="ATC925"/>
      <c r="ATD925"/>
      <c r="ATE925"/>
      <c r="ATF925"/>
      <c r="ATG925"/>
      <c r="ATH925"/>
      <c r="ATI925"/>
      <c r="ATJ925"/>
      <c r="ATK925"/>
      <c r="ATL925"/>
      <c r="ATM925"/>
      <c r="ATN925"/>
      <c r="ATO925"/>
      <c r="ATP925"/>
      <c r="ATQ925"/>
      <c r="ATR925"/>
      <c r="ATS925"/>
      <c r="ATT925"/>
      <c r="ATU925"/>
      <c r="ATV925"/>
      <c r="ATW925"/>
      <c r="ATX925"/>
      <c r="ATY925"/>
      <c r="ATZ925"/>
      <c r="AUA925"/>
      <c r="AUB925"/>
      <c r="AUC925"/>
      <c r="AUD925"/>
      <c r="AUE925"/>
      <c r="AUF925"/>
      <c r="AUG925"/>
      <c r="AUH925"/>
      <c r="AUI925"/>
      <c r="AUJ925"/>
      <c r="AUK925"/>
      <c r="AUL925"/>
      <c r="AUM925"/>
      <c r="AUN925"/>
      <c r="AUO925"/>
      <c r="AUP925"/>
      <c r="AUQ925"/>
      <c r="AUR925"/>
      <c r="AUS925"/>
      <c r="AUT925"/>
      <c r="AUU925"/>
      <c r="AUV925"/>
      <c r="AUW925"/>
      <c r="AUX925"/>
      <c r="AUY925"/>
      <c r="AUZ925"/>
      <c r="AVA925"/>
      <c r="AVB925"/>
      <c r="AVC925"/>
      <c r="AVD925"/>
      <c r="AVE925"/>
      <c r="AVF925"/>
      <c r="AVG925"/>
      <c r="AVH925"/>
      <c r="AVI925"/>
      <c r="AVJ925"/>
      <c r="AVK925"/>
      <c r="AVL925"/>
      <c r="AVM925"/>
      <c r="AVN925"/>
      <c r="AVO925"/>
      <c r="AVP925"/>
      <c r="AVQ925"/>
      <c r="AVR925"/>
      <c r="AVS925"/>
      <c r="AVT925"/>
      <c r="AVU925"/>
      <c r="AVV925"/>
      <c r="AVW925"/>
      <c r="AVX925"/>
      <c r="AVY925"/>
      <c r="AVZ925"/>
      <c r="AWA925"/>
      <c r="AWB925"/>
      <c r="AWC925"/>
      <c r="AWD925"/>
      <c r="AWE925"/>
      <c r="AWF925"/>
      <c r="AWG925"/>
      <c r="AWH925"/>
      <c r="AWI925"/>
      <c r="AWJ925"/>
      <c r="AWK925"/>
      <c r="AWL925"/>
      <c r="AWM925"/>
      <c r="AWN925"/>
      <c r="AWO925"/>
      <c r="AWP925"/>
      <c r="AWQ925"/>
      <c r="AWR925"/>
      <c r="AWS925"/>
      <c r="AWT925"/>
      <c r="AWU925"/>
      <c r="AWV925"/>
      <c r="AWW925"/>
      <c r="AWX925"/>
      <c r="AWY925"/>
      <c r="AWZ925"/>
      <c r="AXA925"/>
      <c r="AXB925"/>
      <c r="AXC925"/>
      <c r="AXD925"/>
      <c r="AXE925"/>
      <c r="AXF925"/>
      <c r="AXG925"/>
      <c r="AXH925"/>
      <c r="AXI925"/>
      <c r="AXJ925"/>
      <c r="AXK925"/>
      <c r="AXL925"/>
      <c r="AXM925"/>
      <c r="AXN925"/>
      <c r="AXO925"/>
      <c r="AXP925"/>
      <c r="AXQ925"/>
      <c r="AXR925"/>
      <c r="AXS925"/>
      <c r="AXT925"/>
      <c r="AXU925"/>
      <c r="AXV925"/>
      <c r="AXW925"/>
      <c r="AXX925"/>
      <c r="AXY925"/>
      <c r="AXZ925"/>
      <c r="AYA925"/>
      <c r="AYB925"/>
      <c r="AYC925"/>
      <c r="AYD925"/>
      <c r="AYE925"/>
      <c r="AYF925"/>
      <c r="AYG925"/>
      <c r="AYH925"/>
      <c r="AYI925"/>
      <c r="AYJ925"/>
      <c r="AYK925"/>
      <c r="AYL925"/>
      <c r="AYM925"/>
      <c r="AYN925"/>
      <c r="AYO925"/>
      <c r="AYP925"/>
      <c r="AYQ925"/>
      <c r="AYR925"/>
      <c r="AYS925"/>
      <c r="AYT925"/>
      <c r="AYU925"/>
      <c r="AYV925"/>
      <c r="AYW925"/>
      <c r="AYX925"/>
      <c r="AYY925"/>
      <c r="AYZ925"/>
      <c r="AZA925"/>
      <c r="AZB925"/>
      <c r="AZC925"/>
      <c r="AZD925"/>
      <c r="AZE925"/>
      <c r="AZF925"/>
      <c r="AZG925"/>
      <c r="AZH925"/>
      <c r="AZI925"/>
      <c r="AZJ925"/>
      <c r="AZK925"/>
      <c r="AZL925"/>
      <c r="AZM925"/>
      <c r="AZN925"/>
      <c r="AZO925"/>
      <c r="AZP925"/>
      <c r="AZQ925"/>
      <c r="AZR925"/>
      <c r="AZS925"/>
      <c r="AZT925"/>
      <c r="AZU925"/>
      <c r="AZV925"/>
      <c r="AZW925"/>
      <c r="AZX925"/>
      <c r="AZY925"/>
      <c r="AZZ925"/>
      <c r="BAA925"/>
      <c r="BAB925"/>
      <c r="BAC925"/>
      <c r="BAD925"/>
      <c r="BAE925"/>
      <c r="BAF925"/>
      <c r="BAG925"/>
      <c r="BAH925"/>
      <c r="BAI925"/>
      <c r="BAJ925"/>
      <c r="BAK925"/>
      <c r="BAL925"/>
      <c r="BAM925"/>
      <c r="BAN925"/>
      <c r="BAO925"/>
      <c r="BAP925"/>
      <c r="BAQ925"/>
      <c r="BAR925"/>
      <c r="BAS925"/>
      <c r="BAT925"/>
      <c r="BAU925"/>
      <c r="BAV925"/>
      <c r="BAW925"/>
      <c r="BAX925"/>
      <c r="BAY925"/>
      <c r="BAZ925"/>
      <c r="BBA925"/>
      <c r="BBB925"/>
      <c r="BBC925"/>
      <c r="BBD925"/>
      <c r="BBE925"/>
      <c r="BBF925"/>
      <c r="BBG925"/>
      <c r="BBH925"/>
      <c r="BBI925"/>
      <c r="BBJ925"/>
      <c r="BBK925"/>
      <c r="BBL925"/>
      <c r="BBM925"/>
      <c r="BBN925"/>
      <c r="BBO925"/>
      <c r="BBP925"/>
      <c r="BBQ925"/>
      <c r="BBR925"/>
      <c r="BBS925"/>
      <c r="BBT925"/>
      <c r="BBU925"/>
      <c r="BBV925"/>
      <c r="BBW925"/>
      <c r="BBX925"/>
      <c r="BBY925"/>
      <c r="BBZ925"/>
      <c r="BCA925"/>
      <c r="BCB925"/>
      <c r="BCC925"/>
      <c r="BCD925"/>
      <c r="BCE925"/>
      <c r="BCF925"/>
      <c r="BCG925"/>
      <c r="BCH925"/>
      <c r="BCI925"/>
      <c r="BCJ925"/>
      <c r="BCK925"/>
      <c r="BCL925"/>
      <c r="BCM925"/>
      <c r="BCN925"/>
      <c r="BCO925"/>
      <c r="BCP925"/>
      <c r="BCQ925"/>
      <c r="BCR925"/>
      <c r="BCS925"/>
      <c r="BCT925"/>
      <c r="BCU925"/>
      <c r="BCV925"/>
      <c r="BCW925"/>
      <c r="BCX925"/>
      <c r="BCY925"/>
      <c r="BCZ925"/>
      <c r="BDA925"/>
      <c r="BDB925"/>
      <c r="BDC925"/>
      <c r="BDD925"/>
      <c r="BDE925"/>
      <c r="BDF925"/>
      <c r="BDG925"/>
      <c r="BDH925"/>
      <c r="BDI925"/>
      <c r="BDJ925"/>
      <c r="BDK925"/>
      <c r="BDL925"/>
      <c r="BDM925"/>
      <c r="BDN925"/>
      <c r="BDO925"/>
      <c r="BDP925"/>
      <c r="BDQ925"/>
      <c r="BDR925"/>
      <c r="BDS925"/>
      <c r="BDT925"/>
      <c r="BDU925"/>
      <c r="BDV925"/>
      <c r="BDW925"/>
      <c r="BDX925"/>
      <c r="BDY925"/>
      <c r="BDZ925"/>
      <c r="BEA925"/>
      <c r="BEB925"/>
      <c r="BEC925"/>
      <c r="BED925"/>
      <c r="BEE925"/>
      <c r="BEF925"/>
      <c r="BEG925"/>
      <c r="BEH925"/>
      <c r="BEI925"/>
      <c r="BEJ925"/>
      <c r="BEK925"/>
      <c r="BEL925"/>
      <c r="BEM925"/>
      <c r="BEN925"/>
      <c r="BEO925"/>
      <c r="BEP925"/>
      <c r="BEQ925"/>
      <c r="BER925"/>
      <c r="BES925"/>
      <c r="BET925"/>
      <c r="BEU925"/>
      <c r="BEV925"/>
      <c r="BEW925"/>
      <c r="BEX925"/>
      <c r="BEY925"/>
      <c r="BEZ925"/>
      <c r="BFA925"/>
      <c r="BFB925"/>
      <c r="BFC925"/>
      <c r="BFD925"/>
      <c r="BFE925"/>
      <c r="BFF925"/>
      <c r="BFG925"/>
      <c r="BFH925"/>
      <c r="BFI925"/>
      <c r="BFJ925"/>
      <c r="BFK925"/>
      <c r="BFL925"/>
      <c r="BFM925"/>
      <c r="BFN925"/>
      <c r="BFO925"/>
      <c r="BFP925"/>
      <c r="BFQ925"/>
      <c r="BFR925"/>
      <c r="BFS925"/>
      <c r="BFT925"/>
      <c r="BFU925"/>
      <c r="BFV925"/>
      <c r="BFW925"/>
      <c r="BFX925"/>
      <c r="BFY925"/>
      <c r="BFZ925"/>
      <c r="BGA925"/>
      <c r="BGB925"/>
      <c r="BGC925"/>
      <c r="BGD925"/>
      <c r="BGE925"/>
      <c r="BGF925"/>
      <c r="BGG925"/>
      <c r="BGH925"/>
      <c r="BGI925"/>
      <c r="BGJ925"/>
      <c r="BGK925"/>
      <c r="BGL925"/>
      <c r="BGM925"/>
      <c r="BGN925"/>
      <c r="BGO925"/>
      <c r="BGP925"/>
      <c r="BGQ925"/>
      <c r="BGR925"/>
      <c r="BGS925"/>
      <c r="BGT925"/>
      <c r="BGU925"/>
      <c r="BGV925"/>
      <c r="BGW925"/>
      <c r="BGX925"/>
      <c r="BGY925"/>
      <c r="BGZ925"/>
      <c r="BHA925"/>
      <c r="BHB925"/>
      <c r="BHC925"/>
      <c r="BHD925"/>
      <c r="BHE925"/>
      <c r="BHF925"/>
      <c r="BHG925"/>
      <c r="BHH925"/>
      <c r="BHI925"/>
      <c r="BHJ925"/>
      <c r="BHK925"/>
      <c r="BHL925"/>
      <c r="BHM925"/>
      <c r="BHN925"/>
      <c r="BHO925"/>
      <c r="BHP925"/>
      <c r="BHQ925"/>
      <c r="BHR925"/>
      <c r="BHS925"/>
      <c r="BHT925"/>
      <c r="BHU925"/>
      <c r="BHV925"/>
      <c r="BHW925"/>
      <c r="BHX925"/>
      <c r="BHY925"/>
      <c r="BHZ925"/>
      <c r="BIA925"/>
      <c r="BIB925"/>
      <c r="BIC925"/>
      <c r="BID925"/>
      <c r="BIE925"/>
      <c r="BIF925"/>
      <c r="BIG925"/>
      <c r="BIH925"/>
      <c r="BII925"/>
      <c r="BIJ925"/>
      <c r="BIK925"/>
      <c r="BIL925"/>
      <c r="BIM925"/>
      <c r="BIN925"/>
      <c r="BIO925"/>
      <c r="BIP925"/>
      <c r="BIQ925"/>
      <c r="BIR925"/>
      <c r="BIS925"/>
      <c r="BIT925"/>
      <c r="BIU925"/>
      <c r="BIV925"/>
      <c r="BIW925"/>
      <c r="BIX925"/>
      <c r="BIY925"/>
      <c r="BIZ925"/>
      <c r="BJA925"/>
      <c r="BJB925"/>
      <c r="BJC925"/>
      <c r="BJD925"/>
      <c r="BJE925"/>
      <c r="BJF925"/>
      <c r="BJG925"/>
      <c r="BJH925"/>
      <c r="BJI925"/>
      <c r="BJJ925"/>
      <c r="BJK925"/>
      <c r="BJL925"/>
      <c r="BJM925"/>
      <c r="BJN925"/>
      <c r="BJO925"/>
      <c r="BJP925"/>
      <c r="BJQ925"/>
      <c r="BJR925"/>
      <c r="BJS925"/>
      <c r="BJT925"/>
      <c r="BJU925"/>
      <c r="BJV925"/>
      <c r="BJW925"/>
      <c r="BJX925"/>
      <c r="BJY925"/>
      <c r="BJZ925"/>
      <c r="BKA925"/>
      <c r="BKB925"/>
      <c r="BKC925"/>
      <c r="BKD925"/>
      <c r="BKE925"/>
      <c r="BKF925"/>
      <c r="BKG925"/>
      <c r="BKH925"/>
      <c r="BKI925"/>
      <c r="BKJ925"/>
      <c r="BKK925"/>
      <c r="BKL925"/>
      <c r="BKM925"/>
      <c r="BKN925"/>
      <c r="BKO925"/>
      <c r="BKP925"/>
      <c r="BKQ925"/>
      <c r="BKR925"/>
      <c r="BKS925"/>
      <c r="BKT925"/>
      <c r="BKU925"/>
      <c r="BKV925"/>
      <c r="BKW925"/>
      <c r="BKX925"/>
      <c r="BKY925"/>
      <c r="BKZ925"/>
      <c r="BLA925"/>
      <c r="BLB925"/>
      <c r="BLC925"/>
      <c r="BLD925"/>
      <c r="BLE925"/>
      <c r="BLF925"/>
      <c r="BLG925"/>
      <c r="BLH925"/>
      <c r="BLI925"/>
      <c r="BLJ925"/>
      <c r="BLK925"/>
      <c r="BLL925"/>
      <c r="BLM925"/>
      <c r="BLN925"/>
      <c r="BLO925"/>
      <c r="BLP925"/>
      <c r="BLQ925"/>
      <c r="BLR925"/>
      <c r="BLS925"/>
      <c r="BLT925"/>
      <c r="BLU925"/>
      <c r="BLV925"/>
      <c r="BLW925"/>
      <c r="BLX925"/>
      <c r="BLY925"/>
      <c r="BLZ925"/>
      <c r="BMA925"/>
      <c r="BMB925"/>
      <c r="BMC925"/>
      <c r="BMD925"/>
      <c r="BME925"/>
      <c r="BMF925"/>
      <c r="BMG925"/>
      <c r="BMH925"/>
      <c r="BMI925"/>
      <c r="BMJ925"/>
      <c r="BMK925"/>
      <c r="BML925"/>
      <c r="BMM925"/>
      <c r="BMN925"/>
      <c r="BMO925"/>
      <c r="BMP925"/>
      <c r="BMQ925"/>
      <c r="BMR925"/>
    </row>
    <row r="926" spans="1:1708" customFormat="1">
      <c r="A926" s="597" t="s">
        <v>2402</v>
      </c>
      <c r="B926" s="597"/>
      <c r="C926" s="597"/>
      <c r="D926" s="597" t="s">
        <v>2402</v>
      </c>
      <c r="E926" s="600" t="s">
        <v>353</v>
      </c>
      <c r="F926" s="600" t="s">
        <v>2298</v>
      </c>
      <c r="G926" s="600" t="s">
        <v>184</v>
      </c>
      <c r="H926" s="600"/>
      <c r="I926" s="600">
        <v>3</v>
      </c>
      <c r="J926" s="600"/>
      <c r="K926" s="661">
        <v>58.738912220000003</v>
      </c>
      <c r="L926" s="661">
        <v>24.793888460000002</v>
      </c>
      <c r="M926" s="629" t="s">
        <v>2403</v>
      </c>
      <c r="N926" s="629"/>
      <c r="O926" s="630" t="s">
        <v>2404</v>
      </c>
      <c r="P926" s="630" t="s">
        <v>193</v>
      </c>
      <c r="Q926" s="630"/>
      <c r="R926" s="1025">
        <v>866</v>
      </c>
      <c r="S926" s="1025">
        <v>866</v>
      </c>
      <c r="T926" s="297"/>
      <c r="U926" s="931"/>
    </row>
    <row r="927" spans="1:1708" customFormat="1">
      <c r="A927" s="597" t="s">
        <v>2405</v>
      </c>
      <c r="B927" s="598"/>
      <c r="C927" s="597" t="s">
        <v>2405</v>
      </c>
      <c r="D927" s="597"/>
      <c r="E927" s="600" t="s">
        <v>353</v>
      </c>
      <c r="F927" s="601" t="s">
        <v>2298</v>
      </c>
      <c r="G927" s="601" t="s">
        <v>184</v>
      </c>
      <c r="H927" s="601"/>
      <c r="I927" s="601">
        <v>3</v>
      </c>
      <c r="J927" s="601"/>
      <c r="K927" s="601">
        <v>58.875904081000101</v>
      </c>
      <c r="L927" s="601">
        <v>24.803859606000099</v>
      </c>
      <c r="M927" s="1256" t="s">
        <v>2406</v>
      </c>
      <c r="N927" s="629"/>
      <c r="O927" s="630" t="s">
        <v>2407</v>
      </c>
      <c r="P927" s="630" t="s">
        <v>193</v>
      </c>
      <c r="Q927" s="630"/>
      <c r="R927" s="1025">
        <v>867</v>
      </c>
      <c r="S927" s="1025">
        <v>867</v>
      </c>
      <c r="T927" s="297"/>
      <c r="U927" s="931"/>
    </row>
    <row r="928" spans="1:1708" customFormat="1">
      <c r="A928" s="687" t="s">
        <v>2408</v>
      </c>
      <c r="B928" s="688" t="s">
        <v>14</v>
      </c>
      <c r="C928" s="687" t="s">
        <v>2408</v>
      </c>
      <c r="D928" s="689"/>
      <c r="E928" s="690" t="s">
        <v>310</v>
      </c>
      <c r="F928" s="686" t="s">
        <v>311</v>
      </c>
      <c r="G928" s="686" t="s">
        <v>184</v>
      </c>
      <c r="H928" s="686" t="s">
        <v>2409</v>
      </c>
      <c r="I928" s="686">
        <v>3</v>
      </c>
      <c r="J928" s="686"/>
      <c r="K928" s="686"/>
      <c r="L928" s="686"/>
      <c r="M928" s="691"/>
      <c r="N928" s="685" t="s">
        <v>2410</v>
      </c>
      <c r="O928" s="686" t="s">
        <v>752</v>
      </c>
      <c r="P928" s="675" t="s">
        <v>2411</v>
      </c>
      <c r="Q928" s="675"/>
      <c r="R928" s="1025">
        <v>868</v>
      </c>
      <c r="S928" s="1025">
        <v>868</v>
      </c>
      <c r="T928" s="48" t="s">
        <v>202</v>
      </c>
      <c r="U928" s="931"/>
      <c r="V928" s="16"/>
    </row>
    <row r="929" spans="1:1708" customFormat="1">
      <c r="A929" s="585" t="s">
        <v>2412</v>
      </c>
      <c r="B929" s="586"/>
      <c r="C929" s="585" t="s">
        <v>2412</v>
      </c>
      <c r="D929" s="585"/>
      <c r="E929" s="587" t="s">
        <v>214</v>
      </c>
      <c r="F929" s="588" t="s">
        <v>1965</v>
      </c>
      <c r="G929" s="588" t="s">
        <v>184</v>
      </c>
      <c r="H929" s="588"/>
      <c r="I929" s="588">
        <v>3</v>
      </c>
      <c r="J929" s="588"/>
      <c r="K929" s="588">
        <v>58.992560267999998</v>
      </c>
      <c r="L929" s="588">
        <v>24.758499515</v>
      </c>
      <c r="M929" s="590" t="s">
        <v>1608</v>
      </c>
      <c r="N929" s="590"/>
      <c r="O929" s="591" t="s">
        <v>2413</v>
      </c>
      <c r="P929" s="591" t="s">
        <v>217</v>
      </c>
      <c r="Q929" s="591"/>
      <c r="R929" s="1025">
        <v>869</v>
      </c>
      <c r="S929" s="1025">
        <v>869</v>
      </c>
      <c r="T929" s="297"/>
      <c r="U929" s="931"/>
    </row>
    <row r="930" spans="1:1708" customFormat="1">
      <c r="A930" s="585" t="s">
        <v>2414</v>
      </c>
      <c r="B930" s="586"/>
      <c r="C930" s="585" t="s">
        <v>2414</v>
      </c>
      <c r="D930" s="585"/>
      <c r="E930" s="587" t="s">
        <v>214</v>
      </c>
      <c r="F930" s="588" t="s">
        <v>1965</v>
      </c>
      <c r="G930" s="588" t="s">
        <v>184</v>
      </c>
      <c r="H930" s="588"/>
      <c r="I930" s="588">
        <v>3</v>
      </c>
      <c r="J930" s="588"/>
      <c r="K930" s="588">
        <v>58.966637277000103</v>
      </c>
      <c r="L930" s="588">
        <v>24.776308076000099</v>
      </c>
      <c r="M930" s="590" t="s">
        <v>1599</v>
      </c>
      <c r="N930" s="590"/>
      <c r="O930" s="591" t="s">
        <v>2415</v>
      </c>
      <c r="P930" s="591" t="s">
        <v>217</v>
      </c>
      <c r="Q930" s="591"/>
      <c r="R930" s="1025">
        <v>870</v>
      </c>
      <c r="S930" s="1025">
        <v>870</v>
      </c>
      <c r="T930" s="297"/>
      <c r="U930" s="931"/>
    </row>
    <row r="931" spans="1:1708" customFormat="1">
      <c r="A931" s="585" t="s">
        <v>2416</v>
      </c>
      <c r="B931" s="586"/>
      <c r="C931" s="585" t="s">
        <v>2416</v>
      </c>
      <c r="D931" s="585"/>
      <c r="E931" s="587" t="s">
        <v>214</v>
      </c>
      <c r="F931" s="588" t="s">
        <v>1965</v>
      </c>
      <c r="G931" s="588" t="s">
        <v>184</v>
      </c>
      <c r="H931" s="588"/>
      <c r="I931" s="588">
        <v>3</v>
      </c>
      <c r="J931" s="588"/>
      <c r="K931" s="588">
        <v>58.965548512000098</v>
      </c>
      <c r="L931" s="588">
        <v>24.775031612000099</v>
      </c>
      <c r="M931" s="590" t="s">
        <v>2417</v>
      </c>
      <c r="N931" s="590"/>
      <c r="O931" s="591" t="s">
        <v>2418</v>
      </c>
      <c r="P931" s="591" t="s">
        <v>217</v>
      </c>
      <c r="Q931" s="591"/>
      <c r="R931" s="1025">
        <v>871</v>
      </c>
      <c r="S931" s="1025">
        <v>871</v>
      </c>
      <c r="T931" s="297"/>
      <c r="U931" s="931"/>
    </row>
    <row r="932" spans="1:1708" customFormat="1">
      <c r="A932" s="585" t="s">
        <v>2419</v>
      </c>
      <c r="B932" s="586"/>
      <c r="C932" s="585" t="s">
        <v>2419</v>
      </c>
      <c r="D932" s="585"/>
      <c r="E932" s="587" t="s">
        <v>214</v>
      </c>
      <c r="F932" s="588" t="s">
        <v>1965</v>
      </c>
      <c r="G932" s="588" t="s">
        <v>184</v>
      </c>
      <c r="H932" s="588"/>
      <c r="I932" s="588">
        <v>3</v>
      </c>
      <c r="J932" s="588"/>
      <c r="K932" s="588">
        <v>58.905808606999997</v>
      </c>
      <c r="L932" s="588">
        <v>24.796689529999998</v>
      </c>
      <c r="M932" s="590" t="s">
        <v>2420</v>
      </c>
      <c r="N932" s="590"/>
      <c r="O932" s="591" t="s">
        <v>2421</v>
      </c>
      <c r="P932" s="591" t="s">
        <v>217</v>
      </c>
      <c r="Q932" s="591"/>
      <c r="R932" s="1025">
        <v>872</v>
      </c>
      <c r="S932" s="1025">
        <v>872</v>
      </c>
      <c r="T932" s="297"/>
      <c r="U932" s="931"/>
    </row>
    <row r="933" spans="1:1708" s="459" customFormat="1">
      <c r="A933" s="585" t="s">
        <v>2422</v>
      </c>
      <c r="B933" s="586"/>
      <c r="C933" s="585" t="s">
        <v>2422</v>
      </c>
      <c r="D933" s="585"/>
      <c r="E933" s="587" t="s">
        <v>214</v>
      </c>
      <c r="F933" s="588" t="s">
        <v>1965</v>
      </c>
      <c r="G933" s="588" t="s">
        <v>184</v>
      </c>
      <c r="H933" s="588"/>
      <c r="I933" s="588">
        <v>3</v>
      </c>
      <c r="J933" s="588"/>
      <c r="K933" s="588">
        <v>58.902614405000101</v>
      </c>
      <c r="L933" s="588">
        <v>24.797357051000098</v>
      </c>
      <c r="M933" s="590" t="s">
        <v>2423</v>
      </c>
      <c r="N933" s="590"/>
      <c r="O933" s="591" t="s">
        <v>2424</v>
      </c>
      <c r="P933" s="591" t="s">
        <v>217</v>
      </c>
      <c r="Q933" s="591"/>
      <c r="R933" s="1025">
        <v>873</v>
      </c>
      <c r="S933" s="1025">
        <v>873</v>
      </c>
      <c r="T933" s="297"/>
      <c r="U933" s="931"/>
      <c r="V933"/>
      <c r="W933"/>
      <c r="X933"/>
      <c r="Y933"/>
      <c r="Z933"/>
      <c r="AA933"/>
      <c r="AB933"/>
      <c r="AC933"/>
      <c r="AD933"/>
      <c r="AE933"/>
      <c r="AF933"/>
      <c r="AG933"/>
      <c r="AH933"/>
      <c r="AI933"/>
      <c r="AJ933"/>
      <c r="AK933"/>
      <c r="AL933"/>
      <c r="AM933"/>
      <c r="AN933"/>
      <c r="AO933"/>
      <c r="AP933"/>
      <c r="AQ933"/>
      <c r="AR933"/>
      <c r="AS933"/>
      <c r="AT933"/>
      <c r="AU933"/>
      <c r="AV933"/>
      <c r="AW933"/>
      <c r="AX933"/>
      <c r="AY933"/>
      <c r="AZ933"/>
      <c r="BA933"/>
      <c r="BB933"/>
      <c r="BC933"/>
      <c r="BD933"/>
      <c r="BE933"/>
      <c r="BF933"/>
      <c r="BG933"/>
      <c r="BH933"/>
      <c r="BI933"/>
      <c r="BJ933"/>
      <c r="BK933"/>
      <c r="BL933"/>
      <c r="BM933"/>
      <c r="BN933"/>
      <c r="BO933"/>
      <c r="BP933"/>
      <c r="BQ933"/>
      <c r="BR933"/>
      <c r="BS933"/>
      <c r="BT933"/>
      <c r="BU933"/>
      <c r="BV933"/>
      <c r="BW933"/>
      <c r="BX933"/>
      <c r="BY933"/>
      <c r="BZ933"/>
      <c r="CA933"/>
      <c r="CB933"/>
      <c r="CC933"/>
      <c r="CD933"/>
      <c r="CE933"/>
      <c r="CF933"/>
      <c r="CG933"/>
      <c r="CH933"/>
      <c r="CI933"/>
      <c r="CJ933"/>
      <c r="CK933"/>
      <c r="CL933"/>
      <c r="CM933"/>
      <c r="CN933"/>
      <c r="CO933"/>
      <c r="CP933"/>
      <c r="CQ933"/>
      <c r="CR933"/>
      <c r="CS933"/>
      <c r="CT933"/>
      <c r="CU933"/>
      <c r="CV933"/>
      <c r="CW933"/>
      <c r="CX933"/>
      <c r="CY933"/>
      <c r="CZ933"/>
      <c r="DA933"/>
      <c r="DB933"/>
      <c r="DC933"/>
      <c r="DD933"/>
      <c r="DE933"/>
      <c r="DF933"/>
      <c r="DG933"/>
      <c r="DH933"/>
      <c r="DI933"/>
      <c r="DJ933"/>
      <c r="DK933"/>
      <c r="DL933"/>
      <c r="DM933"/>
      <c r="DN933"/>
      <c r="DO933"/>
      <c r="DP933"/>
      <c r="DQ933"/>
      <c r="DR933"/>
      <c r="DS933"/>
      <c r="DT933"/>
      <c r="DU933"/>
      <c r="DV933"/>
      <c r="DW933"/>
      <c r="DX933"/>
      <c r="DY933"/>
      <c r="DZ933"/>
      <c r="EA933"/>
      <c r="EB933"/>
      <c r="EC933"/>
      <c r="ED933"/>
      <c r="EE933"/>
      <c r="EF933"/>
      <c r="EG933"/>
      <c r="EH933"/>
      <c r="EI933"/>
      <c r="EJ933"/>
      <c r="EK933"/>
      <c r="EL933"/>
      <c r="EM933"/>
      <c r="EN933"/>
      <c r="EO933"/>
      <c r="EP933"/>
      <c r="EQ933"/>
      <c r="ER933"/>
      <c r="ES933"/>
      <c r="ET933"/>
      <c r="EU933"/>
      <c r="EV933"/>
      <c r="EW933"/>
      <c r="EX933"/>
      <c r="EY933"/>
      <c r="EZ933"/>
      <c r="FA933"/>
      <c r="FB933"/>
      <c r="FC933"/>
      <c r="FD933"/>
      <c r="FE933"/>
      <c r="FF933"/>
      <c r="FG933"/>
      <c r="FH933"/>
      <c r="FI933"/>
      <c r="FJ933"/>
      <c r="FK933"/>
      <c r="FL933"/>
      <c r="FM933"/>
      <c r="FN933"/>
      <c r="FO933"/>
      <c r="FP933"/>
      <c r="FQ933"/>
      <c r="FR933"/>
      <c r="FS933"/>
      <c r="FT933"/>
      <c r="FU933"/>
      <c r="FV933"/>
      <c r="FW933"/>
      <c r="FX933"/>
      <c r="FY933"/>
      <c r="FZ933"/>
      <c r="GA933"/>
      <c r="GB933"/>
      <c r="GC933"/>
      <c r="GD933"/>
      <c r="GE933"/>
      <c r="GF933"/>
      <c r="GG933"/>
      <c r="GH933"/>
      <c r="GI933"/>
      <c r="GJ933"/>
      <c r="GK933"/>
      <c r="GL933"/>
      <c r="GM933"/>
      <c r="GN933"/>
      <c r="GO933"/>
      <c r="GP933"/>
      <c r="GQ933"/>
      <c r="GR933"/>
      <c r="GS933"/>
      <c r="GT933"/>
      <c r="GU933"/>
      <c r="GV933"/>
      <c r="GW933"/>
      <c r="GX933"/>
      <c r="GY933"/>
      <c r="GZ933"/>
      <c r="HA933"/>
      <c r="HB933"/>
      <c r="HC933"/>
      <c r="HD933"/>
      <c r="HE933"/>
      <c r="HF933"/>
      <c r="HG933"/>
      <c r="HH933"/>
      <c r="HI933"/>
      <c r="HJ933"/>
      <c r="HK933"/>
      <c r="HL933"/>
      <c r="HM933"/>
      <c r="HN933"/>
      <c r="HO933"/>
      <c r="HP933"/>
      <c r="HQ933"/>
      <c r="HR933"/>
      <c r="HS933"/>
      <c r="HT933"/>
      <c r="HU933"/>
      <c r="HV933"/>
      <c r="HW933"/>
      <c r="HX933"/>
      <c r="HY933"/>
      <c r="HZ933"/>
      <c r="IA933"/>
      <c r="IB933"/>
      <c r="IC933"/>
      <c r="ID933"/>
      <c r="IE933"/>
      <c r="IF933"/>
      <c r="IG933"/>
      <c r="IH933"/>
      <c r="II933"/>
      <c r="IJ933"/>
      <c r="IK933"/>
      <c r="IL933"/>
      <c r="IM933"/>
      <c r="IN933"/>
      <c r="IO933"/>
      <c r="IP933"/>
      <c r="IQ933"/>
      <c r="IR933"/>
      <c r="IS933"/>
      <c r="IT933"/>
      <c r="IU933"/>
      <c r="IV933"/>
      <c r="IW933"/>
      <c r="IX933"/>
      <c r="IY933"/>
      <c r="IZ933"/>
      <c r="JA933"/>
      <c r="JB933"/>
      <c r="JC933"/>
      <c r="JD933"/>
      <c r="JE933"/>
      <c r="JF933"/>
      <c r="JG933"/>
      <c r="JH933"/>
      <c r="JI933"/>
      <c r="JJ933"/>
      <c r="JK933"/>
      <c r="JL933"/>
      <c r="JM933"/>
      <c r="JN933"/>
      <c r="JO933"/>
      <c r="JP933"/>
      <c r="JQ933"/>
      <c r="JR933"/>
      <c r="JS933"/>
      <c r="JT933"/>
      <c r="JU933"/>
      <c r="JV933"/>
      <c r="JW933"/>
      <c r="JX933"/>
      <c r="JY933"/>
      <c r="JZ933"/>
      <c r="KA933"/>
      <c r="KB933"/>
      <c r="KC933"/>
      <c r="KD933"/>
      <c r="KE933"/>
      <c r="KF933"/>
      <c r="KG933"/>
      <c r="KH933"/>
      <c r="KI933"/>
      <c r="KJ933"/>
      <c r="KK933"/>
      <c r="KL933"/>
      <c r="KM933"/>
      <c r="KN933"/>
      <c r="KO933"/>
      <c r="KP933"/>
      <c r="KQ933"/>
      <c r="KR933"/>
      <c r="KS933"/>
      <c r="KT933"/>
      <c r="KU933"/>
      <c r="KV933"/>
      <c r="KW933"/>
      <c r="KX933"/>
      <c r="KY933"/>
      <c r="KZ933"/>
      <c r="LA933"/>
      <c r="LB933"/>
      <c r="LC933"/>
      <c r="LD933"/>
      <c r="LE933"/>
      <c r="LF933"/>
      <c r="LG933"/>
      <c r="LH933"/>
      <c r="LI933"/>
      <c r="LJ933"/>
      <c r="LK933"/>
      <c r="LL933"/>
      <c r="LM933"/>
      <c r="LN933"/>
      <c r="LO933"/>
      <c r="LP933"/>
      <c r="LQ933"/>
      <c r="LR933"/>
      <c r="LS933"/>
      <c r="LT933"/>
      <c r="LU933"/>
      <c r="LV933"/>
      <c r="LW933"/>
      <c r="LX933"/>
      <c r="LY933"/>
      <c r="LZ933"/>
      <c r="MA933"/>
      <c r="MB933"/>
      <c r="MC933"/>
      <c r="MD933"/>
      <c r="ME933"/>
      <c r="MF933"/>
      <c r="MG933"/>
      <c r="MH933"/>
      <c r="MI933"/>
      <c r="MJ933"/>
      <c r="MK933"/>
      <c r="ML933"/>
      <c r="MM933"/>
      <c r="MN933"/>
      <c r="MO933"/>
      <c r="MP933"/>
      <c r="MQ933"/>
      <c r="MR933"/>
      <c r="MS933"/>
      <c r="MT933"/>
      <c r="MU933"/>
      <c r="MV933"/>
      <c r="MW933"/>
      <c r="MX933"/>
      <c r="MY933"/>
      <c r="MZ933"/>
      <c r="NA933"/>
      <c r="NB933"/>
      <c r="NC933"/>
      <c r="ND933"/>
      <c r="NE933"/>
      <c r="NF933"/>
      <c r="NG933"/>
      <c r="NH933"/>
      <c r="NI933"/>
      <c r="NJ933"/>
      <c r="NK933"/>
      <c r="NL933"/>
      <c r="NM933"/>
      <c r="NN933"/>
      <c r="NO933"/>
      <c r="NP933"/>
      <c r="NQ933"/>
      <c r="NR933"/>
      <c r="NS933"/>
      <c r="NT933"/>
      <c r="NU933"/>
      <c r="NV933"/>
      <c r="NW933"/>
      <c r="NX933"/>
      <c r="NY933"/>
      <c r="NZ933"/>
      <c r="OA933"/>
      <c r="OB933"/>
      <c r="OC933"/>
      <c r="OD933"/>
      <c r="OE933"/>
      <c r="OF933"/>
      <c r="OG933"/>
      <c r="OH933"/>
      <c r="OI933"/>
      <c r="OJ933"/>
      <c r="OK933"/>
      <c r="OL933"/>
      <c r="OM933"/>
      <c r="ON933"/>
      <c r="OO933"/>
      <c r="OP933"/>
      <c r="OQ933"/>
      <c r="OR933"/>
      <c r="OS933"/>
      <c r="OT933"/>
      <c r="OU933"/>
      <c r="OV933"/>
      <c r="OW933"/>
      <c r="OX933"/>
      <c r="OY933"/>
      <c r="OZ933"/>
      <c r="PA933"/>
      <c r="PB933"/>
      <c r="PC933"/>
      <c r="PD933"/>
      <c r="PE933"/>
      <c r="PF933"/>
      <c r="PG933"/>
      <c r="PH933"/>
      <c r="PI933"/>
      <c r="PJ933"/>
      <c r="PK933"/>
      <c r="PL933"/>
      <c r="PM933"/>
      <c r="PN933"/>
      <c r="PO933"/>
      <c r="PP933"/>
      <c r="PQ933"/>
      <c r="PR933"/>
      <c r="PS933"/>
      <c r="PT933"/>
      <c r="PU933"/>
      <c r="PV933"/>
      <c r="PW933"/>
      <c r="PX933"/>
      <c r="PY933"/>
      <c r="PZ933"/>
      <c r="QA933"/>
      <c r="QB933"/>
      <c r="QC933"/>
      <c r="QD933"/>
      <c r="QE933"/>
      <c r="QF933"/>
      <c r="QG933"/>
      <c r="QH933"/>
      <c r="QI933"/>
      <c r="QJ933"/>
      <c r="QK933"/>
      <c r="QL933"/>
      <c r="QM933"/>
      <c r="QN933"/>
      <c r="QO933"/>
      <c r="QP933"/>
      <c r="QQ933"/>
      <c r="QR933"/>
      <c r="QS933"/>
      <c r="QT933"/>
      <c r="QU933"/>
      <c r="QV933"/>
      <c r="QW933"/>
      <c r="QX933"/>
      <c r="QY933"/>
      <c r="QZ933"/>
      <c r="RA933"/>
      <c r="RB933"/>
      <c r="RC933"/>
      <c r="RD933"/>
      <c r="RE933"/>
      <c r="RF933"/>
      <c r="RG933"/>
      <c r="RH933"/>
      <c r="RI933"/>
      <c r="RJ933"/>
      <c r="RK933"/>
      <c r="RL933"/>
      <c r="RM933"/>
      <c r="RN933"/>
      <c r="RO933"/>
      <c r="RP933"/>
      <c r="RQ933"/>
      <c r="RR933"/>
      <c r="RS933"/>
      <c r="RT933"/>
      <c r="RU933"/>
      <c r="RV933"/>
      <c r="RW933"/>
      <c r="RX933"/>
      <c r="RY933"/>
      <c r="RZ933"/>
      <c r="SA933"/>
      <c r="SB933"/>
      <c r="SC933"/>
      <c r="SD933"/>
      <c r="SE933"/>
      <c r="SF933"/>
      <c r="SG933"/>
      <c r="SH933"/>
      <c r="SI933"/>
      <c r="SJ933"/>
      <c r="SK933"/>
      <c r="SL933"/>
      <c r="SM933"/>
      <c r="SN933"/>
      <c r="SO933"/>
      <c r="SP933"/>
      <c r="SQ933"/>
      <c r="SR933"/>
      <c r="SS933"/>
      <c r="ST933"/>
      <c r="SU933"/>
      <c r="SV933"/>
      <c r="SW933"/>
      <c r="SX933"/>
      <c r="SY933"/>
      <c r="SZ933"/>
      <c r="TA933"/>
      <c r="TB933"/>
      <c r="TC933"/>
      <c r="TD933"/>
      <c r="TE933"/>
      <c r="TF933"/>
      <c r="TG933"/>
      <c r="TH933"/>
      <c r="TI933"/>
      <c r="TJ933"/>
      <c r="TK933"/>
      <c r="TL933"/>
      <c r="TM933"/>
      <c r="TN933"/>
      <c r="TO933"/>
      <c r="TP933"/>
      <c r="TQ933"/>
      <c r="TR933"/>
      <c r="TS933"/>
      <c r="TT933"/>
      <c r="TU933"/>
      <c r="TV933"/>
      <c r="TW933"/>
      <c r="TX933"/>
      <c r="TY933"/>
      <c r="TZ933"/>
      <c r="UA933"/>
      <c r="UB933"/>
      <c r="UC933"/>
      <c r="UD933"/>
      <c r="UE933"/>
      <c r="UF933"/>
      <c r="UG933"/>
      <c r="UH933"/>
      <c r="UI933"/>
      <c r="UJ933"/>
      <c r="UK933"/>
      <c r="UL933"/>
      <c r="UM933"/>
      <c r="UN933"/>
      <c r="UO933"/>
      <c r="UP933"/>
      <c r="UQ933"/>
      <c r="UR933"/>
      <c r="US933"/>
      <c r="UT933"/>
      <c r="UU933"/>
      <c r="UV933"/>
      <c r="UW933"/>
      <c r="UX933"/>
      <c r="UY933"/>
      <c r="UZ933"/>
      <c r="VA933"/>
      <c r="VB933"/>
      <c r="VC933"/>
      <c r="VD933"/>
      <c r="VE933"/>
      <c r="VF933"/>
      <c r="VG933"/>
      <c r="VH933"/>
      <c r="VI933"/>
      <c r="VJ933"/>
      <c r="VK933"/>
      <c r="VL933"/>
      <c r="VM933"/>
      <c r="VN933"/>
      <c r="VO933"/>
      <c r="VP933"/>
      <c r="VQ933"/>
      <c r="VR933"/>
      <c r="VS933"/>
      <c r="VT933"/>
      <c r="VU933"/>
      <c r="VV933"/>
      <c r="VW933"/>
      <c r="VX933"/>
      <c r="VY933"/>
      <c r="VZ933"/>
      <c r="WA933"/>
      <c r="WB933"/>
      <c r="WC933"/>
      <c r="WD933"/>
      <c r="WE933"/>
      <c r="WF933"/>
      <c r="WG933"/>
      <c r="WH933"/>
      <c r="WI933"/>
      <c r="WJ933"/>
      <c r="WK933"/>
      <c r="WL933"/>
      <c r="WM933"/>
      <c r="WN933"/>
      <c r="WO933"/>
      <c r="WP933"/>
      <c r="WQ933"/>
      <c r="WR933"/>
      <c r="WS933"/>
      <c r="WT933"/>
      <c r="WU933"/>
      <c r="WV933"/>
      <c r="WW933"/>
      <c r="WX933"/>
      <c r="WY933"/>
      <c r="WZ933"/>
      <c r="XA933"/>
      <c r="XB933"/>
      <c r="XC933"/>
      <c r="XD933"/>
      <c r="XE933"/>
      <c r="XF933"/>
      <c r="XG933"/>
      <c r="XH933"/>
      <c r="XI933"/>
      <c r="XJ933"/>
      <c r="XK933"/>
      <c r="XL933"/>
      <c r="XM933"/>
      <c r="XN933"/>
      <c r="XO933"/>
      <c r="XP933"/>
      <c r="XQ933"/>
      <c r="XR933"/>
      <c r="XS933"/>
      <c r="XT933"/>
      <c r="XU933"/>
      <c r="XV933"/>
      <c r="XW933"/>
      <c r="XX933"/>
      <c r="XY933"/>
      <c r="XZ933"/>
      <c r="YA933"/>
      <c r="YB933"/>
      <c r="YC933"/>
      <c r="YD933"/>
      <c r="YE933"/>
      <c r="YF933"/>
      <c r="YG933"/>
      <c r="YH933"/>
      <c r="YI933"/>
      <c r="YJ933"/>
      <c r="YK933"/>
      <c r="YL933"/>
      <c r="YM933"/>
      <c r="YN933"/>
      <c r="YO933"/>
      <c r="YP933"/>
      <c r="YQ933"/>
      <c r="YR933"/>
      <c r="YS933"/>
      <c r="YT933"/>
      <c r="YU933"/>
      <c r="YV933"/>
      <c r="YW933"/>
      <c r="YX933"/>
      <c r="YY933"/>
      <c r="YZ933"/>
      <c r="ZA933"/>
      <c r="ZB933"/>
      <c r="ZC933"/>
      <c r="ZD933"/>
      <c r="ZE933"/>
      <c r="ZF933"/>
      <c r="ZG933"/>
      <c r="ZH933"/>
      <c r="ZI933"/>
      <c r="ZJ933"/>
      <c r="ZK933"/>
      <c r="ZL933"/>
      <c r="ZM933"/>
      <c r="ZN933"/>
      <c r="ZO933"/>
      <c r="ZP933"/>
      <c r="ZQ933"/>
      <c r="ZR933"/>
      <c r="ZS933"/>
      <c r="ZT933"/>
      <c r="ZU933"/>
      <c r="ZV933"/>
      <c r="ZW933"/>
      <c r="ZX933"/>
      <c r="ZY933"/>
      <c r="ZZ933"/>
      <c r="AAA933"/>
      <c r="AAB933"/>
      <c r="AAC933"/>
      <c r="AAD933"/>
      <c r="AAE933"/>
      <c r="AAF933"/>
      <c r="AAG933"/>
      <c r="AAH933"/>
      <c r="AAI933"/>
      <c r="AAJ933"/>
      <c r="AAK933"/>
      <c r="AAL933"/>
      <c r="AAM933"/>
      <c r="AAN933"/>
      <c r="AAO933"/>
      <c r="AAP933"/>
      <c r="AAQ933"/>
      <c r="AAR933"/>
      <c r="AAS933"/>
      <c r="AAT933"/>
      <c r="AAU933"/>
      <c r="AAV933"/>
      <c r="AAW933"/>
      <c r="AAX933"/>
      <c r="AAY933"/>
      <c r="AAZ933"/>
      <c r="ABA933"/>
      <c r="ABB933"/>
      <c r="ABC933"/>
      <c r="ABD933"/>
      <c r="ABE933"/>
      <c r="ABF933"/>
      <c r="ABG933"/>
      <c r="ABH933"/>
      <c r="ABI933"/>
      <c r="ABJ933"/>
      <c r="ABK933"/>
      <c r="ABL933"/>
      <c r="ABM933"/>
      <c r="ABN933"/>
      <c r="ABO933"/>
      <c r="ABP933"/>
      <c r="ABQ933"/>
      <c r="ABR933"/>
      <c r="ABS933"/>
      <c r="ABT933"/>
      <c r="ABU933"/>
      <c r="ABV933"/>
      <c r="ABW933"/>
      <c r="ABX933"/>
      <c r="ABY933"/>
      <c r="ABZ933"/>
      <c r="ACA933"/>
      <c r="ACB933"/>
      <c r="ACC933"/>
      <c r="ACD933"/>
      <c r="ACE933"/>
      <c r="ACF933"/>
      <c r="ACG933"/>
      <c r="ACH933"/>
      <c r="ACI933"/>
      <c r="ACJ933"/>
      <c r="ACK933"/>
      <c r="ACL933"/>
      <c r="ACM933"/>
      <c r="ACN933"/>
      <c r="ACO933"/>
      <c r="ACP933"/>
      <c r="ACQ933"/>
      <c r="ACR933"/>
      <c r="ACS933"/>
      <c r="ACT933"/>
      <c r="ACU933"/>
      <c r="ACV933"/>
      <c r="ACW933"/>
      <c r="ACX933"/>
      <c r="ACY933"/>
      <c r="ACZ933"/>
      <c r="ADA933"/>
      <c r="ADB933"/>
      <c r="ADC933"/>
      <c r="ADD933"/>
      <c r="ADE933"/>
      <c r="ADF933"/>
      <c r="ADG933"/>
      <c r="ADH933"/>
      <c r="ADI933"/>
      <c r="ADJ933"/>
      <c r="ADK933"/>
      <c r="ADL933"/>
      <c r="ADM933"/>
      <c r="ADN933"/>
      <c r="ADO933"/>
      <c r="ADP933"/>
      <c r="ADQ933"/>
      <c r="ADR933"/>
      <c r="ADS933"/>
      <c r="ADT933"/>
      <c r="ADU933"/>
      <c r="ADV933"/>
      <c r="ADW933"/>
      <c r="ADX933"/>
      <c r="ADY933"/>
      <c r="ADZ933"/>
      <c r="AEA933"/>
      <c r="AEB933"/>
      <c r="AEC933"/>
      <c r="AED933"/>
      <c r="AEE933"/>
      <c r="AEF933"/>
      <c r="AEG933"/>
      <c r="AEH933"/>
      <c r="AEI933"/>
      <c r="AEJ933"/>
      <c r="AEK933"/>
      <c r="AEL933"/>
      <c r="AEM933"/>
      <c r="AEN933"/>
      <c r="AEO933"/>
      <c r="AEP933"/>
      <c r="AEQ933"/>
      <c r="AER933"/>
      <c r="AES933"/>
      <c r="AET933"/>
      <c r="AEU933"/>
      <c r="AEV933"/>
      <c r="AEW933"/>
      <c r="AEX933"/>
      <c r="AEY933"/>
      <c r="AEZ933"/>
      <c r="AFA933"/>
      <c r="AFB933"/>
      <c r="AFC933"/>
      <c r="AFD933"/>
      <c r="AFE933"/>
      <c r="AFF933"/>
      <c r="AFG933"/>
      <c r="AFH933"/>
      <c r="AFI933"/>
      <c r="AFJ933"/>
      <c r="AFK933"/>
      <c r="AFL933"/>
      <c r="AFM933"/>
      <c r="AFN933"/>
      <c r="AFO933"/>
      <c r="AFP933"/>
      <c r="AFQ933"/>
      <c r="AFR933"/>
      <c r="AFS933"/>
      <c r="AFT933"/>
      <c r="AFU933"/>
      <c r="AFV933"/>
      <c r="AFW933"/>
      <c r="AFX933"/>
      <c r="AFY933"/>
      <c r="AFZ933"/>
      <c r="AGA933"/>
      <c r="AGB933"/>
      <c r="AGC933"/>
      <c r="AGD933"/>
      <c r="AGE933"/>
      <c r="AGF933"/>
      <c r="AGG933"/>
      <c r="AGH933"/>
      <c r="AGI933"/>
      <c r="AGJ933"/>
      <c r="AGK933"/>
      <c r="AGL933"/>
      <c r="AGM933"/>
      <c r="AGN933"/>
      <c r="AGO933"/>
      <c r="AGP933"/>
      <c r="AGQ933"/>
      <c r="AGR933"/>
      <c r="AGS933"/>
      <c r="AGT933"/>
      <c r="AGU933"/>
      <c r="AGV933"/>
      <c r="AGW933"/>
      <c r="AGX933"/>
      <c r="AGY933"/>
      <c r="AGZ933"/>
      <c r="AHA933"/>
      <c r="AHB933"/>
      <c r="AHC933"/>
      <c r="AHD933"/>
      <c r="AHE933"/>
      <c r="AHF933"/>
      <c r="AHG933"/>
      <c r="AHH933"/>
      <c r="AHI933"/>
      <c r="AHJ933"/>
      <c r="AHK933"/>
      <c r="AHL933"/>
      <c r="AHM933"/>
      <c r="AHN933"/>
      <c r="AHO933"/>
      <c r="AHP933"/>
      <c r="AHQ933"/>
      <c r="AHR933"/>
      <c r="AHS933"/>
      <c r="AHT933"/>
      <c r="AHU933"/>
      <c r="AHV933"/>
      <c r="AHW933"/>
      <c r="AHX933"/>
      <c r="AHY933"/>
      <c r="AHZ933"/>
      <c r="AIA933"/>
      <c r="AIB933"/>
      <c r="AIC933"/>
      <c r="AID933"/>
      <c r="AIE933"/>
      <c r="AIF933"/>
      <c r="AIG933"/>
      <c r="AIH933"/>
      <c r="AII933"/>
      <c r="AIJ933"/>
      <c r="AIK933"/>
      <c r="AIL933"/>
      <c r="AIM933"/>
      <c r="AIN933"/>
      <c r="AIO933"/>
      <c r="AIP933"/>
      <c r="AIQ933"/>
      <c r="AIR933"/>
      <c r="AIS933"/>
      <c r="AIT933"/>
      <c r="AIU933"/>
      <c r="AIV933"/>
      <c r="AIW933"/>
      <c r="AIX933"/>
      <c r="AIY933"/>
      <c r="AIZ933"/>
      <c r="AJA933"/>
      <c r="AJB933"/>
      <c r="AJC933"/>
      <c r="AJD933"/>
      <c r="AJE933"/>
      <c r="AJF933"/>
      <c r="AJG933"/>
      <c r="AJH933"/>
      <c r="AJI933"/>
      <c r="AJJ933"/>
      <c r="AJK933"/>
      <c r="AJL933"/>
      <c r="AJM933"/>
      <c r="AJN933"/>
      <c r="AJO933"/>
      <c r="AJP933"/>
      <c r="AJQ933"/>
      <c r="AJR933"/>
      <c r="AJS933"/>
      <c r="AJT933"/>
      <c r="AJU933"/>
      <c r="AJV933"/>
      <c r="AJW933"/>
      <c r="AJX933"/>
      <c r="AJY933"/>
      <c r="AJZ933"/>
      <c r="AKA933"/>
      <c r="AKB933"/>
      <c r="AKC933"/>
      <c r="AKD933"/>
      <c r="AKE933"/>
      <c r="AKF933"/>
      <c r="AKG933"/>
      <c r="AKH933"/>
      <c r="AKI933"/>
      <c r="AKJ933"/>
      <c r="AKK933"/>
      <c r="AKL933"/>
      <c r="AKM933"/>
      <c r="AKN933"/>
      <c r="AKO933"/>
      <c r="AKP933"/>
      <c r="AKQ933"/>
      <c r="AKR933"/>
      <c r="AKS933"/>
      <c r="AKT933"/>
      <c r="AKU933"/>
      <c r="AKV933"/>
      <c r="AKW933"/>
      <c r="AKX933"/>
      <c r="AKY933"/>
      <c r="AKZ933"/>
      <c r="ALA933"/>
      <c r="ALB933"/>
      <c r="ALC933"/>
      <c r="ALD933"/>
      <c r="ALE933"/>
      <c r="ALF933"/>
      <c r="ALG933"/>
      <c r="ALH933"/>
      <c r="ALI933"/>
      <c r="ALJ933"/>
      <c r="ALK933"/>
      <c r="ALL933"/>
      <c r="ALM933"/>
      <c r="ALN933"/>
      <c r="ALO933"/>
      <c r="ALP933"/>
      <c r="ALQ933"/>
      <c r="ALR933"/>
      <c r="ALS933"/>
      <c r="ALT933"/>
      <c r="ALU933"/>
      <c r="ALV933"/>
      <c r="ALW933"/>
      <c r="ALX933"/>
      <c r="ALY933"/>
      <c r="ALZ933"/>
      <c r="AMA933"/>
      <c r="AMB933"/>
      <c r="AMC933"/>
      <c r="AMD933"/>
      <c r="AME933"/>
      <c r="AMF933"/>
      <c r="AMG933"/>
      <c r="AMH933"/>
      <c r="AMI933"/>
      <c r="AMJ933"/>
      <c r="AMK933"/>
      <c r="AML933"/>
      <c r="AMM933"/>
      <c r="AMN933"/>
      <c r="AMO933"/>
      <c r="AMP933"/>
      <c r="AMQ933"/>
      <c r="AMR933"/>
      <c r="AMS933"/>
      <c r="AMT933"/>
      <c r="AMU933"/>
      <c r="AMV933"/>
      <c r="AMW933"/>
      <c r="AMX933"/>
      <c r="AMY933"/>
      <c r="AMZ933"/>
      <c r="ANA933"/>
      <c r="ANB933"/>
      <c r="ANC933"/>
      <c r="AND933"/>
      <c r="ANE933"/>
      <c r="ANF933"/>
      <c r="ANG933"/>
      <c r="ANH933"/>
      <c r="ANI933"/>
      <c r="ANJ933"/>
      <c r="ANK933"/>
      <c r="ANL933"/>
      <c r="ANM933"/>
      <c r="ANN933"/>
      <c r="ANO933"/>
      <c r="ANP933"/>
      <c r="ANQ933"/>
      <c r="ANR933"/>
      <c r="ANS933"/>
      <c r="ANT933"/>
      <c r="ANU933"/>
      <c r="ANV933"/>
      <c r="ANW933"/>
      <c r="ANX933"/>
      <c r="ANY933"/>
      <c r="ANZ933"/>
      <c r="AOA933"/>
      <c r="AOB933"/>
      <c r="AOC933"/>
      <c r="AOD933"/>
      <c r="AOE933"/>
      <c r="AOF933"/>
      <c r="AOG933"/>
      <c r="AOH933"/>
      <c r="AOI933"/>
      <c r="AOJ933"/>
      <c r="AOK933"/>
      <c r="AOL933"/>
      <c r="AOM933"/>
      <c r="AON933"/>
      <c r="AOO933"/>
      <c r="AOP933"/>
      <c r="AOQ933"/>
      <c r="AOR933"/>
      <c r="AOS933"/>
      <c r="AOT933"/>
      <c r="AOU933"/>
      <c r="AOV933"/>
      <c r="AOW933"/>
      <c r="AOX933"/>
      <c r="AOY933"/>
      <c r="AOZ933"/>
      <c r="APA933"/>
      <c r="APB933"/>
      <c r="APC933"/>
      <c r="APD933"/>
      <c r="APE933"/>
      <c r="APF933"/>
      <c r="APG933"/>
      <c r="APH933"/>
      <c r="API933"/>
      <c r="APJ933"/>
      <c r="APK933"/>
      <c r="APL933"/>
      <c r="APM933"/>
      <c r="APN933"/>
      <c r="APO933"/>
      <c r="APP933"/>
      <c r="APQ933"/>
      <c r="APR933"/>
      <c r="APS933"/>
      <c r="APT933"/>
      <c r="APU933"/>
      <c r="APV933"/>
      <c r="APW933"/>
      <c r="APX933"/>
      <c r="APY933"/>
      <c r="APZ933"/>
      <c r="AQA933"/>
      <c r="AQB933"/>
      <c r="AQC933"/>
      <c r="AQD933"/>
      <c r="AQE933"/>
      <c r="AQF933"/>
      <c r="AQG933"/>
      <c r="AQH933"/>
      <c r="AQI933"/>
      <c r="AQJ933"/>
      <c r="AQK933"/>
      <c r="AQL933"/>
      <c r="AQM933"/>
      <c r="AQN933"/>
      <c r="AQO933"/>
      <c r="AQP933"/>
      <c r="AQQ933"/>
      <c r="AQR933"/>
      <c r="AQS933"/>
      <c r="AQT933"/>
      <c r="AQU933"/>
      <c r="AQV933"/>
      <c r="AQW933"/>
      <c r="AQX933"/>
      <c r="AQY933"/>
      <c r="AQZ933"/>
      <c r="ARA933"/>
      <c r="ARB933"/>
      <c r="ARC933"/>
      <c r="ARD933"/>
      <c r="ARE933"/>
      <c r="ARF933"/>
      <c r="ARG933"/>
      <c r="ARH933"/>
      <c r="ARI933"/>
      <c r="ARJ933"/>
      <c r="ARK933"/>
      <c r="ARL933"/>
      <c r="ARM933"/>
      <c r="ARN933"/>
      <c r="ARO933"/>
      <c r="ARP933"/>
      <c r="ARQ933"/>
      <c r="ARR933"/>
      <c r="ARS933"/>
      <c r="ART933"/>
      <c r="ARU933"/>
      <c r="ARV933"/>
      <c r="ARW933"/>
      <c r="ARX933"/>
      <c r="ARY933"/>
      <c r="ARZ933"/>
      <c r="ASA933"/>
      <c r="ASB933"/>
      <c r="ASC933"/>
      <c r="ASD933"/>
      <c r="ASE933"/>
      <c r="ASF933"/>
      <c r="ASG933"/>
      <c r="ASH933"/>
      <c r="ASI933"/>
      <c r="ASJ933"/>
      <c r="ASK933"/>
      <c r="ASL933"/>
      <c r="ASM933"/>
      <c r="ASN933"/>
      <c r="ASO933"/>
      <c r="ASP933"/>
      <c r="ASQ933"/>
      <c r="ASR933"/>
      <c r="ASS933"/>
      <c r="AST933"/>
      <c r="ASU933"/>
      <c r="ASV933"/>
      <c r="ASW933"/>
      <c r="ASX933"/>
      <c r="ASY933"/>
      <c r="ASZ933"/>
      <c r="ATA933"/>
      <c r="ATB933"/>
      <c r="ATC933"/>
      <c r="ATD933"/>
      <c r="ATE933"/>
      <c r="ATF933"/>
      <c r="ATG933"/>
      <c r="ATH933"/>
      <c r="ATI933"/>
      <c r="ATJ933"/>
      <c r="ATK933"/>
      <c r="ATL933"/>
      <c r="ATM933"/>
      <c r="ATN933"/>
      <c r="ATO933"/>
      <c r="ATP933"/>
      <c r="ATQ933"/>
      <c r="ATR933"/>
      <c r="ATS933"/>
      <c r="ATT933"/>
      <c r="ATU933"/>
      <c r="ATV933"/>
      <c r="ATW933"/>
      <c r="ATX933"/>
      <c r="ATY933"/>
      <c r="ATZ933"/>
      <c r="AUA933"/>
      <c r="AUB933"/>
      <c r="AUC933"/>
      <c r="AUD933"/>
      <c r="AUE933"/>
      <c r="AUF933"/>
      <c r="AUG933"/>
      <c r="AUH933"/>
      <c r="AUI933"/>
      <c r="AUJ933"/>
      <c r="AUK933"/>
      <c r="AUL933"/>
      <c r="AUM933"/>
      <c r="AUN933"/>
      <c r="AUO933"/>
      <c r="AUP933"/>
      <c r="AUQ933"/>
      <c r="AUR933"/>
      <c r="AUS933"/>
      <c r="AUT933"/>
      <c r="AUU933"/>
      <c r="AUV933"/>
      <c r="AUW933"/>
      <c r="AUX933"/>
      <c r="AUY933"/>
      <c r="AUZ933"/>
      <c r="AVA933"/>
      <c r="AVB933"/>
      <c r="AVC933"/>
      <c r="AVD933"/>
      <c r="AVE933"/>
      <c r="AVF933"/>
      <c r="AVG933"/>
      <c r="AVH933"/>
      <c r="AVI933"/>
      <c r="AVJ933"/>
      <c r="AVK933"/>
      <c r="AVL933"/>
      <c r="AVM933"/>
      <c r="AVN933"/>
      <c r="AVO933"/>
      <c r="AVP933"/>
      <c r="AVQ933"/>
      <c r="AVR933"/>
      <c r="AVS933"/>
      <c r="AVT933"/>
      <c r="AVU933"/>
      <c r="AVV933"/>
      <c r="AVW933"/>
      <c r="AVX933"/>
      <c r="AVY933"/>
      <c r="AVZ933"/>
      <c r="AWA933"/>
      <c r="AWB933"/>
      <c r="AWC933"/>
      <c r="AWD933"/>
      <c r="AWE933"/>
      <c r="AWF933"/>
      <c r="AWG933"/>
      <c r="AWH933"/>
      <c r="AWI933"/>
      <c r="AWJ933"/>
      <c r="AWK933"/>
      <c r="AWL933"/>
      <c r="AWM933"/>
      <c r="AWN933"/>
      <c r="AWO933"/>
      <c r="AWP933"/>
      <c r="AWQ933"/>
      <c r="AWR933"/>
      <c r="AWS933"/>
      <c r="AWT933"/>
      <c r="AWU933"/>
      <c r="AWV933"/>
      <c r="AWW933"/>
      <c r="AWX933"/>
      <c r="AWY933"/>
      <c r="AWZ933"/>
      <c r="AXA933"/>
      <c r="AXB933"/>
      <c r="AXC933"/>
      <c r="AXD933"/>
      <c r="AXE933"/>
      <c r="AXF933"/>
      <c r="AXG933"/>
      <c r="AXH933"/>
      <c r="AXI933"/>
      <c r="AXJ933"/>
      <c r="AXK933"/>
      <c r="AXL933"/>
      <c r="AXM933"/>
      <c r="AXN933"/>
      <c r="AXO933"/>
      <c r="AXP933"/>
      <c r="AXQ933"/>
      <c r="AXR933"/>
      <c r="AXS933"/>
      <c r="AXT933"/>
      <c r="AXU933"/>
      <c r="AXV933"/>
      <c r="AXW933"/>
      <c r="AXX933"/>
      <c r="AXY933"/>
      <c r="AXZ933"/>
      <c r="AYA933"/>
      <c r="AYB933"/>
      <c r="AYC933"/>
      <c r="AYD933"/>
      <c r="AYE933"/>
      <c r="AYF933"/>
      <c r="AYG933"/>
      <c r="AYH933"/>
      <c r="AYI933"/>
      <c r="AYJ933"/>
      <c r="AYK933"/>
      <c r="AYL933"/>
      <c r="AYM933"/>
      <c r="AYN933"/>
      <c r="AYO933"/>
      <c r="AYP933"/>
      <c r="AYQ933"/>
      <c r="AYR933"/>
      <c r="AYS933"/>
      <c r="AYT933"/>
      <c r="AYU933"/>
      <c r="AYV933"/>
      <c r="AYW933"/>
      <c r="AYX933"/>
      <c r="AYY933"/>
      <c r="AYZ933"/>
      <c r="AZA933"/>
      <c r="AZB933"/>
      <c r="AZC933"/>
      <c r="AZD933"/>
      <c r="AZE933"/>
      <c r="AZF933"/>
      <c r="AZG933"/>
      <c r="AZH933"/>
      <c r="AZI933"/>
      <c r="AZJ933"/>
      <c r="AZK933"/>
      <c r="AZL933"/>
      <c r="AZM933"/>
      <c r="AZN933"/>
      <c r="AZO933"/>
      <c r="AZP933"/>
      <c r="AZQ933"/>
      <c r="AZR933"/>
      <c r="AZS933"/>
      <c r="AZT933"/>
      <c r="AZU933"/>
      <c r="AZV933"/>
      <c r="AZW933"/>
      <c r="AZX933"/>
      <c r="AZY933"/>
      <c r="AZZ933"/>
      <c r="BAA933"/>
      <c r="BAB933"/>
      <c r="BAC933"/>
      <c r="BAD933"/>
      <c r="BAE933"/>
      <c r="BAF933"/>
      <c r="BAG933"/>
      <c r="BAH933"/>
      <c r="BAI933"/>
      <c r="BAJ933"/>
      <c r="BAK933"/>
      <c r="BAL933"/>
      <c r="BAM933"/>
      <c r="BAN933"/>
      <c r="BAO933"/>
      <c r="BAP933"/>
      <c r="BAQ933"/>
      <c r="BAR933"/>
      <c r="BAS933"/>
      <c r="BAT933"/>
      <c r="BAU933"/>
      <c r="BAV933"/>
      <c r="BAW933"/>
      <c r="BAX933"/>
      <c r="BAY933"/>
      <c r="BAZ933"/>
      <c r="BBA933"/>
      <c r="BBB933"/>
      <c r="BBC933"/>
      <c r="BBD933"/>
      <c r="BBE933"/>
      <c r="BBF933"/>
      <c r="BBG933"/>
      <c r="BBH933"/>
      <c r="BBI933"/>
      <c r="BBJ933"/>
      <c r="BBK933"/>
      <c r="BBL933"/>
      <c r="BBM933"/>
      <c r="BBN933"/>
      <c r="BBO933"/>
      <c r="BBP933"/>
      <c r="BBQ933"/>
      <c r="BBR933"/>
      <c r="BBS933"/>
      <c r="BBT933"/>
      <c r="BBU933"/>
      <c r="BBV933"/>
      <c r="BBW933"/>
      <c r="BBX933"/>
      <c r="BBY933"/>
      <c r="BBZ933"/>
      <c r="BCA933"/>
      <c r="BCB933"/>
      <c r="BCC933"/>
      <c r="BCD933"/>
      <c r="BCE933"/>
      <c r="BCF933"/>
      <c r="BCG933"/>
      <c r="BCH933"/>
      <c r="BCI933"/>
      <c r="BCJ933"/>
      <c r="BCK933"/>
      <c r="BCL933"/>
      <c r="BCM933"/>
      <c r="BCN933"/>
      <c r="BCO933"/>
      <c r="BCP933"/>
      <c r="BCQ933"/>
      <c r="BCR933"/>
      <c r="BCS933"/>
      <c r="BCT933"/>
      <c r="BCU933"/>
      <c r="BCV933"/>
      <c r="BCW933"/>
      <c r="BCX933"/>
      <c r="BCY933"/>
      <c r="BCZ933"/>
      <c r="BDA933"/>
      <c r="BDB933"/>
      <c r="BDC933"/>
      <c r="BDD933"/>
      <c r="BDE933"/>
      <c r="BDF933"/>
      <c r="BDG933"/>
      <c r="BDH933"/>
      <c r="BDI933"/>
      <c r="BDJ933"/>
      <c r="BDK933"/>
      <c r="BDL933"/>
      <c r="BDM933"/>
      <c r="BDN933"/>
      <c r="BDO933"/>
      <c r="BDP933"/>
      <c r="BDQ933"/>
      <c r="BDR933"/>
      <c r="BDS933"/>
      <c r="BDT933"/>
      <c r="BDU933"/>
      <c r="BDV933"/>
      <c r="BDW933"/>
      <c r="BDX933"/>
      <c r="BDY933"/>
      <c r="BDZ933"/>
      <c r="BEA933"/>
      <c r="BEB933"/>
      <c r="BEC933"/>
      <c r="BED933"/>
      <c r="BEE933"/>
      <c r="BEF933"/>
      <c r="BEG933"/>
      <c r="BEH933"/>
      <c r="BEI933"/>
      <c r="BEJ933"/>
      <c r="BEK933"/>
      <c r="BEL933"/>
      <c r="BEM933"/>
      <c r="BEN933"/>
      <c r="BEO933"/>
      <c r="BEP933"/>
      <c r="BEQ933"/>
      <c r="BER933"/>
      <c r="BES933"/>
      <c r="BET933"/>
      <c r="BEU933"/>
      <c r="BEV933"/>
      <c r="BEW933"/>
      <c r="BEX933"/>
      <c r="BEY933"/>
      <c r="BEZ933"/>
      <c r="BFA933"/>
      <c r="BFB933"/>
      <c r="BFC933"/>
      <c r="BFD933"/>
      <c r="BFE933"/>
      <c r="BFF933"/>
      <c r="BFG933"/>
      <c r="BFH933"/>
      <c r="BFI933"/>
      <c r="BFJ933"/>
      <c r="BFK933"/>
      <c r="BFL933"/>
      <c r="BFM933"/>
      <c r="BFN933"/>
      <c r="BFO933"/>
      <c r="BFP933"/>
      <c r="BFQ933"/>
      <c r="BFR933"/>
      <c r="BFS933"/>
      <c r="BFT933"/>
      <c r="BFU933"/>
      <c r="BFV933"/>
      <c r="BFW933"/>
      <c r="BFX933"/>
      <c r="BFY933"/>
      <c r="BFZ933"/>
      <c r="BGA933"/>
      <c r="BGB933"/>
      <c r="BGC933"/>
      <c r="BGD933"/>
      <c r="BGE933"/>
      <c r="BGF933"/>
      <c r="BGG933"/>
      <c r="BGH933"/>
      <c r="BGI933"/>
      <c r="BGJ933"/>
      <c r="BGK933"/>
      <c r="BGL933"/>
      <c r="BGM933"/>
      <c r="BGN933"/>
      <c r="BGO933"/>
      <c r="BGP933"/>
      <c r="BGQ933"/>
      <c r="BGR933"/>
      <c r="BGS933"/>
      <c r="BGT933"/>
      <c r="BGU933"/>
      <c r="BGV933"/>
      <c r="BGW933"/>
      <c r="BGX933"/>
      <c r="BGY933"/>
      <c r="BGZ933"/>
      <c r="BHA933"/>
      <c r="BHB933"/>
      <c r="BHC933"/>
      <c r="BHD933"/>
      <c r="BHE933"/>
      <c r="BHF933"/>
      <c r="BHG933"/>
      <c r="BHH933"/>
      <c r="BHI933"/>
      <c r="BHJ933"/>
      <c r="BHK933"/>
      <c r="BHL933"/>
      <c r="BHM933"/>
      <c r="BHN933"/>
      <c r="BHO933"/>
      <c r="BHP933"/>
      <c r="BHQ933"/>
      <c r="BHR933"/>
      <c r="BHS933"/>
      <c r="BHT933"/>
      <c r="BHU933"/>
      <c r="BHV933"/>
      <c r="BHW933"/>
      <c r="BHX933"/>
      <c r="BHY933"/>
      <c r="BHZ933"/>
      <c r="BIA933"/>
      <c r="BIB933"/>
      <c r="BIC933"/>
      <c r="BID933"/>
      <c r="BIE933"/>
      <c r="BIF933"/>
      <c r="BIG933"/>
      <c r="BIH933"/>
      <c r="BII933"/>
      <c r="BIJ933"/>
      <c r="BIK933"/>
      <c r="BIL933"/>
      <c r="BIM933"/>
      <c r="BIN933"/>
      <c r="BIO933"/>
      <c r="BIP933"/>
      <c r="BIQ933"/>
      <c r="BIR933"/>
      <c r="BIS933"/>
      <c r="BIT933"/>
      <c r="BIU933"/>
      <c r="BIV933"/>
      <c r="BIW933"/>
      <c r="BIX933"/>
      <c r="BIY933"/>
      <c r="BIZ933"/>
      <c r="BJA933"/>
      <c r="BJB933"/>
      <c r="BJC933"/>
      <c r="BJD933"/>
      <c r="BJE933"/>
      <c r="BJF933"/>
      <c r="BJG933"/>
      <c r="BJH933"/>
      <c r="BJI933"/>
      <c r="BJJ933"/>
      <c r="BJK933"/>
      <c r="BJL933"/>
      <c r="BJM933"/>
      <c r="BJN933"/>
      <c r="BJO933"/>
      <c r="BJP933"/>
      <c r="BJQ933"/>
      <c r="BJR933"/>
      <c r="BJS933"/>
      <c r="BJT933"/>
      <c r="BJU933"/>
      <c r="BJV933"/>
      <c r="BJW933"/>
      <c r="BJX933"/>
      <c r="BJY933"/>
      <c r="BJZ933"/>
      <c r="BKA933"/>
      <c r="BKB933"/>
      <c r="BKC933"/>
      <c r="BKD933"/>
      <c r="BKE933"/>
      <c r="BKF933"/>
      <c r="BKG933"/>
      <c r="BKH933"/>
      <c r="BKI933"/>
      <c r="BKJ933"/>
      <c r="BKK933"/>
      <c r="BKL933"/>
      <c r="BKM933"/>
      <c r="BKN933"/>
      <c r="BKO933"/>
      <c r="BKP933"/>
      <c r="BKQ933"/>
      <c r="BKR933"/>
      <c r="BKS933"/>
      <c r="BKT933"/>
      <c r="BKU933"/>
      <c r="BKV933"/>
      <c r="BKW933"/>
      <c r="BKX933"/>
      <c r="BKY933"/>
      <c r="BKZ933"/>
      <c r="BLA933"/>
      <c r="BLB933"/>
      <c r="BLC933"/>
      <c r="BLD933"/>
      <c r="BLE933"/>
      <c r="BLF933"/>
      <c r="BLG933"/>
      <c r="BLH933"/>
      <c r="BLI933"/>
      <c r="BLJ933"/>
      <c r="BLK933"/>
      <c r="BLL933"/>
      <c r="BLM933"/>
      <c r="BLN933"/>
      <c r="BLO933"/>
      <c r="BLP933"/>
      <c r="BLQ933"/>
      <c r="BLR933"/>
      <c r="BLS933"/>
      <c r="BLT933"/>
      <c r="BLU933"/>
      <c r="BLV933"/>
      <c r="BLW933"/>
      <c r="BLX933"/>
      <c r="BLY933"/>
      <c r="BLZ933"/>
      <c r="BMA933"/>
      <c r="BMB933"/>
      <c r="BMC933"/>
      <c r="BMD933"/>
      <c r="BME933"/>
      <c r="BMF933"/>
      <c r="BMG933"/>
      <c r="BMH933"/>
      <c r="BMI933"/>
      <c r="BMJ933"/>
      <c r="BMK933"/>
      <c r="BML933"/>
      <c r="BMM933"/>
      <c r="BMN933"/>
      <c r="BMO933"/>
      <c r="BMP933"/>
      <c r="BMQ933"/>
      <c r="BMR933"/>
    </row>
    <row r="934" spans="1:1708" s="460" customFormat="1">
      <c r="A934" s="585" t="s">
        <v>2425</v>
      </c>
      <c r="B934" s="586"/>
      <c r="C934" s="585" t="s">
        <v>2425</v>
      </c>
      <c r="D934" s="585"/>
      <c r="E934" s="587" t="s">
        <v>214</v>
      </c>
      <c r="F934" s="588" t="s">
        <v>1965</v>
      </c>
      <c r="G934" s="588" t="s">
        <v>184</v>
      </c>
      <c r="H934" s="588"/>
      <c r="I934" s="588">
        <v>3</v>
      </c>
      <c r="J934" s="588"/>
      <c r="K934" s="588">
        <v>58.892158135999999</v>
      </c>
      <c r="L934" s="588">
        <v>24.799260599</v>
      </c>
      <c r="M934" s="590" t="s">
        <v>2426</v>
      </c>
      <c r="N934" s="590"/>
      <c r="O934" s="591" t="s">
        <v>2427</v>
      </c>
      <c r="P934" s="591" t="s">
        <v>217</v>
      </c>
      <c r="Q934" s="591"/>
      <c r="R934" s="1025">
        <v>874</v>
      </c>
      <c r="S934" s="1025">
        <v>874</v>
      </c>
      <c r="T934" s="297"/>
      <c r="U934" s="931"/>
      <c r="V934"/>
      <c r="W934"/>
      <c r="X934"/>
      <c r="Y934"/>
      <c r="Z934"/>
      <c r="AA934"/>
      <c r="AB934"/>
      <c r="AC934"/>
      <c r="AD934"/>
      <c r="AE934"/>
      <c r="AF934"/>
      <c r="AG934"/>
      <c r="AH934"/>
      <c r="AI934"/>
      <c r="AJ934"/>
      <c r="AK934"/>
      <c r="AL934"/>
      <c r="AM934"/>
      <c r="AN934"/>
      <c r="AO934"/>
      <c r="AP934"/>
      <c r="AQ934"/>
      <c r="AR934"/>
      <c r="AS934"/>
      <c r="AT934"/>
      <c r="AU934"/>
      <c r="AV934"/>
      <c r="AW934"/>
      <c r="AX934"/>
      <c r="AY934"/>
      <c r="AZ934"/>
      <c r="BA934"/>
      <c r="BB934"/>
      <c r="BC934"/>
      <c r="BD934"/>
      <c r="BE934"/>
      <c r="BF934"/>
      <c r="BG934"/>
      <c r="BH934"/>
      <c r="BI934"/>
      <c r="BJ934"/>
      <c r="BK934"/>
      <c r="BL934"/>
      <c r="BM934"/>
      <c r="BN934"/>
      <c r="BO934"/>
      <c r="BP934"/>
      <c r="BQ934"/>
      <c r="BR934"/>
      <c r="BS934"/>
      <c r="BT934"/>
      <c r="BU934"/>
      <c r="BV934"/>
      <c r="BW934"/>
      <c r="BX934"/>
      <c r="BY934"/>
      <c r="BZ934"/>
      <c r="CA934"/>
      <c r="CB934"/>
      <c r="CC934"/>
      <c r="CD934"/>
      <c r="CE934"/>
      <c r="CF934"/>
      <c r="CG934"/>
      <c r="CH934"/>
      <c r="CI934"/>
      <c r="CJ934"/>
      <c r="CK934"/>
      <c r="CL934"/>
      <c r="CM934"/>
      <c r="CN934"/>
      <c r="CO934"/>
      <c r="CP934"/>
      <c r="CQ934"/>
      <c r="CR934"/>
      <c r="CS934"/>
      <c r="CT934"/>
      <c r="CU934"/>
      <c r="CV934"/>
      <c r="CW934"/>
      <c r="CX934"/>
      <c r="CY934"/>
      <c r="CZ934"/>
      <c r="DA934"/>
      <c r="DB934"/>
      <c r="DC934"/>
      <c r="DD934"/>
      <c r="DE934"/>
      <c r="DF934"/>
      <c r="DG934"/>
      <c r="DH934"/>
      <c r="DI934"/>
      <c r="DJ934"/>
      <c r="DK934"/>
      <c r="DL934"/>
      <c r="DM934"/>
      <c r="DN934"/>
      <c r="DO934"/>
      <c r="DP934"/>
      <c r="DQ934"/>
      <c r="DR934"/>
      <c r="DS934"/>
      <c r="DT934"/>
      <c r="DU934"/>
      <c r="DV934"/>
      <c r="DW934"/>
      <c r="DX934"/>
      <c r="DY934"/>
      <c r="DZ934"/>
      <c r="EA934"/>
      <c r="EB934"/>
      <c r="EC934"/>
      <c r="ED934"/>
      <c r="EE934"/>
      <c r="EF934"/>
      <c r="EG934"/>
      <c r="EH934"/>
      <c r="EI934"/>
      <c r="EJ934"/>
      <c r="EK934"/>
      <c r="EL934"/>
      <c r="EM934"/>
      <c r="EN934"/>
      <c r="EO934"/>
      <c r="EP934"/>
      <c r="EQ934"/>
      <c r="ER934"/>
      <c r="ES934"/>
      <c r="ET934"/>
      <c r="EU934"/>
      <c r="EV934"/>
      <c r="EW934"/>
      <c r="EX934"/>
      <c r="EY934"/>
      <c r="EZ934"/>
      <c r="FA934"/>
      <c r="FB934"/>
      <c r="FC934"/>
      <c r="FD934"/>
      <c r="FE934"/>
      <c r="FF934"/>
      <c r="FG934"/>
      <c r="FH934"/>
      <c r="FI934"/>
      <c r="FJ934"/>
      <c r="FK934"/>
      <c r="FL934"/>
      <c r="FM934"/>
      <c r="FN934"/>
      <c r="FO934"/>
      <c r="FP934"/>
      <c r="FQ934"/>
      <c r="FR934"/>
      <c r="FS934"/>
      <c r="FT934"/>
      <c r="FU934"/>
      <c r="FV934"/>
      <c r="FW934"/>
      <c r="FX934"/>
      <c r="FY934"/>
      <c r="FZ934"/>
      <c r="GA934"/>
      <c r="GB934"/>
      <c r="GC934"/>
      <c r="GD934"/>
      <c r="GE934"/>
      <c r="GF934"/>
      <c r="GG934"/>
      <c r="GH934"/>
      <c r="GI934"/>
      <c r="GJ934"/>
      <c r="GK934"/>
      <c r="GL934"/>
      <c r="GM934"/>
      <c r="GN934"/>
      <c r="GO934"/>
      <c r="GP934"/>
      <c r="GQ934"/>
      <c r="GR934"/>
      <c r="GS934"/>
      <c r="GT934"/>
      <c r="GU934"/>
      <c r="GV934"/>
      <c r="GW934"/>
      <c r="GX934"/>
      <c r="GY934"/>
      <c r="GZ934"/>
      <c r="HA934"/>
      <c r="HB934"/>
      <c r="HC934"/>
      <c r="HD934"/>
      <c r="HE934"/>
      <c r="HF934"/>
      <c r="HG934"/>
      <c r="HH934"/>
      <c r="HI934"/>
      <c r="HJ934"/>
      <c r="HK934"/>
      <c r="HL934"/>
      <c r="HM934"/>
      <c r="HN934"/>
      <c r="HO934"/>
      <c r="HP934"/>
      <c r="HQ934"/>
      <c r="HR934"/>
      <c r="HS934"/>
      <c r="HT934"/>
      <c r="HU934"/>
      <c r="HV934"/>
      <c r="HW934"/>
      <c r="HX934"/>
      <c r="HY934"/>
      <c r="HZ934"/>
      <c r="IA934"/>
      <c r="IB934"/>
      <c r="IC934"/>
      <c r="ID934"/>
      <c r="IE934"/>
      <c r="IF934"/>
      <c r="IG934"/>
      <c r="IH934"/>
      <c r="II934"/>
      <c r="IJ934"/>
      <c r="IK934"/>
      <c r="IL934"/>
      <c r="IM934"/>
      <c r="IN934"/>
      <c r="IO934"/>
      <c r="IP934"/>
      <c r="IQ934"/>
      <c r="IR934"/>
      <c r="IS934"/>
      <c r="IT934"/>
      <c r="IU934"/>
      <c r="IV934"/>
      <c r="IW934"/>
      <c r="IX934"/>
      <c r="IY934"/>
      <c r="IZ934"/>
      <c r="JA934"/>
      <c r="JB934"/>
      <c r="JC934"/>
      <c r="JD934"/>
      <c r="JE934"/>
      <c r="JF934"/>
      <c r="JG934"/>
      <c r="JH934"/>
      <c r="JI934"/>
      <c r="JJ934"/>
      <c r="JK934"/>
      <c r="JL934"/>
      <c r="JM934"/>
      <c r="JN934"/>
      <c r="JO934"/>
      <c r="JP934"/>
      <c r="JQ934"/>
      <c r="JR934"/>
      <c r="JS934"/>
      <c r="JT934"/>
      <c r="JU934"/>
      <c r="JV934"/>
      <c r="JW934"/>
      <c r="JX934"/>
      <c r="JY934"/>
      <c r="JZ934"/>
      <c r="KA934"/>
      <c r="KB934"/>
      <c r="KC934"/>
      <c r="KD934"/>
      <c r="KE934"/>
      <c r="KF934"/>
      <c r="KG934"/>
      <c r="KH934"/>
      <c r="KI934"/>
      <c r="KJ934"/>
      <c r="KK934"/>
      <c r="KL934"/>
      <c r="KM934"/>
      <c r="KN934"/>
      <c r="KO934"/>
      <c r="KP934"/>
      <c r="KQ934"/>
      <c r="KR934"/>
      <c r="KS934"/>
      <c r="KT934"/>
      <c r="KU934"/>
      <c r="KV934"/>
      <c r="KW934"/>
      <c r="KX934"/>
      <c r="KY934"/>
      <c r="KZ934"/>
      <c r="LA934"/>
      <c r="LB934"/>
      <c r="LC934"/>
      <c r="LD934"/>
      <c r="LE934"/>
      <c r="LF934"/>
      <c r="LG934"/>
      <c r="LH934"/>
      <c r="LI934"/>
      <c r="LJ934"/>
      <c r="LK934"/>
      <c r="LL934"/>
      <c r="LM934"/>
      <c r="LN934"/>
      <c r="LO934"/>
      <c r="LP934"/>
      <c r="LQ934"/>
      <c r="LR934"/>
      <c r="LS934"/>
      <c r="LT934"/>
      <c r="LU934"/>
      <c r="LV934"/>
      <c r="LW934"/>
      <c r="LX934"/>
      <c r="LY934"/>
      <c r="LZ934"/>
      <c r="MA934"/>
      <c r="MB934"/>
      <c r="MC934"/>
      <c r="MD934"/>
      <c r="ME934"/>
      <c r="MF934"/>
      <c r="MG934"/>
      <c r="MH934"/>
      <c r="MI934"/>
      <c r="MJ934"/>
      <c r="MK934"/>
      <c r="ML934"/>
      <c r="MM934"/>
      <c r="MN934"/>
      <c r="MO934"/>
      <c r="MP934"/>
      <c r="MQ934"/>
      <c r="MR934"/>
      <c r="MS934"/>
      <c r="MT934"/>
      <c r="MU934"/>
      <c r="MV934"/>
      <c r="MW934"/>
      <c r="MX934"/>
      <c r="MY934"/>
      <c r="MZ934"/>
      <c r="NA934"/>
      <c r="NB934"/>
      <c r="NC934"/>
      <c r="ND934"/>
      <c r="NE934"/>
      <c r="NF934"/>
      <c r="NG934"/>
      <c r="NH934"/>
      <c r="NI934"/>
      <c r="NJ934"/>
      <c r="NK934"/>
      <c r="NL934"/>
      <c r="NM934"/>
      <c r="NN934"/>
      <c r="NO934"/>
      <c r="NP934"/>
      <c r="NQ934"/>
      <c r="NR934"/>
      <c r="NS934"/>
      <c r="NT934"/>
      <c r="NU934"/>
      <c r="NV934"/>
      <c r="NW934"/>
      <c r="NX934"/>
      <c r="NY934"/>
      <c r="NZ934"/>
      <c r="OA934"/>
      <c r="OB934"/>
      <c r="OC934"/>
      <c r="OD934"/>
      <c r="OE934"/>
      <c r="OF934"/>
      <c r="OG934"/>
      <c r="OH934"/>
      <c r="OI934"/>
      <c r="OJ934"/>
      <c r="OK934"/>
      <c r="OL934"/>
      <c r="OM934"/>
      <c r="ON934"/>
      <c r="OO934"/>
      <c r="OP934"/>
      <c r="OQ934"/>
      <c r="OR934"/>
      <c r="OS934"/>
      <c r="OT934"/>
      <c r="OU934"/>
      <c r="OV934"/>
      <c r="OW934"/>
      <c r="OX934"/>
      <c r="OY934"/>
      <c r="OZ934"/>
      <c r="PA934"/>
      <c r="PB934"/>
      <c r="PC934"/>
      <c r="PD934"/>
      <c r="PE934"/>
      <c r="PF934"/>
      <c r="PG934"/>
      <c r="PH934"/>
      <c r="PI934"/>
      <c r="PJ934"/>
      <c r="PK934"/>
      <c r="PL934"/>
      <c r="PM934"/>
      <c r="PN934"/>
      <c r="PO934"/>
      <c r="PP934"/>
      <c r="PQ934"/>
      <c r="PR934"/>
      <c r="PS934"/>
      <c r="PT934"/>
      <c r="PU934"/>
      <c r="PV934"/>
      <c r="PW934"/>
      <c r="PX934"/>
      <c r="PY934"/>
      <c r="PZ934"/>
      <c r="QA934"/>
      <c r="QB934"/>
      <c r="QC934"/>
      <c r="QD934"/>
      <c r="QE934"/>
      <c r="QF934"/>
      <c r="QG934"/>
      <c r="QH934"/>
      <c r="QI934"/>
      <c r="QJ934"/>
      <c r="QK934"/>
      <c r="QL934"/>
      <c r="QM934"/>
      <c r="QN934"/>
      <c r="QO934"/>
      <c r="QP934"/>
      <c r="QQ934"/>
      <c r="QR934"/>
      <c r="QS934"/>
      <c r="QT934"/>
      <c r="QU934"/>
      <c r="QV934"/>
      <c r="QW934"/>
      <c r="QX934"/>
      <c r="QY934"/>
      <c r="QZ934"/>
      <c r="RA934"/>
      <c r="RB934"/>
      <c r="RC934"/>
      <c r="RD934"/>
      <c r="RE934"/>
      <c r="RF934"/>
      <c r="RG934"/>
      <c r="RH934"/>
      <c r="RI934"/>
      <c r="RJ934"/>
      <c r="RK934"/>
      <c r="RL934"/>
      <c r="RM934"/>
      <c r="RN934"/>
      <c r="RO934"/>
      <c r="RP934"/>
      <c r="RQ934"/>
      <c r="RR934"/>
      <c r="RS934"/>
      <c r="RT934"/>
      <c r="RU934"/>
      <c r="RV934"/>
      <c r="RW934"/>
      <c r="RX934"/>
      <c r="RY934"/>
      <c r="RZ934"/>
      <c r="SA934"/>
      <c r="SB934"/>
      <c r="SC934"/>
      <c r="SD934"/>
      <c r="SE934"/>
      <c r="SF934"/>
      <c r="SG934"/>
      <c r="SH934"/>
      <c r="SI934"/>
      <c r="SJ934"/>
      <c r="SK934"/>
      <c r="SL934"/>
      <c r="SM934"/>
      <c r="SN934"/>
      <c r="SO934"/>
      <c r="SP934"/>
      <c r="SQ934"/>
      <c r="SR934"/>
      <c r="SS934"/>
      <c r="ST934"/>
      <c r="SU934"/>
      <c r="SV934"/>
      <c r="SW934"/>
      <c r="SX934"/>
      <c r="SY934"/>
      <c r="SZ934"/>
      <c r="TA934"/>
      <c r="TB934"/>
      <c r="TC934"/>
      <c r="TD934"/>
      <c r="TE934"/>
      <c r="TF934"/>
      <c r="TG934"/>
      <c r="TH934"/>
      <c r="TI934"/>
      <c r="TJ934"/>
      <c r="TK934"/>
      <c r="TL934"/>
      <c r="TM934"/>
      <c r="TN934"/>
      <c r="TO934"/>
      <c r="TP934"/>
      <c r="TQ934"/>
      <c r="TR934"/>
      <c r="TS934"/>
      <c r="TT934"/>
      <c r="TU934"/>
      <c r="TV934"/>
      <c r="TW934"/>
      <c r="TX934"/>
      <c r="TY934"/>
      <c r="TZ934"/>
      <c r="UA934"/>
      <c r="UB934"/>
      <c r="UC934"/>
      <c r="UD934"/>
      <c r="UE934"/>
      <c r="UF934"/>
      <c r="UG934"/>
      <c r="UH934"/>
      <c r="UI934"/>
      <c r="UJ934"/>
      <c r="UK934"/>
      <c r="UL934"/>
      <c r="UM934"/>
      <c r="UN934"/>
      <c r="UO934"/>
      <c r="UP934"/>
      <c r="UQ934"/>
      <c r="UR934"/>
      <c r="US934"/>
      <c r="UT934"/>
      <c r="UU934"/>
      <c r="UV934"/>
      <c r="UW934"/>
      <c r="UX934"/>
      <c r="UY934"/>
      <c r="UZ934"/>
      <c r="VA934"/>
      <c r="VB934"/>
      <c r="VC934"/>
      <c r="VD934"/>
      <c r="VE934"/>
      <c r="VF934"/>
      <c r="VG934"/>
      <c r="VH934"/>
      <c r="VI934"/>
      <c r="VJ934"/>
      <c r="VK934"/>
      <c r="VL934"/>
      <c r="VM934"/>
      <c r="VN934"/>
      <c r="VO934"/>
      <c r="VP934"/>
      <c r="VQ934"/>
      <c r="VR934"/>
      <c r="VS934"/>
      <c r="VT934"/>
      <c r="VU934"/>
      <c r="VV934"/>
      <c r="VW934"/>
      <c r="VX934"/>
      <c r="VY934"/>
      <c r="VZ934"/>
      <c r="WA934"/>
      <c r="WB934"/>
      <c r="WC934"/>
      <c r="WD934"/>
      <c r="WE934"/>
      <c r="WF934"/>
      <c r="WG934"/>
      <c r="WH934"/>
      <c r="WI934"/>
      <c r="WJ934"/>
      <c r="WK934"/>
      <c r="WL934"/>
      <c r="WM934"/>
      <c r="WN934"/>
      <c r="WO934"/>
      <c r="WP934"/>
      <c r="WQ934"/>
      <c r="WR934"/>
      <c r="WS934"/>
      <c r="WT934"/>
      <c r="WU934"/>
      <c r="WV934"/>
      <c r="WW934"/>
      <c r="WX934"/>
      <c r="WY934"/>
      <c r="WZ934"/>
      <c r="XA934"/>
      <c r="XB934"/>
      <c r="XC934"/>
      <c r="XD934"/>
      <c r="XE934"/>
      <c r="XF934"/>
      <c r="XG934"/>
      <c r="XH934"/>
      <c r="XI934"/>
      <c r="XJ934"/>
      <c r="XK934"/>
      <c r="XL934"/>
      <c r="XM934"/>
      <c r="XN934"/>
      <c r="XO934"/>
      <c r="XP934"/>
      <c r="XQ934"/>
      <c r="XR934"/>
      <c r="XS934"/>
      <c r="XT934"/>
      <c r="XU934"/>
      <c r="XV934"/>
      <c r="XW934"/>
      <c r="XX934"/>
      <c r="XY934"/>
      <c r="XZ934"/>
      <c r="YA934"/>
      <c r="YB934"/>
      <c r="YC934"/>
      <c r="YD934"/>
      <c r="YE934"/>
      <c r="YF934"/>
      <c r="YG934"/>
      <c r="YH934"/>
      <c r="YI934"/>
      <c r="YJ934"/>
      <c r="YK934"/>
      <c r="YL934"/>
      <c r="YM934"/>
      <c r="YN934"/>
      <c r="YO934"/>
      <c r="YP934"/>
      <c r="YQ934"/>
      <c r="YR934"/>
      <c r="YS934"/>
      <c r="YT934"/>
      <c r="YU934"/>
      <c r="YV934"/>
      <c r="YW934"/>
      <c r="YX934"/>
      <c r="YY934"/>
      <c r="YZ934"/>
      <c r="ZA934"/>
      <c r="ZB934"/>
      <c r="ZC934"/>
      <c r="ZD934"/>
      <c r="ZE934"/>
      <c r="ZF934"/>
      <c r="ZG934"/>
      <c r="ZH934"/>
      <c r="ZI934"/>
      <c r="ZJ934"/>
      <c r="ZK934"/>
      <c r="ZL934"/>
      <c r="ZM934"/>
      <c r="ZN934"/>
      <c r="ZO934"/>
      <c r="ZP934"/>
      <c r="ZQ934"/>
      <c r="ZR934"/>
      <c r="ZS934"/>
      <c r="ZT934"/>
      <c r="ZU934"/>
      <c r="ZV934"/>
      <c r="ZW934"/>
      <c r="ZX934"/>
      <c r="ZY934"/>
      <c r="ZZ934"/>
      <c r="AAA934"/>
      <c r="AAB934"/>
      <c r="AAC934"/>
      <c r="AAD934"/>
      <c r="AAE934"/>
      <c r="AAF934"/>
      <c r="AAG934"/>
      <c r="AAH934"/>
      <c r="AAI934"/>
      <c r="AAJ934"/>
      <c r="AAK934"/>
      <c r="AAL934"/>
      <c r="AAM934"/>
      <c r="AAN934"/>
      <c r="AAO934"/>
      <c r="AAP934"/>
      <c r="AAQ934"/>
      <c r="AAR934"/>
      <c r="AAS934"/>
      <c r="AAT934"/>
      <c r="AAU934"/>
      <c r="AAV934"/>
      <c r="AAW934"/>
      <c r="AAX934"/>
      <c r="AAY934"/>
      <c r="AAZ934"/>
      <c r="ABA934"/>
      <c r="ABB934"/>
      <c r="ABC934"/>
      <c r="ABD934"/>
      <c r="ABE934"/>
      <c r="ABF934"/>
      <c r="ABG934"/>
      <c r="ABH934"/>
      <c r="ABI934"/>
      <c r="ABJ934"/>
      <c r="ABK934"/>
      <c r="ABL934"/>
      <c r="ABM934"/>
      <c r="ABN934"/>
      <c r="ABO934"/>
      <c r="ABP934"/>
      <c r="ABQ934"/>
      <c r="ABR934"/>
      <c r="ABS934"/>
      <c r="ABT934"/>
      <c r="ABU934"/>
      <c r="ABV934"/>
      <c r="ABW934"/>
      <c r="ABX934"/>
      <c r="ABY934"/>
      <c r="ABZ934"/>
      <c r="ACA934"/>
      <c r="ACB934"/>
      <c r="ACC934"/>
      <c r="ACD934"/>
      <c r="ACE934"/>
      <c r="ACF934"/>
      <c r="ACG934"/>
      <c r="ACH934"/>
      <c r="ACI934"/>
      <c r="ACJ934"/>
      <c r="ACK934"/>
      <c r="ACL934"/>
      <c r="ACM934"/>
      <c r="ACN934"/>
      <c r="ACO934"/>
      <c r="ACP934"/>
      <c r="ACQ934"/>
      <c r="ACR934"/>
      <c r="ACS934"/>
      <c r="ACT934"/>
      <c r="ACU934"/>
      <c r="ACV934"/>
      <c r="ACW934"/>
      <c r="ACX934"/>
      <c r="ACY934"/>
      <c r="ACZ934"/>
      <c r="ADA934"/>
      <c r="ADB934"/>
      <c r="ADC934"/>
      <c r="ADD934"/>
      <c r="ADE934"/>
      <c r="ADF934"/>
      <c r="ADG934"/>
      <c r="ADH934"/>
      <c r="ADI934"/>
      <c r="ADJ934"/>
      <c r="ADK934"/>
      <c r="ADL934"/>
      <c r="ADM934"/>
      <c r="ADN934"/>
      <c r="ADO934"/>
      <c r="ADP934"/>
      <c r="ADQ934"/>
      <c r="ADR934"/>
      <c r="ADS934"/>
      <c r="ADT934"/>
      <c r="ADU934"/>
      <c r="ADV934"/>
      <c r="ADW934"/>
      <c r="ADX934"/>
      <c r="ADY934"/>
      <c r="ADZ934"/>
      <c r="AEA934"/>
      <c r="AEB934"/>
      <c r="AEC934"/>
      <c r="AED934"/>
      <c r="AEE934"/>
      <c r="AEF934"/>
      <c r="AEG934"/>
      <c r="AEH934"/>
      <c r="AEI934"/>
      <c r="AEJ934"/>
      <c r="AEK934"/>
      <c r="AEL934"/>
      <c r="AEM934"/>
      <c r="AEN934"/>
      <c r="AEO934"/>
      <c r="AEP934"/>
      <c r="AEQ934"/>
      <c r="AER934"/>
      <c r="AES934"/>
      <c r="AET934"/>
      <c r="AEU934"/>
      <c r="AEV934"/>
      <c r="AEW934"/>
      <c r="AEX934"/>
      <c r="AEY934"/>
      <c r="AEZ934"/>
      <c r="AFA934"/>
      <c r="AFB934"/>
      <c r="AFC934"/>
      <c r="AFD934"/>
      <c r="AFE934"/>
      <c r="AFF934"/>
      <c r="AFG934"/>
      <c r="AFH934"/>
      <c r="AFI934"/>
      <c r="AFJ934"/>
      <c r="AFK934"/>
      <c r="AFL934"/>
      <c r="AFM934"/>
      <c r="AFN934"/>
      <c r="AFO934"/>
      <c r="AFP934"/>
      <c r="AFQ934"/>
      <c r="AFR934"/>
      <c r="AFS934"/>
      <c r="AFT934"/>
      <c r="AFU934"/>
      <c r="AFV934"/>
      <c r="AFW934"/>
      <c r="AFX934"/>
      <c r="AFY934"/>
      <c r="AFZ934"/>
      <c r="AGA934"/>
      <c r="AGB934"/>
      <c r="AGC934"/>
      <c r="AGD934"/>
      <c r="AGE934"/>
      <c r="AGF934"/>
      <c r="AGG934"/>
      <c r="AGH934"/>
      <c r="AGI934"/>
      <c r="AGJ934"/>
      <c r="AGK934"/>
      <c r="AGL934"/>
      <c r="AGM934"/>
      <c r="AGN934"/>
      <c r="AGO934"/>
      <c r="AGP934"/>
      <c r="AGQ934"/>
      <c r="AGR934"/>
      <c r="AGS934"/>
      <c r="AGT934"/>
      <c r="AGU934"/>
      <c r="AGV934"/>
      <c r="AGW934"/>
      <c r="AGX934"/>
      <c r="AGY934"/>
      <c r="AGZ934"/>
      <c r="AHA934"/>
      <c r="AHB934"/>
      <c r="AHC934"/>
      <c r="AHD934"/>
      <c r="AHE934"/>
      <c r="AHF934"/>
      <c r="AHG934"/>
      <c r="AHH934"/>
      <c r="AHI934"/>
      <c r="AHJ934"/>
      <c r="AHK934"/>
      <c r="AHL934"/>
      <c r="AHM934"/>
      <c r="AHN934"/>
      <c r="AHO934"/>
      <c r="AHP934"/>
      <c r="AHQ934"/>
      <c r="AHR934"/>
      <c r="AHS934"/>
      <c r="AHT934"/>
      <c r="AHU934"/>
      <c r="AHV934"/>
      <c r="AHW934"/>
      <c r="AHX934"/>
      <c r="AHY934"/>
      <c r="AHZ934"/>
      <c r="AIA934"/>
      <c r="AIB934"/>
      <c r="AIC934"/>
      <c r="AID934"/>
      <c r="AIE934"/>
      <c r="AIF934"/>
      <c r="AIG934"/>
      <c r="AIH934"/>
      <c r="AII934"/>
      <c r="AIJ934"/>
      <c r="AIK934"/>
      <c r="AIL934"/>
      <c r="AIM934"/>
      <c r="AIN934"/>
      <c r="AIO934"/>
      <c r="AIP934"/>
      <c r="AIQ934"/>
      <c r="AIR934"/>
      <c r="AIS934"/>
      <c r="AIT934"/>
      <c r="AIU934"/>
      <c r="AIV934"/>
      <c r="AIW934"/>
      <c r="AIX934"/>
      <c r="AIY934"/>
      <c r="AIZ934"/>
      <c r="AJA934"/>
      <c r="AJB934"/>
      <c r="AJC934"/>
      <c r="AJD934"/>
      <c r="AJE934"/>
      <c r="AJF934"/>
      <c r="AJG934"/>
      <c r="AJH934"/>
      <c r="AJI934"/>
      <c r="AJJ934"/>
      <c r="AJK934"/>
      <c r="AJL934"/>
      <c r="AJM934"/>
      <c r="AJN934"/>
      <c r="AJO934"/>
      <c r="AJP934"/>
      <c r="AJQ934"/>
      <c r="AJR934"/>
      <c r="AJS934"/>
      <c r="AJT934"/>
      <c r="AJU934"/>
      <c r="AJV934"/>
      <c r="AJW934"/>
      <c r="AJX934"/>
      <c r="AJY934"/>
      <c r="AJZ934"/>
      <c r="AKA934"/>
      <c r="AKB934"/>
      <c r="AKC934"/>
      <c r="AKD934"/>
      <c r="AKE934"/>
      <c r="AKF934"/>
      <c r="AKG934"/>
      <c r="AKH934"/>
      <c r="AKI934"/>
      <c r="AKJ934"/>
      <c r="AKK934"/>
      <c r="AKL934"/>
      <c r="AKM934"/>
      <c r="AKN934"/>
      <c r="AKO934"/>
      <c r="AKP934"/>
      <c r="AKQ934"/>
      <c r="AKR934"/>
      <c r="AKS934"/>
      <c r="AKT934"/>
      <c r="AKU934"/>
      <c r="AKV934"/>
      <c r="AKW934"/>
      <c r="AKX934"/>
      <c r="AKY934"/>
      <c r="AKZ934"/>
      <c r="ALA934"/>
      <c r="ALB934"/>
      <c r="ALC934"/>
      <c r="ALD934"/>
      <c r="ALE934"/>
      <c r="ALF934"/>
      <c r="ALG934"/>
      <c r="ALH934"/>
      <c r="ALI934"/>
      <c r="ALJ934"/>
      <c r="ALK934"/>
      <c r="ALL934"/>
      <c r="ALM934"/>
      <c r="ALN934"/>
      <c r="ALO934"/>
      <c r="ALP934"/>
      <c r="ALQ934"/>
      <c r="ALR934"/>
      <c r="ALS934"/>
      <c r="ALT934"/>
      <c r="ALU934"/>
      <c r="ALV934"/>
      <c r="ALW934"/>
      <c r="ALX934"/>
      <c r="ALY934"/>
      <c r="ALZ934"/>
      <c r="AMA934"/>
      <c r="AMB934"/>
      <c r="AMC934"/>
      <c r="AMD934"/>
      <c r="AME934"/>
      <c r="AMF934"/>
      <c r="AMG934"/>
      <c r="AMH934"/>
      <c r="AMI934"/>
      <c r="AMJ934"/>
      <c r="AMK934"/>
      <c r="AML934"/>
      <c r="AMM934"/>
      <c r="AMN934"/>
      <c r="AMO934"/>
      <c r="AMP934"/>
      <c r="AMQ934"/>
      <c r="AMR934"/>
      <c r="AMS934"/>
      <c r="AMT934"/>
      <c r="AMU934"/>
      <c r="AMV934"/>
      <c r="AMW934"/>
      <c r="AMX934"/>
      <c r="AMY934"/>
      <c r="AMZ934"/>
      <c r="ANA934"/>
      <c r="ANB934"/>
      <c r="ANC934"/>
      <c r="AND934"/>
      <c r="ANE934"/>
      <c r="ANF934"/>
      <c r="ANG934"/>
      <c r="ANH934"/>
      <c r="ANI934"/>
      <c r="ANJ934"/>
      <c r="ANK934"/>
      <c r="ANL934"/>
      <c r="ANM934"/>
      <c r="ANN934"/>
      <c r="ANO934"/>
      <c r="ANP934"/>
      <c r="ANQ934"/>
      <c r="ANR934"/>
      <c r="ANS934"/>
      <c r="ANT934"/>
      <c r="ANU934"/>
      <c r="ANV934"/>
      <c r="ANW934"/>
      <c r="ANX934"/>
      <c r="ANY934"/>
      <c r="ANZ934"/>
      <c r="AOA934"/>
      <c r="AOB934"/>
      <c r="AOC934"/>
      <c r="AOD934"/>
      <c r="AOE934"/>
      <c r="AOF934"/>
      <c r="AOG934"/>
      <c r="AOH934"/>
      <c r="AOI934"/>
      <c r="AOJ934"/>
      <c r="AOK934"/>
      <c r="AOL934"/>
      <c r="AOM934"/>
      <c r="AON934"/>
      <c r="AOO934"/>
      <c r="AOP934"/>
      <c r="AOQ934"/>
      <c r="AOR934"/>
      <c r="AOS934"/>
      <c r="AOT934"/>
      <c r="AOU934"/>
      <c r="AOV934"/>
      <c r="AOW934"/>
      <c r="AOX934"/>
      <c r="AOY934"/>
      <c r="AOZ934"/>
      <c r="APA934"/>
      <c r="APB934"/>
      <c r="APC934"/>
      <c r="APD934"/>
      <c r="APE934"/>
      <c r="APF934"/>
      <c r="APG934"/>
      <c r="APH934"/>
      <c r="API934"/>
      <c r="APJ934"/>
      <c r="APK934"/>
      <c r="APL934"/>
      <c r="APM934"/>
      <c r="APN934"/>
      <c r="APO934"/>
      <c r="APP934"/>
      <c r="APQ934"/>
      <c r="APR934"/>
      <c r="APS934"/>
      <c r="APT934"/>
      <c r="APU934"/>
      <c r="APV934"/>
      <c r="APW934"/>
      <c r="APX934"/>
      <c r="APY934"/>
      <c r="APZ934"/>
      <c r="AQA934"/>
      <c r="AQB934"/>
      <c r="AQC934"/>
      <c r="AQD934"/>
      <c r="AQE934"/>
      <c r="AQF934"/>
      <c r="AQG934"/>
      <c r="AQH934"/>
      <c r="AQI934"/>
      <c r="AQJ934"/>
      <c r="AQK934"/>
      <c r="AQL934"/>
      <c r="AQM934"/>
      <c r="AQN934"/>
      <c r="AQO934"/>
      <c r="AQP934"/>
      <c r="AQQ934"/>
      <c r="AQR934"/>
      <c r="AQS934"/>
      <c r="AQT934"/>
      <c r="AQU934"/>
      <c r="AQV934"/>
      <c r="AQW934"/>
      <c r="AQX934"/>
      <c r="AQY934"/>
      <c r="AQZ934"/>
      <c r="ARA934"/>
      <c r="ARB934"/>
      <c r="ARC934"/>
      <c r="ARD934"/>
      <c r="ARE934"/>
      <c r="ARF934"/>
      <c r="ARG934"/>
      <c r="ARH934"/>
      <c r="ARI934"/>
      <c r="ARJ934"/>
      <c r="ARK934"/>
      <c r="ARL934"/>
      <c r="ARM934"/>
      <c r="ARN934"/>
      <c r="ARO934"/>
      <c r="ARP934"/>
      <c r="ARQ934"/>
      <c r="ARR934"/>
      <c r="ARS934"/>
      <c r="ART934"/>
      <c r="ARU934"/>
      <c r="ARV934"/>
      <c r="ARW934"/>
      <c r="ARX934"/>
      <c r="ARY934"/>
      <c r="ARZ934"/>
      <c r="ASA934"/>
      <c r="ASB934"/>
      <c r="ASC934"/>
      <c r="ASD934"/>
      <c r="ASE934"/>
      <c r="ASF934"/>
      <c r="ASG934"/>
      <c r="ASH934"/>
      <c r="ASI934"/>
      <c r="ASJ934"/>
      <c r="ASK934"/>
      <c r="ASL934"/>
      <c r="ASM934"/>
      <c r="ASN934"/>
      <c r="ASO934"/>
      <c r="ASP934"/>
      <c r="ASQ934"/>
      <c r="ASR934"/>
      <c r="ASS934"/>
      <c r="AST934"/>
      <c r="ASU934"/>
      <c r="ASV934"/>
      <c r="ASW934"/>
      <c r="ASX934"/>
      <c r="ASY934"/>
      <c r="ASZ934"/>
      <c r="ATA934"/>
      <c r="ATB934"/>
      <c r="ATC934"/>
      <c r="ATD934"/>
      <c r="ATE934"/>
      <c r="ATF934"/>
      <c r="ATG934"/>
      <c r="ATH934"/>
      <c r="ATI934"/>
      <c r="ATJ934"/>
      <c r="ATK934"/>
      <c r="ATL934"/>
      <c r="ATM934"/>
      <c r="ATN934"/>
      <c r="ATO934"/>
      <c r="ATP934"/>
      <c r="ATQ934"/>
      <c r="ATR934"/>
      <c r="ATS934"/>
      <c r="ATT934"/>
      <c r="ATU934"/>
      <c r="ATV934"/>
      <c r="ATW934"/>
      <c r="ATX934"/>
      <c r="ATY934"/>
      <c r="ATZ934"/>
      <c r="AUA934"/>
      <c r="AUB934"/>
      <c r="AUC934"/>
      <c r="AUD934"/>
      <c r="AUE934"/>
      <c r="AUF934"/>
      <c r="AUG934"/>
      <c r="AUH934"/>
      <c r="AUI934"/>
      <c r="AUJ934"/>
      <c r="AUK934"/>
      <c r="AUL934"/>
      <c r="AUM934"/>
      <c r="AUN934"/>
      <c r="AUO934"/>
      <c r="AUP934"/>
      <c r="AUQ934"/>
      <c r="AUR934"/>
      <c r="AUS934"/>
      <c r="AUT934"/>
      <c r="AUU934"/>
      <c r="AUV934"/>
      <c r="AUW934"/>
      <c r="AUX934"/>
      <c r="AUY934"/>
      <c r="AUZ934"/>
      <c r="AVA934"/>
      <c r="AVB934"/>
      <c r="AVC934"/>
      <c r="AVD934"/>
      <c r="AVE934"/>
      <c r="AVF934"/>
      <c r="AVG934"/>
      <c r="AVH934"/>
      <c r="AVI934"/>
      <c r="AVJ934"/>
      <c r="AVK934"/>
      <c r="AVL934"/>
      <c r="AVM934"/>
      <c r="AVN934"/>
      <c r="AVO934"/>
      <c r="AVP934"/>
      <c r="AVQ934"/>
      <c r="AVR934"/>
      <c r="AVS934"/>
      <c r="AVT934"/>
      <c r="AVU934"/>
      <c r="AVV934"/>
      <c r="AVW934"/>
      <c r="AVX934"/>
      <c r="AVY934"/>
      <c r="AVZ934"/>
      <c r="AWA934"/>
      <c r="AWB934"/>
      <c r="AWC934"/>
      <c r="AWD934"/>
      <c r="AWE934"/>
      <c r="AWF934"/>
      <c r="AWG934"/>
      <c r="AWH934"/>
      <c r="AWI934"/>
      <c r="AWJ934"/>
      <c r="AWK934"/>
      <c r="AWL934"/>
      <c r="AWM934"/>
      <c r="AWN934"/>
      <c r="AWO934"/>
      <c r="AWP934"/>
      <c r="AWQ934"/>
      <c r="AWR934"/>
      <c r="AWS934"/>
      <c r="AWT934"/>
      <c r="AWU934"/>
      <c r="AWV934"/>
      <c r="AWW934"/>
      <c r="AWX934"/>
      <c r="AWY934"/>
      <c r="AWZ934"/>
      <c r="AXA934"/>
      <c r="AXB934"/>
      <c r="AXC934"/>
      <c r="AXD934"/>
      <c r="AXE934"/>
      <c r="AXF934"/>
      <c r="AXG934"/>
      <c r="AXH934"/>
      <c r="AXI934"/>
      <c r="AXJ934"/>
      <c r="AXK934"/>
      <c r="AXL934"/>
      <c r="AXM934"/>
      <c r="AXN934"/>
      <c r="AXO934"/>
      <c r="AXP934"/>
      <c r="AXQ934"/>
      <c r="AXR934"/>
      <c r="AXS934"/>
      <c r="AXT934"/>
      <c r="AXU934"/>
      <c r="AXV934"/>
      <c r="AXW934"/>
      <c r="AXX934"/>
      <c r="AXY934"/>
      <c r="AXZ934"/>
      <c r="AYA934"/>
      <c r="AYB934"/>
      <c r="AYC934"/>
      <c r="AYD934"/>
      <c r="AYE934"/>
      <c r="AYF934"/>
      <c r="AYG934"/>
      <c r="AYH934"/>
      <c r="AYI934"/>
      <c r="AYJ934"/>
      <c r="AYK934"/>
      <c r="AYL934"/>
      <c r="AYM934"/>
      <c r="AYN934"/>
      <c r="AYO934"/>
      <c r="AYP934"/>
      <c r="AYQ934"/>
      <c r="AYR934"/>
      <c r="AYS934"/>
      <c r="AYT934"/>
      <c r="AYU934"/>
      <c r="AYV934"/>
      <c r="AYW934"/>
      <c r="AYX934"/>
      <c r="AYY934"/>
      <c r="AYZ934"/>
      <c r="AZA934"/>
      <c r="AZB934"/>
      <c r="AZC934"/>
      <c r="AZD934"/>
      <c r="AZE934"/>
      <c r="AZF934"/>
      <c r="AZG934"/>
      <c r="AZH934"/>
      <c r="AZI934"/>
      <c r="AZJ934"/>
      <c r="AZK934"/>
      <c r="AZL934"/>
      <c r="AZM934"/>
      <c r="AZN934"/>
      <c r="AZO934"/>
      <c r="AZP934"/>
      <c r="AZQ934"/>
      <c r="AZR934"/>
      <c r="AZS934"/>
      <c r="AZT934"/>
      <c r="AZU934"/>
      <c r="AZV934"/>
      <c r="AZW934"/>
      <c r="AZX934"/>
      <c r="AZY934"/>
      <c r="AZZ934"/>
      <c r="BAA934"/>
      <c r="BAB934"/>
      <c r="BAC934"/>
      <c r="BAD934"/>
      <c r="BAE934"/>
      <c r="BAF934"/>
      <c r="BAG934"/>
      <c r="BAH934"/>
      <c r="BAI934"/>
      <c r="BAJ934"/>
      <c r="BAK934"/>
      <c r="BAL934"/>
      <c r="BAM934"/>
      <c r="BAN934"/>
      <c r="BAO934"/>
      <c r="BAP934"/>
      <c r="BAQ934"/>
      <c r="BAR934"/>
      <c r="BAS934"/>
      <c r="BAT934"/>
      <c r="BAU934"/>
      <c r="BAV934"/>
      <c r="BAW934"/>
      <c r="BAX934"/>
      <c r="BAY934"/>
      <c r="BAZ934"/>
      <c r="BBA934"/>
      <c r="BBB934"/>
      <c r="BBC934"/>
      <c r="BBD934"/>
      <c r="BBE934"/>
      <c r="BBF934"/>
      <c r="BBG934"/>
      <c r="BBH934"/>
      <c r="BBI934"/>
      <c r="BBJ934"/>
      <c r="BBK934"/>
      <c r="BBL934"/>
      <c r="BBM934"/>
      <c r="BBN934"/>
      <c r="BBO934"/>
      <c r="BBP934"/>
      <c r="BBQ934"/>
      <c r="BBR934"/>
      <c r="BBS934"/>
      <c r="BBT934"/>
      <c r="BBU934"/>
      <c r="BBV934"/>
      <c r="BBW934"/>
      <c r="BBX934"/>
      <c r="BBY934"/>
      <c r="BBZ934"/>
      <c r="BCA934"/>
      <c r="BCB934"/>
      <c r="BCC934"/>
      <c r="BCD934"/>
      <c r="BCE934"/>
      <c r="BCF934"/>
      <c r="BCG934"/>
      <c r="BCH934"/>
      <c r="BCI934"/>
      <c r="BCJ934"/>
      <c r="BCK934"/>
      <c r="BCL934"/>
      <c r="BCM934"/>
      <c r="BCN934"/>
      <c r="BCO934"/>
      <c r="BCP934"/>
      <c r="BCQ934"/>
      <c r="BCR934"/>
      <c r="BCS934"/>
      <c r="BCT934"/>
      <c r="BCU934"/>
      <c r="BCV934"/>
      <c r="BCW934"/>
      <c r="BCX934"/>
      <c r="BCY934"/>
      <c r="BCZ934"/>
      <c r="BDA934"/>
      <c r="BDB934"/>
      <c r="BDC934"/>
      <c r="BDD934"/>
      <c r="BDE934"/>
      <c r="BDF934"/>
      <c r="BDG934"/>
      <c r="BDH934"/>
      <c r="BDI934"/>
      <c r="BDJ934"/>
      <c r="BDK934"/>
      <c r="BDL934"/>
      <c r="BDM934"/>
      <c r="BDN934"/>
      <c r="BDO934"/>
      <c r="BDP934"/>
      <c r="BDQ934"/>
      <c r="BDR934"/>
      <c r="BDS934"/>
      <c r="BDT934"/>
      <c r="BDU934"/>
      <c r="BDV934"/>
      <c r="BDW934"/>
      <c r="BDX934"/>
      <c r="BDY934"/>
      <c r="BDZ934"/>
      <c r="BEA934"/>
      <c r="BEB934"/>
      <c r="BEC934"/>
      <c r="BED934"/>
      <c r="BEE934"/>
      <c r="BEF934"/>
      <c r="BEG934"/>
      <c r="BEH934"/>
      <c r="BEI934"/>
      <c r="BEJ934"/>
      <c r="BEK934"/>
      <c r="BEL934"/>
      <c r="BEM934"/>
      <c r="BEN934"/>
      <c r="BEO934"/>
      <c r="BEP934"/>
      <c r="BEQ934"/>
      <c r="BER934"/>
      <c r="BES934"/>
      <c r="BET934"/>
      <c r="BEU934"/>
      <c r="BEV934"/>
      <c r="BEW934"/>
      <c r="BEX934"/>
      <c r="BEY934"/>
      <c r="BEZ934"/>
      <c r="BFA934"/>
      <c r="BFB934"/>
      <c r="BFC934"/>
      <c r="BFD934"/>
      <c r="BFE934"/>
      <c r="BFF934"/>
      <c r="BFG934"/>
      <c r="BFH934"/>
      <c r="BFI934"/>
      <c r="BFJ934"/>
      <c r="BFK934"/>
      <c r="BFL934"/>
      <c r="BFM934"/>
      <c r="BFN934"/>
      <c r="BFO934"/>
      <c r="BFP934"/>
      <c r="BFQ934"/>
      <c r="BFR934"/>
      <c r="BFS934"/>
      <c r="BFT934"/>
      <c r="BFU934"/>
      <c r="BFV934"/>
      <c r="BFW934"/>
      <c r="BFX934"/>
      <c r="BFY934"/>
      <c r="BFZ934"/>
      <c r="BGA934"/>
      <c r="BGB934"/>
      <c r="BGC934"/>
      <c r="BGD934"/>
      <c r="BGE934"/>
      <c r="BGF934"/>
      <c r="BGG934"/>
      <c r="BGH934"/>
      <c r="BGI934"/>
      <c r="BGJ934"/>
      <c r="BGK934"/>
      <c r="BGL934"/>
      <c r="BGM934"/>
      <c r="BGN934"/>
      <c r="BGO934"/>
      <c r="BGP934"/>
      <c r="BGQ934"/>
      <c r="BGR934"/>
      <c r="BGS934"/>
      <c r="BGT934"/>
      <c r="BGU934"/>
      <c r="BGV934"/>
      <c r="BGW934"/>
      <c r="BGX934"/>
      <c r="BGY934"/>
      <c r="BGZ934"/>
      <c r="BHA934"/>
      <c r="BHB934"/>
      <c r="BHC934"/>
      <c r="BHD934"/>
      <c r="BHE934"/>
      <c r="BHF934"/>
      <c r="BHG934"/>
      <c r="BHH934"/>
      <c r="BHI934"/>
      <c r="BHJ934"/>
      <c r="BHK934"/>
      <c r="BHL934"/>
      <c r="BHM934"/>
      <c r="BHN934"/>
      <c r="BHO934"/>
      <c r="BHP934"/>
      <c r="BHQ934"/>
      <c r="BHR934"/>
      <c r="BHS934"/>
      <c r="BHT934"/>
      <c r="BHU934"/>
      <c r="BHV934"/>
      <c r="BHW934"/>
      <c r="BHX934"/>
      <c r="BHY934"/>
      <c r="BHZ934"/>
      <c r="BIA934"/>
      <c r="BIB934"/>
      <c r="BIC934"/>
      <c r="BID934"/>
      <c r="BIE934"/>
      <c r="BIF934"/>
      <c r="BIG934"/>
      <c r="BIH934"/>
      <c r="BII934"/>
      <c r="BIJ934"/>
      <c r="BIK934"/>
      <c r="BIL934"/>
      <c r="BIM934"/>
      <c r="BIN934"/>
      <c r="BIO934"/>
      <c r="BIP934"/>
      <c r="BIQ934"/>
      <c r="BIR934"/>
      <c r="BIS934"/>
      <c r="BIT934"/>
      <c r="BIU934"/>
      <c r="BIV934"/>
      <c r="BIW934"/>
      <c r="BIX934"/>
      <c r="BIY934"/>
      <c r="BIZ934"/>
      <c r="BJA934"/>
      <c r="BJB934"/>
      <c r="BJC934"/>
      <c r="BJD934"/>
      <c r="BJE934"/>
      <c r="BJF934"/>
      <c r="BJG934"/>
      <c r="BJH934"/>
      <c r="BJI934"/>
      <c r="BJJ934"/>
      <c r="BJK934"/>
      <c r="BJL934"/>
      <c r="BJM934"/>
      <c r="BJN934"/>
      <c r="BJO934"/>
      <c r="BJP934"/>
      <c r="BJQ934"/>
      <c r="BJR934"/>
      <c r="BJS934"/>
      <c r="BJT934"/>
      <c r="BJU934"/>
      <c r="BJV934"/>
      <c r="BJW934"/>
      <c r="BJX934"/>
      <c r="BJY934"/>
      <c r="BJZ934"/>
      <c r="BKA934"/>
      <c r="BKB934"/>
      <c r="BKC934"/>
      <c r="BKD934"/>
      <c r="BKE934"/>
      <c r="BKF934"/>
      <c r="BKG934"/>
      <c r="BKH934"/>
      <c r="BKI934"/>
      <c r="BKJ934"/>
      <c r="BKK934"/>
      <c r="BKL934"/>
      <c r="BKM934"/>
      <c r="BKN934"/>
      <c r="BKO934"/>
      <c r="BKP934"/>
      <c r="BKQ934"/>
      <c r="BKR934"/>
      <c r="BKS934"/>
      <c r="BKT934"/>
      <c r="BKU934"/>
      <c r="BKV934"/>
      <c r="BKW934"/>
      <c r="BKX934"/>
      <c r="BKY934"/>
      <c r="BKZ934"/>
      <c r="BLA934"/>
      <c r="BLB934"/>
      <c r="BLC934"/>
      <c r="BLD934"/>
      <c r="BLE934"/>
      <c r="BLF934"/>
      <c r="BLG934"/>
      <c r="BLH934"/>
      <c r="BLI934"/>
      <c r="BLJ934"/>
      <c r="BLK934"/>
      <c r="BLL934"/>
      <c r="BLM934"/>
      <c r="BLN934"/>
      <c r="BLO934"/>
      <c r="BLP934"/>
      <c r="BLQ934"/>
      <c r="BLR934"/>
      <c r="BLS934"/>
      <c r="BLT934"/>
      <c r="BLU934"/>
      <c r="BLV934"/>
      <c r="BLW934"/>
      <c r="BLX934"/>
      <c r="BLY934"/>
      <c r="BLZ934"/>
      <c r="BMA934"/>
      <c r="BMB934"/>
      <c r="BMC934"/>
      <c r="BMD934"/>
      <c r="BME934"/>
      <c r="BMF934"/>
      <c r="BMG934"/>
      <c r="BMH934"/>
      <c r="BMI934"/>
      <c r="BMJ934"/>
      <c r="BMK934"/>
      <c r="BML934"/>
      <c r="BMM934"/>
      <c r="BMN934"/>
      <c r="BMO934"/>
      <c r="BMP934"/>
      <c r="BMQ934"/>
      <c r="BMR934"/>
    </row>
    <row r="935" spans="1:1708" s="460" customFormat="1">
      <c r="A935" s="585" t="s">
        <v>2428</v>
      </c>
      <c r="B935" s="586"/>
      <c r="C935" s="585" t="s">
        <v>2428</v>
      </c>
      <c r="D935" s="585"/>
      <c r="E935" s="587" t="s">
        <v>214</v>
      </c>
      <c r="F935" s="588" t="s">
        <v>1965</v>
      </c>
      <c r="G935" s="588" t="s">
        <v>184</v>
      </c>
      <c r="H935" s="588"/>
      <c r="I935" s="588">
        <v>3</v>
      </c>
      <c r="J935" s="588"/>
      <c r="K935" s="588">
        <v>58.892684119000101</v>
      </c>
      <c r="L935" s="588">
        <v>24.802025698000001</v>
      </c>
      <c r="M935" s="590" t="s">
        <v>2429</v>
      </c>
      <c r="N935" s="590"/>
      <c r="O935" s="591" t="s">
        <v>2430</v>
      </c>
      <c r="P935" s="591" t="s">
        <v>217</v>
      </c>
      <c r="Q935" s="591"/>
      <c r="R935" s="1025">
        <v>875</v>
      </c>
      <c r="S935" s="1025">
        <v>875</v>
      </c>
      <c r="T935" s="297"/>
      <c r="U935" s="931"/>
      <c r="V935"/>
      <c r="W935"/>
      <c r="X935"/>
      <c r="Y935"/>
      <c r="Z935"/>
      <c r="AA935"/>
      <c r="AB935"/>
      <c r="AC935"/>
      <c r="AD935"/>
      <c r="AE935"/>
      <c r="AF935"/>
      <c r="AG935"/>
      <c r="AH935"/>
      <c r="AI935"/>
      <c r="AJ935"/>
      <c r="AK935"/>
      <c r="AL935"/>
      <c r="AM935"/>
      <c r="AN935"/>
      <c r="AO935"/>
      <c r="AP935"/>
      <c r="AQ935"/>
      <c r="AR935"/>
      <c r="AS935"/>
      <c r="AT935"/>
      <c r="AU935"/>
      <c r="AV935"/>
      <c r="AW935"/>
      <c r="AX935"/>
      <c r="AY935"/>
      <c r="AZ935"/>
      <c r="BA935"/>
      <c r="BB935"/>
      <c r="BC935"/>
      <c r="BD935"/>
      <c r="BE935"/>
      <c r="BF935"/>
      <c r="BG935"/>
      <c r="BH935"/>
      <c r="BI935"/>
      <c r="BJ935"/>
      <c r="BK935"/>
      <c r="BL935"/>
      <c r="BM935"/>
      <c r="BN935"/>
      <c r="BO935"/>
      <c r="BP935"/>
      <c r="BQ935"/>
      <c r="BR935"/>
      <c r="BS935"/>
      <c r="BT935"/>
      <c r="BU935"/>
      <c r="BV935"/>
      <c r="BW935"/>
      <c r="BX935"/>
      <c r="BY935"/>
      <c r="BZ935"/>
      <c r="CA935"/>
      <c r="CB935"/>
      <c r="CC935"/>
      <c r="CD935"/>
      <c r="CE935"/>
      <c r="CF935"/>
      <c r="CG935"/>
      <c r="CH935"/>
      <c r="CI935"/>
      <c r="CJ935"/>
      <c r="CK935"/>
      <c r="CL935"/>
      <c r="CM935"/>
      <c r="CN935"/>
      <c r="CO935"/>
      <c r="CP935"/>
      <c r="CQ935"/>
      <c r="CR935"/>
      <c r="CS935"/>
      <c r="CT935"/>
      <c r="CU935"/>
      <c r="CV935"/>
      <c r="CW935"/>
      <c r="CX935"/>
      <c r="CY935"/>
      <c r="CZ935"/>
      <c r="DA935"/>
      <c r="DB935"/>
      <c r="DC935"/>
      <c r="DD935"/>
      <c r="DE935"/>
      <c r="DF935"/>
      <c r="DG935"/>
      <c r="DH935"/>
      <c r="DI935"/>
      <c r="DJ935"/>
      <c r="DK935"/>
      <c r="DL935"/>
      <c r="DM935"/>
      <c r="DN935"/>
      <c r="DO935"/>
      <c r="DP935"/>
      <c r="DQ935"/>
      <c r="DR935"/>
      <c r="DS935"/>
      <c r="DT935"/>
      <c r="DU935"/>
      <c r="DV935"/>
      <c r="DW935"/>
      <c r="DX935"/>
      <c r="DY935"/>
      <c r="DZ935"/>
      <c r="EA935"/>
      <c r="EB935"/>
      <c r="EC935"/>
      <c r="ED935"/>
      <c r="EE935"/>
      <c r="EF935"/>
      <c r="EG935"/>
      <c r="EH935"/>
      <c r="EI935"/>
      <c r="EJ935"/>
      <c r="EK935"/>
      <c r="EL935"/>
      <c r="EM935"/>
      <c r="EN935"/>
      <c r="EO935"/>
      <c r="EP935"/>
      <c r="EQ935"/>
      <c r="ER935"/>
      <c r="ES935"/>
      <c r="ET935"/>
      <c r="EU935"/>
      <c r="EV935"/>
      <c r="EW935"/>
      <c r="EX935"/>
      <c r="EY935"/>
      <c r="EZ935"/>
      <c r="FA935"/>
      <c r="FB935"/>
      <c r="FC935"/>
      <c r="FD935"/>
      <c r="FE935"/>
      <c r="FF935"/>
      <c r="FG935"/>
      <c r="FH935"/>
      <c r="FI935"/>
      <c r="FJ935"/>
      <c r="FK935"/>
      <c r="FL935"/>
      <c r="FM935"/>
      <c r="FN935"/>
      <c r="FO935"/>
      <c r="FP935"/>
      <c r="FQ935"/>
      <c r="FR935"/>
      <c r="FS935"/>
      <c r="FT935"/>
      <c r="FU935"/>
      <c r="FV935"/>
      <c r="FW935"/>
      <c r="FX935"/>
      <c r="FY935"/>
      <c r="FZ935"/>
      <c r="GA935"/>
      <c r="GB935"/>
      <c r="GC935"/>
      <c r="GD935"/>
      <c r="GE935"/>
      <c r="GF935"/>
      <c r="GG935"/>
      <c r="GH935"/>
      <c r="GI935"/>
      <c r="GJ935"/>
      <c r="GK935"/>
      <c r="GL935"/>
      <c r="GM935"/>
      <c r="GN935"/>
      <c r="GO935"/>
      <c r="GP935"/>
      <c r="GQ935"/>
      <c r="GR935"/>
      <c r="GS935"/>
      <c r="GT935"/>
      <c r="GU935"/>
      <c r="GV935"/>
      <c r="GW935"/>
      <c r="GX935"/>
      <c r="GY935"/>
      <c r="GZ935"/>
      <c r="HA935"/>
      <c r="HB935"/>
      <c r="HC935"/>
      <c r="HD935"/>
      <c r="HE935"/>
      <c r="HF935"/>
      <c r="HG935"/>
      <c r="HH935"/>
      <c r="HI935"/>
      <c r="HJ935"/>
      <c r="HK935"/>
      <c r="HL935"/>
      <c r="HM935"/>
      <c r="HN935"/>
      <c r="HO935"/>
      <c r="HP935"/>
      <c r="HQ935"/>
      <c r="HR935"/>
      <c r="HS935"/>
      <c r="HT935"/>
      <c r="HU935"/>
      <c r="HV935"/>
      <c r="HW935"/>
      <c r="HX935"/>
      <c r="HY935"/>
      <c r="HZ935"/>
      <c r="IA935"/>
      <c r="IB935"/>
      <c r="IC935"/>
      <c r="ID935"/>
      <c r="IE935"/>
      <c r="IF935"/>
      <c r="IG935"/>
      <c r="IH935"/>
      <c r="II935"/>
      <c r="IJ935"/>
      <c r="IK935"/>
      <c r="IL935"/>
      <c r="IM935"/>
      <c r="IN935"/>
      <c r="IO935"/>
      <c r="IP935"/>
      <c r="IQ935"/>
      <c r="IR935"/>
      <c r="IS935"/>
      <c r="IT935"/>
      <c r="IU935"/>
      <c r="IV935"/>
      <c r="IW935"/>
      <c r="IX935"/>
      <c r="IY935"/>
      <c r="IZ935"/>
      <c r="JA935"/>
      <c r="JB935"/>
      <c r="JC935"/>
      <c r="JD935"/>
      <c r="JE935"/>
      <c r="JF935"/>
      <c r="JG935"/>
      <c r="JH935"/>
      <c r="JI935"/>
      <c r="JJ935"/>
      <c r="JK935"/>
      <c r="JL935"/>
      <c r="JM935"/>
      <c r="JN935"/>
      <c r="JO935"/>
      <c r="JP935"/>
      <c r="JQ935"/>
      <c r="JR935"/>
      <c r="JS935"/>
      <c r="JT935"/>
      <c r="JU935"/>
      <c r="JV935"/>
      <c r="JW935"/>
      <c r="JX935"/>
      <c r="JY935"/>
      <c r="JZ935"/>
      <c r="KA935"/>
      <c r="KB935"/>
      <c r="KC935"/>
      <c r="KD935"/>
      <c r="KE935"/>
      <c r="KF935"/>
      <c r="KG935"/>
      <c r="KH935"/>
      <c r="KI935"/>
      <c r="KJ935"/>
      <c r="KK935"/>
      <c r="KL935"/>
      <c r="KM935"/>
      <c r="KN935"/>
      <c r="KO935"/>
      <c r="KP935"/>
      <c r="KQ935"/>
      <c r="KR935"/>
      <c r="KS935"/>
      <c r="KT935"/>
      <c r="KU935"/>
      <c r="KV935"/>
      <c r="KW935"/>
      <c r="KX935"/>
      <c r="KY935"/>
      <c r="KZ935"/>
      <c r="LA935"/>
      <c r="LB935"/>
      <c r="LC935"/>
      <c r="LD935"/>
      <c r="LE935"/>
      <c r="LF935"/>
      <c r="LG935"/>
      <c r="LH935"/>
      <c r="LI935"/>
      <c r="LJ935"/>
      <c r="LK935"/>
      <c r="LL935"/>
      <c r="LM935"/>
      <c r="LN935"/>
      <c r="LO935"/>
      <c r="LP935"/>
      <c r="LQ935"/>
      <c r="LR935"/>
      <c r="LS935"/>
      <c r="LT935"/>
      <c r="LU935"/>
      <c r="LV935"/>
      <c r="LW935"/>
      <c r="LX935"/>
      <c r="LY935"/>
      <c r="LZ935"/>
      <c r="MA935"/>
      <c r="MB935"/>
      <c r="MC935"/>
      <c r="MD935"/>
      <c r="ME935"/>
      <c r="MF935"/>
      <c r="MG935"/>
      <c r="MH935"/>
      <c r="MI935"/>
      <c r="MJ935"/>
      <c r="MK935"/>
      <c r="ML935"/>
      <c r="MM935"/>
      <c r="MN935"/>
      <c r="MO935"/>
      <c r="MP935"/>
      <c r="MQ935"/>
      <c r="MR935"/>
      <c r="MS935"/>
      <c r="MT935"/>
      <c r="MU935"/>
      <c r="MV935"/>
      <c r="MW935"/>
      <c r="MX935"/>
      <c r="MY935"/>
      <c r="MZ935"/>
      <c r="NA935"/>
      <c r="NB935"/>
      <c r="NC935"/>
      <c r="ND935"/>
      <c r="NE935"/>
      <c r="NF935"/>
      <c r="NG935"/>
      <c r="NH935"/>
      <c r="NI935"/>
      <c r="NJ935"/>
      <c r="NK935"/>
      <c r="NL935"/>
      <c r="NM935"/>
      <c r="NN935"/>
      <c r="NO935"/>
      <c r="NP935"/>
      <c r="NQ935"/>
      <c r="NR935"/>
      <c r="NS935"/>
      <c r="NT935"/>
      <c r="NU935"/>
      <c r="NV935"/>
      <c r="NW935"/>
      <c r="NX935"/>
      <c r="NY935"/>
      <c r="NZ935"/>
      <c r="OA935"/>
      <c r="OB935"/>
      <c r="OC935"/>
      <c r="OD935"/>
      <c r="OE935"/>
      <c r="OF935"/>
      <c r="OG935"/>
      <c r="OH935"/>
      <c r="OI935"/>
      <c r="OJ935"/>
      <c r="OK935"/>
      <c r="OL935"/>
      <c r="OM935"/>
      <c r="ON935"/>
      <c r="OO935"/>
      <c r="OP935"/>
      <c r="OQ935"/>
      <c r="OR935"/>
      <c r="OS935"/>
      <c r="OT935"/>
      <c r="OU935"/>
      <c r="OV935"/>
      <c r="OW935"/>
      <c r="OX935"/>
      <c r="OY935"/>
      <c r="OZ935"/>
      <c r="PA935"/>
      <c r="PB935"/>
      <c r="PC935"/>
      <c r="PD935"/>
      <c r="PE935"/>
      <c r="PF935"/>
      <c r="PG935"/>
      <c r="PH935"/>
      <c r="PI935"/>
      <c r="PJ935"/>
      <c r="PK935"/>
      <c r="PL935"/>
      <c r="PM935"/>
      <c r="PN935"/>
      <c r="PO935"/>
      <c r="PP935"/>
      <c r="PQ935"/>
      <c r="PR935"/>
      <c r="PS935"/>
      <c r="PT935"/>
      <c r="PU935"/>
      <c r="PV935"/>
      <c r="PW935"/>
      <c r="PX935"/>
      <c r="PY935"/>
      <c r="PZ935"/>
      <c r="QA935"/>
      <c r="QB935"/>
      <c r="QC935"/>
      <c r="QD935"/>
      <c r="QE935"/>
      <c r="QF935"/>
      <c r="QG935"/>
      <c r="QH935"/>
      <c r="QI935"/>
      <c r="QJ935"/>
      <c r="QK935"/>
      <c r="QL935"/>
      <c r="QM935"/>
      <c r="QN935"/>
      <c r="QO935"/>
      <c r="QP935"/>
      <c r="QQ935"/>
      <c r="QR935"/>
      <c r="QS935"/>
      <c r="QT935"/>
      <c r="QU935"/>
      <c r="QV935"/>
      <c r="QW935"/>
      <c r="QX935"/>
      <c r="QY935"/>
      <c r="QZ935"/>
      <c r="RA935"/>
      <c r="RB935"/>
      <c r="RC935"/>
      <c r="RD935"/>
      <c r="RE935"/>
      <c r="RF935"/>
      <c r="RG935"/>
      <c r="RH935"/>
      <c r="RI935"/>
      <c r="RJ935"/>
      <c r="RK935"/>
      <c r="RL935"/>
      <c r="RM935"/>
      <c r="RN935"/>
      <c r="RO935"/>
      <c r="RP935"/>
      <c r="RQ935"/>
      <c r="RR935"/>
      <c r="RS935"/>
      <c r="RT935"/>
      <c r="RU935"/>
      <c r="RV935"/>
      <c r="RW935"/>
      <c r="RX935"/>
      <c r="RY935"/>
      <c r="RZ935"/>
      <c r="SA935"/>
      <c r="SB935"/>
      <c r="SC935"/>
      <c r="SD935"/>
      <c r="SE935"/>
      <c r="SF935"/>
      <c r="SG935"/>
      <c r="SH935"/>
      <c r="SI935"/>
      <c r="SJ935"/>
      <c r="SK935"/>
      <c r="SL935"/>
      <c r="SM935"/>
      <c r="SN935"/>
      <c r="SO935"/>
      <c r="SP935"/>
      <c r="SQ935"/>
      <c r="SR935"/>
      <c r="SS935"/>
      <c r="ST935"/>
      <c r="SU935"/>
      <c r="SV935"/>
      <c r="SW935"/>
      <c r="SX935"/>
      <c r="SY935"/>
      <c r="SZ935"/>
      <c r="TA935"/>
      <c r="TB935"/>
      <c r="TC935"/>
      <c r="TD935"/>
      <c r="TE935"/>
      <c r="TF935"/>
      <c r="TG935"/>
      <c r="TH935"/>
      <c r="TI935"/>
      <c r="TJ935"/>
      <c r="TK935"/>
      <c r="TL935"/>
      <c r="TM935"/>
      <c r="TN935"/>
      <c r="TO935"/>
      <c r="TP935"/>
      <c r="TQ935"/>
      <c r="TR935"/>
      <c r="TS935"/>
      <c r="TT935"/>
      <c r="TU935"/>
      <c r="TV935"/>
      <c r="TW935"/>
      <c r="TX935"/>
      <c r="TY935"/>
      <c r="TZ935"/>
      <c r="UA935"/>
      <c r="UB935"/>
      <c r="UC935"/>
      <c r="UD935"/>
      <c r="UE935"/>
      <c r="UF935"/>
      <c r="UG935"/>
      <c r="UH935"/>
      <c r="UI935"/>
      <c r="UJ935"/>
      <c r="UK935"/>
      <c r="UL935"/>
      <c r="UM935"/>
      <c r="UN935"/>
      <c r="UO935"/>
      <c r="UP935"/>
      <c r="UQ935"/>
      <c r="UR935"/>
      <c r="US935"/>
      <c r="UT935"/>
      <c r="UU935"/>
      <c r="UV935"/>
      <c r="UW935"/>
      <c r="UX935"/>
      <c r="UY935"/>
      <c r="UZ935"/>
      <c r="VA935"/>
      <c r="VB935"/>
      <c r="VC935"/>
      <c r="VD935"/>
      <c r="VE935"/>
      <c r="VF935"/>
      <c r="VG935"/>
      <c r="VH935"/>
      <c r="VI935"/>
      <c r="VJ935"/>
      <c r="VK935"/>
      <c r="VL935"/>
      <c r="VM935"/>
      <c r="VN935"/>
      <c r="VO935"/>
      <c r="VP935"/>
      <c r="VQ935"/>
      <c r="VR935"/>
      <c r="VS935"/>
      <c r="VT935"/>
      <c r="VU935"/>
      <c r="VV935"/>
      <c r="VW935"/>
      <c r="VX935"/>
      <c r="VY935"/>
      <c r="VZ935"/>
      <c r="WA935"/>
      <c r="WB935"/>
      <c r="WC935"/>
      <c r="WD935"/>
      <c r="WE935"/>
      <c r="WF935"/>
      <c r="WG935"/>
      <c r="WH935"/>
      <c r="WI935"/>
      <c r="WJ935"/>
      <c r="WK935"/>
      <c r="WL935"/>
      <c r="WM935"/>
      <c r="WN935"/>
      <c r="WO935"/>
      <c r="WP935"/>
      <c r="WQ935"/>
      <c r="WR935"/>
      <c r="WS935"/>
      <c r="WT935"/>
      <c r="WU935"/>
      <c r="WV935"/>
      <c r="WW935"/>
      <c r="WX935"/>
      <c r="WY935"/>
      <c r="WZ935"/>
      <c r="XA935"/>
      <c r="XB935"/>
      <c r="XC935"/>
      <c r="XD935"/>
      <c r="XE935"/>
      <c r="XF935"/>
      <c r="XG935"/>
      <c r="XH935"/>
      <c r="XI935"/>
      <c r="XJ935"/>
      <c r="XK935"/>
      <c r="XL935"/>
      <c r="XM935"/>
      <c r="XN935"/>
      <c r="XO935"/>
      <c r="XP935"/>
      <c r="XQ935"/>
      <c r="XR935"/>
      <c r="XS935"/>
      <c r="XT935"/>
      <c r="XU935"/>
      <c r="XV935"/>
      <c r="XW935"/>
      <c r="XX935"/>
      <c r="XY935"/>
      <c r="XZ935"/>
      <c r="YA935"/>
      <c r="YB935"/>
      <c r="YC935"/>
      <c r="YD935"/>
      <c r="YE935"/>
      <c r="YF935"/>
      <c r="YG935"/>
      <c r="YH935"/>
      <c r="YI935"/>
      <c r="YJ935"/>
      <c r="YK935"/>
      <c r="YL935"/>
      <c r="YM935"/>
      <c r="YN935"/>
      <c r="YO935"/>
      <c r="YP935"/>
      <c r="YQ935"/>
      <c r="YR935"/>
      <c r="YS935"/>
      <c r="YT935"/>
      <c r="YU935"/>
      <c r="YV935"/>
      <c r="YW935"/>
      <c r="YX935"/>
      <c r="YY935"/>
      <c r="YZ935"/>
      <c r="ZA935"/>
      <c r="ZB935"/>
      <c r="ZC935"/>
      <c r="ZD935"/>
      <c r="ZE935"/>
      <c r="ZF935"/>
      <c r="ZG935"/>
      <c r="ZH935"/>
      <c r="ZI935"/>
      <c r="ZJ935"/>
      <c r="ZK935"/>
      <c r="ZL935"/>
      <c r="ZM935"/>
      <c r="ZN935"/>
      <c r="ZO935"/>
      <c r="ZP935"/>
      <c r="ZQ935"/>
      <c r="ZR935"/>
      <c r="ZS935"/>
      <c r="ZT935"/>
      <c r="ZU935"/>
      <c r="ZV935"/>
      <c r="ZW935"/>
      <c r="ZX935"/>
      <c r="ZY935"/>
      <c r="ZZ935"/>
      <c r="AAA935"/>
      <c r="AAB935"/>
      <c r="AAC935"/>
      <c r="AAD935"/>
      <c r="AAE935"/>
      <c r="AAF935"/>
      <c r="AAG935"/>
      <c r="AAH935"/>
      <c r="AAI935"/>
      <c r="AAJ935"/>
      <c r="AAK935"/>
      <c r="AAL935"/>
      <c r="AAM935"/>
      <c r="AAN935"/>
      <c r="AAO935"/>
      <c r="AAP935"/>
      <c r="AAQ935"/>
      <c r="AAR935"/>
      <c r="AAS935"/>
      <c r="AAT935"/>
      <c r="AAU935"/>
      <c r="AAV935"/>
      <c r="AAW935"/>
      <c r="AAX935"/>
      <c r="AAY935"/>
      <c r="AAZ935"/>
      <c r="ABA935"/>
      <c r="ABB935"/>
      <c r="ABC935"/>
      <c r="ABD935"/>
      <c r="ABE935"/>
      <c r="ABF935"/>
      <c r="ABG935"/>
      <c r="ABH935"/>
      <c r="ABI935"/>
      <c r="ABJ935"/>
      <c r="ABK935"/>
      <c r="ABL935"/>
      <c r="ABM935"/>
      <c r="ABN935"/>
      <c r="ABO935"/>
      <c r="ABP935"/>
      <c r="ABQ935"/>
      <c r="ABR935"/>
      <c r="ABS935"/>
      <c r="ABT935"/>
      <c r="ABU935"/>
      <c r="ABV935"/>
      <c r="ABW935"/>
      <c r="ABX935"/>
      <c r="ABY935"/>
      <c r="ABZ935"/>
      <c r="ACA935"/>
      <c r="ACB935"/>
      <c r="ACC935"/>
      <c r="ACD935"/>
      <c r="ACE935"/>
      <c r="ACF935"/>
      <c r="ACG935"/>
      <c r="ACH935"/>
      <c r="ACI935"/>
      <c r="ACJ935"/>
      <c r="ACK935"/>
      <c r="ACL935"/>
      <c r="ACM935"/>
      <c r="ACN935"/>
      <c r="ACO935"/>
      <c r="ACP935"/>
      <c r="ACQ935"/>
      <c r="ACR935"/>
      <c r="ACS935"/>
      <c r="ACT935"/>
      <c r="ACU935"/>
      <c r="ACV935"/>
      <c r="ACW935"/>
      <c r="ACX935"/>
      <c r="ACY935"/>
      <c r="ACZ935"/>
      <c r="ADA935"/>
      <c r="ADB935"/>
      <c r="ADC935"/>
      <c r="ADD935"/>
      <c r="ADE935"/>
      <c r="ADF935"/>
      <c r="ADG935"/>
      <c r="ADH935"/>
      <c r="ADI935"/>
      <c r="ADJ935"/>
      <c r="ADK935"/>
      <c r="ADL935"/>
      <c r="ADM935"/>
      <c r="ADN935"/>
      <c r="ADO935"/>
      <c r="ADP935"/>
      <c r="ADQ935"/>
      <c r="ADR935"/>
      <c r="ADS935"/>
      <c r="ADT935"/>
      <c r="ADU935"/>
      <c r="ADV935"/>
      <c r="ADW935"/>
      <c r="ADX935"/>
      <c r="ADY935"/>
      <c r="ADZ935"/>
      <c r="AEA935"/>
      <c r="AEB935"/>
      <c r="AEC935"/>
      <c r="AED935"/>
      <c r="AEE935"/>
      <c r="AEF935"/>
      <c r="AEG935"/>
      <c r="AEH935"/>
      <c r="AEI935"/>
      <c r="AEJ935"/>
      <c r="AEK935"/>
      <c r="AEL935"/>
      <c r="AEM935"/>
      <c r="AEN935"/>
      <c r="AEO935"/>
      <c r="AEP935"/>
      <c r="AEQ935"/>
      <c r="AER935"/>
      <c r="AES935"/>
      <c r="AET935"/>
      <c r="AEU935"/>
      <c r="AEV935"/>
      <c r="AEW935"/>
      <c r="AEX935"/>
      <c r="AEY935"/>
      <c r="AEZ935"/>
      <c r="AFA935"/>
      <c r="AFB935"/>
      <c r="AFC935"/>
      <c r="AFD935"/>
      <c r="AFE935"/>
      <c r="AFF935"/>
      <c r="AFG935"/>
      <c r="AFH935"/>
      <c r="AFI935"/>
      <c r="AFJ935"/>
      <c r="AFK935"/>
      <c r="AFL935"/>
      <c r="AFM935"/>
      <c r="AFN935"/>
      <c r="AFO935"/>
      <c r="AFP935"/>
      <c r="AFQ935"/>
      <c r="AFR935"/>
      <c r="AFS935"/>
      <c r="AFT935"/>
      <c r="AFU935"/>
      <c r="AFV935"/>
      <c r="AFW935"/>
      <c r="AFX935"/>
      <c r="AFY935"/>
      <c r="AFZ935"/>
      <c r="AGA935"/>
      <c r="AGB935"/>
      <c r="AGC935"/>
      <c r="AGD935"/>
      <c r="AGE935"/>
      <c r="AGF935"/>
      <c r="AGG935"/>
      <c r="AGH935"/>
      <c r="AGI935"/>
      <c r="AGJ935"/>
      <c r="AGK935"/>
      <c r="AGL935"/>
      <c r="AGM935"/>
      <c r="AGN935"/>
      <c r="AGO935"/>
      <c r="AGP935"/>
      <c r="AGQ935"/>
      <c r="AGR935"/>
      <c r="AGS935"/>
      <c r="AGT935"/>
      <c r="AGU935"/>
      <c r="AGV935"/>
      <c r="AGW935"/>
      <c r="AGX935"/>
      <c r="AGY935"/>
      <c r="AGZ935"/>
      <c r="AHA935"/>
      <c r="AHB935"/>
      <c r="AHC935"/>
      <c r="AHD935"/>
      <c r="AHE935"/>
      <c r="AHF935"/>
      <c r="AHG935"/>
      <c r="AHH935"/>
      <c r="AHI935"/>
      <c r="AHJ935"/>
      <c r="AHK935"/>
      <c r="AHL935"/>
      <c r="AHM935"/>
      <c r="AHN935"/>
      <c r="AHO935"/>
      <c r="AHP935"/>
      <c r="AHQ935"/>
      <c r="AHR935"/>
      <c r="AHS935"/>
      <c r="AHT935"/>
      <c r="AHU935"/>
      <c r="AHV935"/>
      <c r="AHW935"/>
      <c r="AHX935"/>
      <c r="AHY935"/>
      <c r="AHZ935"/>
      <c r="AIA935"/>
      <c r="AIB935"/>
      <c r="AIC935"/>
      <c r="AID935"/>
      <c r="AIE935"/>
      <c r="AIF935"/>
      <c r="AIG935"/>
      <c r="AIH935"/>
      <c r="AII935"/>
      <c r="AIJ935"/>
      <c r="AIK935"/>
      <c r="AIL935"/>
      <c r="AIM935"/>
      <c r="AIN935"/>
      <c r="AIO935"/>
      <c r="AIP935"/>
      <c r="AIQ935"/>
      <c r="AIR935"/>
      <c r="AIS935"/>
      <c r="AIT935"/>
      <c r="AIU935"/>
      <c r="AIV935"/>
      <c r="AIW935"/>
      <c r="AIX935"/>
      <c r="AIY935"/>
      <c r="AIZ935"/>
      <c r="AJA935"/>
      <c r="AJB935"/>
      <c r="AJC935"/>
      <c r="AJD935"/>
      <c r="AJE935"/>
      <c r="AJF935"/>
      <c r="AJG935"/>
      <c r="AJH935"/>
      <c r="AJI935"/>
      <c r="AJJ935"/>
      <c r="AJK935"/>
      <c r="AJL935"/>
      <c r="AJM935"/>
      <c r="AJN935"/>
      <c r="AJO935"/>
      <c r="AJP935"/>
      <c r="AJQ935"/>
      <c r="AJR935"/>
      <c r="AJS935"/>
      <c r="AJT935"/>
      <c r="AJU935"/>
      <c r="AJV935"/>
      <c r="AJW935"/>
      <c r="AJX935"/>
      <c r="AJY935"/>
      <c r="AJZ935"/>
      <c r="AKA935"/>
      <c r="AKB935"/>
      <c r="AKC935"/>
      <c r="AKD935"/>
      <c r="AKE935"/>
      <c r="AKF935"/>
      <c r="AKG935"/>
      <c r="AKH935"/>
      <c r="AKI935"/>
      <c r="AKJ935"/>
      <c r="AKK935"/>
      <c r="AKL935"/>
      <c r="AKM935"/>
      <c r="AKN935"/>
      <c r="AKO935"/>
      <c r="AKP935"/>
      <c r="AKQ935"/>
      <c r="AKR935"/>
      <c r="AKS935"/>
      <c r="AKT935"/>
      <c r="AKU935"/>
      <c r="AKV935"/>
      <c r="AKW935"/>
      <c r="AKX935"/>
      <c r="AKY935"/>
      <c r="AKZ935"/>
      <c r="ALA935"/>
      <c r="ALB935"/>
      <c r="ALC935"/>
      <c r="ALD935"/>
      <c r="ALE935"/>
      <c r="ALF935"/>
      <c r="ALG935"/>
      <c r="ALH935"/>
      <c r="ALI935"/>
      <c r="ALJ935"/>
      <c r="ALK935"/>
      <c r="ALL935"/>
      <c r="ALM935"/>
      <c r="ALN935"/>
      <c r="ALO935"/>
      <c r="ALP935"/>
      <c r="ALQ935"/>
      <c r="ALR935"/>
      <c r="ALS935"/>
      <c r="ALT935"/>
      <c r="ALU935"/>
      <c r="ALV935"/>
      <c r="ALW935"/>
      <c r="ALX935"/>
      <c r="ALY935"/>
      <c r="ALZ935"/>
      <c r="AMA935"/>
      <c r="AMB935"/>
      <c r="AMC935"/>
      <c r="AMD935"/>
      <c r="AME935"/>
      <c r="AMF935"/>
      <c r="AMG935"/>
      <c r="AMH935"/>
      <c r="AMI935"/>
      <c r="AMJ935"/>
      <c r="AMK935"/>
      <c r="AML935"/>
      <c r="AMM935"/>
      <c r="AMN935"/>
      <c r="AMO935"/>
      <c r="AMP935"/>
      <c r="AMQ935"/>
      <c r="AMR935"/>
      <c r="AMS935"/>
      <c r="AMT935"/>
      <c r="AMU935"/>
      <c r="AMV935"/>
      <c r="AMW935"/>
      <c r="AMX935"/>
      <c r="AMY935"/>
      <c r="AMZ935"/>
      <c r="ANA935"/>
      <c r="ANB935"/>
      <c r="ANC935"/>
      <c r="AND935"/>
      <c r="ANE935"/>
      <c r="ANF935"/>
      <c r="ANG935"/>
      <c r="ANH935"/>
      <c r="ANI935"/>
      <c r="ANJ935"/>
      <c r="ANK935"/>
      <c r="ANL935"/>
      <c r="ANM935"/>
      <c r="ANN935"/>
      <c r="ANO935"/>
      <c r="ANP935"/>
      <c r="ANQ935"/>
      <c r="ANR935"/>
      <c r="ANS935"/>
      <c r="ANT935"/>
      <c r="ANU935"/>
      <c r="ANV935"/>
      <c r="ANW935"/>
      <c r="ANX935"/>
      <c r="ANY935"/>
      <c r="ANZ935"/>
      <c r="AOA935"/>
      <c r="AOB935"/>
      <c r="AOC935"/>
      <c r="AOD935"/>
      <c r="AOE935"/>
      <c r="AOF935"/>
      <c r="AOG935"/>
      <c r="AOH935"/>
      <c r="AOI935"/>
      <c r="AOJ935"/>
      <c r="AOK935"/>
      <c r="AOL935"/>
      <c r="AOM935"/>
      <c r="AON935"/>
      <c r="AOO935"/>
      <c r="AOP935"/>
      <c r="AOQ935"/>
      <c r="AOR935"/>
      <c r="AOS935"/>
      <c r="AOT935"/>
      <c r="AOU935"/>
      <c r="AOV935"/>
      <c r="AOW935"/>
      <c r="AOX935"/>
      <c r="AOY935"/>
      <c r="AOZ935"/>
      <c r="APA935"/>
      <c r="APB935"/>
      <c r="APC935"/>
      <c r="APD935"/>
      <c r="APE935"/>
      <c r="APF935"/>
      <c r="APG935"/>
      <c r="APH935"/>
      <c r="API935"/>
      <c r="APJ935"/>
      <c r="APK935"/>
      <c r="APL935"/>
      <c r="APM935"/>
      <c r="APN935"/>
      <c r="APO935"/>
      <c r="APP935"/>
      <c r="APQ935"/>
      <c r="APR935"/>
      <c r="APS935"/>
      <c r="APT935"/>
      <c r="APU935"/>
      <c r="APV935"/>
      <c r="APW935"/>
      <c r="APX935"/>
      <c r="APY935"/>
      <c r="APZ935"/>
      <c r="AQA935"/>
      <c r="AQB935"/>
      <c r="AQC935"/>
      <c r="AQD935"/>
      <c r="AQE935"/>
      <c r="AQF935"/>
      <c r="AQG935"/>
      <c r="AQH935"/>
      <c r="AQI935"/>
      <c r="AQJ935"/>
      <c r="AQK935"/>
      <c r="AQL935"/>
      <c r="AQM935"/>
      <c r="AQN935"/>
      <c r="AQO935"/>
      <c r="AQP935"/>
      <c r="AQQ935"/>
      <c r="AQR935"/>
      <c r="AQS935"/>
      <c r="AQT935"/>
      <c r="AQU935"/>
      <c r="AQV935"/>
      <c r="AQW935"/>
      <c r="AQX935"/>
      <c r="AQY935"/>
      <c r="AQZ935"/>
      <c r="ARA935"/>
      <c r="ARB935"/>
      <c r="ARC935"/>
      <c r="ARD935"/>
      <c r="ARE935"/>
      <c r="ARF935"/>
      <c r="ARG935"/>
      <c r="ARH935"/>
      <c r="ARI935"/>
      <c r="ARJ935"/>
      <c r="ARK935"/>
      <c r="ARL935"/>
      <c r="ARM935"/>
      <c r="ARN935"/>
      <c r="ARO935"/>
      <c r="ARP935"/>
      <c r="ARQ935"/>
      <c r="ARR935"/>
      <c r="ARS935"/>
      <c r="ART935"/>
      <c r="ARU935"/>
      <c r="ARV935"/>
      <c r="ARW935"/>
      <c r="ARX935"/>
      <c r="ARY935"/>
      <c r="ARZ935"/>
      <c r="ASA935"/>
      <c r="ASB935"/>
      <c r="ASC935"/>
      <c r="ASD935"/>
      <c r="ASE935"/>
      <c r="ASF935"/>
      <c r="ASG935"/>
      <c r="ASH935"/>
      <c r="ASI935"/>
      <c r="ASJ935"/>
      <c r="ASK935"/>
      <c r="ASL935"/>
      <c r="ASM935"/>
      <c r="ASN935"/>
      <c r="ASO935"/>
      <c r="ASP935"/>
      <c r="ASQ935"/>
      <c r="ASR935"/>
      <c r="ASS935"/>
      <c r="AST935"/>
      <c r="ASU935"/>
      <c r="ASV935"/>
      <c r="ASW935"/>
      <c r="ASX935"/>
      <c r="ASY935"/>
      <c r="ASZ935"/>
      <c r="ATA935"/>
      <c r="ATB935"/>
      <c r="ATC935"/>
      <c r="ATD935"/>
      <c r="ATE935"/>
      <c r="ATF935"/>
      <c r="ATG935"/>
      <c r="ATH935"/>
      <c r="ATI935"/>
      <c r="ATJ935"/>
      <c r="ATK935"/>
      <c r="ATL935"/>
      <c r="ATM935"/>
      <c r="ATN935"/>
      <c r="ATO935"/>
      <c r="ATP935"/>
      <c r="ATQ935"/>
      <c r="ATR935"/>
      <c r="ATS935"/>
      <c r="ATT935"/>
      <c r="ATU935"/>
      <c r="ATV935"/>
      <c r="ATW935"/>
      <c r="ATX935"/>
      <c r="ATY935"/>
      <c r="ATZ935"/>
      <c r="AUA935"/>
      <c r="AUB935"/>
      <c r="AUC935"/>
      <c r="AUD935"/>
      <c r="AUE935"/>
      <c r="AUF935"/>
      <c r="AUG935"/>
      <c r="AUH935"/>
      <c r="AUI935"/>
      <c r="AUJ935"/>
      <c r="AUK935"/>
      <c r="AUL935"/>
      <c r="AUM935"/>
      <c r="AUN935"/>
      <c r="AUO935"/>
      <c r="AUP935"/>
      <c r="AUQ935"/>
      <c r="AUR935"/>
      <c r="AUS935"/>
      <c r="AUT935"/>
      <c r="AUU935"/>
      <c r="AUV935"/>
      <c r="AUW935"/>
      <c r="AUX935"/>
      <c r="AUY935"/>
      <c r="AUZ935"/>
      <c r="AVA935"/>
      <c r="AVB935"/>
      <c r="AVC935"/>
      <c r="AVD935"/>
      <c r="AVE935"/>
      <c r="AVF935"/>
      <c r="AVG935"/>
      <c r="AVH935"/>
      <c r="AVI935"/>
      <c r="AVJ935"/>
      <c r="AVK935"/>
      <c r="AVL935"/>
      <c r="AVM935"/>
      <c r="AVN935"/>
      <c r="AVO935"/>
      <c r="AVP935"/>
      <c r="AVQ935"/>
      <c r="AVR935"/>
      <c r="AVS935"/>
      <c r="AVT935"/>
      <c r="AVU935"/>
      <c r="AVV935"/>
      <c r="AVW935"/>
      <c r="AVX935"/>
      <c r="AVY935"/>
      <c r="AVZ935"/>
      <c r="AWA935"/>
      <c r="AWB935"/>
      <c r="AWC935"/>
      <c r="AWD935"/>
      <c r="AWE935"/>
      <c r="AWF935"/>
      <c r="AWG935"/>
      <c r="AWH935"/>
      <c r="AWI935"/>
      <c r="AWJ935"/>
      <c r="AWK935"/>
      <c r="AWL935"/>
      <c r="AWM935"/>
      <c r="AWN935"/>
      <c r="AWO935"/>
      <c r="AWP935"/>
      <c r="AWQ935"/>
      <c r="AWR935"/>
      <c r="AWS935"/>
      <c r="AWT935"/>
      <c r="AWU935"/>
      <c r="AWV935"/>
      <c r="AWW935"/>
      <c r="AWX935"/>
      <c r="AWY935"/>
      <c r="AWZ935"/>
      <c r="AXA935"/>
      <c r="AXB935"/>
      <c r="AXC935"/>
      <c r="AXD935"/>
      <c r="AXE935"/>
      <c r="AXF935"/>
      <c r="AXG935"/>
      <c r="AXH935"/>
      <c r="AXI935"/>
      <c r="AXJ935"/>
      <c r="AXK935"/>
      <c r="AXL935"/>
      <c r="AXM935"/>
      <c r="AXN935"/>
      <c r="AXO935"/>
      <c r="AXP935"/>
      <c r="AXQ935"/>
      <c r="AXR935"/>
      <c r="AXS935"/>
      <c r="AXT935"/>
      <c r="AXU935"/>
      <c r="AXV935"/>
      <c r="AXW935"/>
      <c r="AXX935"/>
      <c r="AXY935"/>
      <c r="AXZ935"/>
      <c r="AYA935"/>
      <c r="AYB935"/>
      <c r="AYC935"/>
      <c r="AYD935"/>
      <c r="AYE935"/>
      <c r="AYF935"/>
      <c r="AYG935"/>
      <c r="AYH935"/>
      <c r="AYI935"/>
      <c r="AYJ935"/>
      <c r="AYK935"/>
      <c r="AYL935"/>
      <c r="AYM935"/>
      <c r="AYN935"/>
      <c r="AYO935"/>
      <c r="AYP935"/>
      <c r="AYQ935"/>
      <c r="AYR935"/>
      <c r="AYS935"/>
      <c r="AYT935"/>
      <c r="AYU935"/>
      <c r="AYV935"/>
      <c r="AYW935"/>
      <c r="AYX935"/>
      <c r="AYY935"/>
      <c r="AYZ935"/>
      <c r="AZA935"/>
      <c r="AZB935"/>
      <c r="AZC935"/>
      <c r="AZD935"/>
      <c r="AZE935"/>
      <c r="AZF935"/>
      <c r="AZG935"/>
      <c r="AZH935"/>
      <c r="AZI935"/>
      <c r="AZJ935"/>
      <c r="AZK935"/>
      <c r="AZL935"/>
      <c r="AZM935"/>
      <c r="AZN935"/>
      <c r="AZO935"/>
      <c r="AZP935"/>
      <c r="AZQ935"/>
      <c r="AZR935"/>
      <c r="AZS935"/>
      <c r="AZT935"/>
      <c r="AZU935"/>
      <c r="AZV935"/>
      <c r="AZW935"/>
      <c r="AZX935"/>
      <c r="AZY935"/>
      <c r="AZZ935"/>
      <c r="BAA935"/>
      <c r="BAB935"/>
      <c r="BAC935"/>
      <c r="BAD935"/>
      <c r="BAE935"/>
      <c r="BAF935"/>
      <c r="BAG935"/>
      <c r="BAH935"/>
      <c r="BAI935"/>
      <c r="BAJ935"/>
      <c r="BAK935"/>
      <c r="BAL935"/>
      <c r="BAM935"/>
      <c r="BAN935"/>
      <c r="BAO935"/>
      <c r="BAP935"/>
      <c r="BAQ935"/>
      <c r="BAR935"/>
      <c r="BAS935"/>
      <c r="BAT935"/>
      <c r="BAU935"/>
      <c r="BAV935"/>
      <c r="BAW935"/>
      <c r="BAX935"/>
      <c r="BAY935"/>
      <c r="BAZ935"/>
      <c r="BBA935"/>
      <c r="BBB935"/>
      <c r="BBC935"/>
      <c r="BBD935"/>
      <c r="BBE935"/>
      <c r="BBF935"/>
      <c r="BBG935"/>
      <c r="BBH935"/>
      <c r="BBI935"/>
      <c r="BBJ935"/>
      <c r="BBK935"/>
      <c r="BBL935"/>
      <c r="BBM935"/>
      <c r="BBN935"/>
      <c r="BBO935"/>
      <c r="BBP935"/>
      <c r="BBQ935"/>
      <c r="BBR935"/>
      <c r="BBS935"/>
      <c r="BBT935"/>
      <c r="BBU935"/>
      <c r="BBV935"/>
      <c r="BBW935"/>
      <c r="BBX935"/>
      <c r="BBY935"/>
      <c r="BBZ935"/>
      <c r="BCA935"/>
      <c r="BCB935"/>
      <c r="BCC935"/>
      <c r="BCD935"/>
      <c r="BCE935"/>
      <c r="BCF935"/>
      <c r="BCG935"/>
      <c r="BCH935"/>
      <c r="BCI935"/>
      <c r="BCJ935"/>
      <c r="BCK935"/>
      <c r="BCL935"/>
      <c r="BCM935"/>
      <c r="BCN935"/>
      <c r="BCO935"/>
      <c r="BCP935"/>
      <c r="BCQ935"/>
      <c r="BCR935"/>
      <c r="BCS935"/>
      <c r="BCT935"/>
      <c r="BCU935"/>
      <c r="BCV935"/>
      <c r="BCW935"/>
      <c r="BCX935"/>
      <c r="BCY935"/>
      <c r="BCZ935"/>
      <c r="BDA935"/>
      <c r="BDB935"/>
      <c r="BDC935"/>
      <c r="BDD935"/>
      <c r="BDE935"/>
      <c r="BDF935"/>
      <c r="BDG935"/>
      <c r="BDH935"/>
      <c r="BDI935"/>
      <c r="BDJ935"/>
      <c r="BDK935"/>
      <c r="BDL935"/>
      <c r="BDM935"/>
      <c r="BDN935"/>
      <c r="BDO935"/>
      <c r="BDP935"/>
      <c r="BDQ935"/>
      <c r="BDR935"/>
      <c r="BDS935"/>
      <c r="BDT935"/>
      <c r="BDU935"/>
      <c r="BDV935"/>
      <c r="BDW935"/>
      <c r="BDX935"/>
      <c r="BDY935"/>
      <c r="BDZ935"/>
      <c r="BEA935"/>
      <c r="BEB935"/>
      <c r="BEC935"/>
      <c r="BED935"/>
      <c r="BEE935"/>
      <c r="BEF935"/>
      <c r="BEG935"/>
      <c r="BEH935"/>
      <c r="BEI935"/>
      <c r="BEJ935"/>
      <c r="BEK935"/>
      <c r="BEL935"/>
      <c r="BEM935"/>
      <c r="BEN935"/>
      <c r="BEO935"/>
      <c r="BEP935"/>
      <c r="BEQ935"/>
      <c r="BER935"/>
      <c r="BES935"/>
      <c r="BET935"/>
      <c r="BEU935"/>
      <c r="BEV935"/>
      <c r="BEW935"/>
      <c r="BEX935"/>
      <c r="BEY935"/>
      <c r="BEZ935"/>
      <c r="BFA935"/>
      <c r="BFB935"/>
      <c r="BFC935"/>
      <c r="BFD935"/>
      <c r="BFE935"/>
      <c r="BFF935"/>
      <c r="BFG935"/>
      <c r="BFH935"/>
      <c r="BFI935"/>
      <c r="BFJ935"/>
      <c r="BFK935"/>
      <c r="BFL935"/>
      <c r="BFM935"/>
      <c r="BFN935"/>
      <c r="BFO935"/>
      <c r="BFP935"/>
      <c r="BFQ935"/>
      <c r="BFR935"/>
      <c r="BFS935"/>
      <c r="BFT935"/>
      <c r="BFU935"/>
      <c r="BFV935"/>
      <c r="BFW935"/>
      <c r="BFX935"/>
      <c r="BFY935"/>
      <c r="BFZ935"/>
      <c r="BGA935"/>
      <c r="BGB935"/>
      <c r="BGC935"/>
      <c r="BGD935"/>
      <c r="BGE935"/>
      <c r="BGF935"/>
      <c r="BGG935"/>
      <c r="BGH935"/>
      <c r="BGI935"/>
      <c r="BGJ935"/>
      <c r="BGK935"/>
      <c r="BGL935"/>
      <c r="BGM935"/>
      <c r="BGN935"/>
      <c r="BGO935"/>
      <c r="BGP935"/>
      <c r="BGQ935"/>
      <c r="BGR935"/>
      <c r="BGS935"/>
      <c r="BGT935"/>
      <c r="BGU935"/>
      <c r="BGV935"/>
      <c r="BGW935"/>
      <c r="BGX935"/>
      <c r="BGY935"/>
      <c r="BGZ935"/>
      <c r="BHA935"/>
      <c r="BHB935"/>
      <c r="BHC935"/>
      <c r="BHD935"/>
      <c r="BHE935"/>
      <c r="BHF935"/>
      <c r="BHG935"/>
      <c r="BHH935"/>
      <c r="BHI935"/>
      <c r="BHJ935"/>
      <c r="BHK935"/>
      <c r="BHL935"/>
      <c r="BHM935"/>
      <c r="BHN935"/>
      <c r="BHO935"/>
      <c r="BHP935"/>
      <c r="BHQ935"/>
      <c r="BHR935"/>
      <c r="BHS935"/>
      <c r="BHT935"/>
      <c r="BHU935"/>
      <c r="BHV935"/>
      <c r="BHW935"/>
      <c r="BHX935"/>
      <c r="BHY935"/>
      <c r="BHZ935"/>
      <c r="BIA935"/>
      <c r="BIB935"/>
      <c r="BIC935"/>
      <c r="BID935"/>
      <c r="BIE935"/>
      <c r="BIF935"/>
      <c r="BIG935"/>
      <c r="BIH935"/>
      <c r="BII935"/>
      <c r="BIJ935"/>
      <c r="BIK935"/>
      <c r="BIL935"/>
      <c r="BIM935"/>
      <c r="BIN935"/>
      <c r="BIO935"/>
      <c r="BIP935"/>
      <c r="BIQ935"/>
      <c r="BIR935"/>
      <c r="BIS935"/>
      <c r="BIT935"/>
      <c r="BIU935"/>
      <c r="BIV935"/>
      <c r="BIW935"/>
      <c r="BIX935"/>
      <c r="BIY935"/>
      <c r="BIZ935"/>
      <c r="BJA935"/>
      <c r="BJB935"/>
      <c r="BJC935"/>
      <c r="BJD935"/>
      <c r="BJE935"/>
      <c r="BJF935"/>
      <c r="BJG935"/>
      <c r="BJH935"/>
      <c r="BJI935"/>
      <c r="BJJ935"/>
      <c r="BJK935"/>
      <c r="BJL935"/>
      <c r="BJM935"/>
      <c r="BJN935"/>
      <c r="BJO935"/>
      <c r="BJP935"/>
      <c r="BJQ935"/>
      <c r="BJR935"/>
      <c r="BJS935"/>
      <c r="BJT935"/>
      <c r="BJU935"/>
      <c r="BJV935"/>
      <c r="BJW935"/>
      <c r="BJX935"/>
      <c r="BJY935"/>
      <c r="BJZ935"/>
      <c r="BKA935"/>
      <c r="BKB935"/>
      <c r="BKC935"/>
      <c r="BKD935"/>
      <c r="BKE935"/>
      <c r="BKF935"/>
      <c r="BKG935"/>
      <c r="BKH935"/>
      <c r="BKI935"/>
      <c r="BKJ935"/>
      <c r="BKK935"/>
      <c r="BKL935"/>
      <c r="BKM935"/>
      <c r="BKN935"/>
      <c r="BKO935"/>
      <c r="BKP935"/>
      <c r="BKQ935"/>
      <c r="BKR935"/>
      <c r="BKS935"/>
      <c r="BKT935"/>
      <c r="BKU935"/>
      <c r="BKV935"/>
      <c r="BKW935"/>
      <c r="BKX935"/>
      <c r="BKY935"/>
      <c r="BKZ935"/>
      <c r="BLA935"/>
      <c r="BLB935"/>
      <c r="BLC935"/>
      <c r="BLD935"/>
      <c r="BLE935"/>
      <c r="BLF935"/>
      <c r="BLG935"/>
      <c r="BLH935"/>
      <c r="BLI935"/>
      <c r="BLJ935"/>
      <c r="BLK935"/>
      <c r="BLL935"/>
      <c r="BLM935"/>
      <c r="BLN935"/>
      <c r="BLO935"/>
      <c r="BLP935"/>
      <c r="BLQ935"/>
      <c r="BLR935"/>
      <c r="BLS935"/>
      <c r="BLT935"/>
      <c r="BLU935"/>
      <c r="BLV935"/>
      <c r="BLW935"/>
      <c r="BLX935"/>
      <c r="BLY935"/>
      <c r="BLZ935"/>
      <c r="BMA935"/>
      <c r="BMB935"/>
      <c r="BMC935"/>
      <c r="BMD935"/>
      <c r="BME935"/>
      <c r="BMF935"/>
      <c r="BMG935"/>
      <c r="BMH935"/>
      <c r="BMI935"/>
      <c r="BMJ935"/>
      <c r="BMK935"/>
      <c r="BML935"/>
      <c r="BMM935"/>
      <c r="BMN935"/>
      <c r="BMO935"/>
      <c r="BMP935"/>
      <c r="BMQ935"/>
      <c r="BMR935"/>
    </row>
    <row r="936" spans="1:1708" s="460" customFormat="1">
      <c r="A936" s="1257" t="s">
        <v>2431</v>
      </c>
      <c r="B936" s="1258" t="s">
        <v>2431</v>
      </c>
      <c r="C936" s="1257" t="s">
        <v>2431</v>
      </c>
      <c r="D936" s="1257"/>
      <c r="E936" s="1259" t="s">
        <v>1616</v>
      </c>
      <c r="F936" s="1260" t="s">
        <v>183</v>
      </c>
      <c r="G936" s="1261" t="s">
        <v>184</v>
      </c>
      <c r="H936" s="1262"/>
      <c r="I936" s="1262">
        <v>4</v>
      </c>
      <c r="J936" s="1262"/>
      <c r="K936" s="1262">
        <v>58.776834289999996</v>
      </c>
      <c r="L936" s="1262">
        <v>24.79260163</v>
      </c>
      <c r="M936" s="1263" t="s">
        <v>2432</v>
      </c>
      <c r="N936" s="1263"/>
      <c r="O936" s="1262" t="s">
        <v>2433</v>
      </c>
      <c r="P936" s="1262" t="s">
        <v>187</v>
      </c>
      <c r="Q936" s="1262"/>
      <c r="R936" s="1025">
        <v>876</v>
      </c>
      <c r="S936" s="1025">
        <v>876</v>
      </c>
      <c r="T936" s="48"/>
      <c r="U936" s="931"/>
      <c r="V936" s="16"/>
      <c r="W936"/>
      <c r="X936"/>
      <c r="Y936"/>
      <c r="Z936"/>
      <c r="AA936"/>
      <c r="AB936"/>
      <c r="AC936"/>
      <c r="AD936"/>
      <c r="AE936"/>
      <c r="AF936"/>
      <c r="AG936"/>
      <c r="AH936"/>
      <c r="AI936"/>
      <c r="AJ936"/>
      <c r="AK936"/>
      <c r="AL936"/>
      <c r="AM936"/>
      <c r="AN936"/>
      <c r="AO936"/>
      <c r="AP936"/>
      <c r="AQ936"/>
      <c r="AR936"/>
      <c r="AS936"/>
      <c r="AT936"/>
      <c r="AU936"/>
      <c r="AV936"/>
      <c r="AW936"/>
      <c r="AX936"/>
      <c r="AY936"/>
      <c r="AZ936"/>
      <c r="BA936"/>
      <c r="BB936"/>
      <c r="BC936"/>
      <c r="BD936"/>
      <c r="BE936"/>
      <c r="BF936"/>
      <c r="BG936"/>
      <c r="BH936"/>
      <c r="BI936"/>
      <c r="BJ936"/>
      <c r="BK936"/>
      <c r="BL936"/>
      <c r="BM936"/>
      <c r="BN936"/>
      <c r="BO936"/>
      <c r="BP936"/>
      <c r="BQ936"/>
      <c r="BR936"/>
      <c r="BS936"/>
      <c r="BT936"/>
      <c r="BU936"/>
      <c r="BV936"/>
      <c r="BW936"/>
      <c r="BX936"/>
      <c r="BY936"/>
      <c r="BZ936"/>
      <c r="CA936"/>
      <c r="CB936"/>
      <c r="CC936"/>
      <c r="CD936"/>
      <c r="CE936"/>
      <c r="CF936"/>
      <c r="CG936"/>
      <c r="CH936"/>
      <c r="CI936"/>
      <c r="CJ936"/>
      <c r="CK936"/>
      <c r="CL936"/>
      <c r="CM936"/>
      <c r="CN936"/>
      <c r="CO936"/>
      <c r="CP936"/>
      <c r="CQ936"/>
      <c r="CR936"/>
      <c r="CS936"/>
      <c r="CT936"/>
      <c r="CU936"/>
      <c r="CV936"/>
      <c r="CW936"/>
      <c r="CX936"/>
      <c r="CY936"/>
      <c r="CZ936"/>
      <c r="DA936"/>
      <c r="DB936"/>
      <c r="DC936"/>
      <c r="DD936"/>
      <c r="DE936"/>
      <c r="DF936"/>
      <c r="DG936"/>
      <c r="DH936"/>
      <c r="DI936"/>
      <c r="DJ936"/>
      <c r="DK936"/>
      <c r="DL936"/>
      <c r="DM936"/>
      <c r="DN936"/>
      <c r="DO936"/>
      <c r="DP936"/>
      <c r="DQ936"/>
      <c r="DR936"/>
      <c r="DS936"/>
      <c r="DT936"/>
      <c r="DU936"/>
      <c r="DV936"/>
      <c r="DW936"/>
      <c r="DX936"/>
      <c r="DY936"/>
      <c r="DZ936"/>
      <c r="EA936"/>
      <c r="EB936"/>
      <c r="EC936"/>
      <c r="ED936"/>
      <c r="EE936"/>
      <c r="EF936"/>
      <c r="EG936"/>
      <c r="EH936"/>
      <c r="EI936"/>
      <c r="EJ936"/>
      <c r="EK936"/>
      <c r="EL936"/>
      <c r="EM936"/>
      <c r="EN936"/>
      <c r="EO936"/>
      <c r="EP936"/>
      <c r="EQ936"/>
      <c r="ER936"/>
      <c r="ES936"/>
      <c r="ET936"/>
      <c r="EU936"/>
      <c r="EV936"/>
      <c r="EW936"/>
      <c r="EX936"/>
      <c r="EY936"/>
      <c r="EZ936"/>
      <c r="FA936"/>
      <c r="FB936"/>
      <c r="FC936"/>
      <c r="FD936"/>
      <c r="FE936"/>
      <c r="FF936"/>
      <c r="FG936"/>
      <c r="FH936"/>
      <c r="FI936"/>
      <c r="FJ936"/>
      <c r="FK936"/>
      <c r="FL936"/>
      <c r="FM936"/>
      <c r="FN936"/>
      <c r="FO936"/>
      <c r="FP936"/>
      <c r="FQ936"/>
      <c r="FR936"/>
      <c r="FS936"/>
      <c r="FT936"/>
      <c r="FU936"/>
      <c r="FV936"/>
      <c r="FW936"/>
      <c r="FX936"/>
      <c r="FY936"/>
      <c r="FZ936"/>
      <c r="GA936"/>
      <c r="GB936"/>
      <c r="GC936"/>
      <c r="GD936"/>
      <c r="GE936"/>
      <c r="GF936"/>
      <c r="GG936"/>
      <c r="GH936"/>
      <c r="GI936"/>
      <c r="GJ936"/>
      <c r="GK936"/>
      <c r="GL936"/>
      <c r="GM936"/>
      <c r="GN936"/>
      <c r="GO936"/>
      <c r="GP936"/>
      <c r="GQ936"/>
      <c r="GR936"/>
      <c r="GS936"/>
      <c r="GT936"/>
      <c r="GU936"/>
      <c r="GV936"/>
      <c r="GW936"/>
      <c r="GX936"/>
      <c r="GY936"/>
      <c r="GZ936"/>
      <c r="HA936"/>
      <c r="HB936"/>
      <c r="HC936"/>
      <c r="HD936"/>
      <c r="HE936"/>
      <c r="HF936"/>
      <c r="HG936"/>
      <c r="HH936"/>
      <c r="HI936"/>
      <c r="HJ936"/>
      <c r="HK936"/>
      <c r="HL936"/>
      <c r="HM936"/>
      <c r="HN936"/>
      <c r="HO936"/>
      <c r="HP936"/>
      <c r="HQ936"/>
      <c r="HR936"/>
      <c r="HS936"/>
      <c r="HT936"/>
      <c r="HU936"/>
      <c r="HV936"/>
      <c r="HW936"/>
      <c r="HX936"/>
      <c r="HY936"/>
      <c r="HZ936"/>
      <c r="IA936"/>
      <c r="IB936"/>
      <c r="IC936"/>
      <c r="ID936"/>
      <c r="IE936"/>
      <c r="IF936"/>
      <c r="IG936"/>
      <c r="IH936"/>
      <c r="II936"/>
      <c r="IJ936"/>
      <c r="IK936"/>
      <c r="IL936"/>
      <c r="IM936"/>
      <c r="IN936"/>
      <c r="IO936"/>
      <c r="IP936"/>
      <c r="IQ936"/>
      <c r="IR936"/>
      <c r="IS936"/>
      <c r="IT936"/>
      <c r="IU936"/>
      <c r="IV936"/>
      <c r="IW936"/>
      <c r="IX936"/>
      <c r="IY936"/>
      <c r="IZ936"/>
      <c r="JA936"/>
      <c r="JB936"/>
      <c r="JC936"/>
      <c r="JD936"/>
      <c r="JE936"/>
      <c r="JF936"/>
      <c r="JG936"/>
      <c r="JH936"/>
      <c r="JI936"/>
      <c r="JJ936"/>
      <c r="JK936"/>
      <c r="JL936"/>
      <c r="JM936"/>
      <c r="JN936"/>
      <c r="JO936"/>
      <c r="JP936"/>
      <c r="JQ936"/>
      <c r="JR936"/>
      <c r="JS936"/>
      <c r="JT936"/>
      <c r="JU936"/>
      <c r="JV936"/>
      <c r="JW936"/>
      <c r="JX936"/>
      <c r="JY936"/>
      <c r="JZ936"/>
      <c r="KA936"/>
      <c r="KB936"/>
      <c r="KC936"/>
      <c r="KD936"/>
      <c r="KE936"/>
      <c r="KF936"/>
      <c r="KG936"/>
      <c r="KH936"/>
      <c r="KI936"/>
      <c r="KJ936"/>
      <c r="KK936"/>
      <c r="KL936"/>
      <c r="KM936"/>
      <c r="KN936"/>
      <c r="KO936"/>
      <c r="KP936"/>
      <c r="KQ936"/>
      <c r="KR936"/>
      <c r="KS936"/>
      <c r="KT936"/>
      <c r="KU936"/>
      <c r="KV936"/>
      <c r="KW936"/>
      <c r="KX936"/>
      <c r="KY936"/>
      <c r="KZ936"/>
      <c r="LA936"/>
      <c r="LB936"/>
      <c r="LC936"/>
      <c r="LD936"/>
      <c r="LE936"/>
      <c r="LF936"/>
      <c r="LG936"/>
      <c r="LH936"/>
      <c r="LI936"/>
      <c r="LJ936"/>
      <c r="LK936"/>
      <c r="LL936"/>
      <c r="LM936"/>
      <c r="LN936"/>
      <c r="LO936"/>
      <c r="LP936"/>
      <c r="LQ936"/>
      <c r="LR936"/>
      <c r="LS936"/>
      <c r="LT936"/>
      <c r="LU936"/>
      <c r="LV936"/>
      <c r="LW936"/>
      <c r="LX936"/>
      <c r="LY936"/>
      <c r="LZ936"/>
      <c r="MA936"/>
      <c r="MB936"/>
      <c r="MC936"/>
      <c r="MD936"/>
      <c r="ME936"/>
      <c r="MF936"/>
      <c r="MG936"/>
      <c r="MH936"/>
      <c r="MI936"/>
      <c r="MJ936"/>
      <c r="MK936"/>
      <c r="ML936"/>
      <c r="MM936"/>
      <c r="MN936"/>
      <c r="MO936"/>
      <c r="MP936"/>
      <c r="MQ936"/>
      <c r="MR936"/>
      <c r="MS936"/>
      <c r="MT936"/>
      <c r="MU936"/>
      <c r="MV936"/>
      <c r="MW936"/>
      <c r="MX936"/>
      <c r="MY936"/>
      <c r="MZ936"/>
      <c r="NA936"/>
      <c r="NB936"/>
      <c r="NC936"/>
      <c r="ND936"/>
      <c r="NE936"/>
      <c r="NF936"/>
      <c r="NG936"/>
      <c r="NH936"/>
      <c r="NI936"/>
      <c r="NJ936"/>
      <c r="NK936"/>
      <c r="NL936"/>
      <c r="NM936"/>
      <c r="NN936"/>
      <c r="NO936"/>
      <c r="NP936"/>
      <c r="NQ936"/>
      <c r="NR936"/>
      <c r="NS936"/>
      <c r="NT936"/>
      <c r="NU936"/>
      <c r="NV936"/>
      <c r="NW936"/>
      <c r="NX936"/>
      <c r="NY936"/>
      <c r="NZ936"/>
      <c r="OA936"/>
      <c r="OB936"/>
      <c r="OC936"/>
      <c r="OD936"/>
      <c r="OE936"/>
      <c r="OF936"/>
      <c r="OG936"/>
      <c r="OH936"/>
      <c r="OI936"/>
      <c r="OJ936"/>
      <c r="OK936"/>
      <c r="OL936"/>
      <c r="OM936"/>
      <c r="ON936"/>
      <c r="OO936"/>
      <c r="OP936"/>
      <c r="OQ936"/>
      <c r="OR936"/>
      <c r="OS936"/>
      <c r="OT936"/>
      <c r="OU936"/>
      <c r="OV936"/>
      <c r="OW936"/>
      <c r="OX936"/>
      <c r="OY936"/>
      <c r="OZ936"/>
      <c r="PA936"/>
      <c r="PB936"/>
      <c r="PC936"/>
      <c r="PD936"/>
      <c r="PE936"/>
      <c r="PF936"/>
      <c r="PG936"/>
      <c r="PH936"/>
      <c r="PI936"/>
      <c r="PJ936"/>
      <c r="PK936"/>
      <c r="PL936"/>
      <c r="PM936"/>
      <c r="PN936"/>
      <c r="PO936"/>
      <c r="PP936"/>
      <c r="PQ936"/>
      <c r="PR936"/>
      <c r="PS936"/>
      <c r="PT936"/>
      <c r="PU936"/>
      <c r="PV936"/>
      <c r="PW936"/>
      <c r="PX936"/>
      <c r="PY936"/>
      <c r="PZ936"/>
      <c r="QA936"/>
      <c r="QB936"/>
      <c r="QC936"/>
      <c r="QD936"/>
      <c r="QE936"/>
      <c r="QF936"/>
      <c r="QG936"/>
      <c r="QH936"/>
      <c r="QI936"/>
      <c r="QJ936"/>
      <c r="QK936"/>
      <c r="QL936"/>
      <c r="QM936"/>
      <c r="QN936"/>
      <c r="QO936"/>
      <c r="QP936"/>
      <c r="QQ936"/>
      <c r="QR936"/>
      <c r="QS936"/>
      <c r="QT936"/>
      <c r="QU936"/>
      <c r="QV936"/>
      <c r="QW936"/>
      <c r="QX936"/>
      <c r="QY936"/>
      <c r="QZ936"/>
      <c r="RA936"/>
      <c r="RB936"/>
      <c r="RC936"/>
      <c r="RD936"/>
      <c r="RE936"/>
      <c r="RF936"/>
      <c r="RG936"/>
      <c r="RH936"/>
      <c r="RI936"/>
      <c r="RJ936"/>
      <c r="RK936"/>
      <c r="RL936"/>
      <c r="RM936"/>
      <c r="RN936"/>
      <c r="RO936"/>
      <c r="RP936"/>
      <c r="RQ936"/>
      <c r="RR936"/>
      <c r="RS936"/>
      <c r="RT936"/>
      <c r="RU936"/>
      <c r="RV936"/>
      <c r="RW936"/>
      <c r="RX936"/>
      <c r="RY936"/>
      <c r="RZ936"/>
      <c r="SA936"/>
      <c r="SB936"/>
      <c r="SC936"/>
      <c r="SD936"/>
      <c r="SE936"/>
      <c r="SF936"/>
      <c r="SG936"/>
      <c r="SH936"/>
      <c r="SI936"/>
      <c r="SJ936"/>
      <c r="SK936"/>
      <c r="SL936"/>
      <c r="SM936"/>
      <c r="SN936"/>
      <c r="SO936"/>
      <c r="SP936"/>
      <c r="SQ936"/>
      <c r="SR936"/>
      <c r="SS936"/>
      <c r="ST936"/>
      <c r="SU936"/>
      <c r="SV936"/>
      <c r="SW936"/>
      <c r="SX936"/>
      <c r="SY936"/>
      <c r="SZ936"/>
      <c r="TA936"/>
      <c r="TB936"/>
      <c r="TC936"/>
      <c r="TD936"/>
      <c r="TE936"/>
      <c r="TF936"/>
      <c r="TG936"/>
      <c r="TH936"/>
      <c r="TI936"/>
      <c r="TJ936"/>
      <c r="TK936"/>
      <c r="TL936"/>
      <c r="TM936"/>
      <c r="TN936"/>
      <c r="TO936"/>
      <c r="TP936"/>
      <c r="TQ936"/>
      <c r="TR936"/>
      <c r="TS936"/>
      <c r="TT936"/>
      <c r="TU936"/>
      <c r="TV936"/>
      <c r="TW936"/>
      <c r="TX936"/>
      <c r="TY936"/>
      <c r="TZ936"/>
      <c r="UA936"/>
      <c r="UB936"/>
      <c r="UC936"/>
      <c r="UD936"/>
      <c r="UE936"/>
      <c r="UF936"/>
      <c r="UG936"/>
      <c r="UH936"/>
      <c r="UI936"/>
      <c r="UJ936"/>
      <c r="UK936"/>
      <c r="UL936"/>
      <c r="UM936"/>
      <c r="UN936"/>
      <c r="UO936"/>
      <c r="UP936"/>
      <c r="UQ936"/>
      <c r="UR936"/>
      <c r="US936"/>
      <c r="UT936"/>
      <c r="UU936"/>
      <c r="UV936"/>
      <c r="UW936"/>
      <c r="UX936"/>
      <c r="UY936"/>
      <c r="UZ936"/>
      <c r="VA936"/>
      <c r="VB936"/>
      <c r="VC936"/>
      <c r="VD936"/>
      <c r="VE936"/>
      <c r="VF936"/>
      <c r="VG936"/>
      <c r="VH936"/>
      <c r="VI936"/>
      <c r="VJ936"/>
      <c r="VK936"/>
      <c r="VL936"/>
      <c r="VM936"/>
      <c r="VN936"/>
      <c r="VO936"/>
      <c r="VP936"/>
      <c r="VQ936"/>
      <c r="VR936"/>
      <c r="VS936"/>
      <c r="VT936"/>
      <c r="VU936"/>
      <c r="VV936"/>
      <c r="VW936"/>
      <c r="VX936"/>
      <c r="VY936"/>
      <c r="VZ936"/>
      <c r="WA936"/>
      <c r="WB936"/>
      <c r="WC936"/>
      <c r="WD936"/>
      <c r="WE936"/>
      <c r="WF936"/>
      <c r="WG936"/>
      <c r="WH936"/>
      <c r="WI936"/>
      <c r="WJ936"/>
      <c r="WK936"/>
      <c r="WL936"/>
      <c r="WM936"/>
      <c r="WN936"/>
      <c r="WO936"/>
      <c r="WP936"/>
      <c r="WQ936"/>
      <c r="WR936"/>
      <c r="WS936"/>
      <c r="WT936"/>
      <c r="WU936"/>
      <c r="WV936"/>
      <c r="WW936"/>
      <c r="WX936"/>
      <c r="WY936"/>
      <c r="WZ936"/>
      <c r="XA936"/>
      <c r="XB936"/>
      <c r="XC936"/>
      <c r="XD936"/>
      <c r="XE936"/>
      <c r="XF936"/>
      <c r="XG936"/>
      <c r="XH936"/>
      <c r="XI936"/>
      <c r="XJ936"/>
      <c r="XK936"/>
      <c r="XL936"/>
      <c r="XM936"/>
      <c r="XN936"/>
      <c r="XO936"/>
      <c r="XP936"/>
      <c r="XQ936"/>
      <c r="XR936"/>
      <c r="XS936"/>
      <c r="XT936"/>
      <c r="XU936"/>
      <c r="XV936"/>
      <c r="XW936"/>
      <c r="XX936"/>
      <c r="XY936"/>
      <c r="XZ936"/>
      <c r="YA936"/>
      <c r="YB936"/>
      <c r="YC936"/>
      <c r="YD936"/>
      <c r="YE936"/>
      <c r="YF936"/>
      <c r="YG936"/>
      <c r="YH936"/>
      <c r="YI936"/>
      <c r="YJ936"/>
      <c r="YK936"/>
      <c r="YL936"/>
      <c r="YM936"/>
      <c r="YN936"/>
      <c r="YO936"/>
      <c r="YP936"/>
      <c r="YQ936"/>
      <c r="YR936"/>
      <c r="YS936"/>
      <c r="YT936"/>
      <c r="YU936"/>
      <c r="YV936"/>
      <c r="YW936"/>
      <c r="YX936"/>
      <c r="YY936"/>
      <c r="YZ936"/>
      <c r="ZA936"/>
      <c r="ZB936"/>
      <c r="ZC936"/>
      <c r="ZD936"/>
      <c r="ZE936"/>
      <c r="ZF936"/>
      <c r="ZG936"/>
      <c r="ZH936"/>
      <c r="ZI936"/>
      <c r="ZJ936"/>
      <c r="ZK936"/>
      <c r="ZL936"/>
      <c r="ZM936"/>
      <c r="ZN936"/>
      <c r="ZO936"/>
      <c r="ZP936"/>
      <c r="ZQ936"/>
      <c r="ZR936"/>
      <c r="ZS936"/>
      <c r="ZT936"/>
      <c r="ZU936"/>
      <c r="ZV936"/>
      <c r="ZW936"/>
      <c r="ZX936"/>
      <c r="ZY936"/>
      <c r="ZZ936"/>
      <c r="AAA936"/>
      <c r="AAB936"/>
      <c r="AAC936"/>
      <c r="AAD936"/>
      <c r="AAE936"/>
      <c r="AAF936"/>
      <c r="AAG936"/>
      <c r="AAH936"/>
      <c r="AAI936"/>
      <c r="AAJ936"/>
      <c r="AAK936"/>
      <c r="AAL936"/>
      <c r="AAM936"/>
      <c r="AAN936"/>
      <c r="AAO936"/>
      <c r="AAP936"/>
      <c r="AAQ936"/>
      <c r="AAR936"/>
      <c r="AAS936"/>
      <c r="AAT936"/>
      <c r="AAU936"/>
      <c r="AAV936"/>
      <c r="AAW936"/>
      <c r="AAX936"/>
      <c r="AAY936"/>
      <c r="AAZ936"/>
      <c r="ABA936"/>
      <c r="ABB936"/>
      <c r="ABC936"/>
      <c r="ABD936"/>
      <c r="ABE936"/>
      <c r="ABF936"/>
      <c r="ABG936"/>
      <c r="ABH936"/>
      <c r="ABI936"/>
      <c r="ABJ936"/>
      <c r="ABK936"/>
      <c r="ABL936"/>
      <c r="ABM936"/>
      <c r="ABN936"/>
      <c r="ABO936"/>
      <c r="ABP936"/>
      <c r="ABQ936"/>
      <c r="ABR936"/>
      <c r="ABS936"/>
      <c r="ABT936"/>
      <c r="ABU936"/>
      <c r="ABV936"/>
      <c r="ABW936"/>
      <c r="ABX936"/>
      <c r="ABY936"/>
      <c r="ABZ936"/>
      <c r="ACA936"/>
      <c r="ACB936"/>
      <c r="ACC936"/>
      <c r="ACD936"/>
      <c r="ACE936"/>
      <c r="ACF936"/>
      <c r="ACG936"/>
      <c r="ACH936"/>
      <c r="ACI936"/>
      <c r="ACJ936"/>
      <c r="ACK936"/>
      <c r="ACL936"/>
      <c r="ACM936"/>
      <c r="ACN936"/>
      <c r="ACO936"/>
      <c r="ACP936"/>
      <c r="ACQ936"/>
      <c r="ACR936"/>
      <c r="ACS936"/>
      <c r="ACT936"/>
      <c r="ACU936"/>
      <c r="ACV936"/>
      <c r="ACW936"/>
      <c r="ACX936"/>
      <c r="ACY936"/>
      <c r="ACZ936"/>
      <c r="ADA936"/>
      <c r="ADB936"/>
      <c r="ADC936"/>
      <c r="ADD936"/>
      <c r="ADE936"/>
      <c r="ADF936"/>
      <c r="ADG936"/>
      <c r="ADH936"/>
      <c r="ADI936"/>
      <c r="ADJ936"/>
      <c r="ADK936"/>
      <c r="ADL936"/>
      <c r="ADM936"/>
      <c r="ADN936"/>
      <c r="ADO936"/>
      <c r="ADP936"/>
      <c r="ADQ936"/>
      <c r="ADR936"/>
      <c r="ADS936"/>
      <c r="ADT936"/>
      <c r="ADU936"/>
      <c r="ADV936"/>
      <c r="ADW936"/>
      <c r="ADX936"/>
      <c r="ADY936"/>
      <c r="ADZ936"/>
      <c r="AEA936"/>
      <c r="AEB936"/>
      <c r="AEC936"/>
      <c r="AED936"/>
      <c r="AEE936"/>
      <c r="AEF936"/>
      <c r="AEG936"/>
      <c r="AEH936"/>
      <c r="AEI936"/>
      <c r="AEJ936"/>
      <c r="AEK936"/>
      <c r="AEL936"/>
      <c r="AEM936"/>
      <c r="AEN936"/>
      <c r="AEO936"/>
      <c r="AEP936"/>
      <c r="AEQ936"/>
      <c r="AER936"/>
      <c r="AES936"/>
      <c r="AET936"/>
      <c r="AEU936"/>
      <c r="AEV936"/>
      <c r="AEW936"/>
      <c r="AEX936"/>
      <c r="AEY936"/>
      <c r="AEZ936"/>
      <c r="AFA936"/>
      <c r="AFB936"/>
      <c r="AFC936"/>
      <c r="AFD936"/>
      <c r="AFE936"/>
      <c r="AFF936"/>
      <c r="AFG936"/>
      <c r="AFH936"/>
      <c r="AFI936"/>
      <c r="AFJ936"/>
      <c r="AFK936"/>
      <c r="AFL936"/>
      <c r="AFM936"/>
      <c r="AFN936"/>
      <c r="AFO936"/>
      <c r="AFP936"/>
      <c r="AFQ936"/>
      <c r="AFR936"/>
      <c r="AFS936"/>
      <c r="AFT936"/>
      <c r="AFU936"/>
      <c r="AFV936"/>
      <c r="AFW936"/>
      <c r="AFX936"/>
      <c r="AFY936"/>
      <c r="AFZ936"/>
      <c r="AGA936"/>
      <c r="AGB936"/>
      <c r="AGC936"/>
      <c r="AGD936"/>
      <c r="AGE936"/>
      <c r="AGF936"/>
      <c r="AGG936"/>
      <c r="AGH936"/>
      <c r="AGI936"/>
      <c r="AGJ936"/>
      <c r="AGK936"/>
      <c r="AGL936"/>
      <c r="AGM936"/>
      <c r="AGN936"/>
      <c r="AGO936"/>
      <c r="AGP936"/>
      <c r="AGQ936"/>
      <c r="AGR936"/>
      <c r="AGS936"/>
      <c r="AGT936"/>
      <c r="AGU936"/>
      <c r="AGV936"/>
      <c r="AGW936"/>
      <c r="AGX936"/>
      <c r="AGY936"/>
      <c r="AGZ936"/>
      <c r="AHA936"/>
      <c r="AHB936"/>
      <c r="AHC936"/>
      <c r="AHD936"/>
      <c r="AHE936"/>
      <c r="AHF936"/>
      <c r="AHG936"/>
      <c r="AHH936"/>
      <c r="AHI936"/>
      <c r="AHJ936"/>
      <c r="AHK936"/>
      <c r="AHL936"/>
      <c r="AHM936"/>
      <c r="AHN936"/>
      <c r="AHO936"/>
      <c r="AHP936"/>
      <c r="AHQ936"/>
      <c r="AHR936"/>
      <c r="AHS936"/>
      <c r="AHT936"/>
      <c r="AHU936"/>
      <c r="AHV936"/>
      <c r="AHW936"/>
      <c r="AHX936"/>
      <c r="AHY936"/>
      <c r="AHZ936"/>
      <c r="AIA936"/>
      <c r="AIB936"/>
      <c r="AIC936"/>
      <c r="AID936"/>
      <c r="AIE936"/>
      <c r="AIF936"/>
      <c r="AIG936"/>
      <c r="AIH936"/>
      <c r="AII936"/>
      <c r="AIJ936"/>
      <c r="AIK936"/>
      <c r="AIL936"/>
      <c r="AIM936"/>
      <c r="AIN936"/>
      <c r="AIO936"/>
      <c r="AIP936"/>
      <c r="AIQ936"/>
      <c r="AIR936"/>
      <c r="AIS936"/>
      <c r="AIT936"/>
      <c r="AIU936"/>
      <c r="AIV936"/>
      <c r="AIW936"/>
      <c r="AIX936"/>
      <c r="AIY936"/>
      <c r="AIZ936"/>
      <c r="AJA936"/>
      <c r="AJB936"/>
      <c r="AJC936"/>
      <c r="AJD936"/>
      <c r="AJE936"/>
      <c r="AJF936"/>
      <c r="AJG936"/>
      <c r="AJH936"/>
      <c r="AJI936"/>
      <c r="AJJ936"/>
      <c r="AJK936"/>
      <c r="AJL936"/>
      <c r="AJM936"/>
      <c r="AJN936"/>
      <c r="AJO936"/>
      <c r="AJP936"/>
      <c r="AJQ936"/>
      <c r="AJR936"/>
      <c r="AJS936"/>
      <c r="AJT936"/>
      <c r="AJU936"/>
      <c r="AJV936"/>
      <c r="AJW936"/>
      <c r="AJX936"/>
      <c r="AJY936"/>
      <c r="AJZ936"/>
      <c r="AKA936"/>
      <c r="AKB936"/>
      <c r="AKC936"/>
      <c r="AKD936"/>
      <c r="AKE936"/>
      <c r="AKF936"/>
      <c r="AKG936"/>
      <c r="AKH936"/>
      <c r="AKI936"/>
      <c r="AKJ936"/>
      <c r="AKK936"/>
      <c r="AKL936"/>
      <c r="AKM936"/>
      <c r="AKN936"/>
      <c r="AKO936"/>
      <c r="AKP936"/>
      <c r="AKQ936"/>
      <c r="AKR936"/>
      <c r="AKS936"/>
      <c r="AKT936"/>
      <c r="AKU936"/>
      <c r="AKV936"/>
      <c r="AKW936"/>
      <c r="AKX936"/>
      <c r="AKY936"/>
      <c r="AKZ936"/>
      <c r="ALA936"/>
      <c r="ALB936"/>
      <c r="ALC936"/>
      <c r="ALD936"/>
      <c r="ALE936"/>
      <c r="ALF936"/>
      <c r="ALG936"/>
      <c r="ALH936"/>
      <c r="ALI936"/>
      <c r="ALJ936"/>
      <c r="ALK936"/>
      <c r="ALL936"/>
      <c r="ALM936"/>
      <c r="ALN936"/>
      <c r="ALO936"/>
      <c r="ALP936"/>
      <c r="ALQ936"/>
      <c r="ALR936"/>
      <c r="ALS936"/>
      <c r="ALT936"/>
      <c r="ALU936"/>
      <c r="ALV936"/>
      <c r="ALW936"/>
      <c r="ALX936"/>
      <c r="ALY936"/>
      <c r="ALZ936"/>
      <c r="AMA936"/>
      <c r="AMB936"/>
      <c r="AMC936"/>
      <c r="AMD936"/>
      <c r="AME936"/>
      <c r="AMF936"/>
      <c r="AMG936"/>
      <c r="AMH936"/>
      <c r="AMI936"/>
      <c r="AMJ936"/>
      <c r="AMK936"/>
      <c r="AML936"/>
      <c r="AMM936"/>
      <c r="AMN936"/>
      <c r="AMO936"/>
      <c r="AMP936"/>
      <c r="AMQ936"/>
      <c r="AMR936"/>
      <c r="AMS936"/>
      <c r="AMT936"/>
      <c r="AMU936"/>
      <c r="AMV936"/>
      <c r="AMW936"/>
      <c r="AMX936"/>
      <c r="AMY936"/>
      <c r="AMZ936"/>
      <c r="ANA936"/>
      <c r="ANB936"/>
      <c r="ANC936"/>
      <c r="AND936"/>
      <c r="ANE936"/>
      <c r="ANF936"/>
      <c r="ANG936"/>
      <c r="ANH936"/>
      <c r="ANI936"/>
      <c r="ANJ936"/>
      <c r="ANK936"/>
      <c r="ANL936"/>
      <c r="ANM936"/>
      <c r="ANN936"/>
      <c r="ANO936"/>
      <c r="ANP936"/>
      <c r="ANQ936"/>
      <c r="ANR936"/>
      <c r="ANS936"/>
      <c r="ANT936"/>
      <c r="ANU936"/>
      <c r="ANV936"/>
      <c r="ANW936"/>
      <c r="ANX936"/>
      <c r="ANY936"/>
      <c r="ANZ936"/>
      <c r="AOA936"/>
      <c r="AOB936"/>
      <c r="AOC936"/>
      <c r="AOD936"/>
      <c r="AOE936"/>
      <c r="AOF936"/>
      <c r="AOG936"/>
      <c r="AOH936"/>
      <c r="AOI936"/>
      <c r="AOJ936"/>
      <c r="AOK936"/>
      <c r="AOL936"/>
      <c r="AOM936"/>
      <c r="AON936"/>
      <c r="AOO936"/>
      <c r="AOP936"/>
      <c r="AOQ936"/>
      <c r="AOR936"/>
      <c r="AOS936"/>
      <c r="AOT936"/>
      <c r="AOU936"/>
      <c r="AOV936"/>
      <c r="AOW936"/>
      <c r="AOX936"/>
      <c r="AOY936"/>
      <c r="AOZ936"/>
      <c r="APA936"/>
      <c r="APB936"/>
      <c r="APC936"/>
      <c r="APD936"/>
      <c r="APE936"/>
      <c r="APF936"/>
      <c r="APG936"/>
      <c r="APH936"/>
      <c r="API936"/>
      <c r="APJ936"/>
      <c r="APK936"/>
      <c r="APL936"/>
      <c r="APM936"/>
      <c r="APN936"/>
      <c r="APO936"/>
      <c r="APP936"/>
      <c r="APQ936"/>
      <c r="APR936"/>
      <c r="APS936"/>
      <c r="APT936"/>
      <c r="APU936"/>
      <c r="APV936"/>
      <c r="APW936"/>
      <c r="APX936"/>
      <c r="APY936"/>
      <c r="APZ936"/>
      <c r="AQA936"/>
      <c r="AQB936"/>
      <c r="AQC936"/>
      <c r="AQD936"/>
      <c r="AQE936"/>
      <c r="AQF936"/>
      <c r="AQG936"/>
      <c r="AQH936"/>
      <c r="AQI936"/>
      <c r="AQJ936"/>
      <c r="AQK936"/>
      <c r="AQL936"/>
      <c r="AQM936"/>
      <c r="AQN936"/>
      <c r="AQO936"/>
      <c r="AQP936"/>
      <c r="AQQ936"/>
      <c r="AQR936"/>
      <c r="AQS936"/>
      <c r="AQT936"/>
      <c r="AQU936"/>
      <c r="AQV936"/>
      <c r="AQW936"/>
      <c r="AQX936"/>
      <c r="AQY936"/>
      <c r="AQZ936"/>
      <c r="ARA936"/>
      <c r="ARB936"/>
      <c r="ARC936"/>
      <c r="ARD936"/>
      <c r="ARE936"/>
      <c r="ARF936"/>
      <c r="ARG936"/>
      <c r="ARH936"/>
      <c r="ARI936"/>
      <c r="ARJ936"/>
      <c r="ARK936"/>
      <c r="ARL936"/>
      <c r="ARM936"/>
      <c r="ARN936"/>
      <c r="ARO936"/>
      <c r="ARP936"/>
      <c r="ARQ936"/>
      <c r="ARR936"/>
      <c r="ARS936"/>
      <c r="ART936"/>
      <c r="ARU936"/>
      <c r="ARV936"/>
      <c r="ARW936"/>
      <c r="ARX936"/>
      <c r="ARY936"/>
      <c r="ARZ936"/>
      <c r="ASA936"/>
      <c r="ASB936"/>
      <c r="ASC936"/>
      <c r="ASD936"/>
      <c r="ASE936"/>
      <c r="ASF936"/>
      <c r="ASG936"/>
      <c r="ASH936"/>
      <c r="ASI936"/>
      <c r="ASJ936"/>
      <c r="ASK936"/>
      <c r="ASL936"/>
      <c r="ASM936"/>
      <c r="ASN936"/>
      <c r="ASO936"/>
      <c r="ASP936"/>
      <c r="ASQ936"/>
      <c r="ASR936"/>
      <c r="ASS936"/>
      <c r="AST936"/>
      <c r="ASU936"/>
      <c r="ASV936"/>
      <c r="ASW936"/>
      <c r="ASX936"/>
      <c r="ASY936"/>
      <c r="ASZ936"/>
      <c r="ATA936"/>
      <c r="ATB936"/>
      <c r="ATC936"/>
      <c r="ATD936"/>
      <c r="ATE936"/>
      <c r="ATF936"/>
      <c r="ATG936"/>
      <c r="ATH936"/>
      <c r="ATI936"/>
      <c r="ATJ936"/>
      <c r="ATK936"/>
      <c r="ATL936"/>
      <c r="ATM936"/>
      <c r="ATN936"/>
      <c r="ATO936"/>
      <c r="ATP936"/>
      <c r="ATQ936"/>
      <c r="ATR936"/>
      <c r="ATS936"/>
      <c r="ATT936"/>
      <c r="ATU936"/>
      <c r="ATV936"/>
      <c r="ATW936"/>
      <c r="ATX936"/>
      <c r="ATY936"/>
      <c r="ATZ936"/>
      <c r="AUA936"/>
      <c r="AUB936"/>
      <c r="AUC936"/>
      <c r="AUD936"/>
      <c r="AUE936"/>
      <c r="AUF936"/>
      <c r="AUG936"/>
      <c r="AUH936"/>
      <c r="AUI936"/>
      <c r="AUJ936"/>
      <c r="AUK936"/>
      <c r="AUL936"/>
      <c r="AUM936"/>
      <c r="AUN936"/>
      <c r="AUO936"/>
      <c r="AUP936"/>
      <c r="AUQ936"/>
      <c r="AUR936"/>
      <c r="AUS936"/>
      <c r="AUT936"/>
      <c r="AUU936"/>
      <c r="AUV936"/>
      <c r="AUW936"/>
      <c r="AUX936"/>
      <c r="AUY936"/>
      <c r="AUZ936"/>
      <c r="AVA936"/>
      <c r="AVB936"/>
      <c r="AVC936"/>
      <c r="AVD936"/>
      <c r="AVE936"/>
      <c r="AVF936"/>
      <c r="AVG936"/>
      <c r="AVH936"/>
      <c r="AVI936"/>
      <c r="AVJ936"/>
      <c r="AVK936"/>
      <c r="AVL936"/>
      <c r="AVM936"/>
      <c r="AVN936"/>
      <c r="AVO936"/>
      <c r="AVP936"/>
      <c r="AVQ936"/>
      <c r="AVR936"/>
      <c r="AVS936"/>
      <c r="AVT936"/>
      <c r="AVU936"/>
      <c r="AVV936"/>
      <c r="AVW936"/>
      <c r="AVX936"/>
      <c r="AVY936"/>
      <c r="AVZ936"/>
      <c r="AWA936"/>
      <c r="AWB936"/>
      <c r="AWC936"/>
      <c r="AWD936"/>
      <c r="AWE936"/>
      <c r="AWF936"/>
      <c r="AWG936"/>
      <c r="AWH936"/>
      <c r="AWI936"/>
      <c r="AWJ936"/>
      <c r="AWK936"/>
      <c r="AWL936"/>
      <c r="AWM936"/>
      <c r="AWN936"/>
      <c r="AWO936"/>
      <c r="AWP936"/>
      <c r="AWQ936"/>
      <c r="AWR936"/>
      <c r="AWS936"/>
      <c r="AWT936"/>
      <c r="AWU936"/>
      <c r="AWV936"/>
      <c r="AWW936"/>
      <c r="AWX936"/>
      <c r="AWY936"/>
      <c r="AWZ936"/>
      <c r="AXA936"/>
      <c r="AXB936"/>
      <c r="AXC936"/>
      <c r="AXD936"/>
      <c r="AXE936"/>
      <c r="AXF936"/>
      <c r="AXG936"/>
      <c r="AXH936"/>
      <c r="AXI936"/>
      <c r="AXJ936"/>
      <c r="AXK936"/>
      <c r="AXL936"/>
      <c r="AXM936"/>
      <c r="AXN936"/>
      <c r="AXO936"/>
      <c r="AXP936"/>
      <c r="AXQ936"/>
      <c r="AXR936"/>
      <c r="AXS936"/>
      <c r="AXT936"/>
      <c r="AXU936"/>
      <c r="AXV936"/>
      <c r="AXW936"/>
      <c r="AXX936"/>
      <c r="AXY936"/>
      <c r="AXZ936"/>
      <c r="AYA936"/>
      <c r="AYB936"/>
      <c r="AYC936"/>
      <c r="AYD936"/>
      <c r="AYE936"/>
      <c r="AYF936"/>
      <c r="AYG936"/>
      <c r="AYH936"/>
      <c r="AYI936"/>
      <c r="AYJ936"/>
      <c r="AYK936"/>
      <c r="AYL936"/>
      <c r="AYM936"/>
      <c r="AYN936"/>
      <c r="AYO936"/>
      <c r="AYP936"/>
      <c r="AYQ936"/>
      <c r="AYR936"/>
      <c r="AYS936"/>
      <c r="AYT936"/>
      <c r="AYU936"/>
      <c r="AYV936"/>
      <c r="AYW936"/>
      <c r="AYX936"/>
      <c r="AYY936"/>
      <c r="AYZ936"/>
      <c r="AZA936"/>
      <c r="AZB936"/>
      <c r="AZC936"/>
      <c r="AZD936"/>
      <c r="AZE936"/>
      <c r="AZF936"/>
      <c r="AZG936"/>
      <c r="AZH936"/>
      <c r="AZI936"/>
      <c r="AZJ936"/>
      <c r="AZK936"/>
      <c r="AZL936"/>
      <c r="AZM936"/>
      <c r="AZN936"/>
      <c r="AZO936"/>
      <c r="AZP936"/>
      <c r="AZQ936"/>
      <c r="AZR936"/>
      <c r="AZS936"/>
      <c r="AZT936"/>
      <c r="AZU936"/>
      <c r="AZV936"/>
      <c r="AZW936"/>
      <c r="AZX936"/>
      <c r="AZY936"/>
      <c r="AZZ936"/>
      <c r="BAA936"/>
      <c r="BAB936"/>
      <c r="BAC936"/>
      <c r="BAD936"/>
      <c r="BAE936"/>
      <c r="BAF936"/>
      <c r="BAG936"/>
      <c r="BAH936"/>
      <c r="BAI936"/>
      <c r="BAJ936"/>
      <c r="BAK936"/>
      <c r="BAL936"/>
      <c r="BAM936"/>
      <c r="BAN936"/>
      <c r="BAO936"/>
      <c r="BAP936"/>
      <c r="BAQ936"/>
      <c r="BAR936"/>
      <c r="BAS936"/>
      <c r="BAT936"/>
      <c r="BAU936"/>
      <c r="BAV936"/>
      <c r="BAW936"/>
      <c r="BAX936"/>
      <c r="BAY936"/>
      <c r="BAZ936"/>
      <c r="BBA936"/>
      <c r="BBB936"/>
      <c r="BBC936"/>
      <c r="BBD936"/>
      <c r="BBE936"/>
      <c r="BBF936"/>
      <c r="BBG936"/>
      <c r="BBH936"/>
      <c r="BBI936"/>
      <c r="BBJ936"/>
      <c r="BBK936"/>
      <c r="BBL936"/>
      <c r="BBM936"/>
      <c r="BBN936"/>
      <c r="BBO936"/>
      <c r="BBP936"/>
      <c r="BBQ936"/>
      <c r="BBR936"/>
      <c r="BBS936"/>
      <c r="BBT936"/>
      <c r="BBU936"/>
      <c r="BBV936"/>
      <c r="BBW936"/>
      <c r="BBX936"/>
      <c r="BBY936"/>
      <c r="BBZ936"/>
      <c r="BCA936"/>
      <c r="BCB936"/>
      <c r="BCC936"/>
      <c r="BCD936"/>
      <c r="BCE936"/>
      <c r="BCF936"/>
      <c r="BCG936"/>
      <c r="BCH936"/>
      <c r="BCI936"/>
      <c r="BCJ936"/>
      <c r="BCK936"/>
      <c r="BCL936"/>
      <c r="BCM936"/>
      <c r="BCN936"/>
      <c r="BCO936"/>
      <c r="BCP936"/>
      <c r="BCQ936"/>
      <c r="BCR936"/>
      <c r="BCS936"/>
      <c r="BCT936"/>
      <c r="BCU936"/>
      <c r="BCV936"/>
      <c r="BCW936"/>
      <c r="BCX936"/>
      <c r="BCY936"/>
      <c r="BCZ936"/>
      <c r="BDA936"/>
      <c r="BDB936"/>
      <c r="BDC936"/>
      <c r="BDD936"/>
      <c r="BDE936"/>
      <c r="BDF936"/>
      <c r="BDG936"/>
      <c r="BDH936"/>
      <c r="BDI936"/>
      <c r="BDJ936"/>
      <c r="BDK936"/>
      <c r="BDL936"/>
      <c r="BDM936"/>
      <c r="BDN936"/>
      <c r="BDO936"/>
      <c r="BDP936"/>
      <c r="BDQ936"/>
      <c r="BDR936"/>
      <c r="BDS936"/>
      <c r="BDT936"/>
      <c r="BDU936"/>
      <c r="BDV936"/>
      <c r="BDW936"/>
      <c r="BDX936"/>
      <c r="BDY936"/>
      <c r="BDZ936"/>
      <c r="BEA936"/>
      <c r="BEB936"/>
      <c r="BEC936"/>
      <c r="BED936"/>
      <c r="BEE936"/>
      <c r="BEF936"/>
      <c r="BEG936"/>
      <c r="BEH936"/>
      <c r="BEI936"/>
      <c r="BEJ936"/>
      <c r="BEK936"/>
      <c r="BEL936"/>
      <c r="BEM936"/>
      <c r="BEN936"/>
      <c r="BEO936"/>
      <c r="BEP936"/>
      <c r="BEQ936"/>
      <c r="BER936"/>
      <c r="BES936"/>
      <c r="BET936"/>
      <c r="BEU936"/>
      <c r="BEV936"/>
      <c r="BEW936"/>
      <c r="BEX936"/>
      <c r="BEY936"/>
      <c r="BEZ936"/>
      <c r="BFA936"/>
      <c r="BFB936"/>
      <c r="BFC936"/>
      <c r="BFD936"/>
      <c r="BFE936"/>
      <c r="BFF936"/>
      <c r="BFG936"/>
      <c r="BFH936"/>
      <c r="BFI936"/>
      <c r="BFJ936"/>
      <c r="BFK936"/>
      <c r="BFL936"/>
      <c r="BFM936"/>
      <c r="BFN936"/>
      <c r="BFO936"/>
      <c r="BFP936"/>
      <c r="BFQ936"/>
      <c r="BFR936"/>
      <c r="BFS936"/>
      <c r="BFT936"/>
      <c r="BFU936"/>
      <c r="BFV936"/>
      <c r="BFW936"/>
      <c r="BFX936"/>
      <c r="BFY936"/>
      <c r="BFZ936"/>
      <c r="BGA936"/>
      <c r="BGB936"/>
      <c r="BGC936"/>
      <c r="BGD936"/>
      <c r="BGE936"/>
      <c r="BGF936"/>
      <c r="BGG936"/>
      <c r="BGH936"/>
      <c r="BGI936"/>
      <c r="BGJ936"/>
      <c r="BGK936"/>
      <c r="BGL936"/>
      <c r="BGM936"/>
      <c r="BGN936"/>
      <c r="BGO936"/>
      <c r="BGP936"/>
      <c r="BGQ936"/>
      <c r="BGR936"/>
      <c r="BGS936"/>
      <c r="BGT936"/>
      <c r="BGU936"/>
      <c r="BGV936"/>
      <c r="BGW936"/>
      <c r="BGX936"/>
      <c r="BGY936"/>
      <c r="BGZ936"/>
      <c r="BHA936"/>
      <c r="BHB936"/>
      <c r="BHC936"/>
      <c r="BHD936"/>
      <c r="BHE936"/>
      <c r="BHF936"/>
      <c r="BHG936"/>
      <c r="BHH936"/>
      <c r="BHI936"/>
      <c r="BHJ936"/>
      <c r="BHK936"/>
      <c r="BHL936"/>
      <c r="BHM936"/>
      <c r="BHN936"/>
      <c r="BHO936"/>
      <c r="BHP936"/>
      <c r="BHQ936"/>
      <c r="BHR936"/>
      <c r="BHS936"/>
      <c r="BHT936"/>
      <c r="BHU936"/>
      <c r="BHV936"/>
      <c r="BHW936"/>
      <c r="BHX936"/>
      <c r="BHY936"/>
      <c r="BHZ936"/>
      <c r="BIA936"/>
      <c r="BIB936"/>
      <c r="BIC936"/>
      <c r="BID936"/>
      <c r="BIE936"/>
      <c r="BIF936"/>
      <c r="BIG936"/>
      <c r="BIH936"/>
      <c r="BII936"/>
      <c r="BIJ936"/>
      <c r="BIK936"/>
      <c r="BIL936"/>
      <c r="BIM936"/>
      <c r="BIN936"/>
      <c r="BIO936"/>
      <c r="BIP936"/>
      <c r="BIQ936"/>
      <c r="BIR936"/>
      <c r="BIS936"/>
      <c r="BIT936"/>
      <c r="BIU936"/>
      <c r="BIV936"/>
      <c r="BIW936"/>
      <c r="BIX936"/>
      <c r="BIY936"/>
      <c r="BIZ936"/>
      <c r="BJA936"/>
      <c r="BJB936"/>
      <c r="BJC936"/>
      <c r="BJD936"/>
      <c r="BJE936"/>
      <c r="BJF936"/>
      <c r="BJG936"/>
      <c r="BJH936"/>
      <c r="BJI936"/>
      <c r="BJJ936"/>
      <c r="BJK936"/>
      <c r="BJL936"/>
      <c r="BJM936"/>
      <c r="BJN936"/>
      <c r="BJO936"/>
      <c r="BJP936"/>
      <c r="BJQ936"/>
      <c r="BJR936"/>
      <c r="BJS936"/>
      <c r="BJT936"/>
      <c r="BJU936"/>
      <c r="BJV936"/>
      <c r="BJW936"/>
      <c r="BJX936"/>
      <c r="BJY936"/>
      <c r="BJZ936"/>
      <c r="BKA936"/>
      <c r="BKB936"/>
      <c r="BKC936"/>
      <c r="BKD936"/>
      <c r="BKE936"/>
      <c r="BKF936"/>
      <c r="BKG936"/>
      <c r="BKH936"/>
      <c r="BKI936"/>
      <c r="BKJ936"/>
      <c r="BKK936"/>
      <c r="BKL936"/>
      <c r="BKM936"/>
      <c r="BKN936"/>
      <c r="BKO936"/>
      <c r="BKP936"/>
      <c r="BKQ936"/>
      <c r="BKR936"/>
      <c r="BKS936"/>
      <c r="BKT936"/>
      <c r="BKU936"/>
      <c r="BKV936"/>
      <c r="BKW936"/>
      <c r="BKX936"/>
      <c r="BKY936"/>
      <c r="BKZ936"/>
      <c r="BLA936"/>
      <c r="BLB936"/>
      <c r="BLC936"/>
      <c r="BLD936"/>
      <c r="BLE936"/>
      <c r="BLF936"/>
      <c r="BLG936"/>
      <c r="BLH936"/>
      <c r="BLI936"/>
      <c r="BLJ936"/>
      <c r="BLK936"/>
      <c r="BLL936"/>
      <c r="BLM936"/>
      <c r="BLN936"/>
      <c r="BLO936"/>
      <c r="BLP936"/>
      <c r="BLQ936"/>
      <c r="BLR936"/>
      <c r="BLS936"/>
      <c r="BLT936"/>
      <c r="BLU936"/>
      <c r="BLV936"/>
      <c r="BLW936"/>
      <c r="BLX936"/>
      <c r="BLY936"/>
      <c r="BLZ936"/>
      <c r="BMA936"/>
      <c r="BMB936"/>
      <c r="BMC936"/>
      <c r="BMD936"/>
      <c r="BME936"/>
      <c r="BMF936"/>
      <c r="BMG936"/>
      <c r="BMH936"/>
      <c r="BMI936"/>
      <c r="BMJ936"/>
      <c r="BMK936"/>
      <c r="BML936"/>
      <c r="BMM936"/>
      <c r="BMN936"/>
      <c r="BMO936"/>
      <c r="BMP936"/>
      <c r="BMQ936"/>
      <c r="BMR936"/>
    </row>
    <row r="937" spans="1:1708" s="460" customFormat="1">
      <c r="A937" s="1264" t="s">
        <v>2434</v>
      </c>
      <c r="B937" s="1265"/>
      <c r="C937" s="1264" t="s">
        <v>2435</v>
      </c>
      <c r="D937" s="1264" t="s">
        <v>2434</v>
      </c>
      <c r="E937" s="1266" t="s">
        <v>190</v>
      </c>
      <c r="F937" s="1267" t="s">
        <v>191</v>
      </c>
      <c r="G937" s="1268" t="s">
        <v>184</v>
      </c>
      <c r="H937" s="1269"/>
      <c r="I937" s="1269">
        <v>4</v>
      </c>
      <c r="J937" s="1269"/>
      <c r="K937" s="1269">
        <v>58.776853610000003</v>
      </c>
      <c r="L937" s="1269">
        <v>24.9260035</v>
      </c>
      <c r="M937" s="1270" t="s">
        <v>2436</v>
      </c>
      <c r="N937" s="1271"/>
      <c r="O937" s="1269" t="s">
        <v>2433</v>
      </c>
      <c r="P937" s="1269" t="s">
        <v>193</v>
      </c>
      <c r="Q937" s="1269"/>
      <c r="R937" s="1025">
        <v>877</v>
      </c>
      <c r="S937" s="1025">
        <v>877</v>
      </c>
      <c r="T937" s="48"/>
      <c r="U937" s="931"/>
      <c r="V937" s="16"/>
      <c r="W937"/>
      <c r="X937"/>
      <c r="Y937"/>
      <c r="Z937"/>
      <c r="AA937"/>
      <c r="AB937"/>
      <c r="AC937"/>
      <c r="AD937"/>
      <c r="AE937"/>
      <c r="AF937"/>
      <c r="AG937"/>
      <c r="AH937"/>
      <c r="AI937"/>
      <c r="AJ937"/>
      <c r="AK937"/>
      <c r="AL937"/>
      <c r="AM937"/>
      <c r="AN937"/>
      <c r="AO937"/>
      <c r="AP937"/>
      <c r="AQ937"/>
      <c r="AR937"/>
      <c r="AS937"/>
      <c r="AT937"/>
      <c r="AU937"/>
      <c r="AV937"/>
      <c r="AW937"/>
      <c r="AX937"/>
      <c r="AY937"/>
      <c r="AZ937"/>
      <c r="BA937"/>
      <c r="BB937"/>
      <c r="BC937"/>
      <c r="BD937"/>
      <c r="BE937"/>
      <c r="BF937"/>
      <c r="BG937"/>
      <c r="BH937"/>
      <c r="BI937"/>
      <c r="BJ937"/>
      <c r="BK937"/>
      <c r="BL937"/>
      <c r="BM937"/>
      <c r="BN937"/>
      <c r="BO937"/>
      <c r="BP937"/>
      <c r="BQ937"/>
      <c r="BR937"/>
      <c r="BS937"/>
      <c r="BT937"/>
      <c r="BU937"/>
      <c r="BV937"/>
      <c r="BW937"/>
      <c r="BX937"/>
      <c r="BY937"/>
      <c r="BZ937"/>
      <c r="CA937"/>
      <c r="CB937"/>
      <c r="CC937"/>
      <c r="CD937"/>
      <c r="CE937"/>
      <c r="CF937"/>
      <c r="CG937"/>
      <c r="CH937"/>
      <c r="CI937"/>
      <c r="CJ937"/>
      <c r="CK937"/>
      <c r="CL937"/>
      <c r="CM937"/>
      <c r="CN937"/>
      <c r="CO937"/>
      <c r="CP937"/>
      <c r="CQ937"/>
      <c r="CR937"/>
      <c r="CS937"/>
      <c r="CT937"/>
      <c r="CU937"/>
      <c r="CV937"/>
      <c r="CW937"/>
      <c r="CX937"/>
      <c r="CY937"/>
      <c r="CZ937"/>
      <c r="DA937"/>
      <c r="DB937"/>
      <c r="DC937"/>
      <c r="DD937"/>
      <c r="DE937"/>
      <c r="DF937"/>
      <c r="DG937"/>
      <c r="DH937"/>
      <c r="DI937"/>
      <c r="DJ937"/>
      <c r="DK937"/>
      <c r="DL937"/>
      <c r="DM937"/>
      <c r="DN937"/>
      <c r="DO937"/>
      <c r="DP937"/>
      <c r="DQ937"/>
      <c r="DR937"/>
      <c r="DS937"/>
      <c r="DT937"/>
      <c r="DU937"/>
      <c r="DV937"/>
      <c r="DW937"/>
      <c r="DX937"/>
      <c r="DY937"/>
      <c r="DZ937"/>
      <c r="EA937"/>
      <c r="EB937"/>
      <c r="EC937"/>
      <c r="ED937"/>
      <c r="EE937"/>
      <c r="EF937"/>
      <c r="EG937"/>
      <c r="EH937"/>
      <c r="EI937"/>
      <c r="EJ937"/>
      <c r="EK937"/>
      <c r="EL937"/>
      <c r="EM937"/>
      <c r="EN937"/>
      <c r="EO937"/>
      <c r="EP937"/>
      <c r="EQ937"/>
      <c r="ER937"/>
      <c r="ES937"/>
      <c r="ET937"/>
      <c r="EU937"/>
      <c r="EV937"/>
      <c r="EW937"/>
      <c r="EX937"/>
      <c r="EY937"/>
      <c r="EZ937"/>
      <c r="FA937"/>
      <c r="FB937"/>
      <c r="FC937"/>
      <c r="FD937"/>
      <c r="FE937"/>
      <c r="FF937"/>
      <c r="FG937"/>
      <c r="FH937"/>
      <c r="FI937"/>
      <c r="FJ937"/>
      <c r="FK937"/>
      <c r="FL937"/>
      <c r="FM937"/>
      <c r="FN937"/>
      <c r="FO937"/>
      <c r="FP937"/>
      <c r="FQ937"/>
      <c r="FR937"/>
      <c r="FS937"/>
      <c r="FT937"/>
      <c r="FU937"/>
      <c r="FV937"/>
      <c r="FW937"/>
      <c r="FX937"/>
      <c r="FY937"/>
      <c r="FZ937"/>
      <c r="GA937"/>
      <c r="GB937"/>
      <c r="GC937"/>
      <c r="GD937"/>
      <c r="GE937"/>
      <c r="GF937"/>
      <c r="GG937"/>
      <c r="GH937"/>
      <c r="GI937"/>
      <c r="GJ937"/>
      <c r="GK937"/>
      <c r="GL937"/>
      <c r="GM937"/>
      <c r="GN937"/>
      <c r="GO937"/>
      <c r="GP937"/>
      <c r="GQ937"/>
      <c r="GR937"/>
      <c r="GS937"/>
      <c r="GT937"/>
      <c r="GU937"/>
      <c r="GV937"/>
      <c r="GW937"/>
      <c r="GX937"/>
      <c r="GY937"/>
      <c r="GZ937"/>
      <c r="HA937"/>
      <c r="HB937"/>
      <c r="HC937"/>
      <c r="HD937"/>
      <c r="HE937"/>
      <c r="HF937"/>
      <c r="HG937"/>
      <c r="HH937"/>
      <c r="HI937"/>
      <c r="HJ937"/>
      <c r="HK937"/>
      <c r="HL937"/>
      <c r="HM937"/>
      <c r="HN937"/>
      <c r="HO937"/>
      <c r="HP937"/>
      <c r="HQ937"/>
      <c r="HR937"/>
      <c r="HS937"/>
      <c r="HT937"/>
      <c r="HU937"/>
      <c r="HV937"/>
      <c r="HW937"/>
      <c r="HX937"/>
      <c r="HY937"/>
      <c r="HZ937"/>
      <c r="IA937"/>
      <c r="IB937"/>
      <c r="IC937"/>
      <c r="ID937"/>
      <c r="IE937"/>
      <c r="IF937"/>
      <c r="IG937"/>
      <c r="IH937"/>
      <c r="II937"/>
      <c r="IJ937"/>
      <c r="IK937"/>
      <c r="IL937"/>
      <c r="IM937"/>
      <c r="IN937"/>
      <c r="IO937"/>
      <c r="IP937"/>
      <c r="IQ937"/>
      <c r="IR937"/>
      <c r="IS937"/>
      <c r="IT937"/>
      <c r="IU937"/>
      <c r="IV937"/>
      <c r="IW937"/>
      <c r="IX937"/>
      <c r="IY937"/>
      <c r="IZ937"/>
      <c r="JA937"/>
      <c r="JB937"/>
      <c r="JC937"/>
      <c r="JD937"/>
      <c r="JE937"/>
      <c r="JF937"/>
      <c r="JG937"/>
      <c r="JH937"/>
      <c r="JI937"/>
      <c r="JJ937"/>
      <c r="JK937"/>
      <c r="JL937"/>
      <c r="JM937"/>
      <c r="JN937"/>
      <c r="JO937"/>
      <c r="JP937"/>
      <c r="JQ937"/>
      <c r="JR937"/>
      <c r="JS937"/>
      <c r="JT937"/>
      <c r="JU937"/>
      <c r="JV937"/>
      <c r="JW937"/>
      <c r="JX937"/>
      <c r="JY937"/>
      <c r="JZ937"/>
      <c r="KA937"/>
      <c r="KB937"/>
      <c r="KC937"/>
      <c r="KD937"/>
      <c r="KE937"/>
      <c r="KF937"/>
      <c r="KG937"/>
      <c r="KH937"/>
      <c r="KI937"/>
      <c r="KJ937"/>
      <c r="KK937"/>
      <c r="KL937"/>
      <c r="KM937"/>
      <c r="KN937"/>
      <c r="KO937"/>
      <c r="KP937"/>
      <c r="KQ937"/>
      <c r="KR937"/>
      <c r="KS937"/>
      <c r="KT937"/>
      <c r="KU937"/>
      <c r="KV937"/>
      <c r="KW937"/>
      <c r="KX937"/>
      <c r="KY937"/>
      <c r="KZ937"/>
      <c r="LA937"/>
      <c r="LB937"/>
      <c r="LC937"/>
      <c r="LD937"/>
      <c r="LE937"/>
      <c r="LF937"/>
      <c r="LG937"/>
      <c r="LH937"/>
      <c r="LI937"/>
      <c r="LJ937"/>
      <c r="LK937"/>
      <c r="LL937"/>
      <c r="LM937"/>
      <c r="LN937"/>
      <c r="LO937"/>
      <c r="LP937"/>
      <c r="LQ937"/>
      <c r="LR937"/>
      <c r="LS937"/>
      <c r="LT937"/>
      <c r="LU937"/>
      <c r="LV937"/>
      <c r="LW937"/>
      <c r="LX937"/>
      <c r="LY937"/>
      <c r="LZ937"/>
      <c r="MA937"/>
      <c r="MB937"/>
      <c r="MC937"/>
      <c r="MD937"/>
      <c r="ME937"/>
      <c r="MF937"/>
      <c r="MG937"/>
      <c r="MH937"/>
      <c r="MI937"/>
      <c r="MJ937"/>
      <c r="MK937"/>
      <c r="ML937"/>
      <c r="MM937"/>
      <c r="MN937"/>
      <c r="MO937"/>
      <c r="MP937"/>
      <c r="MQ937"/>
      <c r="MR937"/>
      <c r="MS937"/>
      <c r="MT937"/>
      <c r="MU937"/>
      <c r="MV937"/>
      <c r="MW937"/>
      <c r="MX937"/>
      <c r="MY937"/>
      <c r="MZ937"/>
      <c r="NA937"/>
      <c r="NB937"/>
      <c r="NC937"/>
      <c r="ND937"/>
      <c r="NE937"/>
      <c r="NF937"/>
      <c r="NG937"/>
      <c r="NH937"/>
      <c r="NI937"/>
      <c r="NJ937"/>
      <c r="NK937"/>
      <c r="NL937"/>
      <c r="NM937"/>
      <c r="NN937"/>
      <c r="NO937"/>
      <c r="NP937"/>
      <c r="NQ937"/>
      <c r="NR937"/>
      <c r="NS937"/>
      <c r="NT937"/>
      <c r="NU937"/>
      <c r="NV937"/>
      <c r="NW937"/>
      <c r="NX937"/>
      <c r="NY937"/>
      <c r="NZ937"/>
      <c r="OA937"/>
      <c r="OB937"/>
      <c r="OC937"/>
      <c r="OD937"/>
      <c r="OE937"/>
      <c r="OF937"/>
      <c r="OG937"/>
      <c r="OH937"/>
      <c r="OI937"/>
      <c r="OJ937"/>
      <c r="OK937"/>
      <c r="OL937"/>
      <c r="OM937"/>
      <c r="ON937"/>
      <c r="OO937"/>
      <c r="OP937"/>
      <c r="OQ937"/>
      <c r="OR937"/>
      <c r="OS937"/>
      <c r="OT937"/>
      <c r="OU937"/>
      <c r="OV937"/>
      <c r="OW937"/>
      <c r="OX937"/>
      <c r="OY937"/>
      <c r="OZ937"/>
      <c r="PA937"/>
      <c r="PB937"/>
      <c r="PC937"/>
      <c r="PD937"/>
      <c r="PE937"/>
      <c r="PF937"/>
      <c r="PG937"/>
      <c r="PH937"/>
      <c r="PI937"/>
      <c r="PJ937"/>
      <c r="PK937"/>
      <c r="PL937"/>
      <c r="PM937"/>
      <c r="PN937"/>
      <c r="PO937"/>
      <c r="PP937"/>
      <c r="PQ937"/>
      <c r="PR937"/>
      <c r="PS937"/>
      <c r="PT937"/>
      <c r="PU937"/>
      <c r="PV937"/>
      <c r="PW937"/>
      <c r="PX937"/>
      <c r="PY937"/>
      <c r="PZ937"/>
      <c r="QA937"/>
      <c r="QB937"/>
      <c r="QC937"/>
      <c r="QD937"/>
      <c r="QE937"/>
      <c r="QF937"/>
      <c r="QG937"/>
      <c r="QH937"/>
      <c r="QI937"/>
      <c r="QJ937"/>
      <c r="QK937"/>
      <c r="QL937"/>
      <c r="QM937"/>
      <c r="QN937"/>
      <c r="QO937"/>
      <c r="QP937"/>
      <c r="QQ937"/>
      <c r="QR937"/>
      <c r="QS937"/>
      <c r="QT937"/>
      <c r="QU937"/>
      <c r="QV937"/>
      <c r="QW937"/>
      <c r="QX937"/>
      <c r="QY937"/>
      <c r="QZ937"/>
      <c r="RA937"/>
      <c r="RB937"/>
      <c r="RC937"/>
      <c r="RD937"/>
      <c r="RE937"/>
      <c r="RF937"/>
      <c r="RG937"/>
      <c r="RH937"/>
      <c r="RI937"/>
      <c r="RJ937"/>
      <c r="RK937"/>
      <c r="RL937"/>
      <c r="RM937"/>
      <c r="RN937"/>
      <c r="RO937"/>
      <c r="RP937"/>
      <c r="RQ937"/>
      <c r="RR937"/>
      <c r="RS937"/>
      <c r="RT937"/>
      <c r="RU937"/>
      <c r="RV937"/>
      <c r="RW937"/>
      <c r="RX937"/>
      <c r="RY937"/>
      <c r="RZ937"/>
      <c r="SA937"/>
      <c r="SB937"/>
      <c r="SC937"/>
      <c r="SD937"/>
      <c r="SE937"/>
      <c r="SF937"/>
      <c r="SG937"/>
      <c r="SH937"/>
      <c r="SI937"/>
      <c r="SJ937"/>
      <c r="SK937"/>
      <c r="SL937"/>
      <c r="SM937"/>
      <c r="SN937"/>
      <c r="SO937"/>
      <c r="SP937"/>
      <c r="SQ937"/>
      <c r="SR937"/>
      <c r="SS937"/>
      <c r="ST937"/>
      <c r="SU937"/>
      <c r="SV937"/>
      <c r="SW937"/>
      <c r="SX937"/>
      <c r="SY937"/>
      <c r="SZ937"/>
      <c r="TA937"/>
      <c r="TB937"/>
      <c r="TC937"/>
      <c r="TD937"/>
      <c r="TE937"/>
      <c r="TF937"/>
      <c r="TG937"/>
      <c r="TH937"/>
      <c r="TI937"/>
      <c r="TJ937"/>
      <c r="TK937"/>
      <c r="TL937"/>
      <c r="TM937"/>
      <c r="TN937"/>
      <c r="TO937"/>
      <c r="TP937"/>
      <c r="TQ937"/>
      <c r="TR937"/>
      <c r="TS937"/>
      <c r="TT937"/>
      <c r="TU937"/>
      <c r="TV937"/>
      <c r="TW937"/>
      <c r="TX937"/>
      <c r="TY937"/>
      <c r="TZ937"/>
      <c r="UA937"/>
      <c r="UB937"/>
      <c r="UC937"/>
      <c r="UD937"/>
      <c r="UE937"/>
      <c r="UF937"/>
      <c r="UG937"/>
      <c r="UH937"/>
      <c r="UI937"/>
      <c r="UJ937"/>
      <c r="UK937"/>
      <c r="UL937"/>
      <c r="UM937"/>
      <c r="UN937"/>
      <c r="UO937"/>
      <c r="UP937"/>
      <c r="UQ937"/>
      <c r="UR937"/>
      <c r="US937"/>
      <c r="UT937"/>
      <c r="UU937"/>
      <c r="UV937"/>
      <c r="UW937"/>
      <c r="UX937"/>
      <c r="UY937"/>
      <c r="UZ937"/>
      <c r="VA937"/>
      <c r="VB937"/>
      <c r="VC937"/>
      <c r="VD937"/>
      <c r="VE937"/>
      <c r="VF937"/>
      <c r="VG937"/>
      <c r="VH937"/>
      <c r="VI937"/>
      <c r="VJ937"/>
      <c r="VK937"/>
      <c r="VL937"/>
      <c r="VM937"/>
      <c r="VN937"/>
      <c r="VO937"/>
      <c r="VP937"/>
      <c r="VQ937"/>
      <c r="VR937"/>
      <c r="VS937"/>
      <c r="VT937"/>
      <c r="VU937"/>
      <c r="VV937"/>
      <c r="VW937"/>
      <c r="VX937"/>
      <c r="VY937"/>
      <c r="VZ937"/>
      <c r="WA937"/>
      <c r="WB937"/>
      <c r="WC937"/>
      <c r="WD937"/>
      <c r="WE937"/>
      <c r="WF937"/>
      <c r="WG937"/>
      <c r="WH937"/>
      <c r="WI937"/>
      <c r="WJ937"/>
      <c r="WK937"/>
      <c r="WL937"/>
      <c r="WM937"/>
      <c r="WN937"/>
      <c r="WO937"/>
      <c r="WP937"/>
      <c r="WQ937"/>
      <c r="WR937"/>
      <c r="WS937"/>
      <c r="WT937"/>
      <c r="WU937"/>
      <c r="WV937"/>
      <c r="WW937"/>
      <c r="WX937"/>
      <c r="WY937"/>
      <c r="WZ937"/>
      <c r="XA937"/>
      <c r="XB937"/>
      <c r="XC937"/>
      <c r="XD937"/>
      <c r="XE937"/>
      <c r="XF937"/>
      <c r="XG937"/>
      <c r="XH937"/>
      <c r="XI937"/>
      <c r="XJ937"/>
      <c r="XK937"/>
      <c r="XL937"/>
      <c r="XM937"/>
      <c r="XN937"/>
      <c r="XO937"/>
      <c r="XP937"/>
      <c r="XQ937"/>
      <c r="XR937"/>
      <c r="XS937"/>
      <c r="XT937"/>
      <c r="XU937"/>
      <c r="XV937"/>
      <c r="XW937"/>
      <c r="XX937"/>
      <c r="XY937"/>
      <c r="XZ937"/>
      <c r="YA937"/>
      <c r="YB937"/>
      <c r="YC937"/>
      <c r="YD937"/>
      <c r="YE937"/>
      <c r="YF937"/>
      <c r="YG937"/>
      <c r="YH937"/>
      <c r="YI937"/>
      <c r="YJ937"/>
      <c r="YK937"/>
      <c r="YL937"/>
      <c r="YM937"/>
      <c r="YN937"/>
      <c r="YO937"/>
      <c r="YP937"/>
      <c r="YQ937"/>
      <c r="YR937"/>
      <c r="YS937"/>
      <c r="YT937"/>
      <c r="YU937"/>
      <c r="YV937"/>
      <c r="YW937"/>
      <c r="YX937"/>
      <c r="YY937"/>
      <c r="YZ937"/>
      <c r="ZA937"/>
      <c r="ZB937"/>
      <c r="ZC937"/>
      <c r="ZD937"/>
      <c r="ZE937"/>
      <c r="ZF937"/>
      <c r="ZG937"/>
      <c r="ZH937"/>
      <c r="ZI937"/>
      <c r="ZJ937"/>
      <c r="ZK937"/>
      <c r="ZL937"/>
      <c r="ZM937"/>
      <c r="ZN937"/>
      <c r="ZO937"/>
      <c r="ZP937"/>
      <c r="ZQ937"/>
      <c r="ZR937"/>
      <c r="ZS937"/>
      <c r="ZT937"/>
      <c r="ZU937"/>
      <c r="ZV937"/>
      <c r="ZW937"/>
      <c r="ZX937"/>
      <c r="ZY937"/>
      <c r="ZZ937"/>
      <c r="AAA937"/>
      <c r="AAB937"/>
      <c r="AAC937"/>
      <c r="AAD937"/>
      <c r="AAE937"/>
      <c r="AAF937"/>
      <c r="AAG937"/>
      <c r="AAH937"/>
      <c r="AAI937"/>
      <c r="AAJ937"/>
      <c r="AAK937"/>
      <c r="AAL937"/>
      <c r="AAM937"/>
      <c r="AAN937"/>
      <c r="AAO937"/>
      <c r="AAP937"/>
      <c r="AAQ937"/>
      <c r="AAR937"/>
      <c r="AAS937"/>
      <c r="AAT937"/>
      <c r="AAU937"/>
      <c r="AAV937"/>
      <c r="AAW937"/>
      <c r="AAX937"/>
      <c r="AAY937"/>
      <c r="AAZ937"/>
      <c r="ABA937"/>
      <c r="ABB937"/>
      <c r="ABC937"/>
      <c r="ABD937"/>
      <c r="ABE937"/>
      <c r="ABF937"/>
      <c r="ABG937"/>
      <c r="ABH937"/>
      <c r="ABI937"/>
      <c r="ABJ937"/>
      <c r="ABK937"/>
      <c r="ABL937"/>
      <c r="ABM937"/>
      <c r="ABN937"/>
      <c r="ABO937"/>
      <c r="ABP937"/>
      <c r="ABQ937"/>
      <c r="ABR937"/>
      <c r="ABS937"/>
      <c r="ABT937"/>
      <c r="ABU937"/>
      <c r="ABV937"/>
      <c r="ABW937"/>
      <c r="ABX937"/>
      <c r="ABY937"/>
      <c r="ABZ937"/>
      <c r="ACA937"/>
      <c r="ACB937"/>
      <c r="ACC937"/>
      <c r="ACD937"/>
      <c r="ACE937"/>
      <c r="ACF937"/>
      <c r="ACG937"/>
      <c r="ACH937"/>
      <c r="ACI937"/>
      <c r="ACJ937"/>
      <c r="ACK937"/>
      <c r="ACL937"/>
      <c r="ACM937"/>
      <c r="ACN937"/>
      <c r="ACO937"/>
      <c r="ACP937"/>
      <c r="ACQ937"/>
      <c r="ACR937"/>
      <c r="ACS937"/>
      <c r="ACT937"/>
      <c r="ACU937"/>
      <c r="ACV937"/>
      <c r="ACW937"/>
      <c r="ACX937"/>
      <c r="ACY937"/>
      <c r="ACZ937"/>
      <c r="ADA937"/>
      <c r="ADB937"/>
      <c r="ADC937"/>
      <c r="ADD937"/>
      <c r="ADE937"/>
      <c r="ADF937"/>
      <c r="ADG937"/>
      <c r="ADH937"/>
      <c r="ADI937"/>
      <c r="ADJ937"/>
      <c r="ADK937"/>
      <c r="ADL937"/>
      <c r="ADM937"/>
      <c r="ADN937"/>
      <c r="ADO937"/>
      <c r="ADP937"/>
      <c r="ADQ937"/>
      <c r="ADR937"/>
      <c r="ADS937"/>
      <c r="ADT937"/>
      <c r="ADU937"/>
      <c r="ADV937"/>
      <c r="ADW937"/>
      <c r="ADX937"/>
      <c r="ADY937"/>
      <c r="ADZ937"/>
      <c r="AEA937"/>
      <c r="AEB937"/>
      <c r="AEC937"/>
      <c r="AED937"/>
      <c r="AEE937"/>
      <c r="AEF937"/>
      <c r="AEG937"/>
      <c r="AEH937"/>
      <c r="AEI937"/>
      <c r="AEJ937"/>
      <c r="AEK937"/>
      <c r="AEL937"/>
      <c r="AEM937"/>
      <c r="AEN937"/>
      <c r="AEO937"/>
      <c r="AEP937"/>
      <c r="AEQ937"/>
      <c r="AER937"/>
      <c r="AES937"/>
      <c r="AET937"/>
      <c r="AEU937"/>
      <c r="AEV937"/>
      <c r="AEW937"/>
      <c r="AEX937"/>
      <c r="AEY937"/>
      <c r="AEZ937"/>
      <c r="AFA937"/>
      <c r="AFB937"/>
      <c r="AFC937"/>
      <c r="AFD937"/>
      <c r="AFE937"/>
      <c r="AFF937"/>
      <c r="AFG937"/>
      <c r="AFH937"/>
      <c r="AFI937"/>
      <c r="AFJ937"/>
      <c r="AFK937"/>
      <c r="AFL937"/>
      <c r="AFM937"/>
      <c r="AFN937"/>
      <c r="AFO937"/>
      <c r="AFP937"/>
      <c r="AFQ937"/>
      <c r="AFR937"/>
      <c r="AFS937"/>
      <c r="AFT937"/>
      <c r="AFU937"/>
      <c r="AFV937"/>
      <c r="AFW937"/>
      <c r="AFX937"/>
      <c r="AFY937"/>
      <c r="AFZ937"/>
      <c r="AGA937"/>
      <c r="AGB937"/>
      <c r="AGC937"/>
      <c r="AGD937"/>
      <c r="AGE937"/>
      <c r="AGF937"/>
      <c r="AGG937"/>
      <c r="AGH937"/>
      <c r="AGI937"/>
      <c r="AGJ937"/>
      <c r="AGK937"/>
      <c r="AGL937"/>
      <c r="AGM937"/>
      <c r="AGN937"/>
      <c r="AGO937"/>
      <c r="AGP937"/>
      <c r="AGQ937"/>
      <c r="AGR937"/>
      <c r="AGS937"/>
      <c r="AGT937"/>
      <c r="AGU937"/>
      <c r="AGV937"/>
      <c r="AGW937"/>
      <c r="AGX937"/>
      <c r="AGY937"/>
      <c r="AGZ937"/>
      <c r="AHA937"/>
      <c r="AHB937"/>
      <c r="AHC937"/>
      <c r="AHD937"/>
      <c r="AHE937"/>
      <c r="AHF937"/>
      <c r="AHG937"/>
      <c r="AHH937"/>
      <c r="AHI937"/>
      <c r="AHJ937"/>
      <c r="AHK937"/>
      <c r="AHL937"/>
      <c r="AHM937"/>
      <c r="AHN937"/>
      <c r="AHO937"/>
      <c r="AHP937"/>
      <c r="AHQ937"/>
      <c r="AHR937"/>
      <c r="AHS937"/>
      <c r="AHT937"/>
      <c r="AHU937"/>
      <c r="AHV937"/>
      <c r="AHW937"/>
      <c r="AHX937"/>
      <c r="AHY937"/>
      <c r="AHZ937"/>
      <c r="AIA937"/>
      <c r="AIB937"/>
      <c r="AIC937"/>
      <c r="AID937"/>
      <c r="AIE937"/>
      <c r="AIF937"/>
      <c r="AIG937"/>
      <c r="AIH937"/>
      <c r="AII937"/>
      <c r="AIJ937"/>
      <c r="AIK937"/>
      <c r="AIL937"/>
      <c r="AIM937"/>
      <c r="AIN937"/>
      <c r="AIO937"/>
      <c r="AIP937"/>
      <c r="AIQ937"/>
      <c r="AIR937"/>
      <c r="AIS937"/>
      <c r="AIT937"/>
      <c r="AIU937"/>
      <c r="AIV937"/>
      <c r="AIW937"/>
      <c r="AIX937"/>
      <c r="AIY937"/>
      <c r="AIZ937"/>
      <c r="AJA937"/>
      <c r="AJB937"/>
      <c r="AJC937"/>
      <c r="AJD937"/>
      <c r="AJE937"/>
      <c r="AJF937"/>
      <c r="AJG937"/>
      <c r="AJH937"/>
      <c r="AJI937"/>
      <c r="AJJ937"/>
      <c r="AJK937"/>
      <c r="AJL937"/>
      <c r="AJM937"/>
      <c r="AJN937"/>
      <c r="AJO937"/>
      <c r="AJP937"/>
      <c r="AJQ937"/>
      <c r="AJR937"/>
      <c r="AJS937"/>
      <c r="AJT937"/>
      <c r="AJU937"/>
      <c r="AJV937"/>
      <c r="AJW937"/>
      <c r="AJX937"/>
      <c r="AJY937"/>
      <c r="AJZ937"/>
      <c r="AKA937"/>
      <c r="AKB937"/>
      <c r="AKC937"/>
      <c r="AKD937"/>
      <c r="AKE937"/>
      <c r="AKF937"/>
      <c r="AKG937"/>
      <c r="AKH937"/>
      <c r="AKI937"/>
      <c r="AKJ937"/>
      <c r="AKK937"/>
      <c r="AKL937"/>
      <c r="AKM937"/>
      <c r="AKN937"/>
      <c r="AKO937"/>
      <c r="AKP937"/>
      <c r="AKQ937"/>
      <c r="AKR937"/>
      <c r="AKS937"/>
      <c r="AKT937"/>
      <c r="AKU937"/>
      <c r="AKV937"/>
      <c r="AKW937"/>
      <c r="AKX937"/>
      <c r="AKY937"/>
      <c r="AKZ937"/>
      <c r="ALA937"/>
      <c r="ALB937"/>
      <c r="ALC937"/>
      <c r="ALD937"/>
      <c r="ALE937"/>
      <c r="ALF937"/>
      <c r="ALG937"/>
      <c r="ALH937"/>
      <c r="ALI937"/>
      <c r="ALJ937"/>
      <c r="ALK937"/>
      <c r="ALL937"/>
      <c r="ALM937"/>
      <c r="ALN937"/>
      <c r="ALO937"/>
      <c r="ALP937"/>
      <c r="ALQ937"/>
      <c r="ALR937"/>
      <c r="ALS937"/>
      <c r="ALT937"/>
      <c r="ALU937"/>
      <c r="ALV937"/>
      <c r="ALW937"/>
      <c r="ALX937"/>
      <c r="ALY937"/>
      <c r="ALZ937"/>
      <c r="AMA937"/>
      <c r="AMB937"/>
      <c r="AMC937"/>
      <c r="AMD937"/>
      <c r="AME937"/>
      <c r="AMF937"/>
      <c r="AMG937"/>
      <c r="AMH937"/>
      <c r="AMI937"/>
      <c r="AMJ937"/>
      <c r="AMK937"/>
      <c r="AML937"/>
      <c r="AMM937"/>
      <c r="AMN937"/>
      <c r="AMO937"/>
      <c r="AMP937"/>
      <c r="AMQ937"/>
      <c r="AMR937"/>
      <c r="AMS937"/>
      <c r="AMT937"/>
      <c r="AMU937"/>
      <c r="AMV937"/>
      <c r="AMW937"/>
      <c r="AMX937"/>
      <c r="AMY937"/>
      <c r="AMZ937"/>
      <c r="ANA937"/>
      <c r="ANB937"/>
      <c r="ANC937"/>
      <c r="AND937"/>
      <c r="ANE937"/>
      <c r="ANF937"/>
      <c r="ANG937"/>
      <c r="ANH937"/>
      <c r="ANI937"/>
      <c r="ANJ937"/>
      <c r="ANK937"/>
      <c r="ANL937"/>
      <c r="ANM937"/>
      <c r="ANN937"/>
      <c r="ANO937"/>
      <c r="ANP937"/>
      <c r="ANQ937"/>
      <c r="ANR937"/>
      <c r="ANS937"/>
      <c r="ANT937"/>
      <c r="ANU937"/>
      <c r="ANV937"/>
      <c r="ANW937"/>
      <c r="ANX937"/>
      <c r="ANY937"/>
      <c r="ANZ937"/>
      <c r="AOA937"/>
      <c r="AOB937"/>
      <c r="AOC937"/>
      <c r="AOD937"/>
      <c r="AOE937"/>
      <c r="AOF937"/>
      <c r="AOG937"/>
      <c r="AOH937"/>
      <c r="AOI937"/>
      <c r="AOJ937"/>
      <c r="AOK937"/>
      <c r="AOL937"/>
      <c r="AOM937"/>
      <c r="AON937"/>
      <c r="AOO937"/>
      <c r="AOP937"/>
      <c r="AOQ937"/>
      <c r="AOR937"/>
      <c r="AOS937"/>
      <c r="AOT937"/>
      <c r="AOU937"/>
      <c r="AOV937"/>
      <c r="AOW937"/>
      <c r="AOX937"/>
      <c r="AOY937"/>
      <c r="AOZ937"/>
      <c r="APA937"/>
      <c r="APB937"/>
      <c r="APC937"/>
      <c r="APD937"/>
      <c r="APE937"/>
      <c r="APF937"/>
      <c r="APG937"/>
      <c r="APH937"/>
      <c r="API937"/>
      <c r="APJ937"/>
      <c r="APK937"/>
      <c r="APL937"/>
      <c r="APM937"/>
      <c r="APN937"/>
      <c r="APO937"/>
      <c r="APP937"/>
      <c r="APQ937"/>
      <c r="APR937"/>
      <c r="APS937"/>
      <c r="APT937"/>
      <c r="APU937"/>
      <c r="APV937"/>
      <c r="APW937"/>
      <c r="APX937"/>
      <c r="APY937"/>
      <c r="APZ937"/>
      <c r="AQA937"/>
      <c r="AQB937"/>
      <c r="AQC937"/>
      <c r="AQD937"/>
      <c r="AQE937"/>
      <c r="AQF937"/>
      <c r="AQG937"/>
      <c r="AQH937"/>
      <c r="AQI937"/>
      <c r="AQJ937"/>
      <c r="AQK937"/>
      <c r="AQL937"/>
      <c r="AQM937"/>
      <c r="AQN937"/>
      <c r="AQO937"/>
      <c r="AQP937"/>
      <c r="AQQ937"/>
      <c r="AQR937"/>
      <c r="AQS937"/>
      <c r="AQT937"/>
      <c r="AQU937"/>
      <c r="AQV937"/>
      <c r="AQW937"/>
      <c r="AQX937"/>
      <c r="AQY937"/>
      <c r="AQZ937"/>
      <c r="ARA937"/>
      <c r="ARB937"/>
      <c r="ARC937"/>
      <c r="ARD937"/>
      <c r="ARE937"/>
      <c r="ARF937"/>
      <c r="ARG937"/>
      <c r="ARH937"/>
      <c r="ARI937"/>
      <c r="ARJ937"/>
      <c r="ARK937"/>
      <c r="ARL937"/>
      <c r="ARM937"/>
      <c r="ARN937"/>
      <c r="ARO937"/>
      <c r="ARP937"/>
      <c r="ARQ937"/>
      <c r="ARR937"/>
      <c r="ARS937"/>
      <c r="ART937"/>
      <c r="ARU937"/>
      <c r="ARV937"/>
      <c r="ARW937"/>
      <c r="ARX937"/>
      <c r="ARY937"/>
      <c r="ARZ937"/>
      <c r="ASA937"/>
      <c r="ASB937"/>
      <c r="ASC937"/>
      <c r="ASD937"/>
      <c r="ASE937"/>
      <c r="ASF937"/>
      <c r="ASG937"/>
      <c r="ASH937"/>
      <c r="ASI937"/>
      <c r="ASJ937"/>
      <c r="ASK937"/>
      <c r="ASL937"/>
      <c r="ASM937"/>
      <c r="ASN937"/>
      <c r="ASO937"/>
      <c r="ASP937"/>
      <c r="ASQ937"/>
      <c r="ASR937"/>
      <c r="ASS937"/>
      <c r="AST937"/>
      <c r="ASU937"/>
      <c r="ASV937"/>
      <c r="ASW937"/>
      <c r="ASX937"/>
      <c r="ASY937"/>
      <c r="ASZ937"/>
      <c r="ATA937"/>
      <c r="ATB937"/>
      <c r="ATC937"/>
      <c r="ATD937"/>
      <c r="ATE937"/>
      <c r="ATF937"/>
      <c r="ATG937"/>
      <c r="ATH937"/>
      <c r="ATI937"/>
      <c r="ATJ937"/>
      <c r="ATK937"/>
      <c r="ATL937"/>
      <c r="ATM937"/>
      <c r="ATN937"/>
      <c r="ATO937"/>
      <c r="ATP937"/>
      <c r="ATQ937"/>
      <c r="ATR937"/>
      <c r="ATS937"/>
      <c r="ATT937"/>
      <c r="ATU937"/>
      <c r="ATV937"/>
      <c r="ATW937"/>
      <c r="ATX937"/>
      <c r="ATY937"/>
      <c r="ATZ937"/>
      <c r="AUA937"/>
      <c r="AUB937"/>
      <c r="AUC937"/>
      <c r="AUD937"/>
      <c r="AUE937"/>
      <c r="AUF937"/>
      <c r="AUG937"/>
      <c r="AUH937"/>
      <c r="AUI937"/>
      <c r="AUJ937"/>
      <c r="AUK937"/>
      <c r="AUL937"/>
      <c r="AUM937"/>
      <c r="AUN937"/>
      <c r="AUO937"/>
      <c r="AUP937"/>
      <c r="AUQ937"/>
      <c r="AUR937"/>
      <c r="AUS937"/>
      <c r="AUT937"/>
      <c r="AUU937"/>
      <c r="AUV937"/>
      <c r="AUW937"/>
      <c r="AUX937"/>
      <c r="AUY937"/>
      <c r="AUZ937"/>
      <c r="AVA937"/>
      <c r="AVB937"/>
      <c r="AVC937"/>
      <c r="AVD937"/>
      <c r="AVE937"/>
      <c r="AVF937"/>
      <c r="AVG937"/>
      <c r="AVH937"/>
      <c r="AVI937"/>
      <c r="AVJ937"/>
      <c r="AVK937"/>
      <c r="AVL937"/>
      <c r="AVM937"/>
      <c r="AVN937"/>
      <c r="AVO937"/>
      <c r="AVP937"/>
      <c r="AVQ937"/>
      <c r="AVR937"/>
      <c r="AVS937"/>
      <c r="AVT937"/>
      <c r="AVU937"/>
      <c r="AVV937"/>
      <c r="AVW937"/>
      <c r="AVX937"/>
      <c r="AVY937"/>
      <c r="AVZ937"/>
      <c r="AWA937"/>
      <c r="AWB937"/>
      <c r="AWC937"/>
      <c r="AWD937"/>
      <c r="AWE937"/>
      <c r="AWF937"/>
      <c r="AWG937"/>
      <c r="AWH937"/>
      <c r="AWI937"/>
      <c r="AWJ937"/>
      <c r="AWK937"/>
      <c r="AWL937"/>
      <c r="AWM937"/>
      <c r="AWN937"/>
      <c r="AWO937"/>
      <c r="AWP937"/>
      <c r="AWQ937"/>
      <c r="AWR937"/>
      <c r="AWS937"/>
      <c r="AWT937"/>
      <c r="AWU937"/>
      <c r="AWV937"/>
      <c r="AWW937"/>
      <c r="AWX937"/>
      <c r="AWY937"/>
      <c r="AWZ937"/>
      <c r="AXA937"/>
      <c r="AXB937"/>
      <c r="AXC937"/>
      <c r="AXD937"/>
      <c r="AXE937"/>
      <c r="AXF937"/>
      <c r="AXG937"/>
      <c r="AXH937"/>
      <c r="AXI937"/>
      <c r="AXJ937"/>
      <c r="AXK937"/>
      <c r="AXL937"/>
      <c r="AXM937"/>
      <c r="AXN937"/>
      <c r="AXO937"/>
      <c r="AXP937"/>
      <c r="AXQ937"/>
      <c r="AXR937"/>
      <c r="AXS937"/>
      <c r="AXT937"/>
      <c r="AXU937"/>
      <c r="AXV937"/>
      <c r="AXW937"/>
      <c r="AXX937"/>
      <c r="AXY937"/>
      <c r="AXZ937"/>
      <c r="AYA937"/>
      <c r="AYB937"/>
      <c r="AYC937"/>
      <c r="AYD937"/>
      <c r="AYE937"/>
      <c r="AYF937"/>
      <c r="AYG937"/>
      <c r="AYH937"/>
      <c r="AYI937"/>
      <c r="AYJ937"/>
      <c r="AYK937"/>
      <c r="AYL937"/>
      <c r="AYM937"/>
      <c r="AYN937"/>
      <c r="AYO937"/>
      <c r="AYP937"/>
      <c r="AYQ937"/>
      <c r="AYR937"/>
      <c r="AYS937"/>
      <c r="AYT937"/>
      <c r="AYU937"/>
      <c r="AYV937"/>
      <c r="AYW937"/>
      <c r="AYX937"/>
      <c r="AYY937"/>
      <c r="AYZ937"/>
      <c r="AZA937"/>
      <c r="AZB937"/>
      <c r="AZC937"/>
      <c r="AZD937"/>
      <c r="AZE937"/>
      <c r="AZF937"/>
      <c r="AZG937"/>
      <c r="AZH937"/>
      <c r="AZI937"/>
      <c r="AZJ937"/>
      <c r="AZK937"/>
      <c r="AZL937"/>
      <c r="AZM937"/>
      <c r="AZN937"/>
      <c r="AZO937"/>
      <c r="AZP937"/>
      <c r="AZQ937"/>
      <c r="AZR937"/>
      <c r="AZS937"/>
      <c r="AZT937"/>
      <c r="AZU937"/>
      <c r="AZV937"/>
      <c r="AZW937"/>
      <c r="AZX937"/>
      <c r="AZY937"/>
      <c r="AZZ937"/>
      <c r="BAA937"/>
      <c r="BAB937"/>
      <c r="BAC937"/>
      <c r="BAD937"/>
      <c r="BAE937"/>
      <c r="BAF937"/>
      <c r="BAG937"/>
      <c r="BAH937"/>
      <c r="BAI937"/>
      <c r="BAJ937"/>
      <c r="BAK937"/>
      <c r="BAL937"/>
      <c r="BAM937"/>
      <c r="BAN937"/>
      <c r="BAO937"/>
      <c r="BAP937"/>
      <c r="BAQ937"/>
      <c r="BAR937"/>
      <c r="BAS937"/>
      <c r="BAT937"/>
      <c r="BAU937"/>
      <c r="BAV937"/>
      <c r="BAW937"/>
      <c r="BAX937"/>
      <c r="BAY937"/>
      <c r="BAZ937"/>
      <c r="BBA937"/>
      <c r="BBB937"/>
      <c r="BBC937"/>
      <c r="BBD937"/>
      <c r="BBE937"/>
      <c r="BBF937"/>
      <c r="BBG937"/>
      <c r="BBH937"/>
      <c r="BBI937"/>
      <c r="BBJ937"/>
      <c r="BBK937"/>
      <c r="BBL937"/>
      <c r="BBM937"/>
      <c r="BBN937"/>
      <c r="BBO937"/>
      <c r="BBP937"/>
      <c r="BBQ937"/>
      <c r="BBR937"/>
      <c r="BBS937"/>
      <c r="BBT937"/>
      <c r="BBU937"/>
      <c r="BBV937"/>
      <c r="BBW937"/>
      <c r="BBX937"/>
      <c r="BBY937"/>
      <c r="BBZ937"/>
      <c r="BCA937"/>
      <c r="BCB937"/>
      <c r="BCC937"/>
      <c r="BCD937"/>
      <c r="BCE937"/>
      <c r="BCF937"/>
      <c r="BCG937"/>
      <c r="BCH937"/>
      <c r="BCI937"/>
      <c r="BCJ937"/>
      <c r="BCK937"/>
      <c r="BCL937"/>
      <c r="BCM937"/>
      <c r="BCN937"/>
      <c r="BCO937"/>
      <c r="BCP937"/>
      <c r="BCQ937"/>
      <c r="BCR937"/>
      <c r="BCS937"/>
      <c r="BCT937"/>
      <c r="BCU937"/>
      <c r="BCV937"/>
      <c r="BCW937"/>
      <c r="BCX937"/>
      <c r="BCY937"/>
      <c r="BCZ937"/>
      <c r="BDA937"/>
      <c r="BDB937"/>
      <c r="BDC937"/>
      <c r="BDD937"/>
      <c r="BDE937"/>
      <c r="BDF937"/>
      <c r="BDG937"/>
      <c r="BDH937"/>
      <c r="BDI937"/>
      <c r="BDJ937"/>
      <c r="BDK937"/>
      <c r="BDL937"/>
      <c r="BDM937"/>
      <c r="BDN937"/>
      <c r="BDO937"/>
      <c r="BDP937"/>
      <c r="BDQ937"/>
      <c r="BDR937"/>
      <c r="BDS937"/>
      <c r="BDT937"/>
      <c r="BDU937"/>
      <c r="BDV937"/>
      <c r="BDW937"/>
      <c r="BDX937"/>
      <c r="BDY937"/>
      <c r="BDZ937"/>
      <c r="BEA937"/>
      <c r="BEB937"/>
      <c r="BEC937"/>
      <c r="BED937"/>
      <c r="BEE937"/>
      <c r="BEF937"/>
      <c r="BEG937"/>
      <c r="BEH937"/>
      <c r="BEI937"/>
      <c r="BEJ937"/>
      <c r="BEK937"/>
      <c r="BEL937"/>
      <c r="BEM937"/>
      <c r="BEN937"/>
      <c r="BEO937"/>
      <c r="BEP937"/>
      <c r="BEQ937"/>
      <c r="BER937"/>
      <c r="BES937"/>
      <c r="BET937"/>
      <c r="BEU937"/>
      <c r="BEV937"/>
      <c r="BEW937"/>
      <c r="BEX937"/>
      <c r="BEY937"/>
      <c r="BEZ937"/>
      <c r="BFA937"/>
      <c r="BFB937"/>
      <c r="BFC937"/>
      <c r="BFD937"/>
      <c r="BFE937"/>
      <c r="BFF937"/>
      <c r="BFG937"/>
      <c r="BFH937"/>
      <c r="BFI937"/>
      <c r="BFJ937"/>
      <c r="BFK937"/>
      <c r="BFL937"/>
      <c r="BFM937"/>
      <c r="BFN937"/>
      <c r="BFO937"/>
      <c r="BFP937"/>
      <c r="BFQ937"/>
      <c r="BFR937"/>
      <c r="BFS937"/>
      <c r="BFT937"/>
      <c r="BFU937"/>
      <c r="BFV937"/>
      <c r="BFW937"/>
      <c r="BFX937"/>
      <c r="BFY937"/>
      <c r="BFZ937"/>
      <c r="BGA937"/>
      <c r="BGB937"/>
      <c r="BGC937"/>
      <c r="BGD937"/>
      <c r="BGE937"/>
      <c r="BGF937"/>
      <c r="BGG937"/>
      <c r="BGH937"/>
      <c r="BGI937"/>
      <c r="BGJ937"/>
      <c r="BGK937"/>
      <c r="BGL937"/>
      <c r="BGM937"/>
      <c r="BGN937"/>
      <c r="BGO937"/>
      <c r="BGP937"/>
      <c r="BGQ937"/>
      <c r="BGR937"/>
      <c r="BGS937"/>
      <c r="BGT937"/>
      <c r="BGU937"/>
      <c r="BGV937"/>
      <c r="BGW937"/>
      <c r="BGX937"/>
      <c r="BGY937"/>
      <c r="BGZ937"/>
      <c r="BHA937"/>
      <c r="BHB937"/>
      <c r="BHC937"/>
      <c r="BHD937"/>
      <c r="BHE937"/>
      <c r="BHF937"/>
      <c r="BHG937"/>
      <c r="BHH937"/>
      <c r="BHI937"/>
      <c r="BHJ937"/>
      <c r="BHK937"/>
      <c r="BHL937"/>
      <c r="BHM937"/>
      <c r="BHN937"/>
      <c r="BHO937"/>
      <c r="BHP937"/>
      <c r="BHQ937"/>
      <c r="BHR937"/>
      <c r="BHS937"/>
      <c r="BHT937"/>
      <c r="BHU937"/>
      <c r="BHV937"/>
      <c r="BHW937"/>
      <c r="BHX937"/>
      <c r="BHY937"/>
      <c r="BHZ937"/>
      <c r="BIA937"/>
      <c r="BIB937"/>
      <c r="BIC937"/>
      <c r="BID937"/>
      <c r="BIE937"/>
      <c r="BIF937"/>
      <c r="BIG937"/>
      <c r="BIH937"/>
      <c r="BII937"/>
      <c r="BIJ937"/>
      <c r="BIK937"/>
      <c r="BIL937"/>
      <c r="BIM937"/>
      <c r="BIN937"/>
      <c r="BIO937"/>
      <c r="BIP937"/>
      <c r="BIQ937"/>
      <c r="BIR937"/>
      <c r="BIS937"/>
      <c r="BIT937"/>
      <c r="BIU937"/>
      <c r="BIV937"/>
      <c r="BIW937"/>
      <c r="BIX937"/>
      <c r="BIY937"/>
      <c r="BIZ937"/>
      <c r="BJA937"/>
      <c r="BJB937"/>
      <c r="BJC937"/>
      <c r="BJD937"/>
      <c r="BJE937"/>
      <c r="BJF937"/>
      <c r="BJG937"/>
      <c r="BJH937"/>
      <c r="BJI937"/>
      <c r="BJJ937"/>
      <c r="BJK937"/>
      <c r="BJL937"/>
      <c r="BJM937"/>
      <c r="BJN937"/>
      <c r="BJO937"/>
      <c r="BJP937"/>
      <c r="BJQ937"/>
      <c r="BJR937"/>
      <c r="BJS937"/>
      <c r="BJT937"/>
      <c r="BJU937"/>
      <c r="BJV937"/>
      <c r="BJW937"/>
      <c r="BJX937"/>
      <c r="BJY937"/>
      <c r="BJZ937"/>
      <c r="BKA937"/>
      <c r="BKB937"/>
      <c r="BKC937"/>
      <c r="BKD937"/>
      <c r="BKE937"/>
      <c r="BKF937"/>
      <c r="BKG937"/>
      <c r="BKH937"/>
      <c r="BKI937"/>
      <c r="BKJ937"/>
      <c r="BKK937"/>
      <c r="BKL937"/>
      <c r="BKM937"/>
      <c r="BKN937"/>
      <c r="BKO937"/>
      <c r="BKP937"/>
      <c r="BKQ937"/>
      <c r="BKR937"/>
      <c r="BKS937"/>
      <c r="BKT937"/>
      <c r="BKU937"/>
      <c r="BKV937"/>
      <c r="BKW937"/>
      <c r="BKX937"/>
      <c r="BKY937"/>
      <c r="BKZ937"/>
      <c r="BLA937"/>
      <c r="BLB937"/>
      <c r="BLC937"/>
      <c r="BLD937"/>
      <c r="BLE937"/>
      <c r="BLF937"/>
      <c r="BLG937"/>
      <c r="BLH937"/>
      <c r="BLI937"/>
      <c r="BLJ937"/>
      <c r="BLK937"/>
      <c r="BLL937"/>
      <c r="BLM937"/>
      <c r="BLN937"/>
      <c r="BLO937"/>
      <c r="BLP937"/>
      <c r="BLQ937"/>
      <c r="BLR937"/>
      <c r="BLS937"/>
      <c r="BLT937"/>
      <c r="BLU937"/>
      <c r="BLV937"/>
      <c r="BLW937"/>
      <c r="BLX937"/>
      <c r="BLY937"/>
      <c r="BLZ937"/>
      <c r="BMA937"/>
      <c r="BMB937"/>
      <c r="BMC937"/>
      <c r="BMD937"/>
      <c r="BME937"/>
      <c r="BMF937"/>
      <c r="BMG937"/>
      <c r="BMH937"/>
      <c r="BMI937"/>
      <c r="BMJ937"/>
      <c r="BMK937"/>
      <c r="BML937"/>
      <c r="BMM937"/>
      <c r="BMN937"/>
      <c r="BMO937"/>
      <c r="BMP937"/>
      <c r="BMQ937"/>
      <c r="BMR937"/>
    </row>
    <row r="938" spans="1:1708" s="460" customFormat="1">
      <c r="A938" s="1264" t="s">
        <v>2437</v>
      </c>
      <c r="B938" s="1264"/>
      <c r="C938" s="1264"/>
      <c r="D938" s="1264" t="s">
        <v>2437</v>
      </c>
      <c r="E938" s="1266" t="s">
        <v>190</v>
      </c>
      <c r="F938" s="1266" t="s">
        <v>191</v>
      </c>
      <c r="G938" s="1266" t="s">
        <v>184</v>
      </c>
      <c r="H938" s="1266"/>
      <c r="I938" s="1266">
        <v>4</v>
      </c>
      <c r="J938" s="1266"/>
      <c r="K938" s="1269">
        <v>58.776890530000003</v>
      </c>
      <c r="L938" s="1269">
        <v>24.79231674</v>
      </c>
      <c r="M938" s="1270" t="s">
        <v>2438</v>
      </c>
      <c r="N938" s="1271"/>
      <c r="O938" s="1269" t="s">
        <v>2433</v>
      </c>
      <c r="P938" s="1269" t="s">
        <v>193</v>
      </c>
      <c r="Q938" s="1271"/>
      <c r="R938" s="1025">
        <v>878</v>
      </c>
      <c r="S938" s="1025">
        <v>878</v>
      </c>
      <c r="T938" s="48"/>
      <c r="U938" s="931"/>
      <c r="V938" s="16"/>
      <c r="W938"/>
      <c r="X938"/>
      <c r="Y938"/>
      <c r="Z938"/>
      <c r="AA938"/>
      <c r="AB938"/>
      <c r="AC938"/>
      <c r="AD938"/>
      <c r="AE938"/>
      <c r="AF938"/>
      <c r="AG938"/>
      <c r="AH938"/>
      <c r="AI938"/>
      <c r="AJ938"/>
      <c r="AK938"/>
      <c r="AL938"/>
      <c r="AM938"/>
      <c r="AN938"/>
      <c r="AO938"/>
      <c r="AP938"/>
      <c r="AQ938"/>
      <c r="AR938"/>
      <c r="AS938"/>
      <c r="AT938"/>
      <c r="AU938"/>
      <c r="AV938"/>
      <c r="AW938"/>
      <c r="AX938"/>
      <c r="AY938"/>
      <c r="AZ938"/>
      <c r="BA938"/>
      <c r="BB938"/>
      <c r="BC938"/>
      <c r="BD938"/>
      <c r="BE938"/>
      <c r="BF938"/>
      <c r="BG938"/>
      <c r="BH938"/>
      <c r="BI938"/>
      <c r="BJ938"/>
      <c r="BK938"/>
      <c r="BL938"/>
      <c r="BM938"/>
      <c r="BN938"/>
      <c r="BO938"/>
      <c r="BP938"/>
      <c r="BQ938"/>
      <c r="BR938"/>
      <c r="BS938"/>
      <c r="BT938"/>
      <c r="BU938"/>
      <c r="BV938"/>
      <c r="BW938"/>
      <c r="BX938"/>
      <c r="BY938"/>
      <c r="BZ938"/>
      <c r="CA938"/>
      <c r="CB938"/>
      <c r="CC938"/>
      <c r="CD938"/>
      <c r="CE938"/>
      <c r="CF938"/>
      <c r="CG938"/>
      <c r="CH938"/>
      <c r="CI938"/>
      <c r="CJ938"/>
      <c r="CK938"/>
      <c r="CL938"/>
      <c r="CM938"/>
      <c r="CN938"/>
      <c r="CO938"/>
      <c r="CP938"/>
      <c r="CQ938"/>
      <c r="CR938"/>
      <c r="CS938"/>
      <c r="CT938"/>
      <c r="CU938"/>
      <c r="CV938"/>
      <c r="CW938"/>
      <c r="CX938"/>
      <c r="CY938"/>
      <c r="CZ938"/>
      <c r="DA938"/>
      <c r="DB938"/>
      <c r="DC938"/>
      <c r="DD938"/>
      <c r="DE938"/>
      <c r="DF938"/>
      <c r="DG938"/>
      <c r="DH938"/>
      <c r="DI938"/>
      <c r="DJ938"/>
      <c r="DK938"/>
      <c r="DL938"/>
      <c r="DM938"/>
      <c r="DN938"/>
      <c r="DO938"/>
      <c r="DP938"/>
      <c r="DQ938"/>
      <c r="DR938"/>
      <c r="DS938"/>
      <c r="DT938"/>
      <c r="DU938"/>
      <c r="DV938"/>
      <c r="DW938"/>
      <c r="DX938"/>
      <c r="DY938"/>
      <c r="DZ938"/>
      <c r="EA938"/>
      <c r="EB938"/>
      <c r="EC938"/>
      <c r="ED938"/>
      <c r="EE938"/>
      <c r="EF938"/>
      <c r="EG938"/>
      <c r="EH938"/>
      <c r="EI938"/>
      <c r="EJ938"/>
      <c r="EK938"/>
      <c r="EL938"/>
      <c r="EM938"/>
      <c r="EN938"/>
      <c r="EO938"/>
      <c r="EP938"/>
      <c r="EQ938"/>
      <c r="ER938"/>
      <c r="ES938"/>
      <c r="ET938"/>
      <c r="EU938"/>
      <c r="EV938"/>
      <c r="EW938"/>
      <c r="EX938"/>
      <c r="EY938"/>
      <c r="EZ938"/>
      <c r="FA938"/>
      <c r="FB938"/>
      <c r="FC938"/>
      <c r="FD938"/>
      <c r="FE938"/>
      <c r="FF938"/>
      <c r="FG938"/>
      <c r="FH938"/>
      <c r="FI938"/>
      <c r="FJ938"/>
      <c r="FK938"/>
      <c r="FL938"/>
      <c r="FM938"/>
      <c r="FN938"/>
      <c r="FO938"/>
      <c r="FP938"/>
      <c r="FQ938"/>
      <c r="FR938"/>
      <c r="FS938"/>
      <c r="FT938"/>
      <c r="FU938"/>
      <c r="FV938"/>
      <c r="FW938"/>
      <c r="FX938"/>
      <c r="FY938"/>
      <c r="FZ938"/>
      <c r="GA938"/>
      <c r="GB938"/>
      <c r="GC938"/>
      <c r="GD938"/>
      <c r="GE938"/>
      <c r="GF938"/>
      <c r="GG938"/>
      <c r="GH938"/>
      <c r="GI938"/>
      <c r="GJ938"/>
      <c r="GK938"/>
      <c r="GL938"/>
      <c r="GM938"/>
      <c r="GN938"/>
      <c r="GO938"/>
      <c r="GP938"/>
      <c r="GQ938"/>
      <c r="GR938"/>
      <c r="GS938"/>
      <c r="GT938"/>
      <c r="GU938"/>
      <c r="GV938"/>
      <c r="GW938"/>
      <c r="GX938"/>
      <c r="GY938"/>
      <c r="GZ938"/>
      <c r="HA938"/>
      <c r="HB938"/>
      <c r="HC938"/>
      <c r="HD938"/>
      <c r="HE938"/>
      <c r="HF938"/>
      <c r="HG938"/>
      <c r="HH938"/>
      <c r="HI938"/>
      <c r="HJ938"/>
      <c r="HK938"/>
      <c r="HL938"/>
      <c r="HM938"/>
      <c r="HN938"/>
      <c r="HO938"/>
      <c r="HP938"/>
      <c r="HQ938"/>
      <c r="HR938"/>
      <c r="HS938"/>
      <c r="HT938"/>
      <c r="HU938"/>
      <c r="HV938"/>
      <c r="HW938"/>
      <c r="HX938"/>
      <c r="HY938"/>
      <c r="HZ938"/>
      <c r="IA938"/>
      <c r="IB938"/>
      <c r="IC938"/>
      <c r="ID938"/>
      <c r="IE938"/>
      <c r="IF938"/>
      <c r="IG938"/>
      <c r="IH938"/>
      <c r="II938"/>
      <c r="IJ938"/>
      <c r="IK938"/>
      <c r="IL938"/>
      <c r="IM938"/>
      <c r="IN938"/>
      <c r="IO938"/>
      <c r="IP938"/>
      <c r="IQ938"/>
      <c r="IR938"/>
      <c r="IS938"/>
      <c r="IT938"/>
      <c r="IU938"/>
      <c r="IV938"/>
      <c r="IW938"/>
      <c r="IX938"/>
      <c r="IY938"/>
      <c r="IZ938"/>
      <c r="JA938"/>
      <c r="JB938"/>
      <c r="JC938"/>
      <c r="JD938"/>
      <c r="JE938"/>
      <c r="JF938"/>
      <c r="JG938"/>
      <c r="JH938"/>
      <c r="JI938"/>
      <c r="JJ938"/>
      <c r="JK938"/>
      <c r="JL938"/>
      <c r="JM938"/>
      <c r="JN938"/>
      <c r="JO938"/>
      <c r="JP938"/>
      <c r="JQ938"/>
      <c r="JR938"/>
      <c r="JS938"/>
      <c r="JT938"/>
      <c r="JU938"/>
      <c r="JV938"/>
      <c r="JW938"/>
      <c r="JX938"/>
      <c r="JY938"/>
      <c r="JZ938"/>
      <c r="KA938"/>
      <c r="KB938"/>
      <c r="KC938"/>
      <c r="KD938"/>
      <c r="KE938"/>
      <c r="KF938"/>
      <c r="KG938"/>
      <c r="KH938"/>
      <c r="KI938"/>
      <c r="KJ938"/>
      <c r="KK938"/>
      <c r="KL938"/>
      <c r="KM938"/>
      <c r="KN938"/>
      <c r="KO938"/>
      <c r="KP938"/>
      <c r="KQ938"/>
      <c r="KR938"/>
      <c r="KS938"/>
      <c r="KT938"/>
      <c r="KU938"/>
      <c r="KV938"/>
      <c r="KW938"/>
      <c r="KX938"/>
      <c r="KY938"/>
      <c r="KZ938"/>
      <c r="LA938"/>
      <c r="LB938"/>
      <c r="LC938"/>
      <c r="LD938"/>
      <c r="LE938"/>
      <c r="LF938"/>
      <c r="LG938"/>
      <c r="LH938"/>
      <c r="LI938"/>
      <c r="LJ938"/>
      <c r="LK938"/>
      <c r="LL938"/>
      <c r="LM938"/>
      <c r="LN938"/>
      <c r="LO938"/>
      <c r="LP938"/>
      <c r="LQ938"/>
      <c r="LR938"/>
      <c r="LS938"/>
      <c r="LT938"/>
      <c r="LU938"/>
      <c r="LV938"/>
      <c r="LW938"/>
      <c r="LX938"/>
      <c r="LY938"/>
      <c r="LZ938"/>
      <c r="MA938"/>
      <c r="MB938"/>
      <c r="MC938"/>
      <c r="MD938"/>
      <c r="ME938"/>
      <c r="MF938"/>
      <c r="MG938"/>
      <c r="MH938"/>
      <c r="MI938"/>
      <c r="MJ938"/>
      <c r="MK938"/>
      <c r="ML938"/>
      <c r="MM938"/>
      <c r="MN938"/>
      <c r="MO938"/>
      <c r="MP938"/>
      <c r="MQ938"/>
      <c r="MR938"/>
      <c r="MS938"/>
      <c r="MT938"/>
      <c r="MU938"/>
      <c r="MV938"/>
      <c r="MW938"/>
      <c r="MX938"/>
      <c r="MY938"/>
      <c r="MZ938"/>
      <c r="NA938"/>
      <c r="NB938"/>
      <c r="NC938"/>
      <c r="ND938"/>
      <c r="NE938"/>
      <c r="NF938"/>
      <c r="NG938"/>
      <c r="NH938"/>
      <c r="NI938"/>
      <c r="NJ938"/>
      <c r="NK938"/>
      <c r="NL938"/>
      <c r="NM938"/>
      <c r="NN938"/>
      <c r="NO938"/>
      <c r="NP938"/>
      <c r="NQ938"/>
      <c r="NR938"/>
      <c r="NS938"/>
      <c r="NT938"/>
      <c r="NU938"/>
      <c r="NV938"/>
      <c r="NW938"/>
      <c r="NX938"/>
      <c r="NY938"/>
      <c r="NZ938"/>
      <c r="OA938"/>
      <c r="OB938"/>
      <c r="OC938"/>
      <c r="OD938"/>
      <c r="OE938"/>
      <c r="OF938"/>
      <c r="OG938"/>
      <c r="OH938"/>
      <c r="OI938"/>
      <c r="OJ938"/>
      <c r="OK938"/>
      <c r="OL938"/>
      <c r="OM938"/>
      <c r="ON938"/>
      <c r="OO938"/>
      <c r="OP938"/>
      <c r="OQ938"/>
      <c r="OR938"/>
      <c r="OS938"/>
      <c r="OT938"/>
      <c r="OU938"/>
      <c r="OV938"/>
      <c r="OW938"/>
      <c r="OX938"/>
      <c r="OY938"/>
      <c r="OZ938"/>
      <c r="PA938"/>
      <c r="PB938"/>
      <c r="PC938"/>
      <c r="PD938"/>
      <c r="PE938"/>
      <c r="PF938"/>
      <c r="PG938"/>
      <c r="PH938"/>
      <c r="PI938"/>
      <c r="PJ938"/>
      <c r="PK938"/>
      <c r="PL938"/>
      <c r="PM938"/>
      <c r="PN938"/>
      <c r="PO938"/>
      <c r="PP938"/>
      <c r="PQ938"/>
      <c r="PR938"/>
      <c r="PS938"/>
      <c r="PT938"/>
      <c r="PU938"/>
      <c r="PV938"/>
      <c r="PW938"/>
      <c r="PX938"/>
      <c r="PY938"/>
      <c r="PZ938"/>
      <c r="QA938"/>
      <c r="QB938"/>
      <c r="QC938"/>
      <c r="QD938"/>
      <c r="QE938"/>
      <c r="QF938"/>
      <c r="QG938"/>
      <c r="QH938"/>
      <c r="QI938"/>
      <c r="QJ938"/>
      <c r="QK938"/>
      <c r="QL938"/>
      <c r="QM938"/>
      <c r="QN938"/>
      <c r="QO938"/>
      <c r="QP938"/>
      <c r="QQ938"/>
      <c r="QR938"/>
      <c r="QS938"/>
      <c r="QT938"/>
      <c r="QU938"/>
      <c r="QV938"/>
      <c r="QW938"/>
      <c r="QX938"/>
      <c r="QY938"/>
      <c r="QZ938"/>
      <c r="RA938"/>
      <c r="RB938"/>
      <c r="RC938"/>
      <c r="RD938"/>
      <c r="RE938"/>
      <c r="RF938"/>
      <c r="RG938"/>
      <c r="RH938"/>
      <c r="RI938"/>
      <c r="RJ938"/>
      <c r="RK938"/>
      <c r="RL938"/>
      <c r="RM938"/>
      <c r="RN938"/>
      <c r="RO938"/>
      <c r="RP938"/>
      <c r="RQ938"/>
      <c r="RR938"/>
      <c r="RS938"/>
      <c r="RT938"/>
      <c r="RU938"/>
      <c r="RV938"/>
      <c r="RW938"/>
      <c r="RX938"/>
      <c r="RY938"/>
      <c r="RZ938"/>
      <c r="SA938"/>
      <c r="SB938"/>
      <c r="SC938"/>
      <c r="SD938"/>
      <c r="SE938"/>
      <c r="SF938"/>
      <c r="SG938"/>
      <c r="SH938"/>
      <c r="SI938"/>
      <c r="SJ938"/>
      <c r="SK938"/>
      <c r="SL938"/>
      <c r="SM938"/>
      <c r="SN938"/>
      <c r="SO938"/>
      <c r="SP938"/>
      <c r="SQ938"/>
      <c r="SR938"/>
      <c r="SS938"/>
      <c r="ST938"/>
      <c r="SU938"/>
      <c r="SV938"/>
      <c r="SW938"/>
      <c r="SX938"/>
      <c r="SY938"/>
      <c r="SZ938"/>
      <c r="TA938"/>
      <c r="TB938"/>
      <c r="TC938"/>
      <c r="TD938"/>
      <c r="TE938"/>
      <c r="TF938"/>
      <c r="TG938"/>
      <c r="TH938"/>
      <c r="TI938"/>
      <c r="TJ938"/>
      <c r="TK938"/>
      <c r="TL938"/>
      <c r="TM938"/>
      <c r="TN938"/>
      <c r="TO938"/>
      <c r="TP938"/>
      <c r="TQ938"/>
      <c r="TR938"/>
      <c r="TS938"/>
      <c r="TT938"/>
      <c r="TU938"/>
      <c r="TV938"/>
      <c r="TW938"/>
      <c r="TX938"/>
      <c r="TY938"/>
      <c r="TZ938"/>
      <c r="UA938"/>
      <c r="UB938"/>
      <c r="UC938"/>
      <c r="UD938"/>
      <c r="UE938"/>
      <c r="UF938"/>
      <c r="UG938"/>
      <c r="UH938"/>
      <c r="UI938"/>
      <c r="UJ938"/>
      <c r="UK938"/>
      <c r="UL938"/>
      <c r="UM938"/>
      <c r="UN938"/>
      <c r="UO938"/>
      <c r="UP938"/>
      <c r="UQ938"/>
      <c r="UR938"/>
      <c r="US938"/>
      <c r="UT938"/>
      <c r="UU938"/>
      <c r="UV938"/>
      <c r="UW938"/>
      <c r="UX938"/>
      <c r="UY938"/>
      <c r="UZ938"/>
      <c r="VA938"/>
      <c r="VB938"/>
      <c r="VC938"/>
      <c r="VD938"/>
      <c r="VE938"/>
      <c r="VF938"/>
      <c r="VG938"/>
      <c r="VH938"/>
      <c r="VI938"/>
      <c r="VJ938"/>
      <c r="VK938"/>
      <c r="VL938"/>
      <c r="VM938"/>
      <c r="VN938"/>
      <c r="VO938"/>
      <c r="VP938"/>
      <c r="VQ938"/>
      <c r="VR938"/>
      <c r="VS938"/>
      <c r="VT938"/>
      <c r="VU938"/>
      <c r="VV938"/>
      <c r="VW938"/>
      <c r="VX938"/>
      <c r="VY938"/>
      <c r="VZ938"/>
      <c r="WA938"/>
      <c r="WB938"/>
      <c r="WC938"/>
      <c r="WD938"/>
      <c r="WE938"/>
      <c r="WF938"/>
      <c r="WG938"/>
      <c r="WH938"/>
      <c r="WI938"/>
      <c r="WJ938"/>
      <c r="WK938"/>
      <c r="WL938"/>
      <c r="WM938"/>
      <c r="WN938"/>
      <c r="WO938"/>
      <c r="WP938"/>
      <c r="WQ938"/>
      <c r="WR938"/>
      <c r="WS938"/>
      <c r="WT938"/>
      <c r="WU938"/>
      <c r="WV938"/>
      <c r="WW938"/>
      <c r="WX938"/>
      <c r="WY938"/>
      <c r="WZ938"/>
      <c r="XA938"/>
      <c r="XB938"/>
      <c r="XC938"/>
      <c r="XD938"/>
      <c r="XE938"/>
      <c r="XF938"/>
      <c r="XG938"/>
      <c r="XH938"/>
      <c r="XI938"/>
      <c r="XJ938"/>
      <c r="XK938"/>
      <c r="XL938"/>
      <c r="XM938"/>
      <c r="XN938"/>
      <c r="XO938"/>
      <c r="XP938"/>
      <c r="XQ938"/>
      <c r="XR938"/>
      <c r="XS938"/>
      <c r="XT938"/>
      <c r="XU938"/>
      <c r="XV938"/>
      <c r="XW938"/>
      <c r="XX938"/>
      <c r="XY938"/>
      <c r="XZ938"/>
      <c r="YA938"/>
      <c r="YB938"/>
      <c r="YC938"/>
      <c r="YD938"/>
      <c r="YE938"/>
      <c r="YF938"/>
      <c r="YG938"/>
      <c r="YH938"/>
      <c r="YI938"/>
      <c r="YJ938"/>
      <c r="YK938"/>
      <c r="YL938"/>
      <c r="YM938"/>
      <c r="YN938"/>
      <c r="YO938"/>
      <c r="YP938"/>
      <c r="YQ938"/>
      <c r="YR938"/>
      <c r="YS938"/>
      <c r="YT938"/>
      <c r="YU938"/>
      <c r="YV938"/>
      <c r="YW938"/>
      <c r="YX938"/>
      <c r="YY938"/>
      <c r="YZ938"/>
      <c r="ZA938"/>
      <c r="ZB938"/>
      <c r="ZC938"/>
      <c r="ZD938"/>
      <c r="ZE938"/>
      <c r="ZF938"/>
      <c r="ZG938"/>
      <c r="ZH938"/>
      <c r="ZI938"/>
      <c r="ZJ938"/>
      <c r="ZK938"/>
      <c r="ZL938"/>
      <c r="ZM938"/>
      <c r="ZN938"/>
      <c r="ZO938"/>
      <c r="ZP938"/>
      <c r="ZQ938"/>
      <c r="ZR938"/>
      <c r="ZS938"/>
      <c r="ZT938"/>
      <c r="ZU938"/>
      <c r="ZV938"/>
      <c r="ZW938"/>
      <c r="ZX938"/>
      <c r="ZY938"/>
      <c r="ZZ938"/>
      <c r="AAA938"/>
      <c r="AAB938"/>
      <c r="AAC938"/>
      <c r="AAD938"/>
      <c r="AAE938"/>
      <c r="AAF938"/>
      <c r="AAG938"/>
      <c r="AAH938"/>
      <c r="AAI938"/>
      <c r="AAJ938"/>
      <c r="AAK938"/>
      <c r="AAL938"/>
      <c r="AAM938"/>
      <c r="AAN938"/>
      <c r="AAO938"/>
      <c r="AAP938"/>
      <c r="AAQ938"/>
      <c r="AAR938"/>
      <c r="AAS938"/>
      <c r="AAT938"/>
      <c r="AAU938"/>
      <c r="AAV938"/>
      <c r="AAW938"/>
      <c r="AAX938"/>
      <c r="AAY938"/>
      <c r="AAZ938"/>
      <c r="ABA938"/>
      <c r="ABB938"/>
      <c r="ABC938"/>
      <c r="ABD938"/>
      <c r="ABE938"/>
      <c r="ABF938"/>
      <c r="ABG938"/>
      <c r="ABH938"/>
      <c r="ABI938"/>
      <c r="ABJ938"/>
      <c r="ABK938"/>
      <c r="ABL938"/>
      <c r="ABM938"/>
      <c r="ABN938"/>
      <c r="ABO938"/>
      <c r="ABP938"/>
      <c r="ABQ938"/>
      <c r="ABR938"/>
      <c r="ABS938"/>
      <c r="ABT938"/>
      <c r="ABU938"/>
      <c r="ABV938"/>
      <c r="ABW938"/>
      <c r="ABX938"/>
      <c r="ABY938"/>
      <c r="ABZ938"/>
      <c r="ACA938"/>
      <c r="ACB938"/>
      <c r="ACC938"/>
      <c r="ACD938"/>
      <c r="ACE938"/>
      <c r="ACF938"/>
      <c r="ACG938"/>
      <c r="ACH938"/>
      <c r="ACI938"/>
      <c r="ACJ938"/>
      <c r="ACK938"/>
      <c r="ACL938"/>
      <c r="ACM938"/>
      <c r="ACN938"/>
      <c r="ACO938"/>
      <c r="ACP938"/>
      <c r="ACQ938"/>
      <c r="ACR938"/>
      <c r="ACS938"/>
      <c r="ACT938"/>
      <c r="ACU938"/>
      <c r="ACV938"/>
      <c r="ACW938"/>
      <c r="ACX938"/>
      <c r="ACY938"/>
      <c r="ACZ938"/>
      <c r="ADA938"/>
      <c r="ADB938"/>
      <c r="ADC938"/>
      <c r="ADD938"/>
      <c r="ADE938"/>
      <c r="ADF938"/>
      <c r="ADG938"/>
      <c r="ADH938"/>
      <c r="ADI938"/>
      <c r="ADJ938"/>
      <c r="ADK938"/>
      <c r="ADL938"/>
      <c r="ADM938"/>
      <c r="ADN938"/>
      <c r="ADO938"/>
      <c r="ADP938"/>
      <c r="ADQ938"/>
      <c r="ADR938"/>
      <c r="ADS938"/>
      <c r="ADT938"/>
      <c r="ADU938"/>
      <c r="ADV938"/>
      <c r="ADW938"/>
      <c r="ADX938"/>
      <c r="ADY938"/>
      <c r="ADZ938"/>
      <c r="AEA938"/>
      <c r="AEB938"/>
      <c r="AEC938"/>
      <c r="AED938"/>
      <c r="AEE938"/>
      <c r="AEF938"/>
      <c r="AEG938"/>
      <c r="AEH938"/>
      <c r="AEI938"/>
      <c r="AEJ938"/>
      <c r="AEK938"/>
      <c r="AEL938"/>
      <c r="AEM938"/>
      <c r="AEN938"/>
      <c r="AEO938"/>
      <c r="AEP938"/>
      <c r="AEQ938"/>
      <c r="AER938"/>
      <c r="AES938"/>
      <c r="AET938"/>
      <c r="AEU938"/>
      <c r="AEV938"/>
      <c r="AEW938"/>
      <c r="AEX938"/>
      <c r="AEY938"/>
      <c r="AEZ938"/>
      <c r="AFA938"/>
      <c r="AFB938"/>
      <c r="AFC938"/>
      <c r="AFD938"/>
      <c r="AFE938"/>
      <c r="AFF938"/>
      <c r="AFG938"/>
      <c r="AFH938"/>
      <c r="AFI938"/>
      <c r="AFJ938"/>
      <c r="AFK938"/>
      <c r="AFL938"/>
      <c r="AFM938"/>
      <c r="AFN938"/>
      <c r="AFO938"/>
      <c r="AFP938"/>
      <c r="AFQ938"/>
      <c r="AFR938"/>
      <c r="AFS938"/>
      <c r="AFT938"/>
      <c r="AFU938"/>
      <c r="AFV938"/>
      <c r="AFW938"/>
      <c r="AFX938"/>
      <c r="AFY938"/>
      <c r="AFZ938"/>
      <c r="AGA938"/>
      <c r="AGB938"/>
      <c r="AGC938"/>
      <c r="AGD938"/>
      <c r="AGE938"/>
      <c r="AGF938"/>
      <c r="AGG938"/>
      <c r="AGH938"/>
      <c r="AGI938"/>
      <c r="AGJ938"/>
      <c r="AGK938"/>
      <c r="AGL938"/>
      <c r="AGM938"/>
      <c r="AGN938"/>
      <c r="AGO938"/>
      <c r="AGP938"/>
      <c r="AGQ938"/>
      <c r="AGR938"/>
      <c r="AGS938"/>
      <c r="AGT938"/>
      <c r="AGU938"/>
      <c r="AGV938"/>
      <c r="AGW938"/>
      <c r="AGX938"/>
      <c r="AGY938"/>
      <c r="AGZ938"/>
      <c r="AHA938"/>
      <c r="AHB938"/>
      <c r="AHC938"/>
      <c r="AHD938"/>
      <c r="AHE938"/>
      <c r="AHF938"/>
      <c r="AHG938"/>
      <c r="AHH938"/>
      <c r="AHI938"/>
      <c r="AHJ938"/>
      <c r="AHK938"/>
      <c r="AHL938"/>
      <c r="AHM938"/>
      <c r="AHN938"/>
      <c r="AHO938"/>
      <c r="AHP938"/>
      <c r="AHQ938"/>
      <c r="AHR938"/>
      <c r="AHS938"/>
      <c r="AHT938"/>
      <c r="AHU938"/>
      <c r="AHV938"/>
      <c r="AHW938"/>
      <c r="AHX938"/>
      <c r="AHY938"/>
      <c r="AHZ938"/>
      <c r="AIA938"/>
      <c r="AIB938"/>
      <c r="AIC938"/>
      <c r="AID938"/>
      <c r="AIE938"/>
      <c r="AIF938"/>
      <c r="AIG938"/>
      <c r="AIH938"/>
      <c r="AII938"/>
      <c r="AIJ938"/>
      <c r="AIK938"/>
      <c r="AIL938"/>
      <c r="AIM938"/>
      <c r="AIN938"/>
      <c r="AIO938"/>
      <c r="AIP938"/>
      <c r="AIQ938"/>
      <c r="AIR938"/>
      <c r="AIS938"/>
      <c r="AIT938"/>
      <c r="AIU938"/>
      <c r="AIV938"/>
      <c r="AIW938"/>
      <c r="AIX938"/>
      <c r="AIY938"/>
      <c r="AIZ938"/>
      <c r="AJA938"/>
      <c r="AJB938"/>
      <c r="AJC938"/>
      <c r="AJD938"/>
      <c r="AJE938"/>
      <c r="AJF938"/>
      <c r="AJG938"/>
      <c r="AJH938"/>
      <c r="AJI938"/>
      <c r="AJJ938"/>
      <c r="AJK938"/>
      <c r="AJL938"/>
      <c r="AJM938"/>
      <c r="AJN938"/>
      <c r="AJO938"/>
      <c r="AJP938"/>
      <c r="AJQ938"/>
      <c r="AJR938"/>
      <c r="AJS938"/>
      <c r="AJT938"/>
      <c r="AJU938"/>
      <c r="AJV938"/>
      <c r="AJW938"/>
      <c r="AJX938"/>
      <c r="AJY938"/>
      <c r="AJZ938"/>
      <c r="AKA938"/>
      <c r="AKB938"/>
      <c r="AKC938"/>
      <c r="AKD938"/>
      <c r="AKE938"/>
      <c r="AKF938"/>
      <c r="AKG938"/>
      <c r="AKH938"/>
      <c r="AKI938"/>
      <c r="AKJ938"/>
      <c r="AKK938"/>
      <c r="AKL938"/>
      <c r="AKM938"/>
      <c r="AKN938"/>
      <c r="AKO938"/>
      <c r="AKP938"/>
      <c r="AKQ938"/>
      <c r="AKR938"/>
      <c r="AKS938"/>
      <c r="AKT938"/>
      <c r="AKU938"/>
      <c r="AKV938"/>
      <c r="AKW938"/>
      <c r="AKX938"/>
      <c r="AKY938"/>
      <c r="AKZ938"/>
      <c r="ALA938"/>
      <c r="ALB938"/>
      <c r="ALC938"/>
      <c r="ALD938"/>
      <c r="ALE938"/>
      <c r="ALF938"/>
      <c r="ALG938"/>
      <c r="ALH938"/>
      <c r="ALI938"/>
      <c r="ALJ938"/>
      <c r="ALK938"/>
      <c r="ALL938"/>
      <c r="ALM938"/>
      <c r="ALN938"/>
      <c r="ALO938"/>
      <c r="ALP938"/>
      <c r="ALQ938"/>
      <c r="ALR938"/>
      <c r="ALS938"/>
      <c r="ALT938"/>
      <c r="ALU938"/>
      <c r="ALV938"/>
      <c r="ALW938"/>
      <c r="ALX938"/>
      <c r="ALY938"/>
      <c r="ALZ938"/>
      <c r="AMA938"/>
      <c r="AMB938"/>
      <c r="AMC938"/>
      <c r="AMD938"/>
      <c r="AME938"/>
      <c r="AMF938"/>
      <c r="AMG938"/>
      <c r="AMH938"/>
      <c r="AMI938"/>
      <c r="AMJ938"/>
      <c r="AMK938"/>
      <c r="AML938"/>
      <c r="AMM938"/>
      <c r="AMN938"/>
      <c r="AMO938"/>
      <c r="AMP938"/>
      <c r="AMQ938"/>
      <c r="AMR938"/>
      <c r="AMS938"/>
      <c r="AMT938"/>
      <c r="AMU938"/>
      <c r="AMV938"/>
      <c r="AMW938"/>
      <c r="AMX938"/>
      <c r="AMY938"/>
      <c r="AMZ938"/>
      <c r="ANA938"/>
      <c r="ANB938"/>
      <c r="ANC938"/>
      <c r="AND938"/>
      <c r="ANE938"/>
      <c r="ANF938"/>
      <c r="ANG938"/>
      <c r="ANH938"/>
      <c r="ANI938"/>
      <c r="ANJ938"/>
      <c r="ANK938"/>
      <c r="ANL938"/>
      <c r="ANM938"/>
      <c r="ANN938"/>
      <c r="ANO938"/>
      <c r="ANP938"/>
      <c r="ANQ938"/>
      <c r="ANR938"/>
      <c r="ANS938"/>
      <c r="ANT938"/>
      <c r="ANU938"/>
      <c r="ANV938"/>
      <c r="ANW938"/>
      <c r="ANX938"/>
      <c r="ANY938"/>
      <c r="ANZ938"/>
      <c r="AOA938"/>
      <c r="AOB938"/>
      <c r="AOC938"/>
      <c r="AOD938"/>
      <c r="AOE938"/>
      <c r="AOF938"/>
      <c r="AOG938"/>
      <c r="AOH938"/>
      <c r="AOI938"/>
      <c r="AOJ938"/>
      <c r="AOK938"/>
      <c r="AOL938"/>
      <c r="AOM938"/>
      <c r="AON938"/>
      <c r="AOO938"/>
      <c r="AOP938"/>
      <c r="AOQ938"/>
      <c r="AOR938"/>
      <c r="AOS938"/>
      <c r="AOT938"/>
      <c r="AOU938"/>
      <c r="AOV938"/>
      <c r="AOW938"/>
      <c r="AOX938"/>
      <c r="AOY938"/>
      <c r="AOZ938"/>
      <c r="APA938"/>
      <c r="APB938"/>
      <c r="APC938"/>
      <c r="APD938"/>
      <c r="APE938"/>
      <c r="APF938"/>
      <c r="APG938"/>
      <c r="APH938"/>
      <c r="API938"/>
      <c r="APJ938"/>
      <c r="APK938"/>
      <c r="APL938"/>
      <c r="APM938"/>
      <c r="APN938"/>
      <c r="APO938"/>
      <c r="APP938"/>
      <c r="APQ938"/>
      <c r="APR938"/>
      <c r="APS938"/>
      <c r="APT938"/>
      <c r="APU938"/>
      <c r="APV938"/>
      <c r="APW938"/>
      <c r="APX938"/>
      <c r="APY938"/>
      <c r="APZ938"/>
      <c r="AQA938"/>
      <c r="AQB938"/>
      <c r="AQC938"/>
      <c r="AQD938"/>
      <c r="AQE938"/>
      <c r="AQF938"/>
      <c r="AQG938"/>
      <c r="AQH938"/>
      <c r="AQI938"/>
      <c r="AQJ938"/>
      <c r="AQK938"/>
      <c r="AQL938"/>
      <c r="AQM938"/>
      <c r="AQN938"/>
      <c r="AQO938"/>
      <c r="AQP938"/>
      <c r="AQQ938"/>
      <c r="AQR938"/>
      <c r="AQS938"/>
      <c r="AQT938"/>
      <c r="AQU938"/>
      <c r="AQV938"/>
      <c r="AQW938"/>
      <c r="AQX938"/>
      <c r="AQY938"/>
      <c r="AQZ938"/>
      <c r="ARA938"/>
      <c r="ARB938"/>
      <c r="ARC938"/>
      <c r="ARD938"/>
      <c r="ARE938"/>
      <c r="ARF938"/>
      <c r="ARG938"/>
      <c r="ARH938"/>
      <c r="ARI938"/>
      <c r="ARJ938"/>
      <c r="ARK938"/>
      <c r="ARL938"/>
      <c r="ARM938"/>
      <c r="ARN938"/>
      <c r="ARO938"/>
      <c r="ARP938"/>
      <c r="ARQ938"/>
      <c r="ARR938"/>
      <c r="ARS938"/>
      <c r="ART938"/>
      <c r="ARU938"/>
      <c r="ARV938"/>
      <c r="ARW938"/>
      <c r="ARX938"/>
      <c r="ARY938"/>
      <c r="ARZ938"/>
      <c r="ASA938"/>
      <c r="ASB938"/>
      <c r="ASC938"/>
      <c r="ASD938"/>
      <c r="ASE938"/>
      <c r="ASF938"/>
      <c r="ASG938"/>
      <c r="ASH938"/>
      <c r="ASI938"/>
      <c r="ASJ938"/>
      <c r="ASK938"/>
      <c r="ASL938"/>
      <c r="ASM938"/>
      <c r="ASN938"/>
      <c r="ASO938"/>
      <c r="ASP938"/>
      <c r="ASQ938"/>
      <c r="ASR938"/>
      <c r="ASS938"/>
      <c r="AST938"/>
      <c r="ASU938"/>
      <c r="ASV938"/>
      <c r="ASW938"/>
      <c r="ASX938"/>
      <c r="ASY938"/>
      <c r="ASZ938"/>
      <c r="ATA938"/>
      <c r="ATB938"/>
      <c r="ATC938"/>
      <c r="ATD938"/>
      <c r="ATE938"/>
      <c r="ATF938"/>
      <c r="ATG938"/>
      <c r="ATH938"/>
      <c r="ATI938"/>
      <c r="ATJ938"/>
      <c r="ATK938"/>
      <c r="ATL938"/>
      <c r="ATM938"/>
      <c r="ATN938"/>
      <c r="ATO938"/>
      <c r="ATP938"/>
      <c r="ATQ938"/>
      <c r="ATR938"/>
      <c r="ATS938"/>
      <c r="ATT938"/>
      <c r="ATU938"/>
      <c r="ATV938"/>
      <c r="ATW938"/>
      <c r="ATX938"/>
      <c r="ATY938"/>
      <c r="ATZ938"/>
      <c r="AUA938"/>
      <c r="AUB938"/>
      <c r="AUC938"/>
      <c r="AUD938"/>
      <c r="AUE938"/>
      <c r="AUF938"/>
      <c r="AUG938"/>
      <c r="AUH938"/>
      <c r="AUI938"/>
      <c r="AUJ938"/>
      <c r="AUK938"/>
      <c r="AUL938"/>
      <c r="AUM938"/>
      <c r="AUN938"/>
      <c r="AUO938"/>
      <c r="AUP938"/>
      <c r="AUQ938"/>
      <c r="AUR938"/>
      <c r="AUS938"/>
      <c r="AUT938"/>
      <c r="AUU938"/>
      <c r="AUV938"/>
      <c r="AUW938"/>
      <c r="AUX938"/>
      <c r="AUY938"/>
      <c r="AUZ938"/>
      <c r="AVA938"/>
      <c r="AVB938"/>
      <c r="AVC938"/>
      <c r="AVD938"/>
      <c r="AVE938"/>
      <c r="AVF938"/>
      <c r="AVG938"/>
      <c r="AVH938"/>
      <c r="AVI938"/>
      <c r="AVJ938"/>
      <c r="AVK938"/>
      <c r="AVL938"/>
      <c r="AVM938"/>
      <c r="AVN938"/>
      <c r="AVO938"/>
      <c r="AVP938"/>
      <c r="AVQ938"/>
      <c r="AVR938"/>
      <c r="AVS938"/>
      <c r="AVT938"/>
      <c r="AVU938"/>
      <c r="AVV938"/>
      <c r="AVW938"/>
      <c r="AVX938"/>
      <c r="AVY938"/>
      <c r="AVZ938"/>
      <c r="AWA938"/>
      <c r="AWB938"/>
      <c r="AWC938"/>
      <c r="AWD938"/>
      <c r="AWE938"/>
      <c r="AWF938"/>
      <c r="AWG938"/>
      <c r="AWH938"/>
      <c r="AWI938"/>
      <c r="AWJ938"/>
      <c r="AWK938"/>
      <c r="AWL938"/>
      <c r="AWM938"/>
      <c r="AWN938"/>
      <c r="AWO938"/>
      <c r="AWP938"/>
      <c r="AWQ938"/>
      <c r="AWR938"/>
      <c r="AWS938"/>
      <c r="AWT938"/>
      <c r="AWU938"/>
      <c r="AWV938"/>
      <c r="AWW938"/>
      <c r="AWX938"/>
      <c r="AWY938"/>
      <c r="AWZ938"/>
      <c r="AXA938"/>
      <c r="AXB938"/>
      <c r="AXC938"/>
      <c r="AXD938"/>
      <c r="AXE938"/>
      <c r="AXF938"/>
      <c r="AXG938"/>
      <c r="AXH938"/>
      <c r="AXI938"/>
      <c r="AXJ938"/>
      <c r="AXK938"/>
      <c r="AXL938"/>
      <c r="AXM938"/>
      <c r="AXN938"/>
      <c r="AXO938"/>
      <c r="AXP938"/>
      <c r="AXQ938"/>
      <c r="AXR938"/>
      <c r="AXS938"/>
      <c r="AXT938"/>
      <c r="AXU938"/>
      <c r="AXV938"/>
      <c r="AXW938"/>
      <c r="AXX938"/>
      <c r="AXY938"/>
      <c r="AXZ938"/>
      <c r="AYA938"/>
      <c r="AYB938"/>
      <c r="AYC938"/>
      <c r="AYD938"/>
      <c r="AYE938"/>
      <c r="AYF938"/>
      <c r="AYG938"/>
      <c r="AYH938"/>
      <c r="AYI938"/>
      <c r="AYJ938"/>
      <c r="AYK938"/>
      <c r="AYL938"/>
      <c r="AYM938"/>
      <c r="AYN938"/>
      <c r="AYO938"/>
      <c r="AYP938"/>
      <c r="AYQ938"/>
      <c r="AYR938"/>
      <c r="AYS938"/>
      <c r="AYT938"/>
      <c r="AYU938"/>
      <c r="AYV938"/>
      <c r="AYW938"/>
      <c r="AYX938"/>
      <c r="AYY938"/>
      <c r="AYZ938"/>
      <c r="AZA938"/>
      <c r="AZB938"/>
      <c r="AZC938"/>
      <c r="AZD938"/>
      <c r="AZE938"/>
      <c r="AZF938"/>
      <c r="AZG938"/>
      <c r="AZH938"/>
      <c r="AZI938"/>
      <c r="AZJ938"/>
      <c r="AZK938"/>
      <c r="AZL938"/>
      <c r="AZM938"/>
      <c r="AZN938"/>
      <c r="AZO938"/>
      <c r="AZP938"/>
      <c r="AZQ938"/>
      <c r="AZR938"/>
      <c r="AZS938"/>
      <c r="AZT938"/>
      <c r="AZU938"/>
      <c r="AZV938"/>
      <c r="AZW938"/>
      <c r="AZX938"/>
      <c r="AZY938"/>
      <c r="AZZ938"/>
      <c r="BAA938"/>
      <c r="BAB938"/>
      <c r="BAC938"/>
      <c r="BAD938"/>
      <c r="BAE938"/>
      <c r="BAF938"/>
      <c r="BAG938"/>
      <c r="BAH938"/>
      <c r="BAI938"/>
      <c r="BAJ938"/>
      <c r="BAK938"/>
      <c r="BAL938"/>
      <c r="BAM938"/>
      <c r="BAN938"/>
      <c r="BAO938"/>
      <c r="BAP938"/>
      <c r="BAQ938"/>
      <c r="BAR938"/>
      <c r="BAS938"/>
      <c r="BAT938"/>
      <c r="BAU938"/>
      <c r="BAV938"/>
      <c r="BAW938"/>
      <c r="BAX938"/>
      <c r="BAY938"/>
      <c r="BAZ938"/>
      <c r="BBA938"/>
      <c r="BBB938"/>
      <c r="BBC938"/>
      <c r="BBD938"/>
      <c r="BBE938"/>
      <c r="BBF938"/>
      <c r="BBG938"/>
      <c r="BBH938"/>
      <c r="BBI938"/>
      <c r="BBJ938"/>
      <c r="BBK938"/>
      <c r="BBL938"/>
      <c r="BBM938"/>
      <c r="BBN938"/>
      <c r="BBO938"/>
      <c r="BBP938"/>
      <c r="BBQ938"/>
      <c r="BBR938"/>
      <c r="BBS938"/>
      <c r="BBT938"/>
      <c r="BBU938"/>
      <c r="BBV938"/>
      <c r="BBW938"/>
      <c r="BBX938"/>
      <c r="BBY938"/>
      <c r="BBZ938"/>
      <c r="BCA938"/>
      <c r="BCB938"/>
      <c r="BCC938"/>
      <c r="BCD938"/>
      <c r="BCE938"/>
      <c r="BCF938"/>
      <c r="BCG938"/>
      <c r="BCH938"/>
      <c r="BCI938"/>
      <c r="BCJ938"/>
      <c r="BCK938"/>
      <c r="BCL938"/>
      <c r="BCM938"/>
      <c r="BCN938"/>
      <c r="BCO938"/>
      <c r="BCP938"/>
      <c r="BCQ938"/>
      <c r="BCR938"/>
      <c r="BCS938"/>
      <c r="BCT938"/>
      <c r="BCU938"/>
      <c r="BCV938"/>
      <c r="BCW938"/>
      <c r="BCX938"/>
      <c r="BCY938"/>
      <c r="BCZ938"/>
      <c r="BDA938"/>
      <c r="BDB938"/>
      <c r="BDC938"/>
      <c r="BDD938"/>
      <c r="BDE938"/>
      <c r="BDF938"/>
      <c r="BDG938"/>
      <c r="BDH938"/>
      <c r="BDI938"/>
      <c r="BDJ938"/>
      <c r="BDK938"/>
      <c r="BDL938"/>
      <c r="BDM938"/>
      <c r="BDN938"/>
      <c r="BDO938"/>
      <c r="BDP938"/>
      <c r="BDQ938"/>
      <c r="BDR938"/>
      <c r="BDS938"/>
      <c r="BDT938"/>
      <c r="BDU938"/>
      <c r="BDV938"/>
      <c r="BDW938"/>
      <c r="BDX938"/>
      <c r="BDY938"/>
      <c r="BDZ938"/>
      <c r="BEA938"/>
      <c r="BEB938"/>
      <c r="BEC938"/>
      <c r="BED938"/>
      <c r="BEE938"/>
      <c r="BEF938"/>
      <c r="BEG938"/>
      <c r="BEH938"/>
      <c r="BEI938"/>
      <c r="BEJ938"/>
      <c r="BEK938"/>
      <c r="BEL938"/>
      <c r="BEM938"/>
      <c r="BEN938"/>
      <c r="BEO938"/>
      <c r="BEP938"/>
      <c r="BEQ938"/>
      <c r="BER938"/>
      <c r="BES938"/>
      <c r="BET938"/>
      <c r="BEU938"/>
      <c r="BEV938"/>
      <c r="BEW938"/>
      <c r="BEX938"/>
      <c r="BEY938"/>
      <c r="BEZ938"/>
      <c r="BFA938"/>
      <c r="BFB938"/>
      <c r="BFC938"/>
      <c r="BFD938"/>
      <c r="BFE938"/>
      <c r="BFF938"/>
      <c r="BFG938"/>
      <c r="BFH938"/>
      <c r="BFI938"/>
      <c r="BFJ938"/>
      <c r="BFK938"/>
      <c r="BFL938"/>
      <c r="BFM938"/>
      <c r="BFN938"/>
      <c r="BFO938"/>
      <c r="BFP938"/>
      <c r="BFQ938"/>
      <c r="BFR938"/>
      <c r="BFS938"/>
      <c r="BFT938"/>
      <c r="BFU938"/>
      <c r="BFV938"/>
      <c r="BFW938"/>
      <c r="BFX938"/>
      <c r="BFY938"/>
      <c r="BFZ938"/>
      <c r="BGA938"/>
      <c r="BGB938"/>
      <c r="BGC938"/>
      <c r="BGD938"/>
      <c r="BGE938"/>
      <c r="BGF938"/>
      <c r="BGG938"/>
      <c r="BGH938"/>
      <c r="BGI938"/>
      <c r="BGJ938"/>
      <c r="BGK938"/>
      <c r="BGL938"/>
      <c r="BGM938"/>
      <c r="BGN938"/>
      <c r="BGO938"/>
      <c r="BGP938"/>
      <c r="BGQ938"/>
      <c r="BGR938"/>
      <c r="BGS938"/>
      <c r="BGT938"/>
      <c r="BGU938"/>
      <c r="BGV938"/>
      <c r="BGW938"/>
      <c r="BGX938"/>
      <c r="BGY938"/>
      <c r="BGZ938"/>
      <c r="BHA938"/>
      <c r="BHB938"/>
      <c r="BHC938"/>
      <c r="BHD938"/>
      <c r="BHE938"/>
      <c r="BHF938"/>
      <c r="BHG938"/>
      <c r="BHH938"/>
      <c r="BHI938"/>
      <c r="BHJ938"/>
      <c r="BHK938"/>
      <c r="BHL938"/>
      <c r="BHM938"/>
      <c r="BHN938"/>
      <c r="BHO938"/>
      <c r="BHP938"/>
      <c r="BHQ938"/>
      <c r="BHR938"/>
      <c r="BHS938"/>
      <c r="BHT938"/>
      <c r="BHU938"/>
      <c r="BHV938"/>
      <c r="BHW938"/>
      <c r="BHX938"/>
      <c r="BHY938"/>
      <c r="BHZ938"/>
      <c r="BIA938"/>
      <c r="BIB938"/>
      <c r="BIC938"/>
      <c r="BID938"/>
      <c r="BIE938"/>
      <c r="BIF938"/>
      <c r="BIG938"/>
      <c r="BIH938"/>
      <c r="BII938"/>
      <c r="BIJ938"/>
      <c r="BIK938"/>
      <c r="BIL938"/>
      <c r="BIM938"/>
      <c r="BIN938"/>
      <c r="BIO938"/>
      <c r="BIP938"/>
      <c r="BIQ938"/>
      <c r="BIR938"/>
      <c r="BIS938"/>
      <c r="BIT938"/>
      <c r="BIU938"/>
      <c r="BIV938"/>
      <c r="BIW938"/>
      <c r="BIX938"/>
      <c r="BIY938"/>
      <c r="BIZ938"/>
      <c r="BJA938"/>
      <c r="BJB938"/>
      <c r="BJC938"/>
      <c r="BJD938"/>
      <c r="BJE938"/>
      <c r="BJF938"/>
      <c r="BJG938"/>
      <c r="BJH938"/>
      <c r="BJI938"/>
      <c r="BJJ938"/>
      <c r="BJK938"/>
      <c r="BJL938"/>
      <c r="BJM938"/>
      <c r="BJN938"/>
      <c r="BJO938"/>
      <c r="BJP938"/>
      <c r="BJQ938"/>
      <c r="BJR938"/>
      <c r="BJS938"/>
      <c r="BJT938"/>
      <c r="BJU938"/>
      <c r="BJV938"/>
      <c r="BJW938"/>
      <c r="BJX938"/>
      <c r="BJY938"/>
      <c r="BJZ938"/>
      <c r="BKA938"/>
      <c r="BKB938"/>
      <c r="BKC938"/>
      <c r="BKD938"/>
      <c r="BKE938"/>
      <c r="BKF938"/>
      <c r="BKG938"/>
      <c r="BKH938"/>
      <c r="BKI938"/>
      <c r="BKJ938"/>
      <c r="BKK938"/>
      <c r="BKL938"/>
      <c r="BKM938"/>
      <c r="BKN938"/>
      <c r="BKO938"/>
      <c r="BKP938"/>
      <c r="BKQ938"/>
      <c r="BKR938"/>
      <c r="BKS938"/>
      <c r="BKT938"/>
      <c r="BKU938"/>
      <c r="BKV938"/>
      <c r="BKW938"/>
      <c r="BKX938"/>
      <c r="BKY938"/>
      <c r="BKZ938"/>
      <c r="BLA938"/>
      <c r="BLB938"/>
      <c r="BLC938"/>
      <c r="BLD938"/>
      <c r="BLE938"/>
      <c r="BLF938"/>
      <c r="BLG938"/>
      <c r="BLH938"/>
      <c r="BLI938"/>
      <c r="BLJ938"/>
      <c r="BLK938"/>
      <c r="BLL938"/>
      <c r="BLM938"/>
      <c r="BLN938"/>
      <c r="BLO938"/>
      <c r="BLP938"/>
      <c r="BLQ938"/>
      <c r="BLR938"/>
      <c r="BLS938"/>
      <c r="BLT938"/>
      <c r="BLU938"/>
      <c r="BLV938"/>
      <c r="BLW938"/>
      <c r="BLX938"/>
      <c r="BLY938"/>
      <c r="BLZ938"/>
      <c r="BMA938"/>
      <c r="BMB938"/>
      <c r="BMC938"/>
      <c r="BMD938"/>
      <c r="BME938"/>
      <c r="BMF938"/>
      <c r="BMG938"/>
      <c r="BMH938"/>
      <c r="BMI938"/>
      <c r="BMJ938"/>
      <c r="BMK938"/>
      <c r="BML938"/>
      <c r="BMM938"/>
      <c r="BMN938"/>
      <c r="BMO938"/>
      <c r="BMP938"/>
      <c r="BMQ938"/>
      <c r="BMR938"/>
    </row>
    <row r="939" spans="1:1708" s="460" customFormat="1">
      <c r="A939" s="1264" t="s">
        <v>2439</v>
      </c>
      <c r="B939" s="1264"/>
      <c r="C939" s="1264"/>
      <c r="D939" s="1264" t="s">
        <v>2439</v>
      </c>
      <c r="E939" s="1266" t="s">
        <v>198</v>
      </c>
      <c r="F939" s="1266" t="s">
        <v>1626</v>
      </c>
      <c r="G939" s="1266" t="s">
        <v>184</v>
      </c>
      <c r="H939" s="1266"/>
      <c r="I939" s="1266">
        <v>4</v>
      </c>
      <c r="J939" s="1266"/>
      <c r="K939" s="1269">
        <v>58.776172670000001</v>
      </c>
      <c r="L939" s="1269">
        <v>24.792987199999999</v>
      </c>
      <c r="M939" s="1270" t="s">
        <v>2440</v>
      </c>
      <c r="N939" s="1271"/>
      <c r="O939" s="1269" t="s">
        <v>2433</v>
      </c>
      <c r="P939" s="1269" t="s">
        <v>201</v>
      </c>
      <c r="Q939" s="1271"/>
      <c r="R939" s="1025">
        <v>879</v>
      </c>
      <c r="S939" s="1025">
        <v>879</v>
      </c>
      <c r="T939" s="1272" t="s">
        <v>202</v>
      </c>
      <c r="U939" s="931"/>
      <c r="V939" s="16"/>
      <c r="W939"/>
      <c r="X939"/>
      <c r="Y939"/>
      <c r="Z939"/>
      <c r="AA939"/>
      <c r="AB939"/>
      <c r="AC939"/>
      <c r="AD939"/>
      <c r="AE939"/>
      <c r="AF939"/>
      <c r="AG939"/>
      <c r="AH939"/>
      <c r="AI939"/>
      <c r="AJ939"/>
      <c r="AK939"/>
      <c r="AL939"/>
      <c r="AM939"/>
      <c r="AN939"/>
      <c r="AO939"/>
      <c r="AP939"/>
      <c r="AQ939"/>
      <c r="AR939"/>
      <c r="AS939"/>
      <c r="AT939"/>
      <c r="AU939"/>
      <c r="AV939"/>
      <c r="AW939"/>
      <c r="AX939"/>
      <c r="AY939"/>
      <c r="AZ939"/>
      <c r="BA939"/>
      <c r="BB939"/>
      <c r="BC939"/>
      <c r="BD939"/>
      <c r="BE939"/>
      <c r="BF939"/>
      <c r="BG939"/>
      <c r="BH939"/>
      <c r="BI939"/>
      <c r="BJ939"/>
      <c r="BK939"/>
      <c r="BL939"/>
      <c r="BM939"/>
      <c r="BN939"/>
      <c r="BO939"/>
      <c r="BP939"/>
      <c r="BQ939"/>
      <c r="BR939"/>
      <c r="BS939"/>
      <c r="BT939"/>
      <c r="BU939"/>
      <c r="BV939"/>
      <c r="BW939"/>
      <c r="BX939"/>
      <c r="BY939"/>
      <c r="BZ939"/>
      <c r="CA939"/>
      <c r="CB939"/>
      <c r="CC939"/>
      <c r="CD939"/>
      <c r="CE939"/>
      <c r="CF939"/>
      <c r="CG939"/>
      <c r="CH939"/>
      <c r="CI939"/>
      <c r="CJ939"/>
      <c r="CK939"/>
      <c r="CL939"/>
      <c r="CM939"/>
      <c r="CN939"/>
      <c r="CO939"/>
      <c r="CP939"/>
      <c r="CQ939"/>
      <c r="CR939"/>
      <c r="CS939"/>
      <c r="CT939"/>
      <c r="CU939"/>
      <c r="CV939"/>
      <c r="CW939"/>
      <c r="CX939"/>
      <c r="CY939"/>
      <c r="CZ939"/>
      <c r="DA939"/>
      <c r="DB939"/>
      <c r="DC939"/>
      <c r="DD939"/>
      <c r="DE939"/>
      <c r="DF939"/>
      <c r="DG939"/>
      <c r="DH939"/>
      <c r="DI939"/>
      <c r="DJ939"/>
      <c r="DK939"/>
      <c r="DL939"/>
      <c r="DM939"/>
      <c r="DN939"/>
      <c r="DO939"/>
      <c r="DP939"/>
      <c r="DQ939"/>
      <c r="DR939"/>
      <c r="DS939"/>
      <c r="DT939"/>
      <c r="DU939"/>
      <c r="DV939"/>
      <c r="DW939"/>
      <c r="DX939"/>
      <c r="DY939"/>
      <c r="DZ939"/>
      <c r="EA939"/>
      <c r="EB939"/>
      <c r="EC939"/>
      <c r="ED939"/>
      <c r="EE939"/>
      <c r="EF939"/>
      <c r="EG939"/>
      <c r="EH939"/>
      <c r="EI939"/>
      <c r="EJ939"/>
      <c r="EK939"/>
      <c r="EL939"/>
      <c r="EM939"/>
      <c r="EN939"/>
      <c r="EO939"/>
      <c r="EP939"/>
      <c r="EQ939"/>
      <c r="ER939"/>
      <c r="ES939"/>
      <c r="ET939"/>
      <c r="EU939"/>
      <c r="EV939"/>
      <c r="EW939"/>
      <c r="EX939"/>
      <c r="EY939"/>
      <c r="EZ939"/>
      <c r="FA939"/>
      <c r="FB939"/>
      <c r="FC939"/>
      <c r="FD939"/>
      <c r="FE939"/>
      <c r="FF939"/>
      <c r="FG939"/>
      <c r="FH939"/>
      <c r="FI939"/>
      <c r="FJ939"/>
      <c r="FK939"/>
      <c r="FL939"/>
      <c r="FM939"/>
      <c r="FN939"/>
      <c r="FO939"/>
      <c r="FP939"/>
      <c r="FQ939"/>
      <c r="FR939"/>
      <c r="FS939"/>
      <c r="FT939"/>
      <c r="FU939"/>
      <c r="FV939"/>
      <c r="FW939"/>
      <c r="FX939"/>
      <c r="FY939"/>
      <c r="FZ939"/>
      <c r="GA939"/>
      <c r="GB939"/>
      <c r="GC939"/>
      <c r="GD939"/>
      <c r="GE939"/>
      <c r="GF939"/>
      <c r="GG939"/>
      <c r="GH939"/>
      <c r="GI939"/>
      <c r="GJ939"/>
      <c r="GK939"/>
      <c r="GL939"/>
      <c r="GM939"/>
      <c r="GN939"/>
      <c r="GO939"/>
      <c r="GP939"/>
      <c r="GQ939"/>
      <c r="GR939"/>
      <c r="GS939"/>
      <c r="GT939"/>
      <c r="GU939"/>
      <c r="GV939"/>
      <c r="GW939"/>
      <c r="GX939"/>
      <c r="GY939"/>
      <c r="GZ939"/>
      <c r="HA939"/>
      <c r="HB939"/>
      <c r="HC939"/>
      <c r="HD939"/>
      <c r="HE939"/>
      <c r="HF939"/>
      <c r="HG939"/>
      <c r="HH939"/>
      <c r="HI939"/>
      <c r="HJ939"/>
      <c r="HK939"/>
      <c r="HL939"/>
      <c r="HM939"/>
      <c r="HN939"/>
      <c r="HO939"/>
      <c r="HP939"/>
      <c r="HQ939"/>
      <c r="HR939"/>
      <c r="HS939"/>
      <c r="HT939"/>
      <c r="HU939"/>
      <c r="HV939"/>
      <c r="HW939"/>
      <c r="HX939"/>
      <c r="HY939"/>
      <c r="HZ939"/>
      <c r="IA939"/>
      <c r="IB939"/>
      <c r="IC939"/>
      <c r="ID939"/>
      <c r="IE939"/>
      <c r="IF939"/>
      <c r="IG939"/>
      <c r="IH939"/>
      <c r="II939"/>
      <c r="IJ939"/>
      <c r="IK939"/>
      <c r="IL939"/>
      <c r="IM939"/>
      <c r="IN939"/>
      <c r="IO939"/>
      <c r="IP939"/>
      <c r="IQ939"/>
      <c r="IR939"/>
      <c r="IS939"/>
      <c r="IT939"/>
      <c r="IU939"/>
      <c r="IV939"/>
      <c r="IW939"/>
      <c r="IX939"/>
      <c r="IY939"/>
      <c r="IZ939"/>
      <c r="JA939"/>
      <c r="JB939"/>
      <c r="JC939"/>
      <c r="JD939"/>
      <c r="JE939"/>
      <c r="JF939"/>
      <c r="JG939"/>
      <c r="JH939"/>
      <c r="JI939"/>
      <c r="JJ939"/>
      <c r="JK939"/>
      <c r="JL939"/>
      <c r="JM939"/>
      <c r="JN939"/>
      <c r="JO939"/>
      <c r="JP939"/>
      <c r="JQ939"/>
      <c r="JR939"/>
      <c r="JS939"/>
      <c r="JT939"/>
      <c r="JU939"/>
      <c r="JV939"/>
      <c r="JW939"/>
      <c r="JX939"/>
      <c r="JY939"/>
      <c r="JZ939"/>
      <c r="KA939"/>
      <c r="KB939"/>
      <c r="KC939"/>
      <c r="KD939"/>
      <c r="KE939"/>
      <c r="KF939"/>
      <c r="KG939"/>
      <c r="KH939"/>
      <c r="KI939"/>
      <c r="KJ939"/>
      <c r="KK939"/>
      <c r="KL939"/>
      <c r="KM939"/>
      <c r="KN939"/>
      <c r="KO939"/>
      <c r="KP939"/>
      <c r="KQ939"/>
      <c r="KR939"/>
      <c r="KS939"/>
      <c r="KT939"/>
      <c r="KU939"/>
      <c r="KV939"/>
      <c r="KW939"/>
      <c r="KX939"/>
      <c r="KY939"/>
      <c r="KZ939"/>
      <c r="LA939"/>
      <c r="LB939"/>
      <c r="LC939"/>
      <c r="LD939"/>
      <c r="LE939"/>
      <c r="LF939"/>
      <c r="LG939"/>
      <c r="LH939"/>
      <c r="LI939"/>
      <c r="LJ939"/>
      <c r="LK939"/>
      <c r="LL939"/>
      <c r="LM939"/>
      <c r="LN939"/>
      <c r="LO939"/>
      <c r="LP939"/>
      <c r="LQ939"/>
      <c r="LR939"/>
      <c r="LS939"/>
      <c r="LT939"/>
      <c r="LU939"/>
      <c r="LV939"/>
      <c r="LW939"/>
      <c r="LX939"/>
      <c r="LY939"/>
      <c r="LZ939"/>
      <c r="MA939"/>
      <c r="MB939"/>
      <c r="MC939"/>
      <c r="MD939"/>
      <c r="ME939"/>
      <c r="MF939"/>
      <c r="MG939"/>
      <c r="MH939"/>
      <c r="MI939"/>
      <c r="MJ939"/>
      <c r="MK939"/>
      <c r="ML939"/>
      <c r="MM939"/>
      <c r="MN939"/>
      <c r="MO939"/>
      <c r="MP939"/>
      <c r="MQ939"/>
      <c r="MR939"/>
      <c r="MS939"/>
      <c r="MT939"/>
      <c r="MU939"/>
      <c r="MV939"/>
      <c r="MW939"/>
      <c r="MX939"/>
      <c r="MY939"/>
      <c r="MZ939"/>
      <c r="NA939"/>
      <c r="NB939"/>
      <c r="NC939"/>
      <c r="ND939"/>
      <c r="NE939"/>
      <c r="NF939"/>
      <c r="NG939"/>
      <c r="NH939"/>
      <c r="NI939"/>
      <c r="NJ939"/>
      <c r="NK939"/>
      <c r="NL939"/>
      <c r="NM939"/>
      <c r="NN939"/>
      <c r="NO939"/>
      <c r="NP939"/>
      <c r="NQ939"/>
      <c r="NR939"/>
      <c r="NS939"/>
      <c r="NT939"/>
      <c r="NU939"/>
      <c r="NV939"/>
      <c r="NW939"/>
      <c r="NX939"/>
      <c r="NY939"/>
      <c r="NZ939"/>
      <c r="OA939"/>
      <c r="OB939"/>
      <c r="OC939"/>
      <c r="OD939"/>
      <c r="OE939"/>
      <c r="OF939"/>
      <c r="OG939"/>
      <c r="OH939"/>
      <c r="OI939"/>
      <c r="OJ939"/>
      <c r="OK939"/>
      <c r="OL939"/>
      <c r="OM939"/>
      <c r="ON939"/>
      <c r="OO939"/>
      <c r="OP939"/>
      <c r="OQ939"/>
      <c r="OR939"/>
      <c r="OS939"/>
      <c r="OT939"/>
      <c r="OU939"/>
      <c r="OV939"/>
      <c r="OW939"/>
      <c r="OX939"/>
      <c r="OY939"/>
      <c r="OZ939"/>
      <c r="PA939"/>
      <c r="PB939"/>
      <c r="PC939"/>
      <c r="PD939"/>
      <c r="PE939"/>
      <c r="PF939"/>
      <c r="PG939"/>
      <c r="PH939"/>
      <c r="PI939"/>
      <c r="PJ939"/>
      <c r="PK939"/>
      <c r="PL939"/>
      <c r="PM939"/>
      <c r="PN939"/>
      <c r="PO939"/>
      <c r="PP939"/>
      <c r="PQ939"/>
      <c r="PR939"/>
      <c r="PS939"/>
      <c r="PT939"/>
      <c r="PU939"/>
      <c r="PV939"/>
      <c r="PW939"/>
      <c r="PX939"/>
      <c r="PY939"/>
      <c r="PZ939"/>
      <c r="QA939"/>
      <c r="QB939"/>
      <c r="QC939"/>
      <c r="QD939"/>
      <c r="QE939"/>
      <c r="QF939"/>
      <c r="QG939"/>
      <c r="QH939"/>
      <c r="QI939"/>
      <c r="QJ939"/>
      <c r="QK939"/>
      <c r="QL939"/>
      <c r="QM939"/>
      <c r="QN939"/>
      <c r="QO939"/>
      <c r="QP939"/>
      <c r="QQ939"/>
      <c r="QR939"/>
      <c r="QS939"/>
      <c r="QT939"/>
      <c r="QU939"/>
      <c r="QV939"/>
      <c r="QW939"/>
      <c r="QX939"/>
      <c r="QY939"/>
      <c r="QZ939"/>
      <c r="RA939"/>
      <c r="RB939"/>
      <c r="RC939"/>
      <c r="RD939"/>
      <c r="RE939"/>
      <c r="RF939"/>
      <c r="RG939"/>
      <c r="RH939"/>
      <c r="RI939"/>
      <c r="RJ939"/>
      <c r="RK939"/>
      <c r="RL939"/>
      <c r="RM939"/>
      <c r="RN939"/>
      <c r="RO939"/>
      <c r="RP939"/>
      <c r="RQ939"/>
      <c r="RR939"/>
      <c r="RS939"/>
      <c r="RT939"/>
      <c r="RU939"/>
      <c r="RV939"/>
      <c r="RW939"/>
      <c r="RX939"/>
      <c r="RY939"/>
      <c r="RZ939"/>
      <c r="SA939"/>
      <c r="SB939"/>
      <c r="SC939"/>
      <c r="SD939"/>
      <c r="SE939"/>
      <c r="SF939"/>
      <c r="SG939"/>
      <c r="SH939"/>
      <c r="SI939"/>
      <c r="SJ939"/>
      <c r="SK939"/>
      <c r="SL939"/>
      <c r="SM939"/>
      <c r="SN939"/>
      <c r="SO939"/>
      <c r="SP939"/>
      <c r="SQ939"/>
      <c r="SR939"/>
      <c r="SS939"/>
      <c r="ST939"/>
      <c r="SU939"/>
      <c r="SV939"/>
      <c r="SW939"/>
      <c r="SX939"/>
      <c r="SY939"/>
      <c r="SZ939"/>
      <c r="TA939"/>
      <c r="TB939"/>
      <c r="TC939"/>
      <c r="TD939"/>
      <c r="TE939"/>
      <c r="TF939"/>
      <c r="TG939"/>
      <c r="TH939"/>
      <c r="TI939"/>
      <c r="TJ939"/>
      <c r="TK939"/>
      <c r="TL939"/>
      <c r="TM939"/>
      <c r="TN939"/>
      <c r="TO939"/>
      <c r="TP939"/>
      <c r="TQ939"/>
      <c r="TR939"/>
      <c r="TS939"/>
      <c r="TT939"/>
      <c r="TU939"/>
      <c r="TV939"/>
      <c r="TW939"/>
      <c r="TX939"/>
      <c r="TY939"/>
      <c r="TZ939"/>
      <c r="UA939"/>
      <c r="UB939"/>
      <c r="UC939"/>
      <c r="UD939"/>
      <c r="UE939"/>
      <c r="UF939"/>
      <c r="UG939"/>
      <c r="UH939"/>
      <c r="UI939"/>
      <c r="UJ939"/>
      <c r="UK939"/>
      <c r="UL939"/>
      <c r="UM939"/>
      <c r="UN939"/>
      <c r="UO939"/>
      <c r="UP939"/>
      <c r="UQ939"/>
      <c r="UR939"/>
      <c r="US939"/>
      <c r="UT939"/>
      <c r="UU939"/>
      <c r="UV939"/>
      <c r="UW939"/>
      <c r="UX939"/>
      <c r="UY939"/>
      <c r="UZ939"/>
      <c r="VA939"/>
      <c r="VB939"/>
      <c r="VC939"/>
      <c r="VD939"/>
      <c r="VE939"/>
      <c r="VF939"/>
      <c r="VG939"/>
      <c r="VH939"/>
      <c r="VI939"/>
      <c r="VJ939"/>
      <c r="VK939"/>
      <c r="VL939"/>
      <c r="VM939"/>
      <c r="VN939"/>
      <c r="VO939"/>
      <c r="VP939"/>
      <c r="VQ939"/>
      <c r="VR939"/>
      <c r="VS939"/>
      <c r="VT939"/>
      <c r="VU939"/>
      <c r="VV939"/>
      <c r="VW939"/>
      <c r="VX939"/>
      <c r="VY939"/>
      <c r="VZ939"/>
      <c r="WA939"/>
      <c r="WB939"/>
      <c r="WC939"/>
      <c r="WD939"/>
      <c r="WE939"/>
      <c r="WF939"/>
      <c r="WG939"/>
      <c r="WH939"/>
      <c r="WI939"/>
      <c r="WJ939"/>
      <c r="WK939"/>
      <c r="WL939"/>
      <c r="WM939"/>
      <c r="WN939"/>
      <c r="WO939"/>
      <c r="WP939"/>
      <c r="WQ939"/>
      <c r="WR939"/>
      <c r="WS939"/>
      <c r="WT939"/>
      <c r="WU939"/>
      <c r="WV939"/>
      <c r="WW939"/>
      <c r="WX939"/>
      <c r="WY939"/>
      <c r="WZ939"/>
      <c r="XA939"/>
      <c r="XB939"/>
      <c r="XC939"/>
      <c r="XD939"/>
      <c r="XE939"/>
      <c r="XF939"/>
      <c r="XG939"/>
      <c r="XH939"/>
      <c r="XI939"/>
      <c r="XJ939"/>
      <c r="XK939"/>
      <c r="XL939"/>
      <c r="XM939"/>
      <c r="XN939"/>
      <c r="XO939"/>
      <c r="XP939"/>
      <c r="XQ939"/>
      <c r="XR939"/>
      <c r="XS939"/>
      <c r="XT939"/>
      <c r="XU939"/>
      <c r="XV939"/>
      <c r="XW939"/>
      <c r="XX939"/>
      <c r="XY939"/>
      <c r="XZ939"/>
      <c r="YA939"/>
      <c r="YB939"/>
      <c r="YC939"/>
      <c r="YD939"/>
      <c r="YE939"/>
      <c r="YF939"/>
      <c r="YG939"/>
      <c r="YH939"/>
      <c r="YI939"/>
      <c r="YJ939"/>
      <c r="YK939"/>
      <c r="YL939"/>
      <c r="YM939"/>
      <c r="YN939"/>
      <c r="YO939"/>
      <c r="YP939"/>
      <c r="YQ939"/>
      <c r="YR939"/>
      <c r="YS939"/>
      <c r="YT939"/>
      <c r="YU939"/>
      <c r="YV939"/>
      <c r="YW939"/>
      <c r="YX939"/>
      <c r="YY939"/>
      <c r="YZ939"/>
      <c r="ZA939"/>
      <c r="ZB939"/>
      <c r="ZC939"/>
      <c r="ZD939"/>
      <c r="ZE939"/>
      <c r="ZF939"/>
      <c r="ZG939"/>
      <c r="ZH939"/>
      <c r="ZI939"/>
      <c r="ZJ939"/>
      <c r="ZK939"/>
      <c r="ZL939"/>
      <c r="ZM939"/>
      <c r="ZN939"/>
      <c r="ZO939"/>
      <c r="ZP939"/>
      <c r="ZQ939"/>
      <c r="ZR939"/>
      <c r="ZS939"/>
      <c r="ZT939"/>
      <c r="ZU939"/>
      <c r="ZV939"/>
      <c r="ZW939"/>
      <c r="ZX939"/>
      <c r="ZY939"/>
      <c r="ZZ939"/>
      <c r="AAA939"/>
      <c r="AAB939"/>
      <c r="AAC939"/>
      <c r="AAD939"/>
      <c r="AAE939"/>
      <c r="AAF939"/>
      <c r="AAG939"/>
      <c r="AAH939"/>
      <c r="AAI939"/>
      <c r="AAJ939"/>
      <c r="AAK939"/>
      <c r="AAL939"/>
      <c r="AAM939"/>
      <c r="AAN939"/>
      <c r="AAO939"/>
      <c r="AAP939"/>
      <c r="AAQ939"/>
      <c r="AAR939"/>
      <c r="AAS939"/>
      <c r="AAT939"/>
      <c r="AAU939"/>
      <c r="AAV939"/>
      <c r="AAW939"/>
      <c r="AAX939"/>
      <c r="AAY939"/>
      <c r="AAZ939"/>
      <c r="ABA939"/>
      <c r="ABB939"/>
      <c r="ABC939"/>
      <c r="ABD939"/>
      <c r="ABE939"/>
      <c r="ABF939"/>
      <c r="ABG939"/>
      <c r="ABH939"/>
      <c r="ABI939"/>
      <c r="ABJ939"/>
      <c r="ABK939"/>
      <c r="ABL939"/>
      <c r="ABM939"/>
      <c r="ABN939"/>
      <c r="ABO939"/>
      <c r="ABP939"/>
      <c r="ABQ939"/>
      <c r="ABR939"/>
      <c r="ABS939"/>
      <c r="ABT939"/>
      <c r="ABU939"/>
      <c r="ABV939"/>
      <c r="ABW939"/>
      <c r="ABX939"/>
      <c r="ABY939"/>
      <c r="ABZ939"/>
      <c r="ACA939"/>
      <c r="ACB939"/>
      <c r="ACC939"/>
      <c r="ACD939"/>
      <c r="ACE939"/>
      <c r="ACF939"/>
      <c r="ACG939"/>
      <c r="ACH939"/>
      <c r="ACI939"/>
      <c r="ACJ939"/>
      <c r="ACK939"/>
      <c r="ACL939"/>
      <c r="ACM939"/>
      <c r="ACN939"/>
      <c r="ACO939"/>
      <c r="ACP939"/>
      <c r="ACQ939"/>
      <c r="ACR939"/>
      <c r="ACS939"/>
      <c r="ACT939"/>
      <c r="ACU939"/>
      <c r="ACV939"/>
      <c r="ACW939"/>
      <c r="ACX939"/>
      <c r="ACY939"/>
      <c r="ACZ939"/>
      <c r="ADA939"/>
      <c r="ADB939"/>
      <c r="ADC939"/>
      <c r="ADD939"/>
      <c r="ADE939"/>
      <c r="ADF939"/>
      <c r="ADG939"/>
      <c r="ADH939"/>
      <c r="ADI939"/>
      <c r="ADJ939"/>
      <c r="ADK939"/>
      <c r="ADL939"/>
      <c r="ADM939"/>
      <c r="ADN939"/>
      <c r="ADO939"/>
      <c r="ADP939"/>
      <c r="ADQ939"/>
      <c r="ADR939"/>
      <c r="ADS939"/>
      <c r="ADT939"/>
      <c r="ADU939"/>
      <c r="ADV939"/>
      <c r="ADW939"/>
      <c r="ADX939"/>
      <c r="ADY939"/>
      <c r="ADZ939"/>
      <c r="AEA939"/>
      <c r="AEB939"/>
      <c r="AEC939"/>
      <c r="AED939"/>
      <c r="AEE939"/>
      <c r="AEF939"/>
      <c r="AEG939"/>
      <c r="AEH939"/>
      <c r="AEI939"/>
      <c r="AEJ939"/>
      <c r="AEK939"/>
      <c r="AEL939"/>
      <c r="AEM939"/>
      <c r="AEN939"/>
      <c r="AEO939"/>
      <c r="AEP939"/>
      <c r="AEQ939"/>
      <c r="AER939"/>
      <c r="AES939"/>
      <c r="AET939"/>
      <c r="AEU939"/>
      <c r="AEV939"/>
      <c r="AEW939"/>
      <c r="AEX939"/>
      <c r="AEY939"/>
      <c r="AEZ939"/>
      <c r="AFA939"/>
      <c r="AFB939"/>
      <c r="AFC939"/>
      <c r="AFD939"/>
      <c r="AFE939"/>
      <c r="AFF939"/>
      <c r="AFG939"/>
      <c r="AFH939"/>
      <c r="AFI939"/>
      <c r="AFJ939"/>
      <c r="AFK939"/>
      <c r="AFL939"/>
      <c r="AFM939"/>
      <c r="AFN939"/>
      <c r="AFO939"/>
      <c r="AFP939"/>
      <c r="AFQ939"/>
      <c r="AFR939"/>
      <c r="AFS939"/>
      <c r="AFT939"/>
      <c r="AFU939"/>
      <c r="AFV939"/>
      <c r="AFW939"/>
      <c r="AFX939"/>
      <c r="AFY939"/>
      <c r="AFZ939"/>
      <c r="AGA939"/>
      <c r="AGB939"/>
      <c r="AGC939"/>
      <c r="AGD939"/>
      <c r="AGE939"/>
      <c r="AGF939"/>
      <c r="AGG939"/>
      <c r="AGH939"/>
      <c r="AGI939"/>
      <c r="AGJ939"/>
      <c r="AGK939"/>
      <c r="AGL939"/>
      <c r="AGM939"/>
      <c r="AGN939"/>
      <c r="AGO939"/>
      <c r="AGP939"/>
      <c r="AGQ939"/>
      <c r="AGR939"/>
      <c r="AGS939"/>
      <c r="AGT939"/>
      <c r="AGU939"/>
      <c r="AGV939"/>
      <c r="AGW939"/>
      <c r="AGX939"/>
      <c r="AGY939"/>
      <c r="AGZ939"/>
      <c r="AHA939"/>
      <c r="AHB939"/>
      <c r="AHC939"/>
      <c r="AHD939"/>
      <c r="AHE939"/>
      <c r="AHF939"/>
      <c r="AHG939"/>
      <c r="AHH939"/>
      <c r="AHI939"/>
      <c r="AHJ939"/>
      <c r="AHK939"/>
      <c r="AHL939"/>
      <c r="AHM939"/>
      <c r="AHN939"/>
      <c r="AHO939"/>
      <c r="AHP939"/>
      <c r="AHQ939"/>
      <c r="AHR939"/>
      <c r="AHS939"/>
      <c r="AHT939"/>
      <c r="AHU939"/>
      <c r="AHV939"/>
      <c r="AHW939"/>
      <c r="AHX939"/>
      <c r="AHY939"/>
      <c r="AHZ939"/>
      <c r="AIA939"/>
      <c r="AIB939"/>
      <c r="AIC939"/>
      <c r="AID939"/>
      <c r="AIE939"/>
      <c r="AIF939"/>
      <c r="AIG939"/>
      <c r="AIH939"/>
      <c r="AII939"/>
      <c r="AIJ939"/>
      <c r="AIK939"/>
      <c r="AIL939"/>
      <c r="AIM939"/>
      <c r="AIN939"/>
      <c r="AIO939"/>
      <c r="AIP939"/>
      <c r="AIQ939"/>
      <c r="AIR939"/>
      <c r="AIS939"/>
      <c r="AIT939"/>
      <c r="AIU939"/>
      <c r="AIV939"/>
      <c r="AIW939"/>
      <c r="AIX939"/>
      <c r="AIY939"/>
      <c r="AIZ939"/>
      <c r="AJA939"/>
      <c r="AJB939"/>
      <c r="AJC939"/>
      <c r="AJD939"/>
      <c r="AJE939"/>
      <c r="AJF939"/>
      <c r="AJG939"/>
      <c r="AJH939"/>
      <c r="AJI939"/>
      <c r="AJJ939"/>
      <c r="AJK939"/>
      <c r="AJL939"/>
      <c r="AJM939"/>
      <c r="AJN939"/>
      <c r="AJO939"/>
      <c r="AJP939"/>
      <c r="AJQ939"/>
      <c r="AJR939"/>
      <c r="AJS939"/>
      <c r="AJT939"/>
      <c r="AJU939"/>
      <c r="AJV939"/>
      <c r="AJW939"/>
      <c r="AJX939"/>
      <c r="AJY939"/>
      <c r="AJZ939"/>
      <c r="AKA939"/>
      <c r="AKB939"/>
      <c r="AKC939"/>
      <c r="AKD939"/>
      <c r="AKE939"/>
      <c r="AKF939"/>
      <c r="AKG939"/>
      <c r="AKH939"/>
      <c r="AKI939"/>
      <c r="AKJ939"/>
      <c r="AKK939"/>
      <c r="AKL939"/>
      <c r="AKM939"/>
      <c r="AKN939"/>
      <c r="AKO939"/>
      <c r="AKP939"/>
      <c r="AKQ939"/>
      <c r="AKR939"/>
      <c r="AKS939"/>
      <c r="AKT939"/>
      <c r="AKU939"/>
      <c r="AKV939"/>
      <c r="AKW939"/>
      <c r="AKX939"/>
      <c r="AKY939"/>
      <c r="AKZ939"/>
      <c r="ALA939"/>
      <c r="ALB939"/>
      <c r="ALC939"/>
      <c r="ALD939"/>
      <c r="ALE939"/>
      <c r="ALF939"/>
      <c r="ALG939"/>
      <c r="ALH939"/>
      <c r="ALI939"/>
      <c r="ALJ939"/>
      <c r="ALK939"/>
      <c r="ALL939"/>
      <c r="ALM939"/>
      <c r="ALN939"/>
      <c r="ALO939"/>
      <c r="ALP939"/>
      <c r="ALQ939"/>
      <c r="ALR939"/>
      <c r="ALS939"/>
      <c r="ALT939"/>
      <c r="ALU939"/>
      <c r="ALV939"/>
      <c r="ALW939"/>
      <c r="ALX939"/>
      <c r="ALY939"/>
      <c r="ALZ939"/>
      <c r="AMA939"/>
      <c r="AMB939"/>
      <c r="AMC939"/>
      <c r="AMD939"/>
      <c r="AME939"/>
      <c r="AMF939"/>
      <c r="AMG939"/>
      <c r="AMH939"/>
      <c r="AMI939"/>
      <c r="AMJ939"/>
      <c r="AMK939"/>
      <c r="AML939"/>
      <c r="AMM939"/>
      <c r="AMN939"/>
      <c r="AMO939"/>
      <c r="AMP939"/>
      <c r="AMQ939"/>
      <c r="AMR939"/>
      <c r="AMS939"/>
      <c r="AMT939"/>
      <c r="AMU939"/>
      <c r="AMV939"/>
      <c r="AMW939"/>
      <c r="AMX939"/>
      <c r="AMY939"/>
      <c r="AMZ939"/>
      <c r="ANA939"/>
      <c r="ANB939"/>
      <c r="ANC939"/>
      <c r="AND939"/>
      <c r="ANE939"/>
      <c r="ANF939"/>
      <c r="ANG939"/>
      <c r="ANH939"/>
      <c r="ANI939"/>
      <c r="ANJ939"/>
      <c r="ANK939"/>
      <c r="ANL939"/>
      <c r="ANM939"/>
      <c r="ANN939"/>
      <c r="ANO939"/>
      <c r="ANP939"/>
      <c r="ANQ939"/>
      <c r="ANR939"/>
      <c r="ANS939"/>
      <c r="ANT939"/>
      <c r="ANU939"/>
      <c r="ANV939"/>
      <c r="ANW939"/>
      <c r="ANX939"/>
      <c r="ANY939"/>
      <c r="ANZ939"/>
      <c r="AOA939"/>
      <c r="AOB939"/>
      <c r="AOC939"/>
      <c r="AOD939"/>
      <c r="AOE939"/>
      <c r="AOF939"/>
      <c r="AOG939"/>
      <c r="AOH939"/>
      <c r="AOI939"/>
      <c r="AOJ939"/>
      <c r="AOK939"/>
      <c r="AOL939"/>
      <c r="AOM939"/>
      <c r="AON939"/>
      <c r="AOO939"/>
      <c r="AOP939"/>
      <c r="AOQ939"/>
      <c r="AOR939"/>
      <c r="AOS939"/>
      <c r="AOT939"/>
      <c r="AOU939"/>
      <c r="AOV939"/>
      <c r="AOW939"/>
      <c r="AOX939"/>
      <c r="AOY939"/>
      <c r="AOZ939"/>
      <c r="APA939"/>
      <c r="APB939"/>
      <c r="APC939"/>
      <c r="APD939"/>
      <c r="APE939"/>
      <c r="APF939"/>
      <c r="APG939"/>
      <c r="APH939"/>
      <c r="API939"/>
      <c r="APJ939"/>
      <c r="APK939"/>
      <c r="APL939"/>
      <c r="APM939"/>
      <c r="APN939"/>
      <c r="APO939"/>
      <c r="APP939"/>
      <c r="APQ939"/>
      <c r="APR939"/>
      <c r="APS939"/>
      <c r="APT939"/>
      <c r="APU939"/>
      <c r="APV939"/>
      <c r="APW939"/>
      <c r="APX939"/>
      <c r="APY939"/>
      <c r="APZ939"/>
      <c r="AQA939"/>
      <c r="AQB939"/>
      <c r="AQC939"/>
      <c r="AQD939"/>
      <c r="AQE939"/>
      <c r="AQF939"/>
      <c r="AQG939"/>
      <c r="AQH939"/>
      <c r="AQI939"/>
      <c r="AQJ939"/>
      <c r="AQK939"/>
      <c r="AQL939"/>
      <c r="AQM939"/>
      <c r="AQN939"/>
      <c r="AQO939"/>
      <c r="AQP939"/>
      <c r="AQQ939"/>
      <c r="AQR939"/>
      <c r="AQS939"/>
      <c r="AQT939"/>
      <c r="AQU939"/>
      <c r="AQV939"/>
      <c r="AQW939"/>
      <c r="AQX939"/>
      <c r="AQY939"/>
      <c r="AQZ939"/>
      <c r="ARA939"/>
      <c r="ARB939"/>
      <c r="ARC939"/>
      <c r="ARD939"/>
      <c r="ARE939"/>
      <c r="ARF939"/>
      <c r="ARG939"/>
      <c r="ARH939"/>
      <c r="ARI939"/>
      <c r="ARJ939"/>
      <c r="ARK939"/>
      <c r="ARL939"/>
      <c r="ARM939"/>
      <c r="ARN939"/>
      <c r="ARO939"/>
      <c r="ARP939"/>
      <c r="ARQ939"/>
      <c r="ARR939"/>
      <c r="ARS939"/>
      <c r="ART939"/>
      <c r="ARU939"/>
      <c r="ARV939"/>
      <c r="ARW939"/>
      <c r="ARX939"/>
      <c r="ARY939"/>
      <c r="ARZ939"/>
      <c r="ASA939"/>
      <c r="ASB939"/>
      <c r="ASC939"/>
      <c r="ASD939"/>
      <c r="ASE939"/>
      <c r="ASF939"/>
      <c r="ASG939"/>
      <c r="ASH939"/>
      <c r="ASI939"/>
      <c r="ASJ939"/>
      <c r="ASK939"/>
      <c r="ASL939"/>
      <c r="ASM939"/>
      <c r="ASN939"/>
      <c r="ASO939"/>
      <c r="ASP939"/>
      <c r="ASQ939"/>
      <c r="ASR939"/>
      <c r="ASS939"/>
      <c r="AST939"/>
      <c r="ASU939"/>
      <c r="ASV939"/>
      <c r="ASW939"/>
      <c r="ASX939"/>
      <c r="ASY939"/>
      <c r="ASZ939"/>
      <c r="ATA939"/>
      <c r="ATB939"/>
      <c r="ATC939"/>
      <c r="ATD939"/>
      <c r="ATE939"/>
      <c r="ATF939"/>
      <c r="ATG939"/>
      <c r="ATH939"/>
      <c r="ATI939"/>
      <c r="ATJ939"/>
      <c r="ATK939"/>
      <c r="ATL939"/>
      <c r="ATM939"/>
      <c r="ATN939"/>
      <c r="ATO939"/>
      <c r="ATP939"/>
      <c r="ATQ939"/>
      <c r="ATR939"/>
      <c r="ATS939"/>
      <c r="ATT939"/>
      <c r="ATU939"/>
      <c r="ATV939"/>
      <c r="ATW939"/>
      <c r="ATX939"/>
      <c r="ATY939"/>
      <c r="ATZ939"/>
      <c r="AUA939"/>
      <c r="AUB939"/>
      <c r="AUC939"/>
      <c r="AUD939"/>
      <c r="AUE939"/>
      <c r="AUF939"/>
      <c r="AUG939"/>
      <c r="AUH939"/>
      <c r="AUI939"/>
      <c r="AUJ939"/>
      <c r="AUK939"/>
      <c r="AUL939"/>
      <c r="AUM939"/>
      <c r="AUN939"/>
      <c r="AUO939"/>
      <c r="AUP939"/>
      <c r="AUQ939"/>
      <c r="AUR939"/>
      <c r="AUS939"/>
      <c r="AUT939"/>
      <c r="AUU939"/>
      <c r="AUV939"/>
      <c r="AUW939"/>
      <c r="AUX939"/>
      <c r="AUY939"/>
      <c r="AUZ939"/>
      <c r="AVA939"/>
      <c r="AVB939"/>
      <c r="AVC939"/>
      <c r="AVD939"/>
      <c r="AVE939"/>
      <c r="AVF939"/>
      <c r="AVG939"/>
      <c r="AVH939"/>
      <c r="AVI939"/>
      <c r="AVJ939"/>
      <c r="AVK939"/>
      <c r="AVL939"/>
      <c r="AVM939"/>
      <c r="AVN939"/>
      <c r="AVO939"/>
      <c r="AVP939"/>
      <c r="AVQ939"/>
      <c r="AVR939"/>
      <c r="AVS939"/>
      <c r="AVT939"/>
      <c r="AVU939"/>
      <c r="AVV939"/>
      <c r="AVW939"/>
      <c r="AVX939"/>
      <c r="AVY939"/>
      <c r="AVZ939"/>
      <c r="AWA939"/>
      <c r="AWB939"/>
      <c r="AWC939"/>
      <c r="AWD939"/>
      <c r="AWE939"/>
      <c r="AWF939"/>
      <c r="AWG939"/>
      <c r="AWH939"/>
      <c r="AWI939"/>
      <c r="AWJ939"/>
      <c r="AWK939"/>
      <c r="AWL939"/>
      <c r="AWM939"/>
      <c r="AWN939"/>
      <c r="AWO939"/>
      <c r="AWP939"/>
      <c r="AWQ939"/>
      <c r="AWR939"/>
      <c r="AWS939"/>
      <c r="AWT939"/>
      <c r="AWU939"/>
      <c r="AWV939"/>
      <c r="AWW939"/>
      <c r="AWX939"/>
      <c r="AWY939"/>
      <c r="AWZ939"/>
      <c r="AXA939"/>
      <c r="AXB939"/>
      <c r="AXC939"/>
      <c r="AXD939"/>
      <c r="AXE939"/>
      <c r="AXF939"/>
      <c r="AXG939"/>
      <c r="AXH939"/>
      <c r="AXI939"/>
      <c r="AXJ939"/>
      <c r="AXK939"/>
      <c r="AXL939"/>
      <c r="AXM939"/>
      <c r="AXN939"/>
      <c r="AXO939"/>
      <c r="AXP939"/>
      <c r="AXQ939"/>
      <c r="AXR939"/>
      <c r="AXS939"/>
      <c r="AXT939"/>
      <c r="AXU939"/>
      <c r="AXV939"/>
      <c r="AXW939"/>
      <c r="AXX939"/>
      <c r="AXY939"/>
      <c r="AXZ939"/>
      <c r="AYA939"/>
      <c r="AYB939"/>
      <c r="AYC939"/>
      <c r="AYD939"/>
      <c r="AYE939"/>
      <c r="AYF939"/>
      <c r="AYG939"/>
      <c r="AYH939"/>
      <c r="AYI939"/>
      <c r="AYJ939"/>
      <c r="AYK939"/>
      <c r="AYL939"/>
      <c r="AYM939"/>
      <c r="AYN939"/>
      <c r="AYO939"/>
      <c r="AYP939"/>
      <c r="AYQ939"/>
      <c r="AYR939"/>
      <c r="AYS939"/>
      <c r="AYT939"/>
      <c r="AYU939"/>
      <c r="AYV939"/>
      <c r="AYW939"/>
      <c r="AYX939"/>
      <c r="AYY939"/>
      <c r="AYZ939"/>
      <c r="AZA939"/>
      <c r="AZB939"/>
      <c r="AZC939"/>
      <c r="AZD939"/>
      <c r="AZE939"/>
      <c r="AZF939"/>
      <c r="AZG939"/>
      <c r="AZH939"/>
      <c r="AZI939"/>
      <c r="AZJ939"/>
      <c r="AZK939"/>
      <c r="AZL939"/>
      <c r="AZM939"/>
      <c r="AZN939"/>
      <c r="AZO939"/>
      <c r="AZP939"/>
      <c r="AZQ939"/>
      <c r="AZR939"/>
      <c r="AZS939"/>
      <c r="AZT939"/>
      <c r="AZU939"/>
      <c r="AZV939"/>
      <c r="AZW939"/>
      <c r="AZX939"/>
      <c r="AZY939"/>
      <c r="AZZ939"/>
      <c r="BAA939"/>
      <c r="BAB939"/>
      <c r="BAC939"/>
      <c r="BAD939"/>
      <c r="BAE939"/>
      <c r="BAF939"/>
      <c r="BAG939"/>
      <c r="BAH939"/>
      <c r="BAI939"/>
      <c r="BAJ939"/>
      <c r="BAK939"/>
      <c r="BAL939"/>
      <c r="BAM939"/>
      <c r="BAN939"/>
      <c r="BAO939"/>
      <c r="BAP939"/>
      <c r="BAQ939"/>
      <c r="BAR939"/>
      <c r="BAS939"/>
      <c r="BAT939"/>
      <c r="BAU939"/>
      <c r="BAV939"/>
      <c r="BAW939"/>
      <c r="BAX939"/>
      <c r="BAY939"/>
      <c r="BAZ939"/>
      <c r="BBA939"/>
      <c r="BBB939"/>
      <c r="BBC939"/>
      <c r="BBD939"/>
      <c r="BBE939"/>
      <c r="BBF939"/>
      <c r="BBG939"/>
      <c r="BBH939"/>
      <c r="BBI939"/>
      <c r="BBJ939"/>
      <c r="BBK939"/>
      <c r="BBL939"/>
      <c r="BBM939"/>
      <c r="BBN939"/>
      <c r="BBO939"/>
      <c r="BBP939"/>
      <c r="BBQ939"/>
      <c r="BBR939"/>
      <c r="BBS939"/>
      <c r="BBT939"/>
      <c r="BBU939"/>
      <c r="BBV939"/>
      <c r="BBW939"/>
      <c r="BBX939"/>
      <c r="BBY939"/>
      <c r="BBZ939"/>
      <c r="BCA939"/>
      <c r="BCB939"/>
      <c r="BCC939"/>
      <c r="BCD939"/>
      <c r="BCE939"/>
      <c r="BCF939"/>
      <c r="BCG939"/>
      <c r="BCH939"/>
      <c r="BCI939"/>
      <c r="BCJ939"/>
      <c r="BCK939"/>
      <c r="BCL939"/>
      <c r="BCM939"/>
      <c r="BCN939"/>
      <c r="BCO939"/>
      <c r="BCP939"/>
      <c r="BCQ939"/>
      <c r="BCR939"/>
      <c r="BCS939"/>
      <c r="BCT939"/>
      <c r="BCU939"/>
      <c r="BCV939"/>
      <c r="BCW939"/>
      <c r="BCX939"/>
      <c r="BCY939"/>
      <c r="BCZ939"/>
      <c r="BDA939"/>
      <c r="BDB939"/>
      <c r="BDC939"/>
      <c r="BDD939"/>
      <c r="BDE939"/>
      <c r="BDF939"/>
      <c r="BDG939"/>
      <c r="BDH939"/>
      <c r="BDI939"/>
      <c r="BDJ939"/>
      <c r="BDK939"/>
      <c r="BDL939"/>
      <c r="BDM939"/>
      <c r="BDN939"/>
      <c r="BDO939"/>
      <c r="BDP939"/>
      <c r="BDQ939"/>
      <c r="BDR939"/>
      <c r="BDS939"/>
      <c r="BDT939"/>
      <c r="BDU939"/>
      <c r="BDV939"/>
      <c r="BDW939"/>
      <c r="BDX939"/>
      <c r="BDY939"/>
      <c r="BDZ939"/>
      <c r="BEA939"/>
      <c r="BEB939"/>
      <c r="BEC939"/>
      <c r="BED939"/>
      <c r="BEE939"/>
      <c r="BEF939"/>
      <c r="BEG939"/>
      <c r="BEH939"/>
      <c r="BEI939"/>
      <c r="BEJ939"/>
      <c r="BEK939"/>
      <c r="BEL939"/>
      <c r="BEM939"/>
      <c r="BEN939"/>
      <c r="BEO939"/>
      <c r="BEP939"/>
      <c r="BEQ939"/>
      <c r="BER939"/>
      <c r="BES939"/>
      <c r="BET939"/>
      <c r="BEU939"/>
      <c r="BEV939"/>
      <c r="BEW939"/>
      <c r="BEX939"/>
      <c r="BEY939"/>
      <c r="BEZ939"/>
      <c r="BFA939"/>
      <c r="BFB939"/>
      <c r="BFC939"/>
      <c r="BFD939"/>
      <c r="BFE939"/>
      <c r="BFF939"/>
      <c r="BFG939"/>
      <c r="BFH939"/>
      <c r="BFI939"/>
      <c r="BFJ939"/>
      <c r="BFK939"/>
      <c r="BFL939"/>
      <c r="BFM939"/>
      <c r="BFN939"/>
      <c r="BFO939"/>
      <c r="BFP939"/>
      <c r="BFQ939"/>
      <c r="BFR939"/>
      <c r="BFS939"/>
      <c r="BFT939"/>
      <c r="BFU939"/>
      <c r="BFV939"/>
      <c r="BFW939"/>
      <c r="BFX939"/>
      <c r="BFY939"/>
      <c r="BFZ939"/>
      <c r="BGA939"/>
      <c r="BGB939"/>
      <c r="BGC939"/>
      <c r="BGD939"/>
      <c r="BGE939"/>
      <c r="BGF939"/>
      <c r="BGG939"/>
      <c r="BGH939"/>
      <c r="BGI939"/>
      <c r="BGJ939"/>
      <c r="BGK939"/>
      <c r="BGL939"/>
      <c r="BGM939"/>
      <c r="BGN939"/>
      <c r="BGO939"/>
      <c r="BGP939"/>
      <c r="BGQ939"/>
      <c r="BGR939"/>
      <c r="BGS939"/>
      <c r="BGT939"/>
      <c r="BGU939"/>
      <c r="BGV939"/>
      <c r="BGW939"/>
      <c r="BGX939"/>
      <c r="BGY939"/>
      <c r="BGZ939"/>
      <c r="BHA939"/>
      <c r="BHB939"/>
      <c r="BHC939"/>
      <c r="BHD939"/>
      <c r="BHE939"/>
      <c r="BHF939"/>
      <c r="BHG939"/>
      <c r="BHH939"/>
      <c r="BHI939"/>
      <c r="BHJ939"/>
      <c r="BHK939"/>
      <c r="BHL939"/>
      <c r="BHM939"/>
      <c r="BHN939"/>
      <c r="BHO939"/>
      <c r="BHP939"/>
      <c r="BHQ939"/>
      <c r="BHR939"/>
      <c r="BHS939"/>
      <c r="BHT939"/>
      <c r="BHU939"/>
      <c r="BHV939"/>
      <c r="BHW939"/>
      <c r="BHX939"/>
      <c r="BHY939"/>
      <c r="BHZ939"/>
      <c r="BIA939"/>
      <c r="BIB939"/>
      <c r="BIC939"/>
      <c r="BID939"/>
      <c r="BIE939"/>
      <c r="BIF939"/>
      <c r="BIG939"/>
      <c r="BIH939"/>
      <c r="BII939"/>
      <c r="BIJ939"/>
      <c r="BIK939"/>
      <c r="BIL939"/>
      <c r="BIM939"/>
      <c r="BIN939"/>
      <c r="BIO939"/>
      <c r="BIP939"/>
      <c r="BIQ939"/>
      <c r="BIR939"/>
      <c r="BIS939"/>
      <c r="BIT939"/>
      <c r="BIU939"/>
      <c r="BIV939"/>
      <c r="BIW939"/>
      <c r="BIX939"/>
      <c r="BIY939"/>
      <c r="BIZ939"/>
      <c r="BJA939"/>
      <c r="BJB939"/>
      <c r="BJC939"/>
      <c r="BJD939"/>
      <c r="BJE939"/>
      <c r="BJF939"/>
      <c r="BJG939"/>
      <c r="BJH939"/>
      <c r="BJI939"/>
      <c r="BJJ939"/>
      <c r="BJK939"/>
      <c r="BJL939"/>
      <c r="BJM939"/>
      <c r="BJN939"/>
      <c r="BJO939"/>
      <c r="BJP939"/>
      <c r="BJQ939"/>
      <c r="BJR939"/>
      <c r="BJS939"/>
      <c r="BJT939"/>
      <c r="BJU939"/>
      <c r="BJV939"/>
      <c r="BJW939"/>
      <c r="BJX939"/>
      <c r="BJY939"/>
      <c r="BJZ939"/>
      <c r="BKA939"/>
      <c r="BKB939"/>
      <c r="BKC939"/>
      <c r="BKD939"/>
      <c r="BKE939"/>
      <c r="BKF939"/>
      <c r="BKG939"/>
      <c r="BKH939"/>
      <c r="BKI939"/>
      <c r="BKJ939"/>
      <c r="BKK939"/>
      <c r="BKL939"/>
      <c r="BKM939"/>
      <c r="BKN939"/>
      <c r="BKO939"/>
      <c r="BKP939"/>
      <c r="BKQ939"/>
      <c r="BKR939"/>
      <c r="BKS939"/>
      <c r="BKT939"/>
      <c r="BKU939"/>
      <c r="BKV939"/>
      <c r="BKW939"/>
      <c r="BKX939"/>
      <c r="BKY939"/>
      <c r="BKZ939"/>
      <c r="BLA939"/>
      <c r="BLB939"/>
      <c r="BLC939"/>
      <c r="BLD939"/>
      <c r="BLE939"/>
      <c r="BLF939"/>
      <c r="BLG939"/>
      <c r="BLH939"/>
      <c r="BLI939"/>
      <c r="BLJ939"/>
      <c r="BLK939"/>
      <c r="BLL939"/>
      <c r="BLM939"/>
      <c r="BLN939"/>
      <c r="BLO939"/>
      <c r="BLP939"/>
      <c r="BLQ939"/>
      <c r="BLR939"/>
      <c r="BLS939"/>
      <c r="BLT939"/>
      <c r="BLU939"/>
      <c r="BLV939"/>
      <c r="BLW939"/>
      <c r="BLX939"/>
      <c r="BLY939"/>
      <c r="BLZ939"/>
      <c r="BMA939"/>
      <c r="BMB939"/>
      <c r="BMC939"/>
      <c r="BMD939"/>
      <c r="BME939"/>
      <c r="BMF939"/>
      <c r="BMG939"/>
      <c r="BMH939"/>
      <c r="BMI939"/>
      <c r="BMJ939"/>
      <c r="BMK939"/>
      <c r="BML939"/>
      <c r="BMM939"/>
      <c r="BMN939"/>
      <c r="BMO939"/>
      <c r="BMP939"/>
      <c r="BMQ939"/>
      <c r="BMR939"/>
    </row>
    <row r="940" spans="1:1708" s="460" customFormat="1">
      <c r="A940" s="1264" t="s">
        <v>2441</v>
      </c>
      <c r="B940" s="1264"/>
      <c r="C940" s="1264"/>
      <c r="D940" s="1264" t="s">
        <v>2441</v>
      </c>
      <c r="E940" s="1266" t="s">
        <v>198</v>
      </c>
      <c r="F940" s="1266" t="s">
        <v>1626</v>
      </c>
      <c r="G940" s="1266" t="s">
        <v>184</v>
      </c>
      <c r="H940" s="1266"/>
      <c r="I940" s="1266">
        <v>4</v>
      </c>
      <c r="J940" s="1266"/>
      <c r="K940" s="1269">
        <v>58.778355789999999</v>
      </c>
      <c r="L940" s="1269">
        <v>24.79340947</v>
      </c>
      <c r="M940" s="1270" t="s">
        <v>2440</v>
      </c>
      <c r="N940" s="1271"/>
      <c r="O940" s="1269" t="s">
        <v>2433</v>
      </c>
      <c r="P940" s="1269" t="s">
        <v>201</v>
      </c>
      <c r="Q940" s="1271"/>
      <c r="R940" s="1025">
        <v>880</v>
      </c>
      <c r="S940" s="1025">
        <v>880</v>
      </c>
      <c r="T940" s="1272" t="s">
        <v>202</v>
      </c>
      <c r="U940" s="931"/>
      <c r="V940" s="16"/>
      <c r="W940"/>
      <c r="X940"/>
      <c r="Y940"/>
      <c r="Z940"/>
      <c r="AA940"/>
      <c r="AB940"/>
      <c r="AC940"/>
      <c r="AD940"/>
      <c r="AE940"/>
      <c r="AF940"/>
      <c r="AG940"/>
      <c r="AH940"/>
      <c r="AI940"/>
      <c r="AJ940"/>
      <c r="AK940"/>
      <c r="AL940"/>
      <c r="AM940"/>
      <c r="AN940"/>
      <c r="AO940"/>
      <c r="AP940"/>
      <c r="AQ940"/>
      <c r="AR940"/>
      <c r="AS940"/>
      <c r="AT940"/>
      <c r="AU940"/>
      <c r="AV940"/>
      <c r="AW940"/>
      <c r="AX940"/>
      <c r="AY940"/>
      <c r="AZ940"/>
      <c r="BA940"/>
      <c r="BB940"/>
      <c r="BC940"/>
      <c r="BD940"/>
      <c r="BE940"/>
      <c r="BF940"/>
      <c r="BG940"/>
      <c r="BH940"/>
      <c r="BI940"/>
      <c r="BJ940"/>
      <c r="BK940"/>
      <c r="BL940"/>
      <c r="BM940"/>
      <c r="BN940"/>
      <c r="BO940"/>
      <c r="BP940"/>
      <c r="BQ940"/>
      <c r="BR940"/>
      <c r="BS940"/>
      <c r="BT940"/>
      <c r="BU940"/>
      <c r="BV940"/>
      <c r="BW940"/>
      <c r="BX940"/>
      <c r="BY940"/>
      <c r="BZ940"/>
      <c r="CA940"/>
      <c r="CB940"/>
      <c r="CC940"/>
      <c r="CD940"/>
      <c r="CE940"/>
      <c r="CF940"/>
      <c r="CG940"/>
      <c r="CH940"/>
      <c r="CI940"/>
      <c r="CJ940"/>
      <c r="CK940"/>
      <c r="CL940"/>
      <c r="CM940"/>
      <c r="CN940"/>
      <c r="CO940"/>
      <c r="CP940"/>
      <c r="CQ940"/>
      <c r="CR940"/>
      <c r="CS940"/>
      <c r="CT940"/>
      <c r="CU940"/>
      <c r="CV940"/>
      <c r="CW940"/>
      <c r="CX940"/>
      <c r="CY940"/>
      <c r="CZ940"/>
      <c r="DA940"/>
      <c r="DB940"/>
      <c r="DC940"/>
      <c r="DD940"/>
      <c r="DE940"/>
      <c r="DF940"/>
      <c r="DG940"/>
      <c r="DH940"/>
      <c r="DI940"/>
      <c r="DJ940"/>
      <c r="DK940"/>
      <c r="DL940"/>
      <c r="DM940"/>
      <c r="DN940"/>
      <c r="DO940"/>
      <c r="DP940"/>
      <c r="DQ940"/>
      <c r="DR940"/>
      <c r="DS940"/>
      <c r="DT940"/>
      <c r="DU940"/>
      <c r="DV940"/>
      <c r="DW940"/>
      <c r="DX940"/>
      <c r="DY940"/>
      <c r="DZ940"/>
      <c r="EA940"/>
      <c r="EB940"/>
      <c r="EC940"/>
      <c r="ED940"/>
      <c r="EE940"/>
      <c r="EF940"/>
      <c r="EG940"/>
      <c r="EH940"/>
      <c r="EI940"/>
      <c r="EJ940"/>
      <c r="EK940"/>
      <c r="EL940"/>
      <c r="EM940"/>
      <c r="EN940"/>
      <c r="EO940"/>
      <c r="EP940"/>
      <c r="EQ940"/>
      <c r="ER940"/>
      <c r="ES940"/>
      <c r="ET940"/>
      <c r="EU940"/>
      <c r="EV940"/>
      <c r="EW940"/>
      <c r="EX940"/>
      <c r="EY940"/>
      <c r="EZ940"/>
      <c r="FA940"/>
      <c r="FB940"/>
      <c r="FC940"/>
      <c r="FD940"/>
      <c r="FE940"/>
      <c r="FF940"/>
      <c r="FG940"/>
      <c r="FH940"/>
      <c r="FI940"/>
      <c r="FJ940"/>
      <c r="FK940"/>
      <c r="FL940"/>
      <c r="FM940"/>
      <c r="FN940"/>
      <c r="FO940"/>
      <c r="FP940"/>
      <c r="FQ940"/>
      <c r="FR940"/>
      <c r="FS940"/>
      <c r="FT940"/>
      <c r="FU940"/>
      <c r="FV940"/>
      <c r="FW940"/>
      <c r="FX940"/>
      <c r="FY940"/>
      <c r="FZ940"/>
      <c r="GA940"/>
      <c r="GB940"/>
      <c r="GC940"/>
      <c r="GD940"/>
      <c r="GE940"/>
      <c r="GF940"/>
      <c r="GG940"/>
      <c r="GH940"/>
      <c r="GI940"/>
      <c r="GJ940"/>
      <c r="GK940"/>
      <c r="GL940"/>
      <c r="GM940"/>
      <c r="GN940"/>
      <c r="GO940"/>
      <c r="GP940"/>
      <c r="GQ940"/>
      <c r="GR940"/>
      <c r="GS940"/>
      <c r="GT940"/>
      <c r="GU940"/>
      <c r="GV940"/>
      <c r="GW940"/>
      <c r="GX940"/>
      <c r="GY940"/>
      <c r="GZ940"/>
      <c r="HA940"/>
      <c r="HB940"/>
      <c r="HC940"/>
      <c r="HD940"/>
      <c r="HE940"/>
      <c r="HF940"/>
      <c r="HG940"/>
      <c r="HH940"/>
      <c r="HI940"/>
      <c r="HJ940"/>
      <c r="HK940"/>
      <c r="HL940"/>
      <c r="HM940"/>
      <c r="HN940"/>
      <c r="HO940"/>
      <c r="HP940"/>
      <c r="HQ940"/>
      <c r="HR940"/>
      <c r="HS940"/>
      <c r="HT940"/>
      <c r="HU940"/>
      <c r="HV940"/>
      <c r="HW940"/>
      <c r="HX940"/>
      <c r="HY940"/>
      <c r="HZ940"/>
      <c r="IA940"/>
      <c r="IB940"/>
      <c r="IC940"/>
      <c r="ID940"/>
      <c r="IE940"/>
      <c r="IF940"/>
      <c r="IG940"/>
      <c r="IH940"/>
      <c r="II940"/>
      <c r="IJ940"/>
      <c r="IK940"/>
      <c r="IL940"/>
      <c r="IM940"/>
      <c r="IN940"/>
      <c r="IO940"/>
      <c r="IP940"/>
      <c r="IQ940"/>
      <c r="IR940"/>
      <c r="IS940"/>
      <c r="IT940"/>
      <c r="IU940"/>
      <c r="IV940"/>
      <c r="IW940"/>
      <c r="IX940"/>
      <c r="IY940"/>
      <c r="IZ940"/>
      <c r="JA940"/>
      <c r="JB940"/>
      <c r="JC940"/>
      <c r="JD940"/>
      <c r="JE940"/>
      <c r="JF940"/>
      <c r="JG940"/>
      <c r="JH940"/>
      <c r="JI940"/>
      <c r="JJ940"/>
      <c r="JK940"/>
      <c r="JL940"/>
      <c r="JM940"/>
      <c r="JN940"/>
      <c r="JO940"/>
      <c r="JP940"/>
      <c r="JQ940"/>
      <c r="JR940"/>
      <c r="JS940"/>
      <c r="JT940"/>
      <c r="JU940"/>
      <c r="JV940"/>
      <c r="JW940"/>
      <c r="JX940"/>
      <c r="JY940"/>
      <c r="JZ940"/>
      <c r="KA940"/>
      <c r="KB940"/>
      <c r="KC940"/>
      <c r="KD940"/>
      <c r="KE940"/>
      <c r="KF940"/>
      <c r="KG940"/>
      <c r="KH940"/>
      <c r="KI940"/>
      <c r="KJ940"/>
      <c r="KK940"/>
      <c r="KL940"/>
      <c r="KM940"/>
      <c r="KN940"/>
      <c r="KO940"/>
      <c r="KP940"/>
      <c r="KQ940"/>
      <c r="KR940"/>
      <c r="KS940"/>
      <c r="KT940"/>
      <c r="KU940"/>
      <c r="KV940"/>
      <c r="KW940"/>
      <c r="KX940"/>
      <c r="KY940"/>
      <c r="KZ940"/>
      <c r="LA940"/>
      <c r="LB940"/>
      <c r="LC940"/>
      <c r="LD940"/>
      <c r="LE940"/>
      <c r="LF940"/>
      <c r="LG940"/>
      <c r="LH940"/>
      <c r="LI940"/>
      <c r="LJ940"/>
      <c r="LK940"/>
      <c r="LL940"/>
      <c r="LM940"/>
      <c r="LN940"/>
      <c r="LO940"/>
      <c r="LP940"/>
      <c r="LQ940"/>
      <c r="LR940"/>
      <c r="LS940"/>
      <c r="LT940"/>
      <c r="LU940"/>
      <c r="LV940"/>
      <c r="LW940"/>
      <c r="LX940"/>
      <c r="LY940"/>
      <c r="LZ940"/>
      <c r="MA940"/>
      <c r="MB940"/>
      <c r="MC940"/>
      <c r="MD940"/>
      <c r="ME940"/>
      <c r="MF940"/>
      <c r="MG940"/>
      <c r="MH940"/>
      <c r="MI940"/>
      <c r="MJ940"/>
      <c r="MK940"/>
      <c r="ML940"/>
      <c r="MM940"/>
      <c r="MN940"/>
      <c r="MO940"/>
      <c r="MP940"/>
      <c r="MQ940"/>
      <c r="MR940"/>
      <c r="MS940"/>
      <c r="MT940"/>
      <c r="MU940"/>
      <c r="MV940"/>
      <c r="MW940"/>
      <c r="MX940"/>
      <c r="MY940"/>
      <c r="MZ940"/>
      <c r="NA940"/>
      <c r="NB940"/>
      <c r="NC940"/>
      <c r="ND940"/>
      <c r="NE940"/>
      <c r="NF940"/>
      <c r="NG940"/>
      <c r="NH940"/>
      <c r="NI940"/>
      <c r="NJ940"/>
      <c r="NK940"/>
      <c r="NL940"/>
      <c r="NM940"/>
      <c r="NN940"/>
      <c r="NO940"/>
      <c r="NP940"/>
      <c r="NQ940"/>
      <c r="NR940"/>
      <c r="NS940"/>
      <c r="NT940"/>
      <c r="NU940"/>
      <c r="NV940"/>
      <c r="NW940"/>
      <c r="NX940"/>
      <c r="NY940"/>
      <c r="NZ940"/>
      <c r="OA940"/>
      <c r="OB940"/>
      <c r="OC940"/>
      <c r="OD940"/>
      <c r="OE940"/>
      <c r="OF940"/>
      <c r="OG940"/>
      <c r="OH940"/>
      <c r="OI940"/>
      <c r="OJ940"/>
      <c r="OK940"/>
      <c r="OL940"/>
      <c r="OM940"/>
      <c r="ON940"/>
      <c r="OO940"/>
      <c r="OP940"/>
      <c r="OQ940"/>
      <c r="OR940"/>
      <c r="OS940"/>
      <c r="OT940"/>
      <c r="OU940"/>
      <c r="OV940"/>
      <c r="OW940"/>
      <c r="OX940"/>
      <c r="OY940"/>
      <c r="OZ940"/>
      <c r="PA940"/>
      <c r="PB940"/>
      <c r="PC940"/>
      <c r="PD940"/>
      <c r="PE940"/>
      <c r="PF940"/>
      <c r="PG940"/>
      <c r="PH940"/>
      <c r="PI940"/>
      <c r="PJ940"/>
      <c r="PK940"/>
      <c r="PL940"/>
      <c r="PM940"/>
      <c r="PN940"/>
      <c r="PO940"/>
      <c r="PP940"/>
      <c r="PQ940"/>
      <c r="PR940"/>
      <c r="PS940"/>
      <c r="PT940"/>
      <c r="PU940"/>
      <c r="PV940"/>
      <c r="PW940"/>
      <c r="PX940"/>
      <c r="PY940"/>
      <c r="PZ940"/>
      <c r="QA940"/>
      <c r="QB940"/>
      <c r="QC940"/>
      <c r="QD940"/>
      <c r="QE940"/>
      <c r="QF940"/>
      <c r="QG940"/>
      <c r="QH940"/>
      <c r="QI940"/>
      <c r="QJ940"/>
      <c r="QK940"/>
      <c r="QL940"/>
      <c r="QM940"/>
      <c r="QN940"/>
      <c r="QO940"/>
      <c r="QP940"/>
      <c r="QQ940"/>
      <c r="QR940"/>
      <c r="QS940"/>
      <c r="QT940"/>
      <c r="QU940"/>
      <c r="QV940"/>
      <c r="QW940"/>
      <c r="QX940"/>
      <c r="QY940"/>
      <c r="QZ940"/>
      <c r="RA940"/>
      <c r="RB940"/>
      <c r="RC940"/>
      <c r="RD940"/>
      <c r="RE940"/>
      <c r="RF940"/>
      <c r="RG940"/>
      <c r="RH940"/>
      <c r="RI940"/>
      <c r="RJ940"/>
      <c r="RK940"/>
      <c r="RL940"/>
      <c r="RM940"/>
      <c r="RN940"/>
      <c r="RO940"/>
      <c r="RP940"/>
      <c r="RQ940"/>
      <c r="RR940"/>
      <c r="RS940"/>
      <c r="RT940"/>
      <c r="RU940"/>
      <c r="RV940"/>
      <c r="RW940"/>
      <c r="RX940"/>
      <c r="RY940"/>
      <c r="RZ940"/>
      <c r="SA940"/>
      <c r="SB940"/>
      <c r="SC940"/>
      <c r="SD940"/>
      <c r="SE940"/>
      <c r="SF940"/>
      <c r="SG940"/>
      <c r="SH940"/>
      <c r="SI940"/>
      <c r="SJ940"/>
      <c r="SK940"/>
      <c r="SL940"/>
      <c r="SM940"/>
      <c r="SN940"/>
      <c r="SO940"/>
      <c r="SP940"/>
      <c r="SQ940"/>
      <c r="SR940"/>
      <c r="SS940"/>
      <c r="ST940"/>
      <c r="SU940"/>
      <c r="SV940"/>
      <c r="SW940"/>
      <c r="SX940"/>
      <c r="SY940"/>
      <c r="SZ940"/>
      <c r="TA940"/>
      <c r="TB940"/>
      <c r="TC940"/>
      <c r="TD940"/>
      <c r="TE940"/>
      <c r="TF940"/>
      <c r="TG940"/>
      <c r="TH940"/>
      <c r="TI940"/>
      <c r="TJ940"/>
      <c r="TK940"/>
      <c r="TL940"/>
      <c r="TM940"/>
      <c r="TN940"/>
      <c r="TO940"/>
      <c r="TP940"/>
      <c r="TQ940"/>
      <c r="TR940"/>
      <c r="TS940"/>
      <c r="TT940"/>
      <c r="TU940"/>
      <c r="TV940"/>
      <c r="TW940"/>
      <c r="TX940"/>
      <c r="TY940"/>
      <c r="TZ940"/>
      <c r="UA940"/>
      <c r="UB940"/>
      <c r="UC940"/>
      <c r="UD940"/>
      <c r="UE940"/>
      <c r="UF940"/>
      <c r="UG940"/>
      <c r="UH940"/>
      <c r="UI940"/>
      <c r="UJ940"/>
      <c r="UK940"/>
      <c r="UL940"/>
      <c r="UM940"/>
      <c r="UN940"/>
      <c r="UO940"/>
      <c r="UP940"/>
      <c r="UQ940"/>
      <c r="UR940"/>
      <c r="US940"/>
      <c r="UT940"/>
      <c r="UU940"/>
      <c r="UV940"/>
      <c r="UW940"/>
      <c r="UX940"/>
      <c r="UY940"/>
      <c r="UZ940"/>
      <c r="VA940"/>
      <c r="VB940"/>
      <c r="VC940"/>
      <c r="VD940"/>
      <c r="VE940"/>
      <c r="VF940"/>
      <c r="VG940"/>
      <c r="VH940"/>
      <c r="VI940"/>
      <c r="VJ940"/>
      <c r="VK940"/>
      <c r="VL940"/>
      <c r="VM940"/>
      <c r="VN940"/>
      <c r="VO940"/>
      <c r="VP940"/>
      <c r="VQ940"/>
      <c r="VR940"/>
      <c r="VS940"/>
      <c r="VT940"/>
      <c r="VU940"/>
      <c r="VV940"/>
      <c r="VW940"/>
      <c r="VX940"/>
      <c r="VY940"/>
      <c r="VZ940"/>
      <c r="WA940"/>
      <c r="WB940"/>
      <c r="WC940"/>
      <c r="WD940"/>
      <c r="WE940"/>
      <c r="WF940"/>
      <c r="WG940"/>
      <c r="WH940"/>
      <c r="WI940"/>
      <c r="WJ940"/>
      <c r="WK940"/>
      <c r="WL940"/>
      <c r="WM940"/>
      <c r="WN940"/>
      <c r="WO940"/>
      <c r="WP940"/>
      <c r="WQ940"/>
      <c r="WR940"/>
      <c r="WS940"/>
      <c r="WT940"/>
      <c r="WU940"/>
      <c r="WV940"/>
      <c r="WW940"/>
      <c r="WX940"/>
      <c r="WY940"/>
      <c r="WZ940"/>
      <c r="XA940"/>
      <c r="XB940"/>
      <c r="XC940"/>
      <c r="XD940"/>
      <c r="XE940"/>
      <c r="XF940"/>
      <c r="XG940"/>
      <c r="XH940"/>
      <c r="XI940"/>
      <c r="XJ940"/>
      <c r="XK940"/>
      <c r="XL940"/>
      <c r="XM940"/>
      <c r="XN940"/>
      <c r="XO940"/>
      <c r="XP940"/>
      <c r="XQ940"/>
      <c r="XR940"/>
      <c r="XS940"/>
      <c r="XT940"/>
      <c r="XU940"/>
      <c r="XV940"/>
      <c r="XW940"/>
      <c r="XX940"/>
      <c r="XY940"/>
      <c r="XZ940"/>
      <c r="YA940"/>
      <c r="YB940"/>
      <c r="YC940"/>
      <c r="YD940"/>
      <c r="YE940"/>
      <c r="YF940"/>
      <c r="YG940"/>
      <c r="YH940"/>
      <c r="YI940"/>
      <c r="YJ940"/>
      <c r="YK940"/>
      <c r="YL940"/>
      <c r="YM940"/>
      <c r="YN940"/>
      <c r="YO940"/>
      <c r="YP940"/>
      <c r="YQ940"/>
      <c r="YR940"/>
      <c r="YS940"/>
      <c r="YT940"/>
      <c r="YU940"/>
      <c r="YV940"/>
      <c r="YW940"/>
      <c r="YX940"/>
      <c r="YY940"/>
      <c r="YZ940"/>
      <c r="ZA940"/>
      <c r="ZB940"/>
      <c r="ZC940"/>
      <c r="ZD940"/>
      <c r="ZE940"/>
      <c r="ZF940"/>
      <c r="ZG940"/>
      <c r="ZH940"/>
      <c r="ZI940"/>
      <c r="ZJ940"/>
      <c r="ZK940"/>
      <c r="ZL940"/>
      <c r="ZM940"/>
      <c r="ZN940"/>
      <c r="ZO940"/>
      <c r="ZP940"/>
      <c r="ZQ940"/>
      <c r="ZR940"/>
      <c r="ZS940"/>
      <c r="ZT940"/>
      <c r="ZU940"/>
      <c r="ZV940"/>
      <c r="ZW940"/>
      <c r="ZX940"/>
      <c r="ZY940"/>
      <c r="ZZ940"/>
      <c r="AAA940"/>
      <c r="AAB940"/>
      <c r="AAC940"/>
      <c r="AAD940"/>
      <c r="AAE940"/>
      <c r="AAF940"/>
      <c r="AAG940"/>
      <c r="AAH940"/>
      <c r="AAI940"/>
      <c r="AAJ940"/>
      <c r="AAK940"/>
      <c r="AAL940"/>
      <c r="AAM940"/>
      <c r="AAN940"/>
      <c r="AAO940"/>
      <c r="AAP940"/>
      <c r="AAQ940"/>
      <c r="AAR940"/>
      <c r="AAS940"/>
      <c r="AAT940"/>
      <c r="AAU940"/>
      <c r="AAV940"/>
      <c r="AAW940"/>
      <c r="AAX940"/>
      <c r="AAY940"/>
      <c r="AAZ940"/>
      <c r="ABA940"/>
      <c r="ABB940"/>
      <c r="ABC940"/>
      <c r="ABD940"/>
      <c r="ABE940"/>
      <c r="ABF940"/>
      <c r="ABG940"/>
      <c r="ABH940"/>
      <c r="ABI940"/>
      <c r="ABJ940"/>
      <c r="ABK940"/>
      <c r="ABL940"/>
      <c r="ABM940"/>
      <c r="ABN940"/>
      <c r="ABO940"/>
      <c r="ABP940"/>
      <c r="ABQ940"/>
      <c r="ABR940"/>
      <c r="ABS940"/>
      <c r="ABT940"/>
      <c r="ABU940"/>
      <c r="ABV940"/>
      <c r="ABW940"/>
      <c r="ABX940"/>
      <c r="ABY940"/>
      <c r="ABZ940"/>
      <c r="ACA940"/>
      <c r="ACB940"/>
      <c r="ACC940"/>
      <c r="ACD940"/>
      <c r="ACE940"/>
      <c r="ACF940"/>
      <c r="ACG940"/>
      <c r="ACH940"/>
      <c r="ACI940"/>
      <c r="ACJ940"/>
      <c r="ACK940"/>
      <c r="ACL940"/>
      <c r="ACM940"/>
      <c r="ACN940"/>
      <c r="ACO940"/>
      <c r="ACP940"/>
      <c r="ACQ940"/>
      <c r="ACR940"/>
      <c r="ACS940"/>
      <c r="ACT940"/>
      <c r="ACU940"/>
      <c r="ACV940"/>
      <c r="ACW940"/>
      <c r="ACX940"/>
      <c r="ACY940"/>
      <c r="ACZ940"/>
      <c r="ADA940"/>
      <c r="ADB940"/>
      <c r="ADC940"/>
      <c r="ADD940"/>
      <c r="ADE940"/>
      <c r="ADF940"/>
      <c r="ADG940"/>
      <c r="ADH940"/>
      <c r="ADI940"/>
      <c r="ADJ940"/>
      <c r="ADK940"/>
      <c r="ADL940"/>
      <c r="ADM940"/>
      <c r="ADN940"/>
      <c r="ADO940"/>
      <c r="ADP940"/>
      <c r="ADQ940"/>
      <c r="ADR940"/>
      <c r="ADS940"/>
      <c r="ADT940"/>
      <c r="ADU940"/>
      <c r="ADV940"/>
      <c r="ADW940"/>
      <c r="ADX940"/>
      <c r="ADY940"/>
      <c r="ADZ940"/>
      <c r="AEA940"/>
      <c r="AEB940"/>
      <c r="AEC940"/>
      <c r="AED940"/>
      <c r="AEE940"/>
      <c r="AEF940"/>
      <c r="AEG940"/>
      <c r="AEH940"/>
      <c r="AEI940"/>
      <c r="AEJ940"/>
      <c r="AEK940"/>
      <c r="AEL940"/>
      <c r="AEM940"/>
      <c r="AEN940"/>
      <c r="AEO940"/>
      <c r="AEP940"/>
      <c r="AEQ940"/>
      <c r="AER940"/>
      <c r="AES940"/>
      <c r="AET940"/>
      <c r="AEU940"/>
      <c r="AEV940"/>
      <c r="AEW940"/>
      <c r="AEX940"/>
      <c r="AEY940"/>
      <c r="AEZ940"/>
      <c r="AFA940"/>
      <c r="AFB940"/>
      <c r="AFC940"/>
      <c r="AFD940"/>
      <c r="AFE940"/>
      <c r="AFF940"/>
      <c r="AFG940"/>
      <c r="AFH940"/>
      <c r="AFI940"/>
      <c r="AFJ940"/>
      <c r="AFK940"/>
      <c r="AFL940"/>
      <c r="AFM940"/>
      <c r="AFN940"/>
      <c r="AFO940"/>
      <c r="AFP940"/>
      <c r="AFQ940"/>
      <c r="AFR940"/>
      <c r="AFS940"/>
      <c r="AFT940"/>
      <c r="AFU940"/>
      <c r="AFV940"/>
      <c r="AFW940"/>
      <c r="AFX940"/>
      <c r="AFY940"/>
      <c r="AFZ940"/>
      <c r="AGA940"/>
      <c r="AGB940"/>
      <c r="AGC940"/>
      <c r="AGD940"/>
      <c r="AGE940"/>
      <c r="AGF940"/>
      <c r="AGG940"/>
      <c r="AGH940"/>
      <c r="AGI940"/>
      <c r="AGJ940"/>
      <c r="AGK940"/>
      <c r="AGL940"/>
      <c r="AGM940"/>
      <c r="AGN940"/>
      <c r="AGO940"/>
      <c r="AGP940"/>
      <c r="AGQ940"/>
      <c r="AGR940"/>
      <c r="AGS940"/>
      <c r="AGT940"/>
      <c r="AGU940"/>
      <c r="AGV940"/>
      <c r="AGW940"/>
      <c r="AGX940"/>
      <c r="AGY940"/>
      <c r="AGZ940"/>
      <c r="AHA940"/>
      <c r="AHB940"/>
      <c r="AHC940"/>
      <c r="AHD940"/>
      <c r="AHE940"/>
      <c r="AHF940"/>
      <c r="AHG940"/>
      <c r="AHH940"/>
      <c r="AHI940"/>
      <c r="AHJ940"/>
      <c r="AHK940"/>
      <c r="AHL940"/>
      <c r="AHM940"/>
      <c r="AHN940"/>
      <c r="AHO940"/>
      <c r="AHP940"/>
      <c r="AHQ940"/>
      <c r="AHR940"/>
      <c r="AHS940"/>
      <c r="AHT940"/>
      <c r="AHU940"/>
      <c r="AHV940"/>
      <c r="AHW940"/>
      <c r="AHX940"/>
      <c r="AHY940"/>
      <c r="AHZ940"/>
      <c r="AIA940"/>
      <c r="AIB940"/>
      <c r="AIC940"/>
      <c r="AID940"/>
      <c r="AIE940"/>
      <c r="AIF940"/>
      <c r="AIG940"/>
      <c r="AIH940"/>
      <c r="AII940"/>
      <c r="AIJ940"/>
      <c r="AIK940"/>
      <c r="AIL940"/>
      <c r="AIM940"/>
      <c r="AIN940"/>
      <c r="AIO940"/>
      <c r="AIP940"/>
      <c r="AIQ940"/>
      <c r="AIR940"/>
      <c r="AIS940"/>
      <c r="AIT940"/>
      <c r="AIU940"/>
      <c r="AIV940"/>
      <c r="AIW940"/>
      <c r="AIX940"/>
      <c r="AIY940"/>
      <c r="AIZ940"/>
      <c r="AJA940"/>
      <c r="AJB940"/>
      <c r="AJC940"/>
      <c r="AJD940"/>
      <c r="AJE940"/>
      <c r="AJF940"/>
      <c r="AJG940"/>
      <c r="AJH940"/>
      <c r="AJI940"/>
      <c r="AJJ940"/>
      <c r="AJK940"/>
      <c r="AJL940"/>
      <c r="AJM940"/>
      <c r="AJN940"/>
      <c r="AJO940"/>
      <c r="AJP940"/>
      <c r="AJQ940"/>
      <c r="AJR940"/>
      <c r="AJS940"/>
      <c r="AJT940"/>
      <c r="AJU940"/>
      <c r="AJV940"/>
      <c r="AJW940"/>
      <c r="AJX940"/>
      <c r="AJY940"/>
      <c r="AJZ940"/>
      <c r="AKA940"/>
      <c r="AKB940"/>
      <c r="AKC940"/>
      <c r="AKD940"/>
      <c r="AKE940"/>
      <c r="AKF940"/>
      <c r="AKG940"/>
      <c r="AKH940"/>
      <c r="AKI940"/>
      <c r="AKJ940"/>
      <c r="AKK940"/>
      <c r="AKL940"/>
      <c r="AKM940"/>
      <c r="AKN940"/>
      <c r="AKO940"/>
      <c r="AKP940"/>
      <c r="AKQ940"/>
      <c r="AKR940"/>
      <c r="AKS940"/>
      <c r="AKT940"/>
      <c r="AKU940"/>
      <c r="AKV940"/>
      <c r="AKW940"/>
      <c r="AKX940"/>
      <c r="AKY940"/>
      <c r="AKZ940"/>
      <c r="ALA940"/>
      <c r="ALB940"/>
      <c r="ALC940"/>
      <c r="ALD940"/>
      <c r="ALE940"/>
      <c r="ALF940"/>
      <c r="ALG940"/>
      <c r="ALH940"/>
      <c r="ALI940"/>
      <c r="ALJ940"/>
      <c r="ALK940"/>
      <c r="ALL940"/>
      <c r="ALM940"/>
      <c r="ALN940"/>
      <c r="ALO940"/>
      <c r="ALP940"/>
      <c r="ALQ940"/>
      <c r="ALR940"/>
      <c r="ALS940"/>
      <c r="ALT940"/>
      <c r="ALU940"/>
      <c r="ALV940"/>
      <c r="ALW940"/>
      <c r="ALX940"/>
      <c r="ALY940"/>
      <c r="ALZ940"/>
      <c r="AMA940"/>
      <c r="AMB940"/>
      <c r="AMC940"/>
      <c r="AMD940"/>
      <c r="AME940"/>
      <c r="AMF940"/>
      <c r="AMG940"/>
      <c r="AMH940"/>
      <c r="AMI940"/>
      <c r="AMJ940"/>
      <c r="AMK940"/>
      <c r="AML940"/>
      <c r="AMM940"/>
      <c r="AMN940"/>
      <c r="AMO940"/>
      <c r="AMP940"/>
      <c r="AMQ940"/>
      <c r="AMR940"/>
      <c r="AMS940"/>
      <c r="AMT940"/>
      <c r="AMU940"/>
      <c r="AMV940"/>
      <c r="AMW940"/>
      <c r="AMX940"/>
      <c r="AMY940"/>
      <c r="AMZ940"/>
      <c r="ANA940"/>
      <c r="ANB940"/>
      <c r="ANC940"/>
      <c r="AND940"/>
      <c r="ANE940"/>
      <c r="ANF940"/>
      <c r="ANG940"/>
      <c r="ANH940"/>
      <c r="ANI940"/>
      <c r="ANJ940"/>
      <c r="ANK940"/>
      <c r="ANL940"/>
      <c r="ANM940"/>
      <c r="ANN940"/>
      <c r="ANO940"/>
      <c r="ANP940"/>
      <c r="ANQ940"/>
      <c r="ANR940"/>
      <c r="ANS940"/>
      <c r="ANT940"/>
      <c r="ANU940"/>
      <c r="ANV940"/>
      <c r="ANW940"/>
      <c r="ANX940"/>
      <c r="ANY940"/>
      <c r="ANZ940"/>
      <c r="AOA940"/>
      <c r="AOB940"/>
      <c r="AOC940"/>
      <c r="AOD940"/>
      <c r="AOE940"/>
      <c r="AOF940"/>
      <c r="AOG940"/>
      <c r="AOH940"/>
      <c r="AOI940"/>
      <c r="AOJ940"/>
      <c r="AOK940"/>
      <c r="AOL940"/>
      <c r="AOM940"/>
      <c r="AON940"/>
      <c r="AOO940"/>
      <c r="AOP940"/>
      <c r="AOQ940"/>
      <c r="AOR940"/>
      <c r="AOS940"/>
      <c r="AOT940"/>
      <c r="AOU940"/>
      <c r="AOV940"/>
      <c r="AOW940"/>
      <c r="AOX940"/>
      <c r="AOY940"/>
      <c r="AOZ940"/>
      <c r="APA940"/>
      <c r="APB940"/>
      <c r="APC940"/>
      <c r="APD940"/>
      <c r="APE940"/>
      <c r="APF940"/>
      <c r="APG940"/>
      <c r="APH940"/>
      <c r="API940"/>
      <c r="APJ940"/>
      <c r="APK940"/>
      <c r="APL940"/>
      <c r="APM940"/>
      <c r="APN940"/>
      <c r="APO940"/>
      <c r="APP940"/>
      <c r="APQ940"/>
      <c r="APR940"/>
      <c r="APS940"/>
      <c r="APT940"/>
      <c r="APU940"/>
      <c r="APV940"/>
      <c r="APW940"/>
      <c r="APX940"/>
      <c r="APY940"/>
      <c r="APZ940"/>
      <c r="AQA940"/>
      <c r="AQB940"/>
      <c r="AQC940"/>
      <c r="AQD940"/>
      <c r="AQE940"/>
      <c r="AQF940"/>
      <c r="AQG940"/>
      <c r="AQH940"/>
      <c r="AQI940"/>
      <c r="AQJ940"/>
      <c r="AQK940"/>
      <c r="AQL940"/>
      <c r="AQM940"/>
      <c r="AQN940"/>
      <c r="AQO940"/>
      <c r="AQP940"/>
      <c r="AQQ940"/>
      <c r="AQR940"/>
      <c r="AQS940"/>
      <c r="AQT940"/>
      <c r="AQU940"/>
      <c r="AQV940"/>
      <c r="AQW940"/>
      <c r="AQX940"/>
      <c r="AQY940"/>
      <c r="AQZ940"/>
      <c r="ARA940"/>
      <c r="ARB940"/>
      <c r="ARC940"/>
      <c r="ARD940"/>
      <c r="ARE940"/>
      <c r="ARF940"/>
      <c r="ARG940"/>
      <c r="ARH940"/>
      <c r="ARI940"/>
      <c r="ARJ940"/>
      <c r="ARK940"/>
      <c r="ARL940"/>
      <c r="ARM940"/>
      <c r="ARN940"/>
      <c r="ARO940"/>
      <c r="ARP940"/>
      <c r="ARQ940"/>
      <c r="ARR940"/>
      <c r="ARS940"/>
      <c r="ART940"/>
      <c r="ARU940"/>
      <c r="ARV940"/>
      <c r="ARW940"/>
      <c r="ARX940"/>
      <c r="ARY940"/>
      <c r="ARZ940"/>
      <c r="ASA940"/>
      <c r="ASB940"/>
      <c r="ASC940"/>
      <c r="ASD940"/>
      <c r="ASE940"/>
      <c r="ASF940"/>
      <c r="ASG940"/>
      <c r="ASH940"/>
      <c r="ASI940"/>
      <c r="ASJ940"/>
      <c r="ASK940"/>
      <c r="ASL940"/>
      <c r="ASM940"/>
      <c r="ASN940"/>
      <c r="ASO940"/>
      <c r="ASP940"/>
      <c r="ASQ940"/>
      <c r="ASR940"/>
      <c r="ASS940"/>
      <c r="AST940"/>
      <c r="ASU940"/>
      <c r="ASV940"/>
      <c r="ASW940"/>
      <c r="ASX940"/>
      <c r="ASY940"/>
      <c r="ASZ940"/>
      <c r="ATA940"/>
      <c r="ATB940"/>
      <c r="ATC940"/>
      <c r="ATD940"/>
      <c r="ATE940"/>
      <c r="ATF940"/>
      <c r="ATG940"/>
      <c r="ATH940"/>
      <c r="ATI940"/>
      <c r="ATJ940"/>
      <c r="ATK940"/>
      <c r="ATL940"/>
      <c r="ATM940"/>
      <c r="ATN940"/>
      <c r="ATO940"/>
      <c r="ATP940"/>
      <c r="ATQ940"/>
      <c r="ATR940"/>
      <c r="ATS940"/>
      <c r="ATT940"/>
      <c r="ATU940"/>
      <c r="ATV940"/>
      <c r="ATW940"/>
      <c r="ATX940"/>
      <c r="ATY940"/>
      <c r="ATZ940"/>
      <c r="AUA940"/>
      <c r="AUB940"/>
      <c r="AUC940"/>
      <c r="AUD940"/>
      <c r="AUE940"/>
      <c r="AUF940"/>
      <c r="AUG940"/>
      <c r="AUH940"/>
      <c r="AUI940"/>
      <c r="AUJ940"/>
      <c r="AUK940"/>
      <c r="AUL940"/>
      <c r="AUM940"/>
      <c r="AUN940"/>
      <c r="AUO940"/>
      <c r="AUP940"/>
      <c r="AUQ940"/>
      <c r="AUR940"/>
      <c r="AUS940"/>
      <c r="AUT940"/>
      <c r="AUU940"/>
      <c r="AUV940"/>
      <c r="AUW940"/>
      <c r="AUX940"/>
      <c r="AUY940"/>
      <c r="AUZ940"/>
      <c r="AVA940"/>
      <c r="AVB940"/>
      <c r="AVC940"/>
      <c r="AVD940"/>
      <c r="AVE940"/>
      <c r="AVF940"/>
      <c r="AVG940"/>
      <c r="AVH940"/>
      <c r="AVI940"/>
      <c r="AVJ940"/>
      <c r="AVK940"/>
      <c r="AVL940"/>
      <c r="AVM940"/>
      <c r="AVN940"/>
      <c r="AVO940"/>
      <c r="AVP940"/>
      <c r="AVQ940"/>
      <c r="AVR940"/>
      <c r="AVS940"/>
      <c r="AVT940"/>
      <c r="AVU940"/>
      <c r="AVV940"/>
      <c r="AVW940"/>
      <c r="AVX940"/>
      <c r="AVY940"/>
      <c r="AVZ940"/>
      <c r="AWA940"/>
      <c r="AWB940"/>
      <c r="AWC940"/>
      <c r="AWD940"/>
      <c r="AWE940"/>
      <c r="AWF940"/>
      <c r="AWG940"/>
      <c r="AWH940"/>
      <c r="AWI940"/>
      <c r="AWJ940"/>
      <c r="AWK940"/>
      <c r="AWL940"/>
      <c r="AWM940"/>
      <c r="AWN940"/>
      <c r="AWO940"/>
      <c r="AWP940"/>
      <c r="AWQ940"/>
      <c r="AWR940"/>
      <c r="AWS940"/>
      <c r="AWT940"/>
      <c r="AWU940"/>
      <c r="AWV940"/>
      <c r="AWW940"/>
      <c r="AWX940"/>
      <c r="AWY940"/>
      <c r="AWZ940"/>
      <c r="AXA940"/>
      <c r="AXB940"/>
      <c r="AXC940"/>
      <c r="AXD940"/>
      <c r="AXE940"/>
      <c r="AXF940"/>
      <c r="AXG940"/>
      <c r="AXH940"/>
      <c r="AXI940"/>
      <c r="AXJ940"/>
      <c r="AXK940"/>
      <c r="AXL940"/>
      <c r="AXM940"/>
      <c r="AXN940"/>
      <c r="AXO940"/>
      <c r="AXP940"/>
      <c r="AXQ940"/>
      <c r="AXR940"/>
      <c r="AXS940"/>
      <c r="AXT940"/>
      <c r="AXU940"/>
      <c r="AXV940"/>
      <c r="AXW940"/>
      <c r="AXX940"/>
      <c r="AXY940"/>
      <c r="AXZ940"/>
      <c r="AYA940"/>
      <c r="AYB940"/>
      <c r="AYC940"/>
      <c r="AYD940"/>
      <c r="AYE940"/>
      <c r="AYF940"/>
      <c r="AYG940"/>
      <c r="AYH940"/>
      <c r="AYI940"/>
      <c r="AYJ940"/>
      <c r="AYK940"/>
      <c r="AYL940"/>
      <c r="AYM940"/>
      <c r="AYN940"/>
      <c r="AYO940"/>
      <c r="AYP940"/>
      <c r="AYQ940"/>
      <c r="AYR940"/>
      <c r="AYS940"/>
      <c r="AYT940"/>
      <c r="AYU940"/>
      <c r="AYV940"/>
      <c r="AYW940"/>
      <c r="AYX940"/>
      <c r="AYY940"/>
      <c r="AYZ940"/>
      <c r="AZA940"/>
      <c r="AZB940"/>
      <c r="AZC940"/>
      <c r="AZD940"/>
      <c r="AZE940"/>
      <c r="AZF940"/>
      <c r="AZG940"/>
      <c r="AZH940"/>
      <c r="AZI940"/>
      <c r="AZJ940"/>
      <c r="AZK940"/>
      <c r="AZL940"/>
      <c r="AZM940"/>
      <c r="AZN940"/>
      <c r="AZO940"/>
      <c r="AZP940"/>
      <c r="AZQ940"/>
      <c r="AZR940"/>
      <c r="AZS940"/>
      <c r="AZT940"/>
      <c r="AZU940"/>
      <c r="AZV940"/>
      <c r="AZW940"/>
      <c r="AZX940"/>
      <c r="AZY940"/>
      <c r="AZZ940"/>
      <c r="BAA940"/>
      <c r="BAB940"/>
      <c r="BAC940"/>
      <c r="BAD940"/>
      <c r="BAE940"/>
      <c r="BAF940"/>
      <c r="BAG940"/>
      <c r="BAH940"/>
      <c r="BAI940"/>
      <c r="BAJ940"/>
      <c r="BAK940"/>
      <c r="BAL940"/>
      <c r="BAM940"/>
      <c r="BAN940"/>
      <c r="BAO940"/>
      <c r="BAP940"/>
      <c r="BAQ940"/>
      <c r="BAR940"/>
      <c r="BAS940"/>
      <c r="BAT940"/>
      <c r="BAU940"/>
      <c r="BAV940"/>
      <c r="BAW940"/>
      <c r="BAX940"/>
      <c r="BAY940"/>
      <c r="BAZ940"/>
      <c r="BBA940"/>
      <c r="BBB940"/>
      <c r="BBC940"/>
      <c r="BBD940"/>
      <c r="BBE940"/>
      <c r="BBF940"/>
      <c r="BBG940"/>
      <c r="BBH940"/>
      <c r="BBI940"/>
      <c r="BBJ940"/>
      <c r="BBK940"/>
      <c r="BBL940"/>
      <c r="BBM940"/>
      <c r="BBN940"/>
      <c r="BBO940"/>
      <c r="BBP940"/>
      <c r="BBQ940"/>
      <c r="BBR940"/>
      <c r="BBS940"/>
      <c r="BBT940"/>
      <c r="BBU940"/>
      <c r="BBV940"/>
      <c r="BBW940"/>
      <c r="BBX940"/>
      <c r="BBY940"/>
      <c r="BBZ940"/>
      <c r="BCA940"/>
      <c r="BCB940"/>
      <c r="BCC940"/>
      <c r="BCD940"/>
      <c r="BCE940"/>
      <c r="BCF940"/>
      <c r="BCG940"/>
      <c r="BCH940"/>
      <c r="BCI940"/>
      <c r="BCJ940"/>
      <c r="BCK940"/>
      <c r="BCL940"/>
      <c r="BCM940"/>
      <c r="BCN940"/>
      <c r="BCO940"/>
      <c r="BCP940"/>
      <c r="BCQ940"/>
      <c r="BCR940"/>
      <c r="BCS940"/>
      <c r="BCT940"/>
      <c r="BCU940"/>
      <c r="BCV940"/>
      <c r="BCW940"/>
      <c r="BCX940"/>
      <c r="BCY940"/>
      <c r="BCZ940"/>
      <c r="BDA940"/>
      <c r="BDB940"/>
      <c r="BDC940"/>
      <c r="BDD940"/>
      <c r="BDE940"/>
      <c r="BDF940"/>
      <c r="BDG940"/>
      <c r="BDH940"/>
      <c r="BDI940"/>
      <c r="BDJ940"/>
      <c r="BDK940"/>
      <c r="BDL940"/>
      <c r="BDM940"/>
      <c r="BDN940"/>
      <c r="BDO940"/>
      <c r="BDP940"/>
      <c r="BDQ940"/>
      <c r="BDR940"/>
      <c r="BDS940"/>
      <c r="BDT940"/>
      <c r="BDU940"/>
      <c r="BDV940"/>
      <c r="BDW940"/>
      <c r="BDX940"/>
      <c r="BDY940"/>
      <c r="BDZ940"/>
      <c r="BEA940"/>
      <c r="BEB940"/>
      <c r="BEC940"/>
      <c r="BED940"/>
      <c r="BEE940"/>
      <c r="BEF940"/>
      <c r="BEG940"/>
      <c r="BEH940"/>
      <c r="BEI940"/>
      <c r="BEJ940"/>
      <c r="BEK940"/>
      <c r="BEL940"/>
      <c r="BEM940"/>
      <c r="BEN940"/>
      <c r="BEO940"/>
      <c r="BEP940"/>
      <c r="BEQ940"/>
      <c r="BER940"/>
      <c r="BES940"/>
      <c r="BET940"/>
      <c r="BEU940"/>
      <c r="BEV940"/>
      <c r="BEW940"/>
      <c r="BEX940"/>
      <c r="BEY940"/>
      <c r="BEZ940"/>
      <c r="BFA940"/>
      <c r="BFB940"/>
      <c r="BFC940"/>
      <c r="BFD940"/>
      <c r="BFE940"/>
      <c r="BFF940"/>
      <c r="BFG940"/>
      <c r="BFH940"/>
      <c r="BFI940"/>
      <c r="BFJ940"/>
      <c r="BFK940"/>
      <c r="BFL940"/>
      <c r="BFM940"/>
      <c r="BFN940"/>
      <c r="BFO940"/>
      <c r="BFP940"/>
      <c r="BFQ940"/>
      <c r="BFR940"/>
      <c r="BFS940"/>
      <c r="BFT940"/>
      <c r="BFU940"/>
      <c r="BFV940"/>
      <c r="BFW940"/>
      <c r="BFX940"/>
      <c r="BFY940"/>
      <c r="BFZ940"/>
      <c r="BGA940"/>
      <c r="BGB940"/>
      <c r="BGC940"/>
      <c r="BGD940"/>
      <c r="BGE940"/>
      <c r="BGF940"/>
      <c r="BGG940"/>
      <c r="BGH940"/>
      <c r="BGI940"/>
      <c r="BGJ940"/>
      <c r="BGK940"/>
      <c r="BGL940"/>
      <c r="BGM940"/>
      <c r="BGN940"/>
      <c r="BGO940"/>
      <c r="BGP940"/>
      <c r="BGQ940"/>
      <c r="BGR940"/>
      <c r="BGS940"/>
      <c r="BGT940"/>
      <c r="BGU940"/>
      <c r="BGV940"/>
      <c r="BGW940"/>
      <c r="BGX940"/>
      <c r="BGY940"/>
      <c r="BGZ940"/>
      <c r="BHA940"/>
      <c r="BHB940"/>
      <c r="BHC940"/>
      <c r="BHD940"/>
      <c r="BHE940"/>
      <c r="BHF940"/>
      <c r="BHG940"/>
      <c r="BHH940"/>
      <c r="BHI940"/>
      <c r="BHJ940"/>
      <c r="BHK940"/>
      <c r="BHL940"/>
      <c r="BHM940"/>
      <c r="BHN940"/>
      <c r="BHO940"/>
      <c r="BHP940"/>
      <c r="BHQ940"/>
      <c r="BHR940"/>
      <c r="BHS940"/>
      <c r="BHT940"/>
      <c r="BHU940"/>
      <c r="BHV940"/>
      <c r="BHW940"/>
      <c r="BHX940"/>
      <c r="BHY940"/>
      <c r="BHZ940"/>
      <c r="BIA940"/>
      <c r="BIB940"/>
      <c r="BIC940"/>
      <c r="BID940"/>
      <c r="BIE940"/>
      <c r="BIF940"/>
      <c r="BIG940"/>
      <c r="BIH940"/>
      <c r="BII940"/>
      <c r="BIJ940"/>
      <c r="BIK940"/>
      <c r="BIL940"/>
      <c r="BIM940"/>
      <c r="BIN940"/>
      <c r="BIO940"/>
      <c r="BIP940"/>
      <c r="BIQ940"/>
      <c r="BIR940"/>
      <c r="BIS940"/>
      <c r="BIT940"/>
      <c r="BIU940"/>
      <c r="BIV940"/>
      <c r="BIW940"/>
      <c r="BIX940"/>
      <c r="BIY940"/>
      <c r="BIZ940"/>
      <c r="BJA940"/>
      <c r="BJB940"/>
      <c r="BJC940"/>
      <c r="BJD940"/>
      <c r="BJE940"/>
      <c r="BJF940"/>
      <c r="BJG940"/>
      <c r="BJH940"/>
      <c r="BJI940"/>
      <c r="BJJ940"/>
      <c r="BJK940"/>
      <c r="BJL940"/>
      <c r="BJM940"/>
      <c r="BJN940"/>
      <c r="BJO940"/>
      <c r="BJP940"/>
      <c r="BJQ940"/>
      <c r="BJR940"/>
      <c r="BJS940"/>
      <c r="BJT940"/>
      <c r="BJU940"/>
      <c r="BJV940"/>
      <c r="BJW940"/>
      <c r="BJX940"/>
      <c r="BJY940"/>
      <c r="BJZ940"/>
      <c r="BKA940"/>
      <c r="BKB940"/>
      <c r="BKC940"/>
      <c r="BKD940"/>
      <c r="BKE940"/>
      <c r="BKF940"/>
      <c r="BKG940"/>
      <c r="BKH940"/>
      <c r="BKI940"/>
      <c r="BKJ940"/>
      <c r="BKK940"/>
      <c r="BKL940"/>
      <c r="BKM940"/>
      <c r="BKN940"/>
      <c r="BKO940"/>
      <c r="BKP940"/>
      <c r="BKQ940"/>
      <c r="BKR940"/>
      <c r="BKS940"/>
      <c r="BKT940"/>
      <c r="BKU940"/>
      <c r="BKV940"/>
      <c r="BKW940"/>
      <c r="BKX940"/>
      <c r="BKY940"/>
      <c r="BKZ940"/>
      <c r="BLA940"/>
      <c r="BLB940"/>
      <c r="BLC940"/>
      <c r="BLD940"/>
      <c r="BLE940"/>
      <c r="BLF940"/>
      <c r="BLG940"/>
      <c r="BLH940"/>
      <c r="BLI940"/>
      <c r="BLJ940"/>
      <c r="BLK940"/>
      <c r="BLL940"/>
      <c r="BLM940"/>
      <c r="BLN940"/>
      <c r="BLO940"/>
      <c r="BLP940"/>
      <c r="BLQ940"/>
      <c r="BLR940"/>
      <c r="BLS940"/>
      <c r="BLT940"/>
      <c r="BLU940"/>
      <c r="BLV940"/>
      <c r="BLW940"/>
      <c r="BLX940"/>
      <c r="BLY940"/>
      <c r="BLZ940"/>
      <c r="BMA940"/>
      <c r="BMB940"/>
      <c r="BMC940"/>
      <c r="BMD940"/>
      <c r="BME940"/>
      <c r="BMF940"/>
      <c r="BMG940"/>
      <c r="BMH940"/>
      <c r="BMI940"/>
      <c r="BMJ940"/>
      <c r="BMK940"/>
      <c r="BML940"/>
      <c r="BMM940"/>
      <c r="BMN940"/>
      <c r="BMO940"/>
      <c r="BMP940" s="656"/>
      <c r="BMQ940" s="656"/>
      <c r="BMR940" s="656"/>
    </row>
    <row r="941" spans="1:1708" s="460" customFormat="1">
      <c r="A941" s="1264" t="s">
        <v>2442</v>
      </c>
      <c r="B941" s="1264"/>
      <c r="C941" s="1264"/>
      <c r="D941" s="1264" t="s">
        <v>2442</v>
      </c>
      <c r="E941" s="1266" t="s">
        <v>198</v>
      </c>
      <c r="F941" s="1266" t="s">
        <v>1633</v>
      </c>
      <c r="G941" s="1266" t="s">
        <v>184</v>
      </c>
      <c r="H941" s="1266"/>
      <c r="I941" s="1266">
        <v>4</v>
      </c>
      <c r="J941" s="1266"/>
      <c r="K941" s="1269">
        <v>58.776182589999998</v>
      </c>
      <c r="L941" s="1269">
        <v>24.79222219</v>
      </c>
      <c r="M941" s="1270" t="s">
        <v>2443</v>
      </c>
      <c r="N941" s="1271"/>
      <c r="O941" s="1269" t="s">
        <v>2433</v>
      </c>
      <c r="P941" s="1269" t="s">
        <v>201</v>
      </c>
      <c r="Q941" s="1271"/>
      <c r="R941" s="1025">
        <v>881</v>
      </c>
      <c r="S941" s="1025">
        <v>881</v>
      </c>
      <c r="T941" s="1272" t="s">
        <v>202</v>
      </c>
      <c r="U941" s="931"/>
      <c r="V941" s="16"/>
      <c r="W941"/>
      <c r="X941"/>
      <c r="Y941"/>
      <c r="Z941"/>
      <c r="AA941"/>
      <c r="AB941"/>
      <c r="AC941"/>
      <c r="AD941"/>
      <c r="AE941"/>
      <c r="AF941"/>
      <c r="AG941"/>
      <c r="AH941"/>
      <c r="AI941"/>
      <c r="AJ941"/>
      <c r="AK941"/>
      <c r="AL941"/>
      <c r="AM941"/>
      <c r="AN941"/>
      <c r="AO941"/>
      <c r="AP941"/>
      <c r="AQ941"/>
      <c r="AR941"/>
      <c r="AS941"/>
      <c r="AT941"/>
      <c r="AU941"/>
      <c r="AV941"/>
      <c r="AW941"/>
      <c r="AX941"/>
      <c r="AY941"/>
      <c r="AZ941"/>
      <c r="BA941"/>
      <c r="BB941"/>
      <c r="BC941"/>
      <c r="BD941"/>
      <c r="BE941"/>
      <c r="BF941"/>
      <c r="BG941"/>
      <c r="BH941"/>
      <c r="BI941"/>
      <c r="BJ941"/>
      <c r="BK941"/>
      <c r="BL941"/>
      <c r="BM941"/>
      <c r="BN941"/>
      <c r="BO941"/>
      <c r="BP941"/>
      <c r="BQ941"/>
      <c r="BR941"/>
      <c r="BS941"/>
      <c r="BT941"/>
      <c r="BU941"/>
      <c r="BV941"/>
      <c r="BW941"/>
      <c r="BX941"/>
      <c r="BY941"/>
      <c r="BZ941"/>
      <c r="CA941"/>
      <c r="CB941"/>
      <c r="CC941"/>
      <c r="CD941"/>
      <c r="CE941"/>
      <c r="CF941"/>
      <c r="CG941"/>
      <c r="CH941"/>
      <c r="CI941"/>
      <c r="CJ941"/>
      <c r="CK941"/>
      <c r="CL941"/>
      <c r="CM941"/>
      <c r="CN941"/>
      <c r="CO941"/>
      <c r="CP941"/>
      <c r="CQ941"/>
      <c r="CR941"/>
      <c r="CS941"/>
      <c r="CT941"/>
      <c r="CU941"/>
      <c r="CV941"/>
      <c r="CW941"/>
      <c r="CX941"/>
      <c r="CY941"/>
      <c r="CZ941"/>
      <c r="DA941"/>
      <c r="DB941"/>
      <c r="DC941"/>
      <c r="DD941"/>
      <c r="DE941"/>
      <c r="DF941"/>
      <c r="DG941"/>
      <c r="DH941"/>
      <c r="DI941"/>
      <c r="DJ941"/>
      <c r="DK941"/>
      <c r="DL941"/>
      <c r="DM941"/>
      <c r="DN941"/>
      <c r="DO941"/>
      <c r="DP941"/>
      <c r="DQ941"/>
      <c r="DR941"/>
      <c r="DS941"/>
      <c r="DT941"/>
      <c r="DU941"/>
      <c r="DV941"/>
      <c r="DW941"/>
      <c r="DX941"/>
      <c r="DY941"/>
      <c r="DZ941"/>
      <c r="EA941"/>
      <c r="EB941"/>
      <c r="EC941"/>
      <c r="ED941"/>
      <c r="EE941"/>
      <c r="EF941"/>
      <c r="EG941"/>
      <c r="EH941"/>
      <c r="EI941"/>
      <c r="EJ941"/>
      <c r="EK941"/>
      <c r="EL941"/>
      <c r="EM941"/>
      <c r="EN941"/>
      <c r="EO941"/>
      <c r="EP941"/>
      <c r="EQ941"/>
      <c r="ER941"/>
      <c r="ES941"/>
      <c r="ET941"/>
      <c r="EU941"/>
      <c r="EV941"/>
      <c r="EW941"/>
      <c r="EX941"/>
      <c r="EY941"/>
      <c r="EZ941"/>
      <c r="FA941"/>
      <c r="FB941"/>
      <c r="FC941"/>
      <c r="FD941"/>
      <c r="FE941"/>
      <c r="FF941"/>
      <c r="FG941"/>
      <c r="FH941"/>
      <c r="FI941"/>
      <c r="FJ941"/>
      <c r="FK941"/>
      <c r="FL941"/>
      <c r="FM941"/>
      <c r="FN941"/>
      <c r="FO941"/>
      <c r="FP941"/>
      <c r="FQ941"/>
      <c r="FR941"/>
      <c r="FS941"/>
      <c r="FT941"/>
      <c r="FU941"/>
      <c r="FV941"/>
      <c r="FW941"/>
      <c r="FX941"/>
      <c r="FY941"/>
      <c r="FZ941"/>
      <c r="GA941"/>
      <c r="GB941"/>
      <c r="GC941"/>
      <c r="GD941"/>
      <c r="GE941"/>
      <c r="GF941"/>
      <c r="GG941"/>
      <c r="GH941"/>
      <c r="GI941"/>
      <c r="GJ941"/>
      <c r="GK941"/>
      <c r="GL941"/>
      <c r="GM941"/>
      <c r="GN941"/>
      <c r="GO941"/>
      <c r="GP941"/>
      <c r="GQ941"/>
      <c r="GR941"/>
      <c r="GS941"/>
      <c r="GT941"/>
      <c r="GU941"/>
      <c r="GV941"/>
      <c r="GW941"/>
      <c r="GX941"/>
      <c r="GY941"/>
      <c r="GZ941"/>
      <c r="HA941"/>
      <c r="HB941"/>
      <c r="HC941"/>
      <c r="HD941"/>
      <c r="HE941"/>
      <c r="HF941"/>
      <c r="HG941"/>
      <c r="HH941"/>
      <c r="HI941"/>
      <c r="HJ941"/>
      <c r="HK941"/>
      <c r="HL941"/>
      <c r="HM941"/>
      <c r="HN941"/>
      <c r="HO941"/>
      <c r="HP941"/>
      <c r="HQ941"/>
      <c r="HR941"/>
      <c r="HS941"/>
      <c r="HT941"/>
      <c r="HU941"/>
      <c r="HV941"/>
      <c r="HW941"/>
      <c r="HX941"/>
      <c r="HY941"/>
      <c r="HZ941"/>
      <c r="IA941"/>
      <c r="IB941"/>
      <c r="IC941"/>
      <c r="ID941"/>
      <c r="IE941"/>
      <c r="IF941"/>
      <c r="IG941"/>
      <c r="IH941"/>
      <c r="II941"/>
      <c r="IJ941"/>
      <c r="IK941"/>
      <c r="IL941"/>
      <c r="IM941"/>
      <c r="IN941"/>
      <c r="IO941"/>
      <c r="IP941"/>
      <c r="IQ941"/>
      <c r="IR941"/>
      <c r="IS941"/>
      <c r="IT941"/>
      <c r="IU941"/>
      <c r="IV941"/>
      <c r="IW941"/>
      <c r="IX941"/>
      <c r="IY941"/>
      <c r="IZ941"/>
      <c r="JA941"/>
      <c r="JB941"/>
      <c r="JC941"/>
      <c r="JD941"/>
      <c r="JE941"/>
      <c r="JF941"/>
      <c r="JG941"/>
      <c r="JH941"/>
      <c r="JI941"/>
      <c r="JJ941"/>
      <c r="JK941"/>
      <c r="JL941"/>
      <c r="JM941"/>
      <c r="JN941"/>
      <c r="JO941"/>
      <c r="JP941"/>
      <c r="JQ941"/>
      <c r="JR941"/>
      <c r="JS941"/>
      <c r="JT941"/>
      <c r="JU941"/>
      <c r="JV941"/>
      <c r="JW941"/>
      <c r="JX941"/>
      <c r="JY941"/>
      <c r="JZ941"/>
      <c r="KA941"/>
      <c r="KB941"/>
      <c r="KC941"/>
      <c r="KD941"/>
      <c r="KE941"/>
      <c r="KF941"/>
      <c r="KG941"/>
      <c r="KH941"/>
      <c r="KI941"/>
      <c r="KJ941"/>
      <c r="KK941"/>
      <c r="KL941"/>
      <c r="KM941"/>
      <c r="KN941"/>
      <c r="KO941"/>
      <c r="KP941"/>
      <c r="KQ941"/>
      <c r="KR941"/>
      <c r="KS941"/>
      <c r="KT941"/>
      <c r="KU941"/>
      <c r="KV941"/>
      <c r="KW941"/>
      <c r="KX941"/>
      <c r="KY941"/>
      <c r="KZ941"/>
      <c r="LA941"/>
      <c r="LB941"/>
      <c r="LC941"/>
      <c r="LD941"/>
      <c r="LE941"/>
      <c r="LF941"/>
      <c r="LG941"/>
      <c r="LH941"/>
      <c r="LI941"/>
      <c r="LJ941"/>
      <c r="LK941"/>
      <c r="LL941"/>
      <c r="LM941"/>
      <c r="LN941"/>
      <c r="LO941"/>
      <c r="LP941"/>
      <c r="LQ941"/>
      <c r="LR941"/>
      <c r="LS941"/>
      <c r="LT941"/>
      <c r="LU941"/>
      <c r="LV941"/>
      <c r="LW941"/>
      <c r="LX941"/>
      <c r="LY941"/>
      <c r="LZ941"/>
      <c r="MA941"/>
      <c r="MB941"/>
      <c r="MC941"/>
      <c r="MD941"/>
      <c r="ME941"/>
      <c r="MF941"/>
      <c r="MG941"/>
      <c r="MH941"/>
      <c r="MI941"/>
      <c r="MJ941"/>
      <c r="MK941"/>
      <c r="ML941"/>
      <c r="MM941"/>
      <c r="MN941"/>
      <c r="MO941"/>
      <c r="MP941"/>
      <c r="MQ941"/>
      <c r="MR941"/>
      <c r="MS941"/>
      <c r="MT941"/>
      <c r="MU941"/>
      <c r="MV941"/>
      <c r="MW941"/>
      <c r="MX941"/>
      <c r="MY941"/>
      <c r="MZ941"/>
      <c r="NA941"/>
      <c r="NB941"/>
      <c r="NC941"/>
      <c r="ND941"/>
      <c r="NE941"/>
      <c r="NF941"/>
      <c r="NG941"/>
      <c r="NH941"/>
      <c r="NI941"/>
      <c r="NJ941"/>
      <c r="NK941"/>
      <c r="NL941"/>
      <c r="NM941"/>
      <c r="NN941"/>
      <c r="NO941"/>
      <c r="NP941"/>
      <c r="NQ941"/>
      <c r="NR941"/>
      <c r="NS941"/>
      <c r="NT941"/>
      <c r="NU941"/>
      <c r="NV941"/>
      <c r="NW941"/>
      <c r="NX941"/>
      <c r="NY941"/>
      <c r="NZ941"/>
      <c r="OA941"/>
      <c r="OB941"/>
      <c r="OC941"/>
      <c r="OD941"/>
      <c r="OE941"/>
      <c r="OF941"/>
      <c r="OG941"/>
      <c r="OH941"/>
      <c r="OI941"/>
      <c r="OJ941"/>
      <c r="OK941"/>
      <c r="OL941"/>
      <c r="OM941"/>
      <c r="ON941"/>
      <c r="OO941"/>
      <c r="OP941"/>
      <c r="OQ941"/>
      <c r="OR941"/>
      <c r="OS941"/>
      <c r="OT941"/>
      <c r="OU941"/>
      <c r="OV941"/>
      <c r="OW941"/>
      <c r="OX941"/>
      <c r="OY941"/>
      <c r="OZ941"/>
      <c r="PA941"/>
      <c r="PB941"/>
      <c r="PC941"/>
      <c r="PD941"/>
      <c r="PE941"/>
      <c r="PF941"/>
      <c r="PG941"/>
      <c r="PH941"/>
      <c r="PI941"/>
      <c r="PJ941"/>
      <c r="PK941"/>
      <c r="PL941"/>
      <c r="PM941"/>
      <c r="PN941"/>
      <c r="PO941"/>
      <c r="PP941"/>
      <c r="PQ941"/>
      <c r="PR941"/>
      <c r="PS941"/>
      <c r="PT941"/>
      <c r="PU941"/>
      <c r="PV941"/>
      <c r="PW941"/>
      <c r="PX941"/>
      <c r="PY941"/>
      <c r="PZ941"/>
      <c r="QA941"/>
      <c r="QB941"/>
      <c r="QC941"/>
      <c r="QD941"/>
      <c r="QE941"/>
      <c r="QF941"/>
      <c r="QG941"/>
      <c r="QH941"/>
      <c r="QI941"/>
      <c r="QJ941"/>
      <c r="QK941"/>
      <c r="QL941"/>
      <c r="QM941"/>
      <c r="QN941"/>
      <c r="QO941"/>
      <c r="QP941"/>
      <c r="QQ941"/>
      <c r="QR941"/>
      <c r="QS941"/>
      <c r="QT941"/>
      <c r="QU941"/>
      <c r="QV941"/>
      <c r="QW941"/>
      <c r="QX941"/>
      <c r="QY941"/>
      <c r="QZ941"/>
      <c r="RA941"/>
      <c r="RB941"/>
      <c r="RC941"/>
      <c r="RD941"/>
      <c r="RE941"/>
      <c r="RF941"/>
      <c r="RG941"/>
      <c r="RH941"/>
      <c r="RI941"/>
      <c r="RJ941"/>
      <c r="RK941"/>
      <c r="RL941"/>
      <c r="RM941"/>
      <c r="RN941"/>
      <c r="RO941"/>
      <c r="RP941"/>
      <c r="RQ941"/>
      <c r="RR941"/>
      <c r="RS941"/>
      <c r="RT941"/>
      <c r="RU941"/>
      <c r="RV941"/>
      <c r="RW941"/>
      <c r="RX941"/>
      <c r="RY941"/>
      <c r="RZ941"/>
      <c r="SA941"/>
      <c r="SB941"/>
      <c r="SC941"/>
      <c r="SD941"/>
      <c r="SE941"/>
      <c r="SF941"/>
      <c r="SG941"/>
      <c r="SH941"/>
      <c r="SI941"/>
      <c r="SJ941"/>
      <c r="SK941"/>
      <c r="SL941"/>
      <c r="SM941"/>
      <c r="SN941"/>
      <c r="SO941"/>
      <c r="SP941"/>
      <c r="SQ941"/>
      <c r="SR941"/>
      <c r="SS941"/>
      <c r="ST941"/>
      <c r="SU941"/>
      <c r="SV941"/>
      <c r="SW941"/>
      <c r="SX941"/>
      <c r="SY941"/>
      <c r="SZ941"/>
      <c r="TA941"/>
      <c r="TB941"/>
      <c r="TC941"/>
      <c r="TD941"/>
      <c r="TE941"/>
      <c r="TF941"/>
      <c r="TG941"/>
      <c r="TH941"/>
      <c r="TI941"/>
      <c r="TJ941"/>
      <c r="TK941"/>
      <c r="TL941"/>
      <c r="TM941"/>
      <c r="TN941"/>
      <c r="TO941"/>
      <c r="TP941"/>
      <c r="TQ941"/>
      <c r="TR941"/>
      <c r="TS941"/>
      <c r="TT941"/>
      <c r="TU941"/>
      <c r="TV941"/>
      <c r="TW941"/>
      <c r="TX941"/>
      <c r="TY941"/>
      <c r="TZ941"/>
      <c r="UA941"/>
      <c r="UB941"/>
      <c r="UC941"/>
      <c r="UD941"/>
      <c r="UE941"/>
      <c r="UF941"/>
      <c r="UG941"/>
      <c r="UH941"/>
      <c r="UI941"/>
      <c r="UJ941"/>
      <c r="UK941"/>
      <c r="UL941"/>
      <c r="UM941"/>
      <c r="UN941"/>
      <c r="UO941"/>
      <c r="UP941"/>
      <c r="UQ941"/>
      <c r="UR941"/>
      <c r="US941"/>
      <c r="UT941"/>
      <c r="UU941"/>
      <c r="UV941"/>
      <c r="UW941"/>
      <c r="UX941"/>
      <c r="UY941"/>
      <c r="UZ941"/>
      <c r="VA941"/>
      <c r="VB941"/>
      <c r="VC941"/>
      <c r="VD941"/>
      <c r="VE941"/>
      <c r="VF941"/>
      <c r="VG941"/>
      <c r="VH941"/>
      <c r="VI941"/>
      <c r="VJ941"/>
      <c r="VK941"/>
      <c r="VL941"/>
      <c r="VM941"/>
      <c r="VN941"/>
      <c r="VO941"/>
      <c r="VP941"/>
      <c r="VQ941"/>
      <c r="VR941"/>
      <c r="VS941"/>
      <c r="VT941"/>
      <c r="VU941"/>
      <c r="VV941"/>
      <c r="VW941"/>
      <c r="VX941"/>
      <c r="VY941"/>
      <c r="VZ941"/>
      <c r="WA941"/>
      <c r="WB941"/>
      <c r="WC941"/>
      <c r="WD941"/>
      <c r="WE941"/>
      <c r="WF941"/>
      <c r="WG941"/>
      <c r="WH941"/>
      <c r="WI941"/>
      <c r="WJ941"/>
      <c r="WK941"/>
      <c r="WL941"/>
      <c r="WM941"/>
      <c r="WN941"/>
      <c r="WO941"/>
      <c r="WP941"/>
      <c r="WQ941"/>
      <c r="WR941"/>
      <c r="WS941"/>
      <c r="WT941"/>
      <c r="WU941"/>
      <c r="WV941"/>
      <c r="WW941"/>
      <c r="WX941"/>
      <c r="WY941"/>
      <c r="WZ941"/>
      <c r="XA941"/>
      <c r="XB941"/>
      <c r="XC941"/>
      <c r="XD941"/>
      <c r="XE941"/>
      <c r="XF941"/>
      <c r="XG941"/>
      <c r="XH941"/>
      <c r="XI941"/>
      <c r="XJ941"/>
      <c r="XK941"/>
      <c r="XL941"/>
      <c r="XM941"/>
      <c r="XN941"/>
      <c r="XO941"/>
      <c r="XP941"/>
      <c r="XQ941"/>
      <c r="XR941"/>
      <c r="XS941"/>
      <c r="XT941"/>
      <c r="XU941"/>
      <c r="XV941"/>
      <c r="XW941"/>
      <c r="XX941"/>
      <c r="XY941"/>
      <c r="XZ941"/>
      <c r="YA941"/>
      <c r="YB941"/>
      <c r="YC941"/>
      <c r="YD941"/>
      <c r="YE941"/>
      <c r="YF941"/>
      <c r="YG941"/>
      <c r="YH941"/>
      <c r="YI941"/>
      <c r="YJ941"/>
      <c r="YK941"/>
      <c r="YL941"/>
      <c r="YM941"/>
      <c r="YN941"/>
      <c r="YO941"/>
      <c r="YP941"/>
      <c r="YQ941"/>
      <c r="YR941"/>
      <c r="YS941"/>
      <c r="YT941"/>
      <c r="YU941"/>
      <c r="YV941"/>
      <c r="YW941"/>
      <c r="YX941"/>
      <c r="YY941"/>
      <c r="YZ941"/>
      <c r="ZA941"/>
      <c r="ZB941"/>
      <c r="ZC941"/>
      <c r="ZD941"/>
      <c r="ZE941"/>
      <c r="ZF941"/>
      <c r="ZG941"/>
      <c r="ZH941"/>
      <c r="ZI941"/>
      <c r="ZJ941"/>
      <c r="ZK941"/>
      <c r="ZL941"/>
      <c r="ZM941"/>
      <c r="ZN941"/>
      <c r="ZO941"/>
      <c r="ZP941"/>
      <c r="ZQ941"/>
      <c r="ZR941"/>
      <c r="ZS941"/>
      <c r="ZT941"/>
      <c r="ZU941"/>
      <c r="ZV941"/>
      <c r="ZW941"/>
      <c r="ZX941"/>
      <c r="ZY941"/>
      <c r="ZZ941"/>
      <c r="AAA941"/>
      <c r="AAB941"/>
      <c r="AAC941"/>
      <c r="AAD941"/>
      <c r="AAE941"/>
      <c r="AAF941"/>
      <c r="AAG941"/>
      <c r="AAH941"/>
      <c r="AAI941"/>
      <c r="AAJ941"/>
      <c r="AAK941"/>
      <c r="AAL941"/>
      <c r="AAM941"/>
      <c r="AAN941"/>
      <c r="AAO941"/>
      <c r="AAP941"/>
      <c r="AAQ941"/>
      <c r="AAR941"/>
      <c r="AAS941"/>
      <c r="AAT941"/>
      <c r="AAU941"/>
      <c r="AAV941"/>
      <c r="AAW941"/>
      <c r="AAX941"/>
      <c r="AAY941"/>
      <c r="AAZ941"/>
      <c r="ABA941"/>
      <c r="ABB941"/>
      <c r="ABC941"/>
      <c r="ABD941"/>
      <c r="ABE941"/>
      <c r="ABF941"/>
      <c r="ABG941"/>
      <c r="ABH941"/>
      <c r="ABI941"/>
      <c r="ABJ941"/>
      <c r="ABK941"/>
      <c r="ABL941"/>
      <c r="ABM941"/>
      <c r="ABN941"/>
      <c r="ABO941"/>
      <c r="ABP941"/>
      <c r="ABQ941"/>
      <c r="ABR941"/>
      <c r="ABS941"/>
      <c r="ABT941"/>
      <c r="ABU941"/>
      <c r="ABV941"/>
      <c r="ABW941"/>
      <c r="ABX941"/>
      <c r="ABY941"/>
      <c r="ABZ941"/>
      <c r="ACA941"/>
      <c r="ACB941"/>
      <c r="ACC941"/>
      <c r="ACD941"/>
      <c r="ACE941"/>
      <c r="ACF941"/>
      <c r="ACG941"/>
      <c r="ACH941"/>
      <c r="ACI941"/>
      <c r="ACJ941"/>
      <c r="ACK941"/>
      <c r="ACL941"/>
      <c r="ACM941"/>
      <c r="ACN941"/>
      <c r="ACO941"/>
      <c r="ACP941"/>
      <c r="ACQ941"/>
      <c r="ACR941"/>
      <c r="ACS941"/>
      <c r="ACT941"/>
      <c r="ACU941"/>
      <c r="ACV941"/>
      <c r="ACW941"/>
      <c r="ACX941"/>
      <c r="ACY941"/>
      <c r="ACZ941"/>
      <c r="ADA941"/>
      <c r="ADB941"/>
      <c r="ADC941"/>
      <c r="ADD941"/>
      <c r="ADE941"/>
      <c r="ADF941"/>
      <c r="ADG941"/>
      <c r="ADH941"/>
      <c r="ADI941"/>
      <c r="ADJ941"/>
      <c r="ADK941"/>
      <c r="ADL941"/>
      <c r="ADM941"/>
      <c r="ADN941"/>
      <c r="ADO941"/>
      <c r="ADP941"/>
      <c r="ADQ941"/>
      <c r="ADR941"/>
      <c r="ADS941"/>
      <c r="ADT941"/>
      <c r="ADU941"/>
      <c r="ADV941"/>
      <c r="ADW941"/>
      <c r="ADX941"/>
      <c r="ADY941"/>
      <c r="ADZ941"/>
      <c r="AEA941"/>
      <c r="AEB941"/>
      <c r="AEC941"/>
      <c r="AED941"/>
      <c r="AEE941"/>
      <c r="AEF941"/>
      <c r="AEG941"/>
      <c r="AEH941"/>
      <c r="AEI941"/>
      <c r="AEJ941"/>
      <c r="AEK941"/>
      <c r="AEL941"/>
      <c r="AEM941"/>
      <c r="AEN941"/>
      <c r="AEO941"/>
      <c r="AEP941"/>
      <c r="AEQ941"/>
      <c r="AER941"/>
      <c r="AES941"/>
      <c r="AET941"/>
      <c r="AEU941"/>
      <c r="AEV941"/>
      <c r="AEW941"/>
      <c r="AEX941"/>
      <c r="AEY941"/>
      <c r="AEZ941"/>
      <c r="AFA941"/>
      <c r="AFB941"/>
      <c r="AFC941"/>
      <c r="AFD941"/>
      <c r="AFE941"/>
      <c r="AFF941"/>
      <c r="AFG941"/>
      <c r="AFH941"/>
      <c r="AFI941"/>
      <c r="AFJ941"/>
      <c r="AFK941"/>
      <c r="AFL941"/>
      <c r="AFM941"/>
      <c r="AFN941"/>
      <c r="AFO941"/>
      <c r="AFP941"/>
      <c r="AFQ941"/>
      <c r="AFR941"/>
      <c r="AFS941"/>
      <c r="AFT941"/>
      <c r="AFU941"/>
      <c r="AFV941"/>
      <c r="AFW941"/>
      <c r="AFX941"/>
      <c r="AFY941"/>
      <c r="AFZ941"/>
      <c r="AGA941"/>
      <c r="AGB941"/>
      <c r="AGC941"/>
      <c r="AGD941"/>
      <c r="AGE941"/>
      <c r="AGF941"/>
      <c r="AGG941"/>
      <c r="AGH941"/>
      <c r="AGI941"/>
      <c r="AGJ941"/>
      <c r="AGK941"/>
      <c r="AGL941"/>
      <c r="AGM941"/>
      <c r="AGN941"/>
      <c r="AGO941"/>
      <c r="AGP941"/>
      <c r="AGQ941"/>
      <c r="AGR941"/>
      <c r="AGS941"/>
      <c r="AGT941"/>
      <c r="AGU941"/>
      <c r="AGV941"/>
      <c r="AGW941"/>
      <c r="AGX941"/>
      <c r="AGY941"/>
      <c r="AGZ941"/>
      <c r="AHA941"/>
      <c r="AHB941"/>
      <c r="AHC941"/>
      <c r="AHD941"/>
      <c r="AHE941"/>
      <c r="AHF941"/>
      <c r="AHG941"/>
      <c r="AHH941"/>
      <c r="AHI941"/>
      <c r="AHJ941"/>
      <c r="AHK941"/>
      <c r="AHL941"/>
      <c r="AHM941"/>
      <c r="AHN941"/>
      <c r="AHO941"/>
      <c r="AHP941"/>
      <c r="AHQ941"/>
      <c r="AHR941"/>
      <c r="AHS941"/>
      <c r="AHT941"/>
      <c r="AHU941"/>
      <c r="AHV941"/>
      <c r="AHW941"/>
      <c r="AHX941"/>
      <c r="AHY941"/>
      <c r="AHZ941"/>
      <c r="AIA941"/>
      <c r="AIB941"/>
      <c r="AIC941"/>
      <c r="AID941"/>
      <c r="AIE941"/>
      <c r="AIF941"/>
      <c r="AIG941"/>
      <c r="AIH941"/>
      <c r="AII941"/>
      <c r="AIJ941"/>
      <c r="AIK941"/>
      <c r="AIL941"/>
      <c r="AIM941"/>
      <c r="AIN941"/>
      <c r="AIO941"/>
      <c r="AIP941"/>
      <c r="AIQ941"/>
      <c r="AIR941"/>
      <c r="AIS941"/>
      <c r="AIT941"/>
      <c r="AIU941"/>
      <c r="AIV941"/>
      <c r="AIW941"/>
      <c r="AIX941"/>
      <c r="AIY941"/>
      <c r="AIZ941"/>
      <c r="AJA941"/>
      <c r="AJB941"/>
      <c r="AJC941"/>
      <c r="AJD941"/>
      <c r="AJE941"/>
      <c r="AJF941"/>
      <c r="AJG941"/>
      <c r="AJH941"/>
      <c r="AJI941"/>
      <c r="AJJ941"/>
      <c r="AJK941"/>
      <c r="AJL941"/>
      <c r="AJM941"/>
      <c r="AJN941"/>
      <c r="AJO941"/>
      <c r="AJP941"/>
      <c r="AJQ941"/>
      <c r="AJR941"/>
      <c r="AJS941"/>
      <c r="AJT941"/>
      <c r="AJU941"/>
      <c r="AJV941"/>
      <c r="AJW941"/>
      <c r="AJX941"/>
      <c r="AJY941"/>
      <c r="AJZ941"/>
      <c r="AKA941"/>
      <c r="AKB941"/>
      <c r="AKC941"/>
      <c r="AKD941"/>
      <c r="AKE941"/>
      <c r="AKF941"/>
      <c r="AKG941"/>
      <c r="AKH941"/>
      <c r="AKI941"/>
      <c r="AKJ941"/>
      <c r="AKK941"/>
      <c r="AKL941"/>
      <c r="AKM941"/>
      <c r="AKN941"/>
      <c r="AKO941"/>
      <c r="AKP941"/>
      <c r="AKQ941"/>
      <c r="AKR941"/>
      <c r="AKS941"/>
      <c r="AKT941"/>
      <c r="AKU941"/>
      <c r="AKV941"/>
      <c r="AKW941"/>
      <c r="AKX941"/>
      <c r="AKY941"/>
      <c r="AKZ941"/>
      <c r="ALA941"/>
      <c r="ALB941"/>
      <c r="ALC941"/>
      <c r="ALD941"/>
      <c r="ALE941"/>
      <c r="ALF941"/>
      <c r="ALG941"/>
      <c r="ALH941"/>
      <c r="ALI941"/>
      <c r="ALJ941"/>
      <c r="ALK941"/>
      <c r="ALL941"/>
      <c r="ALM941"/>
      <c r="ALN941"/>
      <c r="ALO941"/>
      <c r="ALP941"/>
      <c r="ALQ941"/>
      <c r="ALR941"/>
      <c r="ALS941"/>
      <c r="ALT941"/>
      <c r="ALU941"/>
      <c r="ALV941"/>
      <c r="ALW941"/>
      <c r="ALX941"/>
      <c r="ALY941"/>
      <c r="ALZ941"/>
      <c r="AMA941"/>
      <c r="AMB941"/>
      <c r="AMC941"/>
      <c r="AMD941"/>
      <c r="AME941"/>
      <c r="AMF941"/>
      <c r="AMG941"/>
      <c r="AMH941"/>
      <c r="AMI941"/>
      <c r="AMJ941"/>
      <c r="AMK941"/>
      <c r="AML941"/>
      <c r="AMM941"/>
      <c r="AMN941"/>
      <c r="AMO941"/>
      <c r="AMP941"/>
      <c r="AMQ941"/>
      <c r="AMR941"/>
      <c r="AMS941"/>
      <c r="AMT941"/>
      <c r="AMU941"/>
      <c r="AMV941"/>
      <c r="AMW941"/>
      <c r="AMX941"/>
      <c r="AMY941"/>
      <c r="AMZ941"/>
      <c r="ANA941"/>
      <c r="ANB941"/>
      <c r="ANC941"/>
      <c r="AND941"/>
      <c r="ANE941"/>
      <c r="ANF941"/>
      <c r="ANG941"/>
      <c r="ANH941"/>
      <c r="ANI941"/>
      <c r="ANJ941"/>
      <c r="ANK941"/>
      <c r="ANL941"/>
      <c r="ANM941"/>
      <c r="ANN941"/>
      <c r="ANO941"/>
      <c r="ANP941"/>
      <c r="ANQ941"/>
      <c r="ANR941"/>
      <c r="ANS941"/>
      <c r="ANT941"/>
      <c r="ANU941"/>
      <c r="ANV941"/>
      <c r="ANW941"/>
      <c r="ANX941"/>
      <c r="ANY941"/>
      <c r="ANZ941"/>
      <c r="AOA941"/>
      <c r="AOB941"/>
      <c r="AOC941"/>
      <c r="AOD941"/>
      <c r="AOE941"/>
      <c r="AOF941"/>
      <c r="AOG941"/>
      <c r="AOH941"/>
      <c r="AOI941"/>
      <c r="AOJ941"/>
      <c r="AOK941"/>
      <c r="AOL941"/>
      <c r="AOM941"/>
      <c r="AON941"/>
      <c r="AOO941"/>
      <c r="AOP941"/>
      <c r="AOQ941"/>
      <c r="AOR941"/>
      <c r="AOS941"/>
      <c r="AOT941"/>
      <c r="AOU941"/>
      <c r="AOV941"/>
      <c r="AOW941"/>
      <c r="AOX941"/>
      <c r="AOY941"/>
      <c r="AOZ941"/>
      <c r="APA941"/>
      <c r="APB941"/>
      <c r="APC941"/>
      <c r="APD941"/>
      <c r="APE941"/>
      <c r="APF941"/>
      <c r="APG941"/>
      <c r="APH941"/>
      <c r="API941"/>
      <c r="APJ941"/>
      <c r="APK941"/>
      <c r="APL941"/>
      <c r="APM941"/>
      <c r="APN941"/>
      <c r="APO941"/>
      <c r="APP941"/>
      <c r="APQ941"/>
      <c r="APR941"/>
      <c r="APS941"/>
      <c r="APT941"/>
      <c r="APU941"/>
      <c r="APV941"/>
      <c r="APW941"/>
      <c r="APX941"/>
      <c r="APY941"/>
      <c r="APZ941"/>
      <c r="AQA941"/>
      <c r="AQB941"/>
      <c r="AQC941"/>
      <c r="AQD941"/>
      <c r="AQE941"/>
      <c r="AQF941"/>
      <c r="AQG941"/>
      <c r="AQH941"/>
      <c r="AQI941"/>
      <c r="AQJ941"/>
      <c r="AQK941"/>
      <c r="AQL941"/>
      <c r="AQM941"/>
      <c r="AQN941"/>
      <c r="AQO941"/>
      <c r="AQP941"/>
      <c r="AQQ941"/>
      <c r="AQR941"/>
      <c r="AQS941"/>
      <c r="AQT941"/>
      <c r="AQU941"/>
      <c r="AQV941"/>
      <c r="AQW941"/>
      <c r="AQX941"/>
      <c r="AQY941"/>
      <c r="AQZ941"/>
      <c r="ARA941"/>
      <c r="ARB941"/>
      <c r="ARC941"/>
      <c r="ARD941"/>
      <c r="ARE941"/>
      <c r="ARF941"/>
      <c r="ARG941"/>
      <c r="ARH941"/>
      <c r="ARI941"/>
      <c r="ARJ941"/>
      <c r="ARK941"/>
      <c r="ARL941"/>
      <c r="ARM941"/>
      <c r="ARN941"/>
      <c r="ARO941"/>
      <c r="ARP941"/>
      <c r="ARQ941"/>
      <c r="ARR941"/>
      <c r="ARS941"/>
      <c r="ART941"/>
      <c r="ARU941"/>
      <c r="ARV941"/>
      <c r="ARW941"/>
      <c r="ARX941"/>
      <c r="ARY941"/>
      <c r="ARZ941"/>
      <c r="ASA941"/>
      <c r="ASB941"/>
      <c r="ASC941"/>
      <c r="ASD941"/>
      <c r="ASE941"/>
      <c r="ASF941"/>
      <c r="ASG941"/>
      <c r="ASH941"/>
      <c r="ASI941"/>
      <c r="ASJ941"/>
      <c r="ASK941"/>
      <c r="ASL941"/>
      <c r="ASM941"/>
      <c r="ASN941"/>
      <c r="ASO941"/>
      <c r="ASP941"/>
      <c r="ASQ941"/>
      <c r="ASR941"/>
      <c r="ASS941"/>
      <c r="AST941"/>
      <c r="ASU941"/>
      <c r="ASV941"/>
      <c r="ASW941"/>
      <c r="ASX941"/>
      <c r="ASY941"/>
      <c r="ASZ941"/>
      <c r="ATA941"/>
      <c r="ATB941"/>
      <c r="ATC941"/>
      <c r="ATD941"/>
      <c r="ATE941"/>
      <c r="ATF941"/>
      <c r="ATG941"/>
      <c r="ATH941"/>
      <c r="ATI941"/>
      <c r="ATJ941"/>
      <c r="ATK941"/>
      <c r="ATL941"/>
      <c r="ATM941"/>
      <c r="ATN941"/>
      <c r="ATO941"/>
      <c r="ATP941"/>
      <c r="ATQ941"/>
      <c r="ATR941"/>
      <c r="ATS941"/>
      <c r="ATT941"/>
      <c r="ATU941"/>
      <c r="ATV941"/>
      <c r="ATW941"/>
      <c r="ATX941"/>
      <c r="ATY941"/>
      <c r="ATZ941"/>
      <c r="AUA941"/>
      <c r="AUB941"/>
      <c r="AUC941"/>
      <c r="AUD941"/>
      <c r="AUE941"/>
      <c r="AUF941"/>
      <c r="AUG941"/>
      <c r="AUH941"/>
      <c r="AUI941"/>
      <c r="AUJ941"/>
      <c r="AUK941"/>
      <c r="AUL941"/>
      <c r="AUM941"/>
      <c r="AUN941"/>
      <c r="AUO941"/>
      <c r="AUP941"/>
      <c r="AUQ941"/>
      <c r="AUR941"/>
      <c r="AUS941"/>
      <c r="AUT941"/>
      <c r="AUU941"/>
      <c r="AUV941"/>
      <c r="AUW941"/>
      <c r="AUX941"/>
      <c r="AUY941"/>
      <c r="AUZ941"/>
      <c r="AVA941"/>
      <c r="AVB941"/>
      <c r="AVC941"/>
      <c r="AVD941"/>
      <c r="AVE941"/>
      <c r="AVF941"/>
      <c r="AVG941"/>
      <c r="AVH941"/>
      <c r="AVI941"/>
      <c r="AVJ941"/>
      <c r="AVK941"/>
      <c r="AVL941"/>
      <c r="AVM941"/>
      <c r="AVN941"/>
      <c r="AVO941"/>
      <c r="AVP941"/>
      <c r="AVQ941"/>
      <c r="AVR941"/>
      <c r="AVS941"/>
      <c r="AVT941"/>
      <c r="AVU941"/>
      <c r="AVV941"/>
      <c r="AVW941"/>
      <c r="AVX941"/>
      <c r="AVY941"/>
      <c r="AVZ941"/>
      <c r="AWA941"/>
      <c r="AWB941"/>
      <c r="AWC941"/>
      <c r="AWD941"/>
      <c r="AWE941"/>
      <c r="AWF941"/>
      <c r="AWG941"/>
      <c r="AWH941"/>
      <c r="AWI941"/>
      <c r="AWJ941"/>
      <c r="AWK941"/>
      <c r="AWL941"/>
      <c r="AWM941"/>
      <c r="AWN941"/>
      <c r="AWO941"/>
      <c r="AWP941"/>
      <c r="AWQ941"/>
      <c r="AWR941"/>
      <c r="AWS941"/>
      <c r="AWT941"/>
      <c r="AWU941"/>
      <c r="AWV941"/>
      <c r="AWW941"/>
      <c r="AWX941"/>
      <c r="AWY941"/>
      <c r="AWZ941"/>
      <c r="AXA941"/>
      <c r="AXB941"/>
      <c r="AXC941"/>
      <c r="AXD941"/>
      <c r="AXE941"/>
      <c r="AXF941"/>
      <c r="AXG941"/>
      <c r="AXH941"/>
      <c r="AXI941"/>
      <c r="AXJ941"/>
      <c r="AXK941"/>
      <c r="AXL941"/>
      <c r="AXM941"/>
      <c r="AXN941"/>
      <c r="AXO941"/>
      <c r="AXP941"/>
      <c r="AXQ941"/>
      <c r="AXR941"/>
      <c r="AXS941"/>
      <c r="AXT941"/>
      <c r="AXU941"/>
      <c r="AXV941"/>
      <c r="AXW941"/>
      <c r="AXX941"/>
      <c r="AXY941"/>
      <c r="AXZ941"/>
      <c r="AYA941"/>
      <c r="AYB941"/>
      <c r="AYC941"/>
      <c r="AYD941"/>
      <c r="AYE941"/>
      <c r="AYF941"/>
      <c r="AYG941"/>
      <c r="AYH941"/>
      <c r="AYI941"/>
      <c r="AYJ941"/>
      <c r="AYK941"/>
      <c r="AYL941"/>
      <c r="AYM941"/>
      <c r="AYN941"/>
      <c r="AYO941"/>
      <c r="AYP941"/>
      <c r="AYQ941"/>
      <c r="AYR941"/>
      <c r="AYS941"/>
      <c r="AYT941"/>
      <c r="AYU941"/>
      <c r="AYV941"/>
      <c r="AYW941"/>
      <c r="AYX941"/>
      <c r="AYY941"/>
      <c r="AYZ941"/>
      <c r="AZA941"/>
      <c r="AZB941"/>
      <c r="AZC941"/>
      <c r="AZD941"/>
      <c r="AZE941"/>
      <c r="AZF941"/>
      <c r="AZG941"/>
      <c r="AZH941"/>
      <c r="AZI941"/>
      <c r="AZJ941"/>
      <c r="AZK941"/>
      <c r="AZL941"/>
      <c r="AZM941"/>
      <c r="AZN941"/>
      <c r="AZO941"/>
      <c r="AZP941"/>
      <c r="AZQ941"/>
      <c r="AZR941"/>
      <c r="AZS941"/>
      <c r="AZT941"/>
      <c r="AZU941"/>
      <c r="AZV941"/>
      <c r="AZW941"/>
      <c r="AZX941"/>
      <c r="AZY941"/>
      <c r="AZZ941"/>
      <c r="BAA941"/>
      <c r="BAB941"/>
      <c r="BAC941"/>
      <c r="BAD941"/>
      <c r="BAE941"/>
      <c r="BAF941"/>
      <c r="BAG941"/>
      <c r="BAH941"/>
      <c r="BAI941"/>
      <c r="BAJ941"/>
      <c r="BAK941"/>
      <c r="BAL941"/>
      <c r="BAM941"/>
      <c r="BAN941"/>
      <c r="BAO941"/>
      <c r="BAP941"/>
      <c r="BAQ941"/>
      <c r="BAR941"/>
      <c r="BAS941"/>
      <c r="BAT941"/>
      <c r="BAU941"/>
      <c r="BAV941"/>
      <c r="BAW941"/>
      <c r="BAX941"/>
      <c r="BAY941"/>
      <c r="BAZ941"/>
      <c r="BBA941"/>
      <c r="BBB941"/>
      <c r="BBC941"/>
      <c r="BBD941"/>
      <c r="BBE941"/>
      <c r="BBF941"/>
      <c r="BBG941"/>
      <c r="BBH941"/>
      <c r="BBI941"/>
      <c r="BBJ941"/>
      <c r="BBK941"/>
      <c r="BBL941"/>
      <c r="BBM941"/>
      <c r="BBN941"/>
      <c r="BBO941"/>
      <c r="BBP941"/>
      <c r="BBQ941"/>
      <c r="BBR941"/>
      <c r="BBS941"/>
      <c r="BBT941"/>
      <c r="BBU941"/>
      <c r="BBV941"/>
      <c r="BBW941"/>
      <c r="BBX941"/>
      <c r="BBY941"/>
      <c r="BBZ941"/>
      <c r="BCA941"/>
      <c r="BCB941"/>
      <c r="BCC941"/>
      <c r="BCD941"/>
      <c r="BCE941"/>
      <c r="BCF941"/>
      <c r="BCG941"/>
      <c r="BCH941"/>
      <c r="BCI941"/>
      <c r="BCJ941"/>
      <c r="BCK941"/>
      <c r="BCL941"/>
      <c r="BCM941"/>
      <c r="BCN941"/>
      <c r="BCO941"/>
      <c r="BCP941"/>
      <c r="BCQ941"/>
      <c r="BCR941"/>
      <c r="BCS941"/>
      <c r="BCT941"/>
      <c r="BCU941"/>
      <c r="BCV941"/>
      <c r="BCW941"/>
      <c r="BCX941"/>
      <c r="BCY941"/>
      <c r="BCZ941"/>
      <c r="BDA941"/>
      <c r="BDB941"/>
      <c r="BDC941"/>
      <c r="BDD941"/>
      <c r="BDE941"/>
      <c r="BDF941"/>
      <c r="BDG941"/>
      <c r="BDH941"/>
      <c r="BDI941"/>
      <c r="BDJ941"/>
      <c r="BDK941"/>
      <c r="BDL941"/>
      <c r="BDM941"/>
      <c r="BDN941"/>
      <c r="BDO941"/>
      <c r="BDP941"/>
      <c r="BDQ941"/>
      <c r="BDR941"/>
      <c r="BDS941"/>
      <c r="BDT941"/>
      <c r="BDU941"/>
      <c r="BDV941"/>
      <c r="BDW941"/>
      <c r="BDX941"/>
      <c r="BDY941"/>
      <c r="BDZ941"/>
      <c r="BEA941"/>
      <c r="BEB941"/>
      <c r="BEC941"/>
      <c r="BED941"/>
      <c r="BEE941"/>
      <c r="BEF941"/>
      <c r="BEG941"/>
      <c r="BEH941"/>
      <c r="BEI941"/>
      <c r="BEJ941"/>
      <c r="BEK941"/>
      <c r="BEL941"/>
      <c r="BEM941"/>
      <c r="BEN941"/>
      <c r="BEO941"/>
      <c r="BEP941"/>
      <c r="BEQ941"/>
      <c r="BER941"/>
      <c r="BES941"/>
      <c r="BET941"/>
      <c r="BEU941"/>
      <c r="BEV941"/>
      <c r="BEW941"/>
      <c r="BEX941"/>
      <c r="BEY941"/>
      <c r="BEZ941"/>
      <c r="BFA941"/>
      <c r="BFB941"/>
      <c r="BFC941"/>
      <c r="BFD941"/>
      <c r="BFE941"/>
      <c r="BFF941"/>
      <c r="BFG941"/>
      <c r="BFH941"/>
      <c r="BFI941"/>
      <c r="BFJ941"/>
      <c r="BFK941"/>
      <c r="BFL941"/>
      <c r="BFM941"/>
      <c r="BFN941"/>
      <c r="BFO941"/>
      <c r="BFP941"/>
      <c r="BFQ941"/>
      <c r="BFR941"/>
      <c r="BFS941"/>
      <c r="BFT941"/>
      <c r="BFU941"/>
      <c r="BFV941"/>
      <c r="BFW941"/>
      <c r="BFX941"/>
      <c r="BFY941"/>
      <c r="BFZ941"/>
      <c r="BGA941"/>
      <c r="BGB941"/>
      <c r="BGC941"/>
      <c r="BGD941"/>
      <c r="BGE941"/>
      <c r="BGF941"/>
      <c r="BGG941"/>
      <c r="BGH941"/>
      <c r="BGI941"/>
      <c r="BGJ941"/>
      <c r="BGK941"/>
      <c r="BGL941"/>
      <c r="BGM941"/>
      <c r="BGN941"/>
      <c r="BGO941"/>
      <c r="BGP941"/>
      <c r="BGQ941"/>
      <c r="BGR941"/>
      <c r="BGS941"/>
      <c r="BGT941"/>
      <c r="BGU941"/>
      <c r="BGV941"/>
      <c r="BGW941"/>
      <c r="BGX941"/>
      <c r="BGY941"/>
      <c r="BGZ941"/>
      <c r="BHA941"/>
      <c r="BHB941"/>
      <c r="BHC941"/>
      <c r="BHD941"/>
      <c r="BHE941"/>
      <c r="BHF941"/>
      <c r="BHG941"/>
      <c r="BHH941"/>
      <c r="BHI941"/>
      <c r="BHJ941"/>
      <c r="BHK941"/>
      <c r="BHL941"/>
      <c r="BHM941"/>
      <c r="BHN941"/>
      <c r="BHO941"/>
      <c r="BHP941"/>
      <c r="BHQ941"/>
      <c r="BHR941"/>
      <c r="BHS941"/>
      <c r="BHT941"/>
      <c r="BHU941"/>
      <c r="BHV941"/>
      <c r="BHW941"/>
      <c r="BHX941"/>
      <c r="BHY941"/>
      <c r="BHZ941"/>
      <c r="BIA941"/>
      <c r="BIB941"/>
      <c r="BIC941"/>
      <c r="BID941"/>
      <c r="BIE941"/>
      <c r="BIF941"/>
      <c r="BIG941"/>
      <c r="BIH941"/>
      <c r="BII941"/>
      <c r="BIJ941"/>
      <c r="BIK941"/>
      <c r="BIL941"/>
      <c r="BIM941"/>
      <c r="BIN941"/>
      <c r="BIO941"/>
      <c r="BIP941"/>
      <c r="BIQ941"/>
      <c r="BIR941"/>
      <c r="BIS941"/>
      <c r="BIT941"/>
      <c r="BIU941"/>
      <c r="BIV941"/>
      <c r="BIW941"/>
      <c r="BIX941"/>
      <c r="BIY941"/>
      <c r="BIZ941"/>
      <c r="BJA941"/>
      <c r="BJB941"/>
      <c r="BJC941"/>
      <c r="BJD941"/>
      <c r="BJE941"/>
      <c r="BJF941"/>
      <c r="BJG941"/>
      <c r="BJH941"/>
      <c r="BJI941"/>
      <c r="BJJ941"/>
      <c r="BJK941"/>
      <c r="BJL941"/>
      <c r="BJM941"/>
      <c r="BJN941"/>
      <c r="BJO941"/>
      <c r="BJP941"/>
      <c r="BJQ941"/>
      <c r="BJR941"/>
      <c r="BJS941"/>
      <c r="BJT941"/>
      <c r="BJU941"/>
      <c r="BJV941"/>
      <c r="BJW941"/>
      <c r="BJX941"/>
      <c r="BJY941"/>
      <c r="BJZ941"/>
      <c r="BKA941"/>
      <c r="BKB941"/>
      <c r="BKC941"/>
      <c r="BKD941"/>
      <c r="BKE941"/>
      <c r="BKF941"/>
      <c r="BKG941"/>
      <c r="BKH941"/>
      <c r="BKI941"/>
      <c r="BKJ941"/>
      <c r="BKK941"/>
      <c r="BKL941"/>
      <c r="BKM941"/>
      <c r="BKN941"/>
      <c r="BKO941"/>
      <c r="BKP941"/>
      <c r="BKQ941"/>
      <c r="BKR941"/>
      <c r="BKS941"/>
      <c r="BKT941"/>
      <c r="BKU941"/>
      <c r="BKV941"/>
      <c r="BKW941"/>
      <c r="BKX941"/>
      <c r="BKY941"/>
      <c r="BKZ941"/>
      <c r="BLA941"/>
      <c r="BLB941"/>
      <c r="BLC941"/>
      <c r="BLD941"/>
      <c r="BLE941"/>
      <c r="BLF941"/>
      <c r="BLG941"/>
      <c r="BLH941"/>
      <c r="BLI941"/>
      <c r="BLJ941"/>
      <c r="BLK941"/>
      <c r="BLL941"/>
      <c r="BLM941"/>
      <c r="BLN941"/>
      <c r="BLO941"/>
      <c r="BLP941"/>
      <c r="BLQ941"/>
      <c r="BLR941"/>
      <c r="BLS941"/>
      <c r="BLT941"/>
      <c r="BLU941"/>
      <c r="BLV941"/>
      <c r="BLW941"/>
      <c r="BLX941"/>
      <c r="BLY941"/>
      <c r="BLZ941"/>
      <c r="BMA941"/>
      <c r="BMB941"/>
      <c r="BMC941"/>
      <c r="BMD941"/>
      <c r="BME941"/>
      <c r="BMF941"/>
      <c r="BMG941"/>
      <c r="BMH941"/>
      <c r="BMI941"/>
      <c r="BMJ941"/>
      <c r="BMK941"/>
      <c r="BML941"/>
      <c r="BMM941"/>
      <c r="BMN941"/>
      <c r="BMO941"/>
      <c r="BMP941"/>
      <c r="BMQ941"/>
      <c r="BMR941"/>
    </row>
    <row r="942" spans="1:1708" s="460" customFormat="1">
      <c r="A942" s="1264" t="s">
        <v>2444</v>
      </c>
      <c r="B942" s="1264"/>
      <c r="C942" s="1264"/>
      <c r="D942" s="1264" t="s">
        <v>2444</v>
      </c>
      <c r="E942" s="1266" t="s">
        <v>198</v>
      </c>
      <c r="F942" s="1266" t="s">
        <v>1633</v>
      </c>
      <c r="G942" s="1266" t="s">
        <v>184</v>
      </c>
      <c r="H942" s="1266"/>
      <c r="I942" s="1266">
        <v>4</v>
      </c>
      <c r="J942" s="1266"/>
      <c r="K942" s="1269">
        <v>58.778386320000003</v>
      </c>
      <c r="L942" s="1269">
        <v>24.79269523</v>
      </c>
      <c r="M942" s="1270" t="s">
        <v>2443</v>
      </c>
      <c r="N942" s="1271"/>
      <c r="O942" s="1269" t="s">
        <v>2433</v>
      </c>
      <c r="P942" s="1269" t="s">
        <v>201</v>
      </c>
      <c r="Q942" s="1271"/>
      <c r="R942" s="1025">
        <v>882</v>
      </c>
      <c r="S942" s="1025">
        <v>882</v>
      </c>
      <c r="T942" s="1272" t="s">
        <v>202</v>
      </c>
      <c r="U942" s="931"/>
      <c r="V942" s="16"/>
      <c r="W942"/>
      <c r="X942"/>
      <c r="Y942"/>
      <c r="Z942"/>
      <c r="AA942"/>
      <c r="AB942"/>
      <c r="AC942"/>
      <c r="AD942"/>
      <c r="AE942"/>
      <c r="AF942"/>
      <c r="AG942"/>
      <c r="AH942"/>
      <c r="AI942"/>
      <c r="AJ942"/>
      <c r="AK942"/>
      <c r="AL942"/>
      <c r="AM942"/>
      <c r="AN942"/>
      <c r="AO942"/>
      <c r="AP942"/>
      <c r="AQ942"/>
      <c r="AR942"/>
      <c r="AS942"/>
      <c r="AT942"/>
      <c r="AU942"/>
      <c r="AV942"/>
      <c r="AW942"/>
      <c r="AX942"/>
      <c r="AY942"/>
      <c r="AZ942"/>
      <c r="BA942"/>
      <c r="BB942"/>
      <c r="BC942"/>
      <c r="BD942"/>
      <c r="BE942"/>
      <c r="BF942"/>
      <c r="BG942"/>
      <c r="BH942"/>
      <c r="BI942"/>
      <c r="BJ942"/>
      <c r="BK942"/>
      <c r="BL942"/>
      <c r="BM942"/>
      <c r="BN942"/>
      <c r="BO942"/>
      <c r="BP942"/>
      <c r="BQ942"/>
      <c r="BR942"/>
      <c r="BS942"/>
      <c r="BT942"/>
      <c r="BU942"/>
      <c r="BV942"/>
      <c r="BW942"/>
      <c r="BX942"/>
      <c r="BY942"/>
      <c r="BZ942"/>
      <c r="CA942"/>
      <c r="CB942"/>
      <c r="CC942"/>
      <c r="CD942"/>
      <c r="CE942"/>
      <c r="CF942"/>
      <c r="CG942"/>
      <c r="CH942"/>
      <c r="CI942"/>
      <c r="CJ942"/>
      <c r="CK942"/>
      <c r="CL942"/>
      <c r="CM942"/>
      <c r="CN942"/>
      <c r="CO942"/>
      <c r="CP942"/>
      <c r="CQ942"/>
      <c r="CR942"/>
      <c r="CS942"/>
      <c r="CT942"/>
      <c r="CU942"/>
      <c r="CV942"/>
      <c r="CW942"/>
      <c r="CX942"/>
      <c r="CY942"/>
      <c r="CZ942"/>
      <c r="DA942"/>
      <c r="DB942"/>
      <c r="DC942"/>
      <c r="DD942"/>
      <c r="DE942"/>
      <c r="DF942"/>
      <c r="DG942"/>
      <c r="DH942"/>
      <c r="DI942"/>
      <c r="DJ942"/>
      <c r="DK942"/>
      <c r="DL942"/>
      <c r="DM942"/>
      <c r="DN942"/>
      <c r="DO942"/>
      <c r="DP942"/>
      <c r="DQ942"/>
      <c r="DR942"/>
      <c r="DS942"/>
      <c r="DT942"/>
      <c r="DU942"/>
      <c r="DV942"/>
      <c r="DW942"/>
      <c r="DX942"/>
      <c r="DY942"/>
      <c r="DZ942"/>
      <c r="EA942"/>
      <c r="EB942"/>
      <c r="EC942"/>
      <c r="ED942"/>
      <c r="EE942"/>
      <c r="EF942"/>
      <c r="EG942"/>
      <c r="EH942"/>
      <c r="EI942"/>
      <c r="EJ942"/>
      <c r="EK942"/>
      <c r="EL942"/>
      <c r="EM942"/>
      <c r="EN942"/>
      <c r="EO942"/>
      <c r="EP942"/>
      <c r="EQ942"/>
      <c r="ER942"/>
      <c r="ES942"/>
      <c r="ET942"/>
      <c r="EU942"/>
      <c r="EV942"/>
      <c r="EW942"/>
      <c r="EX942"/>
      <c r="EY942"/>
      <c r="EZ942"/>
      <c r="FA942"/>
      <c r="FB942"/>
      <c r="FC942"/>
      <c r="FD942"/>
      <c r="FE942"/>
      <c r="FF942"/>
      <c r="FG942"/>
      <c r="FH942"/>
      <c r="FI942"/>
      <c r="FJ942"/>
      <c r="FK942"/>
      <c r="FL942"/>
      <c r="FM942"/>
      <c r="FN942"/>
      <c r="FO942"/>
      <c r="FP942"/>
      <c r="FQ942"/>
      <c r="FR942"/>
      <c r="FS942"/>
      <c r="FT942"/>
      <c r="FU942"/>
      <c r="FV942"/>
      <c r="FW942"/>
      <c r="FX942"/>
      <c r="FY942"/>
      <c r="FZ942"/>
      <c r="GA942"/>
      <c r="GB942"/>
      <c r="GC942"/>
      <c r="GD942"/>
      <c r="GE942"/>
      <c r="GF942"/>
      <c r="GG942"/>
      <c r="GH942"/>
      <c r="GI942"/>
      <c r="GJ942"/>
      <c r="GK942"/>
      <c r="GL942"/>
      <c r="GM942"/>
      <c r="GN942"/>
      <c r="GO942"/>
      <c r="GP942"/>
      <c r="GQ942"/>
      <c r="GR942"/>
      <c r="GS942"/>
      <c r="GT942"/>
      <c r="GU942"/>
      <c r="GV942"/>
      <c r="GW942"/>
      <c r="GX942"/>
      <c r="GY942"/>
      <c r="GZ942"/>
      <c r="HA942"/>
      <c r="HB942"/>
      <c r="HC942"/>
      <c r="HD942"/>
      <c r="HE942"/>
      <c r="HF942"/>
      <c r="HG942"/>
      <c r="HH942"/>
      <c r="HI942"/>
      <c r="HJ942"/>
      <c r="HK942"/>
      <c r="HL942"/>
      <c r="HM942"/>
      <c r="HN942"/>
      <c r="HO942"/>
      <c r="HP942"/>
      <c r="HQ942"/>
      <c r="HR942"/>
      <c r="HS942"/>
      <c r="HT942"/>
      <c r="HU942"/>
      <c r="HV942"/>
      <c r="HW942"/>
      <c r="HX942"/>
      <c r="HY942"/>
      <c r="HZ942"/>
      <c r="IA942"/>
      <c r="IB942"/>
      <c r="IC942"/>
      <c r="ID942"/>
      <c r="IE942"/>
      <c r="IF942"/>
      <c r="IG942"/>
      <c r="IH942"/>
      <c r="II942"/>
      <c r="IJ942"/>
      <c r="IK942"/>
      <c r="IL942"/>
      <c r="IM942"/>
      <c r="IN942"/>
      <c r="IO942"/>
      <c r="IP942"/>
      <c r="IQ942"/>
      <c r="IR942"/>
      <c r="IS942"/>
      <c r="IT942"/>
      <c r="IU942"/>
      <c r="IV942"/>
      <c r="IW942"/>
      <c r="IX942"/>
      <c r="IY942"/>
      <c r="IZ942"/>
      <c r="JA942"/>
      <c r="JB942"/>
      <c r="JC942"/>
      <c r="JD942"/>
      <c r="JE942"/>
      <c r="JF942"/>
      <c r="JG942"/>
      <c r="JH942"/>
      <c r="JI942"/>
      <c r="JJ942"/>
      <c r="JK942"/>
      <c r="JL942"/>
      <c r="JM942"/>
      <c r="JN942"/>
      <c r="JO942"/>
      <c r="JP942"/>
      <c r="JQ942"/>
      <c r="JR942"/>
      <c r="JS942"/>
      <c r="JT942"/>
      <c r="JU942"/>
      <c r="JV942"/>
      <c r="JW942"/>
      <c r="JX942"/>
      <c r="JY942"/>
      <c r="JZ942"/>
      <c r="KA942"/>
      <c r="KB942"/>
      <c r="KC942"/>
      <c r="KD942"/>
      <c r="KE942"/>
      <c r="KF942"/>
      <c r="KG942"/>
      <c r="KH942"/>
      <c r="KI942"/>
      <c r="KJ942"/>
      <c r="KK942"/>
      <c r="KL942"/>
      <c r="KM942"/>
      <c r="KN942"/>
      <c r="KO942"/>
      <c r="KP942"/>
      <c r="KQ942"/>
      <c r="KR942"/>
      <c r="KS942"/>
      <c r="KT942"/>
      <c r="KU942"/>
      <c r="KV942"/>
      <c r="KW942"/>
      <c r="KX942"/>
      <c r="KY942"/>
      <c r="KZ942"/>
      <c r="LA942"/>
      <c r="LB942"/>
      <c r="LC942"/>
      <c r="LD942"/>
      <c r="LE942"/>
      <c r="LF942"/>
      <c r="LG942"/>
      <c r="LH942"/>
      <c r="LI942"/>
      <c r="LJ942"/>
      <c r="LK942"/>
      <c r="LL942"/>
      <c r="LM942"/>
      <c r="LN942"/>
      <c r="LO942"/>
      <c r="LP942"/>
      <c r="LQ942"/>
      <c r="LR942"/>
      <c r="LS942"/>
      <c r="LT942"/>
      <c r="LU942"/>
      <c r="LV942"/>
      <c r="LW942"/>
      <c r="LX942"/>
      <c r="LY942"/>
      <c r="LZ942"/>
      <c r="MA942"/>
      <c r="MB942"/>
      <c r="MC942"/>
      <c r="MD942"/>
      <c r="ME942"/>
      <c r="MF942"/>
      <c r="MG942"/>
      <c r="MH942"/>
      <c r="MI942"/>
      <c r="MJ942"/>
      <c r="MK942"/>
      <c r="ML942"/>
      <c r="MM942"/>
      <c r="MN942"/>
      <c r="MO942"/>
      <c r="MP942"/>
      <c r="MQ942"/>
      <c r="MR942"/>
      <c r="MS942"/>
      <c r="MT942"/>
      <c r="MU942"/>
      <c r="MV942"/>
      <c r="MW942"/>
      <c r="MX942"/>
      <c r="MY942"/>
      <c r="MZ942"/>
      <c r="NA942"/>
      <c r="NB942"/>
      <c r="NC942"/>
      <c r="ND942"/>
      <c r="NE942"/>
      <c r="NF942"/>
      <c r="NG942"/>
      <c r="NH942"/>
      <c r="NI942"/>
      <c r="NJ942"/>
      <c r="NK942"/>
      <c r="NL942"/>
      <c r="NM942"/>
      <c r="NN942"/>
      <c r="NO942"/>
      <c r="NP942"/>
      <c r="NQ942"/>
      <c r="NR942"/>
      <c r="NS942"/>
      <c r="NT942"/>
      <c r="NU942"/>
      <c r="NV942"/>
      <c r="NW942"/>
      <c r="NX942"/>
      <c r="NY942"/>
      <c r="NZ942"/>
      <c r="OA942"/>
      <c r="OB942"/>
      <c r="OC942"/>
      <c r="OD942"/>
      <c r="OE942"/>
      <c r="OF942"/>
      <c r="OG942"/>
      <c r="OH942"/>
      <c r="OI942"/>
      <c r="OJ942"/>
      <c r="OK942"/>
      <c r="OL942"/>
      <c r="OM942"/>
      <c r="ON942"/>
      <c r="OO942"/>
      <c r="OP942"/>
      <c r="OQ942"/>
      <c r="OR942"/>
      <c r="OS942"/>
      <c r="OT942"/>
      <c r="OU942"/>
      <c r="OV942"/>
      <c r="OW942"/>
      <c r="OX942"/>
      <c r="OY942"/>
      <c r="OZ942"/>
      <c r="PA942"/>
      <c r="PB942"/>
      <c r="PC942"/>
      <c r="PD942"/>
      <c r="PE942"/>
      <c r="PF942"/>
      <c r="PG942"/>
      <c r="PH942"/>
      <c r="PI942"/>
      <c r="PJ942"/>
      <c r="PK942"/>
      <c r="PL942"/>
      <c r="PM942"/>
      <c r="PN942"/>
      <c r="PO942"/>
      <c r="PP942"/>
      <c r="PQ942"/>
      <c r="PR942"/>
      <c r="PS942"/>
      <c r="PT942"/>
      <c r="PU942"/>
      <c r="PV942"/>
      <c r="PW942"/>
      <c r="PX942"/>
      <c r="PY942"/>
      <c r="PZ942"/>
      <c r="QA942"/>
      <c r="QB942"/>
      <c r="QC942"/>
      <c r="QD942"/>
      <c r="QE942"/>
      <c r="QF942"/>
      <c r="QG942"/>
      <c r="QH942"/>
      <c r="QI942"/>
      <c r="QJ942"/>
      <c r="QK942"/>
      <c r="QL942"/>
      <c r="QM942"/>
      <c r="QN942"/>
      <c r="QO942"/>
      <c r="QP942"/>
      <c r="QQ942"/>
      <c r="QR942"/>
      <c r="QS942"/>
      <c r="QT942"/>
      <c r="QU942"/>
      <c r="QV942"/>
      <c r="QW942"/>
      <c r="QX942"/>
      <c r="QY942"/>
      <c r="QZ942"/>
      <c r="RA942"/>
      <c r="RB942"/>
      <c r="RC942"/>
      <c r="RD942"/>
      <c r="RE942"/>
      <c r="RF942"/>
      <c r="RG942"/>
      <c r="RH942"/>
      <c r="RI942"/>
      <c r="RJ942"/>
      <c r="RK942"/>
      <c r="RL942"/>
      <c r="RM942"/>
      <c r="RN942"/>
      <c r="RO942"/>
      <c r="RP942"/>
      <c r="RQ942"/>
      <c r="RR942"/>
      <c r="RS942"/>
      <c r="RT942"/>
      <c r="RU942"/>
      <c r="RV942"/>
      <c r="RW942"/>
      <c r="RX942"/>
      <c r="RY942"/>
      <c r="RZ942"/>
      <c r="SA942"/>
      <c r="SB942"/>
      <c r="SC942"/>
      <c r="SD942"/>
      <c r="SE942"/>
      <c r="SF942"/>
      <c r="SG942"/>
      <c r="SH942"/>
      <c r="SI942"/>
      <c r="SJ942"/>
      <c r="SK942"/>
      <c r="SL942"/>
      <c r="SM942"/>
      <c r="SN942"/>
      <c r="SO942"/>
      <c r="SP942"/>
      <c r="SQ942"/>
      <c r="SR942"/>
      <c r="SS942"/>
      <c r="ST942"/>
      <c r="SU942"/>
      <c r="SV942"/>
      <c r="SW942"/>
      <c r="SX942"/>
      <c r="SY942"/>
      <c r="SZ942"/>
      <c r="TA942"/>
      <c r="TB942"/>
      <c r="TC942"/>
      <c r="TD942"/>
      <c r="TE942"/>
      <c r="TF942"/>
      <c r="TG942"/>
      <c r="TH942"/>
      <c r="TI942"/>
      <c r="TJ942"/>
      <c r="TK942"/>
      <c r="TL942"/>
      <c r="TM942"/>
      <c r="TN942"/>
      <c r="TO942"/>
      <c r="TP942"/>
      <c r="TQ942"/>
      <c r="TR942"/>
      <c r="TS942"/>
      <c r="TT942"/>
      <c r="TU942"/>
      <c r="TV942"/>
      <c r="TW942"/>
      <c r="TX942"/>
      <c r="TY942"/>
      <c r="TZ942"/>
      <c r="UA942"/>
      <c r="UB942"/>
      <c r="UC942"/>
      <c r="UD942"/>
      <c r="UE942"/>
      <c r="UF942"/>
      <c r="UG942"/>
      <c r="UH942"/>
      <c r="UI942"/>
      <c r="UJ942"/>
      <c r="UK942"/>
      <c r="UL942"/>
      <c r="UM942"/>
      <c r="UN942"/>
      <c r="UO942"/>
      <c r="UP942"/>
      <c r="UQ942"/>
      <c r="UR942"/>
      <c r="US942"/>
      <c r="UT942"/>
      <c r="UU942"/>
      <c r="UV942"/>
      <c r="UW942"/>
      <c r="UX942"/>
      <c r="UY942"/>
      <c r="UZ942"/>
      <c r="VA942"/>
      <c r="VB942"/>
      <c r="VC942"/>
      <c r="VD942"/>
      <c r="VE942"/>
      <c r="VF942"/>
      <c r="VG942"/>
      <c r="VH942"/>
      <c r="VI942"/>
      <c r="VJ942"/>
      <c r="VK942"/>
      <c r="VL942"/>
      <c r="VM942"/>
      <c r="VN942"/>
      <c r="VO942"/>
      <c r="VP942"/>
      <c r="VQ942"/>
      <c r="VR942"/>
      <c r="VS942"/>
      <c r="VT942"/>
      <c r="VU942"/>
      <c r="VV942"/>
      <c r="VW942"/>
      <c r="VX942"/>
      <c r="VY942"/>
      <c r="VZ942"/>
      <c r="WA942"/>
      <c r="WB942"/>
      <c r="WC942"/>
      <c r="WD942"/>
      <c r="WE942"/>
      <c r="WF942"/>
      <c r="WG942"/>
      <c r="WH942"/>
      <c r="WI942"/>
      <c r="WJ942"/>
      <c r="WK942"/>
      <c r="WL942"/>
      <c r="WM942"/>
      <c r="WN942"/>
      <c r="WO942"/>
      <c r="WP942"/>
      <c r="WQ942"/>
      <c r="WR942"/>
      <c r="WS942"/>
      <c r="WT942"/>
      <c r="WU942"/>
      <c r="WV942"/>
      <c r="WW942"/>
      <c r="WX942"/>
      <c r="WY942"/>
      <c r="WZ942"/>
      <c r="XA942"/>
      <c r="XB942"/>
      <c r="XC942"/>
      <c r="XD942"/>
      <c r="XE942"/>
      <c r="XF942"/>
      <c r="XG942"/>
      <c r="XH942"/>
      <c r="XI942"/>
      <c r="XJ942"/>
      <c r="XK942"/>
      <c r="XL942"/>
      <c r="XM942"/>
      <c r="XN942"/>
      <c r="XO942"/>
      <c r="XP942"/>
      <c r="XQ942"/>
      <c r="XR942"/>
      <c r="XS942"/>
      <c r="XT942"/>
      <c r="XU942"/>
      <c r="XV942"/>
      <c r="XW942"/>
      <c r="XX942"/>
      <c r="XY942"/>
      <c r="XZ942"/>
      <c r="YA942"/>
      <c r="YB942"/>
      <c r="YC942"/>
      <c r="YD942"/>
      <c r="YE942"/>
      <c r="YF942"/>
      <c r="YG942"/>
      <c r="YH942"/>
      <c r="YI942"/>
      <c r="YJ942"/>
      <c r="YK942"/>
      <c r="YL942"/>
      <c r="YM942"/>
      <c r="YN942"/>
      <c r="YO942"/>
      <c r="YP942"/>
      <c r="YQ942"/>
      <c r="YR942"/>
      <c r="YS942"/>
      <c r="YT942"/>
      <c r="YU942"/>
      <c r="YV942"/>
      <c r="YW942"/>
      <c r="YX942"/>
      <c r="YY942"/>
      <c r="YZ942"/>
      <c r="ZA942"/>
      <c r="ZB942"/>
      <c r="ZC942"/>
      <c r="ZD942"/>
      <c r="ZE942"/>
      <c r="ZF942"/>
      <c r="ZG942"/>
      <c r="ZH942"/>
      <c r="ZI942"/>
      <c r="ZJ942"/>
      <c r="ZK942"/>
      <c r="ZL942"/>
      <c r="ZM942"/>
      <c r="ZN942"/>
      <c r="ZO942"/>
      <c r="ZP942"/>
      <c r="ZQ942"/>
      <c r="ZR942"/>
      <c r="ZS942"/>
      <c r="ZT942"/>
      <c r="ZU942"/>
      <c r="ZV942"/>
      <c r="ZW942"/>
      <c r="ZX942"/>
      <c r="ZY942"/>
      <c r="ZZ942"/>
      <c r="AAA942"/>
      <c r="AAB942"/>
      <c r="AAC942"/>
      <c r="AAD942"/>
      <c r="AAE942"/>
      <c r="AAF942"/>
      <c r="AAG942"/>
      <c r="AAH942"/>
      <c r="AAI942"/>
      <c r="AAJ942"/>
      <c r="AAK942"/>
      <c r="AAL942"/>
      <c r="AAM942"/>
      <c r="AAN942"/>
      <c r="AAO942"/>
      <c r="AAP942"/>
      <c r="AAQ942"/>
      <c r="AAR942"/>
      <c r="AAS942"/>
      <c r="AAT942"/>
      <c r="AAU942"/>
      <c r="AAV942"/>
      <c r="AAW942"/>
      <c r="AAX942"/>
      <c r="AAY942"/>
      <c r="AAZ942"/>
      <c r="ABA942"/>
      <c r="ABB942"/>
      <c r="ABC942"/>
      <c r="ABD942"/>
      <c r="ABE942"/>
      <c r="ABF942"/>
      <c r="ABG942"/>
      <c r="ABH942"/>
      <c r="ABI942"/>
      <c r="ABJ942"/>
      <c r="ABK942"/>
      <c r="ABL942"/>
      <c r="ABM942"/>
      <c r="ABN942"/>
      <c r="ABO942"/>
      <c r="ABP942"/>
      <c r="ABQ942"/>
      <c r="ABR942"/>
      <c r="ABS942"/>
      <c r="ABT942"/>
      <c r="ABU942"/>
      <c r="ABV942"/>
      <c r="ABW942"/>
      <c r="ABX942"/>
      <c r="ABY942"/>
      <c r="ABZ942"/>
      <c r="ACA942"/>
      <c r="ACB942"/>
      <c r="ACC942"/>
      <c r="ACD942"/>
      <c r="ACE942"/>
      <c r="ACF942"/>
      <c r="ACG942"/>
      <c r="ACH942"/>
      <c r="ACI942"/>
      <c r="ACJ942"/>
      <c r="ACK942"/>
      <c r="ACL942"/>
      <c r="ACM942"/>
      <c r="ACN942"/>
      <c r="ACO942"/>
      <c r="ACP942"/>
      <c r="ACQ942"/>
      <c r="ACR942"/>
      <c r="ACS942"/>
      <c r="ACT942"/>
      <c r="ACU942"/>
      <c r="ACV942"/>
      <c r="ACW942"/>
      <c r="ACX942"/>
      <c r="ACY942"/>
      <c r="ACZ942"/>
      <c r="ADA942"/>
      <c r="ADB942"/>
      <c r="ADC942"/>
      <c r="ADD942"/>
      <c r="ADE942"/>
      <c r="ADF942"/>
      <c r="ADG942"/>
      <c r="ADH942"/>
      <c r="ADI942"/>
      <c r="ADJ942"/>
      <c r="ADK942"/>
      <c r="ADL942"/>
      <c r="ADM942"/>
      <c r="ADN942"/>
      <c r="ADO942"/>
      <c r="ADP942"/>
      <c r="ADQ942"/>
      <c r="ADR942"/>
      <c r="ADS942"/>
      <c r="ADT942"/>
      <c r="ADU942"/>
      <c r="ADV942"/>
      <c r="ADW942"/>
      <c r="ADX942"/>
      <c r="ADY942"/>
      <c r="ADZ942"/>
      <c r="AEA942"/>
      <c r="AEB942"/>
      <c r="AEC942"/>
      <c r="AED942"/>
      <c r="AEE942"/>
      <c r="AEF942"/>
      <c r="AEG942"/>
      <c r="AEH942"/>
      <c r="AEI942"/>
      <c r="AEJ942"/>
      <c r="AEK942"/>
      <c r="AEL942"/>
      <c r="AEM942"/>
      <c r="AEN942"/>
      <c r="AEO942"/>
      <c r="AEP942"/>
      <c r="AEQ942"/>
      <c r="AER942"/>
      <c r="AES942"/>
      <c r="AET942"/>
      <c r="AEU942"/>
      <c r="AEV942"/>
      <c r="AEW942"/>
      <c r="AEX942"/>
      <c r="AEY942"/>
      <c r="AEZ942"/>
      <c r="AFA942"/>
      <c r="AFB942"/>
      <c r="AFC942"/>
      <c r="AFD942"/>
      <c r="AFE942"/>
      <c r="AFF942"/>
      <c r="AFG942"/>
      <c r="AFH942"/>
      <c r="AFI942"/>
      <c r="AFJ942"/>
      <c r="AFK942"/>
      <c r="AFL942"/>
      <c r="AFM942"/>
      <c r="AFN942"/>
      <c r="AFO942"/>
      <c r="AFP942"/>
      <c r="AFQ942"/>
      <c r="AFR942"/>
      <c r="AFS942"/>
      <c r="AFT942"/>
      <c r="AFU942"/>
      <c r="AFV942"/>
      <c r="AFW942"/>
      <c r="AFX942"/>
      <c r="AFY942"/>
      <c r="AFZ942"/>
      <c r="AGA942"/>
      <c r="AGB942"/>
      <c r="AGC942"/>
      <c r="AGD942"/>
      <c r="AGE942"/>
      <c r="AGF942"/>
      <c r="AGG942"/>
      <c r="AGH942"/>
      <c r="AGI942"/>
      <c r="AGJ942"/>
      <c r="AGK942"/>
      <c r="AGL942"/>
      <c r="AGM942"/>
      <c r="AGN942"/>
      <c r="AGO942"/>
      <c r="AGP942"/>
      <c r="AGQ942"/>
      <c r="AGR942"/>
      <c r="AGS942"/>
      <c r="AGT942"/>
      <c r="AGU942"/>
      <c r="AGV942"/>
      <c r="AGW942"/>
      <c r="AGX942"/>
      <c r="AGY942"/>
      <c r="AGZ942"/>
      <c r="AHA942"/>
      <c r="AHB942"/>
      <c r="AHC942"/>
      <c r="AHD942"/>
      <c r="AHE942"/>
      <c r="AHF942"/>
      <c r="AHG942"/>
      <c r="AHH942"/>
      <c r="AHI942"/>
      <c r="AHJ942"/>
      <c r="AHK942"/>
      <c r="AHL942"/>
      <c r="AHM942"/>
      <c r="AHN942"/>
      <c r="AHO942"/>
      <c r="AHP942"/>
      <c r="AHQ942"/>
      <c r="AHR942"/>
      <c r="AHS942"/>
      <c r="AHT942"/>
      <c r="AHU942"/>
      <c r="AHV942"/>
      <c r="AHW942"/>
      <c r="AHX942"/>
      <c r="AHY942"/>
      <c r="AHZ942"/>
      <c r="AIA942"/>
      <c r="AIB942"/>
      <c r="AIC942"/>
      <c r="AID942"/>
      <c r="AIE942"/>
      <c r="AIF942"/>
      <c r="AIG942"/>
      <c r="AIH942"/>
      <c r="AII942"/>
      <c r="AIJ942"/>
      <c r="AIK942"/>
      <c r="AIL942"/>
      <c r="AIM942"/>
      <c r="AIN942"/>
      <c r="AIO942"/>
      <c r="AIP942"/>
      <c r="AIQ942"/>
      <c r="AIR942"/>
      <c r="AIS942"/>
      <c r="AIT942"/>
      <c r="AIU942"/>
      <c r="AIV942"/>
      <c r="AIW942"/>
      <c r="AIX942"/>
      <c r="AIY942"/>
      <c r="AIZ942"/>
      <c r="AJA942"/>
      <c r="AJB942"/>
      <c r="AJC942"/>
      <c r="AJD942"/>
      <c r="AJE942"/>
      <c r="AJF942"/>
      <c r="AJG942"/>
      <c r="AJH942"/>
      <c r="AJI942"/>
      <c r="AJJ942"/>
      <c r="AJK942"/>
      <c r="AJL942"/>
      <c r="AJM942"/>
      <c r="AJN942"/>
      <c r="AJO942"/>
      <c r="AJP942"/>
      <c r="AJQ942"/>
      <c r="AJR942"/>
      <c r="AJS942"/>
      <c r="AJT942"/>
      <c r="AJU942"/>
      <c r="AJV942"/>
      <c r="AJW942"/>
      <c r="AJX942"/>
      <c r="AJY942"/>
      <c r="AJZ942"/>
      <c r="AKA942"/>
      <c r="AKB942"/>
      <c r="AKC942"/>
      <c r="AKD942"/>
      <c r="AKE942"/>
      <c r="AKF942"/>
      <c r="AKG942"/>
      <c r="AKH942"/>
      <c r="AKI942"/>
      <c r="AKJ942"/>
      <c r="AKK942"/>
      <c r="AKL942"/>
      <c r="AKM942"/>
      <c r="AKN942"/>
      <c r="AKO942"/>
      <c r="AKP942"/>
      <c r="AKQ942"/>
      <c r="AKR942"/>
      <c r="AKS942"/>
      <c r="AKT942"/>
      <c r="AKU942"/>
      <c r="AKV942"/>
      <c r="AKW942"/>
      <c r="AKX942"/>
      <c r="AKY942"/>
      <c r="AKZ942"/>
      <c r="ALA942"/>
      <c r="ALB942"/>
      <c r="ALC942"/>
      <c r="ALD942"/>
      <c r="ALE942"/>
      <c r="ALF942"/>
      <c r="ALG942"/>
      <c r="ALH942"/>
      <c r="ALI942"/>
      <c r="ALJ942"/>
      <c r="ALK942"/>
      <c r="ALL942"/>
      <c r="ALM942"/>
      <c r="ALN942"/>
      <c r="ALO942"/>
      <c r="ALP942"/>
      <c r="ALQ942"/>
      <c r="ALR942"/>
      <c r="ALS942"/>
      <c r="ALT942"/>
      <c r="ALU942"/>
      <c r="ALV942"/>
      <c r="ALW942"/>
      <c r="ALX942"/>
      <c r="ALY942"/>
      <c r="ALZ942"/>
      <c r="AMA942"/>
      <c r="AMB942"/>
      <c r="AMC942"/>
      <c r="AMD942"/>
      <c r="AME942"/>
      <c r="AMF942"/>
      <c r="AMG942"/>
      <c r="AMH942"/>
      <c r="AMI942"/>
      <c r="AMJ942"/>
      <c r="AMK942"/>
      <c r="AML942"/>
      <c r="AMM942"/>
      <c r="AMN942"/>
      <c r="AMO942"/>
      <c r="AMP942"/>
      <c r="AMQ942"/>
      <c r="AMR942"/>
      <c r="AMS942"/>
      <c r="AMT942"/>
      <c r="AMU942"/>
      <c r="AMV942"/>
      <c r="AMW942"/>
      <c r="AMX942"/>
      <c r="AMY942"/>
      <c r="AMZ942"/>
      <c r="ANA942"/>
      <c r="ANB942"/>
      <c r="ANC942"/>
      <c r="AND942"/>
      <c r="ANE942"/>
      <c r="ANF942"/>
      <c r="ANG942"/>
      <c r="ANH942"/>
      <c r="ANI942"/>
      <c r="ANJ942"/>
      <c r="ANK942"/>
      <c r="ANL942"/>
      <c r="ANM942"/>
      <c r="ANN942"/>
      <c r="ANO942"/>
      <c r="ANP942"/>
      <c r="ANQ942"/>
      <c r="ANR942"/>
      <c r="ANS942"/>
      <c r="ANT942"/>
      <c r="ANU942"/>
      <c r="ANV942"/>
      <c r="ANW942"/>
      <c r="ANX942"/>
      <c r="ANY942"/>
      <c r="ANZ942"/>
      <c r="AOA942"/>
      <c r="AOB942"/>
      <c r="AOC942"/>
      <c r="AOD942"/>
      <c r="AOE942"/>
      <c r="AOF942"/>
      <c r="AOG942"/>
      <c r="AOH942"/>
      <c r="AOI942"/>
      <c r="AOJ942"/>
      <c r="AOK942"/>
      <c r="AOL942"/>
      <c r="AOM942"/>
      <c r="AON942"/>
      <c r="AOO942"/>
      <c r="AOP942"/>
      <c r="AOQ942"/>
      <c r="AOR942"/>
      <c r="AOS942"/>
      <c r="AOT942"/>
      <c r="AOU942"/>
      <c r="AOV942"/>
      <c r="AOW942"/>
      <c r="AOX942"/>
      <c r="AOY942"/>
      <c r="AOZ942"/>
      <c r="APA942"/>
      <c r="APB942"/>
      <c r="APC942"/>
      <c r="APD942"/>
      <c r="APE942"/>
      <c r="APF942"/>
      <c r="APG942"/>
      <c r="APH942"/>
      <c r="API942"/>
      <c r="APJ942"/>
      <c r="APK942"/>
      <c r="APL942"/>
      <c r="APM942"/>
      <c r="APN942"/>
      <c r="APO942"/>
      <c r="APP942"/>
      <c r="APQ942"/>
      <c r="APR942"/>
      <c r="APS942"/>
      <c r="APT942"/>
      <c r="APU942"/>
      <c r="APV942"/>
      <c r="APW942"/>
      <c r="APX942"/>
      <c r="APY942"/>
      <c r="APZ942"/>
      <c r="AQA942"/>
      <c r="AQB942"/>
      <c r="AQC942"/>
      <c r="AQD942"/>
      <c r="AQE942"/>
      <c r="AQF942"/>
      <c r="AQG942"/>
      <c r="AQH942"/>
      <c r="AQI942"/>
      <c r="AQJ942"/>
      <c r="AQK942"/>
      <c r="AQL942"/>
      <c r="AQM942"/>
      <c r="AQN942"/>
      <c r="AQO942"/>
      <c r="AQP942"/>
      <c r="AQQ942"/>
      <c r="AQR942"/>
      <c r="AQS942"/>
      <c r="AQT942"/>
      <c r="AQU942"/>
      <c r="AQV942"/>
      <c r="AQW942"/>
      <c r="AQX942"/>
      <c r="AQY942"/>
      <c r="AQZ942"/>
      <c r="ARA942"/>
      <c r="ARB942"/>
      <c r="ARC942"/>
      <c r="ARD942"/>
      <c r="ARE942"/>
      <c r="ARF942"/>
      <c r="ARG942"/>
      <c r="ARH942"/>
      <c r="ARI942"/>
      <c r="ARJ942"/>
      <c r="ARK942"/>
      <c r="ARL942"/>
      <c r="ARM942"/>
      <c r="ARN942"/>
      <c r="ARO942"/>
      <c r="ARP942"/>
      <c r="ARQ942"/>
      <c r="ARR942"/>
      <c r="ARS942"/>
      <c r="ART942"/>
      <c r="ARU942"/>
      <c r="ARV942"/>
      <c r="ARW942"/>
      <c r="ARX942"/>
      <c r="ARY942"/>
      <c r="ARZ942"/>
      <c r="ASA942"/>
      <c r="ASB942"/>
      <c r="ASC942"/>
      <c r="ASD942"/>
      <c r="ASE942"/>
      <c r="ASF942"/>
      <c r="ASG942"/>
      <c r="ASH942"/>
      <c r="ASI942"/>
      <c r="ASJ942"/>
      <c r="ASK942"/>
      <c r="ASL942"/>
      <c r="ASM942"/>
      <c r="ASN942"/>
      <c r="ASO942"/>
      <c r="ASP942"/>
      <c r="ASQ942"/>
      <c r="ASR942"/>
      <c r="ASS942"/>
      <c r="AST942"/>
      <c r="ASU942"/>
      <c r="ASV942"/>
      <c r="ASW942"/>
      <c r="ASX942"/>
      <c r="ASY942"/>
      <c r="ASZ942"/>
      <c r="ATA942"/>
      <c r="ATB942"/>
      <c r="ATC942"/>
      <c r="ATD942"/>
      <c r="ATE942"/>
      <c r="ATF942"/>
      <c r="ATG942"/>
      <c r="ATH942"/>
      <c r="ATI942"/>
      <c r="ATJ942"/>
      <c r="ATK942"/>
      <c r="ATL942"/>
      <c r="ATM942"/>
      <c r="ATN942"/>
      <c r="ATO942"/>
      <c r="ATP942"/>
      <c r="ATQ942"/>
      <c r="ATR942"/>
      <c r="ATS942"/>
      <c r="ATT942"/>
      <c r="ATU942"/>
      <c r="ATV942"/>
      <c r="ATW942"/>
      <c r="ATX942"/>
      <c r="ATY942"/>
      <c r="ATZ942"/>
      <c r="AUA942"/>
      <c r="AUB942"/>
      <c r="AUC942"/>
      <c r="AUD942"/>
      <c r="AUE942"/>
      <c r="AUF942"/>
      <c r="AUG942"/>
      <c r="AUH942"/>
      <c r="AUI942"/>
      <c r="AUJ942"/>
      <c r="AUK942"/>
      <c r="AUL942"/>
      <c r="AUM942"/>
      <c r="AUN942"/>
      <c r="AUO942"/>
      <c r="AUP942"/>
      <c r="AUQ942"/>
      <c r="AUR942"/>
      <c r="AUS942"/>
      <c r="AUT942"/>
      <c r="AUU942"/>
      <c r="AUV942"/>
      <c r="AUW942"/>
      <c r="AUX942"/>
      <c r="AUY942"/>
      <c r="AUZ942"/>
      <c r="AVA942"/>
      <c r="AVB942"/>
      <c r="AVC942"/>
      <c r="AVD942"/>
      <c r="AVE942"/>
      <c r="AVF942"/>
      <c r="AVG942"/>
      <c r="AVH942"/>
      <c r="AVI942"/>
      <c r="AVJ942"/>
      <c r="AVK942"/>
      <c r="AVL942"/>
      <c r="AVM942"/>
      <c r="AVN942"/>
      <c r="AVO942"/>
      <c r="AVP942"/>
      <c r="AVQ942"/>
      <c r="AVR942"/>
      <c r="AVS942"/>
      <c r="AVT942"/>
      <c r="AVU942"/>
      <c r="AVV942"/>
      <c r="AVW942"/>
      <c r="AVX942"/>
      <c r="AVY942"/>
      <c r="AVZ942"/>
      <c r="AWA942"/>
      <c r="AWB942"/>
      <c r="AWC942"/>
      <c r="AWD942"/>
      <c r="AWE942"/>
      <c r="AWF942"/>
      <c r="AWG942"/>
      <c r="AWH942"/>
      <c r="AWI942"/>
      <c r="AWJ942"/>
      <c r="AWK942"/>
      <c r="AWL942"/>
      <c r="AWM942"/>
      <c r="AWN942"/>
      <c r="AWO942"/>
      <c r="AWP942"/>
      <c r="AWQ942"/>
      <c r="AWR942"/>
      <c r="AWS942"/>
      <c r="AWT942"/>
      <c r="AWU942"/>
      <c r="AWV942"/>
      <c r="AWW942"/>
      <c r="AWX942"/>
      <c r="AWY942"/>
      <c r="AWZ942"/>
      <c r="AXA942"/>
      <c r="AXB942"/>
      <c r="AXC942"/>
      <c r="AXD942"/>
      <c r="AXE942"/>
      <c r="AXF942"/>
      <c r="AXG942"/>
      <c r="AXH942"/>
      <c r="AXI942"/>
      <c r="AXJ942"/>
      <c r="AXK942"/>
      <c r="AXL942"/>
      <c r="AXM942"/>
      <c r="AXN942"/>
      <c r="AXO942"/>
      <c r="AXP942"/>
      <c r="AXQ942"/>
      <c r="AXR942"/>
      <c r="AXS942"/>
      <c r="AXT942"/>
      <c r="AXU942"/>
      <c r="AXV942"/>
      <c r="AXW942"/>
      <c r="AXX942"/>
      <c r="AXY942"/>
      <c r="AXZ942"/>
      <c r="AYA942"/>
      <c r="AYB942"/>
      <c r="AYC942"/>
      <c r="AYD942"/>
      <c r="AYE942"/>
      <c r="AYF942"/>
      <c r="AYG942"/>
      <c r="AYH942"/>
      <c r="AYI942"/>
      <c r="AYJ942"/>
      <c r="AYK942"/>
      <c r="AYL942"/>
      <c r="AYM942"/>
      <c r="AYN942"/>
      <c r="AYO942"/>
      <c r="AYP942"/>
      <c r="AYQ942"/>
      <c r="AYR942"/>
      <c r="AYS942"/>
      <c r="AYT942"/>
      <c r="AYU942"/>
      <c r="AYV942"/>
      <c r="AYW942"/>
      <c r="AYX942"/>
      <c r="AYY942"/>
      <c r="AYZ942"/>
      <c r="AZA942"/>
      <c r="AZB942"/>
      <c r="AZC942"/>
      <c r="AZD942"/>
      <c r="AZE942"/>
      <c r="AZF942"/>
      <c r="AZG942"/>
      <c r="AZH942"/>
      <c r="AZI942"/>
      <c r="AZJ942"/>
      <c r="AZK942"/>
      <c r="AZL942"/>
      <c r="AZM942"/>
      <c r="AZN942"/>
      <c r="AZO942"/>
      <c r="AZP942"/>
      <c r="AZQ942"/>
      <c r="AZR942"/>
      <c r="AZS942"/>
      <c r="AZT942"/>
      <c r="AZU942"/>
      <c r="AZV942"/>
      <c r="AZW942"/>
      <c r="AZX942"/>
      <c r="AZY942"/>
      <c r="AZZ942"/>
      <c r="BAA942"/>
      <c r="BAB942"/>
      <c r="BAC942"/>
      <c r="BAD942"/>
      <c r="BAE942"/>
      <c r="BAF942"/>
      <c r="BAG942"/>
      <c r="BAH942"/>
      <c r="BAI942"/>
      <c r="BAJ942"/>
      <c r="BAK942"/>
      <c r="BAL942"/>
      <c r="BAM942"/>
      <c r="BAN942"/>
      <c r="BAO942"/>
      <c r="BAP942"/>
      <c r="BAQ942"/>
      <c r="BAR942"/>
      <c r="BAS942"/>
      <c r="BAT942"/>
      <c r="BAU942"/>
      <c r="BAV942"/>
      <c r="BAW942"/>
      <c r="BAX942"/>
      <c r="BAY942"/>
      <c r="BAZ942"/>
      <c r="BBA942"/>
      <c r="BBB942"/>
      <c r="BBC942"/>
      <c r="BBD942"/>
      <c r="BBE942"/>
      <c r="BBF942"/>
      <c r="BBG942"/>
      <c r="BBH942"/>
      <c r="BBI942"/>
      <c r="BBJ942"/>
      <c r="BBK942"/>
      <c r="BBL942"/>
      <c r="BBM942"/>
      <c r="BBN942"/>
      <c r="BBO942"/>
      <c r="BBP942"/>
      <c r="BBQ942"/>
      <c r="BBR942"/>
      <c r="BBS942"/>
      <c r="BBT942"/>
      <c r="BBU942"/>
      <c r="BBV942"/>
      <c r="BBW942"/>
      <c r="BBX942"/>
      <c r="BBY942"/>
      <c r="BBZ942"/>
      <c r="BCA942"/>
      <c r="BCB942"/>
      <c r="BCC942"/>
      <c r="BCD942"/>
      <c r="BCE942"/>
      <c r="BCF942"/>
      <c r="BCG942"/>
      <c r="BCH942"/>
      <c r="BCI942"/>
      <c r="BCJ942"/>
      <c r="BCK942"/>
      <c r="BCL942"/>
      <c r="BCM942"/>
      <c r="BCN942"/>
      <c r="BCO942"/>
      <c r="BCP942"/>
      <c r="BCQ942"/>
      <c r="BCR942"/>
      <c r="BCS942"/>
      <c r="BCT942"/>
      <c r="BCU942"/>
      <c r="BCV942"/>
      <c r="BCW942"/>
      <c r="BCX942"/>
      <c r="BCY942"/>
      <c r="BCZ942"/>
      <c r="BDA942"/>
      <c r="BDB942"/>
      <c r="BDC942"/>
      <c r="BDD942"/>
      <c r="BDE942"/>
      <c r="BDF942"/>
      <c r="BDG942"/>
      <c r="BDH942"/>
      <c r="BDI942"/>
      <c r="BDJ942"/>
      <c r="BDK942"/>
      <c r="BDL942"/>
      <c r="BDM942"/>
      <c r="BDN942"/>
      <c r="BDO942"/>
      <c r="BDP942"/>
      <c r="BDQ942"/>
      <c r="BDR942"/>
      <c r="BDS942"/>
      <c r="BDT942"/>
      <c r="BDU942"/>
      <c r="BDV942"/>
      <c r="BDW942"/>
      <c r="BDX942"/>
      <c r="BDY942"/>
      <c r="BDZ942"/>
      <c r="BEA942"/>
      <c r="BEB942"/>
      <c r="BEC942"/>
      <c r="BED942"/>
      <c r="BEE942"/>
      <c r="BEF942"/>
      <c r="BEG942"/>
      <c r="BEH942"/>
      <c r="BEI942"/>
      <c r="BEJ942"/>
      <c r="BEK942"/>
      <c r="BEL942"/>
      <c r="BEM942"/>
      <c r="BEN942"/>
      <c r="BEO942"/>
      <c r="BEP942"/>
      <c r="BEQ942"/>
      <c r="BER942"/>
      <c r="BES942"/>
      <c r="BET942"/>
      <c r="BEU942"/>
      <c r="BEV942"/>
      <c r="BEW942"/>
      <c r="BEX942"/>
      <c r="BEY942"/>
      <c r="BEZ942"/>
      <c r="BFA942"/>
      <c r="BFB942"/>
      <c r="BFC942"/>
      <c r="BFD942"/>
      <c r="BFE942"/>
      <c r="BFF942"/>
      <c r="BFG942"/>
      <c r="BFH942"/>
      <c r="BFI942"/>
      <c r="BFJ942"/>
      <c r="BFK942"/>
      <c r="BFL942"/>
      <c r="BFM942"/>
      <c r="BFN942"/>
      <c r="BFO942"/>
      <c r="BFP942"/>
      <c r="BFQ942"/>
      <c r="BFR942"/>
      <c r="BFS942"/>
      <c r="BFT942"/>
      <c r="BFU942"/>
      <c r="BFV942"/>
      <c r="BFW942"/>
      <c r="BFX942"/>
      <c r="BFY942"/>
      <c r="BFZ942"/>
      <c r="BGA942"/>
      <c r="BGB942"/>
      <c r="BGC942"/>
      <c r="BGD942"/>
      <c r="BGE942"/>
      <c r="BGF942"/>
      <c r="BGG942"/>
      <c r="BGH942"/>
      <c r="BGI942"/>
      <c r="BGJ942"/>
      <c r="BGK942"/>
      <c r="BGL942"/>
      <c r="BGM942"/>
      <c r="BGN942"/>
      <c r="BGO942"/>
      <c r="BGP942"/>
      <c r="BGQ942"/>
      <c r="BGR942"/>
      <c r="BGS942"/>
      <c r="BGT942"/>
      <c r="BGU942"/>
      <c r="BGV942"/>
      <c r="BGW942"/>
      <c r="BGX942"/>
      <c r="BGY942"/>
      <c r="BGZ942"/>
      <c r="BHA942"/>
      <c r="BHB942"/>
      <c r="BHC942"/>
      <c r="BHD942"/>
      <c r="BHE942"/>
      <c r="BHF942"/>
      <c r="BHG942"/>
      <c r="BHH942"/>
      <c r="BHI942"/>
      <c r="BHJ942"/>
      <c r="BHK942"/>
      <c r="BHL942"/>
      <c r="BHM942"/>
      <c r="BHN942"/>
      <c r="BHO942"/>
      <c r="BHP942"/>
      <c r="BHQ942"/>
      <c r="BHR942"/>
      <c r="BHS942"/>
      <c r="BHT942"/>
      <c r="BHU942"/>
      <c r="BHV942"/>
      <c r="BHW942"/>
      <c r="BHX942"/>
      <c r="BHY942"/>
      <c r="BHZ942"/>
      <c r="BIA942"/>
      <c r="BIB942"/>
      <c r="BIC942"/>
      <c r="BID942"/>
      <c r="BIE942"/>
      <c r="BIF942"/>
      <c r="BIG942"/>
      <c r="BIH942"/>
      <c r="BII942"/>
      <c r="BIJ942"/>
      <c r="BIK942"/>
      <c r="BIL942"/>
      <c r="BIM942"/>
      <c r="BIN942"/>
      <c r="BIO942"/>
      <c r="BIP942"/>
      <c r="BIQ942"/>
      <c r="BIR942"/>
      <c r="BIS942"/>
      <c r="BIT942"/>
      <c r="BIU942"/>
      <c r="BIV942"/>
      <c r="BIW942"/>
      <c r="BIX942"/>
      <c r="BIY942"/>
      <c r="BIZ942"/>
      <c r="BJA942"/>
      <c r="BJB942"/>
      <c r="BJC942"/>
      <c r="BJD942"/>
      <c r="BJE942"/>
      <c r="BJF942"/>
      <c r="BJG942"/>
      <c r="BJH942"/>
      <c r="BJI942"/>
      <c r="BJJ942"/>
      <c r="BJK942"/>
      <c r="BJL942"/>
      <c r="BJM942"/>
      <c r="BJN942"/>
      <c r="BJO942"/>
      <c r="BJP942"/>
      <c r="BJQ942"/>
      <c r="BJR942"/>
      <c r="BJS942"/>
      <c r="BJT942"/>
      <c r="BJU942"/>
      <c r="BJV942"/>
      <c r="BJW942"/>
      <c r="BJX942"/>
      <c r="BJY942"/>
      <c r="BJZ942"/>
      <c r="BKA942"/>
      <c r="BKB942"/>
      <c r="BKC942"/>
      <c r="BKD942"/>
      <c r="BKE942"/>
      <c r="BKF942"/>
      <c r="BKG942"/>
      <c r="BKH942"/>
      <c r="BKI942"/>
      <c r="BKJ942"/>
      <c r="BKK942"/>
      <c r="BKL942"/>
      <c r="BKM942"/>
      <c r="BKN942"/>
      <c r="BKO942"/>
      <c r="BKP942"/>
      <c r="BKQ942"/>
      <c r="BKR942"/>
      <c r="BKS942"/>
      <c r="BKT942"/>
      <c r="BKU942"/>
      <c r="BKV942"/>
      <c r="BKW942"/>
      <c r="BKX942"/>
      <c r="BKY942"/>
      <c r="BKZ942"/>
      <c r="BLA942"/>
      <c r="BLB942"/>
      <c r="BLC942"/>
      <c r="BLD942"/>
      <c r="BLE942"/>
      <c r="BLF942"/>
      <c r="BLG942"/>
      <c r="BLH942"/>
      <c r="BLI942"/>
      <c r="BLJ942"/>
      <c r="BLK942"/>
      <c r="BLL942"/>
      <c r="BLM942"/>
      <c r="BLN942"/>
      <c r="BLO942"/>
      <c r="BLP942"/>
      <c r="BLQ942"/>
      <c r="BLR942"/>
      <c r="BLS942"/>
      <c r="BLT942"/>
      <c r="BLU942"/>
      <c r="BLV942"/>
      <c r="BLW942"/>
      <c r="BLX942"/>
      <c r="BLY942"/>
      <c r="BLZ942"/>
      <c r="BMA942"/>
      <c r="BMB942"/>
      <c r="BMC942"/>
      <c r="BMD942"/>
      <c r="BME942"/>
      <c r="BMF942"/>
      <c r="BMG942"/>
      <c r="BMH942"/>
      <c r="BMI942"/>
      <c r="BMJ942"/>
      <c r="BMK942"/>
      <c r="BML942"/>
      <c r="BMM942"/>
      <c r="BMN942"/>
      <c r="BMO942"/>
      <c r="BMP942"/>
      <c r="BMQ942"/>
      <c r="BMR942"/>
    </row>
    <row r="943" spans="1:1708" s="460" customFormat="1">
      <c r="A943" s="1264" t="s">
        <v>2445</v>
      </c>
      <c r="B943" s="1265"/>
      <c r="C943" s="1264" t="s">
        <v>2445</v>
      </c>
      <c r="D943" s="1264"/>
      <c r="E943" s="1266" t="s">
        <v>214</v>
      </c>
      <c r="F943" s="1266" t="s">
        <v>215</v>
      </c>
      <c r="G943" s="1266" t="s">
        <v>184</v>
      </c>
      <c r="H943" s="1266"/>
      <c r="I943" s="1266">
        <v>4</v>
      </c>
      <c r="J943" s="1266"/>
      <c r="K943" s="1269">
        <v>58.776834289999996</v>
      </c>
      <c r="L943" s="1269">
        <v>24.792601640000001</v>
      </c>
      <c r="M943" s="1270" t="s">
        <v>2446</v>
      </c>
      <c r="N943" s="1271"/>
      <c r="O943" s="1269" t="s">
        <v>2433</v>
      </c>
      <c r="P943" s="1269" t="s">
        <v>217</v>
      </c>
      <c r="Q943" s="1271"/>
      <c r="R943" s="1025">
        <v>883</v>
      </c>
      <c r="S943" s="1025">
        <v>883</v>
      </c>
      <c r="T943" s="48"/>
      <c r="U943" s="931"/>
      <c r="V943" s="16"/>
      <c r="W943"/>
      <c r="X943"/>
      <c r="Y943"/>
      <c r="Z943"/>
      <c r="AA943"/>
      <c r="AB943"/>
      <c r="AC943"/>
      <c r="AD943"/>
      <c r="AE943"/>
      <c r="AF943"/>
      <c r="AG943"/>
      <c r="AH943"/>
      <c r="AI943"/>
      <c r="AJ943"/>
      <c r="AK943"/>
      <c r="AL943"/>
      <c r="AM943"/>
      <c r="AN943"/>
      <c r="AO943"/>
      <c r="AP943"/>
      <c r="AQ943"/>
      <c r="AR943"/>
      <c r="AS943"/>
      <c r="AT943"/>
      <c r="AU943"/>
      <c r="AV943"/>
      <c r="AW943"/>
      <c r="AX943"/>
      <c r="AY943"/>
      <c r="AZ943"/>
      <c r="BA943"/>
      <c r="BB943"/>
      <c r="BC943"/>
      <c r="BD943"/>
      <c r="BE943"/>
      <c r="BF943"/>
      <c r="BG943"/>
      <c r="BH943"/>
      <c r="BI943"/>
      <c r="BJ943"/>
      <c r="BK943"/>
      <c r="BL943"/>
      <c r="BM943"/>
      <c r="BN943"/>
      <c r="BO943"/>
      <c r="BP943"/>
      <c r="BQ943"/>
      <c r="BR943"/>
      <c r="BS943"/>
      <c r="BT943"/>
      <c r="BU943"/>
      <c r="BV943"/>
      <c r="BW943"/>
      <c r="BX943"/>
      <c r="BY943"/>
      <c r="BZ943"/>
      <c r="CA943"/>
      <c r="CB943"/>
      <c r="CC943"/>
      <c r="CD943"/>
      <c r="CE943"/>
      <c r="CF943"/>
      <c r="CG943"/>
      <c r="CH943"/>
      <c r="CI943"/>
      <c r="CJ943"/>
      <c r="CK943"/>
      <c r="CL943"/>
      <c r="CM943"/>
      <c r="CN943"/>
      <c r="CO943"/>
      <c r="CP943"/>
      <c r="CQ943"/>
      <c r="CR943"/>
      <c r="CS943"/>
      <c r="CT943"/>
      <c r="CU943"/>
      <c r="CV943"/>
      <c r="CW943"/>
      <c r="CX943"/>
      <c r="CY943"/>
      <c r="CZ943"/>
      <c r="DA943"/>
      <c r="DB943"/>
      <c r="DC943"/>
      <c r="DD943"/>
      <c r="DE943"/>
      <c r="DF943"/>
      <c r="DG943"/>
      <c r="DH943"/>
      <c r="DI943"/>
      <c r="DJ943"/>
      <c r="DK943"/>
      <c r="DL943"/>
      <c r="DM943"/>
      <c r="DN943"/>
      <c r="DO943"/>
      <c r="DP943"/>
      <c r="DQ943"/>
      <c r="DR943"/>
      <c r="DS943"/>
      <c r="DT943"/>
      <c r="DU943"/>
      <c r="DV943"/>
      <c r="DW943"/>
      <c r="DX943"/>
      <c r="DY943"/>
      <c r="DZ943"/>
      <c r="EA943"/>
      <c r="EB943"/>
      <c r="EC943"/>
      <c r="ED943"/>
      <c r="EE943"/>
      <c r="EF943"/>
      <c r="EG943"/>
      <c r="EH943"/>
      <c r="EI943"/>
      <c r="EJ943"/>
      <c r="EK943"/>
      <c r="EL943"/>
      <c r="EM943"/>
      <c r="EN943"/>
      <c r="EO943"/>
      <c r="EP943"/>
      <c r="EQ943"/>
      <c r="ER943"/>
      <c r="ES943"/>
      <c r="ET943"/>
      <c r="EU943"/>
      <c r="EV943"/>
      <c r="EW943"/>
      <c r="EX943"/>
      <c r="EY943"/>
      <c r="EZ943"/>
      <c r="FA943"/>
      <c r="FB943"/>
      <c r="FC943"/>
      <c r="FD943"/>
      <c r="FE943"/>
      <c r="FF943"/>
      <c r="FG943"/>
      <c r="FH943"/>
      <c r="FI943"/>
      <c r="FJ943"/>
      <c r="FK943"/>
      <c r="FL943"/>
      <c r="FM943"/>
      <c r="FN943"/>
      <c r="FO943"/>
      <c r="FP943"/>
      <c r="FQ943"/>
      <c r="FR943"/>
      <c r="FS943"/>
      <c r="FT943"/>
      <c r="FU943"/>
      <c r="FV943"/>
      <c r="FW943"/>
      <c r="FX943"/>
      <c r="FY943"/>
      <c r="FZ943"/>
      <c r="GA943"/>
      <c r="GB943"/>
      <c r="GC943"/>
      <c r="GD943"/>
      <c r="GE943"/>
      <c r="GF943"/>
      <c r="GG943"/>
      <c r="GH943"/>
      <c r="GI943"/>
      <c r="GJ943"/>
      <c r="GK943"/>
      <c r="GL943"/>
      <c r="GM943"/>
      <c r="GN943"/>
      <c r="GO943"/>
      <c r="GP943"/>
      <c r="GQ943"/>
      <c r="GR943"/>
      <c r="GS943"/>
      <c r="GT943"/>
      <c r="GU943"/>
      <c r="GV943"/>
      <c r="GW943"/>
      <c r="GX943"/>
      <c r="GY943"/>
      <c r="GZ943"/>
      <c r="HA943"/>
      <c r="HB943"/>
      <c r="HC943"/>
      <c r="HD943"/>
      <c r="HE943"/>
      <c r="HF943"/>
      <c r="HG943"/>
      <c r="HH943"/>
      <c r="HI943"/>
      <c r="HJ943"/>
      <c r="HK943"/>
      <c r="HL943"/>
      <c r="HM943"/>
      <c r="HN943"/>
      <c r="HO943"/>
      <c r="HP943"/>
      <c r="HQ943"/>
      <c r="HR943"/>
      <c r="HS943"/>
      <c r="HT943"/>
      <c r="HU943"/>
      <c r="HV943"/>
      <c r="HW943"/>
      <c r="HX943"/>
      <c r="HY943"/>
      <c r="HZ943"/>
      <c r="IA943"/>
      <c r="IB943"/>
      <c r="IC943"/>
      <c r="ID943"/>
      <c r="IE943"/>
      <c r="IF943"/>
      <c r="IG943"/>
      <c r="IH943"/>
      <c r="II943"/>
      <c r="IJ943"/>
      <c r="IK943"/>
      <c r="IL943"/>
      <c r="IM943"/>
      <c r="IN943"/>
      <c r="IO943"/>
      <c r="IP943"/>
      <c r="IQ943"/>
      <c r="IR943"/>
      <c r="IS943"/>
      <c r="IT943"/>
      <c r="IU943"/>
      <c r="IV943"/>
      <c r="IW943"/>
      <c r="IX943"/>
      <c r="IY943"/>
      <c r="IZ943"/>
      <c r="JA943"/>
      <c r="JB943"/>
      <c r="JC943"/>
      <c r="JD943"/>
      <c r="JE943"/>
      <c r="JF943"/>
      <c r="JG943"/>
      <c r="JH943"/>
      <c r="JI943"/>
      <c r="JJ943"/>
      <c r="JK943"/>
      <c r="JL943"/>
      <c r="JM943"/>
      <c r="JN943"/>
      <c r="JO943"/>
      <c r="JP943"/>
      <c r="JQ943"/>
      <c r="JR943"/>
      <c r="JS943"/>
      <c r="JT943"/>
      <c r="JU943"/>
      <c r="JV943"/>
      <c r="JW943"/>
      <c r="JX943"/>
      <c r="JY943"/>
      <c r="JZ943"/>
      <c r="KA943"/>
      <c r="KB943"/>
      <c r="KC943"/>
      <c r="KD943"/>
      <c r="KE943"/>
      <c r="KF943"/>
      <c r="KG943"/>
      <c r="KH943"/>
      <c r="KI943"/>
      <c r="KJ943"/>
      <c r="KK943"/>
      <c r="KL943"/>
      <c r="KM943"/>
      <c r="KN943"/>
      <c r="KO943"/>
      <c r="KP943"/>
      <c r="KQ943"/>
      <c r="KR943"/>
      <c r="KS943"/>
      <c r="KT943"/>
      <c r="KU943"/>
      <c r="KV943"/>
      <c r="KW943"/>
      <c r="KX943"/>
      <c r="KY943"/>
      <c r="KZ943"/>
      <c r="LA943"/>
      <c r="LB943"/>
      <c r="LC943"/>
      <c r="LD943"/>
      <c r="LE943"/>
      <c r="LF943"/>
      <c r="LG943"/>
      <c r="LH943"/>
      <c r="LI943"/>
      <c r="LJ943"/>
      <c r="LK943"/>
      <c r="LL943"/>
      <c r="LM943"/>
      <c r="LN943"/>
      <c r="LO943"/>
      <c r="LP943"/>
      <c r="LQ943"/>
      <c r="LR943"/>
      <c r="LS943"/>
      <c r="LT943"/>
      <c r="LU943"/>
      <c r="LV943"/>
      <c r="LW943"/>
      <c r="LX943"/>
      <c r="LY943"/>
      <c r="LZ943"/>
      <c r="MA943"/>
      <c r="MB943"/>
      <c r="MC943"/>
      <c r="MD943"/>
      <c r="ME943"/>
      <c r="MF943"/>
      <c r="MG943"/>
      <c r="MH943"/>
      <c r="MI943"/>
      <c r="MJ943"/>
      <c r="MK943"/>
      <c r="ML943"/>
      <c r="MM943"/>
      <c r="MN943"/>
      <c r="MO943"/>
      <c r="MP943"/>
      <c r="MQ943"/>
      <c r="MR943"/>
      <c r="MS943"/>
      <c r="MT943"/>
      <c r="MU943"/>
      <c r="MV943"/>
      <c r="MW943"/>
      <c r="MX943"/>
      <c r="MY943"/>
      <c r="MZ943"/>
      <c r="NA943"/>
      <c r="NB943"/>
      <c r="NC943"/>
      <c r="ND943"/>
      <c r="NE943"/>
      <c r="NF943"/>
      <c r="NG943"/>
      <c r="NH943"/>
      <c r="NI943"/>
      <c r="NJ943"/>
      <c r="NK943"/>
      <c r="NL943"/>
      <c r="NM943"/>
      <c r="NN943"/>
      <c r="NO943"/>
      <c r="NP943"/>
      <c r="NQ943"/>
      <c r="NR943"/>
      <c r="NS943"/>
      <c r="NT943"/>
      <c r="NU943"/>
      <c r="NV943"/>
      <c r="NW943"/>
      <c r="NX943"/>
      <c r="NY943"/>
      <c r="NZ943"/>
      <c r="OA943"/>
      <c r="OB943"/>
      <c r="OC943"/>
      <c r="OD943"/>
      <c r="OE943"/>
      <c r="OF943"/>
      <c r="OG943"/>
      <c r="OH943"/>
      <c r="OI943"/>
      <c r="OJ943"/>
      <c r="OK943"/>
      <c r="OL943"/>
      <c r="OM943"/>
      <c r="ON943"/>
      <c r="OO943"/>
      <c r="OP943"/>
      <c r="OQ943"/>
      <c r="OR943"/>
      <c r="OS943"/>
      <c r="OT943"/>
      <c r="OU943"/>
      <c r="OV943"/>
      <c r="OW943"/>
      <c r="OX943"/>
      <c r="OY943"/>
      <c r="OZ943"/>
      <c r="PA943"/>
      <c r="PB943"/>
      <c r="PC943"/>
      <c r="PD943"/>
      <c r="PE943"/>
      <c r="PF943"/>
      <c r="PG943"/>
      <c r="PH943"/>
      <c r="PI943"/>
      <c r="PJ943"/>
      <c r="PK943"/>
      <c r="PL943"/>
      <c r="PM943"/>
      <c r="PN943"/>
      <c r="PO943"/>
      <c r="PP943"/>
      <c r="PQ943"/>
      <c r="PR943"/>
      <c r="PS943"/>
      <c r="PT943"/>
      <c r="PU943"/>
      <c r="PV943"/>
      <c r="PW943"/>
      <c r="PX943"/>
      <c r="PY943"/>
      <c r="PZ943"/>
      <c r="QA943"/>
      <c r="QB943"/>
      <c r="QC943"/>
      <c r="QD943"/>
      <c r="QE943"/>
      <c r="QF943"/>
      <c r="QG943"/>
      <c r="QH943"/>
      <c r="QI943"/>
      <c r="QJ943"/>
      <c r="QK943"/>
      <c r="QL943"/>
      <c r="QM943"/>
      <c r="QN943"/>
      <c r="QO943"/>
      <c r="QP943"/>
      <c r="QQ943"/>
      <c r="QR943"/>
      <c r="QS943"/>
      <c r="QT943"/>
      <c r="QU943"/>
      <c r="QV943"/>
      <c r="QW943"/>
      <c r="QX943"/>
      <c r="QY943"/>
      <c r="QZ943"/>
      <c r="RA943"/>
      <c r="RB943"/>
      <c r="RC943"/>
      <c r="RD943"/>
      <c r="RE943"/>
      <c r="RF943"/>
      <c r="RG943"/>
      <c r="RH943"/>
      <c r="RI943"/>
      <c r="RJ943"/>
      <c r="RK943"/>
      <c r="RL943"/>
      <c r="RM943"/>
      <c r="RN943"/>
      <c r="RO943"/>
      <c r="RP943"/>
      <c r="RQ943"/>
      <c r="RR943"/>
      <c r="RS943"/>
      <c r="RT943"/>
      <c r="RU943"/>
      <c r="RV943"/>
      <c r="RW943"/>
      <c r="RX943"/>
      <c r="RY943"/>
      <c r="RZ943"/>
      <c r="SA943"/>
      <c r="SB943"/>
      <c r="SC943"/>
      <c r="SD943"/>
      <c r="SE943"/>
      <c r="SF943"/>
      <c r="SG943"/>
      <c r="SH943"/>
      <c r="SI943"/>
      <c r="SJ943"/>
      <c r="SK943"/>
      <c r="SL943"/>
      <c r="SM943"/>
      <c r="SN943"/>
      <c r="SO943"/>
      <c r="SP943"/>
      <c r="SQ943"/>
      <c r="SR943"/>
      <c r="SS943"/>
      <c r="ST943"/>
      <c r="SU943"/>
      <c r="SV943"/>
      <c r="SW943"/>
      <c r="SX943"/>
      <c r="SY943"/>
      <c r="SZ943"/>
      <c r="TA943"/>
      <c r="TB943"/>
      <c r="TC943"/>
      <c r="TD943"/>
      <c r="TE943"/>
      <c r="TF943"/>
      <c r="TG943"/>
      <c r="TH943"/>
      <c r="TI943"/>
      <c r="TJ943"/>
      <c r="TK943"/>
      <c r="TL943"/>
      <c r="TM943"/>
      <c r="TN943"/>
      <c r="TO943"/>
      <c r="TP943"/>
      <c r="TQ943"/>
      <c r="TR943"/>
      <c r="TS943"/>
      <c r="TT943"/>
      <c r="TU943"/>
      <c r="TV943"/>
      <c r="TW943"/>
      <c r="TX943"/>
      <c r="TY943"/>
      <c r="TZ943"/>
      <c r="UA943"/>
      <c r="UB943"/>
      <c r="UC943"/>
      <c r="UD943"/>
      <c r="UE943"/>
      <c r="UF943"/>
      <c r="UG943"/>
      <c r="UH943"/>
      <c r="UI943"/>
      <c r="UJ943"/>
      <c r="UK943"/>
      <c r="UL943"/>
      <c r="UM943"/>
      <c r="UN943"/>
      <c r="UO943"/>
      <c r="UP943"/>
      <c r="UQ943"/>
      <c r="UR943"/>
      <c r="US943"/>
      <c r="UT943"/>
      <c r="UU943"/>
      <c r="UV943"/>
      <c r="UW943"/>
      <c r="UX943"/>
      <c r="UY943"/>
      <c r="UZ943"/>
      <c r="VA943"/>
      <c r="VB943"/>
      <c r="VC943"/>
      <c r="VD943"/>
      <c r="VE943"/>
      <c r="VF943"/>
      <c r="VG943"/>
      <c r="VH943"/>
      <c r="VI943"/>
      <c r="VJ943"/>
      <c r="VK943"/>
      <c r="VL943"/>
      <c r="VM943"/>
      <c r="VN943"/>
      <c r="VO943"/>
      <c r="VP943"/>
      <c r="VQ943"/>
      <c r="VR943"/>
      <c r="VS943"/>
      <c r="VT943"/>
      <c r="VU943"/>
      <c r="VV943"/>
      <c r="VW943"/>
      <c r="VX943"/>
      <c r="VY943"/>
      <c r="VZ943"/>
      <c r="WA943"/>
      <c r="WB943"/>
      <c r="WC943"/>
      <c r="WD943"/>
      <c r="WE943"/>
      <c r="WF943"/>
      <c r="WG943"/>
      <c r="WH943"/>
      <c r="WI943"/>
      <c r="WJ943"/>
      <c r="WK943"/>
      <c r="WL943"/>
      <c r="WM943"/>
      <c r="WN943"/>
      <c r="WO943"/>
      <c r="WP943"/>
      <c r="WQ943"/>
      <c r="WR943"/>
      <c r="WS943"/>
      <c r="WT943"/>
      <c r="WU943"/>
      <c r="WV943"/>
      <c r="WW943"/>
      <c r="WX943"/>
      <c r="WY943"/>
      <c r="WZ943"/>
      <c r="XA943"/>
      <c r="XB943"/>
      <c r="XC943"/>
      <c r="XD943"/>
      <c r="XE943"/>
      <c r="XF943"/>
      <c r="XG943"/>
      <c r="XH943"/>
      <c r="XI943"/>
      <c r="XJ943"/>
      <c r="XK943"/>
      <c r="XL943"/>
      <c r="XM943"/>
      <c r="XN943"/>
      <c r="XO943"/>
      <c r="XP943"/>
      <c r="XQ943"/>
      <c r="XR943"/>
      <c r="XS943"/>
      <c r="XT943"/>
      <c r="XU943"/>
      <c r="XV943"/>
      <c r="XW943"/>
      <c r="XX943"/>
      <c r="XY943"/>
      <c r="XZ943"/>
      <c r="YA943"/>
      <c r="YB943"/>
      <c r="YC943"/>
      <c r="YD943"/>
      <c r="YE943"/>
      <c r="YF943"/>
      <c r="YG943"/>
      <c r="YH943"/>
      <c r="YI943"/>
      <c r="YJ943"/>
      <c r="YK943"/>
      <c r="YL943"/>
      <c r="YM943"/>
      <c r="YN943"/>
      <c r="YO943"/>
      <c r="YP943"/>
      <c r="YQ943"/>
      <c r="YR943"/>
      <c r="YS943"/>
      <c r="YT943"/>
      <c r="YU943"/>
      <c r="YV943"/>
      <c r="YW943"/>
      <c r="YX943"/>
      <c r="YY943"/>
      <c r="YZ943"/>
      <c r="ZA943"/>
      <c r="ZB943"/>
      <c r="ZC943"/>
      <c r="ZD943"/>
      <c r="ZE943"/>
      <c r="ZF943"/>
      <c r="ZG943"/>
      <c r="ZH943"/>
      <c r="ZI943"/>
      <c r="ZJ943"/>
      <c r="ZK943"/>
      <c r="ZL943"/>
      <c r="ZM943"/>
      <c r="ZN943"/>
      <c r="ZO943"/>
      <c r="ZP943"/>
      <c r="ZQ943"/>
      <c r="ZR943"/>
      <c r="ZS943"/>
      <c r="ZT943"/>
      <c r="ZU943"/>
      <c r="ZV943"/>
      <c r="ZW943"/>
      <c r="ZX943"/>
      <c r="ZY943"/>
      <c r="ZZ943"/>
      <c r="AAA943"/>
      <c r="AAB943"/>
      <c r="AAC943"/>
      <c r="AAD943"/>
      <c r="AAE943"/>
      <c r="AAF943"/>
      <c r="AAG943"/>
      <c r="AAH943"/>
      <c r="AAI943"/>
      <c r="AAJ943"/>
      <c r="AAK943"/>
      <c r="AAL943"/>
      <c r="AAM943"/>
      <c r="AAN943"/>
      <c r="AAO943"/>
      <c r="AAP943"/>
      <c r="AAQ943"/>
      <c r="AAR943"/>
      <c r="AAS943"/>
      <c r="AAT943"/>
      <c r="AAU943"/>
      <c r="AAV943"/>
      <c r="AAW943"/>
      <c r="AAX943"/>
      <c r="AAY943"/>
      <c r="AAZ943"/>
      <c r="ABA943"/>
      <c r="ABB943"/>
      <c r="ABC943"/>
      <c r="ABD943"/>
      <c r="ABE943"/>
      <c r="ABF943"/>
      <c r="ABG943"/>
      <c r="ABH943"/>
      <c r="ABI943"/>
      <c r="ABJ943"/>
      <c r="ABK943"/>
      <c r="ABL943"/>
      <c r="ABM943"/>
      <c r="ABN943"/>
      <c r="ABO943"/>
      <c r="ABP943"/>
      <c r="ABQ943"/>
      <c r="ABR943"/>
      <c r="ABS943"/>
      <c r="ABT943"/>
      <c r="ABU943"/>
      <c r="ABV943"/>
      <c r="ABW943"/>
      <c r="ABX943"/>
      <c r="ABY943"/>
      <c r="ABZ943"/>
      <c r="ACA943"/>
      <c r="ACB943"/>
      <c r="ACC943"/>
      <c r="ACD943"/>
      <c r="ACE943"/>
      <c r="ACF943"/>
      <c r="ACG943"/>
      <c r="ACH943"/>
      <c r="ACI943"/>
      <c r="ACJ943"/>
      <c r="ACK943"/>
      <c r="ACL943"/>
      <c r="ACM943"/>
      <c r="ACN943"/>
      <c r="ACO943"/>
      <c r="ACP943"/>
      <c r="ACQ943"/>
      <c r="ACR943"/>
      <c r="ACS943"/>
      <c r="ACT943"/>
      <c r="ACU943"/>
      <c r="ACV943"/>
      <c r="ACW943"/>
      <c r="ACX943"/>
      <c r="ACY943"/>
      <c r="ACZ943"/>
      <c r="ADA943"/>
      <c r="ADB943"/>
      <c r="ADC943"/>
      <c r="ADD943"/>
      <c r="ADE943"/>
      <c r="ADF943"/>
      <c r="ADG943"/>
      <c r="ADH943"/>
      <c r="ADI943"/>
      <c r="ADJ943"/>
      <c r="ADK943"/>
      <c r="ADL943"/>
      <c r="ADM943"/>
      <c r="ADN943"/>
      <c r="ADO943"/>
      <c r="ADP943"/>
      <c r="ADQ943"/>
      <c r="ADR943"/>
      <c r="ADS943"/>
      <c r="ADT943"/>
      <c r="ADU943"/>
      <c r="ADV943"/>
      <c r="ADW943"/>
      <c r="ADX943"/>
      <c r="ADY943"/>
      <c r="ADZ943"/>
      <c r="AEA943"/>
      <c r="AEB943"/>
      <c r="AEC943"/>
      <c r="AED943"/>
      <c r="AEE943"/>
      <c r="AEF943"/>
      <c r="AEG943"/>
      <c r="AEH943"/>
      <c r="AEI943"/>
      <c r="AEJ943"/>
      <c r="AEK943"/>
      <c r="AEL943"/>
      <c r="AEM943"/>
      <c r="AEN943"/>
      <c r="AEO943"/>
      <c r="AEP943"/>
      <c r="AEQ943"/>
      <c r="AER943"/>
      <c r="AES943"/>
      <c r="AET943"/>
      <c r="AEU943"/>
      <c r="AEV943"/>
      <c r="AEW943"/>
      <c r="AEX943"/>
      <c r="AEY943"/>
      <c r="AEZ943"/>
      <c r="AFA943"/>
      <c r="AFB943"/>
      <c r="AFC943"/>
      <c r="AFD943"/>
      <c r="AFE943"/>
      <c r="AFF943"/>
      <c r="AFG943"/>
      <c r="AFH943"/>
      <c r="AFI943"/>
      <c r="AFJ943"/>
      <c r="AFK943"/>
      <c r="AFL943"/>
      <c r="AFM943"/>
      <c r="AFN943"/>
      <c r="AFO943"/>
      <c r="AFP943"/>
      <c r="AFQ943"/>
      <c r="AFR943"/>
      <c r="AFS943"/>
      <c r="AFT943"/>
      <c r="AFU943"/>
      <c r="AFV943"/>
      <c r="AFW943"/>
      <c r="AFX943"/>
      <c r="AFY943"/>
      <c r="AFZ943"/>
      <c r="AGA943"/>
      <c r="AGB943"/>
      <c r="AGC943"/>
      <c r="AGD943"/>
      <c r="AGE943"/>
      <c r="AGF943"/>
      <c r="AGG943"/>
      <c r="AGH943"/>
      <c r="AGI943"/>
      <c r="AGJ943"/>
      <c r="AGK943"/>
      <c r="AGL943"/>
      <c r="AGM943"/>
      <c r="AGN943"/>
      <c r="AGO943"/>
      <c r="AGP943"/>
      <c r="AGQ943"/>
      <c r="AGR943"/>
      <c r="AGS943"/>
      <c r="AGT943"/>
      <c r="AGU943"/>
      <c r="AGV943"/>
      <c r="AGW943"/>
      <c r="AGX943"/>
      <c r="AGY943"/>
      <c r="AGZ943"/>
      <c r="AHA943"/>
      <c r="AHB943"/>
      <c r="AHC943"/>
      <c r="AHD943"/>
      <c r="AHE943"/>
      <c r="AHF943"/>
      <c r="AHG943"/>
      <c r="AHH943"/>
      <c r="AHI943"/>
      <c r="AHJ943"/>
      <c r="AHK943"/>
      <c r="AHL943"/>
      <c r="AHM943"/>
      <c r="AHN943"/>
      <c r="AHO943"/>
      <c r="AHP943"/>
      <c r="AHQ943"/>
      <c r="AHR943"/>
      <c r="AHS943"/>
      <c r="AHT943"/>
      <c r="AHU943"/>
      <c r="AHV943"/>
      <c r="AHW943"/>
      <c r="AHX943"/>
      <c r="AHY943"/>
      <c r="AHZ943"/>
      <c r="AIA943"/>
      <c r="AIB943"/>
      <c r="AIC943"/>
      <c r="AID943"/>
      <c r="AIE943"/>
      <c r="AIF943"/>
      <c r="AIG943"/>
      <c r="AIH943"/>
      <c r="AII943"/>
      <c r="AIJ943"/>
      <c r="AIK943"/>
      <c r="AIL943"/>
      <c r="AIM943"/>
      <c r="AIN943"/>
      <c r="AIO943"/>
      <c r="AIP943"/>
      <c r="AIQ943"/>
      <c r="AIR943"/>
      <c r="AIS943"/>
      <c r="AIT943"/>
      <c r="AIU943"/>
      <c r="AIV943"/>
      <c r="AIW943"/>
      <c r="AIX943"/>
      <c r="AIY943"/>
      <c r="AIZ943"/>
      <c r="AJA943"/>
      <c r="AJB943"/>
      <c r="AJC943"/>
      <c r="AJD943"/>
      <c r="AJE943"/>
      <c r="AJF943"/>
      <c r="AJG943"/>
      <c r="AJH943"/>
      <c r="AJI943"/>
      <c r="AJJ943"/>
      <c r="AJK943"/>
      <c r="AJL943"/>
      <c r="AJM943"/>
      <c r="AJN943"/>
      <c r="AJO943"/>
      <c r="AJP943"/>
      <c r="AJQ943"/>
      <c r="AJR943"/>
      <c r="AJS943"/>
      <c r="AJT943"/>
      <c r="AJU943"/>
      <c r="AJV943"/>
      <c r="AJW943"/>
      <c r="AJX943"/>
      <c r="AJY943"/>
      <c r="AJZ943"/>
      <c r="AKA943"/>
      <c r="AKB943"/>
      <c r="AKC943"/>
      <c r="AKD943"/>
      <c r="AKE943"/>
      <c r="AKF943"/>
      <c r="AKG943"/>
      <c r="AKH943"/>
      <c r="AKI943"/>
      <c r="AKJ943"/>
      <c r="AKK943"/>
      <c r="AKL943"/>
      <c r="AKM943"/>
      <c r="AKN943"/>
      <c r="AKO943"/>
      <c r="AKP943"/>
      <c r="AKQ943"/>
      <c r="AKR943"/>
      <c r="AKS943"/>
      <c r="AKT943"/>
      <c r="AKU943"/>
      <c r="AKV943"/>
      <c r="AKW943"/>
      <c r="AKX943"/>
      <c r="AKY943"/>
      <c r="AKZ943"/>
      <c r="ALA943"/>
      <c r="ALB943"/>
      <c r="ALC943"/>
      <c r="ALD943"/>
      <c r="ALE943"/>
      <c r="ALF943"/>
      <c r="ALG943"/>
      <c r="ALH943"/>
      <c r="ALI943"/>
      <c r="ALJ943"/>
      <c r="ALK943"/>
      <c r="ALL943"/>
      <c r="ALM943"/>
      <c r="ALN943"/>
      <c r="ALO943"/>
      <c r="ALP943"/>
      <c r="ALQ943"/>
      <c r="ALR943"/>
      <c r="ALS943"/>
      <c r="ALT943"/>
      <c r="ALU943"/>
      <c r="ALV943"/>
      <c r="ALW943"/>
      <c r="ALX943"/>
      <c r="ALY943"/>
      <c r="ALZ943"/>
      <c r="AMA943"/>
      <c r="AMB943"/>
      <c r="AMC943"/>
      <c r="AMD943"/>
      <c r="AME943"/>
      <c r="AMF943"/>
      <c r="AMG943"/>
      <c r="AMH943"/>
      <c r="AMI943"/>
      <c r="AMJ943"/>
      <c r="AMK943"/>
      <c r="AML943"/>
      <c r="AMM943"/>
      <c r="AMN943"/>
      <c r="AMO943"/>
      <c r="AMP943"/>
      <c r="AMQ943"/>
      <c r="AMR943"/>
      <c r="AMS943"/>
      <c r="AMT943"/>
      <c r="AMU943"/>
      <c r="AMV943"/>
      <c r="AMW943"/>
      <c r="AMX943"/>
      <c r="AMY943"/>
      <c r="AMZ943"/>
      <c r="ANA943"/>
      <c r="ANB943"/>
      <c r="ANC943"/>
      <c r="AND943"/>
      <c r="ANE943"/>
      <c r="ANF943"/>
      <c r="ANG943"/>
      <c r="ANH943"/>
      <c r="ANI943"/>
      <c r="ANJ943"/>
      <c r="ANK943"/>
      <c r="ANL943"/>
      <c r="ANM943"/>
      <c r="ANN943"/>
      <c r="ANO943"/>
      <c r="ANP943"/>
      <c r="ANQ943"/>
      <c r="ANR943"/>
      <c r="ANS943"/>
      <c r="ANT943"/>
      <c r="ANU943"/>
      <c r="ANV943"/>
      <c r="ANW943"/>
      <c r="ANX943"/>
      <c r="ANY943"/>
      <c r="ANZ943"/>
      <c r="AOA943"/>
      <c r="AOB943"/>
      <c r="AOC943"/>
      <c r="AOD943"/>
      <c r="AOE943"/>
      <c r="AOF943"/>
      <c r="AOG943"/>
      <c r="AOH943"/>
      <c r="AOI943"/>
      <c r="AOJ943"/>
      <c r="AOK943"/>
      <c r="AOL943"/>
      <c r="AOM943"/>
      <c r="AON943"/>
      <c r="AOO943"/>
      <c r="AOP943"/>
      <c r="AOQ943"/>
      <c r="AOR943"/>
      <c r="AOS943"/>
      <c r="AOT943"/>
      <c r="AOU943"/>
      <c r="AOV943"/>
      <c r="AOW943"/>
      <c r="AOX943"/>
      <c r="AOY943"/>
      <c r="AOZ943"/>
      <c r="APA943"/>
      <c r="APB943"/>
      <c r="APC943"/>
      <c r="APD943"/>
      <c r="APE943"/>
      <c r="APF943"/>
      <c r="APG943"/>
      <c r="APH943"/>
      <c r="API943"/>
      <c r="APJ943"/>
      <c r="APK943"/>
      <c r="APL943"/>
      <c r="APM943"/>
      <c r="APN943"/>
      <c r="APO943"/>
      <c r="APP943"/>
      <c r="APQ943"/>
      <c r="APR943"/>
      <c r="APS943"/>
      <c r="APT943"/>
      <c r="APU943"/>
      <c r="APV943"/>
      <c r="APW943"/>
      <c r="APX943"/>
      <c r="APY943"/>
      <c r="APZ943"/>
      <c r="AQA943"/>
      <c r="AQB943"/>
      <c r="AQC943"/>
      <c r="AQD943"/>
      <c r="AQE943"/>
      <c r="AQF943"/>
      <c r="AQG943"/>
      <c r="AQH943"/>
      <c r="AQI943"/>
      <c r="AQJ943"/>
      <c r="AQK943"/>
      <c r="AQL943"/>
      <c r="AQM943"/>
      <c r="AQN943"/>
      <c r="AQO943"/>
      <c r="AQP943"/>
      <c r="AQQ943"/>
      <c r="AQR943"/>
      <c r="AQS943"/>
      <c r="AQT943"/>
      <c r="AQU943"/>
      <c r="AQV943"/>
      <c r="AQW943"/>
      <c r="AQX943"/>
      <c r="AQY943"/>
      <c r="AQZ943"/>
      <c r="ARA943"/>
      <c r="ARB943"/>
      <c r="ARC943"/>
      <c r="ARD943"/>
      <c r="ARE943"/>
      <c r="ARF943"/>
      <c r="ARG943"/>
      <c r="ARH943"/>
      <c r="ARI943"/>
      <c r="ARJ943"/>
      <c r="ARK943"/>
      <c r="ARL943"/>
      <c r="ARM943"/>
      <c r="ARN943"/>
      <c r="ARO943"/>
      <c r="ARP943"/>
      <c r="ARQ943"/>
      <c r="ARR943"/>
      <c r="ARS943"/>
      <c r="ART943"/>
      <c r="ARU943"/>
      <c r="ARV943"/>
      <c r="ARW943"/>
      <c r="ARX943"/>
      <c r="ARY943"/>
      <c r="ARZ943"/>
      <c r="ASA943"/>
      <c r="ASB943"/>
      <c r="ASC943"/>
      <c r="ASD943"/>
      <c r="ASE943"/>
      <c r="ASF943"/>
      <c r="ASG943"/>
      <c r="ASH943"/>
      <c r="ASI943"/>
      <c r="ASJ943"/>
      <c r="ASK943"/>
      <c r="ASL943"/>
      <c r="ASM943"/>
      <c r="ASN943"/>
      <c r="ASO943"/>
      <c r="ASP943"/>
      <c r="ASQ943"/>
      <c r="ASR943"/>
      <c r="ASS943"/>
      <c r="AST943"/>
      <c r="ASU943"/>
      <c r="ASV943"/>
      <c r="ASW943"/>
      <c r="ASX943"/>
      <c r="ASY943"/>
      <c r="ASZ943"/>
      <c r="ATA943"/>
      <c r="ATB943"/>
      <c r="ATC943"/>
      <c r="ATD943"/>
      <c r="ATE943"/>
      <c r="ATF943"/>
      <c r="ATG943"/>
      <c r="ATH943"/>
      <c r="ATI943"/>
      <c r="ATJ943"/>
      <c r="ATK943"/>
      <c r="ATL943"/>
      <c r="ATM943"/>
      <c r="ATN943"/>
      <c r="ATO943"/>
      <c r="ATP943"/>
      <c r="ATQ943"/>
      <c r="ATR943"/>
      <c r="ATS943"/>
      <c r="ATT943"/>
      <c r="ATU943"/>
      <c r="ATV943"/>
      <c r="ATW943"/>
      <c r="ATX943"/>
      <c r="ATY943"/>
      <c r="ATZ943"/>
      <c r="AUA943"/>
      <c r="AUB943"/>
      <c r="AUC943"/>
      <c r="AUD943"/>
      <c r="AUE943"/>
      <c r="AUF943"/>
      <c r="AUG943"/>
      <c r="AUH943"/>
      <c r="AUI943"/>
      <c r="AUJ943"/>
      <c r="AUK943"/>
      <c r="AUL943"/>
      <c r="AUM943"/>
      <c r="AUN943"/>
      <c r="AUO943"/>
      <c r="AUP943"/>
      <c r="AUQ943"/>
      <c r="AUR943"/>
      <c r="AUS943"/>
      <c r="AUT943"/>
      <c r="AUU943"/>
      <c r="AUV943"/>
      <c r="AUW943"/>
      <c r="AUX943"/>
      <c r="AUY943"/>
      <c r="AUZ943"/>
      <c r="AVA943"/>
      <c r="AVB943"/>
      <c r="AVC943"/>
      <c r="AVD943"/>
      <c r="AVE943"/>
      <c r="AVF943"/>
      <c r="AVG943"/>
      <c r="AVH943"/>
      <c r="AVI943"/>
      <c r="AVJ943"/>
      <c r="AVK943"/>
      <c r="AVL943"/>
      <c r="AVM943"/>
      <c r="AVN943"/>
      <c r="AVO943"/>
      <c r="AVP943"/>
      <c r="AVQ943"/>
      <c r="AVR943"/>
      <c r="AVS943"/>
      <c r="AVT943"/>
      <c r="AVU943"/>
      <c r="AVV943"/>
      <c r="AVW943"/>
      <c r="AVX943"/>
      <c r="AVY943"/>
      <c r="AVZ943"/>
      <c r="AWA943"/>
      <c r="AWB943"/>
      <c r="AWC943"/>
      <c r="AWD943"/>
      <c r="AWE943"/>
      <c r="AWF943"/>
      <c r="AWG943"/>
      <c r="AWH943"/>
      <c r="AWI943"/>
      <c r="AWJ943"/>
      <c r="AWK943"/>
      <c r="AWL943"/>
      <c r="AWM943"/>
      <c r="AWN943"/>
      <c r="AWO943"/>
      <c r="AWP943"/>
      <c r="AWQ943"/>
      <c r="AWR943"/>
      <c r="AWS943"/>
      <c r="AWT943"/>
      <c r="AWU943"/>
      <c r="AWV943"/>
      <c r="AWW943"/>
      <c r="AWX943"/>
      <c r="AWY943"/>
      <c r="AWZ943"/>
      <c r="AXA943"/>
      <c r="AXB943"/>
      <c r="AXC943"/>
      <c r="AXD943"/>
      <c r="AXE943"/>
      <c r="AXF943"/>
      <c r="AXG943"/>
      <c r="AXH943"/>
      <c r="AXI943"/>
      <c r="AXJ943"/>
      <c r="AXK943"/>
      <c r="AXL943"/>
      <c r="AXM943"/>
      <c r="AXN943"/>
      <c r="AXO943"/>
      <c r="AXP943"/>
      <c r="AXQ943"/>
      <c r="AXR943"/>
      <c r="AXS943"/>
      <c r="AXT943"/>
      <c r="AXU943"/>
      <c r="AXV943"/>
      <c r="AXW943"/>
      <c r="AXX943"/>
      <c r="AXY943"/>
      <c r="AXZ943"/>
      <c r="AYA943"/>
      <c r="AYB943"/>
      <c r="AYC943"/>
      <c r="AYD943"/>
      <c r="AYE943"/>
      <c r="AYF943"/>
      <c r="AYG943"/>
      <c r="AYH943"/>
      <c r="AYI943"/>
      <c r="AYJ943"/>
      <c r="AYK943"/>
      <c r="AYL943"/>
      <c r="AYM943"/>
      <c r="AYN943"/>
      <c r="AYO943"/>
      <c r="AYP943"/>
      <c r="AYQ943"/>
      <c r="AYR943"/>
      <c r="AYS943"/>
      <c r="AYT943"/>
      <c r="AYU943"/>
      <c r="AYV943"/>
      <c r="AYW943"/>
      <c r="AYX943"/>
      <c r="AYY943"/>
      <c r="AYZ943"/>
      <c r="AZA943"/>
      <c r="AZB943"/>
      <c r="AZC943"/>
      <c r="AZD943"/>
      <c r="AZE943"/>
      <c r="AZF943"/>
      <c r="AZG943"/>
      <c r="AZH943"/>
      <c r="AZI943"/>
      <c r="AZJ943"/>
      <c r="AZK943"/>
      <c r="AZL943"/>
      <c r="AZM943"/>
      <c r="AZN943"/>
      <c r="AZO943"/>
      <c r="AZP943"/>
      <c r="AZQ943"/>
      <c r="AZR943"/>
      <c r="AZS943"/>
      <c r="AZT943"/>
      <c r="AZU943"/>
      <c r="AZV943"/>
      <c r="AZW943"/>
      <c r="AZX943"/>
      <c r="AZY943"/>
      <c r="AZZ943"/>
      <c r="BAA943"/>
      <c r="BAB943"/>
      <c r="BAC943"/>
      <c r="BAD943"/>
      <c r="BAE943"/>
      <c r="BAF943"/>
      <c r="BAG943"/>
      <c r="BAH943"/>
      <c r="BAI943"/>
      <c r="BAJ943"/>
      <c r="BAK943"/>
      <c r="BAL943"/>
      <c r="BAM943"/>
      <c r="BAN943"/>
      <c r="BAO943"/>
      <c r="BAP943"/>
      <c r="BAQ943"/>
      <c r="BAR943"/>
      <c r="BAS943"/>
      <c r="BAT943"/>
      <c r="BAU943"/>
      <c r="BAV943"/>
      <c r="BAW943"/>
      <c r="BAX943"/>
      <c r="BAY943"/>
      <c r="BAZ943"/>
      <c r="BBA943"/>
      <c r="BBB943"/>
      <c r="BBC943"/>
      <c r="BBD943"/>
      <c r="BBE943"/>
      <c r="BBF943"/>
      <c r="BBG943"/>
      <c r="BBH943"/>
      <c r="BBI943"/>
      <c r="BBJ943"/>
      <c r="BBK943"/>
      <c r="BBL943"/>
      <c r="BBM943"/>
      <c r="BBN943"/>
      <c r="BBO943"/>
      <c r="BBP943"/>
      <c r="BBQ943"/>
      <c r="BBR943"/>
      <c r="BBS943"/>
      <c r="BBT943"/>
      <c r="BBU943"/>
      <c r="BBV943"/>
      <c r="BBW943"/>
      <c r="BBX943"/>
      <c r="BBY943"/>
      <c r="BBZ943"/>
      <c r="BCA943"/>
      <c r="BCB943"/>
      <c r="BCC943"/>
      <c r="BCD943"/>
      <c r="BCE943"/>
      <c r="BCF943"/>
      <c r="BCG943"/>
      <c r="BCH943"/>
      <c r="BCI943"/>
      <c r="BCJ943"/>
      <c r="BCK943"/>
      <c r="BCL943"/>
      <c r="BCM943"/>
      <c r="BCN943"/>
      <c r="BCO943"/>
      <c r="BCP943"/>
      <c r="BCQ943"/>
      <c r="BCR943"/>
      <c r="BCS943"/>
      <c r="BCT943"/>
      <c r="BCU943"/>
      <c r="BCV943"/>
      <c r="BCW943"/>
      <c r="BCX943"/>
      <c r="BCY943"/>
      <c r="BCZ943"/>
      <c r="BDA943"/>
      <c r="BDB943"/>
      <c r="BDC943"/>
      <c r="BDD943"/>
      <c r="BDE943"/>
      <c r="BDF943"/>
      <c r="BDG943"/>
      <c r="BDH943"/>
      <c r="BDI943"/>
      <c r="BDJ943"/>
      <c r="BDK943"/>
      <c r="BDL943"/>
      <c r="BDM943"/>
      <c r="BDN943"/>
      <c r="BDO943"/>
      <c r="BDP943"/>
      <c r="BDQ943"/>
      <c r="BDR943"/>
      <c r="BDS943"/>
      <c r="BDT943"/>
      <c r="BDU943"/>
      <c r="BDV943"/>
      <c r="BDW943"/>
      <c r="BDX943"/>
      <c r="BDY943"/>
      <c r="BDZ943"/>
      <c r="BEA943"/>
      <c r="BEB943"/>
      <c r="BEC943"/>
      <c r="BED943"/>
      <c r="BEE943"/>
      <c r="BEF943"/>
      <c r="BEG943"/>
      <c r="BEH943"/>
      <c r="BEI943"/>
      <c r="BEJ943"/>
      <c r="BEK943"/>
      <c r="BEL943"/>
      <c r="BEM943"/>
      <c r="BEN943"/>
      <c r="BEO943"/>
      <c r="BEP943"/>
      <c r="BEQ943"/>
      <c r="BER943"/>
      <c r="BES943"/>
      <c r="BET943"/>
      <c r="BEU943"/>
      <c r="BEV943"/>
      <c r="BEW943"/>
      <c r="BEX943"/>
      <c r="BEY943"/>
      <c r="BEZ943"/>
      <c r="BFA943"/>
      <c r="BFB943"/>
      <c r="BFC943"/>
      <c r="BFD943"/>
      <c r="BFE943"/>
      <c r="BFF943"/>
      <c r="BFG943"/>
      <c r="BFH943"/>
      <c r="BFI943"/>
      <c r="BFJ943"/>
      <c r="BFK943"/>
      <c r="BFL943"/>
      <c r="BFM943"/>
      <c r="BFN943"/>
      <c r="BFO943"/>
      <c r="BFP943"/>
      <c r="BFQ943"/>
      <c r="BFR943"/>
      <c r="BFS943"/>
      <c r="BFT943"/>
      <c r="BFU943"/>
      <c r="BFV943"/>
      <c r="BFW943"/>
      <c r="BFX943"/>
      <c r="BFY943"/>
      <c r="BFZ943"/>
      <c r="BGA943"/>
      <c r="BGB943"/>
      <c r="BGC943"/>
      <c r="BGD943"/>
      <c r="BGE943"/>
      <c r="BGF943"/>
      <c r="BGG943"/>
      <c r="BGH943"/>
      <c r="BGI943"/>
      <c r="BGJ943"/>
      <c r="BGK943"/>
      <c r="BGL943"/>
      <c r="BGM943"/>
      <c r="BGN943"/>
      <c r="BGO943"/>
      <c r="BGP943"/>
      <c r="BGQ943"/>
      <c r="BGR943"/>
      <c r="BGS943"/>
      <c r="BGT943"/>
      <c r="BGU943"/>
      <c r="BGV943"/>
      <c r="BGW943"/>
      <c r="BGX943"/>
      <c r="BGY943"/>
      <c r="BGZ943"/>
      <c r="BHA943"/>
      <c r="BHB943"/>
      <c r="BHC943"/>
      <c r="BHD943"/>
      <c r="BHE943"/>
      <c r="BHF943"/>
      <c r="BHG943"/>
      <c r="BHH943"/>
      <c r="BHI943"/>
      <c r="BHJ943"/>
      <c r="BHK943"/>
      <c r="BHL943"/>
      <c r="BHM943"/>
      <c r="BHN943"/>
      <c r="BHO943"/>
      <c r="BHP943"/>
      <c r="BHQ943"/>
      <c r="BHR943"/>
      <c r="BHS943"/>
      <c r="BHT943"/>
      <c r="BHU943"/>
      <c r="BHV943"/>
      <c r="BHW943"/>
      <c r="BHX943"/>
      <c r="BHY943"/>
      <c r="BHZ943"/>
      <c r="BIA943"/>
      <c r="BIB943"/>
      <c r="BIC943"/>
      <c r="BID943"/>
      <c r="BIE943"/>
      <c r="BIF943"/>
      <c r="BIG943"/>
      <c r="BIH943"/>
      <c r="BII943"/>
      <c r="BIJ943"/>
      <c r="BIK943"/>
      <c r="BIL943"/>
      <c r="BIM943"/>
      <c r="BIN943"/>
      <c r="BIO943"/>
      <c r="BIP943"/>
      <c r="BIQ943"/>
      <c r="BIR943"/>
      <c r="BIS943"/>
      <c r="BIT943"/>
      <c r="BIU943"/>
      <c r="BIV943"/>
      <c r="BIW943"/>
      <c r="BIX943"/>
      <c r="BIY943"/>
      <c r="BIZ943"/>
      <c r="BJA943"/>
      <c r="BJB943"/>
      <c r="BJC943"/>
      <c r="BJD943"/>
      <c r="BJE943"/>
      <c r="BJF943"/>
      <c r="BJG943"/>
      <c r="BJH943"/>
      <c r="BJI943"/>
      <c r="BJJ943"/>
      <c r="BJK943"/>
      <c r="BJL943"/>
      <c r="BJM943"/>
      <c r="BJN943"/>
      <c r="BJO943"/>
      <c r="BJP943"/>
      <c r="BJQ943"/>
      <c r="BJR943"/>
      <c r="BJS943"/>
      <c r="BJT943"/>
      <c r="BJU943"/>
      <c r="BJV943"/>
      <c r="BJW943"/>
      <c r="BJX943"/>
      <c r="BJY943"/>
      <c r="BJZ943"/>
      <c r="BKA943"/>
      <c r="BKB943"/>
      <c r="BKC943"/>
      <c r="BKD943"/>
      <c r="BKE943"/>
      <c r="BKF943"/>
      <c r="BKG943"/>
      <c r="BKH943"/>
      <c r="BKI943"/>
      <c r="BKJ943"/>
      <c r="BKK943"/>
      <c r="BKL943"/>
      <c r="BKM943"/>
      <c r="BKN943"/>
      <c r="BKO943"/>
      <c r="BKP943"/>
      <c r="BKQ943"/>
      <c r="BKR943"/>
      <c r="BKS943"/>
      <c r="BKT943"/>
      <c r="BKU943"/>
      <c r="BKV943"/>
      <c r="BKW943"/>
      <c r="BKX943"/>
      <c r="BKY943"/>
      <c r="BKZ943"/>
      <c r="BLA943"/>
      <c r="BLB943"/>
      <c r="BLC943"/>
      <c r="BLD943"/>
      <c r="BLE943"/>
      <c r="BLF943"/>
      <c r="BLG943"/>
      <c r="BLH943"/>
      <c r="BLI943"/>
      <c r="BLJ943"/>
      <c r="BLK943"/>
      <c r="BLL943"/>
      <c r="BLM943"/>
      <c r="BLN943"/>
      <c r="BLO943"/>
      <c r="BLP943"/>
      <c r="BLQ943"/>
      <c r="BLR943"/>
      <c r="BLS943"/>
      <c r="BLT943"/>
      <c r="BLU943"/>
      <c r="BLV943"/>
      <c r="BLW943"/>
      <c r="BLX943"/>
      <c r="BLY943"/>
      <c r="BLZ943"/>
      <c r="BMA943"/>
      <c r="BMB943"/>
      <c r="BMC943"/>
      <c r="BMD943"/>
      <c r="BME943"/>
      <c r="BMF943"/>
      <c r="BMG943"/>
      <c r="BMH943"/>
      <c r="BMI943"/>
      <c r="BMJ943"/>
      <c r="BMK943"/>
      <c r="BML943"/>
      <c r="BMM943"/>
      <c r="BMN943"/>
      <c r="BMO943"/>
      <c r="BMP943"/>
      <c r="BMQ943"/>
      <c r="BMR943"/>
    </row>
    <row r="944" spans="1:1708" s="460" customFormat="1">
      <c r="A944" s="1264" t="s">
        <v>2447</v>
      </c>
      <c r="B944" s="1265"/>
      <c r="C944" s="1264" t="s">
        <v>2447</v>
      </c>
      <c r="D944" s="1264"/>
      <c r="E944" s="1266" t="s">
        <v>219</v>
      </c>
      <c r="F944" s="1266" t="s">
        <v>1641</v>
      </c>
      <c r="G944" s="1266" t="s">
        <v>184</v>
      </c>
      <c r="H944" s="1266"/>
      <c r="I944" s="1266">
        <v>4</v>
      </c>
      <c r="J944" s="1266"/>
      <c r="K944" s="1269">
        <v>58.776834289999996</v>
      </c>
      <c r="L944" s="1269">
        <v>24.792601640000001</v>
      </c>
      <c r="M944" s="1270" t="s">
        <v>2448</v>
      </c>
      <c r="N944" s="1271"/>
      <c r="O944" s="1269" t="s">
        <v>2433</v>
      </c>
      <c r="P944" s="1269" t="s">
        <v>217</v>
      </c>
      <c r="Q944" s="1271"/>
      <c r="R944" s="1025">
        <v>884</v>
      </c>
      <c r="S944" s="1025">
        <v>884</v>
      </c>
      <c r="T944" s="48"/>
      <c r="U944" s="931"/>
      <c r="V944" s="16"/>
      <c r="W944"/>
      <c r="X944"/>
      <c r="Y944"/>
      <c r="Z944"/>
      <c r="AA944"/>
      <c r="AB944"/>
      <c r="AC944"/>
      <c r="AD944"/>
      <c r="AE944"/>
      <c r="AF944"/>
      <c r="AG944"/>
      <c r="AH944"/>
      <c r="AI944"/>
      <c r="AJ944"/>
      <c r="AK944"/>
      <c r="AL944"/>
      <c r="AM944"/>
      <c r="AN944"/>
      <c r="AO944"/>
      <c r="AP944"/>
      <c r="AQ944"/>
      <c r="AR944"/>
      <c r="AS944"/>
      <c r="AT944"/>
      <c r="AU944"/>
      <c r="AV944"/>
      <c r="AW944"/>
      <c r="AX944"/>
      <c r="AY944"/>
      <c r="AZ944"/>
      <c r="BA944"/>
      <c r="BB944"/>
      <c r="BC944"/>
      <c r="BD944"/>
      <c r="BE944"/>
      <c r="BF944"/>
      <c r="BG944"/>
      <c r="BH944"/>
      <c r="BI944"/>
      <c r="BJ944"/>
      <c r="BK944"/>
      <c r="BL944"/>
      <c r="BM944"/>
      <c r="BN944"/>
      <c r="BO944"/>
      <c r="BP944"/>
      <c r="BQ944"/>
      <c r="BR944"/>
      <c r="BS944"/>
      <c r="BT944"/>
      <c r="BU944"/>
      <c r="BV944"/>
      <c r="BW944"/>
      <c r="BX944"/>
      <c r="BY944"/>
      <c r="BZ944"/>
      <c r="CA944"/>
      <c r="CB944"/>
      <c r="CC944"/>
      <c r="CD944"/>
      <c r="CE944"/>
      <c r="CF944"/>
      <c r="CG944"/>
      <c r="CH944"/>
      <c r="CI944"/>
      <c r="CJ944"/>
      <c r="CK944"/>
      <c r="CL944"/>
      <c r="CM944"/>
      <c r="CN944"/>
      <c r="CO944"/>
      <c r="CP944"/>
      <c r="CQ944"/>
      <c r="CR944"/>
      <c r="CS944"/>
      <c r="CT944"/>
      <c r="CU944"/>
      <c r="CV944"/>
      <c r="CW944"/>
      <c r="CX944"/>
      <c r="CY944"/>
      <c r="CZ944"/>
      <c r="DA944"/>
      <c r="DB944"/>
      <c r="DC944"/>
      <c r="DD944"/>
      <c r="DE944"/>
      <c r="DF944"/>
      <c r="DG944"/>
      <c r="DH944"/>
      <c r="DI944"/>
      <c r="DJ944"/>
      <c r="DK944"/>
      <c r="DL944"/>
      <c r="DM944"/>
      <c r="DN944"/>
      <c r="DO944"/>
      <c r="DP944"/>
      <c r="DQ944"/>
      <c r="DR944"/>
      <c r="DS944"/>
      <c r="DT944"/>
      <c r="DU944"/>
      <c r="DV944"/>
      <c r="DW944"/>
      <c r="DX944"/>
      <c r="DY944"/>
      <c r="DZ944"/>
      <c r="EA944"/>
      <c r="EB944"/>
      <c r="EC944"/>
      <c r="ED944"/>
      <c r="EE944"/>
      <c r="EF944"/>
      <c r="EG944"/>
      <c r="EH944"/>
      <c r="EI944"/>
      <c r="EJ944"/>
      <c r="EK944"/>
      <c r="EL944"/>
      <c r="EM944"/>
      <c r="EN944"/>
      <c r="EO944"/>
      <c r="EP944"/>
      <c r="EQ944"/>
      <c r="ER944"/>
      <c r="ES944"/>
      <c r="ET944"/>
      <c r="EU944"/>
      <c r="EV944"/>
      <c r="EW944"/>
      <c r="EX944"/>
      <c r="EY944"/>
      <c r="EZ944"/>
      <c r="FA944"/>
      <c r="FB944"/>
      <c r="FC944"/>
      <c r="FD944"/>
      <c r="FE944"/>
      <c r="FF944"/>
      <c r="FG944"/>
      <c r="FH944"/>
      <c r="FI944"/>
      <c r="FJ944"/>
      <c r="FK944"/>
      <c r="FL944"/>
      <c r="FM944"/>
      <c r="FN944"/>
      <c r="FO944"/>
      <c r="FP944"/>
      <c r="FQ944"/>
      <c r="FR944"/>
      <c r="FS944"/>
      <c r="FT944"/>
      <c r="FU944"/>
      <c r="FV944"/>
      <c r="FW944"/>
      <c r="FX944"/>
      <c r="FY944"/>
      <c r="FZ944"/>
      <c r="GA944"/>
      <c r="GB944"/>
      <c r="GC944"/>
      <c r="GD944"/>
      <c r="GE944"/>
      <c r="GF944"/>
      <c r="GG944"/>
      <c r="GH944"/>
      <c r="GI944"/>
      <c r="GJ944"/>
      <c r="GK944"/>
      <c r="GL944"/>
      <c r="GM944"/>
      <c r="GN944"/>
      <c r="GO944"/>
      <c r="GP944"/>
      <c r="GQ944"/>
      <c r="GR944"/>
      <c r="GS944"/>
      <c r="GT944"/>
      <c r="GU944"/>
      <c r="GV944"/>
      <c r="GW944"/>
      <c r="GX944"/>
      <c r="GY944"/>
      <c r="GZ944"/>
      <c r="HA944"/>
      <c r="HB944"/>
      <c r="HC944"/>
      <c r="HD944"/>
      <c r="HE944"/>
      <c r="HF944"/>
      <c r="HG944"/>
      <c r="HH944"/>
      <c r="HI944"/>
      <c r="HJ944"/>
      <c r="HK944"/>
      <c r="HL944"/>
      <c r="HM944"/>
      <c r="HN944"/>
      <c r="HO944"/>
      <c r="HP944"/>
      <c r="HQ944"/>
      <c r="HR944"/>
      <c r="HS944"/>
      <c r="HT944"/>
      <c r="HU944"/>
      <c r="HV944"/>
      <c r="HW944"/>
      <c r="HX944"/>
      <c r="HY944"/>
      <c r="HZ944"/>
      <c r="IA944"/>
      <c r="IB944"/>
      <c r="IC944"/>
      <c r="ID944"/>
      <c r="IE944"/>
      <c r="IF944"/>
      <c r="IG944"/>
      <c r="IH944"/>
      <c r="II944"/>
      <c r="IJ944"/>
      <c r="IK944"/>
      <c r="IL944"/>
      <c r="IM944"/>
      <c r="IN944"/>
      <c r="IO944"/>
      <c r="IP944"/>
      <c r="IQ944"/>
      <c r="IR944"/>
      <c r="IS944"/>
      <c r="IT944"/>
      <c r="IU944"/>
      <c r="IV944"/>
      <c r="IW944"/>
      <c r="IX944"/>
      <c r="IY944"/>
      <c r="IZ944"/>
      <c r="JA944"/>
      <c r="JB944"/>
      <c r="JC944"/>
      <c r="JD944"/>
      <c r="JE944"/>
      <c r="JF944"/>
      <c r="JG944"/>
      <c r="JH944"/>
      <c r="JI944"/>
      <c r="JJ944"/>
      <c r="JK944"/>
      <c r="JL944"/>
      <c r="JM944"/>
      <c r="JN944"/>
      <c r="JO944"/>
      <c r="JP944"/>
      <c r="JQ944"/>
      <c r="JR944"/>
      <c r="JS944"/>
      <c r="JT944"/>
      <c r="JU944"/>
      <c r="JV944"/>
      <c r="JW944"/>
      <c r="JX944"/>
      <c r="JY944"/>
      <c r="JZ944"/>
      <c r="KA944"/>
      <c r="KB944"/>
      <c r="KC944"/>
      <c r="KD944"/>
      <c r="KE944"/>
      <c r="KF944"/>
      <c r="KG944"/>
      <c r="KH944"/>
      <c r="KI944"/>
      <c r="KJ944"/>
      <c r="KK944"/>
      <c r="KL944"/>
      <c r="KM944"/>
      <c r="KN944"/>
      <c r="KO944"/>
      <c r="KP944"/>
      <c r="KQ944"/>
      <c r="KR944"/>
      <c r="KS944"/>
      <c r="KT944"/>
      <c r="KU944"/>
      <c r="KV944"/>
      <c r="KW944"/>
      <c r="KX944"/>
      <c r="KY944"/>
      <c r="KZ944"/>
      <c r="LA944"/>
      <c r="LB944"/>
      <c r="LC944"/>
      <c r="LD944"/>
      <c r="LE944"/>
      <c r="LF944"/>
      <c r="LG944"/>
      <c r="LH944"/>
      <c r="LI944"/>
      <c r="LJ944"/>
      <c r="LK944"/>
      <c r="LL944"/>
      <c r="LM944"/>
      <c r="LN944"/>
      <c r="LO944"/>
      <c r="LP944"/>
      <c r="LQ944"/>
      <c r="LR944"/>
      <c r="LS944"/>
      <c r="LT944"/>
      <c r="LU944"/>
      <c r="LV944"/>
      <c r="LW944"/>
      <c r="LX944"/>
      <c r="LY944"/>
      <c r="LZ944"/>
      <c r="MA944"/>
      <c r="MB944"/>
      <c r="MC944"/>
      <c r="MD944"/>
      <c r="ME944"/>
      <c r="MF944"/>
      <c r="MG944"/>
      <c r="MH944"/>
      <c r="MI944"/>
      <c r="MJ944"/>
      <c r="MK944"/>
      <c r="ML944"/>
      <c r="MM944"/>
      <c r="MN944"/>
      <c r="MO944"/>
      <c r="MP944"/>
      <c r="MQ944"/>
      <c r="MR944"/>
      <c r="MS944"/>
      <c r="MT944"/>
      <c r="MU944"/>
      <c r="MV944"/>
      <c r="MW944"/>
      <c r="MX944"/>
      <c r="MY944"/>
      <c r="MZ944"/>
      <c r="NA944"/>
      <c r="NB944"/>
      <c r="NC944"/>
      <c r="ND944"/>
      <c r="NE944"/>
      <c r="NF944"/>
      <c r="NG944"/>
      <c r="NH944"/>
      <c r="NI944"/>
      <c r="NJ944"/>
      <c r="NK944"/>
      <c r="NL944"/>
      <c r="NM944"/>
      <c r="NN944"/>
      <c r="NO944"/>
      <c r="NP944"/>
      <c r="NQ944"/>
      <c r="NR944"/>
      <c r="NS944"/>
      <c r="NT944"/>
      <c r="NU944"/>
      <c r="NV944"/>
      <c r="NW944"/>
      <c r="NX944"/>
      <c r="NY944"/>
      <c r="NZ944"/>
      <c r="OA944"/>
      <c r="OB944"/>
      <c r="OC944"/>
      <c r="OD944"/>
      <c r="OE944"/>
      <c r="OF944"/>
      <c r="OG944"/>
      <c r="OH944"/>
      <c r="OI944"/>
      <c r="OJ944"/>
      <c r="OK944"/>
      <c r="OL944"/>
      <c r="OM944"/>
      <c r="ON944"/>
      <c r="OO944"/>
      <c r="OP944"/>
      <c r="OQ944"/>
      <c r="OR944"/>
      <c r="OS944"/>
      <c r="OT944"/>
      <c r="OU944"/>
      <c r="OV944"/>
      <c r="OW944"/>
      <c r="OX944"/>
      <c r="OY944"/>
      <c r="OZ944"/>
      <c r="PA944"/>
      <c r="PB944"/>
      <c r="PC944"/>
      <c r="PD944"/>
      <c r="PE944"/>
      <c r="PF944"/>
      <c r="PG944"/>
      <c r="PH944"/>
      <c r="PI944"/>
      <c r="PJ944"/>
      <c r="PK944"/>
      <c r="PL944"/>
      <c r="PM944"/>
      <c r="PN944"/>
      <c r="PO944"/>
      <c r="PP944"/>
      <c r="PQ944"/>
      <c r="PR944"/>
      <c r="PS944"/>
      <c r="PT944"/>
      <c r="PU944"/>
      <c r="PV944"/>
      <c r="PW944"/>
      <c r="PX944"/>
      <c r="PY944"/>
      <c r="PZ944"/>
      <c r="QA944"/>
      <c r="QB944"/>
      <c r="QC944"/>
      <c r="QD944"/>
      <c r="QE944"/>
      <c r="QF944"/>
      <c r="QG944"/>
      <c r="QH944"/>
      <c r="QI944"/>
      <c r="QJ944"/>
      <c r="QK944"/>
      <c r="QL944"/>
      <c r="QM944"/>
      <c r="QN944"/>
      <c r="QO944"/>
      <c r="QP944"/>
      <c r="QQ944"/>
      <c r="QR944"/>
      <c r="QS944"/>
      <c r="QT944"/>
      <c r="QU944"/>
      <c r="QV944"/>
      <c r="QW944"/>
      <c r="QX944"/>
      <c r="QY944"/>
      <c r="QZ944"/>
      <c r="RA944"/>
      <c r="RB944"/>
      <c r="RC944"/>
      <c r="RD944"/>
      <c r="RE944"/>
      <c r="RF944"/>
      <c r="RG944"/>
      <c r="RH944"/>
      <c r="RI944"/>
      <c r="RJ944"/>
      <c r="RK944"/>
      <c r="RL944"/>
      <c r="RM944"/>
      <c r="RN944"/>
      <c r="RO944"/>
      <c r="RP944"/>
      <c r="RQ944"/>
      <c r="RR944"/>
      <c r="RS944"/>
      <c r="RT944"/>
      <c r="RU944"/>
      <c r="RV944"/>
      <c r="RW944"/>
      <c r="RX944"/>
      <c r="RY944"/>
      <c r="RZ944"/>
      <c r="SA944"/>
      <c r="SB944"/>
      <c r="SC944"/>
      <c r="SD944"/>
      <c r="SE944"/>
      <c r="SF944"/>
      <c r="SG944"/>
      <c r="SH944"/>
      <c r="SI944"/>
      <c r="SJ944"/>
      <c r="SK944"/>
      <c r="SL944"/>
      <c r="SM944"/>
      <c r="SN944"/>
      <c r="SO944"/>
      <c r="SP944"/>
      <c r="SQ944"/>
      <c r="SR944"/>
      <c r="SS944"/>
      <c r="ST944"/>
      <c r="SU944"/>
      <c r="SV944"/>
      <c r="SW944"/>
      <c r="SX944"/>
      <c r="SY944"/>
      <c r="SZ944"/>
      <c r="TA944"/>
      <c r="TB944"/>
      <c r="TC944"/>
      <c r="TD944"/>
      <c r="TE944"/>
      <c r="TF944"/>
      <c r="TG944"/>
      <c r="TH944"/>
      <c r="TI944"/>
      <c r="TJ944"/>
      <c r="TK944"/>
      <c r="TL944"/>
      <c r="TM944"/>
      <c r="TN944"/>
      <c r="TO944"/>
      <c r="TP944"/>
      <c r="TQ944"/>
      <c r="TR944"/>
      <c r="TS944"/>
      <c r="TT944"/>
      <c r="TU944"/>
      <c r="TV944"/>
      <c r="TW944"/>
      <c r="TX944"/>
      <c r="TY944"/>
      <c r="TZ944"/>
      <c r="UA944"/>
      <c r="UB944"/>
      <c r="UC944"/>
      <c r="UD944"/>
      <c r="UE944"/>
      <c r="UF944"/>
      <c r="UG944"/>
      <c r="UH944"/>
      <c r="UI944"/>
      <c r="UJ944"/>
      <c r="UK944"/>
      <c r="UL944"/>
      <c r="UM944"/>
      <c r="UN944"/>
      <c r="UO944"/>
      <c r="UP944"/>
      <c r="UQ944"/>
      <c r="UR944"/>
      <c r="US944"/>
      <c r="UT944"/>
      <c r="UU944"/>
      <c r="UV944"/>
      <c r="UW944"/>
      <c r="UX944"/>
      <c r="UY944"/>
      <c r="UZ944"/>
      <c r="VA944"/>
      <c r="VB944"/>
      <c r="VC944"/>
      <c r="VD944"/>
      <c r="VE944"/>
      <c r="VF944"/>
      <c r="VG944"/>
      <c r="VH944"/>
      <c r="VI944"/>
      <c r="VJ944"/>
      <c r="VK944"/>
      <c r="VL944"/>
      <c r="VM944"/>
      <c r="VN944"/>
      <c r="VO944"/>
      <c r="VP944"/>
      <c r="VQ944"/>
      <c r="VR944"/>
      <c r="VS944"/>
      <c r="VT944"/>
      <c r="VU944"/>
      <c r="VV944"/>
      <c r="VW944"/>
      <c r="VX944"/>
      <c r="VY944"/>
      <c r="VZ944"/>
      <c r="WA944"/>
      <c r="WB944"/>
      <c r="WC944"/>
      <c r="WD944"/>
      <c r="WE944"/>
      <c r="WF944"/>
      <c r="WG944"/>
      <c r="WH944"/>
      <c r="WI944"/>
      <c r="WJ944"/>
      <c r="WK944"/>
      <c r="WL944"/>
      <c r="WM944"/>
      <c r="WN944"/>
      <c r="WO944"/>
      <c r="WP944"/>
      <c r="WQ944"/>
      <c r="WR944"/>
      <c r="WS944"/>
      <c r="WT944"/>
      <c r="WU944"/>
      <c r="WV944"/>
      <c r="WW944"/>
      <c r="WX944"/>
      <c r="WY944"/>
      <c r="WZ944"/>
      <c r="XA944"/>
      <c r="XB944"/>
      <c r="XC944"/>
      <c r="XD944"/>
      <c r="XE944"/>
      <c r="XF944"/>
      <c r="XG944"/>
      <c r="XH944"/>
      <c r="XI944"/>
      <c r="XJ944"/>
      <c r="XK944"/>
      <c r="XL944"/>
      <c r="XM944"/>
      <c r="XN944"/>
      <c r="XO944"/>
      <c r="XP944"/>
      <c r="XQ944"/>
      <c r="XR944"/>
      <c r="XS944"/>
      <c r="XT944"/>
      <c r="XU944"/>
      <c r="XV944"/>
      <c r="XW944"/>
      <c r="XX944"/>
      <c r="XY944"/>
      <c r="XZ944"/>
      <c r="YA944"/>
      <c r="YB944"/>
      <c r="YC944"/>
      <c r="YD944"/>
      <c r="YE944"/>
      <c r="YF944"/>
      <c r="YG944"/>
      <c r="YH944"/>
      <c r="YI944"/>
      <c r="YJ944"/>
      <c r="YK944"/>
      <c r="YL944"/>
      <c r="YM944"/>
      <c r="YN944"/>
      <c r="YO944"/>
      <c r="YP944"/>
      <c r="YQ944"/>
      <c r="YR944"/>
      <c r="YS944"/>
      <c r="YT944"/>
      <c r="YU944"/>
      <c r="YV944"/>
      <c r="YW944"/>
      <c r="YX944"/>
      <c r="YY944"/>
      <c r="YZ944"/>
      <c r="ZA944"/>
      <c r="ZB944"/>
      <c r="ZC944"/>
      <c r="ZD944"/>
      <c r="ZE944"/>
      <c r="ZF944"/>
      <c r="ZG944"/>
      <c r="ZH944"/>
      <c r="ZI944"/>
      <c r="ZJ944"/>
      <c r="ZK944"/>
      <c r="ZL944"/>
      <c r="ZM944"/>
      <c r="ZN944"/>
      <c r="ZO944"/>
      <c r="ZP944"/>
      <c r="ZQ944"/>
      <c r="ZR944"/>
      <c r="ZS944"/>
      <c r="ZT944"/>
      <c r="ZU944"/>
      <c r="ZV944"/>
      <c r="ZW944"/>
      <c r="ZX944"/>
      <c r="ZY944"/>
      <c r="ZZ944"/>
      <c r="AAA944"/>
      <c r="AAB944"/>
      <c r="AAC944"/>
      <c r="AAD944"/>
      <c r="AAE944"/>
      <c r="AAF944"/>
      <c r="AAG944"/>
      <c r="AAH944"/>
      <c r="AAI944"/>
      <c r="AAJ944"/>
      <c r="AAK944"/>
      <c r="AAL944"/>
      <c r="AAM944"/>
      <c r="AAN944"/>
      <c r="AAO944"/>
      <c r="AAP944"/>
      <c r="AAQ944"/>
      <c r="AAR944"/>
      <c r="AAS944"/>
      <c r="AAT944"/>
      <c r="AAU944"/>
      <c r="AAV944"/>
      <c r="AAW944"/>
      <c r="AAX944"/>
      <c r="AAY944"/>
      <c r="AAZ944"/>
      <c r="ABA944"/>
      <c r="ABB944"/>
      <c r="ABC944"/>
      <c r="ABD944"/>
      <c r="ABE944"/>
      <c r="ABF944"/>
      <c r="ABG944"/>
      <c r="ABH944"/>
      <c r="ABI944"/>
      <c r="ABJ944"/>
      <c r="ABK944"/>
      <c r="ABL944"/>
      <c r="ABM944"/>
      <c r="ABN944"/>
      <c r="ABO944"/>
      <c r="ABP944"/>
      <c r="ABQ944"/>
      <c r="ABR944"/>
      <c r="ABS944"/>
      <c r="ABT944"/>
      <c r="ABU944"/>
      <c r="ABV944"/>
      <c r="ABW944"/>
      <c r="ABX944"/>
      <c r="ABY944"/>
      <c r="ABZ944"/>
      <c r="ACA944"/>
      <c r="ACB944"/>
      <c r="ACC944"/>
      <c r="ACD944"/>
      <c r="ACE944"/>
      <c r="ACF944"/>
      <c r="ACG944"/>
      <c r="ACH944"/>
      <c r="ACI944"/>
      <c r="ACJ944"/>
      <c r="ACK944"/>
      <c r="ACL944"/>
      <c r="ACM944"/>
      <c r="ACN944"/>
      <c r="ACO944"/>
      <c r="ACP944"/>
      <c r="ACQ944"/>
      <c r="ACR944"/>
      <c r="ACS944"/>
      <c r="ACT944"/>
      <c r="ACU944"/>
      <c r="ACV944"/>
      <c r="ACW944"/>
      <c r="ACX944"/>
      <c r="ACY944"/>
      <c r="ACZ944"/>
      <c r="ADA944"/>
      <c r="ADB944"/>
      <c r="ADC944"/>
      <c r="ADD944"/>
      <c r="ADE944"/>
      <c r="ADF944"/>
      <c r="ADG944"/>
      <c r="ADH944"/>
      <c r="ADI944"/>
      <c r="ADJ944"/>
      <c r="ADK944"/>
      <c r="ADL944"/>
      <c r="ADM944"/>
      <c r="ADN944"/>
      <c r="ADO944"/>
      <c r="ADP944"/>
      <c r="ADQ944"/>
      <c r="ADR944"/>
      <c r="ADS944"/>
      <c r="ADT944"/>
      <c r="ADU944"/>
      <c r="ADV944"/>
      <c r="ADW944"/>
      <c r="ADX944"/>
      <c r="ADY944"/>
      <c r="ADZ944"/>
      <c r="AEA944"/>
      <c r="AEB944"/>
      <c r="AEC944"/>
      <c r="AED944"/>
      <c r="AEE944"/>
      <c r="AEF944"/>
      <c r="AEG944"/>
      <c r="AEH944"/>
      <c r="AEI944"/>
      <c r="AEJ944"/>
      <c r="AEK944"/>
      <c r="AEL944"/>
      <c r="AEM944"/>
      <c r="AEN944"/>
      <c r="AEO944"/>
      <c r="AEP944"/>
      <c r="AEQ944"/>
      <c r="AER944"/>
      <c r="AES944"/>
      <c r="AET944"/>
      <c r="AEU944"/>
      <c r="AEV944"/>
      <c r="AEW944"/>
      <c r="AEX944"/>
      <c r="AEY944"/>
      <c r="AEZ944"/>
      <c r="AFA944"/>
      <c r="AFB944"/>
      <c r="AFC944"/>
      <c r="AFD944"/>
      <c r="AFE944"/>
      <c r="AFF944"/>
      <c r="AFG944"/>
      <c r="AFH944"/>
      <c r="AFI944"/>
      <c r="AFJ944"/>
      <c r="AFK944"/>
      <c r="AFL944"/>
      <c r="AFM944"/>
      <c r="AFN944"/>
      <c r="AFO944"/>
      <c r="AFP944"/>
      <c r="AFQ944"/>
      <c r="AFR944"/>
      <c r="AFS944"/>
      <c r="AFT944"/>
      <c r="AFU944"/>
      <c r="AFV944"/>
      <c r="AFW944"/>
      <c r="AFX944"/>
      <c r="AFY944"/>
      <c r="AFZ944"/>
      <c r="AGA944"/>
      <c r="AGB944"/>
      <c r="AGC944"/>
      <c r="AGD944"/>
      <c r="AGE944"/>
      <c r="AGF944"/>
      <c r="AGG944"/>
      <c r="AGH944"/>
      <c r="AGI944"/>
      <c r="AGJ944"/>
      <c r="AGK944"/>
      <c r="AGL944"/>
      <c r="AGM944"/>
      <c r="AGN944"/>
      <c r="AGO944"/>
      <c r="AGP944"/>
      <c r="AGQ944"/>
      <c r="AGR944"/>
      <c r="AGS944"/>
      <c r="AGT944"/>
      <c r="AGU944"/>
      <c r="AGV944"/>
      <c r="AGW944"/>
      <c r="AGX944"/>
      <c r="AGY944"/>
      <c r="AGZ944"/>
      <c r="AHA944"/>
      <c r="AHB944"/>
      <c r="AHC944"/>
      <c r="AHD944"/>
      <c r="AHE944"/>
      <c r="AHF944"/>
      <c r="AHG944"/>
      <c r="AHH944"/>
      <c r="AHI944"/>
      <c r="AHJ944"/>
      <c r="AHK944"/>
      <c r="AHL944"/>
      <c r="AHM944"/>
      <c r="AHN944"/>
      <c r="AHO944"/>
      <c r="AHP944"/>
      <c r="AHQ944"/>
      <c r="AHR944"/>
      <c r="AHS944"/>
      <c r="AHT944"/>
      <c r="AHU944"/>
      <c r="AHV944"/>
      <c r="AHW944"/>
      <c r="AHX944"/>
      <c r="AHY944"/>
      <c r="AHZ944"/>
      <c r="AIA944"/>
      <c r="AIB944"/>
      <c r="AIC944"/>
      <c r="AID944"/>
      <c r="AIE944"/>
      <c r="AIF944"/>
      <c r="AIG944"/>
      <c r="AIH944"/>
      <c r="AII944"/>
      <c r="AIJ944"/>
      <c r="AIK944"/>
      <c r="AIL944"/>
      <c r="AIM944"/>
      <c r="AIN944"/>
      <c r="AIO944"/>
      <c r="AIP944"/>
      <c r="AIQ944"/>
      <c r="AIR944"/>
      <c r="AIS944"/>
      <c r="AIT944"/>
      <c r="AIU944"/>
      <c r="AIV944"/>
      <c r="AIW944"/>
      <c r="AIX944"/>
      <c r="AIY944"/>
      <c r="AIZ944"/>
      <c r="AJA944"/>
      <c r="AJB944"/>
      <c r="AJC944"/>
      <c r="AJD944"/>
      <c r="AJE944"/>
      <c r="AJF944"/>
      <c r="AJG944"/>
      <c r="AJH944"/>
      <c r="AJI944"/>
      <c r="AJJ944"/>
      <c r="AJK944"/>
      <c r="AJL944"/>
      <c r="AJM944"/>
      <c r="AJN944"/>
      <c r="AJO944"/>
      <c r="AJP944"/>
      <c r="AJQ944"/>
      <c r="AJR944"/>
      <c r="AJS944"/>
      <c r="AJT944"/>
      <c r="AJU944"/>
      <c r="AJV944"/>
      <c r="AJW944"/>
      <c r="AJX944"/>
      <c r="AJY944"/>
      <c r="AJZ944"/>
      <c r="AKA944"/>
      <c r="AKB944"/>
      <c r="AKC944"/>
      <c r="AKD944"/>
      <c r="AKE944"/>
      <c r="AKF944"/>
      <c r="AKG944"/>
      <c r="AKH944"/>
      <c r="AKI944"/>
      <c r="AKJ944"/>
      <c r="AKK944"/>
      <c r="AKL944"/>
      <c r="AKM944"/>
      <c r="AKN944"/>
      <c r="AKO944"/>
      <c r="AKP944"/>
      <c r="AKQ944"/>
      <c r="AKR944"/>
      <c r="AKS944"/>
      <c r="AKT944"/>
      <c r="AKU944"/>
      <c r="AKV944"/>
      <c r="AKW944"/>
      <c r="AKX944"/>
      <c r="AKY944"/>
      <c r="AKZ944"/>
      <c r="ALA944"/>
      <c r="ALB944"/>
      <c r="ALC944"/>
      <c r="ALD944"/>
      <c r="ALE944"/>
      <c r="ALF944"/>
      <c r="ALG944"/>
      <c r="ALH944"/>
      <c r="ALI944"/>
      <c r="ALJ944"/>
      <c r="ALK944"/>
      <c r="ALL944"/>
      <c r="ALM944"/>
      <c r="ALN944"/>
      <c r="ALO944"/>
      <c r="ALP944"/>
      <c r="ALQ944"/>
      <c r="ALR944"/>
      <c r="ALS944"/>
      <c r="ALT944"/>
      <c r="ALU944"/>
      <c r="ALV944"/>
      <c r="ALW944"/>
      <c r="ALX944"/>
      <c r="ALY944"/>
      <c r="ALZ944"/>
      <c r="AMA944"/>
      <c r="AMB944"/>
      <c r="AMC944"/>
      <c r="AMD944"/>
      <c r="AME944"/>
      <c r="AMF944"/>
      <c r="AMG944"/>
      <c r="AMH944"/>
      <c r="AMI944"/>
      <c r="AMJ944"/>
      <c r="AMK944"/>
      <c r="AML944"/>
      <c r="AMM944"/>
      <c r="AMN944"/>
      <c r="AMO944"/>
      <c r="AMP944"/>
      <c r="AMQ944"/>
      <c r="AMR944"/>
      <c r="AMS944"/>
      <c r="AMT944"/>
      <c r="AMU944"/>
      <c r="AMV944"/>
      <c r="AMW944"/>
      <c r="AMX944"/>
      <c r="AMY944"/>
      <c r="AMZ944"/>
      <c r="ANA944"/>
      <c r="ANB944"/>
      <c r="ANC944"/>
      <c r="AND944"/>
      <c r="ANE944"/>
      <c r="ANF944"/>
      <c r="ANG944"/>
      <c r="ANH944"/>
      <c r="ANI944"/>
      <c r="ANJ944"/>
      <c r="ANK944"/>
      <c r="ANL944"/>
      <c r="ANM944"/>
      <c r="ANN944"/>
      <c r="ANO944"/>
      <c r="ANP944"/>
      <c r="ANQ944"/>
      <c r="ANR944"/>
      <c r="ANS944"/>
      <c r="ANT944"/>
      <c r="ANU944"/>
      <c r="ANV944"/>
      <c r="ANW944"/>
      <c r="ANX944"/>
      <c r="ANY944"/>
      <c r="ANZ944"/>
      <c r="AOA944"/>
      <c r="AOB944"/>
      <c r="AOC944"/>
      <c r="AOD944"/>
      <c r="AOE944"/>
      <c r="AOF944"/>
      <c r="AOG944"/>
      <c r="AOH944"/>
      <c r="AOI944"/>
      <c r="AOJ944"/>
      <c r="AOK944"/>
      <c r="AOL944"/>
      <c r="AOM944"/>
      <c r="AON944"/>
      <c r="AOO944"/>
      <c r="AOP944"/>
      <c r="AOQ944"/>
      <c r="AOR944"/>
      <c r="AOS944"/>
      <c r="AOT944"/>
      <c r="AOU944"/>
      <c r="AOV944"/>
      <c r="AOW944"/>
      <c r="AOX944"/>
      <c r="AOY944"/>
      <c r="AOZ944"/>
      <c r="APA944"/>
      <c r="APB944"/>
      <c r="APC944"/>
      <c r="APD944"/>
      <c r="APE944"/>
      <c r="APF944"/>
      <c r="APG944"/>
      <c r="APH944"/>
      <c r="API944"/>
      <c r="APJ944"/>
      <c r="APK944"/>
      <c r="APL944"/>
      <c r="APM944"/>
      <c r="APN944"/>
      <c r="APO944"/>
      <c r="APP944"/>
      <c r="APQ944"/>
      <c r="APR944"/>
      <c r="APS944"/>
      <c r="APT944"/>
      <c r="APU944"/>
      <c r="APV944"/>
      <c r="APW944"/>
      <c r="APX944"/>
      <c r="APY944"/>
      <c r="APZ944"/>
      <c r="AQA944"/>
      <c r="AQB944"/>
      <c r="AQC944"/>
      <c r="AQD944"/>
      <c r="AQE944"/>
      <c r="AQF944"/>
      <c r="AQG944"/>
      <c r="AQH944"/>
      <c r="AQI944"/>
      <c r="AQJ944"/>
      <c r="AQK944"/>
      <c r="AQL944"/>
      <c r="AQM944"/>
      <c r="AQN944"/>
      <c r="AQO944"/>
      <c r="AQP944"/>
      <c r="AQQ944"/>
      <c r="AQR944"/>
      <c r="AQS944"/>
      <c r="AQT944"/>
      <c r="AQU944"/>
      <c r="AQV944"/>
      <c r="AQW944"/>
      <c r="AQX944"/>
      <c r="AQY944"/>
      <c r="AQZ944"/>
      <c r="ARA944"/>
      <c r="ARB944"/>
      <c r="ARC944"/>
      <c r="ARD944"/>
      <c r="ARE944"/>
      <c r="ARF944"/>
      <c r="ARG944"/>
      <c r="ARH944"/>
      <c r="ARI944"/>
      <c r="ARJ944"/>
      <c r="ARK944"/>
      <c r="ARL944"/>
      <c r="ARM944"/>
      <c r="ARN944"/>
      <c r="ARO944"/>
      <c r="ARP944"/>
      <c r="ARQ944"/>
      <c r="ARR944"/>
      <c r="ARS944"/>
      <c r="ART944"/>
      <c r="ARU944"/>
      <c r="ARV944"/>
      <c r="ARW944"/>
      <c r="ARX944"/>
      <c r="ARY944"/>
      <c r="ARZ944"/>
      <c r="ASA944"/>
      <c r="ASB944"/>
      <c r="ASC944"/>
      <c r="ASD944"/>
      <c r="ASE944"/>
      <c r="ASF944"/>
      <c r="ASG944"/>
      <c r="ASH944"/>
      <c r="ASI944"/>
      <c r="ASJ944"/>
      <c r="ASK944"/>
      <c r="ASL944"/>
      <c r="ASM944"/>
      <c r="ASN944"/>
      <c r="ASO944"/>
      <c r="ASP944"/>
      <c r="ASQ944"/>
      <c r="ASR944"/>
      <c r="ASS944"/>
      <c r="AST944"/>
      <c r="ASU944"/>
      <c r="ASV944"/>
      <c r="ASW944"/>
      <c r="ASX944"/>
      <c r="ASY944"/>
      <c r="ASZ944"/>
      <c r="ATA944"/>
      <c r="ATB944"/>
      <c r="ATC944"/>
      <c r="ATD944"/>
      <c r="ATE944"/>
      <c r="ATF944"/>
      <c r="ATG944"/>
      <c r="ATH944"/>
      <c r="ATI944"/>
      <c r="ATJ944"/>
      <c r="ATK944"/>
      <c r="ATL944"/>
      <c r="ATM944"/>
      <c r="ATN944"/>
      <c r="ATO944"/>
      <c r="ATP944"/>
      <c r="ATQ944"/>
      <c r="ATR944"/>
      <c r="ATS944"/>
      <c r="ATT944"/>
      <c r="ATU944"/>
      <c r="ATV944"/>
      <c r="ATW944"/>
      <c r="ATX944"/>
      <c r="ATY944"/>
      <c r="ATZ944"/>
      <c r="AUA944"/>
      <c r="AUB944"/>
      <c r="AUC944"/>
      <c r="AUD944"/>
      <c r="AUE944"/>
      <c r="AUF944"/>
      <c r="AUG944"/>
      <c r="AUH944"/>
      <c r="AUI944"/>
      <c r="AUJ944"/>
      <c r="AUK944"/>
      <c r="AUL944"/>
      <c r="AUM944"/>
      <c r="AUN944"/>
      <c r="AUO944"/>
      <c r="AUP944"/>
      <c r="AUQ944"/>
      <c r="AUR944"/>
      <c r="AUS944"/>
      <c r="AUT944"/>
      <c r="AUU944"/>
      <c r="AUV944"/>
      <c r="AUW944"/>
      <c r="AUX944"/>
      <c r="AUY944"/>
      <c r="AUZ944"/>
      <c r="AVA944"/>
      <c r="AVB944"/>
      <c r="AVC944"/>
      <c r="AVD944"/>
      <c r="AVE944"/>
      <c r="AVF944"/>
      <c r="AVG944"/>
      <c r="AVH944"/>
      <c r="AVI944"/>
      <c r="AVJ944"/>
      <c r="AVK944"/>
      <c r="AVL944"/>
      <c r="AVM944"/>
      <c r="AVN944"/>
      <c r="AVO944"/>
      <c r="AVP944"/>
      <c r="AVQ944"/>
      <c r="AVR944"/>
      <c r="AVS944"/>
      <c r="AVT944"/>
      <c r="AVU944"/>
      <c r="AVV944"/>
      <c r="AVW944"/>
      <c r="AVX944"/>
      <c r="AVY944"/>
      <c r="AVZ944"/>
      <c r="AWA944"/>
      <c r="AWB944"/>
      <c r="AWC944"/>
      <c r="AWD944"/>
      <c r="AWE944"/>
      <c r="AWF944"/>
      <c r="AWG944"/>
      <c r="AWH944"/>
      <c r="AWI944"/>
      <c r="AWJ944"/>
      <c r="AWK944"/>
      <c r="AWL944"/>
      <c r="AWM944"/>
      <c r="AWN944"/>
      <c r="AWO944"/>
      <c r="AWP944"/>
      <c r="AWQ944"/>
      <c r="AWR944"/>
      <c r="AWS944"/>
      <c r="AWT944"/>
      <c r="AWU944"/>
      <c r="AWV944"/>
      <c r="AWW944"/>
      <c r="AWX944"/>
      <c r="AWY944"/>
      <c r="AWZ944"/>
      <c r="AXA944"/>
      <c r="AXB944"/>
      <c r="AXC944"/>
      <c r="AXD944"/>
      <c r="AXE944"/>
      <c r="AXF944"/>
      <c r="AXG944"/>
      <c r="AXH944"/>
      <c r="AXI944"/>
      <c r="AXJ944"/>
      <c r="AXK944"/>
      <c r="AXL944"/>
      <c r="AXM944"/>
      <c r="AXN944"/>
      <c r="AXO944"/>
      <c r="AXP944"/>
      <c r="AXQ944"/>
      <c r="AXR944"/>
      <c r="AXS944"/>
      <c r="AXT944"/>
      <c r="AXU944"/>
      <c r="AXV944"/>
      <c r="AXW944"/>
      <c r="AXX944"/>
      <c r="AXY944"/>
      <c r="AXZ944"/>
      <c r="AYA944"/>
      <c r="AYB944"/>
      <c r="AYC944"/>
      <c r="AYD944"/>
      <c r="AYE944"/>
      <c r="AYF944"/>
      <c r="AYG944"/>
      <c r="AYH944"/>
      <c r="AYI944"/>
      <c r="AYJ944"/>
      <c r="AYK944"/>
      <c r="AYL944"/>
      <c r="AYM944"/>
      <c r="AYN944"/>
      <c r="AYO944"/>
      <c r="AYP944"/>
      <c r="AYQ944"/>
      <c r="AYR944"/>
      <c r="AYS944"/>
      <c r="AYT944"/>
      <c r="AYU944"/>
      <c r="AYV944"/>
      <c r="AYW944"/>
      <c r="AYX944"/>
      <c r="AYY944"/>
      <c r="AYZ944"/>
      <c r="AZA944"/>
      <c r="AZB944"/>
      <c r="AZC944"/>
      <c r="AZD944"/>
      <c r="AZE944"/>
      <c r="AZF944"/>
      <c r="AZG944"/>
      <c r="AZH944"/>
      <c r="AZI944"/>
      <c r="AZJ944"/>
      <c r="AZK944"/>
      <c r="AZL944"/>
      <c r="AZM944"/>
      <c r="AZN944"/>
      <c r="AZO944"/>
      <c r="AZP944"/>
      <c r="AZQ944"/>
      <c r="AZR944"/>
      <c r="AZS944"/>
      <c r="AZT944"/>
      <c r="AZU944"/>
      <c r="AZV944"/>
      <c r="AZW944"/>
      <c r="AZX944"/>
      <c r="AZY944"/>
      <c r="AZZ944"/>
      <c r="BAA944"/>
      <c r="BAB944"/>
      <c r="BAC944"/>
      <c r="BAD944"/>
      <c r="BAE944"/>
      <c r="BAF944"/>
      <c r="BAG944"/>
      <c r="BAH944"/>
      <c r="BAI944"/>
      <c r="BAJ944"/>
      <c r="BAK944"/>
      <c r="BAL944"/>
      <c r="BAM944"/>
      <c r="BAN944"/>
      <c r="BAO944"/>
      <c r="BAP944"/>
      <c r="BAQ944"/>
      <c r="BAR944"/>
      <c r="BAS944"/>
      <c r="BAT944"/>
      <c r="BAU944"/>
      <c r="BAV944"/>
      <c r="BAW944"/>
      <c r="BAX944"/>
      <c r="BAY944"/>
      <c r="BAZ944"/>
      <c r="BBA944"/>
      <c r="BBB944"/>
      <c r="BBC944"/>
      <c r="BBD944"/>
      <c r="BBE944"/>
      <c r="BBF944"/>
      <c r="BBG944"/>
      <c r="BBH944"/>
      <c r="BBI944"/>
      <c r="BBJ944"/>
      <c r="BBK944"/>
      <c r="BBL944"/>
      <c r="BBM944"/>
      <c r="BBN944"/>
      <c r="BBO944"/>
      <c r="BBP944"/>
      <c r="BBQ944"/>
      <c r="BBR944"/>
      <c r="BBS944"/>
      <c r="BBT944"/>
      <c r="BBU944"/>
      <c r="BBV944"/>
      <c r="BBW944"/>
      <c r="BBX944"/>
      <c r="BBY944"/>
      <c r="BBZ944"/>
      <c r="BCA944"/>
      <c r="BCB944"/>
      <c r="BCC944"/>
      <c r="BCD944"/>
      <c r="BCE944"/>
      <c r="BCF944"/>
      <c r="BCG944"/>
      <c r="BCH944"/>
      <c r="BCI944"/>
      <c r="BCJ944"/>
      <c r="BCK944"/>
      <c r="BCL944"/>
      <c r="BCM944"/>
      <c r="BCN944"/>
      <c r="BCO944"/>
      <c r="BCP944"/>
      <c r="BCQ944"/>
      <c r="BCR944"/>
      <c r="BCS944"/>
      <c r="BCT944"/>
      <c r="BCU944"/>
      <c r="BCV944"/>
      <c r="BCW944"/>
      <c r="BCX944"/>
      <c r="BCY944"/>
      <c r="BCZ944"/>
      <c r="BDA944"/>
      <c r="BDB944"/>
      <c r="BDC944"/>
      <c r="BDD944"/>
      <c r="BDE944"/>
      <c r="BDF944"/>
      <c r="BDG944"/>
      <c r="BDH944"/>
      <c r="BDI944"/>
      <c r="BDJ944"/>
      <c r="BDK944"/>
      <c r="BDL944"/>
      <c r="BDM944"/>
      <c r="BDN944"/>
      <c r="BDO944"/>
      <c r="BDP944"/>
      <c r="BDQ944"/>
      <c r="BDR944"/>
      <c r="BDS944"/>
      <c r="BDT944"/>
      <c r="BDU944"/>
      <c r="BDV944"/>
      <c r="BDW944"/>
      <c r="BDX944"/>
      <c r="BDY944"/>
      <c r="BDZ944"/>
      <c r="BEA944"/>
      <c r="BEB944"/>
      <c r="BEC944"/>
      <c r="BED944"/>
      <c r="BEE944"/>
      <c r="BEF944"/>
      <c r="BEG944"/>
      <c r="BEH944"/>
      <c r="BEI944"/>
      <c r="BEJ944"/>
      <c r="BEK944"/>
      <c r="BEL944"/>
      <c r="BEM944"/>
      <c r="BEN944"/>
      <c r="BEO944"/>
      <c r="BEP944"/>
      <c r="BEQ944"/>
      <c r="BER944"/>
      <c r="BES944"/>
      <c r="BET944"/>
      <c r="BEU944"/>
      <c r="BEV944"/>
      <c r="BEW944"/>
      <c r="BEX944"/>
      <c r="BEY944"/>
      <c r="BEZ944"/>
      <c r="BFA944"/>
      <c r="BFB944"/>
      <c r="BFC944"/>
      <c r="BFD944"/>
      <c r="BFE944"/>
      <c r="BFF944"/>
      <c r="BFG944"/>
      <c r="BFH944"/>
      <c r="BFI944"/>
      <c r="BFJ944"/>
      <c r="BFK944"/>
      <c r="BFL944"/>
      <c r="BFM944"/>
      <c r="BFN944"/>
      <c r="BFO944"/>
      <c r="BFP944"/>
      <c r="BFQ944"/>
      <c r="BFR944"/>
      <c r="BFS944"/>
      <c r="BFT944"/>
      <c r="BFU944"/>
      <c r="BFV944"/>
      <c r="BFW944"/>
      <c r="BFX944"/>
      <c r="BFY944"/>
      <c r="BFZ944"/>
      <c r="BGA944"/>
      <c r="BGB944"/>
      <c r="BGC944"/>
      <c r="BGD944"/>
      <c r="BGE944"/>
      <c r="BGF944"/>
      <c r="BGG944"/>
      <c r="BGH944"/>
      <c r="BGI944"/>
      <c r="BGJ944"/>
      <c r="BGK944"/>
      <c r="BGL944"/>
      <c r="BGM944"/>
      <c r="BGN944"/>
      <c r="BGO944"/>
      <c r="BGP944"/>
      <c r="BGQ944"/>
      <c r="BGR944"/>
      <c r="BGS944"/>
      <c r="BGT944"/>
      <c r="BGU944"/>
      <c r="BGV944"/>
      <c r="BGW944"/>
      <c r="BGX944"/>
      <c r="BGY944"/>
      <c r="BGZ944"/>
      <c r="BHA944"/>
      <c r="BHB944"/>
      <c r="BHC944"/>
      <c r="BHD944"/>
      <c r="BHE944"/>
      <c r="BHF944"/>
      <c r="BHG944"/>
      <c r="BHH944"/>
      <c r="BHI944"/>
      <c r="BHJ944"/>
      <c r="BHK944"/>
      <c r="BHL944"/>
      <c r="BHM944"/>
      <c r="BHN944"/>
      <c r="BHO944"/>
      <c r="BHP944"/>
      <c r="BHQ944"/>
      <c r="BHR944"/>
      <c r="BHS944"/>
      <c r="BHT944"/>
      <c r="BHU944"/>
      <c r="BHV944"/>
      <c r="BHW944"/>
      <c r="BHX944"/>
      <c r="BHY944"/>
      <c r="BHZ944"/>
      <c r="BIA944"/>
      <c r="BIB944"/>
      <c r="BIC944"/>
      <c r="BID944"/>
      <c r="BIE944"/>
      <c r="BIF944"/>
      <c r="BIG944"/>
      <c r="BIH944"/>
      <c r="BII944"/>
      <c r="BIJ944"/>
      <c r="BIK944"/>
      <c r="BIL944"/>
      <c r="BIM944"/>
      <c r="BIN944"/>
      <c r="BIO944"/>
      <c r="BIP944"/>
      <c r="BIQ944"/>
      <c r="BIR944"/>
      <c r="BIS944"/>
      <c r="BIT944"/>
      <c r="BIU944"/>
      <c r="BIV944"/>
      <c r="BIW944"/>
      <c r="BIX944"/>
      <c r="BIY944"/>
      <c r="BIZ944"/>
      <c r="BJA944"/>
      <c r="BJB944"/>
      <c r="BJC944"/>
      <c r="BJD944"/>
      <c r="BJE944"/>
      <c r="BJF944"/>
      <c r="BJG944"/>
      <c r="BJH944"/>
      <c r="BJI944"/>
      <c r="BJJ944"/>
      <c r="BJK944"/>
      <c r="BJL944"/>
      <c r="BJM944"/>
      <c r="BJN944"/>
      <c r="BJO944"/>
      <c r="BJP944"/>
      <c r="BJQ944"/>
      <c r="BJR944"/>
      <c r="BJS944"/>
      <c r="BJT944"/>
      <c r="BJU944"/>
      <c r="BJV944"/>
      <c r="BJW944"/>
      <c r="BJX944"/>
      <c r="BJY944"/>
      <c r="BJZ944"/>
      <c r="BKA944"/>
      <c r="BKB944"/>
      <c r="BKC944"/>
      <c r="BKD944"/>
      <c r="BKE944"/>
      <c r="BKF944"/>
      <c r="BKG944"/>
      <c r="BKH944"/>
      <c r="BKI944"/>
      <c r="BKJ944"/>
      <c r="BKK944"/>
      <c r="BKL944"/>
      <c r="BKM944"/>
      <c r="BKN944"/>
      <c r="BKO944"/>
      <c r="BKP944"/>
      <c r="BKQ944"/>
      <c r="BKR944"/>
      <c r="BKS944"/>
      <c r="BKT944"/>
      <c r="BKU944"/>
      <c r="BKV944"/>
      <c r="BKW944"/>
      <c r="BKX944"/>
      <c r="BKY944"/>
      <c r="BKZ944"/>
      <c r="BLA944"/>
      <c r="BLB944"/>
      <c r="BLC944"/>
      <c r="BLD944"/>
      <c r="BLE944"/>
      <c r="BLF944"/>
      <c r="BLG944"/>
      <c r="BLH944"/>
      <c r="BLI944"/>
      <c r="BLJ944"/>
      <c r="BLK944"/>
      <c r="BLL944"/>
      <c r="BLM944"/>
      <c r="BLN944"/>
      <c r="BLO944"/>
      <c r="BLP944"/>
      <c r="BLQ944"/>
      <c r="BLR944"/>
      <c r="BLS944"/>
      <c r="BLT944"/>
      <c r="BLU944"/>
      <c r="BLV944"/>
      <c r="BLW944"/>
      <c r="BLX944"/>
      <c r="BLY944"/>
      <c r="BLZ944"/>
      <c r="BMA944"/>
      <c r="BMB944"/>
      <c r="BMC944"/>
      <c r="BMD944"/>
      <c r="BME944"/>
      <c r="BMF944"/>
      <c r="BMG944"/>
      <c r="BMH944"/>
      <c r="BMI944"/>
      <c r="BMJ944"/>
      <c r="BMK944"/>
      <c r="BML944"/>
      <c r="BMM944"/>
      <c r="BMN944"/>
      <c r="BMO944"/>
      <c r="BMP944"/>
      <c r="BMQ944"/>
      <c r="BMR944"/>
    </row>
    <row r="945" spans="1:1708" s="460" customFormat="1">
      <c r="A945" s="1264" t="s">
        <v>2449</v>
      </c>
      <c r="B945" s="1264"/>
      <c r="C945" s="1264"/>
      <c r="D945" s="1264" t="s">
        <v>2449</v>
      </c>
      <c r="E945" s="1266" t="s">
        <v>214</v>
      </c>
      <c r="F945" s="1266" t="s">
        <v>215</v>
      </c>
      <c r="G945" s="1266" t="s">
        <v>184</v>
      </c>
      <c r="H945" s="1266"/>
      <c r="I945" s="1266">
        <v>4</v>
      </c>
      <c r="J945" s="1266"/>
      <c r="K945" s="1269">
        <v>58.776828190000003</v>
      </c>
      <c r="L945" s="1269">
        <v>24.792601699999999</v>
      </c>
      <c r="M945" s="1270" t="s">
        <v>2450</v>
      </c>
      <c r="N945" s="1271"/>
      <c r="O945" s="1269" t="s">
        <v>2433</v>
      </c>
      <c r="P945" s="1269" t="s">
        <v>201</v>
      </c>
      <c r="Q945" s="1271"/>
      <c r="R945" s="1025">
        <v>885</v>
      </c>
      <c r="S945" s="1025">
        <v>885</v>
      </c>
      <c r="T945" s="48"/>
      <c r="U945" s="931"/>
      <c r="V945" s="16"/>
      <c r="W945"/>
      <c r="X945"/>
      <c r="Y945"/>
      <c r="Z945"/>
      <c r="AA945"/>
      <c r="AB945"/>
      <c r="AC945"/>
      <c r="AD945"/>
      <c r="AE945"/>
      <c r="AF945"/>
      <c r="AG945"/>
      <c r="AH945"/>
      <c r="AI945"/>
      <c r="AJ945"/>
      <c r="AK945"/>
      <c r="AL945"/>
      <c r="AM945"/>
      <c r="AN945"/>
      <c r="AO945"/>
      <c r="AP945"/>
      <c r="AQ945"/>
      <c r="AR945"/>
      <c r="AS945"/>
      <c r="AT945"/>
      <c r="AU945"/>
      <c r="AV945"/>
      <c r="AW945"/>
      <c r="AX945"/>
      <c r="AY945"/>
      <c r="AZ945"/>
      <c r="BA945"/>
      <c r="BB945"/>
      <c r="BC945"/>
      <c r="BD945"/>
      <c r="BE945"/>
      <c r="BF945"/>
      <c r="BG945"/>
      <c r="BH945"/>
      <c r="BI945"/>
      <c r="BJ945"/>
      <c r="BK945"/>
      <c r="BL945"/>
      <c r="BM945"/>
      <c r="BN945"/>
      <c r="BO945"/>
      <c r="BP945"/>
      <c r="BQ945"/>
      <c r="BR945"/>
      <c r="BS945"/>
      <c r="BT945"/>
      <c r="BU945"/>
      <c r="BV945"/>
      <c r="BW945"/>
      <c r="BX945"/>
      <c r="BY945"/>
      <c r="BZ945"/>
      <c r="CA945"/>
      <c r="CB945"/>
      <c r="CC945"/>
      <c r="CD945"/>
      <c r="CE945"/>
      <c r="CF945"/>
      <c r="CG945"/>
      <c r="CH945"/>
      <c r="CI945"/>
      <c r="CJ945"/>
      <c r="CK945"/>
      <c r="CL945"/>
      <c r="CM945"/>
      <c r="CN945"/>
      <c r="CO945"/>
      <c r="CP945"/>
      <c r="CQ945"/>
      <c r="CR945"/>
      <c r="CS945"/>
      <c r="CT945"/>
      <c r="CU945"/>
      <c r="CV945"/>
      <c r="CW945"/>
      <c r="CX945"/>
      <c r="CY945"/>
      <c r="CZ945"/>
      <c r="DA945"/>
      <c r="DB945"/>
      <c r="DC945"/>
      <c r="DD945"/>
      <c r="DE945"/>
      <c r="DF945"/>
      <c r="DG945"/>
      <c r="DH945"/>
      <c r="DI945"/>
      <c r="DJ945"/>
      <c r="DK945"/>
      <c r="DL945"/>
      <c r="DM945"/>
      <c r="DN945"/>
      <c r="DO945"/>
      <c r="DP945"/>
      <c r="DQ945"/>
      <c r="DR945"/>
      <c r="DS945"/>
      <c r="DT945"/>
      <c r="DU945"/>
      <c r="DV945"/>
      <c r="DW945"/>
      <c r="DX945"/>
      <c r="DY945"/>
      <c r="DZ945"/>
      <c r="EA945"/>
      <c r="EB945"/>
      <c r="EC945"/>
      <c r="ED945"/>
      <c r="EE945"/>
      <c r="EF945"/>
      <c r="EG945"/>
      <c r="EH945"/>
      <c r="EI945"/>
      <c r="EJ945"/>
      <c r="EK945"/>
      <c r="EL945"/>
      <c r="EM945"/>
      <c r="EN945"/>
      <c r="EO945"/>
      <c r="EP945"/>
      <c r="EQ945"/>
      <c r="ER945"/>
      <c r="ES945"/>
      <c r="ET945"/>
      <c r="EU945"/>
      <c r="EV945"/>
      <c r="EW945"/>
      <c r="EX945"/>
      <c r="EY945"/>
      <c r="EZ945"/>
      <c r="FA945"/>
      <c r="FB945"/>
      <c r="FC945"/>
      <c r="FD945"/>
      <c r="FE945"/>
      <c r="FF945"/>
      <c r="FG945"/>
      <c r="FH945"/>
      <c r="FI945"/>
      <c r="FJ945"/>
      <c r="FK945"/>
      <c r="FL945"/>
      <c r="FM945"/>
      <c r="FN945"/>
      <c r="FO945"/>
      <c r="FP945"/>
      <c r="FQ945"/>
      <c r="FR945"/>
      <c r="FS945"/>
      <c r="FT945"/>
      <c r="FU945"/>
      <c r="FV945"/>
      <c r="FW945"/>
      <c r="FX945"/>
      <c r="FY945"/>
      <c r="FZ945"/>
      <c r="GA945"/>
      <c r="GB945"/>
      <c r="GC945"/>
      <c r="GD945"/>
      <c r="GE945"/>
      <c r="GF945"/>
      <c r="GG945"/>
      <c r="GH945"/>
      <c r="GI945"/>
      <c r="GJ945"/>
      <c r="GK945"/>
      <c r="GL945"/>
      <c r="GM945"/>
      <c r="GN945"/>
      <c r="GO945"/>
      <c r="GP945"/>
      <c r="GQ945"/>
      <c r="GR945"/>
      <c r="GS945"/>
      <c r="GT945"/>
      <c r="GU945"/>
      <c r="GV945"/>
      <c r="GW945"/>
      <c r="GX945"/>
      <c r="GY945"/>
      <c r="GZ945"/>
      <c r="HA945"/>
      <c r="HB945"/>
      <c r="HC945"/>
      <c r="HD945"/>
      <c r="HE945"/>
      <c r="HF945"/>
      <c r="HG945"/>
      <c r="HH945"/>
      <c r="HI945"/>
      <c r="HJ945"/>
      <c r="HK945"/>
      <c r="HL945"/>
      <c r="HM945"/>
      <c r="HN945"/>
      <c r="HO945"/>
      <c r="HP945"/>
      <c r="HQ945"/>
      <c r="HR945"/>
      <c r="HS945"/>
      <c r="HT945"/>
      <c r="HU945"/>
      <c r="HV945"/>
      <c r="HW945"/>
      <c r="HX945"/>
      <c r="HY945"/>
      <c r="HZ945"/>
      <c r="IA945"/>
      <c r="IB945"/>
      <c r="IC945"/>
      <c r="ID945"/>
      <c r="IE945"/>
      <c r="IF945"/>
      <c r="IG945"/>
      <c r="IH945"/>
      <c r="II945"/>
      <c r="IJ945"/>
      <c r="IK945"/>
      <c r="IL945"/>
      <c r="IM945"/>
      <c r="IN945"/>
      <c r="IO945"/>
      <c r="IP945"/>
      <c r="IQ945"/>
      <c r="IR945"/>
      <c r="IS945"/>
      <c r="IT945"/>
      <c r="IU945"/>
      <c r="IV945"/>
      <c r="IW945"/>
      <c r="IX945"/>
      <c r="IY945"/>
      <c r="IZ945"/>
      <c r="JA945"/>
      <c r="JB945"/>
      <c r="JC945"/>
      <c r="JD945"/>
      <c r="JE945"/>
      <c r="JF945"/>
      <c r="JG945"/>
      <c r="JH945"/>
      <c r="JI945"/>
      <c r="JJ945"/>
      <c r="JK945"/>
      <c r="JL945"/>
      <c r="JM945"/>
      <c r="JN945"/>
      <c r="JO945"/>
      <c r="JP945"/>
      <c r="JQ945"/>
      <c r="JR945"/>
      <c r="JS945"/>
      <c r="JT945"/>
      <c r="JU945"/>
      <c r="JV945"/>
      <c r="JW945"/>
      <c r="JX945"/>
      <c r="JY945"/>
      <c r="JZ945"/>
      <c r="KA945"/>
      <c r="KB945"/>
      <c r="KC945"/>
      <c r="KD945"/>
      <c r="KE945"/>
      <c r="KF945"/>
      <c r="KG945"/>
      <c r="KH945"/>
      <c r="KI945"/>
      <c r="KJ945"/>
      <c r="KK945"/>
      <c r="KL945"/>
      <c r="KM945"/>
      <c r="KN945"/>
      <c r="KO945"/>
      <c r="KP945"/>
      <c r="KQ945"/>
      <c r="KR945"/>
      <c r="KS945"/>
      <c r="KT945"/>
      <c r="KU945"/>
      <c r="KV945"/>
      <c r="KW945"/>
      <c r="KX945"/>
      <c r="KY945"/>
      <c r="KZ945"/>
      <c r="LA945"/>
      <c r="LB945"/>
      <c r="LC945"/>
      <c r="LD945"/>
      <c r="LE945"/>
      <c r="LF945"/>
      <c r="LG945"/>
      <c r="LH945"/>
      <c r="LI945"/>
      <c r="LJ945"/>
      <c r="LK945"/>
      <c r="LL945"/>
      <c r="LM945"/>
      <c r="LN945"/>
      <c r="LO945"/>
      <c r="LP945"/>
      <c r="LQ945"/>
      <c r="LR945"/>
      <c r="LS945"/>
      <c r="LT945"/>
      <c r="LU945"/>
      <c r="LV945"/>
      <c r="LW945"/>
      <c r="LX945"/>
      <c r="LY945"/>
      <c r="LZ945"/>
      <c r="MA945"/>
      <c r="MB945"/>
      <c r="MC945"/>
      <c r="MD945"/>
      <c r="ME945"/>
      <c r="MF945"/>
      <c r="MG945"/>
      <c r="MH945"/>
      <c r="MI945"/>
      <c r="MJ945"/>
      <c r="MK945"/>
      <c r="ML945"/>
      <c r="MM945"/>
      <c r="MN945"/>
      <c r="MO945"/>
      <c r="MP945"/>
      <c r="MQ945"/>
      <c r="MR945"/>
      <c r="MS945"/>
      <c r="MT945"/>
      <c r="MU945"/>
      <c r="MV945"/>
      <c r="MW945"/>
      <c r="MX945"/>
      <c r="MY945"/>
      <c r="MZ945"/>
      <c r="NA945"/>
      <c r="NB945"/>
      <c r="NC945"/>
      <c r="ND945"/>
      <c r="NE945"/>
      <c r="NF945"/>
      <c r="NG945"/>
      <c r="NH945"/>
      <c r="NI945"/>
      <c r="NJ945"/>
      <c r="NK945"/>
      <c r="NL945"/>
      <c r="NM945"/>
      <c r="NN945"/>
      <c r="NO945"/>
      <c r="NP945"/>
      <c r="NQ945"/>
      <c r="NR945"/>
      <c r="NS945"/>
      <c r="NT945"/>
      <c r="NU945"/>
      <c r="NV945"/>
      <c r="NW945"/>
      <c r="NX945"/>
      <c r="NY945"/>
      <c r="NZ945"/>
      <c r="OA945"/>
      <c r="OB945"/>
      <c r="OC945"/>
      <c r="OD945"/>
      <c r="OE945"/>
      <c r="OF945"/>
      <c r="OG945"/>
      <c r="OH945"/>
      <c r="OI945"/>
      <c r="OJ945"/>
      <c r="OK945"/>
      <c r="OL945"/>
      <c r="OM945"/>
      <c r="ON945"/>
      <c r="OO945"/>
      <c r="OP945"/>
      <c r="OQ945"/>
      <c r="OR945"/>
      <c r="OS945"/>
      <c r="OT945"/>
      <c r="OU945"/>
      <c r="OV945"/>
      <c r="OW945"/>
      <c r="OX945"/>
      <c r="OY945"/>
      <c r="OZ945"/>
      <c r="PA945"/>
      <c r="PB945"/>
      <c r="PC945"/>
      <c r="PD945"/>
      <c r="PE945"/>
      <c r="PF945"/>
      <c r="PG945"/>
      <c r="PH945"/>
      <c r="PI945"/>
      <c r="PJ945"/>
      <c r="PK945"/>
      <c r="PL945"/>
      <c r="PM945"/>
      <c r="PN945"/>
      <c r="PO945"/>
      <c r="PP945"/>
      <c r="PQ945"/>
      <c r="PR945"/>
      <c r="PS945"/>
      <c r="PT945"/>
      <c r="PU945"/>
      <c r="PV945"/>
      <c r="PW945"/>
      <c r="PX945"/>
      <c r="PY945"/>
      <c r="PZ945"/>
      <c r="QA945"/>
      <c r="QB945"/>
      <c r="QC945"/>
      <c r="QD945"/>
      <c r="QE945"/>
      <c r="QF945"/>
      <c r="QG945"/>
      <c r="QH945"/>
      <c r="QI945"/>
      <c r="QJ945"/>
      <c r="QK945"/>
      <c r="QL945"/>
      <c r="QM945"/>
      <c r="QN945"/>
      <c r="QO945"/>
      <c r="QP945"/>
      <c r="QQ945"/>
      <c r="QR945"/>
      <c r="QS945"/>
      <c r="QT945"/>
      <c r="QU945"/>
      <c r="QV945"/>
      <c r="QW945"/>
      <c r="QX945"/>
      <c r="QY945"/>
      <c r="QZ945"/>
      <c r="RA945"/>
      <c r="RB945"/>
      <c r="RC945"/>
      <c r="RD945"/>
      <c r="RE945"/>
      <c r="RF945"/>
      <c r="RG945"/>
      <c r="RH945"/>
      <c r="RI945"/>
      <c r="RJ945"/>
      <c r="RK945"/>
      <c r="RL945"/>
      <c r="RM945"/>
      <c r="RN945"/>
      <c r="RO945"/>
      <c r="RP945"/>
      <c r="RQ945"/>
      <c r="RR945"/>
      <c r="RS945"/>
      <c r="RT945"/>
      <c r="RU945"/>
      <c r="RV945"/>
      <c r="RW945"/>
      <c r="RX945"/>
      <c r="RY945"/>
      <c r="RZ945"/>
      <c r="SA945"/>
      <c r="SB945"/>
      <c r="SC945"/>
      <c r="SD945"/>
      <c r="SE945"/>
      <c r="SF945"/>
      <c r="SG945"/>
      <c r="SH945"/>
      <c r="SI945"/>
      <c r="SJ945"/>
      <c r="SK945"/>
      <c r="SL945"/>
      <c r="SM945"/>
      <c r="SN945"/>
      <c r="SO945"/>
      <c r="SP945"/>
      <c r="SQ945"/>
      <c r="SR945"/>
      <c r="SS945"/>
      <c r="ST945"/>
      <c r="SU945"/>
      <c r="SV945"/>
      <c r="SW945"/>
      <c r="SX945"/>
      <c r="SY945"/>
      <c r="SZ945"/>
      <c r="TA945"/>
      <c r="TB945"/>
      <c r="TC945"/>
      <c r="TD945"/>
      <c r="TE945"/>
      <c r="TF945"/>
      <c r="TG945"/>
      <c r="TH945"/>
      <c r="TI945"/>
      <c r="TJ945"/>
      <c r="TK945"/>
      <c r="TL945"/>
      <c r="TM945"/>
      <c r="TN945"/>
      <c r="TO945"/>
      <c r="TP945"/>
      <c r="TQ945"/>
      <c r="TR945"/>
      <c r="TS945"/>
      <c r="TT945"/>
      <c r="TU945"/>
      <c r="TV945"/>
      <c r="TW945"/>
      <c r="TX945"/>
      <c r="TY945"/>
      <c r="TZ945"/>
      <c r="UA945"/>
      <c r="UB945"/>
      <c r="UC945"/>
      <c r="UD945"/>
      <c r="UE945"/>
      <c r="UF945"/>
      <c r="UG945"/>
      <c r="UH945"/>
      <c r="UI945"/>
      <c r="UJ945"/>
      <c r="UK945"/>
      <c r="UL945"/>
      <c r="UM945"/>
      <c r="UN945"/>
      <c r="UO945"/>
      <c r="UP945"/>
      <c r="UQ945"/>
      <c r="UR945"/>
      <c r="US945"/>
      <c r="UT945"/>
      <c r="UU945"/>
      <c r="UV945"/>
      <c r="UW945"/>
      <c r="UX945"/>
      <c r="UY945"/>
      <c r="UZ945"/>
      <c r="VA945"/>
      <c r="VB945"/>
      <c r="VC945"/>
      <c r="VD945"/>
      <c r="VE945"/>
      <c r="VF945"/>
      <c r="VG945"/>
      <c r="VH945"/>
      <c r="VI945"/>
      <c r="VJ945"/>
      <c r="VK945"/>
      <c r="VL945"/>
      <c r="VM945"/>
      <c r="VN945"/>
      <c r="VO945"/>
      <c r="VP945"/>
      <c r="VQ945"/>
      <c r="VR945"/>
      <c r="VS945"/>
      <c r="VT945"/>
      <c r="VU945"/>
      <c r="VV945"/>
      <c r="VW945"/>
      <c r="VX945"/>
      <c r="VY945"/>
      <c r="VZ945"/>
      <c r="WA945"/>
      <c r="WB945"/>
      <c r="WC945"/>
      <c r="WD945"/>
      <c r="WE945"/>
      <c r="WF945"/>
      <c r="WG945"/>
      <c r="WH945"/>
      <c r="WI945"/>
      <c r="WJ945"/>
      <c r="WK945"/>
      <c r="WL945"/>
      <c r="WM945"/>
      <c r="WN945"/>
      <c r="WO945"/>
      <c r="WP945"/>
      <c r="WQ945"/>
      <c r="WR945"/>
      <c r="WS945"/>
      <c r="WT945"/>
      <c r="WU945"/>
      <c r="WV945"/>
      <c r="WW945"/>
      <c r="WX945"/>
      <c r="WY945"/>
      <c r="WZ945"/>
      <c r="XA945"/>
      <c r="XB945"/>
      <c r="XC945"/>
      <c r="XD945"/>
      <c r="XE945"/>
      <c r="XF945"/>
      <c r="XG945"/>
      <c r="XH945"/>
      <c r="XI945"/>
      <c r="XJ945"/>
      <c r="XK945"/>
      <c r="XL945"/>
      <c r="XM945"/>
      <c r="XN945"/>
      <c r="XO945"/>
      <c r="XP945"/>
      <c r="XQ945"/>
      <c r="XR945"/>
      <c r="XS945"/>
      <c r="XT945"/>
      <c r="XU945"/>
      <c r="XV945"/>
      <c r="XW945"/>
      <c r="XX945"/>
      <c r="XY945"/>
      <c r="XZ945"/>
      <c r="YA945"/>
      <c r="YB945"/>
      <c r="YC945"/>
      <c r="YD945"/>
      <c r="YE945"/>
      <c r="YF945"/>
      <c r="YG945"/>
      <c r="YH945"/>
      <c r="YI945"/>
      <c r="YJ945"/>
      <c r="YK945"/>
      <c r="YL945"/>
      <c r="YM945"/>
      <c r="YN945"/>
      <c r="YO945"/>
      <c r="YP945"/>
      <c r="YQ945"/>
      <c r="YR945"/>
      <c r="YS945"/>
      <c r="YT945"/>
      <c r="YU945"/>
      <c r="YV945"/>
      <c r="YW945"/>
      <c r="YX945"/>
      <c r="YY945"/>
      <c r="YZ945"/>
      <c r="ZA945"/>
      <c r="ZB945"/>
      <c r="ZC945"/>
      <c r="ZD945"/>
      <c r="ZE945"/>
      <c r="ZF945"/>
      <c r="ZG945"/>
      <c r="ZH945"/>
      <c r="ZI945"/>
      <c r="ZJ945"/>
      <c r="ZK945"/>
      <c r="ZL945"/>
      <c r="ZM945"/>
      <c r="ZN945"/>
      <c r="ZO945"/>
      <c r="ZP945"/>
      <c r="ZQ945"/>
      <c r="ZR945"/>
      <c r="ZS945"/>
      <c r="ZT945"/>
      <c r="ZU945"/>
      <c r="ZV945"/>
      <c r="ZW945"/>
      <c r="ZX945"/>
      <c r="ZY945"/>
      <c r="ZZ945"/>
      <c r="AAA945"/>
      <c r="AAB945"/>
      <c r="AAC945"/>
      <c r="AAD945"/>
      <c r="AAE945"/>
      <c r="AAF945"/>
      <c r="AAG945"/>
      <c r="AAH945"/>
      <c r="AAI945"/>
      <c r="AAJ945"/>
      <c r="AAK945"/>
      <c r="AAL945"/>
      <c r="AAM945"/>
      <c r="AAN945"/>
      <c r="AAO945"/>
      <c r="AAP945"/>
      <c r="AAQ945"/>
      <c r="AAR945"/>
      <c r="AAS945"/>
      <c r="AAT945"/>
      <c r="AAU945"/>
      <c r="AAV945"/>
      <c r="AAW945"/>
      <c r="AAX945"/>
      <c r="AAY945"/>
      <c r="AAZ945"/>
      <c r="ABA945"/>
      <c r="ABB945"/>
      <c r="ABC945"/>
      <c r="ABD945"/>
      <c r="ABE945"/>
      <c r="ABF945"/>
      <c r="ABG945"/>
      <c r="ABH945"/>
      <c r="ABI945"/>
      <c r="ABJ945"/>
      <c r="ABK945"/>
      <c r="ABL945"/>
      <c r="ABM945"/>
      <c r="ABN945"/>
      <c r="ABO945"/>
      <c r="ABP945"/>
      <c r="ABQ945"/>
      <c r="ABR945"/>
      <c r="ABS945"/>
      <c r="ABT945"/>
      <c r="ABU945"/>
      <c r="ABV945"/>
      <c r="ABW945"/>
      <c r="ABX945"/>
      <c r="ABY945"/>
      <c r="ABZ945"/>
      <c r="ACA945"/>
      <c r="ACB945"/>
      <c r="ACC945"/>
      <c r="ACD945"/>
      <c r="ACE945"/>
      <c r="ACF945"/>
      <c r="ACG945"/>
      <c r="ACH945"/>
      <c r="ACI945"/>
      <c r="ACJ945"/>
      <c r="ACK945"/>
      <c r="ACL945"/>
      <c r="ACM945"/>
      <c r="ACN945"/>
      <c r="ACO945"/>
      <c r="ACP945"/>
      <c r="ACQ945"/>
      <c r="ACR945"/>
      <c r="ACS945"/>
      <c r="ACT945"/>
      <c r="ACU945"/>
      <c r="ACV945"/>
      <c r="ACW945"/>
      <c r="ACX945"/>
      <c r="ACY945"/>
      <c r="ACZ945"/>
      <c r="ADA945"/>
      <c r="ADB945"/>
      <c r="ADC945"/>
      <c r="ADD945"/>
      <c r="ADE945"/>
      <c r="ADF945"/>
      <c r="ADG945"/>
      <c r="ADH945"/>
      <c r="ADI945"/>
      <c r="ADJ945"/>
      <c r="ADK945"/>
      <c r="ADL945"/>
      <c r="ADM945"/>
      <c r="ADN945"/>
      <c r="ADO945"/>
      <c r="ADP945"/>
      <c r="ADQ945"/>
      <c r="ADR945"/>
      <c r="ADS945"/>
      <c r="ADT945"/>
      <c r="ADU945"/>
      <c r="ADV945"/>
      <c r="ADW945"/>
      <c r="ADX945"/>
      <c r="ADY945"/>
      <c r="ADZ945"/>
      <c r="AEA945"/>
      <c r="AEB945"/>
      <c r="AEC945"/>
      <c r="AED945"/>
      <c r="AEE945"/>
      <c r="AEF945"/>
      <c r="AEG945"/>
      <c r="AEH945"/>
      <c r="AEI945"/>
      <c r="AEJ945"/>
      <c r="AEK945"/>
      <c r="AEL945"/>
      <c r="AEM945"/>
      <c r="AEN945"/>
      <c r="AEO945"/>
      <c r="AEP945"/>
      <c r="AEQ945"/>
      <c r="AER945"/>
      <c r="AES945"/>
      <c r="AET945"/>
      <c r="AEU945"/>
      <c r="AEV945"/>
      <c r="AEW945"/>
      <c r="AEX945"/>
      <c r="AEY945"/>
      <c r="AEZ945"/>
      <c r="AFA945"/>
      <c r="AFB945"/>
      <c r="AFC945"/>
      <c r="AFD945"/>
      <c r="AFE945"/>
      <c r="AFF945"/>
      <c r="AFG945"/>
      <c r="AFH945"/>
      <c r="AFI945"/>
      <c r="AFJ945"/>
      <c r="AFK945"/>
      <c r="AFL945"/>
      <c r="AFM945"/>
      <c r="AFN945"/>
      <c r="AFO945"/>
      <c r="AFP945"/>
      <c r="AFQ945"/>
      <c r="AFR945"/>
      <c r="AFS945"/>
      <c r="AFT945"/>
      <c r="AFU945"/>
      <c r="AFV945"/>
      <c r="AFW945"/>
      <c r="AFX945"/>
      <c r="AFY945"/>
      <c r="AFZ945"/>
      <c r="AGA945"/>
      <c r="AGB945"/>
      <c r="AGC945"/>
      <c r="AGD945"/>
      <c r="AGE945"/>
      <c r="AGF945"/>
      <c r="AGG945"/>
      <c r="AGH945"/>
      <c r="AGI945"/>
      <c r="AGJ945"/>
      <c r="AGK945"/>
      <c r="AGL945"/>
      <c r="AGM945"/>
      <c r="AGN945"/>
      <c r="AGO945"/>
      <c r="AGP945"/>
      <c r="AGQ945"/>
      <c r="AGR945"/>
      <c r="AGS945"/>
      <c r="AGT945"/>
      <c r="AGU945"/>
      <c r="AGV945"/>
      <c r="AGW945"/>
      <c r="AGX945"/>
      <c r="AGY945"/>
      <c r="AGZ945"/>
      <c r="AHA945"/>
      <c r="AHB945"/>
      <c r="AHC945"/>
      <c r="AHD945"/>
      <c r="AHE945"/>
      <c r="AHF945"/>
      <c r="AHG945"/>
      <c r="AHH945"/>
      <c r="AHI945"/>
      <c r="AHJ945"/>
      <c r="AHK945"/>
      <c r="AHL945"/>
      <c r="AHM945"/>
      <c r="AHN945"/>
      <c r="AHO945"/>
      <c r="AHP945"/>
      <c r="AHQ945"/>
      <c r="AHR945"/>
      <c r="AHS945"/>
      <c r="AHT945"/>
      <c r="AHU945"/>
      <c r="AHV945"/>
      <c r="AHW945"/>
      <c r="AHX945"/>
      <c r="AHY945"/>
      <c r="AHZ945"/>
      <c r="AIA945"/>
      <c r="AIB945"/>
      <c r="AIC945"/>
      <c r="AID945"/>
      <c r="AIE945"/>
      <c r="AIF945"/>
      <c r="AIG945"/>
      <c r="AIH945"/>
      <c r="AII945"/>
      <c r="AIJ945"/>
      <c r="AIK945"/>
      <c r="AIL945"/>
      <c r="AIM945"/>
      <c r="AIN945"/>
      <c r="AIO945"/>
      <c r="AIP945"/>
      <c r="AIQ945"/>
      <c r="AIR945"/>
      <c r="AIS945"/>
      <c r="AIT945"/>
      <c r="AIU945"/>
      <c r="AIV945"/>
      <c r="AIW945"/>
      <c r="AIX945"/>
      <c r="AIY945"/>
      <c r="AIZ945"/>
      <c r="AJA945"/>
      <c r="AJB945"/>
      <c r="AJC945"/>
      <c r="AJD945"/>
      <c r="AJE945"/>
      <c r="AJF945"/>
      <c r="AJG945"/>
      <c r="AJH945"/>
      <c r="AJI945"/>
      <c r="AJJ945"/>
      <c r="AJK945"/>
      <c r="AJL945"/>
      <c r="AJM945"/>
      <c r="AJN945"/>
      <c r="AJO945"/>
      <c r="AJP945"/>
      <c r="AJQ945"/>
      <c r="AJR945"/>
      <c r="AJS945"/>
      <c r="AJT945"/>
      <c r="AJU945"/>
      <c r="AJV945"/>
      <c r="AJW945"/>
      <c r="AJX945"/>
      <c r="AJY945"/>
      <c r="AJZ945"/>
      <c r="AKA945"/>
      <c r="AKB945"/>
      <c r="AKC945"/>
      <c r="AKD945"/>
      <c r="AKE945"/>
      <c r="AKF945"/>
      <c r="AKG945"/>
      <c r="AKH945"/>
      <c r="AKI945"/>
      <c r="AKJ945"/>
      <c r="AKK945"/>
      <c r="AKL945"/>
      <c r="AKM945"/>
      <c r="AKN945"/>
      <c r="AKO945"/>
      <c r="AKP945"/>
      <c r="AKQ945"/>
      <c r="AKR945"/>
      <c r="AKS945"/>
      <c r="AKT945"/>
      <c r="AKU945"/>
      <c r="AKV945"/>
      <c r="AKW945"/>
      <c r="AKX945"/>
      <c r="AKY945"/>
      <c r="AKZ945"/>
      <c r="ALA945"/>
      <c r="ALB945"/>
      <c r="ALC945"/>
      <c r="ALD945"/>
      <c r="ALE945"/>
      <c r="ALF945"/>
      <c r="ALG945"/>
      <c r="ALH945"/>
      <c r="ALI945"/>
      <c r="ALJ945"/>
      <c r="ALK945"/>
      <c r="ALL945"/>
      <c r="ALM945"/>
      <c r="ALN945"/>
      <c r="ALO945"/>
      <c r="ALP945"/>
      <c r="ALQ945"/>
      <c r="ALR945"/>
      <c r="ALS945"/>
      <c r="ALT945"/>
      <c r="ALU945"/>
      <c r="ALV945"/>
      <c r="ALW945"/>
      <c r="ALX945"/>
      <c r="ALY945"/>
      <c r="ALZ945"/>
      <c r="AMA945"/>
      <c r="AMB945"/>
      <c r="AMC945"/>
      <c r="AMD945"/>
      <c r="AME945"/>
      <c r="AMF945"/>
      <c r="AMG945"/>
      <c r="AMH945"/>
      <c r="AMI945"/>
      <c r="AMJ945"/>
      <c r="AMK945"/>
      <c r="AML945"/>
      <c r="AMM945"/>
      <c r="AMN945"/>
      <c r="AMO945"/>
      <c r="AMP945"/>
      <c r="AMQ945"/>
      <c r="AMR945"/>
      <c r="AMS945"/>
      <c r="AMT945"/>
      <c r="AMU945"/>
      <c r="AMV945"/>
      <c r="AMW945"/>
      <c r="AMX945"/>
      <c r="AMY945"/>
      <c r="AMZ945"/>
      <c r="ANA945"/>
      <c r="ANB945"/>
      <c r="ANC945"/>
      <c r="AND945"/>
      <c r="ANE945"/>
      <c r="ANF945"/>
      <c r="ANG945"/>
      <c r="ANH945"/>
      <c r="ANI945"/>
      <c r="ANJ945"/>
      <c r="ANK945"/>
      <c r="ANL945"/>
      <c r="ANM945"/>
      <c r="ANN945"/>
      <c r="ANO945"/>
      <c r="ANP945"/>
      <c r="ANQ945"/>
      <c r="ANR945"/>
      <c r="ANS945"/>
      <c r="ANT945"/>
      <c r="ANU945"/>
      <c r="ANV945"/>
      <c r="ANW945"/>
      <c r="ANX945"/>
      <c r="ANY945"/>
      <c r="ANZ945"/>
      <c r="AOA945"/>
      <c r="AOB945"/>
      <c r="AOC945"/>
      <c r="AOD945"/>
      <c r="AOE945"/>
      <c r="AOF945"/>
      <c r="AOG945"/>
      <c r="AOH945"/>
      <c r="AOI945"/>
      <c r="AOJ945"/>
      <c r="AOK945"/>
      <c r="AOL945"/>
      <c r="AOM945"/>
      <c r="AON945"/>
      <c r="AOO945"/>
      <c r="AOP945"/>
      <c r="AOQ945"/>
      <c r="AOR945"/>
      <c r="AOS945"/>
      <c r="AOT945"/>
      <c r="AOU945"/>
      <c r="AOV945"/>
      <c r="AOW945"/>
      <c r="AOX945"/>
      <c r="AOY945"/>
      <c r="AOZ945"/>
      <c r="APA945"/>
      <c r="APB945"/>
      <c r="APC945"/>
      <c r="APD945"/>
      <c r="APE945"/>
      <c r="APF945"/>
      <c r="APG945"/>
      <c r="APH945"/>
      <c r="API945"/>
      <c r="APJ945"/>
      <c r="APK945"/>
      <c r="APL945"/>
      <c r="APM945"/>
      <c r="APN945"/>
      <c r="APO945"/>
      <c r="APP945"/>
      <c r="APQ945"/>
      <c r="APR945"/>
      <c r="APS945"/>
      <c r="APT945"/>
      <c r="APU945"/>
      <c r="APV945"/>
      <c r="APW945"/>
      <c r="APX945"/>
      <c r="APY945"/>
      <c r="APZ945"/>
      <c r="AQA945"/>
      <c r="AQB945"/>
      <c r="AQC945"/>
      <c r="AQD945"/>
      <c r="AQE945"/>
      <c r="AQF945"/>
      <c r="AQG945"/>
      <c r="AQH945"/>
      <c r="AQI945"/>
      <c r="AQJ945"/>
      <c r="AQK945"/>
      <c r="AQL945"/>
      <c r="AQM945"/>
      <c r="AQN945"/>
      <c r="AQO945"/>
      <c r="AQP945"/>
      <c r="AQQ945"/>
      <c r="AQR945"/>
      <c r="AQS945"/>
      <c r="AQT945"/>
      <c r="AQU945"/>
      <c r="AQV945"/>
      <c r="AQW945"/>
      <c r="AQX945"/>
      <c r="AQY945"/>
      <c r="AQZ945"/>
      <c r="ARA945"/>
      <c r="ARB945"/>
      <c r="ARC945"/>
      <c r="ARD945"/>
      <c r="ARE945"/>
      <c r="ARF945"/>
      <c r="ARG945"/>
      <c r="ARH945"/>
      <c r="ARI945"/>
      <c r="ARJ945"/>
      <c r="ARK945"/>
      <c r="ARL945"/>
      <c r="ARM945"/>
      <c r="ARN945"/>
      <c r="ARO945"/>
      <c r="ARP945"/>
      <c r="ARQ945"/>
      <c r="ARR945"/>
      <c r="ARS945"/>
      <c r="ART945"/>
      <c r="ARU945"/>
      <c r="ARV945"/>
      <c r="ARW945"/>
      <c r="ARX945"/>
      <c r="ARY945"/>
      <c r="ARZ945"/>
      <c r="ASA945"/>
      <c r="ASB945"/>
      <c r="ASC945"/>
      <c r="ASD945"/>
      <c r="ASE945"/>
      <c r="ASF945"/>
      <c r="ASG945"/>
      <c r="ASH945"/>
      <c r="ASI945"/>
      <c r="ASJ945"/>
      <c r="ASK945"/>
      <c r="ASL945"/>
      <c r="ASM945"/>
      <c r="ASN945"/>
      <c r="ASO945"/>
      <c r="ASP945"/>
      <c r="ASQ945"/>
      <c r="ASR945"/>
      <c r="ASS945"/>
      <c r="AST945"/>
      <c r="ASU945"/>
      <c r="ASV945"/>
      <c r="ASW945"/>
      <c r="ASX945"/>
      <c r="ASY945"/>
      <c r="ASZ945"/>
      <c r="ATA945"/>
      <c r="ATB945"/>
      <c r="ATC945"/>
      <c r="ATD945"/>
      <c r="ATE945"/>
      <c r="ATF945"/>
      <c r="ATG945"/>
      <c r="ATH945"/>
      <c r="ATI945"/>
      <c r="ATJ945"/>
      <c r="ATK945"/>
      <c r="ATL945"/>
      <c r="ATM945"/>
      <c r="ATN945"/>
      <c r="ATO945"/>
      <c r="ATP945"/>
      <c r="ATQ945"/>
      <c r="ATR945"/>
      <c r="ATS945"/>
      <c r="ATT945"/>
      <c r="ATU945"/>
      <c r="ATV945"/>
      <c r="ATW945"/>
      <c r="ATX945"/>
      <c r="ATY945"/>
      <c r="ATZ945"/>
      <c r="AUA945"/>
      <c r="AUB945"/>
      <c r="AUC945"/>
      <c r="AUD945"/>
      <c r="AUE945"/>
      <c r="AUF945"/>
      <c r="AUG945"/>
      <c r="AUH945"/>
      <c r="AUI945"/>
      <c r="AUJ945"/>
      <c r="AUK945"/>
      <c r="AUL945"/>
      <c r="AUM945"/>
      <c r="AUN945"/>
      <c r="AUO945"/>
      <c r="AUP945"/>
      <c r="AUQ945"/>
      <c r="AUR945"/>
      <c r="AUS945"/>
      <c r="AUT945"/>
      <c r="AUU945"/>
      <c r="AUV945"/>
      <c r="AUW945"/>
      <c r="AUX945"/>
      <c r="AUY945"/>
      <c r="AUZ945"/>
      <c r="AVA945"/>
      <c r="AVB945"/>
      <c r="AVC945"/>
      <c r="AVD945"/>
      <c r="AVE945"/>
      <c r="AVF945"/>
      <c r="AVG945"/>
      <c r="AVH945"/>
      <c r="AVI945"/>
      <c r="AVJ945"/>
      <c r="AVK945"/>
      <c r="AVL945"/>
      <c r="AVM945"/>
      <c r="AVN945"/>
      <c r="AVO945"/>
      <c r="AVP945"/>
      <c r="AVQ945"/>
      <c r="AVR945"/>
      <c r="AVS945"/>
      <c r="AVT945"/>
      <c r="AVU945"/>
      <c r="AVV945"/>
      <c r="AVW945"/>
      <c r="AVX945"/>
      <c r="AVY945"/>
      <c r="AVZ945"/>
      <c r="AWA945"/>
      <c r="AWB945"/>
      <c r="AWC945"/>
      <c r="AWD945"/>
      <c r="AWE945"/>
      <c r="AWF945"/>
      <c r="AWG945"/>
      <c r="AWH945"/>
      <c r="AWI945"/>
      <c r="AWJ945"/>
      <c r="AWK945"/>
      <c r="AWL945"/>
      <c r="AWM945"/>
      <c r="AWN945"/>
      <c r="AWO945"/>
      <c r="AWP945"/>
      <c r="AWQ945"/>
      <c r="AWR945"/>
      <c r="AWS945"/>
      <c r="AWT945"/>
      <c r="AWU945"/>
      <c r="AWV945"/>
      <c r="AWW945"/>
      <c r="AWX945"/>
      <c r="AWY945"/>
      <c r="AWZ945"/>
      <c r="AXA945"/>
      <c r="AXB945"/>
      <c r="AXC945"/>
      <c r="AXD945"/>
      <c r="AXE945"/>
      <c r="AXF945"/>
      <c r="AXG945"/>
      <c r="AXH945"/>
      <c r="AXI945"/>
      <c r="AXJ945"/>
      <c r="AXK945"/>
      <c r="AXL945"/>
      <c r="AXM945"/>
      <c r="AXN945"/>
      <c r="AXO945"/>
      <c r="AXP945"/>
      <c r="AXQ945"/>
      <c r="AXR945"/>
      <c r="AXS945"/>
      <c r="AXT945"/>
      <c r="AXU945"/>
      <c r="AXV945"/>
      <c r="AXW945"/>
      <c r="AXX945"/>
      <c r="AXY945"/>
      <c r="AXZ945"/>
      <c r="AYA945"/>
      <c r="AYB945"/>
      <c r="AYC945"/>
      <c r="AYD945"/>
      <c r="AYE945"/>
      <c r="AYF945"/>
      <c r="AYG945"/>
      <c r="AYH945"/>
      <c r="AYI945"/>
      <c r="AYJ945"/>
      <c r="AYK945"/>
      <c r="AYL945"/>
      <c r="AYM945"/>
      <c r="AYN945"/>
      <c r="AYO945"/>
      <c r="AYP945"/>
      <c r="AYQ945"/>
      <c r="AYR945"/>
      <c r="AYS945"/>
      <c r="AYT945"/>
      <c r="AYU945"/>
      <c r="AYV945"/>
      <c r="AYW945"/>
      <c r="AYX945"/>
      <c r="AYY945"/>
      <c r="AYZ945"/>
      <c r="AZA945"/>
      <c r="AZB945"/>
      <c r="AZC945"/>
      <c r="AZD945"/>
      <c r="AZE945"/>
      <c r="AZF945"/>
      <c r="AZG945"/>
      <c r="AZH945"/>
      <c r="AZI945"/>
      <c r="AZJ945"/>
      <c r="AZK945"/>
      <c r="AZL945"/>
      <c r="AZM945"/>
      <c r="AZN945"/>
      <c r="AZO945"/>
      <c r="AZP945"/>
      <c r="AZQ945"/>
      <c r="AZR945"/>
      <c r="AZS945"/>
      <c r="AZT945"/>
      <c r="AZU945"/>
      <c r="AZV945"/>
      <c r="AZW945"/>
      <c r="AZX945"/>
      <c r="AZY945"/>
      <c r="AZZ945"/>
      <c r="BAA945"/>
      <c r="BAB945"/>
      <c r="BAC945"/>
      <c r="BAD945"/>
      <c r="BAE945"/>
      <c r="BAF945"/>
      <c r="BAG945"/>
      <c r="BAH945"/>
      <c r="BAI945"/>
      <c r="BAJ945"/>
      <c r="BAK945"/>
      <c r="BAL945"/>
      <c r="BAM945"/>
      <c r="BAN945"/>
      <c r="BAO945"/>
      <c r="BAP945"/>
      <c r="BAQ945"/>
      <c r="BAR945"/>
      <c r="BAS945"/>
      <c r="BAT945"/>
      <c r="BAU945"/>
      <c r="BAV945"/>
      <c r="BAW945"/>
      <c r="BAX945"/>
      <c r="BAY945"/>
      <c r="BAZ945"/>
      <c r="BBA945"/>
      <c r="BBB945"/>
      <c r="BBC945"/>
      <c r="BBD945"/>
      <c r="BBE945"/>
      <c r="BBF945"/>
      <c r="BBG945"/>
      <c r="BBH945"/>
      <c r="BBI945"/>
      <c r="BBJ945"/>
      <c r="BBK945"/>
      <c r="BBL945"/>
      <c r="BBM945"/>
      <c r="BBN945"/>
      <c r="BBO945"/>
      <c r="BBP945"/>
      <c r="BBQ945"/>
      <c r="BBR945"/>
      <c r="BBS945"/>
      <c r="BBT945"/>
      <c r="BBU945"/>
      <c r="BBV945"/>
      <c r="BBW945"/>
      <c r="BBX945"/>
      <c r="BBY945"/>
      <c r="BBZ945"/>
      <c r="BCA945"/>
      <c r="BCB945"/>
      <c r="BCC945"/>
      <c r="BCD945"/>
      <c r="BCE945"/>
      <c r="BCF945"/>
      <c r="BCG945"/>
      <c r="BCH945"/>
      <c r="BCI945"/>
      <c r="BCJ945"/>
      <c r="BCK945"/>
      <c r="BCL945"/>
      <c r="BCM945"/>
      <c r="BCN945"/>
      <c r="BCO945"/>
      <c r="BCP945"/>
      <c r="BCQ945"/>
      <c r="BCR945"/>
      <c r="BCS945"/>
      <c r="BCT945"/>
      <c r="BCU945"/>
      <c r="BCV945"/>
      <c r="BCW945"/>
      <c r="BCX945"/>
      <c r="BCY945"/>
      <c r="BCZ945"/>
      <c r="BDA945"/>
      <c r="BDB945"/>
      <c r="BDC945"/>
      <c r="BDD945"/>
      <c r="BDE945"/>
      <c r="BDF945"/>
      <c r="BDG945"/>
      <c r="BDH945"/>
      <c r="BDI945"/>
      <c r="BDJ945"/>
      <c r="BDK945"/>
      <c r="BDL945"/>
      <c r="BDM945"/>
      <c r="BDN945"/>
      <c r="BDO945"/>
      <c r="BDP945"/>
      <c r="BDQ945"/>
      <c r="BDR945"/>
      <c r="BDS945"/>
      <c r="BDT945"/>
      <c r="BDU945"/>
      <c r="BDV945"/>
      <c r="BDW945"/>
      <c r="BDX945"/>
      <c r="BDY945"/>
      <c r="BDZ945"/>
      <c r="BEA945"/>
      <c r="BEB945"/>
      <c r="BEC945"/>
      <c r="BED945"/>
      <c r="BEE945"/>
      <c r="BEF945"/>
      <c r="BEG945"/>
      <c r="BEH945"/>
      <c r="BEI945"/>
      <c r="BEJ945"/>
      <c r="BEK945"/>
      <c r="BEL945"/>
      <c r="BEM945"/>
      <c r="BEN945"/>
      <c r="BEO945"/>
      <c r="BEP945"/>
      <c r="BEQ945"/>
      <c r="BER945"/>
      <c r="BES945"/>
      <c r="BET945"/>
      <c r="BEU945"/>
      <c r="BEV945"/>
      <c r="BEW945"/>
      <c r="BEX945"/>
      <c r="BEY945"/>
      <c r="BEZ945"/>
      <c r="BFA945"/>
      <c r="BFB945"/>
      <c r="BFC945"/>
      <c r="BFD945"/>
      <c r="BFE945"/>
      <c r="BFF945"/>
      <c r="BFG945"/>
      <c r="BFH945"/>
      <c r="BFI945"/>
      <c r="BFJ945"/>
      <c r="BFK945"/>
      <c r="BFL945"/>
      <c r="BFM945"/>
      <c r="BFN945"/>
      <c r="BFO945"/>
      <c r="BFP945"/>
      <c r="BFQ945"/>
      <c r="BFR945"/>
      <c r="BFS945"/>
      <c r="BFT945"/>
      <c r="BFU945"/>
      <c r="BFV945"/>
      <c r="BFW945"/>
      <c r="BFX945"/>
      <c r="BFY945"/>
      <c r="BFZ945"/>
      <c r="BGA945"/>
      <c r="BGB945"/>
      <c r="BGC945"/>
      <c r="BGD945"/>
      <c r="BGE945"/>
      <c r="BGF945"/>
      <c r="BGG945"/>
      <c r="BGH945"/>
      <c r="BGI945"/>
      <c r="BGJ945"/>
      <c r="BGK945"/>
      <c r="BGL945"/>
      <c r="BGM945"/>
      <c r="BGN945"/>
      <c r="BGO945"/>
      <c r="BGP945"/>
      <c r="BGQ945"/>
      <c r="BGR945"/>
      <c r="BGS945"/>
      <c r="BGT945"/>
      <c r="BGU945"/>
      <c r="BGV945"/>
      <c r="BGW945"/>
      <c r="BGX945"/>
      <c r="BGY945"/>
      <c r="BGZ945"/>
      <c r="BHA945"/>
      <c r="BHB945"/>
      <c r="BHC945"/>
      <c r="BHD945"/>
      <c r="BHE945"/>
      <c r="BHF945"/>
      <c r="BHG945"/>
      <c r="BHH945"/>
      <c r="BHI945"/>
      <c r="BHJ945"/>
      <c r="BHK945"/>
      <c r="BHL945"/>
      <c r="BHM945"/>
      <c r="BHN945"/>
      <c r="BHO945"/>
      <c r="BHP945"/>
      <c r="BHQ945"/>
      <c r="BHR945"/>
      <c r="BHS945"/>
      <c r="BHT945"/>
      <c r="BHU945"/>
      <c r="BHV945"/>
      <c r="BHW945"/>
      <c r="BHX945"/>
      <c r="BHY945"/>
      <c r="BHZ945"/>
      <c r="BIA945"/>
      <c r="BIB945"/>
      <c r="BIC945"/>
      <c r="BID945"/>
      <c r="BIE945"/>
      <c r="BIF945"/>
      <c r="BIG945"/>
      <c r="BIH945"/>
      <c r="BII945"/>
      <c r="BIJ945"/>
      <c r="BIK945"/>
      <c r="BIL945"/>
      <c r="BIM945"/>
      <c r="BIN945"/>
      <c r="BIO945"/>
      <c r="BIP945"/>
      <c r="BIQ945"/>
      <c r="BIR945"/>
      <c r="BIS945"/>
      <c r="BIT945"/>
      <c r="BIU945"/>
      <c r="BIV945"/>
      <c r="BIW945"/>
      <c r="BIX945"/>
      <c r="BIY945"/>
      <c r="BIZ945"/>
      <c r="BJA945"/>
      <c r="BJB945"/>
      <c r="BJC945"/>
      <c r="BJD945"/>
      <c r="BJE945"/>
      <c r="BJF945"/>
      <c r="BJG945"/>
      <c r="BJH945"/>
      <c r="BJI945"/>
      <c r="BJJ945"/>
      <c r="BJK945"/>
      <c r="BJL945"/>
      <c r="BJM945"/>
      <c r="BJN945"/>
      <c r="BJO945"/>
      <c r="BJP945"/>
      <c r="BJQ945"/>
      <c r="BJR945"/>
      <c r="BJS945"/>
      <c r="BJT945"/>
      <c r="BJU945"/>
      <c r="BJV945"/>
      <c r="BJW945"/>
      <c r="BJX945"/>
      <c r="BJY945"/>
      <c r="BJZ945"/>
      <c r="BKA945"/>
      <c r="BKB945"/>
      <c r="BKC945"/>
      <c r="BKD945"/>
      <c r="BKE945"/>
      <c r="BKF945"/>
      <c r="BKG945"/>
      <c r="BKH945"/>
      <c r="BKI945"/>
      <c r="BKJ945"/>
      <c r="BKK945"/>
      <c r="BKL945"/>
      <c r="BKM945"/>
      <c r="BKN945"/>
      <c r="BKO945"/>
      <c r="BKP945"/>
      <c r="BKQ945"/>
      <c r="BKR945"/>
      <c r="BKS945"/>
      <c r="BKT945"/>
      <c r="BKU945"/>
      <c r="BKV945"/>
      <c r="BKW945"/>
      <c r="BKX945"/>
      <c r="BKY945"/>
      <c r="BKZ945"/>
      <c r="BLA945"/>
      <c r="BLB945"/>
      <c r="BLC945"/>
      <c r="BLD945"/>
      <c r="BLE945"/>
      <c r="BLF945"/>
      <c r="BLG945"/>
      <c r="BLH945"/>
      <c r="BLI945"/>
      <c r="BLJ945"/>
      <c r="BLK945"/>
      <c r="BLL945"/>
      <c r="BLM945"/>
      <c r="BLN945"/>
      <c r="BLO945"/>
      <c r="BLP945"/>
      <c r="BLQ945"/>
      <c r="BLR945"/>
      <c r="BLS945"/>
      <c r="BLT945"/>
      <c r="BLU945"/>
      <c r="BLV945"/>
      <c r="BLW945"/>
      <c r="BLX945"/>
      <c r="BLY945"/>
      <c r="BLZ945"/>
      <c r="BMA945"/>
      <c r="BMB945"/>
      <c r="BMC945"/>
      <c r="BMD945"/>
      <c r="BME945"/>
      <c r="BMF945"/>
      <c r="BMG945"/>
      <c r="BMH945"/>
      <c r="BMI945"/>
      <c r="BMJ945"/>
      <c r="BMK945"/>
      <c r="BML945"/>
      <c r="BMM945"/>
      <c r="BMN945"/>
      <c r="BMO945"/>
      <c r="BMP945"/>
      <c r="BMQ945"/>
      <c r="BMR945"/>
    </row>
    <row r="946" spans="1:1708" s="460" customFormat="1" ht="53.25">
      <c r="A946" s="1264" t="s">
        <v>2451</v>
      </c>
      <c r="B946" s="1265"/>
      <c r="C946" s="1264" t="s">
        <v>2452</v>
      </c>
      <c r="D946" s="1264" t="s">
        <v>2451</v>
      </c>
      <c r="E946" s="1266" t="s">
        <v>226</v>
      </c>
      <c r="F946" s="1273" t="s">
        <v>227</v>
      </c>
      <c r="G946" s="1268" t="s">
        <v>184</v>
      </c>
      <c r="H946" s="1269"/>
      <c r="I946" s="1269">
        <v>4</v>
      </c>
      <c r="J946" s="1269"/>
      <c r="K946" s="1269"/>
      <c r="L946" s="1269"/>
      <c r="M946" s="1274" t="s">
        <v>2453</v>
      </c>
      <c r="N946" s="1271"/>
      <c r="O946" s="1269" t="s">
        <v>2433</v>
      </c>
      <c r="P946" s="1269" t="s">
        <v>193</v>
      </c>
      <c r="Q946" s="1275"/>
      <c r="R946" s="1025">
        <v>886</v>
      </c>
      <c r="S946" s="1025">
        <v>886</v>
      </c>
      <c r="T946" s="272" t="s">
        <v>202</v>
      </c>
      <c r="U946" s="931"/>
      <c r="V946" s="16"/>
      <c r="W946"/>
      <c r="X946"/>
      <c r="Y946"/>
      <c r="Z946"/>
      <c r="AA946"/>
      <c r="AB946"/>
      <c r="AC946"/>
      <c r="AD946"/>
      <c r="AE946"/>
      <c r="AF946"/>
      <c r="AG946"/>
      <c r="AH946"/>
      <c r="AI946"/>
      <c r="AJ946"/>
      <c r="AK946"/>
      <c r="AL946"/>
      <c r="AM946"/>
      <c r="AN946"/>
      <c r="AO946"/>
      <c r="AP946"/>
      <c r="AQ946"/>
      <c r="AR946"/>
      <c r="AS946"/>
      <c r="AT946"/>
      <c r="AU946"/>
      <c r="AV946"/>
      <c r="AW946"/>
      <c r="AX946"/>
      <c r="AY946"/>
      <c r="AZ946"/>
      <c r="BA946"/>
      <c r="BB946"/>
      <c r="BC946"/>
      <c r="BD946"/>
      <c r="BE946"/>
      <c r="BF946"/>
      <c r="BG946"/>
      <c r="BH946"/>
      <c r="BI946"/>
      <c r="BJ946"/>
      <c r="BK946"/>
      <c r="BL946"/>
      <c r="BM946"/>
      <c r="BN946"/>
      <c r="BO946"/>
      <c r="BP946"/>
      <c r="BQ946"/>
      <c r="BR946"/>
      <c r="BS946"/>
      <c r="BT946"/>
      <c r="BU946"/>
      <c r="BV946"/>
      <c r="BW946"/>
      <c r="BX946"/>
      <c r="BY946"/>
      <c r="BZ946"/>
      <c r="CA946"/>
      <c r="CB946"/>
      <c r="CC946"/>
      <c r="CD946"/>
      <c r="CE946"/>
      <c r="CF946"/>
      <c r="CG946"/>
      <c r="CH946"/>
      <c r="CI946"/>
      <c r="CJ946"/>
      <c r="CK946"/>
      <c r="CL946"/>
      <c r="CM946"/>
      <c r="CN946"/>
      <c r="CO946"/>
      <c r="CP946"/>
      <c r="CQ946"/>
      <c r="CR946"/>
      <c r="CS946"/>
      <c r="CT946"/>
      <c r="CU946"/>
      <c r="CV946"/>
      <c r="CW946"/>
      <c r="CX946"/>
      <c r="CY946"/>
      <c r="CZ946"/>
      <c r="DA946"/>
      <c r="DB946"/>
      <c r="DC946"/>
      <c r="DD946"/>
      <c r="DE946"/>
      <c r="DF946"/>
      <c r="DG946"/>
      <c r="DH946"/>
      <c r="DI946"/>
      <c r="DJ946"/>
      <c r="DK946"/>
      <c r="DL946"/>
      <c r="DM946"/>
      <c r="DN946"/>
      <c r="DO946"/>
      <c r="DP946"/>
      <c r="DQ946"/>
      <c r="DR946"/>
      <c r="DS946"/>
      <c r="DT946"/>
      <c r="DU946"/>
      <c r="DV946"/>
      <c r="DW946"/>
      <c r="DX946"/>
      <c r="DY946"/>
      <c r="DZ946"/>
      <c r="EA946"/>
      <c r="EB946"/>
      <c r="EC946"/>
      <c r="ED946"/>
      <c r="EE946"/>
      <c r="EF946"/>
      <c r="EG946"/>
      <c r="EH946"/>
      <c r="EI946"/>
      <c r="EJ946"/>
      <c r="EK946"/>
      <c r="EL946"/>
      <c r="EM946"/>
      <c r="EN946"/>
      <c r="EO946"/>
      <c r="EP946"/>
      <c r="EQ946"/>
      <c r="ER946"/>
      <c r="ES946"/>
      <c r="ET946"/>
      <c r="EU946"/>
      <c r="EV946"/>
      <c r="EW946"/>
      <c r="EX946"/>
      <c r="EY946"/>
      <c r="EZ946"/>
      <c r="FA946"/>
      <c r="FB946"/>
      <c r="FC946"/>
      <c r="FD946"/>
      <c r="FE946"/>
      <c r="FF946"/>
      <c r="FG946"/>
      <c r="FH946"/>
      <c r="FI946"/>
      <c r="FJ946"/>
      <c r="FK946"/>
      <c r="FL946"/>
      <c r="FM946"/>
      <c r="FN946"/>
      <c r="FO946"/>
      <c r="FP946"/>
      <c r="FQ946"/>
      <c r="FR946"/>
      <c r="FS946"/>
      <c r="FT946"/>
      <c r="FU946"/>
      <c r="FV946"/>
      <c r="FW946"/>
      <c r="FX946"/>
      <c r="FY946"/>
      <c r="FZ946"/>
      <c r="GA946"/>
      <c r="GB946"/>
      <c r="GC946"/>
      <c r="GD946"/>
      <c r="GE946"/>
      <c r="GF946"/>
      <c r="GG946"/>
      <c r="GH946"/>
      <c r="GI946"/>
      <c r="GJ946"/>
      <c r="GK946"/>
      <c r="GL946"/>
      <c r="GM946"/>
      <c r="GN946"/>
      <c r="GO946"/>
      <c r="GP946"/>
      <c r="GQ946"/>
      <c r="GR946"/>
      <c r="GS946"/>
      <c r="GT946"/>
      <c r="GU946"/>
      <c r="GV946"/>
      <c r="GW946"/>
      <c r="GX946"/>
      <c r="GY946"/>
      <c r="GZ946"/>
      <c r="HA946"/>
      <c r="HB946"/>
      <c r="HC946"/>
      <c r="HD946"/>
      <c r="HE946"/>
      <c r="HF946"/>
      <c r="HG946"/>
      <c r="HH946"/>
      <c r="HI946"/>
      <c r="HJ946"/>
      <c r="HK946"/>
      <c r="HL946"/>
      <c r="HM946"/>
      <c r="HN946"/>
      <c r="HO946"/>
      <c r="HP946"/>
      <c r="HQ946"/>
      <c r="HR946"/>
      <c r="HS946"/>
      <c r="HT946"/>
      <c r="HU946"/>
      <c r="HV946"/>
      <c r="HW946"/>
      <c r="HX946"/>
      <c r="HY946"/>
      <c r="HZ946"/>
      <c r="IA946"/>
      <c r="IB946"/>
      <c r="IC946"/>
      <c r="ID946"/>
      <c r="IE946"/>
      <c r="IF946"/>
      <c r="IG946"/>
      <c r="IH946"/>
      <c r="II946"/>
      <c r="IJ946"/>
      <c r="IK946"/>
      <c r="IL946"/>
      <c r="IM946"/>
      <c r="IN946"/>
      <c r="IO946"/>
      <c r="IP946"/>
      <c r="IQ946"/>
      <c r="IR946"/>
      <c r="IS946"/>
      <c r="IT946"/>
      <c r="IU946"/>
      <c r="IV946"/>
      <c r="IW946"/>
      <c r="IX946"/>
      <c r="IY946"/>
      <c r="IZ946"/>
      <c r="JA946"/>
      <c r="JB946"/>
      <c r="JC946"/>
      <c r="JD946"/>
      <c r="JE946"/>
      <c r="JF946"/>
      <c r="JG946"/>
      <c r="JH946"/>
      <c r="JI946"/>
      <c r="JJ946"/>
      <c r="JK946"/>
      <c r="JL946"/>
      <c r="JM946"/>
      <c r="JN946"/>
      <c r="JO946"/>
      <c r="JP946"/>
      <c r="JQ946"/>
      <c r="JR946"/>
      <c r="JS946"/>
      <c r="JT946"/>
      <c r="JU946"/>
      <c r="JV946"/>
      <c r="JW946"/>
      <c r="JX946"/>
      <c r="JY946"/>
      <c r="JZ946"/>
      <c r="KA946"/>
      <c r="KB946"/>
      <c r="KC946"/>
      <c r="KD946"/>
      <c r="KE946"/>
      <c r="KF946"/>
      <c r="KG946"/>
      <c r="KH946"/>
      <c r="KI946"/>
      <c r="KJ946"/>
      <c r="KK946"/>
      <c r="KL946"/>
      <c r="KM946"/>
      <c r="KN946"/>
      <c r="KO946"/>
      <c r="KP946"/>
      <c r="KQ946"/>
      <c r="KR946"/>
      <c r="KS946"/>
      <c r="KT946"/>
      <c r="KU946"/>
      <c r="KV946"/>
      <c r="KW946"/>
      <c r="KX946"/>
      <c r="KY946"/>
      <c r="KZ946"/>
      <c r="LA946"/>
      <c r="LB946"/>
      <c r="LC946"/>
      <c r="LD946"/>
      <c r="LE946"/>
      <c r="LF946"/>
      <c r="LG946"/>
      <c r="LH946"/>
      <c r="LI946"/>
      <c r="LJ946"/>
      <c r="LK946"/>
      <c r="LL946"/>
      <c r="LM946"/>
      <c r="LN946"/>
      <c r="LO946"/>
      <c r="LP946"/>
      <c r="LQ946"/>
      <c r="LR946"/>
      <c r="LS946"/>
      <c r="LT946"/>
      <c r="LU946"/>
      <c r="LV946"/>
      <c r="LW946"/>
      <c r="LX946"/>
      <c r="LY946"/>
      <c r="LZ946"/>
      <c r="MA946"/>
      <c r="MB946"/>
      <c r="MC946"/>
      <c r="MD946"/>
      <c r="ME946"/>
      <c r="MF946"/>
      <c r="MG946"/>
      <c r="MH946"/>
      <c r="MI946"/>
      <c r="MJ946"/>
      <c r="MK946"/>
      <c r="ML946"/>
      <c r="MM946"/>
      <c r="MN946"/>
      <c r="MO946"/>
      <c r="MP946"/>
      <c r="MQ946"/>
      <c r="MR946"/>
      <c r="MS946"/>
      <c r="MT946"/>
      <c r="MU946"/>
      <c r="MV946"/>
      <c r="MW946"/>
      <c r="MX946"/>
      <c r="MY946"/>
      <c r="MZ946"/>
      <c r="NA946"/>
      <c r="NB946"/>
      <c r="NC946"/>
      <c r="ND946"/>
      <c r="NE946"/>
      <c r="NF946"/>
      <c r="NG946"/>
      <c r="NH946"/>
      <c r="NI946"/>
      <c r="NJ946"/>
      <c r="NK946"/>
      <c r="NL946"/>
      <c r="NM946"/>
      <c r="NN946"/>
      <c r="NO946"/>
      <c r="NP946"/>
      <c r="NQ946"/>
      <c r="NR946"/>
      <c r="NS946"/>
      <c r="NT946"/>
      <c r="NU946"/>
      <c r="NV946"/>
      <c r="NW946"/>
      <c r="NX946"/>
      <c r="NY946"/>
      <c r="NZ946"/>
      <c r="OA946"/>
      <c r="OB946"/>
      <c r="OC946"/>
      <c r="OD946"/>
      <c r="OE946"/>
      <c r="OF946"/>
      <c r="OG946"/>
      <c r="OH946"/>
      <c r="OI946"/>
      <c r="OJ946"/>
      <c r="OK946"/>
      <c r="OL946"/>
      <c r="OM946"/>
      <c r="ON946"/>
      <c r="OO946"/>
      <c r="OP946"/>
      <c r="OQ946"/>
      <c r="OR946"/>
      <c r="OS946"/>
      <c r="OT946"/>
      <c r="OU946"/>
      <c r="OV946"/>
      <c r="OW946"/>
      <c r="OX946"/>
      <c r="OY946"/>
      <c r="OZ946"/>
      <c r="PA946"/>
      <c r="PB946"/>
      <c r="PC946"/>
      <c r="PD946"/>
      <c r="PE946"/>
      <c r="PF946"/>
      <c r="PG946"/>
      <c r="PH946"/>
      <c r="PI946"/>
      <c r="PJ946"/>
      <c r="PK946"/>
      <c r="PL946"/>
      <c r="PM946"/>
      <c r="PN946"/>
      <c r="PO946"/>
      <c r="PP946"/>
      <c r="PQ946"/>
      <c r="PR946"/>
      <c r="PS946"/>
      <c r="PT946"/>
      <c r="PU946"/>
      <c r="PV946"/>
      <c r="PW946"/>
      <c r="PX946"/>
      <c r="PY946"/>
      <c r="PZ946"/>
      <c r="QA946"/>
      <c r="QB946"/>
      <c r="QC946"/>
      <c r="QD946"/>
      <c r="QE946"/>
      <c r="QF946"/>
      <c r="QG946"/>
      <c r="QH946"/>
      <c r="QI946"/>
      <c r="QJ946"/>
      <c r="QK946"/>
      <c r="QL946"/>
      <c r="QM946"/>
      <c r="QN946"/>
      <c r="QO946"/>
      <c r="QP946"/>
      <c r="QQ946"/>
      <c r="QR946"/>
      <c r="QS946"/>
      <c r="QT946"/>
      <c r="QU946"/>
      <c r="QV946"/>
      <c r="QW946"/>
      <c r="QX946"/>
      <c r="QY946"/>
      <c r="QZ946"/>
      <c r="RA946"/>
      <c r="RB946"/>
      <c r="RC946"/>
      <c r="RD946"/>
      <c r="RE946"/>
      <c r="RF946"/>
      <c r="RG946"/>
      <c r="RH946"/>
      <c r="RI946"/>
      <c r="RJ946"/>
      <c r="RK946"/>
      <c r="RL946"/>
      <c r="RM946"/>
      <c r="RN946"/>
      <c r="RO946"/>
      <c r="RP946"/>
      <c r="RQ946"/>
      <c r="RR946"/>
      <c r="RS946"/>
      <c r="RT946"/>
      <c r="RU946"/>
      <c r="RV946"/>
      <c r="RW946"/>
      <c r="RX946"/>
      <c r="RY946"/>
      <c r="RZ946"/>
      <c r="SA946"/>
      <c r="SB946"/>
      <c r="SC946"/>
      <c r="SD946"/>
      <c r="SE946"/>
      <c r="SF946"/>
      <c r="SG946"/>
      <c r="SH946"/>
      <c r="SI946"/>
      <c r="SJ946"/>
      <c r="SK946"/>
      <c r="SL946"/>
      <c r="SM946"/>
      <c r="SN946"/>
      <c r="SO946"/>
      <c r="SP946"/>
      <c r="SQ946"/>
      <c r="SR946"/>
      <c r="SS946"/>
      <c r="ST946"/>
      <c r="SU946"/>
      <c r="SV946"/>
      <c r="SW946"/>
      <c r="SX946"/>
      <c r="SY946"/>
      <c r="SZ946"/>
      <c r="TA946"/>
      <c r="TB946"/>
      <c r="TC946"/>
      <c r="TD946"/>
      <c r="TE946"/>
      <c r="TF946"/>
      <c r="TG946"/>
      <c r="TH946"/>
      <c r="TI946"/>
      <c r="TJ946"/>
      <c r="TK946"/>
      <c r="TL946"/>
      <c r="TM946"/>
      <c r="TN946"/>
      <c r="TO946"/>
      <c r="TP946"/>
      <c r="TQ946"/>
      <c r="TR946"/>
      <c r="TS946"/>
      <c r="TT946"/>
      <c r="TU946"/>
      <c r="TV946"/>
      <c r="TW946"/>
      <c r="TX946"/>
      <c r="TY946"/>
      <c r="TZ946"/>
      <c r="UA946"/>
      <c r="UB946"/>
      <c r="UC946"/>
      <c r="UD946"/>
      <c r="UE946"/>
      <c r="UF946"/>
      <c r="UG946"/>
      <c r="UH946"/>
      <c r="UI946"/>
      <c r="UJ946"/>
      <c r="UK946"/>
      <c r="UL946"/>
      <c r="UM946"/>
      <c r="UN946"/>
      <c r="UO946"/>
      <c r="UP946"/>
      <c r="UQ946"/>
      <c r="UR946"/>
      <c r="US946"/>
      <c r="UT946"/>
      <c r="UU946"/>
      <c r="UV946"/>
      <c r="UW946"/>
      <c r="UX946"/>
      <c r="UY946"/>
      <c r="UZ946"/>
      <c r="VA946"/>
      <c r="VB946"/>
      <c r="VC946"/>
      <c r="VD946"/>
      <c r="VE946"/>
      <c r="VF946"/>
      <c r="VG946"/>
      <c r="VH946"/>
      <c r="VI946"/>
      <c r="VJ946"/>
      <c r="VK946"/>
      <c r="VL946"/>
      <c r="VM946"/>
      <c r="VN946"/>
      <c r="VO946"/>
      <c r="VP946"/>
      <c r="VQ946"/>
      <c r="VR946"/>
      <c r="VS946"/>
      <c r="VT946"/>
      <c r="VU946"/>
      <c r="VV946"/>
      <c r="VW946"/>
      <c r="VX946"/>
      <c r="VY946"/>
      <c r="VZ946"/>
      <c r="WA946"/>
      <c r="WB946"/>
      <c r="WC946"/>
      <c r="WD946"/>
      <c r="WE946"/>
      <c r="WF946"/>
      <c r="WG946"/>
      <c r="WH946"/>
      <c r="WI946"/>
      <c r="WJ946"/>
      <c r="WK946"/>
      <c r="WL946"/>
      <c r="WM946"/>
      <c r="WN946"/>
      <c r="WO946"/>
      <c r="WP946"/>
      <c r="WQ946"/>
      <c r="WR946"/>
      <c r="WS946"/>
      <c r="WT946"/>
      <c r="WU946"/>
      <c r="WV946"/>
      <c r="WW946"/>
      <c r="WX946"/>
      <c r="WY946"/>
      <c r="WZ946"/>
      <c r="XA946"/>
      <c r="XB946"/>
      <c r="XC946"/>
      <c r="XD946"/>
      <c r="XE946"/>
      <c r="XF946"/>
      <c r="XG946"/>
      <c r="XH946"/>
      <c r="XI946"/>
      <c r="XJ946"/>
      <c r="XK946"/>
      <c r="XL946"/>
      <c r="XM946"/>
      <c r="XN946"/>
      <c r="XO946"/>
      <c r="XP946"/>
      <c r="XQ946"/>
      <c r="XR946"/>
      <c r="XS946"/>
      <c r="XT946"/>
      <c r="XU946"/>
      <c r="XV946"/>
      <c r="XW946"/>
      <c r="XX946"/>
      <c r="XY946"/>
      <c r="XZ946"/>
      <c r="YA946"/>
      <c r="YB946"/>
      <c r="YC946"/>
      <c r="YD946"/>
      <c r="YE946"/>
      <c r="YF946"/>
      <c r="YG946"/>
      <c r="YH946"/>
      <c r="YI946"/>
      <c r="YJ946"/>
      <c r="YK946"/>
      <c r="YL946"/>
      <c r="YM946"/>
      <c r="YN946"/>
      <c r="YO946"/>
      <c r="YP946"/>
      <c r="YQ946"/>
      <c r="YR946"/>
      <c r="YS946"/>
      <c r="YT946"/>
      <c r="YU946"/>
      <c r="YV946"/>
      <c r="YW946"/>
      <c r="YX946"/>
      <c r="YY946"/>
      <c r="YZ946"/>
      <c r="ZA946"/>
      <c r="ZB946"/>
      <c r="ZC946"/>
      <c r="ZD946"/>
      <c r="ZE946"/>
      <c r="ZF946"/>
      <c r="ZG946"/>
      <c r="ZH946"/>
      <c r="ZI946"/>
      <c r="ZJ946"/>
      <c r="ZK946"/>
      <c r="ZL946"/>
      <c r="ZM946"/>
      <c r="ZN946"/>
      <c r="ZO946"/>
      <c r="ZP946"/>
      <c r="ZQ946"/>
      <c r="ZR946"/>
      <c r="ZS946"/>
      <c r="ZT946"/>
      <c r="ZU946"/>
      <c r="ZV946"/>
      <c r="ZW946"/>
      <c r="ZX946"/>
      <c r="ZY946"/>
      <c r="ZZ946"/>
      <c r="AAA946"/>
      <c r="AAB946"/>
      <c r="AAC946"/>
      <c r="AAD946"/>
      <c r="AAE946"/>
      <c r="AAF946"/>
      <c r="AAG946"/>
      <c r="AAH946"/>
      <c r="AAI946"/>
      <c r="AAJ946"/>
      <c r="AAK946"/>
      <c r="AAL946"/>
      <c r="AAM946"/>
      <c r="AAN946"/>
      <c r="AAO946"/>
      <c r="AAP946"/>
      <c r="AAQ946"/>
      <c r="AAR946"/>
      <c r="AAS946"/>
      <c r="AAT946"/>
      <c r="AAU946"/>
      <c r="AAV946"/>
      <c r="AAW946"/>
      <c r="AAX946"/>
      <c r="AAY946"/>
      <c r="AAZ946"/>
      <c r="ABA946"/>
      <c r="ABB946"/>
      <c r="ABC946"/>
      <c r="ABD946"/>
      <c r="ABE946"/>
      <c r="ABF946"/>
      <c r="ABG946"/>
      <c r="ABH946"/>
      <c r="ABI946"/>
      <c r="ABJ946"/>
      <c r="ABK946"/>
      <c r="ABL946"/>
      <c r="ABM946"/>
      <c r="ABN946"/>
      <c r="ABO946"/>
      <c r="ABP946"/>
      <c r="ABQ946"/>
      <c r="ABR946"/>
      <c r="ABS946"/>
      <c r="ABT946"/>
      <c r="ABU946"/>
      <c r="ABV946"/>
      <c r="ABW946"/>
      <c r="ABX946"/>
      <c r="ABY946"/>
      <c r="ABZ946"/>
      <c r="ACA946"/>
      <c r="ACB946"/>
      <c r="ACC946"/>
      <c r="ACD946"/>
      <c r="ACE946"/>
      <c r="ACF946"/>
      <c r="ACG946"/>
      <c r="ACH946"/>
      <c r="ACI946"/>
      <c r="ACJ946"/>
      <c r="ACK946"/>
      <c r="ACL946"/>
      <c r="ACM946"/>
      <c r="ACN946"/>
      <c r="ACO946"/>
      <c r="ACP946"/>
      <c r="ACQ946"/>
      <c r="ACR946"/>
      <c r="ACS946"/>
      <c r="ACT946"/>
      <c r="ACU946"/>
      <c r="ACV946"/>
      <c r="ACW946"/>
      <c r="ACX946"/>
      <c r="ACY946"/>
      <c r="ACZ946"/>
      <c r="ADA946"/>
      <c r="ADB946"/>
      <c r="ADC946"/>
      <c r="ADD946"/>
      <c r="ADE946"/>
      <c r="ADF946"/>
      <c r="ADG946"/>
      <c r="ADH946"/>
      <c r="ADI946"/>
      <c r="ADJ946"/>
      <c r="ADK946"/>
      <c r="ADL946"/>
      <c r="ADM946"/>
      <c r="ADN946"/>
      <c r="ADO946"/>
      <c r="ADP946"/>
      <c r="ADQ946"/>
      <c r="ADR946"/>
      <c r="ADS946"/>
      <c r="ADT946"/>
      <c r="ADU946"/>
      <c r="ADV946"/>
      <c r="ADW946"/>
      <c r="ADX946"/>
      <c r="ADY946"/>
      <c r="ADZ946"/>
      <c r="AEA946"/>
      <c r="AEB946"/>
      <c r="AEC946"/>
      <c r="AED946"/>
      <c r="AEE946"/>
      <c r="AEF946"/>
      <c r="AEG946"/>
      <c r="AEH946"/>
      <c r="AEI946"/>
      <c r="AEJ946"/>
      <c r="AEK946"/>
      <c r="AEL946"/>
      <c r="AEM946"/>
      <c r="AEN946"/>
      <c r="AEO946"/>
      <c r="AEP946"/>
      <c r="AEQ946"/>
      <c r="AER946"/>
      <c r="AES946"/>
      <c r="AET946"/>
      <c r="AEU946"/>
      <c r="AEV946"/>
      <c r="AEW946"/>
      <c r="AEX946"/>
      <c r="AEY946"/>
      <c r="AEZ946"/>
      <c r="AFA946"/>
      <c r="AFB946"/>
      <c r="AFC946"/>
      <c r="AFD946"/>
      <c r="AFE946"/>
      <c r="AFF946"/>
      <c r="AFG946"/>
      <c r="AFH946"/>
      <c r="AFI946"/>
      <c r="AFJ946"/>
      <c r="AFK946"/>
      <c r="AFL946"/>
      <c r="AFM946"/>
      <c r="AFN946"/>
      <c r="AFO946"/>
      <c r="AFP946"/>
      <c r="AFQ946"/>
      <c r="AFR946"/>
      <c r="AFS946"/>
      <c r="AFT946"/>
      <c r="AFU946"/>
      <c r="AFV946"/>
      <c r="AFW946"/>
      <c r="AFX946"/>
      <c r="AFY946"/>
      <c r="AFZ946"/>
      <c r="AGA946"/>
      <c r="AGB946"/>
      <c r="AGC946"/>
      <c r="AGD946"/>
      <c r="AGE946"/>
      <c r="AGF946"/>
      <c r="AGG946"/>
      <c r="AGH946"/>
      <c r="AGI946"/>
      <c r="AGJ946"/>
      <c r="AGK946"/>
      <c r="AGL946"/>
      <c r="AGM946"/>
      <c r="AGN946"/>
      <c r="AGO946"/>
      <c r="AGP946"/>
      <c r="AGQ946"/>
      <c r="AGR946"/>
      <c r="AGS946"/>
      <c r="AGT946"/>
      <c r="AGU946"/>
      <c r="AGV946"/>
      <c r="AGW946"/>
      <c r="AGX946"/>
      <c r="AGY946"/>
      <c r="AGZ946"/>
      <c r="AHA946"/>
      <c r="AHB946"/>
      <c r="AHC946"/>
      <c r="AHD946"/>
      <c r="AHE946"/>
      <c r="AHF946"/>
      <c r="AHG946"/>
      <c r="AHH946"/>
      <c r="AHI946"/>
      <c r="AHJ946"/>
      <c r="AHK946"/>
      <c r="AHL946"/>
      <c r="AHM946"/>
      <c r="AHN946"/>
      <c r="AHO946"/>
      <c r="AHP946"/>
      <c r="AHQ946"/>
      <c r="AHR946"/>
      <c r="AHS946"/>
      <c r="AHT946"/>
      <c r="AHU946"/>
      <c r="AHV946"/>
      <c r="AHW946"/>
      <c r="AHX946"/>
      <c r="AHY946"/>
      <c r="AHZ946"/>
      <c r="AIA946"/>
      <c r="AIB946"/>
      <c r="AIC946"/>
      <c r="AID946"/>
      <c r="AIE946"/>
      <c r="AIF946"/>
      <c r="AIG946"/>
      <c r="AIH946"/>
      <c r="AII946"/>
      <c r="AIJ946"/>
      <c r="AIK946"/>
      <c r="AIL946"/>
      <c r="AIM946"/>
      <c r="AIN946"/>
      <c r="AIO946"/>
      <c r="AIP946"/>
      <c r="AIQ946"/>
      <c r="AIR946"/>
      <c r="AIS946"/>
      <c r="AIT946"/>
      <c r="AIU946"/>
      <c r="AIV946"/>
      <c r="AIW946"/>
      <c r="AIX946"/>
      <c r="AIY946"/>
      <c r="AIZ946"/>
      <c r="AJA946"/>
      <c r="AJB946"/>
      <c r="AJC946"/>
      <c r="AJD946"/>
      <c r="AJE946"/>
      <c r="AJF946"/>
      <c r="AJG946"/>
      <c r="AJH946"/>
      <c r="AJI946"/>
      <c r="AJJ946"/>
      <c r="AJK946"/>
      <c r="AJL946"/>
      <c r="AJM946"/>
      <c r="AJN946"/>
      <c r="AJO946"/>
      <c r="AJP946"/>
      <c r="AJQ946"/>
      <c r="AJR946"/>
      <c r="AJS946"/>
      <c r="AJT946"/>
      <c r="AJU946"/>
      <c r="AJV946"/>
      <c r="AJW946"/>
      <c r="AJX946"/>
      <c r="AJY946"/>
      <c r="AJZ946"/>
      <c r="AKA946"/>
      <c r="AKB946"/>
      <c r="AKC946"/>
      <c r="AKD946"/>
      <c r="AKE946"/>
      <c r="AKF946"/>
      <c r="AKG946"/>
      <c r="AKH946"/>
      <c r="AKI946"/>
      <c r="AKJ946"/>
      <c r="AKK946"/>
      <c r="AKL946"/>
      <c r="AKM946"/>
      <c r="AKN946"/>
      <c r="AKO946"/>
      <c r="AKP946"/>
      <c r="AKQ946"/>
      <c r="AKR946"/>
      <c r="AKS946"/>
      <c r="AKT946"/>
      <c r="AKU946"/>
      <c r="AKV946"/>
      <c r="AKW946"/>
      <c r="AKX946"/>
      <c r="AKY946"/>
      <c r="AKZ946"/>
      <c r="ALA946"/>
      <c r="ALB946"/>
      <c r="ALC946"/>
      <c r="ALD946"/>
      <c r="ALE946"/>
      <c r="ALF946"/>
      <c r="ALG946"/>
      <c r="ALH946"/>
      <c r="ALI946"/>
      <c r="ALJ946"/>
      <c r="ALK946"/>
      <c r="ALL946"/>
      <c r="ALM946"/>
      <c r="ALN946"/>
      <c r="ALO946"/>
      <c r="ALP946"/>
      <c r="ALQ946"/>
      <c r="ALR946"/>
      <c r="ALS946"/>
      <c r="ALT946"/>
      <c r="ALU946"/>
      <c r="ALV946"/>
      <c r="ALW946"/>
      <c r="ALX946"/>
      <c r="ALY946"/>
      <c r="ALZ946"/>
      <c r="AMA946"/>
      <c r="AMB946"/>
      <c r="AMC946"/>
      <c r="AMD946"/>
      <c r="AME946"/>
      <c r="AMF946"/>
      <c r="AMG946"/>
      <c r="AMH946"/>
      <c r="AMI946"/>
      <c r="AMJ946"/>
      <c r="AMK946"/>
      <c r="AML946"/>
      <c r="AMM946"/>
      <c r="AMN946"/>
      <c r="AMO946"/>
      <c r="AMP946"/>
      <c r="AMQ946"/>
      <c r="AMR946"/>
      <c r="AMS946"/>
      <c r="AMT946"/>
      <c r="AMU946"/>
      <c r="AMV946"/>
      <c r="AMW946"/>
      <c r="AMX946"/>
      <c r="AMY946"/>
      <c r="AMZ946"/>
      <c r="ANA946"/>
      <c r="ANB946"/>
      <c r="ANC946"/>
      <c r="AND946"/>
      <c r="ANE946"/>
      <c r="ANF946"/>
      <c r="ANG946"/>
      <c r="ANH946"/>
      <c r="ANI946"/>
      <c r="ANJ946"/>
      <c r="ANK946"/>
      <c r="ANL946"/>
      <c r="ANM946"/>
      <c r="ANN946"/>
      <c r="ANO946"/>
      <c r="ANP946"/>
      <c r="ANQ946"/>
      <c r="ANR946"/>
      <c r="ANS946"/>
      <c r="ANT946"/>
      <c r="ANU946"/>
      <c r="ANV946"/>
      <c r="ANW946"/>
      <c r="ANX946"/>
      <c r="ANY946"/>
      <c r="ANZ946"/>
      <c r="AOA946"/>
      <c r="AOB946"/>
      <c r="AOC946"/>
      <c r="AOD946"/>
      <c r="AOE946"/>
      <c r="AOF946"/>
      <c r="AOG946"/>
      <c r="AOH946"/>
      <c r="AOI946"/>
      <c r="AOJ946"/>
      <c r="AOK946"/>
      <c r="AOL946"/>
      <c r="AOM946"/>
      <c r="AON946"/>
      <c r="AOO946"/>
      <c r="AOP946"/>
      <c r="AOQ946"/>
      <c r="AOR946"/>
      <c r="AOS946"/>
      <c r="AOT946"/>
      <c r="AOU946"/>
      <c r="AOV946"/>
      <c r="AOW946"/>
      <c r="AOX946"/>
      <c r="AOY946"/>
      <c r="AOZ946"/>
      <c r="APA946"/>
      <c r="APB946"/>
      <c r="APC946"/>
      <c r="APD946"/>
      <c r="APE946"/>
      <c r="APF946"/>
      <c r="APG946"/>
      <c r="APH946"/>
      <c r="API946"/>
      <c r="APJ946"/>
      <c r="APK946"/>
      <c r="APL946"/>
      <c r="APM946"/>
      <c r="APN946"/>
      <c r="APO946"/>
      <c r="APP946"/>
      <c r="APQ946"/>
      <c r="APR946"/>
      <c r="APS946"/>
      <c r="APT946"/>
      <c r="APU946"/>
      <c r="APV946"/>
      <c r="APW946"/>
      <c r="APX946"/>
      <c r="APY946"/>
      <c r="APZ946"/>
      <c r="AQA946"/>
      <c r="AQB946"/>
      <c r="AQC946"/>
      <c r="AQD946"/>
      <c r="AQE946"/>
      <c r="AQF946"/>
      <c r="AQG946"/>
      <c r="AQH946"/>
      <c r="AQI946"/>
      <c r="AQJ946"/>
      <c r="AQK946"/>
      <c r="AQL946"/>
      <c r="AQM946"/>
      <c r="AQN946"/>
      <c r="AQO946"/>
      <c r="AQP946"/>
      <c r="AQQ946"/>
      <c r="AQR946"/>
      <c r="AQS946"/>
      <c r="AQT946"/>
      <c r="AQU946"/>
      <c r="AQV946"/>
      <c r="AQW946"/>
      <c r="AQX946"/>
      <c r="AQY946"/>
      <c r="AQZ946"/>
      <c r="ARA946"/>
      <c r="ARB946"/>
      <c r="ARC946"/>
      <c r="ARD946"/>
      <c r="ARE946"/>
      <c r="ARF946"/>
      <c r="ARG946"/>
      <c r="ARH946"/>
      <c r="ARI946"/>
      <c r="ARJ946"/>
      <c r="ARK946"/>
      <c r="ARL946"/>
      <c r="ARM946"/>
      <c r="ARN946"/>
      <c r="ARO946"/>
      <c r="ARP946"/>
      <c r="ARQ946"/>
      <c r="ARR946"/>
      <c r="ARS946"/>
      <c r="ART946"/>
      <c r="ARU946"/>
      <c r="ARV946"/>
      <c r="ARW946"/>
      <c r="ARX946"/>
      <c r="ARY946"/>
      <c r="ARZ946"/>
      <c r="ASA946"/>
      <c r="ASB946"/>
      <c r="ASC946"/>
      <c r="ASD946"/>
      <c r="ASE946"/>
      <c r="ASF946"/>
      <c r="ASG946"/>
      <c r="ASH946"/>
      <c r="ASI946"/>
      <c r="ASJ946"/>
      <c r="ASK946"/>
      <c r="ASL946"/>
      <c r="ASM946"/>
      <c r="ASN946"/>
      <c r="ASO946"/>
      <c r="ASP946"/>
      <c r="ASQ946"/>
      <c r="ASR946"/>
      <c r="ASS946"/>
      <c r="AST946"/>
      <c r="ASU946"/>
      <c r="ASV946"/>
      <c r="ASW946"/>
      <c r="ASX946"/>
      <c r="ASY946"/>
      <c r="ASZ946"/>
      <c r="ATA946"/>
      <c r="ATB946"/>
      <c r="ATC946"/>
      <c r="ATD946"/>
      <c r="ATE946"/>
      <c r="ATF946"/>
      <c r="ATG946"/>
      <c r="ATH946"/>
      <c r="ATI946"/>
      <c r="ATJ946"/>
      <c r="ATK946"/>
      <c r="ATL946"/>
      <c r="ATM946"/>
      <c r="ATN946"/>
      <c r="ATO946"/>
      <c r="ATP946"/>
      <c r="ATQ946"/>
      <c r="ATR946"/>
      <c r="ATS946"/>
      <c r="ATT946"/>
      <c r="ATU946"/>
      <c r="ATV946"/>
      <c r="ATW946"/>
      <c r="ATX946"/>
      <c r="ATY946"/>
      <c r="ATZ946"/>
      <c r="AUA946"/>
      <c r="AUB946"/>
      <c r="AUC946"/>
      <c r="AUD946"/>
      <c r="AUE946"/>
      <c r="AUF946"/>
      <c r="AUG946"/>
      <c r="AUH946"/>
      <c r="AUI946"/>
      <c r="AUJ946"/>
      <c r="AUK946"/>
      <c r="AUL946"/>
      <c r="AUM946"/>
      <c r="AUN946"/>
      <c r="AUO946"/>
      <c r="AUP946"/>
      <c r="AUQ946"/>
      <c r="AUR946"/>
      <c r="AUS946"/>
      <c r="AUT946"/>
      <c r="AUU946"/>
      <c r="AUV946"/>
      <c r="AUW946"/>
      <c r="AUX946"/>
      <c r="AUY946"/>
      <c r="AUZ946"/>
      <c r="AVA946"/>
      <c r="AVB946"/>
      <c r="AVC946"/>
      <c r="AVD946"/>
      <c r="AVE946"/>
      <c r="AVF946"/>
      <c r="AVG946"/>
      <c r="AVH946"/>
      <c r="AVI946"/>
      <c r="AVJ946"/>
      <c r="AVK946"/>
      <c r="AVL946"/>
      <c r="AVM946"/>
      <c r="AVN946"/>
      <c r="AVO946"/>
      <c r="AVP946"/>
      <c r="AVQ946"/>
      <c r="AVR946"/>
      <c r="AVS946"/>
      <c r="AVT946"/>
      <c r="AVU946"/>
      <c r="AVV946"/>
      <c r="AVW946"/>
      <c r="AVX946"/>
      <c r="AVY946"/>
      <c r="AVZ946"/>
      <c r="AWA946"/>
      <c r="AWB946"/>
      <c r="AWC946"/>
      <c r="AWD946"/>
      <c r="AWE946"/>
      <c r="AWF946"/>
      <c r="AWG946"/>
      <c r="AWH946"/>
      <c r="AWI946"/>
      <c r="AWJ946"/>
      <c r="AWK946"/>
      <c r="AWL946"/>
      <c r="AWM946"/>
      <c r="AWN946"/>
      <c r="AWO946"/>
      <c r="AWP946"/>
      <c r="AWQ946"/>
      <c r="AWR946"/>
      <c r="AWS946"/>
      <c r="AWT946"/>
      <c r="AWU946"/>
      <c r="AWV946"/>
      <c r="AWW946"/>
      <c r="AWX946"/>
      <c r="AWY946"/>
      <c r="AWZ946"/>
      <c r="AXA946"/>
      <c r="AXB946"/>
      <c r="AXC946"/>
      <c r="AXD946"/>
      <c r="AXE946"/>
      <c r="AXF946"/>
      <c r="AXG946"/>
      <c r="AXH946"/>
      <c r="AXI946"/>
      <c r="AXJ946"/>
      <c r="AXK946"/>
      <c r="AXL946"/>
      <c r="AXM946"/>
      <c r="AXN946"/>
      <c r="AXO946"/>
      <c r="AXP946"/>
      <c r="AXQ946"/>
      <c r="AXR946"/>
      <c r="AXS946"/>
      <c r="AXT946"/>
      <c r="AXU946"/>
      <c r="AXV946"/>
      <c r="AXW946"/>
      <c r="AXX946"/>
      <c r="AXY946"/>
      <c r="AXZ946"/>
      <c r="AYA946"/>
      <c r="AYB946"/>
      <c r="AYC946"/>
      <c r="AYD946"/>
      <c r="AYE946"/>
      <c r="AYF946"/>
      <c r="AYG946"/>
      <c r="AYH946"/>
      <c r="AYI946"/>
      <c r="AYJ946"/>
      <c r="AYK946"/>
      <c r="AYL946"/>
      <c r="AYM946"/>
      <c r="AYN946"/>
      <c r="AYO946"/>
      <c r="AYP946"/>
      <c r="AYQ946"/>
      <c r="AYR946"/>
      <c r="AYS946"/>
      <c r="AYT946"/>
      <c r="AYU946"/>
      <c r="AYV946"/>
      <c r="AYW946"/>
      <c r="AYX946"/>
      <c r="AYY946"/>
      <c r="AYZ946"/>
      <c r="AZA946"/>
      <c r="AZB946"/>
      <c r="AZC946"/>
      <c r="AZD946"/>
      <c r="AZE946"/>
      <c r="AZF946"/>
      <c r="AZG946"/>
      <c r="AZH946"/>
      <c r="AZI946"/>
      <c r="AZJ946"/>
      <c r="AZK946"/>
      <c r="AZL946"/>
      <c r="AZM946"/>
      <c r="AZN946"/>
      <c r="AZO946"/>
      <c r="AZP946"/>
      <c r="AZQ946"/>
      <c r="AZR946"/>
      <c r="AZS946"/>
      <c r="AZT946"/>
      <c r="AZU946"/>
      <c r="AZV946"/>
      <c r="AZW946"/>
      <c r="AZX946"/>
      <c r="AZY946"/>
      <c r="AZZ946"/>
      <c r="BAA946"/>
      <c r="BAB946"/>
      <c r="BAC946"/>
      <c r="BAD946"/>
      <c r="BAE946"/>
      <c r="BAF946"/>
      <c r="BAG946"/>
      <c r="BAH946"/>
      <c r="BAI946"/>
      <c r="BAJ946"/>
      <c r="BAK946"/>
      <c r="BAL946"/>
      <c r="BAM946"/>
      <c r="BAN946"/>
      <c r="BAO946"/>
      <c r="BAP946"/>
      <c r="BAQ946"/>
      <c r="BAR946"/>
      <c r="BAS946"/>
      <c r="BAT946"/>
      <c r="BAU946"/>
      <c r="BAV946"/>
      <c r="BAW946"/>
      <c r="BAX946"/>
      <c r="BAY946"/>
      <c r="BAZ946"/>
      <c r="BBA946"/>
      <c r="BBB946"/>
      <c r="BBC946"/>
      <c r="BBD946"/>
      <c r="BBE946"/>
      <c r="BBF946"/>
      <c r="BBG946"/>
      <c r="BBH946"/>
      <c r="BBI946"/>
      <c r="BBJ946"/>
      <c r="BBK946"/>
      <c r="BBL946"/>
      <c r="BBM946"/>
      <c r="BBN946"/>
      <c r="BBO946"/>
      <c r="BBP946"/>
      <c r="BBQ946"/>
      <c r="BBR946"/>
      <c r="BBS946"/>
      <c r="BBT946"/>
      <c r="BBU946"/>
      <c r="BBV946"/>
      <c r="BBW946"/>
      <c r="BBX946"/>
      <c r="BBY946"/>
      <c r="BBZ946"/>
      <c r="BCA946"/>
      <c r="BCB946"/>
      <c r="BCC946"/>
      <c r="BCD946"/>
      <c r="BCE946"/>
      <c r="BCF946"/>
      <c r="BCG946"/>
      <c r="BCH946"/>
      <c r="BCI946"/>
      <c r="BCJ946"/>
      <c r="BCK946"/>
      <c r="BCL946"/>
      <c r="BCM946"/>
      <c r="BCN946"/>
      <c r="BCO946"/>
      <c r="BCP946"/>
      <c r="BCQ946"/>
      <c r="BCR946"/>
      <c r="BCS946"/>
      <c r="BCT946"/>
      <c r="BCU946"/>
      <c r="BCV946"/>
      <c r="BCW946"/>
      <c r="BCX946"/>
      <c r="BCY946"/>
      <c r="BCZ946"/>
      <c r="BDA946"/>
      <c r="BDB946"/>
      <c r="BDC946"/>
      <c r="BDD946"/>
      <c r="BDE946"/>
      <c r="BDF946"/>
      <c r="BDG946"/>
      <c r="BDH946"/>
      <c r="BDI946"/>
      <c r="BDJ946"/>
      <c r="BDK946"/>
      <c r="BDL946"/>
      <c r="BDM946"/>
      <c r="BDN946"/>
      <c r="BDO946"/>
      <c r="BDP946"/>
      <c r="BDQ946"/>
      <c r="BDR946"/>
      <c r="BDS946"/>
      <c r="BDT946"/>
      <c r="BDU946"/>
      <c r="BDV946"/>
      <c r="BDW946"/>
      <c r="BDX946"/>
      <c r="BDY946"/>
      <c r="BDZ946"/>
      <c r="BEA946"/>
      <c r="BEB946"/>
      <c r="BEC946"/>
      <c r="BED946"/>
      <c r="BEE946"/>
      <c r="BEF946"/>
      <c r="BEG946"/>
      <c r="BEH946"/>
      <c r="BEI946"/>
      <c r="BEJ946"/>
      <c r="BEK946"/>
      <c r="BEL946"/>
      <c r="BEM946"/>
      <c r="BEN946"/>
      <c r="BEO946"/>
      <c r="BEP946"/>
      <c r="BEQ946"/>
      <c r="BER946"/>
      <c r="BES946"/>
      <c r="BET946"/>
      <c r="BEU946"/>
      <c r="BEV946"/>
      <c r="BEW946"/>
      <c r="BEX946"/>
      <c r="BEY946"/>
      <c r="BEZ946"/>
      <c r="BFA946"/>
      <c r="BFB946"/>
      <c r="BFC946"/>
      <c r="BFD946"/>
      <c r="BFE946"/>
      <c r="BFF946"/>
      <c r="BFG946"/>
      <c r="BFH946"/>
      <c r="BFI946"/>
      <c r="BFJ946"/>
      <c r="BFK946"/>
      <c r="BFL946"/>
      <c r="BFM946"/>
      <c r="BFN946"/>
      <c r="BFO946"/>
      <c r="BFP946"/>
      <c r="BFQ946"/>
      <c r="BFR946"/>
      <c r="BFS946"/>
      <c r="BFT946"/>
      <c r="BFU946"/>
      <c r="BFV946"/>
      <c r="BFW946"/>
      <c r="BFX946"/>
      <c r="BFY946"/>
      <c r="BFZ946"/>
      <c r="BGA946"/>
      <c r="BGB946"/>
      <c r="BGC946"/>
      <c r="BGD946"/>
      <c r="BGE946"/>
      <c r="BGF946"/>
      <c r="BGG946"/>
      <c r="BGH946"/>
      <c r="BGI946"/>
      <c r="BGJ946"/>
      <c r="BGK946"/>
      <c r="BGL946"/>
      <c r="BGM946"/>
      <c r="BGN946"/>
      <c r="BGO946"/>
      <c r="BGP946"/>
      <c r="BGQ946"/>
      <c r="BGR946"/>
      <c r="BGS946"/>
      <c r="BGT946"/>
      <c r="BGU946"/>
      <c r="BGV946"/>
      <c r="BGW946"/>
      <c r="BGX946"/>
      <c r="BGY946"/>
      <c r="BGZ946"/>
      <c r="BHA946"/>
      <c r="BHB946"/>
      <c r="BHC946"/>
      <c r="BHD946"/>
      <c r="BHE946"/>
      <c r="BHF946"/>
      <c r="BHG946"/>
      <c r="BHH946"/>
      <c r="BHI946"/>
      <c r="BHJ946"/>
      <c r="BHK946"/>
      <c r="BHL946"/>
      <c r="BHM946"/>
      <c r="BHN946"/>
      <c r="BHO946"/>
      <c r="BHP946"/>
      <c r="BHQ946"/>
      <c r="BHR946"/>
      <c r="BHS946"/>
      <c r="BHT946"/>
      <c r="BHU946"/>
      <c r="BHV946"/>
      <c r="BHW946"/>
      <c r="BHX946"/>
      <c r="BHY946"/>
      <c r="BHZ946"/>
      <c r="BIA946"/>
      <c r="BIB946"/>
      <c r="BIC946"/>
      <c r="BID946"/>
      <c r="BIE946"/>
      <c r="BIF946"/>
      <c r="BIG946"/>
      <c r="BIH946"/>
      <c r="BII946"/>
      <c r="BIJ946"/>
      <c r="BIK946"/>
      <c r="BIL946"/>
      <c r="BIM946"/>
      <c r="BIN946"/>
      <c r="BIO946"/>
      <c r="BIP946"/>
      <c r="BIQ946"/>
      <c r="BIR946"/>
      <c r="BIS946"/>
      <c r="BIT946"/>
      <c r="BIU946"/>
      <c r="BIV946"/>
      <c r="BIW946"/>
      <c r="BIX946"/>
      <c r="BIY946"/>
      <c r="BIZ946"/>
      <c r="BJA946"/>
      <c r="BJB946"/>
      <c r="BJC946"/>
      <c r="BJD946"/>
      <c r="BJE946"/>
      <c r="BJF946"/>
      <c r="BJG946"/>
      <c r="BJH946"/>
      <c r="BJI946"/>
      <c r="BJJ946"/>
      <c r="BJK946"/>
      <c r="BJL946"/>
      <c r="BJM946"/>
      <c r="BJN946"/>
      <c r="BJO946"/>
      <c r="BJP946"/>
      <c r="BJQ946"/>
      <c r="BJR946"/>
      <c r="BJS946"/>
      <c r="BJT946"/>
      <c r="BJU946"/>
      <c r="BJV946"/>
      <c r="BJW946"/>
      <c r="BJX946"/>
      <c r="BJY946"/>
      <c r="BJZ946"/>
      <c r="BKA946"/>
      <c r="BKB946"/>
      <c r="BKC946"/>
      <c r="BKD946"/>
      <c r="BKE946"/>
      <c r="BKF946"/>
      <c r="BKG946"/>
      <c r="BKH946"/>
      <c r="BKI946"/>
      <c r="BKJ946"/>
      <c r="BKK946"/>
      <c r="BKL946"/>
      <c r="BKM946"/>
      <c r="BKN946"/>
      <c r="BKO946"/>
      <c r="BKP946"/>
      <c r="BKQ946"/>
      <c r="BKR946"/>
      <c r="BKS946"/>
      <c r="BKT946"/>
      <c r="BKU946"/>
      <c r="BKV946"/>
      <c r="BKW946"/>
      <c r="BKX946"/>
      <c r="BKY946"/>
      <c r="BKZ946"/>
      <c r="BLA946"/>
      <c r="BLB946"/>
      <c r="BLC946"/>
      <c r="BLD946"/>
      <c r="BLE946"/>
      <c r="BLF946"/>
      <c r="BLG946"/>
      <c r="BLH946"/>
      <c r="BLI946"/>
      <c r="BLJ946"/>
      <c r="BLK946"/>
      <c r="BLL946"/>
      <c r="BLM946"/>
      <c r="BLN946"/>
      <c r="BLO946"/>
      <c r="BLP946"/>
      <c r="BLQ946"/>
      <c r="BLR946"/>
      <c r="BLS946"/>
      <c r="BLT946"/>
      <c r="BLU946"/>
      <c r="BLV946"/>
      <c r="BLW946"/>
      <c r="BLX946"/>
      <c r="BLY946"/>
      <c r="BLZ946"/>
      <c r="BMA946"/>
      <c r="BMB946"/>
      <c r="BMC946"/>
      <c r="BMD946"/>
      <c r="BME946"/>
      <c r="BMF946"/>
      <c r="BMG946"/>
      <c r="BMH946"/>
      <c r="BMI946"/>
      <c r="BMJ946"/>
      <c r="BMK946"/>
      <c r="BML946"/>
      <c r="BMM946"/>
      <c r="BMN946"/>
      <c r="BMO946"/>
      <c r="BMP946"/>
      <c r="BMQ946"/>
      <c r="BMR946"/>
    </row>
    <row r="947" spans="1:1708" s="460" customFormat="1">
      <c r="A947" s="1276" t="s">
        <v>2454</v>
      </c>
      <c r="B947" s="1277"/>
      <c r="C947" s="1276" t="s">
        <v>2454</v>
      </c>
      <c r="D947" s="1276"/>
      <c r="E947" s="1278" t="s">
        <v>226</v>
      </c>
      <c r="F947" s="1279" t="s">
        <v>227</v>
      </c>
      <c r="G947" s="1280" t="s">
        <v>184</v>
      </c>
      <c r="H947" s="1275"/>
      <c r="I947" s="1275">
        <v>4</v>
      </c>
      <c r="J947" s="1275"/>
      <c r="K947" s="1275"/>
      <c r="L947" s="1275"/>
      <c r="M947" s="1281" t="s">
        <v>2455</v>
      </c>
      <c r="N947" s="1281"/>
      <c r="O947" s="1275" t="s">
        <v>2433</v>
      </c>
      <c r="P947" s="1275" t="s">
        <v>193</v>
      </c>
      <c r="Q947" s="1275"/>
      <c r="R947" s="1025">
        <v>887</v>
      </c>
      <c r="S947" s="1025">
        <v>887</v>
      </c>
      <c r="T947" s="48" t="s">
        <v>202</v>
      </c>
      <c r="U947" s="931"/>
      <c r="V947" s="16"/>
      <c r="W947"/>
      <c r="X947"/>
      <c r="Y947"/>
      <c r="Z947"/>
      <c r="AA947"/>
      <c r="AB947"/>
      <c r="AC947"/>
      <c r="AD947"/>
      <c r="AE947"/>
      <c r="AF947"/>
      <c r="AG947"/>
      <c r="AH947"/>
      <c r="AI947"/>
      <c r="AJ947"/>
      <c r="AK947"/>
      <c r="AL947"/>
      <c r="AM947"/>
      <c r="AN947"/>
      <c r="AO947"/>
      <c r="AP947"/>
      <c r="AQ947"/>
      <c r="AR947"/>
      <c r="AS947"/>
      <c r="AT947"/>
      <c r="AU947"/>
      <c r="AV947"/>
      <c r="AW947"/>
      <c r="AX947"/>
      <c r="AY947"/>
      <c r="AZ947"/>
      <c r="BA947"/>
      <c r="BB947"/>
      <c r="BC947"/>
      <c r="BD947"/>
      <c r="BE947"/>
      <c r="BF947"/>
      <c r="BG947"/>
      <c r="BH947"/>
      <c r="BI947"/>
      <c r="BJ947"/>
      <c r="BK947"/>
      <c r="BL947"/>
      <c r="BM947"/>
      <c r="BN947"/>
      <c r="BO947"/>
      <c r="BP947"/>
      <c r="BQ947"/>
      <c r="BR947"/>
      <c r="BS947"/>
      <c r="BT947"/>
      <c r="BU947"/>
      <c r="BV947"/>
      <c r="BW947"/>
      <c r="BX947"/>
      <c r="BY947"/>
      <c r="BZ947"/>
      <c r="CA947"/>
      <c r="CB947"/>
      <c r="CC947"/>
      <c r="CD947"/>
      <c r="CE947"/>
      <c r="CF947"/>
      <c r="CG947"/>
      <c r="CH947"/>
      <c r="CI947"/>
      <c r="CJ947"/>
      <c r="CK947"/>
      <c r="CL947"/>
      <c r="CM947"/>
      <c r="CN947"/>
      <c r="CO947"/>
      <c r="CP947"/>
      <c r="CQ947"/>
      <c r="CR947"/>
      <c r="CS947"/>
      <c r="CT947"/>
      <c r="CU947"/>
      <c r="CV947"/>
      <c r="CW947"/>
      <c r="CX947"/>
      <c r="CY947"/>
      <c r="CZ947"/>
      <c r="DA947"/>
      <c r="DB947"/>
      <c r="DC947"/>
      <c r="DD947"/>
      <c r="DE947"/>
      <c r="DF947"/>
      <c r="DG947"/>
      <c r="DH947"/>
      <c r="DI947"/>
      <c r="DJ947"/>
      <c r="DK947"/>
      <c r="DL947"/>
      <c r="DM947"/>
      <c r="DN947"/>
      <c r="DO947"/>
      <c r="DP947"/>
      <c r="DQ947"/>
      <c r="DR947"/>
      <c r="DS947"/>
      <c r="DT947"/>
      <c r="DU947"/>
      <c r="DV947"/>
      <c r="DW947"/>
      <c r="DX947"/>
      <c r="DY947"/>
      <c r="DZ947"/>
      <c r="EA947"/>
      <c r="EB947"/>
      <c r="EC947"/>
      <c r="ED947"/>
      <c r="EE947"/>
      <c r="EF947"/>
      <c r="EG947"/>
      <c r="EH947"/>
      <c r="EI947"/>
      <c r="EJ947"/>
      <c r="EK947"/>
      <c r="EL947"/>
      <c r="EM947"/>
      <c r="EN947"/>
      <c r="EO947"/>
      <c r="EP947"/>
      <c r="EQ947"/>
      <c r="ER947"/>
      <c r="ES947"/>
      <c r="ET947"/>
      <c r="EU947"/>
      <c r="EV947"/>
      <c r="EW947"/>
      <c r="EX947"/>
      <c r="EY947"/>
      <c r="EZ947"/>
      <c r="FA947"/>
      <c r="FB947"/>
      <c r="FC947"/>
      <c r="FD947"/>
      <c r="FE947"/>
      <c r="FF947"/>
      <c r="FG947"/>
      <c r="FH947"/>
      <c r="FI947"/>
      <c r="FJ947"/>
      <c r="FK947"/>
      <c r="FL947"/>
      <c r="FM947"/>
      <c r="FN947"/>
      <c r="FO947"/>
      <c r="FP947"/>
      <c r="FQ947"/>
      <c r="FR947"/>
      <c r="FS947"/>
      <c r="FT947"/>
      <c r="FU947"/>
      <c r="FV947"/>
      <c r="FW947"/>
      <c r="FX947"/>
      <c r="FY947"/>
      <c r="FZ947"/>
      <c r="GA947"/>
      <c r="GB947"/>
      <c r="GC947"/>
      <c r="GD947"/>
      <c r="GE947"/>
      <c r="GF947"/>
      <c r="GG947"/>
      <c r="GH947"/>
      <c r="GI947"/>
      <c r="GJ947"/>
      <c r="GK947"/>
      <c r="GL947"/>
      <c r="GM947"/>
      <c r="GN947"/>
      <c r="GO947"/>
      <c r="GP947"/>
      <c r="GQ947"/>
      <c r="GR947"/>
      <c r="GS947"/>
      <c r="GT947"/>
      <c r="GU947"/>
      <c r="GV947"/>
      <c r="GW947"/>
      <c r="GX947"/>
      <c r="GY947"/>
      <c r="GZ947"/>
      <c r="HA947"/>
      <c r="HB947"/>
      <c r="HC947"/>
      <c r="HD947"/>
      <c r="HE947"/>
      <c r="HF947"/>
      <c r="HG947"/>
      <c r="HH947"/>
      <c r="HI947"/>
      <c r="HJ947"/>
      <c r="HK947"/>
      <c r="HL947"/>
      <c r="HM947"/>
      <c r="HN947"/>
      <c r="HO947"/>
      <c r="HP947"/>
      <c r="HQ947"/>
      <c r="HR947"/>
      <c r="HS947"/>
      <c r="HT947"/>
      <c r="HU947"/>
      <c r="HV947"/>
      <c r="HW947"/>
      <c r="HX947"/>
      <c r="HY947"/>
      <c r="HZ947"/>
      <c r="IA947"/>
      <c r="IB947"/>
      <c r="IC947"/>
      <c r="ID947"/>
      <c r="IE947"/>
      <c r="IF947"/>
      <c r="IG947"/>
      <c r="IH947"/>
      <c r="II947"/>
      <c r="IJ947"/>
      <c r="IK947"/>
      <c r="IL947"/>
      <c r="IM947"/>
      <c r="IN947"/>
      <c r="IO947"/>
      <c r="IP947"/>
      <c r="IQ947"/>
      <c r="IR947"/>
      <c r="IS947"/>
      <c r="IT947"/>
      <c r="IU947"/>
      <c r="IV947"/>
      <c r="IW947"/>
      <c r="IX947"/>
      <c r="IY947"/>
      <c r="IZ947"/>
      <c r="JA947"/>
      <c r="JB947"/>
      <c r="JC947"/>
      <c r="JD947"/>
      <c r="JE947"/>
      <c r="JF947"/>
      <c r="JG947"/>
      <c r="JH947"/>
      <c r="JI947"/>
      <c r="JJ947"/>
      <c r="JK947"/>
      <c r="JL947"/>
      <c r="JM947"/>
      <c r="JN947"/>
      <c r="JO947"/>
      <c r="JP947"/>
      <c r="JQ947"/>
      <c r="JR947"/>
      <c r="JS947"/>
      <c r="JT947"/>
      <c r="JU947"/>
      <c r="JV947"/>
      <c r="JW947"/>
      <c r="JX947"/>
      <c r="JY947"/>
      <c r="JZ947"/>
      <c r="KA947"/>
      <c r="KB947"/>
      <c r="KC947"/>
      <c r="KD947"/>
      <c r="KE947"/>
      <c r="KF947"/>
      <c r="KG947"/>
      <c r="KH947"/>
      <c r="KI947"/>
      <c r="KJ947"/>
      <c r="KK947"/>
      <c r="KL947"/>
      <c r="KM947"/>
      <c r="KN947"/>
      <c r="KO947"/>
      <c r="KP947"/>
      <c r="KQ947"/>
      <c r="KR947"/>
      <c r="KS947"/>
      <c r="KT947"/>
      <c r="KU947"/>
      <c r="KV947"/>
      <c r="KW947"/>
      <c r="KX947"/>
      <c r="KY947"/>
      <c r="KZ947"/>
      <c r="LA947"/>
      <c r="LB947"/>
      <c r="LC947"/>
      <c r="LD947"/>
      <c r="LE947"/>
      <c r="LF947"/>
      <c r="LG947"/>
      <c r="LH947"/>
      <c r="LI947"/>
      <c r="LJ947"/>
      <c r="LK947"/>
      <c r="LL947"/>
      <c r="LM947"/>
      <c r="LN947"/>
      <c r="LO947"/>
      <c r="LP947"/>
      <c r="LQ947"/>
      <c r="LR947"/>
      <c r="LS947"/>
      <c r="LT947"/>
      <c r="LU947"/>
      <c r="LV947"/>
      <c r="LW947"/>
      <c r="LX947"/>
      <c r="LY947"/>
      <c r="LZ947"/>
      <c r="MA947"/>
      <c r="MB947"/>
      <c r="MC947"/>
      <c r="MD947"/>
      <c r="ME947"/>
      <c r="MF947"/>
      <c r="MG947"/>
      <c r="MH947"/>
      <c r="MI947"/>
      <c r="MJ947"/>
      <c r="MK947"/>
      <c r="ML947"/>
      <c r="MM947"/>
      <c r="MN947"/>
      <c r="MO947"/>
      <c r="MP947"/>
      <c r="MQ947"/>
      <c r="MR947"/>
      <c r="MS947"/>
      <c r="MT947"/>
      <c r="MU947"/>
      <c r="MV947"/>
      <c r="MW947"/>
      <c r="MX947"/>
      <c r="MY947"/>
      <c r="MZ947"/>
      <c r="NA947"/>
      <c r="NB947"/>
      <c r="NC947"/>
      <c r="ND947"/>
      <c r="NE947"/>
      <c r="NF947"/>
      <c r="NG947"/>
      <c r="NH947"/>
      <c r="NI947"/>
      <c r="NJ947"/>
      <c r="NK947"/>
      <c r="NL947"/>
      <c r="NM947"/>
      <c r="NN947"/>
      <c r="NO947"/>
      <c r="NP947"/>
      <c r="NQ947"/>
      <c r="NR947"/>
      <c r="NS947"/>
      <c r="NT947"/>
      <c r="NU947"/>
      <c r="NV947"/>
      <c r="NW947"/>
      <c r="NX947"/>
      <c r="NY947"/>
      <c r="NZ947"/>
      <c r="OA947"/>
      <c r="OB947"/>
      <c r="OC947"/>
      <c r="OD947"/>
      <c r="OE947"/>
      <c r="OF947"/>
      <c r="OG947"/>
      <c r="OH947"/>
      <c r="OI947"/>
      <c r="OJ947"/>
      <c r="OK947"/>
      <c r="OL947"/>
      <c r="OM947"/>
      <c r="ON947"/>
      <c r="OO947"/>
      <c r="OP947"/>
      <c r="OQ947"/>
      <c r="OR947"/>
      <c r="OS947"/>
      <c r="OT947"/>
      <c r="OU947"/>
      <c r="OV947"/>
      <c r="OW947"/>
      <c r="OX947"/>
      <c r="OY947"/>
      <c r="OZ947"/>
      <c r="PA947"/>
      <c r="PB947"/>
      <c r="PC947"/>
      <c r="PD947"/>
      <c r="PE947"/>
      <c r="PF947"/>
      <c r="PG947"/>
      <c r="PH947"/>
      <c r="PI947"/>
      <c r="PJ947"/>
      <c r="PK947"/>
      <c r="PL947"/>
      <c r="PM947"/>
      <c r="PN947"/>
      <c r="PO947"/>
      <c r="PP947"/>
      <c r="PQ947"/>
      <c r="PR947"/>
      <c r="PS947"/>
      <c r="PT947"/>
      <c r="PU947"/>
      <c r="PV947"/>
      <c r="PW947"/>
      <c r="PX947"/>
      <c r="PY947"/>
      <c r="PZ947"/>
      <c r="QA947"/>
      <c r="QB947"/>
      <c r="QC947"/>
      <c r="QD947"/>
      <c r="QE947"/>
      <c r="QF947"/>
      <c r="QG947"/>
      <c r="QH947"/>
      <c r="QI947"/>
      <c r="QJ947"/>
      <c r="QK947"/>
      <c r="QL947"/>
      <c r="QM947"/>
      <c r="QN947"/>
      <c r="QO947"/>
      <c r="QP947"/>
      <c r="QQ947"/>
      <c r="QR947"/>
      <c r="QS947"/>
      <c r="QT947"/>
      <c r="QU947"/>
      <c r="QV947"/>
      <c r="QW947"/>
      <c r="QX947"/>
      <c r="QY947"/>
      <c r="QZ947"/>
      <c r="RA947"/>
      <c r="RB947"/>
      <c r="RC947"/>
      <c r="RD947"/>
      <c r="RE947"/>
      <c r="RF947"/>
      <c r="RG947"/>
      <c r="RH947"/>
      <c r="RI947"/>
      <c r="RJ947"/>
      <c r="RK947"/>
      <c r="RL947"/>
      <c r="RM947"/>
      <c r="RN947"/>
      <c r="RO947"/>
      <c r="RP947"/>
      <c r="RQ947"/>
      <c r="RR947"/>
      <c r="RS947"/>
      <c r="RT947"/>
      <c r="RU947"/>
      <c r="RV947"/>
      <c r="RW947"/>
      <c r="RX947"/>
      <c r="RY947"/>
      <c r="RZ947"/>
      <c r="SA947"/>
      <c r="SB947"/>
      <c r="SC947"/>
      <c r="SD947"/>
      <c r="SE947"/>
      <c r="SF947"/>
      <c r="SG947"/>
      <c r="SH947"/>
      <c r="SI947"/>
      <c r="SJ947"/>
      <c r="SK947"/>
      <c r="SL947"/>
      <c r="SM947"/>
      <c r="SN947"/>
      <c r="SO947"/>
      <c r="SP947"/>
      <c r="SQ947"/>
      <c r="SR947"/>
      <c r="SS947"/>
      <c r="ST947"/>
      <c r="SU947"/>
      <c r="SV947"/>
      <c r="SW947"/>
      <c r="SX947"/>
      <c r="SY947"/>
      <c r="SZ947"/>
      <c r="TA947"/>
      <c r="TB947"/>
      <c r="TC947"/>
      <c r="TD947"/>
      <c r="TE947"/>
      <c r="TF947"/>
      <c r="TG947"/>
      <c r="TH947"/>
      <c r="TI947"/>
      <c r="TJ947"/>
      <c r="TK947"/>
      <c r="TL947"/>
      <c r="TM947"/>
      <c r="TN947"/>
      <c r="TO947"/>
      <c r="TP947"/>
      <c r="TQ947"/>
      <c r="TR947"/>
      <c r="TS947"/>
      <c r="TT947"/>
      <c r="TU947"/>
      <c r="TV947"/>
      <c r="TW947"/>
      <c r="TX947"/>
      <c r="TY947"/>
      <c r="TZ947"/>
      <c r="UA947"/>
      <c r="UB947"/>
      <c r="UC947"/>
      <c r="UD947"/>
      <c r="UE947"/>
      <c r="UF947"/>
      <c r="UG947"/>
      <c r="UH947"/>
      <c r="UI947"/>
      <c r="UJ947"/>
      <c r="UK947"/>
      <c r="UL947"/>
      <c r="UM947"/>
      <c r="UN947"/>
      <c r="UO947"/>
      <c r="UP947"/>
      <c r="UQ947"/>
      <c r="UR947"/>
      <c r="US947"/>
      <c r="UT947"/>
      <c r="UU947"/>
      <c r="UV947"/>
      <c r="UW947"/>
      <c r="UX947"/>
      <c r="UY947"/>
      <c r="UZ947"/>
      <c r="VA947"/>
      <c r="VB947"/>
      <c r="VC947"/>
      <c r="VD947"/>
      <c r="VE947"/>
      <c r="VF947"/>
      <c r="VG947"/>
      <c r="VH947"/>
      <c r="VI947"/>
      <c r="VJ947"/>
      <c r="VK947"/>
      <c r="VL947"/>
      <c r="VM947"/>
      <c r="VN947"/>
      <c r="VO947"/>
      <c r="VP947"/>
      <c r="VQ947"/>
      <c r="VR947"/>
      <c r="VS947"/>
      <c r="VT947"/>
      <c r="VU947"/>
      <c r="VV947"/>
      <c r="VW947"/>
      <c r="VX947"/>
      <c r="VY947"/>
      <c r="VZ947"/>
      <c r="WA947"/>
      <c r="WB947"/>
      <c r="WC947"/>
      <c r="WD947"/>
      <c r="WE947"/>
      <c r="WF947"/>
      <c r="WG947"/>
      <c r="WH947"/>
      <c r="WI947"/>
      <c r="WJ947"/>
      <c r="WK947"/>
      <c r="WL947"/>
      <c r="WM947"/>
      <c r="WN947"/>
      <c r="WO947"/>
      <c r="WP947"/>
      <c r="WQ947"/>
      <c r="WR947"/>
      <c r="WS947"/>
      <c r="WT947"/>
      <c r="WU947"/>
      <c r="WV947"/>
      <c r="WW947"/>
      <c r="WX947"/>
      <c r="WY947"/>
      <c r="WZ947"/>
      <c r="XA947"/>
      <c r="XB947"/>
      <c r="XC947"/>
      <c r="XD947"/>
      <c r="XE947"/>
      <c r="XF947"/>
      <c r="XG947"/>
      <c r="XH947"/>
      <c r="XI947"/>
      <c r="XJ947"/>
      <c r="XK947"/>
      <c r="XL947"/>
      <c r="XM947"/>
      <c r="XN947"/>
      <c r="XO947"/>
      <c r="XP947"/>
      <c r="XQ947"/>
      <c r="XR947"/>
      <c r="XS947"/>
      <c r="XT947"/>
      <c r="XU947"/>
      <c r="XV947"/>
      <c r="XW947"/>
      <c r="XX947"/>
      <c r="XY947"/>
      <c r="XZ947"/>
      <c r="YA947"/>
      <c r="YB947"/>
      <c r="YC947"/>
      <c r="YD947"/>
      <c r="YE947"/>
      <c r="YF947"/>
      <c r="YG947"/>
      <c r="YH947"/>
      <c r="YI947"/>
      <c r="YJ947"/>
      <c r="YK947"/>
      <c r="YL947"/>
      <c r="YM947"/>
      <c r="YN947"/>
      <c r="YO947"/>
      <c r="YP947"/>
      <c r="YQ947"/>
      <c r="YR947"/>
      <c r="YS947"/>
      <c r="YT947"/>
      <c r="YU947"/>
      <c r="YV947"/>
      <c r="YW947"/>
      <c r="YX947"/>
      <c r="YY947"/>
      <c r="YZ947"/>
      <c r="ZA947"/>
      <c r="ZB947"/>
      <c r="ZC947"/>
      <c r="ZD947"/>
      <c r="ZE947"/>
      <c r="ZF947"/>
      <c r="ZG947"/>
      <c r="ZH947"/>
      <c r="ZI947"/>
      <c r="ZJ947"/>
      <c r="ZK947"/>
      <c r="ZL947"/>
      <c r="ZM947"/>
      <c r="ZN947"/>
      <c r="ZO947"/>
      <c r="ZP947"/>
      <c r="ZQ947"/>
      <c r="ZR947"/>
      <c r="ZS947"/>
      <c r="ZT947"/>
      <c r="ZU947"/>
      <c r="ZV947"/>
      <c r="ZW947"/>
      <c r="ZX947"/>
      <c r="ZY947"/>
      <c r="ZZ947"/>
      <c r="AAA947"/>
      <c r="AAB947"/>
      <c r="AAC947"/>
      <c r="AAD947"/>
      <c r="AAE947"/>
      <c r="AAF947"/>
      <c r="AAG947"/>
      <c r="AAH947"/>
      <c r="AAI947"/>
      <c r="AAJ947"/>
      <c r="AAK947"/>
      <c r="AAL947"/>
      <c r="AAM947"/>
      <c r="AAN947"/>
      <c r="AAO947"/>
      <c r="AAP947"/>
      <c r="AAQ947"/>
      <c r="AAR947"/>
      <c r="AAS947"/>
      <c r="AAT947"/>
      <c r="AAU947"/>
      <c r="AAV947"/>
      <c r="AAW947"/>
      <c r="AAX947"/>
      <c r="AAY947"/>
      <c r="AAZ947"/>
      <c r="ABA947"/>
      <c r="ABB947"/>
      <c r="ABC947"/>
      <c r="ABD947"/>
      <c r="ABE947"/>
      <c r="ABF947"/>
      <c r="ABG947"/>
      <c r="ABH947"/>
      <c r="ABI947"/>
      <c r="ABJ947"/>
      <c r="ABK947"/>
      <c r="ABL947"/>
      <c r="ABM947"/>
      <c r="ABN947"/>
      <c r="ABO947"/>
      <c r="ABP947"/>
      <c r="ABQ947"/>
      <c r="ABR947"/>
      <c r="ABS947"/>
      <c r="ABT947"/>
      <c r="ABU947"/>
      <c r="ABV947"/>
      <c r="ABW947"/>
      <c r="ABX947"/>
      <c r="ABY947"/>
      <c r="ABZ947"/>
      <c r="ACA947"/>
      <c r="ACB947"/>
      <c r="ACC947"/>
      <c r="ACD947"/>
      <c r="ACE947"/>
      <c r="ACF947"/>
      <c r="ACG947"/>
      <c r="ACH947"/>
      <c r="ACI947"/>
      <c r="ACJ947"/>
      <c r="ACK947"/>
      <c r="ACL947"/>
      <c r="ACM947"/>
      <c r="ACN947"/>
      <c r="ACO947"/>
      <c r="ACP947"/>
      <c r="ACQ947"/>
      <c r="ACR947"/>
      <c r="ACS947"/>
      <c r="ACT947"/>
      <c r="ACU947"/>
      <c r="ACV947"/>
      <c r="ACW947"/>
      <c r="ACX947"/>
      <c r="ACY947"/>
      <c r="ACZ947"/>
      <c r="ADA947"/>
      <c r="ADB947"/>
      <c r="ADC947"/>
      <c r="ADD947"/>
      <c r="ADE947"/>
      <c r="ADF947"/>
      <c r="ADG947"/>
      <c r="ADH947"/>
      <c r="ADI947"/>
      <c r="ADJ947"/>
      <c r="ADK947"/>
      <c r="ADL947"/>
      <c r="ADM947"/>
      <c r="ADN947"/>
      <c r="ADO947"/>
      <c r="ADP947"/>
      <c r="ADQ947"/>
      <c r="ADR947"/>
      <c r="ADS947"/>
      <c r="ADT947"/>
      <c r="ADU947"/>
      <c r="ADV947"/>
      <c r="ADW947"/>
      <c r="ADX947"/>
      <c r="ADY947"/>
      <c r="ADZ947"/>
      <c r="AEA947"/>
      <c r="AEB947"/>
      <c r="AEC947"/>
      <c r="AED947"/>
      <c r="AEE947"/>
      <c r="AEF947"/>
      <c r="AEG947"/>
      <c r="AEH947"/>
      <c r="AEI947"/>
      <c r="AEJ947"/>
      <c r="AEK947"/>
      <c r="AEL947"/>
      <c r="AEM947"/>
      <c r="AEN947"/>
      <c r="AEO947"/>
      <c r="AEP947"/>
      <c r="AEQ947"/>
      <c r="AER947"/>
      <c r="AES947"/>
      <c r="AET947"/>
      <c r="AEU947"/>
      <c r="AEV947"/>
      <c r="AEW947"/>
      <c r="AEX947"/>
      <c r="AEY947"/>
      <c r="AEZ947"/>
      <c r="AFA947"/>
      <c r="AFB947"/>
      <c r="AFC947"/>
      <c r="AFD947"/>
      <c r="AFE947"/>
      <c r="AFF947"/>
      <c r="AFG947"/>
      <c r="AFH947"/>
      <c r="AFI947"/>
      <c r="AFJ947"/>
      <c r="AFK947"/>
      <c r="AFL947"/>
      <c r="AFM947"/>
      <c r="AFN947"/>
      <c r="AFO947"/>
      <c r="AFP947"/>
      <c r="AFQ947"/>
      <c r="AFR947"/>
      <c r="AFS947"/>
      <c r="AFT947"/>
      <c r="AFU947"/>
      <c r="AFV947"/>
      <c r="AFW947"/>
      <c r="AFX947"/>
      <c r="AFY947"/>
      <c r="AFZ947"/>
      <c r="AGA947"/>
      <c r="AGB947"/>
      <c r="AGC947"/>
      <c r="AGD947"/>
      <c r="AGE947"/>
      <c r="AGF947"/>
      <c r="AGG947"/>
      <c r="AGH947"/>
      <c r="AGI947"/>
      <c r="AGJ947"/>
      <c r="AGK947"/>
      <c r="AGL947"/>
      <c r="AGM947"/>
      <c r="AGN947"/>
      <c r="AGO947"/>
      <c r="AGP947"/>
      <c r="AGQ947"/>
      <c r="AGR947"/>
      <c r="AGS947"/>
      <c r="AGT947"/>
      <c r="AGU947"/>
      <c r="AGV947"/>
      <c r="AGW947"/>
      <c r="AGX947"/>
      <c r="AGY947"/>
      <c r="AGZ947"/>
      <c r="AHA947"/>
      <c r="AHB947"/>
      <c r="AHC947"/>
      <c r="AHD947"/>
      <c r="AHE947"/>
      <c r="AHF947"/>
      <c r="AHG947"/>
      <c r="AHH947"/>
      <c r="AHI947"/>
      <c r="AHJ947"/>
      <c r="AHK947"/>
      <c r="AHL947"/>
      <c r="AHM947"/>
      <c r="AHN947"/>
      <c r="AHO947"/>
      <c r="AHP947"/>
      <c r="AHQ947"/>
      <c r="AHR947"/>
      <c r="AHS947"/>
      <c r="AHT947"/>
      <c r="AHU947"/>
      <c r="AHV947"/>
      <c r="AHW947"/>
      <c r="AHX947"/>
      <c r="AHY947"/>
      <c r="AHZ947"/>
      <c r="AIA947"/>
      <c r="AIB947"/>
      <c r="AIC947"/>
      <c r="AID947"/>
      <c r="AIE947"/>
      <c r="AIF947"/>
      <c r="AIG947"/>
      <c r="AIH947"/>
      <c r="AII947"/>
      <c r="AIJ947"/>
      <c r="AIK947"/>
      <c r="AIL947"/>
      <c r="AIM947"/>
      <c r="AIN947"/>
      <c r="AIO947"/>
      <c r="AIP947"/>
      <c r="AIQ947"/>
      <c r="AIR947"/>
      <c r="AIS947"/>
      <c r="AIT947"/>
      <c r="AIU947"/>
      <c r="AIV947"/>
      <c r="AIW947"/>
      <c r="AIX947"/>
      <c r="AIY947"/>
      <c r="AIZ947"/>
      <c r="AJA947"/>
      <c r="AJB947"/>
      <c r="AJC947"/>
      <c r="AJD947"/>
      <c r="AJE947"/>
      <c r="AJF947"/>
      <c r="AJG947"/>
      <c r="AJH947"/>
      <c r="AJI947"/>
      <c r="AJJ947"/>
      <c r="AJK947"/>
      <c r="AJL947"/>
      <c r="AJM947"/>
      <c r="AJN947"/>
      <c r="AJO947"/>
      <c r="AJP947"/>
      <c r="AJQ947"/>
      <c r="AJR947"/>
      <c r="AJS947"/>
      <c r="AJT947"/>
      <c r="AJU947"/>
      <c r="AJV947"/>
      <c r="AJW947"/>
      <c r="AJX947"/>
      <c r="AJY947"/>
      <c r="AJZ947"/>
      <c r="AKA947"/>
      <c r="AKB947"/>
      <c r="AKC947"/>
      <c r="AKD947"/>
      <c r="AKE947"/>
      <c r="AKF947"/>
      <c r="AKG947"/>
      <c r="AKH947"/>
      <c r="AKI947"/>
      <c r="AKJ947"/>
      <c r="AKK947"/>
      <c r="AKL947"/>
      <c r="AKM947"/>
      <c r="AKN947"/>
      <c r="AKO947"/>
      <c r="AKP947"/>
      <c r="AKQ947"/>
      <c r="AKR947"/>
      <c r="AKS947"/>
      <c r="AKT947"/>
      <c r="AKU947"/>
      <c r="AKV947"/>
      <c r="AKW947"/>
      <c r="AKX947"/>
      <c r="AKY947"/>
      <c r="AKZ947"/>
      <c r="ALA947"/>
      <c r="ALB947"/>
      <c r="ALC947"/>
      <c r="ALD947"/>
      <c r="ALE947"/>
      <c r="ALF947"/>
      <c r="ALG947"/>
      <c r="ALH947"/>
      <c r="ALI947"/>
      <c r="ALJ947"/>
      <c r="ALK947"/>
      <c r="ALL947"/>
      <c r="ALM947"/>
      <c r="ALN947"/>
      <c r="ALO947"/>
      <c r="ALP947"/>
      <c r="ALQ947"/>
      <c r="ALR947"/>
      <c r="ALS947"/>
      <c r="ALT947"/>
      <c r="ALU947"/>
      <c r="ALV947"/>
      <c r="ALW947"/>
      <c r="ALX947"/>
      <c r="ALY947"/>
      <c r="ALZ947"/>
      <c r="AMA947"/>
      <c r="AMB947"/>
      <c r="AMC947"/>
      <c r="AMD947"/>
      <c r="AME947"/>
      <c r="AMF947"/>
      <c r="AMG947"/>
      <c r="AMH947"/>
      <c r="AMI947"/>
      <c r="AMJ947"/>
      <c r="AMK947"/>
      <c r="AML947"/>
      <c r="AMM947"/>
      <c r="AMN947"/>
      <c r="AMO947"/>
      <c r="AMP947"/>
      <c r="AMQ947"/>
      <c r="AMR947"/>
      <c r="AMS947"/>
      <c r="AMT947"/>
      <c r="AMU947"/>
      <c r="AMV947"/>
      <c r="AMW947"/>
      <c r="AMX947"/>
      <c r="AMY947"/>
      <c r="AMZ947"/>
      <c r="ANA947"/>
      <c r="ANB947"/>
      <c r="ANC947"/>
      <c r="AND947"/>
      <c r="ANE947"/>
      <c r="ANF947"/>
      <c r="ANG947"/>
      <c r="ANH947"/>
      <c r="ANI947"/>
      <c r="ANJ947"/>
      <c r="ANK947"/>
      <c r="ANL947"/>
      <c r="ANM947"/>
      <c r="ANN947"/>
      <c r="ANO947"/>
      <c r="ANP947"/>
      <c r="ANQ947"/>
      <c r="ANR947"/>
      <c r="ANS947"/>
      <c r="ANT947"/>
      <c r="ANU947"/>
      <c r="ANV947"/>
      <c r="ANW947"/>
      <c r="ANX947"/>
      <c r="ANY947"/>
      <c r="ANZ947"/>
      <c r="AOA947"/>
      <c r="AOB947"/>
      <c r="AOC947"/>
      <c r="AOD947"/>
      <c r="AOE947"/>
      <c r="AOF947"/>
      <c r="AOG947"/>
      <c r="AOH947"/>
      <c r="AOI947"/>
      <c r="AOJ947"/>
      <c r="AOK947"/>
      <c r="AOL947"/>
      <c r="AOM947"/>
      <c r="AON947"/>
      <c r="AOO947"/>
      <c r="AOP947"/>
      <c r="AOQ947"/>
      <c r="AOR947"/>
      <c r="AOS947"/>
      <c r="AOT947"/>
      <c r="AOU947"/>
      <c r="AOV947"/>
      <c r="AOW947"/>
      <c r="AOX947"/>
      <c r="AOY947"/>
      <c r="AOZ947"/>
      <c r="APA947"/>
      <c r="APB947"/>
      <c r="APC947"/>
      <c r="APD947"/>
      <c r="APE947"/>
      <c r="APF947"/>
      <c r="APG947"/>
      <c r="APH947"/>
      <c r="API947"/>
      <c r="APJ947"/>
      <c r="APK947"/>
      <c r="APL947"/>
      <c r="APM947"/>
      <c r="APN947"/>
      <c r="APO947"/>
      <c r="APP947"/>
      <c r="APQ947"/>
      <c r="APR947"/>
      <c r="APS947"/>
      <c r="APT947"/>
      <c r="APU947"/>
      <c r="APV947"/>
      <c r="APW947"/>
      <c r="APX947"/>
      <c r="APY947"/>
      <c r="APZ947"/>
      <c r="AQA947"/>
      <c r="AQB947"/>
      <c r="AQC947"/>
      <c r="AQD947"/>
      <c r="AQE947"/>
      <c r="AQF947"/>
      <c r="AQG947"/>
      <c r="AQH947"/>
      <c r="AQI947"/>
      <c r="AQJ947"/>
      <c r="AQK947"/>
      <c r="AQL947"/>
      <c r="AQM947"/>
      <c r="AQN947"/>
      <c r="AQO947"/>
      <c r="AQP947"/>
      <c r="AQQ947"/>
      <c r="AQR947"/>
      <c r="AQS947"/>
      <c r="AQT947"/>
      <c r="AQU947"/>
      <c r="AQV947"/>
      <c r="AQW947"/>
      <c r="AQX947"/>
      <c r="AQY947"/>
      <c r="AQZ947"/>
      <c r="ARA947"/>
      <c r="ARB947"/>
      <c r="ARC947"/>
      <c r="ARD947"/>
      <c r="ARE947"/>
      <c r="ARF947"/>
      <c r="ARG947"/>
      <c r="ARH947"/>
      <c r="ARI947"/>
      <c r="ARJ947"/>
      <c r="ARK947"/>
      <c r="ARL947"/>
      <c r="ARM947"/>
      <c r="ARN947"/>
      <c r="ARO947"/>
      <c r="ARP947"/>
      <c r="ARQ947"/>
      <c r="ARR947"/>
      <c r="ARS947"/>
      <c r="ART947"/>
      <c r="ARU947"/>
      <c r="ARV947"/>
      <c r="ARW947"/>
      <c r="ARX947"/>
      <c r="ARY947"/>
      <c r="ARZ947"/>
      <c r="ASA947"/>
      <c r="ASB947"/>
      <c r="ASC947"/>
      <c r="ASD947"/>
      <c r="ASE947"/>
      <c r="ASF947"/>
      <c r="ASG947"/>
      <c r="ASH947"/>
      <c r="ASI947"/>
      <c r="ASJ947"/>
      <c r="ASK947"/>
      <c r="ASL947"/>
      <c r="ASM947"/>
      <c r="ASN947"/>
      <c r="ASO947"/>
      <c r="ASP947"/>
      <c r="ASQ947"/>
      <c r="ASR947"/>
      <c r="ASS947"/>
      <c r="AST947"/>
      <c r="ASU947"/>
      <c r="ASV947"/>
      <c r="ASW947"/>
      <c r="ASX947"/>
      <c r="ASY947"/>
      <c r="ASZ947"/>
      <c r="ATA947"/>
      <c r="ATB947"/>
      <c r="ATC947"/>
      <c r="ATD947"/>
      <c r="ATE947"/>
      <c r="ATF947"/>
      <c r="ATG947"/>
      <c r="ATH947"/>
      <c r="ATI947"/>
      <c r="ATJ947"/>
      <c r="ATK947"/>
      <c r="ATL947"/>
      <c r="ATM947"/>
      <c r="ATN947"/>
      <c r="ATO947"/>
      <c r="ATP947"/>
      <c r="ATQ947"/>
      <c r="ATR947"/>
      <c r="ATS947"/>
      <c r="ATT947"/>
      <c r="ATU947"/>
      <c r="ATV947"/>
      <c r="ATW947"/>
      <c r="ATX947"/>
      <c r="ATY947"/>
      <c r="ATZ947"/>
      <c r="AUA947"/>
      <c r="AUB947"/>
      <c r="AUC947"/>
      <c r="AUD947"/>
      <c r="AUE947"/>
      <c r="AUF947"/>
      <c r="AUG947"/>
      <c r="AUH947"/>
      <c r="AUI947"/>
      <c r="AUJ947"/>
      <c r="AUK947"/>
      <c r="AUL947"/>
      <c r="AUM947"/>
      <c r="AUN947"/>
      <c r="AUO947"/>
      <c r="AUP947"/>
      <c r="AUQ947"/>
      <c r="AUR947"/>
      <c r="AUS947"/>
      <c r="AUT947"/>
      <c r="AUU947"/>
      <c r="AUV947"/>
      <c r="AUW947"/>
      <c r="AUX947"/>
      <c r="AUY947"/>
      <c r="AUZ947"/>
      <c r="AVA947"/>
      <c r="AVB947"/>
      <c r="AVC947"/>
      <c r="AVD947"/>
      <c r="AVE947"/>
      <c r="AVF947"/>
      <c r="AVG947"/>
      <c r="AVH947"/>
      <c r="AVI947"/>
      <c r="AVJ947"/>
      <c r="AVK947"/>
      <c r="AVL947"/>
      <c r="AVM947"/>
      <c r="AVN947"/>
      <c r="AVO947"/>
      <c r="AVP947"/>
      <c r="AVQ947"/>
      <c r="AVR947"/>
      <c r="AVS947"/>
      <c r="AVT947"/>
      <c r="AVU947"/>
      <c r="AVV947"/>
      <c r="AVW947"/>
      <c r="AVX947"/>
      <c r="AVY947"/>
      <c r="AVZ947"/>
      <c r="AWA947"/>
      <c r="AWB947"/>
      <c r="AWC947"/>
      <c r="AWD947"/>
      <c r="AWE947"/>
      <c r="AWF947"/>
      <c r="AWG947"/>
      <c r="AWH947"/>
      <c r="AWI947"/>
      <c r="AWJ947"/>
      <c r="AWK947"/>
      <c r="AWL947"/>
      <c r="AWM947"/>
      <c r="AWN947"/>
      <c r="AWO947"/>
      <c r="AWP947"/>
      <c r="AWQ947"/>
      <c r="AWR947"/>
      <c r="AWS947"/>
      <c r="AWT947"/>
      <c r="AWU947"/>
      <c r="AWV947"/>
      <c r="AWW947"/>
      <c r="AWX947"/>
      <c r="AWY947"/>
      <c r="AWZ947"/>
      <c r="AXA947"/>
      <c r="AXB947"/>
      <c r="AXC947"/>
      <c r="AXD947"/>
      <c r="AXE947"/>
      <c r="AXF947"/>
      <c r="AXG947"/>
      <c r="AXH947"/>
      <c r="AXI947"/>
      <c r="AXJ947"/>
      <c r="AXK947"/>
      <c r="AXL947"/>
      <c r="AXM947"/>
      <c r="AXN947"/>
      <c r="AXO947"/>
      <c r="AXP947"/>
      <c r="AXQ947"/>
      <c r="AXR947"/>
      <c r="AXS947"/>
      <c r="AXT947"/>
      <c r="AXU947"/>
      <c r="AXV947"/>
      <c r="AXW947"/>
      <c r="AXX947"/>
      <c r="AXY947"/>
      <c r="AXZ947"/>
      <c r="AYA947"/>
      <c r="AYB947"/>
      <c r="AYC947"/>
      <c r="AYD947"/>
      <c r="AYE947"/>
      <c r="AYF947"/>
      <c r="AYG947"/>
      <c r="AYH947"/>
      <c r="AYI947"/>
      <c r="AYJ947"/>
      <c r="AYK947"/>
      <c r="AYL947"/>
      <c r="AYM947"/>
      <c r="AYN947"/>
      <c r="AYO947"/>
      <c r="AYP947"/>
      <c r="AYQ947"/>
      <c r="AYR947"/>
      <c r="AYS947"/>
      <c r="AYT947"/>
      <c r="AYU947"/>
      <c r="AYV947"/>
      <c r="AYW947"/>
      <c r="AYX947"/>
      <c r="AYY947"/>
      <c r="AYZ947"/>
      <c r="AZA947"/>
      <c r="AZB947"/>
      <c r="AZC947"/>
      <c r="AZD947"/>
      <c r="AZE947"/>
      <c r="AZF947"/>
      <c r="AZG947"/>
      <c r="AZH947"/>
      <c r="AZI947"/>
      <c r="AZJ947"/>
      <c r="AZK947"/>
      <c r="AZL947"/>
      <c r="AZM947"/>
      <c r="AZN947"/>
      <c r="AZO947"/>
      <c r="AZP947"/>
      <c r="AZQ947"/>
      <c r="AZR947"/>
      <c r="AZS947"/>
      <c r="AZT947"/>
      <c r="AZU947"/>
      <c r="AZV947"/>
      <c r="AZW947"/>
      <c r="AZX947"/>
      <c r="AZY947"/>
      <c r="AZZ947"/>
      <c r="BAA947"/>
      <c r="BAB947"/>
      <c r="BAC947"/>
      <c r="BAD947"/>
      <c r="BAE947"/>
      <c r="BAF947"/>
      <c r="BAG947"/>
      <c r="BAH947"/>
      <c r="BAI947"/>
      <c r="BAJ947"/>
      <c r="BAK947"/>
      <c r="BAL947"/>
      <c r="BAM947"/>
      <c r="BAN947"/>
      <c r="BAO947"/>
      <c r="BAP947"/>
      <c r="BAQ947"/>
      <c r="BAR947"/>
      <c r="BAS947"/>
      <c r="BAT947"/>
      <c r="BAU947"/>
      <c r="BAV947"/>
      <c r="BAW947"/>
      <c r="BAX947"/>
      <c r="BAY947"/>
      <c r="BAZ947"/>
      <c r="BBA947"/>
      <c r="BBB947"/>
      <c r="BBC947"/>
      <c r="BBD947"/>
      <c r="BBE947"/>
      <c r="BBF947"/>
      <c r="BBG947"/>
      <c r="BBH947"/>
      <c r="BBI947"/>
      <c r="BBJ947"/>
      <c r="BBK947"/>
      <c r="BBL947"/>
      <c r="BBM947"/>
      <c r="BBN947"/>
      <c r="BBO947"/>
      <c r="BBP947"/>
      <c r="BBQ947"/>
      <c r="BBR947"/>
      <c r="BBS947"/>
      <c r="BBT947"/>
      <c r="BBU947"/>
      <c r="BBV947"/>
      <c r="BBW947"/>
      <c r="BBX947"/>
      <c r="BBY947"/>
      <c r="BBZ947"/>
      <c r="BCA947"/>
      <c r="BCB947"/>
      <c r="BCC947"/>
      <c r="BCD947"/>
      <c r="BCE947"/>
      <c r="BCF947"/>
      <c r="BCG947"/>
      <c r="BCH947"/>
      <c r="BCI947"/>
      <c r="BCJ947"/>
      <c r="BCK947"/>
      <c r="BCL947"/>
      <c r="BCM947"/>
      <c r="BCN947"/>
      <c r="BCO947"/>
      <c r="BCP947"/>
      <c r="BCQ947"/>
      <c r="BCR947"/>
      <c r="BCS947"/>
      <c r="BCT947"/>
      <c r="BCU947"/>
      <c r="BCV947"/>
      <c r="BCW947"/>
      <c r="BCX947"/>
      <c r="BCY947"/>
      <c r="BCZ947"/>
      <c r="BDA947"/>
      <c r="BDB947"/>
      <c r="BDC947"/>
      <c r="BDD947"/>
      <c r="BDE947"/>
      <c r="BDF947"/>
      <c r="BDG947"/>
      <c r="BDH947"/>
      <c r="BDI947"/>
      <c r="BDJ947"/>
      <c r="BDK947"/>
      <c r="BDL947"/>
      <c r="BDM947"/>
      <c r="BDN947"/>
      <c r="BDO947"/>
      <c r="BDP947"/>
      <c r="BDQ947"/>
      <c r="BDR947"/>
      <c r="BDS947"/>
      <c r="BDT947"/>
      <c r="BDU947"/>
      <c r="BDV947"/>
      <c r="BDW947"/>
      <c r="BDX947"/>
      <c r="BDY947"/>
      <c r="BDZ947"/>
      <c r="BEA947"/>
      <c r="BEB947"/>
      <c r="BEC947"/>
      <c r="BED947"/>
      <c r="BEE947"/>
      <c r="BEF947"/>
      <c r="BEG947"/>
      <c r="BEH947"/>
      <c r="BEI947"/>
      <c r="BEJ947"/>
      <c r="BEK947"/>
      <c r="BEL947"/>
      <c r="BEM947"/>
      <c r="BEN947"/>
      <c r="BEO947"/>
      <c r="BEP947"/>
      <c r="BEQ947"/>
      <c r="BER947"/>
      <c r="BES947"/>
      <c r="BET947"/>
      <c r="BEU947"/>
      <c r="BEV947"/>
      <c r="BEW947"/>
      <c r="BEX947"/>
      <c r="BEY947"/>
      <c r="BEZ947"/>
      <c r="BFA947"/>
      <c r="BFB947"/>
      <c r="BFC947"/>
      <c r="BFD947"/>
      <c r="BFE947"/>
      <c r="BFF947"/>
      <c r="BFG947"/>
      <c r="BFH947"/>
      <c r="BFI947"/>
      <c r="BFJ947"/>
      <c r="BFK947"/>
      <c r="BFL947"/>
      <c r="BFM947"/>
      <c r="BFN947"/>
      <c r="BFO947"/>
      <c r="BFP947"/>
      <c r="BFQ947"/>
      <c r="BFR947"/>
      <c r="BFS947"/>
      <c r="BFT947"/>
      <c r="BFU947"/>
      <c r="BFV947"/>
      <c r="BFW947"/>
      <c r="BFX947"/>
      <c r="BFY947"/>
      <c r="BFZ947"/>
      <c r="BGA947"/>
      <c r="BGB947"/>
      <c r="BGC947"/>
      <c r="BGD947"/>
      <c r="BGE947"/>
      <c r="BGF947"/>
      <c r="BGG947"/>
      <c r="BGH947"/>
      <c r="BGI947"/>
      <c r="BGJ947"/>
      <c r="BGK947"/>
      <c r="BGL947"/>
      <c r="BGM947"/>
      <c r="BGN947"/>
      <c r="BGO947"/>
      <c r="BGP947"/>
      <c r="BGQ947"/>
      <c r="BGR947"/>
      <c r="BGS947"/>
      <c r="BGT947"/>
      <c r="BGU947"/>
      <c r="BGV947"/>
      <c r="BGW947"/>
      <c r="BGX947"/>
      <c r="BGY947"/>
      <c r="BGZ947"/>
      <c r="BHA947"/>
      <c r="BHB947"/>
      <c r="BHC947"/>
      <c r="BHD947"/>
      <c r="BHE947"/>
      <c r="BHF947"/>
      <c r="BHG947"/>
      <c r="BHH947"/>
      <c r="BHI947"/>
      <c r="BHJ947"/>
      <c r="BHK947"/>
      <c r="BHL947"/>
      <c r="BHM947"/>
      <c r="BHN947"/>
      <c r="BHO947"/>
      <c r="BHP947"/>
      <c r="BHQ947"/>
      <c r="BHR947"/>
      <c r="BHS947"/>
      <c r="BHT947"/>
      <c r="BHU947"/>
      <c r="BHV947"/>
      <c r="BHW947"/>
      <c r="BHX947"/>
      <c r="BHY947"/>
      <c r="BHZ947"/>
      <c r="BIA947"/>
      <c r="BIB947"/>
      <c r="BIC947"/>
      <c r="BID947"/>
      <c r="BIE947"/>
      <c r="BIF947"/>
      <c r="BIG947"/>
      <c r="BIH947"/>
      <c r="BII947"/>
      <c r="BIJ947"/>
      <c r="BIK947"/>
      <c r="BIL947"/>
      <c r="BIM947"/>
      <c r="BIN947"/>
      <c r="BIO947"/>
      <c r="BIP947"/>
      <c r="BIQ947"/>
      <c r="BIR947"/>
      <c r="BIS947"/>
      <c r="BIT947"/>
      <c r="BIU947"/>
      <c r="BIV947"/>
      <c r="BIW947"/>
      <c r="BIX947"/>
      <c r="BIY947"/>
      <c r="BIZ947"/>
      <c r="BJA947"/>
      <c r="BJB947"/>
      <c r="BJC947"/>
      <c r="BJD947"/>
      <c r="BJE947"/>
      <c r="BJF947"/>
      <c r="BJG947"/>
      <c r="BJH947"/>
      <c r="BJI947"/>
      <c r="BJJ947"/>
      <c r="BJK947"/>
      <c r="BJL947"/>
      <c r="BJM947"/>
      <c r="BJN947"/>
      <c r="BJO947"/>
      <c r="BJP947"/>
      <c r="BJQ947"/>
      <c r="BJR947"/>
      <c r="BJS947"/>
      <c r="BJT947"/>
      <c r="BJU947"/>
      <c r="BJV947"/>
      <c r="BJW947"/>
      <c r="BJX947"/>
      <c r="BJY947"/>
      <c r="BJZ947"/>
      <c r="BKA947"/>
      <c r="BKB947"/>
      <c r="BKC947"/>
      <c r="BKD947"/>
      <c r="BKE947"/>
      <c r="BKF947"/>
      <c r="BKG947"/>
      <c r="BKH947"/>
      <c r="BKI947"/>
      <c r="BKJ947"/>
      <c r="BKK947"/>
      <c r="BKL947"/>
      <c r="BKM947"/>
      <c r="BKN947"/>
      <c r="BKO947"/>
      <c r="BKP947"/>
      <c r="BKQ947"/>
      <c r="BKR947"/>
      <c r="BKS947"/>
      <c r="BKT947"/>
      <c r="BKU947"/>
      <c r="BKV947"/>
      <c r="BKW947"/>
      <c r="BKX947"/>
      <c r="BKY947"/>
      <c r="BKZ947"/>
      <c r="BLA947"/>
      <c r="BLB947"/>
      <c r="BLC947"/>
      <c r="BLD947"/>
      <c r="BLE947"/>
      <c r="BLF947"/>
      <c r="BLG947"/>
      <c r="BLH947"/>
      <c r="BLI947"/>
      <c r="BLJ947"/>
      <c r="BLK947"/>
      <c r="BLL947"/>
      <c r="BLM947"/>
      <c r="BLN947"/>
      <c r="BLO947"/>
      <c r="BLP947"/>
      <c r="BLQ947"/>
      <c r="BLR947"/>
      <c r="BLS947"/>
      <c r="BLT947"/>
      <c r="BLU947"/>
      <c r="BLV947"/>
      <c r="BLW947"/>
      <c r="BLX947"/>
      <c r="BLY947"/>
      <c r="BLZ947"/>
      <c r="BMA947"/>
      <c r="BMB947"/>
      <c r="BMC947"/>
      <c r="BMD947"/>
      <c r="BME947"/>
      <c r="BMF947"/>
      <c r="BMG947"/>
      <c r="BMH947"/>
      <c r="BMI947"/>
      <c r="BMJ947"/>
      <c r="BMK947"/>
      <c r="BML947"/>
      <c r="BMM947"/>
      <c r="BMN947"/>
      <c r="BMO947"/>
      <c r="BMP947"/>
      <c r="BMQ947"/>
      <c r="BMR947"/>
    </row>
    <row r="948" spans="1:1708" s="460" customFormat="1" ht="27">
      <c r="A948" s="1276" t="s">
        <v>2456</v>
      </c>
      <c r="B948" s="1277"/>
      <c r="C948" s="1276" t="s">
        <v>2456</v>
      </c>
      <c r="D948" s="1276"/>
      <c r="E948" s="1278" t="s">
        <v>226</v>
      </c>
      <c r="F948" s="1279" t="s">
        <v>227</v>
      </c>
      <c r="G948" s="1280" t="s">
        <v>184</v>
      </c>
      <c r="H948" s="1275"/>
      <c r="I948" s="1275">
        <v>4</v>
      </c>
      <c r="J948" s="1275"/>
      <c r="K948" s="1275"/>
      <c r="L948" s="1275"/>
      <c r="M948" s="1282" t="s">
        <v>2457</v>
      </c>
      <c r="N948" s="1281"/>
      <c r="O948" s="1275" t="s">
        <v>2433</v>
      </c>
      <c r="P948" s="1275" t="s">
        <v>193</v>
      </c>
      <c r="Q948" s="1275"/>
      <c r="R948" s="1025">
        <v>888</v>
      </c>
      <c r="S948" s="1025">
        <v>888</v>
      </c>
      <c r="T948" s="48" t="s">
        <v>202</v>
      </c>
      <c r="U948" s="931"/>
      <c r="V948" s="16"/>
      <c r="W948"/>
      <c r="X948"/>
      <c r="Y948"/>
      <c r="Z948"/>
      <c r="AA948"/>
      <c r="AB948"/>
      <c r="AC948"/>
      <c r="AD948"/>
      <c r="AE948"/>
      <c r="AF948"/>
      <c r="AG948"/>
      <c r="AH948"/>
      <c r="AI948"/>
      <c r="AJ948"/>
      <c r="AK948"/>
      <c r="AL948"/>
      <c r="AM948"/>
      <c r="AN948"/>
      <c r="AO948"/>
      <c r="AP948"/>
      <c r="AQ948"/>
      <c r="AR948"/>
      <c r="AS948"/>
      <c r="AT948"/>
      <c r="AU948"/>
      <c r="AV948"/>
      <c r="AW948"/>
      <c r="AX948"/>
      <c r="AY948"/>
      <c r="AZ948"/>
      <c r="BA948"/>
      <c r="BB948"/>
      <c r="BC948"/>
      <c r="BD948"/>
      <c r="BE948"/>
      <c r="BF948"/>
      <c r="BG948"/>
      <c r="BH948"/>
      <c r="BI948"/>
      <c r="BJ948"/>
      <c r="BK948"/>
      <c r="BL948"/>
      <c r="BM948"/>
      <c r="BN948"/>
      <c r="BO948"/>
      <c r="BP948"/>
      <c r="BQ948"/>
      <c r="BR948"/>
      <c r="BS948"/>
      <c r="BT948"/>
      <c r="BU948"/>
      <c r="BV948"/>
      <c r="BW948"/>
      <c r="BX948"/>
      <c r="BY948"/>
      <c r="BZ948"/>
      <c r="CA948"/>
      <c r="CB948"/>
      <c r="CC948"/>
      <c r="CD948"/>
      <c r="CE948"/>
      <c r="CF948"/>
      <c r="CG948"/>
      <c r="CH948"/>
      <c r="CI948"/>
      <c r="CJ948"/>
      <c r="CK948"/>
      <c r="CL948"/>
      <c r="CM948"/>
      <c r="CN948"/>
      <c r="CO948"/>
      <c r="CP948"/>
      <c r="CQ948"/>
      <c r="CR948"/>
      <c r="CS948"/>
      <c r="CT948"/>
      <c r="CU948"/>
      <c r="CV948"/>
      <c r="CW948"/>
      <c r="CX948"/>
      <c r="CY948"/>
      <c r="CZ948"/>
      <c r="DA948"/>
      <c r="DB948"/>
      <c r="DC948"/>
      <c r="DD948"/>
      <c r="DE948"/>
      <c r="DF948"/>
      <c r="DG948"/>
      <c r="DH948"/>
      <c r="DI948"/>
      <c r="DJ948"/>
      <c r="DK948"/>
      <c r="DL948"/>
      <c r="DM948"/>
      <c r="DN948"/>
      <c r="DO948"/>
      <c r="DP948"/>
      <c r="DQ948"/>
      <c r="DR948"/>
      <c r="DS948"/>
      <c r="DT948"/>
      <c r="DU948"/>
      <c r="DV948"/>
      <c r="DW948"/>
      <c r="DX948"/>
      <c r="DY948"/>
      <c r="DZ948"/>
      <c r="EA948"/>
      <c r="EB948"/>
      <c r="EC948"/>
      <c r="ED948"/>
      <c r="EE948"/>
      <c r="EF948"/>
      <c r="EG948"/>
      <c r="EH948"/>
      <c r="EI948"/>
      <c r="EJ948"/>
      <c r="EK948"/>
      <c r="EL948"/>
      <c r="EM948"/>
      <c r="EN948"/>
      <c r="EO948"/>
      <c r="EP948"/>
      <c r="EQ948"/>
      <c r="ER948"/>
      <c r="ES948"/>
      <c r="ET948"/>
      <c r="EU948"/>
      <c r="EV948"/>
      <c r="EW948"/>
      <c r="EX948"/>
      <c r="EY948"/>
      <c r="EZ948"/>
      <c r="FA948"/>
      <c r="FB948"/>
      <c r="FC948"/>
      <c r="FD948"/>
      <c r="FE948"/>
      <c r="FF948"/>
      <c r="FG948"/>
      <c r="FH948"/>
      <c r="FI948"/>
      <c r="FJ948"/>
      <c r="FK948"/>
      <c r="FL948"/>
      <c r="FM948"/>
      <c r="FN948"/>
      <c r="FO948"/>
      <c r="FP948"/>
      <c r="FQ948"/>
      <c r="FR948"/>
      <c r="FS948"/>
      <c r="FT948"/>
      <c r="FU948"/>
      <c r="FV948"/>
      <c r="FW948"/>
      <c r="FX948"/>
      <c r="FY948"/>
      <c r="FZ948"/>
      <c r="GA948"/>
      <c r="GB948"/>
      <c r="GC948"/>
      <c r="GD948"/>
      <c r="GE948"/>
      <c r="GF948"/>
      <c r="GG948"/>
      <c r="GH948"/>
      <c r="GI948"/>
      <c r="GJ948"/>
      <c r="GK948"/>
      <c r="GL948"/>
      <c r="GM948"/>
      <c r="GN948"/>
      <c r="GO948"/>
      <c r="GP948"/>
      <c r="GQ948"/>
      <c r="GR948"/>
      <c r="GS948"/>
      <c r="GT948"/>
      <c r="GU948"/>
      <c r="GV948"/>
      <c r="GW948"/>
      <c r="GX948"/>
      <c r="GY948"/>
      <c r="GZ948"/>
      <c r="HA948"/>
      <c r="HB948"/>
      <c r="HC948"/>
      <c r="HD948"/>
      <c r="HE948"/>
      <c r="HF948"/>
      <c r="HG948"/>
      <c r="HH948"/>
      <c r="HI948"/>
      <c r="HJ948"/>
      <c r="HK948"/>
      <c r="HL948"/>
      <c r="HM948"/>
      <c r="HN948"/>
      <c r="HO948"/>
      <c r="HP948"/>
      <c r="HQ948"/>
      <c r="HR948"/>
      <c r="HS948"/>
      <c r="HT948"/>
      <c r="HU948"/>
      <c r="HV948"/>
      <c r="HW948"/>
      <c r="HX948"/>
      <c r="HY948"/>
      <c r="HZ948"/>
      <c r="IA948"/>
      <c r="IB948"/>
      <c r="IC948"/>
      <c r="ID948"/>
      <c r="IE948"/>
      <c r="IF948"/>
      <c r="IG948"/>
      <c r="IH948"/>
      <c r="II948"/>
      <c r="IJ948"/>
      <c r="IK948"/>
      <c r="IL948"/>
      <c r="IM948"/>
      <c r="IN948"/>
      <c r="IO948"/>
      <c r="IP948"/>
      <c r="IQ948"/>
      <c r="IR948"/>
      <c r="IS948"/>
      <c r="IT948"/>
      <c r="IU948"/>
      <c r="IV948"/>
      <c r="IW948"/>
      <c r="IX948"/>
      <c r="IY948"/>
      <c r="IZ948"/>
      <c r="JA948"/>
      <c r="JB948"/>
      <c r="JC948"/>
      <c r="JD948"/>
      <c r="JE948"/>
      <c r="JF948"/>
      <c r="JG948"/>
      <c r="JH948"/>
      <c r="JI948"/>
      <c r="JJ948"/>
      <c r="JK948"/>
      <c r="JL948"/>
      <c r="JM948"/>
      <c r="JN948"/>
      <c r="JO948"/>
      <c r="JP948"/>
      <c r="JQ948"/>
      <c r="JR948"/>
      <c r="JS948"/>
      <c r="JT948"/>
      <c r="JU948"/>
      <c r="JV948"/>
      <c r="JW948"/>
      <c r="JX948"/>
      <c r="JY948"/>
      <c r="JZ948"/>
      <c r="KA948"/>
      <c r="KB948"/>
      <c r="KC948"/>
      <c r="KD948"/>
      <c r="KE948"/>
      <c r="KF948"/>
      <c r="KG948"/>
      <c r="KH948"/>
      <c r="KI948"/>
      <c r="KJ948"/>
      <c r="KK948"/>
      <c r="KL948"/>
      <c r="KM948"/>
      <c r="KN948"/>
      <c r="KO948"/>
      <c r="KP948"/>
      <c r="KQ948"/>
      <c r="KR948"/>
      <c r="KS948"/>
      <c r="KT948"/>
      <c r="KU948"/>
      <c r="KV948"/>
      <c r="KW948"/>
      <c r="KX948"/>
      <c r="KY948"/>
      <c r="KZ948"/>
      <c r="LA948"/>
      <c r="LB948"/>
      <c r="LC948"/>
      <c r="LD948"/>
      <c r="LE948"/>
      <c r="LF948"/>
      <c r="LG948"/>
      <c r="LH948"/>
      <c r="LI948"/>
      <c r="LJ948"/>
      <c r="LK948"/>
      <c r="LL948"/>
      <c r="LM948"/>
      <c r="LN948"/>
      <c r="LO948"/>
      <c r="LP948"/>
      <c r="LQ948"/>
      <c r="LR948"/>
      <c r="LS948"/>
      <c r="LT948"/>
      <c r="LU948"/>
      <c r="LV948"/>
      <c r="LW948"/>
      <c r="LX948"/>
      <c r="LY948"/>
      <c r="LZ948"/>
      <c r="MA948"/>
      <c r="MB948"/>
      <c r="MC948"/>
      <c r="MD948"/>
      <c r="ME948"/>
      <c r="MF948"/>
      <c r="MG948"/>
      <c r="MH948"/>
      <c r="MI948"/>
      <c r="MJ948"/>
      <c r="MK948"/>
      <c r="ML948"/>
      <c r="MM948"/>
      <c r="MN948"/>
      <c r="MO948"/>
      <c r="MP948"/>
      <c r="MQ948"/>
      <c r="MR948"/>
      <c r="MS948"/>
      <c r="MT948"/>
      <c r="MU948"/>
      <c r="MV948"/>
      <c r="MW948"/>
      <c r="MX948"/>
      <c r="MY948"/>
      <c r="MZ948"/>
      <c r="NA948"/>
      <c r="NB948"/>
      <c r="NC948"/>
      <c r="ND948"/>
      <c r="NE948"/>
      <c r="NF948"/>
      <c r="NG948"/>
      <c r="NH948"/>
      <c r="NI948"/>
      <c r="NJ948"/>
      <c r="NK948"/>
      <c r="NL948"/>
      <c r="NM948"/>
      <c r="NN948"/>
      <c r="NO948"/>
      <c r="NP948"/>
      <c r="NQ948"/>
      <c r="NR948"/>
      <c r="NS948"/>
      <c r="NT948"/>
      <c r="NU948"/>
      <c r="NV948"/>
      <c r="NW948"/>
      <c r="NX948"/>
      <c r="NY948"/>
      <c r="NZ948"/>
      <c r="OA948"/>
      <c r="OB948"/>
      <c r="OC948"/>
      <c r="OD948"/>
      <c r="OE948"/>
      <c r="OF948"/>
      <c r="OG948"/>
      <c r="OH948"/>
      <c r="OI948"/>
      <c r="OJ948"/>
      <c r="OK948"/>
      <c r="OL948"/>
      <c r="OM948"/>
      <c r="ON948"/>
      <c r="OO948"/>
      <c r="OP948"/>
      <c r="OQ948"/>
      <c r="OR948"/>
      <c r="OS948"/>
      <c r="OT948"/>
      <c r="OU948"/>
      <c r="OV948"/>
      <c r="OW948"/>
      <c r="OX948"/>
      <c r="OY948"/>
      <c r="OZ948"/>
      <c r="PA948"/>
      <c r="PB948"/>
      <c r="PC948"/>
      <c r="PD948"/>
      <c r="PE948"/>
      <c r="PF948"/>
      <c r="PG948"/>
      <c r="PH948"/>
      <c r="PI948"/>
      <c r="PJ948"/>
      <c r="PK948"/>
      <c r="PL948"/>
      <c r="PM948"/>
      <c r="PN948"/>
      <c r="PO948"/>
      <c r="PP948"/>
      <c r="PQ948"/>
      <c r="PR948"/>
      <c r="PS948"/>
      <c r="PT948"/>
      <c r="PU948"/>
      <c r="PV948"/>
      <c r="PW948"/>
      <c r="PX948"/>
      <c r="PY948"/>
      <c r="PZ948"/>
      <c r="QA948"/>
      <c r="QB948"/>
      <c r="QC948"/>
      <c r="QD948"/>
      <c r="QE948"/>
      <c r="QF948"/>
      <c r="QG948"/>
      <c r="QH948"/>
      <c r="QI948"/>
      <c r="QJ948"/>
      <c r="QK948"/>
      <c r="QL948"/>
      <c r="QM948"/>
      <c r="QN948"/>
      <c r="QO948"/>
      <c r="QP948"/>
      <c r="QQ948"/>
      <c r="QR948"/>
      <c r="QS948"/>
      <c r="QT948"/>
      <c r="QU948"/>
      <c r="QV948"/>
      <c r="QW948"/>
      <c r="QX948"/>
      <c r="QY948"/>
      <c r="QZ948"/>
      <c r="RA948"/>
      <c r="RB948"/>
      <c r="RC948"/>
      <c r="RD948"/>
      <c r="RE948"/>
      <c r="RF948"/>
      <c r="RG948"/>
      <c r="RH948"/>
      <c r="RI948"/>
      <c r="RJ948"/>
      <c r="RK948"/>
      <c r="RL948"/>
      <c r="RM948"/>
      <c r="RN948"/>
      <c r="RO948"/>
      <c r="RP948"/>
      <c r="RQ948"/>
      <c r="RR948"/>
      <c r="RS948"/>
      <c r="RT948"/>
      <c r="RU948"/>
      <c r="RV948"/>
      <c r="RW948"/>
      <c r="RX948"/>
      <c r="RY948"/>
      <c r="RZ948"/>
      <c r="SA948"/>
      <c r="SB948"/>
      <c r="SC948"/>
      <c r="SD948"/>
      <c r="SE948"/>
      <c r="SF948"/>
      <c r="SG948"/>
      <c r="SH948"/>
      <c r="SI948"/>
      <c r="SJ948"/>
      <c r="SK948"/>
      <c r="SL948"/>
      <c r="SM948"/>
      <c r="SN948"/>
      <c r="SO948"/>
      <c r="SP948"/>
      <c r="SQ948"/>
      <c r="SR948"/>
      <c r="SS948"/>
      <c r="ST948"/>
      <c r="SU948"/>
      <c r="SV948"/>
      <c r="SW948"/>
      <c r="SX948"/>
      <c r="SY948"/>
      <c r="SZ948"/>
      <c r="TA948"/>
      <c r="TB948"/>
      <c r="TC948"/>
      <c r="TD948"/>
      <c r="TE948"/>
      <c r="TF948"/>
      <c r="TG948"/>
      <c r="TH948"/>
      <c r="TI948"/>
      <c r="TJ948"/>
      <c r="TK948"/>
      <c r="TL948"/>
      <c r="TM948"/>
      <c r="TN948"/>
      <c r="TO948"/>
      <c r="TP948"/>
      <c r="TQ948"/>
      <c r="TR948"/>
      <c r="TS948"/>
      <c r="TT948"/>
      <c r="TU948"/>
      <c r="TV948"/>
      <c r="TW948"/>
      <c r="TX948"/>
      <c r="TY948"/>
      <c r="TZ948"/>
      <c r="UA948"/>
      <c r="UB948"/>
      <c r="UC948"/>
      <c r="UD948"/>
      <c r="UE948"/>
      <c r="UF948"/>
      <c r="UG948"/>
      <c r="UH948"/>
      <c r="UI948"/>
      <c r="UJ948"/>
      <c r="UK948"/>
      <c r="UL948"/>
      <c r="UM948"/>
      <c r="UN948"/>
      <c r="UO948"/>
      <c r="UP948"/>
      <c r="UQ948"/>
      <c r="UR948"/>
      <c r="US948"/>
      <c r="UT948"/>
      <c r="UU948"/>
      <c r="UV948"/>
      <c r="UW948"/>
      <c r="UX948"/>
      <c r="UY948"/>
      <c r="UZ948"/>
      <c r="VA948"/>
      <c r="VB948"/>
      <c r="VC948"/>
      <c r="VD948"/>
      <c r="VE948"/>
      <c r="VF948"/>
      <c r="VG948"/>
      <c r="VH948"/>
      <c r="VI948"/>
      <c r="VJ948"/>
      <c r="VK948"/>
      <c r="VL948"/>
      <c r="VM948"/>
      <c r="VN948"/>
      <c r="VO948"/>
      <c r="VP948"/>
      <c r="VQ948"/>
      <c r="VR948"/>
      <c r="VS948"/>
      <c r="VT948"/>
      <c r="VU948"/>
      <c r="VV948"/>
      <c r="VW948"/>
      <c r="VX948"/>
      <c r="VY948"/>
      <c r="VZ948"/>
      <c r="WA948"/>
      <c r="WB948"/>
      <c r="WC948"/>
      <c r="WD948"/>
      <c r="WE948"/>
      <c r="WF948"/>
      <c r="WG948"/>
      <c r="WH948"/>
      <c r="WI948"/>
      <c r="WJ948"/>
      <c r="WK948"/>
      <c r="WL948"/>
      <c r="WM948"/>
      <c r="WN948"/>
      <c r="WO948"/>
      <c r="WP948"/>
      <c r="WQ948"/>
      <c r="WR948"/>
      <c r="WS948"/>
      <c r="WT948"/>
      <c r="WU948"/>
      <c r="WV948"/>
      <c r="WW948"/>
      <c r="WX948"/>
      <c r="WY948"/>
      <c r="WZ948"/>
      <c r="XA948"/>
      <c r="XB948"/>
      <c r="XC948"/>
      <c r="XD948"/>
      <c r="XE948"/>
      <c r="XF948"/>
      <c r="XG948"/>
      <c r="XH948"/>
      <c r="XI948"/>
      <c r="XJ948"/>
      <c r="XK948"/>
      <c r="XL948"/>
      <c r="XM948"/>
      <c r="XN948"/>
      <c r="XO948"/>
      <c r="XP948"/>
      <c r="XQ948"/>
      <c r="XR948"/>
      <c r="XS948"/>
      <c r="XT948"/>
      <c r="XU948"/>
      <c r="XV948"/>
      <c r="XW948"/>
      <c r="XX948"/>
      <c r="XY948"/>
      <c r="XZ948"/>
      <c r="YA948"/>
      <c r="YB948"/>
      <c r="YC948"/>
      <c r="YD948"/>
      <c r="YE948"/>
      <c r="YF948"/>
      <c r="YG948"/>
      <c r="YH948"/>
      <c r="YI948"/>
      <c r="YJ948"/>
      <c r="YK948"/>
      <c r="YL948"/>
      <c r="YM948"/>
      <c r="YN948"/>
      <c r="YO948"/>
      <c r="YP948"/>
      <c r="YQ948"/>
      <c r="YR948"/>
      <c r="YS948"/>
      <c r="YT948"/>
      <c r="YU948"/>
      <c r="YV948"/>
      <c r="YW948"/>
      <c r="YX948"/>
      <c r="YY948"/>
      <c r="YZ948"/>
      <c r="ZA948"/>
      <c r="ZB948"/>
      <c r="ZC948"/>
      <c r="ZD948"/>
      <c r="ZE948"/>
      <c r="ZF948"/>
      <c r="ZG948"/>
      <c r="ZH948"/>
      <c r="ZI948"/>
      <c r="ZJ948"/>
      <c r="ZK948"/>
      <c r="ZL948"/>
      <c r="ZM948"/>
      <c r="ZN948"/>
      <c r="ZO948"/>
      <c r="ZP948"/>
      <c r="ZQ948"/>
      <c r="ZR948"/>
      <c r="ZS948"/>
      <c r="ZT948"/>
      <c r="ZU948"/>
      <c r="ZV948"/>
      <c r="ZW948"/>
      <c r="ZX948"/>
      <c r="ZY948"/>
      <c r="ZZ948"/>
      <c r="AAA948"/>
      <c r="AAB948"/>
      <c r="AAC948"/>
      <c r="AAD948"/>
      <c r="AAE948"/>
      <c r="AAF948"/>
      <c r="AAG948"/>
      <c r="AAH948"/>
      <c r="AAI948"/>
      <c r="AAJ948"/>
      <c r="AAK948"/>
      <c r="AAL948"/>
      <c r="AAM948"/>
      <c r="AAN948"/>
      <c r="AAO948"/>
      <c r="AAP948"/>
      <c r="AAQ948"/>
      <c r="AAR948"/>
      <c r="AAS948"/>
      <c r="AAT948"/>
      <c r="AAU948"/>
      <c r="AAV948"/>
      <c r="AAW948"/>
      <c r="AAX948"/>
      <c r="AAY948"/>
      <c r="AAZ948"/>
      <c r="ABA948"/>
      <c r="ABB948"/>
      <c r="ABC948"/>
      <c r="ABD948"/>
      <c r="ABE948"/>
      <c r="ABF948"/>
      <c r="ABG948"/>
      <c r="ABH948"/>
      <c r="ABI948"/>
      <c r="ABJ948"/>
      <c r="ABK948"/>
      <c r="ABL948"/>
      <c r="ABM948"/>
      <c r="ABN948"/>
      <c r="ABO948"/>
      <c r="ABP948"/>
      <c r="ABQ948"/>
      <c r="ABR948"/>
      <c r="ABS948"/>
      <c r="ABT948"/>
      <c r="ABU948"/>
      <c r="ABV948"/>
      <c r="ABW948"/>
      <c r="ABX948"/>
      <c r="ABY948"/>
      <c r="ABZ948"/>
      <c r="ACA948"/>
      <c r="ACB948"/>
      <c r="ACC948"/>
      <c r="ACD948"/>
      <c r="ACE948"/>
      <c r="ACF948"/>
      <c r="ACG948"/>
      <c r="ACH948"/>
      <c r="ACI948"/>
      <c r="ACJ948"/>
      <c r="ACK948"/>
      <c r="ACL948"/>
      <c r="ACM948"/>
      <c r="ACN948"/>
      <c r="ACO948"/>
      <c r="ACP948"/>
      <c r="ACQ948"/>
      <c r="ACR948"/>
      <c r="ACS948"/>
      <c r="ACT948"/>
      <c r="ACU948"/>
      <c r="ACV948"/>
      <c r="ACW948"/>
      <c r="ACX948"/>
      <c r="ACY948"/>
      <c r="ACZ948"/>
      <c r="ADA948"/>
      <c r="ADB948"/>
      <c r="ADC948"/>
      <c r="ADD948"/>
      <c r="ADE948"/>
      <c r="ADF948"/>
      <c r="ADG948"/>
      <c r="ADH948"/>
      <c r="ADI948"/>
      <c r="ADJ948"/>
      <c r="ADK948"/>
      <c r="ADL948"/>
      <c r="ADM948"/>
      <c r="ADN948"/>
      <c r="ADO948"/>
      <c r="ADP948"/>
      <c r="ADQ948"/>
      <c r="ADR948"/>
      <c r="ADS948"/>
      <c r="ADT948"/>
      <c r="ADU948"/>
      <c r="ADV948"/>
      <c r="ADW948"/>
      <c r="ADX948"/>
      <c r="ADY948"/>
      <c r="ADZ948"/>
      <c r="AEA948"/>
      <c r="AEB948"/>
      <c r="AEC948"/>
      <c r="AED948"/>
      <c r="AEE948"/>
      <c r="AEF948"/>
      <c r="AEG948"/>
      <c r="AEH948"/>
      <c r="AEI948"/>
      <c r="AEJ948"/>
      <c r="AEK948"/>
      <c r="AEL948"/>
      <c r="AEM948"/>
      <c r="AEN948"/>
      <c r="AEO948"/>
      <c r="AEP948"/>
      <c r="AEQ948"/>
      <c r="AER948"/>
      <c r="AES948"/>
      <c r="AET948"/>
      <c r="AEU948"/>
      <c r="AEV948"/>
      <c r="AEW948"/>
      <c r="AEX948"/>
      <c r="AEY948"/>
      <c r="AEZ948"/>
      <c r="AFA948"/>
      <c r="AFB948"/>
      <c r="AFC948"/>
      <c r="AFD948"/>
      <c r="AFE948"/>
      <c r="AFF948"/>
      <c r="AFG948"/>
      <c r="AFH948"/>
      <c r="AFI948"/>
      <c r="AFJ948"/>
      <c r="AFK948"/>
      <c r="AFL948"/>
      <c r="AFM948"/>
      <c r="AFN948"/>
      <c r="AFO948"/>
      <c r="AFP948"/>
      <c r="AFQ948"/>
      <c r="AFR948"/>
      <c r="AFS948"/>
      <c r="AFT948"/>
      <c r="AFU948"/>
      <c r="AFV948"/>
      <c r="AFW948"/>
      <c r="AFX948"/>
      <c r="AFY948"/>
      <c r="AFZ948"/>
      <c r="AGA948"/>
      <c r="AGB948"/>
      <c r="AGC948"/>
      <c r="AGD948"/>
      <c r="AGE948"/>
      <c r="AGF948"/>
      <c r="AGG948"/>
      <c r="AGH948"/>
      <c r="AGI948"/>
      <c r="AGJ948"/>
      <c r="AGK948"/>
      <c r="AGL948"/>
      <c r="AGM948"/>
      <c r="AGN948"/>
      <c r="AGO948"/>
      <c r="AGP948"/>
      <c r="AGQ948"/>
      <c r="AGR948"/>
      <c r="AGS948"/>
      <c r="AGT948"/>
      <c r="AGU948"/>
      <c r="AGV948"/>
      <c r="AGW948"/>
      <c r="AGX948"/>
      <c r="AGY948"/>
      <c r="AGZ948"/>
      <c r="AHA948"/>
      <c r="AHB948"/>
      <c r="AHC948"/>
      <c r="AHD948"/>
      <c r="AHE948"/>
      <c r="AHF948"/>
      <c r="AHG948"/>
      <c r="AHH948"/>
      <c r="AHI948"/>
      <c r="AHJ948"/>
      <c r="AHK948"/>
      <c r="AHL948"/>
      <c r="AHM948"/>
      <c r="AHN948"/>
      <c r="AHO948"/>
      <c r="AHP948"/>
      <c r="AHQ948"/>
      <c r="AHR948"/>
      <c r="AHS948"/>
      <c r="AHT948"/>
      <c r="AHU948"/>
      <c r="AHV948"/>
      <c r="AHW948"/>
      <c r="AHX948"/>
      <c r="AHY948"/>
      <c r="AHZ948"/>
      <c r="AIA948"/>
      <c r="AIB948"/>
      <c r="AIC948"/>
      <c r="AID948"/>
      <c r="AIE948"/>
      <c r="AIF948"/>
      <c r="AIG948"/>
      <c r="AIH948"/>
      <c r="AII948"/>
      <c r="AIJ948"/>
      <c r="AIK948"/>
      <c r="AIL948"/>
      <c r="AIM948"/>
      <c r="AIN948"/>
      <c r="AIO948"/>
      <c r="AIP948"/>
      <c r="AIQ948"/>
      <c r="AIR948"/>
      <c r="AIS948"/>
      <c r="AIT948"/>
      <c r="AIU948"/>
      <c r="AIV948"/>
      <c r="AIW948"/>
      <c r="AIX948"/>
      <c r="AIY948"/>
      <c r="AIZ948"/>
      <c r="AJA948"/>
      <c r="AJB948"/>
      <c r="AJC948"/>
      <c r="AJD948"/>
      <c r="AJE948"/>
      <c r="AJF948"/>
      <c r="AJG948"/>
      <c r="AJH948"/>
      <c r="AJI948"/>
      <c r="AJJ948"/>
      <c r="AJK948"/>
      <c r="AJL948"/>
      <c r="AJM948"/>
      <c r="AJN948"/>
      <c r="AJO948"/>
      <c r="AJP948"/>
      <c r="AJQ948"/>
      <c r="AJR948"/>
      <c r="AJS948"/>
      <c r="AJT948"/>
      <c r="AJU948"/>
      <c r="AJV948"/>
      <c r="AJW948"/>
      <c r="AJX948"/>
      <c r="AJY948"/>
      <c r="AJZ948"/>
      <c r="AKA948"/>
      <c r="AKB948"/>
      <c r="AKC948"/>
      <c r="AKD948"/>
      <c r="AKE948"/>
      <c r="AKF948"/>
      <c r="AKG948"/>
      <c r="AKH948"/>
      <c r="AKI948"/>
      <c r="AKJ948"/>
      <c r="AKK948"/>
      <c r="AKL948"/>
      <c r="AKM948"/>
      <c r="AKN948"/>
      <c r="AKO948"/>
      <c r="AKP948"/>
      <c r="AKQ948"/>
      <c r="AKR948"/>
      <c r="AKS948"/>
      <c r="AKT948"/>
      <c r="AKU948"/>
      <c r="AKV948"/>
      <c r="AKW948"/>
      <c r="AKX948"/>
      <c r="AKY948"/>
      <c r="AKZ948"/>
      <c r="ALA948"/>
      <c r="ALB948"/>
      <c r="ALC948"/>
      <c r="ALD948"/>
      <c r="ALE948"/>
      <c r="ALF948"/>
      <c r="ALG948"/>
      <c r="ALH948"/>
      <c r="ALI948"/>
      <c r="ALJ948"/>
      <c r="ALK948"/>
      <c r="ALL948"/>
      <c r="ALM948"/>
      <c r="ALN948"/>
      <c r="ALO948"/>
      <c r="ALP948"/>
      <c r="ALQ948"/>
      <c r="ALR948"/>
      <c r="ALS948"/>
      <c r="ALT948"/>
      <c r="ALU948"/>
      <c r="ALV948"/>
      <c r="ALW948"/>
      <c r="ALX948"/>
      <c r="ALY948"/>
      <c r="ALZ948"/>
      <c r="AMA948"/>
      <c r="AMB948"/>
      <c r="AMC948"/>
      <c r="AMD948"/>
      <c r="AME948"/>
      <c r="AMF948"/>
      <c r="AMG948"/>
      <c r="AMH948"/>
      <c r="AMI948"/>
      <c r="AMJ948"/>
      <c r="AMK948"/>
      <c r="AML948"/>
      <c r="AMM948"/>
      <c r="AMN948"/>
      <c r="AMO948"/>
      <c r="AMP948"/>
      <c r="AMQ948"/>
      <c r="AMR948"/>
      <c r="AMS948"/>
      <c r="AMT948"/>
      <c r="AMU948"/>
      <c r="AMV948"/>
      <c r="AMW948"/>
      <c r="AMX948"/>
      <c r="AMY948"/>
      <c r="AMZ948"/>
      <c r="ANA948"/>
      <c r="ANB948"/>
      <c r="ANC948"/>
      <c r="AND948"/>
      <c r="ANE948"/>
      <c r="ANF948"/>
      <c r="ANG948"/>
      <c r="ANH948"/>
      <c r="ANI948"/>
      <c r="ANJ948"/>
      <c r="ANK948"/>
      <c r="ANL948"/>
      <c r="ANM948"/>
      <c r="ANN948"/>
      <c r="ANO948"/>
      <c r="ANP948"/>
      <c r="ANQ948"/>
      <c r="ANR948"/>
      <c r="ANS948"/>
      <c r="ANT948"/>
      <c r="ANU948"/>
      <c r="ANV948"/>
      <c r="ANW948"/>
      <c r="ANX948"/>
      <c r="ANY948"/>
      <c r="ANZ948"/>
      <c r="AOA948"/>
      <c r="AOB948"/>
      <c r="AOC948"/>
      <c r="AOD948"/>
      <c r="AOE948"/>
      <c r="AOF948"/>
      <c r="AOG948"/>
      <c r="AOH948"/>
      <c r="AOI948"/>
      <c r="AOJ948"/>
      <c r="AOK948"/>
      <c r="AOL948"/>
      <c r="AOM948"/>
      <c r="AON948"/>
      <c r="AOO948"/>
      <c r="AOP948"/>
      <c r="AOQ948"/>
      <c r="AOR948"/>
      <c r="AOS948"/>
      <c r="AOT948"/>
      <c r="AOU948"/>
      <c r="AOV948"/>
      <c r="AOW948"/>
      <c r="AOX948"/>
      <c r="AOY948"/>
      <c r="AOZ948"/>
      <c r="APA948"/>
      <c r="APB948"/>
      <c r="APC948"/>
      <c r="APD948"/>
      <c r="APE948"/>
      <c r="APF948"/>
      <c r="APG948"/>
      <c r="APH948"/>
      <c r="API948"/>
      <c r="APJ948"/>
      <c r="APK948"/>
      <c r="APL948"/>
      <c r="APM948"/>
      <c r="APN948"/>
      <c r="APO948"/>
      <c r="APP948"/>
      <c r="APQ948"/>
      <c r="APR948"/>
      <c r="APS948"/>
      <c r="APT948"/>
      <c r="APU948"/>
      <c r="APV948"/>
      <c r="APW948"/>
      <c r="APX948"/>
      <c r="APY948"/>
      <c r="APZ948"/>
      <c r="AQA948"/>
      <c r="AQB948"/>
      <c r="AQC948"/>
      <c r="AQD948"/>
      <c r="AQE948"/>
      <c r="AQF948"/>
      <c r="AQG948"/>
      <c r="AQH948"/>
      <c r="AQI948"/>
      <c r="AQJ948"/>
      <c r="AQK948"/>
      <c r="AQL948"/>
      <c r="AQM948"/>
      <c r="AQN948"/>
      <c r="AQO948"/>
      <c r="AQP948"/>
      <c r="AQQ948"/>
      <c r="AQR948"/>
      <c r="AQS948"/>
      <c r="AQT948"/>
      <c r="AQU948"/>
      <c r="AQV948"/>
      <c r="AQW948"/>
      <c r="AQX948"/>
      <c r="AQY948"/>
      <c r="AQZ948"/>
      <c r="ARA948"/>
      <c r="ARB948"/>
      <c r="ARC948"/>
      <c r="ARD948"/>
      <c r="ARE948"/>
      <c r="ARF948"/>
      <c r="ARG948"/>
      <c r="ARH948"/>
      <c r="ARI948"/>
      <c r="ARJ948"/>
      <c r="ARK948"/>
      <c r="ARL948"/>
      <c r="ARM948"/>
      <c r="ARN948"/>
      <c r="ARO948"/>
      <c r="ARP948"/>
      <c r="ARQ948"/>
      <c r="ARR948"/>
      <c r="ARS948"/>
      <c r="ART948"/>
      <c r="ARU948"/>
      <c r="ARV948"/>
      <c r="ARW948"/>
      <c r="ARX948"/>
      <c r="ARY948"/>
      <c r="ARZ948"/>
      <c r="ASA948"/>
      <c r="ASB948"/>
      <c r="ASC948"/>
      <c r="ASD948"/>
      <c r="ASE948"/>
      <c r="ASF948"/>
      <c r="ASG948"/>
      <c r="ASH948"/>
      <c r="ASI948"/>
      <c r="ASJ948"/>
      <c r="ASK948"/>
      <c r="ASL948"/>
      <c r="ASM948"/>
      <c r="ASN948"/>
      <c r="ASO948"/>
      <c r="ASP948"/>
      <c r="ASQ948"/>
      <c r="ASR948"/>
      <c r="ASS948"/>
      <c r="AST948"/>
      <c r="ASU948"/>
      <c r="ASV948"/>
      <c r="ASW948"/>
      <c r="ASX948"/>
      <c r="ASY948"/>
      <c r="ASZ948"/>
      <c r="ATA948"/>
      <c r="ATB948"/>
      <c r="ATC948"/>
      <c r="ATD948"/>
      <c r="ATE948"/>
      <c r="ATF948"/>
      <c r="ATG948"/>
      <c r="ATH948"/>
      <c r="ATI948"/>
      <c r="ATJ948"/>
      <c r="ATK948"/>
      <c r="ATL948"/>
      <c r="ATM948"/>
      <c r="ATN948"/>
      <c r="ATO948"/>
      <c r="ATP948"/>
      <c r="ATQ948"/>
      <c r="ATR948"/>
      <c r="ATS948"/>
      <c r="ATT948"/>
      <c r="ATU948"/>
      <c r="ATV948"/>
      <c r="ATW948"/>
      <c r="ATX948"/>
      <c r="ATY948"/>
      <c r="ATZ948"/>
      <c r="AUA948"/>
      <c r="AUB948"/>
      <c r="AUC948"/>
      <c r="AUD948"/>
      <c r="AUE948"/>
      <c r="AUF948"/>
      <c r="AUG948"/>
      <c r="AUH948"/>
      <c r="AUI948"/>
      <c r="AUJ948"/>
      <c r="AUK948"/>
      <c r="AUL948"/>
      <c r="AUM948"/>
      <c r="AUN948"/>
      <c r="AUO948"/>
      <c r="AUP948"/>
      <c r="AUQ948"/>
      <c r="AUR948"/>
      <c r="AUS948"/>
      <c r="AUT948"/>
      <c r="AUU948"/>
      <c r="AUV948"/>
      <c r="AUW948"/>
      <c r="AUX948"/>
      <c r="AUY948"/>
      <c r="AUZ948"/>
      <c r="AVA948"/>
      <c r="AVB948"/>
      <c r="AVC948"/>
      <c r="AVD948"/>
      <c r="AVE948"/>
      <c r="AVF948"/>
      <c r="AVG948"/>
      <c r="AVH948"/>
      <c r="AVI948"/>
      <c r="AVJ948"/>
      <c r="AVK948"/>
      <c r="AVL948"/>
      <c r="AVM948"/>
      <c r="AVN948"/>
      <c r="AVO948"/>
      <c r="AVP948"/>
      <c r="AVQ948"/>
      <c r="AVR948"/>
      <c r="AVS948"/>
      <c r="AVT948"/>
      <c r="AVU948"/>
      <c r="AVV948"/>
      <c r="AVW948"/>
      <c r="AVX948"/>
      <c r="AVY948"/>
      <c r="AVZ948"/>
      <c r="AWA948"/>
      <c r="AWB948"/>
      <c r="AWC948"/>
      <c r="AWD948"/>
      <c r="AWE948"/>
      <c r="AWF948"/>
      <c r="AWG948"/>
      <c r="AWH948"/>
      <c r="AWI948"/>
      <c r="AWJ948"/>
      <c r="AWK948"/>
      <c r="AWL948"/>
      <c r="AWM948"/>
      <c r="AWN948"/>
      <c r="AWO948"/>
      <c r="AWP948"/>
      <c r="AWQ948"/>
      <c r="AWR948"/>
      <c r="AWS948"/>
      <c r="AWT948"/>
      <c r="AWU948"/>
      <c r="AWV948"/>
      <c r="AWW948"/>
      <c r="AWX948"/>
      <c r="AWY948"/>
      <c r="AWZ948"/>
      <c r="AXA948"/>
      <c r="AXB948"/>
      <c r="AXC948"/>
      <c r="AXD948"/>
      <c r="AXE948"/>
      <c r="AXF948"/>
      <c r="AXG948"/>
      <c r="AXH948"/>
      <c r="AXI948"/>
      <c r="AXJ948"/>
      <c r="AXK948"/>
      <c r="AXL948"/>
      <c r="AXM948"/>
      <c r="AXN948"/>
      <c r="AXO948"/>
      <c r="AXP948"/>
      <c r="AXQ948"/>
      <c r="AXR948"/>
      <c r="AXS948"/>
      <c r="AXT948"/>
      <c r="AXU948"/>
      <c r="AXV948"/>
      <c r="AXW948"/>
      <c r="AXX948"/>
      <c r="AXY948"/>
      <c r="AXZ948"/>
      <c r="AYA948"/>
      <c r="AYB948"/>
      <c r="AYC948"/>
      <c r="AYD948"/>
      <c r="AYE948"/>
      <c r="AYF948"/>
      <c r="AYG948"/>
      <c r="AYH948"/>
      <c r="AYI948"/>
      <c r="AYJ948"/>
      <c r="AYK948"/>
      <c r="AYL948"/>
      <c r="AYM948"/>
      <c r="AYN948"/>
      <c r="AYO948"/>
      <c r="AYP948"/>
      <c r="AYQ948"/>
      <c r="AYR948"/>
      <c r="AYS948"/>
      <c r="AYT948"/>
      <c r="AYU948"/>
      <c r="AYV948"/>
      <c r="AYW948"/>
      <c r="AYX948"/>
      <c r="AYY948"/>
      <c r="AYZ948"/>
      <c r="AZA948"/>
      <c r="AZB948"/>
      <c r="AZC948"/>
      <c r="AZD948"/>
      <c r="AZE948"/>
      <c r="AZF948"/>
      <c r="AZG948"/>
      <c r="AZH948"/>
      <c r="AZI948"/>
      <c r="AZJ948"/>
      <c r="AZK948"/>
      <c r="AZL948"/>
      <c r="AZM948"/>
      <c r="AZN948"/>
      <c r="AZO948"/>
      <c r="AZP948"/>
      <c r="AZQ948"/>
      <c r="AZR948"/>
      <c r="AZS948"/>
      <c r="AZT948"/>
      <c r="AZU948"/>
      <c r="AZV948"/>
      <c r="AZW948"/>
      <c r="AZX948"/>
      <c r="AZY948"/>
      <c r="AZZ948"/>
      <c r="BAA948"/>
      <c r="BAB948"/>
      <c r="BAC948"/>
      <c r="BAD948"/>
      <c r="BAE948"/>
      <c r="BAF948"/>
      <c r="BAG948"/>
      <c r="BAH948"/>
      <c r="BAI948"/>
      <c r="BAJ948"/>
      <c r="BAK948"/>
      <c r="BAL948"/>
      <c r="BAM948"/>
      <c r="BAN948"/>
      <c r="BAO948"/>
      <c r="BAP948"/>
      <c r="BAQ948"/>
      <c r="BAR948"/>
      <c r="BAS948"/>
      <c r="BAT948"/>
      <c r="BAU948"/>
      <c r="BAV948"/>
      <c r="BAW948"/>
      <c r="BAX948"/>
      <c r="BAY948"/>
      <c r="BAZ948"/>
      <c r="BBA948"/>
      <c r="BBB948"/>
      <c r="BBC948"/>
      <c r="BBD948"/>
      <c r="BBE948"/>
      <c r="BBF948"/>
      <c r="BBG948"/>
      <c r="BBH948"/>
      <c r="BBI948"/>
      <c r="BBJ948"/>
      <c r="BBK948"/>
      <c r="BBL948"/>
      <c r="BBM948"/>
      <c r="BBN948"/>
      <c r="BBO948"/>
      <c r="BBP948"/>
      <c r="BBQ948"/>
      <c r="BBR948"/>
      <c r="BBS948"/>
      <c r="BBT948"/>
      <c r="BBU948"/>
      <c r="BBV948"/>
      <c r="BBW948"/>
      <c r="BBX948"/>
      <c r="BBY948"/>
      <c r="BBZ948"/>
      <c r="BCA948"/>
      <c r="BCB948"/>
      <c r="BCC948"/>
      <c r="BCD948"/>
      <c r="BCE948"/>
      <c r="BCF948"/>
      <c r="BCG948"/>
      <c r="BCH948"/>
      <c r="BCI948"/>
      <c r="BCJ948"/>
      <c r="BCK948"/>
      <c r="BCL948"/>
      <c r="BCM948"/>
      <c r="BCN948"/>
      <c r="BCO948"/>
      <c r="BCP948"/>
      <c r="BCQ948"/>
      <c r="BCR948"/>
      <c r="BCS948"/>
      <c r="BCT948"/>
      <c r="BCU948"/>
      <c r="BCV948"/>
      <c r="BCW948"/>
      <c r="BCX948"/>
      <c r="BCY948"/>
      <c r="BCZ948"/>
      <c r="BDA948"/>
      <c r="BDB948"/>
      <c r="BDC948"/>
      <c r="BDD948"/>
      <c r="BDE948"/>
      <c r="BDF948"/>
      <c r="BDG948"/>
      <c r="BDH948"/>
      <c r="BDI948"/>
      <c r="BDJ948"/>
      <c r="BDK948"/>
      <c r="BDL948"/>
      <c r="BDM948"/>
      <c r="BDN948"/>
      <c r="BDO948"/>
      <c r="BDP948"/>
      <c r="BDQ948"/>
      <c r="BDR948"/>
      <c r="BDS948"/>
      <c r="BDT948"/>
      <c r="BDU948"/>
      <c r="BDV948"/>
      <c r="BDW948"/>
      <c r="BDX948"/>
      <c r="BDY948"/>
      <c r="BDZ948"/>
      <c r="BEA948"/>
      <c r="BEB948"/>
      <c r="BEC948"/>
      <c r="BED948"/>
      <c r="BEE948"/>
      <c r="BEF948"/>
      <c r="BEG948"/>
      <c r="BEH948"/>
      <c r="BEI948"/>
      <c r="BEJ948"/>
      <c r="BEK948"/>
      <c r="BEL948"/>
      <c r="BEM948"/>
      <c r="BEN948"/>
      <c r="BEO948"/>
      <c r="BEP948"/>
      <c r="BEQ948"/>
      <c r="BER948"/>
      <c r="BES948"/>
      <c r="BET948"/>
      <c r="BEU948"/>
      <c r="BEV948"/>
      <c r="BEW948"/>
      <c r="BEX948"/>
      <c r="BEY948"/>
      <c r="BEZ948"/>
      <c r="BFA948"/>
      <c r="BFB948"/>
      <c r="BFC948"/>
      <c r="BFD948"/>
      <c r="BFE948"/>
      <c r="BFF948"/>
      <c r="BFG948"/>
      <c r="BFH948"/>
      <c r="BFI948"/>
      <c r="BFJ948"/>
      <c r="BFK948"/>
      <c r="BFL948"/>
      <c r="BFM948"/>
      <c r="BFN948"/>
      <c r="BFO948"/>
      <c r="BFP948"/>
      <c r="BFQ948"/>
      <c r="BFR948"/>
      <c r="BFS948"/>
      <c r="BFT948"/>
      <c r="BFU948"/>
      <c r="BFV948"/>
      <c r="BFW948"/>
      <c r="BFX948"/>
      <c r="BFY948"/>
      <c r="BFZ948"/>
      <c r="BGA948"/>
      <c r="BGB948"/>
      <c r="BGC948"/>
      <c r="BGD948"/>
      <c r="BGE948"/>
      <c r="BGF948"/>
      <c r="BGG948"/>
      <c r="BGH948"/>
      <c r="BGI948"/>
      <c r="BGJ948"/>
      <c r="BGK948"/>
      <c r="BGL948"/>
      <c r="BGM948"/>
      <c r="BGN948"/>
      <c r="BGO948"/>
      <c r="BGP948"/>
      <c r="BGQ948"/>
      <c r="BGR948"/>
      <c r="BGS948"/>
      <c r="BGT948"/>
      <c r="BGU948"/>
      <c r="BGV948"/>
      <c r="BGW948"/>
      <c r="BGX948"/>
      <c r="BGY948"/>
      <c r="BGZ948"/>
      <c r="BHA948"/>
      <c r="BHB948"/>
      <c r="BHC948"/>
      <c r="BHD948"/>
      <c r="BHE948"/>
      <c r="BHF948"/>
      <c r="BHG948"/>
      <c r="BHH948"/>
      <c r="BHI948"/>
      <c r="BHJ948"/>
      <c r="BHK948"/>
      <c r="BHL948"/>
      <c r="BHM948"/>
      <c r="BHN948"/>
      <c r="BHO948"/>
      <c r="BHP948"/>
      <c r="BHQ948"/>
      <c r="BHR948"/>
      <c r="BHS948"/>
      <c r="BHT948"/>
      <c r="BHU948"/>
      <c r="BHV948"/>
      <c r="BHW948"/>
      <c r="BHX948"/>
      <c r="BHY948"/>
      <c r="BHZ948"/>
      <c r="BIA948"/>
      <c r="BIB948"/>
      <c r="BIC948"/>
      <c r="BID948"/>
      <c r="BIE948"/>
      <c r="BIF948"/>
      <c r="BIG948"/>
      <c r="BIH948"/>
      <c r="BII948"/>
      <c r="BIJ948"/>
      <c r="BIK948"/>
      <c r="BIL948"/>
      <c r="BIM948"/>
      <c r="BIN948"/>
      <c r="BIO948"/>
      <c r="BIP948"/>
      <c r="BIQ948"/>
      <c r="BIR948"/>
      <c r="BIS948"/>
      <c r="BIT948"/>
      <c r="BIU948"/>
      <c r="BIV948"/>
      <c r="BIW948"/>
      <c r="BIX948"/>
      <c r="BIY948"/>
      <c r="BIZ948"/>
      <c r="BJA948"/>
      <c r="BJB948"/>
      <c r="BJC948"/>
      <c r="BJD948"/>
      <c r="BJE948"/>
      <c r="BJF948"/>
      <c r="BJG948"/>
      <c r="BJH948"/>
      <c r="BJI948"/>
      <c r="BJJ948"/>
      <c r="BJK948"/>
      <c r="BJL948"/>
      <c r="BJM948"/>
      <c r="BJN948"/>
      <c r="BJO948"/>
      <c r="BJP948"/>
      <c r="BJQ948"/>
      <c r="BJR948"/>
      <c r="BJS948"/>
      <c r="BJT948"/>
      <c r="BJU948"/>
      <c r="BJV948"/>
      <c r="BJW948"/>
      <c r="BJX948"/>
      <c r="BJY948"/>
      <c r="BJZ948"/>
      <c r="BKA948"/>
      <c r="BKB948"/>
      <c r="BKC948"/>
      <c r="BKD948"/>
      <c r="BKE948"/>
      <c r="BKF948"/>
      <c r="BKG948"/>
      <c r="BKH948"/>
      <c r="BKI948"/>
      <c r="BKJ948"/>
      <c r="BKK948"/>
      <c r="BKL948"/>
      <c r="BKM948"/>
      <c r="BKN948"/>
      <c r="BKO948"/>
      <c r="BKP948"/>
      <c r="BKQ948"/>
      <c r="BKR948"/>
      <c r="BKS948"/>
      <c r="BKT948"/>
      <c r="BKU948"/>
      <c r="BKV948"/>
      <c r="BKW948"/>
      <c r="BKX948"/>
      <c r="BKY948"/>
      <c r="BKZ948"/>
      <c r="BLA948"/>
      <c r="BLB948"/>
      <c r="BLC948"/>
      <c r="BLD948"/>
      <c r="BLE948"/>
      <c r="BLF948"/>
      <c r="BLG948"/>
      <c r="BLH948"/>
      <c r="BLI948"/>
      <c r="BLJ948"/>
      <c r="BLK948"/>
      <c r="BLL948"/>
      <c r="BLM948"/>
      <c r="BLN948"/>
      <c r="BLO948"/>
      <c r="BLP948"/>
      <c r="BLQ948"/>
      <c r="BLR948"/>
      <c r="BLS948"/>
      <c r="BLT948"/>
      <c r="BLU948"/>
      <c r="BLV948"/>
      <c r="BLW948"/>
      <c r="BLX948"/>
      <c r="BLY948"/>
      <c r="BLZ948"/>
      <c r="BMA948"/>
      <c r="BMB948"/>
      <c r="BMC948"/>
      <c r="BMD948"/>
      <c r="BME948"/>
      <c r="BMF948"/>
      <c r="BMG948"/>
      <c r="BMH948"/>
      <c r="BMI948"/>
      <c r="BMJ948"/>
      <c r="BMK948"/>
      <c r="BML948"/>
      <c r="BMM948"/>
      <c r="BMN948"/>
      <c r="BMO948"/>
      <c r="BMP948"/>
      <c r="BMQ948"/>
      <c r="BMR948"/>
    </row>
    <row r="949" spans="1:1708" s="460" customFormat="1" ht="27">
      <c r="A949" s="1276" t="s">
        <v>2458</v>
      </c>
      <c r="B949" s="1277"/>
      <c r="C949" s="1276" t="s">
        <v>2458</v>
      </c>
      <c r="D949" s="1276"/>
      <c r="E949" s="1278" t="s">
        <v>233</v>
      </c>
      <c r="F949" s="1283" t="s">
        <v>234</v>
      </c>
      <c r="G949" s="1280" t="s">
        <v>184</v>
      </c>
      <c r="H949" s="1275"/>
      <c r="I949" s="1275">
        <v>4</v>
      </c>
      <c r="J949" s="1275"/>
      <c r="K949" s="1275"/>
      <c r="L949" s="1275"/>
      <c r="M949" s="1284" t="s">
        <v>2459</v>
      </c>
      <c r="N949" s="1281"/>
      <c r="O949" s="1275" t="s">
        <v>2433</v>
      </c>
      <c r="P949" s="1275" t="s">
        <v>236</v>
      </c>
      <c r="Q949" s="1275"/>
      <c r="R949" s="1025">
        <v>889</v>
      </c>
      <c r="S949" s="1025">
        <v>889</v>
      </c>
      <c r="T949" s="48" t="s">
        <v>202</v>
      </c>
      <c r="U949" s="931"/>
      <c r="V949" s="16"/>
      <c r="W949"/>
      <c r="X949"/>
      <c r="Y949"/>
      <c r="Z949"/>
      <c r="AA949"/>
      <c r="AB949"/>
      <c r="AC949"/>
      <c r="AD949"/>
      <c r="AE949"/>
      <c r="AF949"/>
      <c r="AG949"/>
      <c r="AH949"/>
      <c r="AI949"/>
      <c r="AJ949"/>
      <c r="AK949"/>
      <c r="AL949"/>
      <c r="AM949"/>
      <c r="AN949"/>
      <c r="AO949"/>
      <c r="AP949"/>
      <c r="AQ949"/>
      <c r="AR949"/>
      <c r="AS949"/>
      <c r="AT949"/>
      <c r="AU949"/>
      <c r="AV949"/>
      <c r="AW949"/>
      <c r="AX949"/>
      <c r="AY949"/>
      <c r="AZ949"/>
      <c r="BA949"/>
      <c r="BB949"/>
      <c r="BC949"/>
      <c r="BD949"/>
      <c r="BE949"/>
      <c r="BF949"/>
      <c r="BG949"/>
      <c r="BH949"/>
      <c r="BI949"/>
      <c r="BJ949"/>
      <c r="BK949"/>
      <c r="BL949"/>
      <c r="BM949"/>
      <c r="BN949"/>
      <c r="BO949"/>
      <c r="BP949"/>
      <c r="BQ949"/>
      <c r="BR949"/>
      <c r="BS949"/>
      <c r="BT949"/>
      <c r="BU949"/>
      <c r="BV949"/>
      <c r="BW949"/>
      <c r="BX949"/>
      <c r="BY949"/>
      <c r="BZ949"/>
      <c r="CA949"/>
      <c r="CB949"/>
      <c r="CC949"/>
      <c r="CD949"/>
      <c r="CE949"/>
      <c r="CF949"/>
      <c r="CG949"/>
      <c r="CH949"/>
      <c r="CI949"/>
      <c r="CJ949"/>
      <c r="CK949"/>
      <c r="CL949"/>
      <c r="CM949"/>
      <c r="CN949"/>
      <c r="CO949"/>
      <c r="CP949"/>
      <c r="CQ949"/>
      <c r="CR949"/>
      <c r="CS949"/>
      <c r="CT949"/>
      <c r="CU949"/>
      <c r="CV949"/>
      <c r="CW949"/>
      <c r="CX949"/>
      <c r="CY949"/>
      <c r="CZ949"/>
      <c r="DA949"/>
      <c r="DB949"/>
      <c r="DC949"/>
      <c r="DD949"/>
      <c r="DE949"/>
      <c r="DF949"/>
      <c r="DG949"/>
      <c r="DH949"/>
      <c r="DI949"/>
      <c r="DJ949"/>
      <c r="DK949"/>
      <c r="DL949"/>
      <c r="DM949"/>
      <c r="DN949"/>
      <c r="DO949"/>
      <c r="DP949"/>
      <c r="DQ949"/>
      <c r="DR949"/>
      <c r="DS949"/>
      <c r="DT949"/>
      <c r="DU949"/>
      <c r="DV949"/>
      <c r="DW949"/>
      <c r="DX949"/>
      <c r="DY949"/>
      <c r="DZ949"/>
      <c r="EA949"/>
      <c r="EB949"/>
      <c r="EC949"/>
      <c r="ED949"/>
      <c r="EE949"/>
      <c r="EF949"/>
      <c r="EG949"/>
      <c r="EH949"/>
      <c r="EI949"/>
      <c r="EJ949"/>
      <c r="EK949"/>
      <c r="EL949"/>
      <c r="EM949"/>
      <c r="EN949"/>
      <c r="EO949"/>
      <c r="EP949"/>
      <c r="EQ949"/>
      <c r="ER949"/>
      <c r="ES949"/>
      <c r="ET949"/>
      <c r="EU949"/>
      <c r="EV949"/>
      <c r="EW949"/>
      <c r="EX949"/>
      <c r="EY949"/>
      <c r="EZ949"/>
      <c r="FA949"/>
      <c r="FB949"/>
      <c r="FC949"/>
      <c r="FD949"/>
      <c r="FE949"/>
      <c r="FF949"/>
      <c r="FG949"/>
      <c r="FH949"/>
      <c r="FI949"/>
      <c r="FJ949"/>
      <c r="FK949"/>
      <c r="FL949"/>
      <c r="FM949"/>
      <c r="FN949"/>
      <c r="FO949"/>
      <c r="FP949"/>
      <c r="FQ949"/>
      <c r="FR949"/>
      <c r="FS949"/>
      <c r="FT949"/>
      <c r="FU949"/>
      <c r="FV949"/>
      <c r="FW949"/>
      <c r="FX949"/>
      <c r="FY949"/>
      <c r="FZ949"/>
      <c r="GA949"/>
      <c r="GB949"/>
      <c r="GC949"/>
      <c r="GD949"/>
      <c r="GE949"/>
      <c r="GF949"/>
      <c r="GG949"/>
      <c r="GH949"/>
      <c r="GI949"/>
      <c r="GJ949"/>
      <c r="GK949"/>
      <c r="GL949"/>
      <c r="GM949"/>
      <c r="GN949"/>
      <c r="GO949"/>
      <c r="GP949"/>
      <c r="GQ949"/>
      <c r="GR949"/>
      <c r="GS949"/>
      <c r="GT949"/>
      <c r="GU949"/>
      <c r="GV949"/>
      <c r="GW949"/>
      <c r="GX949"/>
      <c r="GY949"/>
      <c r="GZ949"/>
      <c r="HA949"/>
      <c r="HB949"/>
      <c r="HC949"/>
      <c r="HD949"/>
      <c r="HE949"/>
      <c r="HF949"/>
      <c r="HG949"/>
      <c r="HH949"/>
      <c r="HI949"/>
      <c r="HJ949"/>
      <c r="HK949"/>
      <c r="HL949"/>
      <c r="HM949"/>
      <c r="HN949"/>
      <c r="HO949"/>
      <c r="HP949"/>
      <c r="HQ949"/>
      <c r="HR949"/>
      <c r="HS949"/>
      <c r="HT949"/>
      <c r="HU949"/>
      <c r="HV949"/>
      <c r="HW949"/>
      <c r="HX949"/>
      <c r="HY949"/>
      <c r="HZ949"/>
      <c r="IA949"/>
      <c r="IB949"/>
      <c r="IC949"/>
      <c r="ID949"/>
      <c r="IE949"/>
      <c r="IF949"/>
      <c r="IG949"/>
      <c r="IH949"/>
      <c r="II949"/>
      <c r="IJ949"/>
      <c r="IK949"/>
      <c r="IL949"/>
      <c r="IM949"/>
      <c r="IN949"/>
      <c r="IO949"/>
      <c r="IP949"/>
      <c r="IQ949"/>
      <c r="IR949"/>
      <c r="IS949"/>
      <c r="IT949"/>
      <c r="IU949"/>
      <c r="IV949"/>
      <c r="IW949"/>
      <c r="IX949"/>
      <c r="IY949"/>
      <c r="IZ949"/>
      <c r="JA949"/>
      <c r="JB949"/>
      <c r="JC949"/>
      <c r="JD949"/>
      <c r="JE949"/>
      <c r="JF949"/>
      <c r="JG949"/>
      <c r="JH949"/>
      <c r="JI949"/>
      <c r="JJ949"/>
      <c r="JK949"/>
      <c r="JL949"/>
      <c r="JM949"/>
      <c r="JN949"/>
      <c r="JO949"/>
      <c r="JP949"/>
      <c r="JQ949"/>
      <c r="JR949"/>
      <c r="JS949"/>
      <c r="JT949"/>
      <c r="JU949"/>
      <c r="JV949"/>
      <c r="JW949"/>
      <c r="JX949"/>
      <c r="JY949"/>
      <c r="JZ949"/>
      <c r="KA949"/>
      <c r="KB949"/>
      <c r="KC949"/>
      <c r="KD949"/>
      <c r="KE949"/>
      <c r="KF949"/>
      <c r="KG949"/>
      <c r="KH949"/>
      <c r="KI949"/>
      <c r="KJ949"/>
      <c r="KK949"/>
      <c r="KL949"/>
      <c r="KM949"/>
      <c r="KN949"/>
      <c r="KO949"/>
      <c r="KP949"/>
      <c r="KQ949"/>
      <c r="KR949"/>
      <c r="KS949"/>
      <c r="KT949"/>
      <c r="KU949"/>
      <c r="KV949"/>
      <c r="KW949"/>
      <c r="KX949"/>
      <c r="KY949"/>
      <c r="KZ949"/>
      <c r="LA949"/>
      <c r="LB949"/>
      <c r="LC949"/>
      <c r="LD949"/>
      <c r="LE949"/>
      <c r="LF949"/>
      <c r="LG949"/>
      <c r="LH949"/>
      <c r="LI949"/>
      <c r="LJ949"/>
      <c r="LK949"/>
      <c r="LL949"/>
      <c r="LM949"/>
      <c r="LN949"/>
      <c r="LO949"/>
      <c r="LP949"/>
      <c r="LQ949"/>
      <c r="LR949"/>
      <c r="LS949"/>
      <c r="LT949"/>
      <c r="LU949"/>
      <c r="LV949"/>
      <c r="LW949"/>
      <c r="LX949"/>
      <c r="LY949"/>
      <c r="LZ949"/>
      <c r="MA949"/>
      <c r="MB949"/>
      <c r="MC949"/>
      <c r="MD949"/>
      <c r="ME949"/>
      <c r="MF949"/>
      <c r="MG949"/>
      <c r="MH949"/>
      <c r="MI949"/>
      <c r="MJ949"/>
      <c r="MK949"/>
      <c r="ML949"/>
      <c r="MM949"/>
      <c r="MN949"/>
      <c r="MO949"/>
      <c r="MP949"/>
      <c r="MQ949"/>
      <c r="MR949"/>
      <c r="MS949"/>
      <c r="MT949"/>
      <c r="MU949"/>
      <c r="MV949"/>
      <c r="MW949"/>
      <c r="MX949"/>
      <c r="MY949"/>
      <c r="MZ949"/>
      <c r="NA949"/>
      <c r="NB949"/>
      <c r="NC949"/>
      <c r="ND949"/>
      <c r="NE949"/>
      <c r="NF949"/>
      <c r="NG949"/>
      <c r="NH949"/>
      <c r="NI949"/>
      <c r="NJ949"/>
      <c r="NK949"/>
      <c r="NL949"/>
      <c r="NM949"/>
      <c r="NN949"/>
      <c r="NO949"/>
      <c r="NP949"/>
      <c r="NQ949"/>
      <c r="NR949"/>
      <c r="NS949"/>
      <c r="NT949"/>
      <c r="NU949"/>
      <c r="NV949"/>
      <c r="NW949"/>
      <c r="NX949"/>
      <c r="NY949"/>
      <c r="NZ949"/>
      <c r="OA949"/>
      <c r="OB949"/>
      <c r="OC949"/>
      <c r="OD949"/>
      <c r="OE949"/>
      <c r="OF949"/>
      <c r="OG949"/>
      <c r="OH949"/>
      <c r="OI949"/>
      <c r="OJ949"/>
      <c r="OK949"/>
      <c r="OL949"/>
      <c r="OM949"/>
      <c r="ON949"/>
      <c r="OO949"/>
      <c r="OP949"/>
      <c r="OQ949"/>
      <c r="OR949"/>
      <c r="OS949"/>
      <c r="OT949"/>
      <c r="OU949"/>
      <c r="OV949"/>
      <c r="OW949"/>
      <c r="OX949"/>
      <c r="OY949"/>
      <c r="OZ949"/>
      <c r="PA949"/>
      <c r="PB949"/>
      <c r="PC949"/>
      <c r="PD949"/>
      <c r="PE949"/>
      <c r="PF949"/>
      <c r="PG949"/>
      <c r="PH949"/>
      <c r="PI949"/>
      <c r="PJ949"/>
      <c r="PK949"/>
      <c r="PL949"/>
      <c r="PM949"/>
      <c r="PN949"/>
      <c r="PO949"/>
      <c r="PP949"/>
      <c r="PQ949"/>
      <c r="PR949"/>
      <c r="PS949"/>
      <c r="PT949"/>
      <c r="PU949"/>
      <c r="PV949"/>
      <c r="PW949"/>
      <c r="PX949"/>
      <c r="PY949"/>
      <c r="PZ949"/>
      <c r="QA949"/>
      <c r="QB949"/>
      <c r="QC949"/>
      <c r="QD949"/>
      <c r="QE949"/>
      <c r="QF949"/>
      <c r="QG949"/>
      <c r="QH949"/>
      <c r="QI949"/>
      <c r="QJ949"/>
      <c r="QK949"/>
      <c r="QL949"/>
      <c r="QM949"/>
      <c r="QN949"/>
      <c r="QO949"/>
      <c r="QP949"/>
      <c r="QQ949"/>
      <c r="QR949"/>
      <c r="QS949"/>
      <c r="QT949"/>
      <c r="QU949"/>
      <c r="QV949"/>
      <c r="QW949"/>
      <c r="QX949"/>
      <c r="QY949"/>
      <c r="QZ949"/>
      <c r="RA949"/>
      <c r="RB949"/>
      <c r="RC949"/>
      <c r="RD949"/>
      <c r="RE949"/>
      <c r="RF949"/>
      <c r="RG949"/>
      <c r="RH949"/>
      <c r="RI949"/>
      <c r="RJ949"/>
      <c r="RK949"/>
      <c r="RL949"/>
      <c r="RM949"/>
      <c r="RN949"/>
      <c r="RO949"/>
      <c r="RP949"/>
      <c r="RQ949"/>
      <c r="RR949"/>
      <c r="RS949"/>
      <c r="RT949"/>
      <c r="RU949"/>
      <c r="RV949"/>
      <c r="RW949"/>
      <c r="RX949"/>
      <c r="RY949"/>
      <c r="RZ949"/>
      <c r="SA949"/>
      <c r="SB949"/>
      <c r="SC949"/>
      <c r="SD949"/>
      <c r="SE949"/>
      <c r="SF949"/>
      <c r="SG949"/>
      <c r="SH949"/>
      <c r="SI949"/>
      <c r="SJ949"/>
      <c r="SK949"/>
      <c r="SL949"/>
      <c r="SM949"/>
      <c r="SN949"/>
      <c r="SO949"/>
      <c r="SP949"/>
      <c r="SQ949"/>
      <c r="SR949"/>
      <c r="SS949"/>
      <c r="ST949"/>
      <c r="SU949"/>
      <c r="SV949"/>
      <c r="SW949"/>
      <c r="SX949"/>
      <c r="SY949"/>
      <c r="SZ949"/>
      <c r="TA949"/>
      <c r="TB949"/>
      <c r="TC949"/>
      <c r="TD949"/>
      <c r="TE949"/>
      <c r="TF949"/>
      <c r="TG949"/>
      <c r="TH949"/>
      <c r="TI949"/>
      <c r="TJ949"/>
      <c r="TK949"/>
      <c r="TL949"/>
      <c r="TM949"/>
      <c r="TN949"/>
      <c r="TO949"/>
      <c r="TP949"/>
      <c r="TQ949"/>
      <c r="TR949"/>
      <c r="TS949"/>
      <c r="TT949"/>
      <c r="TU949"/>
      <c r="TV949"/>
      <c r="TW949"/>
      <c r="TX949"/>
      <c r="TY949"/>
      <c r="TZ949"/>
      <c r="UA949"/>
      <c r="UB949"/>
      <c r="UC949"/>
      <c r="UD949"/>
      <c r="UE949"/>
      <c r="UF949"/>
      <c r="UG949"/>
      <c r="UH949"/>
      <c r="UI949"/>
      <c r="UJ949"/>
      <c r="UK949"/>
      <c r="UL949"/>
      <c r="UM949"/>
      <c r="UN949"/>
      <c r="UO949"/>
      <c r="UP949"/>
      <c r="UQ949"/>
      <c r="UR949"/>
      <c r="US949"/>
      <c r="UT949"/>
      <c r="UU949"/>
      <c r="UV949"/>
      <c r="UW949"/>
      <c r="UX949"/>
      <c r="UY949"/>
      <c r="UZ949"/>
      <c r="VA949"/>
      <c r="VB949"/>
      <c r="VC949"/>
      <c r="VD949"/>
      <c r="VE949"/>
      <c r="VF949"/>
      <c r="VG949"/>
      <c r="VH949"/>
      <c r="VI949"/>
      <c r="VJ949"/>
      <c r="VK949"/>
      <c r="VL949"/>
      <c r="VM949"/>
      <c r="VN949"/>
      <c r="VO949"/>
      <c r="VP949"/>
      <c r="VQ949"/>
      <c r="VR949"/>
      <c r="VS949"/>
      <c r="VT949"/>
      <c r="VU949"/>
      <c r="VV949"/>
      <c r="VW949"/>
      <c r="VX949"/>
      <c r="VY949"/>
      <c r="VZ949"/>
      <c r="WA949"/>
      <c r="WB949"/>
      <c r="WC949"/>
      <c r="WD949"/>
      <c r="WE949"/>
      <c r="WF949"/>
      <c r="WG949"/>
      <c r="WH949"/>
      <c r="WI949"/>
      <c r="WJ949"/>
      <c r="WK949"/>
      <c r="WL949"/>
      <c r="WM949"/>
      <c r="WN949"/>
      <c r="WO949"/>
      <c r="WP949"/>
      <c r="WQ949"/>
      <c r="WR949"/>
      <c r="WS949"/>
      <c r="WT949"/>
      <c r="WU949"/>
      <c r="WV949"/>
      <c r="WW949"/>
      <c r="WX949"/>
      <c r="WY949"/>
      <c r="WZ949"/>
      <c r="XA949"/>
      <c r="XB949"/>
      <c r="XC949"/>
      <c r="XD949"/>
      <c r="XE949"/>
      <c r="XF949"/>
      <c r="XG949"/>
      <c r="XH949"/>
      <c r="XI949"/>
      <c r="XJ949"/>
      <c r="XK949"/>
      <c r="XL949"/>
      <c r="XM949"/>
      <c r="XN949"/>
      <c r="XO949"/>
      <c r="XP949"/>
      <c r="XQ949"/>
      <c r="XR949"/>
      <c r="XS949"/>
      <c r="XT949"/>
      <c r="XU949"/>
      <c r="XV949"/>
      <c r="XW949"/>
      <c r="XX949"/>
      <c r="XY949"/>
      <c r="XZ949"/>
      <c r="YA949"/>
      <c r="YB949"/>
      <c r="YC949"/>
      <c r="YD949"/>
      <c r="YE949"/>
      <c r="YF949"/>
      <c r="YG949"/>
      <c r="YH949"/>
      <c r="YI949"/>
      <c r="YJ949"/>
      <c r="YK949"/>
      <c r="YL949"/>
      <c r="YM949"/>
      <c r="YN949"/>
      <c r="YO949"/>
      <c r="YP949"/>
      <c r="YQ949"/>
      <c r="YR949"/>
      <c r="YS949"/>
      <c r="YT949"/>
      <c r="YU949"/>
      <c r="YV949"/>
      <c r="YW949"/>
      <c r="YX949"/>
      <c r="YY949"/>
      <c r="YZ949"/>
      <c r="ZA949"/>
      <c r="ZB949"/>
      <c r="ZC949"/>
      <c r="ZD949"/>
      <c r="ZE949"/>
      <c r="ZF949"/>
      <c r="ZG949"/>
      <c r="ZH949"/>
      <c r="ZI949"/>
      <c r="ZJ949"/>
      <c r="ZK949"/>
      <c r="ZL949"/>
      <c r="ZM949"/>
      <c r="ZN949"/>
      <c r="ZO949"/>
      <c r="ZP949"/>
      <c r="ZQ949"/>
      <c r="ZR949"/>
      <c r="ZS949"/>
      <c r="ZT949"/>
      <c r="ZU949"/>
      <c r="ZV949"/>
      <c r="ZW949"/>
      <c r="ZX949"/>
      <c r="ZY949"/>
      <c r="ZZ949"/>
      <c r="AAA949"/>
      <c r="AAB949"/>
      <c r="AAC949"/>
      <c r="AAD949"/>
      <c r="AAE949"/>
      <c r="AAF949"/>
      <c r="AAG949"/>
      <c r="AAH949"/>
      <c r="AAI949"/>
      <c r="AAJ949"/>
      <c r="AAK949"/>
      <c r="AAL949"/>
      <c r="AAM949"/>
      <c r="AAN949"/>
      <c r="AAO949"/>
      <c r="AAP949"/>
      <c r="AAQ949"/>
      <c r="AAR949"/>
      <c r="AAS949"/>
      <c r="AAT949"/>
      <c r="AAU949"/>
      <c r="AAV949"/>
      <c r="AAW949"/>
      <c r="AAX949"/>
      <c r="AAY949"/>
      <c r="AAZ949"/>
      <c r="ABA949"/>
      <c r="ABB949"/>
      <c r="ABC949"/>
      <c r="ABD949"/>
      <c r="ABE949"/>
      <c r="ABF949"/>
      <c r="ABG949"/>
      <c r="ABH949"/>
      <c r="ABI949"/>
      <c r="ABJ949"/>
      <c r="ABK949"/>
      <c r="ABL949"/>
      <c r="ABM949"/>
      <c r="ABN949"/>
      <c r="ABO949"/>
      <c r="ABP949"/>
      <c r="ABQ949"/>
      <c r="ABR949"/>
      <c r="ABS949"/>
      <c r="ABT949"/>
      <c r="ABU949"/>
      <c r="ABV949"/>
      <c r="ABW949"/>
      <c r="ABX949"/>
      <c r="ABY949"/>
      <c r="ABZ949"/>
      <c r="ACA949"/>
      <c r="ACB949"/>
      <c r="ACC949"/>
      <c r="ACD949"/>
      <c r="ACE949"/>
      <c r="ACF949"/>
      <c r="ACG949"/>
      <c r="ACH949"/>
      <c r="ACI949"/>
      <c r="ACJ949"/>
      <c r="ACK949"/>
      <c r="ACL949"/>
      <c r="ACM949"/>
      <c r="ACN949"/>
      <c r="ACO949"/>
      <c r="ACP949"/>
      <c r="ACQ949"/>
      <c r="ACR949"/>
      <c r="ACS949"/>
      <c r="ACT949"/>
      <c r="ACU949"/>
      <c r="ACV949"/>
      <c r="ACW949"/>
      <c r="ACX949"/>
      <c r="ACY949"/>
      <c r="ACZ949"/>
      <c r="ADA949"/>
      <c r="ADB949"/>
      <c r="ADC949"/>
      <c r="ADD949"/>
      <c r="ADE949"/>
      <c r="ADF949"/>
      <c r="ADG949"/>
      <c r="ADH949"/>
      <c r="ADI949"/>
      <c r="ADJ949"/>
      <c r="ADK949"/>
      <c r="ADL949"/>
      <c r="ADM949"/>
      <c r="ADN949"/>
      <c r="ADO949"/>
      <c r="ADP949"/>
      <c r="ADQ949"/>
      <c r="ADR949"/>
      <c r="ADS949"/>
      <c r="ADT949"/>
      <c r="ADU949"/>
      <c r="ADV949"/>
      <c r="ADW949"/>
      <c r="ADX949"/>
      <c r="ADY949"/>
      <c r="ADZ949"/>
      <c r="AEA949"/>
      <c r="AEB949"/>
      <c r="AEC949"/>
      <c r="AED949"/>
      <c r="AEE949"/>
      <c r="AEF949"/>
      <c r="AEG949"/>
      <c r="AEH949"/>
      <c r="AEI949"/>
      <c r="AEJ949"/>
      <c r="AEK949"/>
      <c r="AEL949"/>
      <c r="AEM949"/>
      <c r="AEN949"/>
      <c r="AEO949"/>
      <c r="AEP949"/>
      <c r="AEQ949"/>
      <c r="AER949"/>
      <c r="AES949"/>
      <c r="AET949"/>
      <c r="AEU949"/>
      <c r="AEV949"/>
      <c r="AEW949"/>
      <c r="AEX949"/>
      <c r="AEY949"/>
      <c r="AEZ949"/>
      <c r="AFA949"/>
      <c r="AFB949"/>
      <c r="AFC949"/>
      <c r="AFD949"/>
      <c r="AFE949"/>
      <c r="AFF949"/>
      <c r="AFG949"/>
      <c r="AFH949"/>
      <c r="AFI949"/>
      <c r="AFJ949"/>
      <c r="AFK949"/>
      <c r="AFL949"/>
      <c r="AFM949"/>
      <c r="AFN949"/>
      <c r="AFO949"/>
      <c r="AFP949"/>
      <c r="AFQ949"/>
      <c r="AFR949"/>
      <c r="AFS949"/>
      <c r="AFT949"/>
      <c r="AFU949"/>
      <c r="AFV949"/>
      <c r="AFW949"/>
      <c r="AFX949"/>
      <c r="AFY949"/>
      <c r="AFZ949"/>
      <c r="AGA949"/>
      <c r="AGB949"/>
      <c r="AGC949"/>
      <c r="AGD949"/>
      <c r="AGE949"/>
      <c r="AGF949"/>
      <c r="AGG949"/>
      <c r="AGH949"/>
      <c r="AGI949"/>
      <c r="AGJ949"/>
      <c r="AGK949"/>
      <c r="AGL949"/>
      <c r="AGM949"/>
      <c r="AGN949"/>
      <c r="AGO949"/>
      <c r="AGP949"/>
      <c r="AGQ949"/>
      <c r="AGR949"/>
      <c r="AGS949"/>
      <c r="AGT949"/>
      <c r="AGU949"/>
      <c r="AGV949"/>
      <c r="AGW949"/>
      <c r="AGX949"/>
      <c r="AGY949"/>
      <c r="AGZ949"/>
      <c r="AHA949"/>
      <c r="AHB949"/>
      <c r="AHC949"/>
      <c r="AHD949"/>
      <c r="AHE949"/>
      <c r="AHF949"/>
      <c r="AHG949"/>
      <c r="AHH949"/>
      <c r="AHI949"/>
      <c r="AHJ949"/>
      <c r="AHK949"/>
      <c r="AHL949"/>
      <c r="AHM949"/>
      <c r="AHN949"/>
      <c r="AHO949"/>
      <c r="AHP949"/>
      <c r="AHQ949"/>
      <c r="AHR949"/>
      <c r="AHS949"/>
      <c r="AHT949"/>
      <c r="AHU949"/>
      <c r="AHV949"/>
      <c r="AHW949"/>
      <c r="AHX949"/>
      <c r="AHY949"/>
      <c r="AHZ949"/>
      <c r="AIA949"/>
      <c r="AIB949"/>
      <c r="AIC949"/>
      <c r="AID949"/>
      <c r="AIE949"/>
      <c r="AIF949"/>
      <c r="AIG949"/>
      <c r="AIH949"/>
      <c r="AII949"/>
      <c r="AIJ949"/>
      <c r="AIK949"/>
      <c r="AIL949"/>
      <c r="AIM949"/>
      <c r="AIN949"/>
      <c r="AIO949"/>
      <c r="AIP949"/>
      <c r="AIQ949"/>
      <c r="AIR949"/>
      <c r="AIS949"/>
      <c r="AIT949"/>
      <c r="AIU949"/>
      <c r="AIV949"/>
      <c r="AIW949"/>
      <c r="AIX949"/>
      <c r="AIY949"/>
      <c r="AIZ949"/>
      <c r="AJA949"/>
      <c r="AJB949"/>
      <c r="AJC949"/>
      <c r="AJD949"/>
      <c r="AJE949"/>
      <c r="AJF949"/>
      <c r="AJG949"/>
      <c r="AJH949"/>
      <c r="AJI949"/>
      <c r="AJJ949"/>
      <c r="AJK949"/>
      <c r="AJL949"/>
      <c r="AJM949"/>
      <c r="AJN949"/>
      <c r="AJO949"/>
      <c r="AJP949"/>
      <c r="AJQ949"/>
      <c r="AJR949"/>
      <c r="AJS949"/>
      <c r="AJT949"/>
      <c r="AJU949"/>
      <c r="AJV949"/>
      <c r="AJW949"/>
      <c r="AJX949"/>
      <c r="AJY949"/>
      <c r="AJZ949"/>
      <c r="AKA949"/>
      <c r="AKB949"/>
      <c r="AKC949"/>
      <c r="AKD949"/>
      <c r="AKE949"/>
      <c r="AKF949"/>
      <c r="AKG949"/>
      <c r="AKH949"/>
      <c r="AKI949"/>
      <c r="AKJ949"/>
      <c r="AKK949"/>
      <c r="AKL949"/>
      <c r="AKM949"/>
      <c r="AKN949"/>
      <c r="AKO949"/>
      <c r="AKP949"/>
      <c r="AKQ949"/>
      <c r="AKR949"/>
      <c r="AKS949"/>
      <c r="AKT949"/>
      <c r="AKU949"/>
      <c r="AKV949"/>
      <c r="AKW949"/>
      <c r="AKX949"/>
      <c r="AKY949"/>
      <c r="AKZ949"/>
      <c r="ALA949"/>
      <c r="ALB949"/>
      <c r="ALC949"/>
      <c r="ALD949"/>
      <c r="ALE949"/>
      <c r="ALF949"/>
      <c r="ALG949"/>
      <c r="ALH949"/>
      <c r="ALI949"/>
      <c r="ALJ949"/>
      <c r="ALK949"/>
      <c r="ALL949"/>
      <c r="ALM949"/>
      <c r="ALN949"/>
      <c r="ALO949"/>
      <c r="ALP949"/>
      <c r="ALQ949"/>
      <c r="ALR949"/>
      <c r="ALS949"/>
      <c r="ALT949"/>
      <c r="ALU949"/>
      <c r="ALV949"/>
      <c r="ALW949"/>
      <c r="ALX949"/>
      <c r="ALY949"/>
      <c r="ALZ949"/>
      <c r="AMA949"/>
      <c r="AMB949"/>
      <c r="AMC949"/>
      <c r="AMD949"/>
      <c r="AME949"/>
      <c r="AMF949"/>
      <c r="AMG949"/>
      <c r="AMH949"/>
      <c r="AMI949"/>
      <c r="AMJ949"/>
      <c r="AMK949"/>
      <c r="AML949"/>
      <c r="AMM949"/>
      <c r="AMN949"/>
      <c r="AMO949"/>
      <c r="AMP949"/>
      <c r="AMQ949"/>
      <c r="AMR949"/>
      <c r="AMS949"/>
      <c r="AMT949"/>
      <c r="AMU949"/>
      <c r="AMV949"/>
      <c r="AMW949"/>
      <c r="AMX949"/>
      <c r="AMY949"/>
      <c r="AMZ949"/>
      <c r="ANA949"/>
      <c r="ANB949"/>
      <c r="ANC949"/>
      <c r="AND949"/>
      <c r="ANE949"/>
      <c r="ANF949"/>
      <c r="ANG949"/>
      <c r="ANH949"/>
      <c r="ANI949"/>
      <c r="ANJ949"/>
      <c r="ANK949"/>
      <c r="ANL949"/>
      <c r="ANM949"/>
      <c r="ANN949"/>
      <c r="ANO949"/>
      <c r="ANP949"/>
      <c r="ANQ949"/>
      <c r="ANR949"/>
      <c r="ANS949"/>
      <c r="ANT949"/>
      <c r="ANU949"/>
      <c r="ANV949"/>
      <c r="ANW949"/>
      <c r="ANX949"/>
      <c r="ANY949"/>
      <c r="ANZ949"/>
      <c r="AOA949"/>
      <c r="AOB949"/>
      <c r="AOC949"/>
      <c r="AOD949"/>
      <c r="AOE949"/>
      <c r="AOF949"/>
      <c r="AOG949"/>
      <c r="AOH949"/>
      <c r="AOI949"/>
      <c r="AOJ949"/>
      <c r="AOK949"/>
      <c r="AOL949"/>
      <c r="AOM949"/>
      <c r="AON949"/>
      <c r="AOO949"/>
      <c r="AOP949"/>
      <c r="AOQ949"/>
      <c r="AOR949"/>
      <c r="AOS949"/>
      <c r="AOT949"/>
      <c r="AOU949"/>
      <c r="AOV949"/>
      <c r="AOW949"/>
      <c r="AOX949"/>
      <c r="AOY949"/>
      <c r="AOZ949"/>
      <c r="APA949"/>
      <c r="APB949"/>
      <c r="APC949"/>
      <c r="APD949"/>
      <c r="APE949"/>
      <c r="APF949"/>
      <c r="APG949"/>
      <c r="APH949"/>
      <c r="API949"/>
      <c r="APJ949"/>
      <c r="APK949"/>
      <c r="APL949"/>
      <c r="APM949"/>
      <c r="APN949"/>
      <c r="APO949"/>
      <c r="APP949"/>
      <c r="APQ949"/>
      <c r="APR949"/>
      <c r="APS949"/>
      <c r="APT949"/>
      <c r="APU949"/>
      <c r="APV949"/>
      <c r="APW949"/>
      <c r="APX949"/>
      <c r="APY949"/>
      <c r="APZ949"/>
      <c r="AQA949"/>
      <c r="AQB949"/>
      <c r="AQC949"/>
      <c r="AQD949"/>
      <c r="AQE949"/>
      <c r="AQF949"/>
      <c r="AQG949"/>
      <c r="AQH949"/>
      <c r="AQI949"/>
      <c r="AQJ949"/>
      <c r="AQK949"/>
      <c r="AQL949"/>
      <c r="AQM949"/>
      <c r="AQN949"/>
      <c r="AQO949"/>
      <c r="AQP949"/>
      <c r="AQQ949"/>
      <c r="AQR949"/>
      <c r="AQS949"/>
      <c r="AQT949"/>
      <c r="AQU949"/>
      <c r="AQV949"/>
      <c r="AQW949"/>
      <c r="AQX949"/>
      <c r="AQY949"/>
      <c r="AQZ949"/>
      <c r="ARA949"/>
      <c r="ARB949"/>
      <c r="ARC949"/>
      <c r="ARD949"/>
      <c r="ARE949"/>
      <c r="ARF949"/>
      <c r="ARG949"/>
      <c r="ARH949"/>
      <c r="ARI949"/>
      <c r="ARJ949"/>
      <c r="ARK949"/>
      <c r="ARL949"/>
      <c r="ARM949"/>
      <c r="ARN949"/>
      <c r="ARO949"/>
      <c r="ARP949"/>
      <c r="ARQ949"/>
      <c r="ARR949"/>
      <c r="ARS949"/>
      <c r="ART949"/>
      <c r="ARU949"/>
      <c r="ARV949"/>
      <c r="ARW949"/>
      <c r="ARX949"/>
      <c r="ARY949"/>
      <c r="ARZ949"/>
      <c r="ASA949"/>
      <c r="ASB949"/>
      <c r="ASC949"/>
      <c r="ASD949"/>
      <c r="ASE949"/>
      <c r="ASF949"/>
      <c r="ASG949"/>
      <c r="ASH949"/>
      <c r="ASI949"/>
      <c r="ASJ949"/>
      <c r="ASK949"/>
      <c r="ASL949"/>
      <c r="ASM949"/>
      <c r="ASN949"/>
      <c r="ASO949"/>
      <c r="ASP949"/>
      <c r="ASQ949"/>
      <c r="ASR949"/>
      <c r="ASS949"/>
      <c r="AST949"/>
      <c r="ASU949"/>
      <c r="ASV949"/>
      <c r="ASW949"/>
      <c r="ASX949"/>
      <c r="ASY949"/>
      <c r="ASZ949"/>
      <c r="ATA949"/>
      <c r="ATB949"/>
      <c r="ATC949"/>
      <c r="ATD949"/>
      <c r="ATE949"/>
      <c r="ATF949"/>
      <c r="ATG949"/>
      <c r="ATH949"/>
      <c r="ATI949"/>
      <c r="ATJ949"/>
      <c r="ATK949"/>
      <c r="ATL949"/>
      <c r="ATM949"/>
      <c r="ATN949"/>
      <c r="ATO949"/>
      <c r="ATP949"/>
      <c r="ATQ949"/>
      <c r="ATR949"/>
      <c r="ATS949"/>
      <c r="ATT949"/>
      <c r="ATU949"/>
      <c r="ATV949"/>
      <c r="ATW949"/>
      <c r="ATX949"/>
      <c r="ATY949"/>
      <c r="ATZ949"/>
      <c r="AUA949"/>
      <c r="AUB949"/>
      <c r="AUC949"/>
      <c r="AUD949"/>
      <c r="AUE949"/>
      <c r="AUF949"/>
      <c r="AUG949"/>
      <c r="AUH949"/>
      <c r="AUI949"/>
      <c r="AUJ949"/>
      <c r="AUK949"/>
      <c r="AUL949"/>
      <c r="AUM949"/>
      <c r="AUN949"/>
      <c r="AUO949"/>
      <c r="AUP949"/>
      <c r="AUQ949"/>
      <c r="AUR949"/>
      <c r="AUS949"/>
      <c r="AUT949"/>
      <c r="AUU949"/>
      <c r="AUV949"/>
      <c r="AUW949"/>
      <c r="AUX949"/>
      <c r="AUY949"/>
      <c r="AUZ949"/>
      <c r="AVA949"/>
      <c r="AVB949"/>
      <c r="AVC949"/>
      <c r="AVD949"/>
      <c r="AVE949"/>
      <c r="AVF949"/>
      <c r="AVG949"/>
      <c r="AVH949"/>
      <c r="AVI949"/>
      <c r="AVJ949"/>
      <c r="AVK949"/>
      <c r="AVL949"/>
      <c r="AVM949"/>
      <c r="AVN949"/>
      <c r="AVO949"/>
      <c r="AVP949"/>
      <c r="AVQ949"/>
      <c r="AVR949"/>
      <c r="AVS949"/>
      <c r="AVT949"/>
      <c r="AVU949"/>
      <c r="AVV949"/>
      <c r="AVW949"/>
      <c r="AVX949"/>
      <c r="AVY949"/>
      <c r="AVZ949"/>
      <c r="AWA949"/>
      <c r="AWB949"/>
      <c r="AWC949"/>
      <c r="AWD949"/>
      <c r="AWE949"/>
      <c r="AWF949"/>
      <c r="AWG949"/>
      <c r="AWH949"/>
      <c r="AWI949"/>
      <c r="AWJ949"/>
      <c r="AWK949"/>
      <c r="AWL949"/>
      <c r="AWM949"/>
      <c r="AWN949"/>
      <c r="AWO949"/>
      <c r="AWP949"/>
      <c r="AWQ949"/>
      <c r="AWR949"/>
      <c r="AWS949"/>
      <c r="AWT949"/>
      <c r="AWU949"/>
      <c r="AWV949"/>
      <c r="AWW949"/>
      <c r="AWX949"/>
      <c r="AWY949"/>
      <c r="AWZ949"/>
      <c r="AXA949"/>
      <c r="AXB949"/>
      <c r="AXC949"/>
      <c r="AXD949"/>
      <c r="AXE949"/>
      <c r="AXF949"/>
      <c r="AXG949"/>
      <c r="AXH949"/>
      <c r="AXI949"/>
      <c r="AXJ949"/>
      <c r="AXK949"/>
      <c r="AXL949"/>
      <c r="AXM949"/>
      <c r="AXN949"/>
      <c r="AXO949"/>
      <c r="AXP949"/>
      <c r="AXQ949"/>
      <c r="AXR949"/>
      <c r="AXS949"/>
      <c r="AXT949"/>
      <c r="AXU949"/>
      <c r="AXV949"/>
      <c r="AXW949"/>
      <c r="AXX949"/>
      <c r="AXY949"/>
      <c r="AXZ949"/>
      <c r="AYA949"/>
      <c r="AYB949"/>
      <c r="AYC949"/>
      <c r="AYD949"/>
      <c r="AYE949"/>
      <c r="AYF949"/>
      <c r="AYG949"/>
      <c r="AYH949"/>
      <c r="AYI949"/>
      <c r="AYJ949"/>
      <c r="AYK949"/>
      <c r="AYL949"/>
      <c r="AYM949"/>
      <c r="AYN949"/>
      <c r="AYO949"/>
      <c r="AYP949"/>
      <c r="AYQ949"/>
      <c r="AYR949"/>
      <c r="AYS949"/>
      <c r="AYT949"/>
      <c r="AYU949"/>
      <c r="AYV949"/>
      <c r="AYW949"/>
      <c r="AYX949"/>
      <c r="AYY949"/>
      <c r="AYZ949"/>
      <c r="AZA949"/>
      <c r="AZB949"/>
      <c r="AZC949"/>
      <c r="AZD949"/>
      <c r="AZE949"/>
      <c r="AZF949"/>
      <c r="AZG949"/>
      <c r="AZH949"/>
      <c r="AZI949"/>
      <c r="AZJ949"/>
      <c r="AZK949"/>
      <c r="AZL949"/>
      <c r="AZM949"/>
      <c r="AZN949"/>
      <c r="AZO949"/>
      <c r="AZP949"/>
      <c r="AZQ949"/>
      <c r="AZR949"/>
      <c r="AZS949"/>
      <c r="AZT949"/>
      <c r="AZU949"/>
      <c r="AZV949"/>
      <c r="AZW949"/>
      <c r="AZX949"/>
      <c r="AZY949"/>
      <c r="AZZ949"/>
      <c r="BAA949"/>
      <c r="BAB949"/>
      <c r="BAC949"/>
      <c r="BAD949"/>
      <c r="BAE949"/>
      <c r="BAF949"/>
      <c r="BAG949"/>
      <c r="BAH949"/>
      <c r="BAI949"/>
      <c r="BAJ949"/>
      <c r="BAK949"/>
      <c r="BAL949"/>
      <c r="BAM949"/>
      <c r="BAN949"/>
      <c r="BAO949"/>
      <c r="BAP949"/>
      <c r="BAQ949"/>
      <c r="BAR949"/>
      <c r="BAS949"/>
      <c r="BAT949"/>
      <c r="BAU949"/>
      <c r="BAV949"/>
      <c r="BAW949"/>
      <c r="BAX949"/>
      <c r="BAY949"/>
      <c r="BAZ949"/>
      <c r="BBA949"/>
      <c r="BBB949"/>
      <c r="BBC949"/>
      <c r="BBD949"/>
      <c r="BBE949"/>
      <c r="BBF949"/>
      <c r="BBG949"/>
      <c r="BBH949"/>
      <c r="BBI949"/>
      <c r="BBJ949"/>
      <c r="BBK949"/>
      <c r="BBL949"/>
      <c r="BBM949"/>
      <c r="BBN949"/>
      <c r="BBO949"/>
      <c r="BBP949"/>
      <c r="BBQ949"/>
      <c r="BBR949"/>
      <c r="BBS949"/>
      <c r="BBT949"/>
      <c r="BBU949"/>
      <c r="BBV949"/>
      <c r="BBW949"/>
      <c r="BBX949"/>
      <c r="BBY949"/>
      <c r="BBZ949"/>
      <c r="BCA949"/>
      <c r="BCB949"/>
      <c r="BCC949"/>
      <c r="BCD949"/>
      <c r="BCE949"/>
      <c r="BCF949"/>
      <c r="BCG949"/>
      <c r="BCH949"/>
      <c r="BCI949"/>
      <c r="BCJ949"/>
      <c r="BCK949"/>
      <c r="BCL949"/>
      <c r="BCM949"/>
      <c r="BCN949"/>
      <c r="BCO949"/>
      <c r="BCP949"/>
      <c r="BCQ949"/>
      <c r="BCR949"/>
      <c r="BCS949"/>
      <c r="BCT949"/>
      <c r="BCU949"/>
      <c r="BCV949"/>
      <c r="BCW949"/>
      <c r="BCX949"/>
      <c r="BCY949"/>
      <c r="BCZ949"/>
      <c r="BDA949"/>
      <c r="BDB949"/>
      <c r="BDC949"/>
      <c r="BDD949"/>
      <c r="BDE949"/>
      <c r="BDF949"/>
      <c r="BDG949"/>
      <c r="BDH949"/>
      <c r="BDI949"/>
      <c r="BDJ949"/>
      <c r="BDK949"/>
      <c r="BDL949"/>
      <c r="BDM949"/>
      <c r="BDN949"/>
      <c r="BDO949"/>
      <c r="BDP949"/>
      <c r="BDQ949"/>
      <c r="BDR949"/>
      <c r="BDS949"/>
      <c r="BDT949"/>
      <c r="BDU949"/>
      <c r="BDV949"/>
      <c r="BDW949"/>
      <c r="BDX949"/>
      <c r="BDY949"/>
      <c r="BDZ949"/>
      <c r="BEA949"/>
      <c r="BEB949"/>
      <c r="BEC949"/>
      <c r="BED949"/>
      <c r="BEE949"/>
      <c r="BEF949"/>
      <c r="BEG949"/>
      <c r="BEH949"/>
      <c r="BEI949"/>
      <c r="BEJ949"/>
      <c r="BEK949"/>
      <c r="BEL949"/>
      <c r="BEM949"/>
      <c r="BEN949"/>
      <c r="BEO949"/>
      <c r="BEP949"/>
      <c r="BEQ949"/>
      <c r="BER949"/>
      <c r="BES949"/>
      <c r="BET949"/>
      <c r="BEU949"/>
      <c r="BEV949"/>
      <c r="BEW949"/>
      <c r="BEX949"/>
      <c r="BEY949"/>
      <c r="BEZ949"/>
      <c r="BFA949"/>
      <c r="BFB949"/>
      <c r="BFC949"/>
      <c r="BFD949"/>
      <c r="BFE949"/>
      <c r="BFF949"/>
      <c r="BFG949"/>
      <c r="BFH949"/>
      <c r="BFI949"/>
      <c r="BFJ949"/>
      <c r="BFK949"/>
      <c r="BFL949"/>
      <c r="BFM949"/>
      <c r="BFN949"/>
      <c r="BFO949"/>
      <c r="BFP949"/>
      <c r="BFQ949"/>
      <c r="BFR949"/>
      <c r="BFS949"/>
      <c r="BFT949"/>
      <c r="BFU949"/>
      <c r="BFV949"/>
      <c r="BFW949"/>
      <c r="BFX949"/>
      <c r="BFY949"/>
      <c r="BFZ949"/>
      <c r="BGA949"/>
      <c r="BGB949"/>
      <c r="BGC949"/>
      <c r="BGD949"/>
      <c r="BGE949"/>
      <c r="BGF949"/>
      <c r="BGG949"/>
      <c r="BGH949"/>
      <c r="BGI949"/>
      <c r="BGJ949"/>
      <c r="BGK949"/>
      <c r="BGL949"/>
      <c r="BGM949"/>
      <c r="BGN949"/>
      <c r="BGO949"/>
      <c r="BGP949"/>
      <c r="BGQ949"/>
      <c r="BGR949"/>
      <c r="BGS949"/>
      <c r="BGT949"/>
      <c r="BGU949"/>
      <c r="BGV949"/>
      <c r="BGW949"/>
      <c r="BGX949"/>
      <c r="BGY949"/>
      <c r="BGZ949"/>
      <c r="BHA949"/>
      <c r="BHB949"/>
      <c r="BHC949"/>
      <c r="BHD949"/>
      <c r="BHE949"/>
      <c r="BHF949"/>
      <c r="BHG949"/>
      <c r="BHH949"/>
      <c r="BHI949"/>
      <c r="BHJ949"/>
      <c r="BHK949"/>
      <c r="BHL949"/>
      <c r="BHM949"/>
      <c r="BHN949"/>
      <c r="BHO949"/>
      <c r="BHP949"/>
      <c r="BHQ949"/>
      <c r="BHR949"/>
      <c r="BHS949"/>
      <c r="BHT949"/>
      <c r="BHU949"/>
      <c r="BHV949"/>
      <c r="BHW949"/>
      <c r="BHX949"/>
      <c r="BHY949"/>
      <c r="BHZ949"/>
      <c r="BIA949"/>
      <c r="BIB949"/>
      <c r="BIC949"/>
      <c r="BID949"/>
      <c r="BIE949"/>
      <c r="BIF949"/>
      <c r="BIG949"/>
      <c r="BIH949"/>
      <c r="BII949"/>
      <c r="BIJ949"/>
      <c r="BIK949"/>
      <c r="BIL949"/>
      <c r="BIM949"/>
      <c r="BIN949"/>
      <c r="BIO949"/>
      <c r="BIP949"/>
      <c r="BIQ949"/>
      <c r="BIR949"/>
      <c r="BIS949"/>
      <c r="BIT949"/>
      <c r="BIU949"/>
      <c r="BIV949"/>
      <c r="BIW949"/>
      <c r="BIX949"/>
      <c r="BIY949"/>
      <c r="BIZ949"/>
      <c r="BJA949"/>
      <c r="BJB949"/>
      <c r="BJC949"/>
      <c r="BJD949"/>
      <c r="BJE949"/>
      <c r="BJF949"/>
      <c r="BJG949"/>
      <c r="BJH949"/>
      <c r="BJI949"/>
      <c r="BJJ949"/>
      <c r="BJK949"/>
      <c r="BJL949"/>
      <c r="BJM949"/>
      <c r="BJN949"/>
      <c r="BJO949"/>
      <c r="BJP949"/>
      <c r="BJQ949"/>
      <c r="BJR949"/>
      <c r="BJS949"/>
      <c r="BJT949"/>
      <c r="BJU949"/>
      <c r="BJV949"/>
      <c r="BJW949"/>
      <c r="BJX949"/>
      <c r="BJY949"/>
      <c r="BJZ949"/>
      <c r="BKA949"/>
      <c r="BKB949"/>
      <c r="BKC949"/>
      <c r="BKD949"/>
      <c r="BKE949"/>
      <c r="BKF949"/>
      <c r="BKG949"/>
      <c r="BKH949"/>
      <c r="BKI949"/>
      <c r="BKJ949"/>
      <c r="BKK949"/>
      <c r="BKL949"/>
      <c r="BKM949"/>
      <c r="BKN949"/>
      <c r="BKO949"/>
      <c r="BKP949"/>
      <c r="BKQ949"/>
      <c r="BKR949"/>
      <c r="BKS949"/>
      <c r="BKT949"/>
      <c r="BKU949"/>
      <c r="BKV949"/>
      <c r="BKW949"/>
      <c r="BKX949"/>
      <c r="BKY949"/>
      <c r="BKZ949"/>
      <c r="BLA949"/>
      <c r="BLB949"/>
      <c r="BLC949"/>
      <c r="BLD949"/>
      <c r="BLE949"/>
      <c r="BLF949"/>
      <c r="BLG949"/>
      <c r="BLH949"/>
      <c r="BLI949"/>
      <c r="BLJ949"/>
      <c r="BLK949"/>
      <c r="BLL949"/>
      <c r="BLM949"/>
      <c r="BLN949"/>
      <c r="BLO949"/>
      <c r="BLP949"/>
      <c r="BLQ949"/>
      <c r="BLR949"/>
      <c r="BLS949"/>
      <c r="BLT949"/>
      <c r="BLU949"/>
      <c r="BLV949"/>
      <c r="BLW949"/>
      <c r="BLX949"/>
      <c r="BLY949"/>
      <c r="BLZ949"/>
      <c r="BMA949"/>
      <c r="BMB949"/>
      <c r="BMC949"/>
      <c r="BMD949"/>
      <c r="BME949"/>
      <c r="BMF949"/>
      <c r="BMG949"/>
      <c r="BMH949"/>
      <c r="BMI949"/>
      <c r="BMJ949"/>
      <c r="BMK949"/>
      <c r="BML949"/>
      <c r="BMM949"/>
      <c r="BMN949"/>
      <c r="BMO949"/>
      <c r="BMP949"/>
      <c r="BMQ949"/>
      <c r="BMR949"/>
    </row>
    <row r="950" spans="1:1708" s="460" customFormat="1">
      <c r="A950" s="1264" t="s">
        <v>2460</v>
      </c>
      <c r="B950" s="1265"/>
      <c r="C950" s="1264" t="s">
        <v>2460</v>
      </c>
      <c r="D950" s="1264"/>
      <c r="E950" s="1285" t="s">
        <v>238</v>
      </c>
      <c r="F950" s="1286" t="s">
        <v>239</v>
      </c>
      <c r="G950" s="1268" t="s">
        <v>184</v>
      </c>
      <c r="H950" s="1269"/>
      <c r="I950" s="1269">
        <v>4</v>
      </c>
      <c r="J950" s="1269"/>
      <c r="K950" s="1269">
        <v>58.776834289999996</v>
      </c>
      <c r="L950" s="1269">
        <v>24.792601640000001</v>
      </c>
      <c r="M950" s="1270" t="s">
        <v>2461</v>
      </c>
      <c r="N950" s="1271"/>
      <c r="O950" s="1269" t="s">
        <v>2433</v>
      </c>
      <c r="P950" s="1269" t="s">
        <v>241</v>
      </c>
      <c r="Q950" s="1269"/>
      <c r="R950" s="1025">
        <v>890</v>
      </c>
      <c r="S950" s="1025">
        <v>890</v>
      </c>
      <c r="T950" s="48"/>
      <c r="U950" s="931"/>
      <c r="V950" s="16"/>
      <c r="W950"/>
      <c r="X950"/>
      <c r="Y950"/>
      <c r="Z950"/>
      <c r="AA950"/>
      <c r="AB950"/>
      <c r="AC950"/>
      <c r="AD950"/>
      <c r="AE950"/>
      <c r="AF950"/>
      <c r="AG950"/>
      <c r="AH950"/>
      <c r="AI950"/>
      <c r="AJ950"/>
      <c r="AK950"/>
      <c r="AL950"/>
      <c r="AM950"/>
      <c r="AN950"/>
      <c r="AO950"/>
      <c r="AP950"/>
      <c r="AQ950"/>
      <c r="AR950"/>
      <c r="AS950"/>
      <c r="AT950"/>
      <c r="AU950"/>
      <c r="AV950"/>
      <c r="AW950"/>
      <c r="AX950"/>
      <c r="AY950"/>
      <c r="AZ950"/>
      <c r="BA950"/>
      <c r="BB950"/>
      <c r="BC950"/>
      <c r="BD950"/>
      <c r="BE950"/>
      <c r="BF950"/>
      <c r="BG950"/>
      <c r="BH950"/>
      <c r="BI950"/>
      <c r="BJ950"/>
      <c r="BK950"/>
      <c r="BL950"/>
      <c r="BM950"/>
      <c r="BN950"/>
      <c r="BO950"/>
      <c r="BP950"/>
      <c r="BQ950"/>
      <c r="BR950"/>
      <c r="BS950"/>
      <c r="BT950"/>
      <c r="BU950"/>
      <c r="BV950"/>
      <c r="BW950"/>
      <c r="BX950"/>
      <c r="BY950"/>
      <c r="BZ950"/>
      <c r="CA950"/>
      <c r="CB950"/>
      <c r="CC950"/>
      <c r="CD950"/>
      <c r="CE950"/>
      <c r="CF950"/>
      <c r="CG950"/>
      <c r="CH950"/>
      <c r="CI950"/>
      <c r="CJ950"/>
      <c r="CK950"/>
      <c r="CL950"/>
      <c r="CM950"/>
      <c r="CN950"/>
      <c r="CO950"/>
      <c r="CP950"/>
      <c r="CQ950"/>
      <c r="CR950"/>
      <c r="CS950"/>
      <c r="CT950"/>
      <c r="CU950"/>
      <c r="CV950"/>
      <c r="CW950"/>
      <c r="CX950"/>
      <c r="CY950"/>
      <c r="CZ950"/>
      <c r="DA950"/>
      <c r="DB950"/>
      <c r="DC950"/>
      <c r="DD950"/>
      <c r="DE950"/>
      <c r="DF950"/>
      <c r="DG950"/>
      <c r="DH950"/>
      <c r="DI950"/>
      <c r="DJ950"/>
      <c r="DK950"/>
      <c r="DL950"/>
      <c r="DM950"/>
      <c r="DN950"/>
      <c r="DO950"/>
      <c r="DP950"/>
      <c r="DQ950"/>
      <c r="DR950"/>
      <c r="DS950"/>
      <c r="DT950"/>
      <c r="DU950"/>
      <c r="DV950"/>
      <c r="DW950"/>
      <c r="DX950"/>
      <c r="DY950"/>
      <c r="DZ950"/>
      <c r="EA950"/>
      <c r="EB950"/>
      <c r="EC950"/>
      <c r="ED950"/>
      <c r="EE950"/>
      <c r="EF950"/>
      <c r="EG950"/>
      <c r="EH950"/>
      <c r="EI950"/>
      <c r="EJ950"/>
      <c r="EK950"/>
      <c r="EL950"/>
      <c r="EM950"/>
      <c r="EN950"/>
      <c r="EO950"/>
      <c r="EP950"/>
      <c r="EQ950"/>
      <c r="ER950"/>
      <c r="ES950"/>
      <c r="ET950"/>
      <c r="EU950"/>
      <c r="EV950"/>
      <c r="EW950"/>
      <c r="EX950"/>
      <c r="EY950"/>
      <c r="EZ950"/>
      <c r="FA950"/>
      <c r="FB950"/>
      <c r="FC950"/>
      <c r="FD950"/>
      <c r="FE950"/>
      <c r="FF950"/>
      <c r="FG950"/>
      <c r="FH950"/>
      <c r="FI950"/>
      <c r="FJ950"/>
      <c r="FK950"/>
      <c r="FL950"/>
      <c r="FM950"/>
      <c r="FN950"/>
      <c r="FO950"/>
      <c r="FP950"/>
      <c r="FQ950"/>
      <c r="FR950"/>
      <c r="FS950"/>
      <c r="FT950"/>
      <c r="FU950"/>
      <c r="FV950"/>
      <c r="FW950"/>
      <c r="FX950"/>
      <c r="FY950"/>
      <c r="FZ950"/>
      <c r="GA950"/>
      <c r="GB950"/>
      <c r="GC950"/>
      <c r="GD950"/>
      <c r="GE950"/>
      <c r="GF950"/>
      <c r="GG950"/>
      <c r="GH950"/>
      <c r="GI950"/>
      <c r="GJ950"/>
      <c r="GK950"/>
      <c r="GL950"/>
      <c r="GM950"/>
      <c r="GN950"/>
      <c r="GO950"/>
      <c r="GP950"/>
      <c r="GQ950"/>
      <c r="GR950"/>
      <c r="GS950"/>
      <c r="GT950"/>
      <c r="GU950"/>
      <c r="GV950"/>
      <c r="GW950"/>
      <c r="GX950"/>
      <c r="GY950"/>
      <c r="GZ950"/>
      <c r="HA950"/>
      <c r="HB950"/>
      <c r="HC950"/>
      <c r="HD950"/>
      <c r="HE950"/>
      <c r="HF950"/>
      <c r="HG950"/>
      <c r="HH950"/>
      <c r="HI950"/>
      <c r="HJ950"/>
      <c r="HK950"/>
      <c r="HL950"/>
      <c r="HM950"/>
      <c r="HN950"/>
      <c r="HO950"/>
      <c r="HP950"/>
      <c r="HQ950"/>
      <c r="HR950"/>
      <c r="HS950"/>
      <c r="HT950"/>
      <c r="HU950"/>
      <c r="HV950"/>
      <c r="HW950"/>
      <c r="HX950"/>
      <c r="HY950"/>
      <c r="HZ950"/>
      <c r="IA950"/>
      <c r="IB950"/>
      <c r="IC950"/>
      <c r="ID950"/>
      <c r="IE950"/>
      <c r="IF950"/>
      <c r="IG950"/>
      <c r="IH950"/>
      <c r="II950"/>
      <c r="IJ950"/>
      <c r="IK950"/>
      <c r="IL950"/>
      <c r="IM950"/>
      <c r="IN950"/>
      <c r="IO950"/>
      <c r="IP950"/>
      <c r="IQ950"/>
      <c r="IR950"/>
      <c r="IS950"/>
      <c r="IT950"/>
      <c r="IU950"/>
      <c r="IV950"/>
      <c r="IW950"/>
      <c r="IX950"/>
      <c r="IY950"/>
      <c r="IZ950"/>
      <c r="JA950"/>
      <c r="JB950"/>
      <c r="JC950"/>
      <c r="JD950"/>
      <c r="JE950"/>
      <c r="JF950"/>
      <c r="JG950"/>
      <c r="JH950"/>
      <c r="JI950"/>
      <c r="JJ950"/>
      <c r="JK950"/>
      <c r="JL950"/>
      <c r="JM950"/>
      <c r="JN950"/>
      <c r="JO950"/>
      <c r="JP950"/>
      <c r="JQ950"/>
      <c r="JR950"/>
      <c r="JS950"/>
      <c r="JT950"/>
      <c r="JU950"/>
      <c r="JV950"/>
      <c r="JW950"/>
      <c r="JX950"/>
      <c r="JY950"/>
      <c r="JZ950"/>
      <c r="KA950"/>
      <c r="KB950"/>
      <c r="KC950"/>
      <c r="KD950"/>
      <c r="KE950"/>
      <c r="KF950"/>
      <c r="KG950"/>
      <c r="KH950"/>
      <c r="KI950"/>
      <c r="KJ950"/>
      <c r="KK950"/>
      <c r="KL950"/>
      <c r="KM950"/>
      <c r="KN950"/>
      <c r="KO950"/>
      <c r="KP950"/>
      <c r="KQ950"/>
      <c r="KR950"/>
      <c r="KS950"/>
      <c r="KT950"/>
      <c r="KU950"/>
      <c r="KV950"/>
      <c r="KW950"/>
      <c r="KX950"/>
      <c r="KY950"/>
      <c r="KZ950"/>
      <c r="LA950"/>
      <c r="LB950"/>
      <c r="LC950"/>
      <c r="LD950"/>
      <c r="LE950"/>
      <c r="LF950"/>
      <c r="LG950"/>
      <c r="LH950"/>
      <c r="LI950"/>
      <c r="LJ950"/>
      <c r="LK950"/>
      <c r="LL950"/>
      <c r="LM950"/>
      <c r="LN950"/>
      <c r="LO950"/>
      <c r="LP950"/>
      <c r="LQ950"/>
      <c r="LR950"/>
      <c r="LS950"/>
      <c r="LT950"/>
      <c r="LU950"/>
      <c r="LV950"/>
      <c r="LW950"/>
      <c r="LX950"/>
      <c r="LY950"/>
      <c r="LZ950"/>
      <c r="MA950"/>
      <c r="MB950"/>
      <c r="MC950"/>
      <c r="MD950"/>
      <c r="ME950"/>
      <c r="MF950"/>
      <c r="MG950"/>
      <c r="MH950"/>
      <c r="MI950"/>
      <c r="MJ950"/>
      <c r="MK950"/>
      <c r="ML950"/>
      <c r="MM950"/>
      <c r="MN950"/>
      <c r="MO950"/>
      <c r="MP950"/>
      <c r="MQ950"/>
      <c r="MR950"/>
      <c r="MS950"/>
      <c r="MT950"/>
      <c r="MU950"/>
      <c r="MV950"/>
      <c r="MW950"/>
      <c r="MX950"/>
      <c r="MY950"/>
      <c r="MZ950"/>
      <c r="NA950"/>
      <c r="NB950"/>
      <c r="NC950"/>
      <c r="ND950"/>
      <c r="NE950"/>
      <c r="NF950"/>
      <c r="NG950"/>
      <c r="NH950"/>
      <c r="NI950"/>
      <c r="NJ950"/>
      <c r="NK950"/>
      <c r="NL950"/>
      <c r="NM950"/>
      <c r="NN950"/>
      <c r="NO950"/>
      <c r="NP950"/>
      <c r="NQ950"/>
      <c r="NR950"/>
      <c r="NS950"/>
      <c r="NT950"/>
      <c r="NU950"/>
      <c r="NV950"/>
      <c r="NW950"/>
      <c r="NX950"/>
      <c r="NY950"/>
      <c r="NZ950"/>
      <c r="OA950"/>
      <c r="OB950"/>
      <c r="OC950"/>
      <c r="OD950"/>
      <c r="OE950"/>
      <c r="OF950"/>
      <c r="OG950"/>
      <c r="OH950"/>
      <c r="OI950"/>
      <c r="OJ950"/>
      <c r="OK950"/>
      <c r="OL950"/>
      <c r="OM950"/>
      <c r="ON950"/>
      <c r="OO950"/>
      <c r="OP950"/>
      <c r="OQ950"/>
      <c r="OR950"/>
      <c r="OS950"/>
      <c r="OT950"/>
      <c r="OU950"/>
      <c r="OV950"/>
      <c r="OW950"/>
      <c r="OX950"/>
      <c r="OY950"/>
      <c r="OZ950"/>
      <c r="PA950"/>
      <c r="PB950"/>
      <c r="PC950"/>
      <c r="PD950"/>
      <c r="PE950"/>
      <c r="PF950"/>
      <c r="PG950"/>
      <c r="PH950"/>
      <c r="PI950"/>
      <c r="PJ950"/>
      <c r="PK950"/>
      <c r="PL950"/>
      <c r="PM950"/>
      <c r="PN950"/>
      <c r="PO950"/>
      <c r="PP950"/>
      <c r="PQ950"/>
      <c r="PR950"/>
      <c r="PS950"/>
      <c r="PT950"/>
      <c r="PU950"/>
      <c r="PV950"/>
      <c r="PW950"/>
      <c r="PX950"/>
      <c r="PY950"/>
      <c r="PZ950"/>
      <c r="QA950"/>
      <c r="QB950"/>
      <c r="QC950"/>
      <c r="QD950"/>
      <c r="QE950"/>
      <c r="QF950"/>
      <c r="QG950"/>
      <c r="QH950"/>
      <c r="QI950"/>
      <c r="QJ950"/>
      <c r="QK950"/>
      <c r="QL950"/>
      <c r="QM950"/>
      <c r="QN950"/>
      <c r="QO950"/>
      <c r="QP950"/>
      <c r="QQ950"/>
      <c r="QR950"/>
      <c r="QS950"/>
      <c r="QT950"/>
      <c r="QU950"/>
      <c r="QV950"/>
      <c r="QW950"/>
      <c r="QX950"/>
      <c r="QY950"/>
      <c r="QZ950"/>
      <c r="RA950"/>
      <c r="RB950"/>
      <c r="RC950"/>
      <c r="RD950"/>
      <c r="RE950"/>
      <c r="RF950"/>
      <c r="RG950"/>
      <c r="RH950"/>
      <c r="RI950"/>
      <c r="RJ950"/>
      <c r="RK950"/>
      <c r="RL950"/>
      <c r="RM950"/>
      <c r="RN950"/>
      <c r="RO950"/>
      <c r="RP950"/>
      <c r="RQ950"/>
      <c r="RR950"/>
      <c r="RS950"/>
      <c r="RT950"/>
      <c r="RU950"/>
      <c r="RV950"/>
      <c r="RW950"/>
      <c r="RX950"/>
      <c r="RY950"/>
      <c r="RZ950"/>
      <c r="SA950"/>
      <c r="SB950"/>
      <c r="SC950"/>
      <c r="SD950"/>
      <c r="SE950"/>
      <c r="SF950"/>
      <c r="SG950"/>
      <c r="SH950"/>
      <c r="SI950"/>
      <c r="SJ950"/>
      <c r="SK950"/>
      <c r="SL950"/>
      <c r="SM950"/>
      <c r="SN950"/>
      <c r="SO950"/>
      <c r="SP950"/>
      <c r="SQ950"/>
      <c r="SR950"/>
      <c r="SS950"/>
      <c r="ST950"/>
      <c r="SU950"/>
      <c r="SV950"/>
      <c r="SW950"/>
      <c r="SX950"/>
      <c r="SY950"/>
      <c r="SZ950"/>
      <c r="TA950"/>
      <c r="TB950"/>
      <c r="TC950"/>
      <c r="TD950"/>
      <c r="TE950"/>
      <c r="TF950"/>
      <c r="TG950"/>
      <c r="TH950"/>
      <c r="TI950"/>
      <c r="TJ950"/>
      <c r="TK950"/>
      <c r="TL950"/>
      <c r="TM950"/>
      <c r="TN950"/>
      <c r="TO950"/>
      <c r="TP950"/>
      <c r="TQ950"/>
      <c r="TR950"/>
      <c r="TS950"/>
      <c r="TT950"/>
      <c r="TU950"/>
      <c r="TV950"/>
      <c r="TW950"/>
      <c r="TX950"/>
      <c r="TY950"/>
      <c r="TZ950"/>
      <c r="UA950"/>
      <c r="UB950"/>
      <c r="UC950"/>
      <c r="UD950"/>
      <c r="UE950"/>
      <c r="UF950"/>
      <c r="UG950"/>
      <c r="UH950"/>
      <c r="UI950"/>
      <c r="UJ950"/>
      <c r="UK950"/>
      <c r="UL950"/>
      <c r="UM950"/>
      <c r="UN950"/>
      <c r="UO950"/>
      <c r="UP950"/>
      <c r="UQ950"/>
      <c r="UR950"/>
      <c r="US950"/>
      <c r="UT950"/>
      <c r="UU950"/>
      <c r="UV950"/>
      <c r="UW950"/>
      <c r="UX950"/>
      <c r="UY950"/>
      <c r="UZ950"/>
      <c r="VA950"/>
      <c r="VB950"/>
      <c r="VC950"/>
      <c r="VD950"/>
      <c r="VE950"/>
      <c r="VF950"/>
      <c r="VG950"/>
      <c r="VH950"/>
      <c r="VI950"/>
      <c r="VJ950"/>
      <c r="VK950"/>
      <c r="VL950"/>
      <c r="VM950"/>
      <c r="VN950"/>
      <c r="VO950"/>
      <c r="VP950"/>
      <c r="VQ950"/>
      <c r="VR950"/>
      <c r="VS950"/>
      <c r="VT950"/>
      <c r="VU950"/>
      <c r="VV950"/>
      <c r="VW950"/>
      <c r="VX950"/>
      <c r="VY950"/>
      <c r="VZ950"/>
      <c r="WA950"/>
      <c r="WB950"/>
      <c r="WC950"/>
      <c r="WD950"/>
      <c r="WE950"/>
      <c r="WF950"/>
      <c r="WG950"/>
      <c r="WH950"/>
      <c r="WI950"/>
      <c r="WJ950"/>
      <c r="WK950"/>
      <c r="WL950"/>
      <c r="WM950"/>
      <c r="WN950"/>
      <c r="WO950"/>
      <c r="WP950"/>
      <c r="WQ950"/>
      <c r="WR950"/>
      <c r="WS950"/>
      <c r="WT950"/>
      <c r="WU950"/>
      <c r="WV950"/>
      <c r="WW950"/>
      <c r="WX950"/>
      <c r="WY950"/>
      <c r="WZ950"/>
      <c r="XA950"/>
      <c r="XB950"/>
      <c r="XC950"/>
      <c r="XD950"/>
      <c r="XE950"/>
      <c r="XF950"/>
      <c r="XG950"/>
      <c r="XH950"/>
      <c r="XI950"/>
      <c r="XJ950"/>
      <c r="XK950"/>
      <c r="XL950"/>
      <c r="XM950"/>
      <c r="XN950"/>
      <c r="XO950"/>
      <c r="XP950"/>
      <c r="XQ950"/>
      <c r="XR950"/>
      <c r="XS950"/>
      <c r="XT950"/>
      <c r="XU950"/>
      <c r="XV950"/>
      <c r="XW950"/>
      <c r="XX950"/>
      <c r="XY950"/>
      <c r="XZ950"/>
      <c r="YA950"/>
      <c r="YB950"/>
      <c r="YC950"/>
      <c r="YD950"/>
      <c r="YE950"/>
      <c r="YF950"/>
      <c r="YG950"/>
      <c r="YH950"/>
      <c r="YI950"/>
      <c r="YJ950"/>
      <c r="YK950"/>
      <c r="YL950"/>
      <c r="YM950"/>
      <c r="YN950"/>
      <c r="YO950"/>
      <c r="YP950"/>
      <c r="YQ950"/>
      <c r="YR950"/>
      <c r="YS950"/>
      <c r="YT950"/>
      <c r="YU950"/>
      <c r="YV950"/>
      <c r="YW950"/>
      <c r="YX950"/>
      <c r="YY950"/>
      <c r="YZ950"/>
      <c r="ZA950"/>
      <c r="ZB950"/>
      <c r="ZC950"/>
      <c r="ZD950"/>
      <c r="ZE950"/>
      <c r="ZF950"/>
      <c r="ZG950"/>
      <c r="ZH950"/>
      <c r="ZI950"/>
      <c r="ZJ950"/>
      <c r="ZK950"/>
      <c r="ZL950"/>
      <c r="ZM950"/>
      <c r="ZN950"/>
      <c r="ZO950"/>
      <c r="ZP950"/>
      <c r="ZQ950"/>
      <c r="ZR950"/>
      <c r="ZS950"/>
      <c r="ZT950"/>
      <c r="ZU950"/>
      <c r="ZV950"/>
      <c r="ZW950"/>
      <c r="ZX950"/>
      <c r="ZY950"/>
      <c r="ZZ950"/>
      <c r="AAA950"/>
      <c r="AAB950"/>
      <c r="AAC950"/>
      <c r="AAD950"/>
      <c r="AAE950"/>
      <c r="AAF950"/>
      <c r="AAG950"/>
      <c r="AAH950"/>
      <c r="AAI950"/>
      <c r="AAJ950"/>
      <c r="AAK950"/>
      <c r="AAL950"/>
      <c r="AAM950"/>
      <c r="AAN950"/>
      <c r="AAO950"/>
      <c r="AAP950"/>
      <c r="AAQ950"/>
      <c r="AAR950"/>
      <c r="AAS950"/>
      <c r="AAT950"/>
      <c r="AAU950"/>
      <c r="AAV950"/>
      <c r="AAW950"/>
      <c r="AAX950"/>
      <c r="AAY950"/>
      <c r="AAZ950"/>
      <c r="ABA950"/>
      <c r="ABB950"/>
      <c r="ABC950"/>
      <c r="ABD950"/>
      <c r="ABE950"/>
      <c r="ABF950"/>
      <c r="ABG950"/>
      <c r="ABH950"/>
      <c r="ABI950"/>
      <c r="ABJ950"/>
      <c r="ABK950"/>
      <c r="ABL950"/>
      <c r="ABM950"/>
      <c r="ABN950"/>
      <c r="ABO950"/>
      <c r="ABP950"/>
      <c r="ABQ950"/>
      <c r="ABR950"/>
      <c r="ABS950"/>
      <c r="ABT950"/>
      <c r="ABU950"/>
      <c r="ABV950"/>
      <c r="ABW950"/>
      <c r="ABX950"/>
      <c r="ABY950"/>
      <c r="ABZ950"/>
      <c r="ACA950"/>
      <c r="ACB950"/>
      <c r="ACC950"/>
      <c r="ACD950"/>
      <c r="ACE950"/>
      <c r="ACF950"/>
      <c r="ACG950"/>
      <c r="ACH950"/>
      <c r="ACI950"/>
      <c r="ACJ950"/>
      <c r="ACK950"/>
      <c r="ACL950"/>
      <c r="ACM950"/>
      <c r="ACN950"/>
      <c r="ACO950"/>
      <c r="ACP950"/>
      <c r="ACQ950"/>
      <c r="ACR950"/>
      <c r="ACS950"/>
      <c r="ACT950"/>
      <c r="ACU950"/>
      <c r="ACV950"/>
      <c r="ACW950"/>
      <c r="ACX950"/>
      <c r="ACY950"/>
      <c r="ACZ950"/>
      <c r="ADA950"/>
      <c r="ADB950"/>
      <c r="ADC950"/>
      <c r="ADD950"/>
      <c r="ADE950"/>
      <c r="ADF950"/>
      <c r="ADG950"/>
      <c r="ADH950"/>
      <c r="ADI950"/>
      <c r="ADJ950"/>
      <c r="ADK950"/>
      <c r="ADL950"/>
      <c r="ADM950"/>
      <c r="ADN950"/>
      <c r="ADO950"/>
      <c r="ADP950"/>
      <c r="ADQ950"/>
      <c r="ADR950"/>
      <c r="ADS950"/>
      <c r="ADT950"/>
      <c r="ADU950"/>
      <c r="ADV950"/>
      <c r="ADW950"/>
      <c r="ADX950"/>
      <c r="ADY950"/>
      <c r="ADZ950"/>
      <c r="AEA950"/>
      <c r="AEB950"/>
      <c r="AEC950"/>
      <c r="AED950"/>
      <c r="AEE950"/>
      <c r="AEF950"/>
      <c r="AEG950"/>
      <c r="AEH950"/>
      <c r="AEI950"/>
      <c r="AEJ950"/>
      <c r="AEK950"/>
      <c r="AEL950"/>
      <c r="AEM950"/>
      <c r="AEN950"/>
      <c r="AEO950"/>
      <c r="AEP950"/>
      <c r="AEQ950"/>
      <c r="AER950"/>
      <c r="AES950"/>
      <c r="AET950"/>
      <c r="AEU950"/>
      <c r="AEV950"/>
      <c r="AEW950"/>
      <c r="AEX950"/>
      <c r="AEY950"/>
      <c r="AEZ950"/>
      <c r="AFA950"/>
      <c r="AFB950"/>
      <c r="AFC950"/>
      <c r="AFD950"/>
      <c r="AFE950"/>
      <c r="AFF950"/>
      <c r="AFG950"/>
      <c r="AFH950"/>
      <c r="AFI950"/>
      <c r="AFJ950"/>
      <c r="AFK950"/>
      <c r="AFL950"/>
      <c r="AFM950"/>
      <c r="AFN950"/>
      <c r="AFO950"/>
      <c r="AFP950"/>
      <c r="AFQ950"/>
      <c r="AFR950"/>
      <c r="AFS950"/>
      <c r="AFT950"/>
      <c r="AFU950"/>
      <c r="AFV950"/>
      <c r="AFW950"/>
      <c r="AFX950"/>
      <c r="AFY950"/>
      <c r="AFZ950"/>
      <c r="AGA950"/>
      <c r="AGB950"/>
      <c r="AGC950"/>
      <c r="AGD950"/>
      <c r="AGE950"/>
      <c r="AGF950"/>
      <c r="AGG950"/>
      <c r="AGH950"/>
      <c r="AGI950"/>
      <c r="AGJ950"/>
      <c r="AGK950"/>
      <c r="AGL950"/>
      <c r="AGM950"/>
      <c r="AGN950"/>
      <c r="AGO950"/>
      <c r="AGP950"/>
      <c r="AGQ950"/>
      <c r="AGR950"/>
      <c r="AGS950"/>
      <c r="AGT950"/>
      <c r="AGU950"/>
      <c r="AGV950"/>
      <c r="AGW950"/>
      <c r="AGX950"/>
      <c r="AGY950"/>
      <c r="AGZ950"/>
      <c r="AHA950"/>
      <c r="AHB950"/>
      <c r="AHC950"/>
      <c r="AHD950"/>
      <c r="AHE950"/>
      <c r="AHF950"/>
      <c r="AHG950"/>
      <c r="AHH950"/>
      <c r="AHI950"/>
      <c r="AHJ950"/>
      <c r="AHK950"/>
      <c r="AHL950"/>
      <c r="AHM950"/>
      <c r="AHN950"/>
      <c r="AHO950"/>
      <c r="AHP950"/>
      <c r="AHQ950"/>
      <c r="AHR950"/>
      <c r="AHS950"/>
      <c r="AHT950"/>
      <c r="AHU950"/>
      <c r="AHV950"/>
      <c r="AHW950"/>
      <c r="AHX950"/>
      <c r="AHY950"/>
      <c r="AHZ950"/>
      <c r="AIA950"/>
      <c r="AIB950"/>
      <c r="AIC950"/>
      <c r="AID950"/>
      <c r="AIE950"/>
      <c r="AIF950"/>
      <c r="AIG950"/>
      <c r="AIH950"/>
      <c r="AII950"/>
      <c r="AIJ950"/>
      <c r="AIK950"/>
      <c r="AIL950"/>
      <c r="AIM950"/>
      <c r="AIN950"/>
      <c r="AIO950"/>
      <c r="AIP950"/>
      <c r="AIQ950"/>
      <c r="AIR950"/>
      <c r="AIS950"/>
      <c r="AIT950"/>
      <c r="AIU950"/>
      <c r="AIV950"/>
      <c r="AIW950"/>
      <c r="AIX950"/>
      <c r="AIY950"/>
      <c r="AIZ950"/>
      <c r="AJA950"/>
      <c r="AJB950"/>
      <c r="AJC950"/>
      <c r="AJD950"/>
      <c r="AJE950"/>
      <c r="AJF950"/>
      <c r="AJG950"/>
      <c r="AJH950"/>
      <c r="AJI950"/>
      <c r="AJJ950"/>
      <c r="AJK950"/>
      <c r="AJL950"/>
      <c r="AJM950"/>
      <c r="AJN950"/>
      <c r="AJO950"/>
      <c r="AJP950"/>
      <c r="AJQ950"/>
      <c r="AJR950"/>
      <c r="AJS950"/>
      <c r="AJT950"/>
      <c r="AJU950"/>
      <c r="AJV950"/>
      <c r="AJW950"/>
      <c r="AJX950"/>
      <c r="AJY950"/>
      <c r="AJZ950"/>
      <c r="AKA950"/>
      <c r="AKB950"/>
      <c r="AKC950"/>
      <c r="AKD950"/>
      <c r="AKE950"/>
      <c r="AKF950"/>
      <c r="AKG950"/>
      <c r="AKH950"/>
      <c r="AKI950"/>
      <c r="AKJ950"/>
      <c r="AKK950"/>
      <c r="AKL950"/>
      <c r="AKM950"/>
      <c r="AKN950"/>
      <c r="AKO950"/>
      <c r="AKP950"/>
      <c r="AKQ950"/>
      <c r="AKR950"/>
      <c r="AKS950"/>
      <c r="AKT950"/>
      <c r="AKU950"/>
      <c r="AKV950"/>
      <c r="AKW950"/>
      <c r="AKX950"/>
      <c r="AKY950"/>
      <c r="AKZ950"/>
      <c r="ALA950"/>
      <c r="ALB950"/>
      <c r="ALC950"/>
      <c r="ALD950"/>
      <c r="ALE950"/>
      <c r="ALF950"/>
      <c r="ALG950"/>
      <c r="ALH950"/>
      <c r="ALI950"/>
      <c r="ALJ950"/>
      <c r="ALK950"/>
      <c r="ALL950"/>
      <c r="ALM950"/>
      <c r="ALN950"/>
      <c r="ALO950"/>
      <c r="ALP950"/>
      <c r="ALQ950"/>
      <c r="ALR950"/>
      <c r="ALS950"/>
      <c r="ALT950"/>
      <c r="ALU950"/>
      <c r="ALV950"/>
      <c r="ALW950"/>
      <c r="ALX950"/>
      <c r="ALY950"/>
      <c r="ALZ950"/>
      <c r="AMA950"/>
      <c r="AMB950"/>
      <c r="AMC950"/>
      <c r="AMD950"/>
      <c r="AME950"/>
      <c r="AMF950"/>
      <c r="AMG950"/>
      <c r="AMH950"/>
      <c r="AMI950"/>
      <c r="AMJ950"/>
      <c r="AMK950"/>
      <c r="AML950"/>
      <c r="AMM950"/>
      <c r="AMN950"/>
      <c r="AMO950"/>
      <c r="AMP950"/>
      <c r="AMQ950"/>
      <c r="AMR950"/>
      <c r="AMS950"/>
      <c r="AMT950"/>
      <c r="AMU950"/>
      <c r="AMV950"/>
      <c r="AMW950"/>
      <c r="AMX950"/>
      <c r="AMY950"/>
      <c r="AMZ950"/>
      <c r="ANA950"/>
      <c r="ANB950"/>
      <c r="ANC950"/>
      <c r="AND950"/>
      <c r="ANE950"/>
      <c r="ANF950"/>
      <c r="ANG950"/>
      <c r="ANH950"/>
      <c r="ANI950"/>
      <c r="ANJ950"/>
      <c r="ANK950"/>
      <c r="ANL950"/>
      <c r="ANM950"/>
      <c r="ANN950"/>
      <c r="ANO950"/>
      <c r="ANP950"/>
      <c r="ANQ950"/>
      <c r="ANR950"/>
      <c r="ANS950"/>
      <c r="ANT950"/>
      <c r="ANU950"/>
      <c r="ANV950"/>
      <c r="ANW950"/>
      <c r="ANX950"/>
      <c r="ANY950"/>
      <c r="ANZ950"/>
      <c r="AOA950"/>
      <c r="AOB950"/>
      <c r="AOC950"/>
      <c r="AOD950"/>
      <c r="AOE950"/>
      <c r="AOF950"/>
      <c r="AOG950"/>
      <c r="AOH950"/>
      <c r="AOI950"/>
      <c r="AOJ950"/>
      <c r="AOK950"/>
      <c r="AOL950"/>
      <c r="AOM950"/>
      <c r="AON950"/>
      <c r="AOO950"/>
      <c r="AOP950"/>
      <c r="AOQ950"/>
      <c r="AOR950"/>
      <c r="AOS950"/>
      <c r="AOT950"/>
      <c r="AOU950"/>
      <c r="AOV950"/>
      <c r="AOW950"/>
      <c r="AOX950"/>
      <c r="AOY950"/>
      <c r="AOZ950"/>
      <c r="APA950"/>
      <c r="APB950"/>
      <c r="APC950"/>
      <c r="APD950"/>
      <c r="APE950"/>
      <c r="APF950"/>
      <c r="APG950"/>
      <c r="APH950"/>
      <c r="API950"/>
      <c r="APJ950"/>
      <c r="APK950"/>
      <c r="APL950"/>
      <c r="APM950"/>
      <c r="APN950"/>
      <c r="APO950"/>
      <c r="APP950"/>
      <c r="APQ950"/>
      <c r="APR950"/>
      <c r="APS950"/>
      <c r="APT950"/>
      <c r="APU950"/>
      <c r="APV950"/>
      <c r="APW950"/>
      <c r="APX950"/>
      <c r="APY950"/>
      <c r="APZ950"/>
      <c r="AQA950"/>
      <c r="AQB950"/>
      <c r="AQC950"/>
      <c r="AQD950"/>
      <c r="AQE950"/>
      <c r="AQF950"/>
      <c r="AQG950"/>
      <c r="AQH950"/>
      <c r="AQI950"/>
      <c r="AQJ950"/>
      <c r="AQK950"/>
      <c r="AQL950"/>
      <c r="AQM950"/>
      <c r="AQN950"/>
      <c r="AQO950"/>
      <c r="AQP950"/>
      <c r="AQQ950"/>
      <c r="AQR950"/>
      <c r="AQS950"/>
      <c r="AQT950"/>
      <c r="AQU950"/>
      <c r="AQV950"/>
      <c r="AQW950"/>
      <c r="AQX950"/>
      <c r="AQY950"/>
      <c r="AQZ950"/>
      <c r="ARA950"/>
      <c r="ARB950"/>
      <c r="ARC950"/>
      <c r="ARD950"/>
      <c r="ARE950"/>
      <c r="ARF950"/>
      <c r="ARG950"/>
      <c r="ARH950"/>
      <c r="ARI950"/>
      <c r="ARJ950"/>
      <c r="ARK950"/>
      <c r="ARL950"/>
      <c r="ARM950"/>
      <c r="ARN950"/>
      <c r="ARO950"/>
      <c r="ARP950"/>
      <c r="ARQ950"/>
      <c r="ARR950"/>
      <c r="ARS950"/>
      <c r="ART950"/>
      <c r="ARU950"/>
      <c r="ARV950"/>
      <c r="ARW950"/>
      <c r="ARX950"/>
      <c r="ARY950"/>
      <c r="ARZ950"/>
      <c r="ASA950"/>
      <c r="ASB950"/>
      <c r="ASC950"/>
      <c r="ASD950"/>
      <c r="ASE950"/>
      <c r="ASF950"/>
      <c r="ASG950"/>
      <c r="ASH950"/>
      <c r="ASI950"/>
      <c r="ASJ950"/>
      <c r="ASK950"/>
      <c r="ASL950"/>
      <c r="ASM950"/>
      <c r="ASN950"/>
      <c r="ASO950"/>
      <c r="ASP950"/>
      <c r="ASQ950"/>
      <c r="ASR950"/>
      <c r="ASS950"/>
      <c r="AST950"/>
      <c r="ASU950"/>
      <c r="ASV950"/>
      <c r="ASW950"/>
      <c r="ASX950"/>
      <c r="ASY950"/>
      <c r="ASZ950"/>
      <c r="ATA950"/>
      <c r="ATB950"/>
      <c r="ATC950"/>
      <c r="ATD950"/>
      <c r="ATE950"/>
      <c r="ATF950"/>
      <c r="ATG950"/>
      <c r="ATH950"/>
      <c r="ATI950"/>
      <c r="ATJ950"/>
      <c r="ATK950"/>
      <c r="ATL950"/>
      <c r="ATM950"/>
      <c r="ATN950"/>
      <c r="ATO950"/>
      <c r="ATP950"/>
      <c r="ATQ950"/>
      <c r="ATR950"/>
      <c r="ATS950"/>
      <c r="ATT950"/>
      <c r="ATU950"/>
      <c r="ATV950"/>
      <c r="ATW950"/>
      <c r="ATX950"/>
      <c r="ATY950"/>
      <c r="ATZ950"/>
      <c r="AUA950"/>
      <c r="AUB950"/>
      <c r="AUC950"/>
      <c r="AUD950"/>
      <c r="AUE950"/>
      <c r="AUF950"/>
      <c r="AUG950"/>
      <c r="AUH950"/>
      <c r="AUI950"/>
      <c r="AUJ950"/>
      <c r="AUK950"/>
      <c r="AUL950"/>
      <c r="AUM950"/>
      <c r="AUN950"/>
      <c r="AUO950"/>
      <c r="AUP950"/>
      <c r="AUQ950"/>
      <c r="AUR950"/>
      <c r="AUS950"/>
      <c r="AUT950"/>
      <c r="AUU950"/>
      <c r="AUV950"/>
      <c r="AUW950"/>
      <c r="AUX950"/>
      <c r="AUY950"/>
      <c r="AUZ950"/>
      <c r="AVA950"/>
      <c r="AVB950"/>
      <c r="AVC950"/>
      <c r="AVD950"/>
      <c r="AVE950"/>
      <c r="AVF950"/>
      <c r="AVG950"/>
      <c r="AVH950"/>
      <c r="AVI950"/>
      <c r="AVJ950"/>
      <c r="AVK950"/>
      <c r="AVL950"/>
      <c r="AVM950"/>
      <c r="AVN950"/>
      <c r="AVO950"/>
      <c r="AVP950"/>
      <c r="AVQ950"/>
      <c r="AVR950"/>
      <c r="AVS950"/>
      <c r="AVT950"/>
      <c r="AVU950"/>
      <c r="AVV950"/>
      <c r="AVW950"/>
      <c r="AVX950"/>
      <c r="AVY950"/>
      <c r="AVZ950"/>
      <c r="AWA950"/>
      <c r="AWB950"/>
      <c r="AWC950"/>
      <c r="AWD950"/>
      <c r="AWE950"/>
      <c r="AWF950"/>
      <c r="AWG950"/>
      <c r="AWH950"/>
      <c r="AWI950"/>
      <c r="AWJ950"/>
      <c r="AWK950"/>
      <c r="AWL950"/>
      <c r="AWM950"/>
      <c r="AWN950"/>
      <c r="AWO950"/>
      <c r="AWP950"/>
      <c r="AWQ950"/>
      <c r="AWR950"/>
      <c r="AWS950"/>
      <c r="AWT950"/>
      <c r="AWU950"/>
      <c r="AWV950"/>
      <c r="AWW950"/>
      <c r="AWX950"/>
      <c r="AWY950"/>
      <c r="AWZ950"/>
      <c r="AXA950"/>
      <c r="AXB950"/>
      <c r="AXC950"/>
      <c r="AXD950"/>
      <c r="AXE950"/>
      <c r="AXF950"/>
      <c r="AXG950"/>
      <c r="AXH950"/>
      <c r="AXI950"/>
      <c r="AXJ950"/>
      <c r="AXK950"/>
      <c r="AXL950"/>
      <c r="AXM950"/>
      <c r="AXN950"/>
      <c r="AXO950"/>
      <c r="AXP950"/>
      <c r="AXQ950"/>
      <c r="AXR950"/>
      <c r="AXS950"/>
      <c r="AXT950"/>
      <c r="AXU950"/>
      <c r="AXV950"/>
      <c r="AXW950"/>
      <c r="AXX950"/>
      <c r="AXY950"/>
      <c r="AXZ950"/>
      <c r="AYA950"/>
      <c r="AYB950"/>
      <c r="AYC950"/>
      <c r="AYD950"/>
      <c r="AYE950"/>
      <c r="AYF950"/>
      <c r="AYG950"/>
      <c r="AYH950"/>
      <c r="AYI950"/>
      <c r="AYJ950"/>
      <c r="AYK950"/>
      <c r="AYL950"/>
      <c r="AYM950"/>
      <c r="AYN950"/>
      <c r="AYO950"/>
      <c r="AYP950"/>
      <c r="AYQ950"/>
      <c r="AYR950"/>
      <c r="AYS950"/>
      <c r="AYT950"/>
      <c r="AYU950"/>
      <c r="AYV950"/>
      <c r="AYW950"/>
      <c r="AYX950"/>
      <c r="AYY950"/>
      <c r="AYZ950"/>
      <c r="AZA950"/>
      <c r="AZB950"/>
      <c r="AZC950"/>
      <c r="AZD950"/>
      <c r="AZE950"/>
      <c r="AZF950"/>
      <c r="AZG950"/>
      <c r="AZH950"/>
      <c r="AZI950"/>
      <c r="AZJ950"/>
      <c r="AZK950"/>
      <c r="AZL950"/>
      <c r="AZM950"/>
      <c r="AZN950"/>
      <c r="AZO950"/>
      <c r="AZP950"/>
      <c r="AZQ950"/>
      <c r="AZR950"/>
      <c r="AZS950"/>
      <c r="AZT950"/>
      <c r="AZU950"/>
      <c r="AZV950"/>
      <c r="AZW950"/>
      <c r="AZX950"/>
      <c r="AZY950"/>
      <c r="AZZ950"/>
      <c r="BAA950"/>
      <c r="BAB950"/>
      <c r="BAC950"/>
      <c r="BAD950"/>
      <c r="BAE950"/>
      <c r="BAF950"/>
      <c r="BAG950"/>
      <c r="BAH950"/>
      <c r="BAI950"/>
      <c r="BAJ950"/>
      <c r="BAK950"/>
      <c r="BAL950"/>
      <c r="BAM950"/>
      <c r="BAN950"/>
      <c r="BAO950"/>
      <c r="BAP950"/>
      <c r="BAQ950"/>
      <c r="BAR950"/>
      <c r="BAS950"/>
      <c r="BAT950"/>
      <c r="BAU950"/>
      <c r="BAV950"/>
      <c r="BAW950"/>
      <c r="BAX950"/>
      <c r="BAY950"/>
      <c r="BAZ950"/>
      <c r="BBA950"/>
      <c r="BBB950"/>
      <c r="BBC950"/>
      <c r="BBD950"/>
      <c r="BBE950"/>
      <c r="BBF950"/>
      <c r="BBG950"/>
      <c r="BBH950"/>
      <c r="BBI950"/>
      <c r="BBJ950"/>
      <c r="BBK950"/>
      <c r="BBL950"/>
      <c r="BBM950"/>
      <c r="BBN950"/>
      <c r="BBO950"/>
      <c r="BBP950"/>
      <c r="BBQ950"/>
      <c r="BBR950"/>
      <c r="BBS950"/>
      <c r="BBT950"/>
      <c r="BBU950"/>
      <c r="BBV950"/>
      <c r="BBW950"/>
      <c r="BBX950"/>
      <c r="BBY950"/>
      <c r="BBZ950"/>
      <c r="BCA950"/>
      <c r="BCB950"/>
      <c r="BCC950"/>
      <c r="BCD950"/>
      <c r="BCE950"/>
      <c r="BCF950"/>
      <c r="BCG950"/>
      <c r="BCH950"/>
      <c r="BCI950"/>
      <c r="BCJ950"/>
      <c r="BCK950"/>
      <c r="BCL950"/>
      <c r="BCM950"/>
      <c r="BCN950"/>
      <c r="BCO950"/>
      <c r="BCP950"/>
      <c r="BCQ950"/>
      <c r="BCR950"/>
      <c r="BCS950"/>
      <c r="BCT950"/>
      <c r="BCU950"/>
      <c r="BCV950"/>
      <c r="BCW950"/>
      <c r="BCX950"/>
      <c r="BCY950"/>
      <c r="BCZ950"/>
      <c r="BDA950"/>
      <c r="BDB950"/>
      <c r="BDC950"/>
      <c r="BDD950"/>
      <c r="BDE950"/>
      <c r="BDF950"/>
      <c r="BDG950"/>
      <c r="BDH950"/>
      <c r="BDI950"/>
      <c r="BDJ950"/>
      <c r="BDK950"/>
      <c r="BDL950"/>
      <c r="BDM950"/>
      <c r="BDN950"/>
      <c r="BDO950"/>
      <c r="BDP950"/>
      <c r="BDQ950"/>
      <c r="BDR950"/>
      <c r="BDS950"/>
      <c r="BDT950"/>
      <c r="BDU950"/>
      <c r="BDV950"/>
      <c r="BDW950"/>
      <c r="BDX950"/>
      <c r="BDY950"/>
      <c r="BDZ950"/>
      <c r="BEA950"/>
      <c r="BEB950"/>
      <c r="BEC950"/>
      <c r="BED950"/>
      <c r="BEE950"/>
      <c r="BEF950"/>
      <c r="BEG950"/>
      <c r="BEH950"/>
      <c r="BEI950"/>
      <c r="BEJ950"/>
      <c r="BEK950"/>
      <c r="BEL950"/>
      <c r="BEM950"/>
      <c r="BEN950"/>
      <c r="BEO950"/>
      <c r="BEP950"/>
      <c r="BEQ950"/>
      <c r="BER950"/>
      <c r="BES950"/>
      <c r="BET950"/>
      <c r="BEU950"/>
      <c r="BEV950"/>
      <c r="BEW950"/>
      <c r="BEX950"/>
      <c r="BEY950"/>
      <c r="BEZ950"/>
      <c r="BFA950"/>
      <c r="BFB950"/>
      <c r="BFC950"/>
      <c r="BFD950"/>
      <c r="BFE950"/>
      <c r="BFF950"/>
      <c r="BFG950"/>
      <c r="BFH950"/>
      <c r="BFI950"/>
      <c r="BFJ950"/>
      <c r="BFK950"/>
      <c r="BFL950"/>
      <c r="BFM950"/>
      <c r="BFN950"/>
      <c r="BFO950"/>
      <c r="BFP950"/>
      <c r="BFQ950"/>
      <c r="BFR950"/>
      <c r="BFS950"/>
      <c r="BFT950"/>
      <c r="BFU950"/>
      <c r="BFV950"/>
      <c r="BFW950"/>
      <c r="BFX950"/>
      <c r="BFY950"/>
      <c r="BFZ950"/>
      <c r="BGA950"/>
      <c r="BGB950"/>
      <c r="BGC950"/>
      <c r="BGD950"/>
      <c r="BGE950"/>
      <c r="BGF950"/>
      <c r="BGG950"/>
      <c r="BGH950"/>
      <c r="BGI950"/>
      <c r="BGJ950"/>
      <c r="BGK950"/>
      <c r="BGL950"/>
      <c r="BGM950"/>
      <c r="BGN950"/>
      <c r="BGO950"/>
      <c r="BGP950"/>
      <c r="BGQ950"/>
      <c r="BGR950"/>
      <c r="BGS950"/>
      <c r="BGT950"/>
      <c r="BGU950"/>
      <c r="BGV950"/>
      <c r="BGW950"/>
      <c r="BGX950"/>
      <c r="BGY950"/>
      <c r="BGZ950"/>
      <c r="BHA950"/>
      <c r="BHB950"/>
      <c r="BHC950"/>
      <c r="BHD950"/>
      <c r="BHE950"/>
      <c r="BHF950"/>
      <c r="BHG950"/>
      <c r="BHH950"/>
      <c r="BHI950"/>
      <c r="BHJ950"/>
      <c r="BHK950"/>
      <c r="BHL950"/>
      <c r="BHM950"/>
      <c r="BHN950"/>
      <c r="BHO950"/>
      <c r="BHP950"/>
      <c r="BHQ950"/>
      <c r="BHR950"/>
      <c r="BHS950"/>
      <c r="BHT950"/>
      <c r="BHU950"/>
      <c r="BHV950"/>
      <c r="BHW950"/>
      <c r="BHX950"/>
      <c r="BHY950"/>
      <c r="BHZ950"/>
      <c r="BIA950"/>
      <c r="BIB950"/>
      <c r="BIC950"/>
      <c r="BID950"/>
      <c r="BIE950"/>
      <c r="BIF950"/>
      <c r="BIG950"/>
      <c r="BIH950"/>
      <c r="BII950"/>
      <c r="BIJ950"/>
      <c r="BIK950"/>
      <c r="BIL950"/>
      <c r="BIM950"/>
      <c r="BIN950"/>
      <c r="BIO950"/>
      <c r="BIP950"/>
      <c r="BIQ950"/>
      <c r="BIR950"/>
      <c r="BIS950"/>
      <c r="BIT950"/>
      <c r="BIU950"/>
      <c r="BIV950"/>
      <c r="BIW950"/>
      <c r="BIX950"/>
      <c r="BIY950"/>
      <c r="BIZ950"/>
      <c r="BJA950"/>
      <c r="BJB950"/>
      <c r="BJC950"/>
      <c r="BJD950"/>
      <c r="BJE950"/>
      <c r="BJF950"/>
      <c r="BJG950"/>
      <c r="BJH950"/>
      <c r="BJI950"/>
      <c r="BJJ950"/>
      <c r="BJK950"/>
      <c r="BJL950"/>
      <c r="BJM950"/>
      <c r="BJN950"/>
      <c r="BJO950"/>
      <c r="BJP950"/>
      <c r="BJQ950"/>
      <c r="BJR950"/>
      <c r="BJS950"/>
      <c r="BJT950"/>
      <c r="BJU950"/>
      <c r="BJV950"/>
      <c r="BJW950"/>
      <c r="BJX950"/>
      <c r="BJY950"/>
      <c r="BJZ950"/>
      <c r="BKA950"/>
      <c r="BKB950"/>
      <c r="BKC950"/>
      <c r="BKD950"/>
      <c r="BKE950"/>
      <c r="BKF950"/>
      <c r="BKG950"/>
      <c r="BKH950"/>
      <c r="BKI950"/>
      <c r="BKJ950"/>
      <c r="BKK950"/>
      <c r="BKL950"/>
      <c r="BKM950"/>
      <c r="BKN950"/>
      <c r="BKO950"/>
      <c r="BKP950"/>
      <c r="BKQ950"/>
      <c r="BKR950"/>
      <c r="BKS950"/>
      <c r="BKT950"/>
      <c r="BKU950"/>
      <c r="BKV950"/>
      <c r="BKW950"/>
      <c r="BKX950"/>
      <c r="BKY950"/>
      <c r="BKZ950"/>
      <c r="BLA950"/>
      <c r="BLB950"/>
      <c r="BLC950"/>
      <c r="BLD950"/>
      <c r="BLE950"/>
      <c r="BLF950"/>
      <c r="BLG950"/>
      <c r="BLH950"/>
      <c r="BLI950"/>
      <c r="BLJ950"/>
      <c r="BLK950"/>
      <c r="BLL950"/>
      <c r="BLM950"/>
      <c r="BLN950"/>
      <c r="BLO950"/>
      <c r="BLP950"/>
      <c r="BLQ950"/>
      <c r="BLR950"/>
      <c r="BLS950"/>
      <c r="BLT950"/>
      <c r="BLU950"/>
      <c r="BLV950"/>
      <c r="BLW950"/>
      <c r="BLX950"/>
      <c r="BLY950"/>
      <c r="BLZ950"/>
      <c r="BMA950"/>
      <c r="BMB950"/>
      <c r="BMC950"/>
      <c r="BMD950"/>
      <c r="BME950"/>
      <c r="BMF950"/>
      <c r="BMG950"/>
      <c r="BMH950"/>
      <c r="BMI950"/>
      <c r="BMJ950"/>
      <c r="BMK950"/>
      <c r="BML950"/>
      <c r="BMM950"/>
      <c r="BMN950"/>
      <c r="BMO950"/>
      <c r="BMP950"/>
      <c r="BMQ950"/>
      <c r="BMR950"/>
    </row>
    <row r="951" spans="1:1708" s="460" customFormat="1">
      <c r="A951" s="1264" t="s">
        <v>2462</v>
      </c>
      <c r="B951" s="1265"/>
      <c r="C951" s="1264" t="s">
        <v>2462</v>
      </c>
      <c r="D951" s="1264"/>
      <c r="E951" s="1266" t="s">
        <v>243</v>
      </c>
      <c r="F951" s="1287" t="s">
        <v>244</v>
      </c>
      <c r="G951" s="1268" t="s">
        <v>184</v>
      </c>
      <c r="H951" s="1269"/>
      <c r="I951" s="1269">
        <v>4</v>
      </c>
      <c r="J951" s="1269"/>
      <c r="K951" s="1269">
        <v>58.776834289999996</v>
      </c>
      <c r="L951" s="1269">
        <v>24.792601640000001</v>
      </c>
      <c r="M951" s="1270" t="s">
        <v>2463</v>
      </c>
      <c r="N951" s="1271"/>
      <c r="O951" s="1269" t="s">
        <v>2433</v>
      </c>
      <c r="P951" s="1269" t="s">
        <v>193</v>
      </c>
      <c r="Q951" s="1269"/>
      <c r="R951" s="1025">
        <v>891</v>
      </c>
      <c r="S951" s="1025">
        <v>891</v>
      </c>
      <c r="T951" s="48"/>
      <c r="U951" s="931"/>
      <c r="V951" s="16"/>
      <c r="W951"/>
      <c r="X951"/>
      <c r="Y951"/>
      <c r="Z951"/>
      <c r="AA951"/>
      <c r="AB951"/>
      <c r="AC951"/>
      <c r="AD951"/>
      <c r="AE951"/>
      <c r="AF951"/>
      <c r="AG951"/>
      <c r="AH951"/>
      <c r="AI951"/>
      <c r="AJ951"/>
      <c r="AK951"/>
      <c r="AL951"/>
      <c r="AM951"/>
      <c r="AN951"/>
      <c r="AO951"/>
      <c r="AP951"/>
      <c r="AQ951"/>
      <c r="AR951"/>
      <c r="AS951"/>
      <c r="AT951"/>
      <c r="AU951"/>
      <c r="AV951"/>
      <c r="AW951"/>
      <c r="AX951"/>
      <c r="AY951"/>
      <c r="AZ951"/>
      <c r="BA951"/>
      <c r="BB951"/>
      <c r="BC951"/>
      <c r="BD951"/>
      <c r="BE951"/>
      <c r="BF951"/>
      <c r="BG951"/>
      <c r="BH951"/>
      <c r="BI951"/>
      <c r="BJ951"/>
      <c r="BK951"/>
      <c r="BL951"/>
      <c r="BM951"/>
      <c r="BN951"/>
      <c r="BO951"/>
      <c r="BP951"/>
      <c r="BQ951"/>
      <c r="BR951"/>
      <c r="BS951"/>
      <c r="BT951"/>
      <c r="BU951"/>
      <c r="BV951"/>
      <c r="BW951"/>
      <c r="BX951"/>
      <c r="BY951"/>
      <c r="BZ951"/>
      <c r="CA951"/>
      <c r="CB951"/>
      <c r="CC951"/>
      <c r="CD951"/>
      <c r="CE951"/>
      <c r="CF951"/>
      <c r="CG951"/>
      <c r="CH951"/>
      <c r="CI951"/>
      <c r="CJ951"/>
      <c r="CK951"/>
      <c r="CL951"/>
      <c r="CM951"/>
      <c r="CN951"/>
      <c r="CO951"/>
      <c r="CP951"/>
      <c r="CQ951"/>
      <c r="CR951"/>
      <c r="CS951"/>
      <c r="CT951"/>
      <c r="CU951"/>
      <c r="CV951"/>
      <c r="CW951"/>
      <c r="CX951"/>
      <c r="CY951"/>
      <c r="CZ951"/>
      <c r="DA951"/>
      <c r="DB951"/>
      <c r="DC951"/>
      <c r="DD951"/>
      <c r="DE951"/>
      <c r="DF951"/>
      <c r="DG951"/>
      <c r="DH951"/>
      <c r="DI951"/>
      <c r="DJ951"/>
      <c r="DK951"/>
      <c r="DL951"/>
      <c r="DM951"/>
      <c r="DN951"/>
      <c r="DO951"/>
      <c r="DP951"/>
      <c r="DQ951"/>
      <c r="DR951"/>
      <c r="DS951"/>
      <c r="DT951"/>
      <c r="DU951"/>
      <c r="DV951"/>
      <c r="DW951"/>
      <c r="DX951"/>
      <c r="DY951"/>
      <c r="DZ951"/>
      <c r="EA951"/>
      <c r="EB951"/>
      <c r="EC951"/>
      <c r="ED951"/>
      <c r="EE951"/>
      <c r="EF951"/>
      <c r="EG951"/>
      <c r="EH951"/>
      <c r="EI951"/>
      <c r="EJ951"/>
      <c r="EK951"/>
      <c r="EL951"/>
      <c r="EM951"/>
      <c r="EN951"/>
      <c r="EO951"/>
      <c r="EP951"/>
      <c r="EQ951"/>
      <c r="ER951"/>
      <c r="ES951"/>
      <c r="ET951"/>
      <c r="EU951"/>
      <c r="EV951"/>
      <c r="EW951"/>
      <c r="EX951"/>
      <c r="EY951"/>
      <c r="EZ951"/>
      <c r="FA951"/>
      <c r="FB951"/>
      <c r="FC951"/>
      <c r="FD951"/>
      <c r="FE951"/>
      <c r="FF951"/>
      <c r="FG951"/>
      <c r="FH951"/>
      <c r="FI951"/>
      <c r="FJ951"/>
      <c r="FK951"/>
      <c r="FL951"/>
      <c r="FM951"/>
      <c r="FN951"/>
      <c r="FO951"/>
      <c r="FP951"/>
      <c r="FQ951"/>
      <c r="FR951"/>
      <c r="FS951"/>
      <c r="FT951"/>
      <c r="FU951"/>
      <c r="FV951"/>
      <c r="FW951"/>
      <c r="FX951"/>
      <c r="FY951"/>
      <c r="FZ951"/>
      <c r="GA951"/>
      <c r="GB951"/>
      <c r="GC951"/>
      <c r="GD951"/>
      <c r="GE951"/>
      <c r="GF951"/>
      <c r="GG951"/>
      <c r="GH951"/>
      <c r="GI951"/>
      <c r="GJ951"/>
      <c r="GK951"/>
      <c r="GL951"/>
      <c r="GM951"/>
      <c r="GN951"/>
      <c r="GO951"/>
      <c r="GP951"/>
      <c r="GQ951"/>
      <c r="GR951"/>
      <c r="GS951"/>
      <c r="GT951"/>
      <c r="GU951"/>
      <c r="GV951"/>
      <c r="GW951"/>
      <c r="GX951"/>
      <c r="GY951"/>
      <c r="GZ951"/>
      <c r="HA951"/>
      <c r="HB951"/>
      <c r="HC951"/>
      <c r="HD951"/>
      <c r="HE951"/>
      <c r="HF951"/>
      <c r="HG951"/>
      <c r="HH951"/>
      <c r="HI951"/>
      <c r="HJ951"/>
      <c r="HK951"/>
      <c r="HL951"/>
      <c r="HM951"/>
      <c r="HN951"/>
      <c r="HO951"/>
      <c r="HP951"/>
      <c r="HQ951"/>
      <c r="HR951"/>
      <c r="HS951"/>
      <c r="HT951"/>
      <c r="HU951"/>
      <c r="HV951"/>
      <c r="HW951"/>
      <c r="HX951"/>
      <c r="HY951"/>
      <c r="HZ951"/>
      <c r="IA951"/>
      <c r="IB951"/>
      <c r="IC951"/>
      <c r="ID951"/>
      <c r="IE951"/>
      <c r="IF951"/>
      <c r="IG951"/>
      <c r="IH951"/>
      <c r="II951"/>
      <c r="IJ951"/>
      <c r="IK951"/>
      <c r="IL951"/>
      <c r="IM951"/>
      <c r="IN951"/>
      <c r="IO951"/>
      <c r="IP951"/>
      <c r="IQ951"/>
      <c r="IR951"/>
      <c r="IS951"/>
      <c r="IT951"/>
      <c r="IU951"/>
      <c r="IV951"/>
      <c r="IW951"/>
      <c r="IX951"/>
      <c r="IY951"/>
      <c r="IZ951"/>
      <c r="JA951"/>
      <c r="JB951"/>
      <c r="JC951"/>
      <c r="JD951"/>
      <c r="JE951"/>
      <c r="JF951"/>
      <c r="JG951"/>
      <c r="JH951"/>
      <c r="JI951"/>
      <c r="JJ951"/>
      <c r="JK951"/>
      <c r="JL951"/>
      <c r="JM951"/>
      <c r="JN951"/>
      <c r="JO951"/>
      <c r="JP951"/>
      <c r="JQ951"/>
      <c r="JR951"/>
      <c r="JS951"/>
      <c r="JT951"/>
      <c r="JU951"/>
      <c r="JV951"/>
      <c r="JW951"/>
      <c r="JX951"/>
      <c r="JY951"/>
      <c r="JZ951"/>
      <c r="KA951"/>
      <c r="KB951"/>
      <c r="KC951"/>
      <c r="KD951"/>
      <c r="KE951"/>
      <c r="KF951"/>
      <c r="KG951"/>
      <c r="KH951"/>
      <c r="KI951"/>
      <c r="KJ951"/>
      <c r="KK951"/>
      <c r="KL951"/>
      <c r="KM951"/>
      <c r="KN951"/>
      <c r="KO951"/>
      <c r="KP951"/>
      <c r="KQ951"/>
      <c r="KR951"/>
      <c r="KS951"/>
      <c r="KT951"/>
      <c r="KU951"/>
      <c r="KV951"/>
      <c r="KW951"/>
      <c r="KX951"/>
      <c r="KY951"/>
      <c r="KZ951"/>
      <c r="LA951"/>
      <c r="LB951"/>
      <c r="LC951"/>
      <c r="LD951"/>
      <c r="LE951"/>
      <c r="LF951"/>
      <c r="LG951"/>
      <c r="LH951"/>
      <c r="LI951"/>
      <c r="LJ951"/>
      <c r="LK951"/>
      <c r="LL951"/>
      <c r="LM951"/>
      <c r="LN951"/>
      <c r="LO951"/>
      <c r="LP951"/>
      <c r="LQ951"/>
      <c r="LR951"/>
      <c r="LS951"/>
      <c r="LT951"/>
      <c r="LU951"/>
      <c r="LV951"/>
      <c r="LW951"/>
      <c r="LX951"/>
      <c r="LY951"/>
      <c r="LZ951"/>
      <c r="MA951"/>
      <c r="MB951"/>
      <c r="MC951"/>
      <c r="MD951"/>
      <c r="ME951"/>
      <c r="MF951"/>
      <c r="MG951"/>
      <c r="MH951"/>
      <c r="MI951"/>
      <c r="MJ951"/>
      <c r="MK951"/>
      <c r="ML951"/>
      <c r="MM951"/>
      <c r="MN951"/>
      <c r="MO951"/>
      <c r="MP951"/>
      <c r="MQ951"/>
      <c r="MR951"/>
      <c r="MS951"/>
      <c r="MT951"/>
      <c r="MU951"/>
      <c r="MV951"/>
      <c r="MW951"/>
      <c r="MX951"/>
      <c r="MY951"/>
      <c r="MZ951"/>
      <c r="NA951"/>
      <c r="NB951"/>
      <c r="NC951"/>
      <c r="ND951"/>
      <c r="NE951"/>
      <c r="NF951"/>
      <c r="NG951"/>
      <c r="NH951"/>
      <c r="NI951"/>
      <c r="NJ951"/>
      <c r="NK951"/>
      <c r="NL951"/>
      <c r="NM951"/>
      <c r="NN951"/>
      <c r="NO951"/>
      <c r="NP951"/>
      <c r="NQ951"/>
      <c r="NR951"/>
      <c r="NS951"/>
      <c r="NT951"/>
      <c r="NU951"/>
      <c r="NV951"/>
      <c r="NW951"/>
      <c r="NX951"/>
      <c r="NY951"/>
      <c r="NZ951"/>
      <c r="OA951"/>
      <c r="OB951"/>
      <c r="OC951"/>
      <c r="OD951"/>
      <c r="OE951"/>
      <c r="OF951"/>
      <c r="OG951"/>
      <c r="OH951"/>
      <c r="OI951"/>
      <c r="OJ951"/>
      <c r="OK951"/>
      <c r="OL951"/>
      <c r="OM951"/>
      <c r="ON951"/>
      <c r="OO951"/>
      <c r="OP951"/>
      <c r="OQ951"/>
      <c r="OR951"/>
      <c r="OS951"/>
      <c r="OT951"/>
      <c r="OU951"/>
      <c r="OV951"/>
      <c r="OW951"/>
      <c r="OX951"/>
      <c r="OY951"/>
      <c r="OZ951"/>
      <c r="PA951"/>
      <c r="PB951"/>
      <c r="PC951"/>
      <c r="PD951"/>
      <c r="PE951"/>
      <c r="PF951"/>
      <c r="PG951"/>
      <c r="PH951"/>
      <c r="PI951"/>
      <c r="PJ951"/>
      <c r="PK951"/>
      <c r="PL951"/>
      <c r="PM951"/>
      <c r="PN951"/>
      <c r="PO951"/>
      <c r="PP951"/>
      <c r="PQ951"/>
      <c r="PR951"/>
      <c r="PS951"/>
      <c r="PT951"/>
      <c r="PU951"/>
      <c r="PV951"/>
      <c r="PW951"/>
      <c r="PX951"/>
      <c r="PY951"/>
      <c r="PZ951"/>
      <c r="QA951"/>
      <c r="QB951"/>
      <c r="QC951"/>
      <c r="QD951"/>
      <c r="QE951"/>
      <c r="QF951"/>
      <c r="QG951"/>
      <c r="QH951"/>
      <c r="QI951"/>
      <c r="QJ951"/>
      <c r="QK951"/>
      <c r="QL951"/>
      <c r="QM951"/>
      <c r="QN951"/>
      <c r="QO951"/>
      <c r="QP951"/>
      <c r="QQ951"/>
      <c r="QR951"/>
      <c r="QS951"/>
      <c r="QT951"/>
      <c r="QU951"/>
      <c r="QV951"/>
      <c r="QW951"/>
      <c r="QX951"/>
      <c r="QY951"/>
      <c r="QZ951"/>
      <c r="RA951"/>
      <c r="RB951"/>
      <c r="RC951"/>
      <c r="RD951"/>
      <c r="RE951"/>
      <c r="RF951"/>
      <c r="RG951"/>
      <c r="RH951"/>
      <c r="RI951"/>
      <c r="RJ951"/>
      <c r="RK951"/>
      <c r="RL951"/>
      <c r="RM951"/>
      <c r="RN951"/>
      <c r="RO951"/>
      <c r="RP951"/>
      <c r="RQ951"/>
      <c r="RR951"/>
      <c r="RS951"/>
      <c r="RT951"/>
      <c r="RU951"/>
      <c r="RV951"/>
      <c r="RW951"/>
      <c r="RX951"/>
      <c r="RY951"/>
      <c r="RZ951"/>
      <c r="SA951"/>
      <c r="SB951"/>
      <c r="SC951"/>
      <c r="SD951"/>
      <c r="SE951"/>
      <c r="SF951"/>
      <c r="SG951"/>
      <c r="SH951"/>
      <c r="SI951"/>
      <c r="SJ951"/>
      <c r="SK951"/>
      <c r="SL951"/>
      <c r="SM951"/>
      <c r="SN951"/>
      <c r="SO951"/>
      <c r="SP951"/>
      <c r="SQ951"/>
      <c r="SR951"/>
      <c r="SS951"/>
      <c r="ST951"/>
      <c r="SU951"/>
      <c r="SV951"/>
      <c r="SW951"/>
      <c r="SX951"/>
      <c r="SY951"/>
      <c r="SZ951"/>
      <c r="TA951"/>
      <c r="TB951"/>
      <c r="TC951"/>
      <c r="TD951"/>
      <c r="TE951"/>
      <c r="TF951"/>
      <c r="TG951"/>
      <c r="TH951"/>
      <c r="TI951"/>
      <c r="TJ951"/>
      <c r="TK951"/>
      <c r="TL951"/>
      <c r="TM951"/>
      <c r="TN951"/>
      <c r="TO951"/>
      <c r="TP951"/>
      <c r="TQ951"/>
      <c r="TR951"/>
      <c r="TS951"/>
      <c r="TT951"/>
      <c r="TU951"/>
      <c r="TV951"/>
      <c r="TW951"/>
      <c r="TX951"/>
      <c r="TY951"/>
      <c r="TZ951"/>
      <c r="UA951"/>
      <c r="UB951"/>
      <c r="UC951"/>
      <c r="UD951"/>
      <c r="UE951"/>
      <c r="UF951"/>
      <c r="UG951"/>
      <c r="UH951"/>
      <c r="UI951"/>
      <c r="UJ951"/>
      <c r="UK951"/>
      <c r="UL951"/>
      <c r="UM951"/>
      <c r="UN951"/>
      <c r="UO951"/>
      <c r="UP951"/>
      <c r="UQ951"/>
      <c r="UR951"/>
      <c r="US951"/>
      <c r="UT951"/>
      <c r="UU951"/>
      <c r="UV951"/>
      <c r="UW951"/>
      <c r="UX951"/>
      <c r="UY951"/>
      <c r="UZ951"/>
      <c r="VA951"/>
      <c r="VB951"/>
      <c r="VC951"/>
      <c r="VD951"/>
      <c r="VE951"/>
      <c r="VF951"/>
      <c r="VG951"/>
      <c r="VH951"/>
      <c r="VI951"/>
      <c r="VJ951"/>
      <c r="VK951"/>
      <c r="VL951"/>
      <c r="VM951"/>
      <c r="VN951"/>
      <c r="VO951"/>
      <c r="VP951"/>
      <c r="VQ951"/>
      <c r="VR951"/>
      <c r="VS951"/>
      <c r="VT951"/>
      <c r="VU951"/>
      <c r="VV951"/>
      <c r="VW951"/>
      <c r="VX951"/>
      <c r="VY951"/>
      <c r="VZ951"/>
      <c r="WA951"/>
      <c r="WB951"/>
      <c r="WC951"/>
      <c r="WD951"/>
      <c r="WE951"/>
      <c r="WF951"/>
      <c r="WG951"/>
      <c r="WH951"/>
      <c r="WI951"/>
      <c r="WJ951"/>
      <c r="WK951"/>
      <c r="WL951"/>
      <c r="WM951"/>
      <c r="WN951"/>
      <c r="WO951"/>
      <c r="WP951"/>
      <c r="WQ951"/>
      <c r="WR951"/>
      <c r="WS951"/>
      <c r="WT951"/>
      <c r="WU951"/>
      <c r="WV951"/>
      <c r="WW951"/>
      <c r="WX951"/>
      <c r="WY951"/>
      <c r="WZ951"/>
      <c r="XA951"/>
      <c r="XB951"/>
      <c r="XC951"/>
      <c r="XD951"/>
      <c r="XE951"/>
      <c r="XF951"/>
      <c r="XG951"/>
      <c r="XH951"/>
      <c r="XI951"/>
      <c r="XJ951"/>
      <c r="XK951"/>
      <c r="XL951"/>
      <c r="XM951"/>
      <c r="XN951"/>
      <c r="XO951"/>
      <c r="XP951"/>
      <c r="XQ951"/>
      <c r="XR951"/>
      <c r="XS951"/>
      <c r="XT951"/>
      <c r="XU951"/>
      <c r="XV951"/>
      <c r="XW951"/>
      <c r="XX951"/>
      <c r="XY951"/>
      <c r="XZ951"/>
      <c r="YA951"/>
      <c r="YB951"/>
      <c r="YC951"/>
      <c r="YD951"/>
      <c r="YE951"/>
      <c r="YF951"/>
      <c r="YG951"/>
      <c r="YH951"/>
      <c r="YI951"/>
      <c r="YJ951"/>
      <c r="YK951"/>
      <c r="YL951"/>
      <c r="YM951"/>
      <c r="YN951"/>
      <c r="YO951"/>
      <c r="YP951"/>
      <c r="YQ951"/>
      <c r="YR951"/>
      <c r="YS951"/>
      <c r="YT951"/>
      <c r="YU951"/>
      <c r="YV951"/>
      <c r="YW951"/>
      <c r="YX951"/>
      <c r="YY951"/>
      <c r="YZ951"/>
      <c r="ZA951"/>
      <c r="ZB951"/>
      <c r="ZC951"/>
      <c r="ZD951"/>
      <c r="ZE951"/>
      <c r="ZF951"/>
      <c r="ZG951"/>
      <c r="ZH951"/>
      <c r="ZI951"/>
      <c r="ZJ951"/>
      <c r="ZK951"/>
      <c r="ZL951"/>
      <c r="ZM951"/>
      <c r="ZN951"/>
      <c r="ZO951"/>
      <c r="ZP951"/>
      <c r="ZQ951"/>
      <c r="ZR951"/>
      <c r="ZS951"/>
      <c r="ZT951"/>
      <c r="ZU951"/>
      <c r="ZV951"/>
      <c r="ZW951"/>
      <c r="ZX951"/>
      <c r="ZY951"/>
      <c r="ZZ951"/>
      <c r="AAA951"/>
      <c r="AAB951"/>
      <c r="AAC951"/>
      <c r="AAD951"/>
      <c r="AAE951"/>
      <c r="AAF951"/>
      <c r="AAG951"/>
      <c r="AAH951"/>
      <c r="AAI951"/>
      <c r="AAJ951"/>
      <c r="AAK951"/>
      <c r="AAL951"/>
      <c r="AAM951"/>
      <c r="AAN951"/>
      <c r="AAO951"/>
      <c r="AAP951"/>
      <c r="AAQ951"/>
      <c r="AAR951"/>
      <c r="AAS951"/>
      <c r="AAT951"/>
      <c r="AAU951"/>
      <c r="AAV951"/>
      <c r="AAW951"/>
      <c r="AAX951"/>
      <c r="AAY951"/>
      <c r="AAZ951"/>
      <c r="ABA951"/>
      <c r="ABB951"/>
      <c r="ABC951"/>
      <c r="ABD951"/>
      <c r="ABE951"/>
      <c r="ABF951"/>
      <c r="ABG951"/>
      <c r="ABH951"/>
      <c r="ABI951"/>
      <c r="ABJ951"/>
      <c r="ABK951"/>
      <c r="ABL951"/>
      <c r="ABM951"/>
      <c r="ABN951"/>
      <c r="ABO951"/>
      <c r="ABP951"/>
      <c r="ABQ951"/>
      <c r="ABR951"/>
      <c r="ABS951"/>
      <c r="ABT951"/>
      <c r="ABU951"/>
      <c r="ABV951"/>
      <c r="ABW951"/>
      <c r="ABX951"/>
      <c r="ABY951"/>
      <c r="ABZ951"/>
      <c r="ACA951"/>
      <c r="ACB951"/>
      <c r="ACC951"/>
      <c r="ACD951"/>
      <c r="ACE951"/>
      <c r="ACF951"/>
      <c r="ACG951"/>
      <c r="ACH951"/>
      <c r="ACI951"/>
      <c r="ACJ951"/>
      <c r="ACK951"/>
      <c r="ACL951"/>
      <c r="ACM951"/>
      <c r="ACN951"/>
      <c r="ACO951"/>
      <c r="ACP951"/>
      <c r="ACQ951"/>
      <c r="ACR951"/>
      <c r="ACS951"/>
      <c r="ACT951"/>
      <c r="ACU951"/>
      <c r="ACV951"/>
      <c r="ACW951"/>
      <c r="ACX951"/>
      <c r="ACY951"/>
      <c r="ACZ951"/>
      <c r="ADA951"/>
      <c r="ADB951"/>
      <c r="ADC951"/>
      <c r="ADD951"/>
      <c r="ADE951"/>
      <c r="ADF951"/>
      <c r="ADG951"/>
      <c r="ADH951"/>
      <c r="ADI951"/>
      <c r="ADJ951"/>
      <c r="ADK951"/>
      <c r="ADL951"/>
      <c r="ADM951"/>
      <c r="ADN951"/>
      <c r="ADO951"/>
      <c r="ADP951"/>
      <c r="ADQ951"/>
      <c r="ADR951"/>
      <c r="ADS951"/>
      <c r="ADT951"/>
      <c r="ADU951"/>
      <c r="ADV951"/>
      <c r="ADW951"/>
      <c r="ADX951"/>
      <c r="ADY951"/>
      <c r="ADZ951"/>
      <c r="AEA951"/>
      <c r="AEB951"/>
      <c r="AEC951"/>
      <c r="AED951"/>
      <c r="AEE951"/>
      <c r="AEF951"/>
      <c r="AEG951"/>
      <c r="AEH951"/>
      <c r="AEI951"/>
      <c r="AEJ951"/>
      <c r="AEK951"/>
      <c r="AEL951"/>
      <c r="AEM951"/>
      <c r="AEN951"/>
      <c r="AEO951"/>
      <c r="AEP951"/>
      <c r="AEQ951"/>
      <c r="AER951"/>
      <c r="AES951"/>
      <c r="AET951"/>
      <c r="AEU951"/>
      <c r="AEV951"/>
      <c r="AEW951"/>
      <c r="AEX951"/>
      <c r="AEY951"/>
      <c r="AEZ951"/>
      <c r="AFA951"/>
      <c r="AFB951"/>
      <c r="AFC951"/>
      <c r="AFD951"/>
      <c r="AFE951"/>
      <c r="AFF951"/>
      <c r="AFG951"/>
      <c r="AFH951"/>
      <c r="AFI951"/>
      <c r="AFJ951"/>
      <c r="AFK951"/>
      <c r="AFL951"/>
      <c r="AFM951"/>
      <c r="AFN951"/>
      <c r="AFO951"/>
      <c r="AFP951"/>
      <c r="AFQ951"/>
      <c r="AFR951"/>
      <c r="AFS951"/>
      <c r="AFT951"/>
      <c r="AFU951"/>
      <c r="AFV951"/>
      <c r="AFW951"/>
      <c r="AFX951"/>
      <c r="AFY951"/>
      <c r="AFZ951"/>
      <c r="AGA951"/>
      <c r="AGB951"/>
      <c r="AGC951"/>
      <c r="AGD951"/>
      <c r="AGE951"/>
      <c r="AGF951"/>
      <c r="AGG951"/>
      <c r="AGH951"/>
      <c r="AGI951"/>
      <c r="AGJ951"/>
      <c r="AGK951"/>
      <c r="AGL951"/>
      <c r="AGM951"/>
      <c r="AGN951"/>
      <c r="AGO951"/>
      <c r="AGP951"/>
      <c r="AGQ951"/>
      <c r="AGR951"/>
      <c r="AGS951"/>
      <c r="AGT951"/>
      <c r="AGU951"/>
      <c r="AGV951"/>
      <c r="AGW951"/>
      <c r="AGX951"/>
      <c r="AGY951"/>
      <c r="AGZ951"/>
      <c r="AHA951"/>
      <c r="AHB951"/>
      <c r="AHC951"/>
      <c r="AHD951"/>
      <c r="AHE951"/>
      <c r="AHF951"/>
      <c r="AHG951"/>
      <c r="AHH951"/>
      <c r="AHI951"/>
      <c r="AHJ951"/>
      <c r="AHK951"/>
      <c r="AHL951"/>
      <c r="AHM951"/>
      <c r="AHN951"/>
      <c r="AHO951"/>
      <c r="AHP951"/>
      <c r="AHQ951"/>
      <c r="AHR951"/>
      <c r="AHS951"/>
      <c r="AHT951"/>
      <c r="AHU951"/>
      <c r="AHV951"/>
      <c r="AHW951"/>
      <c r="AHX951"/>
      <c r="AHY951"/>
      <c r="AHZ951"/>
      <c r="AIA951"/>
      <c r="AIB951"/>
      <c r="AIC951"/>
      <c r="AID951"/>
      <c r="AIE951"/>
      <c r="AIF951"/>
      <c r="AIG951"/>
      <c r="AIH951"/>
      <c r="AII951"/>
      <c r="AIJ951"/>
      <c r="AIK951"/>
      <c r="AIL951"/>
      <c r="AIM951"/>
      <c r="AIN951"/>
      <c r="AIO951"/>
      <c r="AIP951"/>
      <c r="AIQ951"/>
      <c r="AIR951"/>
      <c r="AIS951"/>
      <c r="AIT951"/>
      <c r="AIU951"/>
      <c r="AIV951"/>
      <c r="AIW951"/>
      <c r="AIX951"/>
      <c r="AIY951"/>
      <c r="AIZ951"/>
      <c r="AJA951"/>
      <c r="AJB951"/>
      <c r="AJC951"/>
      <c r="AJD951"/>
      <c r="AJE951"/>
      <c r="AJF951"/>
      <c r="AJG951"/>
      <c r="AJH951"/>
      <c r="AJI951"/>
      <c r="AJJ951"/>
      <c r="AJK951"/>
      <c r="AJL951"/>
      <c r="AJM951"/>
      <c r="AJN951"/>
      <c r="AJO951"/>
      <c r="AJP951"/>
      <c r="AJQ951"/>
      <c r="AJR951"/>
      <c r="AJS951"/>
      <c r="AJT951"/>
      <c r="AJU951"/>
      <c r="AJV951"/>
      <c r="AJW951"/>
      <c r="AJX951"/>
      <c r="AJY951"/>
      <c r="AJZ951"/>
      <c r="AKA951"/>
      <c r="AKB951"/>
      <c r="AKC951"/>
      <c r="AKD951"/>
      <c r="AKE951"/>
      <c r="AKF951"/>
      <c r="AKG951"/>
      <c r="AKH951"/>
      <c r="AKI951"/>
      <c r="AKJ951"/>
      <c r="AKK951"/>
      <c r="AKL951"/>
      <c r="AKM951"/>
      <c r="AKN951"/>
      <c r="AKO951"/>
      <c r="AKP951"/>
      <c r="AKQ951"/>
      <c r="AKR951"/>
      <c r="AKS951"/>
      <c r="AKT951"/>
      <c r="AKU951"/>
      <c r="AKV951"/>
      <c r="AKW951"/>
      <c r="AKX951"/>
      <c r="AKY951"/>
      <c r="AKZ951"/>
      <c r="ALA951"/>
      <c r="ALB951"/>
      <c r="ALC951"/>
      <c r="ALD951"/>
      <c r="ALE951"/>
      <c r="ALF951"/>
      <c r="ALG951"/>
      <c r="ALH951"/>
      <c r="ALI951"/>
      <c r="ALJ951"/>
      <c r="ALK951"/>
      <c r="ALL951"/>
      <c r="ALM951"/>
      <c r="ALN951"/>
      <c r="ALO951"/>
      <c r="ALP951"/>
      <c r="ALQ951"/>
      <c r="ALR951"/>
      <c r="ALS951"/>
      <c r="ALT951"/>
      <c r="ALU951"/>
      <c r="ALV951"/>
      <c r="ALW951"/>
      <c r="ALX951"/>
      <c r="ALY951"/>
      <c r="ALZ951"/>
      <c r="AMA951"/>
      <c r="AMB951"/>
      <c r="AMC951"/>
      <c r="AMD951"/>
      <c r="AME951"/>
      <c r="AMF951"/>
      <c r="AMG951"/>
      <c r="AMH951"/>
      <c r="AMI951"/>
      <c r="AMJ951"/>
      <c r="AMK951"/>
      <c r="AML951"/>
      <c r="AMM951"/>
      <c r="AMN951"/>
      <c r="AMO951"/>
      <c r="AMP951"/>
      <c r="AMQ951"/>
      <c r="AMR951"/>
      <c r="AMS951"/>
      <c r="AMT951"/>
      <c r="AMU951"/>
      <c r="AMV951"/>
      <c r="AMW951"/>
      <c r="AMX951"/>
      <c r="AMY951"/>
      <c r="AMZ951"/>
      <c r="ANA951"/>
      <c r="ANB951"/>
      <c r="ANC951"/>
      <c r="AND951"/>
      <c r="ANE951"/>
      <c r="ANF951"/>
      <c r="ANG951"/>
      <c r="ANH951"/>
      <c r="ANI951"/>
      <c r="ANJ951"/>
      <c r="ANK951"/>
      <c r="ANL951"/>
      <c r="ANM951"/>
      <c r="ANN951"/>
      <c r="ANO951"/>
      <c r="ANP951"/>
      <c r="ANQ951"/>
      <c r="ANR951"/>
      <c r="ANS951"/>
      <c r="ANT951"/>
      <c r="ANU951"/>
      <c r="ANV951"/>
      <c r="ANW951"/>
      <c r="ANX951"/>
      <c r="ANY951"/>
      <c r="ANZ951"/>
      <c r="AOA951"/>
      <c r="AOB951"/>
      <c r="AOC951"/>
      <c r="AOD951"/>
      <c r="AOE951"/>
      <c r="AOF951"/>
      <c r="AOG951"/>
      <c r="AOH951"/>
      <c r="AOI951"/>
      <c r="AOJ951"/>
      <c r="AOK951"/>
      <c r="AOL951"/>
      <c r="AOM951"/>
      <c r="AON951"/>
      <c r="AOO951"/>
      <c r="AOP951"/>
      <c r="AOQ951"/>
      <c r="AOR951"/>
      <c r="AOS951"/>
      <c r="AOT951"/>
      <c r="AOU951"/>
      <c r="AOV951"/>
      <c r="AOW951"/>
      <c r="AOX951"/>
      <c r="AOY951"/>
      <c r="AOZ951"/>
      <c r="APA951"/>
      <c r="APB951"/>
      <c r="APC951"/>
      <c r="APD951"/>
      <c r="APE951"/>
      <c r="APF951"/>
      <c r="APG951"/>
      <c r="APH951"/>
      <c r="API951"/>
      <c r="APJ951"/>
      <c r="APK951"/>
      <c r="APL951"/>
      <c r="APM951"/>
      <c r="APN951"/>
      <c r="APO951"/>
      <c r="APP951"/>
      <c r="APQ951"/>
      <c r="APR951"/>
      <c r="APS951"/>
      <c r="APT951"/>
      <c r="APU951"/>
      <c r="APV951"/>
      <c r="APW951"/>
      <c r="APX951"/>
      <c r="APY951"/>
      <c r="APZ951"/>
      <c r="AQA951"/>
      <c r="AQB951"/>
      <c r="AQC951"/>
      <c r="AQD951"/>
      <c r="AQE951"/>
      <c r="AQF951"/>
      <c r="AQG951"/>
      <c r="AQH951"/>
      <c r="AQI951"/>
      <c r="AQJ951"/>
      <c r="AQK951"/>
      <c r="AQL951"/>
      <c r="AQM951"/>
      <c r="AQN951"/>
      <c r="AQO951"/>
      <c r="AQP951"/>
      <c r="AQQ951"/>
      <c r="AQR951"/>
      <c r="AQS951"/>
      <c r="AQT951"/>
      <c r="AQU951"/>
      <c r="AQV951"/>
      <c r="AQW951"/>
      <c r="AQX951"/>
      <c r="AQY951"/>
      <c r="AQZ951"/>
      <c r="ARA951"/>
      <c r="ARB951"/>
      <c r="ARC951"/>
      <c r="ARD951"/>
      <c r="ARE951"/>
      <c r="ARF951"/>
      <c r="ARG951"/>
      <c r="ARH951"/>
      <c r="ARI951"/>
      <c r="ARJ951"/>
      <c r="ARK951"/>
      <c r="ARL951"/>
      <c r="ARM951"/>
      <c r="ARN951"/>
      <c r="ARO951"/>
      <c r="ARP951"/>
      <c r="ARQ951"/>
      <c r="ARR951"/>
      <c r="ARS951"/>
      <c r="ART951"/>
      <c r="ARU951"/>
      <c r="ARV951"/>
      <c r="ARW951"/>
      <c r="ARX951"/>
      <c r="ARY951"/>
      <c r="ARZ951"/>
      <c r="ASA951"/>
      <c r="ASB951"/>
      <c r="ASC951"/>
      <c r="ASD951"/>
      <c r="ASE951"/>
      <c r="ASF951"/>
      <c r="ASG951"/>
      <c r="ASH951"/>
      <c r="ASI951"/>
      <c r="ASJ951"/>
      <c r="ASK951"/>
      <c r="ASL951"/>
      <c r="ASM951"/>
      <c r="ASN951"/>
      <c r="ASO951"/>
      <c r="ASP951"/>
      <c r="ASQ951"/>
      <c r="ASR951"/>
      <c r="ASS951"/>
      <c r="AST951"/>
      <c r="ASU951"/>
      <c r="ASV951"/>
      <c r="ASW951"/>
      <c r="ASX951"/>
      <c r="ASY951"/>
      <c r="ASZ951"/>
      <c r="ATA951"/>
      <c r="ATB951"/>
      <c r="ATC951"/>
      <c r="ATD951"/>
      <c r="ATE951"/>
      <c r="ATF951"/>
      <c r="ATG951"/>
      <c r="ATH951"/>
      <c r="ATI951"/>
      <c r="ATJ951"/>
      <c r="ATK951"/>
      <c r="ATL951"/>
      <c r="ATM951"/>
      <c r="ATN951"/>
      <c r="ATO951"/>
      <c r="ATP951"/>
      <c r="ATQ951"/>
      <c r="ATR951"/>
      <c r="ATS951"/>
      <c r="ATT951"/>
      <c r="ATU951"/>
      <c r="ATV951"/>
      <c r="ATW951"/>
      <c r="ATX951"/>
      <c r="ATY951"/>
      <c r="ATZ951"/>
      <c r="AUA951"/>
      <c r="AUB951"/>
      <c r="AUC951"/>
      <c r="AUD951"/>
      <c r="AUE951"/>
      <c r="AUF951"/>
      <c r="AUG951"/>
      <c r="AUH951"/>
      <c r="AUI951"/>
      <c r="AUJ951"/>
      <c r="AUK951"/>
      <c r="AUL951"/>
      <c r="AUM951"/>
      <c r="AUN951"/>
      <c r="AUO951"/>
      <c r="AUP951"/>
      <c r="AUQ951"/>
      <c r="AUR951"/>
      <c r="AUS951"/>
      <c r="AUT951"/>
      <c r="AUU951"/>
      <c r="AUV951"/>
      <c r="AUW951"/>
      <c r="AUX951"/>
      <c r="AUY951"/>
      <c r="AUZ951"/>
      <c r="AVA951"/>
      <c r="AVB951"/>
      <c r="AVC951"/>
      <c r="AVD951"/>
      <c r="AVE951"/>
      <c r="AVF951"/>
      <c r="AVG951"/>
      <c r="AVH951"/>
      <c r="AVI951"/>
      <c r="AVJ951"/>
      <c r="AVK951"/>
      <c r="AVL951"/>
      <c r="AVM951"/>
      <c r="AVN951"/>
      <c r="AVO951"/>
      <c r="AVP951"/>
      <c r="AVQ951"/>
      <c r="AVR951"/>
      <c r="AVS951"/>
      <c r="AVT951"/>
      <c r="AVU951"/>
      <c r="AVV951"/>
      <c r="AVW951"/>
      <c r="AVX951"/>
      <c r="AVY951"/>
      <c r="AVZ951"/>
      <c r="AWA951"/>
      <c r="AWB951"/>
      <c r="AWC951"/>
      <c r="AWD951"/>
      <c r="AWE951"/>
      <c r="AWF951"/>
      <c r="AWG951"/>
      <c r="AWH951"/>
      <c r="AWI951"/>
      <c r="AWJ951"/>
      <c r="AWK951"/>
      <c r="AWL951"/>
      <c r="AWM951"/>
      <c r="AWN951"/>
      <c r="AWO951"/>
      <c r="AWP951"/>
      <c r="AWQ951"/>
      <c r="AWR951"/>
      <c r="AWS951"/>
      <c r="AWT951"/>
      <c r="AWU951"/>
      <c r="AWV951"/>
      <c r="AWW951"/>
      <c r="AWX951"/>
      <c r="AWY951"/>
      <c r="AWZ951"/>
      <c r="AXA951"/>
      <c r="AXB951"/>
      <c r="AXC951"/>
      <c r="AXD951"/>
      <c r="AXE951"/>
      <c r="AXF951"/>
      <c r="AXG951"/>
      <c r="AXH951"/>
      <c r="AXI951"/>
      <c r="AXJ951"/>
      <c r="AXK951"/>
      <c r="AXL951"/>
      <c r="AXM951"/>
      <c r="AXN951"/>
      <c r="AXO951"/>
      <c r="AXP951"/>
      <c r="AXQ951"/>
      <c r="AXR951"/>
      <c r="AXS951"/>
      <c r="AXT951"/>
      <c r="AXU951"/>
      <c r="AXV951"/>
      <c r="AXW951"/>
      <c r="AXX951"/>
      <c r="AXY951"/>
      <c r="AXZ951"/>
      <c r="AYA951"/>
      <c r="AYB951"/>
      <c r="AYC951"/>
      <c r="AYD951"/>
      <c r="AYE951"/>
      <c r="AYF951"/>
      <c r="AYG951"/>
      <c r="AYH951"/>
      <c r="AYI951"/>
      <c r="AYJ951"/>
      <c r="AYK951"/>
      <c r="AYL951"/>
      <c r="AYM951"/>
      <c r="AYN951"/>
      <c r="AYO951"/>
      <c r="AYP951"/>
      <c r="AYQ951"/>
      <c r="AYR951"/>
      <c r="AYS951"/>
      <c r="AYT951"/>
      <c r="AYU951"/>
      <c r="AYV951"/>
      <c r="AYW951"/>
      <c r="AYX951"/>
      <c r="AYY951"/>
      <c r="AYZ951"/>
      <c r="AZA951"/>
      <c r="AZB951"/>
      <c r="AZC951"/>
      <c r="AZD951"/>
      <c r="AZE951"/>
      <c r="AZF951"/>
      <c r="AZG951"/>
      <c r="AZH951"/>
      <c r="AZI951"/>
      <c r="AZJ951"/>
      <c r="AZK951"/>
      <c r="AZL951"/>
      <c r="AZM951"/>
      <c r="AZN951"/>
      <c r="AZO951"/>
      <c r="AZP951"/>
      <c r="AZQ951"/>
      <c r="AZR951"/>
      <c r="AZS951"/>
      <c r="AZT951"/>
      <c r="AZU951"/>
      <c r="AZV951"/>
      <c r="AZW951"/>
      <c r="AZX951"/>
      <c r="AZY951"/>
      <c r="AZZ951"/>
      <c r="BAA951"/>
      <c r="BAB951"/>
      <c r="BAC951"/>
      <c r="BAD951"/>
      <c r="BAE951"/>
      <c r="BAF951"/>
      <c r="BAG951"/>
      <c r="BAH951"/>
      <c r="BAI951"/>
      <c r="BAJ951"/>
      <c r="BAK951"/>
      <c r="BAL951"/>
      <c r="BAM951"/>
      <c r="BAN951"/>
      <c r="BAO951"/>
      <c r="BAP951"/>
      <c r="BAQ951"/>
      <c r="BAR951"/>
      <c r="BAS951"/>
      <c r="BAT951"/>
      <c r="BAU951"/>
      <c r="BAV951"/>
      <c r="BAW951"/>
      <c r="BAX951"/>
      <c r="BAY951"/>
      <c r="BAZ951"/>
      <c r="BBA951"/>
      <c r="BBB951"/>
      <c r="BBC951"/>
      <c r="BBD951"/>
      <c r="BBE951"/>
      <c r="BBF951"/>
      <c r="BBG951"/>
      <c r="BBH951"/>
      <c r="BBI951"/>
      <c r="BBJ951"/>
      <c r="BBK951"/>
      <c r="BBL951"/>
      <c r="BBM951"/>
      <c r="BBN951"/>
      <c r="BBO951"/>
      <c r="BBP951"/>
      <c r="BBQ951"/>
      <c r="BBR951"/>
      <c r="BBS951"/>
      <c r="BBT951"/>
      <c r="BBU951"/>
      <c r="BBV951"/>
      <c r="BBW951"/>
      <c r="BBX951"/>
      <c r="BBY951"/>
      <c r="BBZ951"/>
      <c r="BCA951"/>
      <c r="BCB951"/>
      <c r="BCC951"/>
      <c r="BCD951"/>
      <c r="BCE951"/>
      <c r="BCF951"/>
      <c r="BCG951"/>
      <c r="BCH951"/>
      <c r="BCI951"/>
      <c r="BCJ951"/>
      <c r="BCK951"/>
      <c r="BCL951"/>
      <c r="BCM951"/>
      <c r="BCN951"/>
      <c r="BCO951"/>
      <c r="BCP951"/>
      <c r="BCQ951"/>
      <c r="BCR951"/>
      <c r="BCS951"/>
      <c r="BCT951"/>
      <c r="BCU951"/>
      <c r="BCV951"/>
      <c r="BCW951"/>
      <c r="BCX951"/>
      <c r="BCY951"/>
      <c r="BCZ951"/>
      <c r="BDA951"/>
      <c r="BDB951"/>
      <c r="BDC951"/>
      <c r="BDD951"/>
      <c r="BDE951"/>
      <c r="BDF951"/>
      <c r="BDG951"/>
      <c r="BDH951"/>
      <c r="BDI951"/>
      <c r="BDJ951"/>
      <c r="BDK951"/>
      <c r="BDL951"/>
      <c r="BDM951"/>
      <c r="BDN951"/>
      <c r="BDO951"/>
      <c r="BDP951"/>
      <c r="BDQ951"/>
      <c r="BDR951"/>
      <c r="BDS951"/>
      <c r="BDT951"/>
      <c r="BDU951"/>
      <c r="BDV951"/>
      <c r="BDW951"/>
      <c r="BDX951"/>
      <c r="BDY951"/>
      <c r="BDZ951"/>
      <c r="BEA951"/>
      <c r="BEB951"/>
      <c r="BEC951"/>
      <c r="BED951"/>
      <c r="BEE951"/>
      <c r="BEF951"/>
      <c r="BEG951"/>
      <c r="BEH951"/>
      <c r="BEI951"/>
      <c r="BEJ951"/>
      <c r="BEK951"/>
      <c r="BEL951"/>
      <c r="BEM951"/>
      <c r="BEN951"/>
      <c r="BEO951"/>
      <c r="BEP951"/>
      <c r="BEQ951"/>
      <c r="BER951"/>
      <c r="BES951"/>
      <c r="BET951"/>
      <c r="BEU951"/>
      <c r="BEV951"/>
      <c r="BEW951"/>
      <c r="BEX951"/>
      <c r="BEY951"/>
      <c r="BEZ951"/>
      <c r="BFA951"/>
      <c r="BFB951"/>
      <c r="BFC951"/>
      <c r="BFD951"/>
      <c r="BFE951"/>
      <c r="BFF951"/>
      <c r="BFG951"/>
      <c r="BFH951"/>
      <c r="BFI951"/>
      <c r="BFJ951"/>
      <c r="BFK951"/>
      <c r="BFL951"/>
      <c r="BFM951"/>
      <c r="BFN951"/>
      <c r="BFO951"/>
      <c r="BFP951"/>
      <c r="BFQ951"/>
      <c r="BFR951"/>
      <c r="BFS951"/>
      <c r="BFT951"/>
      <c r="BFU951"/>
      <c r="BFV951"/>
      <c r="BFW951"/>
      <c r="BFX951"/>
      <c r="BFY951"/>
      <c r="BFZ951"/>
      <c r="BGA951"/>
      <c r="BGB951"/>
      <c r="BGC951"/>
      <c r="BGD951"/>
      <c r="BGE951"/>
      <c r="BGF951"/>
      <c r="BGG951"/>
      <c r="BGH951"/>
      <c r="BGI951"/>
      <c r="BGJ951"/>
      <c r="BGK951"/>
      <c r="BGL951"/>
      <c r="BGM951"/>
      <c r="BGN951"/>
      <c r="BGO951"/>
      <c r="BGP951"/>
      <c r="BGQ951"/>
      <c r="BGR951"/>
      <c r="BGS951"/>
      <c r="BGT951"/>
      <c r="BGU951"/>
      <c r="BGV951"/>
      <c r="BGW951"/>
      <c r="BGX951"/>
      <c r="BGY951"/>
      <c r="BGZ951"/>
      <c r="BHA951"/>
      <c r="BHB951"/>
      <c r="BHC951"/>
      <c r="BHD951"/>
      <c r="BHE951"/>
      <c r="BHF951"/>
      <c r="BHG951"/>
      <c r="BHH951"/>
      <c r="BHI951"/>
      <c r="BHJ951"/>
      <c r="BHK951"/>
      <c r="BHL951"/>
      <c r="BHM951"/>
      <c r="BHN951"/>
      <c r="BHO951"/>
      <c r="BHP951"/>
      <c r="BHQ951"/>
      <c r="BHR951"/>
      <c r="BHS951"/>
      <c r="BHT951"/>
      <c r="BHU951"/>
      <c r="BHV951"/>
      <c r="BHW951"/>
      <c r="BHX951"/>
      <c r="BHY951"/>
      <c r="BHZ951"/>
      <c r="BIA951"/>
      <c r="BIB951"/>
      <c r="BIC951"/>
      <c r="BID951"/>
      <c r="BIE951"/>
      <c r="BIF951"/>
      <c r="BIG951"/>
      <c r="BIH951"/>
      <c r="BII951"/>
      <c r="BIJ951"/>
      <c r="BIK951"/>
      <c r="BIL951"/>
      <c r="BIM951"/>
      <c r="BIN951"/>
      <c r="BIO951"/>
      <c r="BIP951"/>
      <c r="BIQ951"/>
      <c r="BIR951"/>
      <c r="BIS951"/>
      <c r="BIT951"/>
      <c r="BIU951"/>
      <c r="BIV951"/>
      <c r="BIW951"/>
      <c r="BIX951"/>
      <c r="BIY951"/>
      <c r="BIZ951"/>
      <c r="BJA951"/>
      <c r="BJB951"/>
      <c r="BJC951"/>
      <c r="BJD951"/>
      <c r="BJE951"/>
      <c r="BJF951"/>
      <c r="BJG951"/>
      <c r="BJH951"/>
      <c r="BJI951"/>
      <c r="BJJ951"/>
      <c r="BJK951"/>
      <c r="BJL951"/>
      <c r="BJM951"/>
      <c r="BJN951"/>
      <c r="BJO951"/>
      <c r="BJP951"/>
      <c r="BJQ951"/>
      <c r="BJR951"/>
      <c r="BJS951"/>
      <c r="BJT951"/>
      <c r="BJU951"/>
      <c r="BJV951"/>
      <c r="BJW951"/>
      <c r="BJX951"/>
      <c r="BJY951"/>
      <c r="BJZ951"/>
      <c r="BKA951"/>
      <c r="BKB951"/>
      <c r="BKC951"/>
      <c r="BKD951"/>
      <c r="BKE951"/>
      <c r="BKF951"/>
      <c r="BKG951"/>
      <c r="BKH951"/>
      <c r="BKI951"/>
      <c r="BKJ951"/>
      <c r="BKK951"/>
      <c r="BKL951"/>
      <c r="BKM951"/>
      <c r="BKN951"/>
      <c r="BKO951"/>
      <c r="BKP951"/>
      <c r="BKQ951"/>
      <c r="BKR951"/>
      <c r="BKS951"/>
      <c r="BKT951"/>
      <c r="BKU951"/>
      <c r="BKV951"/>
      <c r="BKW951"/>
      <c r="BKX951"/>
      <c r="BKY951"/>
      <c r="BKZ951"/>
      <c r="BLA951"/>
      <c r="BLB951"/>
      <c r="BLC951"/>
      <c r="BLD951"/>
      <c r="BLE951"/>
      <c r="BLF951"/>
      <c r="BLG951"/>
      <c r="BLH951"/>
      <c r="BLI951"/>
      <c r="BLJ951"/>
      <c r="BLK951"/>
      <c r="BLL951"/>
      <c r="BLM951"/>
      <c r="BLN951"/>
      <c r="BLO951"/>
      <c r="BLP951"/>
      <c r="BLQ951"/>
      <c r="BLR951"/>
      <c r="BLS951"/>
      <c r="BLT951"/>
      <c r="BLU951"/>
      <c r="BLV951"/>
      <c r="BLW951"/>
      <c r="BLX951"/>
      <c r="BLY951"/>
      <c r="BLZ951"/>
      <c r="BMA951"/>
      <c r="BMB951"/>
      <c r="BMC951"/>
      <c r="BMD951"/>
      <c r="BME951"/>
      <c r="BMF951"/>
      <c r="BMG951"/>
      <c r="BMH951"/>
      <c r="BMI951"/>
      <c r="BMJ951"/>
      <c r="BMK951"/>
      <c r="BML951"/>
      <c r="BMM951"/>
      <c r="BMN951"/>
      <c r="BMO951"/>
      <c r="BMP951"/>
      <c r="BMQ951"/>
      <c r="BMR951"/>
    </row>
    <row r="952" spans="1:1708" s="460" customFormat="1">
      <c r="A952" s="1264" t="s">
        <v>2464</v>
      </c>
      <c r="B952" s="1265"/>
      <c r="C952" s="1264" t="s">
        <v>2464</v>
      </c>
      <c r="D952" s="1264"/>
      <c r="E952" s="1266" t="s">
        <v>247</v>
      </c>
      <c r="F952" s="1287" t="s">
        <v>248</v>
      </c>
      <c r="G952" s="1268" t="s">
        <v>184</v>
      </c>
      <c r="H952" s="1269"/>
      <c r="I952" s="1269">
        <v>4</v>
      </c>
      <c r="J952" s="1269"/>
      <c r="K952" s="1269">
        <v>58.776835179999999</v>
      </c>
      <c r="L952" s="1269">
        <v>24.7926015</v>
      </c>
      <c r="M952" s="1270" t="s">
        <v>2465</v>
      </c>
      <c r="N952" s="1271"/>
      <c r="O952" s="1269" t="s">
        <v>2433</v>
      </c>
      <c r="P952" s="1269" t="s">
        <v>201</v>
      </c>
      <c r="Q952" s="1269"/>
      <c r="R952" s="1025">
        <v>892</v>
      </c>
      <c r="S952" s="1025">
        <v>892</v>
      </c>
      <c r="T952" s="48" t="s">
        <v>202</v>
      </c>
      <c r="U952" s="931"/>
      <c r="V952" s="16"/>
      <c r="W952"/>
      <c r="X952"/>
      <c r="Y952"/>
      <c r="Z952"/>
      <c r="AA952"/>
      <c r="AB952"/>
      <c r="AC952"/>
      <c r="AD952"/>
      <c r="AE952"/>
      <c r="AF952"/>
      <c r="AG952"/>
      <c r="AH952"/>
      <c r="AI952"/>
      <c r="AJ952"/>
      <c r="AK952"/>
      <c r="AL952"/>
      <c r="AM952"/>
      <c r="AN952"/>
      <c r="AO952"/>
      <c r="AP952"/>
      <c r="AQ952"/>
      <c r="AR952"/>
      <c r="AS952"/>
      <c r="AT952"/>
      <c r="AU952"/>
      <c r="AV952"/>
      <c r="AW952"/>
      <c r="AX952"/>
      <c r="AY952"/>
      <c r="AZ952"/>
      <c r="BA952"/>
      <c r="BB952"/>
      <c r="BC952"/>
      <c r="BD952"/>
      <c r="BE952"/>
      <c r="BF952"/>
      <c r="BG952"/>
      <c r="BH952"/>
      <c r="BI952"/>
      <c r="BJ952"/>
      <c r="BK952"/>
      <c r="BL952"/>
      <c r="BM952"/>
      <c r="BN952"/>
      <c r="BO952"/>
      <c r="BP952"/>
      <c r="BQ952"/>
      <c r="BR952"/>
      <c r="BS952"/>
      <c r="BT952"/>
      <c r="BU952"/>
      <c r="BV952"/>
      <c r="BW952"/>
      <c r="BX952"/>
      <c r="BY952"/>
      <c r="BZ952"/>
      <c r="CA952"/>
      <c r="CB952"/>
      <c r="CC952"/>
      <c r="CD952"/>
      <c r="CE952"/>
      <c r="CF952"/>
      <c r="CG952"/>
      <c r="CH952"/>
      <c r="CI952"/>
      <c r="CJ952"/>
      <c r="CK952"/>
      <c r="CL952"/>
      <c r="CM952"/>
      <c r="CN952"/>
      <c r="CO952"/>
      <c r="CP952"/>
      <c r="CQ952"/>
      <c r="CR952"/>
      <c r="CS952"/>
      <c r="CT952"/>
      <c r="CU952"/>
      <c r="CV952"/>
      <c r="CW952"/>
      <c r="CX952"/>
      <c r="CY952"/>
      <c r="CZ952"/>
      <c r="DA952"/>
      <c r="DB952"/>
      <c r="DC952"/>
      <c r="DD952"/>
      <c r="DE952"/>
      <c r="DF952"/>
      <c r="DG952"/>
      <c r="DH952"/>
      <c r="DI952"/>
      <c r="DJ952"/>
      <c r="DK952"/>
      <c r="DL952"/>
      <c r="DM952"/>
      <c r="DN952"/>
      <c r="DO952"/>
      <c r="DP952"/>
      <c r="DQ952"/>
      <c r="DR952"/>
      <c r="DS952"/>
      <c r="DT952"/>
      <c r="DU952"/>
      <c r="DV952"/>
      <c r="DW952"/>
      <c r="DX952"/>
      <c r="DY952"/>
      <c r="DZ952"/>
      <c r="EA952"/>
      <c r="EB952"/>
      <c r="EC952"/>
      <c r="ED952"/>
      <c r="EE952"/>
      <c r="EF952"/>
      <c r="EG952"/>
      <c r="EH952"/>
      <c r="EI952"/>
      <c r="EJ952"/>
      <c r="EK952"/>
      <c r="EL952"/>
      <c r="EM952"/>
      <c r="EN952"/>
      <c r="EO952"/>
      <c r="EP952"/>
      <c r="EQ952"/>
      <c r="ER952"/>
      <c r="ES952"/>
      <c r="ET952"/>
      <c r="EU952"/>
      <c r="EV952"/>
      <c r="EW952"/>
      <c r="EX952"/>
      <c r="EY952"/>
      <c r="EZ952"/>
      <c r="FA952"/>
      <c r="FB952"/>
      <c r="FC952"/>
      <c r="FD952"/>
      <c r="FE952"/>
      <c r="FF952"/>
      <c r="FG952"/>
      <c r="FH952"/>
      <c r="FI952"/>
      <c r="FJ952"/>
      <c r="FK952"/>
      <c r="FL952"/>
      <c r="FM952"/>
      <c r="FN952"/>
      <c r="FO952"/>
      <c r="FP952"/>
      <c r="FQ952"/>
      <c r="FR952"/>
      <c r="FS952"/>
      <c r="FT952"/>
      <c r="FU952"/>
      <c r="FV952"/>
      <c r="FW952"/>
      <c r="FX952"/>
      <c r="FY952"/>
      <c r="FZ952"/>
      <c r="GA952"/>
      <c r="GB952"/>
      <c r="GC952"/>
      <c r="GD952"/>
      <c r="GE952"/>
      <c r="GF952"/>
      <c r="GG952"/>
      <c r="GH952"/>
      <c r="GI952"/>
      <c r="GJ952"/>
      <c r="GK952"/>
      <c r="GL952"/>
      <c r="GM952"/>
      <c r="GN952"/>
      <c r="GO952"/>
      <c r="GP952"/>
      <c r="GQ952"/>
      <c r="GR952"/>
      <c r="GS952"/>
      <c r="GT952"/>
      <c r="GU952"/>
      <c r="GV952"/>
      <c r="GW952"/>
      <c r="GX952"/>
      <c r="GY952"/>
      <c r="GZ952"/>
      <c r="HA952"/>
      <c r="HB952"/>
      <c r="HC952"/>
      <c r="HD952"/>
      <c r="HE952"/>
      <c r="HF952"/>
      <c r="HG952"/>
      <c r="HH952"/>
      <c r="HI952"/>
      <c r="HJ952"/>
      <c r="HK952"/>
      <c r="HL952"/>
      <c r="HM952"/>
      <c r="HN952"/>
      <c r="HO952"/>
      <c r="HP952"/>
      <c r="HQ952"/>
      <c r="HR952"/>
      <c r="HS952"/>
      <c r="HT952"/>
      <c r="HU952"/>
      <c r="HV952"/>
      <c r="HW952"/>
      <c r="HX952"/>
      <c r="HY952"/>
      <c r="HZ952"/>
      <c r="IA952"/>
      <c r="IB952"/>
      <c r="IC952"/>
      <c r="ID952"/>
      <c r="IE952"/>
      <c r="IF952"/>
      <c r="IG952"/>
      <c r="IH952"/>
      <c r="II952"/>
      <c r="IJ952"/>
      <c r="IK952"/>
      <c r="IL952"/>
      <c r="IM952"/>
      <c r="IN952"/>
      <c r="IO952"/>
      <c r="IP952"/>
      <c r="IQ952"/>
      <c r="IR952"/>
      <c r="IS952"/>
      <c r="IT952"/>
      <c r="IU952"/>
      <c r="IV952"/>
      <c r="IW952"/>
      <c r="IX952"/>
      <c r="IY952"/>
      <c r="IZ952"/>
      <c r="JA952"/>
      <c r="JB952"/>
      <c r="JC952"/>
      <c r="JD952"/>
      <c r="JE952"/>
      <c r="JF952"/>
      <c r="JG952"/>
      <c r="JH952"/>
      <c r="JI952"/>
      <c r="JJ952"/>
      <c r="JK952"/>
      <c r="JL952"/>
      <c r="JM952"/>
      <c r="JN952"/>
      <c r="JO952"/>
      <c r="JP952"/>
      <c r="JQ952"/>
      <c r="JR952"/>
      <c r="JS952"/>
      <c r="JT952"/>
      <c r="JU952"/>
      <c r="JV952"/>
      <c r="JW952"/>
      <c r="JX952"/>
      <c r="JY952"/>
      <c r="JZ952"/>
      <c r="KA952"/>
      <c r="KB952"/>
      <c r="KC952"/>
      <c r="KD952"/>
      <c r="KE952"/>
      <c r="KF952"/>
      <c r="KG952"/>
      <c r="KH952"/>
      <c r="KI952"/>
      <c r="KJ952"/>
      <c r="KK952"/>
      <c r="KL952"/>
      <c r="KM952"/>
      <c r="KN952"/>
      <c r="KO952"/>
      <c r="KP952"/>
      <c r="KQ952"/>
      <c r="KR952"/>
      <c r="KS952"/>
      <c r="KT952"/>
      <c r="KU952"/>
      <c r="KV952"/>
      <c r="KW952"/>
      <c r="KX952"/>
      <c r="KY952"/>
      <c r="KZ952"/>
      <c r="LA952"/>
      <c r="LB952"/>
      <c r="LC952"/>
      <c r="LD952"/>
      <c r="LE952"/>
      <c r="LF952"/>
      <c r="LG952"/>
      <c r="LH952"/>
      <c r="LI952"/>
      <c r="LJ952"/>
      <c r="LK952"/>
      <c r="LL952"/>
      <c r="LM952"/>
      <c r="LN952"/>
      <c r="LO952"/>
      <c r="LP952"/>
      <c r="LQ952"/>
      <c r="LR952"/>
      <c r="LS952"/>
      <c r="LT952"/>
      <c r="LU952"/>
      <c r="LV952"/>
      <c r="LW952"/>
      <c r="LX952"/>
      <c r="LY952"/>
      <c r="LZ952"/>
      <c r="MA952"/>
      <c r="MB952"/>
      <c r="MC952"/>
      <c r="MD952"/>
      <c r="ME952"/>
      <c r="MF952"/>
      <c r="MG952"/>
      <c r="MH952"/>
      <c r="MI952"/>
      <c r="MJ952"/>
      <c r="MK952"/>
      <c r="ML952"/>
      <c r="MM952"/>
      <c r="MN952"/>
      <c r="MO952"/>
      <c r="MP952"/>
      <c r="MQ952"/>
      <c r="MR952"/>
      <c r="MS952"/>
      <c r="MT952"/>
      <c r="MU952"/>
      <c r="MV952"/>
      <c r="MW952"/>
      <c r="MX952"/>
      <c r="MY952"/>
      <c r="MZ952"/>
      <c r="NA952"/>
      <c r="NB952"/>
      <c r="NC952"/>
      <c r="ND952"/>
      <c r="NE952"/>
      <c r="NF952"/>
      <c r="NG952"/>
      <c r="NH952"/>
      <c r="NI952"/>
      <c r="NJ952"/>
      <c r="NK952"/>
      <c r="NL952"/>
      <c r="NM952"/>
      <c r="NN952"/>
      <c r="NO952"/>
      <c r="NP952"/>
      <c r="NQ952"/>
      <c r="NR952"/>
      <c r="NS952"/>
      <c r="NT952"/>
      <c r="NU952"/>
      <c r="NV952"/>
      <c r="NW952"/>
      <c r="NX952"/>
      <c r="NY952"/>
      <c r="NZ952"/>
      <c r="OA952"/>
      <c r="OB952"/>
      <c r="OC952"/>
      <c r="OD952"/>
      <c r="OE952"/>
      <c r="OF952"/>
      <c r="OG952"/>
      <c r="OH952"/>
      <c r="OI952"/>
      <c r="OJ952"/>
      <c r="OK952"/>
      <c r="OL952"/>
      <c r="OM952"/>
      <c r="ON952"/>
      <c r="OO952"/>
      <c r="OP952"/>
      <c r="OQ952"/>
      <c r="OR952"/>
      <c r="OS952"/>
      <c r="OT952"/>
      <c r="OU952"/>
      <c r="OV952"/>
      <c r="OW952"/>
      <c r="OX952"/>
      <c r="OY952"/>
      <c r="OZ952"/>
      <c r="PA952"/>
      <c r="PB952"/>
      <c r="PC952"/>
      <c r="PD952"/>
      <c r="PE952"/>
      <c r="PF952"/>
      <c r="PG952"/>
      <c r="PH952"/>
      <c r="PI952"/>
      <c r="PJ952"/>
      <c r="PK952"/>
      <c r="PL952"/>
      <c r="PM952"/>
      <c r="PN952"/>
      <c r="PO952"/>
      <c r="PP952"/>
      <c r="PQ952"/>
      <c r="PR952"/>
      <c r="PS952"/>
      <c r="PT952"/>
      <c r="PU952"/>
      <c r="PV952"/>
      <c r="PW952"/>
      <c r="PX952"/>
      <c r="PY952"/>
      <c r="PZ952"/>
      <c r="QA952"/>
      <c r="QB952"/>
      <c r="QC952"/>
      <c r="QD952"/>
      <c r="QE952"/>
      <c r="QF952"/>
      <c r="QG952"/>
      <c r="QH952"/>
      <c r="QI952"/>
      <c r="QJ952"/>
      <c r="QK952"/>
      <c r="QL952"/>
      <c r="QM952"/>
      <c r="QN952"/>
      <c r="QO952"/>
      <c r="QP952"/>
      <c r="QQ952"/>
      <c r="QR952"/>
      <c r="QS952"/>
      <c r="QT952"/>
      <c r="QU952"/>
      <c r="QV952"/>
      <c r="QW952"/>
      <c r="QX952"/>
      <c r="QY952"/>
      <c r="QZ952"/>
      <c r="RA952"/>
      <c r="RB952"/>
      <c r="RC952"/>
      <c r="RD952"/>
      <c r="RE952"/>
      <c r="RF952"/>
      <c r="RG952"/>
      <c r="RH952"/>
      <c r="RI952"/>
      <c r="RJ952"/>
      <c r="RK952"/>
      <c r="RL952"/>
      <c r="RM952"/>
      <c r="RN952"/>
      <c r="RO952"/>
      <c r="RP952"/>
      <c r="RQ952"/>
      <c r="RR952"/>
      <c r="RS952"/>
      <c r="RT952"/>
      <c r="RU952"/>
      <c r="RV952"/>
      <c r="RW952"/>
      <c r="RX952"/>
      <c r="RY952"/>
      <c r="RZ952"/>
      <c r="SA952"/>
      <c r="SB952"/>
      <c r="SC952"/>
      <c r="SD952"/>
      <c r="SE952"/>
      <c r="SF952"/>
      <c r="SG952"/>
      <c r="SH952"/>
      <c r="SI952"/>
      <c r="SJ952"/>
      <c r="SK952"/>
      <c r="SL952"/>
      <c r="SM952"/>
      <c r="SN952"/>
      <c r="SO952"/>
      <c r="SP952"/>
      <c r="SQ952"/>
      <c r="SR952"/>
      <c r="SS952"/>
      <c r="ST952"/>
      <c r="SU952"/>
      <c r="SV952"/>
      <c r="SW952"/>
      <c r="SX952"/>
      <c r="SY952"/>
      <c r="SZ952"/>
      <c r="TA952"/>
      <c r="TB952"/>
      <c r="TC952"/>
      <c r="TD952"/>
      <c r="TE952"/>
      <c r="TF952"/>
      <c r="TG952"/>
      <c r="TH952"/>
      <c r="TI952"/>
      <c r="TJ952"/>
      <c r="TK952"/>
      <c r="TL952"/>
      <c r="TM952"/>
      <c r="TN952"/>
      <c r="TO952"/>
      <c r="TP952"/>
      <c r="TQ952"/>
      <c r="TR952"/>
      <c r="TS952"/>
      <c r="TT952"/>
      <c r="TU952"/>
      <c r="TV952"/>
      <c r="TW952"/>
      <c r="TX952"/>
      <c r="TY952"/>
      <c r="TZ952"/>
      <c r="UA952"/>
      <c r="UB952"/>
      <c r="UC952"/>
      <c r="UD952"/>
      <c r="UE952"/>
      <c r="UF952"/>
      <c r="UG952"/>
      <c r="UH952"/>
      <c r="UI952"/>
      <c r="UJ952"/>
      <c r="UK952"/>
      <c r="UL952"/>
      <c r="UM952"/>
      <c r="UN952"/>
      <c r="UO952"/>
      <c r="UP952"/>
      <c r="UQ952"/>
      <c r="UR952"/>
      <c r="US952"/>
      <c r="UT952"/>
      <c r="UU952"/>
      <c r="UV952"/>
      <c r="UW952"/>
      <c r="UX952"/>
      <c r="UY952"/>
      <c r="UZ952"/>
      <c r="VA952"/>
      <c r="VB952"/>
      <c r="VC952"/>
      <c r="VD952"/>
      <c r="VE952"/>
      <c r="VF952"/>
      <c r="VG952"/>
      <c r="VH952"/>
      <c r="VI952"/>
      <c r="VJ952"/>
      <c r="VK952"/>
      <c r="VL952"/>
      <c r="VM952"/>
      <c r="VN952"/>
      <c r="VO952"/>
      <c r="VP952"/>
      <c r="VQ952"/>
      <c r="VR952"/>
      <c r="VS952"/>
      <c r="VT952"/>
      <c r="VU952"/>
      <c r="VV952"/>
      <c r="VW952"/>
      <c r="VX952"/>
      <c r="VY952"/>
      <c r="VZ952"/>
      <c r="WA952"/>
      <c r="WB952"/>
      <c r="WC952"/>
      <c r="WD952"/>
      <c r="WE952"/>
      <c r="WF952"/>
      <c r="WG952"/>
      <c r="WH952"/>
      <c r="WI952"/>
      <c r="WJ952"/>
      <c r="WK952"/>
      <c r="WL952"/>
      <c r="WM952"/>
      <c r="WN952"/>
      <c r="WO952"/>
      <c r="WP952"/>
      <c r="WQ952"/>
      <c r="WR952"/>
      <c r="WS952"/>
      <c r="WT952"/>
      <c r="WU952"/>
      <c r="WV952"/>
      <c r="WW952"/>
      <c r="WX952"/>
      <c r="WY952"/>
      <c r="WZ952"/>
      <c r="XA952"/>
      <c r="XB952"/>
      <c r="XC952"/>
      <c r="XD952"/>
      <c r="XE952"/>
      <c r="XF952"/>
      <c r="XG952"/>
      <c r="XH952"/>
      <c r="XI952"/>
      <c r="XJ952"/>
      <c r="XK952"/>
      <c r="XL952"/>
      <c r="XM952"/>
      <c r="XN952"/>
      <c r="XO952"/>
      <c r="XP952"/>
      <c r="XQ952"/>
      <c r="XR952"/>
      <c r="XS952"/>
      <c r="XT952"/>
      <c r="XU952"/>
      <c r="XV952"/>
      <c r="XW952"/>
      <c r="XX952"/>
      <c r="XY952"/>
      <c r="XZ952"/>
      <c r="YA952"/>
      <c r="YB952"/>
      <c r="YC952"/>
      <c r="YD952"/>
      <c r="YE952"/>
      <c r="YF952"/>
      <c r="YG952"/>
      <c r="YH952"/>
      <c r="YI952"/>
      <c r="YJ952"/>
      <c r="YK952"/>
      <c r="YL952"/>
      <c r="YM952"/>
      <c r="YN952"/>
      <c r="YO952"/>
      <c r="YP952"/>
      <c r="YQ952"/>
      <c r="YR952"/>
      <c r="YS952"/>
      <c r="YT952"/>
      <c r="YU952"/>
      <c r="YV952"/>
      <c r="YW952"/>
      <c r="YX952"/>
      <c r="YY952"/>
      <c r="YZ952"/>
      <c r="ZA952"/>
      <c r="ZB952"/>
      <c r="ZC952"/>
      <c r="ZD952"/>
      <c r="ZE952"/>
      <c r="ZF952"/>
      <c r="ZG952"/>
      <c r="ZH952"/>
      <c r="ZI952"/>
      <c r="ZJ952"/>
      <c r="ZK952"/>
      <c r="ZL952"/>
      <c r="ZM952"/>
      <c r="ZN952"/>
      <c r="ZO952"/>
      <c r="ZP952"/>
      <c r="ZQ952"/>
      <c r="ZR952"/>
      <c r="ZS952"/>
      <c r="ZT952"/>
      <c r="ZU952"/>
      <c r="ZV952"/>
      <c r="ZW952"/>
      <c r="ZX952"/>
      <c r="ZY952"/>
      <c r="ZZ952"/>
      <c r="AAA952"/>
      <c r="AAB952"/>
      <c r="AAC952"/>
      <c r="AAD952"/>
      <c r="AAE952"/>
      <c r="AAF952"/>
      <c r="AAG952"/>
      <c r="AAH952"/>
      <c r="AAI952"/>
      <c r="AAJ952"/>
      <c r="AAK952"/>
      <c r="AAL952"/>
      <c r="AAM952"/>
      <c r="AAN952"/>
      <c r="AAO952"/>
      <c r="AAP952"/>
      <c r="AAQ952"/>
      <c r="AAR952"/>
      <c r="AAS952"/>
      <c r="AAT952"/>
      <c r="AAU952"/>
      <c r="AAV952"/>
      <c r="AAW952"/>
      <c r="AAX952"/>
      <c r="AAY952"/>
      <c r="AAZ952"/>
      <c r="ABA952"/>
      <c r="ABB952"/>
      <c r="ABC952"/>
      <c r="ABD952"/>
      <c r="ABE952"/>
      <c r="ABF952"/>
      <c r="ABG952"/>
      <c r="ABH952"/>
      <c r="ABI952"/>
      <c r="ABJ952"/>
      <c r="ABK952"/>
      <c r="ABL952"/>
      <c r="ABM952"/>
      <c r="ABN952"/>
      <c r="ABO952"/>
      <c r="ABP952"/>
      <c r="ABQ952"/>
      <c r="ABR952"/>
      <c r="ABS952"/>
      <c r="ABT952"/>
      <c r="ABU952"/>
      <c r="ABV952"/>
      <c r="ABW952"/>
      <c r="ABX952"/>
      <c r="ABY952"/>
      <c r="ABZ952"/>
      <c r="ACA952"/>
      <c r="ACB952"/>
      <c r="ACC952"/>
      <c r="ACD952"/>
      <c r="ACE952"/>
      <c r="ACF952"/>
      <c r="ACG952"/>
      <c r="ACH952"/>
      <c r="ACI952"/>
      <c r="ACJ952"/>
      <c r="ACK952"/>
      <c r="ACL952"/>
      <c r="ACM952"/>
      <c r="ACN952"/>
      <c r="ACO952"/>
      <c r="ACP952"/>
      <c r="ACQ952"/>
      <c r="ACR952"/>
      <c r="ACS952"/>
      <c r="ACT952"/>
      <c r="ACU952"/>
      <c r="ACV952"/>
      <c r="ACW952"/>
      <c r="ACX952"/>
      <c r="ACY952"/>
      <c r="ACZ952"/>
      <c r="ADA952"/>
      <c r="ADB952"/>
      <c r="ADC952"/>
      <c r="ADD952"/>
      <c r="ADE952"/>
      <c r="ADF952"/>
      <c r="ADG952"/>
      <c r="ADH952"/>
      <c r="ADI952"/>
      <c r="ADJ952"/>
      <c r="ADK952"/>
      <c r="ADL952"/>
      <c r="ADM952"/>
      <c r="ADN952"/>
      <c r="ADO952"/>
      <c r="ADP952"/>
      <c r="ADQ952"/>
      <c r="ADR952"/>
      <c r="ADS952"/>
      <c r="ADT952"/>
      <c r="ADU952"/>
      <c r="ADV952"/>
      <c r="ADW952"/>
      <c r="ADX952"/>
      <c r="ADY952"/>
      <c r="ADZ952"/>
      <c r="AEA952"/>
      <c r="AEB952"/>
      <c r="AEC952"/>
      <c r="AED952"/>
      <c r="AEE952"/>
      <c r="AEF952"/>
      <c r="AEG952"/>
      <c r="AEH952"/>
      <c r="AEI952"/>
      <c r="AEJ952"/>
      <c r="AEK952"/>
      <c r="AEL952"/>
      <c r="AEM952"/>
      <c r="AEN952"/>
      <c r="AEO952"/>
      <c r="AEP952"/>
      <c r="AEQ952"/>
      <c r="AER952"/>
      <c r="AES952"/>
      <c r="AET952"/>
      <c r="AEU952"/>
      <c r="AEV952"/>
      <c r="AEW952"/>
      <c r="AEX952"/>
      <c r="AEY952"/>
      <c r="AEZ952"/>
      <c r="AFA952"/>
      <c r="AFB952"/>
      <c r="AFC952"/>
      <c r="AFD952"/>
      <c r="AFE952"/>
      <c r="AFF952"/>
      <c r="AFG952"/>
      <c r="AFH952"/>
      <c r="AFI952"/>
      <c r="AFJ952"/>
      <c r="AFK952"/>
      <c r="AFL952"/>
      <c r="AFM952"/>
      <c r="AFN952"/>
      <c r="AFO952"/>
      <c r="AFP952"/>
      <c r="AFQ952"/>
      <c r="AFR952"/>
      <c r="AFS952"/>
      <c r="AFT952"/>
      <c r="AFU952"/>
      <c r="AFV952"/>
      <c r="AFW952"/>
      <c r="AFX952"/>
      <c r="AFY952"/>
      <c r="AFZ952"/>
      <c r="AGA952"/>
      <c r="AGB952"/>
      <c r="AGC952"/>
      <c r="AGD952"/>
      <c r="AGE952"/>
      <c r="AGF952"/>
      <c r="AGG952"/>
      <c r="AGH952"/>
      <c r="AGI952"/>
      <c r="AGJ952"/>
      <c r="AGK952"/>
      <c r="AGL952"/>
      <c r="AGM952"/>
      <c r="AGN952"/>
      <c r="AGO952"/>
      <c r="AGP952"/>
      <c r="AGQ952"/>
      <c r="AGR952"/>
      <c r="AGS952"/>
      <c r="AGT952"/>
      <c r="AGU952"/>
      <c r="AGV952"/>
      <c r="AGW952"/>
      <c r="AGX952"/>
      <c r="AGY952"/>
      <c r="AGZ952"/>
      <c r="AHA952"/>
      <c r="AHB952"/>
      <c r="AHC952"/>
      <c r="AHD952"/>
      <c r="AHE952"/>
      <c r="AHF952"/>
      <c r="AHG952"/>
      <c r="AHH952"/>
      <c r="AHI952"/>
      <c r="AHJ952"/>
      <c r="AHK952"/>
      <c r="AHL952"/>
      <c r="AHM952"/>
      <c r="AHN952"/>
      <c r="AHO952"/>
      <c r="AHP952"/>
      <c r="AHQ952"/>
      <c r="AHR952"/>
      <c r="AHS952"/>
      <c r="AHT952"/>
      <c r="AHU952"/>
      <c r="AHV952"/>
      <c r="AHW952"/>
      <c r="AHX952"/>
      <c r="AHY952"/>
      <c r="AHZ952"/>
      <c r="AIA952"/>
      <c r="AIB952"/>
      <c r="AIC952"/>
      <c r="AID952"/>
      <c r="AIE952"/>
      <c r="AIF952"/>
      <c r="AIG952"/>
      <c r="AIH952"/>
      <c r="AII952"/>
      <c r="AIJ952"/>
      <c r="AIK952"/>
      <c r="AIL952"/>
      <c r="AIM952"/>
      <c r="AIN952"/>
      <c r="AIO952"/>
      <c r="AIP952"/>
      <c r="AIQ952"/>
      <c r="AIR952"/>
      <c r="AIS952"/>
      <c r="AIT952"/>
      <c r="AIU952"/>
      <c r="AIV952"/>
      <c r="AIW952"/>
      <c r="AIX952"/>
      <c r="AIY952"/>
      <c r="AIZ952"/>
      <c r="AJA952"/>
      <c r="AJB952"/>
      <c r="AJC952"/>
      <c r="AJD952"/>
      <c r="AJE952"/>
      <c r="AJF952"/>
      <c r="AJG952"/>
      <c r="AJH952"/>
      <c r="AJI952"/>
      <c r="AJJ952"/>
      <c r="AJK952"/>
      <c r="AJL952"/>
      <c r="AJM952"/>
      <c r="AJN952"/>
      <c r="AJO952"/>
      <c r="AJP952"/>
      <c r="AJQ952"/>
      <c r="AJR952"/>
      <c r="AJS952"/>
      <c r="AJT952"/>
      <c r="AJU952"/>
      <c r="AJV952"/>
      <c r="AJW952"/>
      <c r="AJX952"/>
      <c r="AJY952"/>
      <c r="AJZ952"/>
      <c r="AKA952"/>
      <c r="AKB952"/>
      <c r="AKC952"/>
      <c r="AKD952"/>
      <c r="AKE952"/>
      <c r="AKF952"/>
      <c r="AKG952"/>
      <c r="AKH952"/>
      <c r="AKI952"/>
      <c r="AKJ952"/>
      <c r="AKK952"/>
      <c r="AKL952"/>
      <c r="AKM952"/>
      <c r="AKN952"/>
      <c r="AKO952"/>
      <c r="AKP952"/>
      <c r="AKQ952"/>
      <c r="AKR952"/>
      <c r="AKS952"/>
      <c r="AKT952"/>
      <c r="AKU952"/>
      <c r="AKV952"/>
      <c r="AKW952"/>
      <c r="AKX952"/>
      <c r="AKY952"/>
      <c r="AKZ952"/>
      <c r="ALA952"/>
      <c r="ALB952"/>
      <c r="ALC952"/>
      <c r="ALD952"/>
      <c r="ALE952"/>
      <c r="ALF952"/>
      <c r="ALG952"/>
      <c r="ALH952"/>
      <c r="ALI952"/>
      <c r="ALJ952"/>
      <c r="ALK952"/>
      <c r="ALL952"/>
      <c r="ALM952"/>
      <c r="ALN952"/>
      <c r="ALO952"/>
      <c r="ALP952"/>
      <c r="ALQ952"/>
      <c r="ALR952"/>
      <c r="ALS952"/>
      <c r="ALT952"/>
      <c r="ALU952"/>
      <c r="ALV952"/>
      <c r="ALW952"/>
      <c r="ALX952"/>
      <c r="ALY952"/>
      <c r="ALZ952"/>
      <c r="AMA952"/>
      <c r="AMB952"/>
      <c r="AMC952"/>
      <c r="AMD952"/>
      <c r="AME952"/>
      <c r="AMF952"/>
      <c r="AMG952"/>
      <c r="AMH952"/>
      <c r="AMI952"/>
      <c r="AMJ952"/>
      <c r="AMK952"/>
      <c r="AML952"/>
      <c r="AMM952"/>
      <c r="AMN952"/>
      <c r="AMO952"/>
      <c r="AMP952"/>
      <c r="AMQ952"/>
      <c r="AMR952"/>
      <c r="AMS952"/>
      <c r="AMT952"/>
      <c r="AMU952"/>
      <c r="AMV952"/>
      <c r="AMW952"/>
      <c r="AMX952"/>
      <c r="AMY952"/>
      <c r="AMZ952"/>
      <c r="ANA952"/>
      <c r="ANB952"/>
      <c r="ANC952"/>
      <c r="AND952"/>
      <c r="ANE952"/>
      <c r="ANF952"/>
      <c r="ANG952"/>
      <c r="ANH952"/>
      <c r="ANI952"/>
      <c r="ANJ952"/>
      <c r="ANK952"/>
      <c r="ANL952"/>
      <c r="ANM952"/>
      <c r="ANN952"/>
      <c r="ANO952"/>
      <c r="ANP952"/>
      <c r="ANQ952"/>
      <c r="ANR952"/>
      <c r="ANS952"/>
      <c r="ANT952"/>
      <c r="ANU952"/>
      <c r="ANV952"/>
      <c r="ANW952"/>
      <c r="ANX952"/>
      <c r="ANY952"/>
      <c r="ANZ952"/>
      <c r="AOA952"/>
      <c r="AOB952"/>
      <c r="AOC952"/>
      <c r="AOD952"/>
      <c r="AOE952"/>
      <c r="AOF952"/>
      <c r="AOG952"/>
      <c r="AOH952"/>
      <c r="AOI952"/>
      <c r="AOJ952"/>
      <c r="AOK952"/>
      <c r="AOL952"/>
      <c r="AOM952"/>
      <c r="AON952"/>
      <c r="AOO952"/>
      <c r="AOP952"/>
      <c r="AOQ952"/>
      <c r="AOR952"/>
      <c r="AOS952"/>
      <c r="AOT952"/>
      <c r="AOU952"/>
      <c r="AOV952"/>
      <c r="AOW952"/>
      <c r="AOX952"/>
      <c r="AOY952"/>
      <c r="AOZ952"/>
      <c r="APA952"/>
      <c r="APB952"/>
      <c r="APC952"/>
      <c r="APD952"/>
      <c r="APE952"/>
      <c r="APF952"/>
      <c r="APG952"/>
      <c r="APH952"/>
      <c r="API952"/>
      <c r="APJ952"/>
      <c r="APK952"/>
      <c r="APL952"/>
      <c r="APM952"/>
      <c r="APN952"/>
      <c r="APO952"/>
      <c r="APP952"/>
      <c r="APQ952"/>
      <c r="APR952"/>
      <c r="APS952"/>
      <c r="APT952"/>
      <c r="APU952"/>
      <c r="APV952"/>
      <c r="APW952"/>
      <c r="APX952"/>
      <c r="APY952"/>
      <c r="APZ952"/>
      <c r="AQA952"/>
      <c r="AQB952"/>
      <c r="AQC952"/>
      <c r="AQD952"/>
      <c r="AQE952"/>
      <c r="AQF952"/>
      <c r="AQG952"/>
      <c r="AQH952"/>
      <c r="AQI952"/>
      <c r="AQJ952"/>
      <c r="AQK952"/>
      <c r="AQL952"/>
      <c r="AQM952"/>
      <c r="AQN952"/>
      <c r="AQO952"/>
      <c r="AQP952"/>
      <c r="AQQ952"/>
      <c r="AQR952"/>
      <c r="AQS952"/>
      <c r="AQT952"/>
      <c r="AQU952"/>
      <c r="AQV952"/>
      <c r="AQW952"/>
      <c r="AQX952"/>
      <c r="AQY952"/>
      <c r="AQZ952"/>
      <c r="ARA952"/>
      <c r="ARB952"/>
      <c r="ARC952"/>
      <c r="ARD952"/>
      <c r="ARE952"/>
      <c r="ARF952"/>
      <c r="ARG952"/>
      <c r="ARH952"/>
      <c r="ARI952"/>
      <c r="ARJ952"/>
      <c r="ARK952"/>
      <c r="ARL952"/>
      <c r="ARM952"/>
      <c r="ARN952"/>
      <c r="ARO952"/>
      <c r="ARP952"/>
      <c r="ARQ952"/>
      <c r="ARR952"/>
      <c r="ARS952"/>
      <c r="ART952"/>
      <c r="ARU952"/>
      <c r="ARV952"/>
      <c r="ARW952"/>
      <c r="ARX952"/>
      <c r="ARY952"/>
      <c r="ARZ952"/>
      <c r="ASA952"/>
      <c r="ASB952"/>
      <c r="ASC952"/>
      <c r="ASD952"/>
      <c r="ASE952"/>
      <c r="ASF952"/>
      <c r="ASG952"/>
      <c r="ASH952"/>
      <c r="ASI952"/>
      <c r="ASJ952"/>
      <c r="ASK952"/>
      <c r="ASL952"/>
      <c r="ASM952"/>
      <c r="ASN952"/>
      <c r="ASO952"/>
      <c r="ASP952"/>
      <c r="ASQ952"/>
      <c r="ASR952"/>
      <c r="ASS952"/>
      <c r="AST952"/>
      <c r="ASU952"/>
      <c r="ASV952"/>
      <c r="ASW952"/>
      <c r="ASX952"/>
      <c r="ASY952"/>
      <c r="ASZ952"/>
      <c r="ATA952"/>
      <c r="ATB952"/>
      <c r="ATC952"/>
      <c r="ATD952"/>
      <c r="ATE952"/>
      <c r="ATF952"/>
      <c r="ATG952"/>
      <c r="ATH952"/>
      <c r="ATI952"/>
      <c r="ATJ952"/>
      <c r="ATK952"/>
      <c r="ATL952"/>
      <c r="ATM952"/>
      <c r="ATN952"/>
      <c r="ATO952"/>
      <c r="ATP952"/>
      <c r="ATQ952"/>
      <c r="ATR952"/>
      <c r="ATS952"/>
      <c r="ATT952"/>
      <c r="ATU952"/>
      <c r="ATV952"/>
      <c r="ATW952"/>
      <c r="ATX952"/>
      <c r="ATY952"/>
      <c r="ATZ952"/>
      <c r="AUA952"/>
      <c r="AUB952"/>
      <c r="AUC952"/>
      <c r="AUD952"/>
      <c r="AUE952"/>
      <c r="AUF952"/>
      <c r="AUG952"/>
      <c r="AUH952"/>
      <c r="AUI952"/>
      <c r="AUJ952"/>
      <c r="AUK952"/>
      <c r="AUL952"/>
      <c r="AUM952"/>
      <c r="AUN952"/>
      <c r="AUO952"/>
      <c r="AUP952"/>
      <c r="AUQ952"/>
      <c r="AUR952"/>
      <c r="AUS952"/>
      <c r="AUT952"/>
      <c r="AUU952"/>
      <c r="AUV952"/>
      <c r="AUW952"/>
      <c r="AUX952"/>
      <c r="AUY952"/>
      <c r="AUZ952"/>
      <c r="AVA952"/>
      <c r="AVB952"/>
      <c r="AVC952"/>
      <c r="AVD952"/>
      <c r="AVE952"/>
      <c r="AVF952"/>
      <c r="AVG952"/>
      <c r="AVH952"/>
      <c r="AVI952"/>
      <c r="AVJ952"/>
      <c r="AVK952"/>
      <c r="AVL952"/>
      <c r="AVM952"/>
      <c r="AVN952"/>
      <c r="AVO952"/>
      <c r="AVP952"/>
      <c r="AVQ952"/>
      <c r="AVR952"/>
      <c r="AVS952"/>
      <c r="AVT952"/>
      <c r="AVU952"/>
      <c r="AVV952"/>
      <c r="AVW952"/>
      <c r="AVX952"/>
      <c r="AVY952"/>
      <c r="AVZ952"/>
      <c r="AWA952"/>
      <c r="AWB952"/>
      <c r="AWC952"/>
      <c r="AWD952"/>
      <c r="AWE952"/>
      <c r="AWF952"/>
      <c r="AWG952"/>
      <c r="AWH952"/>
      <c r="AWI952"/>
      <c r="AWJ952"/>
      <c r="AWK952"/>
      <c r="AWL952"/>
      <c r="AWM952"/>
      <c r="AWN952"/>
      <c r="AWO952"/>
      <c r="AWP952"/>
      <c r="AWQ952"/>
      <c r="AWR952"/>
      <c r="AWS952"/>
      <c r="AWT952"/>
      <c r="AWU952"/>
      <c r="AWV952"/>
      <c r="AWW952"/>
      <c r="AWX952"/>
      <c r="AWY952"/>
      <c r="AWZ952"/>
      <c r="AXA952"/>
      <c r="AXB952"/>
      <c r="AXC952"/>
      <c r="AXD952"/>
      <c r="AXE952"/>
      <c r="AXF952"/>
      <c r="AXG952"/>
      <c r="AXH952"/>
      <c r="AXI952"/>
      <c r="AXJ952"/>
      <c r="AXK952"/>
      <c r="AXL952"/>
      <c r="AXM952"/>
      <c r="AXN952"/>
      <c r="AXO952"/>
      <c r="AXP952"/>
      <c r="AXQ952"/>
      <c r="AXR952"/>
      <c r="AXS952"/>
      <c r="AXT952"/>
      <c r="AXU952"/>
      <c r="AXV952"/>
      <c r="AXW952"/>
      <c r="AXX952"/>
      <c r="AXY952"/>
      <c r="AXZ952"/>
      <c r="AYA952"/>
      <c r="AYB952"/>
      <c r="AYC952"/>
      <c r="AYD952"/>
      <c r="AYE952"/>
      <c r="AYF952"/>
      <c r="AYG952"/>
      <c r="AYH952"/>
      <c r="AYI952"/>
      <c r="AYJ952"/>
      <c r="AYK952"/>
      <c r="AYL952"/>
      <c r="AYM952"/>
      <c r="AYN952"/>
      <c r="AYO952"/>
      <c r="AYP952"/>
      <c r="AYQ952"/>
      <c r="AYR952"/>
      <c r="AYS952"/>
      <c r="AYT952"/>
      <c r="AYU952"/>
      <c r="AYV952"/>
      <c r="AYW952"/>
      <c r="AYX952"/>
      <c r="AYY952"/>
      <c r="AYZ952"/>
      <c r="AZA952"/>
      <c r="AZB952"/>
      <c r="AZC952"/>
      <c r="AZD952"/>
      <c r="AZE952"/>
      <c r="AZF952"/>
      <c r="AZG952"/>
      <c r="AZH952"/>
      <c r="AZI952"/>
      <c r="AZJ952"/>
      <c r="AZK952"/>
      <c r="AZL952"/>
      <c r="AZM952"/>
      <c r="AZN952"/>
      <c r="AZO952"/>
      <c r="AZP952"/>
      <c r="AZQ952"/>
      <c r="AZR952"/>
      <c r="AZS952"/>
      <c r="AZT952"/>
      <c r="AZU952"/>
      <c r="AZV952"/>
      <c r="AZW952"/>
      <c r="AZX952"/>
      <c r="AZY952"/>
      <c r="AZZ952"/>
      <c r="BAA952"/>
      <c r="BAB952"/>
      <c r="BAC952"/>
      <c r="BAD952"/>
      <c r="BAE952"/>
      <c r="BAF952"/>
      <c r="BAG952"/>
      <c r="BAH952"/>
      <c r="BAI952"/>
      <c r="BAJ952"/>
      <c r="BAK952"/>
      <c r="BAL952"/>
      <c r="BAM952"/>
      <c r="BAN952"/>
      <c r="BAO952"/>
      <c r="BAP952"/>
      <c r="BAQ952"/>
      <c r="BAR952"/>
      <c r="BAS952"/>
      <c r="BAT952"/>
      <c r="BAU952"/>
      <c r="BAV952"/>
      <c r="BAW952"/>
      <c r="BAX952"/>
      <c r="BAY952"/>
      <c r="BAZ952"/>
      <c r="BBA952"/>
      <c r="BBB952"/>
      <c r="BBC952"/>
      <c r="BBD952"/>
      <c r="BBE952"/>
      <c r="BBF952"/>
      <c r="BBG952"/>
      <c r="BBH952"/>
      <c r="BBI952"/>
      <c r="BBJ952"/>
      <c r="BBK952"/>
      <c r="BBL952"/>
      <c r="BBM952"/>
      <c r="BBN952"/>
      <c r="BBO952"/>
      <c r="BBP952"/>
      <c r="BBQ952"/>
      <c r="BBR952"/>
      <c r="BBS952"/>
      <c r="BBT952"/>
      <c r="BBU952"/>
      <c r="BBV952"/>
      <c r="BBW952"/>
      <c r="BBX952"/>
      <c r="BBY952"/>
      <c r="BBZ952"/>
      <c r="BCA952"/>
      <c r="BCB952"/>
      <c r="BCC952"/>
      <c r="BCD952"/>
      <c r="BCE952"/>
      <c r="BCF952"/>
      <c r="BCG952"/>
      <c r="BCH952"/>
      <c r="BCI952"/>
      <c r="BCJ952"/>
      <c r="BCK952"/>
      <c r="BCL952"/>
      <c r="BCM952"/>
      <c r="BCN952"/>
      <c r="BCO952"/>
      <c r="BCP952"/>
      <c r="BCQ952"/>
      <c r="BCR952"/>
      <c r="BCS952"/>
      <c r="BCT952"/>
      <c r="BCU952"/>
      <c r="BCV952"/>
      <c r="BCW952"/>
      <c r="BCX952"/>
      <c r="BCY952"/>
      <c r="BCZ952"/>
      <c r="BDA952"/>
      <c r="BDB952"/>
      <c r="BDC952"/>
      <c r="BDD952"/>
      <c r="BDE952"/>
      <c r="BDF952"/>
      <c r="BDG952"/>
      <c r="BDH952"/>
      <c r="BDI952"/>
      <c r="BDJ952"/>
      <c r="BDK952"/>
      <c r="BDL952"/>
      <c r="BDM952"/>
      <c r="BDN952"/>
      <c r="BDO952"/>
      <c r="BDP952"/>
      <c r="BDQ952"/>
      <c r="BDR952"/>
      <c r="BDS952"/>
      <c r="BDT952"/>
      <c r="BDU952"/>
      <c r="BDV952"/>
      <c r="BDW952"/>
      <c r="BDX952"/>
      <c r="BDY952"/>
      <c r="BDZ952"/>
      <c r="BEA952"/>
      <c r="BEB952"/>
      <c r="BEC952"/>
      <c r="BED952"/>
      <c r="BEE952"/>
      <c r="BEF952"/>
      <c r="BEG952"/>
      <c r="BEH952"/>
      <c r="BEI952"/>
      <c r="BEJ952"/>
      <c r="BEK952"/>
      <c r="BEL952"/>
      <c r="BEM952"/>
      <c r="BEN952"/>
      <c r="BEO952"/>
      <c r="BEP952"/>
      <c r="BEQ952"/>
      <c r="BER952"/>
      <c r="BES952"/>
      <c r="BET952"/>
      <c r="BEU952"/>
      <c r="BEV952"/>
      <c r="BEW952"/>
      <c r="BEX952"/>
      <c r="BEY952"/>
      <c r="BEZ952"/>
      <c r="BFA952"/>
      <c r="BFB952"/>
      <c r="BFC952"/>
      <c r="BFD952"/>
      <c r="BFE952"/>
      <c r="BFF952"/>
      <c r="BFG952"/>
      <c r="BFH952"/>
      <c r="BFI952"/>
      <c r="BFJ952"/>
      <c r="BFK952"/>
      <c r="BFL952"/>
      <c r="BFM952"/>
      <c r="BFN952"/>
      <c r="BFO952"/>
      <c r="BFP952"/>
      <c r="BFQ952"/>
      <c r="BFR952"/>
      <c r="BFS952"/>
      <c r="BFT952"/>
      <c r="BFU952"/>
      <c r="BFV952"/>
      <c r="BFW952"/>
      <c r="BFX952"/>
      <c r="BFY952"/>
      <c r="BFZ952"/>
      <c r="BGA952"/>
      <c r="BGB952"/>
      <c r="BGC952"/>
      <c r="BGD952"/>
      <c r="BGE952"/>
      <c r="BGF952"/>
      <c r="BGG952"/>
      <c r="BGH952"/>
      <c r="BGI952"/>
      <c r="BGJ952"/>
      <c r="BGK952"/>
      <c r="BGL952"/>
      <c r="BGM952"/>
      <c r="BGN952"/>
      <c r="BGO952"/>
      <c r="BGP952"/>
      <c r="BGQ952"/>
      <c r="BGR952"/>
      <c r="BGS952"/>
      <c r="BGT952"/>
      <c r="BGU952"/>
      <c r="BGV952"/>
      <c r="BGW952"/>
      <c r="BGX952"/>
      <c r="BGY952"/>
      <c r="BGZ952"/>
      <c r="BHA952"/>
      <c r="BHB952"/>
      <c r="BHC952"/>
      <c r="BHD952"/>
      <c r="BHE952"/>
      <c r="BHF952"/>
      <c r="BHG952"/>
      <c r="BHH952"/>
      <c r="BHI952"/>
      <c r="BHJ952"/>
      <c r="BHK952"/>
      <c r="BHL952"/>
      <c r="BHM952"/>
      <c r="BHN952"/>
      <c r="BHO952"/>
      <c r="BHP952"/>
      <c r="BHQ952"/>
      <c r="BHR952"/>
      <c r="BHS952"/>
      <c r="BHT952"/>
      <c r="BHU952"/>
      <c r="BHV952"/>
      <c r="BHW952"/>
      <c r="BHX952"/>
      <c r="BHY952"/>
      <c r="BHZ952"/>
      <c r="BIA952"/>
      <c r="BIB952"/>
      <c r="BIC952"/>
      <c r="BID952"/>
      <c r="BIE952"/>
      <c r="BIF952"/>
      <c r="BIG952"/>
      <c r="BIH952"/>
      <c r="BII952"/>
      <c r="BIJ952"/>
      <c r="BIK952"/>
      <c r="BIL952"/>
      <c r="BIM952"/>
      <c r="BIN952"/>
      <c r="BIO952"/>
      <c r="BIP952"/>
      <c r="BIQ952"/>
      <c r="BIR952"/>
      <c r="BIS952"/>
      <c r="BIT952"/>
      <c r="BIU952"/>
      <c r="BIV952"/>
      <c r="BIW952"/>
      <c r="BIX952"/>
      <c r="BIY952"/>
      <c r="BIZ952"/>
      <c r="BJA952"/>
      <c r="BJB952"/>
      <c r="BJC952"/>
      <c r="BJD952"/>
      <c r="BJE952"/>
      <c r="BJF952"/>
      <c r="BJG952"/>
      <c r="BJH952"/>
      <c r="BJI952"/>
      <c r="BJJ952"/>
      <c r="BJK952"/>
      <c r="BJL952"/>
      <c r="BJM952"/>
      <c r="BJN952"/>
      <c r="BJO952"/>
      <c r="BJP952"/>
      <c r="BJQ952"/>
      <c r="BJR952"/>
      <c r="BJS952"/>
      <c r="BJT952"/>
      <c r="BJU952"/>
      <c r="BJV952"/>
      <c r="BJW952"/>
      <c r="BJX952"/>
      <c r="BJY952"/>
      <c r="BJZ952"/>
      <c r="BKA952"/>
      <c r="BKB952"/>
      <c r="BKC952"/>
      <c r="BKD952"/>
      <c r="BKE952"/>
      <c r="BKF952"/>
      <c r="BKG952"/>
      <c r="BKH952"/>
      <c r="BKI952"/>
      <c r="BKJ952"/>
      <c r="BKK952"/>
      <c r="BKL952"/>
      <c r="BKM952"/>
      <c r="BKN952"/>
      <c r="BKO952"/>
      <c r="BKP952"/>
      <c r="BKQ952"/>
      <c r="BKR952"/>
      <c r="BKS952"/>
      <c r="BKT952"/>
      <c r="BKU952"/>
      <c r="BKV952"/>
      <c r="BKW952"/>
      <c r="BKX952"/>
      <c r="BKY952"/>
      <c r="BKZ952"/>
      <c r="BLA952"/>
      <c r="BLB952"/>
      <c r="BLC952"/>
      <c r="BLD952"/>
      <c r="BLE952"/>
      <c r="BLF952"/>
      <c r="BLG952"/>
      <c r="BLH952"/>
      <c r="BLI952"/>
      <c r="BLJ952"/>
      <c r="BLK952"/>
      <c r="BLL952"/>
      <c r="BLM952"/>
      <c r="BLN952"/>
      <c r="BLO952"/>
      <c r="BLP952"/>
      <c r="BLQ952"/>
      <c r="BLR952"/>
      <c r="BLS952"/>
      <c r="BLT952"/>
      <c r="BLU952"/>
      <c r="BLV952"/>
      <c r="BLW952"/>
      <c r="BLX952"/>
      <c r="BLY952"/>
      <c r="BLZ952"/>
      <c r="BMA952"/>
      <c r="BMB952"/>
      <c r="BMC952"/>
      <c r="BMD952"/>
      <c r="BME952"/>
      <c r="BMF952"/>
      <c r="BMG952"/>
      <c r="BMH952"/>
      <c r="BMI952"/>
      <c r="BMJ952"/>
      <c r="BMK952"/>
      <c r="BML952"/>
      <c r="BMM952"/>
      <c r="BMN952"/>
      <c r="BMO952"/>
      <c r="BMP952"/>
      <c r="BMQ952"/>
      <c r="BMR952"/>
    </row>
    <row r="953" spans="1:1708" s="460" customFormat="1">
      <c r="A953" s="1276" t="s">
        <v>2466</v>
      </c>
      <c r="B953" s="1277"/>
      <c r="C953" s="1276" t="s">
        <v>2466</v>
      </c>
      <c r="D953" s="1276"/>
      <c r="E953" s="1278" t="s">
        <v>214</v>
      </c>
      <c r="F953" s="1283" t="s">
        <v>215</v>
      </c>
      <c r="G953" s="1280" t="s">
        <v>184</v>
      </c>
      <c r="H953" s="1275"/>
      <c r="I953" s="1275">
        <v>4</v>
      </c>
      <c r="J953" s="1275"/>
      <c r="K953" s="1275"/>
      <c r="L953" s="1275"/>
      <c r="M953" s="1288" t="s">
        <v>2467</v>
      </c>
      <c r="N953" s="1281"/>
      <c r="O953" s="1275" t="s">
        <v>2433</v>
      </c>
      <c r="P953" s="1275" t="s">
        <v>217</v>
      </c>
      <c r="Q953" s="1275"/>
      <c r="R953" s="1025">
        <v>893</v>
      </c>
      <c r="S953" s="1025">
        <v>893</v>
      </c>
      <c r="T953" s="48" t="s">
        <v>202</v>
      </c>
      <c r="U953" s="931"/>
      <c r="V953" s="16"/>
      <c r="W953"/>
      <c r="X953"/>
      <c r="Y953"/>
      <c r="Z953"/>
      <c r="AA953"/>
      <c r="AB953"/>
      <c r="AC953"/>
      <c r="AD953"/>
      <c r="AE953"/>
      <c r="AF953"/>
      <c r="AG953"/>
      <c r="AH953"/>
      <c r="AI953"/>
      <c r="AJ953"/>
      <c r="AK953"/>
      <c r="AL953"/>
      <c r="AM953"/>
      <c r="AN953"/>
      <c r="AO953"/>
      <c r="AP953"/>
      <c r="AQ953"/>
      <c r="AR953"/>
      <c r="AS953"/>
      <c r="AT953"/>
      <c r="AU953"/>
      <c r="AV953"/>
      <c r="AW953"/>
      <c r="AX953"/>
      <c r="AY953"/>
      <c r="AZ953"/>
      <c r="BA953"/>
      <c r="BB953"/>
      <c r="BC953"/>
      <c r="BD953"/>
      <c r="BE953"/>
      <c r="BF953"/>
      <c r="BG953"/>
      <c r="BH953"/>
      <c r="BI953"/>
      <c r="BJ953"/>
      <c r="BK953"/>
      <c r="BL953"/>
      <c r="BM953"/>
      <c r="BN953"/>
      <c r="BO953"/>
      <c r="BP953"/>
      <c r="BQ953"/>
      <c r="BR953"/>
      <c r="BS953"/>
      <c r="BT953"/>
      <c r="BU953"/>
      <c r="BV953"/>
      <c r="BW953"/>
      <c r="BX953"/>
      <c r="BY953"/>
      <c r="BZ953"/>
      <c r="CA953"/>
      <c r="CB953"/>
      <c r="CC953"/>
      <c r="CD953"/>
      <c r="CE953"/>
      <c r="CF953"/>
      <c r="CG953"/>
      <c r="CH953"/>
      <c r="CI953"/>
      <c r="CJ953"/>
      <c r="CK953"/>
      <c r="CL953"/>
      <c r="CM953"/>
      <c r="CN953"/>
      <c r="CO953"/>
      <c r="CP953"/>
      <c r="CQ953"/>
      <c r="CR953"/>
      <c r="CS953"/>
      <c r="CT953"/>
      <c r="CU953"/>
      <c r="CV953"/>
      <c r="CW953"/>
      <c r="CX953"/>
      <c r="CY953"/>
      <c r="CZ953"/>
      <c r="DA953"/>
      <c r="DB953"/>
      <c r="DC953"/>
      <c r="DD953"/>
      <c r="DE953"/>
      <c r="DF953"/>
      <c r="DG953"/>
      <c r="DH953"/>
      <c r="DI953"/>
      <c r="DJ953"/>
      <c r="DK953"/>
      <c r="DL953"/>
      <c r="DM953"/>
      <c r="DN953"/>
      <c r="DO953"/>
      <c r="DP953"/>
      <c r="DQ953"/>
      <c r="DR953"/>
      <c r="DS953"/>
      <c r="DT953"/>
      <c r="DU953"/>
      <c r="DV953"/>
      <c r="DW953"/>
      <c r="DX953"/>
      <c r="DY953"/>
      <c r="DZ953"/>
      <c r="EA953"/>
      <c r="EB953"/>
      <c r="EC953"/>
      <c r="ED953"/>
      <c r="EE953"/>
      <c r="EF953"/>
      <c r="EG953"/>
      <c r="EH953"/>
      <c r="EI953"/>
      <c r="EJ953"/>
      <c r="EK953"/>
      <c r="EL953"/>
      <c r="EM953"/>
      <c r="EN953"/>
      <c r="EO953"/>
      <c r="EP953"/>
      <c r="EQ953"/>
      <c r="ER953"/>
      <c r="ES953"/>
      <c r="ET953"/>
      <c r="EU953"/>
      <c r="EV953"/>
      <c r="EW953"/>
      <c r="EX953"/>
      <c r="EY953"/>
      <c r="EZ953"/>
      <c r="FA953"/>
      <c r="FB953"/>
      <c r="FC953"/>
      <c r="FD953"/>
      <c r="FE953"/>
      <c r="FF953"/>
      <c r="FG953"/>
      <c r="FH953"/>
      <c r="FI953"/>
      <c r="FJ953"/>
      <c r="FK953"/>
      <c r="FL953"/>
      <c r="FM953"/>
      <c r="FN953"/>
      <c r="FO953"/>
      <c r="FP953"/>
      <c r="FQ953"/>
      <c r="FR953"/>
      <c r="FS953"/>
      <c r="FT953"/>
      <c r="FU953"/>
      <c r="FV953"/>
      <c r="FW953"/>
      <c r="FX953"/>
      <c r="FY953"/>
      <c r="FZ953"/>
      <c r="GA953"/>
      <c r="GB953"/>
      <c r="GC953"/>
      <c r="GD953"/>
      <c r="GE953"/>
      <c r="GF953"/>
      <c r="GG953"/>
      <c r="GH953"/>
      <c r="GI953"/>
      <c r="GJ953"/>
      <c r="GK953"/>
      <c r="GL953"/>
      <c r="GM953"/>
      <c r="GN953"/>
      <c r="GO953"/>
      <c r="GP953"/>
      <c r="GQ953"/>
      <c r="GR953"/>
      <c r="GS953"/>
      <c r="GT953"/>
      <c r="GU953"/>
      <c r="GV953"/>
      <c r="GW953"/>
      <c r="GX953"/>
      <c r="GY953"/>
      <c r="GZ953"/>
      <c r="HA953"/>
      <c r="HB953"/>
      <c r="HC953"/>
      <c r="HD953"/>
      <c r="HE953"/>
      <c r="HF953"/>
      <c r="HG953"/>
      <c r="HH953"/>
      <c r="HI953"/>
      <c r="HJ953"/>
      <c r="HK953"/>
      <c r="HL953"/>
      <c r="HM953"/>
      <c r="HN953"/>
      <c r="HO953"/>
      <c r="HP953"/>
      <c r="HQ953"/>
      <c r="HR953"/>
      <c r="HS953"/>
      <c r="HT953"/>
      <c r="HU953"/>
      <c r="HV953"/>
      <c r="HW953"/>
      <c r="HX953"/>
      <c r="HY953"/>
      <c r="HZ953"/>
      <c r="IA953"/>
      <c r="IB953"/>
      <c r="IC953"/>
      <c r="ID953"/>
      <c r="IE953"/>
      <c r="IF953"/>
      <c r="IG953"/>
      <c r="IH953"/>
      <c r="II953"/>
      <c r="IJ953"/>
      <c r="IK953"/>
      <c r="IL953"/>
      <c r="IM953"/>
      <c r="IN953"/>
      <c r="IO953"/>
      <c r="IP953"/>
      <c r="IQ953"/>
      <c r="IR953"/>
      <c r="IS953"/>
      <c r="IT953"/>
      <c r="IU953"/>
      <c r="IV953"/>
      <c r="IW953"/>
      <c r="IX953"/>
      <c r="IY953"/>
      <c r="IZ953"/>
      <c r="JA953"/>
      <c r="JB953"/>
      <c r="JC953"/>
      <c r="JD953"/>
      <c r="JE953"/>
      <c r="JF953"/>
      <c r="JG953"/>
      <c r="JH953"/>
      <c r="JI953"/>
      <c r="JJ953"/>
      <c r="JK953"/>
      <c r="JL953"/>
      <c r="JM953"/>
      <c r="JN953"/>
      <c r="JO953"/>
      <c r="JP953"/>
      <c r="JQ953"/>
      <c r="JR953"/>
      <c r="JS953"/>
      <c r="JT953"/>
      <c r="JU953"/>
      <c r="JV953"/>
      <c r="JW953"/>
      <c r="JX953"/>
      <c r="JY953"/>
      <c r="JZ953"/>
      <c r="KA953"/>
      <c r="KB953"/>
      <c r="KC953"/>
      <c r="KD953"/>
      <c r="KE953"/>
      <c r="KF953"/>
      <c r="KG953"/>
      <c r="KH953"/>
      <c r="KI953"/>
      <c r="KJ953"/>
      <c r="KK953"/>
      <c r="KL953"/>
      <c r="KM953"/>
      <c r="KN953"/>
      <c r="KO953"/>
      <c r="KP953"/>
      <c r="KQ953"/>
      <c r="KR953"/>
      <c r="KS953"/>
      <c r="KT953"/>
      <c r="KU953"/>
      <c r="KV953"/>
      <c r="KW953"/>
      <c r="KX953"/>
      <c r="KY953"/>
      <c r="KZ953"/>
      <c r="LA953"/>
      <c r="LB953"/>
      <c r="LC953"/>
      <c r="LD953"/>
      <c r="LE953"/>
      <c r="LF953"/>
      <c r="LG953"/>
      <c r="LH953"/>
      <c r="LI953"/>
      <c r="LJ953"/>
      <c r="LK953"/>
      <c r="LL953"/>
      <c r="LM953"/>
      <c r="LN953"/>
      <c r="LO953"/>
      <c r="LP953"/>
      <c r="LQ953"/>
      <c r="LR953"/>
      <c r="LS953"/>
      <c r="LT953"/>
      <c r="LU953"/>
      <c r="LV953"/>
      <c r="LW953"/>
      <c r="LX953"/>
      <c r="LY953"/>
      <c r="LZ953"/>
      <c r="MA953"/>
      <c r="MB953"/>
      <c r="MC953"/>
      <c r="MD953"/>
      <c r="ME953"/>
      <c r="MF953"/>
      <c r="MG953"/>
      <c r="MH953"/>
      <c r="MI953"/>
      <c r="MJ953"/>
      <c r="MK953"/>
      <c r="ML953"/>
      <c r="MM953"/>
      <c r="MN953"/>
      <c r="MO953"/>
      <c r="MP953"/>
      <c r="MQ953"/>
      <c r="MR953"/>
      <c r="MS953"/>
      <c r="MT953"/>
      <c r="MU953"/>
      <c r="MV953"/>
      <c r="MW953"/>
      <c r="MX953"/>
      <c r="MY953"/>
      <c r="MZ953"/>
      <c r="NA953"/>
      <c r="NB953"/>
      <c r="NC953"/>
      <c r="ND953"/>
      <c r="NE953"/>
      <c r="NF953"/>
      <c r="NG953"/>
      <c r="NH953"/>
      <c r="NI953"/>
      <c r="NJ953"/>
      <c r="NK953"/>
      <c r="NL953"/>
      <c r="NM953"/>
      <c r="NN953"/>
      <c r="NO953"/>
      <c r="NP953"/>
      <c r="NQ953"/>
      <c r="NR953"/>
      <c r="NS953"/>
      <c r="NT953"/>
      <c r="NU953"/>
      <c r="NV953"/>
      <c r="NW953"/>
      <c r="NX953"/>
      <c r="NY953"/>
      <c r="NZ953"/>
      <c r="OA953"/>
      <c r="OB953"/>
      <c r="OC953"/>
      <c r="OD953"/>
      <c r="OE953"/>
      <c r="OF953"/>
      <c r="OG953"/>
      <c r="OH953"/>
      <c r="OI953"/>
      <c r="OJ953"/>
      <c r="OK953"/>
      <c r="OL953"/>
      <c r="OM953"/>
      <c r="ON953"/>
      <c r="OO953"/>
      <c r="OP953"/>
      <c r="OQ953"/>
      <c r="OR953"/>
      <c r="OS953"/>
      <c r="OT953"/>
      <c r="OU953"/>
      <c r="OV953"/>
      <c r="OW953"/>
      <c r="OX953"/>
      <c r="OY953"/>
      <c r="OZ953"/>
      <c r="PA953"/>
      <c r="PB953"/>
      <c r="PC953"/>
      <c r="PD953"/>
      <c r="PE953"/>
      <c r="PF953"/>
      <c r="PG953"/>
      <c r="PH953"/>
      <c r="PI953"/>
      <c r="PJ953"/>
      <c r="PK953"/>
      <c r="PL953"/>
      <c r="PM953"/>
      <c r="PN953"/>
      <c r="PO953"/>
      <c r="PP953"/>
      <c r="PQ953"/>
      <c r="PR953"/>
      <c r="PS953"/>
      <c r="PT953"/>
      <c r="PU953"/>
      <c r="PV953"/>
      <c r="PW953"/>
      <c r="PX953"/>
      <c r="PY953"/>
      <c r="PZ953"/>
      <c r="QA953"/>
      <c r="QB953"/>
      <c r="QC953"/>
      <c r="QD953"/>
      <c r="QE953"/>
      <c r="QF953"/>
      <c r="QG953"/>
      <c r="QH953"/>
      <c r="QI953"/>
      <c r="QJ953"/>
      <c r="QK953"/>
      <c r="QL953"/>
      <c r="QM953"/>
      <c r="QN953"/>
      <c r="QO953"/>
      <c r="QP953"/>
      <c r="QQ953"/>
      <c r="QR953"/>
      <c r="QS953"/>
      <c r="QT953"/>
      <c r="QU953"/>
      <c r="QV953"/>
      <c r="QW953"/>
      <c r="QX953"/>
      <c r="QY953"/>
      <c r="QZ953"/>
      <c r="RA953"/>
      <c r="RB953"/>
      <c r="RC953"/>
      <c r="RD953"/>
      <c r="RE953"/>
      <c r="RF953"/>
      <c r="RG953"/>
      <c r="RH953"/>
      <c r="RI953"/>
      <c r="RJ953"/>
      <c r="RK953"/>
      <c r="RL953"/>
      <c r="RM953"/>
      <c r="RN953"/>
      <c r="RO953"/>
      <c r="RP953"/>
      <c r="RQ953"/>
      <c r="RR953"/>
      <c r="RS953"/>
      <c r="RT953"/>
      <c r="RU953"/>
      <c r="RV953"/>
      <c r="RW953"/>
      <c r="RX953"/>
      <c r="RY953"/>
      <c r="RZ953"/>
      <c r="SA953"/>
      <c r="SB953"/>
      <c r="SC953"/>
      <c r="SD953"/>
      <c r="SE953"/>
      <c r="SF953"/>
      <c r="SG953"/>
      <c r="SH953"/>
      <c r="SI953"/>
      <c r="SJ953"/>
      <c r="SK953"/>
      <c r="SL953"/>
      <c r="SM953"/>
      <c r="SN953"/>
      <c r="SO953"/>
      <c r="SP953"/>
      <c r="SQ953"/>
      <c r="SR953"/>
      <c r="SS953"/>
      <c r="ST953"/>
      <c r="SU953"/>
      <c r="SV953"/>
      <c r="SW953"/>
      <c r="SX953"/>
      <c r="SY953"/>
      <c r="SZ953"/>
      <c r="TA953"/>
      <c r="TB953"/>
      <c r="TC953"/>
      <c r="TD953"/>
      <c r="TE953"/>
      <c r="TF953"/>
      <c r="TG953"/>
      <c r="TH953"/>
      <c r="TI953"/>
      <c r="TJ953"/>
      <c r="TK953"/>
      <c r="TL953"/>
      <c r="TM953"/>
      <c r="TN953"/>
      <c r="TO953"/>
      <c r="TP953"/>
      <c r="TQ953"/>
      <c r="TR953"/>
      <c r="TS953"/>
      <c r="TT953"/>
      <c r="TU953"/>
      <c r="TV953"/>
      <c r="TW953"/>
      <c r="TX953"/>
      <c r="TY953"/>
      <c r="TZ953"/>
      <c r="UA953"/>
      <c r="UB953"/>
      <c r="UC953"/>
      <c r="UD953"/>
      <c r="UE953"/>
      <c r="UF953"/>
      <c r="UG953"/>
      <c r="UH953"/>
      <c r="UI953"/>
      <c r="UJ953"/>
      <c r="UK953"/>
      <c r="UL953"/>
      <c r="UM953"/>
      <c r="UN953"/>
      <c r="UO953"/>
      <c r="UP953"/>
      <c r="UQ953"/>
      <c r="UR953"/>
      <c r="US953"/>
      <c r="UT953"/>
      <c r="UU953"/>
      <c r="UV953"/>
      <c r="UW953"/>
      <c r="UX953"/>
      <c r="UY953"/>
      <c r="UZ953"/>
      <c r="VA953"/>
      <c r="VB953"/>
      <c r="VC953"/>
      <c r="VD953"/>
      <c r="VE953"/>
      <c r="VF953"/>
      <c r="VG953"/>
      <c r="VH953"/>
      <c r="VI953"/>
      <c r="VJ953"/>
      <c r="VK953"/>
      <c r="VL953"/>
      <c r="VM953"/>
      <c r="VN953"/>
      <c r="VO953"/>
      <c r="VP953"/>
      <c r="VQ953"/>
      <c r="VR953"/>
      <c r="VS953"/>
      <c r="VT953"/>
      <c r="VU953"/>
      <c r="VV953"/>
      <c r="VW953"/>
      <c r="VX953"/>
      <c r="VY953"/>
      <c r="VZ953"/>
      <c r="WA953"/>
      <c r="WB953"/>
      <c r="WC953"/>
      <c r="WD953"/>
      <c r="WE953"/>
      <c r="WF953"/>
      <c r="WG953"/>
      <c r="WH953"/>
      <c r="WI953"/>
      <c r="WJ953"/>
      <c r="WK953"/>
      <c r="WL953"/>
      <c r="WM953"/>
      <c r="WN953"/>
      <c r="WO953"/>
      <c r="WP953"/>
      <c r="WQ953"/>
      <c r="WR953"/>
      <c r="WS953"/>
      <c r="WT953"/>
      <c r="WU953"/>
      <c r="WV953"/>
      <c r="WW953"/>
      <c r="WX953"/>
      <c r="WY953"/>
      <c r="WZ953"/>
      <c r="XA953"/>
      <c r="XB953"/>
      <c r="XC953"/>
      <c r="XD953"/>
      <c r="XE953"/>
      <c r="XF953"/>
      <c r="XG953"/>
      <c r="XH953"/>
      <c r="XI953"/>
      <c r="XJ953"/>
      <c r="XK953"/>
      <c r="XL953"/>
      <c r="XM953"/>
      <c r="XN953"/>
      <c r="XO953"/>
      <c r="XP953"/>
      <c r="XQ953"/>
      <c r="XR953"/>
      <c r="XS953"/>
      <c r="XT953"/>
      <c r="XU953"/>
      <c r="XV953"/>
      <c r="XW953"/>
      <c r="XX953"/>
      <c r="XY953"/>
      <c r="XZ953"/>
      <c r="YA953"/>
      <c r="YB953"/>
      <c r="YC953"/>
      <c r="YD953"/>
      <c r="YE953"/>
      <c r="YF953"/>
      <c r="YG953"/>
      <c r="YH953"/>
      <c r="YI953"/>
      <c r="YJ953"/>
      <c r="YK953"/>
      <c r="YL953"/>
      <c r="YM953"/>
      <c r="YN953"/>
      <c r="YO953"/>
      <c r="YP953"/>
      <c r="YQ953"/>
      <c r="YR953"/>
      <c r="YS953"/>
      <c r="YT953"/>
      <c r="YU953"/>
      <c r="YV953"/>
      <c r="YW953"/>
      <c r="YX953"/>
      <c r="YY953"/>
      <c r="YZ953"/>
      <c r="ZA953"/>
      <c r="ZB953"/>
      <c r="ZC953"/>
      <c r="ZD953"/>
      <c r="ZE953"/>
      <c r="ZF953"/>
      <c r="ZG953"/>
      <c r="ZH953"/>
      <c r="ZI953"/>
      <c r="ZJ953"/>
      <c r="ZK953"/>
      <c r="ZL953"/>
      <c r="ZM953"/>
      <c r="ZN953"/>
      <c r="ZO953"/>
      <c r="ZP953"/>
      <c r="ZQ953"/>
      <c r="ZR953"/>
      <c r="ZS953"/>
      <c r="ZT953"/>
      <c r="ZU953"/>
      <c r="ZV953"/>
      <c r="ZW953"/>
      <c r="ZX953"/>
      <c r="ZY953"/>
      <c r="ZZ953"/>
      <c r="AAA953"/>
      <c r="AAB953"/>
      <c r="AAC953"/>
      <c r="AAD953"/>
      <c r="AAE953"/>
      <c r="AAF953"/>
      <c r="AAG953"/>
      <c r="AAH953"/>
      <c r="AAI953"/>
      <c r="AAJ953"/>
      <c r="AAK953"/>
      <c r="AAL953"/>
      <c r="AAM953"/>
      <c r="AAN953"/>
      <c r="AAO953"/>
      <c r="AAP953"/>
      <c r="AAQ953"/>
      <c r="AAR953"/>
      <c r="AAS953"/>
      <c r="AAT953"/>
      <c r="AAU953"/>
      <c r="AAV953"/>
      <c r="AAW953"/>
      <c r="AAX953"/>
      <c r="AAY953"/>
      <c r="AAZ953"/>
      <c r="ABA953"/>
      <c r="ABB953"/>
      <c r="ABC953"/>
      <c r="ABD953"/>
      <c r="ABE953"/>
      <c r="ABF953"/>
      <c r="ABG953"/>
      <c r="ABH953"/>
      <c r="ABI953"/>
      <c r="ABJ953"/>
      <c r="ABK953"/>
      <c r="ABL953"/>
      <c r="ABM953"/>
      <c r="ABN953"/>
      <c r="ABO953"/>
      <c r="ABP953"/>
      <c r="ABQ953"/>
      <c r="ABR953"/>
      <c r="ABS953"/>
      <c r="ABT953"/>
      <c r="ABU953"/>
      <c r="ABV953"/>
      <c r="ABW953"/>
      <c r="ABX953"/>
      <c r="ABY953"/>
      <c r="ABZ953"/>
      <c r="ACA953"/>
      <c r="ACB953"/>
      <c r="ACC953"/>
      <c r="ACD953"/>
      <c r="ACE953"/>
      <c r="ACF953"/>
      <c r="ACG953"/>
      <c r="ACH953"/>
      <c r="ACI953"/>
      <c r="ACJ953"/>
      <c r="ACK953"/>
      <c r="ACL953"/>
      <c r="ACM953"/>
      <c r="ACN953"/>
      <c r="ACO953"/>
      <c r="ACP953"/>
      <c r="ACQ953"/>
      <c r="ACR953"/>
      <c r="ACS953"/>
      <c r="ACT953"/>
      <c r="ACU953"/>
      <c r="ACV953"/>
      <c r="ACW953"/>
      <c r="ACX953"/>
      <c r="ACY953"/>
      <c r="ACZ953"/>
      <c r="ADA953"/>
      <c r="ADB953"/>
      <c r="ADC953"/>
      <c r="ADD953"/>
      <c r="ADE953"/>
      <c r="ADF953"/>
      <c r="ADG953"/>
      <c r="ADH953"/>
      <c r="ADI953"/>
      <c r="ADJ953"/>
      <c r="ADK953"/>
      <c r="ADL953"/>
      <c r="ADM953"/>
      <c r="ADN953"/>
      <c r="ADO953"/>
      <c r="ADP953"/>
      <c r="ADQ953"/>
      <c r="ADR953"/>
      <c r="ADS953"/>
      <c r="ADT953"/>
      <c r="ADU953"/>
      <c r="ADV953"/>
      <c r="ADW953"/>
      <c r="ADX953"/>
      <c r="ADY953"/>
      <c r="ADZ953"/>
      <c r="AEA953"/>
      <c r="AEB953"/>
      <c r="AEC953"/>
      <c r="AED953"/>
      <c r="AEE953"/>
      <c r="AEF953"/>
      <c r="AEG953"/>
      <c r="AEH953"/>
      <c r="AEI953"/>
      <c r="AEJ953"/>
      <c r="AEK953"/>
      <c r="AEL953"/>
      <c r="AEM953"/>
      <c r="AEN953"/>
      <c r="AEO953"/>
      <c r="AEP953"/>
      <c r="AEQ953"/>
      <c r="AER953"/>
      <c r="AES953"/>
      <c r="AET953"/>
      <c r="AEU953"/>
      <c r="AEV953"/>
      <c r="AEW953"/>
      <c r="AEX953"/>
      <c r="AEY953"/>
      <c r="AEZ953"/>
      <c r="AFA953"/>
      <c r="AFB953"/>
      <c r="AFC953"/>
      <c r="AFD953"/>
      <c r="AFE953"/>
      <c r="AFF953"/>
      <c r="AFG953"/>
      <c r="AFH953"/>
      <c r="AFI953"/>
      <c r="AFJ953"/>
      <c r="AFK953"/>
      <c r="AFL953"/>
      <c r="AFM953"/>
      <c r="AFN953"/>
      <c r="AFO953"/>
      <c r="AFP953"/>
      <c r="AFQ953"/>
      <c r="AFR953"/>
      <c r="AFS953"/>
      <c r="AFT953"/>
      <c r="AFU953"/>
      <c r="AFV953"/>
      <c r="AFW953"/>
      <c r="AFX953"/>
      <c r="AFY953"/>
      <c r="AFZ953"/>
      <c r="AGA953"/>
      <c r="AGB953"/>
      <c r="AGC953"/>
      <c r="AGD953"/>
      <c r="AGE953"/>
      <c r="AGF953"/>
      <c r="AGG953"/>
      <c r="AGH953"/>
      <c r="AGI953"/>
      <c r="AGJ953"/>
      <c r="AGK953"/>
      <c r="AGL953"/>
      <c r="AGM953"/>
      <c r="AGN953"/>
      <c r="AGO953"/>
      <c r="AGP953"/>
      <c r="AGQ953"/>
      <c r="AGR953"/>
      <c r="AGS953"/>
      <c r="AGT953"/>
      <c r="AGU953"/>
      <c r="AGV953"/>
      <c r="AGW953"/>
      <c r="AGX953"/>
      <c r="AGY953"/>
      <c r="AGZ953"/>
      <c r="AHA953"/>
      <c r="AHB953"/>
      <c r="AHC953"/>
      <c r="AHD953"/>
      <c r="AHE953"/>
      <c r="AHF953"/>
      <c r="AHG953"/>
      <c r="AHH953"/>
      <c r="AHI953"/>
      <c r="AHJ953"/>
      <c r="AHK953"/>
      <c r="AHL953"/>
      <c r="AHM953"/>
      <c r="AHN953"/>
      <c r="AHO953"/>
      <c r="AHP953"/>
      <c r="AHQ953"/>
      <c r="AHR953"/>
      <c r="AHS953"/>
      <c r="AHT953"/>
      <c r="AHU953"/>
      <c r="AHV953"/>
      <c r="AHW953"/>
      <c r="AHX953"/>
      <c r="AHY953"/>
      <c r="AHZ953"/>
      <c r="AIA953"/>
      <c r="AIB953"/>
      <c r="AIC953"/>
      <c r="AID953"/>
      <c r="AIE953"/>
      <c r="AIF953"/>
      <c r="AIG953"/>
      <c r="AIH953"/>
      <c r="AII953"/>
      <c r="AIJ953"/>
      <c r="AIK953"/>
      <c r="AIL953"/>
      <c r="AIM953"/>
      <c r="AIN953"/>
      <c r="AIO953"/>
      <c r="AIP953"/>
      <c r="AIQ953"/>
      <c r="AIR953"/>
      <c r="AIS953"/>
      <c r="AIT953"/>
      <c r="AIU953"/>
      <c r="AIV953"/>
      <c r="AIW953"/>
      <c r="AIX953"/>
      <c r="AIY953"/>
      <c r="AIZ953"/>
      <c r="AJA953"/>
      <c r="AJB953"/>
      <c r="AJC953"/>
      <c r="AJD953"/>
      <c r="AJE953"/>
      <c r="AJF953"/>
      <c r="AJG953"/>
      <c r="AJH953"/>
      <c r="AJI953"/>
      <c r="AJJ953"/>
      <c r="AJK953"/>
      <c r="AJL953"/>
      <c r="AJM953"/>
      <c r="AJN953"/>
      <c r="AJO953"/>
      <c r="AJP953"/>
      <c r="AJQ953"/>
      <c r="AJR953"/>
      <c r="AJS953"/>
      <c r="AJT953"/>
      <c r="AJU953"/>
      <c r="AJV953"/>
      <c r="AJW953"/>
      <c r="AJX953"/>
      <c r="AJY953"/>
      <c r="AJZ953"/>
      <c r="AKA953"/>
      <c r="AKB953"/>
      <c r="AKC953"/>
      <c r="AKD953"/>
      <c r="AKE953"/>
      <c r="AKF953"/>
      <c r="AKG953"/>
      <c r="AKH953"/>
      <c r="AKI953"/>
      <c r="AKJ953"/>
      <c r="AKK953"/>
      <c r="AKL953"/>
      <c r="AKM953"/>
      <c r="AKN953"/>
      <c r="AKO953"/>
      <c r="AKP953"/>
      <c r="AKQ953"/>
      <c r="AKR953"/>
      <c r="AKS953"/>
      <c r="AKT953"/>
      <c r="AKU953"/>
      <c r="AKV953"/>
      <c r="AKW953"/>
      <c r="AKX953"/>
      <c r="AKY953"/>
      <c r="AKZ953"/>
      <c r="ALA953"/>
      <c r="ALB953"/>
      <c r="ALC953"/>
      <c r="ALD953"/>
      <c r="ALE953"/>
      <c r="ALF953"/>
      <c r="ALG953"/>
      <c r="ALH953"/>
      <c r="ALI953"/>
      <c r="ALJ953"/>
      <c r="ALK953"/>
      <c r="ALL953"/>
      <c r="ALM953"/>
      <c r="ALN953"/>
      <c r="ALO953"/>
      <c r="ALP953"/>
      <c r="ALQ953"/>
      <c r="ALR953"/>
      <c r="ALS953"/>
      <c r="ALT953"/>
      <c r="ALU953"/>
      <c r="ALV953"/>
      <c r="ALW953"/>
      <c r="ALX953"/>
      <c r="ALY953"/>
      <c r="ALZ953"/>
      <c r="AMA953"/>
      <c r="AMB953"/>
      <c r="AMC953"/>
      <c r="AMD953"/>
      <c r="AME953"/>
      <c r="AMF953"/>
      <c r="AMG953"/>
      <c r="AMH953"/>
      <c r="AMI953"/>
      <c r="AMJ953"/>
      <c r="AMK953"/>
      <c r="AML953"/>
      <c r="AMM953"/>
      <c r="AMN953"/>
      <c r="AMO953"/>
      <c r="AMP953"/>
      <c r="AMQ953"/>
      <c r="AMR953"/>
      <c r="AMS953"/>
      <c r="AMT953"/>
      <c r="AMU953"/>
      <c r="AMV953"/>
      <c r="AMW953"/>
      <c r="AMX953"/>
      <c r="AMY953"/>
      <c r="AMZ953"/>
      <c r="ANA953"/>
      <c r="ANB953"/>
      <c r="ANC953"/>
      <c r="AND953"/>
      <c r="ANE953"/>
      <c r="ANF953"/>
      <c r="ANG953"/>
      <c r="ANH953"/>
      <c r="ANI953"/>
      <c r="ANJ953"/>
      <c r="ANK953"/>
      <c r="ANL953"/>
      <c r="ANM953"/>
      <c r="ANN953"/>
      <c r="ANO953"/>
      <c r="ANP953"/>
      <c r="ANQ953"/>
      <c r="ANR953"/>
      <c r="ANS953"/>
      <c r="ANT953"/>
      <c r="ANU953"/>
      <c r="ANV953"/>
      <c r="ANW953"/>
      <c r="ANX953"/>
      <c r="ANY953"/>
      <c r="ANZ953"/>
      <c r="AOA953"/>
      <c r="AOB953"/>
      <c r="AOC953"/>
      <c r="AOD953"/>
      <c r="AOE953"/>
      <c r="AOF953"/>
      <c r="AOG953"/>
      <c r="AOH953"/>
      <c r="AOI953"/>
      <c r="AOJ953"/>
      <c r="AOK953"/>
      <c r="AOL953"/>
      <c r="AOM953"/>
      <c r="AON953"/>
      <c r="AOO953"/>
      <c r="AOP953"/>
      <c r="AOQ953"/>
      <c r="AOR953"/>
      <c r="AOS953"/>
      <c r="AOT953"/>
      <c r="AOU953"/>
      <c r="AOV953"/>
      <c r="AOW953"/>
      <c r="AOX953"/>
      <c r="AOY953"/>
      <c r="AOZ953"/>
      <c r="APA953"/>
      <c r="APB953"/>
      <c r="APC953"/>
      <c r="APD953"/>
      <c r="APE953"/>
      <c r="APF953"/>
      <c r="APG953"/>
      <c r="APH953"/>
      <c r="API953"/>
      <c r="APJ953"/>
      <c r="APK953"/>
      <c r="APL953"/>
      <c r="APM953"/>
      <c r="APN953"/>
      <c r="APO953"/>
      <c r="APP953"/>
      <c r="APQ953"/>
      <c r="APR953"/>
      <c r="APS953"/>
      <c r="APT953"/>
      <c r="APU953"/>
      <c r="APV953"/>
      <c r="APW953"/>
      <c r="APX953"/>
      <c r="APY953"/>
      <c r="APZ953"/>
      <c r="AQA953"/>
      <c r="AQB953"/>
      <c r="AQC953"/>
      <c r="AQD953"/>
      <c r="AQE953"/>
      <c r="AQF953"/>
      <c r="AQG953"/>
      <c r="AQH953"/>
      <c r="AQI953"/>
      <c r="AQJ953"/>
      <c r="AQK953"/>
      <c r="AQL953"/>
      <c r="AQM953"/>
      <c r="AQN953"/>
      <c r="AQO953"/>
      <c r="AQP953"/>
      <c r="AQQ953"/>
      <c r="AQR953"/>
      <c r="AQS953"/>
      <c r="AQT953"/>
      <c r="AQU953"/>
      <c r="AQV953"/>
      <c r="AQW953"/>
      <c r="AQX953"/>
      <c r="AQY953"/>
      <c r="AQZ953"/>
      <c r="ARA953"/>
      <c r="ARB953"/>
      <c r="ARC953"/>
      <c r="ARD953"/>
      <c r="ARE953"/>
      <c r="ARF953"/>
      <c r="ARG953"/>
      <c r="ARH953"/>
      <c r="ARI953"/>
      <c r="ARJ953"/>
      <c r="ARK953"/>
      <c r="ARL953"/>
      <c r="ARM953"/>
      <c r="ARN953"/>
      <c r="ARO953"/>
      <c r="ARP953"/>
      <c r="ARQ953"/>
      <c r="ARR953"/>
      <c r="ARS953"/>
      <c r="ART953"/>
      <c r="ARU953"/>
      <c r="ARV953"/>
      <c r="ARW953"/>
      <c r="ARX953"/>
      <c r="ARY953"/>
      <c r="ARZ953"/>
      <c r="ASA953"/>
      <c r="ASB953"/>
      <c r="ASC953"/>
      <c r="ASD953"/>
      <c r="ASE953"/>
      <c r="ASF953"/>
      <c r="ASG953"/>
      <c r="ASH953"/>
      <c r="ASI953"/>
      <c r="ASJ953"/>
      <c r="ASK953"/>
      <c r="ASL953"/>
      <c r="ASM953"/>
      <c r="ASN953"/>
      <c r="ASO953"/>
      <c r="ASP953"/>
      <c r="ASQ953"/>
      <c r="ASR953"/>
      <c r="ASS953"/>
      <c r="AST953"/>
      <c r="ASU953"/>
      <c r="ASV953"/>
      <c r="ASW953"/>
      <c r="ASX953"/>
      <c r="ASY953"/>
      <c r="ASZ953"/>
      <c r="ATA953"/>
      <c r="ATB953"/>
      <c r="ATC953"/>
      <c r="ATD953"/>
      <c r="ATE953"/>
      <c r="ATF953"/>
      <c r="ATG953"/>
      <c r="ATH953"/>
      <c r="ATI953"/>
      <c r="ATJ953"/>
      <c r="ATK953"/>
      <c r="ATL953"/>
      <c r="ATM953"/>
      <c r="ATN953"/>
      <c r="ATO953"/>
      <c r="ATP953"/>
      <c r="ATQ953"/>
      <c r="ATR953"/>
      <c r="ATS953"/>
      <c r="ATT953"/>
      <c r="ATU953"/>
      <c r="ATV953"/>
      <c r="ATW953"/>
      <c r="ATX953"/>
      <c r="ATY953"/>
      <c r="ATZ953"/>
      <c r="AUA953"/>
      <c r="AUB953"/>
      <c r="AUC953"/>
      <c r="AUD953"/>
      <c r="AUE953"/>
      <c r="AUF953"/>
      <c r="AUG953"/>
      <c r="AUH953"/>
      <c r="AUI953"/>
      <c r="AUJ953"/>
      <c r="AUK953"/>
      <c r="AUL953"/>
      <c r="AUM953"/>
      <c r="AUN953"/>
      <c r="AUO953"/>
      <c r="AUP953"/>
      <c r="AUQ953"/>
      <c r="AUR953"/>
      <c r="AUS953"/>
      <c r="AUT953"/>
      <c r="AUU953"/>
      <c r="AUV953"/>
      <c r="AUW953"/>
      <c r="AUX953"/>
      <c r="AUY953"/>
      <c r="AUZ953"/>
      <c r="AVA953"/>
      <c r="AVB953"/>
      <c r="AVC953"/>
      <c r="AVD953"/>
      <c r="AVE953"/>
      <c r="AVF953"/>
      <c r="AVG953"/>
      <c r="AVH953"/>
      <c r="AVI953"/>
      <c r="AVJ953"/>
      <c r="AVK953"/>
      <c r="AVL953"/>
      <c r="AVM953"/>
      <c r="AVN953"/>
      <c r="AVO953"/>
      <c r="AVP953"/>
      <c r="AVQ953"/>
      <c r="AVR953"/>
      <c r="AVS953"/>
      <c r="AVT953"/>
      <c r="AVU953"/>
      <c r="AVV953"/>
      <c r="AVW953"/>
      <c r="AVX953"/>
      <c r="AVY953"/>
      <c r="AVZ953"/>
      <c r="AWA953"/>
      <c r="AWB953"/>
      <c r="AWC953"/>
      <c r="AWD953"/>
      <c r="AWE953"/>
      <c r="AWF953"/>
      <c r="AWG953"/>
      <c r="AWH953"/>
      <c r="AWI953"/>
      <c r="AWJ953"/>
      <c r="AWK953"/>
      <c r="AWL953"/>
      <c r="AWM953"/>
      <c r="AWN953"/>
      <c r="AWO953"/>
      <c r="AWP953"/>
      <c r="AWQ953"/>
      <c r="AWR953"/>
      <c r="AWS953"/>
      <c r="AWT953"/>
      <c r="AWU953"/>
      <c r="AWV953"/>
      <c r="AWW953"/>
      <c r="AWX953"/>
      <c r="AWY953"/>
      <c r="AWZ953"/>
      <c r="AXA953"/>
      <c r="AXB953"/>
      <c r="AXC953"/>
      <c r="AXD953"/>
      <c r="AXE953"/>
      <c r="AXF953"/>
      <c r="AXG953"/>
      <c r="AXH953"/>
      <c r="AXI953"/>
      <c r="AXJ953"/>
      <c r="AXK953"/>
      <c r="AXL953"/>
      <c r="AXM953"/>
      <c r="AXN953"/>
      <c r="AXO953"/>
      <c r="AXP953"/>
      <c r="AXQ953"/>
      <c r="AXR953"/>
      <c r="AXS953"/>
      <c r="AXT953"/>
      <c r="AXU953"/>
      <c r="AXV953"/>
      <c r="AXW953"/>
      <c r="AXX953"/>
      <c r="AXY953"/>
      <c r="AXZ953"/>
      <c r="AYA953"/>
      <c r="AYB953"/>
      <c r="AYC953"/>
      <c r="AYD953"/>
      <c r="AYE953"/>
      <c r="AYF953"/>
      <c r="AYG953"/>
      <c r="AYH953"/>
      <c r="AYI953"/>
      <c r="AYJ953"/>
      <c r="AYK953"/>
      <c r="AYL953"/>
      <c r="AYM953"/>
      <c r="AYN953"/>
      <c r="AYO953"/>
      <c r="AYP953"/>
      <c r="AYQ953"/>
      <c r="AYR953"/>
      <c r="AYS953"/>
      <c r="AYT953"/>
      <c r="AYU953"/>
      <c r="AYV953"/>
      <c r="AYW953"/>
      <c r="AYX953"/>
      <c r="AYY953"/>
      <c r="AYZ953"/>
      <c r="AZA953"/>
      <c r="AZB953"/>
      <c r="AZC953"/>
      <c r="AZD953"/>
      <c r="AZE953"/>
      <c r="AZF953"/>
      <c r="AZG953"/>
      <c r="AZH953"/>
      <c r="AZI953"/>
      <c r="AZJ953"/>
      <c r="AZK953"/>
      <c r="AZL953"/>
      <c r="AZM953"/>
      <c r="AZN953"/>
      <c r="AZO953"/>
      <c r="AZP953"/>
      <c r="AZQ953"/>
      <c r="AZR953"/>
      <c r="AZS953"/>
      <c r="AZT953"/>
      <c r="AZU953"/>
      <c r="AZV953"/>
      <c r="AZW953"/>
      <c r="AZX953"/>
      <c r="AZY953"/>
      <c r="AZZ953"/>
      <c r="BAA953"/>
      <c r="BAB953"/>
      <c r="BAC953"/>
      <c r="BAD953"/>
      <c r="BAE953"/>
      <c r="BAF953"/>
      <c r="BAG953"/>
      <c r="BAH953"/>
      <c r="BAI953"/>
      <c r="BAJ953"/>
      <c r="BAK953"/>
      <c r="BAL953"/>
      <c r="BAM953"/>
      <c r="BAN953"/>
      <c r="BAO953"/>
      <c r="BAP953"/>
      <c r="BAQ953"/>
      <c r="BAR953"/>
      <c r="BAS953"/>
      <c r="BAT953"/>
      <c r="BAU953"/>
      <c r="BAV953"/>
      <c r="BAW953"/>
      <c r="BAX953"/>
      <c r="BAY953"/>
      <c r="BAZ953"/>
      <c r="BBA953"/>
      <c r="BBB953"/>
      <c r="BBC953"/>
      <c r="BBD953"/>
      <c r="BBE953"/>
      <c r="BBF953"/>
      <c r="BBG953"/>
      <c r="BBH953"/>
      <c r="BBI953"/>
      <c r="BBJ953"/>
      <c r="BBK953"/>
      <c r="BBL953"/>
      <c r="BBM953"/>
      <c r="BBN953"/>
      <c r="BBO953"/>
      <c r="BBP953"/>
      <c r="BBQ953"/>
      <c r="BBR953"/>
      <c r="BBS953"/>
      <c r="BBT953"/>
      <c r="BBU953"/>
      <c r="BBV953"/>
      <c r="BBW953"/>
      <c r="BBX953"/>
      <c r="BBY953"/>
      <c r="BBZ953"/>
      <c r="BCA953"/>
      <c r="BCB953"/>
      <c r="BCC953"/>
      <c r="BCD953"/>
      <c r="BCE953"/>
      <c r="BCF953"/>
      <c r="BCG953"/>
      <c r="BCH953"/>
      <c r="BCI953"/>
      <c r="BCJ953"/>
      <c r="BCK953"/>
      <c r="BCL953"/>
      <c r="BCM953"/>
      <c r="BCN953"/>
      <c r="BCO953"/>
      <c r="BCP953"/>
      <c r="BCQ953"/>
      <c r="BCR953"/>
      <c r="BCS953"/>
      <c r="BCT953"/>
      <c r="BCU953"/>
      <c r="BCV953"/>
      <c r="BCW953"/>
      <c r="BCX953"/>
      <c r="BCY953"/>
      <c r="BCZ953"/>
      <c r="BDA953"/>
      <c r="BDB953"/>
      <c r="BDC953"/>
      <c r="BDD953"/>
      <c r="BDE953"/>
      <c r="BDF953"/>
      <c r="BDG953"/>
      <c r="BDH953"/>
      <c r="BDI953"/>
      <c r="BDJ953"/>
      <c r="BDK953"/>
      <c r="BDL953"/>
      <c r="BDM953"/>
      <c r="BDN953"/>
      <c r="BDO953"/>
      <c r="BDP953"/>
      <c r="BDQ953"/>
      <c r="BDR953"/>
      <c r="BDS953"/>
      <c r="BDT953"/>
      <c r="BDU953"/>
      <c r="BDV953"/>
      <c r="BDW953"/>
      <c r="BDX953"/>
      <c r="BDY953"/>
      <c r="BDZ953"/>
      <c r="BEA953"/>
      <c r="BEB953"/>
      <c r="BEC953"/>
      <c r="BED953"/>
      <c r="BEE953"/>
      <c r="BEF953"/>
      <c r="BEG953"/>
      <c r="BEH953"/>
      <c r="BEI953"/>
      <c r="BEJ953"/>
      <c r="BEK953"/>
      <c r="BEL953"/>
      <c r="BEM953"/>
      <c r="BEN953"/>
      <c r="BEO953"/>
      <c r="BEP953"/>
      <c r="BEQ953"/>
      <c r="BER953"/>
      <c r="BES953"/>
      <c r="BET953"/>
      <c r="BEU953"/>
      <c r="BEV953"/>
      <c r="BEW953"/>
      <c r="BEX953"/>
      <c r="BEY953"/>
      <c r="BEZ953"/>
      <c r="BFA953"/>
      <c r="BFB953"/>
      <c r="BFC953"/>
      <c r="BFD953"/>
      <c r="BFE953"/>
      <c r="BFF953"/>
      <c r="BFG953"/>
      <c r="BFH953"/>
      <c r="BFI953"/>
      <c r="BFJ953"/>
      <c r="BFK953"/>
      <c r="BFL953"/>
      <c r="BFM953"/>
      <c r="BFN953"/>
      <c r="BFO953"/>
      <c r="BFP953"/>
      <c r="BFQ953"/>
      <c r="BFR953"/>
      <c r="BFS953"/>
      <c r="BFT953"/>
      <c r="BFU953"/>
      <c r="BFV953"/>
      <c r="BFW953"/>
      <c r="BFX953"/>
      <c r="BFY953"/>
      <c r="BFZ953"/>
      <c r="BGA953"/>
      <c r="BGB953"/>
      <c r="BGC953"/>
      <c r="BGD953"/>
      <c r="BGE953"/>
      <c r="BGF953"/>
      <c r="BGG953"/>
      <c r="BGH953"/>
      <c r="BGI953"/>
      <c r="BGJ953"/>
      <c r="BGK953"/>
      <c r="BGL953"/>
      <c r="BGM953"/>
      <c r="BGN953"/>
      <c r="BGO953"/>
      <c r="BGP953"/>
      <c r="BGQ953"/>
      <c r="BGR953"/>
      <c r="BGS953"/>
      <c r="BGT953"/>
      <c r="BGU953"/>
      <c r="BGV953"/>
      <c r="BGW953"/>
      <c r="BGX953"/>
      <c r="BGY953"/>
      <c r="BGZ953"/>
      <c r="BHA953"/>
      <c r="BHB953"/>
      <c r="BHC953"/>
      <c r="BHD953"/>
      <c r="BHE953"/>
      <c r="BHF953"/>
      <c r="BHG953"/>
      <c r="BHH953"/>
      <c r="BHI953"/>
      <c r="BHJ953"/>
      <c r="BHK953"/>
      <c r="BHL953"/>
      <c r="BHM953"/>
      <c r="BHN953"/>
      <c r="BHO953"/>
      <c r="BHP953"/>
      <c r="BHQ953"/>
      <c r="BHR953"/>
      <c r="BHS953"/>
      <c r="BHT953"/>
      <c r="BHU953"/>
      <c r="BHV953"/>
      <c r="BHW953"/>
      <c r="BHX953"/>
      <c r="BHY953"/>
      <c r="BHZ953"/>
      <c r="BIA953"/>
      <c r="BIB953"/>
      <c r="BIC953"/>
      <c r="BID953"/>
      <c r="BIE953"/>
      <c r="BIF953"/>
      <c r="BIG953"/>
      <c r="BIH953"/>
      <c r="BII953"/>
      <c r="BIJ953"/>
      <c r="BIK953"/>
      <c r="BIL953"/>
      <c r="BIM953"/>
      <c r="BIN953"/>
      <c r="BIO953"/>
      <c r="BIP953"/>
      <c r="BIQ953"/>
      <c r="BIR953"/>
      <c r="BIS953"/>
      <c r="BIT953"/>
      <c r="BIU953"/>
      <c r="BIV953"/>
      <c r="BIW953"/>
      <c r="BIX953"/>
      <c r="BIY953"/>
      <c r="BIZ953"/>
      <c r="BJA953"/>
      <c r="BJB953"/>
      <c r="BJC953"/>
      <c r="BJD953"/>
      <c r="BJE953"/>
      <c r="BJF953"/>
      <c r="BJG953"/>
      <c r="BJH953"/>
      <c r="BJI953"/>
      <c r="BJJ953"/>
      <c r="BJK953"/>
      <c r="BJL953"/>
      <c r="BJM953"/>
      <c r="BJN953"/>
      <c r="BJO953"/>
      <c r="BJP953"/>
      <c r="BJQ953"/>
      <c r="BJR953"/>
      <c r="BJS953"/>
      <c r="BJT953"/>
      <c r="BJU953"/>
      <c r="BJV953"/>
      <c r="BJW953"/>
      <c r="BJX953"/>
      <c r="BJY953"/>
      <c r="BJZ953"/>
      <c r="BKA953"/>
      <c r="BKB953"/>
      <c r="BKC953"/>
      <c r="BKD953"/>
      <c r="BKE953"/>
      <c r="BKF953"/>
      <c r="BKG953"/>
      <c r="BKH953"/>
      <c r="BKI953"/>
      <c r="BKJ953"/>
      <c r="BKK953"/>
      <c r="BKL953"/>
      <c r="BKM953"/>
      <c r="BKN953"/>
      <c r="BKO953"/>
      <c r="BKP953"/>
      <c r="BKQ953"/>
      <c r="BKR953"/>
      <c r="BKS953"/>
      <c r="BKT953"/>
      <c r="BKU953"/>
      <c r="BKV953"/>
      <c r="BKW953"/>
      <c r="BKX953"/>
      <c r="BKY953"/>
      <c r="BKZ953"/>
      <c r="BLA953"/>
      <c r="BLB953"/>
      <c r="BLC953"/>
      <c r="BLD953"/>
      <c r="BLE953"/>
      <c r="BLF953"/>
      <c r="BLG953"/>
      <c r="BLH953"/>
      <c r="BLI953"/>
      <c r="BLJ953"/>
      <c r="BLK953"/>
      <c r="BLL953"/>
      <c r="BLM953"/>
      <c r="BLN953"/>
      <c r="BLO953"/>
      <c r="BLP953"/>
      <c r="BLQ953"/>
      <c r="BLR953"/>
      <c r="BLS953"/>
      <c r="BLT953"/>
      <c r="BLU953"/>
      <c r="BLV953"/>
      <c r="BLW953"/>
      <c r="BLX953"/>
      <c r="BLY953"/>
      <c r="BLZ953"/>
      <c r="BMA953"/>
      <c r="BMB953"/>
      <c r="BMC953"/>
      <c r="BMD953"/>
      <c r="BME953"/>
      <c r="BMF953"/>
      <c r="BMG953"/>
      <c r="BMH953"/>
      <c r="BMI953"/>
      <c r="BMJ953"/>
      <c r="BMK953"/>
      <c r="BML953"/>
      <c r="BMM953"/>
      <c r="BMN953"/>
      <c r="BMO953"/>
      <c r="BMP953"/>
      <c r="BMQ953"/>
      <c r="BMR953"/>
    </row>
    <row r="954" spans="1:1708" s="460" customFormat="1">
      <c r="A954" s="1276" t="s">
        <v>2468</v>
      </c>
      <c r="B954" s="1277"/>
      <c r="C954" s="1276" t="s">
        <v>2468</v>
      </c>
      <c r="D954" s="1276"/>
      <c r="E954" s="1278" t="s">
        <v>214</v>
      </c>
      <c r="F954" s="1283" t="s">
        <v>215</v>
      </c>
      <c r="G954" s="1280" t="s">
        <v>184</v>
      </c>
      <c r="H954" s="1275"/>
      <c r="I954" s="1275">
        <v>4</v>
      </c>
      <c r="J954" s="1275"/>
      <c r="K954" s="1275"/>
      <c r="L954" s="1275"/>
      <c r="M954" s="1289" t="s">
        <v>2469</v>
      </c>
      <c r="N954" s="1281"/>
      <c r="O954" s="1275" t="s">
        <v>2433</v>
      </c>
      <c r="P954" s="1275" t="s">
        <v>217</v>
      </c>
      <c r="Q954" s="1275"/>
      <c r="R954" s="1025">
        <v>894</v>
      </c>
      <c r="S954" s="1025">
        <v>894</v>
      </c>
      <c r="T954" s="48" t="s">
        <v>202</v>
      </c>
      <c r="U954" s="931"/>
      <c r="V954" s="16"/>
      <c r="W954"/>
      <c r="X954"/>
      <c r="Y954"/>
      <c r="Z954"/>
      <c r="AA954"/>
      <c r="AB954"/>
      <c r="AC954"/>
      <c r="AD954"/>
      <c r="AE954"/>
      <c r="AF954"/>
      <c r="AG954"/>
      <c r="AH954"/>
      <c r="AI954"/>
      <c r="AJ954"/>
      <c r="AK954"/>
      <c r="AL954"/>
      <c r="AM954"/>
      <c r="AN954"/>
      <c r="AO954"/>
      <c r="AP954"/>
      <c r="AQ954"/>
      <c r="AR954"/>
      <c r="AS954"/>
      <c r="AT954"/>
      <c r="AU954"/>
      <c r="AV954"/>
      <c r="AW954"/>
      <c r="AX954"/>
      <c r="AY954"/>
      <c r="AZ954"/>
      <c r="BA954"/>
      <c r="BB954"/>
      <c r="BC954"/>
      <c r="BD954"/>
      <c r="BE954"/>
      <c r="BF954"/>
      <c r="BG954"/>
      <c r="BH954"/>
      <c r="BI954"/>
      <c r="BJ954"/>
      <c r="BK954"/>
      <c r="BL954"/>
      <c r="BM954"/>
      <c r="BN954"/>
      <c r="BO954"/>
      <c r="BP954"/>
      <c r="BQ954"/>
      <c r="BR954"/>
      <c r="BS954"/>
      <c r="BT954"/>
      <c r="BU954"/>
      <c r="BV954"/>
      <c r="BW954"/>
      <c r="BX954"/>
      <c r="BY954"/>
      <c r="BZ954"/>
      <c r="CA954"/>
      <c r="CB954"/>
      <c r="CC954"/>
      <c r="CD954"/>
      <c r="CE954"/>
      <c r="CF954"/>
      <c r="CG954"/>
      <c r="CH954"/>
      <c r="CI954"/>
      <c r="CJ954"/>
      <c r="CK954"/>
      <c r="CL954"/>
      <c r="CM954"/>
      <c r="CN954"/>
      <c r="CO954"/>
      <c r="CP954"/>
      <c r="CQ954"/>
      <c r="CR954"/>
      <c r="CS954"/>
      <c r="CT954"/>
      <c r="CU954"/>
      <c r="CV954"/>
      <c r="CW954"/>
      <c r="CX954"/>
      <c r="CY954"/>
      <c r="CZ954"/>
      <c r="DA954"/>
      <c r="DB954"/>
      <c r="DC954"/>
      <c r="DD954"/>
      <c r="DE954"/>
      <c r="DF954"/>
      <c r="DG954"/>
      <c r="DH954"/>
      <c r="DI954"/>
      <c r="DJ954"/>
      <c r="DK954"/>
      <c r="DL954"/>
      <c r="DM954"/>
      <c r="DN954"/>
      <c r="DO954"/>
      <c r="DP954"/>
      <c r="DQ954"/>
      <c r="DR954"/>
      <c r="DS954"/>
      <c r="DT954"/>
      <c r="DU954"/>
      <c r="DV954"/>
      <c r="DW954"/>
      <c r="DX954"/>
      <c r="DY954"/>
      <c r="DZ954"/>
      <c r="EA954"/>
      <c r="EB954"/>
      <c r="EC954"/>
      <c r="ED954"/>
      <c r="EE954"/>
      <c r="EF954"/>
      <c r="EG954"/>
      <c r="EH954"/>
      <c r="EI954"/>
      <c r="EJ954"/>
      <c r="EK954"/>
      <c r="EL954"/>
      <c r="EM954"/>
      <c r="EN954"/>
      <c r="EO954"/>
      <c r="EP954"/>
      <c r="EQ954"/>
      <c r="ER954"/>
      <c r="ES954"/>
      <c r="ET954"/>
      <c r="EU954"/>
      <c r="EV954"/>
      <c r="EW954"/>
      <c r="EX954"/>
      <c r="EY954"/>
      <c r="EZ954"/>
      <c r="FA954"/>
      <c r="FB954"/>
      <c r="FC954"/>
      <c r="FD954"/>
      <c r="FE954"/>
      <c r="FF954"/>
      <c r="FG954"/>
      <c r="FH954"/>
      <c r="FI954"/>
      <c r="FJ954"/>
      <c r="FK954"/>
      <c r="FL954"/>
      <c r="FM954"/>
      <c r="FN954"/>
      <c r="FO954"/>
      <c r="FP954"/>
      <c r="FQ954"/>
      <c r="FR954"/>
      <c r="FS954"/>
      <c r="FT954"/>
      <c r="FU954"/>
      <c r="FV954"/>
      <c r="FW954"/>
      <c r="FX954"/>
      <c r="FY954"/>
      <c r="FZ954"/>
      <c r="GA954"/>
      <c r="GB954"/>
      <c r="GC954"/>
      <c r="GD954"/>
      <c r="GE954"/>
      <c r="GF954"/>
      <c r="GG954"/>
      <c r="GH954"/>
      <c r="GI954"/>
      <c r="GJ954"/>
      <c r="GK954"/>
      <c r="GL954"/>
      <c r="GM954"/>
      <c r="GN954"/>
      <c r="GO954"/>
      <c r="GP954"/>
      <c r="GQ954"/>
      <c r="GR954"/>
      <c r="GS954"/>
      <c r="GT954"/>
      <c r="GU954"/>
      <c r="GV954"/>
      <c r="GW954"/>
      <c r="GX954"/>
      <c r="GY954"/>
      <c r="GZ954"/>
      <c r="HA954"/>
      <c r="HB954"/>
      <c r="HC954"/>
      <c r="HD954"/>
      <c r="HE954"/>
      <c r="HF954"/>
      <c r="HG954"/>
      <c r="HH954"/>
      <c r="HI954"/>
      <c r="HJ954"/>
      <c r="HK954"/>
      <c r="HL954"/>
      <c r="HM954"/>
      <c r="HN954"/>
      <c r="HO954"/>
      <c r="HP954"/>
      <c r="HQ954"/>
      <c r="HR954"/>
      <c r="HS954"/>
      <c r="HT954"/>
      <c r="HU954"/>
      <c r="HV954"/>
      <c r="HW954"/>
      <c r="HX954"/>
      <c r="HY954"/>
      <c r="HZ954"/>
      <c r="IA954"/>
      <c r="IB954"/>
      <c r="IC954"/>
      <c r="ID954"/>
      <c r="IE954"/>
      <c r="IF954"/>
      <c r="IG954"/>
      <c r="IH954"/>
      <c r="II954"/>
      <c r="IJ954"/>
      <c r="IK954"/>
      <c r="IL954"/>
      <c r="IM954"/>
      <c r="IN954"/>
      <c r="IO954"/>
      <c r="IP954"/>
      <c r="IQ954"/>
      <c r="IR954"/>
      <c r="IS954"/>
      <c r="IT954"/>
      <c r="IU954"/>
      <c r="IV954"/>
      <c r="IW954"/>
      <c r="IX954"/>
      <c r="IY954"/>
      <c r="IZ954"/>
      <c r="JA954"/>
      <c r="JB954"/>
      <c r="JC954"/>
      <c r="JD954"/>
      <c r="JE954"/>
      <c r="JF954"/>
      <c r="JG954"/>
      <c r="JH954"/>
      <c r="JI954"/>
      <c r="JJ954"/>
      <c r="JK954"/>
      <c r="JL954"/>
      <c r="JM954"/>
      <c r="JN954"/>
      <c r="JO954"/>
      <c r="JP954"/>
      <c r="JQ954"/>
      <c r="JR954"/>
      <c r="JS954"/>
      <c r="JT954"/>
      <c r="JU954"/>
      <c r="JV954"/>
      <c r="JW954"/>
      <c r="JX954"/>
      <c r="JY954"/>
      <c r="JZ954"/>
      <c r="KA954"/>
      <c r="KB954"/>
      <c r="KC954"/>
      <c r="KD954"/>
      <c r="KE954"/>
      <c r="KF954"/>
      <c r="KG954"/>
      <c r="KH954"/>
      <c r="KI954"/>
      <c r="KJ954"/>
      <c r="KK954"/>
      <c r="KL954"/>
      <c r="KM954"/>
      <c r="KN954"/>
      <c r="KO954"/>
      <c r="KP954"/>
      <c r="KQ954"/>
      <c r="KR954"/>
      <c r="KS954"/>
      <c r="KT954"/>
      <c r="KU954"/>
      <c r="KV954"/>
      <c r="KW954"/>
      <c r="KX954"/>
      <c r="KY954"/>
      <c r="KZ954"/>
      <c r="LA954"/>
      <c r="LB954"/>
      <c r="LC954"/>
      <c r="LD954"/>
      <c r="LE954"/>
      <c r="LF954"/>
      <c r="LG954"/>
      <c r="LH954"/>
      <c r="LI954"/>
      <c r="LJ954"/>
      <c r="LK954"/>
      <c r="LL954"/>
      <c r="LM954"/>
      <c r="LN954"/>
      <c r="LO954"/>
      <c r="LP954"/>
      <c r="LQ954"/>
      <c r="LR954"/>
      <c r="LS954"/>
      <c r="LT954"/>
      <c r="LU954"/>
      <c r="LV954"/>
      <c r="LW954"/>
      <c r="LX954"/>
      <c r="LY954"/>
      <c r="LZ954"/>
      <c r="MA954"/>
      <c r="MB954"/>
      <c r="MC954"/>
      <c r="MD954"/>
      <c r="ME954"/>
      <c r="MF954"/>
      <c r="MG954"/>
      <c r="MH954"/>
      <c r="MI954"/>
      <c r="MJ954"/>
      <c r="MK954"/>
      <c r="ML954"/>
      <c r="MM954"/>
      <c r="MN954"/>
      <c r="MO954"/>
      <c r="MP954"/>
      <c r="MQ954"/>
      <c r="MR954"/>
      <c r="MS954"/>
      <c r="MT954"/>
      <c r="MU954"/>
      <c r="MV954"/>
      <c r="MW954"/>
      <c r="MX954"/>
      <c r="MY954"/>
      <c r="MZ954"/>
      <c r="NA954"/>
      <c r="NB954"/>
      <c r="NC954"/>
      <c r="ND954"/>
      <c r="NE954"/>
      <c r="NF954"/>
      <c r="NG954"/>
      <c r="NH954"/>
      <c r="NI954"/>
      <c r="NJ954"/>
      <c r="NK954"/>
      <c r="NL954"/>
      <c r="NM954"/>
      <c r="NN954"/>
      <c r="NO954"/>
      <c r="NP954"/>
      <c r="NQ954"/>
      <c r="NR954"/>
      <c r="NS954"/>
      <c r="NT954"/>
      <c r="NU954"/>
      <c r="NV954"/>
      <c r="NW954"/>
      <c r="NX954"/>
      <c r="NY954"/>
      <c r="NZ954"/>
      <c r="OA954"/>
      <c r="OB954"/>
      <c r="OC954"/>
      <c r="OD954"/>
      <c r="OE954"/>
      <c r="OF954"/>
      <c r="OG954"/>
      <c r="OH954"/>
      <c r="OI954"/>
      <c r="OJ954"/>
      <c r="OK954"/>
      <c r="OL954"/>
      <c r="OM954"/>
      <c r="ON954"/>
      <c r="OO954"/>
      <c r="OP954"/>
      <c r="OQ954"/>
      <c r="OR954"/>
      <c r="OS954"/>
      <c r="OT954"/>
      <c r="OU954"/>
      <c r="OV954"/>
      <c r="OW954"/>
      <c r="OX954"/>
      <c r="OY954"/>
      <c r="OZ954"/>
      <c r="PA954"/>
      <c r="PB954"/>
      <c r="PC954"/>
      <c r="PD954"/>
      <c r="PE954"/>
      <c r="PF954"/>
      <c r="PG954"/>
      <c r="PH954"/>
      <c r="PI954"/>
      <c r="PJ954"/>
      <c r="PK954"/>
      <c r="PL954"/>
      <c r="PM954"/>
      <c r="PN954"/>
      <c r="PO954"/>
      <c r="PP954"/>
      <c r="PQ954"/>
      <c r="PR954"/>
      <c r="PS954"/>
      <c r="PT954"/>
      <c r="PU954"/>
      <c r="PV954"/>
      <c r="PW954"/>
      <c r="PX954"/>
      <c r="PY954"/>
      <c r="PZ954"/>
      <c r="QA954"/>
      <c r="QB954"/>
      <c r="QC954"/>
      <c r="QD954"/>
      <c r="QE954"/>
      <c r="QF954"/>
      <c r="QG954"/>
      <c r="QH954"/>
      <c r="QI954"/>
      <c r="QJ954"/>
      <c r="QK954"/>
      <c r="QL954"/>
      <c r="QM954"/>
      <c r="QN954"/>
      <c r="QO954"/>
      <c r="QP954"/>
      <c r="QQ954"/>
      <c r="QR954"/>
      <c r="QS954"/>
      <c r="QT954"/>
      <c r="QU954"/>
      <c r="QV954"/>
      <c r="QW954"/>
      <c r="QX954"/>
      <c r="QY954"/>
      <c r="QZ954"/>
      <c r="RA954"/>
      <c r="RB954"/>
      <c r="RC954"/>
      <c r="RD954"/>
      <c r="RE954"/>
      <c r="RF954"/>
      <c r="RG954"/>
      <c r="RH954"/>
      <c r="RI954"/>
      <c r="RJ954"/>
      <c r="RK954"/>
      <c r="RL954"/>
      <c r="RM954"/>
      <c r="RN954"/>
      <c r="RO954"/>
      <c r="RP954"/>
      <c r="RQ954"/>
      <c r="RR954"/>
      <c r="RS954"/>
      <c r="RT954"/>
      <c r="RU954"/>
      <c r="RV954"/>
      <c r="RW954"/>
      <c r="RX954"/>
      <c r="RY954"/>
      <c r="RZ954"/>
      <c r="SA954"/>
      <c r="SB954"/>
      <c r="SC954"/>
      <c r="SD954"/>
      <c r="SE954"/>
      <c r="SF954"/>
      <c r="SG954"/>
      <c r="SH954"/>
      <c r="SI954"/>
      <c r="SJ954"/>
      <c r="SK954"/>
      <c r="SL954"/>
      <c r="SM954"/>
      <c r="SN954"/>
      <c r="SO954"/>
      <c r="SP954"/>
      <c r="SQ954"/>
      <c r="SR954"/>
      <c r="SS954"/>
      <c r="ST954"/>
      <c r="SU954"/>
      <c r="SV954"/>
      <c r="SW954"/>
      <c r="SX954"/>
      <c r="SY954"/>
      <c r="SZ954"/>
      <c r="TA954"/>
      <c r="TB954"/>
      <c r="TC954"/>
      <c r="TD954"/>
      <c r="TE954"/>
      <c r="TF954"/>
      <c r="TG954"/>
      <c r="TH954"/>
      <c r="TI954"/>
      <c r="TJ954"/>
      <c r="TK954"/>
      <c r="TL954"/>
      <c r="TM954"/>
      <c r="TN954"/>
      <c r="TO954"/>
      <c r="TP954"/>
      <c r="TQ954"/>
      <c r="TR954"/>
      <c r="TS954"/>
      <c r="TT954"/>
      <c r="TU954"/>
      <c r="TV954"/>
      <c r="TW954"/>
      <c r="TX954"/>
      <c r="TY954"/>
      <c r="TZ954"/>
      <c r="UA954"/>
      <c r="UB954"/>
      <c r="UC954"/>
      <c r="UD954"/>
      <c r="UE954"/>
      <c r="UF954"/>
      <c r="UG954"/>
      <c r="UH954"/>
      <c r="UI954"/>
      <c r="UJ954"/>
      <c r="UK954"/>
      <c r="UL954"/>
      <c r="UM954"/>
      <c r="UN954"/>
      <c r="UO954"/>
      <c r="UP954"/>
      <c r="UQ954"/>
      <c r="UR954"/>
      <c r="US954"/>
      <c r="UT954"/>
      <c r="UU954"/>
      <c r="UV954"/>
      <c r="UW954"/>
      <c r="UX954"/>
      <c r="UY954"/>
      <c r="UZ954"/>
      <c r="VA954"/>
      <c r="VB954"/>
      <c r="VC954"/>
      <c r="VD954"/>
      <c r="VE954"/>
      <c r="VF954"/>
      <c r="VG954"/>
      <c r="VH954"/>
      <c r="VI954"/>
      <c r="VJ954"/>
      <c r="VK954"/>
      <c r="VL954"/>
      <c r="VM954"/>
      <c r="VN954"/>
      <c r="VO954"/>
      <c r="VP954"/>
      <c r="VQ954"/>
      <c r="VR954"/>
      <c r="VS954"/>
      <c r="VT954"/>
      <c r="VU954"/>
      <c r="VV954"/>
      <c r="VW954"/>
      <c r="VX954"/>
      <c r="VY954"/>
      <c r="VZ954"/>
      <c r="WA954"/>
      <c r="WB954"/>
      <c r="WC954"/>
      <c r="WD954"/>
      <c r="WE954"/>
      <c r="WF954"/>
      <c r="WG954"/>
      <c r="WH954"/>
      <c r="WI954"/>
      <c r="WJ954"/>
      <c r="WK954"/>
      <c r="WL954"/>
      <c r="WM954"/>
      <c r="WN954"/>
      <c r="WO954"/>
      <c r="WP954"/>
      <c r="WQ954"/>
      <c r="WR954"/>
      <c r="WS954"/>
      <c r="WT954"/>
      <c r="WU954"/>
      <c r="WV954"/>
      <c r="WW954"/>
      <c r="WX954"/>
      <c r="WY954"/>
      <c r="WZ954"/>
      <c r="XA954"/>
      <c r="XB954"/>
      <c r="XC954"/>
      <c r="XD954"/>
      <c r="XE954"/>
      <c r="XF954"/>
      <c r="XG954"/>
      <c r="XH954"/>
      <c r="XI954"/>
      <c r="XJ954"/>
      <c r="XK954"/>
      <c r="XL954"/>
      <c r="XM954"/>
      <c r="XN954"/>
      <c r="XO954"/>
      <c r="XP954"/>
      <c r="XQ954"/>
      <c r="XR954"/>
      <c r="XS954"/>
      <c r="XT954"/>
      <c r="XU954"/>
      <c r="XV954"/>
      <c r="XW954"/>
      <c r="XX954"/>
      <c r="XY954"/>
      <c r="XZ954"/>
      <c r="YA954"/>
      <c r="YB954"/>
      <c r="YC954"/>
      <c r="YD954"/>
      <c r="YE954"/>
      <c r="YF954"/>
      <c r="YG954"/>
      <c r="YH954"/>
      <c r="YI954"/>
      <c r="YJ954"/>
      <c r="YK954"/>
      <c r="YL954"/>
      <c r="YM954"/>
      <c r="YN954"/>
      <c r="YO954"/>
      <c r="YP954"/>
      <c r="YQ954"/>
      <c r="YR954"/>
      <c r="YS954"/>
      <c r="YT954"/>
      <c r="YU954"/>
      <c r="YV954"/>
      <c r="YW954"/>
      <c r="YX954"/>
      <c r="YY954"/>
      <c r="YZ954"/>
      <c r="ZA954"/>
      <c r="ZB954"/>
      <c r="ZC954"/>
      <c r="ZD954"/>
      <c r="ZE954"/>
      <c r="ZF954"/>
      <c r="ZG954"/>
      <c r="ZH954"/>
      <c r="ZI954"/>
      <c r="ZJ954"/>
      <c r="ZK954"/>
      <c r="ZL954"/>
      <c r="ZM954"/>
      <c r="ZN954"/>
      <c r="ZO954"/>
      <c r="ZP954"/>
      <c r="ZQ954"/>
      <c r="ZR954"/>
      <c r="ZS954"/>
      <c r="ZT954"/>
      <c r="ZU954"/>
      <c r="ZV954"/>
      <c r="ZW954"/>
      <c r="ZX954"/>
      <c r="ZY954"/>
      <c r="ZZ954"/>
      <c r="AAA954"/>
      <c r="AAB954"/>
      <c r="AAC954"/>
      <c r="AAD954"/>
      <c r="AAE954"/>
      <c r="AAF954"/>
      <c r="AAG954"/>
      <c r="AAH954"/>
      <c r="AAI954"/>
      <c r="AAJ954"/>
      <c r="AAK954"/>
      <c r="AAL954"/>
      <c r="AAM954"/>
      <c r="AAN954"/>
      <c r="AAO954"/>
      <c r="AAP954"/>
      <c r="AAQ954"/>
      <c r="AAR954"/>
      <c r="AAS954"/>
      <c r="AAT954"/>
      <c r="AAU954"/>
      <c r="AAV954"/>
      <c r="AAW954"/>
      <c r="AAX954"/>
      <c r="AAY954"/>
      <c r="AAZ954"/>
      <c r="ABA954"/>
      <c r="ABB954"/>
      <c r="ABC954"/>
      <c r="ABD954"/>
      <c r="ABE954"/>
      <c r="ABF954"/>
      <c r="ABG954"/>
      <c r="ABH954"/>
      <c r="ABI954"/>
      <c r="ABJ954"/>
      <c r="ABK954"/>
      <c r="ABL954"/>
      <c r="ABM954"/>
      <c r="ABN954"/>
      <c r="ABO954"/>
      <c r="ABP954"/>
      <c r="ABQ954"/>
      <c r="ABR954"/>
      <c r="ABS954"/>
      <c r="ABT954"/>
      <c r="ABU954"/>
      <c r="ABV954"/>
      <c r="ABW954"/>
      <c r="ABX954"/>
      <c r="ABY954"/>
      <c r="ABZ954"/>
      <c r="ACA954"/>
      <c r="ACB954"/>
      <c r="ACC954"/>
      <c r="ACD954"/>
      <c r="ACE954"/>
      <c r="ACF954"/>
      <c r="ACG954"/>
      <c r="ACH954"/>
      <c r="ACI954"/>
      <c r="ACJ954"/>
      <c r="ACK954"/>
      <c r="ACL954"/>
      <c r="ACM954"/>
      <c r="ACN954"/>
      <c r="ACO954"/>
      <c r="ACP954"/>
      <c r="ACQ954"/>
      <c r="ACR954"/>
      <c r="ACS954"/>
      <c r="ACT954"/>
      <c r="ACU954"/>
      <c r="ACV954"/>
      <c r="ACW954"/>
      <c r="ACX954"/>
      <c r="ACY954"/>
      <c r="ACZ954"/>
      <c r="ADA954"/>
      <c r="ADB954"/>
      <c r="ADC954"/>
      <c r="ADD954"/>
      <c r="ADE954"/>
      <c r="ADF954"/>
      <c r="ADG954"/>
      <c r="ADH954"/>
      <c r="ADI954"/>
      <c r="ADJ954"/>
      <c r="ADK954"/>
      <c r="ADL954"/>
      <c r="ADM954"/>
      <c r="ADN954"/>
      <c r="ADO954"/>
      <c r="ADP954"/>
      <c r="ADQ954"/>
      <c r="ADR954"/>
      <c r="ADS954"/>
      <c r="ADT954"/>
      <c r="ADU954"/>
      <c r="ADV954"/>
      <c r="ADW954"/>
      <c r="ADX954"/>
      <c r="ADY954"/>
      <c r="ADZ954"/>
      <c r="AEA954"/>
      <c r="AEB954"/>
      <c r="AEC954"/>
      <c r="AED954"/>
      <c r="AEE954"/>
      <c r="AEF954"/>
      <c r="AEG954"/>
      <c r="AEH954"/>
      <c r="AEI954"/>
      <c r="AEJ954"/>
      <c r="AEK954"/>
      <c r="AEL954"/>
      <c r="AEM954"/>
      <c r="AEN954"/>
      <c r="AEO954"/>
      <c r="AEP954"/>
      <c r="AEQ954"/>
      <c r="AER954"/>
      <c r="AES954"/>
      <c r="AET954"/>
      <c r="AEU954"/>
      <c r="AEV954"/>
      <c r="AEW954"/>
      <c r="AEX954"/>
      <c r="AEY954"/>
      <c r="AEZ954"/>
      <c r="AFA954"/>
      <c r="AFB954"/>
      <c r="AFC954"/>
      <c r="AFD954"/>
      <c r="AFE954"/>
      <c r="AFF954"/>
      <c r="AFG954"/>
      <c r="AFH954"/>
      <c r="AFI954"/>
      <c r="AFJ954"/>
      <c r="AFK954"/>
      <c r="AFL954"/>
      <c r="AFM954"/>
      <c r="AFN954"/>
      <c r="AFO954"/>
      <c r="AFP954"/>
      <c r="AFQ954"/>
      <c r="AFR954"/>
      <c r="AFS954"/>
      <c r="AFT954"/>
      <c r="AFU954"/>
      <c r="AFV954"/>
      <c r="AFW954"/>
      <c r="AFX954"/>
      <c r="AFY954"/>
      <c r="AFZ954"/>
      <c r="AGA954"/>
      <c r="AGB954"/>
      <c r="AGC954"/>
      <c r="AGD954"/>
      <c r="AGE954"/>
      <c r="AGF954"/>
      <c r="AGG954"/>
      <c r="AGH954"/>
      <c r="AGI954"/>
      <c r="AGJ954"/>
      <c r="AGK954"/>
      <c r="AGL954"/>
      <c r="AGM954"/>
      <c r="AGN954"/>
      <c r="AGO954"/>
      <c r="AGP954"/>
      <c r="AGQ954"/>
      <c r="AGR954"/>
      <c r="AGS954"/>
      <c r="AGT954"/>
      <c r="AGU954"/>
      <c r="AGV954"/>
      <c r="AGW954"/>
      <c r="AGX954"/>
      <c r="AGY954"/>
      <c r="AGZ954"/>
      <c r="AHA954"/>
      <c r="AHB954"/>
      <c r="AHC954"/>
      <c r="AHD954"/>
      <c r="AHE954"/>
      <c r="AHF954"/>
      <c r="AHG954"/>
      <c r="AHH954"/>
      <c r="AHI954"/>
      <c r="AHJ954"/>
      <c r="AHK954"/>
      <c r="AHL954"/>
      <c r="AHM954"/>
      <c r="AHN954"/>
      <c r="AHO954"/>
      <c r="AHP954"/>
      <c r="AHQ954"/>
      <c r="AHR954"/>
      <c r="AHS954"/>
      <c r="AHT954"/>
      <c r="AHU954"/>
      <c r="AHV954"/>
      <c r="AHW954"/>
      <c r="AHX954"/>
      <c r="AHY954"/>
      <c r="AHZ954"/>
      <c r="AIA954"/>
      <c r="AIB954"/>
      <c r="AIC954"/>
      <c r="AID954"/>
      <c r="AIE954"/>
      <c r="AIF954"/>
      <c r="AIG954"/>
      <c r="AIH954"/>
      <c r="AII954"/>
      <c r="AIJ954"/>
      <c r="AIK954"/>
      <c r="AIL954"/>
      <c r="AIM954"/>
      <c r="AIN954"/>
      <c r="AIO954"/>
      <c r="AIP954"/>
      <c r="AIQ954"/>
      <c r="AIR954"/>
      <c r="AIS954"/>
      <c r="AIT954"/>
      <c r="AIU954"/>
      <c r="AIV954"/>
      <c r="AIW954"/>
      <c r="AIX954"/>
      <c r="AIY954"/>
      <c r="AIZ954"/>
      <c r="AJA954"/>
      <c r="AJB954"/>
      <c r="AJC954"/>
      <c r="AJD954"/>
      <c r="AJE954"/>
      <c r="AJF954"/>
      <c r="AJG954"/>
      <c r="AJH954"/>
      <c r="AJI954"/>
      <c r="AJJ954"/>
      <c r="AJK954"/>
      <c r="AJL954"/>
      <c r="AJM954"/>
      <c r="AJN954"/>
      <c r="AJO954"/>
      <c r="AJP954"/>
      <c r="AJQ954"/>
      <c r="AJR954"/>
      <c r="AJS954"/>
      <c r="AJT954"/>
      <c r="AJU954"/>
      <c r="AJV954"/>
      <c r="AJW954"/>
      <c r="AJX954"/>
      <c r="AJY954"/>
      <c r="AJZ954"/>
      <c r="AKA954"/>
      <c r="AKB954"/>
      <c r="AKC954"/>
      <c r="AKD954"/>
      <c r="AKE954"/>
      <c r="AKF954"/>
      <c r="AKG954"/>
      <c r="AKH954"/>
      <c r="AKI954"/>
      <c r="AKJ954"/>
      <c r="AKK954"/>
      <c r="AKL954"/>
      <c r="AKM954"/>
      <c r="AKN954"/>
      <c r="AKO954"/>
      <c r="AKP954"/>
      <c r="AKQ954"/>
      <c r="AKR954"/>
      <c r="AKS954"/>
      <c r="AKT954"/>
      <c r="AKU954"/>
      <c r="AKV954"/>
      <c r="AKW954"/>
      <c r="AKX954"/>
      <c r="AKY954"/>
      <c r="AKZ954"/>
      <c r="ALA954"/>
      <c r="ALB954"/>
      <c r="ALC954"/>
      <c r="ALD954"/>
      <c r="ALE954"/>
      <c r="ALF954"/>
      <c r="ALG954"/>
      <c r="ALH954"/>
      <c r="ALI954"/>
      <c r="ALJ954"/>
      <c r="ALK954"/>
      <c r="ALL954"/>
      <c r="ALM954"/>
      <c r="ALN954"/>
      <c r="ALO954"/>
      <c r="ALP954"/>
      <c r="ALQ954"/>
      <c r="ALR954"/>
      <c r="ALS954"/>
      <c r="ALT954"/>
      <c r="ALU954"/>
      <c r="ALV954"/>
      <c r="ALW954"/>
      <c r="ALX954"/>
      <c r="ALY954"/>
      <c r="ALZ954"/>
      <c r="AMA954"/>
      <c r="AMB954"/>
      <c r="AMC954"/>
      <c r="AMD954"/>
      <c r="AME954"/>
      <c r="AMF954"/>
      <c r="AMG954"/>
      <c r="AMH954"/>
      <c r="AMI954"/>
      <c r="AMJ954"/>
      <c r="AMK954"/>
      <c r="AML954"/>
      <c r="AMM954"/>
      <c r="AMN954"/>
      <c r="AMO954"/>
      <c r="AMP954"/>
      <c r="AMQ954"/>
      <c r="AMR954"/>
      <c r="AMS954"/>
      <c r="AMT954"/>
      <c r="AMU954"/>
      <c r="AMV954"/>
      <c r="AMW954"/>
      <c r="AMX954"/>
      <c r="AMY954"/>
      <c r="AMZ954"/>
      <c r="ANA954"/>
      <c r="ANB954"/>
      <c r="ANC954"/>
      <c r="AND954"/>
      <c r="ANE954"/>
      <c r="ANF954"/>
      <c r="ANG954"/>
      <c r="ANH954"/>
      <c r="ANI954"/>
      <c r="ANJ954"/>
      <c r="ANK954"/>
      <c r="ANL954"/>
      <c r="ANM954"/>
      <c r="ANN954"/>
      <c r="ANO954"/>
      <c r="ANP954"/>
      <c r="ANQ954"/>
      <c r="ANR954"/>
      <c r="ANS954"/>
      <c r="ANT954"/>
      <c r="ANU954"/>
      <c r="ANV954"/>
      <c r="ANW954"/>
      <c r="ANX954"/>
      <c r="ANY954"/>
      <c r="ANZ954"/>
      <c r="AOA954"/>
      <c r="AOB954"/>
      <c r="AOC954"/>
      <c r="AOD954"/>
      <c r="AOE954"/>
      <c r="AOF954"/>
      <c r="AOG954"/>
      <c r="AOH954"/>
      <c r="AOI954"/>
      <c r="AOJ954"/>
      <c r="AOK954"/>
      <c r="AOL954"/>
      <c r="AOM954"/>
      <c r="AON954"/>
      <c r="AOO954"/>
      <c r="AOP954"/>
      <c r="AOQ954"/>
      <c r="AOR954"/>
      <c r="AOS954"/>
      <c r="AOT954"/>
      <c r="AOU954"/>
      <c r="AOV954"/>
      <c r="AOW954"/>
      <c r="AOX954"/>
      <c r="AOY954"/>
      <c r="AOZ954"/>
      <c r="APA954"/>
      <c r="APB954"/>
      <c r="APC954"/>
      <c r="APD954"/>
      <c r="APE954"/>
      <c r="APF954"/>
      <c r="APG954"/>
      <c r="APH954"/>
      <c r="API954"/>
      <c r="APJ954"/>
      <c r="APK954"/>
      <c r="APL954"/>
      <c r="APM954"/>
      <c r="APN954"/>
      <c r="APO954"/>
      <c r="APP954"/>
      <c r="APQ954"/>
      <c r="APR954"/>
      <c r="APS954"/>
      <c r="APT954"/>
      <c r="APU954"/>
      <c r="APV954"/>
      <c r="APW954"/>
      <c r="APX954"/>
      <c r="APY954"/>
      <c r="APZ954"/>
      <c r="AQA954"/>
      <c r="AQB954"/>
      <c r="AQC954"/>
      <c r="AQD954"/>
      <c r="AQE954"/>
      <c r="AQF954"/>
      <c r="AQG954"/>
      <c r="AQH954"/>
      <c r="AQI954"/>
      <c r="AQJ954"/>
      <c r="AQK954"/>
      <c r="AQL954"/>
      <c r="AQM954"/>
      <c r="AQN954"/>
      <c r="AQO954"/>
      <c r="AQP954"/>
      <c r="AQQ954"/>
      <c r="AQR954"/>
      <c r="AQS954"/>
      <c r="AQT954"/>
      <c r="AQU954"/>
      <c r="AQV954"/>
      <c r="AQW954"/>
      <c r="AQX954"/>
      <c r="AQY954"/>
      <c r="AQZ954"/>
      <c r="ARA954"/>
      <c r="ARB954"/>
      <c r="ARC954"/>
      <c r="ARD954"/>
      <c r="ARE954"/>
      <c r="ARF954"/>
      <c r="ARG954"/>
      <c r="ARH954"/>
      <c r="ARI954"/>
      <c r="ARJ954"/>
      <c r="ARK954"/>
      <c r="ARL954"/>
      <c r="ARM954"/>
      <c r="ARN954"/>
      <c r="ARO954"/>
      <c r="ARP954"/>
      <c r="ARQ954"/>
      <c r="ARR954"/>
      <c r="ARS954"/>
      <c r="ART954"/>
      <c r="ARU954"/>
      <c r="ARV954"/>
      <c r="ARW954"/>
      <c r="ARX954"/>
      <c r="ARY954"/>
      <c r="ARZ954"/>
      <c r="ASA954"/>
      <c r="ASB954"/>
      <c r="ASC954"/>
      <c r="ASD954"/>
      <c r="ASE954"/>
      <c r="ASF954"/>
      <c r="ASG954"/>
      <c r="ASH954"/>
      <c r="ASI954"/>
      <c r="ASJ954"/>
      <c r="ASK954"/>
      <c r="ASL954"/>
      <c r="ASM954"/>
      <c r="ASN954"/>
      <c r="ASO954"/>
      <c r="ASP954"/>
      <c r="ASQ954"/>
      <c r="ASR954"/>
      <c r="ASS954"/>
      <c r="AST954"/>
      <c r="ASU954"/>
      <c r="ASV954"/>
      <c r="ASW954"/>
      <c r="ASX954"/>
      <c r="ASY954"/>
      <c r="ASZ954"/>
      <c r="ATA954"/>
      <c r="ATB954"/>
      <c r="ATC954"/>
      <c r="ATD954"/>
      <c r="ATE954"/>
      <c r="ATF954"/>
      <c r="ATG954"/>
      <c r="ATH954"/>
      <c r="ATI954"/>
      <c r="ATJ954"/>
      <c r="ATK954"/>
      <c r="ATL954"/>
      <c r="ATM954"/>
      <c r="ATN954"/>
      <c r="ATO954"/>
      <c r="ATP954"/>
      <c r="ATQ954"/>
      <c r="ATR954"/>
      <c r="ATS954"/>
      <c r="ATT954"/>
      <c r="ATU954"/>
      <c r="ATV954"/>
      <c r="ATW954"/>
      <c r="ATX954"/>
      <c r="ATY954"/>
      <c r="ATZ954"/>
      <c r="AUA954"/>
      <c r="AUB954"/>
      <c r="AUC954"/>
      <c r="AUD954"/>
      <c r="AUE954"/>
      <c r="AUF954"/>
      <c r="AUG954"/>
      <c r="AUH954"/>
      <c r="AUI954"/>
      <c r="AUJ954"/>
      <c r="AUK954"/>
      <c r="AUL954"/>
      <c r="AUM954"/>
      <c r="AUN954"/>
      <c r="AUO954"/>
      <c r="AUP954"/>
      <c r="AUQ954"/>
      <c r="AUR954"/>
      <c r="AUS954"/>
      <c r="AUT954"/>
      <c r="AUU954"/>
      <c r="AUV954"/>
      <c r="AUW954"/>
      <c r="AUX954"/>
      <c r="AUY954"/>
      <c r="AUZ954"/>
      <c r="AVA954"/>
      <c r="AVB954"/>
      <c r="AVC954"/>
      <c r="AVD954"/>
      <c r="AVE954"/>
      <c r="AVF954"/>
      <c r="AVG954"/>
      <c r="AVH954"/>
      <c r="AVI954"/>
      <c r="AVJ954"/>
      <c r="AVK954"/>
      <c r="AVL954"/>
      <c r="AVM954"/>
      <c r="AVN954"/>
      <c r="AVO954"/>
      <c r="AVP954"/>
      <c r="AVQ954"/>
      <c r="AVR954"/>
      <c r="AVS954"/>
      <c r="AVT954"/>
      <c r="AVU954"/>
      <c r="AVV954"/>
      <c r="AVW954"/>
      <c r="AVX954"/>
      <c r="AVY954"/>
      <c r="AVZ954"/>
      <c r="AWA954"/>
      <c r="AWB954"/>
      <c r="AWC954"/>
      <c r="AWD954"/>
      <c r="AWE954"/>
      <c r="AWF954"/>
      <c r="AWG954"/>
      <c r="AWH954"/>
      <c r="AWI954"/>
      <c r="AWJ954"/>
      <c r="AWK954"/>
      <c r="AWL954"/>
      <c r="AWM954"/>
      <c r="AWN954"/>
      <c r="AWO954"/>
      <c r="AWP954"/>
      <c r="AWQ954"/>
      <c r="AWR954"/>
      <c r="AWS954"/>
      <c r="AWT954"/>
      <c r="AWU954"/>
      <c r="AWV954"/>
      <c r="AWW954"/>
      <c r="AWX954"/>
      <c r="AWY954"/>
      <c r="AWZ954"/>
      <c r="AXA954"/>
      <c r="AXB954"/>
      <c r="AXC954"/>
      <c r="AXD954"/>
      <c r="AXE954"/>
      <c r="AXF954"/>
      <c r="AXG954"/>
      <c r="AXH954"/>
      <c r="AXI954"/>
      <c r="AXJ954"/>
      <c r="AXK954"/>
      <c r="AXL954"/>
      <c r="AXM954"/>
      <c r="AXN954"/>
      <c r="AXO954"/>
      <c r="AXP954"/>
      <c r="AXQ954"/>
      <c r="AXR954"/>
      <c r="AXS954"/>
      <c r="AXT954"/>
      <c r="AXU954"/>
      <c r="AXV954"/>
      <c r="AXW954"/>
      <c r="AXX954"/>
      <c r="AXY954"/>
      <c r="AXZ954"/>
      <c r="AYA954"/>
      <c r="AYB954"/>
      <c r="AYC954"/>
      <c r="AYD954"/>
      <c r="AYE954"/>
      <c r="AYF954"/>
      <c r="AYG954"/>
      <c r="AYH954"/>
      <c r="AYI954"/>
      <c r="AYJ954"/>
      <c r="AYK954"/>
      <c r="AYL954"/>
      <c r="AYM954"/>
      <c r="AYN954"/>
      <c r="AYO954"/>
      <c r="AYP954"/>
      <c r="AYQ954"/>
      <c r="AYR954"/>
      <c r="AYS954"/>
      <c r="AYT954"/>
      <c r="AYU954"/>
      <c r="AYV954"/>
      <c r="AYW954"/>
      <c r="AYX954"/>
      <c r="AYY954"/>
      <c r="AYZ954"/>
      <c r="AZA954"/>
      <c r="AZB954"/>
      <c r="AZC954"/>
      <c r="AZD954"/>
      <c r="AZE954"/>
      <c r="AZF954"/>
      <c r="AZG954"/>
      <c r="AZH954"/>
      <c r="AZI954"/>
      <c r="AZJ954"/>
      <c r="AZK954"/>
      <c r="AZL954"/>
      <c r="AZM954"/>
      <c r="AZN954"/>
      <c r="AZO954"/>
      <c r="AZP954"/>
      <c r="AZQ954"/>
      <c r="AZR954"/>
      <c r="AZS954"/>
      <c r="AZT954"/>
      <c r="AZU954"/>
      <c r="AZV954"/>
      <c r="AZW954"/>
      <c r="AZX954"/>
      <c r="AZY954"/>
      <c r="AZZ954"/>
      <c r="BAA954"/>
      <c r="BAB954"/>
      <c r="BAC954"/>
      <c r="BAD954"/>
      <c r="BAE954"/>
      <c r="BAF954"/>
      <c r="BAG954"/>
      <c r="BAH954"/>
      <c r="BAI954"/>
      <c r="BAJ954"/>
      <c r="BAK954"/>
      <c r="BAL954"/>
      <c r="BAM954"/>
      <c r="BAN954"/>
      <c r="BAO954"/>
      <c r="BAP954"/>
      <c r="BAQ954"/>
      <c r="BAR954"/>
      <c r="BAS954"/>
      <c r="BAT954"/>
      <c r="BAU954"/>
      <c r="BAV954"/>
      <c r="BAW954"/>
      <c r="BAX954"/>
      <c r="BAY954"/>
      <c r="BAZ954"/>
      <c r="BBA954"/>
      <c r="BBB954"/>
      <c r="BBC954"/>
      <c r="BBD954"/>
      <c r="BBE954"/>
      <c r="BBF954"/>
      <c r="BBG954"/>
      <c r="BBH954"/>
      <c r="BBI954"/>
      <c r="BBJ954"/>
      <c r="BBK954"/>
      <c r="BBL954"/>
      <c r="BBM954"/>
      <c r="BBN954"/>
      <c r="BBO954"/>
      <c r="BBP954"/>
      <c r="BBQ954"/>
      <c r="BBR954"/>
      <c r="BBS954"/>
      <c r="BBT954"/>
      <c r="BBU954"/>
      <c r="BBV954"/>
      <c r="BBW954"/>
      <c r="BBX954"/>
      <c r="BBY954"/>
      <c r="BBZ954"/>
      <c r="BCA954"/>
      <c r="BCB954"/>
      <c r="BCC954"/>
      <c r="BCD954"/>
      <c r="BCE954"/>
      <c r="BCF954"/>
      <c r="BCG954"/>
      <c r="BCH954"/>
      <c r="BCI954"/>
      <c r="BCJ954"/>
      <c r="BCK954"/>
      <c r="BCL954"/>
      <c r="BCM954"/>
      <c r="BCN954"/>
      <c r="BCO954"/>
      <c r="BCP954"/>
      <c r="BCQ954"/>
      <c r="BCR954"/>
      <c r="BCS954"/>
      <c r="BCT954"/>
      <c r="BCU954"/>
      <c r="BCV954"/>
      <c r="BCW954"/>
      <c r="BCX954"/>
      <c r="BCY954"/>
      <c r="BCZ954"/>
      <c r="BDA954"/>
      <c r="BDB954"/>
      <c r="BDC954"/>
      <c r="BDD954"/>
      <c r="BDE954"/>
      <c r="BDF954"/>
      <c r="BDG954"/>
      <c r="BDH954"/>
      <c r="BDI954"/>
      <c r="BDJ954"/>
      <c r="BDK954"/>
      <c r="BDL954"/>
      <c r="BDM954"/>
      <c r="BDN954"/>
      <c r="BDO954"/>
      <c r="BDP954"/>
      <c r="BDQ954"/>
      <c r="BDR954"/>
      <c r="BDS954"/>
      <c r="BDT954"/>
      <c r="BDU954"/>
      <c r="BDV954"/>
      <c r="BDW954"/>
      <c r="BDX954"/>
      <c r="BDY954"/>
      <c r="BDZ954"/>
      <c r="BEA954"/>
      <c r="BEB954"/>
      <c r="BEC954"/>
      <c r="BED954"/>
      <c r="BEE954"/>
      <c r="BEF954"/>
      <c r="BEG954"/>
      <c r="BEH954"/>
      <c r="BEI954"/>
      <c r="BEJ954"/>
      <c r="BEK954"/>
      <c r="BEL954"/>
      <c r="BEM954"/>
      <c r="BEN954"/>
      <c r="BEO954"/>
      <c r="BEP954"/>
      <c r="BEQ954"/>
      <c r="BER954"/>
      <c r="BES954"/>
      <c r="BET954"/>
      <c r="BEU954"/>
      <c r="BEV954"/>
      <c r="BEW954"/>
      <c r="BEX954"/>
      <c r="BEY954"/>
      <c r="BEZ954"/>
      <c r="BFA954"/>
      <c r="BFB954"/>
      <c r="BFC954"/>
      <c r="BFD954"/>
      <c r="BFE954"/>
      <c r="BFF954"/>
      <c r="BFG954"/>
      <c r="BFH954"/>
      <c r="BFI954"/>
      <c r="BFJ954"/>
      <c r="BFK954"/>
      <c r="BFL954"/>
      <c r="BFM954"/>
      <c r="BFN954"/>
      <c r="BFO954"/>
      <c r="BFP954"/>
      <c r="BFQ954"/>
      <c r="BFR954"/>
      <c r="BFS954"/>
      <c r="BFT954"/>
      <c r="BFU954"/>
      <c r="BFV954"/>
      <c r="BFW954"/>
      <c r="BFX954"/>
      <c r="BFY954"/>
      <c r="BFZ954"/>
      <c r="BGA954"/>
      <c r="BGB954"/>
      <c r="BGC954"/>
      <c r="BGD954"/>
      <c r="BGE954"/>
      <c r="BGF954"/>
      <c r="BGG954"/>
      <c r="BGH954"/>
      <c r="BGI954"/>
      <c r="BGJ954"/>
      <c r="BGK954"/>
      <c r="BGL954"/>
      <c r="BGM954"/>
      <c r="BGN954"/>
      <c r="BGO954"/>
      <c r="BGP954"/>
      <c r="BGQ954"/>
      <c r="BGR954"/>
      <c r="BGS954"/>
      <c r="BGT954"/>
      <c r="BGU954"/>
      <c r="BGV954"/>
      <c r="BGW954"/>
      <c r="BGX954"/>
      <c r="BGY954"/>
      <c r="BGZ954"/>
      <c r="BHA954"/>
      <c r="BHB954"/>
      <c r="BHC954"/>
      <c r="BHD954"/>
      <c r="BHE954"/>
      <c r="BHF954"/>
      <c r="BHG954"/>
      <c r="BHH954"/>
      <c r="BHI954"/>
      <c r="BHJ954"/>
      <c r="BHK954"/>
      <c r="BHL954"/>
      <c r="BHM954"/>
      <c r="BHN954"/>
      <c r="BHO954"/>
      <c r="BHP954"/>
      <c r="BHQ954"/>
      <c r="BHR954"/>
      <c r="BHS954"/>
      <c r="BHT954"/>
      <c r="BHU954"/>
      <c r="BHV954"/>
      <c r="BHW954"/>
      <c r="BHX954"/>
      <c r="BHY954"/>
      <c r="BHZ954"/>
      <c r="BIA954"/>
      <c r="BIB954"/>
      <c r="BIC954"/>
      <c r="BID954"/>
      <c r="BIE954"/>
      <c r="BIF954"/>
      <c r="BIG954"/>
      <c r="BIH954"/>
      <c r="BII954"/>
      <c r="BIJ954"/>
      <c r="BIK954"/>
      <c r="BIL954"/>
      <c r="BIM954"/>
      <c r="BIN954"/>
      <c r="BIO954"/>
      <c r="BIP954"/>
      <c r="BIQ954"/>
      <c r="BIR954"/>
      <c r="BIS954"/>
      <c r="BIT954"/>
      <c r="BIU954"/>
      <c r="BIV954"/>
      <c r="BIW954"/>
      <c r="BIX954"/>
      <c r="BIY954"/>
      <c r="BIZ954"/>
      <c r="BJA954"/>
      <c r="BJB954"/>
      <c r="BJC954"/>
      <c r="BJD954"/>
      <c r="BJE954"/>
      <c r="BJF954"/>
      <c r="BJG954"/>
      <c r="BJH954"/>
      <c r="BJI954"/>
      <c r="BJJ954"/>
      <c r="BJK954"/>
      <c r="BJL954"/>
      <c r="BJM954"/>
      <c r="BJN954"/>
      <c r="BJO954"/>
      <c r="BJP954"/>
      <c r="BJQ954"/>
      <c r="BJR954"/>
      <c r="BJS954"/>
      <c r="BJT954"/>
      <c r="BJU954"/>
      <c r="BJV954"/>
      <c r="BJW954"/>
      <c r="BJX954"/>
      <c r="BJY954"/>
      <c r="BJZ954"/>
      <c r="BKA954"/>
      <c r="BKB954"/>
      <c r="BKC954"/>
      <c r="BKD954"/>
      <c r="BKE954"/>
      <c r="BKF954"/>
      <c r="BKG954"/>
      <c r="BKH954"/>
      <c r="BKI954"/>
      <c r="BKJ954"/>
      <c r="BKK954"/>
      <c r="BKL954"/>
      <c r="BKM954"/>
      <c r="BKN954"/>
      <c r="BKO954"/>
      <c r="BKP954"/>
      <c r="BKQ954"/>
      <c r="BKR954"/>
      <c r="BKS954"/>
      <c r="BKT954"/>
      <c r="BKU954"/>
      <c r="BKV954"/>
      <c r="BKW954"/>
      <c r="BKX954"/>
      <c r="BKY954"/>
      <c r="BKZ954"/>
      <c r="BLA954"/>
      <c r="BLB954"/>
      <c r="BLC954"/>
      <c r="BLD954"/>
      <c r="BLE954"/>
      <c r="BLF954"/>
      <c r="BLG954"/>
      <c r="BLH954"/>
      <c r="BLI954"/>
      <c r="BLJ954"/>
      <c r="BLK954"/>
      <c r="BLL954"/>
      <c r="BLM954"/>
      <c r="BLN954"/>
      <c r="BLO954"/>
      <c r="BLP954"/>
      <c r="BLQ954"/>
      <c r="BLR954"/>
      <c r="BLS954"/>
      <c r="BLT954"/>
      <c r="BLU954"/>
      <c r="BLV954"/>
      <c r="BLW954"/>
      <c r="BLX954"/>
      <c r="BLY954"/>
      <c r="BLZ954"/>
      <c r="BMA954"/>
      <c r="BMB954"/>
      <c r="BMC954"/>
      <c r="BMD954"/>
      <c r="BME954"/>
      <c r="BMF954"/>
      <c r="BMG954"/>
      <c r="BMH954"/>
      <c r="BMI954"/>
      <c r="BMJ954"/>
      <c r="BMK954"/>
      <c r="BML954"/>
      <c r="BMM954"/>
      <c r="BMN954"/>
      <c r="BMO954"/>
      <c r="BMP954"/>
      <c r="BMQ954"/>
      <c r="BMR954"/>
    </row>
    <row r="955" spans="1:1708" customFormat="1" ht="27">
      <c r="A955" s="1264" t="s">
        <v>2470</v>
      </c>
      <c r="B955" s="1265"/>
      <c r="C955" s="1264" t="s">
        <v>2470</v>
      </c>
      <c r="D955" s="1264"/>
      <c r="E955" s="1266" t="s">
        <v>219</v>
      </c>
      <c r="F955" s="1287" t="s">
        <v>1641</v>
      </c>
      <c r="G955" s="1268" t="s">
        <v>184</v>
      </c>
      <c r="H955" s="1269"/>
      <c r="I955" s="1269">
        <v>4</v>
      </c>
      <c r="J955" s="1269"/>
      <c r="K955" s="1269">
        <v>58.776834289999996</v>
      </c>
      <c r="L955" s="1269">
        <v>24.792601640000001</v>
      </c>
      <c r="M955" s="1290" t="s">
        <v>2471</v>
      </c>
      <c r="N955" s="1271"/>
      <c r="O955" s="1269" t="s">
        <v>2433</v>
      </c>
      <c r="P955" s="1269" t="s">
        <v>217</v>
      </c>
      <c r="Q955" s="1269"/>
      <c r="R955" s="1025">
        <v>895</v>
      </c>
      <c r="S955" s="1025">
        <v>895</v>
      </c>
      <c r="T955" s="48" t="s">
        <v>202</v>
      </c>
      <c r="U955" s="931"/>
      <c r="V955" s="16"/>
    </row>
    <row r="956" spans="1:1708" customFormat="1" ht="27">
      <c r="A956" s="1276" t="s">
        <v>2472</v>
      </c>
      <c r="B956" s="1277"/>
      <c r="C956" s="1276" t="s">
        <v>2472</v>
      </c>
      <c r="D956" s="1276"/>
      <c r="E956" s="1278" t="s">
        <v>219</v>
      </c>
      <c r="F956" s="1283" t="s">
        <v>1641</v>
      </c>
      <c r="G956" s="1280" t="s">
        <v>184</v>
      </c>
      <c r="H956" s="1275"/>
      <c r="I956" s="1275">
        <v>4</v>
      </c>
      <c r="J956" s="1275"/>
      <c r="K956" s="1275"/>
      <c r="L956" s="1275"/>
      <c r="M956" s="1284" t="s">
        <v>2473</v>
      </c>
      <c r="N956" s="1281"/>
      <c r="O956" s="1275" t="s">
        <v>2433</v>
      </c>
      <c r="P956" s="1275" t="s">
        <v>217</v>
      </c>
      <c r="Q956" s="1275"/>
      <c r="R956" s="1025">
        <v>896</v>
      </c>
      <c r="S956" s="1025">
        <v>896</v>
      </c>
      <c r="T956" s="48" t="s">
        <v>202</v>
      </c>
      <c r="U956" s="931"/>
      <c r="V956" s="16"/>
    </row>
    <row r="957" spans="1:1708" customFormat="1">
      <c r="A957" s="1264" t="s">
        <v>2474</v>
      </c>
      <c r="B957" s="1264"/>
      <c r="C957" s="1264"/>
      <c r="D957" s="1264" t="s">
        <v>2474</v>
      </c>
      <c r="E957" s="1266" t="s">
        <v>214</v>
      </c>
      <c r="F957" s="1266" t="s">
        <v>215</v>
      </c>
      <c r="G957" s="1266" t="s">
        <v>184</v>
      </c>
      <c r="H957" s="1266"/>
      <c r="I957" s="1266">
        <v>4</v>
      </c>
      <c r="J957" s="1266"/>
      <c r="K957" s="1266">
        <v>58.777839350000001</v>
      </c>
      <c r="L957" s="1266">
        <v>24.79374997</v>
      </c>
      <c r="M957" s="1290" t="s">
        <v>2475</v>
      </c>
      <c r="N957" s="1290"/>
      <c r="O957" s="1269" t="s">
        <v>2433</v>
      </c>
      <c r="P957" s="1269" t="s">
        <v>217</v>
      </c>
      <c r="Q957" s="1269"/>
      <c r="R957" s="1025">
        <v>897</v>
      </c>
      <c r="S957" s="1025">
        <v>897</v>
      </c>
      <c r="T957" s="48" t="s">
        <v>202</v>
      </c>
      <c r="U957" s="931"/>
      <c r="V957" s="16"/>
    </row>
    <row r="958" spans="1:1708" customFormat="1">
      <c r="A958" s="578" t="s">
        <v>2476</v>
      </c>
      <c r="B958" s="579"/>
      <c r="C958" s="578" t="s">
        <v>2476</v>
      </c>
      <c r="D958" s="578"/>
      <c r="E958" s="580" t="s">
        <v>271</v>
      </c>
      <c r="F958" s="581" t="s">
        <v>272</v>
      </c>
      <c r="G958" s="581" t="s">
        <v>184</v>
      </c>
      <c r="H958" s="581"/>
      <c r="I958" s="581">
        <v>4</v>
      </c>
      <c r="J958" s="581"/>
      <c r="K958" s="782">
        <v>58.7971817970001</v>
      </c>
      <c r="L958" s="782">
        <v>24.799256992</v>
      </c>
      <c r="M958" s="582" t="s">
        <v>2477</v>
      </c>
      <c r="N958" s="583"/>
      <c r="O958" s="584" t="s">
        <v>2478</v>
      </c>
      <c r="P958" s="817" t="s">
        <v>275</v>
      </c>
      <c r="Q958" s="817"/>
      <c r="R958" s="1025">
        <v>898</v>
      </c>
      <c r="S958" s="1025">
        <v>898</v>
      </c>
      <c r="T958" s="297"/>
      <c r="U958" s="931"/>
    </row>
    <row r="959" spans="1:1708" customFormat="1">
      <c r="A959" s="578" t="s">
        <v>2479</v>
      </c>
      <c r="B959" s="578"/>
      <c r="C959" s="578" t="s">
        <v>2476</v>
      </c>
      <c r="D959" s="578" t="s">
        <v>2479</v>
      </c>
      <c r="E959" s="580" t="s">
        <v>278</v>
      </c>
      <c r="F959" s="580" t="s">
        <v>279</v>
      </c>
      <c r="G959" s="580" t="s">
        <v>184</v>
      </c>
      <c r="H959" s="580"/>
      <c r="I959" s="580">
        <v>4</v>
      </c>
      <c r="J959" s="580"/>
      <c r="K959" s="580">
        <v>58.796659869999999</v>
      </c>
      <c r="L959" s="580">
        <v>24.799243329999999</v>
      </c>
      <c r="M959" s="582" t="s">
        <v>2480</v>
      </c>
      <c r="N959" s="584"/>
      <c r="O959" s="817" t="s">
        <v>2478</v>
      </c>
      <c r="P959" s="584" t="s">
        <v>279</v>
      </c>
      <c r="Q959" s="817"/>
      <c r="R959" s="1025">
        <v>899</v>
      </c>
      <c r="S959" s="1025">
        <v>899</v>
      </c>
      <c r="T959" s="297"/>
      <c r="U959" s="931"/>
    </row>
    <row r="960" spans="1:1708" customFormat="1">
      <c r="A960" s="578" t="s">
        <v>2481</v>
      </c>
      <c r="B960" s="578"/>
      <c r="C960" s="578" t="s">
        <v>2476</v>
      </c>
      <c r="D960" s="578" t="s">
        <v>2481</v>
      </c>
      <c r="E960" s="580" t="s">
        <v>286</v>
      </c>
      <c r="F960" s="580" t="s">
        <v>955</v>
      </c>
      <c r="G960" s="580" t="s">
        <v>184</v>
      </c>
      <c r="H960" s="580"/>
      <c r="I960" s="580">
        <v>4</v>
      </c>
      <c r="J960" s="580"/>
      <c r="K960" s="580">
        <v>58.797852280000001</v>
      </c>
      <c r="L960" s="580">
        <v>24.799613180000001</v>
      </c>
      <c r="M960" s="582" t="s">
        <v>2482</v>
      </c>
      <c r="N960" s="584"/>
      <c r="O960" s="817" t="s">
        <v>2478</v>
      </c>
      <c r="P960" s="584" t="s">
        <v>217</v>
      </c>
      <c r="Q960" s="817"/>
      <c r="R960" s="1025">
        <v>900</v>
      </c>
      <c r="S960" s="1025">
        <v>900</v>
      </c>
      <c r="T960" s="297"/>
      <c r="U960" s="931"/>
    </row>
    <row r="961" spans="1:21" customFormat="1">
      <c r="A961" s="578" t="s">
        <v>2483</v>
      </c>
      <c r="B961" s="578"/>
      <c r="C961" s="578" t="s">
        <v>2476</v>
      </c>
      <c r="D961" s="578" t="s">
        <v>2483</v>
      </c>
      <c r="E961" s="580" t="s">
        <v>290</v>
      </c>
      <c r="F961" s="580" t="s">
        <v>2484</v>
      </c>
      <c r="G961" s="580" t="s">
        <v>184</v>
      </c>
      <c r="H961" s="580"/>
      <c r="I961" s="580">
        <v>4</v>
      </c>
      <c r="J961" s="580"/>
      <c r="K961" s="580">
        <v>58.796103840000001</v>
      </c>
      <c r="L961" s="580">
        <v>24.799085900000001</v>
      </c>
      <c r="M961" s="582" t="s">
        <v>2485</v>
      </c>
      <c r="N961" s="584"/>
      <c r="O961" s="817" t="s">
        <v>2478</v>
      </c>
      <c r="P961" s="584" t="s">
        <v>291</v>
      </c>
      <c r="Q961" s="817"/>
      <c r="R961" s="1025">
        <v>901</v>
      </c>
      <c r="S961" s="1025">
        <v>901</v>
      </c>
      <c r="T961" s="297"/>
      <c r="U961" s="931"/>
    </row>
    <row r="962" spans="1:21" customFormat="1">
      <c r="A962" s="578" t="s">
        <v>2486</v>
      </c>
      <c r="B962" s="1291"/>
      <c r="C962" s="578" t="s">
        <v>2476</v>
      </c>
      <c r="D962" s="578" t="s">
        <v>2486</v>
      </c>
      <c r="E962" s="580" t="s">
        <v>243</v>
      </c>
      <c r="F962" s="580" t="s">
        <v>244</v>
      </c>
      <c r="G962" s="580" t="s">
        <v>184</v>
      </c>
      <c r="H962" s="580"/>
      <c r="I962" s="580">
        <v>4</v>
      </c>
      <c r="J962" s="580"/>
      <c r="K962" s="580">
        <v>58.796917909999998</v>
      </c>
      <c r="L962" s="580">
        <v>24.799380670000001</v>
      </c>
      <c r="M962" s="582" t="s">
        <v>2487</v>
      </c>
      <c r="N962" s="640" t="s">
        <v>2476</v>
      </c>
      <c r="O962" s="817" t="s">
        <v>2478</v>
      </c>
      <c r="P962" s="817" t="s">
        <v>193</v>
      </c>
      <c r="Q962" s="817" t="s">
        <v>2488</v>
      </c>
      <c r="R962" s="1025">
        <v>902</v>
      </c>
      <c r="S962" s="1025">
        <v>902</v>
      </c>
      <c r="T962" s="297"/>
      <c r="U962" s="931"/>
    </row>
    <row r="963" spans="1:21" customFormat="1">
      <c r="A963" s="561" t="s">
        <v>2489</v>
      </c>
      <c r="B963" s="562"/>
      <c r="C963" s="561" t="s">
        <v>2489</v>
      </c>
      <c r="D963" s="561"/>
      <c r="E963" s="563" t="s">
        <v>1004</v>
      </c>
      <c r="F963" s="564" t="s">
        <v>1005</v>
      </c>
      <c r="G963" s="564" t="s">
        <v>184</v>
      </c>
      <c r="H963" s="564"/>
      <c r="I963" s="564">
        <v>4</v>
      </c>
      <c r="J963" s="564"/>
      <c r="K963" s="565">
        <v>58.829927650999998</v>
      </c>
      <c r="L963" s="565">
        <v>24.814297075000098</v>
      </c>
      <c r="M963" s="566" t="s">
        <v>2490</v>
      </c>
      <c r="N963" s="567"/>
      <c r="O963" s="564" t="s">
        <v>2491</v>
      </c>
      <c r="P963" s="565" t="s">
        <v>1009</v>
      </c>
      <c r="Q963" s="565"/>
      <c r="R963" s="1025">
        <v>903</v>
      </c>
      <c r="S963" s="1025">
        <v>903</v>
      </c>
      <c r="T963" s="297"/>
      <c r="U963" s="931"/>
    </row>
    <row r="964" spans="1:21" customFormat="1">
      <c r="A964" s="561" t="s">
        <v>2492</v>
      </c>
      <c r="B964" s="562"/>
      <c r="C964" s="561" t="s">
        <v>2492</v>
      </c>
      <c r="D964" s="561"/>
      <c r="E964" s="563" t="s">
        <v>1004</v>
      </c>
      <c r="F964" s="564" t="s">
        <v>1005</v>
      </c>
      <c r="G964" s="564" t="s">
        <v>184</v>
      </c>
      <c r="H964" s="564"/>
      <c r="I964" s="564">
        <v>4</v>
      </c>
      <c r="J964" s="564"/>
      <c r="K964" s="565">
        <v>58.786811070000098</v>
      </c>
      <c r="L964" s="565">
        <v>24.795686454000101</v>
      </c>
      <c r="M964" s="566" t="s">
        <v>2493</v>
      </c>
      <c r="N964" s="567"/>
      <c r="O964" s="564" t="s">
        <v>2494</v>
      </c>
      <c r="P964" s="565" t="s">
        <v>1009</v>
      </c>
      <c r="Q964" s="565"/>
      <c r="R964" s="1025">
        <v>904</v>
      </c>
      <c r="S964" s="1025">
        <v>904</v>
      </c>
      <c r="T964" s="297"/>
      <c r="U964" s="931"/>
    </row>
    <row r="965" spans="1:21" customFormat="1">
      <c r="A965" s="561" t="s">
        <v>2495</v>
      </c>
      <c r="B965" s="562"/>
      <c r="C965" s="561" t="s">
        <v>2495</v>
      </c>
      <c r="D965" s="561"/>
      <c r="E965" s="563" t="s">
        <v>304</v>
      </c>
      <c r="F965" s="564" t="s">
        <v>305</v>
      </c>
      <c r="G965" s="564" t="s">
        <v>184</v>
      </c>
      <c r="H965" s="564"/>
      <c r="I965" s="564">
        <v>4</v>
      </c>
      <c r="J965" s="564"/>
      <c r="K965" s="565">
        <v>58.811836283000098</v>
      </c>
      <c r="L965" s="565">
        <v>24.806523075000001</v>
      </c>
      <c r="M965" s="566" t="s">
        <v>2496</v>
      </c>
      <c r="N965" s="567"/>
      <c r="O965" s="564" t="s">
        <v>2497</v>
      </c>
      <c r="P965" s="565" t="s">
        <v>241</v>
      </c>
      <c r="Q965" s="565"/>
      <c r="R965" s="1025">
        <v>905</v>
      </c>
      <c r="S965" s="1025">
        <v>905</v>
      </c>
      <c r="T965" s="297"/>
      <c r="U965" s="931"/>
    </row>
    <row r="966" spans="1:21" customFormat="1">
      <c r="A966" s="603" t="s">
        <v>2498</v>
      </c>
      <c r="B966" s="604"/>
      <c r="C966" s="603" t="s">
        <v>2498</v>
      </c>
      <c r="D966" s="603"/>
      <c r="E966" s="605" t="s">
        <v>536</v>
      </c>
      <c r="F966" s="606" t="s">
        <v>537</v>
      </c>
      <c r="G966" s="606" t="s">
        <v>184</v>
      </c>
      <c r="H966" s="606"/>
      <c r="I966" s="606">
        <v>4</v>
      </c>
      <c r="J966" s="606"/>
      <c r="K966" s="559">
        <v>58.811737294000103</v>
      </c>
      <c r="L966" s="559">
        <v>24.806592616</v>
      </c>
      <c r="M966" s="607" t="s">
        <v>2499</v>
      </c>
      <c r="N966" s="607"/>
      <c r="O966" s="606" t="s">
        <v>2500</v>
      </c>
      <c r="P966" s="559" t="s">
        <v>201</v>
      </c>
      <c r="Q966" s="559"/>
      <c r="R966" s="1025">
        <v>906</v>
      </c>
      <c r="S966" s="1025">
        <v>906</v>
      </c>
      <c r="T966" s="297"/>
      <c r="U966" s="931"/>
    </row>
    <row r="967" spans="1:21" customFormat="1">
      <c r="A967" s="568" t="s">
        <v>2501</v>
      </c>
      <c r="B967" s="569"/>
      <c r="C967" s="568" t="s">
        <v>2501</v>
      </c>
      <c r="D967" s="568"/>
      <c r="E967" s="570" t="s">
        <v>314</v>
      </c>
      <c r="F967" s="571" t="s">
        <v>315</v>
      </c>
      <c r="G967" s="571" t="s">
        <v>184</v>
      </c>
      <c r="H967" s="571"/>
      <c r="I967" s="571">
        <v>4</v>
      </c>
      <c r="J967" s="571"/>
      <c r="K967" s="571">
        <v>58.8107746210001</v>
      </c>
      <c r="L967" s="571">
        <v>24.807209242000098</v>
      </c>
      <c r="M967" s="572" t="s">
        <v>316</v>
      </c>
      <c r="N967" s="572" t="s">
        <v>2498</v>
      </c>
      <c r="O967" s="571" t="s">
        <v>2502</v>
      </c>
      <c r="P967" s="571" t="s">
        <v>316</v>
      </c>
      <c r="Q967" s="571"/>
      <c r="R967" s="1025">
        <v>907</v>
      </c>
      <c r="S967" s="1025">
        <v>907</v>
      </c>
      <c r="T967" s="297"/>
      <c r="U967" s="931"/>
    </row>
    <row r="968" spans="1:21" customFormat="1">
      <c r="A968" s="568" t="s">
        <v>2503</v>
      </c>
      <c r="B968" s="569"/>
      <c r="C968" s="568" t="s">
        <v>2503</v>
      </c>
      <c r="D968" s="568"/>
      <c r="E968" s="570" t="s">
        <v>314</v>
      </c>
      <c r="F968" s="571" t="s">
        <v>315</v>
      </c>
      <c r="G968" s="571" t="s">
        <v>184</v>
      </c>
      <c r="H968" s="571"/>
      <c r="I968" s="571">
        <v>4</v>
      </c>
      <c r="J968" s="571"/>
      <c r="K968" s="571">
        <v>58.8148698910001</v>
      </c>
      <c r="L968" s="571">
        <v>24.804546308999999</v>
      </c>
      <c r="M968" s="572" t="s">
        <v>316</v>
      </c>
      <c r="N968" s="572" t="s">
        <v>2498</v>
      </c>
      <c r="O968" s="571" t="s">
        <v>2504</v>
      </c>
      <c r="P968" s="571" t="s">
        <v>316</v>
      </c>
      <c r="Q968" s="571"/>
      <c r="R968" s="1025">
        <v>908</v>
      </c>
      <c r="S968" s="1025">
        <v>908</v>
      </c>
      <c r="T968" s="297"/>
      <c r="U968" s="931"/>
    </row>
    <row r="969" spans="1:21" customFormat="1">
      <c r="A969" s="568" t="s">
        <v>2505</v>
      </c>
      <c r="B969" s="569"/>
      <c r="C969" s="568" t="s">
        <v>2505</v>
      </c>
      <c r="D969" s="568"/>
      <c r="E969" s="570" t="s">
        <v>314</v>
      </c>
      <c r="F969" s="571" t="s">
        <v>315</v>
      </c>
      <c r="G969" s="571" t="s">
        <v>184</v>
      </c>
      <c r="H969" s="571"/>
      <c r="I969" s="571">
        <v>4</v>
      </c>
      <c r="J969" s="571"/>
      <c r="K969" s="571">
        <v>58.807553137000099</v>
      </c>
      <c r="L969" s="571">
        <v>24.8092944580001</v>
      </c>
      <c r="M969" s="572" t="s">
        <v>316</v>
      </c>
      <c r="N969" s="572" t="s">
        <v>2498</v>
      </c>
      <c r="O969" s="571" t="s">
        <v>2506</v>
      </c>
      <c r="P969" s="571" t="s">
        <v>316</v>
      </c>
      <c r="Q969" s="571"/>
      <c r="R969" s="1025">
        <v>909</v>
      </c>
      <c r="S969" s="1025">
        <v>909</v>
      </c>
      <c r="T969" s="297"/>
      <c r="U969" s="931"/>
    </row>
    <row r="970" spans="1:21" customFormat="1">
      <c r="A970" s="603" t="s">
        <v>2507</v>
      </c>
      <c r="B970" s="604"/>
      <c r="C970" s="603" t="s">
        <v>2507</v>
      </c>
      <c r="D970" s="603"/>
      <c r="E970" s="605" t="s">
        <v>310</v>
      </c>
      <c r="F970" s="606" t="s">
        <v>311</v>
      </c>
      <c r="G970" s="606" t="s">
        <v>184</v>
      </c>
      <c r="H970" s="606"/>
      <c r="I970" s="606">
        <v>4</v>
      </c>
      <c r="J970" s="606"/>
      <c r="K970" s="559">
        <v>58.809821793000097</v>
      </c>
      <c r="L970" s="559">
        <v>24.808370410000101</v>
      </c>
      <c r="M970" s="607" t="s">
        <v>201</v>
      </c>
      <c r="N970" s="607"/>
      <c r="O970" s="606" t="s">
        <v>2508</v>
      </c>
      <c r="P970" s="559" t="s">
        <v>201</v>
      </c>
      <c r="Q970" s="559"/>
      <c r="R970" s="1025">
        <v>910</v>
      </c>
      <c r="S970" s="1025">
        <v>910</v>
      </c>
      <c r="T970" s="297"/>
      <c r="U970" s="931"/>
    </row>
    <row r="971" spans="1:21" customFormat="1">
      <c r="A971" s="568" t="s">
        <v>2509</v>
      </c>
      <c r="B971" s="569"/>
      <c r="C971" s="568" t="s">
        <v>2509</v>
      </c>
      <c r="D971" s="568"/>
      <c r="E971" s="570" t="s">
        <v>314</v>
      </c>
      <c r="F971" s="571" t="s">
        <v>315</v>
      </c>
      <c r="G971" s="571" t="s">
        <v>184</v>
      </c>
      <c r="H971" s="571"/>
      <c r="I971" s="571">
        <v>4</v>
      </c>
      <c r="J971" s="571"/>
      <c r="K971" s="571">
        <v>58.810883174000097</v>
      </c>
      <c r="L971" s="571">
        <v>24.8078107430001</v>
      </c>
      <c r="M971" s="572" t="s">
        <v>316</v>
      </c>
      <c r="N971" s="572" t="s">
        <v>2507</v>
      </c>
      <c r="O971" s="571" t="s">
        <v>2510</v>
      </c>
      <c r="P971" s="571" t="s">
        <v>316</v>
      </c>
      <c r="Q971" s="571"/>
      <c r="R971" s="1025">
        <v>911</v>
      </c>
      <c r="S971" s="1025">
        <v>911</v>
      </c>
      <c r="T971" s="297"/>
      <c r="U971" s="931"/>
    </row>
    <row r="972" spans="1:21" customFormat="1">
      <c r="A972" s="603" t="s">
        <v>2511</v>
      </c>
      <c r="B972" s="604"/>
      <c r="C972" s="603" t="s">
        <v>2511</v>
      </c>
      <c r="D972" s="603"/>
      <c r="E972" s="605" t="s">
        <v>310</v>
      </c>
      <c r="F972" s="606" t="s">
        <v>311</v>
      </c>
      <c r="G972" s="606" t="s">
        <v>184</v>
      </c>
      <c r="H972" s="606"/>
      <c r="I972" s="606">
        <v>4</v>
      </c>
      <c r="J972" s="606"/>
      <c r="K972" s="559">
        <v>58.813029081000103</v>
      </c>
      <c r="L972" s="559">
        <v>24.805083601</v>
      </c>
      <c r="M972" s="607" t="s">
        <v>201</v>
      </c>
      <c r="N972" s="607"/>
      <c r="O972" s="606" t="s">
        <v>2512</v>
      </c>
      <c r="P972" s="559" t="s">
        <v>201</v>
      </c>
      <c r="Q972" s="559"/>
      <c r="R972" s="1025">
        <v>912</v>
      </c>
      <c r="S972" s="1025">
        <v>912</v>
      </c>
      <c r="T972" s="297"/>
      <c r="U972" s="931"/>
    </row>
    <row r="973" spans="1:21" customFormat="1">
      <c r="A973" s="568" t="s">
        <v>2513</v>
      </c>
      <c r="B973" s="569"/>
      <c r="C973" s="568" t="s">
        <v>2513</v>
      </c>
      <c r="D973" s="568"/>
      <c r="E973" s="570" t="s">
        <v>314</v>
      </c>
      <c r="F973" s="571" t="s">
        <v>315</v>
      </c>
      <c r="G973" s="571" t="s">
        <v>184</v>
      </c>
      <c r="H973" s="571"/>
      <c r="I973" s="571">
        <v>4</v>
      </c>
      <c r="J973" s="571"/>
      <c r="K973" s="571">
        <v>58.812468449999997</v>
      </c>
      <c r="L973" s="571">
        <v>24.805463211000099</v>
      </c>
      <c r="M973" s="572" t="s">
        <v>316</v>
      </c>
      <c r="N973" s="572" t="s">
        <v>2511</v>
      </c>
      <c r="O973" s="571" t="s">
        <v>2514</v>
      </c>
      <c r="P973" s="571" t="s">
        <v>316</v>
      </c>
      <c r="Q973" s="571"/>
      <c r="R973" s="1025">
        <v>913</v>
      </c>
      <c r="S973" s="1025">
        <v>913</v>
      </c>
      <c r="T973" s="297"/>
      <c r="U973" s="931"/>
    </row>
    <row r="974" spans="1:21" customFormat="1">
      <c r="A974" s="568" t="s">
        <v>2515</v>
      </c>
      <c r="B974" s="569"/>
      <c r="C974" s="568" t="s">
        <v>2515</v>
      </c>
      <c r="D974" s="568"/>
      <c r="E974" s="570" t="s">
        <v>314</v>
      </c>
      <c r="F974" s="571" t="s">
        <v>315</v>
      </c>
      <c r="G974" s="571" t="s">
        <v>184</v>
      </c>
      <c r="H974" s="571"/>
      <c r="I974" s="571">
        <v>4</v>
      </c>
      <c r="J974" s="571"/>
      <c r="K974" s="571">
        <v>58.814912456000101</v>
      </c>
      <c r="L974" s="571">
        <v>24.804116332</v>
      </c>
      <c r="M974" s="572" t="s">
        <v>316</v>
      </c>
      <c r="N974" s="572" t="s">
        <v>2511</v>
      </c>
      <c r="O974" s="571" t="s">
        <v>2516</v>
      </c>
      <c r="P974" s="571" t="s">
        <v>316</v>
      </c>
      <c r="Q974" s="571"/>
      <c r="R974" s="1025">
        <v>914</v>
      </c>
      <c r="S974" s="1025">
        <v>914</v>
      </c>
      <c r="T974" s="297"/>
      <c r="U974" s="931"/>
    </row>
    <row r="975" spans="1:21" customFormat="1">
      <c r="A975" s="603" t="s">
        <v>2517</v>
      </c>
      <c r="B975" s="604"/>
      <c r="C975" s="603" t="s">
        <v>2517</v>
      </c>
      <c r="D975" s="603"/>
      <c r="E975" s="605" t="s">
        <v>310</v>
      </c>
      <c r="F975" s="606" t="s">
        <v>311</v>
      </c>
      <c r="G975" s="606" t="s">
        <v>184</v>
      </c>
      <c r="H975" s="606"/>
      <c r="I975" s="606">
        <v>4</v>
      </c>
      <c r="J975" s="606"/>
      <c r="K975" s="559">
        <v>58.807658342000103</v>
      </c>
      <c r="L975" s="559">
        <v>24.8095422160001</v>
      </c>
      <c r="M975" s="607" t="s">
        <v>201</v>
      </c>
      <c r="N975" s="607"/>
      <c r="O975" s="606" t="s">
        <v>2518</v>
      </c>
      <c r="P975" s="559" t="s">
        <v>201</v>
      </c>
      <c r="Q975" s="559"/>
      <c r="R975" s="1025">
        <v>915</v>
      </c>
      <c r="S975" s="1025">
        <v>915</v>
      </c>
      <c r="T975" s="297"/>
      <c r="U975" s="931"/>
    </row>
    <row r="976" spans="1:21" customFormat="1">
      <c r="A976" s="568" t="s">
        <v>2519</v>
      </c>
      <c r="B976" s="569"/>
      <c r="C976" s="568" t="s">
        <v>2519</v>
      </c>
      <c r="D976" s="568"/>
      <c r="E976" s="570" t="s">
        <v>314</v>
      </c>
      <c r="F976" s="571" t="s">
        <v>315</v>
      </c>
      <c r="G976" s="571" t="s">
        <v>184</v>
      </c>
      <c r="H976" s="571"/>
      <c r="I976" s="571">
        <v>4</v>
      </c>
      <c r="J976" s="571"/>
      <c r="K976" s="571">
        <v>58.807713190000101</v>
      </c>
      <c r="L976" s="571">
        <v>24.809737267999999</v>
      </c>
      <c r="M976" s="572" t="s">
        <v>316</v>
      </c>
      <c r="N976" s="572" t="s">
        <v>2520</v>
      </c>
      <c r="O976" s="571" t="s">
        <v>2521</v>
      </c>
      <c r="P976" s="571" t="s">
        <v>316</v>
      </c>
      <c r="Q976" s="571"/>
      <c r="R976" s="1025">
        <v>916</v>
      </c>
      <c r="S976" s="1025">
        <v>916</v>
      </c>
      <c r="T976" s="297"/>
      <c r="U976" s="931"/>
    </row>
    <row r="977" spans="1:21" customFormat="1">
      <c r="A977" s="603" t="s">
        <v>2522</v>
      </c>
      <c r="B977" s="604"/>
      <c r="C977" s="603" t="s">
        <v>2522</v>
      </c>
      <c r="D977" s="603"/>
      <c r="E977" s="605" t="s">
        <v>198</v>
      </c>
      <c r="F977" s="606" t="s">
        <v>199</v>
      </c>
      <c r="G977" s="606" t="s">
        <v>184</v>
      </c>
      <c r="H977" s="606"/>
      <c r="I977" s="606">
        <v>4</v>
      </c>
      <c r="J977" s="606"/>
      <c r="K977" s="559">
        <v>58.821054844000102</v>
      </c>
      <c r="L977" s="559">
        <v>24.810727350000001</v>
      </c>
      <c r="M977" s="607" t="s">
        <v>321</v>
      </c>
      <c r="N977" s="607"/>
      <c r="O977" s="606" t="s">
        <v>2523</v>
      </c>
      <c r="P977" s="559" t="s">
        <v>201</v>
      </c>
      <c r="Q977" s="559"/>
      <c r="R977" s="1025">
        <v>917</v>
      </c>
      <c r="S977" s="1025">
        <v>917</v>
      </c>
      <c r="T977" s="297"/>
      <c r="U977" s="931"/>
    </row>
    <row r="978" spans="1:21" customFormat="1">
      <c r="A978" s="603" t="s">
        <v>2524</v>
      </c>
      <c r="B978" s="604"/>
      <c r="C978" s="603" t="s">
        <v>2524</v>
      </c>
      <c r="D978" s="603"/>
      <c r="E978" s="605" t="s">
        <v>310</v>
      </c>
      <c r="F978" s="606" t="s">
        <v>311</v>
      </c>
      <c r="G978" s="606" t="s">
        <v>184</v>
      </c>
      <c r="H978" s="606"/>
      <c r="I978" s="606">
        <v>4</v>
      </c>
      <c r="J978" s="606"/>
      <c r="K978" s="559">
        <v>58.807943363</v>
      </c>
      <c r="L978" s="559">
        <v>24.808894755000001</v>
      </c>
      <c r="M978" s="607" t="s">
        <v>201</v>
      </c>
      <c r="N978" s="607"/>
      <c r="O978" s="606" t="s">
        <v>2525</v>
      </c>
      <c r="P978" s="559" t="s">
        <v>201</v>
      </c>
      <c r="Q978" s="559"/>
      <c r="R978" s="1025">
        <v>918</v>
      </c>
      <c r="S978" s="1025">
        <v>918</v>
      </c>
      <c r="T978" s="297"/>
      <c r="U978" s="931"/>
    </row>
    <row r="979" spans="1:21" customFormat="1">
      <c r="A979" s="603" t="s">
        <v>2526</v>
      </c>
      <c r="B979" s="604"/>
      <c r="C979" s="603" t="s">
        <v>2526</v>
      </c>
      <c r="D979" s="603"/>
      <c r="E979" s="605" t="s">
        <v>1038</v>
      </c>
      <c r="F979" s="606" t="s">
        <v>1039</v>
      </c>
      <c r="G979" s="606" t="s">
        <v>184</v>
      </c>
      <c r="H979" s="606"/>
      <c r="I979" s="606">
        <v>4</v>
      </c>
      <c r="J979" s="606"/>
      <c r="K979" s="559">
        <v>58.819098194000098</v>
      </c>
      <c r="L979" s="559">
        <v>24.809331485000001</v>
      </c>
      <c r="M979" s="607" t="s">
        <v>321</v>
      </c>
      <c r="N979" s="607"/>
      <c r="O979" s="606" t="s">
        <v>2527</v>
      </c>
      <c r="P979" s="559" t="s">
        <v>201</v>
      </c>
      <c r="Q979" s="559"/>
      <c r="R979" s="1025">
        <v>919</v>
      </c>
      <c r="S979" s="1025">
        <v>919</v>
      </c>
      <c r="T979" s="297"/>
      <c r="U979" s="931"/>
    </row>
    <row r="980" spans="1:21" customFormat="1">
      <c r="A980" s="603" t="s">
        <v>2528</v>
      </c>
      <c r="B980" s="604"/>
      <c r="C980" s="603" t="s">
        <v>2528</v>
      </c>
      <c r="D980" s="603"/>
      <c r="E980" s="605" t="s">
        <v>310</v>
      </c>
      <c r="F980" s="606" t="s">
        <v>311</v>
      </c>
      <c r="G980" s="606" t="s">
        <v>184</v>
      </c>
      <c r="H980" s="606"/>
      <c r="I980" s="606">
        <v>4</v>
      </c>
      <c r="J980" s="606"/>
      <c r="K980" s="559">
        <v>58.815914861000103</v>
      </c>
      <c r="L980" s="559">
        <v>24.809143024000001</v>
      </c>
      <c r="M980" s="607" t="s">
        <v>321</v>
      </c>
      <c r="N980" s="607"/>
      <c r="O980" s="606" t="s">
        <v>2529</v>
      </c>
      <c r="P980" s="559" t="s">
        <v>201</v>
      </c>
      <c r="Q980" s="559"/>
      <c r="R980" s="1025">
        <v>920</v>
      </c>
      <c r="S980" s="1025">
        <v>920</v>
      </c>
      <c r="T980" s="297"/>
      <c r="U980" s="931"/>
    </row>
    <row r="981" spans="1:21" customFormat="1">
      <c r="A981" s="603" t="s">
        <v>2530</v>
      </c>
      <c r="B981" s="604"/>
      <c r="C981" s="603" t="s">
        <v>2530</v>
      </c>
      <c r="D981" s="603"/>
      <c r="E981" s="605" t="s">
        <v>198</v>
      </c>
      <c r="F981" s="606" t="s">
        <v>199</v>
      </c>
      <c r="G981" s="606" t="s">
        <v>184</v>
      </c>
      <c r="H981" s="606"/>
      <c r="I981" s="606">
        <v>4</v>
      </c>
      <c r="J981" s="606"/>
      <c r="K981" s="559">
        <v>58.8206420550001</v>
      </c>
      <c r="L981" s="559">
        <v>24.810246491000001</v>
      </c>
      <c r="M981" s="607" t="s">
        <v>321</v>
      </c>
      <c r="N981" s="607"/>
      <c r="O981" s="606" t="s">
        <v>2531</v>
      </c>
      <c r="P981" s="559" t="s">
        <v>201</v>
      </c>
      <c r="Q981" s="559"/>
      <c r="R981" s="1025">
        <v>921</v>
      </c>
      <c r="S981" s="1025">
        <v>921</v>
      </c>
      <c r="T981" s="297"/>
      <c r="U981" s="931"/>
    </row>
    <row r="982" spans="1:21" customFormat="1">
      <c r="A982" s="603" t="s">
        <v>2532</v>
      </c>
      <c r="B982" s="604"/>
      <c r="C982" s="603" t="s">
        <v>2532</v>
      </c>
      <c r="D982" s="603"/>
      <c r="E982" s="605" t="s">
        <v>198</v>
      </c>
      <c r="F982" s="606" t="s">
        <v>199</v>
      </c>
      <c r="G982" s="606" t="s">
        <v>184</v>
      </c>
      <c r="H982" s="606"/>
      <c r="I982" s="606">
        <v>4</v>
      </c>
      <c r="J982" s="606"/>
      <c r="K982" s="559">
        <v>58.824779456000002</v>
      </c>
      <c r="L982" s="559">
        <v>24.813420638</v>
      </c>
      <c r="M982" s="607" t="s">
        <v>321</v>
      </c>
      <c r="N982" s="607"/>
      <c r="O982" s="606" t="s">
        <v>389</v>
      </c>
      <c r="P982" s="559" t="s">
        <v>201</v>
      </c>
      <c r="Q982" s="559"/>
      <c r="R982" s="1025">
        <v>922</v>
      </c>
      <c r="S982" s="1025">
        <v>922</v>
      </c>
      <c r="T982" s="297"/>
      <c r="U982" s="931"/>
    </row>
    <row r="983" spans="1:21" customFormat="1">
      <c r="A983" s="603" t="s">
        <v>2533</v>
      </c>
      <c r="B983" s="604"/>
      <c r="C983" s="603" t="s">
        <v>2533</v>
      </c>
      <c r="D983" s="603"/>
      <c r="E983" s="605" t="s">
        <v>198</v>
      </c>
      <c r="F983" s="606" t="s">
        <v>199</v>
      </c>
      <c r="G983" s="606" t="s">
        <v>184</v>
      </c>
      <c r="H983" s="606"/>
      <c r="I983" s="606">
        <v>4</v>
      </c>
      <c r="J983" s="606"/>
      <c r="K983" s="559">
        <v>58.834669124000101</v>
      </c>
      <c r="L983" s="559">
        <v>24.805782765000099</v>
      </c>
      <c r="M983" s="607" t="s">
        <v>321</v>
      </c>
      <c r="N983" s="607"/>
      <c r="O983" s="606" t="s">
        <v>2534</v>
      </c>
      <c r="P983" s="559" t="s">
        <v>201</v>
      </c>
      <c r="Q983" s="559"/>
      <c r="R983" s="1025">
        <v>923</v>
      </c>
      <c r="S983" s="1025">
        <v>923</v>
      </c>
      <c r="T983" s="297"/>
      <c r="U983" s="931"/>
    </row>
    <row r="984" spans="1:21" customFormat="1">
      <c r="A984" s="603" t="s">
        <v>2535</v>
      </c>
      <c r="B984" s="604"/>
      <c r="C984" s="603" t="s">
        <v>2535</v>
      </c>
      <c r="D984" s="603"/>
      <c r="E984" s="605" t="s">
        <v>198</v>
      </c>
      <c r="F984" s="606" t="s">
        <v>199</v>
      </c>
      <c r="G984" s="606" t="s">
        <v>184</v>
      </c>
      <c r="H984" s="606"/>
      <c r="I984" s="606">
        <v>4</v>
      </c>
      <c r="J984" s="606"/>
      <c r="K984" s="559">
        <v>58.846329233000098</v>
      </c>
      <c r="L984" s="559">
        <v>24.81280696</v>
      </c>
      <c r="M984" s="607" t="s">
        <v>321</v>
      </c>
      <c r="N984" s="607"/>
      <c r="O984" s="606" t="s">
        <v>2536</v>
      </c>
      <c r="P984" s="559" t="s">
        <v>201</v>
      </c>
      <c r="Q984" s="559"/>
      <c r="R984" s="1025">
        <v>924</v>
      </c>
      <c r="S984" s="1025">
        <v>924</v>
      </c>
      <c r="T984" s="297"/>
      <c r="U984" s="931"/>
    </row>
    <row r="985" spans="1:21" customFormat="1">
      <c r="A985" s="603" t="s">
        <v>2537</v>
      </c>
      <c r="B985" s="604"/>
      <c r="C985" s="603" t="s">
        <v>2537</v>
      </c>
      <c r="D985" s="603"/>
      <c r="E985" s="605" t="s">
        <v>1038</v>
      </c>
      <c r="F985" s="606" t="s">
        <v>1039</v>
      </c>
      <c r="G985" s="606" t="s">
        <v>184</v>
      </c>
      <c r="H985" s="606"/>
      <c r="I985" s="606">
        <v>4</v>
      </c>
      <c r="J985" s="606"/>
      <c r="K985" s="559">
        <v>58.8386813770001</v>
      </c>
      <c r="L985" s="559">
        <v>24.813455033</v>
      </c>
      <c r="M985" s="607" t="s">
        <v>321</v>
      </c>
      <c r="N985" s="607"/>
      <c r="O985" s="606" t="s">
        <v>2538</v>
      </c>
      <c r="P985" s="559" t="s">
        <v>201</v>
      </c>
      <c r="Q985" s="559"/>
      <c r="R985" s="1025">
        <v>925</v>
      </c>
      <c r="S985" s="1025">
        <v>925</v>
      </c>
      <c r="T985" s="297"/>
      <c r="U985" s="931"/>
    </row>
    <row r="986" spans="1:21" customFormat="1">
      <c r="A986" s="603" t="s">
        <v>2539</v>
      </c>
      <c r="B986" s="604"/>
      <c r="C986" s="603" t="s">
        <v>2539</v>
      </c>
      <c r="D986" s="603"/>
      <c r="E986" s="605" t="s">
        <v>198</v>
      </c>
      <c r="F986" s="606" t="s">
        <v>199</v>
      </c>
      <c r="G986" s="606" t="s">
        <v>184</v>
      </c>
      <c r="H986" s="606"/>
      <c r="I986" s="606">
        <v>4</v>
      </c>
      <c r="J986" s="606"/>
      <c r="K986" s="559">
        <v>58.846421880000001</v>
      </c>
      <c r="L986" s="559">
        <v>24.812939708999998</v>
      </c>
      <c r="M986" s="607" t="s">
        <v>321</v>
      </c>
      <c r="N986" s="607"/>
      <c r="O986" s="606" t="s">
        <v>2540</v>
      </c>
      <c r="P986" s="559" t="s">
        <v>201</v>
      </c>
      <c r="Q986" s="559"/>
      <c r="R986" s="1025">
        <v>926</v>
      </c>
      <c r="S986" s="1025">
        <v>926</v>
      </c>
      <c r="T986" s="297"/>
      <c r="U986" s="931"/>
    </row>
    <row r="987" spans="1:21" customFormat="1">
      <c r="A987" s="603" t="s">
        <v>2541</v>
      </c>
      <c r="B987" s="604"/>
      <c r="C987" s="603" t="s">
        <v>2541</v>
      </c>
      <c r="D987" s="603"/>
      <c r="E987" s="605" t="s">
        <v>198</v>
      </c>
      <c r="F987" s="606" t="s">
        <v>199</v>
      </c>
      <c r="G987" s="606" t="s">
        <v>184</v>
      </c>
      <c r="H987" s="606"/>
      <c r="I987" s="606">
        <v>4</v>
      </c>
      <c r="J987" s="606"/>
      <c r="K987" s="559">
        <v>58.794662219000003</v>
      </c>
      <c r="L987" s="559">
        <v>24.7978286580001</v>
      </c>
      <c r="M987" s="607" t="s">
        <v>321</v>
      </c>
      <c r="N987" s="607"/>
      <c r="O987" s="606" t="s">
        <v>2542</v>
      </c>
      <c r="P987" s="559" t="s">
        <v>201</v>
      </c>
      <c r="Q987" s="559"/>
      <c r="R987" s="1025">
        <v>927</v>
      </c>
      <c r="S987" s="1025">
        <v>927</v>
      </c>
      <c r="T987" s="297"/>
      <c r="U987" s="931"/>
    </row>
    <row r="988" spans="1:21" customFormat="1">
      <c r="A988" s="672" t="s">
        <v>2328</v>
      </c>
      <c r="B988" s="699"/>
      <c r="C988" s="672" t="s">
        <v>2328</v>
      </c>
      <c r="D988" s="672"/>
      <c r="E988" s="674" t="s">
        <v>357</v>
      </c>
      <c r="F988" s="675" t="s">
        <v>358</v>
      </c>
      <c r="G988" s="675" t="s">
        <v>184</v>
      </c>
      <c r="H988" s="675"/>
      <c r="I988" s="675">
        <v>4</v>
      </c>
      <c r="J988" s="675"/>
      <c r="K988" s="675">
        <v>58.776177505000099</v>
      </c>
      <c r="L988" s="675">
        <v>24.787573688000101</v>
      </c>
      <c r="M988" s="676" t="s">
        <v>2543</v>
      </c>
      <c r="N988" s="676" t="s">
        <v>2541</v>
      </c>
      <c r="O988" s="675" t="s">
        <v>2544</v>
      </c>
      <c r="P988" s="675" t="s">
        <v>316</v>
      </c>
      <c r="Q988" s="675"/>
      <c r="R988" s="1025">
        <v>928</v>
      </c>
      <c r="S988" s="1025">
        <v>928</v>
      </c>
      <c r="T988" s="297" t="s">
        <v>202</v>
      </c>
      <c r="U988" s="931"/>
    </row>
    <row r="989" spans="1:21" customFormat="1">
      <c r="A989" s="672" t="s">
        <v>2331</v>
      </c>
      <c r="B989" s="699"/>
      <c r="C989" s="672" t="s">
        <v>2331</v>
      </c>
      <c r="D989" s="672"/>
      <c r="E989" s="674" t="s">
        <v>357</v>
      </c>
      <c r="F989" s="675" t="s">
        <v>358</v>
      </c>
      <c r="G989" s="675" t="s">
        <v>184</v>
      </c>
      <c r="H989" s="675"/>
      <c r="I989" s="675">
        <v>4</v>
      </c>
      <c r="J989" s="675"/>
      <c r="K989" s="675">
        <v>58.776068063000103</v>
      </c>
      <c r="L989" s="675">
        <v>24.791239475000101</v>
      </c>
      <c r="M989" s="676" t="s">
        <v>2545</v>
      </c>
      <c r="N989" s="676" t="s">
        <v>2541</v>
      </c>
      <c r="O989" s="675" t="s">
        <v>2546</v>
      </c>
      <c r="P989" s="675" t="s">
        <v>316</v>
      </c>
      <c r="Q989" s="675"/>
      <c r="R989" s="1025">
        <v>929</v>
      </c>
      <c r="S989" s="1025">
        <v>929</v>
      </c>
      <c r="T989" s="297" t="s">
        <v>202</v>
      </c>
      <c r="U989" s="931"/>
    </row>
    <row r="990" spans="1:21" customFormat="1">
      <c r="A990" s="603" t="s">
        <v>2547</v>
      </c>
      <c r="B990" s="604"/>
      <c r="C990" s="603" t="s">
        <v>2547</v>
      </c>
      <c r="D990" s="603"/>
      <c r="E990" s="605" t="s">
        <v>198</v>
      </c>
      <c r="F990" s="606" t="s">
        <v>199</v>
      </c>
      <c r="G990" s="606" t="s">
        <v>184</v>
      </c>
      <c r="H990" s="606"/>
      <c r="I990" s="606">
        <v>4</v>
      </c>
      <c r="J990" s="606"/>
      <c r="K990" s="559">
        <v>58.831785232000101</v>
      </c>
      <c r="L990" s="559">
        <v>24.815512940000101</v>
      </c>
      <c r="M990" s="607" t="s">
        <v>321</v>
      </c>
      <c r="N990" s="607"/>
      <c r="O990" s="606" t="s">
        <v>2548</v>
      </c>
      <c r="P990" s="559" t="s">
        <v>201</v>
      </c>
      <c r="Q990" s="559"/>
      <c r="R990" s="1025">
        <v>930</v>
      </c>
      <c r="S990" s="1025">
        <v>930</v>
      </c>
      <c r="T990" s="297"/>
      <c r="U990" s="931"/>
    </row>
    <row r="991" spans="1:21" customFormat="1">
      <c r="A991" s="603" t="s">
        <v>2549</v>
      </c>
      <c r="B991" s="604"/>
      <c r="C991" s="603" t="s">
        <v>2549</v>
      </c>
      <c r="D991" s="603"/>
      <c r="E991" s="605" t="s">
        <v>198</v>
      </c>
      <c r="F991" s="606" t="s">
        <v>199</v>
      </c>
      <c r="G991" s="606" t="s">
        <v>184</v>
      </c>
      <c r="H991" s="606"/>
      <c r="I991" s="606">
        <v>4</v>
      </c>
      <c r="J991" s="606"/>
      <c r="K991" s="559">
        <v>58.802271955999998</v>
      </c>
      <c r="L991" s="559">
        <v>24.800831227000099</v>
      </c>
      <c r="M991" s="607" t="s">
        <v>321</v>
      </c>
      <c r="N991" s="607"/>
      <c r="O991" s="606" t="s">
        <v>2550</v>
      </c>
      <c r="P991" s="559" t="s">
        <v>201</v>
      </c>
      <c r="Q991" s="559"/>
      <c r="R991" s="1025">
        <v>931</v>
      </c>
      <c r="S991" s="1025">
        <v>931</v>
      </c>
      <c r="T991" s="297"/>
      <c r="U991" s="931"/>
    </row>
    <row r="992" spans="1:21" customFormat="1">
      <c r="A992" s="603" t="s">
        <v>2551</v>
      </c>
      <c r="B992" s="604"/>
      <c r="C992" s="603" t="s">
        <v>2551</v>
      </c>
      <c r="D992" s="603"/>
      <c r="E992" s="605" t="s">
        <v>1038</v>
      </c>
      <c r="F992" s="606" t="s">
        <v>1039</v>
      </c>
      <c r="G992" s="606" t="s">
        <v>184</v>
      </c>
      <c r="H992" s="606"/>
      <c r="I992" s="606">
        <v>4</v>
      </c>
      <c r="J992" s="606"/>
      <c r="K992" s="559">
        <v>58.830863690000101</v>
      </c>
      <c r="L992" s="559">
        <v>24.815386055000001</v>
      </c>
      <c r="M992" s="607" t="s">
        <v>321</v>
      </c>
      <c r="N992" s="607"/>
      <c r="O992" s="606" t="s">
        <v>2552</v>
      </c>
      <c r="P992" s="559" t="s">
        <v>201</v>
      </c>
      <c r="Q992" s="559"/>
      <c r="R992" s="1025">
        <v>932</v>
      </c>
      <c r="S992" s="1025">
        <v>932</v>
      </c>
      <c r="T992" s="297"/>
      <c r="U992" s="931"/>
    </row>
    <row r="993" spans="1:21" customFormat="1">
      <c r="A993" s="603" t="s">
        <v>2553</v>
      </c>
      <c r="B993" s="604"/>
      <c r="C993" s="603" t="s">
        <v>2553</v>
      </c>
      <c r="D993" s="603"/>
      <c r="E993" s="605" t="s">
        <v>198</v>
      </c>
      <c r="F993" s="606" t="s">
        <v>199</v>
      </c>
      <c r="G993" s="606" t="s">
        <v>184</v>
      </c>
      <c r="H993" s="606"/>
      <c r="I993" s="606">
        <v>4</v>
      </c>
      <c r="J993" s="606"/>
      <c r="K993" s="559">
        <v>58.794823573000002</v>
      </c>
      <c r="L993" s="559">
        <v>24.797680774000099</v>
      </c>
      <c r="M993" s="607" t="s">
        <v>321</v>
      </c>
      <c r="N993" s="607"/>
      <c r="O993" s="606" t="s">
        <v>2554</v>
      </c>
      <c r="P993" s="559" t="s">
        <v>201</v>
      </c>
      <c r="Q993" s="559"/>
      <c r="R993" s="1025">
        <v>933</v>
      </c>
      <c r="S993" s="1025">
        <v>933</v>
      </c>
      <c r="T993" s="297"/>
      <c r="U993" s="931"/>
    </row>
    <row r="994" spans="1:21" customFormat="1">
      <c r="A994" s="603" t="s">
        <v>2555</v>
      </c>
      <c r="B994" s="604"/>
      <c r="C994" s="603" t="s">
        <v>2555</v>
      </c>
      <c r="D994" s="603"/>
      <c r="E994" s="605" t="s">
        <v>198</v>
      </c>
      <c r="F994" s="606" t="s">
        <v>199</v>
      </c>
      <c r="G994" s="606" t="s">
        <v>184</v>
      </c>
      <c r="H994" s="606"/>
      <c r="I994" s="606">
        <v>4</v>
      </c>
      <c r="J994" s="606"/>
      <c r="K994" s="559">
        <v>58.808054923</v>
      </c>
      <c r="L994" s="559">
        <v>24.806940231000102</v>
      </c>
      <c r="M994" s="607" t="s">
        <v>321</v>
      </c>
      <c r="N994" s="607"/>
      <c r="O994" s="606" t="s">
        <v>2556</v>
      </c>
      <c r="P994" s="559" t="s">
        <v>201</v>
      </c>
      <c r="Q994" s="559"/>
      <c r="R994" s="1025">
        <v>934</v>
      </c>
      <c r="S994" s="1025">
        <v>934</v>
      </c>
      <c r="T994" s="297"/>
      <c r="U994" s="931"/>
    </row>
    <row r="995" spans="1:21" customFormat="1">
      <c r="A995" s="603" t="s">
        <v>2557</v>
      </c>
      <c r="B995" s="604"/>
      <c r="C995" s="603" t="s">
        <v>2557</v>
      </c>
      <c r="D995" s="603"/>
      <c r="E995" s="605" t="s">
        <v>1038</v>
      </c>
      <c r="F995" s="606" t="s">
        <v>1039</v>
      </c>
      <c r="G995" s="606" t="s">
        <v>184</v>
      </c>
      <c r="H995" s="606"/>
      <c r="I995" s="606">
        <v>4</v>
      </c>
      <c r="J995" s="606"/>
      <c r="K995" s="559">
        <v>58.802099866000098</v>
      </c>
      <c r="L995" s="559">
        <v>24.802717548</v>
      </c>
      <c r="M995" s="607" t="s">
        <v>321</v>
      </c>
      <c r="N995" s="607"/>
      <c r="O995" s="606" t="s">
        <v>2558</v>
      </c>
      <c r="P995" s="559" t="s">
        <v>201</v>
      </c>
      <c r="Q995" s="559"/>
      <c r="R995" s="1025">
        <v>935</v>
      </c>
      <c r="S995" s="1025">
        <v>935</v>
      </c>
      <c r="T995" s="297"/>
      <c r="U995" s="931"/>
    </row>
    <row r="996" spans="1:21" customFormat="1">
      <c r="A996" s="603" t="s">
        <v>2559</v>
      </c>
      <c r="B996" s="604"/>
      <c r="C996" s="603" t="s">
        <v>2559</v>
      </c>
      <c r="D996" s="603"/>
      <c r="E996" s="605" t="s">
        <v>1038</v>
      </c>
      <c r="F996" s="606" t="s">
        <v>1039</v>
      </c>
      <c r="G996" s="606" t="s">
        <v>184</v>
      </c>
      <c r="H996" s="606"/>
      <c r="I996" s="606">
        <v>4</v>
      </c>
      <c r="J996" s="606"/>
      <c r="K996" s="559">
        <v>58.794733155000102</v>
      </c>
      <c r="L996" s="559">
        <v>24.799761924999999</v>
      </c>
      <c r="M996" s="607" t="s">
        <v>321</v>
      </c>
      <c r="N996" s="607"/>
      <c r="O996" s="606" t="s">
        <v>2560</v>
      </c>
      <c r="P996" s="559" t="s">
        <v>201</v>
      </c>
      <c r="Q996" s="559"/>
      <c r="R996" s="1025">
        <v>936</v>
      </c>
      <c r="S996" s="1025">
        <v>936</v>
      </c>
      <c r="T996" s="297"/>
      <c r="U996" s="931"/>
    </row>
    <row r="997" spans="1:21" customFormat="1">
      <c r="A997" s="585" t="s">
        <v>2561</v>
      </c>
      <c r="B997" s="586"/>
      <c r="C997" s="585" t="s">
        <v>2561</v>
      </c>
      <c r="D997" s="585"/>
      <c r="E997" s="587" t="s">
        <v>569</v>
      </c>
      <c r="F997" s="588" t="s">
        <v>570</v>
      </c>
      <c r="G997" s="588" t="s">
        <v>184</v>
      </c>
      <c r="H997" s="588"/>
      <c r="I997" s="588">
        <v>4</v>
      </c>
      <c r="J997" s="588"/>
      <c r="K997" s="553">
        <v>58.812372288000098</v>
      </c>
      <c r="L997" s="553">
        <v>24.807414277000099</v>
      </c>
      <c r="M997" s="589" t="s">
        <v>2562</v>
      </c>
      <c r="N997" s="590"/>
      <c r="O997" s="591" t="s">
        <v>2563</v>
      </c>
      <c r="P997" s="554" t="s">
        <v>217</v>
      </c>
      <c r="Q997" s="554"/>
      <c r="R997" s="1025">
        <v>937</v>
      </c>
      <c r="S997" s="1025">
        <v>937</v>
      </c>
      <c r="T997" s="297"/>
      <c r="U997" s="931"/>
    </row>
    <row r="998" spans="1:21" customFormat="1">
      <c r="A998" s="561" t="s">
        <v>2564</v>
      </c>
      <c r="B998" s="562"/>
      <c r="C998" s="561" t="s">
        <v>2564</v>
      </c>
      <c r="D998" s="561"/>
      <c r="E998" s="563" t="s">
        <v>304</v>
      </c>
      <c r="F998" s="564" t="s">
        <v>305</v>
      </c>
      <c r="G998" s="564" t="s">
        <v>184</v>
      </c>
      <c r="H998" s="564"/>
      <c r="I998" s="564">
        <v>4</v>
      </c>
      <c r="J998" s="564"/>
      <c r="K998" s="565">
        <v>58.775603997000097</v>
      </c>
      <c r="L998" s="565">
        <v>24.7925810630001</v>
      </c>
      <c r="M998" s="566" t="s">
        <v>2565</v>
      </c>
      <c r="N998" s="567"/>
      <c r="O998" s="564" t="s">
        <v>2566</v>
      </c>
      <c r="P998" s="565" t="s">
        <v>241</v>
      </c>
      <c r="Q998" s="565"/>
      <c r="R998" s="1025">
        <v>938</v>
      </c>
      <c r="S998" s="1025">
        <v>938</v>
      </c>
      <c r="T998" s="297"/>
      <c r="U998" s="931"/>
    </row>
    <row r="999" spans="1:21" customFormat="1">
      <c r="A999" s="603" t="s">
        <v>2567</v>
      </c>
      <c r="B999" s="604"/>
      <c r="C999" s="603" t="s">
        <v>2567</v>
      </c>
      <c r="D999" s="603"/>
      <c r="E999" s="605" t="s">
        <v>310</v>
      </c>
      <c r="F999" s="606" t="s">
        <v>311</v>
      </c>
      <c r="G999" s="606" t="s">
        <v>184</v>
      </c>
      <c r="H999" s="606"/>
      <c r="I999" s="606">
        <v>4</v>
      </c>
      <c r="J999" s="606"/>
      <c r="K999" s="559">
        <v>58.775693242999999</v>
      </c>
      <c r="L999" s="559">
        <v>24.791769832000099</v>
      </c>
      <c r="M999" s="607" t="s">
        <v>2568</v>
      </c>
      <c r="N999" s="607"/>
      <c r="O999" s="606" t="s">
        <v>2569</v>
      </c>
      <c r="P999" s="559" t="s">
        <v>201</v>
      </c>
      <c r="Q999" s="559"/>
      <c r="R999" s="1025">
        <v>939</v>
      </c>
      <c r="S999" s="1025">
        <v>939</v>
      </c>
      <c r="T999" s="297"/>
      <c r="U999" s="931"/>
    </row>
    <row r="1000" spans="1:21" customFormat="1">
      <c r="A1000" s="603" t="s">
        <v>2570</v>
      </c>
      <c r="B1000" s="604"/>
      <c r="C1000" s="603" t="s">
        <v>2570</v>
      </c>
      <c r="D1000" s="603"/>
      <c r="E1000" s="605" t="s">
        <v>310</v>
      </c>
      <c r="F1000" s="606" t="s">
        <v>311</v>
      </c>
      <c r="G1000" s="606" t="s">
        <v>184</v>
      </c>
      <c r="H1000" s="606"/>
      <c r="I1000" s="606">
        <v>4</v>
      </c>
      <c r="J1000" s="606"/>
      <c r="K1000" s="559">
        <v>58.775662443000002</v>
      </c>
      <c r="L1000" s="559">
        <v>24.7953581720001</v>
      </c>
      <c r="M1000" s="607" t="s">
        <v>201</v>
      </c>
      <c r="N1000" s="607"/>
      <c r="O1000" s="606" t="s">
        <v>2571</v>
      </c>
      <c r="P1000" s="559" t="s">
        <v>201</v>
      </c>
      <c r="Q1000" s="559"/>
      <c r="R1000" s="1025">
        <v>940</v>
      </c>
      <c r="S1000" s="1025">
        <v>940</v>
      </c>
      <c r="T1000" s="297"/>
      <c r="U1000" s="931"/>
    </row>
    <row r="1001" spans="1:21" customFormat="1">
      <c r="A1001" s="568" t="s">
        <v>2319</v>
      </c>
      <c r="B1001" s="569"/>
      <c r="C1001" s="568" t="s">
        <v>2319</v>
      </c>
      <c r="D1001" s="568"/>
      <c r="E1001" s="570" t="s">
        <v>357</v>
      </c>
      <c r="F1001" s="571" t="s">
        <v>358</v>
      </c>
      <c r="G1001" s="571" t="s">
        <v>184</v>
      </c>
      <c r="H1001" s="571"/>
      <c r="I1001" s="571">
        <v>4</v>
      </c>
      <c r="J1001" s="571"/>
      <c r="K1001" s="571">
        <v>58.775780458</v>
      </c>
      <c r="L1001" s="571">
        <v>24.794366082000099</v>
      </c>
      <c r="M1001" s="572" t="s">
        <v>2572</v>
      </c>
      <c r="N1001" s="572" t="s">
        <v>2573</v>
      </c>
      <c r="O1001" s="571" t="s">
        <v>2574</v>
      </c>
      <c r="P1001" s="571" t="s">
        <v>316</v>
      </c>
      <c r="Q1001" s="571"/>
      <c r="R1001" s="1025">
        <v>941</v>
      </c>
      <c r="S1001" s="1025">
        <v>941</v>
      </c>
      <c r="T1001" s="297"/>
      <c r="U1001" s="931"/>
    </row>
    <row r="1002" spans="1:21" customFormat="1">
      <c r="A1002" s="603" t="s">
        <v>2575</v>
      </c>
      <c r="B1002" s="604"/>
      <c r="C1002" s="603" t="s">
        <v>2575</v>
      </c>
      <c r="D1002" s="603"/>
      <c r="E1002" s="605" t="s">
        <v>310</v>
      </c>
      <c r="F1002" s="606" t="s">
        <v>311</v>
      </c>
      <c r="G1002" s="606" t="s">
        <v>184</v>
      </c>
      <c r="H1002" s="606"/>
      <c r="I1002" s="606">
        <v>4</v>
      </c>
      <c r="J1002" s="606"/>
      <c r="K1002" s="559">
        <v>58.775123230000098</v>
      </c>
      <c r="L1002" s="559">
        <v>24.797033825</v>
      </c>
      <c r="M1002" s="607" t="s">
        <v>201</v>
      </c>
      <c r="N1002" s="607"/>
      <c r="O1002" s="606" t="s">
        <v>2576</v>
      </c>
      <c r="P1002" s="559" t="s">
        <v>201</v>
      </c>
      <c r="Q1002" s="559"/>
      <c r="R1002" s="1025">
        <v>942</v>
      </c>
      <c r="S1002" s="1025">
        <v>942</v>
      </c>
      <c r="T1002" s="297"/>
      <c r="U1002" s="931"/>
    </row>
    <row r="1003" spans="1:21" customFormat="1">
      <c r="A1003" s="603" t="s">
        <v>2577</v>
      </c>
      <c r="B1003" s="604"/>
      <c r="C1003" s="603" t="s">
        <v>2577</v>
      </c>
      <c r="D1003" s="603"/>
      <c r="E1003" s="605" t="s">
        <v>310</v>
      </c>
      <c r="F1003" s="606" t="s">
        <v>311</v>
      </c>
      <c r="G1003" s="606" t="s">
        <v>184</v>
      </c>
      <c r="H1003" s="606"/>
      <c r="I1003" s="606">
        <v>4</v>
      </c>
      <c r="J1003" s="606"/>
      <c r="K1003" s="559">
        <v>58.778820093</v>
      </c>
      <c r="L1003" s="559">
        <v>24.794493646999999</v>
      </c>
      <c r="M1003" s="607" t="s">
        <v>201</v>
      </c>
      <c r="N1003" s="607"/>
      <c r="O1003" s="606" t="s">
        <v>2578</v>
      </c>
      <c r="P1003" s="559" t="s">
        <v>201</v>
      </c>
      <c r="Q1003" s="559"/>
      <c r="R1003" s="1025">
        <v>943</v>
      </c>
      <c r="S1003" s="1025">
        <v>943</v>
      </c>
      <c r="T1003" s="297"/>
      <c r="U1003" s="931"/>
    </row>
    <row r="1004" spans="1:21" customFormat="1">
      <c r="A1004" s="603" t="s">
        <v>2579</v>
      </c>
      <c r="B1004" s="604"/>
      <c r="C1004" s="603" t="s">
        <v>2579</v>
      </c>
      <c r="D1004" s="603"/>
      <c r="E1004" s="605" t="s">
        <v>300</v>
      </c>
      <c r="F1004" s="606" t="s">
        <v>301</v>
      </c>
      <c r="G1004" s="606" t="s">
        <v>184</v>
      </c>
      <c r="H1004" s="606"/>
      <c r="I1004" s="606">
        <v>4</v>
      </c>
      <c r="J1004" s="606"/>
      <c r="K1004" s="559">
        <v>58.772396771000103</v>
      </c>
      <c r="L1004" s="559">
        <v>24.791639842999999</v>
      </c>
      <c r="M1004" s="607" t="s">
        <v>321</v>
      </c>
      <c r="N1004" s="607"/>
      <c r="O1004" s="606" t="s">
        <v>2580</v>
      </c>
      <c r="P1004" s="559" t="s">
        <v>201</v>
      </c>
      <c r="Q1004" s="559"/>
      <c r="R1004" s="1025">
        <v>944</v>
      </c>
      <c r="S1004" s="1025">
        <v>944</v>
      </c>
      <c r="T1004" s="297"/>
      <c r="U1004" s="931"/>
    </row>
    <row r="1005" spans="1:21" customFormat="1" ht="15" customHeight="1">
      <c r="A1005" s="672" t="s">
        <v>2323</v>
      </c>
      <c r="B1005" s="699"/>
      <c r="C1005" s="672" t="s">
        <v>2323</v>
      </c>
      <c r="D1005" s="672"/>
      <c r="E1005" s="674" t="s">
        <v>357</v>
      </c>
      <c r="F1005" s="675" t="s">
        <v>358</v>
      </c>
      <c r="G1005" s="675" t="s">
        <v>184</v>
      </c>
      <c r="H1005" s="675"/>
      <c r="I1005" s="675">
        <v>4</v>
      </c>
      <c r="J1005" s="675"/>
      <c r="K1005" s="675">
        <v>58.776027071000101</v>
      </c>
      <c r="L1005" s="675">
        <v>24.787488210999999</v>
      </c>
      <c r="M1005" s="676" t="s">
        <v>2543</v>
      </c>
      <c r="N1005" s="676" t="s">
        <v>2579</v>
      </c>
      <c r="O1005" s="675" t="s">
        <v>2581</v>
      </c>
      <c r="P1005" s="675" t="s">
        <v>316</v>
      </c>
      <c r="Q1005" s="675"/>
      <c r="R1005" s="1025">
        <v>945</v>
      </c>
      <c r="S1005" s="1025">
        <v>945</v>
      </c>
      <c r="T1005" s="297" t="s">
        <v>202</v>
      </c>
      <c r="U1005" s="931"/>
    </row>
    <row r="1006" spans="1:21" customFormat="1">
      <c r="A1006" s="1292" t="s">
        <v>2582</v>
      </c>
      <c r="B1006" s="699"/>
      <c r="C1006" s="1292"/>
      <c r="D1006" s="1292" t="s">
        <v>2582</v>
      </c>
      <c r="E1006" s="1293" t="s">
        <v>490</v>
      </c>
      <c r="F1006" s="1293" t="s">
        <v>2583</v>
      </c>
      <c r="G1006" s="1293" t="s">
        <v>184</v>
      </c>
      <c r="H1006" s="675"/>
      <c r="I1006" s="1294">
        <v>4</v>
      </c>
      <c r="J1006" s="675"/>
      <c r="K1006" s="571">
        <v>58.77544339</v>
      </c>
      <c r="L1006" s="571">
        <v>24.7967838</v>
      </c>
      <c r="M1006" s="1295" t="s">
        <v>2584</v>
      </c>
      <c r="N1006" s="676"/>
      <c r="O1006" s="1296" t="s">
        <v>2585</v>
      </c>
      <c r="P1006" s="1297" t="s">
        <v>201</v>
      </c>
      <c r="Q1006" s="1297" t="s">
        <v>526</v>
      </c>
      <c r="R1006" s="1025">
        <v>946</v>
      </c>
      <c r="S1006" s="1025">
        <v>946</v>
      </c>
      <c r="T1006" s="297"/>
      <c r="U1006" s="931"/>
    </row>
    <row r="1007" spans="1:21" customFormat="1">
      <c r="A1007" s="603" t="s">
        <v>2586</v>
      </c>
      <c r="B1007" s="604"/>
      <c r="C1007" s="603" t="s">
        <v>2586</v>
      </c>
      <c r="D1007" s="603"/>
      <c r="E1007" s="605" t="s">
        <v>198</v>
      </c>
      <c r="F1007" s="606" t="s">
        <v>199</v>
      </c>
      <c r="G1007" s="606" t="s">
        <v>184</v>
      </c>
      <c r="H1007" s="606"/>
      <c r="I1007" s="606">
        <v>4</v>
      </c>
      <c r="J1007" s="606"/>
      <c r="K1007" s="559">
        <v>58.774861976000103</v>
      </c>
      <c r="L1007" s="559">
        <v>24.791415567000101</v>
      </c>
      <c r="M1007" s="607" t="s">
        <v>321</v>
      </c>
      <c r="N1007" s="607"/>
      <c r="O1007" s="606" t="s">
        <v>2587</v>
      </c>
      <c r="P1007" s="559" t="s">
        <v>201</v>
      </c>
      <c r="Q1007" s="559"/>
      <c r="R1007" s="1025">
        <v>947</v>
      </c>
      <c r="S1007" s="1025">
        <v>947</v>
      </c>
      <c r="T1007" s="297"/>
      <c r="U1007" s="931"/>
    </row>
    <row r="1008" spans="1:21" customFormat="1" ht="15" customHeight="1">
      <c r="A1008" s="603" t="s">
        <v>2588</v>
      </c>
      <c r="B1008" s="604"/>
      <c r="C1008" s="603" t="s">
        <v>2588</v>
      </c>
      <c r="D1008" s="603"/>
      <c r="E1008" s="605" t="s">
        <v>300</v>
      </c>
      <c r="F1008" s="606" t="s">
        <v>301</v>
      </c>
      <c r="G1008" s="606" t="s">
        <v>184</v>
      </c>
      <c r="H1008" s="606"/>
      <c r="I1008" s="606">
        <v>4</v>
      </c>
      <c r="J1008" s="606"/>
      <c r="K1008" s="559">
        <v>58.785672904000101</v>
      </c>
      <c r="L1008" s="559">
        <v>24.795990685</v>
      </c>
      <c r="M1008" s="607" t="s">
        <v>321</v>
      </c>
      <c r="N1008" s="607"/>
      <c r="O1008" s="606" t="s">
        <v>2589</v>
      </c>
      <c r="P1008" s="559" t="s">
        <v>201</v>
      </c>
      <c r="Q1008" s="559"/>
      <c r="R1008" s="1025">
        <v>948</v>
      </c>
      <c r="S1008" s="1025">
        <v>948</v>
      </c>
      <c r="T1008" s="297"/>
      <c r="U1008" s="931"/>
    </row>
    <row r="1009" spans="1:21" customFormat="1">
      <c r="A1009" s="603" t="s">
        <v>2590</v>
      </c>
      <c r="B1009" s="604"/>
      <c r="C1009" s="603" t="s">
        <v>2590</v>
      </c>
      <c r="D1009" s="603"/>
      <c r="E1009" s="605" t="s">
        <v>198</v>
      </c>
      <c r="F1009" s="606" t="s">
        <v>199</v>
      </c>
      <c r="G1009" s="606" t="s">
        <v>184</v>
      </c>
      <c r="H1009" s="606"/>
      <c r="I1009" s="606">
        <v>4</v>
      </c>
      <c r="J1009" s="606"/>
      <c r="K1009" s="559">
        <v>58.779423788000003</v>
      </c>
      <c r="L1009" s="559">
        <v>24.794854201000099</v>
      </c>
      <c r="M1009" s="607" t="s">
        <v>321</v>
      </c>
      <c r="N1009" s="607"/>
      <c r="O1009" s="606" t="s">
        <v>2591</v>
      </c>
      <c r="P1009" s="559" t="s">
        <v>201</v>
      </c>
      <c r="Q1009" s="559"/>
      <c r="R1009" s="1025">
        <v>949</v>
      </c>
      <c r="S1009" s="1025">
        <v>949</v>
      </c>
      <c r="T1009" s="297"/>
      <c r="U1009" s="931"/>
    </row>
    <row r="1010" spans="1:21" customFormat="1">
      <c r="A1010" s="603" t="s">
        <v>2592</v>
      </c>
      <c r="B1010" s="604"/>
      <c r="C1010" s="603" t="s">
        <v>2592</v>
      </c>
      <c r="D1010" s="603"/>
      <c r="E1010" s="605" t="s">
        <v>300</v>
      </c>
      <c r="F1010" s="606" t="s">
        <v>301</v>
      </c>
      <c r="G1010" s="606" t="s">
        <v>184</v>
      </c>
      <c r="H1010" s="606"/>
      <c r="I1010" s="606">
        <v>4</v>
      </c>
      <c r="J1010" s="606"/>
      <c r="K1010" s="559">
        <v>58.791317471000099</v>
      </c>
      <c r="L1010" s="559">
        <v>24.798567649000098</v>
      </c>
      <c r="M1010" s="607" t="s">
        <v>321</v>
      </c>
      <c r="N1010" s="607"/>
      <c r="O1010" s="606" t="s">
        <v>2593</v>
      </c>
      <c r="P1010" s="559" t="s">
        <v>201</v>
      </c>
      <c r="Q1010" s="559"/>
      <c r="R1010" s="1025">
        <v>950</v>
      </c>
      <c r="S1010" s="1025">
        <v>950</v>
      </c>
      <c r="T1010" s="297"/>
      <c r="U1010" s="931"/>
    </row>
    <row r="1011" spans="1:21" customFormat="1">
      <c r="A1011" s="603" t="s">
        <v>2594</v>
      </c>
      <c r="B1011" s="604"/>
      <c r="C1011" s="603" t="s">
        <v>2594</v>
      </c>
      <c r="D1011" s="603"/>
      <c r="E1011" s="605" t="s">
        <v>300</v>
      </c>
      <c r="F1011" s="606" t="s">
        <v>301</v>
      </c>
      <c r="G1011" s="606" t="s">
        <v>184</v>
      </c>
      <c r="H1011" s="606"/>
      <c r="I1011" s="606">
        <v>4</v>
      </c>
      <c r="J1011" s="606"/>
      <c r="K1011" s="559">
        <v>58.7671419690001</v>
      </c>
      <c r="L1011" s="559">
        <v>24.7921303050001</v>
      </c>
      <c r="M1011" s="607" t="s">
        <v>321</v>
      </c>
      <c r="N1011" s="607"/>
      <c r="O1011" s="606" t="s">
        <v>2595</v>
      </c>
      <c r="P1011" s="559" t="s">
        <v>201</v>
      </c>
      <c r="Q1011" s="559"/>
      <c r="R1011" s="1025">
        <v>951</v>
      </c>
      <c r="S1011" s="1025">
        <v>951</v>
      </c>
      <c r="T1011" s="297"/>
      <c r="U1011" s="931"/>
    </row>
    <row r="1012" spans="1:21" customFormat="1">
      <c r="A1012" s="603" t="s">
        <v>2596</v>
      </c>
      <c r="B1012" s="604"/>
      <c r="C1012" s="603" t="s">
        <v>2596</v>
      </c>
      <c r="D1012" s="603"/>
      <c r="E1012" s="605" t="s">
        <v>310</v>
      </c>
      <c r="F1012" s="606" t="s">
        <v>311</v>
      </c>
      <c r="G1012" s="606" t="s">
        <v>184</v>
      </c>
      <c r="H1012" s="606"/>
      <c r="I1012" s="606">
        <v>4</v>
      </c>
      <c r="J1012" s="606"/>
      <c r="K1012" s="559">
        <v>58.769684821000098</v>
      </c>
      <c r="L1012" s="559">
        <v>24.793249620000001</v>
      </c>
      <c r="M1012" s="607" t="s">
        <v>321</v>
      </c>
      <c r="N1012" s="607"/>
      <c r="O1012" s="606" t="s">
        <v>2597</v>
      </c>
      <c r="P1012" s="559" t="s">
        <v>201</v>
      </c>
      <c r="Q1012" s="559"/>
      <c r="R1012" s="1025">
        <v>952</v>
      </c>
      <c r="S1012" s="1025">
        <v>952</v>
      </c>
      <c r="T1012" s="297"/>
      <c r="U1012" s="931"/>
    </row>
    <row r="1013" spans="1:21" customFormat="1">
      <c r="A1013" s="672" t="s">
        <v>2325</v>
      </c>
      <c r="B1013" s="699"/>
      <c r="C1013" s="672" t="s">
        <v>2325</v>
      </c>
      <c r="D1013" s="672"/>
      <c r="E1013" s="674" t="s">
        <v>357</v>
      </c>
      <c r="F1013" s="675" t="s">
        <v>358</v>
      </c>
      <c r="G1013" s="675" t="s">
        <v>184</v>
      </c>
      <c r="H1013" s="675"/>
      <c r="I1013" s="675">
        <v>4</v>
      </c>
      <c r="J1013" s="675"/>
      <c r="K1013" s="675">
        <v>58.775876496000102</v>
      </c>
      <c r="L1013" s="675">
        <v>24.793729027000001</v>
      </c>
      <c r="M1013" s="676" t="s">
        <v>2572</v>
      </c>
      <c r="N1013" s="676" t="s">
        <v>2596</v>
      </c>
      <c r="O1013" s="675" t="s">
        <v>2598</v>
      </c>
      <c r="P1013" s="675" t="s">
        <v>316</v>
      </c>
      <c r="Q1013" s="675"/>
      <c r="R1013" s="1025">
        <v>953</v>
      </c>
      <c r="S1013" s="1025">
        <v>953</v>
      </c>
      <c r="T1013" s="297" t="s">
        <v>202</v>
      </c>
      <c r="U1013" s="931"/>
    </row>
    <row r="1014" spans="1:21" customFormat="1">
      <c r="A1014" s="603" t="s">
        <v>2599</v>
      </c>
      <c r="B1014" s="604"/>
      <c r="C1014" s="603" t="s">
        <v>2599</v>
      </c>
      <c r="D1014" s="603"/>
      <c r="E1014" s="605" t="s">
        <v>300</v>
      </c>
      <c r="F1014" s="606" t="s">
        <v>301</v>
      </c>
      <c r="G1014" s="606" t="s">
        <v>184</v>
      </c>
      <c r="H1014" s="606"/>
      <c r="I1014" s="606">
        <v>4</v>
      </c>
      <c r="J1014" s="606"/>
      <c r="K1014" s="559">
        <v>58.762520731000102</v>
      </c>
      <c r="L1014" s="559">
        <v>24.792475938000099</v>
      </c>
      <c r="M1014" s="607" t="s">
        <v>321</v>
      </c>
      <c r="N1014" s="607"/>
      <c r="O1014" s="606" t="s">
        <v>2600</v>
      </c>
      <c r="P1014" s="559" t="s">
        <v>201</v>
      </c>
      <c r="Q1014" s="559"/>
      <c r="R1014" s="1025">
        <v>954</v>
      </c>
      <c r="S1014" s="1025">
        <v>954</v>
      </c>
      <c r="T1014" s="297"/>
      <c r="U1014" s="931"/>
    </row>
    <row r="1015" spans="1:21" customFormat="1">
      <c r="A1015" s="603" t="s">
        <v>2601</v>
      </c>
      <c r="B1015" s="604"/>
      <c r="C1015" s="603" t="s">
        <v>2601</v>
      </c>
      <c r="D1015" s="603"/>
      <c r="E1015" s="605" t="s">
        <v>198</v>
      </c>
      <c r="F1015" s="606" t="s">
        <v>199</v>
      </c>
      <c r="G1015" s="606" t="s">
        <v>184</v>
      </c>
      <c r="H1015" s="606"/>
      <c r="I1015" s="606">
        <v>4</v>
      </c>
      <c r="J1015" s="606"/>
      <c r="K1015" s="559">
        <v>58.774389769999999</v>
      </c>
      <c r="L1015" s="559">
        <v>24.793395107999999</v>
      </c>
      <c r="M1015" s="607" t="s">
        <v>321</v>
      </c>
      <c r="N1015" s="607"/>
      <c r="O1015" s="606" t="s">
        <v>2602</v>
      </c>
      <c r="P1015" s="559" t="s">
        <v>201</v>
      </c>
      <c r="Q1015" s="559"/>
      <c r="R1015" s="1025">
        <v>955</v>
      </c>
      <c r="S1015" s="1025">
        <v>955</v>
      </c>
      <c r="T1015" s="297"/>
      <c r="U1015" s="931"/>
    </row>
    <row r="1016" spans="1:21" customFormat="1">
      <c r="A1016" s="603" t="s">
        <v>2603</v>
      </c>
      <c r="B1016" s="604"/>
      <c r="C1016" s="603" t="s">
        <v>2603</v>
      </c>
      <c r="D1016" s="603"/>
      <c r="E1016" s="605" t="s">
        <v>198</v>
      </c>
      <c r="F1016" s="606" t="s">
        <v>199</v>
      </c>
      <c r="G1016" s="606" t="s">
        <v>184</v>
      </c>
      <c r="H1016" s="606"/>
      <c r="I1016" s="606">
        <v>4</v>
      </c>
      <c r="J1016" s="606"/>
      <c r="K1016" s="559">
        <v>58.7733875710001</v>
      </c>
      <c r="L1016" s="559">
        <v>24.793321716000001</v>
      </c>
      <c r="M1016" s="607" t="s">
        <v>321</v>
      </c>
      <c r="N1016" s="607"/>
      <c r="O1016" s="606" t="s">
        <v>2604</v>
      </c>
      <c r="P1016" s="559" t="s">
        <v>201</v>
      </c>
      <c r="Q1016" s="559"/>
      <c r="R1016" s="1025">
        <v>956</v>
      </c>
      <c r="S1016" s="1025">
        <v>956</v>
      </c>
      <c r="T1016" s="297"/>
      <c r="U1016" s="931"/>
    </row>
    <row r="1017" spans="1:21" customFormat="1">
      <c r="A1017" s="603" t="s">
        <v>2605</v>
      </c>
      <c r="B1017" s="604"/>
      <c r="C1017" s="603" t="s">
        <v>2605</v>
      </c>
      <c r="D1017" s="603"/>
      <c r="E1017" s="605" t="s">
        <v>300</v>
      </c>
      <c r="F1017" s="606" t="s">
        <v>301</v>
      </c>
      <c r="G1017" s="606" t="s">
        <v>184</v>
      </c>
      <c r="H1017" s="606"/>
      <c r="I1017" s="606">
        <v>4</v>
      </c>
      <c r="J1017" s="606"/>
      <c r="K1017" s="559">
        <v>58.755672667000098</v>
      </c>
      <c r="L1017" s="559">
        <v>24.792923213000101</v>
      </c>
      <c r="M1017" s="607" t="s">
        <v>201</v>
      </c>
      <c r="N1017" s="607"/>
      <c r="O1017" s="606" t="s">
        <v>2606</v>
      </c>
      <c r="P1017" s="559" t="s">
        <v>201</v>
      </c>
      <c r="Q1017" s="559"/>
      <c r="R1017" s="1025">
        <v>957</v>
      </c>
      <c r="S1017" s="1025">
        <v>957</v>
      </c>
      <c r="T1017" s="297"/>
      <c r="U1017" s="931"/>
    </row>
    <row r="1018" spans="1:21" customFormat="1">
      <c r="A1018" s="603" t="s">
        <v>2607</v>
      </c>
      <c r="B1018" s="604"/>
      <c r="C1018" s="603" t="s">
        <v>2607</v>
      </c>
      <c r="D1018" s="603"/>
      <c r="E1018" s="605" t="s">
        <v>198</v>
      </c>
      <c r="F1018" s="606" t="s">
        <v>199</v>
      </c>
      <c r="G1018" s="606" t="s">
        <v>184</v>
      </c>
      <c r="H1018" s="606"/>
      <c r="I1018" s="606">
        <v>4</v>
      </c>
      <c r="J1018" s="606"/>
      <c r="K1018" s="559">
        <v>58.771914284000097</v>
      </c>
      <c r="L1018" s="559">
        <v>24.793368899000001</v>
      </c>
      <c r="M1018" s="607" t="s">
        <v>321</v>
      </c>
      <c r="N1018" s="607"/>
      <c r="O1018" s="606" t="s">
        <v>2608</v>
      </c>
      <c r="P1018" s="559" t="s">
        <v>201</v>
      </c>
      <c r="Q1018" s="559"/>
      <c r="R1018" s="1025">
        <v>958</v>
      </c>
      <c r="S1018" s="1025">
        <v>958</v>
      </c>
      <c r="T1018" s="297"/>
      <c r="U1018" s="931"/>
    </row>
    <row r="1019" spans="1:21" customFormat="1">
      <c r="A1019" s="603" t="s">
        <v>2609</v>
      </c>
      <c r="B1019" s="604"/>
      <c r="C1019" s="603" t="s">
        <v>2609</v>
      </c>
      <c r="D1019" s="603"/>
      <c r="E1019" s="605" t="s">
        <v>300</v>
      </c>
      <c r="F1019" s="606" t="s">
        <v>301</v>
      </c>
      <c r="G1019" s="606" t="s">
        <v>184</v>
      </c>
      <c r="H1019" s="606"/>
      <c r="I1019" s="606">
        <v>4</v>
      </c>
      <c r="J1019" s="606"/>
      <c r="K1019" s="559">
        <v>58.7622783630001</v>
      </c>
      <c r="L1019" s="559">
        <v>24.793476652999999</v>
      </c>
      <c r="M1019" s="607" t="s">
        <v>321</v>
      </c>
      <c r="N1019" s="607"/>
      <c r="O1019" s="606" t="s">
        <v>2610</v>
      </c>
      <c r="P1019" s="559" t="s">
        <v>201</v>
      </c>
      <c r="Q1019" s="559"/>
      <c r="R1019" s="1025">
        <v>959</v>
      </c>
      <c r="S1019" s="1025">
        <v>959</v>
      </c>
      <c r="T1019" s="297"/>
      <c r="U1019" s="931"/>
    </row>
    <row r="1020" spans="1:21" customFormat="1">
      <c r="A1020" s="603" t="s">
        <v>2611</v>
      </c>
      <c r="B1020" s="604"/>
      <c r="C1020" s="603"/>
      <c r="D1020" s="603" t="s">
        <v>2611</v>
      </c>
      <c r="E1020" s="605" t="s">
        <v>310</v>
      </c>
      <c r="F1020" s="606" t="s">
        <v>311</v>
      </c>
      <c r="G1020" s="606" t="s">
        <v>184</v>
      </c>
      <c r="H1020" s="606"/>
      <c r="I1020" s="606">
        <v>4</v>
      </c>
      <c r="J1020" s="606" t="s">
        <v>2612</v>
      </c>
      <c r="K1020" s="559">
        <v>58.760366789999999</v>
      </c>
      <c r="L1020" s="559">
        <v>24.796407343000102</v>
      </c>
      <c r="M1020" s="607" t="s">
        <v>2613</v>
      </c>
      <c r="N1020" s="607"/>
      <c r="O1020" s="606" t="s">
        <v>2614</v>
      </c>
      <c r="P1020" s="559" t="s">
        <v>201</v>
      </c>
      <c r="Q1020" s="559"/>
      <c r="R1020" s="1025">
        <v>960</v>
      </c>
      <c r="S1020" s="1025">
        <v>960</v>
      </c>
      <c r="T1020" s="297"/>
      <c r="U1020" s="931"/>
    </row>
    <row r="1021" spans="1:21" customFormat="1">
      <c r="A1021" s="585" t="s">
        <v>2615</v>
      </c>
      <c r="B1021" s="586"/>
      <c r="C1021" s="585" t="s">
        <v>2615</v>
      </c>
      <c r="D1021" s="585"/>
      <c r="E1021" s="587" t="s">
        <v>214</v>
      </c>
      <c r="F1021" s="588" t="s">
        <v>215</v>
      </c>
      <c r="G1021" s="588" t="s">
        <v>184</v>
      </c>
      <c r="H1021" s="588"/>
      <c r="I1021" s="588">
        <v>4</v>
      </c>
      <c r="J1021" s="588"/>
      <c r="K1021" s="553">
        <v>58.775092634000003</v>
      </c>
      <c r="L1021" s="553">
        <v>24.793514846000001</v>
      </c>
      <c r="M1021" s="589" t="s">
        <v>2616</v>
      </c>
      <c r="N1021" s="590"/>
      <c r="O1021" s="591" t="s">
        <v>2617</v>
      </c>
      <c r="P1021" s="554" t="s">
        <v>217</v>
      </c>
      <c r="Q1021" s="554"/>
      <c r="R1021" s="1025">
        <v>961</v>
      </c>
      <c r="S1021" s="1025">
        <v>961</v>
      </c>
      <c r="T1021" s="297"/>
      <c r="U1021" s="931"/>
    </row>
    <row r="1022" spans="1:21" customFormat="1">
      <c r="A1022" s="561" t="s">
        <v>2618</v>
      </c>
      <c r="B1022" s="562"/>
      <c r="C1022" s="561" t="s">
        <v>2618</v>
      </c>
      <c r="D1022" s="561"/>
      <c r="E1022" s="563" t="s">
        <v>723</v>
      </c>
      <c r="F1022" s="564" t="s">
        <v>724</v>
      </c>
      <c r="G1022" s="564" t="s">
        <v>184</v>
      </c>
      <c r="H1022" s="564"/>
      <c r="I1022" s="564">
        <v>4</v>
      </c>
      <c r="J1022" s="564"/>
      <c r="K1022" s="565">
        <v>58.854946809000097</v>
      </c>
      <c r="L1022" s="565">
        <v>24.809988164000099</v>
      </c>
      <c r="M1022" s="566" t="s">
        <v>2619</v>
      </c>
      <c r="N1022" s="567"/>
      <c r="O1022" s="564" t="s">
        <v>2620</v>
      </c>
      <c r="P1022" s="565" t="s">
        <v>728</v>
      </c>
      <c r="Q1022" s="565"/>
      <c r="R1022" s="1025">
        <v>962</v>
      </c>
      <c r="S1022" s="1025">
        <v>962</v>
      </c>
      <c r="T1022" s="297"/>
      <c r="U1022" s="931"/>
    </row>
    <row r="1023" spans="1:21" customFormat="1" ht="13.5" customHeight="1">
      <c r="A1023" s="561" t="s">
        <v>2621</v>
      </c>
      <c r="B1023" s="562"/>
      <c r="C1023" s="561" t="s">
        <v>2621</v>
      </c>
      <c r="D1023" s="561"/>
      <c r="E1023" s="563" t="s">
        <v>1353</v>
      </c>
      <c r="F1023" s="564" t="s">
        <v>1354</v>
      </c>
      <c r="G1023" s="564" t="s">
        <v>184</v>
      </c>
      <c r="H1023" s="564"/>
      <c r="I1023" s="564">
        <v>4</v>
      </c>
      <c r="J1023" s="564"/>
      <c r="K1023" s="565">
        <v>58.8313766690001</v>
      </c>
      <c r="L1023" s="565">
        <v>24.814503891000101</v>
      </c>
      <c r="M1023" s="566" t="s">
        <v>2622</v>
      </c>
      <c r="N1023" s="567"/>
      <c r="O1023" s="564" t="s">
        <v>2623</v>
      </c>
      <c r="P1023" s="565" t="s">
        <v>236</v>
      </c>
      <c r="Q1023" s="565"/>
      <c r="R1023" s="1025">
        <v>963</v>
      </c>
      <c r="S1023" s="1025">
        <v>963</v>
      </c>
      <c r="T1023" s="297"/>
      <c r="U1023" s="931"/>
    </row>
    <row r="1024" spans="1:21" customFormat="1" ht="13.5" customHeight="1">
      <c r="A1024" s="561" t="s">
        <v>2624</v>
      </c>
      <c r="B1024" s="562"/>
      <c r="C1024" s="561" t="s">
        <v>2624</v>
      </c>
      <c r="D1024" s="561" t="s">
        <v>2624</v>
      </c>
      <c r="E1024" s="563" t="s">
        <v>723</v>
      </c>
      <c r="F1024" s="564" t="s">
        <v>724</v>
      </c>
      <c r="G1024" s="564" t="s">
        <v>184</v>
      </c>
      <c r="H1024" s="564"/>
      <c r="I1024" s="564">
        <v>4</v>
      </c>
      <c r="J1024" s="564"/>
      <c r="K1024" s="565">
        <v>58.759390288000098</v>
      </c>
      <c r="L1024" s="565">
        <v>24.793138892999998</v>
      </c>
      <c r="M1024" s="566" t="s">
        <v>2625</v>
      </c>
      <c r="N1024" s="567"/>
      <c r="O1024" s="564" t="s">
        <v>2626</v>
      </c>
      <c r="P1024" s="565" t="s">
        <v>728</v>
      </c>
      <c r="Q1024" s="565"/>
      <c r="R1024" s="1025">
        <v>964</v>
      </c>
      <c r="S1024" s="1025">
        <v>964</v>
      </c>
      <c r="T1024" s="297"/>
      <c r="U1024" s="931"/>
    </row>
    <row r="1025" spans="1:21 1706:1708" customFormat="1" ht="13.5" customHeight="1">
      <c r="A1025" s="592" t="s">
        <v>2627</v>
      </c>
      <c r="B1025" s="593"/>
      <c r="C1025" s="592"/>
      <c r="D1025" s="592" t="s">
        <v>2627</v>
      </c>
      <c r="E1025" s="594" t="s">
        <v>243</v>
      </c>
      <c r="F1025" s="595" t="s">
        <v>244</v>
      </c>
      <c r="G1025" s="595" t="s">
        <v>184</v>
      </c>
      <c r="H1025" s="595"/>
      <c r="I1025" s="595">
        <v>4</v>
      </c>
      <c r="J1025" s="595"/>
      <c r="K1025" s="779">
        <v>58.759703481000003</v>
      </c>
      <c r="L1025" s="779">
        <v>24.7945415360001</v>
      </c>
      <c r="M1025" s="596" t="s">
        <v>2628</v>
      </c>
      <c r="N1025" s="596"/>
      <c r="O1025" s="461" t="s">
        <v>2629</v>
      </c>
      <c r="P1025" s="821" t="s">
        <v>193</v>
      </c>
      <c r="Q1025" s="821"/>
      <c r="R1025" s="1025">
        <v>965</v>
      </c>
      <c r="S1025" s="1025">
        <v>965</v>
      </c>
      <c r="T1025" s="297"/>
      <c r="U1025" s="931"/>
    </row>
    <row r="1026" spans="1:21 1706:1708" customFormat="1" ht="13.5" customHeight="1">
      <c r="A1026" s="597" t="s">
        <v>2630</v>
      </c>
      <c r="B1026" s="598"/>
      <c r="C1026" s="599"/>
      <c r="D1026" s="597" t="s">
        <v>2630</v>
      </c>
      <c r="E1026" s="600" t="s">
        <v>353</v>
      </c>
      <c r="F1026" s="601" t="s">
        <v>72</v>
      </c>
      <c r="G1026" s="601" t="s">
        <v>184</v>
      </c>
      <c r="H1026" s="601"/>
      <c r="I1026" s="601">
        <v>4</v>
      </c>
      <c r="J1026" s="601"/>
      <c r="K1026" s="661">
        <v>58.759228096000101</v>
      </c>
      <c r="L1026" s="661">
        <v>24.7933398280001</v>
      </c>
      <c r="M1026" s="602" t="s">
        <v>2631</v>
      </c>
      <c r="N1026" s="602"/>
      <c r="O1026" s="601" t="s">
        <v>2632</v>
      </c>
      <c r="P1026" s="661" t="s">
        <v>193</v>
      </c>
      <c r="Q1026" s="661"/>
      <c r="R1026" s="1025">
        <v>966</v>
      </c>
      <c r="S1026" s="1025">
        <v>966</v>
      </c>
      <c r="T1026" s="297"/>
      <c r="U1026" s="931"/>
      <c r="BMP1026" s="656"/>
      <c r="BMQ1026" s="656"/>
      <c r="BMR1026" s="656"/>
    </row>
    <row r="1027" spans="1:21 1706:1708" customFormat="1" ht="13.5" customHeight="1">
      <c r="A1027" s="597" t="s">
        <v>2633</v>
      </c>
      <c r="B1027" s="598"/>
      <c r="C1027" s="598" t="s">
        <v>2633</v>
      </c>
      <c r="D1027" s="851"/>
      <c r="E1027" s="851" t="s">
        <v>353</v>
      </c>
      <c r="F1027" s="851" t="s">
        <v>72</v>
      </c>
      <c r="G1027" s="851" t="s">
        <v>184</v>
      </c>
      <c r="H1027" s="851"/>
      <c r="I1027" s="851">
        <v>4</v>
      </c>
      <c r="J1027" s="601"/>
      <c r="K1027" s="661">
        <v>58.722616100000003</v>
      </c>
      <c r="L1027" s="661">
        <v>24.79150374</v>
      </c>
      <c r="M1027" s="850" t="s">
        <v>2634</v>
      </c>
      <c r="N1027" s="602"/>
      <c r="O1027" s="601" t="s">
        <v>2635</v>
      </c>
      <c r="P1027" s="661" t="s">
        <v>193</v>
      </c>
      <c r="Q1027" s="661"/>
      <c r="R1027" s="1025">
        <v>967</v>
      </c>
      <c r="S1027" s="1025">
        <v>967</v>
      </c>
      <c r="T1027" s="297"/>
      <c r="U1027" s="931"/>
    </row>
    <row r="1028" spans="1:21 1706:1708" customFormat="1" ht="13.5" customHeight="1">
      <c r="A1028" s="597" t="s">
        <v>2636</v>
      </c>
      <c r="B1028" s="598"/>
      <c r="C1028" s="598" t="s">
        <v>2636</v>
      </c>
      <c r="D1028" s="851"/>
      <c r="E1028" s="851" t="s">
        <v>353</v>
      </c>
      <c r="F1028" s="851" t="s">
        <v>72</v>
      </c>
      <c r="G1028" s="851" t="s">
        <v>184</v>
      </c>
      <c r="H1028" s="851"/>
      <c r="I1028" s="851">
        <v>4</v>
      </c>
      <c r="J1028" s="601"/>
      <c r="K1028" s="661">
        <v>58.700300319999997</v>
      </c>
      <c r="L1028" s="661">
        <v>24.793226199999999</v>
      </c>
      <c r="M1028" s="850" t="s">
        <v>2637</v>
      </c>
      <c r="N1028" s="602"/>
      <c r="O1028" s="601" t="s">
        <v>2638</v>
      </c>
      <c r="P1028" s="661" t="s">
        <v>193</v>
      </c>
      <c r="Q1028" s="661"/>
      <c r="R1028" s="1025">
        <v>968</v>
      </c>
      <c r="S1028" s="1025">
        <v>968</v>
      </c>
      <c r="T1028" s="297"/>
      <c r="U1028" s="931"/>
    </row>
    <row r="1029" spans="1:21 1706:1708" customFormat="1" ht="13.5" customHeight="1">
      <c r="A1029" s="597" t="s">
        <v>2639</v>
      </c>
      <c r="B1029" s="598"/>
      <c r="C1029" s="598" t="s">
        <v>2639</v>
      </c>
      <c r="D1029" s="851"/>
      <c r="E1029" s="851" t="s">
        <v>353</v>
      </c>
      <c r="F1029" s="851" t="s">
        <v>72</v>
      </c>
      <c r="G1029" s="851" t="s">
        <v>184</v>
      </c>
      <c r="H1029" s="851"/>
      <c r="I1029" s="851">
        <v>4</v>
      </c>
      <c r="J1029" s="601"/>
      <c r="K1029" s="661">
        <v>58.713806380000001</v>
      </c>
      <c r="L1029" s="661">
        <v>24.79111778</v>
      </c>
      <c r="M1029" s="850" t="s">
        <v>2634</v>
      </c>
      <c r="N1029" s="602"/>
      <c r="O1029" s="601" t="s">
        <v>2640</v>
      </c>
      <c r="P1029" s="661" t="s">
        <v>193</v>
      </c>
      <c r="Q1029" s="661"/>
      <c r="R1029" s="1025">
        <v>969</v>
      </c>
      <c r="S1029" s="1025">
        <v>969</v>
      </c>
      <c r="T1029" s="297"/>
      <c r="U1029" s="931"/>
    </row>
    <row r="1030" spans="1:21 1706:1708" customFormat="1" ht="13.5" customHeight="1">
      <c r="A1030" s="597" t="s">
        <v>2641</v>
      </c>
      <c r="B1030" s="598"/>
      <c r="C1030" s="598" t="s">
        <v>2641</v>
      </c>
      <c r="D1030" s="851"/>
      <c r="E1030" s="851" t="s">
        <v>353</v>
      </c>
      <c r="F1030" s="851" t="s">
        <v>72</v>
      </c>
      <c r="G1030" s="851" t="s">
        <v>184</v>
      </c>
      <c r="H1030" s="851"/>
      <c r="I1030" s="851">
        <v>4</v>
      </c>
      <c r="J1030" s="601"/>
      <c r="K1030" s="661">
        <v>58.680290890000002</v>
      </c>
      <c r="L1030" s="661">
        <v>24.810851249999999</v>
      </c>
      <c r="M1030" s="850" t="s">
        <v>2642</v>
      </c>
      <c r="N1030" s="602"/>
      <c r="O1030" s="601" t="s">
        <v>2643</v>
      </c>
      <c r="P1030" s="661" t="s">
        <v>193</v>
      </c>
      <c r="Q1030" s="661"/>
      <c r="R1030" s="1025">
        <v>970</v>
      </c>
      <c r="S1030" s="1025">
        <v>970</v>
      </c>
      <c r="T1030" s="297"/>
      <c r="U1030" s="931"/>
    </row>
    <row r="1031" spans="1:21 1706:1708" customFormat="1">
      <c r="A1031" s="597" t="s">
        <v>2644</v>
      </c>
      <c r="B1031" s="598"/>
      <c r="C1031" s="598" t="s">
        <v>2644</v>
      </c>
      <c r="D1031" s="851"/>
      <c r="E1031" s="851" t="s">
        <v>353</v>
      </c>
      <c r="F1031" s="851" t="s">
        <v>72</v>
      </c>
      <c r="G1031" s="851" t="s">
        <v>184</v>
      </c>
      <c r="H1031" s="851"/>
      <c r="I1031" s="851">
        <v>4</v>
      </c>
      <c r="J1031" s="601"/>
      <c r="K1031" s="661">
        <v>58.709143769999997</v>
      </c>
      <c r="L1031" s="661">
        <v>24.79149237</v>
      </c>
      <c r="M1031" s="850" t="s">
        <v>2637</v>
      </c>
      <c r="N1031" s="602"/>
      <c r="O1031" s="601" t="s">
        <v>2645</v>
      </c>
      <c r="P1031" s="661" t="s">
        <v>193</v>
      </c>
      <c r="Q1031" s="661"/>
      <c r="R1031" s="1025">
        <v>971</v>
      </c>
      <c r="S1031" s="1025">
        <v>971</v>
      </c>
      <c r="T1031" s="297"/>
      <c r="U1031" s="931"/>
    </row>
    <row r="1032" spans="1:21 1706:1708" customFormat="1">
      <c r="A1032" s="597" t="s">
        <v>2646</v>
      </c>
      <c r="B1032" s="598"/>
      <c r="C1032" s="598" t="s">
        <v>2646</v>
      </c>
      <c r="D1032" s="851"/>
      <c r="E1032" s="851" t="s">
        <v>353</v>
      </c>
      <c r="F1032" s="851" t="s">
        <v>72</v>
      </c>
      <c r="G1032" s="851" t="s">
        <v>184</v>
      </c>
      <c r="H1032" s="851"/>
      <c r="I1032" s="851">
        <v>4</v>
      </c>
      <c r="J1032" s="601"/>
      <c r="K1032" s="661">
        <v>58.646813049999999</v>
      </c>
      <c r="L1032" s="661">
        <v>24.818387420000001</v>
      </c>
      <c r="M1032" s="850" t="s">
        <v>2647</v>
      </c>
      <c r="N1032" s="602"/>
      <c r="O1032" s="601" t="s">
        <v>2648</v>
      </c>
      <c r="P1032" s="661" t="s">
        <v>193</v>
      </c>
      <c r="Q1032" s="661"/>
      <c r="R1032" s="1025">
        <v>972</v>
      </c>
      <c r="S1032" s="1025">
        <v>972</v>
      </c>
      <c r="T1032" s="297"/>
      <c r="U1032" s="931"/>
    </row>
    <row r="1033" spans="1:21 1706:1708" customFormat="1">
      <c r="A1033" s="597" t="s">
        <v>2649</v>
      </c>
      <c r="B1033" s="598"/>
      <c r="C1033" s="598" t="s">
        <v>2649</v>
      </c>
      <c r="D1033" s="851"/>
      <c r="E1033" s="851" t="s">
        <v>353</v>
      </c>
      <c r="F1033" s="851" t="s">
        <v>72</v>
      </c>
      <c r="G1033" s="851" t="s">
        <v>184</v>
      </c>
      <c r="H1033" s="851"/>
      <c r="I1033" s="851">
        <v>4</v>
      </c>
      <c r="J1033" s="601"/>
      <c r="K1033" s="661">
        <v>58.612108540000001</v>
      </c>
      <c r="L1033" s="661">
        <v>24.80927033</v>
      </c>
      <c r="M1033" s="850" t="s">
        <v>2650</v>
      </c>
      <c r="N1033" s="602"/>
      <c r="O1033" s="601" t="s">
        <v>2651</v>
      </c>
      <c r="P1033" s="661" t="s">
        <v>193</v>
      </c>
      <c r="Q1033" s="661"/>
      <c r="R1033" s="1025">
        <v>973</v>
      </c>
      <c r="S1033" s="1025">
        <v>973</v>
      </c>
      <c r="T1033" s="297"/>
      <c r="U1033" s="931"/>
    </row>
    <row r="1034" spans="1:21 1706:1708" customFormat="1">
      <c r="A1034" s="561" t="s">
        <v>2652</v>
      </c>
      <c r="B1034" s="562"/>
      <c r="C1034" s="561" t="s">
        <v>2652</v>
      </c>
      <c r="D1034" s="561"/>
      <c r="E1034" s="563" t="s">
        <v>723</v>
      </c>
      <c r="F1034" s="564" t="s">
        <v>724</v>
      </c>
      <c r="G1034" s="564" t="s">
        <v>184</v>
      </c>
      <c r="H1034" s="564"/>
      <c r="I1034" s="564">
        <v>4</v>
      </c>
      <c r="J1034" s="564"/>
      <c r="K1034" s="565">
        <v>58.752492854000103</v>
      </c>
      <c r="L1034" s="565">
        <v>24.793599205000099</v>
      </c>
      <c r="M1034" s="566" t="s">
        <v>2653</v>
      </c>
      <c r="N1034" s="567"/>
      <c r="O1034" s="564" t="s">
        <v>2654</v>
      </c>
      <c r="P1034" s="565" t="s">
        <v>728</v>
      </c>
      <c r="Q1034" s="565"/>
      <c r="R1034" s="1025">
        <v>974</v>
      </c>
      <c r="S1034" s="1025">
        <v>974</v>
      </c>
      <c r="T1034" s="297"/>
      <c r="U1034" s="931"/>
    </row>
    <row r="1035" spans="1:21 1706:1708" customFormat="1">
      <c r="A1035" s="603" t="s">
        <v>2655</v>
      </c>
      <c r="B1035" s="604"/>
      <c r="C1035" s="603" t="s">
        <v>2655</v>
      </c>
      <c r="D1035" s="603"/>
      <c r="E1035" s="605" t="s">
        <v>310</v>
      </c>
      <c r="F1035" s="606" t="s">
        <v>311</v>
      </c>
      <c r="G1035" s="606" t="s">
        <v>184</v>
      </c>
      <c r="H1035" s="606"/>
      <c r="I1035" s="606">
        <v>4</v>
      </c>
      <c r="J1035" s="606"/>
      <c r="K1035" s="559">
        <v>58.752448821000002</v>
      </c>
      <c r="L1035" s="559">
        <v>24.7932959930001</v>
      </c>
      <c r="M1035" s="607" t="s">
        <v>2656</v>
      </c>
      <c r="N1035" s="607"/>
      <c r="O1035" s="606" t="s">
        <v>2657</v>
      </c>
      <c r="P1035" s="559" t="s">
        <v>201</v>
      </c>
      <c r="Q1035" s="559"/>
      <c r="R1035" s="1025">
        <v>975</v>
      </c>
      <c r="S1035" s="1025">
        <v>975</v>
      </c>
      <c r="T1035" s="297"/>
      <c r="U1035" s="931"/>
    </row>
    <row r="1036" spans="1:21 1706:1708" customFormat="1">
      <c r="A1036" s="568" t="s">
        <v>2658</v>
      </c>
      <c r="B1036" s="568"/>
      <c r="C1036" s="568" t="s">
        <v>2659</v>
      </c>
      <c r="D1036" s="568" t="s">
        <v>2658</v>
      </c>
      <c r="E1036" s="570" t="s">
        <v>314</v>
      </c>
      <c r="F1036" s="570" t="s">
        <v>315</v>
      </c>
      <c r="G1036" s="571" t="s">
        <v>184</v>
      </c>
      <c r="H1036" s="571"/>
      <c r="I1036" s="571">
        <v>4</v>
      </c>
      <c r="J1036" s="571"/>
      <c r="K1036" s="571">
        <v>58.752007339000002</v>
      </c>
      <c r="L1036" s="571">
        <v>24.7979451050001</v>
      </c>
      <c r="M1036" s="572" t="s">
        <v>316</v>
      </c>
      <c r="N1036" s="572" t="s">
        <v>2655</v>
      </c>
      <c r="O1036" s="571" t="s">
        <v>2660</v>
      </c>
      <c r="P1036" s="571" t="s">
        <v>316</v>
      </c>
      <c r="Q1036" s="571"/>
      <c r="R1036" s="1025">
        <v>976</v>
      </c>
      <c r="S1036" s="1025">
        <v>976</v>
      </c>
      <c r="T1036" s="297"/>
      <c r="U1036" s="931"/>
    </row>
    <row r="1037" spans="1:21 1706:1708" customFormat="1">
      <c r="A1037" s="603" t="s">
        <v>2661</v>
      </c>
      <c r="B1037" s="604"/>
      <c r="C1037" s="603" t="s">
        <v>2661</v>
      </c>
      <c r="D1037" s="603"/>
      <c r="E1037" s="605" t="s">
        <v>300</v>
      </c>
      <c r="F1037" s="606" t="s">
        <v>301</v>
      </c>
      <c r="G1037" s="606" t="s">
        <v>184</v>
      </c>
      <c r="H1037" s="606"/>
      <c r="I1037" s="606">
        <v>4</v>
      </c>
      <c r="J1037" s="606"/>
      <c r="K1037" s="559">
        <v>58.751918183999997</v>
      </c>
      <c r="L1037" s="559">
        <v>24.795846265000002</v>
      </c>
      <c r="M1037" s="607" t="s">
        <v>201</v>
      </c>
      <c r="N1037" s="607"/>
      <c r="O1037" s="606" t="s">
        <v>2662</v>
      </c>
      <c r="P1037" s="559" t="s">
        <v>201</v>
      </c>
      <c r="Q1037" s="559"/>
      <c r="R1037" s="1025">
        <v>977</v>
      </c>
      <c r="S1037" s="1025">
        <v>977</v>
      </c>
      <c r="T1037" s="297"/>
      <c r="U1037" s="931"/>
    </row>
    <row r="1038" spans="1:21 1706:1708" customFormat="1">
      <c r="A1038" s="603" t="s">
        <v>2663</v>
      </c>
      <c r="B1038" s="604"/>
      <c r="C1038" s="603" t="s">
        <v>2663</v>
      </c>
      <c r="D1038" s="603"/>
      <c r="E1038" s="605" t="s">
        <v>300</v>
      </c>
      <c r="F1038" s="606" t="s">
        <v>301</v>
      </c>
      <c r="G1038" s="606" t="s">
        <v>184</v>
      </c>
      <c r="H1038" s="606"/>
      <c r="I1038" s="606">
        <v>4</v>
      </c>
      <c r="J1038" s="606"/>
      <c r="K1038" s="559">
        <v>58.751668227000003</v>
      </c>
      <c r="L1038" s="559">
        <v>24.792725991000101</v>
      </c>
      <c r="M1038" s="607" t="s">
        <v>201</v>
      </c>
      <c r="N1038" s="607"/>
      <c r="O1038" s="606" t="s">
        <v>2664</v>
      </c>
      <c r="P1038" s="559" t="s">
        <v>201</v>
      </c>
      <c r="Q1038" s="559"/>
      <c r="R1038" s="1025">
        <v>978</v>
      </c>
      <c r="S1038" s="1025">
        <v>978</v>
      </c>
      <c r="T1038" s="297"/>
      <c r="U1038" s="931"/>
    </row>
    <row r="1039" spans="1:21 1706:1708" customFormat="1">
      <c r="A1039" s="603" t="s">
        <v>2665</v>
      </c>
      <c r="B1039" s="604"/>
      <c r="C1039" s="603" t="s">
        <v>2665</v>
      </c>
      <c r="D1039" s="603"/>
      <c r="E1039" s="605" t="s">
        <v>300</v>
      </c>
      <c r="F1039" s="606" t="s">
        <v>301</v>
      </c>
      <c r="G1039" s="606" t="s">
        <v>184</v>
      </c>
      <c r="H1039" s="606"/>
      <c r="I1039" s="606">
        <v>4</v>
      </c>
      <c r="J1039" s="606"/>
      <c r="K1039" s="559">
        <v>58.748486034999999</v>
      </c>
      <c r="L1039" s="559">
        <v>24.7943249520001</v>
      </c>
      <c r="M1039" s="607" t="s">
        <v>321</v>
      </c>
      <c r="N1039" s="607"/>
      <c r="O1039" s="606" t="s">
        <v>2666</v>
      </c>
      <c r="P1039" s="559" t="s">
        <v>201</v>
      </c>
      <c r="Q1039" s="559"/>
      <c r="R1039" s="1025">
        <v>979</v>
      </c>
      <c r="S1039" s="1025">
        <v>979</v>
      </c>
      <c r="T1039" s="297"/>
      <c r="U1039" s="931"/>
    </row>
    <row r="1040" spans="1:21 1706:1708" customFormat="1">
      <c r="A1040" s="603" t="s">
        <v>2667</v>
      </c>
      <c r="B1040" s="604"/>
      <c r="C1040" s="603" t="s">
        <v>2667</v>
      </c>
      <c r="D1040" s="603"/>
      <c r="E1040" s="605" t="s">
        <v>1038</v>
      </c>
      <c r="F1040" s="606" t="s">
        <v>1039</v>
      </c>
      <c r="G1040" s="606" t="s">
        <v>184</v>
      </c>
      <c r="H1040" s="606"/>
      <c r="I1040" s="606">
        <v>4</v>
      </c>
      <c r="J1040" s="606"/>
      <c r="K1040" s="559">
        <v>58.7450581370001</v>
      </c>
      <c r="L1040" s="559">
        <v>24.790363164999999</v>
      </c>
      <c r="M1040" s="607" t="s">
        <v>321</v>
      </c>
      <c r="N1040" s="607"/>
      <c r="O1040" s="606" t="s">
        <v>2668</v>
      </c>
      <c r="P1040" s="559" t="s">
        <v>201</v>
      </c>
      <c r="Q1040" s="559"/>
      <c r="R1040" s="1025">
        <v>980</v>
      </c>
      <c r="S1040" s="1025">
        <v>980</v>
      </c>
      <c r="T1040" s="297"/>
      <c r="U1040" s="931"/>
    </row>
    <row r="1041" spans="1:1708" customFormat="1">
      <c r="A1041" s="603" t="s">
        <v>2669</v>
      </c>
      <c r="B1041" s="604"/>
      <c r="C1041" s="603" t="s">
        <v>2669</v>
      </c>
      <c r="D1041" s="603"/>
      <c r="E1041" s="605" t="s">
        <v>300</v>
      </c>
      <c r="F1041" s="606" t="s">
        <v>301</v>
      </c>
      <c r="G1041" s="606" t="s">
        <v>184</v>
      </c>
      <c r="H1041" s="606"/>
      <c r="I1041" s="606">
        <v>4</v>
      </c>
      <c r="J1041" s="606"/>
      <c r="K1041" s="559">
        <v>58.744829370000097</v>
      </c>
      <c r="L1041" s="559">
        <v>24.791657249</v>
      </c>
      <c r="M1041" s="607" t="s">
        <v>321</v>
      </c>
      <c r="N1041" s="607"/>
      <c r="O1041" s="606" t="s">
        <v>2670</v>
      </c>
      <c r="P1041" s="559" t="s">
        <v>201</v>
      </c>
      <c r="Q1041" s="559"/>
      <c r="R1041" s="1025">
        <v>981</v>
      </c>
      <c r="S1041" s="1025">
        <v>981</v>
      </c>
      <c r="T1041" s="297"/>
      <c r="U1041" s="931"/>
    </row>
    <row r="1042" spans="1:1708" customFormat="1">
      <c r="A1042" s="603" t="s">
        <v>2671</v>
      </c>
      <c r="B1042" s="603"/>
      <c r="C1042" s="603"/>
      <c r="D1042" s="603" t="s">
        <v>2671</v>
      </c>
      <c r="E1042" s="605" t="s">
        <v>329</v>
      </c>
      <c r="F1042" s="605" t="s">
        <v>330</v>
      </c>
      <c r="G1042" s="605" t="s">
        <v>184</v>
      </c>
      <c r="H1042" s="605"/>
      <c r="I1042" s="606">
        <v>4</v>
      </c>
      <c r="J1042" s="605"/>
      <c r="K1042" s="559">
        <v>58.741619470000003</v>
      </c>
      <c r="L1042" s="559">
        <v>24.793179500000001</v>
      </c>
      <c r="M1042" s="607" t="s">
        <v>330</v>
      </c>
      <c r="N1042" s="607"/>
      <c r="O1042" s="606" t="s">
        <v>2672</v>
      </c>
      <c r="P1042" s="606" t="s">
        <v>201</v>
      </c>
      <c r="Q1042" s="606"/>
      <c r="R1042" s="1025">
        <v>982</v>
      </c>
      <c r="S1042" s="1025">
        <v>982</v>
      </c>
      <c r="T1042" s="297"/>
      <c r="U1042" s="931"/>
    </row>
    <row r="1043" spans="1:1708" customFormat="1">
      <c r="A1043" s="568" t="s">
        <v>2673</v>
      </c>
      <c r="B1043" s="569"/>
      <c r="C1043" s="568" t="s">
        <v>2673</v>
      </c>
      <c r="D1043" s="568"/>
      <c r="E1043" s="570" t="s">
        <v>775</v>
      </c>
      <c r="F1043" s="571" t="s">
        <v>776</v>
      </c>
      <c r="G1043" s="571" t="s">
        <v>184</v>
      </c>
      <c r="H1043" s="571"/>
      <c r="I1043" s="571">
        <v>4</v>
      </c>
      <c r="J1043" s="571"/>
      <c r="K1043" s="571">
        <v>58.830197275000003</v>
      </c>
      <c r="L1043" s="571">
        <v>24.7976086410001</v>
      </c>
      <c r="M1043" s="572" t="s">
        <v>316</v>
      </c>
      <c r="N1043" s="572"/>
      <c r="O1043" s="571" t="s">
        <v>2674</v>
      </c>
      <c r="P1043" s="571" t="s">
        <v>316</v>
      </c>
      <c r="Q1043" s="571"/>
      <c r="R1043" s="1025">
        <v>983</v>
      </c>
      <c r="S1043" s="1025">
        <v>983</v>
      </c>
      <c r="T1043" s="297"/>
      <c r="U1043" s="931"/>
    </row>
    <row r="1044" spans="1:1708" customFormat="1">
      <c r="A1044" s="568" t="s">
        <v>2675</v>
      </c>
      <c r="B1044" s="569"/>
      <c r="C1044" s="568" t="s">
        <v>2675</v>
      </c>
      <c r="D1044" s="568"/>
      <c r="E1044" s="570" t="s">
        <v>775</v>
      </c>
      <c r="F1044" s="571" t="s">
        <v>776</v>
      </c>
      <c r="G1044" s="571" t="s">
        <v>184</v>
      </c>
      <c r="H1044" s="571"/>
      <c r="I1044" s="571">
        <v>4</v>
      </c>
      <c r="J1044" s="571"/>
      <c r="K1044" s="571">
        <v>58.857560849999999</v>
      </c>
      <c r="L1044" s="571">
        <v>24.8099882980001</v>
      </c>
      <c r="M1044" s="572" t="s">
        <v>316</v>
      </c>
      <c r="N1044" s="572"/>
      <c r="O1044" s="571" t="s">
        <v>2676</v>
      </c>
      <c r="P1044" s="571" t="s">
        <v>316</v>
      </c>
      <c r="Q1044" s="571"/>
      <c r="R1044" s="1025">
        <v>984</v>
      </c>
      <c r="S1044" s="1025">
        <v>984</v>
      </c>
      <c r="T1044" s="297"/>
      <c r="U1044" s="931"/>
    </row>
    <row r="1045" spans="1:1708" customFormat="1">
      <c r="A1045" s="568" t="s">
        <v>2677</v>
      </c>
      <c r="B1045" s="569"/>
      <c r="C1045" s="568" t="s">
        <v>2677</v>
      </c>
      <c r="D1045" s="568"/>
      <c r="E1045" s="570" t="s">
        <v>775</v>
      </c>
      <c r="F1045" s="571" t="s">
        <v>776</v>
      </c>
      <c r="G1045" s="571" t="s">
        <v>184</v>
      </c>
      <c r="H1045" s="571"/>
      <c r="I1045" s="571">
        <v>4</v>
      </c>
      <c r="J1045" s="571"/>
      <c r="K1045" s="571">
        <v>58.830650332000097</v>
      </c>
      <c r="L1045" s="571">
        <v>24.798604313999999</v>
      </c>
      <c r="M1045" s="572" t="s">
        <v>316</v>
      </c>
      <c r="N1045" s="572"/>
      <c r="O1045" s="571" t="s">
        <v>2678</v>
      </c>
      <c r="P1045" s="571" t="s">
        <v>316</v>
      </c>
      <c r="Q1045" s="571"/>
      <c r="R1045" s="1025">
        <v>985</v>
      </c>
      <c r="S1045" s="1025">
        <v>985</v>
      </c>
      <c r="T1045" s="297"/>
      <c r="U1045" s="931"/>
    </row>
    <row r="1046" spans="1:1708" customFormat="1">
      <c r="A1046" s="568" t="s">
        <v>2679</v>
      </c>
      <c r="B1046" s="569"/>
      <c r="C1046" s="568" t="s">
        <v>2679</v>
      </c>
      <c r="D1046" s="568"/>
      <c r="E1046" s="570" t="s">
        <v>314</v>
      </c>
      <c r="F1046" s="571" t="s">
        <v>315</v>
      </c>
      <c r="G1046" s="571" t="s">
        <v>184</v>
      </c>
      <c r="H1046" s="571"/>
      <c r="I1046" s="571">
        <v>4</v>
      </c>
      <c r="J1046" s="571"/>
      <c r="K1046" s="571">
        <v>58.856474438000099</v>
      </c>
      <c r="L1046" s="571">
        <v>24.8102716010001</v>
      </c>
      <c r="M1046" s="572" t="s">
        <v>316</v>
      </c>
      <c r="N1046" s="572"/>
      <c r="O1046" s="571" t="s">
        <v>2680</v>
      </c>
      <c r="P1046" s="571" t="s">
        <v>316</v>
      </c>
      <c r="Q1046" s="571"/>
      <c r="R1046" s="1025">
        <v>986</v>
      </c>
      <c r="S1046" s="1025">
        <v>986</v>
      </c>
      <c r="T1046" s="297"/>
      <c r="U1046" s="931"/>
      <c r="W1046" s="16"/>
      <c r="X1046" s="16"/>
      <c r="Y1046" s="16"/>
      <c r="Z1046" s="16"/>
      <c r="AA1046" s="16"/>
      <c r="AB1046" s="16"/>
      <c r="AC1046" s="16"/>
      <c r="AD1046" s="16"/>
      <c r="AE1046" s="16"/>
      <c r="AF1046" s="16"/>
      <c r="AG1046" s="16"/>
      <c r="AH1046" s="16"/>
      <c r="AI1046" s="16"/>
      <c r="AJ1046" s="16"/>
      <c r="AK1046" s="16"/>
      <c r="AL1046" s="16"/>
      <c r="AM1046" s="16"/>
      <c r="AN1046" s="16"/>
      <c r="AO1046" s="16"/>
      <c r="AP1046" s="16"/>
      <c r="AQ1046" s="16"/>
      <c r="AR1046" s="16"/>
      <c r="AS1046" s="16"/>
      <c r="AT1046" s="16"/>
      <c r="AU1046" s="16"/>
      <c r="AV1046" s="16"/>
      <c r="AW1046" s="16"/>
      <c r="AX1046" s="16"/>
      <c r="AY1046" s="16"/>
      <c r="AZ1046" s="16"/>
      <c r="BA1046" s="16"/>
      <c r="BB1046" s="16"/>
      <c r="BC1046" s="16"/>
      <c r="BD1046" s="16"/>
      <c r="BE1046" s="16"/>
      <c r="BF1046" s="16"/>
      <c r="BG1046" s="16"/>
      <c r="BH1046" s="16"/>
      <c r="BI1046" s="16"/>
      <c r="BJ1046" s="16"/>
      <c r="BK1046" s="16"/>
      <c r="BL1046" s="16"/>
      <c r="BM1046" s="16"/>
      <c r="BN1046" s="16"/>
      <c r="BO1046" s="16"/>
      <c r="BP1046" s="16"/>
      <c r="BQ1046" s="16"/>
      <c r="BR1046" s="16"/>
      <c r="BS1046" s="16"/>
      <c r="BT1046" s="16"/>
      <c r="BU1046" s="16"/>
      <c r="BV1046" s="16"/>
      <c r="BW1046" s="16"/>
      <c r="BX1046" s="16"/>
      <c r="BY1046" s="16"/>
      <c r="BZ1046" s="16"/>
      <c r="CA1046" s="16"/>
      <c r="CB1046" s="16"/>
      <c r="CC1046" s="16"/>
      <c r="CD1046" s="16"/>
      <c r="CE1046" s="16"/>
      <c r="CF1046" s="16"/>
      <c r="CG1046" s="16"/>
      <c r="CH1046" s="16"/>
      <c r="CI1046" s="16"/>
      <c r="CJ1046" s="16"/>
      <c r="CK1046" s="16"/>
      <c r="CL1046" s="16"/>
      <c r="CM1046" s="16"/>
      <c r="CN1046" s="16"/>
      <c r="CO1046" s="16"/>
      <c r="CP1046" s="16"/>
      <c r="CQ1046" s="16"/>
      <c r="CR1046" s="16"/>
      <c r="CS1046" s="16"/>
      <c r="CT1046" s="16"/>
      <c r="CU1046" s="16"/>
      <c r="CV1046" s="16"/>
      <c r="CW1046" s="16"/>
      <c r="CX1046" s="16"/>
      <c r="CY1046" s="16"/>
      <c r="CZ1046" s="16"/>
      <c r="DA1046" s="16"/>
      <c r="DB1046" s="16"/>
      <c r="DC1046" s="16"/>
      <c r="DD1046" s="16"/>
      <c r="DE1046" s="16"/>
      <c r="DF1046" s="16"/>
      <c r="DG1046" s="16"/>
      <c r="DH1046" s="16"/>
      <c r="DI1046" s="16"/>
      <c r="DJ1046" s="16"/>
      <c r="DK1046" s="16"/>
      <c r="DL1046" s="16"/>
      <c r="DM1046" s="16"/>
      <c r="DN1046" s="16"/>
      <c r="DO1046" s="16"/>
      <c r="DP1046" s="16"/>
      <c r="DQ1046" s="16"/>
      <c r="DR1046" s="16"/>
      <c r="DS1046" s="16"/>
      <c r="DT1046" s="16"/>
      <c r="DU1046" s="16"/>
      <c r="DV1046" s="16"/>
      <c r="DW1046" s="16"/>
      <c r="DX1046" s="16"/>
      <c r="DY1046" s="16"/>
      <c r="DZ1046" s="16"/>
      <c r="EA1046" s="16"/>
      <c r="EB1046" s="16"/>
      <c r="EC1046" s="16"/>
      <c r="ED1046" s="16"/>
      <c r="EE1046" s="16"/>
      <c r="EF1046" s="16"/>
      <c r="EG1046" s="16"/>
      <c r="EH1046" s="16"/>
      <c r="EI1046" s="16"/>
      <c r="EJ1046" s="16"/>
      <c r="EK1046" s="16"/>
      <c r="EL1046" s="16"/>
      <c r="EM1046" s="16"/>
      <c r="EN1046" s="16"/>
      <c r="EO1046" s="16"/>
      <c r="EP1046" s="16"/>
      <c r="EQ1046" s="16"/>
      <c r="ER1046" s="16"/>
      <c r="ES1046" s="16"/>
      <c r="ET1046" s="16"/>
      <c r="EU1046" s="16"/>
      <c r="EV1046" s="16"/>
      <c r="EW1046" s="16"/>
      <c r="EX1046" s="16"/>
      <c r="EY1046" s="16"/>
      <c r="EZ1046" s="16"/>
      <c r="FA1046" s="16"/>
      <c r="FB1046" s="16"/>
      <c r="FC1046" s="16"/>
      <c r="FD1046" s="16"/>
      <c r="FE1046" s="16"/>
      <c r="FF1046" s="16"/>
      <c r="FG1046" s="16"/>
      <c r="FH1046" s="16"/>
      <c r="FI1046" s="16"/>
      <c r="FJ1046" s="16"/>
      <c r="FK1046" s="16"/>
      <c r="FL1046" s="16"/>
      <c r="FM1046" s="16"/>
      <c r="FN1046" s="16"/>
      <c r="FO1046" s="16"/>
      <c r="FP1046" s="16"/>
      <c r="FQ1046" s="16"/>
      <c r="FR1046" s="16"/>
      <c r="FS1046" s="16"/>
      <c r="FT1046" s="16"/>
      <c r="FU1046" s="16"/>
      <c r="FV1046" s="16"/>
      <c r="FW1046" s="16"/>
      <c r="FX1046" s="16"/>
      <c r="FY1046" s="16"/>
      <c r="FZ1046" s="16"/>
      <c r="GA1046" s="16"/>
      <c r="GB1046" s="16"/>
      <c r="GC1046" s="16"/>
      <c r="GD1046" s="16"/>
      <c r="GE1046" s="16"/>
      <c r="GF1046" s="16"/>
      <c r="GG1046" s="16"/>
      <c r="GH1046" s="16"/>
      <c r="GI1046" s="16"/>
      <c r="GJ1046" s="16"/>
      <c r="GK1046" s="16"/>
      <c r="GL1046" s="16"/>
      <c r="GM1046" s="16"/>
      <c r="GN1046" s="16"/>
      <c r="GO1046" s="16"/>
      <c r="GP1046" s="16"/>
      <c r="GQ1046" s="16"/>
      <c r="GR1046" s="16"/>
      <c r="GS1046" s="16"/>
      <c r="GT1046" s="16"/>
      <c r="GU1046" s="16"/>
      <c r="GV1046" s="16"/>
      <c r="GW1046" s="16"/>
      <c r="GX1046" s="16"/>
      <c r="GY1046" s="16"/>
      <c r="GZ1046" s="16"/>
      <c r="HA1046" s="16"/>
      <c r="HB1046" s="16"/>
      <c r="HC1046" s="16"/>
      <c r="HD1046" s="16"/>
      <c r="HE1046" s="16"/>
      <c r="HF1046" s="16"/>
      <c r="HG1046" s="16"/>
      <c r="HH1046" s="16"/>
      <c r="HI1046" s="16"/>
      <c r="HJ1046" s="16"/>
      <c r="HK1046" s="16"/>
      <c r="HL1046" s="16"/>
      <c r="HM1046" s="16"/>
      <c r="HN1046" s="16"/>
      <c r="HO1046" s="16"/>
      <c r="HP1046" s="16"/>
      <c r="HQ1046" s="16"/>
      <c r="HR1046" s="16"/>
      <c r="HS1046" s="16"/>
      <c r="HT1046" s="16"/>
      <c r="HU1046" s="16"/>
      <c r="HV1046" s="16"/>
      <c r="HW1046" s="16"/>
      <c r="HX1046" s="16"/>
      <c r="HY1046" s="16"/>
      <c r="HZ1046" s="16"/>
      <c r="IA1046" s="16"/>
      <c r="IB1046" s="16"/>
      <c r="IC1046" s="16"/>
      <c r="ID1046" s="16"/>
      <c r="IE1046" s="16"/>
      <c r="IF1046" s="16"/>
      <c r="IG1046" s="16"/>
      <c r="IH1046" s="16"/>
      <c r="II1046" s="16"/>
      <c r="IJ1046" s="16"/>
      <c r="IK1046" s="16"/>
      <c r="IL1046" s="16"/>
      <c r="IM1046" s="16"/>
      <c r="IN1046" s="16"/>
      <c r="IO1046" s="16"/>
      <c r="IP1046" s="16"/>
      <c r="IQ1046" s="16"/>
      <c r="IR1046" s="16"/>
      <c r="IS1046" s="16"/>
      <c r="IT1046" s="16"/>
      <c r="IU1046" s="16"/>
      <c r="IV1046" s="16"/>
      <c r="IW1046" s="16"/>
      <c r="IX1046" s="16"/>
      <c r="IY1046" s="16"/>
      <c r="IZ1046" s="16"/>
      <c r="JA1046" s="16"/>
      <c r="JB1046" s="16"/>
      <c r="JC1046" s="16"/>
      <c r="JD1046" s="16"/>
      <c r="JE1046" s="16"/>
      <c r="JF1046" s="16"/>
      <c r="JG1046" s="16"/>
      <c r="JH1046" s="16"/>
      <c r="JI1046" s="16"/>
      <c r="JJ1046" s="16"/>
      <c r="JK1046" s="16"/>
      <c r="JL1046" s="16"/>
      <c r="JM1046" s="16"/>
      <c r="JN1046" s="16"/>
      <c r="JO1046" s="16"/>
      <c r="JP1046" s="16"/>
      <c r="JQ1046" s="16"/>
      <c r="JR1046" s="16"/>
      <c r="JS1046" s="16"/>
      <c r="JT1046" s="16"/>
      <c r="JU1046" s="16"/>
      <c r="JV1046" s="16"/>
      <c r="JW1046" s="16"/>
      <c r="JX1046" s="16"/>
      <c r="JY1046" s="16"/>
      <c r="JZ1046" s="16"/>
      <c r="KA1046" s="16"/>
      <c r="KB1046" s="16"/>
      <c r="KC1046" s="16"/>
      <c r="KD1046" s="16"/>
      <c r="KE1046" s="16"/>
      <c r="KF1046" s="16"/>
      <c r="KG1046" s="16"/>
      <c r="KH1046" s="16"/>
      <c r="KI1046" s="16"/>
      <c r="KJ1046" s="16"/>
      <c r="KK1046" s="16"/>
      <c r="KL1046" s="16"/>
      <c r="KM1046" s="16"/>
      <c r="KN1046" s="16"/>
      <c r="KO1046" s="16"/>
      <c r="KP1046" s="16"/>
      <c r="KQ1046" s="16"/>
      <c r="KR1046" s="16"/>
      <c r="KS1046" s="16"/>
      <c r="KT1046" s="16"/>
      <c r="KU1046" s="16"/>
      <c r="KV1046" s="16"/>
      <c r="KW1046" s="16"/>
      <c r="KX1046" s="16"/>
      <c r="KY1046" s="16"/>
      <c r="KZ1046" s="16"/>
      <c r="LA1046" s="16"/>
      <c r="LB1046" s="16"/>
      <c r="LC1046" s="16"/>
      <c r="LD1046" s="16"/>
      <c r="LE1046" s="16"/>
      <c r="LF1046" s="16"/>
      <c r="LG1046" s="16"/>
      <c r="LH1046" s="16"/>
      <c r="LI1046" s="16"/>
      <c r="LJ1046" s="16"/>
      <c r="LK1046" s="16"/>
      <c r="LL1046" s="16"/>
      <c r="LM1046" s="16"/>
      <c r="LN1046" s="16"/>
      <c r="LO1046" s="16"/>
      <c r="LP1046" s="16"/>
      <c r="LQ1046" s="16"/>
      <c r="LR1046" s="16"/>
      <c r="LS1046" s="16"/>
      <c r="LT1046" s="16"/>
      <c r="LU1046" s="16"/>
      <c r="LV1046" s="16"/>
      <c r="LW1046" s="16"/>
      <c r="LX1046" s="16"/>
      <c r="LY1046" s="16"/>
      <c r="LZ1046" s="16"/>
      <c r="MA1046" s="16"/>
      <c r="MB1046" s="16"/>
      <c r="MC1046" s="16"/>
      <c r="MD1046" s="16"/>
      <c r="ME1046" s="16"/>
      <c r="MF1046" s="16"/>
      <c r="MG1046" s="16"/>
      <c r="MH1046" s="16"/>
      <c r="MI1046" s="16"/>
      <c r="MJ1046" s="16"/>
      <c r="MK1046" s="16"/>
      <c r="ML1046" s="16"/>
      <c r="MM1046" s="16"/>
      <c r="MN1046" s="16"/>
      <c r="MO1046" s="16"/>
      <c r="MP1046" s="16"/>
      <c r="MQ1046" s="16"/>
      <c r="MR1046" s="16"/>
      <c r="MS1046" s="16"/>
      <c r="MT1046" s="16"/>
      <c r="MU1046" s="16"/>
      <c r="MV1046" s="16"/>
      <c r="MW1046" s="16"/>
      <c r="MX1046" s="16"/>
      <c r="MY1046" s="16"/>
      <c r="MZ1046" s="16"/>
      <c r="NA1046" s="16"/>
      <c r="NB1046" s="16"/>
      <c r="NC1046" s="16"/>
      <c r="ND1046" s="16"/>
      <c r="NE1046" s="16"/>
      <c r="NF1046" s="16"/>
      <c r="NG1046" s="16"/>
      <c r="NH1046" s="16"/>
      <c r="NI1046" s="16"/>
      <c r="NJ1046" s="16"/>
      <c r="NK1046" s="16"/>
      <c r="NL1046" s="16"/>
      <c r="NM1046" s="16"/>
      <c r="NN1046" s="16"/>
      <c r="NO1046" s="16"/>
      <c r="NP1046" s="16"/>
      <c r="NQ1046" s="16"/>
      <c r="NR1046" s="16"/>
      <c r="NS1046" s="16"/>
      <c r="NT1046" s="16"/>
      <c r="NU1046" s="16"/>
      <c r="NV1046" s="16"/>
      <c r="NW1046" s="16"/>
      <c r="NX1046" s="16"/>
      <c r="NY1046" s="16"/>
      <c r="NZ1046" s="16"/>
      <c r="OA1046" s="16"/>
      <c r="OB1046" s="16"/>
      <c r="OC1046" s="16"/>
      <c r="OD1046" s="16"/>
      <c r="OE1046" s="16"/>
      <c r="OF1046" s="16"/>
      <c r="OG1046" s="16"/>
      <c r="OH1046" s="16"/>
      <c r="OI1046" s="16"/>
      <c r="OJ1046" s="16"/>
      <c r="OK1046" s="16"/>
      <c r="OL1046" s="16"/>
      <c r="OM1046" s="16"/>
      <c r="ON1046" s="16"/>
      <c r="OO1046" s="16"/>
      <c r="OP1046" s="16"/>
      <c r="OQ1046" s="16"/>
      <c r="OR1046" s="16"/>
      <c r="OS1046" s="16"/>
      <c r="OT1046" s="16"/>
      <c r="OU1046" s="16"/>
      <c r="OV1046" s="16"/>
      <c r="OW1046" s="16"/>
      <c r="OX1046" s="16"/>
      <c r="OY1046" s="16"/>
      <c r="OZ1046" s="16"/>
      <c r="PA1046" s="16"/>
      <c r="PB1046" s="16"/>
      <c r="PC1046" s="16"/>
      <c r="PD1046" s="16"/>
      <c r="PE1046" s="16"/>
      <c r="PF1046" s="16"/>
      <c r="PG1046" s="16"/>
      <c r="PH1046" s="16"/>
      <c r="PI1046" s="16"/>
      <c r="PJ1046" s="16"/>
      <c r="PK1046" s="16"/>
      <c r="PL1046" s="16"/>
      <c r="PM1046" s="16"/>
      <c r="PN1046" s="16"/>
      <c r="PO1046" s="16"/>
      <c r="PP1046" s="16"/>
      <c r="PQ1046" s="16"/>
      <c r="PR1046" s="16"/>
      <c r="PS1046" s="16"/>
      <c r="PT1046" s="16"/>
      <c r="PU1046" s="16"/>
      <c r="PV1046" s="16"/>
      <c r="PW1046" s="16"/>
      <c r="PX1046" s="16"/>
      <c r="PY1046" s="16"/>
      <c r="PZ1046" s="16"/>
      <c r="QA1046" s="16"/>
      <c r="QB1046" s="16"/>
      <c r="QC1046" s="16"/>
      <c r="QD1046" s="16"/>
      <c r="QE1046" s="16"/>
      <c r="QF1046" s="16"/>
      <c r="QG1046" s="16"/>
      <c r="QH1046" s="16"/>
      <c r="QI1046" s="16"/>
      <c r="QJ1046" s="16"/>
      <c r="QK1046" s="16"/>
      <c r="QL1046" s="16"/>
      <c r="QM1046" s="16"/>
      <c r="QN1046" s="16"/>
      <c r="QO1046" s="16"/>
      <c r="QP1046" s="16"/>
      <c r="QQ1046" s="16"/>
      <c r="QR1046" s="16"/>
      <c r="QS1046" s="16"/>
      <c r="QT1046" s="16"/>
      <c r="QU1046" s="16"/>
      <c r="QV1046" s="16"/>
      <c r="QW1046" s="16"/>
      <c r="QX1046" s="16"/>
      <c r="QY1046" s="16"/>
      <c r="QZ1046" s="16"/>
      <c r="RA1046" s="16"/>
      <c r="RB1046" s="16"/>
      <c r="RC1046" s="16"/>
      <c r="RD1046" s="16"/>
      <c r="RE1046" s="16"/>
      <c r="RF1046" s="16"/>
      <c r="RG1046" s="16"/>
      <c r="RH1046" s="16"/>
      <c r="RI1046" s="16"/>
      <c r="RJ1046" s="16"/>
      <c r="RK1046" s="16"/>
      <c r="RL1046" s="16"/>
      <c r="RM1046" s="16"/>
      <c r="RN1046" s="16"/>
      <c r="RO1046" s="16"/>
      <c r="RP1046" s="16"/>
      <c r="RQ1046" s="16"/>
      <c r="RR1046" s="16"/>
      <c r="RS1046" s="16"/>
      <c r="RT1046" s="16"/>
      <c r="RU1046" s="16"/>
      <c r="RV1046" s="16"/>
      <c r="RW1046" s="16"/>
      <c r="RX1046" s="16"/>
      <c r="RY1046" s="16"/>
      <c r="RZ1046" s="16"/>
      <c r="SA1046" s="16"/>
      <c r="SB1046" s="16"/>
      <c r="SC1046" s="16"/>
      <c r="SD1046" s="16"/>
      <c r="SE1046" s="16"/>
      <c r="SF1046" s="16"/>
      <c r="SG1046" s="16"/>
      <c r="SH1046" s="16"/>
      <c r="SI1046" s="16"/>
      <c r="SJ1046" s="16"/>
      <c r="SK1046" s="16"/>
      <c r="SL1046" s="16"/>
      <c r="SM1046" s="16"/>
      <c r="SN1046" s="16"/>
      <c r="SO1046" s="16"/>
      <c r="SP1046" s="16"/>
      <c r="SQ1046" s="16"/>
      <c r="SR1046" s="16"/>
      <c r="SS1046" s="16"/>
      <c r="ST1046" s="16"/>
      <c r="SU1046" s="16"/>
      <c r="SV1046" s="16"/>
      <c r="SW1046" s="16"/>
      <c r="SX1046" s="16"/>
      <c r="SY1046" s="16"/>
      <c r="SZ1046" s="16"/>
      <c r="TA1046" s="16"/>
      <c r="TB1046" s="16"/>
      <c r="TC1046" s="16"/>
      <c r="TD1046" s="16"/>
      <c r="TE1046" s="16"/>
      <c r="TF1046" s="16"/>
      <c r="TG1046" s="16"/>
      <c r="TH1046" s="16"/>
      <c r="TI1046" s="16"/>
      <c r="TJ1046" s="16"/>
      <c r="TK1046" s="16"/>
      <c r="TL1046" s="16"/>
      <c r="TM1046" s="16"/>
      <c r="TN1046" s="16"/>
      <c r="TO1046" s="16"/>
      <c r="TP1046" s="16"/>
      <c r="TQ1046" s="16"/>
      <c r="TR1046" s="16"/>
      <c r="TS1046" s="16"/>
      <c r="TT1046" s="16"/>
      <c r="TU1046" s="16"/>
      <c r="TV1046" s="16"/>
      <c r="TW1046" s="16"/>
      <c r="TX1046" s="16"/>
      <c r="TY1046" s="16"/>
      <c r="TZ1046" s="16"/>
      <c r="UA1046" s="16"/>
      <c r="UB1046" s="16"/>
      <c r="UC1046" s="16"/>
      <c r="UD1046" s="16"/>
      <c r="UE1046" s="16"/>
      <c r="UF1046" s="16"/>
      <c r="UG1046" s="16"/>
      <c r="UH1046" s="16"/>
      <c r="UI1046" s="16"/>
      <c r="UJ1046" s="16"/>
      <c r="UK1046" s="16"/>
      <c r="UL1046" s="16"/>
      <c r="UM1046" s="16"/>
      <c r="UN1046" s="16"/>
      <c r="UO1046" s="16"/>
      <c r="UP1046" s="16"/>
      <c r="UQ1046" s="16"/>
      <c r="UR1046" s="16"/>
      <c r="US1046" s="16"/>
      <c r="UT1046" s="16"/>
      <c r="UU1046" s="16"/>
      <c r="UV1046" s="16"/>
      <c r="UW1046" s="16"/>
      <c r="UX1046" s="16"/>
      <c r="UY1046" s="16"/>
      <c r="UZ1046" s="16"/>
      <c r="VA1046" s="16"/>
      <c r="VB1046" s="16"/>
      <c r="VC1046" s="16"/>
      <c r="VD1046" s="16"/>
      <c r="VE1046" s="16"/>
      <c r="VF1046" s="16"/>
      <c r="VG1046" s="16"/>
      <c r="VH1046" s="16"/>
      <c r="VI1046" s="16"/>
      <c r="VJ1046" s="16"/>
      <c r="VK1046" s="16"/>
      <c r="VL1046" s="16"/>
      <c r="VM1046" s="16"/>
      <c r="VN1046" s="16"/>
      <c r="VO1046" s="16"/>
      <c r="VP1046" s="16"/>
      <c r="VQ1046" s="16"/>
      <c r="VR1046" s="16"/>
      <c r="VS1046" s="16"/>
      <c r="VT1046" s="16"/>
      <c r="VU1046" s="16"/>
      <c r="VV1046" s="16"/>
      <c r="VW1046" s="16"/>
      <c r="VX1046" s="16"/>
      <c r="VY1046" s="16"/>
      <c r="VZ1046" s="16"/>
      <c r="WA1046" s="16"/>
      <c r="WB1046" s="16"/>
      <c r="WC1046" s="16"/>
      <c r="WD1046" s="16"/>
      <c r="WE1046" s="16"/>
      <c r="WF1046" s="16"/>
      <c r="WG1046" s="16"/>
      <c r="WH1046" s="16"/>
      <c r="WI1046" s="16"/>
      <c r="WJ1046" s="16"/>
      <c r="WK1046" s="16"/>
      <c r="WL1046" s="16"/>
      <c r="WM1046" s="16"/>
      <c r="WN1046" s="16"/>
      <c r="WO1046" s="16"/>
      <c r="WP1046" s="16"/>
      <c r="WQ1046" s="16"/>
      <c r="WR1046" s="16"/>
      <c r="WS1046" s="16"/>
      <c r="WT1046" s="16"/>
      <c r="WU1046" s="16"/>
      <c r="WV1046" s="16"/>
      <c r="WW1046" s="16"/>
      <c r="WX1046" s="16"/>
      <c r="WY1046" s="16"/>
      <c r="WZ1046" s="16"/>
      <c r="XA1046" s="16"/>
      <c r="XB1046" s="16"/>
      <c r="XC1046" s="16"/>
      <c r="XD1046" s="16"/>
      <c r="XE1046" s="16"/>
      <c r="XF1046" s="16"/>
      <c r="XG1046" s="16"/>
      <c r="XH1046" s="16"/>
      <c r="XI1046" s="16"/>
      <c r="XJ1046" s="16"/>
      <c r="XK1046" s="16"/>
      <c r="XL1046" s="16"/>
      <c r="XM1046" s="16"/>
      <c r="XN1046" s="16"/>
      <c r="XO1046" s="16"/>
      <c r="XP1046" s="16"/>
      <c r="XQ1046" s="16"/>
      <c r="XR1046" s="16"/>
      <c r="XS1046" s="16"/>
      <c r="XT1046" s="16"/>
      <c r="XU1046" s="16"/>
      <c r="XV1046" s="16"/>
      <c r="XW1046" s="16"/>
      <c r="XX1046" s="16"/>
      <c r="XY1046" s="16"/>
      <c r="XZ1046" s="16"/>
      <c r="YA1046" s="16"/>
      <c r="YB1046" s="16"/>
      <c r="YC1046" s="16"/>
      <c r="YD1046" s="16"/>
      <c r="YE1046" s="16"/>
      <c r="YF1046" s="16"/>
      <c r="YG1046" s="16"/>
      <c r="YH1046" s="16"/>
      <c r="YI1046" s="16"/>
      <c r="YJ1046" s="16"/>
      <c r="YK1046" s="16"/>
      <c r="YL1046" s="16"/>
      <c r="YM1046" s="16"/>
      <c r="YN1046" s="16"/>
      <c r="YO1046" s="16"/>
      <c r="YP1046" s="16"/>
      <c r="YQ1046" s="16"/>
      <c r="YR1046" s="16"/>
      <c r="YS1046" s="16"/>
      <c r="YT1046" s="16"/>
      <c r="YU1046" s="16"/>
      <c r="YV1046" s="16"/>
      <c r="YW1046" s="16"/>
      <c r="YX1046" s="16"/>
      <c r="YY1046" s="16"/>
      <c r="YZ1046" s="16"/>
      <c r="ZA1046" s="16"/>
      <c r="ZB1046" s="16"/>
      <c r="ZC1046" s="16"/>
      <c r="ZD1046" s="16"/>
      <c r="ZE1046" s="16"/>
      <c r="ZF1046" s="16"/>
      <c r="ZG1046" s="16"/>
      <c r="ZH1046" s="16"/>
      <c r="ZI1046" s="16"/>
      <c r="ZJ1046" s="16"/>
      <c r="ZK1046" s="16"/>
      <c r="ZL1046" s="16"/>
      <c r="ZM1046" s="16"/>
      <c r="ZN1046" s="16"/>
      <c r="ZO1046" s="16"/>
      <c r="ZP1046" s="16"/>
      <c r="ZQ1046" s="16"/>
      <c r="ZR1046" s="16"/>
      <c r="ZS1046" s="16"/>
      <c r="ZT1046" s="16"/>
      <c r="ZU1046" s="16"/>
      <c r="ZV1046" s="16"/>
      <c r="ZW1046" s="16"/>
      <c r="ZX1046" s="16"/>
      <c r="ZY1046" s="16"/>
      <c r="ZZ1046" s="16"/>
      <c r="AAA1046" s="16"/>
      <c r="AAB1046" s="16"/>
      <c r="AAC1046" s="16"/>
      <c r="AAD1046" s="16"/>
      <c r="AAE1046" s="16"/>
      <c r="AAF1046" s="16"/>
      <c r="AAG1046" s="16"/>
      <c r="AAH1046" s="16"/>
      <c r="AAI1046" s="16"/>
      <c r="AAJ1046" s="16"/>
      <c r="AAK1046" s="16"/>
      <c r="AAL1046" s="16"/>
      <c r="AAM1046" s="16"/>
      <c r="AAN1046" s="16"/>
      <c r="AAO1046" s="16"/>
      <c r="AAP1046" s="16"/>
      <c r="AAQ1046" s="16"/>
      <c r="AAR1046" s="16"/>
      <c r="AAS1046" s="16"/>
      <c r="AAT1046" s="16"/>
      <c r="AAU1046" s="16"/>
      <c r="AAV1046" s="16"/>
      <c r="AAW1046" s="16"/>
      <c r="AAX1046" s="16"/>
      <c r="AAY1046" s="16"/>
      <c r="AAZ1046" s="16"/>
      <c r="ABA1046" s="16"/>
      <c r="ABB1046" s="16"/>
      <c r="ABC1046" s="16"/>
      <c r="ABD1046" s="16"/>
      <c r="ABE1046" s="16"/>
      <c r="ABF1046" s="16"/>
      <c r="ABG1046" s="16"/>
      <c r="ABH1046" s="16"/>
      <c r="ABI1046" s="16"/>
      <c r="ABJ1046" s="16"/>
      <c r="ABK1046" s="16"/>
      <c r="ABL1046" s="16"/>
      <c r="ABM1046" s="16"/>
      <c r="ABN1046" s="16"/>
      <c r="ABO1046" s="16"/>
      <c r="ABP1046" s="16"/>
      <c r="ABQ1046" s="16"/>
      <c r="ABR1046" s="16"/>
      <c r="ABS1046" s="16"/>
      <c r="ABT1046" s="16"/>
      <c r="ABU1046" s="16"/>
      <c r="ABV1046" s="16"/>
      <c r="ABW1046" s="16"/>
      <c r="ABX1046" s="16"/>
      <c r="ABY1046" s="16"/>
      <c r="ABZ1046" s="16"/>
      <c r="ACA1046" s="16"/>
      <c r="ACB1046" s="16"/>
      <c r="ACC1046" s="16"/>
      <c r="ACD1046" s="16"/>
      <c r="ACE1046" s="16"/>
      <c r="ACF1046" s="16"/>
      <c r="ACG1046" s="16"/>
      <c r="ACH1046" s="16"/>
      <c r="ACI1046" s="16"/>
      <c r="ACJ1046" s="16"/>
      <c r="ACK1046" s="16"/>
      <c r="ACL1046" s="16"/>
      <c r="ACM1046" s="16"/>
      <c r="ACN1046" s="16"/>
      <c r="ACO1046" s="16"/>
      <c r="ACP1046" s="16"/>
      <c r="ACQ1046" s="16"/>
      <c r="ACR1046" s="16"/>
      <c r="ACS1046" s="16"/>
      <c r="ACT1046" s="16"/>
      <c r="ACU1046" s="16"/>
      <c r="ACV1046" s="16"/>
      <c r="ACW1046" s="16"/>
      <c r="ACX1046" s="16"/>
      <c r="ACY1046" s="16"/>
      <c r="ACZ1046" s="16"/>
      <c r="ADA1046" s="16"/>
      <c r="ADB1046" s="16"/>
      <c r="ADC1046" s="16"/>
      <c r="ADD1046" s="16"/>
      <c r="ADE1046" s="16"/>
      <c r="ADF1046" s="16"/>
      <c r="ADG1046" s="16"/>
      <c r="ADH1046" s="16"/>
      <c r="ADI1046" s="16"/>
      <c r="ADJ1046" s="16"/>
      <c r="ADK1046" s="16"/>
      <c r="ADL1046" s="16"/>
      <c r="ADM1046" s="16"/>
      <c r="ADN1046" s="16"/>
      <c r="ADO1046" s="16"/>
      <c r="ADP1046" s="16"/>
      <c r="ADQ1046" s="16"/>
      <c r="ADR1046" s="16"/>
      <c r="ADS1046" s="16"/>
      <c r="ADT1046" s="16"/>
      <c r="ADU1046" s="16"/>
      <c r="ADV1046" s="16"/>
      <c r="ADW1046" s="16"/>
      <c r="ADX1046" s="16"/>
      <c r="ADY1046" s="16"/>
      <c r="ADZ1046" s="16"/>
      <c r="AEA1046" s="16"/>
      <c r="AEB1046" s="16"/>
      <c r="AEC1046" s="16"/>
      <c r="AED1046" s="16"/>
      <c r="AEE1046" s="16"/>
      <c r="AEF1046" s="16"/>
      <c r="AEG1046" s="16"/>
      <c r="AEH1046" s="16"/>
      <c r="AEI1046" s="16"/>
      <c r="AEJ1046" s="16"/>
      <c r="AEK1046" s="16"/>
      <c r="AEL1046" s="16"/>
      <c r="AEM1046" s="16"/>
      <c r="AEN1046" s="16"/>
      <c r="AEO1046" s="16"/>
      <c r="AEP1046" s="16"/>
      <c r="AEQ1046" s="16"/>
      <c r="AER1046" s="16"/>
      <c r="AES1046" s="16"/>
      <c r="AET1046" s="16"/>
      <c r="AEU1046" s="16"/>
      <c r="AEV1046" s="16"/>
      <c r="AEW1046" s="16"/>
      <c r="AEX1046" s="16"/>
      <c r="AEY1046" s="16"/>
      <c r="AEZ1046" s="16"/>
      <c r="AFA1046" s="16"/>
      <c r="AFB1046" s="16"/>
      <c r="AFC1046" s="16"/>
      <c r="AFD1046" s="16"/>
      <c r="AFE1046" s="16"/>
      <c r="AFF1046" s="16"/>
      <c r="AFG1046" s="16"/>
      <c r="AFH1046" s="16"/>
      <c r="AFI1046" s="16"/>
      <c r="AFJ1046" s="16"/>
      <c r="AFK1046" s="16"/>
      <c r="AFL1046" s="16"/>
      <c r="AFM1046" s="16"/>
      <c r="AFN1046" s="16"/>
      <c r="AFO1046" s="16"/>
      <c r="AFP1046" s="16"/>
      <c r="AFQ1046" s="16"/>
      <c r="AFR1046" s="16"/>
      <c r="AFS1046" s="16"/>
      <c r="AFT1046" s="16"/>
      <c r="AFU1046" s="16"/>
      <c r="AFV1046" s="16"/>
      <c r="AFW1046" s="16"/>
      <c r="AFX1046" s="16"/>
      <c r="AFY1046" s="16"/>
      <c r="AFZ1046" s="16"/>
      <c r="AGA1046" s="16"/>
      <c r="AGB1046" s="16"/>
      <c r="AGC1046" s="16"/>
      <c r="AGD1046" s="16"/>
      <c r="AGE1046" s="16"/>
      <c r="AGF1046" s="16"/>
      <c r="AGG1046" s="16"/>
      <c r="AGH1046" s="16"/>
      <c r="AGI1046" s="16"/>
      <c r="AGJ1046" s="16"/>
      <c r="AGK1046" s="16"/>
      <c r="AGL1046" s="16"/>
      <c r="AGM1046" s="16"/>
      <c r="AGN1046" s="16"/>
      <c r="AGO1046" s="16"/>
      <c r="AGP1046" s="16"/>
      <c r="AGQ1046" s="16"/>
      <c r="AGR1046" s="16"/>
      <c r="AGS1046" s="16"/>
      <c r="AGT1046" s="16"/>
      <c r="AGU1046" s="16"/>
      <c r="AGV1046" s="16"/>
      <c r="AGW1046" s="16"/>
      <c r="AGX1046" s="16"/>
      <c r="AGY1046" s="16"/>
      <c r="AGZ1046" s="16"/>
      <c r="AHA1046" s="16"/>
      <c r="AHB1046" s="16"/>
      <c r="AHC1046" s="16"/>
      <c r="AHD1046" s="16"/>
      <c r="AHE1046" s="16"/>
      <c r="AHF1046" s="16"/>
      <c r="AHG1046" s="16"/>
      <c r="AHH1046" s="16"/>
      <c r="AHI1046" s="16"/>
      <c r="AHJ1046" s="16"/>
      <c r="AHK1046" s="16"/>
      <c r="AHL1046" s="16"/>
      <c r="AHM1046" s="16"/>
      <c r="AHN1046" s="16"/>
      <c r="AHO1046" s="16"/>
      <c r="AHP1046" s="16"/>
      <c r="AHQ1046" s="16"/>
      <c r="AHR1046" s="16"/>
      <c r="AHS1046" s="16"/>
      <c r="AHT1046" s="16"/>
      <c r="AHU1046" s="16"/>
      <c r="AHV1046" s="16"/>
      <c r="AHW1046" s="16"/>
      <c r="AHX1046" s="16"/>
      <c r="AHY1046" s="16"/>
      <c r="AHZ1046" s="16"/>
      <c r="AIA1046" s="16"/>
      <c r="AIB1046" s="16"/>
      <c r="AIC1046" s="16"/>
      <c r="AID1046" s="16"/>
      <c r="AIE1046" s="16"/>
      <c r="AIF1046" s="16"/>
      <c r="AIG1046" s="16"/>
      <c r="AIH1046" s="16"/>
      <c r="AII1046" s="16"/>
      <c r="AIJ1046" s="16"/>
      <c r="AIK1046" s="16"/>
      <c r="AIL1046" s="16"/>
      <c r="AIM1046" s="16"/>
      <c r="AIN1046" s="16"/>
      <c r="AIO1046" s="16"/>
      <c r="AIP1046" s="16"/>
      <c r="AIQ1046" s="16"/>
      <c r="AIR1046" s="16"/>
      <c r="AIS1046" s="16"/>
      <c r="AIT1046" s="16"/>
      <c r="AIU1046" s="16"/>
      <c r="AIV1046" s="16"/>
      <c r="AIW1046" s="16"/>
      <c r="AIX1046" s="16"/>
      <c r="AIY1046" s="16"/>
      <c r="AIZ1046" s="16"/>
      <c r="AJA1046" s="16"/>
      <c r="AJB1046" s="16"/>
      <c r="AJC1046" s="16"/>
      <c r="AJD1046" s="16"/>
      <c r="AJE1046" s="16"/>
      <c r="AJF1046" s="16"/>
      <c r="AJG1046" s="16"/>
      <c r="AJH1046" s="16"/>
      <c r="AJI1046" s="16"/>
      <c r="AJJ1046" s="16"/>
      <c r="AJK1046" s="16"/>
      <c r="AJL1046" s="16"/>
      <c r="AJM1046" s="16"/>
      <c r="AJN1046" s="16"/>
      <c r="AJO1046" s="16"/>
      <c r="AJP1046" s="16"/>
      <c r="AJQ1046" s="16"/>
      <c r="AJR1046" s="16"/>
      <c r="AJS1046" s="16"/>
      <c r="AJT1046" s="16"/>
      <c r="AJU1046" s="16"/>
      <c r="AJV1046" s="16"/>
      <c r="AJW1046" s="16"/>
      <c r="AJX1046" s="16"/>
      <c r="AJY1046" s="16"/>
      <c r="AJZ1046" s="16"/>
      <c r="AKA1046" s="16"/>
      <c r="AKB1046" s="16"/>
      <c r="AKC1046" s="16"/>
      <c r="AKD1046" s="16"/>
      <c r="AKE1046" s="16"/>
      <c r="AKF1046" s="16"/>
      <c r="AKG1046" s="16"/>
      <c r="AKH1046" s="16"/>
      <c r="AKI1046" s="16"/>
      <c r="AKJ1046" s="16"/>
      <c r="AKK1046" s="16"/>
      <c r="AKL1046" s="16"/>
      <c r="AKM1046" s="16"/>
      <c r="AKN1046" s="16"/>
      <c r="AKO1046" s="16"/>
      <c r="AKP1046" s="16"/>
      <c r="AKQ1046" s="16"/>
      <c r="AKR1046" s="16"/>
      <c r="AKS1046" s="16"/>
      <c r="AKT1046" s="16"/>
      <c r="AKU1046" s="16"/>
      <c r="AKV1046" s="16"/>
      <c r="AKW1046" s="16"/>
      <c r="AKX1046" s="16"/>
      <c r="AKY1046" s="16"/>
      <c r="AKZ1046" s="16"/>
      <c r="ALA1046" s="16"/>
      <c r="ALB1046" s="16"/>
      <c r="ALC1046" s="16"/>
      <c r="ALD1046" s="16"/>
      <c r="ALE1046" s="16"/>
      <c r="ALF1046" s="16"/>
      <c r="ALG1046" s="16"/>
      <c r="ALH1046" s="16"/>
      <c r="ALI1046" s="16"/>
      <c r="ALJ1046" s="16"/>
      <c r="ALK1046" s="16"/>
      <c r="ALL1046" s="16"/>
      <c r="ALM1046" s="16"/>
      <c r="ALN1046" s="16"/>
      <c r="ALO1046" s="16"/>
      <c r="ALP1046" s="16"/>
      <c r="ALQ1046" s="16"/>
      <c r="ALR1046" s="16"/>
      <c r="ALS1046" s="16"/>
      <c r="ALT1046" s="16"/>
      <c r="ALU1046" s="16"/>
      <c r="ALV1046" s="16"/>
      <c r="ALW1046" s="16"/>
      <c r="ALX1046" s="16"/>
      <c r="ALY1046" s="16"/>
      <c r="ALZ1046" s="16"/>
      <c r="AMA1046" s="16"/>
      <c r="AMB1046" s="16"/>
      <c r="AMC1046" s="16"/>
      <c r="AMD1046" s="16"/>
      <c r="AME1046" s="16"/>
      <c r="AMF1046" s="16"/>
      <c r="AMG1046" s="16"/>
      <c r="AMH1046" s="16"/>
      <c r="AMI1046" s="16"/>
      <c r="AMJ1046" s="16"/>
      <c r="AMK1046" s="16"/>
      <c r="AML1046" s="16"/>
      <c r="AMM1046" s="16"/>
      <c r="AMN1046" s="16"/>
      <c r="AMO1046" s="16"/>
      <c r="AMP1046" s="16"/>
      <c r="AMQ1046" s="16"/>
      <c r="AMR1046" s="16"/>
      <c r="AMS1046" s="16"/>
      <c r="AMT1046" s="16"/>
      <c r="AMU1046" s="16"/>
      <c r="AMV1046" s="16"/>
      <c r="AMW1046" s="16"/>
      <c r="AMX1046" s="16"/>
      <c r="AMY1046" s="16"/>
      <c r="AMZ1046" s="16"/>
      <c r="ANA1046" s="16"/>
      <c r="ANB1046" s="16"/>
      <c r="ANC1046" s="16"/>
      <c r="AND1046" s="16"/>
      <c r="ANE1046" s="16"/>
      <c r="ANF1046" s="16"/>
      <c r="ANG1046" s="16"/>
      <c r="ANH1046" s="16"/>
      <c r="ANI1046" s="16"/>
      <c r="ANJ1046" s="16"/>
      <c r="ANK1046" s="16"/>
      <c r="ANL1046" s="16"/>
      <c r="ANM1046" s="16"/>
      <c r="ANN1046" s="16"/>
      <c r="ANO1046" s="16"/>
      <c r="ANP1046" s="16"/>
      <c r="ANQ1046" s="16"/>
      <c r="ANR1046" s="16"/>
      <c r="ANS1046" s="16"/>
      <c r="ANT1046" s="16"/>
      <c r="ANU1046" s="16"/>
      <c r="ANV1046" s="16"/>
      <c r="ANW1046" s="16"/>
      <c r="ANX1046" s="16"/>
      <c r="ANY1046" s="16"/>
      <c r="ANZ1046" s="16"/>
      <c r="AOA1046" s="16"/>
      <c r="AOB1046" s="16"/>
      <c r="AOC1046" s="16"/>
      <c r="AOD1046" s="16"/>
      <c r="AOE1046" s="16"/>
      <c r="AOF1046" s="16"/>
      <c r="AOG1046" s="16"/>
      <c r="AOH1046" s="16"/>
      <c r="AOI1046" s="16"/>
      <c r="AOJ1046" s="16"/>
      <c r="AOK1046" s="16"/>
      <c r="AOL1046" s="16"/>
      <c r="AOM1046" s="16"/>
      <c r="AON1046" s="16"/>
      <c r="AOO1046" s="16"/>
      <c r="AOP1046" s="16"/>
      <c r="AOQ1046" s="16"/>
      <c r="AOR1046" s="16"/>
      <c r="AOS1046" s="16"/>
      <c r="AOT1046" s="16"/>
      <c r="AOU1046" s="16"/>
      <c r="AOV1046" s="16"/>
      <c r="AOW1046" s="16"/>
      <c r="AOX1046" s="16"/>
      <c r="AOY1046" s="16"/>
      <c r="AOZ1046" s="16"/>
      <c r="APA1046" s="16"/>
      <c r="APB1046" s="16"/>
      <c r="APC1046" s="16"/>
      <c r="APD1046" s="16"/>
      <c r="APE1046" s="16"/>
      <c r="APF1046" s="16"/>
      <c r="APG1046" s="16"/>
      <c r="APH1046" s="16"/>
      <c r="API1046" s="16"/>
      <c r="APJ1046" s="16"/>
      <c r="APK1046" s="16"/>
      <c r="APL1046" s="16"/>
      <c r="APM1046" s="16"/>
      <c r="APN1046" s="16"/>
      <c r="APO1046" s="16"/>
      <c r="APP1046" s="16"/>
      <c r="APQ1046" s="16"/>
      <c r="APR1046" s="16"/>
      <c r="APS1046" s="16"/>
      <c r="APT1046" s="16"/>
      <c r="APU1046" s="16"/>
      <c r="APV1046" s="16"/>
      <c r="APW1046" s="16"/>
      <c r="APX1046" s="16"/>
      <c r="APY1046" s="16"/>
      <c r="APZ1046" s="16"/>
      <c r="AQA1046" s="16"/>
      <c r="AQB1046" s="16"/>
      <c r="AQC1046" s="16"/>
      <c r="AQD1046" s="16"/>
      <c r="AQE1046" s="16"/>
      <c r="AQF1046" s="16"/>
      <c r="AQG1046" s="16"/>
      <c r="AQH1046" s="16"/>
      <c r="AQI1046" s="16"/>
      <c r="AQJ1046" s="16"/>
      <c r="AQK1046" s="16"/>
      <c r="AQL1046" s="16"/>
      <c r="AQM1046" s="16"/>
      <c r="AQN1046" s="16"/>
      <c r="AQO1046" s="16"/>
      <c r="AQP1046" s="16"/>
      <c r="AQQ1046" s="16"/>
      <c r="AQR1046" s="16"/>
      <c r="AQS1046" s="16"/>
      <c r="AQT1046" s="16"/>
      <c r="AQU1046" s="16"/>
      <c r="AQV1046" s="16"/>
      <c r="AQW1046" s="16"/>
      <c r="AQX1046" s="16"/>
      <c r="AQY1046" s="16"/>
      <c r="AQZ1046" s="16"/>
      <c r="ARA1046" s="16"/>
      <c r="ARB1046" s="16"/>
      <c r="ARC1046" s="16"/>
      <c r="ARD1046" s="16"/>
      <c r="ARE1046" s="16"/>
      <c r="ARF1046" s="16"/>
      <c r="ARG1046" s="16"/>
      <c r="ARH1046" s="16"/>
      <c r="ARI1046" s="16"/>
      <c r="ARJ1046" s="16"/>
      <c r="ARK1046" s="16"/>
      <c r="ARL1046" s="16"/>
      <c r="ARM1046" s="16"/>
      <c r="ARN1046" s="16"/>
      <c r="ARO1046" s="16"/>
      <c r="ARP1046" s="16"/>
      <c r="ARQ1046" s="16"/>
      <c r="ARR1046" s="16"/>
      <c r="ARS1046" s="16"/>
      <c r="ART1046" s="16"/>
      <c r="ARU1046" s="16"/>
      <c r="ARV1046" s="16"/>
      <c r="ARW1046" s="16"/>
      <c r="ARX1046" s="16"/>
      <c r="ARY1046" s="16"/>
      <c r="ARZ1046" s="16"/>
      <c r="ASA1046" s="16"/>
      <c r="ASB1046" s="16"/>
      <c r="ASC1046" s="16"/>
      <c r="ASD1046" s="16"/>
      <c r="ASE1046" s="16"/>
      <c r="ASF1046" s="16"/>
      <c r="ASG1046" s="16"/>
      <c r="ASH1046" s="16"/>
      <c r="ASI1046" s="16"/>
      <c r="ASJ1046" s="16"/>
      <c r="ASK1046" s="16"/>
      <c r="ASL1046" s="16"/>
      <c r="ASM1046" s="16"/>
      <c r="ASN1046" s="16"/>
      <c r="ASO1046" s="16"/>
      <c r="ASP1046" s="16"/>
      <c r="ASQ1046" s="16"/>
      <c r="ASR1046" s="16"/>
      <c r="ASS1046" s="16"/>
      <c r="AST1046" s="16"/>
      <c r="ASU1046" s="16"/>
      <c r="ASV1046" s="16"/>
      <c r="ASW1046" s="16"/>
      <c r="ASX1046" s="16"/>
      <c r="ASY1046" s="16"/>
      <c r="ASZ1046" s="16"/>
      <c r="ATA1046" s="16"/>
      <c r="ATB1046" s="16"/>
      <c r="ATC1046" s="16"/>
      <c r="ATD1046" s="16"/>
      <c r="ATE1046" s="16"/>
      <c r="ATF1046" s="16"/>
      <c r="ATG1046" s="16"/>
      <c r="ATH1046" s="16"/>
      <c r="ATI1046" s="16"/>
      <c r="ATJ1046" s="16"/>
      <c r="ATK1046" s="16"/>
      <c r="ATL1046" s="16"/>
      <c r="ATM1046" s="16"/>
      <c r="ATN1046" s="16"/>
      <c r="ATO1046" s="16"/>
      <c r="ATP1046" s="16"/>
      <c r="ATQ1046" s="16"/>
      <c r="ATR1046" s="16"/>
      <c r="ATS1046" s="16"/>
      <c r="ATT1046" s="16"/>
      <c r="ATU1046" s="16"/>
      <c r="ATV1046" s="16"/>
      <c r="ATW1046" s="16"/>
      <c r="ATX1046" s="16"/>
      <c r="ATY1046" s="16"/>
      <c r="ATZ1046" s="16"/>
      <c r="AUA1046" s="16"/>
      <c r="AUB1046" s="16"/>
      <c r="AUC1046" s="16"/>
      <c r="AUD1046" s="16"/>
      <c r="AUE1046" s="16"/>
      <c r="AUF1046" s="16"/>
      <c r="AUG1046" s="16"/>
      <c r="AUH1046" s="16"/>
      <c r="AUI1046" s="16"/>
      <c r="AUJ1046" s="16"/>
      <c r="AUK1046" s="16"/>
      <c r="AUL1046" s="16"/>
      <c r="AUM1046" s="16"/>
      <c r="AUN1046" s="16"/>
      <c r="AUO1046" s="16"/>
      <c r="AUP1046" s="16"/>
      <c r="AUQ1046" s="16"/>
      <c r="AUR1046" s="16"/>
      <c r="AUS1046" s="16"/>
      <c r="AUT1046" s="16"/>
      <c r="AUU1046" s="16"/>
      <c r="AUV1046" s="16"/>
      <c r="AUW1046" s="16"/>
      <c r="AUX1046" s="16"/>
      <c r="AUY1046" s="16"/>
      <c r="AUZ1046" s="16"/>
      <c r="AVA1046" s="16"/>
      <c r="AVB1046" s="16"/>
      <c r="AVC1046" s="16"/>
      <c r="AVD1046" s="16"/>
      <c r="AVE1046" s="16"/>
      <c r="AVF1046" s="16"/>
      <c r="AVG1046" s="16"/>
      <c r="AVH1046" s="16"/>
      <c r="AVI1046" s="16"/>
      <c r="AVJ1046" s="16"/>
      <c r="AVK1046" s="16"/>
      <c r="AVL1046" s="16"/>
      <c r="AVM1046" s="16"/>
      <c r="AVN1046" s="16"/>
      <c r="AVO1046" s="16"/>
      <c r="AVP1046" s="16"/>
      <c r="AVQ1046" s="16"/>
      <c r="AVR1046" s="16"/>
      <c r="AVS1046" s="16"/>
      <c r="AVT1046" s="16"/>
      <c r="AVU1046" s="16"/>
      <c r="AVV1046" s="16"/>
      <c r="AVW1046" s="16"/>
      <c r="AVX1046" s="16"/>
      <c r="AVY1046" s="16"/>
      <c r="AVZ1046" s="16"/>
      <c r="AWA1046" s="16"/>
      <c r="AWB1046" s="16"/>
      <c r="AWC1046" s="16"/>
      <c r="AWD1046" s="16"/>
      <c r="AWE1046" s="16"/>
      <c r="AWF1046" s="16"/>
      <c r="AWG1046" s="16"/>
      <c r="AWH1046" s="16"/>
      <c r="AWI1046" s="16"/>
      <c r="AWJ1046" s="16"/>
      <c r="AWK1046" s="16"/>
      <c r="AWL1046" s="16"/>
      <c r="AWM1046" s="16"/>
      <c r="AWN1046" s="16"/>
      <c r="AWO1046" s="16"/>
      <c r="AWP1046" s="16"/>
      <c r="AWQ1046" s="16"/>
      <c r="AWR1046" s="16"/>
      <c r="AWS1046" s="16"/>
      <c r="AWT1046" s="16"/>
      <c r="AWU1046" s="16"/>
      <c r="AWV1046" s="16"/>
      <c r="AWW1046" s="16"/>
      <c r="AWX1046" s="16"/>
      <c r="AWY1046" s="16"/>
      <c r="AWZ1046" s="16"/>
      <c r="AXA1046" s="16"/>
      <c r="AXB1046" s="16"/>
      <c r="AXC1046" s="16"/>
      <c r="AXD1046" s="16"/>
      <c r="AXE1046" s="16"/>
      <c r="AXF1046" s="16"/>
      <c r="AXG1046" s="16"/>
      <c r="AXH1046" s="16"/>
      <c r="AXI1046" s="16"/>
      <c r="AXJ1046" s="16"/>
      <c r="AXK1046" s="16"/>
      <c r="AXL1046" s="16"/>
      <c r="AXM1046" s="16"/>
      <c r="AXN1046" s="16"/>
      <c r="AXO1046" s="16"/>
      <c r="AXP1046" s="16"/>
      <c r="AXQ1046" s="16"/>
      <c r="AXR1046" s="16"/>
      <c r="AXS1046" s="16"/>
      <c r="AXT1046" s="16"/>
      <c r="AXU1046" s="16"/>
      <c r="AXV1046" s="16"/>
      <c r="AXW1046" s="16"/>
      <c r="AXX1046" s="16"/>
      <c r="AXY1046" s="16"/>
      <c r="AXZ1046" s="16"/>
      <c r="AYA1046" s="16"/>
      <c r="AYB1046" s="16"/>
      <c r="AYC1046" s="16"/>
      <c r="AYD1046" s="16"/>
      <c r="AYE1046" s="16"/>
      <c r="AYF1046" s="16"/>
      <c r="AYG1046" s="16"/>
      <c r="AYH1046" s="16"/>
      <c r="AYI1046" s="16"/>
      <c r="AYJ1046" s="16"/>
      <c r="AYK1046" s="16"/>
      <c r="AYL1046" s="16"/>
      <c r="AYM1046" s="16"/>
      <c r="AYN1046" s="16"/>
      <c r="AYO1046" s="16"/>
      <c r="AYP1046" s="16"/>
      <c r="AYQ1046" s="16"/>
      <c r="AYR1046" s="16"/>
      <c r="AYS1046" s="16"/>
      <c r="AYT1046" s="16"/>
      <c r="AYU1046" s="16"/>
      <c r="AYV1046" s="16"/>
      <c r="AYW1046" s="16"/>
      <c r="AYX1046" s="16"/>
      <c r="AYY1046" s="16"/>
      <c r="AYZ1046" s="16"/>
      <c r="AZA1046" s="16"/>
      <c r="AZB1046" s="16"/>
      <c r="AZC1046" s="16"/>
      <c r="AZD1046" s="16"/>
      <c r="AZE1046" s="16"/>
      <c r="AZF1046" s="16"/>
      <c r="AZG1046" s="16"/>
      <c r="AZH1046" s="16"/>
      <c r="AZI1046" s="16"/>
      <c r="AZJ1046" s="16"/>
      <c r="AZK1046" s="16"/>
      <c r="AZL1046" s="16"/>
      <c r="AZM1046" s="16"/>
      <c r="AZN1046" s="16"/>
      <c r="AZO1046" s="16"/>
      <c r="AZP1046" s="16"/>
      <c r="AZQ1046" s="16"/>
      <c r="AZR1046" s="16"/>
      <c r="AZS1046" s="16"/>
      <c r="AZT1046" s="16"/>
      <c r="AZU1046" s="16"/>
      <c r="AZV1046" s="16"/>
      <c r="AZW1046" s="16"/>
      <c r="AZX1046" s="16"/>
      <c r="AZY1046" s="16"/>
      <c r="AZZ1046" s="16"/>
      <c r="BAA1046" s="16"/>
      <c r="BAB1046" s="16"/>
      <c r="BAC1046" s="16"/>
      <c r="BAD1046" s="16"/>
      <c r="BAE1046" s="16"/>
      <c r="BAF1046" s="16"/>
      <c r="BAG1046" s="16"/>
      <c r="BAH1046" s="16"/>
      <c r="BAI1046" s="16"/>
      <c r="BAJ1046" s="16"/>
      <c r="BAK1046" s="16"/>
      <c r="BAL1046" s="16"/>
      <c r="BAM1046" s="16"/>
      <c r="BAN1046" s="16"/>
      <c r="BAO1046" s="16"/>
      <c r="BAP1046" s="16"/>
      <c r="BAQ1046" s="16"/>
      <c r="BAR1046" s="16"/>
      <c r="BAS1046" s="16"/>
      <c r="BAT1046" s="16"/>
      <c r="BAU1046" s="16"/>
      <c r="BAV1046" s="16"/>
      <c r="BAW1046" s="16"/>
      <c r="BAX1046" s="16"/>
      <c r="BAY1046" s="16"/>
      <c r="BAZ1046" s="16"/>
      <c r="BBA1046" s="16"/>
      <c r="BBB1046" s="16"/>
      <c r="BBC1046" s="16"/>
      <c r="BBD1046" s="16"/>
      <c r="BBE1046" s="16"/>
      <c r="BBF1046" s="16"/>
      <c r="BBG1046" s="16"/>
      <c r="BBH1046" s="16"/>
      <c r="BBI1046" s="16"/>
      <c r="BBJ1046" s="16"/>
      <c r="BBK1046" s="16"/>
      <c r="BBL1046" s="16"/>
      <c r="BBM1046" s="16"/>
      <c r="BBN1046" s="16"/>
      <c r="BBO1046" s="16"/>
      <c r="BBP1046" s="16"/>
      <c r="BBQ1046" s="16"/>
      <c r="BBR1046" s="16"/>
      <c r="BBS1046" s="16"/>
      <c r="BBT1046" s="16"/>
      <c r="BBU1046" s="16"/>
      <c r="BBV1046" s="16"/>
      <c r="BBW1046" s="16"/>
      <c r="BBX1046" s="16"/>
      <c r="BBY1046" s="16"/>
      <c r="BBZ1046" s="16"/>
      <c r="BCA1046" s="16"/>
      <c r="BCB1046" s="16"/>
      <c r="BCC1046" s="16"/>
      <c r="BCD1046" s="16"/>
      <c r="BCE1046" s="16"/>
      <c r="BCF1046" s="16"/>
      <c r="BCG1046" s="16"/>
      <c r="BCH1046" s="16"/>
      <c r="BCI1046" s="16"/>
      <c r="BCJ1046" s="16"/>
      <c r="BCK1046" s="16"/>
      <c r="BCL1046" s="16"/>
      <c r="BCM1046" s="16"/>
      <c r="BCN1046" s="16"/>
      <c r="BCO1046" s="16"/>
      <c r="BCP1046" s="16"/>
      <c r="BCQ1046" s="16"/>
      <c r="BCR1046" s="16"/>
      <c r="BCS1046" s="16"/>
      <c r="BCT1046" s="16"/>
      <c r="BCU1046" s="16"/>
      <c r="BCV1046" s="16"/>
      <c r="BCW1046" s="16"/>
      <c r="BCX1046" s="16"/>
      <c r="BCY1046" s="16"/>
      <c r="BCZ1046" s="16"/>
      <c r="BDA1046" s="16"/>
      <c r="BDB1046" s="16"/>
      <c r="BDC1046" s="16"/>
      <c r="BDD1046" s="16"/>
      <c r="BDE1046" s="16"/>
      <c r="BDF1046" s="16"/>
      <c r="BDG1046" s="16"/>
      <c r="BDH1046" s="16"/>
      <c r="BDI1046" s="16"/>
      <c r="BDJ1046" s="16"/>
      <c r="BDK1046" s="16"/>
      <c r="BDL1046" s="16"/>
      <c r="BDM1046" s="16"/>
      <c r="BDN1046" s="16"/>
      <c r="BDO1046" s="16"/>
      <c r="BDP1046" s="16"/>
      <c r="BDQ1046" s="16"/>
      <c r="BDR1046" s="16"/>
      <c r="BDS1046" s="16"/>
      <c r="BDT1046" s="16"/>
      <c r="BDU1046" s="16"/>
      <c r="BDV1046" s="16"/>
      <c r="BDW1046" s="16"/>
      <c r="BDX1046" s="16"/>
      <c r="BDY1046" s="16"/>
      <c r="BDZ1046" s="16"/>
      <c r="BEA1046" s="16"/>
      <c r="BEB1046" s="16"/>
      <c r="BEC1046" s="16"/>
      <c r="BED1046" s="16"/>
      <c r="BEE1046" s="16"/>
      <c r="BEF1046" s="16"/>
      <c r="BEG1046" s="16"/>
      <c r="BEH1046" s="16"/>
      <c r="BEI1046" s="16"/>
      <c r="BEJ1046" s="16"/>
      <c r="BEK1046" s="16"/>
      <c r="BEL1046" s="16"/>
      <c r="BEM1046" s="16"/>
      <c r="BEN1046" s="16"/>
      <c r="BEO1046" s="16"/>
      <c r="BEP1046" s="16"/>
      <c r="BEQ1046" s="16"/>
      <c r="BER1046" s="16"/>
      <c r="BES1046" s="16"/>
      <c r="BET1046" s="16"/>
      <c r="BEU1046" s="16"/>
      <c r="BEV1046" s="16"/>
      <c r="BEW1046" s="16"/>
      <c r="BEX1046" s="16"/>
      <c r="BEY1046" s="16"/>
      <c r="BEZ1046" s="16"/>
      <c r="BFA1046" s="16"/>
      <c r="BFB1046" s="16"/>
      <c r="BFC1046" s="16"/>
      <c r="BFD1046" s="16"/>
      <c r="BFE1046" s="16"/>
      <c r="BFF1046" s="16"/>
      <c r="BFG1046" s="16"/>
      <c r="BFH1046" s="16"/>
      <c r="BFI1046" s="16"/>
      <c r="BFJ1046" s="16"/>
      <c r="BFK1046" s="16"/>
      <c r="BFL1046" s="16"/>
      <c r="BFM1046" s="16"/>
      <c r="BFN1046" s="16"/>
      <c r="BFO1046" s="16"/>
      <c r="BFP1046" s="16"/>
      <c r="BFQ1046" s="16"/>
      <c r="BFR1046" s="16"/>
      <c r="BFS1046" s="16"/>
      <c r="BFT1046" s="16"/>
      <c r="BFU1046" s="16"/>
      <c r="BFV1046" s="16"/>
      <c r="BFW1046" s="16"/>
      <c r="BFX1046" s="16"/>
      <c r="BFY1046" s="16"/>
      <c r="BFZ1046" s="16"/>
      <c r="BGA1046" s="16"/>
      <c r="BGB1046" s="16"/>
      <c r="BGC1046" s="16"/>
      <c r="BGD1046" s="16"/>
      <c r="BGE1046" s="16"/>
      <c r="BGF1046" s="16"/>
      <c r="BGG1046" s="16"/>
      <c r="BGH1046" s="16"/>
      <c r="BGI1046" s="16"/>
      <c r="BGJ1046" s="16"/>
      <c r="BGK1046" s="16"/>
      <c r="BGL1046" s="16"/>
      <c r="BGM1046" s="16"/>
      <c r="BGN1046" s="16"/>
      <c r="BGO1046" s="16"/>
      <c r="BGP1046" s="16"/>
      <c r="BGQ1046" s="16"/>
      <c r="BGR1046" s="16"/>
      <c r="BGS1046" s="16"/>
      <c r="BGT1046" s="16"/>
      <c r="BGU1046" s="16"/>
      <c r="BGV1046" s="16"/>
      <c r="BGW1046" s="16"/>
      <c r="BGX1046" s="16"/>
      <c r="BGY1046" s="16"/>
      <c r="BGZ1046" s="16"/>
      <c r="BHA1046" s="16"/>
      <c r="BHB1046" s="16"/>
      <c r="BHC1046" s="16"/>
      <c r="BHD1046" s="16"/>
      <c r="BHE1046" s="16"/>
      <c r="BHF1046" s="16"/>
      <c r="BHG1046" s="16"/>
      <c r="BHH1046" s="16"/>
      <c r="BHI1046" s="16"/>
      <c r="BHJ1046" s="16"/>
      <c r="BHK1046" s="16"/>
      <c r="BHL1046" s="16"/>
      <c r="BHM1046" s="16"/>
      <c r="BHN1046" s="16"/>
      <c r="BHO1046" s="16"/>
      <c r="BHP1046" s="16"/>
      <c r="BHQ1046" s="16"/>
      <c r="BHR1046" s="16"/>
      <c r="BHS1046" s="16"/>
      <c r="BHT1046" s="16"/>
      <c r="BHU1046" s="16"/>
      <c r="BHV1046" s="16"/>
      <c r="BHW1046" s="16"/>
      <c r="BHX1046" s="16"/>
      <c r="BHY1046" s="16"/>
      <c r="BHZ1046" s="16"/>
      <c r="BIA1046" s="16"/>
      <c r="BIB1046" s="16"/>
      <c r="BIC1046" s="16"/>
      <c r="BID1046" s="16"/>
      <c r="BIE1046" s="16"/>
      <c r="BIF1046" s="16"/>
      <c r="BIG1046" s="16"/>
      <c r="BIH1046" s="16"/>
      <c r="BII1046" s="16"/>
      <c r="BIJ1046" s="16"/>
      <c r="BIK1046" s="16"/>
      <c r="BIL1046" s="16"/>
      <c r="BIM1046" s="16"/>
      <c r="BIN1046" s="16"/>
      <c r="BIO1046" s="16"/>
      <c r="BIP1046" s="16"/>
      <c r="BIQ1046" s="16"/>
      <c r="BIR1046" s="16"/>
      <c r="BIS1046" s="16"/>
      <c r="BIT1046" s="16"/>
      <c r="BIU1046" s="16"/>
      <c r="BIV1046" s="16"/>
      <c r="BIW1046" s="16"/>
      <c r="BIX1046" s="16"/>
      <c r="BIY1046" s="16"/>
      <c r="BIZ1046" s="16"/>
      <c r="BJA1046" s="16"/>
      <c r="BJB1046" s="16"/>
      <c r="BJC1046" s="16"/>
      <c r="BJD1046" s="16"/>
      <c r="BJE1046" s="16"/>
      <c r="BJF1046" s="16"/>
      <c r="BJG1046" s="16"/>
      <c r="BJH1046" s="16"/>
      <c r="BJI1046" s="16"/>
      <c r="BJJ1046" s="16"/>
      <c r="BJK1046" s="16"/>
      <c r="BJL1046" s="16"/>
      <c r="BJM1046" s="16"/>
      <c r="BJN1046" s="16"/>
      <c r="BJO1046" s="16"/>
      <c r="BJP1046" s="16"/>
      <c r="BJQ1046" s="16"/>
      <c r="BJR1046" s="16"/>
      <c r="BJS1046" s="16"/>
      <c r="BJT1046" s="16"/>
      <c r="BJU1046" s="16"/>
      <c r="BJV1046" s="16"/>
      <c r="BJW1046" s="16"/>
      <c r="BJX1046" s="16"/>
      <c r="BJY1046" s="16"/>
      <c r="BJZ1046" s="16"/>
      <c r="BKA1046" s="16"/>
      <c r="BKB1046" s="16"/>
      <c r="BKC1046" s="16"/>
      <c r="BKD1046" s="16"/>
      <c r="BKE1046" s="16"/>
      <c r="BKF1046" s="16"/>
      <c r="BKG1046" s="16"/>
      <c r="BKH1046" s="16"/>
      <c r="BKI1046" s="16"/>
      <c r="BKJ1046" s="16"/>
      <c r="BKK1046" s="16"/>
      <c r="BKL1046" s="16"/>
      <c r="BKM1046" s="16"/>
      <c r="BKN1046" s="16"/>
      <c r="BKO1046" s="16"/>
      <c r="BKP1046" s="16"/>
      <c r="BKQ1046" s="16"/>
      <c r="BKR1046" s="16"/>
      <c r="BKS1046" s="16"/>
      <c r="BKT1046" s="16"/>
      <c r="BKU1046" s="16"/>
      <c r="BKV1046" s="16"/>
      <c r="BKW1046" s="16"/>
      <c r="BKX1046" s="16"/>
      <c r="BKY1046" s="16"/>
      <c r="BKZ1046" s="16"/>
      <c r="BLA1046" s="16"/>
      <c r="BLB1046" s="16"/>
      <c r="BLC1046" s="16"/>
      <c r="BLD1046" s="16"/>
      <c r="BLE1046" s="16"/>
      <c r="BLF1046" s="16"/>
      <c r="BLG1046" s="16"/>
      <c r="BLH1046" s="16"/>
      <c r="BLI1046" s="16"/>
      <c r="BLJ1046" s="16"/>
      <c r="BLK1046" s="16"/>
      <c r="BLL1046" s="16"/>
      <c r="BLM1046" s="16"/>
      <c r="BLN1046" s="16"/>
      <c r="BLO1046" s="16"/>
      <c r="BLP1046" s="16"/>
      <c r="BLQ1046" s="16"/>
      <c r="BLR1046" s="16"/>
      <c r="BLS1046" s="16"/>
      <c r="BLT1046" s="16"/>
      <c r="BLU1046" s="16"/>
      <c r="BLV1046" s="16"/>
      <c r="BLW1046" s="16"/>
      <c r="BLX1046" s="16"/>
      <c r="BLY1046" s="16"/>
      <c r="BLZ1046" s="16"/>
      <c r="BMA1046" s="16"/>
      <c r="BMB1046" s="16"/>
      <c r="BMC1046" s="16"/>
      <c r="BMD1046" s="16"/>
      <c r="BME1046" s="16"/>
      <c r="BMF1046" s="16"/>
      <c r="BMG1046" s="16"/>
      <c r="BMH1046" s="16"/>
      <c r="BMI1046" s="16"/>
      <c r="BMJ1046" s="16"/>
      <c r="BMK1046" s="16"/>
      <c r="BML1046" s="16"/>
      <c r="BMM1046" s="16"/>
      <c r="BMN1046" s="16"/>
      <c r="BMO1046" s="16"/>
      <c r="BMP1046" s="16"/>
      <c r="BMQ1046" s="16"/>
      <c r="BMR1046" s="16"/>
    </row>
    <row r="1047" spans="1:1708" customFormat="1">
      <c r="A1047" s="568" t="s">
        <v>2681</v>
      </c>
      <c r="B1047" s="569"/>
      <c r="C1047" s="568" t="s">
        <v>2681</v>
      </c>
      <c r="D1047" s="568"/>
      <c r="E1047" s="570" t="s">
        <v>775</v>
      </c>
      <c r="F1047" s="571" t="s">
        <v>776</v>
      </c>
      <c r="G1047" s="571" t="s">
        <v>184</v>
      </c>
      <c r="H1047" s="571"/>
      <c r="I1047" s="571">
        <v>4</v>
      </c>
      <c r="J1047" s="571"/>
      <c r="K1047" s="571">
        <v>58.838721593999999</v>
      </c>
      <c r="L1047" s="571">
        <v>24.813057647000001</v>
      </c>
      <c r="M1047" s="572" t="s">
        <v>316</v>
      </c>
      <c r="N1047" s="572"/>
      <c r="O1047" s="571" t="s">
        <v>2682</v>
      </c>
      <c r="P1047" s="571" t="s">
        <v>316</v>
      </c>
      <c r="Q1047" s="571"/>
      <c r="R1047" s="1025">
        <v>987</v>
      </c>
      <c r="S1047" s="1025">
        <v>987</v>
      </c>
      <c r="T1047" s="297"/>
      <c r="U1047" s="931"/>
      <c r="W1047" s="16"/>
      <c r="X1047" s="16"/>
      <c r="Y1047" s="16"/>
      <c r="Z1047" s="16"/>
      <c r="AA1047" s="16"/>
      <c r="AB1047" s="16"/>
      <c r="AC1047" s="16"/>
      <c r="AD1047" s="16"/>
      <c r="AE1047" s="16"/>
      <c r="AF1047" s="16"/>
      <c r="AG1047" s="16"/>
      <c r="AH1047" s="16"/>
      <c r="AI1047" s="16"/>
      <c r="AJ1047" s="16"/>
      <c r="AK1047" s="16"/>
      <c r="AL1047" s="16"/>
      <c r="AM1047" s="16"/>
      <c r="AN1047" s="16"/>
      <c r="AO1047" s="16"/>
      <c r="AP1047" s="16"/>
      <c r="AQ1047" s="16"/>
      <c r="AR1047" s="16"/>
      <c r="AS1047" s="16"/>
      <c r="AT1047" s="16"/>
      <c r="AU1047" s="16"/>
      <c r="AV1047" s="16"/>
      <c r="AW1047" s="16"/>
      <c r="AX1047" s="16"/>
      <c r="AY1047" s="16"/>
      <c r="AZ1047" s="16"/>
      <c r="BA1047" s="16"/>
      <c r="BB1047" s="16"/>
      <c r="BC1047" s="16"/>
      <c r="BD1047" s="16"/>
      <c r="BE1047" s="16"/>
      <c r="BF1047" s="16"/>
      <c r="BG1047" s="16"/>
      <c r="BH1047" s="16"/>
      <c r="BI1047" s="16"/>
      <c r="BJ1047" s="16"/>
      <c r="BK1047" s="16"/>
      <c r="BL1047" s="16"/>
      <c r="BM1047" s="16"/>
      <c r="BN1047" s="16"/>
      <c r="BO1047" s="16"/>
      <c r="BP1047" s="16"/>
      <c r="BQ1047" s="16"/>
      <c r="BR1047" s="16"/>
      <c r="BS1047" s="16"/>
      <c r="BT1047" s="16"/>
      <c r="BU1047" s="16"/>
      <c r="BV1047" s="16"/>
      <c r="BW1047" s="16"/>
      <c r="BX1047" s="16"/>
      <c r="BY1047" s="16"/>
      <c r="BZ1047" s="16"/>
      <c r="CA1047" s="16"/>
      <c r="CB1047" s="16"/>
      <c r="CC1047" s="16"/>
      <c r="CD1047" s="16"/>
      <c r="CE1047" s="16"/>
      <c r="CF1047" s="16"/>
      <c r="CG1047" s="16"/>
      <c r="CH1047" s="16"/>
      <c r="CI1047" s="16"/>
      <c r="CJ1047" s="16"/>
      <c r="CK1047" s="16"/>
      <c r="CL1047" s="16"/>
      <c r="CM1047" s="16"/>
      <c r="CN1047" s="16"/>
      <c r="CO1047" s="16"/>
      <c r="CP1047" s="16"/>
      <c r="CQ1047" s="16"/>
      <c r="CR1047" s="16"/>
      <c r="CS1047" s="16"/>
      <c r="CT1047" s="16"/>
      <c r="CU1047" s="16"/>
      <c r="CV1047" s="16"/>
      <c r="CW1047" s="16"/>
      <c r="CX1047" s="16"/>
      <c r="CY1047" s="16"/>
      <c r="CZ1047" s="16"/>
      <c r="DA1047" s="16"/>
      <c r="DB1047" s="16"/>
      <c r="DC1047" s="16"/>
      <c r="DD1047" s="16"/>
      <c r="DE1047" s="16"/>
      <c r="DF1047" s="16"/>
      <c r="DG1047" s="16"/>
      <c r="DH1047" s="16"/>
      <c r="DI1047" s="16"/>
      <c r="DJ1047" s="16"/>
      <c r="DK1047" s="16"/>
      <c r="DL1047" s="16"/>
      <c r="DM1047" s="16"/>
      <c r="DN1047" s="16"/>
      <c r="DO1047" s="16"/>
      <c r="DP1047" s="16"/>
      <c r="DQ1047" s="16"/>
      <c r="DR1047" s="16"/>
      <c r="DS1047" s="16"/>
      <c r="DT1047" s="16"/>
      <c r="DU1047" s="16"/>
      <c r="DV1047" s="16"/>
      <c r="DW1047" s="16"/>
      <c r="DX1047" s="16"/>
      <c r="DY1047" s="16"/>
      <c r="DZ1047" s="16"/>
      <c r="EA1047" s="16"/>
      <c r="EB1047" s="16"/>
      <c r="EC1047" s="16"/>
      <c r="ED1047" s="16"/>
      <c r="EE1047" s="16"/>
      <c r="EF1047" s="16"/>
      <c r="EG1047" s="16"/>
      <c r="EH1047" s="16"/>
      <c r="EI1047" s="16"/>
      <c r="EJ1047" s="16"/>
      <c r="EK1047" s="16"/>
      <c r="EL1047" s="16"/>
      <c r="EM1047" s="16"/>
      <c r="EN1047" s="16"/>
      <c r="EO1047" s="16"/>
      <c r="EP1047" s="16"/>
      <c r="EQ1047" s="16"/>
      <c r="ER1047" s="16"/>
      <c r="ES1047" s="16"/>
      <c r="ET1047" s="16"/>
      <c r="EU1047" s="16"/>
      <c r="EV1047" s="16"/>
      <c r="EW1047" s="16"/>
      <c r="EX1047" s="16"/>
      <c r="EY1047" s="16"/>
      <c r="EZ1047" s="16"/>
      <c r="FA1047" s="16"/>
      <c r="FB1047" s="16"/>
      <c r="FC1047" s="16"/>
      <c r="FD1047" s="16"/>
      <c r="FE1047" s="16"/>
      <c r="FF1047" s="16"/>
      <c r="FG1047" s="16"/>
      <c r="FH1047" s="16"/>
      <c r="FI1047" s="16"/>
      <c r="FJ1047" s="16"/>
      <c r="FK1047" s="16"/>
      <c r="FL1047" s="16"/>
      <c r="FM1047" s="16"/>
      <c r="FN1047" s="16"/>
      <c r="FO1047" s="16"/>
      <c r="FP1047" s="16"/>
      <c r="FQ1047" s="16"/>
      <c r="FR1047" s="16"/>
      <c r="FS1047" s="16"/>
      <c r="FT1047" s="16"/>
      <c r="FU1047" s="16"/>
      <c r="FV1047" s="16"/>
      <c r="FW1047" s="16"/>
      <c r="FX1047" s="16"/>
      <c r="FY1047" s="16"/>
      <c r="FZ1047" s="16"/>
      <c r="GA1047" s="16"/>
      <c r="GB1047" s="16"/>
      <c r="GC1047" s="16"/>
      <c r="GD1047" s="16"/>
      <c r="GE1047" s="16"/>
      <c r="GF1047" s="16"/>
      <c r="GG1047" s="16"/>
      <c r="GH1047" s="16"/>
      <c r="GI1047" s="16"/>
      <c r="GJ1047" s="16"/>
      <c r="GK1047" s="16"/>
      <c r="GL1047" s="16"/>
      <c r="GM1047" s="16"/>
      <c r="GN1047" s="16"/>
      <c r="GO1047" s="16"/>
      <c r="GP1047" s="16"/>
      <c r="GQ1047" s="16"/>
      <c r="GR1047" s="16"/>
      <c r="GS1047" s="16"/>
      <c r="GT1047" s="16"/>
      <c r="GU1047" s="16"/>
      <c r="GV1047" s="16"/>
      <c r="GW1047" s="16"/>
      <c r="GX1047" s="16"/>
      <c r="GY1047" s="16"/>
      <c r="GZ1047" s="16"/>
      <c r="HA1047" s="16"/>
      <c r="HB1047" s="16"/>
      <c r="HC1047" s="16"/>
      <c r="HD1047" s="16"/>
      <c r="HE1047" s="16"/>
      <c r="HF1047" s="16"/>
      <c r="HG1047" s="16"/>
      <c r="HH1047" s="16"/>
      <c r="HI1047" s="16"/>
      <c r="HJ1047" s="16"/>
      <c r="HK1047" s="16"/>
      <c r="HL1047" s="16"/>
      <c r="HM1047" s="16"/>
      <c r="HN1047" s="16"/>
      <c r="HO1047" s="16"/>
      <c r="HP1047" s="16"/>
      <c r="HQ1047" s="16"/>
      <c r="HR1047" s="16"/>
      <c r="HS1047" s="16"/>
      <c r="HT1047" s="16"/>
      <c r="HU1047" s="16"/>
      <c r="HV1047" s="16"/>
      <c r="HW1047" s="16"/>
      <c r="HX1047" s="16"/>
      <c r="HY1047" s="16"/>
      <c r="HZ1047" s="16"/>
      <c r="IA1047" s="16"/>
      <c r="IB1047" s="16"/>
      <c r="IC1047" s="16"/>
      <c r="ID1047" s="16"/>
      <c r="IE1047" s="16"/>
      <c r="IF1047" s="16"/>
      <c r="IG1047" s="16"/>
      <c r="IH1047" s="16"/>
      <c r="II1047" s="16"/>
      <c r="IJ1047" s="16"/>
      <c r="IK1047" s="16"/>
      <c r="IL1047" s="16"/>
      <c r="IM1047" s="16"/>
      <c r="IN1047" s="16"/>
      <c r="IO1047" s="16"/>
      <c r="IP1047" s="16"/>
      <c r="IQ1047" s="16"/>
      <c r="IR1047" s="16"/>
      <c r="IS1047" s="16"/>
      <c r="IT1047" s="16"/>
      <c r="IU1047" s="16"/>
      <c r="IV1047" s="16"/>
      <c r="IW1047" s="16"/>
      <c r="IX1047" s="16"/>
      <c r="IY1047" s="16"/>
      <c r="IZ1047" s="16"/>
      <c r="JA1047" s="16"/>
      <c r="JB1047" s="16"/>
      <c r="JC1047" s="16"/>
      <c r="JD1047" s="16"/>
      <c r="JE1047" s="16"/>
      <c r="JF1047" s="16"/>
      <c r="JG1047" s="16"/>
      <c r="JH1047" s="16"/>
      <c r="JI1047" s="16"/>
      <c r="JJ1047" s="16"/>
      <c r="JK1047" s="16"/>
      <c r="JL1047" s="16"/>
      <c r="JM1047" s="16"/>
      <c r="JN1047" s="16"/>
      <c r="JO1047" s="16"/>
      <c r="JP1047" s="16"/>
      <c r="JQ1047" s="16"/>
      <c r="JR1047" s="16"/>
      <c r="JS1047" s="16"/>
      <c r="JT1047" s="16"/>
      <c r="JU1047" s="16"/>
      <c r="JV1047" s="16"/>
      <c r="JW1047" s="16"/>
      <c r="JX1047" s="16"/>
      <c r="JY1047" s="16"/>
      <c r="JZ1047" s="16"/>
      <c r="KA1047" s="16"/>
      <c r="KB1047" s="16"/>
      <c r="KC1047" s="16"/>
      <c r="KD1047" s="16"/>
      <c r="KE1047" s="16"/>
      <c r="KF1047" s="16"/>
      <c r="KG1047" s="16"/>
      <c r="KH1047" s="16"/>
      <c r="KI1047" s="16"/>
      <c r="KJ1047" s="16"/>
      <c r="KK1047" s="16"/>
      <c r="KL1047" s="16"/>
      <c r="KM1047" s="16"/>
      <c r="KN1047" s="16"/>
      <c r="KO1047" s="16"/>
      <c r="KP1047" s="16"/>
      <c r="KQ1047" s="16"/>
      <c r="KR1047" s="16"/>
      <c r="KS1047" s="16"/>
      <c r="KT1047" s="16"/>
      <c r="KU1047" s="16"/>
      <c r="KV1047" s="16"/>
      <c r="KW1047" s="16"/>
      <c r="KX1047" s="16"/>
      <c r="KY1047" s="16"/>
      <c r="KZ1047" s="16"/>
      <c r="LA1047" s="16"/>
      <c r="LB1047" s="16"/>
      <c r="LC1047" s="16"/>
      <c r="LD1047" s="16"/>
      <c r="LE1047" s="16"/>
      <c r="LF1047" s="16"/>
      <c r="LG1047" s="16"/>
      <c r="LH1047" s="16"/>
      <c r="LI1047" s="16"/>
      <c r="LJ1047" s="16"/>
      <c r="LK1047" s="16"/>
      <c r="LL1047" s="16"/>
      <c r="LM1047" s="16"/>
      <c r="LN1047" s="16"/>
      <c r="LO1047" s="16"/>
      <c r="LP1047" s="16"/>
      <c r="LQ1047" s="16"/>
      <c r="LR1047" s="16"/>
      <c r="LS1047" s="16"/>
      <c r="LT1047" s="16"/>
      <c r="LU1047" s="16"/>
      <c r="LV1047" s="16"/>
      <c r="LW1047" s="16"/>
      <c r="LX1047" s="16"/>
      <c r="LY1047" s="16"/>
      <c r="LZ1047" s="16"/>
      <c r="MA1047" s="16"/>
      <c r="MB1047" s="16"/>
      <c r="MC1047" s="16"/>
      <c r="MD1047" s="16"/>
      <c r="ME1047" s="16"/>
      <c r="MF1047" s="16"/>
      <c r="MG1047" s="16"/>
      <c r="MH1047" s="16"/>
      <c r="MI1047" s="16"/>
      <c r="MJ1047" s="16"/>
      <c r="MK1047" s="16"/>
      <c r="ML1047" s="16"/>
      <c r="MM1047" s="16"/>
      <c r="MN1047" s="16"/>
      <c r="MO1047" s="16"/>
      <c r="MP1047" s="16"/>
      <c r="MQ1047" s="16"/>
      <c r="MR1047" s="16"/>
      <c r="MS1047" s="16"/>
      <c r="MT1047" s="16"/>
      <c r="MU1047" s="16"/>
      <c r="MV1047" s="16"/>
      <c r="MW1047" s="16"/>
      <c r="MX1047" s="16"/>
      <c r="MY1047" s="16"/>
      <c r="MZ1047" s="16"/>
      <c r="NA1047" s="16"/>
      <c r="NB1047" s="16"/>
      <c r="NC1047" s="16"/>
      <c r="ND1047" s="16"/>
      <c r="NE1047" s="16"/>
      <c r="NF1047" s="16"/>
      <c r="NG1047" s="16"/>
      <c r="NH1047" s="16"/>
      <c r="NI1047" s="16"/>
      <c r="NJ1047" s="16"/>
      <c r="NK1047" s="16"/>
      <c r="NL1047" s="16"/>
      <c r="NM1047" s="16"/>
      <c r="NN1047" s="16"/>
      <c r="NO1047" s="16"/>
      <c r="NP1047" s="16"/>
      <c r="NQ1047" s="16"/>
      <c r="NR1047" s="16"/>
      <c r="NS1047" s="16"/>
      <c r="NT1047" s="16"/>
      <c r="NU1047" s="16"/>
      <c r="NV1047" s="16"/>
      <c r="NW1047" s="16"/>
      <c r="NX1047" s="16"/>
      <c r="NY1047" s="16"/>
      <c r="NZ1047" s="16"/>
      <c r="OA1047" s="16"/>
      <c r="OB1047" s="16"/>
      <c r="OC1047" s="16"/>
      <c r="OD1047" s="16"/>
      <c r="OE1047" s="16"/>
      <c r="OF1047" s="16"/>
      <c r="OG1047" s="16"/>
      <c r="OH1047" s="16"/>
      <c r="OI1047" s="16"/>
      <c r="OJ1047" s="16"/>
      <c r="OK1047" s="16"/>
      <c r="OL1047" s="16"/>
      <c r="OM1047" s="16"/>
      <c r="ON1047" s="16"/>
      <c r="OO1047" s="16"/>
      <c r="OP1047" s="16"/>
      <c r="OQ1047" s="16"/>
      <c r="OR1047" s="16"/>
      <c r="OS1047" s="16"/>
      <c r="OT1047" s="16"/>
      <c r="OU1047" s="16"/>
      <c r="OV1047" s="16"/>
      <c r="OW1047" s="16"/>
      <c r="OX1047" s="16"/>
      <c r="OY1047" s="16"/>
      <c r="OZ1047" s="16"/>
      <c r="PA1047" s="16"/>
      <c r="PB1047" s="16"/>
      <c r="PC1047" s="16"/>
      <c r="PD1047" s="16"/>
      <c r="PE1047" s="16"/>
      <c r="PF1047" s="16"/>
      <c r="PG1047" s="16"/>
      <c r="PH1047" s="16"/>
      <c r="PI1047" s="16"/>
      <c r="PJ1047" s="16"/>
      <c r="PK1047" s="16"/>
      <c r="PL1047" s="16"/>
      <c r="PM1047" s="16"/>
      <c r="PN1047" s="16"/>
      <c r="PO1047" s="16"/>
      <c r="PP1047" s="16"/>
      <c r="PQ1047" s="16"/>
      <c r="PR1047" s="16"/>
      <c r="PS1047" s="16"/>
      <c r="PT1047" s="16"/>
      <c r="PU1047" s="16"/>
      <c r="PV1047" s="16"/>
      <c r="PW1047" s="16"/>
      <c r="PX1047" s="16"/>
      <c r="PY1047" s="16"/>
      <c r="PZ1047" s="16"/>
      <c r="QA1047" s="16"/>
      <c r="QB1047" s="16"/>
      <c r="QC1047" s="16"/>
      <c r="QD1047" s="16"/>
      <c r="QE1047" s="16"/>
      <c r="QF1047" s="16"/>
      <c r="QG1047" s="16"/>
      <c r="QH1047" s="16"/>
      <c r="QI1047" s="16"/>
      <c r="QJ1047" s="16"/>
      <c r="QK1047" s="16"/>
      <c r="QL1047" s="16"/>
      <c r="QM1047" s="16"/>
      <c r="QN1047" s="16"/>
      <c r="QO1047" s="16"/>
      <c r="QP1047" s="16"/>
      <c r="QQ1047" s="16"/>
      <c r="QR1047" s="16"/>
      <c r="QS1047" s="16"/>
      <c r="QT1047" s="16"/>
      <c r="QU1047" s="16"/>
      <c r="QV1047" s="16"/>
      <c r="QW1047" s="16"/>
      <c r="QX1047" s="16"/>
      <c r="QY1047" s="16"/>
      <c r="QZ1047" s="16"/>
      <c r="RA1047" s="16"/>
      <c r="RB1047" s="16"/>
      <c r="RC1047" s="16"/>
      <c r="RD1047" s="16"/>
      <c r="RE1047" s="16"/>
      <c r="RF1047" s="16"/>
      <c r="RG1047" s="16"/>
      <c r="RH1047" s="16"/>
      <c r="RI1047" s="16"/>
      <c r="RJ1047" s="16"/>
      <c r="RK1047" s="16"/>
      <c r="RL1047" s="16"/>
      <c r="RM1047" s="16"/>
      <c r="RN1047" s="16"/>
      <c r="RO1047" s="16"/>
      <c r="RP1047" s="16"/>
      <c r="RQ1047" s="16"/>
      <c r="RR1047" s="16"/>
      <c r="RS1047" s="16"/>
      <c r="RT1047" s="16"/>
      <c r="RU1047" s="16"/>
      <c r="RV1047" s="16"/>
      <c r="RW1047" s="16"/>
      <c r="RX1047" s="16"/>
      <c r="RY1047" s="16"/>
      <c r="RZ1047" s="16"/>
      <c r="SA1047" s="16"/>
      <c r="SB1047" s="16"/>
      <c r="SC1047" s="16"/>
      <c r="SD1047" s="16"/>
      <c r="SE1047" s="16"/>
      <c r="SF1047" s="16"/>
      <c r="SG1047" s="16"/>
      <c r="SH1047" s="16"/>
      <c r="SI1047" s="16"/>
      <c r="SJ1047" s="16"/>
      <c r="SK1047" s="16"/>
      <c r="SL1047" s="16"/>
      <c r="SM1047" s="16"/>
      <c r="SN1047" s="16"/>
      <c r="SO1047" s="16"/>
      <c r="SP1047" s="16"/>
      <c r="SQ1047" s="16"/>
      <c r="SR1047" s="16"/>
      <c r="SS1047" s="16"/>
      <c r="ST1047" s="16"/>
      <c r="SU1047" s="16"/>
      <c r="SV1047" s="16"/>
      <c r="SW1047" s="16"/>
      <c r="SX1047" s="16"/>
      <c r="SY1047" s="16"/>
      <c r="SZ1047" s="16"/>
      <c r="TA1047" s="16"/>
      <c r="TB1047" s="16"/>
      <c r="TC1047" s="16"/>
      <c r="TD1047" s="16"/>
      <c r="TE1047" s="16"/>
      <c r="TF1047" s="16"/>
      <c r="TG1047" s="16"/>
      <c r="TH1047" s="16"/>
      <c r="TI1047" s="16"/>
      <c r="TJ1047" s="16"/>
      <c r="TK1047" s="16"/>
      <c r="TL1047" s="16"/>
      <c r="TM1047" s="16"/>
      <c r="TN1047" s="16"/>
      <c r="TO1047" s="16"/>
      <c r="TP1047" s="16"/>
      <c r="TQ1047" s="16"/>
      <c r="TR1047" s="16"/>
      <c r="TS1047" s="16"/>
      <c r="TT1047" s="16"/>
      <c r="TU1047" s="16"/>
      <c r="TV1047" s="16"/>
      <c r="TW1047" s="16"/>
      <c r="TX1047" s="16"/>
      <c r="TY1047" s="16"/>
      <c r="TZ1047" s="16"/>
      <c r="UA1047" s="16"/>
      <c r="UB1047" s="16"/>
      <c r="UC1047" s="16"/>
      <c r="UD1047" s="16"/>
      <c r="UE1047" s="16"/>
      <c r="UF1047" s="16"/>
      <c r="UG1047" s="16"/>
      <c r="UH1047" s="16"/>
      <c r="UI1047" s="16"/>
      <c r="UJ1047" s="16"/>
      <c r="UK1047" s="16"/>
      <c r="UL1047" s="16"/>
      <c r="UM1047" s="16"/>
      <c r="UN1047" s="16"/>
      <c r="UO1047" s="16"/>
      <c r="UP1047" s="16"/>
      <c r="UQ1047" s="16"/>
      <c r="UR1047" s="16"/>
      <c r="US1047" s="16"/>
      <c r="UT1047" s="16"/>
      <c r="UU1047" s="16"/>
      <c r="UV1047" s="16"/>
      <c r="UW1047" s="16"/>
      <c r="UX1047" s="16"/>
      <c r="UY1047" s="16"/>
      <c r="UZ1047" s="16"/>
      <c r="VA1047" s="16"/>
      <c r="VB1047" s="16"/>
      <c r="VC1047" s="16"/>
      <c r="VD1047" s="16"/>
      <c r="VE1047" s="16"/>
      <c r="VF1047" s="16"/>
      <c r="VG1047" s="16"/>
      <c r="VH1047" s="16"/>
      <c r="VI1047" s="16"/>
      <c r="VJ1047" s="16"/>
      <c r="VK1047" s="16"/>
      <c r="VL1047" s="16"/>
      <c r="VM1047" s="16"/>
      <c r="VN1047" s="16"/>
      <c r="VO1047" s="16"/>
      <c r="VP1047" s="16"/>
      <c r="VQ1047" s="16"/>
      <c r="VR1047" s="16"/>
      <c r="VS1047" s="16"/>
      <c r="VT1047" s="16"/>
      <c r="VU1047" s="16"/>
      <c r="VV1047" s="16"/>
      <c r="VW1047" s="16"/>
      <c r="VX1047" s="16"/>
      <c r="VY1047" s="16"/>
      <c r="VZ1047" s="16"/>
      <c r="WA1047" s="16"/>
      <c r="WB1047" s="16"/>
      <c r="WC1047" s="16"/>
      <c r="WD1047" s="16"/>
      <c r="WE1047" s="16"/>
      <c r="WF1047" s="16"/>
      <c r="WG1047" s="16"/>
      <c r="WH1047" s="16"/>
      <c r="WI1047" s="16"/>
      <c r="WJ1047" s="16"/>
      <c r="WK1047" s="16"/>
      <c r="WL1047" s="16"/>
      <c r="WM1047" s="16"/>
      <c r="WN1047" s="16"/>
      <c r="WO1047" s="16"/>
      <c r="WP1047" s="16"/>
      <c r="WQ1047" s="16"/>
      <c r="WR1047" s="16"/>
      <c r="WS1047" s="16"/>
      <c r="WT1047" s="16"/>
      <c r="WU1047" s="16"/>
      <c r="WV1047" s="16"/>
      <c r="WW1047" s="16"/>
      <c r="WX1047" s="16"/>
      <c r="WY1047" s="16"/>
      <c r="WZ1047" s="16"/>
      <c r="XA1047" s="16"/>
      <c r="XB1047" s="16"/>
      <c r="XC1047" s="16"/>
      <c r="XD1047" s="16"/>
      <c r="XE1047" s="16"/>
      <c r="XF1047" s="16"/>
      <c r="XG1047" s="16"/>
      <c r="XH1047" s="16"/>
      <c r="XI1047" s="16"/>
      <c r="XJ1047" s="16"/>
      <c r="XK1047" s="16"/>
      <c r="XL1047" s="16"/>
      <c r="XM1047" s="16"/>
      <c r="XN1047" s="16"/>
      <c r="XO1047" s="16"/>
      <c r="XP1047" s="16"/>
      <c r="XQ1047" s="16"/>
      <c r="XR1047" s="16"/>
      <c r="XS1047" s="16"/>
      <c r="XT1047" s="16"/>
      <c r="XU1047" s="16"/>
      <c r="XV1047" s="16"/>
      <c r="XW1047" s="16"/>
      <c r="XX1047" s="16"/>
      <c r="XY1047" s="16"/>
      <c r="XZ1047" s="16"/>
      <c r="YA1047" s="16"/>
      <c r="YB1047" s="16"/>
      <c r="YC1047" s="16"/>
      <c r="YD1047" s="16"/>
      <c r="YE1047" s="16"/>
      <c r="YF1047" s="16"/>
      <c r="YG1047" s="16"/>
      <c r="YH1047" s="16"/>
      <c r="YI1047" s="16"/>
      <c r="YJ1047" s="16"/>
      <c r="YK1047" s="16"/>
      <c r="YL1047" s="16"/>
      <c r="YM1047" s="16"/>
      <c r="YN1047" s="16"/>
      <c r="YO1047" s="16"/>
      <c r="YP1047" s="16"/>
      <c r="YQ1047" s="16"/>
      <c r="YR1047" s="16"/>
      <c r="YS1047" s="16"/>
      <c r="YT1047" s="16"/>
      <c r="YU1047" s="16"/>
      <c r="YV1047" s="16"/>
      <c r="YW1047" s="16"/>
      <c r="YX1047" s="16"/>
      <c r="YY1047" s="16"/>
      <c r="YZ1047" s="16"/>
      <c r="ZA1047" s="16"/>
      <c r="ZB1047" s="16"/>
      <c r="ZC1047" s="16"/>
      <c r="ZD1047" s="16"/>
      <c r="ZE1047" s="16"/>
      <c r="ZF1047" s="16"/>
      <c r="ZG1047" s="16"/>
      <c r="ZH1047" s="16"/>
      <c r="ZI1047" s="16"/>
      <c r="ZJ1047" s="16"/>
      <c r="ZK1047" s="16"/>
      <c r="ZL1047" s="16"/>
      <c r="ZM1047" s="16"/>
      <c r="ZN1047" s="16"/>
      <c r="ZO1047" s="16"/>
      <c r="ZP1047" s="16"/>
      <c r="ZQ1047" s="16"/>
      <c r="ZR1047" s="16"/>
      <c r="ZS1047" s="16"/>
      <c r="ZT1047" s="16"/>
      <c r="ZU1047" s="16"/>
      <c r="ZV1047" s="16"/>
      <c r="ZW1047" s="16"/>
      <c r="ZX1047" s="16"/>
      <c r="ZY1047" s="16"/>
      <c r="ZZ1047" s="16"/>
      <c r="AAA1047" s="16"/>
      <c r="AAB1047" s="16"/>
      <c r="AAC1047" s="16"/>
      <c r="AAD1047" s="16"/>
      <c r="AAE1047" s="16"/>
      <c r="AAF1047" s="16"/>
      <c r="AAG1047" s="16"/>
      <c r="AAH1047" s="16"/>
      <c r="AAI1047" s="16"/>
      <c r="AAJ1047" s="16"/>
      <c r="AAK1047" s="16"/>
      <c r="AAL1047" s="16"/>
      <c r="AAM1047" s="16"/>
      <c r="AAN1047" s="16"/>
      <c r="AAO1047" s="16"/>
      <c r="AAP1047" s="16"/>
      <c r="AAQ1047" s="16"/>
      <c r="AAR1047" s="16"/>
      <c r="AAS1047" s="16"/>
      <c r="AAT1047" s="16"/>
      <c r="AAU1047" s="16"/>
      <c r="AAV1047" s="16"/>
      <c r="AAW1047" s="16"/>
      <c r="AAX1047" s="16"/>
      <c r="AAY1047" s="16"/>
      <c r="AAZ1047" s="16"/>
      <c r="ABA1047" s="16"/>
      <c r="ABB1047" s="16"/>
      <c r="ABC1047" s="16"/>
      <c r="ABD1047" s="16"/>
      <c r="ABE1047" s="16"/>
      <c r="ABF1047" s="16"/>
      <c r="ABG1047" s="16"/>
      <c r="ABH1047" s="16"/>
      <c r="ABI1047" s="16"/>
      <c r="ABJ1047" s="16"/>
      <c r="ABK1047" s="16"/>
      <c r="ABL1047" s="16"/>
      <c r="ABM1047" s="16"/>
      <c r="ABN1047" s="16"/>
      <c r="ABO1047" s="16"/>
      <c r="ABP1047" s="16"/>
      <c r="ABQ1047" s="16"/>
      <c r="ABR1047" s="16"/>
      <c r="ABS1047" s="16"/>
      <c r="ABT1047" s="16"/>
      <c r="ABU1047" s="16"/>
      <c r="ABV1047" s="16"/>
      <c r="ABW1047" s="16"/>
      <c r="ABX1047" s="16"/>
      <c r="ABY1047" s="16"/>
      <c r="ABZ1047" s="16"/>
      <c r="ACA1047" s="16"/>
      <c r="ACB1047" s="16"/>
      <c r="ACC1047" s="16"/>
      <c r="ACD1047" s="16"/>
      <c r="ACE1047" s="16"/>
      <c r="ACF1047" s="16"/>
      <c r="ACG1047" s="16"/>
      <c r="ACH1047" s="16"/>
      <c r="ACI1047" s="16"/>
      <c r="ACJ1047" s="16"/>
      <c r="ACK1047" s="16"/>
      <c r="ACL1047" s="16"/>
      <c r="ACM1047" s="16"/>
      <c r="ACN1047" s="16"/>
      <c r="ACO1047" s="16"/>
      <c r="ACP1047" s="16"/>
      <c r="ACQ1047" s="16"/>
      <c r="ACR1047" s="16"/>
      <c r="ACS1047" s="16"/>
      <c r="ACT1047" s="16"/>
      <c r="ACU1047" s="16"/>
      <c r="ACV1047" s="16"/>
      <c r="ACW1047" s="16"/>
      <c r="ACX1047" s="16"/>
      <c r="ACY1047" s="16"/>
      <c r="ACZ1047" s="16"/>
      <c r="ADA1047" s="16"/>
      <c r="ADB1047" s="16"/>
      <c r="ADC1047" s="16"/>
      <c r="ADD1047" s="16"/>
      <c r="ADE1047" s="16"/>
      <c r="ADF1047" s="16"/>
      <c r="ADG1047" s="16"/>
      <c r="ADH1047" s="16"/>
      <c r="ADI1047" s="16"/>
      <c r="ADJ1047" s="16"/>
      <c r="ADK1047" s="16"/>
      <c r="ADL1047" s="16"/>
      <c r="ADM1047" s="16"/>
      <c r="ADN1047" s="16"/>
      <c r="ADO1047" s="16"/>
      <c r="ADP1047" s="16"/>
      <c r="ADQ1047" s="16"/>
      <c r="ADR1047" s="16"/>
      <c r="ADS1047" s="16"/>
      <c r="ADT1047" s="16"/>
      <c r="ADU1047" s="16"/>
      <c r="ADV1047" s="16"/>
      <c r="ADW1047" s="16"/>
      <c r="ADX1047" s="16"/>
      <c r="ADY1047" s="16"/>
      <c r="ADZ1047" s="16"/>
      <c r="AEA1047" s="16"/>
      <c r="AEB1047" s="16"/>
      <c r="AEC1047" s="16"/>
      <c r="AED1047" s="16"/>
      <c r="AEE1047" s="16"/>
      <c r="AEF1047" s="16"/>
      <c r="AEG1047" s="16"/>
      <c r="AEH1047" s="16"/>
      <c r="AEI1047" s="16"/>
      <c r="AEJ1047" s="16"/>
      <c r="AEK1047" s="16"/>
      <c r="AEL1047" s="16"/>
      <c r="AEM1047" s="16"/>
      <c r="AEN1047" s="16"/>
      <c r="AEO1047" s="16"/>
      <c r="AEP1047" s="16"/>
      <c r="AEQ1047" s="16"/>
      <c r="AER1047" s="16"/>
      <c r="AES1047" s="16"/>
      <c r="AET1047" s="16"/>
      <c r="AEU1047" s="16"/>
      <c r="AEV1047" s="16"/>
      <c r="AEW1047" s="16"/>
      <c r="AEX1047" s="16"/>
      <c r="AEY1047" s="16"/>
      <c r="AEZ1047" s="16"/>
      <c r="AFA1047" s="16"/>
      <c r="AFB1047" s="16"/>
      <c r="AFC1047" s="16"/>
      <c r="AFD1047" s="16"/>
      <c r="AFE1047" s="16"/>
      <c r="AFF1047" s="16"/>
      <c r="AFG1047" s="16"/>
      <c r="AFH1047" s="16"/>
      <c r="AFI1047" s="16"/>
      <c r="AFJ1047" s="16"/>
      <c r="AFK1047" s="16"/>
      <c r="AFL1047" s="16"/>
      <c r="AFM1047" s="16"/>
      <c r="AFN1047" s="16"/>
      <c r="AFO1047" s="16"/>
      <c r="AFP1047" s="16"/>
      <c r="AFQ1047" s="16"/>
      <c r="AFR1047" s="16"/>
      <c r="AFS1047" s="16"/>
      <c r="AFT1047" s="16"/>
      <c r="AFU1047" s="16"/>
      <c r="AFV1047" s="16"/>
      <c r="AFW1047" s="16"/>
      <c r="AFX1047" s="16"/>
      <c r="AFY1047" s="16"/>
      <c r="AFZ1047" s="16"/>
      <c r="AGA1047" s="16"/>
      <c r="AGB1047" s="16"/>
      <c r="AGC1047" s="16"/>
      <c r="AGD1047" s="16"/>
      <c r="AGE1047" s="16"/>
      <c r="AGF1047" s="16"/>
      <c r="AGG1047" s="16"/>
      <c r="AGH1047" s="16"/>
      <c r="AGI1047" s="16"/>
      <c r="AGJ1047" s="16"/>
      <c r="AGK1047" s="16"/>
      <c r="AGL1047" s="16"/>
      <c r="AGM1047" s="16"/>
      <c r="AGN1047" s="16"/>
      <c r="AGO1047" s="16"/>
      <c r="AGP1047" s="16"/>
      <c r="AGQ1047" s="16"/>
      <c r="AGR1047" s="16"/>
      <c r="AGS1047" s="16"/>
      <c r="AGT1047" s="16"/>
      <c r="AGU1047" s="16"/>
      <c r="AGV1047" s="16"/>
      <c r="AGW1047" s="16"/>
      <c r="AGX1047" s="16"/>
      <c r="AGY1047" s="16"/>
      <c r="AGZ1047" s="16"/>
      <c r="AHA1047" s="16"/>
      <c r="AHB1047" s="16"/>
      <c r="AHC1047" s="16"/>
      <c r="AHD1047" s="16"/>
      <c r="AHE1047" s="16"/>
      <c r="AHF1047" s="16"/>
      <c r="AHG1047" s="16"/>
      <c r="AHH1047" s="16"/>
      <c r="AHI1047" s="16"/>
      <c r="AHJ1047" s="16"/>
      <c r="AHK1047" s="16"/>
      <c r="AHL1047" s="16"/>
      <c r="AHM1047" s="16"/>
      <c r="AHN1047" s="16"/>
      <c r="AHO1047" s="16"/>
      <c r="AHP1047" s="16"/>
      <c r="AHQ1047" s="16"/>
      <c r="AHR1047" s="16"/>
      <c r="AHS1047" s="16"/>
      <c r="AHT1047" s="16"/>
      <c r="AHU1047" s="16"/>
      <c r="AHV1047" s="16"/>
      <c r="AHW1047" s="16"/>
      <c r="AHX1047" s="16"/>
      <c r="AHY1047" s="16"/>
      <c r="AHZ1047" s="16"/>
      <c r="AIA1047" s="16"/>
      <c r="AIB1047" s="16"/>
      <c r="AIC1047" s="16"/>
      <c r="AID1047" s="16"/>
      <c r="AIE1047" s="16"/>
      <c r="AIF1047" s="16"/>
      <c r="AIG1047" s="16"/>
      <c r="AIH1047" s="16"/>
      <c r="AII1047" s="16"/>
      <c r="AIJ1047" s="16"/>
      <c r="AIK1047" s="16"/>
      <c r="AIL1047" s="16"/>
      <c r="AIM1047" s="16"/>
      <c r="AIN1047" s="16"/>
      <c r="AIO1047" s="16"/>
      <c r="AIP1047" s="16"/>
      <c r="AIQ1047" s="16"/>
      <c r="AIR1047" s="16"/>
      <c r="AIS1047" s="16"/>
      <c r="AIT1047" s="16"/>
      <c r="AIU1047" s="16"/>
      <c r="AIV1047" s="16"/>
      <c r="AIW1047" s="16"/>
      <c r="AIX1047" s="16"/>
      <c r="AIY1047" s="16"/>
      <c r="AIZ1047" s="16"/>
      <c r="AJA1047" s="16"/>
      <c r="AJB1047" s="16"/>
      <c r="AJC1047" s="16"/>
      <c r="AJD1047" s="16"/>
      <c r="AJE1047" s="16"/>
      <c r="AJF1047" s="16"/>
      <c r="AJG1047" s="16"/>
      <c r="AJH1047" s="16"/>
      <c r="AJI1047" s="16"/>
      <c r="AJJ1047" s="16"/>
      <c r="AJK1047" s="16"/>
      <c r="AJL1047" s="16"/>
      <c r="AJM1047" s="16"/>
      <c r="AJN1047" s="16"/>
      <c r="AJO1047" s="16"/>
      <c r="AJP1047" s="16"/>
      <c r="AJQ1047" s="16"/>
      <c r="AJR1047" s="16"/>
      <c r="AJS1047" s="16"/>
      <c r="AJT1047" s="16"/>
      <c r="AJU1047" s="16"/>
      <c r="AJV1047" s="16"/>
      <c r="AJW1047" s="16"/>
      <c r="AJX1047" s="16"/>
      <c r="AJY1047" s="16"/>
      <c r="AJZ1047" s="16"/>
      <c r="AKA1047" s="16"/>
      <c r="AKB1047" s="16"/>
      <c r="AKC1047" s="16"/>
      <c r="AKD1047" s="16"/>
      <c r="AKE1047" s="16"/>
      <c r="AKF1047" s="16"/>
      <c r="AKG1047" s="16"/>
      <c r="AKH1047" s="16"/>
      <c r="AKI1047" s="16"/>
      <c r="AKJ1047" s="16"/>
      <c r="AKK1047" s="16"/>
      <c r="AKL1047" s="16"/>
      <c r="AKM1047" s="16"/>
      <c r="AKN1047" s="16"/>
      <c r="AKO1047" s="16"/>
      <c r="AKP1047" s="16"/>
      <c r="AKQ1047" s="16"/>
      <c r="AKR1047" s="16"/>
      <c r="AKS1047" s="16"/>
      <c r="AKT1047" s="16"/>
      <c r="AKU1047" s="16"/>
      <c r="AKV1047" s="16"/>
      <c r="AKW1047" s="16"/>
      <c r="AKX1047" s="16"/>
      <c r="AKY1047" s="16"/>
      <c r="AKZ1047" s="16"/>
      <c r="ALA1047" s="16"/>
      <c r="ALB1047" s="16"/>
      <c r="ALC1047" s="16"/>
      <c r="ALD1047" s="16"/>
      <c r="ALE1047" s="16"/>
      <c r="ALF1047" s="16"/>
      <c r="ALG1047" s="16"/>
      <c r="ALH1047" s="16"/>
      <c r="ALI1047" s="16"/>
      <c r="ALJ1047" s="16"/>
      <c r="ALK1047" s="16"/>
      <c r="ALL1047" s="16"/>
      <c r="ALM1047" s="16"/>
      <c r="ALN1047" s="16"/>
      <c r="ALO1047" s="16"/>
      <c r="ALP1047" s="16"/>
      <c r="ALQ1047" s="16"/>
      <c r="ALR1047" s="16"/>
      <c r="ALS1047" s="16"/>
      <c r="ALT1047" s="16"/>
      <c r="ALU1047" s="16"/>
      <c r="ALV1047" s="16"/>
      <c r="ALW1047" s="16"/>
      <c r="ALX1047" s="16"/>
      <c r="ALY1047" s="16"/>
      <c r="ALZ1047" s="16"/>
      <c r="AMA1047" s="16"/>
      <c r="AMB1047" s="16"/>
      <c r="AMC1047" s="16"/>
      <c r="AMD1047" s="16"/>
      <c r="AME1047" s="16"/>
      <c r="AMF1047" s="16"/>
      <c r="AMG1047" s="16"/>
      <c r="AMH1047" s="16"/>
      <c r="AMI1047" s="16"/>
      <c r="AMJ1047" s="16"/>
      <c r="AMK1047" s="16"/>
      <c r="AML1047" s="16"/>
      <c r="AMM1047" s="16"/>
      <c r="AMN1047" s="16"/>
      <c r="AMO1047" s="16"/>
      <c r="AMP1047" s="16"/>
      <c r="AMQ1047" s="16"/>
      <c r="AMR1047" s="16"/>
      <c r="AMS1047" s="16"/>
      <c r="AMT1047" s="16"/>
      <c r="AMU1047" s="16"/>
      <c r="AMV1047" s="16"/>
      <c r="AMW1047" s="16"/>
      <c r="AMX1047" s="16"/>
      <c r="AMY1047" s="16"/>
      <c r="AMZ1047" s="16"/>
      <c r="ANA1047" s="16"/>
      <c r="ANB1047" s="16"/>
      <c r="ANC1047" s="16"/>
      <c r="AND1047" s="16"/>
      <c r="ANE1047" s="16"/>
      <c r="ANF1047" s="16"/>
      <c r="ANG1047" s="16"/>
      <c r="ANH1047" s="16"/>
      <c r="ANI1047" s="16"/>
      <c r="ANJ1047" s="16"/>
      <c r="ANK1047" s="16"/>
      <c r="ANL1047" s="16"/>
      <c r="ANM1047" s="16"/>
      <c r="ANN1047" s="16"/>
      <c r="ANO1047" s="16"/>
      <c r="ANP1047" s="16"/>
      <c r="ANQ1047" s="16"/>
      <c r="ANR1047" s="16"/>
      <c r="ANS1047" s="16"/>
      <c r="ANT1047" s="16"/>
      <c r="ANU1047" s="16"/>
      <c r="ANV1047" s="16"/>
      <c r="ANW1047" s="16"/>
      <c r="ANX1047" s="16"/>
      <c r="ANY1047" s="16"/>
      <c r="ANZ1047" s="16"/>
      <c r="AOA1047" s="16"/>
      <c r="AOB1047" s="16"/>
      <c r="AOC1047" s="16"/>
      <c r="AOD1047" s="16"/>
      <c r="AOE1047" s="16"/>
      <c r="AOF1047" s="16"/>
      <c r="AOG1047" s="16"/>
      <c r="AOH1047" s="16"/>
      <c r="AOI1047" s="16"/>
      <c r="AOJ1047" s="16"/>
      <c r="AOK1047" s="16"/>
      <c r="AOL1047" s="16"/>
      <c r="AOM1047" s="16"/>
      <c r="AON1047" s="16"/>
      <c r="AOO1047" s="16"/>
      <c r="AOP1047" s="16"/>
      <c r="AOQ1047" s="16"/>
      <c r="AOR1047" s="16"/>
      <c r="AOS1047" s="16"/>
      <c r="AOT1047" s="16"/>
      <c r="AOU1047" s="16"/>
      <c r="AOV1047" s="16"/>
      <c r="AOW1047" s="16"/>
      <c r="AOX1047" s="16"/>
      <c r="AOY1047" s="16"/>
      <c r="AOZ1047" s="16"/>
      <c r="APA1047" s="16"/>
      <c r="APB1047" s="16"/>
      <c r="APC1047" s="16"/>
      <c r="APD1047" s="16"/>
      <c r="APE1047" s="16"/>
      <c r="APF1047" s="16"/>
      <c r="APG1047" s="16"/>
      <c r="APH1047" s="16"/>
      <c r="API1047" s="16"/>
      <c r="APJ1047" s="16"/>
      <c r="APK1047" s="16"/>
      <c r="APL1047" s="16"/>
      <c r="APM1047" s="16"/>
      <c r="APN1047" s="16"/>
      <c r="APO1047" s="16"/>
      <c r="APP1047" s="16"/>
      <c r="APQ1047" s="16"/>
      <c r="APR1047" s="16"/>
      <c r="APS1047" s="16"/>
      <c r="APT1047" s="16"/>
      <c r="APU1047" s="16"/>
      <c r="APV1047" s="16"/>
      <c r="APW1047" s="16"/>
      <c r="APX1047" s="16"/>
      <c r="APY1047" s="16"/>
      <c r="APZ1047" s="16"/>
      <c r="AQA1047" s="16"/>
      <c r="AQB1047" s="16"/>
      <c r="AQC1047" s="16"/>
      <c r="AQD1047" s="16"/>
      <c r="AQE1047" s="16"/>
      <c r="AQF1047" s="16"/>
      <c r="AQG1047" s="16"/>
      <c r="AQH1047" s="16"/>
      <c r="AQI1047" s="16"/>
      <c r="AQJ1047" s="16"/>
      <c r="AQK1047" s="16"/>
      <c r="AQL1047" s="16"/>
      <c r="AQM1047" s="16"/>
      <c r="AQN1047" s="16"/>
      <c r="AQO1047" s="16"/>
      <c r="AQP1047" s="16"/>
      <c r="AQQ1047" s="16"/>
      <c r="AQR1047" s="16"/>
      <c r="AQS1047" s="16"/>
      <c r="AQT1047" s="16"/>
      <c r="AQU1047" s="16"/>
      <c r="AQV1047" s="16"/>
      <c r="AQW1047" s="16"/>
      <c r="AQX1047" s="16"/>
      <c r="AQY1047" s="16"/>
      <c r="AQZ1047" s="16"/>
      <c r="ARA1047" s="16"/>
      <c r="ARB1047" s="16"/>
      <c r="ARC1047" s="16"/>
      <c r="ARD1047" s="16"/>
      <c r="ARE1047" s="16"/>
      <c r="ARF1047" s="16"/>
      <c r="ARG1047" s="16"/>
      <c r="ARH1047" s="16"/>
      <c r="ARI1047" s="16"/>
      <c r="ARJ1047" s="16"/>
      <c r="ARK1047" s="16"/>
      <c r="ARL1047" s="16"/>
      <c r="ARM1047" s="16"/>
      <c r="ARN1047" s="16"/>
      <c r="ARO1047" s="16"/>
      <c r="ARP1047" s="16"/>
      <c r="ARQ1047" s="16"/>
      <c r="ARR1047" s="16"/>
      <c r="ARS1047" s="16"/>
      <c r="ART1047" s="16"/>
      <c r="ARU1047" s="16"/>
      <c r="ARV1047" s="16"/>
      <c r="ARW1047" s="16"/>
      <c r="ARX1047" s="16"/>
      <c r="ARY1047" s="16"/>
      <c r="ARZ1047" s="16"/>
      <c r="ASA1047" s="16"/>
      <c r="ASB1047" s="16"/>
      <c r="ASC1047" s="16"/>
      <c r="ASD1047" s="16"/>
      <c r="ASE1047" s="16"/>
      <c r="ASF1047" s="16"/>
      <c r="ASG1047" s="16"/>
      <c r="ASH1047" s="16"/>
      <c r="ASI1047" s="16"/>
      <c r="ASJ1047" s="16"/>
      <c r="ASK1047" s="16"/>
      <c r="ASL1047" s="16"/>
      <c r="ASM1047" s="16"/>
      <c r="ASN1047" s="16"/>
      <c r="ASO1047" s="16"/>
      <c r="ASP1047" s="16"/>
      <c r="ASQ1047" s="16"/>
      <c r="ASR1047" s="16"/>
      <c r="ASS1047" s="16"/>
      <c r="AST1047" s="16"/>
      <c r="ASU1047" s="16"/>
      <c r="ASV1047" s="16"/>
      <c r="ASW1047" s="16"/>
      <c r="ASX1047" s="16"/>
      <c r="ASY1047" s="16"/>
      <c r="ASZ1047" s="16"/>
      <c r="ATA1047" s="16"/>
      <c r="ATB1047" s="16"/>
      <c r="ATC1047" s="16"/>
      <c r="ATD1047" s="16"/>
      <c r="ATE1047" s="16"/>
      <c r="ATF1047" s="16"/>
      <c r="ATG1047" s="16"/>
      <c r="ATH1047" s="16"/>
      <c r="ATI1047" s="16"/>
      <c r="ATJ1047" s="16"/>
      <c r="ATK1047" s="16"/>
      <c r="ATL1047" s="16"/>
      <c r="ATM1047" s="16"/>
      <c r="ATN1047" s="16"/>
      <c r="ATO1047" s="16"/>
      <c r="ATP1047" s="16"/>
      <c r="ATQ1047" s="16"/>
      <c r="ATR1047" s="16"/>
      <c r="ATS1047" s="16"/>
      <c r="ATT1047" s="16"/>
      <c r="ATU1047" s="16"/>
      <c r="ATV1047" s="16"/>
      <c r="ATW1047" s="16"/>
      <c r="ATX1047" s="16"/>
      <c r="ATY1047" s="16"/>
      <c r="ATZ1047" s="16"/>
      <c r="AUA1047" s="16"/>
      <c r="AUB1047" s="16"/>
      <c r="AUC1047" s="16"/>
      <c r="AUD1047" s="16"/>
      <c r="AUE1047" s="16"/>
      <c r="AUF1047" s="16"/>
      <c r="AUG1047" s="16"/>
      <c r="AUH1047" s="16"/>
      <c r="AUI1047" s="16"/>
      <c r="AUJ1047" s="16"/>
      <c r="AUK1047" s="16"/>
      <c r="AUL1047" s="16"/>
      <c r="AUM1047" s="16"/>
      <c r="AUN1047" s="16"/>
      <c r="AUO1047" s="16"/>
      <c r="AUP1047" s="16"/>
      <c r="AUQ1047" s="16"/>
      <c r="AUR1047" s="16"/>
      <c r="AUS1047" s="16"/>
      <c r="AUT1047" s="16"/>
      <c r="AUU1047" s="16"/>
      <c r="AUV1047" s="16"/>
      <c r="AUW1047" s="16"/>
      <c r="AUX1047" s="16"/>
      <c r="AUY1047" s="16"/>
      <c r="AUZ1047" s="16"/>
      <c r="AVA1047" s="16"/>
      <c r="AVB1047" s="16"/>
      <c r="AVC1047" s="16"/>
      <c r="AVD1047" s="16"/>
      <c r="AVE1047" s="16"/>
      <c r="AVF1047" s="16"/>
      <c r="AVG1047" s="16"/>
      <c r="AVH1047" s="16"/>
      <c r="AVI1047" s="16"/>
      <c r="AVJ1047" s="16"/>
      <c r="AVK1047" s="16"/>
      <c r="AVL1047" s="16"/>
      <c r="AVM1047" s="16"/>
      <c r="AVN1047" s="16"/>
      <c r="AVO1047" s="16"/>
      <c r="AVP1047" s="16"/>
      <c r="AVQ1047" s="16"/>
      <c r="AVR1047" s="16"/>
      <c r="AVS1047" s="16"/>
      <c r="AVT1047" s="16"/>
      <c r="AVU1047" s="16"/>
      <c r="AVV1047" s="16"/>
      <c r="AVW1047" s="16"/>
      <c r="AVX1047" s="16"/>
      <c r="AVY1047" s="16"/>
      <c r="AVZ1047" s="16"/>
      <c r="AWA1047" s="16"/>
      <c r="AWB1047" s="16"/>
      <c r="AWC1047" s="16"/>
      <c r="AWD1047" s="16"/>
      <c r="AWE1047" s="16"/>
      <c r="AWF1047" s="16"/>
      <c r="AWG1047" s="16"/>
      <c r="AWH1047" s="16"/>
      <c r="AWI1047" s="16"/>
      <c r="AWJ1047" s="16"/>
      <c r="AWK1047" s="16"/>
      <c r="AWL1047" s="16"/>
      <c r="AWM1047" s="16"/>
      <c r="AWN1047" s="16"/>
      <c r="AWO1047" s="16"/>
      <c r="AWP1047" s="16"/>
      <c r="AWQ1047" s="16"/>
      <c r="AWR1047" s="16"/>
      <c r="AWS1047" s="16"/>
      <c r="AWT1047" s="16"/>
      <c r="AWU1047" s="16"/>
      <c r="AWV1047" s="16"/>
      <c r="AWW1047" s="16"/>
      <c r="AWX1047" s="16"/>
      <c r="AWY1047" s="16"/>
      <c r="AWZ1047" s="16"/>
      <c r="AXA1047" s="16"/>
      <c r="AXB1047" s="16"/>
      <c r="AXC1047" s="16"/>
      <c r="AXD1047" s="16"/>
      <c r="AXE1047" s="16"/>
      <c r="AXF1047" s="16"/>
      <c r="AXG1047" s="16"/>
      <c r="AXH1047" s="16"/>
      <c r="AXI1047" s="16"/>
      <c r="AXJ1047" s="16"/>
      <c r="AXK1047" s="16"/>
      <c r="AXL1047" s="16"/>
      <c r="AXM1047" s="16"/>
      <c r="AXN1047" s="16"/>
      <c r="AXO1047" s="16"/>
      <c r="AXP1047" s="16"/>
      <c r="AXQ1047" s="16"/>
      <c r="AXR1047" s="16"/>
      <c r="AXS1047" s="16"/>
      <c r="AXT1047" s="16"/>
      <c r="AXU1047" s="16"/>
      <c r="AXV1047" s="16"/>
      <c r="AXW1047" s="16"/>
      <c r="AXX1047" s="16"/>
      <c r="AXY1047" s="16"/>
      <c r="AXZ1047" s="16"/>
      <c r="AYA1047" s="16"/>
      <c r="AYB1047" s="16"/>
      <c r="AYC1047" s="16"/>
      <c r="AYD1047" s="16"/>
      <c r="AYE1047" s="16"/>
      <c r="AYF1047" s="16"/>
      <c r="AYG1047" s="16"/>
      <c r="AYH1047" s="16"/>
      <c r="AYI1047" s="16"/>
      <c r="AYJ1047" s="16"/>
      <c r="AYK1047" s="16"/>
      <c r="AYL1047" s="16"/>
      <c r="AYM1047" s="16"/>
      <c r="AYN1047" s="16"/>
      <c r="AYO1047" s="16"/>
      <c r="AYP1047" s="16"/>
      <c r="AYQ1047" s="16"/>
      <c r="AYR1047" s="16"/>
      <c r="AYS1047" s="16"/>
      <c r="AYT1047" s="16"/>
      <c r="AYU1047" s="16"/>
      <c r="AYV1047" s="16"/>
      <c r="AYW1047" s="16"/>
      <c r="AYX1047" s="16"/>
      <c r="AYY1047" s="16"/>
      <c r="AYZ1047" s="16"/>
      <c r="AZA1047" s="16"/>
      <c r="AZB1047" s="16"/>
      <c r="AZC1047" s="16"/>
      <c r="AZD1047" s="16"/>
      <c r="AZE1047" s="16"/>
      <c r="AZF1047" s="16"/>
      <c r="AZG1047" s="16"/>
      <c r="AZH1047" s="16"/>
      <c r="AZI1047" s="16"/>
      <c r="AZJ1047" s="16"/>
      <c r="AZK1047" s="16"/>
      <c r="AZL1047" s="16"/>
      <c r="AZM1047" s="16"/>
      <c r="AZN1047" s="16"/>
      <c r="AZO1047" s="16"/>
      <c r="AZP1047" s="16"/>
      <c r="AZQ1047" s="16"/>
      <c r="AZR1047" s="16"/>
      <c r="AZS1047" s="16"/>
      <c r="AZT1047" s="16"/>
      <c r="AZU1047" s="16"/>
      <c r="AZV1047" s="16"/>
      <c r="AZW1047" s="16"/>
      <c r="AZX1047" s="16"/>
      <c r="AZY1047" s="16"/>
      <c r="AZZ1047" s="16"/>
      <c r="BAA1047" s="16"/>
      <c r="BAB1047" s="16"/>
      <c r="BAC1047" s="16"/>
      <c r="BAD1047" s="16"/>
      <c r="BAE1047" s="16"/>
      <c r="BAF1047" s="16"/>
      <c r="BAG1047" s="16"/>
      <c r="BAH1047" s="16"/>
      <c r="BAI1047" s="16"/>
      <c r="BAJ1047" s="16"/>
      <c r="BAK1047" s="16"/>
      <c r="BAL1047" s="16"/>
      <c r="BAM1047" s="16"/>
      <c r="BAN1047" s="16"/>
      <c r="BAO1047" s="16"/>
      <c r="BAP1047" s="16"/>
      <c r="BAQ1047" s="16"/>
      <c r="BAR1047" s="16"/>
      <c r="BAS1047" s="16"/>
      <c r="BAT1047" s="16"/>
      <c r="BAU1047" s="16"/>
      <c r="BAV1047" s="16"/>
      <c r="BAW1047" s="16"/>
      <c r="BAX1047" s="16"/>
      <c r="BAY1047" s="16"/>
      <c r="BAZ1047" s="16"/>
      <c r="BBA1047" s="16"/>
      <c r="BBB1047" s="16"/>
      <c r="BBC1047" s="16"/>
      <c r="BBD1047" s="16"/>
      <c r="BBE1047" s="16"/>
      <c r="BBF1047" s="16"/>
      <c r="BBG1047" s="16"/>
      <c r="BBH1047" s="16"/>
      <c r="BBI1047" s="16"/>
      <c r="BBJ1047" s="16"/>
      <c r="BBK1047" s="16"/>
      <c r="BBL1047" s="16"/>
      <c r="BBM1047" s="16"/>
      <c r="BBN1047" s="16"/>
      <c r="BBO1047" s="16"/>
      <c r="BBP1047" s="16"/>
      <c r="BBQ1047" s="16"/>
      <c r="BBR1047" s="16"/>
      <c r="BBS1047" s="16"/>
      <c r="BBT1047" s="16"/>
      <c r="BBU1047" s="16"/>
      <c r="BBV1047" s="16"/>
      <c r="BBW1047" s="16"/>
      <c r="BBX1047" s="16"/>
      <c r="BBY1047" s="16"/>
      <c r="BBZ1047" s="16"/>
      <c r="BCA1047" s="16"/>
      <c r="BCB1047" s="16"/>
      <c r="BCC1047" s="16"/>
      <c r="BCD1047" s="16"/>
      <c r="BCE1047" s="16"/>
      <c r="BCF1047" s="16"/>
      <c r="BCG1047" s="16"/>
      <c r="BCH1047" s="16"/>
      <c r="BCI1047" s="16"/>
      <c r="BCJ1047" s="16"/>
      <c r="BCK1047" s="16"/>
      <c r="BCL1047" s="16"/>
      <c r="BCM1047" s="16"/>
      <c r="BCN1047" s="16"/>
      <c r="BCO1047" s="16"/>
      <c r="BCP1047" s="16"/>
      <c r="BCQ1047" s="16"/>
      <c r="BCR1047" s="16"/>
      <c r="BCS1047" s="16"/>
      <c r="BCT1047" s="16"/>
      <c r="BCU1047" s="16"/>
      <c r="BCV1047" s="16"/>
      <c r="BCW1047" s="16"/>
      <c r="BCX1047" s="16"/>
      <c r="BCY1047" s="16"/>
      <c r="BCZ1047" s="16"/>
      <c r="BDA1047" s="16"/>
      <c r="BDB1047" s="16"/>
      <c r="BDC1047" s="16"/>
      <c r="BDD1047" s="16"/>
      <c r="BDE1047" s="16"/>
      <c r="BDF1047" s="16"/>
      <c r="BDG1047" s="16"/>
      <c r="BDH1047" s="16"/>
      <c r="BDI1047" s="16"/>
      <c r="BDJ1047" s="16"/>
      <c r="BDK1047" s="16"/>
      <c r="BDL1047" s="16"/>
      <c r="BDM1047" s="16"/>
      <c r="BDN1047" s="16"/>
      <c r="BDO1047" s="16"/>
      <c r="BDP1047" s="16"/>
      <c r="BDQ1047" s="16"/>
      <c r="BDR1047" s="16"/>
      <c r="BDS1047" s="16"/>
      <c r="BDT1047" s="16"/>
      <c r="BDU1047" s="16"/>
      <c r="BDV1047" s="16"/>
      <c r="BDW1047" s="16"/>
      <c r="BDX1047" s="16"/>
      <c r="BDY1047" s="16"/>
      <c r="BDZ1047" s="16"/>
      <c r="BEA1047" s="16"/>
      <c r="BEB1047" s="16"/>
      <c r="BEC1047" s="16"/>
      <c r="BED1047" s="16"/>
      <c r="BEE1047" s="16"/>
      <c r="BEF1047" s="16"/>
      <c r="BEG1047" s="16"/>
      <c r="BEH1047" s="16"/>
      <c r="BEI1047" s="16"/>
      <c r="BEJ1047" s="16"/>
      <c r="BEK1047" s="16"/>
      <c r="BEL1047" s="16"/>
      <c r="BEM1047" s="16"/>
      <c r="BEN1047" s="16"/>
      <c r="BEO1047" s="16"/>
      <c r="BEP1047" s="16"/>
      <c r="BEQ1047" s="16"/>
      <c r="BER1047" s="16"/>
      <c r="BES1047" s="16"/>
      <c r="BET1047" s="16"/>
      <c r="BEU1047" s="16"/>
      <c r="BEV1047" s="16"/>
      <c r="BEW1047" s="16"/>
      <c r="BEX1047" s="16"/>
      <c r="BEY1047" s="16"/>
      <c r="BEZ1047" s="16"/>
      <c r="BFA1047" s="16"/>
      <c r="BFB1047" s="16"/>
      <c r="BFC1047" s="16"/>
      <c r="BFD1047" s="16"/>
      <c r="BFE1047" s="16"/>
      <c r="BFF1047" s="16"/>
      <c r="BFG1047" s="16"/>
      <c r="BFH1047" s="16"/>
      <c r="BFI1047" s="16"/>
      <c r="BFJ1047" s="16"/>
      <c r="BFK1047" s="16"/>
      <c r="BFL1047" s="16"/>
      <c r="BFM1047" s="16"/>
      <c r="BFN1047" s="16"/>
      <c r="BFO1047" s="16"/>
      <c r="BFP1047" s="16"/>
      <c r="BFQ1047" s="16"/>
      <c r="BFR1047" s="16"/>
      <c r="BFS1047" s="16"/>
      <c r="BFT1047" s="16"/>
      <c r="BFU1047" s="16"/>
      <c r="BFV1047" s="16"/>
      <c r="BFW1047" s="16"/>
      <c r="BFX1047" s="16"/>
      <c r="BFY1047" s="16"/>
      <c r="BFZ1047" s="16"/>
      <c r="BGA1047" s="16"/>
      <c r="BGB1047" s="16"/>
      <c r="BGC1047" s="16"/>
      <c r="BGD1047" s="16"/>
      <c r="BGE1047" s="16"/>
      <c r="BGF1047" s="16"/>
      <c r="BGG1047" s="16"/>
      <c r="BGH1047" s="16"/>
      <c r="BGI1047" s="16"/>
      <c r="BGJ1047" s="16"/>
      <c r="BGK1047" s="16"/>
      <c r="BGL1047" s="16"/>
      <c r="BGM1047" s="16"/>
      <c r="BGN1047" s="16"/>
      <c r="BGO1047" s="16"/>
      <c r="BGP1047" s="16"/>
      <c r="BGQ1047" s="16"/>
      <c r="BGR1047" s="16"/>
      <c r="BGS1047" s="16"/>
      <c r="BGT1047" s="16"/>
      <c r="BGU1047" s="16"/>
      <c r="BGV1047" s="16"/>
      <c r="BGW1047" s="16"/>
      <c r="BGX1047" s="16"/>
      <c r="BGY1047" s="16"/>
      <c r="BGZ1047" s="16"/>
      <c r="BHA1047" s="16"/>
      <c r="BHB1047" s="16"/>
      <c r="BHC1047" s="16"/>
      <c r="BHD1047" s="16"/>
      <c r="BHE1047" s="16"/>
      <c r="BHF1047" s="16"/>
      <c r="BHG1047" s="16"/>
      <c r="BHH1047" s="16"/>
      <c r="BHI1047" s="16"/>
      <c r="BHJ1047" s="16"/>
      <c r="BHK1047" s="16"/>
      <c r="BHL1047" s="16"/>
      <c r="BHM1047" s="16"/>
      <c r="BHN1047" s="16"/>
      <c r="BHO1047" s="16"/>
      <c r="BHP1047" s="16"/>
      <c r="BHQ1047" s="16"/>
      <c r="BHR1047" s="16"/>
      <c r="BHS1047" s="16"/>
      <c r="BHT1047" s="16"/>
      <c r="BHU1047" s="16"/>
      <c r="BHV1047" s="16"/>
      <c r="BHW1047" s="16"/>
      <c r="BHX1047" s="16"/>
      <c r="BHY1047" s="16"/>
      <c r="BHZ1047" s="16"/>
      <c r="BIA1047" s="16"/>
      <c r="BIB1047" s="16"/>
      <c r="BIC1047" s="16"/>
      <c r="BID1047" s="16"/>
      <c r="BIE1047" s="16"/>
      <c r="BIF1047" s="16"/>
      <c r="BIG1047" s="16"/>
      <c r="BIH1047" s="16"/>
      <c r="BII1047" s="16"/>
      <c r="BIJ1047" s="16"/>
      <c r="BIK1047" s="16"/>
      <c r="BIL1047" s="16"/>
      <c r="BIM1047" s="16"/>
      <c r="BIN1047" s="16"/>
      <c r="BIO1047" s="16"/>
      <c r="BIP1047" s="16"/>
      <c r="BIQ1047" s="16"/>
      <c r="BIR1047" s="16"/>
      <c r="BIS1047" s="16"/>
      <c r="BIT1047" s="16"/>
      <c r="BIU1047" s="16"/>
      <c r="BIV1047" s="16"/>
      <c r="BIW1047" s="16"/>
      <c r="BIX1047" s="16"/>
      <c r="BIY1047" s="16"/>
      <c r="BIZ1047" s="16"/>
      <c r="BJA1047" s="16"/>
      <c r="BJB1047" s="16"/>
      <c r="BJC1047" s="16"/>
      <c r="BJD1047" s="16"/>
      <c r="BJE1047" s="16"/>
      <c r="BJF1047" s="16"/>
      <c r="BJG1047" s="16"/>
      <c r="BJH1047" s="16"/>
      <c r="BJI1047" s="16"/>
      <c r="BJJ1047" s="16"/>
      <c r="BJK1047" s="16"/>
      <c r="BJL1047" s="16"/>
      <c r="BJM1047" s="16"/>
      <c r="BJN1047" s="16"/>
      <c r="BJO1047" s="16"/>
      <c r="BJP1047" s="16"/>
      <c r="BJQ1047" s="16"/>
      <c r="BJR1047" s="16"/>
      <c r="BJS1047" s="16"/>
      <c r="BJT1047" s="16"/>
      <c r="BJU1047" s="16"/>
      <c r="BJV1047" s="16"/>
      <c r="BJW1047" s="16"/>
      <c r="BJX1047" s="16"/>
      <c r="BJY1047" s="16"/>
      <c r="BJZ1047" s="16"/>
      <c r="BKA1047" s="16"/>
      <c r="BKB1047" s="16"/>
      <c r="BKC1047" s="16"/>
      <c r="BKD1047" s="16"/>
      <c r="BKE1047" s="16"/>
      <c r="BKF1047" s="16"/>
      <c r="BKG1047" s="16"/>
      <c r="BKH1047" s="16"/>
      <c r="BKI1047" s="16"/>
      <c r="BKJ1047" s="16"/>
      <c r="BKK1047" s="16"/>
      <c r="BKL1047" s="16"/>
      <c r="BKM1047" s="16"/>
      <c r="BKN1047" s="16"/>
      <c r="BKO1047" s="16"/>
      <c r="BKP1047" s="16"/>
      <c r="BKQ1047" s="16"/>
      <c r="BKR1047" s="16"/>
      <c r="BKS1047" s="16"/>
      <c r="BKT1047" s="16"/>
      <c r="BKU1047" s="16"/>
      <c r="BKV1047" s="16"/>
      <c r="BKW1047" s="16"/>
      <c r="BKX1047" s="16"/>
      <c r="BKY1047" s="16"/>
      <c r="BKZ1047" s="16"/>
      <c r="BLA1047" s="16"/>
      <c r="BLB1047" s="16"/>
      <c r="BLC1047" s="16"/>
      <c r="BLD1047" s="16"/>
      <c r="BLE1047" s="16"/>
      <c r="BLF1047" s="16"/>
      <c r="BLG1047" s="16"/>
      <c r="BLH1047" s="16"/>
      <c r="BLI1047" s="16"/>
      <c r="BLJ1047" s="16"/>
      <c r="BLK1047" s="16"/>
      <c r="BLL1047" s="16"/>
      <c r="BLM1047" s="16"/>
      <c r="BLN1047" s="16"/>
      <c r="BLO1047" s="16"/>
      <c r="BLP1047" s="16"/>
      <c r="BLQ1047" s="16"/>
      <c r="BLR1047" s="16"/>
      <c r="BLS1047" s="16"/>
      <c r="BLT1047" s="16"/>
      <c r="BLU1047" s="16"/>
      <c r="BLV1047" s="16"/>
      <c r="BLW1047" s="16"/>
      <c r="BLX1047" s="16"/>
      <c r="BLY1047" s="16"/>
      <c r="BLZ1047" s="16"/>
      <c r="BMA1047" s="16"/>
      <c r="BMB1047" s="16"/>
      <c r="BMC1047" s="16"/>
      <c r="BMD1047" s="16"/>
      <c r="BME1047" s="16"/>
      <c r="BMF1047" s="16"/>
      <c r="BMG1047" s="16"/>
      <c r="BMH1047" s="16"/>
      <c r="BMI1047" s="16"/>
      <c r="BMJ1047" s="16"/>
      <c r="BMK1047" s="16"/>
      <c r="BML1047" s="16"/>
      <c r="BMM1047" s="16"/>
      <c r="BMN1047" s="16"/>
      <c r="BMO1047" s="16"/>
      <c r="BMP1047" s="16"/>
      <c r="BMQ1047" s="16"/>
      <c r="BMR1047" s="16"/>
    </row>
    <row r="1048" spans="1:1708" customFormat="1">
      <c r="A1048" s="568" t="s">
        <v>2683</v>
      </c>
      <c r="B1048" s="569"/>
      <c r="C1048" s="568" t="s">
        <v>2683</v>
      </c>
      <c r="D1048" s="568"/>
      <c r="E1048" s="570" t="s">
        <v>314</v>
      </c>
      <c r="F1048" s="571" t="s">
        <v>315</v>
      </c>
      <c r="G1048" s="571" t="s">
        <v>184</v>
      </c>
      <c r="H1048" s="571"/>
      <c r="I1048" s="571">
        <v>4</v>
      </c>
      <c r="J1048" s="571"/>
      <c r="K1048" s="571">
        <v>58.852306317999997</v>
      </c>
      <c r="L1048" s="571">
        <v>24.811217081999999</v>
      </c>
      <c r="M1048" s="572" t="s">
        <v>316</v>
      </c>
      <c r="N1048" s="572"/>
      <c r="O1048" s="571" t="s">
        <v>2684</v>
      </c>
      <c r="P1048" s="571" t="s">
        <v>316</v>
      </c>
      <c r="Q1048" s="571"/>
      <c r="R1048" s="1025">
        <v>988</v>
      </c>
      <c r="S1048" s="1025">
        <v>988</v>
      </c>
      <c r="T1048" s="297"/>
      <c r="U1048" s="931"/>
      <c r="W1048" s="16"/>
      <c r="X1048" s="16"/>
      <c r="Y1048" s="16"/>
      <c r="Z1048" s="16"/>
      <c r="AA1048" s="16"/>
      <c r="AB1048" s="16"/>
      <c r="AC1048" s="16"/>
      <c r="AD1048" s="16"/>
      <c r="AE1048" s="16"/>
      <c r="AF1048" s="16"/>
      <c r="AG1048" s="16"/>
      <c r="AH1048" s="16"/>
      <c r="AI1048" s="16"/>
      <c r="AJ1048" s="16"/>
      <c r="AK1048" s="16"/>
      <c r="AL1048" s="16"/>
      <c r="AM1048" s="16"/>
      <c r="AN1048" s="16"/>
      <c r="AO1048" s="16"/>
      <c r="AP1048" s="16"/>
      <c r="AQ1048" s="16"/>
      <c r="AR1048" s="16"/>
      <c r="AS1048" s="16"/>
      <c r="AT1048" s="16"/>
      <c r="AU1048" s="16"/>
      <c r="AV1048" s="16"/>
      <c r="AW1048" s="16"/>
      <c r="AX1048" s="16"/>
      <c r="AY1048" s="16"/>
      <c r="AZ1048" s="16"/>
      <c r="BA1048" s="16"/>
      <c r="BB1048" s="16"/>
      <c r="BC1048" s="16"/>
      <c r="BD1048" s="16"/>
      <c r="BE1048" s="16"/>
      <c r="BF1048" s="16"/>
      <c r="BG1048" s="16"/>
      <c r="BH1048" s="16"/>
      <c r="BI1048" s="16"/>
      <c r="BJ1048" s="16"/>
      <c r="BK1048" s="16"/>
      <c r="BL1048" s="16"/>
      <c r="BM1048" s="16"/>
      <c r="BN1048" s="16"/>
      <c r="BO1048" s="16"/>
      <c r="BP1048" s="16"/>
      <c r="BQ1048" s="16"/>
      <c r="BR1048" s="16"/>
      <c r="BS1048" s="16"/>
      <c r="BT1048" s="16"/>
      <c r="BU1048" s="16"/>
      <c r="BV1048" s="16"/>
      <c r="BW1048" s="16"/>
      <c r="BX1048" s="16"/>
      <c r="BY1048" s="16"/>
      <c r="BZ1048" s="16"/>
      <c r="CA1048" s="16"/>
      <c r="CB1048" s="16"/>
      <c r="CC1048" s="16"/>
      <c r="CD1048" s="16"/>
      <c r="CE1048" s="16"/>
      <c r="CF1048" s="16"/>
      <c r="CG1048" s="16"/>
      <c r="CH1048" s="16"/>
      <c r="CI1048" s="16"/>
      <c r="CJ1048" s="16"/>
      <c r="CK1048" s="16"/>
      <c r="CL1048" s="16"/>
      <c r="CM1048" s="16"/>
      <c r="CN1048" s="16"/>
      <c r="CO1048" s="16"/>
      <c r="CP1048" s="16"/>
      <c r="CQ1048" s="16"/>
      <c r="CR1048" s="16"/>
      <c r="CS1048" s="16"/>
      <c r="CT1048" s="16"/>
      <c r="CU1048" s="16"/>
      <c r="CV1048" s="16"/>
      <c r="CW1048" s="16"/>
      <c r="CX1048" s="16"/>
      <c r="CY1048" s="16"/>
      <c r="CZ1048" s="16"/>
      <c r="DA1048" s="16"/>
      <c r="DB1048" s="16"/>
      <c r="DC1048" s="16"/>
      <c r="DD1048" s="16"/>
      <c r="DE1048" s="16"/>
      <c r="DF1048" s="16"/>
      <c r="DG1048" s="16"/>
      <c r="DH1048" s="16"/>
      <c r="DI1048" s="16"/>
      <c r="DJ1048" s="16"/>
      <c r="DK1048" s="16"/>
      <c r="DL1048" s="16"/>
      <c r="DM1048" s="16"/>
      <c r="DN1048" s="16"/>
      <c r="DO1048" s="16"/>
      <c r="DP1048" s="16"/>
      <c r="DQ1048" s="16"/>
      <c r="DR1048" s="16"/>
      <c r="DS1048" s="16"/>
      <c r="DT1048" s="16"/>
      <c r="DU1048" s="16"/>
      <c r="DV1048" s="16"/>
      <c r="DW1048" s="16"/>
      <c r="DX1048" s="16"/>
      <c r="DY1048" s="16"/>
      <c r="DZ1048" s="16"/>
      <c r="EA1048" s="16"/>
      <c r="EB1048" s="16"/>
      <c r="EC1048" s="16"/>
      <c r="ED1048" s="16"/>
      <c r="EE1048" s="16"/>
      <c r="EF1048" s="16"/>
      <c r="EG1048" s="16"/>
      <c r="EH1048" s="16"/>
      <c r="EI1048" s="16"/>
      <c r="EJ1048" s="16"/>
      <c r="EK1048" s="16"/>
      <c r="EL1048" s="16"/>
      <c r="EM1048" s="16"/>
      <c r="EN1048" s="16"/>
      <c r="EO1048" s="16"/>
      <c r="EP1048" s="16"/>
      <c r="EQ1048" s="16"/>
      <c r="ER1048" s="16"/>
      <c r="ES1048" s="16"/>
      <c r="ET1048" s="16"/>
      <c r="EU1048" s="16"/>
      <c r="EV1048" s="16"/>
      <c r="EW1048" s="16"/>
      <c r="EX1048" s="16"/>
      <c r="EY1048" s="16"/>
      <c r="EZ1048" s="16"/>
      <c r="FA1048" s="16"/>
      <c r="FB1048" s="16"/>
      <c r="FC1048" s="16"/>
      <c r="FD1048" s="16"/>
      <c r="FE1048" s="16"/>
      <c r="FF1048" s="16"/>
      <c r="FG1048" s="16"/>
      <c r="FH1048" s="16"/>
      <c r="FI1048" s="16"/>
      <c r="FJ1048" s="16"/>
      <c r="FK1048" s="16"/>
      <c r="FL1048" s="16"/>
      <c r="FM1048" s="16"/>
      <c r="FN1048" s="16"/>
      <c r="FO1048" s="16"/>
      <c r="FP1048" s="16"/>
      <c r="FQ1048" s="16"/>
      <c r="FR1048" s="16"/>
      <c r="FS1048" s="16"/>
      <c r="FT1048" s="16"/>
      <c r="FU1048" s="16"/>
      <c r="FV1048" s="16"/>
      <c r="FW1048" s="16"/>
      <c r="FX1048" s="16"/>
      <c r="FY1048" s="16"/>
      <c r="FZ1048" s="16"/>
      <c r="GA1048" s="16"/>
      <c r="GB1048" s="16"/>
      <c r="GC1048" s="16"/>
      <c r="GD1048" s="16"/>
      <c r="GE1048" s="16"/>
      <c r="GF1048" s="16"/>
      <c r="GG1048" s="16"/>
      <c r="GH1048" s="16"/>
      <c r="GI1048" s="16"/>
      <c r="GJ1048" s="16"/>
      <c r="GK1048" s="16"/>
      <c r="GL1048" s="16"/>
      <c r="GM1048" s="16"/>
      <c r="GN1048" s="16"/>
      <c r="GO1048" s="16"/>
      <c r="GP1048" s="16"/>
      <c r="GQ1048" s="16"/>
      <c r="GR1048" s="16"/>
      <c r="GS1048" s="16"/>
      <c r="GT1048" s="16"/>
      <c r="GU1048" s="16"/>
      <c r="GV1048" s="16"/>
      <c r="GW1048" s="16"/>
      <c r="GX1048" s="16"/>
      <c r="GY1048" s="16"/>
      <c r="GZ1048" s="16"/>
      <c r="HA1048" s="16"/>
      <c r="HB1048" s="16"/>
      <c r="HC1048" s="16"/>
      <c r="HD1048" s="16"/>
      <c r="HE1048" s="16"/>
      <c r="HF1048" s="16"/>
      <c r="HG1048" s="16"/>
      <c r="HH1048" s="16"/>
      <c r="HI1048" s="16"/>
      <c r="HJ1048" s="16"/>
      <c r="HK1048" s="16"/>
      <c r="HL1048" s="16"/>
      <c r="HM1048" s="16"/>
      <c r="HN1048" s="16"/>
      <c r="HO1048" s="16"/>
      <c r="HP1048" s="16"/>
      <c r="HQ1048" s="16"/>
      <c r="HR1048" s="16"/>
      <c r="HS1048" s="16"/>
      <c r="HT1048" s="16"/>
      <c r="HU1048" s="16"/>
      <c r="HV1048" s="16"/>
      <c r="HW1048" s="16"/>
      <c r="HX1048" s="16"/>
      <c r="HY1048" s="16"/>
      <c r="HZ1048" s="16"/>
      <c r="IA1048" s="16"/>
      <c r="IB1048" s="16"/>
      <c r="IC1048" s="16"/>
      <c r="ID1048" s="16"/>
      <c r="IE1048" s="16"/>
      <c r="IF1048" s="16"/>
      <c r="IG1048" s="16"/>
      <c r="IH1048" s="16"/>
      <c r="II1048" s="16"/>
      <c r="IJ1048" s="16"/>
      <c r="IK1048" s="16"/>
      <c r="IL1048" s="16"/>
      <c r="IM1048" s="16"/>
      <c r="IN1048" s="16"/>
      <c r="IO1048" s="16"/>
      <c r="IP1048" s="16"/>
      <c r="IQ1048" s="16"/>
      <c r="IR1048" s="16"/>
      <c r="IS1048" s="16"/>
      <c r="IT1048" s="16"/>
      <c r="IU1048" s="16"/>
      <c r="IV1048" s="16"/>
      <c r="IW1048" s="16"/>
      <c r="IX1048" s="16"/>
      <c r="IY1048" s="16"/>
      <c r="IZ1048" s="16"/>
      <c r="JA1048" s="16"/>
      <c r="JB1048" s="16"/>
      <c r="JC1048" s="16"/>
      <c r="JD1048" s="16"/>
      <c r="JE1048" s="16"/>
      <c r="JF1048" s="16"/>
      <c r="JG1048" s="16"/>
      <c r="JH1048" s="16"/>
      <c r="JI1048" s="16"/>
      <c r="JJ1048" s="16"/>
      <c r="JK1048" s="16"/>
      <c r="JL1048" s="16"/>
      <c r="JM1048" s="16"/>
      <c r="JN1048" s="16"/>
      <c r="JO1048" s="16"/>
      <c r="JP1048" s="16"/>
      <c r="JQ1048" s="16"/>
      <c r="JR1048" s="16"/>
      <c r="JS1048" s="16"/>
      <c r="JT1048" s="16"/>
      <c r="JU1048" s="16"/>
      <c r="JV1048" s="16"/>
      <c r="JW1048" s="16"/>
      <c r="JX1048" s="16"/>
      <c r="JY1048" s="16"/>
      <c r="JZ1048" s="16"/>
      <c r="KA1048" s="16"/>
      <c r="KB1048" s="16"/>
      <c r="KC1048" s="16"/>
      <c r="KD1048" s="16"/>
      <c r="KE1048" s="16"/>
      <c r="KF1048" s="16"/>
      <c r="KG1048" s="16"/>
      <c r="KH1048" s="16"/>
      <c r="KI1048" s="16"/>
      <c r="KJ1048" s="16"/>
      <c r="KK1048" s="16"/>
      <c r="KL1048" s="16"/>
      <c r="KM1048" s="16"/>
      <c r="KN1048" s="16"/>
      <c r="KO1048" s="16"/>
      <c r="KP1048" s="16"/>
      <c r="KQ1048" s="16"/>
      <c r="KR1048" s="16"/>
      <c r="KS1048" s="16"/>
      <c r="KT1048" s="16"/>
      <c r="KU1048" s="16"/>
      <c r="KV1048" s="16"/>
      <c r="KW1048" s="16"/>
      <c r="KX1048" s="16"/>
      <c r="KY1048" s="16"/>
      <c r="KZ1048" s="16"/>
      <c r="LA1048" s="16"/>
      <c r="LB1048" s="16"/>
      <c r="LC1048" s="16"/>
      <c r="LD1048" s="16"/>
      <c r="LE1048" s="16"/>
      <c r="LF1048" s="16"/>
      <c r="LG1048" s="16"/>
      <c r="LH1048" s="16"/>
      <c r="LI1048" s="16"/>
      <c r="LJ1048" s="16"/>
      <c r="LK1048" s="16"/>
      <c r="LL1048" s="16"/>
      <c r="LM1048" s="16"/>
      <c r="LN1048" s="16"/>
      <c r="LO1048" s="16"/>
      <c r="LP1048" s="16"/>
      <c r="LQ1048" s="16"/>
      <c r="LR1048" s="16"/>
      <c r="LS1048" s="16"/>
      <c r="LT1048" s="16"/>
      <c r="LU1048" s="16"/>
      <c r="LV1048" s="16"/>
      <c r="LW1048" s="16"/>
      <c r="LX1048" s="16"/>
      <c r="LY1048" s="16"/>
      <c r="LZ1048" s="16"/>
      <c r="MA1048" s="16"/>
      <c r="MB1048" s="16"/>
      <c r="MC1048" s="16"/>
      <c r="MD1048" s="16"/>
      <c r="ME1048" s="16"/>
      <c r="MF1048" s="16"/>
      <c r="MG1048" s="16"/>
      <c r="MH1048" s="16"/>
      <c r="MI1048" s="16"/>
      <c r="MJ1048" s="16"/>
      <c r="MK1048" s="16"/>
      <c r="ML1048" s="16"/>
      <c r="MM1048" s="16"/>
      <c r="MN1048" s="16"/>
      <c r="MO1048" s="16"/>
      <c r="MP1048" s="16"/>
      <c r="MQ1048" s="16"/>
      <c r="MR1048" s="16"/>
      <c r="MS1048" s="16"/>
      <c r="MT1048" s="16"/>
      <c r="MU1048" s="16"/>
      <c r="MV1048" s="16"/>
      <c r="MW1048" s="16"/>
      <c r="MX1048" s="16"/>
      <c r="MY1048" s="16"/>
      <c r="MZ1048" s="16"/>
      <c r="NA1048" s="16"/>
      <c r="NB1048" s="16"/>
      <c r="NC1048" s="16"/>
      <c r="ND1048" s="16"/>
      <c r="NE1048" s="16"/>
      <c r="NF1048" s="16"/>
      <c r="NG1048" s="16"/>
      <c r="NH1048" s="16"/>
      <c r="NI1048" s="16"/>
      <c r="NJ1048" s="16"/>
      <c r="NK1048" s="16"/>
      <c r="NL1048" s="16"/>
      <c r="NM1048" s="16"/>
      <c r="NN1048" s="16"/>
      <c r="NO1048" s="16"/>
      <c r="NP1048" s="16"/>
      <c r="NQ1048" s="16"/>
      <c r="NR1048" s="16"/>
      <c r="NS1048" s="16"/>
      <c r="NT1048" s="16"/>
      <c r="NU1048" s="16"/>
      <c r="NV1048" s="16"/>
      <c r="NW1048" s="16"/>
      <c r="NX1048" s="16"/>
      <c r="NY1048" s="16"/>
      <c r="NZ1048" s="16"/>
      <c r="OA1048" s="16"/>
      <c r="OB1048" s="16"/>
      <c r="OC1048" s="16"/>
      <c r="OD1048" s="16"/>
      <c r="OE1048" s="16"/>
      <c r="OF1048" s="16"/>
      <c r="OG1048" s="16"/>
      <c r="OH1048" s="16"/>
      <c r="OI1048" s="16"/>
      <c r="OJ1048" s="16"/>
      <c r="OK1048" s="16"/>
      <c r="OL1048" s="16"/>
      <c r="OM1048" s="16"/>
      <c r="ON1048" s="16"/>
      <c r="OO1048" s="16"/>
      <c r="OP1048" s="16"/>
      <c r="OQ1048" s="16"/>
      <c r="OR1048" s="16"/>
      <c r="OS1048" s="16"/>
      <c r="OT1048" s="16"/>
      <c r="OU1048" s="16"/>
      <c r="OV1048" s="16"/>
      <c r="OW1048" s="16"/>
      <c r="OX1048" s="16"/>
      <c r="OY1048" s="16"/>
      <c r="OZ1048" s="16"/>
      <c r="PA1048" s="16"/>
      <c r="PB1048" s="16"/>
      <c r="PC1048" s="16"/>
      <c r="PD1048" s="16"/>
      <c r="PE1048" s="16"/>
      <c r="PF1048" s="16"/>
      <c r="PG1048" s="16"/>
      <c r="PH1048" s="16"/>
      <c r="PI1048" s="16"/>
      <c r="PJ1048" s="16"/>
      <c r="PK1048" s="16"/>
      <c r="PL1048" s="16"/>
      <c r="PM1048" s="16"/>
      <c r="PN1048" s="16"/>
      <c r="PO1048" s="16"/>
      <c r="PP1048" s="16"/>
      <c r="PQ1048" s="16"/>
      <c r="PR1048" s="16"/>
      <c r="PS1048" s="16"/>
      <c r="PT1048" s="16"/>
      <c r="PU1048" s="16"/>
      <c r="PV1048" s="16"/>
      <c r="PW1048" s="16"/>
      <c r="PX1048" s="16"/>
      <c r="PY1048" s="16"/>
      <c r="PZ1048" s="16"/>
      <c r="QA1048" s="16"/>
      <c r="QB1048" s="16"/>
      <c r="QC1048" s="16"/>
      <c r="QD1048" s="16"/>
      <c r="QE1048" s="16"/>
      <c r="QF1048" s="16"/>
      <c r="QG1048" s="16"/>
      <c r="QH1048" s="16"/>
      <c r="QI1048" s="16"/>
      <c r="QJ1048" s="16"/>
      <c r="QK1048" s="16"/>
      <c r="QL1048" s="16"/>
      <c r="QM1048" s="16"/>
      <c r="QN1048" s="16"/>
      <c r="QO1048" s="16"/>
      <c r="QP1048" s="16"/>
      <c r="QQ1048" s="16"/>
      <c r="QR1048" s="16"/>
      <c r="QS1048" s="16"/>
      <c r="QT1048" s="16"/>
      <c r="QU1048" s="16"/>
      <c r="QV1048" s="16"/>
      <c r="QW1048" s="16"/>
      <c r="QX1048" s="16"/>
      <c r="QY1048" s="16"/>
      <c r="QZ1048" s="16"/>
      <c r="RA1048" s="16"/>
      <c r="RB1048" s="16"/>
      <c r="RC1048" s="16"/>
      <c r="RD1048" s="16"/>
      <c r="RE1048" s="16"/>
      <c r="RF1048" s="16"/>
      <c r="RG1048" s="16"/>
      <c r="RH1048" s="16"/>
      <c r="RI1048" s="16"/>
      <c r="RJ1048" s="16"/>
      <c r="RK1048" s="16"/>
      <c r="RL1048" s="16"/>
      <c r="RM1048" s="16"/>
      <c r="RN1048" s="16"/>
      <c r="RO1048" s="16"/>
      <c r="RP1048" s="16"/>
      <c r="RQ1048" s="16"/>
      <c r="RR1048" s="16"/>
      <c r="RS1048" s="16"/>
      <c r="RT1048" s="16"/>
      <c r="RU1048" s="16"/>
      <c r="RV1048" s="16"/>
      <c r="RW1048" s="16"/>
      <c r="RX1048" s="16"/>
      <c r="RY1048" s="16"/>
      <c r="RZ1048" s="16"/>
      <c r="SA1048" s="16"/>
      <c r="SB1048" s="16"/>
      <c r="SC1048" s="16"/>
      <c r="SD1048" s="16"/>
      <c r="SE1048" s="16"/>
      <c r="SF1048" s="16"/>
      <c r="SG1048" s="16"/>
      <c r="SH1048" s="16"/>
      <c r="SI1048" s="16"/>
      <c r="SJ1048" s="16"/>
      <c r="SK1048" s="16"/>
      <c r="SL1048" s="16"/>
      <c r="SM1048" s="16"/>
      <c r="SN1048" s="16"/>
      <c r="SO1048" s="16"/>
      <c r="SP1048" s="16"/>
      <c r="SQ1048" s="16"/>
      <c r="SR1048" s="16"/>
      <c r="SS1048" s="16"/>
      <c r="ST1048" s="16"/>
      <c r="SU1048" s="16"/>
      <c r="SV1048" s="16"/>
      <c r="SW1048" s="16"/>
      <c r="SX1048" s="16"/>
      <c r="SY1048" s="16"/>
      <c r="SZ1048" s="16"/>
      <c r="TA1048" s="16"/>
      <c r="TB1048" s="16"/>
      <c r="TC1048" s="16"/>
      <c r="TD1048" s="16"/>
      <c r="TE1048" s="16"/>
      <c r="TF1048" s="16"/>
      <c r="TG1048" s="16"/>
      <c r="TH1048" s="16"/>
      <c r="TI1048" s="16"/>
      <c r="TJ1048" s="16"/>
      <c r="TK1048" s="16"/>
      <c r="TL1048" s="16"/>
      <c r="TM1048" s="16"/>
      <c r="TN1048" s="16"/>
      <c r="TO1048" s="16"/>
      <c r="TP1048" s="16"/>
      <c r="TQ1048" s="16"/>
      <c r="TR1048" s="16"/>
      <c r="TS1048" s="16"/>
      <c r="TT1048" s="16"/>
      <c r="TU1048" s="16"/>
      <c r="TV1048" s="16"/>
      <c r="TW1048" s="16"/>
      <c r="TX1048" s="16"/>
      <c r="TY1048" s="16"/>
      <c r="TZ1048" s="16"/>
      <c r="UA1048" s="16"/>
      <c r="UB1048" s="16"/>
      <c r="UC1048" s="16"/>
      <c r="UD1048" s="16"/>
      <c r="UE1048" s="16"/>
      <c r="UF1048" s="16"/>
      <c r="UG1048" s="16"/>
      <c r="UH1048" s="16"/>
      <c r="UI1048" s="16"/>
      <c r="UJ1048" s="16"/>
      <c r="UK1048" s="16"/>
      <c r="UL1048" s="16"/>
      <c r="UM1048" s="16"/>
      <c r="UN1048" s="16"/>
      <c r="UO1048" s="16"/>
      <c r="UP1048" s="16"/>
      <c r="UQ1048" s="16"/>
      <c r="UR1048" s="16"/>
      <c r="US1048" s="16"/>
      <c r="UT1048" s="16"/>
      <c r="UU1048" s="16"/>
      <c r="UV1048" s="16"/>
      <c r="UW1048" s="16"/>
      <c r="UX1048" s="16"/>
      <c r="UY1048" s="16"/>
      <c r="UZ1048" s="16"/>
      <c r="VA1048" s="16"/>
      <c r="VB1048" s="16"/>
      <c r="VC1048" s="16"/>
      <c r="VD1048" s="16"/>
      <c r="VE1048" s="16"/>
      <c r="VF1048" s="16"/>
      <c r="VG1048" s="16"/>
      <c r="VH1048" s="16"/>
      <c r="VI1048" s="16"/>
      <c r="VJ1048" s="16"/>
      <c r="VK1048" s="16"/>
      <c r="VL1048" s="16"/>
      <c r="VM1048" s="16"/>
      <c r="VN1048" s="16"/>
      <c r="VO1048" s="16"/>
      <c r="VP1048" s="16"/>
      <c r="VQ1048" s="16"/>
      <c r="VR1048" s="16"/>
      <c r="VS1048" s="16"/>
      <c r="VT1048" s="16"/>
      <c r="VU1048" s="16"/>
      <c r="VV1048" s="16"/>
      <c r="VW1048" s="16"/>
      <c r="VX1048" s="16"/>
      <c r="VY1048" s="16"/>
      <c r="VZ1048" s="16"/>
      <c r="WA1048" s="16"/>
      <c r="WB1048" s="16"/>
      <c r="WC1048" s="16"/>
      <c r="WD1048" s="16"/>
      <c r="WE1048" s="16"/>
      <c r="WF1048" s="16"/>
      <c r="WG1048" s="16"/>
      <c r="WH1048" s="16"/>
      <c r="WI1048" s="16"/>
      <c r="WJ1048" s="16"/>
      <c r="WK1048" s="16"/>
      <c r="WL1048" s="16"/>
      <c r="WM1048" s="16"/>
      <c r="WN1048" s="16"/>
      <c r="WO1048" s="16"/>
      <c r="WP1048" s="16"/>
      <c r="WQ1048" s="16"/>
      <c r="WR1048" s="16"/>
      <c r="WS1048" s="16"/>
      <c r="WT1048" s="16"/>
      <c r="WU1048" s="16"/>
      <c r="WV1048" s="16"/>
      <c r="WW1048" s="16"/>
      <c r="WX1048" s="16"/>
      <c r="WY1048" s="16"/>
      <c r="WZ1048" s="16"/>
      <c r="XA1048" s="16"/>
      <c r="XB1048" s="16"/>
      <c r="XC1048" s="16"/>
      <c r="XD1048" s="16"/>
      <c r="XE1048" s="16"/>
      <c r="XF1048" s="16"/>
      <c r="XG1048" s="16"/>
      <c r="XH1048" s="16"/>
      <c r="XI1048" s="16"/>
      <c r="XJ1048" s="16"/>
      <c r="XK1048" s="16"/>
      <c r="XL1048" s="16"/>
      <c r="XM1048" s="16"/>
      <c r="XN1048" s="16"/>
      <c r="XO1048" s="16"/>
      <c r="XP1048" s="16"/>
      <c r="XQ1048" s="16"/>
      <c r="XR1048" s="16"/>
      <c r="XS1048" s="16"/>
      <c r="XT1048" s="16"/>
      <c r="XU1048" s="16"/>
      <c r="XV1048" s="16"/>
      <c r="XW1048" s="16"/>
      <c r="XX1048" s="16"/>
      <c r="XY1048" s="16"/>
      <c r="XZ1048" s="16"/>
      <c r="YA1048" s="16"/>
      <c r="YB1048" s="16"/>
      <c r="YC1048" s="16"/>
      <c r="YD1048" s="16"/>
      <c r="YE1048" s="16"/>
      <c r="YF1048" s="16"/>
      <c r="YG1048" s="16"/>
      <c r="YH1048" s="16"/>
      <c r="YI1048" s="16"/>
      <c r="YJ1048" s="16"/>
      <c r="YK1048" s="16"/>
      <c r="YL1048" s="16"/>
      <c r="YM1048" s="16"/>
      <c r="YN1048" s="16"/>
      <c r="YO1048" s="16"/>
      <c r="YP1048" s="16"/>
      <c r="YQ1048" s="16"/>
      <c r="YR1048" s="16"/>
      <c r="YS1048" s="16"/>
      <c r="YT1048" s="16"/>
      <c r="YU1048" s="16"/>
      <c r="YV1048" s="16"/>
      <c r="YW1048" s="16"/>
      <c r="YX1048" s="16"/>
      <c r="YY1048" s="16"/>
      <c r="YZ1048" s="16"/>
      <c r="ZA1048" s="16"/>
      <c r="ZB1048" s="16"/>
      <c r="ZC1048" s="16"/>
      <c r="ZD1048" s="16"/>
      <c r="ZE1048" s="16"/>
      <c r="ZF1048" s="16"/>
      <c r="ZG1048" s="16"/>
      <c r="ZH1048" s="16"/>
      <c r="ZI1048" s="16"/>
      <c r="ZJ1048" s="16"/>
      <c r="ZK1048" s="16"/>
      <c r="ZL1048" s="16"/>
      <c r="ZM1048" s="16"/>
      <c r="ZN1048" s="16"/>
      <c r="ZO1048" s="16"/>
      <c r="ZP1048" s="16"/>
      <c r="ZQ1048" s="16"/>
      <c r="ZR1048" s="16"/>
      <c r="ZS1048" s="16"/>
      <c r="ZT1048" s="16"/>
      <c r="ZU1048" s="16"/>
      <c r="ZV1048" s="16"/>
      <c r="ZW1048" s="16"/>
      <c r="ZX1048" s="16"/>
      <c r="ZY1048" s="16"/>
      <c r="ZZ1048" s="16"/>
      <c r="AAA1048" s="16"/>
      <c r="AAB1048" s="16"/>
      <c r="AAC1048" s="16"/>
      <c r="AAD1048" s="16"/>
      <c r="AAE1048" s="16"/>
      <c r="AAF1048" s="16"/>
      <c r="AAG1048" s="16"/>
      <c r="AAH1048" s="16"/>
      <c r="AAI1048" s="16"/>
      <c r="AAJ1048" s="16"/>
      <c r="AAK1048" s="16"/>
      <c r="AAL1048" s="16"/>
      <c r="AAM1048" s="16"/>
      <c r="AAN1048" s="16"/>
      <c r="AAO1048" s="16"/>
      <c r="AAP1048" s="16"/>
      <c r="AAQ1048" s="16"/>
      <c r="AAR1048" s="16"/>
      <c r="AAS1048" s="16"/>
      <c r="AAT1048" s="16"/>
      <c r="AAU1048" s="16"/>
      <c r="AAV1048" s="16"/>
      <c r="AAW1048" s="16"/>
      <c r="AAX1048" s="16"/>
      <c r="AAY1048" s="16"/>
      <c r="AAZ1048" s="16"/>
      <c r="ABA1048" s="16"/>
      <c r="ABB1048" s="16"/>
      <c r="ABC1048" s="16"/>
      <c r="ABD1048" s="16"/>
      <c r="ABE1048" s="16"/>
      <c r="ABF1048" s="16"/>
      <c r="ABG1048" s="16"/>
      <c r="ABH1048" s="16"/>
      <c r="ABI1048" s="16"/>
      <c r="ABJ1048" s="16"/>
      <c r="ABK1048" s="16"/>
      <c r="ABL1048" s="16"/>
      <c r="ABM1048" s="16"/>
      <c r="ABN1048" s="16"/>
      <c r="ABO1048" s="16"/>
      <c r="ABP1048" s="16"/>
      <c r="ABQ1048" s="16"/>
      <c r="ABR1048" s="16"/>
      <c r="ABS1048" s="16"/>
      <c r="ABT1048" s="16"/>
      <c r="ABU1048" s="16"/>
      <c r="ABV1048" s="16"/>
      <c r="ABW1048" s="16"/>
      <c r="ABX1048" s="16"/>
      <c r="ABY1048" s="16"/>
      <c r="ABZ1048" s="16"/>
      <c r="ACA1048" s="16"/>
      <c r="ACB1048" s="16"/>
      <c r="ACC1048" s="16"/>
      <c r="ACD1048" s="16"/>
      <c r="ACE1048" s="16"/>
      <c r="ACF1048" s="16"/>
      <c r="ACG1048" s="16"/>
      <c r="ACH1048" s="16"/>
      <c r="ACI1048" s="16"/>
      <c r="ACJ1048" s="16"/>
      <c r="ACK1048" s="16"/>
      <c r="ACL1048" s="16"/>
      <c r="ACM1048" s="16"/>
      <c r="ACN1048" s="16"/>
      <c r="ACO1048" s="16"/>
      <c r="ACP1048" s="16"/>
      <c r="ACQ1048" s="16"/>
      <c r="ACR1048" s="16"/>
      <c r="ACS1048" s="16"/>
      <c r="ACT1048" s="16"/>
      <c r="ACU1048" s="16"/>
      <c r="ACV1048" s="16"/>
      <c r="ACW1048" s="16"/>
      <c r="ACX1048" s="16"/>
      <c r="ACY1048" s="16"/>
      <c r="ACZ1048" s="16"/>
      <c r="ADA1048" s="16"/>
      <c r="ADB1048" s="16"/>
      <c r="ADC1048" s="16"/>
      <c r="ADD1048" s="16"/>
      <c r="ADE1048" s="16"/>
      <c r="ADF1048" s="16"/>
      <c r="ADG1048" s="16"/>
      <c r="ADH1048" s="16"/>
      <c r="ADI1048" s="16"/>
      <c r="ADJ1048" s="16"/>
      <c r="ADK1048" s="16"/>
      <c r="ADL1048" s="16"/>
      <c r="ADM1048" s="16"/>
      <c r="ADN1048" s="16"/>
      <c r="ADO1048" s="16"/>
      <c r="ADP1048" s="16"/>
      <c r="ADQ1048" s="16"/>
      <c r="ADR1048" s="16"/>
      <c r="ADS1048" s="16"/>
      <c r="ADT1048" s="16"/>
      <c r="ADU1048" s="16"/>
      <c r="ADV1048" s="16"/>
      <c r="ADW1048" s="16"/>
      <c r="ADX1048" s="16"/>
      <c r="ADY1048" s="16"/>
      <c r="ADZ1048" s="16"/>
      <c r="AEA1048" s="16"/>
      <c r="AEB1048" s="16"/>
      <c r="AEC1048" s="16"/>
      <c r="AED1048" s="16"/>
      <c r="AEE1048" s="16"/>
      <c r="AEF1048" s="16"/>
      <c r="AEG1048" s="16"/>
      <c r="AEH1048" s="16"/>
      <c r="AEI1048" s="16"/>
      <c r="AEJ1048" s="16"/>
      <c r="AEK1048" s="16"/>
      <c r="AEL1048" s="16"/>
      <c r="AEM1048" s="16"/>
      <c r="AEN1048" s="16"/>
      <c r="AEO1048" s="16"/>
      <c r="AEP1048" s="16"/>
      <c r="AEQ1048" s="16"/>
      <c r="AER1048" s="16"/>
      <c r="AES1048" s="16"/>
      <c r="AET1048" s="16"/>
      <c r="AEU1048" s="16"/>
      <c r="AEV1048" s="16"/>
      <c r="AEW1048" s="16"/>
      <c r="AEX1048" s="16"/>
      <c r="AEY1048" s="16"/>
      <c r="AEZ1048" s="16"/>
      <c r="AFA1048" s="16"/>
      <c r="AFB1048" s="16"/>
      <c r="AFC1048" s="16"/>
      <c r="AFD1048" s="16"/>
      <c r="AFE1048" s="16"/>
      <c r="AFF1048" s="16"/>
      <c r="AFG1048" s="16"/>
      <c r="AFH1048" s="16"/>
      <c r="AFI1048" s="16"/>
      <c r="AFJ1048" s="16"/>
      <c r="AFK1048" s="16"/>
      <c r="AFL1048" s="16"/>
      <c r="AFM1048" s="16"/>
      <c r="AFN1048" s="16"/>
      <c r="AFO1048" s="16"/>
      <c r="AFP1048" s="16"/>
      <c r="AFQ1048" s="16"/>
      <c r="AFR1048" s="16"/>
      <c r="AFS1048" s="16"/>
      <c r="AFT1048" s="16"/>
      <c r="AFU1048" s="16"/>
      <c r="AFV1048" s="16"/>
      <c r="AFW1048" s="16"/>
      <c r="AFX1048" s="16"/>
      <c r="AFY1048" s="16"/>
      <c r="AFZ1048" s="16"/>
      <c r="AGA1048" s="16"/>
      <c r="AGB1048" s="16"/>
      <c r="AGC1048" s="16"/>
      <c r="AGD1048" s="16"/>
      <c r="AGE1048" s="16"/>
      <c r="AGF1048" s="16"/>
      <c r="AGG1048" s="16"/>
      <c r="AGH1048" s="16"/>
      <c r="AGI1048" s="16"/>
      <c r="AGJ1048" s="16"/>
      <c r="AGK1048" s="16"/>
      <c r="AGL1048" s="16"/>
      <c r="AGM1048" s="16"/>
      <c r="AGN1048" s="16"/>
      <c r="AGO1048" s="16"/>
      <c r="AGP1048" s="16"/>
      <c r="AGQ1048" s="16"/>
      <c r="AGR1048" s="16"/>
      <c r="AGS1048" s="16"/>
      <c r="AGT1048" s="16"/>
      <c r="AGU1048" s="16"/>
      <c r="AGV1048" s="16"/>
      <c r="AGW1048" s="16"/>
      <c r="AGX1048" s="16"/>
      <c r="AGY1048" s="16"/>
      <c r="AGZ1048" s="16"/>
      <c r="AHA1048" s="16"/>
      <c r="AHB1048" s="16"/>
      <c r="AHC1048" s="16"/>
      <c r="AHD1048" s="16"/>
      <c r="AHE1048" s="16"/>
      <c r="AHF1048" s="16"/>
      <c r="AHG1048" s="16"/>
      <c r="AHH1048" s="16"/>
      <c r="AHI1048" s="16"/>
      <c r="AHJ1048" s="16"/>
      <c r="AHK1048" s="16"/>
      <c r="AHL1048" s="16"/>
      <c r="AHM1048" s="16"/>
      <c r="AHN1048" s="16"/>
      <c r="AHO1048" s="16"/>
      <c r="AHP1048" s="16"/>
      <c r="AHQ1048" s="16"/>
      <c r="AHR1048" s="16"/>
      <c r="AHS1048" s="16"/>
      <c r="AHT1048" s="16"/>
      <c r="AHU1048" s="16"/>
      <c r="AHV1048" s="16"/>
      <c r="AHW1048" s="16"/>
      <c r="AHX1048" s="16"/>
      <c r="AHY1048" s="16"/>
      <c r="AHZ1048" s="16"/>
      <c r="AIA1048" s="16"/>
      <c r="AIB1048" s="16"/>
      <c r="AIC1048" s="16"/>
      <c r="AID1048" s="16"/>
      <c r="AIE1048" s="16"/>
      <c r="AIF1048" s="16"/>
      <c r="AIG1048" s="16"/>
      <c r="AIH1048" s="16"/>
      <c r="AII1048" s="16"/>
      <c r="AIJ1048" s="16"/>
      <c r="AIK1048" s="16"/>
      <c r="AIL1048" s="16"/>
      <c r="AIM1048" s="16"/>
      <c r="AIN1048" s="16"/>
      <c r="AIO1048" s="16"/>
      <c r="AIP1048" s="16"/>
      <c r="AIQ1048" s="16"/>
      <c r="AIR1048" s="16"/>
      <c r="AIS1048" s="16"/>
      <c r="AIT1048" s="16"/>
      <c r="AIU1048" s="16"/>
      <c r="AIV1048" s="16"/>
      <c r="AIW1048" s="16"/>
      <c r="AIX1048" s="16"/>
      <c r="AIY1048" s="16"/>
      <c r="AIZ1048" s="16"/>
      <c r="AJA1048" s="16"/>
      <c r="AJB1048" s="16"/>
      <c r="AJC1048" s="16"/>
      <c r="AJD1048" s="16"/>
      <c r="AJE1048" s="16"/>
      <c r="AJF1048" s="16"/>
      <c r="AJG1048" s="16"/>
      <c r="AJH1048" s="16"/>
      <c r="AJI1048" s="16"/>
      <c r="AJJ1048" s="16"/>
      <c r="AJK1048" s="16"/>
      <c r="AJL1048" s="16"/>
      <c r="AJM1048" s="16"/>
      <c r="AJN1048" s="16"/>
      <c r="AJO1048" s="16"/>
      <c r="AJP1048" s="16"/>
      <c r="AJQ1048" s="16"/>
      <c r="AJR1048" s="16"/>
      <c r="AJS1048" s="16"/>
      <c r="AJT1048" s="16"/>
      <c r="AJU1048" s="16"/>
      <c r="AJV1048" s="16"/>
      <c r="AJW1048" s="16"/>
      <c r="AJX1048" s="16"/>
      <c r="AJY1048" s="16"/>
      <c r="AJZ1048" s="16"/>
      <c r="AKA1048" s="16"/>
      <c r="AKB1048" s="16"/>
      <c r="AKC1048" s="16"/>
      <c r="AKD1048" s="16"/>
      <c r="AKE1048" s="16"/>
      <c r="AKF1048" s="16"/>
      <c r="AKG1048" s="16"/>
      <c r="AKH1048" s="16"/>
      <c r="AKI1048" s="16"/>
      <c r="AKJ1048" s="16"/>
      <c r="AKK1048" s="16"/>
      <c r="AKL1048" s="16"/>
      <c r="AKM1048" s="16"/>
      <c r="AKN1048" s="16"/>
      <c r="AKO1048" s="16"/>
      <c r="AKP1048" s="16"/>
      <c r="AKQ1048" s="16"/>
      <c r="AKR1048" s="16"/>
      <c r="AKS1048" s="16"/>
      <c r="AKT1048" s="16"/>
      <c r="AKU1048" s="16"/>
      <c r="AKV1048" s="16"/>
      <c r="AKW1048" s="16"/>
      <c r="AKX1048" s="16"/>
      <c r="AKY1048" s="16"/>
      <c r="AKZ1048" s="16"/>
      <c r="ALA1048" s="16"/>
      <c r="ALB1048" s="16"/>
      <c r="ALC1048" s="16"/>
      <c r="ALD1048" s="16"/>
      <c r="ALE1048" s="16"/>
      <c r="ALF1048" s="16"/>
      <c r="ALG1048" s="16"/>
      <c r="ALH1048" s="16"/>
      <c r="ALI1048" s="16"/>
      <c r="ALJ1048" s="16"/>
      <c r="ALK1048" s="16"/>
      <c r="ALL1048" s="16"/>
      <c r="ALM1048" s="16"/>
      <c r="ALN1048" s="16"/>
      <c r="ALO1048" s="16"/>
      <c r="ALP1048" s="16"/>
      <c r="ALQ1048" s="16"/>
      <c r="ALR1048" s="16"/>
      <c r="ALS1048" s="16"/>
      <c r="ALT1048" s="16"/>
      <c r="ALU1048" s="16"/>
      <c r="ALV1048" s="16"/>
      <c r="ALW1048" s="16"/>
      <c r="ALX1048" s="16"/>
      <c r="ALY1048" s="16"/>
      <c r="ALZ1048" s="16"/>
      <c r="AMA1048" s="16"/>
      <c r="AMB1048" s="16"/>
      <c r="AMC1048" s="16"/>
      <c r="AMD1048" s="16"/>
      <c r="AME1048" s="16"/>
      <c r="AMF1048" s="16"/>
      <c r="AMG1048" s="16"/>
      <c r="AMH1048" s="16"/>
      <c r="AMI1048" s="16"/>
      <c r="AMJ1048" s="16"/>
      <c r="AMK1048" s="16"/>
      <c r="AML1048" s="16"/>
      <c r="AMM1048" s="16"/>
      <c r="AMN1048" s="16"/>
      <c r="AMO1048" s="16"/>
      <c r="AMP1048" s="16"/>
      <c r="AMQ1048" s="16"/>
      <c r="AMR1048" s="16"/>
      <c r="AMS1048" s="16"/>
      <c r="AMT1048" s="16"/>
      <c r="AMU1048" s="16"/>
      <c r="AMV1048" s="16"/>
      <c r="AMW1048" s="16"/>
      <c r="AMX1048" s="16"/>
      <c r="AMY1048" s="16"/>
      <c r="AMZ1048" s="16"/>
      <c r="ANA1048" s="16"/>
      <c r="ANB1048" s="16"/>
      <c r="ANC1048" s="16"/>
      <c r="AND1048" s="16"/>
      <c r="ANE1048" s="16"/>
      <c r="ANF1048" s="16"/>
      <c r="ANG1048" s="16"/>
      <c r="ANH1048" s="16"/>
      <c r="ANI1048" s="16"/>
      <c r="ANJ1048" s="16"/>
      <c r="ANK1048" s="16"/>
      <c r="ANL1048" s="16"/>
      <c r="ANM1048" s="16"/>
      <c r="ANN1048" s="16"/>
      <c r="ANO1048" s="16"/>
      <c r="ANP1048" s="16"/>
      <c r="ANQ1048" s="16"/>
      <c r="ANR1048" s="16"/>
      <c r="ANS1048" s="16"/>
      <c r="ANT1048" s="16"/>
      <c r="ANU1048" s="16"/>
      <c r="ANV1048" s="16"/>
      <c r="ANW1048" s="16"/>
      <c r="ANX1048" s="16"/>
      <c r="ANY1048" s="16"/>
      <c r="ANZ1048" s="16"/>
      <c r="AOA1048" s="16"/>
      <c r="AOB1048" s="16"/>
      <c r="AOC1048" s="16"/>
      <c r="AOD1048" s="16"/>
      <c r="AOE1048" s="16"/>
      <c r="AOF1048" s="16"/>
      <c r="AOG1048" s="16"/>
      <c r="AOH1048" s="16"/>
      <c r="AOI1048" s="16"/>
      <c r="AOJ1048" s="16"/>
      <c r="AOK1048" s="16"/>
      <c r="AOL1048" s="16"/>
      <c r="AOM1048" s="16"/>
      <c r="AON1048" s="16"/>
      <c r="AOO1048" s="16"/>
      <c r="AOP1048" s="16"/>
      <c r="AOQ1048" s="16"/>
      <c r="AOR1048" s="16"/>
      <c r="AOS1048" s="16"/>
      <c r="AOT1048" s="16"/>
      <c r="AOU1048" s="16"/>
      <c r="AOV1048" s="16"/>
      <c r="AOW1048" s="16"/>
      <c r="AOX1048" s="16"/>
      <c r="AOY1048" s="16"/>
      <c r="AOZ1048" s="16"/>
      <c r="APA1048" s="16"/>
      <c r="APB1048" s="16"/>
      <c r="APC1048" s="16"/>
      <c r="APD1048" s="16"/>
      <c r="APE1048" s="16"/>
      <c r="APF1048" s="16"/>
      <c r="APG1048" s="16"/>
      <c r="APH1048" s="16"/>
      <c r="API1048" s="16"/>
      <c r="APJ1048" s="16"/>
      <c r="APK1048" s="16"/>
      <c r="APL1048" s="16"/>
      <c r="APM1048" s="16"/>
      <c r="APN1048" s="16"/>
      <c r="APO1048" s="16"/>
      <c r="APP1048" s="16"/>
      <c r="APQ1048" s="16"/>
      <c r="APR1048" s="16"/>
      <c r="APS1048" s="16"/>
      <c r="APT1048" s="16"/>
      <c r="APU1048" s="16"/>
      <c r="APV1048" s="16"/>
      <c r="APW1048" s="16"/>
      <c r="APX1048" s="16"/>
      <c r="APY1048" s="16"/>
      <c r="APZ1048" s="16"/>
      <c r="AQA1048" s="16"/>
      <c r="AQB1048" s="16"/>
      <c r="AQC1048" s="16"/>
      <c r="AQD1048" s="16"/>
      <c r="AQE1048" s="16"/>
      <c r="AQF1048" s="16"/>
      <c r="AQG1048" s="16"/>
      <c r="AQH1048" s="16"/>
      <c r="AQI1048" s="16"/>
      <c r="AQJ1048" s="16"/>
      <c r="AQK1048" s="16"/>
      <c r="AQL1048" s="16"/>
      <c r="AQM1048" s="16"/>
      <c r="AQN1048" s="16"/>
      <c r="AQO1048" s="16"/>
      <c r="AQP1048" s="16"/>
      <c r="AQQ1048" s="16"/>
      <c r="AQR1048" s="16"/>
      <c r="AQS1048" s="16"/>
      <c r="AQT1048" s="16"/>
      <c r="AQU1048" s="16"/>
      <c r="AQV1048" s="16"/>
      <c r="AQW1048" s="16"/>
      <c r="AQX1048" s="16"/>
      <c r="AQY1048" s="16"/>
      <c r="AQZ1048" s="16"/>
      <c r="ARA1048" s="16"/>
      <c r="ARB1048" s="16"/>
      <c r="ARC1048" s="16"/>
      <c r="ARD1048" s="16"/>
      <c r="ARE1048" s="16"/>
      <c r="ARF1048" s="16"/>
      <c r="ARG1048" s="16"/>
      <c r="ARH1048" s="16"/>
      <c r="ARI1048" s="16"/>
      <c r="ARJ1048" s="16"/>
      <c r="ARK1048" s="16"/>
      <c r="ARL1048" s="16"/>
      <c r="ARM1048" s="16"/>
      <c r="ARN1048" s="16"/>
      <c r="ARO1048" s="16"/>
      <c r="ARP1048" s="16"/>
      <c r="ARQ1048" s="16"/>
      <c r="ARR1048" s="16"/>
      <c r="ARS1048" s="16"/>
      <c r="ART1048" s="16"/>
      <c r="ARU1048" s="16"/>
      <c r="ARV1048" s="16"/>
      <c r="ARW1048" s="16"/>
      <c r="ARX1048" s="16"/>
      <c r="ARY1048" s="16"/>
      <c r="ARZ1048" s="16"/>
      <c r="ASA1048" s="16"/>
      <c r="ASB1048" s="16"/>
      <c r="ASC1048" s="16"/>
      <c r="ASD1048" s="16"/>
      <c r="ASE1048" s="16"/>
      <c r="ASF1048" s="16"/>
      <c r="ASG1048" s="16"/>
      <c r="ASH1048" s="16"/>
      <c r="ASI1048" s="16"/>
      <c r="ASJ1048" s="16"/>
      <c r="ASK1048" s="16"/>
      <c r="ASL1048" s="16"/>
      <c r="ASM1048" s="16"/>
      <c r="ASN1048" s="16"/>
      <c r="ASO1048" s="16"/>
      <c r="ASP1048" s="16"/>
      <c r="ASQ1048" s="16"/>
      <c r="ASR1048" s="16"/>
      <c r="ASS1048" s="16"/>
      <c r="AST1048" s="16"/>
      <c r="ASU1048" s="16"/>
      <c r="ASV1048" s="16"/>
      <c r="ASW1048" s="16"/>
      <c r="ASX1048" s="16"/>
      <c r="ASY1048" s="16"/>
      <c r="ASZ1048" s="16"/>
      <c r="ATA1048" s="16"/>
      <c r="ATB1048" s="16"/>
      <c r="ATC1048" s="16"/>
      <c r="ATD1048" s="16"/>
      <c r="ATE1048" s="16"/>
      <c r="ATF1048" s="16"/>
      <c r="ATG1048" s="16"/>
      <c r="ATH1048" s="16"/>
      <c r="ATI1048" s="16"/>
      <c r="ATJ1048" s="16"/>
      <c r="ATK1048" s="16"/>
      <c r="ATL1048" s="16"/>
      <c r="ATM1048" s="16"/>
      <c r="ATN1048" s="16"/>
      <c r="ATO1048" s="16"/>
      <c r="ATP1048" s="16"/>
      <c r="ATQ1048" s="16"/>
      <c r="ATR1048" s="16"/>
      <c r="ATS1048" s="16"/>
      <c r="ATT1048" s="16"/>
      <c r="ATU1048" s="16"/>
      <c r="ATV1048" s="16"/>
      <c r="ATW1048" s="16"/>
      <c r="ATX1048" s="16"/>
      <c r="ATY1048" s="16"/>
      <c r="ATZ1048" s="16"/>
      <c r="AUA1048" s="16"/>
      <c r="AUB1048" s="16"/>
      <c r="AUC1048" s="16"/>
      <c r="AUD1048" s="16"/>
      <c r="AUE1048" s="16"/>
      <c r="AUF1048" s="16"/>
      <c r="AUG1048" s="16"/>
      <c r="AUH1048" s="16"/>
      <c r="AUI1048" s="16"/>
      <c r="AUJ1048" s="16"/>
      <c r="AUK1048" s="16"/>
      <c r="AUL1048" s="16"/>
      <c r="AUM1048" s="16"/>
      <c r="AUN1048" s="16"/>
      <c r="AUO1048" s="16"/>
      <c r="AUP1048" s="16"/>
      <c r="AUQ1048" s="16"/>
      <c r="AUR1048" s="16"/>
      <c r="AUS1048" s="16"/>
      <c r="AUT1048" s="16"/>
      <c r="AUU1048" s="16"/>
      <c r="AUV1048" s="16"/>
      <c r="AUW1048" s="16"/>
      <c r="AUX1048" s="16"/>
      <c r="AUY1048" s="16"/>
      <c r="AUZ1048" s="16"/>
      <c r="AVA1048" s="16"/>
      <c r="AVB1048" s="16"/>
      <c r="AVC1048" s="16"/>
      <c r="AVD1048" s="16"/>
      <c r="AVE1048" s="16"/>
      <c r="AVF1048" s="16"/>
      <c r="AVG1048" s="16"/>
      <c r="AVH1048" s="16"/>
      <c r="AVI1048" s="16"/>
      <c r="AVJ1048" s="16"/>
      <c r="AVK1048" s="16"/>
      <c r="AVL1048" s="16"/>
      <c r="AVM1048" s="16"/>
      <c r="AVN1048" s="16"/>
      <c r="AVO1048" s="16"/>
      <c r="AVP1048" s="16"/>
      <c r="AVQ1048" s="16"/>
      <c r="AVR1048" s="16"/>
      <c r="AVS1048" s="16"/>
      <c r="AVT1048" s="16"/>
      <c r="AVU1048" s="16"/>
      <c r="AVV1048" s="16"/>
      <c r="AVW1048" s="16"/>
      <c r="AVX1048" s="16"/>
      <c r="AVY1048" s="16"/>
      <c r="AVZ1048" s="16"/>
      <c r="AWA1048" s="16"/>
      <c r="AWB1048" s="16"/>
      <c r="AWC1048" s="16"/>
      <c r="AWD1048" s="16"/>
      <c r="AWE1048" s="16"/>
      <c r="AWF1048" s="16"/>
      <c r="AWG1048" s="16"/>
      <c r="AWH1048" s="16"/>
      <c r="AWI1048" s="16"/>
      <c r="AWJ1048" s="16"/>
      <c r="AWK1048" s="16"/>
      <c r="AWL1048" s="16"/>
      <c r="AWM1048" s="16"/>
      <c r="AWN1048" s="16"/>
      <c r="AWO1048" s="16"/>
      <c r="AWP1048" s="16"/>
      <c r="AWQ1048" s="16"/>
      <c r="AWR1048" s="16"/>
      <c r="AWS1048" s="16"/>
      <c r="AWT1048" s="16"/>
      <c r="AWU1048" s="16"/>
      <c r="AWV1048" s="16"/>
      <c r="AWW1048" s="16"/>
      <c r="AWX1048" s="16"/>
      <c r="AWY1048" s="16"/>
      <c r="AWZ1048" s="16"/>
      <c r="AXA1048" s="16"/>
      <c r="AXB1048" s="16"/>
      <c r="AXC1048" s="16"/>
      <c r="AXD1048" s="16"/>
      <c r="AXE1048" s="16"/>
      <c r="AXF1048" s="16"/>
      <c r="AXG1048" s="16"/>
      <c r="AXH1048" s="16"/>
      <c r="AXI1048" s="16"/>
      <c r="AXJ1048" s="16"/>
      <c r="AXK1048" s="16"/>
      <c r="AXL1048" s="16"/>
      <c r="AXM1048" s="16"/>
      <c r="AXN1048" s="16"/>
      <c r="AXO1048" s="16"/>
      <c r="AXP1048" s="16"/>
      <c r="AXQ1048" s="16"/>
      <c r="AXR1048" s="16"/>
      <c r="AXS1048" s="16"/>
      <c r="AXT1048" s="16"/>
      <c r="AXU1048" s="16"/>
      <c r="AXV1048" s="16"/>
      <c r="AXW1048" s="16"/>
      <c r="AXX1048" s="16"/>
      <c r="AXY1048" s="16"/>
      <c r="AXZ1048" s="16"/>
      <c r="AYA1048" s="16"/>
      <c r="AYB1048" s="16"/>
      <c r="AYC1048" s="16"/>
      <c r="AYD1048" s="16"/>
      <c r="AYE1048" s="16"/>
      <c r="AYF1048" s="16"/>
      <c r="AYG1048" s="16"/>
      <c r="AYH1048" s="16"/>
      <c r="AYI1048" s="16"/>
      <c r="AYJ1048" s="16"/>
      <c r="AYK1048" s="16"/>
      <c r="AYL1048" s="16"/>
      <c r="AYM1048" s="16"/>
      <c r="AYN1048" s="16"/>
      <c r="AYO1048" s="16"/>
      <c r="AYP1048" s="16"/>
      <c r="AYQ1048" s="16"/>
      <c r="AYR1048" s="16"/>
      <c r="AYS1048" s="16"/>
      <c r="AYT1048" s="16"/>
      <c r="AYU1048" s="16"/>
      <c r="AYV1048" s="16"/>
      <c r="AYW1048" s="16"/>
      <c r="AYX1048" s="16"/>
      <c r="AYY1048" s="16"/>
      <c r="AYZ1048" s="16"/>
      <c r="AZA1048" s="16"/>
      <c r="AZB1048" s="16"/>
      <c r="AZC1048" s="16"/>
      <c r="AZD1048" s="16"/>
      <c r="AZE1048" s="16"/>
      <c r="AZF1048" s="16"/>
      <c r="AZG1048" s="16"/>
      <c r="AZH1048" s="16"/>
      <c r="AZI1048" s="16"/>
      <c r="AZJ1048" s="16"/>
      <c r="AZK1048" s="16"/>
      <c r="AZL1048" s="16"/>
      <c r="AZM1048" s="16"/>
      <c r="AZN1048" s="16"/>
      <c r="AZO1048" s="16"/>
      <c r="AZP1048" s="16"/>
      <c r="AZQ1048" s="16"/>
      <c r="AZR1048" s="16"/>
      <c r="AZS1048" s="16"/>
      <c r="AZT1048" s="16"/>
      <c r="AZU1048" s="16"/>
      <c r="AZV1048" s="16"/>
      <c r="AZW1048" s="16"/>
      <c r="AZX1048" s="16"/>
      <c r="AZY1048" s="16"/>
      <c r="AZZ1048" s="16"/>
      <c r="BAA1048" s="16"/>
      <c r="BAB1048" s="16"/>
      <c r="BAC1048" s="16"/>
      <c r="BAD1048" s="16"/>
      <c r="BAE1048" s="16"/>
      <c r="BAF1048" s="16"/>
      <c r="BAG1048" s="16"/>
      <c r="BAH1048" s="16"/>
      <c r="BAI1048" s="16"/>
      <c r="BAJ1048" s="16"/>
      <c r="BAK1048" s="16"/>
      <c r="BAL1048" s="16"/>
      <c r="BAM1048" s="16"/>
      <c r="BAN1048" s="16"/>
      <c r="BAO1048" s="16"/>
      <c r="BAP1048" s="16"/>
      <c r="BAQ1048" s="16"/>
      <c r="BAR1048" s="16"/>
      <c r="BAS1048" s="16"/>
      <c r="BAT1048" s="16"/>
      <c r="BAU1048" s="16"/>
      <c r="BAV1048" s="16"/>
      <c r="BAW1048" s="16"/>
      <c r="BAX1048" s="16"/>
      <c r="BAY1048" s="16"/>
      <c r="BAZ1048" s="16"/>
      <c r="BBA1048" s="16"/>
      <c r="BBB1048" s="16"/>
      <c r="BBC1048" s="16"/>
      <c r="BBD1048" s="16"/>
      <c r="BBE1048" s="16"/>
      <c r="BBF1048" s="16"/>
      <c r="BBG1048" s="16"/>
      <c r="BBH1048" s="16"/>
      <c r="BBI1048" s="16"/>
      <c r="BBJ1048" s="16"/>
      <c r="BBK1048" s="16"/>
      <c r="BBL1048" s="16"/>
      <c r="BBM1048" s="16"/>
      <c r="BBN1048" s="16"/>
      <c r="BBO1048" s="16"/>
      <c r="BBP1048" s="16"/>
      <c r="BBQ1048" s="16"/>
      <c r="BBR1048" s="16"/>
      <c r="BBS1048" s="16"/>
      <c r="BBT1048" s="16"/>
      <c r="BBU1048" s="16"/>
      <c r="BBV1048" s="16"/>
      <c r="BBW1048" s="16"/>
      <c r="BBX1048" s="16"/>
      <c r="BBY1048" s="16"/>
      <c r="BBZ1048" s="16"/>
      <c r="BCA1048" s="16"/>
      <c r="BCB1048" s="16"/>
      <c r="BCC1048" s="16"/>
      <c r="BCD1048" s="16"/>
      <c r="BCE1048" s="16"/>
      <c r="BCF1048" s="16"/>
      <c r="BCG1048" s="16"/>
      <c r="BCH1048" s="16"/>
      <c r="BCI1048" s="16"/>
      <c r="BCJ1048" s="16"/>
      <c r="BCK1048" s="16"/>
      <c r="BCL1048" s="16"/>
      <c r="BCM1048" s="16"/>
      <c r="BCN1048" s="16"/>
      <c r="BCO1048" s="16"/>
      <c r="BCP1048" s="16"/>
      <c r="BCQ1048" s="16"/>
      <c r="BCR1048" s="16"/>
      <c r="BCS1048" s="16"/>
      <c r="BCT1048" s="16"/>
      <c r="BCU1048" s="16"/>
      <c r="BCV1048" s="16"/>
      <c r="BCW1048" s="16"/>
      <c r="BCX1048" s="16"/>
      <c r="BCY1048" s="16"/>
      <c r="BCZ1048" s="16"/>
      <c r="BDA1048" s="16"/>
      <c r="BDB1048" s="16"/>
      <c r="BDC1048" s="16"/>
      <c r="BDD1048" s="16"/>
      <c r="BDE1048" s="16"/>
      <c r="BDF1048" s="16"/>
      <c r="BDG1048" s="16"/>
      <c r="BDH1048" s="16"/>
      <c r="BDI1048" s="16"/>
      <c r="BDJ1048" s="16"/>
      <c r="BDK1048" s="16"/>
      <c r="BDL1048" s="16"/>
      <c r="BDM1048" s="16"/>
      <c r="BDN1048" s="16"/>
      <c r="BDO1048" s="16"/>
      <c r="BDP1048" s="16"/>
      <c r="BDQ1048" s="16"/>
      <c r="BDR1048" s="16"/>
      <c r="BDS1048" s="16"/>
      <c r="BDT1048" s="16"/>
      <c r="BDU1048" s="16"/>
      <c r="BDV1048" s="16"/>
      <c r="BDW1048" s="16"/>
      <c r="BDX1048" s="16"/>
      <c r="BDY1048" s="16"/>
      <c r="BDZ1048" s="16"/>
      <c r="BEA1048" s="16"/>
      <c r="BEB1048" s="16"/>
      <c r="BEC1048" s="16"/>
      <c r="BED1048" s="16"/>
      <c r="BEE1048" s="16"/>
      <c r="BEF1048" s="16"/>
      <c r="BEG1048" s="16"/>
      <c r="BEH1048" s="16"/>
      <c r="BEI1048" s="16"/>
      <c r="BEJ1048" s="16"/>
      <c r="BEK1048" s="16"/>
      <c r="BEL1048" s="16"/>
      <c r="BEM1048" s="16"/>
      <c r="BEN1048" s="16"/>
      <c r="BEO1048" s="16"/>
      <c r="BEP1048" s="16"/>
      <c r="BEQ1048" s="16"/>
      <c r="BER1048" s="16"/>
      <c r="BES1048" s="16"/>
      <c r="BET1048" s="16"/>
      <c r="BEU1048" s="16"/>
      <c r="BEV1048" s="16"/>
      <c r="BEW1048" s="16"/>
      <c r="BEX1048" s="16"/>
      <c r="BEY1048" s="16"/>
      <c r="BEZ1048" s="16"/>
      <c r="BFA1048" s="16"/>
      <c r="BFB1048" s="16"/>
      <c r="BFC1048" s="16"/>
      <c r="BFD1048" s="16"/>
      <c r="BFE1048" s="16"/>
      <c r="BFF1048" s="16"/>
      <c r="BFG1048" s="16"/>
      <c r="BFH1048" s="16"/>
      <c r="BFI1048" s="16"/>
      <c r="BFJ1048" s="16"/>
      <c r="BFK1048" s="16"/>
      <c r="BFL1048" s="16"/>
      <c r="BFM1048" s="16"/>
      <c r="BFN1048" s="16"/>
      <c r="BFO1048" s="16"/>
      <c r="BFP1048" s="16"/>
      <c r="BFQ1048" s="16"/>
      <c r="BFR1048" s="16"/>
      <c r="BFS1048" s="16"/>
      <c r="BFT1048" s="16"/>
      <c r="BFU1048" s="16"/>
      <c r="BFV1048" s="16"/>
      <c r="BFW1048" s="16"/>
      <c r="BFX1048" s="16"/>
      <c r="BFY1048" s="16"/>
      <c r="BFZ1048" s="16"/>
      <c r="BGA1048" s="16"/>
      <c r="BGB1048" s="16"/>
      <c r="BGC1048" s="16"/>
      <c r="BGD1048" s="16"/>
      <c r="BGE1048" s="16"/>
      <c r="BGF1048" s="16"/>
      <c r="BGG1048" s="16"/>
      <c r="BGH1048" s="16"/>
      <c r="BGI1048" s="16"/>
      <c r="BGJ1048" s="16"/>
      <c r="BGK1048" s="16"/>
      <c r="BGL1048" s="16"/>
      <c r="BGM1048" s="16"/>
      <c r="BGN1048" s="16"/>
      <c r="BGO1048" s="16"/>
      <c r="BGP1048" s="16"/>
      <c r="BGQ1048" s="16"/>
      <c r="BGR1048" s="16"/>
      <c r="BGS1048" s="16"/>
      <c r="BGT1048" s="16"/>
      <c r="BGU1048" s="16"/>
      <c r="BGV1048" s="16"/>
      <c r="BGW1048" s="16"/>
      <c r="BGX1048" s="16"/>
      <c r="BGY1048" s="16"/>
      <c r="BGZ1048" s="16"/>
      <c r="BHA1048" s="16"/>
      <c r="BHB1048" s="16"/>
      <c r="BHC1048" s="16"/>
      <c r="BHD1048" s="16"/>
      <c r="BHE1048" s="16"/>
      <c r="BHF1048" s="16"/>
      <c r="BHG1048" s="16"/>
      <c r="BHH1048" s="16"/>
      <c r="BHI1048" s="16"/>
      <c r="BHJ1048" s="16"/>
      <c r="BHK1048" s="16"/>
      <c r="BHL1048" s="16"/>
      <c r="BHM1048" s="16"/>
      <c r="BHN1048" s="16"/>
      <c r="BHO1048" s="16"/>
      <c r="BHP1048" s="16"/>
      <c r="BHQ1048" s="16"/>
      <c r="BHR1048" s="16"/>
      <c r="BHS1048" s="16"/>
      <c r="BHT1048" s="16"/>
      <c r="BHU1048" s="16"/>
      <c r="BHV1048" s="16"/>
      <c r="BHW1048" s="16"/>
      <c r="BHX1048" s="16"/>
      <c r="BHY1048" s="16"/>
      <c r="BHZ1048" s="16"/>
      <c r="BIA1048" s="16"/>
      <c r="BIB1048" s="16"/>
      <c r="BIC1048" s="16"/>
      <c r="BID1048" s="16"/>
      <c r="BIE1048" s="16"/>
      <c r="BIF1048" s="16"/>
      <c r="BIG1048" s="16"/>
      <c r="BIH1048" s="16"/>
      <c r="BII1048" s="16"/>
      <c r="BIJ1048" s="16"/>
      <c r="BIK1048" s="16"/>
      <c r="BIL1048" s="16"/>
      <c r="BIM1048" s="16"/>
      <c r="BIN1048" s="16"/>
      <c r="BIO1048" s="16"/>
      <c r="BIP1048" s="16"/>
      <c r="BIQ1048" s="16"/>
      <c r="BIR1048" s="16"/>
      <c r="BIS1048" s="16"/>
      <c r="BIT1048" s="16"/>
      <c r="BIU1048" s="16"/>
      <c r="BIV1048" s="16"/>
      <c r="BIW1048" s="16"/>
      <c r="BIX1048" s="16"/>
      <c r="BIY1048" s="16"/>
      <c r="BIZ1048" s="16"/>
      <c r="BJA1048" s="16"/>
      <c r="BJB1048" s="16"/>
      <c r="BJC1048" s="16"/>
      <c r="BJD1048" s="16"/>
      <c r="BJE1048" s="16"/>
      <c r="BJF1048" s="16"/>
      <c r="BJG1048" s="16"/>
      <c r="BJH1048" s="16"/>
      <c r="BJI1048" s="16"/>
      <c r="BJJ1048" s="16"/>
      <c r="BJK1048" s="16"/>
      <c r="BJL1048" s="16"/>
      <c r="BJM1048" s="16"/>
      <c r="BJN1048" s="16"/>
      <c r="BJO1048" s="16"/>
      <c r="BJP1048" s="16"/>
      <c r="BJQ1048" s="16"/>
      <c r="BJR1048" s="16"/>
      <c r="BJS1048" s="16"/>
      <c r="BJT1048" s="16"/>
      <c r="BJU1048" s="16"/>
      <c r="BJV1048" s="16"/>
      <c r="BJW1048" s="16"/>
      <c r="BJX1048" s="16"/>
      <c r="BJY1048" s="16"/>
      <c r="BJZ1048" s="16"/>
      <c r="BKA1048" s="16"/>
      <c r="BKB1048" s="16"/>
      <c r="BKC1048" s="16"/>
      <c r="BKD1048" s="16"/>
      <c r="BKE1048" s="16"/>
      <c r="BKF1048" s="16"/>
      <c r="BKG1048" s="16"/>
      <c r="BKH1048" s="16"/>
      <c r="BKI1048" s="16"/>
      <c r="BKJ1048" s="16"/>
      <c r="BKK1048" s="16"/>
      <c r="BKL1048" s="16"/>
      <c r="BKM1048" s="16"/>
      <c r="BKN1048" s="16"/>
      <c r="BKO1048" s="16"/>
      <c r="BKP1048" s="16"/>
      <c r="BKQ1048" s="16"/>
      <c r="BKR1048" s="16"/>
      <c r="BKS1048" s="16"/>
      <c r="BKT1048" s="16"/>
      <c r="BKU1048" s="16"/>
      <c r="BKV1048" s="16"/>
      <c r="BKW1048" s="16"/>
      <c r="BKX1048" s="16"/>
      <c r="BKY1048" s="16"/>
      <c r="BKZ1048" s="16"/>
      <c r="BLA1048" s="16"/>
      <c r="BLB1048" s="16"/>
      <c r="BLC1048" s="16"/>
      <c r="BLD1048" s="16"/>
      <c r="BLE1048" s="16"/>
      <c r="BLF1048" s="16"/>
      <c r="BLG1048" s="16"/>
      <c r="BLH1048" s="16"/>
      <c r="BLI1048" s="16"/>
      <c r="BLJ1048" s="16"/>
      <c r="BLK1048" s="16"/>
      <c r="BLL1048" s="16"/>
      <c r="BLM1048" s="16"/>
      <c r="BLN1048" s="16"/>
      <c r="BLO1048" s="16"/>
      <c r="BLP1048" s="16"/>
      <c r="BLQ1048" s="16"/>
      <c r="BLR1048" s="16"/>
      <c r="BLS1048" s="16"/>
      <c r="BLT1048" s="16"/>
      <c r="BLU1048" s="16"/>
      <c r="BLV1048" s="16"/>
      <c r="BLW1048" s="16"/>
      <c r="BLX1048" s="16"/>
      <c r="BLY1048" s="16"/>
      <c r="BLZ1048" s="16"/>
      <c r="BMA1048" s="16"/>
      <c r="BMB1048" s="16"/>
      <c r="BMC1048" s="16"/>
      <c r="BMD1048" s="16"/>
      <c r="BME1048" s="16"/>
      <c r="BMF1048" s="16"/>
      <c r="BMG1048" s="16"/>
      <c r="BMH1048" s="16"/>
      <c r="BMI1048" s="16"/>
      <c r="BMJ1048" s="16"/>
      <c r="BMK1048" s="16"/>
      <c r="BML1048" s="16"/>
      <c r="BMM1048" s="16"/>
      <c r="BMN1048" s="16"/>
      <c r="BMO1048" s="16"/>
      <c r="BMP1048" s="16"/>
      <c r="BMQ1048" s="16"/>
      <c r="BMR1048" s="16"/>
    </row>
    <row r="1049" spans="1:1708" customFormat="1">
      <c r="A1049" s="568" t="s">
        <v>2685</v>
      </c>
      <c r="B1049" s="569"/>
      <c r="C1049" s="568" t="s">
        <v>2685</v>
      </c>
      <c r="D1049" s="568"/>
      <c r="E1049" s="570" t="s">
        <v>314</v>
      </c>
      <c r="F1049" s="571" t="s">
        <v>315</v>
      </c>
      <c r="G1049" s="571" t="s">
        <v>184</v>
      </c>
      <c r="H1049" s="571"/>
      <c r="I1049" s="571">
        <v>4</v>
      </c>
      <c r="J1049" s="571"/>
      <c r="K1049" s="571">
        <v>58.810840169000102</v>
      </c>
      <c r="L1049" s="571">
        <v>24.805525528</v>
      </c>
      <c r="M1049" s="572" t="s">
        <v>316</v>
      </c>
      <c r="N1049" s="572"/>
      <c r="O1049" s="571" t="s">
        <v>2686</v>
      </c>
      <c r="P1049" s="571" t="s">
        <v>316</v>
      </c>
      <c r="Q1049" s="571"/>
      <c r="R1049" s="1025">
        <v>989</v>
      </c>
      <c r="S1049" s="1025">
        <v>989</v>
      </c>
      <c r="T1049" s="297"/>
      <c r="U1049" s="931"/>
      <c r="W1049" s="16"/>
      <c r="X1049" s="16"/>
      <c r="Y1049" s="16"/>
      <c r="Z1049" s="16"/>
      <c r="AA1049" s="16"/>
      <c r="AB1049" s="16"/>
      <c r="AC1049" s="16"/>
      <c r="AD1049" s="16"/>
      <c r="AE1049" s="16"/>
      <c r="AF1049" s="16"/>
      <c r="AG1049" s="16"/>
      <c r="AH1049" s="16"/>
      <c r="AI1049" s="16"/>
      <c r="AJ1049" s="16"/>
      <c r="AK1049" s="16"/>
      <c r="AL1049" s="16"/>
      <c r="AM1049" s="16"/>
      <c r="AN1049" s="16"/>
      <c r="AO1049" s="16"/>
      <c r="AP1049" s="16"/>
      <c r="AQ1049" s="16"/>
      <c r="AR1049" s="16"/>
      <c r="AS1049" s="16"/>
      <c r="AT1049" s="16"/>
      <c r="AU1049" s="16"/>
      <c r="AV1049" s="16"/>
      <c r="AW1049" s="16"/>
      <c r="AX1049" s="16"/>
      <c r="AY1049" s="16"/>
      <c r="AZ1049" s="16"/>
      <c r="BA1049" s="16"/>
      <c r="BB1049" s="16"/>
      <c r="BC1049" s="16"/>
      <c r="BD1049" s="16"/>
      <c r="BE1049" s="16"/>
      <c r="BF1049" s="16"/>
      <c r="BG1049" s="16"/>
      <c r="BH1049" s="16"/>
      <c r="BI1049" s="16"/>
      <c r="BJ1049" s="16"/>
      <c r="BK1049" s="16"/>
      <c r="BL1049" s="16"/>
      <c r="BM1049" s="16"/>
      <c r="BN1049" s="16"/>
      <c r="BO1049" s="16"/>
      <c r="BP1049" s="16"/>
      <c r="BQ1049" s="16"/>
      <c r="BR1049" s="16"/>
      <c r="BS1049" s="16"/>
      <c r="BT1049" s="16"/>
      <c r="BU1049" s="16"/>
      <c r="BV1049" s="16"/>
      <c r="BW1049" s="16"/>
      <c r="BX1049" s="16"/>
      <c r="BY1049" s="16"/>
      <c r="BZ1049" s="16"/>
      <c r="CA1049" s="16"/>
      <c r="CB1049" s="16"/>
      <c r="CC1049" s="16"/>
      <c r="CD1049" s="16"/>
      <c r="CE1049" s="16"/>
      <c r="CF1049" s="16"/>
      <c r="CG1049" s="16"/>
      <c r="CH1049" s="16"/>
      <c r="CI1049" s="16"/>
      <c r="CJ1049" s="16"/>
      <c r="CK1049" s="16"/>
      <c r="CL1049" s="16"/>
      <c r="CM1049" s="16"/>
      <c r="CN1049" s="16"/>
      <c r="CO1049" s="16"/>
      <c r="CP1049" s="16"/>
      <c r="CQ1049" s="16"/>
      <c r="CR1049" s="16"/>
      <c r="CS1049" s="16"/>
      <c r="CT1049" s="16"/>
      <c r="CU1049" s="16"/>
      <c r="CV1049" s="16"/>
      <c r="CW1049" s="16"/>
      <c r="CX1049" s="16"/>
      <c r="CY1049" s="16"/>
      <c r="CZ1049" s="16"/>
      <c r="DA1049" s="16"/>
      <c r="DB1049" s="16"/>
      <c r="DC1049" s="16"/>
      <c r="DD1049" s="16"/>
      <c r="DE1049" s="16"/>
      <c r="DF1049" s="16"/>
      <c r="DG1049" s="16"/>
      <c r="DH1049" s="16"/>
      <c r="DI1049" s="16"/>
      <c r="DJ1049" s="16"/>
      <c r="DK1049" s="16"/>
      <c r="DL1049" s="16"/>
      <c r="DM1049" s="16"/>
      <c r="DN1049" s="16"/>
      <c r="DO1049" s="16"/>
      <c r="DP1049" s="16"/>
      <c r="DQ1049" s="16"/>
      <c r="DR1049" s="16"/>
      <c r="DS1049" s="16"/>
      <c r="DT1049" s="16"/>
      <c r="DU1049" s="16"/>
      <c r="DV1049" s="16"/>
      <c r="DW1049" s="16"/>
      <c r="DX1049" s="16"/>
      <c r="DY1049" s="16"/>
      <c r="DZ1049" s="16"/>
      <c r="EA1049" s="16"/>
      <c r="EB1049" s="16"/>
      <c r="EC1049" s="16"/>
      <c r="ED1049" s="16"/>
      <c r="EE1049" s="16"/>
      <c r="EF1049" s="16"/>
      <c r="EG1049" s="16"/>
      <c r="EH1049" s="16"/>
      <c r="EI1049" s="16"/>
      <c r="EJ1049" s="16"/>
      <c r="EK1049" s="16"/>
      <c r="EL1049" s="16"/>
      <c r="EM1049" s="16"/>
      <c r="EN1049" s="16"/>
      <c r="EO1049" s="16"/>
      <c r="EP1049" s="16"/>
      <c r="EQ1049" s="16"/>
      <c r="ER1049" s="16"/>
      <c r="ES1049" s="16"/>
      <c r="ET1049" s="16"/>
      <c r="EU1049" s="16"/>
      <c r="EV1049" s="16"/>
      <c r="EW1049" s="16"/>
      <c r="EX1049" s="16"/>
      <c r="EY1049" s="16"/>
      <c r="EZ1049" s="16"/>
      <c r="FA1049" s="16"/>
      <c r="FB1049" s="16"/>
      <c r="FC1049" s="16"/>
      <c r="FD1049" s="16"/>
      <c r="FE1049" s="16"/>
      <c r="FF1049" s="16"/>
      <c r="FG1049" s="16"/>
      <c r="FH1049" s="16"/>
      <c r="FI1049" s="16"/>
      <c r="FJ1049" s="16"/>
      <c r="FK1049" s="16"/>
      <c r="FL1049" s="16"/>
      <c r="FM1049" s="16"/>
      <c r="FN1049" s="16"/>
      <c r="FO1049" s="16"/>
      <c r="FP1049" s="16"/>
      <c r="FQ1049" s="16"/>
      <c r="FR1049" s="16"/>
      <c r="FS1049" s="16"/>
      <c r="FT1049" s="16"/>
      <c r="FU1049" s="16"/>
      <c r="FV1049" s="16"/>
      <c r="FW1049" s="16"/>
      <c r="FX1049" s="16"/>
      <c r="FY1049" s="16"/>
      <c r="FZ1049" s="16"/>
      <c r="GA1049" s="16"/>
      <c r="GB1049" s="16"/>
      <c r="GC1049" s="16"/>
      <c r="GD1049" s="16"/>
      <c r="GE1049" s="16"/>
      <c r="GF1049" s="16"/>
      <c r="GG1049" s="16"/>
      <c r="GH1049" s="16"/>
      <c r="GI1049" s="16"/>
      <c r="GJ1049" s="16"/>
      <c r="GK1049" s="16"/>
      <c r="GL1049" s="16"/>
      <c r="GM1049" s="16"/>
      <c r="GN1049" s="16"/>
      <c r="GO1049" s="16"/>
      <c r="GP1049" s="16"/>
      <c r="GQ1049" s="16"/>
      <c r="GR1049" s="16"/>
      <c r="GS1049" s="16"/>
      <c r="GT1049" s="16"/>
      <c r="GU1049" s="16"/>
      <c r="GV1049" s="16"/>
      <c r="GW1049" s="16"/>
      <c r="GX1049" s="16"/>
      <c r="GY1049" s="16"/>
      <c r="GZ1049" s="16"/>
      <c r="HA1049" s="16"/>
      <c r="HB1049" s="16"/>
      <c r="HC1049" s="16"/>
      <c r="HD1049" s="16"/>
      <c r="HE1049" s="16"/>
      <c r="HF1049" s="16"/>
      <c r="HG1049" s="16"/>
      <c r="HH1049" s="16"/>
      <c r="HI1049" s="16"/>
      <c r="HJ1049" s="16"/>
      <c r="HK1049" s="16"/>
      <c r="HL1049" s="16"/>
      <c r="HM1049" s="16"/>
      <c r="HN1049" s="16"/>
      <c r="HO1049" s="16"/>
      <c r="HP1049" s="16"/>
      <c r="HQ1049" s="16"/>
      <c r="HR1049" s="16"/>
      <c r="HS1049" s="16"/>
      <c r="HT1049" s="16"/>
      <c r="HU1049" s="16"/>
      <c r="HV1049" s="16"/>
      <c r="HW1049" s="16"/>
      <c r="HX1049" s="16"/>
      <c r="HY1049" s="16"/>
      <c r="HZ1049" s="16"/>
      <c r="IA1049" s="16"/>
      <c r="IB1049" s="16"/>
      <c r="IC1049" s="16"/>
      <c r="ID1049" s="16"/>
      <c r="IE1049" s="16"/>
      <c r="IF1049" s="16"/>
      <c r="IG1049" s="16"/>
      <c r="IH1049" s="16"/>
      <c r="II1049" s="16"/>
      <c r="IJ1049" s="16"/>
      <c r="IK1049" s="16"/>
      <c r="IL1049" s="16"/>
      <c r="IM1049" s="16"/>
      <c r="IN1049" s="16"/>
      <c r="IO1049" s="16"/>
      <c r="IP1049" s="16"/>
      <c r="IQ1049" s="16"/>
      <c r="IR1049" s="16"/>
      <c r="IS1049" s="16"/>
      <c r="IT1049" s="16"/>
      <c r="IU1049" s="16"/>
      <c r="IV1049" s="16"/>
      <c r="IW1049" s="16"/>
      <c r="IX1049" s="16"/>
      <c r="IY1049" s="16"/>
      <c r="IZ1049" s="16"/>
      <c r="JA1049" s="16"/>
      <c r="JB1049" s="16"/>
      <c r="JC1049" s="16"/>
      <c r="JD1049" s="16"/>
      <c r="JE1049" s="16"/>
      <c r="JF1049" s="16"/>
      <c r="JG1049" s="16"/>
      <c r="JH1049" s="16"/>
      <c r="JI1049" s="16"/>
      <c r="JJ1049" s="16"/>
      <c r="JK1049" s="16"/>
      <c r="JL1049" s="16"/>
      <c r="JM1049" s="16"/>
      <c r="JN1049" s="16"/>
      <c r="JO1049" s="16"/>
      <c r="JP1049" s="16"/>
      <c r="JQ1049" s="16"/>
      <c r="JR1049" s="16"/>
      <c r="JS1049" s="16"/>
      <c r="JT1049" s="16"/>
      <c r="JU1049" s="16"/>
      <c r="JV1049" s="16"/>
      <c r="JW1049" s="16"/>
      <c r="JX1049" s="16"/>
      <c r="JY1049" s="16"/>
      <c r="JZ1049" s="16"/>
      <c r="KA1049" s="16"/>
      <c r="KB1049" s="16"/>
      <c r="KC1049" s="16"/>
      <c r="KD1049" s="16"/>
      <c r="KE1049" s="16"/>
      <c r="KF1049" s="16"/>
      <c r="KG1049" s="16"/>
      <c r="KH1049" s="16"/>
      <c r="KI1049" s="16"/>
      <c r="KJ1049" s="16"/>
      <c r="KK1049" s="16"/>
      <c r="KL1049" s="16"/>
      <c r="KM1049" s="16"/>
      <c r="KN1049" s="16"/>
      <c r="KO1049" s="16"/>
      <c r="KP1049" s="16"/>
      <c r="KQ1049" s="16"/>
      <c r="KR1049" s="16"/>
      <c r="KS1049" s="16"/>
      <c r="KT1049" s="16"/>
      <c r="KU1049" s="16"/>
      <c r="KV1049" s="16"/>
      <c r="KW1049" s="16"/>
      <c r="KX1049" s="16"/>
      <c r="KY1049" s="16"/>
      <c r="KZ1049" s="16"/>
      <c r="LA1049" s="16"/>
      <c r="LB1049" s="16"/>
      <c r="LC1049" s="16"/>
      <c r="LD1049" s="16"/>
      <c r="LE1049" s="16"/>
      <c r="LF1049" s="16"/>
      <c r="LG1049" s="16"/>
      <c r="LH1049" s="16"/>
      <c r="LI1049" s="16"/>
      <c r="LJ1049" s="16"/>
      <c r="LK1049" s="16"/>
      <c r="LL1049" s="16"/>
      <c r="LM1049" s="16"/>
      <c r="LN1049" s="16"/>
      <c r="LO1049" s="16"/>
      <c r="LP1049" s="16"/>
      <c r="LQ1049" s="16"/>
      <c r="LR1049" s="16"/>
      <c r="LS1049" s="16"/>
      <c r="LT1049" s="16"/>
      <c r="LU1049" s="16"/>
      <c r="LV1049" s="16"/>
      <c r="LW1049" s="16"/>
      <c r="LX1049" s="16"/>
      <c r="LY1049" s="16"/>
      <c r="LZ1049" s="16"/>
      <c r="MA1049" s="16"/>
      <c r="MB1049" s="16"/>
      <c r="MC1049" s="16"/>
      <c r="MD1049" s="16"/>
      <c r="ME1049" s="16"/>
      <c r="MF1049" s="16"/>
      <c r="MG1049" s="16"/>
      <c r="MH1049" s="16"/>
      <c r="MI1049" s="16"/>
      <c r="MJ1049" s="16"/>
      <c r="MK1049" s="16"/>
      <c r="ML1049" s="16"/>
      <c r="MM1049" s="16"/>
      <c r="MN1049" s="16"/>
      <c r="MO1049" s="16"/>
      <c r="MP1049" s="16"/>
      <c r="MQ1049" s="16"/>
      <c r="MR1049" s="16"/>
      <c r="MS1049" s="16"/>
      <c r="MT1049" s="16"/>
      <c r="MU1049" s="16"/>
      <c r="MV1049" s="16"/>
      <c r="MW1049" s="16"/>
      <c r="MX1049" s="16"/>
      <c r="MY1049" s="16"/>
      <c r="MZ1049" s="16"/>
      <c r="NA1049" s="16"/>
      <c r="NB1049" s="16"/>
      <c r="NC1049" s="16"/>
      <c r="ND1049" s="16"/>
      <c r="NE1049" s="16"/>
      <c r="NF1049" s="16"/>
      <c r="NG1049" s="16"/>
      <c r="NH1049" s="16"/>
      <c r="NI1049" s="16"/>
      <c r="NJ1049" s="16"/>
      <c r="NK1049" s="16"/>
      <c r="NL1049" s="16"/>
      <c r="NM1049" s="16"/>
      <c r="NN1049" s="16"/>
      <c r="NO1049" s="16"/>
      <c r="NP1049" s="16"/>
      <c r="NQ1049" s="16"/>
      <c r="NR1049" s="16"/>
      <c r="NS1049" s="16"/>
      <c r="NT1049" s="16"/>
      <c r="NU1049" s="16"/>
      <c r="NV1049" s="16"/>
      <c r="NW1049" s="16"/>
      <c r="NX1049" s="16"/>
      <c r="NY1049" s="16"/>
      <c r="NZ1049" s="16"/>
      <c r="OA1049" s="16"/>
      <c r="OB1049" s="16"/>
      <c r="OC1049" s="16"/>
      <c r="OD1049" s="16"/>
      <c r="OE1049" s="16"/>
      <c r="OF1049" s="16"/>
      <c r="OG1049" s="16"/>
      <c r="OH1049" s="16"/>
      <c r="OI1049" s="16"/>
      <c r="OJ1049" s="16"/>
      <c r="OK1049" s="16"/>
      <c r="OL1049" s="16"/>
      <c r="OM1049" s="16"/>
      <c r="ON1049" s="16"/>
      <c r="OO1049" s="16"/>
      <c r="OP1049" s="16"/>
      <c r="OQ1049" s="16"/>
      <c r="OR1049" s="16"/>
      <c r="OS1049" s="16"/>
      <c r="OT1049" s="16"/>
      <c r="OU1049" s="16"/>
      <c r="OV1049" s="16"/>
      <c r="OW1049" s="16"/>
      <c r="OX1049" s="16"/>
      <c r="OY1049" s="16"/>
      <c r="OZ1049" s="16"/>
      <c r="PA1049" s="16"/>
      <c r="PB1049" s="16"/>
      <c r="PC1049" s="16"/>
      <c r="PD1049" s="16"/>
      <c r="PE1049" s="16"/>
      <c r="PF1049" s="16"/>
      <c r="PG1049" s="16"/>
      <c r="PH1049" s="16"/>
      <c r="PI1049" s="16"/>
      <c r="PJ1049" s="16"/>
      <c r="PK1049" s="16"/>
      <c r="PL1049" s="16"/>
      <c r="PM1049" s="16"/>
      <c r="PN1049" s="16"/>
      <c r="PO1049" s="16"/>
      <c r="PP1049" s="16"/>
      <c r="PQ1049" s="16"/>
      <c r="PR1049" s="16"/>
      <c r="PS1049" s="16"/>
      <c r="PT1049" s="16"/>
      <c r="PU1049" s="16"/>
      <c r="PV1049" s="16"/>
      <c r="PW1049" s="16"/>
      <c r="PX1049" s="16"/>
      <c r="PY1049" s="16"/>
      <c r="PZ1049" s="16"/>
      <c r="QA1049" s="16"/>
      <c r="QB1049" s="16"/>
      <c r="QC1049" s="16"/>
      <c r="QD1049" s="16"/>
      <c r="QE1049" s="16"/>
      <c r="QF1049" s="16"/>
      <c r="QG1049" s="16"/>
      <c r="QH1049" s="16"/>
      <c r="QI1049" s="16"/>
      <c r="QJ1049" s="16"/>
      <c r="QK1049" s="16"/>
      <c r="QL1049" s="16"/>
      <c r="QM1049" s="16"/>
      <c r="QN1049" s="16"/>
      <c r="QO1049" s="16"/>
      <c r="QP1049" s="16"/>
      <c r="QQ1049" s="16"/>
      <c r="QR1049" s="16"/>
      <c r="QS1049" s="16"/>
      <c r="QT1049" s="16"/>
      <c r="QU1049" s="16"/>
      <c r="QV1049" s="16"/>
      <c r="QW1049" s="16"/>
      <c r="QX1049" s="16"/>
      <c r="QY1049" s="16"/>
      <c r="QZ1049" s="16"/>
      <c r="RA1049" s="16"/>
      <c r="RB1049" s="16"/>
      <c r="RC1049" s="16"/>
      <c r="RD1049" s="16"/>
      <c r="RE1049" s="16"/>
      <c r="RF1049" s="16"/>
      <c r="RG1049" s="16"/>
      <c r="RH1049" s="16"/>
      <c r="RI1049" s="16"/>
      <c r="RJ1049" s="16"/>
      <c r="RK1049" s="16"/>
      <c r="RL1049" s="16"/>
      <c r="RM1049" s="16"/>
      <c r="RN1049" s="16"/>
      <c r="RO1049" s="16"/>
      <c r="RP1049" s="16"/>
      <c r="RQ1049" s="16"/>
      <c r="RR1049" s="16"/>
      <c r="RS1049" s="16"/>
      <c r="RT1049" s="16"/>
      <c r="RU1049" s="16"/>
      <c r="RV1049" s="16"/>
      <c r="RW1049" s="16"/>
      <c r="RX1049" s="16"/>
      <c r="RY1049" s="16"/>
      <c r="RZ1049" s="16"/>
      <c r="SA1049" s="16"/>
      <c r="SB1049" s="16"/>
      <c r="SC1049" s="16"/>
      <c r="SD1049" s="16"/>
      <c r="SE1049" s="16"/>
      <c r="SF1049" s="16"/>
      <c r="SG1049" s="16"/>
      <c r="SH1049" s="16"/>
      <c r="SI1049" s="16"/>
      <c r="SJ1049" s="16"/>
      <c r="SK1049" s="16"/>
      <c r="SL1049" s="16"/>
      <c r="SM1049" s="16"/>
      <c r="SN1049" s="16"/>
      <c r="SO1049" s="16"/>
      <c r="SP1049" s="16"/>
      <c r="SQ1049" s="16"/>
      <c r="SR1049" s="16"/>
      <c r="SS1049" s="16"/>
      <c r="ST1049" s="16"/>
      <c r="SU1049" s="16"/>
      <c r="SV1049" s="16"/>
      <c r="SW1049" s="16"/>
      <c r="SX1049" s="16"/>
      <c r="SY1049" s="16"/>
      <c r="SZ1049" s="16"/>
      <c r="TA1049" s="16"/>
      <c r="TB1049" s="16"/>
      <c r="TC1049" s="16"/>
      <c r="TD1049" s="16"/>
      <c r="TE1049" s="16"/>
      <c r="TF1049" s="16"/>
      <c r="TG1049" s="16"/>
      <c r="TH1049" s="16"/>
      <c r="TI1049" s="16"/>
      <c r="TJ1049" s="16"/>
      <c r="TK1049" s="16"/>
      <c r="TL1049" s="16"/>
      <c r="TM1049" s="16"/>
      <c r="TN1049" s="16"/>
      <c r="TO1049" s="16"/>
      <c r="TP1049" s="16"/>
      <c r="TQ1049" s="16"/>
      <c r="TR1049" s="16"/>
      <c r="TS1049" s="16"/>
      <c r="TT1049" s="16"/>
      <c r="TU1049" s="16"/>
      <c r="TV1049" s="16"/>
      <c r="TW1049" s="16"/>
      <c r="TX1049" s="16"/>
      <c r="TY1049" s="16"/>
      <c r="TZ1049" s="16"/>
      <c r="UA1049" s="16"/>
      <c r="UB1049" s="16"/>
      <c r="UC1049" s="16"/>
      <c r="UD1049" s="16"/>
      <c r="UE1049" s="16"/>
      <c r="UF1049" s="16"/>
      <c r="UG1049" s="16"/>
      <c r="UH1049" s="16"/>
      <c r="UI1049" s="16"/>
      <c r="UJ1049" s="16"/>
      <c r="UK1049" s="16"/>
      <c r="UL1049" s="16"/>
      <c r="UM1049" s="16"/>
      <c r="UN1049" s="16"/>
      <c r="UO1049" s="16"/>
      <c r="UP1049" s="16"/>
      <c r="UQ1049" s="16"/>
      <c r="UR1049" s="16"/>
      <c r="US1049" s="16"/>
      <c r="UT1049" s="16"/>
      <c r="UU1049" s="16"/>
      <c r="UV1049" s="16"/>
      <c r="UW1049" s="16"/>
      <c r="UX1049" s="16"/>
      <c r="UY1049" s="16"/>
      <c r="UZ1049" s="16"/>
      <c r="VA1049" s="16"/>
      <c r="VB1049" s="16"/>
      <c r="VC1049" s="16"/>
      <c r="VD1049" s="16"/>
      <c r="VE1049" s="16"/>
      <c r="VF1049" s="16"/>
      <c r="VG1049" s="16"/>
      <c r="VH1049" s="16"/>
      <c r="VI1049" s="16"/>
      <c r="VJ1049" s="16"/>
      <c r="VK1049" s="16"/>
      <c r="VL1049" s="16"/>
      <c r="VM1049" s="16"/>
      <c r="VN1049" s="16"/>
      <c r="VO1049" s="16"/>
      <c r="VP1049" s="16"/>
      <c r="VQ1049" s="16"/>
      <c r="VR1049" s="16"/>
      <c r="VS1049" s="16"/>
      <c r="VT1049" s="16"/>
      <c r="VU1049" s="16"/>
      <c r="VV1049" s="16"/>
      <c r="VW1049" s="16"/>
      <c r="VX1049" s="16"/>
      <c r="VY1049" s="16"/>
      <c r="VZ1049" s="16"/>
      <c r="WA1049" s="16"/>
      <c r="WB1049" s="16"/>
      <c r="WC1049" s="16"/>
      <c r="WD1049" s="16"/>
      <c r="WE1049" s="16"/>
      <c r="WF1049" s="16"/>
      <c r="WG1049" s="16"/>
      <c r="WH1049" s="16"/>
      <c r="WI1049" s="16"/>
      <c r="WJ1049" s="16"/>
      <c r="WK1049" s="16"/>
      <c r="WL1049" s="16"/>
      <c r="WM1049" s="16"/>
      <c r="WN1049" s="16"/>
      <c r="WO1049" s="16"/>
      <c r="WP1049" s="16"/>
      <c r="WQ1049" s="16"/>
      <c r="WR1049" s="16"/>
      <c r="WS1049" s="16"/>
      <c r="WT1049" s="16"/>
      <c r="WU1049" s="16"/>
      <c r="WV1049" s="16"/>
      <c r="WW1049" s="16"/>
      <c r="WX1049" s="16"/>
      <c r="WY1049" s="16"/>
      <c r="WZ1049" s="16"/>
      <c r="XA1049" s="16"/>
      <c r="XB1049" s="16"/>
      <c r="XC1049" s="16"/>
      <c r="XD1049" s="16"/>
      <c r="XE1049" s="16"/>
      <c r="XF1049" s="16"/>
      <c r="XG1049" s="16"/>
      <c r="XH1049" s="16"/>
      <c r="XI1049" s="16"/>
      <c r="XJ1049" s="16"/>
      <c r="XK1049" s="16"/>
      <c r="XL1049" s="16"/>
      <c r="XM1049" s="16"/>
      <c r="XN1049" s="16"/>
      <c r="XO1049" s="16"/>
      <c r="XP1049" s="16"/>
      <c r="XQ1049" s="16"/>
      <c r="XR1049" s="16"/>
      <c r="XS1049" s="16"/>
      <c r="XT1049" s="16"/>
      <c r="XU1049" s="16"/>
      <c r="XV1049" s="16"/>
      <c r="XW1049" s="16"/>
      <c r="XX1049" s="16"/>
      <c r="XY1049" s="16"/>
      <c r="XZ1049" s="16"/>
      <c r="YA1049" s="16"/>
      <c r="YB1049" s="16"/>
      <c r="YC1049" s="16"/>
      <c r="YD1049" s="16"/>
      <c r="YE1049" s="16"/>
      <c r="YF1049" s="16"/>
      <c r="YG1049" s="16"/>
      <c r="YH1049" s="16"/>
      <c r="YI1049" s="16"/>
      <c r="YJ1049" s="16"/>
      <c r="YK1049" s="16"/>
      <c r="YL1049" s="16"/>
      <c r="YM1049" s="16"/>
      <c r="YN1049" s="16"/>
      <c r="YO1049" s="16"/>
      <c r="YP1049" s="16"/>
      <c r="YQ1049" s="16"/>
      <c r="YR1049" s="16"/>
      <c r="YS1049" s="16"/>
      <c r="YT1049" s="16"/>
      <c r="YU1049" s="16"/>
      <c r="YV1049" s="16"/>
      <c r="YW1049" s="16"/>
      <c r="YX1049" s="16"/>
      <c r="YY1049" s="16"/>
      <c r="YZ1049" s="16"/>
      <c r="ZA1049" s="16"/>
      <c r="ZB1049" s="16"/>
      <c r="ZC1049" s="16"/>
      <c r="ZD1049" s="16"/>
      <c r="ZE1049" s="16"/>
      <c r="ZF1049" s="16"/>
      <c r="ZG1049" s="16"/>
      <c r="ZH1049" s="16"/>
      <c r="ZI1049" s="16"/>
      <c r="ZJ1049" s="16"/>
      <c r="ZK1049" s="16"/>
      <c r="ZL1049" s="16"/>
      <c r="ZM1049" s="16"/>
      <c r="ZN1049" s="16"/>
      <c r="ZO1049" s="16"/>
      <c r="ZP1049" s="16"/>
      <c r="ZQ1049" s="16"/>
      <c r="ZR1049" s="16"/>
      <c r="ZS1049" s="16"/>
      <c r="ZT1049" s="16"/>
      <c r="ZU1049" s="16"/>
      <c r="ZV1049" s="16"/>
      <c r="ZW1049" s="16"/>
      <c r="ZX1049" s="16"/>
      <c r="ZY1049" s="16"/>
      <c r="ZZ1049" s="16"/>
      <c r="AAA1049" s="16"/>
      <c r="AAB1049" s="16"/>
      <c r="AAC1049" s="16"/>
      <c r="AAD1049" s="16"/>
      <c r="AAE1049" s="16"/>
      <c r="AAF1049" s="16"/>
      <c r="AAG1049" s="16"/>
      <c r="AAH1049" s="16"/>
      <c r="AAI1049" s="16"/>
      <c r="AAJ1049" s="16"/>
      <c r="AAK1049" s="16"/>
      <c r="AAL1049" s="16"/>
      <c r="AAM1049" s="16"/>
      <c r="AAN1049" s="16"/>
      <c r="AAO1049" s="16"/>
      <c r="AAP1049" s="16"/>
      <c r="AAQ1049" s="16"/>
      <c r="AAR1049" s="16"/>
      <c r="AAS1049" s="16"/>
      <c r="AAT1049" s="16"/>
      <c r="AAU1049" s="16"/>
      <c r="AAV1049" s="16"/>
      <c r="AAW1049" s="16"/>
      <c r="AAX1049" s="16"/>
      <c r="AAY1049" s="16"/>
      <c r="AAZ1049" s="16"/>
      <c r="ABA1049" s="16"/>
      <c r="ABB1049" s="16"/>
      <c r="ABC1049" s="16"/>
      <c r="ABD1049" s="16"/>
      <c r="ABE1049" s="16"/>
      <c r="ABF1049" s="16"/>
      <c r="ABG1049" s="16"/>
      <c r="ABH1049" s="16"/>
      <c r="ABI1049" s="16"/>
      <c r="ABJ1049" s="16"/>
      <c r="ABK1049" s="16"/>
      <c r="ABL1049" s="16"/>
      <c r="ABM1049" s="16"/>
      <c r="ABN1049" s="16"/>
      <c r="ABO1049" s="16"/>
      <c r="ABP1049" s="16"/>
      <c r="ABQ1049" s="16"/>
      <c r="ABR1049" s="16"/>
      <c r="ABS1049" s="16"/>
      <c r="ABT1049" s="16"/>
      <c r="ABU1049" s="16"/>
      <c r="ABV1049" s="16"/>
      <c r="ABW1049" s="16"/>
      <c r="ABX1049" s="16"/>
      <c r="ABY1049" s="16"/>
      <c r="ABZ1049" s="16"/>
      <c r="ACA1049" s="16"/>
      <c r="ACB1049" s="16"/>
      <c r="ACC1049" s="16"/>
      <c r="ACD1049" s="16"/>
      <c r="ACE1049" s="16"/>
      <c r="ACF1049" s="16"/>
      <c r="ACG1049" s="16"/>
      <c r="ACH1049" s="16"/>
      <c r="ACI1049" s="16"/>
      <c r="ACJ1049" s="16"/>
      <c r="ACK1049" s="16"/>
      <c r="ACL1049" s="16"/>
      <c r="ACM1049" s="16"/>
      <c r="ACN1049" s="16"/>
      <c r="ACO1049" s="16"/>
      <c r="ACP1049" s="16"/>
      <c r="ACQ1049" s="16"/>
      <c r="ACR1049" s="16"/>
      <c r="ACS1049" s="16"/>
      <c r="ACT1049" s="16"/>
      <c r="ACU1049" s="16"/>
      <c r="ACV1049" s="16"/>
      <c r="ACW1049" s="16"/>
      <c r="ACX1049" s="16"/>
      <c r="ACY1049" s="16"/>
      <c r="ACZ1049" s="16"/>
      <c r="ADA1049" s="16"/>
      <c r="ADB1049" s="16"/>
      <c r="ADC1049" s="16"/>
      <c r="ADD1049" s="16"/>
      <c r="ADE1049" s="16"/>
      <c r="ADF1049" s="16"/>
      <c r="ADG1049" s="16"/>
      <c r="ADH1049" s="16"/>
      <c r="ADI1049" s="16"/>
      <c r="ADJ1049" s="16"/>
      <c r="ADK1049" s="16"/>
      <c r="ADL1049" s="16"/>
      <c r="ADM1049" s="16"/>
      <c r="ADN1049" s="16"/>
      <c r="ADO1049" s="16"/>
      <c r="ADP1049" s="16"/>
      <c r="ADQ1049" s="16"/>
      <c r="ADR1049" s="16"/>
      <c r="ADS1049" s="16"/>
      <c r="ADT1049" s="16"/>
      <c r="ADU1049" s="16"/>
      <c r="ADV1049" s="16"/>
      <c r="ADW1049" s="16"/>
      <c r="ADX1049" s="16"/>
      <c r="ADY1049" s="16"/>
      <c r="ADZ1049" s="16"/>
      <c r="AEA1049" s="16"/>
      <c r="AEB1049" s="16"/>
      <c r="AEC1049" s="16"/>
      <c r="AED1049" s="16"/>
      <c r="AEE1049" s="16"/>
      <c r="AEF1049" s="16"/>
      <c r="AEG1049" s="16"/>
      <c r="AEH1049" s="16"/>
      <c r="AEI1049" s="16"/>
      <c r="AEJ1049" s="16"/>
      <c r="AEK1049" s="16"/>
      <c r="AEL1049" s="16"/>
      <c r="AEM1049" s="16"/>
      <c r="AEN1049" s="16"/>
      <c r="AEO1049" s="16"/>
      <c r="AEP1049" s="16"/>
      <c r="AEQ1049" s="16"/>
      <c r="AER1049" s="16"/>
      <c r="AES1049" s="16"/>
      <c r="AET1049" s="16"/>
      <c r="AEU1049" s="16"/>
      <c r="AEV1049" s="16"/>
      <c r="AEW1049" s="16"/>
      <c r="AEX1049" s="16"/>
      <c r="AEY1049" s="16"/>
      <c r="AEZ1049" s="16"/>
      <c r="AFA1049" s="16"/>
      <c r="AFB1049" s="16"/>
      <c r="AFC1049" s="16"/>
      <c r="AFD1049" s="16"/>
      <c r="AFE1049" s="16"/>
      <c r="AFF1049" s="16"/>
      <c r="AFG1049" s="16"/>
      <c r="AFH1049" s="16"/>
      <c r="AFI1049" s="16"/>
      <c r="AFJ1049" s="16"/>
      <c r="AFK1049" s="16"/>
      <c r="AFL1049" s="16"/>
      <c r="AFM1049" s="16"/>
      <c r="AFN1049" s="16"/>
      <c r="AFO1049" s="16"/>
      <c r="AFP1049" s="16"/>
      <c r="AFQ1049" s="16"/>
      <c r="AFR1049" s="16"/>
      <c r="AFS1049" s="16"/>
      <c r="AFT1049" s="16"/>
      <c r="AFU1049" s="16"/>
      <c r="AFV1049" s="16"/>
      <c r="AFW1049" s="16"/>
      <c r="AFX1049" s="16"/>
      <c r="AFY1049" s="16"/>
      <c r="AFZ1049" s="16"/>
      <c r="AGA1049" s="16"/>
      <c r="AGB1049" s="16"/>
      <c r="AGC1049" s="16"/>
      <c r="AGD1049" s="16"/>
      <c r="AGE1049" s="16"/>
      <c r="AGF1049" s="16"/>
      <c r="AGG1049" s="16"/>
      <c r="AGH1049" s="16"/>
      <c r="AGI1049" s="16"/>
      <c r="AGJ1049" s="16"/>
      <c r="AGK1049" s="16"/>
      <c r="AGL1049" s="16"/>
      <c r="AGM1049" s="16"/>
      <c r="AGN1049" s="16"/>
      <c r="AGO1049" s="16"/>
      <c r="AGP1049" s="16"/>
      <c r="AGQ1049" s="16"/>
      <c r="AGR1049" s="16"/>
      <c r="AGS1049" s="16"/>
      <c r="AGT1049" s="16"/>
      <c r="AGU1049" s="16"/>
      <c r="AGV1049" s="16"/>
      <c r="AGW1049" s="16"/>
      <c r="AGX1049" s="16"/>
      <c r="AGY1049" s="16"/>
      <c r="AGZ1049" s="16"/>
      <c r="AHA1049" s="16"/>
      <c r="AHB1049" s="16"/>
      <c r="AHC1049" s="16"/>
      <c r="AHD1049" s="16"/>
      <c r="AHE1049" s="16"/>
      <c r="AHF1049" s="16"/>
      <c r="AHG1049" s="16"/>
      <c r="AHH1049" s="16"/>
      <c r="AHI1049" s="16"/>
      <c r="AHJ1049" s="16"/>
      <c r="AHK1049" s="16"/>
      <c r="AHL1049" s="16"/>
      <c r="AHM1049" s="16"/>
      <c r="AHN1049" s="16"/>
      <c r="AHO1049" s="16"/>
      <c r="AHP1049" s="16"/>
      <c r="AHQ1049" s="16"/>
      <c r="AHR1049" s="16"/>
      <c r="AHS1049" s="16"/>
      <c r="AHT1049" s="16"/>
      <c r="AHU1049" s="16"/>
      <c r="AHV1049" s="16"/>
      <c r="AHW1049" s="16"/>
      <c r="AHX1049" s="16"/>
      <c r="AHY1049" s="16"/>
      <c r="AHZ1049" s="16"/>
      <c r="AIA1049" s="16"/>
      <c r="AIB1049" s="16"/>
      <c r="AIC1049" s="16"/>
      <c r="AID1049" s="16"/>
      <c r="AIE1049" s="16"/>
      <c r="AIF1049" s="16"/>
      <c r="AIG1049" s="16"/>
      <c r="AIH1049" s="16"/>
      <c r="AII1049" s="16"/>
      <c r="AIJ1049" s="16"/>
      <c r="AIK1049" s="16"/>
      <c r="AIL1049" s="16"/>
      <c r="AIM1049" s="16"/>
      <c r="AIN1049" s="16"/>
      <c r="AIO1049" s="16"/>
      <c r="AIP1049" s="16"/>
      <c r="AIQ1049" s="16"/>
      <c r="AIR1049" s="16"/>
      <c r="AIS1049" s="16"/>
      <c r="AIT1049" s="16"/>
      <c r="AIU1049" s="16"/>
      <c r="AIV1049" s="16"/>
      <c r="AIW1049" s="16"/>
      <c r="AIX1049" s="16"/>
      <c r="AIY1049" s="16"/>
      <c r="AIZ1049" s="16"/>
      <c r="AJA1049" s="16"/>
      <c r="AJB1049" s="16"/>
      <c r="AJC1049" s="16"/>
      <c r="AJD1049" s="16"/>
      <c r="AJE1049" s="16"/>
      <c r="AJF1049" s="16"/>
      <c r="AJG1049" s="16"/>
      <c r="AJH1049" s="16"/>
      <c r="AJI1049" s="16"/>
      <c r="AJJ1049" s="16"/>
      <c r="AJK1049" s="16"/>
      <c r="AJL1049" s="16"/>
      <c r="AJM1049" s="16"/>
      <c r="AJN1049" s="16"/>
      <c r="AJO1049" s="16"/>
      <c r="AJP1049" s="16"/>
      <c r="AJQ1049" s="16"/>
      <c r="AJR1049" s="16"/>
      <c r="AJS1049" s="16"/>
      <c r="AJT1049" s="16"/>
      <c r="AJU1049" s="16"/>
      <c r="AJV1049" s="16"/>
      <c r="AJW1049" s="16"/>
      <c r="AJX1049" s="16"/>
      <c r="AJY1049" s="16"/>
      <c r="AJZ1049" s="16"/>
      <c r="AKA1049" s="16"/>
      <c r="AKB1049" s="16"/>
      <c r="AKC1049" s="16"/>
      <c r="AKD1049" s="16"/>
      <c r="AKE1049" s="16"/>
      <c r="AKF1049" s="16"/>
      <c r="AKG1049" s="16"/>
      <c r="AKH1049" s="16"/>
      <c r="AKI1049" s="16"/>
      <c r="AKJ1049" s="16"/>
      <c r="AKK1049" s="16"/>
      <c r="AKL1049" s="16"/>
      <c r="AKM1049" s="16"/>
      <c r="AKN1049" s="16"/>
      <c r="AKO1049" s="16"/>
      <c r="AKP1049" s="16"/>
      <c r="AKQ1049" s="16"/>
      <c r="AKR1049" s="16"/>
      <c r="AKS1049" s="16"/>
      <c r="AKT1049" s="16"/>
      <c r="AKU1049" s="16"/>
      <c r="AKV1049" s="16"/>
      <c r="AKW1049" s="16"/>
      <c r="AKX1049" s="16"/>
      <c r="AKY1049" s="16"/>
      <c r="AKZ1049" s="16"/>
      <c r="ALA1049" s="16"/>
      <c r="ALB1049" s="16"/>
      <c r="ALC1049" s="16"/>
      <c r="ALD1049" s="16"/>
      <c r="ALE1049" s="16"/>
      <c r="ALF1049" s="16"/>
      <c r="ALG1049" s="16"/>
      <c r="ALH1049" s="16"/>
      <c r="ALI1049" s="16"/>
      <c r="ALJ1049" s="16"/>
      <c r="ALK1049" s="16"/>
      <c r="ALL1049" s="16"/>
      <c r="ALM1049" s="16"/>
      <c r="ALN1049" s="16"/>
      <c r="ALO1049" s="16"/>
      <c r="ALP1049" s="16"/>
      <c r="ALQ1049" s="16"/>
      <c r="ALR1049" s="16"/>
      <c r="ALS1049" s="16"/>
      <c r="ALT1049" s="16"/>
      <c r="ALU1049" s="16"/>
      <c r="ALV1049" s="16"/>
      <c r="ALW1049" s="16"/>
      <c r="ALX1049" s="16"/>
      <c r="ALY1049" s="16"/>
      <c r="ALZ1049" s="16"/>
      <c r="AMA1049" s="16"/>
      <c r="AMB1049" s="16"/>
      <c r="AMC1049" s="16"/>
      <c r="AMD1049" s="16"/>
      <c r="AME1049" s="16"/>
      <c r="AMF1049" s="16"/>
      <c r="AMG1049" s="16"/>
      <c r="AMH1049" s="16"/>
      <c r="AMI1049" s="16"/>
      <c r="AMJ1049" s="16"/>
      <c r="AMK1049" s="16"/>
      <c r="AML1049" s="16"/>
      <c r="AMM1049" s="16"/>
      <c r="AMN1049" s="16"/>
      <c r="AMO1049" s="16"/>
      <c r="AMP1049" s="16"/>
      <c r="AMQ1049" s="16"/>
      <c r="AMR1049" s="16"/>
      <c r="AMS1049" s="16"/>
      <c r="AMT1049" s="16"/>
      <c r="AMU1049" s="16"/>
      <c r="AMV1049" s="16"/>
      <c r="AMW1049" s="16"/>
      <c r="AMX1049" s="16"/>
      <c r="AMY1049" s="16"/>
      <c r="AMZ1049" s="16"/>
      <c r="ANA1049" s="16"/>
      <c r="ANB1049" s="16"/>
      <c r="ANC1049" s="16"/>
      <c r="AND1049" s="16"/>
      <c r="ANE1049" s="16"/>
      <c r="ANF1049" s="16"/>
      <c r="ANG1049" s="16"/>
      <c r="ANH1049" s="16"/>
      <c r="ANI1049" s="16"/>
      <c r="ANJ1049" s="16"/>
      <c r="ANK1049" s="16"/>
      <c r="ANL1049" s="16"/>
      <c r="ANM1049" s="16"/>
      <c r="ANN1049" s="16"/>
      <c r="ANO1049" s="16"/>
      <c r="ANP1049" s="16"/>
      <c r="ANQ1049" s="16"/>
      <c r="ANR1049" s="16"/>
      <c r="ANS1049" s="16"/>
      <c r="ANT1049" s="16"/>
      <c r="ANU1049" s="16"/>
      <c r="ANV1049" s="16"/>
      <c r="ANW1049" s="16"/>
      <c r="ANX1049" s="16"/>
      <c r="ANY1049" s="16"/>
      <c r="ANZ1049" s="16"/>
      <c r="AOA1049" s="16"/>
      <c r="AOB1049" s="16"/>
      <c r="AOC1049" s="16"/>
      <c r="AOD1049" s="16"/>
      <c r="AOE1049" s="16"/>
      <c r="AOF1049" s="16"/>
      <c r="AOG1049" s="16"/>
      <c r="AOH1049" s="16"/>
      <c r="AOI1049" s="16"/>
      <c r="AOJ1049" s="16"/>
      <c r="AOK1049" s="16"/>
      <c r="AOL1049" s="16"/>
      <c r="AOM1049" s="16"/>
      <c r="AON1049" s="16"/>
      <c r="AOO1049" s="16"/>
      <c r="AOP1049" s="16"/>
      <c r="AOQ1049" s="16"/>
      <c r="AOR1049" s="16"/>
      <c r="AOS1049" s="16"/>
      <c r="AOT1049" s="16"/>
      <c r="AOU1049" s="16"/>
      <c r="AOV1049" s="16"/>
      <c r="AOW1049" s="16"/>
      <c r="AOX1049" s="16"/>
      <c r="AOY1049" s="16"/>
      <c r="AOZ1049" s="16"/>
      <c r="APA1049" s="16"/>
      <c r="APB1049" s="16"/>
      <c r="APC1049" s="16"/>
      <c r="APD1049" s="16"/>
      <c r="APE1049" s="16"/>
      <c r="APF1049" s="16"/>
      <c r="APG1049" s="16"/>
      <c r="APH1049" s="16"/>
      <c r="API1049" s="16"/>
      <c r="APJ1049" s="16"/>
      <c r="APK1049" s="16"/>
      <c r="APL1049" s="16"/>
      <c r="APM1049" s="16"/>
      <c r="APN1049" s="16"/>
      <c r="APO1049" s="16"/>
      <c r="APP1049" s="16"/>
      <c r="APQ1049" s="16"/>
      <c r="APR1049" s="16"/>
      <c r="APS1049" s="16"/>
      <c r="APT1049" s="16"/>
      <c r="APU1049" s="16"/>
      <c r="APV1049" s="16"/>
      <c r="APW1049" s="16"/>
      <c r="APX1049" s="16"/>
      <c r="APY1049" s="16"/>
      <c r="APZ1049" s="16"/>
      <c r="AQA1049" s="16"/>
      <c r="AQB1049" s="16"/>
      <c r="AQC1049" s="16"/>
      <c r="AQD1049" s="16"/>
      <c r="AQE1049" s="16"/>
      <c r="AQF1049" s="16"/>
      <c r="AQG1049" s="16"/>
      <c r="AQH1049" s="16"/>
      <c r="AQI1049" s="16"/>
      <c r="AQJ1049" s="16"/>
      <c r="AQK1049" s="16"/>
      <c r="AQL1049" s="16"/>
      <c r="AQM1049" s="16"/>
      <c r="AQN1049" s="16"/>
      <c r="AQO1049" s="16"/>
      <c r="AQP1049" s="16"/>
      <c r="AQQ1049" s="16"/>
      <c r="AQR1049" s="16"/>
      <c r="AQS1049" s="16"/>
      <c r="AQT1049" s="16"/>
      <c r="AQU1049" s="16"/>
      <c r="AQV1049" s="16"/>
      <c r="AQW1049" s="16"/>
      <c r="AQX1049" s="16"/>
      <c r="AQY1049" s="16"/>
      <c r="AQZ1049" s="16"/>
      <c r="ARA1049" s="16"/>
      <c r="ARB1049" s="16"/>
      <c r="ARC1049" s="16"/>
      <c r="ARD1049" s="16"/>
      <c r="ARE1049" s="16"/>
      <c r="ARF1049" s="16"/>
      <c r="ARG1049" s="16"/>
      <c r="ARH1049" s="16"/>
      <c r="ARI1049" s="16"/>
      <c r="ARJ1049" s="16"/>
      <c r="ARK1049" s="16"/>
      <c r="ARL1049" s="16"/>
      <c r="ARM1049" s="16"/>
      <c r="ARN1049" s="16"/>
      <c r="ARO1049" s="16"/>
      <c r="ARP1049" s="16"/>
      <c r="ARQ1049" s="16"/>
      <c r="ARR1049" s="16"/>
      <c r="ARS1049" s="16"/>
      <c r="ART1049" s="16"/>
      <c r="ARU1049" s="16"/>
      <c r="ARV1049" s="16"/>
      <c r="ARW1049" s="16"/>
      <c r="ARX1049" s="16"/>
      <c r="ARY1049" s="16"/>
      <c r="ARZ1049" s="16"/>
      <c r="ASA1049" s="16"/>
      <c r="ASB1049" s="16"/>
      <c r="ASC1049" s="16"/>
      <c r="ASD1049" s="16"/>
      <c r="ASE1049" s="16"/>
      <c r="ASF1049" s="16"/>
      <c r="ASG1049" s="16"/>
      <c r="ASH1049" s="16"/>
      <c r="ASI1049" s="16"/>
      <c r="ASJ1049" s="16"/>
      <c r="ASK1049" s="16"/>
      <c r="ASL1049" s="16"/>
      <c r="ASM1049" s="16"/>
      <c r="ASN1049" s="16"/>
      <c r="ASO1049" s="16"/>
      <c r="ASP1049" s="16"/>
      <c r="ASQ1049" s="16"/>
      <c r="ASR1049" s="16"/>
      <c r="ASS1049" s="16"/>
      <c r="AST1049" s="16"/>
      <c r="ASU1049" s="16"/>
      <c r="ASV1049" s="16"/>
      <c r="ASW1049" s="16"/>
      <c r="ASX1049" s="16"/>
      <c r="ASY1049" s="16"/>
      <c r="ASZ1049" s="16"/>
      <c r="ATA1049" s="16"/>
      <c r="ATB1049" s="16"/>
      <c r="ATC1049" s="16"/>
      <c r="ATD1049" s="16"/>
      <c r="ATE1049" s="16"/>
      <c r="ATF1049" s="16"/>
      <c r="ATG1049" s="16"/>
      <c r="ATH1049" s="16"/>
      <c r="ATI1049" s="16"/>
      <c r="ATJ1049" s="16"/>
      <c r="ATK1049" s="16"/>
      <c r="ATL1049" s="16"/>
      <c r="ATM1049" s="16"/>
      <c r="ATN1049" s="16"/>
      <c r="ATO1049" s="16"/>
      <c r="ATP1049" s="16"/>
      <c r="ATQ1049" s="16"/>
      <c r="ATR1049" s="16"/>
      <c r="ATS1049" s="16"/>
      <c r="ATT1049" s="16"/>
      <c r="ATU1049" s="16"/>
      <c r="ATV1049" s="16"/>
      <c r="ATW1049" s="16"/>
      <c r="ATX1049" s="16"/>
      <c r="ATY1049" s="16"/>
      <c r="ATZ1049" s="16"/>
      <c r="AUA1049" s="16"/>
      <c r="AUB1049" s="16"/>
      <c r="AUC1049" s="16"/>
      <c r="AUD1049" s="16"/>
      <c r="AUE1049" s="16"/>
      <c r="AUF1049" s="16"/>
      <c r="AUG1049" s="16"/>
      <c r="AUH1049" s="16"/>
      <c r="AUI1049" s="16"/>
      <c r="AUJ1049" s="16"/>
      <c r="AUK1049" s="16"/>
      <c r="AUL1049" s="16"/>
      <c r="AUM1049" s="16"/>
      <c r="AUN1049" s="16"/>
      <c r="AUO1049" s="16"/>
      <c r="AUP1049" s="16"/>
      <c r="AUQ1049" s="16"/>
      <c r="AUR1049" s="16"/>
      <c r="AUS1049" s="16"/>
      <c r="AUT1049" s="16"/>
      <c r="AUU1049" s="16"/>
      <c r="AUV1049" s="16"/>
      <c r="AUW1049" s="16"/>
      <c r="AUX1049" s="16"/>
      <c r="AUY1049" s="16"/>
      <c r="AUZ1049" s="16"/>
      <c r="AVA1049" s="16"/>
      <c r="AVB1049" s="16"/>
      <c r="AVC1049" s="16"/>
      <c r="AVD1049" s="16"/>
      <c r="AVE1049" s="16"/>
      <c r="AVF1049" s="16"/>
      <c r="AVG1049" s="16"/>
      <c r="AVH1049" s="16"/>
      <c r="AVI1049" s="16"/>
      <c r="AVJ1049" s="16"/>
      <c r="AVK1049" s="16"/>
      <c r="AVL1049" s="16"/>
      <c r="AVM1049" s="16"/>
      <c r="AVN1049" s="16"/>
      <c r="AVO1049" s="16"/>
      <c r="AVP1049" s="16"/>
      <c r="AVQ1049" s="16"/>
      <c r="AVR1049" s="16"/>
      <c r="AVS1049" s="16"/>
      <c r="AVT1049" s="16"/>
      <c r="AVU1049" s="16"/>
      <c r="AVV1049" s="16"/>
      <c r="AVW1049" s="16"/>
      <c r="AVX1049" s="16"/>
      <c r="AVY1049" s="16"/>
      <c r="AVZ1049" s="16"/>
      <c r="AWA1049" s="16"/>
      <c r="AWB1049" s="16"/>
      <c r="AWC1049" s="16"/>
      <c r="AWD1049" s="16"/>
      <c r="AWE1049" s="16"/>
      <c r="AWF1049" s="16"/>
      <c r="AWG1049" s="16"/>
      <c r="AWH1049" s="16"/>
      <c r="AWI1049" s="16"/>
      <c r="AWJ1049" s="16"/>
      <c r="AWK1049" s="16"/>
      <c r="AWL1049" s="16"/>
      <c r="AWM1049" s="16"/>
      <c r="AWN1049" s="16"/>
      <c r="AWO1049" s="16"/>
      <c r="AWP1049" s="16"/>
      <c r="AWQ1049" s="16"/>
      <c r="AWR1049" s="16"/>
      <c r="AWS1049" s="16"/>
      <c r="AWT1049" s="16"/>
      <c r="AWU1049" s="16"/>
      <c r="AWV1049" s="16"/>
      <c r="AWW1049" s="16"/>
      <c r="AWX1049" s="16"/>
      <c r="AWY1049" s="16"/>
      <c r="AWZ1049" s="16"/>
      <c r="AXA1049" s="16"/>
      <c r="AXB1049" s="16"/>
      <c r="AXC1049" s="16"/>
      <c r="AXD1049" s="16"/>
      <c r="AXE1049" s="16"/>
      <c r="AXF1049" s="16"/>
      <c r="AXG1049" s="16"/>
      <c r="AXH1049" s="16"/>
      <c r="AXI1049" s="16"/>
      <c r="AXJ1049" s="16"/>
      <c r="AXK1049" s="16"/>
      <c r="AXL1049" s="16"/>
      <c r="AXM1049" s="16"/>
      <c r="AXN1049" s="16"/>
      <c r="AXO1049" s="16"/>
      <c r="AXP1049" s="16"/>
      <c r="AXQ1049" s="16"/>
      <c r="AXR1049" s="16"/>
      <c r="AXS1049" s="16"/>
      <c r="AXT1049" s="16"/>
      <c r="AXU1049" s="16"/>
      <c r="AXV1049" s="16"/>
      <c r="AXW1049" s="16"/>
      <c r="AXX1049" s="16"/>
      <c r="AXY1049" s="16"/>
      <c r="AXZ1049" s="16"/>
      <c r="AYA1049" s="16"/>
      <c r="AYB1049" s="16"/>
      <c r="AYC1049" s="16"/>
      <c r="AYD1049" s="16"/>
      <c r="AYE1049" s="16"/>
      <c r="AYF1049" s="16"/>
      <c r="AYG1049" s="16"/>
      <c r="AYH1049" s="16"/>
      <c r="AYI1049" s="16"/>
      <c r="AYJ1049" s="16"/>
      <c r="AYK1049" s="16"/>
      <c r="AYL1049" s="16"/>
      <c r="AYM1049" s="16"/>
      <c r="AYN1049" s="16"/>
      <c r="AYO1049" s="16"/>
      <c r="AYP1049" s="16"/>
      <c r="AYQ1049" s="16"/>
      <c r="AYR1049" s="16"/>
      <c r="AYS1049" s="16"/>
      <c r="AYT1049" s="16"/>
      <c r="AYU1049" s="16"/>
      <c r="AYV1049" s="16"/>
      <c r="AYW1049" s="16"/>
      <c r="AYX1049" s="16"/>
      <c r="AYY1049" s="16"/>
      <c r="AYZ1049" s="16"/>
      <c r="AZA1049" s="16"/>
      <c r="AZB1049" s="16"/>
      <c r="AZC1049" s="16"/>
      <c r="AZD1049" s="16"/>
      <c r="AZE1049" s="16"/>
      <c r="AZF1049" s="16"/>
      <c r="AZG1049" s="16"/>
      <c r="AZH1049" s="16"/>
      <c r="AZI1049" s="16"/>
      <c r="AZJ1049" s="16"/>
      <c r="AZK1049" s="16"/>
      <c r="AZL1049" s="16"/>
      <c r="AZM1049" s="16"/>
      <c r="AZN1049" s="16"/>
      <c r="AZO1049" s="16"/>
      <c r="AZP1049" s="16"/>
      <c r="AZQ1049" s="16"/>
      <c r="AZR1049" s="16"/>
      <c r="AZS1049" s="16"/>
      <c r="AZT1049" s="16"/>
      <c r="AZU1049" s="16"/>
      <c r="AZV1049" s="16"/>
      <c r="AZW1049" s="16"/>
      <c r="AZX1049" s="16"/>
      <c r="AZY1049" s="16"/>
      <c r="AZZ1049" s="16"/>
      <c r="BAA1049" s="16"/>
      <c r="BAB1049" s="16"/>
      <c r="BAC1049" s="16"/>
      <c r="BAD1049" s="16"/>
      <c r="BAE1049" s="16"/>
      <c r="BAF1049" s="16"/>
      <c r="BAG1049" s="16"/>
      <c r="BAH1049" s="16"/>
      <c r="BAI1049" s="16"/>
      <c r="BAJ1049" s="16"/>
      <c r="BAK1049" s="16"/>
      <c r="BAL1049" s="16"/>
      <c r="BAM1049" s="16"/>
      <c r="BAN1049" s="16"/>
      <c r="BAO1049" s="16"/>
      <c r="BAP1049" s="16"/>
      <c r="BAQ1049" s="16"/>
      <c r="BAR1049" s="16"/>
      <c r="BAS1049" s="16"/>
      <c r="BAT1049" s="16"/>
      <c r="BAU1049" s="16"/>
      <c r="BAV1049" s="16"/>
      <c r="BAW1049" s="16"/>
      <c r="BAX1049" s="16"/>
      <c r="BAY1049" s="16"/>
      <c r="BAZ1049" s="16"/>
      <c r="BBA1049" s="16"/>
      <c r="BBB1049" s="16"/>
      <c r="BBC1049" s="16"/>
      <c r="BBD1049" s="16"/>
      <c r="BBE1049" s="16"/>
      <c r="BBF1049" s="16"/>
      <c r="BBG1049" s="16"/>
      <c r="BBH1049" s="16"/>
      <c r="BBI1049" s="16"/>
      <c r="BBJ1049" s="16"/>
      <c r="BBK1049" s="16"/>
      <c r="BBL1049" s="16"/>
      <c r="BBM1049" s="16"/>
      <c r="BBN1049" s="16"/>
      <c r="BBO1049" s="16"/>
      <c r="BBP1049" s="16"/>
      <c r="BBQ1049" s="16"/>
      <c r="BBR1049" s="16"/>
      <c r="BBS1049" s="16"/>
      <c r="BBT1049" s="16"/>
      <c r="BBU1049" s="16"/>
      <c r="BBV1049" s="16"/>
      <c r="BBW1049" s="16"/>
      <c r="BBX1049" s="16"/>
      <c r="BBY1049" s="16"/>
      <c r="BBZ1049" s="16"/>
      <c r="BCA1049" s="16"/>
      <c r="BCB1049" s="16"/>
      <c r="BCC1049" s="16"/>
      <c r="BCD1049" s="16"/>
      <c r="BCE1049" s="16"/>
      <c r="BCF1049" s="16"/>
      <c r="BCG1049" s="16"/>
      <c r="BCH1049" s="16"/>
      <c r="BCI1049" s="16"/>
      <c r="BCJ1049" s="16"/>
      <c r="BCK1049" s="16"/>
      <c r="BCL1049" s="16"/>
      <c r="BCM1049" s="16"/>
      <c r="BCN1049" s="16"/>
      <c r="BCO1049" s="16"/>
      <c r="BCP1049" s="16"/>
      <c r="BCQ1049" s="16"/>
      <c r="BCR1049" s="16"/>
      <c r="BCS1049" s="16"/>
      <c r="BCT1049" s="16"/>
      <c r="BCU1049" s="16"/>
      <c r="BCV1049" s="16"/>
      <c r="BCW1049" s="16"/>
      <c r="BCX1049" s="16"/>
      <c r="BCY1049" s="16"/>
      <c r="BCZ1049" s="16"/>
      <c r="BDA1049" s="16"/>
      <c r="BDB1049" s="16"/>
      <c r="BDC1049" s="16"/>
      <c r="BDD1049" s="16"/>
      <c r="BDE1049" s="16"/>
      <c r="BDF1049" s="16"/>
      <c r="BDG1049" s="16"/>
      <c r="BDH1049" s="16"/>
      <c r="BDI1049" s="16"/>
      <c r="BDJ1049" s="16"/>
      <c r="BDK1049" s="16"/>
      <c r="BDL1049" s="16"/>
      <c r="BDM1049" s="16"/>
      <c r="BDN1049" s="16"/>
      <c r="BDO1049" s="16"/>
      <c r="BDP1049" s="16"/>
      <c r="BDQ1049" s="16"/>
      <c r="BDR1049" s="16"/>
      <c r="BDS1049" s="16"/>
      <c r="BDT1049" s="16"/>
      <c r="BDU1049" s="16"/>
      <c r="BDV1049" s="16"/>
      <c r="BDW1049" s="16"/>
      <c r="BDX1049" s="16"/>
      <c r="BDY1049" s="16"/>
      <c r="BDZ1049" s="16"/>
      <c r="BEA1049" s="16"/>
      <c r="BEB1049" s="16"/>
      <c r="BEC1049" s="16"/>
      <c r="BED1049" s="16"/>
      <c r="BEE1049" s="16"/>
      <c r="BEF1049" s="16"/>
      <c r="BEG1049" s="16"/>
      <c r="BEH1049" s="16"/>
      <c r="BEI1049" s="16"/>
      <c r="BEJ1049" s="16"/>
      <c r="BEK1049" s="16"/>
      <c r="BEL1049" s="16"/>
      <c r="BEM1049" s="16"/>
      <c r="BEN1049" s="16"/>
      <c r="BEO1049" s="16"/>
      <c r="BEP1049" s="16"/>
      <c r="BEQ1049" s="16"/>
      <c r="BER1049" s="16"/>
      <c r="BES1049" s="16"/>
      <c r="BET1049" s="16"/>
      <c r="BEU1049" s="16"/>
      <c r="BEV1049" s="16"/>
      <c r="BEW1049" s="16"/>
      <c r="BEX1049" s="16"/>
      <c r="BEY1049" s="16"/>
      <c r="BEZ1049" s="16"/>
      <c r="BFA1049" s="16"/>
      <c r="BFB1049" s="16"/>
      <c r="BFC1049" s="16"/>
      <c r="BFD1049" s="16"/>
      <c r="BFE1049" s="16"/>
      <c r="BFF1049" s="16"/>
      <c r="BFG1049" s="16"/>
      <c r="BFH1049" s="16"/>
      <c r="BFI1049" s="16"/>
      <c r="BFJ1049" s="16"/>
      <c r="BFK1049" s="16"/>
      <c r="BFL1049" s="16"/>
      <c r="BFM1049" s="16"/>
      <c r="BFN1049" s="16"/>
      <c r="BFO1049" s="16"/>
      <c r="BFP1049" s="16"/>
      <c r="BFQ1049" s="16"/>
      <c r="BFR1049" s="16"/>
      <c r="BFS1049" s="16"/>
      <c r="BFT1049" s="16"/>
      <c r="BFU1049" s="16"/>
      <c r="BFV1049" s="16"/>
      <c r="BFW1049" s="16"/>
      <c r="BFX1049" s="16"/>
      <c r="BFY1049" s="16"/>
      <c r="BFZ1049" s="16"/>
      <c r="BGA1049" s="16"/>
      <c r="BGB1049" s="16"/>
      <c r="BGC1049" s="16"/>
      <c r="BGD1049" s="16"/>
      <c r="BGE1049" s="16"/>
      <c r="BGF1049" s="16"/>
      <c r="BGG1049" s="16"/>
      <c r="BGH1049" s="16"/>
      <c r="BGI1049" s="16"/>
      <c r="BGJ1049" s="16"/>
      <c r="BGK1049" s="16"/>
      <c r="BGL1049" s="16"/>
      <c r="BGM1049" s="16"/>
      <c r="BGN1049" s="16"/>
      <c r="BGO1049" s="16"/>
      <c r="BGP1049" s="16"/>
      <c r="BGQ1049" s="16"/>
      <c r="BGR1049" s="16"/>
      <c r="BGS1049" s="16"/>
      <c r="BGT1049" s="16"/>
      <c r="BGU1049" s="16"/>
      <c r="BGV1049" s="16"/>
      <c r="BGW1049" s="16"/>
      <c r="BGX1049" s="16"/>
      <c r="BGY1049" s="16"/>
      <c r="BGZ1049" s="16"/>
      <c r="BHA1049" s="16"/>
      <c r="BHB1049" s="16"/>
      <c r="BHC1049" s="16"/>
      <c r="BHD1049" s="16"/>
      <c r="BHE1049" s="16"/>
      <c r="BHF1049" s="16"/>
      <c r="BHG1049" s="16"/>
      <c r="BHH1049" s="16"/>
      <c r="BHI1049" s="16"/>
      <c r="BHJ1049" s="16"/>
      <c r="BHK1049" s="16"/>
      <c r="BHL1049" s="16"/>
      <c r="BHM1049" s="16"/>
      <c r="BHN1049" s="16"/>
      <c r="BHO1049" s="16"/>
      <c r="BHP1049" s="16"/>
      <c r="BHQ1049" s="16"/>
      <c r="BHR1049" s="16"/>
      <c r="BHS1049" s="16"/>
      <c r="BHT1049" s="16"/>
      <c r="BHU1049" s="16"/>
      <c r="BHV1049" s="16"/>
      <c r="BHW1049" s="16"/>
      <c r="BHX1049" s="16"/>
      <c r="BHY1049" s="16"/>
      <c r="BHZ1049" s="16"/>
      <c r="BIA1049" s="16"/>
      <c r="BIB1049" s="16"/>
      <c r="BIC1049" s="16"/>
      <c r="BID1049" s="16"/>
      <c r="BIE1049" s="16"/>
      <c r="BIF1049" s="16"/>
      <c r="BIG1049" s="16"/>
      <c r="BIH1049" s="16"/>
      <c r="BII1049" s="16"/>
      <c r="BIJ1049" s="16"/>
      <c r="BIK1049" s="16"/>
      <c r="BIL1049" s="16"/>
      <c r="BIM1049" s="16"/>
      <c r="BIN1049" s="16"/>
      <c r="BIO1049" s="16"/>
      <c r="BIP1049" s="16"/>
      <c r="BIQ1049" s="16"/>
      <c r="BIR1049" s="16"/>
      <c r="BIS1049" s="16"/>
      <c r="BIT1049" s="16"/>
      <c r="BIU1049" s="16"/>
      <c r="BIV1049" s="16"/>
      <c r="BIW1049" s="16"/>
      <c r="BIX1049" s="16"/>
      <c r="BIY1049" s="16"/>
      <c r="BIZ1049" s="16"/>
      <c r="BJA1049" s="16"/>
      <c r="BJB1049" s="16"/>
      <c r="BJC1049" s="16"/>
      <c r="BJD1049" s="16"/>
      <c r="BJE1049" s="16"/>
      <c r="BJF1049" s="16"/>
      <c r="BJG1049" s="16"/>
      <c r="BJH1049" s="16"/>
      <c r="BJI1049" s="16"/>
      <c r="BJJ1049" s="16"/>
      <c r="BJK1049" s="16"/>
      <c r="BJL1049" s="16"/>
      <c r="BJM1049" s="16"/>
      <c r="BJN1049" s="16"/>
      <c r="BJO1049" s="16"/>
      <c r="BJP1049" s="16"/>
      <c r="BJQ1049" s="16"/>
      <c r="BJR1049" s="16"/>
      <c r="BJS1049" s="16"/>
      <c r="BJT1049" s="16"/>
      <c r="BJU1049" s="16"/>
      <c r="BJV1049" s="16"/>
      <c r="BJW1049" s="16"/>
      <c r="BJX1049" s="16"/>
      <c r="BJY1049" s="16"/>
      <c r="BJZ1049" s="16"/>
      <c r="BKA1049" s="16"/>
      <c r="BKB1049" s="16"/>
      <c r="BKC1049" s="16"/>
      <c r="BKD1049" s="16"/>
      <c r="BKE1049" s="16"/>
      <c r="BKF1049" s="16"/>
      <c r="BKG1049" s="16"/>
      <c r="BKH1049" s="16"/>
      <c r="BKI1049" s="16"/>
      <c r="BKJ1049" s="16"/>
      <c r="BKK1049" s="16"/>
      <c r="BKL1049" s="16"/>
      <c r="BKM1049" s="16"/>
      <c r="BKN1049" s="16"/>
      <c r="BKO1049" s="16"/>
      <c r="BKP1049" s="16"/>
      <c r="BKQ1049" s="16"/>
      <c r="BKR1049" s="16"/>
      <c r="BKS1049" s="16"/>
      <c r="BKT1049" s="16"/>
      <c r="BKU1049" s="16"/>
      <c r="BKV1049" s="16"/>
      <c r="BKW1049" s="16"/>
      <c r="BKX1049" s="16"/>
      <c r="BKY1049" s="16"/>
      <c r="BKZ1049" s="16"/>
      <c r="BLA1049" s="16"/>
      <c r="BLB1049" s="16"/>
      <c r="BLC1049" s="16"/>
      <c r="BLD1049" s="16"/>
      <c r="BLE1049" s="16"/>
      <c r="BLF1049" s="16"/>
      <c r="BLG1049" s="16"/>
      <c r="BLH1049" s="16"/>
      <c r="BLI1049" s="16"/>
      <c r="BLJ1049" s="16"/>
      <c r="BLK1049" s="16"/>
      <c r="BLL1049" s="16"/>
      <c r="BLM1049" s="16"/>
      <c r="BLN1049" s="16"/>
      <c r="BLO1049" s="16"/>
      <c r="BLP1049" s="16"/>
      <c r="BLQ1049" s="16"/>
      <c r="BLR1049" s="16"/>
      <c r="BLS1049" s="16"/>
      <c r="BLT1049" s="16"/>
      <c r="BLU1049" s="16"/>
      <c r="BLV1049" s="16"/>
      <c r="BLW1049" s="16"/>
      <c r="BLX1049" s="16"/>
      <c r="BLY1049" s="16"/>
      <c r="BLZ1049" s="16"/>
      <c r="BMA1049" s="16"/>
      <c r="BMB1049" s="16"/>
      <c r="BMC1049" s="16"/>
      <c r="BMD1049" s="16"/>
      <c r="BME1049" s="16"/>
      <c r="BMF1049" s="16"/>
      <c r="BMG1049" s="16"/>
      <c r="BMH1049" s="16"/>
      <c r="BMI1049" s="16"/>
      <c r="BMJ1049" s="16"/>
      <c r="BMK1049" s="16"/>
      <c r="BML1049" s="16"/>
      <c r="BMM1049" s="16"/>
      <c r="BMN1049" s="16"/>
      <c r="BMO1049" s="16"/>
      <c r="BMP1049" s="16"/>
      <c r="BMQ1049" s="16"/>
      <c r="BMR1049" s="16"/>
    </row>
    <row r="1050" spans="1:1708" customFormat="1">
      <c r="A1050" s="568" t="s">
        <v>2687</v>
      </c>
      <c r="B1050" s="569"/>
      <c r="C1050" s="568" t="s">
        <v>2687</v>
      </c>
      <c r="D1050" s="568"/>
      <c r="E1050" s="570" t="s">
        <v>314</v>
      </c>
      <c r="F1050" s="571" t="s">
        <v>315</v>
      </c>
      <c r="G1050" s="571" t="s">
        <v>184</v>
      </c>
      <c r="H1050" s="571"/>
      <c r="I1050" s="571">
        <v>4</v>
      </c>
      <c r="J1050" s="571"/>
      <c r="K1050" s="571">
        <v>58.8464226850001</v>
      </c>
      <c r="L1050" s="571">
        <v>24.812962758000001</v>
      </c>
      <c r="M1050" s="572" t="s">
        <v>316</v>
      </c>
      <c r="N1050" s="572"/>
      <c r="O1050" s="571" t="s">
        <v>2688</v>
      </c>
      <c r="P1050" s="571" t="s">
        <v>316</v>
      </c>
      <c r="Q1050" s="571"/>
      <c r="R1050" s="1025">
        <v>990</v>
      </c>
      <c r="S1050" s="1025">
        <v>990</v>
      </c>
      <c r="T1050" s="297"/>
      <c r="U1050" s="931"/>
      <c r="W1050" s="12"/>
      <c r="X1050" s="12"/>
      <c r="Y1050" s="12"/>
      <c r="Z1050" s="12"/>
      <c r="AA1050" s="12"/>
      <c r="AB1050" s="12"/>
      <c r="AC1050" s="12"/>
      <c r="AD1050" s="12"/>
      <c r="AE1050" s="12"/>
      <c r="AF1050" s="12"/>
      <c r="AG1050" s="12"/>
      <c r="AH1050" s="12"/>
      <c r="AI1050" s="12"/>
      <c r="AJ1050" s="12"/>
      <c r="AK1050" s="12"/>
      <c r="AL1050" s="12"/>
      <c r="AM1050" s="12"/>
      <c r="AN1050" s="12"/>
      <c r="AO1050" s="12"/>
      <c r="AP1050" s="12"/>
      <c r="AQ1050" s="12"/>
      <c r="AR1050" s="12"/>
      <c r="AS1050" s="12"/>
      <c r="AT1050" s="12"/>
      <c r="AU1050" s="12"/>
      <c r="AV1050" s="12"/>
      <c r="AW1050" s="12"/>
      <c r="AX1050" s="12"/>
      <c r="AY1050" s="12"/>
      <c r="AZ1050" s="12"/>
      <c r="BA1050" s="12"/>
      <c r="BB1050" s="12"/>
      <c r="BC1050" s="12"/>
      <c r="BD1050" s="12"/>
      <c r="BE1050" s="12"/>
      <c r="BF1050" s="12"/>
      <c r="BG1050" s="12"/>
      <c r="BH1050" s="12"/>
      <c r="BI1050" s="12"/>
      <c r="BJ1050" s="12"/>
      <c r="BK1050" s="12"/>
      <c r="BL1050" s="12"/>
      <c r="BM1050" s="12"/>
      <c r="BN1050" s="12"/>
      <c r="BO1050" s="12"/>
      <c r="BP1050" s="12"/>
      <c r="BQ1050" s="12"/>
      <c r="BR1050" s="12"/>
      <c r="BS1050" s="12"/>
      <c r="BT1050" s="12"/>
      <c r="BU1050" s="12"/>
      <c r="BV1050" s="12"/>
      <c r="BW1050" s="12"/>
      <c r="BX1050" s="12"/>
      <c r="BY1050" s="12"/>
      <c r="BZ1050" s="12"/>
      <c r="CA1050" s="12"/>
      <c r="CB1050" s="12"/>
      <c r="CC1050" s="12"/>
      <c r="CD1050" s="12"/>
      <c r="CE1050" s="12"/>
      <c r="CF1050" s="12"/>
      <c r="CG1050" s="12"/>
      <c r="CH1050" s="12"/>
      <c r="CI1050" s="12"/>
      <c r="CJ1050" s="12"/>
      <c r="CK1050" s="12"/>
      <c r="CL1050" s="12"/>
      <c r="CM1050" s="12"/>
      <c r="CN1050" s="12"/>
      <c r="CO1050" s="12"/>
      <c r="CP1050" s="12"/>
      <c r="CQ1050" s="12"/>
      <c r="CR1050" s="12"/>
      <c r="CS1050" s="12"/>
      <c r="CT1050" s="12"/>
      <c r="CU1050" s="12"/>
      <c r="CV1050" s="12"/>
      <c r="CW1050" s="12"/>
      <c r="CX1050" s="12"/>
      <c r="CY1050" s="12"/>
      <c r="CZ1050" s="12"/>
      <c r="DA1050" s="12"/>
      <c r="DB1050" s="12"/>
      <c r="DC1050" s="12"/>
      <c r="DD1050" s="12"/>
      <c r="DE1050" s="12"/>
      <c r="DF1050" s="12"/>
      <c r="DG1050" s="12"/>
      <c r="DH1050" s="12"/>
      <c r="DI1050" s="12"/>
      <c r="DJ1050" s="12"/>
      <c r="DK1050" s="12"/>
      <c r="DL1050" s="12"/>
      <c r="DM1050" s="12"/>
      <c r="DN1050" s="12"/>
      <c r="DO1050" s="12"/>
      <c r="DP1050" s="12"/>
      <c r="DQ1050" s="12"/>
      <c r="DR1050" s="12"/>
      <c r="DS1050" s="12"/>
      <c r="DT1050" s="12"/>
      <c r="DU1050" s="12"/>
      <c r="DV1050" s="12"/>
      <c r="DW1050" s="12"/>
      <c r="DX1050" s="12"/>
      <c r="DY1050" s="12"/>
      <c r="DZ1050" s="12"/>
      <c r="EA1050" s="12"/>
      <c r="EB1050" s="12"/>
      <c r="EC1050" s="12"/>
      <c r="ED1050" s="12"/>
      <c r="EE1050" s="12"/>
      <c r="EF1050" s="12"/>
      <c r="EG1050" s="12"/>
      <c r="EH1050" s="12"/>
      <c r="EI1050" s="12"/>
      <c r="EJ1050" s="12"/>
      <c r="EK1050" s="12"/>
      <c r="EL1050" s="12"/>
      <c r="EM1050" s="12"/>
      <c r="EN1050" s="12"/>
      <c r="EO1050" s="12"/>
      <c r="EP1050" s="12"/>
      <c r="EQ1050" s="12"/>
      <c r="ER1050" s="12"/>
      <c r="ES1050" s="12"/>
      <c r="ET1050" s="12"/>
      <c r="EU1050" s="12"/>
      <c r="EV1050" s="12"/>
      <c r="EW1050" s="12"/>
      <c r="EX1050" s="12"/>
      <c r="EY1050" s="12"/>
      <c r="EZ1050" s="12"/>
      <c r="FA1050" s="12"/>
      <c r="FB1050" s="12"/>
      <c r="FC1050" s="12"/>
      <c r="FD1050" s="12"/>
      <c r="FE1050" s="12"/>
      <c r="FF1050" s="12"/>
      <c r="FG1050" s="12"/>
      <c r="FH1050" s="12"/>
      <c r="FI1050" s="12"/>
      <c r="FJ1050" s="12"/>
      <c r="FK1050" s="12"/>
      <c r="FL1050" s="12"/>
      <c r="FM1050" s="12"/>
      <c r="FN1050" s="12"/>
      <c r="FO1050" s="12"/>
      <c r="FP1050" s="12"/>
      <c r="FQ1050" s="12"/>
      <c r="FR1050" s="12"/>
      <c r="FS1050" s="12"/>
      <c r="FT1050" s="12"/>
      <c r="FU1050" s="12"/>
      <c r="FV1050" s="12"/>
      <c r="FW1050" s="12"/>
      <c r="FX1050" s="12"/>
      <c r="FY1050" s="12"/>
      <c r="FZ1050" s="12"/>
      <c r="GA1050" s="12"/>
      <c r="GB1050" s="12"/>
      <c r="GC1050" s="12"/>
      <c r="GD1050" s="12"/>
      <c r="GE1050" s="12"/>
      <c r="GF1050" s="12"/>
      <c r="GG1050" s="12"/>
      <c r="GH1050" s="12"/>
      <c r="GI1050" s="12"/>
      <c r="GJ1050" s="12"/>
      <c r="GK1050" s="12"/>
      <c r="GL1050" s="12"/>
      <c r="GM1050" s="12"/>
      <c r="GN1050" s="12"/>
      <c r="GO1050" s="12"/>
      <c r="GP1050" s="12"/>
      <c r="GQ1050" s="12"/>
      <c r="GR1050" s="12"/>
      <c r="GS1050" s="12"/>
      <c r="GT1050" s="12"/>
      <c r="GU1050" s="12"/>
      <c r="GV1050" s="12"/>
      <c r="GW1050" s="12"/>
      <c r="GX1050" s="12"/>
      <c r="GY1050" s="12"/>
      <c r="GZ1050" s="12"/>
      <c r="HA1050" s="12"/>
      <c r="HB1050" s="12"/>
      <c r="HC1050" s="12"/>
      <c r="HD1050" s="12"/>
      <c r="HE1050" s="12"/>
      <c r="HF1050" s="12"/>
      <c r="HG1050" s="12"/>
      <c r="HH1050" s="12"/>
      <c r="HI1050" s="12"/>
      <c r="HJ1050" s="12"/>
      <c r="HK1050" s="12"/>
      <c r="HL1050" s="12"/>
      <c r="HM1050" s="12"/>
      <c r="HN1050" s="12"/>
      <c r="HO1050" s="12"/>
      <c r="HP1050" s="12"/>
      <c r="HQ1050" s="12"/>
      <c r="HR1050" s="12"/>
      <c r="HS1050" s="12"/>
      <c r="HT1050" s="12"/>
      <c r="HU1050" s="12"/>
      <c r="HV1050" s="12"/>
      <c r="HW1050" s="12"/>
      <c r="HX1050" s="12"/>
      <c r="HY1050" s="12"/>
      <c r="HZ1050" s="12"/>
      <c r="IA1050" s="12"/>
      <c r="IB1050" s="12"/>
      <c r="IC1050" s="12"/>
      <c r="ID1050" s="12"/>
      <c r="IE1050" s="12"/>
      <c r="IF1050" s="12"/>
      <c r="IG1050" s="12"/>
      <c r="IH1050" s="12"/>
      <c r="II1050" s="12"/>
      <c r="IJ1050" s="12"/>
      <c r="IK1050" s="12"/>
      <c r="IL1050" s="12"/>
      <c r="IM1050" s="12"/>
      <c r="IN1050" s="12"/>
      <c r="IO1050" s="12"/>
      <c r="IP1050" s="12"/>
      <c r="IQ1050" s="12"/>
      <c r="IR1050" s="12"/>
      <c r="IS1050" s="12"/>
      <c r="IT1050" s="12"/>
      <c r="IU1050" s="12"/>
      <c r="IV1050" s="12"/>
      <c r="IW1050" s="12"/>
      <c r="IX1050" s="12"/>
      <c r="IY1050" s="12"/>
      <c r="IZ1050" s="12"/>
      <c r="JA1050" s="12"/>
      <c r="JB1050" s="12"/>
      <c r="JC1050" s="12"/>
      <c r="JD1050" s="12"/>
      <c r="JE1050" s="12"/>
      <c r="JF1050" s="12"/>
      <c r="JG1050" s="12"/>
      <c r="JH1050" s="12"/>
      <c r="JI1050" s="12"/>
      <c r="JJ1050" s="12"/>
      <c r="JK1050" s="12"/>
      <c r="JL1050" s="12"/>
      <c r="JM1050" s="12"/>
      <c r="JN1050" s="12"/>
      <c r="JO1050" s="12"/>
      <c r="JP1050" s="12"/>
      <c r="JQ1050" s="12"/>
      <c r="JR1050" s="12"/>
      <c r="JS1050" s="12"/>
      <c r="JT1050" s="12"/>
      <c r="JU1050" s="12"/>
      <c r="JV1050" s="12"/>
      <c r="JW1050" s="12"/>
      <c r="JX1050" s="12"/>
      <c r="JY1050" s="12"/>
      <c r="JZ1050" s="12"/>
      <c r="KA1050" s="12"/>
      <c r="KB1050" s="12"/>
      <c r="KC1050" s="12"/>
      <c r="KD1050" s="12"/>
      <c r="KE1050" s="12"/>
      <c r="KF1050" s="12"/>
      <c r="KG1050" s="12"/>
      <c r="KH1050" s="12"/>
      <c r="KI1050" s="12"/>
      <c r="KJ1050" s="12"/>
      <c r="KK1050" s="12"/>
      <c r="KL1050" s="12"/>
      <c r="KM1050" s="12"/>
      <c r="KN1050" s="12"/>
      <c r="KO1050" s="12"/>
      <c r="KP1050" s="12"/>
      <c r="KQ1050" s="12"/>
      <c r="KR1050" s="12"/>
      <c r="KS1050" s="12"/>
      <c r="KT1050" s="12"/>
      <c r="KU1050" s="12"/>
      <c r="KV1050" s="12"/>
      <c r="KW1050" s="12"/>
      <c r="KX1050" s="12"/>
      <c r="KY1050" s="12"/>
      <c r="KZ1050" s="12"/>
      <c r="LA1050" s="12"/>
      <c r="LB1050" s="12"/>
      <c r="LC1050" s="12"/>
      <c r="LD1050" s="12"/>
      <c r="LE1050" s="12"/>
      <c r="LF1050" s="12"/>
      <c r="LG1050" s="12"/>
      <c r="LH1050" s="12"/>
      <c r="LI1050" s="12"/>
      <c r="LJ1050" s="12"/>
      <c r="LK1050" s="12"/>
      <c r="LL1050" s="12"/>
      <c r="LM1050" s="12"/>
      <c r="LN1050" s="12"/>
      <c r="LO1050" s="12"/>
      <c r="LP1050" s="12"/>
      <c r="LQ1050" s="12"/>
      <c r="LR1050" s="12"/>
      <c r="LS1050" s="12"/>
      <c r="LT1050" s="12"/>
      <c r="LU1050" s="12"/>
      <c r="LV1050" s="12"/>
      <c r="LW1050" s="12"/>
      <c r="LX1050" s="12"/>
      <c r="LY1050" s="12"/>
      <c r="LZ1050" s="12"/>
      <c r="MA1050" s="12"/>
      <c r="MB1050" s="12"/>
      <c r="MC1050" s="12"/>
      <c r="MD1050" s="12"/>
      <c r="ME1050" s="12"/>
      <c r="MF1050" s="12"/>
      <c r="MG1050" s="12"/>
      <c r="MH1050" s="12"/>
      <c r="MI1050" s="12"/>
      <c r="MJ1050" s="12"/>
      <c r="MK1050" s="12"/>
      <c r="ML1050" s="12"/>
      <c r="MM1050" s="12"/>
      <c r="MN1050" s="12"/>
      <c r="MO1050" s="12"/>
      <c r="MP1050" s="12"/>
      <c r="MQ1050" s="12"/>
      <c r="MR1050" s="12"/>
      <c r="MS1050" s="12"/>
      <c r="MT1050" s="12"/>
      <c r="MU1050" s="12"/>
      <c r="MV1050" s="12"/>
      <c r="MW1050" s="12"/>
      <c r="MX1050" s="12"/>
      <c r="MY1050" s="12"/>
      <c r="MZ1050" s="12"/>
      <c r="NA1050" s="12"/>
      <c r="NB1050" s="12"/>
      <c r="NC1050" s="12"/>
      <c r="ND1050" s="12"/>
      <c r="NE1050" s="12"/>
      <c r="NF1050" s="12"/>
      <c r="NG1050" s="12"/>
      <c r="NH1050" s="12"/>
      <c r="NI1050" s="12"/>
      <c r="NJ1050" s="12"/>
      <c r="NK1050" s="12"/>
      <c r="NL1050" s="12"/>
      <c r="NM1050" s="12"/>
      <c r="NN1050" s="12"/>
      <c r="NO1050" s="12"/>
      <c r="NP1050" s="12"/>
      <c r="NQ1050" s="12"/>
      <c r="NR1050" s="12"/>
      <c r="NS1050" s="12"/>
      <c r="NT1050" s="12"/>
      <c r="NU1050" s="12"/>
      <c r="NV1050" s="12"/>
      <c r="NW1050" s="12"/>
      <c r="NX1050" s="12"/>
      <c r="NY1050" s="12"/>
      <c r="NZ1050" s="12"/>
      <c r="OA1050" s="12"/>
      <c r="OB1050" s="12"/>
      <c r="OC1050" s="12"/>
      <c r="OD1050" s="12"/>
      <c r="OE1050" s="12"/>
      <c r="OF1050" s="12"/>
      <c r="OG1050" s="12"/>
      <c r="OH1050" s="12"/>
      <c r="OI1050" s="12"/>
      <c r="OJ1050" s="12"/>
      <c r="OK1050" s="12"/>
      <c r="OL1050" s="12"/>
      <c r="OM1050" s="12"/>
      <c r="ON1050" s="12"/>
      <c r="OO1050" s="12"/>
      <c r="OP1050" s="12"/>
      <c r="OQ1050" s="12"/>
      <c r="OR1050" s="12"/>
      <c r="OS1050" s="12"/>
      <c r="OT1050" s="12"/>
      <c r="OU1050" s="12"/>
      <c r="OV1050" s="12"/>
      <c r="OW1050" s="12"/>
      <c r="OX1050" s="12"/>
      <c r="OY1050" s="12"/>
      <c r="OZ1050" s="12"/>
      <c r="PA1050" s="12"/>
      <c r="PB1050" s="12"/>
      <c r="PC1050" s="12"/>
      <c r="PD1050" s="12"/>
      <c r="PE1050" s="12"/>
      <c r="PF1050" s="12"/>
      <c r="PG1050" s="12"/>
      <c r="PH1050" s="12"/>
      <c r="PI1050" s="12"/>
      <c r="PJ1050" s="12"/>
      <c r="PK1050" s="12"/>
      <c r="PL1050" s="12"/>
      <c r="PM1050" s="12"/>
      <c r="PN1050" s="12"/>
      <c r="PO1050" s="12"/>
      <c r="PP1050" s="12"/>
      <c r="PQ1050" s="12"/>
      <c r="PR1050" s="12"/>
      <c r="PS1050" s="12"/>
      <c r="PT1050" s="12"/>
      <c r="PU1050" s="12"/>
      <c r="PV1050" s="12"/>
      <c r="PW1050" s="12"/>
      <c r="PX1050" s="12"/>
      <c r="PY1050" s="12"/>
      <c r="PZ1050" s="12"/>
      <c r="QA1050" s="12"/>
      <c r="QB1050" s="12"/>
      <c r="QC1050" s="12"/>
      <c r="QD1050" s="12"/>
      <c r="QE1050" s="12"/>
      <c r="QF1050" s="12"/>
      <c r="QG1050" s="12"/>
      <c r="QH1050" s="12"/>
      <c r="QI1050" s="12"/>
      <c r="QJ1050" s="12"/>
      <c r="QK1050" s="12"/>
      <c r="QL1050" s="12"/>
      <c r="QM1050" s="12"/>
      <c r="QN1050" s="12"/>
      <c r="QO1050" s="12"/>
      <c r="QP1050" s="12"/>
      <c r="QQ1050" s="12"/>
      <c r="QR1050" s="12"/>
      <c r="QS1050" s="12"/>
      <c r="QT1050" s="12"/>
      <c r="QU1050" s="12"/>
      <c r="QV1050" s="12"/>
      <c r="QW1050" s="12"/>
      <c r="QX1050" s="12"/>
      <c r="QY1050" s="12"/>
      <c r="QZ1050" s="12"/>
      <c r="RA1050" s="12"/>
      <c r="RB1050" s="12"/>
      <c r="RC1050" s="12"/>
      <c r="RD1050" s="12"/>
      <c r="RE1050" s="12"/>
      <c r="RF1050" s="12"/>
      <c r="RG1050" s="12"/>
      <c r="RH1050" s="12"/>
      <c r="RI1050" s="12"/>
      <c r="RJ1050" s="12"/>
      <c r="RK1050" s="12"/>
      <c r="RL1050" s="12"/>
      <c r="RM1050" s="12"/>
      <c r="RN1050" s="12"/>
      <c r="RO1050" s="12"/>
      <c r="RP1050" s="12"/>
      <c r="RQ1050" s="12"/>
      <c r="RR1050" s="12"/>
      <c r="RS1050" s="12"/>
      <c r="RT1050" s="12"/>
      <c r="RU1050" s="12"/>
      <c r="RV1050" s="12"/>
      <c r="RW1050" s="12"/>
      <c r="RX1050" s="12"/>
      <c r="RY1050" s="12"/>
      <c r="RZ1050" s="12"/>
      <c r="SA1050" s="12"/>
      <c r="SB1050" s="12"/>
      <c r="SC1050" s="12"/>
      <c r="SD1050" s="12"/>
      <c r="SE1050" s="12"/>
      <c r="SF1050" s="12"/>
      <c r="SG1050" s="12"/>
      <c r="SH1050" s="12"/>
      <c r="SI1050" s="12"/>
      <c r="SJ1050" s="12"/>
      <c r="SK1050" s="12"/>
      <c r="SL1050" s="12"/>
      <c r="SM1050" s="12"/>
      <c r="SN1050" s="12"/>
      <c r="SO1050" s="12"/>
      <c r="SP1050" s="12"/>
      <c r="SQ1050" s="12"/>
      <c r="SR1050" s="12"/>
      <c r="SS1050" s="12"/>
      <c r="ST1050" s="12"/>
      <c r="SU1050" s="12"/>
      <c r="SV1050" s="12"/>
      <c r="SW1050" s="12"/>
      <c r="SX1050" s="12"/>
      <c r="SY1050" s="12"/>
      <c r="SZ1050" s="12"/>
      <c r="TA1050" s="12"/>
      <c r="TB1050" s="12"/>
      <c r="TC1050" s="12"/>
      <c r="TD1050" s="12"/>
      <c r="TE1050" s="12"/>
      <c r="TF1050" s="12"/>
      <c r="TG1050" s="12"/>
      <c r="TH1050" s="12"/>
      <c r="TI1050" s="12"/>
      <c r="TJ1050" s="12"/>
      <c r="TK1050" s="12"/>
      <c r="TL1050" s="12"/>
      <c r="TM1050" s="12"/>
      <c r="TN1050" s="12"/>
      <c r="TO1050" s="12"/>
      <c r="TP1050" s="12"/>
      <c r="TQ1050" s="12"/>
      <c r="TR1050" s="12"/>
      <c r="TS1050" s="12"/>
      <c r="TT1050" s="12"/>
      <c r="TU1050" s="12"/>
      <c r="TV1050" s="12"/>
      <c r="TW1050" s="12"/>
      <c r="TX1050" s="12"/>
      <c r="TY1050" s="12"/>
      <c r="TZ1050" s="12"/>
      <c r="UA1050" s="12"/>
      <c r="UB1050" s="12"/>
      <c r="UC1050" s="12"/>
      <c r="UD1050" s="12"/>
      <c r="UE1050" s="12"/>
      <c r="UF1050" s="12"/>
      <c r="UG1050" s="12"/>
      <c r="UH1050" s="12"/>
      <c r="UI1050" s="12"/>
      <c r="UJ1050" s="12"/>
      <c r="UK1050" s="12"/>
      <c r="UL1050" s="12"/>
      <c r="UM1050" s="12"/>
      <c r="UN1050" s="12"/>
      <c r="UO1050" s="12"/>
      <c r="UP1050" s="12"/>
      <c r="UQ1050" s="12"/>
      <c r="UR1050" s="12"/>
      <c r="US1050" s="12"/>
      <c r="UT1050" s="12"/>
      <c r="UU1050" s="12"/>
      <c r="UV1050" s="12"/>
      <c r="UW1050" s="12"/>
      <c r="UX1050" s="12"/>
      <c r="UY1050" s="12"/>
      <c r="UZ1050" s="12"/>
      <c r="VA1050" s="12"/>
      <c r="VB1050" s="12"/>
      <c r="VC1050" s="12"/>
      <c r="VD1050" s="12"/>
      <c r="VE1050" s="12"/>
      <c r="VF1050" s="12"/>
      <c r="VG1050" s="12"/>
      <c r="VH1050" s="12"/>
      <c r="VI1050" s="12"/>
      <c r="VJ1050" s="12"/>
      <c r="VK1050" s="12"/>
      <c r="VL1050" s="12"/>
      <c r="VM1050" s="12"/>
      <c r="VN1050" s="12"/>
      <c r="VO1050" s="12"/>
      <c r="VP1050" s="12"/>
      <c r="VQ1050" s="12"/>
      <c r="VR1050" s="12"/>
      <c r="VS1050" s="12"/>
      <c r="VT1050" s="12"/>
      <c r="VU1050" s="12"/>
      <c r="VV1050" s="12"/>
      <c r="VW1050" s="12"/>
      <c r="VX1050" s="12"/>
      <c r="VY1050" s="12"/>
      <c r="VZ1050" s="12"/>
      <c r="WA1050" s="12"/>
      <c r="WB1050" s="12"/>
      <c r="WC1050" s="12"/>
      <c r="WD1050" s="12"/>
      <c r="WE1050" s="12"/>
      <c r="WF1050" s="12"/>
      <c r="WG1050" s="12"/>
      <c r="WH1050" s="12"/>
      <c r="WI1050" s="12"/>
      <c r="WJ1050" s="12"/>
      <c r="WK1050" s="12"/>
      <c r="WL1050" s="12"/>
      <c r="WM1050" s="12"/>
      <c r="WN1050" s="12"/>
      <c r="WO1050" s="12"/>
      <c r="WP1050" s="12"/>
      <c r="WQ1050" s="12"/>
      <c r="WR1050" s="12"/>
      <c r="WS1050" s="12"/>
      <c r="WT1050" s="12"/>
      <c r="WU1050" s="12"/>
      <c r="WV1050" s="12"/>
      <c r="WW1050" s="12"/>
      <c r="WX1050" s="12"/>
      <c r="WY1050" s="12"/>
      <c r="WZ1050" s="12"/>
      <c r="XA1050" s="12"/>
      <c r="XB1050" s="12"/>
      <c r="XC1050" s="12"/>
      <c r="XD1050" s="12"/>
      <c r="XE1050" s="12"/>
      <c r="XF1050" s="12"/>
      <c r="XG1050" s="12"/>
      <c r="XH1050" s="12"/>
      <c r="XI1050" s="12"/>
      <c r="XJ1050" s="12"/>
      <c r="XK1050" s="12"/>
      <c r="XL1050" s="12"/>
      <c r="XM1050" s="12"/>
      <c r="XN1050" s="12"/>
      <c r="XO1050" s="12"/>
      <c r="XP1050" s="12"/>
      <c r="XQ1050" s="12"/>
      <c r="XR1050" s="12"/>
      <c r="XS1050" s="12"/>
      <c r="XT1050" s="12"/>
      <c r="XU1050" s="12"/>
      <c r="XV1050" s="12"/>
      <c r="XW1050" s="12"/>
      <c r="XX1050" s="12"/>
      <c r="XY1050" s="12"/>
      <c r="XZ1050" s="12"/>
      <c r="YA1050" s="12"/>
      <c r="YB1050" s="12"/>
      <c r="YC1050" s="12"/>
      <c r="YD1050" s="12"/>
      <c r="YE1050" s="12"/>
      <c r="YF1050" s="12"/>
      <c r="YG1050" s="12"/>
      <c r="YH1050" s="12"/>
      <c r="YI1050" s="12"/>
      <c r="YJ1050" s="12"/>
      <c r="YK1050" s="12"/>
      <c r="YL1050" s="12"/>
      <c r="YM1050" s="12"/>
      <c r="YN1050" s="12"/>
      <c r="YO1050" s="12"/>
      <c r="YP1050" s="12"/>
      <c r="YQ1050" s="12"/>
      <c r="YR1050" s="12"/>
      <c r="YS1050" s="12"/>
      <c r="YT1050" s="12"/>
      <c r="YU1050" s="12"/>
      <c r="YV1050" s="12"/>
      <c r="YW1050" s="12"/>
      <c r="YX1050" s="12"/>
      <c r="YY1050" s="12"/>
      <c r="YZ1050" s="12"/>
      <c r="ZA1050" s="12"/>
      <c r="ZB1050" s="12"/>
      <c r="ZC1050" s="12"/>
      <c r="ZD1050" s="12"/>
      <c r="ZE1050" s="12"/>
      <c r="ZF1050" s="12"/>
      <c r="ZG1050" s="12"/>
      <c r="ZH1050" s="12"/>
      <c r="ZI1050" s="12"/>
      <c r="ZJ1050" s="12"/>
      <c r="ZK1050" s="12"/>
      <c r="ZL1050" s="12"/>
      <c r="ZM1050" s="12"/>
      <c r="ZN1050" s="12"/>
      <c r="ZO1050" s="12"/>
      <c r="ZP1050" s="12"/>
      <c r="ZQ1050" s="12"/>
      <c r="ZR1050" s="12"/>
      <c r="ZS1050" s="12"/>
      <c r="ZT1050" s="12"/>
      <c r="ZU1050" s="12"/>
      <c r="ZV1050" s="12"/>
      <c r="ZW1050" s="12"/>
      <c r="ZX1050" s="12"/>
      <c r="ZY1050" s="12"/>
      <c r="ZZ1050" s="12"/>
      <c r="AAA1050" s="12"/>
      <c r="AAB1050" s="12"/>
      <c r="AAC1050" s="12"/>
      <c r="AAD1050" s="12"/>
      <c r="AAE1050" s="12"/>
      <c r="AAF1050" s="12"/>
      <c r="AAG1050" s="12"/>
      <c r="AAH1050" s="12"/>
      <c r="AAI1050" s="12"/>
      <c r="AAJ1050" s="12"/>
      <c r="AAK1050" s="12"/>
      <c r="AAL1050" s="12"/>
      <c r="AAM1050" s="12"/>
      <c r="AAN1050" s="12"/>
      <c r="AAO1050" s="12"/>
      <c r="AAP1050" s="12"/>
      <c r="AAQ1050" s="12"/>
      <c r="AAR1050" s="12"/>
      <c r="AAS1050" s="12"/>
      <c r="AAT1050" s="12"/>
      <c r="AAU1050" s="12"/>
      <c r="AAV1050" s="12"/>
      <c r="AAW1050" s="12"/>
      <c r="AAX1050" s="12"/>
      <c r="AAY1050" s="12"/>
      <c r="AAZ1050" s="12"/>
      <c r="ABA1050" s="12"/>
      <c r="ABB1050" s="12"/>
      <c r="ABC1050" s="12"/>
      <c r="ABD1050" s="12"/>
      <c r="ABE1050" s="12"/>
      <c r="ABF1050" s="12"/>
      <c r="ABG1050" s="12"/>
      <c r="ABH1050" s="12"/>
      <c r="ABI1050" s="12"/>
      <c r="ABJ1050" s="12"/>
      <c r="ABK1050" s="12"/>
      <c r="ABL1050" s="12"/>
      <c r="ABM1050" s="12"/>
      <c r="ABN1050" s="12"/>
      <c r="ABO1050" s="12"/>
      <c r="ABP1050" s="12"/>
      <c r="ABQ1050" s="12"/>
      <c r="ABR1050" s="12"/>
      <c r="ABS1050" s="12"/>
      <c r="ABT1050" s="12"/>
      <c r="ABU1050" s="12"/>
      <c r="ABV1050" s="12"/>
      <c r="ABW1050" s="12"/>
      <c r="ABX1050" s="12"/>
      <c r="ABY1050" s="12"/>
      <c r="ABZ1050" s="12"/>
      <c r="ACA1050" s="12"/>
      <c r="ACB1050" s="12"/>
      <c r="ACC1050" s="12"/>
      <c r="ACD1050" s="12"/>
      <c r="ACE1050" s="12"/>
      <c r="ACF1050" s="12"/>
      <c r="ACG1050" s="12"/>
      <c r="ACH1050" s="12"/>
      <c r="ACI1050" s="12"/>
      <c r="ACJ1050" s="12"/>
      <c r="ACK1050" s="12"/>
      <c r="ACL1050" s="12"/>
      <c r="ACM1050" s="12"/>
      <c r="ACN1050" s="12"/>
      <c r="ACO1050" s="12"/>
      <c r="ACP1050" s="12"/>
      <c r="ACQ1050" s="12"/>
      <c r="ACR1050" s="12"/>
      <c r="ACS1050" s="12"/>
      <c r="ACT1050" s="12"/>
      <c r="ACU1050" s="12"/>
      <c r="ACV1050" s="12"/>
      <c r="ACW1050" s="12"/>
      <c r="ACX1050" s="12"/>
      <c r="ACY1050" s="12"/>
      <c r="ACZ1050" s="12"/>
      <c r="ADA1050" s="12"/>
      <c r="ADB1050" s="12"/>
      <c r="ADC1050" s="12"/>
      <c r="ADD1050" s="12"/>
      <c r="ADE1050" s="12"/>
      <c r="ADF1050" s="12"/>
      <c r="ADG1050" s="12"/>
      <c r="ADH1050" s="12"/>
      <c r="ADI1050" s="12"/>
      <c r="ADJ1050" s="12"/>
      <c r="ADK1050" s="12"/>
      <c r="ADL1050" s="12"/>
      <c r="ADM1050" s="12"/>
      <c r="ADN1050" s="12"/>
      <c r="ADO1050" s="12"/>
      <c r="ADP1050" s="12"/>
      <c r="ADQ1050" s="12"/>
      <c r="ADR1050" s="12"/>
      <c r="ADS1050" s="12"/>
      <c r="ADT1050" s="12"/>
      <c r="ADU1050" s="12"/>
      <c r="ADV1050" s="12"/>
      <c r="ADW1050" s="12"/>
      <c r="ADX1050" s="12"/>
      <c r="ADY1050" s="12"/>
      <c r="ADZ1050" s="12"/>
      <c r="AEA1050" s="12"/>
      <c r="AEB1050" s="12"/>
      <c r="AEC1050" s="12"/>
      <c r="AED1050" s="12"/>
      <c r="AEE1050" s="12"/>
      <c r="AEF1050" s="12"/>
      <c r="AEG1050" s="12"/>
      <c r="AEH1050" s="12"/>
      <c r="AEI1050" s="12"/>
      <c r="AEJ1050" s="12"/>
      <c r="AEK1050" s="12"/>
      <c r="AEL1050" s="12"/>
      <c r="AEM1050" s="12"/>
      <c r="AEN1050" s="12"/>
      <c r="AEO1050" s="12"/>
      <c r="AEP1050" s="12"/>
      <c r="AEQ1050" s="12"/>
      <c r="AER1050" s="12"/>
      <c r="AES1050" s="12"/>
      <c r="AET1050" s="12"/>
      <c r="AEU1050" s="12"/>
      <c r="AEV1050" s="12"/>
      <c r="AEW1050" s="12"/>
      <c r="AEX1050" s="12"/>
      <c r="AEY1050" s="12"/>
      <c r="AEZ1050" s="12"/>
      <c r="AFA1050" s="12"/>
      <c r="AFB1050" s="12"/>
      <c r="AFC1050" s="12"/>
      <c r="AFD1050" s="12"/>
      <c r="AFE1050" s="12"/>
      <c r="AFF1050" s="12"/>
      <c r="AFG1050" s="12"/>
      <c r="AFH1050" s="12"/>
      <c r="AFI1050" s="12"/>
      <c r="AFJ1050" s="12"/>
      <c r="AFK1050" s="12"/>
      <c r="AFL1050" s="12"/>
      <c r="AFM1050" s="12"/>
      <c r="AFN1050" s="12"/>
      <c r="AFO1050" s="12"/>
      <c r="AFP1050" s="12"/>
      <c r="AFQ1050" s="12"/>
      <c r="AFR1050" s="12"/>
      <c r="AFS1050" s="12"/>
      <c r="AFT1050" s="12"/>
      <c r="AFU1050" s="12"/>
      <c r="AFV1050" s="12"/>
      <c r="AFW1050" s="12"/>
      <c r="AFX1050" s="12"/>
      <c r="AFY1050" s="12"/>
      <c r="AFZ1050" s="12"/>
      <c r="AGA1050" s="12"/>
      <c r="AGB1050" s="12"/>
      <c r="AGC1050" s="12"/>
      <c r="AGD1050" s="12"/>
      <c r="AGE1050" s="12"/>
      <c r="AGF1050" s="12"/>
      <c r="AGG1050" s="12"/>
      <c r="AGH1050" s="12"/>
      <c r="AGI1050" s="12"/>
      <c r="AGJ1050" s="12"/>
      <c r="AGK1050" s="12"/>
      <c r="AGL1050" s="12"/>
      <c r="AGM1050" s="12"/>
      <c r="AGN1050" s="12"/>
      <c r="AGO1050" s="12"/>
      <c r="AGP1050" s="12"/>
      <c r="AGQ1050" s="12"/>
      <c r="AGR1050" s="12"/>
      <c r="AGS1050" s="12"/>
      <c r="AGT1050" s="12"/>
      <c r="AGU1050" s="12"/>
      <c r="AGV1050" s="12"/>
      <c r="AGW1050" s="12"/>
      <c r="AGX1050" s="12"/>
      <c r="AGY1050" s="12"/>
      <c r="AGZ1050" s="12"/>
      <c r="AHA1050" s="12"/>
      <c r="AHB1050" s="12"/>
      <c r="AHC1050" s="12"/>
      <c r="AHD1050" s="12"/>
      <c r="AHE1050" s="12"/>
      <c r="AHF1050" s="12"/>
      <c r="AHG1050" s="12"/>
      <c r="AHH1050" s="12"/>
      <c r="AHI1050" s="12"/>
      <c r="AHJ1050" s="12"/>
      <c r="AHK1050" s="12"/>
      <c r="AHL1050" s="12"/>
      <c r="AHM1050" s="12"/>
      <c r="AHN1050" s="12"/>
      <c r="AHO1050" s="12"/>
      <c r="AHP1050" s="12"/>
      <c r="AHQ1050" s="12"/>
      <c r="AHR1050" s="12"/>
      <c r="AHS1050" s="12"/>
      <c r="AHT1050" s="12"/>
      <c r="AHU1050" s="12"/>
      <c r="AHV1050" s="12"/>
      <c r="AHW1050" s="12"/>
      <c r="AHX1050" s="12"/>
      <c r="AHY1050" s="12"/>
      <c r="AHZ1050" s="12"/>
      <c r="AIA1050" s="12"/>
      <c r="AIB1050" s="12"/>
      <c r="AIC1050" s="12"/>
      <c r="AID1050" s="12"/>
      <c r="AIE1050" s="12"/>
      <c r="AIF1050" s="12"/>
      <c r="AIG1050" s="12"/>
      <c r="AIH1050" s="12"/>
      <c r="AII1050" s="12"/>
      <c r="AIJ1050" s="12"/>
      <c r="AIK1050" s="12"/>
      <c r="AIL1050" s="12"/>
      <c r="AIM1050" s="12"/>
      <c r="AIN1050" s="12"/>
      <c r="AIO1050" s="12"/>
      <c r="AIP1050" s="12"/>
      <c r="AIQ1050" s="12"/>
      <c r="AIR1050" s="12"/>
      <c r="AIS1050" s="12"/>
      <c r="AIT1050" s="12"/>
      <c r="AIU1050" s="12"/>
      <c r="AIV1050" s="12"/>
      <c r="AIW1050" s="12"/>
      <c r="AIX1050" s="12"/>
      <c r="AIY1050" s="12"/>
      <c r="AIZ1050" s="12"/>
      <c r="AJA1050" s="12"/>
      <c r="AJB1050" s="12"/>
      <c r="AJC1050" s="12"/>
      <c r="AJD1050" s="12"/>
      <c r="AJE1050" s="12"/>
      <c r="AJF1050" s="12"/>
      <c r="AJG1050" s="12"/>
      <c r="AJH1050" s="12"/>
      <c r="AJI1050" s="12"/>
      <c r="AJJ1050" s="12"/>
      <c r="AJK1050" s="12"/>
      <c r="AJL1050" s="12"/>
      <c r="AJM1050" s="12"/>
      <c r="AJN1050" s="12"/>
      <c r="AJO1050" s="12"/>
      <c r="AJP1050" s="12"/>
      <c r="AJQ1050" s="12"/>
      <c r="AJR1050" s="12"/>
      <c r="AJS1050" s="12"/>
      <c r="AJT1050" s="12"/>
      <c r="AJU1050" s="12"/>
      <c r="AJV1050" s="12"/>
      <c r="AJW1050" s="12"/>
      <c r="AJX1050" s="12"/>
      <c r="AJY1050" s="12"/>
      <c r="AJZ1050" s="12"/>
      <c r="AKA1050" s="12"/>
      <c r="AKB1050" s="12"/>
      <c r="AKC1050" s="12"/>
      <c r="AKD1050" s="12"/>
      <c r="AKE1050" s="12"/>
      <c r="AKF1050" s="12"/>
      <c r="AKG1050" s="12"/>
      <c r="AKH1050" s="12"/>
      <c r="AKI1050" s="12"/>
      <c r="AKJ1050" s="12"/>
      <c r="AKK1050" s="12"/>
      <c r="AKL1050" s="12"/>
      <c r="AKM1050" s="12"/>
      <c r="AKN1050" s="12"/>
      <c r="AKO1050" s="12"/>
      <c r="AKP1050" s="12"/>
      <c r="AKQ1050" s="12"/>
      <c r="AKR1050" s="12"/>
      <c r="AKS1050" s="12"/>
      <c r="AKT1050" s="12"/>
      <c r="AKU1050" s="12"/>
      <c r="AKV1050" s="12"/>
      <c r="AKW1050" s="12"/>
      <c r="AKX1050" s="12"/>
      <c r="AKY1050" s="12"/>
      <c r="AKZ1050" s="12"/>
      <c r="ALA1050" s="12"/>
      <c r="ALB1050" s="12"/>
      <c r="ALC1050" s="12"/>
      <c r="ALD1050" s="12"/>
      <c r="ALE1050" s="12"/>
      <c r="ALF1050" s="12"/>
      <c r="ALG1050" s="12"/>
      <c r="ALH1050" s="12"/>
      <c r="ALI1050" s="12"/>
      <c r="ALJ1050" s="12"/>
      <c r="ALK1050" s="12"/>
      <c r="ALL1050" s="12"/>
      <c r="ALM1050" s="12"/>
      <c r="ALN1050" s="12"/>
      <c r="ALO1050" s="12"/>
      <c r="ALP1050" s="12"/>
      <c r="ALQ1050" s="12"/>
      <c r="ALR1050" s="12"/>
      <c r="ALS1050" s="12"/>
      <c r="ALT1050" s="12"/>
      <c r="ALU1050" s="12"/>
      <c r="ALV1050" s="12"/>
      <c r="ALW1050" s="12"/>
      <c r="ALX1050" s="12"/>
      <c r="ALY1050" s="12"/>
      <c r="ALZ1050" s="12"/>
      <c r="AMA1050" s="12"/>
      <c r="AMB1050" s="12"/>
      <c r="AMC1050" s="12"/>
      <c r="AMD1050" s="12"/>
      <c r="AME1050" s="12"/>
      <c r="AMF1050" s="12"/>
      <c r="AMG1050" s="12"/>
      <c r="AMH1050" s="12"/>
      <c r="AMI1050" s="12"/>
      <c r="AMJ1050" s="12"/>
      <c r="AMK1050" s="12"/>
      <c r="AML1050" s="12"/>
      <c r="AMM1050" s="12"/>
      <c r="AMN1050" s="12"/>
      <c r="AMO1050" s="12"/>
      <c r="AMP1050" s="12"/>
      <c r="AMQ1050" s="12"/>
      <c r="AMR1050" s="12"/>
      <c r="AMS1050" s="12"/>
      <c r="AMT1050" s="12"/>
      <c r="AMU1050" s="12"/>
      <c r="AMV1050" s="12"/>
      <c r="AMW1050" s="12"/>
      <c r="AMX1050" s="12"/>
      <c r="AMY1050" s="12"/>
      <c r="AMZ1050" s="12"/>
      <c r="ANA1050" s="12"/>
      <c r="ANB1050" s="12"/>
      <c r="ANC1050" s="12"/>
      <c r="AND1050" s="12"/>
      <c r="ANE1050" s="12"/>
      <c r="ANF1050" s="12"/>
      <c r="ANG1050" s="12"/>
      <c r="ANH1050" s="12"/>
      <c r="ANI1050" s="12"/>
      <c r="ANJ1050" s="12"/>
      <c r="ANK1050" s="12"/>
      <c r="ANL1050" s="12"/>
      <c r="ANM1050" s="12"/>
      <c r="ANN1050" s="12"/>
      <c r="ANO1050" s="12"/>
      <c r="ANP1050" s="12"/>
      <c r="ANQ1050" s="12"/>
      <c r="ANR1050" s="12"/>
      <c r="ANS1050" s="12"/>
      <c r="ANT1050" s="12"/>
      <c r="ANU1050" s="12"/>
      <c r="ANV1050" s="12"/>
      <c r="ANW1050" s="12"/>
      <c r="ANX1050" s="12"/>
      <c r="ANY1050" s="12"/>
      <c r="ANZ1050" s="12"/>
      <c r="AOA1050" s="12"/>
      <c r="AOB1050" s="12"/>
      <c r="AOC1050" s="12"/>
      <c r="AOD1050" s="12"/>
      <c r="AOE1050" s="12"/>
      <c r="AOF1050" s="12"/>
      <c r="AOG1050" s="12"/>
      <c r="AOH1050" s="12"/>
      <c r="AOI1050" s="12"/>
      <c r="AOJ1050" s="12"/>
      <c r="AOK1050" s="12"/>
      <c r="AOL1050" s="12"/>
      <c r="AOM1050" s="12"/>
      <c r="AON1050" s="12"/>
      <c r="AOO1050" s="12"/>
      <c r="AOP1050" s="12"/>
      <c r="AOQ1050" s="12"/>
      <c r="AOR1050" s="12"/>
      <c r="AOS1050" s="12"/>
      <c r="AOT1050" s="12"/>
      <c r="AOU1050" s="12"/>
      <c r="AOV1050" s="12"/>
      <c r="AOW1050" s="12"/>
      <c r="AOX1050" s="12"/>
      <c r="AOY1050" s="12"/>
      <c r="AOZ1050" s="12"/>
      <c r="APA1050" s="12"/>
      <c r="APB1050" s="12"/>
      <c r="APC1050" s="12"/>
      <c r="APD1050" s="12"/>
      <c r="APE1050" s="12"/>
      <c r="APF1050" s="12"/>
      <c r="APG1050" s="12"/>
      <c r="APH1050" s="12"/>
      <c r="API1050" s="12"/>
      <c r="APJ1050" s="12"/>
      <c r="APK1050" s="12"/>
      <c r="APL1050" s="12"/>
      <c r="APM1050" s="12"/>
      <c r="APN1050" s="12"/>
      <c r="APO1050" s="12"/>
      <c r="APP1050" s="12"/>
      <c r="APQ1050" s="12"/>
      <c r="APR1050" s="12"/>
      <c r="APS1050" s="12"/>
      <c r="APT1050" s="12"/>
      <c r="APU1050" s="12"/>
      <c r="APV1050" s="12"/>
      <c r="APW1050" s="12"/>
      <c r="APX1050" s="12"/>
      <c r="APY1050" s="12"/>
      <c r="APZ1050" s="12"/>
      <c r="AQA1050" s="12"/>
      <c r="AQB1050" s="12"/>
      <c r="AQC1050" s="12"/>
      <c r="AQD1050" s="12"/>
      <c r="AQE1050" s="12"/>
      <c r="AQF1050" s="12"/>
      <c r="AQG1050" s="12"/>
      <c r="AQH1050" s="12"/>
      <c r="AQI1050" s="12"/>
      <c r="AQJ1050" s="12"/>
      <c r="AQK1050" s="12"/>
      <c r="AQL1050" s="12"/>
      <c r="AQM1050" s="12"/>
      <c r="AQN1050" s="12"/>
      <c r="AQO1050" s="12"/>
      <c r="AQP1050" s="12"/>
      <c r="AQQ1050" s="12"/>
      <c r="AQR1050" s="12"/>
      <c r="AQS1050" s="12"/>
      <c r="AQT1050" s="12"/>
      <c r="AQU1050" s="12"/>
      <c r="AQV1050" s="12"/>
      <c r="AQW1050" s="12"/>
      <c r="AQX1050" s="12"/>
      <c r="AQY1050" s="12"/>
      <c r="AQZ1050" s="12"/>
      <c r="ARA1050" s="12"/>
      <c r="ARB1050" s="12"/>
      <c r="ARC1050" s="12"/>
      <c r="ARD1050" s="12"/>
      <c r="ARE1050" s="12"/>
      <c r="ARF1050" s="12"/>
      <c r="ARG1050" s="12"/>
      <c r="ARH1050" s="12"/>
      <c r="ARI1050" s="12"/>
      <c r="ARJ1050" s="12"/>
      <c r="ARK1050" s="12"/>
      <c r="ARL1050" s="12"/>
      <c r="ARM1050" s="12"/>
      <c r="ARN1050" s="12"/>
      <c r="ARO1050" s="12"/>
      <c r="ARP1050" s="12"/>
      <c r="ARQ1050" s="12"/>
      <c r="ARR1050" s="12"/>
      <c r="ARS1050" s="12"/>
      <c r="ART1050" s="12"/>
      <c r="ARU1050" s="12"/>
      <c r="ARV1050" s="12"/>
      <c r="ARW1050" s="12"/>
      <c r="ARX1050" s="12"/>
      <c r="ARY1050" s="12"/>
      <c r="ARZ1050" s="12"/>
      <c r="ASA1050" s="12"/>
      <c r="ASB1050" s="12"/>
      <c r="ASC1050" s="12"/>
      <c r="ASD1050" s="12"/>
      <c r="ASE1050" s="12"/>
      <c r="ASF1050" s="12"/>
      <c r="ASG1050" s="12"/>
      <c r="ASH1050" s="12"/>
      <c r="ASI1050" s="12"/>
      <c r="ASJ1050" s="12"/>
      <c r="ASK1050" s="12"/>
      <c r="ASL1050" s="12"/>
      <c r="ASM1050" s="12"/>
      <c r="ASN1050" s="12"/>
      <c r="ASO1050" s="12"/>
      <c r="ASP1050" s="12"/>
      <c r="ASQ1050" s="12"/>
      <c r="ASR1050" s="12"/>
      <c r="ASS1050" s="12"/>
      <c r="AST1050" s="12"/>
      <c r="ASU1050" s="12"/>
      <c r="ASV1050" s="12"/>
      <c r="ASW1050" s="12"/>
      <c r="ASX1050" s="12"/>
      <c r="ASY1050" s="12"/>
      <c r="ASZ1050" s="12"/>
      <c r="ATA1050" s="12"/>
      <c r="ATB1050" s="12"/>
      <c r="ATC1050" s="12"/>
      <c r="ATD1050" s="12"/>
      <c r="ATE1050" s="12"/>
      <c r="ATF1050" s="12"/>
      <c r="ATG1050" s="12"/>
      <c r="ATH1050" s="12"/>
      <c r="ATI1050" s="12"/>
      <c r="ATJ1050" s="12"/>
      <c r="ATK1050" s="12"/>
      <c r="ATL1050" s="12"/>
      <c r="ATM1050" s="12"/>
      <c r="ATN1050" s="12"/>
      <c r="ATO1050" s="12"/>
      <c r="ATP1050" s="12"/>
      <c r="ATQ1050" s="12"/>
      <c r="ATR1050" s="12"/>
      <c r="ATS1050" s="12"/>
      <c r="ATT1050" s="12"/>
      <c r="ATU1050" s="12"/>
      <c r="ATV1050" s="12"/>
      <c r="ATW1050" s="12"/>
      <c r="ATX1050" s="12"/>
      <c r="ATY1050" s="12"/>
      <c r="ATZ1050" s="12"/>
      <c r="AUA1050" s="12"/>
      <c r="AUB1050" s="12"/>
      <c r="AUC1050" s="12"/>
      <c r="AUD1050" s="12"/>
      <c r="AUE1050" s="12"/>
      <c r="AUF1050" s="12"/>
      <c r="AUG1050" s="12"/>
      <c r="AUH1050" s="12"/>
      <c r="AUI1050" s="12"/>
      <c r="AUJ1050" s="12"/>
      <c r="AUK1050" s="12"/>
      <c r="AUL1050" s="12"/>
      <c r="AUM1050" s="12"/>
      <c r="AUN1050" s="12"/>
      <c r="AUO1050" s="12"/>
      <c r="AUP1050" s="12"/>
      <c r="AUQ1050" s="12"/>
      <c r="AUR1050" s="12"/>
      <c r="AUS1050" s="12"/>
      <c r="AUT1050" s="12"/>
      <c r="AUU1050" s="12"/>
      <c r="AUV1050" s="12"/>
      <c r="AUW1050" s="12"/>
      <c r="AUX1050" s="12"/>
      <c r="AUY1050" s="12"/>
      <c r="AUZ1050" s="12"/>
      <c r="AVA1050" s="12"/>
      <c r="AVB1050" s="12"/>
      <c r="AVC1050" s="12"/>
      <c r="AVD1050" s="12"/>
      <c r="AVE1050" s="12"/>
      <c r="AVF1050" s="12"/>
      <c r="AVG1050" s="12"/>
      <c r="AVH1050" s="12"/>
      <c r="AVI1050" s="12"/>
      <c r="AVJ1050" s="12"/>
      <c r="AVK1050" s="12"/>
      <c r="AVL1050" s="12"/>
      <c r="AVM1050" s="12"/>
      <c r="AVN1050" s="12"/>
      <c r="AVO1050" s="12"/>
      <c r="AVP1050" s="12"/>
      <c r="AVQ1050" s="12"/>
      <c r="AVR1050" s="12"/>
      <c r="AVS1050" s="12"/>
      <c r="AVT1050" s="12"/>
      <c r="AVU1050" s="12"/>
      <c r="AVV1050" s="12"/>
      <c r="AVW1050" s="12"/>
      <c r="AVX1050" s="12"/>
      <c r="AVY1050" s="12"/>
      <c r="AVZ1050" s="12"/>
      <c r="AWA1050" s="12"/>
      <c r="AWB1050" s="12"/>
      <c r="AWC1050" s="12"/>
      <c r="AWD1050" s="12"/>
      <c r="AWE1050" s="12"/>
      <c r="AWF1050" s="12"/>
      <c r="AWG1050" s="12"/>
      <c r="AWH1050" s="12"/>
      <c r="AWI1050" s="12"/>
      <c r="AWJ1050" s="12"/>
      <c r="AWK1050" s="12"/>
      <c r="AWL1050" s="12"/>
      <c r="AWM1050" s="12"/>
      <c r="AWN1050" s="12"/>
      <c r="AWO1050" s="12"/>
      <c r="AWP1050" s="12"/>
      <c r="AWQ1050" s="12"/>
      <c r="AWR1050" s="12"/>
      <c r="AWS1050" s="12"/>
      <c r="AWT1050" s="12"/>
      <c r="AWU1050" s="12"/>
      <c r="AWV1050" s="12"/>
      <c r="AWW1050" s="12"/>
      <c r="AWX1050" s="12"/>
      <c r="AWY1050" s="12"/>
      <c r="AWZ1050" s="12"/>
      <c r="AXA1050" s="12"/>
      <c r="AXB1050" s="12"/>
      <c r="AXC1050" s="12"/>
      <c r="AXD1050" s="12"/>
      <c r="AXE1050" s="12"/>
      <c r="AXF1050" s="12"/>
      <c r="AXG1050" s="12"/>
      <c r="AXH1050" s="12"/>
      <c r="AXI1050" s="12"/>
      <c r="AXJ1050" s="12"/>
      <c r="AXK1050" s="12"/>
      <c r="AXL1050" s="12"/>
      <c r="AXM1050" s="12"/>
      <c r="AXN1050" s="12"/>
      <c r="AXO1050" s="12"/>
      <c r="AXP1050" s="12"/>
      <c r="AXQ1050" s="12"/>
      <c r="AXR1050" s="12"/>
      <c r="AXS1050" s="12"/>
      <c r="AXT1050" s="12"/>
      <c r="AXU1050" s="12"/>
      <c r="AXV1050" s="12"/>
      <c r="AXW1050" s="12"/>
      <c r="AXX1050" s="12"/>
      <c r="AXY1050" s="12"/>
      <c r="AXZ1050" s="12"/>
      <c r="AYA1050" s="12"/>
      <c r="AYB1050" s="12"/>
      <c r="AYC1050" s="12"/>
      <c r="AYD1050" s="12"/>
      <c r="AYE1050" s="12"/>
      <c r="AYF1050" s="12"/>
      <c r="AYG1050" s="12"/>
      <c r="AYH1050" s="12"/>
      <c r="AYI1050" s="12"/>
      <c r="AYJ1050" s="12"/>
      <c r="AYK1050" s="12"/>
      <c r="AYL1050" s="12"/>
      <c r="AYM1050" s="12"/>
      <c r="AYN1050" s="12"/>
      <c r="AYO1050" s="12"/>
      <c r="AYP1050" s="12"/>
      <c r="AYQ1050" s="12"/>
      <c r="AYR1050" s="12"/>
      <c r="AYS1050" s="12"/>
      <c r="AYT1050" s="12"/>
      <c r="AYU1050" s="12"/>
      <c r="AYV1050" s="12"/>
      <c r="AYW1050" s="12"/>
      <c r="AYX1050" s="12"/>
      <c r="AYY1050" s="12"/>
      <c r="AYZ1050" s="12"/>
      <c r="AZA1050" s="12"/>
      <c r="AZB1050" s="12"/>
      <c r="AZC1050" s="12"/>
      <c r="AZD1050" s="12"/>
      <c r="AZE1050" s="12"/>
      <c r="AZF1050" s="12"/>
      <c r="AZG1050" s="12"/>
      <c r="AZH1050" s="12"/>
      <c r="AZI1050" s="12"/>
      <c r="AZJ1050" s="12"/>
      <c r="AZK1050" s="12"/>
      <c r="AZL1050" s="12"/>
      <c r="AZM1050" s="12"/>
      <c r="AZN1050" s="12"/>
      <c r="AZO1050" s="12"/>
      <c r="AZP1050" s="12"/>
      <c r="AZQ1050" s="12"/>
      <c r="AZR1050" s="12"/>
      <c r="AZS1050" s="12"/>
      <c r="AZT1050" s="12"/>
      <c r="AZU1050" s="12"/>
      <c r="AZV1050" s="12"/>
      <c r="AZW1050" s="12"/>
      <c r="AZX1050" s="12"/>
      <c r="AZY1050" s="12"/>
      <c r="AZZ1050" s="12"/>
      <c r="BAA1050" s="12"/>
      <c r="BAB1050" s="12"/>
      <c r="BAC1050" s="12"/>
      <c r="BAD1050" s="12"/>
      <c r="BAE1050" s="12"/>
      <c r="BAF1050" s="12"/>
      <c r="BAG1050" s="12"/>
      <c r="BAH1050" s="12"/>
      <c r="BAI1050" s="12"/>
      <c r="BAJ1050" s="12"/>
      <c r="BAK1050" s="12"/>
      <c r="BAL1050" s="12"/>
      <c r="BAM1050" s="12"/>
      <c r="BAN1050" s="12"/>
      <c r="BAO1050" s="12"/>
      <c r="BAP1050" s="12"/>
      <c r="BAQ1050" s="12"/>
      <c r="BAR1050" s="12"/>
      <c r="BAS1050" s="12"/>
      <c r="BAT1050" s="12"/>
      <c r="BAU1050" s="12"/>
      <c r="BAV1050" s="12"/>
      <c r="BAW1050" s="12"/>
      <c r="BAX1050" s="12"/>
      <c r="BAY1050" s="12"/>
      <c r="BAZ1050" s="12"/>
      <c r="BBA1050" s="12"/>
      <c r="BBB1050" s="12"/>
      <c r="BBC1050" s="12"/>
      <c r="BBD1050" s="12"/>
      <c r="BBE1050" s="12"/>
      <c r="BBF1050" s="12"/>
      <c r="BBG1050" s="12"/>
      <c r="BBH1050" s="12"/>
      <c r="BBI1050" s="12"/>
      <c r="BBJ1050" s="12"/>
      <c r="BBK1050" s="12"/>
      <c r="BBL1050" s="12"/>
      <c r="BBM1050" s="12"/>
      <c r="BBN1050" s="12"/>
      <c r="BBO1050" s="12"/>
      <c r="BBP1050" s="12"/>
      <c r="BBQ1050" s="12"/>
      <c r="BBR1050" s="12"/>
      <c r="BBS1050" s="12"/>
      <c r="BBT1050" s="12"/>
      <c r="BBU1050" s="12"/>
      <c r="BBV1050" s="12"/>
      <c r="BBW1050" s="12"/>
      <c r="BBX1050" s="12"/>
      <c r="BBY1050" s="12"/>
      <c r="BBZ1050" s="12"/>
      <c r="BCA1050" s="12"/>
      <c r="BCB1050" s="12"/>
      <c r="BCC1050" s="12"/>
      <c r="BCD1050" s="12"/>
      <c r="BCE1050" s="12"/>
      <c r="BCF1050" s="12"/>
      <c r="BCG1050" s="12"/>
      <c r="BCH1050" s="12"/>
      <c r="BCI1050" s="12"/>
      <c r="BCJ1050" s="12"/>
      <c r="BCK1050" s="12"/>
      <c r="BCL1050" s="12"/>
      <c r="BCM1050" s="12"/>
      <c r="BCN1050" s="12"/>
      <c r="BCO1050" s="12"/>
      <c r="BCP1050" s="12"/>
      <c r="BCQ1050" s="12"/>
      <c r="BCR1050" s="12"/>
      <c r="BCS1050" s="12"/>
      <c r="BCT1050" s="12"/>
      <c r="BCU1050" s="12"/>
      <c r="BCV1050" s="12"/>
      <c r="BCW1050" s="12"/>
      <c r="BCX1050" s="12"/>
      <c r="BCY1050" s="12"/>
      <c r="BCZ1050" s="12"/>
      <c r="BDA1050" s="12"/>
      <c r="BDB1050" s="12"/>
      <c r="BDC1050" s="12"/>
      <c r="BDD1050" s="12"/>
      <c r="BDE1050" s="12"/>
      <c r="BDF1050" s="12"/>
      <c r="BDG1050" s="12"/>
      <c r="BDH1050" s="12"/>
      <c r="BDI1050" s="12"/>
      <c r="BDJ1050" s="12"/>
      <c r="BDK1050" s="12"/>
      <c r="BDL1050" s="12"/>
      <c r="BDM1050" s="12"/>
      <c r="BDN1050" s="12"/>
      <c r="BDO1050" s="12"/>
      <c r="BDP1050" s="12"/>
      <c r="BDQ1050" s="12"/>
      <c r="BDR1050" s="12"/>
      <c r="BDS1050" s="12"/>
      <c r="BDT1050" s="12"/>
      <c r="BDU1050" s="12"/>
      <c r="BDV1050" s="12"/>
      <c r="BDW1050" s="12"/>
      <c r="BDX1050" s="12"/>
      <c r="BDY1050" s="12"/>
      <c r="BDZ1050" s="12"/>
      <c r="BEA1050" s="12"/>
      <c r="BEB1050" s="12"/>
      <c r="BEC1050" s="12"/>
      <c r="BED1050" s="12"/>
      <c r="BEE1050" s="12"/>
      <c r="BEF1050" s="12"/>
      <c r="BEG1050" s="12"/>
      <c r="BEH1050" s="12"/>
      <c r="BEI1050" s="12"/>
      <c r="BEJ1050" s="12"/>
      <c r="BEK1050" s="12"/>
      <c r="BEL1050" s="12"/>
      <c r="BEM1050" s="12"/>
      <c r="BEN1050" s="12"/>
      <c r="BEO1050" s="12"/>
      <c r="BEP1050" s="12"/>
      <c r="BEQ1050" s="12"/>
      <c r="BER1050" s="12"/>
      <c r="BES1050" s="12"/>
      <c r="BET1050" s="12"/>
      <c r="BEU1050" s="12"/>
      <c r="BEV1050" s="12"/>
      <c r="BEW1050" s="12"/>
      <c r="BEX1050" s="12"/>
      <c r="BEY1050" s="12"/>
      <c r="BEZ1050" s="12"/>
      <c r="BFA1050" s="12"/>
      <c r="BFB1050" s="12"/>
      <c r="BFC1050" s="12"/>
      <c r="BFD1050" s="12"/>
      <c r="BFE1050" s="12"/>
      <c r="BFF1050" s="12"/>
      <c r="BFG1050" s="12"/>
      <c r="BFH1050" s="12"/>
      <c r="BFI1050" s="12"/>
      <c r="BFJ1050" s="12"/>
      <c r="BFK1050" s="12"/>
      <c r="BFL1050" s="12"/>
      <c r="BFM1050" s="12"/>
      <c r="BFN1050" s="12"/>
      <c r="BFO1050" s="12"/>
      <c r="BFP1050" s="12"/>
      <c r="BFQ1050" s="12"/>
      <c r="BFR1050" s="12"/>
      <c r="BFS1050" s="12"/>
      <c r="BFT1050" s="12"/>
      <c r="BFU1050" s="12"/>
      <c r="BFV1050" s="12"/>
      <c r="BFW1050" s="12"/>
      <c r="BFX1050" s="12"/>
      <c r="BFY1050" s="12"/>
      <c r="BFZ1050" s="12"/>
      <c r="BGA1050" s="12"/>
      <c r="BGB1050" s="12"/>
      <c r="BGC1050" s="12"/>
      <c r="BGD1050" s="12"/>
      <c r="BGE1050" s="12"/>
      <c r="BGF1050" s="12"/>
      <c r="BGG1050" s="12"/>
      <c r="BGH1050" s="12"/>
      <c r="BGI1050" s="12"/>
      <c r="BGJ1050" s="12"/>
      <c r="BGK1050" s="12"/>
      <c r="BGL1050" s="12"/>
      <c r="BGM1050" s="12"/>
      <c r="BGN1050" s="12"/>
      <c r="BGO1050" s="12"/>
      <c r="BGP1050" s="12"/>
      <c r="BGQ1050" s="12"/>
      <c r="BGR1050" s="12"/>
      <c r="BGS1050" s="12"/>
      <c r="BGT1050" s="12"/>
      <c r="BGU1050" s="12"/>
      <c r="BGV1050" s="12"/>
      <c r="BGW1050" s="12"/>
      <c r="BGX1050" s="12"/>
      <c r="BGY1050" s="12"/>
      <c r="BGZ1050" s="12"/>
      <c r="BHA1050" s="12"/>
      <c r="BHB1050" s="12"/>
      <c r="BHC1050" s="12"/>
      <c r="BHD1050" s="12"/>
      <c r="BHE1050" s="12"/>
      <c r="BHF1050" s="12"/>
      <c r="BHG1050" s="12"/>
      <c r="BHH1050" s="12"/>
      <c r="BHI1050" s="12"/>
      <c r="BHJ1050" s="12"/>
      <c r="BHK1050" s="12"/>
      <c r="BHL1050" s="12"/>
      <c r="BHM1050" s="12"/>
      <c r="BHN1050" s="12"/>
      <c r="BHO1050" s="12"/>
      <c r="BHP1050" s="12"/>
      <c r="BHQ1050" s="12"/>
      <c r="BHR1050" s="12"/>
      <c r="BHS1050" s="12"/>
      <c r="BHT1050" s="12"/>
      <c r="BHU1050" s="12"/>
      <c r="BHV1050" s="12"/>
      <c r="BHW1050" s="12"/>
      <c r="BHX1050" s="12"/>
      <c r="BHY1050" s="12"/>
      <c r="BHZ1050" s="12"/>
      <c r="BIA1050" s="12"/>
      <c r="BIB1050" s="12"/>
      <c r="BIC1050" s="12"/>
      <c r="BID1050" s="12"/>
      <c r="BIE1050" s="12"/>
      <c r="BIF1050" s="12"/>
      <c r="BIG1050" s="12"/>
      <c r="BIH1050" s="12"/>
      <c r="BII1050" s="12"/>
      <c r="BIJ1050" s="12"/>
      <c r="BIK1050" s="12"/>
      <c r="BIL1050" s="12"/>
      <c r="BIM1050" s="12"/>
      <c r="BIN1050" s="12"/>
      <c r="BIO1050" s="12"/>
      <c r="BIP1050" s="12"/>
      <c r="BIQ1050" s="12"/>
      <c r="BIR1050" s="12"/>
      <c r="BIS1050" s="12"/>
      <c r="BIT1050" s="12"/>
      <c r="BIU1050" s="12"/>
      <c r="BIV1050" s="12"/>
      <c r="BIW1050" s="12"/>
      <c r="BIX1050" s="12"/>
      <c r="BIY1050" s="12"/>
      <c r="BIZ1050" s="12"/>
      <c r="BJA1050" s="12"/>
      <c r="BJB1050" s="12"/>
      <c r="BJC1050" s="12"/>
      <c r="BJD1050" s="12"/>
      <c r="BJE1050" s="12"/>
      <c r="BJF1050" s="12"/>
      <c r="BJG1050" s="12"/>
      <c r="BJH1050" s="12"/>
      <c r="BJI1050" s="12"/>
      <c r="BJJ1050" s="12"/>
      <c r="BJK1050" s="12"/>
      <c r="BJL1050" s="12"/>
      <c r="BJM1050" s="12"/>
      <c r="BJN1050" s="12"/>
      <c r="BJO1050" s="12"/>
      <c r="BJP1050" s="12"/>
      <c r="BJQ1050" s="12"/>
      <c r="BJR1050" s="12"/>
      <c r="BJS1050" s="12"/>
      <c r="BJT1050" s="12"/>
      <c r="BJU1050" s="12"/>
      <c r="BJV1050" s="12"/>
      <c r="BJW1050" s="12"/>
      <c r="BJX1050" s="12"/>
      <c r="BJY1050" s="12"/>
      <c r="BJZ1050" s="12"/>
      <c r="BKA1050" s="12"/>
      <c r="BKB1050" s="12"/>
      <c r="BKC1050" s="12"/>
      <c r="BKD1050" s="12"/>
      <c r="BKE1050" s="12"/>
      <c r="BKF1050" s="12"/>
      <c r="BKG1050" s="12"/>
      <c r="BKH1050" s="12"/>
      <c r="BKI1050" s="12"/>
      <c r="BKJ1050" s="12"/>
      <c r="BKK1050" s="12"/>
      <c r="BKL1050" s="12"/>
      <c r="BKM1050" s="12"/>
      <c r="BKN1050" s="12"/>
      <c r="BKO1050" s="12"/>
      <c r="BKP1050" s="12"/>
      <c r="BKQ1050" s="12"/>
      <c r="BKR1050" s="12"/>
      <c r="BKS1050" s="12"/>
      <c r="BKT1050" s="12"/>
      <c r="BKU1050" s="12"/>
      <c r="BKV1050" s="12"/>
      <c r="BKW1050" s="12"/>
      <c r="BKX1050" s="12"/>
      <c r="BKY1050" s="12"/>
      <c r="BKZ1050" s="12"/>
      <c r="BLA1050" s="12"/>
      <c r="BLB1050" s="12"/>
      <c r="BLC1050" s="12"/>
      <c r="BLD1050" s="12"/>
      <c r="BLE1050" s="12"/>
      <c r="BLF1050" s="12"/>
      <c r="BLG1050" s="12"/>
      <c r="BLH1050" s="12"/>
      <c r="BLI1050" s="12"/>
      <c r="BLJ1050" s="12"/>
      <c r="BLK1050" s="12"/>
      <c r="BLL1050" s="12"/>
      <c r="BLM1050" s="12"/>
      <c r="BLN1050" s="12"/>
      <c r="BLO1050" s="12"/>
      <c r="BLP1050" s="12"/>
      <c r="BLQ1050" s="12"/>
      <c r="BLR1050" s="12"/>
      <c r="BLS1050" s="12"/>
      <c r="BLT1050" s="12"/>
      <c r="BLU1050" s="12"/>
      <c r="BLV1050" s="12"/>
      <c r="BLW1050" s="12"/>
      <c r="BLX1050" s="12"/>
      <c r="BLY1050" s="12"/>
      <c r="BLZ1050" s="12"/>
      <c r="BMA1050" s="12"/>
      <c r="BMB1050" s="12"/>
      <c r="BMC1050" s="12"/>
      <c r="BMD1050" s="12"/>
      <c r="BME1050" s="12"/>
      <c r="BMF1050" s="12"/>
      <c r="BMG1050" s="12"/>
      <c r="BMH1050" s="12"/>
      <c r="BMI1050" s="12"/>
      <c r="BMJ1050" s="12"/>
      <c r="BMK1050" s="12"/>
      <c r="BML1050" s="12"/>
      <c r="BMM1050" s="12"/>
      <c r="BMN1050" s="12"/>
      <c r="BMO1050" s="12"/>
      <c r="BMP1050" s="12"/>
      <c r="BMQ1050" s="12"/>
      <c r="BMR1050" s="12"/>
    </row>
    <row r="1051" spans="1:1708" customFormat="1">
      <c r="A1051" s="568" t="s">
        <v>2689</v>
      </c>
      <c r="B1051" s="569"/>
      <c r="C1051" s="568" t="s">
        <v>2689</v>
      </c>
      <c r="D1051" s="568"/>
      <c r="E1051" s="570" t="s">
        <v>775</v>
      </c>
      <c r="F1051" s="571" t="s">
        <v>776</v>
      </c>
      <c r="G1051" s="571" t="s">
        <v>184</v>
      </c>
      <c r="H1051" s="571"/>
      <c r="I1051" s="571">
        <v>4</v>
      </c>
      <c r="J1051" s="571"/>
      <c r="K1051" s="571">
        <v>58.806103141000101</v>
      </c>
      <c r="L1051" s="571">
        <v>24.803114953000001</v>
      </c>
      <c r="M1051" s="572" t="s">
        <v>316</v>
      </c>
      <c r="N1051" s="572"/>
      <c r="O1051" s="571" t="s">
        <v>2690</v>
      </c>
      <c r="P1051" s="571" t="s">
        <v>316</v>
      </c>
      <c r="Q1051" s="571"/>
      <c r="R1051" s="1025">
        <v>991</v>
      </c>
      <c r="S1051" s="1025">
        <v>991</v>
      </c>
      <c r="T1051" s="297"/>
      <c r="U1051" s="931"/>
      <c r="W1051" s="16"/>
      <c r="X1051" s="16"/>
      <c r="Y1051" s="16"/>
      <c r="Z1051" s="16"/>
      <c r="AA1051" s="16"/>
      <c r="AB1051" s="16"/>
      <c r="AC1051" s="16"/>
      <c r="AD1051" s="16"/>
      <c r="AE1051" s="16"/>
      <c r="AF1051" s="16"/>
      <c r="AG1051" s="16"/>
      <c r="AH1051" s="16"/>
      <c r="AI1051" s="16"/>
      <c r="AJ1051" s="16"/>
      <c r="AK1051" s="16"/>
      <c r="AL1051" s="16"/>
      <c r="AM1051" s="16"/>
      <c r="AN1051" s="16"/>
      <c r="AO1051" s="16"/>
      <c r="AP1051" s="16"/>
      <c r="AQ1051" s="16"/>
      <c r="AR1051" s="16"/>
      <c r="AS1051" s="16"/>
      <c r="AT1051" s="16"/>
      <c r="AU1051" s="16"/>
      <c r="AV1051" s="16"/>
      <c r="AW1051" s="16"/>
      <c r="AX1051" s="16"/>
      <c r="AY1051" s="16"/>
      <c r="AZ1051" s="16"/>
      <c r="BA1051" s="16"/>
      <c r="BB1051" s="16"/>
      <c r="BC1051" s="16"/>
      <c r="BD1051" s="16"/>
      <c r="BE1051" s="16"/>
      <c r="BF1051" s="16"/>
      <c r="BG1051" s="16"/>
      <c r="BH1051" s="16"/>
      <c r="BI1051" s="16"/>
      <c r="BJ1051" s="16"/>
      <c r="BK1051" s="16"/>
      <c r="BL1051" s="16"/>
      <c r="BM1051" s="16"/>
      <c r="BN1051" s="16"/>
      <c r="BO1051" s="16"/>
      <c r="BP1051" s="16"/>
      <c r="BQ1051" s="16"/>
      <c r="BR1051" s="16"/>
      <c r="BS1051" s="16"/>
      <c r="BT1051" s="16"/>
      <c r="BU1051" s="16"/>
      <c r="BV1051" s="16"/>
      <c r="BW1051" s="16"/>
      <c r="BX1051" s="16"/>
      <c r="BY1051" s="16"/>
      <c r="BZ1051" s="16"/>
      <c r="CA1051" s="16"/>
      <c r="CB1051" s="16"/>
      <c r="CC1051" s="16"/>
      <c r="CD1051" s="16"/>
      <c r="CE1051" s="16"/>
      <c r="CF1051" s="16"/>
      <c r="CG1051" s="16"/>
      <c r="CH1051" s="16"/>
      <c r="CI1051" s="16"/>
      <c r="CJ1051" s="16"/>
      <c r="CK1051" s="16"/>
      <c r="CL1051" s="16"/>
      <c r="CM1051" s="16"/>
      <c r="CN1051" s="16"/>
      <c r="CO1051" s="16"/>
      <c r="CP1051" s="16"/>
      <c r="CQ1051" s="16"/>
      <c r="CR1051" s="16"/>
      <c r="CS1051" s="16"/>
      <c r="CT1051" s="16"/>
      <c r="CU1051" s="16"/>
      <c r="CV1051" s="16"/>
      <c r="CW1051" s="16"/>
      <c r="CX1051" s="16"/>
      <c r="CY1051" s="16"/>
      <c r="CZ1051" s="16"/>
      <c r="DA1051" s="16"/>
      <c r="DB1051" s="16"/>
      <c r="DC1051" s="16"/>
      <c r="DD1051" s="16"/>
      <c r="DE1051" s="16"/>
      <c r="DF1051" s="16"/>
      <c r="DG1051" s="16"/>
      <c r="DH1051" s="16"/>
      <c r="DI1051" s="16"/>
      <c r="DJ1051" s="16"/>
      <c r="DK1051" s="16"/>
      <c r="DL1051" s="16"/>
      <c r="DM1051" s="16"/>
      <c r="DN1051" s="16"/>
      <c r="DO1051" s="16"/>
      <c r="DP1051" s="16"/>
      <c r="DQ1051" s="16"/>
      <c r="DR1051" s="16"/>
      <c r="DS1051" s="16"/>
      <c r="DT1051" s="16"/>
      <c r="DU1051" s="16"/>
      <c r="DV1051" s="16"/>
      <c r="DW1051" s="16"/>
      <c r="DX1051" s="16"/>
      <c r="DY1051" s="16"/>
      <c r="DZ1051" s="16"/>
      <c r="EA1051" s="16"/>
      <c r="EB1051" s="16"/>
      <c r="EC1051" s="16"/>
      <c r="ED1051" s="16"/>
      <c r="EE1051" s="16"/>
      <c r="EF1051" s="16"/>
      <c r="EG1051" s="16"/>
      <c r="EH1051" s="16"/>
      <c r="EI1051" s="16"/>
      <c r="EJ1051" s="16"/>
      <c r="EK1051" s="16"/>
      <c r="EL1051" s="16"/>
      <c r="EM1051" s="16"/>
      <c r="EN1051" s="16"/>
      <c r="EO1051" s="16"/>
      <c r="EP1051" s="16"/>
      <c r="EQ1051" s="16"/>
      <c r="ER1051" s="16"/>
      <c r="ES1051" s="16"/>
      <c r="ET1051" s="16"/>
      <c r="EU1051" s="16"/>
      <c r="EV1051" s="16"/>
      <c r="EW1051" s="16"/>
      <c r="EX1051" s="16"/>
      <c r="EY1051" s="16"/>
      <c r="EZ1051" s="16"/>
      <c r="FA1051" s="16"/>
      <c r="FB1051" s="16"/>
      <c r="FC1051" s="16"/>
      <c r="FD1051" s="16"/>
      <c r="FE1051" s="16"/>
      <c r="FF1051" s="16"/>
      <c r="FG1051" s="16"/>
      <c r="FH1051" s="16"/>
      <c r="FI1051" s="16"/>
      <c r="FJ1051" s="16"/>
      <c r="FK1051" s="16"/>
      <c r="FL1051" s="16"/>
      <c r="FM1051" s="16"/>
      <c r="FN1051" s="16"/>
      <c r="FO1051" s="16"/>
      <c r="FP1051" s="16"/>
      <c r="FQ1051" s="16"/>
      <c r="FR1051" s="16"/>
      <c r="FS1051" s="16"/>
      <c r="FT1051" s="16"/>
      <c r="FU1051" s="16"/>
      <c r="FV1051" s="16"/>
      <c r="FW1051" s="16"/>
      <c r="FX1051" s="16"/>
      <c r="FY1051" s="16"/>
      <c r="FZ1051" s="16"/>
      <c r="GA1051" s="16"/>
      <c r="GB1051" s="16"/>
      <c r="GC1051" s="16"/>
      <c r="GD1051" s="16"/>
      <c r="GE1051" s="16"/>
      <c r="GF1051" s="16"/>
      <c r="GG1051" s="16"/>
      <c r="GH1051" s="16"/>
      <c r="GI1051" s="16"/>
      <c r="GJ1051" s="16"/>
      <c r="GK1051" s="16"/>
      <c r="GL1051" s="16"/>
      <c r="GM1051" s="16"/>
      <c r="GN1051" s="16"/>
      <c r="GO1051" s="16"/>
      <c r="GP1051" s="16"/>
      <c r="GQ1051" s="16"/>
      <c r="GR1051" s="16"/>
      <c r="GS1051" s="16"/>
      <c r="GT1051" s="16"/>
      <c r="GU1051" s="16"/>
      <c r="GV1051" s="16"/>
      <c r="GW1051" s="16"/>
      <c r="GX1051" s="16"/>
      <c r="GY1051" s="16"/>
      <c r="GZ1051" s="16"/>
      <c r="HA1051" s="16"/>
      <c r="HB1051" s="16"/>
      <c r="HC1051" s="16"/>
      <c r="HD1051" s="16"/>
      <c r="HE1051" s="16"/>
      <c r="HF1051" s="16"/>
      <c r="HG1051" s="16"/>
      <c r="HH1051" s="16"/>
      <c r="HI1051" s="16"/>
      <c r="HJ1051" s="16"/>
      <c r="HK1051" s="16"/>
      <c r="HL1051" s="16"/>
      <c r="HM1051" s="16"/>
      <c r="HN1051" s="16"/>
      <c r="HO1051" s="16"/>
      <c r="HP1051" s="16"/>
      <c r="HQ1051" s="16"/>
      <c r="HR1051" s="16"/>
      <c r="HS1051" s="16"/>
      <c r="HT1051" s="16"/>
      <c r="HU1051" s="16"/>
      <c r="HV1051" s="16"/>
      <c r="HW1051" s="16"/>
      <c r="HX1051" s="16"/>
      <c r="HY1051" s="16"/>
      <c r="HZ1051" s="16"/>
      <c r="IA1051" s="16"/>
      <c r="IB1051" s="16"/>
      <c r="IC1051" s="16"/>
      <c r="ID1051" s="16"/>
      <c r="IE1051" s="16"/>
      <c r="IF1051" s="16"/>
      <c r="IG1051" s="16"/>
      <c r="IH1051" s="16"/>
      <c r="II1051" s="16"/>
      <c r="IJ1051" s="16"/>
      <c r="IK1051" s="16"/>
      <c r="IL1051" s="16"/>
      <c r="IM1051" s="16"/>
      <c r="IN1051" s="16"/>
      <c r="IO1051" s="16"/>
      <c r="IP1051" s="16"/>
      <c r="IQ1051" s="16"/>
      <c r="IR1051" s="16"/>
      <c r="IS1051" s="16"/>
      <c r="IT1051" s="16"/>
      <c r="IU1051" s="16"/>
      <c r="IV1051" s="16"/>
      <c r="IW1051" s="16"/>
      <c r="IX1051" s="16"/>
      <c r="IY1051" s="16"/>
      <c r="IZ1051" s="16"/>
      <c r="JA1051" s="16"/>
      <c r="JB1051" s="16"/>
      <c r="JC1051" s="16"/>
      <c r="JD1051" s="16"/>
      <c r="JE1051" s="16"/>
      <c r="JF1051" s="16"/>
      <c r="JG1051" s="16"/>
      <c r="JH1051" s="16"/>
      <c r="JI1051" s="16"/>
      <c r="JJ1051" s="16"/>
      <c r="JK1051" s="16"/>
      <c r="JL1051" s="16"/>
      <c r="JM1051" s="16"/>
      <c r="JN1051" s="16"/>
      <c r="JO1051" s="16"/>
      <c r="JP1051" s="16"/>
      <c r="JQ1051" s="16"/>
      <c r="JR1051" s="16"/>
      <c r="JS1051" s="16"/>
      <c r="JT1051" s="16"/>
      <c r="JU1051" s="16"/>
      <c r="JV1051" s="16"/>
      <c r="JW1051" s="16"/>
      <c r="JX1051" s="16"/>
      <c r="JY1051" s="16"/>
      <c r="JZ1051" s="16"/>
      <c r="KA1051" s="16"/>
      <c r="KB1051" s="16"/>
      <c r="KC1051" s="16"/>
      <c r="KD1051" s="16"/>
      <c r="KE1051" s="16"/>
      <c r="KF1051" s="16"/>
      <c r="KG1051" s="16"/>
      <c r="KH1051" s="16"/>
      <c r="KI1051" s="16"/>
      <c r="KJ1051" s="16"/>
      <c r="KK1051" s="16"/>
      <c r="KL1051" s="16"/>
      <c r="KM1051" s="16"/>
      <c r="KN1051" s="16"/>
      <c r="KO1051" s="16"/>
      <c r="KP1051" s="16"/>
      <c r="KQ1051" s="16"/>
      <c r="KR1051" s="16"/>
      <c r="KS1051" s="16"/>
      <c r="KT1051" s="16"/>
      <c r="KU1051" s="16"/>
      <c r="KV1051" s="16"/>
      <c r="KW1051" s="16"/>
      <c r="KX1051" s="16"/>
      <c r="KY1051" s="16"/>
      <c r="KZ1051" s="16"/>
      <c r="LA1051" s="16"/>
      <c r="LB1051" s="16"/>
      <c r="LC1051" s="16"/>
      <c r="LD1051" s="16"/>
      <c r="LE1051" s="16"/>
      <c r="LF1051" s="16"/>
      <c r="LG1051" s="16"/>
      <c r="LH1051" s="16"/>
      <c r="LI1051" s="16"/>
      <c r="LJ1051" s="16"/>
      <c r="LK1051" s="16"/>
      <c r="LL1051" s="16"/>
      <c r="LM1051" s="16"/>
      <c r="LN1051" s="16"/>
      <c r="LO1051" s="16"/>
      <c r="LP1051" s="16"/>
      <c r="LQ1051" s="16"/>
      <c r="LR1051" s="16"/>
      <c r="LS1051" s="16"/>
      <c r="LT1051" s="16"/>
      <c r="LU1051" s="16"/>
      <c r="LV1051" s="16"/>
      <c r="LW1051" s="16"/>
      <c r="LX1051" s="16"/>
      <c r="LY1051" s="16"/>
      <c r="LZ1051" s="16"/>
      <c r="MA1051" s="16"/>
      <c r="MB1051" s="16"/>
      <c r="MC1051" s="16"/>
      <c r="MD1051" s="16"/>
      <c r="ME1051" s="16"/>
      <c r="MF1051" s="16"/>
      <c r="MG1051" s="16"/>
      <c r="MH1051" s="16"/>
      <c r="MI1051" s="16"/>
      <c r="MJ1051" s="16"/>
      <c r="MK1051" s="16"/>
      <c r="ML1051" s="16"/>
      <c r="MM1051" s="16"/>
      <c r="MN1051" s="16"/>
      <c r="MO1051" s="16"/>
      <c r="MP1051" s="16"/>
      <c r="MQ1051" s="16"/>
      <c r="MR1051" s="16"/>
      <c r="MS1051" s="16"/>
      <c r="MT1051" s="16"/>
      <c r="MU1051" s="16"/>
      <c r="MV1051" s="16"/>
      <c r="MW1051" s="16"/>
      <c r="MX1051" s="16"/>
      <c r="MY1051" s="16"/>
      <c r="MZ1051" s="16"/>
      <c r="NA1051" s="16"/>
      <c r="NB1051" s="16"/>
      <c r="NC1051" s="16"/>
      <c r="ND1051" s="16"/>
      <c r="NE1051" s="16"/>
      <c r="NF1051" s="16"/>
      <c r="NG1051" s="16"/>
      <c r="NH1051" s="16"/>
      <c r="NI1051" s="16"/>
      <c r="NJ1051" s="16"/>
      <c r="NK1051" s="16"/>
      <c r="NL1051" s="16"/>
      <c r="NM1051" s="16"/>
      <c r="NN1051" s="16"/>
      <c r="NO1051" s="16"/>
      <c r="NP1051" s="16"/>
      <c r="NQ1051" s="16"/>
      <c r="NR1051" s="16"/>
      <c r="NS1051" s="16"/>
      <c r="NT1051" s="16"/>
      <c r="NU1051" s="16"/>
      <c r="NV1051" s="16"/>
      <c r="NW1051" s="16"/>
      <c r="NX1051" s="16"/>
      <c r="NY1051" s="16"/>
      <c r="NZ1051" s="16"/>
      <c r="OA1051" s="16"/>
      <c r="OB1051" s="16"/>
      <c r="OC1051" s="16"/>
      <c r="OD1051" s="16"/>
      <c r="OE1051" s="16"/>
      <c r="OF1051" s="16"/>
      <c r="OG1051" s="16"/>
      <c r="OH1051" s="16"/>
      <c r="OI1051" s="16"/>
      <c r="OJ1051" s="16"/>
      <c r="OK1051" s="16"/>
      <c r="OL1051" s="16"/>
      <c r="OM1051" s="16"/>
      <c r="ON1051" s="16"/>
      <c r="OO1051" s="16"/>
      <c r="OP1051" s="16"/>
      <c r="OQ1051" s="16"/>
      <c r="OR1051" s="16"/>
      <c r="OS1051" s="16"/>
      <c r="OT1051" s="16"/>
      <c r="OU1051" s="16"/>
      <c r="OV1051" s="16"/>
      <c r="OW1051" s="16"/>
      <c r="OX1051" s="16"/>
      <c r="OY1051" s="16"/>
      <c r="OZ1051" s="16"/>
      <c r="PA1051" s="16"/>
      <c r="PB1051" s="16"/>
      <c r="PC1051" s="16"/>
      <c r="PD1051" s="16"/>
      <c r="PE1051" s="16"/>
      <c r="PF1051" s="16"/>
      <c r="PG1051" s="16"/>
      <c r="PH1051" s="16"/>
      <c r="PI1051" s="16"/>
      <c r="PJ1051" s="16"/>
      <c r="PK1051" s="16"/>
      <c r="PL1051" s="16"/>
      <c r="PM1051" s="16"/>
      <c r="PN1051" s="16"/>
      <c r="PO1051" s="16"/>
      <c r="PP1051" s="16"/>
      <c r="PQ1051" s="16"/>
      <c r="PR1051" s="16"/>
      <c r="PS1051" s="16"/>
      <c r="PT1051" s="16"/>
      <c r="PU1051" s="16"/>
      <c r="PV1051" s="16"/>
      <c r="PW1051" s="16"/>
      <c r="PX1051" s="16"/>
      <c r="PY1051" s="16"/>
      <c r="PZ1051" s="16"/>
      <c r="QA1051" s="16"/>
      <c r="QB1051" s="16"/>
      <c r="QC1051" s="16"/>
      <c r="QD1051" s="16"/>
      <c r="QE1051" s="16"/>
      <c r="QF1051" s="16"/>
      <c r="QG1051" s="16"/>
      <c r="QH1051" s="16"/>
      <c r="QI1051" s="16"/>
      <c r="QJ1051" s="16"/>
      <c r="QK1051" s="16"/>
      <c r="QL1051" s="16"/>
      <c r="QM1051" s="16"/>
      <c r="QN1051" s="16"/>
      <c r="QO1051" s="16"/>
      <c r="QP1051" s="16"/>
      <c r="QQ1051" s="16"/>
      <c r="QR1051" s="16"/>
      <c r="QS1051" s="16"/>
      <c r="QT1051" s="16"/>
      <c r="QU1051" s="16"/>
      <c r="QV1051" s="16"/>
      <c r="QW1051" s="16"/>
      <c r="QX1051" s="16"/>
      <c r="QY1051" s="16"/>
      <c r="QZ1051" s="16"/>
      <c r="RA1051" s="16"/>
      <c r="RB1051" s="16"/>
      <c r="RC1051" s="16"/>
      <c r="RD1051" s="16"/>
      <c r="RE1051" s="16"/>
      <c r="RF1051" s="16"/>
      <c r="RG1051" s="16"/>
      <c r="RH1051" s="16"/>
      <c r="RI1051" s="16"/>
      <c r="RJ1051" s="16"/>
      <c r="RK1051" s="16"/>
      <c r="RL1051" s="16"/>
      <c r="RM1051" s="16"/>
      <c r="RN1051" s="16"/>
      <c r="RO1051" s="16"/>
      <c r="RP1051" s="16"/>
      <c r="RQ1051" s="16"/>
      <c r="RR1051" s="16"/>
      <c r="RS1051" s="16"/>
      <c r="RT1051" s="16"/>
      <c r="RU1051" s="16"/>
      <c r="RV1051" s="16"/>
      <c r="RW1051" s="16"/>
      <c r="RX1051" s="16"/>
      <c r="RY1051" s="16"/>
      <c r="RZ1051" s="16"/>
      <c r="SA1051" s="16"/>
      <c r="SB1051" s="16"/>
      <c r="SC1051" s="16"/>
      <c r="SD1051" s="16"/>
      <c r="SE1051" s="16"/>
      <c r="SF1051" s="16"/>
      <c r="SG1051" s="16"/>
      <c r="SH1051" s="16"/>
      <c r="SI1051" s="16"/>
      <c r="SJ1051" s="16"/>
      <c r="SK1051" s="16"/>
      <c r="SL1051" s="16"/>
      <c r="SM1051" s="16"/>
      <c r="SN1051" s="16"/>
      <c r="SO1051" s="16"/>
      <c r="SP1051" s="16"/>
      <c r="SQ1051" s="16"/>
      <c r="SR1051" s="16"/>
      <c r="SS1051" s="16"/>
      <c r="ST1051" s="16"/>
      <c r="SU1051" s="16"/>
      <c r="SV1051" s="16"/>
      <c r="SW1051" s="16"/>
      <c r="SX1051" s="16"/>
      <c r="SY1051" s="16"/>
      <c r="SZ1051" s="16"/>
      <c r="TA1051" s="16"/>
      <c r="TB1051" s="16"/>
      <c r="TC1051" s="16"/>
      <c r="TD1051" s="16"/>
      <c r="TE1051" s="16"/>
      <c r="TF1051" s="16"/>
      <c r="TG1051" s="16"/>
      <c r="TH1051" s="16"/>
      <c r="TI1051" s="16"/>
      <c r="TJ1051" s="16"/>
      <c r="TK1051" s="16"/>
      <c r="TL1051" s="16"/>
      <c r="TM1051" s="16"/>
      <c r="TN1051" s="16"/>
      <c r="TO1051" s="16"/>
      <c r="TP1051" s="16"/>
      <c r="TQ1051" s="16"/>
      <c r="TR1051" s="16"/>
      <c r="TS1051" s="16"/>
      <c r="TT1051" s="16"/>
      <c r="TU1051" s="16"/>
      <c r="TV1051" s="16"/>
      <c r="TW1051" s="16"/>
      <c r="TX1051" s="16"/>
      <c r="TY1051" s="16"/>
      <c r="TZ1051" s="16"/>
      <c r="UA1051" s="16"/>
      <c r="UB1051" s="16"/>
      <c r="UC1051" s="16"/>
      <c r="UD1051" s="16"/>
      <c r="UE1051" s="16"/>
      <c r="UF1051" s="16"/>
      <c r="UG1051" s="16"/>
      <c r="UH1051" s="16"/>
      <c r="UI1051" s="16"/>
      <c r="UJ1051" s="16"/>
      <c r="UK1051" s="16"/>
      <c r="UL1051" s="16"/>
      <c r="UM1051" s="16"/>
      <c r="UN1051" s="16"/>
      <c r="UO1051" s="16"/>
      <c r="UP1051" s="16"/>
      <c r="UQ1051" s="16"/>
      <c r="UR1051" s="16"/>
      <c r="US1051" s="16"/>
      <c r="UT1051" s="16"/>
      <c r="UU1051" s="16"/>
      <c r="UV1051" s="16"/>
      <c r="UW1051" s="16"/>
      <c r="UX1051" s="16"/>
      <c r="UY1051" s="16"/>
      <c r="UZ1051" s="16"/>
      <c r="VA1051" s="16"/>
      <c r="VB1051" s="16"/>
      <c r="VC1051" s="16"/>
      <c r="VD1051" s="16"/>
      <c r="VE1051" s="16"/>
      <c r="VF1051" s="16"/>
      <c r="VG1051" s="16"/>
      <c r="VH1051" s="16"/>
      <c r="VI1051" s="16"/>
      <c r="VJ1051" s="16"/>
      <c r="VK1051" s="16"/>
      <c r="VL1051" s="16"/>
      <c r="VM1051" s="16"/>
      <c r="VN1051" s="16"/>
      <c r="VO1051" s="16"/>
      <c r="VP1051" s="16"/>
      <c r="VQ1051" s="16"/>
      <c r="VR1051" s="16"/>
      <c r="VS1051" s="16"/>
      <c r="VT1051" s="16"/>
      <c r="VU1051" s="16"/>
      <c r="VV1051" s="16"/>
      <c r="VW1051" s="16"/>
      <c r="VX1051" s="16"/>
      <c r="VY1051" s="16"/>
      <c r="VZ1051" s="16"/>
      <c r="WA1051" s="16"/>
      <c r="WB1051" s="16"/>
      <c r="WC1051" s="16"/>
      <c r="WD1051" s="16"/>
      <c r="WE1051" s="16"/>
      <c r="WF1051" s="16"/>
      <c r="WG1051" s="16"/>
      <c r="WH1051" s="16"/>
      <c r="WI1051" s="16"/>
      <c r="WJ1051" s="16"/>
      <c r="WK1051" s="16"/>
      <c r="WL1051" s="16"/>
      <c r="WM1051" s="16"/>
      <c r="WN1051" s="16"/>
      <c r="WO1051" s="16"/>
      <c r="WP1051" s="16"/>
      <c r="WQ1051" s="16"/>
      <c r="WR1051" s="16"/>
      <c r="WS1051" s="16"/>
      <c r="WT1051" s="16"/>
      <c r="WU1051" s="16"/>
      <c r="WV1051" s="16"/>
      <c r="WW1051" s="16"/>
      <c r="WX1051" s="16"/>
      <c r="WY1051" s="16"/>
      <c r="WZ1051" s="16"/>
      <c r="XA1051" s="16"/>
      <c r="XB1051" s="16"/>
      <c r="XC1051" s="16"/>
      <c r="XD1051" s="16"/>
      <c r="XE1051" s="16"/>
      <c r="XF1051" s="16"/>
      <c r="XG1051" s="16"/>
      <c r="XH1051" s="16"/>
      <c r="XI1051" s="16"/>
      <c r="XJ1051" s="16"/>
      <c r="XK1051" s="16"/>
      <c r="XL1051" s="16"/>
      <c r="XM1051" s="16"/>
      <c r="XN1051" s="16"/>
      <c r="XO1051" s="16"/>
      <c r="XP1051" s="16"/>
      <c r="XQ1051" s="16"/>
      <c r="XR1051" s="16"/>
      <c r="XS1051" s="16"/>
      <c r="XT1051" s="16"/>
      <c r="XU1051" s="16"/>
      <c r="XV1051" s="16"/>
      <c r="XW1051" s="16"/>
      <c r="XX1051" s="16"/>
      <c r="XY1051" s="16"/>
      <c r="XZ1051" s="16"/>
      <c r="YA1051" s="16"/>
      <c r="YB1051" s="16"/>
      <c r="YC1051" s="16"/>
      <c r="YD1051" s="16"/>
      <c r="YE1051" s="16"/>
      <c r="YF1051" s="16"/>
      <c r="YG1051" s="16"/>
      <c r="YH1051" s="16"/>
      <c r="YI1051" s="16"/>
      <c r="YJ1051" s="16"/>
      <c r="YK1051" s="16"/>
      <c r="YL1051" s="16"/>
      <c r="YM1051" s="16"/>
      <c r="YN1051" s="16"/>
      <c r="YO1051" s="16"/>
      <c r="YP1051" s="16"/>
      <c r="YQ1051" s="16"/>
      <c r="YR1051" s="16"/>
      <c r="YS1051" s="16"/>
      <c r="YT1051" s="16"/>
      <c r="YU1051" s="16"/>
      <c r="YV1051" s="16"/>
      <c r="YW1051" s="16"/>
      <c r="YX1051" s="16"/>
      <c r="YY1051" s="16"/>
      <c r="YZ1051" s="16"/>
      <c r="ZA1051" s="16"/>
      <c r="ZB1051" s="16"/>
      <c r="ZC1051" s="16"/>
      <c r="ZD1051" s="16"/>
      <c r="ZE1051" s="16"/>
      <c r="ZF1051" s="16"/>
      <c r="ZG1051" s="16"/>
      <c r="ZH1051" s="16"/>
      <c r="ZI1051" s="16"/>
      <c r="ZJ1051" s="16"/>
      <c r="ZK1051" s="16"/>
      <c r="ZL1051" s="16"/>
      <c r="ZM1051" s="16"/>
      <c r="ZN1051" s="16"/>
      <c r="ZO1051" s="16"/>
      <c r="ZP1051" s="16"/>
      <c r="ZQ1051" s="16"/>
      <c r="ZR1051" s="16"/>
      <c r="ZS1051" s="16"/>
      <c r="ZT1051" s="16"/>
      <c r="ZU1051" s="16"/>
      <c r="ZV1051" s="16"/>
      <c r="ZW1051" s="16"/>
      <c r="ZX1051" s="16"/>
      <c r="ZY1051" s="16"/>
      <c r="ZZ1051" s="16"/>
      <c r="AAA1051" s="16"/>
      <c r="AAB1051" s="16"/>
      <c r="AAC1051" s="16"/>
      <c r="AAD1051" s="16"/>
      <c r="AAE1051" s="16"/>
      <c r="AAF1051" s="16"/>
      <c r="AAG1051" s="16"/>
      <c r="AAH1051" s="16"/>
      <c r="AAI1051" s="16"/>
      <c r="AAJ1051" s="16"/>
      <c r="AAK1051" s="16"/>
      <c r="AAL1051" s="16"/>
      <c r="AAM1051" s="16"/>
      <c r="AAN1051" s="16"/>
      <c r="AAO1051" s="16"/>
      <c r="AAP1051" s="16"/>
      <c r="AAQ1051" s="16"/>
      <c r="AAR1051" s="16"/>
      <c r="AAS1051" s="16"/>
      <c r="AAT1051" s="16"/>
      <c r="AAU1051" s="16"/>
      <c r="AAV1051" s="16"/>
      <c r="AAW1051" s="16"/>
      <c r="AAX1051" s="16"/>
      <c r="AAY1051" s="16"/>
      <c r="AAZ1051" s="16"/>
      <c r="ABA1051" s="16"/>
      <c r="ABB1051" s="16"/>
      <c r="ABC1051" s="16"/>
      <c r="ABD1051" s="16"/>
      <c r="ABE1051" s="16"/>
      <c r="ABF1051" s="16"/>
      <c r="ABG1051" s="16"/>
      <c r="ABH1051" s="16"/>
      <c r="ABI1051" s="16"/>
      <c r="ABJ1051" s="16"/>
      <c r="ABK1051" s="16"/>
      <c r="ABL1051" s="16"/>
      <c r="ABM1051" s="16"/>
      <c r="ABN1051" s="16"/>
      <c r="ABO1051" s="16"/>
      <c r="ABP1051" s="16"/>
      <c r="ABQ1051" s="16"/>
      <c r="ABR1051" s="16"/>
      <c r="ABS1051" s="16"/>
      <c r="ABT1051" s="16"/>
      <c r="ABU1051" s="16"/>
      <c r="ABV1051" s="16"/>
      <c r="ABW1051" s="16"/>
      <c r="ABX1051" s="16"/>
      <c r="ABY1051" s="16"/>
      <c r="ABZ1051" s="16"/>
      <c r="ACA1051" s="16"/>
      <c r="ACB1051" s="16"/>
      <c r="ACC1051" s="16"/>
      <c r="ACD1051" s="16"/>
      <c r="ACE1051" s="16"/>
      <c r="ACF1051" s="16"/>
      <c r="ACG1051" s="16"/>
      <c r="ACH1051" s="16"/>
      <c r="ACI1051" s="16"/>
      <c r="ACJ1051" s="16"/>
      <c r="ACK1051" s="16"/>
      <c r="ACL1051" s="16"/>
      <c r="ACM1051" s="16"/>
      <c r="ACN1051" s="16"/>
      <c r="ACO1051" s="16"/>
      <c r="ACP1051" s="16"/>
      <c r="ACQ1051" s="16"/>
      <c r="ACR1051" s="16"/>
      <c r="ACS1051" s="16"/>
      <c r="ACT1051" s="16"/>
      <c r="ACU1051" s="16"/>
      <c r="ACV1051" s="16"/>
      <c r="ACW1051" s="16"/>
      <c r="ACX1051" s="16"/>
      <c r="ACY1051" s="16"/>
      <c r="ACZ1051" s="16"/>
      <c r="ADA1051" s="16"/>
      <c r="ADB1051" s="16"/>
      <c r="ADC1051" s="16"/>
      <c r="ADD1051" s="16"/>
      <c r="ADE1051" s="16"/>
      <c r="ADF1051" s="16"/>
      <c r="ADG1051" s="16"/>
      <c r="ADH1051" s="16"/>
      <c r="ADI1051" s="16"/>
      <c r="ADJ1051" s="16"/>
      <c r="ADK1051" s="16"/>
      <c r="ADL1051" s="16"/>
      <c r="ADM1051" s="16"/>
      <c r="ADN1051" s="16"/>
      <c r="ADO1051" s="16"/>
      <c r="ADP1051" s="16"/>
      <c r="ADQ1051" s="16"/>
      <c r="ADR1051" s="16"/>
      <c r="ADS1051" s="16"/>
      <c r="ADT1051" s="16"/>
      <c r="ADU1051" s="16"/>
      <c r="ADV1051" s="16"/>
      <c r="ADW1051" s="16"/>
      <c r="ADX1051" s="16"/>
      <c r="ADY1051" s="16"/>
      <c r="ADZ1051" s="16"/>
      <c r="AEA1051" s="16"/>
      <c r="AEB1051" s="16"/>
      <c r="AEC1051" s="16"/>
      <c r="AED1051" s="16"/>
      <c r="AEE1051" s="16"/>
      <c r="AEF1051" s="16"/>
      <c r="AEG1051" s="16"/>
      <c r="AEH1051" s="16"/>
      <c r="AEI1051" s="16"/>
      <c r="AEJ1051" s="16"/>
      <c r="AEK1051" s="16"/>
      <c r="AEL1051" s="16"/>
      <c r="AEM1051" s="16"/>
      <c r="AEN1051" s="16"/>
      <c r="AEO1051" s="16"/>
      <c r="AEP1051" s="16"/>
      <c r="AEQ1051" s="16"/>
      <c r="AER1051" s="16"/>
      <c r="AES1051" s="16"/>
      <c r="AET1051" s="16"/>
      <c r="AEU1051" s="16"/>
      <c r="AEV1051" s="16"/>
      <c r="AEW1051" s="16"/>
      <c r="AEX1051" s="16"/>
      <c r="AEY1051" s="16"/>
      <c r="AEZ1051" s="16"/>
      <c r="AFA1051" s="16"/>
      <c r="AFB1051" s="16"/>
      <c r="AFC1051" s="16"/>
      <c r="AFD1051" s="16"/>
      <c r="AFE1051" s="16"/>
      <c r="AFF1051" s="16"/>
      <c r="AFG1051" s="16"/>
      <c r="AFH1051" s="16"/>
      <c r="AFI1051" s="16"/>
      <c r="AFJ1051" s="16"/>
      <c r="AFK1051" s="16"/>
      <c r="AFL1051" s="16"/>
      <c r="AFM1051" s="16"/>
      <c r="AFN1051" s="16"/>
      <c r="AFO1051" s="16"/>
      <c r="AFP1051" s="16"/>
      <c r="AFQ1051" s="16"/>
      <c r="AFR1051" s="16"/>
      <c r="AFS1051" s="16"/>
      <c r="AFT1051" s="16"/>
      <c r="AFU1051" s="16"/>
      <c r="AFV1051" s="16"/>
      <c r="AFW1051" s="16"/>
      <c r="AFX1051" s="16"/>
      <c r="AFY1051" s="16"/>
      <c r="AFZ1051" s="16"/>
      <c r="AGA1051" s="16"/>
      <c r="AGB1051" s="16"/>
      <c r="AGC1051" s="16"/>
      <c r="AGD1051" s="16"/>
      <c r="AGE1051" s="16"/>
      <c r="AGF1051" s="16"/>
      <c r="AGG1051" s="16"/>
      <c r="AGH1051" s="16"/>
      <c r="AGI1051" s="16"/>
      <c r="AGJ1051" s="16"/>
      <c r="AGK1051" s="16"/>
      <c r="AGL1051" s="16"/>
      <c r="AGM1051" s="16"/>
      <c r="AGN1051" s="16"/>
      <c r="AGO1051" s="16"/>
      <c r="AGP1051" s="16"/>
      <c r="AGQ1051" s="16"/>
      <c r="AGR1051" s="16"/>
      <c r="AGS1051" s="16"/>
      <c r="AGT1051" s="16"/>
      <c r="AGU1051" s="16"/>
      <c r="AGV1051" s="16"/>
      <c r="AGW1051" s="16"/>
      <c r="AGX1051" s="16"/>
      <c r="AGY1051" s="16"/>
      <c r="AGZ1051" s="16"/>
      <c r="AHA1051" s="16"/>
      <c r="AHB1051" s="16"/>
      <c r="AHC1051" s="16"/>
      <c r="AHD1051" s="16"/>
      <c r="AHE1051" s="16"/>
      <c r="AHF1051" s="16"/>
      <c r="AHG1051" s="16"/>
      <c r="AHH1051" s="16"/>
      <c r="AHI1051" s="16"/>
      <c r="AHJ1051" s="16"/>
      <c r="AHK1051" s="16"/>
      <c r="AHL1051" s="16"/>
      <c r="AHM1051" s="16"/>
      <c r="AHN1051" s="16"/>
      <c r="AHO1051" s="16"/>
      <c r="AHP1051" s="16"/>
      <c r="AHQ1051" s="16"/>
      <c r="AHR1051" s="16"/>
      <c r="AHS1051" s="16"/>
      <c r="AHT1051" s="16"/>
      <c r="AHU1051" s="16"/>
      <c r="AHV1051" s="16"/>
      <c r="AHW1051" s="16"/>
      <c r="AHX1051" s="16"/>
      <c r="AHY1051" s="16"/>
      <c r="AHZ1051" s="16"/>
      <c r="AIA1051" s="16"/>
      <c r="AIB1051" s="16"/>
      <c r="AIC1051" s="16"/>
      <c r="AID1051" s="16"/>
      <c r="AIE1051" s="16"/>
      <c r="AIF1051" s="16"/>
      <c r="AIG1051" s="16"/>
      <c r="AIH1051" s="16"/>
      <c r="AII1051" s="16"/>
      <c r="AIJ1051" s="16"/>
      <c r="AIK1051" s="16"/>
      <c r="AIL1051" s="16"/>
      <c r="AIM1051" s="16"/>
      <c r="AIN1051" s="16"/>
      <c r="AIO1051" s="16"/>
      <c r="AIP1051" s="16"/>
      <c r="AIQ1051" s="16"/>
      <c r="AIR1051" s="16"/>
      <c r="AIS1051" s="16"/>
      <c r="AIT1051" s="16"/>
      <c r="AIU1051" s="16"/>
      <c r="AIV1051" s="16"/>
      <c r="AIW1051" s="16"/>
      <c r="AIX1051" s="16"/>
      <c r="AIY1051" s="16"/>
      <c r="AIZ1051" s="16"/>
      <c r="AJA1051" s="16"/>
      <c r="AJB1051" s="16"/>
      <c r="AJC1051" s="16"/>
      <c r="AJD1051" s="16"/>
      <c r="AJE1051" s="16"/>
      <c r="AJF1051" s="16"/>
      <c r="AJG1051" s="16"/>
      <c r="AJH1051" s="16"/>
      <c r="AJI1051" s="16"/>
      <c r="AJJ1051" s="16"/>
      <c r="AJK1051" s="16"/>
      <c r="AJL1051" s="16"/>
      <c r="AJM1051" s="16"/>
      <c r="AJN1051" s="16"/>
      <c r="AJO1051" s="16"/>
      <c r="AJP1051" s="16"/>
      <c r="AJQ1051" s="16"/>
      <c r="AJR1051" s="16"/>
      <c r="AJS1051" s="16"/>
      <c r="AJT1051" s="16"/>
      <c r="AJU1051" s="16"/>
      <c r="AJV1051" s="16"/>
      <c r="AJW1051" s="16"/>
      <c r="AJX1051" s="16"/>
      <c r="AJY1051" s="16"/>
      <c r="AJZ1051" s="16"/>
      <c r="AKA1051" s="16"/>
      <c r="AKB1051" s="16"/>
      <c r="AKC1051" s="16"/>
      <c r="AKD1051" s="16"/>
      <c r="AKE1051" s="16"/>
      <c r="AKF1051" s="16"/>
      <c r="AKG1051" s="16"/>
      <c r="AKH1051" s="16"/>
      <c r="AKI1051" s="16"/>
      <c r="AKJ1051" s="16"/>
      <c r="AKK1051" s="16"/>
      <c r="AKL1051" s="16"/>
      <c r="AKM1051" s="16"/>
      <c r="AKN1051" s="16"/>
      <c r="AKO1051" s="16"/>
      <c r="AKP1051" s="16"/>
      <c r="AKQ1051" s="16"/>
      <c r="AKR1051" s="16"/>
      <c r="AKS1051" s="16"/>
      <c r="AKT1051" s="16"/>
      <c r="AKU1051" s="16"/>
      <c r="AKV1051" s="16"/>
      <c r="AKW1051" s="16"/>
      <c r="AKX1051" s="16"/>
      <c r="AKY1051" s="16"/>
      <c r="AKZ1051" s="16"/>
      <c r="ALA1051" s="16"/>
      <c r="ALB1051" s="16"/>
      <c r="ALC1051" s="16"/>
      <c r="ALD1051" s="16"/>
      <c r="ALE1051" s="16"/>
      <c r="ALF1051" s="16"/>
      <c r="ALG1051" s="16"/>
      <c r="ALH1051" s="16"/>
      <c r="ALI1051" s="16"/>
      <c r="ALJ1051" s="16"/>
      <c r="ALK1051" s="16"/>
      <c r="ALL1051" s="16"/>
      <c r="ALM1051" s="16"/>
      <c r="ALN1051" s="16"/>
      <c r="ALO1051" s="16"/>
      <c r="ALP1051" s="16"/>
      <c r="ALQ1051" s="16"/>
      <c r="ALR1051" s="16"/>
      <c r="ALS1051" s="16"/>
      <c r="ALT1051" s="16"/>
      <c r="ALU1051" s="16"/>
      <c r="ALV1051" s="16"/>
      <c r="ALW1051" s="16"/>
      <c r="ALX1051" s="16"/>
      <c r="ALY1051" s="16"/>
      <c r="ALZ1051" s="16"/>
      <c r="AMA1051" s="16"/>
      <c r="AMB1051" s="16"/>
      <c r="AMC1051" s="16"/>
      <c r="AMD1051" s="16"/>
      <c r="AME1051" s="16"/>
      <c r="AMF1051" s="16"/>
      <c r="AMG1051" s="16"/>
      <c r="AMH1051" s="16"/>
      <c r="AMI1051" s="16"/>
      <c r="AMJ1051" s="16"/>
      <c r="AMK1051" s="16"/>
      <c r="AML1051" s="16"/>
      <c r="AMM1051" s="16"/>
      <c r="AMN1051" s="16"/>
      <c r="AMO1051" s="16"/>
      <c r="AMP1051" s="16"/>
      <c r="AMQ1051" s="16"/>
      <c r="AMR1051" s="16"/>
      <c r="AMS1051" s="16"/>
      <c r="AMT1051" s="16"/>
      <c r="AMU1051" s="16"/>
      <c r="AMV1051" s="16"/>
      <c r="AMW1051" s="16"/>
      <c r="AMX1051" s="16"/>
      <c r="AMY1051" s="16"/>
      <c r="AMZ1051" s="16"/>
      <c r="ANA1051" s="16"/>
      <c r="ANB1051" s="16"/>
      <c r="ANC1051" s="16"/>
      <c r="AND1051" s="16"/>
      <c r="ANE1051" s="16"/>
      <c r="ANF1051" s="16"/>
      <c r="ANG1051" s="16"/>
      <c r="ANH1051" s="16"/>
      <c r="ANI1051" s="16"/>
      <c r="ANJ1051" s="16"/>
      <c r="ANK1051" s="16"/>
      <c r="ANL1051" s="16"/>
      <c r="ANM1051" s="16"/>
      <c r="ANN1051" s="16"/>
      <c r="ANO1051" s="16"/>
      <c r="ANP1051" s="16"/>
      <c r="ANQ1051" s="16"/>
      <c r="ANR1051" s="16"/>
      <c r="ANS1051" s="16"/>
      <c r="ANT1051" s="16"/>
      <c r="ANU1051" s="16"/>
      <c r="ANV1051" s="16"/>
      <c r="ANW1051" s="16"/>
      <c r="ANX1051" s="16"/>
      <c r="ANY1051" s="16"/>
      <c r="ANZ1051" s="16"/>
      <c r="AOA1051" s="16"/>
      <c r="AOB1051" s="16"/>
      <c r="AOC1051" s="16"/>
      <c r="AOD1051" s="16"/>
      <c r="AOE1051" s="16"/>
      <c r="AOF1051" s="16"/>
      <c r="AOG1051" s="16"/>
      <c r="AOH1051" s="16"/>
      <c r="AOI1051" s="16"/>
      <c r="AOJ1051" s="16"/>
      <c r="AOK1051" s="16"/>
      <c r="AOL1051" s="16"/>
      <c r="AOM1051" s="16"/>
      <c r="AON1051" s="16"/>
      <c r="AOO1051" s="16"/>
      <c r="AOP1051" s="16"/>
      <c r="AOQ1051" s="16"/>
      <c r="AOR1051" s="16"/>
      <c r="AOS1051" s="16"/>
      <c r="AOT1051" s="16"/>
      <c r="AOU1051" s="16"/>
      <c r="AOV1051" s="16"/>
      <c r="AOW1051" s="16"/>
      <c r="AOX1051" s="16"/>
      <c r="AOY1051" s="16"/>
      <c r="AOZ1051" s="16"/>
      <c r="APA1051" s="16"/>
      <c r="APB1051" s="16"/>
      <c r="APC1051" s="16"/>
      <c r="APD1051" s="16"/>
      <c r="APE1051" s="16"/>
      <c r="APF1051" s="16"/>
      <c r="APG1051" s="16"/>
      <c r="APH1051" s="16"/>
      <c r="API1051" s="16"/>
      <c r="APJ1051" s="16"/>
      <c r="APK1051" s="16"/>
      <c r="APL1051" s="16"/>
      <c r="APM1051" s="16"/>
      <c r="APN1051" s="16"/>
      <c r="APO1051" s="16"/>
      <c r="APP1051" s="16"/>
      <c r="APQ1051" s="16"/>
      <c r="APR1051" s="16"/>
      <c r="APS1051" s="16"/>
      <c r="APT1051" s="16"/>
      <c r="APU1051" s="16"/>
      <c r="APV1051" s="16"/>
      <c r="APW1051" s="16"/>
      <c r="APX1051" s="16"/>
      <c r="APY1051" s="16"/>
      <c r="APZ1051" s="16"/>
      <c r="AQA1051" s="16"/>
      <c r="AQB1051" s="16"/>
      <c r="AQC1051" s="16"/>
      <c r="AQD1051" s="16"/>
      <c r="AQE1051" s="16"/>
      <c r="AQF1051" s="16"/>
      <c r="AQG1051" s="16"/>
      <c r="AQH1051" s="16"/>
      <c r="AQI1051" s="16"/>
      <c r="AQJ1051" s="16"/>
      <c r="AQK1051" s="16"/>
      <c r="AQL1051" s="16"/>
      <c r="AQM1051" s="16"/>
      <c r="AQN1051" s="16"/>
      <c r="AQO1051" s="16"/>
      <c r="AQP1051" s="16"/>
      <c r="AQQ1051" s="16"/>
      <c r="AQR1051" s="16"/>
      <c r="AQS1051" s="16"/>
      <c r="AQT1051" s="16"/>
      <c r="AQU1051" s="16"/>
      <c r="AQV1051" s="16"/>
      <c r="AQW1051" s="16"/>
      <c r="AQX1051" s="16"/>
      <c r="AQY1051" s="16"/>
      <c r="AQZ1051" s="16"/>
      <c r="ARA1051" s="16"/>
      <c r="ARB1051" s="16"/>
      <c r="ARC1051" s="16"/>
      <c r="ARD1051" s="16"/>
      <c r="ARE1051" s="16"/>
      <c r="ARF1051" s="16"/>
      <c r="ARG1051" s="16"/>
      <c r="ARH1051" s="16"/>
      <c r="ARI1051" s="16"/>
      <c r="ARJ1051" s="16"/>
      <c r="ARK1051" s="16"/>
      <c r="ARL1051" s="16"/>
      <c r="ARM1051" s="16"/>
      <c r="ARN1051" s="16"/>
      <c r="ARO1051" s="16"/>
      <c r="ARP1051" s="16"/>
      <c r="ARQ1051" s="16"/>
      <c r="ARR1051" s="16"/>
      <c r="ARS1051" s="16"/>
      <c r="ART1051" s="16"/>
      <c r="ARU1051" s="16"/>
      <c r="ARV1051" s="16"/>
      <c r="ARW1051" s="16"/>
      <c r="ARX1051" s="16"/>
      <c r="ARY1051" s="16"/>
      <c r="ARZ1051" s="16"/>
      <c r="ASA1051" s="16"/>
      <c r="ASB1051" s="16"/>
      <c r="ASC1051" s="16"/>
      <c r="ASD1051" s="16"/>
      <c r="ASE1051" s="16"/>
      <c r="ASF1051" s="16"/>
      <c r="ASG1051" s="16"/>
      <c r="ASH1051" s="16"/>
      <c r="ASI1051" s="16"/>
      <c r="ASJ1051" s="16"/>
      <c r="ASK1051" s="16"/>
      <c r="ASL1051" s="16"/>
      <c r="ASM1051" s="16"/>
      <c r="ASN1051" s="16"/>
      <c r="ASO1051" s="16"/>
      <c r="ASP1051" s="16"/>
      <c r="ASQ1051" s="16"/>
      <c r="ASR1051" s="16"/>
      <c r="ASS1051" s="16"/>
      <c r="AST1051" s="16"/>
      <c r="ASU1051" s="16"/>
      <c r="ASV1051" s="16"/>
      <c r="ASW1051" s="16"/>
      <c r="ASX1051" s="16"/>
      <c r="ASY1051" s="16"/>
      <c r="ASZ1051" s="16"/>
      <c r="ATA1051" s="16"/>
      <c r="ATB1051" s="16"/>
      <c r="ATC1051" s="16"/>
      <c r="ATD1051" s="16"/>
      <c r="ATE1051" s="16"/>
      <c r="ATF1051" s="16"/>
      <c r="ATG1051" s="16"/>
      <c r="ATH1051" s="16"/>
      <c r="ATI1051" s="16"/>
      <c r="ATJ1051" s="16"/>
      <c r="ATK1051" s="16"/>
      <c r="ATL1051" s="16"/>
      <c r="ATM1051" s="16"/>
      <c r="ATN1051" s="16"/>
      <c r="ATO1051" s="16"/>
      <c r="ATP1051" s="16"/>
      <c r="ATQ1051" s="16"/>
      <c r="ATR1051" s="16"/>
      <c r="ATS1051" s="16"/>
      <c r="ATT1051" s="16"/>
      <c r="ATU1051" s="16"/>
      <c r="ATV1051" s="16"/>
      <c r="ATW1051" s="16"/>
      <c r="ATX1051" s="16"/>
      <c r="ATY1051" s="16"/>
      <c r="ATZ1051" s="16"/>
      <c r="AUA1051" s="16"/>
      <c r="AUB1051" s="16"/>
      <c r="AUC1051" s="16"/>
      <c r="AUD1051" s="16"/>
      <c r="AUE1051" s="16"/>
      <c r="AUF1051" s="16"/>
      <c r="AUG1051" s="16"/>
      <c r="AUH1051" s="16"/>
      <c r="AUI1051" s="16"/>
      <c r="AUJ1051" s="16"/>
      <c r="AUK1051" s="16"/>
      <c r="AUL1051" s="16"/>
      <c r="AUM1051" s="16"/>
      <c r="AUN1051" s="16"/>
      <c r="AUO1051" s="16"/>
      <c r="AUP1051" s="16"/>
      <c r="AUQ1051" s="16"/>
      <c r="AUR1051" s="16"/>
      <c r="AUS1051" s="16"/>
      <c r="AUT1051" s="16"/>
      <c r="AUU1051" s="16"/>
      <c r="AUV1051" s="16"/>
      <c r="AUW1051" s="16"/>
      <c r="AUX1051" s="16"/>
      <c r="AUY1051" s="16"/>
      <c r="AUZ1051" s="16"/>
      <c r="AVA1051" s="16"/>
      <c r="AVB1051" s="16"/>
      <c r="AVC1051" s="16"/>
      <c r="AVD1051" s="16"/>
      <c r="AVE1051" s="16"/>
      <c r="AVF1051" s="16"/>
      <c r="AVG1051" s="16"/>
      <c r="AVH1051" s="16"/>
      <c r="AVI1051" s="16"/>
      <c r="AVJ1051" s="16"/>
      <c r="AVK1051" s="16"/>
      <c r="AVL1051" s="16"/>
      <c r="AVM1051" s="16"/>
      <c r="AVN1051" s="16"/>
      <c r="AVO1051" s="16"/>
      <c r="AVP1051" s="16"/>
      <c r="AVQ1051" s="16"/>
      <c r="AVR1051" s="16"/>
      <c r="AVS1051" s="16"/>
      <c r="AVT1051" s="16"/>
      <c r="AVU1051" s="16"/>
      <c r="AVV1051" s="16"/>
      <c r="AVW1051" s="16"/>
      <c r="AVX1051" s="16"/>
      <c r="AVY1051" s="16"/>
      <c r="AVZ1051" s="16"/>
      <c r="AWA1051" s="16"/>
      <c r="AWB1051" s="16"/>
      <c r="AWC1051" s="16"/>
      <c r="AWD1051" s="16"/>
      <c r="AWE1051" s="16"/>
      <c r="AWF1051" s="16"/>
      <c r="AWG1051" s="16"/>
      <c r="AWH1051" s="16"/>
      <c r="AWI1051" s="16"/>
      <c r="AWJ1051" s="16"/>
      <c r="AWK1051" s="16"/>
      <c r="AWL1051" s="16"/>
      <c r="AWM1051" s="16"/>
      <c r="AWN1051" s="16"/>
      <c r="AWO1051" s="16"/>
      <c r="AWP1051" s="16"/>
      <c r="AWQ1051" s="16"/>
      <c r="AWR1051" s="16"/>
      <c r="AWS1051" s="16"/>
      <c r="AWT1051" s="16"/>
      <c r="AWU1051" s="16"/>
      <c r="AWV1051" s="16"/>
      <c r="AWW1051" s="16"/>
      <c r="AWX1051" s="16"/>
      <c r="AWY1051" s="16"/>
      <c r="AWZ1051" s="16"/>
      <c r="AXA1051" s="16"/>
      <c r="AXB1051" s="16"/>
      <c r="AXC1051" s="16"/>
      <c r="AXD1051" s="16"/>
      <c r="AXE1051" s="16"/>
      <c r="AXF1051" s="16"/>
      <c r="AXG1051" s="16"/>
      <c r="AXH1051" s="16"/>
      <c r="AXI1051" s="16"/>
      <c r="AXJ1051" s="16"/>
      <c r="AXK1051" s="16"/>
      <c r="AXL1051" s="16"/>
      <c r="AXM1051" s="16"/>
      <c r="AXN1051" s="16"/>
      <c r="AXO1051" s="16"/>
      <c r="AXP1051" s="16"/>
      <c r="AXQ1051" s="16"/>
      <c r="AXR1051" s="16"/>
      <c r="AXS1051" s="16"/>
      <c r="AXT1051" s="16"/>
      <c r="AXU1051" s="16"/>
      <c r="AXV1051" s="16"/>
      <c r="AXW1051" s="16"/>
      <c r="AXX1051" s="16"/>
      <c r="AXY1051" s="16"/>
      <c r="AXZ1051" s="16"/>
      <c r="AYA1051" s="16"/>
      <c r="AYB1051" s="16"/>
      <c r="AYC1051" s="16"/>
      <c r="AYD1051" s="16"/>
      <c r="AYE1051" s="16"/>
      <c r="AYF1051" s="16"/>
      <c r="AYG1051" s="16"/>
      <c r="AYH1051" s="16"/>
      <c r="AYI1051" s="16"/>
      <c r="AYJ1051" s="16"/>
      <c r="AYK1051" s="16"/>
      <c r="AYL1051" s="16"/>
      <c r="AYM1051" s="16"/>
      <c r="AYN1051" s="16"/>
      <c r="AYO1051" s="16"/>
      <c r="AYP1051" s="16"/>
      <c r="AYQ1051" s="16"/>
      <c r="AYR1051" s="16"/>
      <c r="AYS1051" s="16"/>
      <c r="AYT1051" s="16"/>
      <c r="AYU1051" s="16"/>
      <c r="AYV1051" s="16"/>
      <c r="AYW1051" s="16"/>
      <c r="AYX1051" s="16"/>
      <c r="AYY1051" s="16"/>
      <c r="AYZ1051" s="16"/>
      <c r="AZA1051" s="16"/>
      <c r="AZB1051" s="16"/>
      <c r="AZC1051" s="16"/>
      <c r="AZD1051" s="16"/>
      <c r="AZE1051" s="16"/>
      <c r="AZF1051" s="16"/>
      <c r="AZG1051" s="16"/>
      <c r="AZH1051" s="16"/>
      <c r="AZI1051" s="16"/>
      <c r="AZJ1051" s="16"/>
      <c r="AZK1051" s="16"/>
      <c r="AZL1051" s="16"/>
      <c r="AZM1051" s="16"/>
      <c r="AZN1051" s="16"/>
      <c r="AZO1051" s="16"/>
      <c r="AZP1051" s="16"/>
      <c r="AZQ1051" s="16"/>
      <c r="AZR1051" s="16"/>
      <c r="AZS1051" s="16"/>
      <c r="AZT1051" s="16"/>
      <c r="AZU1051" s="16"/>
      <c r="AZV1051" s="16"/>
      <c r="AZW1051" s="16"/>
      <c r="AZX1051" s="16"/>
      <c r="AZY1051" s="16"/>
      <c r="AZZ1051" s="16"/>
      <c r="BAA1051" s="16"/>
      <c r="BAB1051" s="16"/>
      <c r="BAC1051" s="16"/>
      <c r="BAD1051" s="16"/>
      <c r="BAE1051" s="16"/>
      <c r="BAF1051" s="16"/>
      <c r="BAG1051" s="16"/>
      <c r="BAH1051" s="16"/>
      <c r="BAI1051" s="16"/>
      <c r="BAJ1051" s="16"/>
      <c r="BAK1051" s="16"/>
      <c r="BAL1051" s="16"/>
      <c r="BAM1051" s="16"/>
      <c r="BAN1051" s="16"/>
      <c r="BAO1051" s="16"/>
      <c r="BAP1051" s="16"/>
      <c r="BAQ1051" s="16"/>
      <c r="BAR1051" s="16"/>
      <c r="BAS1051" s="16"/>
      <c r="BAT1051" s="16"/>
      <c r="BAU1051" s="16"/>
      <c r="BAV1051" s="16"/>
      <c r="BAW1051" s="16"/>
      <c r="BAX1051" s="16"/>
      <c r="BAY1051" s="16"/>
      <c r="BAZ1051" s="16"/>
      <c r="BBA1051" s="16"/>
      <c r="BBB1051" s="16"/>
      <c r="BBC1051" s="16"/>
      <c r="BBD1051" s="16"/>
      <c r="BBE1051" s="16"/>
      <c r="BBF1051" s="16"/>
      <c r="BBG1051" s="16"/>
      <c r="BBH1051" s="16"/>
      <c r="BBI1051" s="16"/>
      <c r="BBJ1051" s="16"/>
      <c r="BBK1051" s="16"/>
      <c r="BBL1051" s="16"/>
      <c r="BBM1051" s="16"/>
      <c r="BBN1051" s="16"/>
      <c r="BBO1051" s="16"/>
      <c r="BBP1051" s="16"/>
      <c r="BBQ1051" s="16"/>
      <c r="BBR1051" s="16"/>
      <c r="BBS1051" s="16"/>
      <c r="BBT1051" s="16"/>
      <c r="BBU1051" s="16"/>
      <c r="BBV1051" s="16"/>
      <c r="BBW1051" s="16"/>
      <c r="BBX1051" s="16"/>
      <c r="BBY1051" s="16"/>
      <c r="BBZ1051" s="16"/>
      <c r="BCA1051" s="16"/>
      <c r="BCB1051" s="16"/>
      <c r="BCC1051" s="16"/>
      <c r="BCD1051" s="16"/>
      <c r="BCE1051" s="16"/>
      <c r="BCF1051" s="16"/>
      <c r="BCG1051" s="16"/>
      <c r="BCH1051" s="16"/>
      <c r="BCI1051" s="16"/>
      <c r="BCJ1051" s="16"/>
      <c r="BCK1051" s="16"/>
      <c r="BCL1051" s="16"/>
      <c r="BCM1051" s="16"/>
      <c r="BCN1051" s="16"/>
      <c r="BCO1051" s="16"/>
      <c r="BCP1051" s="16"/>
      <c r="BCQ1051" s="16"/>
      <c r="BCR1051" s="16"/>
      <c r="BCS1051" s="16"/>
      <c r="BCT1051" s="16"/>
      <c r="BCU1051" s="16"/>
      <c r="BCV1051" s="16"/>
      <c r="BCW1051" s="16"/>
      <c r="BCX1051" s="16"/>
      <c r="BCY1051" s="16"/>
      <c r="BCZ1051" s="16"/>
      <c r="BDA1051" s="16"/>
      <c r="BDB1051" s="16"/>
      <c r="BDC1051" s="16"/>
      <c r="BDD1051" s="16"/>
      <c r="BDE1051" s="16"/>
      <c r="BDF1051" s="16"/>
      <c r="BDG1051" s="16"/>
      <c r="BDH1051" s="16"/>
      <c r="BDI1051" s="16"/>
      <c r="BDJ1051" s="16"/>
      <c r="BDK1051" s="16"/>
      <c r="BDL1051" s="16"/>
      <c r="BDM1051" s="16"/>
      <c r="BDN1051" s="16"/>
      <c r="BDO1051" s="16"/>
      <c r="BDP1051" s="16"/>
      <c r="BDQ1051" s="16"/>
      <c r="BDR1051" s="16"/>
      <c r="BDS1051" s="16"/>
      <c r="BDT1051" s="16"/>
      <c r="BDU1051" s="16"/>
      <c r="BDV1051" s="16"/>
      <c r="BDW1051" s="16"/>
      <c r="BDX1051" s="16"/>
      <c r="BDY1051" s="16"/>
      <c r="BDZ1051" s="16"/>
      <c r="BEA1051" s="16"/>
      <c r="BEB1051" s="16"/>
      <c r="BEC1051" s="16"/>
      <c r="BED1051" s="16"/>
      <c r="BEE1051" s="16"/>
      <c r="BEF1051" s="16"/>
      <c r="BEG1051" s="16"/>
      <c r="BEH1051" s="16"/>
      <c r="BEI1051" s="16"/>
      <c r="BEJ1051" s="16"/>
      <c r="BEK1051" s="16"/>
      <c r="BEL1051" s="16"/>
      <c r="BEM1051" s="16"/>
      <c r="BEN1051" s="16"/>
      <c r="BEO1051" s="16"/>
      <c r="BEP1051" s="16"/>
      <c r="BEQ1051" s="16"/>
      <c r="BER1051" s="16"/>
      <c r="BES1051" s="16"/>
      <c r="BET1051" s="16"/>
      <c r="BEU1051" s="16"/>
      <c r="BEV1051" s="16"/>
      <c r="BEW1051" s="16"/>
      <c r="BEX1051" s="16"/>
      <c r="BEY1051" s="16"/>
      <c r="BEZ1051" s="16"/>
      <c r="BFA1051" s="16"/>
      <c r="BFB1051" s="16"/>
      <c r="BFC1051" s="16"/>
      <c r="BFD1051" s="16"/>
      <c r="BFE1051" s="16"/>
      <c r="BFF1051" s="16"/>
      <c r="BFG1051" s="16"/>
      <c r="BFH1051" s="16"/>
      <c r="BFI1051" s="16"/>
      <c r="BFJ1051" s="16"/>
      <c r="BFK1051" s="16"/>
      <c r="BFL1051" s="16"/>
      <c r="BFM1051" s="16"/>
      <c r="BFN1051" s="16"/>
      <c r="BFO1051" s="16"/>
      <c r="BFP1051" s="16"/>
      <c r="BFQ1051" s="16"/>
      <c r="BFR1051" s="16"/>
      <c r="BFS1051" s="16"/>
      <c r="BFT1051" s="16"/>
      <c r="BFU1051" s="16"/>
      <c r="BFV1051" s="16"/>
      <c r="BFW1051" s="16"/>
      <c r="BFX1051" s="16"/>
      <c r="BFY1051" s="16"/>
      <c r="BFZ1051" s="16"/>
      <c r="BGA1051" s="16"/>
      <c r="BGB1051" s="16"/>
      <c r="BGC1051" s="16"/>
      <c r="BGD1051" s="16"/>
      <c r="BGE1051" s="16"/>
      <c r="BGF1051" s="16"/>
      <c r="BGG1051" s="16"/>
      <c r="BGH1051" s="16"/>
      <c r="BGI1051" s="16"/>
      <c r="BGJ1051" s="16"/>
      <c r="BGK1051" s="16"/>
      <c r="BGL1051" s="16"/>
      <c r="BGM1051" s="16"/>
      <c r="BGN1051" s="16"/>
      <c r="BGO1051" s="16"/>
      <c r="BGP1051" s="16"/>
      <c r="BGQ1051" s="16"/>
      <c r="BGR1051" s="16"/>
      <c r="BGS1051" s="16"/>
      <c r="BGT1051" s="16"/>
      <c r="BGU1051" s="16"/>
      <c r="BGV1051" s="16"/>
      <c r="BGW1051" s="16"/>
      <c r="BGX1051" s="16"/>
      <c r="BGY1051" s="16"/>
      <c r="BGZ1051" s="16"/>
      <c r="BHA1051" s="16"/>
      <c r="BHB1051" s="16"/>
      <c r="BHC1051" s="16"/>
      <c r="BHD1051" s="16"/>
      <c r="BHE1051" s="16"/>
      <c r="BHF1051" s="16"/>
      <c r="BHG1051" s="16"/>
      <c r="BHH1051" s="16"/>
      <c r="BHI1051" s="16"/>
      <c r="BHJ1051" s="16"/>
      <c r="BHK1051" s="16"/>
      <c r="BHL1051" s="16"/>
      <c r="BHM1051" s="16"/>
      <c r="BHN1051" s="16"/>
      <c r="BHO1051" s="16"/>
      <c r="BHP1051" s="16"/>
      <c r="BHQ1051" s="16"/>
      <c r="BHR1051" s="16"/>
      <c r="BHS1051" s="16"/>
      <c r="BHT1051" s="16"/>
      <c r="BHU1051" s="16"/>
      <c r="BHV1051" s="16"/>
      <c r="BHW1051" s="16"/>
      <c r="BHX1051" s="16"/>
      <c r="BHY1051" s="16"/>
      <c r="BHZ1051" s="16"/>
      <c r="BIA1051" s="16"/>
      <c r="BIB1051" s="16"/>
      <c r="BIC1051" s="16"/>
      <c r="BID1051" s="16"/>
      <c r="BIE1051" s="16"/>
      <c r="BIF1051" s="16"/>
      <c r="BIG1051" s="16"/>
      <c r="BIH1051" s="16"/>
      <c r="BII1051" s="16"/>
      <c r="BIJ1051" s="16"/>
      <c r="BIK1051" s="16"/>
      <c r="BIL1051" s="16"/>
      <c r="BIM1051" s="16"/>
      <c r="BIN1051" s="16"/>
      <c r="BIO1051" s="16"/>
      <c r="BIP1051" s="16"/>
      <c r="BIQ1051" s="16"/>
      <c r="BIR1051" s="16"/>
      <c r="BIS1051" s="16"/>
      <c r="BIT1051" s="16"/>
      <c r="BIU1051" s="16"/>
      <c r="BIV1051" s="16"/>
      <c r="BIW1051" s="16"/>
      <c r="BIX1051" s="16"/>
      <c r="BIY1051" s="16"/>
      <c r="BIZ1051" s="16"/>
      <c r="BJA1051" s="16"/>
      <c r="BJB1051" s="16"/>
      <c r="BJC1051" s="16"/>
      <c r="BJD1051" s="16"/>
      <c r="BJE1051" s="16"/>
      <c r="BJF1051" s="16"/>
      <c r="BJG1051" s="16"/>
      <c r="BJH1051" s="16"/>
      <c r="BJI1051" s="16"/>
      <c r="BJJ1051" s="16"/>
      <c r="BJK1051" s="16"/>
      <c r="BJL1051" s="16"/>
      <c r="BJM1051" s="16"/>
      <c r="BJN1051" s="16"/>
      <c r="BJO1051" s="16"/>
      <c r="BJP1051" s="16"/>
      <c r="BJQ1051" s="16"/>
      <c r="BJR1051" s="16"/>
      <c r="BJS1051" s="16"/>
      <c r="BJT1051" s="16"/>
      <c r="BJU1051" s="16"/>
      <c r="BJV1051" s="16"/>
      <c r="BJW1051" s="16"/>
      <c r="BJX1051" s="16"/>
      <c r="BJY1051" s="16"/>
      <c r="BJZ1051" s="16"/>
      <c r="BKA1051" s="16"/>
      <c r="BKB1051" s="16"/>
      <c r="BKC1051" s="16"/>
      <c r="BKD1051" s="16"/>
      <c r="BKE1051" s="16"/>
      <c r="BKF1051" s="16"/>
      <c r="BKG1051" s="16"/>
      <c r="BKH1051" s="16"/>
      <c r="BKI1051" s="16"/>
      <c r="BKJ1051" s="16"/>
      <c r="BKK1051" s="16"/>
      <c r="BKL1051" s="16"/>
      <c r="BKM1051" s="16"/>
      <c r="BKN1051" s="16"/>
      <c r="BKO1051" s="16"/>
      <c r="BKP1051" s="16"/>
      <c r="BKQ1051" s="16"/>
      <c r="BKR1051" s="16"/>
      <c r="BKS1051" s="16"/>
      <c r="BKT1051" s="16"/>
      <c r="BKU1051" s="16"/>
      <c r="BKV1051" s="16"/>
      <c r="BKW1051" s="16"/>
      <c r="BKX1051" s="16"/>
      <c r="BKY1051" s="16"/>
      <c r="BKZ1051" s="16"/>
      <c r="BLA1051" s="16"/>
      <c r="BLB1051" s="16"/>
      <c r="BLC1051" s="16"/>
      <c r="BLD1051" s="16"/>
      <c r="BLE1051" s="16"/>
      <c r="BLF1051" s="16"/>
      <c r="BLG1051" s="16"/>
      <c r="BLH1051" s="16"/>
      <c r="BLI1051" s="16"/>
      <c r="BLJ1051" s="16"/>
      <c r="BLK1051" s="16"/>
      <c r="BLL1051" s="16"/>
      <c r="BLM1051" s="16"/>
      <c r="BLN1051" s="16"/>
      <c r="BLO1051" s="16"/>
      <c r="BLP1051" s="16"/>
      <c r="BLQ1051" s="16"/>
      <c r="BLR1051" s="16"/>
      <c r="BLS1051" s="16"/>
      <c r="BLT1051" s="16"/>
      <c r="BLU1051" s="16"/>
      <c r="BLV1051" s="16"/>
      <c r="BLW1051" s="16"/>
      <c r="BLX1051" s="16"/>
      <c r="BLY1051" s="16"/>
      <c r="BLZ1051" s="16"/>
      <c r="BMA1051" s="16"/>
      <c r="BMB1051" s="16"/>
      <c r="BMC1051" s="16"/>
      <c r="BMD1051" s="16"/>
      <c r="BME1051" s="16"/>
      <c r="BMF1051" s="16"/>
      <c r="BMG1051" s="16"/>
      <c r="BMH1051" s="16"/>
      <c r="BMI1051" s="16"/>
      <c r="BMJ1051" s="16"/>
      <c r="BMK1051" s="16"/>
      <c r="BML1051" s="16"/>
      <c r="BMM1051" s="16"/>
      <c r="BMN1051" s="16"/>
      <c r="BMO1051" s="16"/>
      <c r="BMP1051" s="16"/>
      <c r="BMQ1051" s="16"/>
      <c r="BMR1051" s="16"/>
    </row>
    <row r="1052" spans="1:1708" customFormat="1">
      <c r="A1052" s="568" t="s">
        <v>2691</v>
      </c>
      <c r="B1052" s="569"/>
      <c r="C1052" s="568" t="s">
        <v>2691</v>
      </c>
      <c r="D1052" s="568"/>
      <c r="E1052" s="570" t="s">
        <v>775</v>
      </c>
      <c r="F1052" s="571" t="s">
        <v>776</v>
      </c>
      <c r="G1052" s="571" t="s">
        <v>184</v>
      </c>
      <c r="H1052" s="571"/>
      <c r="I1052" s="571">
        <v>4</v>
      </c>
      <c r="J1052" s="571"/>
      <c r="K1052" s="571">
        <v>58.839970307000002</v>
      </c>
      <c r="L1052" s="571">
        <v>24.814551421000001</v>
      </c>
      <c r="M1052" s="572" t="s">
        <v>316</v>
      </c>
      <c r="N1052" s="572"/>
      <c r="O1052" s="571" t="s">
        <v>2688</v>
      </c>
      <c r="P1052" s="571" t="s">
        <v>316</v>
      </c>
      <c r="Q1052" s="571"/>
      <c r="R1052" s="1025">
        <v>992</v>
      </c>
      <c r="S1052" s="1025">
        <v>992</v>
      </c>
      <c r="T1052" s="297"/>
      <c r="U1052" s="931"/>
      <c r="W1052" s="16"/>
      <c r="X1052" s="16"/>
      <c r="Y1052" s="16"/>
      <c r="Z1052" s="16"/>
      <c r="AA1052" s="16"/>
      <c r="AB1052" s="16"/>
      <c r="AC1052" s="16"/>
      <c r="AD1052" s="16"/>
      <c r="AE1052" s="16"/>
      <c r="AF1052" s="16"/>
      <c r="AG1052" s="16"/>
      <c r="AH1052" s="16"/>
      <c r="AI1052" s="16"/>
      <c r="AJ1052" s="16"/>
      <c r="AK1052" s="16"/>
      <c r="AL1052" s="16"/>
      <c r="AM1052" s="16"/>
      <c r="AN1052" s="16"/>
      <c r="AO1052" s="16"/>
      <c r="AP1052" s="16"/>
      <c r="AQ1052" s="16"/>
      <c r="AR1052" s="16"/>
      <c r="AS1052" s="16"/>
      <c r="AT1052" s="16"/>
      <c r="AU1052" s="16"/>
      <c r="AV1052" s="16"/>
      <c r="AW1052" s="16"/>
      <c r="AX1052" s="16"/>
      <c r="AY1052" s="16"/>
      <c r="AZ1052" s="16"/>
      <c r="BA1052" s="16"/>
      <c r="BB1052" s="16"/>
      <c r="BC1052" s="16"/>
      <c r="BD1052" s="16"/>
      <c r="BE1052" s="16"/>
      <c r="BF1052" s="16"/>
      <c r="BG1052" s="16"/>
      <c r="BH1052" s="16"/>
      <c r="BI1052" s="16"/>
      <c r="BJ1052" s="16"/>
      <c r="BK1052" s="16"/>
      <c r="BL1052" s="16"/>
      <c r="BM1052" s="16"/>
      <c r="BN1052" s="16"/>
      <c r="BO1052" s="16"/>
      <c r="BP1052" s="16"/>
      <c r="BQ1052" s="16"/>
      <c r="BR1052" s="16"/>
      <c r="BS1052" s="16"/>
      <c r="BT1052" s="16"/>
      <c r="BU1052" s="16"/>
      <c r="BV1052" s="16"/>
      <c r="BW1052" s="16"/>
      <c r="BX1052" s="16"/>
      <c r="BY1052" s="16"/>
      <c r="BZ1052" s="16"/>
      <c r="CA1052" s="16"/>
      <c r="CB1052" s="16"/>
      <c r="CC1052" s="16"/>
      <c r="CD1052" s="16"/>
      <c r="CE1052" s="16"/>
      <c r="CF1052" s="16"/>
      <c r="CG1052" s="16"/>
      <c r="CH1052" s="16"/>
      <c r="CI1052" s="16"/>
      <c r="CJ1052" s="16"/>
      <c r="CK1052" s="16"/>
      <c r="CL1052" s="16"/>
      <c r="CM1052" s="16"/>
      <c r="CN1052" s="16"/>
      <c r="CO1052" s="16"/>
      <c r="CP1052" s="16"/>
      <c r="CQ1052" s="16"/>
      <c r="CR1052" s="16"/>
      <c r="CS1052" s="16"/>
      <c r="CT1052" s="16"/>
      <c r="CU1052" s="16"/>
      <c r="CV1052" s="16"/>
      <c r="CW1052" s="16"/>
      <c r="CX1052" s="16"/>
      <c r="CY1052" s="16"/>
      <c r="CZ1052" s="16"/>
      <c r="DA1052" s="16"/>
      <c r="DB1052" s="16"/>
      <c r="DC1052" s="16"/>
      <c r="DD1052" s="16"/>
      <c r="DE1052" s="16"/>
      <c r="DF1052" s="16"/>
      <c r="DG1052" s="16"/>
      <c r="DH1052" s="16"/>
      <c r="DI1052" s="16"/>
      <c r="DJ1052" s="16"/>
      <c r="DK1052" s="16"/>
      <c r="DL1052" s="16"/>
      <c r="DM1052" s="16"/>
      <c r="DN1052" s="16"/>
      <c r="DO1052" s="16"/>
      <c r="DP1052" s="16"/>
      <c r="DQ1052" s="16"/>
      <c r="DR1052" s="16"/>
      <c r="DS1052" s="16"/>
      <c r="DT1052" s="16"/>
      <c r="DU1052" s="16"/>
      <c r="DV1052" s="16"/>
      <c r="DW1052" s="16"/>
      <c r="DX1052" s="16"/>
      <c r="DY1052" s="16"/>
      <c r="DZ1052" s="16"/>
      <c r="EA1052" s="16"/>
      <c r="EB1052" s="16"/>
      <c r="EC1052" s="16"/>
      <c r="ED1052" s="16"/>
      <c r="EE1052" s="16"/>
      <c r="EF1052" s="16"/>
      <c r="EG1052" s="16"/>
      <c r="EH1052" s="16"/>
      <c r="EI1052" s="16"/>
      <c r="EJ1052" s="16"/>
      <c r="EK1052" s="16"/>
      <c r="EL1052" s="16"/>
      <c r="EM1052" s="16"/>
      <c r="EN1052" s="16"/>
      <c r="EO1052" s="16"/>
      <c r="EP1052" s="16"/>
      <c r="EQ1052" s="16"/>
      <c r="ER1052" s="16"/>
      <c r="ES1052" s="16"/>
      <c r="ET1052" s="16"/>
      <c r="EU1052" s="16"/>
      <c r="EV1052" s="16"/>
      <c r="EW1052" s="16"/>
      <c r="EX1052" s="16"/>
      <c r="EY1052" s="16"/>
      <c r="EZ1052" s="16"/>
      <c r="FA1052" s="16"/>
      <c r="FB1052" s="16"/>
      <c r="FC1052" s="16"/>
      <c r="FD1052" s="16"/>
      <c r="FE1052" s="16"/>
      <c r="FF1052" s="16"/>
      <c r="FG1052" s="16"/>
      <c r="FH1052" s="16"/>
      <c r="FI1052" s="16"/>
      <c r="FJ1052" s="16"/>
      <c r="FK1052" s="16"/>
      <c r="FL1052" s="16"/>
      <c r="FM1052" s="16"/>
      <c r="FN1052" s="16"/>
      <c r="FO1052" s="16"/>
      <c r="FP1052" s="16"/>
      <c r="FQ1052" s="16"/>
      <c r="FR1052" s="16"/>
      <c r="FS1052" s="16"/>
      <c r="FT1052" s="16"/>
      <c r="FU1052" s="16"/>
      <c r="FV1052" s="16"/>
      <c r="FW1052" s="16"/>
      <c r="FX1052" s="16"/>
      <c r="FY1052" s="16"/>
      <c r="FZ1052" s="16"/>
      <c r="GA1052" s="16"/>
      <c r="GB1052" s="16"/>
      <c r="GC1052" s="16"/>
      <c r="GD1052" s="16"/>
      <c r="GE1052" s="16"/>
      <c r="GF1052" s="16"/>
      <c r="GG1052" s="16"/>
      <c r="GH1052" s="16"/>
      <c r="GI1052" s="16"/>
      <c r="GJ1052" s="16"/>
      <c r="GK1052" s="16"/>
      <c r="GL1052" s="16"/>
      <c r="GM1052" s="16"/>
      <c r="GN1052" s="16"/>
      <c r="GO1052" s="16"/>
      <c r="GP1052" s="16"/>
      <c r="GQ1052" s="16"/>
      <c r="GR1052" s="16"/>
      <c r="GS1052" s="16"/>
      <c r="GT1052" s="16"/>
      <c r="GU1052" s="16"/>
      <c r="GV1052" s="16"/>
      <c r="GW1052" s="16"/>
      <c r="GX1052" s="16"/>
      <c r="GY1052" s="16"/>
      <c r="GZ1052" s="16"/>
      <c r="HA1052" s="16"/>
      <c r="HB1052" s="16"/>
      <c r="HC1052" s="16"/>
      <c r="HD1052" s="16"/>
      <c r="HE1052" s="16"/>
      <c r="HF1052" s="16"/>
      <c r="HG1052" s="16"/>
      <c r="HH1052" s="16"/>
      <c r="HI1052" s="16"/>
      <c r="HJ1052" s="16"/>
      <c r="HK1052" s="16"/>
      <c r="HL1052" s="16"/>
      <c r="HM1052" s="16"/>
      <c r="HN1052" s="16"/>
      <c r="HO1052" s="16"/>
      <c r="HP1052" s="16"/>
      <c r="HQ1052" s="16"/>
      <c r="HR1052" s="16"/>
      <c r="HS1052" s="16"/>
      <c r="HT1052" s="16"/>
      <c r="HU1052" s="16"/>
      <c r="HV1052" s="16"/>
      <c r="HW1052" s="16"/>
      <c r="HX1052" s="16"/>
      <c r="HY1052" s="16"/>
      <c r="HZ1052" s="16"/>
      <c r="IA1052" s="16"/>
      <c r="IB1052" s="16"/>
      <c r="IC1052" s="16"/>
      <c r="ID1052" s="16"/>
      <c r="IE1052" s="16"/>
      <c r="IF1052" s="16"/>
      <c r="IG1052" s="16"/>
      <c r="IH1052" s="16"/>
      <c r="II1052" s="16"/>
      <c r="IJ1052" s="16"/>
      <c r="IK1052" s="16"/>
      <c r="IL1052" s="16"/>
      <c r="IM1052" s="16"/>
      <c r="IN1052" s="16"/>
      <c r="IO1052" s="16"/>
      <c r="IP1052" s="16"/>
      <c r="IQ1052" s="16"/>
      <c r="IR1052" s="16"/>
      <c r="IS1052" s="16"/>
      <c r="IT1052" s="16"/>
      <c r="IU1052" s="16"/>
      <c r="IV1052" s="16"/>
      <c r="IW1052" s="16"/>
      <c r="IX1052" s="16"/>
      <c r="IY1052" s="16"/>
      <c r="IZ1052" s="16"/>
      <c r="JA1052" s="16"/>
      <c r="JB1052" s="16"/>
      <c r="JC1052" s="16"/>
      <c r="JD1052" s="16"/>
      <c r="JE1052" s="16"/>
      <c r="JF1052" s="16"/>
      <c r="JG1052" s="16"/>
      <c r="JH1052" s="16"/>
      <c r="JI1052" s="16"/>
      <c r="JJ1052" s="16"/>
      <c r="JK1052" s="16"/>
      <c r="JL1052" s="16"/>
      <c r="JM1052" s="16"/>
      <c r="JN1052" s="16"/>
      <c r="JO1052" s="16"/>
      <c r="JP1052" s="16"/>
      <c r="JQ1052" s="16"/>
      <c r="JR1052" s="16"/>
      <c r="JS1052" s="16"/>
      <c r="JT1052" s="16"/>
      <c r="JU1052" s="16"/>
      <c r="JV1052" s="16"/>
      <c r="JW1052" s="16"/>
      <c r="JX1052" s="16"/>
      <c r="JY1052" s="16"/>
      <c r="JZ1052" s="16"/>
      <c r="KA1052" s="16"/>
      <c r="KB1052" s="16"/>
      <c r="KC1052" s="16"/>
      <c r="KD1052" s="16"/>
      <c r="KE1052" s="16"/>
      <c r="KF1052" s="16"/>
      <c r="KG1052" s="16"/>
      <c r="KH1052" s="16"/>
      <c r="KI1052" s="16"/>
      <c r="KJ1052" s="16"/>
      <c r="KK1052" s="16"/>
      <c r="KL1052" s="16"/>
      <c r="KM1052" s="16"/>
      <c r="KN1052" s="16"/>
      <c r="KO1052" s="16"/>
      <c r="KP1052" s="16"/>
      <c r="KQ1052" s="16"/>
      <c r="KR1052" s="16"/>
      <c r="KS1052" s="16"/>
      <c r="KT1052" s="16"/>
      <c r="KU1052" s="16"/>
      <c r="KV1052" s="16"/>
      <c r="KW1052" s="16"/>
      <c r="KX1052" s="16"/>
      <c r="KY1052" s="16"/>
      <c r="KZ1052" s="16"/>
      <c r="LA1052" s="16"/>
      <c r="LB1052" s="16"/>
      <c r="LC1052" s="16"/>
      <c r="LD1052" s="16"/>
      <c r="LE1052" s="16"/>
      <c r="LF1052" s="16"/>
      <c r="LG1052" s="16"/>
      <c r="LH1052" s="16"/>
      <c r="LI1052" s="16"/>
      <c r="LJ1052" s="16"/>
      <c r="LK1052" s="16"/>
      <c r="LL1052" s="16"/>
      <c r="LM1052" s="16"/>
      <c r="LN1052" s="16"/>
      <c r="LO1052" s="16"/>
      <c r="LP1052" s="16"/>
      <c r="LQ1052" s="16"/>
      <c r="LR1052" s="16"/>
      <c r="LS1052" s="16"/>
      <c r="LT1052" s="16"/>
      <c r="LU1052" s="16"/>
      <c r="LV1052" s="16"/>
      <c r="LW1052" s="16"/>
      <c r="LX1052" s="16"/>
      <c r="LY1052" s="16"/>
      <c r="LZ1052" s="16"/>
      <c r="MA1052" s="16"/>
      <c r="MB1052" s="16"/>
      <c r="MC1052" s="16"/>
      <c r="MD1052" s="16"/>
      <c r="ME1052" s="16"/>
      <c r="MF1052" s="16"/>
      <c r="MG1052" s="16"/>
      <c r="MH1052" s="16"/>
      <c r="MI1052" s="16"/>
      <c r="MJ1052" s="16"/>
      <c r="MK1052" s="16"/>
      <c r="ML1052" s="16"/>
      <c r="MM1052" s="16"/>
      <c r="MN1052" s="16"/>
      <c r="MO1052" s="16"/>
      <c r="MP1052" s="16"/>
      <c r="MQ1052" s="16"/>
      <c r="MR1052" s="16"/>
      <c r="MS1052" s="16"/>
      <c r="MT1052" s="16"/>
      <c r="MU1052" s="16"/>
      <c r="MV1052" s="16"/>
      <c r="MW1052" s="16"/>
      <c r="MX1052" s="16"/>
      <c r="MY1052" s="16"/>
      <c r="MZ1052" s="16"/>
      <c r="NA1052" s="16"/>
      <c r="NB1052" s="16"/>
      <c r="NC1052" s="16"/>
      <c r="ND1052" s="16"/>
      <c r="NE1052" s="16"/>
      <c r="NF1052" s="16"/>
      <c r="NG1052" s="16"/>
      <c r="NH1052" s="16"/>
      <c r="NI1052" s="16"/>
      <c r="NJ1052" s="16"/>
      <c r="NK1052" s="16"/>
      <c r="NL1052" s="16"/>
      <c r="NM1052" s="16"/>
      <c r="NN1052" s="16"/>
      <c r="NO1052" s="16"/>
      <c r="NP1052" s="16"/>
      <c r="NQ1052" s="16"/>
      <c r="NR1052" s="16"/>
      <c r="NS1052" s="16"/>
      <c r="NT1052" s="16"/>
      <c r="NU1052" s="16"/>
      <c r="NV1052" s="16"/>
      <c r="NW1052" s="16"/>
      <c r="NX1052" s="16"/>
      <c r="NY1052" s="16"/>
      <c r="NZ1052" s="16"/>
      <c r="OA1052" s="16"/>
      <c r="OB1052" s="16"/>
      <c r="OC1052" s="16"/>
      <c r="OD1052" s="16"/>
      <c r="OE1052" s="16"/>
      <c r="OF1052" s="16"/>
      <c r="OG1052" s="16"/>
      <c r="OH1052" s="16"/>
      <c r="OI1052" s="16"/>
      <c r="OJ1052" s="16"/>
      <c r="OK1052" s="16"/>
      <c r="OL1052" s="16"/>
      <c r="OM1052" s="16"/>
      <c r="ON1052" s="16"/>
      <c r="OO1052" s="16"/>
      <c r="OP1052" s="16"/>
      <c r="OQ1052" s="16"/>
      <c r="OR1052" s="16"/>
      <c r="OS1052" s="16"/>
      <c r="OT1052" s="16"/>
      <c r="OU1052" s="16"/>
      <c r="OV1052" s="16"/>
      <c r="OW1052" s="16"/>
      <c r="OX1052" s="16"/>
      <c r="OY1052" s="16"/>
      <c r="OZ1052" s="16"/>
      <c r="PA1052" s="16"/>
      <c r="PB1052" s="16"/>
      <c r="PC1052" s="16"/>
      <c r="PD1052" s="16"/>
      <c r="PE1052" s="16"/>
      <c r="PF1052" s="16"/>
      <c r="PG1052" s="16"/>
      <c r="PH1052" s="16"/>
      <c r="PI1052" s="16"/>
      <c r="PJ1052" s="16"/>
      <c r="PK1052" s="16"/>
      <c r="PL1052" s="16"/>
      <c r="PM1052" s="16"/>
      <c r="PN1052" s="16"/>
      <c r="PO1052" s="16"/>
      <c r="PP1052" s="16"/>
      <c r="PQ1052" s="16"/>
      <c r="PR1052" s="16"/>
      <c r="PS1052" s="16"/>
      <c r="PT1052" s="16"/>
      <c r="PU1052" s="16"/>
      <c r="PV1052" s="16"/>
      <c r="PW1052" s="16"/>
      <c r="PX1052" s="16"/>
      <c r="PY1052" s="16"/>
      <c r="PZ1052" s="16"/>
      <c r="QA1052" s="16"/>
      <c r="QB1052" s="16"/>
      <c r="QC1052" s="16"/>
      <c r="QD1052" s="16"/>
      <c r="QE1052" s="16"/>
      <c r="QF1052" s="16"/>
      <c r="QG1052" s="16"/>
      <c r="QH1052" s="16"/>
      <c r="QI1052" s="16"/>
      <c r="QJ1052" s="16"/>
      <c r="QK1052" s="16"/>
      <c r="QL1052" s="16"/>
      <c r="QM1052" s="16"/>
      <c r="QN1052" s="16"/>
      <c r="QO1052" s="16"/>
      <c r="QP1052" s="16"/>
      <c r="QQ1052" s="16"/>
      <c r="QR1052" s="16"/>
      <c r="QS1052" s="16"/>
      <c r="QT1052" s="16"/>
      <c r="QU1052" s="16"/>
      <c r="QV1052" s="16"/>
      <c r="QW1052" s="16"/>
      <c r="QX1052" s="16"/>
      <c r="QY1052" s="16"/>
      <c r="QZ1052" s="16"/>
      <c r="RA1052" s="16"/>
      <c r="RB1052" s="16"/>
      <c r="RC1052" s="16"/>
      <c r="RD1052" s="16"/>
      <c r="RE1052" s="16"/>
      <c r="RF1052" s="16"/>
      <c r="RG1052" s="16"/>
      <c r="RH1052" s="16"/>
      <c r="RI1052" s="16"/>
      <c r="RJ1052" s="16"/>
      <c r="RK1052" s="16"/>
      <c r="RL1052" s="16"/>
      <c r="RM1052" s="16"/>
      <c r="RN1052" s="16"/>
      <c r="RO1052" s="16"/>
      <c r="RP1052" s="16"/>
      <c r="RQ1052" s="16"/>
      <c r="RR1052" s="16"/>
      <c r="RS1052" s="16"/>
      <c r="RT1052" s="16"/>
      <c r="RU1052" s="16"/>
      <c r="RV1052" s="16"/>
      <c r="RW1052" s="16"/>
      <c r="RX1052" s="16"/>
      <c r="RY1052" s="16"/>
      <c r="RZ1052" s="16"/>
      <c r="SA1052" s="16"/>
      <c r="SB1052" s="16"/>
      <c r="SC1052" s="16"/>
      <c r="SD1052" s="16"/>
      <c r="SE1052" s="16"/>
      <c r="SF1052" s="16"/>
      <c r="SG1052" s="16"/>
      <c r="SH1052" s="16"/>
      <c r="SI1052" s="16"/>
      <c r="SJ1052" s="16"/>
      <c r="SK1052" s="16"/>
      <c r="SL1052" s="16"/>
      <c r="SM1052" s="16"/>
      <c r="SN1052" s="16"/>
      <c r="SO1052" s="16"/>
      <c r="SP1052" s="16"/>
      <c r="SQ1052" s="16"/>
      <c r="SR1052" s="16"/>
      <c r="SS1052" s="16"/>
      <c r="ST1052" s="16"/>
      <c r="SU1052" s="16"/>
      <c r="SV1052" s="16"/>
      <c r="SW1052" s="16"/>
      <c r="SX1052" s="16"/>
      <c r="SY1052" s="16"/>
      <c r="SZ1052" s="16"/>
      <c r="TA1052" s="16"/>
      <c r="TB1052" s="16"/>
      <c r="TC1052" s="16"/>
      <c r="TD1052" s="16"/>
      <c r="TE1052" s="16"/>
      <c r="TF1052" s="16"/>
      <c r="TG1052" s="16"/>
      <c r="TH1052" s="16"/>
      <c r="TI1052" s="16"/>
      <c r="TJ1052" s="16"/>
      <c r="TK1052" s="16"/>
      <c r="TL1052" s="16"/>
      <c r="TM1052" s="16"/>
      <c r="TN1052" s="16"/>
      <c r="TO1052" s="16"/>
      <c r="TP1052" s="16"/>
      <c r="TQ1052" s="16"/>
      <c r="TR1052" s="16"/>
      <c r="TS1052" s="16"/>
      <c r="TT1052" s="16"/>
      <c r="TU1052" s="16"/>
      <c r="TV1052" s="16"/>
      <c r="TW1052" s="16"/>
      <c r="TX1052" s="16"/>
      <c r="TY1052" s="16"/>
      <c r="TZ1052" s="16"/>
      <c r="UA1052" s="16"/>
      <c r="UB1052" s="16"/>
      <c r="UC1052" s="16"/>
      <c r="UD1052" s="16"/>
      <c r="UE1052" s="16"/>
      <c r="UF1052" s="16"/>
      <c r="UG1052" s="16"/>
      <c r="UH1052" s="16"/>
      <c r="UI1052" s="16"/>
      <c r="UJ1052" s="16"/>
      <c r="UK1052" s="16"/>
      <c r="UL1052" s="16"/>
      <c r="UM1052" s="16"/>
      <c r="UN1052" s="16"/>
      <c r="UO1052" s="16"/>
      <c r="UP1052" s="16"/>
      <c r="UQ1052" s="16"/>
      <c r="UR1052" s="16"/>
      <c r="US1052" s="16"/>
      <c r="UT1052" s="16"/>
      <c r="UU1052" s="16"/>
      <c r="UV1052" s="16"/>
      <c r="UW1052" s="16"/>
      <c r="UX1052" s="16"/>
      <c r="UY1052" s="16"/>
      <c r="UZ1052" s="16"/>
      <c r="VA1052" s="16"/>
      <c r="VB1052" s="16"/>
      <c r="VC1052" s="16"/>
      <c r="VD1052" s="16"/>
      <c r="VE1052" s="16"/>
      <c r="VF1052" s="16"/>
      <c r="VG1052" s="16"/>
      <c r="VH1052" s="16"/>
      <c r="VI1052" s="16"/>
      <c r="VJ1052" s="16"/>
      <c r="VK1052" s="16"/>
      <c r="VL1052" s="16"/>
      <c r="VM1052" s="16"/>
      <c r="VN1052" s="16"/>
      <c r="VO1052" s="16"/>
      <c r="VP1052" s="16"/>
      <c r="VQ1052" s="16"/>
      <c r="VR1052" s="16"/>
      <c r="VS1052" s="16"/>
      <c r="VT1052" s="16"/>
      <c r="VU1052" s="16"/>
      <c r="VV1052" s="16"/>
      <c r="VW1052" s="16"/>
      <c r="VX1052" s="16"/>
      <c r="VY1052" s="16"/>
      <c r="VZ1052" s="16"/>
      <c r="WA1052" s="16"/>
      <c r="WB1052" s="16"/>
      <c r="WC1052" s="16"/>
      <c r="WD1052" s="16"/>
      <c r="WE1052" s="16"/>
      <c r="WF1052" s="16"/>
      <c r="WG1052" s="16"/>
      <c r="WH1052" s="16"/>
      <c r="WI1052" s="16"/>
      <c r="WJ1052" s="16"/>
      <c r="WK1052" s="16"/>
      <c r="WL1052" s="16"/>
      <c r="WM1052" s="16"/>
      <c r="WN1052" s="16"/>
      <c r="WO1052" s="16"/>
      <c r="WP1052" s="16"/>
      <c r="WQ1052" s="16"/>
      <c r="WR1052" s="16"/>
      <c r="WS1052" s="16"/>
      <c r="WT1052" s="16"/>
      <c r="WU1052" s="16"/>
      <c r="WV1052" s="16"/>
      <c r="WW1052" s="16"/>
      <c r="WX1052" s="16"/>
      <c r="WY1052" s="16"/>
      <c r="WZ1052" s="16"/>
      <c r="XA1052" s="16"/>
      <c r="XB1052" s="16"/>
      <c r="XC1052" s="16"/>
      <c r="XD1052" s="16"/>
      <c r="XE1052" s="16"/>
      <c r="XF1052" s="16"/>
      <c r="XG1052" s="16"/>
      <c r="XH1052" s="16"/>
      <c r="XI1052" s="16"/>
      <c r="XJ1052" s="16"/>
      <c r="XK1052" s="16"/>
      <c r="XL1052" s="16"/>
      <c r="XM1052" s="16"/>
      <c r="XN1052" s="16"/>
      <c r="XO1052" s="16"/>
      <c r="XP1052" s="16"/>
      <c r="XQ1052" s="16"/>
      <c r="XR1052" s="16"/>
      <c r="XS1052" s="16"/>
      <c r="XT1052" s="16"/>
      <c r="XU1052" s="16"/>
      <c r="XV1052" s="16"/>
      <c r="XW1052" s="16"/>
      <c r="XX1052" s="16"/>
      <c r="XY1052" s="16"/>
      <c r="XZ1052" s="16"/>
      <c r="YA1052" s="16"/>
      <c r="YB1052" s="16"/>
      <c r="YC1052" s="16"/>
      <c r="YD1052" s="16"/>
      <c r="YE1052" s="16"/>
      <c r="YF1052" s="16"/>
      <c r="YG1052" s="16"/>
      <c r="YH1052" s="16"/>
      <c r="YI1052" s="16"/>
      <c r="YJ1052" s="16"/>
      <c r="YK1052" s="16"/>
      <c r="YL1052" s="16"/>
      <c r="YM1052" s="16"/>
      <c r="YN1052" s="16"/>
      <c r="YO1052" s="16"/>
      <c r="YP1052" s="16"/>
      <c r="YQ1052" s="16"/>
      <c r="YR1052" s="16"/>
      <c r="YS1052" s="16"/>
      <c r="YT1052" s="16"/>
      <c r="YU1052" s="16"/>
      <c r="YV1052" s="16"/>
      <c r="YW1052" s="16"/>
      <c r="YX1052" s="16"/>
      <c r="YY1052" s="16"/>
      <c r="YZ1052" s="16"/>
      <c r="ZA1052" s="16"/>
      <c r="ZB1052" s="16"/>
      <c r="ZC1052" s="16"/>
      <c r="ZD1052" s="16"/>
      <c r="ZE1052" s="16"/>
      <c r="ZF1052" s="16"/>
      <c r="ZG1052" s="16"/>
      <c r="ZH1052" s="16"/>
      <c r="ZI1052" s="16"/>
      <c r="ZJ1052" s="16"/>
      <c r="ZK1052" s="16"/>
      <c r="ZL1052" s="16"/>
      <c r="ZM1052" s="16"/>
      <c r="ZN1052" s="16"/>
      <c r="ZO1052" s="16"/>
      <c r="ZP1052" s="16"/>
      <c r="ZQ1052" s="16"/>
      <c r="ZR1052" s="16"/>
      <c r="ZS1052" s="16"/>
      <c r="ZT1052" s="16"/>
      <c r="ZU1052" s="16"/>
      <c r="ZV1052" s="16"/>
      <c r="ZW1052" s="16"/>
      <c r="ZX1052" s="16"/>
      <c r="ZY1052" s="16"/>
      <c r="ZZ1052" s="16"/>
      <c r="AAA1052" s="16"/>
      <c r="AAB1052" s="16"/>
      <c r="AAC1052" s="16"/>
      <c r="AAD1052" s="16"/>
      <c r="AAE1052" s="16"/>
      <c r="AAF1052" s="16"/>
      <c r="AAG1052" s="16"/>
      <c r="AAH1052" s="16"/>
      <c r="AAI1052" s="16"/>
      <c r="AAJ1052" s="16"/>
      <c r="AAK1052" s="16"/>
      <c r="AAL1052" s="16"/>
      <c r="AAM1052" s="16"/>
      <c r="AAN1052" s="16"/>
      <c r="AAO1052" s="16"/>
      <c r="AAP1052" s="16"/>
      <c r="AAQ1052" s="16"/>
      <c r="AAR1052" s="16"/>
      <c r="AAS1052" s="16"/>
      <c r="AAT1052" s="16"/>
      <c r="AAU1052" s="16"/>
      <c r="AAV1052" s="16"/>
      <c r="AAW1052" s="16"/>
      <c r="AAX1052" s="16"/>
      <c r="AAY1052" s="16"/>
      <c r="AAZ1052" s="16"/>
      <c r="ABA1052" s="16"/>
      <c r="ABB1052" s="16"/>
      <c r="ABC1052" s="16"/>
      <c r="ABD1052" s="16"/>
      <c r="ABE1052" s="16"/>
      <c r="ABF1052" s="16"/>
      <c r="ABG1052" s="16"/>
      <c r="ABH1052" s="16"/>
      <c r="ABI1052" s="16"/>
      <c r="ABJ1052" s="16"/>
      <c r="ABK1052" s="16"/>
      <c r="ABL1052" s="16"/>
      <c r="ABM1052" s="16"/>
      <c r="ABN1052" s="16"/>
      <c r="ABO1052" s="16"/>
      <c r="ABP1052" s="16"/>
      <c r="ABQ1052" s="16"/>
      <c r="ABR1052" s="16"/>
      <c r="ABS1052" s="16"/>
      <c r="ABT1052" s="16"/>
      <c r="ABU1052" s="16"/>
      <c r="ABV1052" s="16"/>
      <c r="ABW1052" s="16"/>
      <c r="ABX1052" s="16"/>
      <c r="ABY1052" s="16"/>
      <c r="ABZ1052" s="16"/>
      <c r="ACA1052" s="16"/>
      <c r="ACB1052" s="16"/>
      <c r="ACC1052" s="16"/>
      <c r="ACD1052" s="16"/>
      <c r="ACE1052" s="16"/>
      <c r="ACF1052" s="16"/>
      <c r="ACG1052" s="16"/>
      <c r="ACH1052" s="16"/>
      <c r="ACI1052" s="16"/>
      <c r="ACJ1052" s="16"/>
      <c r="ACK1052" s="16"/>
      <c r="ACL1052" s="16"/>
      <c r="ACM1052" s="16"/>
      <c r="ACN1052" s="16"/>
      <c r="ACO1052" s="16"/>
      <c r="ACP1052" s="16"/>
      <c r="ACQ1052" s="16"/>
      <c r="ACR1052" s="16"/>
      <c r="ACS1052" s="16"/>
      <c r="ACT1052" s="16"/>
      <c r="ACU1052" s="16"/>
      <c r="ACV1052" s="16"/>
      <c r="ACW1052" s="16"/>
      <c r="ACX1052" s="16"/>
      <c r="ACY1052" s="16"/>
      <c r="ACZ1052" s="16"/>
      <c r="ADA1052" s="16"/>
      <c r="ADB1052" s="16"/>
      <c r="ADC1052" s="16"/>
      <c r="ADD1052" s="16"/>
      <c r="ADE1052" s="16"/>
      <c r="ADF1052" s="16"/>
      <c r="ADG1052" s="16"/>
      <c r="ADH1052" s="16"/>
      <c r="ADI1052" s="16"/>
      <c r="ADJ1052" s="16"/>
      <c r="ADK1052" s="16"/>
      <c r="ADL1052" s="16"/>
      <c r="ADM1052" s="16"/>
      <c r="ADN1052" s="16"/>
      <c r="ADO1052" s="16"/>
      <c r="ADP1052" s="16"/>
      <c r="ADQ1052" s="16"/>
      <c r="ADR1052" s="16"/>
      <c r="ADS1052" s="16"/>
      <c r="ADT1052" s="16"/>
      <c r="ADU1052" s="16"/>
      <c r="ADV1052" s="16"/>
      <c r="ADW1052" s="16"/>
      <c r="ADX1052" s="16"/>
      <c r="ADY1052" s="16"/>
      <c r="ADZ1052" s="16"/>
      <c r="AEA1052" s="16"/>
      <c r="AEB1052" s="16"/>
      <c r="AEC1052" s="16"/>
      <c r="AED1052" s="16"/>
      <c r="AEE1052" s="16"/>
      <c r="AEF1052" s="16"/>
      <c r="AEG1052" s="16"/>
      <c r="AEH1052" s="16"/>
      <c r="AEI1052" s="16"/>
      <c r="AEJ1052" s="16"/>
      <c r="AEK1052" s="16"/>
      <c r="AEL1052" s="16"/>
      <c r="AEM1052" s="16"/>
      <c r="AEN1052" s="16"/>
      <c r="AEO1052" s="16"/>
      <c r="AEP1052" s="16"/>
      <c r="AEQ1052" s="16"/>
      <c r="AER1052" s="16"/>
      <c r="AES1052" s="16"/>
      <c r="AET1052" s="16"/>
      <c r="AEU1052" s="16"/>
      <c r="AEV1052" s="16"/>
      <c r="AEW1052" s="16"/>
      <c r="AEX1052" s="16"/>
      <c r="AEY1052" s="16"/>
      <c r="AEZ1052" s="16"/>
      <c r="AFA1052" s="16"/>
      <c r="AFB1052" s="16"/>
      <c r="AFC1052" s="16"/>
      <c r="AFD1052" s="16"/>
      <c r="AFE1052" s="16"/>
      <c r="AFF1052" s="16"/>
      <c r="AFG1052" s="16"/>
      <c r="AFH1052" s="16"/>
      <c r="AFI1052" s="16"/>
      <c r="AFJ1052" s="16"/>
      <c r="AFK1052" s="16"/>
      <c r="AFL1052" s="16"/>
      <c r="AFM1052" s="16"/>
      <c r="AFN1052" s="16"/>
      <c r="AFO1052" s="16"/>
      <c r="AFP1052" s="16"/>
      <c r="AFQ1052" s="16"/>
      <c r="AFR1052" s="16"/>
      <c r="AFS1052" s="16"/>
      <c r="AFT1052" s="16"/>
      <c r="AFU1052" s="16"/>
      <c r="AFV1052" s="16"/>
      <c r="AFW1052" s="16"/>
      <c r="AFX1052" s="16"/>
      <c r="AFY1052" s="16"/>
      <c r="AFZ1052" s="16"/>
      <c r="AGA1052" s="16"/>
      <c r="AGB1052" s="16"/>
      <c r="AGC1052" s="16"/>
      <c r="AGD1052" s="16"/>
      <c r="AGE1052" s="16"/>
      <c r="AGF1052" s="16"/>
      <c r="AGG1052" s="16"/>
      <c r="AGH1052" s="16"/>
      <c r="AGI1052" s="16"/>
      <c r="AGJ1052" s="16"/>
      <c r="AGK1052" s="16"/>
      <c r="AGL1052" s="16"/>
      <c r="AGM1052" s="16"/>
      <c r="AGN1052" s="16"/>
      <c r="AGO1052" s="16"/>
      <c r="AGP1052" s="16"/>
      <c r="AGQ1052" s="16"/>
      <c r="AGR1052" s="16"/>
      <c r="AGS1052" s="16"/>
      <c r="AGT1052" s="16"/>
      <c r="AGU1052" s="16"/>
      <c r="AGV1052" s="16"/>
      <c r="AGW1052" s="16"/>
      <c r="AGX1052" s="16"/>
      <c r="AGY1052" s="16"/>
      <c r="AGZ1052" s="16"/>
      <c r="AHA1052" s="16"/>
      <c r="AHB1052" s="16"/>
      <c r="AHC1052" s="16"/>
      <c r="AHD1052" s="16"/>
      <c r="AHE1052" s="16"/>
      <c r="AHF1052" s="16"/>
      <c r="AHG1052" s="16"/>
      <c r="AHH1052" s="16"/>
      <c r="AHI1052" s="16"/>
      <c r="AHJ1052" s="16"/>
      <c r="AHK1052" s="16"/>
      <c r="AHL1052" s="16"/>
      <c r="AHM1052" s="16"/>
      <c r="AHN1052" s="16"/>
      <c r="AHO1052" s="16"/>
      <c r="AHP1052" s="16"/>
      <c r="AHQ1052" s="16"/>
      <c r="AHR1052" s="16"/>
      <c r="AHS1052" s="16"/>
      <c r="AHT1052" s="16"/>
      <c r="AHU1052" s="16"/>
      <c r="AHV1052" s="16"/>
      <c r="AHW1052" s="16"/>
      <c r="AHX1052" s="16"/>
      <c r="AHY1052" s="16"/>
      <c r="AHZ1052" s="16"/>
      <c r="AIA1052" s="16"/>
      <c r="AIB1052" s="16"/>
      <c r="AIC1052" s="16"/>
      <c r="AID1052" s="16"/>
      <c r="AIE1052" s="16"/>
      <c r="AIF1052" s="16"/>
      <c r="AIG1052" s="16"/>
      <c r="AIH1052" s="16"/>
      <c r="AII1052" s="16"/>
      <c r="AIJ1052" s="16"/>
      <c r="AIK1052" s="16"/>
      <c r="AIL1052" s="16"/>
      <c r="AIM1052" s="16"/>
      <c r="AIN1052" s="16"/>
      <c r="AIO1052" s="16"/>
      <c r="AIP1052" s="16"/>
      <c r="AIQ1052" s="16"/>
      <c r="AIR1052" s="16"/>
      <c r="AIS1052" s="16"/>
      <c r="AIT1052" s="16"/>
      <c r="AIU1052" s="16"/>
      <c r="AIV1052" s="16"/>
      <c r="AIW1052" s="16"/>
      <c r="AIX1052" s="16"/>
      <c r="AIY1052" s="16"/>
      <c r="AIZ1052" s="16"/>
      <c r="AJA1052" s="16"/>
      <c r="AJB1052" s="16"/>
      <c r="AJC1052" s="16"/>
      <c r="AJD1052" s="16"/>
      <c r="AJE1052" s="16"/>
      <c r="AJF1052" s="16"/>
      <c r="AJG1052" s="16"/>
      <c r="AJH1052" s="16"/>
      <c r="AJI1052" s="16"/>
      <c r="AJJ1052" s="16"/>
      <c r="AJK1052" s="16"/>
      <c r="AJL1052" s="16"/>
      <c r="AJM1052" s="16"/>
      <c r="AJN1052" s="16"/>
      <c r="AJO1052" s="16"/>
      <c r="AJP1052" s="16"/>
      <c r="AJQ1052" s="16"/>
      <c r="AJR1052" s="16"/>
      <c r="AJS1052" s="16"/>
      <c r="AJT1052" s="16"/>
      <c r="AJU1052" s="16"/>
      <c r="AJV1052" s="16"/>
      <c r="AJW1052" s="16"/>
      <c r="AJX1052" s="16"/>
      <c r="AJY1052" s="16"/>
      <c r="AJZ1052" s="16"/>
      <c r="AKA1052" s="16"/>
      <c r="AKB1052" s="16"/>
      <c r="AKC1052" s="16"/>
      <c r="AKD1052" s="16"/>
      <c r="AKE1052" s="16"/>
      <c r="AKF1052" s="16"/>
      <c r="AKG1052" s="16"/>
      <c r="AKH1052" s="16"/>
      <c r="AKI1052" s="16"/>
      <c r="AKJ1052" s="16"/>
      <c r="AKK1052" s="16"/>
      <c r="AKL1052" s="16"/>
      <c r="AKM1052" s="16"/>
      <c r="AKN1052" s="16"/>
      <c r="AKO1052" s="16"/>
      <c r="AKP1052" s="16"/>
      <c r="AKQ1052" s="16"/>
      <c r="AKR1052" s="16"/>
      <c r="AKS1052" s="16"/>
      <c r="AKT1052" s="16"/>
      <c r="AKU1052" s="16"/>
      <c r="AKV1052" s="16"/>
      <c r="AKW1052" s="16"/>
      <c r="AKX1052" s="16"/>
      <c r="AKY1052" s="16"/>
      <c r="AKZ1052" s="16"/>
      <c r="ALA1052" s="16"/>
      <c r="ALB1052" s="16"/>
      <c r="ALC1052" s="16"/>
      <c r="ALD1052" s="16"/>
      <c r="ALE1052" s="16"/>
      <c r="ALF1052" s="16"/>
      <c r="ALG1052" s="16"/>
      <c r="ALH1052" s="16"/>
      <c r="ALI1052" s="16"/>
      <c r="ALJ1052" s="16"/>
      <c r="ALK1052" s="16"/>
      <c r="ALL1052" s="16"/>
      <c r="ALM1052" s="16"/>
      <c r="ALN1052" s="16"/>
      <c r="ALO1052" s="16"/>
      <c r="ALP1052" s="16"/>
      <c r="ALQ1052" s="16"/>
      <c r="ALR1052" s="16"/>
      <c r="ALS1052" s="16"/>
      <c r="ALT1052" s="16"/>
      <c r="ALU1052" s="16"/>
      <c r="ALV1052" s="16"/>
      <c r="ALW1052" s="16"/>
      <c r="ALX1052" s="16"/>
      <c r="ALY1052" s="16"/>
      <c r="ALZ1052" s="16"/>
      <c r="AMA1052" s="16"/>
      <c r="AMB1052" s="16"/>
      <c r="AMC1052" s="16"/>
      <c r="AMD1052" s="16"/>
      <c r="AME1052" s="16"/>
      <c r="AMF1052" s="16"/>
      <c r="AMG1052" s="16"/>
      <c r="AMH1052" s="16"/>
      <c r="AMI1052" s="16"/>
      <c r="AMJ1052" s="16"/>
      <c r="AMK1052" s="16"/>
      <c r="AML1052" s="16"/>
      <c r="AMM1052" s="16"/>
      <c r="AMN1052" s="16"/>
      <c r="AMO1052" s="16"/>
      <c r="AMP1052" s="16"/>
      <c r="AMQ1052" s="16"/>
      <c r="AMR1052" s="16"/>
      <c r="AMS1052" s="16"/>
      <c r="AMT1052" s="16"/>
      <c r="AMU1052" s="16"/>
      <c r="AMV1052" s="16"/>
      <c r="AMW1052" s="16"/>
      <c r="AMX1052" s="16"/>
      <c r="AMY1052" s="16"/>
      <c r="AMZ1052" s="16"/>
      <c r="ANA1052" s="16"/>
      <c r="ANB1052" s="16"/>
      <c r="ANC1052" s="16"/>
      <c r="AND1052" s="16"/>
      <c r="ANE1052" s="16"/>
      <c r="ANF1052" s="16"/>
      <c r="ANG1052" s="16"/>
      <c r="ANH1052" s="16"/>
      <c r="ANI1052" s="16"/>
      <c r="ANJ1052" s="16"/>
      <c r="ANK1052" s="16"/>
      <c r="ANL1052" s="16"/>
      <c r="ANM1052" s="16"/>
      <c r="ANN1052" s="16"/>
      <c r="ANO1052" s="16"/>
      <c r="ANP1052" s="16"/>
      <c r="ANQ1052" s="16"/>
      <c r="ANR1052" s="16"/>
      <c r="ANS1052" s="16"/>
      <c r="ANT1052" s="16"/>
      <c r="ANU1052" s="16"/>
      <c r="ANV1052" s="16"/>
      <c r="ANW1052" s="16"/>
      <c r="ANX1052" s="16"/>
      <c r="ANY1052" s="16"/>
      <c r="ANZ1052" s="16"/>
      <c r="AOA1052" s="16"/>
      <c r="AOB1052" s="16"/>
      <c r="AOC1052" s="16"/>
      <c r="AOD1052" s="16"/>
      <c r="AOE1052" s="16"/>
      <c r="AOF1052" s="16"/>
      <c r="AOG1052" s="16"/>
      <c r="AOH1052" s="16"/>
      <c r="AOI1052" s="16"/>
      <c r="AOJ1052" s="16"/>
      <c r="AOK1052" s="16"/>
      <c r="AOL1052" s="16"/>
      <c r="AOM1052" s="16"/>
      <c r="AON1052" s="16"/>
      <c r="AOO1052" s="16"/>
      <c r="AOP1052" s="16"/>
      <c r="AOQ1052" s="16"/>
      <c r="AOR1052" s="16"/>
      <c r="AOS1052" s="16"/>
      <c r="AOT1052" s="16"/>
      <c r="AOU1052" s="16"/>
      <c r="AOV1052" s="16"/>
      <c r="AOW1052" s="16"/>
      <c r="AOX1052" s="16"/>
      <c r="AOY1052" s="16"/>
      <c r="AOZ1052" s="16"/>
      <c r="APA1052" s="16"/>
      <c r="APB1052" s="16"/>
      <c r="APC1052" s="16"/>
      <c r="APD1052" s="16"/>
      <c r="APE1052" s="16"/>
      <c r="APF1052" s="16"/>
      <c r="APG1052" s="16"/>
      <c r="APH1052" s="16"/>
      <c r="API1052" s="16"/>
      <c r="APJ1052" s="16"/>
      <c r="APK1052" s="16"/>
      <c r="APL1052" s="16"/>
      <c r="APM1052" s="16"/>
      <c r="APN1052" s="16"/>
      <c r="APO1052" s="16"/>
      <c r="APP1052" s="16"/>
      <c r="APQ1052" s="16"/>
      <c r="APR1052" s="16"/>
      <c r="APS1052" s="16"/>
      <c r="APT1052" s="16"/>
      <c r="APU1052" s="16"/>
      <c r="APV1052" s="16"/>
      <c r="APW1052" s="16"/>
      <c r="APX1052" s="16"/>
      <c r="APY1052" s="16"/>
      <c r="APZ1052" s="16"/>
      <c r="AQA1052" s="16"/>
      <c r="AQB1052" s="16"/>
      <c r="AQC1052" s="16"/>
      <c r="AQD1052" s="16"/>
      <c r="AQE1052" s="16"/>
      <c r="AQF1052" s="16"/>
      <c r="AQG1052" s="16"/>
      <c r="AQH1052" s="16"/>
      <c r="AQI1052" s="16"/>
      <c r="AQJ1052" s="16"/>
      <c r="AQK1052" s="16"/>
      <c r="AQL1052" s="16"/>
      <c r="AQM1052" s="16"/>
      <c r="AQN1052" s="16"/>
      <c r="AQO1052" s="16"/>
      <c r="AQP1052" s="16"/>
      <c r="AQQ1052" s="16"/>
      <c r="AQR1052" s="16"/>
      <c r="AQS1052" s="16"/>
      <c r="AQT1052" s="16"/>
      <c r="AQU1052" s="16"/>
      <c r="AQV1052" s="16"/>
      <c r="AQW1052" s="16"/>
      <c r="AQX1052" s="16"/>
      <c r="AQY1052" s="16"/>
      <c r="AQZ1052" s="16"/>
      <c r="ARA1052" s="16"/>
      <c r="ARB1052" s="16"/>
      <c r="ARC1052" s="16"/>
      <c r="ARD1052" s="16"/>
      <c r="ARE1052" s="16"/>
      <c r="ARF1052" s="16"/>
      <c r="ARG1052" s="16"/>
      <c r="ARH1052" s="16"/>
      <c r="ARI1052" s="16"/>
      <c r="ARJ1052" s="16"/>
      <c r="ARK1052" s="16"/>
      <c r="ARL1052" s="16"/>
      <c r="ARM1052" s="16"/>
      <c r="ARN1052" s="16"/>
      <c r="ARO1052" s="16"/>
      <c r="ARP1052" s="16"/>
      <c r="ARQ1052" s="16"/>
      <c r="ARR1052" s="16"/>
      <c r="ARS1052" s="16"/>
      <c r="ART1052" s="16"/>
      <c r="ARU1052" s="16"/>
      <c r="ARV1052" s="16"/>
      <c r="ARW1052" s="16"/>
      <c r="ARX1052" s="16"/>
      <c r="ARY1052" s="16"/>
      <c r="ARZ1052" s="16"/>
      <c r="ASA1052" s="16"/>
      <c r="ASB1052" s="16"/>
      <c r="ASC1052" s="16"/>
      <c r="ASD1052" s="16"/>
      <c r="ASE1052" s="16"/>
      <c r="ASF1052" s="16"/>
      <c r="ASG1052" s="16"/>
      <c r="ASH1052" s="16"/>
      <c r="ASI1052" s="16"/>
      <c r="ASJ1052" s="16"/>
      <c r="ASK1052" s="16"/>
      <c r="ASL1052" s="16"/>
      <c r="ASM1052" s="16"/>
      <c r="ASN1052" s="16"/>
      <c r="ASO1052" s="16"/>
      <c r="ASP1052" s="16"/>
      <c r="ASQ1052" s="16"/>
      <c r="ASR1052" s="16"/>
      <c r="ASS1052" s="16"/>
      <c r="AST1052" s="16"/>
      <c r="ASU1052" s="16"/>
      <c r="ASV1052" s="16"/>
      <c r="ASW1052" s="16"/>
      <c r="ASX1052" s="16"/>
      <c r="ASY1052" s="16"/>
      <c r="ASZ1052" s="16"/>
      <c r="ATA1052" s="16"/>
      <c r="ATB1052" s="16"/>
      <c r="ATC1052" s="16"/>
      <c r="ATD1052" s="16"/>
      <c r="ATE1052" s="16"/>
      <c r="ATF1052" s="16"/>
      <c r="ATG1052" s="16"/>
      <c r="ATH1052" s="16"/>
      <c r="ATI1052" s="16"/>
      <c r="ATJ1052" s="16"/>
      <c r="ATK1052" s="16"/>
      <c r="ATL1052" s="16"/>
      <c r="ATM1052" s="16"/>
      <c r="ATN1052" s="16"/>
      <c r="ATO1052" s="16"/>
      <c r="ATP1052" s="16"/>
      <c r="ATQ1052" s="16"/>
      <c r="ATR1052" s="16"/>
      <c r="ATS1052" s="16"/>
      <c r="ATT1052" s="16"/>
      <c r="ATU1052" s="16"/>
      <c r="ATV1052" s="16"/>
      <c r="ATW1052" s="16"/>
      <c r="ATX1052" s="16"/>
      <c r="ATY1052" s="16"/>
      <c r="ATZ1052" s="16"/>
      <c r="AUA1052" s="16"/>
      <c r="AUB1052" s="16"/>
      <c r="AUC1052" s="16"/>
      <c r="AUD1052" s="16"/>
      <c r="AUE1052" s="16"/>
      <c r="AUF1052" s="16"/>
      <c r="AUG1052" s="16"/>
      <c r="AUH1052" s="16"/>
      <c r="AUI1052" s="16"/>
      <c r="AUJ1052" s="16"/>
      <c r="AUK1052" s="16"/>
      <c r="AUL1052" s="16"/>
      <c r="AUM1052" s="16"/>
      <c r="AUN1052" s="16"/>
      <c r="AUO1052" s="16"/>
      <c r="AUP1052" s="16"/>
      <c r="AUQ1052" s="16"/>
      <c r="AUR1052" s="16"/>
      <c r="AUS1052" s="16"/>
      <c r="AUT1052" s="16"/>
      <c r="AUU1052" s="16"/>
      <c r="AUV1052" s="16"/>
      <c r="AUW1052" s="16"/>
      <c r="AUX1052" s="16"/>
      <c r="AUY1052" s="16"/>
      <c r="AUZ1052" s="16"/>
      <c r="AVA1052" s="16"/>
      <c r="AVB1052" s="16"/>
      <c r="AVC1052" s="16"/>
      <c r="AVD1052" s="16"/>
      <c r="AVE1052" s="16"/>
      <c r="AVF1052" s="16"/>
      <c r="AVG1052" s="16"/>
      <c r="AVH1052" s="16"/>
      <c r="AVI1052" s="16"/>
      <c r="AVJ1052" s="16"/>
      <c r="AVK1052" s="16"/>
      <c r="AVL1052" s="16"/>
      <c r="AVM1052" s="16"/>
      <c r="AVN1052" s="16"/>
      <c r="AVO1052" s="16"/>
      <c r="AVP1052" s="16"/>
      <c r="AVQ1052" s="16"/>
      <c r="AVR1052" s="16"/>
      <c r="AVS1052" s="16"/>
      <c r="AVT1052" s="16"/>
      <c r="AVU1052" s="16"/>
      <c r="AVV1052" s="16"/>
      <c r="AVW1052" s="16"/>
      <c r="AVX1052" s="16"/>
      <c r="AVY1052" s="16"/>
      <c r="AVZ1052" s="16"/>
      <c r="AWA1052" s="16"/>
      <c r="AWB1052" s="16"/>
      <c r="AWC1052" s="16"/>
      <c r="AWD1052" s="16"/>
      <c r="AWE1052" s="16"/>
      <c r="AWF1052" s="16"/>
      <c r="AWG1052" s="16"/>
      <c r="AWH1052" s="16"/>
      <c r="AWI1052" s="16"/>
      <c r="AWJ1052" s="16"/>
      <c r="AWK1052" s="16"/>
      <c r="AWL1052" s="16"/>
      <c r="AWM1052" s="16"/>
      <c r="AWN1052" s="16"/>
      <c r="AWO1052" s="16"/>
      <c r="AWP1052" s="16"/>
      <c r="AWQ1052" s="16"/>
      <c r="AWR1052" s="16"/>
      <c r="AWS1052" s="16"/>
      <c r="AWT1052" s="16"/>
      <c r="AWU1052" s="16"/>
      <c r="AWV1052" s="16"/>
      <c r="AWW1052" s="16"/>
      <c r="AWX1052" s="16"/>
      <c r="AWY1052" s="16"/>
      <c r="AWZ1052" s="16"/>
      <c r="AXA1052" s="16"/>
      <c r="AXB1052" s="16"/>
      <c r="AXC1052" s="16"/>
      <c r="AXD1052" s="16"/>
      <c r="AXE1052" s="16"/>
      <c r="AXF1052" s="16"/>
      <c r="AXG1052" s="16"/>
      <c r="AXH1052" s="16"/>
      <c r="AXI1052" s="16"/>
      <c r="AXJ1052" s="16"/>
      <c r="AXK1052" s="16"/>
      <c r="AXL1052" s="16"/>
      <c r="AXM1052" s="16"/>
      <c r="AXN1052" s="16"/>
      <c r="AXO1052" s="16"/>
      <c r="AXP1052" s="16"/>
      <c r="AXQ1052" s="16"/>
      <c r="AXR1052" s="16"/>
      <c r="AXS1052" s="16"/>
      <c r="AXT1052" s="16"/>
      <c r="AXU1052" s="16"/>
      <c r="AXV1052" s="16"/>
      <c r="AXW1052" s="16"/>
      <c r="AXX1052" s="16"/>
      <c r="AXY1052" s="16"/>
      <c r="AXZ1052" s="16"/>
      <c r="AYA1052" s="16"/>
      <c r="AYB1052" s="16"/>
      <c r="AYC1052" s="16"/>
      <c r="AYD1052" s="16"/>
      <c r="AYE1052" s="16"/>
      <c r="AYF1052" s="16"/>
      <c r="AYG1052" s="16"/>
      <c r="AYH1052" s="16"/>
      <c r="AYI1052" s="16"/>
      <c r="AYJ1052" s="16"/>
      <c r="AYK1052" s="16"/>
      <c r="AYL1052" s="16"/>
      <c r="AYM1052" s="16"/>
      <c r="AYN1052" s="16"/>
      <c r="AYO1052" s="16"/>
      <c r="AYP1052" s="16"/>
      <c r="AYQ1052" s="16"/>
      <c r="AYR1052" s="16"/>
      <c r="AYS1052" s="16"/>
      <c r="AYT1052" s="16"/>
      <c r="AYU1052" s="16"/>
      <c r="AYV1052" s="16"/>
      <c r="AYW1052" s="16"/>
      <c r="AYX1052" s="16"/>
      <c r="AYY1052" s="16"/>
      <c r="AYZ1052" s="16"/>
      <c r="AZA1052" s="16"/>
      <c r="AZB1052" s="16"/>
      <c r="AZC1052" s="16"/>
      <c r="AZD1052" s="16"/>
      <c r="AZE1052" s="16"/>
      <c r="AZF1052" s="16"/>
      <c r="AZG1052" s="16"/>
      <c r="AZH1052" s="16"/>
      <c r="AZI1052" s="16"/>
      <c r="AZJ1052" s="16"/>
      <c r="AZK1052" s="16"/>
      <c r="AZL1052" s="16"/>
      <c r="AZM1052" s="16"/>
      <c r="AZN1052" s="16"/>
      <c r="AZO1052" s="16"/>
      <c r="AZP1052" s="16"/>
      <c r="AZQ1052" s="16"/>
      <c r="AZR1052" s="16"/>
      <c r="AZS1052" s="16"/>
      <c r="AZT1052" s="16"/>
      <c r="AZU1052" s="16"/>
      <c r="AZV1052" s="16"/>
      <c r="AZW1052" s="16"/>
      <c r="AZX1052" s="16"/>
      <c r="AZY1052" s="16"/>
      <c r="AZZ1052" s="16"/>
      <c r="BAA1052" s="16"/>
      <c r="BAB1052" s="16"/>
      <c r="BAC1052" s="16"/>
      <c r="BAD1052" s="16"/>
      <c r="BAE1052" s="16"/>
      <c r="BAF1052" s="16"/>
      <c r="BAG1052" s="16"/>
      <c r="BAH1052" s="16"/>
      <c r="BAI1052" s="16"/>
      <c r="BAJ1052" s="16"/>
      <c r="BAK1052" s="16"/>
      <c r="BAL1052" s="16"/>
      <c r="BAM1052" s="16"/>
      <c r="BAN1052" s="16"/>
      <c r="BAO1052" s="16"/>
      <c r="BAP1052" s="16"/>
      <c r="BAQ1052" s="16"/>
      <c r="BAR1052" s="16"/>
      <c r="BAS1052" s="16"/>
      <c r="BAT1052" s="16"/>
      <c r="BAU1052" s="16"/>
      <c r="BAV1052" s="16"/>
      <c r="BAW1052" s="16"/>
      <c r="BAX1052" s="16"/>
      <c r="BAY1052" s="16"/>
      <c r="BAZ1052" s="16"/>
      <c r="BBA1052" s="16"/>
      <c r="BBB1052" s="16"/>
      <c r="BBC1052" s="16"/>
      <c r="BBD1052" s="16"/>
      <c r="BBE1052" s="16"/>
      <c r="BBF1052" s="16"/>
      <c r="BBG1052" s="16"/>
      <c r="BBH1052" s="16"/>
      <c r="BBI1052" s="16"/>
      <c r="BBJ1052" s="16"/>
      <c r="BBK1052" s="16"/>
      <c r="BBL1052" s="16"/>
      <c r="BBM1052" s="16"/>
      <c r="BBN1052" s="16"/>
      <c r="BBO1052" s="16"/>
      <c r="BBP1052" s="16"/>
      <c r="BBQ1052" s="16"/>
      <c r="BBR1052" s="16"/>
      <c r="BBS1052" s="16"/>
      <c r="BBT1052" s="16"/>
      <c r="BBU1052" s="16"/>
      <c r="BBV1052" s="16"/>
      <c r="BBW1052" s="16"/>
      <c r="BBX1052" s="16"/>
      <c r="BBY1052" s="16"/>
      <c r="BBZ1052" s="16"/>
      <c r="BCA1052" s="16"/>
      <c r="BCB1052" s="16"/>
      <c r="BCC1052" s="16"/>
      <c r="BCD1052" s="16"/>
      <c r="BCE1052" s="16"/>
      <c r="BCF1052" s="16"/>
      <c r="BCG1052" s="16"/>
      <c r="BCH1052" s="16"/>
      <c r="BCI1052" s="16"/>
      <c r="BCJ1052" s="16"/>
      <c r="BCK1052" s="16"/>
      <c r="BCL1052" s="16"/>
      <c r="BCM1052" s="16"/>
      <c r="BCN1052" s="16"/>
      <c r="BCO1052" s="16"/>
      <c r="BCP1052" s="16"/>
      <c r="BCQ1052" s="16"/>
      <c r="BCR1052" s="16"/>
      <c r="BCS1052" s="16"/>
      <c r="BCT1052" s="16"/>
      <c r="BCU1052" s="16"/>
      <c r="BCV1052" s="16"/>
      <c r="BCW1052" s="16"/>
      <c r="BCX1052" s="16"/>
      <c r="BCY1052" s="16"/>
      <c r="BCZ1052" s="16"/>
      <c r="BDA1052" s="16"/>
      <c r="BDB1052" s="16"/>
      <c r="BDC1052" s="16"/>
      <c r="BDD1052" s="16"/>
      <c r="BDE1052" s="16"/>
      <c r="BDF1052" s="16"/>
      <c r="BDG1052" s="16"/>
      <c r="BDH1052" s="16"/>
      <c r="BDI1052" s="16"/>
      <c r="BDJ1052" s="16"/>
      <c r="BDK1052" s="16"/>
      <c r="BDL1052" s="16"/>
      <c r="BDM1052" s="16"/>
      <c r="BDN1052" s="16"/>
      <c r="BDO1052" s="16"/>
      <c r="BDP1052" s="16"/>
      <c r="BDQ1052" s="16"/>
      <c r="BDR1052" s="16"/>
      <c r="BDS1052" s="16"/>
      <c r="BDT1052" s="16"/>
      <c r="BDU1052" s="16"/>
      <c r="BDV1052" s="16"/>
      <c r="BDW1052" s="16"/>
      <c r="BDX1052" s="16"/>
      <c r="BDY1052" s="16"/>
      <c r="BDZ1052" s="16"/>
      <c r="BEA1052" s="16"/>
      <c r="BEB1052" s="16"/>
      <c r="BEC1052" s="16"/>
      <c r="BED1052" s="16"/>
      <c r="BEE1052" s="16"/>
      <c r="BEF1052" s="16"/>
      <c r="BEG1052" s="16"/>
      <c r="BEH1052" s="16"/>
      <c r="BEI1052" s="16"/>
      <c r="BEJ1052" s="16"/>
      <c r="BEK1052" s="16"/>
      <c r="BEL1052" s="16"/>
      <c r="BEM1052" s="16"/>
      <c r="BEN1052" s="16"/>
      <c r="BEO1052" s="16"/>
      <c r="BEP1052" s="16"/>
      <c r="BEQ1052" s="16"/>
      <c r="BER1052" s="16"/>
      <c r="BES1052" s="16"/>
      <c r="BET1052" s="16"/>
      <c r="BEU1052" s="16"/>
      <c r="BEV1052" s="16"/>
      <c r="BEW1052" s="16"/>
      <c r="BEX1052" s="16"/>
      <c r="BEY1052" s="16"/>
      <c r="BEZ1052" s="16"/>
      <c r="BFA1052" s="16"/>
      <c r="BFB1052" s="16"/>
      <c r="BFC1052" s="16"/>
      <c r="BFD1052" s="16"/>
      <c r="BFE1052" s="16"/>
      <c r="BFF1052" s="16"/>
      <c r="BFG1052" s="16"/>
      <c r="BFH1052" s="16"/>
      <c r="BFI1052" s="16"/>
      <c r="BFJ1052" s="16"/>
      <c r="BFK1052" s="16"/>
      <c r="BFL1052" s="16"/>
      <c r="BFM1052" s="16"/>
      <c r="BFN1052" s="16"/>
      <c r="BFO1052" s="16"/>
      <c r="BFP1052" s="16"/>
      <c r="BFQ1052" s="16"/>
      <c r="BFR1052" s="16"/>
      <c r="BFS1052" s="16"/>
      <c r="BFT1052" s="16"/>
      <c r="BFU1052" s="16"/>
      <c r="BFV1052" s="16"/>
      <c r="BFW1052" s="16"/>
      <c r="BFX1052" s="16"/>
      <c r="BFY1052" s="16"/>
      <c r="BFZ1052" s="16"/>
      <c r="BGA1052" s="16"/>
      <c r="BGB1052" s="16"/>
      <c r="BGC1052" s="16"/>
      <c r="BGD1052" s="16"/>
      <c r="BGE1052" s="16"/>
      <c r="BGF1052" s="16"/>
      <c r="BGG1052" s="16"/>
      <c r="BGH1052" s="16"/>
      <c r="BGI1052" s="16"/>
      <c r="BGJ1052" s="16"/>
      <c r="BGK1052" s="16"/>
      <c r="BGL1052" s="16"/>
      <c r="BGM1052" s="16"/>
      <c r="BGN1052" s="16"/>
      <c r="BGO1052" s="16"/>
      <c r="BGP1052" s="16"/>
      <c r="BGQ1052" s="16"/>
      <c r="BGR1052" s="16"/>
      <c r="BGS1052" s="16"/>
      <c r="BGT1052" s="16"/>
      <c r="BGU1052" s="16"/>
      <c r="BGV1052" s="16"/>
      <c r="BGW1052" s="16"/>
      <c r="BGX1052" s="16"/>
      <c r="BGY1052" s="16"/>
      <c r="BGZ1052" s="16"/>
      <c r="BHA1052" s="16"/>
      <c r="BHB1052" s="16"/>
      <c r="BHC1052" s="16"/>
      <c r="BHD1052" s="16"/>
      <c r="BHE1052" s="16"/>
      <c r="BHF1052" s="16"/>
      <c r="BHG1052" s="16"/>
      <c r="BHH1052" s="16"/>
      <c r="BHI1052" s="16"/>
      <c r="BHJ1052" s="16"/>
      <c r="BHK1052" s="16"/>
      <c r="BHL1052" s="16"/>
      <c r="BHM1052" s="16"/>
      <c r="BHN1052" s="16"/>
      <c r="BHO1052" s="16"/>
      <c r="BHP1052" s="16"/>
      <c r="BHQ1052" s="16"/>
      <c r="BHR1052" s="16"/>
      <c r="BHS1052" s="16"/>
      <c r="BHT1052" s="16"/>
      <c r="BHU1052" s="16"/>
      <c r="BHV1052" s="16"/>
      <c r="BHW1052" s="16"/>
      <c r="BHX1052" s="16"/>
      <c r="BHY1052" s="16"/>
      <c r="BHZ1052" s="16"/>
      <c r="BIA1052" s="16"/>
      <c r="BIB1052" s="16"/>
      <c r="BIC1052" s="16"/>
      <c r="BID1052" s="16"/>
      <c r="BIE1052" s="16"/>
      <c r="BIF1052" s="16"/>
      <c r="BIG1052" s="16"/>
      <c r="BIH1052" s="16"/>
      <c r="BII1052" s="16"/>
      <c r="BIJ1052" s="16"/>
      <c r="BIK1052" s="16"/>
      <c r="BIL1052" s="16"/>
      <c r="BIM1052" s="16"/>
      <c r="BIN1052" s="16"/>
      <c r="BIO1052" s="16"/>
      <c r="BIP1052" s="16"/>
      <c r="BIQ1052" s="16"/>
      <c r="BIR1052" s="16"/>
      <c r="BIS1052" s="16"/>
      <c r="BIT1052" s="16"/>
      <c r="BIU1052" s="16"/>
      <c r="BIV1052" s="16"/>
      <c r="BIW1052" s="16"/>
      <c r="BIX1052" s="16"/>
      <c r="BIY1052" s="16"/>
      <c r="BIZ1052" s="16"/>
      <c r="BJA1052" s="16"/>
      <c r="BJB1052" s="16"/>
      <c r="BJC1052" s="16"/>
      <c r="BJD1052" s="16"/>
      <c r="BJE1052" s="16"/>
      <c r="BJF1052" s="16"/>
      <c r="BJG1052" s="16"/>
      <c r="BJH1052" s="16"/>
      <c r="BJI1052" s="16"/>
      <c r="BJJ1052" s="16"/>
      <c r="BJK1052" s="16"/>
      <c r="BJL1052" s="16"/>
      <c r="BJM1052" s="16"/>
      <c r="BJN1052" s="16"/>
      <c r="BJO1052" s="16"/>
      <c r="BJP1052" s="16"/>
      <c r="BJQ1052" s="16"/>
      <c r="BJR1052" s="16"/>
      <c r="BJS1052" s="16"/>
      <c r="BJT1052" s="16"/>
      <c r="BJU1052" s="16"/>
      <c r="BJV1052" s="16"/>
      <c r="BJW1052" s="16"/>
      <c r="BJX1052" s="16"/>
      <c r="BJY1052" s="16"/>
      <c r="BJZ1052" s="16"/>
      <c r="BKA1052" s="16"/>
      <c r="BKB1052" s="16"/>
      <c r="BKC1052" s="16"/>
      <c r="BKD1052" s="16"/>
      <c r="BKE1052" s="16"/>
      <c r="BKF1052" s="16"/>
      <c r="BKG1052" s="16"/>
      <c r="BKH1052" s="16"/>
      <c r="BKI1052" s="16"/>
      <c r="BKJ1052" s="16"/>
      <c r="BKK1052" s="16"/>
      <c r="BKL1052" s="16"/>
      <c r="BKM1052" s="16"/>
      <c r="BKN1052" s="16"/>
      <c r="BKO1052" s="16"/>
      <c r="BKP1052" s="16"/>
      <c r="BKQ1052" s="16"/>
      <c r="BKR1052" s="16"/>
      <c r="BKS1052" s="16"/>
      <c r="BKT1052" s="16"/>
      <c r="BKU1052" s="16"/>
      <c r="BKV1052" s="16"/>
      <c r="BKW1052" s="16"/>
      <c r="BKX1052" s="16"/>
      <c r="BKY1052" s="16"/>
      <c r="BKZ1052" s="16"/>
      <c r="BLA1052" s="16"/>
      <c r="BLB1052" s="16"/>
      <c r="BLC1052" s="16"/>
      <c r="BLD1052" s="16"/>
      <c r="BLE1052" s="16"/>
      <c r="BLF1052" s="16"/>
      <c r="BLG1052" s="16"/>
      <c r="BLH1052" s="16"/>
      <c r="BLI1052" s="16"/>
      <c r="BLJ1052" s="16"/>
      <c r="BLK1052" s="16"/>
      <c r="BLL1052" s="16"/>
      <c r="BLM1052" s="16"/>
      <c r="BLN1052" s="16"/>
      <c r="BLO1052" s="16"/>
      <c r="BLP1052" s="16"/>
      <c r="BLQ1052" s="16"/>
      <c r="BLR1052" s="16"/>
      <c r="BLS1052" s="16"/>
      <c r="BLT1052" s="16"/>
      <c r="BLU1052" s="16"/>
      <c r="BLV1052" s="16"/>
      <c r="BLW1052" s="16"/>
      <c r="BLX1052" s="16"/>
      <c r="BLY1052" s="16"/>
      <c r="BLZ1052" s="16"/>
      <c r="BMA1052" s="16"/>
      <c r="BMB1052" s="16"/>
      <c r="BMC1052" s="16"/>
      <c r="BMD1052" s="16"/>
      <c r="BME1052" s="16"/>
      <c r="BMF1052" s="16"/>
      <c r="BMG1052" s="16"/>
      <c r="BMH1052" s="16"/>
      <c r="BMI1052" s="16"/>
      <c r="BMJ1052" s="16"/>
      <c r="BMK1052" s="16"/>
      <c r="BML1052" s="16"/>
      <c r="BMM1052" s="16"/>
      <c r="BMN1052" s="16"/>
      <c r="BMO1052" s="16"/>
      <c r="BMP1052" s="16"/>
      <c r="BMQ1052" s="16"/>
      <c r="BMR1052" s="16"/>
    </row>
    <row r="1053" spans="1:1708" customFormat="1">
      <c r="A1053" s="568" t="s">
        <v>2692</v>
      </c>
      <c r="B1053" s="569"/>
      <c r="C1053" s="568" t="s">
        <v>2692</v>
      </c>
      <c r="D1053" s="568"/>
      <c r="E1053" s="570" t="s">
        <v>314</v>
      </c>
      <c r="F1053" s="571" t="s">
        <v>315</v>
      </c>
      <c r="G1053" s="571" t="s">
        <v>184</v>
      </c>
      <c r="H1053" s="571"/>
      <c r="I1053" s="571">
        <v>4</v>
      </c>
      <c r="J1053" s="571"/>
      <c r="K1053" s="571">
        <v>58.802336310999998</v>
      </c>
      <c r="L1053" s="571">
        <v>24.8010722450001</v>
      </c>
      <c r="M1053" s="572" t="s">
        <v>316</v>
      </c>
      <c r="N1053" s="572"/>
      <c r="O1053" s="571" t="s">
        <v>2693</v>
      </c>
      <c r="P1053" s="571" t="s">
        <v>316</v>
      </c>
      <c r="Q1053" s="571"/>
      <c r="R1053" s="1025">
        <v>993</v>
      </c>
      <c r="S1053" s="1025">
        <v>993</v>
      </c>
      <c r="T1053" s="297"/>
      <c r="U1053" s="931"/>
      <c r="W1053" s="16"/>
      <c r="X1053" s="16"/>
      <c r="Y1053" s="16"/>
      <c r="Z1053" s="16"/>
      <c r="AA1053" s="16"/>
      <c r="AB1053" s="16"/>
      <c r="AC1053" s="16"/>
      <c r="AD1053" s="16"/>
      <c r="AE1053" s="16"/>
      <c r="AF1053" s="16"/>
      <c r="AG1053" s="16"/>
      <c r="AH1053" s="16"/>
      <c r="AI1053" s="16"/>
      <c r="AJ1053" s="16"/>
      <c r="AK1053" s="16"/>
      <c r="AL1053" s="16"/>
      <c r="AM1053" s="16"/>
      <c r="AN1053" s="16"/>
      <c r="AO1053" s="16"/>
      <c r="AP1053" s="16"/>
      <c r="AQ1053" s="16"/>
      <c r="AR1053" s="16"/>
      <c r="AS1053" s="16"/>
      <c r="AT1053" s="16"/>
      <c r="AU1053" s="16"/>
      <c r="AV1053" s="16"/>
      <c r="AW1053" s="16"/>
      <c r="AX1053" s="16"/>
      <c r="AY1053" s="16"/>
      <c r="AZ1053" s="16"/>
      <c r="BA1053" s="16"/>
      <c r="BB1053" s="16"/>
      <c r="BC1053" s="16"/>
      <c r="BD1053" s="16"/>
      <c r="BE1053" s="16"/>
      <c r="BF1053" s="16"/>
      <c r="BG1053" s="16"/>
      <c r="BH1053" s="16"/>
      <c r="BI1053" s="16"/>
      <c r="BJ1053" s="16"/>
      <c r="BK1053" s="16"/>
      <c r="BL1053" s="16"/>
      <c r="BM1053" s="16"/>
      <c r="BN1053" s="16"/>
      <c r="BO1053" s="16"/>
      <c r="BP1053" s="16"/>
      <c r="BQ1053" s="16"/>
      <c r="BR1053" s="16"/>
      <c r="BS1053" s="16"/>
      <c r="BT1053" s="16"/>
      <c r="BU1053" s="16"/>
      <c r="BV1053" s="16"/>
      <c r="BW1053" s="16"/>
      <c r="BX1053" s="16"/>
      <c r="BY1053" s="16"/>
      <c r="BZ1053" s="16"/>
      <c r="CA1053" s="16"/>
      <c r="CB1053" s="16"/>
      <c r="CC1053" s="16"/>
      <c r="CD1053" s="16"/>
      <c r="CE1053" s="16"/>
      <c r="CF1053" s="16"/>
      <c r="CG1053" s="16"/>
      <c r="CH1053" s="16"/>
      <c r="CI1053" s="16"/>
      <c r="CJ1053" s="16"/>
      <c r="CK1053" s="16"/>
      <c r="CL1053" s="16"/>
      <c r="CM1053" s="16"/>
      <c r="CN1053" s="16"/>
      <c r="CO1053" s="16"/>
      <c r="CP1053" s="16"/>
      <c r="CQ1053" s="16"/>
      <c r="CR1053" s="16"/>
      <c r="CS1053" s="16"/>
      <c r="CT1053" s="16"/>
      <c r="CU1053" s="16"/>
      <c r="CV1053" s="16"/>
      <c r="CW1053" s="16"/>
      <c r="CX1053" s="16"/>
      <c r="CY1053" s="16"/>
      <c r="CZ1053" s="16"/>
      <c r="DA1053" s="16"/>
      <c r="DB1053" s="16"/>
      <c r="DC1053" s="16"/>
      <c r="DD1053" s="16"/>
      <c r="DE1053" s="16"/>
      <c r="DF1053" s="16"/>
      <c r="DG1053" s="16"/>
      <c r="DH1053" s="16"/>
      <c r="DI1053" s="16"/>
      <c r="DJ1053" s="16"/>
      <c r="DK1053" s="16"/>
      <c r="DL1053" s="16"/>
      <c r="DM1053" s="16"/>
      <c r="DN1053" s="16"/>
      <c r="DO1053" s="16"/>
      <c r="DP1053" s="16"/>
      <c r="DQ1053" s="16"/>
      <c r="DR1053" s="16"/>
      <c r="DS1053" s="16"/>
      <c r="DT1053" s="16"/>
      <c r="DU1053" s="16"/>
      <c r="DV1053" s="16"/>
      <c r="DW1053" s="16"/>
      <c r="DX1053" s="16"/>
      <c r="DY1053" s="16"/>
      <c r="DZ1053" s="16"/>
      <c r="EA1053" s="16"/>
      <c r="EB1053" s="16"/>
      <c r="EC1053" s="16"/>
      <c r="ED1053" s="16"/>
      <c r="EE1053" s="16"/>
      <c r="EF1053" s="16"/>
      <c r="EG1053" s="16"/>
      <c r="EH1053" s="16"/>
      <c r="EI1053" s="16"/>
      <c r="EJ1053" s="16"/>
      <c r="EK1053" s="16"/>
      <c r="EL1053" s="16"/>
      <c r="EM1053" s="16"/>
      <c r="EN1053" s="16"/>
      <c r="EO1053" s="16"/>
      <c r="EP1053" s="16"/>
      <c r="EQ1053" s="16"/>
      <c r="ER1053" s="16"/>
      <c r="ES1053" s="16"/>
      <c r="ET1053" s="16"/>
      <c r="EU1053" s="16"/>
      <c r="EV1053" s="16"/>
      <c r="EW1053" s="16"/>
      <c r="EX1053" s="16"/>
      <c r="EY1053" s="16"/>
      <c r="EZ1053" s="16"/>
      <c r="FA1053" s="16"/>
      <c r="FB1053" s="16"/>
      <c r="FC1053" s="16"/>
      <c r="FD1053" s="16"/>
      <c r="FE1053" s="16"/>
      <c r="FF1053" s="16"/>
      <c r="FG1053" s="16"/>
      <c r="FH1053" s="16"/>
      <c r="FI1053" s="16"/>
      <c r="FJ1053" s="16"/>
      <c r="FK1053" s="16"/>
      <c r="FL1053" s="16"/>
      <c r="FM1053" s="16"/>
      <c r="FN1053" s="16"/>
      <c r="FO1053" s="16"/>
      <c r="FP1053" s="16"/>
      <c r="FQ1053" s="16"/>
      <c r="FR1053" s="16"/>
      <c r="FS1053" s="16"/>
      <c r="FT1053" s="16"/>
      <c r="FU1053" s="16"/>
      <c r="FV1053" s="16"/>
      <c r="FW1053" s="16"/>
      <c r="FX1053" s="16"/>
      <c r="FY1053" s="16"/>
      <c r="FZ1053" s="16"/>
      <c r="GA1053" s="16"/>
      <c r="GB1053" s="16"/>
      <c r="GC1053" s="16"/>
      <c r="GD1053" s="16"/>
      <c r="GE1053" s="16"/>
      <c r="GF1053" s="16"/>
      <c r="GG1053" s="16"/>
      <c r="GH1053" s="16"/>
      <c r="GI1053" s="16"/>
      <c r="GJ1053" s="16"/>
      <c r="GK1053" s="16"/>
      <c r="GL1053" s="16"/>
      <c r="GM1053" s="16"/>
      <c r="GN1053" s="16"/>
      <c r="GO1053" s="16"/>
      <c r="GP1053" s="16"/>
      <c r="GQ1053" s="16"/>
      <c r="GR1053" s="16"/>
      <c r="GS1053" s="16"/>
      <c r="GT1053" s="16"/>
      <c r="GU1053" s="16"/>
      <c r="GV1053" s="16"/>
      <c r="GW1053" s="16"/>
      <c r="GX1053" s="16"/>
      <c r="GY1053" s="16"/>
      <c r="GZ1053" s="16"/>
      <c r="HA1053" s="16"/>
      <c r="HB1053" s="16"/>
      <c r="HC1053" s="16"/>
      <c r="HD1053" s="16"/>
      <c r="HE1053" s="16"/>
      <c r="HF1053" s="16"/>
      <c r="HG1053" s="16"/>
      <c r="HH1053" s="16"/>
      <c r="HI1053" s="16"/>
      <c r="HJ1053" s="16"/>
      <c r="HK1053" s="16"/>
      <c r="HL1053" s="16"/>
      <c r="HM1053" s="16"/>
      <c r="HN1053" s="16"/>
      <c r="HO1053" s="16"/>
      <c r="HP1053" s="16"/>
      <c r="HQ1053" s="16"/>
      <c r="HR1053" s="16"/>
      <c r="HS1053" s="16"/>
      <c r="HT1053" s="16"/>
      <c r="HU1053" s="16"/>
      <c r="HV1053" s="16"/>
      <c r="HW1053" s="16"/>
      <c r="HX1053" s="16"/>
      <c r="HY1053" s="16"/>
      <c r="HZ1053" s="16"/>
      <c r="IA1053" s="16"/>
      <c r="IB1053" s="16"/>
      <c r="IC1053" s="16"/>
      <c r="ID1053" s="16"/>
      <c r="IE1053" s="16"/>
      <c r="IF1053" s="16"/>
      <c r="IG1053" s="16"/>
      <c r="IH1053" s="16"/>
      <c r="II1053" s="16"/>
      <c r="IJ1053" s="16"/>
      <c r="IK1053" s="16"/>
      <c r="IL1053" s="16"/>
      <c r="IM1053" s="16"/>
      <c r="IN1053" s="16"/>
      <c r="IO1053" s="16"/>
      <c r="IP1053" s="16"/>
      <c r="IQ1053" s="16"/>
      <c r="IR1053" s="16"/>
      <c r="IS1053" s="16"/>
      <c r="IT1053" s="16"/>
      <c r="IU1053" s="16"/>
      <c r="IV1053" s="16"/>
      <c r="IW1053" s="16"/>
      <c r="IX1053" s="16"/>
      <c r="IY1053" s="16"/>
      <c r="IZ1053" s="16"/>
      <c r="JA1053" s="16"/>
      <c r="JB1053" s="16"/>
      <c r="JC1053" s="16"/>
      <c r="JD1053" s="16"/>
      <c r="JE1053" s="16"/>
      <c r="JF1053" s="16"/>
      <c r="JG1053" s="16"/>
      <c r="JH1053" s="16"/>
      <c r="JI1053" s="16"/>
      <c r="JJ1053" s="16"/>
      <c r="JK1053" s="16"/>
      <c r="JL1053" s="16"/>
      <c r="JM1053" s="16"/>
      <c r="JN1053" s="16"/>
      <c r="JO1053" s="16"/>
      <c r="JP1053" s="16"/>
      <c r="JQ1053" s="16"/>
      <c r="JR1053" s="16"/>
      <c r="JS1053" s="16"/>
      <c r="JT1053" s="16"/>
      <c r="JU1053" s="16"/>
      <c r="JV1053" s="16"/>
      <c r="JW1053" s="16"/>
      <c r="JX1053" s="16"/>
      <c r="JY1053" s="16"/>
      <c r="JZ1053" s="16"/>
      <c r="KA1053" s="16"/>
      <c r="KB1053" s="16"/>
      <c r="KC1053" s="16"/>
      <c r="KD1053" s="16"/>
      <c r="KE1053" s="16"/>
      <c r="KF1053" s="16"/>
      <c r="KG1053" s="16"/>
      <c r="KH1053" s="16"/>
      <c r="KI1053" s="16"/>
      <c r="KJ1053" s="16"/>
      <c r="KK1053" s="16"/>
      <c r="KL1053" s="16"/>
      <c r="KM1053" s="16"/>
      <c r="KN1053" s="16"/>
      <c r="KO1053" s="16"/>
      <c r="KP1053" s="16"/>
      <c r="KQ1053" s="16"/>
      <c r="KR1053" s="16"/>
      <c r="KS1053" s="16"/>
      <c r="KT1053" s="16"/>
      <c r="KU1053" s="16"/>
      <c r="KV1053" s="16"/>
      <c r="KW1053" s="16"/>
      <c r="KX1053" s="16"/>
      <c r="KY1053" s="16"/>
      <c r="KZ1053" s="16"/>
      <c r="LA1053" s="16"/>
      <c r="LB1053" s="16"/>
      <c r="LC1053" s="16"/>
      <c r="LD1053" s="16"/>
      <c r="LE1053" s="16"/>
      <c r="LF1053" s="16"/>
      <c r="LG1053" s="16"/>
      <c r="LH1053" s="16"/>
      <c r="LI1053" s="16"/>
      <c r="LJ1053" s="16"/>
      <c r="LK1053" s="16"/>
      <c r="LL1053" s="16"/>
      <c r="LM1053" s="16"/>
      <c r="LN1053" s="16"/>
      <c r="LO1053" s="16"/>
      <c r="LP1053" s="16"/>
      <c r="LQ1053" s="16"/>
      <c r="LR1053" s="16"/>
      <c r="LS1053" s="16"/>
      <c r="LT1053" s="16"/>
      <c r="LU1053" s="16"/>
      <c r="LV1053" s="16"/>
      <c r="LW1053" s="16"/>
      <c r="LX1053" s="16"/>
      <c r="LY1053" s="16"/>
      <c r="LZ1053" s="16"/>
      <c r="MA1053" s="16"/>
      <c r="MB1053" s="16"/>
      <c r="MC1053" s="16"/>
      <c r="MD1053" s="16"/>
      <c r="ME1053" s="16"/>
      <c r="MF1053" s="16"/>
      <c r="MG1053" s="16"/>
      <c r="MH1053" s="16"/>
      <c r="MI1053" s="16"/>
      <c r="MJ1053" s="16"/>
      <c r="MK1053" s="16"/>
      <c r="ML1053" s="16"/>
      <c r="MM1053" s="16"/>
      <c r="MN1053" s="16"/>
      <c r="MO1053" s="16"/>
      <c r="MP1053" s="16"/>
      <c r="MQ1053" s="16"/>
      <c r="MR1053" s="16"/>
      <c r="MS1053" s="16"/>
      <c r="MT1053" s="16"/>
      <c r="MU1053" s="16"/>
      <c r="MV1053" s="16"/>
      <c r="MW1053" s="16"/>
      <c r="MX1053" s="16"/>
      <c r="MY1053" s="16"/>
      <c r="MZ1053" s="16"/>
      <c r="NA1053" s="16"/>
      <c r="NB1053" s="16"/>
      <c r="NC1053" s="16"/>
      <c r="ND1053" s="16"/>
      <c r="NE1053" s="16"/>
      <c r="NF1053" s="16"/>
      <c r="NG1053" s="16"/>
      <c r="NH1053" s="16"/>
      <c r="NI1053" s="16"/>
      <c r="NJ1053" s="16"/>
      <c r="NK1053" s="16"/>
      <c r="NL1053" s="16"/>
      <c r="NM1053" s="16"/>
      <c r="NN1053" s="16"/>
      <c r="NO1053" s="16"/>
      <c r="NP1053" s="16"/>
      <c r="NQ1053" s="16"/>
      <c r="NR1053" s="16"/>
      <c r="NS1053" s="16"/>
      <c r="NT1053" s="16"/>
      <c r="NU1053" s="16"/>
      <c r="NV1053" s="16"/>
      <c r="NW1053" s="16"/>
      <c r="NX1053" s="16"/>
      <c r="NY1053" s="16"/>
      <c r="NZ1053" s="16"/>
      <c r="OA1053" s="16"/>
      <c r="OB1053" s="16"/>
      <c r="OC1053" s="16"/>
      <c r="OD1053" s="16"/>
      <c r="OE1053" s="16"/>
      <c r="OF1053" s="16"/>
      <c r="OG1053" s="16"/>
      <c r="OH1053" s="16"/>
      <c r="OI1053" s="16"/>
      <c r="OJ1053" s="16"/>
      <c r="OK1053" s="16"/>
      <c r="OL1053" s="16"/>
      <c r="OM1053" s="16"/>
      <c r="ON1053" s="16"/>
      <c r="OO1053" s="16"/>
      <c r="OP1053" s="16"/>
      <c r="OQ1053" s="16"/>
      <c r="OR1053" s="16"/>
      <c r="OS1053" s="16"/>
      <c r="OT1053" s="16"/>
      <c r="OU1053" s="16"/>
      <c r="OV1053" s="16"/>
      <c r="OW1053" s="16"/>
      <c r="OX1053" s="16"/>
      <c r="OY1053" s="16"/>
      <c r="OZ1053" s="16"/>
      <c r="PA1053" s="16"/>
      <c r="PB1053" s="16"/>
      <c r="PC1053" s="16"/>
      <c r="PD1053" s="16"/>
      <c r="PE1053" s="16"/>
      <c r="PF1053" s="16"/>
      <c r="PG1053" s="16"/>
      <c r="PH1053" s="16"/>
      <c r="PI1053" s="16"/>
      <c r="PJ1053" s="16"/>
      <c r="PK1053" s="16"/>
      <c r="PL1053" s="16"/>
      <c r="PM1053" s="16"/>
      <c r="PN1053" s="16"/>
      <c r="PO1053" s="16"/>
      <c r="PP1053" s="16"/>
      <c r="PQ1053" s="16"/>
      <c r="PR1053" s="16"/>
      <c r="PS1053" s="16"/>
      <c r="PT1053" s="16"/>
      <c r="PU1053" s="16"/>
      <c r="PV1053" s="16"/>
      <c r="PW1053" s="16"/>
      <c r="PX1053" s="16"/>
      <c r="PY1053" s="16"/>
      <c r="PZ1053" s="16"/>
      <c r="QA1053" s="16"/>
      <c r="QB1053" s="16"/>
      <c r="QC1053" s="16"/>
      <c r="QD1053" s="16"/>
      <c r="QE1053" s="16"/>
      <c r="QF1053" s="16"/>
      <c r="QG1053" s="16"/>
      <c r="QH1053" s="16"/>
      <c r="QI1053" s="16"/>
      <c r="QJ1053" s="16"/>
      <c r="QK1053" s="16"/>
      <c r="QL1053" s="16"/>
      <c r="QM1053" s="16"/>
      <c r="QN1053" s="16"/>
      <c r="QO1053" s="16"/>
      <c r="QP1053" s="16"/>
      <c r="QQ1053" s="16"/>
      <c r="QR1053" s="16"/>
      <c r="QS1053" s="16"/>
      <c r="QT1053" s="16"/>
      <c r="QU1053" s="16"/>
      <c r="QV1053" s="16"/>
      <c r="QW1053" s="16"/>
      <c r="QX1053" s="16"/>
      <c r="QY1053" s="16"/>
      <c r="QZ1053" s="16"/>
      <c r="RA1053" s="16"/>
      <c r="RB1053" s="16"/>
      <c r="RC1053" s="16"/>
      <c r="RD1053" s="16"/>
      <c r="RE1053" s="16"/>
      <c r="RF1053" s="16"/>
      <c r="RG1053" s="16"/>
      <c r="RH1053" s="16"/>
      <c r="RI1053" s="16"/>
      <c r="RJ1053" s="16"/>
      <c r="RK1053" s="16"/>
      <c r="RL1053" s="16"/>
      <c r="RM1053" s="16"/>
      <c r="RN1053" s="16"/>
      <c r="RO1053" s="16"/>
      <c r="RP1053" s="16"/>
      <c r="RQ1053" s="16"/>
      <c r="RR1053" s="16"/>
      <c r="RS1053" s="16"/>
      <c r="RT1053" s="16"/>
      <c r="RU1053" s="16"/>
      <c r="RV1053" s="16"/>
      <c r="RW1053" s="16"/>
      <c r="RX1053" s="16"/>
      <c r="RY1053" s="16"/>
      <c r="RZ1053" s="16"/>
      <c r="SA1053" s="16"/>
      <c r="SB1053" s="16"/>
      <c r="SC1053" s="16"/>
      <c r="SD1053" s="16"/>
      <c r="SE1053" s="16"/>
      <c r="SF1053" s="16"/>
      <c r="SG1053" s="16"/>
      <c r="SH1053" s="16"/>
      <c r="SI1053" s="16"/>
      <c r="SJ1053" s="16"/>
      <c r="SK1053" s="16"/>
      <c r="SL1053" s="16"/>
      <c r="SM1053" s="16"/>
      <c r="SN1053" s="16"/>
      <c r="SO1053" s="16"/>
      <c r="SP1053" s="16"/>
      <c r="SQ1053" s="16"/>
      <c r="SR1053" s="16"/>
      <c r="SS1053" s="16"/>
      <c r="ST1053" s="16"/>
      <c r="SU1053" s="16"/>
      <c r="SV1053" s="16"/>
      <c r="SW1053" s="16"/>
      <c r="SX1053" s="16"/>
      <c r="SY1053" s="16"/>
      <c r="SZ1053" s="16"/>
      <c r="TA1053" s="16"/>
      <c r="TB1053" s="16"/>
      <c r="TC1053" s="16"/>
      <c r="TD1053" s="16"/>
      <c r="TE1053" s="16"/>
      <c r="TF1053" s="16"/>
      <c r="TG1053" s="16"/>
      <c r="TH1053" s="16"/>
      <c r="TI1053" s="16"/>
      <c r="TJ1053" s="16"/>
      <c r="TK1053" s="16"/>
      <c r="TL1053" s="16"/>
      <c r="TM1053" s="16"/>
      <c r="TN1053" s="16"/>
      <c r="TO1053" s="16"/>
      <c r="TP1053" s="16"/>
      <c r="TQ1053" s="16"/>
      <c r="TR1053" s="16"/>
      <c r="TS1053" s="16"/>
      <c r="TT1053" s="16"/>
      <c r="TU1053" s="16"/>
      <c r="TV1053" s="16"/>
      <c r="TW1053" s="16"/>
      <c r="TX1053" s="16"/>
      <c r="TY1053" s="16"/>
      <c r="TZ1053" s="16"/>
      <c r="UA1053" s="16"/>
      <c r="UB1053" s="16"/>
      <c r="UC1053" s="16"/>
      <c r="UD1053" s="16"/>
      <c r="UE1053" s="16"/>
      <c r="UF1053" s="16"/>
      <c r="UG1053" s="16"/>
      <c r="UH1053" s="16"/>
      <c r="UI1053" s="16"/>
      <c r="UJ1053" s="16"/>
      <c r="UK1053" s="16"/>
      <c r="UL1053" s="16"/>
      <c r="UM1053" s="16"/>
      <c r="UN1053" s="16"/>
      <c r="UO1053" s="16"/>
      <c r="UP1053" s="16"/>
      <c r="UQ1053" s="16"/>
      <c r="UR1053" s="16"/>
      <c r="US1053" s="16"/>
      <c r="UT1053" s="16"/>
      <c r="UU1053" s="16"/>
      <c r="UV1053" s="16"/>
      <c r="UW1053" s="16"/>
      <c r="UX1053" s="16"/>
      <c r="UY1053" s="16"/>
      <c r="UZ1053" s="16"/>
      <c r="VA1053" s="16"/>
      <c r="VB1053" s="16"/>
      <c r="VC1053" s="16"/>
      <c r="VD1053" s="16"/>
      <c r="VE1053" s="16"/>
      <c r="VF1053" s="16"/>
      <c r="VG1053" s="16"/>
      <c r="VH1053" s="16"/>
      <c r="VI1053" s="16"/>
      <c r="VJ1053" s="16"/>
      <c r="VK1053" s="16"/>
      <c r="VL1053" s="16"/>
      <c r="VM1053" s="16"/>
      <c r="VN1053" s="16"/>
      <c r="VO1053" s="16"/>
      <c r="VP1053" s="16"/>
      <c r="VQ1053" s="16"/>
      <c r="VR1053" s="16"/>
      <c r="VS1053" s="16"/>
      <c r="VT1053" s="16"/>
      <c r="VU1053" s="16"/>
      <c r="VV1053" s="16"/>
      <c r="VW1053" s="16"/>
      <c r="VX1053" s="16"/>
      <c r="VY1053" s="16"/>
      <c r="VZ1053" s="16"/>
      <c r="WA1053" s="16"/>
      <c r="WB1053" s="16"/>
      <c r="WC1053" s="16"/>
      <c r="WD1053" s="16"/>
      <c r="WE1053" s="16"/>
      <c r="WF1053" s="16"/>
      <c r="WG1053" s="16"/>
      <c r="WH1053" s="16"/>
      <c r="WI1053" s="16"/>
      <c r="WJ1053" s="16"/>
      <c r="WK1053" s="16"/>
      <c r="WL1053" s="16"/>
      <c r="WM1053" s="16"/>
      <c r="WN1053" s="16"/>
      <c r="WO1053" s="16"/>
      <c r="WP1053" s="16"/>
      <c r="WQ1053" s="16"/>
      <c r="WR1053" s="16"/>
      <c r="WS1053" s="16"/>
      <c r="WT1053" s="16"/>
      <c r="WU1053" s="16"/>
      <c r="WV1053" s="16"/>
      <c r="WW1053" s="16"/>
      <c r="WX1053" s="16"/>
      <c r="WY1053" s="16"/>
      <c r="WZ1053" s="16"/>
      <c r="XA1053" s="16"/>
      <c r="XB1053" s="16"/>
      <c r="XC1053" s="16"/>
      <c r="XD1053" s="16"/>
      <c r="XE1053" s="16"/>
      <c r="XF1053" s="16"/>
      <c r="XG1053" s="16"/>
      <c r="XH1053" s="16"/>
      <c r="XI1053" s="16"/>
      <c r="XJ1053" s="16"/>
      <c r="XK1053" s="16"/>
      <c r="XL1053" s="16"/>
      <c r="XM1053" s="16"/>
      <c r="XN1053" s="16"/>
      <c r="XO1053" s="16"/>
      <c r="XP1053" s="16"/>
      <c r="XQ1053" s="16"/>
      <c r="XR1053" s="16"/>
      <c r="XS1053" s="16"/>
      <c r="XT1053" s="16"/>
      <c r="XU1053" s="16"/>
      <c r="XV1053" s="16"/>
      <c r="XW1053" s="16"/>
      <c r="XX1053" s="16"/>
      <c r="XY1053" s="16"/>
      <c r="XZ1053" s="16"/>
      <c r="YA1053" s="16"/>
      <c r="YB1053" s="16"/>
      <c r="YC1053" s="16"/>
      <c r="YD1053" s="16"/>
      <c r="YE1053" s="16"/>
      <c r="YF1053" s="16"/>
      <c r="YG1053" s="16"/>
      <c r="YH1053" s="16"/>
      <c r="YI1053" s="16"/>
      <c r="YJ1053" s="16"/>
      <c r="YK1053" s="16"/>
      <c r="YL1053" s="16"/>
      <c r="YM1053" s="16"/>
      <c r="YN1053" s="16"/>
      <c r="YO1053" s="16"/>
      <c r="YP1053" s="16"/>
      <c r="YQ1053" s="16"/>
      <c r="YR1053" s="16"/>
      <c r="YS1053" s="16"/>
      <c r="YT1053" s="16"/>
      <c r="YU1053" s="16"/>
      <c r="YV1053" s="16"/>
      <c r="YW1053" s="16"/>
      <c r="YX1053" s="16"/>
      <c r="YY1053" s="16"/>
      <c r="YZ1053" s="16"/>
      <c r="ZA1053" s="16"/>
      <c r="ZB1053" s="16"/>
      <c r="ZC1053" s="16"/>
      <c r="ZD1053" s="16"/>
      <c r="ZE1053" s="16"/>
      <c r="ZF1053" s="16"/>
      <c r="ZG1053" s="16"/>
      <c r="ZH1053" s="16"/>
      <c r="ZI1053" s="16"/>
      <c r="ZJ1053" s="16"/>
      <c r="ZK1053" s="16"/>
      <c r="ZL1053" s="16"/>
      <c r="ZM1053" s="16"/>
      <c r="ZN1053" s="16"/>
      <c r="ZO1053" s="16"/>
      <c r="ZP1053" s="16"/>
      <c r="ZQ1053" s="16"/>
      <c r="ZR1053" s="16"/>
      <c r="ZS1053" s="16"/>
      <c r="ZT1053" s="16"/>
      <c r="ZU1053" s="16"/>
      <c r="ZV1053" s="16"/>
      <c r="ZW1053" s="16"/>
      <c r="ZX1053" s="16"/>
      <c r="ZY1053" s="16"/>
      <c r="ZZ1053" s="16"/>
      <c r="AAA1053" s="16"/>
      <c r="AAB1053" s="16"/>
      <c r="AAC1053" s="16"/>
      <c r="AAD1053" s="16"/>
      <c r="AAE1053" s="16"/>
      <c r="AAF1053" s="16"/>
      <c r="AAG1053" s="16"/>
      <c r="AAH1053" s="16"/>
      <c r="AAI1053" s="16"/>
      <c r="AAJ1053" s="16"/>
      <c r="AAK1053" s="16"/>
      <c r="AAL1053" s="16"/>
      <c r="AAM1053" s="16"/>
      <c r="AAN1053" s="16"/>
      <c r="AAO1053" s="16"/>
      <c r="AAP1053" s="16"/>
      <c r="AAQ1053" s="16"/>
      <c r="AAR1053" s="16"/>
      <c r="AAS1053" s="16"/>
      <c r="AAT1053" s="16"/>
      <c r="AAU1053" s="16"/>
      <c r="AAV1053" s="16"/>
      <c r="AAW1053" s="16"/>
      <c r="AAX1053" s="16"/>
      <c r="AAY1053" s="16"/>
      <c r="AAZ1053" s="16"/>
      <c r="ABA1053" s="16"/>
      <c r="ABB1053" s="16"/>
      <c r="ABC1053" s="16"/>
      <c r="ABD1053" s="16"/>
      <c r="ABE1053" s="16"/>
      <c r="ABF1053" s="16"/>
      <c r="ABG1053" s="16"/>
      <c r="ABH1053" s="16"/>
      <c r="ABI1053" s="16"/>
      <c r="ABJ1053" s="16"/>
      <c r="ABK1053" s="16"/>
      <c r="ABL1053" s="16"/>
      <c r="ABM1053" s="16"/>
      <c r="ABN1053" s="16"/>
      <c r="ABO1053" s="16"/>
      <c r="ABP1053" s="16"/>
      <c r="ABQ1053" s="16"/>
      <c r="ABR1053" s="16"/>
      <c r="ABS1053" s="16"/>
      <c r="ABT1053" s="16"/>
      <c r="ABU1053" s="16"/>
      <c r="ABV1053" s="16"/>
      <c r="ABW1053" s="16"/>
      <c r="ABX1053" s="16"/>
      <c r="ABY1053" s="16"/>
      <c r="ABZ1053" s="16"/>
      <c r="ACA1053" s="16"/>
      <c r="ACB1053" s="16"/>
      <c r="ACC1053" s="16"/>
      <c r="ACD1053" s="16"/>
      <c r="ACE1053" s="16"/>
      <c r="ACF1053" s="16"/>
      <c r="ACG1053" s="16"/>
      <c r="ACH1053" s="16"/>
      <c r="ACI1053" s="16"/>
      <c r="ACJ1053" s="16"/>
      <c r="ACK1053" s="16"/>
      <c r="ACL1053" s="16"/>
      <c r="ACM1053" s="16"/>
      <c r="ACN1053" s="16"/>
      <c r="ACO1053" s="16"/>
      <c r="ACP1053" s="16"/>
      <c r="ACQ1053" s="16"/>
      <c r="ACR1053" s="16"/>
      <c r="ACS1053" s="16"/>
      <c r="ACT1053" s="16"/>
      <c r="ACU1053" s="16"/>
      <c r="ACV1053" s="16"/>
      <c r="ACW1053" s="16"/>
      <c r="ACX1053" s="16"/>
      <c r="ACY1053" s="16"/>
      <c r="ACZ1053" s="16"/>
      <c r="ADA1053" s="16"/>
      <c r="ADB1053" s="16"/>
      <c r="ADC1053" s="16"/>
      <c r="ADD1053" s="16"/>
      <c r="ADE1053" s="16"/>
      <c r="ADF1053" s="16"/>
      <c r="ADG1053" s="16"/>
      <c r="ADH1053" s="16"/>
      <c r="ADI1053" s="16"/>
      <c r="ADJ1053" s="16"/>
      <c r="ADK1053" s="16"/>
      <c r="ADL1053" s="16"/>
      <c r="ADM1053" s="16"/>
      <c r="ADN1053" s="16"/>
      <c r="ADO1053" s="16"/>
      <c r="ADP1053" s="16"/>
      <c r="ADQ1053" s="16"/>
      <c r="ADR1053" s="16"/>
      <c r="ADS1053" s="16"/>
      <c r="ADT1053" s="16"/>
      <c r="ADU1053" s="16"/>
      <c r="ADV1053" s="16"/>
      <c r="ADW1053" s="16"/>
      <c r="ADX1053" s="16"/>
      <c r="ADY1053" s="16"/>
      <c r="ADZ1053" s="16"/>
      <c r="AEA1053" s="16"/>
      <c r="AEB1053" s="16"/>
      <c r="AEC1053" s="16"/>
      <c r="AED1053" s="16"/>
      <c r="AEE1053" s="16"/>
      <c r="AEF1053" s="16"/>
      <c r="AEG1053" s="16"/>
      <c r="AEH1053" s="16"/>
      <c r="AEI1053" s="16"/>
      <c r="AEJ1053" s="16"/>
      <c r="AEK1053" s="16"/>
      <c r="AEL1053" s="16"/>
      <c r="AEM1053" s="16"/>
      <c r="AEN1053" s="16"/>
      <c r="AEO1053" s="16"/>
      <c r="AEP1053" s="16"/>
      <c r="AEQ1053" s="16"/>
      <c r="AER1053" s="16"/>
      <c r="AES1053" s="16"/>
      <c r="AET1053" s="16"/>
      <c r="AEU1053" s="16"/>
      <c r="AEV1053" s="16"/>
      <c r="AEW1053" s="16"/>
      <c r="AEX1053" s="16"/>
      <c r="AEY1053" s="16"/>
      <c r="AEZ1053" s="16"/>
      <c r="AFA1053" s="16"/>
      <c r="AFB1053" s="16"/>
      <c r="AFC1053" s="16"/>
      <c r="AFD1053" s="16"/>
      <c r="AFE1053" s="16"/>
      <c r="AFF1053" s="16"/>
      <c r="AFG1053" s="16"/>
      <c r="AFH1053" s="16"/>
      <c r="AFI1053" s="16"/>
      <c r="AFJ1053" s="16"/>
      <c r="AFK1053" s="16"/>
      <c r="AFL1053" s="16"/>
      <c r="AFM1053" s="16"/>
      <c r="AFN1053" s="16"/>
      <c r="AFO1053" s="16"/>
      <c r="AFP1053" s="16"/>
      <c r="AFQ1053" s="16"/>
      <c r="AFR1053" s="16"/>
      <c r="AFS1053" s="16"/>
      <c r="AFT1053" s="16"/>
      <c r="AFU1053" s="16"/>
      <c r="AFV1053" s="16"/>
      <c r="AFW1053" s="16"/>
      <c r="AFX1053" s="16"/>
      <c r="AFY1053" s="16"/>
      <c r="AFZ1053" s="16"/>
      <c r="AGA1053" s="16"/>
      <c r="AGB1053" s="16"/>
      <c r="AGC1053" s="16"/>
      <c r="AGD1053" s="16"/>
      <c r="AGE1053" s="16"/>
      <c r="AGF1053" s="16"/>
      <c r="AGG1053" s="16"/>
      <c r="AGH1053" s="16"/>
      <c r="AGI1053" s="16"/>
      <c r="AGJ1053" s="16"/>
      <c r="AGK1053" s="16"/>
      <c r="AGL1053" s="16"/>
      <c r="AGM1053" s="16"/>
      <c r="AGN1053" s="16"/>
      <c r="AGO1053" s="16"/>
      <c r="AGP1053" s="16"/>
      <c r="AGQ1053" s="16"/>
      <c r="AGR1053" s="16"/>
      <c r="AGS1053" s="16"/>
      <c r="AGT1053" s="16"/>
      <c r="AGU1053" s="16"/>
      <c r="AGV1053" s="16"/>
      <c r="AGW1053" s="16"/>
      <c r="AGX1053" s="16"/>
      <c r="AGY1053" s="16"/>
      <c r="AGZ1053" s="16"/>
      <c r="AHA1053" s="16"/>
      <c r="AHB1053" s="16"/>
      <c r="AHC1053" s="16"/>
      <c r="AHD1053" s="16"/>
      <c r="AHE1053" s="16"/>
      <c r="AHF1053" s="16"/>
      <c r="AHG1053" s="16"/>
      <c r="AHH1053" s="16"/>
      <c r="AHI1053" s="16"/>
      <c r="AHJ1053" s="16"/>
      <c r="AHK1053" s="16"/>
      <c r="AHL1053" s="16"/>
      <c r="AHM1053" s="16"/>
      <c r="AHN1053" s="16"/>
      <c r="AHO1053" s="16"/>
      <c r="AHP1053" s="16"/>
      <c r="AHQ1053" s="16"/>
      <c r="AHR1053" s="16"/>
      <c r="AHS1053" s="16"/>
      <c r="AHT1053" s="16"/>
      <c r="AHU1053" s="16"/>
      <c r="AHV1053" s="16"/>
      <c r="AHW1053" s="16"/>
      <c r="AHX1053" s="16"/>
      <c r="AHY1053" s="16"/>
      <c r="AHZ1053" s="16"/>
      <c r="AIA1053" s="16"/>
      <c r="AIB1053" s="16"/>
      <c r="AIC1053" s="16"/>
      <c r="AID1053" s="16"/>
      <c r="AIE1053" s="16"/>
      <c r="AIF1053" s="16"/>
      <c r="AIG1053" s="16"/>
      <c r="AIH1053" s="16"/>
      <c r="AII1053" s="16"/>
      <c r="AIJ1053" s="16"/>
      <c r="AIK1053" s="16"/>
      <c r="AIL1053" s="16"/>
      <c r="AIM1053" s="16"/>
      <c r="AIN1053" s="16"/>
      <c r="AIO1053" s="16"/>
      <c r="AIP1053" s="16"/>
      <c r="AIQ1053" s="16"/>
      <c r="AIR1053" s="16"/>
      <c r="AIS1053" s="16"/>
      <c r="AIT1053" s="16"/>
      <c r="AIU1053" s="16"/>
      <c r="AIV1053" s="16"/>
      <c r="AIW1053" s="16"/>
      <c r="AIX1053" s="16"/>
      <c r="AIY1053" s="16"/>
      <c r="AIZ1053" s="16"/>
      <c r="AJA1053" s="16"/>
      <c r="AJB1053" s="16"/>
      <c r="AJC1053" s="16"/>
      <c r="AJD1053" s="16"/>
      <c r="AJE1053" s="16"/>
      <c r="AJF1053" s="16"/>
      <c r="AJG1053" s="16"/>
      <c r="AJH1053" s="16"/>
      <c r="AJI1053" s="16"/>
      <c r="AJJ1053" s="16"/>
      <c r="AJK1053" s="16"/>
      <c r="AJL1053" s="16"/>
      <c r="AJM1053" s="16"/>
      <c r="AJN1053" s="16"/>
      <c r="AJO1053" s="16"/>
      <c r="AJP1053" s="16"/>
      <c r="AJQ1053" s="16"/>
      <c r="AJR1053" s="16"/>
      <c r="AJS1053" s="16"/>
      <c r="AJT1053" s="16"/>
      <c r="AJU1053" s="16"/>
      <c r="AJV1053" s="16"/>
      <c r="AJW1053" s="16"/>
      <c r="AJX1053" s="16"/>
      <c r="AJY1053" s="16"/>
      <c r="AJZ1053" s="16"/>
      <c r="AKA1053" s="16"/>
      <c r="AKB1053" s="16"/>
      <c r="AKC1053" s="16"/>
      <c r="AKD1053" s="16"/>
      <c r="AKE1053" s="16"/>
      <c r="AKF1053" s="16"/>
      <c r="AKG1053" s="16"/>
      <c r="AKH1053" s="16"/>
      <c r="AKI1053" s="16"/>
      <c r="AKJ1053" s="16"/>
      <c r="AKK1053" s="16"/>
      <c r="AKL1053" s="16"/>
      <c r="AKM1053" s="16"/>
      <c r="AKN1053" s="16"/>
      <c r="AKO1053" s="16"/>
      <c r="AKP1053" s="16"/>
      <c r="AKQ1053" s="16"/>
      <c r="AKR1053" s="16"/>
      <c r="AKS1053" s="16"/>
      <c r="AKT1053" s="16"/>
      <c r="AKU1053" s="16"/>
      <c r="AKV1053" s="16"/>
      <c r="AKW1053" s="16"/>
      <c r="AKX1053" s="16"/>
      <c r="AKY1053" s="16"/>
      <c r="AKZ1053" s="16"/>
      <c r="ALA1053" s="16"/>
      <c r="ALB1053" s="16"/>
      <c r="ALC1053" s="16"/>
      <c r="ALD1053" s="16"/>
      <c r="ALE1053" s="16"/>
      <c r="ALF1053" s="16"/>
      <c r="ALG1053" s="16"/>
      <c r="ALH1053" s="16"/>
      <c r="ALI1053" s="16"/>
      <c r="ALJ1053" s="16"/>
      <c r="ALK1053" s="16"/>
      <c r="ALL1053" s="16"/>
      <c r="ALM1053" s="16"/>
      <c r="ALN1053" s="16"/>
      <c r="ALO1053" s="16"/>
      <c r="ALP1053" s="16"/>
      <c r="ALQ1053" s="16"/>
      <c r="ALR1053" s="16"/>
      <c r="ALS1053" s="16"/>
      <c r="ALT1053" s="16"/>
      <c r="ALU1053" s="16"/>
      <c r="ALV1053" s="16"/>
      <c r="ALW1053" s="16"/>
      <c r="ALX1053" s="16"/>
      <c r="ALY1053" s="16"/>
      <c r="ALZ1053" s="16"/>
      <c r="AMA1053" s="16"/>
      <c r="AMB1053" s="16"/>
      <c r="AMC1053" s="16"/>
      <c r="AMD1053" s="16"/>
      <c r="AME1053" s="16"/>
      <c r="AMF1053" s="16"/>
      <c r="AMG1053" s="16"/>
      <c r="AMH1053" s="16"/>
      <c r="AMI1053" s="16"/>
      <c r="AMJ1053" s="16"/>
      <c r="AMK1053" s="16"/>
      <c r="AML1053" s="16"/>
      <c r="AMM1053" s="16"/>
      <c r="AMN1053" s="16"/>
      <c r="AMO1053" s="16"/>
      <c r="AMP1053" s="16"/>
      <c r="AMQ1053" s="16"/>
      <c r="AMR1053" s="16"/>
      <c r="AMS1053" s="16"/>
      <c r="AMT1053" s="16"/>
      <c r="AMU1053" s="16"/>
      <c r="AMV1053" s="16"/>
      <c r="AMW1053" s="16"/>
      <c r="AMX1053" s="16"/>
      <c r="AMY1053" s="16"/>
      <c r="AMZ1053" s="16"/>
      <c r="ANA1053" s="16"/>
      <c r="ANB1053" s="16"/>
      <c r="ANC1053" s="16"/>
      <c r="AND1053" s="16"/>
      <c r="ANE1053" s="16"/>
      <c r="ANF1053" s="16"/>
      <c r="ANG1053" s="16"/>
      <c r="ANH1053" s="16"/>
      <c r="ANI1053" s="16"/>
      <c r="ANJ1053" s="16"/>
      <c r="ANK1053" s="16"/>
      <c r="ANL1053" s="16"/>
      <c r="ANM1053" s="16"/>
      <c r="ANN1053" s="16"/>
      <c r="ANO1053" s="16"/>
      <c r="ANP1053" s="16"/>
      <c r="ANQ1053" s="16"/>
      <c r="ANR1053" s="16"/>
      <c r="ANS1053" s="16"/>
      <c r="ANT1053" s="16"/>
      <c r="ANU1053" s="16"/>
      <c r="ANV1053" s="16"/>
      <c r="ANW1053" s="16"/>
      <c r="ANX1053" s="16"/>
      <c r="ANY1053" s="16"/>
      <c r="ANZ1053" s="16"/>
      <c r="AOA1053" s="16"/>
      <c r="AOB1053" s="16"/>
      <c r="AOC1053" s="16"/>
      <c r="AOD1053" s="16"/>
      <c r="AOE1053" s="16"/>
      <c r="AOF1053" s="16"/>
      <c r="AOG1053" s="16"/>
      <c r="AOH1053" s="16"/>
      <c r="AOI1053" s="16"/>
      <c r="AOJ1053" s="16"/>
      <c r="AOK1053" s="16"/>
      <c r="AOL1053" s="16"/>
      <c r="AOM1053" s="16"/>
      <c r="AON1053" s="16"/>
      <c r="AOO1053" s="16"/>
      <c r="AOP1053" s="16"/>
      <c r="AOQ1053" s="16"/>
      <c r="AOR1053" s="16"/>
      <c r="AOS1053" s="16"/>
      <c r="AOT1053" s="16"/>
      <c r="AOU1053" s="16"/>
      <c r="AOV1053" s="16"/>
      <c r="AOW1053" s="16"/>
      <c r="AOX1053" s="16"/>
      <c r="AOY1053" s="16"/>
      <c r="AOZ1053" s="16"/>
      <c r="APA1053" s="16"/>
      <c r="APB1053" s="16"/>
      <c r="APC1053" s="16"/>
      <c r="APD1053" s="16"/>
      <c r="APE1053" s="16"/>
      <c r="APF1053" s="16"/>
      <c r="APG1053" s="16"/>
      <c r="APH1053" s="16"/>
      <c r="API1053" s="16"/>
      <c r="APJ1053" s="16"/>
      <c r="APK1053" s="16"/>
      <c r="APL1053" s="16"/>
      <c r="APM1053" s="16"/>
      <c r="APN1053" s="16"/>
      <c r="APO1053" s="16"/>
      <c r="APP1053" s="16"/>
      <c r="APQ1053" s="16"/>
      <c r="APR1053" s="16"/>
      <c r="APS1053" s="16"/>
      <c r="APT1053" s="16"/>
      <c r="APU1053" s="16"/>
      <c r="APV1053" s="16"/>
      <c r="APW1053" s="16"/>
      <c r="APX1053" s="16"/>
      <c r="APY1053" s="16"/>
      <c r="APZ1053" s="16"/>
      <c r="AQA1053" s="16"/>
      <c r="AQB1053" s="16"/>
      <c r="AQC1053" s="16"/>
      <c r="AQD1053" s="16"/>
      <c r="AQE1053" s="16"/>
      <c r="AQF1053" s="16"/>
      <c r="AQG1053" s="16"/>
      <c r="AQH1053" s="16"/>
      <c r="AQI1053" s="16"/>
      <c r="AQJ1053" s="16"/>
      <c r="AQK1053" s="16"/>
      <c r="AQL1053" s="16"/>
      <c r="AQM1053" s="16"/>
      <c r="AQN1053" s="16"/>
      <c r="AQO1053" s="16"/>
      <c r="AQP1053" s="16"/>
      <c r="AQQ1053" s="16"/>
      <c r="AQR1053" s="16"/>
      <c r="AQS1053" s="16"/>
      <c r="AQT1053" s="16"/>
      <c r="AQU1053" s="16"/>
      <c r="AQV1053" s="16"/>
      <c r="AQW1053" s="16"/>
      <c r="AQX1053" s="16"/>
      <c r="AQY1053" s="16"/>
      <c r="AQZ1053" s="16"/>
      <c r="ARA1053" s="16"/>
      <c r="ARB1053" s="16"/>
      <c r="ARC1053" s="16"/>
      <c r="ARD1053" s="16"/>
      <c r="ARE1053" s="16"/>
      <c r="ARF1053" s="16"/>
      <c r="ARG1053" s="16"/>
      <c r="ARH1053" s="16"/>
      <c r="ARI1053" s="16"/>
      <c r="ARJ1053" s="16"/>
      <c r="ARK1053" s="16"/>
      <c r="ARL1053" s="16"/>
      <c r="ARM1053" s="16"/>
      <c r="ARN1053" s="16"/>
      <c r="ARO1053" s="16"/>
      <c r="ARP1053" s="16"/>
      <c r="ARQ1053" s="16"/>
      <c r="ARR1053" s="16"/>
      <c r="ARS1053" s="16"/>
      <c r="ART1053" s="16"/>
      <c r="ARU1053" s="16"/>
      <c r="ARV1053" s="16"/>
      <c r="ARW1053" s="16"/>
      <c r="ARX1053" s="16"/>
      <c r="ARY1053" s="16"/>
      <c r="ARZ1053" s="16"/>
      <c r="ASA1053" s="16"/>
      <c r="ASB1053" s="16"/>
      <c r="ASC1053" s="16"/>
      <c r="ASD1053" s="16"/>
      <c r="ASE1053" s="16"/>
      <c r="ASF1053" s="16"/>
      <c r="ASG1053" s="16"/>
      <c r="ASH1053" s="16"/>
      <c r="ASI1053" s="16"/>
      <c r="ASJ1053" s="16"/>
      <c r="ASK1053" s="16"/>
      <c r="ASL1053" s="16"/>
      <c r="ASM1053" s="16"/>
      <c r="ASN1053" s="16"/>
      <c r="ASO1053" s="16"/>
      <c r="ASP1053" s="16"/>
      <c r="ASQ1053" s="16"/>
      <c r="ASR1053" s="16"/>
      <c r="ASS1053" s="16"/>
      <c r="AST1053" s="16"/>
      <c r="ASU1053" s="16"/>
      <c r="ASV1053" s="16"/>
      <c r="ASW1053" s="16"/>
      <c r="ASX1053" s="16"/>
      <c r="ASY1053" s="16"/>
      <c r="ASZ1053" s="16"/>
      <c r="ATA1053" s="16"/>
      <c r="ATB1053" s="16"/>
      <c r="ATC1053" s="16"/>
      <c r="ATD1053" s="16"/>
      <c r="ATE1053" s="16"/>
      <c r="ATF1053" s="16"/>
      <c r="ATG1053" s="16"/>
      <c r="ATH1053" s="16"/>
      <c r="ATI1053" s="16"/>
      <c r="ATJ1053" s="16"/>
      <c r="ATK1053" s="16"/>
      <c r="ATL1053" s="16"/>
      <c r="ATM1053" s="16"/>
      <c r="ATN1053" s="16"/>
      <c r="ATO1053" s="16"/>
      <c r="ATP1053" s="16"/>
      <c r="ATQ1053" s="16"/>
      <c r="ATR1053" s="16"/>
      <c r="ATS1053" s="16"/>
      <c r="ATT1053" s="16"/>
      <c r="ATU1053" s="16"/>
      <c r="ATV1053" s="16"/>
      <c r="ATW1053" s="16"/>
      <c r="ATX1053" s="16"/>
      <c r="ATY1053" s="16"/>
      <c r="ATZ1053" s="16"/>
      <c r="AUA1053" s="16"/>
      <c r="AUB1053" s="16"/>
      <c r="AUC1053" s="16"/>
      <c r="AUD1053" s="16"/>
      <c r="AUE1053" s="16"/>
      <c r="AUF1053" s="16"/>
      <c r="AUG1053" s="16"/>
      <c r="AUH1053" s="16"/>
      <c r="AUI1053" s="16"/>
      <c r="AUJ1053" s="16"/>
      <c r="AUK1053" s="16"/>
      <c r="AUL1053" s="16"/>
      <c r="AUM1053" s="16"/>
      <c r="AUN1053" s="16"/>
      <c r="AUO1053" s="16"/>
      <c r="AUP1053" s="16"/>
      <c r="AUQ1053" s="16"/>
      <c r="AUR1053" s="16"/>
      <c r="AUS1053" s="16"/>
      <c r="AUT1053" s="16"/>
      <c r="AUU1053" s="16"/>
      <c r="AUV1053" s="16"/>
      <c r="AUW1053" s="16"/>
      <c r="AUX1053" s="16"/>
      <c r="AUY1053" s="16"/>
      <c r="AUZ1053" s="16"/>
      <c r="AVA1053" s="16"/>
      <c r="AVB1053" s="16"/>
      <c r="AVC1053" s="16"/>
      <c r="AVD1053" s="16"/>
      <c r="AVE1053" s="16"/>
      <c r="AVF1053" s="16"/>
      <c r="AVG1053" s="16"/>
      <c r="AVH1053" s="16"/>
      <c r="AVI1053" s="16"/>
      <c r="AVJ1053" s="16"/>
      <c r="AVK1053" s="16"/>
      <c r="AVL1053" s="16"/>
      <c r="AVM1053" s="16"/>
      <c r="AVN1053" s="16"/>
      <c r="AVO1053" s="16"/>
      <c r="AVP1053" s="16"/>
      <c r="AVQ1053" s="16"/>
      <c r="AVR1053" s="16"/>
      <c r="AVS1053" s="16"/>
      <c r="AVT1053" s="16"/>
      <c r="AVU1053" s="16"/>
      <c r="AVV1053" s="16"/>
      <c r="AVW1053" s="16"/>
      <c r="AVX1053" s="16"/>
      <c r="AVY1053" s="16"/>
      <c r="AVZ1053" s="16"/>
      <c r="AWA1053" s="16"/>
      <c r="AWB1053" s="16"/>
      <c r="AWC1053" s="16"/>
      <c r="AWD1053" s="16"/>
      <c r="AWE1053" s="16"/>
      <c r="AWF1053" s="16"/>
      <c r="AWG1053" s="16"/>
      <c r="AWH1053" s="16"/>
      <c r="AWI1053" s="16"/>
      <c r="AWJ1053" s="16"/>
      <c r="AWK1053" s="16"/>
      <c r="AWL1053" s="16"/>
      <c r="AWM1053" s="16"/>
      <c r="AWN1053" s="16"/>
      <c r="AWO1053" s="16"/>
      <c r="AWP1053" s="16"/>
      <c r="AWQ1053" s="16"/>
      <c r="AWR1053" s="16"/>
      <c r="AWS1053" s="16"/>
      <c r="AWT1053" s="16"/>
      <c r="AWU1053" s="16"/>
      <c r="AWV1053" s="16"/>
      <c r="AWW1053" s="16"/>
      <c r="AWX1053" s="16"/>
      <c r="AWY1053" s="16"/>
      <c r="AWZ1053" s="16"/>
      <c r="AXA1053" s="16"/>
      <c r="AXB1053" s="16"/>
      <c r="AXC1053" s="16"/>
      <c r="AXD1053" s="16"/>
      <c r="AXE1053" s="16"/>
      <c r="AXF1053" s="16"/>
      <c r="AXG1053" s="16"/>
      <c r="AXH1053" s="16"/>
      <c r="AXI1053" s="16"/>
      <c r="AXJ1053" s="16"/>
      <c r="AXK1053" s="16"/>
      <c r="AXL1053" s="16"/>
      <c r="AXM1053" s="16"/>
      <c r="AXN1053" s="16"/>
      <c r="AXO1053" s="16"/>
      <c r="AXP1053" s="16"/>
      <c r="AXQ1053" s="16"/>
      <c r="AXR1053" s="16"/>
      <c r="AXS1053" s="16"/>
      <c r="AXT1053" s="16"/>
      <c r="AXU1053" s="16"/>
      <c r="AXV1053" s="16"/>
      <c r="AXW1053" s="16"/>
      <c r="AXX1053" s="16"/>
      <c r="AXY1053" s="16"/>
      <c r="AXZ1053" s="16"/>
      <c r="AYA1053" s="16"/>
      <c r="AYB1053" s="16"/>
      <c r="AYC1053" s="16"/>
      <c r="AYD1053" s="16"/>
      <c r="AYE1053" s="16"/>
      <c r="AYF1053" s="16"/>
      <c r="AYG1053" s="16"/>
      <c r="AYH1053" s="16"/>
      <c r="AYI1053" s="16"/>
      <c r="AYJ1053" s="16"/>
      <c r="AYK1053" s="16"/>
      <c r="AYL1053" s="16"/>
      <c r="AYM1053" s="16"/>
      <c r="AYN1053" s="16"/>
      <c r="AYO1053" s="16"/>
      <c r="AYP1053" s="16"/>
      <c r="AYQ1053" s="16"/>
      <c r="AYR1053" s="16"/>
      <c r="AYS1053" s="16"/>
      <c r="AYT1053" s="16"/>
      <c r="AYU1053" s="16"/>
      <c r="AYV1053" s="16"/>
      <c r="AYW1053" s="16"/>
      <c r="AYX1053" s="16"/>
      <c r="AYY1053" s="16"/>
      <c r="AYZ1053" s="16"/>
      <c r="AZA1053" s="16"/>
      <c r="AZB1053" s="16"/>
      <c r="AZC1053" s="16"/>
      <c r="AZD1053" s="16"/>
      <c r="AZE1053" s="16"/>
      <c r="AZF1053" s="16"/>
      <c r="AZG1053" s="16"/>
      <c r="AZH1053" s="16"/>
      <c r="AZI1053" s="16"/>
      <c r="AZJ1053" s="16"/>
      <c r="AZK1053" s="16"/>
      <c r="AZL1053" s="16"/>
      <c r="AZM1053" s="16"/>
      <c r="AZN1053" s="16"/>
      <c r="AZO1053" s="16"/>
      <c r="AZP1053" s="16"/>
      <c r="AZQ1053" s="16"/>
      <c r="AZR1053" s="16"/>
      <c r="AZS1053" s="16"/>
      <c r="AZT1053" s="16"/>
      <c r="AZU1053" s="16"/>
      <c r="AZV1053" s="16"/>
      <c r="AZW1053" s="16"/>
      <c r="AZX1053" s="16"/>
      <c r="AZY1053" s="16"/>
      <c r="AZZ1053" s="16"/>
      <c r="BAA1053" s="16"/>
      <c r="BAB1053" s="16"/>
      <c r="BAC1053" s="16"/>
      <c r="BAD1053" s="16"/>
      <c r="BAE1053" s="16"/>
      <c r="BAF1053" s="16"/>
      <c r="BAG1053" s="16"/>
      <c r="BAH1053" s="16"/>
      <c r="BAI1053" s="16"/>
      <c r="BAJ1053" s="16"/>
      <c r="BAK1053" s="16"/>
      <c r="BAL1053" s="16"/>
      <c r="BAM1053" s="16"/>
      <c r="BAN1053" s="16"/>
      <c r="BAO1053" s="16"/>
      <c r="BAP1053" s="16"/>
      <c r="BAQ1053" s="16"/>
      <c r="BAR1053" s="16"/>
      <c r="BAS1053" s="16"/>
      <c r="BAT1053" s="16"/>
      <c r="BAU1053" s="16"/>
      <c r="BAV1053" s="16"/>
      <c r="BAW1053" s="16"/>
      <c r="BAX1053" s="16"/>
      <c r="BAY1053" s="16"/>
      <c r="BAZ1053" s="16"/>
      <c r="BBA1053" s="16"/>
      <c r="BBB1053" s="16"/>
      <c r="BBC1053" s="16"/>
      <c r="BBD1053" s="16"/>
      <c r="BBE1053" s="16"/>
      <c r="BBF1053" s="16"/>
      <c r="BBG1053" s="16"/>
      <c r="BBH1053" s="16"/>
      <c r="BBI1053" s="16"/>
      <c r="BBJ1053" s="16"/>
      <c r="BBK1053" s="16"/>
      <c r="BBL1053" s="16"/>
      <c r="BBM1053" s="16"/>
      <c r="BBN1053" s="16"/>
      <c r="BBO1053" s="16"/>
      <c r="BBP1053" s="16"/>
      <c r="BBQ1053" s="16"/>
      <c r="BBR1053" s="16"/>
      <c r="BBS1053" s="16"/>
      <c r="BBT1053" s="16"/>
      <c r="BBU1053" s="16"/>
      <c r="BBV1053" s="16"/>
      <c r="BBW1053" s="16"/>
      <c r="BBX1053" s="16"/>
      <c r="BBY1053" s="16"/>
      <c r="BBZ1053" s="16"/>
      <c r="BCA1053" s="16"/>
      <c r="BCB1053" s="16"/>
      <c r="BCC1053" s="16"/>
      <c r="BCD1053" s="16"/>
      <c r="BCE1053" s="16"/>
      <c r="BCF1053" s="16"/>
      <c r="BCG1053" s="16"/>
      <c r="BCH1053" s="16"/>
      <c r="BCI1053" s="16"/>
      <c r="BCJ1053" s="16"/>
      <c r="BCK1053" s="16"/>
      <c r="BCL1053" s="16"/>
      <c r="BCM1053" s="16"/>
      <c r="BCN1053" s="16"/>
      <c r="BCO1053" s="16"/>
      <c r="BCP1053" s="16"/>
      <c r="BCQ1053" s="16"/>
      <c r="BCR1053" s="16"/>
      <c r="BCS1053" s="16"/>
      <c r="BCT1053" s="16"/>
      <c r="BCU1053" s="16"/>
      <c r="BCV1053" s="16"/>
      <c r="BCW1053" s="16"/>
      <c r="BCX1053" s="16"/>
      <c r="BCY1053" s="16"/>
      <c r="BCZ1053" s="16"/>
      <c r="BDA1053" s="16"/>
      <c r="BDB1053" s="16"/>
      <c r="BDC1053" s="16"/>
      <c r="BDD1053" s="16"/>
      <c r="BDE1053" s="16"/>
      <c r="BDF1053" s="16"/>
      <c r="BDG1053" s="16"/>
      <c r="BDH1053" s="16"/>
      <c r="BDI1053" s="16"/>
      <c r="BDJ1053" s="16"/>
      <c r="BDK1053" s="16"/>
      <c r="BDL1053" s="16"/>
      <c r="BDM1053" s="16"/>
      <c r="BDN1053" s="16"/>
      <c r="BDO1053" s="16"/>
      <c r="BDP1053" s="16"/>
      <c r="BDQ1053" s="16"/>
      <c r="BDR1053" s="16"/>
      <c r="BDS1053" s="16"/>
      <c r="BDT1053" s="16"/>
      <c r="BDU1053" s="16"/>
      <c r="BDV1053" s="16"/>
      <c r="BDW1053" s="16"/>
      <c r="BDX1053" s="16"/>
      <c r="BDY1053" s="16"/>
      <c r="BDZ1053" s="16"/>
      <c r="BEA1053" s="16"/>
      <c r="BEB1053" s="16"/>
      <c r="BEC1053" s="16"/>
      <c r="BED1053" s="16"/>
      <c r="BEE1053" s="16"/>
      <c r="BEF1053" s="16"/>
      <c r="BEG1053" s="16"/>
      <c r="BEH1053" s="16"/>
      <c r="BEI1053" s="16"/>
      <c r="BEJ1053" s="16"/>
      <c r="BEK1053" s="16"/>
      <c r="BEL1053" s="16"/>
      <c r="BEM1053" s="16"/>
      <c r="BEN1053" s="16"/>
      <c r="BEO1053" s="16"/>
      <c r="BEP1053" s="16"/>
      <c r="BEQ1053" s="16"/>
      <c r="BER1053" s="16"/>
      <c r="BES1053" s="16"/>
      <c r="BET1053" s="16"/>
      <c r="BEU1053" s="16"/>
      <c r="BEV1053" s="16"/>
      <c r="BEW1053" s="16"/>
      <c r="BEX1053" s="16"/>
      <c r="BEY1053" s="16"/>
      <c r="BEZ1053" s="16"/>
      <c r="BFA1053" s="16"/>
      <c r="BFB1053" s="16"/>
      <c r="BFC1053" s="16"/>
      <c r="BFD1053" s="16"/>
      <c r="BFE1053" s="16"/>
      <c r="BFF1053" s="16"/>
      <c r="BFG1053" s="16"/>
      <c r="BFH1053" s="16"/>
      <c r="BFI1053" s="16"/>
      <c r="BFJ1053" s="16"/>
      <c r="BFK1053" s="16"/>
      <c r="BFL1053" s="16"/>
      <c r="BFM1053" s="16"/>
      <c r="BFN1053" s="16"/>
      <c r="BFO1053" s="16"/>
      <c r="BFP1053" s="16"/>
      <c r="BFQ1053" s="16"/>
      <c r="BFR1053" s="16"/>
      <c r="BFS1053" s="16"/>
      <c r="BFT1053" s="16"/>
      <c r="BFU1053" s="16"/>
      <c r="BFV1053" s="16"/>
      <c r="BFW1053" s="16"/>
      <c r="BFX1053" s="16"/>
      <c r="BFY1053" s="16"/>
      <c r="BFZ1053" s="16"/>
      <c r="BGA1053" s="16"/>
      <c r="BGB1053" s="16"/>
      <c r="BGC1053" s="16"/>
      <c r="BGD1053" s="16"/>
      <c r="BGE1053" s="16"/>
      <c r="BGF1053" s="16"/>
      <c r="BGG1053" s="16"/>
      <c r="BGH1053" s="16"/>
      <c r="BGI1053" s="16"/>
      <c r="BGJ1053" s="16"/>
      <c r="BGK1053" s="16"/>
      <c r="BGL1053" s="16"/>
      <c r="BGM1053" s="16"/>
      <c r="BGN1053" s="16"/>
      <c r="BGO1053" s="16"/>
      <c r="BGP1053" s="16"/>
      <c r="BGQ1053" s="16"/>
      <c r="BGR1053" s="16"/>
      <c r="BGS1053" s="16"/>
      <c r="BGT1053" s="16"/>
      <c r="BGU1053" s="16"/>
      <c r="BGV1053" s="16"/>
      <c r="BGW1053" s="16"/>
      <c r="BGX1053" s="16"/>
      <c r="BGY1053" s="16"/>
      <c r="BGZ1053" s="16"/>
      <c r="BHA1053" s="16"/>
      <c r="BHB1053" s="16"/>
      <c r="BHC1053" s="16"/>
      <c r="BHD1053" s="16"/>
      <c r="BHE1053" s="16"/>
      <c r="BHF1053" s="16"/>
      <c r="BHG1053" s="16"/>
      <c r="BHH1053" s="16"/>
      <c r="BHI1053" s="16"/>
      <c r="BHJ1053" s="16"/>
      <c r="BHK1053" s="16"/>
      <c r="BHL1053" s="16"/>
      <c r="BHM1053" s="16"/>
      <c r="BHN1053" s="16"/>
      <c r="BHO1053" s="16"/>
      <c r="BHP1053" s="16"/>
      <c r="BHQ1053" s="16"/>
      <c r="BHR1053" s="16"/>
      <c r="BHS1053" s="16"/>
      <c r="BHT1053" s="16"/>
      <c r="BHU1053" s="16"/>
      <c r="BHV1053" s="16"/>
      <c r="BHW1053" s="16"/>
      <c r="BHX1053" s="16"/>
      <c r="BHY1053" s="16"/>
      <c r="BHZ1053" s="16"/>
      <c r="BIA1053" s="16"/>
      <c r="BIB1053" s="16"/>
      <c r="BIC1053" s="16"/>
      <c r="BID1053" s="16"/>
      <c r="BIE1053" s="16"/>
      <c r="BIF1053" s="16"/>
      <c r="BIG1053" s="16"/>
      <c r="BIH1053" s="16"/>
      <c r="BII1053" s="16"/>
      <c r="BIJ1053" s="16"/>
      <c r="BIK1053" s="16"/>
      <c r="BIL1053" s="16"/>
      <c r="BIM1053" s="16"/>
      <c r="BIN1053" s="16"/>
      <c r="BIO1053" s="16"/>
      <c r="BIP1053" s="16"/>
      <c r="BIQ1053" s="16"/>
      <c r="BIR1053" s="16"/>
      <c r="BIS1053" s="16"/>
      <c r="BIT1053" s="16"/>
      <c r="BIU1053" s="16"/>
      <c r="BIV1053" s="16"/>
      <c r="BIW1053" s="16"/>
      <c r="BIX1053" s="16"/>
      <c r="BIY1053" s="16"/>
      <c r="BIZ1053" s="16"/>
      <c r="BJA1053" s="16"/>
      <c r="BJB1053" s="16"/>
      <c r="BJC1053" s="16"/>
      <c r="BJD1053" s="16"/>
      <c r="BJE1053" s="16"/>
      <c r="BJF1053" s="16"/>
      <c r="BJG1053" s="16"/>
      <c r="BJH1053" s="16"/>
      <c r="BJI1053" s="16"/>
      <c r="BJJ1053" s="16"/>
      <c r="BJK1053" s="16"/>
      <c r="BJL1053" s="16"/>
      <c r="BJM1053" s="16"/>
      <c r="BJN1053" s="16"/>
      <c r="BJO1053" s="16"/>
      <c r="BJP1053" s="16"/>
      <c r="BJQ1053" s="16"/>
      <c r="BJR1053" s="16"/>
      <c r="BJS1053" s="16"/>
      <c r="BJT1053" s="16"/>
      <c r="BJU1053" s="16"/>
      <c r="BJV1053" s="16"/>
      <c r="BJW1053" s="16"/>
      <c r="BJX1053" s="16"/>
      <c r="BJY1053" s="16"/>
      <c r="BJZ1053" s="16"/>
      <c r="BKA1053" s="16"/>
      <c r="BKB1053" s="16"/>
      <c r="BKC1053" s="16"/>
      <c r="BKD1053" s="16"/>
      <c r="BKE1053" s="16"/>
      <c r="BKF1053" s="16"/>
      <c r="BKG1053" s="16"/>
      <c r="BKH1053" s="16"/>
      <c r="BKI1053" s="16"/>
      <c r="BKJ1053" s="16"/>
      <c r="BKK1053" s="16"/>
      <c r="BKL1053" s="16"/>
      <c r="BKM1053" s="16"/>
      <c r="BKN1053" s="16"/>
      <c r="BKO1053" s="16"/>
      <c r="BKP1053" s="16"/>
      <c r="BKQ1053" s="16"/>
      <c r="BKR1053" s="16"/>
      <c r="BKS1053" s="16"/>
      <c r="BKT1053" s="16"/>
      <c r="BKU1053" s="16"/>
      <c r="BKV1053" s="16"/>
      <c r="BKW1053" s="16"/>
      <c r="BKX1053" s="16"/>
      <c r="BKY1053" s="16"/>
      <c r="BKZ1053" s="16"/>
      <c r="BLA1053" s="16"/>
      <c r="BLB1053" s="16"/>
      <c r="BLC1053" s="16"/>
      <c r="BLD1053" s="16"/>
      <c r="BLE1053" s="16"/>
      <c r="BLF1053" s="16"/>
      <c r="BLG1053" s="16"/>
      <c r="BLH1053" s="16"/>
      <c r="BLI1053" s="16"/>
      <c r="BLJ1053" s="16"/>
      <c r="BLK1053" s="16"/>
      <c r="BLL1053" s="16"/>
      <c r="BLM1053" s="16"/>
      <c r="BLN1053" s="16"/>
      <c r="BLO1053" s="16"/>
      <c r="BLP1053" s="16"/>
      <c r="BLQ1053" s="16"/>
      <c r="BLR1053" s="16"/>
      <c r="BLS1053" s="16"/>
      <c r="BLT1053" s="16"/>
      <c r="BLU1053" s="16"/>
      <c r="BLV1053" s="16"/>
      <c r="BLW1053" s="16"/>
      <c r="BLX1053" s="16"/>
      <c r="BLY1053" s="16"/>
      <c r="BLZ1053" s="16"/>
      <c r="BMA1053" s="16"/>
      <c r="BMB1053" s="16"/>
      <c r="BMC1053" s="16"/>
      <c r="BMD1053" s="16"/>
      <c r="BME1053" s="16"/>
      <c r="BMF1053" s="16"/>
      <c r="BMG1053" s="16"/>
      <c r="BMH1053" s="16"/>
      <c r="BMI1053" s="16"/>
      <c r="BMJ1053" s="16"/>
      <c r="BMK1053" s="16"/>
      <c r="BML1053" s="16"/>
      <c r="BMM1053" s="16"/>
      <c r="BMN1053" s="16"/>
      <c r="BMO1053" s="16"/>
      <c r="BMP1053" s="16"/>
      <c r="BMQ1053" s="16"/>
      <c r="BMR1053" s="16"/>
    </row>
    <row r="1054" spans="1:1708" customFormat="1">
      <c r="A1054" s="568" t="s">
        <v>2694</v>
      </c>
      <c r="B1054" s="569"/>
      <c r="C1054" s="568" t="s">
        <v>2694</v>
      </c>
      <c r="D1054" s="568"/>
      <c r="E1054" s="570" t="s">
        <v>775</v>
      </c>
      <c r="F1054" s="571" t="s">
        <v>776</v>
      </c>
      <c r="G1054" s="571" t="s">
        <v>184</v>
      </c>
      <c r="H1054" s="571"/>
      <c r="I1054" s="571">
        <v>4</v>
      </c>
      <c r="J1054" s="571"/>
      <c r="K1054" s="571">
        <v>58.831848525000098</v>
      </c>
      <c r="L1054" s="571">
        <v>24.815296408999998</v>
      </c>
      <c r="M1054" s="572" t="s">
        <v>316</v>
      </c>
      <c r="N1054" s="572"/>
      <c r="O1054" s="571" t="s">
        <v>2695</v>
      </c>
      <c r="P1054" s="571" t="s">
        <v>316</v>
      </c>
      <c r="Q1054" s="571"/>
      <c r="R1054" s="1025">
        <v>994</v>
      </c>
      <c r="S1054" s="1025">
        <v>994</v>
      </c>
      <c r="T1054" s="297"/>
      <c r="U1054" s="931"/>
      <c r="W1054" s="16"/>
      <c r="X1054" s="16"/>
      <c r="Y1054" s="16"/>
      <c r="Z1054" s="16"/>
      <c r="AA1054" s="16"/>
      <c r="AB1054" s="16"/>
      <c r="AC1054" s="16"/>
      <c r="AD1054" s="16"/>
      <c r="AE1054" s="16"/>
      <c r="AF1054" s="16"/>
      <c r="AG1054" s="16"/>
      <c r="AH1054" s="16"/>
      <c r="AI1054" s="16"/>
      <c r="AJ1054" s="16"/>
      <c r="AK1054" s="16"/>
      <c r="AL1054" s="16"/>
      <c r="AM1054" s="16"/>
      <c r="AN1054" s="16"/>
      <c r="AO1054" s="16"/>
      <c r="AP1054" s="16"/>
      <c r="AQ1054" s="16"/>
      <c r="AR1054" s="16"/>
      <c r="AS1054" s="16"/>
      <c r="AT1054" s="16"/>
      <c r="AU1054" s="16"/>
      <c r="AV1054" s="16"/>
      <c r="AW1054" s="16"/>
      <c r="AX1054" s="16"/>
      <c r="AY1054" s="16"/>
      <c r="AZ1054" s="16"/>
      <c r="BA1054" s="16"/>
      <c r="BB1054" s="16"/>
      <c r="BC1054" s="16"/>
      <c r="BD1054" s="16"/>
      <c r="BE1054" s="16"/>
      <c r="BF1054" s="16"/>
      <c r="BG1054" s="16"/>
      <c r="BH1054" s="16"/>
      <c r="BI1054" s="16"/>
      <c r="BJ1054" s="16"/>
      <c r="BK1054" s="16"/>
      <c r="BL1054" s="16"/>
      <c r="BM1054" s="16"/>
      <c r="BN1054" s="16"/>
      <c r="BO1054" s="16"/>
      <c r="BP1054" s="16"/>
      <c r="BQ1054" s="16"/>
      <c r="BR1054" s="16"/>
      <c r="BS1054" s="16"/>
      <c r="BT1054" s="16"/>
      <c r="BU1054" s="16"/>
      <c r="BV1054" s="16"/>
      <c r="BW1054" s="16"/>
      <c r="BX1054" s="16"/>
      <c r="BY1054" s="16"/>
      <c r="BZ1054" s="16"/>
      <c r="CA1054" s="16"/>
      <c r="CB1054" s="16"/>
      <c r="CC1054" s="16"/>
      <c r="CD1054" s="16"/>
      <c r="CE1054" s="16"/>
      <c r="CF1054" s="16"/>
      <c r="CG1054" s="16"/>
      <c r="CH1054" s="16"/>
      <c r="CI1054" s="16"/>
      <c r="CJ1054" s="16"/>
      <c r="CK1054" s="16"/>
      <c r="CL1054" s="16"/>
      <c r="CM1054" s="16"/>
      <c r="CN1054" s="16"/>
      <c r="CO1054" s="16"/>
      <c r="CP1054" s="16"/>
      <c r="CQ1054" s="16"/>
      <c r="CR1054" s="16"/>
      <c r="CS1054" s="16"/>
      <c r="CT1054" s="16"/>
      <c r="CU1054" s="16"/>
      <c r="CV1054" s="16"/>
      <c r="CW1054" s="16"/>
      <c r="CX1054" s="16"/>
      <c r="CY1054" s="16"/>
      <c r="CZ1054" s="16"/>
      <c r="DA1054" s="16"/>
      <c r="DB1054" s="16"/>
      <c r="DC1054" s="16"/>
      <c r="DD1054" s="16"/>
      <c r="DE1054" s="16"/>
      <c r="DF1054" s="16"/>
      <c r="DG1054" s="16"/>
      <c r="DH1054" s="16"/>
      <c r="DI1054" s="16"/>
      <c r="DJ1054" s="16"/>
      <c r="DK1054" s="16"/>
      <c r="DL1054" s="16"/>
      <c r="DM1054" s="16"/>
      <c r="DN1054" s="16"/>
      <c r="DO1054" s="16"/>
      <c r="DP1054" s="16"/>
      <c r="DQ1054" s="16"/>
      <c r="DR1054" s="16"/>
      <c r="DS1054" s="16"/>
      <c r="DT1054" s="16"/>
      <c r="DU1054" s="16"/>
      <c r="DV1054" s="16"/>
      <c r="DW1054" s="16"/>
      <c r="DX1054" s="16"/>
      <c r="DY1054" s="16"/>
      <c r="DZ1054" s="16"/>
      <c r="EA1054" s="16"/>
      <c r="EB1054" s="16"/>
      <c r="EC1054" s="16"/>
      <c r="ED1054" s="16"/>
      <c r="EE1054" s="16"/>
      <c r="EF1054" s="16"/>
      <c r="EG1054" s="16"/>
      <c r="EH1054" s="16"/>
      <c r="EI1054" s="16"/>
      <c r="EJ1054" s="16"/>
      <c r="EK1054" s="16"/>
      <c r="EL1054" s="16"/>
      <c r="EM1054" s="16"/>
      <c r="EN1054" s="16"/>
      <c r="EO1054" s="16"/>
      <c r="EP1054" s="16"/>
      <c r="EQ1054" s="16"/>
      <c r="ER1054" s="16"/>
      <c r="ES1054" s="16"/>
      <c r="ET1054" s="16"/>
      <c r="EU1054" s="16"/>
      <c r="EV1054" s="16"/>
      <c r="EW1054" s="16"/>
      <c r="EX1054" s="16"/>
      <c r="EY1054" s="16"/>
      <c r="EZ1054" s="16"/>
      <c r="FA1054" s="16"/>
      <c r="FB1054" s="16"/>
      <c r="FC1054" s="16"/>
      <c r="FD1054" s="16"/>
      <c r="FE1054" s="16"/>
      <c r="FF1054" s="16"/>
      <c r="FG1054" s="16"/>
      <c r="FH1054" s="16"/>
      <c r="FI1054" s="16"/>
      <c r="FJ1054" s="16"/>
      <c r="FK1054" s="16"/>
      <c r="FL1054" s="16"/>
      <c r="FM1054" s="16"/>
      <c r="FN1054" s="16"/>
      <c r="FO1054" s="16"/>
      <c r="FP1054" s="16"/>
      <c r="FQ1054" s="16"/>
      <c r="FR1054" s="16"/>
      <c r="FS1054" s="16"/>
      <c r="FT1054" s="16"/>
      <c r="FU1054" s="16"/>
      <c r="FV1054" s="16"/>
      <c r="FW1054" s="16"/>
      <c r="FX1054" s="16"/>
      <c r="FY1054" s="16"/>
      <c r="FZ1054" s="16"/>
      <c r="GA1054" s="16"/>
      <c r="GB1054" s="16"/>
      <c r="GC1054" s="16"/>
      <c r="GD1054" s="16"/>
      <c r="GE1054" s="16"/>
      <c r="GF1054" s="16"/>
      <c r="GG1054" s="16"/>
      <c r="GH1054" s="16"/>
      <c r="GI1054" s="16"/>
      <c r="GJ1054" s="16"/>
      <c r="GK1054" s="16"/>
      <c r="GL1054" s="16"/>
      <c r="GM1054" s="16"/>
      <c r="GN1054" s="16"/>
      <c r="GO1054" s="16"/>
      <c r="GP1054" s="16"/>
      <c r="GQ1054" s="16"/>
      <c r="GR1054" s="16"/>
      <c r="GS1054" s="16"/>
      <c r="GT1054" s="16"/>
      <c r="GU1054" s="16"/>
      <c r="GV1054" s="16"/>
      <c r="GW1054" s="16"/>
      <c r="GX1054" s="16"/>
      <c r="GY1054" s="16"/>
      <c r="GZ1054" s="16"/>
      <c r="HA1054" s="16"/>
      <c r="HB1054" s="16"/>
      <c r="HC1054" s="16"/>
      <c r="HD1054" s="16"/>
      <c r="HE1054" s="16"/>
      <c r="HF1054" s="16"/>
      <c r="HG1054" s="16"/>
      <c r="HH1054" s="16"/>
      <c r="HI1054" s="16"/>
      <c r="HJ1054" s="16"/>
      <c r="HK1054" s="16"/>
      <c r="HL1054" s="16"/>
      <c r="HM1054" s="16"/>
      <c r="HN1054" s="16"/>
      <c r="HO1054" s="16"/>
      <c r="HP1054" s="16"/>
      <c r="HQ1054" s="16"/>
      <c r="HR1054" s="16"/>
      <c r="HS1054" s="16"/>
      <c r="HT1054" s="16"/>
      <c r="HU1054" s="16"/>
      <c r="HV1054" s="16"/>
      <c r="HW1054" s="16"/>
      <c r="HX1054" s="16"/>
      <c r="HY1054" s="16"/>
      <c r="HZ1054" s="16"/>
      <c r="IA1054" s="16"/>
      <c r="IB1054" s="16"/>
      <c r="IC1054" s="16"/>
      <c r="ID1054" s="16"/>
      <c r="IE1054" s="16"/>
      <c r="IF1054" s="16"/>
      <c r="IG1054" s="16"/>
      <c r="IH1054" s="16"/>
      <c r="II1054" s="16"/>
      <c r="IJ1054" s="16"/>
      <c r="IK1054" s="16"/>
      <c r="IL1054" s="16"/>
      <c r="IM1054" s="16"/>
      <c r="IN1054" s="16"/>
      <c r="IO1054" s="16"/>
      <c r="IP1054" s="16"/>
      <c r="IQ1054" s="16"/>
      <c r="IR1054" s="16"/>
      <c r="IS1054" s="16"/>
      <c r="IT1054" s="16"/>
      <c r="IU1054" s="16"/>
      <c r="IV1054" s="16"/>
      <c r="IW1054" s="16"/>
      <c r="IX1054" s="16"/>
      <c r="IY1054" s="16"/>
      <c r="IZ1054" s="16"/>
      <c r="JA1054" s="16"/>
      <c r="JB1054" s="16"/>
      <c r="JC1054" s="16"/>
      <c r="JD1054" s="16"/>
      <c r="JE1054" s="16"/>
      <c r="JF1054" s="16"/>
      <c r="JG1054" s="16"/>
      <c r="JH1054" s="16"/>
      <c r="JI1054" s="16"/>
      <c r="JJ1054" s="16"/>
      <c r="JK1054" s="16"/>
      <c r="JL1054" s="16"/>
      <c r="JM1054" s="16"/>
      <c r="JN1054" s="16"/>
      <c r="JO1054" s="16"/>
      <c r="JP1054" s="16"/>
      <c r="JQ1054" s="16"/>
      <c r="JR1054" s="16"/>
      <c r="JS1054" s="16"/>
      <c r="JT1054" s="16"/>
      <c r="JU1054" s="16"/>
      <c r="JV1054" s="16"/>
      <c r="JW1054" s="16"/>
      <c r="JX1054" s="16"/>
      <c r="JY1054" s="16"/>
      <c r="JZ1054" s="16"/>
      <c r="KA1054" s="16"/>
      <c r="KB1054" s="16"/>
      <c r="KC1054" s="16"/>
      <c r="KD1054" s="16"/>
      <c r="KE1054" s="16"/>
      <c r="KF1054" s="16"/>
      <c r="KG1054" s="16"/>
      <c r="KH1054" s="16"/>
      <c r="KI1054" s="16"/>
      <c r="KJ1054" s="16"/>
      <c r="KK1054" s="16"/>
      <c r="KL1054" s="16"/>
      <c r="KM1054" s="16"/>
      <c r="KN1054" s="16"/>
      <c r="KO1054" s="16"/>
      <c r="KP1054" s="16"/>
      <c r="KQ1054" s="16"/>
      <c r="KR1054" s="16"/>
      <c r="KS1054" s="16"/>
      <c r="KT1054" s="16"/>
      <c r="KU1054" s="16"/>
      <c r="KV1054" s="16"/>
      <c r="KW1054" s="16"/>
      <c r="KX1054" s="16"/>
      <c r="KY1054" s="16"/>
      <c r="KZ1054" s="16"/>
      <c r="LA1054" s="16"/>
      <c r="LB1054" s="16"/>
      <c r="LC1054" s="16"/>
      <c r="LD1054" s="16"/>
      <c r="LE1054" s="16"/>
      <c r="LF1054" s="16"/>
      <c r="LG1054" s="16"/>
      <c r="LH1054" s="16"/>
      <c r="LI1054" s="16"/>
      <c r="LJ1054" s="16"/>
      <c r="LK1054" s="16"/>
      <c r="LL1054" s="16"/>
      <c r="LM1054" s="16"/>
      <c r="LN1054" s="16"/>
      <c r="LO1054" s="16"/>
      <c r="LP1054" s="16"/>
      <c r="LQ1054" s="16"/>
      <c r="LR1054" s="16"/>
      <c r="LS1054" s="16"/>
      <c r="LT1054" s="16"/>
      <c r="LU1054" s="16"/>
      <c r="LV1054" s="16"/>
      <c r="LW1054" s="16"/>
      <c r="LX1054" s="16"/>
      <c r="LY1054" s="16"/>
      <c r="LZ1054" s="16"/>
      <c r="MA1054" s="16"/>
      <c r="MB1054" s="16"/>
      <c r="MC1054" s="16"/>
      <c r="MD1054" s="16"/>
      <c r="ME1054" s="16"/>
      <c r="MF1054" s="16"/>
      <c r="MG1054" s="16"/>
      <c r="MH1054" s="16"/>
      <c r="MI1054" s="16"/>
      <c r="MJ1054" s="16"/>
      <c r="MK1054" s="16"/>
      <c r="ML1054" s="16"/>
      <c r="MM1054" s="16"/>
      <c r="MN1054" s="16"/>
      <c r="MO1054" s="16"/>
      <c r="MP1054" s="16"/>
      <c r="MQ1054" s="16"/>
      <c r="MR1054" s="16"/>
      <c r="MS1054" s="16"/>
      <c r="MT1054" s="16"/>
      <c r="MU1054" s="16"/>
      <c r="MV1054" s="16"/>
      <c r="MW1054" s="16"/>
      <c r="MX1054" s="16"/>
      <c r="MY1054" s="16"/>
      <c r="MZ1054" s="16"/>
      <c r="NA1054" s="16"/>
      <c r="NB1054" s="16"/>
      <c r="NC1054" s="16"/>
      <c r="ND1054" s="16"/>
      <c r="NE1054" s="16"/>
      <c r="NF1054" s="16"/>
      <c r="NG1054" s="16"/>
      <c r="NH1054" s="16"/>
      <c r="NI1054" s="16"/>
      <c r="NJ1054" s="16"/>
      <c r="NK1054" s="16"/>
      <c r="NL1054" s="16"/>
      <c r="NM1054" s="16"/>
      <c r="NN1054" s="16"/>
      <c r="NO1054" s="16"/>
      <c r="NP1054" s="16"/>
      <c r="NQ1054" s="16"/>
      <c r="NR1054" s="16"/>
      <c r="NS1054" s="16"/>
      <c r="NT1054" s="16"/>
      <c r="NU1054" s="16"/>
      <c r="NV1054" s="16"/>
      <c r="NW1054" s="16"/>
      <c r="NX1054" s="16"/>
      <c r="NY1054" s="16"/>
      <c r="NZ1054" s="16"/>
      <c r="OA1054" s="16"/>
      <c r="OB1054" s="16"/>
      <c r="OC1054" s="16"/>
      <c r="OD1054" s="16"/>
      <c r="OE1054" s="16"/>
      <c r="OF1054" s="16"/>
      <c r="OG1054" s="16"/>
      <c r="OH1054" s="16"/>
      <c r="OI1054" s="16"/>
      <c r="OJ1054" s="16"/>
      <c r="OK1054" s="16"/>
      <c r="OL1054" s="16"/>
      <c r="OM1054" s="16"/>
      <c r="ON1054" s="16"/>
      <c r="OO1054" s="16"/>
      <c r="OP1054" s="16"/>
      <c r="OQ1054" s="16"/>
      <c r="OR1054" s="16"/>
      <c r="OS1054" s="16"/>
      <c r="OT1054" s="16"/>
      <c r="OU1054" s="16"/>
      <c r="OV1054" s="16"/>
      <c r="OW1054" s="16"/>
      <c r="OX1054" s="16"/>
      <c r="OY1054" s="16"/>
      <c r="OZ1054" s="16"/>
      <c r="PA1054" s="16"/>
      <c r="PB1054" s="16"/>
      <c r="PC1054" s="16"/>
      <c r="PD1054" s="16"/>
      <c r="PE1054" s="16"/>
      <c r="PF1054" s="16"/>
      <c r="PG1054" s="16"/>
      <c r="PH1054" s="16"/>
      <c r="PI1054" s="16"/>
      <c r="PJ1054" s="16"/>
      <c r="PK1054" s="16"/>
      <c r="PL1054" s="16"/>
      <c r="PM1054" s="16"/>
      <c r="PN1054" s="16"/>
      <c r="PO1054" s="16"/>
      <c r="PP1054" s="16"/>
      <c r="PQ1054" s="16"/>
      <c r="PR1054" s="16"/>
      <c r="PS1054" s="16"/>
      <c r="PT1054" s="16"/>
      <c r="PU1054" s="16"/>
      <c r="PV1054" s="16"/>
      <c r="PW1054" s="16"/>
      <c r="PX1054" s="16"/>
      <c r="PY1054" s="16"/>
      <c r="PZ1054" s="16"/>
      <c r="QA1054" s="16"/>
      <c r="QB1054" s="16"/>
      <c r="QC1054" s="16"/>
      <c r="QD1054" s="16"/>
      <c r="QE1054" s="16"/>
      <c r="QF1054" s="16"/>
      <c r="QG1054" s="16"/>
      <c r="QH1054" s="16"/>
      <c r="QI1054" s="16"/>
      <c r="QJ1054" s="16"/>
      <c r="QK1054" s="16"/>
      <c r="QL1054" s="16"/>
      <c r="QM1054" s="16"/>
      <c r="QN1054" s="16"/>
      <c r="QO1054" s="16"/>
      <c r="QP1054" s="16"/>
      <c r="QQ1054" s="16"/>
      <c r="QR1054" s="16"/>
      <c r="QS1054" s="16"/>
      <c r="QT1054" s="16"/>
      <c r="QU1054" s="16"/>
      <c r="QV1054" s="16"/>
      <c r="QW1054" s="16"/>
      <c r="QX1054" s="16"/>
      <c r="QY1054" s="16"/>
      <c r="QZ1054" s="16"/>
      <c r="RA1054" s="16"/>
      <c r="RB1054" s="16"/>
      <c r="RC1054" s="16"/>
      <c r="RD1054" s="16"/>
      <c r="RE1054" s="16"/>
      <c r="RF1054" s="16"/>
      <c r="RG1054" s="16"/>
      <c r="RH1054" s="16"/>
      <c r="RI1054" s="16"/>
      <c r="RJ1054" s="16"/>
      <c r="RK1054" s="16"/>
      <c r="RL1054" s="16"/>
      <c r="RM1054" s="16"/>
      <c r="RN1054" s="16"/>
      <c r="RO1054" s="16"/>
      <c r="RP1054" s="16"/>
      <c r="RQ1054" s="16"/>
      <c r="RR1054" s="16"/>
      <c r="RS1054" s="16"/>
      <c r="RT1054" s="16"/>
      <c r="RU1054" s="16"/>
      <c r="RV1054" s="16"/>
      <c r="RW1054" s="16"/>
      <c r="RX1054" s="16"/>
      <c r="RY1054" s="16"/>
      <c r="RZ1054" s="16"/>
      <c r="SA1054" s="16"/>
      <c r="SB1054" s="16"/>
      <c r="SC1054" s="16"/>
      <c r="SD1054" s="16"/>
      <c r="SE1054" s="16"/>
      <c r="SF1054" s="16"/>
      <c r="SG1054" s="16"/>
      <c r="SH1054" s="16"/>
      <c r="SI1054" s="16"/>
      <c r="SJ1054" s="16"/>
      <c r="SK1054" s="16"/>
      <c r="SL1054" s="16"/>
      <c r="SM1054" s="16"/>
      <c r="SN1054" s="16"/>
      <c r="SO1054" s="16"/>
      <c r="SP1054" s="16"/>
      <c r="SQ1054" s="16"/>
      <c r="SR1054" s="16"/>
      <c r="SS1054" s="16"/>
      <c r="ST1054" s="16"/>
      <c r="SU1054" s="16"/>
      <c r="SV1054" s="16"/>
      <c r="SW1054" s="16"/>
      <c r="SX1054" s="16"/>
      <c r="SY1054" s="16"/>
      <c r="SZ1054" s="16"/>
      <c r="TA1054" s="16"/>
      <c r="TB1054" s="16"/>
      <c r="TC1054" s="16"/>
      <c r="TD1054" s="16"/>
      <c r="TE1054" s="16"/>
      <c r="TF1054" s="16"/>
      <c r="TG1054" s="16"/>
      <c r="TH1054" s="16"/>
      <c r="TI1054" s="16"/>
      <c r="TJ1054" s="16"/>
      <c r="TK1054" s="16"/>
      <c r="TL1054" s="16"/>
      <c r="TM1054" s="16"/>
      <c r="TN1054" s="16"/>
      <c r="TO1054" s="16"/>
      <c r="TP1054" s="16"/>
      <c r="TQ1054" s="16"/>
      <c r="TR1054" s="16"/>
      <c r="TS1054" s="16"/>
      <c r="TT1054" s="16"/>
      <c r="TU1054" s="16"/>
      <c r="TV1054" s="16"/>
      <c r="TW1054" s="16"/>
      <c r="TX1054" s="16"/>
      <c r="TY1054" s="16"/>
      <c r="TZ1054" s="16"/>
      <c r="UA1054" s="16"/>
      <c r="UB1054" s="16"/>
      <c r="UC1054" s="16"/>
      <c r="UD1054" s="16"/>
      <c r="UE1054" s="16"/>
      <c r="UF1054" s="16"/>
      <c r="UG1054" s="16"/>
      <c r="UH1054" s="16"/>
      <c r="UI1054" s="16"/>
      <c r="UJ1054" s="16"/>
      <c r="UK1054" s="16"/>
      <c r="UL1054" s="16"/>
      <c r="UM1054" s="16"/>
      <c r="UN1054" s="16"/>
      <c r="UO1054" s="16"/>
      <c r="UP1054" s="16"/>
      <c r="UQ1054" s="16"/>
      <c r="UR1054" s="16"/>
      <c r="US1054" s="16"/>
      <c r="UT1054" s="16"/>
      <c r="UU1054" s="16"/>
      <c r="UV1054" s="16"/>
      <c r="UW1054" s="16"/>
      <c r="UX1054" s="16"/>
      <c r="UY1054" s="16"/>
      <c r="UZ1054" s="16"/>
      <c r="VA1054" s="16"/>
      <c r="VB1054" s="16"/>
      <c r="VC1054" s="16"/>
      <c r="VD1054" s="16"/>
      <c r="VE1054" s="16"/>
      <c r="VF1054" s="16"/>
      <c r="VG1054" s="16"/>
      <c r="VH1054" s="16"/>
      <c r="VI1054" s="16"/>
      <c r="VJ1054" s="16"/>
      <c r="VK1054" s="16"/>
      <c r="VL1054" s="16"/>
      <c r="VM1054" s="16"/>
      <c r="VN1054" s="16"/>
      <c r="VO1054" s="16"/>
      <c r="VP1054" s="16"/>
      <c r="VQ1054" s="16"/>
      <c r="VR1054" s="16"/>
      <c r="VS1054" s="16"/>
      <c r="VT1054" s="16"/>
      <c r="VU1054" s="16"/>
      <c r="VV1054" s="16"/>
      <c r="VW1054" s="16"/>
      <c r="VX1054" s="16"/>
      <c r="VY1054" s="16"/>
      <c r="VZ1054" s="16"/>
      <c r="WA1054" s="16"/>
      <c r="WB1054" s="16"/>
      <c r="WC1054" s="16"/>
      <c r="WD1054" s="16"/>
      <c r="WE1054" s="16"/>
      <c r="WF1054" s="16"/>
      <c r="WG1054" s="16"/>
      <c r="WH1054" s="16"/>
      <c r="WI1054" s="16"/>
      <c r="WJ1054" s="16"/>
      <c r="WK1054" s="16"/>
      <c r="WL1054" s="16"/>
      <c r="WM1054" s="16"/>
      <c r="WN1054" s="16"/>
      <c r="WO1054" s="16"/>
      <c r="WP1054" s="16"/>
      <c r="WQ1054" s="16"/>
      <c r="WR1054" s="16"/>
      <c r="WS1054" s="16"/>
      <c r="WT1054" s="16"/>
      <c r="WU1054" s="16"/>
      <c r="WV1054" s="16"/>
      <c r="WW1054" s="16"/>
      <c r="WX1054" s="16"/>
      <c r="WY1054" s="16"/>
      <c r="WZ1054" s="16"/>
      <c r="XA1054" s="16"/>
      <c r="XB1054" s="16"/>
      <c r="XC1054" s="16"/>
      <c r="XD1054" s="16"/>
      <c r="XE1054" s="16"/>
      <c r="XF1054" s="16"/>
      <c r="XG1054" s="16"/>
      <c r="XH1054" s="16"/>
      <c r="XI1054" s="16"/>
      <c r="XJ1054" s="16"/>
      <c r="XK1054" s="16"/>
      <c r="XL1054" s="16"/>
      <c r="XM1054" s="16"/>
      <c r="XN1054" s="16"/>
      <c r="XO1054" s="16"/>
      <c r="XP1054" s="16"/>
      <c r="XQ1054" s="16"/>
      <c r="XR1054" s="16"/>
      <c r="XS1054" s="16"/>
      <c r="XT1054" s="16"/>
      <c r="XU1054" s="16"/>
      <c r="XV1054" s="16"/>
      <c r="XW1054" s="16"/>
      <c r="XX1054" s="16"/>
      <c r="XY1054" s="16"/>
      <c r="XZ1054" s="16"/>
      <c r="YA1054" s="16"/>
      <c r="YB1054" s="16"/>
      <c r="YC1054" s="16"/>
      <c r="YD1054" s="16"/>
      <c r="YE1054" s="16"/>
      <c r="YF1054" s="16"/>
      <c r="YG1054" s="16"/>
      <c r="YH1054" s="16"/>
      <c r="YI1054" s="16"/>
      <c r="YJ1054" s="16"/>
      <c r="YK1054" s="16"/>
      <c r="YL1054" s="16"/>
      <c r="YM1054" s="16"/>
      <c r="YN1054" s="16"/>
      <c r="YO1054" s="16"/>
      <c r="YP1054" s="16"/>
      <c r="YQ1054" s="16"/>
      <c r="YR1054" s="16"/>
      <c r="YS1054" s="16"/>
      <c r="YT1054" s="16"/>
      <c r="YU1054" s="16"/>
      <c r="YV1054" s="16"/>
      <c r="YW1054" s="16"/>
      <c r="YX1054" s="16"/>
      <c r="YY1054" s="16"/>
      <c r="YZ1054" s="16"/>
      <c r="ZA1054" s="16"/>
      <c r="ZB1054" s="16"/>
      <c r="ZC1054" s="16"/>
      <c r="ZD1054" s="16"/>
      <c r="ZE1054" s="16"/>
      <c r="ZF1054" s="16"/>
      <c r="ZG1054" s="16"/>
      <c r="ZH1054" s="16"/>
      <c r="ZI1054" s="16"/>
      <c r="ZJ1054" s="16"/>
      <c r="ZK1054" s="16"/>
      <c r="ZL1054" s="16"/>
      <c r="ZM1054" s="16"/>
      <c r="ZN1054" s="16"/>
      <c r="ZO1054" s="16"/>
      <c r="ZP1054" s="16"/>
      <c r="ZQ1054" s="16"/>
      <c r="ZR1054" s="16"/>
      <c r="ZS1054" s="16"/>
      <c r="ZT1054" s="16"/>
      <c r="ZU1054" s="16"/>
      <c r="ZV1054" s="16"/>
      <c r="ZW1054" s="16"/>
      <c r="ZX1054" s="16"/>
      <c r="ZY1054" s="16"/>
      <c r="ZZ1054" s="16"/>
      <c r="AAA1054" s="16"/>
      <c r="AAB1054" s="16"/>
      <c r="AAC1054" s="16"/>
      <c r="AAD1054" s="16"/>
      <c r="AAE1054" s="16"/>
      <c r="AAF1054" s="16"/>
      <c r="AAG1054" s="16"/>
      <c r="AAH1054" s="16"/>
      <c r="AAI1054" s="16"/>
      <c r="AAJ1054" s="16"/>
      <c r="AAK1054" s="16"/>
      <c r="AAL1054" s="16"/>
      <c r="AAM1054" s="16"/>
      <c r="AAN1054" s="16"/>
      <c r="AAO1054" s="16"/>
      <c r="AAP1054" s="16"/>
      <c r="AAQ1054" s="16"/>
      <c r="AAR1054" s="16"/>
      <c r="AAS1054" s="16"/>
      <c r="AAT1054" s="16"/>
      <c r="AAU1054" s="16"/>
      <c r="AAV1054" s="16"/>
      <c r="AAW1054" s="16"/>
      <c r="AAX1054" s="16"/>
      <c r="AAY1054" s="16"/>
      <c r="AAZ1054" s="16"/>
      <c r="ABA1054" s="16"/>
      <c r="ABB1054" s="16"/>
      <c r="ABC1054" s="16"/>
      <c r="ABD1054" s="16"/>
      <c r="ABE1054" s="16"/>
      <c r="ABF1054" s="16"/>
      <c r="ABG1054" s="16"/>
      <c r="ABH1054" s="16"/>
      <c r="ABI1054" s="16"/>
      <c r="ABJ1054" s="16"/>
      <c r="ABK1054" s="16"/>
      <c r="ABL1054" s="16"/>
      <c r="ABM1054" s="16"/>
      <c r="ABN1054" s="16"/>
      <c r="ABO1054" s="16"/>
      <c r="ABP1054" s="16"/>
      <c r="ABQ1054" s="16"/>
      <c r="ABR1054" s="16"/>
      <c r="ABS1054" s="16"/>
      <c r="ABT1054" s="16"/>
      <c r="ABU1054" s="16"/>
      <c r="ABV1054" s="16"/>
      <c r="ABW1054" s="16"/>
      <c r="ABX1054" s="16"/>
      <c r="ABY1054" s="16"/>
      <c r="ABZ1054" s="16"/>
      <c r="ACA1054" s="16"/>
      <c r="ACB1054" s="16"/>
      <c r="ACC1054" s="16"/>
      <c r="ACD1054" s="16"/>
      <c r="ACE1054" s="16"/>
      <c r="ACF1054" s="16"/>
      <c r="ACG1054" s="16"/>
      <c r="ACH1054" s="16"/>
      <c r="ACI1054" s="16"/>
      <c r="ACJ1054" s="16"/>
      <c r="ACK1054" s="16"/>
      <c r="ACL1054" s="16"/>
      <c r="ACM1054" s="16"/>
      <c r="ACN1054" s="16"/>
      <c r="ACO1054" s="16"/>
      <c r="ACP1054" s="16"/>
      <c r="ACQ1054" s="16"/>
      <c r="ACR1054" s="16"/>
      <c r="ACS1054" s="16"/>
      <c r="ACT1054" s="16"/>
      <c r="ACU1054" s="16"/>
      <c r="ACV1054" s="16"/>
      <c r="ACW1054" s="16"/>
      <c r="ACX1054" s="16"/>
      <c r="ACY1054" s="16"/>
      <c r="ACZ1054" s="16"/>
      <c r="ADA1054" s="16"/>
      <c r="ADB1054" s="16"/>
      <c r="ADC1054" s="16"/>
      <c r="ADD1054" s="16"/>
      <c r="ADE1054" s="16"/>
      <c r="ADF1054" s="16"/>
      <c r="ADG1054" s="16"/>
      <c r="ADH1054" s="16"/>
      <c r="ADI1054" s="16"/>
      <c r="ADJ1054" s="16"/>
      <c r="ADK1054" s="16"/>
      <c r="ADL1054" s="16"/>
      <c r="ADM1054" s="16"/>
      <c r="ADN1054" s="16"/>
      <c r="ADO1054" s="16"/>
      <c r="ADP1054" s="16"/>
      <c r="ADQ1054" s="16"/>
      <c r="ADR1054" s="16"/>
      <c r="ADS1054" s="16"/>
      <c r="ADT1054" s="16"/>
      <c r="ADU1054" s="16"/>
      <c r="ADV1054" s="16"/>
      <c r="ADW1054" s="16"/>
      <c r="ADX1054" s="16"/>
      <c r="ADY1054" s="16"/>
      <c r="ADZ1054" s="16"/>
      <c r="AEA1054" s="16"/>
      <c r="AEB1054" s="16"/>
      <c r="AEC1054" s="16"/>
      <c r="AED1054" s="16"/>
      <c r="AEE1054" s="16"/>
      <c r="AEF1054" s="16"/>
      <c r="AEG1054" s="16"/>
      <c r="AEH1054" s="16"/>
      <c r="AEI1054" s="16"/>
      <c r="AEJ1054" s="16"/>
      <c r="AEK1054" s="16"/>
      <c r="AEL1054" s="16"/>
      <c r="AEM1054" s="16"/>
      <c r="AEN1054" s="16"/>
      <c r="AEO1054" s="16"/>
      <c r="AEP1054" s="16"/>
      <c r="AEQ1054" s="16"/>
      <c r="AER1054" s="16"/>
      <c r="AES1054" s="16"/>
      <c r="AET1054" s="16"/>
      <c r="AEU1054" s="16"/>
      <c r="AEV1054" s="16"/>
      <c r="AEW1054" s="16"/>
      <c r="AEX1054" s="16"/>
      <c r="AEY1054" s="16"/>
      <c r="AEZ1054" s="16"/>
      <c r="AFA1054" s="16"/>
      <c r="AFB1054" s="16"/>
      <c r="AFC1054" s="16"/>
      <c r="AFD1054" s="16"/>
      <c r="AFE1054" s="16"/>
      <c r="AFF1054" s="16"/>
      <c r="AFG1054" s="16"/>
      <c r="AFH1054" s="16"/>
      <c r="AFI1054" s="16"/>
      <c r="AFJ1054" s="16"/>
      <c r="AFK1054" s="16"/>
      <c r="AFL1054" s="16"/>
      <c r="AFM1054" s="16"/>
      <c r="AFN1054" s="16"/>
      <c r="AFO1054" s="16"/>
      <c r="AFP1054" s="16"/>
      <c r="AFQ1054" s="16"/>
      <c r="AFR1054" s="16"/>
      <c r="AFS1054" s="16"/>
      <c r="AFT1054" s="16"/>
      <c r="AFU1054" s="16"/>
      <c r="AFV1054" s="16"/>
      <c r="AFW1054" s="16"/>
      <c r="AFX1054" s="16"/>
      <c r="AFY1054" s="16"/>
      <c r="AFZ1054" s="16"/>
      <c r="AGA1054" s="16"/>
      <c r="AGB1054" s="16"/>
      <c r="AGC1054" s="16"/>
      <c r="AGD1054" s="16"/>
      <c r="AGE1054" s="16"/>
      <c r="AGF1054" s="16"/>
      <c r="AGG1054" s="16"/>
      <c r="AGH1054" s="16"/>
      <c r="AGI1054" s="16"/>
      <c r="AGJ1054" s="16"/>
      <c r="AGK1054" s="16"/>
      <c r="AGL1054" s="16"/>
      <c r="AGM1054" s="16"/>
      <c r="AGN1054" s="16"/>
      <c r="AGO1054" s="16"/>
      <c r="AGP1054" s="16"/>
      <c r="AGQ1054" s="16"/>
      <c r="AGR1054" s="16"/>
      <c r="AGS1054" s="16"/>
      <c r="AGT1054" s="16"/>
      <c r="AGU1054" s="16"/>
      <c r="AGV1054" s="16"/>
      <c r="AGW1054" s="16"/>
      <c r="AGX1054" s="16"/>
      <c r="AGY1054" s="16"/>
      <c r="AGZ1054" s="16"/>
      <c r="AHA1054" s="16"/>
      <c r="AHB1054" s="16"/>
      <c r="AHC1054" s="16"/>
      <c r="AHD1054" s="16"/>
      <c r="AHE1054" s="16"/>
      <c r="AHF1054" s="16"/>
      <c r="AHG1054" s="16"/>
      <c r="AHH1054" s="16"/>
      <c r="AHI1054" s="16"/>
      <c r="AHJ1054" s="16"/>
      <c r="AHK1054" s="16"/>
      <c r="AHL1054" s="16"/>
      <c r="AHM1054" s="16"/>
      <c r="AHN1054" s="16"/>
      <c r="AHO1054" s="16"/>
      <c r="AHP1054" s="16"/>
      <c r="AHQ1054" s="16"/>
      <c r="AHR1054" s="16"/>
      <c r="AHS1054" s="16"/>
      <c r="AHT1054" s="16"/>
      <c r="AHU1054" s="16"/>
      <c r="AHV1054" s="16"/>
      <c r="AHW1054" s="16"/>
      <c r="AHX1054" s="16"/>
      <c r="AHY1054" s="16"/>
      <c r="AHZ1054" s="16"/>
      <c r="AIA1054" s="16"/>
      <c r="AIB1054" s="16"/>
      <c r="AIC1054" s="16"/>
      <c r="AID1054" s="16"/>
      <c r="AIE1054" s="16"/>
      <c r="AIF1054" s="16"/>
      <c r="AIG1054" s="16"/>
      <c r="AIH1054" s="16"/>
      <c r="AII1054" s="16"/>
      <c r="AIJ1054" s="16"/>
      <c r="AIK1054" s="16"/>
      <c r="AIL1054" s="16"/>
      <c r="AIM1054" s="16"/>
      <c r="AIN1054" s="16"/>
      <c r="AIO1054" s="16"/>
      <c r="AIP1054" s="16"/>
      <c r="AIQ1054" s="16"/>
      <c r="AIR1054" s="16"/>
      <c r="AIS1054" s="16"/>
      <c r="AIT1054" s="16"/>
      <c r="AIU1054" s="16"/>
      <c r="AIV1054" s="16"/>
      <c r="AIW1054" s="16"/>
      <c r="AIX1054" s="16"/>
      <c r="AIY1054" s="16"/>
      <c r="AIZ1054" s="16"/>
      <c r="AJA1054" s="16"/>
      <c r="AJB1054" s="16"/>
      <c r="AJC1054" s="16"/>
      <c r="AJD1054" s="16"/>
      <c r="AJE1054" s="16"/>
      <c r="AJF1054" s="16"/>
      <c r="AJG1054" s="16"/>
      <c r="AJH1054" s="16"/>
      <c r="AJI1054" s="16"/>
      <c r="AJJ1054" s="16"/>
      <c r="AJK1054" s="16"/>
      <c r="AJL1054" s="16"/>
      <c r="AJM1054" s="16"/>
      <c r="AJN1054" s="16"/>
      <c r="AJO1054" s="16"/>
      <c r="AJP1054" s="16"/>
      <c r="AJQ1054" s="16"/>
      <c r="AJR1054" s="16"/>
      <c r="AJS1054" s="16"/>
      <c r="AJT1054" s="16"/>
      <c r="AJU1054" s="16"/>
      <c r="AJV1054" s="16"/>
      <c r="AJW1054" s="16"/>
      <c r="AJX1054" s="16"/>
      <c r="AJY1054" s="16"/>
      <c r="AJZ1054" s="16"/>
      <c r="AKA1054" s="16"/>
      <c r="AKB1054" s="16"/>
      <c r="AKC1054" s="16"/>
      <c r="AKD1054" s="16"/>
      <c r="AKE1054" s="16"/>
      <c r="AKF1054" s="16"/>
      <c r="AKG1054" s="16"/>
      <c r="AKH1054" s="16"/>
      <c r="AKI1054" s="16"/>
      <c r="AKJ1054" s="16"/>
      <c r="AKK1054" s="16"/>
      <c r="AKL1054" s="16"/>
      <c r="AKM1054" s="16"/>
      <c r="AKN1054" s="16"/>
      <c r="AKO1054" s="16"/>
      <c r="AKP1054" s="16"/>
      <c r="AKQ1054" s="16"/>
      <c r="AKR1054" s="16"/>
      <c r="AKS1054" s="16"/>
      <c r="AKT1054" s="16"/>
      <c r="AKU1054" s="16"/>
      <c r="AKV1054" s="16"/>
      <c r="AKW1054" s="16"/>
      <c r="AKX1054" s="16"/>
      <c r="AKY1054" s="16"/>
      <c r="AKZ1054" s="16"/>
      <c r="ALA1054" s="16"/>
      <c r="ALB1054" s="16"/>
      <c r="ALC1054" s="16"/>
      <c r="ALD1054" s="16"/>
      <c r="ALE1054" s="16"/>
      <c r="ALF1054" s="16"/>
      <c r="ALG1054" s="16"/>
      <c r="ALH1054" s="16"/>
      <c r="ALI1054" s="16"/>
      <c r="ALJ1054" s="16"/>
      <c r="ALK1054" s="16"/>
      <c r="ALL1054" s="16"/>
      <c r="ALM1054" s="16"/>
      <c r="ALN1054" s="16"/>
      <c r="ALO1054" s="16"/>
      <c r="ALP1054" s="16"/>
      <c r="ALQ1054" s="16"/>
      <c r="ALR1054" s="16"/>
      <c r="ALS1054" s="16"/>
      <c r="ALT1054" s="16"/>
      <c r="ALU1054" s="16"/>
      <c r="ALV1054" s="16"/>
      <c r="ALW1054" s="16"/>
      <c r="ALX1054" s="16"/>
      <c r="ALY1054" s="16"/>
      <c r="ALZ1054" s="16"/>
      <c r="AMA1054" s="16"/>
      <c r="AMB1054" s="16"/>
      <c r="AMC1054" s="16"/>
      <c r="AMD1054" s="16"/>
      <c r="AME1054" s="16"/>
      <c r="AMF1054" s="16"/>
      <c r="AMG1054" s="16"/>
      <c r="AMH1054" s="16"/>
      <c r="AMI1054" s="16"/>
      <c r="AMJ1054" s="16"/>
      <c r="AMK1054" s="16"/>
      <c r="AML1054" s="16"/>
      <c r="AMM1054" s="16"/>
      <c r="AMN1054" s="16"/>
      <c r="AMO1054" s="16"/>
      <c r="AMP1054" s="16"/>
      <c r="AMQ1054" s="16"/>
      <c r="AMR1054" s="16"/>
      <c r="AMS1054" s="16"/>
      <c r="AMT1054" s="16"/>
      <c r="AMU1054" s="16"/>
      <c r="AMV1054" s="16"/>
      <c r="AMW1054" s="16"/>
      <c r="AMX1054" s="16"/>
      <c r="AMY1054" s="16"/>
      <c r="AMZ1054" s="16"/>
      <c r="ANA1054" s="16"/>
      <c r="ANB1054" s="16"/>
      <c r="ANC1054" s="16"/>
      <c r="AND1054" s="16"/>
      <c r="ANE1054" s="16"/>
      <c r="ANF1054" s="16"/>
      <c r="ANG1054" s="16"/>
      <c r="ANH1054" s="16"/>
      <c r="ANI1054" s="16"/>
      <c r="ANJ1054" s="16"/>
      <c r="ANK1054" s="16"/>
      <c r="ANL1054" s="16"/>
      <c r="ANM1054" s="16"/>
      <c r="ANN1054" s="16"/>
      <c r="ANO1054" s="16"/>
      <c r="ANP1054" s="16"/>
      <c r="ANQ1054" s="16"/>
      <c r="ANR1054" s="16"/>
      <c r="ANS1054" s="16"/>
      <c r="ANT1054" s="16"/>
      <c r="ANU1054" s="16"/>
      <c r="ANV1054" s="16"/>
      <c r="ANW1054" s="16"/>
      <c r="ANX1054" s="16"/>
      <c r="ANY1054" s="16"/>
      <c r="ANZ1054" s="16"/>
      <c r="AOA1054" s="16"/>
      <c r="AOB1054" s="16"/>
      <c r="AOC1054" s="16"/>
      <c r="AOD1054" s="16"/>
      <c r="AOE1054" s="16"/>
      <c r="AOF1054" s="16"/>
      <c r="AOG1054" s="16"/>
      <c r="AOH1054" s="16"/>
      <c r="AOI1054" s="16"/>
      <c r="AOJ1054" s="16"/>
      <c r="AOK1054" s="16"/>
      <c r="AOL1054" s="16"/>
      <c r="AOM1054" s="16"/>
      <c r="AON1054" s="16"/>
      <c r="AOO1054" s="16"/>
      <c r="AOP1054" s="16"/>
      <c r="AOQ1054" s="16"/>
      <c r="AOR1054" s="16"/>
      <c r="AOS1054" s="16"/>
      <c r="AOT1054" s="16"/>
      <c r="AOU1054" s="16"/>
      <c r="AOV1054" s="16"/>
      <c r="AOW1054" s="16"/>
      <c r="AOX1054" s="16"/>
      <c r="AOY1054" s="16"/>
      <c r="AOZ1054" s="16"/>
      <c r="APA1054" s="16"/>
      <c r="APB1054" s="16"/>
      <c r="APC1054" s="16"/>
      <c r="APD1054" s="16"/>
      <c r="APE1054" s="16"/>
      <c r="APF1054" s="16"/>
      <c r="APG1054" s="16"/>
      <c r="APH1054" s="16"/>
      <c r="API1054" s="16"/>
      <c r="APJ1054" s="16"/>
      <c r="APK1054" s="16"/>
      <c r="APL1054" s="16"/>
      <c r="APM1054" s="16"/>
      <c r="APN1054" s="16"/>
      <c r="APO1054" s="16"/>
      <c r="APP1054" s="16"/>
      <c r="APQ1054" s="16"/>
      <c r="APR1054" s="16"/>
      <c r="APS1054" s="16"/>
      <c r="APT1054" s="16"/>
      <c r="APU1054" s="16"/>
      <c r="APV1054" s="16"/>
      <c r="APW1054" s="16"/>
      <c r="APX1054" s="16"/>
      <c r="APY1054" s="16"/>
      <c r="APZ1054" s="16"/>
      <c r="AQA1054" s="16"/>
      <c r="AQB1054" s="16"/>
      <c r="AQC1054" s="16"/>
      <c r="AQD1054" s="16"/>
      <c r="AQE1054" s="16"/>
      <c r="AQF1054" s="16"/>
      <c r="AQG1054" s="16"/>
      <c r="AQH1054" s="16"/>
      <c r="AQI1054" s="16"/>
      <c r="AQJ1054" s="16"/>
      <c r="AQK1054" s="16"/>
      <c r="AQL1054" s="16"/>
      <c r="AQM1054" s="16"/>
      <c r="AQN1054" s="16"/>
      <c r="AQO1054" s="16"/>
      <c r="AQP1054" s="16"/>
      <c r="AQQ1054" s="16"/>
      <c r="AQR1054" s="16"/>
      <c r="AQS1054" s="16"/>
      <c r="AQT1054" s="16"/>
      <c r="AQU1054" s="16"/>
      <c r="AQV1054" s="16"/>
      <c r="AQW1054" s="16"/>
      <c r="AQX1054" s="16"/>
      <c r="AQY1054" s="16"/>
      <c r="AQZ1054" s="16"/>
      <c r="ARA1054" s="16"/>
      <c r="ARB1054" s="16"/>
      <c r="ARC1054" s="16"/>
      <c r="ARD1054" s="16"/>
      <c r="ARE1054" s="16"/>
      <c r="ARF1054" s="16"/>
      <c r="ARG1054" s="16"/>
      <c r="ARH1054" s="16"/>
      <c r="ARI1054" s="16"/>
      <c r="ARJ1054" s="16"/>
      <c r="ARK1054" s="16"/>
      <c r="ARL1054" s="16"/>
      <c r="ARM1054" s="16"/>
      <c r="ARN1054" s="16"/>
      <c r="ARO1054" s="16"/>
      <c r="ARP1054" s="16"/>
      <c r="ARQ1054" s="16"/>
      <c r="ARR1054" s="16"/>
      <c r="ARS1054" s="16"/>
      <c r="ART1054" s="16"/>
      <c r="ARU1054" s="16"/>
      <c r="ARV1054" s="16"/>
      <c r="ARW1054" s="16"/>
      <c r="ARX1054" s="16"/>
      <c r="ARY1054" s="16"/>
      <c r="ARZ1054" s="16"/>
      <c r="ASA1054" s="16"/>
      <c r="ASB1054" s="16"/>
      <c r="ASC1054" s="16"/>
      <c r="ASD1054" s="16"/>
      <c r="ASE1054" s="16"/>
      <c r="ASF1054" s="16"/>
      <c r="ASG1054" s="16"/>
      <c r="ASH1054" s="16"/>
      <c r="ASI1054" s="16"/>
      <c r="ASJ1054" s="16"/>
      <c r="ASK1054" s="16"/>
      <c r="ASL1054" s="16"/>
      <c r="ASM1054" s="16"/>
      <c r="ASN1054" s="16"/>
      <c r="ASO1054" s="16"/>
      <c r="ASP1054" s="16"/>
      <c r="ASQ1054" s="16"/>
      <c r="ASR1054" s="16"/>
      <c r="ASS1054" s="16"/>
      <c r="AST1054" s="16"/>
      <c r="ASU1054" s="16"/>
      <c r="ASV1054" s="16"/>
      <c r="ASW1054" s="16"/>
      <c r="ASX1054" s="16"/>
      <c r="ASY1054" s="16"/>
      <c r="ASZ1054" s="16"/>
      <c r="ATA1054" s="16"/>
      <c r="ATB1054" s="16"/>
      <c r="ATC1054" s="16"/>
      <c r="ATD1054" s="16"/>
      <c r="ATE1054" s="16"/>
      <c r="ATF1054" s="16"/>
      <c r="ATG1054" s="16"/>
      <c r="ATH1054" s="16"/>
      <c r="ATI1054" s="16"/>
      <c r="ATJ1054" s="16"/>
      <c r="ATK1054" s="16"/>
      <c r="ATL1054" s="16"/>
      <c r="ATM1054" s="16"/>
      <c r="ATN1054" s="16"/>
      <c r="ATO1054" s="16"/>
      <c r="ATP1054" s="16"/>
      <c r="ATQ1054" s="16"/>
      <c r="ATR1054" s="16"/>
      <c r="ATS1054" s="16"/>
      <c r="ATT1054" s="16"/>
      <c r="ATU1054" s="16"/>
      <c r="ATV1054" s="16"/>
      <c r="ATW1054" s="16"/>
      <c r="ATX1054" s="16"/>
      <c r="ATY1054" s="16"/>
      <c r="ATZ1054" s="16"/>
      <c r="AUA1054" s="16"/>
      <c r="AUB1054" s="16"/>
      <c r="AUC1054" s="16"/>
      <c r="AUD1054" s="16"/>
      <c r="AUE1054" s="16"/>
      <c r="AUF1054" s="16"/>
      <c r="AUG1054" s="16"/>
      <c r="AUH1054" s="16"/>
      <c r="AUI1054" s="16"/>
      <c r="AUJ1054" s="16"/>
      <c r="AUK1054" s="16"/>
      <c r="AUL1054" s="16"/>
      <c r="AUM1054" s="16"/>
      <c r="AUN1054" s="16"/>
      <c r="AUO1054" s="16"/>
      <c r="AUP1054" s="16"/>
      <c r="AUQ1054" s="16"/>
      <c r="AUR1054" s="16"/>
      <c r="AUS1054" s="16"/>
      <c r="AUT1054" s="16"/>
      <c r="AUU1054" s="16"/>
      <c r="AUV1054" s="16"/>
      <c r="AUW1054" s="16"/>
      <c r="AUX1054" s="16"/>
      <c r="AUY1054" s="16"/>
      <c r="AUZ1054" s="16"/>
      <c r="AVA1054" s="16"/>
      <c r="AVB1054" s="16"/>
      <c r="AVC1054" s="16"/>
      <c r="AVD1054" s="16"/>
      <c r="AVE1054" s="16"/>
      <c r="AVF1054" s="16"/>
      <c r="AVG1054" s="16"/>
      <c r="AVH1054" s="16"/>
      <c r="AVI1054" s="16"/>
      <c r="AVJ1054" s="16"/>
      <c r="AVK1054" s="16"/>
      <c r="AVL1054" s="16"/>
      <c r="AVM1054" s="16"/>
      <c r="AVN1054" s="16"/>
      <c r="AVO1054" s="16"/>
      <c r="AVP1054" s="16"/>
      <c r="AVQ1054" s="16"/>
      <c r="AVR1054" s="16"/>
      <c r="AVS1054" s="16"/>
      <c r="AVT1054" s="16"/>
      <c r="AVU1054" s="16"/>
      <c r="AVV1054" s="16"/>
      <c r="AVW1054" s="16"/>
      <c r="AVX1054" s="16"/>
      <c r="AVY1054" s="16"/>
      <c r="AVZ1054" s="16"/>
      <c r="AWA1054" s="16"/>
      <c r="AWB1054" s="16"/>
      <c r="AWC1054" s="16"/>
      <c r="AWD1054" s="16"/>
      <c r="AWE1054" s="16"/>
      <c r="AWF1054" s="16"/>
      <c r="AWG1054" s="16"/>
      <c r="AWH1054" s="16"/>
      <c r="AWI1054" s="16"/>
      <c r="AWJ1054" s="16"/>
      <c r="AWK1054" s="16"/>
      <c r="AWL1054" s="16"/>
      <c r="AWM1054" s="16"/>
      <c r="AWN1054" s="16"/>
      <c r="AWO1054" s="16"/>
      <c r="AWP1054" s="16"/>
      <c r="AWQ1054" s="16"/>
      <c r="AWR1054" s="16"/>
      <c r="AWS1054" s="16"/>
      <c r="AWT1054" s="16"/>
      <c r="AWU1054" s="16"/>
      <c r="AWV1054" s="16"/>
      <c r="AWW1054" s="16"/>
      <c r="AWX1054" s="16"/>
      <c r="AWY1054" s="16"/>
      <c r="AWZ1054" s="16"/>
      <c r="AXA1054" s="16"/>
      <c r="AXB1054" s="16"/>
      <c r="AXC1054" s="16"/>
      <c r="AXD1054" s="16"/>
      <c r="AXE1054" s="16"/>
      <c r="AXF1054" s="16"/>
      <c r="AXG1054" s="16"/>
      <c r="AXH1054" s="16"/>
      <c r="AXI1054" s="16"/>
      <c r="AXJ1054" s="16"/>
      <c r="AXK1054" s="16"/>
      <c r="AXL1054" s="16"/>
      <c r="AXM1054" s="16"/>
      <c r="AXN1054" s="16"/>
      <c r="AXO1054" s="16"/>
      <c r="AXP1054" s="16"/>
      <c r="AXQ1054" s="16"/>
      <c r="AXR1054" s="16"/>
      <c r="AXS1054" s="16"/>
      <c r="AXT1054" s="16"/>
      <c r="AXU1054" s="16"/>
      <c r="AXV1054" s="16"/>
      <c r="AXW1054" s="16"/>
      <c r="AXX1054" s="16"/>
      <c r="AXY1054" s="16"/>
      <c r="AXZ1054" s="16"/>
      <c r="AYA1054" s="16"/>
      <c r="AYB1054" s="16"/>
      <c r="AYC1054" s="16"/>
      <c r="AYD1054" s="16"/>
      <c r="AYE1054" s="16"/>
      <c r="AYF1054" s="16"/>
      <c r="AYG1054" s="16"/>
      <c r="AYH1054" s="16"/>
      <c r="AYI1054" s="16"/>
      <c r="AYJ1054" s="16"/>
      <c r="AYK1054" s="16"/>
      <c r="AYL1054" s="16"/>
      <c r="AYM1054" s="16"/>
      <c r="AYN1054" s="16"/>
      <c r="AYO1054" s="16"/>
      <c r="AYP1054" s="16"/>
      <c r="AYQ1054" s="16"/>
      <c r="AYR1054" s="16"/>
      <c r="AYS1054" s="16"/>
      <c r="AYT1054" s="16"/>
      <c r="AYU1054" s="16"/>
      <c r="AYV1054" s="16"/>
      <c r="AYW1054" s="16"/>
      <c r="AYX1054" s="16"/>
      <c r="AYY1054" s="16"/>
      <c r="AYZ1054" s="16"/>
      <c r="AZA1054" s="16"/>
      <c r="AZB1054" s="16"/>
      <c r="AZC1054" s="16"/>
      <c r="AZD1054" s="16"/>
      <c r="AZE1054" s="16"/>
      <c r="AZF1054" s="16"/>
      <c r="AZG1054" s="16"/>
      <c r="AZH1054" s="16"/>
      <c r="AZI1054" s="16"/>
      <c r="AZJ1054" s="16"/>
      <c r="AZK1054" s="16"/>
      <c r="AZL1054" s="16"/>
      <c r="AZM1054" s="16"/>
      <c r="AZN1054" s="16"/>
      <c r="AZO1054" s="16"/>
      <c r="AZP1054" s="16"/>
      <c r="AZQ1054" s="16"/>
      <c r="AZR1054" s="16"/>
      <c r="AZS1054" s="16"/>
      <c r="AZT1054" s="16"/>
      <c r="AZU1054" s="16"/>
      <c r="AZV1054" s="16"/>
      <c r="AZW1054" s="16"/>
      <c r="AZX1054" s="16"/>
      <c r="AZY1054" s="16"/>
      <c r="AZZ1054" s="16"/>
      <c r="BAA1054" s="16"/>
      <c r="BAB1054" s="16"/>
      <c r="BAC1054" s="16"/>
      <c r="BAD1054" s="16"/>
      <c r="BAE1054" s="16"/>
      <c r="BAF1054" s="16"/>
      <c r="BAG1054" s="16"/>
      <c r="BAH1054" s="16"/>
      <c r="BAI1054" s="16"/>
      <c r="BAJ1054" s="16"/>
      <c r="BAK1054" s="16"/>
      <c r="BAL1054" s="16"/>
      <c r="BAM1054" s="16"/>
      <c r="BAN1054" s="16"/>
      <c r="BAO1054" s="16"/>
      <c r="BAP1054" s="16"/>
      <c r="BAQ1054" s="16"/>
      <c r="BAR1054" s="16"/>
      <c r="BAS1054" s="16"/>
      <c r="BAT1054" s="16"/>
      <c r="BAU1054" s="16"/>
      <c r="BAV1054" s="16"/>
      <c r="BAW1054" s="16"/>
      <c r="BAX1054" s="16"/>
      <c r="BAY1054" s="16"/>
      <c r="BAZ1054" s="16"/>
      <c r="BBA1054" s="16"/>
      <c r="BBB1054" s="16"/>
      <c r="BBC1054" s="16"/>
      <c r="BBD1054" s="16"/>
      <c r="BBE1054" s="16"/>
      <c r="BBF1054" s="16"/>
      <c r="BBG1054" s="16"/>
      <c r="BBH1054" s="16"/>
      <c r="BBI1054" s="16"/>
      <c r="BBJ1054" s="16"/>
      <c r="BBK1054" s="16"/>
      <c r="BBL1054" s="16"/>
      <c r="BBM1054" s="16"/>
      <c r="BBN1054" s="16"/>
      <c r="BBO1054" s="16"/>
      <c r="BBP1054" s="16"/>
      <c r="BBQ1054" s="16"/>
      <c r="BBR1054" s="16"/>
      <c r="BBS1054" s="16"/>
      <c r="BBT1054" s="16"/>
      <c r="BBU1054" s="16"/>
      <c r="BBV1054" s="16"/>
      <c r="BBW1054" s="16"/>
      <c r="BBX1054" s="16"/>
      <c r="BBY1054" s="16"/>
      <c r="BBZ1054" s="16"/>
      <c r="BCA1054" s="16"/>
      <c r="BCB1054" s="16"/>
      <c r="BCC1054" s="16"/>
      <c r="BCD1054" s="16"/>
      <c r="BCE1054" s="16"/>
      <c r="BCF1054" s="16"/>
      <c r="BCG1054" s="16"/>
      <c r="BCH1054" s="16"/>
      <c r="BCI1054" s="16"/>
      <c r="BCJ1054" s="16"/>
      <c r="BCK1054" s="16"/>
      <c r="BCL1054" s="16"/>
      <c r="BCM1054" s="16"/>
      <c r="BCN1054" s="16"/>
      <c r="BCO1054" s="16"/>
      <c r="BCP1054" s="16"/>
      <c r="BCQ1054" s="16"/>
      <c r="BCR1054" s="16"/>
      <c r="BCS1054" s="16"/>
      <c r="BCT1054" s="16"/>
      <c r="BCU1054" s="16"/>
      <c r="BCV1054" s="16"/>
      <c r="BCW1054" s="16"/>
      <c r="BCX1054" s="16"/>
      <c r="BCY1054" s="16"/>
      <c r="BCZ1054" s="16"/>
      <c r="BDA1054" s="16"/>
      <c r="BDB1054" s="16"/>
      <c r="BDC1054" s="16"/>
      <c r="BDD1054" s="16"/>
      <c r="BDE1054" s="16"/>
      <c r="BDF1054" s="16"/>
      <c r="BDG1054" s="16"/>
      <c r="BDH1054" s="16"/>
      <c r="BDI1054" s="16"/>
      <c r="BDJ1054" s="16"/>
      <c r="BDK1054" s="16"/>
      <c r="BDL1054" s="16"/>
      <c r="BDM1054" s="16"/>
      <c r="BDN1054" s="16"/>
      <c r="BDO1054" s="16"/>
      <c r="BDP1054" s="16"/>
      <c r="BDQ1054" s="16"/>
      <c r="BDR1054" s="16"/>
      <c r="BDS1054" s="16"/>
      <c r="BDT1054" s="16"/>
      <c r="BDU1054" s="16"/>
      <c r="BDV1054" s="16"/>
      <c r="BDW1054" s="16"/>
      <c r="BDX1054" s="16"/>
      <c r="BDY1054" s="16"/>
      <c r="BDZ1054" s="16"/>
      <c r="BEA1054" s="16"/>
      <c r="BEB1054" s="16"/>
      <c r="BEC1054" s="16"/>
      <c r="BED1054" s="16"/>
      <c r="BEE1054" s="16"/>
      <c r="BEF1054" s="16"/>
      <c r="BEG1054" s="16"/>
      <c r="BEH1054" s="16"/>
      <c r="BEI1054" s="16"/>
      <c r="BEJ1054" s="16"/>
      <c r="BEK1054" s="16"/>
      <c r="BEL1054" s="16"/>
      <c r="BEM1054" s="16"/>
      <c r="BEN1054" s="16"/>
      <c r="BEO1054" s="16"/>
      <c r="BEP1054" s="16"/>
      <c r="BEQ1054" s="16"/>
      <c r="BER1054" s="16"/>
      <c r="BES1054" s="16"/>
      <c r="BET1054" s="16"/>
      <c r="BEU1054" s="16"/>
      <c r="BEV1054" s="16"/>
      <c r="BEW1054" s="16"/>
      <c r="BEX1054" s="16"/>
      <c r="BEY1054" s="16"/>
      <c r="BEZ1054" s="16"/>
      <c r="BFA1054" s="16"/>
      <c r="BFB1054" s="16"/>
      <c r="BFC1054" s="16"/>
      <c r="BFD1054" s="16"/>
      <c r="BFE1054" s="16"/>
      <c r="BFF1054" s="16"/>
      <c r="BFG1054" s="16"/>
      <c r="BFH1054" s="16"/>
      <c r="BFI1054" s="16"/>
      <c r="BFJ1054" s="16"/>
      <c r="BFK1054" s="16"/>
      <c r="BFL1054" s="16"/>
      <c r="BFM1054" s="16"/>
      <c r="BFN1054" s="16"/>
      <c r="BFO1054" s="16"/>
      <c r="BFP1054" s="16"/>
      <c r="BFQ1054" s="16"/>
      <c r="BFR1054" s="16"/>
      <c r="BFS1054" s="16"/>
      <c r="BFT1054" s="16"/>
      <c r="BFU1054" s="16"/>
      <c r="BFV1054" s="16"/>
      <c r="BFW1054" s="16"/>
      <c r="BFX1054" s="16"/>
      <c r="BFY1054" s="16"/>
      <c r="BFZ1054" s="16"/>
      <c r="BGA1054" s="16"/>
      <c r="BGB1054" s="16"/>
      <c r="BGC1054" s="16"/>
      <c r="BGD1054" s="16"/>
      <c r="BGE1054" s="16"/>
      <c r="BGF1054" s="16"/>
      <c r="BGG1054" s="16"/>
      <c r="BGH1054" s="16"/>
      <c r="BGI1054" s="16"/>
      <c r="BGJ1054" s="16"/>
      <c r="BGK1054" s="16"/>
      <c r="BGL1054" s="16"/>
      <c r="BGM1054" s="16"/>
      <c r="BGN1054" s="16"/>
      <c r="BGO1054" s="16"/>
      <c r="BGP1054" s="16"/>
      <c r="BGQ1054" s="16"/>
      <c r="BGR1054" s="16"/>
      <c r="BGS1054" s="16"/>
      <c r="BGT1054" s="16"/>
      <c r="BGU1054" s="16"/>
      <c r="BGV1054" s="16"/>
      <c r="BGW1054" s="16"/>
      <c r="BGX1054" s="16"/>
      <c r="BGY1054" s="16"/>
      <c r="BGZ1054" s="16"/>
      <c r="BHA1054" s="16"/>
      <c r="BHB1054" s="16"/>
      <c r="BHC1054" s="16"/>
      <c r="BHD1054" s="16"/>
      <c r="BHE1054" s="16"/>
      <c r="BHF1054" s="16"/>
      <c r="BHG1054" s="16"/>
      <c r="BHH1054" s="16"/>
      <c r="BHI1054" s="16"/>
      <c r="BHJ1054" s="16"/>
      <c r="BHK1054" s="16"/>
      <c r="BHL1054" s="16"/>
      <c r="BHM1054" s="16"/>
      <c r="BHN1054" s="16"/>
      <c r="BHO1054" s="16"/>
      <c r="BHP1054" s="16"/>
      <c r="BHQ1054" s="16"/>
      <c r="BHR1054" s="16"/>
      <c r="BHS1054" s="16"/>
      <c r="BHT1054" s="16"/>
      <c r="BHU1054" s="16"/>
      <c r="BHV1054" s="16"/>
      <c r="BHW1054" s="16"/>
      <c r="BHX1054" s="16"/>
      <c r="BHY1054" s="16"/>
      <c r="BHZ1054" s="16"/>
      <c r="BIA1054" s="16"/>
      <c r="BIB1054" s="16"/>
      <c r="BIC1054" s="16"/>
      <c r="BID1054" s="16"/>
      <c r="BIE1054" s="16"/>
      <c r="BIF1054" s="16"/>
      <c r="BIG1054" s="16"/>
      <c r="BIH1054" s="16"/>
      <c r="BII1054" s="16"/>
      <c r="BIJ1054" s="16"/>
      <c r="BIK1054" s="16"/>
      <c r="BIL1054" s="16"/>
      <c r="BIM1054" s="16"/>
      <c r="BIN1054" s="16"/>
      <c r="BIO1054" s="16"/>
      <c r="BIP1054" s="16"/>
      <c r="BIQ1054" s="16"/>
      <c r="BIR1054" s="16"/>
      <c r="BIS1054" s="16"/>
      <c r="BIT1054" s="16"/>
      <c r="BIU1054" s="16"/>
      <c r="BIV1054" s="16"/>
      <c r="BIW1054" s="16"/>
      <c r="BIX1054" s="16"/>
      <c r="BIY1054" s="16"/>
      <c r="BIZ1054" s="16"/>
      <c r="BJA1054" s="16"/>
      <c r="BJB1054" s="16"/>
      <c r="BJC1054" s="16"/>
      <c r="BJD1054" s="16"/>
      <c r="BJE1054" s="16"/>
      <c r="BJF1054" s="16"/>
      <c r="BJG1054" s="16"/>
      <c r="BJH1054" s="16"/>
      <c r="BJI1054" s="16"/>
      <c r="BJJ1054" s="16"/>
      <c r="BJK1054" s="16"/>
      <c r="BJL1054" s="16"/>
      <c r="BJM1054" s="16"/>
      <c r="BJN1054" s="16"/>
      <c r="BJO1054" s="16"/>
      <c r="BJP1054" s="16"/>
      <c r="BJQ1054" s="16"/>
      <c r="BJR1054" s="16"/>
      <c r="BJS1054" s="16"/>
      <c r="BJT1054" s="16"/>
      <c r="BJU1054" s="16"/>
      <c r="BJV1054" s="16"/>
      <c r="BJW1054" s="16"/>
      <c r="BJX1054" s="16"/>
      <c r="BJY1054" s="16"/>
      <c r="BJZ1054" s="16"/>
      <c r="BKA1054" s="16"/>
      <c r="BKB1054" s="16"/>
      <c r="BKC1054" s="16"/>
      <c r="BKD1054" s="16"/>
      <c r="BKE1054" s="16"/>
      <c r="BKF1054" s="16"/>
      <c r="BKG1054" s="16"/>
      <c r="BKH1054" s="16"/>
      <c r="BKI1054" s="16"/>
      <c r="BKJ1054" s="16"/>
      <c r="BKK1054" s="16"/>
      <c r="BKL1054" s="16"/>
      <c r="BKM1054" s="16"/>
      <c r="BKN1054" s="16"/>
      <c r="BKO1054" s="16"/>
      <c r="BKP1054" s="16"/>
      <c r="BKQ1054" s="16"/>
      <c r="BKR1054" s="16"/>
      <c r="BKS1054" s="16"/>
      <c r="BKT1054" s="16"/>
      <c r="BKU1054" s="16"/>
      <c r="BKV1054" s="16"/>
      <c r="BKW1054" s="16"/>
      <c r="BKX1054" s="16"/>
      <c r="BKY1054" s="16"/>
      <c r="BKZ1054" s="16"/>
      <c r="BLA1054" s="16"/>
      <c r="BLB1054" s="16"/>
      <c r="BLC1054" s="16"/>
      <c r="BLD1054" s="16"/>
      <c r="BLE1054" s="16"/>
      <c r="BLF1054" s="16"/>
      <c r="BLG1054" s="16"/>
      <c r="BLH1054" s="16"/>
      <c r="BLI1054" s="16"/>
      <c r="BLJ1054" s="16"/>
      <c r="BLK1054" s="16"/>
      <c r="BLL1054" s="16"/>
      <c r="BLM1054" s="16"/>
      <c r="BLN1054" s="16"/>
      <c r="BLO1054" s="16"/>
      <c r="BLP1054" s="16"/>
      <c r="BLQ1054" s="16"/>
      <c r="BLR1054" s="16"/>
      <c r="BLS1054" s="16"/>
      <c r="BLT1054" s="16"/>
      <c r="BLU1054" s="16"/>
      <c r="BLV1054" s="16"/>
      <c r="BLW1054" s="16"/>
      <c r="BLX1054" s="16"/>
      <c r="BLY1054" s="16"/>
      <c r="BLZ1054" s="16"/>
      <c r="BMA1054" s="16"/>
      <c r="BMB1054" s="16"/>
      <c r="BMC1054" s="16"/>
      <c r="BMD1054" s="16"/>
      <c r="BME1054" s="16"/>
      <c r="BMF1054" s="16"/>
      <c r="BMG1054" s="16"/>
      <c r="BMH1054" s="16"/>
      <c r="BMI1054" s="16"/>
      <c r="BMJ1054" s="16"/>
      <c r="BMK1054" s="16"/>
      <c r="BML1054" s="16"/>
      <c r="BMM1054" s="16"/>
      <c r="BMN1054" s="16"/>
      <c r="BMO1054" s="16"/>
      <c r="BMP1054" s="16"/>
      <c r="BMQ1054" s="16"/>
      <c r="BMR1054" s="16"/>
    </row>
    <row r="1055" spans="1:1708" customFormat="1">
      <c r="A1055" s="568" t="s">
        <v>2696</v>
      </c>
      <c r="B1055" s="569"/>
      <c r="C1055" s="568" t="s">
        <v>2696</v>
      </c>
      <c r="D1055" s="568"/>
      <c r="E1055" s="570" t="s">
        <v>775</v>
      </c>
      <c r="F1055" s="571" t="s">
        <v>776</v>
      </c>
      <c r="G1055" s="571" t="s">
        <v>184</v>
      </c>
      <c r="H1055" s="571"/>
      <c r="I1055" s="571">
        <v>4</v>
      </c>
      <c r="J1055" s="571"/>
      <c r="K1055" s="571">
        <v>58.798545736999998</v>
      </c>
      <c r="L1055" s="571">
        <v>24.799407082000101</v>
      </c>
      <c r="M1055" s="572" t="s">
        <v>316</v>
      </c>
      <c r="N1055" s="572"/>
      <c r="O1055" s="571" t="s">
        <v>2697</v>
      </c>
      <c r="P1055" s="571" t="s">
        <v>316</v>
      </c>
      <c r="Q1055" s="571"/>
      <c r="R1055" s="1025">
        <v>995</v>
      </c>
      <c r="S1055" s="1025">
        <v>995</v>
      </c>
      <c r="T1055" s="297"/>
      <c r="U1055" s="931"/>
      <c r="W1055" s="16"/>
      <c r="X1055" s="16"/>
      <c r="Y1055" s="16"/>
      <c r="Z1055" s="16"/>
      <c r="AA1055" s="16"/>
      <c r="AB1055" s="16"/>
      <c r="AC1055" s="16"/>
      <c r="AD1055" s="16"/>
      <c r="AE1055" s="16"/>
      <c r="AF1055" s="16"/>
      <c r="AG1055" s="16"/>
      <c r="AH1055" s="16"/>
      <c r="AI1055" s="16"/>
      <c r="AJ1055" s="16"/>
      <c r="AK1055" s="16"/>
      <c r="AL1055" s="16"/>
      <c r="AM1055" s="16"/>
      <c r="AN1055" s="16"/>
      <c r="AO1055" s="16"/>
      <c r="AP1055" s="16"/>
      <c r="AQ1055" s="16"/>
      <c r="AR1055" s="16"/>
      <c r="AS1055" s="16"/>
      <c r="AT1055" s="16"/>
      <c r="AU1055" s="16"/>
      <c r="AV1055" s="16"/>
      <c r="AW1055" s="16"/>
      <c r="AX1055" s="16"/>
      <c r="AY1055" s="16"/>
      <c r="AZ1055" s="16"/>
      <c r="BA1055" s="16"/>
      <c r="BB1055" s="16"/>
      <c r="BC1055" s="16"/>
      <c r="BD1055" s="16"/>
      <c r="BE1055" s="16"/>
      <c r="BF1055" s="16"/>
      <c r="BG1055" s="16"/>
      <c r="BH1055" s="16"/>
      <c r="BI1055" s="16"/>
      <c r="BJ1055" s="16"/>
      <c r="BK1055" s="16"/>
      <c r="BL1055" s="16"/>
      <c r="BM1055" s="16"/>
      <c r="BN1055" s="16"/>
      <c r="BO1055" s="16"/>
      <c r="BP1055" s="16"/>
      <c r="BQ1055" s="16"/>
      <c r="BR1055" s="16"/>
      <c r="BS1055" s="16"/>
      <c r="BT1055" s="16"/>
      <c r="BU1055" s="16"/>
      <c r="BV1055" s="16"/>
      <c r="BW1055" s="16"/>
      <c r="BX1055" s="16"/>
      <c r="BY1055" s="16"/>
      <c r="BZ1055" s="16"/>
      <c r="CA1055" s="16"/>
      <c r="CB1055" s="16"/>
      <c r="CC1055" s="16"/>
      <c r="CD1055" s="16"/>
      <c r="CE1055" s="16"/>
      <c r="CF1055" s="16"/>
      <c r="CG1055" s="16"/>
      <c r="CH1055" s="16"/>
      <c r="CI1055" s="16"/>
      <c r="CJ1055" s="16"/>
      <c r="CK1055" s="16"/>
      <c r="CL1055" s="16"/>
      <c r="CM1055" s="16"/>
      <c r="CN1055" s="16"/>
      <c r="CO1055" s="16"/>
      <c r="CP1055" s="16"/>
      <c r="CQ1055" s="16"/>
      <c r="CR1055" s="16"/>
      <c r="CS1055" s="16"/>
      <c r="CT1055" s="16"/>
      <c r="CU1055" s="16"/>
      <c r="CV1055" s="16"/>
      <c r="CW1055" s="16"/>
      <c r="CX1055" s="16"/>
      <c r="CY1055" s="16"/>
      <c r="CZ1055" s="16"/>
      <c r="DA1055" s="16"/>
      <c r="DB1055" s="16"/>
      <c r="DC1055" s="16"/>
      <c r="DD1055" s="16"/>
      <c r="DE1055" s="16"/>
      <c r="DF1055" s="16"/>
      <c r="DG1055" s="16"/>
      <c r="DH1055" s="16"/>
      <c r="DI1055" s="16"/>
      <c r="DJ1055" s="16"/>
      <c r="DK1055" s="16"/>
      <c r="DL1055" s="16"/>
      <c r="DM1055" s="16"/>
      <c r="DN1055" s="16"/>
      <c r="DO1055" s="16"/>
      <c r="DP1055" s="16"/>
      <c r="DQ1055" s="16"/>
      <c r="DR1055" s="16"/>
      <c r="DS1055" s="16"/>
      <c r="DT1055" s="16"/>
      <c r="DU1055" s="16"/>
      <c r="DV1055" s="16"/>
      <c r="DW1055" s="16"/>
      <c r="DX1055" s="16"/>
      <c r="DY1055" s="16"/>
      <c r="DZ1055" s="16"/>
      <c r="EA1055" s="16"/>
      <c r="EB1055" s="16"/>
      <c r="EC1055" s="16"/>
      <c r="ED1055" s="16"/>
      <c r="EE1055" s="16"/>
      <c r="EF1055" s="16"/>
      <c r="EG1055" s="16"/>
      <c r="EH1055" s="16"/>
      <c r="EI1055" s="16"/>
      <c r="EJ1055" s="16"/>
      <c r="EK1055" s="16"/>
      <c r="EL1055" s="16"/>
      <c r="EM1055" s="16"/>
      <c r="EN1055" s="16"/>
      <c r="EO1055" s="16"/>
      <c r="EP1055" s="16"/>
      <c r="EQ1055" s="16"/>
      <c r="ER1055" s="16"/>
      <c r="ES1055" s="16"/>
      <c r="ET1055" s="16"/>
      <c r="EU1055" s="16"/>
      <c r="EV1055" s="16"/>
      <c r="EW1055" s="16"/>
      <c r="EX1055" s="16"/>
      <c r="EY1055" s="16"/>
      <c r="EZ1055" s="16"/>
      <c r="FA1055" s="16"/>
      <c r="FB1055" s="16"/>
      <c r="FC1055" s="16"/>
      <c r="FD1055" s="16"/>
      <c r="FE1055" s="16"/>
      <c r="FF1055" s="16"/>
      <c r="FG1055" s="16"/>
      <c r="FH1055" s="16"/>
      <c r="FI1055" s="16"/>
      <c r="FJ1055" s="16"/>
      <c r="FK1055" s="16"/>
      <c r="FL1055" s="16"/>
      <c r="FM1055" s="16"/>
      <c r="FN1055" s="16"/>
      <c r="FO1055" s="16"/>
      <c r="FP1055" s="16"/>
      <c r="FQ1055" s="16"/>
      <c r="FR1055" s="16"/>
      <c r="FS1055" s="16"/>
      <c r="FT1055" s="16"/>
      <c r="FU1055" s="16"/>
      <c r="FV1055" s="16"/>
      <c r="FW1055" s="16"/>
      <c r="FX1055" s="16"/>
      <c r="FY1055" s="16"/>
      <c r="FZ1055" s="16"/>
      <c r="GA1055" s="16"/>
      <c r="GB1055" s="16"/>
      <c r="GC1055" s="16"/>
      <c r="GD1055" s="16"/>
      <c r="GE1055" s="16"/>
      <c r="GF1055" s="16"/>
      <c r="GG1055" s="16"/>
      <c r="GH1055" s="16"/>
      <c r="GI1055" s="16"/>
      <c r="GJ1055" s="16"/>
      <c r="GK1055" s="16"/>
      <c r="GL1055" s="16"/>
      <c r="GM1055" s="16"/>
      <c r="GN1055" s="16"/>
      <c r="GO1055" s="16"/>
      <c r="GP1055" s="16"/>
      <c r="GQ1055" s="16"/>
      <c r="GR1055" s="16"/>
      <c r="GS1055" s="16"/>
      <c r="GT1055" s="16"/>
      <c r="GU1055" s="16"/>
      <c r="GV1055" s="16"/>
      <c r="GW1055" s="16"/>
      <c r="GX1055" s="16"/>
      <c r="GY1055" s="16"/>
      <c r="GZ1055" s="16"/>
      <c r="HA1055" s="16"/>
      <c r="HB1055" s="16"/>
      <c r="HC1055" s="16"/>
      <c r="HD1055" s="16"/>
      <c r="HE1055" s="16"/>
      <c r="HF1055" s="16"/>
      <c r="HG1055" s="16"/>
      <c r="HH1055" s="16"/>
      <c r="HI1055" s="16"/>
      <c r="HJ1055" s="16"/>
      <c r="HK1055" s="16"/>
      <c r="HL1055" s="16"/>
      <c r="HM1055" s="16"/>
      <c r="HN1055" s="16"/>
      <c r="HO1055" s="16"/>
      <c r="HP1055" s="16"/>
      <c r="HQ1055" s="16"/>
      <c r="HR1055" s="16"/>
      <c r="HS1055" s="16"/>
      <c r="HT1055" s="16"/>
      <c r="HU1055" s="16"/>
      <c r="HV1055" s="16"/>
      <c r="HW1055" s="16"/>
      <c r="HX1055" s="16"/>
      <c r="HY1055" s="16"/>
      <c r="HZ1055" s="16"/>
      <c r="IA1055" s="16"/>
      <c r="IB1055" s="16"/>
      <c r="IC1055" s="16"/>
      <c r="ID1055" s="16"/>
      <c r="IE1055" s="16"/>
      <c r="IF1055" s="16"/>
      <c r="IG1055" s="16"/>
      <c r="IH1055" s="16"/>
      <c r="II1055" s="16"/>
      <c r="IJ1055" s="16"/>
      <c r="IK1055" s="16"/>
      <c r="IL1055" s="16"/>
      <c r="IM1055" s="16"/>
      <c r="IN1055" s="16"/>
      <c r="IO1055" s="16"/>
      <c r="IP1055" s="16"/>
      <c r="IQ1055" s="16"/>
      <c r="IR1055" s="16"/>
      <c r="IS1055" s="16"/>
      <c r="IT1055" s="16"/>
      <c r="IU1055" s="16"/>
      <c r="IV1055" s="16"/>
      <c r="IW1055" s="16"/>
      <c r="IX1055" s="16"/>
      <c r="IY1055" s="16"/>
      <c r="IZ1055" s="16"/>
      <c r="JA1055" s="16"/>
      <c r="JB1055" s="16"/>
      <c r="JC1055" s="16"/>
      <c r="JD1055" s="16"/>
      <c r="JE1055" s="16"/>
      <c r="JF1055" s="16"/>
      <c r="JG1055" s="16"/>
      <c r="JH1055" s="16"/>
      <c r="JI1055" s="16"/>
      <c r="JJ1055" s="16"/>
      <c r="JK1055" s="16"/>
      <c r="JL1055" s="16"/>
      <c r="JM1055" s="16"/>
      <c r="JN1055" s="16"/>
      <c r="JO1055" s="16"/>
      <c r="JP1055" s="16"/>
      <c r="JQ1055" s="16"/>
      <c r="JR1055" s="16"/>
      <c r="JS1055" s="16"/>
      <c r="JT1055" s="16"/>
      <c r="JU1055" s="16"/>
      <c r="JV1055" s="16"/>
      <c r="JW1055" s="16"/>
      <c r="JX1055" s="16"/>
      <c r="JY1055" s="16"/>
      <c r="JZ1055" s="16"/>
      <c r="KA1055" s="16"/>
      <c r="KB1055" s="16"/>
      <c r="KC1055" s="16"/>
      <c r="KD1055" s="16"/>
      <c r="KE1055" s="16"/>
      <c r="KF1055" s="16"/>
      <c r="KG1055" s="16"/>
      <c r="KH1055" s="16"/>
      <c r="KI1055" s="16"/>
      <c r="KJ1055" s="16"/>
      <c r="KK1055" s="16"/>
      <c r="KL1055" s="16"/>
      <c r="KM1055" s="16"/>
      <c r="KN1055" s="16"/>
      <c r="KO1055" s="16"/>
      <c r="KP1055" s="16"/>
      <c r="KQ1055" s="16"/>
      <c r="KR1055" s="16"/>
      <c r="KS1055" s="16"/>
      <c r="KT1055" s="16"/>
      <c r="KU1055" s="16"/>
      <c r="KV1055" s="16"/>
      <c r="KW1055" s="16"/>
      <c r="KX1055" s="16"/>
      <c r="KY1055" s="16"/>
      <c r="KZ1055" s="16"/>
      <c r="LA1055" s="16"/>
      <c r="LB1055" s="16"/>
      <c r="LC1055" s="16"/>
      <c r="LD1055" s="16"/>
      <c r="LE1055" s="16"/>
      <c r="LF1055" s="16"/>
      <c r="LG1055" s="16"/>
      <c r="LH1055" s="16"/>
      <c r="LI1055" s="16"/>
      <c r="LJ1055" s="16"/>
      <c r="LK1055" s="16"/>
      <c r="LL1055" s="16"/>
      <c r="LM1055" s="16"/>
      <c r="LN1055" s="16"/>
      <c r="LO1055" s="16"/>
      <c r="LP1055" s="16"/>
      <c r="LQ1055" s="16"/>
      <c r="LR1055" s="16"/>
      <c r="LS1055" s="16"/>
      <c r="LT1055" s="16"/>
      <c r="LU1055" s="16"/>
      <c r="LV1055" s="16"/>
      <c r="LW1055" s="16"/>
      <c r="LX1055" s="16"/>
      <c r="LY1055" s="16"/>
      <c r="LZ1055" s="16"/>
      <c r="MA1055" s="16"/>
      <c r="MB1055" s="16"/>
      <c r="MC1055" s="16"/>
      <c r="MD1055" s="16"/>
      <c r="ME1055" s="16"/>
      <c r="MF1055" s="16"/>
      <c r="MG1055" s="16"/>
      <c r="MH1055" s="16"/>
      <c r="MI1055" s="16"/>
      <c r="MJ1055" s="16"/>
      <c r="MK1055" s="16"/>
      <c r="ML1055" s="16"/>
      <c r="MM1055" s="16"/>
      <c r="MN1055" s="16"/>
      <c r="MO1055" s="16"/>
      <c r="MP1055" s="16"/>
      <c r="MQ1055" s="16"/>
      <c r="MR1055" s="16"/>
      <c r="MS1055" s="16"/>
      <c r="MT1055" s="16"/>
      <c r="MU1055" s="16"/>
      <c r="MV1055" s="16"/>
      <c r="MW1055" s="16"/>
      <c r="MX1055" s="16"/>
      <c r="MY1055" s="16"/>
      <c r="MZ1055" s="16"/>
      <c r="NA1055" s="16"/>
      <c r="NB1055" s="16"/>
      <c r="NC1055" s="16"/>
      <c r="ND1055" s="16"/>
      <c r="NE1055" s="16"/>
      <c r="NF1055" s="16"/>
      <c r="NG1055" s="16"/>
      <c r="NH1055" s="16"/>
      <c r="NI1055" s="16"/>
      <c r="NJ1055" s="16"/>
      <c r="NK1055" s="16"/>
      <c r="NL1055" s="16"/>
      <c r="NM1055" s="16"/>
      <c r="NN1055" s="16"/>
      <c r="NO1055" s="16"/>
      <c r="NP1055" s="16"/>
      <c r="NQ1055" s="16"/>
      <c r="NR1055" s="16"/>
      <c r="NS1055" s="16"/>
      <c r="NT1055" s="16"/>
      <c r="NU1055" s="16"/>
      <c r="NV1055" s="16"/>
      <c r="NW1055" s="16"/>
      <c r="NX1055" s="16"/>
      <c r="NY1055" s="16"/>
      <c r="NZ1055" s="16"/>
      <c r="OA1055" s="16"/>
      <c r="OB1055" s="16"/>
      <c r="OC1055" s="16"/>
      <c r="OD1055" s="16"/>
      <c r="OE1055" s="16"/>
      <c r="OF1055" s="16"/>
      <c r="OG1055" s="16"/>
      <c r="OH1055" s="16"/>
      <c r="OI1055" s="16"/>
      <c r="OJ1055" s="16"/>
      <c r="OK1055" s="16"/>
      <c r="OL1055" s="16"/>
      <c r="OM1055" s="16"/>
      <c r="ON1055" s="16"/>
      <c r="OO1055" s="16"/>
      <c r="OP1055" s="16"/>
      <c r="OQ1055" s="16"/>
      <c r="OR1055" s="16"/>
      <c r="OS1055" s="16"/>
      <c r="OT1055" s="16"/>
      <c r="OU1055" s="16"/>
      <c r="OV1055" s="16"/>
      <c r="OW1055" s="16"/>
      <c r="OX1055" s="16"/>
      <c r="OY1055" s="16"/>
      <c r="OZ1055" s="16"/>
      <c r="PA1055" s="16"/>
      <c r="PB1055" s="16"/>
      <c r="PC1055" s="16"/>
      <c r="PD1055" s="16"/>
      <c r="PE1055" s="16"/>
      <c r="PF1055" s="16"/>
      <c r="PG1055" s="16"/>
      <c r="PH1055" s="16"/>
      <c r="PI1055" s="16"/>
      <c r="PJ1055" s="16"/>
      <c r="PK1055" s="16"/>
      <c r="PL1055" s="16"/>
      <c r="PM1055" s="16"/>
      <c r="PN1055" s="16"/>
      <c r="PO1055" s="16"/>
      <c r="PP1055" s="16"/>
      <c r="PQ1055" s="16"/>
      <c r="PR1055" s="16"/>
      <c r="PS1055" s="16"/>
      <c r="PT1055" s="16"/>
      <c r="PU1055" s="16"/>
      <c r="PV1055" s="16"/>
      <c r="PW1055" s="16"/>
      <c r="PX1055" s="16"/>
      <c r="PY1055" s="16"/>
      <c r="PZ1055" s="16"/>
      <c r="QA1055" s="16"/>
      <c r="QB1055" s="16"/>
      <c r="QC1055" s="16"/>
      <c r="QD1055" s="16"/>
      <c r="QE1055" s="16"/>
      <c r="QF1055" s="16"/>
      <c r="QG1055" s="16"/>
      <c r="QH1055" s="16"/>
      <c r="QI1055" s="16"/>
      <c r="QJ1055" s="16"/>
      <c r="QK1055" s="16"/>
      <c r="QL1055" s="16"/>
      <c r="QM1055" s="16"/>
      <c r="QN1055" s="16"/>
      <c r="QO1055" s="16"/>
      <c r="QP1055" s="16"/>
      <c r="QQ1055" s="16"/>
      <c r="QR1055" s="16"/>
      <c r="QS1055" s="16"/>
      <c r="QT1055" s="16"/>
      <c r="QU1055" s="16"/>
      <c r="QV1055" s="16"/>
      <c r="QW1055" s="16"/>
      <c r="QX1055" s="16"/>
      <c r="QY1055" s="16"/>
      <c r="QZ1055" s="16"/>
      <c r="RA1055" s="16"/>
      <c r="RB1055" s="16"/>
      <c r="RC1055" s="16"/>
      <c r="RD1055" s="16"/>
      <c r="RE1055" s="16"/>
      <c r="RF1055" s="16"/>
      <c r="RG1055" s="16"/>
      <c r="RH1055" s="16"/>
      <c r="RI1055" s="16"/>
      <c r="RJ1055" s="16"/>
      <c r="RK1055" s="16"/>
      <c r="RL1055" s="16"/>
      <c r="RM1055" s="16"/>
      <c r="RN1055" s="16"/>
      <c r="RO1055" s="16"/>
      <c r="RP1055" s="16"/>
      <c r="RQ1055" s="16"/>
      <c r="RR1055" s="16"/>
      <c r="RS1055" s="16"/>
      <c r="RT1055" s="16"/>
      <c r="RU1055" s="16"/>
      <c r="RV1055" s="16"/>
      <c r="RW1055" s="16"/>
      <c r="RX1055" s="16"/>
      <c r="RY1055" s="16"/>
      <c r="RZ1055" s="16"/>
      <c r="SA1055" s="16"/>
      <c r="SB1055" s="16"/>
      <c r="SC1055" s="16"/>
      <c r="SD1055" s="16"/>
      <c r="SE1055" s="16"/>
      <c r="SF1055" s="16"/>
      <c r="SG1055" s="16"/>
      <c r="SH1055" s="16"/>
      <c r="SI1055" s="16"/>
      <c r="SJ1055" s="16"/>
      <c r="SK1055" s="16"/>
      <c r="SL1055" s="16"/>
      <c r="SM1055" s="16"/>
      <c r="SN1055" s="16"/>
      <c r="SO1055" s="16"/>
      <c r="SP1055" s="16"/>
      <c r="SQ1055" s="16"/>
      <c r="SR1055" s="16"/>
      <c r="SS1055" s="16"/>
      <c r="ST1055" s="16"/>
      <c r="SU1055" s="16"/>
      <c r="SV1055" s="16"/>
      <c r="SW1055" s="16"/>
      <c r="SX1055" s="16"/>
      <c r="SY1055" s="16"/>
      <c r="SZ1055" s="16"/>
      <c r="TA1055" s="16"/>
      <c r="TB1055" s="16"/>
      <c r="TC1055" s="16"/>
      <c r="TD1055" s="16"/>
      <c r="TE1055" s="16"/>
      <c r="TF1055" s="16"/>
      <c r="TG1055" s="16"/>
      <c r="TH1055" s="16"/>
      <c r="TI1055" s="16"/>
      <c r="TJ1055" s="16"/>
      <c r="TK1055" s="16"/>
      <c r="TL1055" s="16"/>
      <c r="TM1055" s="16"/>
      <c r="TN1055" s="16"/>
      <c r="TO1055" s="16"/>
      <c r="TP1055" s="16"/>
      <c r="TQ1055" s="16"/>
      <c r="TR1055" s="16"/>
      <c r="TS1055" s="16"/>
      <c r="TT1055" s="16"/>
      <c r="TU1055" s="16"/>
      <c r="TV1055" s="16"/>
      <c r="TW1055" s="16"/>
      <c r="TX1055" s="16"/>
      <c r="TY1055" s="16"/>
      <c r="TZ1055" s="16"/>
      <c r="UA1055" s="16"/>
      <c r="UB1055" s="16"/>
      <c r="UC1055" s="16"/>
      <c r="UD1055" s="16"/>
      <c r="UE1055" s="16"/>
      <c r="UF1055" s="16"/>
      <c r="UG1055" s="16"/>
      <c r="UH1055" s="16"/>
      <c r="UI1055" s="16"/>
      <c r="UJ1055" s="16"/>
      <c r="UK1055" s="16"/>
      <c r="UL1055" s="16"/>
      <c r="UM1055" s="16"/>
      <c r="UN1055" s="16"/>
      <c r="UO1055" s="16"/>
      <c r="UP1055" s="16"/>
      <c r="UQ1055" s="16"/>
      <c r="UR1055" s="16"/>
      <c r="US1055" s="16"/>
      <c r="UT1055" s="16"/>
      <c r="UU1055" s="16"/>
      <c r="UV1055" s="16"/>
      <c r="UW1055" s="16"/>
      <c r="UX1055" s="16"/>
      <c r="UY1055" s="16"/>
      <c r="UZ1055" s="16"/>
      <c r="VA1055" s="16"/>
      <c r="VB1055" s="16"/>
      <c r="VC1055" s="16"/>
      <c r="VD1055" s="16"/>
      <c r="VE1055" s="16"/>
      <c r="VF1055" s="16"/>
      <c r="VG1055" s="16"/>
      <c r="VH1055" s="16"/>
      <c r="VI1055" s="16"/>
      <c r="VJ1055" s="16"/>
      <c r="VK1055" s="16"/>
      <c r="VL1055" s="16"/>
      <c r="VM1055" s="16"/>
      <c r="VN1055" s="16"/>
      <c r="VO1055" s="16"/>
      <c r="VP1055" s="16"/>
      <c r="VQ1055" s="16"/>
      <c r="VR1055" s="16"/>
      <c r="VS1055" s="16"/>
      <c r="VT1055" s="16"/>
      <c r="VU1055" s="16"/>
      <c r="VV1055" s="16"/>
      <c r="VW1055" s="16"/>
      <c r="VX1055" s="16"/>
      <c r="VY1055" s="16"/>
      <c r="VZ1055" s="16"/>
      <c r="WA1055" s="16"/>
      <c r="WB1055" s="16"/>
      <c r="WC1055" s="16"/>
      <c r="WD1055" s="16"/>
      <c r="WE1055" s="16"/>
      <c r="WF1055" s="16"/>
      <c r="WG1055" s="16"/>
      <c r="WH1055" s="16"/>
      <c r="WI1055" s="16"/>
      <c r="WJ1055" s="16"/>
      <c r="WK1055" s="16"/>
      <c r="WL1055" s="16"/>
      <c r="WM1055" s="16"/>
      <c r="WN1055" s="16"/>
      <c r="WO1055" s="16"/>
      <c r="WP1055" s="16"/>
      <c r="WQ1055" s="16"/>
      <c r="WR1055" s="16"/>
      <c r="WS1055" s="16"/>
      <c r="WT1055" s="16"/>
      <c r="WU1055" s="16"/>
      <c r="WV1055" s="16"/>
      <c r="WW1055" s="16"/>
      <c r="WX1055" s="16"/>
      <c r="WY1055" s="16"/>
      <c r="WZ1055" s="16"/>
      <c r="XA1055" s="16"/>
      <c r="XB1055" s="16"/>
      <c r="XC1055" s="16"/>
      <c r="XD1055" s="16"/>
      <c r="XE1055" s="16"/>
      <c r="XF1055" s="16"/>
      <c r="XG1055" s="16"/>
      <c r="XH1055" s="16"/>
      <c r="XI1055" s="16"/>
      <c r="XJ1055" s="16"/>
      <c r="XK1055" s="16"/>
      <c r="XL1055" s="16"/>
      <c r="XM1055" s="16"/>
      <c r="XN1055" s="16"/>
      <c r="XO1055" s="16"/>
      <c r="XP1055" s="16"/>
      <c r="XQ1055" s="16"/>
      <c r="XR1055" s="16"/>
      <c r="XS1055" s="16"/>
      <c r="XT1055" s="16"/>
      <c r="XU1055" s="16"/>
      <c r="XV1055" s="16"/>
      <c r="XW1055" s="16"/>
      <c r="XX1055" s="16"/>
      <c r="XY1055" s="16"/>
      <c r="XZ1055" s="16"/>
      <c r="YA1055" s="16"/>
      <c r="YB1055" s="16"/>
      <c r="YC1055" s="16"/>
      <c r="YD1055" s="16"/>
      <c r="YE1055" s="16"/>
      <c r="YF1055" s="16"/>
      <c r="YG1055" s="16"/>
      <c r="YH1055" s="16"/>
      <c r="YI1055" s="16"/>
      <c r="YJ1055" s="16"/>
      <c r="YK1055" s="16"/>
      <c r="YL1055" s="16"/>
      <c r="YM1055" s="16"/>
      <c r="YN1055" s="16"/>
      <c r="YO1055" s="16"/>
      <c r="YP1055" s="16"/>
      <c r="YQ1055" s="16"/>
      <c r="YR1055" s="16"/>
      <c r="YS1055" s="16"/>
      <c r="YT1055" s="16"/>
      <c r="YU1055" s="16"/>
      <c r="YV1055" s="16"/>
      <c r="YW1055" s="16"/>
      <c r="YX1055" s="16"/>
      <c r="YY1055" s="16"/>
      <c r="YZ1055" s="16"/>
      <c r="ZA1055" s="16"/>
      <c r="ZB1055" s="16"/>
      <c r="ZC1055" s="16"/>
      <c r="ZD1055" s="16"/>
      <c r="ZE1055" s="16"/>
      <c r="ZF1055" s="16"/>
      <c r="ZG1055" s="16"/>
      <c r="ZH1055" s="16"/>
      <c r="ZI1055" s="16"/>
      <c r="ZJ1055" s="16"/>
      <c r="ZK1055" s="16"/>
      <c r="ZL1055" s="16"/>
      <c r="ZM1055" s="16"/>
      <c r="ZN1055" s="16"/>
      <c r="ZO1055" s="16"/>
      <c r="ZP1055" s="16"/>
      <c r="ZQ1055" s="16"/>
      <c r="ZR1055" s="16"/>
      <c r="ZS1055" s="16"/>
      <c r="ZT1055" s="16"/>
      <c r="ZU1055" s="16"/>
      <c r="ZV1055" s="16"/>
      <c r="ZW1055" s="16"/>
      <c r="ZX1055" s="16"/>
      <c r="ZY1055" s="16"/>
      <c r="ZZ1055" s="16"/>
      <c r="AAA1055" s="16"/>
      <c r="AAB1055" s="16"/>
      <c r="AAC1055" s="16"/>
      <c r="AAD1055" s="16"/>
      <c r="AAE1055" s="16"/>
      <c r="AAF1055" s="16"/>
      <c r="AAG1055" s="16"/>
      <c r="AAH1055" s="16"/>
      <c r="AAI1055" s="16"/>
      <c r="AAJ1055" s="16"/>
      <c r="AAK1055" s="16"/>
      <c r="AAL1055" s="16"/>
      <c r="AAM1055" s="16"/>
      <c r="AAN1055" s="16"/>
      <c r="AAO1055" s="16"/>
      <c r="AAP1055" s="16"/>
      <c r="AAQ1055" s="16"/>
      <c r="AAR1055" s="16"/>
      <c r="AAS1055" s="16"/>
      <c r="AAT1055" s="16"/>
      <c r="AAU1055" s="16"/>
      <c r="AAV1055" s="16"/>
      <c r="AAW1055" s="16"/>
      <c r="AAX1055" s="16"/>
      <c r="AAY1055" s="16"/>
      <c r="AAZ1055" s="16"/>
      <c r="ABA1055" s="16"/>
      <c r="ABB1055" s="16"/>
      <c r="ABC1055" s="16"/>
      <c r="ABD1055" s="16"/>
      <c r="ABE1055" s="16"/>
      <c r="ABF1055" s="16"/>
      <c r="ABG1055" s="16"/>
      <c r="ABH1055" s="16"/>
      <c r="ABI1055" s="16"/>
      <c r="ABJ1055" s="16"/>
      <c r="ABK1055" s="16"/>
      <c r="ABL1055" s="16"/>
      <c r="ABM1055" s="16"/>
      <c r="ABN1055" s="16"/>
      <c r="ABO1055" s="16"/>
      <c r="ABP1055" s="16"/>
      <c r="ABQ1055" s="16"/>
      <c r="ABR1055" s="16"/>
      <c r="ABS1055" s="16"/>
      <c r="ABT1055" s="16"/>
      <c r="ABU1055" s="16"/>
      <c r="ABV1055" s="16"/>
      <c r="ABW1055" s="16"/>
      <c r="ABX1055" s="16"/>
      <c r="ABY1055" s="16"/>
      <c r="ABZ1055" s="16"/>
      <c r="ACA1055" s="16"/>
      <c r="ACB1055" s="16"/>
      <c r="ACC1055" s="16"/>
      <c r="ACD1055" s="16"/>
      <c r="ACE1055" s="16"/>
      <c r="ACF1055" s="16"/>
      <c r="ACG1055" s="16"/>
      <c r="ACH1055" s="16"/>
      <c r="ACI1055" s="16"/>
      <c r="ACJ1055" s="16"/>
      <c r="ACK1055" s="16"/>
      <c r="ACL1055" s="16"/>
      <c r="ACM1055" s="16"/>
      <c r="ACN1055" s="16"/>
      <c r="ACO1055" s="16"/>
      <c r="ACP1055" s="16"/>
      <c r="ACQ1055" s="16"/>
      <c r="ACR1055" s="16"/>
      <c r="ACS1055" s="16"/>
      <c r="ACT1055" s="16"/>
      <c r="ACU1055" s="16"/>
      <c r="ACV1055" s="16"/>
      <c r="ACW1055" s="16"/>
      <c r="ACX1055" s="16"/>
      <c r="ACY1055" s="16"/>
      <c r="ACZ1055" s="16"/>
      <c r="ADA1055" s="16"/>
      <c r="ADB1055" s="16"/>
      <c r="ADC1055" s="16"/>
      <c r="ADD1055" s="16"/>
      <c r="ADE1055" s="16"/>
      <c r="ADF1055" s="16"/>
      <c r="ADG1055" s="16"/>
      <c r="ADH1055" s="16"/>
      <c r="ADI1055" s="16"/>
      <c r="ADJ1055" s="16"/>
      <c r="ADK1055" s="16"/>
      <c r="ADL1055" s="16"/>
      <c r="ADM1055" s="16"/>
      <c r="ADN1055" s="16"/>
      <c r="ADO1055" s="16"/>
      <c r="ADP1055" s="16"/>
      <c r="ADQ1055" s="16"/>
      <c r="ADR1055" s="16"/>
      <c r="ADS1055" s="16"/>
      <c r="ADT1055" s="16"/>
      <c r="ADU1055" s="16"/>
      <c r="ADV1055" s="16"/>
      <c r="ADW1055" s="16"/>
      <c r="ADX1055" s="16"/>
      <c r="ADY1055" s="16"/>
      <c r="ADZ1055" s="16"/>
      <c r="AEA1055" s="16"/>
      <c r="AEB1055" s="16"/>
      <c r="AEC1055" s="16"/>
      <c r="AED1055" s="16"/>
      <c r="AEE1055" s="16"/>
      <c r="AEF1055" s="16"/>
      <c r="AEG1055" s="16"/>
      <c r="AEH1055" s="16"/>
      <c r="AEI1055" s="16"/>
      <c r="AEJ1055" s="16"/>
      <c r="AEK1055" s="16"/>
      <c r="AEL1055" s="16"/>
      <c r="AEM1055" s="16"/>
      <c r="AEN1055" s="16"/>
      <c r="AEO1055" s="16"/>
      <c r="AEP1055" s="16"/>
      <c r="AEQ1055" s="16"/>
      <c r="AER1055" s="16"/>
      <c r="AES1055" s="16"/>
      <c r="AET1055" s="16"/>
      <c r="AEU1055" s="16"/>
      <c r="AEV1055" s="16"/>
      <c r="AEW1055" s="16"/>
      <c r="AEX1055" s="16"/>
      <c r="AEY1055" s="16"/>
      <c r="AEZ1055" s="16"/>
      <c r="AFA1055" s="16"/>
      <c r="AFB1055" s="16"/>
      <c r="AFC1055" s="16"/>
      <c r="AFD1055" s="16"/>
      <c r="AFE1055" s="16"/>
      <c r="AFF1055" s="16"/>
      <c r="AFG1055" s="16"/>
      <c r="AFH1055" s="16"/>
      <c r="AFI1055" s="16"/>
      <c r="AFJ1055" s="16"/>
      <c r="AFK1055" s="16"/>
      <c r="AFL1055" s="16"/>
      <c r="AFM1055" s="16"/>
      <c r="AFN1055" s="16"/>
      <c r="AFO1055" s="16"/>
      <c r="AFP1055" s="16"/>
      <c r="AFQ1055" s="16"/>
      <c r="AFR1055" s="16"/>
      <c r="AFS1055" s="16"/>
      <c r="AFT1055" s="16"/>
      <c r="AFU1055" s="16"/>
      <c r="AFV1055" s="16"/>
      <c r="AFW1055" s="16"/>
      <c r="AFX1055" s="16"/>
      <c r="AFY1055" s="16"/>
      <c r="AFZ1055" s="16"/>
      <c r="AGA1055" s="16"/>
      <c r="AGB1055" s="16"/>
      <c r="AGC1055" s="16"/>
      <c r="AGD1055" s="16"/>
      <c r="AGE1055" s="16"/>
      <c r="AGF1055" s="16"/>
      <c r="AGG1055" s="16"/>
      <c r="AGH1055" s="16"/>
      <c r="AGI1055" s="16"/>
      <c r="AGJ1055" s="16"/>
      <c r="AGK1055" s="16"/>
      <c r="AGL1055" s="16"/>
      <c r="AGM1055" s="16"/>
      <c r="AGN1055" s="16"/>
      <c r="AGO1055" s="16"/>
      <c r="AGP1055" s="16"/>
      <c r="AGQ1055" s="16"/>
      <c r="AGR1055" s="16"/>
      <c r="AGS1055" s="16"/>
      <c r="AGT1055" s="16"/>
      <c r="AGU1055" s="16"/>
      <c r="AGV1055" s="16"/>
      <c r="AGW1055" s="16"/>
      <c r="AGX1055" s="16"/>
      <c r="AGY1055" s="16"/>
      <c r="AGZ1055" s="16"/>
      <c r="AHA1055" s="16"/>
      <c r="AHB1055" s="16"/>
      <c r="AHC1055" s="16"/>
      <c r="AHD1055" s="16"/>
      <c r="AHE1055" s="16"/>
      <c r="AHF1055" s="16"/>
      <c r="AHG1055" s="16"/>
      <c r="AHH1055" s="16"/>
      <c r="AHI1055" s="16"/>
      <c r="AHJ1055" s="16"/>
      <c r="AHK1055" s="16"/>
      <c r="AHL1055" s="16"/>
      <c r="AHM1055" s="16"/>
      <c r="AHN1055" s="16"/>
      <c r="AHO1055" s="16"/>
      <c r="AHP1055" s="16"/>
      <c r="AHQ1055" s="16"/>
      <c r="AHR1055" s="16"/>
      <c r="AHS1055" s="16"/>
      <c r="AHT1055" s="16"/>
      <c r="AHU1055" s="16"/>
      <c r="AHV1055" s="16"/>
      <c r="AHW1055" s="16"/>
      <c r="AHX1055" s="16"/>
      <c r="AHY1055" s="16"/>
      <c r="AHZ1055" s="16"/>
      <c r="AIA1055" s="16"/>
      <c r="AIB1055" s="16"/>
      <c r="AIC1055" s="16"/>
      <c r="AID1055" s="16"/>
      <c r="AIE1055" s="16"/>
      <c r="AIF1055" s="16"/>
      <c r="AIG1055" s="16"/>
      <c r="AIH1055" s="16"/>
      <c r="AII1055" s="16"/>
      <c r="AIJ1055" s="16"/>
      <c r="AIK1055" s="16"/>
      <c r="AIL1055" s="16"/>
      <c r="AIM1055" s="16"/>
      <c r="AIN1055" s="16"/>
      <c r="AIO1055" s="16"/>
      <c r="AIP1055" s="16"/>
      <c r="AIQ1055" s="16"/>
      <c r="AIR1055" s="16"/>
      <c r="AIS1055" s="16"/>
      <c r="AIT1055" s="16"/>
      <c r="AIU1055" s="16"/>
      <c r="AIV1055" s="16"/>
      <c r="AIW1055" s="16"/>
      <c r="AIX1055" s="16"/>
      <c r="AIY1055" s="16"/>
      <c r="AIZ1055" s="16"/>
      <c r="AJA1055" s="16"/>
      <c r="AJB1055" s="16"/>
      <c r="AJC1055" s="16"/>
      <c r="AJD1055" s="16"/>
      <c r="AJE1055" s="16"/>
      <c r="AJF1055" s="16"/>
      <c r="AJG1055" s="16"/>
      <c r="AJH1055" s="16"/>
      <c r="AJI1055" s="16"/>
      <c r="AJJ1055" s="16"/>
      <c r="AJK1055" s="16"/>
      <c r="AJL1055" s="16"/>
      <c r="AJM1055" s="16"/>
      <c r="AJN1055" s="16"/>
      <c r="AJO1055" s="16"/>
      <c r="AJP1055" s="16"/>
      <c r="AJQ1055" s="16"/>
      <c r="AJR1055" s="16"/>
      <c r="AJS1055" s="16"/>
      <c r="AJT1055" s="16"/>
      <c r="AJU1055" s="16"/>
      <c r="AJV1055" s="16"/>
      <c r="AJW1055" s="16"/>
      <c r="AJX1055" s="16"/>
      <c r="AJY1055" s="16"/>
      <c r="AJZ1055" s="16"/>
      <c r="AKA1055" s="16"/>
      <c r="AKB1055" s="16"/>
      <c r="AKC1055" s="16"/>
      <c r="AKD1055" s="16"/>
      <c r="AKE1055" s="16"/>
      <c r="AKF1055" s="16"/>
      <c r="AKG1055" s="16"/>
      <c r="AKH1055" s="16"/>
      <c r="AKI1055" s="16"/>
      <c r="AKJ1055" s="16"/>
      <c r="AKK1055" s="16"/>
      <c r="AKL1055" s="16"/>
      <c r="AKM1055" s="16"/>
      <c r="AKN1055" s="16"/>
      <c r="AKO1055" s="16"/>
      <c r="AKP1055" s="16"/>
      <c r="AKQ1055" s="16"/>
      <c r="AKR1055" s="16"/>
      <c r="AKS1055" s="16"/>
      <c r="AKT1055" s="16"/>
      <c r="AKU1055" s="16"/>
      <c r="AKV1055" s="16"/>
      <c r="AKW1055" s="16"/>
      <c r="AKX1055" s="16"/>
      <c r="AKY1055" s="16"/>
      <c r="AKZ1055" s="16"/>
      <c r="ALA1055" s="16"/>
      <c r="ALB1055" s="16"/>
      <c r="ALC1055" s="16"/>
      <c r="ALD1055" s="16"/>
      <c r="ALE1055" s="16"/>
      <c r="ALF1055" s="16"/>
      <c r="ALG1055" s="16"/>
      <c r="ALH1055" s="16"/>
      <c r="ALI1055" s="16"/>
      <c r="ALJ1055" s="16"/>
      <c r="ALK1055" s="16"/>
      <c r="ALL1055" s="16"/>
      <c r="ALM1055" s="16"/>
      <c r="ALN1055" s="16"/>
      <c r="ALO1055" s="16"/>
      <c r="ALP1055" s="16"/>
      <c r="ALQ1055" s="16"/>
      <c r="ALR1055" s="16"/>
      <c r="ALS1055" s="16"/>
      <c r="ALT1055" s="16"/>
      <c r="ALU1055" s="16"/>
      <c r="ALV1055" s="16"/>
      <c r="ALW1055" s="16"/>
      <c r="ALX1055" s="16"/>
      <c r="ALY1055" s="16"/>
      <c r="ALZ1055" s="16"/>
      <c r="AMA1055" s="16"/>
      <c r="AMB1055" s="16"/>
      <c r="AMC1055" s="16"/>
      <c r="AMD1055" s="16"/>
      <c r="AME1055" s="16"/>
      <c r="AMF1055" s="16"/>
      <c r="AMG1055" s="16"/>
      <c r="AMH1055" s="16"/>
      <c r="AMI1055" s="16"/>
      <c r="AMJ1055" s="16"/>
      <c r="AMK1055" s="16"/>
      <c r="AML1055" s="16"/>
      <c r="AMM1055" s="16"/>
      <c r="AMN1055" s="16"/>
      <c r="AMO1055" s="16"/>
      <c r="AMP1055" s="16"/>
      <c r="AMQ1055" s="16"/>
      <c r="AMR1055" s="16"/>
      <c r="AMS1055" s="16"/>
      <c r="AMT1055" s="16"/>
      <c r="AMU1055" s="16"/>
      <c r="AMV1055" s="16"/>
      <c r="AMW1055" s="16"/>
      <c r="AMX1055" s="16"/>
      <c r="AMY1055" s="16"/>
      <c r="AMZ1055" s="16"/>
      <c r="ANA1055" s="16"/>
      <c r="ANB1055" s="16"/>
      <c r="ANC1055" s="16"/>
      <c r="AND1055" s="16"/>
      <c r="ANE1055" s="16"/>
      <c r="ANF1055" s="16"/>
      <c r="ANG1055" s="16"/>
      <c r="ANH1055" s="16"/>
      <c r="ANI1055" s="16"/>
      <c r="ANJ1055" s="16"/>
      <c r="ANK1055" s="16"/>
      <c r="ANL1055" s="16"/>
      <c r="ANM1055" s="16"/>
      <c r="ANN1055" s="16"/>
      <c r="ANO1055" s="16"/>
      <c r="ANP1055" s="16"/>
      <c r="ANQ1055" s="16"/>
      <c r="ANR1055" s="16"/>
      <c r="ANS1055" s="16"/>
      <c r="ANT1055" s="16"/>
      <c r="ANU1055" s="16"/>
      <c r="ANV1055" s="16"/>
      <c r="ANW1055" s="16"/>
      <c r="ANX1055" s="16"/>
      <c r="ANY1055" s="16"/>
      <c r="ANZ1055" s="16"/>
      <c r="AOA1055" s="16"/>
      <c r="AOB1055" s="16"/>
      <c r="AOC1055" s="16"/>
      <c r="AOD1055" s="16"/>
      <c r="AOE1055" s="16"/>
      <c r="AOF1055" s="16"/>
      <c r="AOG1055" s="16"/>
      <c r="AOH1055" s="16"/>
      <c r="AOI1055" s="16"/>
      <c r="AOJ1055" s="16"/>
      <c r="AOK1055" s="16"/>
      <c r="AOL1055" s="16"/>
      <c r="AOM1055" s="16"/>
      <c r="AON1055" s="16"/>
      <c r="AOO1055" s="16"/>
      <c r="AOP1055" s="16"/>
      <c r="AOQ1055" s="16"/>
      <c r="AOR1055" s="16"/>
      <c r="AOS1055" s="16"/>
      <c r="AOT1055" s="16"/>
      <c r="AOU1055" s="16"/>
      <c r="AOV1055" s="16"/>
      <c r="AOW1055" s="16"/>
      <c r="AOX1055" s="16"/>
      <c r="AOY1055" s="16"/>
      <c r="AOZ1055" s="16"/>
      <c r="APA1055" s="16"/>
      <c r="APB1055" s="16"/>
      <c r="APC1055" s="16"/>
      <c r="APD1055" s="16"/>
      <c r="APE1055" s="16"/>
      <c r="APF1055" s="16"/>
      <c r="APG1055" s="16"/>
      <c r="APH1055" s="16"/>
      <c r="API1055" s="16"/>
      <c r="APJ1055" s="16"/>
      <c r="APK1055" s="16"/>
      <c r="APL1055" s="16"/>
      <c r="APM1055" s="16"/>
      <c r="APN1055" s="16"/>
      <c r="APO1055" s="16"/>
      <c r="APP1055" s="16"/>
      <c r="APQ1055" s="16"/>
      <c r="APR1055" s="16"/>
      <c r="APS1055" s="16"/>
      <c r="APT1055" s="16"/>
      <c r="APU1055" s="16"/>
      <c r="APV1055" s="16"/>
      <c r="APW1055" s="16"/>
      <c r="APX1055" s="16"/>
      <c r="APY1055" s="16"/>
      <c r="APZ1055" s="16"/>
      <c r="AQA1055" s="16"/>
      <c r="AQB1055" s="16"/>
      <c r="AQC1055" s="16"/>
      <c r="AQD1055" s="16"/>
      <c r="AQE1055" s="16"/>
      <c r="AQF1055" s="16"/>
      <c r="AQG1055" s="16"/>
      <c r="AQH1055" s="16"/>
      <c r="AQI1055" s="16"/>
      <c r="AQJ1055" s="16"/>
      <c r="AQK1055" s="16"/>
      <c r="AQL1055" s="16"/>
      <c r="AQM1055" s="16"/>
      <c r="AQN1055" s="16"/>
      <c r="AQO1055" s="16"/>
      <c r="AQP1055" s="16"/>
      <c r="AQQ1055" s="16"/>
      <c r="AQR1055" s="16"/>
      <c r="AQS1055" s="16"/>
      <c r="AQT1055" s="16"/>
      <c r="AQU1055" s="16"/>
      <c r="AQV1055" s="16"/>
      <c r="AQW1055" s="16"/>
      <c r="AQX1055" s="16"/>
      <c r="AQY1055" s="16"/>
      <c r="AQZ1055" s="16"/>
      <c r="ARA1055" s="16"/>
      <c r="ARB1055" s="16"/>
      <c r="ARC1055" s="16"/>
      <c r="ARD1055" s="16"/>
      <c r="ARE1055" s="16"/>
      <c r="ARF1055" s="16"/>
      <c r="ARG1055" s="16"/>
      <c r="ARH1055" s="16"/>
      <c r="ARI1055" s="16"/>
      <c r="ARJ1055" s="16"/>
      <c r="ARK1055" s="16"/>
      <c r="ARL1055" s="16"/>
      <c r="ARM1055" s="16"/>
      <c r="ARN1055" s="16"/>
      <c r="ARO1055" s="16"/>
      <c r="ARP1055" s="16"/>
      <c r="ARQ1055" s="16"/>
      <c r="ARR1055" s="16"/>
      <c r="ARS1055" s="16"/>
      <c r="ART1055" s="16"/>
      <c r="ARU1055" s="16"/>
      <c r="ARV1055" s="16"/>
      <c r="ARW1055" s="16"/>
      <c r="ARX1055" s="16"/>
      <c r="ARY1055" s="16"/>
      <c r="ARZ1055" s="16"/>
      <c r="ASA1055" s="16"/>
      <c r="ASB1055" s="16"/>
      <c r="ASC1055" s="16"/>
      <c r="ASD1055" s="16"/>
      <c r="ASE1055" s="16"/>
      <c r="ASF1055" s="16"/>
      <c r="ASG1055" s="16"/>
      <c r="ASH1055" s="16"/>
      <c r="ASI1055" s="16"/>
      <c r="ASJ1055" s="16"/>
      <c r="ASK1055" s="16"/>
      <c r="ASL1055" s="16"/>
      <c r="ASM1055" s="16"/>
      <c r="ASN1055" s="16"/>
      <c r="ASO1055" s="16"/>
      <c r="ASP1055" s="16"/>
      <c r="ASQ1055" s="16"/>
      <c r="ASR1055" s="16"/>
      <c r="ASS1055" s="16"/>
      <c r="AST1055" s="16"/>
      <c r="ASU1055" s="16"/>
      <c r="ASV1055" s="16"/>
      <c r="ASW1055" s="16"/>
      <c r="ASX1055" s="16"/>
      <c r="ASY1055" s="16"/>
      <c r="ASZ1055" s="16"/>
      <c r="ATA1055" s="16"/>
      <c r="ATB1055" s="16"/>
      <c r="ATC1055" s="16"/>
      <c r="ATD1055" s="16"/>
      <c r="ATE1055" s="16"/>
      <c r="ATF1055" s="16"/>
      <c r="ATG1055" s="16"/>
      <c r="ATH1055" s="16"/>
      <c r="ATI1055" s="16"/>
      <c r="ATJ1055" s="16"/>
      <c r="ATK1055" s="16"/>
      <c r="ATL1055" s="16"/>
      <c r="ATM1055" s="16"/>
      <c r="ATN1055" s="16"/>
      <c r="ATO1055" s="16"/>
      <c r="ATP1055" s="16"/>
      <c r="ATQ1055" s="16"/>
      <c r="ATR1055" s="16"/>
      <c r="ATS1055" s="16"/>
      <c r="ATT1055" s="16"/>
      <c r="ATU1055" s="16"/>
      <c r="ATV1055" s="16"/>
      <c r="ATW1055" s="16"/>
      <c r="ATX1055" s="16"/>
      <c r="ATY1055" s="16"/>
      <c r="ATZ1055" s="16"/>
      <c r="AUA1055" s="16"/>
      <c r="AUB1055" s="16"/>
      <c r="AUC1055" s="16"/>
      <c r="AUD1055" s="16"/>
      <c r="AUE1055" s="16"/>
      <c r="AUF1055" s="16"/>
      <c r="AUG1055" s="16"/>
      <c r="AUH1055" s="16"/>
      <c r="AUI1055" s="16"/>
      <c r="AUJ1055" s="16"/>
      <c r="AUK1055" s="16"/>
      <c r="AUL1055" s="16"/>
      <c r="AUM1055" s="16"/>
      <c r="AUN1055" s="16"/>
      <c r="AUO1055" s="16"/>
      <c r="AUP1055" s="16"/>
      <c r="AUQ1055" s="16"/>
      <c r="AUR1055" s="16"/>
      <c r="AUS1055" s="16"/>
      <c r="AUT1055" s="16"/>
      <c r="AUU1055" s="16"/>
      <c r="AUV1055" s="16"/>
      <c r="AUW1055" s="16"/>
      <c r="AUX1055" s="16"/>
      <c r="AUY1055" s="16"/>
      <c r="AUZ1055" s="16"/>
      <c r="AVA1055" s="16"/>
      <c r="AVB1055" s="16"/>
      <c r="AVC1055" s="16"/>
      <c r="AVD1055" s="16"/>
      <c r="AVE1055" s="16"/>
      <c r="AVF1055" s="16"/>
      <c r="AVG1055" s="16"/>
      <c r="AVH1055" s="16"/>
      <c r="AVI1055" s="16"/>
      <c r="AVJ1055" s="16"/>
      <c r="AVK1055" s="16"/>
      <c r="AVL1055" s="16"/>
      <c r="AVM1055" s="16"/>
      <c r="AVN1055" s="16"/>
      <c r="AVO1055" s="16"/>
      <c r="AVP1055" s="16"/>
      <c r="AVQ1055" s="16"/>
      <c r="AVR1055" s="16"/>
      <c r="AVS1055" s="16"/>
      <c r="AVT1055" s="16"/>
      <c r="AVU1055" s="16"/>
      <c r="AVV1055" s="16"/>
      <c r="AVW1055" s="16"/>
      <c r="AVX1055" s="16"/>
      <c r="AVY1055" s="16"/>
      <c r="AVZ1055" s="16"/>
      <c r="AWA1055" s="16"/>
      <c r="AWB1055" s="16"/>
      <c r="AWC1055" s="16"/>
      <c r="AWD1055" s="16"/>
      <c r="AWE1055" s="16"/>
      <c r="AWF1055" s="16"/>
      <c r="AWG1055" s="16"/>
      <c r="AWH1055" s="16"/>
      <c r="AWI1055" s="16"/>
      <c r="AWJ1055" s="16"/>
      <c r="AWK1055" s="16"/>
      <c r="AWL1055" s="16"/>
      <c r="AWM1055" s="16"/>
      <c r="AWN1055" s="16"/>
      <c r="AWO1055" s="16"/>
      <c r="AWP1055" s="16"/>
      <c r="AWQ1055" s="16"/>
      <c r="AWR1055" s="16"/>
      <c r="AWS1055" s="16"/>
      <c r="AWT1055" s="16"/>
      <c r="AWU1055" s="16"/>
      <c r="AWV1055" s="16"/>
      <c r="AWW1055" s="16"/>
      <c r="AWX1055" s="16"/>
      <c r="AWY1055" s="16"/>
      <c r="AWZ1055" s="16"/>
      <c r="AXA1055" s="16"/>
      <c r="AXB1055" s="16"/>
      <c r="AXC1055" s="16"/>
      <c r="AXD1055" s="16"/>
      <c r="AXE1055" s="16"/>
      <c r="AXF1055" s="16"/>
      <c r="AXG1055" s="16"/>
      <c r="AXH1055" s="16"/>
      <c r="AXI1055" s="16"/>
      <c r="AXJ1055" s="16"/>
      <c r="AXK1055" s="16"/>
      <c r="AXL1055" s="16"/>
      <c r="AXM1055" s="16"/>
      <c r="AXN1055" s="16"/>
      <c r="AXO1055" s="16"/>
      <c r="AXP1055" s="16"/>
      <c r="AXQ1055" s="16"/>
      <c r="AXR1055" s="16"/>
      <c r="AXS1055" s="16"/>
      <c r="AXT1055" s="16"/>
      <c r="AXU1055" s="16"/>
      <c r="AXV1055" s="16"/>
      <c r="AXW1055" s="16"/>
      <c r="AXX1055" s="16"/>
      <c r="AXY1055" s="16"/>
      <c r="AXZ1055" s="16"/>
      <c r="AYA1055" s="16"/>
      <c r="AYB1055" s="16"/>
      <c r="AYC1055" s="16"/>
      <c r="AYD1055" s="16"/>
      <c r="AYE1055" s="16"/>
      <c r="AYF1055" s="16"/>
      <c r="AYG1055" s="16"/>
      <c r="AYH1055" s="16"/>
      <c r="AYI1055" s="16"/>
      <c r="AYJ1055" s="16"/>
      <c r="AYK1055" s="16"/>
      <c r="AYL1055" s="16"/>
      <c r="AYM1055" s="16"/>
      <c r="AYN1055" s="16"/>
      <c r="AYO1055" s="16"/>
      <c r="AYP1055" s="16"/>
      <c r="AYQ1055" s="16"/>
      <c r="AYR1055" s="16"/>
      <c r="AYS1055" s="16"/>
      <c r="AYT1055" s="16"/>
      <c r="AYU1055" s="16"/>
      <c r="AYV1055" s="16"/>
      <c r="AYW1055" s="16"/>
      <c r="AYX1055" s="16"/>
      <c r="AYY1055" s="16"/>
      <c r="AYZ1055" s="16"/>
      <c r="AZA1055" s="16"/>
      <c r="AZB1055" s="16"/>
      <c r="AZC1055" s="16"/>
      <c r="AZD1055" s="16"/>
      <c r="AZE1055" s="16"/>
      <c r="AZF1055" s="16"/>
      <c r="AZG1055" s="16"/>
      <c r="AZH1055" s="16"/>
      <c r="AZI1055" s="16"/>
      <c r="AZJ1055" s="16"/>
      <c r="AZK1055" s="16"/>
      <c r="AZL1055" s="16"/>
      <c r="AZM1055" s="16"/>
      <c r="AZN1055" s="16"/>
      <c r="AZO1055" s="16"/>
      <c r="AZP1055" s="16"/>
      <c r="AZQ1055" s="16"/>
      <c r="AZR1055" s="16"/>
      <c r="AZS1055" s="16"/>
      <c r="AZT1055" s="16"/>
      <c r="AZU1055" s="16"/>
      <c r="AZV1055" s="16"/>
      <c r="AZW1055" s="16"/>
      <c r="AZX1055" s="16"/>
      <c r="AZY1055" s="16"/>
      <c r="AZZ1055" s="16"/>
      <c r="BAA1055" s="16"/>
      <c r="BAB1055" s="16"/>
      <c r="BAC1055" s="16"/>
      <c r="BAD1055" s="16"/>
      <c r="BAE1055" s="16"/>
      <c r="BAF1055" s="16"/>
      <c r="BAG1055" s="16"/>
      <c r="BAH1055" s="16"/>
      <c r="BAI1055" s="16"/>
      <c r="BAJ1055" s="16"/>
      <c r="BAK1055" s="16"/>
      <c r="BAL1055" s="16"/>
      <c r="BAM1055" s="16"/>
      <c r="BAN1055" s="16"/>
      <c r="BAO1055" s="16"/>
      <c r="BAP1055" s="16"/>
      <c r="BAQ1055" s="16"/>
      <c r="BAR1055" s="16"/>
      <c r="BAS1055" s="16"/>
      <c r="BAT1055" s="16"/>
      <c r="BAU1055" s="16"/>
      <c r="BAV1055" s="16"/>
      <c r="BAW1055" s="16"/>
      <c r="BAX1055" s="16"/>
      <c r="BAY1055" s="16"/>
      <c r="BAZ1055" s="16"/>
      <c r="BBA1055" s="16"/>
      <c r="BBB1055" s="16"/>
      <c r="BBC1055" s="16"/>
      <c r="BBD1055" s="16"/>
      <c r="BBE1055" s="16"/>
      <c r="BBF1055" s="16"/>
      <c r="BBG1055" s="16"/>
      <c r="BBH1055" s="16"/>
      <c r="BBI1055" s="16"/>
      <c r="BBJ1055" s="16"/>
      <c r="BBK1055" s="16"/>
      <c r="BBL1055" s="16"/>
      <c r="BBM1055" s="16"/>
      <c r="BBN1055" s="16"/>
      <c r="BBO1055" s="16"/>
      <c r="BBP1055" s="16"/>
      <c r="BBQ1055" s="16"/>
      <c r="BBR1055" s="16"/>
      <c r="BBS1055" s="16"/>
      <c r="BBT1055" s="16"/>
      <c r="BBU1055" s="16"/>
      <c r="BBV1055" s="16"/>
      <c r="BBW1055" s="16"/>
      <c r="BBX1055" s="16"/>
      <c r="BBY1055" s="16"/>
      <c r="BBZ1055" s="16"/>
      <c r="BCA1055" s="16"/>
      <c r="BCB1055" s="16"/>
      <c r="BCC1055" s="16"/>
      <c r="BCD1055" s="16"/>
      <c r="BCE1055" s="16"/>
      <c r="BCF1055" s="16"/>
      <c r="BCG1055" s="16"/>
      <c r="BCH1055" s="16"/>
      <c r="BCI1055" s="16"/>
      <c r="BCJ1055" s="16"/>
      <c r="BCK1055" s="16"/>
      <c r="BCL1055" s="16"/>
      <c r="BCM1055" s="16"/>
      <c r="BCN1055" s="16"/>
      <c r="BCO1055" s="16"/>
      <c r="BCP1055" s="16"/>
      <c r="BCQ1055" s="16"/>
      <c r="BCR1055" s="16"/>
      <c r="BCS1055" s="16"/>
      <c r="BCT1055" s="16"/>
      <c r="BCU1055" s="16"/>
      <c r="BCV1055" s="16"/>
      <c r="BCW1055" s="16"/>
      <c r="BCX1055" s="16"/>
      <c r="BCY1055" s="16"/>
      <c r="BCZ1055" s="16"/>
      <c r="BDA1055" s="16"/>
      <c r="BDB1055" s="16"/>
      <c r="BDC1055" s="16"/>
      <c r="BDD1055" s="16"/>
      <c r="BDE1055" s="16"/>
      <c r="BDF1055" s="16"/>
      <c r="BDG1055" s="16"/>
      <c r="BDH1055" s="16"/>
      <c r="BDI1055" s="16"/>
      <c r="BDJ1055" s="16"/>
      <c r="BDK1055" s="16"/>
      <c r="BDL1055" s="16"/>
      <c r="BDM1055" s="16"/>
      <c r="BDN1055" s="16"/>
      <c r="BDO1055" s="16"/>
      <c r="BDP1055" s="16"/>
      <c r="BDQ1055" s="16"/>
      <c r="BDR1055" s="16"/>
      <c r="BDS1055" s="16"/>
      <c r="BDT1055" s="16"/>
      <c r="BDU1055" s="16"/>
      <c r="BDV1055" s="16"/>
      <c r="BDW1055" s="16"/>
      <c r="BDX1055" s="16"/>
      <c r="BDY1055" s="16"/>
      <c r="BDZ1055" s="16"/>
      <c r="BEA1055" s="16"/>
      <c r="BEB1055" s="16"/>
      <c r="BEC1055" s="16"/>
      <c r="BED1055" s="16"/>
      <c r="BEE1055" s="16"/>
      <c r="BEF1055" s="16"/>
      <c r="BEG1055" s="16"/>
      <c r="BEH1055" s="16"/>
      <c r="BEI1055" s="16"/>
      <c r="BEJ1055" s="16"/>
      <c r="BEK1055" s="16"/>
      <c r="BEL1055" s="16"/>
      <c r="BEM1055" s="16"/>
      <c r="BEN1055" s="16"/>
      <c r="BEO1055" s="16"/>
      <c r="BEP1055" s="16"/>
      <c r="BEQ1055" s="16"/>
      <c r="BER1055" s="16"/>
      <c r="BES1055" s="16"/>
      <c r="BET1055" s="16"/>
      <c r="BEU1055" s="16"/>
      <c r="BEV1055" s="16"/>
      <c r="BEW1055" s="16"/>
      <c r="BEX1055" s="16"/>
      <c r="BEY1055" s="16"/>
      <c r="BEZ1055" s="16"/>
      <c r="BFA1055" s="16"/>
      <c r="BFB1055" s="16"/>
      <c r="BFC1055" s="16"/>
      <c r="BFD1055" s="16"/>
      <c r="BFE1055" s="16"/>
      <c r="BFF1055" s="16"/>
      <c r="BFG1055" s="16"/>
      <c r="BFH1055" s="16"/>
      <c r="BFI1055" s="16"/>
      <c r="BFJ1055" s="16"/>
      <c r="BFK1055" s="16"/>
      <c r="BFL1055" s="16"/>
      <c r="BFM1055" s="16"/>
      <c r="BFN1055" s="16"/>
      <c r="BFO1055" s="16"/>
      <c r="BFP1055" s="16"/>
      <c r="BFQ1055" s="16"/>
      <c r="BFR1055" s="16"/>
      <c r="BFS1055" s="16"/>
      <c r="BFT1055" s="16"/>
      <c r="BFU1055" s="16"/>
      <c r="BFV1055" s="16"/>
      <c r="BFW1055" s="16"/>
      <c r="BFX1055" s="16"/>
      <c r="BFY1055" s="16"/>
      <c r="BFZ1055" s="16"/>
      <c r="BGA1055" s="16"/>
      <c r="BGB1055" s="16"/>
      <c r="BGC1055" s="16"/>
      <c r="BGD1055" s="16"/>
      <c r="BGE1055" s="16"/>
      <c r="BGF1055" s="16"/>
      <c r="BGG1055" s="16"/>
      <c r="BGH1055" s="16"/>
      <c r="BGI1055" s="16"/>
      <c r="BGJ1055" s="16"/>
      <c r="BGK1055" s="16"/>
      <c r="BGL1055" s="16"/>
      <c r="BGM1055" s="16"/>
      <c r="BGN1055" s="16"/>
      <c r="BGO1055" s="16"/>
      <c r="BGP1055" s="16"/>
      <c r="BGQ1055" s="16"/>
      <c r="BGR1055" s="16"/>
      <c r="BGS1055" s="16"/>
      <c r="BGT1055" s="16"/>
      <c r="BGU1055" s="16"/>
      <c r="BGV1055" s="16"/>
      <c r="BGW1055" s="16"/>
      <c r="BGX1055" s="16"/>
      <c r="BGY1055" s="16"/>
      <c r="BGZ1055" s="16"/>
      <c r="BHA1055" s="16"/>
      <c r="BHB1055" s="16"/>
      <c r="BHC1055" s="16"/>
      <c r="BHD1055" s="16"/>
      <c r="BHE1055" s="16"/>
      <c r="BHF1055" s="16"/>
      <c r="BHG1055" s="16"/>
      <c r="BHH1055" s="16"/>
      <c r="BHI1055" s="16"/>
      <c r="BHJ1055" s="16"/>
      <c r="BHK1055" s="16"/>
      <c r="BHL1055" s="16"/>
      <c r="BHM1055" s="16"/>
      <c r="BHN1055" s="16"/>
      <c r="BHO1055" s="16"/>
      <c r="BHP1055" s="16"/>
      <c r="BHQ1055" s="16"/>
      <c r="BHR1055" s="16"/>
      <c r="BHS1055" s="16"/>
      <c r="BHT1055" s="16"/>
      <c r="BHU1055" s="16"/>
      <c r="BHV1055" s="16"/>
      <c r="BHW1055" s="16"/>
      <c r="BHX1055" s="16"/>
      <c r="BHY1055" s="16"/>
      <c r="BHZ1055" s="16"/>
      <c r="BIA1055" s="16"/>
      <c r="BIB1055" s="16"/>
      <c r="BIC1055" s="16"/>
      <c r="BID1055" s="16"/>
      <c r="BIE1055" s="16"/>
      <c r="BIF1055" s="16"/>
      <c r="BIG1055" s="16"/>
      <c r="BIH1055" s="16"/>
      <c r="BII1055" s="16"/>
      <c r="BIJ1055" s="16"/>
      <c r="BIK1055" s="16"/>
      <c r="BIL1055" s="16"/>
      <c r="BIM1055" s="16"/>
      <c r="BIN1055" s="16"/>
      <c r="BIO1055" s="16"/>
      <c r="BIP1055" s="16"/>
      <c r="BIQ1055" s="16"/>
      <c r="BIR1055" s="16"/>
      <c r="BIS1055" s="16"/>
      <c r="BIT1055" s="16"/>
      <c r="BIU1055" s="16"/>
      <c r="BIV1055" s="16"/>
      <c r="BIW1055" s="16"/>
      <c r="BIX1055" s="16"/>
      <c r="BIY1055" s="16"/>
      <c r="BIZ1055" s="16"/>
      <c r="BJA1055" s="16"/>
      <c r="BJB1055" s="16"/>
      <c r="BJC1055" s="16"/>
      <c r="BJD1055" s="16"/>
      <c r="BJE1055" s="16"/>
      <c r="BJF1055" s="16"/>
      <c r="BJG1055" s="16"/>
      <c r="BJH1055" s="16"/>
      <c r="BJI1055" s="16"/>
      <c r="BJJ1055" s="16"/>
      <c r="BJK1055" s="16"/>
      <c r="BJL1055" s="16"/>
      <c r="BJM1055" s="16"/>
      <c r="BJN1055" s="16"/>
      <c r="BJO1055" s="16"/>
      <c r="BJP1055" s="16"/>
      <c r="BJQ1055" s="16"/>
      <c r="BJR1055" s="16"/>
      <c r="BJS1055" s="16"/>
      <c r="BJT1055" s="16"/>
      <c r="BJU1055" s="16"/>
      <c r="BJV1055" s="16"/>
      <c r="BJW1055" s="16"/>
      <c r="BJX1055" s="16"/>
      <c r="BJY1055" s="16"/>
      <c r="BJZ1055" s="16"/>
      <c r="BKA1055" s="16"/>
      <c r="BKB1055" s="16"/>
      <c r="BKC1055" s="16"/>
      <c r="BKD1055" s="16"/>
      <c r="BKE1055" s="16"/>
      <c r="BKF1055" s="16"/>
      <c r="BKG1055" s="16"/>
      <c r="BKH1055" s="16"/>
      <c r="BKI1055" s="16"/>
      <c r="BKJ1055" s="16"/>
      <c r="BKK1055" s="16"/>
      <c r="BKL1055" s="16"/>
      <c r="BKM1055" s="16"/>
      <c r="BKN1055" s="16"/>
      <c r="BKO1055" s="16"/>
      <c r="BKP1055" s="16"/>
      <c r="BKQ1055" s="16"/>
      <c r="BKR1055" s="16"/>
      <c r="BKS1055" s="16"/>
      <c r="BKT1055" s="16"/>
      <c r="BKU1055" s="16"/>
      <c r="BKV1055" s="16"/>
      <c r="BKW1055" s="16"/>
      <c r="BKX1055" s="16"/>
      <c r="BKY1055" s="16"/>
      <c r="BKZ1055" s="16"/>
      <c r="BLA1055" s="16"/>
      <c r="BLB1055" s="16"/>
      <c r="BLC1055" s="16"/>
      <c r="BLD1055" s="16"/>
      <c r="BLE1055" s="16"/>
      <c r="BLF1055" s="16"/>
      <c r="BLG1055" s="16"/>
      <c r="BLH1055" s="16"/>
      <c r="BLI1055" s="16"/>
      <c r="BLJ1055" s="16"/>
      <c r="BLK1055" s="16"/>
      <c r="BLL1055" s="16"/>
      <c r="BLM1055" s="16"/>
      <c r="BLN1055" s="16"/>
      <c r="BLO1055" s="16"/>
      <c r="BLP1055" s="16"/>
      <c r="BLQ1055" s="16"/>
      <c r="BLR1055" s="16"/>
      <c r="BLS1055" s="16"/>
      <c r="BLT1055" s="16"/>
      <c r="BLU1055" s="16"/>
      <c r="BLV1055" s="16"/>
      <c r="BLW1055" s="16"/>
      <c r="BLX1055" s="16"/>
      <c r="BLY1055" s="16"/>
      <c r="BLZ1055" s="16"/>
      <c r="BMA1055" s="16"/>
      <c r="BMB1055" s="16"/>
      <c r="BMC1055" s="16"/>
      <c r="BMD1055" s="16"/>
      <c r="BME1055" s="16"/>
      <c r="BMF1055" s="16"/>
      <c r="BMG1055" s="16"/>
      <c r="BMH1055" s="16"/>
      <c r="BMI1055" s="16"/>
      <c r="BMJ1055" s="16"/>
      <c r="BMK1055" s="16"/>
      <c r="BML1055" s="16"/>
      <c r="BMM1055" s="16"/>
      <c r="BMN1055" s="16"/>
      <c r="BMO1055" s="16"/>
      <c r="BMP1055" s="16"/>
      <c r="BMQ1055" s="16"/>
      <c r="BMR1055" s="16"/>
    </row>
    <row r="1056" spans="1:1708" customFormat="1">
      <c r="A1056" s="568" t="s">
        <v>2698</v>
      </c>
      <c r="B1056" s="569"/>
      <c r="C1056" s="568" t="s">
        <v>2698</v>
      </c>
      <c r="D1056" s="568"/>
      <c r="E1056" s="570" t="s">
        <v>314</v>
      </c>
      <c r="F1056" s="571" t="s">
        <v>315</v>
      </c>
      <c r="G1056" s="571" t="s">
        <v>184</v>
      </c>
      <c r="H1056" s="571"/>
      <c r="I1056" s="571">
        <v>4</v>
      </c>
      <c r="J1056" s="571"/>
      <c r="K1056" s="571">
        <v>58.820043808000001</v>
      </c>
      <c r="L1056" s="571">
        <v>24.811692879000098</v>
      </c>
      <c r="M1056" s="572" t="s">
        <v>316</v>
      </c>
      <c r="N1056" s="572"/>
      <c r="O1056" s="571" t="s">
        <v>2699</v>
      </c>
      <c r="P1056" s="571" t="s">
        <v>316</v>
      </c>
      <c r="Q1056" s="571"/>
      <c r="R1056" s="1025">
        <v>996</v>
      </c>
      <c r="S1056" s="1025">
        <v>996</v>
      </c>
      <c r="T1056" s="297"/>
      <c r="U1056" s="931"/>
      <c r="W1056" s="16"/>
      <c r="X1056" s="16"/>
      <c r="Y1056" s="16"/>
      <c r="Z1056" s="16"/>
      <c r="AA1056" s="16"/>
      <c r="AB1056" s="16"/>
      <c r="AC1056" s="16"/>
      <c r="AD1056" s="16"/>
      <c r="AE1056" s="16"/>
      <c r="AF1056" s="16"/>
      <c r="AG1056" s="16"/>
      <c r="AH1056" s="16"/>
      <c r="AI1056" s="16"/>
      <c r="AJ1056" s="16"/>
      <c r="AK1056" s="16"/>
      <c r="AL1056" s="16"/>
      <c r="AM1056" s="16"/>
      <c r="AN1056" s="16"/>
      <c r="AO1056" s="16"/>
      <c r="AP1056" s="16"/>
      <c r="AQ1056" s="16"/>
      <c r="AR1056" s="16"/>
      <c r="AS1056" s="16"/>
      <c r="AT1056" s="16"/>
      <c r="AU1056" s="16"/>
      <c r="AV1056" s="16"/>
      <c r="AW1056" s="16"/>
      <c r="AX1056" s="16"/>
      <c r="AY1056" s="16"/>
      <c r="AZ1056" s="16"/>
      <c r="BA1056" s="16"/>
      <c r="BB1056" s="16"/>
      <c r="BC1056" s="16"/>
      <c r="BD1056" s="16"/>
      <c r="BE1056" s="16"/>
      <c r="BF1056" s="16"/>
      <c r="BG1056" s="16"/>
      <c r="BH1056" s="16"/>
      <c r="BI1056" s="16"/>
      <c r="BJ1056" s="16"/>
      <c r="BK1056" s="16"/>
      <c r="BL1056" s="16"/>
      <c r="BM1056" s="16"/>
      <c r="BN1056" s="16"/>
      <c r="BO1056" s="16"/>
      <c r="BP1056" s="16"/>
      <c r="BQ1056" s="16"/>
      <c r="BR1056" s="16"/>
      <c r="BS1056" s="16"/>
      <c r="BT1056" s="16"/>
      <c r="BU1056" s="16"/>
      <c r="BV1056" s="16"/>
      <c r="BW1056" s="16"/>
      <c r="BX1056" s="16"/>
      <c r="BY1056" s="16"/>
      <c r="BZ1056" s="16"/>
      <c r="CA1056" s="16"/>
      <c r="CB1056" s="16"/>
      <c r="CC1056" s="16"/>
      <c r="CD1056" s="16"/>
      <c r="CE1056" s="16"/>
      <c r="CF1056" s="16"/>
      <c r="CG1056" s="16"/>
      <c r="CH1056" s="16"/>
      <c r="CI1056" s="16"/>
      <c r="CJ1056" s="16"/>
      <c r="CK1056" s="16"/>
      <c r="CL1056" s="16"/>
      <c r="CM1056" s="16"/>
      <c r="CN1056" s="16"/>
      <c r="CO1056" s="16"/>
      <c r="CP1056" s="16"/>
      <c r="CQ1056" s="16"/>
      <c r="CR1056" s="16"/>
      <c r="CS1056" s="16"/>
      <c r="CT1056" s="16"/>
      <c r="CU1056" s="16"/>
      <c r="CV1056" s="16"/>
      <c r="CW1056" s="16"/>
      <c r="CX1056" s="16"/>
      <c r="CY1056" s="16"/>
      <c r="CZ1056" s="16"/>
      <c r="DA1056" s="16"/>
      <c r="DB1056" s="16"/>
      <c r="DC1056" s="16"/>
      <c r="DD1056" s="16"/>
      <c r="DE1056" s="16"/>
      <c r="DF1056" s="16"/>
      <c r="DG1056" s="16"/>
      <c r="DH1056" s="16"/>
      <c r="DI1056" s="16"/>
      <c r="DJ1056" s="16"/>
      <c r="DK1056" s="16"/>
      <c r="DL1056" s="16"/>
      <c r="DM1056" s="16"/>
      <c r="DN1056" s="16"/>
      <c r="DO1056" s="16"/>
      <c r="DP1056" s="16"/>
      <c r="DQ1056" s="16"/>
      <c r="DR1056" s="16"/>
      <c r="DS1056" s="16"/>
      <c r="DT1056" s="16"/>
      <c r="DU1056" s="16"/>
      <c r="DV1056" s="16"/>
      <c r="DW1056" s="16"/>
      <c r="DX1056" s="16"/>
      <c r="DY1056" s="16"/>
      <c r="DZ1056" s="16"/>
      <c r="EA1056" s="16"/>
      <c r="EB1056" s="16"/>
      <c r="EC1056" s="16"/>
      <c r="ED1056" s="16"/>
      <c r="EE1056" s="16"/>
      <c r="EF1056" s="16"/>
      <c r="EG1056" s="16"/>
      <c r="EH1056" s="16"/>
      <c r="EI1056" s="16"/>
      <c r="EJ1056" s="16"/>
      <c r="EK1056" s="16"/>
      <c r="EL1056" s="16"/>
      <c r="EM1056" s="16"/>
      <c r="EN1056" s="16"/>
      <c r="EO1056" s="16"/>
      <c r="EP1056" s="16"/>
      <c r="EQ1056" s="16"/>
      <c r="ER1056" s="16"/>
      <c r="ES1056" s="16"/>
      <c r="ET1056" s="16"/>
      <c r="EU1056" s="16"/>
      <c r="EV1056" s="16"/>
      <c r="EW1056" s="16"/>
      <c r="EX1056" s="16"/>
      <c r="EY1056" s="16"/>
      <c r="EZ1056" s="16"/>
      <c r="FA1056" s="16"/>
      <c r="FB1056" s="16"/>
      <c r="FC1056" s="16"/>
      <c r="FD1056" s="16"/>
      <c r="FE1056" s="16"/>
      <c r="FF1056" s="16"/>
      <c r="FG1056" s="16"/>
      <c r="FH1056" s="16"/>
      <c r="FI1056" s="16"/>
      <c r="FJ1056" s="16"/>
      <c r="FK1056" s="16"/>
      <c r="FL1056" s="16"/>
      <c r="FM1056" s="16"/>
      <c r="FN1056" s="16"/>
      <c r="FO1056" s="16"/>
      <c r="FP1056" s="16"/>
      <c r="FQ1056" s="16"/>
      <c r="FR1056" s="16"/>
      <c r="FS1056" s="16"/>
      <c r="FT1056" s="16"/>
      <c r="FU1056" s="16"/>
      <c r="FV1056" s="16"/>
      <c r="FW1056" s="16"/>
      <c r="FX1056" s="16"/>
      <c r="FY1056" s="16"/>
      <c r="FZ1056" s="16"/>
      <c r="GA1056" s="16"/>
      <c r="GB1056" s="16"/>
      <c r="GC1056" s="16"/>
      <c r="GD1056" s="16"/>
      <c r="GE1056" s="16"/>
      <c r="GF1056" s="16"/>
      <c r="GG1056" s="16"/>
      <c r="GH1056" s="16"/>
      <c r="GI1056" s="16"/>
      <c r="GJ1056" s="16"/>
      <c r="GK1056" s="16"/>
      <c r="GL1056" s="16"/>
      <c r="GM1056" s="16"/>
      <c r="GN1056" s="16"/>
      <c r="GO1056" s="16"/>
      <c r="GP1056" s="16"/>
      <c r="GQ1056" s="16"/>
      <c r="GR1056" s="16"/>
      <c r="GS1056" s="16"/>
      <c r="GT1056" s="16"/>
      <c r="GU1056" s="16"/>
      <c r="GV1056" s="16"/>
      <c r="GW1056" s="16"/>
      <c r="GX1056" s="16"/>
      <c r="GY1056" s="16"/>
      <c r="GZ1056" s="16"/>
      <c r="HA1056" s="16"/>
      <c r="HB1056" s="16"/>
      <c r="HC1056" s="16"/>
      <c r="HD1056" s="16"/>
      <c r="HE1056" s="16"/>
      <c r="HF1056" s="16"/>
      <c r="HG1056" s="16"/>
      <c r="HH1056" s="16"/>
      <c r="HI1056" s="16"/>
      <c r="HJ1056" s="16"/>
      <c r="HK1056" s="16"/>
      <c r="HL1056" s="16"/>
      <c r="HM1056" s="16"/>
      <c r="HN1056" s="16"/>
      <c r="HO1056" s="16"/>
      <c r="HP1056" s="16"/>
      <c r="HQ1056" s="16"/>
      <c r="HR1056" s="16"/>
      <c r="HS1056" s="16"/>
      <c r="HT1056" s="16"/>
      <c r="HU1056" s="16"/>
      <c r="HV1056" s="16"/>
      <c r="HW1056" s="16"/>
      <c r="HX1056" s="16"/>
      <c r="HY1056" s="16"/>
      <c r="HZ1056" s="16"/>
      <c r="IA1056" s="16"/>
      <c r="IB1056" s="16"/>
      <c r="IC1056" s="16"/>
      <c r="ID1056" s="16"/>
      <c r="IE1056" s="16"/>
      <c r="IF1056" s="16"/>
      <c r="IG1056" s="16"/>
      <c r="IH1056" s="16"/>
      <c r="II1056" s="16"/>
      <c r="IJ1056" s="16"/>
      <c r="IK1056" s="16"/>
      <c r="IL1056" s="16"/>
      <c r="IM1056" s="16"/>
      <c r="IN1056" s="16"/>
      <c r="IO1056" s="16"/>
      <c r="IP1056" s="16"/>
      <c r="IQ1056" s="16"/>
      <c r="IR1056" s="16"/>
      <c r="IS1056" s="16"/>
      <c r="IT1056" s="16"/>
      <c r="IU1056" s="16"/>
      <c r="IV1056" s="16"/>
      <c r="IW1056" s="16"/>
      <c r="IX1056" s="16"/>
      <c r="IY1056" s="16"/>
      <c r="IZ1056" s="16"/>
      <c r="JA1056" s="16"/>
      <c r="JB1056" s="16"/>
      <c r="JC1056" s="16"/>
      <c r="JD1056" s="16"/>
      <c r="JE1056" s="16"/>
      <c r="JF1056" s="16"/>
      <c r="JG1056" s="16"/>
      <c r="JH1056" s="16"/>
      <c r="JI1056" s="16"/>
      <c r="JJ1056" s="16"/>
      <c r="JK1056" s="16"/>
      <c r="JL1056" s="16"/>
      <c r="JM1056" s="16"/>
      <c r="JN1056" s="16"/>
      <c r="JO1056" s="16"/>
      <c r="JP1056" s="16"/>
      <c r="JQ1056" s="16"/>
      <c r="JR1056" s="16"/>
      <c r="JS1056" s="16"/>
      <c r="JT1056" s="16"/>
      <c r="JU1056" s="16"/>
      <c r="JV1056" s="16"/>
      <c r="JW1056" s="16"/>
      <c r="JX1056" s="16"/>
      <c r="JY1056" s="16"/>
      <c r="JZ1056" s="16"/>
      <c r="KA1056" s="16"/>
      <c r="KB1056" s="16"/>
      <c r="KC1056" s="16"/>
      <c r="KD1056" s="16"/>
      <c r="KE1056" s="16"/>
      <c r="KF1056" s="16"/>
      <c r="KG1056" s="16"/>
      <c r="KH1056" s="16"/>
      <c r="KI1056" s="16"/>
      <c r="KJ1056" s="16"/>
      <c r="KK1056" s="16"/>
      <c r="KL1056" s="16"/>
      <c r="KM1056" s="16"/>
      <c r="KN1056" s="16"/>
      <c r="KO1056" s="16"/>
      <c r="KP1056" s="16"/>
      <c r="KQ1056" s="16"/>
      <c r="KR1056" s="16"/>
      <c r="KS1056" s="16"/>
      <c r="KT1056" s="16"/>
      <c r="KU1056" s="16"/>
      <c r="KV1056" s="16"/>
      <c r="KW1056" s="16"/>
      <c r="KX1056" s="16"/>
      <c r="KY1056" s="16"/>
      <c r="KZ1056" s="16"/>
      <c r="LA1056" s="16"/>
      <c r="LB1056" s="16"/>
      <c r="LC1056" s="16"/>
      <c r="LD1056" s="16"/>
      <c r="LE1056" s="16"/>
      <c r="LF1056" s="16"/>
      <c r="LG1056" s="16"/>
      <c r="LH1056" s="16"/>
      <c r="LI1056" s="16"/>
      <c r="LJ1056" s="16"/>
      <c r="LK1056" s="16"/>
      <c r="LL1056" s="16"/>
      <c r="LM1056" s="16"/>
      <c r="LN1056" s="16"/>
      <c r="LO1056" s="16"/>
      <c r="LP1056" s="16"/>
      <c r="LQ1056" s="16"/>
      <c r="LR1056" s="16"/>
      <c r="LS1056" s="16"/>
      <c r="LT1056" s="16"/>
      <c r="LU1056" s="16"/>
      <c r="LV1056" s="16"/>
      <c r="LW1056" s="16"/>
      <c r="LX1056" s="16"/>
      <c r="LY1056" s="16"/>
      <c r="LZ1056" s="16"/>
      <c r="MA1056" s="16"/>
      <c r="MB1056" s="16"/>
      <c r="MC1056" s="16"/>
      <c r="MD1056" s="16"/>
      <c r="ME1056" s="16"/>
      <c r="MF1056" s="16"/>
      <c r="MG1056" s="16"/>
      <c r="MH1056" s="16"/>
      <c r="MI1056" s="16"/>
      <c r="MJ1056" s="16"/>
      <c r="MK1056" s="16"/>
      <c r="ML1056" s="16"/>
      <c r="MM1056" s="16"/>
      <c r="MN1056" s="16"/>
      <c r="MO1056" s="16"/>
      <c r="MP1056" s="16"/>
      <c r="MQ1056" s="16"/>
      <c r="MR1056" s="16"/>
      <c r="MS1056" s="16"/>
      <c r="MT1056" s="16"/>
      <c r="MU1056" s="16"/>
      <c r="MV1056" s="16"/>
      <c r="MW1056" s="16"/>
      <c r="MX1056" s="16"/>
      <c r="MY1056" s="16"/>
      <c r="MZ1056" s="16"/>
      <c r="NA1056" s="16"/>
      <c r="NB1056" s="16"/>
      <c r="NC1056" s="16"/>
      <c r="ND1056" s="16"/>
      <c r="NE1056" s="16"/>
      <c r="NF1056" s="16"/>
      <c r="NG1056" s="16"/>
      <c r="NH1056" s="16"/>
      <c r="NI1056" s="16"/>
      <c r="NJ1056" s="16"/>
      <c r="NK1056" s="16"/>
      <c r="NL1056" s="16"/>
      <c r="NM1056" s="16"/>
      <c r="NN1056" s="16"/>
      <c r="NO1056" s="16"/>
      <c r="NP1056" s="16"/>
      <c r="NQ1056" s="16"/>
      <c r="NR1056" s="16"/>
      <c r="NS1056" s="16"/>
      <c r="NT1056" s="16"/>
      <c r="NU1056" s="16"/>
      <c r="NV1056" s="16"/>
      <c r="NW1056" s="16"/>
      <c r="NX1056" s="16"/>
      <c r="NY1056" s="16"/>
      <c r="NZ1056" s="16"/>
      <c r="OA1056" s="16"/>
      <c r="OB1056" s="16"/>
      <c r="OC1056" s="16"/>
      <c r="OD1056" s="16"/>
      <c r="OE1056" s="16"/>
      <c r="OF1056" s="16"/>
      <c r="OG1056" s="16"/>
      <c r="OH1056" s="16"/>
      <c r="OI1056" s="16"/>
      <c r="OJ1056" s="16"/>
      <c r="OK1056" s="16"/>
      <c r="OL1056" s="16"/>
      <c r="OM1056" s="16"/>
      <c r="ON1056" s="16"/>
      <c r="OO1056" s="16"/>
      <c r="OP1056" s="16"/>
      <c r="OQ1056" s="16"/>
      <c r="OR1056" s="16"/>
      <c r="OS1056" s="16"/>
      <c r="OT1056" s="16"/>
      <c r="OU1056" s="16"/>
      <c r="OV1056" s="16"/>
      <c r="OW1056" s="16"/>
      <c r="OX1056" s="16"/>
      <c r="OY1056" s="16"/>
      <c r="OZ1056" s="16"/>
      <c r="PA1056" s="16"/>
      <c r="PB1056" s="16"/>
      <c r="PC1056" s="16"/>
      <c r="PD1056" s="16"/>
      <c r="PE1056" s="16"/>
      <c r="PF1056" s="16"/>
      <c r="PG1056" s="16"/>
      <c r="PH1056" s="16"/>
      <c r="PI1056" s="16"/>
      <c r="PJ1056" s="16"/>
      <c r="PK1056" s="16"/>
      <c r="PL1056" s="16"/>
      <c r="PM1056" s="16"/>
      <c r="PN1056" s="16"/>
      <c r="PO1056" s="16"/>
      <c r="PP1056" s="16"/>
      <c r="PQ1056" s="16"/>
      <c r="PR1056" s="16"/>
      <c r="PS1056" s="16"/>
      <c r="PT1056" s="16"/>
      <c r="PU1056" s="16"/>
      <c r="PV1056" s="16"/>
      <c r="PW1056" s="16"/>
      <c r="PX1056" s="16"/>
      <c r="PY1056" s="16"/>
      <c r="PZ1056" s="16"/>
      <c r="QA1056" s="16"/>
      <c r="QB1056" s="16"/>
      <c r="QC1056" s="16"/>
      <c r="QD1056" s="16"/>
      <c r="QE1056" s="16"/>
      <c r="QF1056" s="16"/>
      <c r="QG1056" s="16"/>
      <c r="QH1056" s="16"/>
      <c r="QI1056" s="16"/>
      <c r="QJ1056" s="16"/>
      <c r="QK1056" s="16"/>
      <c r="QL1056" s="16"/>
      <c r="QM1056" s="16"/>
      <c r="QN1056" s="16"/>
      <c r="QO1056" s="16"/>
      <c r="QP1056" s="16"/>
      <c r="QQ1056" s="16"/>
      <c r="QR1056" s="16"/>
      <c r="QS1056" s="16"/>
      <c r="QT1056" s="16"/>
      <c r="QU1056" s="16"/>
      <c r="QV1056" s="16"/>
      <c r="QW1056" s="16"/>
      <c r="QX1056" s="16"/>
      <c r="QY1056" s="16"/>
      <c r="QZ1056" s="16"/>
      <c r="RA1056" s="16"/>
      <c r="RB1056" s="16"/>
      <c r="RC1056" s="16"/>
      <c r="RD1056" s="16"/>
      <c r="RE1056" s="16"/>
      <c r="RF1056" s="16"/>
      <c r="RG1056" s="16"/>
      <c r="RH1056" s="16"/>
      <c r="RI1056" s="16"/>
      <c r="RJ1056" s="16"/>
      <c r="RK1056" s="16"/>
      <c r="RL1056" s="16"/>
      <c r="RM1056" s="16"/>
      <c r="RN1056" s="16"/>
      <c r="RO1056" s="16"/>
      <c r="RP1056" s="16"/>
      <c r="RQ1056" s="16"/>
      <c r="RR1056" s="16"/>
      <c r="RS1056" s="16"/>
      <c r="RT1056" s="16"/>
      <c r="RU1056" s="16"/>
      <c r="RV1056" s="16"/>
      <c r="RW1056" s="16"/>
      <c r="RX1056" s="16"/>
      <c r="RY1056" s="16"/>
      <c r="RZ1056" s="16"/>
      <c r="SA1056" s="16"/>
      <c r="SB1056" s="16"/>
      <c r="SC1056" s="16"/>
      <c r="SD1056" s="16"/>
      <c r="SE1056" s="16"/>
      <c r="SF1056" s="16"/>
      <c r="SG1056" s="16"/>
      <c r="SH1056" s="16"/>
      <c r="SI1056" s="16"/>
      <c r="SJ1056" s="16"/>
      <c r="SK1056" s="16"/>
      <c r="SL1056" s="16"/>
      <c r="SM1056" s="16"/>
      <c r="SN1056" s="16"/>
      <c r="SO1056" s="16"/>
      <c r="SP1056" s="16"/>
      <c r="SQ1056" s="16"/>
      <c r="SR1056" s="16"/>
      <c r="SS1056" s="16"/>
      <c r="ST1056" s="16"/>
      <c r="SU1056" s="16"/>
      <c r="SV1056" s="16"/>
      <c r="SW1056" s="16"/>
      <c r="SX1056" s="16"/>
      <c r="SY1056" s="16"/>
      <c r="SZ1056" s="16"/>
      <c r="TA1056" s="16"/>
      <c r="TB1056" s="16"/>
      <c r="TC1056" s="16"/>
      <c r="TD1056" s="16"/>
      <c r="TE1056" s="16"/>
      <c r="TF1056" s="16"/>
      <c r="TG1056" s="16"/>
      <c r="TH1056" s="16"/>
      <c r="TI1056" s="16"/>
      <c r="TJ1056" s="16"/>
      <c r="TK1056" s="16"/>
      <c r="TL1056" s="16"/>
      <c r="TM1056" s="16"/>
      <c r="TN1056" s="16"/>
      <c r="TO1056" s="16"/>
      <c r="TP1056" s="16"/>
      <c r="TQ1056" s="16"/>
      <c r="TR1056" s="16"/>
      <c r="TS1056" s="16"/>
      <c r="TT1056" s="16"/>
      <c r="TU1056" s="16"/>
      <c r="TV1056" s="16"/>
      <c r="TW1056" s="16"/>
      <c r="TX1056" s="16"/>
      <c r="TY1056" s="16"/>
      <c r="TZ1056" s="16"/>
      <c r="UA1056" s="16"/>
      <c r="UB1056" s="16"/>
      <c r="UC1056" s="16"/>
      <c r="UD1056" s="16"/>
      <c r="UE1056" s="16"/>
      <c r="UF1056" s="16"/>
      <c r="UG1056" s="16"/>
      <c r="UH1056" s="16"/>
      <c r="UI1056" s="16"/>
      <c r="UJ1056" s="16"/>
      <c r="UK1056" s="16"/>
      <c r="UL1056" s="16"/>
      <c r="UM1056" s="16"/>
      <c r="UN1056" s="16"/>
      <c r="UO1056" s="16"/>
      <c r="UP1056" s="16"/>
      <c r="UQ1056" s="16"/>
      <c r="UR1056" s="16"/>
      <c r="US1056" s="16"/>
      <c r="UT1056" s="16"/>
      <c r="UU1056" s="16"/>
      <c r="UV1056" s="16"/>
      <c r="UW1056" s="16"/>
      <c r="UX1056" s="16"/>
      <c r="UY1056" s="16"/>
      <c r="UZ1056" s="16"/>
      <c r="VA1056" s="16"/>
      <c r="VB1056" s="16"/>
      <c r="VC1056" s="16"/>
      <c r="VD1056" s="16"/>
      <c r="VE1056" s="16"/>
      <c r="VF1056" s="16"/>
      <c r="VG1056" s="16"/>
      <c r="VH1056" s="16"/>
      <c r="VI1056" s="16"/>
      <c r="VJ1056" s="16"/>
      <c r="VK1056" s="16"/>
      <c r="VL1056" s="16"/>
      <c r="VM1056" s="16"/>
      <c r="VN1056" s="16"/>
      <c r="VO1056" s="16"/>
      <c r="VP1056" s="16"/>
      <c r="VQ1056" s="16"/>
      <c r="VR1056" s="16"/>
      <c r="VS1056" s="16"/>
      <c r="VT1056" s="16"/>
      <c r="VU1056" s="16"/>
      <c r="VV1056" s="16"/>
      <c r="VW1056" s="16"/>
      <c r="VX1056" s="16"/>
      <c r="VY1056" s="16"/>
      <c r="VZ1056" s="16"/>
      <c r="WA1056" s="16"/>
      <c r="WB1056" s="16"/>
      <c r="WC1056" s="16"/>
      <c r="WD1056" s="16"/>
      <c r="WE1056" s="16"/>
      <c r="WF1056" s="16"/>
      <c r="WG1056" s="16"/>
      <c r="WH1056" s="16"/>
      <c r="WI1056" s="16"/>
      <c r="WJ1056" s="16"/>
      <c r="WK1056" s="16"/>
      <c r="WL1056" s="16"/>
      <c r="WM1056" s="16"/>
      <c r="WN1056" s="16"/>
      <c r="WO1056" s="16"/>
      <c r="WP1056" s="16"/>
      <c r="WQ1056" s="16"/>
      <c r="WR1056" s="16"/>
      <c r="WS1056" s="16"/>
      <c r="WT1056" s="16"/>
      <c r="WU1056" s="16"/>
      <c r="WV1056" s="16"/>
      <c r="WW1056" s="16"/>
      <c r="WX1056" s="16"/>
      <c r="WY1056" s="16"/>
      <c r="WZ1056" s="16"/>
      <c r="XA1056" s="16"/>
      <c r="XB1056" s="16"/>
      <c r="XC1056" s="16"/>
      <c r="XD1056" s="16"/>
      <c r="XE1056" s="16"/>
      <c r="XF1056" s="16"/>
      <c r="XG1056" s="16"/>
      <c r="XH1056" s="16"/>
      <c r="XI1056" s="16"/>
      <c r="XJ1056" s="16"/>
      <c r="XK1056" s="16"/>
      <c r="XL1056" s="16"/>
      <c r="XM1056" s="16"/>
      <c r="XN1056" s="16"/>
      <c r="XO1056" s="16"/>
      <c r="XP1056" s="16"/>
      <c r="XQ1056" s="16"/>
      <c r="XR1056" s="16"/>
      <c r="XS1056" s="16"/>
      <c r="XT1056" s="16"/>
      <c r="XU1056" s="16"/>
      <c r="XV1056" s="16"/>
      <c r="XW1056" s="16"/>
      <c r="XX1056" s="16"/>
      <c r="XY1056" s="16"/>
      <c r="XZ1056" s="16"/>
      <c r="YA1056" s="16"/>
      <c r="YB1056" s="16"/>
      <c r="YC1056" s="16"/>
      <c r="YD1056" s="16"/>
      <c r="YE1056" s="16"/>
      <c r="YF1056" s="16"/>
      <c r="YG1056" s="16"/>
      <c r="YH1056" s="16"/>
      <c r="YI1056" s="16"/>
      <c r="YJ1056" s="16"/>
      <c r="YK1056" s="16"/>
      <c r="YL1056" s="16"/>
      <c r="YM1056" s="16"/>
      <c r="YN1056" s="16"/>
      <c r="YO1056" s="16"/>
      <c r="YP1056" s="16"/>
      <c r="YQ1056" s="16"/>
      <c r="YR1056" s="16"/>
      <c r="YS1056" s="16"/>
      <c r="YT1056" s="16"/>
      <c r="YU1056" s="16"/>
      <c r="YV1056" s="16"/>
      <c r="YW1056" s="16"/>
      <c r="YX1056" s="16"/>
      <c r="YY1056" s="16"/>
      <c r="YZ1056" s="16"/>
      <c r="ZA1056" s="16"/>
      <c r="ZB1056" s="16"/>
      <c r="ZC1056" s="16"/>
      <c r="ZD1056" s="16"/>
      <c r="ZE1056" s="16"/>
      <c r="ZF1056" s="16"/>
      <c r="ZG1056" s="16"/>
      <c r="ZH1056" s="16"/>
      <c r="ZI1056" s="16"/>
      <c r="ZJ1056" s="16"/>
      <c r="ZK1056" s="16"/>
      <c r="ZL1056" s="16"/>
      <c r="ZM1056" s="16"/>
      <c r="ZN1056" s="16"/>
      <c r="ZO1056" s="16"/>
      <c r="ZP1056" s="16"/>
      <c r="ZQ1056" s="16"/>
      <c r="ZR1056" s="16"/>
      <c r="ZS1056" s="16"/>
      <c r="ZT1056" s="16"/>
      <c r="ZU1056" s="16"/>
      <c r="ZV1056" s="16"/>
      <c r="ZW1056" s="16"/>
      <c r="ZX1056" s="16"/>
      <c r="ZY1056" s="16"/>
      <c r="ZZ1056" s="16"/>
      <c r="AAA1056" s="16"/>
      <c r="AAB1056" s="16"/>
      <c r="AAC1056" s="16"/>
      <c r="AAD1056" s="16"/>
      <c r="AAE1056" s="16"/>
      <c r="AAF1056" s="16"/>
      <c r="AAG1056" s="16"/>
      <c r="AAH1056" s="16"/>
      <c r="AAI1056" s="16"/>
      <c r="AAJ1056" s="16"/>
      <c r="AAK1056" s="16"/>
      <c r="AAL1056" s="16"/>
      <c r="AAM1056" s="16"/>
      <c r="AAN1056" s="16"/>
      <c r="AAO1056" s="16"/>
      <c r="AAP1056" s="16"/>
      <c r="AAQ1056" s="16"/>
      <c r="AAR1056" s="16"/>
      <c r="AAS1056" s="16"/>
      <c r="AAT1056" s="16"/>
      <c r="AAU1056" s="16"/>
      <c r="AAV1056" s="16"/>
      <c r="AAW1056" s="16"/>
      <c r="AAX1056" s="16"/>
      <c r="AAY1056" s="16"/>
      <c r="AAZ1056" s="16"/>
      <c r="ABA1056" s="16"/>
      <c r="ABB1056" s="16"/>
      <c r="ABC1056" s="16"/>
      <c r="ABD1056" s="16"/>
      <c r="ABE1056" s="16"/>
      <c r="ABF1056" s="16"/>
      <c r="ABG1056" s="16"/>
      <c r="ABH1056" s="16"/>
      <c r="ABI1056" s="16"/>
      <c r="ABJ1056" s="16"/>
      <c r="ABK1056" s="16"/>
      <c r="ABL1056" s="16"/>
      <c r="ABM1056" s="16"/>
      <c r="ABN1056" s="16"/>
      <c r="ABO1056" s="16"/>
      <c r="ABP1056" s="16"/>
      <c r="ABQ1056" s="16"/>
      <c r="ABR1056" s="16"/>
      <c r="ABS1056" s="16"/>
      <c r="ABT1056" s="16"/>
      <c r="ABU1056" s="16"/>
      <c r="ABV1056" s="16"/>
      <c r="ABW1056" s="16"/>
      <c r="ABX1056" s="16"/>
      <c r="ABY1056" s="16"/>
      <c r="ABZ1056" s="16"/>
      <c r="ACA1056" s="16"/>
      <c r="ACB1056" s="16"/>
      <c r="ACC1056" s="16"/>
      <c r="ACD1056" s="16"/>
      <c r="ACE1056" s="16"/>
      <c r="ACF1056" s="16"/>
      <c r="ACG1056" s="16"/>
      <c r="ACH1056" s="16"/>
      <c r="ACI1056" s="16"/>
      <c r="ACJ1056" s="16"/>
      <c r="ACK1056" s="16"/>
      <c r="ACL1056" s="16"/>
      <c r="ACM1056" s="16"/>
      <c r="ACN1056" s="16"/>
      <c r="ACO1056" s="16"/>
      <c r="ACP1056" s="16"/>
      <c r="ACQ1056" s="16"/>
      <c r="ACR1056" s="16"/>
      <c r="ACS1056" s="16"/>
      <c r="ACT1056" s="16"/>
      <c r="ACU1056" s="16"/>
      <c r="ACV1056" s="16"/>
      <c r="ACW1056" s="16"/>
      <c r="ACX1056" s="16"/>
      <c r="ACY1056" s="16"/>
      <c r="ACZ1056" s="16"/>
      <c r="ADA1056" s="16"/>
      <c r="ADB1056" s="16"/>
      <c r="ADC1056" s="16"/>
      <c r="ADD1056" s="16"/>
      <c r="ADE1056" s="16"/>
      <c r="ADF1056" s="16"/>
      <c r="ADG1056" s="16"/>
      <c r="ADH1056" s="16"/>
      <c r="ADI1056" s="16"/>
      <c r="ADJ1056" s="16"/>
      <c r="ADK1056" s="16"/>
      <c r="ADL1056" s="16"/>
      <c r="ADM1056" s="16"/>
      <c r="ADN1056" s="16"/>
      <c r="ADO1056" s="16"/>
      <c r="ADP1056" s="16"/>
      <c r="ADQ1056" s="16"/>
      <c r="ADR1056" s="16"/>
      <c r="ADS1056" s="16"/>
      <c r="ADT1056" s="16"/>
      <c r="ADU1056" s="16"/>
      <c r="ADV1056" s="16"/>
      <c r="ADW1056" s="16"/>
      <c r="ADX1056" s="16"/>
      <c r="ADY1056" s="16"/>
      <c r="ADZ1056" s="16"/>
      <c r="AEA1056" s="16"/>
      <c r="AEB1056" s="16"/>
      <c r="AEC1056" s="16"/>
      <c r="AED1056" s="16"/>
      <c r="AEE1056" s="16"/>
      <c r="AEF1056" s="16"/>
      <c r="AEG1056" s="16"/>
      <c r="AEH1056" s="16"/>
      <c r="AEI1056" s="16"/>
      <c r="AEJ1056" s="16"/>
      <c r="AEK1056" s="16"/>
      <c r="AEL1056" s="16"/>
      <c r="AEM1056" s="16"/>
      <c r="AEN1056" s="16"/>
      <c r="AEO1056" s="16"/>
      <c r="AEP1056" s="16"/>
      <c r="AEQ1056" s="16"/>
      <c r="AER1056" s="16"/>
      <c r="AES1056" s="16"/>
      <c r="AET1056" s="16"/>
      <c r="AEU1056" s="16"/>
      <c r="AEV1056" s="16"/>
      <c r="AEW1056" s="16"/>
      <c r="AEX1056" s="16"/>
      <c r="AEY1056" s="16"/>
      <c r="AEZ1056" s="16"/>
      <c r="AFA1056" s="16"/>
      <c r="AFB1056" s="16"/>
      <c r="AFC1056" s="16"/>
      <c r="AFD1056" s="16"/>
      <c r="AFE1056" s="16"/>
      <c r="AFF1056" s="16"/>
      <c r="AFG1056" s="16"/>
      <c r="AFH1056" s="16"/>
      <c r="AFI1056" s="16"/>
      <c r="AFJ1056" s="16"/>
      <c r="AFK1056" s="16"/>
      <c r="AFL1056" s="16"/>
      <c r="AFM1056" s="16"/>
      <c r="AFN1056" s="16"/>
      <c r="AFO1056" s="16"/>
      <c r="AFP1056" s="16"/>
      <c r="AFQ1056" s="16"/>
      <c r="AFR1056" s="16"/>
      <c r="AFS1056" s="16"/>
      <c r="AFT1056" s="16"/>
      <c r="AFU1056" s="16"/>
      <c r="AFV1056" s="16"/>
      <c r="AFW1056" s="16"/>
      <c r="AFX1056" s="16"/>
      <c r="AFY1056" s="16"/>
      <c r="AFZ1056" s="16"/>
      <c r="AGA1056" s="16"/>
      <c r="AGB1056" s="16"/>
      <c r="AGC1056" s="16"/>
      <c r="AGD1056" s="16"/>
      <c r="AGE1056" s="16"/>
      <c r="AGF1056" s="16"/>
      <c r="AGG1056" s="16"/>
      <c r="AGH1056" s="16"/>
      <c r="AGI1056" s="16"/>
      <c r="AGJ1056" s="16"/>
      <c r="AGK1056" s="16"/>
      <c r="AGL1056" s="16"/>
      <c r="AGM1056" s="16"/>
      <c r="AGN1056" s="16"/>
      <c r="AGO1056" s="16"/>
      <c r="AGP1056" s="16"/>
      <c r="AGQ1056" s="16"/>
      <c r="AGR1056" s="16"/>
      <c r="AGS1056" s="16"/>
      <c r="AGT1056" s="16"/>
      <c r="AGU1056" s="16"/>
      <c r="AGV1056" s="16"/>
      <c r="AGW1056" s="16"/>
      <c r="AGX1056" s="16"/>
      <c r="AGY1056" s="16"/>
      <c r="AGZ1056" s="16"/>
      <c r="AHA1056" s="16"/>
      <c r="AHB1056" s="16"/>
      <c r="AHC1056" s="16"/>
      <c r="AHD1056" s="16"/>
      <c r="AHE1056" s="16"/>
      <c r="AHF1056" s="16"/>
      <c r="AHG1056" s="16"/>
      <c r="AHH1056" s="16"/>
      <c r="AHI1056" s="16"/>
      <c r="AHJ1056" s="16"/>
      <c r="AHK1056" s="16"/>
      <c r="AHL1056" s="16"/>
      <c r="AHM1056" s="16"/>
      <c r="AHN1056" s="16"/>
      <c r="AHO1056" s="16"/>
      <c r="AHP1056" s="16"/>
      <c r="AHQ1056" s="16"/>
      <c r="AHR1056" s="16"/>
      <c r="AHS1056" s="16"/>
      <c r="AHT1056" s="16"/>
      <c r="AHU1056" s="16"/>
      <c r="AHV1056" s="16"/>
      <c r="AHW1056" s="16"/>
      <c r="AHX1056" s="16"/>
      <c r="AHY1056" s="16"/>
      <c r="AHZ1056" s="16"/>
      <c r="AIA1056" s="16"/>
      <c r="AIB1056" s="16"/>
      <c r="AIC1056" s="16"/>
      <c r="AID1056" s="16"/>
      <c r="AIE1056" s="16"/>
      <c r="AIF1056" s="16"/>
      <c r="AIG1056" s="16"/>
      <c r="AIH1056" s="16"/>
      <c r="AII1056" s="16"/>
      <c r="AIJ1056" s="16"/>
      <c r="AIK1056" s="16"/>
      <c r="AIL1056" s="16"/>
      <c r="AIM1056" s="16"/>
      <c r="AIN1056" s="16"/>
      <c r="AIO1056" s="16"/>
      <c r="AIP1056" s="16"/>
      <c r="AIQ1056" s="16"/>
      <c r="AIR1056" s="16"/>
      <c r="AIS1056" s="16"/>
      <c r="AIT1056" s="16"/>
      <c r="AIU1056" s="16"/>
      <c r="AIV1056" s="16"/>
      <c r="AIW1056" s="16"/>
      <c r="AIX1056" s="16"/>
      <c r="AIY1056" s="16"/>
      <c r="AIZ1056" s="16"/>
      <c r="AJA1056" s="16"/>
      <c r="AJB1056" s="16"/>
      <c r="AJC1056" s="16"/>
      <c r="AJD1056" s="16"/>
      <c r="AJE1056" s="16"/>
      <c r="AJF1056" s="16"/>
      <c r="AJG1056" s="16"/>
      <c r="AJH1056" s="16"/>
      <c r="AJI1056" s="16"/>
      <c r="AJJ1056" s="16"/>
      <c r="AJK1056" s="16"/>
      <c r="AJL1056" s="16"/>
      <c r="AJM1056" s="16"/>
      <c r="AJN1056" s="16"/>
      <c r="AJO1056" s="16"/>
      <c r="AJP1056" s="16"/>
      <c r="AJQ1056" s="16"/>
      <c r="AJR1056" s="16"/>
      <c r="AJS1056" s="16"/>
      <c r="AJT1056" s="16"/>
      <c r="AJU1056" s="16"/>
      <c r="AJV1056" s="16"/>
      <c r="AJW1056" s="16"/>
      <c r="AJX1056" s="16"/>
      <c r="AJY1056" s="16"/>
      <c r="AJZ1056" s="16"/>
      <c r="AKA1056" s="16"/>
      <c r="AKB1056" s="16"/>
      <c r="AKC1056" s="16"/>
      <c r="AKD1056" s="16"/>
      <c r="AKE1056" s="16"/>
      <c r="AKF1056" s="16"/>
      <c r="AKG1056" s="16"/>
      <c r="AKH1056" s="16"/>
      <c r="AKI1056" s="16"/>
      <c r="AKJ1056" s="16"/>
      <c r="AKK1056" s="16"/>
      <c r="AKL1056" s="16"/>
      <c r="AKM1056" s="16"/>
      <c r="AKN1056" s="16"/>
      <c r="AKO1056" s="16"/>
      <c r="AKP1056" s="16"/>
      <c r="AKQ1056" s="16"/>
      <c r="AKR1056" s="16"/>
      <c r="AKS1056" s="16"/>
      <c r="AKT1056" s="16"/>
      <c r="AKU1056" s="16"/>
      <c r="AKV1056" s="16"/>
      <c r="AKW1056" s="16"/>
      <c r="AKX1056" s="16"/>
      <c r="AKY1056" s="16"/>
      <c r="AKZ1056" s="16"/>
      <c r="ALA1056" s="16"/>
      <c r="ALB1056" s="16"/>
      <c r="ALC1056" s="16"/>
      <c r="ALD1056" s="16"/>
      <c r="ALE1056" s="16"/>
      <c r="ALF1056" s="16"/>
      <c r="ALG1056" s="16"/>
      <c r="ALH1056" s="16"/>
      <c r="ALI1056" s="16"/>
      <c r="ALJ1056" s="16"/>
      <c r="ALK1056" s="16"/>
      <c r="ALL1056" s="16"/>
      <c r="ALM1056" s="16"/>
      <c r="ALN1056" s="16"/>
      <c r="ALO1056" s="16"/>
      <c r="ALP1056" s="16"/>
      <c r="ALQ1056" s="16"/>
      <c r="ALR1056" s="16"/>
      <c r="ALS1056" s="16"/>
      <c r="ALT1056" s="16"/>
      <c r="ALU1056" s="16"/>
      <c r="ALV1056" s="16"/>
      <c r="ALW1056" s="16"/>
      <c r="ALX1056" s="16"/>
      <c r="ALY1056" s="16"/>
      <c r="ALZ1056" s="16"/>
      <c r="AMA1056" s="16"/>
      <c r="AMB1056" s="16"/>
      <c r="AMC1056" s="16"/>
      <c r="AMD1056" s="16"/>
      <c r="AME1056" s="16"/>
      <c r="AMF1056" s="16"/>
      <c r="AMG1056" s="16"/>
      <c r="AMH1056" s="16"/>
      <c r="AMI1056" s="16"/>
      <c r="AMJ1056" s="16"/>
      <c r="AMK1056" s="16"/>
      <c r="AML1056" s="16"/>
      <c r="AMM1056" s="16"/>
      <c r="AMN1056" s="16"/>
      <c r="AMO1056" s="16"/>
      <c r="AMP1056" s="16"/>
      <c r="AMQ1056" s="16"/>
      <c r="AMR1056" s="16"/>
      <c r="AMS1056" s="16"/>
      <c r="AMT1056" s="16"/>
      <c r="AMU1056" s="16"/>
      <c r="AMV1056" s="16"/>
      <c r="AMW1056" s="16"/>
      <c r="AMX1056" s="16"/>
      <c r="AMY1056" s="16"/>
      <c r="AMZ1056" s="16"/>
      <c r="ANA1056" s="16"/>
      <c r="ANB1056" s="16"/>
      <c r="ANC1056" s="16"/>
      <c r="AND1056" s="16"/>
      <c r="ANE1056" s="16"/>
      <c r="ANF1056" s="16"/>
      <c r="ANG1056" s="16"/>
      <c r="ANH1056" s="16"/>
      <c r="ANI1056" s="16"/>
      <c r="ANJ1056" s="16"/>
      <c r="ANK1056" s="16"/>
      <c r="ANL1056" s="16"/>
      <c r="ANM1056" s="16"/>
      <c r="ANN1056" s="16"/>
      <c r="ANO1056" s="16"/>
      <c r="ANP1056" s="16"/>
      <c r="ANQ1056" s="16"/>
      <c r="ANR1056" s="16"/>
      <c r="ANS1056" s="16"/>
      <c r="ANT1056" s="16"/>
      <c r="ANU1056" s="16"/>
      <c r="ANV1056" s="16"/>
      <c r="ANW1056" s="16"/>
      <c r="ANX1056" s="16"/>
      <c r="ANY1056" s="16"/>
      <c r="ANZ1056" s="16"/>
      <c r="AOA1056" s="16"/>
      <c r="AOB1056" s="16"/>
      <c r="AOC1056" s="16"/>
      <c r="AOD1056" s="16"/>
      <c r="AOE1056" s="16"/>
      <c r="AOF1056" s="16"/>
      <c r="AOG1056" s="16"/>
      <c r="AOH1056" s="16"/>
      <c r="AOI1056" s="16"/>
      <c r="AOJ1056" s="16"/>
      <c r="AOK1056" s="16"/>
      <c r="AOL1056" s="16"/>
      <c r="AOM1056" s="16"/>
      <c r="AON1056" s="16"/>
      <c r="AOO1056" s="16"/>
      <c r="AOP1056" s="16"/>
      <c r="AOQ1056" s="16"/>
      <c r="AOR1056" s="16"/>
      <c r="AOS1056" s="16"/>
      <c r="AOT1056" s="16"/>
      <c r="AOU1056" s="16"/>
      <c r="AOV1056" s="16"/>
      <c r="AOW1056" s="16"/>
      <c r="AOX1056" s="16"/>
      <c r="AOY1056" s="16"/>
      <c r="AOZ1056" s="16"/>
      <c r="APA1056" s="16"/>
      <c r="APB1056" s="16"/>
      <c r="APC1056" s="16"/>
      <c r="APD1056" s="16"/>
      <c r="APE1056" s="16"/>
      <c r="APF1056" s="16"/>
      <c r="APG1056" s="16"/>
      <c r="APH1056" s="16"/>
      <c r="API1056" s="16"/>
      <c r="APJ1056" s="16"/>
      <c r="APK1056" s="16"/>
      <c r="APL1056" s="16"/>
      <c r="APM1056" s="16"/>
      <c r="APN1056" s="16"/>
      <c r="APO1056" s="16"/>
      <c r="APP1056" s="16"/>
      <c r="APQ1056" s="16"/>
      <c r="APR1056" s="16"/>
      <c r="APS1056" s="16"/>
      <c r="APT1056" s="16"/>
      <c r="APU1056" s="16"/>
      <c r="APV1056" s="16"/>
      <c r="APW1056" s="16"/>
      <c r="APX1056" s="16"/>
      <c r="APY1056" s="16"/>
      <c r="APZ1056" s="16"/>
      <c r="AQA1056" s="16"/>
      <c r="AQB1056" s="16"/>
      <c r="AQC1056" s="16"/>
      <c r="AQD1056" s="16"/>
      <c r="AQE1056" s="16"/>
      <c r="AQF1056" s="16"/>
      <c r="AQG1056" s="16"/>
      <c r="AQH1056" s="16"/>
      <c r="AQI1056" s="16"/>
      <c r="AQJ1056" s="16"/>
      <c r="AQK1056" s="16"/>
      <c r="AQL1056" s="16"/>
      <c r="AQM1056" s="16"/>
      <c r="AQN1056" s="16"/>
      <c r="AQO1056" s="16"/>
      <c r="AQP1056" s="16"/>
      <c r="AQQ1056" s="16"/>
      <c r="AQR1056" s="16"/>
      <c r="AQS1056" s="16"/>
      <c r="AQT1056" s="16"/>
      <c r="AQU1056" s="16"/>
      <c r="AQV1056" s="16"/>
      <c r="AQW1056" s="16"/>
      <c r="AQX1056" s="16"/>
      <c r="AQY1056" s="16"/>
      <c r="AQZ1056" s="16"/>
      <c r="ARA1056" s="16"/>
      <c r="ARB1056" s="16"/>
      <c r="ARC1056" s="16"/>
      <c r="ARD1056" s="16"/>
      <c r="ARE1056" s="16"/>
      <c r="ARF1056" s="16"/>
      <c r="ARG1056" s="16"/>
      <c r="ARH1056" s="16"/>
      <c r="ARI1056" s="16"/>
      <c r="ARJ1056" s="16"/>
      <c r="ARK1056" s="16"/>
      <c r="ARL1056" s="16"/>
      <c r="ARM1056" s="16"/>
      <c r="ARN1056" s="16"/>
      <c r="ARO1056" s="16"/>
      <c r="ARP1056" s="16"/>
      <c r="ARQ1056" s="16"/>
      <c r="ARR1056" s="16"/>
      <c r="ARS1056" s="16"/>
      <c r="ART1056" s="16"/>
      <c r="ARU1056" s="16"/>
      <c r="ARV1056" s="16"/>
      <c r="ARW1056" s="16"/>
      <c r="ARX1056" s="16"/>
      <c r="ARY1056" s="16"/>
      <c r="ARZ1056" s="16"/>
      <c r="ASA1056" s="16"/>
      <c r="ASB1056" s="16"/>
      <c r="ASC1056" s="16"/>
      <c r="ASD1056" s="16"/>
      <c r="ASE1056" s="16"/>
      <c r="ASF1056" s="16"/>
      <c r="ASG1056" s="16"/>
      <c r="ASH1056" s="16"/>
      <c r="ASI1056" s="16"/>
      <c r="ASJ1056" s="16"/>
      <c r="ASK1056" s="16"/>
      <c r="ASL1056" s="16"/>
      <c r="ASM1056" s="16"/>
      <c r="ASN1056" s="16"/>
      <c r="ASO1056" s="16"/>
      <c r="ASP1056" s="16"/>
      <c r="ASQ1056" s="16"/>
      <c r="ASR1056" s="16"/>
      <c r="ASS1056" s="16"/>
      <c r="AST1056" s="16"/>
      <c r="ASU1056" s="16"/>
      <c r="ASV1056" s="16"/>
      <c r="ASW1056" s="16"/>
      <c r="ASX1056" s="16"/>
      <c r="ASY1056" s="16"/>
      <c r="ASZ1056" s="16"/>
      <c r="ATA1056" s="16"/>
      <c r="ATB1056" s="16"/>
      <c r="ATC1056" s="16"/>
      <c r="ATD1056" s="16"/>
      <c r="ATE1056" s="16"/>
      <c r="ATF1056" s="16"/>
      <c r="ATG1056" s="16"/>
      <c r="ATH1056" s="16"/>
      <c r="ATI1056" s="16"/>
      <c r="ATJ1056" s="16"/>
      <c r="ATK1056" s="16"/>
      <c r="ATL1056" s="16"/>
      <c r="ATM1056" s="16"/>
      <c r="ATN1056" s="16"/>
      <c r="ATO1056" s="16"/>
      <c r="ATP1056" s="16"/>
      <c r="ATQ1056" s="16"/>
      <c r="ATR1056" s="16"/>
      <c r="ATS1056" s="16"/>
      <c r="ATT1056" s="16"/>
      <c r="ATU1056" s="16"/>
      <c r="ATV1056" s="16"/>
      <c r="ATW1056" s="16"/>
      <c r="ATX1056" s="16"/>
      <c r="ATY1056" s="16"/>
      <c r="ATZ1056" s="16"/>
      <c r="AUA1056" s="16"/>
      <c r="AUB1056" s="16"/>
      <c r="AUC1056" s="16"/>
      <c r="AUD1056" s="16"/>
      <c r="AUE1056" s="16"/>
      <c r="AUF1056" s="16"/>
      <c r="AUG1056" s="16"/>
      <c r="AUH1056" s="16"/>
      <c r="AUI1056" s="16"/>
      <c r="AUJ1056" s="16"/>
      <c r="AUK1056" s="16"/>
      <c r="AUL1056" s="16"/>
      <c r="AUM1056" s="16"/>
      <c r="AUN1056" s="16"/>
      <c r="AUO1056" s="16"/>
      <c r="AUP1056" s="16"/>
      <c r="AUQ1056" s="16"/>
      <c r="AUR1056" s="16"/>
      <c r="AUS1056" s="16"/>
      <c r="AUT1056" s="16"/>
      <c r="AUU1056" s="16"/>
      <c r="AUV1056" s="16"/>
      <c r="AUW1056" s="16"/>
      <c r="AUX1056" s="16"/>
      <c r="AUY1056" s="16"/>
      <c r="AUZ1056" s="16"/>
      <c r="AVA1056" s="16"/>
      <c r="AVB1056" s="16"/>
      <c r="AVC1056" s="16"/>
      <c r="AVD1056" s="16"/>
      <c r="AVE1056" s="16"/>
      <c r="AVF1056" s="16"/>
      <c r="AVG1056" s="16"/>
      <c r="AVH1056" s="16"/>
      <c r="AVI1056" s="16"/>
      <c r="AVJ1056" s="16"/>
      <c r="AVK1056" s="16"/>
      <c r="AVL1056" s="16"/>
      <c r="AVM1056" s="16"/>
      <c r="AVN1056" s="16"/>
      <c r="AVO1056" s="16"/>
      <c r="AVP1056" s="16"/>
      <c r="AVQ1056" s="16"/>
      <c r="AVR1056" s="16"/>
      <c r="AVS1056" s="16"/>
      <c r="AVT1056" s="16"/>
      <c r="AVU1056" s="16"/>
      <c r="AVV1056" s="16"/>
      <c r="AVW1056" s="16"/>
      <c r="AVX1056" s="16"/>
      <c r="AVY1056" s="16"/>
      <c r="AVZ1056" s="16"/>
      <c r="AWA1056" s="16"/>
      <c r="AWB1056" s="16"/>
      <c r="AWC1056" s="16"/>
      <c r="AWD1056" s="16"/>
      <c r="AWE1056" s="16"/>
      <c r="AWF1056" s="16"/>
      <c r="AWG1056" s="16"/>
      <c r="AWH1056" s="16"/>
      <c r="AWI1056" s="16"/>
      <c r="AWJ1056" s="16"/>
      <c r="AWK1056" s="16"/>
      <c r="AWL1056" s="16"/>
      <c r="AWM1056" s="16"/>
      <c r="AWN1056" s="16"/>
      <c r="AWO1056" s="16"/>
      <c r="AWP1056" s="16"/>
      <c r="AWQ1056" s="16"/>
      <c r="AWR1056" s="16"/>
      <c r="AWS1056" s="16"/>
      <c r="AWT1056" s="16"/>
      <c r="AWU1056" s="16"/>
      <c r="AWV1056" s="16"/>
      <c r="AWW1056" s="16"/>
      <c r="AWX1056" s="16"/>
      <c r="AWY1056" s="16"/>
      <c r="AWZ1056" s="16"/>
      <c r="AXA1056" s="16"/>
      <c r="AXB1056" s="16"/>
      <c r="AXC1056" s="16"/>
      <c r="AXD1056" s="16"/>
      <c r="AXE1056" s="16"/>
      <c r="AXF1056" s="16"/>
      <c r="AXG1056" s="16"/>
      <c r="AXH1056" s="16"/>
      <c r="AXI1056" s="16"/>
      <c r="AXJ1056" s="16"/>
      <c r="AXK1056" s="16"/>
      <c r="AXL1056" s="16"/>
      <c r="AXM1056" s="16"/>
      <c r="AXN1056" s="16"/>
      <c r="AXO1056" s="16"/>
      <c r="AXP1056" s="16"/>
      <c r="AXQ1056" s="16"/>
      <c r="AXR1056" s="16"/>
      <c r="AXS1056" s="16"/>
      <c r="AXT1056" s="16"/>
      <c r="AXU1056" s="16"/>
      <c r="AXV1056" s="16"/>
      <c r="AXW1056" s="16"/>
      <c r="AXX1056" s="16"/>
      <c r="AXY1056" s="16"/>
      <c r="AXZ1056" s="16"/>
      <c r="AYA1056" s="16"/>
      <c r="AYB1056" s="16"/>
      <c r="AYC1056" s="16"/>
      <c r="AYD1056" s="16"/>
      <c r="AYE1056" s="16"/>
      <c r="AYF1056" s="16"/>
      <c r="AYG1056" s="16"/>
      <c r="AYH1056" s="16"/>
      <c r="AYI1056" s="16"/>
      <c r="AYJ1056" s="16"/>
      <c r="AYK1056" s="16"/>
      <c r="AYL1056" s="16"/>
      <c r="AYM1056" s="16"/>
      <c r="AYN1056" s="16"/>
      <c r="AYO1056" s="16"/>
      <c r="AYP1056" s="16"/>
      <c r="AYQ1056" s="16"/>
      <c r="AYR1056" s="16"/>
      <c r="AYS1056" s="16"/>
      <c r="AYT1056" s="16"/>
      <c r="AYU1056" s="16"/>
      <c r="AYV1056" s="16"/>
      <c r="AYW1056" s="16"/>
      <c r="AYX1056" s="16"/>
      <c r="AYY1056" s="16"/>
      <c r="AYZ1056" s="16"/>
      <c r="AZA1056" s="16"/>
      <c r="AZB1056" s="16"/>
      <c r="AZC1056" s="16"/>
      <c r="AZD1056" s="16"/>
      <c r="AZE1056" s="16"/>
      <c r="AZF1056" s="16"/>
      <c r="AZG1056" s="16"/>
      <c r="AZH1056" s="16"/>
      <c r="AZI1056" s="16"/>
      <c r="AZJ1056" s="16"/>
      <c r="AZK1056" s="16"/>
      <c r="AZL1056" s="16"/>
      <c r="AZM1056" s="16"/>
      <c r="AZN1056" s="16"/>
      <c r="AZO1056" s="16"/>
      <c r="AZP1056" s="16"/>
      <c r="AZQ1056" s="16"/>
      <c r="AZR1056" s="16"/>
      <c r="AZS1056" s="16"/>
      <c r="AZT1056" s="16"/>
      <c r="AZU1056" s="16"/>
      <c r="AZV1056" s="16"/>
      <c r="AZW1056" s="16"/>
      <c r="AZX1056" s="16"/>
      <c r="AZY1056" s="16"/>
      <c r="AZZ1056" s="16"/>
      <c r="BAA1056" s="16"/>
      <c r="BAB1056" s="16"/>
      <c r="BAC1056" s="16"/>
      <c r="BAD1056" s="16"/>
      <c r="BAE1056" s="16"/>
      <c r="BAF1056" s="16"/>
      <c r="BAG1056" s="16"/>
      <c r="BAH1056" s="16"/>
      <c r="BAI1056" s="16"/>
      <c r="BAJ1056" s="16"/>
      <c r="BAK1056" s="16"/>
      <c r="BAL1056" s="16"/>
      <c r="BAM1056" s="16"/>
      <c r="BAN1056" s="16"/>
      <c r="BAO1056" s="16"/>
      <c r="BAP1056" s="16"/>
      <c r="BAQ1056" s="16"/>
      <c r="BAR1056" s="16"/>
      <c r="BAS1056" s="16"/>
      <c r="BAT1056" s="16"/>
      <c r="BAU1056" s="16"/>
      <c r="BAV1056" s="16"/>
      <c r="BAW1056" s="16"/>
      <c r="BAX1056" s="16"/>
      <c r="BAY1056" s="16"/>
      <c r="BAZ1056" s="16"/>
      <c r="BBA1056" s="16"/>
      <c r="BBB1056" s="16"/>
      <c r="BBC1056" s="16"/>
      <c r="BBD1056" s="16"/>
      <c r="BBE1056" s="16"/>
      <c r="BBF1056" s="16"/>
      <c r="BBG1056" s="16"/>
      <c r="BBH1056" s="16"/>
      <c r="BBI1056" s="16"/>
      <c r="BBJ1056" s="16"/>
      <c r="BBK1056" s="16"/>
      <c r="BBL1056" s="16"/>
      <c r="BBM1056" s="16"/>
      <c r="BBN1056" s="16"/>
      <c r="BBO1056" s="16"/>
      <c r="BBP1056" s="16"/>
      <c r="BBQ1056" s="16"/>
      <c r="BBR1056" s="16"/>
      <c r="BBS1056" s="16"/>
      <c r="BBT1056" s="16"/>
      <c r="BBU1056" s="16"/>
      <c r="BBV1056" s="16"/>
      <c r="BBW1056" s="16"/>
      <c r="BBX1056" s="16"/>
      <c r="BBY1056" s="16"/>
      <c r="BBZ1056" s="16"/>
      <c r="BCA1056" s="16"/>
      <c r="BCB1056" s="16"/>
      <c r="BCC1056" s="16"/>
      <c r="BCD1056" s="16"/>
      <c r="BCE1056" s="16"/>
      <c r="BCF1056" s="16"/>
      <c r="BCG1056" s="16"/>
      <c r="BCH1056" s="16"/>
      <c r="BCI1056" s="16"/>
      <c r="BCJ1056" s="16"/>
      <c r="BCK1056" s="16"/>
      <c r="BCL1056" s="16"/>
      <c r="BCM1056" s="16"/>
      <c r="BCN1056" s="16"/>
      <c r="BCO1056" s="16"/>
      <c r="BCP1056" s="16"/>
      <c r="BCQ1056" s="16"/>
      <c r="BCR1056" s="16"/>
      <c r="BCS1056" s="16"/>
      <c r="BCT1056" s="16"/>
      <c r="BCU1056" s="16"/>
      <c r="BCV1056" s="16"/>
      <c r="BCW1056" s="16"/>
      <c r="BCX1056" s="16"/>
      <c r="BCY1056" s="16"/>
      <c r="BCZ1056" s="16"/>
      <c r="BDA1056" s="16"/>
      <c r="BDB1056" s="16"/>
      <c r="BDC1056" s="16"/>
      <c r="BDD1056" s="16"/>
      <c r="BDE1056" s="16"/>
      <c r="BDF1056" s="16"/>
      <c r="BDG1056" s="16"/>
      <c r="BDH1056" s="16"/>
      <c r="BDI1056" s="16"/>
      <c r="BDJ1056" s="16"/>
      <c r="BDK1056" s="16"/>
      <c r="BDL1056" s="16"/>
      <c r="BDM1056" s="16"/>
      <c r="BDN1056" s="16"/>
      <c r="BDO1056" s="16"/>
      <c r="BDP1056" s="16"/>
      <c r="BDQ1056" s="16"/>
      <c r="BDR1056" s="16"/>
      <c r="BDS1056" s="16"/>
      <c r="BDT1056" s="16"/>
      <c r="BDU1056" s="16"/>
      <c r="BDV1056" s="16"/>
      <c r="BDW1056" s="16"/>
      <c r="BDX1056" s="16"/>
      <c r="BDY1056" s="16"/>
      <c r="BDZ1056" s="16"/>
      <c r="BEA1056" s="16"/>
      <c r="BEB1056" s="16"/>
      <c r="BEC1056" s="16"/>
      <c r="BED1056" s="16"/>
      <c r="BEE1056" s="16"/>
      <c r="BEF1056" s="16"/>
      <c r="BEG1056" s="16"/>
      <c r="BEH1056" s="16"/>
      <c r="BEI1056" s="16"/>
      <c r="BEJ1056" s="16"/>
      <c r="BEK1056" s="16"/>
      <c r="BEL1056" s="16"/>
      <c r="BEM1056" s="16"/>
      <c r="BEN1056" s="16"/>
      <c r="BEO1056" s="16"/>
      <c r="BEP1056" s="16"/>
      <c r="BEQ1056" s="16"/>
      <c r="BER1056" s="16"/>
      <c r="BES1056" s="16"/>
      <c r="BET1056" s="16"/>
      <c r="BEU1056" s="16"/>
      <c r="BEV1056" s="16"/>
      <c r="BEW1056" s="16"/>
      <c r="BEX1056" s="16"/>
      <c r="BEY1056" s="16"/>
      <c r="BEZ1056" s="16"/>
      <c r="BFA1056" s="16"/>
      <c r="BFB1056" s="16"/>
      <c r="BFC1056" s="16"/>
      <c r="BFD1056" s="16"/>
      <c r="BFE1056" s="16"/>
      <c r="BFF1056" s="16"/>
      <c r="BFG1056" s="16"/>
      <c r="BFH1056" s="16"/>
      <c r="BFI1056" s="16"/>
      <c r="BFJ1056" s="16"/>
      <c r="BFK1056" s="16"/>
      <c r="BFL1056" s="16"/>
      <c r="BFM1056" s="16"/>
      <c r="BFN1056" s="16"/>
      <c r="BFO1056" s="16"/>
      <c r="BFP1056" s="16"/>
      <c r="BFQ1056" s="16"/>
      <c r="BFR1056" s="16"/>
      <c r="BFS1056" s="16"/>
      <c r="BFT1056" s="16"/>
      <c r="BFU1056" s="16"/>
      <c r="BFV1056" s="16"/>
      <c r="BFW1056" s="16"/>
      <c r="BFX1056" s="16"/>
      <c r="BFY1056" s="16"/>
      <c r="BFZ1056" s="16"/>
      <c r="BGA1056" s="16"/>
      <c r="BGB1056" s="16"/>
      <c r="BGC1056" s="16"/>
      <c r="BGD1056" s="16"/>
      <c r="BGE1056" s="16"/>
      <c r="BGF1056" s="16"/>
      <c r="BGG1056" s="16"/>
      <c r="BGH1056" s="16"/>
      <c r="BGI1056" s="16"/>
      <c r="BGJ1056" s="16"/>
      <c r="BGK1056" s="16"/>
      <c r="BGL1056" s="16"/>
      <c r="BGM1056" s="16"/>
      <c r="BGN1056" s="16"/>
      <c r="BGO1056" s="16"/>
      <c r="BGP1056" s="16"/>
      <c r="BGQ1056" s="16"/>
      <c r="BGR1056" s="16"/>
      <c r="BGS1056" s="16"/>
      <c r="BGT1056" s="16"/>
      <c r="BGU1056" s="16"/>
      <c r="BGV1056" s="16"/>
      <c r="BGW1056" s="16"/>
      <c r="BGX1056" s="16"/>
      <c r="BGY1056" s="16"/>
      <c r="BGZ1056" s="16"/>
      <c r="BHA1056" s="16"/>
      <c r="BHB1056" s="16"/>
      <c r="BHC1056" s="16"/>
      <c r="BHD1056" s="16"/>
      <c r="BHE1056" s="16"/>
      <c r="BHF1056" s="16"/>
      <c r="BHG1056" s="16"/>
      <c r="BHH1056" s="16"/>
      <c r="BHI1056" s="16"/>
      <c r="BHJ1056" s="16"/>
      <c r="BHK1056" s="16"/>
      <c r="BHL1056" s="16"/>
      <c r="BHM1056" s="16"/>
      <c r="BHN1056" s="16"/>
      <c r="BHO1056" s="16"/>
      <c r="BHP1056" s="16"/>
      <c r="BHQ1056" s="16"/>
      <c r="BHR1056" s="16"/>
      <c r="BHS1056" s="16"/>
      <c r="BHT1056" s="16"/>
      <c r="BHU1056" s="16"/>
      <c r="BHV1056" s="16"/>
      <c r="BHW1056" s="16"/>
      <c r="BHX1056" s="16"/>
      <c r="BHY1056" s="16"/>
      <c r="BHZ1056" s="16"/>
      <c r="BIA1056" s="16"/>
      <c r="BIB1056" s="16"/>
      <c r="BIC1056" s="16"/>
      <c r="BID1056" s="16"/>
      <c r="BIE1056" s="16"/>
      <c r="BIF1056" s="16"/>
      <c r="BIG1056" s="16"/>
      <c r="BIH1056" s="16"/>
      <c r="BII1056" s="16"/>
      <c r="BIJ1056" s="16"/>
      <c r="BIK1056" s="16"/>
      <c r="BIL1056" s="16"/>
      <c r="BIM1056" s="16"/>
      <c r="BIN1056" s="16"/>
      <c r="BIO1056" s="16"/>
      <c r="BIP1056" s="16"/>
      <c r="BIQ1056" s="16"/>
      <c r="BIR1056" s="16"/>
      <c r="BIS1056" s="16"/>
      <c r="BIT1056" s="16"/>
      <c r="BIU1056" s="16"/>
      <c r="BIV1056" s="16"/>
      <c r="BIW1056" s="16"/>
      <c r="BIX1056" s="16"/>
      <c r="BIY1056" s="16"/>
      <c r="BIZ1056" s="16"/>
      <c r="BJA1056" s="16"/>
      <c r="BJB1056" s="16"/>
      <c r="BJC1056" s="16"/>
      <c r="BJD1056" s="16"/>
      <c r="BJE1056" s="16"/>
      <c r="BJF1056" s="16"/>
      <c r="BJG1056" s="16"/>
      <c r="BJH1056" s="16"/>
      <c r="BJI1056" s="16"/>
      <c r="BJJ1056" s="16"/>
      <c r="BJK1056" s="16"/>
      <c r="BJL1056" s="16"/>
      <c r="BJM1056" s="16"/>
      <c r="BJN1056" s="16"/>
      <c r="BJO1056" s="16"/>
      <c r="BJP1056" s="16"/>
      <c r="BJQ1056" s="16"/>
      <c r="BJR1056" s="16"/>
      <c r="BJS1056" s="16"/>
      <c r="BJT1056" s="16"/>
      <c r="BJU1056" s="16"/>
      <c r="BJV1056" s="16"/>
      <c r="BJW1056" s="16"/>
      <c r="BJX1056" s="16"/>
      <c r="BJY1056" s="16"/>
      <c r="BJZ1056" s="16"/>
      <c r="BKA1056" s="16"/>
      <c r="BKB1056" s="16"/>
      <c r="BKC1056" s="16"/>
      <c r="BKD1056" s="16"/>
      <c r="BKE1056" s="16"/>
      <c r="BKF1056" s="16"/>
      <c r="BKG1056" s="16"/>
      <c r="BKH1056" s="16"/>
      <c r="BKI1056" s="16"/>
      <c r="BKJ1056" s="16"/>
      <c r="BKK1056" s="16"/>
      <c r="BKL1056" s="16"/>
      <c r="BKM1056" s="16"/>
      <c r="BKN1056" s="16"/>
      <c r="BKO1056" s="16"/>
      <c r="BKP1056" s="16"/>
      <c r="BKQ1056" s="16"/>
      <c r="BKR1056" s="16"/>
      <c r="BKS1056" s="16"/>
      <c r="BKT1056" s="16"/>
      <c r="BKU1056" s="16"/>
      <c r="BKV1056" s="16"/>
      <c r="BKW1056" s="16"/>
      <c r="BKX1056" s="16"/>
      <c r="BKY1056" s="16"/>
      <c r="BKZ1056" s="16"/>
      <c r="BLA1056" s="16"/>
      <c r="BLB1056" s="16"/>
      <c r="BLC1056" s="16"/>
      <c r="BLD1056" s="16"/>
      <c r="BLE1056" s="16"/>
      <c r="BLF1056" s="16"/>
      <c r="BLG1056" s="16"/>
      <c r="BLH1056" s="16"/>
      <c r="BLI1056" s="16"/>
      <c r="BLJ1056" s="16"/>
      <c r="BLK1056" s="16"/>
      <c r="BLL1056" s="16"/>
      <c r="BLM1056" s="16"/>
      <c r="BLN1056" s="16"/>
      <c r="BLO1056" s="16"/>
      <c r="BLP1056" s="16"/>
      <c r="BLQ1056" s="16"/>
      <c r="BLR1056" s="16"/>
      <c r="BLS1056" s="16"/>
      <c r="BLT1056" s="16"/>
      <c r="BLU1056" s="16"/>
      <c r="BLV1056" s="16"/>
      <c r="BLW1056" s="16"/>
      <c r="BLX1056" s="16"/>
      <c r="BLY1056" s="16"/>
      <c r="BLZ1056" s="16"/>
      <c r="BMA1056" s="16"/>
      <c r="BMB1056" s="16"/>
      <c r="BMC1056" s="16"/>
      <c r="BMD1056" s="16"/>
      <c r="BME1056" s="16"/>
      <c r="BMF1056" s="16"/>
      <c r="BMG1056" s="16"/>
      <c r="BMH1056" s="16"/>
      <c r="BMI1056" s="16"/>
      <c r="BMJ1056" s="16"/>
      <c r="BMK1056" s="16"/>
      <c r="BML1056" s="16"/>
      <c r="BMM1056" s="16"/>
      <c r="BMN1056" s="16"/>
      <c r="BMO1056" s="16"/>
      <c r="BMP1056" s="16"/>
      <c r="BMQ1056" s="16"/>
      <c r="BMR1056" s="16"/>
    </row>
    <row r="1057" spans="1:1708" customFormat="1">
      <c r="A1057" s="568" t="s">
        <v>2700</v>
      </c>
      <c r="B1057" s="569"/>
      <c r="C1057" s="568" t="s">
        <v>2700</v>
      </c>
      <c r="D1057" s="568"/>
      <c r="E1057" s="570" t="s">
        <v>314</v>
      </c>
      <c r="F1057" s="571" t="s">
        <v>315</v>
      </c>
      <c r="G1057" s="571" t="s">
        <v>184</v>
      </c>
      <c r="H1057" s="571"/>
      <c r="I1057" s="571">
        <v>4</v>
      </c>
      <c r="J1057" s="571"/>
      <c r="K1057" s="571">
        <v>58.794754092000098</v>
      </c>
      <c r="L1057" s="571">
        <v>24.7978513310001</v>
      </c>
      <c r="M1057" s="572" t="s">
        <v>316</v>
      </c>
      <c r="N1057" s="572"/>
      <c r="O1057" s="571" t="s">
        <v>2701</v>
      </c>
      <c r="P1057" s="571" t="s">
        <v>316</v>
      </c>
      <c r="Q1057" s="571"/>
      <c r="R1057" s="1025">
        <v>997</v>
      </c>
      <c r="S1057" s="1025">
        <v>997</v>
      </c>
      <c r="T1057" s="297"/>
      <c r="U1057" s="931"/>
      <c r="W1057" s="16"/>
      <c r="X1057" s="16"/>
      <c r="Y1057" s="16"/>
      <c r="Z1057" s="16"/>
      <c r="AA1057" s="16"/>
      <c r="AB1057" s="16"/>
      <c r="AC1057" s="16"/>
      <c r="AD1057" s="16"/>
      <c r="AE1057" s="16"/>
      <c r="AF1057" s="16"/>
      <c r="AG1057" s="16"/>
      <c r="AH1057" s="16"/>
      <c r="AI1057" s="16"/>
      <c r="AJ1057" s="16"/>
      <c r="AK1057" s="16"/>
      <c r="AL1057" s="16"/>
      <c r="AM1057" s="16"/>
      <c r="AN1057" s="16"/>
      <c r="AO1057" s="16"/>
      <c r="AP1057" s="16"/>
      <c r="AQ1057" s="16"/>
      <c r="AR1057" s="16"/>
      <c r="AS1057" s="16"/>
      <c r="AT1057" s="16"/>
      <c r="AU1057" s="16"/>
      <c r="AV1057" s="16"/>
      <c r="AW1057" s="16"/>
      <c r="AX1057" s="16"/>
      <c r="AY1057" s="16"/>
      <c r="AZ1057" s="16"/>
      <c r="BA1057" s="16"/>
      <c r="BB1057" s="16"/>
      <c r="BC1057" s="16"/>
      <c r="BD1057" s="16"/>
      <c r="BE1057" s="16"/>
      <c r="BF1057" s="16"/>
      <c r="BG1057" s="16"/>
      <c r="BH1057" s="16"/>
      <c r="BI1057" s="16"/>
      <c r="BJ1057" s="16"/>
      <c r="BK1057" s="16"/>
      <c r="BL1057" s="16"/>
      <c r="BM1057" s="16"/>
      <c r="BN1057" s="16"/>
      <c r="BO1057" s="16"/>
      <c r="BP1057" s="16"/>
      <c r="BQ1057" s="16"/>
      <c r="BR1057" s="16"/>
      <c r="BS1057" s="16"/>
      <c r="BT1057" s="16"/>
      <c r="BU1057" s="16"/>
      <c r="BV1057" s="16"/>
      <c r="BW1057" s="16"/>
      <c r="BX1057" s="16"/>
      <c r="BY1057" s="16"/>
      <c r="BZ1057" s="16"/>
      <c r="CA1057" s="16"/>
      <c r="CB1057" s="16"/>
      <c r="CC1057" s="16"/>
      <c r="CD1057" s="16"/>
      <c r="CE1057" s="16"/>
      <c r="CF1057" s="16"/>
      <c r="CG1057" s="16"/>
      <c r="CH1057" s="16"/>
      <c r="CI1057" s="16"/>
      <c r="CJ1057" s="16"/>
      <c r="CK1057" s="16"/>
      <c r="CL1057" s="16"/>
      <c r="CM1057" s="16"/>
      <c r="CN1057" s="16"/>
      <c r="CO1057" s="16"/>
      <c r="CP1057" s="16"/>
      <c r="CQ1057" s="16"/>
      <c r="CR1057" s="16"/>
      <c r="CS1057" s="16"/>
      <c r="CT1057" s="16"/>
      <c r="CU1057" s="16"/>
      <c r="CV1057" s="16"/>
      <c r="CW1057" s="16"/>
      <c r="CX1057" s="16"/>
      <c r="CY1057" s="16"/>
      <c r="CZ1057" s="16"/>
      <c r="DA1057" s="16"/>
      <c r="DB1057" s="16"/>
      <c r="DC1057" s="16"/>
      <c r="DD1057" s="16"/>
      <c r="DE1057" s="16"/>
      <c r="DF1057" s="16"/>
      <c r="DG1057" s="16"/>
      <c r="DH1057" s="16"/>
      <c r="DI1057" s="16"/>
      <c r="DJ1057" s="16"/>
      <c r="DK1057" s="16"/>
      <c r="DL1057" s="16"/>
      <c r="DM1057" s="16"/>
      <c r="DN1057" s="16"/>
      <c r="DO1057" s="16"/>
      <c r="DP1057" s="16"/>
      <c r="DQ1057" s="16"/>
      <c r="DR1057" s="16"/>
      <c r="DS1057" s="16"/>
      <c r="DT1057" s="16"/>
      <c r="DU1057" s="16"/>
      <c r="DV1057" s="16"/>
      <c r="DW1057" s="16"/>
      <c r="DX1057" s="16"/>
      <c r="DY1057" s="16"/>
      <c r="DZ1057" s="16"/>
      <c r="EA1057" s="16"/>
      <c r="EB1057" s="16"/>
      <c r="EC1057" s="16"/>
      <c r="ED1057" s="16"/>
      <c r="EE1057" s="16"/>
      <c r="EF1057" s="16"/>
      <c r="EG1057" s="16"/>
      <c r="EH1057" s="16"/>
      <c r="EI1057" s="16"/>
      <c r="EJ1057" s="16"/>
      <c r="EK1057" s="16"/>
      <c r="EL1057" s="16"/>
      <c r="EM1057" s="16"/>
      <c r="EN1057" s="16"/>
      <c r="EO1057" s="16"/>
      <c r="EP1057" s="16"/>
      <c r="EQ1057" s="16"/>
      <c r="ER1057" s="16"/>
      <c r="ES1057" s="16"/>
      <c r="ET1057" s="16"/>
      <c r="EU1057" s="16"/>
      <c r="EV1057" s="16"/>
      <c r="EW1057" s="16"/>
      <c r="EX1057" s="16"/>
      <c r="EY1057" s="16"/>
      <c r="EZ1057" s="16"/>
      <c r="FA1057" s="16"/>
      <c r="FB1057" s="16"/>
      <c r="FC1057" s="16"/>
      <c r="FD1057" s="16"/>
      <c r="FE1057" s="16"/>
      <c r="FF1057" s="16"/>
      <c r="FG1057" s="16"/>
      <c r="FH1057" s="16"/>
      <c r="FI1057" s="16"/>
      <c r="FJ1057" s="16"/>
      <c r="FK1057" s="16"/>
      <c r="FL1057" s="16"/>
      <c r="FM1057" s="16"/>
      <c r="FN1057" s="16"/>
      <c r="FO1057" s="16"/>
      <c r="FP1057" s="16"/>
      <c r="FQ1057" s="16"/>
      <c r="FR1057" s="16"/>
      <c r="FS1057" s="16"/>
      <c r="FT1057" s="16"/>
      <c r="FU1057" s="16"/>
      <c r="FV1057" s="16"/>
      <c r="FW1057" s="16"/>
      <c r="FX1057" s="16"/>
      <c r="FY1057" s="16"/>
      <c r="FZ1057" s="16"/>
      <c r="GA1057" s="16"/>
      <c r="GB1057" s="16"/>
      <c r="GC1057" s="16"/>
      <c r="GD1057" s="16"/>
      <c r="GE1057" s="16"/>
      <c r="GF1057" s="16"/>
      <c r="GG1057" s="16"/>
      <c r="GH1057" s="16"/>
      <c r="GI1057" s="16"/>
      <c r="GJ1057" s="16"/>
      <c r="GK1057" s="16"/>
      <c r="GL1057" s="16"/>
      <c r="GM1057" s="16"/>
      <c r="GN1057" s="16"/>
      <c r="GO1057" s="16"/>
      <c r="GP1057" s="16"/>
      <c r="GQ1057" s="16"/>
      <c r="GR1057" s="16"/>
      <c r="GS1057" s="16"/>
      <c r="GT1057" s="16"/>
      <c r="GU1057" s="16"/>
      <c r="GV1057" s="16"/>
      <c r="GW1057" s="16"/>
      <c r="GX1057" s="16"/>
      <c r="GY1057" s="16"/>
      <c r="GZ1057" s="16"/>
      <c r="HA1057" s="16"/>
      <c r="HB1057" s="16"/>
      <c r="HC1057" s="16"/>
      <c r="HD1057" s="16"/>
      <c r="HE1057" s="16"/>
      <c r="HF1057" s="16"/>
      <c r="HG1057" s="16"/>
      <c r="HH1057" s="16"/>
      <c r="HI1057" s="16"/>
      <c r="HJ1057" s="16"/>
      <c r="HK1057" s="16"/>
      <c r="HL1057" s="16"/>
      <c r="HM1057" s="16"/>
      <c r="HN1057" s="16"/>
      <c r="HO1057" s="16"/>
      <c r="HP1057" s="16"/>
      <c r="HQ1057" s="16"/>
      <c r="HR1057" s="16"/>
      <c r="HS1057" s="16"/>
      <c r="HT1057" s="16"/>
      <c r="HU1057" s="16"/>
      <c r="HV1057" s="16"/>
      <c r="HW1057" s="16"/>
      <c r="HX1057" s="16"/>
      <c r="HY1057" s="16"/>
      <c r="HZ1057" s="16"/>
      <c r="IA1057" s="16"/>
      <c r="IB1057" s="16"/>
      <c r="IC1057" s="16"/>
      <c r="ID1057" s="16"/>
      <c r="IE1057" s="16"/>
      <c r="IF1057" s="16"/>
      <c r="IG1057" s="16"/>
      <c r="IH1057" s="16"/>
      <c r="II1057" s="16"/>
      <c r="IJ1057" s="16"/>
      <c r="IK1057" s="16"/>
      <c r="IL1057" s="16"/>
      <c r="IM1057" s="16"/>
      <c r="IN1057" s="16"/>
      <c r="IO1057" s="16"/>
      <c r="IP1057" s="16"/>
      <c r="IQ1057" s="16"/>
      <c r="IR1057" s="16"/>
      <c r="IS1057" s="16"/>
      <c r="IT1057" s="16"/>
      <c r="IU1057" s="16"/>
      <c r="IV1057" s="16"/>
      <c r="IW1057" s="16"/>
      <c r="IX1057" s="16"/>
      <c r="IY1057" s="16"/>
      <c r="IZ1057" s="16"/>
      <c r="JA1057" s="16"/>
      <c r="JB1057" s="16"/>
      <c r="JC1057" s="16"/>
      <c r="JD1057" s="16"/>
      <c r="JE1057" s="16"/>
      <c r="JF1057" s="16"/>
      <c r="JG1057" s="16"/>
      <c r="JH1057" s="16"/>
      <c r="JI1057" s="16"/>
      <c r="JJ1057" s="16"/>
      <c r="JK1057" s="16"/>
      <c r="JL1057" s="16"/>
      <c r="JM1057" s="16"/>
      <c r="JN1057" s="16"/>
      <c r="JO1057" s="16"/>
      <c r="JP1057" s="16"/>
      <c r="JQ1057" s="16"/>
      <c r="JR1057" s="16"/>
      <c r="JS1057" s="16"/>
      <c r="JT1057" s="16"/>
      <c r="JU1057" s="16"/>
      <c r="JV1057" s="16"/>
      <c r="JW1057" s="16"/>
      <c r="JX1057" s="16"/>
      <c r="JY1057" s="16"/>
      <c r="JZ1057" s="16"/>
      <c r="KA1057" s="16"/>
      <c r="KB1057" s="16"/>
      <c r="KC1057" s="16"/>
      <c r="KD1057" s="16"/>
      <c r="KE1057" s="16"/>
      <c r="KF1057" s="16"/>
      <c r="KG1057" s="16"/>
      <c r="KH1057" s="16"/>
      <c r="KI1057" s="16"/>
      <c r="KJ1057" s="16"/>
      <c r="KK1057" s="16"/>
      <c r="KL1057" s="16"/>
      <c r="KM1057" s="16"/>
      <c r="KN1057" s="16"/>
      <c r="KO1057" s="16"/>
      <c r="KP1057" s="16"/>
      <c r="KQ1057" s="16"/>
      <c r="KR1057" s="16"/>
      <c r="KS1057" s="16"/>
      <c r="KT1057" s="16"/>
      <c r="KU1057" s="16"/>
      <c r="KV1057" s="16"/>
      <c r="KW1057" s="16"/>
      <c r="KX1057" s="16"/>
      <c r="KY1057" s="16"/>
      <c r="KZ1057" s="16"/>
      <c r="LA1057" s="16"/>
      <c r="LB1057" s="16"/>
      <c r="LC1057" s="16"/>
      <c r="LD1057" s="16"/>
      <c r="LE1057" s="16"/>
      <c r="LF1057" s="16"/>
      <c r="LG1057" s="16"/>
      <c r="LH1057" s="16"/>
      <c r="LI1057" s="16"/>
      <c r="LJ1057" s="16"/>
      <c r="LK1057" s="16"/>
      <c r="LL1057" s="16"/>
      <c r="LM1057" s="16"/>
      <c r="LN1057" s="16"/>
      <c r="LO1057" s="16"/>
      <c r="LP1057" s="16"/>
      <c r="LQ1057" s="16"/>
      <c r="LR1057" s="16"/>
      <c r="LS1057" s="16"/>
      <c r="LT1057" s="16"/>
      <c r="LU1057" s="16"/>
      <c r="LV1057" s="16"/>
      <c r="LW1057" s="16"/>
      <c r="LX1057" s="16"/>
      <c r="LY1057" s="16"/>
      <c r="LZ1057" s="16"/>
      <c r="MA1057" s="16"/>
      <c r="MB1057" s="16"/>
      <c r="MC1057" s="16"/>
      <c r="MD1057" s="16"/>
      <c r="ME1057" s="16"/>
      <c r="MF1057" s="16"/>
      <c r="MG1057" s="16"/>
      <c r="MH1057" s="16"/>
      <c r="MI1057" s="16"/>
      <c r="MJ1057" s="16"/>
      <c r="MK1057" s="16"/>
      <c r="ML1057" s="16"/>
      <c r="MM1057" s="16"/>
      <c r="MN1057" s="16"/>
      <c r="MO1057" s="16"/>
      <c r="MP1057" s="16"/>
      <c r="MQ1057" s="16"/>
      <c r="MR1057" s="16"/>
      <c r="MS1057" s="16"/>
      <c r="MT1057" s="16"/>
      <c r="MU1057" s="16"/>
      <c r="MV1057" s="16"/>
      <c r="MW1057" s="16"/>
      <c r="MX1057" s="16"/>
      <c r="MY1057" s="16"/>
      <c r="MZ1057" s="16"/>
      <c r="NA1057" s="16"/>
      <c r="NB1057" s="16"/>
      <c r="NC1057" s="16"/>
      <c r="ND1057" s="16"/>
      <c r="NE1057" s="16"/>
      <c r="NF1057" s="16"/>
      <c r="NG1057" s="16"/>
      <c r="NH1057" s="16"/>
      <c r="NI1057" s="16"/>
      <c r="NJ1057" s="16"/>
      <c r="NK1057" s="16"/>
      <c r="NL1057" s="16"/>
      <c r="NM1057" s="16"/>
      <c r="NN1057" s="16"/>
      <c r="NO1057" s="16"/>
      <c r="NP1057" s="16"/>
      <c r="NQ1057" s="16"/>
      <c r="NR1057" s="16"/>
      <c r="NS1057" s="16"/>
      <c r="NT1057" s="16"/>
      <c r="NU1057" s="16"/>
      <c r="NV1057" s="16"/>
      <c r="NW1057" s="16"/>
      <c r="NX1057" s="16"/>
      <c r="NY1057" s="16"/>
      <c r="NZ1057" s="16"/>
      <c r="OA1057" s="16"/>
      <c r="OB1057" s="16"/>
      <c r="OC1057" s="16"/>
      <c r="OD1057" s="16"/>
      <c r="OE1057" s="16"/>
      <c r="OF1057" s="16"/>
      <c r="OG1057" s="16"/>
      <c r="OH1057" s="16"/>
      <c r="OI1057" s="16"/>
      <c r="OJ1057" s="16"/>
      <c r="OK1057" s="16"/>
      <c r="OL1057" s="16"/>
      <c r="OM1057" s="16"/>
      <c r="ON1057" s="16"/>
      <c r="OO1057" s="16"/>
      <c r="OP1057" s="16"/>
      <c r="OQ1057" s="16"/>
      <c r="OR1057" s="16"/>
      <c r="OS1057" s="16"/>
      <c r="OT1057" s="16"/>
      <c r="OU1057" s="16"/>
      <c r="OV1057" s="16"/>
      <c r="OW1057" s="16"/>
      <c r="OX1057" s="16"/>
      <c r="OY1057" s="16"/>
      <c r="OZ1057" s="16"/>
      <c r="PA1057" s="16"/>
      <c r="PB1057" s="16"/>
      <c r="PC1057" s="16"/>
      <c r="PD1057" s="16"/>
      <c r="PE1057" s="16"/>
      <c r="PF1057" s="16"/>
      <c r="PG1057" s="16"/>
      <c r="PH1057" s="16"/>
      <c r="PI1057" s="16"/>
      <c r="PJ1057" s="16"/>
      <c r="PK1057" s="16"/>
      <c r="PL1057" s="16"/>
      <c r="PM1057" s="16"/>
      <c r="PN1057" s="16"/>
      <c r="PO1057" s="16"/>
      <c r="PP1057" s="16"/>
      <c r="PQ1057" s="16"/>
      <c r="PR1057" s="16"/>
      <c r="PS1057" s="16"/>
      <c r="PT1057" s="16"/>
      <c r="PU1057" s="16"/>
      <c r="PV1057" s="16"/>
      <c r="PW1057" s="16"/>
      <c r="PX1057" s="16"/>
      <c r="PY1057" s="16"/>
      <c r="PZ1057" s="16"/>
      <c r="QA1057" s="16"/>
      <c r="QB1057" s="16"/>
      <c r="QC1057" s="16"/>
      <c r="QD1057" s="16"/>
      <c r="QE1057" s="16"/>
      <c r="QF1057" s="16"/>
      <c r="QG1057" s="16"/>
      <c r="QH1057" s="16"/>
      <c r="QI1057" s="16"/>
      <c r="QJ1057" s="16"/>
      <c r="QK1057" s="16"/>
      <c r="QL1057" s="16"/>
      <c r="QM1057" s="16"/>
      <c r="QN1057" s="16"/>
      <c r="QO1057" s="16"/>
      <c r="QP1057" s="16"/>
      <c r="QQ1057" s="16"/>
      <c r="QR1057" s="16"/>
      <c r="QS1057" s="16"/>
      <c r="QT1057" s="16"/>
      <c r="QU1057" s="16"/>
      <c r="QV1057" s="16"/>
      <c r="QW1057" s="16"/>
      <c r="QX1057" s="16"/>
      <c r="QY1057" s="16"/>
      <c r="QZ1057" s="16"/>
      <c r="RA1057" s="16"/>
      <c r="RB1057" s="16"/>
      <c r="RC1057" s="16"/>
      <c r="RD1057" s="16"/>
      <c r="RE1057" s="16"/>
      <c r="RF1057" s="16"/>
      <c r="RG1057" s="16"/>
      <c r="RH1057" s="16"/>
      <c r="RI1057" s="16"/>
      <c r="RJ1057" s="16"/>
      <c r="RK1057" s="16"/>
      <c r="RL1057" s="16"/>
      <c r="RM1057" s="16"/>
      <c r="RN1057" s="16"/>
      <c r="RO1057" s="16"/>
      <c r="RP1057" s="16"/>
      <c r="RQ1057" s="16"/>
      <c r="RR1057" s="16"/>
      <c r="RS1057" s="16"/>
      <c r="RT1057" s="16"/>
      <c r="RU1057" s="16"/>
      <c r="RV1057" s="16"/>
      <c r="RW1057" s="16"/>
      <c r="RX1057" s="16"/>
      <c r="RY1057" s="16"/>
      <c r="RZ1057" s="16"/>
      <c r="SA1057" s="16"/>
      <c r="SB1057" s="16"/>
      <c r="SC1057" s="16"/>
      <c r="SD1057" s="16"/>
      <c r="SE1057" s="16"/>
      <c r="SF1057" s="16"/>
      <c r="SG1057" s="16"/>
      <c r="SH1057" s="16"/>
      <c r="SI1057" s="16"/>
      <c r="SJ1057" s="16"/>
      <c r="SK1057" s="16"/>
      <c r="SL1057" s="16"/>
      <c r="SM1057" s="16"/>
      <c r="SN1057" s="16"/>
      <c r="SO1057" s="16"/>
      <c r="SP1057" s="16"/>
      <c r="SQ1057" s="16"/>
      <c r="SR1057" s="16"/>
      <c r="SS1057" s="16"/>
      <c r="ST1057" s="16"/>
      <c r="SU1057" s="16"/>
      <c r="SV1057" s="16"/>
      <c r="SW1057" s="16"/>
      <c r="SX1057" s="16"/>
      <c r="SY1057" s="16"/>
      <c r="SZ1057" s="16"/>
      <c r="TA1057" s="16"/>
      <c r="TB1057" s="16"/>
      <c r="TC1057" s="16"/>
      <c r="TD1057" s="16"/>
      <c r="TE1057" s="16"/>
      <c r="TF1057" s="16"/>
      <c r="TG1057" s="16"/>
      <c r="TH1057" s="16"/>
      <c r="TI1057" s="16"/>
      <c r="TJ1057" s="16"/>
      <c r="TK1057" s="16"/>
      <c r="TL1057" s="16"/>
      <c r="TM1057" s="16"/>
      <c r="TN1057" s="16"/>
      <c r="TO1057" s="16"/>
      <c r="TP1057" s="16"/>
      <c r="TQ1057" s="16"/>
      <c r="TR1057" s="16"/>
      <c r="TS1057" s="16"/>
      <c r="TT1057" s="16"/>
      <c r="TU1057" s="16"/>
      <c r="TV1057" s="16"/>
      <c r="TW1057" s="16"/>
      <c r="TX1057" s="16"/>
      <c r="TY1057" s="16"/>
      <c r="TZ1057" s="16"/>
      <c r="UA1057" s="16"/>
      <c r="UB1057" s="16"/>
      <c r="UC1057" s="16"/>
      <c r="UD1057" s="16"/>
      <c r="UE1057" s="16"/>
      <c r="UF1057" s="16"/>
      <c r="UG1057" s="16"/>
      <c r="UH1057" s="16"/>
      <c r="UI1057" s="16"/>
      <c r="UJ1057" s="16"/>
      <c r="UK1057" s="16"/>
      <c r="UL1057" s="16"/>
      <c r="UM1057" s="16"/>
      <c r="UN1057" s="16"/>
      <c r="UO1057" s="16"/>
      <c r="UP1057" s="16"/>
      <c r="UQ1057" s="16"/>
      <c r="UR1057" s="16"/>
      <c r="US1057" s="16"/>
      <c r="UT1057" s="16"/>
      <c r="UU1057" s="16"/>
      <c r="UV1057" s="16"/>
      <c r="UW1057" s="16"/>
      <c r="UX1057" s="16"/>
      <c r="UY1057" s="16"/>
      <c r="UZ1057" s="16"/>
      <c r="VA1057" s="16"/>
      <c r="VB1057" s="16"/>
      <c r="VC1057" s="16"/>
      <c r="VD1057" s="16"/>
      <c r="VE1057" s="16"/>
      <c r="VF1057" s="16"/>
      <c r="VG1057" s="16"/>
      <c r="VH1057" s="16"/>
      <c r="VI1057" s="16"/>
      <c r="VJ1057" s="16"/>
      <c r="VK1057" s="16"/>
      <c r="VL1057" s="16"/>
      <c r="VM1057" s="16"/>
      <c r="VN1057" s="16"/>
      <c r="VO1057" s="16"/>
      <c r="VP1057" s="16"/>
      <c r="VQ1057" s="16"/>
      <c r="VR1057" s="16"/>
      <c r="VS1057" s="16"/>
      <c r="VT1057" s="16"/>
      <c r="VU1057" s="16"/>
      <c r="VV1057" s="16"/>
      <c r="VW1057" s="16"/>
      <c r="VX1057" s="16"/>
      <c r="VY1057" s="16"/>
      <c r="VZ1057" s="16"/>
      <c r="WA1057" s="16"/>
      <c r="WB1057" s="16"/>
      <c r="WC1057" s="16"/>
      <c r="WD1057" s="16"/>
      <c r="WE1057" s="16"/>
      <c r="WF1057" s="16"/>
      <c r="WG1057" s="16"/>
      <c r="WH1057" s="16"/>
      <c r="WI1057" s="16"/>
      <c r="WJ1057" s="16"/>
      <c r="WK1057" s="16"/>
      <c r="WL1057" s="16"/>
      <c r="WM1057" s="16"/>
      <c r="WN1057" s="16"/>
      <c r="WO1057" s="16"/>
      <c r="WP1057" s="16"/>
      <c r="WQ1057" s="16"/>
      <c r="WR1057" s="16"/>
      <c r="WS1057" s="16"/>
      <c r="WT1057" s="16"/>
      <c r="WU1057" s="16"/>
      <c r="WV1057" s="16"/>
      <c r="WW1057" s="16"/>
      <c r="WX1057" s="16"/>
      <c r="WY1057" s="16"/>
      <c r="WZ1057" s="16"/>
      <c r="XA1057" s="16"/>
      <c r="XB1057" s="16"/>
      <c r="XC1057" s="16"/>
      <c r="XD1057" s="16"/>
      <c r="XE1057" s="16"/>
      <c r="XF1057" s="16"/>
      <c r="XG1057" s="16"/>
      <c r="XH1057" s="16"/>
      <c r="XI1057" s="16"/>
      <c r="XJ1057" s="16"/>
      <c r="XK1057" s="16"/>
      <c r="XL1057" s="16"/>
      <c r="XM1057" s="16"/>
      <c r="XN1057" s="16"/>
      <c r="XO1057" s="16"/>
      <c r="XP1057" s="16"/>
      <c r="XQ1057" s="16"/>
      <c r="XR1057" s="16"/>
      <c r="XS1057" s="16"/>
      <c r="XT1057" s="16"/>
      <c r="XU1057" s="16"/>
      <c r="XV1057" s="16"/>
      <c r="XW1057" s="16"/>
      <c r="XX1057" s="16"/>
      <c r="XY1057" s="16"/>
      <c r="XZ1057" s="16"/>
      <c r="YA1057" s="16"/>
      <c r="YB1057" s="16"/>
      <c r="YC1057" s="16"/>
      <c r="YD1057" s="16"/>
      <c r="YE1057" s="16"/>
      <c r="YF1057" s="16"/>
      <c r="YG1057" s="16"/>
      <c r="YH1057" s="16"/>
      <c r="YI1057" s="16"/>
      <c r="YJ1057" s="16"/>
      <c r="YK1057" s="16"/>
      <c r="YL1057" s="16"/>
      <c r="YM1057" s="16"/>
      <c r="YN1057" s="16"/>
      <c r="YO1057" s="16"/>
      <c r="YP1057" s="16"/>
      <c r="YQ1057" s="16"/>
      <c r="YR1057" s="16"/>
      <c r="YS1057" s="16"/>
      <c r="YT1057" s="16"/>
      <c r="YU1057" s="16"/>
      <c r="YV1057" s="16"/>
      <c r="YW1057" s="16"/>
      <c r="YX1057" s="16"/>
      <c r="YY1057" s="16"/>
      <c r="YZ1057" s="16"/>
      <c r="ZA1057" s="16"/>
      <c r="ZB1057" s="16"/>
      <c r="ZC1057" s="16"/>
      <c r="ZD1057" s="16"/>
      <c r="ZE1057" s="16"/>
      <c r="ZF1057" s="16"/>
      <c r="ZG1057" s="16"/>
      <c r="ZH1057" s="16"/>
      <c r="ZI1057" s="16"/>
      <c r="ZJ1057" s="16"/>
      <c r="ZK1057" s="16"/>
      <c r="ZL1057" s="16"/>
      <c r="ZM1057" s="16"/>
      <c r="ZN1057" s="16"/>
      <c r="ZO1057" s="16"/>
      <c r="ZP1057" s="16"/>
      <c r="ZQ1057" s="16"/>
      <c r="ZR1057" s="16"/>
      <c r="ZS1057" s="16"/>
      <c r="ZT1057" s="16"/>
      <c r="ZU1057" s="16"/>
      <c r="ZV1057" s="16"/>
      <c r="ZW1057" s="16"/>
      <c r="ZX1057" s="16"/>
      <c r="ZY1057" s="16"/>
      <c r="ZZ1057" s="16"/>
      <c r="AAA1057" s="16"/>
      <c r="AAB1057" s="16"/>
      <c r="AAC1057" s="16"/>
      <c r="AAD1057" s="16"/>
      <c r="AAE1057" s="16"/>
      <c r="AAF1057" s="16"/>
      <c r="AAG1057" s="16"/>
      <c r="AAH1057" s="16"/>
      <c r="AAI1057" s="16"/>
      <c r="AAJ1057" s="16"/>
      <c r="AAK1057" s="16"/>
      <c r="AAL1057" s="16"/>
      <c r="AAM1057" s="16"/>
      <c r="AAN1057" s="16"/>
      <c r="AAO1057" s="16"/>
      <c r="AAP1057" s="16"/>
      <c r="AAQ1057" s="16"/>
      <c r="AAR1057" s="16"/>
      <c r="AAS1057" s="16"/>
      <c r="AAT1057" s="16"/>
      <c r="AAU1057" s="16"/>
      <c r="AAV1057" s="16"/>
      <c r="AAW1057" s="16"/>
      <c r="AAX1057" s="16"/>
      <c r="AAY1057" s="16"/>
      <c r="AAZ1057" s="16"/>
      <c r="ABA1057" s="16"/>
      <c r="ABB1057" s="16"/>
      <c r="ABC1057" s="16"/>
      <c r="ABD1057" s="16"/>
      <c r="ABE1057" s="16"/>
      <c r="ABF1057" s="16"/>
      <c r="ABG1057" s="16"/>
      <c r="ABH1057" s="16"/>
      <c r="ABI1057" s="16"/>
      <c r="ABJ1057" s="16"/>
      <c r="ABK1057" s="16"/>
      <c r="ABL1057" s="16"/>
      <c r="ABM1057" s="16"/>
      <c r="ABN1057" s="16"/>
      <c r="ABO1057" s="16"/>
      <c r="ABP1057" s="16"/>
      <c r="ABQ1057" s="16"/>
      <c r="ABR1057" s="16"/>
      <c r="ABS1057" s="16"/>
      <c r="ABT1057" s="16"/>
      <c r="ABU1057" s="16"/>
      <c r="ABV1057" s="16"/>
      <c r="ABW1057" s="16"/>
      <c r="ABX1057" s="16"/>
      <c r="ABY1057" s="16"/>
      <c r="ABZ1057" s="16"/>
      <c r="ACA1057" s="16"/>
      <c r="ACB1057" s="16"/>
      <c r="ACC1057" s="16"/>
      <c r="ACD1057" s="16"/>
      <c r="ACE1057" s="16"/>
      <c r="ACF1057" s="16"/>
      <c r="ACG1057" s="16"/>
      <c r="ACH1057" s="16"/>
      <c r="ACI1057" s="16"/>
      <c r="ACJ1057" s="16"/>
      <c r="ACK1057" s="16"/>
      <c r="ACL1057" s="16"/>
      <c r="ACM1057" s="16"/>
      <c r="ACN1057" s="16"/>
      <c r="ACO1057" s="16"/>
      <c r="ACP1057" s="16"/>
      <c r="ACQ1057" s="16"/>
      <c r="ACR1057" s="16"/>
      <c r="ACS1057" s="16"/>
      <c r="ACT1057" s="16"/>
      <c r="ACU1057" s="16"/>
      <c r="ACV1057" s="16"/>
      <c r="ACW1057" s="16"/>
      <c r="ACX1057" s="16"/>
      <c r="ACY1057" s="16"/>
      <c r="ACZ1057" s="16"/>
      <c r="ADA1057" s="16"/>
      <c r="ADB1057" s="16"/>
      <c r="ADC1057" s="16"/>
      <c r="ADD1057" s="16"/>
      <c r="ADE1057" s="16"/>
      <c r="ADF1057" s="16"/>
      <c r="ADG1057" s="16"/>
      <c r="ADH1057" s="16"/>
      <c r="ADI1057" s="16"/>
      <c r="ADJ1057" s="16"/>
      <c r="ADK1057" s="16"/>
      <c r="ADL1057" s="16"/>
      <c r="ADM1057" s="16"/>
      <c r="ADN1057" s="16"/>
      <c r="ADO1057" s="16"/>
      <c r="ADP1057" s="16"/>
      <c r="ADQ1057" s="16"/>
      <c r="ADR1057" s="16"/>
      <c r="ADS1057" s="16"/>
      <c r="ADT1057" s="16"/>
      <c r="ADU1057" s="16"/>
      <c r="ADV1057" s="16"/>
      <c r="ADW1057" s="16"/>
      <c r="ADX1057" s="16"/>
      <c r="ADY1057" s="16"/>
      <c r="ADZ1057" s="16"/>
      <c r="AEA1057" s="16"/>
      <c r="AEB1057" s="16"/>
      <c r="AEC1057" s="16"/>
      <c r="AED1057" s="16"/>
      <c r="AEE1057" s="16"/>
      <c r="AEF1057" s="16"/>
      <c r="AEG1057" s="16"/>
      <c r="AEH1057" s="16"/>
      <c r="AEI1057" s="16"/>
      <c r="AEJ1057" s="16"/>
      <c r="AEK1057" s="16"/>
      <c r="AEL1057" s="16"/>
      <c r="AEM1057" s="16"/>
      <c r="AEN1057" s="16"/>
      <c r="AEO1057" s="16"/>
      <c r="AEP1057" s="16"/>
      <c r="AEQ1057" s="16"/>
      <c r="AER1057" s="16"/>
      <c r="AES1057" s="16"/>
      <c r="AET1057" s="16"/>
      <c r="AEU1057" s="16"/>
      <c r="AEV1057" s="16"/>
      <c r="AEW1057" s="16"/>
      <c r="AEX1057" s="16"/>
      <c r="AEY1057" s="16"/>
      <c r="AEZ1057" s="16"/>
      <c r="AFA1057" s="16"/>
      <c r="AFB1057" s="16"/>
      <c r="AFC1057" s="16"/>
      <c r="AFD1057" s="16"/>
      <c r="AFE1057" s="16"/>
      <c r="AFF1057" s="16"/>
      <c r="AFG1057" s="16"/>
      <c r="AFH1057" s="16"/>
      <c r="AFI1057" s="16"/>
      <c r="AFJ1057" s="16"/>
      <c r="AFK1057" s="16"/>
      <c r="AFL1057" s="16"/>
      <c r="AFM1057" s="16"/>
      <c r="AFN1057" s="16"/>
      <c r="AFO1057" s="16"/>
      <c r="AFP1057" s="16"/>
      <c r="AFQ1057" s="16"/>
      <c r="AFR1057" s="16"/>
      <c r="AFS1057" s="16"/>
      <c r="AFT1057" s="16"/>
      <c r="AFU1057" s="16"/>
      <c r="AFV1057" s="16"/>
      <c r="AFW1057" s="16"/>
      <c r="AFX1057" s="16"/>
      <c r="AFY1057" s="16"/>
      <c r="AFZ1057" s="16"/>
      <c r="AGA1057" s="16"/>
      <c r="AGB1057" s="16"/>
      <c r="AGC1057" s="16"/>
      <c r="AGD1057" s="16"/>
      <c r="AGE1057" s="16"/>
      <c r="AGF1057" s="16"/>
      <c r="AGG1057" s="16"/>
      <c r="AGH1057" s="16"/>
      <c r="AGI1057" s="16"/>
      <c r="AGJ1057" s="16"/>
      <c r="AGK1057" s="16"/>
      <c r="AGL1057" s="16"/>
      <c r="AGM1057" s="16"/>
      <c r="AGN1057" s="16"/>
      <c r="AGO1057" s="16"/>
      <c r="AGP1057" s="16"/>
      <c r="AGQ1057" s="16"/>
      <c r="AGR1057" s="16"/>
      <c r="AGS1057" s="16"/>
      <c r="AGT1057" s="16"/>
      <c r="AGU1057" s="16"/>
      <c r="AGV1057" s="16"/>
      <c r="AGW1057" s="16"/>
      <c r="AGX1057" s="16"/>
      <c r="AGY1057" s="16"/>
      <c r="AGZ1057" s="16"/>
      <c r="AHA1057" s="16"/>
      <c r="AHB1057" s="16"/>
      <c r="AHC1057" s="16"/>
      <c r="AHD1057" s="16"/>
      <c r="AHE1057" s="16"/>
      <c r="AHF1057" s="16"/>
      <c r="AHG1057" s="16"/>
      <c r="AHH1057" s="16"/>
      <c r="AHI1057" s="16"/>
      <c r="AHJ1057" s="16"/>
      <c r="AHK1057" s="16"/>
      <c r="AHL1057" s="16"/>
      <c r="AHM1057" s="16"/>
      <c r="AHN1057" s="16"/>
      <c r="AHO1057" s="16"/>
      <c r="AHP1057" s="16"/>
      <c r="AHQ1057" s="16"/>
      <c r="AHR1057" s="16"/>
      <c r="AHS1057" s="16"/>
      <c r="AHT1057" s="16"/>
      <c r="AHU1057" s="16"/>
      <c r="AHV1057" s="16"/>
      <c r="AHW1057" s="16"/>
      <c r="AHX1057" s="16"/>
      <c r="AHY1057" s="16"/>
      <c r="AHZ1057" s="16"/>
      <c r="AIA1057" s="16"/>
      <c r="AIB1057" s="16"/>
      <c r="AIC1057" s="16"/>
      <c r="AID1057" s="16"/>
      <c r="AIE1057" s="16"/>
      <c r="AIF1057" s="16"/>
      <c r="AIG1057" s="16"/>
      <c r="AIH1057" s="16"/>
      <c r="AII1057" s="16"/>
      <c r="AIJ1057" s="16"/>
      <c r="AIK1057" s="16"/>
      <c r="AIL1057" s="16"/>
      <c r="AIM1057" s="16"/>
      <c r="AIN1057" s="16"/>
      <c r="AIO1057" s="16"/>
      <c r="AIP1057" s="16"/>
      <c r="AIQ1057" s="16"/>
      <c r="AIR1057" s="16"/>
      <c r="AIS1057" s="16"/>
      <c r="AIT1057" s="16"/>
      <c r="AIU1057" s="16"/>
      <c r="AIV1057" s="16"/>
      <c r="AIW1057" s="16"/>
      <c r="AIX1057" s="16"/>
      <c r="AIY1057" s="16"/>
      <c r="AIZ1057" s="16"/>
      <c r="AJA1057" s="16"/>
      <c r="AJB1057" s="16"/>
      <c r="AJC1057" s="16"/>
      <c r="AJD1057" s="16"/>
      <c r="AJE1057" s="16"/>
      <c r="AJF1057" s="16"/>
      <c r="AJG1057" s="16"/>
      <c r="AJH1057" s="16"/>
      <c r="AJI1057" s="16"/>
      <c r="AJJ1057" s="16"/>
      <c r="AJK1057" s="16"/>
      <c r="AJL1057" s="16"/>
      <c r="AJM1057" s="16"/>
      <c r="AJN1057" s="16"/>
      <c r="AJO1057" s="16"/>
      <c r="AJP1057" s="16"/>
      <c r="AJQ1057" s="16"/>
      <c r="AJR1057" s="16"/>
      <c r="AJS1057" s="16"/>
      <c r="AJT1057" s="16"/>
      <c r="AJU1057" s="16"/>
      <c r="AJV1057" s="16"/>
      <c r="AJW1057" s="16"/>
      <c r="AJX1057" s="16"/>
      <c r="AJY1057" s="16"/>
      <c r="AJZ1057" s="16"/>
      <c r="AKA1057" s="16"/>
      <c r="AKB1057" s="16"/>
      <c r="AKC1057" s="16"/>
      <c r="AKD1057" s="16"/>
      <c r="AKE1057" s="16"/>
      <c r="AKF1057" s="16"/>
      <c r="AKG1057" s="16"/>
      <c r="AKH1057" s="16"/>
      <c r="AKI1057" s="16"/>
      <c r="AKJ1057" s="16"/>
      <c r="AKK1057" s="16"/>
      <c r="AKL1057" s="16"/>
      <c r="AKM1057" s="16"/>
      <c r="AKN1057" s="16"/>
      <c r="AKO1057" s="16"/>
      <c r="AKP1057" s="16"/>
      <c r="AKQ1057" s="16"/>
      <c r="AKR1057" s="16"/>
      <c r="AKS1057" s="16"/>
      <c r="AKT1057" s="16"/>
      <c r="AKU1057" s="16"/>
      <c r="AKV1057" s="16"/>
      <c r="AKW1057" s="16"/>
      <c r="AKX1057" s="16"/>
      <c r="AKY1057" s="16"/>
      <c r="AKZ1057" s="16"/>
      <c r="ALA1057" s="16"/>
      <c r="ALB1057" s="16"/>
      <c r="ALC1057" s="16"/>
      <c r="ALD1057" s="16"/>
      <c r="ALE1057" s="16"/>
      <c r="ALF1057" s="16"/>
      <c r="ALG1057" s="16"/>
      <c r="ALH1057" s="16"/>
      <c r="ALI1057" s="16"/>
      <c r="ALJ1057" s="16"/>
      <c r="ALK1057" s="16"/>
      <c r="ALL1057" s="16"/>
      <c r="ALM1057" s="16"/>
      <c r="ALN1057" s="16"/>
      <c r="ALO1057" s="16"/>
      <c r="ALP1057" s="16"/>
      <c r="ALQ1057" s="16"/>
      <c r="ALR1057" s="16"/>
      <c r="ALS1057" s="16"/>
      <c r="ALT1057" s="16"/>
      <c r="ALU1057" s="16"/>
      <c r="ALV1057" s="16"/>
      <c r="ALW1057" s="16"/>
      <c r="ALX1057" s="16"/>
      <c r="ALY1057" s="16"/>
      <c r="ALZ1057" s="16"/>
      <c r="AMA1057" s="16"/>
      <c r="AMB1057" s="16"/>
      <c r="AMC1057" s="16"/>
      <c r="AMD1057" s="16"/>
      <c r="AME1057" s="16"/>
      <c r="AMF1057" s="16"/>
      <c r="AMG1057" s="16"/>
      <c r="AMH1057" s="16"/>
      <c r="AMI1057" s="16"/>
      <c r="AMJ1057" s="16"/>
      <c r="AMK1057" s="16"/>
      <c r="AML1057" s="16"/>
      <c r="AMM1057" s="16"/>
      <c r="AMN1057" s="16"/>
      <c r="AMO1057" s="16"/>
      <c r="AMP1057" s="16"/>
      <c r="AMQ1057" s="16"/>
      <c r="AMR1057" s="16"/>
      <c r="AMS1057" s="16"/>
      <c r="AMT1057" s="16"/>
      <c r="AMU1057" s="16"/>
      <c r="AMV1057" s="16"/>
      <c r="AMW1057" s="16"/>
      <c r="AMX1057" s="16"/>
      <c r="AMY1057" s="16"/>
      <c r="AMZ1057" s="16"/>
      <c r="ANA1057" s="16"/>
      <c r="ANB1057" s="16"/>
      <c r="ANC1057" s="16"/>
      <c r="AND1057" s="16"/>
      <c r="ANE1057" s="16"/>
      <c r="ANF1057" s="16"/>
      <c r="ANG1057" s="16"/>
      <c r="ANH1057" s="16"/>
      <c r="ANI1057" s="16"/>
      <c r="ANJ1057" s="16"/>
      <c r="ANK1057" s="16"/>
      <c r="ANL1057" s="16"/>
      <c r="ANM1057" s="16"/>
      <c r="ANN1057" s="16"/>
      <c r="ANO1057" s="16"/>
      <c r="ANP1057" s="16"/>
      <c r="ANQ1057" s="16"/>
      <c r="ANR1057" s="16"/>
      <c r="ANS1057" s="16"/>
      <c r="ANT1057" s="16"/>
      <c r="ANU1057" s="16"/>
      <c r="ANV1057" s="16"/>
      <c r="ANW1057" s="16"/>
      <c r="ANX1057" s="16"/>
      <c r="ANY1057" s="16"/>
      <c r="ANZ1057" s="16"/>
      <c r="AOA1057" s="16"/>
      <c r="AOB1057" s="16"/>
      <c r="AOC1057" s="16"/>
      <c r="AOD1057" s="16"/>
      <c r="AOE1057" s="16"/>
      <c r="AOF1057" s="16"/>
      <c r="AOG1057" s="16"/>
      <c r="AOH1057" s="16"/>
      <c r="AOI1057" s="16"/>
      <c r="AOJ1057" s="16"/>
      <c r="AOK1057" s="16"/>
      <c r="AOL1057" s="16"/>
      <c r="AOM1057" s="16"/>
      <c r="AON1057" s="16"/>
      <c r="AOO1057" s="16"/>
      <c r="AOP1057" s="16"/>
      <c r="AOQ1057" s="16"/>
      <c r="AOR1057" s="16"/>
      <c r="AOS1057" s="16"/>
      <c r="AOT1057" s="16"/>
      <c r="AOU1057" s="16"/>
      <c r="AOV1057" s="16"/>
      <c r="AOW1057" s="16"/>
      <c r="AOX1057" s="16"/>
      <c r="AOY1057" s="16"/>
      <c r="AOZ1057" s="16"/>
      <c r="APA1057" s="16"/>
      <c r="APB1057" s="16"/>
      <c r="APC1057" s="16"/>
      <c r="APD1057" s="16"/>
      <c r="APE1057" s="16"/>
      <c r="APF1057" s="16"/>
      <c r="APG1057" s="16"/>
      <c r="APH1057" s="16"/>
      <c r="API1057" s="16"/>
      <c r="APJ1057" s="16"/>
      <c r="APK1057" s="16"/>
      <c r="APL1057" s="16"/>
      <c r="APM1057" s="16"/>
      <c r="APN1057" s="16"/>
      <c r="APO1057" s="16"/>
      <c r="APP1057" s="16"/>
      <c r="APQ1057" s="16"/>
      <c r="APR1057" s="16"/>
      <c r="APS1057" s="16"/>
      <c r="APT1057" s="16"/>
      <c r="APU1057" s="16"/>
      <c r="APV1057" s="16"/>
      <c r="APW1057" s="16"/>
      <c r="APX1057" s="16"/>
      <c r="APY1057" s="16"/>
      <c r="APZ1057" s="16"/>
      <c r="AQA1057" s="16"/>
      <c r="AQB1057" s="16"/>
      <c r="AQC1057" s="16"/>
      <c r="AQD1057" s="16"/>
      <c r="AQE1057" s="16"/>
      <c r="AQF1057" s="16"/>
      <c r="AQG1057" s="16"/>
      <c r="AQH1057" s="16"/>
      <c r="AQI1057" s="16"/>
      <c r="AQJ1057" s="16"/>
      <c r="AQK1057" s="16"/>
      <c r="AQL1057" s="16"/>
      <c r="AQM1057" s="16"/>
      <c r="AQN1057" s="16"/>
      <c r="AQO1057" s="16"/>
      <c r="AQP1057" s="16"/>
      <c r="AQQ1057" s="16"/>
      <c r="AQR1057" s="16"/>
      <c r="AQS1057" s="16"/>
      <c r="AQT1057" s="16"/>
      <c r="AQU1057" s="16"/>
      <c r="AQV1057" s="16"/>
      <c r="AQW1057" s="16"/>
      <c r="AQX1057" s="16"/>
      <c r="AQY1057" s="16"/>
      <c r="AQZ1057" s="16"/>
      <c r="ARA1057" s="16"/>
      <c r="ARB1057" s="16"/>
      <c r="ARC1057" s="16"/>
      <c r="ARD1057" s="16"/>
      <c r="ARE1057" s="16"/>
      <c r="ARF1057" s="16"/>
      <c r="ARG1057" s="16"/>
      <c r="ARH1057" s="16"/>
      <c r="ARI1057" s="16"/>
      <c r="ARJ1057" s="16"/>
      <c r="ARK1057" s="16"/>
      <c r="ARL1057" s="16"/>
      <c r="ARM1057" s="16"/>
      <c r="ARN1057" s="16"/>
      <c r="ARO1057" s="16"/>
      <c r="ARP1057" s="16"/>
      <c r="ARQ1057" s="16"/>
      <c r="ARR1057" s="16"/>
      <c r="ARS1057" s="16"/>
      <c r="ART1057" s="16"/>
      <c r="ARU1057" s="16"/>
      <c r="ARV1057" s="16"/>
      <c r="ARW1057" s="16"/>
      <c r="ARX1057" s="16"/>
      <c r="ARY1057" s="16"/>
      <c r="ARZ1057" s="16"/>
      <c r="ASA1057" s="16"/>
      <c r="ASB1057" s="16"/>
      <c r="ASC1057" s="16"/>
      <c r="ASD1057" s="16"/>
      <c r="ASE1057" s="16"/>
      <c r="ASF1057" s="16"/>
      <c r="ASG1057" s="16"/>
      <c r="ASH1057" s="16"/>
      <c r="ASI1057" s="16"/>
      <c r="ASJ1057" s="16"/>
      <c r="ASK1057" s="16"/>
      <c r="ASL1057" s="16"/>
      <c r="ASM1057" s="16"/>
      <c r="ASN1057" s="16"/>
      <c r="ASO1057" s="16"/>
      <c r="ASP1057" s="16"/>
      <c r="ASQ1057" s="16"/>
      <c r="ASR1057" s="16"/>
      <c r="ASS1057" s="16"/>
      <c r="AST1057" s="16"/>
      <c r="ASU1057" s="16"/>
      <c r="ASV1057" s="16"/>
      <c r="ASW1057" s="16"/>
      <c r="ASX1057" s="16"/>
      <c r="ASY1057" s="16"/>
      <c r="ASZ1057" s="16"/>
      <c r="ATA1057" s="16"/>
      <c r="ATB1057" s="16"/>
      <c r="ATC1057" s="16"/>
      <c r="ATD1057" s="16"/>
      <c r="ATE1057" s="16"/>
      <c r="ATF1057" s="16"/>
      <c r="ATG1057" s="16"/>
      <c r="ATH1057" s="16"/>
      <c r="ATI1057" s="16"/>
      <c r="ATJ1057" s="16"/>
      <c r="ATK1057" s="16"/>
      <c r="ATL1057" s="16"/>
      <c r="ATM1057" s="16"/>
      <c r="ATN1057" s="16"/>
      <c r="ATO1057" s="16"/>
      <c r="ATP1057" s="16"/>
      <c r="ATQ1057" s="16"/>
      <c r="ATR1057" s="16"/>
      <c r="ATS1057" s="16"/>
      <c r="ATT1057" s="16"/>
      <c r="ATU1057" s="16"/>
      <c r="ATV1057" s="16"/>
      <c r="ATW1057" s="16"/>
      <c r="ATX1057" s="16"/>
      <c r="ATY1057" s="16"/>
      <c r="ATZ1057" s="16"/>
      <c r="AUA1057" s="16"/>
      <c r="AUB1057" s="16"/>
      <c r="AUC1057" s="16"/>
      <c r="AUD1057" s="16"/>
      <c r="AUE1057" s="16"/>
      <c r="AUF1057" s="16"/>
      <c r="AUG1057" s="16"/>
      <c r="AUH1057" s="16"/>
      <c r="AUI1057" s="16"/>
      <c r="AUJ1057" s="16"/>
      <c r="AUK1057" s="16"/>
      <c r="AUL1057" s="16"/>
      <c r="AUM1057" s="16"/>
      <c r="AUN1057" s="16"/>
      <c r="AUO1057" s="16"/>
      <c r="AUP1057" s="16"/>
      <c r="AUQ1057" s="16"/>
      <c r="AUR1057" s="16"/>
      <c r="AUS1057" s="16"/>
      <c r="AUT1057" s="16"/>
      <c r="AUU1057" s="16"/>
      <c r="AUV1057" s="16"/>
      <c r="AUW1057" s="16"/>
      <c r="AUX1057" s="16"/>
      <c r="AUY1057" s="16"/>
      <c r="AUZ1057" s="16"/>
      <c r="AVA1057" s="16"/>
      <c r="AVB1057" s="16"/>
      <c r="AVC1057" s="16"/>
      <c r="AVD1057" s="16"/>
      <c r="AVE1057" s="16"/>
      <c r="AVF1057" s="16"/>
      <c r="AVG1057" s="16"/>
      <c r="AVH1057" s="16"/>
      <c r="AVI1057" s="16"/>
      <c r="AVJ1057" s="16"/>
      <c r="AVK1057" s="16"/>
      <c r="AVL1057" s="16"/>
      <c r="AVM1057" s="16"/>
      <c r="AVN1057" s="16"/>
      <c r="AVO1057" s="16"/>
      <c r="AVP1057" s="16"/>
      <c r="AVQ1057" s="16"/>
      <c r="AVR1057" s="16"/>
      <c r="AVS1057" s="16"/>
      <c r="AVT1057" s="16"/>
      <c r="AVU1057" s="16"/>
      <c r="AVV1057" s="16"/>
      <c r="AVW1057" s="16"/>
      <c r="AVX1057" s="16"/>
      <c r="AVY1057" s="16"/>
      <c r="AVZ1057" s="16"/>
      <c r="AWA1057" s="16"/>
      <c r="AWB1057" s="16"/>
      <c r="AWC1057" s="16"/>
      <c r="AWD1057" s="16"/>
      <c r="AWE1057" s="16"/>
      <c r="AWF1057" s="16"/>
      <c r="AWG1057" s="16"/>
      <c r="AWH1057" s="16"/>
      <c r="AWI1057" s="16"/>
      <c r="AWJ1057" s="16"/>
      <c r="AWK1057" s="16"/>
      <c r="AWL1057" s="16"/>
      <c r="AWM1057" s="16"/>
      <c r="AWN1057" s="16"/>
      <c r="AWO1057" s="16"/>
      <c r="AWP1057" s="16"/>
      <c r="AWQ1057" s="16"/>
      <c r="AWR1057" s="16"/>
      <c r="AWS1057" s="16"/>
      <c r="AWT1057" s="16"/>
      <c r="AWU1057" s="16"/>
      <c r="AWV1057" s="16"/>
      <c r="AWW1057" s="16"/>
      <c r="AWX1057" s="16"/>
      <c r="AWY1057" s="16"/>
      <c r="AWZ1057" s="16"/>
      <c r="AXA1057" s="16"/>
      <c r="AXB1057" s="16"/>
      <c r="AXC1057" s="16"/>
      <c r="AXD1057" s="16"/>
      <c r="AXE1057" s="16"/>
      <c r="AXF1057" s="16"/>
      <c r="AXG1057" s="16"/>
      <c r="AXH1057" s="16"/>
      <c r="AXI1057" s="16"/>
      <c r="AXJ1057" s="16"/>
      <c r="AXK1057" s="16"/>
      <c r="AXL1057" s="16"/>
      <c r="AXM1057" s="16"/>
      <c r="AXN1057" s="16"/>
      <c r="AXO1057" s="16"/>
      <c r="AXP1057" s="16"/>
      <c r="AXQ1057" s="16"/>
      <c r="AXR1057" s="16"/>
      <c r="AXS1057" s="16"/>
      <c r="AXT1057" s="16"/>
      <c r="AXU1057" s="16"/>
      <c r="AXV1057" s="16"/>
      <c r="AXW1057" s="16"/>
      <c r="AXX1057" s="16"/>
      <c r="AXY1057" s="16"/>
      <c r="AXZ1057" s="16"/>
      <c r="AYA1057" s="16"/>
      <c r="AYB1057" s="16"/>
      <c r="AYC1057" s="16"/>
      <c r="AYD1057" s="16"/>
      <c r="AYE1057" s="16"/>
      <c r="AYF1057" s="16"/>
      <c r="AYG1057" s="16"/>
      <c r="AYH1057" s="16"/>
      <c r="AYI1057" s="16"/>
      <c r="AYJ1057" s="16"/>
      <c r="AYK1057" s="16"/>
      <c r="AYL1057" s="16"/>
      <c r="AYM1057" s="16"/>
      <c r="AYN1057" s="16"/>
      <c r="AYO1057" s="16"/>
      <c r="AYP1057" s="16"/>
      <c r="AYQ1057" s="16"/>
      <c r="AYR1057" s="16"/>
      <c r="AYS1057" s="16"/>
      <c r="AYT1057" s="16"/>
      <c r="AYU1057" s="16"/>
      <c r="AYV1057" s="16"/>
      <c r="AYW1057" s="16"/>
      <c r="AYX1057" s="16"/>
      <c r="AYY1057" s="16"/>
      <c r="AYZ1057" s="16"/>
      <c r="AZA1057" s="16"/>
      <c r="AZB1057" s="16"/>
      <c r="AZC1057" s="16"/>
      <c r="AZD1057" s="16"/>
      <c r="AZE1057" s="16"/>
      <c r="AZF1057" s="16"/>
      <c r="AZG1057" s="16"/>
      <c r="AZH1057" s="16"/>
      <c r="AZI1057" s="16"/>
      <c r="AZJ1057" s="16"/>
      <c r="AZK1057" s="16"/>
      <c r="AZL1057" s="16"/>
      <c r="AZM1057" s="16"/>
      <c r="AZN1057" s="16"/>
      <c r="AZO1057" s="16"/>
      <c r="AZP1057" s="16"/>
      <c r="AZQ1057" s="16"/>
      <c r="AZR1057" s="16"/>
      <c r="AZS1057" s="16"/>
      <c r="AZT1057" s="16"/>
      <c r="AZU1057" s="16"/>
      <c r="AZV1057" s="16"/>
      <c r="AZW1057" s="16"/>
      <c r="AZX1057" s="16"/>
      <c r="AZY1057" s="16"/>
      <c r="AZZ1057" s="16"/>
      <c r="BAA1057" s="16"/>
      <c r="BAB1057" s="16"/>
      <c r="BAC1057" s="16"/>
      <c r="BAD1057" s="16"/>
      <c r="BAE1057" s="16"/>
      <c r="BAF1057" s="16"/>
      <c r="BAG1057" s="16"/>
      <c r="BAH1057" s="16"/>
      <c r="BAI1057" s="16"/>
      <c r="BAJ1057" s="16"/>
      <c r="BAK1057" s="16"/>
      <c r="BAL1057" s="16"/>
      <c r="BAM1057" s="16"/>
      <c r="BAN1057" s="16"/>
      <c r="BAO1057" s="16"/>
      <c r="BAP1057" s="16"/>
      <c r="BAQ1057" s="16"/>
      <c r="BAR1057" s="16"/>
      <c r="BAS1057" s="16"/>
      <c r="BAT1057" s="16"/>
      <c r="BAU1057" s="16"/>
      <c r="BAV1057" s="16"/>
      <c r="BAW1057" s="16"/>
      <c r="BAX1057" s="16"/>
      <c r="BAY1057" s="16"/>
      <c r="BAZ1057" s="16"/>
      <c r="BBA1057" s="16"/>
      <c r="BBB1057" s="16"/>
      <c r="BBC1057" s="16"/>
      <c r="BBD1057" s="16"/>
      <c r="BBE1057" s="16"/>
      <c r="BBF1057" s="16"/>
      <c r="BBG1057" s="16"/>
      <c r="BBH1057" s="16"/>
      <c r="BBI1057" s="16"/>
      <c r="BBJ1057" s="16"/>
      <c r="BBK1057" s="16"/>
      <c r="BBL1057" s="16"/>
      <c r="BBM1057" s="16"/>
      <c r="BBN1057" s="16"/>
      <c r="BBO1057" s="16"/>
      <c r="BBP1057" s="16"/>
      <c r="BBQ1057" s="16"/>
      <c r="BBR1057" s="16"/>
      <c r="BBS1057" s="16"/>
      <c r="BBT1057" s="16"/>
      <c r="BBU1057" s="16"/>
      <c r="BBV1057" s="16"/>
      <c r="BBW1057" s="16"/>
      <c r="BBX1057" s="16"/>
      <c r="BBY1057" s="16"/>
      <c r="BBZ1057" s="16"/>
      <c r="BCA1057" s="16"/>
      <c r="BCB1057" s="16"/>
      <c r="BCC1057" s="16"/>
      <c r="BCD1057" s="16"/>
      <c r="BCE1057" s="16"/>
      <c r="BCF1057" s="16"/>
      <c r="BCG1057" s="16"/>
      <c r="BCH1057" s="16"/>
      <c r="BCI1057" s="16"/>
      <c r="BCJ1057" s="16"/>
      <c r="BCK1057" s="16"/>
      <c r="BCL1057" s="16"/>
      <c r="BCM1057" s="16"/>
      <c r="BCN1057" s="16"/>
      <c r="BCO1057" s="16"/>
      <c r="BCP1057" s="16"/>
      <c r="BCQ1057" s="16"/>
      <c r="BCR1057" s="16"/>
      <c r="BCS1057" s="16"/>
      <c r="BCT1057" s="16"/>
      <c r="BCU1057" s="16"/>
      <c r="BCV1057" s="16"/>
      <c r="BCW1057" s="16"/>
      <c r="BCX1057" s="16"/>
      <c r="BCY1057" s="16"/>
      <c r="BCZ1057" s="16"/>
      <c r="BDA1057" s="16"/>
      <c r="BDB1057" s="16"/>
      <c r="BDC1057" s="16"/>
      <c r="BDD1057" s="16"/>
      <c r="BDE1057" s="16"/>
      <c r="BDF1057" s="16"/>
      <c r="BDG1057" s="16"/>
      <c r="BDH1057" s="16"/>
      <c r="BDI1057" s="16"/>
      <c r="BDJ1057" s="16"/>
      <c r="BDK1057" s="16"/>
      <c r="BDL1057" s="16"/>
      <c r="BDM1057" s="16"/>
      <c r="BDN1057" s="16"/>
      <c r="BDO1057" s="16"/>
      <c r="BDP1057" s="16"/>
      <c r="BDQ1057" s="16"/>
      <c r="BDR1057" s="16"/>
      <c r="BDS1057" s="16"/>
      <c r="BDT1057" s="16"/>
      <c r="BDU1057" s="16"/>
      <c r="BDV1057" s="16"/>
      <c r="BDW1057" s="16"/>
      <c r="BDX1057" s="16"/>
      <c r="BDY1057" s="16"/>
      <c r="BDZ1057" s="16"/>
      <c r="BEA1057" s="16"/>
      <c r="BEB1057" s="16"/>
      <c r="BEC1057" s="16"/>
      <c r="BED1057" s="16"/>
      <c r="BEE1057" s="16"/>
      <c r="BEF1057" s="16"/>
      <c r="BEG1057" s="16"/>
      <c r="BEH1057" s="16"/>
      <c r="BEI1057" s="16"/>
      <c r="BEJ1057" s="16"/>
      <c r="BEK1057" s="16"/>
      <c r="BEL1057" s="16"/>
      <c r="BEM1057" s="16"/>
      <c r="BEN1057" s="16"/>
      <c r="BEO1057" s="16"/>
      <c r="BEP1057" s="16"/>
      <c r="BEQ1057" s="16"/>
      <c r="BER1057" s="16"/>
      <c r="BES1057" s="16"/>
      <c r="BET1057" s="16"/>
      <c r="BEU1057" s="16"/>
      <c r="BEV1057" s="16"/>
      <c r="BEW1057" s="16"/>
      <c r="BEX1057" s="16"/>
      <c r="BEY1057" s="16"/>
      <c r="BEZ1057" s="16"/>
      <c r="BFA1057" s="16"/>
      <c r="BFB1057" s="16"/>
      <c r="BFC1057" s="16"/>
      <c r="BFD1057" s="16"/>
      <c r="BFE1057" s="16"/>
      <c r="BFF1057" s="16"/>
      <c r="BFG1057" s="16"/>
      <c r="BFH1057" s="16"/>
      <c r="BFI1057" s="16"/>
      <c r="BFJ1057" s="16"/>
      <c r="BFK1057" s="16"/>
      <c r="BFL1057" s="16"/>
      <c r="BFM1057" s="16"/>
      <c r="BFN1057" s="16"/>
      <c r="BFO1057" s="16"/>
      <c r="BFP1057" s="16"/>
      <c r="BFQ1057" s="16"/>
      <c r="BFR1057" s="16"/>
      <c r="BFS1057" s="16"/>
      <c r="BFT1057" s="16"/>
      <c r="BFU1057" s="16"/>
      <c r="BFV1057" s="16"/>
      <c r="BFW1057" s="16"/>
      <c r="BFX1057" s="16"/>
      <c r="BFY1057" s="16"/>
      <c r="BFZ1057" s="16"/>
      <c r="BGA1057" s="16"/>
      <c r="BGB1057" s="16"/>
      <c r="BGC1057" s="16"/>
      <c r="BGD1057" s="16"/>
      <c r="BGE1057" s="16"/>
      <c r="BGF1057" s="16"/>
      <c r="BGG1057" s="16"/>
      <c r="BGH1057" s="16"/>
      <c r="BGI1057" s="16"/>
      <c r="BGJ1057" s="16"/>
      <c r="BGK1057" s="16"/>
      <c r="BGL1057" s="16"/>
      <c r="BGM1057" s="16"/>
      <c r="BGN1057" s="16"/>
      <c r="BGO1057" s="16"/>
      <c r="BGP1057" s="16"/>
      <c r="BGQ1057" s="16"/>
      <c r="BGR1057" s="16"/>
      <c r="BGS1057" s="16"/>
      <c r="BGT1057" s="16"/>
      <c r="BGU1057" s="16"/>
      <c r="BGV1057" s="16"/>
      <c r="BGW1057" s="16"/>
      <c r="BGX1057" s="16"/>
      <c r="BGY1057" s="16"/>
      <c r="BGZ1057" s="16"/>
      <c r="BHA1057" s="16"/>
      <c r="BHB1057" s="16"/>
      <c r="BHC1057" s="16"/>
      <c r="BHD1057" s="16"/>
      <c r="BHE1057" s="16"/>
      <c r="BHF1057" s="16"/>
      <c r="BHG1057" s="16"/>
      <c r="BHH1057" s="16"/>
      <c r="BHI1057" s="16"/>
      <c r="BHJ1057" s="16"/>
      <c r="BHK1057" s="16"/>
      <c r="BHL1057" s="16"/>
      <c r="BHM1057" s="16"/>
      <c r="BHN1057" s="16"/>
      <c r="BHO1057" s="16"/>
      <c r="BHP1057" s="16"/>
      <c r="BHQ1057" s="16"/>
      <c r="BHR1057" s="16"/>
      <c r="BHS1057" s="16"/>
      <c r="BHT1057" s="16"/>
      <c r="BHU1057" s="16"/>
      <c r="BHV1057" s="16"/>
      <c r="BHW1057" s="16"/>
      <c r="BHX1057" s="16"/>
      <c r="BHY1057" s="16"/>
      <c r="BHZ1057" s="16"/>
      <c r="BIA1057" s="16"/>
      <c r="BIB1057" s="16"/>
      <c r="BIC1057" s="16"/>
      <c r="BID1057" s="16"/>
      <c r="BIE1057" s="16"/>
      <c r="BIF1057" s="16"/>
      <c r="BIG1057" s="16"/>
      <c r="BIH1057" s="16"/>
      <c r="BII1057" s="16"/>
      <c r="BIJ1057" s="16"/>
      <c r="BIK1057" s="16"/>
      <c r="BIL1057" s="16"/>
      <c r="BIM1057" s="16"/>
      <c r="BIN1057" s="16"/>
      <c r="BIO1057" s="16"/>
      <c r="BIP1057" s="16"/>
      <c r="BIQ1057" s="16"/>
      <c r="BIR1057" s="16"/>
      <c r="BIS1057" s="16"/>
      <c r="BIT1057" s="16"/>
      <c r="BIU1057" s="16"/>
      <c r="BIV1057" s="16"/>
      <c r="BIW1057" s="16"/>
      <c r="BIX1057" s="16"/>
      <c r="BIY1057" s="16"/>
      <c r="BIZ1057" s="16"/>
      <c r="BJA1057" s="16"/>
      <c r="BJB1057" s="16"/>
      <c r="BJC1057" s="16"/>
      <c r="BJD1057" s="16"/>
      <c r="BJE1057" s="16"/>
      <c r="BJF1057" s="16"/>
      <c r="BJG1057" s="16"/>
      <c r="BJH1057" s="16"/>
      <c r="BJI1057" s="16"/>
      <c r="BJJ1057" s="16"/>
      <c r="BJK1057" s="16"/>
      <c r="BJL1057" s="16"/>
      <c r="BJM1057" s="16"/>
      <c r="BJN1057" s="16"/>
      <c r="BJO1057" s="16"/>
      <c r="BJP1057" s="16"/>
      <c r="BJQ1057" s="16"/>
      <c r="BJR1057" s="16"/>
      <c r="BJS1057" s="16"/>
      <c r="BJT1057" s="16"/>
      <c r="BJU1057" s="16"/>
      <c r="BJV1057" s="16"/>
      <c r="BJW1057" s="16"/>
      <c r="BJX1057" s="16"/>
      <c r="BJY1057" s="16"/>
      <c r="BJZ1057" s="16"/>
      <c r="BKA1057" s="16"/>
      <c r="BKB1057" s="16"/>
      <c r="BKC1057" s="16"/>
      <c r="BKD1057" s="16"/>
      <c r="BKE1057" s="16"/>
      <c r="BKF1057" s="16"/>
      <c r="BKG1057" s="16"/>
      <c r="BKH1057" s="16"/>
      <c r="BKI1057" s="16"/>
      <c r="BKJ1057" s="16"/>
      <c r="BKK1057" s="16"/>
      <c r="BKL1057" s="16"/>
      <c r="BKM1057" s="16"/>
      <c r="BKN1057" s="16"/>
      <c r="BKO1057" s="16"/>
      <c r="BKP1057" s="16"/>
      <c r="BKQ1057" s="16"/>
      <c r="BKR1057" s="16"/>
      <c r="BKS1057" s="16"/>
      <c r="BKT1057" s="16"/>
      <c r="BKU1057" s="16"/>
      <c r="BKV1057" s="16"/>
      <c r="BKW1057" s="16"/>
      <c r="BKX1057" s="16"/>
      <c r="BKY1057" s="16"/>
      <c r="BKZ1057" s="16"/>
      <c r="BLA1057" s="16"/>
      <c r="BLB1057" s="16"/>
      <c r="BLC1057" s="16"/>
      <c r="BLD1057" s="16"/>
      <c r="BLE1057" s="16"/>
      <c r="BLF1057" s="16"/>
      <c r="BLG1057" s="16"/>
      <c r="BLH1057" s="16"/>
      <c r="BLI1057" s="16"/>
      <c r="BLJ1057" s="16"/>
      <c r="BLK1057" s="16"/>
      <c r="BLL1057" s="16"/>
      <c r="BLM1057" s="16"/>
      <c r="BLN1057" s="16"/>
      <c r="BLO1057" s="16"/>
      <c r="BLP1057" s="16"/>
      <c r="BLQ1057" s="16"/>
      <c r="BLR1057" s="16"/>
      <c r="BLS1057" s="16"/>
      <c r="BLT1057" s="16"/>
      <c r="BLU1057" s="16"/>
      <c r="BLV1057" s="16"/>
      <c r="BLW1057" s="16"/>
      <c r="BLX1057" s="16"/>
      <c r="BLY1057" s="16"/>
      <c r="BLZ1057" s="16"/>
      <c r="BMA1057" s="16"/>
      <c r="BMB1057" s="16"/>
      <c r="BMC1057" s="16"/>
      <c r="BMD1057" s="16"/>
      <c r="BME1057" s="16"/>
      <c r="BMF1057" s="16"/>
      <c r="BMG1057" s="16"/>
      <c r="BMH1057" s="16"/>
      <c r="BMI1057" s="16"/>
      <c r="BMJ1057" s="16"/>
      <c r="BMK1057" s="16"/>
      <c r="BML1057" s="16"/>
      <c r="BMM1057" s="16"/>
      <c r="BMN1057" s="16"/>
      <c r="BMO1057" s="16"/>
      <c r="BMP1057" s="16"/>
      <c r="BMQ1057" s="16"/>
      <c r="BMR1057" s="16"/>
    </row>
    <row r="1058" spans="1:1708" customFormat="1">
      <c r="A1058" s="568" t="s">
        <v>2702</v>
      </c>
      <c r="B1058" s="569"/>
      <c r="C1058" s="568" t="s">
        <v>2702</v>
      </c>
      <c r="D1058" s="568"/>
      <c r="E1058" s="570" t="s">
        <v>775</v>
      </c>
      <c r="F1058" s="571" t="s">
        <v>776</v>
      </c>
      <c r="G1058" s="571" t="s">
        <v>184</v>
      </c>
      <c r="H1058" s="571"/>
      <c r="I1058" s="571">
        <v>4</v>
      </c>
      <c r="J1058" s="571"/>
      <c r="K1058" s="571">
        <v>58.816329702000097</v>
      </c>
      <c r="L1058" s="571">
        <v>24.809289133</v>
      </c>
      <c r="M1058" s="572" t="s">
        <v>316</v>
      </c>
      <c r="N1058" s="572"/>
      <c r="O1058" s="571" t="s">
        <v>2703</v>
      </c>
      <c r="P1058" s="571" t="s">
        <v>316</v>
      </c>
      <c r="Q1058" s="571"/>
      <c r="R1058" s="1025">
        <v>998</v>
      </c>
      <c r="S1058" s="1025">
        <v>998</v>
      </c>
      <c r="T1058" s="297"/>
      <c r="U1058" s="931"/>
      <c r="W1058" s="16"/>
      <c r="X1058" s="16"/>
      <c r="Y1058" s="16"/>
      <c r="Z1058" s="16"/>
      <c r="AA1058" s="16"/>
      <c r="AB1058" s="16"/>
      <c r="AC1058" s="16"/>
      <c r="AD1058" s="16"/>
      <c r="AE1058" s="16"/>
      <c r="AF1058" s="16"/>
      <c r="AG1058" s="16"/>
      <c r="AH1058" s="16"/>
      <c r="AI1058" s="16"/>
      <c r="AJ1058" s="16"/>
      <c r="AK1058" s="16"/>
      <c r="AL1058" s="16"/>
      <c r="AM1058" s="16"/>
      <c r="AN1058" s="16"/>
      <c r="AO1058" s="16"/>
      <c r="AP1058" s="16"/>
      <c r="AQ1058" s="16"/>
      <c r="AR1058" s="16"/>
      <c r="AS1058" s="16"/>
      <c r="AT1058" s="16"/>
      <c r="AU1058" s="16"/>
      <c r="AV1058" s="16"/>
      <c r="AW1058" s="16"/>
      <c r="AX1058" s="16"/>
      <c r="AY1058" s="16"/>
      <c r="AZ1058" s="16"/>
      <c r="BA1058" s="16"/>
      <c r="BB1058" s="16"/>
      <c r="BC1058" s="16"/>
      <c r="BD1058" s="16"/>
      <c r="BE1058" s="16"/>
      <c r="BF1058" s="16"/>
      <c r="BG1058" s="16"/>
      <c r="BH1058" s="16"/>
      <c r="BI1058" s="16"/>
      <c r="BJ1058" s="16"/>
      <c r="BK1058" s="16"/>
      <c r="BL1058" s="16"/>
      <c r="BM1058" s="16"/>
      <c r="BN1058" s="16"/>
      <c r="BO1058" s="16"/>
      <c r="BP1058" s="16"/>
      <c r="BQ1058" s="16"/>
      <c r="BR1058" s="16"/>
      <c r="BS1058" s="16"/>
      <c r="BT1058" s="16"/>
      <c r="BU1058" s="16"/>
      <c r="BV1058" s="16"/>
      <c r="BW1058" s="16"/>
      <c r="BX1058" s="16"/>
      <c r="BY1058" s="16"/>
      <c r="BZ1058" s="16"/>
      <c r="CA1058" s="16"/>
      <c r="CB1058" s="16"/>
      <c r="CC1058" s="16"/>
      <c r="CD1058" s="16"/>
      <c r="CE1058" s="16"/>
      <c r="CF1058" s="16"/>
      <c r="CG1058" s="16"/>
      <c r="CH1058" s="16"/>
      <c r="CI1058" s="16"/>
      <c r="CJ1058" s="16"/>
      <c r="CK1058" s="16"/>
      <c r="CL1058" s="16"/>
      <c r="CM1058" s="16"/>
      <c r="CN1058" s="16"/>
      <c r="CO1058" s="16"/>
      <c r="CP1058" s="16"/>
      <c r="CQ1058" s="16"/>
      <c r="CR1058" s="16"/>
      <c r="CS1058" s="16"/>
      <c r="CT1058" s="16"/>
      <c r="CU1058" s="16"/>
      <c r="CV1058" s="16"/>
      <c r="CW1058" s="16"/>
      <c r="CX1058" s="16"/>
      <c r="CY1058" s="16"/>
      <c r="CZ1058" s="16"/>
      <c r="DA1058" s="16"/>
      <c r="DB1058" s="16"/>
      <c r="DC1058" s="16"/>
      <c r="DD1058" s="16"/>
      <c r="DE1058" s="16"/>
      <c r="DF1058" s="16"/>
      <c r="DG1058" s="16"/>
      <c r="DH1058" s="16"/>
      <c r="DI1058" s="16"/>
      <c r="DJ1058" s="16"/>
      <c r="DK1058" s="16"/>
      <c r="DL1058" s="16"/>
      <c r="DM1058" s="16"/>
      <c r="DN1058" s="16"/>
      <c r="DO1058" s="16"/>
      <c r="DP1058" s="16"/>
      <c r="DQ1058" s="16"/>
      <c r="DR1058" s="16"/>
      <c r="DS1058" s="16"/>
      <c r="DT1058" s="16"/>
      <c r="DU1058" s="16"/>
      <c r="DV1058" s="16"/>
      <c r="DW1058" s="16"/>
      <c r="DX1058" s="16"/>
      <c r="DY1058" s="16"/>
      <c r="DZ1058" s="16"/>
      <c r="EA1058" s="16"/>
      <c r="EB1058" s="16"/>
      <c r="EC1058" s="16"/>
      <c r="ED1058" s="16"/>
      <c r="EE1058" s="16"/>
      <c r="EF1058" s="16"/>
      <c r="EG1058" s="16"/>
      <c r="EH1058" s="16"/>
      <c r="EI1058" s="16"/>
      <c r="EJ1058" s="16"/>
      <c r="EK1058" s="16"/>
      <c r="EL1058" s="16"/>
      <c r="EM1058" s="16"/>
      <c r="EN1058" s="16"/>
      <c r="EO1058" s="16"/>
      <c r="EP1058" s="16"/>
      <c r="EQ1058" s="16"/>
      <c r="ER1058" s="16"/>
      <c r="ES1058" s="16"/>
      <c r="ET1058" s="16"/>
      <c r="EU1058" s="16"/>
      <c r="EV1058" s="16"/>
      <c r="EW1058" s="16"/>
      <c r="EX1058" s="16"/>
      <c r="EY1058" s="16"/>
      <c r="EZ1058" s="16"/>
      <c r="FA1058" s="16"/>
      <c r="FB1058" s="16"/>
      <c r="FC1058" s="16"/>
      <c r="FD1058" s="16"/>
      <c r="FE1058" s="16"/>
      <c r="FF1058" s="16"/>
      <c r="FG1058" s="16"/>
      <c r="FH1058" s="16"/>
      <c r="FI1058" s="16"/>
      <c r="FJ1058" s="16"/>
      <c r="FK1058" s="16"/>
      <c r="FL1058" s="16"/>
      <c r="FM1058" s="16"/>
      <c r="FN1058" s="16"/>
      <c r="FO1058" s="16"/>
      <c r="FP1058" s="16"/>
      <c r="FQ1058" s="16"/>
      <c r="FR1058" s="16"/>
      <c r="FS1058" s="16"/>
      <c r="FT1058" s="16"/>
      <c r="FU1058" s="16"/>
      <c r="FV1058" s="16"/>
      <c r="FW1058" s="16"/>
      <c r="FX1058" s="16"/>
      <c r="FY1058" s="16"/>
      <c r="FZ1058" s="16"/>
      <c r="GA1058" s="16"/>
      <c r="GB1058" s="16"/>
      <c r="GC1058" s="16"/>
      <c r="GD1058" s="16"/>
      <c r="GE1058" s="16"/>
      <c r="GF1058" s="16"/>
      <c r="GG1058" s="16"/>
      <c r="GH1058" s="16"/>
      <c r="GI1058" s="16"/>
      <c r="GJ1058" s="16"/>
      <c r="GK1058" s="16"/>
      <c r="GL1058" s="16"/>
      <c r="GM1058" s="16"/>
      <c r="GN1058" s="16"/>
      <c r="GO1058" s="16"/>
      <c r="GP1058" s="16"/>
      <c r="GQ1058" s="16"/>
      <c r="GR1058" s="16"/>
      <c r="GS1058" s="16"/>
      <c r="GT1058" s="16"/>
      <c r="GU1058" s="16"/>
      <c r="GV1058" s="16"/>
      <c r="GW1058" s="16"/>
      <c r="GX1058" s="16"/>
      <c r="GY1058" s="16"/>
      <c r="GZ1058" s="16"/>
      <c r="HA1058" s="16"/>
      <c r="HB1058" s="16"/>
      <c r="HC1058" s="16"/>
      <c r="HD1058" s="16"/>
      <c r="HE1058" s="16"/>
      <c r="HF1058" s="16"/>
      <c r="HG1058" s="16"/>
      <c r="HH1058" s="16"/>
      <c r="HI1058" s="16"/>
      <c r="HJ1058" s="16"/>
      <c r="HK1058" s="16"/>
      <c r="HL1058" s="16"/>
      <c r="HM1058" s="16"/>
      <c r="HN1058" s="16"/>
      <c r="HO1058" s="16"/>
      <c r="HP1058" s="16"/>
      <c r="HQ1058" s="16"/>
      <c r="HR1058" s="16"/>
      <c r="HS1058" s="16"/>
      <c r="HT1058" s="16"/>
      <c r="HU1058" s="16"/>
      <c r="HV1058" s="16"/>
      <c r="HW1058" s="16"/>
      <c r="HX1058" s="16"/>
      <c r="HY1058" s="16"/>
      <c r="HZ1058" s="16"/>
      <c r="IA1058" s="16"/>
      <c r="IB1058" s="16"/>
      <c r="IC1058" s="16"/>
      <c r="ID1058" s="16"/>
      <c r="IE1058" s="16"/>
      <c r="IF1058" s="16"/>
      <c r="IG1058" s="16"/>
      <c r="IH1058" s="16"/>
      <c r="II1058" s="16"/>
      <c r="IJ1058" s="16"/>
      <c r="IK1058" s="16"/>
      <c r="IL1058" s="16"/>
      <c r="IM1058" s="16"/>
      <c r="IN1058" s="16"/>
      <c r="IO1058" s="16"/>
      <c r="IP1058" s="16"/>
      <c r="IQ1058" s="16"/>
      <c r="IR1058" s="16"/>
      <c r="IS1058" s="16"/>
      <c r="IT1058" s="16"/>
      <c r="IU1058" s="16"/>
      <c r="IV1058" s="16"/>
      <c r="IW1058" s="16"/>
      <c r="IX1058" s="16"/>
      <c r="IY1058" s="16"/>
      <c r="IZ1058" s="16"/>
      <c r="JA1058" s="16"/>
      <c r="JB1058" s="16"/>
      <c r="JC1058" s="16"/>
      <c r="JD1058" s="16"/>
      <c r="JE1058" s="16"/>
      <c r="JF1058" s="16"/>
      <c r="JG1058" s="16"/>
      <c r="JH1058" s="16"/>
      <c r="JI1058" s="16"/>
      <c r="JJ1058" s="16"/>
      <c r="JK1058" s="16"/>
      <c r="JL1058" s="16"/>
      <c r="JM1058" s="16"/>
      <c r="JN1058" s="16"/>
      <c r="JO1058" s="16"/>
      <c r="JP1058" s="16"/>
      <c r="JQ1058" s="16"/>
      <c r="JR1058" s="16"/>
      <c r="JS1058" s="16"/>
      <c r="JT1058" s="16"/>
      <c r="JU1058" s="16"/>
      <c r="JV1058" s="16"/>
      <c r="JW1058" s="16"/>
      <c r="JX1058" s="16"/>
      <c r="JY1058" s="16"/>
      <c r="JZ1058" s="16"/>
      <c r="KA1058" s="16"/>
      <c r="KB1058" s="16"/>
      <c r="KC1058" s="16"/>
      <c r="KD1058" s="16"/>
      <c r="KE1058" s="16"/>
      <c r="KF1058" s="16"/>
      <c r="KG1058" s="16"/>
      <c r="KH1058" s="16"/>
      <c r="KI1058" s="16"/>
      <c r="KJ1058" s="16"/>
      <c r="KK1058" s="16"/>
      <c r="KL1058" s="16"/>
      <c r="KM1058" s="16"/>
      <c r="KN1058" s="16"/>
      <c r="KO1058" s="16"/>
      <c r="KP1058" s="16"/>
      <c r="KQ1058" s="16"/>
      <c r="KR1058" s="16"/>
      <c r="KS1058" s="16"/>
      <c r="KT1058" s="16"/>
      <c r="KU1058" s="16"/>
      <c r="KV1058" s="16"/>
      <c r="KW1058" s="16"/>
      <c r="KX1058" s="16"/>
      <c r="KY1058" s="16"/>
      <c r="KZ1058" s="16"/>
      <c r="LA1058" s="16"/>
      <c r="LB1058" s="16"/>
      <c r="LC1058" s="16"/>
      <c r="LD1058" s="16"/>
      <c r="LE1058" s="16"/>
      <c r="LF1058" s="16"/>
      <c r="LG1058" s="16"/>
      <c r="LH1058" s="16"/>
      <c r="LI1058" s="16"/>
      <c r="LJ1058" s="16"/>
      <c r="LK1058" s="16"/>
      <c r="LL1058" s="16"/>
      <c r="LM1058" s="16"/>
      <c r="LN1058" s="16"/>
      <c r="LO1058" s="16"/>
      <c r="LP1058" s="16"/>
      <c r="LQ1058" s="16"/>
      <c r="LR1058" s="16"/>
      <c r="LS1058" s="16"/>
      <c r="LT1058" s="16"/>
      <c r="LU1058" s="16"/>
      <c r="LV1058" s="16"/>
      <c r="LW1058" s="16"/>
      <c r="LX1058" s="16"/>
      <c r="LY1058" s="16"/>
      <c r="LZ1058" s="16"/>
      <c r="MA1058" s="16"/>
      <c r="MB1058" s="16"/>
      <c r="MC1058" s="16"/>
      <c r="MD1058" s="16"/>
      <c r="ME1058" s="16"/>
      <c r="MF1058" s="16"/>
      <c r="MG1058" s="16"/>
      <c r="MH1058" s="16"/>
      <c r="MI1058" s="16"/>
      <c r="MJ1058" s="16"/>
      <c r="MK1058" s="16"/>
      <c r="ML1058" s="16"/>
      <c r="MM1058" s="16"/>
      <c r="MN1058" s="16"/>
      <c r="MO1058" s="16"/>
      <c r="MP1058" s="16"/>
      <c r="MQ1058" s="16"/>
      <c r="MR1058" s="16"/>
      <c r="MS1058" s="16"/>
      <c r="MT1058" s="16"/>
      <c r="MU1058" s="16"/>
      <c r="MV1058" s="16"/>
      <c r="MW1058" s="16"/>
      <c r="MX1058" s="16"/>
      <c r="MY1058" s="16"/>
      <c r="MZ1058" s="16"/>
      <c r="NA1058" s="16"/>
      <c r="NB1058" s="16"/>
      <c r="NC1058" s="16"/>
      <c r="ND1058" s="16"/>
      <c r="NE1058" s="16"/>
      <c r="NF1058" s="16"/>
      <c r="NG1058" s="16"/>
      <c r="NH1058" s="16"/>
      <c r="NI1058" s="16"/>
      <c r="NJ1058" s="16"/>
      <c r="NK1058" s="16"/>
      <c r="NL1058" s="16"/>
      <c r="NM1058" s="16"/>
      <c r="NN1058" s="16"/>
      <c r="NO1058" s="16"/>
      <c r="NP1058" s="16"/>
      <c r="NQ1058" s="16"/>
      <c r="NR1058" s="16"/>
      <c r="NS1058" s="16"/>
      <c r="NT1058" s="16"/>
      <c r="NU1058" s="16"/>
      <c r="NV1058" s="16"/>
      <c r="NW1058" s="16"/>
      <c r="NX1058" s="16"/>
      <c r="NY1058" s="16"/>
      <c r="NZ1058" s="16"/>
      <c r="OA1058" s="16"/>
      <c r="OB1058" s="16"/>
      <c r="OC1058" s="16"/>
      <c r="OD1058" s="16"/>
      <c r="OE1058" s="16"/>
      <c r="OF1058" s="16"/>
      <c r="OG1058" s="16"/>
      <c r="OH1058" s="16"/>
      <c r="OI1058" s="16"/>
      <c r="OJ1058" s="16"/>
      <c r="OK1058" s="16"/>
      <c r="OL1058" s="16"/>
      <c r="OM1058" s="16"/>
      <c r="ON1058" s="16"/>
      <c r="OO1058" s="16"/>
      <c r="OP1058" s="16"/>
      <c r="OQ1058" s="16"/>
      <c r="OR1058" s="16"/>
      <c r="OS1058" s="16"/>
      <c r="OT1058" s="16"/>
      <c r="OU1058" s="16"/>
      <c r="OV1058" s="16"/>
      <c r="OW1058" s="16"/>
      <c r="OX1058" s="16"/>
      <c r="OY1058" s="16"/>
      <c r="OZ1058" s="16"/>
      <c r="PA1058" s="16"/>
      <c r="PB1058" s="16"/>
      <c r="PC1058" s="16"/>
      <c r="PD1058" s="16"/>
      <c r="PE1058" s="16"/>
      <c r="PF1058" s="16"/>
      <c r="PG1058" s="16"/>
      <c r="PH1058" s="16"/>
      <c r="PI1058" s="16"/>
      <c r="PJ1058" s="16"/>
      <c r="PK1058" s="16"/>
      <c r="PL1058" s="16"/>
      <c r="PM1058" s="16"/>
      <c r="PN1058" s="16"/>
      <c r="PO1058" s="16"/>
      <c r="PP1058" s="16"/>
      <c r="PQ1058" s="16"/>
      <c r="PR1058" s="16"/>
      <c r="PS1058" s="16"/>
      <c r="PT1058" s="16"/>
      <c r="PU1058" s="16"/>
      <c r="PV1058" s="16"/>
      <c r="PW1058" s="16"/>
      <c r="PX1058" s="16"/>
      <c r="PY1058" s="16"/>
      <c r="PZ1058" s="16"/>
      <c r="QA1058" s="16"/>
      <c r="QB1058" s="16"/>
      <c r="QC1058" s="16"/>
      <c r="QD1058" s="16"/>
      <c r="QE1058" s="16"/>
      <c r="QF1058" s="16"/>
      <c r="QG1058" s="16"/>
      <c r="QH1058" s="16"/>
      <c r="QI1058" s="16"/>
      <c r="QJ1058" s="16"/>
      <c r="QK1058" s="16"/>
      <c r="QL1058" s="16"/>
      <c r="QM1058" s="16"/>
      <c r="QN1058" s="16"/>
      <c r="QO1058" s="16"/>
      <c r="QP1058" s="16"/>
      <c r="QQ1058" s="16"/>
      <c r="QR1058" s="16"/>
      <c r="QS1058" s="16"/>
      <c r="QT1058" s="16"/>
      <c r="QU1058" s="16"/>
      <c r="QV1058" s="16"/>
      <c r="QW1058" s="16"/>
      <c r="QX1058" s="16"/>
      <c r="QY1058" s="16"/>
      <c r="QZ1058" s="16"/>
      <c r="RA1058" s="16"/>
      <c r="RB1058" s="16"/>
      <c r="RC1058" s="16"/>
      <c r="RD1058" s="16"/>
      <c r="RE1058" s="16"/>
      <c r="RF1058" s="16"/>
      <c r="RG1058" s="16"/>
      <c r="RH1058" s="16"/>
      <c r="RI1058" s="16"/>
      <c r="RJ1058" s="16"/>
      <c r="RK1058" s="16"/>
      <c r="RL1058" s="16"/>
      <c r="RM1058" s="16"/>
      <c r="RN1058" s="16"/>
      <c r="RO1058" s="16"/>
      <c r="RP1058" s="16"/>
      <c r="RQ1058" s="16"/>
      <c r="RR1058" s="16"/>
      <c r="RS1058" s="16"/>
      <c r="RT1058" s="16"/>
      <c r="RU1058" s="16"/>
      <c r="RV1058" s="16"/>
      <c r="RW1058" s="16"/>
      <c r="RX1058" s="16"/>
      <c r="RY1058" s="16"/>
      <c r="RZ1058" s="16"/>
      <c r="SA1058" s="16"/>
      <c r="SB1058" s="16"/>
      <c r="SC1058" s="16"/>
      <c r="SD1058" s="16"/>
      <c r="SE1058" s="16"/>
      <c r="SF1058" s="16"/>
      <c r="SG1058" s="16"/>
      <c r="SH1058" s="16"/>
      <c r="SI1058" s="16"/>
      <c r="SJ1058" s="16"/>
      <c r="SK1058" s="16"/>
      <c r="SL1058" s="16"/>
      <c r="SM1058" s="16"/>
      <c r="SN1058" s="16"/>
      <c r="SO1058" s="16"/>
      <c r="SP1058" s="16"/>
      <c r="SQ1058" s="16"/>
      <c r="SR1058" s="16"/>
      <c r="SS1058" s="16"/>
      <c r="ST1058" s="16"/>
      <c r="SU1058" s="16"/>
      <c r="SV1058" s="16"/>
      <c r="SW1058" s="16"/>
      <c r="SX1058" s="16"/>
      <c r="SY1058" s="16"/>
      <c r="SZ1058" s="16"/>
      <c r="TA1058" s="16"/>
      <c r="TB1058" s="16"/>
      <c r="TC1058" s="16"/>
      <c r="TD1058" s="16"/>
      <c r="TE1058" s="16"/>
      <c r="TF1058" s="16"/>
      <c r="TG1058" s="16"/>
      <c r="TH1058" s="16"/>
      <c r="TI1058" s="16"/>
      <c r="TJ1058" s="16"/>
      <c r="TK1058" s="16"/>
      <c r="TL1058" s="16"/>
      <c r="TM1058" s="16"/>
      <c r="TN1058" s="16"/>
      <c r="TO1058" s="16"/>
      <c r="TP1058" s="16"/>
      <c r="TQ1058" s="16"/>
      <c r="TR1058" s="16"/>
      <c r="TS1058" s="16"/>
      <c r="TT1058" s="16"/>
      <c r="TU1058" s="16"/>
      <c r="TV1058" s="16"/>
      <c r="TW1058" s="16"/>
      <c r="TX1058" s="16"/>
      <c r="TY1058" s="16"/>
      <c r="TZ1058" s="16"/>
      <c r="UA1058" s="16"/>
      <c r="UB1058" s="16"/>
      <c r="UC1058" s="16"/>
      <c r="UD1058" s="16"/>
      <c r="UE1058" s="16"/>
      <c r="UF1058" s="16"/>
      <c r="UG1058" s="16"/>
      <c r="UH1058" s="16"/>
      <c r="UI1058" s="16"/>
      <c r="UJ1058" s="16"/>
      <c r="UK1058" s="16"/>
      <c r="UL1058" s="16"/>
      <c r="UM1058" s="16"/>
      <c r="UN1058" s="16"/>
      <c r="UO1058" s="16"/>
      <c r="UP1058" s="16"/>
      <c r="UQ1058" s="16"/>
      <c r="UR1058" s="16"/>
      <c r="US1058" s="16"/>
      <c r="UT1058" s="16"/>
      <c r="UU1058" s="16"/>
      <c r="UV1058" s="16"/>
      <c r="UW1058" s="16"/>
      <c r="UX1058" s="16"/>
      <c r="UY1058" s="16"/>
      <c r="UZ1058" s="16"/>
      <c r="VA1058" s="16"/>
      <c r="VB1058" s="16"/>
      <c r="VC1058" s="16"/>
      <c r="VD1058" s="16"/>
      <c r="VE1058" s="16"/>
      <c r="VF1058" s="16"/>
      <c r="VG1058" s="16"/>
      <c r="VH1058" s="16"/>
      <c r="VI1058" s="16"/>
      <c r="VJ1058" s="16"/>
      <c r="VK1058" s="16"/>
      <c r="VL1058" s="16"/>
      <c r="VM1058" s="16"/>
      <c r="VN1058" s="16"/>
      <c r="VO1058" s="16"/>
      <c r="VP1058" s="16"/>
      <c r="VQ1058" s="16"/>
      <c r="VR1058" s="16"/>
      <c r="VS1058" s="16"/>
      <c r="VT1058" s="16"/>
      <c r="VU1058" s="16"/>
      <c r="VV1058" s="16"/>
      <c r="VW1058" s="16"/>
      <c r="VX1058" s="16"/>
      <c r="VY1058" s="16"/>
      <c r="VZ1058" s="16"/>
      <c r="WA1058" s="16"/>
      <c r="WB1058" s="16"/>
      <c r="WC1058" s="16"/>
      <c r="WD1058" s="16"/>
      <c r="WE1058" s="16"/>
      <c r="WF1058" s="16"/>
      <c r="WG1058" s="16"/>
      <c r="WH1058" s="16"/>
      <c r="WI1058" s="16"/>
      <c r="WJ1058" s="16"/>
      <c r="WK1058" s="16"/>
      <c r="WL1058" s="16"/>
      <c r="WM1058" s="16"/>
      <c r="WN1058" s="16"/>
      <c r="WO1058" s="16"/>
      <c r="WP1058" s="16"/>
      <c r="WQ1058" s="16"/>
      <c r="WR1058" s="16"/>
      <c r="WS1058" s="16"/>
      <c r="WT1058" s="16"/>
      <c r="WU1058" s="16"/>
      <c r="WV1058" s="16"/>
      <c r="WW1058" s="16"/>
      <c r="WX1058" s="16"/>
      <c r="WY1058" s="16"/>
      <c r="WZ1058" s="16"/>
      <c r="XA1058" s="16"/>
      <c r="XB1058" s="16"/>
      <c r="XC1058" s="16"/>
      <c r="XD1058" s="16"/>
      <c r="XE1058" s="16"/>
      <c r="XF1058" s="16"/>
      <c r="XG1058" s="16"/>
      <c r="XH1058" s="16"/>
      <c r="XI1058" s="16"/>
      <c r="XJ1058" s="16"/>
      <c r="XK1058" s="16"/>
      <c r="XL1058" s="16"/>
      <c r="XM1058" s="16"/>
      <c r="XN1058" s="16"/>
      <c r="XO1058" s="16"/>
      <c r="XP1058" s="16"/>
      <c r="XQ1058" s="16"/>
      <c r="XR1058" s="16"/>
      <c r="XS1058" s="16"/>
      <c r="XT1058" s="16"/>
      <c r="XU1058" s="16"/>
      <c r="XV1058" s="16"/>
      <c r="XW1058" s="16"/>
      <c r="XX1058" s="16"/>
      <c r="XY1058" s="16"/>
      <c r="XZ1058" s="16"/>
      <c r="YA1058" s="16"/>
      <c r="YB1058" s="16"/>
      <c r="YC1058" s="16"/>
      <c r="YD1058" s="16"/>
      <c r="YE1058" s="16"/>
      <c r="YF1058" s="16"/>
      <c r="YG1058" s="16"/>
      <c r="YH1058" s="16"/>
      <c r="YI1058" s="16"/>
      <c r="YJ1058" s="16"/>
      <c r="YK1058" s="16"/>
      <c r="YL1058" s="16"/>
      <c r="YM1058" s="16"/>
      <c r="YN1058" s="16"/>
      <c r="YO1058" s="16"/>
      <c r="YP1058" s="16"/>
      <c r="YQ1058" s="16"/>
      <c r="YR1058" s="16"/>
      <c r="YS1058" s="16"/>
      <c r="YT1058" s="16"/>
      <c r="YU1058" s="16"/>
      <c r="YV1058" s="16"/>
      <c r="YW1058" s="16"/>
      <c r="YX1058" s="16"/>
      <c r="YY1058" s="16"/>
      <c r="YZ1058" s="16"/>
      <c r="ZA1058" s="16"/>
      <c r="ZB1058" s="16"/>
      <c r="ZC1058" s="16"/>
      <c r="ZD1058" s="16"/>
      <c r="ZE1058" s="16"/>
      <c r="ZF1058" s="16"/>
      <c r="ZG1058" s="16"/>
      <c r="ZH1058" s="16"/>
      <c r="ZI1058" s="16"/>
      <c r="ZJ1058" s="16"/>
      <c r="ZK1058" s="16"/>
      <c r="ZL1058" s="16"/>
      <c r="ZM1058" s="16"/>
      <c r="ZN1058" s="16"/>
      <c r="ZO1058" s="16"/>
      <c r="ZP1058" s="16"/>
      <c r="ZQ1058" s="16"/>
      <c r="ZR1058" s="16"/>
      <c r="ZS1058" s="16"/>
      <c r="ZT1058" s="16"/>
      <c r="ZU1058" s="16"/>
      <c r="ZV1058" s="16"/>
      <c r="ZW1058" s="16"/>
      <c r="ZX1058" s="16"/>
      <c r="ZY1058" s="16"/>
      <c r="ZZ1058" s="16"/>
      <c r="AAA1058" s="16"/>
      <c r="AAB1058" s="16"/>
      <c r="AAC1058" s="16"/>
      <c r="AAD1058" s="16"/>
      <c r="AAE1058" s="16"/>
      <c r="AAF1058" s="16"/>
      <c r="AAG1058" s="16"/>
      <c r="AAH1058" s="16"/>
      <c r="AAI1058" s="16"/>
      <c r="AAJ1058" s="16"/>
      <c r="AAK1058" s="16"/>
      <c r="AAL1058" s="16"/>
      <c r="AAM1058" s="16"/>
      <c r="AAN1058" s="16"/>
      <c r="AAO1058" s="16"/>
      <c r="AAP1058" s="16"/>
      <c r="AAQ1058" s="16"/>
      <c r="AAR1058" s="16"/>
      <c r="AAS1058" s="16"/>
      <c r="AAT1058" s="16"/>
      <c r="AAU1058" s="16"/>
      <c r="AAV1058" s="16"/>
      <c r="AAW1058" s="16"/>
      <c r="AAX1058" s="16"/>
      <c r="AAY1058" s="16"/>
      <c r="AAZ1058" s="16"/>
      <c r="ABA1058" s="16"/>
      <c r="ABB1058" s="16"/>
      <c r="ABC1058" s="16"/>
      <c r="ABD1058" s="16"/>
      <c r="ABE1058" s="16"/>
      <c r="ABF1058" s="16"/>
      <c r="ABG1058" s="16"/>
      <c r="ABH1058" s="16"/>
      <c r="ABI1058" s="16"/>
      <c r="ABJ1058" s="16"/>
      <c r="ABK1058" s="16"/>
      <c r="ABL1058" s="16"/>
      <c r="ABM1058" s="16"/>
      <c r="ABN1058" s="16"/>
      <c r="ABO1058" s="16"/>
      <c r="ABP1058" s="16"/>
      <c r="ABQ1058" s="16"/>
      <c r="ABR1058" s="16"/>
      <c r="ABS1058" s="16"/>
      <c r="ABT1058" s="16"/>
      <c r="ABU1058" s="16"/>
      <c r="ABV1058" s="16"/>
      <c r="ABW1058" s="16"/>
      <c r="ABX1058" s="16"/>
      <c r="ABY1058" s="16"/>
      <c r="ABZ1058" s="16"/>
      <c r="ACA1058" s="16"/>
      <c r="ACB1058" s="16"/>
      <c r="ACC1058" s="16"/>
      <c r="ACD1058" s="16"/>
      <c r="ACE1058" s="16"/>
      <c r="ACF1058" s="16"/>
      <c r="ACG1058" s="16"/>
      <c r="ACH1058" s="16"/>
      <c r="ACI1058" s="16"/>
      <c r="ACJ1058" s="16"/>
      <c r="ACK1058" s="16"/>
      <c r="ACL1058" s="16"/>
      <c r="ACM1058" s="16"/>
      <c r="ACN1058" s="16"/>
      <c r="ACO1058" s="16"/>
      <c r="ACP1058" s="16"/>
      <c r="ACQ1058" s="16"/>
      <c r="ACR1058" s="16"/>
      <c r="ACS1058" s="16"/>
      <c r="ACT1058" s="16"/>
      <c r="ACU1058" s="16"/>
      <c r="ACV1058" s="16"/>
      <c r="ACW1058" s="16"/>
      <c r="ACX1058" s="16"/>
      <c r="ACY1058" s="16"/>
      <c r="ACZ1058" s="16"/>
      <c r="ADA1058" s="16"/>
      <c r="ADB1058" s="16"/>
      <c r="ADC1058" s="16"/>
      <c r="ADD1058" s="16"/>
      <c r="ADE1058" s="16"/>
      <c r="ADF1058" s="16"/>
      <c r="ADG1058" s="16"/>
      <c r="ADH1058" s="16"/>
      <c r="ADI1058" s="16"/>
      <c r="ADJ1058" s="16"/>
      <c r="ADK1058" s="16"/>
      <c r="ADL1058" s="16"/>
      <c r="ADM1058" s="16"/>
      <c r="ADN1058" s="16"/>
      <c r="ADO1058" s="16"/>
      <c r="ADP1058" s="16"/>
      <c r="ADQ1058" s="16"/>
      <c r="ADR1058" s="16"/>
      <c r="ADS1058" s="16"/>
      <c r="ADT1058" s="16"/>
      <c r="ADU1058" s="16"/>
      <c r="ADV1058" s="16"/>
      <c r="ADW1058" s="16"/>
      <c r="ADX1058" s="16"/>
      <c r="ADY1058" s="16"/>
      <c r="ADZ1058" s="16"/>
      <c r="AEA1058" s="16"/>
      <c r="AEB1058" s="16"/>
      <c r="AEC1058" s="16"/>
      <c r="AED1058" s="16"/>
      <c r="AEE1058" s="16"/>
      <c r="AEF1058" s="16"/>
      <c r="AEG1058" s="16"/>
      <c r="AEH1058" s="16"/>
      <c r="AEI1058" s="16"/>
      <c r="AEJ1058" s="16"/>
      <c r="AEK1058" s="16"/>
      <c r="AEL1058" s="16"/>
      <c r="AEM1058" s="16"/>
      <c r="AEN1058" s="16"/>
      <c r="AEO1058" s="16"/>
      <c r="AEP1058" s="16"/>
      <c r="AEQ1058" s="16"/>
      <c r="AER1058" s="16"/>
      <c r="AES1058" s="16"/>
      <c r="AET1058" s="16"/>
      <c r="AEU1058" s="16"/>
      <c r="AEV1058" s="16"/>
      <c r="AEW1058" s="16"/>
      <c r="AEX1058" s="16"/>
      <c r="AEY1058" s="16"/>
      <c r="AEZ1058" s="16"/>
      <c r="AFA1058" s="16"/>
      <c r="AFB1058" s="16"/>
      <c r="AFC1058" s="16"/>
      <c r="AFD1058" s="16"/>
      <c r="AFE1058" s="16"/>
      <c r="AFF1058" s="16"/>
      <c r="AFG1058" s="16"/>
      <c r="AFH1058" s="16"/>
      <c r="AFI1058" s="16"/>
      <c r="AFJ1058" s="16"/>
      <c r="AFK1058" s="16"/>
      <c r="AFL1058" s="16"/>
      <c r="AFM1058" s="16"/>
      <c r="AFN1058" s="16"/>
      <c r="AFO1058" s="16"/>
      <c r="AFP1058" s="16"/>
      <c r="AFQ1058" s="16"/>
      <c r="AFR1058" s="16"/>
      <c r="AFS1058" s="16"/>
      <c r="AFT1058" s="16"/>
      <c r="AFU1058" s="16"/>
      <c r="AFV1058" s="16"/>
      <c r="AFW1058" s="16"/>
      <c r="AFX1058" s="16"/>
      <c r="AFY1058" s="16"/>
      <c r="AFZ1058" s="16"/>
      <c r="AGA1058" s="16"/>
      <c r="AGB1058" s="16"/>
      <c r="AGC1058" s="16"/>
      <c r="AGD1058" s="16"/>
      <c r="AGE1058" s="16"/>
      <c r="AGF1058" s="16"/>
      <c r="AGG1058" s="16"/>
      <c r="AGH1058" s="16"/>
      <c r="AGI1058" s="16"/>
      <c r="AGJ1058" s="16"/>
      <c r="AGK1058" s="16"/>
      <c r="AGL1058" s="16"/>
      <c r="AGM1058" s="16"/>
      <c r="AGN1058" s="16"/>
      <c r="AGO1058" s="16"/>
      <c r="AGP1058" s="16"/>
      <c r="AGQ1058" s="16"/>
      <c r="AGR1058" s="16"/>
      <c r="AGS1058" s="16"/>
      <c r="AGT1058" s="16"/>
      <c r="AGU1058" s="16"/>
      <c r="AGV1058" s="16"/>
      <c r="AGW1058" s="16"/>
      <c r="AGX1058" s="16"/>
      <c r="AGY1058" s="16"/>
      <c r="AGZ1058" s="16"/>
      <c r="AHA1058" s="16"/>
      <c r="AHB1058" s="16"/>
      <c r="AHC1058" s="16"/>
      <c r="AHD1058" s="16"/>
      <c r="AHE1058" s="16"/>
      <c r="AHF1058" s="16"/>
      <c r="AHG1058" s="16"/>
      <c r="AHH1058" s="16"/>
      <c r="AHI1058" s="16"/>
      <c r="AHJ1058" s="16"/>
      <c r="AHK1058" s="16"/>
      <c r="AHL1058" s="16"/>
      <c r="AHM1058" s="16"/>
      <c r="AHN1058" s="16"/>
      <c r="AHO1058" s="16"/>
      <c r="AHP1058" s="16"/>
      <c r="AHQ1058" s="16"/>
      <c r="AHR1058" s="16"/>
      <c r="AHS1058" s="16"/>
      <c r="AHT1058" s="16"/>
      <c r="AHU1058" s="16"/>
      <c r="AHV1058" s="16"/>
      <c r="AHW1058" s="16"/>
      <c r="AHX1058" s="16"/>
      <c r="AHY1058" s="16"/>
      <c r="AHZ1058" s="16"/>
      <c r="AIA1058" s="16"/>
      <c r="AIB1058" s="16"/>
      <c r="AIC1058" s="16"/>
      <c r="AID1058" s="16"/>
      <c r="AIE1058" s="16"/>
      <c r="AIF1058" s="16"/>
      <c r="AIG1058" s="16"/>
      <c r="AIH1058" s="16"/>
      <c r="AII1058" s="16"/>
      <c r="AIJ1058" s="16"/>
      <c r="AIK1058" s="16"/>
      <c r="AIL1058" s="16"/>
      <c r="AIM1058" s="16"/>
      <c r="AIN1058" s="16"/>
      <c r="AIO1058" s="16"/>
      <c r="AIP1058" s="16"/>
      <c r="AIQ1058" s="16"/>
      <c r="AIR1058" s="16"/>
      <c r="AIS1058" s="16"/>
      <c r="AIT1058" s="16"/>
      <c r="AIU1058" s="16"/>
      <c r="AIV1058" s="16"/>
      <c r="AIW1058" s="16"/>
      <c r="AIX1058" s="16"/>
      <c r="AIY1058" s="16"/>
      <c r="AIZ1058" s="16"/>
      <c r="AJA1058" s="16"/>
      <c r="AJB1058" s="16"/>
      <c r="AJC1058" s="16"/>
      <c r="AJD1058" s="16"/>
      <c r="AJE1058" s="16"/>
      <c r="AJF1058" s="16"/>
      <c r="AJG1058" s="16"/>
      <c r="AJH1058" s="16"/>
      <c r="AJI1058" s="16"/>
      <c r="AJJ1058" s="16"/>
      <c r="AJK1058" s="16"/>
      <c r="AJL1058" s="16"/>
      <c r="AJM1058" s="16"/>
      <c r="AJN1058" s="16"/>
      <c r="AJO1058" s="16"/>
      <c r="AJP1058" s="16"/>
      <c r="AJQ1058" s="16"/>
      <c r="AJR1058" s="16"/>
      <c r="AJS1058" s="16"/>
      <c r="AJT1058" s="16"/>
      <c r="AJU1058" s="16"/>
      <c r="AJV1058" s="16"/>
      <c r="AJW1058" s="16"/>
      <c r="AJX1058" s="16"/>
      <c r="AJY1058" s="16"/>
      <c r="AJZ1058" s="16"/>
      <c r="AKA1058" s="16"/>
      <c r="AKB1058" s="16"/>
      <c r="AKC1058" s="16"/>
      <c r="AKD1058" s="16"/>
      <c r="AKE1058" s="16"/>
      <c r="AKF1058" s="16"/>
      <c r="AKG1058" s="16"/>
      <c r="AKH1058" s="16"/>
      <c r="AKI1058" s="16"/>
      <c r="AKJ1058" s="16"/>
      <c r="AKK1058" s="16"/>
      <c r="AKL1058" s="16"/>
      <c r="AKM1058" s="16"/>
      <c r="AKN1058" s="16"/>
      <c r="AKO1058" s="16"/>
      <c r="AKP1058" s="16"/>
      <c r="AKQ1058" s="16"/>
      <c r="AKR1058" s="16"/>
      <c r="AKS1058" s="16"/>
      <c r="AKT1058" s="16"/>
      <c r="AKU1058" s="16"/>
      <c r="AKV1058" s="16"/>
      <c r="AKW1058" s="16"/>
      <c r="AKX1058" s="16"/>
      <c r="AKY1058" s="16"/>
      <c r="AKZ1058" s="16"/>
      <c r="ALA1058" s="16"/>
      <c r="ALB1058" s="16"/>
      <c r="ALC1058" s="16"/>
      <c r="ALD1058" s="16"/>
      <c r="ALE1058" s="16"/>
      <c r="ALF1058" s="16"/>
      <c r="ALG1058" s="16"/>
      <c r="ALH1058" s="16"/>
      <c r="ALI1058" s="16"/>
      <c r="ALJ1058" s="16"/>
      <c r="ALK1058" s="16"/>
      <c r="ALL1058" s="16"/>
      <c r="ALM1058" s="16"/>
      <c r="ALN1058" s="16"/>
      <c r="ALO1058" s="16"/>
      <c r="ALP1058" s="16"/>
      <c r="ALQ1058" s="16"/>
      <c r="ALR1058" s="16"/>
      <c r="ALS1058" s="16"/>
      <c r="ALT1058" s="16"/>
      <c r="ALU1058" s="16"/>
      <c r="ALV1058" s="16"/>
      <c r="ALW1058" s="16"/>
      <c r="ALX1058" s="16"/>
      <c r="ALY1058" s="16"/>
      <c r="ALZ1058" s="16"/>
      <c r="AMA1058" s="16"/>
      <c r="AMB1058" s="16"/>
      <c r="AMC1058" s="16"/>
      <c r="AMD1058" s="16"/>
      <c r="AME1058" s="16"/>
      <c r="AMF1058" s="16"/>
      <c r="AMG1058" s="16"/>
      <c r="AMH1058" s="16"/>
      <c r="AMI1058" s="16"/>
      <c r="AMJ1058" s="16"/>
      <c r="AMK1058" s="16"/>
      <c r="AML1058" s="16"/>
      <c r="AMM1058" s="16"/>
      <c r="AMN1058" s="16"/>
      <c r="AMO1058" s="16"/>
      <c r="AMP1058" s="16"/>
      <c r="AMQ1058" s="16"/>
      <c r="AMR1058" s="16"/>
      <c r="AMS1058" s="16"/>
      <c r="AMT1058" s="16"/>
      <c r="AMU1058" s="16"/>
      <c r="AMV1058" s="16"/>
      <c r="AMW1058" s="16"/>
      <c r="AMX1058" s="16"/>
      <c r="AMY1058" s="16"/>
      <c r="AMZ1058" s="16"/>
      <c r="ANA1058" s="16"/>
      <c r="ANB1058" s="16"/>
      <c r="ANC1058" s="16"/>
      <c r="AND1058" s="16"/>
      <c r="ANE1058" s="16"/>
      <c r="ANF1058" s="16"/>
      <c r="ANG1058" s="16"/>
      <c r="ANH1058" s="16"/>
      <c r="ANI1058" s="16"/>
      <c r="ANJ1058" s="16"/>
      <c r="ANK1058" s="16"/>
      <c r="ANL1058" s="16"/>
      <c r="ANM1058" s="16"/>
      <c r="ANN1058" s="16"/>
      <c r="ANO1058" s="16"/>
      <c r="ANP1058" s="16"/>
      <c r="ANQ1058" s="16"/>
      <c r="ANR1058" s="16"/>
      <c r="ANS1058" s="16"/>
      <c r="ANT1058" s="16"/>
      <c r="ANU1058" s="16"/>
      <c r="ANV1058" s="16"/>
      <c r="ANW1058" s="16"/>
      <c r="ANX1058" s="16"/>
      <c r="ANY1058" s="16"/>
      <c r="ANZ1058" s="16"/>
      <c r="AOA1058" s="16"/>
      <c r="AOB1058" s="16"/>
      <c r="AOC1058" s="16"/>
      <c r="AOD1058" s="16"/>
      <c r="AOE1058" s="16"/>
      <c r="AOF1058" s="16"/>
      <c r="AOG1058" s="16"/>
      <c r="AOH1058" s="16"/>
      <c r="AOI1058" s="16"/>
      <c r="AOJ1058" s="16"/>
      <c r="AOK1058" s="16"/>
      <c r="AOL1058" s="16"/>
      <c r="AOM1058" s="16"/>
      <c r="AON1058" s="16"/>
      <c r="AOO1058" s="16"/>
      <c r="AOP1058" s="16"/>
      <c r="AOQ1058" s="16"/>
      <c r="AOR1058" s="16"/>
      <c r="AOS1058" s="16"/>
      <c r="AOT1058" s="16"/>
      <c r="AOU1058" s="16"/>
      <c r="AOV1058" s="16"/>
      <c r="AOW1058" s="16"/>
      <c r="AOX1058" s="16"/>
      <c r="AOY1058" s="16"/>
      <c r="AOZ1058" s="16"/>
      <c r="APA1058" s="16"/>
      <c r="APB1058" s="16"/>
      <c r="APC1058" s="16"/>
      <c r="APD1058" s="16"/>
      <c r="APE1058" s="16"/>
      <c r="APF1058" s="16"/>
      <c r="APG1058" s="16"/>
      <c r="APH1058" s="16"/>
      <c r="API1058" s="16"/>
      <c r="APJ1058" s="16"/>
      <c r="APK1058" s="16"/>
      <c r="APL1058" s="16"/>
      <c r="APM1058" s="16"/>
      <c r="APN1058" s="16"/>
      <c r="APO1058" s="16"/>
      <c r="APP1058" s="16"/>
      <c r="APQ1058" s="16"/>
      <c r="APR1058" s="16"/>
      <c r="APS1058" s="16"/>
      <c r="APT1058" s="16"/>
      <c r="APU1058" s="16"/>
      <c r="APV1058" s="16"/>
      <c r="APW1058" s="16"/>
      <c r="APX1058" s="16"/>
      <c r="APY1058" s="16"/>
      <c r="APZ1058" s="16"/>
      <c r="AQA1058" s="16"/>
      <c r="AQB1058" s="16"/>
      <c r="AQC1058" s="16"/>
      <c r="AQD1058" s="16"/>
      <c r="AQE1058" s="16"/>
      <c r="AQF1058" s="16"/>
      <c r="AQG1058" s="16"/>
      <c r="AQH1058" s="16"/>
      <c r="AQI1058" s="16"/>
      <c r="AQJ1058" s="16"/>
      <c r="AQK1058" s="16"/>
      <c r="AQL1058" s="16"/>
      <c r="AQM1058" s="16"/>
      <c r="AQN1058" s="16"/>
      <c r="AQO1058" s="16"/>
      <c r="AQP1058" s="16"/>
      <c r="AQQ1058" s="16"/>
      <c r="AQR1058" s="16"/>
      <c r="AQS1058" s="16"/>
      <c r="AQT1058" s="16"/>
      <c r="AQU1058" s="16"/>
      <c r="AQV1058" s="16"/>
      <c r="AQW1058" s="16"/>
      <c r="AQX1058" s="16"/>
      <c r="AQY1058" s="16"/>
      <c r="AQZ1058" s="16"/>
      <c r="ARA1058" s="16"/>
      <c r="ARB1058" s="16"/>
      <c r="ARC1058" s="16"/>
      <c r="ARD1058" s="16"/>
      <c r="ARE1058" s="16"/>
      <c r="ARF1058" s="16"/>
      <c r="ARG1058" s="16"/>
      <c r="ARH1058" s="16"/>
      <c r="ARI1058" s="16"/>
      <c r="ARJ1058" s="16"/>
      <c r="ARK1058" s="16"/>
      <c r="ARL1058" s="16"/>
      <c r="ARM1058" s="16"/>
      <c r="ARN1058" s="16"/>
      <c r="ARO1058" s="16"/>
      <c r="ARP1058" s="16"/>
      <c r="ARQ1058" s="16"/>
      <c r="ARR1058" s="16"/>
      <c r="ARS1058" s="16"/>
      <c r="ART1058" s="16"/>
      <c r="ARU1058" s="16"/>
      <c r="ARV1058" s="16"/>
      <c r="ARW1058" s="16"/>
      <c r="ARX1058" s="16"/>
      <c r="ARY1058" s="16"/>
      <c r="ARZ1058" s="16"/>
      <c r="ASA1058" s="16"/>
      <c r="ASB1058" s="16"/>
      <c r="ASC1058" s="16"/>
      <c r="ASD1058" s="16"/>
      <c r="ASE1058" s="16"/>
      <c r="ASF1058" s="16"/>
      <c r="ASG1058" s="16"/>
      <c r="ASH1058" s="16"/>
      <c r="ASI1058" s="16"/>
      <c r="ASJ1058" s="16"/>
      <c r="ASK1058" s="16"/>
      <c r="ASL1058" s="16"/>
      <c r="ASM1058" s="16"/>
      <c r="ASN1058" s="16"/>
      <c r="ASO1058" s="16"/>
      <c r="ASP1058" s="16"/>
      <c r="ASQ1058" s="16"/>
      <c r="ASR1058" s="16"/>
      <c r="ASS1058" s="16"/>
      <c r="AST1058" s="16"/>
      <c r="ASU1058" s="16"/>
      <c r="ASV1058" s="16"/>
      <c r="ASW1058" s="16"/>
      <c r="ASX1058" s="16"/>
      <c r="ASY1058" s="16"/>
      <c r="ASZ1058" s="16"/>
      <c r="ATA1058" s="16"/>
      <c r="ATB1058" s="16"/>
      <c r="ATC1058" s="16"/>
      <c r="ATD1058" s="16"/>
      <c r="ATE1058" s="16"/>
      <c r="ATF1058" s="16"/>
      <c r="ATG1058" s="16"/>
      <c r="ATH1058" s="16"/>
      <c r="ATI1058" s="16"/>
      <c r="ATJ1058" s="16"/>
      <c r="ATK1058" s="16"/>
      <c r="ATL1058" s="16"/>
      <c r="ATM1058" s="16"/>
      <c r="ATN1058" s="16"/>
      <c r="ATO1058" s="16"/>
      <c r="ATP1058" s="16"/>
      <c r="ATQ1058" s="16"/>
      <c r="ATR1058" s="16"/>
      <c r="ATS1058" s="16"/>
      <c r="ATT1058" s="16"/>
      <c r="ATU1058" s="16"/>
      <c r="ATV1058" s="16"/>
      <c r="ATW1058" s="16"/>
      <c r="ATX1058" s="16"/>
      <c r="ATY1058" s="16"/>
      <c r="ATZ1058" s="16"/>
      <c r="AUA1058" s="16"/>
      <c r="AUB1058" s="16"/>
      <c r="AUC1058" s="16"/>
      <c r="AUD1058" s="16"/>
      <c r="AUE1058" s="16"/>
      <c r="AUF1058" s="16"/>
      <c r="AUG1058" s="16"/>
      <c r="AUH1058" s="16"/>
      <c r="AUI1058" s="16"/>
      <c r="AUJ1058" s="16"/>
      <c r="AUK1058" s="16"/>
      <c r="AUL1058" s="16"/>
      <c r="AUM1058" s="16"/>
      <c r="AUN1058" s="16"/>
      <c r="AUO1058" s="16"/>
      <c r="AUP1058" s="16"/>
      <c r="AUQ1058" s="16"/>
      <c r="AUR1058" s="16"/>
      <c r="AUS1058" s="16"/>
      <c r="AUT1058" s="16"/>
      <c r="AUU1058" s="16"/>
      <c r="AUV1058" s="16"/>
      <c r="AUW1058" s="16"/>
      <c r="AUX1058" s="16"/>
      <c r="AUY1058" s="16"/>
      <c r="AUZ1058" s="16"/>
      <c r="AVA1058" s="16"/>
      <c r="AVB1058" s="16"/>
      <c r="AVC1058" s="16"/>
      <c r="AVD1058" s="16"/>
      <c r="AVE1058" s="16"/>
      <c r="AVF1058" s="16"/>
      <c r="AVG1058" s="16"/>
      <c r="AVH1058" s="16"/>
      <c r="AVI1058" s="16"/>
      <c r="AVJ1058" s="16"/>
      <c r="AVK1058" s="16"/>
      <c r="AVL1058" s="16"/>
      <c r="AVM1058" s="16"/>
      <c r="AVN1058" s="16"/>
      <c r="AVO1058" s="16"/>
      <c r="AVP1058" s="16"/>
      <c r="AVQ1058" s="16"/>
      <c r="AVR1058" s="16"/>
      <c r="AVS1058" s="16"/>
      <c r="AVT1058" s="16"/>
      <c r="AVU1058" s="16"/>
      <c r="AVV1058" s="16"/>
      <c r="AVW1058" s="16"/>
      <c r="AVX1058" s="16"/>
      <c r="AVY1058" s="16"/>
      <c r="AVZ1058" s="16"/>
      <c r="AWA1058" s="16"/>
      <c r="AWB1058" s="16"/>
      <c r="AWC1058" s="16"/>
      <c r="AWD1058" s="16"/>
      <c r="AWE1058" s="16"/>
      <c r="AWF1058" s="16"/>
      <c r="AWG1058" s="16"/>
      <c r="AWH1058" s="16"/>
      <c r="AWI1058" s="16"/>
      <c r="AWJ1058" s="16"/>
      <c r="AWK1058" s="16"/>
      <c r="AWL1058" s="16"/>
      <c r="AWM1058" s="16"/>
      <c r="AWN1058" s="16"/>
      <c r="AWO1058" s="16"/>
      <c r="AWP1058" s="16"/>
      <c r="AWQ1058" s="16"/>
      <c r="AWR1058" s="16"/>
      <c r="AWS1058" s="16"/>
      <c r="AWT1058" s="16"/>
      <c r="AWU1058" s="16"/>
      <c r="AWV1058" s="16"/>
      <c r="AWW1058" s="16"/>
      <c r="AWX1058" s="16"/>
      <c r="AWY1058" s="16"/>
      <c r="AWZ1058" s="16"/>
      <c r="AXA1058" s="16"/>
      <c r="AXB1058" s="16"/>
      <c r="AXC1058" s="16"/>
      <c r="AXD1058" s="16"/>
      <c r="AXE1058" s="16"/>
      <c r="AXF1058" s="16"/>
      <c r="AXG1058" s="16"/>
      <c r="AXH1058" s="16"/>
      <c r="AXI1058" s="16"/>
      <c r="AXJ1058" s="16"/>
      <c r="AXK1058" s="16"/>
      <c r="AXL1058" s="16"/>
      <c r="AXM1058" s="16"/>
      <c r="AXN1058" s="16"/>
      <c r="AXO1058" s="16"/>
      <c r="AXP1058" s="16"/>
      <c r="AXQ1058" s="16"/>
      <c r="AXR1058" s="16"/>
      <c r="AXS1058" s="16"/>
      <c r="AXT1058" s="16"/>
      <c r="AXU1058" s="16"/>
      <c r="AXV1058" s="16"/>
      <c r="AXW1058" s="16"/>
      <c r="AXX1058" s="16"/>
      <c r="AXY1058" s="16"/>
      <c r="AXZ1058" s="16"/>
      <c r="AYA1058" s="16"/>
      <c r="AYB1058" s="16"/>
      <c r="AYC1058" s="16"/>
      <c r="AYD1058" s="16"/>
      <c r="AYE1058" s="16"/>
      <c r="AYF1058" s="16"/>
      <c r="AYG1058" s="16"/>
      <c r="AYH1058" s="16"/>
      <c r="AYI1058" s="16"/>
      <c r="AYJ1058" s="16"/>
      <c r="AYK1058" s="16"/>
      <c r="AYL1058" s="16"/>
      <c r="AYM1058" s="16"/>
      <c r="AYN1058" s="16"/>
      <c r="AYO1058" s="16"/>
      <c r="AYP1058" s="16"/>
      <c r="AYQ1058" s="16"/>
      <c r="AYR1058" s="16"/>
      <c r="AYS1058" s="16"/>
      <c r="AYT1058" s="16"/>
      <c r="AYU1058" s="16"/>
      <c r="AYV1058" s="16"/>
      <c r="AYW1058" s="16"/>
      <c r="AYX1058" s="16"/>
      <c r="AYY1058" s="16"/>
      <c r="AYZ1058" s="16"/>
      <c r="AZA1058" s="16"/>
      <c r="AZB1058" s="16"/>
      <c r="AZC1058" s="16"/>
      <c r="AZD1058" s="16"/>
      <c r="AZE1058" s="16"/>
      <c r="AZF1058" s="16"/>
      <c r="AZG1058" s="16"/>
      <c r="AZH1058" s="16"/>
      <c r="AZI1058" s="16"/>
      <c r="AZJ1058" s="16"/>
      <c r="AZK1058" s="16"/>
      <c r="AZL1058" s="16"/>
      <c r="AZM1058" s="16"/>
      <c r="AZN1058" s="16"/>
      <c r="AZO1058" s="16"/>
      <c r="AZP1058" s="16"/>
      <c r="AZQ1058" s="16"/>
      <c r="AZR1058" s="16"/>
      <c r="AZS1058" s="16"/>
      <c r="AZT1058" s="16"/>
      <c r="AZU1058" s="16"/>
      <c r="AZV1058" s="16"/>
      <c r="AZW1058" s="16"/>
      <c r="AZX1058" s="16"/>
      <c r="AZY1058" s="16"/>
      <c r="AZZ1058" s="16"/>
      <c r="BAA1058" s="16"/>
      <c r="BAB1058" s="16"/>
      <c r="BAC1058" s="16"/>
      <c r="BAD1058" s="16"/>
      <c r="BAE1058" s="16"/>
      <c r="BAF1058" s="16"/>
      <c r="BAG1058" s="16"/>
      <c r="BAH1058" s="16"/>
      <c r="BAI1058" s="16"/>
      <c r="BAJ1058" s="16"/>
      <c r="BAK1058" s="16"/>
      <c r="BAL1058" s="16"/>
      <c r="BAM1058" s="16"/>
      <c r="BAN1058" s="16"/>
      <c r="BAO1058" s="16"/>
      <c r="BAP1058" s="16"/>
      <c r="BAQ1058" s="16"/>
      <c r="BAR1058" s="16"/>
      <c r="BAS1058" s="16"/>
      <c r="BAT1058" s="16"/>
      <c r="BAU1058" s="16"/>
      <c r="BAV1058" s="16"/>
      <c r="BAW1058" s="16"/>
      <c r="BAX1058" s="16"/>
      <c r="BAY1058" s="16"/>
      <c r="BAZ1058" s="16"/>
      <c r="BBA1058" s="16"/>
      <c r="BBB1058" s="16"/>
      <c r="BBC1058" s="16"/>
      <c r="BBD1058" s="16"/>
      <c r="BBE1058" s="16"/>
      <c r="BBF1058" s="16"/>
      <c r="BBG1058" s="16"/>
      <c r="BBH1058" s="16"/>
      <c r="BBI1058" s="16"/>
      <c r="BBJ1058" s="16"/>
      <c r="BBK1058" s="16"/>
      <c r="BBL1058" s="16"/>
      <c r="BBM1058" s="16"/>
      <c r="BBN1058" s="16"/>
      <c r="BBO1058" s="16"/>
      <c r="BBP1058" s="16"/>
      <c r="BBQ1058" s="16"/>
      <c r="BBR1058" s="16"/>
      <c r="BBS1058" s="16"/>
      <c r="BBT1058" s="16"/>
      <c r="BBU1058" s="16"/>
      <c r="BBV1058" s="16"/>
      <c r="BBW1058" s="16"/>
      <c r="BBX1058" s="16"/>
      <c r="BBY1058" s="16"/>
      <c r="BBZ1058" s="16"/>
      <c r="BCA1058" s="16"/>
      <c r="BCB1058" s="16"/>
      <c r="BCC1058" s="16"/>
      <c r="BCD1058" s="16"/>
      <c r="BCE1058" s="16"/>
      <c r="BCF1058" s="16"/>
      <c r="BCG1058" s="16"/>
      <c r="BCH1058" s="16"/>
      <c r="BCI1058" s="16"/>
      <c r="BCJ1058" s="16"/>
      <c r="BCK1058" s="16"/>
      <c r="BCL1058" s="16"/>
      <c r="BCM1058" s="16"/>
      <c r="BCN1058" s="16"/>
      <c r="BCO1058" s="16"/>
      <c r="BCP1058" s="16"/>
      <c r="BCQ1058" s="16"/>
      <c r="BCR1058" s="16"/>
      <c r="BCS1058" s="16"/>
      <c r="BCT1058" s="16"/>
      <c r="BCU1058" s="16"/>
      <c r="BCV1058" s="16"/>
      <c r="BCW1058" s="16"/>
      <c r="BCX1058" s="16"/>
      <c r="BCY1058" s="16"/>
      <c r="BCZ1058" s="16"/>
      <c r="BDA1058" s="16"/>
      <c r="BDB1058" s="16"/>
      <c r="BDC1058" s="16"/>
      <c r="BDD1058" s="16"/>
      <c r="BDE1058" s="16"/>
      <c r="BDF1058" s="16"/>
      <c r="BDG1058" s="16"/>
      <c r="BDH1058" s="16"/>
      <c r="BDI1058" s="16"/>
      <c r="BDJ1058" s="16"/>
      <c r="BDK1058" s="16"/>
      <c r="BDL1058" s="16"/>
      <c r="BDM1058" s="16"/>
      <c r="BDN1058" s="16"/>
      <c r="BDO1058" s="16"/>
      <c r="BDP1058" s="16"/>
      <c r="BDQ1058" s="16"/>
      <c r="BDR1058" s="16"/>
      <c r="BDS1058" s="16"/>
      <c r="BDT1058" s="16"/>
      <c r="BDU1058" s="16"/>
      <c r="BDV1058" s="16"/>
      <c r="BDW1058" s="16"/>
      <c r="BDX1058" s="16"/>
      <c r="BDY1058" s="16"/>
      <c r="BDZ1058" s="16"/>
      <c r="BEA1058" s="16"/>
      <c r="BEB1058" s="16"/>
      <c r="BEC1058" s="16"/>
      <c r="BED1058" s="16"/>
      <c r="BEE1058" s="16"/>
      <c r="BEF1058" s="16"/>
      <c r="BEG1058" s="16"/>
      <c r="BEH1058" s="16"/>
      <c r="BEI1058" s="16"/>
      <c r="BEJ1058" s="16"/>
      <c r="BEK1058" s="16"/>
      <c r="BEL1058" s="16"/>
      <c r="BEM1058" s="16"/>
      <c r="BEN1058" s="16"/>
      <c r="BEO1058" s="16"/>
      <c r="BEP1058" s="16"/>
      <c r="BEQ1058" s="16"/>
      <c r="BER1058" s="16"/>
      <c r="BES1058" s="16"/>
      <c r="BET1058" s="16"/>
      <c r="BEU1058" s="16"/>
      <c r="BEV1058" s="16"/>
      <c r="BEW1058" s="16"/>
      <c r="BEX1058" s="16"/>
      <c r="BEY1058" s="16"/>
      <c r="BEZ1058" s="16"/>
      <c r="BFA1058" s="16"/>
      <c r="BFB1058" s="16"/>
      <c r="BFC1058" s="16"/>
      <c r="BFD1058" s="16"/>
      <c r="BFE1058" s="16"/>
      <c r="BFF1058" s="16"/>
      <c r="BFG1058" s="16"/>
      <c r="BFH1058" s="16"/>
      <c r="BFI1058" s="16"/>
      <c r="BFJ1058" s="16"/>
      <c r="BFK1058" s="16"/>
      <c r="BFL1058" s="16"/>
      <c r="BFM1058" s="16"/>
      <c r="BFN1058" s="16"/>
      <c r="BFO1058" s="16"/>
      <c r="BFP1058" s="16"/>
      <c r="BFQ1058" s="16"/>
      <c r="BFR1058" s="16"/>
      <c r="BFS1058" s="16"/>
      <c r="BFT1058" s="16"/>
      <c r="BFU1058" s="16"/>
      <c r="BFV1058" s="16"/>
      <c r="BFW1058" s="16"/>
      <c r="BFX1058" s="16"/>
      <c r="BFY1058" s="16"/>
      <c r="BFZ1058" s="16"/>
      <c r="BGA1058" s="16"/>
      <c r="BGB1058" s="16"/>
      <c r="BGC1058" s="16"/>
      <c r="BGD1058" s="16"/>
      <c r="BGE1058" s="16"/>
      <c r="BGF1058" s="16"/>
      <c r="BGG1058" s="16"/>
      <c r="BGH1058" s="16"/>
      <c r="BGI1058" s="16"/>
      <c r="BGJ1058" s="16"/>
      <c r="BGK1058" s="16"/>
      <c r="BGL1058" s="16"/>
      <c r="BGM1058" s="16"/>
      <c r="BGN1058" s="16"/>
      <c r="BGO1058" s="16"/>
      <c r="BGP1058" s="16"/>
      <c r="BGQ1058" s="16"/>
      <c r="BGR1058" s="16"/>
      <c r="BGS1058" s="16"/>
      <c r="BGT1058" s="16"/>
      <c r="BGU1058" s="16"/>
      <c r="BGV1058" s="16"/>
      <c r="BGW1058" s="16"/>
      <c r="BGX1058" s="16"/>
      <c r="BGY1058" s="16"/>
      <c r="BGZ1058" s="16"/>
      <c r="BHA1058" s="16"/>
      <c r="BHB1058" s="16"/>
      <c r="BHC1058" s="16"/>
      <c r="BHD1058" s="16"/>
      <c r="BHE1058" s="16"/>
      <c r="BHF1058" s="16"/>
      <c r="BHG1058" s="16"/>
      <c r="BHH1058" s="16"/>
      <c r="BHI1058" s="16"/>
      <c r="BHJ1058" s="16"/>
      <c r="BHK1058" s="16"/>
      <c r="BHL1058" s="16"/>
      <c r="BHM1058" s="16"/>
      <c r="BHN1058" s="16"/>
      <c r="BHO1058" s="16"/>
      <c r="BHP1058" s="16"/>
      <c r="BHQ1058" s="16"/>
      <c r="BHR1058" s="16"/>
      <c r="BHS1058" s="16"/>
      <c r="BHT1058" s="16"/>
      <c r="BHU1058" s="16"/>
      <c r="BHV1058" s="16"/>
      <c r="BHW1058" s="16"/>
      <c r="BHX1058" s="16"/>
      <c r="BHY1058" s="16"/>
      <c r="BHZ1058" s="16"/>
      <c r="BIA1058" s="16"/>
      <c r="BIB1058" s="16"/>
      <c r="BIC1058" s="16"/>
      <c r="BID1058" s="16"/>
      <c r="BIE1058" s="16"/>
      <c r="BIF1058" s="16"/>
      <c r="BIG1058" s="16"/>
      <c r="BIH1058" s="16"/>
      <c r="BII1058" s="16"/>
      <c r="BIJ1058" s="16"/>
      <c r="BIK1058" s="16"/>
      <c r="BIL1058" s="16"/>
      <c r="BIM1058" s="16"/>
      <c r="BIN1058" s="16"/>
      <c r="BIO1058" s="16"/>
      <c r="BIP1058" s="16"/>
      <c r="BIQ1058" s="16"/>
      <c r="BIR1058" s="16"/>
      <c r="BIS1058" s="16"/>
      <c r="BIT1058" s="16"/>
      <c r="BIU1058" s="16"/>
      <c r="BIV1058" s="16"/>
      <c r="BIW1058" s="16"/>
      <c r="BIX1058" s="16"/>
      <c r="BIY1058" s="16"/>
      <c r="BIZ1058" s="16"/>
      <c r="BJA1058" s="16"/>
      <c r="BJB1058" s="16"/>
      <c r="BJC1058" s="16"/>
      <c r="BJD1058" s="16"/>
      <c r="BJE1058" s="16"/>
      <c r="BJF1058" s="16"/>
      <c r="BJG1058" s="16"/>
      <c r="BJH1058" s="16"/>
      <c r="BJI1058" s="16"/>
      <c r="BJJ1058" s="16"/>
      <c r="BJK1058" s="16"/>
      <c r="BJL1058" s="16"/>
      <c r="BJM1058" s="16"/>
      <c r="BJN1058" s="16"/>
      <c r="BJO1058" s="16"/>
      <c r="BJP1058" s="16"/>
      <c r="BJQ1058" s="16"/>
      <c r="BJR1058" s="16"/>
      <c r="BJS1058" s="16"/>
      <c r="BJT1058" s="16"/>
      <c r="BJU1058" s="16"/>
      <c r="BJV1058" s="16"/>
      <c r="BJW1058" s="16"/>
      <c r="BJX1058" s="16"/>
      <c r="BJY1058" s="16"/>
      <c r="BJZ1058" s="16"/>
      <c r="BKA1058" s="16"/>
      <c r="BKB1058" s="16"/>
      <c r="BKC1058" s="16"/>
      <c r="BKD1058" s="16"/>
      <c r="BKE1058" s="16"/>
      <c r="BKF1058" s="16"/>
      <c r="BKG1058" s="16"/>
      <c r="BKH1058" s="16"/>
      <c r="BKI1058" s="16"/>
      <c r="BKJ1058" s="16"/>
      <c r="BKK1058" s="16"/>
      <c r="BKL1058" s="16"/>
      <c r="BKM1058" s="16"/>
      <c r="BKN1058" s="16"/>
      <c r="BKO1058" s="16"/>
      <c r="BKP1058" s="16"/>
      <c r="BKQ1058" s="16"/>
      <c r="BKR1058" s="16"/>
      <c r="BKS1058" s="16"/>
      <c r="BKT1058" s="16"/>
      <c r="BKU1058" s="16"/>
      <c r="BKV1058" s="16"/>
      <c r="BKW1058" s="16"/>
      <c r="BKX1058" s="16"/>
      <c r="BKY1058" s="16"/>
      <c r="BKZ1058" s="16"/>
      <c r="BLA1058" s="16"/>
      <c r="BLB1058" s="16"/>
      <c r="BLC1058" s="16"/>
      <c r="BLD1058" s="16"/>
      <c r="BLE1058" s="16"/>
      <c r="BLF1058" s="16"/>
      <c r="BLG1058" s="16"/>
      <c r="BLH1058" s="16"/>
      <c r="BLI1058" s="16"/>
      <c r="BLJ1058" s="16"/>
      <c r="BLK1058" s="16"/>
      <c r="BLL1058" s="16"/>
      <c r="BLM1058" s="16"/>
      <c r="BLN1058" s="16"/>
      <c r="BLO1058" s="16"/>
      <c r="BLP1058" s="16"/>
      <c r="BLQ1058" s="16"/>
      <c r="BLR1058" s="16"/>
      <c r="BLS1058" s="16"/>
      <c r="BLT1058" s="16"/>
      <c r="BLU1058" s="16"/>
      <c r="BLV1058" s="16"/>
      <c r="BLW1058" s="16"/>
      <c r="BLX1058" s="16"/>
      <c r="BLY1058" s="16"/>
      <c r="BLZ1058" s="16"/>
      <c r="BMA1058" s="16"/>
      <c r="BMB1058" s="16"/>
      <c r="BMC1058" s="16"/>
      <c r="BMD1058" s="16"/>
      <c r="BME1058" s="16"/>
      <c r="BMF1058" s="16"/>
      <c r="BMG1058" s="16"/>
      <c r="BMH1058" s="16"/>
      <c r="BMI1058" s="16"/>
      <c r="BMJ1058" s="16"/>
      <c r="BMK1058" s="16"/>
      <c r="BML1058" s="16"/>
      <c r="BMM1058" s="16"/>
      <c r="BMN1058" s="16"/>
      <c r="BMO1058" s="16"/>
      <c r="BMP1058" s="16"/>
      <c r="BMQ1058" s="16"/>
      <c r="BMR1058" s="16"/>
    </row>
    <row r="1059" spans="1:1708" customFormat="1">
      <c r="A1059" s="568" t="s">
        <v>2704</v>
      </c>
      <c r="B1059" s="569"/>
      <c r="C1059" s="568" t="s">
        <v>2704</v>
      </c>
      <c r="D1059" s="568"/>
      <c r="E1059" s="570" t="s">
        <v>314</v>
      </c>
      <c r="F1059" s="571" t="s">
        <v>315</v>
      </c>
      <c r="G1059" s="571" t="s">
        <v>184</v>
      </c>
      <c r="H1059" s="571"/>
      <c r="I1059" s="571">
        <v>4</v>
      </c>
      <c r="J1059" s="571"/>
      <c r="K1059" s="571">
        <v>58.786798594000103</v>
      </c>
      <c r="L1059" s="571">
        <v>24.7950294460001</v>
      </c>
      <c r="M1059" s="572" t="s">
        <v>316</v>
      </c>
      <c r="N1059" s="572"/>
      <c r="O1059" s="571" t="s">
        <v>2705</v>
      </c>
      <c r="P1059" s="571" t="s">
        <v>316</v>
      </c>
      <c r="Q1059" s="571"/>
      <c r="R1059" s="1025">
        <v>999</v>
      </c>
      <c r="S1059" s="1025">
        <v>999</v>
      </c>
      <c r="T1059" s="297"/>
      <c r="U1059" s="931"/>
      <c r="W1059" s="16"/>
      <c r="X1059" s="16"/>
      <c r="Y1059" s="16"/>
      <c r="Z1059" s="16"/>
      <c r="AA1059" s="16"/>
      <c r="AB1059" s="16"/>
      <c r="AC1059" s="16"/>
      <c r="AD1059" s="16"/>
      <c r="AE1059" s="16"/>
      <c r="AF1059" s="16"/>
      <c r="AG1059" s="16"/>
      <c r="AH1059" s="16"/>
      <c r="AI1059" s="16"/>
      <c r="AJ1059" s="16"/>
      <c r="AK1059" s="16"/>
      <c r="AL1059" s="16"/>
      <c r="AM1059" s="16"/>
      <c r="AN1059" s="16"/>
      <c r="AO1059" s="16"/>
      <c r="AP1059" s="16"/>
      <c r="AQ1059" s="16"/>
      <c r="AR1059" s="16"/>
      <c r="AS1059" s="16"/>
      <c r="AT1059" s="16"/>
      <c r="AU1059" s="16"/>
      <c r="AV1059" s="16"/>
      <c r="AW1059" s="16"/>
      <c r="AX1059" s="16"/>
      <c r="AY1059" s="16"/>
      <c r="AZ1059" s="16"/>
      <c r="BA1059" s="16"/>
      <c r="BB1059" s="16"/>
      <c r="BC1059" s="16"/>
      <c r="BD1059" s="16"/>
      <c r="BE1059" s="16"/>
      <c r="BF1059" s="16"/>
      <c r="BG1059" s="16"/>
      <c r="BH1059" s="16"/>
      <c r="BI1059" s="16"/>
      <c r="BJ1059" s="16"/>
      <c r="BK1059" s="16"/>
      <c r="BL1059" s="16"/>
      <c r="BM1059" s="16"/>
      <c r="BN1059" s="16"/>
      <c r="BO1059" s="16"/>
      <c r="BP1059" s="16"/>
      <c r="BQ1059" s="16"/>
      <c r="BR1059" s="16"/>
      <c r="BS1059" s="16"/>
      <c r="BT1059" s="16"/>
      <c r="BU1059" s="16"/>
      <c r="BV1059" s="16"/>
      <c r="BW1059" s="16"/>
      <c r="BX1059" s="16"/>
      <c r="BY1059" s="16"/>
      <c r="BZ1059" s="16"/>
      <c r="CA1059" s="16"/>
      <c r="CB1059" s="16"/>
      <c r="CC1059" s="16"/>
      <c r="CD1059" s="16"/>
      <c r="CE1059" s="16"/>
      <c r="CF1059" s="16"/>
      <c r="CG1059" s="16"/>
      <c r="CH1059" s="16"/>
      <c r="CI1059" s="16"/>
      <c r="CJ1059" s="16"/>
      <c r="CK1059" s="16"/>
      <c r="CL1059" s="16"/>
      <c r="CM1059" s="16"/>
      <c r="CN1059" s="16"/>
      <c r="CO1059" s="16"/>
      <c r="CP1059" s="16"/>
      <c r="CQ1059" s="16"/>
      <c r="CR1059" s="16"/>
      <c r="CS1059" s="16"/>
      <c r="CT1059" s="16"/>
      <c r="CU1059" s="16"/>
      <c r="CV1059" s="16"/>
      <c r="CW1059" s="16"/>
      <c r="CX1059" s="16"/>
      <c r="CY1059" s="16"/>
      <c r="CZ1059" s="16"/>
      <c r="DA1059" s="16"/>
      <c r="DB1059" s="16"/>
      <c r="DC1059" s="16"/>
      <c r="DD1059" s="16"/>
      <c r="DE1059" s="16"/>
      <c r="DF1059" s="16"/>
      <c r="DG1059" s="16"/>
      <c r="DH1059" s="16"/>
      <c r="DI1059" s="16"/>
      <c r="DJ1059" s="16"/>
      <c r="DK1059" s="16"/>
      <c r="DL1059" s="16"/>
      <c r="DM1059" s="16"/>
      <c r="DN1059" s="16"/>
      <c r="DO1059" s="16"/>
      <c r="DP1059" s="16"/>
      <c r="DQ1059" s="16"/>
      <c r="DR1059" s="16"/>
      <c r="DS1059" s="16"/>
      <c r="DT1059" s="16"/>
      <c r="DU1059" s="16"/>
      <c r="DV1059" s="16"/>
      <c r="DW1059" s="16"/>
      <c r="DX1059" s="16"/>
      <c r="DY1059" s="16"/>
      <c r="DZ1059" s="16"/>
      <c r="EA1059" s="16"/>
      <c r="EB1059" s="16"/>
      <c r="EC1059" s="16"/>
      <c r="ED1059" s="16"/>
      <c r="EE1059" s="16"/>
      <c r="EF1059" s="16"/>
      <c r="EG1059" s="16"/>
      <c r="EH1059" s="16"/>
      <c r="EI1059" s="16"/>
      <c r="EJ1059" s="16"/>
      <c r="EK1059" s="16"/>
      <c r="EL1059" s="16"/>
      <c r="EM1059" s="16"/>
      <c r="EN1059" s="16"/>
      <c r="EO1059" s="16"/>
      <c r="EP1059" s="16"/>
      <c r="EQ1059" s="16"/>
      <c r="ER1059" s="16"/>
      <c r="ES1059" s="16"/>
      <c r="ET1059" s="16"/>
      <c r="EU1059" s="16"/>
      <c r="EV1059" s="16"/>
      <c r="EW1059" s="16"/>
      <c r="EX1059" s="16"/>
      <c r="EY1059" s="16"/>
      <c r="EZ1059" s="16"/>
      <c r="FA1059" s="16"/>
      <c r="FB1059" s="16"/>
      <c r="FC1059" s="16"/>
      <c r="FD1059" s="16"/>
      <c r="FE1059" s="16"/>
      <c r="FF1059" s="16"/>
      <c r="FG1059" s="16"/>
      <c r="FH1059" s="16"/>
      <c r="FI1059" s="16"/>
      <c r="FJ1059" s="16"/>
      <c r="FK1059" s="16"/>
      <c r="FL1059" s="16"/>
      <c r="FM1059" s="16"/>
      <c r="FN1059" s="16"/>
      <c r="FO1059" s="16"/>
      <c r="FP1059" s="16"/>
      <c r="FQ1059" s="16"/>
      <c r="FR1059" s="16"/>
      <c r="FS1059" s="16"/>
      <c r="FT1059" s="16"/>
      <c r="FU1059" s="16"/>
      <c r="FV1059" s="16"/>
      <c r="FW1059" s="16"/>
      <c r="FX1059" s="16"/>
      <c r="FY1059" s="16"/>
      <c r="FZ1059" s="16"/>
      <c r="GA1059" s="16"/>
      <c r="GB1059" s="16"/>
      <c r="GC1059" s="16"/>
      <c r="GD1059" s="16"/>
      <c r="GE1059" s="16"/>
      <c r="GF1059" s="16"/>
      <c r="GG1059" s="16"/>
      <c r="GH1059" s="16"/>
      <c r="GI1059" s="16"/>
      <c r="GJ1059" s="16"/>
      <c r="GK1059" s="16"/>
      <c r="GL1059" s="16"/>
      <c r="GM1059" s="16"/>
      <c r="GN1059" s="16"/>
      <c r="GO1059" s="16"/>
      <c r="GP1059" s="16"/>
      <c r="GQ1059" s="16"/>
      <c r="GR1059" s="16"/>
      <c r="GS1059" s="16"/>
      <c r="GT1059" s="16"/>
      <c r="GU1059" s="16"/>
      <c r="GV1059" s="16"/>
      <c r="GW1059" s="16"/>
      <c r="GX1059" s="16"/>
      <c r="GY1059" s="16"/>
      <c r="GZ1059" s="16"/>
      <c r="HA1059" s="16"/>
      <c r="HB1059" s="16"/>
      <c r="HC1059" s="16"/>
      <c r="HD1059" s="16"/>
      <c r="HE1059" s="16"/>
      <c r="HF1059" s="16"/>
      <c r="HG1059" s="16"/>
      <c r="HH1059" s="16"/>
      <c r="HI1059" s="16"/>
      <c r="HJ1059" s="16"/>
      <c r="HK1059" s="16"/>
      <c r="HL1059" s="16"/>
      <c r="HM1059" s="16"/>
      <c r="HN1059" s="16"/>
      <c r="HO1059" s="16"/>
      <c r="HP1059" s="16"/>
      <c r="HQ1059" s="16"/>
      <c r="HR1059" s="16"/>
      <c r="HS1059" s="16"/>
      <c r="HT1059" s="16"/>
      <c r="HU1059" s="16"/>
      <c r="HV1059" s="16"/>
      <c r="HW1059" s="16"/>
      <c r="HX1059" s="16"/>
      <c r="HY1059" s="16"/>
      <c r="HZ1059" s="16"/>
      <c r="IA1059" s="16"/>
      <c r="IB1059" s="16"/>
      <c r="IC1059" s="16"/>
      <c r="ID1059" s="16"/>
      <c r="IE1059" s="16"/>
      <c r="IF1059" s="16"/>
      <c r="IG1059" s="16"/>
      <c r="IH1059" s="16"/>
      <c r="II1059" s="16"/>
      <c r="IJ1059" s="16"/>
      <c r="IK1059" s="16"/>
      <c r="IL1059" s="16"/>
      <c r="IM1059" s="16"/>
      <c r="IN1059" s="16"/>
      <c r="IO1059" s="16"/>
      <c r="IP1059" s="16"/>
      <c r="IQ1059" s="16"/>
      <c r="IR1059" s="16"/>
      <c r="IS1059" s="16"/>
      <c r="IT1059" s="16"/>
      <c r="IU1059" s="16"/>
      <c r="IV1059" s="16"/>
      <c r="IW1059" s="16"/>
      <c r="IX1059" s="16"/>
      <c r="IY1059" s="16"/>
      <c r="IZ1059" s="16"/>
      <c r="JA1059" s="16"/>
      <c r="JB1059" s="16"/>
      <c r="JC1059" s="16"/>
      <c r="JD1059" s="16"/>
      <c r="JE1059" s="16"/>
      <c r="JF1059" s="16"/>
      <c r="JG1059" s="16"/>
      <c r="JH1059" s="16"/>
      <c r="JI1059" s="16"/>
      <c r="JJ1059" s="16"/>
      <c r="JK1059" s="16"/>
      <c r="JL1059" s="16"/>
      <c r="JM1059" s="16"/>
      <c r="JN1059" s="16"/>
      <c r="JO1059" s="16"/>
      <c r="JP1059" s="16"/>
      <c r="JQ1059" s="16"/>
      <c r="JR1059" s="16"/>
      <c r="JS1059" s="16"/>
      <c r="JT1059" s="16"/>
      <c r="JU1059" s="16"/>
      <c r="JV1059" s="16"/>
      <c r="JW1059" s="16"/>
      <c r="JX1059" s="16"/>
      <c r="JY1059" s="16"/>
      <c r="JZ1059" s="16"/>
      <c r="KA1059" s="16"/>
      <c r="KB1059" s="16"/>
      <c r="KC1059" s="16"/>
      <c r="KD1059" s="16"/>
      <c r="KE1059" s="16"/>
      <c r="KF1059" s="16"/>
      <c r="KG1059" s="16"/>
      <c r="KH1059" s="16"/>
      <c r="KI1059" s="16"/>
      <c r="KJ1059" s="16"/>
      <c r="KK1059" s="16"/>
      <c r="KL1059" s="16"/>
      <c r="KM1059" s="16"/>
      <c r="KN1059" s="16"/>
      <c r="KO1059" s="16"/>
      <c r="KP1059" s="16"/>
      <c r="KQ1059" s="16"/>
      <c r="KR1059" s="16"/>
      <c r="KS1059" s="16"/>
      <c r="KT1059" s="16"/>
      <c r="KU1059" s="16"/>
      <c r="KV1059" s="16"/>
      <c r="KW1059" s="16"/>
      <c r="KX1059" s="16"/>
      <c r="KY1059" s="16"/>
      <c r="KZ1059" s="16"/>
      <c r="LA1059" s="16"/>
      <c r="LB1059" s="16"/>
      <c r="LC1059" s="16"/>
      <c r="LD1059" s="16"/>
      <c r="LE1059" s="16"/>
      <c r="LF1059" s="16"/>
      <c r="LG1059" s="16"/>
      <c r="LH1059" s="16"/>
      <c r="LI1059" s="16"/>
      <c r="LJ1059" s="16"/>
      <c r="LK1059" s="16"/>
      <c r="LL1059" s="16"/>
      <c r="LM1059" s="16"/>
      <c r="LN1059" s="16"/>
      <c r="LO1059" s="16"/>
      <c r="LP1059" s="16"/>
      <c r="LQ1059" s="16"/>
      <c r="LR1059" s="16"/>
      <c r="LS1059" s="16"/>
      <c r="LT1059" s="16"/>
      <c r="LU1059" s="16"/>
      <c r="LV1059" s="16"/>
      <c r="LW1059" s="16"/>
      <c r="LX1059" s="16"/>
      <c r="LY1059" s="16"/>
      <c r="LZ1059" s="16"/>
      <c r="MA1059" s="16"/>
      <c r="MB1059" s="16"/>
      <c r="MC1059" s="16"/>
      <c r="MD1059" s="16"/>
      <c r="ME1059" s="16"/>
      <c r="MF1059" s="16"/>
      <c r="MG1059" s="16"/>
      <c r="MH1059" s="16"/>
      <c r="MI1059" s="16"/>
      <c r="MJ1059" s="16"/>
      <c r="MK1059" s="16"/>
      <c r="ML1059" s="16"/>
      <c r="MM1059" s="16"/>
      <c r="MN1059" s="16"/>
      <c r="MO1059" s="16"/>
      <c r="MP1059" s="16"/>
      <c r="MQ1059" s="16"/>
      <c r="MR1059" s="16"/>
      <c r="MS1059" s="16"/>
      <c r="MT1059" s="16"/>
      <c r="MU1059" s="16"/>
      <c r="MV1059" s="16"/>
      <c r="MW1059" s="16"/>
      <c r="MX1059" s="16"/>
      <c r="MY1059" s="16"/>
      <c r="MZ1059" s="16"/>
      <c r="NA1059" s="16"/>
      <c r="NB1059" s="16"/>
      <c r="NC1059" s="16"/>
      <c r="ND1059" s="16"/>
      <c r="NE1059" s="16"/>
      <c r="NF1059" s="16"/>
      <c r="NG1059" s="16"/>
      <c r="NH1059" s="16"/>
      <c r="NI1059" s="16"/>
      <c r="NJ1059" s="16"/>
      <c r="NK1059" s="16"/>
      <c r="NL1059" s="16"/>
      <c r="NM1059" s="16"/>
      <c r="NN1059" s="16"/>
      <c r="NO1059" s="16"/>
      <c r="NP1059" s="16"/>
      <c r="NQ1059" s="16"/>
      <c r="NR1059" s="16"/>
      <c r="NS1059" s="16"/>
      <c r="NT1059" s="16"/>
      <c r="NU1059" s="16"/>
      <c r="NV1059" s="16"/>
      <c r="NW1059" s="16"/>
      <c r="NX1059" s="16"/>
      <c r="NY1059" s="16"/>
      <c r="NZ1059" s="16"/>
      <c r="OA1059" s="16"/>
      <c r="OB1059" s="16"/>
      <c r="OC1059" s="16"/>
      <c r="OD1059" s="16"/>
      <c r="OE1059" s="16"/>
      <c r="OF1059" s="16"/>
      <c r="OG1059" s="16"/>
      <c r="OH1059" s="16"/>
      <c r="OI1059" s="16"/>
      <c r="OJ1059" s="16"/>
      <c r="OK1059" s="16"/>
      <c r="OL1059" s="16"/>
      <c r="OM1059" s="16"/>
      <c r="ON1059" s="16"/>
      <c r="OO1059" s="16"/>
      <c r="OP1059" s="16"/>
      <c r="OQ1059" s="16"/>
      <c r="OR1059" s="16"/>
      <c r="OS1059" s="16"/>
      <c r="OT1059" s="16"/>
      <c r="OU1059" s="16"/>
      <c r="OV1059" s="16"/>
      <c r="OW1059" s="16"/>
      <c r="OX1059" s="16"/>
      <c r="OY1059" s="16"/>
      <c r="OZ1059" s="16"/>
      <c r="PA1059" s="16"/>
      <c r="PB1059" s="16"/>
      <c r="PC1059" s="16"/>
      <c r="PD1059" s="16"/>
      <c r="PE1059" s="16"/>
      <c r="PF1059" s="16"/>
      <c r="PG1059" s="16"/>
      <c r="PH1059" s="16"/>
      <c r="PI1059" s="16"/>
      <c r="PJ1059" s="16"/>
      <c r="PK1059" s="16"/>
      <c r="PL1059" s="16"/>
      <c r="PM1059" s="16"/>
      <c r="PN1059" s="16"/>
      <c r="PO1059" s="16"/>
      <c r="PP1059" s="16"/>
      <c r="PQ1059" s="16"/>
      <c r="PR1059" s="16"/>
      <c r="PS1059" s="16"/>
      <c r="PT1059" s="16"/>
      <c r="PU1059" s="16"/>
      <c r="PV1059" s="16"/>
      <c r="PW1059" s="16"/>
      <c r="PX1059" s="16"/>
      <c r="PY1059" s="16"/>
      <c r="PZ1059" s="16"/>
      <c r="QA1059" s="16"/>
      <c r="QB1059" s="16"/>
      <c r="QC1059" s="16"/>
      <c r="QD1059" s="16"/>
      <c r="QE1059" s="16"/>
      <c r="QF1059" s="16"/>
      <c r="QG1059" s="16"/>
      <c r="QH1059" s="16"/>
      <c r="QI1059" s="16"/>
      <c r="QJ1059" s="16"/>
      <c r="QK1059" s="16"/>
      <c r="QL1059" s="16"/>
      <c r="QM1059" s="16"/>
      <c r="QN1059" s="16"/>
      <c r="QO1059" s="16"/>
      <c r="QP1059" s="16"/>
      <c r="QQ1059" s="16"/>
      <c r="QR1059" s="16"/>
      <c r="QS1059" s="16"/>
      <c r="QT1059" s="16"/>
      <c r="QU1059" s="16"/>
      <c r="QV1059" s="16"/>
      <c r="QW1059" s="16"/>
      <c r="QX1059" s="16"/>
      <c r="QY1059" s="16"/>
      <c r="QZ1059" s="16"/>
      <c r="RA1059" s="16"/>
      <c r="RB1059" s="16"/>
      <c r="RC1059" s="16"/>
      <c r="RD1059" s="16"/>
      <c r="RE1059" s="16"/>
      <c r="RF1059" s="16"/>
      <c r="RG1059" s="16"/>
      <c r="RH1059" s="16"/>
      <c r="RI1059" s="16"/>
      <c r="RJ1059" s="16"/>
      <c r="RK1059" s="16"/>
      <c r="RL1059" s="16"/>
      <c r="RM1059" s="16"/>
      <c r="RN1059" s="16"/>
      <c r="RO1059" s="16"/>
      <c r="RP1059" s="16"/>
      <c r="RQ1059" s="16"/>
      <c r="RR1059" s="16"/>
      <c r="RS1059" s="16"/>
      <c r="RT1059" s="16"/>
      <c r="RU1059" s="16"/>
      <c r="RV1059" s="16"/>
      <c r="RW1059" s="16"/>
      <c r="RX1059" s="16"/>
      <c r="RY1059" s="16"/>
      <c r="RZ1059" s="16"/>
      <c r="SA1059" s="16"/>
      <c r="SB1059" s="16"/>
      <c r="SC1059" s="16"/>
      <c r="SD1059" s="16"/>
      <c r="SE1059" s="16"/>
      <c r="SF1059" s="16"/>
      <c r="SG1059" s="16"/>
      <c r="SH1059" s="16"/>
      <c r="SI1059" s="16"/>
      <c r="SJ1059" s="16"/>
      <c r="SK1059" s="16"/>
      <c r="SL1059" s="16"/>
      <c r="SM1059" s="16"/>
      <c r="SN1059" s="16"/>
      <c r="SO1059" s="16"/>
      <c r="SP1059" s="16"/>
      <c r="SQ1059" s="16"/>
      <c r="SR1059" s="16"/>
      <c r="SS1059" s="16"/>
      <c r="ST1059" s="16"/>
      <c r="SU1059" s="16"/>
      <c r="SV1059" s="16"/>
      <c r="SW1059" s="16"/>
      <c r="SX1059" s="16"/>
      <c r="SY1059" s="16"/>
      <c r="SZ1059" s="16"/>
      <c r="TA1059" s="16"/>
      <c r="TB1059" s="16"/>
      <c r="TC1059" s="16"/>
      <c r="TD1059" s="16"/>
      <c r="TE1059" s="16"/>
      <c r="TF1059" s="16"/>
      <c r="TG1059" s="16"/>
      <c r="TH1059" s="16"/>
      <c r="TI1059" s="16"/>
      <c r="TJ1059" s="16"/>
      <c r="TK1059" s="16"/>
      <c r="TL1059" s="16"/>
      <c r="TM1059" s="16"/>
      <c r="TN1059" s="16"/>
      <c r="TO1059" s="16"/>
      <c r="TP1059" s="16"/>
      <c r="TQ1059" s="16"/>
      <c r="TR1059" s="16"/>
      <c r="TS1059" s="16"/>
      <c r="TT1059" s="16"/>
      <c r="TU1059" s="16"/>
      <c r="TV1059" s="16"/>
      <c r="TW1059" s="16"/>
      <c r="TX1059" s="16"/>
      <c r="TY1059" s="16"/>
      <c r="TZ1059" s="16"/>
      <c r="UA1059" s="16"/>
      <c r="UB1059" s="16"/>
      <c r="UC1059" s="16"/>
      <c r="UD1059" s="16"/>
      <c r="UE1059" s="16"/>
      <c r="UF1059" s="16"/>
      <c r="UG1059" s="16"/>
      <c r="UH1059" s="16"/>
      <c r="UI1059" s="16"/>
      <c r="UJ1059" s="16"/>
      <c r="UK1059" s="16"/>
      <c r="UL1059" s="16"/>
      <c r="UM1059" s="16"/>
      <c r="UN1059" s="16"/>
      <c r="UO1059" s="16"/>
      <c r="UP1059" s="16"/>
      <c r="UQ1059" s="16"/>
      <c r="UR1059" s="16"/>
      <c r="US1059" s="16"/>
      <c r="UT1059" s="16"/>
      <c r="UU1059" s="16"/>
      <c r="UV1059" s="16"/>
      <c r="UW1059" s="16"/>
      <c r="UX1059" s="16"/>
      <c r="UY1059" s="16"/>
      <c r="UZ1059" s="16"/>
      <c r="VA1059" s="16"/>
      <c r="VB1059" s="16"/>
      <c r="VC1059" s="16"/>
      <c r="VD1059" s="16"/>
      <c r="VE1059" s="16"/>
      <c r="VF1059" s="16"/>
      <c r="VG1059" s="16"/>
      <c r="VH1059" s="16"/>
      <c r="VI1059" s="16"/>
      <c r="VJ1059" s="16"/>
      <c r="VK1059" s="16"/>
      <c r="VL1059" s="16"/>
      <c r="VM1059" s="16"/>
      <c r="VN1059" s="16"/>
      <c r="VO1059" s="16"/>
      <c r="VP1059" s="16"/>
      <c r="VQ1059" s="16"/>
      <c r="VR1059" s="16"/>
      <c r="VS1059" s="16"/>
      <c r="VT1059" s="16"/>
      <c r="VU1059" s="16"/>
      <c r="VV1059" s="16"/>
      <c r="VW1059" s="16"/>
      <c r="VX1059" s="16"/>
      <c r="VY1059" s="16"/>
      <c r="VZ1059" s="16"/>
      <c r="WA1059" s="16"/>
      <c r="WB1059" s="16"/>
      <c r="WC1059" s="16"/>
      <c r="WD1059" s="16"/>
      <c r="WE1059" s="16"/>
      <c r="WF1059" s="16"/>
      <c r="WG1059" s="16"/>
      <c r="WH1059" s="16"/>
      <c r="WI1059" s="16"/>
      <c r="WJ1059" s="16"/>
      <c r="WK1059" s="16"/>
      <c r="WL1059" s="16"/>
      <c r="WM1059" s="16"/>
      <c r="WN1059" s="16"/>
      <c r="WO1059" s="16"/>
      <c r="WP1059" s="16"/>
      <c r="WQ1059" s="16"/>
      <c r="WR1059" s="16"/>
      <c r="WS1059" s="16"/>
      <c r="WT1059" s="16"/>
      <c r="WU1059" s="16"/>
      <c r="WV1059" s="16"/>
      <c r="WW1059" s="16"/>
      <c r="WX1059" s="16"/>
      <c r="WY1059" s="16"/>
      <c r="WZ1059" s="16"/>
      <c r="XA1059" s="16"/>
      <c r="XB1059" s="16"/>
      <c r="XC1059" s="16"/>
      <c r="XD1059" s="16"/>
      <c r="XE1059" s="16"/>
      <c r="XF1059" s="16"/>
      <c r="XG1059" s="16"/>
      <c r="XH1059" s="16"/>
      <c r="XI1059" s="16"/>
      <c r="XJ1059" s="16"/>
      <c r="XK1059" s="16"/>
      <c r="XL1059" s="16"/>
      <c r="XM1059" s="16"/>
      <c r="XN1059" s="16"/>
      <c r="XO1059" s="16"/>
      <c r="XP1059" s="16"/>
      <c r="XQ1059" s="16"/>
      <c r="XR1059" s="16"/>
      <c r="XS1059" s="16"/>
      <c r="XT1059" s="16"/>
      <c r="XU1059" s="16"/>
      <c r="XV1059" s="16"/>
      <c r="XW1059" s="16"/>
      <c r="XX1059" s="16"/>
      <c r="XY1059" s="16"/>
      <c r="XZ1059" s="16"/>
      <c r="YA1059" s="16"/>
      <c r="YB1059" s="16"/>
      <c r="YC1059" s="16"/>
      <c r="YD1059" s="16"/>
      <c r="YE1059" s="16"/>
      <c r="YF1059" s="16"/>
      <c r="YG1059" s="16"/>
      <c r="YH1059" s="16"/>
      <c r="YI1059" s="16"/>
      <c r="YJ1059" s="16"/>
      <c r="YK1059" s="16"/>
      <c r="YL1059" s="16"/>
      <c r="YM1059" s="16"/>
      <c r="YN1059" s="16"/>
      <c r="YO1059" s="16"/>
      <c r="YP1059" s="16"/>
      <c r="YQ1059" s="16"/>
      <c r="YR1059" s="16"/>
      <c r="YS1059" s="16"/>
      <c r="YT1059" s="16"/>
      <c r="YU1059" s="16"/>
      <c r="YV1059" s="16"/>
      <c r="YW1059" s="16"/>
      <c r="YX1059" s="16"/>
      <c r="YY1059" s="16"/>
      <c r="YZ1059" s="16"/>
      <c r="ZA1059" s="16"/>
      <c r="ZB1059" s="16"/>
      <c r="ZC1059" s="16"/>
      <c r="ZD1059" s="16"/>
      <c r="ZE1059" s="16"/>
      <c r="ZF1059" s="16"/>
      <c r="ZG1059" s="16"/>
      <c r="ZH1059" s="16"/>
      <c r="ZI1059" s="16"/>
      <c r="ZJ1059" s="16"/>
      <c r="ZK1059" s="16"/>
      <c r="ZL1059" s="16"/>
      <c r="ZM1059" s="16"/>
      <c r="ZN1059" s="16"/>
      <c r="ZO1059" s="16"/>
      <c r="ZP1059" s="16"/>
      <c r="ZQ1059" s="16"/>
      <c r="ZR1059" s="16"/>
      <c r="ZS1059" s="16"/>
      <c r="ZT1059" s="16"/>
      <c r="ZU1059" s="16"/>
      <c r="ZV1059" s="16"/>
      <c r="ZW1059" s="16"/>
      <c r="ZX1059" s="16"/>
      <c r="ZY1059" s="16"/>
      <c r="ZZ1059" s="16"/>
      <c r="AAA1059" s="16"/>
      <c r="AAB1059" s="16"/>
      <c r="AAC1059" s="16"/>
      <c r="AAD1059" s="16"/>
      <c r="AAE1059" s="16"/>
      <c r="AAF1059" s="16"/>
      <c r="AAG1059" s="16"/>
      <c r="AAH1059" s="16"/>
      <c r="AAI1059" s="16"/>
      <c r="AAJ1059" s="16"/>
      <c r="AAK1059" s="16"/>
      <c r="AAL1059" s="16"/>
      <c r="AAM1059" s="16"/>
      <c r="AAN1059" s="16"/>
      <c r="AAO1059" s="16"/>
      <c r="AAP1059" s="16"/>
      <c r="AAQ1059" s="16"/>
      <c r="AAR1059" s="16"/>
      <c r="AAS1059" s="16"/>
      <c r="AAT1059" s="16"/>
      <c r="AAU1059" s="16"/>
      <c r="AAV1059" s="16"/>
      <c r="AAW1059" s="16"/>
      <c r="AAX1059" s="16"/>
      <c r="AAY1059" s="16"/>
      <c r="AAZ1059" s="16"/>
      <c r="ABA1059" s="16"/>
      <c r="ABB1059" s="16"/>
      <c r="ABC1059" s="16"/>
      <c r="ABD1059" s="16"/>
      <c r="ABE1059" s="16"/>
      <c r="ABF1059" s="16"/>
      <c r="ABG1059" s="16"/>
      <c r="ABH1059" s="16"/>
      <c r="ABI1059" s="16"/>
      <c r="ABJ1059" s="16"/>
      <c r="ABK1059" s="16"/>
      <c r="ABL1059" s="16"/>
      <c r="ABM1059" s="16"/>
      <c r="ABN1059" s="16"/>
      <c r="ABO1059" s="16"/>
      <c r="ABP1059" s="16"/>
      <c r="ABQ1059" s="16"/>
      <c r="ABR1059" s="16"/>
      <c r="ABS1059" s="16"/>
      <c r="ABT1059" s="16"/>
      <c r="ABU1059" s="16"/>
      <c r="ABV1059" s="16"/>
      <c r="ABW1059" s="16"/>
      <c r="ABX1059" s="16"/>
      <c r="ABY1059" s="16"/>
      <c r="ABZ1059" s="16"/>
      <c r="ACA1059" s="16"/>
      <c r="ACB1059" s="16"/>
      <c r="ACC1059" s="16"/>
      <c r="ACD1059" s="16"/>
      <c r="ACE1059" s="16"/>
      <c r="ACF1059" s="16"/>
      <c r="ACG1059" s="16"/>
      <c r="ACH1059" s="16"/>
      <c r="ACI1059" s="16"/>
      <c r="ACJ1059" s="16"/>
      <c r="ACK1059" s="16"/>
      <c r="ACL1059" s="16"/>
      <c r="ACM1059" s="16"/>
      <c r="ACN1059" s="16"/>
      <c r="ACO1059" s="16"/>
      <c r="ACP1059" s="16"/>
      <c r="ACQ1059" s="16"/>
      <c r="ACR1059" s="16"/>
      <c r="ACS1059" s="16"/>
      <c r="ACT1059" s="16"/>
      <c r="ACU1059" s="16"/>
      <c r="ACV1059" s="16"/>
      <c r="ACW1059" s="16"/>
      <c r="ACX1059" s="16"/>
      <c r="ACY1059" s="16"/>
      <c r="ACZ1059" s="16"/>
      <c r="ADA1059" s="16"/>
      <c r="ADB1059" s="16"/>
      <c r="ADC1059" s="16"/>
      <c r="ADD1059" s="16"/>
      <c r="ADE1059" s="16"/>
      <c r="ADF1059" s="16"/>
      <c r="ADG1059" s="16"/>
      <c r="ADH1059" s="16"/>
      <c r="ADI1059" s="16"/>
      <c r="ADJ1059" s="16"/>
      <c r="ADK1059" s="16"/>
      <c r="ADL1059" s="16"/>
      <c r="ADM1059" s="16"/>
      <c r="ADN1059" s="16"/>
      <c r="ADO1059" s="16"/>
      <c r="ADP1059" s="16"/>
      <c r="ADQ1059" s="16"/>
      <c r="ADR1059" s="16"/>
      <c r="ADS1059" s="16"/>
      <c r="ADT1059" s="16"/>
      <c r="ADU1059" s="16"/>
      <c r="ADV1059" s="16"/>
      <c r="ADW1059" s="16"/>
      <c r="ADX1059" s="16"/>
      <c r="ADY1059" s="16"/>
      <c r="ADZ1059" s="16"/>
      <c r="AEA1059" s="16"/>
      <c r="AEB1059" s="16"/>
      <c r="AEC1059" s="16"/>
      <c r="AED1059" s="16"/>
      <c r="AEE1059" s="16"/>
      <c r="AEF1059" s="16"/>
      <c r="AEG1059" s="16"/>
      <c r="AEH1059" s="16"/>
      <c r="AEI1059" s="16"/>
      <c r="AEJ1059" s="16"/>
      <c r="AEK1059" s="16"/>
      <c r="AEL1059" s="16"/>
      <c r="AEM1059" s="16"/>
      <c r="AEN1059" s="16"/>
      <c r="AEO1059" s="16"/>
      <c r="AEP1059" s="16"/>
      <c r="AEQ1059" s="16"/>
      <c r="AER1059" s="16"/>
      <c r="AES1059" s="16"/>
      <c r="AET1059" s="16"/>
      <c r="AEU1059" s="16"/>
      <c r="AEV1059" s="16"/>
      <c r="AEW1059" s="16"/>
      <c r="AEX1059" s="16"/>
      <c r="AEY1059" s="16"/>
      <c r="AEZ1059" s="16"/>
      <c r="AFA1059" s="16"/>
      <c r="AFB1059" s="16"/>
      <c r="AFC1059" s="16"/>
      <c r="AFD1059" s="16"/>
      <c r="AFE1059" s="16"/>
      <c r="AFF1059" s="16"/>
      <c r="AFG1059" s="16"/>
      <c r="AFH1059" s="16"/>
      <c r="AFI1059" s="16"/>
      <c r="AFJ1059" s="16"/>
      <c r="AFK1059" s="16"/>
      <c r="AFL1059" s="16"/>
      <c r="AFM1059" s="16"/>
      <c r="AFN1059" s="16"/>
      <c r="AFO1059" s="16"/>
      <c r="AFP1059" s="16"/>
      <c r="AFQ1059" s="16"/>
      <c r="AFR1059" s="16"/>
      <c r="AFS1059" s="16"/>
      <c r="AFT1059" s="16"/>
      <c r="AFU1059" s="16"/>
      <c r="AFV1059" s="16"/>
      <c r="AFW1059" s="16"/>
      <c r="AFX1059" s="16"/>
      <c r="AFY1059" s="16"/>
      <c r="AFZ1059" s="16"/>
      <c r="AGA1059" s="16"/>
      <c r="AGB1059" s="16"/>
      <c r="AGC1059" s="16"/>
      <c r="AGD1059" s="16"/>
      <c r="AGE1059" s="16"/>
      <c r="AGF1059" s="16"/>
      <c r="AGG1059" s="16"/>
      <c r="AGH1059" s="16"/>
      <c r="AGI1059" s="16"/>
      <c r="AGJ1059" s="16"/>
      <c r="AGK1059" s="16"/>
      <c r="AGL1059" s="16"/>
      <c r="AGM1059" s="16"/>
      <c r="AGN1059" s="16"/>
      <c r="AGO1059" s="16"/>
      <c r="AGP1059" s="16"/>
      <c r="AGQ1059" s="16"/>
      <c r="AGR1059" s="16"/>
      <c r="AGS1059" s="16"/>
      <c r="AGT1059" s="16"/>
      <c r="AGU1059" s="16"/>
      <c r="AGV1059" s="16"/>
      <c r="AGW1059" s="16"/>
      <c r="AGX1059" s="16"/>
      <c r="AGY1059" s="16"/>
      <c r="AGZ1059" s="16"/>
      <c r="AHA1059" s="16"/>
      <c r="AHB1059" s="16"/>
      <c r="AHC1059" s="16"/>
      <c r="AHD1059" s="16"/>
      <c r="AHE1059" s="16"/>
      <c r="AHF1059" s="16"/>
      <c r="AHG1059" s="16"/>
      <c r="AHH1059" s="16"/>
      <c r="AHI1059" s="16"/>
      <c r="AHJ1059" s="16"/>
      <c r="AHK1059" s="16"/>
      <c r="AHL1059" s="16"/>
      <c r="AHM1059" s="16"/>
      <c r="AHN1059" s="16"/>
      <c r="AHO1059" s="16"/>
      <c r="AHP1059" s="16"/>
      <c r="AHQ1059" s="16"/>
      <c r="AHR1059" s="16"/>
      <c r="AHS1059" s="16"/>
      <c r="AHT1059" s="16"/>
      <c r="AHU1059" s="16"/>
      <c r="AHV1059" s="16"/>
      <c r="AHW1059" s="16"/>
      <c r="AHX1059" s="16"/>
      <c r="AHY1059" s="16"/>
      <c r="AHZ1059" s="16"/>
      <c r="AIA1059" s="16"/>
      <c r="AIB1059" s="16"/>
      <c r="AIC1059" s="16"/>
      <c r="AID1059" s="16"/>
      <c r="AIE1059" s="16"/>
      <c r="AIF1059" s="16"/>
      <c r="AIG1059" s="16"/>
      <c r="AIH1059" s="16"/>
      <c r="AII1059" s="16"/>
      <c r="AIJ1059" s="16"/>
      <c r="AIK1059" s="16"/>
      <c r="AIL1059" s="16"/>
      <c r="AIM1059" s="16"/>
      <c r="AIN1059" s="16"/>
      <c r="AIO1059" s="16"/>
      <c r="AIP1059" s="16"/>
      <c r="AIQ1059" s="16"/>
      <c r="AIR1059" s="16"/>
      <c r="AIS1059" s="16"/>
      <c r="AIT1059" s="16"/>
      <c r="AIU1059" s="16"/>
      <c r="AIV1059" s="16"/>
      <c r="AIW1059" s="16"/>
      <c r="AIX1059" s="16"/>
      <c r="AIY1059" s="16"/>
      <c r="AIZ1059" s="16"/>
      <c r="AJA1059" s="16"/>
      <c r="AJB1059" s="16"/>
      <c r="AJC1059" s="16"/>
      <c r="AJD1059" s="16"/>
      <c r="AJE1059" s="16"/>
      <c r="AJF1059" s="16"/>
      <c r="AJG1059" s="16"/>
      <c r="AJH1059" s="16"/>
      <c r="AJI1059" s="16"/>
      <c r="AJJ1059" s="16"/>
      <c r="AJK1059" s="16"/>
      <c r="AJL1059" s="16"/>
      <c r="AJM1059" s="16"/>
      <c r="AJN1059" s="16"/>
      <c r="AJO1059" s="16"/>
      <c r="AJP1059" s="16"/>
      <c r="AJQ1059" s="16"/>
      <c r="AJR1059" s="16"/>
      <c r="AJS1059" s="16"/>
      <c r="AJT1059" s="16"/>
      <c r="AJU1059" s="16"/>
      <c r="AJV1059" s="16"/>
      <c r="AJW1059" s="16"/>
      <c r="AJX1059" s="16"/>
      <c r="AJY1059" s="16"/>
      <c r="AJZ1059" s="16"/>
      <c r="AKA1059" s="16"/>
      <c r="AKB1059" s="16"/>
      <c r="AKC1059" s="16"/>
      <c r="AKD1059" s="16"/>
      <c r="AKE1059" s="16"/>
      <c r="AKF1059" s="16"/>
      <c r="AKG1059" s="16"/>
      <c r="AKH1059" s="16"/>
      <c r="AKI1059" s="16"/>
      <c r="AKJ1059" s="16"/>
      <c r="AKK1059" s="16"/>
      <c r="AKL1059" s="16"/>
      <c r="AKM1059" s="16"/>
      <c r="AKN1059" s="16"/>
      <c r="AKO1059" s="16"/>
      <c r="AKP1059" s="16"/>
      <c r="AKQ1059" s="16"/>
      <c r="AKR1059" s="16"/>
      <c r="AKS1059" s="16"/>
      <c r="AKT1059" s="16"/>
      <c r="AKU1059" s="16"/>
      <c r="AKV1059" s="16"/>
      <c r="AKW1059" s="16"/>
      <c r="AKX1059" s="16"/>
      <c r="AKY1059" s="16"/>
      <c r="AKZ1059" s="16"/>
      <c r="ALA1059" s="16"/>
      <c r="ALB1059" s="16"/>
      <c r="ALC1059" s="16"/>
      <c r="ALD1059" s="16"/>
      <c r="ALE1059" s="16"/>
      <c r="ALF1059" s="16"/>
      <c r="ALG1059" s="16"/>
      <c r="ALH1059" s="16"/>
      <c r="ALI1059" s="16"/>
      <c r="ALJ1059" s="16"/>
      <c r="ALK1059" s="16"/>
      <c r="ALL1059" s="16"/>
      <c r="ALM1059" s="16"/>
      <c r="ALN1059" s="16"/>
      <c r="ALO1059" s="16"/>
      <c r="ALP1059" s="16"/>
      <c r="ALQ1059" s="16"/>
      <c r="ALR1059" s="16"/>
      <c r="ALS1059" s="16"/>
      <c r="ALT1059" s="16"/>
      <c r="ALU1059" s="16"/>
      <c r="ALV1059" s="16"/>
      <c r="ALW1059" s="16"/>
      <c r="ALX1059" s="16"/>
      <c r="ALY1059" s="16"/>
      <c r="ALZ1059" s="16"/>
      <c r="AMA1059" s="16"/>
      <c r="AMB1059" s="16"/>
      <c r="AMC1059" s="16"/>
      <c r="AMD1059" s="16"/>
      <c r="AME1059" s="16"/>
      <c r="AMF1059" s="16"/>
      <c r="AMG1059" s="16"/>
      <c r="AMH1059" s="16"/>
      <c r="AMI1059" s="16"/>
      <c r="AMJ1059" s="16"/>
      <c r="AMK1059" s="16"/>
      <c r="AML1059" s="16"/>
      <c r="AMM1059" s="16"/>
      <c r="AMN1059" s="16"/>
      <c r="AMO1059" s="16"/>
      <c r="AMP1059" s="16"/>
      <c r="AMQ1059" s="16"/>
      <c r="AMR1059" s="16"/>
      <c r="AMS1059" s="16"/>
      <c r="AMT1059" s="16"/>
      <c r="AMU1059" s="16"/>
      <c r="AMV1059" s="16"/>
      <c r="AMW1059" s="16"/>
      <c r="AMX1059" s="16"/>
      <c r="AMY1059" s="16"/>
      <c r="AMZ1059" s="16"/>
      <c r="ANA1059" s="16"/>
      <c r="ANB1059" s="16"/>
      <c r="ANC1059" s="16"/>
      <c r="AND1059" s="16"/>
      <c r="ANE1059" s="16"/>
      <c r="ANF1059" s="16"/>
      <c r="ANG1059" s="16"/>
      <c r="ANH1059" s="16"/>
      <c r="ANI1059" s="16"/>
      <c r="ANJ1059" s="16"/>
      <c r="ANK1059" s="16"/>
      <c r="ANL1059" s="16"/>
      <c r="ANM1059" s="16"/>
      <c r="ANN1059" s="16"/>
      <c r="ANO1059" s="16"/>
      <c r="ANP1059" s="16"/>
      <c r="ANQ1059" s="16"/>
      <c r="ANR1059" s="16"/>
      <c r="ANS1059" s="16"/>
      <c r="ANT1059" s="16"/>
      <c r="ANU1059" s="16"/>
      <c r="ANV1059" s="16"/>
      <c r="ANW1059" s="16"/>
      <c r="ANX1059" s="16"/>
      <c r="ANY1059" s="16"/>
      <c r="ANZ1059" s="16"/>
      <c r="AOA1059" s="16"/>
      <c r="AOB1059" s="16"/>
      <c r="AOC1059" s="16"/>
      <c r="AOD1059" s="16"/>
      <c r="AOE1059" s="16"/>
      <c r="AOF1059" s="16"/>
      <c r="AOG1059" s="16"/>
      <c r="AOH1059" s="16"/>
      <c r="AOI1059" s="16"/>
      <c r="AOJ1059" s="16"/>
      <c r="AOK1059" s="16"/>
      <c r="AOL1059" s="16"/>
      <c r="AOM1059" s="16"/>
      <c r="AON1059" s="16"/>
      <c r="AOO1059" s="16"/>
      <c r="AOP1059" s="16"/>
      <c r="AOQ1059" s="16"/>
      <c r="AOR1059" s="16"/>
      <c r="AOS1059" s="16"/>
      <c r="AOT1059" s="16"/>
      <c r="AOU1059" s="16"/>
      <c r="AOV1059" s="16"/>
      <c r="AOW1059" s="16"/>
      <c r="AOX1059" s="16"/>
      <c r="AOY1059" s="16"/>
      <c r="AOZ1059" s="16"/>
      <c r="APA1059" s="16"/>
      <c r="APB1059" s="16"/>
      <c r="APC1059" s="16"/>
      <c r="APD1059" s="16"/>
      <c r="APE1059" s="16"/>
      <c r="APF1059" s="16"/>
      <c r="APG1059" s="16"/>
      <c r="APH1059" s="16"/>
      <c r="API1059" s="16"/>
      <c r="APJ1059" s="16"/>
      <c r="APK1059" s="16"/>
      <c r="APL1059" s="16"/>
      <c r="APM1059" s="16"/>
      <c r="APN1059" s="16"/>
      <c r="APO1059" s="16"/>
      <c r="APP1059" s="16"/>
      <c r="APQ1059" s="16"/>
      <c r="APR1059" s="16"/>
      <c r="APS1059" s="16"/>
      <c r="APT1059" s="16"/>
      <c r="APU1059" s="16"/>
      <c r="APV1059" s="16"/>
      <c r="APW1059" s="16"/>
      <c r="APX1059" s="16"/>
      <c r="APY1059" s="16"/>
      <c r="APZ1059" s="16"/>
      <c r="AQA1059" s="16"/>
      <c r="AQB1059" s="16"/>
      <c r="AQC1059" s="16"/>
      <c r="AQD1059" s="16"/>
      <c r="AQE1059" s="16"/>
      <c r="AQF1059" s="16"/>
      <c r="AQG1059" s="16"/>
      <c r="AQH1059" s="16"/>
      <c r="AQI1059" s="16"/>
      <c r="AQJ1059" s="16"/>
      <c r="AQK1059" s="16"/>
      <c r="AQL1059" s="16"/>
      <c r="AQM1059" s="16"/>
      <c r="AQN1059" s="16"/>
      <c r="AQO1059" s="16"/>
      <c r="AQP1059" s="16"/>
      <c r="AQQ1059" s="16"/>
      <c r="AQR1059" s="16"/>
      <c r="AQS1059" s="16"/>
      <c r="AQT1059" s="16"/>
      <c r="AQU1059" s="16"/>
      <c r="AQV1059" s="16"/>
      <c r="AQW1059" s="16"/>
      <c r="AQX1059" s="16"/>
      <c r="AQY1059" s="16"/>
      <c r="AQZ1059" s="16"/>
      <c r="ARA1059" s="16"/>
      <c r="ARB1059" s="16"/>
      <c r="ARC1059" s="16"/>
      <c r="ARD1059" s="16"/>
      <c r="ARE1059" s="16"/>
      <c r="ARF1059" s="16"/>
      <c r="ARG1059" s="16"/>
      <c r="ARH1059" s="16"/>
      <c r="ARI1059" s="16"/>
      <c r="ARJ1059" s="16"/>
      <c r="ARK1059" s="16"/>
      <c r="ARL1059" s="16"/>
      <c r="ARM1059" s="16"/>
      <c r="ARN1059" s="16"/>
      <c r="ARO1059" s="16"/>
      <c r="ARP1059" s="16"/>
      <c r="ARQ1059" s="16"/>
      <c r="ARR1059" s="16"/>
      <c r="ARS1059" s="16"/>
      <c r="ART1059" s="16"/>
      <c r="ARU1059" s="16"/>
      <c r="ARV1059" s="16"/>
      <c r="ARW1059" s="16"/>
      <c r="ARX1059" s="16"/>
      <c r="ARY1059" s="16"/>
      <c r="ARZ1059" s="16"/>
      <c r="ASA1059" s="16"/>
      <c r="ASB1059" s="16"/>
      <c r="ASC1059" s="16"/>
      <c r="ASD1059" s="16"/>
      <c r="ASE1059" s="16"/>
      <c r="ASF1059" s="16"/>
      <c r="ASG1059" s="16"/>
      <c r="ASH1059" s="16"/>
      <c r="ASI1059" s="16"/>
      <c r="ASJ1059" s="16"/>
      <c r="ASK1059" s="16"/>
      <c r="ASL1059" s="16"/>
      <c r="ASM1059" s="16"/>
      <c r="ASN1059" s="16"/>
      <c r="ASO1059" s="16"/>
      <c r="ASP1059" s="16"/>
      <c r="ASQ1059" s="16"/>
      <c r="ASR1059" s="16"/>
      <c r="ASS1059" s="16"/>
      <c r="AST1059" s="16"/>
      <c r="ASU1059" s="16"/>
      <c r="ASV1059" s="16"/>
      <c r="ASW1059" s="16"/>
      <c r="ASX1059" s="16"/>
      <c r="ASY1059" s="16"/>
      <c r="ASZ1059" s="16"/>
      <c r="ATA1059" s="16"/>
      <c r="ATB1059" s="16"/>
      <c r="ATC1059" s="16"/>
      <c r="ATD1059" s="16"/>
      <c r="ATE1059" s="16"/>
      <c r="ATF1059" s="16"/>
      <c r="ATG1059" s="16"/>
      <c r="ATH1059" s="16"/>
      <c r="ATI1059" s="16"/>
      <c r="ATJ1059" s="16"/>
      <c r="ATK1059" s="16"/>
      <c r="ATL1059" s="16"/>
      <c r="ATM1059" s="16"/>
      <c r="ATN1059" s="16"/>
      <c r="ATO1059" s="16"/>
      <c r="ATP1059" s="16"/>
      <c r="ATQ1059" s="16"/>
      <c r="ATR1059" s="16"/>
      <c r="ATS1059" s="16"/>
      <c r="ATT1059" s="16"/>
      <c r="ATU1059" s="16"/>
      <c r="ATV1059" s="16"/>
      <c r="ATW1059" s="16"/>
      <c r="ATX1059" s="16"/>
      <c r="ATY1059" s="16"/>
      <c r="ATZ1059" s="16"/>
      <c r="AUA1059" s="16"/>
      <c r="AUB1059" s="16"/>
      <c r="AUC1059" s="16"/>
      <c r="AUD1059" s="16"/>
      <c r="AUE1059" s="16"/>
      <c r="AUF1059" s="16"/>
      <c r="AUG1059" s="16"/>
      <c r="AUH1059" s="16"/>
      <c r="AUI1059" s="16"/>
      <c r="AUJ1059" s="16"/>
      <c r="AUK1059" s="16"/>
      <c r="AUL1059" s="16"/>
      <c r="AUM1059" s="16"/>
      <c r="AUN1059" s="16"/>
      <c r="AUO1059" s="16"/>
      <c r="AUP1059" s="16"/>
      <c r="AUQ1059" s="16"/>
      <c r="AUR1059" s="16"/>
      <c r="AUS1059" s="16"/>
      <c r="AUT1059" s="16"/>
      <c r="AUU1059" s="16"/>
      <c r="AUV1059" s="16"/>
      <c r="AUW1059" s="16"/>
      <c r="AUX1059" s="16"/>
      <c r="AUY1059" s="16"/>
      <c r="AUZ1059" s="16"/>
      <c r="AVA1059" s="16"/>
      <c r="AVB1059" s="16"/>
      <c r="AVC1059" s="16"/>
      <c r="AVD1059" s="16"/>
      <c r="AVE1059" s="16"/>
      <c r="AVF1059" s="16"/>
      <c r="AVG1059" s="16"/>
      <c r="AVH1059" s="16"/>
      <c r="AVI1059" s="16"/>
      <c r="AVJ1059" s="16"/>
      <c r="AVK1059" s="16"/>
      <c r="AVL1059" s="16"/>
      <c r="AVM1059" s="16"/>
      <c r="AVN1059" s="16"/>
      <c r="AVO1059" s="16"/>
      <c r="AVP1059" s="16"/>
      <c r="AVQ1059" s="16"/>
      <c r="AVR1059" s="16"/>
      <c r="AVS1059" s="16"/>
      <c r="AVT1059" s="16"/>
      <c r="AVU1059" s="16"/>
      <c r="AVV1059" s="16"/>
      <c r="AVW1059" s="16"/>
      <c r="AVX1059" s="16"/>
      <c r="AVY1059" s="16"/>
      <c r="AVZ1059" s="16"/>
      <c r="AWA1059" s="16"/>
      <c r="AWB1059" s="16"/>
      <c r="AWC1059" s="16"/>
      <c r="AWD1059" s="16"/>
      <c r="AWE1059" s="16"/>
      <c r="AWF1059" s="16"/>
      <c r="AWG1059" s="16"/>
      <c r="AWH1059" s="16"/>
      <c r="AWI1059" s="16"/>
      <c r="AWJ1059" s="16"/>
      <c r="AWK1059" s="16"/>
      <c r="AWL1059" s="16"/>
      <c r="AWM1059" s="16"/>
      <c r="AWN1059" s="16"/>
      <c r="AWO1059" s="16"/>
      <c r="AWP1059" s="16"/>
      <c r="AWQ1059" s="16"/>
      <c r="AWR1059" s="16"/>
      <c r="AWS1059" s="16"/>
      <c r="AWT1059" s="16"/>
      <c r="AWU1059" s="16"/>
      <c r="AWV1059" s="16"/>
      <c r="AWW1059" s="16"/>
      <c r="AWX1059" s="16"/>
      <c r="AWY1059" s="16"/>
      <c r="AWZ1059" s="16"/>
      <c r="AXA1059" s="16"/>
      <c r="AXB1059" s="16"/>
      <c r="AXC1059" s="16"/>
      <c r="AXD1059" s="16"/>
      <c r="AXE1059" s="16"/>
      <c r="AXF1059" s="16"/>
      <c r="AXG1059" s="16"/>
      <c r="AXH1059" s="16"/>
      <c r="AXI1059" s="16"/>
      <c r="AXJ1059" s="16"/>
      <c r="AXK1059" s="16"/>
      <c r="AXL1059" s="16"/>
      <c r="AXM1059" s="16"/>
      <c r="AXN1059" s="16"/>
      <c r="AXO1059" s="16"/>
      <c r="AXP1059" s="16"/>
      <c r="AXQ1059" s="16"/>
      <c r="AXR1059" s="16"/>
      <c r="AXS1059" s="16"/>
      <c r="AXT1059" s="16"/>
      <c r="AXU1059" s="16"/>
      <c r="AXV1059" s="16"/>
      <c r="AXW1059" s="16"/>
      <c r="AXX1059" s="16"/>
      <c r="AXY1059" s="16"/>
      <c r="AXZ1059" s="16"/>
      <c r="AYA1059" s="16"/>
      <c r="AYB1059" s="16"/>
      <c r="AYC1059" s="16"/>
      <c r="AYD1059" s="16"/>
      <c r="AYE1059" s="16"/>
      <c r="AYF1059" s="16"/>
      <c r="AYG1059" s="16"/>
      <c r="AYH1059" s="16"/>
      <c r="AYI1059" s="16"/>
      <c r="AYJ1059" s="16"/>
      <c r="AYK1059" s="16"/>
      <c r="AYL1059" s="16"/>
      <c r="AYM1059" s="16"/>
      <c r="AYN1059" s="16"/>
      <c r="AYO1059" s="16"/>
      <c r="AYP1059" s="16"/>
      <c r="AYQ1059" s="16"/>
      <c r="AYR1059" s="16"/>
      <c r="AYS1059" s="16"/>
      <c r="AYT1059" s="16"/>
      <c r="AYU1059" s="16"/>
      <c r="AYV1059" s="16"/>
      <c r="AYW1059" s="16"/>
      <c r="AYX1059" s="16"/>
      <c r="AYY1059" s="16"/>
      <c r="AYZ1059" s="16"/>
      <c r="AZA1059" s="16"/>
      <c r="AZB1059" s="16"/>
      <c r="AZC1059" s="16"/>
      <c r="AZD1059" s="16"/>
      <c r="AZE1059" s="16"/>
      <c r="AZF1059" s="16"/>
      <c r="AZG1059" s="16"/>
      <c r="AZH1059" s="16"/>
      <c r="AZI1059" s="16"/>
      <c r="AZJ1059" s="16"/>
      <c r="AZK1059" s="16"/>
      <c r="AZL1059" s="16"/>
      <c r="AZM1059" s="16"/>
      <c r="AZN1059" s="16"/>
      <c r="AZO1059" s="16"/>
      <c r="AZP1059" s="16"/>
      <c r="AZQ1059" s="16"/>
      <c r="AZR1059" s="16"/>
      <c r="AZS1059" s="16"/>
      <c r="AZT1059" s="16"/>
      <c r="AZU1059" s="16"/>
      <c r="AZV1059" s="16"/>
      <c r="AZW1059" s="16"/>
      <c r="AZX1059" s="16"/>
      <c r="AZY1059" s="16"/>
      <c r="AZZ1059" s="16"/>
      <c r="BAA1059" s="16"/>
      <c r="BAB1059" s="16"/>
      <c r="BAC1059" s="16"/>
      <c r="BAD1059" s="16"/>
      <c r="BAE1059" s="16"/>
      <c r="BAF1059" s="16"/>
      <c r="BAG1059" s="16"/>
      <c r="BAH1059" s="16"/>
      <c r="BAI1059" s="16"/>
      <c r="BAJ1059" s="16"/>
      <c r="BAK1059" s="16"/>
      <c r="BAL1059" s="16"/>
      <c r="BAM1059" s="16"/>
      <c r="BAN1059" s="16"/>
      <c r="BAO1059" s="16"/>
      <c r="BAP1059" s="16"/>
      <c r="BAQ1059" s="16"/>
      <c r="BAR1059" s="16"/>
      <c r="BAS1059" s="16"/>
      <c r="BAT1059" s="16"/>
      <c r="BAU1059" s="16"/>
      <c r="BAV1059" s="16"/>
      <c r="BAW1059" s="16"/>
      <c r="BAX1059" s="16"/>
      <c r="BAY1059" s="16"/>
      <c r="BAZ1059" s="16"/>
      <c r="BBA1059" s="16"/>
      <c r="BBB1059" s="16"/>
      <c r="BBC1059" s="16"/>
      <c r="BBD1059" s="16"/>
      <c r="BBE1059" s="16"/>
      <c r="BBF1059" s="16"/>
      <c r="BBG1059" s="16"/>
      <c r="BBH1059" s="16"/>
      <c r="BBI1059" s="16"/>
      <c r="BBJ1059" s="16"/>
      <c r="BBK1059" s="16"/>
      <c r="BBL1059" s="16"/>
      <c r="BBM1059" s="16"/>
      <c r="BBN1059" s="16"/>
      <c r="BBO1059" s="16"/>
      <c r="BBP1059" s="16"/>
      <c r="BBQ1059" s="16"/>
      <c r="BBR1059" s="16"/>
      <c r="BBS1059" s="16"/>
      <c r="BBT1059" s="16"/>
      <c r="BBU1059" s="16"/>
      <c r="BBV1059" s="16"/>
      <c r="BBW1059" s="16"/>
      <c r="BBX1059" s="16"/>
      <c r="BBY1059" s="16"/>
      <c r="BBZ1059" s="16"/>
      <c r="BCA1059" s="16"/>
      <c r="BCB1059" s="16"/>
      <c r="BCC1059" s="16"/>
      <c r="BCD1059" s="16"/>
      <c r="BCE1059" s="16"/>
      <c r="BCF1059" s="16"/>
      <c r="BCG1059" s="16"/>
      <c r="BCH1059" s="16"/>
      <c r="BCI1059" s="16"/>
      <c r="BCJ1059" s="16"/>
      <c r="BCK1059" s="16"/>
      <c r="BCL1059" s="16"/>
      <c r="BCM1059" s="16"/>
      <c r="BCN1059" s="16"/>
      <c r="BCO1059" s="16"/>
      <c r="BCP1059" s="16"/>
      <c r="BCQ1059" s="16"/>
      <c r="BCR1059" s="16"/>
      <c r="BCS1059" s="16"/>
      <c r="BCT1059" s="16"/>
      <c r="BCU1059" s="16"/>
      <c r="BCV1059" s="16"/>
      <c r="BCW1059" s="16"/>
      <c r="BCX1059" s="16"/>
      <c r="BCY1059" s="16"/>
      <c r="BCZ1059" s="16"/>
      <c r="BDA1059" s="16"/>
      <c r="BDB1059" s="16"/>
      <c r="BDC1059" s="16"/>
      <c r="BDD1059" s="16"/>
      <c r="BDE1059" s="16"/>
      <c r="BDF1059" s="16"/>
      <c r="BDG1059" s="16"/>
      <c r="BDH1059" s="16"/>
      <c r="BDI1059" s="16"/>
      <c r="BDJ1059" s="16"/>
      <c r="BDK1059" s="16"/>
      <c r="BDL1059" s="16"/>
      <c r="BDM1059" s="16"/>
      <c r="BDN1059" s="16"/>
      <c r="BDO1059" s="16"/>
      <c r="BDP1059" s="16"/>
      <c r="BDQ1059" s="16"/>
      <c r="BDR1059" s="16"/>
      <c r="BDS1059" s="16"/>
      <c r="BDT1059" s="16"/>
      <c r="BDU1059" s="16"/>
      <c r="BDV1059" s="16"/>
      <c r="BDW1059" s="16"/>
      <c r="BDX1059" s="16"/>
      <c r="BDY1059" s="16"/>
      <c r="BDZ1059" s="16"/>
      <c r="BEA1059" s="16"/>
      <c r="BEB1059" s="16"/>
      <c r="BEC1059" s="16"/>
      <c r="BED1059" s="16"/>
      <c r="BEE1059" s="16"/>
      <c r="BEF1059" s="16"/>
      <c r="BEG1059" s="16"/>
      <c r="BEH1059" s="16"/>
      <c r="BEI1059" s="16"/>
      <c r="BEJ1059" s="16"/>
      <c r="BEK1059" s="16"/>
      <c r="BEL1059" s="16"/>
      <c r="BEM1059" s="16"/>
      <c r="BEN1059" s="16"/>
      <c r="BEO1059" s="16"/>
      <c r="BEP1059" s="16"/>
      <c r="BEQ1059" s="16"/>
      <c r="BER1059" s="16"/>
      <c r="BES1059" s="16"/>
      <c r="BET1059" s="16"/>
      <c r="BEU1059" s="16"/>
      <c r="BEV1059" s="16"/>
      <c r="BEW1059" s="16"/>
      <c r="BEX1059" s="16"/>
      <c r="BEY1059" s="16"/>
      <c r="BEZ1059" s="16"/>
      <c r="BFA1059" s="16"/>
      <c r="BFB1059" s="16"/>
      <c r="BFC1059" s="16"/>
      <c r="BFD1059" s="16"/>
      <c r="BFE1059" s="16"/>
      <c r="BFF1059" s="16"/>
      <c r="BFG1059" s="16"/>
      <c r="BFH1059" s="16"/>
      <c r="BFI1059" s="16"/>
      <c r="BFJ1059" s="16"/>
      <c r="BFK1059" s="16"/>
      <c r="BFL1059" s="16"/>
      <c r="BFM1059" s="16"/>
      <c r="BFN1059" s="16"/>
      <c r="BFO1059" s="16"/>
      <c r="BFP1059" s="16"/>
      <c r="BFQ1059" s="16"/>
      <c r="BFR1059" s="16"/>
      <c r="BFS1059" s="16"/>
      <c r="BFT1059" s="16"/>
      <c r="BFU1059" s="16"/>
      <c r="BFV1059" s="16"/>
      <c r="BFW1059" s="16"/>
      <c r="BFX1059" s="16"/>
      <c r="BFY1059" s="16"/>
      <c r="BFZ1059" s="16"/>
      <c r="BGA1059" s="16"/>
      <c r="BGB1059" s="16"/>
      <c r="BGC1059" s="16"/>
      <c r="BGD1059" s="16"/>
      <c r="BGE1059" s="16"/>
      <c r="BGF1059" s="16"/>
      <c r="BGG1059" s="16"/>
      <c r="BGH1059" s="16"/>
      <c r="BGI1059" s="16"/>
      <c r="BGJ1059" s="16"/>
      <c r="BGK1059" s="16"/>
      <c r="BGL1059" s="16"/>
      <c r="BGM1059" s="16"/>
      <c r="BGN1059" s="16"/>
      <c r="BGO1059" s="16"/>
      <c r="BGP1059" s="16"/>
      <c r="BGQ1059" s="16"/>
      <c r="BGR1059" s="16"/>
      <c r="BGS1059" s="16"/>
      <c r="BGT1059" s="16"/>
      <c r="BGU1059" s="16"/>
      <c r="BGV1059" s="16"/>
      <c r="BGW1059" s="16"/>
      <c r="BGX1059" s="16"/>
      <c r="BGY1059" s="16"/>
      <c r="BGZ1059" s="16"/>
      <c r="BHA1059" s="16"/>
      <c r="BHB1059" s="16"/>
      <c r="BHC1059" s="16"/>
      <c r="BHD1059" s="16"/>
      <c r="BHE1059" s="16"/>
      <c r="BHF1059" s="16"/>
      <c r="BHG1059" s="16"/>
      <c r="BHH1059" s="16"/>
      <c r="BHI1059" s="16"/>
      <c r="BHJ1059" s="16"/>
      <c r="BHK1059" s="16"/>
      <c r="BHL1059" s="16"/>
      <c r="BHM1059" s="16"/>
      <c r="BHN1059" s="16"/>
      <c r="BHO1059" s="16"/>
      <c r="BHP1059" s="16"/>
      <c r="BHQ1059" s="16"/>
      <c r="BHR1059" s="16"/>
      <c r="BHS1059" s="16"/>
      <c r="BHT1059" s="16"/>
      <c r="BHU1059" s="16"/>
      <c r="BHV1059" s="16"/>
      <c r="BHW1059" s="16"/>
      <c r="BHX1059" s="16"/>
      <c r="BHY1059" s="16"/>
      <c r="BHZ1059" s="16"/>
      <c r="BIA1059" s="16"/>
      <c r="BIB1059" s="16"/>
      <c r="BIC1059" s="16"/>
      <c r="BID1059" s="16"/>
      <c r="BIE1059" s="16"/>
      <c r="BIF1059" s="16"/>
      <c r="BIG1059" s="16"/>
      <c r="BIH1059" s="16"/>
      <c r="BII1059" s="16"/>
      <c r="BIJ1059" s="16"/>
      <c r="BIK1059" s="16"/>
      <c r="BIL1059" s="16"/>
      <c r="BIM1059" s="16"/>
      <c r="BIN1059" s="16"/>
      <c r="BIO1059" s="16"/>
      <c r="BIP1059" s="16"/>
      <c r="BIQ1059" s="16"/>
      <c r="BIR1059" s="16"/>
      <c r="BIS1059" s="16"/>
      <c r="BIT1059" s="16"/>
      <c r="BIU1059" s="16"/>
      <c r="BIV1059" s="16"/>
      <c r="BIW1059" s="16"/>
      <c r="BIX1059" s="16"/>
      <c r="BIY1059" s="16"/>
      <c r="BIZ1059" s="16"/>
      <c r="BJA1059" s="16"/>
      <c r="BJB1059" s="16"/>
      <c r="BJC1059" s="16"/>
      <c r="BJD1059" s="16"/>
      <c r="BJE1059" s="16"/>
      <c r="BJF1059" s="16"/>
      <c r="BJG1059" s="16"/>
      <c r="BJH1059" s="16"/>
      <c r="BJI1059" s="16"/>
      <c r="BJJ1059" s="16"/>
      <c r="BJK1059" s="16"/>
      <c r="BJL1059" s="16"/>
      <c r="BJM1059" s="16"/>
      <c r="BJN1059" s="16"/>
      <c r="BJO1059" s="16"/>
      <c r="BJP1059" s="16"/>
      <c r="BJQ1059" s="16"/>
      <c r="BJR1059" s="16"/>
      <c r="BJS1059" s="16"/>
      <c r="BJT1059" s="16"/>
      <c r="BJU1059" s="16"/>
      <c r="BJV1059" s="16"/>
      <c r="BJW1059" s="16"/>
      <c r="BJX1059" s="16"/>
      <c r="BJY1059" s="16"/>
      <c r="BJZ1059" s="16"/>
      <c r="BKA1059" s="16"/>
      <c r="BKB1059" s="16"/>
      <c r="BKC1059" s="16"/>
      <c r="BKD1059" s="16"/>
      <c r="BKE1059" s="16"/>
      <c r="BKF1059" s="16"/>
      <c r="BKG1059" s="16"/>
      <c r="BKH1059" s="16"/>
      <c r="BKI1059" s="16"/>
      <c r="BKJ1059" s="16"/>
      <c r="BKK1059" s="16"/>
      <c r="BKL1059" s="16"/>
      <c r="BKM1059" s="16"/>
      <c r="BKN1059" s="16"/>
      <c r="BKO1059" s="16"/>
      <c r="BKP1059" s="16"/>
      <c r="BKQ1059" s="16"/>
      <c r="BKR1059" s="16"/>
      <c r="BKS1059" s="16"/>
      <c r="BKT1059" s="16"/>
      <c r="BKU1059" s="16"/>
      <c r="BKV1059" s="16"/>
      <c r="BKW1059" s="16"/>
      <c r="BKX1059" s="16"/>
      <c r="BKY1059" s="16"/>
      <c r="BKZ1059" s="16"/>
      <c r="BLA1059" s="16"/>
      <c r="BLB1059" s="16"/>
      <c r="BLC1059" s="16"/>
      <c r="BLD1059" s="16"/>
      <c r="BLE1059" s="16"/>
      <c r="BLF1059" s="16"/>
      <c r="BLG1059" s="16"/>
      <c r="BLH1059" s="16"/>
      <c r="BLI1059" s="16"/>
      <c r="BLJ1059" s="16"/>
      <c r="BLK1059" s="16"/>
      <c r="BLL1059" s="16"/>
      <c r="BLM1059" s="16"/>
      <c r="BLN1059" s="16"/>
      <c r="BLO1059" s="16"/>
      <c r="BLP1059" s="16"/>
      <c r="BLQ1059" s="16"/>
      <c r="BLR1059" s="16"/>
      <c r="BLS1059" s="16"/>
      <c r="BLT1059" s="16"/>
      <c r="BLU1059" s="16"/>
      <c r="BLV1059" s="16"/>
      <c r="BLW1059" s="16"/>
      <c r="BLX1059" s="16"/>
      <c r="BLY1059" s="16"/>
      <c r="BLZ1059" s="16"/>
      <c r="BMA1059" s="16"/>
      <c r="BMB1059" s="16"/>
      <c r="BMC1059" s="16"/>
      <c r="BMD1059" s="16"/>
      <c r="BME1059" s="16"/>
      <c r="BMF1059" s="16"/>
      <c r="BMG1059" s="16"/>
      <c r="BMH1059" s="16"/>
      <c r="BMI1059" s="16"/>
      <c r="BMJ1059" s="16"/>
      <c r="BMK1059" s="16"/>
      <c r="BML1059" s="16"/>
      <c r="BMM1059" s="16"/>
      <c r="BMN1059" s="16"/>
      <c r="BMO1059" s="16"/>
      <c r="BMP1059" s="16"/>
      <c r="BMQ1059" s="16"/>
      <c r="BMR1059" s="16"/>
    </row>
    <row r="1060" spans="1:1708" customFormat="1" ht="13.5" customHeight="1">
      <c r="A1060" s="568" t="s">
        <v>2706</v>
      </c>
      <c r="B1060" s="569"/>
      <c r="C1060" s="568" t="s">
        <v>2706</v>
      </c>
      <c r="D1060" s="568"/>
      <c r="E1060" s="570" t="s">
        <v>775</v>
      </c>
      <c r="F1060" s="571" t="s">
        <v>776</v>
      </c>
      <c r="G1060" s="571" t="s">
        <v>184</v>
      </c>
      <c r="H1060" s="571"/>
      <c r="I1060" s="571">
        <v>4</v>
      </c>
      <c r="J1060" s="571"/>
      <c r="K1060" s="571">
        <v>58.802184679000099</v>
      </c>
      <c r="L1060" s="571">
        <v>24.802734612999998</v>
      </c>
      <c r="M1060" s="572" t="s">
        <v>316</v>
      </c>
      <c r="N1060" s="572"/>
      <c r="O1060" s="571" t="s">
        <v>2707</v>
      </c>
      <c r="P1060" s="571" t="s">
        <v>316</v>
      </c>
      <c r="Q1060" s="571"/>
      <c r="R1060" s="1025">
        <v>1000</v>
      </c>
      <c r="S1060" s="1025">
        <v>1000</v>
      </c>
      <c r="T1060" s="297"/>
      <c r="U1060" s="931"/>
      <c r="W1060" s="16"/>
      <c r="X1060" s="16"/>
      <c r="Y1060" s="16"/>
      <c r="Z1060" s="16"/>
      <c r="AA1060" s="16"/>
      <c r="AB1060" s="16"/>
      <c r="AC1060" s="16"/>
      <c r="AD1060" s="16"/>
      <c r="AE1060" s="16"/>
      <c r="AF1060" s="16"/>
      <c r="AG1060" s="16"/>
      <c r="AH1060" s="16"/>
      <c r="AI1060" s="16"/>
      <c r="AJ1060" s="16"/>
      <c r="AK1060" s="16"/>
      <c r="AL1060" s="16"/>
      <c r="AM1060" s="16"/>
      <c r="AN1060" s="16"/>
      <c r="AO1060" s="16"/>
      <c r="AP1060" s="16"/>
      <c r="AQ1060" s="16"/>
      <c r="AR1060" s="16"/>
      <c r="AS1060" s="16"/>
      <c r="AT1060" s="16"/>
      <c r="AU1060" s="16"/>
      <c r="AV1060" s="16"/>
      <c r="AW1060" s="16"/>
      <c r="AX1060" s="16"/>
      <c r="AY1060" s="16"/>
      <c r="AZ1060" s="16"/>
      <c r="BA1060" s="16"/>
      <c r="BB1060" s="16"/>
      <c r="BC1060" s="16"/>
      <c r="BD1060" s="16"/>
      <c r="BE1060" s="16"/>
      <c r="BF1060" s="16"/>
      <c r="BG1060" s="16"/>
      <c r="BH1060" s="16"/>
      <c r="BI1060" s="16"/>
      <c r="BJ1060" s="16"/>
      <c r="BK1060" s="16"/>
      <c r="BL1060" s="16"/>
      <c r="BM1060" s="16"/>
      <c r="BN1060" s="16"/>
      <c r="BO1060" s="16"/>
      <c r="BP1060" s="16"/>
      <c r="BQ1060" s="16"/>
      <c r="BR1060" s="16"/>
      <c r="BS1060" s="16"/>
      <c r="BT1060" s="16"/>
      <c r="BU1060" s="16"/>
      <c r="BV1060" s="16"/>
      <c r="BW1060" s="16"/>
      <c r="BX1060" s="16"/>
      <c r="BY1060" s="16"/>
      <c r="BZ1060" s="16"/>
      <c r="CA1060" s="16"/>
      <c r="CB1060" s="16"/>
      <c r="CC1060" s="16"/>
      <c r="CD1060" s="16"/>
      <c r="CE1060" s="16"/>
      <c r="CF1060" s="16"/>
      <c r="CG1060" s="16"/>
      <c r="CH1060" s="16"/>
      <c r="CI1060" s="16"/>
      <c r="CJ1060" s="16"/>
      <c r="CK1060" s="16"/>
      <c r="CL1060" s="16"/>
      <c r="CM1060" s="16"/>
      <c r="CN1060" s="16"/>
      <c r="CO1060" s="16"/>
      <c r="CP1060" s="16"/>
      <c r="CQ1060" s="16"/>
      <c r="CR1060" s="16"/>
      <c r="CS1060" s="16"/>
      <c r="CT1060" s="16"/>
      <c r="CU1060" s="16"/>
      <c r="CV1060" s="16"/>
      <c r="CW1060" s="16"/>
      <c r="CX1060" s="16"/>
      <c r="CY1060" s="16"/>
      <c r="CZ1060" s="16"/>
      <c r="DA1060" s="16"/>
      <c r="DB1060" s="16"/>
      <c r="DC1060" s="16"/>
      <c r="DD1060" s="16"/>
      <c r="DE1060" s="16"/>
      <c r="DF1060" s="16"/>
      <c r="DG1060" s="16"/>
      <c r="DH1060" s="16"/>
      <c r="DI1060" s="16"/>
      <c r="DJ1060" s="16"/>
      <c r="DK1060" s="16"/>
      <c r="DL1060" s="16"/>
      <c r="DM1060" s="16"/>
      <c r="DN1060" s="16"/>
      <c r="DO1060" s="16"/>
      <c r="DP1060" s="16"/>
      <c r="DQ1060" s="16"/>
      <c r="DR1060" s="16"/>
      <c r="DS1060" s="16"/>
      <c r="DT1060" s="16"/>
      <c r="DU1060" s="16"/>
      <c r="DV1060" s="16"/>
      <c r="DW1060" s="16"/>
      <c r="DX1060" s="16"/>
      <c r="DY1060" s="16"/>
      <c r="DZ1060" s="16"/>
      <c r="EA1060" s="16"/>
      <c r="EB1060" s="16"/>
      <c r="EC1060" s="16"/>
      <c r="ED1060" s="16"/>
      <c r="EE1060" s="16"/>
      <c r="EF1060" s="16"/>
      <c r="EG1060" s="16"/>
      <c r="EH1060" s="16"/>
      <c r="EI1060" s="16"/>
      <c r="EJ1060" s="16"/>
      <c r="EK1060" s="16"/>
      <c r="EL1060" s="16"/>
      <c r="EM1060" s="16"/>
      <c r="EN1060" s="16"/>
      <c r="EO1060" s="16"/>
      <c r="EP1060" s="16"/>
      <c r="EQ1060" s="16"/>
      <c r="ER1060" s="16"/>
      <c r="ES1060" s="16"/>
      <c r="ET1060" s="16"/>
      <c r="EU1060" s="16"/>
      <c r="EV1060" s="16"/>
      <c r="EW1060" s="16"/>
      <c r="EX1060" s="16"/>
      <c r="EY1060" s="16"/>
      <c r="EZ1060" s="16"/>
      <c r="FA1060" s="16"/>
      <c r="FB1060" s="16"/>
      <c r="FC1060" s="16"/>
      <c r="FD1060" s="16"/>
      <c r="FE1060" s="16"/>
      <c r="FF1060" s="16"/>
      <c r="FG1060" s="16"/>
      <c r="FH1060" s="16"/>
      <c r="FI1060" s="16"/>
      <c r="FJ1060" s="16"/>
      <c r="FK1060" s="16"/>
      <c r="FL1060" s="16"/>
      <c r="FM1060" s="16"/>
      <c r="FN1060" s="16"/>
      <c r="FO1060" s="16"/>
      <c r="FP1060" s="16"/>
      <c r="FQ1060" s="16"/>
      <c r="FR1060" s="16"/>
      <c r="FS1060" s="16"/>
      <c r="FT1060" s="16"/>
      <c r="FU1060" s="16"/>
      <c r="FV1060" s="16"/>
      <c r="FW1060" s="16"/>
      <c r="FX1060" s="16"/>
      <c r="FY1060" s="16"/>
      <c r="FZ1060" s="16"/>
      <c r="GA1060" s="16"/>
      <c r="GB1060" s="16"/>
      <c r="GC1060" s="16"/>
      <c r="GD1060" s="16"/>
      <c r="GE1060" s="16"/>
      <c r="GF1060" s="16"/>
      <c r="GG1060" s="16"/>
      <c r="GH1060" s="16"/>
      <c r="GI1060" s="16"/>
      <c r="GJ1060" s="16"/>
      <c r="GK1060" s="16"/>
      <c r="GL1060" s="16"/>
      <c r="GM1060" s="16"/>
      <c r="GN1060" s="16"/>
      <c r="GO1060" s="16"/>
      <c r="GP1060" s="16"/>
      <c r="GQ1060" s="16"/>
      <c r="GR1060" s="16"/>
      <c r="GS1060" s="16"/>
      <c r="GT1060" s="16"/>
      <c r="GU1060" s="16"/>
      <c r="GV1060" s="16"/>
      <c r="GW1060" s="16"/>
      <c r="GX1060" s="16"/>
      <c r="GY1060" s="16"/>
      <c r="GZ1060" s="16"/>
      <c r="HA1060" s="16"/>
      <c r="HB1060" s="16"/>
      <c r="HC1060" s="16"/>
      <c r="HD1060" s="16"/>
      <c r="HE1060" s="16"/>
      <c r="HF1060" s="16"/>
      <c r="HG1060" s="16"/>
      <c r="HH1060" s="16"/>
      <c r="HI1060" s="16"/>
      <c r="HJ1060" s="16"/>
      <c r="HK1060" s="16"/>
      <c r="HL1060" s="16"/>
      <c r="HM1060" s="16"/>
      <c r="HN1060" s="16"/>
      <c r="HO1060" s="16"/>
      <c r="HP1060" s="16"/>
      <c r="HQ1060" s="16"/>
      <c r="HR1060" s="16"/>
      <c r="HS1060" s="16"/>
      <c r="HT1060" s="16"/>
      <c r="HU1060" s="16"/>
      <c r="HV1060" s="16"/>
      <c r="HW1060" s="16"/>
      <c r="HX1060" s="16"/>
      <c r="HY1060" s="16"/>
      <c r="HZ1060" s="16"/>
      <c r="IA1060" s="16"/>
      <c r="IB1060" s="16"/>
      <c r="IC1060" s="16"/>
      <c r="ID1060" s="16"/>
      <c r="IE1060" s="16"/>
      <c r="IF1060" s="16"/>
      <c r="IG1060" s="16"/>
      <c r="IH1060" s="16"/>
      <c r="II1060" s="16"/>
      <c r="IJ1060" s="16"/>
      <c r="IK1060" s="16"/>
      <c r="IL1060" s="16"/>
      <c r="IM1060" s="16"/>
      <c r="IN1060" s="16"/>
      <c r="IO1060" s="16"/>
      <c r="IP1060" s="16"/>
      <c r="IQ1060" s="16"/>
      <c r="IR1060" s="16"/>
      <c r="IS1060" s="16"/>
      <c r="IT1060" s="16"/>
      <c r="IU1060" s="16"/>
      <c r="IV1060" s="16"/>
      <c r="IW1060" s="16"/>
      <c r="IX1060" s="16"/>
      <c r="IY1060" s="16"/>
      <c r="IZ1060" s="16"/>
      <c r="JA1060" s="16"/>
      <c r="JB1060" s="16"/>
      <c r="JC1060" s="16"/>
      <c r="JD1060" s="16"/>
      <c r="JE1060" s="16"/>
      <c r="JF1060" s="16"/>
      <c r="JG1060" s="16"/>
      <c r="JH1060" s="16"/>
      <c r="JI1060" s="16"/>
      <c r="JJ1060" s="16"/>
      <c r="JK1060" s="16"/>
      <c r="JL1060" s="16"/>
      <c r="JM1060" s="16"/>
      <c r="JN1060" s="16"/>
      <c r="JO1060" s="16"/>
      <c r="JP1060" s="16"/>
      <c r="JQ1060" s="16"/>
      <c r="JR1060" s="16"/>
      <c r="JS1060" s="16"/>
      <c r="JT1060" s="16"/>
      <c r="JU1060" s="16"/>
      <c r="JV1060" s="16"/>
      <c r="JW1060" s="16"/>
      <c r="JX1060" s="16"/>
      <c r="JY1060" s="16"/>
      <c r="JZ1060" s="16"/>
      <c r="KA1060" s="16"/>
      <c r="KB1060" s="16"/>
      <c r="KC1060" s="16"/>
      <c r="KD1060" s="16"/>
      <c r="KE1060" s="16"/>
      <c r="KF1060" s="16"/>
      <c r="KG1060" s="16"/>
      <c r="KH1060" s="16"/>
      <c r="KI1060" s="16"/>
      <c r="KJ1060" s="16"/>
      <c r="KK1060" s="16"/>
      <c r="KL1060" s="16"/>
      <c r="KM1060" s="16"/>
      <c r="KN1060" s="16"/>
      <c r="KO1060" s="16"/>
      <c r="KP1060" s="16"/>
      <c r="KQ1060" s="16"/>
      <c r="KR1060" s="16"/>
      <c r="KS1060" s="16"/>
      <c r="KT1060" s="16"/>
      <c r="KU1060" s="16"/>
      <c r="KV1060" s="16"/>
      <c r="KW1060" s="16"/>
      <c r="KX1060" s="16"/>
      <c r="KY1060" s="16"/>
      <c r="KZ1060" s="16"/>
      <c r="LA1060" s="16"/>
      <c r="LB1060" s="16"/>
      <c r="LC1060" s="16"/>
      <c r="LD1060" s="16"/>
      <c r="LE1060" s="16"/>
      <c r="LF1060" s="16"/>
      <c r="LG1060" s="16"/>
      <c r="LH1060" s="16"/>
      <c r="LI1060" s="16"/>
      <c r="LJ1060" s="16"/>
      <c r="LK1060" s="16"/>
      <c r="LL1060" s="16"/>
      <c r="LM1060" s="16"/>
      <c r="LN1060" s="16"/>
      <c r="LO1060" s="16"/>
      <c r="LP1060" s="16"/>
      <c r="LQ1060" s="16"/>
      <c r="LR1060" s="16"/>
      <c r="LS1060" s="16"/>
      <c r="LT1060" s="16"/>
      <c r="LU1060" s="16"/>
      <c r="LV1060" s="16"/>
      <c r="LW1060" s="16"/>
      <c r="LX1060" s="16"/>
      <c r="LY1060" s="16"/>
      <c r="LZ1060" s="16"/>
      <c r="MA1060" s="16"/>
      <c r="MB1060" s="16"/>
      <c r="MC1060" s="16"/>
      <c r="MD1060" s="16"/>
      <c r="ME1060" s="16"/>
      <c r="MF1060" s="16"/>
      <c r="MG1060" s="16"/>
      <c r="MH1060" s="16"/>
      <c r="MI1060" s="16"/>
      <c r="MJ1060" s="16"/>
      <c r="MK1060" s="16"/>
      <c r="ML1060" s="16"/>
      <c r="MM1060" s="16"/>
      <c r="MN1060" s="16"/>
      <c r="MO1060" s="16"/>
      <c r="MP1060" s="16"/>
      <c r="MQ1060" s="16"/>
      <c r="MR1060" s="16"/>
      <c r="MS1060" s="16"/>
      <c r="MT1060" s="16"/>
      <c r="MU1060" s="16"/>
      <c r="MV1060" s="16"/>
      <c r="MW1060" s="16"/>
      <c r="MX1060" s="16"/>
      <c r="MY1060" s="16"/>
      <c r="MZ1060" s="16"/>
      <c r="NA1060" s="16"/>
      <c r="NB1060" s="16"/>
      <c r="NC1060" s="16"/>
      <c r="ND1060" s="16"/>
      <c r="NE1060" s="16"/>
      <c r="NF1060" s="16"/>
      <c r="NG1060" s="16"/>
      <c r="NH1060" s="16"/>
      <c r="NI1060" s="16"/>
      <c r="NJ1060" s="16"/>
      <c r="NK1060" s="16"/>
      <c r="NL1060" s="16"/>
      <c r="NM1060" s="16"/>
      <c r="NN1060" s="16"/>
      <c r="NO1060" s="16"/>
      <c r="NP1060" s="16"/>
      <c r="NQ1060" s="16"/>
      <c r="NR1060" s="16"/>
      <c r="NS1060" s="16"/>
      <c r="NT1060" s="16"/>
      <c r="NU1060" s="16"/>
      <c r="NV1060" s="16"/>
      <c r="NW1060" s="16"/>
      <c r="NX1060" s="16"/>
      <c r="NY1060" s="16"/>
      <c r="NZ1060" s="16"/>
      <c r="OA1060" s="16"/>
      <c r="OB1060" s="16"/>
      <c r="OC1060" s="16"/>
      <c r="OD1060" s="16"/>
      <c r="OE1060" s="16"/>
      <c r="OF1060" s="16"/>
      <c r="OG1060" s="16"/>
      <c r="OH1060" s="16"/>
      <c r="OI1060" s="16"/>
      <c r="OJ1060" s="16"/>
      <c r="OK1060" s="16"/>
      <c r="OL1060" s="16"/>
      <c r="OM1060" s="16"/>
      <c r="ON1060" s="16"/>
      <c r="OO1060" s="16"/>
      <c r="OP1060" s="16"/>
      <c r="OQ1060" s="16"/>
      <c r="OR1060" s="16"/>
      <c r="OS1060" s="16"/>
      <c r="OT1060" s="16"/>
      <c r="OU1060" s="16"/>
      <c r="OV1060" s="16"/>
      <c r="OW1060" s="16"/>
      <c r="OX1060" s="16"/>
      <c r="OY1060" s="16"/>
      <c r="OZ1060" s="16"/>
      <c r="PA1060" s="16"/>
      <c r="PB1060" s="16"/>
      <c r="PC1060" s="16"/>
      <c r="PD1060" s="16"/>
      <c r="PE1060" s="16"/>
      <c r="PF1060" s="16"/>
      <c r="PG1060" s="16"/>
      <c r="PH1060" s="16"/>
      <c r="PI1060" s="16"/>
      <c r="PJ1060" s="16"/>
      <c r="PK1060" s="16"/>
      <c r="PL1060" s="16"/>
      <c r="PM1060" s="16"/>
      <c r="PN1060" s="16"/>
      <c r="PO1060" s="16"/>
      <c r="PP1060" s="16"/>
      <c r="PQ1060" s="16"/>
      <c r="PR1060" s="16"/>
      <c r="PS1060" s="16"/>
      <c r="PT1060" s="16"/>
      <c r="PU1060" s="16"/>
      <c r="PV1060" s="16"/>
      <c r="PW1060" s="16"/>
      <c r="PX1060" s="16"/>
      <c r="PY1060" s="16"/>
      <c r="PZ1060" s="16"/>
      <c r="QA1060" s="16"/>
      <c r="QB1060" s="16"/>
      <c r="QC1060" s="16"/>
      <c r="QD1060" s="16"/>
      <c r="QE1060" s="16"/>
      <c r="QF1060" s="16"/>
      <c r="QG1060" s="16"/>
      <c r="QH1060" s="16"/>
      <c r="QI1060" s="16"/>
      <c r="QJ1060" s="16"/>
      <c r="QK1060" s="16"/>
      <c r="QL1060" s="16"/>
      <c r="QM1060" s="16"/>
      <c r="QN1060" s="16"/>
      <c r="QO1060" s="16"/>
      <c r="QP1060" s="16"/>
      <c r="QQ1060" s="16"/>
      <c r="QR1060" s="16"/>
      <c r="QS1060" s="16"/>
      <c r="QT1060" s="16"/>
      <c r="QU1060" s="16"/>
      <c r="QV1060" s="16"/>
      <c r="QW1060" s="16"/>
      <c r="QX1060" s="16"/>
      <c r="QY1060" s="16"/>
      <c r="QZ1060" s="16"/>
      <c r="RA1060" s="16"/>
      <c r="RB1060" s="16"/>
      <c r="RC1060" s="16"/>
      <c r="RD1060" s="16"/>
      <c r="RE1060" s="16"/>
      <c r="RF1060" s="16"/>
      <c r="RG1060" s="16"/>
      <c r="RH1060" s="16"/>
      <c r="RI1060" s="16"/>
      <c r="RJ1060" s="16"/>
      <c r="RK1060" s="16"/>
      <c r="RL1060" s="16"/>
      <c r="RM1060" s="16"/>
      <c r="RN1060" s="16"/>
      <c r="RO1060" s="16"/>
      <c r="RP1060" s="16"/>
      <c r="RQ1060" s="16"/>
      <c r="RR1060" s="16"/>
      <c r="RS1060" s="16"/>
      <c r="RT1060" s="16"/>
      <c r="RU1060" s="16"/>
      <c r="RV1060" s="16"/>
      <c r="RW1060" s="16"/>
      <c r="RX1060" s="16"/>
      <c r="RY1060" s="16"/>
      <c r="RZ1060" s="16"/>
      <c r="SA1060" s="16"/>
      <c r="SB1060" s="16"/>
      <c r="SC1060" s="16"/>
      <c r="SD1060" s="16"/>
      <c r="SE1060" s="16"/>
      <c r="SF1060" s="16"/>
      <c r="SG1060" s="16"/>
      <c r="SH1060" s="16"/>
      <c r="SI1060" s="16"/>
      <c r="SJ1060" s="16"/>
      <c r="SK1060" s="16"/>
      <c r="SL1060" s="16"/>
      <c r="SM1060" s="16"/>
      <c r="SN1060" s="16"/>
      <c r="SO1060" s="16"/>
      <c r="SP1060" s="16"/>
      <c r="SQ1060" s="16"/>
      <c r="SR1060" s="16"/>
      <c r="SS1060" s="16"/>
      <c r="ST1060" s="16"/>
      <c r="SU1060" s="16"/>
      <c r="SV1060" s="16"/>
      <c r="SW1060" s="16"/>
      <c r="SX1060" s="16"/>
      <c r="SY1060" s="16"/>
      <c r="SZ1060" s="16"/>
      <c r="TA1060" s="16"/>
      <c r="TB1060" s="16"/>
      <c r="TC1060" s="16"/>
      <c r="TD1060" s="16"/>
      <c r="TE1060" s="16"/>
      <c r="TF1060" s="16"/>
      <c r="TG1060" s="16"/>
      <c r="TH1060" s="16"/>
      <c r="TI1060" s="16"/>
      <c r="TJ1060" s="16"/>
      <c r="TK1060" s="16"/>
      <c r="TL1060" s="16"/>
      <c r="TM1060" s="16"/>
      <c r="TN1060" s="16"/>
      <c r="TO1060" s="16"/>
      <c r="TP1060" s="16"/>
      <c r="TQ1060" s="16"/>
      <c r="TR1060" s="16"/>
      <c r="TS1060" s="16"/>
      <c r="TT1060" s="16"/>
      <c r="TU1060" s="16"/>
      <c r="TV1060" s="16"/>
      <c r="TW1060" s="16"/>
      <c r="TX1060" s="16"/>
      <c r="TY1060" s="16"/>
      <c r="TZ1060" s="16"/>
      <c r="UA1060" s="16"/>
      <c r="UB1060" s="16"/>
      <c r="UC1060" s="16"/>
      <c r="UD1060" s="16"/>
      <c r="UE1060" s="16"/>
      <c r="UF1060" s="16"/>
      <c r="UG1060" s="16"/>
      <c r="UH1060" s="16"/>
      <c r="UI1060" s="16"/>
      <c r="UJ1060" s="16"/>
      <c r="UK1060" s="16"/>
      <c r="UL1060" s="16"/>
      <c r="UM1060" s="16"/>
      <c r="UN1060" s="16"/>
      <c r="UO1060" s="16"/>
      <c r="UP1060" s="16"/>
      <c r="UQ1060" s="16"/>
      <c r="UR1060" s="16"/>
      <c r="US1060" s="16"/>
      <c r="UT1060" s="16"/>
      <c r="UU1060" s="16"/>
      <c r="UV1060" s="16"/>
      <c r="UW1060" s="16"/>
      <c r="UX1060" s="16"/>
      <c r="UY1060" s="16"/>
      <c r="UZ1060" s="16"/>
      <c r="VA1060" s="16"/>
      <c r="VB1060" s="16"/>
      <c r="VC1060" s="16"/>
      <c r="VD1060" s="16"/>
      <c r="VE1060" s="16"/>
      <c r="VF1060" s="16"/>
      <c r="VG1060" s="16"/>
      <c r="VH1060" s="16"/>
      <c r="VI1060" s="16"/>
      <c r="VJ1060" s="16"/>
      <c r="VK1060" s="16"/>
      <c r="VL1060" s="16"/>
      <c r="VM1060" s="16"/>
      <c r="VN1060" s="16"/>
      <c r="VO1060" s="16"/>
      <c r="VP1060" s="16"/>
      <c r="VQ1060" s="16"/>
      <c r="VR1060" s="16"/>
      <c r="VS1060" s="16"/>
      <c r="VT1060" s="16"/>
      <c r="VU1060" s="16"/>
      <c r="VV1060" s="16"/>
      <c r="VW1060" s="16"/>
      <c r="VX1060" s="16"/>
      <c r="VY1060" s="16"/>
      <c r="VZ1060" s="16"/>
      <c r="WA1060" s="16"/>
      <c r="WB1060" s="16"/>
      <c r="WC1060" s="16"/>
      <c r="WD1060" s="16"/>
      <c r="WE1060" s="16"/>
      <c r="WF1060" s="16"/>
      <c r="WG1060" s="16"/>
      <c r="WH1060" s="16"/>
      <c r="WI1060" s="16"/>
      <c r="WJ1060" s="16"/>
      <c r="WK1060" s="16"/>
      <c r="WL1060" s="16"/>
      <c r="WM1060" s="16"/>
      <c r="WN1060" s="16"/>
      <c r="WO1060" s="16"/>
      <c r="WP1060" s="16"/>
      <c r="WQ1060" s="16"/>
      <c r="WR1060" s="16"/>
      <c r="WS1060" s="16"/>
      <c r="WT1060" s="16"/>
      <c r="WU1060" s="16"/>
      <c r="WV1060" s="16"/>
      <c r="WW1060" s="16"/>
      <c r="WX1060" s="16"/>
      <c r="WY1060" s="16"/>
      <c r="WZ1060" s="16"/>
      <c r="XA1060" s="16"/>
      <c r="XB1060" s="16"/>
      <c r="XC1060" s="16"/>
      <c r="XD1060" s="16"/>
      <c r="XE1060" s="16"/>
      <c r="XF1060" s="16"/>
      <c r="XG1060" s="16"/>
      <c r="XH1060" s="16"/>
      <c r="XI1060" s="16"/>
      <c r="XJ1060" s="16"/>
      <c r="XK1060" s="16"/>
      <c r="XL1060" s="16"/>
      <c r="XM1060" s="16"/>
      <c r="XN1060" s="16"/>
      <c r="XO1060" s="16"/>
      <c r="XP1060" s="16"/>
      <c r="XQ1060" s="16"/>
      <c r="XR1060" s="16"/>
      <c r="XS1060" s="16"/>
      <c r="XT1060" s="16"/>
      <c r="XU1060" s="16"/>
      <c r="XV1060" s="16"/>
      <c r="XW1060" s="16"/>
      <c r="XX1060" s="16"/>
      <c r="XY1060" s="16"/>
      <c r="XZ1060" s="16"/>
      <c r="YA1060" s="16"/>
      <c r="YB1060" s="16"/>
      <c r="YC1060" s="16"/>
      <c r="YD1060" s="16"/>
      <c r="YE1060" s="16"/>
      <c r="YF1060" s="16"/>
      <c r="YG1060" s="16"/>
      <c r="YH1060" s="16"/>
      <c r="YI1060" s="16"/>
      <c r="YJ1060" s="16"/>
      <c r="YK1060" s="16"/>
      <c r="YL1060" s="16"/>
      <c r="YM1060" s="16"/>
      <c r="YN1060" s="16"/>
      <c r="YO1060" s="16"/>
      <c r="YP1060" s="16"/>
      <c r="YQ1060" s="16"/>
      <c r="YR1060" s="16"/>
      <c r="YS1060" s="16"/>
      <c r="YT1060" s="16"/>
      <c r="YU1060" s="16"/>
      <c r="YV1060" s="16"/>
      <c r="YW1060" s="16"/>
      <c r="YX1060" s="16"/>
      <c r="YY1060" s="16"/>
      <c r="YZ1060" s="16"/>
      <c r="ZA1060" s="16"/>
      <c r="ZB1060" s="16"/>
      <c r="ZC1060" s="16"/>
      <c r="ZD1060" s="16"/>
      <c r="ZE1060" s="16"/>
      <c r="ZF1060" s="16"/>
      <c r="ZG1060" s="16"/>
      <c r="ZH1060" s="16"/>
      <c r="ZI1060" s="16"/>
      <c r="ZJ1060" s="16"/>
      <c r="ZK1060" s="16"/>
      <c r="ZL1060" s="16"/>
      <c r="ZM1060" s="16"/>
      <c r="ZN1060" s="16"/>
      <c r="ZO1060" s="16"/>
      <c r="ZP1060" s="16"/>
      <c r="ZQ1060" s="16"/>
      <c r="ZR1060" s="16"/>
      <c r="ZS1060" s="16"/>
      <c r="ZT1060" s="16"/>
      <c r="ZU1060" s="16"/>
      <c r="ZV1060" s="16"/>
      <c r="ZW1060" s="16"/>
      <c r="ZX1060" s="16"/>
      <c r="ZY1060" s="16"/>
      <c r="ZZ1060" s="16"/>
      <c r="AAA1060" s="16"/>
      <c r="AAB1060" s="16"/>
      <c r="AAC1060" s="16"/>
      <c r="AAD1060" s="16"/>
      <c r="AAE1060" s="16"/>
      <c r="AAF1060" s="16"/>
      <c r="AAG1060" s="16"/>
      <c r="AAH1060" s="16"/>
      <c r="AAI1060" s="16"/>
      <c r="AAJ1060" s="16"/>
      <c r="AAK1060" s="16"/>
      <c r="AAL1060" s="16"/>
      <c r="AAM1060" s="16"/>
      <c r="AAN1060" s="16"/>
      <c r="AAO1060" s="16"/>
      <c r="AAP1060" s="16"/>
      <c r="AAQ1060" s="16"/>
      <c r="AAR1060" s="16"/>
      <c r="AAS1060" s="16"/>
      <c r="AAT1060" s="16"/>
      <c r="AAU1060" s="16"/>
      <c r="AAV1060" s="16"/>
      <c r="AAW1060" s="16"/>
      <c r="AAX1060" s="16"/>
      <c r="AAY1060" s="16"/>
      <c r="AAZ1060" s="16"/>
      <c r="ABA1060" s="16"/>
      <c r="ABB1060" s="16"/>
      <c r="ABC1060" s="16"/>
      <c r="ABD1060" s="16"/>
      <c r="ABE1060" s="16"/>
      <c r="ABF1060" s="16"/>
      <c r="ABG1060" s="16"/>
      <c r="ABH1060" s="16"/>
      <c r="ABI1060" s="16"/>
      <c r="ABJ1060" s="16"/>
      <c r="ABK1060" s="16"/>
      <c r="ABL1060" s="16"/>
      <c r="ABM1060" s="16"/>
      <c r="ABN1060" s="16"/>
      <c r="ABO1060" s="16"/>
      <c r="ABP1060" s="16"/>
      <c r="ABQ1060" s="16"/>
      <c r="ABR1060" s="16"/>
      <c r="ABS1060" s="16"/>
      <c r="ABT1060" s="16"/>
      <c r="ABU1060" s="16"/>
      <c r="ABV1060" s="16"/>
      <c r="ABW1060" s="16"/>
      <c r="ABX1060" s="16"/>
      <c r="ABY1060" s="16"/>
      <c r="ABZ1060" s="16"/>
      <c r="ACA1060" s="16"/>
      <c r="ACB1060" s="16"/>
      <c r="ACC1060" s="16"/>
      <c r="ACD1060" s="16"/>
      <c r="ACE1060" s="16"/>
      <c r="ACF1060" s="16"/>
      <c r="ACG1060" s="16"/>
      <c r="ACH1060" s="16"/>
      <c r="ACI1060" s="16"/>
      <c r="ACJ1060" s="16"/>
      <c r="ACK1060" s="16"/>
      <c r="ACL1060" s="16"/>
      <c r="ACM1060" s="16"/>
      <c r="ACN1060" s="16"/>
      <c r="ACO1060" s="16"/>
      <c r="ACP1060" s="16"/>
      <c r="ACQ1060" s="16"/>
      <c r="ACR1060" s="16"/>
      <c r="ACS1060" s="16"/>
      <c r="ACT1060" s="16"/>
      <c r="ACU1060" s="16"/>
      <c r="ACV1060" s="16"/>
      <c r="ACW1060" s="16"/>
      <c r="ACX1060" s="16"/>
      <c r="ACY1060" s="16"/>
      <c r="ACZ1060" s="16"/>
      <c r="ADA1060" s="16"/>
      <c r="ADB1060" s="16"/>
      <c r="ADC1060" s="16"/>
      <c r="ADD1060" s="16"/>
      <c r="ADE1060" s="16"/>
      <c r="ADF1060" s="16"/>
      <c r="ADG1060" s="16"/>
      <c r="ADH1060" s="16"/>
      <c r="ADI1060" s="16"/>
      <c r="ADJ1060" s="16"/>
      <c r="ADK1060" s="16"/>
      <c r="ADL1060" s="16"/>
      <c r="ADM1060" s="16"/>
      <c r="ADN1060" s="16"/>
      <c r="ADO1060" s="16"/>
      <c r="ADP1060" s="16"/>
      <c r="ADQ1060" s="16"/>
      <c r="ADR1060" s="16"/>
      <c r="ADS1060" s="16"/>
      <c r="ADT1060" s="16"/>
      <c r="ADU1060" s="16"/>
      <c r="ADV1060" s="16"/>
      <c r="ADW1060" s="16"/>
      <c r="ADX1060" s="16"/>
      <c r="ADY1060" s="16"/>
      <c r="ADZ1060" s="16"/>
      <c r="AEA1060" s="16"/>
      <c r="AEB1060" s="16"/>
      <c r="AEC1060" s="16"/>
      <c r="AED1060" s="16"/>
      <c r="AEE1060" s="16"/>
      <c r="AEF1060" s="16"/>
      <c r="AEG1060" s="16"/>
      <c r="AEH1060" s="16"/>
      <c r="AEI1060" s="16"/>
      <c r="AEJ1060" s="16"/>
      <c r="AEK1060" s="16"/>
      <c r="AEL1060" s="16"/>
      <c r="AEM1060" s="16"/>
      <c r="AEN1060" s="16"/>
      <c r="AEO1060" s="16"/>
      <c r="AEP1060" s="16"/>
      <c r="AEQ1060" s="16"/>
      <c r="AER1060" s="16"/>
      <c r="AES1060" s="16"/>
      <c r="AET1060" s="16"/>
      <c r="AEU1060" s="16"/>
      <c r="AEV1060" s="16"/>
      <c r="AEW1060" s="16"/>
      <c r="AEX1060" s="16"/>
      <c r="AEY1060" s="16"/>
      <c r="AEZ1060" s="16"/>
      <c r="AFA1060" s="16"/>
      <c r="AFB1060" s="16"/>
      <c r="AFC1060" s="16"/>
      <c r="AFD1060" s="16"/>
      <c r="AFE1060" s="16"/>
      <c r="AFF1060" s="16"/>
      <c r="AFG1060" s="16"/>
      <c r="AFH1060" s="16"/>
      <c r="AFI1060" s="16"/>
      <c r="AFJ1060" s="16"/>
      <c r="AFK1060" s="16"/>
      <c r="AFL1060" s="16"/>
      <c r="AFM1060" s="16"/>
      <c r="AFN1060" s="16"/>
      <c r="AFO1060" s="16"/>
      <c r="AFP1060" s="16"/>
      <c r="AFQ1060" s="16"/>
      <c r="AFR1060" s="16"/>
      <c r="AFS1060" s="16"/>
      <c r="AFT1060" s="16"/>
      <c r="AFU1060" s="16"/>
      <c r="AFV1060" s="16"/>
      <c r="AFW1060" s="16"/>
      <c r="AFX1060" s="16"/>
      <c r="AFY1060" s="16"/>
      <c r="AFZ1060" s="16"/>
      <c r="AGA1060" s="16"/>
      <c r="AGB1060" s="16"/>
      <c r="AGC1060" s="16"/>
      <c r="AGD1060" s="16"/>
      <c r="AGE1060" s="16"/>
      <c r="AGF1060" s="16"/>
      <c r="AGG1060" s="16"/>
      <c r="AGH1060" s="16"/>
      <c r="AGI1060" s="16"/>
      <c r="AGJ1060" s="16"/>
      <c r="AGK1060" s="16"/>
      <c r="AGL1060" s="16"/>
      <c r="AGM1060" s="16"/>
      <c r="AGN1060" s="16"/>
      <c r="AGO1060" s="16"/>
      <c r="AGP1060" s="16"/>
      <c r="AGQ1060" s="16"/>
      <c r="AGR1060" s="16"/>
      <c r="AGS1060" s="16"/>
      <c r="AGT1060" s="16"/>
      <c r="AGU1060" s="16"/>
      <c r="AGV1060" s="16"/>
      <c r="AGW1060" s="16"/>
      <c r="AGX1060" s="16"/>
      <c r="AGY1060" s="16"/>
      <c r="AGZ1060" s="16"/>
      <c r="AHA1060" s="16"/>
      <c r="AHB1060" s="16"/>
      <c r="AHC1060" s="16"/>
      <c r="AHD1060" s="16"/>
      <c r="AHE1060" s="16"/>
      <c r="AHF1060" s="16"/>
      <c r="AHG1060" s="16"/>
      <c r="AHH1060" s="16"/>
      <c r="AHI1060" s="16"/>
      <c r="AHJ1060" s="16"/>
      <c r="AHK1060" s="16"/>
      <c r="AHL1060" s="16"/>
      <c r="AHM1060" s="16"/>
      <c r="AHN1060" s="16"/>
      <c r="AHO1060" s="16"/>
      <c r="AHP1060" s="16"/>
      <c r="AHQ1060" s="16"/>
      <c r="AHR1060" s="16"/>
      <c r="AHS1060" s="16"/>
      <c r="AHT1060" s="16"/>
      <c r="AHU1060" s="16"/>
      <c r="AHV1060" s="16"/>
      <c r="AHW1060" s="16"/>
      <c r="AHX1060" s="16"/>
      <c r="AHY1060" s="16"/>
      <c r="AHZ1060" s="16"/>
      <c r="AIA1060" s="16"/>
      <c r="AIB1060" s="16"/>
      <c r="AIC1060" s="16"/>
      <c r="AID1060" s="16"/>
      <c r="AIE1060" s="16"/>
      <c r="AIF1060" s="16"/>
      <c r="AIG1060" s="16"/>
      <c r="AIH1060" s="16"/>
      <c r="AII1060" s="16"/>
      <c r="AIJ1060" s="16"/>
      <c r="AIK1060" s="16"/>
      <c r="AIL1060" s="16"/>
      <c r="AIM1060" s="16"/>
      <c r="AIN1060" s="16"/>
      <c r="AIO1060" s="16"/>
      <c r="AIP1060" s="16"/>
      <c r="AIQ1060" s="16"/>
      <c r="AIR1060" s="16"/>
      <c r="AIS1060" s="16"/>
      <c r="AIT1060" s="16"/>
      <c r="AIU1060" s="16"/>
      <c r="AIV1060" s="16"/>
      <c r="AIW1060" s="16"/>
      <c r="AIX1060" s="16"/>
      <c r="AIY1060" s="16"/>
      <c r="AIZ1060" s="16"/>
      <c r="AJA1060" s="16"/>
      <c r="AJB1060" s="16"/>
      <c r="AJC1060" s="16"/>
      <c r="AJD1060" s="16"/>
      <c r="AJE1060" s="16"/>
      <c r="AJF1060" s="16"/>
      <c r="AJG1060" s="16"/>
      <c r="AJH1060" s="16"/>
      <c r="AJI1060" s="16"/>
      <c r="AJJ1060" s="16"/>
      <c r="AJK1060" s="16"/>
      <c r="AJL1060" s="16"/>
      <c r="AJM1060" s="16"/>
      <c r="AJN1060" s="16"/>
      <c r="AJO1060" s="16"/>
      <c r="AJP1060" s="16"/>
      <c r="AJQ1060" s="16"/>
      <c r="AJR1060" s="16"/>
      <c r="AJS1060" s="16"/>
      <c r="AJT1060" s="16"/>
      <c r="AJU1060" s="16"/>
      <c r="AJV1060" s="16"/>
      <c r="AJW1060" s="16"/>
      <c r="AJX1060" s="16"/>
      <c r="AJY1060" s="16"/>
      <c r="AJZ1060" s="16"/>
      <c r="AKA1060" s="16"/>
      <c r="AKB1060" s="16"/>
      <c r="AKC1060" s="16"/>
      <c r="AKD1060" s="16"/>
      <c r="AKE1060" s="16"/>
      <c r="AKF1060" s="16"/>
      <c r="AKG1060" s="16"/>
      <c r="AKH1060" s="16"/>
      <c r="AKI1060" s="16"/>
      <c r="AKJ1060" s="16"/>
      <c r="AKK1060" s="16"/>
      <c r="AKL1060" s="16"/>
      <c r="AKM1060" s="16"/>
      <c r="AKN1060" s="16"/>
      <c r="AKO1060" s="16"/>
      <c r="AKP1060" s="16"/>
      <c r="AKQ1060" s="16"/>
      <c r="AKR1060" s="16"/>
      <c r="AKS1060" s="16"/>
      <c r="AKT1060" s="16"/>
      <c r="AKU1060" s="16"/>
      <c r="AKV1060" s="16"/>
      <c r="AKW1060" s="16"/>
      <c r="AKX1060" s="16"/>
      <c r="AKY1060" s="16"/>
      <c r="AKZ1060" s="16"/>
      <c r="ALA1060" s="16"/>
      <c r="ALB1060" s="16"/>
      <c r="ALC1060" s="16"/>
      <c r="ALD1060" s="16"/>
      <c r="ALE1060" s="16"/>
      <c r="ALF1060" s="16"/>
      <c r="ALG1060" s="16"/>
      <c r="ALH1060" s="16"/>
      <c r="ALI1060" s="16"/>
      <c r="ALJ1060" s="16"/>
      <c r="ALK1060" s="16"/>
      <c r="ALL1060" s="16"/>
      <c r="ALM1060" s="16"/>
      <c r="ALN1060" s="16"/>
      <c r="ALO1060" s="16"/>
      <c r="ALP1060" s="16"/>
      <c r="ALQ1060" s="16"/>
      <c r="ALR1060" s="16"/>
      <c r="ALS1060" s="16"/>
      <c r="ALT1060" s="16"/>
      <c r="ALU1060" s="16"/>
      <c r="ALV1060" s="16"/>
      <c r="ALW1060" s="16"/>
      <c r="ALX1060" s="16"/>
      <c r="ALY1060" s="16"/>
      <c r="ALZ1060" s="16"/>
      <c r="AMA1060" s="16"/>
      <c r="AMB1060" s="16"/>
      <c r="AMC1060" s="16"/>
      <c r="AMD1060" s="16"/>
      <c r="AME1060" s="16"/>
      <c r="AMF1060" s="16"/>
      <c r="AMG1060" s="16"/>
      <c r="AMH1060" s="16"/>
      <c r="AMI1060" s="16"/>
      <c r="AMJ1060" s="16"/>
      <c r="AMK1060" s="16"/>
      <c r="AML1060" s="16"/>
      <c r="AMM1060" s="16"/>
      <c r="AMN1060" s="16"/>
      <c r="AMO1060" s="16"/>
      <c r="AMP1060" s="16"/>
      <c r="AMQ1060" s="16"/>
      <c r="AMR1060" s="16"/>
      <c r="AMS1060" s="16"/>
      <c r="AMT1060" s="16"/>
      <c r="AMU1060" s="16"/>
      <c r="AMV1060" s="16"/>
      <c r="AMW1060" s="16"/>
      <c r="AMX1060" s="16"/>
      <c r="AMY1060" s="16"/>
      <c r="AMZ1060" s="16"/>
      <c r="ANA1060" s="16"/>
      <c r="ANB1060" s="16"/>
      <c r="ANC1060" s="16"/>
      <c r="AND1060" s="16"/>
      <c r="ANE1060" s="16"/>
      <c r="ANF1060" s="16"/>
      <c r="ANG1060" s="16"/>
      <c r="ANH1060" s="16"/>
      <c r="ANI1060" s="16"/>
      <c r="ANJ1060" s="16"/>
      <c r="ANK1060" s="16"/>
      <c r="ANL1060" s="16"/>
      <c r="ANM1060" s="16"/>
      <c r="ANN1060" s="16"/>
      <c r="ANO1060" s="16"/>
      <c r="ANP1060" s="16"/>
      <c r="ANQ1060" s="16"/>
      <c r="ANR1060" s="16"/>
      <c r="ANS1060" s="16"/>
      <c r="ANT1060" s="16"/>
      <c r="ANU1060" s="16"/>
      <c r="ANV1060" s="16"/>
      <c r="ANW1060" s="16"/>
      <c r="ANX1060" s="16"/>
      <c r="ANY1060" s="16"/>
      <c r="ANZ1060" s="16"/>
      <c r="AOA1060" s="16"/>
      <c r="AOB1060" s="16"/>
      <c r="AOC1060" s="16"/>
      <c r="AOD1060" s="16"/>
      <c r="AOE1060" s="16"/>
      <c r="AOF1060" s="16"/>
      <c r="AOG1060" s="16"/>
      <c r="AOH1060" s="16"/>
      <c r="AOI1060" s="16"/>
      <c r="AOJ1060" s="16"/>
      <c r="AOK1060" s="16"/>
      <c r="AOL1060" s="16"/>
      <c r="AOM1060" s="16"/>
      <c r="AON1060" s="16"/>
      <c r="AOO1060" s="16"/>
      <c r="AOP1060" s="16"/>
      <c r="AOQ1060" s="16"/>
      <c r="AOR1060" s="16"/>
      <c r="AOS1060" s="16"/>
      <c r="AOT1060" s="16"/>
      <c r="AOU1060" s="16"/>
      <c r="AOV1060" s="16"/>
      <c r="AOW1060" s="16"/>
      <c r="AOX1060" s="16"/>
      <c r="AOY1060" s="16"/>
      <c r="AOZ1060" s="16"/>
      <c r="APA1060" s="16"/>
      <c r="APB1060" s="16"/>
      <c r="APC1060" s="16"/>
      <c r="APD1060" s="16"/>
      <c r="APE1060" s="16"/>
      <c r="APF1060" s="16"/>
      <c r="APG1060" s="16"/>
      <c r="APH1060" s="16"/>
      <c r="API1060" s="16"/>
      <c r="APJ1060" s="16"/>
      <c r="APK1060" s="16"/>
      <c r="APL1060" s="16"/>
      <c r="APM1060" s="16"/>
      <c r="APN1060" s="16"/>
      <c r="APO1060" s="16"/>
      <c r="APP1060" s="16"/>
      <c r="APQ1060" s="16"/>
      <c r="APR1060" s="16"/>
      <c r="APS1060" s="16"/>
      <c r="APT1060" s="16"/>
      <c r="APU1060" s="16"/>
      <c r="APV1060" s="16"/>
      <c r="APW1060" s="16"/>
      <c r="APX1060" s="16"/>
      <c r="APY1060" s="16"/>
      <c r="APZ1060" s="16"/>
      <c r="AQA1060" s="16"/>
      <c r="AQB1060" s="16"/>
      <c r="AQC1060" s="16"/>
      <c r="AQD1060" s="16"/>
      <c r="AQE1060" s="16"/>
      <c r="AQF1060" s="16"/>
      <c r="AQG1060" s="16"/>
      <c r="AQH1060" s="16"/>
      <c r="AQI1060" s="16"/>
      <c r="AQJ1060" s="16"/>
      <c r="AQK1060" s="16"/>
      <c r="AQL1060" s="16"/>
      <c r="AQM1060" s="16"/>
      <c r="AQN1060" s="16"/>
      <c r="AQO1060" s="16"/>
      <c r="AQP1060" s="16"/>
      <c r="AQQ1060" s="16"/>
      <c r="AQR1060" s="16"/>
      <c r="AQS1060" s="16"/>
      <c r="AQT1060" s="16"/>
      <c r="AQU1060" s="16"/>
      <c r="AQV1060" s="16"/>
      <c r="AQW1060" s="16"/>
      <c r="AQX1060" s="16"/>
      <c r="AQY1060" s="16"/>
      <c r="AQZ1060" s="16"/>
      <c r="ARA1060" s="16"/>
      <c r="ARB1060" s="16"/>
      <c r="ARC1060" s="16"/>
      <c r="ARD1060" s="16"/>
      <c r="ARE1060" s="16"/>
      <c r="ARF1060" s="16"/>
      <c r="ARG1060" s="16"/>
      <c r="ARH1060" s="16"/>
      <c r="ARI1060" s="16"/>
      <c r="ARJ1060" s="16"/>
      <c r="ARK1060" s="16"/>
      <c r="ARL1060" s="16"/>
      <c r="ARM1060" s="16"/>
      <c r="ARN1060" s="16"/>
      <c r="ARO1060" s="16"/>
      <c r="ARP1060" s="16"/>
      <c r="ARQ1060" s="16"/>
      <c r="ARR1060" s="16"/>
      <c r="ARS1060" s="16"/>
      <c r="ART1060" s="16"/>
      <c r="ARU1060" s="16"/>
      <c r="ARV1060" s="16"/>
      <c r="ARW1060" s="16"/>
      <c r="ARX1060" s="16"/>
      <c r="ARY1060" s="16"/>
      <c r="ARZ1060" s="16"/>
      <c r="ASA1060" s="16"/>
      <c r="ASB1060" s="16"/>
      <c r="ASC1060" s="16"/>
      <c r="ASD1060" s="16"/>
      <c r="ASE1060" s="16"/>
      <c r="ASF1060" s="16"/>
      <c r="ASG1060" s="16"/>
      <c r="ASH1060" s="16"/>
      <c r="ASI1060" s="16"/>
      <c r="ASJ1060" s="16"/>
      <c r="ASK1060" s="16"/>
      <c r="ASL1060" s="16"/>
      <c r="ASM1060" s="16"/>
      <c r="ASN1060" s="16"/>
      <c r="ASO1060" s="16"/>
      <c r="ASP1060" s="16"/>
      <c r="ASQ1060" s="16"/>
      <c r="ASR1060" s="16"/>
      <c r="ASS1060" s="16"/>
      <c r="AST1060" s="16"/>
      <c r="ASU1060" s="16"/>
      <c r="ASV1060" s="16"/>
      <c r="ASW1060" s="16"/>
      <c r="ASX1060" s="16"/>
      <c r="ASY1060" s="16"/>
      <c r="ASZ1060" s="16"/>
      <c r="ATA1060" s="16"/>
      <c r="ATB1060" s="16"/>
      <c r="ATC1060" s="16"/>
      <c r="ATD1060" s="16"/>
      <c r="ATE1060" s="16"/>
      <c r="ATF1060" s="16"/>
      <c r="ATG1060" s="16"/>
      <c r="ATH1060" s="16"/>
      <c r="ATI1060" s="16"/>
      <c r="ATJ1060" s="16"/>
      <c r="ATK1060" s="16"/>
      <c r="ATL1060" s="16"/>
      <c r="ATM1060" s="16"/>
      <c r="ATN1060" s="16"/>
      <c r="ATO1060" s="16"/>
      <c r="ATP1060" s="16"/>
      <c r="ATQ1060" s="16"/>
      <c r="ATR1060" s="16"/>
      <c r="ATS1060" s="16"/>
      <c r="ATT1060" s="16"/>
      <c r="ATU1060" s="16"/>
      <c r="ATV1060" s="16"/>
      <c r="ATW1060" s="16"/>
      <c r="ATX1060" s="16"/>
      <c r="ATY1060" s="16"/>
      <c r="ATZ1060" s="16"/>
      <c r="AUA1060" s="16"/>
      <c r="AUB1060" s="16"/>
      <c r="AUC1060" s="16"/>
      <c r="AUD1060" s="16"/>
      <c r="AUE1060" s="16"/>
      <c r="AUF1060" s="16"/>
      <c r="AUG1060" s="16"/>
      <c r="AUH1060" s="16"/>
      <c r="AUI1060" s="16"/>
      <c r="AUJ1060" s="16"/>
      <c r="AUK1060" s="16"/>
      <c r="AUL1060" s="16"/>
      <c r="AUM1060" s="16"/>
      <c r="AUN1060" s="16"/>
      <c r="AUO1060" s="16"/>
      <c r="AUP1060" s="16"/>
      <c r="AUQ1060" s="16"/>
      <c r="AUR1060" s="16"/>
      <c r="AUS1060" s="16"/>
      <c r="AUT1060" s="16"/>
      <c r="AUU1060" s="16"/>
      <c r="AUV1060" s="16"/>
      <c r="AUW1060" s="16"/>
      <c r="AUX1060" s="16"/>
      <c r="AUY1060" s="16"/>
      <c r="AUZ1060" s="16"/>
      <c r="AVA1060" s="16"/>
      <c r="AVB1060" s="16"/>
      <c r="AVC1060" s="16"/>
      <c r="AVD1060" s="16"/>
      <c r="AVE1060" s="16"/>
      <c r="AVF1060" s="16"/>
      <c r="AVG1060" s="16"/>
      <c r="AVH1060" s="16"/>
      <c r="AVI1060" s="16"/>
      <c r="AVJ1060" s="16"/>
      <c r="AVK1060" s="16"/>
      <c r="AVL1060" s="16"/>
      <c r="AVM1060" s="16"/>
      <c r="AVN1060" s="16"/>
      <c r="AVO1060" s="16"/>
      <c r="AVP1060" s="16"/>
      <c r="AVQ1060" s="16"/>
      <c r="AVR1060" s="16"/>
      <c r="AVS1060" s="16"/>
      <c r="AVT1060" s="16"/>
      <c r="AVU1060" s="16"/>
      <c r="AVV1060" s="16"/>
      <c r="AVW1060" s="16"/>
      <c r="AVX1060" s="16"/>
      <c r="AVY1060" s="16"/>
      <c r="AVZ1060" s="16"/>
      <c r="AWA1060" s="16"/>
      <c r="AWB1060" s="16"/>
      <c r="AWC1060" s="16"/>
      <c r="AWD1060" s="16"/>
      <c r="AWE1060" s="16"/>
      <c r="AWF1060" s="16"/>
      <c r="AWG1060" s="16"/>
      <c r="AWH1060" s="16"/>
      <c r="AWI1060" s="16"/>
      <c r="AWJ1060" s="16"/>
      <c r="AWK1060" s="16"/>
      <c r="AWL1060" s="16"/>
      <c r="AWM1060" s="16"/>
      <c r="AWN1060" s="16"/>
      <c r="AWO1060" s="16"/>
      <c r="AWP1060" s="16"/>
      <c r="AWQ1060" s="16"/>
      <c r="AWR1060" s="16"/>
      <c r="AWS1060" s="16"/>
      <c r="AWT1060" s="16"/>
      <c r="AWU1060" s="16"/>
      <c r="AWV1060" s="16"/>
      <c r="AWW1060" s="16"/>
      <c r="AWX1060" s="16"/>
      <c r="AWY1060" s="16"/>
      <c r="AWZ1060" s="16"/>
      <c r="AXA1060" s="16"/>
      <c r="AXB1060" s="16"/>
      <c r="AXC1060" s="16"/>
      <c r="AXD1060" s="16"/>
      <c r="AXE1060" s="16"/>
      <c r="AXF1060" s="16"/>
      <c r="AXG1060" s="16"/>
      <c r="AXH1060" s="16"/>
      <c r="AXI1060" s="16"/>
      <c r="AXJ1060" s="16"/>
      <c r="AXK1060" s="16"/>
      <c r="AXL1060" s="16"/>
      <c r="AXM1060" s="16"/>
      <c r="AXN1060" s="16"/>
      <c r="AXO1060" s="16"/>
      <c r="AXP1060" s="16"/>
      <c r="AXQ1060" s="16"/>
      <c r="AXR1060" s="16"/>
      <c r="AXS1060" s="16"/>
      <c r="AXT1060" s="16"/>
      <c r="AXU1060" s="16"/>
      <c r="AXV1060" s="16"/>
      <c r="AXW1060" s="16"/>
      <c r="AXX1060" s="16"/>
      <c r="AXY1060" s="16"/>
      <c r="AXZ1060" s="16"/>
      <c r="AYA1060" s="16"/>
      <c r="AYB1060" s="16"/>
      <c r="AYC1060" s="16"/>
      <c r="AYD1060" s="16"/>
      <c r="AYE1060" s="16"/>
      <c r="AYF1060" s="16"/>
      <c r="AYG1060" s="16"/>
      <c r="AYH1060" s="16"/>
      <c r="AYI1060" s="16"/>
      <c r="AYJ1060" s="16"/>
      <c r="AYK1060" s="16"/>
      <c r="AYL1060" s="16"/>
      <c r="AYM1060" s="16"/>
      <c r="AYN1060" s="16"/>
      <c r="AYO1060" s="16"/>
      <c r="AYP1060" s="16"/>
      <c r="AYQ1060" s="16"/>
      <c r="AYR1060" s="16"/>
      <c r="AYS1060" s="16"/>
      <c r="AYT1060" s="16"/>
      <c r="AYU1060" s="16"/>
      <c r="AYV1060" s="16"/>
      <c r="AYW1060" s="16"/>
      <c r="AYX1060" s="16"/>
      <c r="AYY1060" s="16"/>
      <c r="AYZ1060" s="16"/>
      <c r="AZA1060" s="16"/>
      <c r="AZB1060" s="16"/>
      <c r="AZC1060" s="16"/>
      <c r="AZD1060" s="16"/>
      <c r="AZE1060" s="16"/>
      <c r="AZF1060" s="16"/>
      <c r="AZG1060" s="16"/>
      <c r="AZH1060" s="16"/>
      <c r="AZI1060" s="16"/>
      <c r="AZJ1060" s="16"/>
      <c r="AZK1060" s="16"/>
      <c r="AZL1060" s="16"/>
      <c r="AZM1060" s="16"/>
      <c r="AZN1060" s="16"/>
      <c r="AZO1060" s="16"/>
      <c r="AZP1060" s="16"/>
      <c r="AZQ1060" s="16"/>
      <c r="AZR1060" s="16"/>
      <c r="AZS1060" s="16"/>
      <c r="AZT1060" s="16"/>
      <c r="AZU1060" s="16"/>
      <c r="AZV1060" s="16"/>
      <c r="AZW1060" s="16"/>
      <c r="AZX1060" s="16"/>
      <c r="AZY1060" s="16"/>
      <c r="AZZ1060" s="16"/>
      <c r="BAA1060" s="16"/>
      <c r="BAB1060" s="16"/>
      <c r="BAC1060" s="16"/>
      <c r="BAD1060" s="16"/>
      <c r="BAE1060" s="16"/>
      <c r="BAF1060" s="16"/>
      <c r="BAG1060" s="16"/>
      <c r="BAH1060" s="16"/>
      <c r="BAI1060" s="16"/>
      <c r="BAJ1060" s="16"/>
      <c r="BAK1060" s="16"/>
      <c r="BAL1060" s="16"/>
      <c r="BAM1060" s="16"/>
      <c r="BAN1060" s="16"/>
      <c r="BAO1060" s="16"/>
      <c r="BAP1060" s="16"/>
      <c r="BAQ1060" s="16"/>
      <c r="BAR1060" s="16"/>
      <c r="BAS1060" s="16"/>
      <c r="BAT1060" s="16"/>
      <c r="BAU1060" s="16"/>
      <c r="BAV1060" s="16"/>
      <c r="BAW1060" s="16"/>
      <c r="BAX1060" s="16"/>
      <c r="BAY1060" s="16"/>
      <c r="BAZ1060" s="16"/>
      <c r="BBA1060" s="16"/>
      <c r="BBB1060" s="16"/>
      <c r="BBC1060" s="16"/>
      <c r="BBD1060" s="16"/>
      <c r="BBE1060" s="16"/>
      <c r="BBF1060" s="16"/>
      <c r="BBG1060" s="16"/>
      <c r="BBH1060" s="16"/>
      <c r="BBI1060" s="16"/>
      <c r="BBJ1060" s="16"/>
      <c r="BBK1060" s="16"/>
      <c r="BBL1060" s="16"/>
      <c r="BBM1060" s="16"/>
      <c r="BBN1060" s="16"/>
      <c r="BBO1060" s="16"/>
      <c r="BBP1060" s="16"/>
      <c r="BBQ1060" s="16"/>
      <c r="BBR1060" s="16"/>
      <c r="BBS1060" s="16"/>
      <c r="BBT1060" s="16"/>
      <c r="BBU1060" s="16"/>
      <c r="BBV1060" s="16"/>
      <c r="BBW1060" s="16"/>
      <c r="BBX1060" s="16"/>
      <c r="BBY1060" s="16"/>
      <c r="BBZ1060" s="16"/>
      <c r="BCA1060" s="16"/>
      <c r="BCB1060" s="16"/>
      <c r="BCC1060" s="16"/>
      <c r="BCD1060" s="16"/>
      <c r="BCE1060" s="16"/>
      <c r="BCF1060" s="16"/>
      <c r="BCG1060" s="16"/>
      <c r="BCH1060" s="16"/>
      <c r="BCI1060" s="16"/>
      <c r="BCJ1060" s="16"/>
      <c r="BCK1060" s="16"/>
      <c r="BCL1060" s="16"/>
      <c r="BCM1060" s="16"/>
      <c r="BCN1060" s="16"/>
      <c r="BCO1060" s="16"/>
      <c r="BCP1060" s="16"/>
      <c r="BCQ1060" s="16"/>
      <c r="BCR1060" s="16"/>
      <c r="BCS1060" s="16"/>
      <c r="BCT1060" s="16"/>
      <c r="BCU1060" s="16"/>
      <c r="BCV1060" s="16"/>
      <c r="BCW1060" s="16"/>
      <c r="BCX1060" s="16"/>
      <c r="BCY1060" s="16"/>
      <c r="BCZ1060" s="16"/>
      <c r="BDA1060" s="16"/>
      <c r="BDB1060" s="16"/>
      <c r="BDC1060" s="16"/>
      <c r="BDD1060" s="16"/>
      <c r="BDE1060" s="16"/>
      <c r="BDF1060" s="16"/>
      <c r="BDG1060" s="16"/>
      <c r="BDH1060" s="16"/>
      <c r="BDI1060" s="16"/>
      <c r="BDJ1060" s="16"/>
      <c r="BDK1060" s="16"/>
      <c r="BDL1060" s="16"/>
      <c r="BDM1060" s="16"/>
      <c r="BDN1060" s="16"/>
      <c r="BDO1060" s="16"/>
      <c r="BDP1060" s="16"/>
      <c r="BDQ1060" s="16"/>
      <c r="BDR1060" s="16"/>
      <c r="BDS1060" s="16"/>
      <c r="BDT1060" s="16"/>
      <c r="BDU1060" s="16"/>
      <c r="BDV1060" s="16"/>
      <c r="BDW1060" s="16"/>
      <c r="BDX1060" s="16"/>
      <c r="BDY1060" s="16"/>
      <c r="BDZ1060" s="16"/>
      <c r="BEA1060" s="16"/>
      <c r="BEB1060" s="16"/>
      <c r="BEC1060" s="16"/>
      <c r="BED1060" s="16"/>
      <c r="BEE1060" s="16"/>
      <c r="BEF1060" s="16"/>
      <c r="BEG1060" s="16"/>
      <c r="BEH1060" s="16"/>
      <c r="BEI1060" s="16"/>
      <c r="BEJ1060" s="16"/>
      <c r="BEK1060" s="16"/>
      <c r="BEL1060" s="16"/>
      <c r="BEM1060" s="16"/>
      <c r="BEN1060" s="16"/>
      <c r="BEO1060" s="16"/>
      <c r="BEP1060" s="16"/>
      <c r="BEQ1060" s="16"/>
      <c r="BER1060" s="16"/>
      <c r="BES1060" s="16"/>
      <c r="BET1060" s="16"/>
      <c r="BEU1060" s="16"/>
      <c r="BEV1060" s="16"/>
      <c r="BEW1060" s="16"/>
      <c r="BEX1060" s="16"/>
      <c r="BEY1060" s="16"/>
      <c r="BEZ1060" s="16"/>
      <c r="BFA1060" s="16"/>
      <c r="BFB1060" s="16"/>
      <c r="BFC1060" s="16"/>
      <c r="BFD1060" s="16"/>
      <c r="BFE1060" s="16"/>
      <c r="BFF1060" s="16"/>
      <c r="BFG1060" s="16"/>
      <c r="BFH1060" s="16"/>
      <c r="BFI1060" s="16"/>
      <c r="BFJ1060" s="16"/>
      <c r="BFK1060" s="16"/>
      <c r="BFL1060" s="16"/>
      <c r="BFM1060" s="16"/>
      <c r="BFN1060" s="16"/>
      <c r="BFO1060" s="16"/>
      <c r="BFP1060" s="16"/>
      <c r="BFQ1060" s="16"/>
      <c r="BFR1060" s="16"/>
      <c r="BFS1060" s="16"/>
      <c r="BFT1060" s="16"/>
      <c r="BFU1060" s="16"/>
      <c r="BFV1060" s="16"/>
      <c r="BFW1060" s="16"/>
      <c r="BFX1060" s="16"/>
      <c r="BFY1060" s="16"/>
      <c r="BFZ1060" s="16"/>
      <c r="BGA1060" s="16"/>
      <c r="BGB1060" s="16"/>
      <c r="BGC1060" s="16"/>
      <c r="BGD1060" s="16"/>
      <c r="BGE1060" s="16"/>
      <c r="BGF1060" s="16"/>
      <c r="BGG1060" s="16"/>
      <c r="BGH1060" s="16"/>
      <c r="BGI1060" s="16"/>
      <c r="BGJ1060" s="16"/>
      <c r="BGK1060" s="16"/>
      <c r="BGL1060" s="16"/>
      <c r="BGM1060" s="16"/>
      <c r="BGN1060" s="16"/>
      <c r="BGO1060" s="16"/>
      <c r="BGP1060" s="16"/>
      <c r="BGQ1060" s="16"/>
      <c r="BGR1060" s="16"/>
      <c r="BGS1060" s="16"/>
      <c r="BGT1060" s="16"/>
      <c r="BGU1060" s="16"/>
      <c r="BGV1060" s="16"/>
      <c r="BGW1060" s="16"/>
      <c r="BGX1060" s="16"/>
      <c r="BGY1060" s="16"/>
      <c r="BGZ1060" s="16"/>
      <c r="BHA1060" s="16"/>
      <c r="BHB1060" s="16"/>
      <c r="BHC1060" s="16"/>
      <c r="BHD1060" s="16"/>
      <c r="BHE1060" s="16"/>
      <c r="BHF1060" s="16"/>
      <c r="BHG1060" s="16"/>
      <c r="BHH1060" s="16"/>
      <c r="BHI1060" s="16"/>
      <c r="BHJ1060" s="16"/>
      <c r="BHK1060" s="16"/>
      <c r="BHL1060" s="16"/>
      <c r="BHM1060" s="16"/>
      <c r="BHN1060" s="16"/>
      <c r="BHO1060" s="16"/>
      <c r="BHP1060" s="16"/>
      <c r="BHQ1060" s="16"/>
      <c r="BHR1060" s="16"/>
      <c r="BHS1060" s="16"/>
      <c r="BHT1060" s="16"/>
      <c r="BHU1060" s="16"/>
      <c r="BHV1060" s="16"/>
      <c r="BHW1060" s="16"/>
      <c r="BHX1060" s="16"/>
      <c r="BHY1060" s="16"/>
      <c r="BHZ1060" s="16"/>
      <c r="BIA1060" s="16"/>
      <c r="BIB1060" s="16"/>
      <c r="BIC1060" s="16"/>
      <c r="BID1060" s="16"/>
      <c r="BIE1060" s="16"/>
      <c r="BIF1060" s="16"/>
      <c r="BIG1060" s="16"/>
      <c r="BIH1060" s="16"/>
      <c r="BII1060" s="16"/>
      <c r="BIJ1060" s="16"/>
      <c r="BIK1060" s="16"/>
      <c r="BIL1060" s="16"/>
      <c r="BIM1060" s="16"/>
      <c r="BIN1060" s="16"/>
      <c r="BIO1060" s="16"/>
      <c r="BIP1060" s="16"/>
      <c r="BIQ1060" s="16"/>
      <c r="BIR1060" s="16"/>
      <c r="BIS1060" s="16"/>
      <c r="BIT1060" s="16"/>
      <c r="BIU1060" s="16"/>
      <c r="BIV1060" s="16"/>
      <c r="BIW1060" s="16"/>
      <c r="BIX1060" s="16"/>
      <c r="BIY1060" s="16"/>
      <c r="BIZ1060" s="16"/>
      <c r="BJA1060" s="16"/>
      <c r="BJB1060" s="16"/>
      <c r="BJC1060" s="16"/>
      <c r="BJD1060" s="16"/>
      <c r="BJE1060" s="16"/>
      <c r="BJF1060" s="16"/>
      <c r="BJG1060" s="16"/>
      <c r="BJH1060" s="16"/>
      <c r="BJI1060" s="16"/>
      <c r="BJJ1060" s="16"/>
      <c r="BJK1060" s="16"/>
      <c r="BJL1060" s="16"/>
      <c r="BJM1060" s="16"/>
      <c r="BJN1060" s="16"/>
      <c r="BJO1060" s="16"/>
      <c r="BJP1060" s="16"/>
      <c r="BJQ1060" s="16"/>
      <c r="BJR1060" s="16"/>
      <c r="BJS1060" s="16"/>
      <c r="BJT1060" s="16"/>
      <c r="BJU1060" s="16"/>
      <c r="BJV1060" s="16"/>
      <c r="BJW1060" s="16"/>
      <c r="BJX1060" s="16"/>
      <c r="BJY1060" s="16"/>
      <c r="BJZ1060" s="16"/>
      <c r="BKA1060" s="16"/>
      <c r="BKB1060" s="16"/>
      <c r="BKC1060" s="16"/>
      <c r="BKD1060" s="16"/>
      <c r="BKE1060" s="16"/>
      <c r="BKF1060" s="16"/>
      <c r="BKG1060" s="16"/>
      <c r="BKH1060" s="16"/>
      <c r="BKI1060" s="16"/>
      <c r="BKJ1060" s="16"/>
      <c r="BKK1060" s="16"/>
      <c r="BKL1060" s="16"/>
      <c r="BKM1060" s="16"/>
      <c r="BKN1060" s="16"/>
      <c r="BKO1060" s="16"/>
      <c r="BKP1060" s="16"/>
      <c r="BKQ1060" s="16"/>
      <c r="BKR1060" s="16"/>
      <c r="BKS1060" s="16"/>
      <c r="BKT1060" s="16"/>
      <c r="BKU1060" s="16"/>
      <c r="BKV1060" s="16"/>
      <c r="BKW1060" s="16"/>
      <c r="BKX1060" s="16"/>
      <c r="BKY1060" s="16"/>
      <c r="BKZ1060" s="16"/>
      <c r="BLA1060" s="16"/>
      <c r="BLB1060" s="16"/>
      <c r="BLC1060" s="16"/>
      <c r="BLD1060" s="16"/>
      <c r="BLE1060" s="16"/>
      <c r="BLF1060" s="16"/>
      <c r="BLG1060" s="16"/>
      <c r="BLH1060" s="16"/>
      <c r="BLI1060" s="16"/>
      <c r="BLJ1060" s="16"/>
      <c r="BLK1060" s="16"/>
      <c r="BLL1060" s="16"/>
      <c r="BLM1060" s="16"/>
      <c r="BLN1060" s="16"/>
      <c r="BLO1060" s="16"/>
      <c r="BLP1060" s="16"/>
      <c r="BLQ1060" s="16"/>
      <c r="BLR1060" s="16"/>
      <c r="BLS1060" s="16"/>
      <c r="BLT1060" s="16"/>
      <c r="BLU1060" s="16"/>
      <c r="BLV1060" s="16"/>
      <c r="BLW1060" s="16"/>
      <c r="BLX1060" s="16"/>
      <c r="BLY1060" s="16"/>
      <c r="BLZ1060" s="16"/>
      <c r="BMA1060" s="16"/>
      <c r="BMB1060" s="16"/>
      <c r="BMC1060" s="16"/>
      <c r="BMD1060" s="16"/>
      <c r="BME1060" s="16"/>
      <c r="BMF1060" s="16"/>
      <c r="BMG1060" s="16"/>
      <c r="BMH1060" s="16"/>
      <c r="BMI1060" s="16"/>
      <c r="BMJ1060" s="16"/>
      <c r="BMK1060" s="16"/>
      <c r="BML1060" s="16"/>
      <c r="BMM1060" s="16"/>
      <c r="BMN1060" s="16"/>
      <c r="BMO1060" s="16"/>
      <c r="BMP1060" s="16"/>
      <c r="BMQ1060" s="16"/>
      <c r="BMR1060" s="16"/>
    </row>
    <row r="1061" spans="1:1708" customFormat="1">
      <c r="A1061" s="568" t="s">
        <v>2708</v>
      </c>
      <c r="B1061" s="569"/>
      <c r="C1061" s="568" t="s">
        <v>2708</v>
      </c>
      <c r="D1061" s="568"/>
      <c r="E1061" s="570" t="s">
        <v>775</v>
      </c>
      <c r="F1061" s="571" t="s">
        <v>776</v>
      </c>
      <c r="G1061" s="571" t="s">
        <v>184</v>
      </c>
      <c r="H1061" s="571"/>
      <c r="I1061" s="571">
        <v>4</v>
      </c>
      <c r="J1061" s="571"/>
      <c r="K1061" s="571">
        <v>58.802093113000097</v>
      </c>
      <c r="L1061" s="571">
        <v>24.802980362</v>
      </c>
      <c r="M1061" s="572" t="s">
        <v>316</v>
      </c>
      <c r="N1061" s="572"/>
      <c r="O1061" s="571" t="s">
        <v>2707</v>
      </c>
      <c r="P1061" s="571" t="s">
        <v>316</v>
      </c>
      <c r="Q1061" s="571"/>
      <c r="R1061" s="1025">
        <v>1001</v>
      </c>
      <c r="S1061" s="1025">
        <v>1001</v>
      </c>
      <c r="T1061" s="297"/>
      <c r="U1061" s="931"/>
    </row>
    <row r="1062" spans="1:1708" customFormat="1">
      <c r="A1062" s="568" t="s">
        <v>2709</v>
      </c>
      <c r="B1062" s="569"/>
      <c r="C1062" s="568" t="s">
        <v>2709</v>
      </c>
      <c r="D1062" s="568"/>
      <c r="E1062" s="570" t="s">
        <v>314</v>
      </c>
      <c r="F1062" s="571" t="s">
        <v>315</v>
      </c>
      <c r="G1062" s="571" t="s">
        <v>184</v>
      </c>
      <c r="H1062" s="571"/>
      <c r="I1062" s="571">
        <v>4</v>
      </c>
      <c r="J1062" s="571"/>
      <c r="K1062" s="571">
        <v>58.786841008000103</v>
      </c>
      <c r="L1062" s="571">
        <v>24.796367815000099</v>
      </c>
      <c r="M1062" s="572" t="s">
        <v>316</v>
      </c>
      <c r="N1062" s="572"/>
      <c r="O1062" s="571" t="s">
        <v>2710</v>
      </c>
      <c r="P1062" s="571" t="s">
        <v>316</v>
      </c>
      <c r="Q1062" s="571"/>
      <c r="R1062" s="1025">
        <v>1002</v>
      </c>
      <c r="S1062" s="1025">
        <v>1002</v>
      </c>
      <c r="T1062" s="297"/>
      <c r="U1062" s="931"/>
    </row>
    <row r="1063" spans="1:1708" customFormat="1">
      <c r="A1063" s="568" t="s">
        <v>2711</v>
      </c>
      <c r="B1063" s="569"/>
      <c r="C1063" s="568" t="s">
        <v>2711</v>
      </c>
      <c r="D1063" s="568"/>
      <c r="E1063" s="570" t="s">
        <v>775</v>
      </c>
      <c r="F1063" s="571" t="s">
        <v>776</v>
      </c>
      <c r="G1063" s="571" t="s">
        <v>184</v>
      </c>
      <c r="H1063" s="571"/>
      <c r="I1063" s="571">
        <v>4</v>
      </c>
      <c r="J1063" s="571"/>
      <c r="K1063" s="571">
        <v>58.774389988999999</v>
      </c>
      <c r="L1063" s="571">
        <v>24.793410909999999</v>
      </c>
      <c r="M1063" s="572" t="s">
        <v>316</v>
      </c>
      <c r="N1063" s="572"/>
      <c r="O1063" s="571" t="s">
        <v>2602</v>
      </c>
      <c r="P1063" s="571" t="s">
        <v>316</v>
      </c>
      <c r="Q1063" s="571"/>
      <c r="R1063" s="1025">
        <v>1003</v>
      </c>
      <c r="S1063" s="1025">
        <v>1003</v>
      </c>
      <c r="T1063" s="297"/>
      <c r="U1063" s="931"/>
    </row>
    <row r="1064" spans="1:1708" customFormat="1">
      <c r="A1064" s="568" t="s">
        <v>2712</v>
      </c>
      <c r="B1064" s="569"/>
      <c r="C1064" s="568" t="s">
        <v>2712</v>
      </c>
      <c r="D1064" s="568"/>
      <c r="E1064" s="570" t="s">
        <v>775</v>
      </c>
      <c r="F1064" s="571" t="s">
        <v>776</v>
      </c>
      <c r="G1064" s="571" t="s">
        <v>184</v>
      </c>
      <c r="H1064" s="571"/>
      <c r="I1064" s="571">
        <v>4</v>
      </c>
      <c r="J1064" s="571"/>
      <c r="K1064" s="571">
        <v>58.769740089000003</v>
      </c>
      <c r="L1064" s="571">
        <v>24.791405950000101</v>
      </c>
      <c r="M1064" s="572" t="s">
        <v>316</v>
      </c>
      <c r="N1064" s="572"/>
      <c r="O1064" s="571" t="s">
        <v>2713</v>
      </c>
      <c r="P1064" s="571" t="s">
        <v>316</v>
      </c>
      <c r="Q1064" s="571"/>
      <c r="R1064" s="1025">
        <v>1004</v>
      </c>
      <c r="S1064" s="1025">
        <v>1004</v>
      </c>
      <c r="T1064" s="297"/>
      <c r="U1064" s="931"/>
    </row>
    <row r="1065" spans="1:1708" customFormat="1">
      <c r="A1065" s="568" t="s">
        <v>2714</v>
      </c>
      <c r="B1065" s="569"/>
      <c r="C1065" s="568" t="s">
        <v>2714</v>
      </c>
      <c r="D1065" s="568"/>
      <c r="E1065" s="570" t="s">
        <v>775</v>
      </c>
      <c r="F1065" s="571" t="s">
        <v>776</v>
      </c>
      <c r="G1065" s="571" t="s">
        <v>184</v>
      </c>
      <c r="H1065" s="571"/>
      <c r="I1065" s="571">
        <v>4</v>
      </c>
      <c r="J1065" s="571"/>
      <c r="K1065" s="571">
        <v>58.773385727000097</v>
      </c>
      <c r="L1065" s="571">
        <v>24.793382920000099</v>
      </c>
      <c r="M1065" s="572" t="s">
        <v>316</v>
      </c>
      <c r="N1065" s="572"/>
      <c r="O1065" s="571" t="s">
        <v>2604</v>
      </c>
      <c r="P1065" s="571" t="s">
        <v>316</v>
      </c>
      <c r="Q1065" s="571"/>
      <c r="R1065" s="1025">
        <v>1005</v>
      </c>
      <c r="S1065" s="1025">
        <v>1005</v>
      </c>
      <c r="T1065" s="297"/>
      <c r="U1065" s="931"/>
    </row>
    <row r="1066" spans="1:1708" customFormat="1">
      <c r="A1066" s="568" t="s">
        <v>2715</v>
      </c>
      <c r="B1066" s="569"/>
      <c r="C1066" s="568" t="s">
        <v>2715</v>
      </c>
      <c r="D1066" s="568"/>
      <c r="E1066" s="570" t="s">
        <v>775</v>
      </c>
      <c r="F1066" s="571" t="s">
        <v>776</v>
      </c>
      <c r="G1066" s="571" t="s">
        <v>184</v>
      </c>
      <c r="H1066" s="571"/>
      <c r="I1066" s="571">
        <v>4</v>
      </c>
      <c r="J1066" s="571"/>
      <c r="K1066" s="571">
        <v>58.768380020000102</v>
      </c>
      <c r="L1066" s="571">
        <v>24.792105112000101</v>
      </c>
      <c r="M1066" s="572" t="s">
        <v>316</v>
      </c>
      <c r="N1066" s="572"/>
      <c r="O1066" s="571" t="s">
        <v>2716</v>
      </c>
      <c r="P1066" s="571" t="s">
        <v>316</v>
      </c>
      <c r="Q1066" s="571"/>
      <c r="R1066" s="1025">
        <v>1006</v>
      </c>
      <c r="S1066" s="1025">
        <v>1006</v>
      </c>
      <c r="T1066" s="297"/>
      <c r="U1066" s="931"/>
    </row>
    <row r="1067" spans="1:1708" customFormat="1">
      <c r="A1067" s="568" t="s">
        <v>2717</v>
      </c>
      <c r="B1067" s="569"/>
      <c r="C1067" s="568" t="s">
        <v>2717</v>
      </c>
      <c r="D1067" s="568"/>
      <c r="E1067" s="570" t="s">
        <v>314</v>
      </c>
      <c r="F1067" s="571" t="s">
        <v>315</v>
      </c>
      <c r="G1067" s="571" t="s">
        <v>184</v>
      </c>
      <c r="H1067" s="571"/>
      <c r="I1067" s="571">
        <v>4</v>
      </c>
      <c r="J1067" s="571"/>
      <c r="K1067" s="571">
        <v>58.772577722999998</v>
      </c>
      <c r="L1067" s="571">
        <v>24.793169377000002</v>
      </c>
      <c r="M1067" s="572" t="s">
        <v>316</v>
      </c>
      <c r="N1067" s="572"/>
      <c r="O1067" s="571" t="s">
        <v>2718</v>
      </c>
      <c r="P1067" s="571" t="s">
        <v>316</v>
      </c>
      <c r="Q1067" s="571"/>
      <c r="R1067" s="1025">
        <v>1007</v>
      </c>
      <c r="S1067" s="1025">
        <v>1007</v>
      </c>
      <c r="T1067" s="297"/>
      <c r="U1067" s="931"/>
    </row>
    <row r="1068" spans="1:1708" customFormat="1">
      <c r="A1068" s="568" t="s">
        <v>2719</v>
      </c>
      <c r="B1068" s="569"/>
      <c r="C1068" s="568" t="s">
        <v>2719</v>
      </c>
      <c r="D1068" s="568"/>
      <c r="E1068" s="570" t="s">
        <v>775</v>
      </c>
      <c r="F1068" s="571" t="s">
        <v>776</v>
      </c>
      <c r="G1068" s="571" t="s">
        <v>184</v>
      </c>
      <c r="H1068" s="571"/>
      <c r="I1068" s="571">
        <v>4</v>
      </c>
      <c r="J1068" s="571"/>
      <c r="K1068" s="571">
        <v>58.754168570000097</v>
      </c>
      <c r="L1068" s="571">
        <v>24.793049997000001</v>
      </c>
      <c r="M1068" s="572" t="s">
        <v>316</v>
      </c>
      <c r="N1068" s="572"/>
      <c r="O1068" s="571" t="s">
        <v>2720</v>
      </c>
      <c r="P1068" s="571" t="s">
        <v>316</v>
      </c>
      <c r="Q1068" s="571"/>
      <c r="R1068" s="1025">
        <v>1008</v>
      </c>
      <c r="S1068" s="1025">
        <v>1008</v>
      </c>
      <c r="T1068" s="297"/>
      <c r="U1068" s="931"/>
    </row>
    <row r="1069" spans="1:1708" customFormat="1">
      <c r="A1069" s="568" t="s">
        <v>2721</v>
      </c>
      <c r="B1069" s="569"/>
      <c r="C1069" s="568" t="s">
        <v>2721</v>
      </c>
      <c r="D1069" s="568"/>
      <c r="E1069" s="570" t="s">
        <v>775</v>
      </c>
      <c r="F1069" s="571" t="s">
        <v>776</v>
      </c>
      <c r="G1069" s="571" t="s">
        <v>184</v>
      </c>
      <c r="H1069" s="571"/>
      <c r="I1069" s="571">
        <v>4</v>
      </c>
      <c r="J1069" s="571"/>
      <c r="K1069" s="571">
        <v>58.771914795999997</v>
      </c>
      <c r="L1069" s="571">
        <v>24.793474086000099</v>
      </c>
      <c r="M1069" s="572" t="s">
        <v>316</v>
      </c>
      <c r="N1069" s="572"/>
      <c r="O1069" s="571" t="s">
        <v>2722</v>
      </c>
      <c r="P1069" s="571" t="s">
        <v>316</v>
      </c>
      <c r="Q1069" s="571"/>
      <c r="R1069" s="1025">
        <v>1009</v>
      </c>
      <c r="S1069" s="1025">
        <v>1009</v>
      </c>
      <c r="T1069" s="297"/>
      <c r="U1069" s="931"/>
    </row>
    <row r="1070" spans="1:1708" customFormat="1">
      <c r="A1070" s="568" t="s">
        <v>2723</v>
      </c>
      <c r="B1070" s="569"/>
      <c r="C1070" s="568" t="s">
        <v>2723</v>
      </c>
      <c r="D1070" s="568"/>
      <c r="E1070" s="570" t="s">
        <v>775</v>
      </c>
      <c r="F1070" s="571" t="s">
        <v>776</v>
      </c>
      <c r="G1070" s="571" t="s">
        <v>184</v>
      </c>
      <c r="H1070" s="571"/>
      <c r="I1070" s="571">
        <v>4</v>
      </c>
      <c r="J1070" s="571"/>
      <c r="K1070" s="571">
        <v>58.768397796000002</v>
      </c>
      <c r="L1070" s="571">
        <v>24.793166334999999</v>
      </c>
      <c r="M1070" s="572" t="s">
        <v>316</v>
      </c>
      <c r="N1070" s="572"/>
      <c r="O1070" s="571" t="s">
        <v>2716</v>
      </c>
      <c r="P1070" s="571" t="s">
        <v>316</v>
      </c>
      <c r="Q1070" s="571"/>
      <c r="R1070" s="1025">
        <v>1010</v>
      </c>
      <c r="S1070" s="1025">
        <v>1010</v>
      </c>
      <c r="T1070" s="297"/>
      <c r="U1070" s="931"/>
    </row>
    <row r="1071" spans="1:1708" customFormat="1">
      <c r="A1071" s="568" t="s">
        <v>2724</v>
      </c>
      <c r="B1071" s="569"/>
      <c r="C1071" s="568" t="s">
        <v>2724</v>
      </c>
      <c r="D1071" s="568"/>
      <c r="E1071" s="570" t="s">
        <v>775</v>
      </c>
      <c r="F1071" s="571" t="s">
        <v>776</v>
      </c>
      <c r="G1071" s="571" t="s">
        <v>184</v>
      </c>
      <c r="H1071" s="571"/>
      <c r="I1071" s="571">
        <v>4</v>
      </c>
      <c r="J1071" s="571"/>
      <c r="K1071" s="571">
        <v>58.7640756280001</v>
      </c>
      <c r="L1071" s="571">
        <v>24.793871083000099</v>
      </c>
      <c r="M1071" s="572" t="s">
        <v>316</v>
      </c>
      <c r="N1071" s="572"/>
      <c r="O1071" s="571" t="s">
        <v>2725</v>
      </c>
      <c r="P1071" s="571" t="s">
        <v>316</v>
      </c>
      <c r="Q1071" s="571"/>
      <c r="R1071" s="1025">
        <v>1011</v>
      </c>
      <c r="S1071" s="1025">
        <v>1011</v>
      </c>
      <c r="T1071" s="297"/>
      <c r="U1071" s="931"/>
    </row>
    <row r="1072" spans="1:1708" customFormat="1">
      <c r="A1072" s="568" t="s">
        <v>2726</v>
      </c>
      <c r="B1072" s="569"/>
      <c r="C1072" s="568" t="s">
        <v>2726</v>
      </c>
      <c r="D1072" s="568"/>
      <c r="E1072" s="570" t="s">
        <v>1401</v>
      </c>
      <c r="F1072" s="571" t="s">
        <v>769</v>
      </c>
      <c r="G1072" s="571" t="s">
        <v>184</v>
      </c>
      <c r="H1072" s="571"/>
      <c r="I1072" s="571">
        <v>4</v>
      </c>
      <c r="J1072" s="571"/>
      <c r="K1072" s="571">
        <v>58.858927860999998</v>
      </c>
      <c r="L1072" s="571">
        <v>24.808955657000102</v>
      </c>
      <c r="M1072" s="572" t="s">
        <v>1402</v>
      </c>
      <c r="N1072" s="572"/>
      <c r="O1072" s="571" t="s">
        <v>2727</v>
      </c>
      <c r="P1072" s="571" t="s">
        <v>316</v>
      </c>
      <c r="Q1072" s="571"/>
      <c r="R1072" s="1025">
        <v>1012</v>
      </c>
      <c r="S1072" s="1025">
        <v>1012</v>
      </c>
      <c r="T1072" s="297"/>
      <c r="U1072" s="931"/>
    </row>
    <row r="1073" spans="1:21" customFormat="1">
      <c r="A1073" s="568" t="s">
        <v>2728</v>
      </c>
      <c r="B1073" s="569"/>
      <c r="C1073" s="568" t="s">
        <v>2728</v>
      </c>
      <c r="D1073" s="568"/>
      <c r="E1073" s="570" t="s">
        <v>784</v>
      </c>
      <c r="F1073" s="571" t="s">
        <v>785</v>
      </c>
      <c r="G1073" s="571" t="s">
        <v>184</v>
      </c>
      <c r="H1073" s="571"/>
      <c r="I1073" s="571">
        <v>4</v>
      </c>
      <c r="J1073" s="571"/>
      <c r="K1073" s="571">
        <v>58.857676671</v>
      </c>
      <c r="L1073" s="571">
        <v>24.809293744000101</v>
      </c>
      <c r="M1073" s="572" t="s">
        <v>2729</v>
      </c>
      <c r="N1073" s="572"/>
      <c r="O1073" s="571" t="s">
        <v>2730</v>
      </c>
      <c r="P1073" s="571" t="s">
        <v>316</v>
      </c>
      <c r="Q1073" s="571"/>
      <c r="R1073" s="1025">
        <v>1013</v>
      </c>
      <c r="S1073" s="1025">
        <v>1013</v>
      </c>
      <c r="T1073" s="297"/>
      <c r="U1073" s="931"/>
    </row>
    <row r="1074" spans="1:21" customFormat="1">
      <c r="A1074" s="568" t="s">
        <v>2731</v>
      </c>
      <c r="B1074" s="569"/>
      <c r="C1074" s="568" t="s">
        <v>2731</v>
      </c>
      <c r="D1074" s="568"/>
      <c r="E1074" s="570" t="s">
        <v>784</v>
      </c>
      <c r="F1074" s="571" t="s">
        <v>785</v>
      </c>
      <c r="G1074" s="571" t="s">
        <v>184</v>
      </c>
      <c r="H1074" s="571"/>
      <c r="I1074" s="571">
        <v>4</v>
      </c>
      <c r="J1074" s="571"/>
      <c r="K1074" s="571">
        <v>58.856421663000098</v>
      </c>
      <c r="L1074" s="571">
        <v>24.809634130000099</v>
      </c>
      <c r="M1074" s="572" t="s">
        <v>2729</v>
      </c>
      <c r="N1074" s="572"/>
      <c r="O1074" s="571" t="s">
        <v>2680</v>
      </c>
      <c r="P1074" s="571" t="s">
        <v>316</v>
      </c>
      <c r="Q1074" s="571"/>
      <c r="R1074" s="1025">
        <v>1014</v>
      </c>
      <c r="S1074" s="1025">
        <v>1014</v>
      </c>
      <c r="T1074" s="297"/>
      <c r="U1074" s="931"/>
    </row>
    <row r="1075" spans="1:21" customFormat="1">
      <c r="A1075" s="568" t="s">
        <v>2732</v>
      </c>
      <c r="B1075" s="569"/>
      <c r="C1075" s="568" t="s">
        <v>2732</v>
      </c>
      <c r="D1075" s="568"/>
      <c r="E1075" s="570" t="s">
        <v>1401</v>
      </c>
      <c r="F1075" s="571" t="s">
        <v>769</v>
      </c>
      <c r="G1075" s="571" t="s">
        <v>184</v>
      </c>
      <c r="H1075" s="571"/>
      <c r="I1075" s="571">
        <v>4</v>
      </c>
      <c r="J1075" s="571"/>
      <c r="K1075" s="571">
        <v>58.852881600000003</v>
      </c>
      <c r="L1075" s="571">
        <v>24.810584485000099</v>
      </c>
      <c r="M1075" s="572" t="s">
        <v>2733</v>
      </c>
      <c r="N1075" s="572"/>
      <c r="O1075" s="571" t="s">
        <v>2734</v>
      </c>
      <c r="P1075" s="571" t="s">
        <v>316</v>
      </c>
      <c r="Q1075" s="571"/>
      <c r="R1075" s="1025">
        <v>1015</v>
      </c>
      <c r="S1075" s="1025">
        <v>1015</v>
      </c>
      <c r="T1075" s="297"/>
      <c r="U1075" s="931"/>
    </row>
    <row r="1076" spans="1:21" customFormat="1">
      <c r="A1076" s="568" t="s">
        <v>2735</v>
      </c>
      <c r="B1076" s="569"/>
      <c r="C1076" s="568" t="s">
        <v>2735</v>
      </c>
      <c r="D1076" s="568"/>
      <c r="E1076" s="570" t="s">
        <v>784</v>
      </c>
      <c r="F1076" s="571" t="s">
        <v>785</v>
      </c>
      <c r="G1076" s="571" t="s">
        <v>184</v>
      </c>
      <c r="H1076" s="571"/>
      <c r="I1076" s="571">
        <v>4</v>
      </c>
      <c r="J1076" s="571"/>
      <c r="K1076" s="571">
        <v>58.852279480999997</v>
      </c>
      <c r="L1076" s="571">
        <v>24.810746797</v>
      </c>
      <c r="M1076" s="572" t="s">
        <v>2729</v>
      </c>
      <c r="N1076" s="572"/>
      <c r="O1076" s="571" t="s">
        <v>2736</v>
      </c>
      <c r="P1076" s="571" t="s">
        <v>316</v>
      </c>
      <c r="Q1076" s="571"/>
      <c r="R1076" s="1025">
        <v>1016</v>
      </c>
      <c r="S1076" s="1025">
        <v>1016</v>
      </c>
      <c r="T1076" s="297"/>
      <c r="U1076" s="931"/>
    </row>
    <row r="1077" spans="1:21" customFormat="1">
      <c r="A1077" s="568" t="s">
        <v>2737</v>
      </c>
      <c r="B1077" s="569"/>
      <c r="C1077" s="568" t="s">
        <v>2737</v>
      </c>
      <c r="D1077" s="568"/>
      <c r="E1077" s="570" t="s">
        <v>1401</v>
      </c>
      <c r="F1077" s="571" t="s">
        <v>769</v>
      </c>
      <c r="G1077" s="571" t="s">
        <v>184</v>
      </c>
      <c r="H1077" s="571"/>
      <c r="I1077" s="571">
        <v>4</v>
      </c>
      <c r="J1077" s="571"/>
      <c r="K1077" s="571">
        <v>58.8509252200001</v>
      </c>
      <c r="L1077" s="571">
        <v>24.811106852000002</v>
      </c>
      <c r="M1077" s="572" t="s">
        <v>1402</v>
      </c>
      <c r="N1077" s="572"/>
      <c r="O1077" s="571" t="s">
        <v>2738</v>
      </c>
      <c r="P1077" s="571" t="s">
        <v>316</v>
      </c>
      <c r="Q1077" s="571"/>
      <c r="R1077" s="1025">
        <v>1017</v>
      </c>
      <c r="S1077" s="1025">
        <v>1017</v>
      </c>
      <c r="T1077" s="297"/>
      <c r="U1077" s="931"/>
    </row>
    <row r="1078" spans="1:21" customFormat="1">
      <c r="A1078" s="568" t="s">
        <v>2739</v>
      </c>
      <c r="B1078" s="569"/>
      <c r="C1078" s="568" t="s">
        <v>2739</v>
      </c>
      <c r="D1078" s="568"/>
      <c r="E1078" s="570" t="s">
        <v>1401</v>
      </c>
      <c r="F1078" s="571" t="s">
        <v>769</v>
      </c>
      <c r="G1078" s="571" t="s">
        <v>184</v>
      </c>
      <c r="H1078" s="571"/>
      <c r="I1078" s="571">
        <v>4</v>
      </c>
      <c r="J1078" s="571"/>
      <c r="K1078" s="571">
        <v>58.848880045000001</v>
      </c>
      <c r="L1078" s="571">
        <v>24.8116571350001</v>
      </c>
      <c r="M1078" s="572" t="s">
        <v>2733</v>
      </c>
      <c r="N1078" s="572"/>
      <c r="O1078" s="571" t="s">
        <v>2740</v>
      </c>
      <c r="P1078" s="571" t="s">
        <v>316</v>
      </c>
      <c r="Q1078" s="571"/>
      <c r="R1078" s="1025">
        <v>1018</v>
      </c>
      <c r="S1078" s="1025">
        <v>1018</v>
      </c>
      <c r="T1078" s="297"/>
      <c r="U1078" s="931"/>
    </row>
    <row r="1079" spans="1:21" customFormat="1">
      <c r="A1079" s="568" t="s">
        <v>2741</v>
      </c>
      <c r="B1079" s="569"/>
      <c r="C1079" s="568" t="s">
        <v>2741</v>
      </c>
      <c r="D1079" s="568"/>
      <c r="E1079" s="570" t="s">
        <v>1401</v>
      </c>
      <c r="F1079" s="571" t="s">
        <v>769</v>
      </c>
      <c r="G1079" s="571" t="s">
        <v>184</v>
      </c>
      <c r="H1079" s="571"/>
      <c r="I1079" s="571">
        <v>4</v>
      </c>
      <c r="J1079" s="571"/>
      <c r="K1079" s="571">
        <v>58.847990803000101</v>
      </c>
      <c r="L1079" s="571">
        <v>24.811896148000098</v>
      </c>
      <c r="M1079" s="572" t="s">
        <v>1402</v>
      </c>
      <c r="N1079" s="572"/>
      <c r="O1079" s="571" t="s">
        <v>2742</v>
      </c>
      <c r="P1079" s="571" t="s">
        <v>316</v>
      </c>
      <c r="Q1079" s="571"/>
      <c r="R1079" s="1025">
        <v>1019</v>
      </c>
      <c r="S1079" s="1025">
        <v>1019</v>
      </c>
      <c r="T1079" s="297"/>
      <c r="U1079" s="931"/>
    </row>
    <row r="1080" spans="1:21" customFormat="1">
      <c r="A1080" s="568" t="s">
        <v>2743</v>
      </c>
      <c r="B1080" s="569"/>
      <c r="C1080" s="568" t="s">
        <v>2743</v>
      </c>
      <c r="D1080" s="568"/>
      <c r="E1080" s="570" t="s">
        <v>1401</v>
      </c>
      <c r="F1080" s="571" t="s">
        <v>769</v>
      </c>
      <c r="G1080" s="571" t="s">
        <v>184</v>
      </c>
      <c r="H1080" s="571"/>
      <c r="I1080" s="571">
        <v>4</v>
      </c>
      <c r="J1080" s="571"/>
      <c r="K1080" s="571">
        <v>58.846301518000097</v>
      </c>
      <c r="L1080" s="571">
        <v>24.812348469</v>
      </c>
      <c r="M1080" s="572" t="s">
        <v>2733</v>
      </c>
      <c r="N1080" s="572"/>
      <c r="O1080" s="571" t="s">
        <v>2744</v>
      </c>
      <c r="P1080" s="571" t="s">
        <v>316</v>
      </c>
      <c r="Q1080" s="571"/>
      <c r="R1080" s="1025">
        <v>1020</v>
      </c>
      <c r="S1080" s="1025">
        <v>1020</v>
      </c>
      <c r="T1080" s="297"/>
      <c r="U1080" s="931"/>
    </row>
    <row r="1081" spans="1:21" customFormat="1">
      <c r="A1081" s="568" t="s">
        <v>2745</v>
      </c>
      <c r="B1081" s="569"/>
      <c r="C1081" s="568" t="s">
        <v>2745</v>
      </c>
      <c r="D1081" s="568"/>
      <c r="E1081" s="570" t="s">
        <v>1401</v>
      </c>
      <c r="F1081" s="571" t="s">
        <v>769</v>
      </c>
      <c r="G1081" s="571" t="s">
        <v>184</v>
      </c>
      <c r="H1081" s="571"/>
      <c r="I1081" s="571">
        <v>4</v>
      </c>
      <c r="J1081" s="571"/>
      <c r="K1081" s="571">
        <v>58.844700729000103</v>
      </c>
      <c r="L1081" s="571">
        <v>24.812778237</v>
      </c>
      <c r="M1081" s="572" t="s">
        <v>2733</v>
      </c>
      <c r="N1081" s="572"/>
      <c r="O1081" s="571" t="s">
        <v>2746</v>
      </c>
      <c r="P1081" s="571" t="s">
        <v>316</v>
      </c>
      <c r="Q1081" s="571"/>
      <c r="R1081" s="1025">
        <v>1021</v>
      </c>
      <c r="S1081" s="1025">
        <v>1021</v>
      </c>
      <c r="T1081" s="297"/>
      <c r="U1081" s="931"/>
    </row>
    <row r="1082" spans="1:21" customFormat="1">
      <c r="A1082" s="568" t="s">
        <v>2747</v>
      </c>
      <c r="B1082" s="569"/>
      <c r="C1082" s="568" t="s">
        <v>2747</v>
      </c>
      <c r="D1082" s="568"/>
      <c r="E1082" s="570" t="s">
        <v>1401</v>
      </c>
      <c r="F1082" s="571" t="s">
        <v>769</v>
      </c>
      <c r="G1082" s="571" t="s">
        <v>184</v>
      </c>
      <c r="H1082" s="571"/>
      <c r="I1082" s="571">
        <v>4</v>
      </c>
      <c r="J1082" s="571"/>
      <c r="K1082" s="571">
        <v>58.843633461000103</v>
      </c>
      <c r="L1082" s="571">
        <v>24.813063406000001</v>
      </c>
      <c r="M1082" s="572" t="s">
        <v>1402</v>
      </c>
      <c r="N1082" s="572"/>
      <c r="O1082" s="571" t="s">
        <v>2748</v>
      </c>
      <c r="P1082" s="571" t="s">
        <v>316</v>
      </c>
      <c r="Q1082" s="571"/>
      <c r="R1082" s="1025">
        <v>1022</v>
      </c>
      <c r="S1082" s="1025">
        <v>1022</v>
      </c>
      <c r="T1082" s="297"/>
      <c r="U1082" s="931"/>
    </row>
    <row r="1083" spans="1:21" customFormat="1">
      <c r="A1083" s="568" t="s">
        <v>2749</v>
      </c>
      <c r="B1083" s="569"/>
      <c r="C1083" s="568" t="s">
        <v>2749</v>
      </c>
      <c r="D1083" s="568"/>
      <c r="E1083" s="570" t="s">
        <v>775</v>
      </c>
      <c r="F1083" s="571" t="s">
        <v>776</v>
      </c>
      <c r="G1083" s="571" t="s">
        <v>184</v>
      </c>
      <c r="H1083" s="571"/>
      <c r="I1083" s="571">
        <v>4</v>
      </c>
      <c r="J1083" s="571"/>
      <c r="K1083" s="571">
        <v>58.842744475000103</v>
      </c>
      <c r="L1083" s="571">
        <v>24.813305296000099</v>
      </c>
      <c r="M1083" s="572" t="s">
        <v>1408</v>
      </c>
      <c r="N1083" s="572"/>
      <c r="O1083" s="571" t="s">
        <v>2750</v>
      </c>
      <c r="P1083" s="571" t="s">
        <v>316</v>
      </c>
      <c r="Q1083" s="571"/>
      <c r="R1083" s="1025">
        <v>1023</v>
      </c>
      <c r="S1083" s="1025">
        <v>1023</v>
      </c>
      <c r="T1083" s="297"/>
      <c r="U1083" s="931"/>
    </row>
    <row r="1084" spans="1:21" customFormat="1">
      <c r="A1084" s="568" t="s">
        <v>2751</v>
      </c>
      <c r="B1084" s="569"/>
      <c r="C1084" s="568" t="s">
        <v>2751</v>
      </c>
      <c r="D1084" s="568"/>
      <c r="E1084" s="570" t="s">
        <v>1401</v>
      </c>
      <c r="F1084" s="571" t="s">
        <v>769</v>
      </c>
      <c r="G1084" s="571" t="s">
        <v>184</v>
      </c>
      <c r="H1084" s="571"/>
      <c r="I1084" s="571">
        <v>4</v>
      </c>
      <c r="J1084" s="571"/>
      <c r="K1084" s="571">
        <v>58.842033008000101</v>
      </c>
      <c r="L1084" s="571">
        <v>24.813496263000001</v>
      </c>
      <c r="M1084" s="572" t="s">
        <v>2733</v>
      </c>
      <c r="N1084" s="572"/>
      <c r="O1084" s="571" t="s">
        <v>2752</v>
      </c>
      <c r="P1084" s="571" t="s">
        <v>316</v>
      </c>
      <c r="Q1084" s="571"/>
      <c r="R1084" s="1025">
        <v>1024</v>
      </c>
      <c r="S1084" s="1025">
        <v>1024</v>
      </c>
      <c r="T1084" s="297"/>
      <c r="U1084" s="931"/>
    </row>
    <row r="1085" spans="1:21" customFormat="1">
      <c r="A1085" s="568" t="s">
        <v>2753</v>
      </c>
      <c r="B1085" s="569"/>
      <c r="C1085" s="568" t="s">
        <v>2753</v>
      </c>
      <c r="D1085" s="568"/>
      <c r="E1085" s="570" t="s">
        <v>784</v>
      </c>
      <c r="F1085" s="571" t="s">
        <v>785</v>
      </c>
      <c r="G1085" s="571" t="s">
        <v>184</v>
      </c>
      <c r="H1085" s="571"/>
      <c r="I1085" s="571">
        <v>4</v>
      </c>
      <c r="J1085" s="571"/>
      <c r="K1085" s="571">
        <v>58.839942474000097</v>
      </c>
      <c r="L1085" s="571">
        <v>24.814023075000001</v>
      </c>
      <c r="M1085" s="572" t="s">
        <v>2754</v>
      </c>
      <c r="N1085" s="572"/>
      <c r="O1085" s="571" t="s">
        <v>2755</v>
      </c>
      <c r="P1085" s="571" t="s">
        <v>316</v>
      </c>
      <c r="Q1085" s="571"/>
      <c r="R1085" s="1025">
        <v>1025</v>
      </c>
      <c r="S1085" s="1025">
        <v>1025</v>
      </c>
      <c r="T1085" s="297"/>
      <c r="U1085" s="931"/>
    </row>
    <row r="1086" spans="1:21" customFormat="1">
      <c r="A1086" s="568" t="s">
        <v>2756</v>
      </c>
      <c r="B1086" s="569"/>
      <c r="C1086" s="568" t="s">
        <v>2756</v>
      </c>
      <c r="D1086" s="568"/>
      <c r="E1086" s="570" t="s">
        <v>1401</v>
      </c>
      <c r="F1086" s="571" t="s">
        <v>769</v>
      </c>
      <c r="G1086" s="571" t="s">
        <v>184</v>
      </c>
      <c r="H1086" s="571"/>
      <c r="I1086" s="571">
        <v>4</v>
      </c>
      <c r="J1086" s="571"/>
      <c r="K1086" s="571">
        <v>58.837482329000103</v>
      </c>
      <c r="L1086" s="571">
        <v>24.814482659000099</v>
      </c>
      <c r="M1086" s="572" t="s">
        <v>2733</v>
      </c>
      <c r="N1086" s="572"/>
      <c r="O1086" s="571" t="s">
        <v>2757</v>
      </c>
      <c r="P1086" s="571" t="s">
        <v>316</v>
      </c>
      <c r="Q1086" s="571"/>
      <c r="R1086" s="1025">
        <v>1026</v>
      </c>
      <c r="S1086" s="1025">
        <v>1026</v>
      </c>
      <c r="T1086" s="297"/>
      <c r="U1086" s="931"/>
    </row>
    <row r="1087" spans="1:21" customFormat="1" ht="15" customHeight="1">
      <c r="A1087" s="568" t="s">
        <v>2758</v>
      </c>
      <c r="B1087" s="569"/>
      <c r="C1087" s="568" t="s">
        <v>2758</v>
      </c>
      <c r="D1087" s="568"/>
      <c r="E1087" s="570" t="s">
        <v>1401</v>
      </c>
      <c r="F1087" s="571" t="s">
        <v>769</v>
      </c>
      <c r="G1087" s="571" t="s">
        <v>184</v>
      </c>
      <c r="H1087" s="571"/>
      <c r="I1087" s="571">
        <v>4</v>
      </c>
      <c r="J1087" s="571"/>
      <c r="K1087" s="571">
        <v>58.835684189000098</v>
      </c>
      <c r="L1087" s="571">
        <v>24.8146534430001</v>
      </c>
      <c r="M1087" s="572" t="s">
        <v>1402</v>
      </c>
      <c r="N1087" s="572"/>
      <c r="O1087" s="571" t="s">
        <v>1154</v>
      </c>
      <c r="P1087" s="571" t="s">
        <v>316</v>
      </c>
      <c r="Q1087" s="571"/>
      <c r="R1087" s="1025">
        <v>1027</v>
      </c>
      <c r="S1087" s="1025">
        <v>1027</v>
      </c>
      <c r="T1087" s="297"/>
      <c r="U1087" s="931"/>
    </row>
    <row r="1088" spans="1:21" customFormat="1">
      <c r="A1088" s="568" t="s">
        <v>2759</v>
      </c>
      <c r="B1088" s="569"/>
      <c r="C1088" s="568" t="s">
        <v>2759</v>
      </c>
      <c r="D1088" s="568"/>
      <c r="E1088" s="570" t="s">
        <v>1401</v>
      </c>
      <c r="F1088" s="571" t="s">
        <v>769</v>
      </c>
      <c r="G1088" s="571" t="s">
        <v>184</v>
      </c>
      <c r="H1088" s="571"/>
      <c r="I1088" s="571">
        <v>4</v>
      </c>
      <c r="J1088" s="571"/>
      <c r="K1088" s="571">
        <v>58.833890983000103</v>
      </c>
      <c r="L1088" s="571">
        <v>24.814686839</v>
      </c>
      <c r="M1088" s="572" t="s">
        <v>2733</v>
      </c>
      <c r="N1088" s="572"/>
      <c r="O1088" s="571" t="s">
        <v>2760</v>
      </c>
      <c r="P1088" s="571" t="s">
        <v>316</v>
      </c>
      <c r="Q1088" s="571"/>
      <c r="R1088" s="1025">
        <v>1028</v>
      </c>
      <c r="S1088" s="1025">
        <v>1028</v>
      </c>
      <c r="T1088" s="297"/>
      <c r="U1088" s="931"/>
    </row>
    <row r="1089" spans="1:21" customFormat="1">
      <c r="A1089" s="568" t="s">
        <v>2761</v>
      </c>
      <c r="B1089" s="569"/>
      <c r="C1089" s="568" t="s">
        <v>2761</v>
      </c>
      <c r="D1089" s="568"/>
      <c r="E1089" s="570" t="s">
        <v>1401</v>
      </c>
      <c r="F1089" s="571" t="s">
        <v>769</v>
      </c>
      <c r="G1089" s="571" t="s">
        <v>184</v>
      </c>
      <c r="H1089" s="571"/>
      <c r="I1089" s="571">
        <v>4</v>
      </c>
      <c r="J1089" s="571"/>
      <c r="K1089" s="571">
        <v>58.832902969000003</v>
      </c>
      <c r="L1089" s="571">
        <v>24.814653005</v>
      </c>
      <c r="M1089" s="572" t="s">
        <v>2733</v>
      </c>
      <c r="N1089" s="572"/>
      <c r="O1089" s="571" t="s">
        <v>2762</v>
      </c>
      <c r="P1089" s="571" t="s">
        <v>316</v>
      </c>
      <c r="Q1089" s="571"/>
      <c r="R1089" s="1025">
        <v>1029</v>
      </c>
      <c r="S1089" s="1025">
        <v>1029</v>
      </c>
      <c r="T1089" s="297"/>
      <c r="U1089" s="931"/>
    </row>
    <row r="1090" spans="1:21" customFormat="1">
      <c r="A1090" s="568" t="s">
        <v>2763</v>
      </c>
      <c r="B1090" s="569"/>
      <c r="C1090" s="568" t="s">
        <v>2763</v>
      </c>
      <c r="D1090" s="568"/>
      <c r="E1090" s="570" t="s">
        <v>1401</v>
      </c>
      <c r="F1090" s="571" t="s">
        <v>769</v>
      </c>
      <c r="G1090" s="571" t="s">
        <v>184</v>
      </c>
      <c r="H1090" s="571"/>
      <c r="I1090" s="571">
        <v>4</v>
      </c>
      <c r="J1090" s="571"/>
      <c r="K1090" s="571">
        <v>58.830660648000098</v>
      </c>
      <c r="L1090" s="571">
        <v>24.814416187000099</v>
      </c>
      <c r="M1090" s="572" t="s">
        <v>2733</v>
      </c>
      <c r="N1090" s="572"/>
      <c r="O1090" s="571" t="s">
        <v>2764</v>
      </c>
      <c r="P1090" s="571" t="s">
        <v>316</v>
      </c>
      <c r="Q1090" s="571"/>
      <c r="R1090" s="1025">
        <v>1030</v>
      </c>
      <c r="S1090" s="1025">
        <v>1030</v>
      </c>
      <c r="T1090" s="297"/>
      <c r="U1090" s="931"/>
    </row>
    <row r="1091" spans="1:21" customFormat="1">
      <c r="A1091" s="568" t="s">
        <v>2765</v>
      </c>
      <c r="B1091" s="569"/>
      <c r="C1091" s="568" t="s">
        <v>2765</v>
      </c>
      <c r="D1091" s="568"/>
      <c r="E1091" s="570" t="s">
        <v>1401</v>
      </c>
      <c r="F1091" s="571" t="s">
        <v>769</v>
      </c>
      <c r="G1091" s="571" t="s">
        <v>184</v>
      </c>
      <c r="H1091" s="571"/>
      <c r="I1091" s="571">
        <v>4</v>
      </c>
      <c r="J1091" s="571"/>
      <c r="K1091" s="571">
        <v>58.829138684999997</v>
      </c>
      <c r="L1091" s="571">
        <v>24.8141766950001</v>
      </c>
      <c r="M1091" s="572" t="s">
        <v>2733</v>
      </c>
      <c r="N1091" s="572"/>
      <c r="O1091" s="571" t="s">
        <v>2766</v>
      </c>
      <c r="P1091" s="571" t="s">
        <v>316</v>
      </c>
      <c r="Q1091" s="571"/>
      <c r="R1091" s="1025">
        <v>1031</v>
      </c>
      <c r="S1091" s="1025">
        <v>1031</v>
      </c>
      <c r="T1091" s="297"/>
      <c r="U1091" s="931"/>
    </row>
    <row r="1092" spans="1:21" customFormat="1">
      <c r="A1092" s="568" t="s">
        <v>2767</v>
      </c>
      <c r="B1092" s="569"/>
      <c r="C1092" s="568" t="s">
        <v>2767</v>
      </c>
      <c r="D1092" s="568"/>
      <c r="E1092" s="570" t="s">
        <v>1401</v>
      </c>
      <c r="F1092" s="571" t="s">
        <v>769</v>
      </c>
      <c r="G1092" s="571" t="s">
        <v>184</v>
      </c>
      <c r="H1092" s="571"/>
      <c r="I1092" s="571">
        <v>4</v>
      </c>
      <c r="J1092" s="571"/>
      <c r="K1092" s="571">
        <v>58.8288710940001</v>
      </c>
      <c r="L1092" s="571">
        <v>24.814119408000099</v>
      </c>
      <c r="M1092" s="572" t="s">
        <v>2733</v>
      </c>
      <c r="N1092" s="572"/>
      <c r="O1092" s="571" t="s">
        <v>2768</v>
      </c>
      <c r="P1092" s="571" t="s">
        <v>316</v>
      </c>
      <c r="Q1092" s="571"/>
      <c r="R1092" s="1025">
        <v>1032</v>
      </c>
      <c r="S1092" s="1025">
        <v>1032</v>
      </c>
      <c r="T1092" s="297"/>
      <c r="U1092" s="931"/>
    </row>
    <row r="1093" spans="1:21" customFormat="1">
      <c r="A1093" s="568" t="s">
        <v>2769</v>
      </c>
      <c r="B1093" s="569"/>
      <c r="C1093" s="568" t="s">
        <v>2769</v>
      </c>
      <c r="D1093" s="568"/>
      <c r="E1093" s="570" t="s">
        <v>784</v>
      </c>
      <c r="F1093" s="571" t="s">
        <v>785</v>
      </c>
      <c r="G1093" s="571" t="s">
        <v>184</v>
      </c>
      <c r="H1093" s="571"/>
      <c r="I1093" s="571">
        <v>4</v>
      </c>
      <c r="J1093" s="571"/>
      <c r="K1093" s="571">
        <v>58.828145937999999</v>
      </c>
      <c r="L1093" s="571">
        <v>24.813958091000099</v>
      </c>
      <c r="M1093" s="572" t="s">
        <v>2770</v>
      </c>
      <c r="N1093" s="572"/>
      <c r="O1093" s="571" t="s">
        <v>2771</v>
      </c>
      <c r="P1093" s="571" t="s">
        <v>316</v>
      </c>
      <c r="Q1093" s="571"/>
      <c r="R1093" s="1025">
        <v>1033</v>
      </c>
      <c r="S1093" s="1025">
        <v>1033</v>
      </c>
      <c r="T1093" s="297"/>
      <c r="U1093" s="931"/>
    </row>
    <row r="1094" spans="1:21" customFormat="1">
      <c r="A1094" s="568" t="s">
        <v>2772</v>
      </c>
      <c r="B1094" s="569"/>
      <c r="C1094" s="568" t="s">
        <v>2772</v>
      </c>
      <c r="D1094" s="568"/>
      <c r="E1094" s="570" t="s">
        <v>1401</v>
      </c>
      <c r="F1094" s="571" t="s">
        <v>769</v>
      </c>
      <c r="G1094" s="571" t="s">
        <v>184</v>
      </c>
      <c r="H1094" s="571"/>
      <c r="I1094" s="571">
        <v>4</v>
      </c>
      <c r="J1094" s="571"/>
      <c r="K1094" s="571">
        <v>58.827537931000101</v>
      </c>
      <c r="L1094" s="571">
        <v>24.813799414000101</v>
      </c>
      <c r="M1094" s="572" t="s">
        <v>2733</v>
      </c>
      <c r="N1094" s="572"/>
      <c r="O1094" s="571" t="s">
        <v>2773</v>
      </c>
      <c r="P1094" s="571" t="s">
        <v>316</v>
      </c>
      <c r="Q1094" s="571"/>
      <c r="R1094" s="1025">
        <v>1034</v>
      </c>
      <c r="S1094" s="1025">
        <v>1034</v>
      </c>
      <c r="T1094" s="297"/>
      <c r="U1094" s="931"/>
    </row>
    <row r="1095" spans="1:21" customFormat="1">
      <c r="A1095" s="568" t="s">
        <v>2774</v>
      </c>
      <c r="B1095" s="569"/>
      <c r="C1095" s="568" t="s">
        <v>2774</v>
      </c>
      <c r="D1095" s="568"/>
      <c r="E1095" s="570" t="s">
        <v>1401</v>
      </c>
      <c r="F1095" s="571" t="s">
        <v>769</v>
      </c>
      <c r="G1095" s="571" t="s">
        <v>184</v>
      </c>
      <c r="H1095" s="571"/>
      <c r="I1095" s="571">
        <v>4</v>
      </c>
      <c r="J1095" s="571"/>
      <c r="K1095" s="571">
        <v>58.8259373920001</v>
      </c>
      <c r="L1095" s="571">
        <v>24.813308363000001</v>
      </c>
      <c r="M1095" s="572" t="s">
        <v>1402</v>
      </c>
      <c r="N1095" s="572"/>
      <c r="O1095" s="571" t="s">
        <v>475</v>
      </c>
      <c r="P1095" s="571" t="s">
        <v>316</v>
      </c>
      <c r="Q1095" s="571"/>
      <c r="R1095" s="1025">
        <v>1035</v>
      </c>
      <c r="S1095" s="1025">
        <v>1035</v>
      </c>
      <c r="T1095" s="297"/>
      <c r="U1095" s="931"/>
    </row>
    <row r="1096" spans="1:21" customFormat="1">
      <c r="A1096" s="568" t="s">
        <v>2775</v>
      </c>
      <c r="B1096" s="569"/>
      <c r="C1096" s="568" t="s">
        <v>2775</v>
      </c>
      <c r="D1096" s="568"/>
      <c r="E1096" s="570" t="s">
        <v>1401</v>
      </c>
      <c r="F1096" s="571" t="s">
        <v>769</v>
      </c>
      <c r="G1096" s="571" t="s">
        <v>184</v>
      </c>
      <c r="H1096" s="571"/>
      <c r="I1096" s="571">
        <v>4</v>
      </c>
      <c r="J1096" s="571"/>
      <c r="K1096" s="571">
        <v>58.8248767380001</v>
      </c>
      <c r="L1096" s="571">
        <v>24.812937643000101</v>
      </c>
      <c r="M1096" s="572" t="s">
        <v>2733</v>
      </c>
      <c r="N1096" s="572"/>
      <c r="O1096" s="571" t="s">
        <v>2776</v>
      </c>
      <c r="P1096" s="571" t="s">
        <v>316</v>
      </c>
      <c r="Q1096" s="571"/>
      <c r="R1096" s="1025">
        <v>1036</v>
      </c>
      <c r="S1096" s="1025">
        <v>1036</v>
      </c>
      <c r="T1096" s="297"/>
      <c r="U1096" s="931"/>
    </row>
    <row r="1097" spans="1:21" customFormat="1">
      <c r="A1097" s="568" t="s">
        <v>2777</v>
      </c>
      <c r="B1097" s="569"/>
      <c r="C1097" s="568" t="s">
        <v>2777</v>
      </c>
      <c r="D1097" s="568"/>
      <c r="E1097" s="570" t="s">
        <v>1401</v>
      </c>
      <c r="F1097" s="571" t="s">
        <v>769</v>
      </c>
      <c r="G1097" s="571" t="s">
        <v>184</v>
      </c>
      <c r="H1097" s="571"/>
      <c r="I1097" s="571">
        <v>4</v>
      </c>
      <c r="J1097" s="571"/>
      <c r="K1097" s="571">
        <v>58.823996255000097</v>
      </c>
      <c r="L1097" s="571">
        <v>24.8125951580001</v>
      </c>
      <c r="M1097" s="572" t="s">
        <v>2733</v>
      </c>
      <c r="N1097" s="572"/>
      <c r="O1097" s="571" t="s">
        <v>2778</v>
      </c>
      <c r="P1097" s="571" t="s">
        <v>316</v>
      </c>
      <c r="Q1097" s="571"/>
      <c r="R1097" s="1025">
        <v>1037</v>
      </c>
      <c r="S1097" s="1025">
        <v>1037</v>
      </c>
      <c r="T1097" s="297"/>
      <c r="U1097" s="931"/>
    </row>
    <row r="1098" spans="1:21" customFormat="1">
      <c r="A1098" s="568" t="s">
        <v>2779</v>
      </c>
      <c r="B1098" s="569"/>
      <c r="C1098" s="568" t="s">
        <v>2779</v>
      </c>
      <c r="D1098" s="568"/>
      <c r="E1098" s="570" t="s">
        <v>1401</v>
      </c>
      <c r="F1098" s="571" t="s">
        <v>769</v>
      </c>
      <c r="G1098" s="571" t="s">
        <v>184</v>
      </c>
      <c r="H1098" s="571"/>
      <c r="I1098" s="571">
        <v>4</v>
      </c>
      <c r="J1098" s="571"/>
      <c r="K1098" s="571">
        <v>58.822246199000098</v>
      </c>
      <c r="L1098" s="571">
        <v>24.811815522000099</v>
      </c>
      <c r="M1098" s="572" t="s">
        <v>2733</v>
      </c>
      <c r="N1098" s="572"/>
      <c r="O1098" s="571" t="s">
        <v>2780</v>
      </c>
      <c r="P1098" s="571" t="s">
        <v>316</v>
      </c>
      <c r="Q1098" s="571"/>
      <c r="R1098" s="1025">
        <v>1038</v>
      </c>
      <c r="S1098" s="1025">
        <v>1038</v>
      </c>
      <c r="T1098" s="297"/>
      <c r="U1098" s="931"/>
    </row>
    <row r="1099" spans="1:21" customFormat="1">
      <c r="A1099" s="568" t="s">
        <v>2781</v>
      </c>
      <c r="B1099" s="569"/>
      <c r="C1099" s="568" t="s">
        <v>2781</v>
      </c>
      <c r="D1099" s="568"/>
      <c r="E1099" s="570" t="s">
        <v>1401</v>
      </c>
      <c r="F1099" s="571" t="s">
        <v>769</v>
      </c>
      <c r="G1099" s="571" t="s">
        <v>184</v>
      </c>
      <c r="H1099" s="571"/>
      <c r="I1099" s="571">
        <v>4</v>
      </c>
      <c r="J1099" s="571"/>
      <c r="K1099" s="571">
        <v>58.820681358000101</v>
      </c>
      <c r="L1099" s="571">
        <v>24.8110354290001</v>
      </c>
      <c r="M1099" s="572" t="s">
        <v>2733</v>
      </c>
      <c r="N1099" s="572"/>
      <c r="O1099" s="571" t="s">
        <v>2782</v>
      </c>
      <c r="P1099" s="571" t="s">
        <v>316</v>
      </c>
      <c r="Q1099" s="571"/>
      <c r="R1099" s="1025">
        <v>1039</v>
      </c>
      <c r="S1099" s="1025">
        <v>1039</v>
      </c>
      <c r="T1099" s="297"/>
      <c r="U1099" s="931"/>
    </row>
    <row r="1100" spans="1:21" customFormat="1">
      <c r="A1100" s="568" t="s">
        <v>2783</v>
      </c>
      <c r="B1100" s="569"/>
      <c r="C1100" s="568" t="s">
        <v>2783</v>
      </c>
      <c r="D1100" s="568"/>
      <c r="E1100" s="570" t="s">
        <v>1401</v>
      </c>
      <c r="F1100" s="571" t="s">
        <v>769</v>
      </c>
      <c r="G1100" s="571" t="s">
        <v>184</v>
      </c>
      <c r="H1100" s="571"/>
      <c r="I1100" s="571">
        <v>4</v>
      </c>
      <c r="J1100" s="571"/>
      <c r="K1100" s="571">
        <v>58.819639764000001</v>
      </c>
      <c r="L1100" s="571">
        <v>24.810504305000102</v>
      </c>
      <c r="M1100" s="572" t="s">
        <v>1402</v>
      </c>
      <c r="N1100" s="572"/>
      <c r="O1100" s="571" t="s">
        <v>2784</v>
      </c>
      <c r="P1100" s="571" t="s">
        <v>316</v>
      </c>
      <c r="Q1100" s="571"/>
      <c r="R1100" s="1025">
        <v>1040</v>
      </c>
      <c r="S1100" s="1025">
        <v>1040</v>
      </c>
      <c r="T1100" s="297"/>
      <c r="U1100" s="931"/>
    </row>
    <row r="1101" spans="1:21" customFormat="1">
      <c r="A1101" s="568" t="s">
        <v>2785</v>
      </c>
      <c r="B1101" s="569"/>
      <c r="C1101" s="568" t="s">
        <v>2785</v>
      </c>
      <c r="D1101" s="568"/>
      <c r="E1101" s="570" t="s">
        <v>1401</v>
      </c>
      <c r="F1101" s="571" t="s">
        <v>769</v>
      </c>
      <c r="G1101" s="571" t="s">
        <v>184</v>
      </c>
      <c r="H1101" s="571"/>
      <c r="I1101" s="571">
        <v>4</v>
      </c>
      <c r="J1101" s="571"/>
      <c r="K1101" s="571">
        <v>58.817904944000098</v>
      </c>
      <c r="L1101" s="571">
        <v>24.809611310000001</v>
      </c>
      <c r="M1101" s="572" t="s">
        <v>2733</v>
      </c>
      <c r="N1101" s="572"/>
      <c r="O1101" s="571" t="s">
        <v>1937</v>
      </c>
      <c r="P1101" s="571" t="s">
        <v>316</v>
      </c>
      <c r="Q1101" s="571"/>
      <c r="R1101" s="1025">
        <v>1041</v>
      </c>
      <c r="S1101" s="1025">
        <v>1041</v>
      </c>
      <c r="T1101" s="297"/>
      <c r="U1101" s="931"/>
    </row>
    <row r="1102" spans="1:21" customFormat="1">
      <c r="A1102" s="568" t="s">
        <v>2786</v>
      </c>
      <c r="B1102" s="569"/>
      <c r="C1102" s="568" t="s">
        <v>2786</v>
      </c>
      <c r="D1102" s="568"/>
      <c r="E1102" s="570" t="s">
        <v>784</v>
      </c>
      <c r="F1102" s="571" t="s">
        <v>785</v>
      </c>
      <c r="G1102" s="571" t="s">
        <v>184</v>
      </c>
      <c r="H1102" s="571"/>
      <c r="I1102" s="571">
        <v>4</v>
      </c>
      <c r="J1102" s="571"/>
      <c r="K1102" s="571">
        <v>58.816386823000101</v>
      </c>
      <c r="L1102" s="571">
        <v>24.808844839000098</v>
      </c>
      <c r="M1102" s="572" t="s">
        <v>2754</v>
      </c>
      <c r="N1102" s="572"/>
      <c r="O1102" s="571" t="s">
        <v>2699</v>
      </c>
      <c r="P1102" s="571" t="s">
        <v>316</v>
      </c>
      <c r="Q1102" s="571"/>
      <c r="R1102" s="1025">
        <v>1042</v>
      </c>
      <c r="S1102" s="1025">
        <v>1042</v>
      </c>
      <c r="T1102" s="297"/>
      <c r="U1102" s="931"/>
    </row>
    <row r="1103" spans="1:21" customFormat="1">
      <c r="A1103" s="568" t="s">
        <v>2787</v>
      </c>
      <c r="B1103" s="569"/>
      <c r="C1103" s="568" t="s">
        <v>2787</v>
      </c>
      <c r="D1103" s="568"/>
      <c r="E1103" s="570" t="s">
        <v>1401</v>
      </c>
      <c r="F1103" s="571" t="s">
        <v>769</v>
      </c>
      <c r="G1103" s="571" t="s">
        <v>184</v>
      </c>
      <c r="H1103" s="571"/>
      <c r="I1103" s="571">
        <v>4</v>
      </c>
      <c r="J1103" s="571"/>
      <c r="K1103" s="571">
        <v>58.815474195</v>
      </c>
      <c r="L1103" s="571">
        <v>24.808376443</v>
      </c>
      <c r="M1103" s="572" t="s">
        <v>2733</v>
      </c>
      <c r="N1103" s="572"/>
      <c r="O1103" s="571" t="s">
        <v>2788</v>
      </c>
      <c r="P1103" s="571" t="s">
        <v>316</v>
      </c>
      <c r="Q1103" s="571"/>
      <c r="R1103" s="1025">
        <v>1043</v>
      </c>
      <c r="S1103" s="1025">
        <v>1043</v>
      </c>
      <c r="T1103" s="297"/>
      <c r="U1103" s="931"/>
    </row>
    <row r="1104" spans="1:21" customFormat="1">
      <c r="A1104" s="568" t="s">
        <v>2789</v>
      </c>
      <c r="B1104" s="569"/>
      <c r="C1104" s="568" t="s">
        <v>2789</v>
      </c>
      <c r="D1104" s="568"/>
      <c r="E1104" s="570" t="s">
        <v>1401</v>
      </c>
      <c r="F1104" s="571" t="s">
        <v>769</v>
      </c>
      <c r="G1104" s="571" t="s">
        <v>184</v>
      </c>
      <c r="H1104" s="571"/>
      <c r="I1104" s="571">
        <v>4</v>
      </c>
      <c r="J1104" s="571"/>
      <c r="K1104" s="571">
        <v>58.812696884000097</v>
      </c>
      <c r="L1104" s="571">
        <v>24.806959161000101</v>
      </c>
      <c r="M1104" s="572" t="s">
        <v>1402</v>
      </c>
      <c r="N1104" s="572"/>
      <c r="O1104" s="571" t="s">
        <v>2790</v>
      </c>
      <c r="P1104" s="571" t="s">
        <v>316</v>
      </c>
      <c r="Q1104" s="571"/>
      <c r="R1104" s="1025">
        <v>1044</v>
      </c>
      <c r="S1104" s="1025">
        <v>1044</v>
      </c>
      <c r="T1104" s="297"/>
      <c r="U1104" s="931"/>
    </row>
    <row r="1105" spans="1:21" customFormat="1">
      <c r="A1105" s="568" t="s">
        <v>2791</v>
      </c>
      <c r="B1105" s="569"/>
      <c r="C1105" s="568" t="s">
        <v>2791</v>
      </c>
      <c r="D1105" s="568"/>
      <c r="E1105" s="570" t="s">
        <v>784</v>
      </c>
      <c r="F1105" s="571" t="s">
        <v>785</v>
      </c>
      <c r="G1105" s="571" t="s">
        <v>184</v>
      </c>
      <c r="H1105" s="571"/>
      <c r="I1105" s="571">
        <v>4</v>
      </c>
      <c r="J1105" s="571"/>
      <c r="K1105" s="571">
        <v>58.810774135000003</v>
      </c>
      <c r="L1105" s="571">
        <v>24.8059757820001</v>
      </c>
      <c r="M1105" s="572" t="s">
        <v>2754</v>
      </c>
      <c r="N1105" s="572"/>
      <c r="O1105" s="571" t="s">
        <v>2686</v>
      </c>
      <c r="P1105" s="571" t="s">
        <v>316</v>
      </c>
      <c r="Q1105" s="571"/>
      <c r="R1105" s="1025">
        <v>1045</v>
      </c>
      <c r="S1105" s="1025">
        <v>1045</v>
      </c>
      <c r="T1105" s="297"/>
      <c r="U1105" s="931"/>
    </row>
    <row r="1106" spans="1:21" customFormat="1">
      <c r="A1106" s="568" t="s">
        <v>2792</v>
      </c>
      <c r="B1106" s="569"/>
      <c r="C1106" s="568" t="s">
        <v>2792</v>
      </c>
      <c r="D1106" s="568"/>
      <c r="E1106" s="570" t="s">
        <v>1401</v>
      </c>
      <c r="F1106" s="571" t="s">
        <v>769</v>
      </c>
      <c r="G1106" s="571" t="s">
        <v>184</v>
      </c>
      <c r="H1106" s="571"/>
      <c r="I1106" s="571">
        <v>4</v>
      </c>
      <c r="J1106" s="571"/>
      <c r="K1106" s="571">
        <v>58.809225509999997</v>
      </c>
      <c r="L1106" s="571">
        <v>24.805186502000002</v>
      </c>
      <c r="M1106" s="572" t="s">
        <v>2733</v>
      </c>
      <c r="N1106" s="572"/>
      <c r="O1106" s="571" t="s">
        <v>2793</v>
      </c>
      <c r="P1106" s="571" t="s">
        <v>316</v>
      </c>
      <c r="Q1106" s="571"/>
      <c r="R1106" s="1025">
        <v>1046</v>
      </c>
      <c r="S1106" s="1025">
        <v>1046</v>
      </c>
      <c r="T1106" s="297"/>
      <c r="U1106" s="931"/>
    </row>
    <row r="1107" spans="1:21" customFormat="1">
      <c r="A1107" s="568" t="s">
        <v>2794</v>
      </c>
      <c r="B1107" s="569"/>
      <c r="C1107" s="568" t="s">
        <v>2794</v>
      </c>
      <c r="D1107" s="568"/>
      <c r="E1107" s="570" t="s">
        <v>1401</v>
      </c>
      <c r="F1107" s="571" t="s">
        <v>769</v>
      </c>
      <c r="G1107" s="571" t="s">
        <v>184</v>
      </c>
      <c r="H1107" s="571"/>
      <c r="I1107" s="571">
        <v>4</v>
      </c>
      <c r="J1107" s="571"/>
      <c r="K1107" s="571">
        <v>58.807663476000101</v>
      </c>
      <c r="L1107" s="571">
        <v>24.804389025999999</v>
      </c>
      <c r="M1107" s="572" t="s">
        <v>2733</v>
      </c>
      <c r="N1107" s="572"/>
      <c r="O1107" s="571" t="s">
        <v>2795</v>
      </c>
      <c r="P1107" s="571" t="s">
        <v>316</v>
      </c>
      <c r="Q1107" s="571"/>
      <c r="R1107" s="1025">
        <v>1047</v>
      </c>
      <c r="S1107" s="1025">
        <v>1047</v>
      </c>
      <c r="T1107" s="297"/>
      <c r="U1107" s="931"/>
    </row>
    <row r="1108" spans="1:21" customFormat="1">
      <c r="A1108" s="568" t="s">
        <v>2796</v>
      </c>
      <c r="B1108" s="569"/>
      <c r="C1108" s="568" t="s">
        <v>2796</v>
      </c>
      <c r="D1108" s="568"/>
      <c r="E1108" s="570" t="s">
        <v>784</v>
      </c>
      <c r="F1108" s="571" t="s">
        <v>785</v>
      </c>
      <c r="G1108" s="571" t="s">
        <v>184</v>
      </c>
      <c r="H1108" s="571"/>
      <c r="I1108" s="571">
        <v>4</v>
      </c>
      <c r="J1108" s="571"/>
      <c r="K1108" s="571">
        <v>58.806045627000103</v>
      </c>
      <c r="L1108" s="571">
        <v>24.803561228</v>
      </c>
      <c r="M1108" s="572" t="s">
        <v>2797</v>
      </c>
      <c r="N1108" s="572"/>
      <c r="O1108" s="571" t="s">
        <v>2690</v>
      </c>
      <c r="P1108" s="571" t="s">
        <v>316</v>
      </c>
      <c r="Q1108" s="571"/>
      <c r="R1108" s="1025">
        <v>1048</v>
      </c>
      <c r="S1108" s="1025">
        <v>1048</v>
      </c>
      <c r="T1108" s="297"/>
      <c r="U1108" s="931"/>
    </row>
    <row r="1109" spans="1:21" customFormat="1">
      <c r="A1109" s="568" t="s">
        <v>2798</v>
      </c>
      <c r="B1109" s="569"/>
      <c r="C1109" s="568" t="s">
        <v>2798</v>
      </c>
      <c r="D1109" s="568"/>
      <c r="E1109" s="570" t="s">
        <v>1401</v>
      </c>
      <c r="F1109" s="571" t="s">
        <v>769</v>
      </c>
      <c r="G1109" s="571" t="s">
        <v>184</v>
      </c>
      <c r="H1109" s="571"/>
      <c r="I1109" s="571">
        <v>4</v>
      </c>
      <c r="J1109" s="571"/>
      <c r="K1109" s="571">
        <v>58.805059923000002</v>
      </c>
      <c r="L1109" s="571">
        <v>24.803059300000001</v>
      </c>
      <c r="M1109" s="572" t="s">
        <v>2733</v>
      </c>
      <c r="N1109" s="572"/>
      <c r="O1109" s="571" t="s">
        <v>2799</v>
      </c>
      <c r="P1109" s="571" t="s">
        <v>316</v>
      </c>
      <c r="Q1109" s="571"/>
      <c r="R1109" s="1025">
        <v>1049</v>
      </c>
      <c r="S1109" s="1025">
        <v>1049</v>
      </c>
      <c r="T1109" s="297"/>
      <c r="U1109" s="931"/>
    </row>
    <row r="1110" spans="1:21" customFormat="1">
      <c r="A1110" s="568" t="s">
        <v>2800</v>
      </c>
      <c r="B1110" s="569"/>
      <c r="C1110" s="568" t="s">
        <v>2800</v>
      </c>
      <c r="D1110" s="568"/>
      <c r="E1110" s="570" t="s">
        <v>784</v>
      </c>
      <c r="F1110" s="571" t="s">
        <v>785</v>
      </c>
      <c r="G1110" s="571" t="s">
        <v>184</v>
      </c>
      <c r="H1110" s="571"/>
      <c r="I1110" s="571">
        <v>4</v>
      </c>
      <c r="J1110" s="571"/>
      <c r="K1110" s="571">
        <v>58.802277966000098</v>
      </c>
      <c r="L1110" s="571">
        <v>24.801637023000101</v>
      </c>
      <c r="M1110" s="572" t="s">
        <v>2801</v>
      </c>
      <c r="N1110" s="572"/>
      <c r="O1110" s="571" t="s">
        <v>2707</v>
      </c>
      <c r="P1110" s="571" t="s">
        <v>316</v>
      </c>
      <c r="Q1110" s="571"/>
      <c r="R1110" s="1025">
        <v>1050</v>
      </c>
      <c r="S1110" s="1025">
        <v>1050</v>
      </c>
      <c r="T1110" s="297"/>
      <c r="U1110" s="931"/>
    </row>
    <row r="1111" spans="1:21" customFormat="1">
      <c r="A1111" s="568" t="s">
        <v>2802</v>
      </c>
      <c r="B1111" s="569"/>
      <c r="C1111" s="568" t="s">
        <v>2802</v>
      </c>
      <c r="D1111" s="568"/>
      <c r="E1111" s="570" t="s">
        <v>1401</v>
      </c>
      <c r="F1111" s="571" t="s">
        <v>769</v>
      </c>
      <c r="G1111" s="571" t="s">
        <v>184</v>
      </c>
      <c r="H1111" s="571"/>
      <c r="I1111" s="571">
        <v>4</v>
      </c>
      <c r="J1111" s="571"/>
      <c r="K1111" s="571">
        <v>58.801500769</v>
      </c>
      <c r="L1111" s="571">
        <v>24.801249828</v>
      </c>
      <c r="M1111" s="572" t="s">
        <v>2733</v>
      </c>
      <c r="N1111" s="572"/>
      <c r="O1111" s="571" t="s">
        <v>2803</v>
      </c>
      <c r="P1111" s="571" t="s">
        <v>316</v>
      </c>
      <c r="Q1111" s="571"/>
      <c r="R1111" s="1025">
        <v>1051</v>
      </c>
      <c r="S1111" s="1025">
        <v>1051</v>
      </c>
      <c r="T1111" s="297"/>
      <c r="U1111" s="931"/>
    </row>
    <row r="1112" spans="1:21" customFormat="1">
      <c r="A1112" s="568" t="s">
        <v>2804</v>
      </c>
      <c r="B1112" s="569"/>
      <c r="C1112" s="568" t="s">
        <v>2804</v>
      </c>
      <c r="D1112" s="568"/>
      <c r="E1112" s="570" t="s">
        <v>1401</v>
      </c>
      <c r="F1112" s="571" t="s">
        <v>769</v>
      </c>
      <c r="G1112" s="571" t="s">
        <v>184</v>
      </c>
      <c r="H1112" s="571"/>
      <c r="I1112" s="571">
        <v>4</v>
      </c>
      <c r="J1112" s="571"/>
      <c r="K1112" s="571">
        <v>58.800719410000099</v>
      </c>
      <c r="L1112" s="571">
        <v>24.800853734</v>
      </c>
      <c r="M1112" s="572" t="s">
        <v>2733</v>
      </c>
      <c r="N1112" s="572"/>
      <c r="O1112" s="571" t="s">
        <v>2805</v>
      </c>
      <c r="P1112" s="571" t="s">
        <v>316</v>
      </c>
      <c r="Q1112" s="571"/>
      <c r="R1112" s="1025">
        <v>1052</v>
      </c>
      <c r="S1112" s="1025">
        <v>1052</v>
      </c>
      <c r="T1112" s="297"/>
      <c r="U1112" s="931"/>
    </row>
    <row r="1113" spans="1:21" customFormat="1">
      <c r="A1113" s="568" t="s">
        <v>2806</v>
      </c>
      <c r="B1113" s="569"/>
      <c r="C1113" s="568" t="s">
        <v>2806</v>
      </c>
      <c r="D1113" s="568"/>
      <c r="E1113" s="570" t="s">
        <v>1401</v>
      </c>
      <c r="F1113" s="571" t="s">
        <v>769</v>
      </c>
      <c r="G1113" s="571" t="s">
        <v>184</v>
      </c>
      <c r="H1113" s="571"/>
      <c r="I1113" s="571">
        <v>4</v>
      </c>
      <c r="J1113" s="571"/>
      <c r="K1113" s="571">
        <v>58.7998501390001</v>
      </c>
      <c r="L1113" s="571">
        <v>24.80042302</v>
      </c>
      <c r="M1113" s="572" t="s">
        <v>2733</v>
      </c>
      <c r="N1113" s="572"/>
      <c r="O1113" s="571" t="s">
        <v>2807</v>
      </c>
      <c r="P1113" s="571" t="s">
        <v>316</v>
      </c>
      <c r="Q1113" s="571"/>
      <c r="R1113" s="1025">
        <v>1053</v>
      </c>
      <c r="S1113" s="1025">
        <v>1053</v>
      </c>
      <c r="T1113" s="297"/>
      <c r="U1113" s="931"/>
    </row>
    <row r="1114" spans="1:21" customFormat="1">
      <c r="A1114" s="568" t="s">
        <v>2808</v>
      </c>
      <c r="B1114" s="569"/>
      <c r="C1114" s="568" t="s">
        <v>2808</v>
      </c>
      <c r="D1114" s="568"/>
      <c r="E1114" s="570" t="s">
        <v>1401</v>
      </c>
      <c r="F1114" s="571" t="s">
        <v>769</v>
      </c>
      <c r="G1114" s="571" t="s">
        <v>184</v>
      </c>
      <c r="H1114" s="571"/>
      <c r="I1114" s="571">
        <v>4</v>
      </c>
      <c r="J1114" s="571"/>
      <c r="K1114" s="571">
        <v>58.798505572000103</v>
      </c>
      <c r="L1114" s="571">
        <v>24.799823275000001</v>
      </c>
      <c r="M1114" s="572" t="s">
        <v>2729</v>
      </c>
      <c r="N1114" s="572"/>
      <c r="O1114" s="571" t="s">
        <v>2809</v>
      </c>
      <c r="P1114" s="571" t="s">
        <v>316</v>
      </c>
      <c r="Q1114" s="571"/>
      <c r="R1114" s="1025">
        <v>1054</v>
      </c>
      <c r="S1114" s="1025">
        <v>1054</v>
      </c>
      <c r="T1114" s="297"/>
      <c r="U1114" s="931"/>
    </row>
    <row r="1115" spans="1:21" customFormat="1">
      <c r="A1115" s="568" t="s">
        <v>2810</v>
      </c>
      <c r="B1115" s="569"/>
      <c r="C1115" s="568" t="s">
        <v>2810</v>
      </c>
      <c r="D1115" s="568"/>
      <c r="E1115" s="570" t="s">
        <v>1401</v>
      </c>
      <c r="F1115" s="571" t="s">
        <v>769</v>
      </c>
      <c r="G1115" s="571" t="s">
        <v>184</v>
      </c>
      <c r="H1115" s="571"/>
      <c r="I1115" s="571">
        <v>4</v>
      </c>
      <c r="J1115" s="571"/>
      <c r="K1115" s="571">
        <v>58.797047991000099</v>
      </c>
      <c r="L1115" s="571">
        <v>24.799207551999999</v>
      </c>
      <c r="M1115" s="572" t="s">
        <v>2733</v>
      </c>
      <c r="N1115" s="572"/>
      <c r="O1115" s="571" t="s">
        <v>2811</v>
      </c>
      <c r="P1115" s="571" t="s">
        <v>316</v>
      </c>
      <c r="Q1115" s="571"/>
      <c r="R1115" s="1025">
        <v>1055</v>
      </c>
      <c r="S1115" s="1025">
        <v>1055</v>
      </c>
      <c r="T1115" s="297"/>
      <c r="U1115" s="931"/>
    </row>
    <row r="1116" spans="1:21" customFormat="1">
      <c r="A1116" s="568" t="s">
        <v>2812</v>
      </c>
      <c r="B1116" s="569"/>
      <c r="C1116" s="568" t="s">
        <v>2812</v>
      </c>
      <c r="D1116" s="568"/>
      <c r="E1116" s="570" t="s">
        <v>1401</v>
      </c>
      <c r="F1116" s="571" t="s">
        <v>769</v>
      </c>
      <c r="G1116" s="571" t="s">
        <v>184</v>
      </c>
      <c r="H1116" s="571"/>
      <c r="I1116" s="571">
        <v>4</v>
      </c>
      <c r="J1116" s="571"/>
      <c r="K1116" s="571">
        <v>58.796344803000103</v>
      </c>
      <c r="L1116" s="571">
        <v>24.7989265900001</v>
      </c>
      <c r="M1116" s="572" t="s">
        <v>2733</v>
      </c>
      <c r="N1116" s="572"/>
      <c r="O1116" s="571" t="s">
        <v>2813</v>
      </c>
      <c r="P1116" s="571" t="s">
        <v>316</v>
      </c>
      <c r="Q1116" s="571"/>
      <c r="R1116" s="1025">
        <v>1056</v>
      </c>
      <c r="S1116" s="1025">
        <v>1056</v>
      </c>
      <c r="T1116" s="297"/>
      <c r="U1116" s="931"/>
    </row>
    <row r="1117" spans="1:21" customFormat="1">
      <c r="A1117" s="568" t="s">
        <v>2814</v>
      </c>
      <c r="B1117" s="569"/>
      <c r="C1117" s="568" t="s">
        <v>2814</v>
      </c>
      <c r="D1117" s="568"/>
      <c r="E1117" s="570" t="s">
        <v>784</v>
      </c>
      <c r="F1117" s="571" t="s">
        <v>785</v>
      </c>
      <c r="G1117" s="571" t="s">
        <v>184</v>
      </c>
      <c r="H1117" s="571"/>
      <c r="I1117" s="571">
        <v>4</v>
      </c>
      <c r="J1117" s="571"/>
      <c r="K1117" s="571">
        <v>58.794734546000001</v>
      </c>
      <c r="L1117" s="571">
        <v>24.798324678</v>
      </c>
      <c r="M1117" s="572" t="s">
        <v>2754</v>
      </c>
      <c r="N1117" s="572"/>
      <c r="O1117" s="571" t="s">
        <v>2815</v>
      </c>
      <c r="P1117" s="571" t="s">
        <v>316</v>
      </c>
      <c r="Q1117" s="571"/>
      <c r="R1117" s="1025">
        <v>1057</v>
      </c>
      <c r="S1117" s="1025">
        <v>1057</v>
      </c>
      <c r="T1117" s="297"/>
      <c r="U1117" s="931"/>
    </row>
    <row r="1118" spans="1:21" customFormat="1">
      <c r="A1118" s="568" t="s">
        <v>2816</v>
      </c>
      <c r="B1118" s="569"/>
      <c r="C1118" s="568" t="s">
        <v>2816</v>
      </c>
      <c r="D1118" s="568"/>
      <c r="E1118" s="570" t="s">
        <v>1401</v>
      </c>
      <c r="F1118" s="571" t="s">
        <v>769</v>
      </c>
      <c r="G1118" s="571" t="s">
        <v>184</v>
      </c>
      <c r="H1118" s="571"/>
      <c r="I1118" s="571">
        <v>4</v>
      </c>
      <c r="J1118" s="571"/>
      <c r="K1118" s="571">
        <v>58.790070263000104</v>
      </c>
      <c r="L1118" s="571">
        <v>24.796771870000001</v>
      </c>
      <c r="M1118" s="572" t="s">
        <v>1402</v>
      </c>
      <c r="N1118" s="572"/>
      <c r="O1118" s="571" t="s">
        <v>2817</v>
      </c>
      <c r="P1118" s="571" t="s">
        <v>316</v>
      </c>
      <c r="Q1118" s="571"/>
      <c r="R1118" s="1025">
        <v>1058</v>
      </c>
      <c r="S1118" s="1025">
        <v>1058</v>
      </c>
      <c r="T1118" s="297"/>
      <c r="U1118" s="931"/>
    </row>
    <row r="1119" spans="1:21" customFormat="1">
      <c r="A1119" s="568" t="s">
        <v>2818</v>
      </c>
      <c r="B1119" s="569"/>
      <c r="C1119" s="568" t="s">
        <v>2818</v>
      </c>
      <c r="D1119" s="568"/>
      <c r="E1119" s="570" t="s">
        <v>1401</v>
      </c>
      <c r="F1119" s="571" t="s">
        <v>769</v>
      </c>
      <c r="G1119" s="571" t="s">
        <v>184</v>
      </c>
      <c r="H1119" s="571"/>
      <c r="I1119" s="571">
        <v>4</v>
      </c>
      <c r="J1119" s="571"/>
      <c r="K1119" s="571">
        <v>58.7877256680001</v>
      </c>
      <c r="L1119" s="571">
        <v>24.795994501999999</v>
      </c>
      <c r="M1119" s="572" t="s">
        <v>2733</v>
      </c>
      <c r="N1119" s="572"/>
      <c r="O1119" s="571" t="s">
        <v>2819</v>
      </c>
      <c r="P1119" s="571" t="s">
        <v>316</v>
      </c>
      <c r="Q1119" s="571"/>
      <c r="R1119" s="1025">
        <v>1059</v>
      </c>
      <c r="S1119" s="1025">
        <v>1059</v>
      </c>
      <c r="T1119" s="297"/>
      <c r="U1119" s="931"/>
    </row>
    <row r="1120" spans="1:21" customFormat="1">
      <c r="A1120" s="568" t="s">
        <v>2820</v>
      </c>
      <c r="B1120" s="569"/>
      <c r="C1120" s="568" t="s">
        <v>2820</v>
      </c>
      <c r="D1120" s="568"/>
      <c r="E1120" s="570" t="s">
        <v>1401</v>
      </c>
      <c r="F1120" s="571" t="s">
        <v>769</v>
      </c>
      <c r="G1120" s="571" t="s">
        <v>184</v>
      </c>
      <c r="H1120" s="571"/>
      <c r="I1120" s="571">
        <v>4</v>
      </c>
      <c r="J1120" s="571"/>
      <c r="K1120" s="571">
        <v>58.784399530000002</v>
      </c>
      <c r="L1120" s="571">
        <v>24.7949861220001</v>
      </c>
      <c r="M1120" s="572" t="s">
        <v>2733</v>
      </c>
      <c r="N1120" s="572"/>
      <c r="O1120" s="571" t="s">
        <v>2821</v>
      </c>
      <c r="P1120" s="571" t="s">
        <v>316</v>
      </c>
      <c r="Q1120" s="571"/>
      <c r="R1120" s="1025">
        <v>1060</v>
      </c>
      <c r="S1120" s="1025">
        <v>1060</v>
      </c>
      <c r="T1120" s="297"/>
      <c r="U1120" s="931"/>
    </row>
    <row r="1121" spans="1:21" customFormat="1" ht="15" customHeight="1">
      <c r="A1121" s="568" t="s">
        <v>2822</v>
      </c>
      <c r="B1121" s="569"/>
      <c r="C1121" s="568" t="s">
        <v>2822</v>
      </c>
      <c r="D1121" s="568"/>
      <c r="E1121" s="570" t="s">
        <v>1401</v>
      </c>
      <c r="F1121" s="571" t="s">
        <v>769</v>
      </c>
      <c r="G1121" s="571" t="s">
        <v>184</v>
      </c>
      <c r="H1121" s="571"/>
      <c r="I1121" s="571">
        <v>4</v>
      </c>
      <c r="J1121" s="571"/>
      <c r="K1121" s="571">
        <v>58.783469731000103</v>
      </c>
      <c r="L1121" s="571">
        <v>24.794686828000099</v>
      </c>
      <c r="M1121" s="572" t="s">
        <v>1402</v>
      </c>
      <c r="N1121" s="572"/>
      <c r="O1121" s="571" t="s">
        <v>2823</v>
      </c>
      <c r="P1121" s="571" t="s">
        <v>316</v>
      </c>
      <c r="Q1121" s="571"/>
      <c r="R1121" s="1025">
        <v>1061</v>
      </c>
      <c r="S1121" s="1025">
        <v>1061</v>
      </c>
      <c r="T1121" s="297"/>
      <c r="U1121" s="931"/>
    </row>
    <row r="1122" spans="1:21" customFormat="1">
      <c r="A1122" s="568" t="s">
        <v>2824</v>
      </c>
      <c r="B1122" s="569"/>
      <c r="C1122" s="568" t="s">
        <v>2824</v>
      </c>
      <c r="D1122" s="568"/>
      <c r="E1122" s="570" t="s">
        <v>775</v>
      </c>
      <c r="F1122" s="571" t="s">
        <v>776</v>
      </c>
      <c r="G1122" s="571" t="s">
        <v>184</v>
      </c>
      <c r="H1122" s="571"/>
      <c r="I1122" s="571">
        <v>4</v>
      </c>
      <c r="J1122" s="571"/>
      <c r="K1122" s="571">
        <v>58.775976778</v>
      </c>
      <c r="L1122" s="571">
        <v>24.792583535000102</v>
      </c>
      <c r="M1122" s="572" t="s">
        <v>1408</v>
      </c>
      <c r="N1122" s="572"/>
      <c r="O1122" s="571" t="s">
        <v>2326</v>
      </c>
      <c r="P1122" s="571" t="s">
        <v>316</v>
      </c>
      <c r="Q1122" s="571"/>
      <c r="R1122" s="1025">
        <v>1062</v>
      </c>
      <c r="S1122" s="1025">
        <v>1062</v>
      </c>
      <c r="T1122" s="297"/>
      <c r="U1122" s="931"/>
    </row>
    <row r="1123" spans="1:21" customFormat="1">
      <c r="A1123" s="568" t="s">
        <v>2825</v>
      </c>
      <c r="B1123" s="569"/>
      <c r="C1123" s="568" t="s">
        <v>2825</v>
      </c>
      <c r="D1123" s="568"/>
      <c r="E1123" s="570" t="s">
        <v>1401</v>
      </c>
      <c r="F1123" s="571" t="s">
        <v>769</v>
      </c>
      <c r="G1123" s="571" t="s">
        <v>184</v>
      </c>
      <c r="H1123" s="571"/>
      <c r="I1123" s="571">
        <v>4</v>
      </c>
      <c r="J1123" s="571"/>
      <c r="K1123" s="571">
        <v>58.774274036000101</v>
      </c>
      <c r="L1123" s="571">
        <v>24.7924312590001</v>
      </c>
      <c r="M1123" s="572" t="s">
        <v>1402</v>
      </c>
      <c r="N1123" s="572"/>
      <c r="O1123" s="571" t="s">
        <v>2826</v>
      </c>
      <c r="P1123" s="571" t="s">
        <v>316</v>
      </c>
      <c r="Q1123" s="571"/>
      <c r="R1123" s="1025">
        <v>1063</v>
      </c>
      <c r="S1123" s="1025">
        <v>1063</v>
      </c>
      <c r="T1123" s="297"/>
      <c r="U1123" s="931"/>
    </row>
    <row r="1124" spans="1:21" customFormat="1">
      <c r="A1124" s="568" t="s">
        <v>2827</v>
      </c>
      <c r="B1124" s="569"/>
      <c r="C1124" s="568" t="s">
        <v>2827</v>
      </c>
      <c r="D1124" s="568"/>
      <c r="E1124" s="570" t="s">
        <v>784</v>
      </c>
      <c r="F1124" s="571" t="s">
        <v>785</v>
      </c>
      <c r="G1124" s="571" t="s">
        <v>184</v>
      </c>
      <c r="H1124" s="571"/>
      <c r="I1124" s="571">
        <v>4</v>
      </c>
      <c r="J1124" s="571"/>
      <c r="K1124" s="571">
        <v>58.772571784</v>
      </c>
      <c r="L1124" s="571">
        <v>24.792412566000099</v>
      </c>
      <c r="M1124" s="572" t="s">
        <v>2729</v>
      </c>
      <c r="N1124" s="572"/>
      <c r="O1124" s="571" t="s">
        <v>2718</v>
      </c>
      <c r="P1124" s="571" t="s">
        <v>316</v>
      </c>
      <c r="Q1124" s="571"/>
      <c r="R1124" s="1025">
        <v>1064</v>
      </c>
      <c r="S1124" s="1025">
        <v>1064</v>
      </c>
      <c r="T1124" s="297"/>
      <c r="U1124" s="931"/>
    </row>
    <row r="1125" spans="1:21" customFormat="1">
      <c r="A1125" s="568" t="s">
        <v>2828</v>
      </c>
      <c r="B1125" s="569"/>
      <c r="C1125" s="568" t="s">
        <v>2828</v>
      </c>
      <c r="D1125" s="568"/>
      <c r="E1125" s="570" t="s">
        <v>1401</v>
      </c>
      <c r="F1125" s="571" t="s">
        <v>769</v>
      </c>
      <c r="G1125" s="571" t="s">
        <v>184</v>
      </c>
      <c r="H1125" s="571"/>
      <c r="I1125" s="571">
        <v>4</v>
      </c>
      <c r="J1125" s="571"/>
      <c r="K1125" s="571">
        <v>58.771046763000101</v>
      </c>
      <c r="L1125" s="571">
        <v>24.792474739000099</v>
      </c>
      <c r="M1125" s="572" t="s">
        <v>2733</v>
      </c>
      <c r="N1125" s="572"/>
      <c r="O1125" s="571" t="s">
        <v>2829</v>
      </c>
      <c r="P1125" s="571" t="s">
        <v>316</v>
      </c>
      <c r="Q1125" s="571"/>
      <c r="R1125" s="1025">
        <v>1065</v>
      </c>
      <c r="S1125" s="1025">
        <v>1065</v>
      </c>
      <c r="T1125" s="297"/>
      <c r="U1125" s="931"/>
    </row>
    <row r="1126" spans="1:21" customFormat="1">
      <c r="A1126" s="568" t="s">
        <v>2830</v>
      </c>
      <c r="B1126" s="569"/>
      <c r="C1126" s="568" t="s">
        <v>2830</v>
      </c>
      <c r="D1126" s="568"/>
      <c r="E1126" s="570" t="s">
        <v>784</v>
      </c>
      <c r="F1126" s="571" t="s">
        <v>785</v>
      </c>
      <c r="G1126" s="571" t="s">
        <v>184</v>
      </c>
      <c r="H1126" s="571"/>
      <c r="I1126" s="571">
        <v>4</v>
      </c>
      <c r="J1126" s="571"/>
      <c r="K1126" s="571">
        <v>58.768390003</v>
      </c>
      <c r="L1126" s="571">
        <v>24.792637779000099</v>
      </c>
      <c r="M1126" s="572" t="s">
        <v>2831</v>
      </c>
      <c r="N1126" s="572"/>
      <c r="O1126" s="571" t="s">
        <v>2716</v>
      </c>
      <c r="P1126" s="571" t="s">
        <v>316</v>
      </c>
      <c r="Q1126" s="571"/>
      <c r="R1126" s="1025">
        <v>1066</v>
      </c>
      <c r="S1126" s="1025">
        <v>1066</v>
      </c>
      <c r="T1126" s="297"/>
      <c r="U1126" s="931"/>
    </row>
    <row r="1127" spans="1:21" customFormat="1">
      <c r="A1127" s="568" t="s">
        <v>2832</v>
      </c>
      <c r="B1127" s="569"/>
      <c r="C1127" s="568" t="s">
        <v>2832</v>
      </c>
      <c r="D1127" s="568"/>
      <c r="E1127" s="570" t="s">
        <v>1401</v>
      </c>
      <c r="F1127" s="571" t="s">
        <v>769</v>
      </c>
      <c r="G1127" s="571" t="s">
        <v>184</v>
      </c>
      <c r="H1127" s="571"/>
      <c r="I1127" s="571">
        <v>4</v>
      </c>
      <c r="J1127" s="571"/>
      <c r="K1127" s="571">
        <v>58.7671423520001</v>
      </c>
      <c r="L1127" s="571">
        <v>24.792660567999999</v>
      </c>
      <c r="M1127" s="572" t="s">
        <v>2733</v>
      </c>
      <c r="N1127" s="572"/>
      <c r="O1127" s="571" t="s">
        <v>2833</v>
      </c>
      <c r="P1127" s="571" t="s">
        <v>316</v>
      </c>
      <c r="Q1127" s="571"/>
      <c r="R1127" s="1025">
        <v>1067</v>
      </c>
      <c r="S1127" s="1025">
        <v>1067</v>
      </c>
      <c r="T1127" s="297"/>
      <c r="U1127" s="931"/>
    </row>
    <row r="1128" spans="1:21" customFormat="1">
      <c r="A1128" s="568" t="s">
        <v>2834</v>
      </c>
      <c r="B1128" s="569"/>
      <c r="C1128" s="568" t="s">
        <v>2834</v>
      </c>
      <c r="D1128" s="568"/>
      <c r="E1128" s="570" t="s">
        <v>1401</v>
      </c>
      <c r="F1128" s="571" t="s">
        <v>769</v>
      </c>
      <c r="G1128" s="571" t="s">
        <v>184</v>
      </c>
      <c r="H1128" s="571"/>
      <c r="I1128" s="571">
        <v>4</v>
      </c>
      <c r="J1128" s="571"/>
      <c r="K1128" s="571">
        <v>58.766200351000101</v>
      </c>
      <c r="L1128" s="571">
        <v>24.792728424000099</v>
      </c>
      <c r="M1128" s="572" t="s">
        <v>2733</v>
      </c>
      <c r="N1128" s="572"/>
      <c r="O1128" s="571" t="s">
        <v>2835</v>
      </c>
      <c r="P1128" s="571" t="s">
        <v>316</v>
      </c>
      <c r="Q1128" s="571"/>
      <c r="R1128" s="1025">
        <v>1068</v>
      </c>
      <c r="S1128" s="1025">
        <v>1068</v>
      </c>
      <c r="T1128" s="297"/>
      <c r="U1128" s="931"/>
    </row>
    <row r="1129" spans="1:21" customFormat="1">
      <c r="A1129" s="568" t="s">
        <v>2836</v>
      </c>
      <c r="B1129" s="569"/>
      <c r="C1129" s="568" t="s">
        <v>2836</v>
      </c>
      <c r="D1129" s="568"/>
      <c r="E1129" s="570" t="s">
        <v>784</v>
      </c>
      <c r="F1129" s="571" t="s">
        <v>785</v>
      </c>
      <c r="G1129" s="571" t="s">
        <v>184</v>
      </c>
      <c r="H1129" s="571"/>
      <c r="I1129" s="571">
        <v>4</v>
      </c>
      <c r="J1129" s="571"/>
      <c r="K1129" s="571">
        <v>58.760791381000097</v>
      </c>
      <c r="L1129" s="571">
        <v>24.793085824999999</v>
      </c>
      <c r="M1129" s="572" t="s">
        <v>2729</v>
      </c>
      <c r="N1129" s="572"/>
      <c r="O1129" s="571" t="s">
        <v>2837</v>
      </c>
      <c r="P1129" s="571" t="s">
        <v>316</v>
      </c>
      <c r="Q1129" s="571"/>
      <c r="R1129" s="1025">
        <v>1069</v>
      </c>
      <c r="S1129" s="1025">
        <v>1069</v>
      </c>
      <c r="T1129" s="297"/>
      <c r="U1129" s="931"/>
    </row>
    <row r="1130" spans="1:21" customFormat="1">
      <c r="A1130" s="568" t="s">
        <v>2838</v>
      </c>
      <c r="B1130" s="569"/>
      <c r="C1130" s="568" t="s">
        <v>2838</v>
      </c>
      <c r="D1130" s="568"/>
      <c r="E1130" s="570" t="s">
        <v>1401</v>
      </c>
      <c r="F1130" s="571" t="s">
        <v>769</v>
      </c>
      <c r="G1130" s="571" t="s">
        <v>184</v>
      </c>
      <c r="H1130" s="571"/>
      <c r="I1130" s="571">
        <v>4</v>
      </c>
      <c r="J1130" s="571"/>
      <c r="K1130" s="571">
        <v>58.756240638000101</v>
      </c>
      <c r="L1130" s="571">
        <v>24.793386140999999</v>
      </c>
      <c r="M1130" s="572" t="s">
        <v>1402</v>
      </c>
      <c r="N1130" s="572"/>
      <c r="O1130" s="571" t="s">
        <v>2839</v>
      </c>
      <c r="P1130" s="571" t="s">
        <v>316</v>
      </c>
      <c r="Q1130" s="571"/>
      <c r="R1130" s="1025">
        <v>1070</v>
      </c>
      <c r="S1130" s="1025">
        <v>1070</v>
      </c>
      <c r="T1130" s="297"/>
      <c r="U1130" s="931"/>
    </row>
    <row r="1131" spans="1:21" customFormat="1">
      <c r="A1131" s="568" t="s">
        <v>2840</v>
      </c>
      <c r="B1131" s="569"/>
      <c r="C1131" s="568" t="s">
        <v>2840</v>
      </c>
      <c r="D1131" s="568"/>
      <c r="E1131" s="570" t="s">
        <v>1401</v>
      </c>
      <c r="F1131" s="571" t="s">
        <v>769</v>
      </c>
      <c r="G1131" s="571" t="s">
        <v>184</v>
      </c>
      <c r="H1131" s="571"/>
      <c r="I1131" s="571">
        <v>4</v>
      </c>
      <c r="J1131" s="571"/>
      <c r="K1131" s="571">
        <v>58.755343413000098</v>
      </c>
      <c r="L1131" s="571">
        <v>24.793447885999999</v>
      </c>
      <c r="M1131" s="572" t="s">
        <v>2733</v>
      </c>
      <c r="N1131" s="572"/>
      <c r="O1131" s="571" t="s">
        <v>2841</v>
      </c>
      <c r="P1131" s="571" t="s">
        <v>316</v>
      </c>
      <c r="Q1131" s="571"/>
      <c r="R1131" s="1025">
        <v>1071</v>
      </c>
      <c r="S1131" s="1025">
        <v>1071</v>
      </c>
      <c r="T1131" s="297"/>
      <c r="U1131" s="931"/>
    </row>
    <row r="1132" spans="1:21" customFormat="1">
      <c r="A1132" s="568" t="s">
        <v>2842</v>
      </c>
      <c r="B1132" s="569"/>
      <c r="C1132" s="568" t="s">
        <v>2842</v>
      </c>
      <c r="D1132" s="568"/>
      <c r="E1132" s="570" t="s">
        <v>784</v>
      </c>
      <c r="F1132" s="571" t="s">
        <v>785</v>
      </c>
      <c r="G1132" s="571" t="s">
        <v>184</v>
      </c>
      <c r="H1132" s="571"/>
      <c r="I1132" s="571">
        <v>4</v>
      </c>
      <c r="J1132" s="571"/>
      <c r="K1132" s="571">
        <v>58.754176790000002</v>
      </c>
      <c r="L1132" s="571">
        <v>24.7935240260001</v>
      </c>
      <c r="M1132" s="572" t="s">
        <v>2729</v>
      </c>
      <c r="N1132" s="572"/>
      <c r="O1132" s="571" t="s">
        <v>2843</v>
      </c>
      <c r="P1132" s="571" t="s">
        <v>316</v>
      </c>
      <c r="Q1132" s="571"/>
      <c r="R1132" s="1025">
        <v>1072</v>
      </c>
      <c r="S1132" s="1025">
        <v>1072</v>
      </c>
      <c r="T1132" s="297"/>
      <c r="U1132" s="931"/>
    </row>
    <row r="1133" spans="1:21" customFormat="1">
      <c r="A1133" s="568" t="s">
        <v>2844</v>
      </c>
      <c r="B1133" s="569"/>
      <c r="C1133" s="568" t="s">
        <v>2844</v>
      </c>
      <c r="D1133" s="568"/>
      <c r="E1133" s="570" t="s">
        <v>1401</v>
      </c>
      <c r="F1133" s="571" t="s">
        <v>769</v>
      </c>
      <c r="G1133" s="571" t="s">
        <v>184</v>
      </c>
      <c r="H1133" s="571"/>
      <c r="I1133" s="571">
        <v>4</v>
      </c>
      <c r="J1133" s="571"/>
      <c r="K1133" s="571">
        <v>58.7510361020001</v>
      </c>
      <c r="L1133" s="571">
        <v>24.7937086220001</v>
      </c>
      <c r="M1133" s="572" t="s">
        <v>2733</v>
      </c>
      <c r="N1133" s="572"/>
      <c r="O1133" s="571" t="s">
        <v>2845</v>
      </c>
      <c r="P1133" s="571" t="s">
        <v>316</v>
      </c>
      <c r="Q1133" s="571"/>
      <c r="R1133" s="1025">
        <v>1073</v>
      </c>
      <c r="S1133" s="1025">
        <v>1073</v>
      </c>
      <c r="T1133" s="297"/>
      <c r="U1133" s="931"/>
    </row>
    <row r="1134" spans="1:21" customFormat="1">
      <c r="A1134" s="568" t="s">
        <v>2846</v>
      </c>
      <c r="B1134" s="569"/>
      <c r="C1134" s="568" t="s">
        <v>2846</v>
      </c>
      <c r="D1134" s="568"/>
      <c r="E1134" s="570" t="s">
        <v>1401</v>
      </c>
      <c r="F1134" s="571" t="s">
        <v>769</v>
      </c>
      <c r="G1134" s="571" t="s">
        <v>184</v>
      </c>
      <c r="H1134" s="571"/>
      <c r="I1134" s="571">
        <v>4</v>
      </c>
      <c r="J1134" s="571"/>
      <c r="K1134" s="571">
        <v>58.749690145000102</v>
      </c>
      <c r="L1134" s="571">
        <v>24.793796034</v>
      </c>
      <c r="M1134" s="572" t="s">
        <v>2733</v>
      </c>
      <c r="N1134" s="572"/>
      <c r="O1134" s="571" t="s">
        <v>2847</v>
      </c>
      <c r="P1134" s="571" t="s">
        <v>316</v>
      </c>
      <c r="Q1134" s="571"/>
      <c r="R1134" s="1025">
        <v>1074</v>
      </c>
      <c r="S1134" s="1025">
        <v>1074</v>
      </c>
      <c r="T1134" s="297"/>
      <c r="U1134" s="931"/>
    </row>
    <row r="1135" spans="1:21" customFormat="1">
      <c r="A1135" s="568" t="s">
        <v>2848</v>
      </c>
      <c r="B1135" s="569"/>
      <c r="C1135" s="568" t="s">
        <v>2848</v>
      </c>
      <c r="D1135" s="568"/>
      <c r="E1135" s="570" t="s">
        <v>1401</v>
      </c>
      <c r="F1135" s="571" t="s">
        <v>769</v>
      </c>
      <c r="G1135" s="571" t="s">
        <v>184</v>
      </c>
      <c r="H1135" s="571"/>
      <c r="I1135" s="571">
        <v>4</v>
      </c>
      <c r="J1135" s="571"/>
      <c r="K1135" s="571">
        <v>58.748344173000099</v>
      </c>
      <c r="L1135" s="571">
        <v>24.793882765999999</v>
      </c>
      <c r="M1135" s="572" t="s">
        <v>1402</v>
      </c>
      <c r="N1135" s="572"/>
      <c r="O1135" s="571" t="s">
        <v>2052</v>
      </c>
      <c r="P1135" s="571" t="s">
        <v>316</v>
      </c>
      <c r="Q1135" s="571"/>
      <c r="R1135" s="1025">
        <v>1075</v>
      </c>
      <c r="S1135" s="1025">
        <v>1075</v>
      </c>
      <c r="T1135" s="297"/>
      <c r="U1135" s="931"/>
    </row>
    <row r="1136" spans="1:21" customFormat="1">
      <c r="A1136" s="568" t="s">
        <v>2849</v>
      </c>
      <c r="B1136" s="569"/>
      <c r="C1136" s="568" t="s">
        <v>2849</v>
      </c>
      <c r="D1136" s="568"/>
      <c r="E1136" s="570" t="s">
        <v>1401</v>
      </c>
      <c r="F1136" s="571" t="s">
        <v>769</v>
      </c>
      <c r="G1136" s="571" t="s">
        <v>184</v>
      </c>
      <c r="H1136" s="571"/>
      <c r="I1136" s="571">
        <v>4</v>
      </c>
      <c r="J1136" s="571"/>
      <c r="K1136" s="571">
        <v>58.746997632999999</v>
      </c>
      <c r="L1136" s="571">
        <v>24.793936925000001</v>
      </c>
      <c r="M1136" s="572" t="s">
        <v>2733</v>
      </c>
      <c r="N1136" s="572"/>
      <c r="O1136" s="571" t="s">
        <v>2850</v>
      </c>
      <c r="P1136" s="571" t="s">
        <v>316</v>
      </c>
      <c r="Q1136" s="571"/>
      <c r="R1136" s="1025">
        <v>1076</v>
      </c>
      <c r="S1136" s="1025">
        <v>1076</v>
      </c>
      <c r="T1136" s="297"/>
      <c r="U1136" s="931"/>
    </row>
    <row r="1137" spans="1:1708" customFormat="1">
      <c r="A1137" s="568" t="s">
        <v>2851</v>
      </c>
      <c r="B1137" s="569"/>
      <c r="C1137" s="568" t="s">
        <v>2851</v>
      </c>
      <c r="D1137" s="568"/>
      <c r="E1137" s="570" t="s">
        <v>784</v>
      </c>
      <c r="F1137" s="571" t="s">
        <v>785</v>
      </c>
      <c r="G1137" s="571" t="s">
        <v>184</v>
      </c>
      <c r="H1137" s="571"/>
      <c r="I1137" s="571">
        <v>4</v>
      </c>
      <c r="J1137" s="571"/>
      <c r="K1137" s="571">
        <v>58.745803624000096</v>
      </c>
      <c r="L1137" s="571">
        <v>24.793929381000101</v>
      </c>
      <c r="M1137" s="572" t="s">
        <v>2729</v>
      </c>
      <c r="N1137" s="572"/>
      <c r="O1137" s="571" t="s">
        <v>2852</v>
      </c>
      <c r="P1137" s="571" t="s">
        <v>316</v>
      </c>
      <c r="Q1137" s="571"/>
      <c r="R1137" s="1025">
        <v>1077</v>
      </c>
      <c r="S1137" s="1025">
        <v>1077</v>
      </c>
      <c r="T1137" s="297"/>
      <c r="U1137" s="931"/>
    </row>
    <row r="1138" spans="1:1708" customFormat="1">
      <c r="A1138" s="568" t="s">
        <v>2853</v>
      </c>
      <c r="B1138" s="569"/>
      <c r="C1138" s="568" t="s">
        <v>2853</v>
      </c>
      <c r="D1138" s="568"/>
      <c r="E1138" s="570" t="s">
        <v>1401</v>
      </c>
      <c r="F1138" s="571" t="s">
        <v>769</v>
      </c>
      <c r="G1138" s="571" t="s">
        <v>184</v>
      </c>
      <c r="H1138" s="571"/>
      <c r="I1138" s="571">
        <v>4</v>
      </c>
      <c r="J1138" s="571"/>
      <c r="K1138" s="571">
        <v>58.744627585000003</v>
      </c>
      <c r="L1138" s="571">
        <v>24.793868876000001</v>
      </c>
      <c r="M1138" s="572" t="s">
        <v>2733</v>
      </c>
      <c r="N1138" s="572"/>
      <c r="O1138" s="571" t="s">
        <v>2854</v>
      </c>
      <c r="P1138" s="571" t="s">
        <v>316</v>
      </c>
      <c r="Q1138" s="571"/>
      <c r="R1138" s="1025">
        <v>1078</v>
      </c>
      <c r="S1138" s="1025">
        <v>1078</v>
      </c>
      <c r="T1138" s="297"/>
      <c r="U1138" s="931"/>
    </row>
    <row r="1139" spans="1:1708" customFormat="1">
      <c r="A1139" s="568" t="s">
        <v>2855</v>
      </c>
      <c r="B1139" s="569"/>
      <c r="C1139" s="568" t="s">
        <v>2855</v>
      </c>
      <c r="D1139" s="568"/>
      <c r="E1139" s="570" t="s">
        <v>1401</v>
      </c>
      <c r="F1139" s="571" t="s">
        <v>769</v>
      </c>
      <c r="G1139" s="571" t="s">
        <v>184</v>
      </c>
      <c r="H1139" s="571"/>
      <c r="I1139" s="571">
        <v>4</v>
      </c>
      <c r="J1139" s="571"/>
      <c r="K1139" s="571">
        <v>58.743721454000102</v>
      </c>
      <c r="L1139" s="571">
        <v>24.793797000000001</v>
      </c>
      <c r="M1139" s="572" t="s">
        <v>2733</v>
      </c>
      <c r="N1139" s="572"/>
      <c r="O1139" s="571" t="s">
        <v>2856</v>
      </c>
      <c r="P1139" s="571" t="s">
        <v>316</v>
      </c>
      <c r="Q1139" s="571"/>
      <c r="R1139" s="1025">
        <v>1079</v>
      </c>
      <c r="S1139" s="1025">
        <v>1079</v>
      </c>
      <c r="T1139" s="297"/>
      <c r="U1139" s="931"/>
    </row>
    <row r="1140" spans="1:1708" customFormat="1">
      <c r="A1140" s="568" t="s">
        <v>2857</v>
      </c>
      <c r="B1140" s="569"/>
      <c r="C1140" s="568" t="s">
        <v>2857</v>
      </c>
      <c r="D1140" s="568"/>
      <c r="E1140" s="570" t="s">
        <v>1401</v>
      </c>
      <c r="F1140" s="571" t="s">
        <v>769</v>
      </c>
      <c r="G1140" s="571" t="s">
        <v>184</v>
      </c>
      <c r="H1140" s="571"/>
      <c r="I1140" s="571">
        <v>4</v>
      </c>
      <c r="J1140" s="571"/>
      <c r="K1140" s="571">
        <v>58.742780367000101</v>
      </c>
      <c r="L1140" s="571">
        <v>24.793687190000099</v>
      </c>
      <c r="M1140" s="572" t="s">
        <v>2733</v>
      </c>
      <c r="N1140" s="572"/>
      <c r="O1140" s="571" t="s">
        <v>2858</v>
      </c>
      <c r="P1140" s="571" t="s">
        <v>316</v>
      </c>
      <c r="Q1140" s="571"/>
      <c r="R1140" s="1025">
        <v>1080</v>
      </c>
      <c r="S1140" s="1025">
        <v>1080</v>
      </c>
      <c r="T1140" s="297"/>
      <c r="U1140" s="931"/>
    </row>
    <row r="1141" spans="1:1708" customFormat="1">
      <c r="A1141" s="568" t="s">
        <v>2859</v>
      </c>
      <c r="B1141" s="569"/>
      <c r="C1141" s="568" t="s">
        <v>2859</v>
      </c>
      <c r="D1141" s="568"/>
      <c r="E1141" s="570" t="s">
        <v>1401</v>
      </c>
      <c r="F1141" s="571" t="s">
        <v>769</v>
      </c>
      <c r="G1141" s="571" t="s">
        <v>184</v>
      </c>
      <c r="H1141" s="571"/>
      <c r="I1141" s="571">
        <v>4</v>
      </c>
      <c r="J1141" s="571"/>
      <c r="K1141" s="571">
        <v>58.741079372000101</v>
      </c>
      <c r="L1141" s="571">
        <v>24.793438478999999</v>
      </c>
      <c r="M1141" s="572" t="s">
        <v>2733</v>
      </c>
      <c r="N1141" s="572"/>
      <c r="O1141" s="571" t="s">
        <v>2860</v>
      </c>
      <c r="P1141" s="571" t="s">
        <v>316</v>
      </c>
      <c r="Q1141" s="571"/>
      <c r="R1141" s="1025">
        <v>1081</v>
      </c>
      <c r="S1141" s="1025">
        <v>1081</v>
      </c>
      <c r="T1141" s="297"/>
      <c r="U1141" s="931"/>
    </row>
    <row r="1142" spans="1:1708" s="853" customFormat="1">
      <c r="A1142" s="568" t="s">
        <v>2861</v>
      </c>
      <c r="B1142" s="569"/>
      <c r="C1142" s="568" t="s">
        <v>2861</v>
      </c>
      <c r="D1142" s="568"/>
      <c r="E1142" s="570" t="s">
        <v>784</v>
      </c>
      <c r="F1142" s="571" t="s">
        <v>785</v>
      </c>
      <c r="G1142" s="571" t="s">
        <v>184</v>
      </c>
      <c r="H1142" s="571"/>
      <c r="I1142" s="571">
        <v>4</v>
      </c>
      <c r="J1142" s="571"/>
      <c r="K1142" s="571">
        <v>58.7395289950001</v>
      </c>
      <c r="L1142" s="571">
        <v>24.793201519</v>
      </c>
      <c r="M1142" s="572" t="s">
        <v>2754</v>
      </c>
      <c r="N1142" s="572"/>
      <c r="O1142" s="571" t="s">
        <v>2862</v>
      </c>
      <c r="P1142" s="571" t="s">
        <v>316</v>
      </c>
      <c r="Q1142" s="571"/>
      <c r="R1142" s="1025">
        <v>1082</v>
      </c>
      <c r="S1142" s="1025">
        <v>1082</v>
      </c>
      <c r="T1142" s="297"/>
      <c r="U1142" s="931"/>
      <c r="V1142"/>
      <c r="W1142"/>
      <c r="X1142"/>
      <c r="Y1142"/>
      <c r="Z1142"/>
      <c r="AA1142"/>
      <c r="AB1142"/>
      <c r="AC1142"/>
      <c r="AD1142"/>
      <c r="AE1142"/>
      <c r="AF1142"/>
      <c r="AG1142"/>
      <c r="AH1142"/>
      <c r="AI1142"/>
      <c r="AJ1142"/>
      <c r="AK1142"/>
      <c r="AL1142"/>
      <c r="AM1142"/>
      <c r="AN1142"/>
      <c r="AO1142"/>
      <c r="AP1142"/>
      <c r="AQ1142"/>
      <c r="AR1142"/>
      <c r="AS1142"/>
      <c r="AT1142"/>
      <c r="AU1142"/>
      <c r="AV1142"/>
      <c r="AW1142"/>
      <c r="AX1142"/>
      <c r="AY1142"/>
      <c r="AZ1142"/>
      <c r="BA1142"/>
      <c r="BB1142"/>
      <c r="BC1142"/>
      <c r="BD1142"/>
      <c r="BE1142"/>
      <c r="BF1142"/>
      <c r="BG1142"/>
      <c r="BH1142"/>
      <c r="BI1142"/>
      <c r="BJ1142"/>
      <c r="BK1142"/>
      <c r="BL1142"/>
      <c r="BM1142"/>
      <c r="BN1142"/>
      <c r="BO1142"/>
      <c r="BP1142"/>
      <c r="BQ1142"/>
      <c r="BR1142"/>
      <c r="BS1142"/>
      <c r="BT1142"/>
      <c r="BU1142"/>
      <c r="BV1142"/>
      <c r="BW1142"/>
      <c r="BX1142"/>
      <c r="BY1142"/>
      <c r="BZ1142"/>
      <c r="CA1142"/>
      <c r="CB1142"/>
      <c r="CC1142"/>
      <c r="CD1142"/>
      <c r="CE1142"/>
      <c r="CF1142"/>
      <c r="CG1142"/>
      <c r="CH1142"/>
      <c r="CI1142"/>
      <c r="CJ1142"/>
      <c r="CK1142"/>
      <c r="CL1142"/>
      <c r="CM1142"/>
      <c r="CN1142"/>
      <c r="CO1142"/>
      <c r="CP1142"/>
      <c r="CQ1142"/>
      <c r="CR1142"/>
      <c r="CS1142"/>
      <c r="CT1142"/>
      <c r="CU1142"/>
      <c r="CV1142"/>
      <c r="CW1142"/>
      <c r="CX1142"/>
      <c r="CY1142"/>
      <c r="CZ1142"/>
      <c r="DA1142"/>
      <c r="DB1142"/>
      <c r="DC1142"/>
      <c r="DD1142"/>
      <c r="DE1142"/>
      <c r="DF1142"/>
      <c r="DG1142"/>
      <c r="DH1142"/>
      <c r="DI1142"/>
      <c r="DJ1142"/>
      <c r="DK1142"/>
      <c r="DL1142"/>
      <c r="DM1142"/>
      <c r="DN1142"/>
      <c r="DO1142"/>
      <c r="DP1142"/>
      <c r="DQ1142"/>
      <c r="DR1142"/>
      <c r="DS1142"/>
      <c r="DT1142"/>
      <c r="DU1142"/>
      <c r="DV1142"/>
      <c r="DW1142"/>
      <c r="DX1142"/>
      <c r="DY1142"/>
      <c r="DZ1142"/>
      <c r="EA1142"/>
      <c r="EB1142"/>
      <c r="EC1142"/>
      <c r="ED1142"/>
      <c r="EE1142"/>
      <c r="EF1142"/>
      <c r="EG1142"/>
      <c r="EH1142"/>
      <c r="EI1142"/>
      <c r="EJ1142"/>
      <c r="EK1142"/>
      <c r="EL1142"/>
      <c r="EM1142"/>
      <c r="EN1142"/>
      <c r="EO1142"/>
      <c r="EP1142"/>
      <c r="EQ1142"/>
      <c r="ER1142"/>
      <c r="ES1142"/>
      <c r="ET1142"/>
      <c r="EU1142"/>
      <c r="EV1142"/>
      <c r="EW1142"/>
      <c r="EX1142"/>
      <c r="EY1142"/>
      <c r="EZ1142"/>
      <c r="FA1142"/>
      <c r="FB1142"/>
      <c r="FC1142"/>
      <c r="FD1142"/>
      <c r="FE1142"/>
      <c r="FF1142"/>
      <c r="FG1142"/>
      <c r="FH1142"/>
      <c r="FI1142"/>
      <c r="FJ1142"/>
      <c r="FK1142"/>
      <c r="FL1142"/>
      <c r="FM1142"/>
      <c r="FN1142"/>
      <c r="FO1142"/>
      <c r="FP1142"/>
      <c r="FQ1142"/>
      <c r="FR1142"/>
      <c r="FS1142"/>
      <c r="FT1142"/>
      <c r="FU1142"/>
      <c r="FV1142"/>
      <c r="FW1142"/>
      <c r="FX1142"/>
      <c r="FY1142"/>
      <c r="FZ1142"/>
      <c r="GA1142"/>
      <c r="GB1142"/>
      <c r="GC1142"/>
      <c r="GD1142"/>
      <c r="GE1142"/>
      <c r="GF1142"/>
      <c r="GG1142"/>
      <c r="GH1142"/>
      <c r="GI1142"/>
      <c r="GJ1142"/>
      <c r="GK1142"/>
      <c r="GL1142"/>
      <c r="GM1142"/>
      <c r="GN1142"/>
      <c r="GO1142"/>
      <c r="GP1142"/>
      <c r="GQ1142"/>
      <c r="GR1142"/>
      <c r="GS1142"/>
      <c r="GT1142"/>
      <c r="GU1142"/>
      <c r="GV1142"/>
      <c r="GW1142"/>
      <c r="GX1142"/>
      <c r="GY1142"/>
      <c r="GZ1142"/>
      <c r="HA1142"/>
      <c r="HB1142"/>
      <c r="HC1142"/>
      <c r="HD1142"/>
      <c r="HE1142"/>
      <c r="HF1142"/>
      <c r="HG1142"/>
      <c r="HH1142"/>
      <c r="HI1142"/>
      <c r="HJ1142"/>
      <c r="HK1142"/>
      <c r="HL1142"/>
      <c r="HM1142"/>
      <c r="HN1142"/>
      <c r="HO1142"/>
      <c r="HP1142"/>
      <c r="HQ1142"/>
      <c r="HR1142"/>
      <c r="HS1142"/>
      <c r="HT1142"/>
      <c r="HU1142"/>
      <c r="HV1142"/>
      <c r="HW1142"/>
      <c r="HX1142"/>
      <c r="HY1142"/>
      <c r="HZ1142"/>
      <c r="IA1142"/>
      <c r="IB1142"/>
      <c r="IC1142"/>
      <c r="ID1142"/>
      <c r="IE1142"/>
      <c r="IF1142"/>
      <c r="IG1142"/>
      <c r="IH1142"/>
      <c r="II1142"/>
      <c r="IJ1142"/>
      <c r="IK1142"/>
      <c r="IL1142"/>
      <c r="IM1142"/>
      <c r="IN1142"/>
      <c r="IO1142"/>
      <c r="IP1142"/>
      <c r="IQ1142"/>
      <c r="IR1142"/>
      <c r="IS1142"/>
      <c r="IT1142"/>
      <c r="IU1142"/>
      <c r="IV1142"/>
      <c r="IW1142"/>
      <c r="IX1142"/>
      <c r="IY1142"/>
      <c r="IZ1142"/>
      <c r="JA1142"/>
      <c r="JB1142"/>
      <c r="JC1142"/>
      <c r="JD1142"/>
      <c r="JE1142"/>
      <c r="JF1142"/>
      <c r="JG1142"/>
      <c r="JH1142"/>
      <c r="JI1142"/>
      <c r="JJ1142"/>
      <c r="JK1142"/>
      <c r="JL1142"/>
      <c r="JM1142"/>
      <c r="JN1142"/>
      <c r="JO1142"/>
      <c r="JP1142"/>
      <c r="JQ1142"/>
      <c r="JR1142"/>
      <c r="JS1142"/>
      <c r="JT1142"/>
      <c r="JU1142"/>
      <c r="JV1142"/>
      <c r="JW1142"/>
      <c r="JX1142"/>
      <c r="JY1142"/>
      <c r="JZ1142"/>
      <c r="KA1142"/>
      <c r="KB1142"/>
      <c r="KC1142"/>
      <c r="KD1142"/>
      <c r="KE1142"/>
      <c r="KF1142"/>
      <c r="KG1142"/>
      <c r="KH1142"/>
      <c r="KI1142"/>
      <c r="KJ1142"/>
      <c r="KK1142"/>
      <c r="KL1142"/>
      <c r="KM1142"/>
      <c r="KN1142"/>
      <c r="KO1142"/>
      <c r="KP1142"/>
      <c r="KQ1142"/>
      <c r="KR1142"/>
      <c r="KS1142"/>
      <c r="KT1142"/>
      <c r="KU1142"/>
      <c r="KV1142"/>
      <c r="KW1142"/>
      <c r="KX1142"/>
      <c r="KY1142"/>
      <c r="KZ1142"/>
      <c r="LA1142"/>
      <c r="LB1142"/>
      <c r="LC1142"/>
      <c r="LD1142"/>
      <c r="LE1142"/>
      <c r="LF1142"/>
      <c r="LG1142"/>
      <c r="LH1142"/>
      <c r="LI1142"/>
      <c r="LJ1142"/>
      <c r="LK1142"/>
      <c r="LL1142"/>
      <c r="LM1142"/>
      <c r="LN1142"/>
      <c r="LO1142"/>
      <c r="LP1142"/>
      <c r="LQ1142"/>
      <c r="LR1142"/>
      <c r="LS1142"/>
      <c r="LT1142"/>
      <c r="LU1142"/>
      <c r="LV1142"/>
      <c r="LW1142"/>
      <c r="LX1142"/>
      <c r="LY1142"/>
      <c r="LZ1142"/>
      <c r="MA1142"/>
      <c r="MB1142"/>
      <c r="MC1142"/>
      <c r="MD1142"/>
      <c r="ME1142"/>
      <c r="MF1142"/>
      <c r="MG1142"/>
      <c r="MH1142"/>
      <c r="MI1142"/>
      <c r="MJ1142"/>
      <c r="MK1142"/>
      <c r="ML1142"/>
      <c r="MM1142"/>
      <c r="MN1142"/>
      <c r="MO1142"/>
      <c r="MP1142"/>
      <c r="MQ1142"/>
      <c r="MR1142"/>
      <c r="MS1142"/>
      <c r="MT1142"/>
      <c r="MU1142"/>
      <c r="MV1142"/>
      <c r="MW1142"/>
      <c r="MX1142"/>
      <c r="MY1142"/>
      <c r="MZ1142"/>
      <c r="NA1142"/>
      <c r="NB1142"/>
      <c r="NC1142"/>
      <c r="ND1142"/>
      <c r="NE1142"/>
      <c r="NF1142"/>
      <c r="NG1142"/>
      <c r="NH1142"/>
      <c r="NI1142"/>
      <c r="NJ1142"/>
      <c r="NK1142"/>
      <c r="NL1142"/>
      <c r="NM1142"/>
      <c r="NN1142"/>
      <c r="NO1142"/>
      <c r="NP1142"/>
      <c r="NQ1142"/>
      <c r="NR1142"/>
      <c r="NS1142"/>
      <c r="NT1142"/>
      <c r="NU1142"/>
      <c r="NV1142"/>
      <c r="NW1142"/>
      <c r="NX1142"/>
      <c r="NY1142"/>
      <c r="NZ1142"/>
      <c r="OA1142"/>
      <c r="OB1142"/>
      <c r="OC1142"/>
      <c r="OD1142"/>
      <c r="OE1142"/>
      <c r="OF1142"/>
      <c r="OG1142"/>
      <c r="OH1142"/>
      <c r="OI1142"/>
      <c r="OJ1142"/>
      <c r="OK1142"/>
      <c r="OL1142"/>
      <c r="OM1142"/>
      <c r="ON1142"/>
      <c r="OO1142"/>
      <c r="OP1142"/>
      <c r="OQ1142"/>
      <c r="OR1142"/>
      <c r="OS1142"/>
      <c r="OT1142"/>
      <c r="OU1142"/>
      <c r="OV1142"/>
      <c r="OW1142"/>
      <c r="OX1142"/>
      <c r="OY1142"/>
      <c r="OZ1142"/>
      <c r="PA1142"/>
      <c r="PB1142"/>
      <c r="PC1142"/>
      <c r="PD1142"/>
      <c r="PE1142"/>
      <c r="PF1142"/>
      <c r="PG1142"/>
      <c r="PH1142"/>
      <c r="PI1142"/>
      <c r="PJ1142"/>
      <c r="PK1142"/>
      <c r="PL1142"/>
      <c r="PM1142"/>
      <c r="PN1142"/>
      <c r="PO1142"/>
      <c r="PP1142"/>
      <c r="PQ1142"/>
      <c r="PR1142"/>
      <c r="PS1142"/>
      <c r="PT1142"/>
      <c r="PU1142"/>
      <c r="PV1142"/>
      <c r="PW1142"/>
      <c r="PX1142"/>
      <c r="PY1142"/>
      <c r="PZ1142"/>
      <c r="QA1142"/>
      <c r="QB1142"/>
      <c r="QC1142"/>
      <c r="QD1142"/>
      <c r="QE1142"/>
      <c r="QF1142"/>
      <c r="QG1142"/>
      <c r="QH1142"/>
      <c r="QI1142"/>
      <c r="QJ1142"/>
      <c r="QK1142"/>
      <c r="QL1142"/>
      <c r="QM1142"/>
      <c r="QN1142"/>
      <c r="QO1142"/>
      <c r="QP1142"/>
      <c r="QQ1142"/>
      <c r="QR1142"/>
      <c r="QS1142"/>
      <c r="QT1142"/>
      <c r="QU1142"/>
      <c r="QV1142"/>
      <c r="QW1142"/>
      <c r="QX1142"/>
      <c r="QY1142"/>
      <c r="QZ1142"/>
      <c r="RA1142"/>
      <c r="RB1142"/>
      <c r="RC1142"/>
      <c r="RD1142"/>
      <c r="RE1142"/>
      <c r="RF1142"/>
      <c r="RG1142"/>
      <c r="RH1142"/>
      <c r="RI1142"/>
      <c r="RJ1142"/>
      <c r="RK1142"/>
      <c r="RL1142"/>
      <c r="RM1142"/>
      <c r="RN1142"/>
      <c r="RO1142"/>
      <c r="RP1142"/>
      <c r="RQ1142"/>
      <c r="RR1142"/>
      <c r="RS1142"/>
      <c r="RT1142"/>
      <c r="RU1142"/>
      <c r="RV1142"/>
      <c r="RW1142"/>
      <c r="RX1142"/>
      <c r="RY1142"/>
      <c r="RZ1142"/>
      <c r="SA1142"/>
      <c r="SB1142"/>
      <c r="SC1142"/>
      <c r="SD1142"/>
      <c r="SE1142"/>
      <c r="SF1142"/>
      <c r="SG1142"/>
      <c r="SH1142"/>
      <c r="SI1142"/>
      <c r="SJ1142"/>
      <c r="SK1142"/>
      <c r="SL1142"/>
      <c r="SM1142"/>
      <c r="SN1142"/>
      <c r="SO1142"/>
      <c r="SP1142"/>
      <c r="SQ1142"/>
      <c r="SR1142"/>
      <c r="SS1142"/>
      <c r="ST1142"/>
      <c r="SU1142"/>
      <c r="SV1142"/>
      <c r="SW1142"/>
      <c r="SX1142"/>
      <c r="SY1142"/>
      <c r="SZ1142"/>
      <c r="TA1142"/>
      <c r="TB1142"/>
      <c r="TC1142"/>
      <c r="TD1142"/>
      <c r="TE1142"/>
      <c r="TF1142"/>
      <c r="TG1142"/>
      <c r="TH1142"/>
      <c r="TI1142"/>
      <c r="TJ1142"/>
      <c r="TK1142"/>
      <c r="TL1142"/>
      <c r="TM1142"/>
      <c r="TN1142"/>
      <c r="TO1142"/>
      <c r="TP1142"/>
      <c r="TQ1142"/>
      <c r="TR1142"/>
      <c r="TS1142"/>
      <c r="TT1142"/>
      <c r="TU1142"/>
      <c r="TV1142"/>
      <c r="TW1142"/>
      <c r="TX1142"/>
      <c r="TY1142"/>
      <c r="TZ1142"/>
      <c r="UA1142"/>
      <c r="UB1142"/>
      <c r="UC1142"/>
      <c r="UD1142"/>
      <c r="UE1142"/>
      <c r="UF1142"/>
      <c r="UG1142"/>
      <c r="UH1142"/>
      <c r="UI1142"/>
      <c r="UJ1142"/>
      <c r="UK1142"/>
      <c r="UL1142"/>
      <c r="UM1142"/>
      <c r="UN1142"/>
      <c r="UO1142"/>
      <c r="UP1142"/>
      <c r="UQ1142"/>
      <c r="UR1142"/>
      <c r="US1142"/>
      <c r="UT1142"/>
      <c r="UU1142"/>
      <c r="UV1142"/>
      <c r="UW1142"/>
      <c r="UX1142"/>
      <c r="UY1142"/>
      <c r="UZ1142"/>
      <c r="VA1142"/>
      <c r="VB1142"/>
      <c r="VC1142"/>
      <c r="VD1142"/>
      <c r="VE1142"/>
      <c r="VF1142"/>
      <c r="VG1142"/>
      <c r="VH1142"/>
      <c r="VI1142"/>
      <c r="VJ1142"/>
      <c r="VK1142"/>
      <c r="VL1142"/>
      <c r="VM1142"/>
      <c r="VN1142"/>
      <c r="VO1142"/>
      <c r="VP1142"/>
      <c r="VQ1142"/>
      <c r="VR1142"/>
      <c r="VS1142"/>
      <c r="VT1142"/>
      <c r="VU1142"/>
      <c r="VV1142"/>
      <c r="VW1142"/>
      <c r="VX1142"/>
      <c r="VY1142"/>
      <c r="VZ1142"/>
      <c r="WA1142"/>
      <c r="WB1142"/>
      <c r="WC1142"/>
      <c r="WD1142"/>
      <c r="WE1142"/>
      <c r="WF1142"/>
      <c r="WG1142"/>
      <c r="WH1142"/>
      <c r="WI1142"/>
      <c r="WJ1142"/>
      <c r="WK1142"/>
      <c r="WL1142"/>
      <c r="WM1142"/>
      <c r="WN1142"/>
      <c r="WO1142"/>
      <c r="WP1142"/>
      <c r="WQ1142"/>
      <c r="WR1142"/>
      <c r="WS1142"/>
      <c r="WT1142"/>
      <c r="WU1142"/>
      <c r="WV1142"/>
      <c r="WW1142"/>
      <c r="WX1142"/>
      <c r="WY1142"/>
      <c r="WZ1142"/>
      <c r="XA1142"/>
      <c r="XB1142"/>
      <c r="XC1142"/>
      <c r="XD1142"/>
      <c r="XE1142"/>
      <c r="XF1142"/>
      <c r="XG1142"/>
      <c r="XH1142"/>
      <c r="XI1142"/>
      <c r="XJ1142"/>
      <c r="XK1142"/>
      <c r="XL1142"/>
      <c r="XM1142"/>
      <c r="XN1142"/>
      <c r="XO1142"/>
      <c r="XP1142"/>
      <c r="XQ1142"/>
      <c r="XR1142"/>
      <c r="XS1142"/>
      <c r="XT1142"/>
      <c r="XU1142"/>
      <c r="XV1142"/>
      <c r="XW1142"/>
      <c r="XX1142"/>
      <c r="XY1142"/>
      <c r="XZ1142"/>
      <c r="YA1142"/>
      <c r="YB1142"/>
      <c r="YC1142"/>
      <c r="YD1142"/>
      <c r="YE1142"/>
      <c r="YF1142"/>
      <c r="YG1142"/>
      <c r="YH1142"/>
      <c r="YI1142"/>
      <c r="YJ1142"/>
      <c r="YK1142"/>
      <c r="YL1142"/>
      <c r="YM1142"/>
      <c r="YN1142"/>
      <c r="YO1142"/>
      <c r="YP1142"/>
      <c r="YQ1142"/>
      <c r="YR1142"/>
      <c r="YS1142"/>
      <c r="YT1142"/>
      <c r="YU1142"/>
      <c r="YV1142"/>
      <c r="YW1142"/>
      <c r="YX1142"/>
      <c r="YY1142"/>
      <c r="YZ1142"/>
      <c r="ZA1142"/>
      <c r="ZB1142"/>
      <c r="ZC1142"/>
      <c r="ZD1142"/>
      <c r="ZE1142"/>
      <c r="ZF1142"/>
      <c r="ZG1142"/>
      <c r="ZH1142"/>
      <c r="ZI1142"/>
      <c r="ZJ1142"/>
      <c r="ZK1142"/>
      <c r="ZL1142"/>
      <c r="ZM1142"/>
      <c r="ZN1142"/>
      <c r="ZO1142"/>
      <c r="ZP1142"/>
      <c r="ZQ1142"/>
      <c r="ZR1142"/>
      <c r="ZS1142"/>
      <c r="ZT1142"/>
      <c r="ZU1142"/>
      <c r="ZV1142"/>
      <c r="ZW1142"/>
      <c r="ZX1142"/>
      <c r="ZY1142"/>
      <c r="ZZ1142"/>
      <c r="AAA1142"/>
      <c r="AAB1142"/>
      <c r="AAC1142"/>
      <c r="AAD1142"/>
      <c r="AAE1142"/>
      <c r="AAF1142"/>
      <c r="AAG1142"/>
      <c r="AAH1142"/>
      <c r="AAI1142"/>
      <c r="AAJ1142"/>
      <c r="AAK1142"/>
      <c r="AAL1142"/>
      <c r="AAM1142"/>
      <c r="AAN1142"/>
      <c r="AAO1142"/>
      <c r="AAP1142"/>
      <c r="AAQ1142"/>
      <c r="AAR1142"/>
      <c r="AAS1142"/>
      <c r="AAT1142"/>
      <c r="AAU1142"/>
      <c r="AAV1142"/>
      <c r="AAW1142"/>
      <c r="AAX1142"/>
      <c r="AAY1142"/>
      <c r="AAZ1142"/>
      <c r="ABA1142"/>
      <c r="ABB1142"/>
      <c r="ABC1142"/>
      <c r="ABD1142"/>
      <c r="ABE1142"/>
      <c r="ABF1142"/>
      <c r="ABG1142"/>
      <c r="ABH1142"/>
      <c r="ABI1142"/>
      <c r="ABJ1142"/>
      <c r="ABK1142"/>
      <c r="ABL1142"/>
      <c r="ABM1142"/>
      <c r="ABN1142"/>
      <c r="ABO1142"/>
      <c r="ABP1142"/>
      <c r="ABQ1142"/>
      <c r="ABR1142"/>
      <c r="ABS1142"/>
      <c r="ABT1142"/>
      <c r="ABU1142"/>
      <c r="ABV1142"/>
      <c r="ABW1142"/>
      <c r="ABX1142"/>
      <c r="ABY1142"/>
      <c r="ABZ1142"/>
      <c r="ACA1142"/>
      <c r="ACB1142"/>
      <c r="ACC1142"/>
      <c r="ACD1142"/>
      <c r="ACE1142"/>
      <c r="ACF1142"/>
      <c r="ACG1142"/>
      <c r="ACH1142"/>
      <c r="ACI1142"/>
      <c r="ACJ1142"/>
      <c r="ACK1142"/>
      <c r="ACL1142"/>
      <c r="ACM1142"/>
      <c r="ACN1142"/>
      <c r="ACO1142"/>
      <c r="ACP1142"/>
      <c r="ACQ1142"/>
      <c r="ACR1142"/>
      <c r="ACS1142"/>
      <c r="ACT1142"/>
      <c r="ACU1142"/>
      <c r="ACV1142"/>
      <c r="ACW1142"/>
      <c r="ACX1142"/>
      <c r="ACY1142"/>
      <c r="ACZ1142"/>
      <c r="ADA1142"/>
      <c r="ADB1142"/>
      <c r="ADC1142"/>
      <c r="ADD1142"/>
      <c r="ADE1142"/>
      <c r="ADF1142"/>
      <c r="ADG1142"/>
      <c r="ADH1142"/>
      <c r="ADI1142"/>
      <c r="ADJ1142"/>
      <c r="ADK1142"/>
      <c r="ADL1142"/>
      <c r="ADM1142"/>
      <c r="ADN1142"/>
      <c r="ADO1142"/>
      <c r="ADP1142"/>
      <c r="ADQ1142"/>
      <c r="ADR1142"/>
      <c r="ADS1142"/>
      <c r="ADT1142"/>
      <c r="ADU1142"/>
      <c r="ADV1142"/>
      <c r="ADW1142"/>
      <c r="ADX1142"/>
      <c r="ADY1142"/>
      <c r="ADZ1142"/>
      <c r="AEA1142"/>
      <c r="AEB1142"/>
      <c r="AEC1142"/>
      <c r="AED1142"/>
      <c r="AEE1142"/>
      <c r="AEF1142"/>
      <c r="AEG1142"/>
      <c r="AEH1142"/>
      <c r="AEI1142"/>
      <c r="AEJ1142"/>
      <c r="AEK1142"/>
      <c r="AEL1142"/>
      <c r="AEM1142"/>
      <c r="AEN1142"/>
      <c r="AEO1142"/>
      <c r="AEP1142"/>
      <c r="AEQ1142"/>
      <c r="AER1142"/>
      <c r="AES1142"/>
      <c r="AET1142"/>
      <c r="AEU1142"/>
      <c r="AEV1142"/>
      <c r="AEW1142"/>
      <c r="AEX1142"/>
      <c r="AEY1142"/>
      <c r="AEZ1142"/>
      <c r="AFA1142"/>
      <c r="AFB1142"/>
      <c r="AFC1142"/>
      <c r="AFD1142"/>
      <c r="AFE1142"/>
      <c r="AFF1142"/>
      <c r="AFG1142"/>
      <c r="AFH1142"/>
      <c r="AFI1142"/>
      <c r="AFJ1142"/>
      <c r="AFK1142"/>
      <c r="AFL1142"/>
      <c r="AFM1142"/>
      <c r="AFN1142"/>
      <c r="AFO1142"/>
      <c r="AFP1142"/>
      <c r="AFQ1142"/>
      <c r="AFR1142"/>
      <c r="AFS1142"/>
      <c r="AFT1142"/>
      <c r="AFU1142"/>
      <c r="AFV1142"/>
      <c r="AFW1142"/>
      <c r="AFX1142"/>
      <c r="AFY1142"/>
      <c r="AFZ1142"/>
      <c r="AGA1142"/>
      <c r="AGB1142"/>
      <c r="AGC1142"/>
      <c r="AGD1142"/>
      <c r="AGE1142"/>
      <c r="AGF1142"/>
      <c r="AGG1142"/>
      <c r="AGH1142"/>
      <c r="AGI1142"/>
      <c r="AGJ1142"/>
      <c r="AGK1142"/>
      <c r="AGL1142"/>
      <c r="AGM1142"/>
      <c r="AGN1142"/>
      <c r="AGO1142"/>
      <c r="AGP1142"/>
      <c r="AGQ1142"/>
      <c r="AGR1142"/>
      <c r="AGS1142"/>
      <c r="AGT1142"/>
      <c r="AGU1142"/>
      <c r="AGV1142"/>
      <c r="AGW1142"/>
      <c r="AGX1142"/>
      <c r="AGY1142"/>
      <c r="AGZ1142"/>
      <c r="AHA1142"/>
      <c r="AHB1142"/>
      <c r="AHC1142"/>
      <c r="AHD1142"/>
      <c r="AHE1142"/>
      <c r="AHF1142"/>
      <c r="AHG1142"/>
      <c r="AHH1142"/>
      <c r="AHI1142"/>
      <c r="AHJ1142"/>
      <c r="AHK1142"/>
      <c r="AHL1142"/>
      <c r="AHM1142"/>
      <c r="AHN1142"/>
      <c r="AHO1142"/>
      <c r="AHP1142"/>
      <c r="AHQ1142"/>
      <c r="AHR1142"/>
      <c r="AHS1142"/>
      <c r="AHT1142"/>
      <c r="AHU1142"/>
      <c r="AHV1142"/>
      <c r="AHW1142"/>
      <c r="AHX1142"/>
      <c r="AHY1142"/>
      <c r="AHZ1142"/>
      <c r="AIA1142"/>
      <c r="AIB1142"/>
      <c r="AIC1142"/>
      <c r="AID1142"/>
      <c r="AIE1142"/>
      <c r="AIF1142"/>
      <c r="AIG1142"/>
      <c r="AIH1142"/>
      <c r="AII1142"/>
      <c r="AIJ1142"/>
      <c r="AIK1142"/>
      <c r="AIL1142"/>
      <c r="AIM1142"/>
      <c r="AIN1142"/>
      <c r="AIO1142"/>
      <c r="AIP1142"/>
      <c r="AIQ1142"/>
      <c r="AIR1142"/>
      <c r="AIS1142"/>
      <c r="AIT1142"/>
      <c r="AIU1142"/>
      <c r="AIV1142"/>
      <c r="AIW1142"/>
      <c r="AIX1142"/>
      <c r="AIY1142"/>
      <c r="AIZ1142"/>
      <c r="AJA1142"/>
      <c r="AJB1142"/>
      <c r="AJC1142"/>
      <c r="AJD1142"/>
      <c r="AJE1142"/>
      <c r="AJF1142"/>
      <c r="AJG1142"/>
      <c r="AJH1142"/>
      <c r="AJI1142"/>
      <c r="AJJ1142"/>
      <c r="AJK1142"/>
      <c r="AJL1142"/>
      <c r="AJM1142"/>
      <c r="AJN1142"/>
      <c r="AJO1142"/>
      <c r="AJP1142"/>
      <c r="AJQ1142"/>
      <c r="AJR1142"/>
      <c r="AJS1142"/>
      <c r="AJT1142"/>
      <c r="AJU1142"/>
      <c r="AJV1142"/>
      <c r="AJW1142"/>
      <c r="AJX1142"/>
      <c r="AJY1142"/>
      <c r="AJZ1142"/>
      <c r="AKA1142"/>
      <c r="AKB1142"/>
      <c r="AKC1142"/>
      <c r="AKD1142"/>
      <c r="AKE1142"/>
      <c r="AKF1142"/>
      <c r="AKG1142"/>
      <c r="AKH1142"/>
      <c r="AKI1142"/>
      <c r="AKJ1142"/>
      <c r="AKK1142"/>
      <c r="AKL1142"/>
      <c r="AKM1142"/>
      <c r="AKN1142"/>
      <c r="AKO1142"/>
      <c r="AKP1142"/>
      <c r="AKQ1142"/>
      <c r="AKR1142"/>
      <c r="AKS1142"/>
      <c r="AKT1142"/>
      <c r="AKU1142"/>
      <c r="AKV1142"/>
      <c r="AKW1142"/>
      <c r="AKX1142"/>
      <c r="AKY1142"/>
      <c r="AKZ1142"/>
      <c r="ALA1142"/>
      <c r="ALB1142"/>
      <c r="ALC1142"/>
      <c r="ALD1142"/>
      <c r="ALE1142"/>
      <c r="ALF1142"/>
      <c r="ALG1142"/>
      <c r="ALH1142"/>
      <c r="ALI1142"/>
      <c r="ALJ1142"/>
      <c r="ALK1142"/>
      <c r="ALL1142"/>
      <c r="ALM1142"/>
      <c r="ALN1142"/>
      <c r="ALO1142"/>
      <c r="ALP1142"/>
      <c r="ALQ1142"/>
      <c r="ALR1142"/>
      <c r="ALS1142"/>
      <c r="ALT1142"/>
      <c r="ALU1142"/>
      <c r="ALV1142"/>
      <c r="ALW1142"/>
      <c r="ALX1142"/>
      <c r="ALY1142"/>
      <c r="ALZ1142"/>
      <c r="AMA1142"/>
      <c r="AMB1142"/>
      <c r="AMC1142"/>
      <c r="AMD1142"/>
      <c r="AME1142"/>
      <c r="AMF1142"/>
      <c r="AMG1142"/>
      <c r="AMH1142"/>
      <c r="AMI1142"/>
      <c r="AMJ1142"/>
      <c r="AMK1142"/>
      <c r="AML1142"/>
      <c r="AMM1142"/>
      <c r="AMN1142"/>
      <c r="AMO1142"/>
      <c r="AMP1142"/>
      <c r="AMQ1142"/>
      <c r="AMR1142"/>
      <c r="AMS1142"/>
      <c r="AMT1142"/>
      <c r="AMU1142"/>
      <c r="AMV1142"/>
      <c r="AMW1142"/>
      <c r="AMX1142"/>
      <c r="AMY1142"/>
      <c r="AMZ1142"/>
      <c r="ANA1142"/>
      <c r="ANB1142"/>
      <c r="ANC1142"/>
      <c r="AND1142"/>
      <c r="ANE1142"/>
      <c r="ANF1142"/>
      <c r="ANG1142"/>
      <c r="ANH1142"/>
      <c r="ANI1142"/>
      <c r="ANJ1142"/>
      <c r="ANK1142"/>
      <c r="ANL1142"/>
      <c r="ANM1142"/>
      <c r="ANN1142"/>
      <c r="ANO1142"/>
      <c r="ANP1142"/>
      <c r="ANQ1142"/>
      <c r="ANR1142"/>
      <c r="ANS1142"/>
      <c r="ANT1142"/>
      <c r="ANU1142"/>
      <c r="ANV1142"/>
      <c r="ANW1142"/>
      <c r="ANX1142"/>
      <c r="ANY1142"/>
      <c r="ANZ1142"/>
      <c r="AOA1142"/>
      <c r="AOB1142"/>
      <c r="AOC1142"/>
      <c r="AOD1142"/>
      <c r="AOE1142"/>
      <c r="AOF1142"/>
      <c r="AOG1142"/>
      <c r="AOH1142"/>
      <c r="AOI1142"/>
      <c r="AOJ1142"/>
      <c r="AOK1142"/>
      <c r="AOL1142"/>
      <c r="AOM1142"/>
      <c r="AON1142"/>
      <c r="AOO1142"/>
      <c r="AOP1142"/>
      <c r="AOQ1142"/>
      <c r="AOR1142"/>
      <c r="AOS1142"/>
      <c r="AOT1142"/>
      <c r="AOU1142"/>
      <c r="AOV1142"/>
      <c r="AOW1142"/>
      <c r="AOX1142"/>
      <c r="AOY1142"/>
      <c r="AOZ1142"/>
      <c r="APA1142"/>
      <c r="APB1142"/>
      <c r="APC1142"/>
      <c r="APD1142"/>
      <c r="APE1142"/>
      <c r="APF1142"/>
      <c r="APG1142"/>
      <c r="APH1142"/>
      <c r="API1142"/>
      <c r="APJ1142"/>
      <c r="APK1142"/>
      <c r="APL1142"/>
      <c r="APM1142"/>
      <c r="APN1142"/>
      <c r="APO1142"/>
      <c r="APP1142"/>
      <c r="APQ1142"/>
      <c r="APR1142"/>
      <c r="APS1142"/>
      <c r="APT1142"/>
      <c r="APU1142"/>
      <c r="APV1142"/>
      <c r="APW1142"/>
      <c r="APX1142"/>
      <c r="APY1142"/>
      <c r="APZ1142"/>
      <c r="AQA1142"/>
      <c r="AQB1142"/>
      <c r="AQC1142"/>
      <c r="AQD1142"/>
      <c r="AQE1142"/>
      <c r="AQF1142"/>
      <c r="AQG1142"/>
      <c r="AQH1142"/>
      <c r="AQI1142"/>
      <c r="AQJ1142"/>
      <c r="AQK1142"/>
      <c r="AQL1142"/>
      <c r="AQM1142"/>
      <c r="AQN1142"/>
      <c r="AQO1142"/>
      <c r="AQP1142"/>
      <c r="AQQ1142"/>
      <c r="AQR1142"/>
      <c r="AQS1142"/>
      <c r="AQT1142"/>
      <c r="AQU1142"/>
      <c r="AQV1142"/>
      <c r="AQW1142"/>
      <c r="AQX1142"/>
      <c r="AQY1142"/>
      <c r="AQZ1142"/>
      <c r="ARA1142"/>
      <c r="ARB1142"/>
      <c r="ARC1142"/>
      <c r="ARD1142"/>
      <c r="ARE1142"/>
      <c r="ARF1142"/>
      <c r="ARG1142"/>
      <c r="ARH1142"/>
      <c r="ARI1142"/>
      <c r="ARJ1142"/>
      <c r="ARK1142"/>
      <c r="ARL1142"/>
      <c r="ARM1142"/>
      <c r="ARN1142"/>
      <c r="ARO1142"/>
      <c r="ARP1142"/>
      <c r="ARQ1142"/>
      <c r="ARR1142"/>
      <c r="ARS1142"/>
      <c r="ART1142"/>
      <c r="ARU1142"/>
      <c r="ARV1142"/>
      <c r="ARW1142"/>
      <c r="ARX1142"/>
      <c r="ARY1142"/>
      <c r="ARZ1142"/>
      <c r="ASA1142"/>
      <c r="ASB1142"/>
      <c r="ASC1142"/>
      <c r="ASD1142"/>
      <c r="ASE1142"/>
      <c r="ASF1142"/>
      <c r="ASG1142"/>
      <c r="ASH1142"/>
      <c r="ASI1142"/>
      <c r="ASJ1142"/>
      <c r="ASK1142"/>
      <c r="ASL1142"/>
      <c r="ASM1142"/>
      <c r="ASN1142"/>
      <c r="ASO1142"/>
      <c r="ASP1142"/>
      <c r="ASQ1142"/>
      <c r="ASR1142"/>
      <c r="ASS1142"/>
      <c r="AST1142"/>
      <c r="ASU1142"/>
      <c r="ASV1142"/>
      <c r="ASW1142"/>
      <c r="ASX1142"/>
      <c r="ASY1142"/>
      <c r="ASZ1142"/>
      <c r="ATA1142"/>
      <c r="ATB1142"/>
      <c r="ATC1142"/>
      <c r="ATD1142"/>
      <c r="ATE1142"/>
      <c r="ATF1142"/>
      <c r="ATG1142"/>
      <c r="ATH1142"/>
      <c r="ATI1142"/>
      <c r="ATJ1142"/>
      <c r="ATK1142"/>
      <c r="ATL1142"/>
      <c r="ATM1142"/>
      <c r="ATN1142"/>
      <c r="ATO1142"/>
      <c r="ATP1142"/>
      <c r="ATQ1142"/>
      <c r="ATR1142"/>
      <c r="ATS1142"/>
      <c r="ATT1142"/>
      <c r="ATU1142"/>
      <c r="ATV1142"/>
      <c r="ATW1142"/>
      <c r="ATX1142"/>
      <c r="ATY1142"/>
      <c r="ATZ1142"/>
      <c r="AUA1142"/>
      <c r="AUB1142"/>
      <c r="AUC1142"/>
      <c r="AUD1142"/>
      <c r="AUE1142"/>
      <c r="AUF1142"/>
      <c r="AUG1142"/>
      <c r="AUH1142"/>
      <c r="AUI1142"/>
      <c r="AUJ1142"/>
      <c r="AUK1142"/>
      <c r="AUL1142"/>
      <c r="AUM1142"/>
      <c r="AUN1142"/>
      <c r="AUO1142"/>
      <c r="AUP1142"/>
      <c r="AUQ1142"/>
      <c r="AUR1142"/>
      <c r="AUS1142"/>
      <c r="AUT1142"/>
      <c r="AUU1142"/>
      <c r="AUV1142"/>
      <c r="AUW1142"/>
      <c r="AUX1142"/>
      <c r="AUY1142"/>
      <c r="AUZ1142"/>
      <c r="AVA1142"/>
      <c r="AVB1142"/>
      <c r="AVC1142"/>
      <c r="AVD1142"/>
      <c r="AVE1142"/>
      <c r="AVF1142"/>
      <c r="AVG1142"/>
      <c r="AVH1142"/>
      <c r="AVI1142"/>
      <c r="AVJ1142"/>
      <c r="AVK1142"/>
      <c r="AVL1142"/>
      <c r="AVM1142"/>
      <c r="AVN1142"/>
      <c r="AVO1142"/>
      <c r="AVP1142"/>
      <c r="AVQ1142"/>
      <c r="AVR1142"/>
      <c r="AVS1142"/>
      <c r="AVT1142"/>
      <c r="AVU1142"/>
      <c r="AVV1142"/>
      <c r="AVW1142"/>
      <c r="AVX1142"/>
      <c r="AVY1142"/>
      <c r="AVZ1142"/>
      <c r="AWA1142"/>
      <c r="AWB1142"/>
      <c r="AWC1142"/>
      <c r="AWD1142"/>
      <c r="AWE1142"/>
      <c r="AWF1142"/>
      <c r="AWG1142"/>
      <c r="AWH1142"/>
      <c r="AWI1142"/>
      <c r="AWJ1142"/>
      <c r="AWK1142"/>
      <c r="AWL1142"/>
      <c r="AWM1142"/>
      <c r="AWN1142"/>
      <c r="AWO1142"/>
      <c r="AWP1142"/>
      <c r="AWQ1142"/>
      <c r="AWR1142"/>
      <c r="AWS1142"/>
      <c r="AWT1142"/>
      <c r="AWU1142"/>
      <c r="AWV1142"/>
      <c r="AWW1142"/>
      <c r="AWX1142"/>
      <c r="AWY1142"/>
      <c r="AWZ1142"/>
      <c r="AXA1142"/>
      <c r="AXB1142"/>
      <c r="AXC1142"/>
      <c r="AXD1142"/>
      <c r="AXE1142"/>
      <c r="AXF1142"/>
      <c r="AXG1142"/>
      <c r="AXH1142"/>
      <c r="AXI1142"/>
      <c r="AXJ1142"/>
      <c r="AXK1142"/>
      <c r="AXL1142"/>
      <c r="AXM1142"/>
      <c r="AXN1142"/>
      <c r="AXO1142"/>
      <c r="AXP1142"/>
      <c r="AXQ1142"/>
      <c r="AXR1142"/>
      <c r="AXS1142"/>
      <c r="AXT1142"/>
      <c r="AXU1142"/>
      <c r="AXV1142"/>
      <c r="AXW1142"/>
      <c r="AXX1142"/>
      <c r="AXY1142"/>
      <c r="AXZ1142"/>
      <c r="AYA1142"/>
      <c r="AYB1142"/>
      <c r="AYC1142"/>
      <c r="AYD1142"/>
      <c r="AYE1142"/>
      <c r="AYF1142"/>
      <c r="AYG1142"/>
      <c r="AYH1142"/>
      <c r="AYI1142"/>
      <c r="AYJ1142"/>
      <c r="AYK1142"/>
      <c r="AYL1142"/>
      <c r="AYM1142"/>
      <c r="AYN1142"/>
      <c r="AYO1142"/>
      <c r="AYP1142"/>
      <c r="AYQ1142"/>
      <c r="AYR1142"/>
      <c r="AYS1142"/>
      <c r="AYT1142"/>
      <c r="AYU1142"/>
      <c r="AYV1142"/>
      <c r="AYW1142"/>
      <c r="AYX1142"/>
      <c r="AYY1142"/>
      <c r="AYZ1142"/>
      <c r="AZA1142"/>
      <c r="AZB1142"/>
      <c r="AZC1142"/>
      <c r="AZD1142"/>
      <c r="AZE1142"/>
      <c r="AZF1142"/>
      <c r="AZG1142"/>
      <c r="AZH1142"/>
      <c r="AZI1142"/>
      <c r="AZJ1142"/>
      <c r="AZK1142"/>
      <c r="AZL1142"/>
      <c r="AZM1142"/>
      <c r="AZN1142"/>
      <c r="AZO1142"/>
      <c r="AZP1142"/>
      <c r="AZQ1142"/>
      <c r="AZR1142"/>
      <c r="AZS1142"/>
      <c r="AZT1142"/>
      <c r="AZU1142"/>
      <c r="AZV1142"/>
      <c r="AZW1142"/>
      <c r="AZX1142"/>
      <c r="AZY1142"/>
      <c r="AZZ1142"/>
      <c r="BAA1142"/>
      <c r="BAB1142"/>
      <c r="BAC1142"/>
      <c r="BAD1142"/>
      <c r="BAE1142"/>
      <c r="BAF1142"/>
      <c r="BAG1142"/>
      <c r="BAH1142"/>
      <c r="BAI1142"/>
      <c r="BAJ1142"/>
      <c r="BAK1142"/>
      <c r="BAL1142"/>
      <c r="BAM1142"/>
      <c r="BAN1142"/>
      <c r="BAO1142"/>
      <c r="BAP1142"/>
      <c r="BAQ1142"/>
      <c r="BAR1142"/>
      <c r="BAS1142"/>
      <c r="BAT1142"/>
      <c r="BAU1142"/>
      <c r="BAV1142"/>
      <c r="BAW1142"/>
      <c r="BAX1142"/>
      <c r="BAY1142"/>
      <c r="BAZ1142"/>
      <c r="BBA1142"/>
      <c r="BBB1142"/>
      <c r="BBC1142"/>
      <c r="BBD1142"/>
      <c r="BBE1142"/>
      <c r="BBF1142"/>
      <c r="BBG1142"/>
      <c r="BBH1142"/>
      <c r="BBI1142"/>
      <c r="BBJ1142"/>
      <c r="BBK1142"/>
      <c r="BBL1142"/>
      <c r="BBM1142"/>
      <c r="BBN1142"/>
      <c r="BBO1142"/>
      <c r="BBP1142"/>
      <c r="BBQ1142"/>
      <c r="BBR1142"/>
      <c r="BBS1142"/>
      <c r="BBT1142"/>
      <c r="BBU1142"/>
      <c r="BBV1142"/>
      <c r="BBW1142"/>
      <c r="BBX1142"/>
      <c r="BBY1142"/>
      <c r="BBZ1142"/>
      <c r="BCA1142"/>
      <c r="BCB1142"/>
      <c r="BCC1142"/>
      <c r="BCD1142"/>
      <c r="BCE1142"/>
      <c r="BCF1142"/>
      <c r="BCG1142"/>
      <c r="BCH1142"/>
      <c r="BCI1142"/>
      <c r="BCJ1142"/>
      <c r="BCK1142"/>
      <c r="BCL1142"/>
      <c r="BCM1142"/>
      <c r="BCN1142"/>
      <c r="BCO1142"/>
      <c r="BCP1142"/>
      <c r="BCQ1142"/>
      <c r="BCR1142"/>
      <c r="BCS1142"/>
      <c r="BCT1142"/>
      <c r="BCU1142"/>
      <c r="BCV1142"/>
      <c r="BCW1142"/>
      <c r="BCX1142"/>
      <c r="BCY1142"/>
      <c r="BCZ1142"/>
      <c r="BDA1142"/>
      <c r="BDB1142"/>
      <c r="BDC1142"/>
      <c r="BDD1142"/>
      <c r="BDE1142"/>
      <c r="BDF1142"/>
      <c r="BDG1142"/>
      <c r="BDH1142"/>
      <c r="BDI1142"/>
      <c r="BDJ1142"/>
      <c r="BDK1142"/>
      <c r="BDL1142"/>
      <c r="BDM1142"/>
      <c r="BDN1142"/>
      <c r="BDO1142"/>
      <c r="BDP1142"/>
      <c r="BDQ1142"/>
      <c r="BDR1142"/>
      <c r="BDS1142"/>
      <c r="BDT1142"/>
      <c r="BDU1142"/>
      <c r="BDV1142"/>
      <c r="BDW1142"/>
      <c r="BDX1142"/>
      <c r="BDY1142"/>
      <c r="BDZ1142"/>
      <c r="BEA1142"/>
      <c r="BEB1142"/>
      <c r="BEC1142"/>
      <c r="BED1142"/>
      <c r="BEE1142"/>
      <c r="BEF1142"/>
      <c r="BEG1142"/>
      <c r="BEH1142"/>
      <c r="BEI1142"/>
      <c r="BEJ1142"/>
      <c r="BEK1142"/>
      <c r="BEL1142"/>
      <c r="BEM1142"/>
      <c r="BEN1142"/>
      <c r="BEO1142"/>
      <c r="BEP1142"/>
      <c r="BEQ1142"/>
      <c r="BER1142"/>
      <c r="BES1142"/>
      <c r="BET1142"/>
      <c r="BEU1142"/>
      <c r="BEV1142"/>
      <c r="BEW1142"/>
      <c r="BEX1142"/>
      <c r="BEY1142"/>
      <c r="BEZ1142"/>
      <c r="BFA1142"/>
      <c r="BFB1142"/>
      <c r="BFC1142"/>
      <c r="BFD1142"/>
      <c r="BFE1142"/>
      <c r="BFF1142"/>
      <c r="BFG1142"/>
      <c r="BFH1142"/>
      <c r="BFI1142"/>
      <c r="BFJ1142"/>
      <c r="BFK1142"/>
      <c r="BFL1142"/>
      <c r="BFM1142"/>
      <c r="BFN1142"/>
      <c r="BFO1142"/>
      <c r="BFP1142"/>
      <c r="BFQ1142"/>
      <c r="BFR1142"/>
      <c r="BFS1142"/>
      <c r="BFT1142"/>
      <c r="BFU1142"/>
      <c r="BFV1142"/>
      <c r="BFW1142"/>
      <c r="BFX1142"/>
      <c r="BFY1142"/>
      <c r="BFZ1142"/>
      <c r="BGA1142"/>
      <c r="BGB1142"/>
      <c r="BGC1142"/>
      <c r="BGD1142"/>
      <c r="BGE1142"/>
      <c r="BGF1142"/>
      <c r="BGG1142"/>
      <c r="BGH1142"/>
      <c r="BGI1142"/>
      <c r="BGJ1142"/>
      <c r="BGK1142"/>
      <c r="BGL1142"/>
      <c r="BGM1142"/>
      <c r="BGN1142"/>
      <c r="BGO1142"/>
      <c r="BGP1142"/>
      <c r="BGQ1142"/>
      <c r="BGR1142"/>
      <c r="BGS1142"/>
      <c r="BGT1142"/>
      <c r="BGU1142"/>
      <c r="BGV1142"/>
      <c r="BGW1142"/>
      <c r="BGX1142"/>
      <c r="BGY1142"/>
      <c r="BGZ1142"/>
      <c r="BHA1142"/>
      <c r="BHB1142"/>
      <c r="BHC1142"/>
      <c r="BHD1142"/>
      <c r="BHE1142"/>
      <c r="BHF1142"/>
      <c r="BHG1142"/>
      <c r="BHH1142"/>
      <c r="BHI1142"/>
      <c r="BHJ1142"/>
      <c r="BHK1142"/>
      <c r="BHL1142"/>
      <c r="BHM1142"/>
      <c r="BHN1142"/>
      <c r="BHO1142"/>
      <c r="BHP1142"/>
      <c r="BHQ1142"/>
      <c r="BHR1142"/>
      <c r="BHS1142"/>
      <c r="BHT1142"/>
      <c r="BHU1142"/>
      <c r="BHV1142"/>
      <c r="BHW1142"/>
      <c r="BHX1142"/>
      <c r="BHY1142"/>
      <c r="BHZ1142"/>
      <c r="BIA1142"/>
      <c r="BIB1142"/>
      <c r="BIC1142"/>
      <c r="BID1142"/>
      <c r="BIE1142"/>
      <c r="BIF1142"/>
      <c r="BIG1142"/>
      <c r="BIH1142"/>
      <c r="BII1142"/>
      <c r="BIJ1142"/>
      <c r="BIK1142"/>
      <c r="BIL1142"/>
      <c r="BIM1142"/>
      <c r="BIN1142"/>
      <c r="BIO1142"/>
      <c r="BIP1142"/>
      <c r="BIQ1142"/>
      <c r="BIR1142"/>
      <c r="BIS1142"/>
      <c r="BIT1142"/>
      <c r="BIU1142"/>
      <c r="BIV1142"/>
      <c r="BIW1142"/>
      <c r="BIX1142"/>
      <c r="BIY1142"/>
      <c r="BIZ1142"/>
      <c r="BJA1142"/>
      <c r="BJB1142"/>
      <c r="BJC1142"/>
      <c r="BJD1142"/>
      <c r="BJE1142"/>
      <c r="BJF1142"/>
      <c r="BJG1142"/>
      <c r="BJH1142"/>
      <c r="BJI1142"/>
      <c r="BJJ1142"/>
      <c r="BJK1142"/>
      <c r="BJL1142"/>
      <c r="BJM1142"/>
      <c r="BJN1142"/>
      <c r="BJO1142"/>
      <c r="BJP1142"/>
      <c r="BJQ1142"/>
      <c r="BJR1142"/>
      <c r="BJS1142"/>
      <c r="BJT1142"/>
      <c r="BJU1142"/>
      <c r="BJV1142"/>
      <c r="BJW1142"/>
      <c r="BJX1142"/>
      <c r="BJY1142"/>
      <c r="BJZ1142"/>
      <c r="BKA1142"/>
      <c r="BKB1142"/>
      <c r="BKC1142"/>
      <c r="BKD1142"/>
      <c r="BKE1142"/>
      <c r="BKF1142"/>
      <c r="BKG1142"/>
      <c r="BKH1142"/>
      <c r="BKI1142"/>
      <c r="BKJ1142"/>
      <c r="BKK1142"/>
      <c r="BKL1142"/>
      <c r="BKM1142"/>
      <c r="BKN1142"/>
      <c r="BKO1142"/>
      <c r="BKP1142"/>
      <c r="BKQ1142"/>
      <c r="BKR1142"/>
      <c r="BKS1142"/>
      <c r="BKT1142"/>
      <c r="BKU1142"/>
      <c r="BKV1142"/>
      <c r="BKW1142"/>
      <c r="BKX1142"/>
      <c r="BKY1142"/>
      <c r="BKZ1142"/>
      <c r="BLA1142"/>
      <c r="BLB1142"/>
      <c r="BLC1142"/>
      <c r="BLD1142"/>
      <c r="BLE1142"/>
      <c r="BLF1142"/>
      <c r="BLG1142"/>
      <c r="BLH1142"/>
      <c r="BLI1142"/>
      <c r="BLJ1142"/>
      <c r="BLK1142"/>
      <c r="BLL1142"/>
      <c r="BLM1142"/>
      <c r="BLN1142"/>
      <c r="BLO1142"/>
      <c r="BLP1142"/>
      <c r="BLQ1142"/>
      <c r="BLR1142"/>
      <c r="BLS1142"/>
      <c r="BLT1142"/>
      <c r="BLU1142"/>
      <c r="BLV1142"/>
      <c r="BLW1142"/>
      <c r="BLX1142"/>
      <c r="BLY1142"/>
      <c r="BLZ1142"/>
      <c r="BMA1142"/>
      <c r="BMB1142"/>
      <c r="BMC1142"/>
      <c r="BMD1142"/>
      <c r="BME1142"/>
      <c r="BMF1142"/>
      <c r="BMG1142"/>
      <c r="BMH1142"/>
      <c r="BMI1142"/>
      <c r="BMJ1142"/>
      <c r="BMK1142"/>
      <c r="BML1142"/>
      <c r="BMM1142"/>
      <c r="BMN1142"/>
      <c r="BMO1142"/>
      <c r="BMP1142"/>
      <c r="BMQ1142"/>
      <c r="BMR1142"/>
    </row>
    <row r="1143" spans="1:1708" customFormat="1">
      <c r="A1143" s="568" t="s">
        <v>2863</v>
      </c>
      <c r="B1143" s="569"/>
      <c r="C1143" s="568" t="s">
        <v>2863</v>
      </c>
      <c r="D1143" s="568"/>
      <c r="E1143" s="570" t="s">
        <v>1401</v>
      </c>
      <c r="F1143" s="571" t="s">
        <v>769</v>
      </c>
      <c r="G1143" s="571" t="s">
        <v>184</v>
      </c>
      <c r="H1143" s="571"/>
      <c r="I1143" s="571">
        <v>4</v>
      </c>
      <c r="J1143" s="571"/>
      <c r="K1143" s="571">
        <v>58.7383047820001</v>
      </c>
      <c r="L1143" s="571">
        <v>24.793017456000001</v>
      </c>
      <c r="M1143" s="572" t="s">
        <v>2733</v>
      </c>
      <c r="N1143" s="572"/>
      <c r="O1143" s="571" t="s">
        <v>2864</v>
      </c>
      <c r="P1143" s="571" t="s">
        <v>316</v>
      </c>
      <c r="Q1143" s="571"/>
      <c r="R1143" s="1025">
        <v>1083</v>
      </c>
      <c r="S1143" s="1025">
        <v>1083</v>
      </c>
      <c r="T1143" s="297"/>
      <c r="U1143" s="931"/>
    </row>
    <row r="1144" spans="1:1708" customFormat="1">
      <c r="A1144" s="568" t="s">
        <v>2865</v>
      </c>
      <c r="B1144" s="568"/>
      <c r="C1144" s="568" t="s">
        <v>2865</v>
      </c>
      <c r="D1144" s="568"/>
      <c r="E1144" s="570" t="s">
        <v>784</v>
      </c>
      <c r="F1144" s="571" t="s">
        <v>785</v>
      </c>
      <c r="G1144" s="571" t="s">
        <v>184</v>
      </c>
      <c r="H1144" s="571"/>
      <c r="I1144" s="571">
        <v>4</v>
      </c>
      <c r="J1144" s="571"/>
      <c r="K1144" s="571">
        <v>58.737216054000001</v>
      </c>
      <c r="L1144" s="571">
        <v>24.792853106999999</v>
      </c>
      <c r="M1144" s="572" t="s">
        <v>2729</v>
      </c>
      <c r="N1144" s="572"/>
      <c r="O1144" s="571" t="s">
        <v>2866</v>
      </c>
      <c r="P1144" s="571" t="s">
        <v>316</v>
      </c>
      <c r="Q1144" s="571"/>
      <c r="R1144" s="1025">
        <v>1084</v>
      </c>
      <c r="S1144" s="1025">
        <v>1084</v>
      </c>
      <c r="T1144" s="297"/>
      <c r="U1144" s="931"/>
    </row>
    <row r="1145" spans="1:1708" customFormat="1">
      <c r="A1145" s="569" t="s">
        <v>2658</v>
      </c>
      <c r="B1145" s="568"/>
      <c r="C1145" s="568" t="s">
        <v>2659</v>
      </c>
      <c r="D1145" s="568" t="s">
        <v>2658</v>
      </c>
      <c r="E1145" s="570" t="s">
        <v>314</v>
      </c>
      <c r="F1145" s="571" t="s">
        <v>315</v>
      </c>
      <c r="G1145" s="571" t="s">
        <v>184</v>
      </c>
      <c r="H1145" s="571"/>
      <c r="I1145" s="571">
        <v>4</v>
      </c>
      <c r="J1145" s="571"/>
      <c r="K1145" s="571">
        <v>58.751978940000001</v>
      </c>
      <c r="L1145" s="571">
        <v>24.79795244</v>
      </c>
      <c r="M1145" s="572" t="s">
        <v>1919</v>
      </c>
      <c r="N1145" s="572"/>
      <c r="O1145" s="571" t="s">
        <v>2867</v>
      </c>
      <c r="P1145" s="571" t="s">
        <v>316</v>
      </c>
      <c r="Q1145" s="572"/>
      <c r="R1145" s="1025">
        <v>1085</v>
      </c>
      <c r="S1145" s="1025">
        <v>1085</v>
      </c>
      <c r="T1145" s="297"/>
      <c r="U1145" s="931"/>
    </row>
    <row r="1146" spans="1:1708" customFormat="1">
      <c r="A1146" s="568" t="s">
        <v>2868</v>
      </c>
      <c r="B1146" s="569"/>
      <c r="C1146" s="568" t="s">
        <v>2868</v>
      </c>
      <c r="D1146" s="568"/>
      <c r="E1146" s="570" t="s">
        <v>775</v>
      </c>
      <c r="F1146" s="571" t="s">
        <v>776</v>
      </c>
      <c r="G1146" s="571" t="s">
        <v>184</v>
      </c>
      <c r="H1146" s="571"/>
      <c r="I1146" s="571">
        <v>4</v>
      </c>
      <c r="J1146" s="571"/>
      <c r="K1146" s="571">
        <v>58.745088609000099</v>
      </c>
      <c r="L1146" s="571">
        <v>24.790366802000001</v>
      </c>
      <c r="M1146" s="572" t="s">
        <v>316</v>
      </c>
      <c r="N1146" s="572"/>
      <c r="O1146" s="571" t="s">
        <v>2869</v>
      </c>
      <c r="P1146" s="571" t="s">
        <v>316</v>
      </c>
      <c r="Q1146" s="571"/>
      <c r="R1146" s="1025">
        <v>1086</v>
      </c>
      <c r="S1146" s="1025">
        <v>1086</v>
      </c>
      <c r="T1146" s="297"/>
      <c r="U1146" s="931"/>
    </row>
    <row r="1147" spans="1:1708" customFormat="1">
      <c r="A1147" s="568" t="s">
        <v>2870</v>
      </c>
      <c r="B1147" s="569"/>
      <c r="C1147" s="568" t="s">
        <v>2870</v>
      </c>
      <c r="D1147" s="568"/>
      <c r="E1147" s="570" t="s">
        <v>775</v>
      </c>
      <c r="F1147" s="571" t="s">
        <v>776</v>
      </c>
      <c r="G1147" s="571" t="s">
        <v>184</v>
      </c>
      <c r="H1147" s="571"/>
      <c r="I1147" s="571">
        <v>4</v>
      </c>
      <c r="J1147" s="571"/>
      <c r="K1147" s="571">
        <v>58.745754190000099</v>
      </c>
      <c r="L1147" s="571">
        <v>24.794435066000101</v>
      </c>
      <c r="M1147" s="572" t="s">
        <v>316</v>
      </c>
      <c r="N1147" s="572"/>
      <c r="O1147" s="571" t="s">
        <v>2871</v>
      </c>
      <c r="P1147" s="571" t="s">
        <v>316</v>
      </c>
      <c r="Q1147" s="571"/>
      <c r="R1147" s="1025">
        <v>1087</v>
      </c>
      <c r="S1147" s="1025">
        <v>1087</v>
      </c>
      <c r="T1147" s="297"/>
      <c r="U1147" s="931"/>
    </row>
    <row r="1148" spans="1:1708" customFormat="1">
      <c r="A1148" s="568" t="s">
        <v>2872</v>
      </c>
      <c r="B1148" s="569"/>
      <c r="C1148" s="568" t="s">
        <v>2872</v>
      </c>
      <c r="D1148" s="568"/>
      <c r="E1148" s="570" t="s">
        <v>775</v>
      </c>
      <c r="F1148" s="571" t="s">
        <v>776</v>
      </c>
      <c r="G1148" s="571" t="s">
        <v>184</v>
      </c>
      <c r="H1148" s="571"/>
      <c r="I1148" s="571">
        <v>4</v>
      </c>
      <c r="J1148" s="571"/>
      <c r="K1148" s="571">
        <v>58.739562826000103</v>
      </c>
      <c r="L1148" s="571">
        <v>24.7928670740001</v>
      </c>
      <c r="M1148" s="572" t="s">
        <v>316</v>
      </c>
      <c r="N1148" s="572"/>
      <c r="O1148" s="571" t="s">
        <v>2873</v>
      </c>
      <c r="P1148" s="571" t="s">
        <v>316</v>
      </c>
      <c r="Q1148" s="571"/>
      <c r="R1148" s="1025">
        <v>1088</v>
      </c>
      <c r="S1148" s="1025">
        <v>1088</v>
      </c>
      <c r="T1148" s="297"/>
      <c r="U1148" s="931"/>
    </row>
    <row r="1149" spans="1:1708" customFormat="1">
      <c r="A1149" s="568" t="s">
        <v>2874</v>
      </c>
      <c r="B1149" s="569"/>
      <c r="C1149" s="568" t="s">
        <v>2874</v>
      </c>
      <c r="D1149" s="568"/>
      <c r="E1149" s="570" t="s">
        <v>314</v>
      </c>
      <c r="F1149" s="571" t="s">
        <v>315</v>
      </c>
      <c r="G1149" s="571" t="s">
        <v>184</v>
      </c>
      <c r="H1149" s="571"/>
      <c r="I1149" s="571">
        <v>4</v>
      </c>
      <c r="J1149" s="571"/>
      <c r="K1149" s="571">
        <v>58.737225785000099</v>
      </c>
      <c r="L1149" s="571">
        <v>24.792538923999999</v>
      </c>
      <c r="M1149" s="572" t="s">
        <v>316</v>
      </c>
      <c r="N1149" s="572"/>
      <c r="O1149" s="571" t="s">
        <v>2875</v>
      </c>
      <c r="P1149" s="571" t="s">
        <v>316</v>
      </c>
      <c r="Q1149" s="571"/>
      <c r="R1149" s="1025">
        <v>1089</v>
      </c>
      <c r="S1149" s="1025">
        <v>1089</v>
      </c>
      <c r="T1149" s="297"/>
      <c r="U1149" s="931"/>
    </row>
    <row r="1150" spans="1:1708" customFormat="1" ht="13.5" customHeight="1">
      <c r="A1150" s="573" t="s">
        <v>2876</v>
      </c>
      <c r="B1150" s="574"/>
      <c r="C1150" s="573" t="s">
        <v>2876</v>
      </c>
      <c r="D1150" s="573"/>
      <c r="E1150" s="575" t="s">
        <v>2877</v>
      </c>
      <c r="F1150" s="576" t="s">
        <v>2878</v>
      </c>
      <c r="G1150" s="576" t="s">
        <v>184</v>
      </c>
      <c r="H1150" s="576"/>
      <c r="I1150" s="576">
        <v>4</v>
      </c>
      <c r="J1150" s="576"/>
      <c r="K1150" s="576">
        <v>58.834072194999997</v>
      </c>
      <c r="L1150" s="576">
        <v>24.814808351000099</v>
      </c>
      <c r="M1150" s="577" t="s">
        <v>2879</v>
      </c>
      <c r="N1150" s="577"/>
      <c r="O1150" s="576" t="s">
        <v>2880</v>
      </c>
      <c r="P1150" s="576" t="s">
        <v>898</v>
      </c>
      <c r="Q1150" s="576" t="s">
        <v>498</v>
      </c>
      <c r="R1150" s="1025">
        <v>1090</v>
      </c>
      <c r="S1150" s="1025">
        <v>1090</v>
      </c>
      <c r="T1150" s="297"/>
      <c r="U1150" s="931"/>
    </row>
    <row r="1151" spans="1:1708" customFormat="1">
      <c r="A1151" s="573" t="s">
        <v>2881</v>
      </c>
      <c r="B1151" s="574"/>
      <c r="C1151" s="573" t="s">
        <v>2881</v>
      </c>
      <c r="D1151" s="573"/>
      <c r="E1151" s="575" t="s">
        <v>894</v>
      </c>
      <c r="F1151" s="576" t="s">
        <v>895</v>
      </c>
      <c r="G1151" s="576" t="s">
        <v>184</v>
      </c>
      <c r="H1151" s="576"/>
      <c r="I1151" s="576">
        <v>4</v>
      </c>
      <c r="J1151" s="576"/>
      <c r="K1151" s="576">
        <v>58.746835670999999</v>
      </c>
      <c r="L1151" s="576">
        <v>24.793817303000001</v>
      </c>
      <c r="M1151" s="577" t="s">
        <v>2882</v>
      </c>
      <c r="N1151" s="577"/>
      <c r="O1151" s="576" t="s">
        <v>2883</v>
      </c>
      <c r="P1151" s="576" t="s">
        <v>898</v>
      </c>
      <c r="Q1151" s="576"/>
      <c r="R1151" s="1025">
        <v>1091</v>
      </c>
      <c r="S1151" s="1025">
        <v>1091</v>
      </c>
      <c r="T1151" s="297" t="s">
        <v>202</v>
      </c>
      <c r="U1151" s="931"/>
    </row>
    <row r="1152" spans="1:1708" customFormat="1">
      <c r="A1152" s="573" t="s">
        <v>2884</v>
      </c>
      <c r="B1152" s="574"/>
      <c r="C1152" s="573" t="s">
        <v>2884</v>
      </c>
      <c r="D1152" s="573"/>
      <c r="E1152" s="575" t="s">
        <v>894</v>
      </c>
      <c r="F1152" s="576" t="s">
        <v>895</v>
      </c>
      <c r="G1152" s="576" t="s">
        <v>184</v>
      </c>
      <c r="H1152" s="576"/>
      <c r="I1152" s="576">
        <v>4</v>
      </c>
      <c r="J1152" s="576"/>
      <c r="K1152" s="576">
        <v>58.775286027000099</v>
      </c>
      <c r="L1152" s="576">
        <v>24.792899027000001</v>
      </c>
      <c r="M1152" s="577" t="s">
        <v>2885</v>
      </c>
      <c r="N1152" s="577"/>
      <c r="O1152" s="576" t="s">
        <v>2886</v>
      </c>
      <c r="P1152" s="576" t="s">
        <v>898</v>
      </c>
      <c r="Q1152" s="576"/>
      <c r="R1152" s="1025">
        <v>1092</v>
      </c>
      <c r="S1152" s="1025">
        <v>1092</v>
      </c>
      <c r="T1152" s="297"/>
      <c r="U1152" s="931"/>
    </row>
    <row r="1153" spans="1:21" customFormat="1">
      <c r="A1153" s="573" t="s">
        <v>2887</v>
      </c>
      <c r="B1153" s="574"/>
      <c r="C1153" s="573" t="s">
        <v>2887</v>
      </c>
      <c r="D1153" s="573"/>
      <c r="E1153" s="575" t="s">
        <v>894</v>
      </c>
      <c r="F1153" s="576" t="s">
        <v>895</v>
      </c>
      <c r="G1153" s="576" t="s">
        <v>184</v>
      </c>
      <c r="H1153" s="576"/>
      <c r="I1153" s="576">
        <v>4</v>
      </c>
      <c r="J1153" s="576"/>
      <c r="K1153" s="576">
        <v>58.751946415000099</v>
      </c>
      <c r="L1153" s="576">
        <v>24.79352858</v>
      </c>
      <c r="M1153" s="577" t="s">
        <v>2882</v>
      </c>
      <c r="N1153" s="577"/>
      <c r="O1153" s="576" t="s">
        <v>2888</v>
      </c>
      <c r="P1153" s="576" t="s">
        <v>898</v>
      </c>
      <c r="Q1153" s="576"/>
      <c r="R1153" s="1025">
        <v>1093</v>
      </c>
      <c r="S1153" s="1025">
        <v>1093</v>
      </c>
      <c r="T1153" s="297"/>
      <c r="U1153" s="931"/>
    </row>
    <row r="1154" spans="1:21" customFormat="1">
      <c r="A1154" s="585" t="s">
        <v>2889</v>
      </c>
      <c r="B1154" s="586"/>
      <c r="C1154" s="585" t="s">
        <v>2889</v>
      </c>
      <c r="D1154" s="585"/>
      <c r="E1154" s="587" t="s">
        <v>214</v>
      </c>
      <c r="F1154" s="588" t="s">
        <v>215</v>
      </c>
      <c r="G1154" s="588" t="s">
        <v>184</v>
      </c>
      <c r="H1154" s="588"/>
      <c r="I1154" s="588">
        <v>4</v>
      </c>
      <c r="J1154" s="588"/>
      <c r="K1154" s="553">
        <v>58.8313290950001</v>
      </c>
      <c r="L1154" s="553">
        <v>24.8154199260001</v>
      </c>
      <c r="M1154" s="589" t="s">
        <v>2890</v>
      </c>
      <c r="N1154" s="590"/>
      <c r="O1154" s="591" t="s">
        <v>2891</v>
      </c>
      <c r="P1154" s="554" t="s">
        <v>217</v>
      </c>
      <c r="Q1154" s="554"/>
      <c r="R1154" s="1025">
        <v>1094</v>
      </c>
      <c r="S1154" s="1025">
        <v>1094</v>
      </c>
      <c r="T1154" s="297"/>
      <c r="U1154" s="931"/>
    </row>
    <row r="1155" spans="1:21" customFormat="1">
      <c r="A1155" s="585" t="s">
        <v>2892</v>
      </c>
      <c r="B1155" s="585"/>
      <c r="C1155" s="585"/>
      <c r="D1155" s="585" t="s">
        <v>2892</v>
      </c>
      <c r="E1155" s="587" t="s">
        <v>353</v>
      </c>
      <c r="F1155" s="588" t="s">
        <v>2893</v>
      </c>
      <c r="G1155" s="588" t="s">
        <v>184</v>
      </c>
      <c r="H1155" s="588"/>
      <c r="I1155" s="588">
        <v>4</v>
      </c>
      <c r="J1155" s="588"/>
      <c r="K1155" s="588">
        <v>58.856365099999998</v>
      </c>
      <c r="L1155" s="588">
        <v>24.811031440000001</v>
      </c>
      <c r="M1155" s="589" t="s">
        <v>2893</v>
      </c>
      <c r="N1155" s="590"/>
      <c r="O1155" s="591" t="s">
        <v>2894</v>
      </c>
      <c r="P1155" s="591" t="s">
        <v>193</v>
      </c>
      <c r="Q1155" s="591"/>
      <c r="R1155" s="1025">
        <v>1095</v>
      </c>
      <c r="S1155" s="1025">
        <v>1095</v>
      </c>
      <c r="T1155" s="297"/>
      <c r="U1155" s="931"/>
    </row>
    <row r="1156" spans="1:21" customFormat="1">
      <c r="A1156" s="585" t="s">
        <v>2895</v>
      </c>
      <c r="B1156" s="585"/>
      <c r="C1156" s="585"/>
      <c r="D1156" s="585" t="s">
        <v>2895</v>
      </c>
      <c r="E1156" s="587" t="s">
        <v>353</v>
      </c>
      <c r="F1156" s="588" t="s">
        <v>2893</v>
      </c>
      <c r="G1156" s="588" t="s">
        <v>184</v>
      </c>
      <c r="H1156" s="588"/>
      <c r="I1156" s="588">
        <v>4</v>
      </c>
      <c r="J1156" s="588"/>
      <c r="K1156" s="588">
        <v>58.852263299999997</v>
      </c>
      <c r="L1156" s="588">
        <v>24.810195870000001</v>
      </c>
      <c r="M1156" s="589" t="s">
        <v>2893</v>
      </c>
      <c r="N1156" s="590"/>
      <c r="O1156" s="591" t="s">
        <v>2896</v>
      </c>
      <c r="P1156" s="591" t="s">
        <v>193</v>
      </c>
      <c r="Q1156" s="591"/>
      <c r="R1156" s="1025">
        <v>1096</v>
      </c>
      <c r="S1156" s="1025">
        <v>1096</v>
      </c>
      <c r="T1156" s="297"/>
      <c r="U1156" s="931"/>
    </row>
    <row r="1157" spans="1:21" customFormat="1">
      <c r="A1157" s="585" t="s">
        <v>2897</v>
      </c>
      <c r="B1157" s="585"/>
      <c r="C1157" s="585"/>
      <c r="D1157" s="585" t="s">
        <v>2897</v>
      </c>
      <c r="E1157" s="587" t="s">
        <v>353</v>
      </c>
      <c r="F1157" s="588" t="s">
        <v>2893</v>
      </c>
      <c r="G1157" s="588" t="s">
        <v>184</v>
      </c>
      <c r="H1157" s="588"/>
      <c r="I1157" s="588">
        <v>4</v>
      </c>
      <c r="J1157" s="588"/>
      <c r="K1157" s="588">
        <v>58.84641191</v>
      </c>
      <c r="L1157" s="588">
        <v>24.81183394</v>
      </c>
      <c r="M1157" s="589" t="s">
        <v>2893</v>
      </c>
      <c r="N1157" s="590"/>
      <c r="O1157" s="591" t="s">
        <v>2898</v>
      </c>
      <c r="P1157" s="591" t="s">
        <v>193</v>
      </c>
      <c r="Q1157" s="591"/>
      <c r="R1157" s="1025">
        <v>1097</v>
      </c>
      <c r="S1157" s="1025">
        <v>1097</v>
      </c>
      <c r="T1157" s="297"/>
      <c r="U1157" s="931"/>
    </row>
    <row r="1158" spans="1:21" customFormat="1">
      <c r="A1158" s="585" t="s">
        <v>2899</v>
      </c>
      <c r="B1158" s="585"/>
      <c r="C1158" s="585"/>
      <c r="D1158" s="585" t="s">
        <v>2899</v>
      </c>
      <c r="E1158" s="587" t="s">
        <v>510</v>
      </c>
      <c r="F1158" s="588" t="s">
        <v>2900</v>
      </c>
      <c r="G1158" s="588" t="s">
        <v>184</v>
      </c>
      <c r="H1158" s="588"/>
      <c r="I1158" s="588">
        <v>4</v>
      </c>
      <c r="J1158" s="588"/>
      <c r="K1158" s="588">
        <v>58.775083160000001</v>
      </c>
      <c r="L1158" s="588">
        <v>24.79305957</v>
      </c>
      <c r="M1158" s="589" t="s">
        <v>2900</v>
      </c>
      <c r="N1158" s="590"/>
      <c r="O1158" s="591" t="s">
        <v>2901</v>
      </c>
      <c r="P1158" s="591" t="s">
        <v>217</v>
      </c>
      <c r="Q1158" s="591"/>
      <c r="R1158" s="1025">
        <v>1098</v>
      </c>
      <c r="S1158" s="1025">
        <v>1098</v>
      </c>
      <c r="T1158" s="297"/>
      <c r="U1158" s="931"/>
    </row>
    <row r="1159" spans="1:21" customFormat="1">
      <c r="A1159" s="585" t="s">
        <v>2902</v>
      </c>
      <c r="B1159" s="585"/>
      <c r="C1159" s="585"/>
      <c r="D1159" s="585" t="s">
        <v>2902</v>
      </c>
      <c r="E1159" s="587" t="s">
        <v>266</v>
      </c>
      <c r="F1159" s="588" t="s">
        <v>2903</v>
      </c>
      <c r="G1159" s="588" t="s">
        <v>184</v>
      </c>
      <c r="H1159" s="588"/>
      <c r="I1159" s="588">
        <v>4</v>
      </c>
      <c r="J1159" s="588"/>
      <c r="K1159" s="588">
        <v>58.774431819999997</v>
      </c>
      <c r="L1159" s="588">
        <v>24.791855980000001</v>
      </c>
      <c r="M1159" s="589" t="s">
        <v>2904</v>
      </c>
      <c r="N1159" s="590"/>
      <c r="O1159" s="591" t="s">
        <v>2905</v>
      </c>
      <c r="P1159" s="591" t="s">
        <v>217</v>
      </c>
      <c r="Q1159" s="591"/>
      <c r="R1159" s="1025">
        <v>1099</v>
      </c>
      <c r="S1159" s="1025">
        <v>1099</v>
      </c>
      <c r="T1159" s="297"/>
      <c r="U1159" s="931"/>
    </row>
    <row r="1160" spans="1:21" customFormat="1">
      <c r="A1160" s="585" t="s">
        <v>2906</v>
      </c>
      <c r="B1160" s="585"/>
      <c r="C1160" s="585"/>
      <c r="D1160" s="585" t="s">
        <v>2906</v>
      </c>
      <c r="E1160" s="587" t="s">
        <v>266</v>
      </c>
      <c r="F1160" s="588" t="s">
        <v>2907</v>
      </c>
      <c r="G1160" s="588" t="s">
        <v>184</v>
      </c>
      <c r="H1160" s="588"/>
      <c r="I1160" s="588">
        <v>4</v>
      </c>
      <c r="J1160" s="588"/>
      <c r="K1160" s="588">
        <v>58.774819860000001</v>
      </c>
      <c r="L1160" s="588">
        <v>24.79304694</v>
      </c>
      <c r="M1160" s="589" t="s">
        <v>2904</v>
      </c>
      <c r="N1160" s="590"/>
      <c r="O1160" s="591" t="s">
        <v>2908</v>
      </c>
      <c r="P1160" s="591" t="s">
        <v>217</v>
      </c>
      <c r="Q1160" s="591"/>
      <c r="R1160" s="1025">
        <v>1100</v>
      </c>
      <c r="S1160" s="1025">
        <v>1100</v>
      </c>
      <c r="T1160" s="297"/>
      <c r="U1160" s="931"/>
    </row>
    <row r="1161" spans="1:21" customFormat="1">
      <c r="A1161" s="585" t="s">
        <v>2909</v>
      </c>
      <c r="B1161" s="585"/>
      <c r="C1161" s="585"/>
      <c r="D1161" s="585" t="s">
        <v>2909</v>
      </c>
      <c r="E1161" s="587" t="s">
        <v>214</v>
      </c>
      <c r="F1161" s="588" t="s">
        <v>215</v>
      </c>
      <c r="G1161" s="588" t="s">
        <v>184</v>
      </c>
      <c r="H1161" s="588"/>
      <c r="I1161" s="588">
        <v>4</v>
      </c>
      <c r="J1161" s="588"/>
      <c r="K1161" s="588">
        <v>58.778631750000002</v>
      </c>
      <c r="L1161" s="588">
        <v>24.794663759999999</v>
      </c>
      <c r="M1161" s="589" t="s">
        <v>2910</v>
      </c>
      <c r="N1161" s="590"/>
      <c r="O1161" s="591" t="s">
        <v>2911</v>
      </c>
      <c r="P1161" s="591" t="s">
        <v>217</v>
      </c>
      <c r="Q1161" s="591"/>
      <c r="R1161" s="1025">
        <v>1101</v>
      </c>
      <c r="S1161" s="1025">
        <v>1101</v>
      </c>
      <c r="T1161" s="297"/>
      <c r="U1161" s="931"/>
    </row>
    <row r="1162" spans="1:21" customFormat="1">
      <c r="A1162" s="585" t="s">
        <v>2912</v>
      </c>
      <c r="B1162" s="585"/>
      <c r="C1162" s="585"/>
      <c r="D1162" s="585" t="s">
        <v>2912</v>
      </c>
      <c r="E1162" s="587" t="s">
        <v>510</v>
      </c>
      <c r="F1162" s="588" t="s">
        <v>511</v>
      </c>
      <c r="G1162" s="588" t="s">
        <v>184</v>
      </c>
      <c r="H1162" s="588"/>
      <c r="I1162" s="588">
        <v>4</v>
      </c>
      <c r="J1162" s="588"/>
      <c r="K1162" s="588">
        <v>58.777378749999997</v>
      </c>
      <c r="L1162" s="588">
        <v>24.793745770000001</v>
      </c>
      <c r="M1162" s="589" t="s">
        <v>2913</v>
      </c>
      <c r="N1162" s="590"/>
      <c r="O1162" s="591" t="s">
        <v>2914</v>
      </c>
      <c r="P1162" s="591" t="s">
        <v>217</v>
      </c>
      <c r="Q1162" s="591" t="s">
        <v>526</v>
      </c>
      <c r="R1162" s="1025">
        <v>1102</v>
      </c>
      <c r="S1162" s="1025">
        <v>1102</v>
      </c>
      <c r="T1162" s="297"/>
      <c r="U1162" s="931"/>
    </row>
    <row r="1163" spans="1:21" customFormat="1">
      <c r="A1163" s="585" t="s">
        <v>2915</v>
      </c>
      <c r="B1163" s="585"/>
      <c r="C1163" s="585"/>
      <c r="D1163" s="585" t="s">
        <v>2915</v>
      </c>
      <c r="E1163" s="587" t="s">
        <v>523</v>
      </c>
      <c r="F1163" s="588" t="s">
        <v>524</v>
      </c>
      <c r="G1163" s="588" t="s">
        <v>184</v>
      </c>
      <c r="H1163" s="588"/>
      <c r="I1163" s="588">
        <v>4</v>
      </c>
      <c r="J1163" s="588"/>
      <c r="K1163" s="588">
        <v>58.777306799999998</v>
      </c>
      <c r="L1163" s="588">
        <v>24.793736840000001</v>
      </c>
      <c r="M1163" s="589" t="s">
        <v>2916</v>
      </c>
      <c r="N1163" s="590"/>
      <c r="O1163" s="591" t="s">
        <v>2917</v>
      </c>
      <c r="P1163" s="591" t="s">
        <v>217</v>
      </c>
      <c r="Q1163" s="591" t="s">
        <v>526</v>
      </c>
      <c r="R1163" s="1025">
        <v>1103</v>
      </c>
      <c r="S1163" s="1025">
        <v>1103</v>
      </c>
      <c r="T1163" s="297"/>
      <c r="U1163" s="931"/>
    </row>
    <row r="1164" spans="1:21" customFormat="1">
      <c r="A1164" s="585" t="s">
        <v>2918</v>
      </c>
      <c r="B1164" s="585"/>
      <c r="C1164" s="585"/>
      <c r="D1164" s="585" t="s">
        <v>2918</v>
      </c>
      <c r="E1164" s="587" t="s">
        <v>214</v>
      </c>
      <c r="F1164" s="588" t="s">
        <v>215</v>
      </c>
      <c r="G1164" s="588" t="s">
        <v>184</v>
      </c>
      <c r="H1164" s="588"/>
      <c r="I1164" s="588">
        <v>4</v>
      </c>
      <c r="J1164" s="588"/>
      <c r="K1164" s="588">
        <v>58.777238500000003</v>
      </c>
      <c r="L1164" s="588">
        <v>24.79374988</v>
      </c>
      <c r="M1164" s="589" t="s">
        <v>2919</v>
      </c>
      <c r="N1164" s="590"/>
      <c r="O1164" s="591" t="s">
        <v>2920</v>
      </c>
      <c r="P1164" s="591" t="s">
        <v>217</v>
      </c>
      <c r="Q1164" s="591" t="s">
        <v>530</v>
      </c>
      <c r="R1164" s="1025">
        <v>1104</v>
      </c>
      <c r="S1164" s="1025">
        <v>1104</v>
      </c>
      <c r="T1164" s="297"/>
      <c r="U1164" s="931"/>
    </row>
    <row r="1165" spans="1:21" customFormat="1">
      <c r="A1165" s="585" t="s">
        <v>2921</v>
      </c>
      <c r="B1165" s="585"/>
      <c r="C1165" s="585" t="s">
        <v>2921</v>
      </c>
      <c r="D1165" s="585"/>
      <c r="E1165" s="587" t="s">
        <v>214</v>
      </c>
      <c r="F1165" s="588" t="s">
        <v>215</v>
      </c>
      <c r="G1165" s="588" t="s">
        <v>184</v>
      </c>
      <c r="H1165" s="588"/>
      <c r="I1165" s="588">
        <v>4</v>
      </c>
      <c r="J1165" s="588"/>
      <c r="K1165" s="588">
        <v>58.806558299000102</v>
      </c>
      <c r="L1165" s="588">
        <v>24.804504403000099</v>
      </c>
      <c r="M1165" s="589" t="s">
        <v>2922</v>
      </c>
      <c r="N1165" s="590"/>
      <c r="O1165" s="591" t="s">
        <v>2923</v>
      </c>
      <c r="P1165" s="591" t="s">
        <v>217</v>
      </c>
      <c r="Q1165" s="591"/>
      <c r="R1165" s="1025">
        <v>1105</v>
      </c>
      <c r="S1165" s="1025">
        <v>1105</v>
      </c>
      <c r="T1165" s="297"/>
      <c r="U1165" s="931"/>
    </row>
    <row r="1166" spans="1:21" customFormat="1">
      <c r="A1166" s="585" t="s">
        <v>2924</v>
      </c>
      <c r="B1166" s="585"/>
      <c r="C1166" s="585" t="s">
        <v>2924</v>
      </c>
      <c r="D1166" s="585"/>
      <c r="E1166" s="587" t="s">
        <v>214</v>
      </c>
      <c r="F1166" s="588" t="s">
        <v>215</v>
      </c>
      <c r="G1166" s="588" t="s">
        <v>184</v>
      </c>
      <c r="H1166" s="588"/>
      <c r="I1166" s="588">
        <v>4</v>
      </c>
      <c r="J1166" s="588"/>
      <c r="K1166" s="588">
        <v>58.794863638999999</v>
      </c>
      <c r="L1166" s="588">
        <v>24.799561001000001</v>
      </c>
      <c r="M1166" s="589" t="s">
        <v>2925</v>
      </c>
      <c r="N1166" s="590"/>
      <c r="O1166" s="591" t="s">
        <v>2926</v>
      </c>
      <c r="P1166" s="591" t="s">
        <v>217</v>
      </c>
      <c r="Q1166" s="591"/>
      <c r="R1166" s="1025">
        <v>1106</v>
      </c>
      <c r="S1166" s="1025">
        <v>1106</v>
      </c>
      <c r="T1166" s="297"/>
      <c r="U1166" s="931"/>
    </row>
    <row r="1167" spans="1:21" customFormat="1">
      <c r="A1167" s="585" t="s">
        <v>2927</v>
      </c>
      <c r="B1167" s="585"/>
      <c r="C1167" s="585" t="s">
        <v>2927</v>
      </c>
      <c r="D1167" s="585" t="s">
        <v>2927</v>
      </c>
      <c r="E1167" s="587" t="s">
        <v>353</v>
      </c>
      <c r="F1167" s="588" t="s">
        <v>2893</v>
      </c>
      <c r="G1167" s="588" t="s">
        <v>184</v>
      </c>
      <c r="H1167" s="588"/>
      <c r="I1167" s="588">
        <v>4</v>
      </c>
      <c r="J1167" s="588"/>
      <c r="K1167" s="588">
        <v>58.686822190000001</v>
      </c>
      <c r="L1167" s="588">
        <v>24.805741139999999</v>
      </c>
      <c r="M1167" s="589" t="s">
        <v>2928</v>
      </c>
      <c r="N1167" s="590"/>
      <c r="O1167" s="591" t="s">
        <v>2929</v>
      </c>
      <c r="P1167" s="591" t="s">
        <v>193</v>
      </c>
      <c r="Q1167" s="591"/>
      <c r="R1167" s="1025">
        <v>1107</v>
      </c>
      <c r="S1167" s="1025">
        <v>1107</v>
      </c>
      <c r="T1167" s="297"/>
      <c r="U1167" s="931"/>
    </row>
    <row r="1168" spans="1:21" customFormat="1">
      <c r="A1168" s="585" t="s">
        <v>2930</v>
      </c>
      <c r="B1168" s="846"/>
      <c r="C1168" s="585"/>
      <c r="D1168" s="585" t="s">
        <v>2930</v>
      </c>
      <c r="E1168" s="587" t="s">
        <v>214</v>
      </c>
      <c r="F1168" s="588" t="s">
        <v>215</v>
      </c>
      <c r="G1168" s="588" t="s">
        <v>184</v>
      </c>
      <c r="H1168" s="588"/>
      <c r="I1168" s="588">
        <v>5</v>
      </c>
      <c r="J1168" s="588"/>
      <c r="K1168" s="588">
        <v>58.662673980000001</v>
      </c>
      <c r="L1168" s="588">
        <v>24.82291936</v>
      </c>
      <c r="M1168" s="589" t="s">
        <v>2931</v>
      </c>
      <c r="N1168" s="590"/>
      <c r="O1168" s="591" t="s">
        <v>2932</v>
      </c>
      <c r="P1168" s="591" t="s">
        <v>217</v>
      </c>
      <c r="Q1168" s="591" t="s">
        <v>2933</v>
      </c>
      <c r="R1168" s="1025">
        <v>1108</v>
      </c>
      <c r="S1168" s="1025">
        <v>1108</v>
      </c>
      <c r="T1168" s="297"/>
      <c r="U1168" s="931"/>
    </row>
    <row r="1169" spans="1:1708">
      <c r="A1169" s="585" t="s">
        <v>2934</v>
      </c>
      <c r="B1169" s="846"/>
      <c r="C1169" s="585"/>
      <c r="D1169" s="585" t="s">
        <v>2934</v>
      </c>
      <c r="E1169" s="587" t="s">
        <v>214</v>
      </c>
      <c r="F1169" s="588" t="s">
        <v>215</v>
      </c>
      <c r="G1169" s="588" t="s">
        <v>184</v>
      </c>
      <c r="H1169" s="588"/>
      <c r="I1169" s="588">
        <v>5</v>
      </c>
      <c r="J1169" s="588"/>
      <c r="K1169" s="588">
        <v>58.662092260000001</v>
      </c>
      <c r="L1169" s="588">
        <v>24.82303967</v>
      </c>
      <c r="M1169" s="589" t="s">
        <v>2935</v>
      </c>
      <c r="N1169" s="590"/>
      <c r="O1169" s="591" t="s">
        <v>2932</v>
      </c>
      <c r="P1169" s="591" t="s">
        <v>217</v>
      </c>
      <c r="Q1169" s="591" t="s">
        <v>2933</v>
      </c>
      <c r="R1169" s="1025">
        <v>1109</v>
      </c>
      <c r="S1169" s="1025">
        <v>1109</v>
      </c>
      <c r="T1169" s="297"/>
      <c r="U1169" s="931"/>
      <c r="V1169"/>
      <c r="W1169"/>
      <c r="X1169"/>
      <c r="Y1169"/>
      <c r="Z1169"/>
      <c r="AA1169"/>
      <c r="AB1169"/>
      <c r="AC1169"/>
      <c r="AD1169"/>
      <c r="AE1169"/>
      <c r="AF1169"/>
      <c r="AG1169"/>
      <c r="AH1169"/>
      <c r="AI1169"/>
      <c r="AJ1169"/>
      <c r="AK1169"/>
      <c r="AL1169"/>
      <c r="AM1169"/>
      <c r="AN1169"/>
      <c r="AO1169"/>
      <c r="AP1169"/>
      <c r="AQ1169"/>
      <c r="AR1169"/>
      <c r="AS1169"/>
      <c r="AT1169"/>
      <c r="AU1169"/>
      <c r="AV1169"/>
      <c r="AW1169"/>
      <c r="AX1169"/>
      <c r="AY1169"/>
      <c r="AZ1169"/>
      <c r="BA1169"/>
      <c r="BB1169"/>
      <c r="BC1169"/>
      <c r="BD1169"/>
      <c r="BE1169"/>
      <c r="BF1169"/>
      <c r="BG1169"/>
      <c r="BH1169"/>
      <c r="BI1169"/>
      <c r="BJ1169"/>
      <c r="BK1169"/>
      <c r="BL1169"/>
      <c r="BM1169"/>
      <c r="BN1169"/>
      <c r="BO1169"/>
      <c r="BP1169"/>
      <c r="BQ1169"/>
      <c r="BR1169"/>
      <c r="BS1169"/>
      <c r="BT1169"/>
      <c r="BU1169"/>
      <c r="BV1169"/>
      <c r="BW1169"/>
      <c r="BX1169"/>
      <c r="BY1169"/>
      <c r="BZ1169"/>
      <c r="CA1169"/>
      <c r="CB1169"/>
      <c r="CC1169"/>
      <c r="CD1169"/>
      <c r="CE1169"/>
      <c r="CF1169"/>
      <c r="CG1169"/>
      <c r="CH1169"/>
      <c r="CI1169"/>
      <c r="CJ1169"/>
      <c r="CK1169"/>
      <c r="CL1169"/>
      <c r="CM1169"/>
      <c r="CN1169"/>
      <c r="CO1169"/>
      <c r="CP1169"/>
      <c r="CQ1169"/>
      <c r="CR1169"/>
      <c r="CS1169"/>
      <c r="CT1169"/>
      <c r="CU1169"/>
      <c r="CV1169"/>
      <c r="CW1169"/>
      <c r="CX1169"/>
      <c r="CY1169"/>
      <c r="CZ1169"/>
      <c r="DA1169"/>
      <c r="DB1169"/>
      <c r="DC1169"/>
      <c r="DD1169"/>
      <c r="DE1169"/>
      <c r="DF1169"/>
      <c r="DG1169"/>
      <c r="DH1169"/>
      <c r="DI1169"/>
      <c r="DJ1169"/>
      <c r="DK1169"/>
      <c r="DL1169"/>
      <c r="DM1169"/>
      <c r="DN1169"/>
      <c r="DO1169"/>
      <c r="DP1169"/>
      <c r="DQ1169"/>
      <c r="DR1169"/>
      <c r="DS1169"/>
      <c r="DT1169"/>
      <c r="DU1169"/>
      <c r="DV1169"/>
      <c r="DW1169"/>
      <c r="DX1169"/>
      <c r="DY1169"/>
      <c r="DZ1169"/>
      <c r="EA1169"/>
      <c r="EB1169"/>
      <c r="EC1169"/>
      <c r="ED1169"/>
      <c r="EE1169"/>
      <c r="EF1169"/>
      <c r="EG1169"/>
      <c r="EH1169"/>
      <c r="EI1169"/>
      <c r="EJ1169"/>
      <c r="EK1169"/>
      <c r="EL1169"/>
      <c r="EM1169"/>
      <c r="EN1169"/>
      <c r="EO1169"/>
      <c r="EP1169"/>
      <c r="EQ1169"/>
      <c r="ER1169"/>
      <c r="ES1169"/>
      <c r="ET1169"/>
      <c r="EU1169"/>
      <c r="EV1169"/>
      <c r="EW1169"/>
      <c r="EX1169"/>
      <c r="EY1169"/>
      <c r="EZ1169"/>
      <c r="FA1169"/>
      <c r="FB1169"/>
      <c r="FC1169"/>
      <c r="FD1169"/>
      <c r="FE1169"/>
      <c r="FF1169"/>
      <c r="FG1169"/>
      <c r="FH1169"/>
      <c r="FI1169"/>
      <c r="FJ1169"/>
      <c r="FK1169"/>
      <c r="FL1169"/>
      <c r="FM1169"/>
      <c r="FN1169"/>
      <c r="FO1169"/>
      <c r="FP1169"/>
      <c r="FQ1169"/>
      <c r="FR1169"/>
      <c r="FS1169"/>
      <c r="FT1169"/>
      <c r="FU1169"/>
      <c r="FV1169"/>
      <c r="FW1169"/>
      <c r="FX1169"/>
      <c r="FY1169"/>
      <c r="FZ1169"/>
      <c r="GA1169"/>
      <c r="GB1169"/>
      <c r="GC1169"/>
      <c r="GD1169"/>
      <c r="GE1169"/>
      <c r="GF1169"/>
      <c r="GG1169"/>
      <c r="GH1169"/>
      <c r="GI1169"/>
      <c r="GJ1169"/>
      <c r="GK1169"/>
      <c r="GL1169"/>
      <c r="GM1169"/>
      <c r="GN1169"/>
      <c r="GO1169"/>
      <c r="GP1169"/>
      <c r="GQ1169"/>
      <c r="GR1169"/>
      <c r="GS1169"/>
      <c r="GT1169"/>
      <c r="GU1169"/>
      <c r="GV1169"/>
      <c r="GW1169"/>
      <c r="GX1169"/>
      <c r="GY1169"/>
      <c r="GZ1169"/>
      <c r="HA1169"/>
      <c r="HB1169"/>
      <c r="HC1169"/>
      <c r="HD1169"/>
      <c r="HE1169"/>
      <c r="HF1169"/>
      <c r="HG1169"/>
      <c r="HH1169"/>
      <c r="HI1169"/>
      <c r="HJ1169"/>
      <c r="HK1169"/>
      <c r="HL1169"/>
      <c r="HM1169"/>
      <c r="HN1169"/>
      <c r="HO1169"/>
      <c r="HP1169"/>
      <c r="HQ1169"/>
      <c r="HR1169"/>
      <c r="HS1169"/>
      <c r="HT1169"/>
      <c r="HU1169"/>
      <c r="HV1169"/>
      <c r="HW1169"/>
      <c r="HX1169"/>
      <c r="HY1169"/>
      <c r="HZ1169"/>
      <c r="IA1169"/>
      <c r="IB1169"/>
      <c r="IC1169"/>
      <c r="ID1169"/>
      <c r="IE1169"/>
      <c r="IF1169"/>
      <c r="IG1169"/>
      <c r="IH1169"/>
      <c r="II1169"/>
      <c r="IJ1169"/>
      <c r="IK1169"/>
      <c r="IL1169"/>
      <c r="IM1169"/>
      <c r="IN1169"/>
      <c r="IO1169"/>
      <c r="IP1169"/>
      <c r="IQ1169"/>
      <c r="IR1169"/>
      <c r="IS1169"/>
      <c r="IT1169"/>
      <c r="IU1169"/>
      <c r="IV1169"/>
      <c r="IW1169"/>
      <c r="IX1169"/>
      <c r="IY1169"/>
      <c r="IZ1169"/>
      <c r="JA1169"/>
      <c r="JB1169"/>
      <c r="JC1169"/>
      <c r="JD1169"/>
      <c r="JE1169"/>
      <c r="JF1169"/>
      <c r="JG1169"/>
      <c r="JH1169"/>
      <c r="JI1169"/>
      <c r="JJ1169"/>
      <c r="JK1169"/>
      <c r="JL1169"/>
      <c r="JM1169"/>
      <c r="JN1169"/>
      <c r="JO1169"/>
      <c r="JP1169"/>
      <c r="JQ1169"/>
      <c r="JR1169"/>
      <c r="JS1169"/>
      <c r="JT1169"/>
      <c r="JU1169"/>
      <c r="JV1169"/>
      <c r="JW1169"/>
      <c r="JX1169"/>
      <c r="JY1169"/>
      <c r="JZ1169"/>
      <c r="KA1169"/>
      <c r="KB1169"/>
      <c r="KC1169"/>
      <c r="KD1169"/>
      <c r="KE1169"/>
      <c r="KF1169"/>
      <c r="KG1169"/>
      <c r="KH1169"/>
      <c r="KI1169"/>
      <c r="KJ1169"/>
      <c r="KK1169"/>
      <c r="KL1169"/>
      <c r="KM1169"/>
      <c r="KN1169"/>
      <c r="KO1169"/>
      <c r="KP1169"/>
      <c r="KQ1169"/>
      <c r="KR1169"/>
      <c r="KS1169"/>
      <c r="KT1169"/>
      <c r="KU1169"/>
      <c r="KV1169"/>
      <c r="KW1169"/>
      <c r="KX1169"/>
      <c r="KY1169"/>
      <c r="KZ1169"/>
      <c r="LA1169"/>
      <c r="LB1169"/>
      <c r="LC1169"/>
      <c r="LD1169"/>
      <c r="LE1169"/>
      <c r="LF1169"/>
      <c r="LG1169"/>
      <c r="LH1169"/>
      <c r="LI1169"/>
      <c r="LJ1169"/>
      <c r="LK1169"/>
      <c r="LL1169"/>
      <c r="LM1169"/>
      <c r="LN1169"/>
      <c r="LO1169"/>
      <c r="LP1169"/>
      <c r="LQ1169"/>
      <c r="LR1169"/>
      <c r="LS1169"/>
      <c r="LT1169"/>
      <c r="LU1169"/>
      <c r="LV1169"/>
      <c r="LW1169"/>
      <c r="LX1169"/>
      <c r="LY1169"/>
      <c r="LZ1169"/>
      <c r="MA1169"/>
      <c r="MB1169"/>
      <c r="MC1169"/>
      <c r="MD1169"/>
      <c r="ME1169"/>
      <c r="MF1169"/>
      <c r="MG1169"/>
      <c r="MH1169"/>
      <c r="MI1169"/>
      <c r="MJ1169"/>
      <c r="MK1169"/>
      <c r="ML1169"/>
      <c r="MM1169"/>
      <c r="MN1169"/>
      <c r="MO1169"/>
      <c r="MP1169"/>
      <c r="MQ1169"/>
      <c r="MR1169"/>
      <c r="MS1169"/>
      <c r="MT1169"/>
      <c r="MU1169"/>
      <c r="MV1169"/>
      <c r="MW1169"/>
      <c r="MX1169"/>
      <c r="MY1169"/>
      <c r="MZ1169"/>
      <c r="NA1169"/>
      <c r="NB1169"/>
      <c r="NC1169"/>
      <c r="ND1169"/>
      <c r="NE1169"/>
      <c r="NF1169"/>
      <c r="NG1169"/>
      <c r="NH1169"/>
      <c r="NI1169"/>
      <c r="NJ1169"/>
      <c r="NK1169"/>
      <c r="NL1169"/>
      <c r="NM1169"/>
      <c r="NN1169"/>
      <c r="NO1169"/>
      <c r="NP1169"/>
      <c r="NQ1169"/>
      <c r="NR1169"/>
      <c r="NS1169"/>
      <c r="NT1169"/>
      <c r="NU1169"/>
      <c r="NV1169"/>
      <c r="NW1169"/>
      <c r="NX1169"/>
      <c r="NY1169"/>
      <c r="NZ1169"/>
      <c r="OA1169"/>
      <c r="OB1169"/>
      <c r="OC1169"/>
      <c r="OD1169"/>
      <c r="OE1169"/>
      <c r="OF1169"/>
      <c r="OG1169"/>
      <c r="OH1169"/>
      <c r="OI1169"/>
      <c r="OJ1169"/>
      <c r="OK1169"/>
      <c r="OL1169"/>
      <c r="OM1169"/>
      <c r="ON1169"/>
      <c r="OO1169"/>
      <c r="OP1169"/>
      <c r="OQ1169"/>
      <c r="OR1169"/>
      <c r="OS1169"/>
      <c r="OT1169"/>
      <c r="OU1169"/>
      <c r="OV1169"/>
      <c r="OW1169"/>
      <c r="OX1169"/>
      <c r="OY1169"/>
      <c r="OZ1169"/>
      <c r="PA1169"/>
      <c r="PB1169"/>
      <c r="PC1169"/>
      <c r="PD1169"/>
      <c r="PE1169"/>
      <c r="PF1169"/>
      <c r="PG1169"/>
      <c r="PH1169"/>
      <c r="PI1169"/>
      <c r="PJ1169"/>
      <c r="PK1169"/>
      <c r="PL1169"/>
      <c r="PM1169"/>
      <c r="PN1169"/>
      <c r="PO1169"/>
      <c r="PP1169"/>
      <c r="PQ1169"/>
      <c r="PR1169"/>
      <c r="PS1169"/>
      <c r="PT1169"/>
      <c r="PU1169"/>
      <c r="PV1169"/>
      <c r="PW1169"/>
      <c r="PX1169"/>
      <c r="PY1169"/>
      <c r="PZ1169"/>
      <c r="QA1169"/>
      <c r="QB1169"/>
      <c r="QC1169"/>
      <c r="QD1169"/>
      <c r="QE1169"/>
      <c r="QF1169"/>
      <c r="QG1169"/>
      <c r="QH1169"/>
      <c r="QI1169"/>
      <c r="QJ1169"/>
      <c r="QK1169"/>
      <c r="QL1169"/>
      <c r="QM1169"/>
      <c r="QN1169"/>
      <c r="QO1169"/>
      <c r="QP1169"/>
      <c r="QQ1169"/>
      <c r="QR1169"/>
      <c r="QS1169"/>
      <c r="QT1169"/>
      <c r="QU1169"/>
      <c r="QV1169"/>
      <c r="QW1169"/>
      <c r="QX1169"/>
      <c r="QY1169"/>
      <c r="QZ1169"/>
      <c r="RA1169"/>
      <c r="RB1169"/>
      <c r="RC1169"/>
      <c r="RD1169"/>
      <c r="RE1169"/>
      <c r="RF1169"/>
      <c r="RG1169"/>
      <c r="RH1169"/>
      <c r="RI1169"/>
      <c r="RJ1169"/>
      <c r="RK1169"/>
      <c r="RL1169"/>
      <c r="RM1169"/>
      <c r="RN1169"/>
      <c r="RO1169"/>
      <c r="RP1169"/>
      <c r="RQ1169"/>
      <c r="RR1169"/>
      <c r="RS1169"/>
      <c r="RT1169"/>
      <c r="RU1169"/>
      <c r="RV1169"/>
      <c r="RW1169"/>
      <c r="RX1169"/>
      <c r="RY1169"/>
      <c r="RZ1169"/>
      <c r="SA1169"/>
      <c r="SB1169"/>
      <c r="SC1169"/>
      <c r="SD1169"/>
      <c r="SE1169"/>
      <c r="SF1169"/>
      <c r="SG1169"/>
      <c r="SH1169"/>
      <c r="SI1169"/>
      <c r="SJ1169"/>
      <c r="SK1169"/>
      <c r="SL1169"/>
      <c r="SM1169"/>
      <c r="SN1169"/>
      <c r="SO1169"/>
      <c r="SP1169"/>
      <c r="SQ1169"/>
      <c r="SR1169"/>
      <c r="SS1169"/>
      <c r="ST1169"/>
      <c r="SU1169"/>
      <c r="SV1169"/>
      <c r="SW1169"/>
      <c r="SX1169"/>
      <c r="SY1169"/>
      <c r="SZ1169"/>
      <c r="TA1169"/>
      <c r="TB1169"/>
      <c r="TC1169"/>
      <c r="TD1169"/>
      <c r="TE1169"/>
      <c r="TF1169"/>
      <c r="TG1169"/>
      <c r="TH1169"/>
      <c r="TI1169"/>
      <c r="TJ1169"/>
      <c r="TK1169"/>
      <c r="TL1169"/>
      <c r="TM1169"/>
      <c r="TN1169"/>
      <c r="TO1169"/>
      <c r="TP1169"/>
      <c r="TQ1169"/>
      <c r="TR1169"/>
      <c r="TS1169"/>
      <c r="TT1169"/>
      <c r="TU1169"/>
      <c r="TV1169"/>
      <c r="TW1169"/>
      <c r="TX1169"/>
      <c r="TY1169"/>
      <c r="TZ1169"/>
      <c r="UA1169"/>
      <c r="UB1169"/>
      <c r="UC1169"/>
      <c r="UD1169"/>
      <c r="UE1169"/>
      <c r="UF1169"/>
      <c r="UG1169"/>
      <c r="UH1169"/>
      <c r="UI1169"/>
      <c r="UJ1169"/>
      <c r="UK1169"/>
      <c r="UL1169"/>
      <c r="UM1169"/>
      <c r="UN1169"/>
      <c r="UO1169"/>
      <c r="UP1169"/>
      <c r="UQ1169"/>
      <c r="UR1169"/>
      <c r="US1169"/>
      <c r="UT1169"/>
      <c r="UU1169"/>
      <c r="UV1169"/>
      <c r="UW1169"/>
      <c r="UX1169"/>
      <c r="UY1169"/>
      <c r="UZ1169"/>
      <c r="VA1169"/>
      <c r="VB1169"/>
      <c r="VC1169"/>
      <c r="VD1169"/>
      <c r="VE1169"/>
      <c r="VF1169"/>
      <c r="VG1169"/>
      <c r="VH1169"/>
      <c r="VI1169"/>
      <c r="VJ1169"/>
      <c r="VK1169"/>
      <c r="VL1169"/>
      <c r="VM1169"/>
      <c r="VN1169"/>
      <c r="VO1169"/>
      <c r="VP1169"/>
      <c r="VQ1169"/>
      <c r="VR1169"/>
      <c r="VS1169"/>
      <c r="VT1169"/>
      <c r="VU1169"/>
      <c r="VV1169"/>
      <c r="VW1169"/>
      <c r="VX1169"/>
      <c r="VY1169"/>
      <c r="VZ1169"/>
      <c r="WA1169"/>
      <c r="WB1169"/>
      <c r="WC1169"/>
      <c r="WD1169"/>
      <c r="WE1169"/>
      <c r="WF1169"/>
      <c r="WG1169"/>
      <c r="WH1169"/>
      <c r="WI1169"/>
      <c r="WJ1169"/>
      <c r="WK1169"/>
      <c r="WL1169"/>
      <c r="WM1169"/>
      <c r="WN1169"/>
      <c r="WO1169"/>
      <c r="WP1169"/>
      <c r="WQ1169"/>
      <c r="WR1169"/>
      <c r="WS1169"/>
      <c r="WT1169"/>
      <c r="WU1169"/>
      <c r="WV1169"/>
      <c r="WW1169"/>
      <c r="WX1169"/>
      <c r="WY1169"/>
      <c r="WZ1169"/>
      <c r="XA1169"/>
      <c r="XB1169"/>
      <c r="XC1169"/>
      <c r="XD1169"/>
      <c r="XE1169"/>
      <c r="XF1169"/>
      <c r="XG1169"/>
      <c r="XH1169"/>
      <c r="XI1169"/>
      <c r="XJ1169"/>
      <c r="XK1169"/>
      <c r="XL1169"/>
      <c r="XM1169"/>
      <c r="XN1169"/>
      <c r="XO1169"/>
      <c r="XP1169"/>
      <c r="XQ1169"/>
      <c r="XR1169"/>
      <c r="XS1169"/>
      <c r="XT1169"/>
      <c r="XU1169"/>
      <c r="XV1169"/>
      <c r="XW1169"/>
      <c r="XX1169"/>
      <c r="XY1169"/>
      <c r="XZ1169"/>
      <c r="YA1169"/>
      <c r="YB1169"/>
      <c r="YC1169"/>
      <c r="YD1169"/>
      <c r="YE1169"/>
      <c r="YF1169"/>
      <c r="YG1169"/>
      <c r="YH1169"/>
      <c r="YI1169"/>
      <c r="YJ1169"/>
      <c r="YK1169"/>
      <c r="YL1169"/>
      <c r="YM1169"/>
      <c r="YN1169"/>
      <c r="YO1169"/>
      <c r="YP1169"/>
      <c r="YQ1169"/>
      <c r="YR1169"/>
      <c r="YS1169"/>
      <c r="YT1169"/>
      <c r="YU1169"/>
      <c r="YV1169"/>
      <c r="YW1169"/>
      <c r="YX1169"/>
      <c r="YY1169"/>
      <c r="YZ1169"/>
      <c r="ZA1169"/>
      <c r="ZB1169"/>
      <c r="ZC1169"/>
      <c r="ZD1169"/>
      <c r="ZE1169"/>
      <c r="ZF1169"/>
      <c r="ZG1169"/>
      <c r="ZH1169"/>
      <c r="ZI1169"/>
      <c r="ZJ1169"/>
      <c r="ZK1169"/>
      <c r="ZL1169"/>
      <c r="ZM1169"/>
      <c r="ZN1169"/>
      <c r="ZO1169"/>
      <c r="ZP1169"/>
      <c r="ZQ1169"/>
      <c r="ZR1169"/>
      <c r="ZS1169"/>
      <c r="ZT1169"/>
      <c r="ZU1169"/>
      <c r="ZV1169"/>
      <c r="ZW1169"/>
      <c r="ZX1169"/>
      <c r="ZY1169"/>
      <c r="ZZ1169"/>
      <c r="AAA1169"/>
      <c r="AAB1169"/>
      <c r="AAC1169"/>
      <c r="AAD1169"/>
      <c r="AAE1169"/>
      <c r="AAF1169"/>
      <c r="AAG1169"/>
      <c r="AAH1169"/>
      <c r="AAI1169"/>
      <c r="AAJ1169"/>
      <c r="AAK1169"/>
      <c r="AAL1169"/>
      <c r="AAM1169"/>
      <c r="AAN1169"/>
      <c r="AAO1169"/>
      <c r="AAP1169"/>
      <c r="AAQ1169"/>
      <c r="AAR1169"/>
      <c r="AAS1169"/>
      <c r="AAT1169"/>
      <c r="AAU1169"/>
      <c r="AAV1169"/>
      <c r="AAW1169"/>
      <c r="AAX1169"/>
      <c r="AAY1169"/>
      <c r="AAZ1169"/>
      <c r="ABA1169"/>
      <c r="ABB1169"/>
      <c r="ABC1169"/>
      <c r="ABD1169"/>
      <c r="ABE1169"/>
      <c r="ABF1169"/>
      <c r="ABG1169"/>
      <c r="ABH1169"/>
      <c r="ABI1169"/>
      <c r="ABJ1169"/>
      <c r="ABK1169"/>
      <c r="ABL1169"/>
      <c r="ABM1169"/>
      <c r="ABN1169"/>
      <c r="ABO1169"/>
      <c r="ABP1169"/>
      <c r="ABQ1169"/>
      <c r="ABR1169"/>
      <c r="ABS1169"/>
      <c r="ABT1169"/>
      <c r="ABU1169"/>
      <c r="ABV1169"/>
      <c r="ABW1169"/>
      <c r="ABX1169"/>
      <c r="ABY1169"/>
      <c r="ABZ1169"/>
      <c r="ACA1169"/>
      <c r="ACB1169"/>
      <c r="ACC1169"/>
      <c r="ACD1169"/>
      <c r="ACE1169"/>
      <c r="ACF1169"/>
      <c r="ACG1169"/>
      <c r="ACH1169"/>
      <c r="ACI1169"/>
      <c r="ACJ1169"/>
      <c r="ACK1169"/>
      <c r="ACL1169"/>
      <c r="ACM1169"/>
      <c r="ACN1169"/>
      <c r="ACO1169"/>
      <c r="ACP1169"/>
      <c r="ACQ1169"/>
      <c r="ACR1169"/>
      <c r="ACS1169"/>
      <c r="ACT1169"/>
      <c r="ACU1169"/>
      <c r="ACV1169"/>
      <c r="ACW1169"/>
      <c r="ACX1169"/>
      <c r="ACY1169"/>
      <c r="ACZ1169"/>
      <c r="ADA1169"/>
      <c r="ADB1169"/>
      <c r="ADC1169"/>
      <c r="ADD1169"/>
      <c r="ADE1169"/>
      <c r="ADF1169"/>
      <c r="ADG1169"/>
      <c r="ADH1169"/>
      <c r="ADI1169"/>
      <c r="ADJ1169"/>
      <c r="ADK1169"/>
      <c r="ADL1169"/>
      <c r="ADM1169"/>
      <c r="ADN1169"/>
      <c r="ADO1169"/>
      <c r="ADP1169"/>
      <c r="ADQ1169"/>
      <c r="ADR1169"/>
      <c r="ADS1169"/>
      <c r="ADT1169"/>
      <c r="ADU1169"/>
      <c r="ADV1169"/>
      <c r="ADW1169"/>
      <c r="ADX1169"/>
      <c r="ADY1169"/>
      <c r="ADZ1169"/>
      <c r="AEA1169"/>
      <c r="AEB1169"/>
      <c r="AEC1169"/>
      <c r="AED1169"/>
      <c r="AEE1169"/>
      <c r="AEF1169"/>
      <c r="AEG1169"/>
      <c r="AEH1169"/>
      <c r="AEI1169"/>
      <c r="AEJ1169"/>
      <c r="AEK1169"/>
      <c r="AEL1169"/>
      <c r="AEM1169"/>
      <c r="AEN1169"/>
      <c r="AEO1169"/>
      <c r="AEP1169"/>
      <c r="AEQ1169"/>
      <c r="AER1169"/>
      <c r="AES1169"/>
      <c r="AET1169"/>
      <c r="AEU1169"/>
      <c r="AEV1169"/>
      <c r="AEW1169"/>
      <c r="AEX1169"/>
      <c r="AEY1169"/>
      <c r="AEZ1169"/>
      <c r="AFA1169"/>
      <c r="AFB1169"/>
      <c r="AFC1169"/>
      <c r="AFD1169"/>
      <c r="AFE1169"/>
      <c r="AFF1169"/>
      <c r="AFG1169"/>
      <c r="AFH1169"/>
      <c r="AFI1169"/>
      <c r="AFJ1169"/>
      <c r="AFK1169"/>
      <c r="AFL1169"/>
      <c r="AFM1169"/>
      <c r="AFN1169"/>
      <c r="AFO1169"/>
      <c r="AFP1169"/>
      <c r="AFQ1169"/>
      <c r="AFR1169"/>
      <c r="AFS1169"/>
      <c r="AFT1169"/>
      <c r="AFU1169"/>
      <c r="AFV1169"/>
      <c r="AFW1169"/>
      <c r="AFX1169"/>
      <c r="AFY1169"/>
      <c r="AFZ1169"/>
      <c r="AGA1169"/>
      <c r="AGB1169"/>
      <c r="AGC1169"/>
      <c r="AGD1169"/>
      <c r="AGE1169"/>
      <c r="AGF1169"/>
      <c r="AGG1169"/>
      <c r="AGH1169"/>
      <c r="AGI1169"/>
      <c r="AGJ1169"/>
      <c r="AGK1169"/>
      <c r="AGL1169"/>
      <c r="AGM1169"/>
      <c r="AGN1169"/>
      <c r="AGO1169"/>
      <c r="AGP1169"/>
      <c r="AGQ1169"/>
      <c r="AGR1169"/>
      <c r="AGS1169"/>
      <c r="AGT1169"/>
      <c r="AGU1169"/>
      <c r="AGV1169"/>
      <c r="AGW1169"/>
      <c r="AGX1169"/>
      <c r="AGY1169"/>
      <c r="AGZ1169"/>
      <c r="AHA1169"/>
      <c r="AHB1169"/>
      <c r="AHC1169"/>
      <c r="AHD1169"/>
      <c r="AHE1169"/>
      <c r="AHF1169"/>
      <c r="AHG1169"/>
      <c r="AHH1169"/>
      <c r="AHI1169"/>
      <c r="AHJ1169"/>
      <c r="AHK1169"/>
      <c r="AHL1169"/>
      <c r="AHM1169"/>
      <c r="AHN1169"/>
      <c r="AHO1169"/>
      <c r="AHP1169"/>
      <c r="AHQ1169"/>
      <c r="AHR1169"/>
      <c r="AHS1169"/>
      <c r="AHT1169"/>
      <c r="AHU1169"/>
      <c r="AHV1169"/>
      <c r="AHW1169"/>
      <c r="AHX1169"/>
      <c r="AHY1169"/>
      <c r="AHZ1169"/>
      <c r="AIA1169"/>
      <c r="AIB1169"/>
      <c r="AIC1169"/>
      <c r="AID1169"/>
      <c r="AIE1169"/>
      <c r="AIF1169"/>
      <c r="AIG1169"/>
      <c r="AIH1169"/>
      <c r="AII1169"/>
      <c r="AIJ1169"/>
      <c r="AIK1169"/>
      <c r="AIL1169"/>
      <c r="AIM1169"/>
      <c r="AIN1169"/>
      <c r="AIO1169"/>
      <c r="AIP1169"/>
      <c r="AIQ1169"/>
      <c r="AIR1169"/>
      <c r="AIS1169"/>
      <c r="AIT1169"/>
      <c r="AIU1169"/>
      <c r="AIV1169"/>
      <c r="AIW1169"/>
      <c r="AIX1169"/>
      <c r="AIY1169"/>
      <c r="AIZ1169"/>
      <c r="AJA1169"/>
      <c r="AJB1169"/>
      <c r="AJC1169"/>
      <c r="AJD1169"/>
      <c r="AJE1169"/>
      <c r="AJF1169"/>
      <c r="AJG1169"/>
      <c r="AJH1169"/>
      <c r="AJI1169"/>
      <c r="AJJ1169"/>
      <c r="AJK1169"/>
      <c r="AJL1169"/>
      <c r="AJM1169"/>
      <c r="AJN1169"/>
      <c r="AJO1169"/>
      <c r="AJP1169"/>
      <c r="AJQ1169"/>
      <c r="AJR1169"/>
      <c r="AJS1169"/>
      <c r="AJT1169"/>
      <c r="AJU1169"/>
      <c r="AJV1169"/>
      <c r="AJW1169"/>
      <c r="AJX1169"/>
      <c r="AJY1169"/>
      <c r="AJZ1169"/>
      <c r="AKA1169"/>
      <c r="AKB1169"/>
      <c r="AKC1169"/>
      <c r="AKD1169"/>
      <c r="AKE1169"/>
      <c r="AKF1169"/>
      <c r="AKG1169"/>
      <c r="AKH1169"/>
      <c r="AKI1169"/>
      <c r="AKJ1169"/>
      <c r="AKK1169"/>
      <c r="AKL1169"/>
      <c r="AKM1169"/>
      <c r="AKN1169"/>
      <c r="AKO1169"/>
      <c r="AKP1169"/>
      <c r="AKQ1169"/>
      <c r="AKR1169"/>
      <c r="AKS1169"/>
      <c r="AKT1169"/>
      <c r="AKU1169"/>
      <c r="AKV1169"/>
      <c r="AKW1169"/>
      <c r="AKX1169"/>
      <c r="AKY1169"/>
      <c r="AKZ1169"/>
      <c r="ALA1169"/>
      <c r="ALB1169"/>
      <c r="ALC1169"/>
      <c r="ALD1169"/>
      <c r="ALE1169"/>
      <c r="ALF1169"/>
      <c r="ALG1169"/>
      <c r="ALH1169"/>
      <c r="ALI1169"/>
      <c r="ALJ1169"/>
      <c r="ALK1169"/>
      <c r="ALL1169"/>
      <c r="ALM1169"/>
      <c r="ALN1169"/>
      <c r="ALO1169"/>
      <c r="ALP1169"/>
      <c r="ALQ1169"/>
      <c r="ALR1169"/>
      <c r="ALS1169"/>
      <c r="ALT1169"/>
      <c r="ALU1169"/>
      <c r="ALV1169"/>
      <c r="ALW1169"/>
      <c r="ALX1169"/>
      <c r="ALY1169"/>
      <c r="ALZ1169"/>
      <c r="AMA1169"/>
      <c r="AMB1169"/>
      <c r="AMC1169"/>
      <c r="AMD1169"/>
      <c r="AME1169"/>
      <c r="AMF1169"/>
      <c r="AMG1169"/>
      <c r="AMH1169"/>
      <c r="AMI1169"/>
      <c r="AMJ1169"/>
      <c r="AMK1169"/>
      <c r="AML1169"/>
      <c r="AMM1169"/>
      <c r="AMN1169"/>
      <c r="AMO1169"/>
      <c r="AMP1169"/>
      <c r="AMQ1169"/>
      <c r="AMR1169"/>
      <c r="AMS1169"/>
      <c r="AMT1169"/>
      <c r="AMU1169"/>
      <c r="AMV1169"/>
      <c r="AMW1169"/>
      <c r="AMX1169"/>
      <c r="AMY1169"/>
      <c r="AMZ1169"/>
      <c r="ANA1169"/>
      <c r="ANB1169"/>
      <c r="ANC1169"/>
      <c r="AND1169"/>
      <c r="ANE1169"/>
      <c r="ANF1169"/>
      <c r="ANG1169"/>
      <c r="ANH1169"/>
      <c r="ANI1169"/>
      <c r="ANJ1169"/>
      <c r="ANK1169"/>
      <c r="ANL1169"/>
      <c r="ANM1169"/>
      <c r="ANN1169"/>
      <c r="ANO1169"/>
      <c r="ANP1169"/>
      <c r="ANQ1169"/>
      <c r="ANR1169"/>
      <c r="ANS1169"/>
      <c r="ANT1169"/>
      <c r="ANU1169"/>
      <c r="ANV1169"/>
      <c r="ANW1169"/>
      <c r="ANX1169"/>
      <c r="ANY1169"/>
      <c r="ANZ1169"/>
      <c r="AOA1169"/>
      <c r="AOB1169"/>
      <c r="AOC1169"/>
      <c r="AOD1169"/>
      <c r="AOE1169"/>
      <c r="AOF1169"/>
      <c r="AOG1169"/>
      <c r="AOH1169"/>
      <c r="AOI1169"/>
      <c r="AOJ1169"/>
      <c r="AOK1169"/>
      <c r="AOL1169"/>
      <c r="AOM1169"/>
      <c r="AON1169"/>
      <c r="AOO1169"/>
      <c r="AOP1169"/>
      <c r="AOQ1169"/>
      <c r="AOR1169"/>
      <c r="AOS1169"/>
      <c r="AOT1169"/>
      <c r="AOU1169"/>
      <c r="AOV1169"/>
      <c r="AOW1169"/>
      <c r="AOX1169"/>
      <c r="AOY1169"/>
      <c r="AOZ1169"/>
      <c r="APA1169"/>
      <c r="APB1169"/>
      <c r="APC1169"/>
      <c r="APD1169"/>
      <c r="APE1169"/>
      <c r="APF1169"/>
      <c r="APG1169"/>
      <c r="APH1169"/>
      <c r="API1169"/>
      <c r="APJ1169"/>
      <c r="APK1169"/>
      <c r="APL1169"/>
      <c r="APM1169"/>
      <c r="APN1169"/>
      <c r="APO1169"/>
      <c r="APP1169"/>
      <c r="APQ1169"/>
      <c r="APR1169"/>
      <c r="APS1169"/>
      <c r="APT1169"/>
      <c r="APU1169"/>
      <c r="APV1169"/>
      <c r="APW1169"/>
      <c r="APX1169"/>
      <c r="APY1169"/>
      <c r="APZ1169"/>
      <c r="AQA1169"/>
      <c r="AQB1169"/>
      <c r="AQC1169"/>
      <c r="AQD1169"/>
      <c r="AQE1169"/>
      <c r="AQF1169"/>
      <c r="AQG1169"/>
      <c r="AQH1169"/>
      <c r="AQI1169"/>
      <c r="AQJ1169"/>
      <c r="AQK1169"/>
      <c r="AQL1169"/>
      <c r="AQM1169"/>
      <c r="AQN1169"/>
      <c r="AQO1169"/>
      <c r="AQP1169"/>
      <c r="AQQ1169"/>
      <c r="AQR1169"/>
      <c r="AQS1169"/>
      <c r="AQT1169"/>
      <c r="AQU1169"/>
      <c r="AQV1169"/>
      <c r="AQW1169"/>
      <c r="AQX1169"/>
      <c r="AQY1169"/>
      <c r="AQZ1169"/>
      <c r="ARA1169"/>
      <c r="ARB1169"/>
      <c r="ARC1169"/>
      <c r="ARD1169"/>
      <c r="ARE1169"/>
      <c r="ARF1169"/>
      <c r="ARG1169"/>
      <c r="ARH1169"/>
      <c r="ARI1169"/>
      <c r="ARJ1169"/>
      <c r="ARK1169"/>
      <c r="ARL1169"/>
      <c r="ARM1169"/>
      <c r="ARN1169"/>
      <c r="ARO1169"/>
      <c r="ARP1169"/>
      <c r="ARQ1169"/>
      <c r="ARR1169"/>
      <c r="ARS1169"/>
      <c r="ART1169"/>
      <c r="ARU1169"/>
      <c r="ARV1169"/>
      <c r="ARW1169"/>
      <c r="ARX1169"/>
      <c r="ARY1169"/>
      <c r="ARZ1169"/>
      <c r="ASA1169"/>
      <c r="ASB1169"/>
      <c r="ASC1169"/>
      <c r="ASD1169"/>
      <c r="ASE1169"/>
      <c r="ASF1169"/>
      <c r="ASG1169"/>
      <c r="ASH1169"/>
      <c r="ASI1169"/>
      <c r="ASJ1169"/>
      <c r="ASK1169"/>
      <c r="ASL1169"/>
      <c r="ASM1169"/>
      <c r="ASN1169"/>
      <c r="ASO1169"/>
      <c r="ASP1169"/>
      <c r="ASQ1169"/>
      <c r="ASR1169"/>
      <c r="ASS1169"/>
      <c r="AST1169"/>
      <c r="ASU1169"/>
      <c r="ASV1169"/>
      <c r="ASW1169"/>
      <c r="ASX1169"/>
      <c r="ASY1169"/>
      <c r="ASZ1169"/>
      <c r="ATA1169"/>
      <c r="ATB1169"/>
      <c r="ATC1169"/>
      <c r="ATD1169"/>
      <c r="ATE1169"/>
      <c r="ATF1169"/>
      <c r="ATG1169"/>
      <c r="ATH1169"/>
      <c r="ATI1169"/>
      <c r="ATJ1169"/>
      <c r="ATK1169"/>
      <c r="ATL1169"/>
      <c r="ATM1169"/>
      <c r="ATN1169"/>
      <c r="ATO1169"/>
      <c r="ATP1169"/>
      <c r="ATQ1169"/>
      <c r="ATR1169"/>
      <c r="ATS1169"/>
      <c r="ATT1169"/>
      <c r="ATU1169"/>
      <c r="ATV1169"/>
      <c r="ATW1169"/>
      <c r="ATX1169"/>
      <c r="ATY1169"/>
      <c r="ATZ1169"/>
      <c r="AUA1169"/>
      <c r="AUB1169"/>
      <c r="AUC1169"/>
      <c r="AUD1169"/>
      <c r="AUE1169"/>
      <c r="AUF1169"/>
      <c r="AUG1169"/>
      <c r="AUH1169"/>
      <c r="AUI1169"/>
      <c r="AUJ1169"/>
      <c r="AUK1169"/>
      <c r="AUL1169"/>
      <c r="AUM1169"/>
      <c r="AUN1169"/>
      <c r="AUO1169"/>
      <c r="AUP1169"/>
      <c r="AUQ1169"/>
      <c r="AUR1169"/>
      <c r="AUS1169"/>
      <c r="AUT1169"/>
      <c r="AUU1169"/>
      <c r="AUV1169"/>
      <c r="AUW1169"/>
      <c r="AUX1169"/>
      <c r="AUY1169"/>
      <c r="AUZ1169"/>
      <c r="AVA1169"/>
      <c r="AVB1169"/>
      <c r="AVC1169"/>
      <c r="AVD1169"/>
      <c r="AVE1169"/>
      <c r="AVF1169"/>
      <c r="AVG1169"/>
      <c r="AVH1169"/>
      <c r="AVI1169"/>
      <c r="AVJ1169"/>
      <c r="AVK1169"/>
      <c r="AVL1169"/>
      <c r="AVM1169"/>
      <c r="AVN1169"/>
      <c r="AVO1169"/>
      <c r="AVP1169"/>
      <c r="AVQ1169"/>
      <c r="AVR1169"/>
      <c r="AVS1169"/>
      <c r="AVT1169"/>
      <c r="AVU1169"/>
      <c r="AVV1169"/>
      <c r="AVW1169"/>
      <c r="AVX1169"/>
      <c r="AVY1169"/>
      <c r="AVZ1169"/>
      <c r="AWA1169"/>
      <c r="AWB1169"/>
      <c r="AWC1169"/>
      <c r="AWD1169"/>
      <c r="AWE1169"/>
      <c r="AWF1169"/>
      <c r="AWG1169"/>
      <c r="AWH1169"/>
      <c r="AWI1169"/>
      <c r="AWJ1169"/>
      <c r="AWK1169"/>
      <c r="AWL1169"/>
      <c r="AWM1169"/>
      <c r="AWN1169"/>
      <c r="AWO1169"/>
      <c r="AWP1169"/>
      <c r="AWQ1169"/>
      <c r="AWR1169"/>
      <c r="AWS1169"/>
      <c r="AWT1169"/>
      <c r="AWU1169"/>
      <c r="AWV1169"/>
      <c r="AWW1169"/>
      <c r="AWX1169"/>
      <c r="AWY1169"/>
      <c r="AWZ1169"/>
      <c r="AXA1169"/>
      <c r="AXB1169"/>
      <c r="AXC1169"/>
      <c r="AXD1169"/>
      <c r="AXE1169"/>
      <c r="AXF1169"/>
      <c r="AXG1169"/>
      <c r="AXH1169"/>
      <c r="AXI1169"/>
      <c r="AXJ1169"/>
      <c r="AXK1169"/>
      <c r="AXL1169"/>
      <c r="AXM1169"/>
      <c r="AXN1169"/>
      <c r="AXO1169"/>
      <c r="AXP1169"/>
      <c r="AXQ1169"/>
      <c r="AXR1169"/>
      <c r="AXS1169"/>
      <c r="AXT1169"/>
      <c r="AXU1169"/>
      <c r="AXV1169"/>
      <c r="AXW1169"/>
      <c r="AXX1169"/>
      <c r="AXY1169"/>
      <c r="AXZ1169"/>
      <c r="AYA1169"/>
      <c r="AYB1169"/>
      <c r="AYC1169"/>
      <c r="AYD1169"/>
      <c r="AYE1169"/>
      <c r="AYF1169"/>
      <c r="AYG1169"/>
      <c r="AYH1169"/>
      <c r="AYI1169"/>
      <c r="AYJ1169"/>
      <c r="AYK1169"/>
      <c r="AYL1169"/>
      <c r="AYM1169"/>
      <c r="AYN1169"/>
      <c r="AYO1169"/>
      <c r="AYP1169"/>
      <c r="AYQ1169"/>
      <c r="AYR1169"/>
      <c r="AYS1169"/>
      <c r="AYT1169"/>
      <c r="AYU1169"/>
      <c r="AYV1169"/>
      <c r="AYW1169"/>
      <c r="AYX1169"/>
      <c r="AYY1169"/>
      <c r="AYZ1169"/>
      <c r="AZA1169"/>
      <c r="AZB1169"/>
      <c r="AZC1169"/>
      <c r="AZD1169"/>
      <c r="AZE1169"/>
      <c r="AZF1169"/>
      <c r="AZG1169"/>
      <c r="AZH1169"/>
      <c r="AZI1169"/>
      <c r="AZJ1169"/>
      <c r="AZK1169"/>
      <c r="AZL1169"/>
      <c r="AZM1169"/>
      <c r="AZN1169"/>
      <c r="AZO1169"/>
      <c r="AZP1169"/>
      <c r="AZQ1169"/>
      <c r="AZR1169"/>
      <c r="AZS1169"/>
      <c r="AZT1169"/>
      <c r="AZU1169"/>
      <c r="AZV1169"/>
      <c r="AZW1169"/>
      <c r="AZX1169"/>
      <c r="AZY1169"/>
      <c r="AZZ1169"/>
      <c r="BAA1169"/>
      <c r="BAB1169"/>
      <c r="BAC1169"/>
      <c r="BAD1169"/>
      <c r="BAE1169"/>
      <c r="BAF1169"/>
      <c r="BAG1169"/>
      <c r="BAH1169"/>
      <c r="BAI1169"/>
      <c r="BAJ1169"/>
      <c r="BAK1169"/>
      <c r="BAL1169"/>
      <c r="BAM1169"/>
      <c r="BAN1169"/>
      <c r="BAO1169"/>
      <c r="BAP1169"/>
      <c r="BAQ1169"/>
      <c r="BAR1169"/>
      <c r="BAS1169"/>
      <c r="BAT1169"/>
      <c r="BAU1169"/>
      <c r="BAV1169"/>
      <c r="BAW1169"/>
      <c r="BAX1169"/>
      <c r="BAY1169"/>
      <c r="BAZ1169"/>
      <c r="BBA1169"/>
      <c r="BBB1169"/>
      <c r="BBC1169"/>
      <c r="BBD1169"/>
      <c r="BBE1169"/>
      <c r="BBF1169"/>
      <c r="BBG1169"/>
      <c r="BBH1169"/>
      <c r="BBI1169"/>
      <c r="BBJ1169"/>
      <c r="BBK1169"/>
      <c r="BBL1169"/>
      <c r="BBM1169"/>
      <c r="BBN1169"/>
      <c r="BBO1169"/>
      <c r="BBP1169"/>
      <c r="BBQ1169"/>
      <c r="BBR1169"/>
      <c r="BBS1169"/>
      <c r="BBT1169"/>
      <c r="BBU1169"/>
      <c r="BBV1169"/>
      <c r="BBW1169"/>
      <c r="BBX1169"/>
      <c r="BBY1169"/>
      <c r="BBZ1169"/>
      <c r="BCA1169"/>
      <c r="BCB1169"/>
      <c r="BCC1169"/>
      <c r="BCD1169"/>
      <c r="BCE1169"/>
      <c r="BCF1169"/>
      <c r="BCG1169"/>
      <c r="BCH1169"/>
      <c r="BCI1169"/>
      <c r="BCJ1169"/>
      <c r="BCK1169"/>
      <c r="BCL1169"/>
      <c r="BCM1169"/>
      <c r="BCN1169"/>
      <c r="BCO1169"/>
      <c r="BCP1169"/>
      <c r="BCQ1169"/>
      <c r="BCR1169"/>
      <c r="BCS1169"/>
      <c r="BCT1169"/>
      <c r="BCU1169"/>
      <c r="BCV1169"/>
      <c r="BCW1169"/>
      <c r="BCX1169"/>
      <c r="BCY1169"/>
      <c r="BCZ1169"/>
      <c r="BDA1169"/>
      <c r="BDB1169"/>
      <c r="BDC1169"/>
      <c r="BDD1169"/>
      <c r="BDE1169"/>
      <c r="BDF1169"/>
      <c r="BDG1169"/>
      <c r="BDH1169"/>
      <c r="BDI1169"/>
      <c r="BDJ1169"/>
      <c r="BDK1169"/>
      <c r="BDL1169"/>
      <c r="BDM1169"/>
      <c r="BDN1169"/>
      <c r="BDO1169"/>
      <c r="BDP1169"/>
      <c r="BDQ1169"/>
      <c r="BDR1169"/>
      <c r="BDS1169"/>
      <c r="BDT1169"/>
      <c r="BDU1169"/>
      <c r="BDV1169"/>
      <c r="BDW1169"/>
      <c r="BDX1169"/>
      <c r="BDY1169"/>
      <c r="BDZ1169"/>
      <c r="BEA1169"/>
      <c r="BEB1169"/>
      <c r="BEC1169"/>
      <c r="BED1169"/>
      <c r="BEE1169"/>
      <c r="BEF1169"/>
      <c r="BEG1169"/>
      <c r="BEH1169"/>
      <c r="BEI1169"/>
      <c r="BEJ1169"/>
      <c r="BEK1169"/>
      <c r="BEL1169"/>
      <c r="BEM1169"/>
      <c r="BEN1169"/>
      <c r="BEO1169"/>
      <c r="BEP1169"/>
      <c r="BEQ1169"/>
      <c r="BER1169"/>
      <c r="BES1169"/>
      <c r="BET1169"/>
      <c r="BEU1169"/>
      <c r="BEV1169"/>
      <c r="BEW1169"/>
      <c r="BEX1169"/>
      <c r="BEY1169"/>
      <c r="BEZ1169"/>
      <c r="BFA1169"/>
      <c r="BFB1169"/>
      <c r="BFC1169"/>
      <c r="BFD1169"/>
      <c r="BFE1169"/>
      <c r="BFF1169"/>
      <c r="BFG1169"/>
      <c r="BFH1169"/>
      <c r="BFI1169"/>
      <c r="BFJ1169"/>
      <c r="BFK1169"/>
      <c r="BFL1169"/>
      <c r="BFM1169"/>
      <c r="BFN1169"/>
      <c r="BFO1169"/>
      <c r="BFP1169"/>
      <c r="BFQ1169"/>
      <c r="BFR1169"/>
      <c r="BFS1169"/>
      <c r="BFT1169"/>
      <c r="BFU1169"/>
      <c r="BFV1169"/>
      <c r="BFW1169"/>
      <c r="BFX1169"/>
      <c r="BFY1169"/>
      <c r="BFZ1169"/>
      <c r="BGA1169"/>
      <c r="BGB1169"/>
      <c r="BGC1169"/>
      <c r="BGD1169"/>
      <c r="BGE1169"/>
      <c r="BGF1169"/>
      <c r="BGG1169"/>
      <c r="BGH1169"/>
      <c r="BGI1169"/>
      <c r="BGJ1169"/>
      <c r="BGK1169"/>
      <c r="BGL1169"/>
      <c r="BGM1169"/>
      <c r="BGN1169"/>
      <c r="BGO1169"/>
      <c r="BGP1169"/>
      <c r="BGQ1169"/>
      <c r="BGR1169"/>
      <c r="BGS1169"/>
      <c r="BGT1169"/>
      <c r="BGU1169"/>
      <c r="BGV1169"/>
      <c r="BGW1169"/>
      <c r="BGX1169"/>
      <c r="BGY1169"/>
      <c r="BGZ1169"/>
      <c r="BHA1169"/>
      <c r="BHB1169"/>
      <c r="BHC1169"/>
      <c r="BHD1169"/>
      <c r="BHE1169"/>
      <c r="BHF1169"/>
      <c r="BHG1169"/>
      <c r="BHH1169"/>
      <c r="BHI1169"/>
      <c r="BHJ1169"/>
      <c r="BHK1169"/>
      <c r="BHL1169"/>
      <c r="BHM1169"/>
      <c r="BHN1169"/>
      <c r="BHO1169"/>
      <c r="BHP1169"/>
      <c r="BHQ1169"/>
      <c r="BHR1169"/>
      <c r="BHS1169"/>
      <c r="BHT1169"/>
      <c r="BHU1169"/>
      <c r="BHV1169"/>
      <c r="BHW1169"/>
      <c r="BHX1169"/>
      <c r="BHY1169"/>
      <c r="BHZ1169"/>
      <c r="BIA1169"/>
      <c r="BIB1169"/>
      <c r="BIC1169"/>
      <c r="BID1169"/>
      <c r="BIE1169"/>
      <c r="BIF1169"/>
      <c r="BIG1169"/>
      <c r="BIH1169"/>
      <c r="BII1169"/>
      <c r="BIJ1169"/>
      <c r="BIK1169"/>
      <c r="BIL1169"/>
      <c r="BIM1169"/>
      <c r="BIN1169"/>
      <c r="BIO1169"/>
      <c r="BIP1169"/>
      <c r="BIQ1169"/>
      <c r="BIR1169"/>
      <c r="BIS1169"/>
      <c r="BIT1169"/>
      <c r="BIU1169"/>
      <c r="BIV1169"/>
      <c r="BIW1169"/>
      <c r="BIX1169"/>
      <c r="BIY1169"/>
      <c r="BIZ1169"/>
      <c r="BJA1169"/>
      <c r="BJB1169"/>
      <c r="BJC1169"/>
      <c r="BJD1169"/>
      <c r="BJE1169"/>
      <c r="BJF1169"/>
      <c r="BJG1169"/>
      <c r="BJH1169"/>
      <c r="BJI1169"/>
      <c r="BJJ1169"/>
      <c r="BJK1169"/>
      <c r="BJL1169"/>
      <c r="BJM1169"/>
      <c r="BJN1169"/>
      <c r="BJO1169"/>
      <c r="BJP1169"/>
      <c r="BJQ1169"/>
      <c r="BJR1169"/>
      <c r="BJS1169"/>
      <c r="BJT1169"/>
      <c r="BJU1169"/>
      <c r="BJV1169"/>
      <c r="BJW1169"/>
      <c r="BJX1169"/>
      <c r="BJY1169"/>
      <c r="BJZ1169"/>
      <c r="BKA1169"/>
      <c r="BKB1169"/>
      <c r="BKC1169"/>
      <c r="BKD1169"/>
      <c r="BKE1169"/>
      <c r="BKF1169"/>
      <c r="BKG1169"/>
      <c r="BKH1169"/>
      <c r="BKI1169"/>
      <c r="BKJ1169"/>
      <c r="BKK1169"/>
      <c r="BKL1169"/>
      <c r="BKM1169"/>
      <c r="BKN1169"/>
      <c r="BKO1169"/>
      <c r="BKP1169"/>
      <c r="BKQ1169"/>
      <c r="BKR1169"/>
      <c r="BKS1169"/>
      <c r="BKT1169"/>
      <c r="BKU1169"/>
      <c r="BKV1169"/>
      <c r="BKW1169"/>
      <c r="BKX1169"/>
      <c r="BKY1169"/>
      <c r="BKZ1169"/>
      <c r="BLA1169"/>
      <c r="BLB1169"/>
      <c r="BLC1169"/>
      <c r="BLD1169"/>
      <c r="BLE1169"/>
      <c r="BLF1169"/>
      <c r="BLG1169"/>
      <c r="BLH1169"/>
      <c r="BLI1169"/>
      <c r="BLJ1169"/>
      <c r="BLK1169"/>
      <c r="BLL1169"/>
      <c r="BLM1169"/>
      <c r="BLN1169"/>
      <c r="BLO1169"/>
      <c r="BLP1169"/>
      <c r="BLQ1169"/>
      <c r="BLR1169"/>
      <c r="BLS1169"/>
      <c r="BLT1169"/>
      <c r="BLU1169"/>
      <c r="BLV1169"/>
      <c r="BLW1169"/>
      <c r="BLX1169"/>
      <c r="BLY1169"/>
      <c r="BLZ1169"/>
      <c r="BMA1169"/>
      <c r="BMB1169"/>
      <c r="BMC1169"/>
      <c r="BMD1169"/>
      <c r="BME1169"/>
      <c r="BMF1169"/>
      <c r="BMG1169"/>
      <c r="BMH1169"/>
      <c r="BMI1169"/>
      <c r="BMJ1169"/>
      <c r="BMK1169"/>
      <c r="BML1169"/>
      <c r="BMM1169"/>
      <c r="BMN1169"/>
      <c r="BMO1169"/>
      <c r="BMP1169"/>
      <c r="BMQ1169"/>
      <c r="BMR1169"/>
    </row>
    <row r="1170" spans="1:1708">
      <c r="A1170" s="585" t="s">
        <v>2936</v>
      </c>
      <c r="B1170" s="846"/>
      <c r="C1170" s="585"/>
      <c r="D1170" s="585" t="s">
        <v>2936</v>
      </c>
      <c r="E1170" s="587" t="s">
        <v>523</v>
      </c>
      <c r="F1170" s="588" t="s">
        <v>524</v>
      </c>
      <c r="G1170" s="588" t="s">
        <v>184</v>
      </c>
      <c r="H1170" s="588"/>
      <c r="I1170" s="588">
        <v>5</v>
      </c>
      <c r="J1170" s="588"/>
      <c r="K1170" s="588">
        <v>58.662491879999997</v>
      </c>
      <c r="L1170" s="588">
        <v>24.823006199999998</v>
      </c>
      <c r="M1170" s="589" t="s">
        <v>2937</v>
      </c>
      <c r="N1170" s="590"/>
      <c r="O1170" s="591" t="s">
        <v>2932</v>
      </c>
      <c r="P1170" s="591" t="s">
        <v>217</v>
      </c>
      <c r="Q1170" s="591" t="s">
        <v>2933</v>
      </c>
      <c r="R1170" s="1025">
        <v>1110</v>
      </c>
      <c r="S1170" s="1025">
        <v>1110</v>
      </c>
      <c r="T1170" s="297"/>
      <c r="U1170" s="931"/>
      <c r="V1170"/>
      <c r="W1170"/>
      <c r="X1170"/>
      <c r="Y1170"/>
      <c r="Z1170"/>
      <c r="AA1170"/>
      <c r="AB1170"/>
      <c r="AC1170"/>
      <c r="AD1170"/>
      <c r="AE1170"/>
      <c r="AF1170"/>
      <c r="AG1170"/>
      <c r="AH1170"/>
      <c r="AI1170"/>
      <c r="AJ1170"/>
      <c r="AK1170"/>
      <c r="AL1170"/>
      <c r="AM1170"/>
      <c r="AN1170"/>
      <c r="AO1170"/>
      <c r="AP1170"/>
      <c r="AQ1170"/>
      <c r="AR1170"/>
      <c r="AS1170"/>
      <c r="AT1170"/>
      <c r="AU1170"/>
      <c r="AV1170"/>
      <c r="AW1170"/>
      <c r="AX1170"/>
      <c r="AY1170"/>
      <c r="AZ1170"/>
      <c r="BA1170"/>
      <c r="BB1170"/>
      <c r="BC1170"/>
      <c r="BD1170"/>
      <c r="BE1170"/>
      <c r="BF1170"/>
      <c r="BG1170"/>
      <c r="BH1170"/>
      <c r="BI1170"/>
      <c r="BJ1170"/>
      <c r="BK1170"/>
      <c r="BL1170"/>
      <c r="BM1170"/>
      <c r="BN1170"/>
      <c r="BO1170"/>
      <c r="BP1170"/>
      <c r="BQ1170"/>
      <c r="BR1170"/>
      <c r="BS1170"/>
      <c r="BT1170"/>
      <c r="BU1170"/>
      <c r="BV1170"/>
      <c r="BW1170"/>
      <c r="BX1170"/>
      <c r="BY1170"/>
      <c r="BZ1170"/>
      <c r="CA1170"/>
      <c r="CB1170"/>
      <c r="CC1170"/>
      <c r="CD1170"/>
      <c r="CE1170"/>
      <c r="CF1170"/>
      <c r="CG1170"/>
      <c r="CH1170"/>
      <c r="CI1170"/>
      <c r="CJ1170"/>
      <c r="CK1170"/>
      <c r="CL1170"/>
      <c r="CM1170"/>
      <c r="CN1170"/>
      <c r="CO1170"/>
      <c r="CP1170"/>
      <c r="CQ1170"/>
      <c r="CR1170"/>
      <c r="CS1170"/>
      <c r="CT1170"/>
      <c r="CU1170"/>
      <c r="CV1170"/>
      <c r="CW1170"/>
      <c r="CX1170"/>
      <c r="CY1170"/>
      <c r="CZ1170"/>
      <c r="DA1170"/>
      <c r="DB1170"/>
      <c r="DC1170"/>
      <c r="DD1170"/>
      <c r="DE1170"/>
      <c r="DF1170"/>
      <c r="DG1170"/>
      <c r="DH1170"/>
      <c r="DI1170"/>
      <c r="DJ1170"/>
      <c r="DK1170"/>
      <c r="DL1170"/>
      <c r="DM1170"/>
      <c r="DN1170"/>
      <c r="DO1170"/>
      <c r="DP1170"/>
      <c r="DQ1170"/>
      <c r="DR1170"/>
      <c r="DS1170"/>
      <c r="DT1170"/>
      <c r="DU1170"/>
      <c r="DV1170"/>
      <c r="DW1170"/>
      <c r="DX1170"/>
      <c r="DY1170"/>
      <c r="DZ1170"/>
      <c r="EA1170"/>
      <c r="EB1170"/>
      <c r="EC1170"/>
      <c r="ED1170"/>
      <c r="EE1170"/>
      <c r="EF1170"/>
      <c r="EG1170"/>
      <c r="EH1170"/>
      <c r="EI1170"/>
      <c r="EJ1170"/>
      <c r="EK1170"/>
      <c r="EL1170"/>
      <c r="EM1170"/>
      <c r="EN1170"/>
      <c r="EO1170"/>
      <c r="EP1170"/>
      <c r="EQ1170"/>
      <c r="ER1170"/>
      <c r="ES1170"/>
      <c r="ET1170"/>
      <c r="EU1170"/>
      <c r="EV1170"/>
      <c r="EW1170"/>
      <c r="EX1170"/>
      <c r="EY1170"/>
      <c r="EZ1170"/>
      <c r="FA1170"/>
      <c r="FB1170"/>
      <c r="FC1170"/>
      <c r="FD1170"/>
      <c r="FE1170"/>
      <c r="FF1170"/>
      <c r="FG1170"/>
      <c r="FH1170"/>
      <c r="FI1170"/>
      <c r="FJ1170"/>
      <c r="FK1170"/>
      <c r="FL1170"/>
      <c r="FM1170"/>
      <c r="FN1170"/>
      <c r="FO1170"/>
      <c r="FP1170"/>
      <c r="FQ1170"/>
      <c r="FR1170"/>
      <c r="FS1170"/>
      <c r="FT1170"/>
      <c r="FU1170"/>
      <c r="FV1170"/>
      <c r="FW1170"/>
      <c r="FX1170"/>
      <c r="FY1170"/>
      <c r="FZ1170"/>
      <c r="GA1170"/>
      <c r="GB1170"/>
      <c r="GC1170"/>
      <c r="GD1170"/>
      <c r="GE1170"/>
      <c r="GF1170"/>
      <c r="GG1170"/>
      <c r="GH1170"/>
      <c r="GI1170"/>
      <c r="GJ1170"/>
      <c r="GK1170"/>
      <c r="GL1170"/>
      <c r="GM1170"/>
      <c r="GN1170"/>
      <c r="GO1170"/>
      <c r="GP1170"/>
      <c r="GQ1170"/>
      <c r="GR1170"/>
      <c r="GS1170"/>
      <c r="GT1170"/>
      <c r="GU1170"/>
      <c r="GV1170"/>
      <c r="GW1170"/>
      <c r="GX1170"/>
      <c r="GY1170"/>
      <c r="GZ1170"/>
      <c r="HA1170"/>
      <c r="HB1170"/>
      <c r="HC1170"/>
      <c r="HD1170"/>
      <c r="HE1170"/>
      <c r="HF1170"/>
      <c r="HG1170"/>
      <c r="HH1170"/>
      <c r="HI1170"/>
      <c r="HJ1170"/>
      <c r="HK1170"/>
      <c r="HL1170"/>
      <c r="HM1170"/>
      <c r="HN1170"/>
      <c r="HO1170"/>
      <c r="HP1170"/>
      <c r="HQ1170"/>
      <c r="HR1170"/>
      <c r="HS1170"/>
      <c r="HT1170"/>
      <c r="HU1170"/>
      <c r="HV1170"/>
      <c r="HW1170"/>
      <c r="HX1170"/>
      <c r="HY1170"/>
      <c r="HZ1170"/>
      <c r="IA1170"/>
      <c r="IB1170"/>
      <c r="IC1170"/>
      <c r="ID1170"/>
      <c r="IE1170"/>
      <c r="IF1170"/>
      <c r="IG1170"/>
      <c r="IH1170"/>
      <c r="II1170"/>
      <c r="IJ1170"/>
      <c r="IK1170"/>
      <c r="IL1170"/>
      <c r="IM1170"/>
      <c r="IN1170"/>
      <c r="IO1170"/>
      <c r="IP1170"/>
      <c r="IQ1170"/>
      <c r="IR1170"/>
      <c r="IS1170"/>
      <c r="IT1170"/>
      <c r="IU1170"/>
      <c r="IV1170"/>
      <c r="IW1170"/>
      <c r="IX1170"/>
      <c r="IY1170"/>
      <c r="IZ1170"/>
      <c r="JA1170"/>
      <c r="JB1170"/>
      <c r="JC1170"/>
      <c r="JD1170"/>
      <c r="JE1170"/>
      <c r="JF1170"/>
      <c r="JG1170"/>
      <c r="JH1170"/>
      <c r="JI1170"/>
      <c r="JJ1170"/>
      <c r="JK1170"/>
      <c r="JL1170"/>
      <c r="JM1170"/>
      <c r="JN1170"/>
      <c r="JO1170"/>
      <c r="JP1170"/>
      <c r="JQ1170"/>
      <c r="JR1170"/>
      <c r="JS1170"/>
      <c r="JT1170"/>
      <c r="JU1170"/>
      <c r="JV1170"/>
      <c r="JW1170"/>
      <c r="JX1170"/>
      <c r="JY1170"/>
      <c r="JZ1170"/>
      <c r="KA1170"/>
      <c r="KB1170"/>
      <c r="KC1170"/>
      <c r="KD1170"/>
      <c r="KE1170"/>
      <c r="KF1170"/>
      <c r="KG1170"/>
      <c r="KH1170"/>
      <c r="KI1170"/>
      <c r="KJ1170"/>
      <c r="KK1170"/>
      <c r="KL1170"/>
      <c r="KM1170"/>
      <c r="KN1170"/>
      <c r="KO1170"/>
      <c r="KP1170"/>
      <c r="KQ1170"/>
      <c r="KR1170"/>
      <c r="KS1170"/>
      <c r="KT1170"/>
      <c r="KU1170"/>
      <c r="KV1170"/>
      <c r="KW1170"/>
      <c r="KX1170"/>
      <c r="KY1170"/>
      <c r="KZ1170"/>
      <c r="LA1170"/>
      <c r="LB1170"/>
      <c r="LC1170"/>
      <c r="LD1170"/>
      <c r="LE1170"/>
      <c r="LF1170"/>
      <c r="LG1170"/>
      <c r="LH1170"/>
      <c r="LI1170"/>
      <c r="LJ1170"/>
      <c r="LK1170"/>
      <c r="LL1170"/>
      <c r="LM1170"/>
      <c r="LN1170"/>
      <c r="LO1170"/>
      <c r="LP1170"/>
      <c r="LQ1170"/>
      <c r="LR1170"/>
      <c r="LS1170"/>
      <c r="LT1170"/>
      <c r="LU1170"/>
      <c r="LV1170"/>
      <c r="LW1170"/>
      <c r="LX1170"/>
      <c r="LY1170"/>
      <c r="LZ1170"/>
      <c r="MA1170"/>
      <c r="MB1170"/>
      <c r="MC1170"/>
      <c r="MD1170"/>
      <c r="ME1170"/>
      <c r="MF1170"/>
      <c r="MG1170"/>
      <c r="MH1170"/>
      <c r="MI1170"/>
      <c r="MJ1170"/>
      <c r="MK1170"/>
      <c r="ML1170"/>
      <c r="MM1170"/>
      <c r="MN1170"/>
      <c r="MO1170"/>
      <c r="MP1170"/>
      <c r="MQ1170"/>
      <c r="MR1170"/>
      <c r="MS1170"/>
      <c r="MT1170"/>
      <c r="MU1170"/>
      <c r="MV1170"/>
      <c r="MW1170"/>
      <c r="MX1170"/>
      <c r="MY1170"/>
      <c r="MZ1170"/>
      <c r="NA1170"/>
      <c r="NB1170"/>
      <c r="NC1170"/>
      <c r="ND1170"/>
      <c r="NE1170"/>
      <c r="NF1170"/>
      <c r="NG1170"/>
      <c r="NH1170"/>
      <c r="NI1170"/>
      <c r="NJ1170"/>
      <c r="NK1170"/>
      <c r="NL1170"/>
      <c r="NM1170"/>
      <c r="NN1170"/>
      <c r="NO1170"/>
      <c r="NP1170"/>
      <c r="NQ1170"/>
      <c r="NR1170"/>
      <c r="NS1170"/>
      <c r="NT1170"/>
      <c r="NU1170"/>
      <c r="NV1170"/>
      <c r="NW1170"/>
      <c r="NX1170"/>
      <c r="NY1170"/>
      <c r="NZ1170"/>
      <c r="OA1170"/>
      <c r="OB1170"/>
      <c r="OC1170"/>
      <c r="OD1170"/>
      <c r="OE1170"/>
      <c r="OF1170"/>
      <c r="OG1170"/>
      <c r="OH1170"/>
      <c r="OI1170"/>
      <c r="OJ1170"/>
      <c r="OK1170"/>
      <c r="OL1170"/>
      <c r="OM1170"/>
      <c r="ON1170"/>
      <c r="OO1170"/>
      <c r="OP1170"/>
      <c r="OQ1170"/>
      <c r="OR1170"/>
      <c r="OS1170"/>
      <c r="OT1170"/>
      <c r="OU1170"/>
      <c r="OV1170"/>
      <c r="OW1170"/>
      <c r="OX1170"/>
      <c r="OY1170"/>
      <c r="OZ1170"/>
      <c r="PA1170"/>
      <c r="PB1170"/>
      <c r="PC1170"/>
      <c r="PD1170"/>
      <c r="PE1170"/>
      <c r="PF1170"/>
      <c r="PG1170"/>
      <c r="PH1170"/>
      <c r="PI1170"/>
      <c r="PJ1170"/>
      <c r="PK1170"/>
      <c r="PL1170"/>
      <c r="PM1170"/>
      <c r="PN1170"/>
      <c r="PO1170"/>
      <c r="PP1170"/>
      <c r="PQ1170"/>
      <c r="PR1170"/>
      <c r="PS1170"/>
      <c r="PT1170"/>
      <c r="PU1170"/>
      <c r="PV1170"/>
      <c r="PW1170"/>
      <c r="PX1170"/>
      <c r="PY1170"/>
      <c r="PZ1170"/>
      <c r="QA1170"/>
      <c r="QB1170"/>
      <c r="QC1170"/>
      <c r="QD1170"/>
      <c r="QE1170"/>
      <c r="QF1170"/>
      <c r="QG1170"/>
      <c r="QH1170"/>
      <c r="QI1170"/>
      <c r="QJ1170"/>
      <c r="QK1170"/>
      <c r="QL1170"/>
      <c r="QM1170"/>
      <c r="QN1170"/>
      <c r="QO1170"/>
      <c r="QP1170"/>
      <c r="QQ1170"/>
      <c r="QR1170"/>
      <c r="QS1170"/>
      <c r="QT1170"/>
      <c r="QU1170"/>
      <c r="QV1170"/>
      <c r="QW1170"/>
      <c r="QX1170"/>
      <c r="QY1170"/>
      <c r="QZ1170"/>
      <c r="RA1170"/>
      <c r="RB1170"/>
      <c r="RC1170"/>
      <c r="RD1170"/>
      <c r="RE1170"/>
      <c r="RF1170"/>
      <c r="RG1170"/>
      <c r="RH1170"/>
      <c r="RI1170"/>
      <c r="RJ1170"/>
      <c r="RK1170"/>
      <c r="RL1170"/>
      <c r="RM1170"/>
      <c r="RN1170"/>
      <c r="RO1170"/>
      <c r="RP1170"/>
      <c r="RQ1170"/>
      <c r="RR1170"/>
      <c r="RS1170"/>
      <c r="RT1170"/>
      <c r="RU1170"/>
      <c r="RV1170"/>
      <c r="RW1170"/>
      <c r="RX1170"/>
      <c r="RY1170"/>
      <c r="RZ1170"/>
      <c r="SA1170"/>
      <c r="SB1170"/>
      <c r="SC1170"/>
      <c r="SD1170"/>
      <c r="SE1170"/>
      <c r="SF1170"/>
      <c r="SG1170"/>
      <c r="SH1170"/>
      <c r="SI1170"/>
      <c r="SJ1170"/>
      <c r="SK1170"/>
      <c r="SL1170"/>
      <c r="SM1170"/>
      <c r="SN1170"/>
      <c r="SO1170"/>
      <c r="SP1170"/>
      <c r="SQ1170"/>
      <c r="SR1170"/>
      <c r="SS1170"/>
      <c r="ST1170"/>
      <c r="SU1170"/>
      <c r="SV1170"/>
      <c r="SW1170"/>
      <c r="SX1170"/>
      <c r="SY1170"/>
      <c r="SZ1170"/>
      <c r="TA1170"/>
      <c r="TB1170"/>
      <c r="TC1170"/>
      <c r="TD1170"/>
      <c r="TE1170"/>
      <c r="TF1170"/>
      <c r="TG1170"/>
      <c r="TH1170"/>
      <c r="TI1170"/>
      <c r="TJ1170"/>
      <c r="TK1170"/>
      <c r="TL1170"/>
      <c r="TM1170"/>
      <c r="TN1170"/>
      <c r="TO1170"/>
      <c r="TP1170"/>
      <c r="TQ1170"/>
      <c r="TR1170"/>
      <c r="TS1170"/>
      <c r="TT1170"/>
      <c r="TU1170"/>
      <c r="TV1170"/>
      <c r="TW1170"/>
      <c r="TX1170"/>
      <c r="TY1170"/>
      <c r="TZ1170"/>
      <c r="UA1170"/>
      <c r="UB1170"/>
      <c r="UC1170"/>
      <c r="UD1170"/>
      <c r="UE1170"/>
      <c r="UF1170"/>
      <c r="UG1170"/>
      <c r="UH1170"/>
      <c r="UI1170"/>
      <c r="UJ1170"/>
      <c r="UK1170"/>
      <c r="UL1170"/>
      <c r="UM1170"/>
      <c r="UN1170"/>
      <c r="UO1170"/>
      <c r="UP1170"/>
      <c r="UQ1170"/>
      <c r="UR1170"/>
      <c r="US1170"/>
      <c r="UT1170"/>
      <c r="UU1170"/>
      <c r="UV1170"/>
      <c r="UW1170"/>
      <c r="UX1170"/>
      <c r="UY1170"/>
      <c r="UZ1170"/>
      <c r="VA1170"/>
      <c r="VB1170"/>
      <c r="VC1170"/>
      <c r="VD1170"/>
      <c r="VE1170"/>
      <c r="VF1170"/>
      <c r="VG1170"/>
      <c r="VH1170"/>
      <c r="VI1170"/>
      <c r="VJ1170"/>
      <c r="VK1170"/>
      <c r="VL1170"/>
      <c r="VM1170"/>
      <c r="VN1170"/>
      <c r="VO1170"/>
      <c r="VP1170"/>
      <c r="VQ1170"/>
      <c r="VR1170"/>
      <c r="VS1170"/>
      <c r="VT1170"/>
      <c r="VU1170"/>
      <c r="VV1170"/>
      <c r="VW1170"/>
      <c r="VX1170"/>
      <c r="VY1170"/>
      <c r="VZ1170"/>
      <c r="WA1170"/>
      <c r="WB1170"/>
      <c r="WC1170"/>
      <c r="WD1170"/>
      <c r="WE1170"/>
      <c r="WF1170"/>
      <c r="WG1170"/>
      <c r="WH1170"/>
      <c r="WI1170"/>
      <c r="WJ1170"/>
      <c r="WK1170"/>
      <c r="WL1170"/>
      <c r="WM1170"/>
      <c r="WN1170"/>
      <c r="WO1170"/>
      <c r="WP1170"/>
      <c r="WQ1170"/>
      <c r="WR1170"/>
      <c r="WS1170"/>
      <c r="WT1170"/>
      <c r="WU1170"/>
      <c r="WV1170"/>
      <c r="WW1170"/>
      <c r="WX1170"/>
      <c r="WY1170"/>
      <c r="WZ1170"/>
      <c r="XA1170"/>
      <c r="XB1170"/>
      <c r="XC1170"/>
      <c r="XD1170"/>
      <c r="XE1170"/>
      <c r="XF1170"/>
      <c r="XG1170"/>
      <c r="XH1170"/>
      <c r="XI1170"/>
      <c r="XJ1170"/>
      <c r="XK1170"/>
      <c r="XL1170"/>
      <c r="XM1170"/>
      <c r="XN1170"/>
      <c r="XO1170"/>
      <c r="XP1170"/>
      <c r="XQ1170"/>
      <c r="XR1170"/>
      <c r="XS1170"/>
      <c r="XT1170"/>
      <c r="XU1170"/>
      <c r="XV1170"/>
      <c r="XW1170"/>
      <c r="XX1170"/>
      <c r="XY1170"/>
      <c r="XZ1170"/>
      <c r="YA1170"/>
      <c r="YB1170"/>
      <c r="YC1170"/>
      <c r="YD1170"/>
      <c r="YE1170"/>
      <c r="YF1170"/>
      <c r="YG1170"/>
      <c r="YH1170"/>
      <c r="YI1170"/>
      <c r="YJ1170"/>
      <c r="YK1170"/>
      <c r="YL1170"/>
      <c r="YM1170"/>
      <c r="YN1170"/>
      <c r="YO1170"/>
      <c r="YP1170"/>
      <c r="YQ1170"/>
      <c r="YR1170"/>
      <c r="YS1170"/>
      <c r="YT1170"/>
      <c r="YU1170"/>
      <c r="YV1170"/>
      <c r="YW1170"/>
      <c r="YX1170"/>
      <c r="YY1170"/>
      <c r="YZ1170"/>
      <c r="ZA1170"/>
      <c r="ZB1170"/>
      <c r="ZC1170"/>
      <c r="ZD1170"/>
      <c r="ZE1170"/>
      <c r="ZF1170"/>
      <c r="ZG1170"/>
      <c r="ZH1170"/>
      <c r="ZI1170"/>
      <c r="ZJ1170"/>
      <c r="ZK1170"/>
      <c r="ZL1170"/>
      <c r="ZM1170"/>
      <c r="ZN1170"/>
      <c r="ZO1170"/>
      <c r="ZP1170"/>
      <c r="ZQ1170"/>
      <c r="ZR1170"/>
      <c r="ZS1170"/>
      <c r="ZT1170"/>
      <c r="ZU1170"/>
      <c r="ZV1170"/>
      <c r="ZW1170"/>
      <c r="ZX1170"/>
      <c r="ZY1170"/>
      <c r="ZZ1170"/>
      <c r="AAA1170"/>
      <c r="AAB1170"/>
      <c r="AAC1170"/>
      <c r="AAD1170"/>
      <c r="AAE1170"/>
      <c r="AAF1170"/>
      <c r="AAG1170"/>
      <c r="AAH1170"/>
      <c r="AAI1170"/>
      <c r="AAJ1170"/>
      <c r="AAK1170"/>
      <c r="AAL1170"/>
      <c r="AAM1170"/>
      <c r="AAN1170"/>
      <c r="AAO1170"/>
      <c r="AAP1170"/>
      <c r="AAQ1170"/>
      <c r="AAR1170"/>
      <c r="AAS1170"/>
      <c r="AAT1170"/>
      <c r="AAU1170"/>
      <c r="AAV1170"/>
      <c r="AAW1170"/>
      <c r="AAX1170"/>
      <c r="AAY1170"/>
      <c r="AAZ1170"/>
      <c r="ABA1170"/>
      <c r="ABB1170"/>
      <c r="ABC1170"/>
      <c r="ABD1170"/>
      <c r="ABE1170"/>
      <c r="ABF1170"/>
      <c r="ABG1170"/>
      <c r="ABH1170"/>
      <c r="ABI1170"/>
      <c r="ABJ1170"/>
      <c r="ABK1170"/>
      <c r="ABL1170"/>
      <c r="ABM1170"/>
      <c r="ABN1170"/>
      <c r="ABO1170"/>
      <c r="ABP1170"/>
      <c r="ABQ1170"/>
      <c r="ABR1170"/>
      <c r="ABS1170"/>
      <c r="ABT1170"/>
      <c r="ABU1170"/>
      <c r="ABV1170"/>
      <c r="ABW1170"/>
      <c r="ABX1170"/>
      <c r="ABY1170"/>
      <c r="ABZ1170"/>
      <c r="ACA1170"/>
      <c r="ACB1170"/>
      <c r="ACC1170"/>
      <c r="ACD1170"/>
      <c r="ACE1170"/>
      <c r="ACF1170"/>
      <c r="ACG1170"/>
      <c r="ACH1170"/>
      <c r="ACI1170"/>
      <c r="ACJ1170"/>
      <c r="ACK1170"/>
      <c r="ACL1170"/>
      <c r="ACM1170"/>
      <c r="ACN1170"/>
      <c r="ACO1170"/>
      <c r="ACP1170"/>
      <c r="ACQ1170"/>
      <c r="ACR1170"/>
      <c r="ACS1170"/>
      <c r="ACT1170"/>
      <c r="ACU1170"/>
      <c r="ACV1170"/>
      <c r="ACW1170"/>
      <c r="ACX1170"/>
      <c r="ACY1170"/>
      <c r="ACZ1170"/>
      <c r="ADA1170"/>
      <c r="ADB1170"/>
      <c r="ADC1170"/>
      <c r="ADD1170"/>
      <c r="ADE1170"/>
      <c r="ADF1170"/>
      <c r="ADG1170"/>
      <c r="ADH1170"/>
      <c r="ADI1170"/>
      <c r="ADJ1170"/>
      <c r="ADK1170"/>
      <c r="ADL1170"/>
      <c r="ADM1170"/>
      <c r="ADN1170"/>
      <c r="ADO1170"/>
      <c r="ADP1170"/>
      <c r="ADQ1170"/>
      <c r="ADR1170"/>
      <c r="ADS1170"/>
      <c r="ADT1170"/>
      <c r="ADU1170"/>
      <c r="ADV1170"/>
      <c r="ADW1170"/>
      <c r="ADX1170"/>
      <c r="ADY1170"/>
      <c r="ADZ1170"/>
      <c r="AEA1170"/>
      <c r="AEB1170"/>
      <c r="AEC1170"/>
      <c r="AED1170"/>
      <c r="AEE1170"/>
      <c r="AEF1170"/>
      <c r="AEG1170"/>
      <c r="AEH1170"/>
      <c r="AEI1170"/>
      <c r="AEJ1170"/>
      <c r="AEK1170"/>
      <c r="AEL1170"/>
      <c r="AEM1170"/>
      <c r="AEN1170"/>
      <c r="AEO1170"/>
      <c r="AEP1170"/>
      <c r="AEQ1170"/>
      <c r="AER1170"/>
      <c r="AES1170"/>
      <c r="AET1170"/>
      <c r="AEU1170"/>
      <c r="AEV1170"/>
      <c r="AEW1170"/>
      <c r="AEX1170"/>
      <c r="AEY1170"/>
      <c r="AEZ1170"/>
      <c r="AFA1170"/>
      <c r="AFB1170"/>
      <c r="AFC1170"/>
      <c r="AFD1170"/>
      <c r="AFE1170"/>
      <c r="AFF1170"/>
      <c r="AFG1170"/>
      <c r="AFH1170"/>
      <c r="AFI1170"/>
      <c r="AFJ1170"/>
      <c r="AFK1170"/>
      <c r="AFL1170"/>
      <c r="AFM1170"/>
      <c r="AFN1170"/>
      <c r="AFO1170"/>
      <c r="AFP1170"/>
      <c r="AFQ1170"/>
      <c r="AFR1170"/>
      <c r="AFS1170"/>
      <c r="AFT1170"/>
      <c r="AFU1170"/>
      <c r="AFV1170"/>
      <c r="AFW1170"/>
      <c r="AFX1170"/>
      <c r="AFY1170"/>
      <c r="AFZ1170"/>
      <c r="AGA1170"/>
      <c r="AGB1170"/>
      <c r="AGC1170"/>
      <c r="AGD1170"/>
      <c r="AGE1170"/>
      <c r="AGF1170"/>
      <c r="AGG1170"/>
      <c r="AGH1170"/>
      <c r="AGI1170"/>
      <c r="AGJ1170"/>
      <c r="AGK1170"/>
      <c r="AGL1170"/>
      <c r="AGM1170"/>
      <c r="AGN1170"/>
      <c r="AGO1170"/>
      <c r="AGP1170"/>
      <c r="AGQ1170"/>
      <c r="AGR1170"/>
      <c r="AGS1170"/>
      <c r="AGT1170"/>
      <c r="AGU1170"/>
      <c r="AGV1170"/>
      <c r="AGW1170"/>
      <c r="AGX1170"/>
      <c r="AGY1170"/>
      <c r="AGZ1170"/>
      <c r="AHA1170"/>
      <c r="AHB1170"/>
      <c r="AHC1170"/>
      <c r="AHD1170"/>
      <c r="AHE1170"/>
      <c r="AHF1170"/>
      <c r="AHG1170"/>
      <c r="AHH1170"/>
      <c r="AHI1170"/>
      <c r="AHJ1170"/>
      <c r="AHK1170"/>
      <c r="AHL1170"/>
      <c r="AHM1170"/>
      <c r="AHN1170"/>
      <c r="AHO1170"/>
      <c r="AHP1170"/>
      <c r="AHQ1170"/>
      <c r="AHR1170"/>
      <c r="AHS1170"/>
      <c r="AHT1170"/>
      <c r="AHU1170"/>
      <c r="AHV1170"/>
      <c r="AHW1170"/>
      <c r="AHX1170"/>
      <c r="AHY1170"/>
      <c r="AHZ1170"/>
      <c r="AIA1170"/>
      <c r="AIB1170"/>
      <c r="AIC1170"/>
      <c r="AID1170"/>
      <c r="AIE1170"/>
      <c r="AIF1170"/>
      <c r="AIG1170"/>
      <c r="AIH1170"/>
      <c r="AII1170"/>
      <c r="AIJ1170"/>
      <c r="AIK1170"/>
      <c r="AIL1170"/>
      <c r="AIM1170"/>
      <c r="AIN1170"/>
      <c r="AIO1170"/>
      <c r="AIP1170"/>
      <c r="AIQ1170"/>
      <c r="AIR1170"/>
      <c r="AIS1170"/>
      <c r="AIT1170"/>
      <c r="AIU1170"/>
      <c r="AIV1170"/>
      <c r="AIW1170"/>
      <c r="AIX1170"/>
      <c r="AIY1170"/>
      <c r="AIZ1170"/>
      <c r="AJA1170"/>
      <c r="AJB1170"/>
      <c r="AJC1170"/>
      <c r="AJD1170"/>
      <c r="AJE1170"/>
      <c r="AJF1170"/>
      <c r="AJG1170"/>
      <c r="AJH1170"/>
      <c r="AJI1170"/>
      <c r="AJJ1170"/>
      <c r="AJK1170"/>
      <c r="AJL1170"/>
      <c r="AJM1170"/>
      <c r="AJN1170"/>
      <c r="AJO1170"/>
      <c r="AJP1170"/>
      <c r="AJQ1170"/>
      <c r="AJR1170"/>
      <c r="AJS1170"/>
      <c r="AJT1170"/>
      <c r="AJU1170"/>
      <c r="AJV1170"/>
      <c r="AJW1170"/>
      <c r="AJX1170"/>
      <c r="AJY1170"/>
      <c r="AJZ1170"/>
      <c r="AKA1170"/>
      <c r="AKB1170"/>
      <c r="AKC1170"/>
      <c r="AKD1170"/>
      <c r="AKE1170"/>
      <c r="AKF1170"/>
      <c r="AKG1170"/>
      <c r="AKH1170"/>
      <c r="AKI1170"/>
      <c r="AKJ1170"/>
      <c r="AKK1170"/>
      <c r="AKL1170"/>
      <c r="AKM1170"/>
      <c r="AKN1170"/>
      <c r="AKO1170"/>
      <c r="AKP1170"/>
      <c r="AKQ1170"/>
      <c r="AKR1170"/>
      <c r="AKS1170"/>
      <c r="AKT1170"/>
      <c r="AKU1170"/>
      <c r="AKV1170"/>
      <c r="AKW1170"/>
      <c r="AKX1170"/>
      <c r="AKY1170"/>
      <c r="AKZ1170"/>
      <c r="ALA1170"/>
      <c r="ALB1170"/>
      <c r="ALC1170"/>
      <c r="ALD1170"/>
      <c r="ALE1170"/>
      <c r="ALF1170"/>
      <c r="ALG1170"/>
      <c r="ALH1170"/>
      <c r="ALI1170"/>
      <c r="ALJ1170"/>
      <c r="ALK1170"/>
      <c r="ALL1170"/>
      <c r="ALM1170"/>
      <c r="ALN1170"/>
      <c r="ALO1170"/>
      <c r="ALP1170"/>
      <c r="ALQ1170"/>
      <c r="ALR1170"/>
      <c r="ALS1170"/>
      <c r="ALT1170"/>
      <c r="ALU1170"/>
      <c r="ALV1170"/>
      <c r="ALW1170"/>
      <c r="ALX1170"/>
      <c r="ALY1170"/>
      <c r="ALZ1170"/>
      <c r="AMA1170"/>
      <c r="AMB1170"/>
      <c r="AMC1170"/>
      <c r="AMD1170"/>
      <c r="AME1170"/>
      <c r="AMF1170"/>
      <c r="AMG1170"/>
      <c r="AMH1170"/>
      <c r="AMI1170"/>
      <c r="AMJ1170"/>
      <c r="AMK1170"/>
      <c r="AML1170"/>
      <c r="AMM1170"/>
      <c r="AMN1170"/>
      <c r="AMO1170"/>
      <c r="AMP1170"/>
      <c r="AMQ1170"/>
      <c r="AMR1170"/>
      <c r="AMS1170"/>
      <c r="AMT1170"/>
      <c r="AMU1170"/>
      <c r="AMV1170"/>
      <c r="AMW1170"/>
      <c r="AMX1170"/>
      <c r="AMY1170"/>
      <c r="AMZ1170"/>
      <c r="ANA1170"/>
      <c r="ANB1170"/>
      <c r="ANC1170"/>
      <c r="AND1170"/>
      <c r="ANE1170"/>
      <c r="ANF1170"/>
      <c r="ANG1170"/>
      <c r="ANH1170"/>
      <c r="ANI1170"/>
      <c r="ANJ1170"/>
      <c r="ANK1170"/>
      <c r="ANL1170"/>
      <c r="ANM1170"/>
      <c r="ANN1170"/>
      <c r="ANO1170"/>
      <c r="ANP1170"/>
      <c r="ANQ1170"/>
      <c r="ANR1170"/>
      <c r="ANS1170"/>
      <c r="ANT1170"/>
      <c r="ANU1170"/>
      <c r="ANV1170"/>
      <c r="ANW1170"/>
      <c r="ANX1170"/>
      <c r="ANY1170"/>
      <c r="ANZ1170"/>
      <c r="AOA1170"/>
      <c r="AOB1170"/>
      <c r="AOC1170"/>
      <c r="AOD1170"/>
      <c r="AOE1170"/>
      <c r="AOF1170"/>
      <c r="AOG1170"/>
      <c r="AOH1170"/>
      <c r="AOI1170"/>
      <c r="AOJ1170"/>
      <c r="AOK1170"/>
      <c r="AOL1170"/>
      <c r="AOM1170"/>
      <c r="AON1170"/>
      <c r="AOO1170"/>
      <c r="AOP1170"/>
      <c r="AOQ1170"/>
      <c r="AOR1170"/>
      <c r="AOS1170"/>
      <c r="AOT1170"/>
      <c r="AOU1170"/>
      <c r="AOV1170"/>
      <c r="AOW1170"/>
      <c r="AOX1170"/>
      <c r="AOY1170"/>
      <c r="AOZ1170"/>
      <c r="APA1170"/>
      <c r="APB1170"/>
      <c r="APC1170"/>
      <c r="APD1170"/>
      <c r="APE1170"/>
      <c r="APF1170"/>
      <c r="APG1170"/>
      <c r="APH1170"/>
      <c r="API1170"/>
      <c r="APJ1170"/>
      <c r="APK1170"/>
      <c r="APL1170"/>
      <c r="APM1170"/>
      <c r="APN1170"/>
      <c r="APO1170"/>
      <c r="APP1170"/>
      <c r="APQ1170"/>
      <c r="APR1170"/>
      <c r="APS1170"/>
      <c r="APT1170"/>
      <c r="APU1170"/>
      <c r="APV1170"/>
      <c r="APW1170"/>
      <c r="APX1170"/>
      <c r="APY1170"/>
      <c r="APZ1170"/>
      <c r="AQA1170"/>
      <c r="AQB1170"/>
      <c r="AQC1170"/>
      <c r="AQD1170"/>
      <c r="AQE1170"/>
      <c r="AQF1170"/>
      <c r="AQG1170"/>
      <c r="AQH1170"/>
      <c r="AQI1170"/>
      <c r="AQJ1170"/>
      <c r="AQK1170"/>
      <c r="AQL1170"/>
      <c r="AQM1170"/>
      <c r="AQN1170"/>
      <c r="AQO1170"/>
      <c r="AQP1170"/>
      <c r="AQQ1170"/>
      <c r="AQR1170"/>
      <c r="AQS1170"/>
      <c r="AQT1170"/>
      <c r="AQU1170"/>
      <c r="AQV1170"/>
      <c r="AQW1170"/>
      <c r="AQX1170"/>
      <c r="AQY1170"/>
      <c r="AQZ1170"/>
      <c r="ARA1170"/>
      <c r="ARB1170"/>
      <c r="ARC1170"/>
      <c r="ARD1170"/>
      <c r="ARE1170"/>
      <c r="ARF1170"/>
      <c r="ARG1170"/>
      <c r="ARH1170"/>
      <c r="ARI1170"/>
      <c r="ARJ1170"/>
      <c r="ARK1170"/>
      <c r="ARL1170"/>
      <c r="ARM1170"/>
      <c r="ARN1170"/>
      <c r="ARO1170"/>
      <c r="ARP1170"/>
      <c r="ARQ1170"/>
      <c r="ARR1170"/>
      <c r="ARS1170"/>
      <c r="ART1170"/>
      <c r="ARU1170"/>
      <c r="ARV1170"/>
      <c r="ARW1170"/>
      <c r="ARX1170"/>
      <c r="ARY1170"/>
      <c r="ARZ1170"/>
      <c r="ASA1170"/>
      <c r="ASB1170"/>
      <c r="ASC1170"/>
      <c r="ASD1170"/>
      <c r="ASE1170"/>
      <c r="ASF1170"/>
      <c r="ASG1170"/>
      <c r="ASH1170"/>
      <c r="ASI1170"/>
      <c r="ASJ1170"/>
      <c r="ASK1170"/>
      <c r="ASL1170"/>
      <c r="ASM1170"/>
      <c r="ASN1170"/>
      <c r="ASO1170"/>
      <c r="ASP1170"/>
      <c r="ASQ1170"/>
      <c r="ASR1170"/>
      <c r="ASS1170"/>
      <c r="AST1170"/>
      <c r="ASU1170"/>
      <c r="ASV1170"/>
      <c r="ASW1170"/>
      <c r="ASX1170"/>
      <c r="ASY1170"/>
      <c r="ASZ1170"/>
      <c r="ATA1170"/>
      <c r="ATB1170"/>
      <c r="ATC1170"/>
      <c r="ATD1170"/>
      <c r="ATE1170"/>
      <c r="ATF1170"/>
      <c r="ATG1170"/>
      <c r="ATH1170"/>
      <c r="ATI1170"/>
      <c r="ATJ1170"/>
      <c r="ATK1170"/>
      <c r="ATL1170"/>
      <c r="ATM1170"/>
      <c r="ATN1170"/>
      <c r="ATO1170"/>
      <c r="ATP1170"/>
      <c r="ATQ1170"/>
      <c r="ATR1170"/>
      <c r="ATS1170"/>
      <c r="ATT1170"/>
      <c r="ATU1170"/>
      <c r="ATV1170"/>
      <c r="ATW1170"/>
      <c r="ATX1170"/>
      <c r="ATY1170"/>
      <c r="ATZ1170"/>
      <c r="AUA1170"/>
      <c r="AUB1170"/>
      <c r="AUC1170"/>
      <c r="AUD1170"/>
      <c r="AUE1170"/>
      <c r="AUF1170"/>
      <c r="AUG1170"/>
      <c r="AUH1170"/>
      <c r="AUI1170"/>
      <c r="AUJ1170"/>
      <c r="AUK1170"/>
      <c r="AUL1170"/>
      <c r="AUM1170"/>
      <c r="AUN1170"/>
      <c r="AUO1170"/>
      <c r="AUP1170"/>
      <c r="AUQ1170"/>
      <c r="AUR1170"/>
      <c r="AUS1170"/>
      <c r="AUT1170"/>
      <c r="AUU1170"/>
      <c r="AUV1170"/>
      <c r="AUW1170"/>
      <c r="AUX1170"/>
      <c r="AUY1170"/>
      <c r="AUZ1170"/>
      <c r="AVA1170"/>
      <c r="AVB1170"/>
      <c r="AVC1170"/>
      <c r="AVD1170"/>
      <c r="AVE1170"/>
      <c r="AVF1170"/>
      <c r="AVG1170"/>
      <c r="AVH1170"/>
      <c r="AVI1170"/>
      <c r="AVJ1170"/>
      <c r="AVK1170"/>
      <c r="AVL1170"/>
      <c r="AVM1170"/>
      <c r="AVN1170"/>
      <c r="AVO1170"/>
      <c r="AVP1170"/>
      <c r="AVQ1170"/>
      <c r="AVR1170"/>
      <c r="AVS1170"/>
      <c r="AVT1170"/>
      <c r="AVU1170"/>
      <c r="AVV1170"/>
      <c r="AVW1170"/>
      <c r="AVX1170"/>
      <c r="AVY1170"/>
      <c r="AVZ1170"/>
      <c r="AWA1170"/>
      <c r="AWB1170"/>
      <c r="AWC1170"/>
      <c r="AWD1170"/>
      <c r="AWE1170"/>
      <c r="AWF1170"/>
      <c r="AWG1170"/>
      <c r="AWH1170"/>
      <c r="AWI1170"/>
      <c r="AWJ1170"/>
      <c r="AWK1170"/>
      <c r="AWL1170"/>
      <c r="AWM1170"/>
      <c r="AWN1170"/>
      <c r="AWO1170"/>
      <c r="AWP1170"/>
      <c r="AWQ1170"/>
      <c r="AWR1170"/>
      <c r="AWS1170"/>
      <c r="AWT1170"/>
      <c r="AWU1170"/>
      <c r="AWV1170"/>
      <c r="AWW1170"/>
      <c r="AWX1170"/>
      <c r="AWY1170"/>
      <c r="AWZ1170"/>
      <c r="AXA1170"/>
      <c r="AXB1170"/>
      <c r="AXC1170"/>
      <c r="AXD1170"/>
      <c r="AXE1170"/>
      <c r="AXF1170"/>
      <c r="AXG1170"/>
      <c r="AXH1170"/>
      <c r="AXI1170"/>
      <c r="AXJ1170"/>
      <c r="AXK1170"/>
      <c r="AXL1170"/>
      <c r="AXM1170"/>
      <c r="AXN1170"/>
      <c r="AXO1170"/>
      <c r="AXP1170"/>
      <c r="AXQ1170"/>
      <c r="AXR1170"/>
      <c r="AXS1170"/>
      <c r="AXT1170"/>
      <c r="AXU1170"/>
      <c r="AXV1170"/>
      <c r="AXW1170"/>
      <c r="AXX1170"/>
      <c r="AXY1170"/>
      <c r="AXZ1170"/>
      <c r="AYA1170"/>
      <c r="AYB1170"/>
      <c r="AYC1170"/>
      <c r="AYD1170"/>
      <c r="AYE1170"/>
      <c r="AYF1170"/>
      <c r="AYG1170"/>
      <c r="AYH1170"/>
      <c r="AYI1170"/>
      <c r="AYJ1170"/>
      <c r="AYK1170"/>
      <c r="AYL1170"/>
      <c r="AYM1170"/>
      <c r="AYN1170"/>
      <c r="AYO1170"/>
      <c r="AYP1170"/>
      <c r="AYQ1170"/>
      <c r="AYR1170"/>
      <c r="AYS1170"/>
      <c r="AYT1170"/>
      <c r="AYU1170"/>
      <c r="AYV1170"/>
      <c r="AYW1170"/>
      <c r="AYX1170"/>
      <c r="AYY1170"/>
      <c r="AYZ1170"/>
      <c r="AZA1170"/>
      <c r="AZB1170"/>
      <c r="AZC1170"/>
      <c r="AZD1170"/>
      <c r="AZE1170"/>
      <c r="AZF1170"/>
      <c r="AZG1170"/>
      <c r="AZH1170"/>
      <c r="AZI1170"/>
      <c r="AZJ1170"/>
      <c r="AZK1170"/>
      <c r="AZL1170"/>
      <c r="AZM1170"/>
      <c r="AZN1170"/>
      <c r="AZO1170"/>
      <c r="AZP1170"/>
      <c r="AZQ1170"/>
      <c r="AZR1170"/>
      <c r="AZS1170"/>
      <c r="AZT1170"/>
      <c r="AZU1170"/>
      <c r="AZV1170"/>
      <c r="AZW1170"/>
      <c r="AZX1170"/>
      <c r="AZY1170"/>
      <c r="AZZ1170"/>
      <c r="BAA1170"/>
      <c r="BAB1170"/>
      <c r="BAC1170"/>
      <c r="BAD1170"/>
      <c r="BAE1170"/>
      <c r="BAF1170"/>
      <c r="BAG1170"/>
      <c r="BAH1170"/>
      <c r="BAI1170"/>
      <c r="BAJ1170"/>
      <c r="BAK1170"/>
      <c r="BAL1170"/>
      <c r="BAM1170"/>
      <c r="BAN1170"/>
      <c r="BAO1170"/>
      <c r="BAP1170"/>
      <c r="BAQ1170"/>
      <c r="BAR1170"/>
      <c r="BAS1170"/>
      <c r="BAT1170"/>
      <c r="BAU1170"/>
      <c r="BAV1170"/>
      <c r="BAW1170"/>
      <c r="BAX1170"/>
      <c r="BAY1170"/>
      <c r="BAZ1170"/>
      <c r="BBA1170"/>
      <c r="BBB1170"/>
      <c r="BBC1170"/>
      <c r="BBD1170"/>
      <c r="BBE1170"/>
      <c r="BBF1170"/>
      <c r="BBG1170"/>
      <c r="BBH1170"/>
      <c r="BBI1170"/>
      <c r="BBJ1170"/>
      <c r="BBK1170"/>
      <c r="BBL1170"/>
      <c r="BBM1170"/>
      <c r="BBN1170"/>
      <c r="BBO1170"/>
      <c r="BBP1170"/>
      <c r="BBQ1170"/>
      <c r="BBR1170"/>
      <c r="BBS1170"/>
      <c r="BBT1170"/>
      <c r="BBU1170"/>
      <c r="BBV1170"/>
      <c r="BBW1170"/>
      <c r="BBX1170"/>
      <c r="BBY1170"/>
      <c r="BBZ1170"/>
      <c r="BCA1170"/>
      <c r="BCB1170"/>
      <c r="BCC1170"/>
      <c r="BCD1170"/>
      <c r="BCE1170"/>
      <c r="BCF1170"/>
      <c r="BCG1170"/>
      <c r="BCH1170"/>
      <c r="BCI1170"/>
      <c r="BCJ1170"/>
      <c r="BCK1170"/>
      <c r="BCL1170"/>
      <c r="BCM1170"/>
      <c r="BCN1170"/>
      <c r="BCO1170"/>
      <c r="BCP1170"/>
      <c r="BCQ1170"/>
      <c r="BCR1170"/>
      <c r="BCS1170"/>
      <c r="BCT1170"/>
      <c r="BCU1170"/>
      <c r="BCV1170"/>
      <c r="BCW1170"/>
      <c r="BCX1170"/>
      <c r="BCY1170"/>
      <c r="BCZ1170"/>
      <c r="BDA1170"/>
      <c r="BDB1170"/>
      <c r="BDC1170"/>
      <c r="BDD1170"/>
      <c r="BDE1170"/>
      <c r="BDF1170"/>
      <c r="BDG1170"/>
      <c r="BDH1170"/>
      <c r="BDI1170"/>
      <c r="BDJ1170"/>
      <c r="BDK1170"/>
      <c r="BDL1170"/>
      <c r="BDM1170"/>
      <c r="BDN1170"/>
      <c r="BDO1170"/>
      <c r="BDP1170"/>
      <c r="BDQ1170"/>
      <c r="BDR1170"/>
      <c r="BDS1170"/>
      <c r="BDT1170"/>
      <c r="BDU1170"/>
      <c r="BDV1170"/>
      <c r="BDW1170"/>
      <c r="BDX1170"/>
      <c r="BDY1170"/>
      <c r="BDZ1170"/>
      <c r="BEA1170"/>
      <c r="BEB1170"/>
      <c r="BEC1170"/>
      <c r="BED1170"/>
      <c r="BEE1170"/>
      <c r="BEF1170"/>
      <c r="BEG1170"/>
      <c r="BEH1170"/>
      <c r="BEI1170"/>
      <c r="BEJ1170"/>
      <c r="BEK1170"/>
      <c r="BEL1170"/>
      <c r="BEM1170"/>
      <c r="BEN1170"/>
      <c r="BEO1170"/>
      <c r="BEP1170"/>
      <c r="BEQ1170"/>
      <c r="BER1170"/>
      <c r="BES1170"/>
      <c r="BET1170"/>
      <c r="BEU1170"/>
      <c r="BEV1170"/>
      <c r="BEW1170"/>
      <c r="BEX1170"/>
      <c r="BEY1170"/>
      <c r="BEZ1170"/>
      <c r="BFA1170"/>
      <c r="BFB1170"/>
      <c r="BFC1170"/>
      <c r="BFD1170"/>
      <c r="BFE1170"/>
      <c r="BFF1170"/>
      <c r="BFG1170"/>
      <c r="BFH1170"/>
      <c r="BFI1170"/>
      <c r="BFJ1170"/>
      <c r="BFK1170"/>
      <c r="BFL1170"/>
      <c r="BFM1170"/>
      <c r="BFN1170"/>
      <c r="BFO1170"/>
      <c r="BFP1170"/>
      <c r="BFQ1170"/>
      <c r="BFR1170"/>
      <c r="BFS1170"/>
      <c r="BFT1170"/>
      <c r="BFU1170"/>
      <c r="BFV1170"/>
      <c r="BFW1170"/>
      <c r="BFX1170"/>
      <c r="BFY1170"/>
      <c r="BFZ1170"/>
      <c r="BGA1170"/>
      <c r="BGB1170"/>
      <c r="BGC1170"/>
      <c r="BGD1170"/>
      <c r="BGE1170"/>
      <c r="BGF1170"/>
      <c r="BGG1170"/>
      <c r="BGH1170"/>
      <c r="BGI1170"/>
      <c r="BGJ1170"/>
      <c r="BGK1170"/>
      <c r="BGL1170"/>
      <c r="BGM1170"/>
      <c r="BGN1170"/>
      <c r="BGO1170"/>
      <c r="BGP1170"/>
      <c r="BGQ1170"/>
      <c r="BGR1170"/>
      <c r="BGS1170"/>
      <c r="BGT1170"/>
      <c r="BGU1170"/>
      <c r="BGV1170"/>
      <c r="BGW1170"/>
      <c r="BGX1170"/>
      <c r="BGY1170"/>
      <c r="BGZ1170"/>
      <c r="BHA1170"/>
      <c r="BHB1170"/>
      <c r="BHC1170"/>
      <c r="BHD1170"/>
      <c r="BHE1170"/>
      <c r="BHF1170"/>
      <c r="BHG1170"/>
      <c r="BHH1170"/>
      <c r="BHI1170"/>
      <c r="BHJ1170"/>
      <c r="BHK1170"/>
      <c r="BHL1170"/>
      <c r="BHM1170"/>
      <c r="BHN1170"/>
      <c r="BHO1170"/>
      <c r="BHP1170"/>
      <c r="BHQ1170"/>
      <c r="BHR1170"/>
      <c r="BHS1170"/>
      <c r="BHT1170"/>
      <c r="BHU1170"/>
      <c r="BHV1170"/>
      <c r="BHW1170"/>
      <c r="BHX1170"/>
      <c r="BHY1170"/>
      <c r="BHZ1170"/>
      <c r="BIA1170"/>
      <c r="BIB1170"/>
      <c r="BIC1170"/>
      <c r="BID1170"/>
      <c r="BIE1170"/>
      <c r="BIF1170"/>
      <c r="BIG1170"/>
      <c r="BIH1170"/>
      <c r="BII1170"/>
      <c r="BIJ1170"/>
      <c r="BIK1170"/>
      <c r="BIL1170"/>
      <c r="BIM1170"/>
      <c r="BIN1170"/>
      <c r="BIO1170"/>
      <c r="BIP1170"/>
      <c r="BIQ1170"/>
      <c r="BIR1170"/>
      <c r="BIS1170"/>
      <c r="BIT1170"/>
      <c r="BIU1170"/>
      <c r="BIV1170"/>
      <c r="BIW1170"/>
      <c r="BIX1170"/>
      <c r="BIY1170"/>
      <c r="BIZ1170"/>
      <c r="BJA1170"/>
      <c r="BJB1170"/>
      <c r="BJC1170"/>
      <c r="BJD1170"/>
      <c r="BJE1170"/>
      <c r="BJF1170"/>
      <c r="BJG1170"/>
      <c r="BJH1170"/>
      <c r="BJI1170"/>
      <c r="BJJ1170"/>
      <c r="BJK1170"/>
      <c r="BJL1170"/>
      <c r="BJM1170"/>
      <c r="BJN1170"/>
      <c r="BJO1170"/>
      <c r="BJP1170"/>
      <c r="BJQ1170"/>
      <c r="BJR1170"/>
      <c r="BJS1170"/>
      <c r="BJT1170"/>
      <c r="BJU1170"/>
      <c r="BJV1170"/>
      <c r="BJW1170"/>
      <c r="BJX1170"/>
      <c r="BJY1170"/>
      <c r="BJZ1170"/>
      <c r="BKA1170"/>
      <c r="BKB1170"/>
      <c r="BKC1170"/>
      <c r="BKD1170"/>
      <c r="BKE1170"/>
      <c r="BKF1170"/>
      <c r="BKG1170"/>
      <c r="BKH1170"/>
      <c r="BKI1170"/>
      <c r="BKJ1170"/>
      <c r="BKK1170"/>
      <c r="BKL1170"/>
      <c r="BKM1170"/>
      <c r="BKN1170"/>
      <c r="BKO1170"/>
      <c r="BKP1170"/>
      <c r="BKQ1170"/>
      <c r="BKR1170"/>
      <c r="BKS1170"/>
      <c r="BKT1170"/>
      <c r="BKU1170"/>
      <c r="BKV1170"/>
      <c r="BKW1170"/>
      <c r="BKX1170"/>
      <c r="BKY1170"/>
      <c r="BKZ1170"/>
      <c r="BLA1170"/>
      <c r="BLB1170"/>
      <c r="BLC1170"/>
      <c r="BLD1170"/>
      <c r="BLE1170"/>
      <c r="BLF1170"/>
      <c r="BLG1170"/>
      <c r="BLH1170"/>
      <c r="BLI1170"/>
      <c r="BLJ1170"/>
      <c r="BLK1170"/>
      <c r="BLL1170"/>
      <c r="BLM1170"/>
      <c r="BLN1170"/>
      <c r="BLO1170"/>
      <c r="BLP1170"/>
      <c r="BLQ1170"/>
      <c r="BLR1170"/>
      <c r="BLS1170"/>
      <c r="BLT1170"/>
      <c r="BLU1170"/>
      <c r="BLV1170"/>
      <c r="BLW1170"/>
      <c r="BLX1170"/>
      <c r="BLY1170"/>
      <c r="BLZ1170"/>
      <c r="BMA1170"/>
      <c r="BMB1170"/>
      <c r="BMC1170"/>
      <c r="BMD1170"/>
      <c r="BME1170"/>
      <c r="BMF1170"/>
      <c r="BMG1170"/>
      <c r="BMH1170"/>
      <c r="BMI1170"/>
      <c r="BMJ1170"/>
      <c r="BMK1170"/>
      <c r="BML1170"/>
      <c r="BMM1170"/>
      <c r="BMN1170"/>
      <c r="BMO1170"/>
      <c r="BMP1170"/>
      <c r="BMQ1170"/>
      <c r="BMR1170"/>
    </row>
    <row r="1171" spans="1:1708">
      <c r="A1171" s="585" t="s">
        <v>2938</v>
      </c>
      <c r="B1171" s="846"/>
      <c r="C1171" s="585"/>
      <c r="D1171" s="585" t="s">
        <v>2938</v>
      </c>
      <c r="E1171" s="587" t="s">
        <v>510</v>
      </c>
      <c r="F1171" s="588" t="s">
        <v>511</v>
      </c>
      <c r="G1171" s="588" t="s">
        <v>184</v>
      </c>
      <c r="H1171" s="588"/>
      <c r="I1171" s="588">
        <v>5</v>
      </c>
      <c r="J1171" s="588"/>
      <c r="K1171" s="588">
        <v>58.66239187</v>
      </c>
      <c r="L1171" s="588">
        <v>24.82295603</v>
      </c>
      <c r="M1171" s="589" t="s">
        <v>2939</v>
      </c>
      <c r="N1171" s="590"/>
      <c r="O1171" s="591" t="s">
        <v>2932</v>
      </c>
      <c r="P1171" s="591" t="s">
        <v>217</v>
      </c>
      <c r="Q1171" s="591" t="s">
        <v>2933</v>
      </c>
      <c r="R1171" s="1025">
        <v>1111</v>
      </c>
      <c r="S1171" s="1025">
        <v>1111</v>
      </c>
      <c r="T1171" s="297"/>
      <c r="U1171" s="931"/>
      <c r="V1171"/>
      <c r="W1171"/>
      <c r="X1171"/>
      <c r="Y1171"/>
      <c r="Z1171"/>
      <c r="AA1171"/>
      <c r="AB1171"/>
      <c r="AC1171"/>
      <c r="AD1171"/>
      <c r="AE1171"/>
      <c r="AF1171"/>
      <c r="AG1171"/>
      <c r="AH1171"/>
      <c r="AI1171"/>
      <c r="AJ1171"/>
      <c r="AK1171"/>
      <c r="AL1171"/>
      <c r="AM1171"/>
      <c r="AN1171"/>
      <c r="AO1171"/>
      <c r="AP1171"/>
      <c r="AQ1171"/>
      <c r="AR1171"/>
      <c r="AS1171"/>
      <c r="AT1171"/>
      <c r="AU1171"/>
      <c r="AV1171"/>
      <c r="AW1171"/>
      <c r="AX1171"/>
      <c r="AY1171"/>
      <c r="AZ1171"/>
      <c r="BA1171"/>
      <c r="BB1171"/>
      <c r="BC1171"/>
      <c r="BD1171"/>
      <c r="BE1171"/>
      <c r="BF1171"/>
      <c r="BG1171"/>
      <c r="BH1171"/>
      <c r="BI1171"/>
      <c r="BJ1171"/>
      <c r="BK1171"/>
      <c r="BL1171"/>
      <c r="BM1171"/>
      <c r="BN1171"/>
      <c r="BO1171"/>
      <c r="BP1171"/>
      <c r="BQ1171"/>
      <c r="BR1171"/>
      <c r="BS1171"/>
      <c r="BT1171"/>
      <c r="BU1171"/>
      <c r="BV1171"/>
      <c r="BW1171"/>
      <c r="BX1171"/>
      <c r="BY1171"/>
      <c r="BZ1171"/>
      <c r="CA1171"/>
      <c r="CB1171"/>
      <c r="CC1171"/>
      <c r="CD1171"/>
      <c r="CE1171"/>
      <c r="CF1171"/>
      <c r="CG1171"/>
      <c r="CH1171"/>
      <c r="CI1171"/>
      <c r="CJ1171"/>
      <c r="CK1171"/>
      <c r="CL1171"/>
      <c r="CM1171"/>
      <c r="CN1171"/>
      <c r="CO1171"/>
      <c r="CP1171"/>
      <c r="CQ1171"/>
      <c r="CR1171"/>
      <c r="CS1171"/>
      <c r="CT1171"/>
      <c r="CU1171"/>
      <c r="CV1171"/>
      <c r="CW1171"/>
      <c r="CX1171"/>
      <c r="CY1171"/>
      <c r="CZ1171"/>
      <c r="DA1171"/>
      <c r="DB1171"/>
      <c r="DC1171"/>
      <c r="DD1171"/>
      <c r="DE1171"/>
      <c r="DF1171"/>
      <c r="DG1171"/>
      <c r="DH1171"/>
      <c r="DI1171"/>
      <c r="DJ1171"/>
      <c r="DK1171"/>
      <c r="DL1171"/>
      <c r="DM1171"/>
      <c r="DN1171"/>
      <c r="DO1171"/>
      <c r="DP1171"/>
      <c r="DQ1171"/>
      <c r="DR1171"/>
      <c r="DS1171"/>
      <c r="DT1171"/>
      <c r="DU1171"/>
      <c r="DV1171"/>
      <c r="DW1171"/>
      <c r="DX1171"/>
      <c r="DY1171"/>
      <c r="DZ1171"/>
      <c r="EA1171"/>
      <c r="EB1171"/>
      <c r="EC1171"/>
      <c r="ED1171"/>
      <c r="EE1171"/>
      <c r="EF1171"/>
      <c r="EG1171"/>
      <c r="EH1171"/>
      <c r="EI1171"/>
      <c r="EJ1171"/>
      <c r="EK1171"/>
      <c r="EL1171"/>
      <c r="EM1171"/>
      <c r="EN1171"/>
      <c r="EO1171"/>
      <c r="EP1171"/>
      <c r="EQ1171"/>
      <c r="ER1171"/>
      <c r="ES1171"/>
      <c r="ET1171"/>
      <c r="EU1171"/>
      <c r="EV1171"/>
      <c r="EW1171"/>
      <c r="EX1171"/>
      <c r="EY1171"/>
      <c r="EZ1171"/>
      <c r="FA1171"/>
      <c r="FB1171"/>
      <c r="FC1171"/>
      <c r="FD1171"/>
      <c r="FE1171"/>
      <c r="FF1171"/>
      <c r="FG1171"/>
      <c r="FH1171"/>
      <c r="FI1171"/>
      <c r="FJ1171"/>
      <c r="FK1171"/>
      <c r="FL1171"/>
      <c r="FM1171"/>
      <c r="FN1171"/>
      <c r="FO1171"/>
      <c r="FP1171"/>
      <c r="FQ1171"/>
      <c r="FR1171"/>
      <c r="FS1171"/>
      <c r="FT1171"/>
      <c r="FU1171"/>
      <c r="FV1171"/>
      <c r="FW1171"/>
      <c r="FX1171"/>
      <c r="FY1171"/>
      <c r="FZ1171"/>
      <c r="GA1171"/>
      <c r="GB1171"/>
      <c r="GC1171"/>
      <c r="GD1171"/>
      <c r="GE1171"/>
      <c r="GF1171"/>
      <c r="GG1171"/>
      <c r="GH1171"/>
      <c r="GI1171"/>
      <c r="GJ1171"/>
      <c r="GK1171"/>
      <c r="GL1171"/>
      <c r="GM1171"/>
      <c r="GN1171"/>
      <c r="GO1171"/>
      <c r="GP1171"/>
      <c r="GQ1171"/>
      <c r="GR1171"/>
      <c r="GS1171"/>
      <c r="GT1171"/>
      <c r="GU1171"/>
      <c r="GV1171"/>
      <c r="GW1171"/>
      <c r="GX1171"/>
      <c r="GY1171"/>
      <c r="GZ1171"/>
      <c r="HA1171"/>
      <c r="HB1171"/>
      <c r="HC1171"/>
      <c r="HD1171"/>
      <c r="HE1171"/>
      <c r="HF1171"/>
      <c r="HG1171"/>
      <c r="HH1171"/>
      <c r="HI1171"/>
      <c r="HJ1171"/>
      <c r="HK1171"/>
      <c r="HL1171"/>
      <c r="HM1171"/>
      <c r="HN1171"/>
      <c r="HO1171"/>
      <c r="HP1171"/>
      <c r="HQ1171"/>
      <c r="HR1171"/>
      <c r="HS1171"/>
      <c r="HT1171"/>
      <c r="HU1171"/>
      <c r="HV1171"/>
      <c r="HW1171"/>
      <c r="HX1171"/>
      <c r="HY1171"/>
      <c r="HZ1171"/>
      <c r="IA1171"/>
      <c r="IB1171"/>
      <c r="IC1171"/>
      <c r="ID1171"/>
      <c r="IE1171"/>
      <c r="IF1171"/>
      <c r="IG1171"/>
      <c r="IH1171"/>
      <c r="II1171"/>
      <c r="IJ1171"/>
      <c r="IK1171"/>
      <c r="IL1171"/>
      <c r="IM1171"/>
      <c r="IN1171"/>
      <c r="IO1171"/>
      <c r="IP1171"/>
      <c r="IQ1171"/>
      <c r="IR1171"/>
      <c r="IS1171"/>
      <c r="IT1171"/>
      <c r="IU1171"/>
      <c r="IV1171"/>
      <c r="IW1171"/>
      <c r="IX1171"/>
      <c r="IY1171"/>
      <c r="IZ1171"/>
      <c r="JA1171"/>
      <c r="JB1171"/>
      <c r="JC1171"/>
      <c r="JD1171"/>
      <c r="JE1171"/>
      <c r="JF1171"/>
      <c r="JG1171"/>
      <c r="JH1171"/>
      <c r="JI1171"/>
      <c r="JJ1171"/>
      <c r="JK1171"/>
      <c r="JL1171"/>
      <c r="JM1171"/>
      <c r="JN1171"/>
      <c r="JO1171"/>
      <c r="JP1171"/>
      <c r="JQ1171"/>
      <c r="JR1171"/>
      <c r="JS1171"/>
      <c r="JT1171"/>
      <c r="JU1171"/>
      <c r="JV1171"/>
      <c r="JW1171"/>
      <c r="JX1171"/>
      <c r="JY1171"/>
      <c r="JZ1171"/>
      <c r="KA1171"/>
      <c r="KB1171"/>
      <c r="KC1171"/>
      <c r="KD1171"/>
      <c r="KE1171"/>
      <c r="KF1171"/>
      <c r="KG1171"/>
      <c r="KH1171"/>
      <c r="KI1171"/>
      <c r="KJ1171"/>
      <c r="KK1171"/>
      <c r="KL1171"/>
      <c r="KM1171"/>
      <c r="KN1171"/>
      <c r="KO1171"/>
      <c r="KP1171"/>
      <c r="KQ1171"/>
      <c r="KR1171"/>
      <c r="KS1171"/>
      <c r="KT1171"/>
      <c r="KU1171"/>
      <c r="KV1171"/>
      <c r="KW1171"/>
      <c r="KX1171"/>
      <c r="KY1171"/>
      <c r="KZ1171"/>
      <c r="LA1171"/>
      <c r="LB1171"/>
      <c r="LC1171"/>
      <c r="LD1171"/>
      <c r="LE1171"/>
      <c r="LF1171"/>
      <c r="LG1171"/>
      <c r="LH1171"/>
      <c r="LI1171"/>
      <c r="LJ1171"/>
      <c r="LK1171"/>
      <c r="LL1171"/>
      <c r="LM1171"/>
      <c r="LN1171"/>
      <c r="LO1171"/>
      <c r="LP1171"/>
      <c r="LQ1171"/>
      <c r="LR1171"/>
      <c r="LS1171"/>
      <c r="LT1171"/>
      <c r="LU1171"/>
      <c r="LV1171"/>
      <c r="LW1171"/>
      <c r="LX1171"/>
      <c r="LY1171"/>
      <c r="LZ1171"/>
      <c r="MA1171"/>
      <c r="MB1171"/>
      <c r="MC1171"/>
      <c r="MD1171"/>
      <c r="ME1171"/>
      <c r="MF1171"/>
      <c r="MG1171"/>
      <c r="MH1171"/>
      <c r="MI1171"/>
      <c r="MJ1171"/>
      <c r="MK1171"/>
      <c r="ML1171"/>
      <c r="MM1171"/>
      <c r="MN1171"/>
      <c r="MO1171"/>
      <c r="MP1171"/>
      <c r="MQ1171"/>
      <c r="MR1171"/>
      <c r="MS1171"/>
      <c r="MT1171"/>
      <c r="MU1171"/>
      <c r="MV1171"/>
      <c r="MW1171"/>
      <c r="MX1171"/>
      <c r="MY1171"/>
      <c r="MZ1171"/>
      <c r="NA1171"/>
      <c r="NB1171"/>
      <c r="NC1171"/>
      <c r="ND1171"/>
      <c r="NE1171"/>
      <c r="NF1171"/>
      <c r="NG1171"/>
      <c r="NH1171"/>
      <c r="NI1171"/>
      <c r="NJ1171"/>
      <c r="NK1171"/>
      <c r="NL1171"/>
      <c r="NM1171"/>
      <c r="NN1171"/>
      <c r="NO1171"/>
      <c r="NP1171"/>
      <c r="NQ1171"/>
      <c r="NR1171"/>
      <c r="NS1171"/>
      <c r="NT1171"/>
      <c r="NU1171"/>
      <c r="NV1171"/>
      <c r="NW1171"/>
      <c r="NX1171"/>
      <c r="NY1171"/>
      <c r="NZ1171"/>
      <c r="OA1171"/>
      <c r="OB1171"/>
      <c r="OC1171"/>
      <c r="OD1171"/>
      <c r="OE1171"/>
      <c r="OF1171"/>
      <c r="OG1171"/>
      <c r="OH1171"/>
      <c r="OI1171"/>
      <c r="OJ1171"/>
      <c r="OK1171"/>
      <c r="OL1171"/>
      <c r="OM1171"/>
      <c r="ON1171"/>
      <c r="OO1171"/>
      <c r="OP1171"/>
      <c r="OQ1171"/>
      <c r="OR1171"/>
      <c r="OS1171"/>
      <c r="OT1171"/>
      <c r="OU1171"/>
      <c r="OV1171"/>
      <c r="OW1171"/>
      <c r="OX1171"/>
      <c r="OY1171"/>
      <c r="OZ1171"/>
      <c r="PA1171"/>
      <c r="PB1171"/>
      <c r="PC1171"/>
      <c r="PD1171"/>
      <c r="PE1171"/>
      <c r="PF1171"/>
      <c r="PG1171"/>
      <c r="PH1171"/>
      <c r="PI1171"/>
      <c r="PJ1171"/>
      <c r="PK1171"/>
      <c r="PL1171"/>
      <c r="PM1171"/>
      <c r="PN1171"/>
      <c r="PO1171"/>
      <c r="PP1171"/>
      <c r="PQ1171"/>
      <c r="PR1171"/>
      <c r="PS1171"/>
      <c r="PT1171"/>
      <c r="PU1171"/>
      <c r="PV1171"/>
      <c r="PW1171"/>
      <c r="PX1171"/>
      <c r="PY1171"/>
      <c r="PZ1171"/>
      <c r="QA1171"/>
      <c r="QB1171"/>
      <c r="QC1171"/>
      <c r="QD1171"/>
      <c r="QE1171"/>
      <c r="QF1171"/>
      <c r="QG1171"/>
      <c r="QH1171"/>
      <c r="QI1171"/>
      <c r="QJ1171"/>
      <c r="QK1171"/>
      <c r="QL1171"/>
      <c r="QM1171"/>
      <c r="QN1171"/>
      <c r="QO1171"/>
      <c r="QP1171"/>
      <c r="QQ1171"/>
      <c r="QR1171"/>
      <c r="QS1171"/>
      <c r="QT1171"/>
      <c r="QU1171"/>
      <c r="QV1171"/>
      <c r="QW1171"/>
      <c r="QX1171"/>
      <c r="QY1171"/>
      <c r="QZ1171"/>
      <c r="RA1171"/>
      <c r="RB1171"/>
      <c r="RC1171"/>
      <c r="RD1171"/>
      <c r="RE1171"/>
      <c r="RF1171"/>
      <c r="RG1171"/>
      <c r="RH1171"/>
      <c r="RI1171"/>
      <c r="RJ1171"/>
      <c r="RK1171"/>
      <c r="RL1171"/>
      <c r="RM1171"/>
      <c r="RN1171"/>
      <c r="RO1171"/>
      <c r="RP1171"/>
      <c r="RQ1171"/>
      <c r="RR1171"/>
      <c r="RS1171"/>
      <c r="RT1171"/>
      <c r="RU1171"/>
      <c r="RV1171"/>
      <c r="RW1171"/>
      <c r="RX1171"/>
      <c r="RY1171"/>
      <c r="RZ1171"/>
      <c r="SA1171"/>
      <c r="SB1171"/>
      <c r="SC1171"/>
      <c r="SD1171"/>
      <c r="SE1171"/>
      <c r="SF1171"/>
      <c r="SG1171"/>
      <c r="SH1171"/>
      <c r="SI1171"/>
      <c r="SJ1171"/>
      <c r="SK1171"/>
      <c r="SL1171"/>
      <c r="SM1171"/>
      <c r="SN1171"/>
      <c r="SO1171"/>
      <c r="SP1171"/>
      <c r="SQ1171"/>
      <c r="SR1171"/>
      <c r="SS1171"/>
      <c r="ST1171"/>
      <c r="SU1171"/>
      <c r="SV1171"/>
      <c r="SW1171"/>
      <c r="SX1171"/>
      <c r="SY1171"/>
      <c r="SZ1171"/>
      <c r="TA1171"/>
      <c r="TB1171"/>
      <c r="TC1171"/>
      <c r="TD1171"/>
      <c r="TE1171"/>
      <c r="TF1171"/>
      <c r="TG1171"/>
      <c r="TH1171"/>
      <c r="TI1171"/>
      <c r="TJ1171"/>
      <c r="TK1171"/>
      <c r="TL1171"/>
      <c r="TM1171"/>
      <c r="TN1171"/>
      <c r="TO1171"/>
      <c r="TP1171"/>
      <c r="TQ1171"/>
      <c r="TR1171"/>
      <c r="TS1171"/>
      <c r="TT1171"/>
      <c r="TU1171"/>
      <c r="TV1171"/>
      <c r="TW1171"/>
      <c r="TX1171"/>
      <c r="TY1171"/>
      <c r="TZ1171"/>
      <c r="UA1171"/>
      <c r="UB1171"/>
      <c r="UC1171"/>
      <c r="UD1171"/>
      <c r="UE1171"/>
      <c r="UF1171"/>
      <c r="UG1171"/>
      <c r="UH1171"/>
      <c r="UI1171"/>
      <c r="UJ1171"/>
      <c r="UK1171"/>
      <c r="UL1171"/>
      <c r="UM1171"/>
      <c r="UN1171"/>
      <c r="UO1171"/>
      <c r="UP1171"/>
      <c r="UQ1171"/>
      <c r="UR1171"/>
      <c r="US1171"/>
      <c r="UT1171"/>
      <c r="UU1171"/>
      <c r="UV1171"/>
      <c r="UW1171"/>
      <c r="UX1171"/>
      <c r="UY1171"/>
      <c r="UZ1171"/>
      <c r="VA1171"/>
      <c r="VB1171"/>
      <c r="VC1171"/>
      <c r="VD1171"/>
      <c r="VE1171"/>
      <c r="VF1171"/>
      <c r="VG1171"/>
      <c r="VH1171"/>
      <c r="VI1171"/>
      <c r="VJ1171"/>
      <c r="VK1171"/>
      <c r="VL1171"/>
      <c r="VM1171"/>
      <c r="VN1171"/>
      <c r="VO1171"/>
      <c r="VP1171"/>
      <c r="VQ1171"/>
      <c r="VR1171"/>
      <c r="VS1171"/>
      <c r="VT1171"/>
      <c r="VU1171"/>
      <c r="VV1171"/>
      <c r="VW1171"/>
      <c r="VX1171"/>
      <c r="VY1171"/>
      <c r="VZ1171"/>
      <c r="WA1171"/>
      <c r="WB1171"/>
      <c r="WC1171"/>
      <c r="WD1171"/>
      <c r="WE1171"/>
      <c r="WF1171"/>
      <c r="WG1171"/>
      <c r="WH1171"/>
      <c r="WI1171"/>
      <c r="WJ1171"/>
      <c r="WK1171"/>
      <c r="WL1171"/>
      <c r="WM1171"/>
      <c r="WN1171"/>
      <c r="WO1171"/>
      <c r="WP1171"/>
      <c r="WQ1171"/>
      <c r="WR1171"/>
      <c r="WS1171"/>
      <c r="WT1171"/>
      <c r="WU1171"/>
      <c r="WV1171"/>
      <c r="WW1171"/>
      <c r="WX1171"/>
      <c r="WY1171"/>
      <c r="WZ1171"/>
      <c r="XA1171"/>
      <c r="XB1171"/>
      <c r="XC1171"/>
      <c r="XD1171"/>
      <c r="XE1171"/>
      <c r="XF1171"/>
      <c r="XG1171"/>
      <c r="XH1171"/>
      <c r="XI1171"/>
      <c r="XJ1171"/>
      <c r="XK1171"/>
      <c r="XL1171"/>
      <c r="XM1171"/>
      <c r="XN1171"/>
      <c r="XO1171"/>
      <c r="XP1171"/>
      <c r="XQ1171"/>
      <c r="XR1171"/>
      <c r="XS1171"/>
      <c r="XT1171"/>
      <c r="XU1171"/>
      <c r="XV1171"/>
      <c r="XW1171"/>
      <c r="XX1171"/>
      <c r="XY1171"/>
      <c r="XZ1171"/>
      <c r="YA1171"/>
      <c r="YB1171"/>
      <c r="YC1171"/>
      <c r="YD1171"/>
      <c r="YE1171"/>
      <c r="YF1171"/>
      <c r="YG1171"/>
      <c r="YH1171"/>
      <c r="YI1171"/>
      <c r="YJ1171"/>
      <c r="YK1171"/>
      <c r="YL1171"/>
      <c r="YM1171"/>
      <c r="YN1171"/>
      <c r="YO1171"/>
      <c r="YP1171"/>
      <c r="YQ1171"/>
      <c r="YR1171"/>
      <c r="YS1171"/>
      <c r="YT1171"/>
      <c r="YU1171"/>
      <c r="YV1171"/>
      <c r="YW1171"/>
      <c r="YX1171"/>
      <c r="YY1171"/>
      <c r="YZ1171"/>
      <c r="ZA1171"/>
      <c r="ZB1171"/>
      <c r="ZC1171"/>
      <c r="ZD1171"/>
      <c r="ZE1171"/>
      <c r="ZF1171"/>
      <c r="ZG1171"/>
      <c r="ZH1171"/>
      <c r="ZI1171"/>
      <c r="ZJ1171"/>
      <c r="ZK1171"/>
      <c r="ZL1171"/>
      <c r="ZM1171"/>
      <c r="ZN1171"/>
      <c r="ZO1171"/>
      <c r="ZP1171"/>
      <c r="ZQ1171"/>
      <c r="ZR1171"/>
      <c r="ZS1171"/>
      <c r="ZT1171"/>
      <c r="ZU1171"/>
      <c r="ZV1171"/>
      <c r="ZW1171"/>
      <c r="ZX1171"/>
      <c r="ZY1171"/>
      <c r="ZZ1171"/>
      <c r="AAA1171"/>
      <c r="AAB1171"/>
      <c r="AAC1171"/>
      <c r="AAD1171"/>
      <c r="AAE1171"/>
      <c r="AAF1171"/>
      <c r="AAG1171"/>
      <c r="AAH1171"/>
      <c r="AAI1171"/>
      <c r="AAJ1171"/>
      <c r="AAK1171"/>
      <c r="AAL1171"/>
      <c r="AAM1171"/>
      <c r="AAN1171"/>
      <c r="AAO1171"/>
      <c r="AAP1171"/>
      <c r="AAQ1171"/>
      <c r="AAR1171"/>
      <c r="AAS1171"/>
      <c r="AAT1171"/>
      <c r="AAU1171"/>
      <c r="AAV1171"/>
      <c r="AAW1171"/>
      <c r="AAX1171"/>
      <c r="AAY1171"/>
      <c r="AAZ1171"/>
      <c r="ABA1171"/>
      <c r="ABB1171"/>
      <c r="ABC1171"/>
      <c r="ABD1171"/>
      <c r="ABE1171"/>
      <c r="ABF1171"/>
      <c r="ABG1171"/>
      <c r="ABH1171"/>
      <c r="ABI1171"/>
      <c r="ABJ1171"/>
      <c r="ABK1171"/>
      <c r="ABL1171"/>
      <c r="ABM1171"/>
      <c r="ABN1171"/>
      <c r="ABO1171"/>
      <c r="ABP1171"/>
      <c r="ABQ1171"/>
      <c r="ABR1171"/>
      <c r="ABS1171"/>
      <c r="ABT1171"/>
      <c r="ABU1171"/>
      <c r="ABV1171"/>
      <c r="ABW1171"/>
      <c r="ABX1171"/>
      <c r="ABY1171"/>
      <c r="ABZ1171"/>
      <c r="ACA1171"/>
      <c r="ACB1171"/>
      <c r="ACC1171"/>
      <c r="ACD1171"/>
      <c r="ACE1171"/>
      <c r="ACF1171"/>
      <c r="ACG1171"/>
      <c r="ACH1171"/>
      <c r="ACI1171"/>
      <c r="ACJ1171"/>
      <c r="ACK1171"/>
      <c r="ACL1171"/>
      <c r="ACM1171"/>
      <c r="ACN1171"/>
      <c r="ACO1171"/>
      <c r="ACP1171"/>
      <c r="ACQ1171"/>
      <c r="ACR1171"/>
      <c r="ACS1171"/>
      <c r="ACT1171"/>
      <c r="ACU1171"/>
      <c r="ACV1171"/>
      <c r="ACW1171"/>
      <c r="ACX1171"/>
      <c r="ACY1171"/>
      <c r="ACZ1171"/>
      <c r="ADA1171"/>
      <c r="ADB1171"/>
      <c r="ADC1171"/>
      <c r="ADD1171"/>
      <c r="ADE1171"/>
      <c r="ADF1171"/>
      <c r="ADG1171"/>
      <c r="ADH1171"/>
      <c r="ADI1171"/>
      <c r="ADJ1171"/>
      <c r="ADK1171"/>
      <c r="ADL1171"/>
      <c r="ADM1171"/>
      <c r="ADN1171"/>
      <c r="ADO1171"/>
      <c r="ADP1171"/>
      <c r="ADQ1171"/>
      <c r="ADR1171"/>
      <c r="ADS1171"/>
      <c r="ADT1171"/>
      <c r="ADU1171"/>
      <c r="ADV1171"/>
      <c r="ADW1171"/>
      <c r="ADX1171"/>
      <c r="ADY1171"/>
      <c r="ADZ1171"/>
      <c r="AEA1171"/>
      <c r="AEB1171"/>
      <c r="AEC1171"/>
      <c r="AED1171"/>
      <c r="AEE1171"/>
      <c r="AEF1171"/>
      <c r="AEG1171"/>
      <c r="AEH1171"/>
      <c r="AEI1171"/>
      <c r="AEJ1171"/>
      <c r="AEK1171"/>
      <c r="AEL1171"/>
      <c r="AEM1171"/>
      <c r="AEN1171"/>
      <c r="AEO1171"/>
      <c r="AEP1171"/>
      <c r="AEQ1171"/>
      <c r="AER1171"/>
      <c r="AES1171"/>
      <c r="AET1171"/>
      <c r="AEU1171"/>
      <c r="AEV1171"/>
      <c r="AEW1171"/>
      <c r="AEX1171"/>
      <c r="AEY1171"/>
      <c r="AEZ1171"/>
      <c r="AFA1171"/>
      <c r="AFB1171"/>
      <c r="AFC1171"/>
      <c r="AFD1171"/>
      <c r="AFE1171"/>
      <c r="AFF1171"/>
      <c r="AFG1171"/>
      <c r="AFH1171"/>
      <c r="AFI1171"/>
      <c r="AFJ1171"/>
      <c r="AFK1171"/>
      <c r="AFL1171"/>
      <c r="AFM1171"/>
      <c r="AFN1171"/>
      <c r="AFO1171"/>
      <c r="AFP1171"/>
      <c r="AFQ1171"/>
      <c r="AFR1171"/>
      <c r="AFS1171"/>
      <c r="AFT1171"/>
      <c r="AFU1171"/>
      <c r="AFV1171"/>
      <c r="AFW1171"/>
      <c r="AFX1171"/>
      <c r="AFY1171"/>
      <c r="AFZ1171"/>
      <c r="AGA1171"/>
      <c r="AGB1171"/>
      <c r="AGC1171"/>
      <c r="AGD1171"/>
      <c r="AGE1171"/>
      <c r="AGF1171"/>
      <c r="AGG1171"/>
      <c r="AGH1171"/>
      <c r="AGI1171"/>
      <c r="AGJ1171"/>
      <c r="AGK1171"/>
      <c r="AGL1171"/>
      <c r="AGM1171"/>
      <c r="AGN1171"/>
      <c r="AGO1171"/>
      <c r="AGP1171"/>
      <c r="AGQ1171"/>
      <c r="AGR1171"/>
      <c r="AGS1171"/>
      <c r="AGT1171"/>
      <c r="AGU1171"/>
      <c r="AGV1171"/>
      <c r="AGW1171"/>
      <c r="AGX1171"/>
      <c r="AGY1171"/>
      <c r="AGZ1171"/>
      <c r="AHA1171"/>
      <c r="AHB1171"/>
      <c r="AHC1171"/>
      <c r="AHD1171"/>
      <c r="AHE1171"/>
      <c r="AHF1171"/>
      <c r="AHG1171"/>
      <c r="AHH1171"/>
      <c r="AHI1171"/>
      <c r="AHJ1171"/>
      <c r="AHK1171"/>
      <c r="AHL1171"/>
      <c r="AHM1171"/>
      <c r="AHN1171"/>
      <c r="AHO1171"/>
      <c r="AHP1171"/>
      <c r="AHQ1171"/>
      <c r="AHR1171"/>
      <c r="AHS1171"/>
      <c r="AHT1171"/>
      <c r="AHU1171"/>
      <c r="AHV1171"/>
      <c r="AHW1171"/>
      <c r="AHX1171"/>
      <c r="AHY1171"/>
      <c r="AHZ1171"/>
      <c r="AIA1171"/>
      <c r="AIB1171"/>
      <c r="AIC1171"/>
      <c r="AID1171"/>
      <c r="AIE1171"/>
      <c r="AIF1171"/>
      <c r="AIG1171"/>
      <c r="AIH1171"/>
      <c r="AII1171"/>
      <c r="AIJ1171"/>
      <c r="AIK1171"/>
      <c r="AIL1171"/>
      <c r="AIM1171"/>
      <c r="AIN1171"/>
      <c r="AIO1171"/>
      <c r="AIP1171"/>
      <c r="AIQ1171"/>
      <c r="AIR1171"/>
      <c r="AIS1171"/>
      <c r="AIT1171"/>
      <c r="AIU1171"/>
      <c r="AIV1171"/>
      <c r="AIW1171"/>
      <c r="AIX1171"/>
      <c r="AIY1171"/>
      <c r="AIZ1171"/>
      <c r="AJA1171"/>
      <c r="AJB1171"/>
      <c r="AJC1171"/>
      <c r="AJD1171"/>
      <c r="AJE1171"/>
      <c r="AJF1171"/>
      <c r="AJG1171"/>
      <c r="AJH1171"/>
      <c r="AJI1171"/>
      <c r="AJJ1171"/>
      <c r="AJK1171"/>
      <c r="AJL1171"/>
      <c r="AJM1171"/>
      <c r="AJN1171"/>
      <c r="AJO1171"/>
      <c r="AJP1171"/>
      <c r="AJQ1171"/>
      <c r="AJR1171"/>
      <c r="AJS1171"/>
      <c r="AJT1171"/>
      <c r="AJU1171"/>
      <c r="AJV1171"/>
      <c r="AJW1171"/>
      <c r="AJX1171"/>
      <c r="AJY1171"/>
      <c r="AJZ1171"/>
      <c r="AKA1171"/>
      <c r="AKB1171"/>
      <c r="AKC1171"/>
      <c r="AKD1171"/>
      <c r="AKE1171"/>
      <c r="AKF1171"/>
      <c r="AKG1171"/>
      <c r="AKH1171"/>
      <c r="AKI1171"/>
      <c r="AKJ1171"/>
      <c r="AKK1171"/>
      <c r="AKL1171"/>
      <c r="AKM1171"/>
      <c r="AKN1171"/>
      <c r="AKO1171"/>
      <c r="AKP1171"/>
      <c r="AKQ1171"/>
      <c r="AKR1171"/>
      <c r="AKS1171"/>
      <c r="AKT1171"/>
      <c r="AKU1171"/>
      <c r="AKV1171"/>
      <c r="AKW1171"/>
      <c r="AKX1171"/>
      <c r="AKY1171"/>
      <c r="AKZ1171"/>
      <c r="ALA1171"/>
      <c r="ALB1171"/>
      <c r="ALC1171"/>
      <c r="ALD1171"/>
      <c r="ALE1171"/>
      <c r="ALF1171"/>
      <c r="ALG1171"/>
      <c r="ALH1171"/>
      <c r="ALI1171"/>
      <c r="ALJ1171"/>
      <c r="ALK1171"/>
      <c r="ALL1171"/>
      <c r="ALM1171"/>
      <c r="ALN1171"/>
      <c r="ALO1171"/>
      <c r="ALP1171"/>
      <c r="ALQ1171"/>
      <c r="ALR1171"/>
      <c r="ALS1171"/>
      <c r="ALT1171"/>
      <c r="ALU1171"/>
      <c r="ALV1171"/>
      <c r="ALW1171"/>
      <c r="ALX1171"/>
      <c r="ALY1171"/>
      <c r="ALZ1171"/>
      <c r="AMA1171"/>
      <c r="AMB1171"/>
      <c r="AMC1171"/>
      <c r="AMD1171"/>
      <c r="AME1171"/>
      <c r="AMF1171"/>
      <c r="AMG1171"/>
      <c r="AMH1171"/>
      <c r="AMI1171"/>
      <c r="AMJ1171"/>
      <c r="AMK1171"/>
      <c r="AML1171"/>
      <c r="AMM1171"/>
      <c r="AMN1171"/>
      <c r="AMO1171"/>
      <c r="AMP1171"/>
      <c r="AMQ1171"/>
      <c r="AMR1171"/>
      <c r="AMS1171"/>
      <c r="AMT1171"/>
      <c r="AMU1171"/>
      <c r="AMV1171"/>
      <c r="AMW1171"/>
      <c r="AMX1171"/>
      <c r="AMY1171"/>
      <c r="AMZ1171"/>
      <c r="ANA1171"/>
      <c r="ANB1171"/>
      <c r="ANC1171"/>
      <c r="AND1171"/>
      <c r="ANE1171"/>
      <c r="ANF1171"/>
      <c r="ANG1171"/>
      <c r="ANH1171"/>
      <c r="ANI1171"/>
      <c r="ANJ1171"/>
      <c r="ANK1171"/>
      <c r="ANL1171"/>
      <c r="ANM1171"/>
      <c r="ANN1171"/>
      <c r="ANO1171"/>
      <c r="ANP1171"/>
      <c r="ANQ1171"/>
      <c r="ANR1171"/>
      <c r="ANS1171"/>
      <c r="ANT1171"/>
      <c r="ANU1171"/>
      <c r="ANV1171"/>
      <c r="ANW1171"/>
      <c r="ANX1171"/>
      <c r="ANY1171"/>
      <c r="ANZ1171"/>
      <c r="AOA1171"/>
      <c r="AOB1171"/>
      <c r="AOC1171"/>
      <c r="AOD1171"/>
      <c r="AOE1171"/>
      <c r="AOF1171"/>
      <c r="AOG1171"/>
      <c r="AOH1171"/>
      <c r="AOI1171"/>
      <c r="AOJ1171"/>
      <c r="AOK1171"/>
      <c r="AOL1171"/>
      <c r="AOM1171"/>
      <c r="AON1171"/>
      <c r="AOO1171"/>
      <c r="AOP1171"/>
      <c r="AOQ1171"/>
      <c r="AOR1171"/>
      <c r="AOS1171"/>
      <c r="AOT1171"/>
      <c r="AOU1171"/>
      <c r="AOV1171"/>
      <c r="AOW1171"/>
      <c r="AOX1171"/>
      <c r="AOY1171"/>
      <c r="AOZ1171"/>
      <c r="APA1171"/>
      <c r="APB1171"/>
      <c r="APC1171"/>
      <c r="APD1171"/>
      <c r="APE1171"/>
      <c r="APF1171"/>
      <c r="APG1171"/>
      <c r="APH1171"/>
      <c r="API1171"/>
      <c r="APJ1171"/>
      <c r="APK1171"/>
      <c r="APL1171"/>
      <c r="APM1171"/>
      <c r="APN1171"/>
      <c r="APO1171"/>
      <c r="APP1171"/>
      <c r="APQ1171"/>
      <c r="APR1171"/>
      <c r="APS1171"/>
      <c r="APT1171"/>
      <c r="APU1171"/>
      <c r="APV1171"/>
      <c r="APW1171"/>
      <c r="APX1171"/>
      <c r="APY1171"/>
      <c r="APZ1171"/>
      <c r="AQA1171"/>
      <c r="AQB1171"/>
      <c r="AQC1171"/>
      <c r="AQD1171"/>
      <c r="AQE1171"/>
      <c r="AQF1171"/>
      <c r="AQG1171"/>
      <c r="AQH1171"/>
      <c r="AQI1171"/>
      <c r="AQJ1171"/>
      <c r="AQK1171"/>
      <c r="AQL1171"/>
      <c r="AQM1171"/>
      <c r="AQN1171"/>
      <c r="AQO1171"/>
      <c r="AQP1171"/>
      <c r="AQQ1171"/>
      <c r="AQR1171"/>
      <c r="AQS1171"/>
      <c r="AQT1171"/>
      <c r="AQU1171"/>
      <c r="AQV1171"/>
      <c r="AQW1171"/>
      <c r="AQX1171"/>
      <c r="AQY1171"/>
      <c r="AQZ1171"/>
      <c r="ARA1171"/>
      <c r="ARB1171"/>
      <c r="ARC1171"/>
      <c r="ARD1171"/>
      <c r="ARE1171"/>
      <c r="ARF1171"/>
      <c r="ARG1171"/>
      <c r="ARH1171"/>
      <c r="ARI1171"/>
      <c r="ARJ1171"/>
      <c r="ARK1171"/>
      <c r="ARL1171"/>
      <c r="ARM1171"/>
      <c r="ARN1171"/>
      <c r="ARO1171"/>
      <c r="ARP1171"/>
      <c r="ARQ1171"/>
      <c r="ARR1171"/>
      <c r="ARS1171"/>
      <c r="ART1171"/>
      <c r="ARU1171"/>
      <c r="ARV1171"/>
      <c r="ARW1171"/>
      <c r="ARX1171"/>
      <c r="ARY1171"/>
      <c r="ARZ1171"/>
      <c r="ASA1171"/>
      <c r="ASB1171"/>
      <c r="ASC1171"/>
      <c r="ASD1171"/>
      <c r="ASE1171"/>
      <c r="ASF1171"/>
      <c r="ASG1171"/>
      <c r="ASH1171"/>
      <c r="ASI1171"/>
      <c r="ASJ1171"/>
      <c r="ASK1171"/>
      <c r="ASL1171"/>
      <c r="ASM1171"/>
      <c r="ASN1171"/>
      <c r="ASO1171"/>
      <c r="ASP1171"/>
      <c r="ASQ1171"/>
      <c r="ASR1171"/>
      <c r="ASS1171"/>
      <c r="AST1171"/>
      <c r="ASU1171"/>
      <c r="ASV1171"/>
      <c r="ASW1171"/>
      <c r="ASX1171"/>
      <c r="ASY1171"/>
      <c r="ASZ1171"/>
      <c r="ATA1171"/>
      <c r="ATB1171"/>
      <c r="ATC1171"/>
      <c r="ATD1171"/>
      <c r="ATE1171"/>
      <c r="ATF1171"/>
      <c r="ATG1171"/>
      <c r="ATH1171"/>
      <c r="ATI1171"/>
      <c r="ATJ1171"/>
      <c r="ATK1171"/>
      <c r="ATL1171"/>
      <c r="ATM1171"/>
      <c r="ATN1171"/>
      <c r="ATO1171"/>
      <c r="ATP1171"/>
      <c r="ATQ1171"/>
      <c r="ATR1171"/>
      <c r="ATS1171"/>
      <c r="ATT1171"/>
      <c r="ATU1171"/>
      <c r="ATV1171"/>
      <c r="ATW1171"/>
      <c r="ATX1171"/>
      <c r="ATY1171"/>
      <c r="ATZ1171"/>
      <c r="AUA1171"/>
      <c r="AUB1171"/>
      <c r="AUC1171"/>
      <c r="AUD1171"/>
      <c r="AUE1171"/>
      <c r="AUF1171"/>
      <c r="AUG1171"/>
      <c r="AUH1171"/>
      <c r="AUI1171"/>
      <c r="AUJ1171"/>
      <c r="AUK1171"/>
      <c r="AUL1171"/>
      <c r="AUM1171"/>
      <c r="AUN1171"/>
      <c r="AUO1171"/>
      <c r="AUP1171"/>
      <c r="AUQ1171"/>
      <c r="AUR1171"/>
      <c r="AUS1171"/>
      <c r="AUT1171"/>
      <c r="AUU1171"/>
      <c r="AUV1171"/>
      <c r="AUW1171"/>
      <c r="AUX1171"/>
      <c r="AUY1171"/>
      <c r="AUZ1171"/>
      <c r="AVA1171"/>
      <c r="AVB1171"/>
      <c r="AVC1171"/>
      <c r="AVD1171"/>
      <c r="AVE1171"/>
      <c r="AVF1171"/>
      <c r="AVG1171"/>
      <c r="AVH1171"/>
      <c r="AVI1171"/>
      <c r="AVJ1171"/>
      <c r="AVK1171"/>
      <c r="AVL1171"/>
      <c r="AVM1171"/>
      <c r="AVN1171"/>
      <c r="AVO1171"/>
      <c r="AVP1171"/>
      <c r="AVQ1171"/>
      <c r="AVR1171"/>
      <c r="AVS1171"/>
      <c r="AVT1171"/>
      <c r="AVU1171"/>
      <c r="AVV1171"/>
      <c r="AVW1171"/>
      <c r="AVX1171"/>
      <c r="AVY1171"/>
      <c r="AVZ1171"/>
      <c r="AWA1171"/>
      <c r="AWB1171"/>
      <c r="AWC1171"/>
      <c r="AWD1171"/>
      <c r="AWE1171"/>
      <c r="AWF1171"/>
      <c r="AWG1171"/>
      <c r="AWH1171"/>
      <c r="AWI1171"/>
      <c r="AWJ1171"/>
      <c r="AWK1171"/>
      <c r="AWL1171"/>
      <c r="AWM1171"/>
      <c r="AWN1171"/>
      <c r="AWO1171"/>
      <c r="AWP1171"/>
      <c r="AWQ1171"/>
      <c r="AWR1171"/>
      <c r="AWS1171"/>
      <c r="AWT1171"/>
      <c r="AWU1171"/>
      <c r="AWV1171"/>
      <c r="AWW1171"/>
      <c r="AWX1171"/>
      <c r="AWY1171"/>
      <c r="AWZ1171"/>
      <c r="AXA1171"/>
      <c r="AXB1171"/>
      <c r="AXC1171"/>
      <c r="AXD1171"/>
      <c r="AXE1171"/>
      <c r="AXF1171"/>
      <c r="AXG1171"/>
      <c r="AXH1171"/>
      <c r="AXI1171"/>
      <c r="AXJ1171"/>
      <c r="AXK1171"/>
      <c r="AXL1171"/>
      <c r="AXM1171"/>
      <c r="AXN1171"/>
      <c r="AXO1171"/>
      <c r="AXP1171"/>
      <c r="AXQ1171"/>
      <c r="AXR1171"/>
      <c r="AXS1171"/>
      <c r="AXT1171"/>
      <c r="AXU1171"/>
      <c r="AXV1171"/>
      <c r="AXW1171"/>
      <c r="AXX1171"/>
      <c r="AXY1171"/>
      <c r="AXZ1171"/>
      <c r="AYA1171"/>
      <c r="AYB1171"/>
      <c r="AYC1171"/>
      <c r="AYD1171"/>
      <c r="AYE1171"/>
      <c r="AYF1171"/>
      <c r="AYG1171"/>
      <c r="AYH1171"/>
      <c r="AYI1171"/>
      <c r="AYJ1171"/>
      <c r="AYK1171"/>
      <c r="AYL1171"/>
      <c r="AYM1171"/>
      <c r="AYN1171"/>
      <c r="AYO1171"/>
      <c r="AYP1171"/>
      <c r="AYQ1171"/>
      <c r="AYR1171"/>
      <c r="AYS1171"/>
      <c r="AYT1171"/>
      <c r="AYU1171"/>
      <c r="AYV1171"/>
      <c r="AYW1171"/>
      <c r="AYX1171"/>
      <c r="AYY1171"/>
      <c r="AYZ1171"/>
      <c r="AZA1171"/>
      <c r="AZB1171"/>
      <c r="AZC1171"/>
      <c r="AZD1171"/>
      <c r="AZE1171"/>
      <c r="AZF1171"/>
      <c r="AZG1171"/>
      <c r="AZH1171"/>
      <c r="AZI1171"/>
      <c r="AZJ1171"/>
      <c r="AZK1171"/>
      <c r="AZL1171"/>
      <c r="AZM1171"/>
      <c r="AZN1171"/>
      <c r="AZO1171"/>
      <c r="AZP1171"/>
      <c r="AZQ1171"/>
      <c r="AZR1171"/>
      <c r="AZS1171"/>
      <c r="AZT1171"/>
      <c r="AZU1171"/>
      <c r="AZV1171"/>
      <c r="AZW1171"/>
      <c r="AZX1171"/>
      <c r="AZY1171"/>
      <c r="AZZ1171"/>
      <c r="BAA1171"/>
      <c r="BAB1171"/>
      <c r="BAC1171"/>
      <c r="BAD1171"/>
      <c r="BAE1171"/>
      <c r="BAF1171"/>
      <c r="BAG1171"/>
      <c r="BAH1171"/>
      <c r="BAI1171"/>
      <c r="BAJ1171"/>
      <c r="BAK1171"/>
      <c r="BAL1171"/>
      <c r="BAM1171"/>
      <c r="BAN1171"/>
      <c r="BAO1171"/>
      <c r="BAP1171"/>
      <c r="BAQ1171"/>
      <c r="BAR1171"/>
      <c r="BAS1171"/>
      <c r="BAT1171"/>
      <c r="BAU1171"/>
      <c r="BAV1171"/>
      <c r="BAW1171"/>
      <c r="BAX1171"/>
      <c r="BAY1171"/>
      <c r="BAZ1171"/>
      <c r="BBA1171"/>
      <c r="BBB1171"/>
      <c r="BBC1171"/>
      <c r="BBD1171"/>
      <c r="BBE1171"/>
      <c r="BBF1171"/>
      <c r="BBG1171"/>
      <c r="BBH1171"/>
      <c r="BBI1171"/>
      <c r="BBJ1171"/>
      <c r="BBK1171"/>
      <c r="BBL1171"/>
      <c r="BBM1171"/>
      <c r="BBN1171"/>
      <c r="BBO1171"/>
      <c r="BBP1171"/>
      <c r="BBQ1171"/>
      <c r="BBR1171"/>
      <c r="BBS1171"/>
      <c r="BBT1171"/>
      <c r="BBU1171"/>
      <c r="BBV1171"/>
      <c r="BBW1171"/>
      <c r="BBX1171"/>
      <c r="BBY1171"/>
      <c r="BBZ1171"/>
      <c r="BCA1171"/>
      <c r="BCB1171"/>
      <c r="BCC1171"/>
      <c r="BCD1171"/>
      <c r="BCE1171"/>
      <c r="BCF1171"/>
      <c r="BCG1171"/>
      <c r="BCH1171"/>
      <c r="BCI1171"/>
      <c r="BCJ1171"/>
      <c r="BCK1171"/>
      <c r="BCL1171"/>
      <c r="BCM1171"/>
      <c r="BCN1171"/>
      <c r="BCO1171"/>
      <c r="BCP1171"/>
      <c r="BCQ1171"/>
      <c r="BCR1171"/>
      <c r="BCS1171"/>
      <c r="BCT1171"/>
      <c r="BCU1171"/>
      <c r="BCV1171"/>
      <c r="BCW1171"/>
      <c r="BCX1171"/>
      <c r="BCY1171"/>
      <c r="BCZ1171"/>
      <c r="BDA1171"/>
      <c r="BDB1171"/>
      <c r="BDC1171"/>
      <c r="BDD1171"/>
      <c r="BDE1171"/>
      <c r="BDF1171"/>
      <c r="BDG1171"/>
      <c r="BDH1171"/>
      <c r="BDI1171"/>
      <c r="BDJ1171"/>
      <c r="BDK1171"/>
      <c r="BDL1171"/>
      <c r="BDM1171"/>
      <c r="BDN1171"/>
      <c r="BDO1171"/>
      <c r="BDP1171"/>
      <c r="BDQ1171"/>
      <c r="BDR1171"/>
      <c r="BDS1171"/>
      <c r="BDT1171"/>
      <c r="BDU1171"/>
      <c r="BDV1171"/>
      <c r="BDW1171"/>
      <c r="BDX1171"/>
      <c r="BDY1171"/>
      <c r="BDZ1171"/>
      <c r="BEA1171"/>
      <c r="BEB1171"/>
      <c r="BEC1171"/>
      <c r="BED1171"/>
      <c r="BEE1171"/>
      <c r="BEF1171"/>
      <c r="BEG1171"/>
      <c r="BEH1171"/>
      <c r="BEI1171"/>
      <c r="BEJ1171"/>
      <c r="BEK1171"/>
      <c r="BEL1171"/>
      <c r="BEM1171"/>
      <c r="BEN1171"/>
      <c r="BEO1171"/>
      <c r="BEP1171"/>
      <c r="BEQ1171"/>
      <c r="BER1171"/>
      <c r="BES1171"/>
      <c r="BET1171"/>
      <c r="BEU1171"/>
      <c r="BEV1171"/>
      <c r="BEW1171"/>
      <c r="BEX1171"/>
      <c r="BEY1171"/>
      <c r="BEZ1171"/>
      <c r="BFA1171"/>
      <c r="BFB1171"/>
      <c r="BFC1171"/>
      <c r="BFD1171"/>
      <c r="BFE1171"/>
      <c r="BFF1171"/>
      <c r="BFG1171"/>
      <c r="BFH1171"/>
      <c r="BFI1171"/>
      <c r="BFJ1171"/>
      <c r="BFK1171"/>
      <c r="BFL1171"/>
      <c r="BFM1171"/>
      <c r="BFN1171"/>
      <c r="BFO1171"/>
      <c r="BFP1171"/>
      <c r="BFQ1171"/>
      <c r="BFR1171"/>
      <c r="BFS1171"/>
      <c r="BFT1171"/>
      <c r="BFU1171"/>
      <c r="BFV1171"/>
      <c r="BFW1171"/>
      <c r="BFX1171"/>
      <c r="BFY1171"/>
      <c r="BFZ1171"/>
      <c r="BGA1171"/>
      <c r="BGB1171"/>
      <c r="BGC1171"/>
      <c r="BGD1171"/>
      <c r="BGE1171"/>
      <c r="BGF1171"/>
      <c r="BGG1171"/>
      <c r="BGH1171"/>
      <c r="BGI1171"/>
      <c r="BGJ1171"/>
      <c r="BGK1171"/>
      <c r="BGL1171"/>
      <c r="BGM1171"/>
      <c r="BGN1171"/>
      <c r="BGO1171"/>
      <c r="BGP1171"/>
      <c r="BGQ1171"/>
      <c r="BGR1171"/>
      <c r="BGS1171"/>
      <c r="BGT1171"/>
      <c r="BGU1171"/>
      <c r="BGV1171"/>
      <c r="BGW1171"/>
      <c r="BGX1171"/>
      <c r="BGY1171"/>
      <c r="BGZ1171"/>
      <c r="BHA1171"/>
      <c r="BHB1171"/>
      <c r="BHC1171"/>
      <c r="BHD1171"/>
      <c r="BHE1171"/>
      <c r="BHF1171"/>
      <c r="BHG1171"/>
      <c r="BHH1171"/>
      <c r="BHI1171"/>
      <c r="BHJ1171"/>
      <c r="BHK1171"/>
      <c r="BHL1171"/>
      <c r="BHM1171"/>
      <c r="BHN1171"/>
      <c r="BHO1171"/>
      <c r="BHP1171"/>
      <c r="BHQ1171"/>
      <c r="BHR1171"/>
      <c r="BHS1171"/>
      <c r="BHT1171"/>
      <c r="BHU1171"/>
      <c r="BHV1171"/>
      <c r="BHW1171"/>
      <c r="BHX1171"/>
      <c r="BHY1171"/>
      <c r="BHZ1171"/>
      <c r="BIA1171"/>
      <c r="BIB1171"/>
      <c r="BIC1171"/>
      <c r="BID1171"/>
      <c r="BIE1171"/>
      <c r="BIF1171"/>
      <c r="BIG1171"/>
      <c r="BIH1171"/>
      <c r="BII1171"/>
      <c r="BIJ1171"/>
      <c r="BIK1171"/>
      <c r="BIL1171"/>
      <c r="BIM1171"/>
      <c r="BIN1171"/>
      <c r="BIO1171"/>
      <c r="BIP1171"/>
      <c r="BIQ1171"/>
      <c r="BIR1171"/>
      <c r="BIS1171"/>
      <c r="BIT1171"/>
      <c r="BIU1171"/>
      <c r="BIV1171"/>
      <c r="BIW1171"/>
      <c r="BIX1171"/>
      <c r="BIY1171"/>
      <c r="BIZ1171"/>
      <c r="BJA1171"/>
      <c r="BJB1171"/>
      <c r="BJC1171"/>
      <c r="BJD1171"/>
      <c r="BJE1171"/>
      <c r="BJF1171"/>
      <c r="BJG1171"/>
      <c r="BJH1171"/>
      <c r="BJI1171"/>
      <c r="BJJ1171"/>
      <c r="BJK1171"/>
      <c r="BJL1171"/>
      <c r="BJM1171"/>
      <c r="BJN1171"/>
      <c r="BJO1171"/>
      <c r="BJP1171"/>
      <c r="BJQ1171"/>
      <c r="BJR1171"/>
      <c r="BJS1171"/>
      <c r="BJT1171"/>
      <c r="BJU1171"/>
      <c r="BJV1171"/>
      <c r="BJW1171"/>
      <c r="BJX1171"/>
      <c r="BJY1171"/>
      <c r="BJZ1171"/>
      <c r="BKA1171"/>
      <c r="BKB1171"/>
      <c r="BKC1171"/>
      <c r="BKD1171"/>
      <c r="BKE1171"/>
      <c r="BKF1171"/>
      <c r="BKG1171"/>
      <c r="BKH1171"/>
      <c r="BKI1171"/>
      <c r="BKJ1171"/>
      <c r="BKK1171"/>
      <c r="BKL1171"/>
      <c r="BKM1171"/>
      <c r="BKN1171"/>
      <c r="BKO1171"/>
      <c r="BKP1171"/>
      <c r="BKQ1171"/>
      <c r="BKR1171"/>
      <c r="BKS1171"/>
      <c r="BKT1171"/>
      <c r="BKU1171"/>
      <c r="BKV1171"/>
      <c r="BKW1171"/>
      <c r="BKX1171"/>
      <c r="BKY1171"/>
      <c r="BKZ1171"/>
      <c r="BLA1171"/>
      <c r="BLB1171"/>
      <c r="BLC1171"/>
      <c r="BLD1171"/>
      <c r="BLE1171"/>
      <c r="BLF1171"/>
      <c r="BLG1171"/>
      <c r="BLH1171"/>
      <c r="BLI1171"/>
      <c r="BLJ1171"/>
      <c r="BLK1171"/>
      <c r="BLL1171"/>
      <c r="BLM1171"/>
      <c r="BLN1171"/>
      <c r="BLO1171"/>
      <c r="BLP1171"/>
      <c r="BLQ1171"/>
      <c r="BLR1171"/>
      <c r="BLS1171"/>
      <c r="BLT1171"/>
      <c r="BLU1171"/>
      <c r="BLV1171"/>
      <c r="BLW1171"/>
      <c r="BLX1171"/>
      <c r="BLY1171"/>
      <c r="BLZ1171"/>
      <c r="BMA1171"/>
      <c r="BMB1171"/>
      <c r="BMC1171"/>
      <c r="BMD1171"/>
      <c r="BME1171"/>
      <c r="BMF1171"/>
      <c r="BMG1171"/>
      <c r="BMH1171"/>
      <c r="BMI1171"/>
      <c r="BMJ1171"/>
      <c r="BMK1171"/>
      <c r="BML1171"/>
      <c r="BMM1171"/>
      <c r="BMN1171"/>
      <c r="BMO1171"/>
      <c r="BMP1171"/>
      <c r="BMQ1171"/>
      <c r="BMR1171"/>
    </row>
    <row r="1172" spans="1:1708">
      <c r="A1172" s="614" t="s">
        <v>2940</v>
      </c>
      <c r="B1172" s="464" t="s">
        <v>2940</v>
      </c>
      <c r="C1172" s="614" t="s">
        <v>2940</v>
      </c>
      <c r="D1172" s="614"/>
      <c r="E1172" s="465" t="s">
        <v>1616</v>
      </c>
      <c r="F1172" s="466" t="s">
        <v>2941</v>
      </c>
      <c r="G1172" s="466" t="s">
        <v>184</v>
      </c>
      <c r="H1172" s="467" t="s">
        <v>2940</v>
      </c>
      <c r="I1172" s="467">
        <v>5</v>
      </c>
      <c r="J1172" s="467"/>
      <c r="K1172" s="467">
        <v>58.663057100000003</v>
      </c>
      <c r="L1172" s="467">
        <v>24.822373500000001</v>
      </c>
      <c r="M1172" s="468" t="s">
        <v>2942</v>
      </c>
      <c r="N1172" s="469"/>
      <c r="O1172" s="467" t="s">
        <v>2943</v>
      </c>
      <c r="P1172" s="467" t="s">
        <v>187</v>
      </c>
      <c r="Q1172" s="467"/>
      <c r="R1172" s="1025">
        <v>1112</v>
      </c>
      <c r="S1172" s="1025">
        <v>1112</v>
      </c>
      <c r="U1172" s="931"/>
      <c r="V1172" s="16"/>
      <c r="W1172"/>
      <c r="X1172"/>
      <c r="Y1172"/>
      <c r="Z1172"/>
      <c r="AA1172"/>
      <c r="AB1172"/>
      <c r="AC1172"/>
      <c r="AD1172"/>
      <c r="AE1172"/>
      <c r="AF1172"/>
      <c r="AG1172"/>
      <c r="AH1172"/>
      <c r="AI1172"/>
      <c r="AJ1172"/>
      <c r="AK1172"/>
      <c r="AL1172"/>
      <c r="AM1172"/>
      <c r="AN1172"/>
      <c r="AO1172"/>
      <c r="AP1172"/>
      <c r="AQ1172"/>
      <c r="AR1172"/>
      <c r="AS1172"/>
      <c r="AT1172"/>
      <c r="AU1172"/>
      <c r="AV1172"/>
      <c r="AW1172"/>
      <c r="AX1172"/>
      <c r="AY1172"/>
      <c r="AZ1172"/>
      <c r="BA1172"/>
      <c r="BB1172"/>
      <c r="BC1172"/>
      <c r="BD1172"/>
      <c r="BE1172"/>
      <c r="BF1172"/>
      <c r="BG1172"/>
      <c r="BH1172"/>
      <c r="BI1172"/>
      <c r="BJ1172"/>
      <c r="BK1172"/>
      <c r="BL1172"/>
      <c r="BM1172"/>
      <c r="BN1172"/>
      <c r="BO1172"/>
      <c r="BP1172"/>
      <c r="BQ1172"/>
      <c r="BR1172"/>
      <c r="BS1172"/>
      <c r="BT1172"/>
      <c r="BU1172"/>
      <c r="BV1172"/>
      <c r="BW1172"/>
      <c r="BX1172"/>
      <c r="BY1172"/>
      <c r="BZ1172"/>
      <c r="CA1172"/>
      <c r="CB1172"/>
      <c r="CC1172"/>
      <c r="CD1172"/>
      <c r="CE1172"/>
      <c r="CF1172"/>
      <c r="CG1172"/>
      <c r="CH1172"/>
      <c r="CI1172"/>
      <c r="CJ1172"/>
      <c r="CK1172"/>
      <c r="CL1172"/>
      <c r="CM1172"/>
      <c r="CN1172"/>
      <c r="CO1172"/>
      <c r="CP1172"/>
      <c r="CQ1172"/>
      <c r="CR1172"/>
      <c r="CS1172"/>
      <c r="CT1172"/>
      <c r="CU1172"/>
      <c r="CV1172"/>
      <c r="CW1172"/>
      <c r="CX1172"/>
      <c r="CY1172"/>
      <c r="CZ1172"/>
      <c r="DA1172"/>
      <c r="DB1172"/>
      <c r="DC1172"/>
      <c r="DD1172"/>
      <c r="DE1172"/>
      <c r="DF1172"/>
      <c r="DG1172"/>
      <c r="DH1172"/>
      <c r="DI1172"/>
      <c r="DJ1172"/>
      <c r="DK1172"/>
      <c r="DL1172"/>
      <c r="DM1172"/>
      <c r="DN1172"/>
      <c r="DO1172"/>
      <c r="DP1172"/>
      <c r="DQ1172"/>
      <c r="DR1172"/>
      <c r="DS1172"/>
      <c r="DT1172"/>
      <c r="DU1172"/>
      <c r="DV1172"/>
      <c r="DW1172"/>
      <c r="DX1172"/>
      <c r="DY1172"/>
      <c r="DZ1172"/>
      <c r="EA1172"/>
      <c r="EB1172"/>
      <c r="EC1172"/>
      <c r="ED1172"/>
      <c r="EE1172"/>
      <c r="EF1172"/>
      <c r="EG1172"/>
      <c r="EH1172"/>
      <c r="EI1172"/>
      <c r="EJ1172"/>
      <c r="EK1172"/>
      <c r="EL1172"/>
      <c r="EM1172"/>
      <c r="EN1172"/>
      <c r="EO1172"/>
      <c r="EP1172"/>
      <c r="EQ1172"/>
      <c r="ER1172"/>
      <c r="ES1172"/>
      <c r="ET1172"/>
      <c r="EU1172"/>
      <c r="EV1172"/>
      <c r="EW1172"/>
      <c r="EX1172"/>
      <c r="EY1172"/>
      <c r="EZ1172"/>
      <c r="FA1172"/>
      <c r="FB1172"/>
      <c r="FC1172"/>
      <c r="FD1172"/>
      <c r="FE1172"/>
      <c r="FF1172"/>
      <c r="FG1172"/>
      <c r="FH1172"/>
      <c r="FI1172"/>
      <c r="FJ1172"/>
      <c r="FK1172"/>
      <c r="FL1172"/>
      <c r="FM1172"/>
      <c r="FN1172"/>
      <c r="FO1172"/>
      <c r="FP1172"/>
      <c r="FQ1172"/>
      <c r="FR1172"/>
      <c r="FS1172"/>
      <c r="FT1172"/>
      <c r="FU1172"/>
      <c r="FV1172"/>
      <c r="FW1172"/>
      <c r="FX1172"/>
      <c r="FY1172"/>
      <c r="FZ1172"/>
      <c r="GA1172"/>
      <c r="GB1172"/>
      <c r="GC1172"/>
      <c r="GD1172"/>
      <c r="GE1172"/>
      <c r="GF1172"/>
      <c r="GG1172"/>
      <c r="GH1172"/>
      <c r="GI1172"/>
      <c r="GJ1172"/>
      <c r="GK1172"/>
      <c r="GL1172"/>
      <c r="GM1172"/>
      <c r="GN1172"/>
      <c r="GO1172"/>
      <c r="GP1172"/>
      <c r="GQ1172"/>
      <c r="GR1172"/>
      <c r="GS1172"/>
      <c r="GT1172"/>
      <c r="GU1172"/>
      <c r="GV1172"/>
      <c r="GW1172"/>
      <c r="GX1172"/>
      <c r="GY1172"/>
      <c r="GZ1172"/>
      <c r="HA1172"/>
      <c r="HB1172"/>
      <c r="HC1172"/>
      <c r="HD1172"/>
      <c r="HE1172"/>
      <c r="HF1172"/>
      <c r="HG1172"/>
      <c r="HH1172"/>
      <c r="HI1172"/>
      <c r="HJ1172"/>
      <c r="HK1172"/>
      <c r="HL1172"/>
      <c r="HM1172"/>
      <c r="HN1172"/>
      <c r="HO1172"/>
      <c r="HP1172"/>
      <c r="HQ1172"/>
      <c r="HR1172"/>
      <c r="HS1172"/>
      <c r="HT1172"/>
      <c r="HU1172"/>
      <c r="HV1172"/>
      <c r="HW1172"/>
      <c r="HX1172"/>
      <c r="HY1172"/>
      <c r="HZ1172"/>
      <c r="IA1172"/>
      <c r="IB1172"/>
      <c r="IC1172"/>
      <c r="ID1172"/>
      <c r="IE1172"/>
      <c r="IF1172"/>
      <c r="IG1172"/>
      <c r="IH1172"/>
      <c r="II1172"/>
      <c r="IJ1172"/>
      <c r="IK1172"/>
      <c r="IL1172"/>
      <c r="IM1172"/>
      <c r="IN1172"/>
      <c r="IO1172"/>
      <c r="IP1172"/>
      <c r="IQ1172"/>
      <c r="IR1172"/>
      <c r="IS1172"/>
      <c r="IT1172"/>
      <c r="IU1172"/>
      <c r="IV1172"/>
      <c r="IW1172"/>
      <c r="IX1172"/>
      <c r="IY1172"/>
      <c r="IZ1172"/>
      <c r="JA1172"/>
      <c r="JB1172"/>
      <c r="JC1172"/>
      <c r="JD1172"/>
      <c r="JE1172"/>
      <c r="JF1172"/>
      <c r="JG1172"/>
      <c r="JH1172"/>
      <c r="JI1172"/>
      <c r="JJ1172"/>
      <c r="JK1172"/>
      <c r="JL1172"/>
      <c r="JM1172"/>
      <c r="JN1172"/>
      <c r="JO1172"/>
      <c r="JP1172"/>
      <c r="JQ1172"/>
      <c r="JR1172"/>
      <c r="JS1172"/>
      <c r="JT1172"/>
      <c r="JU1172"/>
      <c r="JV1172"/>
      <c r="JW1172"/>
      <c r="JX1172"/>
      <c r="JY1172"/>
      <c r="JZ1172"/>
      <c r="KA1172"/>
      <c r="KB1172"/>
      <c r="KC1172"/>
      <c r="KD1172"/>
      <c r="KE1172"/>
      <c r="KF1172"/>
      <c r="KG1172"/>
      <c r="KH1172"/>
      <c r="KI1172"/>
      <c r="KJ1172"/>
      <c r="KK1172"/>
      <c r="KL1172"/>
      <c r="KM1172"/>
      <c r="KN1172"/>
      <c r="KO1172"/>
      <c r="KP1172"/>
      <c r="KQ1172"/>
      <c r="KR1172"/>
      <c r="KS1172"/>
      <c r="KT1172"/>
      <c r="KU1172"/>
      <c r="KV1172"/>
      <c r="KW1172"/>
      <c r="KX1172"/>
      <c r="KY1172"/>
      <c r="KZ1172"/>
      <c r="LA1172"/>
      <c r="LB1172"/>
      <c r="LC1172"/>
      <c r="LD1172"/>
      <c r="LE1172"/>
      <c r="LF1172"/>
      <c r="LG1172"/>
      <c r="LH1172"/>
      <c r="LI1172"/>
      <c r="LJ1172"/>
      <c r="LK1172"/>
      <c r="LL1172"/>
      <c r="LM1172"/>
      <c r="LN1172"/>
      <c r="LO1172"/>
      <c r="LP1172"/>
      <c r="LQ1172"/>
      <c r="LR1172"/>
      <c r="LS1172"/>
      <c r="LT1172"/>
      <c r="LU1172"/>
      <c r="LV1172"/>
      <c r="LW1172"/>
      <c r="LX1172"/>
      <c r="LY1172"/>
      <c r="LZ1172"/>
      <c r="MA1172"/>
      <c r="MB1172"/>
      <c r="MC1172"/>
      <c r="MD1172"/>
      <c r="ME1172"/>
      <c r="MF1172"/>
      <c r="MG1172"/>
      <c r="MH1172"/>
      <c r="MI1172"/>
      <c r="MJ1172"/>
      <c r="MK1172"/>
      <c r="ML1172"/>
      <c r="MM1172"/>
      <c r="MN1172"/>
      <c r="MO1172"/>
      <c r="MP1172"/>
      <c r="MQ1172"/>
      <c r="MR1172"/>
      <c r="MS1172"/>
      <c r="MT1172"/>
      <c r="MU1172"/>
      <c r="MV1172"/>
      <c r="MW1172"/>
      <c r="MX1172"/>
      <c r="MY1172"/>
      <c r="MZ1172"/>
      <c r="NA1172"/>
      <c r="NB1172"/>
      <c r="NC1172"/>
      <c r="ND1172"/>
      <c r="NE1172"/>
      <c r="NF1172"/>
      <c r="NG1172"/>
      <c r="NH1172"/>
      <c r="NI1172"/>
      <c r="NJ1172"/>
      <c r="NK1172"/>
      <c r="NL1172"/>
      <c r="NM1172"/>
      <c r="NN1172"/>
      <c r="NO1172"/>
      <c r="NP1172"/>
      <c r="NQ1172"/>
      <c r="NR1172"/>
      <c r="NS1172"/>
      <c r="NT1172"/>
      <c r="NU1172"/>
      <c r="NV1172"/>
      <c r="NW1172"/>
      <c r="NX1172"/>
      <c r="NY1172"/>
      <c r="NZ1172"/>
      <c r="OA1172"/>
      <c r="OB1172"/>
      <c r="OC1172"/>
      <c r="OD1172"/>
      <c r="OE1172"/>
      <c r="OF1172"/>
      <c r="OG1172"/>
      <c r="OH1172"/>
      <c r="OI1172"/>
      <c r="OJ1172"/>
      <c r="OK1172"/>
      <c r="OL1172"/>
      <c r="OM1172"/>
      <c r="ON1172"/>
      <c r="OO1172"/>
      <c r="OP1172"/>
      <c r="OQ1172"/>
      <c r="OR1172"/>
      <c r="OS1172"/>
      <c r="OT1172"/>
      <c r="OU1172"/>
      <c r="OV1172"/>
      <c r="OW1172"/>
      <c r="OX1172"/>
      <c r="OY1172"/>
      <c r="OZ1172"/>
      <c r="PA1172"/>
      <c r="PB1172"/>
      <c r="PC1172"/>
      <c r="PD1172"/>
      <c r="PE1172"/>
      <c r="PF1172"/>
      <c r="PG1172"/>
      <c r="PH1172"/>
      <c r="PI1172"/>
      <c r="PJ1172"/>
      <c r="PK1172"/>
      <c r="PL1172"/>
      <c r="PM1172"/>
      <c r="PN1172"/>
      <c r="PO1172"/>
      <c r="PP1172"/>
      <c r="PQ1172"/>
      <c r="PR1172"/>
      <c r="PS1172"/>
      <c r="PT1172"/>
      <c r="PU1172"/>
      <c r="PV1172"/>
      <c r="PW1172"/>
      <c r="PX1172"/>
      <c r="PY1172"/>
      <c r="PZ1172"/>
      <c r="QA1172"/>
      <c r="QB1172"/>
      <c r="QC1172"/>
      <c r="QD1172"/>
      <c r="QE1172"/>
      <c r="QF1172"/>
      <c r="QG1172"/>
      <c r="QH1172"/>
      <c r="QI1172"/>
      <c r="QJ1172"/>
      <c r="QK1172"/>
      <c r="QL1172"/>
      <c r="QM1172"/>
      <c r="QN1172"/>
      <c r="QO1172"/>
      <c r="QP1172"/>
      <c r="QQ1172"/>
      <c r="QR1172"/>
      <c r="QS1172"/>
      <c r="QT1172"/>
      <c r="QU1172"/>
      <c r="QV1172"/>
      <c r="QW1172"/>
      <c r="QX1172"/>
      <c r="QY1172"/>
      <c r="QZ1172"/>
      <c r="RA1172"/>
      <c r="RB1172"/>
      <c r="RC1172"/>
      <c r="RD1172"/>
      <c r="RE1172"/>
      <c r="RF1172"/>
      <c r="RG1172"/>
      <c r="RH1172"/>
      <c r="RI1172"/>
      <c r="RJ1172"/>
      <c r="RK1172"/>
      <c r="RL1172"/>
      <c r="RM1172"/>
      <c r="RN1172"/>
      <c r="RO1172"/>
      <c r="RP1172"/>
      <c r="RQ1172"/>
      <c r="RR1172"/>
      <c r="RS1172"/>
      <c r="RT1172"/>
      <c r="RU1172"/>
      <c r="RV1172"/>
      <c r="RW1172"/>
      <c r="RX1172"/>
      <c r="RY1172"/>
      <c r="RZ1172"/>
      <c r="SA1172"/>
      <c r="SB1172"/>
      <c r="SC1172"/>
      <c r="SD1172"/>
      <c r="SE1172"/>
      <c r="SF1172"/>
      <c r="SG1172"/>
      <c r="SH1172"/>
      <c r="SI1172"/>
      <c r="SJ1172"/>
      <c r="SK1172"/>
      <c r="SL1172"/>
      <c r="SM1172"/>
      <c r="SN1172"/>
      <c r="SO1172"/>
      <c r="SP1172"/>
      <c r="SQ1172"/>
      <c r="SR1172"/>
      <c r="SS1172"/>
      <c r="ST1172"/>
      <c r="SU1172"/>
      <c r="SV1172"/>
      <c r="SW1172"/>
      <c r="SX1172"/>
      <c r="SY1172"/>
      <c r="SZ1172"/>
      <c r="TA1172"/>
      <c r="TB1172"/>
      <c r="TC1172"/>
      <c r="TD1172"/>
      <c r="TE1172"/>
      <c r="TF1172"/>
      <c r="TG1172"/>
      <c r="TH1172"/>
      <c r="TI1172"/>
      <c r="TJ1172"/>
      <c r="TK1172"/>
      <c r="TL1172"/>
      <c r="TM1172"/>
      <c r="TN1172"/>
      <c r="TO1172"/>
      <c r="TP1172"/>
      <c r="TQ1172"/>
      <c r="TR1172"/>
      <c r="TS1172"/>
      <c r="TT1172"/>
      <c r="TU1172"/>
      <c r="TV1172"/>
      <c r="TW1172"/>
      <c r="TX1172"/>
      <c r="TY1172"/>
      <c r="TZ1172"/>
      <c r="UA1172"/>
      <c r="UB1172"/>
      <c r="UC1172"/>
      <c r="UD1172"/>
      <c r="UE1172"/>
      <c r="UF1172"/>
      <c r="UG1172"/>
      <c r="UH1172"/>
      <c r="UI1172"/>
      <c r="UJ1172"/>
      <c r="UK1172"/>
      <c r="UL1172"/>
      <c r="UM1172"/>
      <c r="UN1172"/>
      <c r="UO1172"/>
      <c r="UP1172"/>
      <c r="UQ1172"/>
      <c r="UR1172"/>
      <c r="US1172"/>
      <c r="UT1172"/>
      <c r="UU1172"/>
      <c r="UV1172"/>
      <c r="UW1172"/>
      <c r="UX1172"/>
      <c r="UY1172"/>
      <c r="UZ1172"/>
      <c r="VA1172"/>
      <c r="VB1172"/>
      <c r="VC1172"/>
      <c r="VD1172"/>
      <c r="VE1172"/>
      <c r="VF1172"/>
      <c r="VG1172"/>
      <c r="VH1172"/>
      <c r="VI1172"/>
      <c r="VJ1172"/>
      <c r="VK1172"/>
      <c r="VL1172"/>
      <c r="VM1172"/>
      <c r="VN1172"/>
      <c r="VO1172"/>
      <c r="VP1172"/>
      <c r="VQ1172"/>
      <c r="VR1172"/>
      <c r="VS1172"/>
      <c r="VT1172"/>
      <c r="VU1172"/>
      <c r="VV1172"/>
      <c r="VW1172"/>
      <c r="VX1172"/>
      <c r="VY1172"/>
      <c r="VZ1172"/>
      <c r="WA1172"/>
      <c r="WB1172"/>
      <c r="WC1172"/>
      <c r="WD1172"/>
      <c r="WE1172"/>
      <c r="WF1172"/>
      <c r="WG1172"/>
      <c r="WH1172"/>
      <c r="WI1172"/>
      <c r="WJ1172"/>
      <c r="WK1172"/>
      <c r="WL1172"/>
      <c r="WM1172"/>
      <c r="WN1172"/>
      <c r="WO1172"/>
      <c r="WP1172"/>
      <c r="WQ1172"/>
      <c r="WR1172"/>
      <c r="WS1172"/>
      <c r="WT1172"/>
      <c r="WU1172"/>
      <c r="WV1172"/>
      <c r="WW1172"/>
      <c r="WX1172"/>
      <c r="WY1172"/>
      <c r="WZ1172"/>
      <c r="XA1172"/>
      <c r="XB1172"/>
      <c r="XC1172"/>
      <c r="XD1172"/>
      <c r="XE1172"/>
      <c r="XF1172"/>
      <c r="XG1172"/>
      <c r="XH1172"/>
      <c r="XI1172"/>
      <c r="XJ1172"/>
      <c r="XK1172"/>
      <c r="XL1172"/>
      <c r="XM1172"/>
      <c r="XN1172"/>
      <c r="XO1172"/>
      <c r="XP1172"/>
      <c r="XQ1172"/>
      <c r="XR1172"/>
      <c r="XS1172"/>
      <c r="XT1172"/>
      <c r="XU1172"/>
      <c r="XV1172"/>
      <c r="XW1172"/>
      <c r="XX1172"/>
      <c r="XY1172"/>
      <c r="XZ1172"/>
      <c r="YA1172"/>
      <c r="YB1172"/>
      <c r="YC1172"/>
      <c r="YD1172"/>
      <c r="YE1172"/>
      <c r="YF1172"/>
      <c r="YG1172"/>
      <c r="YH1172"/>
      <c r="YI1172"/>
      <c r="YJ1172"/>
      <c r="YK1172"/>
      <c r="YL1172"/>
      <c r="YM1172"/>
      <c r="YN1172"/>
      <c r="YO1172"/>
      <c r="YP1172"/>
      <c r="YQ1172"/>
      <c r="YR1172"/>
      <c r="YS1172"/>
      <c r="YT1172"/>
      <c r="YU1172"/>
      <c r="YV1172"/>
      <c r="YW1172"/>
      <c r="YX1172"/>
      <c r="YY1172"/>
      <c r="YZ1172"/>
      <c r="ZA1172"/>
      <c r="ZB1172"/>
      <c r="ZC1172"/>
      <c r="ZD1172"/>
      <c r="ZE1172"/>
      <c r="ZF1172"/>
      <c r="ZG1172"/>
      <c r="ZH1172"/>
      <c r="ZI1172"/>
      <c r="ZJ1172"/>
      <c r="ZK1172"/>
      <c r="ZL1172"/>
      <c r="ZM1172"/>
      <c r="ZN1172"/>
      <c r="ZO1172"/>
      <c r="ZP1172"/>
      <c r="ZQ1172"/>
      <c r="ZR1172"/>
      <c r="ZS1172"/>
      <c r="ZT1172"/>
      <c r="ZU1172"/>
      <c r="ZV1172"/>
      <c r="ZW1172"/>
      <c r="ZX1172"/>
      <c r="ZY1172"/>
      <c r="ZZ1172"/>
      <c r="AAA1172"/>
      <c r="AAB1172"/>
      <c r="AAC1172"/>
      <c r="AAD1172"/>
      <c r="AAE1172"/>
      <c r="AAF1172"/>
      <c r="AAG1172"/>
      <c r="AAH1172"/>
      <c r="AAI1172"/>
      <c r="AAJ1172"/>
      <c r="AAK1172"/>
      <c r="AAL1172"/>
      <c r="AAM1172"/>
      <c r="AAN1172"/>
      <c r="AAO1172"/>
      <c r="AAP1172"/>
      <c r="AAQ1172"/>
      <c r="AAR1172"/>
      <c r="AAS1172"/>
      <c r="AAT1172"/>
      <c r="AAU1172"/>
      <c r="AAV1172"/>
      <c r="AAW1172"/>
      <c r="AAX1172"/>
      <c r="AAY1172"/>
      <c r="AAZ1172"/>
      <c r="ABA1172"/>
      <c r="ABB1172"/>
      <c r="ABC1172"/>
      <c r="ABD1172"/>
      <c r="ABE1172"/>
      <c r="ABF1172"/>
      <c r="ABG1172"/>
      <c r="ABH1172"/>
      <c r="ABI1172"/>
      <c r="ABJ1172"/>
      <c r="ABK1172"/>
      <c r="ABL1172"/>
      <c r="ABM1172"/>
      <c r="ABN1172"/>
      <c r="ABO1172"/>
      <c r="ABP1172"/>
      <c r="ABQ1172"/>
      <c r="ABR1172"/>
      <c r="ABS1172"/>
      <c r="ABT1172"/>
      <c r="ABU1172"/>
      <c r="ABV1172"/>
      <c r="ABW1172"/>
      <c r="ABX1172"/>
      <c r="ABY1172"/>
      <c r="ABZ1172"/>
      <c r="ACA1172"/>
      <c r="ACB1172"/>
      <c r="ACC1172"/>
      <c r="ACD1172"/>
      <c r="ACE1172"/>
      <c r="ACF1172"/>
      <c r="ACG1172"/>
      <c r="ACH1172"/>
      <c r="ACI1172"/>
      <c r="ACJ1172"/>
      <c r="ACK1172"/>
      <c r="ACL1172"/>
      <c r="ACM1172"/>
      <c r="ACN1172"/>
      <c r="ACO1172"/>
      <c r="ACP1172"/>
      <c r="ACQ1172"/>
      <c r="ACR1172"/>
      <c r="ACS1172"/>
      <c r="ACT1172"/>
      <c r="ACU1172"/>
      <c r="ACV1172"/>
      <c r="ACW1172"/>
      <c r="ACX1172"/>
      <c r="ACY1172"/>
      <c r="ACZ1172"/>
      <c r="ADA1172"/>
      <c r="ADB1172"/>
      <c r="ADC1172"/>
      <c r="ADD1172"/>
      <c r="ADE1172"/>
      <c r="ADF1172"/>
      <c r="ADG1172"/>
      <c r="ADH1172"/>
      <c r="ADI1172"/>
      <c r="ADJ1172"/>
      <c r="ADK1172"/>
      <c r="ADL1172"/>
      <c r="ADM1172"/>
      <c r="ADN1172"/>
      <c r="ADO1172"/>
      <c r="ADP1172"/>
      <c r="ADQ1172"/>
      <c r="ADR1172"/>
      <c r="ADS1172"/>
      <c r="ADT1172"/>
      <c r="ADU1172"/>
      <c r="ADV1172"/>
      <c r="ADW1172"/>
      <c r="ADX1172"/>
      <c r="ADY1172"/>
      <c r="ADZ1172"/>
      <c r="AEA1172"/>
      <c r="AEB1172"/>
      <c r="AEC1172"/>
      <c r="AED1172"/>
      <c r="AEE1172"/>
      <c r="AEF1172"/>
      <c r="AEG1172"/>
      <c r="AEH1172"/>
      <c r="AEI1172"/>
      <c r="AEJ1172"/>
      <c r="AEK1172"/>
      <c r="AEL1172"/>
      <c r="AEM1172"/>
      <c r="AEN1172"/>
      <c r="AEO1172"/>
      <c r="AEP1172"/>
      <c r="AEQ1172"/>
      <c r="AER1172"/>
      <c r="AES1172"/>
      <c r="AET1172"/>
      <c r="AEU1172"/>
      <c r="AEV1172"/>
      <c r="AEW1172"/>
      <c r="AEX1172"/>
      <c r="AEY1172"/>
      <c r="AEZ1172"/>
      <c r="AFA1172"/>
      <c r="AFB1172"/>
      <c r="AFC1172"/>
      <c r="AFD1172"/>
      <c r="AFE1172"/>
      <c r="AFF1172"/>
      <c r="AFG1172"/>
      <c r="AFH1172"/>
      <c r="AFI1172"/>
      <c r="AFJ1172"/>
      <c r="AFK1172"/>
      <c r="AFL1172"/>
      <c r="AFM1172"/>
      <c r="AFN1172"/>
      <c r="AFO1172"/>
      <c r="AFP1172"/>
      <c r="AFQ1172"/>
      <c r="AFR1172"/>
      <c r="AFS1172"/>
      <c r="AFT1172"/>
      <c r="AFU1172"/>
      <c r="AFV1172"/>
      <c r="AFW1172"/>
      <c r="AFX1172"/>
      <c r="AFY1172"/>
      <c r="AFZ1172"/>
      <c r="AGA1172"/>
      <c r="AGB1172"/>
      <c r="AGC1172"/>
      <c r="AGD1172"/>
      <c r="AGE1172"/>
      <c r="AGF1172"/>
      <c r="AGG1172"/>
      <c r="AGH1172"/>
      <c r="AGI1172"/>
      <c r="AGJ1172"/>
      <c r="AGK1172"/>
      <c r="AGL1172"/>
      <c r="AGM1172"/>
      <c r="AGN1172"/>
      <c r="AGO1172"/>
      <c r="AGP1172"/>
      <c r="AGQ1172"/>
      <c r="AGR1172"/>
      <c r="AGS1172"/>
      <c r="AGT1172"/>
      <c r="AGU1172"/>
      <c r="AGV1172"/>
      <c r="AGW1172"/>
      <c r="AGX1172"/>
      <c r="AGY1172"/>
      <c r="AGZ1172"/>
      <c r="AHA1172"/>
      <c r="AHB1172"/>
      <c r="AHC1172"/>
      <c r="AHD1172"/>
      <c r="AHE1172"/>
      <c r="AHF1172"/>
      <c r="AHG1172"/>
      <c r="AHH1172"/>
      <c r="AHI1172"/>
      <c r="AHJ1172"/>
      <c r="AHK1172"/>
      <c r="AHL1172"/>
      <c r="AHM1172"/>
      <c r="AHN1172"/>
      <c r="AHO1172"/>
      <c r="AHP1172"/>
      <c r="AHQ1172"/>
      <c r="AHR1172"/>
      <c r="AHS1172"/>
      <c r="AHT1172"/>
      <c r="AHU1172"/>
      <c r="AHV1172"/>
      <c r="AHW1172"/>
      <c r="AHX1172"/>
      <c r="AHY1172"/>
      <c r="AHZ1172"/>
      <c r="AIA1172"/>
      <c r="AIB1172"/>
      <c r="AIC1172"/>
      <c r="AID1172"/>
      <c r="AIE1172"/>
      <c r="AIF1172"/>
      <c r="AIG1172"/>
      <c r="AIH1172"/>
      <c r="AII1172"/>
      <c r="AIJ1172"/>
      <c r="AIK1172"/>
      <c r="AIL1172"/>
      <c r="AIM1172"/>
      <c r="AIN1172"/>
      <c r="AIO1172"/>
      <c r="AIP1172"/>
      <c r="AIQ1172"/>
      <c r="AIR1172"/>
      <c r="AIS1172"/>
      <c r="AIT1172"/>
      <c r="AIU1172"/>
      <c r="AIV1172"/>
      <c r="AIW1172"/>
      <c r="AIX1172"/>
      <c r="AIY1172"/>
      <c r="AIZ1172"/>
      <c r="AJA1172"/>
      <c r="AJB1172"/>
      <c r="AJC1172"/>
      <c r="AJD1172"/>
      <c r="AJE1172"/>
      <c r="AJF1172"/>
      <c r="AJG1172"/>
      <c r="AJH1172"/>
      <c r="AJI1172"/>
      <c r="AJJ1172"/>
      <c r="AJK1172"/>
      <c r="AJL1172"/>
      <c r="AJM1172"/>
      <c r="AJN1172"/>
      <c r="AJO1172"/>
      <c r="AJP1172"/>
      <c r="AJQ1172"/>
      <c r="AJR1172"/>
      <c r="AJS1172"/>
      <c r="AJT1172"/>
      <c r="AJU1172"/>
      <c r="AJV1172"/>
      <c r="AJW1172"/>
      <c r="AJX1172"/>
      <c r="AJY1172"/>
      <c r="AJZ1172"/>
      <c r="AKA1172"/>
      <c r="AKB1172"/>
      <c r="AKC1172"/>
      <c r="AKD1172"/>
      <c r="AKE1172"/>
      <c r="AKF1172"/>
      <c r="AKG1172"/>
      <c r="AKH1172"/>
      <c r="AKI1172"/>
      <c r="AKJ1172"/>
      <c r="AKK1172"/>
      <c r="AKL1172"/>
      <c r="AKM1172"/>
      <c r="AKN1172"/>
      <c r="AKO1172"/>
      <c r="AKP1172"/>
      <c r="AKQ1172"/>
      <c r="AKR1172"/>
      <c r="AKS1172"/>
      <c r="AKT1172"/>
      <c r="AKU1172"/>
      <c r="AKV1172"/>
      <c r="AKW1172"/>
      <c r="AKX1172"/>
      <c r="AKY1172"/>
      <c r="AKZ1172"/>
      <c r="ALA1172"/>
      <c r="ALB1172"/>
      <c r="ALC1172"/>
      <c r="ALD1172"/>
      <c r="ALE1172"/>
      <c r="ALF1172"/>
      <c r="ALG1172"/>
      <c r="ALH1172"/>
      <c r="ALI1172"/>
      <c r="ALJ1172"/>
      <c r="ALK1172"/>
      <c r="ALL1172"/>
      <c r="ALM1172"/>
      <c r="ALN1172"/>
      <c r="ALO1172"/>
      <c r="ALP1172"/>
      <c r="ALQ1172"/>
      <c r="ALR1172"/>
      <c r="ALS1172"/>
      <c r="ALT1172"/>
      <c r="ALU1172"/>
      <c r="ALV1172"/>
      <c r="ALW1172"/>
      <c r="ALX1172"/>
      <c r="ALY1172"/>
      <c r="ALZ1172"/>
      <c r="AMA1172"/>
      <c r="AMB1172"/>
      <c r="AMC1172"/>
      <c r="AMD1172"/>
      <c r="AME1172"/>
      <c r="AMF1172"/>
      <c r="AMG1172"/>
      <c r="AMH1172"/>
      <c r="AMI1172"/>
      <c r="AMJ1172"/>
      <c r="AMK1172"/>
      <c r="AML1172"/>
      <c r="AMM1172"/>
      <c r="AMN1172"/>
      <c r="AMO1172"/>
      <c r="AMP1172"/>
      <c r="AMQ1172"/>
      <c r="AMR1172"/>
      <c r="AMS1172"/>
      <c r="AMT1172"/>
      <c r="AMU1172"/>
      <c r="AMV1172"/>
      <c r="AMW1172"/>
      <c r="AMX1172"/>
      <c r="AMY1172"/>
      <c r="AMZ1172"/>
      <c r="ANA1172"/>
      <c r="ANB1172"/>
      <c r="ANC1172"/>
      <c r="AND1172"/>
      <c r="ANE1172"/>
      <c r="ANF1172"/>
      <c r="ANG1172"/>
      <c r="ANH1172"/>
      <c r="ANI1172"/>
      <c r="ANJ1172"/>
      <c r="ANK1172"/>
      <c r="ANL1172"/>
      <c r="ANM1172"/>
      <c r="ANN1172"/>
      <c r="ANO1172"/>
      <c r="ANP1172"/>
      <c r="ANQ1172"/>
      <c r="ANR1172"/>
      <c r="ANS1172"/>
      <c r="ANT1172"/>
      <c r="ANU1172"/>
      <c r="ANV1172"/>
      <c r="ANW1172"/>
      <c r="ANX1172"/>
      <c r="ANY1172"/>
      <c r="ANZ1172"/>
      <c r="AOA1172"/>
      <c r="AOB1172"/>
      <c r="AOC1172"/>
      <c r="AOD1172"/>
      <c r="AOE1172"/>
      <c r="AOF1172"/>
      <c r="AOG1172"/>
      <c r="AOH1172"/>
      <c r="AOI1172"/>
      <c r="AOJ1172"/>
      <c r="AOK1172"/>
      <c r="AOL1172"/>
      <c r="AOM1172"/>
      <c r="AON1172"/>
      <c r="AOO1172"/>
      <c r="AOP1172"/>
      <c r="AOQ1172"/>
      <c r="AOR1172"/>
      <c r="AOS1172"/>
      <c r="AOT1172"/>
      <c r="AOU1172"/>
      <c r="AOV1172"/>
      <c r="AOW1172"/>
      <c r="AOX1172"/>
      <c r="AOY1172"/>
      <c r="AOZ1172"/>
      <c r="APA1172"/>
      <c r="APB1172"/>
      <c r="APC1172"/>
      <c r="APD1172"/>
      <c r="APE1172"/>
      <c r="APF1172"/>
      <c r="APG1172"/>
      <c r="APH1172"/>
      <c r="API1172"/>
      <c r="APJ1172"/>
      <c r="APK1172"/>
      <c r="APL1172"/>
      <c r="APM1172"/>
      <c r="APN1172"/>
      <c r="APO1172"/>
      <c r="APP1172"/>
      <c r="APQ1172"/>
      <c r="APR1172"/>
      <c r="APS1172"/>
      <c r="APT1172"/>
      <c r="APU1172"/>
      <c r="APV1172"/>
      <c r="APW1172"/>
      <c r="APX1172"/>
      <c r="APY1172"/>
      <c r="APZ1172"/>
      <c r="AQA1172"/>
      <c r="AQB1172"/>
      <c r="AQC1172"/>
      <c r="AQD1172"/>
      <c r="AQE1172"/>
      <c r="AQF1172"/>
      <c r="AQG1172"/>
      <c r="AQH1172"/>
      <c r="AQI1172"/>
      <c r="AQJ1172"/>
      <c r="AQK1172"/>
      <c r="AQL1172"/>
      <c r="AQM1172"/>
      <c r="AQN1172"/>
      <c r="AQO1172"/>
      <c r="AQP1172"/>
      <c r="AQQ1172"/>
      <c r="AQR1172"/>
      <c r="AQS1172"/>
      <c r="AQT1172"/>
      <c r="AQU1172"/>
      <c r="AQV1172"/>
      <c r="AQW1172"/>
      <c r="AQX1172"/>
      <c r="AQY1172"/>
      <c r="AQZ1172"/>
      <c r="ARA1172"/>
      <c r="ARB1172"/>
      <c r="ARC1172"/>
      <c r="ARD1172"/>
      <c r="ARE1172"/>
      <c r="ARF1172"/>
      <c r="ARG1172"/>
      <c r="ARH1172"/>
      <c r="ARI1172"/>
      <c r="ARJ1172"/>
      <c r="ARK1172"/>
      <c r="ARL1172"/>
      <c r="ARM1172"/>
      <c r="ARN1172"/>
      <c r="ARO1172"/>
      <c r="ARP1172"/>
      <c r="ARQ1172"/>
      <c r="ARR1172"/>
      <c r="ARS1172"/>
      <c r="ART1172"/>
      <c r="ARU1172"/>
      <c r="ARV1172"/>
      <c r="ARW1172"/>
      <c r="ARX1172"/>
      <c r="ARY1172"/>
      <c r="ARZ1172"/>
      <c r="ASA1172"/>
      <c r="ASB1172"/>
      <c r="ASC1172"/>
      <c r="ASD1172"/>
      <c r="ASE1172"/>
      <c r="ASF1172"/>
      <c r="ASG1172"/>
      <c r="ASH1172"/>
      <c r="ASI1172"/>
      <c r="ASJ1172"/>
      <c r="ASK1172"/>
      <c r="ASL1172"/>
      <c r="ASM1172"/>
      <c r="ASN1172"/>
      <c r="ASO1172"/>
      <c r="ASP1172"/>
      <c r="ASQ1172"/>
      <c r="ASR1172"/>
      <c r="ASS1172"/>
      <c r="AST1172"/>
      <c r="ASU1172"/>
      <c r="ASV1172"/>
      <c r="ASW1172"/>
      <c r="ASX1172"/>
      <c r="ASY1172"/>
      <c r="ASZ1172"/>
      <c r="ATA1172"/>
      <c r="ATB1172"/>
      <c r="ATC1172"/>
      <c r="ATD1172"/>
      <c r="ATE1172"/>
      <c r="ATF1172"/>
      <c r="ATG1172"/>
      <c r="ATH1172"/>
      <c r="ATI1172"/>
      <c r="ATJ1172"/>
      <c r="ATK1172"/>
      <c r="ATL1172"/>
      <c r="ATM1172"/>
      <c r="ATN1172"/>
      <c r="ATO1172"/>
      <c r="ATP1172"/>
      <c r="ATQ1172"/>
      <c r="ATR1172"/>
      <c r="ATS1172"/>
      <c r="ATT1172"/>
      <c r="ATU1172"/>
      <c r="ATV1172"/>
      <c r="ATW1172"/>
      <c r="ATX1172"/>
      <c r="ATY1172"/>
      <c r="ATZ1172"/>
      <c r="AUA1172"/>
      <c r="AUB1172"/>
      <c r="AUC1172"/>
      <c r="AUD1172"/>
      <c r="AUE1172"/>
      <c r="AUF1172"/>
      <c r="AUG1172"/>
      <c r="AUH1172"/>
      <c r="AUI1172"/>
      <c r="AUJ1172"/>
      <c r="AUK1172"/>
      <c r="AUL1172"/>
      <c r="AUM1172"/>
      <c r="AUN1172"/>
      <c r="AUO1172"/>
      <c r="AUP1172"/>
      <c r="AUQ1172"/>
      <c r="AUR1172"/>
      <c r="AUS1172"/>
      <c r="AUT1172"/>
      <c r="AUU1172"/>
      <c r="AUV1172"/>
      <c r="AUW1172"/>
      <c r="AUX1172"/>
      <c r="AUY1172"/>
      <c r="AUZ1172"/>
      <c r="AVA1172"/>
      <c r="AVB1172"/>
      <c r="AVC1172"/>
      <c r="AVD1172"/>
      <c r="AVE1172"/>
      <c r="AVF1172"/>
      <c r="AVG1172"/>
      <c r="AVH1172"/>
      <c r="AVI1172"/>
      <c r="AVJ1172"/>
      <c r="AVK1172"/>
      <c r="AVL1172"/>
      <c r="AVM1172"/>
      <c r="AVN1172"/>
      <c r="AVO1172"/>
      <c r="AVP1172"/>
      <c r="AVQ1172"/>
      <c r="AVR1172"/>
      <c r="AVS1172"/>
      <c r="AVT1172"/>
      <c r="AVU1172"/>
      <c r="AVV1172"/>
      <c r="AVW1172"/>
      <c r="AVX1172"/>
      <c r="AVY1172"/>
      <c r="AVZ1172"/>
      <c r="AWA1172"/>
      <c r="AWB1172"/>
      <c r="AWC1172"/>
      <c r="AWD1172"/>
      <c r="AWE1172"/>
      <c r="AWF1172"/>
      <c r="AWG1172"/>
      <c r="AWH1172"/>
      <c r="AWI1172"/>
      <c r="AWJ1172"/>
      <c r="AWK1172"/>
      <c r="AWL1172"/>
      <c r="AWM1172"/>
      <c r="AWN1172"/>
      <c r="AWO1172"/>
      <c r="AWP1172"/>
      <c r="AWQ1172"/>
      <c r="AWR1172"/>
      <c r="AWS1172"/>
      <c r="AWT1172"/>
      <c r="AWU1172"/>
      <c r="AWV1172"/>
      <c r="AWW1172"/>
      <c r="AWX1172"/>
      <c r="AWY1172"/>
      <c r="AWZ1172"/>
      <c r="AXA1172"/>
      <c r="AXB1172"/>
      <c r="AXC1172"/>
      <c r="AXD1172"/>
      <c r="AXE1172"/>
      <c r="AXF1172"/>
      <c r="AXG1172"/>
      <c r="AXH1172"/>
      <c r="AXI1172"/>
      <c r="AXJ1172"/>
      <c r="AXK1172"/>
      <c r="AXL1172"/>
      <c r="AXM1172"/>
      <c r="AXN1172"/>
      <c r="AXO1172"/>
      <c r="AXP1172"/>
      <c r="AXQ1172"/>
      <c r="AXR1172"/>
      <c r="AXS1172"/>
      <c r="AXT1172"/>
      <c r="AXU1172"/>
      <c r="AXV1172"/>
      <c r="AXW1172"/>
      <c r="AXX1172"/>
      <c r="AXY1172"/>
      <c r="AXZ1172"/>
      <c r="AYA1172"/>
      <c r="AYB1172"/>
      <c r="AYC1172"/>
      <c r="AYD1172"/>
      <c r="AYE1172"/>
      <c r="AYF1172"/>
      <c r="AYG1172"/>
      <c r="AYH1172"/>
      <c r="AYI1172"/>
      <c r="AYJ1172"/>
      <c r="AYK1172"/>
      <c r="AYL1172"/>
      <c r="AYM1172"/>
      <c r="AYN1172"/>
      <c r="AYO1172"/>
      <c r="AYP1172"/>
      <c r="AYQ1172"/>
      <c r="AYR1172"/>
      <c r="AYS1172"/>
      <c r="AYT1172"/>
      <c r="AYU1172"/>
      <c r="AYV1172"/>
      <c r="AYW1172"/>
      <c r="AYX1172"/>
      <c r="AYY1172"/>
      <c r="AYZ1172"/>
      <c r="AZA1172"/>
      <c r="AZB1172"/>
      <c r="AZC1172"/>
      <c r="AZD1172"/>
      <c r="AZE1172"/>
      <c r="AZF1172"/>
      <c r="AZG1172"/>
      <c r="AZH1172"/>
      <c r="AZI1172"/>
      <c r="AZJ1172"/>
      <c r="AZK1172"/>
      <c r="AZL1172"/>
      <c r="AZM1172"/>
      <c r="AZN1172"/>
      <c r="AZO1172"/>
      <c r="AZP1172"/>
      <c r="AZQ1172"/>
      <c r="AZR1172"/>
      <c r="AZS1172"/>
      <c r="AZT1172"/>
      <c r="AZU1172"/>
      <c r="AZV1172"/>
      <c r="AZW1172"/>
      <c r="AZX1172"/>
      <c r="AZY1172"/>
      <c r="AZZ1172"/>
      <c r="BAA1172"/>
      <c r="BAB1172"/>
      <c r="BAC1172"/>
      <c r="BAD1172"/>
      <c r="BAE1172"/>
      <c r="BAF1172"/>
      <c r="BAG1172"/>
      <c r="BAH1172"/>
      <c r="BAI1172"/>
      <c r="BAJ1172"/>
      <c r="BAK1172"/>
      <c r="BAL1172"/>
      <c r="BAM1172"/>
      <c r="BAN1172"/>
      <c r="BAO1172"/>
      <c r="BAP1172"/>
      <c r="BAQ1172"/>
      <c r="BAR1172"/>
      <c r="BAS1172"/>
      <c r="BAT1172"/>
      <c r="BAU1172"/>
      <c r="BAV1172"/>
      <c r="BAW1172"/>
      <c r="BAX1172"/>
      <c r="BAY1172"/>
      <c r="BAZ1172"/>
      <c r="BBA1172"/>
      <c r="BBB1172"/>
      <c r="BBC1172"/>
      <c r="BBD1172"/>
      <c r="BBE1172"/>
      <c r="BBF1172"/>
      <c r="BBG1172"/>
      <c r="BBH1172"/>
      <c r="BBI1172"/>
      <c r="BBJ1172"/>
      <c r="BBK1172"/>
      <c r="BBL1172"/>
      <c r="BBM1172"/>
      <c r="BBN1172"/>
      <c r="BBO1172"/>
      <c r="BBP1172"/>
      <c r="BBQ1172"/>
      <c r="BBR1172"/>
      <c r="BBS1172"/>
      <c r="BBT1172"/>
      <c r="BBU1172"/>
      <c r="BBV1172"/>
      <c r="BBW1172"/>
      <c r="BBX1172"/>
      <c r="BBY1172"/>
      <c r="BBZ1172"/>
      <c r="BCA1172"/>
      <c r="BCB1172"/>
      <c r="BCC1172"/>
      <c r="BCD1172"/>
      <c r="BCE1172"/>
      <c r="BCF1172"/>
      <c r="BCG1172"/>
      <c r="BCH1172"/>
      <c r="BCI1172"/>
      <c r="BCJ1172"/>
      <c r="BCK1172"/>
      <c r="BCL1172"/>
      <c r="BCM1172"/>
      <c r="BCN1172"/>
      <c r="BCO1172"/>
      <c r="BCP1172"/>
      <c r="BCQ1172"/>
      <c r="BCR1172"/>
      <c r="BCS1172"/>
      <c r="BCT1172"/>
      <c r="BCU1172"/>
      <c r="BCV1172"/>
      <c r="BCW1172"/>
      <c r="BCX1172"/>
      <c r="BCY1172"/>
      <c r="BCZ1172"/>
      <c r="BDA1172"/>
      <c r="BDB1172"/>
      <c r="BDC1172"/>
      <c r="BDD1172"/>
      <c r="BDE1172"/>
      <c r="BDF1172"/>
      <c r="BDG1172"/>
      <c r="BDH1172"/>
      <c r="BDI1172"/>
      <c r="BDJ1172"/>
      <c r="BDK1172"/>
      <c r="BDL1172"/>
      <c r="BDM1172"/>
      <c r="BDN1172"/>
      <c r="BDO1172"/>
      <c r="BDP1172"/>
      <c r="BDQ1172"/>
      <c r="BDR1172"/>
      <c r="BDS1172"/>
      <c r="BDT1172"/>
      <c r="BDU1172"/>
      <c r="BDV1172"/>
      <c r="BDW1172"/>
      <c r="BDX1172"/>
      <c r="BDY1172"/>
      <c r="BDZ1172"/>
      <c r="BEA1172"/>
      <c r="BEB1172"/>
      <c r="BEC1172"/>
      <c r="BED1172"/>
      <c r="BEE1172"/>
      <c r="BEF1172"/>
      <c r="BEG1172"/>
      <c r="BEH1172"/>
      <c r="BEI1172"/>
      <c r="BEJ1172"/>
      <c r="BEK1172"/>
      <c r="BEL1172"/>
      <c r="BEM1172"/>
      <c r="BEN1172"/>
      <c r="BEO1172"/>
      <c r="BEP1172"/>
      <c r="BEQ1172"/>
      <c r="BER1172"/>
      <c r="BES1172"/>
      <c r="BET1172"/>
      <c r="BEU1172"/>
      <c r="BEV1172"/>
      <c r="BEW1172"/>
      <c r="BEX1172"/>
      <c r="BEY1172"/>
      <c r="BEZ1172"/>
      <c r="BFA1172"/>
      <c r="BFB1172"/>
      <c r="BFC1172"/>
      <c r="BFD1172"/>
      <c r="BFE1172"/>
      <c r="BFF1172"/>
      <c r="BFG1172"/>
      <c r="BFH1172"/>
      <c r="BFI1172"/>
      <c r="BFJ1172"/>
      <c r="BFK1172"/>
      <c r="BFL1172"/>
      <c r="BFM1172"/>
      <c r="BFN1172"/>
      <c r="BFO1172"/>
      <c r="BFP1172"/>
      <c r="BFQ1172"/>
      <c r="BFR1172"/>
      <c r="BFS1172"/>
      <c r="BFT1172"/>
      <c r="BFU1172"/>
      <c r="BFV1172"/>
      <c r="BFW1172"/>
      <c r="BFX1172"/>
      <c r="BFY1172"/>
      <c r="BFZ1172"/>
      <c r="BGA1172"/>
      <c r="BGB1172"/>
      <c r="BGC1172"/>
      <c r="BGD1172"/>
      <c r="BGE1172"/>
      <c r="BGF1172"/>
      <c r="BGG1172"/>
      <c r="BGH1172"/>
      <c r="BGI1172"/>
      <c r="BGJ1172"/>
      <c r="BGK1172"/>
      <c r="BGL1172"/>
      <c r="BGM1172"/>
      <c r="BGN1172"/>
      <c r="BGO1172"/>
      <c r="BGP1172"/>
      <c r="BGQ1172"/>
      <c r="BGR1172"/>
      <c r="BGS1172"/>
      <c r="BGT1172"/>
      <c r="BGU1172"/>
      <c r="BGV1172"/>
      <c r="BGW1172"/>
      <c r="BGX1172"/>
      <c r="BGY1172"/>
      <c r="BGZ1172"/>
      <c r="BHA1172"/>
      <c r="BHB1172"/>
      <c r="BHC1172"/>
      <c r="BHD1172"/>
      <c r="BHE1172"/>
      <c r="BHF1172"/>
      <c r="BHG1172"/>
      <c r="BHH1172"/>
      <c r="BHI1172"/>
      <c r="BHJ1172"/>
      <c r="BHK1172"/>
      <c r="BHL1172"/>
      <c r="BHM1172"/>
      <c r="BHN1172"/>
      <c r="BHO1172"/>
      <c r="BHP1172"/>
      <c r="BHQ1172"/>
      <c r="BHR1172"/>
      <c r="BHS1172"/>
      <c r="BHT1172"/>
      <c r="BHU1172"/>
      <c r="BHV1172"/>
      <c r="BHW1172"/>
      <c r="BHX1172"/>
      <c r="BHY1172"/>
      <c r="BHZ1172"/>
      <c r="BIA1172"/>
      <c r="BIB1172"/>
      <c r="BIC1172"/>
      <c r="BID1172"/>
      <c r="BIE1172"/>
      <c r="BIF1172"/>
      <c r="BIG1172"/>
      <c r="BIH1172"/>
      <c r="BII1172"/>
      <c r="BIJ1172"/>
      <c r="BIK1172"/>
      <c r="BIL1172"/>
      <c r="BIM1172"/>
      <c r="BIN1172"/>
      <c r="BIO1172"/>
      <c r="BIP1172"/>
      <c r="BIQ1172"/>
      <c r="BIR1172"/>
      <c r="BIS1172"/>
      <c r="BIT1172"/>
      <c r="BIU1172"/>
      <c r="BIV1172"/>
      <c r="BIW1172"/>
      <c r="BIX1172"/>
      <c r="BIY1172"/>
      <c r="BIZ1172"/>
      <c r="BJA1172"/>
      <c r="BJB1172"/>
      <c r="BJC1172"/>
      <c r="BJD1172"/>
      <c r="BJE1172"/>
      <c r="BJF1172"/>
      <c r="BJG1172"/>
      <c r="BJH1172"/>
      <c r="BJI1172"/>
      <c r="BJJ1172"/>
      <c r="BJK1172"/>
      <c r="BJL1172"/>
      <c r="BJM1172"/>
      <c r="BJN1172"/>
      <c r="BJO1172"/>
      <c r="BJP1172"/>
      <c r="BJQ1172"/>
      <c r="BJR1172"/>
      <c r="BJS1172"/>
      <c r="BJT1172"/>
      <c r="BJU1172"/>
      <c r="BJV1172"/>
      <c r="BJW1172"/>
      <c r="BJX1172"/>
      <c r="BJY1172"/>
      <c r="BJZ1172"/>
      <c r="BKA1172"/>
      <c r="BKB1172"/>
      <c r="BKC1172"/>
      <c r="BKD1172"/>
      <c r="BKE1172"/>
      <c r="BKF1172"/>
      <c r="BKG1172"/>
      <c r="BKH1172"/>
      <c r="BKI1172"/>
      <c r="BKJ1172"/>
      <c r="BKK1172"/>
      <c r="BKL1172"/>
      <c r="BKM1172"/>
      <c r="BKN1172"/>
      <c r="BKO1172"/>
      <c r="BKP1172"/>
      <c r="BKQ1172"/>
      <c r="BKR1172"/>
      <c r="BKS1172"/>
      <c r="BKT1172"/>
      <c r="BKU1172"/>
      <c r="BKV1172"/>
      <c r="BKW1172"/>
      <c r="BKX1172"/>
      <c r="BKY1172"/>
      <c r="BKZ1172"/>
      <c r="BLA1172"/>
      <c r="BLB1172"/>
      <c r="BLC1172"/>
      <c r="BLD1172"/>
      <c r="BLE1172"/>
      <c r="BLF1172"/>
      <c r="BLG1172"/>
      <c r="BLH1172"/>
      <c r="BLI1172"/>
      <c r="BLJ1172"/>
      <c r="BLK1172"/>
      <c r="BLL1172"/>
      <c r="BLM1172"/>
      <c r="BLN1172"/>
      <c r="BLO1172"/>
      <c r="BLP1172"/>
      <c r="BLQ1172"/>
      <c r="BLR1172"/>
      <c r="BLS1172"/>
      <c r="BLT1172"/>
      <c r="BLU1172"/>
      <c r="BLV1172"/>
      <c r="BLW1172"/>
      <c r="BLX1172"/>
      <c r="BLY1172"/>
      <c r="BLZ1172"/>
      <c r="BMA1172"/>
      <c r="BMB1172"/>
      <c r="BMC1172"/>
      <c r="BMD1172"/>
      <c r="BME1172"/>
      <c r="BMF1172"/>
      <c r="BMG1172"/>
      <c r="BMH1172"/>
      <c r="BMI1172"/>
      <c r="BMJ1172"/>
      <c r="BMK1172"/>
      <c r="BML1172"/>
      <c r="BMM1172"/>
      <c r="BMN1172"/>
      <c r="BMO1172"/>
      <c r="BMP1172"/>
      <c r="BMQ1172"/>
      <c r="BMR1172"/>
    </row>
    <row r="1173" spans="1:1708" ht="27">
      <c r="A1173" s="615" t="s">
        <v>2944</v>
      </c>
      <c r="B1173" s="440"/>
      <c r="C1173" s="615" t="s">
        <v>2945</v>
      </c>
      <c r="D1173" s="615"/>
      <c r="E1173" s="441" t="s">
        <v>190</v>
      </c>
      <c r="F1173" s="442" t="s">
        <v>191</v>
      </c>
      <c r="G1173" s="442" t="s">
        <v>184</v>
      </c>
      <c r="H1173" s="443" t="s">
        <v>2940</v>
      </c>
      <c r="I1173" s="443">
        <v>5</v>
      </c>
      <c r="J1173" s="443"/>
      <c r="K1173" s="1007">
        <v>58.663064069999997</v>
      </c>
      <c r="L1173" s="1007">
        <v>24.82189206</v>
      </c>
      <c r="M1173" s="463" t="s">
        <v>2946</v>
      </c>
      <c r="N1173" s="444"/>
      <c r="O1173" s="443" t="s">
        <v>2932</v>
      </c>
      <c r="P1173" s="443" t="s">
        <v>193</v>
      </c>
      <c r="Q1173" s="443" t="s">
        <v>2933</v>
      </c>
      <c r="R1173" s="1025">
        <v>1113</v>
      </c>
      <c r="S1173" s="1025">
        <v>1113</v>
      </c>
      <c r="U1173" s="931"/>
      <c r="V1173" s="16"/>
      <c r="W1173"/>
      <c r="X1173"/>
      <c r="Y1173"/>
      <c r="Z1173"/>
      <c r="AA1173"/>
      <c r="AB1173"/>
      <c r="AC1173"/>
      <c r="AD1173"/>
      <c r="AE1173"/>
      <c r="AF1173"/>
      <c r="AG1173"/>
      <c r="AH1173"/>
      <c r="AI1173"/>
      <c r="AJ1173"/>
      <c r="AK1173"/>
      <c r="AL1173"/>
      <c r="AM1173"/>
      <c r="AN1173"/>
      <c r="AO1173"/>
      <c r="AP1173"/>
      <c r="AQ1173"/>
      <c r="AR1173"/>
      <c r="AS1173"/>
      <c r="AT1173"/>
      <c r="AU1173"/>
      <c r="AV1173"/>
      <c r="AW1173"/>
      <c r="AX1173"/>
      <c r="AY1173"/>
      <c r="AZ1173"/>
      <c r="BA1173"/>
      <c r="BB1173"/>
      <c r="BC1173"/>
      <c r="BD1173"/>
      <c r="BE1173"/>
      <c r="BF1173"/>
      <c r="BG1173"/>
      <c r="BH1173"/>
      <c r="BI1173"/>
      <c r="BJ1173"/>
      <c r="BK1173"/>
      <c r="BL1173"/>
      <c r="BM1173"/>
      <c r="BN1173"/>
      <c r="BO1173"/>
      <c r="BP1173"/>
      <c r="BQ1173"/>
      <c r="BR1173"/>
      <c r="BS1173"/>
      <c r="BT1173"/>
      <c r="BU1173"/>
      <c r="BV1173"/>
      <c r="BW1173"/>
      <c r="BX1173"/>
      <c r="BY1173"/>
      <c r="BZ1173"/>
      <c r="CA1173"/>
      <c r="CB1173"/>
      <c r="CC1173"/>
      <c r="CD1173"/>
      <c r="CE1173"/>
      <c r="CF1173"/>
      <c r="CG1173"/>
      <c r="CH1173"/>
      <c r="CI1173"/>
      <c r="CJ1173"/>
      <c r="CK1173"/>
      <c r="CL1173"/>
      <c r="CM1173"/>
      <c r="CN1173"/>
      <c r="CO1173"/>
      <c r="CP1173"/>
      <c r="CQ1173"/>
      <c r="CR1173"/>
      <c r="CS1173"/>
      <c r="CT1173"/>
      <c r="CU1173"/>
      <c r="CV1173"/>
      <c r="CW1173"/>
      <c r="CX1173"/>
      <c r="CY1173"/>
      <c r="CZ1173"/>
      <c r="DA1173"/>
      <c r="DB1173"/>
      <c r="DC1173"/>
      <c r="DD1173"/>
      <c r="DE1173"/>
      <c r="DF1173"/>
      <c r="DG1173"/>
      <c r="DH1173"/>
      <c r="DI1173"/>
      <c r="DJ1173"/>
      <c r="DK1173"/>
      <c r="DL1173"/>
      <c r="DM1173"/>
      <c r="DN1173"/>
      <c r="DO1173"/>
      <c r="DP1173"/>
      <c r="DQ1173"/>
      <c r="DR1173"/>
      <c r="DS1173"/>
      <c r="DT1173"/>
      <c r="DU1173"/>
      <c r="DV1173"/>
      <c r="DW1173"/>
      <c r="DX1173"/>
      <c r="DY1173"/>
      <c r="DZ1173"/>
      <c r="EA1173"/>
      <c r="EB1173"/>
      <c r="EC1173"/>
      <c r="ED1173"/>
      <c r="EE1173"/>
      <c r="EF1173"/>
      <c r="EG1173"/>
      <c r="EH1173"/>
      <c r="EI1173"/>
      <c r="EJ1173"/>
      <c r="EK1173"/>
      <c r="EL1173"/>
      <c r="EM1173"/>
      <c r="EN1173"/>
      <c r="EO1173"/>
      <c r="EP1173"/>
      <c r="EQ1173"/>
      <c r="ER1173"/>
      <c r="ES1173"/>
      <c r="ET1173"/>
      <c r="EU1173"/>
      <c r="EV1173"/>
      <c r="EW1173"/>
      <c r="EX1173"/>
      <c r="EY1173"/>
      <c r="EZ1173"/>
      <c r="FA1173"/>
      <c r="FB1173"/>
      <c r="FC1173"/>
      <c r="FD1173"/>
      <c r="FE1173"/>
      <c r="FF1173"/>
      <c r="FG1173"/>
      <c r="FH1173"/>
      <c r="FI1173"/>
      <c r="FJ1173"/>
      <c r="FK1173"/>
      <c r="FL1173"/>
      <c r="FM1173"/>
      <c r="FN1173"/>
      <c r="FO1173"/>
      <c r="FP1173"/>
      <c r="FQ1173"/>
      <c r="FR1173"/>
      <c r="FS1173"/>
      <c r="FT1173"/>
      <c r="FU1173"/>
      <c r="FV1173"/>
      <c r="FW1173"/>
      <c r="FX1173"/>
      <c r="FY1173"/>
      <c r="FZ1173"/>
      <c r="GA1173"/>
      <c r="GB1173"/>
      <c r="GC1173"/>
      <c r="GD1173"/>
      <c r="GE1173"/>
      <c r="GF1173"/>
      <c r="GG1173"/>
      <c r="GH1173"/>
      <c r="GI1173"/>
      <c r="GJ1173"/>
      <c r="GK1173"/>
      <c r="GL1173"/>
      <c r="GM1173"/>
      <c r="GN1173"/>
      <c r="GO1173"/>
      <c r="GP1173"/>
      <c r="GQ1173"/>
      <c r="GR1173"/>
      <c r="GS1173"/>
      <c r="GT1173"/>
      <c r="GU1173"/>
      <c r="GV1173"/>
      <c r="GW1173"/>
      <c r="GX1173"/>
      <c r="GY1173"/>
      <c r="GZ1173"/>
      <c r="HA1173"/>
      <c r="HB1173"/>
      <c r="HC1173"/>
      <c r="HD1173"/>
      <c r="HE1173"/>
      <c r="HF1173"/>
      <c r="HG1173"/>
      <c r="HH1173"/>
      <c r="HI1173"/>
      <c r="HJ1173"/>
      <c r="HK1173"/>
      <c r="HL1173"/>
      <c r="HM1173"/>
      <c r="HN1173"/>
      <c r="HO1173"/>
      <c r="HP1173"/>
      <c r="HQ1173"/>
      <c r="HR1173"/>
      <c r="HS1173"/>
      <c r="HT1173"/>
      <c r="HU1173"/>
      <c r="HV1173"/>
      <c r="HW1173"/>
      <c r="HX1173"/>
      <c r="HY1173"/>
      <c r="HZ1173"/>
      <c r="IA1173"/>
      <c r="IB1173"/>
      <c r="IC1173"/>
      <c r="ID1173"/>
      <c r="IE1173"/>
      <c r="IF1173"/>
      <c r="IG1173"/>
      <c r="IH1173"/>
      <c r="II1173"/>
      <c r="IJ1173"/>
      <c r="IK1173"/>
      <c r="IL1173"/>
      <c r="IM1173"/>
      <c r="IN1173"/>
      <c r="IO1173"/>
      <c r="IP1173"/>
      <c r="IQ1173"/>
      <c r="IR1173"/>
      <c r="IS1173"/>
      <c r="IT1173"/>
      <c r="IU1173"/>
      <c r="IV1173"/>
      <c r="IW1173"/>
      <c r="IX1173"/>
      <c r="IY1173"/>
      <c r="IZ1173"/>
      <c r="JA1173"/>
      <c r="JB1173"/>
      <c r="JC1173"/>
      <c r="JD1173"/>
      <c r="JE1173"/>
      <c r="JF1173"/>
      <c r="JG1173"/>
      <c r="JH1173"/>
      <c r="JI1173"/>
      <c r="JJ1173"/>
      <c r="JK1173"/>
      <c r="JL1173"/>
      <c r="JM1173"/>
      <c r="JN1173"/>
      <c r="JO1173"/>
      <c r="JP1173"/>
      <c r="JQ1173"/>
      <c r="JR1173"/>
      <c r="JS1173"/>
      <c r="JT1173"/>
      <c r="JU1173"/>
      <c r="JV1173"/>
      <c r="JW1173"/>
      <c r="JX1173"/>
      <c r="JY1173"/>
      <c r="JZ1173"/>
      <c r="KA1173"/>
      <c r="KB1173"/>
      <c r="KC1173"/>
      <c r="KD1173"/>
      <c r="KE1173"/>
      <c r="KF1173"/>
      <c r="KG1173"/>
      <c r="KH1173"/>
      <c r="KI1173"/>
      <c r="KJ1173"/>
      <c r="KK1173"/>
      <c r="KL1173"/>
      <c r="KM1173"/>
      <c r="KN1173"/>
      <c r="KO1173"/>
      <c r="KP1173"/>
      <c r="KQ1173"/>
      <c r="KR1173"/>
      <c r="KS1173"/>
      <c r="KT1173"/>
      <c r="KU1173"/>
      <c r="KV1173"/>
      <c r="KW1173"/>
      <c r="KX1173"/>
      <c r="KY1173"/>
      <c r="KZ1173"/>
      <c r="LA1173"/>
      <c r="LB1173"/>
      <c r="LC1173"/>
      <c r="LD1173"/>
      <c r="LE1173"/>
      <c r="LF1173"/>
      <c r="LG1173"/>
      <c r="LH1173"/>
      <c r="LI1173"/>
      <c r="LJ1173"/>
      <c r="LK1173"/>
      <c r="LL1173"/>
      <c r="LM1173"/>
      <c r="LN1173"/>
      <c r="LO1173"/>
      <c r="LP1173"/>
      <c r="LQ1173"/>
      <c r="LR1173"/>
      <c r="LS1173"/>
      <c r="LT1173"/>
      <c r="LU1173"/>
      <c r="LV1173"/>
      <c r="LW1173"/>
      <c r="LX1173"/>
      <c r="LY1173"/>
      <c r="LZ1173"/>
      <c r="MA1173"/>
      <c r="MB1173"/>
      <c r="MC1173"/>
      <c r="MD1173"/>
      <c r="ME1173"/>
      <c r="MF1173"/>
      <c r="MG1173"/>
      <c r="MH1173"/>
      <c r="MI1173"/>
      <c r="MJ1173"/>
      <c r="MK1173"/>
      <c r="ML1173"/>
      <c r="MM1173"/>
      <c r="MN1173"/>
      <c r="MO1173"/>
      <c r="MP1173"/>
      <c r="MQ1173"/>
      <c r="MR1173"/>
      <c r="MS1173"/>
      <c r="MT1173"/>
      <c r="MU1173"/>
      <c r="MV1173"/>
      <c r="MW1173"/>
      <c r="MX1173"/>
      <c r="MY1173"/>
      <c r="MZ1173"/>
      <c r="NA1173"/>
      <c r="NB1173"/>
      <c r="NC1173"/>
      <c r="ND1173"/>
      <c r="NE1173"/>
      <c r="NF1173"/>
      <c r="NG1173"/>
      <c r="NH1173"/>
      <c r="NI1173"/>
      <c r="NJ1173"/>
      <c r="NK1173"/>
      <c r="NL1173"/>
      <c r="NM1173"/>
      <c r="NN1173"/>
      <c r="NO1173"/>
      <c r="NP1173"/>
      <c r="NQ1173"/>
      <c r="NR1173"/>
      <c r="NS1173"/>
      <c r="NT1173"/>
      <c r="NU1173"/>
      <c r="NV1173"/>
      <c r="NW1173"/>
      <c r="NX1173"/>
      <c r="NY1173"/>
      <c r="NZ1173"/>
      <c r="OA1173"/>
      <c r="OB1173"/>
      <c r="OC1173"/>
      <c r="OD1173"/>
      <c r="OE1173"/>
      <c r="OF1173"/>
      <c r="OG1173"/>
      <c r="OH1173"/>
      <c r="OI1173"/>
      <c r="OJ1173"/>
      <c r="OK1173"/>
      <c r="OL1173"/>
      <c r="OM1173"/>
      <c r="ON1173"/>
      <c r="OO1173"/>
      <c r="OP1173"/>
      <c r="OQ1173"/>
      <c r="OR1173"/>
      <c r="OS1173"/>
      <c r="OT1173"/>
      <c r="OU1173"/>
      <c r="OV1173"/>
      <c r="OW1173"/>
      <c r="OX1173"/>
      <c r="OY1173"/>
      <c r="OZ1173"/>
      <c r="PA1173"/>
      <c r="PB1173"/>
      <c r="PC1173"/>
      <c r="PD1173"/>
      <c r="PE1173"/>
      <c r="PF1173"/>
      <c r="PG1173"/>
      <c r="PH1173"/>
      <c r="PI1173"/>
      <c r="PJ1173"/>
      <c r="PK1173"/>
      <c r="PL1173"/>
      <c r="PM1173"/>
      <c r="PN1173"/>
      <c r="PO1173"/>
      <c r="PP1173"/>
      <c r="PQ1173"/>
      <c r="PR1173"/>
      <c r="PS1173"/>
      <c r="PT1173"/>
      <c r="PU1173"/>
      <c r="PV1173"/>
      <c r="PW1173"/>
      <c r="PX1173"/>
      <c r="PY1173"/>
      <c r="PZ1173"/>
      <c r="QA1173"/>
      <c r="QB1173"/>
      <c r="QC1173"/>
      <c r="QD1173"/>
      <c r="QE1173"/>
      <c r="QF1173"/>
      <c r="QG1173"/>
      <c r="QH1173"/>
      <c r="QI1173"/>
      <c r="QJ1173"/>
      <c r="QK1173"/>
      <c r="QL1173"/>
      <c r="QM1173"/>
      <c r="QN1173"/>
      <c r="QO1173"/>
      <c r="QP1173"/>
      <c r="QQ1173"/>
      <c r="QR1173"/>
      <c r="QS1173"/>
      <c r="QT1173"/>
      <c r="QU1173"/>
      <c r="QV1173"/>
      <c r="QW1173"/>
      <c r="QX1173"/>
      <c r="QY1173"/>
      <c r="QZ1173"/>
      <c r="RA1173"/>
      <c r="RB1173"/>
      <c r="RC1173"/>
      <c r="RD1173"/>
      <c r="RE1173"/>
      <c r="RF1173"/>
      <c r="RG1173"/>
      <c r="RH1173"/>
      <c r="RI1173"/>
      <c r="RJ1173"/>
      <c r="RK1173"/>
      <c r="RL1173"/>
      <c r="RM1173"/>
      <c r="RN1173"/>
      <c r="RO1173"/>
      <c r="RP1173"/>
      <c r="RQ1173"/>
      <c r="RR1173"/>
      <c r="RS1173"/>
      <c r="RT1173"/>
      <c r="RU1173"/>
      <c r="RV1173"/>
      <c r="RW1173"/>
      <c r="RX1173"/>
      <c r="RY1173"/>
      <c r="RZ1173"/>
      <c r="SA1173"/>
      <c r="SB1173"/>
      <c r="SC1173"/>
      <c r="SD1173"/>
      <c r="SE1173"/>
      <c r="SF1173"/>
      <c r="SG1173"/>
      <c r="SH1173"/>
      <c r="SI1173"/>
      <c r="SJ1173"/>
      <c r="SK1173"/>
      <c r="SL1173"/>
      <c r="SM1173"/>
      <c r="SN1173"/>
      <c r="SO1173"/>
      <c r="SP1173"/>
      <c r="SQ1173"/>
      <c r="SR1173"/>
      <c r="SS1173"/>
      <c r="ST1173"/>
      <c r="SU1173"/>
      <c r="SV1173"/>
      <c r="SW1173"/>
      <c r="SX1173"/>
      <c r="SY1173"/>
      <c r="SZ1173"/>
      <c r="TA1173"/>
      <c r="TB1173"/>
      <c r="TC1173"/>
      <c r="TD1173"/>
      <c r="TE1173"/>
      <c r="TF1173"/>
      <c r="TG1173"/>
      <c r="TH1173"/>
      <c r="TI1173"/>
      <c r="TJ1173"/>
      <c r="TK1173"/>
      <c r="TL1173"/>
      <c r="TM1173"/>
      <c r="TN1173"/>
      <c r="TO1173"/>
      <c r="TP1173"/>
      <c r="TQ1173"/>
      <c r="TR1173"/>
      <c r="TS1173"/>
      <c r="TT1173"/>
      <c r="TU1173"/>
      <c r="TV1173"/>
      <c r="TW1173"/>
      <c r="TX1173"/>
      <c r="TY1173"/>
      <c r="TZ1173"/>
      <c r="UA1173"/>
      <c r="UB1173"/>
      <c r="UC1173"/>
      <c r="UD1173"/>
      <c r="UE1173"/>
      <c r="UF1173"/>
      <c r="UG1173"/>
      <c r="UH1173"/>
      <c r="UI1173"/>
      <c r="UJ1173"/>
      <c r="UK1173"/>
      <c r="UL1173"/>
      <c r="UM1173"/>
      <c r="UN1173"/>
      <c r="UO1173"/>
      <c r="UP1173"/>
      <c r="UQ1173"/>
      <c r="UR1173"/>
      <c r="US1173"/>
      <c r="UT1173"/>
      <c r="UU1173"/>
      <c r="UV1173"/>
      <c r="UW1173"/>
      <c r="UX1173"/>
      <c r="UY1173"/>
      <c r="UZ1173"/>
      <c r="VA1173"/>
      <c r="VB1173"/>
      <c r="VC1173"/>
      <c r="VD1173"/>
      <c r="VE1173"/>
      <c r="VF1173"/>
      <c r="VG1173"/>
      <c r="VH1173"/>
      <c r="VI1173"/>
      <c r="VJ1173"/>
      <c r="VK1173"/>
      <c r="VL1173"/>
      <c r="VM1173"/>
      <c r="VN1173"/>
      <c r="VO1173"/>
      <c r="VP1173"/>
      <c r="VQ1173"/>
      <c r="VR1173"/>
      <c r="VS1173"/>
      <c r="VT1173"/>
      <c r="VU1173"/>
      <c r="VV1173"/>
      <c r="VW1173"/>
      <c r="VX1173"/>
      <c r="VY1173"/>
      <c r="VZ1173"/>
      <c r="WA1173"/>
      <c r="WB1173"/>
      <c r="WC1173"/>
      <c r="WD1173"/>
      <c r="WE1173"/>
      <c r="WF1173"/>
      <c r="WG1173"/>
      <c r="WH1173"/>
      <c r="WI1173"/>
      <c r="WJ1173"/>
      <c r="WK1173"/>
      <c r="WL1173"/>
      <c r="WM1173"/>
      <c r="WN1173"/>
      <c r="WO1173"/>
      <c r="WP1173"/>
      <c r="WQ1173"/>
      <c r="WR1173"/>
      <c r="WS1173"/>
      <c r="WT1173"/>
      <c r="WU1173"/>
      <c r="WV1173"/>
      <c r="WW1173"/>
      <c r="WX1173"/>
      <c r="WY1173"/>
      <c r="WZ1173"/>
      <c r="XA1173"/>
      <c r="XB1173"/>
      <c r="XC1173"/>
      <c r="XD1173"/>
      <c r="XE1173"/>
      <c r="XF1173"/>
      <c r="XG1173"/>
      <c r="XH1173"/>
      <c r="XI1173"/>
      <c r="XJ1173"/>
      <c r="XK1173"/>
      <c r="XL1173"/>
      <c r="XM1173"/>
      <c r="XN1173"/>
      <c r="XO1173"/>
      <c r="XP1173"/>
      <c r="XQ1173"/>
      <c r="XR1173"/>
      <c r="XS1173"/>
      <c r="XT1173"/>
      <c r="XU1173"/>
      <c r="XV1173"/>
      <c r="XW1173"/>
      <c r="XX1173"/>
      <c r="XY1173"/>
      <c r="XZ1173"/>
      <c r="YA1173"/>
      <c r="YB1173"/>
      <c r="YC1173"/>
      <c r="YD1173"/>
      <c r="YE1173"/>
      <c r="YF1173"/>
      <c r="YG1173"/>
      <c r="YH1173"/>
      <c r="YI1173"/>
      <c r="YJ1173"/>
      <c r="YK1173"/>
      <c r="YL1173"/>
      <c r="YM1173"/>
      <c r="YN1173"/>
      <c r="YO1173"/>
      <c r="YP1173"/>
      <c r="YQ1173"/>
      <c r="YR1173"/>
      <c r="YS1173"/>
      <c r="YT1173"/>
      <c r="YU1173"/>
      <c r="YV1173"/>
      <c r="YW1173"/>
      <c r="YX1173"/>
      <c r="YY1173"/>
      <c r="YZ1173"/>
      <c r="ZA1173"/>
      <c r="ZB1173"/>
      <c r="ZC1173"/>
      <c r="ZD1173"/>
      <c r="ZE1173"/>
      <c r="ZF1173"/>
      <c r="ZG1173"/>
      <c r="ZH1173"/>
      <c r="ZI1173"/>
      <c r="ZJ1173"/>
      <c r="ZK1173"/>
      <c r="ZL1173"/>
      <c r="ZM1173"/>
      <c r="ZN1173"/>
      <c r="ZO1173"/>
      <c r="ZP1173"/>
      <c r="ZQ1173"/>
      <c r="ZR1173"/>
      <c r="ZS1173"/>
      <c r="ZT1173"/>
      <c r="ZU1173"/>
      <c r="ZV1173"/>
      <c r="ZW1173"/>
      <c r="ZX1173"/>
      <c r="ZY1173"/>
      <c r="ZZ1173"/>
      <c r="AAA1173"/>
      <c r="AAB1173"/>
      <c r="AAC1173"/>
      <c r="AAD1173"/>
      <c r="AAE1173"/>
      <c r="AAF1173"/>
      <c r="AAG1173"/>
      <c r="AAH1173"/>
      <c r="AAI1173"/>
      <c r="AAJ1173"/>
      <c r="AAK1173"/>
      <c r="AAL1173"/>
      <c r="AAM1173"/>
      <c r="AAN1173"/>
      <c r="AAO1173"/>
      <c r="AAP1173"/>
      <c r="AAQ1173"/>
      <c r="AAR1173"/>
      <c r="AAS1173"/>
      <c r="AAT1173"/>
      <c r="AAU1173"/>
      <c r="AAV1173"/>
      <c r="AAW1173"/>
      <c r="AAX1173"/>
      <c r="AAY1173"/>
      <c r="AAZ1173"/>
      <c r="ABA1173"/>
      <c r="ABB1173"/>
      <c r="ABC1173"/>
      <c r="ABD1173"/>
      <c r="ABE1173"/>
      <c r="ABF1173"/>
      <c r="ABG1173"/>
      <c r="ABH1173"/>
      <c r="ABI1173"/>
      <c r="ABJ1173"/>
      <c r="ABK1173"/>
      <c r="ABL1173"/>
      <c r="ABM1173"/>
      <c r="ABN1173"/>
      <c r="ABO1173"/>
      <c r="ABP1173"/>
      <c r="ABQ1173"/>
      <c r="ABR1173"/>
      <c r="ABS1173"/>
      <c r="ABT1173"/>
      <c r="ABU1173"/>
      <c r="ABV1173"/>
      <c r="ABW1173"/>
      <c r="ABX1173"/>
      <c r="ABY1173"/>
      <c r="ABZ1173"/>
      <c r="ACA1173"/>
      <c r="ACB1173"/>
      <c r="ACC1173"/>
      <c r="ACD1173"/>
      <c r="ACE1173"/>
      <c r="ACF1173"/>
      <c r="ACG1173"/>
      <c r="ACH1173"/>
      <c r="ACI1173"/>
      <c r="ACJ1173"/>
      <c r="ACK1173"/>
      <c r="ACL1173"/>
      <c r="ACM1173"/>
      <c r="ACN1173"/>
      <c r="ACO1173"/>
      <c r="ACP1173"/>
      <c r="ACQ1173"/>
      <c r="ACR1173"/>
      <c r="ACS1173"/>
      <c r="ACT1173"/>
      <c r="ACU1173"/>
      <c r="ACV1173"/>
      <c r="ACW1173"/>
      <c r="ACX1173"/>
      <c r="ACY1173"/>
      <c r="ACZ1173"/>
      <c r="ADA1173"/>
      <c r="ADB1173"/>
      <c r="ADC1173"/>
      <c r="ADD1173"/>
      <c r="ADE1173"/>
      <c r="ADF1173"/>
      <c r="ADG1173"/>
      <c r="ADH1173"/>
      <c r="ADI1173"/>
      <c r="ADJ1173"/>
      <c r="ADK1173"/>
      <c r="ADL1173"/>
      <c r="ADM1173"/>
      <c r="ADN1173"/>
      <c r="ADO1173"/>
      <c r="ADP1173"/>
      <c r="ADQ1173"/>
      <c r="ADR1173"/>
      <c r="ADS1173"/>
      <c r="ADT1173"/>
      <c r="ADU1173"/>
      <c r="ADV1173"/>
      <c r="ADW1173"/>
      <c r="ADX1173"/>
      <c r="ADY1173"/>
      <c r="ADZ1173"/>
      <c r="AEA1173"/>
      <c r="AEB1173"/>
      <c r="AEC1173"/>
      <c r="AED1173"/>
      <c r="AEE1173"/>
      <c r="AEF1173"/>
      <c r="AEG1173"/>
      <c r="AEH1173"/>
      <c r="AEI1173"/>
      <c r="AEJ1173"/>
      <c r="AEK1173"/>
      <c r="AEL1173"/>
      <c r="AEM1173"/>
      <c r="AEN1173"/>
      <c r="AEO1173"/>
      <c r="AEP1173"/>
      <c r="AEQ1173"/>
      <c r="AER1173"/>
      <c r="AES1173"/>
      <c r="AET1173"/>
      <c r="AEU1173"/>
      <c r="AEV1173"/>
      <c r="AEW1173"/>
      <c r="AEX1173"/>
      <c r="AEY1173"/>
      <c r="AEZ1173"/>
      <c r="AFA1173"/>
      <c r="AFB1173"/>
      <c r="AFC1173"/>
      <c r="AFD1173"/>
      <c r="AFE1173"/>
      <c r="AFF1173"/>
      <c r="AFG1173"/>
      <c r="AFH1173"/>
      <c r="AFI1173"/>
      <c r="AFJ1173"/>
      <c r="AFK1173"/>
      <c r="AFL1173"/>
      <c r="AFM1173"/>
      <c r="AFN1173"/>
      <c r="AFO1173"/>
      <c r="AFP1173"/>
      <c r="AFQ1173"/>
      <c r="AFR1173"/>
      <c r="AFS1173"/>
      <c r="AFT1173"/>
      <c r="AFU1173"/>
      <c r="AFV1173"/>
      <c r="AFW1173"/>
      <c r="AFX1173"/>
      <c r="AFY1173"/>
      <c r="AFZ1173"/>
      <c r="AGA1173"/>
      <c r="AGB1173"/>
      <c r="AGC1173"/>
      <c r="AGD1173"/>
      <c r="AGE1173"/>
      <c r="AGF1173"/>
      <c r="AGG1173"/>
      <c r="AGH1173"/>
      <c r="AGI1173"/>
      <c r="AGJ1173"/>
      <c r="AGK1173"/>
      <c r="AGL1173"/>
      <c r="AGM1173"/>
      <c r="AGN1173"/>
      <c r="AGO1173"/>
      <c r="AGP1173"/>
      <c r="AGQ1173"/>
      <c r="AGR1173"/>
      <c r="AGS1173"/>
      <c r="AGT1173"/>
      <c r="AGU1173"/>
      <c r="AGV1173"/>
      <c r="AGW1173"/>
      <c r="AGX1173"/>
      <c r="AGY1173"/>
      <c r="AGZ1173"/>
      <c r="AHA1173"/>
      <c r="AHB1173"/>
      <c r="AHC1173"/>
      <c r="AHD1173"/>
      <c r="AHE1173"/>
      <c r="AHF1173"/>
      <c r="AHG1173"/>
      <c r="AHH1173"/>
      <c r="AHI1173"/>
      <c r="AHJ1173"/>
      <c r="AHK1173"/>
      <c r="AHL1173"/>
      <c r="AHM1173"/>
      <c r="AHN1173"/>
      <c r="AHO1173"/>
      <c r="AHP1173"/>
      <c r="AHQ1173"/>
      <c r="AHR1173"/>
      <c r="AHS1173"/>
      <c r="AHT1173"/>
      <c r="AHU1173"/>
      <c r="AHV1173"/>
      <c r="AHW1173"/>
      <c r="AHX1173"/>
      <c r="AHY1173"/>
      <c r="AHZ1173"/>
      <c r="AIA1173"/>
      <c r="AIB1173"/>
      <c r="AIC1173"/>
      <c r="AID1173"/>
      <c r="AIE1173"/>
      <c r="AIF1173"/>
      <c r="AIG1173"/>
      <c r="AIH1173"/>
      <c r="AII1173"/>
      <c r="AIJ1173"/>
      <c r="AIK1173"/>
      <c r="AIL1173"/>
      <c r="AIM1173"/>
      <c r="AIN1173"/>
      <c r="AIO1173"/>
      <c r="AIP1173"/>
      <c r="AIQ1173"/>
      <c r="AIR1173"/>
      <c r="AIS1173"/>
      <c r="AIT1173"/>
      <c r="AIU1173"/>
      <c r="AIV1173"/>
      <c r="AIW1173"/>
      <c r="AIX1173"/>
      <c r="AIY1173"/>
      <c r="AIZ1173"/>
      <c r="AJA1173"/>
      <c r="AJB1173"/>
      <c r="AJC1173"/>
      <c r="AJD1173"/>
      <c r="AJE1173"/>
      <c r="AJF1173"/>
      <c r="AJG1173"/>
      <c r="AJH1173"/>
      <c r="AJI1173"/>
      <c r="AJJ1173"/>
      <c r="AJK1173"/>
      <c r="AJL1173"/>
      <c r="AJM1173"/>
      <c r="AJN1173"/>
      <c r="AJO1173"/>
      <c r="AJP1173"/>
      <c r="AJQ1173"/>
      <c r="AJR1173"/>
      <c r="AJS1173"/>
      <c r="AJT1173"/>
      <c r="AJU1173"/>
      <c r="AJV1173"/>
      <c r="AJW1173"/>
      <c r="AJX1173"/>
      <c r="AJY1173"/>
      <c r="AJZ1173"/>
      <c r="AKA1173"/>
      <c r="AKB1173"/>
      <c r="AKC1173"/>
      <c r="AKD1173"/>
      <c r="AKE1173"/>
      <c r="AKF1173"/>
      <c r="AKG1173"/>
      <c r="AKH1173"/>
      <c r="AKI1173"/>
      <c r="AKJ1173"/>
      <c r="AKK1173"/>
      <c r="AKL1173"/>
      <c r="AKM1173"/>
      <c r="AKN1173"/>
      <c r="AKO1173"/>
      <c r="AKP1173"/>
      <c r="AKQ1173"/>
      <c r="AKR1173"/>
      <c r="AKS1173"/>
      <c r="AKT1173"/>
      <c r="AKU1173"/>
      <c r="AKV1173"/>
      <c r="AKW1173"/>
      <c r="AKX1173"/>
      <c r="AKY1173"/>
      <c r="AKZ1173"/>
      <c r="ALA1173"/>
      <c r="ALB1173"/>
      <c r="ALC1173"/>
      <c r="ALD1173"/>
      <c r="ALE1173"/>
      <c r="ALF1173"/>
      <c r="ALG1173"/>
      <c r="ALH1173"/>
      <c r="ALI1173"/>
      <c r="ALJ1173"/>
      <c r="ALK1173"/>
      <c r="ALL1173"/>
      <c r="ALM1173"/>
      <c r="ALN1173"/>
      <c r="ALO1173"/>
      <c r="ALP1173"/>
      <c r="ALQ1173"/>
      <c r="ALR1173"/>
      <c r="ALS1173"/>
      <c r="ALT1173"/>
      <c r="ALU1173"/>
      <c r="ALV1173"/>
      <c r="ALW1173"/>
      <c r="ALX1173"/>
      <c r="ALY1173"/>
      <c r="ALZ1173"/>
      <c r="AMA1173"/>
      <c r="AMB1173"/>
      <c r="AMC1173"/>
      <c r="AMD1173"/>
      <c r="AME1173"/>
      <c r="AMF1173"/>
      <c r="AMG1173"/>
      <c r="AMH1173"/>
      <c r="AMI1173"/>
      <c r="AMJ1173"/>
      <c r="AMK1173"/>
      <c r="AML1173"/>
      <c r="AMM1173"/>
      <c r="AMN1173"/>
      <c r="AMO1173"/>
      <c r="AMP1173"/>
      <c r="AMQ1173"/>
      <c r="AMR1173"/>
      <c r="AMS1173"/>
      <c r="AMT1173"/>
      <c r="AMU1173"/>
      <c r="AMV1173"/>
      <c r="AMW1173"/>
      <c r="AMX1173"/>
      <c r="AMY1173"/>
      <c r="AMZ1173"/>
      <c r="ANA1173"/>
      <c r="ANB1173"/>
      <c r="ANC1173"/>
      <c r="AND1173"/>
      <c r="ANE1173"/>
      <c r="ANF1173"/>
      <c r="ANG1173"/>
      <c r="ANH1173"/>
      <c r="ANI1173"/>
      <c r="ANJ1173"/>
      <c r="ANK1173"/>
      <c r="ANL1173"/>
      <c r="ANM1173"/>
      <c r="ANN1173"/>
      <c r="ANO1173"/>
      <c r="ANP1173"/>
      <c r="ANQ1173"/>
      <c r="ANR1173"/>
      <c r="ANS1173"/>
      <c r="ANT1173"/>
      <c r="ANU1173"/>
      <c r="ANV1173"/>
      <c r="ANW1173"/>
      <c r="ANX1173"/>
      <c r="ANY1173"/>
      <c r="ANZ1173"/>
      <c r="AOA1173"/>
      <c r="AOB1173"/>
      <c r="AOC1173"/>
      <c r="AOD1173"/>
      <c r="AOE1173"/>
      <c r="AOF1173"/>
      <c r="AOG1173"/>
      <c r="AOH1173"/>
      <c r="AOI1173"/>
      <c r="AOJ1173"/>
      <c r="AOK1173"/>
      <c r="AOL1173"/>
      <c r="AOM1173"/>
      <c r="AON1173"/>
      <c r="AOO1173"/>
      <c r="AOP1173"/>
      <c r="AOQ1173"/>
      <c r="AOR1173"/>
      <c r="AOS1173"/>
      <c r="AOT1173"/>
      <c r="AOU1173"/>
      <c r="AOV1173"/>
      <c r="AOW1173"/>
      <c r="AOX1173"/>
      <c r="AOY1173"/>
      <c r="AOZ1173"/>
      <c r="APA1173"/>
      <c r="APB1173"/>
      <c r="APC1173"/>
      <c r="APD1173"/>
      <c r="APE1173"/>
      <c r="APF1173"/>
      <c r="APG1173"/>
      <c r="APH1173"/>
      <c r="API1173"/>
      <c r="APJ1173"/>
      <c r="APK1173"/>
      <c r="APL1173"/>
      <c r="APM1173"/>
      <c r="APN1173"/>
      <c r="APO1173"/>
      <c r="APP1173"/>
      <c r="APQ1173"/>
      <c r="APR1173"/>
      <c r="APS1173"/>
      <c r="APT1173"/>
      <c r="APU1173"/>
      <c r="APV1173"/>
      <c r="APW1173"/>
      <c r="APX1173"/>
      <c r="APY1173"/>
      <c r="APZ1173"/>
      <c r="AQA1173"/>
      <c r="AQB1173"/>
      <c r="AQC1173"/>
      <c r="AQD1173"/>
      <c r="AQE1173"/>
      <c r="AQF1173"/>
      <c r="AQG1173"/>
      <c r="AQH1173"/>
      <c r="AQI1173"/>
      <c r="AQJ1173"/>
      <c r="AQK1173"/>
      <c r="AQL1173"/>
      <c r="AQM1173"/>
      <c r="AQN1173"/>
      <c r="AQO1173"/>
      <c r="AQP1173"/>
      <c r="AQQ1173"/>
      <c r="AQR1173"/>
      <c r="AQS1173"/>
      <c r="AQT1173"/>
      <c r="AQU1173"/>
      <c r="AQV1173"/>
      <c r="AQW1173"/>
      <c r="AQX1173"/>
      <c r="AQY1173"/>
      <c r="AQZ1173"/>
      <c r="ARA1173"/>
      <c r="ARB1173"/>
      <c r="ARC1173"/>
      <c r="ARD1173"/>
      <c r="ARE1173"/>
      <c r="ARF1173"/>
      <c r="ARG1173"/>
      <c r="ARH1173"/>
      <c r="ARI1173"/>
      <c r="ARJ1173"/>
      <c r="ARK1173"/>
      <c r="ARL1173"/>
      <c r="ARM1173"/>
      <c r="ARN1173"/>
      <c r="ARO1173"/>
      <c r="ARP1173"/>
      <c r="ARQ1173"/>
      <c r="ARR1173"/>
      <c r="ARS1173"/>
      <c r="ART1173"/>
      <c r="ARU1173"/>
      <c r="ARV1173"/>
      <c r="ARW1173"/>
      <c r="ARX1173"/>
      <c r="ARY1173"/>
      <c r="ARZ1173"/>
      <c r="ASA1173"/>
      <c r="ASB1173"/>
      <c r="ASC1173"/>
      <c r="ASD1173"/>
      <c r="ASE1173"/>
      <c r="ASF1173"/>
      <c r="ASG1173"/>
      <c r="ASH1173"/>
      <c r="ASI1173"/>
      <c r="ASJ1173"/>
      <c r="ASK1173"/>
      <c r="ASL1173"/>
      <c r="ASM1173"/>
      <c r="ASN1173"/>
      <c r="ASO1173"/>
      <c r="ASP1173"/>
      <c r="ASQ1173"/>
      <c r="ASR1173"/>
      <c r="ASS1173"/>
      <c r="AST1173"/>
      <c r="ASU1173"/>
      <c r="ASV1173"/>
      <c r="ASW1173"/>
      <c r="ASX1173"/>
      <c r="ASY1173"/>
      <c r="ASZ1173"/>
      <c r="ATA1173"/>
      <c r="ATB1173"/>
      <c r="ATC1173"/>
      <c r="ATD1173"/>
      <c r="ATE1173"/>
      <c r="ATF1173"/>
      <c r="ATG1173"/>
      <c r="ATH1173"/>
      <c r="ATI1173"/>
      <c r="ATJ1173"/>
      <c r="ATK1173"/>
      <c r="ATL1173"/>
      <c r="ATM1173"/>
      <c r="ATN1173"/>
      <c r="ATO1173"/>
      <c r="ATP1173"/>
      <c r="ATQ1173"/>
      <c r="ATR1173"/>
      <c r="ATS1173"/>
      <c r="ATT1173"/>
      <c r="ATU1173"/>
      <c r="ATV1173"/>
      <c r="ATW1173"/>
      <c r="ATX1173"/>
      <c r="ATY1173"/>
      <c r="ATZ1173"/>
      <c r="AUA1173"/>
      <c r="AUB1173"/>
      <c r="AUC1173"/>
      <c r="AUD1173"/>
      <c r="AUE1173"/>
      <c r="AUF1173"/>
      <c r="AUG1173"/>
      <c r="AUH1173"/>
      <c r="AUI1173"/>
      <c r="AUJ1173"/>
      <c r="AUK1173"/>
      <c r="AUL1173"/>
      <c r="AUM1173"/>
      <c r="AUN1173"/>
      <c r="AUO1173"/>
      <c r="AUP1173"/>
      <c r="AUQ1173"/>
      <c r="AUR1173"/>
      <c r="AUS1173"/>
      <c r="AUT1173"/>
      <c r="AUU1173"/>
      <c r="AUV1173"/>
      <c r="AUW1173"/>
      <c r="AUX1173"/>
      <c r="AUY1173"/>
      <c r="AUZ1173"/>
      <c r="AVA1173"/>
      <c r="AVB1173"/>
      <c r="AVC1173"/>
      <c r="AVD1173"/>
      <c r="AVE1173"/>
      <c r="AVF1173"/>
      <c r="AVG1173"/>
      <c r="AVH1173"/>
      <c r="AVI1173"/>
      <c r="AVJ1173"/>
      <c r="AVK1173"/>
      <c r="AVL1173"/>
      <c r="AVM1173"/>
      <c r="AVN1173"/>
      <c r="AVO1173"/>
      <c r="AVP1173"/>
      <c r="AVQ1173"/>
      <c r="AVR1173"/>
      <c r="AVS1173"/>
      <c r="AVT1173"/>
      <c r="AVU1173"/>
      <c r="AVV1173"/>
      <c r="AVW1173"/>
      <c r="AVX1173"/>
      <c r="AVY1173"/>
      <c r="AVZ1173"/>
      <c r="AWA1173"/>
      <c r="AWB1173"/>
      <c r="AWC1173"/>
      <c r="AWD1173"/>
      <c r="AWE1173"/>
      <c r="AWF1173"/>
      <c r="AWG1173"/>
      <c r="AWH1173"/>
      <c r="AWI1173"/>
      <c r="AWJ1173"/>
      <c r="AWK1173"/>
      <c r="AWL1173"/>
      <c r="AWM1173"/>
      <c r="AWN1173"/>
      <c r="AWO1173"/>
      <c r="AWP1173"/>
      <c r="AWQ1173"/>
      <c r="AWR1173"/>
      <c r="AWS1173"/>
      <c r="AWT1173"/>
      <c r="AWU1173"/>
      <c r="AWV1173"/>
      <c r="AWW1173"/>
      <c r="AWX1173"/>
      <c r="AWY1173"/>
      <c r="AWZ1173"/>
      <c r="AXA1173"/>
      <c r="AXB1173"/>
      <c r="AXC1173"/>
      <c r="AXD1173"/>
      <c r="AXE1173"/>
      <c r="AXF1173"/>
      <c r="AXG1173"/>
      <c r="AXH1173"/>
      <c r="AXI1173"/>
      <c r="AXJ1173"/>
      <c r="AXK1173"/>
      <c r="AXL1173"/>
      <c r="AXM1173"/>
      <c r="AXN1173"/>
      <c r="AXO1173"/>
      <c r="AXP1173"/>
      <c r="AXQ1173"/>
      <c r="AXR1173"/>
      <c r="AXS1173"/>
      <c r="AXT1173"/>
      <c r="AXU1173"/>
      <c r="AXV1173"/>
      <c r="AXW1173"/>
      <c r="AXX1173"/>
      <c r="AXY1173"/>
      <c r="AXZ1173"/>
      <c r="AYA1173"/>
      <c r="AYB1173"/>
      <c r="AYC1173"/>
      <c r="AYD1173"/>
      <c r="AYE1173"/>
      <c r="AYF1173"/>
      <c r="AYG1173"/>
      <c r="AYH1173"/>
      <c r="AYI1173"/>
      <c r="AYJ1173"/>
      <c r="AYK1173"/>
      <c r="AYL1173"/>
      <c r="AYM1173"/>
      <c r="AYN1173"/>
      <c r="AYO1173"/>
      <c r="AYP1173"/>
      <c r="AYQ1173"/>
      <c r="AYR1173"/>
      <c r="AYS1173"/>
      <c r="AYT1173"/>
      <c r="AYU1173"/>
      <c r="AYV1173"/>
      <c r="AYW1173"/>
      <c r="AYX1173"/>
      <c r="AYY1173"/>
      <c r="AYZ1173"/>
      <c r="AZA1173"/>
      <c r="AZB1173"/>
      <c r="AZC1173"/>
      <c r="AZD1173"/>
      <c r="AZE1173"/>
      <c r="AZF1173"/>
      <c r="AZG1173"/>
      <c r="AZH1173"/>
      <c r="AZI1173"/>
      <c r="AZJ1173"/>
      <c r="AZK1173"/>
      <c r="AZL1173"/>
      <c r="AZM1173"/>
      <c r="AZN1173"/>
      <c r="AZO1173"/>
      <c r="AZP1173"/>
      <c r="AZQ1173"/>
      <c r="AZR1173"/>
      <c r="AZS1173"/>
      <c r="AZT1173"/>
      <c r="AZU1173"/>
      <c r="AZV1173"/>
      <c r="AZW1173"/>
      <c r="AZX1173"/>
      <c r="AZY1173"/>
      <c r="AZZ1173"/>
      <c r="BAA1173"/>
      <c r="BAB1173"/>
      <c r="BAC1173"/>
      <c r="BAD1173"/>
      <c r="BAE1173"/>
      <c r="BAF1173"/>
      <c r="BAG1173"/>
      <c r="BAH1173"/>
      <c r="BAI1173"/>
      <c r="BAJ1173"/>
      <c r="BAK1173"/>
      <c r="BAL1173"/>
      <c r="BAM1173"/>
      <c r="BAN1173"/>
      <c r="BAO1173"/>
      <c r="BAP1173"/>
      <c r="BAQ1173"/>
      <c r="BAR1173"/>
      <c r="BAS1173"/>
      <c r="BAT1173"/>
      <c r="BAU1173"/>
      <c r="BAV1173"/>
      <c r="BAW1173"/>
      <c r="BAX1173"/>
      <c r="BAY1173"/>
      <c r="BAZ1173"/>
      <c r="BBA1173"/>
      <c r="BBB1173"/>
      <c r="BBC1173"/>
      <c r="BBD1173"/>
      <c r="BBE1173"/>
      <c r="BBF1173"/>
      <c r="BBG1173"/>
      <c r="BBH1173"/>
      <c r="BBI1173"/>
      <c r="BBJ1173"/>
      <c r="BBK1173"/>
      <c r="BBL1173"/>
      <c r="BBM1173"/>
      <c r="BBN1173"/>
      <c r="BBO1173"/>
      <c r="BBP1173"/>
      <c r="BBQ1173"/>
      <c r="BBR1173"/>
      <c r="BBS1173"/>
      <c r="BBT1173"/>
      <c r="BBU1173"/>
      <c r="BBV1173"/>
      <c r="BBW1173"/>
      <c r="BBX1173"/>
      <c r="BBY1173"/>
      <c r="BBZ1173"/>
      <c r="BCA1173"/>
      <c r="BCB1173"/>
      <c r="BCC1173"/>
      <c r="BCD1173"/>
      <c r="BCE1173"/>
      <c r="BCF1173"/>
      <c r="BCG1173"/>
      <c r="BCH1173"/>
      <c r="BCI1173"/>
      <c r="BCJ1173"/>
      <c r="BCK1173"/>
      <c r="BCL1173"/>
      <c r="BCM1173"/>
      <c r="BCN1173"/>
      <c r="BCO1173"/>
      <c r="BCP1173"/>
      <c r="BCQ1173"/>
      <c r="BCR1173"/>
      <c r="BCS1173"/>
      <c r="BCT1173"/>
      <c r="BCU1173"/>
      <c r="BCV1173"/>
      <c r="BCW1173"/>
      <c r="BCX1173"/>
      <c r="BCY1173"/>
      <c r="BCZ1173"/>
      <c r="BDA1173"/>
      <c r="BDB1173"/>
      <c r="BDC1173"/>
      <c r="BDD1173"/>
      <c r="BDE1173"/>
      <c r="BDF1173"/>
      <c r="BDG1173"/>
      <c r="BDH1173"/>
      <c r="BDI1173"/>
      <c r="BDJ1173"/>
      <c r="BDK1173"/>
      <c r="BDL1173"/>
      <c r="BDM1173"/>
      <c r="BDN1173"/>
      <c r="BDO1173"/>
      <c r="BDP1173"/>
      <c r="BDQ1173"/>
      <c r="BDR1173"/>
      <c r="BDS1173"/>
      <c r="BDT1173"/>
      <c r="BDU1173"/>
      <c r="BDV1173"/>
      <c r="BDW1173"/>
      <c r="BDX1173"/>
      <c r="BDY1173"/>
      <c r="BDZ1173"/>
      <c r="BEA1173"/>
      <c r="BEB1173"/>
      <c r="BEC1173"/>
      <c r="BED1173"/>
      <c r="BEE1173"/>
      <c r="BEF1173"/>
      <c r="BEG1173"/>
      <c r="BEH1173"/>
      <c r="BEI1173"/>
      <c r="BEJ1173"/>
      <c r="BEK1173"/>
      <c r="BEL1173"/>
      <c r="BEM1173"/>
      <c r="BEN1173"/>
      <c r="BEO1173"/>
      <c r="BEP1173"/>
      <c r="BEQ1173"/>
      <c r="BER1173"/>
      <c r="BES1173"/>
      <c r="BET1173"/>
      <c r="BEU1173"/>
      <c r="BEV1173"/>
      <c r="BEW1173"/>
      <c r="BEX1173"/>
      <c r="BEY1173"/>
      <c r="BEZ1173"/>
      <c r="BFA1173"/>
      <c r="BFB1173"/>
      <c r="BFC1173"/>
      <c r="BFD1173"/>
      <c r="BFE1173"/>
      <c r="BFF1173"/>
      <c r="BFG1173"/>
      <c r="BFH1173"/>
      <c r="BFI1173"/>
      <c r="BFJ1173"/>
      <c r="BFK1173"/>
      <c r="BFL1173"/>
      <c r="BFM1173"/>
      <c r="BFN1173"/>
      <c r="BFO1173"/>
      <c r="BFP1173"/>
      <c r="BFQ1173"/>
      <c r="BFR1173"/>
      <c r="BFS1173"/>
      <c r="BFT1173"/>
      <c r="BFU1173"/>
      <c r="BFV1173"/>
      <c r="BFW1173"/>
      <c r="BFX1173"/>
      <c r="BFY1173"/>
      <c r="BFZ1173"/>
      <c r="BGA1173"/>
      <c r="BGB1173"/>
      <c r="BGC1173"/>
      <c r="BGD1173"/>
      <c r="BGE1173"/>
      <c r="BGF1173"/>
      <c r="BGG1173"/>
      <c r="BGH1173"/>
      <c r="BGI1173"/>
      <c r="BGJ1173"/>
      <c r="BGK1173"/>
      <c r="BGL1173"/>
      <c r="BGM1173"/>
      <c r="BGN1173"/>
      <c r="BGO1173"/>
      <c r="BGP1173"/>
      <c r="BGQ1173"/>
      <c r="BGR1173"/>
      <c r="BGS1173"/>
      <c r="BGT1173"/>
      <c r="BGU1173"/>
      <c r="BGV1173"/>
      <c r="BGW1173"/>
      <c r="BGX1173"/>
      <c r="BGY1173"/>
      <c r="BGZ1173"/>
      <c r="BHA1173"/>
      <c r="BHB1173"/>
      <c r="BHC1173"/>
      <c r="BHD1173"/>
      <c r="BHE1173"/>
      <c r="BHF1173"/>
      <c r="BHG1173"/>
      <c r="BHH1173"/>
      <c r="BHI1173"/>
      <c r="BHJ1173"/>
      <c r="BHK1173"/>
      <c r="BHL1173"/>
      <c r="BHM1173"/>
      <c r="BHN1173"/>
      <c r="BHO1173"/>
      <c r="BHP1173"/>
      <c r="BHQ1173"/>
      <c r="BHR1173"/>
      <c r="BHS1173"/>
      <c r="BHT1173"/>
      <c r="BHU1173"/>
      <c r="BHV1173"/>
      <c r="BHW1173"/>
      <c r="BHX1173"/>
      <c r="BHY1173"/>
      <c r="BHZ1173"/>
      <c r="BIA1173"/>
      <c r="BIB1173"/>
      <c r="BIC1173"/>
      <c r="BID1173"/>
      <c r="BIE1173"/>
      <c r="BIF1173"/>
      <c r="BIG1173"/>
      <c r="BIH1173"/>
      <c r="BII1173"/>
      <c r="BIJ1173"/>
      <c r="BIK1173"/>
      <c r="BIL1173"/>
      <c r="BIM1173"/>
      <c r="BIN1173"/>
      <c r="BIO1173"/>
      <c r="BIP1173"/>
      <c r="BIQ1173"/>
      <c r="BIR1173"/>
      <c r="BIS1173"/>
      <c r="BIT1173"/>
      <c r="BIU1173"/>
      <c r="BIV1173"/>
      <c r="BIW1173"/>
      <c r="BIX1173"/>
      <c r="BIY1173"/>
      <c r="BIZ1173"/>
      <c r="BJA1173"/>
      <c r="BJB1173"/>
      <c r="BJC1173"/>
      <c r="BJD1173"/>
      <c r="BJE1173"/>
      <c r="BJF1173"/>
      <c r="BJG1173"/>
      <c r="BJH1173"/>
      <c r="BJI1173"/>
      <c r="BJJ1173"/>
      <c r="BJK1173"/>
      <c r="BJL1173"/>
      <c r="BJM1173"/>
      <c r="BJN1173"/>
      <c r="BJO1173"/>
      <c r="BJP1173"/>
      <c r="BJQ1173"/>
      <c r="BJR1173"/>
      <c r="BJS1173"/>
      <c r="BJT1173"/>
      <c r="BJU1173"/>
      <c r="BJV1173"/>
      <c r="BJW1173"/>
      <c r="BJX1173"/>
      <c r="BJY1173"/>
      <c r="BJZ1173"/>
      <c r="BKA1173"/>
      <c r="BKB1173"/>
      <c r="BKC1173"/>
      <c r="BKD1173"/>
      <c r="BKE1173"/>
      <c r="BKF1173"/>
      <c r="BKG1173"/>
      <c r="BKH1173"/>
      <c r="BKI1173"/>
      <c r="BKJ1173"/>
      <c r="BKK1173"/>
      <c r="BKL1173"/>
      <c r="BKM1173"/>
      <c r="BKN1173"/>
      <c r="BKO1173"/>
      <c r="BKP1173"/>
      <c r="BKQ1173"/>
      <c r="BKR1173"/>
      <c r="BKS1173"/>
      <c r="BKT1173"/>
      <c r="BKU1173"/>
      <c r="BKV1173"/>
      <c r="BKW1173"/>
      <c r="BKX1173"/>
      <c r="BKY1173"/>
      <c r="BKZ1173"/>
      <c r="BLA1173"/>
      <c r="BLB1173"/>
      <c r="BLC1173"/>
      <c r="BLD1173"/>
      <c r="BLE1173"/>
      <c r="BLF1173"/>
      <c r="BLG1173"/>
      <c r="BLH1173"/>
      <c r="BLI1173"/>
      <c r="BLJ1173"/>
      <c r="BLK1173"/>
      <c r="BLL1173"/>
      <c r="BLM1173"/>
      <c r="BLN1173"/>
      <c r="BLO1173"/>
      <c r="BLP1173"/>
      <c r="BLQ1173"/>
      <c r="BLR1173"/>
      <c r="BLS1173"/>
      <c r="BLT1173"/>
      <c r="BLU1173"/>
      <c r="BLV1173"/>
      <c r="BLW1173"/>
      <c r="BLX1173"/>
      <c r="BLY1173"/>
      <c r="BLZ1173"/>
      <c r="BMA1173"/>
      <c r="BMB1173"/>
      <c r="BMC1173"/>
      <c r="BMD1173"/>
      <c r="BME1173"/>
      <c r="BMF1173"/>
      <c r="BMG1173"/>
      <c r="BMH1173"/>
      <c r="BMI1173"/>
      <c r="BMJ1173"/>
      <c r="BMK1173"/>
      <c r="BML1173"/>
      <c r="BMM1173"/>
      <c r="BMN1173"/>
      <c r="BMO1173"/>
      <c r="BMP1173"/>
      <c r="BMQ1173"/>
      <c r="BMR1173"/>
    </row>
    <row r="1174" spans="1:1708" ht="27">
      <c r="A1174" s="615" t="s">
        <v>2947</v>
      </c>
      <c r="B1174" s="440"/>
      <c r="C1174" s="615"/>
      <c r="D1174" s="615" t="s">
        <v>2947</v>
      </c>
      <c r="E1174" s="441" t="s">
        <v>190</v>
      </c>
      <c r="F1174" s="442" t="s">
        <v>191</v>
      </c>
      <c r="G1174" s="442" t="s">
        <v>184</v>
      </c>
      <c r="H1174" s="443" t="s">
        <v>2940</v>
      </c>
      <c r="I1174" s="443">
        <v>5</v>
      </c>
      <c r="J1174" s="443"/>
      <c r="K1174" s="588">
        <v>58.663077800000003</v>
      </c>
      <c r="L1174" s="588">
        <v>24.822236839999999</v>
      </c>
      <c r="M1174" s="463" t="s">
        <v>2948</v>
      </c>
      <c r="N1174" s="444"/>
      <c r="O1174" s="443" t="s">
        <v>2932</v>
      </c>
      <c r="P1174" s="443" t="s">
        <v>193</v>
      </c>
      <c r="Q1174" s="443" t="s">
        <v>2933</v>
      </c>
      <c r="R1174" s="1025">
        <v>1114</v>
      </c>
      <c r="S1174" s="1025">
        <v>1114</v>
      </c>
      <c r="U1174" s="931"/>
      <c r="V1174" s="16"/>
      <c r="W1174"/>
      <c r="X1174"/>
      <c r="Y1174"/>
      <c r="Z1174"/>
      <c r="AA1174"/>
      <c r="AB1174"/>
      <c r="AC1174"/>
      <c r="AD1174"/>
      <c r="AE1174"/>
      <c r="AF1174"/>
      <c r="AG1174"/>
      <c r="AH1174"/>
      <c r="AI1174"/>
      <c r="AJ1174"/>
      <c r="AK1174"/>
      <c r="AL1174"/>
      <c r="AM1174"/>
      <c r="AN1174"/>
      <c r="AO1174"/>
      <c r="AP1174"/>
      <c r="AQ1174"/>
      <c r="AR1174"/>
      <c r="AS1174"/>
      <c r="AT1174"/>
      <c r="AU1174"/>
      <c r="AV1174"/>
      <c r="AW1174"/>
      <c r="AX1174"/>
      <c r="AY1174"/>
      <c r="AZ1174"/>
      <c r="BA1174"/>
      <c r="BB1174"/>
      <c r="BC1174"/>
      <c r="BD1174"/>
      <c r="BE1174"/>
      <c r="BF1174"/>
      <c r="BG1174"/>
      <c r="BH1174"/>
      <c r="BI1174"/>
      <c r="BJ1174"/>
      <c r="BK1174"/>
      <c r="BL1174"/>
      <c r="BM1174"/>
      <c r="BN1174"/>
      <c r="BO1174"/>
      <c r="BP1174"/>
      <c r="BQ1174"/>
      <c r="BR1174"/>
      <c r="BS1174"/>
      <c r="BT1174"/>
      <c r="BU1174"/>
      <c r="BV1174"/>
      <c r="BW1174"/>
      <c r="BX1174"/>
      <c r="BY1174"/>
      <c r="BZ1174"/>
      <c r="CA1174"/>
      <c r="CB1174"/>
      <c r="CC1174"/>
      <c r="CD1174"/>
      <c r="CE1174"/>
      <c r="CF1174"/>
      <c r="CG1174"/>
      <c r="CH1174"/>
      <c r="CI1174"/>
      <c r="CJ1174"/>
      <c r="CK1174"/>
      <c r="CL1174"/>
      <c r="CM1174"/>
      <c r="CN1174"/>
      <c r="CO1174"/>
      <c r="CP1174"/>
      <c r="CQ1174"/>
      <c r="CR1174"/>
      <c r="CS1174"/>
      <c r="CT1174"/>
      <c r="CU1174"/>
      <c r="CV1174"/>
      <c r="CW1174"/>
      <c r="CX1174"/>
      <c r="CY1174"/>
      <c r="CZ1174"/>
      <c r="DA1174"/>
      <c r="DB1174"/>
      <c r="DC1174"/>
      <c r="DD1174"/>
      <c r="DE1174"/>
      <c r="DF1174"/>
      <c r="DG1174"/>
      <c r="DH1174"/>
      <c r="DI1174"/>
      <c r="DJ1174"/>
      <c r="DK1174"/>
      <c r="DL1174"/>
      <c r="DM1174"/>
      <c r="DN1174"/>
      <c r="DO1174"/>
      <c r="DP1174"/>
      <c r="DQ1174"/>
      <c r="DR1174"/>
      <c r="DS1174"/>
      <c r="DT1174"/>
      <c r="DU1174"/>
      <c r="DV1174"/>
      <c r="DW1174"/>
      <c r="DX1174"/>
      <c r="DY1174"/>
      <c r="DZ1174"/>
      <c r="EA1174"/>
      <c r="EB1174"/>
      <c r="EC1174"/>
      <c r="ED1174"/>
      <c r="EE1174"/>
      <c r="EF1174"/>
      <c r="EG1174"/>
      <c r="EH1174"/>
      <c r="EI1174"/>
      <c r="EJ1174"/>
      <c r="EK1174"/>
      <c r="EL1174"/>
      <c r="EM1174"/>
      <c r="EN1174"/>
      <c r="EO1174"/>
      <c r="EP1174"/>
      <c r="EQ1174"/>
      <c r="ER1174"/>
      <c r="ES1174"/>
      <c r="ET1174"/>
      <c r="EU1174"/>
      <c r="EV1174"/>
      <c r="EW1174"/>
      <c r="EX1174"/>
      <c r="EY1174"/>
      <c r="EZ1174"/>
      <c r="FA1174"/>
      <c r="FB1174"/>
      <c r="FC1174"/>
      <c r="FD1174"/>
      <c r="FE1174"/>
      <c r="FF1174"/>
      <c r="FG1174"/>
      <c r="FH1174"/>
      <c r="FI1174"/>
      <c r="FJ1174"/>
      <c r="FK1174"/>
      <c r="FL1174"/>
      <c r="FM1174"/>
      <c r="FN1174"/>
      <c r="FO1174"/>
      <c r="FP1174"/>
      <c r="FQ1174"/>
      <c r="FR1174"/>
      <c r="FS1174"/>
      <c r="FT1174"/>
      <c r="FU1174"/>
      <c r="FV1174"/>
      <c r="FW1174"/>
      <c r="FX1174"/>
      <c r="FY1174"/>
      <c r="FZ1174"/>
      <c r="GA1174"/>
      <c r="GB1174"/>
      <c r="GC1174"/>
      <c r="GD1174"/>
      <c r="GE1174"/>
      <c r="GF1174"/>
      <c r="GG1174"/>
      <c r="GH1174"/>
      <c r="GI1174"/>
      <c r="GJ1174"/>
      <c r="GK1174"/>
      <c r="GL1174"/>
      <c r="GM1174"/>
      <c r="GN1174"/>
      <c r="GO1174"/>
      <c r="GP1174"/>
      <c r="GQ1174"/>
      <c r="GR1174"/>
      <c r="GS1174"/>
      <c r="GT1174"/>
      <c r="GU1174"/>
      <c r="GV1174"/>
      <c r="GW1174"/>
      <c r="GX1174"/>
      <c r="GY1174"/>
      <c r="GZ1174"/>
      <c r="HA1174"/>
      <c r="HB1174"/>
      <c r="HC1174"/>
      <c r="HD1174"/>
      <c r="HE1174"/>
      <c r="HF1174"/>
      <c r="HG1174"/>
      <c r="HH1174"/>
      <c r="HI1174"/>
      <c r="HJ1174"/>
      <c r="HK1174"/>
      <c r="HL1174"/>
      <c r="HM1174"/>
      <c r="HN1174"/>
      <c r="HO1174"/>
      <c r="HP1174"/>
      <c r="HQ1174"/>
      <c r="HR1174"/>
      <c r="HS1174"/>
      <c r="HT1174"/>
      <c r="HU1174"/>
      <c r="HV1174"/>
      <c r="HW1174"/>
      <c r="HX1174"/>
      <c r="HY1174"/>
      <c r="HZ1174"/>
      <c r="IA1174"/>
      <c r="IB1174"/>
      <c r="IC1174"/>
      <c r="ID1174"/>
      <c r="IE1174"/>
      <c r="IF1174"/>
      <c r="IG1174"/>
      <c r="IH1174"/>
      <c r="II1174"/>
      <c r="IJ1174"/>
      <c r="IK1174"/>
      <c r="IL1174"/>
      <c r="IM1174"/>
      <c r="IN1174"/>
      <c r="IO1174"/>
      <c r="IP1174"/>
      <c r="IQ1174"/>
      <c r="IR1174"/>
      <c r="IS1174"/>
      <c r="IT1174"/>
      <c r="IU1174"/>
      <c r="IV1174"/>
      <c r="IW1174"/>
      <c r="IX1174"/>
      <c r="IY1174"/>
      <c r="IZ1174"/>
      <c r="JA1174"/>
      <c r="JB1174"/>
      <c r="JC1174"/>
      <c r="JD1174"/>
      <c r="JE1174"/>
      <c r="JF1174"/>
      <c r="JG1174"/>
      <c r="JH1174"/>
      <c r="JI1174"/>
      <c r="JJ1174"/>
      <c r="JK1174"/>
      <c r="JL1174"/>
      <c r="JM1174"/>
      <c r="JN1174"/>
      <c r="JO1174"/>
      <c r="JP1174"/>
      <c r="JQ1174"/>
      <c r="JR1174"/>
      <c r="JS1174"/>
      <c r="JT1174"/>
      <c r="JU1174"/>
      <c r="JV1174"/>
      <c r="JW1174"/>
      <c r="JX1174"/>
      <c r="JY1174"/>
      <c r="JZ1174"/>
      <c r="KA1174"/>
      <c r="KB1174"/>
      <c r="KC1174"/>
      <c r="KD1174"/>
      <c r="KE1174"/>
      <c r="KF1174"/>
      <c r="KG1174"/>
      <c r="KH1174"/>
      <c r="KI1174"/>
      <c r="KJ1174"/>
      <c r="KK1174"/>
      <c r="KL1174"/>
      <c r="KM1174"/>
      <c r="KN1174"/>
      <c r="KO1174"/>
      <c r="KP1174"/>
      <c r="KQ1174"/>
      <c r="KR1174"/>
      <c r="KS1174"/>
      <c r="KT1174"/>
      <c r="KU1174"/>
      <c r="KV1174"/>
      <c r="KW1174"/>
      <c r="KX1174"/>
      <c r="KY1174"/>
      <c r="KZ1174"/>
      <c r="LA1174"/>
      <c r="LB1174"/>
      <c r="LC1174"/>
      <c r="LD1174"/>
      <c r="LE1174"/>
      <c r="LF1174"/>
      <c r="LG1174"/>
      <c r="LH1174"/>
      <c r="LI1174"/>
      <c r="LJ1174"/>
      <c r="LK1174"/>
      <c r="LL1174"/>
      <c r="LM1174"/>
      <c r="LN1174"/>
      <c r="LO1174"/>
      <c r="LP1174"/>
      <c r="LQ1174"/>
      <c r="LR1174"/>
      <c r="LS1174"/>
      <c r="LT1174"/>
      <c r="LU1174"/>
      <c r="LV1174"/>
      <c r="LW1174"/>
      <c r="LX1174"/>
      <c r="LY1174"/>
      <c r="LZ1174"/>
      <c r="MA1174"/>
      <c r="MB1174"/>
      <c r="MC1174"/>
      <c r="MD1174"/>
      <c r="ME1174"/>
      <c r="MF1174"/>
      <c r="MG1174"/>
      <c r="MH1174"/>
      <c r="MI1174"/>
      <c r="MJ1174"/>
      <c r="MK1174"/>
      <c r="ML1174"/>
      <c r="MM1174"/>
      <c r="MN1174"/>
      <c r="MO1174"/>
      <c r="MP1174"/>
      <c r="MQ1174"/>
      <c r="MR1174"/>
      <c r="MS1174"/>
      <c r="MT1174"/>
      <c r="MU1174"/>
      <c r="MV1174"/>
      <c r="MW1174"/>
      <c r="MX1174"/>
      <c r="MY1174"/>
      <c r="MZ1174"/>
      <c r="NA1174"/>
      <c r="NB1174"/>
      <c r="NC1174"/>
      <c r="ND1174"/>
      <c r="NE1174"/>
      <c r="NF1174"/>
      <c r="NG1174"/>
      <c r="NH1174"/>
      <c r="NI1174"/>
      <c r="NJ1174"/>
      <c r="NK1174"/>
      <c r="NL1174"/>
      <c r="NM1174"/>
      <c r="NN1174"/>
      <c r="NO1174"/>
      <c r="NP1174"/>
      <c r="NQ1174"/>
      <c r="NR1174"/>
      <c r="NS1174"/>
      <c r="NT1174"/>
      <c r="NU1174"/>
      <c r="NV1174"/>
      <c r="NW1174"/>
      <c r="NX1174"/>
      <c r="NY1174"/>
      <c r="NZ1174"/>
      <c r="OA1174"/>
      <c r="OB1174"/>
      <c r="OC1174"/>
      <c r="OD1174"/>
      <c r="OE1174"/>
      <c r="OF1174"/>
      <c r="OG1174"/>
      <c r="OH1174"/>
      <c r="OI1174"/>
      <c r="OJ1174"/>
      <c r="OK1174"/>
      <c r="OL1174"/>
      <c r="OM1174"/>
      <c r="ON1174"/>
      <c r="OO1174"/>
      <c r="OP1174"/>
      <c r="OQ1174"/>
      <c r="OR1174"/>
      <c r="OS1174"/>
      <c r="OT1174"/>
      <c r="OU1174"/>
      <c r="OV1174"/>
      <c r="OW1174"/>
      <c r="OX1174"/>
      <c r="OY1174"/>
      <c r="OZ1174"/>
      <c r="PA1174"/>
      <c r="PB1174"/>
      <c r="PC1174"/>
      <c r="PD1174"/>
      <c r="PE1174"/>
      <c r="PF1174"/>
      <c r="PG1174"/>
      <c r="PH1174"/>
      <c r="PI1174"/>
      <c r="PJ1174"/>
      <c r="PK1174"/>
      <c r="PL1174"/>
      <c r="PM1174"/>
      <c r="PN1174"/>
      <c r="PO1174"/>
      <c r="PP1174"/>
      <c r="PQ1174"/>
      <c r="PR1174"/>
      <c r="PS1174"/>
      <c r="PT1174"/>
      <c r="PU1174"/>
      <c r="PV1174"/>
      <c r="PW1174"/>
      <c r="PX1174"/>
      <c r="PY1174"/>
      <c r="PZ1174"/>
      <c r="QA1174"/>
      <c r="QB1174"/>
      <c r="QC1174"/>
      <c r="QD1174"/>
      <c r="QE1174"/>
      <c r="QF1174"/>
      <c r="QG1174"/>
      <c r="QH1174"/>
      <c r="QI1174"/>
      <c r="QJ1174"/>
      <c r="QK1174"/>
      <c r="QL1174"/>
      <c r="QM1174"/>
      <c r="QN1174"/>
      <c r="QO1174"/>
      <c r="QP1174"/>
      <c r="QQ1174"/>
      <c r="QR1174"/>
      <c r="QS1174"/>
      <c r="QT1174"/>
      <c r="QU1174"/>
      <c r="QV1174"/>
      <c r="QW1174"/>
      <c r="QX1174"/>
      <c r="QY1174"/>
      <c r="QZ1174"/>
      <c r="RA1174"/>
      <c r="RB1174"/>
      <c r="RC1174"/>
      <c r="RD1174"/>
      <c r="RE1174"/>
      <c r="RF1174"/>
      <c r="RG1174"/>
      <c r="RH1174"/>
      <c r="RI1174"/>
      <c r="RJ1174"/>
      <c r="RK1174"/>
      <c r="RL1174"/>
      <c r="RM1174"/>
      <c r="RN1174"/>
      <c r="RO1174"/>
      <c r="RP1174"/>
      <c r="RQ1174"/>
      <c r="RR1174"/>
      <c r="RS1174"/>
      <c r="RT1174"/>
      <c r="RU1174"/>
      <c r="RV1174"/>
      <c r="RW1174"/>
      <c r="RX1174"/>
      <c r="RY1174"/>
      <c r="RZ1174"/>
      <c r="SA1174"/>
      <c r="SB1174"/>
      <c r="SC1174"/>
      <c r="SD1174"/>
      <c r="SE1174"/>
      <c r="SF1174"/>
      <c r="SG1174"/>
      <c r="SH1174"/>
      <c r="SI1174"/>
      <c r="SJ1174"/>
      <c r="SK1174"/>
      <c r="SL1174"/>
      <c r="SM1174"/>
      <c r="SN1174"/>
      <c r="SO1174"/>
      <c r="SP1174"/>
      <c r="SQ1174"/>
      <c r="SR1174"/>
      <c r="SS1174"/>
      <c r="ST1174"/>
      <c r="SU1174"/>
      <c r="SV1174"/>
      <c r="SW1174"/>
      <c r="SX1174"/>
      <c r="SY1174"/>
      <c r="SZ1174"/>
      <c r="TA1174"/>
      <c r="TB1174"/>
      <c r="TC1174"/>
      <c r="TD1174"/>
      <c r="TE1174"/>
      <c r="TF1174"/>
      <c r="TG1174"/>
      <c r="TH1174"/>
      <c r="TI1174"/>
      <c r="TJ1174"/>
      <c r="TK1174"/>
      <c r="TL1174"/>
      <c r="TM1174"/>
      <c r="TN1174"/>
      <c r="TO1174"/>
      <c r="TP1174"/>
      <c r="TQ1174"/>
      <c r="TR1174"/>
      <c r="TS1174"/>
      <c r="TT1174"/>
      <c r="TU1174"/>
      <c r="TV1174"/>
      <c r="TW1174"/>
      <c r="TX1174"/>
      <c r="TY1174"/>
      <c r="TZ1174"/>
      <c r="UA1174"/>
      <c r="UB1174"/>
      <c r="UC1174"/>
      <c r="UD1174"/>
      <c r="UE1174"/>
      <c r="UF1174"/>
      <c r="UG1174"/>
      <c r="UH1174"/>
      <c r="UI1174"/>
      <c r="UJ1174"/>
      <c r="UK1174"/>
      <c r="UL1174"/>
      <c r="UM1174"/>
      <c r="UN1174"/>
      <c r="UO1174"/>
      <c r="UP1174"/>
      <c r="UQ1174"/>
      <c r="UR1174"/>
      <c r="US1174"/>
      <c r="UT1174"/>
      <c r="UU1174"/>
      <c r="UV1174"/>
      <c r="UW1174"/>
      <c r="UX1174"/>
      <c r="UY1174"/>
      <c r="UZ1174"/>
      <c r="VA1174"/>
      <c r="VB1174"/>
      <c r="VC1174"/>
      <c r="VD1174"/>
      <c r="VE1174"/>
      <c r="VF1174"/>
      <c r="VG1174"/>
      <c r="VH1174"/>
      <c r="VI1174"/>
      <c r="VJ1174"/>
      <c r="VK1174"/>
      <c r="VL1174"/>
      <c r="VM1174"/>
      <c r="VN1174"/>
      <c r="VO1174"/>
      <c r="VP1174"/>
      <c r="VQ1174"/>
      <c r="VR1174"/>
      <c r="VS1174"/>
      <c r="VT1174"/>
      <c r="VU1174"/>
      <c r="VV1174"/>
      <c r="VW1174"/>
      <c r="VX1174"/>
      <c r="VY1174"/>
      <c r="VZ1174"/>
      <c r="WA1174"/>
      <c r="WB1174"/>
      <c r="WC1174"/>
      <c r="WD1174"/>
      <c r="WE1174"/>
      <c r="WF1174"/>
      <c r="WG1174"/>
      <c r="WH1174"/>
      <c r="WI1174"/>
      <c r="WJ1174"/>
      <c r="WK1174"/>
      <c r="WL1174"/>
      <c r="WM1174"/>
      <c r="WN1174"/>
      <c r="WO1174"/>
      <c r="WP1174"/>
      <c r="WQ1174"/>
      <c r="WR1174"/>
      <c r="WS1174"/>
      <c r="WT1174"/>
      <c r="WU1174"/>
      <c r="WV1174"/>
      <c r="WW1174"/>
      <c r="WX1174"/>
      <c r="WY1174"/>
      <c r="WZ1174"/>
      <c r="XA1174"/>
      <c r="XB1174"/>
      <c r="XC1174"/>
      <c r="XD1174"/>
      <c r="XE1174"/>
      <c r="XF1174"/>
      <c r="XG1174"/>
      <c r="XH1174"/>
      <c r="XI1174"/>
      <c r="XJ1174"/>
      <c r="XK1174"/>
      <c r="XL1174"/>
      <c r="XM1174"/>
      <c r="XN1174"/>
      <c r="XO1174"/>
      <c r="XP1174"/>
      <c r="XQ1174"/>
      <c r="XR1174"/>
      <c r="XS1174"/>
      <c r="XT1174"/>
      <c r="XU1174"/>
      <c r="XV1174"/>
      <c r="XW1174"/>
      <c r="XX1174"/>
      <c r="XY1174"/>
      <c r="XZ1174"/>
      <c r="YA1174"/>
      <c r="YB1174"/>
      <c r="YC1174"/>
      <c r="YD1174"/>
      <c r="YE1174"/>
      <c r="YF1174"/>
      <c r="YG1174"/>
      <c r="YH1174"/>
      <c r="YI1174"/>
      <c r="YJ1174"/>
      <c r="YK1174"/>
      <c r="YL1174"/>
      <c r="YM1174"/>
      <c r="YN1174"/>
      <c r="YO1174"/>
      <c r="YP1174"/>
      <c r="YQ1174"/>
      <c r="YR1174"/>
      <c r="YS1174"/>
      <c r="YT1174"/>
      <c r="YU1174"/>
      <c r="YV1174"/>
      <c r="YW1174"/>
      <c r="YX1174"/>
      <c r="YY1174"/>
      <c r="YZ1174"/>
      <c r="ZA1174"/>
      <c r="ZB1174"/>
      <c r="ZC1174"/>
      <c r="ZD1174"/>
      <c r="ZE1174"/>
      <c r="ZF1174"/>
      <c r="ZG1174"/>
      <c r="ZH1174"/>
      <c r="ZI1174"/>
      <c r="ZJ1174"/>
      <c r="ZK1174"/>
      <c r="ZL1174"/>
      <c r="ZM1174"/>
      <c r="ZN1174"/>
      <c r="ZO1174"/>
      <c r="ZP1174"/>
      <c r="ZQ1174"/>
      <c r="ZR1174"/>
      <c r="ZS1174"/>
      <c r="ZT1174"/>
      <c r="ZU1174"/>
      <c r="ZV1174"/>
      <c r="ZW1174"/>
      <c r="ZX1174"/>
      <c r="ZY1174"/>
      <c r="ZZ1174"/>
      <c r="AAA1174"/>
      <c r="AAB1174"/>
      <c r="AAC1174"/>
      <c r="AAD1174"/>
      <c r="AAE1174"/>
      <c r="AAF1174"/>
      <c r="AAG1174"/>
      <c r="AAH1174"/>
      <c r="AAI1174"/>
      <c r="AAJ1174"/>
      <c r="AAK1174"/>
      <c r="AAL1174"/>
      <c r="AAM1174"/>
      <c r="AAN1174"/>
      <c r="AAO1174"/>
      <c r="AAP1174"/>
      <c r="AAQ1174"/>
      <c r="AAR1174"/>
      <c r="AAS1174"/>
      <c r="AAT1174"/>
      <c r="AAU1174"/>
      <c r="AAV1174"/>
      <c r="AAW1174"/>
      <c r="AAX1174"/>
      <c r="AAY1174"/>
      <c r="AAZ1174"/>
      <c r="ABA1174"/>
      <c r="ABB1174"/>
      <c r="ABC1174"/>
      <c r="ABD1174"/>
      <c r="ABE1174"/>
      <c r="ABF1174"/>
      <c r="ABG1174"/>
      <c r="ABH1174"/>
      <c r="ABI1174"/>
      <c r="ABJ1174"/>
      <c r="ABK1174"/>
      <c r="ABL1174"/>
      <c r="ABM1174"/>
      <c r="ABN1174"/>
      <c r="ABO1174"/>
      <c r="ABP1174"/>
      <c r="ABQ1174"/>
      <c r="ABR1174"/>
      <c r="ABS1174"/>
      <c r="ABT1174"/>
      <c r="ABU1174"/>
      <c r="ABV1174"/>
      <c r="ABW1174"/>
      <c r="ABX1174"/>
      <c r="ABY1174"/>
      <c r="ABZ1174"/>
      <c r="ACA1174"/>
      <c r="ACB1174"/>
      <c r="ACC1174"/>
      <c r="ACD1174"/>
      <c r="ACE1174"/>
      <c r="ACF1174"/>
      <c r="ACG1174"/>
      <c r="ACH1174"/>
      <c r="ACI1174"/>
      <c r="ACJ1174"/>
      <c r="ACK1174"/>
      <c r="ACL1174"/>
      <c r="ACM1174"/>
      <c r="ACN1174"/>
      <c r="ACO1174"/>
      <c r="ACP1174"/>
      <c r="ACQ1174"/>
      <c r="ACR1174"/>
      <c r="ACS1174"/>
      <c r="ACT1174"/>
      <c r="ACU1174"/>
      <c r="ACV1174"/>
      <c r="ACW1174"/>
      <c r="ACX1174"/>
      <c r="ACY1174"/>
      <c r="ACZ1174"/>
      <c r="ADA1174"/>
      <c r="ADB1174"/>
      <c r="ADC1174"/>
      <c r="ADD1174"/>
      <c r="ADE1174"/>
      <c r="ADF1174"/>
      <c r="ADG1174"/>
      <c r="ADH1174"/>
      <c r="ADI1174"/>
      <c r="ADJ1174"/>
      <c r="ADK1174"/>
      <c r="ADL1174"/>
      <c r="ADM1174"/>
      <c r="ADN1174"/>
      <c r="ADO1174"/>
      <c r="ADP1174"/>
      <c r="ADQ1174"/>
      <c r="ADR1174"/>
      <c r="ADS1174"/>
      <c r="ADT1174"/>
      <c r="ADU1174"/>
      <c r="ADV1174"/>
      <c r="ADW1174"/>
      <c r="ADX1174"/>
      <c r="ADY1174"/>
      <c r="ADZ1174"/>
      <c r="AEA1174"/>
      <c r="AEB1174"/>
      <c r="AEC1174"/>
      <c r="AED1174"/>
      <c r="AEE1174"/>
      <c r="AEF1174"/>
      <c r="AEG1174"/>
      <c r="AEH1174"/>
      <c r="AEI1174"/>
      <c r="AEJ1174"/>
      <c r="AEK1174"/>
      <c r="AEL1174"/>
      <c r="AEM1174"/>
      <c r="AEN1174"/>
      <c r="AEO1174"/>
      <c r="AEP1174"/>
      <c r="AEQ1174"/>
      <c r="AER1174"/>
      <c r="AES1174"/>
      <c r="AET1174"/>
      <c r="AEU1174"/>
      <c r="AEV1174"/>
      <c r="AEW1174"/>
      <c r="AEX1174"/>
      <c r="AEY1174"/>
      <c r="AEZ1174"/>
      <c r="AFA1174"/>
      <c r="AFB1174"/>
      <c r="AFC1174"/>
      <c r="AFD1174"/>
      <c r="AFE1174"/>
      <c r="AFF1174"/>
      <c r="AFG1174"/>
      <c r="AFH1174"/>
      <c r="AFI1174"/>
      <c r="AFJ1174"/>
      <c r="AFK1174"/>
      <c r="AFL1174"/>
      <c r="AFM1174"/>
      <c r="AFN1174"/>
      <c r="AFO1174"/>
      <c r="AFP1174"/>
      <c r="AFQ1174"/>
      <c r="AFR1174"/>
      <c r="AFS1174"/>
      <c r="AFT1174"/>
      <c r="AFU1174"/>
      <c r="AFV1174"/>
      <c r="AFW1174"/>
      <c r="AFX1174"/>
      <c r="AFY1174"/>
      <c r="AFZ1174"/>
      <c r="AGA1174"/>
      <c r="AGB1174"/>
      <c r="AGC1174"/>
      <c r="AGD1174"/>
      <c r="AGE1174"/>
      <c r="AGF1174"/>
      <c r="AGG1174"/>
      <c r="AGH1174"/>
      <c r="AGI1174"/>
      <c r="AGJ1174"/>
      <c r="AGK1174"/>
      <c r="AGL1174"/>
      <c r="AGM1174"/>
      <c r="AGN1174"/>
      <c r="AGO1174"/>
      <c r="AGP1174"/>
      <c r="AGQ1174"/>
      <c r="AGR1174"/>
      <c r="AGS1174"/>
      <c r="AGT1174"/>
      <c r="AGU1174"/>
      <c r="AGV1174"/>
      <c r="AGW1174"/>
      <c r="AGX1174"/>
      <c r="AGY1174"/>
      <c r="AGZ1174"/>
      <c r="AHA1174"/>
      <c r="AHB1174"/>
      <c r="AHC1174"/>
      <c r="AHD1174"/>
      <c r="AHE1174"/>
      <c r="AHF1174"/>
      <c r="AHG1174"/>
      <c r="AHH1174"/>
      <c r="AHI1174"/>
      <c r="AHJ1174"/>
      <c r="AHK1174"/>
      <c r="AHL1174"/>
      <c r="AHM1174"/>
      <c r="AHN1174"/>
      <c r="AHO1174"/>
      <c r="AHP1174"/>
      <c r="AHQ1174"/>
      <c r="AHR1174"/>
      <c r="AHS1174"/>
      <c r="AHT1174"/>
      <c r="AHU1174"/>
      <c r="AHV1174"/>
      <c r="AHW1174"/>
      <c r="AHX1174"/>
      <c r="AHY1174"/>
      <c r="AHZ1174"/>
      <c r="AIA1174"/>
      <c r="AIB1174"/>
      <c r="AIC1174"/>
      <c r="AID1174"/>
      <c r="AIE1174"/>
      <c r="AIF1174"/>
      <c r="AIG1174"/>
      <c r="AIH1174"/>
      <c r="AII1174"/>
      <c r="AIJ1174"/>
      <c r="AIK1174"/>
      <c r="AIL1174"/>
      <c r="AIM1174"/>
      <c r="AIN1174"/>
      <c r="AIO1174"/>
      <c r="AIP1174"/>
      <c r="AIQ1174"/>
      <c r="AIR1174"/>
      <c r="AIS1174"/>
      <c r="AIT1174"/>
      <c r="AIU1174"/>
      <c r="AIV1174"/>
      <c r="AIW1174"/>
      <c r="AIX1174"/>
      <c r="AIY1174"/>
      <c r="AIZ1174"/>
      <c r="AJA1174"/>
      <c r="AJB1174"/>
      <c r="AJC1174"/>
      <c r="AJD1174"/>
      <c r="AJE1174"/>
      <c r="AJF1174"/>
      <c r="AJG1174"/>
      <c r="AJH1174"/>
      <c r="AJI1174"/>
      <c r="AJJ1174"/>
      <c r="AJK1174"/>
      <c r="AJL1174"/>
      <c r="AJM1174"/>
      <c r="AJN1174"/>
      <c r="AJO1174"/>
      <c r="AJP1174"/>
      <c r="AJQ1174"/>
      <c r="AJR1174"/>
      <c r="AJS1174"/>
      <c r="AJT1174"/>
      <c r="AJU1174"/>
      <c r="AJV1174"/>
      <c r="AJW1174"/>
      <c r="AJX1174"/>
      <c r="AJY1174"/>
      <c r="AJZ1174"/>
      <c r="AKA1174"/>
      <c r="AKB1174"/>
      <c r="AKC1174"/>
      <c r="AKD1174"/>
      <c r="AKE1174"/>
      <c r="AKF1174"/>
      <c r="AKG1174"/>
      <c r="AKH1174"/>
      <c r="AKI1174"/>
      <c r="AKJ1174"/>
      <c r="AKK1174"/>
      <c r="AKL1174"/>
      <c r="AKM1174"/>
      <c r="AKN1174"/>
      <c r="AKO1174"/>
      <c r="AKP1174"/>
      <c r="AKQ1174"/>
      <c r="AKR1174"/>
      <c r="AKS1174"/>
      <c r="AKT1174"/>
      <c r="AKU1174"/>
      <c r="AKV1174"/>
      <c r="AKW1174"/>
      <c r="AKX1174"/>
      <c r="AKY1174"/>
      <c r="AKZ1174"/>
      <c r="ALA1174"/>
      <c r="ALB1174"/>
      <c r="ALC1174"/>
      <c r="ALD1174"/>
      <c r="ALE1174"/>
      <c r="ALF1174"/>
      <c r="ALG1174"/>
      <c r="ALH1174"/>
      <c r="ALI1174"/>
      <c r="ALJ1174"/>
      <c r="ALK1174"/>
      <c r="ALL1174"/>
      <c r="ALM1174"/>
      <c r="ALN1174"/>
      <c r="ALO1174"/>
      <c r="ALP1174"/>
      <c r="ALQ1174"/>
      <c r="ALR1174"/>
      <c r="ALS1174"/>
      <c r="ALT1174"/>
      <c r="ALU1174"/>
      <c r="ALV1174"/>
      <c r="ALW1174"/>
      <c r="ALX1174"/>
      <c r="ALY1174"/>
      <c r="ALZ1174"/>
      <c r="AMA1174"/>
      <c r="AMB1174"/>
      <c r="AMC1174"/>
      <c r="AMD1174"/>
      <c r="AME1174"/>
      <c r="AMF1174"/>
      <c r="AMG1174"/>
      <c r="AMH1174"/>
      <c r="AMI1174"/>
      <c r="AMJ1174"/>
      <c r="AMK1174"/>
      <c r="AML1174"/>
      <c r="AMM1174"/>
      <c r="AMN1174"/>
      <c r="AMO1174"/>
      <c r="AMP1174"/>
      <c r="AMQ1174"/>
      <c r="AMR1174"/>
      <c r="AMS1174"/>
      <c r="AMT1174"/>
      <c r="AMU1174"/>
      <c r="AMV1174"/>
      <c r="AMW1174"/>
      <c r="AMX1174"/>
      <c r="AMY1174"/>
      <c r="AMZ1174"/>
      <c r="ANA1174"/>
      <c r="ANB1174"/>
      <c r="ANC1174"/>
      <c r="AND1174"/>
      <c r="ANE1174"/>
      <c r="ANF1174"/>
      <c r="ANG1174"/>
      <c r="ANH1174"/>
      <c r="ANI1174"/>
      <c r="ANJ1174"/>
      <c r="ANK1174"/>
      <c r="ANL1174"/>
      <c r="ANM1174"/>
      <c r="ANN1174"/>
      <c r="ANO1174"/>
      <c r="ANP1174"/>
      <c r="ANQ1174"/>
      <c r="ANR1174"/>
      <c r="ANS1174"/>
      <c r="ANT1174"/>
      <c r="ANU1174"/>
      <c r="ANV1174"/>
      <c r="ANW1174"/>
      <c r="ANX1174"/>
      <c r="ANY1174"/>
      <c r="ANZ1174"/>
      <c r="AOA1174"/>
      <c r="AOB1174"/>
      <c r="AOC1174"/>
      <c r="AOD1174"/>
      <c r="AOE1174"/>
      <c r="AOF1174"/>
      <c r="AOG1174"/>
      <c r="AOH1174"/>
      <c r="AOI1174"/>
      <c r="AOJ1174"/>
      <c r="AOK1174"/>
      <c r="AOL1174"/>
      <c r="AOM1174"/>
      <c r="AON1174"/>
      <c r="AOO1174"/>
      <c r="AOP1174"/>
      <c r="AOQ1174"/>
      <c r="AOR1174"/>
      <c r="AOS1174"/>
      <c r="AOT1174"/>
      <c r="AOU1174"/>
      <c r="AOV1174"/>
      <c r="AOW1174"/>
      <c r="AOX1174"/>
      <c r="AOY1174"/>
      <c r="AOZ1174"/>
      <c r="APA1174"/>
      <c r="APB1174"/>
      <c r="APC1174"/>
      <c r="APD1174"/>
      <c r="APE1174"/>
      <c r="APF1174"/>
      <c r="APG1174"/>
      <c r="APH1174"/>
      <c r="API1174"/>
      <c r="APJ1174"/>
      <c r="APK1174"/>
      <c r="APL1174"/>
      <c r="APM1174"/>
      <c r="APN1174"/>
      <c r="APO1174"/>
      <c r="APP1174"/>
      <c r="APQ1174"/>
      <c r="APR1174"/>
      <c r="APS1174"/>
      <c r="APT1174"/>
      <c r="APU1174"/>
      <c r="APV1174"/>
      <c r="APW1174"/>
      <c r="APX1174"/>
      <c r="APY1174"/>
      <c r="APZ1174"/>
      <c r="AQA1174"/>
      <c r="AQB1174"/>
      <c r="AQC1174"/>
      <c r="AQD1174"/>
      <c r="AQE1174"/>
      <c r="AQF1174"/>
      <c r="AQG1174"/>
      <c r="AQH1174"/>
      <c r="AQI1174"/>
      <c r="AQJ1174"/>
      <c r="AQK1174"/>
      <c r="AQL1174"/>
      <c r="AQM1174"/>
      <c r="AQN1174"/>
      <c r="AQO1174"/>
      <c r="AQP1174"/>
      <c r="AQQ1174"/>
      <c r="AQR1174"/>
      <c r="AQS1174"/>
      <c r="AQT1174"/>
      <c r="AQU1174"/>
      <c r="AQV1174"/>
      <c r="AQW1174"/>
      <c r="AQX1174"/>
      <c r="AQY1174"/>
      <c r="AQZ1174"/>
      <c r="ARA1174"/>
      <c r="ARB1174"/>
      <c r="ARC1174"/>
      <c r="ARD1174"/>
      <c r="ARE1174"/>
      <c r="ARF1174"/>
      <c r="ARG1174"/>
      <c r="ARH1174"/>
      <c r="ARI1174"/>
      <c r="ARJ1174"/>
      <c r="ARK1174"/>
      <c r="ARL1174"/>
      <c r="ARM1174"/>
      <c r="ARN1174"/>
      <c r="ARO1174"/>
      <c r="ARP1174"/>
      <c r="ARQ1174"/>
      <c r="ARR1174"/>
      <c r="ARS1174"/>
      <c r="ART1174"/>
      <c r="ARU1174"/>
      <c r="ARV1174"/>
      <c r="ARW1174"/>
      <c r="ARX1174"/>
      <c r="ARY1174"/>
      <c r="ARZ1174"/>
      <c r="ASA1174"/>
      <c r="ASB1174"/>
      <c r="ASC1174"/>
      <c r="ASD1174"/>
      <c r="ASE1174"/>
      <c r="ASF1174"/>
      <c r="ASG1174"/>
      <c r="ASH1174"/>
      <c r="ASI1174"/>
      <c r="ASJ1174"/>
      <c r="ASK1174"/>
      <c r="ASL1174"/>
      <c r="ASM1174"/>
      <c r="ASN1174"/>
      <c r="ASO1174"/>
      <c r="ASP1174"/>
      <c r="ASQ1174"/>
      <c r="ASR1174"/>
      <c r="ASS1174"/>
      <c r="AST1174"/>
      <c r="ASU1174"/>
      <c r="ASV1174"/>
      <c r="ASW1174"/>
      <c r="ASX1174"/>
      <c r="ASY1174"/>
      <c r="ASZ1174"/>
      <c r="ATA1174"/>
      <c r="ATB1174"/>
      <c r="ATC1174"/>
      <c r="ATD1174"/>
      <c r="ATE1174"/>
      <c r="ATF1174"/>
      <c r="ATG1174"/>
      <c r="ATH1174"/>
      <c r="ATI1174"/>
      <c r="ATJ1174"/>
      <c r="ATK1174"/>
      <c r="ATL1174"/>
      <c r="ATM1174"/>
      <c r="ATN1174"/>
      <c r="ATO1174"/>
      <c r="ATP1174"/>
      <c r="ATQ1174"/>
      <c r="ATR1174"/>
      <c r="ATS1174"/>
      <c r="ATT1174"/>
      <c r="ATU1174"/>
      <c r="ATV1174"/>
      <c r="ATW1174"/>
      <c r="ATX1174"/>
      <c r="ATY1174"/>
      <c r="ATZ1174"/>
      <c r="AUA1174"/>
      <c r="AUB1174"/>
      <c r="AUC1174"/>
      <c r="AUD1174"/>
      <c r="AUE1174"/>
      <c r="AUF1174"/>
      <c r="AUG1174"/>
      <c r="AUH1174"/>
      <c r="AUI1174"/>
      <c r="AUJ1174"/>
      <c r="AUK1174"/>
      <c r="AUL1174"/>
      <c r="AUM1174"/>
      <c r="AUN1174"/>
      <c r="AUO1174"/>
      <c r="AUP1174"/>
      <c r="AUQ1174"/>
      <c r="AUR1174"/>
      <c r="AUS1174"/>
      <c r="AUT1174"/>
      <c r="AUU1174"/>
      <c r="AUV1174"/>
      <c r="AUW1174"/>
      <c r="AUX1174"/>
      <c r="AUY1174"/>
      <c r="AUZ1174"/>
      <c r="AVA1174"/>
      <c r="AVB1174"/>
      <c r="AVC1174"/>
      <c r="AVD1174"/>
      <c r="AVE1174"/>
      <c r="AVF1174"/>
      <c r="AVG1174"/>
      <c r="AVH1174"/>
      <c r="AVI1174"/>
      <c r="AVJ1174"/>
      <c r="AVK1174"/>
      <c r="AVL1174"/>
      <c r="AVM1174"/>
      <c r="AVN1174"/>
      <c r="AVO1174"/>
      <c r="AVP1174"/>
      <c r="AVQ1174"/>
      <c r="AVR1174"/>
      <c r="AVS1174"/>
      <c r="AVT1174"/>
      <c r="AVU1174"/>
      <c r="AVV1174"/>
      <c r="AVW1174"/>
      <c r="AVX1174"/>
      <c r="AVY1174"/>
      <c r="AVZ1174"/>
      <c r="AWA1174"/>
      <c r="AWB1174"/>
      <c r="AWC1174"/>
      <c r="AWD1174"/>
      <c r="AWE1174"/>
      <c r="AWF1174"/>
      <c r="AWG1174"/>
      <c r="AWH1174"/>
      <c r="AWI1174"/>
      <c r="AWJ1174"/>
      <c r="AWK1174"/>
      <c r="AWL1174"/>
      <c r="AWM1174"/>
      <c r="AWN1174"/>
      <c r="AWO1174"/>
      <c r="AWP1174"/>
      <c r="AWQ1174"/>
      <c r="AWR1174"/>
      <c r="AWS1174"/>
      <c r="AWT1174"/>
      <c r="AWU1174"/>
      <c r="AWV1174"/>
      <c r="AWW1174"/>
      <c r="AWX1174"/>
      <c r="AWY1174"/>
      <c r="AWZ1174"/>
      <c r="AXA1174"/>
      <c r="AXB1174"/>
      <c r="AXC1174"/>
      <c r="AXD1174"/>
      <c r="AXE1174"/>
      <c r="AXF1174"/>
      <c r="AXG1174"/>
      <c r="AXH1174"/>
      <c r="AXI1174"/>
      <c r="AXJ1174"/>
      <c r="AXK1174"/>
      <c r="AXL1174"/>
      <c r="AXM1174"/>
      <c r="AXN1174"/>
      <c r="AXO1174"/>
      <c r="AXP1174"/>
      <c r="AXQ1174"/>
      <c r="AXR1174"/>
      <c r="AXS1174"/>
      <c r="AXT1174"/>
      <c r="AXU1174"/>
      <c r="AXV1174"/>
      <c r="AXW1174"/>
      <c r="AXX1174"/>
      <c r="AXY1174"/>
      <c r="AXZ1174"/>
      <c r="AYA1174"/>
      <c r="AYB1174"/>
      <c r="AYC1174"/>
      <c r="AYD1174"/>
      <c r="AYE1174"/>
      <c r="AYF1174"/>
      <c r="AYG1174"/>
      <c r="AYH1174"/>
      <c r="AYI1174"/>
      <c r="AYJ1174"/>
      <c r="AYK1174"/>
      <c r="AYL1174"/>
      <c r="AYM1174"/>
      <c r="AYN1174"/>
      <c r="AYO1174"/>
      <c r="AYP1174"/>
      <c r="AYQ1174"/>
      <c r="AYR1174"/>
      <c r="AYS1174"/>
      <c r="AYT1174"/>
      <c r="AYU1174"/>
      <c r="AYV1174"/>
      <c r="AYW1174"/>
      <c r="AYX1174"/>
      <c r="AYY1174"/>
      <c r="AYZ1174"/>
      <c r="AZA1174"/>
      <c r="AZB1174"/>
      <c r="AZC1174"/>
      <c r="AZD1174"/>
      <c r="AZE1174"/>
      <c r="AZF1174"/>
      <c r="AZG1174"/>
      <c r="AZH1174"/>
      <c r="AZI1174"/>
      <c r="AZJ1174"/>
      <c r="AZK1174"/>
      <c r="AZL1174"/>
      <c r="AZM1174"/>
      <c r="AZN1174"/>
      <c r="AZO1174"/>
      <c r="AZP1174"/>
      <c r="AZQ1174"/>
      <c r="AZR1174"/>
      <c r="AZS1174"/>
      <c r="AZT1174"/>
      <c r="AZU1174"/>
      <c r="AZV1174"/>
      <c r="AZW1174"/>
      <c r="AZX1174"/>
      <c r="AZY1174"/>
      <c r="AZZ1174"/>
      <c r="BAA1174"/>
      <c r="BAB1174"/>
      <c r="BAC1174"/>
      <c r="BAD1174"/>
      <c r="BAE1174"/>
      <c r="BAF1174"/>
      <c r="BAG1174"/>
      <c r="BAH1174"/>
      <c r="BAI1174"/>
      <c r="BAJ1174"/>
      <c r="BAK1174"/>
      <c r="BAL1174"/>
      <c r="BAM1174"/>
      <c r="BAN1174"/>
      <c r="BAO1174"/>
      <c r="BAP1174"/>
      <c r="BAQ1174"/>
      <c r="BAR1174"/>
      <c r="BAS1174"/>
      <c r="BAT1174"/>
      <c r="BAU1174"/>
      <c r="BAV1174"/>
      <c r="BAW1174"/>
      <c r="BAX1174"/>
      <c r="BAY1174"/>
      <c r="BAZ1174"/>
      <c r="BBA1174"/>
      <c r="BBB1174"/>
      <c r="BBC1174"/>
      <c r="BBD1174"/>
      <c r="BBE1174"/>
      <c r="BBF1174"/>
      <c r="BBG1174"/>
      <c r="BBH1174"/>
      <c r="BBI1174"/>
      <c r="BBJ1174"/>
      <c r="BBK1174"/>
      <c r="BBL1174"/>
      <c r="BBM1174"/>
      <c r="BBN1174"/>
      <c r="BBO1174"/>
      <c r="BBP1174"/>
      <c r="BBQ1174"/>
      <c r="BBR1174"/>
      <c r="BBS1174"/>
      <c r="BBT1174"/>
      <c r="BBU1174"/>
      <c r="BBV1174"/>
      <c r="BBW1174"/>
      <c r="BBX1174"/>
      <c r="BBY1174"/>
      <c r="BBZ1174"/>
      <c r="BCA1174"/>
      <c r="BCB1174"/>
      <c r="BCC1174"/>
      <c r="BCD1174"/>
      <c r="BCE1174"/>
      <c r="BCF1174"/>
      <c r="BCG1174"/>
      <c r="BCH1174"/>
      <c r="BCI1174"/>
      <c r="BCJ1174"/>
      <c r="BCK1174"/>
      <c r="BCL1174"/>
      <c r="BCM1174"/>
      <c r="BCN1174"/>
      <c r="BCO1174"/>
      <c r="BCP1174"/>
      <c r="BCQ1174"/>
      <c r="BCR1174"/>
      <c r="BCS1174"/>
      <c r="BCT1174"/>
      <c r="BCU1174"/>
      <c r="BCV1174"/>
      <c r="BCW1174"/>
      <c r="BCX1174"/>
      <c r="BCY1174"/>
      <c r="BCZ1174"/>
      <c r="BDA1174"/>
      <c r="BDB1174"/>
      <c r="BDC1174"/>
      <c r="BDD1174"/>
      <c r="BDE1174"/>
      <c r="BDF1174"/>
      <c r="BDG1174"/>
      <c r="BDH1174"/>
      <c r="BDI1174"/>
      <c r="BDJ1174"/>
      <c r="BDK1174"/>
      <c r="BDL1174"/>
      <c r="BDM1174"/>
      <c r="BDN1174"/>
      <c r="BDO1174"/>
      <c r="BDP1174"/>
      <c r="BDQ1174"/>
      <c r="BDR1174"/>
      <c r="BDS1174"/>
      <c r="BDT1174"/>
      <c r="BDU1174"/>
      <c r="BDV1174"/>
      <c r="BDW1174"/>
      <c r="BDX1174"/>
      <c r="BDY1174"/>
      <c r="BDZ1174"/>
      <c r="BEA1174"/>
      <c r="BEB1174"/>
      <c r="BEC1174"/>
      <c r="BED1174"/>
      <c r="BEE1174"/>
      <c r="BEF1174"/>
      <c r="BEG1174"/>
      <c r="BEH1174"/>
      <c r="BEI1174"/>
      <c r="BEJ1174"/>
      <c r="BEK1174"/>
      <c r="BEL1174"/>
      <c r="BEM1174"/>
      <c r="BEN1174"/>
      <c r="BEO1174"/>
      <c r="BEP1174"/>
      <c r="BEQ1174"/>
      <c r="BER1174"/>
      <c r="BES1174"/>
      <c r="BET1174"/>
      <c r="BEU1174"/>
      <c r="BEV1174"/>
      <c r="BEW1174"/>
      <c r="BEX1174"/>
      <c r="BEY1174"/>
      <c r="BEZ1174"/>
      <c r="BFA1174"/>
      <c r="BFB1174"/>
      <c r="BFC1174"/>
      <c r="BFD1174"/>
      <c r="BFE1174"/>
      <c r="BFF1174"/>
      <c r="BFG1174"/>
      <c r="BFH1174"/>
      <c r="BFI1174"/>
      <c r="BFJ1174"/>
      <c r="BFK1174"/>
      <c r="BFL1174"/>
      <c r="BFM1174"/>
      <c r="BFN1174"/>
      <c r="BFO1174"/>
      <c r="BFP1174"/>
      <c r="BFQ1174"/>
      <c r="BFR1174"/>
      <c r="BFS1174"/>
      <c r="BFT1174"/>
      <c r="BFU1174"/>
      <c r="BFV1174"/>
      <c r="BFW1174"/>
      <c r="BFX1174"/>
      <c r="BFY1174"/>
      <c r="BFZ1174"/>
      <c r="BGA1174"/>
      <c r="BGB1174"/>
      <c r="BGC1174"/>
      <c r="BGD1174"/>
      <c r="BGE1174"/>
      <c r="BGF1174"/>
      <c r="BGG1174"/>
      <c r="BGH1174"/>
      <c r="BGI1174"/>
      <c r="BGJ1174"/>
      <c r="BGK1174"/>
      <c r="BGL1174"/>
      <c r="BGM1174"/>
      <c r="BGN1174"/>
      <c r="BGO1174"/>
      <c r="BGP1174"/>
      <c r="BGQ1174"/>
      <c r="BGR1174"/>
      <c r="BGS1174"/>
      <c r="BGT1174"/>
      <c r="BGU1174"/>
      <c r="BGV1174"/>
      <c r="BGW1174"/>
      <c r="BGX1174"/>
      <c r="BGY1174"/>
      <c r="BGZ1174"/>
      <c r="BHA1174"/>
      <c r="BHB1174"/>
      <c r="BHC1174"/>
      <c r="BHD1174"/>
      <c r="BHE1174"/>
      <c r="BHF1174"/>
      <c r="BHG1174"/>
      <c r="BHH1174"/>
      <c r="BHI1174"/>
      <c r="BHJ1174"/>
      <c r="BHK1174"/>
      <c r="BHL1174"/>
      <c r="BHM1174"/>
      <c r="BHN1174"/>
      <c r="BHO1174"/>
      <c r="BHP1174"/>
      <c r="BHQ1174"/>
      <c r="BHR1174"/>
      <c r="BHS1174"/>
      <c r="BHT1174"/>
      <c r="BHU1174"/>
      <c r="BHV1174"/>
      <c r="BHW1174"/>
      <c r="BHX1174"/>
      <c r="BHY1174"/>
      <c r="BHZ1174"/>
      <c r="BIA1174"/>
      <c r="BIB1174"/>
      <c r="BIC1174"/>
      <c r="BID1174"/>
      <c r="BIE1174"/>
      <c r="BIF1174"/>
      <c r="BIG1174"/>
      <c r="BIH1174"/>
      <c r="BII1174"/>
      <c r="BIJ1174"/>
      <c r="BIK1174"/>
      <c r="BIL1174"/>
      <c r="BIM1174"/>
      <c r="BIN1174"/>
      <c r="BIO1174"/>
      <c r="BIP1174"/>
      <c r="BIQ1174"/>
      <c r="BIR1174"/>
      <c r="BIS1174"/>
      <c r="BIT1174"/>
      <c r="BIU1174"/>
      <c r="BIV1174"/>
      <c r="BIW1174"/>
      <c r="BIX1174"/>
      <c r="BIY1174"/>
      <c r="BIZ1174"/>
      <c r="BJA1174"/>
      <c r="BJB1174"/>
      <c r="BJC1174"/>
      <c r="BJD1174"/>
      <c r="BJE1174"/>
      <c r="BJF1174"/>
      <c r="BJG1174"/>
      <c r="BJH1174"/>
      <c r="BJI1174"/>
      <c r="BJJ1174"/>
      <c r="BJK1174"/>
      <c r="BJL1174"/>
      <c r="BJM1174"/>
      <c r="BJN1174"/>
      <c r="BJO1174"/>
      <c r="BJP1174"/>
      <c r="BJQ1174"/>
      <c r="BJR1174"/>
      <c r="BJS1174"/>
      <c r="BJT1174"/>
      <c r="BJU1174"/>
      <c r="BJV1174"/>
      <c r="BJW1174"/>
      <c r="BJX1174"/>
      <c r="BJY1174"/>
      <c r="BJZ1174"/>
      <c r="BKA1174"/>
      <c r="BKB1174"/>
      <c r="BKC1174"/>
      <c r="BKD1174"/>
      <c r="BKE1174"/>
      <c r="BKF1174"/>
      <c r="BKG1174"/>
      <c r="BKH1174"/>
      <c r="BKI1174"/>
      <c r="BKJ1174"/>
      <c r="BKK1174"/>
      <c r="BKL1174"/>
      <c r="BKM1174"/>
      <c r="BKN1174"/>
      <c r="BKO1174"/>
      <c r="BKP1174"/>
      <c r="BKQ1174"/>
      <c r="BKR1174"/>
      <c r="BKS1174"/>
      <c r="BKT1174"/>
      <c r="BKU1174"/>
      <c r="BKV1174"/>
      <c r="BKW1174"/>
      <c r="BKX1174"/>
      <c r="BKY1174"/>
      <c r="BKZ1174"/>
      <c r="BLA1174"/>
      <c r="BLB1174"/>
      <c r="BLC1174"/>
      <c r="BLD1174"/>
      <c r="BLE1174"/>
      <c r="BLF1174"/>
      <c r="BLG1174"/>
      <c r="BLH1174"/>
      <c r="BLI1174"/>
      <c r="BLJ1174"/>
      <c r="BLK1174"/>
      <c r="BLL1174"/>
      <c r="BLM1174"/>
      <c r="BLN1174"/>
      <c r="BLO1174"/>
      <c r="BLP1174"/>
      <c r="BLQ1174"/>
      <c r="BLR1174"/>
      <c r="BLS1174"/>
      <c r="BLT1174"/>
      <c r="BLU1174"/>
      <c r="BLV1174"/>
      <c r="BLW1174"/>
      <c r="BLX1174"/>
      <c r="BLY1174"/>
      <c r="BLZ1174"/>
      <c r="BMA1174"/>
      <c r="BMB1174"/>
      <c r="BMC1174"/>
      <c r="BMD1174"/>
      <c r="BME1174"/>
      <c r="BMF1174"/>
      <c r="BMG1174"/>
      <c r="BMH1174"/>
      <c r="BMI1174"/>
      <c r="BMJ1174"/>
      <c r="BMK1174"/>
      <c r="BML1174"/>
      <c r="BMM1174"/>
      <c r="BMN1174"/>
      <c r="BMO1174"/>
      <c r="BMP1174"/>
      <c r="BMQ1174"/>
      <c r="BMR1174"/>
    </row>
    <row r="1175" spans="1:1708" s="12" customFormat="1" ht="27">
      <c r="A1175" s="615" t="s">
        <v>2949</v>
      </c>
      <c r="B1175" s="440"/>
      <c r="C1175" s="615" t="s">
        <v>2949</v>
      </c>
      <c r="D1175" s="615"/>
      <c r="E1175" s="441" t="s">
        <v>214</v>
      </c>
      <c r="F1175" s="442" t="s">
        <v>215</v>
      </c>
      <c r="G1175" s="442" t="s">
        <v>184</v>
      </c>
      <c r="H1175" s="443" t="s">
        <v>2949</v>
      </c>
      <c r="I1175" s="443">
        <v>5</v>
      </c>
      <c r="J1175" s="443"/>
      <c r="K1175" s="443">
        <v>58.663100305999997</v>
      </c>
      <c r="L1175" s="443">
        <v>24.822057916000102</v>
      </c>
      <c r="M1175" s="463" t="s">
        <v>2950</v>
      </c>
      <c r="N1175" s="444"/>
      <c r="O1175" s="443" t="s">
        <v>2951</v>
      </c>
      <c r="P1175" s="443" t="s">
        <v>217</v>
      </c>
      <c r="Q1175" s="443"/>
      <c r="R1175" s="1025">
        <v>1115</v>
      </c>
      <c r="S1175" s="1025">
        <v>1115</v>
      </c>
      <c r="T1175" s="48"/>
      <c r="U1175" s="931"/>
      <c r="V1175" s="16"/>
      <c r="W1175"/>
      <c r="X1175"/>
      <c r="Y1175"/>
      <c r="Z1175"/>
      <c r="AA1175"/>
      <c r="AB1175"/>
      <c r="AC1175"/>
      <c r="AD1175"/>
      <c r="AE1175"/>
      <c r="AF1175"/>
      <c r="AG1175"/>
      <c r="AH1175"/>
      <c r="AI1175"/>
      <c r="AJ1175"/>
      <c r="AK1175"/>
      <c r="AL1175"/>
      <c r="AM1175"/>
      <c r="AN1175"/>
      <c r="AO1175"/>
      <c r="AP1175"/>
      <c r="AQ1175"/>
      <c r="AR1175"/>
      <c r="AS1175"/>
      <c r="AT1175"/>
      <c r="AU1175"/>
      <c r="AV1175"/>
      <c r="AW1175"/>
      <c r="AX1175"/>
      <c r="AY1175"/>
      <c r="AZ1175"/>
      <c r="BA1175"/>
      <c r="BB1175"/>
      <c r="BC1175"/>
      <c r="BD1175"/>
      <c r="BE1175"/>
      <c r="BF1175"/>
      <c r="BG1175"/>
      <c r="BH1175"/>
      <c r="BI1175"/>
      <c r="BJ1175"/>
      <c r="BK1175"/>
      <c r="BL1175"/>
      <c r="BM1175"/>
      <c r="BN1175"/>
      <c r="BO1175"/>
      <c r="BP1175"/>
      <c r="BQ1175"/>
      <c r="BR1175"/>
      <c r="BS1175"/>
      <c r="BT1175"/>
      <c r="BU1175"/>
      <c r="BV1175"/>
      <c r="BW1175"/>
      <c r="BX1175"/>
      <c r="BY1175"/>
      <c r="BZ1175"/>
      <c r="CA1175"/>
      <c r="CB1175"/>
      <c r="CC1175"/>
      <c r="CD1175"/>
      <c r="CE1175"/>
      <c r="CF1175"/>
      <c r="CG1175"/>
      <c r="CH1175"/>
      <c r="CI1175"/>
      <c r="CJ1175"/>
      <c r="CK1175"/>
      <c r="CL1175"/>
      <c r="CM1175"/>
      <c r="CN1175"/>
      <c r="CO1175"/>
      <c r="CP1175"/>
      <c r="CQ1175"/>
      <c r="CR1175"/>
      <c r="CS1175"/>
      <c r="CT1175"/>
      <c r="CU1175"/>
      <c r="CV1175"/>
      <c r="CW1175"/>
      <c r="CX1175"/>
      <c r="CY1175"/>
      <c r="CZ1175"/>
      <c r="DA1175"/>
      <c r="DB1175"/>
      <c r="DC1175"/>
      <c r="DD1175"/>
      <c r="DE1175"/>
      <c r="DF1175"/>
      <c r="DG1175"/>
      <c r="DH1175"/>
      <c r="DI1175"/>
      <c r="DJ1175"/>
      <c r="DK1175"/>
      <c r="DL1175"/>
      <c r="DM1175"/>
      <c r="DN1175"/>
      <c r="DO1175"/>
      <c r="DP1175"/>
      <c r="DQ1175"/>
      <c r="DR1175"/>
      <c r="DS1175"/>
      <c r="DT1175"/>
      <c r="DU1175"/>
      <c r="DV1175"/>
      <c r="DW1175"/>
      <c r="DX1175"/>
      <c r="DY1175"/>
      <c r="DZ1175"/>
      <c r="EA1175"/>
      <c r="EB1175"/>
      <c r="EC1175"/>
      <c r="ED1175"/>
      <c r="EE1175"/>
      <c r="EF1175"/>
      <c r="EG1175"/>
      <c r="EH1175"/>
      <c r="EI1175"/>
      <c r="EJ1175"/>
      <c r="EK1175"/>
      <c r="EL1175"/>
      <c r="EM1175"/>
      <c r="EN1175"/>
      <c r="EO1175"/>
      <c r="EP1175"/>
      <c r="EQ1175"/>
      <c r="ER1175"/>
      <c r="ES1175"/>
      <c r="ET1175"/>
      <c r="EU1175"/>
      <c r="EV1175"/>
      <c r="EW1175"/>
      <c r="EX1175"/>
      <c r="EY1175"/>
      <c r="EZ1175"/>
      <c r="FA1175"/>
      <c r="FB1175"/>
      <c r="FC1175"/>
      <c r="FD1175"/>
      <c r="FE1175"/>
      <c r="FF1175"/>
      <c r="FG1175"/>
      <c r="FH1175"/>
      <c r="FI1175"/>
      <c r="FJ1175"/>
      <c r="FK1175"/>
      <c r="FL1175"/>
      <c r="FM1175"/>
      <c r="FN1175"/>
      <c r="FO1175"/>
      <c r="FP1175"/>
      <c r="FQ1175"/>
      <c r="FR1175"/>
      <c r="FS1175"/>
      <c r="FT1175"/>
      <c r="FU1175"/>
      <c r="FV1175"/>
      <c r="FW1175"/>
      <c r="FX1175"/>
      <c r="FY1175"/>
      <c r="FZ1175"/>
      <c r="GA1175"/>
      <c r="GB1175"/>
      <c r="GC1175"/>
      <c r="GD1175"/>
      <c r="GE1175"/>
      <c r="GF1175"/>
      <c r="GG1175"/>
      <c r="GH1175"/>
      <c r="GI1175"/>
      <c r="GJ1175"/>
      <c r="GK1175"/>
      <c r="GL1175"/>
      <c r="GM1175"/>
      <c r="GN1175"/>
      <c r="GO1175"/>
      <c r="GP1175"/>
      <c r="GQ1175"/>
      <c r="GR1175"/>
      <c r="GS1175"/>
      <c r="GT1175"/>
      <c r="GU1175"/>
      <c r="GV1175"/>
      <c r="GW1175"/>
      <c r="GX1175"/>
      <c r="GY1175"/>
      <c r="GZ1175"/>
      <c r="HA1175"/>
      <c r="HB1175"/>
      <c r="HC1175"/>
      <c r="HD1175"/>
      <c r="HE1175"/>
      <c r="HF1175"/>
      <c r="HG1175"/>
      <c r="HH1175"/>
      <c r="HI1175"/>
      <c r="HJ1175"/>
      <c r="HK1175"/>
      <c r="HL1175"/>
      <c r="HM1175"/>
      <c r="HN1175"/>
      <c r="HO1175"/>
      <c r="HP1175"/>
      <c r="HQ1175"/>
      <c r="HR1175"/>
      <c r="HS1175"/>
      <c r="HT1175"/>
      <c r="HU1175"/>
      <c r="HV1175"/>
      <c r="HW1175"/>
      <c r="HX1175"/>
      <c r="HY1175"/>
      <c r="HZ1175"/>
      <c r="IA1175"/>
      <c r="IB1175"/>
      <c r="IC1175"/>
      <c r="ID1175"/>
      <c r="IE1175"/>
      <c r="IF1175"/>
      <c r="IG1175"/>
      <c r="IH1175"/>
      <c r="II1175"/>
      <c r="IJ1175"/>
      <c r="IK1175"/>
      <c r="IL1175"/>
      <c r="IM1175"/>
      <c r="IN1175"/>
      <c r="IO1175"/>
      <c r="IP1175"/>
      <c r="IQ1175"/>
      <c r="IR1175"/>
      <c r="IS1175"/>
      <c r="IT1175"/>
      <c r="IU1175"/>
      <c r="IV1175"/>
      <c r="IW1175"/>
      <c r="IX1175"/>
      <c r="IY1175"/>
      <c r="IZ1175"/>
      <c r="JA1175"/>
      <c r="JB1175"/>
      <c r="JC1175"/>
      <c r="JD1175"/>
      <c r="JE1175"/>
      <c r="JF1175"/>
      <c r="JG1175"/>
      <c r="JH1175"/>
      <c r="JI1175"/>
      <c r="JJ1175"/>
      <c r="JK1175"/>
      <c r="JL1175"/>
      <c r="JM1175"/>
      <c r="JN1175"/>
      <c r="JO1175"/>
      <c r="JP1175"/>
      <c r="JQ1175"/>
      <c r="JR1175"/>
      <c r="JS1175"/>
      <c r="JT1175"/>
      <c r="JU1175"/>
      <c r="JV1175"/>
      <c r="JW1175"/>
      <c r="JX1175"/>
      <c r="JY1175"/>
      <c r="JZ1175"/>
      <c r="KA1175"/>
      <c r="KB1175"/>
      <c r="KC1175"/>
      <c r="KD1175"/>
      <c r="KE1175"/>
      <c r="KF1175"/>
      <c r="KG1175"/>
      <c r="KH1175"/>
      <c r="KI1175"/>
      <c r="KJ1175"/>
      <c r="KK1175"/>
      <c r="KL1175"/>
      <c r="KM1175"/>
      <c r="KN1175"/>
      <c r="KO1175"/>
      <c r="KP1175"/>
      <c r="KQ1175"/>
      <c r="KR1175"/>
      <c r="KS1175"/>
      <c r="KT1175"/>
      <c r="KU1175"/>
      <c r="KV1175"/>
      <c r="KW1175"/>
      <c r="KX1175"/>
      <c r="KY1175"/>
      <c r="KZ1175"/>
      <c r="LA1175"/>
      <c r="LB1175"/>
      <c r="LC1175"/>
      <c r="LD1175"/>
      <c r="LE1175"/>
      <c r="LF1175"/>
      <c r="LG1175"/>
      <c r="LH1175"/>
      <c r="LI1175"/>
      <c r="LJ1175"/>
      <c r="LK1175"/>
      <c r="LL1175"/>
      <c r="LM1175"/>
      <c r="LN1175"/>
      <c r="LO1175"/>
      <c r="LP1175"/>
      <c r="LQ1175"/>
      <c r="LR1175"/>
      <c r="LS1175"/>
      <c r="LT1175"/>
      <c r="LU1175"/>
      <c r="LV1175"/>
      <c r="LW1175"/>
      <c r="LX1175"/>
      <c r="LY1175"/>
      <c r="LZ1175"/>
      <c r="MA1175"/>
      <c r="MB1175"/>
      <c r="MC1175"/>
      <c r="MD1175"/>
      <c r="ME1175"/>
      <c r="MF1175"/>
      <c r="MG1175"/>
      <c r="MH1175"/>
      <c r="MI1175"/>
      <c r="MJ1175"/>
      <c r="MK1175"/>
      <c r="ML1175"/>
      <c r="MM1175"/>
      <c r="MN1175"/>
      <c r="MO1175"/>
      <c r="MP1175"/>
      <c r="MQ1175"/>
      <c r="MR1175"/>
      <c r="MS1175"/>
      <c r="MT1175"/>
      <c r="MU1175"/>
      <c r="MV1175"/>
      <c r="MW1175"/>
      <c r="MX1175"/>
      <c r="MY1175"/>
      <c r="MZ1175"/>
      <c r="NA1175"/>
      <c r="NB1175"/>
      <c r="NC1175"/>
      <c r="ND1175"/>
      <c r="NE1175"/>
      <c r="NF1175"/>
      <c r="NG1175"/>
      <c r="NH1175"/>
      <c r="NI1175"/>
      <c r="NJ1175"/>
      <c r="NK1175"/>
      <c r="NL1175"/>
      <c r="NM1175"/>
      <c r="NN1175"/>
      <c r="NO1175"/>
      <c r="NP1175"/>
      <c r="NQ1175"/>
      <c r="NR1175"/>
      <c r="NS1175"/>
      <c r="NT1175"/>
      <c r="NU1175"/>
      <c r="NV1175"/>
      <c r="NW1175"/>
      <c r="NX1175"/>
      <c r="NY1175"/>
      <c r="NZ1175"/>
      <c r="OA1175"/>
      <c r="OB1175"/>
      <c r="OC1175"/>
      <c r="OD1175"/>
      <c r="OE1175"/>
      <c r="OF1175"/>
      <c r="OG1175"/>
      <c r="OH1175"/>
      <c r="OI1175"/>
      <c r="OJ1175"/>
      <c r="OK1175"/>
      <c r="OL1175"/>
      <c r="OM1175"/>
      <c r="ON1175"/>
      <c r="OO1175"/>
      <c r="OP1175"/>
      <c r="OQ1175"/>
      <c r="OR1175"/>
      <c r="OS1175"/>
      <c r="OT1175"/>
      <c r="OU1175"/>
      <c r="OV1175"/>
      <c r="OW1175"/>
      <c r="OX1175"/>
      <c r="OY1175"/>
      <c r="OZ1175"/>
      <c r="PA1175"/>
      <c r="PB1175"/>
      <c r="PC1175"/>
      <c r="PD1175"/>
      <c r="PE1175"/>
      <c r="PF1175"/>
      <c r="PG1175"/>
      <c r="PH1175"/>
      <c r="PI1175"/>
      <c r="PJ1175"/>
      <c r="PK1175"/>
      <c r="PL1175"/>
      <c r="PM1175"/>
      <c r="PN1175"/>
      <c r="PO1175"/>
      <c r="PP1175"/>
      <c r="PQ1175"/>
      <c r="PR1175"/>
      <c r="PS1175"/>
      <c r="PT1175"/>
      <c r="PU1175"/>
      <c r="PV1175"/>
      <c r="PW1175"/>
      <c r="PX1175"/>
      <c r="PY1175"/>
      <c r="PZ1175"/>
      <c r="QA1175"/>
      <c r="QB1175"/>
      <c r="QC1175"/>
      <c r="QD1175"/>
      <c r="QE1175"/>
      <c r="QF1175"/>
      <c r="QG1175"/>
      <c r="QH1175"/>
      <c r="QI1175"/>
      <c r="QJ1175"/>
      <c r="QK1175"/>
      <c r="QL1175"/>
      <c r="QM1175"/>
      <c r="QN1175"/>
      <c r="QO1175"/>
      <c r="QP1175"/>
      <c r="QQ1175"/>
      <c r="QR1175"/>
      <c r="QS1175"/>
      <c r="QT1175"/>
      <c r="QU1175"/>
      <c r="QV1175"/>
      <c r="QW1175"/>
      <c r="QX1175"/>
      <c r="QY1175"/>
      <c r="QZ1175"/>
      <c r="RA1175"/>
      <c r="RB1175"/>
      <c r="RC1175"/>
      <c r="RD1175"/>
      <c r="RE1175"/>
      <c r="RF1175"/>
      <c r="RG1175"/>
      <c r="RH1175"/>
      <c r="RI1175"/>
      <c r="RJ1175"/>
      <c r="RK1175"/>
      <c r="RL1175"/>
      <c r="RM1175"/>
      <c r="RN1175"/>
      <c r="RO1175"/>
      <c r="RP1175"/>
      <c r="RQ1175"/>
      <c r="RR1175"/>
      <c r="RS1175"/>
      <c r="RT1175"/>
      <c r="RU1175"/>
      <c r="RV1175"/>
      <c r="RW1175"/>
      <c r="RX1175"/>
      <c r="RY1175"/>
      <c r="RZ1175"/>
      <c r="SA1175"/>
      <c r="SB1175"/>
      <c r="SC1175"/>
      <c r="SD1175"/>
      <c r="SE1175"/>
      <c r="SF1175"/>
      <c r="SG1175"/>
      <c r="SH1175"/>
      <c r="SI1175"/>
      <c r="SJ1175"/>
      <c r="SK1175"/>
      <c r="SL1175"/>
      <c r="SM1175"/>
      <c r="SN1175"/>
      <c r="SO1175"/>
      <c r="SP1175"/>
      <c r="SQ1175"/>
      <c r="SR1175"/>
      <c r="SS1175"/>
      <c r="ST1175"/>
      <c r="SU1175"/>
      <c r="SV1175"/>
      <c r="SW1175"/>
      <c r="SX1175"/>
      <c r="SY1175"/>
      <c r="SZ1175"/>
      <c r="TA1175"/>
      <c r="TB1175"/>
      <c r="TC1175"/>
      <c r="TD1175"/>
      <c r="TE1175"/>
      <c r="TF1175"/>
      <c r="TG1175"/>
      <c r="TH1175"/>
      <c r="TI1175"/>
      <c r="TJ1175"/>
      <c r="TK1175"/>
      <c r="TL1175"/>
      <c r="TM1175"/>
      <c r="TN1175"/>
      <c r="TO1175"/>
      <c r="TP1175"/>
      <c r="TQ1175"/>
      <c r="TR1175"/>
      <c r="TS1175"/>
      <c r="TT1175"/>
      <c r="TU1175"/>
      <c r="TV1175"/>
      <c r="TW1175"/>
      <c r="TX1175"/>
      <c r="TY1175"/>
      <c r="TZ1175"/>
      <c r="UA1175"/>
      <c r="UB1175"/>
      <c r="UC1175"/>
      <c r="UD1175"/>
      <c r="UE1175"/>
      <c r="UF1175"/>
      <c r="UG1175"/>
      <c r="UH1175"/>
      <c r="UI1175"/>
      <c r="UJ1175"/>
      <c r="UK1175"/>
      <c r="UL1175"/>
      <c r="UM1175"/>
      <c r="UN1175"/>
      <c r="UO1175"/>
      <c r="UP1175"/>
      <c r="UQ1175"/>
      <c r="UR1175"/>
      <c r="US1175"/>
      <c r="UT1175"/>
      <c r="UU1175"/>
      <c r="UV1175"/>
      <c r="UW1175"/>
      <c r="UX1175"/>
      <c r="UY1175"/>
      <c r="UZ1175"/>
      <c r="VA1175"/>
      <c r="VB1175"/>
      <c r="VC1175"/>
      <c r="VD1175"/>
      <c r="VE1175"/>
      <c r="VF1175"/>
      <c r="VG1175"/>
      <c r="VH1175"/>
      <c r="VI1175"/>
      <c r="VJ1175"/>
      <c r="VK1175"/>
      <c r="VL1175"/>
      <c r="VM1175"/>
      <c r="VN1175"/>
      <c r="VO1175"/>
      <c r="VP1175"/>
      <c r="VQ1175"/>
      <c r="VR1175"/>
      <c r="VS1175"/>
      <c r="VT1175"/>
      <c r="VU1175"/>
      <c r="VV1175"/>
      <c r="VW1175"/>
      <c r="VX1175"/>
      <c r="VY1175"/>
      <c r="VZ1175"/>
      <c r="WA1175"/>
      <c r="WB1175"/>
      <c r="WC1175"/>
      <c r="WD1175"/>
      <c r="WE1175"/>
      <c r="WF1175"/>
      <c r="WG1175"/>
      <c r="WH1175"/>
      <c r="WI1175"/>
      <c r="WJ1175"/>
      <c r="WK1175"/>
      <c r="WL1175"/>
      <c r="WM1175"/>
      <c r="WN1175"/>
      <c r="WO1175"/>
      <c r="WP1175"/>
      <c r="WQ1175"/>
      <c r="WR1175"/>
      <c r="WS1175"/>
      <c r="WT1175"/>
      <c r="WU1175"/>
      <c r="WV1175"/>
      <c r="WW1175"/>
      <c r="WX1175"/>
      <c r="WY1175"/>
      <c r="WZ1175"/>
      <c r="XA1175"/>
      <c r="XB1175"/>
      <c r="XC1175"/>
      <c r="XD1175"/>
      <c r="XE1175"/>
      <c r="XF1175"/>
      <c r="XG1175"/>
      <c r="XH1175"/>
      <c r="XI1175"/>
      <c r="XJ1175"/>
      <c r="XK1175"/>
      <c r="XL1175"/>
      <c r="XM1175"/>
      <c r="XN1175"/>
      <c r="XO1175"/>
      <c r="XP1175"/>
      <c r="XQ1175"/>
      <c r="XR1175"/>
      <c r="XS1175"/>
      <c r="XT1175"/>
      <c r="XU1175"/>
      <c r="XV1175"/>
      <c r="XW1175"/>
      <c r="XX1175"/>
      <c r="XY1175"/>
      <c r="XZ1175"/>
      <c r="YA1175"/>
      <c r="YB1175"/>
      <c r="YC1175"/>
      <c r="YD1175"/>
      <c r="YE1175"/>
      <c r="YF1175"/>
      <c r="YG1175"/>
      <c r="YH1175"/>
      <c r="YI1175"/>
      <c r="YJ1175"/>
      <c r="YK1175"/>
      <c r="YL1175"/>
      <c r="YM1175"/>
      <c r="YN1175"/>
      <c r="YO1175"/>
      <c r="YP1175"/>
      <c r="YQ1175"/>
      <c r="YR1175"/>
      <c r="YS1175"/>
      <c r="YT1175"/>
      <c r="YU1175"/>
      <c r="YV1175"/>
      <c r="YW1175"/>
      <c r="YX1175"/>
      <c r="YY1175"/>
      <c r="YZ1175"/>
      <c r="ZA1175"/>
      <c r="ZB1175"/>
      <c r="ZC1175"/>
      <c r="ZD1175"/>
      <c r="ZE1175"/>
      <c r="ZF1175"/>
      <c r="ZG1175"/>
      <c r="ZH1175"/>
      <c r="ZI1175"/>
      <c r="ZJ1175"/>
      <c r="ZK1175"/>
      <c r="ZL1175"/>
      <c r="ZM1175"/>
      <c r="ZN1175"/>
      <c r="ZO1175"/>
      <c r="ZP1175"/>
      <c r="ZQ1175"/>
      <c r="ZR1175"/>
      <c r="ZS1175"/>
      <c r="ZT1175"/>
      <c r="ZU1175"/>
      <c r="ZV1175"/>
      <c r="ZW1175"/>
      <c r="ZX1175"/>
      <c r="ZY1175"/>
      <c r="ZZ1175"/>
      <c r="AAA1175"/>
      <c r="AAB1175"/>
      <c r="AAC1175"/>
      <c r="AAD1175"/>
      <c r="AAE1175"/>
      <c r="AAF1175"/>
      <c r="AAG1175"/>
      <c r="AAH1175"/>
      <c r="AAI1175"/>
      <c r="AAJ1175"/>
      <c r="AAK1175"/>
      <c r="AAL1175"/>
      <c r="AAM1175"/>
      <c r="AAN1175"/>
      <c r="AAO1175"/>
      <c r="AAP1175"/>
      <c r="AAQ1175"/>
      <c r="AAR1175"/>
      <c r="AAS1175"/>
      <c r="AAT1175"/>
      <c r="AAU1175"/>
      <c r="AAV1175"/>
      <c r="AAW1175"/>
      <c r="AAX1175"/>
      <c r="AAY1175"/>
      <c r="AAZ1175"/>
      <c r="ABA1175"/>
      <c r="ABB1175"/>
      <c r="ABC1175"/>
      <c r="ABD1175"/>
      <c r="ABE1175"/>
      <c r="ABF1175"/>
      <c r="ABG1175"/>
      <c r="ABH1175"/>
      <c r="ABI1175"/>
      <c r="ABJ1175"/>
      <c r="ABK1175"/>
      <c r="ABL1175"/>
      <c r="ABM1175"/>
      <c r="ABN1175"/>
      <c r="ABO1175"/>
      <c r="ABP1175"/>
      <c r="ABQ1175"/>
      <c r="ABR1175"/>
      <c r="ABS1175"/>
      <c r="ABT1175"/>
      <c r="ABU1175"/>
      <c r="ABV1175"/>
      <c r="ABW1175"/>
      <c r="ABX1175"/>
      <c r="ABY1175"/>
      <c r="ABZ1175"/>
      <c r="ACA1175"/>
      <c r="ACB1175"/>
      <c r="ACC1175"/>
      <c r="ACD1175"/>
      <c r="ACE1175"/>
      <c r="ACF1175"/>
      <c r="ACG1175"/>
      <c r="ACH1175"/>
      <c r="ACI1175"/>
      <c r="ACJ1175"/>
      <c r="ACK1175"/>
      <c r="ACL1175"/>
      <c r="ACM1175"/>
      <c r="ACN1175"/>
      <c r="ACO1175"/>
      <c r="ACP1175"/>
      <c r="ACQ1175"/>
      <c r="ACR1175"/>
      <c r="ACS1175"/>
      <c r="ACT1175"/>
      <c r="ACU1175"/>
      <c r="ACV1175"/>
      <c r="ACW1175"/>
      <c r="ACX1175"/>
      <c r="ACY1175"/>
      <c r="ACZ1175"/>
      <c r="ADA1175"/>
      <c r="ADB1175"/>
      <c r="ADC1175"/>
      <c r="ADD1175"/>
      <c r="ADE1175"/>
      <c r="ADF1175"/>
      <c r="ADG1175"/>
      <c r="ADH1175"/>
      <c r="ADI1175"/>
      <c r="ADJ1175"/>
      <c r="ADK1175"/>
      <c r="ADL1175"/>
      <c r="ADM1175"/>
      <c r="ADN1175"/>
      <c r="ADO1175"/>
      <c r="ADP1175"/>
      <c r="ADQ1175"/>
      <c r="ADR1175"/>
      <c r="ADS1175"/>
      <c r="ADT1175"/>
      <c r="ADU1175"/>
      <c r="ADV1175"/>
      <c r="ADW1175"/>
      <c r="ADX1175"/>
      <c r="ADY1175"/>
      <c r="ADZ1175"/>
      <c r="AEA1175"/>
      <c r="AEB1175"/>
      <c r="AEC1175"/>
      <c r="AED1175"/>
      <c r="AEE1175"/>
      <c r="AEF1175"/>
      <c r="AEG1175"/>
      <c r="AEH1175"/>
      <c r="AEI1175"/>
      <c r="AEJ1175"/>
      <c r="AEK1175"/>
      <c r="AEL1175"/>
      <c r="AEM1175"/>
      <c r="AEN1175"/>
      <c r="AEO1175"/>
      <c r="AEP1175"/>
      <c r="AEQ1175"/>
      <c r="AER1175"/>
      <c r="AES1175"/>
      <c r="AET1175"/>
      <c r="AEU1175"/>
      <c r="AEV1175"/>
      <c r="AEW1175"/>
      <c r="AEX1175"/>
      <c r="AEY1175"/>
      <c r="AEZ1175"/>
      <c r="AFA1175"/>
      <c r="AFB1175"/>
      <c r="AFC1175"/>
      <c r="AFD1175"/>
      <c r="AFE1175"/>
      <c r="AFF1175"/>
      <c r="AFG1175"/>
      <c r="AFH1175"/>
      <c r="AFI1175"/>
      <c r="AFJ1175"/>
      <c r="AFK1175"/>
      <c r="AFL1175"/>
      <c r="AFM1175"/>
      <c r="AFN1175"/>
      <c r="AFO1175"/>
      <c r="AFP1175"/>
      <c r="AFQ1175"/>
      <c r="AFR1175"/>
      <c r="AFS1175"/>
      <c r="AFT1175"/>
      <c r="AFU1175"/>
      <c r="AFV1175"/>
      <c r="AFW1175"/>
      <c r="AFX1175"/>
      <c r="AFY1175"/>
      <c r="AFZ1175"/>
      <c r="AGA1175"/>
      <c r="AGB1175"/>
      <c r="AGC1175"/>
      <c r="AGD1175"/>
      <c r="AGE1175"/>
      <c r="AGF1175"/>
      <c r="AGG1175"/>
      <c r="AGH1175"/>
      <c r="AGI1175"/>
      <c r="AGJ1175"/>
      <c r="AGK1175"/>
      <c r="AGL1175"/>
      <c r="AGM1175"/>
      <c r="AGN1175"/>
      <c r="AGO1175"/>
      <c r="AGP1175"/>
      <c r="AGQ1175"/>
      <c r="AGR1175"/>
      <c r="AGS1175"/>
      <c r="AGT1175"/>
      <c r="AGU1175"/>
      <c r="AGV1175"/>
      <c r="AGW1175"/>
      <c r="AGX1175"/>
      <c r="AGY1175"/>
      <c r="AGZ1175"/>
      <c r="AHA1175"/>
      <c r="AHB1175"/>
      <c r="AHC1175"/>
      <c r="AHD1175"/>
      <c r="AHE1175"/>
      <c r="AHF1175"/>
      <c r="AHG1175"/>
      <c r="AHH1175"/>
      <c r="AHI1175"/>
      <c r="AHJ1175"/>
      <c r="AHK1175"/>
      <c r="AHL1175"/>
      <c r="AHM1175"/>
      <c r="AHN1175"/>
      <c r="AHO1175"/>
      <c r="AHP1175"/>
      <c r="AHQ1175"/>
      <c r="AHR1175"/>
      <c r="AHS1175"/>
      <c r="AHT1175"/>
      <c r="AHU1175"/>
      <c r="AHV1175"/>
      <c r="AHW1175"/>
      <c r="AHX1175"/>
      <c r="AHY1175"/>
      <c r="AHZ1175"/>
      <c r="AIA1175"/>
      <c r="AIB1175"/>
      <c r="AIC1175"/>
      <c r="AID1175"/>
      <c r="AIE1175"/>
      <c r="AIF1175"/>
      <c r="AIG1175"/>
      <c r="AIH1175"/>
      <c r="AII1175"/>
      <c r="AIJ1175"/>
      <c r="AIK1175"/>
      <c r="AIL1175"/>
      <c r="AIM1175"/>
      <c r="AIN1175"/>
      <c r="AIO1175"/>
      <c r="AIP1175"/>
      <c r="AIQ1175"/>
      <c r="AIR1175"/>
      <c r="AIS1175"/>
      <c r="AIT1175"/>
      <c r="AIU1175"/>
      <c r="AIV1175"/>
      <c r="AIW1175"/>
      <c r="AIX1175"/>
      <c r="AIY1175"/>
      <c r="AIZ1175"/>
      <c r="AJA1175"/>
      <c r="AJB1175"/>
      <c r="AJC1175"/>
      <c r="AJD1175"/>
      <c r="AJE1175"/>
      <c r="AJF1175"/>
      <c r="AJG1175"/>
      <c r="AJH1175"/>
      <c r="AJI1175"/>
      <c r="AJJ1175"/>
      <c r="AJK1175"/>
      <c r="AJL1175"/>
      <c r="AJM1175"/>
      <c r="AJN1175"/>
      <c r="AJO1175"/>
      <c r="AJP1175"/>
      <c r="AJQ1175"/>
      <c r="AJR1175"/>
      <c r="AJS1175"/>
      <c r="AJT1175"/>
      <c r="AJU1175"/>
      <c r="AJV1175"/>
      <c r="AJW1175"/>
      <c r="AJX1175"/>
      <c r="AJY1175"/>
      <c r="AJZ1175"/>
      <c r="AKA1175"/>
      <c r="AKB1175"/>
      <c r="AKC1175"/>
      <c r="AKD1175"/>
      <c r="AKE1175"/>
      <c r="AKF1175"/>
      <c r="AKG1175"/>
      <c r="AKH1175"/>
      <c r="AKI1175"/>
      <c r="AKJ1175"/>
      <c r="AKK1175"/>
      <c r="AKL1175"/>
      <c r="AKM1175"/>
      <c r="AKN1175"/>
      <c r="AKO1175"/>
      <c r="AKP1175"/>
      <c r="AKQ1175"/>
      <c r="AKR1175"/>
      <c r="AKS1175"/>
      <c r="AKT1175"/>
      <c r="AKU1175"/>
      <c r="AKV1175"/>
      <c r="AKW1175"/>
      <c r="AKX1175"/>
      <c r="AKY1175"/>
      <c r="AKZ1175"/>
      <c r="ALA1175"/>
      <c r="ALB1175"/>
      <c r="ALC1175"/>
      <c r="ALD1175"/>
      <c r="ALE1175"/>
      <c r="ALF1175"/>
      <c r="ALG1175"/>
      <c r="ALH1175"/>
      <c r="ALI1175"/>
      <c r="ALJ1175"/>
      <c r="ALK1175"/>
      <c r="ALL1175"/>
      <c r="ALM1175"/>
      <c r="ALN1175"/>
      <c r="ALO1175"/>
      <c r="ALP1175"/>
      <c r="ALQ1175"/>
      <c r="ALR1175"/>
      <c r="ALS1175"/>
      <c r="ALT1175"/>
      <c r="ALU1175"/>
      <c r="ALV1175"/>
      <c r="ALW1175"/>
      <c r="ALX1175"/>
      <c r="ALY1175"/>
      <c r="ALZ1175"/>
      <c r="AMA1175"/>
      <c r="AMB1175"/>
      <c r="AMC1175"/>
      <c r="AMD1175"/>
      <c r="AME1175"/>
      <c r="AMF1175"/>
      <c r="AMG1175"/>
      <c r="AMH1175"/>
      <c r="AMI1175"/>
      <c r="AMJ1175"/>
      <c r="AMK1175"/>
      <c r="AML1175"/>
      <c r="AMM1175"/>
      <c r="AMN1175"/>
      <c r="AMO1175"/>
      <c r="AMP1175"/>
      <c r="AMQ1175"/>
      <c r="AMR1175"/>
      <c r="AMS1175"/>
      <c r="AMT1175"/>
      <c r="AMU1175"/>
      <c r="AMV1175"/>
      <c r="AMW1175"/>
      <c r="AMX1175"/>
      <c r="AMY1175"/>
      <c r="AMZ1175"/>
      <c r="ANA1175"/>
      <c r="ANB1175"/>
      <c r="ANC1175"/>
      <c r="AND1175"/>
      <c r="ANE1175"/>
      <c r="ANF1175"/>
      <c r="ANG1175"/>
      <c r="ANH1175"/>
      <c r="ANI1175"/>
      <c r="ANJ1175"/>
      <c r="ANK1175"/>
      <c r="ANL1175"/>
      <c r="ANM1175"/>
      <c r="ANN1175"/>
      <c r="ANO1175"/>
      <c r="ANP1175"/>
      <c r="ANQ1175"/>
      <c r="ANR1175"/>
      <c r="ANS1175"/>
      <c r="ANT1175"/>
      <c r="ANU1175"/>
      <c r="ANV1175"/>
      <c r="ANW1175"/>
      <c r="ANX1175"/>
      <c r="ANY1175"/>
      <c r="ANZ1175"/>
      <c r="AOA1175"/>
      <c r="AOB1175"/>
      <c r="AOC1175"/>
      <c r="AOD1175"/>
      <c r="AOE1175"/>
      <c r="AOF1175"/>
      <c r="AOG1175"/>
      <c r="AOH1175"/>
      <c r="AOI1175"/>
      <c r="AOJ1175"/>
      <c r="AOK1175"/>
      <c r="AOL1175"/>
      <c r="AOM1175"/>
      <c r="AON1175"/>
      <c r="AOO1175"/>
      <c r="AOP1175"/>
      <c r="AOQ1175"/>
      <c r="AOR1175"/>
      <c r="AOS1175"/>
      <c r="AOT1175"/>
      <c r="AOU1175"/>
      <c r="AOV1175"/>
      <c r="AOW1175"/>
      <c r="AOX1175"/>
      <c r="AOY1175"/>
      <c r="AOZ1175"/>
      <c r="APA1175"/>
      <c r="APB1175"/>
      <c r="APC1175"/>
      <c r="APD1175"/>
      <c r="APE1175"/>
      <c r="APF1175"/>
      <c r="APG1175"/>
      <c r="APH1175"/>
      <c r="API1175"/>
      <c r="APJ1175"/>
      <c r="APK1175"/>
      <c r="APL1175"/>
      <c r="APM1175"/>
      <c r="APN1175"/>
      <c r="APO1175"/>
      <c r="APP1175"/>
      <c r="APQ1175"/>
      <c r="APR1175"/>
      <c r="APS1175"/>
      <c r="APT1175"/>
      <c r="APU1175"/>
      <c r="APV1175"/>
      <c r="APW1175"/>
      <c r="APX1175"/>
      <c r="APY1175"/>
      <c r="APZ1175"/>
      <c r="AQA1175"/>
      <c r="AQB1175"/>
      <c r="AQC1175"/>
      <c r="AQD1175"/>
      <c r="AQE1175"/>
      <c r="AQF1175"/>
      <c r="AQG1175"/>
      <c r="AQH1175"/>
      <c r="AQI1175"/>
      <c r="AQJ1175"/>
      <c r="AQK1175"/>
      <c r="AQL1175"/>
      <c r="AQM1175"/>
      <c r="AQN1175"/>
      <c r="AQO1175"/>
      <c r="AQP1175"/>
      <c r="AQQ1175"/>
      <c r="AQR1175"/>
      <c r="AQS1175"/>
      <c r="AQT1175"/>
      <c r="AQU1175"/>
      <c r="AQV1175"/>
      <c r="AQW1175"/>
      <c r="AQX1175"/>
      <c r="AQY1175"/>
      <c r="AQZ1175"/>
      <c r="ARA1175"/>
      <c r="ARB1175"/>
      <c r="ARC1175"/>
      <c r="ARD1175"/>
      <c r="ARE1175"/>
      <c r="ARF1175"/>
      <c r="ARG1175"/>
      <c r="ARH1175"/>
      <c r="ARI1175"/>
      <c r="ARJ1175"/>
      <c r="ARK1175"/>
      <c r="ARL1175"/>
      <c r="ARM1175"/>
      <c r="ARN1175"/>
      <c r="ARO1175"/>
      <c r="ARP1175"/>
      <c r="ARQ1175"/>
      <c r="ARR1175"/>
      <c r="ARS1175"/>
      <c r="ART1175"/>
      <c r="ARU1175"/>
      <c r="ARV1175"/>
      <c r="ARW1175"/>
      <c r="ARX1175"/>
      <c r="ARY1175"/>
      <c r="ARZ1175"/>
      <c r="ASA1175"/>
      <c r="ASB1175"/>
      <c r="ASC1175"/>
      <c r="ASD1175"/>
      <c r="ASE1175"/>
      <c r="ASF1175"/>
      <c r="ASG1175"/>
      <c r="ASH1175"/>
      <c r="ASI1175"/>
      <c r="ASJ1175"/>
      <c r="ASK1175"/>
      <c r="ASL1175"/>
      <c r="ASM1175"/>
      <c r="ASN1175"/>
      <c r="ASO1175"/>
      <c r="ASP1175"/>
      <c r="ASQ1175"/>
      <c r="ASR1175"/>
      <c r="ASS1175"/>
      <c r="AST1175"/>
      <c r="ASU1175"/>
      <c r="ASV1175"/>
      <c r="ASW1175"/>
      <c r="ASX1175"/>
      <c r="ASY1175"/>
      <c r="ASZ1175"/>
      <c r="ATA1175"/>
      <c r="ATB1175"/>
      <c r="ATC1175"/>
      <c r="ATD1175"/>
      <c r="ATE1175"/>
      <c r="ATF1175"/>
      <c r="ATG1175"/>
      <c r="ATH1175"/>
      <c r="ATI1175"/>
      <c r="ATJ1175"/>
      <c r="ATK1175"/>
      <c r="ATL1175"/>
      <c r="ATM1175"/>
      <c r="ATN1175"/>
      <c r="ATO1175"/>
      <c r="ATP1175"/>
      <c r="ATQ1175"/>
      <c r="ATR1175"/>
      <c r="ATS1175"/>
      <c r="ATT1175"/>
      <c r="ATU1175"/>
      <c r="ATV1175"/>
      <c r="ATW1175"/>
      <c r="ATX1175"/>
      <c r="ATY1175"/>
      <c r="ATZ1175"/>
      <c r="AUA1175"/>
      <c r="AUB1175"/>
      <c r="AUC1175"/>
      <c r="AUD1175"/>
      <c r="AUE1175"/>
      <c r="AUF1175"/>
      <c r="AUG1175"/>
      <c r="AUH1175"/>
      <c r="AUI1175"/>
      <c r="AUJ1175"/>
      <c r="AUK1175"/>
      <c r="AUL1175"/>
      <c r="AUM1175"/>
      <c r="AUN1175"/>
      <c r="AUO1175"/>
      <c r="AUP1175"/>
      <c r="AUQ1175"/>
      <c r="AUR1175"/>
      <c r="AUS1175"/>
      <c r="AUT1175"/>
      <c r="AUU1175"/>
      <c r="AUV1175"/>
      <c r="AUW1175"/>
      <c r="AUX1175"/>
      <c r="AUY1175"/>
      <c r="AUZ1175"/>
      <c r="AVA1175"/>
      <c r="AVB1175"/>
      <c r="AVC1175"/>
      <c r="AVD1175"/>
      <c r="AVE1175"/>
      <c r="AVF1175"/>
      <c r="AVG1175"/>
      <c r="AVH1175"/>
      <c r="AVI1175"/>
      <c r="AVJ1175"/>
      <c r="AVK1175"/>
      <c r="AVL1175"/>
      <c r="AVM1175"/>
      <c r="AVN1175"/>
      <c r="AVO1175"/>
      <c r="AVP1175"/>
      <c r="AVQ1175"/>
      <c r="AVR1175"/>
      <c r="AVS1175"/>
      <c r="AVT1175"/>
      <c r="AVU1175"/>
      <c r="AVV1175"/>
      <c r="AVW1175"/>
      <c r="AVX1175"/>
      <c r="AVY1175"/>
      <c r="AVZ1175"/>
      <c r="AWA1175"/>
      <c r="AWB1175"/>
      <c r="AWC1175"/>
      <c r="AWD1175"/>
      <c r="AWE1175"/>
      <c r="AWF1175"/>
      <c r="AWG1175"/>
      <c r="AWH1175"/>
      <c r="AWI1175"/>
      <c r="AWJ1175"/>
      <c r="AWK1175"/>
      <c r="AWL1175"/>
      <c r="AWM1175"/>
      <c r="AWN1175"/>
      <c r="AWO1175"/>
      <c r="AWP1175"/>
      <c r="AWQ1175"/>
      <c r="AWR1175"/>
      <c r="AWS1175"/>
      <c r="AWT1175"/>
      <c r="AWU1175"/>
      <c r="AWV1175"/>
      <c r="AWW1175"/>
      <c r="AWX1175"/>
      <c r="AWY1175"/>
      <c r="AWZ1175"/>
      <c r="AXA1175"/>
      <c r="AXB1175"/>
      <c r="AXC1175"/>
      <c r="AXD1175"/>
      <c r="AXE1175"/>
      <c r="AXF1175"/>
      <c r="AXG1175"/>
      <c r="AXH1175"/>
      <c r="AXI1175"/>
      <c r="AXJ1175"/>
      <c r="AXK1175"/>
      <c r="AXL1175"/>
      <c r="AXM1175"/>
      <c r="AXN1175"/>
      <c r="AXO1175"/>
      <c r="AXP1175"/>
      <c r="AXQ1175"/>
      <c r="AXR1175"/>
      <c r="AXS1175"/>
      <c r="AXT1175"/>
      <c r="AXU1175"/>
      <c r="AXV1175"/>
      <c r="AXW1175"/>
      <c r="AXX1175"/>
      <c r="AXY1175"/>
      <c r="AXZ1175"/>
      <c r="AYA1175"/>
      <c r="AYB1175"/>
      <c r="AYC1175"/>
      <c r="AYD1175"/>
      <c r="AYE1175"/>
      <c r="AYF1175"/>
      <c r="AYG1175"/>
      <c r="AYH1175"/>
      <c r="AYI1175"/>
      <c r="AYJ1175"/>
      <c r="AYK1175"/>
      <c r="AYL1175"/>
      <c r="AYM1175"/>
      <c r="AYN1175"/>
      <c r="AYO1175"/>
      <c r="AYP1175"/>
      <c r="AYQ1175"/>
      <c r="AYR1175"/>
      <c r="AYS1175"/>
      <c r="AYT1175"/>
      <c r="AYU1175"/>
      <c r="AYV1175"/>
      <c r="AYW1175"/>
      <c r="AYX1175"/>
      <c r="AYY1175"/>
      <c r="AYZ1175"/>
      <c r="AZA1175"/>
      <c r="AZB1175"/>
      <c r="AZC1175"/>
      <c r="AZD1175"/>
      <c r="AZE1175"/>
      <c r="AZF1175"/>
      <c r="AZG1175"/>
      <c r="AZH1175"/>
      <c r="AZI1175"/>
      <c r="AZJ1175"/>
      <c r="AZK1175"/>
      <c r="AZL1175"/>
      <c r="AZM1175"/>
      <c r="AZN1175"/>
      <c r="AZO1175"/>
      <c r="AZP1175"/>
      <c r="AZQ1175"/>
      <c r="AZR1175"/>
      <c r="AZS1175"/>
      <c r="AZT1175"/>
      <c r="AZU1175"/>
      <c r="AZV1175"/>
      <c r="AZW1175"/>
      <c r="AZX1175"/>
      <c r="AZY1175"/>
      <c r="AZZ1175"/>
      <c r="BAA1175"/>
      <c r="BAB1175"/>
      <c r="BAC1175"/>
      <c r="BAD1175"/>
      <c r="BAE1175"/>
      <c r="BAF1175"/>
      <c r="BAG1175"/>
      <c r="BAH1175"/>
      <c r="BAI1175"/>
      <c r="BAJ1175"/>
      <c r="BAK1175"/>
      <c r="BAL1175"/>
      <c r="BAM1175"/>
      <c r="BAN1175"/>
      <c r="BAO1175"/>
      <c r="BAP1175"/>
      <c r="BAQ1175"/>
      <c r="BAR1175"/>
      <c r="BAS1175"/>
      <c r="BAT1175"/>
      <c r="BAU1175"/>
      <c r="BAV1175"/>
      <c r="BAW1175"/>
      <c r="BAX1175"/>
      <c r="BAY1175"/>
      <c r="BAZ1175"/>
      <c r="BBA1175"/>
      <c r="BBB1175"/>
      <c r="BBC1175"/>
      <c r="BBD1175"/>
      <c r="BBE1175"/>
      <c r="BBF1175"/>
      <c r="BBG1175"/>
      <c r="BBH1175"/>
      <c r="BBI1175"/>
      <c r="BBJ1175"/>
      <c r="BBK1175"/>
      <c r="BBL1175"/>
      <c r="BBM1175"/>
      <c r="BBN1175"/>
      <c r="BBO1175"/>
      <c r="BBP1175"/>
      <c r="BBQ1175"/>
      <c r="BBR1175"/>
      <c r="BBS1175"/>
      <c r="BBT1175"/>
      <c r="BBU1175"/>
      <c r="BBV1175"/>
      <c r="BBW1175"/>
      <c r="BBX1175"/>
      <c r="BBY1175"/>
      <c r="BBZ1175"/>
      <c r="BCA1175"/>
      <c r="BCB1175"/>
      <c r="BCC1175"/>
      <c r="BCD1175"/>
      <c r="BCE1175"/>
      <c r="BCF1175"/>
      <c r="BCG1175"/>
      <c r="BCH1175"/>
      <c r="BCI1175"/>
      <c r="BCJ1175"/>
      <c r="BCK1175"/>
      <c r="BCL1175"/>
      <c r="BCM1175"/>
      <c r="BCN1175"/>
      <c r="BCO1175"/>
      <c r="BCP1175"/>
      <c r="BCQ1175"/>
      <c r="BCR1175"/>
      <c r="BCS1175"/>
      <c r="BCT1175"/>
      <c r="BCU1175"/>
      <c r="BCV1175"/>
      <c r="BCW1175"/>
      <c r="BCX1175"/>
      <c r="BCY1175"/>
      <c r="BCZ1175"/>
      <c r="BDA1175"/>
      <c r="BDB1175"/>
      <c r="BDC1175"/>
      <c r="BDD1175"/>
      <c r="BDE1175"/>
      <c r="BDF1175"/>
      <c r="BDG1175"/>
      <c r="BDH1175"/>
      <c r="BDI1175"/>
      <c r="BDJ1175"/>
      <c r="BDK1175"/>
      <c r="BDL1175"/>
      <c r="BDM1175"/>
      <c r="BDN1175"/>
      <c r="BDO1175"/>
      <c r="BDP1175"/>
      <c r="BDQ1175"/>
      <c r="BDR1175"/>
      <c r="BDS1175"/>
      <c r="BDT1175"/>
      <c r="BDU1175"/>
      <c r="BDV1175"/>
      <c r="BDW1175"/>
      <c r="BDX1175"/>
      <c r="BDY1175"/>
      <c r="BDZ1175"/>
      <c r="BEA1175"/>
      <c r="BEB1175"/>
      <c r="BEC1175"/>
      <c r="BED1175"/>
      <c r="BEE1175"/>
      <c r="BEF1175"/>
      <c r="BEG1175"/>
      <c r="BEH1175"/>
      <c r="BEI1175"/>
      <c r="BEJ1175"/>
      <c r="BEK1175"/>
      <c r="BEL1175"/>
      <c r="BEM1175"/>
      <c r="BEN1175"/>
      <c r="BEO1175"/>
      <c r="BEP1175"/>
      <c r="BEQ1175"/>
      <c r="BER1175"/>
      <c r="BES1175"/>
      <c r="BET1175"/>
      <c r="BEU1175"/>
      <c r="BEV1175"/>
      <c r="BEW1175"/>
      <c r="BEX1175"/>
      <c r="BEY1175"/>
      <c r="BEZ1175"/>
      <c r="BFA1175"/>
      <c r="BFB1175"/>
      <c r="BFC1175"/>
      <c r="BFD1175"/>
      <c r="BFE1175"/>
      <c r="BFF1175"/>
      <c r="BFG1175"/>
      <c r="BFH1175"/>
      <c r="BFI1175"/>
      <c r="BFJ1175"/>
      <c r="BFK1175"/>
      <c r="BFL1175"/>
      <c r="BFM1175"/>
      <c r="BFN1175"/>
      <c r="BFO1175"/>
      <c r="BFP1175"/>
      <c r="BFQ1175"/>
      <c r="BFR1175"/>
      <c r="BFS1175"/>
      <c r="BFT1175"/>
      <c r="BFU1175"/>
      <c r="BFV1175"/>
      <c r="BFW1175"/>
      <c r="BFX1175"/>
      <c r="BFY1175"/>
      <c r="BFZ1175"/>
      <c r="BGA1175"/>
      <c r="BGB1175"/>
      <c r="BGC1175"/>
      <c r="BGD1175"/>
      <c r="BGE1175"/>
      <c r="BGF1175"/>
      <c r="BGG1175"/>
      <c r="BGH1175"/>
      <c r="BGI1175"/>
      <c r="BGJ1175"/>
      <c r="BGK1175"/>
      <c r="BGL1175"/>
      <c r="BGM1175"/>
      <c r="BGN1175"/>
      <c r="BGO1175"/>
      <c r="BGP1175"/>
      <c r="BGQ1175"/>
      <c r="BGR1175"/>
      <c r="BGS1175"/>
      <c r="BGT1175"/>
      <c r="BGU1175"/>
      <c r="BGV1175"/>
      <c r="BGW1175"/>
      <c r="BGX1175"/>
      <c r="BGY1175"/>
      <c r="BGZ1175"/>
      <c r="BHA1175"/>
      <c r="BHB1175"/>
      <c r="BHC1175"/>
      <c r="BHD1175"/>
      <c r="BHE1175"/>
      <c r="BHF1175"/>
      <c r="BHG1175"/>
      <c r="BHH1175"/>
      <c r="BHI1175"/>
      <c r="BHJ1175"/>
      <c r="BHK1175"/>
      <c r="BHL1175"/>
      <c r="BHM1175"/>
      <c r="BHN1175"/>
      <c r="BHO1175"/>
      <c r="BHP1175"/>
      <c r="BHQ1175"/>
      <c r="BHR1175"/>
      <c r="BHS1175"/>
      <c r="BHT1175"/>
      <c r="BHU1175"/>
      <c r="BHV1175"/>
      <c r="BHW1175"/>
      <c r="BHX1175"/>
      <c r="BHY1175"/>
      <c r="BHZ1175"/>
      <c r="BIA1175"/>
      <c r="BIB1175"/>
      <c r="BIC1175"/>
      <c r="BID1175"/>
      <c r="BIE1175"/>
      <c r="BIF1175"/>
      <c r="BIG1175"/>
      <c r="BIH1175"/>
      <c r="BII1175"/>
      <c r="BIJ1175"/>
      <c r="BIK1175"/>
      <c r="BIL1175"/>
      <c r="BIM1175"/>
      <c r="BIN1175"/>
      <c r="BIO1175"/>
      <c r="BIP1175"/>
      <c r="BIQ1175"/>
      <c r="BIR1175"/>
      <c r="BIS1175"/>
      <c r="BIT1175"/>
      <c r="BIU1175"/>
      <c r="BIV1175"/>
      <c r="BIW1175"/>
      <c r="BIX1175"/>
      <c r="BIY1175"/>
      <c r="BIZ1175"/>
      <c r="BJA1175"/>
      <c r="BJB1175"/>
      <c r="BJC1175"/>
      <c r="BJD1175"/>
      <c r="BJE1175"/>
      <c r="BJF1175"/>
      <c r="BJG1175"/>
      <c r="BJH1175"/>
      <c r="BJI1175"/>
      <c r="BJJ1175"/>
      <c r="BJK1175"/>
      <c r="BJL1175"/>
      <c r="BJM1175"/>
      <c r="BJN1175"/>
      <c r="BJO1175"/>
      <c r="BJP1175"/>
      <c r="BJQ1175"/>
      <c r="BJR1175"/>
      <c r="BJS1175"/>
      <c r="BJT1175"/>
      <c r="BJU1175"/>
      <c r="BJV1175"/>
      <c r="BJW1175"/>
      <c r="BJX1175"/>
      <c r="BJY1175"/>
      <c r="BJZ1175"/>
      <c r="BKA1175"/>
      <c r="BKB1175"/>
      <c r="BKC1175"/>
      <c r="BKD1175"/>
      <c r="BKE1175"/>
      <c r="BKF1175"/>
      <c r="BKG1175"/>
      <c r="BKH1175"/>
      <c r="BKI1175"/>
      <c r="BKJ1175"/>
      <c r="BKK1175"/>
      <c r="BKL1175"/>
      <c r="BKM1175"/>
      <c r="BKN1175"/>
      <c r="BKO1175"/>
      <c r="BKP1175"/>
      <c r="BKQ1175"/>
      <c r="BKR1175"/>
      <c r="BKS1175"/>
      <c r="BKT1175"/>
      <c r="BKU1175"/>
      <c r="BKV1175"/>
      <c r="BKW1175"/>
      <c r="BKX1175"/>
      <c r="BKY1175"/>
      <c r="BKZ1175"/>
      <c r="BLA1175"/>
      <c r="BLB1175"/>
      <c r="BLC1175"/>
      <c r="BLD1175"/>
      <c r="BLE1175"/>
      <c r="BLF1175"/>
      <c r="BLG1175"/>
      <c r="BLH1175"/>
      <c r="BLI1175"/>
      <c r="BLJ1175"/>
      <c r="BLK1175"/>
      <c r="BLL1175"/>
      <c r="BLM1175"/>
      <c r="BLN1175"/>
      <c r="BLO1175"/>
      <c r="BLP1175"/>
      <c r="BLQ1175"/>
      <c r="BLR1175"/>
      <c r="BLS1175"/>
      <c r="BLT1175"/>
      <c r="BLU1175"/>
      <c r="BLV1175"/>
      <c r="BLW1175"/>
      <c r="BLX1175"/>
      <c r="BLY1175"/>
      <c r="BLZ1175"/>
      <c r="BMA1175"/>
      <c r="BMB1175"/>
      <c r="BMC1175"/>
      <c r="BMD1175"/>
      <c r="BME1175"/>
      <c r="BMF1175"/>
      <c r="BMG1175"/>
      <c r="BMH1175"/>
      <c r="BMI1175"/>
      <c r="BMJ1175"/>
      <c r="BMK1175"/>
      <c r="BML1175"/>
      <c r="BMM1175"/>
      <c r="BMN1175"/>
      <c r="BMO1175"/>
      <c r="BMP1175"/>
      <c r="BMQ1175"/>
      <c r="BMR1175"/>
    </row>
    <row r="1176" spans="1:1708" s="1006" customFormat="1" ht="27">
      <c r="A1176" s="615" t="s">
        <v>2952</v>
      </c>
      <c r="B1176" s="440"/>
      <c r="C1176" s="615" t="s">
        <v>2952</v>
      </c>
      <c r="D1176" s="615"/>
      <c r="E1176" s="441" t="s">
        <v>219</v>
      </c>
      <c r="F1176" s="442" t="s">
        <v>1641</v>
      </c>
      <c r="G1176" s="442" t="s">
        <v>184</v>
      </c>
      <c r="H1176" s="443" t="s">
        <v>2952</v>
      </c>
      <c r="I1176" s="443">
        <v>5</v>
      </c>
      <c r="J1176" s="443"/>
      <c r="K1176" s="1007">
        <v>58.662633</v>
      </c>
      <c r="L1176" s="1007">
        <v>24.82199653</v>
      </c>
      <c r="M1176" s="463" t="s">
        <v>2953</v>
      </c>
      <c r="N1176" s="444"/>
      <c r="O1176" s="443" t="s">
        <v>2932</v>
      </c>
      <c r="P1176" s="443" t="s">
        <v>217</v>
      </c>
      <c r="Q1176" s="443" t="s">
        <v>2933</v>
      </c>
      <c r="R1176" s="1025">
        <v>1116</v>
      </c>
      <c r="S1176" s="1025">
        <v>1116</v>
      </c>
      <c r="T1176" s="48"/>
      <c r="U1176" s="931"/>
      <c r="V1176" s="16"/>
      <c r="W1176"/>
      <c r="X1176"/>
      <c r="Y1176"/>
      <c r="Z1176"/>
      <c r="AA1176"/>
      <c r="AB1176"/>
      <c r="AC1176"/>
      <c r="AD1176"/>
      <c r="AE1176"/>
      <c r="AF1176"/>
      <c r="AG1176"/>
      <c r="AH1176"/>
      <c r="AI1176"/>
      <c r="AJ1176"/>
      <c r="AK1176"/>
      <c r="AL1176"/>
      <c r="AM1176"/>
      <c r="AN1176"/>
      <c r="AO1176"/>
      <c r="AP1176"/>
      <c r="AQ1176"/>
      <c r="AR1176"/>
      <c r="AS1176"/>
      <c r="AT1176"/>
      <c r="AU1176"/>
      <c r="AV1176"/>
      <c r="AW1176"/>
      <c r="AX1176"/>
      <c r="AY1176"/>
      <c r="AZ1176"/>
      <c r="BA1176"/>
      <c r="BB1176"/>
      <c r="BC1176"/>
      <c r="BD1176"/>
      <c r="BE1176"/>
      <c r="BF1176"/>
      <c r="BG1176"/>
      <c r="BH1176"/>
      <c r="BI1176"/>
      <c r="BJ1176"/>
      <c r="BK1176"/>
      <c r="BL1176"/>
      <c r="BM1176"/>
      <c r="BN1176"/>
      <c r="BO1176"/>
      <c r="BP1176"/>
      <c r="BQ1176"/>
      <c r="BR1176"/>
      <c r="BS1176"/>
      <c r="BT1176"/>
      <c r="BU1176"/>
      <c r="BV1176"/>
      <c r="BW1176"/>
      <c r="BX1176"/>
      <c r="BY1176"/>
      <c r="BZ1176"/>
      <c r="CA1176"/>
      <c r="CB1176"/>
      <c r="CC1176"/>
      <c r="CD1176"/>
      <c r="CE1176"/>
      <c r="CF1176"/>
      <c r="CG1176"/>
      <c r="CH1176"/>
      <c r="CI1176"/>
      <c r="CJ1176"/>
      <c r="CK1176"/>
      <c r="CL1176"/>
      <c r="CM1176"/>
      <c r="CN1176"/>
      <c r="CO1176"/>
      <c r="CP1176"/>
      <c r="CQ1176"/>
      <c r="CR1176"/>
      <c r="CS1176"/>
      <c r="CT1176"/>
      <c r="CU1176"/>
      <c r="CV1176"/>
      <c r="CW1176"/>
      <c r="CX1176"/>
      <c r="CY1176"/>
      <c r="CZ1176"/>
      <c r="DA1176"/>
      <c r="DB1176"/>
      <c r="DC1176"/>
      <c r="DD1176"/>
      <c r="DE1176"/>
      <c r="DF1176"/>
      <c r="DG1176"/>
      <c r="DH1176"/>
      <c r="DI1176"/>
      <c r="DJ1176"/>
      <c r="DK1176"/>
      <c r="DL1176"/>
      <c r="DM1176"/>
      <c r="DN1176"/>
      <c r="DO1176"/>
      <c r="DP1176"/>
      <c r="DQ1176"/>
      <c r="DR1176"/>
      <c r="DS1176"/>
      <c r="DT1176"/>
      <c r="DU1176"/>
      <c r="DV1176"/>
      <c r="DW1176"/>
      <c r="DX1176"/>
      <c r="DY1176"/>
      <c r="DZ1176"/>
      <c r="EA1176"/>
      <c r="EB1176"/>
      <c r="EC1176"/>
      <c r="ED1176"/>
      <c r="EE1176"/>
      <c r="EF1176"/>
      <c r="EG1176"/>
      <c r="EH1176"/>
      <c r="EI1176"/>
      <c r="EJ1176"/>
      <c r="EK1176"/>
      <c r="EL1176"/>
      <c r="EM1176"/>
      <c r="EN1176"/>
      <c r="EO1176"/>
      <c r="EP1176"/>
      <c r="EQ1176"/>
      <c r="ER1176"/>
      <c r="ES1176"/>
      <c r="ET1176"/>
      <c r="EU1176"/>
      <c r="EV1176"/>
      <c r="EW1176"/>
      <c r="EX1176"/>
      <c r="EY1176"/>
      <c r="EZ1176"/>
      <c r="FA1176"/>
      <c r="FB1176"/>
      <c r="FC1176"/>
      <c r="FD1176"/>
      <c r="FE1176"/>
      <c r="FF1176"/>
      <c r="FG1176"/>
      <c r="FH1176"/>
      <c r="FI1176"/>
      <c r="FJ1176"/>
      <c r="FK1176"/>
      <c r="FL1176"/>
      <c r="FM1176"/>
      <c r="FN1176"/>
      <c r="FO1176"/>
      <c r="FP1176"/>
      <c r="FQ1176"/>
      <c r="FR1176"/>
      <c r="FS1176"/>
      <c r="FT1176"/>
      <c r="FU1176"/>
      <c r="FV1176"/>
      <c r="FW1176"/>
      <c r="FX1176"/>
      <c r="FY1176"/>
      <c r="FZ1176"/>
      <c r="GA1176"/>
      <c r="GB1176"/>
      <c r="GC1176"/>
      <c r="GD1176"/>
      <c r="GE1176"/>
      <c r="GF1176"/>
      <c r="GG1176"/>
      <c r="GH1176"/>
      <c r="GI1176"/>
      <c r="GJ1176"/>
      <c r="GK1176"/>
      <c r="GL1176"/>
      <c r="GM1176"/>
      <c r="GN1176"/>
      <c r="GO1176"/>
      <c r="GP1176"/>
      <c r="GQ1176"/>
      <c r="GR1176"/>
      <c r="GS1176"/>
      <c r="GT1176"/>
      <c r="GU1176"/>
      <c r="GV1176"/>
      <c r="GW1176"/>
      <c r="GX1176"/>
      <c r="GY1176"/>
      <c r="GZ1176"/>
      <c r="HA1176"/>
      <c r="HB1176"/>
      <c r="HC1176"/>
      <c r="HD1176"/>
      <c r="HE1176"/>
      <c r="HF1176"/>
      <c r="HG1176"/>
      <c r="HH1176"/>
      <c r="HI1176"/>
      <c r="HJ1176"/>
      <c r="HK1176"/>
      <c r="HL1176"/>
      <c r="HM1176"/>
      <c r="HN1176"/>
      <c r="HO1176"/>
      <c r="HP1176"/>
      <c r="HQ1176"/>
      <c r="HR1176"/>
      <c r="HS1176"/>
      <c r="HT1176"/>
      <c r="HU1176"/>
      <c r="HV1176"/>
      <c r="HW1176"/>
      <c r="HX1176"/>
      <c r="HY1176"/>
      <c r="HZ1176"/>
      <c r="IA1176"/>
      <c r="IB1176"/>
      <c r="IC1176"/>
      <c r="ID1176"/>
      <c r="IE1176"/>
      <c r="IF1176"/>
      <c r="IG1176"/>
      <c r="IH1176"/>
      <c r="II1176"/>
      <c r="IJ1176"/>
      <c r="IK1176"/>
      <c r="IL1176"/>
      <c r="IM1176"/>
      <c r="IN1176"/>
      <c r="IO1176"/>
      <c r="IP1176"/>
      <c r="IQ1176"/>
      <c r="IR1176"/>
      <c r="IS1176"/>
      <c r="IT1176"/>
      <c r="IU1176"/>
      <c r="IV1176"/>
      <c r="IW1176"/>
      <c r="IX1176"/>
      <c r="IY1176"/>
      <c r="IZ1176"/>
      <c r="JA1176"/>
      <c r="JB1176"/>
      <c r="JC1176"/>
      <c r="JD1176"/>
      <c r="JE1176"/>
      <c r="JF1176"/>
      <c r="JG1176"/>
      <c r="JH1176"/>
      <c r="JI1176"/>
      <c r="JJ1176"/>
      <c r="JK1176"/>
      <c r="JL1176"/>
      <c r="JM1176"/>
      <c r="JN1176"/>
      <c r="JO1176"/>
      <c r="JP1176"/>
      <c r="JQ1176"/>
      <c r="JR1176"/>
      <c r="JS1176"/>
      <c r="JT1176"/>
      <c r="JU1176"/>
      <c r="JV1176"/>
      <c r="JW1176"/>
      <c r="JX1176"/>
      <c r="JY1176"/>
      <c r="JZ1176"/>
      <c r="KA1176"/>
      <c r="KB1176"/>
      <c r="KC1176"/>
      <c r="KD1176"/>
      <c r="KE1176"/>
      <c r="KF1176"/>
      <c r="KG1176"/>
      <c r="KH1176"/>
      <c r="KI1176"/>
      <c r="KJ1176"/>
      <c r="KK1176"/>
      <c r="KL1176"/>
      <c r="KM1176"/>
      <c r="KN1176"/>
      <c r="KO1176"/>
      <c r="KP1176"/>
      <c r="KQ1176"/>
      <c r="KR1176"/>
      <c r="KS1176"/>
      <c r="KT1176"/>
      <c r="KU1176"/>
      <c r="KV1176"/>
      <c r="KW1176"/>
      <c r="KX1176"/>
      <c r="KY1176"/>
      <c r="KZ1176"/>
      <c r="LA1176"/>
      <c r="LB1176"/>
      <c r="LC1176"/>
      <c r="LD1176"/>
      <c r="LE1176"/>
      <c r="LF1176"/>
      <c r="LG1176"/>
      <c r="LH1176"/>
      <c r="LI1176"/>
      <c r="LJ1176"/>
      <c r="LK1176"/>
      <c r="LL1176"/>
      <c r="LM1176"/>
      <c r="LN1176"/>
      <c r="LO1176"/>
      <c r="LP1176"/>
      <c r="LQ1176"/>
      <c r="LR1176"/>
      <c r="LS1176"/>
      <c r="LT1176"/>
      <c r="LU1176"/>
      <c r="LV1176"/>
      <c r="LW1176"/>
      <c r="LX1176"/>
      <c r="LY1176"/>
      <c r="LZ1176"/>
      <c r="MA1176"/>
      <c r="MB1176"/>
      <c r="MC1176"/>
      <c r="MD1176"/>
      <c r="ME1176"/>
      <c r="MF1176"/>
      <c r="MG1176"/>
      <c r="MH1176"/>
      <c r="MI1176"/>
      <c r="MJ1176"/>
      <c r="MK1176"/>
      <c r="ML1176"/>
      <c r="MM1176"/>
      <c r="MN1176"/>
      <c r="MO1176"/>
      <c r="MP1176"/>
      <c r="MQ1176"/>
      <c r="MR1176"/>
      <c r="MS1176"/>
      <c r="MT1176"/>
      <c r="MU1176"/>
      <c r="MV1176"/>
      <c r="MW1176"/>
      <c r="MX1176"/>
      <c r="MY1176"/>
      <c r="MZ1176"/>
      <c r="NA1176"/>
      <c r="NB1176"/>
      <c r="NC1176"/>
      <c r="ND1176"/>
      <c r="NE1176"/>
      <c r="NF1176"/>
      <c r="NG1176"/>
      <c r="NH1176"/>
      <c r="NI1176"/>
      <c r="NJ1176"/>
      <c r="NK1176"/>
      <c r="NL1176"/>
      <c r="NM1176"/>
      <c r="NN1176"/>
      <c r="NO1176"/>
      <c r="NP1176"/>
      <c r="NQ1176"/>
      <c r="NR1176"/>
      <c r="NS1176"/>
      <c r="NT1176"/>
      <c r="NU1176"/>
      <c r="NV1176"/>
      <c r="NW1176"/>
      <c r="NX1176"/>
      <c r="NY1176"/>
      <c r="NZ1176"/>
      <c r="OA1176"/>
      <c r="OB1176"/>
      <c r="OC1176"/>
      <c r="OD1176"/>
      <c r="OE1176"/>
      <c r="OF1176"/>
      <c r="OG1176"/>
      <c r="OH1176"/>
      <c r="OI1176"/>
      <c r="OJ1176"/>
      <c r="OK1176"/>
      <c r="OL1176"/>
      <c r="OM1176"/>
      <c r="ON1176"/>
      <c r="OO1176"/>
      <c r="OP1176"/>
      <c r="OQ1176"/>
      <c r="OR1176"/>
      <c r="OS1176"/>
      <c r="OT1176"/>
      <c r="OU1176"/>
      <c r="OV1176"/>
      <c r="OW1176"/>
      <c r="OX1176"/>
      <c r="OY1176"/>
      <c r="OZ1176"/>
      <c r="PA1176"/>
      <c r="PB1176"/>
      <c r="PC1176"/>
      <c r="PD1176"/>
      <c r="PE1176"/>
      <c r="PF1176"/>
      <c r="PG1176"/>
      <c r="PH1176"/>
      <c r="PI1176"/>
      <c r="PJ1176"/>
      <c r="PK1176"/>
      <c r="PL1176"/>
      <c r="PM1176"/>
      <c r="PN1176"/>
      <c r="PO1176"/>
      <c r="PP1176"/>
      <c r="PQ1176"/>
      <c r="PR1176"/>
      <c r="PS1176"/>
      <c r="PT1176"/>
      <c r="PU1176"/>
      <c r="PV1176"/>
      <c r="PW1176"/>
      <c r="PX1176"/>
      <c r="PY1176"/>
      <c r="PZ1176"/>
      <c r="QA1176"/>
      <c r="QB1176"/>
      <c r="QC1176"/>
      <c r="QD1176"/>
      <c r="QE1176"/>
      <c r="QF1176"/>
      <c r="QG1176"/>
      <c r="QH1176"/>
      <c r="QI1176"/>
      <c r="QJ1176"/>
      <c r="QK1176"/>
      <c r="QL1176"/>
      <c r="QM1176"/>
      <c r="QN1176"/>
      <c r="QO1176"/>
      <c r="QP1176"/>
      <c r="QQ1176"/>
      <c r="QR1176"/>
      <c r="QS1176"/>
      <c r="QT1176"/>
      <c r="QU1176"/>
      <c r="QV1176"/>
      <c r="QW1176"/>
      <c r="QX1176"/>
      <c r="QY1176"/>
      <c r="QZ1176"/>
      <c r="RA1176"/>
      <c r="RB1176"/>
      <c r="RC1176"/>
      <c r="RD1176"/>
      <c r="RE1176"/>
      <c r="RF1176"/>
      <c r="RG1176"/>
      <c r="RH1176"/>
      <c r="RI1176"/>
      <c r="RJ1176"/>
      <c r="RK1176"/>
      <c r="RL1176"/>
      <c r="RM1176"/>
      <c r="RN1176"/>
      <c r="RO1176"/>
      <c r="RP1176"/>
      <c r="RQ1176"/>
      <c r="RR1176"/>
      <c r="RS1176"/>
      <c r="RT1176"/>
      <c r="RU1176"/>
      <c r="RV1176"/>
      <c r="RW1176"/>
      <c r="RX1176"/>
      <c r="RY1176"/>
      <c r="RZ1176"/>
      <c r="SA1176"/>
      <c r="SB1176"/>
      <c r="SC1176"/>
      <c r="SD1176"/>
      <c r="SE1176"/>
      <c r="SF1176"/>
      <c r="SG1176"/>
      <c r="SH1176"/>
      <c r="SI1176"/>
      <c r="SJ1176"/>
      <c r="SK1176"/>
      <c r="SL1176"/>
      <c r="SM1176"/>
      <c r="SN1176"/>
      <c r="SO1176"/>
      <c r="SP1176"/>
      <c r="SQ1176"/>
      <c r="SR1176"/>
      <c r="SS1176"/>
      <c r="ST1176"/>
      <c r="SU1176"/>
      <c r="SV1176"/>
      <c r="SW1176"/>
      <c r="SX1176"/>
      <c r="SY1176"/>
      <c r="SZ1176"/>
      <c r="TA1176"/>
      <c r="TB1176"/>
      <c r="TC1176"/>
      <c r="TD1176"/>
      <c r="TE1176"/>
      <c r="TF1176"/>
      <c r="TG1176"/>
      <c r="TH1176"/>
      <c r="TI1176"/>
      <c r="TJ1176"/>
      <c r="TK1176"/>
      <c r="TL1176"/>
      <c r="TM1176"/>
      <c r="TN1176"/>
      <c r="TO1176"/>
      <c r="TP1176"/>
      <c r="TQ1176"/>
      <c r="TR1176"/>
      <c r="TS1176"/>
      <c r="TT1176"/>
      <c r="TU1176"/>
      <c r="TV1176"/>
      <c r="TW1176"/>
      <c r="TX1176"/>
      <c r="TY1176"/>
      <c r="TZ1176"/>
      <c r="UA1176"/>
      <c r="UB1176"/>
      <c r="UC1176"/>
      <c r="UD1176"/>
      <c r="UE1176"/>
      <c r="UF1176"/>
      <c r="UG1176"/>
      <c r="UH1176"/>
      <c r="UI1176"/>
      <c r="UJ1176"/>
      <c r="UK1176"/>
      <c r="UL1176"/>
      <c r="UM1176"/>
      <c r="UN1176"/>
      <c r="UO1176"/>
      <c r="UP1176"/>
      <c r="UQ1176"/>
      <c r="UR1176"/>
      <c r="US1176"/>
      <c r="UT1176"/>
      <c r="UU1176"/>
      <c r="UV1176"/>
      <c r="UW1176"/>
      <c r="UX1176"/>
      <c r="UY1176"/>
      <c r="UZ1176"/>
      <c r="VA1176"/>
      <c r="VB1176"/>
      <c r="VC1176"/>
      <c r="VD1176"/>
      <c r="VE1176"/>
      <c r="VF1176"/>
      <c r="VG1176"/>
      <c r="VH1176"/>
      <c r="VI1176"/>
      <c r="VJ1176"/>
      <c r="VK1176"/>
      <c r="VL1176"/>
      <c r="VM1176"/>
      <c r="VN1176"/>
      <c r="VO1176"/>
      <c r="VP1176"/>
      <c r="VQ1176"/>
      <c r="VR1176"/>
      <c r="VS1176"/>
      <c r="VT1176"/>
      <c r="VU1176"/>
      <c r="VV1176"/>
      <c r="VW1176"/>
      <c r="VX1176"/>
      <c r="VY1176"/>
      <c r="VZ1176"/>
      <c r="WA1176"/>
      <c r="WB1176"/>
      <c r="WC1176"/>
      <c r="WD1176"/>
      <c r="WE1176"/>
      <c r="WF1176"/>
      <c r="WG1176"/>
      <c r="WH1176"/>
      <c r="WI1176"/>
      <c r="WJ1176"/>
      <c r="WK1176"/>
      <c r="WL1176"/>
      <c r="WM1176"/>
      <c r="WN1176"/>
      <c r="WO1176"/>
      <c r="WP1176"/>
      <c r="WQ1176"/>
      <c r="WR1176"/>
      <c r="WS1176"/>
      <c r="WT1176"/>
      <c r="WU1176"/>
      <c r="WV1176"/>
      <c r="WW1176"/>
      <c r="WX1176"/>
      <c r="WY1176"/>
      <c r="WZ1176"/>
      <c r="XA1176"/>
      <c r="XB1176"/>
      <c r="XC1176"/>
      <c r="XD1176"/>
      <c r="XE1176"/>
      <c r="XF1176"/>
      <c r="XG1176"/>
      <c r="XH1176"/>
      <c r="XI1176"/>
      <c r="XJ1176"/>
      <c r="XK1176"/>
      <c r="XL1176"/>
      <c r="XM1176"/>
      <c r="XN1176"/>
      <c r="XO1176"/>
      <c r="XP1176"/>
      <c r="XQ1176"/>
      <c r="XR1176"/>
      <c r="XS1176"/>
      <c r="XT1176"/>
      <c r="XU1176"/>
      <c r="XV1176"/>
      <c r="XW1176"/>
      <c r="XX1176"/>
      <c r="XY1176"/>
      <c r="XZ1176"/>
      <c r="YA1176"/>
      <c r="YB1176"/>
      <c r="YC1176"/>
      <c r="YD1176"/>
      <c r="YE1176"/>
      <c r="YF1176"/>
      <c r="YG1176"/>
      <c r="YH1176"/>
      <c r="YI1176"/>
      <c r="YJ1176"/>
      <c r="YK1176"/>
      <c r="YL1176"/>
      <c r="YM1176"/>
      <c r="YN1176"/>
      <c r="YO1176"/>
      <c r="YP1176"/>
      <c r="YQ1176"/>
      <c r="YR1176"/>
      <c r="YS1176"/>
      <c r="YT1176"/>
      <c r="YU1176"/>
      <c r="YV1176"/>
      <c r="YW1176"/>
      <c r="YX1176"/>
      <c r="YY1176"/>
      <c r="YZ1176"/>
      <c r="ZA1176"/>
      <c r="ZB1176"/>
      <c r="ZC1176"/>
      <c r="ZD1176"/>
      <c r="ZE1176"/>
      <c r="ZF1176"/>
      <c r="ZG1176"/>
      <c r="ZH1176"/>
      <c r="ZI1176"/>
      <c r="ZJ1176"/>
      <c r="ZK1176"/>
      <c r="ZL1176"/>
      <c r="ZM1176"/>
      <c r="ZN1176"/>
      <c r="ZO1176"/>
      <c r="ZP1176"/>
      <c r="ZQ1176"/>
      <c r="ZR1176"/>
      <c r="ZS1176"/>
      <c r="ZT1176"/>
      <c r="ZU1176"/>
      <c r="ZV1176"/>
      <c r="ZW1176"/>
      <c r="ZX1176"/>
      <c r="ZY1176"/>
      <c r="ZZ1176"/>
      <c r="AAA1176"/>
      <c r="AAB1176"/>
      <c r="AAC1176"/>
      <c r="AAD1176"/>
      <c r="AAE1176"/>
      <c r="AAF1176"/>
      <c r="AAG1176"/>
      <c r="AAH1176"/>
      <c r="AAI1176"/>
      <c r="AAJ1176"/>
      <c r="AAK1176"/>
      <c r="AAL1176"/>
      <c r="AAM1176"/>
      <c r="AAN1176"/>
      <c r="AAO1176"/>
      <c r="AAP1176"/>
      <c r="AAQ1176"/>
      <c r="AAR1176"/>
      <c r="AAS1176"/>
      <c r="AAT1176"/>
      <c r="AAU1176"/>
      <c r="AAV1176"/>
      <c r="AAW1176"/>
      <c r="AAX1176"/>
      <c r="AAY1176"/>
      <c r="AAZ1176"/>
      <c r="ABA1176"/>
      <c r="ABB1176"/>
      <c r="ABC1176"/>
      <c r="ABD1176"/>
      <c r="ABE1176"/>
      <c r="ABF1176"/>
      <c r="ABG1176"/>
      <c r="ABH1176"/>
      <c r="ABI1176"/>
      <c r="ABJ1176"/>
      <c r="ABK1176"/>
      <c r="ABL1176"/>
      <c r="ABM1176"/>
      <c r="ABN1176"/>
      <c r="ABO1176"/>
      <c r="ABP1176"/>
      <c r="ABQ1176"/>
      <c r="ABR1176"/>
      <c r="ABS1176"/>
      <c r="ABT1176"/>
      <c r="ABU1176"/>
      <c r="ABV1176"/>
      <c r="ABW1176"/>
      <c r="ABX1176"/>
      <c r="ABY1176"/>
      <c r="ABZ1176"/>
      <c r="ACA1176"/>
      <c r="ACB1176"/>
      <c r="ACC1176"/>
      <c r="ACD1176"/>
      <c r="ACE1176"/>
      <c r="ACF1176"/>
      <c r="ACG1176"/>
      <c r="ACH1176"/>
      <c r="ACI1176"/>
      <c r="ACJ1176"/>
      <c r="ACK1176"/>
      <c r="ACL1176"/>
      <c r="ACM1176"/>
      <c r="ACN1176"/>
      <c r="ACO1176"/>
      <c r="ACP1176"/>
      <c r="ACQ1176"/>
      <c r="ACR1176"/>
      <c r="ACS1176"/>
      <c r="ACT1176"/>
      <c r="ACU1176"/>
      <c r="ACV1176"/>
      <c r="ACW1176"/>
      <c r="ACX1176"/>
      <c r="ACY1176"/>
      <c r="ACZ1176"/>
      <c r="ADA1176"/>
      <c r="ADB1176"/>
      <c r="ADC1176"/>
      <c r="ADD1176"/>
      <c r="ADE1176"/>
      <c r="ADF1176"/>
      <c r="ADG1176"/>
      <c r="ADH1176"/>
      <c r="ADI1176"/>
      <c r="ADJ1176"/>
      <c r="ADK1176"/>
      <c r="ADL1176"/>
      <c r="ADM1176"/>
      <c r="ADN1176"/>
      <c r="ADO1176"/>
      <c r="ADP1176"/>
      <c r="ADQ1176"/>
      <c r="ADR1176"/>
      <c r="ADS1176"/>
      <c r="ADT1176"/>
      <c r="ADU1176"/>
      <c r="ADV1176"/>
      <c r="ADW1176"/>
      <c r="ADX1176"/>
      <c r="ADY1176"/>
      <c r="ADZ1176"/>
      <c r="AEA1176"/>
      <c r="AEB1176"/>
      <c r="AEC1176"/>
      <c r="AED1176"/>
      <c r="AEE1176"/>
      <c r="AEF1176"/>
      <c r="AEG1176"/>
      <c r="AEH1176"/>
      <c r="AEI1176"/>
      <c r="AEJ1176"/>
      <c r="AEK1176"/>
      <c r="AEL1176"/>
      <c r="AEM1176"/>
      <c r="AEN1176"/>
      <c r="AEO1176"/>
      <c r="AEP1176"/>
      <c r="AEQ1176"/>
      <c r="AER1176"/>
      <c r="AES1176"/>
      <c r="AET1176"/>
      <c r="AEU1176"/>
      <c r="AEV1176"/>
      <c r="AEW1176"/>
      <c r="AEX1176"/>
      <c r="AEY1176"/>
      <c r="AEZ1176"/>
      <c r="AFA1176"/>
      <c r="AFB1176"/>
      <c r="AFC1176"/>
      <c r="AFD1176"/>
      <c r="AFE1176"/>
      <c r="AFF1176"/>
      <c r="AFG1176"/>
      <c r="AFH1176"/>
      <c r="AFI1176"/>
      <c r="AFJ1176"/>
      <c r="AFK1176"/>
      <c r="AFL1176"/>
      <c r="AFM1176"/>
      <c r="AFN1176"/>
      <c r="AFO1176"/>
      <c r="AFP1176"/>
      <c r="AFQ1176"/>
      <c r="AFR1176"/>
      <c r="AFS1176"/>
      <c r="AFT1176"/>
      <c r="AFU1176"/>
      <c r="AFV1176"/>
      <c r="AFW1176"/>
      <c r="AFX1176"/>
      <c r="AFY1176"/>
      <c r="AFZ1176"/>
      <c r="AGA1176"/>
      <c r="AGB1176"/>
      <c r="AGC1176"/>
      <c r="AGD1176"/>
      <c r="AGE1176"/>
      <c r="AGF1176"/>
      <c r="AGG1176"/>
      <c r="AGH1176"/>
      <c r="AGI1176"/>
      <c r="AGJ1176"/>
      <c r="AGK1176"/>
      <c r="AGL1176"/>
      <c r="AGM1176"/>
      <c r="AGN1176"/>
      <c r="AGO1176"/>
      <c r="AGP1176"/>
      <c r="AGQ1176"/>
      <c r="AGR1176"/>
      <c r="AGS1176"/>
      <c r="AGT1176"/>
      <c r="AGU1176"/>
      <c r="AGV1176"/>
      <c r="AGW1176"/>
      <c r="AGX1176"/>
      <c r="AGY1176"/>
      <c r="AGZ1176"/>
      <c r="AHA1176"/>
      <c r="AHB1176"/>
      <c r="AHC1176"/>
      <c r="AHD1176"/>
      <c r="AHE1176"/>
      <c r="AHF1176"/>
      <c r="AHG1176"/>
      <c r="AHH1176"/>
      <c r="AHI1176"/>
      <c r="AHJ1176"/>
      <c r="AHK1176"/>
      <c r="AHL1176"/>
      <c r="AHM1176"/>
      <c r="AHN1176"/>
      <c r="AHO1176"/>
      <c r="AHP1176"/>
      <c r="AHQ1176"/>
      <c r="AHR1176"/>
      <c r="AHS1176"/>
      <c r="AHT1176"/>
      <c r="AHU1176"/>
      <c r="AHV1176"/>
      <c r="AHW1176"/>
      <c r="AHX1176"/>
      <c r="AHY1176"/>
      <c r="AHZ1176"/>
      <c r="AIA1176"/>
      <c r="AIB1176"/>
      <c r="AIC1176"/>
      <c r="AID1176"/>
      <c r="AIE1176"/>
      <c r="AIF1176"/>
      <c r="AIG1176"/>
      <c r="AIH1176"/>
      <c r="AII1176"/>
      <c r="AIJ1176"/>
      <c r="AIK1176"/>
      <c r="AIL1176"/>
      <c r="AIM1176"/>
      <c r="AIN1176"/>
      <c r="AIO1176"/>
      <c r="AIP1176"/>
      <c r="AIQ1176"/>
      <c r="AIR1176"/>
      <c r="AIS1176"/>
      <c r="AIT1176"/>
      <c r="AIU1176"/>
      <c r="AIV1176"/>
      <c r="AIW1176"/>
      <c r="AIX1176"/>
      <c r="AIY1176"/>
      <c r="AIZ1176"/>
      <c r="AJA1176"/>
      <c r="AJB1176"/>
      <c r="AJC1176"/>
      <c r="AJD1176"/>
      <c r="AJE1176"/>
      <c r="AJF1176"/>
      <c r="AJG1176"/>
      <c r="AJH1176"/>
      <c r="AJI1176"/>
      <c r="AJJ1176"/>
      <c r="AJK1176"/>
      <c r="AJL1176"/>
      <c r="AJM1176"/>
      <c r="AJN1176"/>
      <c r="AJO1176"/>
      <c r="AJP1176"/>
      <c r="AJQ1176"/>
      <c r="AJR1176"/>
      <c r="AJS1176"/>
      <c r="AJT1176"/>
      <c r="AJU1176"/>
      <c r="AJV1176"/>
      <c r="AJW1176"/>
      <c r="AJX1176"/>
      <c r="AJY1176"/>
      <c r="AJZ1176"/>
      <c r="AKA1176"/>
      <c r="AKB1176"/>
      <c r="AKC1176"/>
      <c r="AKD1176"/>
      <c r="AKE1176"/>
      <c r="AKF1176"/>
      <c r="AKG1176"/>
      <c r="AKH1176"/>
      <c r="AKI1176"/>
      <c r="AKJ1176"/>
      <c r="AKK1176"/>
      <c r="AKL1176"/>
      <c r="AKM1176"/>
      <c r="AKN1176"/>
      <c r="AKO1176"/>
      <c r="AKP1176"/>
      <c r="AKQ1176"/>
      <c r="AKR1176"/>
      <c r="AKS1176"/>
      <c r="AKT1176"/>
      <c r="AKU1176"/>
      <c r="AKV1176"/>
      <c r="AKW1176"/>
      <c r="AKX1176"/>
      <c r="AKY1176"/>
      <c r="AKZ1176"/>
      <c r="ALA1176"/>
      <c r="ALB1176"/>
      <c r="ALC1176"/>
      <c r="ALD1176"/>
      <c r="ALE1176"/>
      <c r="ALF1176"/>
      <c r="ALG1176"/>
      <c r="ALH1176"/>
      <c r="ALI1176"/>
      <c r="ALJ1176"/>
      <c r="ALK1176"/>
      <c r="ALL1176"/>
      <c r="ALM1176"/>
      <c r="ALN1176"/>
      <c r="ALO1176"/>
      <c r="ALP1176"/>
      <c r="ALQ1176"/>
      <c r="ALR1176"/>
      <c r="ALS1176"/>
      <c r="ALT1176"/>
      <c r="ALU1176"/>
      <c r="ALV1176"/>
      <c r="ALW1176"/>
      <c r="ALX1176"/>
      <c r="ALY1176"/>
      <c r="ALZ1176"/>
      <c r="AMA1176"/>
      <c r="AMB1176"/>
      <c r="AMC1176"/>
      <c r="AMD1176"/>
      <c r="AME1176"/>
      <c r="AMF1176"/>
      <c r="AMG1176"/>
      <c r="AMH1176"/>
      <c r="AMI1176"/>
      <c r="AMJ1176"/>
      <c r="AMK1176"/>
      <c r="AML1176"/>
      <c r="AMM1176"/>
      <c r="AMN1176"/>
      <c r="AMO1176"/>
      <c r="AMP1176"/>
      <c r="AMQ1176"/>
      <c r="AMR1176"/>
      <c r="AMS1176"/>
      <c r="AMT1176"/>
      <c r="AMU1176"/>
      <c r="AMV1176"/>
      <c r="AMW1176"/>
      <c r="AMX1176"/>
      <c r="AMY1176"/>
      <c r="AMZ1176"/>
      <c r="ANA1176"/>
      <c r="ANB1176"/>
      <c r="ANC1176"/>
      <c r="AND1176"/>
      <c r="ANE1176"/>
      <c r="ANF1176"/>
      <c r="ANG1176"/>
      <c r="ANH1176"/>
      <c r="ANI1176"/>
      <c r="ANJ1176"/>
      <c r="ANK1176"/>
      <c r="ANL1176"/>
      <c r="ANM1176"/>
      <c r="ANN1176"/>
      <c r="ANO1176"/>
      <c r="ANP1176"/>
      <c r="ANQ1176"/>
      <c r="ANR1176"/>
      <c r="ANS1176"/>
      <c r="ANT1176"/>
      <c r="ANU1176"/>
      <c r="ANV1176"/>
      <c r="ANW1176"/>
      <c r="ANX1176"/>
      <c r="ANY1176"/>
      <c r="ANZ1176"/>
      <c r="AOA1176"/>
      <c r="AOB1176"/>
      <c r="AOC1176"/>
      <c r="AOD1176"/>
      <c r="AOE1176"/>
      <c r="AOF1176"/>
      <c r="AOG1176"/>
      <c r="AOH1176"/>
      <c r="AOI1176"/>
      <c r="AOJ1176"/>
      <c r="AOK1176"/>
      <c r="AOL1176"/>
      <c r="AOM1176"/>
      <c r="AON1176"/>
      <c r="AOO1176"/>
      <c r="AOP1176"/>
      <c r="AOQ1176"/>
      <c r="AOR1176"/>
      <c r="AOS1176"/>
      <c r="AOT1176"/>
      <c r="AOU1176"/>
      <c r="AOV1176"/>
      <c r="AOW1176"/>
      <c r="AOX1176"/>
      <c r="AOY1176"/>
      <c r="AOZ1176"/>
      <c r="APA1176"/>
      <c r="APB1176"/>
      <c r="APC1176"/>
      <c r="APD1176"/>
      <c r="APE1176"/>
      <c r="APF1176"/>
      <c r="APG1176"/>
      <c r="APH1176"/>
      <c r="API1176"/>
      <c r="APJ1176"/>
      <c r="APK1176"/>
      <c r="APL1176"/>
      <c r="APM1176"/>
      <c r="APN1176"/>
      <c r="APO1176"/>
      <c r="APP1176"/>
      <c r="APQ1176"/>
      <c r="APR1176"/>
      <c r="APS1176"/>
      <c r="APT1176"/>
      <c r="APU1176"/>
      <c r="APV1176"/>
      <c r="APW1176"/>
      <c r="APX1176"/>
      <c r="APY1176"/>
      <c r="APZ1176"/>
      <c r="AQA1176"/>
      <c r="AQB1176"/>
      <c r="AQC1176"/>
      <c r="AQD1176"/>
      <c r="AQE1176"/>
      <c r="AQF1176"/>
      <c r="AQG1176"/>
      <c r="AQH1176"/>
      <c r="AQI1176"/>
      <c r="AQJ1176"/>
      <c r="AQK1176"/>
      <c r="AQL1176"/>
      <c r="AQM1176"/>
      <c r="AQN1176"/>
      <c r="AQO1176"/>
      <c r="AQP1176"/>
      <c r="AQQ1176"/>
      <c r="AQR1176"/>
      <c r="AQS1176"/>
      <c r="AQT1176"/>
      <c r="AQU1176"/>
      <c r="AQV1176"/>
      <c r="AQW1176"/>
      <c r="AQX1176"/>
      <c r="AQY1176"/>
      <c r="AQZ1176"/>
      <c r="ARA1176"/>
      <c r="ARB1176"/>
      <c r="ARC1176"/>
      <c r="ARD1176"/>
      <c r="ARE1176"/>
      <c r="ARF1176"/>
      <c r="ARG1176"/>
      <c r="ARH1176"/>
      <c r="ARI1176"/>
      <c r="ARJ1176"/>
      <c r="ARK1176"/>
      <c r="ARL1176"/>
      <c r="ARM1176"/>
      <c r="ARN1176"/>
      <c r="ARO1176"/>
      <c r="ARP1176"/>
      <c r="ARQ1176"/>
      <c r="ARR1176"/>
      <c r="ARS1176"/>
      <c r="ART1176"/>
      <c r="ARU1176"/>
      <c r="ARV1176"/>
      <c r="ARW1176"/>
      <c r="ARX1176"/>
      <c r="ARY1176"/>
      <c r="ARZ1176"/>
      <c r="ASA1176"/>
      <c r="ASB1176"/>
      <c r="ASC1176"/>
      <c r="ASD1176"/>
      <c r="ASE1176"/>
      <c r="ASF1176"/>
      <c r="ASG1176"/>
      <c r="ASH1176"/>
      <c r="ASI1176"/>
      <c r="ASJ1176"/>
      <c r="ASK1176"/>
      <c r="ASL1176"/>
      <c r="ASM1176"/>
      <c r="ASN1176"/>
      <c r="ASO1176"/>
      <c r="ASP1176"/>
      <c r="ASQ1176"/>
      <c r="ASR1176"/>
      <c r="ASS1176"/>
      <c r="AST1176"/>
      <c r="ASU1176"/>
      <c r="ASV1176"/>
      <c r="ASW1176"/>
      <c r="ASX1176"/>
      <c r="ASY1176"/>
      <c r="ASZ1176"/>
      <c r="ATA1176"/>
      <c r="ATB1176"/>
      <c r="ATC1176"/>
      <c r="ATD1176"/>
      <c r="ATE1176"/>
      <c r="ATF1176"/>
      <c r="ATG1176"/>
      <c r="ATH1176"/>
      <c r="ATI1176"/>
      <c r="ATJ1176"/>
      <c r="ATK1176"/>
      <c r="ATL1176"/>
      <c r="ATM1176"/>
      <c r="ATN1176"/>
      <c r="ATO1176"/>
      <c r="ATP1176"/>
      <c r="ATQ1176"/>
      <c r="ATR1176"/>
      <c r="ATS1176"/>
      <c r="ATT1176"/>
      <c r="ATU1176"/>
      <c r="ATV1176"/>
      <c r="ATW1176"/>
      <c r="ATX1176"/>
      <c r="ATY1176"/>
      <c r="ATZ1176"/>
      <c r="AUA1176"/>
      <c r="AUB1176"/>
      <c r="AUC1176"/>
      <c r="AUD1176"/>
      <c r="AUE1176"/>
      <c r="AUF1176"/>
      <c r="AUG1176"/>
      <c r="AUH1176"/>
      <c r="AUI1176"/>
      <c r="AUJ1176"/>
      <c r="AUK1176"/>
      <c r="AUL1176"/>
      <c r="AUM1176"/>
      <c r="AUN1176"/>
      <c r="AUO1176"/>
      <c r="AUP1176"/>
      <c r="AUQ1176"/>
      <c r="AUR1176"/>
      <c r="AUS1176"/>
      <c r="AUT1176"/>
      <c r="AUU1176"/>
      <c r="AUV1176"/>
      <c r="AUW1176"/>
      <c r="AUX1176"/>
      <c r="AUY1176"/>
      <c r="AUZ1176"/>
      <c r="AVA1176"/>
      <c r="AVB1176"/>
      <c r="AVC1176"/>
      <c r="AVD1176"/>
      <c r="AVE1176"/>
      <c r="AVF1176"/>
      <c r="AVG1176"/>
      <c r="AVH1176"/>
      <c r="AVI1176"/>
      <c r="AVJ1176"/>
      <c r="AVK1176"/>
      <c r="AVL1176"/>
      <c r="AVM1176"/>
      <c r="AVN1176"/>
      <c r="AVO1176"/>
      <c r="AVP1176"/>
      <c r="AVQ1176"/>
      <c r="AVR1176"/>
      <c r="AVS1176"/>
      <c r="AVT1176"/>
      <c r="AVU1176"/>
      <c r="AVV1176"/>
      <c r="AVW1176"/>
      <c r="AVX1176"/>
      <c r="AVY1176"/>
      <c r="AVZ1176"/>
      <c r="AWA1176"/>
      <c r="AWB1176"/>
      <c r="AWC1176"/>
      <c r="AWD1176"/>
      <c r="AWE1176"/>
      <c r="AWF1176"/>
      <c r="AWG1176"/>
      <c r="AWH1176"/>
      <c r="AWI1176"/>
      <c r="AWJ1176"/>
      <c r="AWK1176"/>
      <c r="AWL1176"/>
      <c r="AWM1176"/>
      <c r="AWN1176"/>
      <c r="AWO1176"/>
      <c r="AWP1176"/>
      <c r="AWQ1176"/>
      <c r="AWR1176"/>
      <c r="AWS1176"/>
      <c r="AWT1176"/>
      <c r="AWU1176"/>
      <c r="AWV1176"/>
      <c r="AWW1176"/>
      <c r="AWX1176"/>
      <c r="AWY1176"/>
      <c r="AWZ1176"/>
      <c r="AXA1176"/>
      <c r="AXB1176"/>
      <c r="AXC1176"/>
      <c r="AXD1176"/>
      <c r="AXE1176"/>
      <c r="AXF1176"/>
      <c r="AXG1176"/>
      <c r="AXH1176"/>
      <c r="AXI1176"/>
      <c r="AXJ1176"/>
      <c r="AXK1176"/>
      <c r="AXL1176"/>
      <c r="AXM1176"/>
      <c r="AXN1176"/>
      <c r="AXO1176"/>
      <c r="AXP1176"/>
      <c r="AXQ1176"/>
      <c r="AXR1176"/>
      <c r="AXS1176"/>
      <c r="AXT1176"/>
      <c r="AXU1176"/>
      <c r="AXV1176"/>
      <c r="AXW1176"/>
      <c r="AXX1176"/>
      <c r="AXY1176"/>
      <c r="AXZ1176"/>
      <c r="AYA1176"/>
      <c r="AYB1176"/>
      <c r="AYC1176"/>
      <c r="AYD1176"/>
      <c r="AYE1176"/>
      <c r="AYF1176"/>
      <c r="AYG1176"/>
      <c r="AYH1176"/>
      <c r="AYI1176"/>
      <c r="AYJ1176"/>
      <c r="AYK1176"/>
      <c r="AYL1176"/>
      <c r="AYM1176"/>
      <c r="AYN1176"/>
      <c r="AYO1176"/>
      <c r="AYP1176"/>
      <c r="AYQ1176"/>
      <c r="AYR1176"/>
      <c r="AYS1176"/>
      <c r="AYT1176"/>
      <c r="AYU1176"/>
      <c r="AYV1176"/>
      <c r="AYW1176"/>
      <c r="AYX1176"/>
      <c r="AYY1176"/>
      <c r="AYZ1176"/>
      <c r="AZA1176"/>
      <c r="AZB1176"/>
      <c r="AZC1176"/>
      <c r="AZD1176"/>
      <c r="AZE1176"/>
      <c r="AZF1176"/>
      <c r="AZG1176"/>
      <c r="AZH1176"/>
      <c r="AZI1176"/>
      <c r="AZJ1176"/>
      <c r="AZK1176"/>
      <c r="AZL1176"/>
      <c r="AZM1176"/>
      <c r="AZN1176"/>
      <c r="AZO1176"/>
      <c r="AZP1176"/>
      <c r="AZQ1176"/>
      <c r="AZR1176"/>
      <c r="AZS1176"/>
      <c r="AZT1176"/>
      <c r="AZU1176"/>
      <c r="AZV1176"/>
      <c r="AZW1176"/>
      <c r="AZX1176"/>
      <c r="AZY1176"/>
      <c r="AZZ1176"/>
      <c r="BAA1176"/>
      <c r="BAB1176"/>
      <c r="BAC1176"/>
      <c r="BAD1176"/>
      <c r="BAE1176"/>
      <c r="BAF1176"/>
      <c r="BAG1176"/>
      <c r="BAH1176"/>
      <c r="BAI1176"/>
      <c r="BAJ1176"/>
      <c r="BAK1176"/>
      <c r="BAL1176"/>
      <c r="BAM1176"/>
      <c r="BAN1176"/>
      <c r="BAO1176"/>
      <c r="BAP1176"/>
      <c r="BAQ1176"/>
      <c r="BAR1176"/>
      <c r="BAS1176"/>
      <c r="BAT1176"/>
      <c r="BAU1176"/>
      <c r="BAV1176"/>
      <c r="BAW1176"/>
      <c r="BAX1176"/>
      <c r="BAY1176"/>
      <c r="BAZ1176"/>
      <c r="BBA1176"/>
      <c r="BBB1176"/>
      <c r="BBC1176"/>
      <c r="BBD1176"/>
      <c r="BBE1176"/>
      <c r="BBF1176"/>
      <c r="BBG1176"/>
      <c r="BBH1176"/>
      <c r="BBI1176"/>
      <c r="BBJ1176"/>
      <c r="BBK1176"/>
      <c r="BBL1176"/>
      <c r="BBM1176"/>
      <c r="BBN1176"/>
      <c r="BBO1176"/>
      <c r="BBP1176"/>
      <c r="BBQ1176"/>
      <c r="BBR1176"/>
      <c r="BBS1176"/>
      <c r="BBT1176"/>
      <c r="BBU1176"/>
      <c r="BBV1176"/>
      <c r="BBW1176"/>
      <c r="BBX1176"/>
      <c r="BBY1176"/>
      <c r="BBZ1176"/>
      <c r="BCA1176"/>
      <c r="BCB1176"/>
      <c r="BCC1176"/>
      <c r="BCD1176"/>
      <c r="BCE1176"/>
      <c r="BCF1176"/>
      <c r="BCG1176"/>
      <c r="BCH1176"/>
      <c r="BCI1176"/>
      <c r="BCJ1176"/>
      <c r="BCK1176"/>
      <c r="BCL1176"/>
      <c r="BCM1176"/>
      <c r="BCN1176"/>
      <c r="BCO1176"/>
      <c r="BCP1176"/>
      <c r="BCQ1176"/>
      <c r="BCR1176"/>
      <c r="BCS1176"/>
      <c r="BCT1176"/>
      <c r="BCU1176"/>
      <c r="BCV1176"/>
      <c r="BCW1176"/>
      <c r="BCX1176"/>
      <c r="BCY1176"/>
      <c r="BCZ1176"/>
      <c r="BDA1176"/>
      <c r="BDB1176"/>
      <c r="BDC1176"/>
      <c r="BDD1176"/>
      <c r="BDE1176"/>
      <c r="BDF1176"/>
      <c r="BDG1176"/>
      <c r="BDH1176"/>
      <c r="BDI1176"/>
      <c r="BDJ1176"/>
      <c r="BDK1176"/>
      <c r="BDL1176"/>
      <c r="BDM1176"/>
      <c r="BDN1176"/>
      <c r="BDO1176"/>
      <c r="BDP1176"/>
      <c r="BDQ1176"/>
      <c r="BDR1176"/>
      <c r="BDS1176"/>
      <c r="BDT1176"/>
      <c r="BDU1176"/>
      <c r="BDV1176"/>
      <c r="BDW1176"/>
      <c r="BDX1176"/>
      <c r="BDY1176"/>
      <c r="BDZ1176"/>
      <c r="BEA1176"/>
      <c r="BEB1176"/>
      <c r="BEC1176"/>
      <c r="BED1176"/>
      <c r="BEE1176"/>
      <c r="BEF1176"/>
      <c r="BEG1176"/>
      <c r="BEH1176"/>
      <c r="BEI1176"/>
      <c r="BEJ1176"/>
      <c r="BEK1176"/>
      <c r="BEL1176"/>
      <c r="BEM1176"/>
      <c r="BEN1176"/>
      <c r="BEO1176"/>
      <c r="BEP1176"/>
      <c r="BEQ1176"/>
      <c r="BER1176"/>
      <c r="BES1176"/>
      <c r="BET1176"/>
      <c r="BEU1176"/>
      <c r="BEV1176"/>
      <c r="BEW1176"/>
      <c r="BEX1176"/>
      <c r="BEY1176"/>
      <c r="BEZ1176"/>
      <c r="BFA1176"/>
      <c r="BFB1176"/>
      <c r="BFC1176"/>
      <c r="BFD1176"/>
      <c r="BFE1176"/>
      <c r="BFF1176"/>
      <c r="BFG1176"/>
      <c r="BFH1176"/>
      <c r="BFI1176"/>
      <c r="BFJ1176"/>
      <c r="BFK1176"/>
      <c r="BFL1176"/>
      <c r="BFM1176"/>
      <c r="BFN1176"/>
      <c r="BFO1176"/>
      <c r="BFP1176"/>
      <c r="BFQ1176"/>
      <c r="BFR1176"/>
      <c r="BFS1176"/>
      <c r="BFT1176"/>
      <c r="BFU1176"/>
      <c r="BFV1176"/>
      <c r="BFW1176"/>
      <c r="BFX1176"/>
      <c r="BFY1176"/>
      <c r="BFZ1176"/>
      <c r="BGA1176"/>
      <c r="BGB1176"/>
      <c r="BGC1176"/>
      <c r="BGD1176"/>
      <c r="BGE1176"/>
      <c r="BGF1176"/>
      <c r="BGG1176"/>
      <c r="BGH1176"/>
      <c r="BGI1176"/>
      <c r="BGJ1176"/>
      <c r="BGK1176"/>
      <c r="BGL1176"/>
      <c r="BGM1176"/>
      <c r="BGN1176"/>
      <c r="BGO1176"/>
      <c r="BGP1176"/>
      <c r="BGQ1176"/>
      <c r="BGR1176"/>
      <c r="BGS1176"/>
      <c r="BGT1176"/>
      <c r="BGU1176"/>
      <c r="BGV1176"/>
      <c r="BGW1176"/>
      <c r="BGX1176"/>
      <c r="BGY1176"/>
      <c r="BGZ1176"/>
      <c r="BHA1176"/>
      <c r="BHB1176"/>
      <c r="BHC1176"/>
      <c r="BHD1176"/>
      <c r="BHE1176"/>
      <c r="BHF1176"/>
      <c r="BHG1176"/>
      <c r="BHH1176"/>
      <c r="BHI1176"/>
      <c r="BHJ1176"/>
      <c r="BHK1176"/>
      <c r="BHL1176"/>
      <c r="BHM1176"/>
      <c r="BHN1176"/>
      <c r="BHO1176"/>
      <c r="BHP1176"/>
      <c r="BHQ1176"/>
      <c r="BHR1176"/>
      <c r="BHS1176"/>
      <c r="BHT1176"/>
      <c r="BHU1176"/>
      <c r="BHV1176"/>
      <c r="BHW1176"/>
      <c r="BHX1176"/>
      <c r="BHY1176"/>
      <c r="BHZ1176"/>
      <c r="BIA1176"/>
      <c r="BIB1176"/>
      <c r="BIC1176"/>
      <c r="BID1176"/>
      <c r="BIE1176"/>
      <c r="BIF1176"/>
      <c r="BIG1176"/>
      <c r="BIH1176"/>
      <c r="BII1176"/>
      <c r="BIJ1176"/>
      <c r="BIK1176"/>
      <c r="BIL1176"/>
      <c r="BIM1176"/>
      <c r="BIN1176"/>
      <c r="BIO1176"/>
      <c r="BIP1176"/>
      <c r="BIQ1176"/>
      <c r="BIR1176"/>
      <c r="BIS1176"/>
      <c r="BIT1176"/>
      <c r="BIU1176"/>
      <c r="BIV1176"/>
      <c r="BIW1176"/>
      <c r="BIX1176"/>
      <c r="BIY1176"/>
      <c r="BIZ1176"/>
      <c r="BJA1176"/>
      <c r="BJB1176"/>
      <c r="BJC1176"/>
      <c r="BJD1176"/>
      <c r="BJE1176"/>
      <c r="BJF1176"/>
      <c r="BJG1176"/>
      <c r="BJH1176"/>
      <c r="BJI1176"/>
      <c r="BJJ1176"/>
      <c r="BJK1176"/>
      <c r="BJL1176"/>
      <c r="BJM1176"/>
      <c r="BJN1176"/>
      <c r="BJO1176"/>
      <c r="BJP1176"/>
      <c r="BJQ1176"/>
      <c r="BJR1176"/>
      <c r="BJS1176"/>
      <c r="BJT1176"/>
      <c r="BJU1176"/>
      <c r="BJV1176"/>
      <c r="BJW1176"/>
      <c r="BJX1176"/>
      <c r="BJY1176"/>
      <c r="BJZ1176"/>
      <c r="BKA1176"/>
      <c r="BKB1176"/>
      <c r="BKC1176"/>
      <c r="BKD1176"/>
      <c r="BKE1176"/>
      <c r="BKF1176"/>
      <c r="BKG1176"/>
      <c r="BKH1176"/>
      <c r="BKI1176"/>
      <c r="BKJ1176"/>
      <c r="BKK1176"/>
      <c r="BKL1176"/>
      <c r="BKM1176"/>
      <c r="BKN1176"/>
      <c r="BKO1176"/>
      <c r="BKP1176"/>
      <c r="BKQ1176"/>
      <c r="BKR1176"/>
      <c r="BKS1176"/>
      <c r="BKT1176"/>
      <c r="BKU1176"/>
      <c r="BKV1176"/>
      <c r="BKW1176"/>
      <c r="BKX1176"/>
      <c r="BKY1176"/>
      <c r="BKZ1176"/>
      <c r="BLA1176"/>
      <c r="BLB1176"/>
      <c r="BLC1176"/>
      <c r="BLD1176"/>
      <c r="BLE1176"/>
      <c r="BLF1176"/>
      <c r="BLG1176"/>
      <c r="BLH1176"/>
      <c r="BLI1176"/>
      <c r="BLJ1176"/>
      <c r="BLK1176"/>
      <c r="BLL1176"/>
      <c r="BLM1176"/>
      <c r="BLN1176"/>
      <c r="BLO1176"/>
      <c r="BLP1176"/>
      <c r="BLQ1176"/>
      <c r="BLR1176"/>
      <c r="BLS1176"/>
      <c r="BLT1176"/>
      <c r="BLU1176"/>
      <c r="BLV1176"/>
      <c r="BLW1176"/>
      <c r="BLX1176"/>
      <c r="BLY1176"/>
      <c r="BLZ1176"/>
      <c r="BMA1176"/>
      <c r="BMB1176"/>
      <c r="BMC1176"/>
      <c r="BMD1176"/>
      <c r="BME1176"/>
      <c r="BMF1176"/>
      <c r="BMG1176"/>
      <c r="BMH1176"/>
      <c r="BMI1176"/>
      <c r="BMJ1176"/>
      <c r="BMK1176"/>
      <c r="BML1176"/>
      <c r="BMM1176"/>
      <c r="BMN1176"/>
      <c r="BMO1176"/>
      <c r="BMP1176"/>
      <c r="BMQ1176"/>
      <c r="BMR1176"/>
    </row>
    <row r="1177" spans="1:1708" ht="27">
      <c r="A1177" s="615" t="s">
        <v>2954</v>
      </c>
      <c r="B1177" s="440"/>
      <c r="C1177" s="615"/>
      <c r="D1177" s="615" t="s">
        <v>2954</v>
      </c>
      <c r="E1177" s="441" t="s">
        <v>214</v>
      </c>
      <c r="F1177" s="442" t="s">
        <v>215</v>
      </c>
      <c r="G1177" s="442" t="s">
        <v>184</v>
      </c>
      <c r="H1177" s="443"/>
      <c r="I1177" s="443">
        <v>5</v>
      </c>
      <c r="J1177" s="443"/>
      <c r="K1177" s="1007">
        <v>58.663132009999998</v>
      </c>
      <c r="L1177" s="1007">
        <v>24.821987400000001</v>
      </c>
      <c r="M1177" s="463" t="s">
        <v>2955</v>
      </c>
      <c r="N1177" s="444"/>
      <c r="O1177" s="443" t="s">
        <v>2932</v>
      </c>
      <c r="P1177" s="443" t="s">
        <v>217</v>
      </c>
      <c r="Q1177" s="443" t="s">
        <v>2933</v>
      </c>
      <c r="R1177" s="1025">
        <v>1117</v>
      </c>
      <c r="S1177" s="1025">
        <v>1117</v>
      </c>
      <c r="U1177" s="931"/>
      <c r="V1177" s="16"/>
      <c r="W1177"/>
      <c r="X1177"/>
      <c r="Y1177"/>
      <c r="Z1177"/>
      <c r="AA1177"/>
      <c r="AB1177"/>
      <c r="AC1177"/>
      <c r="AD1177"/>
      <c r="AE1177"/>
      <c r="AF1177"/>
      <c r="AG1177"/>
      <c r="AH1177"/>
      <c r="AI1177"/>
      <c r="AJ1177"/>
      <c r="AK1177"/>
      <c r="AL1177"/>
      <c r="AM1177"/>
      <c r="AN1177"/>
      <c r="AO1177"/>
      <c r="AP1177"/>
      <c r="AQ1177"/>
      <c r="AR1177"/>
      <c r="AS1177"/>
      <c r="AT1177"/>
      <c r="AU1177"/>
      <c r="AV1177"/>
      <c r="AW1177"/>
      <c r="AX1177"/>
      <c r="AY1177"/>
      <c r="AZ1177"/>
      <c r="BA1177"/>
      <c r="BB1177"/>
      <c r="BC1177"/>
      <c r="BD1177"/>
      <c r="BE1177"/>
      <c r="BF1177"/>
      <c r="BG1177"/>
      <c r="BH1177"/>
      <c r="BI1177"/>
      <c r="BJ1177"/>
      <c r="BK1177"/>
      <c r="BL1177"/>
      <c r="BM1177"/>
      <c r="BN1177"/>
      <c r="BO1177"/>
      <c r="BP1177"/>
      <c r="BQ1177"/>
      <c r="BR1177"/>
      <c r="BS1177"/>
      <c r="BT1177"/>
      <c r="BU1177"/>
      <c r="BV1177"/>
      <c r="BW1177"/>
      <c r="BX1177"/>
      <c r="BY1177"/>
      <c r="BZ1177"/>
      <c r="CA1177"/>
      <c r="CB1177"/>
      <c r="CC1177"/>
      <c r="CD1177"/>
      <c r="CE1177"/>
      <c r="CF1177"/>
      <c r="CG1177"/>
      <c r="CH1177"/>
      <c r="CI1177"/>
      <c r="CJ1177"/>
      <c r="CK1177"/>
      <c r="CL1177"/>
      <c r="CM1177"/>
      <c r="CN1177"/>
      <c r="CO1177"/>
      <c r="CP1177"/>
      <c r="CQ1177"/>
      <c r="CR1177"/>
      <c r="CS1177"/>
      <c r="CT1177"/>
      <c r="CU1177"/>
      <c r="CV1177"/>
      <c r="CW1177"/>
      <c r="CX1177"/>
      <c r="CY1177"/>
      <c r="CZ1177"/>
      <c r="DA1177"/>
      <c r="DB1177"/>
      <c r="DC1177"/>
      <c r="DD1177"/>
      <c r="DE1177"/>
      <c r="DF1177"/>
      <c r="DG1177"/>
      <c r="DH1177"/>
      <c r="DI1177"/>
      <c r="DJ1177"/>
      <c r="DK1177"/>
      <c r="DL1177"/>
      <c r="DM1177"/>
      <c r="DN1177"/>
      <c r="DO1177"/>
      <c r="DP1177"/>
      <c r="DQ1177"/>
      <c r="DR1177"/>
      <c r="DS1177"/>
      <c r="DT1177"/>
      <c r="DU1177"/>
      <c r="DV1177"/>
      <c r="DW1177"/>
      <c r="DX1177"/>
      <c r="DY1177"/>
      <c r="DZ1177"/>
      <c r="EA1177"/>
      <c r="EB1177"/>
      <c r="EC1177"/>
      <c r="ED1177"/>
      <c r="EE1177"/>
      <c r="EF1177"/>
      <c r="EG1177"/>
      <c r="EH1177"/>
      <c r="EI1177"/>
      <c r="EJ1177"/>
      <c r="EK1177"/>
      <c r="EL1177"/>
      <c r="EM1177"/>
      <c r="EN1177"/>
      <c r="EO1177"/>
      <c r="EP1177"/>
      <c r="EQ1177"/>
      <c r="ER1177"/>
      <c r="ES1177"/>
      <c r="ET1177"/>
      <c r="EU1177"/>
      <c r="EV1177"/>
      <c r="EW1177"/>
      <c r="EX1177"/>
      <c r="EY1177"/>
      <c r="EZ1177"/>
      <c r="FA1177"/>
      <c r="FB1177"/>
      <c r="FC1177"/>
      <c r="FD1177"/>
      <c r="FE1177"/>
      <c r="FF1177"/>
      <c r="FG1177"/>
      <c r="FH1177"/>
      <c r="FI1177"/>
      <c r="FJ1177"/>
      <c r="FK1177"/>
      <c r="FL1177"/>
      <c r="FM1177"/>
      <c r="FN1177"/>
      <c r="FO1177"/>
      <c r="FP1177"/>
      <c r="FQ1177"/>
      <c r="FR1177"/>
      <c r="FS1177"/>
      <c r="FT1177"/>
      <c r="FU1177"/>
      <c r="FV1177"/>
      <c r="FW1177"/>
      <c r="FX1177"/>
      <c r="FY1177"/>
      <c r="FZ1177"/>
      <c r="GA1177"/>
      <c r="GB1177"/>
      <c r="GC1177"/>
      <c r="GD1177"/>
      <c r="GE1177"/>
      <c r="GF1177"/>
      <c r="GG1177"/>
      <c r="GH1177"/>
      <c r="GI1177"/>
      <c r="GJ1177"/>
      <c r="GK1177"/>
      <c r="GL1177"/>
      <c r="GM1177"/>
      <c r="GN1177"/>
      <c r="GO1177"/>
      <c r="GP1177"/>
      <c r="GQ1177"/>
      <c r="GR1177"/>
      <c r="GS1177"/>
      <c r="GT1177"/>
      <c r="GU1177"/>
      <c r="GV1177"/>
      <c r="GW1177"/>
      <c r="GX1177"/>
      <c r="GY1177"/>
      <c r="GZ1177"/>
      <c r="HA1177"/>
      <c r="HB1177"/>
      <c r="HC1177"/>
      <c r="HD1177"/>
      <c r="HE1177"/>
      <c r="HF1177"/>
      <c r="HG1177"/>
      <c r="HH1177"/>
      <c r="HI1177"/>
      <c r="HJ1177"/>
      <c r="HK1177"/>
      <c r="HL1177"/>
      <c r="HM1177"/>
      <c r="HN1177"/>
      <c r="HO1177"/>
      <c r="HP1177"/>
      <c r="HQ1177"/>
      <c r="HR1177"/>
      <c r="HS1177"/>
      <c r="HT1177"/>
      <c r="HU1177"/>
      <c r="HV1177"/>
      <c r="HW1177"/>
      <c r="HX1177"/>
      <c r="HY1177"/>
      <c r="HZ1177"/>
      <c r="IA1177"/>
      <c r="IB1177"/>
      <c r="IC1177"/>
      <c r="ID1177"/>
      <c r="IE1177"/>
      <c r="IF1177"/>
      <c r="IG1177"/>
      <c r="IH1177"/>
      <c r="II1177"/>
      <c r="IJ1177"/>
      <c r="IK1177"/>
      <c r="IL1177"/>
      <c r="IM1177"/>
      <c r="IN1177"/>
      <c r="IO1177"/>
      <c r="IP1177"/>
      <c r="IQ1177"/>
      <c r="IR1177"/>
      <c r="IS1177"/>
      <c r="IT1177"/>
      <c r="IU1177"/>
      <c r="IV1177"/>
      <c r="IW1177"/>
      <c r="IX1177"/>
      <c r="IY1177"/>
      <c r="IZ1177"/>
      <c r="JA1177"/>
      <c r="JB1177"/>
      <c r="JC1177"/>
      <c r="JD1177"/>
      <c r="JE1177"/>
      <c r="JF1177"/>
      <c r="JG1177"/>
      <c r="JH1177"/>
      <c r="JI1177"/>
      <c r="JJ1177"/>
      <c r="JK1177"/>
      <c r="JL1177"/>
      <c r="JM1177"/>
      <c r="JN1177"/>
      <c r="JO1177"/>
      <c r="JP1177"/>
      <c r="JQ1177"/>
      <c r="JR1177"/>
      <c r="JS1177"/>
      <c r="JT1177"/>
      <c r="JU1177"/>
      <c r="JV1177"/>
      <c r="JW1177"/>
      <c r="JX1177"/>
      <c r="JY1177"/>
      <c r="JZ1177"/>
      <c r="KA1177"/>
      <c r="KB1177"/>
      <c r="KC1177"/>
      <c r="KD1177"/>
      <c r="KE1177"/>
      <c r="KF1177"/>
      <c r="KG1177"/>
      <c r="KH1177"/>
      <c r="KI1177"/>
      <c r="KJ1177"/>
      <c r="KK1177"/>
      <c r="KL1177"/>
      <c r="KM1177"/>
      <c r="KN1177"/>
      <c r="KO1177"/>
      <c r="KP1177"/>
      <c r="KQ1177"/>
      <c r="KR1177"/>
      <c r="KS1177"/>
      <c r="KT1177"/>
      <c r="KU1177"/>
      <c r="KV1177"/>
      <c r="KW1177"/>
      <c r="KX1177"/>
      <c r="KY1177"/>
      <c r="KZ1177"/>
      <c r="LA1177"/>
      <c r="LB1177"/>
      <c r="LC1177"/>
      <c r="LD1177"/>
      <c r="LE1177"/>
      <c r="LF1177"/>
      <c r="LG1177"/>
      <c r="LH1177"/>
      <c r="LI1177"/>
      <c r="LJ1177"/>
      <c r="LK1177"/>
      <c r="LL1177"/>
      <c r="LM1177"/>
      <c r="LN1177"/>
      <c r="LO1177"/>
      <c r="LP1177"/>
      <c r="LQ1177"/>
      <c r="LR1177"/>
      <c r="LS1177"/>
      <c r="LT1177"/>
      <c r="LU1177"/>
      <c r="LV1177"/>
      <c r="LW1177"/>
      <c r="LX1177"/>
      <c r="LY1177"/>
      <c r="LZ1177"/>
      <c r="MA1177"/>
      <c r="MB1177"/>
      <c r="MC1177"/>
      <c r="MD1177"/>
      <c r="ME1177"/>
      <c r="MF1177"/>
      <c r="MG1177"/>
      <c r="MH1177"/>
      <c r="MI1177"/>
      <c r="MJ1177"/>
      <c r="MK1177"/>
      <c r="ML1177"/>
      <c r="MM1177"/>
      <c r="MN1177"/>
      <c r="MO1177"/>
      <c r="MP1177"/>
      <c r="MQ1177"/>
      <c r="MR1177"/>
      <c r="MS1177"/>
      <c r="MT1177"/>
      <c r="MU1177"/>
      <c r="MV1177"/>
      <c r="MW1177"/>
      <c r="MX1177"/>
      <c r="MY1177"/>
      <c r="MZ1177"/>
      <c r="NA1177"/>
      <c r="NB1177"/>
      <c r="NC1177"/>
      <c r="ND1177"/>
      <c r="NE1177"/>
      <c r="NF1177"/>
      <c r="NG1177"/>
      <c r="NH1177"/>
      <c r="NI1177"/>
      <c r="NJ1177"/>
      <c r="NK1177"/>
      <c r="NL1177"/>
      <c r="NM1177"/>
      <c r="NN1177"/>
      <c r="NO1177"/>
      <c r="NP1177"/>
      <c r="NQ1177"/>
      <c r="NR1177"/>
      <c r="NS1177"/>
      <c r="NT1177"/>
      <c r="NU1177"/>
      <c r="NV1177"/>
      <c r="NW1177"/>
      <c r="NX1177"/>
      <c r="NY1177"/>
      <c r="NZ1177"/>
      <c r="OA1177"/>
      <c r="OB1177"/>
      <c r="OC1177"/>
      <c r="OD1177"/>
      <c r="OE1177"/>
      <c r="OF1177"/>
      <c r="OG1177"/>
      <c r="OH1177"/>
      <c r="OI1177"/>
      <c r="OJ1177"/>
      <c r="OK1177"/>
      <c r="OL1177"/>
      <c r="OM1177"/>
      <c r="ON1177"/>
      <c r="OO1177"/>
      <c r="OP1177"/>
      <c r="OQ1177"/>
      <c r="OR1177"/>
      <c r="OS1177"/>
      <c r="OT1177"/>
      <c r="OU1177"/>
      <c r="OV1177"/>
      <c r="OW1177"/>
      <c r="OX1177"/>
      <c r="OY1177"/>
      <c r="OZ1177"/>
      <c r="PA1177"/>
      <c r="PB1177"/>
      <c r="PC1177"/>
      <c r="PD1177"/>
      <c r="PE1177"/>
      <c r="PF1177"/>
      <c r="PG1177"/>
      <c r="PH1177"/>
      <c r="PI1177"/>
      <c r="PJ1177"/>
      <c r="PK1177"/>
      <c r="PL1177"/>
      <c r="PM1177"/>
      <c r="PN1177"/>
      <c r="PO1177"/>
      <c r="PP1177"/>
      <c r="PQ1177"/>
      <c r="PR1177"/>
      <c r="PS1177"/>
      <c r="PT1177"/>
      <c r="PU1177"/>
      <c r="PV1177"/>
      <c r="PW1177"/>
      <c r="PX1177"/>
      <c r="PY1177"/>
      <c r="PZ1177"/>
      <c r="QA1177"/>
      <c r="QB1177"/>
      <c r="QC1177"/>
      <c r="QD1177"/>
      <c r="QE1177"/>
      <c r="QF1177"/>
      <c r="QG1177"/>
      <c r="QH1177"/>
      <c r="QI1177"/>
      <c r="QJ1177"/>
      <c r="QK1177"/>
      <c r="QL1177"/>
      <c r="QM1177"/>
      <c r="QN1177"/>
      <c r="QO1177"/>
      <c r="QP1177"/>
      <c r="QQ1177"/>
      <c r="QR1177"/>
      <c r="QS1177"/>
      <c r="QT1177"/>
      <c r="QU1177"/>
      <c r="QV1177"/>
      <c r="QW1177"/>
      <c r="QX1177"/>
      <c r="QY1177"/>
      <c r="QZ1177"/>
      <c r="RA1177"/>
      <c r="RB1177"/>
      <c r="RC1177"/>
      <c r="RD1177"/>
      <c r="RE1177"/>
      <c r="RF1177"/>
      <c r="RG1177"/>
      <c r="RH1177"/>
      <c r="RI1177"/>
      <c r="RJ1177"/>
      <c r="RK1177"/>
      <c r="RL1177"/>
      <c r="RM1177"/>
      <c r="RN1177"/>
      <c r="RO1177"/>
      <c r="RP1177"/>
      <c r="RQ1177"/>
      <c r="RR1177"/>
      <c r="RS1177"/>
      <c r="RT1177"/>
      <c r="RU1177"/>
      <c r="RV1177"/>
      <c r="RW1177"/>
      <c r="RX1177"/>
      <c r="RY1177"/>
      <c r="RZ1177"/>
      <c r="SA1177"/>
      <c r="SB1177"/>
      <c r="SC1177"/>
      <c r="SD1177"/>
      <c r="SE1177"/>
      <c r="SF1177"/>
      <c r="SG1177"/>
      <c r="SH1177"/>
      <c r="SI1177"/>
      <c r="SJ1177"/>
      <c r="SK1177"/>
      <c r="SL1177"/>
      <c r="SM1177"/>
      <c r="SN1177"/>
      <c r="SO1177"/>
      <c r="SP1177"/>
      <c r="SQ1177"/>
      <c r="SR1177"/>
      <c r="SS1177"/>
      <c r="ST1177"/>
      <c r="SU1177"/>
      <c r="SV1177"/>
      <c r="SW1177"/>
      <c r="SX1177"/>
      <c r="SY1177"/>
      <c r="SZ1177"/>
      <c r="TA1177"/>
      <c r="TB1177"/>
      <c r="TC1177"/>
      <c r="TD1177"/>
      <c r="TE1177"/>
      <c r="TF1177"/>
      <c r="TG1177"/>
      <c r="TH1177"/>
      <c r="TI1177"/>
      <c r="TJ1177"/>
      <c r="TK1177"/>
      <c r="TL1177"/>
      <c r="TM1177"/>
      <c r="TN1177"/>
      <c r="TO1177"/>
      <c r="TP1177"/>
      <c r="TQ1177"/>
      <c r="TR1177"/>
      <c r="TS1177"/>
      <c r="TT1177"/>
      <c r="TU1177"/>
      <c r="TV1177"/>
      <c r="TW1177"/>
      <c r="TX1177"/>
      <c r="TY1177"/>
      <c r="TZ1177"/>
      <c r="UA1177"/>
      <c r="UB1177"/>
      <c r="UC1177"/>
      <c r="UD1177"/>
      <c r="UE1177"/>
      <c r="UF1177"/>
      <c r="UG1177"/>
      <c r="UH1177"/>
      <c r="UI1177"/>
      <c r="UJ1177"/>
      <c r="UK1177"/>
      <c r="UL1177"/>
      <c r="UM1177"/>
      <c r="UN1177"/>
      <c r="UO1177"/>
      <c r="UP1177"/>
      <c r="UQ1177"/>
      <c r="UR1177"/>
      <c r="US1177"/>
      <c r="UT1177"/>
      <c r="UU1177"/>
      <c r="UV1177"/>
      <c r="UW1177"/>
      <c r="UX1177"/>
      <c r="UY1177"/>
      <c r="UZ1177"/>
      <c r="VA1177"/>
      <c r="VB1177"/>
      <c r="VC1177"/>
      <c r="VD1177"/>
      <c r="VE1177"/>
      <c r="VF1177"/>
      <c r="VG1177"/>
      <c r="VH1177"/>
      <c r="VI1177"/>
      <c r="VJ1177"/>
      <c r="VK1177"/>
      <c r="VL1177"/>
      <c r="VM1177"/>
      <c r="VN1177"/>
      <c r="VO1177"/>
      <c r="VP1177"/>
      <c r="VQ1177"/>
      <c r="VR1177"/>
      <c r="VS1177"/>
      <c r="VT1177"/>
      <c r="VU1177"/>
      <c r="VV1177"/>
      <c r="VW1177"/>
      <c r="VX1177"/>
      <c r="VY1177"/>
      <c r="VZ1177"/>
      <c r="WA1177"/>
      <c r="WB1177"/>
      <c r="WC1177"/>
      <c r="WD1177"/>
      <c r="WE1177"/>
      <c r="WF1177"/>
      <c r="WG1177"/>
      <c r="WH1177"/>
      <c r="WI1177"/>
      <c r="WJ1177"/>
      <c r="WK1177"/>
      <c r="WL1177"/>
      <c r="WM1177"/>
      <c r="WN1177"/>
      <c r="WO1177"/>
      <c r="WP1177"/>
      <c r="WQ1177"/>
      <c r="WR1177"/>
      <c r="WS1177"/>
      <c r="WT1177"/>
      <c r="WU1177"/>
      <c r="WV1177"/>
      <c r="WW1177"/>
      <c r="WX1177"/>
      <c r="WY1177"/>
      <c r="WZ1177"/>
      <c r="XA1177"/>
      <c r="XB1177"/>
      <c r="XC1177"/>
      <c r="XD1177"/>
      <c r="XE1177"/>
      <c r="XF1177"/>
      <c r="XG1177"/>
      <c r="XH1177"/>
      <c r="XI1177"/>
      <c r="XJ1177"/>
      <c r="XK1177"/>
      <c r="XL1177"/>
      <c r="XM1177"/>
      <c r="XN1177"/>
      <c r="XO1177"/>
      <c r="XP1177"/>
      <c r="XQ1177"/>
      <c r="XR1177"/>
      <c r="XS1177"/>
      <c r="XT1177"/>
      <c r="XU1177"/>
      <c r="XV1177"/>
      <c r="XW1177"/>
      <c r="XX1177"/>
      <c r="XY1177"/>
      <c r="XZ1177"/>
      <c r="YA1177"/>
      <c r="YB1177"/>
      <c r="YC1177"/>
      <c r="YD1177"/>
      <c r="YE1177"/>
      <c r="YF1177"/>
      <c r="YG1177"/>
      <c r="YH1177"/>
      <c r="YI1177"/>
      <c r="YJ1177"/>
      <c r="YK1177"/>
      <c r="YL1177"/>
      <c r="YM1177"/>
      <c r="YN1177"/>
      <c r="YO1177"/>
      <c r="YP1177"/>
      <c r="YQ1177"/>
      <c r="YR1177"/>
      <c r="YS1177"/>
      <c r="YT1177"/>
      <c r="YU1177"/>
      <c r="YV1177"/>
      <c r="YW1177"/>
      <c r="YX1177"/>
      <c r="YY1177"/>
      <c r="YZ1177"/>
      <c r="ZA1177"/>
      <c r="ZB1177"/>
      <c r="ZC1177"/>
      <c r="ZD1177"/>
      <c r="ZE1177"/>
      <c r="ZF1177"/>
      <c r="ZG1177"/>
      <c r="ZH1177"/>
      <c r="ZI1177"/>
      <c r="ZJ1177"/>
      <c r="ZK1177"/>
      <c r="ZL1177"/>
      <c r="ZM1177"/>
      <c r="ZN1177"/>
      <c r="ZO1177"/>
      <c r="ZP1177"/>
      <c r="ZQ1177"/>
      <c r="ZR1177"/>
      <c r="ZS1177"/>
      <c r="ZT1177"/>
      <c r="ZU1177"/>
      <c r="ZV1177"/>
      <c r="ZW1177"/>
      <c r="ZX1177"/>
      <c r="ZY1177"/>
      <c r="ZZ1177"/>
      <c r="AAA1177"/>
      <c r="AAB1177"/>
      <c r="AAC1177"/>
      <c r="AAD1177"/>
      <c r="AAE1177"/>
      <c r="AAF1177"/>
      <c r="AAG1177"/>
      <c r="AAH1177"/>
      <c r="AAI1177"/>
      <c r="AAJ1177"/>
      <c r="AAK1177"/>
      <c r="AAL1177"/>
      <c r="AAM1177"/>
      <c r="AAN1177"/>
      <c r="AAO1177"/>
      <c r="AAP1177"/>
      <c r="AAQ1177"/>
      <c r="AAR1177"/>
      <c r="AAS1177"/>
      <c r="AAT1177"/>
      <c r="AAU1177"/>
      <c r="AAV1177"/>
      <c r="AAW1177"/>
      <c r="AAX1177"/>
      <c r="AAY1177"/>
      <c r="AAZ1177"/>
      <c r="ABA1177"/>
      <c r="ABB1177"/>
      <c r="ABC1177"/>
      <c r="ABD1177"/>
      <c r="ABE1177"/>
      <c r="ABF1177"/>
      <c r="ABG1177"/>
      <c r="ABH1177"/>
      <c r="ABI1177"/>
      <c r="ABJ1177"/>
      <c r="ABK1177"/>
      <c r="ABL1177"/>
      <c r="ABM1177"/>
      <c r="ABN1177"/>
      <c r="ABO1177"/>
      <c r="ABP1177"/>
      <c r="ABQ1177"/>
      <c r="ABR1177"/>
      <c r="ABS1177"/>
      <c r="ABT1177"/>
      <c r="ABU1177"/>
      <c r="ABV1177"/>
      <c r="ABW1177"/>
      <c r="ABX1177"/>
      <c r="ABY1177"/>
      <c r="ABZ1177"/>
      <c r="ACA1177"/>
      <c r="ACB1177"/>
      <c r="ACC1177"/>
      <c r="ACD1177"/>
      <c r="ACE1177"/>
      <c r="ACF1177"/>
      <c r="ACG1177"/>
      <c r="ACH1177"/>
      <c r="ACI1177"/>
      <c r="ACJ1177"/>
      <c r="ACK1177"/>
      <c r="ACL1177"/>
      <c r="ACM1177"/>
      <c r="ACN1177"/>
      <c r="ACO1177"/>
      <c r="ACP1177"/>
      <c r="ACQ1177"/>
      <c r="ACR1177"/>
      <c r="ACS1177"/>
      <c r="ACT1177"/>
      <c r="ACU1177"/>
      <c r="ACV1177"/>
      <c r="ACW1177"/>
      <c r="ACX1177"/>
      <c r="ACY1177"/>
      <c r="ACZ1177"/>
      <c r="ADA1177"/>
      <c r="ADB1177"/>
      <c r="ADC1177"/>
      <c r="ADD1177"/>
      <c r="ADE1177"/>
      <c r="ADF1177"/>
      <c r="ADG1177"/>
      <c r="ADH1177"/>
      <c r="ADI1177"/>
      <c r="ADJ1177"/>
      <c r="ADK1177"/>
      <c r="ADL1177"/>
      <c r="ADM1177"/>
      <c r="ADN1177"/>
      <c r="ADO1177"/>
      <c r="ADP1177"/>
      <c r="ADQ1177"/>
      <c r="ADR1177"/>
      <c r="ADS1177"/>
      <c r="ADT1177"/>
      <c r="ADU1177"/>
      <c r="ADV1177"/>
      <c r="ADW1177"/>
      <c r="ADX1177"/>
      <c r="ADY1177"/>
      <c r="ADZ1177"/>
      <c r="AEA1177"/>
      <c r="AEB1177"/>
      <c r="AEC1177"/>
      <c r="AED1177"/>
      <c r="AEE1177"/>
      <c r="AEF1177"/>
      <c r="AEG1177"/>
      <c r="AEH1177"/>
      <c r="AEI1177"/>
      <c r="AEJ1177"/>
      <c r="AEK1177"/>
      <c r="AEL1177"/>
      <c r="AEM1177"/>
      <c r="AEN1177"/>
      <c r="AEO1177"/>
      <c r="AEP1177"/>
      <c r="AEQ1177"/>
      <c r="AER1177"/>
      <c r="AES1177"/>
      <c r="AET1177"/>
      <c r="AEU1177"/>
      <c r="AEV1177"/>
      <c r="AEW1177"/>
      <c r="AEX1177"/>
      <c r="AEY1177"/>
      <c r="AEZ1177"/>
      <c r="AFA1177"/>
      <c r="AFB1177"/>
      <c r="AFC1177"/>
      <c r="AFD1177"/>
      <c r="AFE1177"/>
      <c r="AFF1177"/>
      <c r="AFG1177"/>
      <c r="AFH1177"/>
      <c r="AFI1177"/>
      <c r="AFJ1177"/>
      <c r="AFK1177"/>
      <c r="AFL1177"/>
      <c r="AFM1177"/>
      <c r="AFN1177"/>
      <c r="AFO1177"/>
      <c r="AFP1177"/>
      <c r="AFQ1177"/>
      <c r="AFR1177"/>
      <c r="AFS1177"/>
      <c r="AFT1177"/>
      <c r="AFU1177"/>
      <c r="AFV1177"/>
      <c r="AFW1177"/>
      <c r="AFX1177"/>
      <c r="AFY1177"/>
      <c r="AFZ1177"/>
      <c r="AGA1177"/>
      <c r="AGB1177"/>
      <c r="AGC1177"/>
      <c r="AGD1177"/>
      <c r="AGE1177"/>
      <c r="AGF1177"/>
      <c r="AGG1177"/>
      <c r="AGH1177"/>
      <c r="AGI1177"/>
      <c r="AGJ1177"/>
      <c r="AGK1177"/>
      <c r="AGL1177"/>
      <c r="AGM1177"/>
      <c r="AGN1177"/>
      <c r="AGO1177"/>
      <c r="AGP1177"/>
      <c r="AGQ1177"/>
      <c r="AGR1177"/>
      <c r="AGS1177"/>
      <c r="AGT1177"/>
      <c r="AGU1177"/>
      <c r="AGV1177"/>
      <c r="AGW1177"/>
      <c r="AGX1177"/>
      <c r="AGY1177"/>
      <c r="AGZ1177"/>
      <c r="AHA1177"/>
      <c r="AHB1177"/>
      <c r="AHC1177"/>
      <c r="AHD1177"/>
      <c r="AHE1177"/>
      <c r="AHF1177"/>
      <c r="AHG1177"/>
      <c r="AHH1177"/>
      <c r="AHI1177"/>
      <c r="AHJ1177"/>
      <c r="AHK1177"/>
      <c r="AHL1177"/>
      <c r="AHM1177"/>
      <c r="AHN1177"/>
      <c r="AHO1177"/>
      <c r="AHP1177"/>
      <c r="AHQ1177"/>
      <c r="AHR1177"/>
      <c r="AHS1177"/>
      <c r="AHT1177"/>
      <c r="AHU1177"/>
      <c r="AHV1177"/>
      <c r="AHW1177"/>
      <c r="AHX1177"/>
      <c r="AHY1177"/>
      <c r="AHZ1177"/>
      <c r="AIA1177"/>
      <c r="AIB1177"/>
      <c r="AIC1177"/>
      <c r="AID1177"/>
      <c r="AIE1177"/>
      <c r="AIF1177"/>
      <c r="AIG1177"/>
      <c r="AIH1177"/>
      <c r="AII1177"/>
      <c r="AIJ1177"/>
      <c r="AIK1177"/>
      <c r="AIL1177"/>
      <c r="AIM1177"/>
      <c r="AIN1177"/>
      <c r="AIO1177"/>
      <c r="AIP1177"/>
      <c r="AIQ1177"/>
      <c r="AIR1177"/>
      <c r="AIS1177"/>
      <c r="AIT1177"/>
      <c r="AIU1177"/>
      <c r="AIV1177"/>
      <c r="AIW1177"/>
      <c r="AIX1177"/>
      <c r="AIY1177"/>
      <c r="AIZ1177"/>
      <c r="AJA1177"/>
      <c r="AJB1177"/>
      <c r="AJC1177"/>
      <c r="AJD1177"/>
      <c r="AJE1177"/>
      <c r="AJF1177"/>
      <c r="AJG1177"/>
      <c r="AJH1177"/>
      <c r="AJI1177"/>
      <c r="AJJ1177"/>
      <c r="AJK1177"/>
      <c r="AJL1177"/>
      <c r="AJM1177"/>
      <c r="AJN1177"/>
      <c r="AJO1177"/>
      <c r="AJP1177"/>
      <c r="AJQ1177"/>
      <c r="AJR1177"/>
      <c r="AJS1177"/>
      <c r="AJT1177"/>
      <c r="AJU1177"/>
      <c r="AJV1177"/>
      <c r="AJW1177"/>
      <c r="AJX1177"/>
      <c r="AJY1177"/>
      <c r="AJZ1177"/>
      <c r="AKA1177"/>
      <c r="AKB1177"/>
      <c r="AKC1177"/>
      <c r="AKD1177"/>
      <c r="AKE1177"/>
      <c r="AKF1177"/>
      <c r="AKG1177"/>
      <c r="AKH1177"/>
      <c r="AKI1177"/>
      <c r="AKJ1177"/>
      <c r="AKK1177"/>
      <c r="AKL1177"/>
      <c r="AKM1177"/>
      <c r="AKN1177"/>
      <c r="AKO1177"/>
      <c r="AKP1177"/>
      <c r="AKQ1177"/>
      <c r="AKR1177"/>
      <c r="AKS1177"/>
      <c r="AKT1177"/>
      <c r="AKU1177"/>
      <c r="AKV1177"/>
      <c r="AKW1177"/>
      <c r="AKX1177"/>
      <c r="AKY1177"/>
      <c r="AKZ1177"/>
      <c r="ALA1177"/>
      <c r="ALB1177"/>
      <c r="ALC1177"/>
      <c r="ALD1177"/>
      <c r="ALE1177"/>
      <c r="ALF1177"/>
      <c r="ALG1177"/>
      <c r="ALH1177"/>
      <c r="ALI1177"/>
      <c r="ALJ1177"/>
      <c r="ALK1177"/>
      <c r="ALL1177"/>
      <c r="ALM1177"/>
      <c r="ALN1177"/>
      <c r="ALO1177"/>
      <c r="ALP1177"/>
      <c r="ALQ1177"/>
      <c r="ALR1177"/>
      <c r="ALS1177"/>
      <c r="ALT1177"/>
      <c r="ALU1177"/>
      <c r="ALV1177"/>
      <c r="ALW1177"/>
      <c r="ALX1177"/>
      <c r="ALY1177"/>
      <c r="ALZ1177"/>
      <c r="AMA1177"/>
      <c r="AMB1177"/>
      <c r="AMC1177"/>
      <c r="AMD1177"/>
      <c r="AME1177"/>
      <c r="AMF1177"/>
      <c r="AMG1177"/>
      <c r="AMH1177"/>
      <c r="AMI1177"/>
      <c r="AMJ1177"/>
      <c r="AMK1177"/>
      <c r="AML1177"/>
      <c r="AMM1177"/>
      <c r="AMN1177"/>
      <c r="AMO1177"/>
      <c r="AMP1177"/>
      <c r="AMQ1177"/>
      <c r="AMR1177"/>
      <c r="AMS1177"/>
      <c r="AMT1177"/>
      <c r="AMU1177"/>
      <c r="AMV1177"/>
      <c r="AMW1177"/>
      <c r="AMX1177"/>
      <c r="AMY1177"/>
      <c r="AMZ1177"/>
      <c r="ANA1177"/>
      <c r="ANB1177"/>
      <c r="ANC1177"/>
      <c r="AND1177"/>
      <c r="ANE1177"/>
      <c r="ANF1177"/>
      <c r="ANG1177"/>
      <c r="ANH1177"/>
      <c r="ANI1177"/>
      <c r="ANJ1177"/>
      <c r="ANK1177"/>
      <c r="ANL1177"/>
      <c r="ANM1177"/>
      <c r="ANN1177"/>
      <c r="ANO1177"/>
      <c r="ANP1177"/>
      <c r="ANQ1177"/>
      <c r="ANR1177"/>
      <c r="ANS1177"/>
      <c r="ANT1177"/>
      <c r="ANU1177"/>
      <c r="ANV1177"/>
      <c r="ANW1177"/>
      <c r="ANX1177"/>
      <c r="ANY1177"/>
      <c r="ANZ1177"/>
      <c r="AOA1177"/>
      <c r="AOB1177"/>
      <c r="AOC1177"/>
      <c r="AOD1177"/>
      <c r="AOE1177"/>
      <c r="AOF1177"/>
      <c r="AOG1177"/>
      <c r="AOH1177"/>
      <c r="AOI1177"/>
      <c r="AOJ1177"/>
      <c r="AOK1177"/>
      <c r="AOL1177"/>
      <c r="AOM1177"/>
      <c r="AON1177"/>
      <c r="AOO1177"/>
      <c r="AOP1177"/>
      <c r="AOQ1177"/>
      <c r="AOR1177"/>
      <c r="AOS1177"/>
      <c r="AOT1177"/>
      <c r="AOU1177"/>
      <c r="AOV1177"/>
      <c r="AOW1177"/>
      <c r="AOX1177"/>
      <c r="AOY1177"/>
      <c r="AOZ1177"/>
      <c r="APA1177"/>
      <c r="APB1177"/>
      <c r="APC1177"/>
      <c r="APD1177"/>
      <c r="APE1177"/>
      <c r="APF1177"/>
      <c r="APG1177"/>
      <c r="APH1177"/>
      <c r="API1177"/>
      <c r="APJ1177"/>
      <c r="APK1177"/>
      <c r="APL1177"/>
      <c r="APM1177"/>
      <c r="APN1177"/>
      <c r="APO1177"/>
      <c r="APP1177"/>
      <c r="APQ1177"/>
      <c r="APR1177"/>
      <c r="APS1177"/>
      <c r="APT1177"/>
      <c r="APU1177"/>
      <c r="APV1177"/>
      <c r="APW1177"/>
      <c r="APX1177"/>
      <c r="APY1177"/>
      <c r="APZ1177"/>
      <c r="AQA1177"/>
      <c r="AQB1177"/>
      <c r="AQC1177"/>
      <c r="AQD1177"/>
      <c r="AQE1177"/>
      <c r="AQF1177"/>
      <c r="AQG1177"/>
      <c r="AQH1177"/>
      <c r="AQI1177"/>
      <c r="AQJ1177"/>
      <c r="AQK1177"/>
      <c r="AQL1177"/>
      <c r="AQM1177"/>
      <c r="AQN1177"/>
      <c r="AQO1177"/>
      <c r="AQP1177"/>
      <c r="AQQ1177"/>
      <c r="AQR1177"/>
      <c r="AQS1177"/>
      <c r="AQT1177"/>
      <c r="AQU1177"/>
      <c r="AQV1177"/>
      <c r="AQW1177"/>
      <c r="AQX1177"/>
      <c r="AQY1177"/>
      <c r="AQZ1177"/>
      <c r="ARA1177"/>
      <c r="ARB1177"/>
      <c r="ARC1177"/>
      <c r="ARD1177"/>
      <c r="ARE1177"/>
      <c r="ARF1177"/>
      <c r="ARG1177"/>
      <c r="ARH1177"/>
      <c r="ARI1177"/>
      <c r="ARJ1177"/>
      <c r="ARK1177"/>
      <c r="ARL1177"/>
      <c r="ARM1177"/>
      <c r="ARN1177"/>
      <c r="ARO1177"/>
      <c r="ARP1177"/>
      <c r="ARQ1177"/>
      <c r="ARR1177"/>
      <c r="ARS1177"/>
      <c r="ART1177"/>
      <c r="ARU1177"/>
      <c r="ARV1177"/>
      <c r="ARW1177"/>
      <c r="ARX1177"/>
      <c r="ARY1177"/>
      <c r="ARZ1177"/>
      <c r="ASA1177"/>
      <c r="ASB1177"/>
      <c r="ASC1177"/>
      <c r="ASD1177"/>
      <c r="ASE1177"/>
      <c r="ASF1177"/>
      <c r="ASG1177"/>
      <c r="ASH1177"/>
      <c r="ASI1177"/>
      <c r="ASJ1177"/>
      <c r="ASK1177"/>
      <c r="ASL1177"/>
      <c r="ASM1177"/>
      <c r="ASN1177"/>
      <c r="ASO1177"/>
      <c r="ASP1177"/>
      <c r="ASQ1177"/>
      <c r="ASR1177"/>
      <c r="ASS1177"/>
      <c r="AST1177"/>
      <c r="ASU1177"/>
      <c r="ASV1177"/>
      <c r="ASW1177"/>
      <c r="ASX1177"/>
      <c r="ASY1177"/>
      <c r="ASZ1177"/>
      <c r="ATA1177"/>
      <c r="ATB1177"/>
      <c r="ATC1177"/>
      <c r="ATD1177"/>
      <c r="ATE1177"/>
      <c r="ATF1177"/>
      <c r="ATG1177"/>
      <c r="ATH1177"/>
      <c r="ATI1177"/>
      <c r="ATJ1177"/>
      <c r="ATK1177"/>
      <c r="ATL1177"/>
      <c r="ATM1177"/>
      <c r="ATN1177"/>
      <c r="ATO1177"/>
      <c r="ATP1177"/>
      <c r="ATQ1177"/>
      <c r="ATR1177"/>
      <c r="ATS1177"/>
      <c r="ATT1177"/>
      <c r="ATU1177"/>
      <c r="ATV1177"/>
      <c r="ATW1177"/>
      <c r="ATX1177"/>
      <c r="ATY1177"/>
      <c r="ATZ1177"/>
      <c r="AUA1177"/>
      <c r="AUB1177"/>
      <c r="AUC1177"/>
      <c r="AUD1177"/>
      <c r="AUE1177"/>
      <c r="AUF1177"/>
      <c r="AUG1177"/>
      <c r="AUH1177"/>
      <c r="AUI1177"/>
      <c r="AUJ1177"/>
      <c r="AUK1177"/>
      <c r="AUL1177"/>
      <c r="AUM1177"/>
      <c r="AUN1177"/>
      <c r="AUO1177"/>
      <c r="AUP1177"/>
      <c r="AUQ1177"/>
      <c r="AUR1177"/>
      <c r="AUS1177"/>
      <c r="AUT1177"/>
      <c r="AUU1177"/>
      <c r="AUV1177"/>
      <c r="AUW1177"/>
      <c r="AUX1177"/>
      <c r="AUY1177"/>
      <c r="AUZ1177"/>
      <c r="AVA1177"/>
      <c r="AVB1177"/>
      <c r="AVC1177"/>
      <c r="AVD1177"/>
      <c r="AVE1177"/>
      <c r="AVF1177"/>
      <c r="AVG1177"/>
      <c r="AVH1177"/>
      <c r="AVI1177"/>
      <c r="AVJ1177"/>
      <c r="AVK1177"/>
      <c r="AVL1177"/>
      <c r="AVM1177"/>
      <c r="AVN1177"/>
      <c r="AVO1177"/>
      <c r="AVP1177"/>
      <c r="AVQ1177"/>
      <c r="AVR1177"/>
      <c r="AVS1177"/>
      <c r="AVT1177"/>
      <c r="AVU1177"/>
      <c r="AVV1177"/>
      <c r="AVW1177"/>
      <c r="AVX1177"/>
      <c r="AVY1177"/>
      <c r="AVZ1177"/>
      <c r="AWA1177"/>
      <c r="AWB1177"/>
      <c r="AWC1177"/>
      <c r="AWD1177"/>
      <c r="AWE1177"/>
      <c r="AWF1177"/>
      <c r="AWG1177"/>
      <c r="AWH1177"/>
      <c r="AWI1177"/>
      <c r="AWJ1177"/>
      <c r="AWK1177"/>
      <c r="AWL1177"/>
      <c r="AWM1177"/>
      <c r="AWN1177"/>
      <c r="AWO1177"/>
      <c r="AWP1177"/>
      <c r="AWQ1177"/>
      <c r="AWR1177"/>
      <c r="AWS1177"/>
      <c r="AWT1177"/>
      <c r="AWU1177"/>
      <c r="AWV1177"/>
      <c r="AWW1177"/>
      <c r="AWX1177"/>
      <c r="AWY1177"/>
      <c r="AWZ1177"/>
      <c r="AXA1177"/>
      <c r="AXB1177"/>
      <c r="AXC1177"/>
      <c r="AXD1177"/>
      <c r="AXE1177"/>
      <c r="AXF1177"/>
      <c r="AXG1177"/>
      <c r="AXH1177"/>
      <c r="AXI1177"/>
      <c r="AXJ1177"/>
      <c r="AXK1177"/>
      <c r="AXL1177"/>
      <c r="AXM1177"/>
      <c r="AXN1177"/>
      <c r="AXO1177"/>
      <c r="AXP1177"/>
      <c r="AXQ1177"/>
      <c r="AXR1177"/>
      <c r="AXS1177"/>
      <c r="AXT1177"/>
      <c r="AXU1177"/>
      <c r="AXV1177"/>
      <c r="AXW1177"/>
      <c r="AXX1177"/>
      <c r="AXY1177"/>
      <c r="AXZ1177"/>
      <c r="AYA1177"/>
      <c r="AYB1177"/>
      <c r="AYC1177"/>
      <c r="AYD1177"/>
      <c r="AYE1177"/>
      <c r="AYF1177"/>
      <c r="AYG1177"/>
      <c r="AYH1177"/>
      <c r="AYI1177"/>
      <c r="AYJ1177"/>
      <c r="AYK1177"/>
      <c r="AYL1177"/>
      <c r="AYM1177"/>
      <c r="AYN1177"/>
      <c r="AYO1177"/>
      <c r="AYP1177"/>
      <c r="AYQ1177"/>
      <c r="AYR1177"/>
      <c r="AYS1177"/>
      <c r="AYT1177"/>
      <c r="AYU1177"/>
      <c r="AYV1177"/>
      <c r="AYW1177"/>
      <c r="AYX1177"/>
      <c r="AYY1177"/>
      <c r="AYZ1177"/>
      <c r="AZA1177"/>
      <c r="AZB1177"/>
      <c r="AZC1177"/>
      <c r="AZD1177"/>
      <c r="AZE1177"/>
      <c r="AZF1177"/>
      <c r="AZG1177"/>
      <c r="AZH1177"/>
      <c r="AZI1177"/>
      <c r="AZJ1177"/>
      <c r="AZK1177"/>
      <c r="AZL1177"/>
      <c r="AZM1177"/>
      <c r="AZN1177"/>
      <c r="AZO1177"/>
      <c r="AZP1177"/>
      <c r="AZQ1177"/>
      <c r="AZR1177"/>
      <c r="AZS1177"/>
      <c r="AZT1177"/>
      <c r="AZU1177"/>
      <c r="AZV1177"/>
      <c r="AZW1177"/>
      <c r="AZX1177"/>
      <c r="AZY1177"/>
      <c r="AZZ1177"/>
      <c r="BAA1177"/>
      <c r="BAB1177"/>
      <c r="BAC1177"/>
      <c r="BAD1177"/>
      <c r="BAE1177"/>
      <c r="BAF1177"/>
      <c r="BAG1177"/>
      <c r="BAH1177"/>
      <c r="BAI1177"/>
      <c r="BAJ1177"/>
      <c r="BAK1177"/>
      <c r="BAL1177"/>
      <c r="BAM1177"/>
      <c r="BAN1177"/>
      <c r="BAO1177"/>
      <c r="BAP1177"/>
      <c r="BAQ1177"/>
      <c r="BAR1177"/>
      <c r="BAS1177"/>
      <c r="BAT1177"/>
      <c r="BAU1177"/>
      <c r="BAV1177"/>
      <c r="BAW1177"/>
      <c r="BAX1177"/>
      <c r="BAY1177"/>
      <c r="BAZ1177"/>
      <c r="BBA1177"/>
      <c r="BBB1177"/>
      <c r="BBC1177"/>
      <c r="BBD1177"/>
      <c r="BBE1177"/>
      <c r="BBF1177"/>
      <c r="BBG1177"/>
      <c r="BBH1177"/>
      <c r="BBI1177"/>
      <c r="BBJ1177"/>
      <c r="BBK1177"/>
      <c r="BBL1177"/>
      <c r="BBM1177"/>
      <c r="BBN1177"/>
      <c r="BBO1177"/>
      <c r="BBP1177"/>
      <c r="BBQ1177"/>
      <c r="BBR1177"/>
      <c r="BBS1177"/>
      <c r="BBT1177"/>
      <c r="BBU1177"/>
      <c r="BBV1177"/>
      <c r="BBW1177"/>
      <c r="BBX1177"/>
      <c r="BBY1177"/>
      <c r="BBZ1177"/>
      <c r="BCA1177"/>
      <c r="BCB1177"/>
      <c r="BCC1177"/>
      <c r="BCD1177"/>
      <c r="BCE1177"/>
      <c r="BCF1177"/>
      <c r="BCG1177"/>
      <c r="BCH1177"/>
      <c r="BCI1177"/>
      <c r="BCJ1177"/>
      <c r="BCK1177"/>
      <c r="BCL1177"/>
      <c r="BCM1177"/>
      <c r="BCN1177"/>
      <c r="BCO1177"/>
      <c r="BCP1177"/>
      <c r="BCQ1177"/>
      <c r="BCR1177"/>
      <c r="BCS1177"/>
      <c r="BCT1177"/>
      <c r="BCU1177"/>
      <c r="BCV1177"/>
      <c r="BCW1177"/>
      <c r="BCX1177"/>
      <c r="BCY1177"/>
      <c r="BCZ1177"/>
      <c r="BDA1177"/>
      <c r="BDB1177"/>
      <c r="BDC1177"/>
      <c r="BDD1177"/>
      <c r="BDE1177"/>
      <c r="BDF1177"/>
      <c r="BDG1177"/>
      <c r="BDH1177"/>
      <c r="BDI1177"/>
      <c r="BDJ1177"/>
      <c r="BDK1177"/>
      <c r="BDL1177"/>
      <c r="BDM1177"/>
      <c r="BDN1177"/>
      <c r="BDO1177"/>
      <c r="BDP1177"/>
      <c r="BDQ1177"/>
      <c r="BDR1177"/>
      <c r="BDS1177"/>
      <c r="BDT1177"/>
      <c r="BDU1177"/>
      <c r="BDV1177"/>
      <c r="BDW1177"/>
      <c r="BDX1177"/>
      <c r="BDY1177"/>
      <c r="BDZ1177"/>
      <c r="BEA1177"/>
      <c r="BEB1177"/>
      <c r="BEC1177"/>
      <c r="BED1177"/>
      <c r="BEE1177"/>
      <c r="BEF1177"/>
      <c r="BEG1177"/>
      <c r="BEH1177"/>
      <c r="BEI1177"/>
      <c r="BEJ1177"/>
      <c r="BEK1177"/>
      <c r="BEL1177"/>
      <c r="BEM1177"/>
      <c r="BEN1177"/>
      <c r="BEO1177"/>
      <c r="BEP1177"/>
      <c r="BEQ1177"/>
      <c r="BER1177"/>
      <c r="BES1177"/>
      <c r="BET1177"/>
      <c r="BEU1177"/>
      <c r="BEV1177"/>
      <c r="BEW1177"/>
      <c r="BEX1177"/>
      <c r="BEY1177"/>
      <c r="BEZ1177"/>
      <c r="BFA1177"/>
      <c r="BFB1177"/>
      <c r="BFC1177"/>
      <c r="BFD1177"/>
      <c r="BFE1177"/>
      <c r="BFF1177"/>
      <c r="BFG1177"/>
      <c r="BFH1177"/>
      <c r="BFI1177"/>
      <c r="BFJ1177"/>
      <c r="BFK1177"/>
      <c r="BFL1177"/>
      <c r="BFM1177"/>
      <c r="BFN1177"/>
      <c r="BFO1177"/>
      <c r="BFP1177"/>
      <c r="BFQ1177"/>
      <c r="BFR1177"/>
      <c r="BFS1177"/>
      <c r="BFT1177"/>
      <c r="BFU1177"/>
      <c r="BFV1177"/>
      <c r="BFW1177"/>
      <c r="BFX1177"/>
      <c r="BFY1177"/>
      <c r="BFZ1177"/>
      <c r="BGA1177"/>
      <c r="BGB1177"/>
      <c r="BGC1177"/>
      <c r="BGD1177"/>
      <c r="BGE1177"/>
      <c r="BGF1177"/>
      <c r="BGG1177"/>
      <c r="BGH1177"/>
      <c r="BGI1177"/>
      <c r="BGJ1177"/>
      <c r="BGK1177"/>
      <c r="BGL1177"/>
      <c r="BGM1177"/>
      <c r="BGN1177"/>
      <c r="BGO1177"/>
      <c r="BGP1177"/>
      <c r="BGQ1177"/>
      <c r="BGR1177"/>
      <c r="BGS1177"/>
      <c r="BGT1177"/>
      <c r="BGU1177"/>
      <c r="BGV1177"/>
      <c r="BGW1177"/>
      <c r="BGX1177"/>
      <c r="BGY1177"/>
      <c r="BGZ1177"/>
      <c r="BHA1177"/>
      <c r="BHB1177"/>
      <c r="BHC1177"/>
      <c r="BHD1177"/>
      <c r="BHE1177"/>
      <c r="BHF1177"/>
      <c r="BHG1177"/>
      <c r="BHH1177"/>
      <c r="BHI1177"/>
      <c r="BHJ1177"/>
      <c r="BHK1177"/>
      <c r="BHL1177"/>
      <c r="BHM1177"/>
      <c r="BHN1177"/>
      <c r="BHO1177"/>
      <c r="BHP1177"/>
      <c r="BHQ1177"/>
      <c r="BHR1177"/>
      <c r="BHS1177"/>
      <c r="BHT1177"/>
      <c r="BHU1177"/>
      <c r="BHV1177"/>
      <c r="BHW1177"/>
      <c r="BHX1177"/>
      <c r="BHY1177"/>
      <c r="BHZ1177"/>
      <c r="BIA1177"/>
      <c r="BIB1177"/>
      <c r="BIC1177"/>
      <c r="BID1177"/>
      <c r="BIE1177"/>
      <c r="BIF1177"/>
      <c r="BIG1177"/>
      <c r="BIH1177"/>
      <c r="BII1177"/>
      <c r="BIJ1177"/>
      <c r="BIK1177"/>
      <c r="BIL1177"/>
      <c r="BIM1177"/>
      <c r="BIN1177"/>
      <c r="BIO1177"/>
      <c r="BIP1177"/>
      <c r="BIQ1177"/>
      <c r="BIR1177"/>
      <c r="BIS1177"/>
      <c r="BIT1177"/>
      <c r="BIU1177"/>
      <c r="BIV1177"/>
      <c r="BIW1177"/>
      <c r="BIX1177"/>
      <c r="BIY1177"/>
      <c r="BIZ1177"/>
      <c r="BJA1177"/>
      <c r="BJB1177"/>
      <c r="BJC1177"/>
      <c r="BJD1177"/>
      <c r="BJE1177"/>
      <c r="BJF1177"/>
      <c r="BJG1177"/>
      <c r="BJH1177"/>
      <c r="BJI1177"/>
      <c r="BJJ1177"/>
      <c r="BJK1177"/>
      <c r="BJL1177"/>
      <c r="BJM1177"/>
      <c r="BJN1177"/>
      <c r="BJO1177"/>
      <c r="BJP1177"/>
      <c r="BJQ1177"/>
      <c r="BJR1177"/>
      <c r="BJS1177"/>
      <c r="BJT1177"/>
      <c r="BJU1177"/>
      <c r="BJV1177"/>
      <c r="BJW1177"/>
      <c r="BJX1177"/>
      <c r="BJY1177"/>
      <c r="BJZ1177"/>
      <c r="BKA1177"/>
      <c r="BKB1177"/>
      <c r="BKC1177"/>
      <c r="BKD1177"/>
      <c r="BKE1177"/>
      <c r="BKF1177"/>
      <c r="BKG1177"/>
      <c r="BKH1177"/>
      <c r="BKI1177"/>
      <c r="BKJ1177"/>
      <c r="BKK1177"/>
      <c r="BKL1177"/>
      <c r="BKM1177"/>
      <c r="BKN1177"/>
      <c r="BKO1177"/>
      <c r="BKP1177"/>
      <c r="BKQ1177"/>
      <c r="BKR1177"/>
      <c r="BKS1177"/>
      <c r="BKT1177"/>
      <c r="BKU1177"/>
      <c r="BKV1177"/>
      <c r="BKW1177"/>
      <c r="BKX1177"/>
      <c r="BKY1177"/>
      <c r="BKZ1177"/>
      <c r="BLA1177"/>
      <c r="BLB1177"/>
      <c r="BLC1177"/>
      <c r="BLD1177"/>
      <c r="BLE1177"/>
      <c r="BLF1177"/>
      <c r="BLG1177"/>
      <c r="BLH1177"/>
      <c r="BLI1177"/>
      <c r="BLJ1177"/>
      <c r="BLK1177"/>
      <c r="BLL1177"/>
      <c r="BLM1177"/>
      <c r="BLN1177"/>
      <c r="BLO1177"/>
      <c r="BLP1177"/>
      <c r="BLQ1177"/>
      <c r="BLR1177"/>
      <c r="BLS1177"/>
      <c r="BLT1177"/>
      <c r="BLU1177"/>
      <c r="BLV1177"/>
      <c r="BLW1177"/>
      <c r="BLX1177"/>
      <c r="BLY1177"/>
      <c r="BLZ1177"/>
      <c r="BMA1177"/>
      <c r="BMB1177"/>
      <c r="BMC1177"/>
      <c r="BMD1177"/>
      <c r="BME1177"/>
      <c r="BMF1177"/>
      <c r="BMG1177"/>
      <c r="BMH1177"/>
      <c r="BMI1177"/>
      <c r="BMJ1177"/>
      <c r="BMK1177"/>
      <c r="BML1177"/>
      <c r="BMM1177"/>
      <c r="BMN1177"/>
      <c r="BMO1177"/>
      <c r="BMP1177"/>
      <c r="BMQ1177"/>
      <c r="BMR1177"/>
    </row>
    <row r="1178" spans="1:1708" s="1006" customFormat="1" ht="53.25">
      <c r="A1178" s="616" t="s">
        <v>2956</v>
      </c>
      <c r="B1178" s="440"/>
      <c r="C1178" s="616" t="s">
        <v>2957</v>
      </c>
      <c r="D1178" s="616"/>
      <c r="E1178" s="441" t="s">
        <v>226</v>
      </c>
      <c r="F1178" s="470" t="s">
        <v>227</v>
      </c>
      <c r="G1178" s="470" t="s">
        <v>184</v>
      </c>
      <c r="H1178" s="471" t="s">
        <v>2957</v>
      </c>
      <c r="I1178" s="471">
        <v>5</v>
      </c>
      <c r="J1178" s="471"/>
      <c r="K1178" s="471">
        <v>58.662573199999997</v>
      </c>
      <c r="L1178" s="471">
        <v>24.822531300000001</v>
      </c>
      <c r="M1178" s="472" t="s">
        <v>2958</v>
      </c>
      <c r="N1178" s="473"/>
      <c r="O1178" s="471" t="s">
        <v>2959</v>
      </c>
      <c r="P1178" s="471" t="s">
        <v>193</v>
      </c>
      <c r="Q1178" s="471"/>
      <c r="R1178" s="1025">
        <v>1118</v>
      </c>
      <c r="S1178" s="1025">
        <v>1118</v>
      </c>
      <c r="T1178" s="929"/>
      <c r="U1178" s="931"/>
      <c r="V1178" s="12"/>
      <c r="W1178"/>
      <c r="X1178"/>
      <c r="Y1178"/>
      <c r="Z1178"/>
      <c r="AA1178"/>
      <c r="AB1178"/>
      <c r="AC1178"/>
      <c r="AD1178"/>
      <c r="AE1178"/>
      <c r="AF1178"/>
      <c r="AG1178"/>
      <c r="AH1178"/>
      <c r="AI1178"/>
      <c r="AJ1178"/>
      <c r="AK1178"/>
      <c r="AL1178"/>
      <c r="AM1178"/>
      <c r="AN1178"/>
      <c r="AO1178"/>
      <c r="AP1178"/>
      <c r="AQ1178"/>
      <c r="AR1178"/>
      <c r="AS1178"/>
      <c r="AT1178"/>
      <c r="AU1178"/>
      <c r="AV1178"/>
      <c r="AW1178"/>
      <c r="AX1178"/>
      <c r="AY1178"/>
      <c r="AZ1178"/>
      <c r="BA1178"/>
      <c r="BB1178"/>
      <c r="BC1178"/>
      <c r="BD1178"/>
      <c r="BE1178"/>
      <c r="BF1178"/>
      <c r="BG1178"/>
      <c r="BH1178"/>
      <c r="BI1178"/>
      <c r="BJ1178"/>
      <c r="BK1178"/>
      <c r="BL1178"/>
      <c r="BM1178"/>
      <c r="BN1178"/>
      <c r="BO1178"/>
      <c r="BP1178"/>
      <c r="BQ1178"/>
      <c r="BR1178"/>
      <c r="BS1178"/>
      <c r="BT1178"/>
      <c r="BU1178"/>
      <c r="BV1178"/>
      <c r="BW1178"/>
      <c r="BX1178"/>
      <c r="BY1178"/>
      <c r="BZ1178"/>
      <c r="CA1178"/>
      <c r="CB1178"/>
      <c r="CC1178"/>
      <c r="CD1178"/>
      <c r="CE1178"/>
      <c r="CF1178"/>
      <c r="CG1178"/>
      <c r="CH1178"/>
      <c r="CI1178"/>
      <c r="CJ1178"/>
      <c r="CK1178"/>
      <c r="CL1178"/>
      <c r="CM1178"/>
      <c r="CN1178"/>
      <c r="CO1178"/>
      <c r="CP1178"/>
      <c r="CQ1178"/>
      <c r="CR1178"/>
      <c r="CS1178"/>
      <c r="CT1178"/>
      <c r="CU1178"/>
      <c r="CV1178"/>
      <c r="CW1178"/>
      <c r="CX1178"/>
      <c r="CY1178"/>
      <c r="CZ1178"/>
      <c r="DA1178"/>
      <c r="DB1178"/>
      <c r="DC1178"/>
      <c r="DD1178"/>
      <c r="DE1178"/>
      <c r="DF1178"/>
      <c r="DG1178"/>
      <c r="DH1178"/>
      <c r="DI1178"/>
      <c r="DJ1178"/>
      <c r="DK1178"/>
      <c r="DL1178"/>
      <c r="DM1178"/>
      <c r="DN1178"/>
      <c r="DO1178"/>
      <c r="DP1178"/>
      <c r="DQ1178"/>
      <c r="DR1178"/>
      <c r="DS1178"/>
      <c r="DT1178"/>
      <c r="DU1178"/>
      <c r="DV1178"/>
      <c r="DW1178"/>
      <c r="DX1178"/>
      <c r="DY1178"/>
      <c r="DZ1178"/>
      <c r="EA1178"/>
      <c r="EB1178"/>
      <c r="EC1178"/>
      <c r="ED1178"/>
      <c r="EE1178"/>
      <c r="EF1178"/>
      <c r="EG1178"/>
      <c r="EH1178"/>
      <c r="EI1178"/>
      <c r="EJ1178"/>
      <c r="EK1178"/>
      <c r="EL1178"/>
      <c r="EM1178"/>
      <c r="EN1178"/>
      <c r="EO1178"/>
      <c r="EP1178"/>
      <c r="EQ1178"/>
      <c r="ER1178"/>
      <c r="ES1178"/>
      <c r="ET1178"/>
      <c r="EU1178"/>
      <c r="EV1178"/>
      <c r="EW1178"/>
      <c r="EX1178"/>
      <c r="EY1178"/>
      <c r="EZ1178"/>
      <c r="FA1178"/>
      <c r="FB1178"/>
      <c r="FC1178"/>
      <c r="FD1178"/>
      <c r="FE1178"/>
      <c r="FF1178"/>
      <c r="FG1178"/>
      <c r="FH1178"/>
      <c r="FI1178"/>
      <c r="FJ1178"/>
      <c r="FK1178"/>
      <c r="FL1178"/>
      <c r="FM1178"/>
      <c r="FN1178"/>
      <c r="FO1178"/>
      <c r="FP1178"/>
      <c r="FQ1178"/>
      <c r="FR1178"/>
      <c r="FS1178"/>
      <c r="FT1178"/>
      <c r="FU1178"/>
      <c r="FV1178"/>
      <c r="FW1178"/>
      <c r="FX1178"/>
      <c r="FY1178"/>
      <c r="FZ1178"/>
      <c r="GA1178"/>
      <c r="GB1178"/>
      <c r="GC1178"/>
      <c r="GD1178"/>
      <c r="GE1178"/>
      <c r="GF1178"/>
      <c r="GG1178"/>
      <c r="GH1178"/>
      <c r="GI1178"/>
      <c r="GJ1178"/>
      <c r="GK1178"/>
      <c r="GL1178"/>
      <c r="GM1178"/>
      <c r="GN1178"/>
      <c r="GO1178"/>
      <c r="GP1178"/>
      <c r="GQ1178"/>
      <c r="GR1178"/>
      <c r="GS1178"/>
      <c r="GT1178"/>
      <c r="GU1178"/>
      <c r="GV1178"/>
      <c r="GW1178"/>
      <c r="GX1178"/>
      <c r="GY1178"/>
      <c r="GZ1178"/>
      <c r="HA1178"/>
      <c r="HB1178"/>
      <c r="HC1178"/>
      <c r="HD1178"/>
      <c r="HE1178"/>
      <c r="HF1178"/>
      <c r="HG1178"/>
      <c r="HH1178"/>
      <c r="HI1178"/>
      <c r="HJ1178"/>
      <c r="HK1178"/>
      <c r="HL1178"/>
      <c r="HM1178"/>
      <c r="HN1178"/>
      <c r="HO1178"/>
      <c r="HP1178"/>
      <c r="HQ1178"/>
      <c r="HR1178"/>
      <c r="HS1178"/>
      <c r="HT1178"/>
      <c r="HU1178"/>
      <c r="HV1178"/>
      <c r="HW1178"/>
      <c r="HX1178"/>
      <c r="HY1178"/>
      <c r="HZ1178"/>
      <c r="IA1178"/>
      <c r="IB1178"/>
      <c r="IC1178"/>
      <c r="ID1178"/>
      <c r="IE1178"/>
      <c r="IF1178"/>
      <c r="IG1178"/>
      <c r="IH1178"/>
      <c r="II1178"/>
      <c r="IJ1178"/>
      <c r="IK1178"/>
      <c r="IL1178"/>
      <c r="IM1178"/>
      <c r="IN1178"/>
      <c r="IO1178"/>
      <c r="IP1178"/>
      <c r="IQ1178"/>
      <c r="IR1178"/>
      <c r="IS1178"/>
      <c r="IT1178"/>
      <c r="IU1178"/>
      <c r="IV1178"/>
      <c r="IW1178"/>
      <c r="IX1178"/>
      <c r="IY1178"/>
      <c r="IZ1178"/>
      <c r="JA1178"/>
      <c r="JB1178"/>
      <c r="JC1178"/>
      <c r="JD1178"/>
      <c r="JE1178"/>
      <c r="JF1178"/>
      <c r="JG1178"/>
      <c r="JH1178"/>
      <c r="JI1178"/>
      <c r="JJ1178"/>
      <c r="JK1178"/>
      <c r="JL1178"/>
      <c r="JM1178"/>
      <c r="JN1178"/>
      <c r="JO1178"/>
      <c r="JP1178"/>
      <c r="JQ1178"/>
      <c r="JR1178"/>
      <c r="JS1178"/>
      <c r="JT1178"/>
      <c r="JU1178"/>
      <c r="JV1178"/>
      <c r="JW1178"/>
      <c r="JX1178"/>
      <c r="JY1178"/>
      <c r="JZ1178"/>
      <c r="KA1178"/>
      <c r="KB1178"/>
      <c r="KC1178"/>
      <c r="KD1178"/>
      <c r="KE1178"/>
      <c r="KF1178"/>
      <c r="KG1178"/>
      <c r="KH1178"/>
      <c r="KI1178"/>
      <c r="KJ1178"/>
      <c r="KK1178"/>
      <c r="KL1178"/>
      <c r="KM1178"/>
      <c r="KN1178"/>
      <c r="KO1178"/>
      <c r="KP1178"/>
      <c r="KQ1178"/>
      <c r="KR1178"/>
      <c r="KS1178"/>
      <c r="KT1178"/>
      <c r="KU1178"/>
      <c r="KV1178"/>
      <c r="KW1178"/>
      <c r="KX1178"/>
      <c r="KY1178"/>
      <c r="KZ1178"/>
      <c r="LA1178"/>
      <c r="LB1178"/>
      <c r="LC1178"/>
      <c r="LD1178"/>
      <c r="LE1178"/>
      <c r="LF1178"/>
      <c r="LG1178"/>
      <c r="LH1178"/>
      <c r="LI1178"/>
      <c r="LJ1178"/>
      <c r="LK1178"/>
      <c r="LL1178"/>
      <c r="LM1178"/>
      <c r="LN1178"/>
      <c r="LO1178"/>
      <c r="LP1178"/>
      <c r="LQ1178"/>
      <c r="LR1178"/>
      <c r="LS1178"/>
      <c r="LT1178"/>
      <c r="LU1178"/>
      <c r="LV1178"/>
      <c r="LW1178"/>
      <c r="LX1178"/>
      <c r="LY1178"/>
      <c r="LZ1178"/>
      <c r="MA1178"/>
      <c r="MB1178"/>
      <c r="MC1178"/>
      <c r="MD1178"/>
      <c r="ME1178"/>
      <c r="MF1178"/>
      <c r="MG1178"/>
      <c r="MH1178"/>
      <c r="MI1178"/>
      <c r="MJ1178"/>
      <c r="MK1178"/>
      <c r="ML1178"/>
      <c r="MM1178"/>
      <c r="MN1178"/>
      <c r="MO1178"/>
      <c r="MP1178"/>
      <c r="MQ1178"/>
      <c r="MR1178"/>
      <c r="MS1178"/>
      <c r="MT1178"/>
      <c r="MU1178"/>
      <c r="MV1178"/>
      <c r="MW1178"/>
      <c r="MX1178"/>
      <c r="MY1178"/>
      <c r="MZ1178"/>
      <c r="NA1178"/>
      <c r="NB1178"/>
      <c r="NC1178"/>
      <c r="ND1178"/>
      <c r="NE1178"/>
      <c r="NF1178"/>
      <c r="NG1178"/>
      <c r="NH1178"/>
      <c r="NI1178"/>
      <c r="NJ1178"/>
      <c r="NK1178"/>
      <c r="NL1178"/>
      <c r="NM1178"/>
      <c r="NN1178"/>
      <c r="NO1178"/>
      <c r="NP1178"/>
      <c r="NQ1178"/>
      <c r="NR1178"/>
      <c r="NS1178"/>
      <c r="NT1178"/>
      <c r="NU1178"/>
      <c r="NV1178"/>
      <c r="NW1178"/>
      <c r="NX1178"/>
      <c r="NY1178"/>
      <c r="NZ1178"/>
      <c r="OA1178"/>
      <c r="OB1178"/>
      <c r="OC1178"/>
      <c r="OD1178"/>
      <c r="OE1178"/>
      <c r="OF1178"/>
      <c r="OG1178"/>
      <c r="OH1178"/>
      <c r="OI1178"/>
      <c r="OJ1178"/>
      <c r="OK1178"/>
      <c r="OL1178"/>
      <c r="OM1178"/>
      <c r="ON1178"/>
      <c r="OO1178"/>
      <c r="OP1178"/>
      <c r="OQ1178"/>
      <c r="OR1178"/>
      <c r="OS1178"/>
      <c r="OT1178"/>
      <c r="OU1178"/>
      <c r="OV1178"/>
      <c r="OW1178"/>
      <c r="OX1178"/>
      <c r="OY1178"/>
      <c r="OZ1178"/>
      <c r="PA1178"/>
      <c r="PB1178"/>
      <c r="PC1178"/>
      <c r="PD1178"/>
      <c r="PE1178"/>
      <c r="PF1178"/>
      <c r="PG1178"/>
      <c r="PH1178"/>
      <c r="PI1178"/>
      <c r="PJ1178"/>
      <c r="PK1178"/>
      <c r="PL1178"/>
      <c r="PM1178"/>
      <c r="PN1178"/>
      <c r="PO1178"/>
      <c r="PP1178"/>
      <c r="PQ1178"/>
      <c r="PR1178"/>
      <c r="PS1178"/>
      <c r="PT1178"/>
      <c r="PU1178"/>
      <c r="PV1178"/>
      <c r="PW1178"/>
      <c r="PX1178"/>
      <c r="PY1178"/>
      <c r="PZ1178"/>
      <c r="QA1178"/>
      <c r="QB1178"/>
      <c r="QC1178"/>
      <c r="QD1178"/>
      <c r="QE1178"/>
      <c r="QF1178"/>
      <c r="QG1178"/>
      <c r="QH1178"/>
      <c r="QI1178"/>
      <c r="QJ1178"/>
      <c r="QK1178"/>
      <c r="QL1178"/>
      <c r="QM1178"/>
      <c r="QN1178"/>
      <c r="QO1178"/>
      <c r="QP1178"/>
      <c r="QQ1178"/>
      <c r="QR1178"/>
      <c r="QS1178"/>
      <c r="QT1178"/>
      <c r="QU1178"/>
      <c r="QV1178"/>
      <c r="QW1178"/>
      <c r="QX1178"/>
      <c r="QY1178"/>
      <c r="QZ1178"/>
      <c r="RA1178"/>
      <c r="RB1178"/>
      <c r="RC1178"/>
      <c r="RD1178"/>
      <c r="RE1178"/>
      <c r="RF1178"/>
      <c r="RG1178"/>
      <c r="RH1178"/>
      <c r="RI1178"/>
      <c r="RJ1178"/>
      <c r="RK1178"/>
      <c r="RL1178"/>
      <c r="RM1178"/>
      <c r="RN1178"/>
      <c r="RO1178"/>
      <c r="RP1178"/>
      <c r="RQ1178"/>
      <c r="RR1178"/>
      <c r="RS1178"/>
      <c r="RT1178"/>
      <c r="RU1178"/>
      <c r="RV1178"/>
      <c r="RW1178"/>
      <c r="RX1178"/>
      <c r="RY1178"/>
      <c r="RZ1178"/>
      <c r="SA1178"/>
      <c r="SB1178"/>
      <c r="SC1178"/>
      <c r="SD1178"/>
      <c r="SE1178"/>
      <c r="SF1178"/>
      <c r="SG1178"/>
      <c r="SH1178"/>
      <c r="SI1178"/>
      <c r="SJ1178"/>
      <c r="SK1178"/>
      <c r="SL1178"/>
      <c r="SM1178"/>
      <c r="SN1178"/>
      <c r="SO1178"/>
      <c r="SP1178"/>
      <c r="SQ1178"/>
      <c r="SR1178"/>
      <c r="SS1178"/>
      <c r="ST1178"/>
      <c r="SU1178"/>
      <c r="SV1178"/>
      <c r="SW1178"/>
      <c r="SX1178"/>
      <c r="SY1178"/>
      <c r="SZ1178"/>
      <c r="TA1178"/>
      <c r="TB1178"/>
      <c r="TC1178"/>
      <c r="TD1178"/>
      <c r="TE1178"/>
      <c r="TF1178"/>
      <c r="TG1178"/>
      <c r="TH1178"/>
      <c r="TI1178"/>
      <c r="TJ1178"/>
      <c r="TK1178"/>
      <c r="TL1178"/>
      <c r="TM1178"/>
      <c r="TN1178"/>
      <c r="TO1178"/>
      <c r="TP1178"/>
      <c r="TQ1178"/>
      <c r="TR1178"/>
      <c r="TS1178"/>
      <c r="TT1178"/>
      <c r="TU1178"/>
      <c r="TV1178"/>
      <c r="TW1178"/>
      <c r="TX1178"/>
      <c r="TY1178"/>
      <c r="TZ1178"/>
      <c r="UA1178"/>
      <c r="UB1178"/>
      <c r="UC1178"/>
      <c r="UD1178"/>
      <c r="UE1178"/>
      <c r="UF1178"/>
      <c r="UG1178"/>
      <c r="UH1178"/>
      <c r="UI1178"/>
      <c r="UJ1178"/>
      <c r="UK1178"/>
      <c r="UL1178"/>
      <c r="UM1178"/>
      <c r="UN1178"/>
      <c r="UO1178"/>
      <c r="UP1178"/>
      <c r="UQ1178"/>
      <c r="UR1178"/>
      <c r="US1178"/>
      <c r="UT1178"/>
      <c r="UU1178"/>
      <c r="UV1178"/>
      <c r="UW1178"/>
      <c r="UX1178"/>
      <c r="UY1178"/>
      <c r="UZ1178"/>
      <c r="VA1178"/>
      <c r="VB1178"/>
      <c r="VC1178"/>
      <c r="VD1178"/>
      <c r="VE1178"/>
      <c r="VF1178"/>
      <c r="VG1178"/>
      <c r="VH1178"/>
      <c r="VI1178"/>
      <c r="VJ1178"/>
      <c r="VK1178"/>
      <c r="VL1178"/>
      <c r="VM1178"/>
      <c r="VN1178"/>
      <c r="VO1178"/>
      <c r="VP1178"/>
      <c r="VQ1178"/>
      <c r="VR1178"/>
      <c r="VS1178"/>
      <c r="VT1178"/>
      <c r="VU1178"/>
      <c r="VV1178"/>
      <c r="VW1178"/>
      <c r="VX1178"/>
      <c r="VY1178"/>
      <c r="VZ1178"/>
      <c r="WA1178"/>
      <c r="WB1178"/>
      <c r="WC1178"/>
      <c r="WD1178"/>
      <c r="WE1178"/>
      <c r="WF1178"/>
      <c r="WG1178"/>
      <c r="WH1178"/>
      <c r="WI1178"/>
      <c r="WJ1178"/>
      <c r="WK1178"/>
      <c r="WL1178"/>
      <c r="WM1178"/>
      <c r="WN1178"/>
      <c r="WO1178"/>
      <c r="WP1178"/>
      <c r="WQ1178"/>
      <c r="WR1178"/>
      <c r="WS1178"/>
      <c r="WT1178"/>
      <c r="WU1178"/>
      <c r="WV1178"/>
      <c r="WW1178"/>
      <c r="WX1178"/>
      <c r="WY1178"/>
      <c r="WZ1178"/>
      <c r="XA1178"/>
      <c r="XB1178"/>
      <c r="XC1178"/>
      <c r="XD1178"/>
      <c r="XE1178"/>
      <c r="XF1178"/>
      <c r="XG1178"/>
      <c r="XH1178"/>
      <c r="XI1178"/>
      <c r="XJ1178"/>
      <c r="XK1178"/>
      <c r="XL1178"/>
      <c r="XM1178"/>
      <c r="XN1178"/>
      <c r="XO1178"/>
      <c r="XP1178"/>
      <c r="XQ1178"/>
      <c r="XR1178"/>
      <c r="XS1178"/>
      <c r="XT1178"/>
      <c r="XU1178"/>
      <c r="XV1178"/>
      <c r="XW1178"/>
      <c r="XX1178"/>
      <c r="XY1178"/>
      <c r="XZ1178"/>
      <c r="YA1178"/>
      <c r="YB1178"/>
      <c r="YC1178"/>
      <c r="YD1178"/>
      <c r="YE1178"/>
      <c r="YF1178"/>
      <c r="YG1178"/>
      <c r="YH1178"/>
      <c r="YI1178"/>
      <c r="YJ1178"/>
      <c r="YK1178"/>
      <c r="YL1178"/>
      <c r="YM1178"/>
      <c r="YN1178"/>
      <c r="YO1178"/>
      <c r="YP1178"/>
      <c r="YQ1178"/>
      <c r="YR1178"/>
      <c r="YS1178"/>
      <c r="YT1178"/>
      <c r="YU1178"/>
      <c r="YV1178"/>
      <c r="YW1178"/>
      <c r="YX1178"/>
      <c r="YY1178"/>
      <c r="YZ1178"/>
      <c r="ZA1178"/>
      <c r="ZB1178"/>
      <c r="ZC1178"/>
      <c r="ZD1178"/>
      <c r="ZE1178"/>
      <c r="ZF1178"/>
      <c r="ZG1178"/>
      <c r="ZH1178"/>
      <c r="ZI1178"/>
      <c r="ZJ1178"/>
      <c r="ZK1178"/>
      <c r="ZL1178"/>
      <c r="ZM1178"/>
      <c r="ZN1178"/>
      <c r="ZO1178"/>
      <c r="ZP1178"/>
      <c r="ZQ1178"/>
      <c r="ZR1178"/>
      <c r="ZS1178"/>
      <c r="ZT1178"/>
      <c r="ZU1178"/>
      <c r="ZV1178"/>
      <c r="ZW1178"/>
      <c r="ZX1178"/>
      <c r="ZY1178"/>
      <c r="ZZ1178"/>
      <c r="AAA1178"/>
      <c r="AAB1178"/>
      <c r="AAC1178"/>
      <c r="AAD1178"/>
      <c r="AAE1178"/>
      <c r="AAF1178"/>
      <c r="AAG1178"/>
      <c r="AAH1178"/>
      <c r="AAI1178"/>
      <c r="AAJ1178"/>
      <c r="AAK1178"/>
      <c r="AAL1178"/>
      <c r="AAM1178"/>
      <c r="AAN1178"/>
      <c r="AAO1178"/>
      <c r="AAP1178"/>
      <c r="AAQ1178"/>
      <c r="AAR1178"/>
      <c r="AAS1178"/>
      <c r="AAT1178"/>
      <c r="AAU1178"/>
      <c r="AAV1178"/>
      <c r="AAW1178"/>
      <c r="AAX1178"/>
      <c r="AAY1178"/>
      <c r="AAZ1178"/>
      <c r="ABA1178"/>
      <c r="ABB1178"/>
      <c r="ABC1178"/>
      <c r="ABD1178"/>
      <c r="ABE1178"/>
      <c r="ABF1178"/>
      <c r="ABG1178"/>
      <c r="ABH1178"/>
      <c r="ABI1178"/>
      <c r="ABJ1178"/>
      <c r="ABK1178"/>
      <c r="ABL1178"/>
      <c r="ABM1178"/>
      <c r="ABN1178"/>
      <c r="ABO1178"/>
      <c r="ABP1178"/>
      <c r="ABQ1178"/>
      <c r="ABR1178"/>
      <c r="ABS1178"/>
      <c r="ABT1178"/>
      <c r="ABU1178"/>
      <c r="ABV1178"/>
      <c r="ABW1178"/>
      <c r="ABX1178"/>
      <c r="ABY1178"/>
      <c r="ABZ1178"/>
      <c r="ACA1178"/>
      <c r="ACB1178"/>
      <c r="ACC1178"/>
      <c r="ACD1178"/>
      <c r="ACE1178"/>
      <c r="ACF1178"/>
      <c r="ACG1178"/>
      <c r="ACH1178"/>
      <c r="ACI1178"/>
      <c r="ACJ1178"/>
      <c r="ACK1178"/>
      <c r="ACL1178"/>
      <c r="ACM1178"/>
      <c r="ACN1178"/>
      <c r="ACO1178"/>
      <c r="ACP1178"/>
      <c r="ACQ1178"/>
      <c r="ACR1178"/>
      <c r="ACS1178"/>
      <c r="ACT1178"/>
      <c r="ACU1178"/>
      <c r="ACV1178"/>
      <c r="ACW1178"/>
      <c r="ACX1178"/>
      <c r="ACY1178"/>
      <c r="ACZ1178"/>
      <c r="ADA1178"/>
      <c r="ADB1178"/>
      <c r="ADC1178"/>
      <c r="ADD1178"/>
      <c r="ADE1178"/>
      <c r="ADF1178"/>
      <c r="ADG1178"/>
      <c r="ADH1178"/>
      <c r="ADI1178"/>
      <c r="ADJ1178"/>
      <c r="ADK1178"/>
      <c r="ADL1178"/>
      <c r="ADM1178"/>
      <c r="ADN1178"/>
      <c r="ADO1178"/>
      <c r="ADP1178"/>
      <c r="ADQ1178"/>
      <c r="ADR1178"/>
      <c r="ADS1178"/>
      <c r="ADT1178"/>
      <c r="ADU1178"/>
      <c r="ADV1178"/>
      <c r="ADW1178"/>
      <c r="ADX1178"/>
      <c r="ADY1178"/>
      <c r="ADZ1178"/>
      <c r="AEA1178"/>
      <c r="AEB1178"/>
      <c r="AEC1178"/>
      <c r="AED1178"/>
      <c r="AEE1178"/>
      <c r="AEF1178"/>
      <c r="AEG1178"/>
      <c r="AEH1178"/>
      <c r="AEI1178"/>
      <c r="AEJ1178"/>
      <c r="AEK1178"/>
      <c r="AEL1178"/>
      <c r="AEM1178"/>
      <c r="AEN1178"/>
      <c r="AEO1178"/>
      <c r="AEP1178"/>
      <c r="AEQ1178"/>
      <c r="AER1178"/>
      <c r="AES1178"/>
      <c r="AET1178"/>
      <c r="AEU1178"/>
      <c r="AEV1178"/>
      <c r="AEW1178"/>
      <c r="AEX1178"/>
      <c r="AEY1178"/>
      <c r="AEZ1178"/>
      <c r="AFA1178"/>
      <c r="AFB1178"/>
      <c r="AFC1178"/>
      <c r="AFD1178"/>
      <c r="AFE1178"/>
      <c r="AFF1178"/>
      <c r="AFG1178"/>
      <c r="AFH1178"/>
      <c r="AFI1178"/>
      <c r="AFJ1178"/>
      <c r="AFK1178"/>
      <c r="AFL1178"/>
      <c r="AFM1178"/>
      <c r="AFN1178"/>
      <c r="AFO1178"/>
      <c r="AFP1178"/>
      <c r="AFQ1178"/>
      <c r="AFR1178"/>
      <c r="AFS1178"/>
      <c r="AFT1178"/>
      <c r="AFU1178"/>
      <c r="AFV1178"/>
      <c r="AFW1178"/>
      <c r="AFX1178"/>
      <c r="AFY1178"/>
      <c r="AFZ1178"/>
      <c r="AGA1178"/>
      <c r="AGB1178"/>
      <c r="AGC1178"/>
      <c r="AGD1178"/>
      <c r="AGE1178"/>
      <c r="AGF1178"/>
      <c r="AGG1178"/>
      <c r="AGH1178"/>
      <c r="AGI1178"/>
      <c r="AGJ1178"/>
      <c r="AGK1178"/>
      <c r="AGL1178"/>
      <c r="AGM1178"/>
      <c r="AGN1178"/>
      <c r="AGO1178"/>
      <c r="AGP1178"/>
      <c r="AGQ1178"/>
      <c r="AGR1178"/>
      <c r="AGS1178"/>
      <c r="AGT1178"/>
      <c r="AGU1178"/>
      <c r="AGV1178"/>
      <c r="AGW1178"/>
      <c r="AGX1178"/>
      <c r="AGY1178"/>
      <c r="AGZ1178"/>
      <c r="AHA1178"/>
      <c r="AHB1178"/>
      <c r="AHC1178"/>
      <c r="AHD1178"/>
      <c r="AHE1178"/>
      <c r="AHF1178"/>
      <c r="AHG1178"/>
      <c r="AHH1178"/>
      <c r="AHI1178"/>
      <c r="AHJ1178"/>
      <c r="AHK1178"/>
      <c r="AHL1178"/>
      <c r="AHM1178"/>
      <c r="AHN1178"/>
      <c r="AHO1178"/>
      <c r="AHP1178"/>
      <c r="AHQ1178"/>
      <c r="AHR1178"/>
      <c r="AHS1178"/>
      <c r="AHT1178"/>
      <c r="AHU1178"/>
      <c r="AHV1178"/>
      <c r="AHW1178"/>
      <c r="AHX1178"/>
      <c r="AHY1178"/>
      <c r="AHZ1178"/>
      <c r="AIA1178"/>
      <c r="AIB1178"/>
      <c r="AIC1178"/>
      <c r="AID1178"/>
      <c r="AIE1178"/>
      <c r="AIF1178"/>
      <c r="AIG1178"/>
      <c r="AIH1178"/>
      <c r="AII1178"/>
      <c r="AIJ1178"/>
      <c r="AIK1178"/>
      <c r="AIL1178"/>
      <c r="AIM1178"/>
      <c r="AIN1178"/>
      <c r="AIO1178"/>
      <c r="AIP1178"/>
      <c r="AIQ1178"/>
      <c r="AIR1178"/>
      <c r="AIS1178"/>
      <c r="AIT1178"/>
      <c r="AIU1178"/>
      <c r="AIV1178"/>
      <c r="AIW1178"/>
      <c r="AIX1178"/>
      <c r="AIY1178"/>
      <c r="AIZ1178"/>
      <c r="AJA1178"/>
      <c r="AJB1178"/>
      <c r="AJC1178"/>
      <c r="AJD1178"/>
      <c r="AJE1178"/>
      <c r="AJF1178"/>
      <c r="AJG1178"/>
      <c r="AJH1178"/>
      <c r="AJI1178"/>
      <c r="AJJ1178"/>
      <c r="AJK1178"/>
      <c r="AJL1178"/>
      <c r="AJM1178"/>
      <c r="AJN1178"/>
      <c r="AJO1178"/>
      <c r="AJP1178"/>
      <c r="AJQ1178"/>
      <c r="AJR1178"/>
      <c r="AJS1178"/>
      <c r="AJT1178"/>
      <c r="AJU1178"/>
      <c r="AJV1178"/>
      <c r="AJW1178"/>
      <c r="AJX1178"/>
      <c r="AJY1178"/>
      <c r="AJZ1178"/>
      <c r="AKA1178"/>
      <c r="AKB1178"/>
      <c r="AKC1178"/>
      <c r="AKD1178"/>
      <c r="AKE1178"/>
      <c r="AKF1178"/>
      <c r="AKG1178"/>
      <c r="AKH1178"/>
      <c r="AKI1178"/>
      <c r="AKJ1178"/>
      <c r="AKK1178"/>
      <c r="AKL1178"/>
      <c r="AKM1178"/>
      <c r="AKN1178"/>
      <c r="AKO1178"/>
      <c r="AKP1178"/>
      <c r="AKQ1178"/>
      <c r="AKR1178"/>
      <c r="AKS1178"/>
      <c r="AKT1178"/>
      <c r="AKU1178"/>
      <c r="AKV1178"/>
      <c r="AKW1178"/>
      <c r="AKX1178"/>
      <c r="AKY1178"/>
      <c r="AKZ1178"/>
      <c r="ALA1178"/>
      <c r="ALB1178"/>
      <c r="ALC1178"/>
      <c r="ALD1178"/>
      <c r="ALE1178"/>
      <c r="ALF1178"/>
      <c r="ALG1178"/>
      <c r="ALH1178"/>
      <c r="ALI1178"/>
      <c r="ALJ1178"/>
      <c r="ALK1178"/>
      <c r="ALL1178"/>
      <c r="ALM1178"/>
      <c r="ALN1178"/>
      <c r="ALO1178"/>
      <c r="ALP1178"/>
      <c r="ALQ1178"/>
      <c r="ALR1178"/>
      <c r="ALS1178"/>
      <c r="ALT1178"/>
      <c r="ALU1178"/>
      <c r="ALV1178"/>
      <c r="ALW1178"/>
      <c r="ALX1178"/>
      <c r="ALY1178"/>
      <c r="ALZ1178"/>
      <c r="AMA1178"/>
      <c r="AMB1178"/>
      <c r="AMC1178"/>
      <c r="AMD1178"/>
      <c r="AME1178"/>
      <c r="AMF1178"/>
      <c r="AMG1178"/>
      <c r="AMH1178"/>
      <c r="AMI1178"/>
      <c r="AMJ1178"/>
      <c r="AMK1178"/>
      <c r="AML1178"/>
      <c r="AMM1178"/>
      <c r="AMN1178"/>
      <c r="AMO1178"/>
      <c r="AMP1178"/>
      <c r="AMQ1178"/>
      <c r="AMR1178"/>
      <c r="AMS1178"/>
      <c r="AMT1178"/>
      <c r="AMU1178"/>
      <c r="AMV1178"/>
      <c r="AMW1178"/>
      <c r="AMX1178"/>
      <c r="AMY1178"/>
      <c r="AMZ1178"/>
      <c r="ANA1178"/>
      <c r="ANB1178"/>
      <c r="ANC1178"/>
      <c r="AND1178"/>
      <c r="ANE1178"/>
      <c r="ANF1178"/>
      <c r="ANG1178"/>
      <c r="ANH1178"/>
      <c r="ANI1178"/>
      <c r="ANJ1178"/>
      <c r="ANK1178"/>
      <c r="ANL1178"/>
      <c r="ANM1178"/>
      <c r="ANN1178"/>
      <c r="ANO1178"/>
      <c r="ANP1178"/>
      <c r="ANQ1178"/>
      <c r="ANR1178"/>
      <c r="ANS1178"/>
      <c r="ANT1178"/>
      <c r="ANU1178"/>
      <c r="ANV1178"/>
      <c r="ANW1178"/>
      <c r="ANX1178"/>
      <c r="ANY1178"/>
      <c r="ANZ1178"/>
      <c r="AOA1178"/>
      <c r="AOB1178"/>
      <c r="AOC1178"/>
      <c r="AOD1178"/>
      <c r="AOE1178"/>
      <c r="AOF1178"/>
      <c r="AOG1178"/>
      <c r="AOH1178"/>
      <c r="AOI1178"/>
      <c r="AOJ1178"/>
      <c r="AOK1178"/>
      <c r="AOL1178"/>
      <c r="AOM1178"/>
      <c r="AON1178"/>
      <c r="AOO1178"/>
      <c r="AOP1178"/>
      <c r="AOQ1178"/>
      <c r="AOR1178"/>
      <c r="AOS1178"/>
      <c r="AOT1178"/>
      <c r="AOU1178"/>
      <c r="AOV1178"/>
      <c r="AOW1178"/>
      <c r="AOX1178"/>
      <c r="AOY1178"/>
      <c r="AOZ1178"/>
      <c r="APA1178"/>
      <c r="APB1178"/>
      <c r="APC1178"/>
      <c r="APD1178"/>
      <c r="APE1178"/>
      <c r="APF1178"/>
      <c r="APG1178"/>
      <c r="APH1178"/>
      <c r="API1178"/>
      <c r="APJ1178"/>
      <c r="APK1178"/>
      <c r="APL1178"/>
      <c r="APM1178"/>
      <c r="APN1178"/>
      <c r="APO1178"/>
      <c r="APP1178"/>
      <c r="APQ1178"/>
      <c r="APR1178"/>
      <c r="APS1178"/>
      <c r="APT1178"/>
      <c r="APU1178"/>
      <c r="APV1178"/>
      <c r="APW1178"/>
      <c r="APX1178"/>
      <c r="APY1178"/>
      <c r="APZ1178"/>
      <c r="AQA1178"/>
      <c r="AQB1178"/>
      <c r="AQC1178"/>
      <c r="AQD1178"/>
      <c r="AQE1178"/>
      <c r="AQF1178"/>
      <c r="AQG1178"/>
      <c r="AQH1178"/>
      <c r="AQI1178"/>
      <c r="AQJ1178"/>
      <c r="AQK1178"/>
      <c r="AQL1178"/>
      <c r="AQM1178"/>
      <c r="AQN1178"/>
      <c r="AQO1178"/>
      <c r="AQP1178"/>
      <c r="AQQ1178"/>
      <c r="AQR1178"/>
      <c r="AQS1178"/>
      <c r="AQT1178"/>
      <c r="AQU1178"/>
      <c r="AQV1178"/>
      <c r="AQW1178"/>
      <c r="AQX1178"/>
      <c r="AQY1178"/>
      <c r="AQZ1178"/>
      <c r="ARA1178"/>
      <c r="ARB1178"/>
      <c r="ARC1178"/>
      <c r="ARD1178"/>
      <c r="ARE1178"/>
      <c r="ARF1178"/>
      <c r="ARG1178"/>
      <c r="ARH1178"/>
      <c r="ARI1178"/>
      <c r="ARJ1178"/>
      <c r="ARK1178"/>
      <c r="ARL1178"/>
      <c r="ARM1178"/>
      <c r="ARN1178"/>
      <c r="ARO1178"/>
      <c r="ARP1178"/>
      <c r="ARQ1178"/>
      <c r="ARR1178"/>
      <c r="ARS1178"/>
      <c r="ART1178"/>
      <c r="ARU1178"/>
      <c r="ARV1178"/>
      <c r="ARW1178"/>
      <c r="ARX1178"/>
      <c r="ARY1178"/>
      <c r="ARZ1178"/>
      <c r="ASA1178"/>
      <c r="ASB1178"/>
      <c r="ASC1178"/>
      <c r="ASD1178"/>
      <c r="ASE1178"/>
      <c r="ASF1178"/>
      <c r="ASG1178"/>
      <c r="ASH1178"/>
      <c r="ASI1178"/>
      <c r="ASJ1178"/>
      <c r="ASK1178"/>
      <c r="ASL1178"/>
      <c r="ASM1178"/>
      <c r="ASN1178"/>
      <c r="ASO1178"/>
      <c r="ASP1178"/>
      <c r="ASQ1178"/>
      <c r="ASR1178"/>
      <c r="ASS1178"/>
      <c r="AST1178"/>
      <c r="ASU1178"/>
      <c r="ASV1178"/>
      <c r="ASW1178"/>
      <c r="ASX1178"/>
      <c r="ASY1178"/>
      <c r="ASZ1178"/>
      <c r="ATA1178"/>
      <c r="ATB1178"/>
      <c r="ATC1178"/>
      <c r="ATD1178"/>
      <c r="ATE1178"/>
      <c r="ATF1178"/>
      <c r="ATG1178"/>
      <c r="ATH1178"/>
      <c r="ATI1178"/>
      <c r="ATJ1178"/>
      <c r="ATK1178"/>
      <c r="ATL1178"/>
      <c r="ATM1178"/>
      <c r="ATN1178"/>
      <c r="ATO1178"/>
      <c r="ATP1178"/>
      <c r="ATQ1178"/>
      <c r="ATR1178"/>
      <c r="ATS1178"/>
      <c r="ATT1178"/>
      <c r="ATU1178"/>
      <c r="ATV1178"/>
      <c r="ATW1178"/>
      <c r="ATX1178"/>
      <c r="ATY1178"/>
      <c r="ATZ1178"/>
      <c r="AUA1178"/>
      <c r="AUB1178"/>
      <c r="AUC1178"/>
      <c r="AUD1178"/>
      <c r="AUE1178"/>
      <c r="AUF1178"/>
      <c r="AUG1178"/>
      <c r="AUH1178"/>
      <c r="AUI1178"/>
      <c r="AUJ1178"/>
      <c r="AUK1178"/>
      <c r="AUL1178"/>
      <c r="AUM1178"/>
      <c r="AUN1178"/>
      <c r="AUO1178"/>
      <c r="AUP1178"/>
      <c r="AUQ1178"/>
      <c r="AUR1178"/>
      <c r="AUS1178"/>
      <c r="AUT1178"/>
      <c r="AUU1178"/>
      <c r="AUV1178"/>
      <c r="AUW1178"/>
      <c r="AUX1178"/>
      <c r="AUY1178"/>
      <c r="AUZ1178"/>
      <c r="AVA1178"/>
      <c r="AVB1178"/>
      <c r="AVC1178"/>
      <c r="AVD1178"/>
      <c r="AVE1178"/>
      <c r="AVF1178"/>
      <c r="AVG1178"/>
      <c r="AVH1178"/>
      <c r="AVI1178"/>
      <c r="AVJ1178"/>
      <c r="AVK1178"/>
      <c r="AVL1178"/>
      <c r="AVM1178"/>
      <c r="AVN1178"/>
      <c r="AVO1178"/>
      <c r="AVP1178"/>
      <c r="AVQ1178"/>
      <c r="AVR1178"/>
      <c r="AVS1178"/>
      <c r="AVT1178"/>
      <c r="AVU1178"/>
      <c r="AVV1178"/>
      <c r="AVW1178"/>
      <c r="AVX1178"/>
      <c r="AVY1178"/>
      <c r="AVZ1178"/>
      <c r="AWA1178"/>
      <c r="AWB1178"/>
      <c r="AWC1178"/>
      <c r="AWD1178"/>
      <c r="AWE1178"/>
      <c r="AWF1178"/>
      <c r="AWG1178"/>
      <c r="AWH1178"/>
      <c r="AWI1178"/>
      <c r="AWJ1178"/>
      <c r="AWK1178"/>
      <c r="AWL1178"/>
      <c r="AWM1178"/>
      <c r="AWN1178"/>
      <c r="AWO1178"/>
      <c r="AWP1178"/>
      <c r="AWQ1178"/>
      <c r="AWR1178"/>
      <c r="AWS1178"/>
      <c r="AWT1178"/>
      <c r="AWU1178"/>
      <c r="AWV1178"/>
      <c r="AWW1178"/>
      <c r="AWX1178"/>
      <c r="AWY1178"/>
      <c r="AWZ1178"/>
      <c r="AXA1178"/>
      <c r="AXB1178"/>
      <c r="AXC1178"/>
      <c r="AXD1178"/>
      <c r="AXE1178"/>
      <c r="AXF1178"/>
      <c r="AXG1178"/>
      <c r="AXH1178"/>
      <c r="AXI1178"/>
      <c r="AXJ1178"/>
      <c r="AXK1178"/>
      <c r="AXL1178"/>
      <c r="AXM1178"/>
      <c r="AXN1178"/>
      <c r="AXO1178"/>
      <c r="AXP1178"/>
      <c r="AXQ1178"/>
      <c r="AXR1178"/>
      <c r="AXS1178"/>
      <c r="AXT1178"/>
      <c r="AXU1178"/>
      <c r="AXV1178"/>
      <c r="AXW1178"/>
      <c r="AXX1178"/>
      <c r="AXY1178"/>
      <c r="AXZ1178"/>
      <c r="AYA1178"/>
      <c r="AYB1178"/>
      <c r="AYC1178"/>
      <c r="AYD1178"/>
      <c r="AYE1178"/>
      <c r="AYF1178"/>
      <c r="AYG1178"/>
      <c r="AYH1178"/>
      <c r="AYI1178"/>
      <c r="AYJ1178"/>
      <c r="AYK1178"/>
      <c r="AYL1178"/>
      <c r="AYM1178"/>
      <c r="AYN1178"/>
      <c r="AYO1178"/>
      <c r="AYP1178"/>
      <c r="AYQ1178"/>
      <c r="AYR1178"/>
      <c r="AYS1178"/>
      <c r="AYT1178"/>
      <c r="AYU1178"/>
      <c r="AYV1178"/>
      <c r="AYW1178"/>
      <c r="AYX1178"/>
      <c r="AYY1178"/>
      <c r="AYZ1178"/>
      <c r="AZA1178"/>
      <c r="AZB1178"/>
      <c r="AZC1178"/>
      <c r="AZD1178"/>
      <c r="AZE1178"/>
      <c r="AZF1178"/>
      <c r="AZG1178"/>
      <c r="AZH1178"/>
      <c r="AZI1178"/>
      <c r="AZJ1178"/>
      <c r="AZK1178"/>
      <c r="AZL1178"/>
      <c r="AZM1178"/>
      <c r="AZN1178"/>
      <c r="AZO1178"/>
      <c r="AZP1178"/>
      <c r="AZQ1178"/>
      <c r="AZR1178"/>
      <c r="AZS1178"/>
      <c r="AZT1178"/>
      <c r="AZU1178"/>
      <c r="AZV1178"/>
      <c r="AZW1178"/>
      <c r="AZX1178"/>
      <c r="AZY1178"/>
      <c r="AZZ1178"/>
      <c r="BAA1178"/>
      <c r="BAB1178"/>
      <c r="BAC1178"/>
      <c r="BAD1178"/>
      <c r="BAE1178"/>
      <c r="BAF1178"/>
      <c r="BAG1178"/>
      <c r="BAH1178"/>
      <c r="BAI1178"/>
      <c r="BAJ1178"/>
      <c r="BAK1178"/>
      <c r="BAL1178"/>
      <c r="BAM1178"/>
      <c r="BAN1178"/>
      <c r="BAO1178"/>
      <c r="BAP1178"/>
      <c r="BAQ1178"/>
      <c r="BAR1178"/>
      <c r="BAS1178"/>
      <c r="BAT1178"/>
      <c r="BAU1178"/>
      <c r="BAV1178"/>
      <c r="BAW1178"/>
      <c r="BAX1178"/>
      <c r="BAY1178"/>
      <c r="BAZ1178"/>
      <c r="BBA1178"/>
      <c r="BBB1178"/>
      <c r="BBC1178"/>
      <c r="BBD1178"/>
      <c r="BBE1178"/>
      <c r="BBF1178"/>
      <c r="BBG1178"/>
      <c r="BBH1178"/>
      <c r="BBI1178"/>
      <c r="BBJ1178"/>
      <c r="BBK1178"/>
      <c r="BBL1178"/>
      <c r="BBM1178"/>
      <c r="BBN1178"/>
      <c r="BBO1178"/>
      <c r="BBP1178"/>
      <c r="BBQ1178"/>
      <c r="BBR1178"/>
      <c r="BBS1178"/>
      <c r="BBT1178"/>
      <c r="BBU1178"/>
      <c r="BBV1178"/>
      <c r="BBW1178"/>
      <c r="BBX1178"/>
      <c r="BBY1178"/>
      <c r="BBZ1178"/>
      <c r="BCA1178"/>
      <c r="BCB1178"/>
      <c r="BCC1178"/>
      <c r="BCD1178"/>
      <c r="BCE1178"/>
      <c r="BCF1178"/>
      <c r="BCG1178"/>
      <c r="BCH1178"/>
      <c r="BCI1178"/>
      <c r="BCJ1178"/>
      <c r="BCK1178"/>
      <c r="BCL1178"/>
      <c r="BCM1178"/>
      <c r="BCN1178"/>
      <c r="BCO1178"/>
      <c r="BCP1178"/>
      <c r="BCQ1178"/>
      <c r="BCR1178"/>
      <c r="BCS1178"/>
      <c r="BCT1178"/>
      <c r="BCU1178"/>
      <c r="BCV1178"/>
      <c r="BCW1178"/>
      <c r="BCX1178"/>
      <c r="BCY1178"/>
      <c r="BCZ1178"/>
      <c r="BDA1178"/>
      <c r="BDB1178"/>
      <c r="BDC1178"/>
      <c r="BDD1178"/>
      <c r="BDE1178"/>
      <c r="BDF1178"/>
      <c r="BDG1178"/>
      <c r="BDH1178"/>
      <c r="BDI1178"/>
      <c r="BDJ1178"/>
      <c r="BDK1178"/>
      <c r="BDL1178"/>
      <c r="BDM1178"/>
      <c r="BDN1178"/>
      <c r="BDO1178"/>
      <c r="BDP1178"/>
      <c r="BDQ1178"/>
      <c r="BDR1178"/>
      <c r="BDS1178"/>
      <c r="BDT1178"/>
      <c r="BDU1178"/>
      <c r="BDV1178"/>
      <c r="BDW1178"/>
      <c r="BDX1178"/>
      <c r="BDY1178"/>
      <c r="BDZ1178"/>
      <c r="BEA1178"/>
      <c r="BEB1178"/>
      <c r="BEC1178"/>
      <c r="BED1178"/>
      <c r="BEE1178"/>
      <c r="BEF1178"/>
      <c r="BEG1178"/>
      <c r="BEH1178"/>
      <c r="BEI1178"/>
      <c r="BEJ1178"/>
      <c r="BEK1178"/>
      <c r="BEL1178"/>
      <c r="BEM1178"/>
      <c r="BEN1178"/>
      <c r="BEO1178"/>
      <c r="BEP1178"/>
      <c r="BEQ1178"/>
      <c r="BER1178"/>
      <c r="BES1178"/>
      <c r="BET1178"/>
      <c r="BEU1178"/>
      <c r="BEV1178"/>
      <c r="BEW1178"/>
      <c r="BEX1178"/>
      <c r="BEY1178"/>
      <c r="BEZ1178"/>
      <c r="BFA1178"/>
      <c r="BFB1178"/>
      <c r="BFC1178"/>
      <c r="BFD1178"/>
      <c r="BFE1178"/>
      <c r="BFF1178"/>
      <c r="BFG1178"/>
      <c r="BFH1178"/>
      <c r="BFI1178"/>
      <c r="BFJ1178"/>
      <c r="BFK1178"/>
      <c r="BFL1178"/>
      <c r="BFM1178"/>
      <c r="BFN1178"/>
      <c r="BFO1178"/>
      <c r="BFP1178"/>
      <c r="BFQ1178"/>
      <c r="BFR1178"/>
      <c r="BFS1178"/>
      <c r="BFT1178"/>
      <c r="BFU1178"/>
      <c r="BFV1178"/>
      <c r="BFW1178"/>
      <c r="BFX1178"/>
      <c r="BFY1178"/>
      <c r="BFZ1178"/>
      <c r="BGA1178"/>
      <c r="BGB1178"/>
      <c r="BGC1178"/>
      <c r="BGD1178"/>
      <c r="BGE1178"/>
      <c r="BGF1178"/>
      <c r="BGG1178"/>
      <c r="BGH1178"/>
      <c r="BGI1178"/>
      <c r="BGJ1178"/>
      <c r="BGK1178"/>
      <c r="BGL1178"/>
      <c r="BGM1178"/>
      <c r="BGN1178"/>
      <c r="BGO1178"/>
      <c r="BGP1178"/>
      <c r="BGQ1178"/>
      <c r="BGR1178"/>
      <c r="BGS1178"/>
      <c r="BGT1178"/>
      <c r="BGU1178"/>
      <c r="BGV1178"/>
      <c r="BGW1178"/>
      <c r="BGX1178"/>
      <c r="BGY1178"/>
      <c r="BGZ1178"/>
      <c r="BHA1178"/>
      <c r="BHB1178"/>
      <c r="BHC1178"/>
      <c r="BHD1178"/>
      <c r="BHE1178"/>
      <c r="BHF1178"/>
      <c r="BHG1178"/>
      <c r="BHH1178"/>
      <c r="BHI1178"/>
      <c r="BHJ1178"/>
      <c r="BHK1178"/>
      <c r="BHL1178"/>
      <c r="BHM1178"/>
      <c r="BHN1178"/>
      <c r="BHO1178"/>
      <c r="BHP1178"/>
      <c r="BHQ1178"/>
      <c r="BHR1178"/>
      <c r="BHS1178"/>
      <c r="BHT1178"/>
      <c r="BHU1178"/>
      <c r="BHV1178"/>
      <c r="BHW1178"/>
      <c r="BHX1178"/>
      <c r="BHY1178"/>
      <c r="BHZ1178"/>
      <c r="BIA1178"/>
      <c r="BIB1178"/>
      <c r="BIC1178"/>
      <c r="BID1178"/>
      <c r="BIE1178"/>
      <c r="BIF1178"/>
      <c r="BIG1178"/>
      <c r="BIH1178"/>
      <c r="BII1178"/>
      <c r="BIJ1178"/>
      <c r="BIK1178"/>
      <c r="BIL1178"/>
      <c r="BIM1178"/>
      <c r="BIN1178"/>
      <c r="BIO1178"/>
      <c r="BIP1178"/>
      <c r="BIQ1178"/>
      <c r="BIR1178"/>
      <c r="BIS1178"/>
      <c r="BIT1178"/>
      <c r="BIU1178"/>
      <c r="BIV1178"/>
      <c r="BIW1178"/>
      <c r="BIX1178"/>
      <c r="BIY1178"/>
      <c r="BIZ1178"/>
      <c r="BJA1178"/>
      <c r="BJB1178"/>
      <c r="BJC1178"/>
      <c r="BJD1178"/>
      <c r="BJE1178"/>
      <c r="BJF1178"/>
      <c r="BJG1178"/>
      <c r="BJH1178"/>
      <c r="BJI1178"/>
      <c r="BJJ1178"/>
      <c r="BJK1178"/>
      <c r="BJL1178"/>
      <c r="BJM1178"/>
      <c r="BJN1178"/>
      <c r="BJO1178"/>
      <c r="BJP1178"/>
      <c r="BJQ1178"/>
      <c r="BJR1178"/>
      <c r="BJS1178"/>
      <c r="BJT1178"/>
      <c r="BJU1178"/>
      <c r="BJV1178"/>
      <c r="BJW1178"/>
      <c r="BJX1178"/>
      <c r="BJY1178"/>
      <c r="BJZ1178"/>
      <c r="BKA1178"/>
      <c r="BKB1178"/>
      <c r="BKC1178"/>
      <c r="BKD1178"/>
      <c r="BKE1178"/>
      <c r="BKF1178"/>
      <c r="BKG1178"/>
      <c r="BKH1178"/>
      <c r="BKI1178"/>
      <c r="BKJ1178"/>
      <c r="BKK1178"/>
      <c r="BKL1178"/>
      <c r="BKM1178"/>
      <c r="BKN1178"/>
      <c r="BKO1178"/>
      <c r="BKP1178"/>
      <c r="BKQ1178"/>
      <c r="BKR1178"/>
      <c r="BKS1178"/>
      <c r="BKT1178"/>
      <c r="BKU1178"/>
      <c r="BKV1178"/>
      <c r="BKW1178"/>
      <c r="BKX1178"/>
      <c r="BKY1178"/>
      <c r="BKZ1178"/>
      <c r="BLA1178"/>
      <c r="BLB1178"/>
      <c r="BLC1178"/>
      <c r="BLD1178"/>
      <c r="BLE1178"/>
      <c r="BLF1178"/>
      <c r="BLG1178"/>
      <c r="BLH1178"/>
      <c r="BLI1178"/>
      <c r="BLJ1178"/>
      <c r="BLK1178"/>
      <c r="BLL1178"/>
      <c r="BLM1178"/>
      <c r="BLN1178"/>
      <c r="BLO1178"/>
      <c r="BLP1178"/>
      <c r="BLQ1178"/>
      <c r="BLR1178"/>
      <c r="BLS1178"/>
      <c r="BLT1178"/>
      <c r="BLU1178"/>
      <c r="BLV1178"/>
      <c r="BLW1178"/>
      <c r="BLX1178"/>
      <c r="BLY1178"/>
      <c r="BLZ1178"/>
      <c r="BMA1178"/>
      <c r="BMB1178"/>
      <c r="BMC1178"/>
      <c r="BMD1178"/>
      <c r="BME1178"/>
      <c r="BMF1178"/>
      <c r="BMG1178"/>
      <c r="BMH1178"/>
      <c r="BMI1178"/>
      <c r="BMJ1178"/>
      <c r="BMK1178"/>
      <c r="BML1178"/>
      <c r="BMM1178"/>
      <c r="BMN1178"/>
      <c r="BMO1178"/>
      <c r="BMP1178"/>
      <c r="BMQ1178"/>
      <c r="BMR1178"/>
    </row>
    <row r="1179" spans="1:1708">
      <c r="A1179" s="998" t="s">
        <v>2960</v>
      </c>
      <c r="B1179" s="999"/>
      <c r="C1179" s="998" t="s">
        <v>2960</v>
      </c>
      <c r="D1179" s="998"/>
      <c r="E1179" s="1000" t="s">
        <v>226</v>
      </c>
      <c r="F1179" s="1001" t="s">
        <v>227</v>
      </c>
      <c r="G1179" s="1001" t="s">
        <v>184</v>
      </c>
      <c r="H1179" s="1002" t="s">
        <v>2960</v>
      </c>
      <c r="I1179" s="1003">
        <v>5</v>
      </c>
      <c r="J1179" s="1002"/>
      <c r="K1179" s="1002"/>
      <c r="L1179" s="1002"/>
      <c r="M1179" s="1004" t="s">
        <v>2961</v>
      </c>
      <c r="N1179" s="1005"/>
      <c r="O1179" s="1002" t="s">
        <v>2932</v>
      </c>
      <c r="P1179" s="1002" t="s">
        <v>193</v>
      </c>
      <c r="Q1179" s="1002"/>
      <c r="R1179" s="1025">
        <v>1119</v>
      </c>
      <c r="S1179" s="1025">
        <v>1119</v>
      </c>
      <c r="T1179" s="272" t="s">
        <v>202</v>
      </c>
      <c r="U1179" s="964"/>
      <c r="V1179" s="1006"/>
      <c r="W1179"/>
      <c r="X1179"/>
      <c r="Y1179"/>
      <c r="Z1179"/>
      <c r="AA1179"/>
      <c r="AB1179"/>
      <c r="AC1179"/>
      <c r="AD1179"/>
      <c r="AE1179"/>
      <c r="AF1179"/>
      <c r="AG1179"/>
      <c r="AH1179"/>
      <c r="AI1179"/>
      <c r="AJ1179"/>
      <c r="AK1179"/>
      <c r="AL1179"/>
      <c r="AM1179"/>
      <c r="AN1179"/>
      <c r="AO1179"/>
      <c r="AP1179"/>
      <c r="AQ1179"/>
      <c r="AR1179"/>
      <c r="AS1179"/>
      <c r="AT1179"/>
      <c r="AU1179"/>
      <c r="AV1179"/>
      <c r="AW1179"/>
      <c r="AX1179"/>
      <c r="AY1179"/>
      <c r="AZ1179"/>
      <c r="BA1179"/>
      <c r="BB1179"/>
      <c r="BC1179"/>
      <c r="BD1179"/>
      <c r="BE1179"/>
      <c r="BF1179"/>
      <c r="BG1179"/>
      <c r="BH1179"/>
      <c r="BI1179"/>
      <c r="BJ1179"/>
      <c r="BK1179"/>
      <c r="BL1179"/>
      <c r="BM1179"/>
      <c r="BN1179"/>
      <c r="BO1179"/>
      <c r="BP1179"/>
      <c r="BQ1179"/>
      <c r="BR1179"/>
      <c r="BS1179"/>
      <c r="BT1179"/>
      <c r="BU1179"/>
      <c r="BV1179"/>
      <c r="BW1179"/>
      <c r="BX1179"/>
      <c r="BY1179"/>
      <c r="BZ1179"/>
      <c r="CA1179"/>
      <c r="CB1179"/>
      <c r="CC1179"/>
      <c r="CD1179"/>
      <c r="CE1179"/>
      <c r="CF1179"/>
      <c r="CG1179"/>
      <c r="CH1179"/>
      <c r="CI1179"/>
      <c r="CJ1179"/>
      <c r="CK1179"/>
      <c r="CL1179"/>
      <c r="CM1179"/>
      <c r="CN1179"/>
      <c r="CO1179"/>
      <c r="CP1179"/>
      <c r="CQ1179"/>
      <c r="CR1179"/>
      <c r="CS1179"/>
      <c r="CT1179"/>
      <c r="CU1179"/>
      <c r="CV1179"/>
      <c r="CW1179"/>
      <c r="CX1179"/>
      <c r="CY1179"/>
      <c r="CZ1179"/>
      <c r="DA1179"/>
      <c r="DB1179"/>
      <c r="DC1179"/>
      <c r="DD1179"/>
      <c r="DE1179"/>
      <c r="DF1179"/>
      <c r="DG1179"/>
      <c r="DH1179"/>
      <c r="DI1179"/>
      <c r="DJ1179"/>
      <c r="DK1179"/>
      <c r="DL1179"/>
      <c r="DM1179"/>
      <c r="DN1179"/>
      <c r="DO1179"/>
      <c r="DP1179"/>
      <c r="DQ1179"/>
      <c r="DR1179"/>
      <c r="DS1179"/>
      <c r="DT1179"/>
      <c r="DU1179"/>
      <c r="DV1179"/>
      <c r="DW1179"/>
      <c r="DX1179"/>
      <c r="DY1179"/>
      <c r="DZ1179"/>
      <c r="EA1179"/>
      <c r="EB1179"/>
      <c r="EC1179"/>
      <c r="ED1179"/>
      <c r="EE1179"/>
      <c r="EF1179"/>
      <c r="EG1179"/>
      <c r="EH1179"/>
      <c r="EI1179"/>
      <c r="EJ1179"/>
      <c r="EK1179"/>
      <c r="EL1179"/>
      <c r="EM1179"/>
      <c r="EN1179"/>
      <c r="EO1179"/>
      <c r="EP1179"/>
      <c r="EQ1179"/>
      <c r="ER1179"/>
      <c r="ES1179"/>
      <c r="ET1179"/>
      <c r="EU1179"/>
      <c r="EV1179"/>
      <c r="EW1179"/>
      <c r="EX1179"/>
      <c r="EY1179"/>
      <c r="EZ1179"/>
      <c r="FA1179"/>
      <c r="FB1179"/>
      <c r="FC1179"/>
      <c r="FD1179"/>
      <c r="FE1179"/>
      <c r="FF1179"/>
      <c r="FG1179"/>
      <c r="FH1179"/>
      <c r="FI1179"/>
      <c r="FJ1179"/>
      <c r="FK1179"/>
      <c r="FL1179"/>
      <c r="FM1179"/>
      <c r="FN1179"/>
      <c r="FO1179"/>
      <c r="FP1179"/>
      <c r="FQ1179"/>
      <c r="FR1179"/>
      <c r="FS1179"/>
      <c r="FT1179"/>
      <c r="FU1179"/>
      <c r="FV1179"/>
      <c r="FW1179"/>
      <c r="FX1179"/>
      <c r="FY1179"/>
      <c r="FZ1179"/>
      <c r="GA1179"/>
      <c r="GB1179"/>
      <c r="GC1179"/>
      <c r="GD1179"/>
      <c r="GE1179"/>
      <c r="GF1179"/>
      <c r="GG1179"/>
      <c r="GH1179"/>
      <c r="GI1179"/>
      <c r="GJ1179"/>
      <c r="GK1179"/>
      <c r="GL1179"/>
      <c r="GM1179"/>
      <c r="GN1179"/>
      <c r="GO1179"/>
      <c r="GP1179"/>
      <c r="GQ1179"/>
      <c r="GR1179"/>
      <c r="GS1179"/>
      <c r="GT1179"/>
      <c r="GU1179"/>
      <c r="GV1179"/>
      <c r="GW1179"/>
      <c r="GX1179"/>
      <c r="GY1179"/>
      <c r="GZ1179"/>
      <c r="HA1179"/>
      <c r="HB1179"/>
      <c r="HC1179"/>
      <c r="HD1179"/>
      <c r="HE1179"/>
      <c r="HF1179"/>
      <c r="HG1179"/>
      <c r="HH1179"/>
      <c r="HI1179"/>
      <c r="HJ1179"/>
      <c r="HK1179"/>
      <c r="HL1179"/>
      <c r="HM1179"/>
      <c r="HN1179"/>
      <c r="HO1179"/>
      <c r="HP1179"/>
      <c r="HQ1179"/>
      <c r="HR1179"/>
      <c r="HS1179"/>
      <c r="HT1179"/>
      <c r="HU1179"/>
      <c r="HV1179"/>
      <c r="HW1179"/>
      <c r="HX1179"/>
      <c r="HY1179"/>
      <c r="HZ1179"/>
      <c r="IA1179"/>
      <c r="IB1179"/>
      <c r="IC1179"/>
      <c r="ID1179"/>
      <c r="IE1179"/>
      <c r="IF1179"/>
      <c r="IG1179"/>
      <c r="IH1179"/>
      <c r="II1179"/>
      <c r="IJ1179"/>
      <c r="IK1179"/>
      <c r="IL1179"/>
      <c r="IM1179"/>
      <c r="IN1179"/>
      <c r="IO1179"/>
      <c r="IP1179"/>
      <c r="IQ1179"/>
      <c r="IR1179"/>
      <c r="IS1179"/>
      <c r="IT1179"/>
      <c r="IU1179"/>
      <c r="IV1179"/>
      <c r="IW1179"/>
      <c r="IX1179"/>
      <c r="IY1179"/>
      <c r="IZ1179"/>
      <c r="JA1179"/>
      <c r="JB1179"/>
      <c r="JC1179"/>
      <c r="JD1179"/>
      <c r="JE1179"/>
      <c r="JF1179"/>
      <c r="JG1179"/>
      <c r="JH1179"/>
      <c r="JI1179"/>
      <c r="JJ1179"/>
      <c r="JK1179"/>
      <c r="JL1179"/>
      <c r="JM1179"/>
      <c r="JN1179"/>
      <c r="JO1179"/>
      <c r="JP1179"/>
      <c r="JQ1179"/>
      <c r="JR1179"/>
      <c r="JS1179"/>
      <c r="JT1179"/>
      <c r="JU1179"/>
      <c r="JV1179"/>
      <c r="JW1179"/>
      <c r="JX1179"/>
      <c r="JY1179"/>
      <c r="JZ1179"/>
      <c r="KA1179"/>
      <c r="KB1179"/>
      <c r="KC1179"/>
      <c r="KD1179"/>
      <c r="KE1179"/>
      <c r="KF1179"/>
      <c r="KG1179"/>
      <c r="KH1179"/>
      <c r="KI1179"/>
      <c r="KJ1179"/>
      <c r="KK1179"/>
      <c r="KL1179"/>
      <c r="KM1179"/>
      <c r="KN1179"/>
      <c r="KO1179"/>
      <c r="KP1179"/>
      <c r="KQ1179"/>
      <c r="KR1179"/>
      <c r="KS1179"/>
      <c r="KT1179"/>
      <c r="KU1179"/>
      <c r="KV1179"/>
      <c r="KW1179"/>
      <c r="KX1179"/>
      <c r="KY1179"/>
      <c r="KZ1179"/>
      <c r="LA1179"/>
      <c r="LB1179"/>
      <c r="LC1179"/>
      <c r="LD1179"/>
      <c r="LE1179"/>
      <c r="LF1179"/>
      <c r="LG1179"/>
      <c r="LH1179"/>
      <c r="LI1179"/>
      <c r="LJ1179"/>
      <c r="LK1179"/>
      <c r="LL1179"/>
      <c r="LM1179"/>
      <c r="LN1179"/>
      <c r="LO1179"/>
      <c r="LP1179"/>
      <c r="LQ1179"/>
      <c r="LR1179"/>
      <c r="LS1179"/>
      <c r="LT1179"/>
      <c r="LU1179"/>
      <c r="LV1179"/>
      <c r="LW1179"/>
      <c r="LX1179"/>
      <c r="LY1179"/>
      <c r="LZ1179"/>
      <c r="MA1179"/>
      <c r="MB1179"/>
      <c r="MC1179"/>
      <c r="MD1179"/>
      <c r="ME1179"/>
      <c r="MF1179"/>
      <c r="MG1179"/>
      <c r="MH1179"/>
      <c r="MI1179"/>
      <c r="MJ1179"/>
      <c r="MK1179"/>
      <c r="ML1179"/>
      <c r="MM1179"/>
      <c r="MN1179"/>
      <c r="MO1179"/>
      <c r="MP1179"/>
      <c r="MQ1179"/>
      <c r="MR1179"/>
      <c r="MS1179"/>
      <c r="MT1179"/>
      <c r="MU1179"/>
      <c r="MV1179"/>
      <c r="MW1179"/>
      <c r="MX1179"/>
      <c r="MY1179"/>
      <c r="MZ1179"/>
      <c r="NA1179"/>
      <c r="NB1179"/>
      <c r="NC1179"/>
      <c r="ND1179"/>
      <c r="NE1179"/>
      <c r="NF1179"/>
      <c r="NG1179"/>
      <c r="NH1179"/>
      <c r="NI1179"/>
      <c r="NJ1179"/>
      <c r="NK1179"/>
      <c r="NL1179"/>
      <c r="NM1179"/>
      <c r="NN1179"/>
      <c r="NO1179"/>
      <c r="NP1179"/>
      <c r="NQ1179"/>
      <c r="NR1179"/>
      <c r="NS1179"/>
      <c r="NT1179"/>
      <c r="NU1179"/>
      <c r="NV1179"/>
      <c r="NW1179"/>
      <c r="NX1179"/>
      <c r="NY1179"/>
      <c r="NZ1179"/>
      <c r="OA1179"/>
      <c r="OB1179"/>
      <c r="OC1179"/>
      <c r="OD1179"/>
      <c r="OE1179"/>
      <c r="OF1179"/>
      <c r="OG1179"/>
      <c r="OH1179"/>
      <c r="OI1179"/>
      <c r="OJ1179"/>
      <c r="OK1179"/>
      <c r="OL1179"/>
      <c r="OM1179"/>
      <c r="ON1179"/>
      <c r="OO1179"/>
      <c r="OP1179"/>
      <c r="OQ1179"/>
      <c r="OR1179"/>
      <c r="OS1179"/>
      <c r="OT1179"/>
      <c r="OU1179"/>
      <c r="OV1179"/>
      <c r="OW1179"/>
      <c r="OX1179"/>
      <c r="OY1179"/>
      <c r="OZ1179"/>
      <c r="PA1179"/>
      <c r="PB1179"/>
      <c r="PC1179"/>
      <c r="PD1179"/>
      <c r="PE1179"/>
      <c r="PF1179"/>
      <c r="PG1179"/>
      <c r="PH1179"/>
      <c r="PI1179"/>
      <c r="PJ1179"/>
      <c r="PK1179"/>
      <c r="PL1179"/>
      <c r="PM1179"/>
      <c r="PN1179"/>
      <c r="PO1179"/>
      <c r="PP1179"/>
      <c r="PQ1179"/>
      <c r="PR1179"/>
      <c r="PS1179"/>
      <c r="PT1179"/>
      <c r="PU1179"/>
      <c r="PV1179"/>
      <c r="PW1179"/>
      <c r="PX1179"/>
      <c r="PY1179"/>
      <c r="PZ1179"/>
      <c r="QA1179"/>
      <c r="QB1179"/>
      <c r="QC1179"/>
      <c r="QD1179"/>
      <c r="QE1179"/>
      <c r="QF1179"/>
      <c r="QG1179"/>
      <c r="QH1179"/>
      <c r="QI1179"/>
      <c r="QJ1179"/>
      <c r="QK1179"/>
      <c r="QL1179"/>
      <c r="QM1179"/>
      <c r="QN1179"/>
      <c r="QO1179"/>
      <c r="QP1179"/>
      <c r="QQ1179"/>
      <c r="QR1179"/>
      <c r="QS1179"/>
      <c r="QT1179"/>
      <c r="QU1179"/>
      <c r="QV1179"/>
      <c r="QW1179"/>
      <c r="QX1179"/>
      <c r="QY1179"/>
      <c r="QZ1179"/>
      <c r="RA1179"/>
      <c r="RB1179"/>
      <c r="RC1179"/>
      <c r="RD1179"/>
      <c r="RE1179"/>
      <c r="RF1179"/>
      <c r="RG1179"/>
      <c r="RH1179"/>
      <c r="RI1179"/>
      <c r="RJ1179"/>
      <c r="RK1179"/>
      <c r="RL1179"/>
      <c r="RM1179"/>
      <c r="RN1179"/>
      <c r="RO1179"/>
      <c r="RP1179"/>
      <c r="RQ1179"/>
      <c r="RR1179"/>
      <c r="RS1179"/>
      <c r="RT1179"/>
      <c r="RU1179"/>
      <c r="RV1179"/>
      <c r="RW1179"/>
      <c r="RX1179"/>
      <c r="RY1179"/>
      <c r="RZ1179"/>
      <c r="SA1179"/>
      <c r="SB1179"/>
      <c r="SC1179"/>
      <c r="SD1179"/>
      <c r="SE1179"/>
      <c r="SF1179"/>
      <c r="SG1179"/>
      <c r="SH1179"/>
      <c r="SI1179"/>
      <c r="SJ1179"/>
      <c r="SK1179"/>
      <c r="SL1179"/>
      <c r="SM1179"/>
      <c r="SN1179"/>
      <c r="SO1179"/>
      <c r="SP1179"/>
      <c r="SQ1179"/>
      <c r="SR1179"/>
      <c r="SS1179"/>
      <c r="ST1179"/>
      <c r="SU1179"/>
      <c r="SV1179"/>
      <c r="SW1179"/>
      <c r="SX1179"/>
      <c r="SY1179"/>
      <c r="SZ1179"/>
      <c r="TA1179"/>
      <c r="TB1179"/>
      <c r="TC1179"/>
      <c r="TD1179"/>
      <c r="TE1179"/>
      <c r="TF1179"/>
      <c r="TG1179"/>
      <c r="TH1179"/>
      <c r="TI1179"/>
      <c r="TJ1179"/>
      <c r="TK1179"/>
      <c r="TL1179"/>
      <c r="TM1179"/>
      <c r="TN1179"/>
      <c r="TO1179"/>
      <c r="TP1179"/>
      <c r="TQ1179"/>
      <c r="TR1179"/>
      <c r="TS1179"/>
      <c r="TT1179"/>
      <c r="TU1179"/>
      <c r="TV1179"/>
      <c r="TW1179"/>
      <c r="TX1179"/>
      <c r="TY1179"/>
      <c r="TZ1179"/>
      <c r="UA1179"/>
      <c r="UB1179"/>
      <c r="UC1179"/>
      <c r="UD1179"/>
      <c r="UE1179"/>
      <c r="UF1179"/>
      <c r="UG1179"/>
      <c r="UH1179"/>
      <c r="UI1179"/>
      <c r="UJ1179"/>
      <c r="UK1179"/>
      <c r="UL1179"/>
      <c r="UM1179"/>
      <c r="UN1179"/>
      <c r="UO1179"/>
      <c r="UP1179"/>
      <c r="UQ1179"/>
      <c r="UR1179"/>
      <c r="US1179"/>
      <c r="UT1179"/>
      <c r="UU1179"/>
      <c r="UV1179"/>
      <c r="UW1179"/>
      <c r="UX1179"/>
      <c r="UY1179"/>
      <c r="UZ1179"/>
      <c r="VA1179"/>
      <c r="VB1179"/>
      <c r="VC1179"/>
      <c r="VD1179"/>
      <c r="VE1179"/>
      <c r="VF1179"/>
      <c r="VG1179"/>
      <c r="VH1179"/>
      <c r="VI1179"/>
      <c r="VJ1179"/>
      <c r="VK1179"/>
      <c r="VL1179"/>
      <c r="VM1179"/>
      <c r="VN1179"/>
      <c r="VO1179"/>
      <c r="VP1179"/>
      <c r="VQ1179"/>
      <c r="VR1179"/>
      <c r="VS1179"/>
      <c r="VT1179"/>
      <c r="VU1179"/>
      <c r="VV1179"/>
      <c r="VW1179"/>
      <c r="VX1179"/>
      <c r="VY1179"/>
      <c r="VZ1179"/>
      <c r="WA1179"/>
      <c r="WB1179"/>
      <c r="WC1179"/>
      <c r="WD1179"/>
      <c r="WE1179"/>
      <c r="WF1179"/>
      <c r="WG1179"/>
      <c r="WH1179"/>
      <c r="WI1179"/>
      <c r="WJ1179"/>
      <c r="WK1179"/>
      <c r="WL1179"/>
      <c r="WM1179"/>
      <c r="WN1179"/>
      <c r="WO1179"/>
      <c r="WP1179"/>
      <c r="WQ1179"/>
      <c r="WR1179"/>
      <c r="WS1179"/>
      <c r="WT1179"/>
      <c r="WU1179"/>
      <c r="WV1179"/>
      <c r="WW1179"/>
      <c r="WX1179"/>
      <c r="WY1179"/>
      <c r="WZ1179"/>
      <c r="XA1179"/>
      <c r="XB1179"/>
      <c r="XC1179"/>
      <c r="XD1179"/>
      <c r="XE1179"/>
      <c r="XF1179"/>
      <c r="XG1179"/>
      <c r="XH1179"/>
      <c r="XI1179"/>
      <c r="XJ1179"/>
      <c r="XK1179"/>
      <c r="XL1179"/>
      <c r="XM1179"/>
      <c r="XN1179"/>
      <c r="XO1179"/>
      <c r="XP1179"/>
      <c r="XQ1179"/>
      <c r="XR1179"/>
      <c r="XS1179"/>
      <c r="XT1179"/>
      <c r="XU1179"/>
      <c r="XV1179"/>
      <c r="XW1179"/>
      <c r="XX1179"/>
      <c r="XY1179"/>
      <c r="XZ1179"/>
      <c r="YA1179"/>
      <c r="YB1179"/>
      <c r="YC1179"/>
      <c r="YD1179"/>
      <c r="YE1179"/>
      <c r="YF1179"/>
      <c r="YG1179"/>
      <c r="YH1179"/>
      <c r="YI1179"/>
      <c r="YJ1179"/>
      <c r="YK1179"/>
      <c r="YL1179"/>
      <c r="YM1179"/>
      <c r="YN1179"/>
      <c r="YO1179"/>
      <c r="YP1179"/>
      <c r="YQ1179"/>
      <c r="YR1179"/>
      <c r="YS1179"/>
      <c r="YT1179"/>
      <c r="YU1179"/>
      <c r="YV1179"/>
      <c r="YW1179"/>
      <c r="YX1179"/>
      <c r="YY1179"/>
      <c r="YZ1179"/>
      <c r="ZA1179"/>
      <c r="ZB1179"/>
      <c r="ZC1179"/>
      <c r="ZD1179"/>
      <c r="ZE1179"/>
      <c r="ZF1179"/>
      <c r="ZG1179"/>
      <c r="ZH1179"/>
      <c r="ZI1179"/>
      <c r="ZJ1179"/>
      <c r="ZK1179"/>
      <c r="ZL1179"/>
      <c r="ZM1179"/>
      <c r="ZN1179"/>
      <c r="ZO1179"/>
      <c r="ZP1179"/>
      <c r="ZQ1179"/>
      <c r="ZR1179"/>
      <c r="ZS1179"/>
      <c r="ZT1179"/>
      <c r="ZU1179"/>
      <c r="ZV1179"/>
      <c r="ZW1179"/>
      <c r="ZX1179"/>
      <c r="ZY1179"/>
      <c r="ZZ1179"/>
      <c r="AAA1179"/>
      <c r="AAB1179"/>
      <c r="AAC1179"/>
      <c r="AAD1179"/>
      <c r="AAE1179"/>
      <c r="AAF1179"/>
      <c r="AAG1179"/>
      <c r="AAH1179"/>
      <c r="AAI1179"/>
      <c r="AAJ1179"/>
      <c r="AAK1179"/>
      <c r="AAL1179"/>
      <c r="AAM1179"/>
      <c r="AAN1179"/>
      <c r="AAO1179"/>
      <c r="AAP1179"/>
      <c r="AAQ1179"/>
      <c r="AAR1179"/>
      <c r="AAS1179"/>
      <c r="AAT1179"/>
      <c r="AAU1179"/>
      <c r="AAV1179"/>
      <c r="AAW1179"/>
      <c r="AAX1179"/>
      <c r="AAY1179"/>
      <c r="AAZ1179"/>
      <c r="ABA1179"/>
      <c r="ABB1179"/>
      <c r="ABC1179"/>
      <c r="ABD1179"/>
      <c r="ABE1179"/>
      <c r="ABF1179"/>
      <c r="ABG1179"/>
      <c r="ABH1179"/>
      <c r="ABI1179"/>
      <c r="ABJ1179"/>
      <c r="ABK1179"/>
      <c r="ABL1179"/>
      <c r="ABM1179"/>
      <c r="ABN1179"/>
      <c r="ABO1179"/>
      <c r="ABP1179"/>
      <c r="ABQ1179"/>
      <c r="ABR1179"/>
      <c r="ABS1179"/>
      <c r="ABT1179"/>
      <c r="ABU1179"/>
      <c r="ABV1179"/>
      <c r="ABW1179"/>
      <c r="ABX1179"/>
      <c r="ABY1179"/>
      <c r="ABZ1179"/>
      <c r="ACA1179"/>
      <c r="ACB1179"/>
      <c r="ACC1179"/>
      <c r="ACD1179"/>
      <c r="ACE1179"/>
      <c r="ACF1179"/>
      <c r="ACG1179"/>
      <c r="ACH1179"/>
      <c r="ACI1179"/>
      <c r="ACJ1179"/>
      <c r="ACK1179"/>
      <c r="ACL1179"/>
      <c r="ACM1179"/>
      <c r="ACN1179"/>
      <c r="ACO1179"/>
      <c r="ACP1179"/>
      <c r="ACQ1179"/>
      <c r="ACR1179"/>
      <c r="ACS1179"/>
      <c r="ACT1179"/>
      <c r="ACU1179"/>
      <c r="ACV1179"/>
      <c r="ACW1179"/>
      <c r="ACX1179"/>
      <c r="ACY1179"/>
      <c r="ACZ1179"/>
      <c r="ADA1179"/>
      <c r="ADB1179"/>
      <c r="ADC1179"/>
      <c r="ADD1179"/>
      <c r="ADE1179"/>
      <c r="ADF1179"/>
      <c r="ADG1179"/>
      <c r="ADH1179"/>
      <c r="ADI1179"/>
      <c r="ADJ1179"/>
      <c r="ADK1179"/>
      <c r="ADL1179"/>
      <c r="ADM1179"/>
      <c r="ADN1179"/>
      <c r="ADO1179"/>
      <c r="ADP1179"/>
      <c r="ADQ1179"/>
      <c r="ADR1179"/>
      <c r="ADS1179"/>
      <c r="ADT1179"/>
      <c r="ADU1179"/>
      <c r="ADV1179"/>
      <c r="ADW1179"/>
      <c r="ADX1179"/>
      <c r="ADY1179"/>
      <c r="ADZ1179"/>
      <c r="AEA1179"/>
      <c r="AEB1179"/>
      <c r="AEC1179"/>
      <c r="AED1179"/>
      <c r="AEE1179"/>
      <c r="AEF1179"/>
      <c r="AEG1179"/>
      <c r="AEH1179"/>
      <c r="AEI1179"/>
      <c r="AEJ1179"/>
      <c r="AEK1179"/>
      <c r="AEL1179"/>
      <c r="AEM1179"/>
      <c r="AEN1179"/>
      <c r="AEO1179"/>
      <c r="AEP1179"/>
      <c r="AEQ1179"/>
      <c r="AER1179"/>
      <c r="AES1179"/>
      <c r="AET1179"/>
      <c r="AEU1179"/>
      <c r="AEV1179"/>
      <c r="AEW1179"/>
      <c r="AEX1179"/>
      <c r="AEY1179"/>
      <c r="AEZ1179"/>
      <c r="AFA1179"/>
      <c r="AFB1179"/>
      <c r="AFC1179"/>
      <c r="AFD1179"/>
      <c r="AFE1179"/>
      <c r="AFF1179"/>
      <c r="AFG1179"/>
      <c r="AFH1179"/>
      <c r="AFI1179"/>
      <c r="AFJ1179"/>
      <c r="AFK1179"/>
      <c r="AFL1179"/>
      <c r="AFM1179"/>
      <c r="AFN1179"/>
      <c r="AFO1179"/>
      <c r="AFP1179"/>
      <c r="AFQ1179"/>
      <c r="AFR1179"/>
      <c r="AFS1179"/>
      <c r="AFT1179"/>
      <c r="AFU1179"/>
      <c r="AFV1179"/>
      <c r="AFW1179"/>
      <c r="AFX1179"/>
      <c r="AFY1179"/>
      <c r="AFZ1179"/>
      <c r="AGA1179"/>
      <c r="AGB1179"/>
      <c r="AGC1179"/>
      <c r="AGD1179"/>
      <c r="AGE1179"/>
      <c r="AGF1179"/>
      <c r="AGG1179"/>
      <c r="AGH1179"/>
      <c r="AGI1179"/>
      <c r="AGJ1179"/>
      <c r="AGK1179"/>
      <c r="AGL1179"/>
      <c r="AGM1179"/>
      <c r="AGN1179"/>
      <c r="AGO1179"/>
      <c r="AGP1179"/>
      <c r="AGQ1179"/>
      <c r="AGR1179"/>
      <c r="AGS1179"/>
      <c r="AGT1179"/>
      <c r="AGU1179"/>
      <c r="AGV1179"/>
      <c r="AGW1179"/>
      <c r="AGX1179"/>
      <c r="AGY1179"/>
      <c r="AGZ1179"/>
      <c r="AHA1179"/>
      <c r="AHB1179"/>
      <c r="AHC1179"/>
      <c r="AHD1179"/>
      <c r="AHE1179"/>
      <c r="AHF1179"/>
      <c r="AHG1179"/>
      <c r="AHH1179"/>
      <c r="AHI1179"/>
      <c r="AHJ1179"/>
      <c r="AHK1179"/>
      <c r="AHL1179"/>
      <c r="AHM1179"/>
      <c r="AHN1179"/>
      <c r="AHO1179"/>
      <c r="AHP1179"/>
      <c r="AHQ1179"/>
      <c r="AHR1179"/>
      <c r="AHS1179"/>
      <c r="AHT1179"/>
      <c r="AHU1179"/>
      <c r="AHV1179"/>
      <c r="AHW1179"/>
      <c r="AHX1179"/>
      <c r="AHY1179"/>
      <c r="AHZ1179"/>
      <c r="AIA1179"/>
      <c r="AIB1179"/>
      <c r="AIC1179"/>
      <c r="AID1179"/>
      <c r="AIE1179"/>
      <c r="AIF1179"/>
      <c r="AIG1179"/>
      <c r="AIH1179"/>
      <c r="AII1179"/>
      <c r="AIJ1179"/>
      <c r="AIK1179"/>
      <c r="AIL1179"/>
      <c r="AIM1179"/>
      <c r="AIN1179"/>
      <c r="AIO1179"/>
      <c r="AIP1179"/>
      <c r="AIQ1179"/>
      <c r="AIR1179"/>
      <c r="AIS1179"/>
      <c r="AIT1179"/>
      <c r="AIU1179"/>
      <c r="AIV1179"/>
      <c r="AIW1179"/>
      <c r="AIX1179"/>
      <c r="AIY1179"/>
      <c r="AIZ1179"/>
      <c r="AJA1179"/>
      <c r="AJB1179"/>
      <c r="AJC1179"/>
      <c r="AJD1179"/>
      <c r="AJE1179"/>
      <c r="AJF1179"/>
      <c r="AJG1179"/>
      <c r="AJH1179"/>
      <c r="AJI1179"/>
      <c r="AJJ1179"/>
      <c r="AJK1179"/>
      <c r="AJL1179"/>
      <c r="AJM1179"/>
      <c r="AJN1179"/>
      <c r="AJO1179"/>
      <c r="AJP1179"/>
      <c r="AJQ1179"/>
      <c r="AJR1179"/>
      <c r="AJS1179"/>
      <c r="AJT1179"/>
      <c r="AJU1179"/>
      <c r="AJV1179"/>
      <c r="AJW1179"/>
      <c r="AJX1179"/>
      <c r="AJY1179"/>
      <c r="AJZ1179"/>
      <c r="AKA1179"/>
      <c r="AKB1179"/>
      <c r="AKC1179"/>
      <c r="AKD1179"/>
      <c r="AKE1179"/>
      <c r="AKF1179"/>
      <c r="AKG1179"/>
      <c r="AKH1179"/>
      <c r="AKI1179"/>
      <c r="AKJ1179"/>
      <c r="AKK1179"/>
      <c r="AKL1179"/>
      <c r="AKM1179"/>
      <c r="AKN1179"/>
      <c r="AKO1179"/>
      <c r="AKP1179"/>
      <c r="AKQ1179"/>
      <c r="AKR1179"/>
      <c r="AKS1179"/>
      <c r="AKT1179"/>
      <c r="AKU1179"/>
      <c r="AKV1179"/>
      <c r="AKW1179"/>
      <c r="AKX1179"/>
      <c r="AKY1179"/>
      <c r="AKZ1179"/>
      <c r="ALA1179"/>
      <c r="ALB1179"/>
      <c r="ALC1179"/>
      <c r="ALD1179"/>
      <c r="ALE1179"/>
      <c r="ALF1179"/>
      <c r="ALG1179"/>
      <c r="ALH1179"/>
      <c r="ALI1179"/>
      <c r="ALJ1179"/>
      <c r="ALK1179"/>
      <c r="ALL1179"/>
      <c r="ALM1179"/>
      <c r="ALN1179"/>
      <c r="ALO1179"/>
      <c r="ALP1179"/>
      <c r="ALQ1179"/>
      <c r="ALR1179"/>
      <c r="ALS1179"/>
      <c r="ALT1179"/>
      <c r="ALU1179"/>
      <c r="ALV1179"/>
      <c r="ALW1179"/>
      <c r="ALX1179"/>
      <c r="ALY1179"/>
      <c r="ALZ1179"/>
      <c r="AMA1179"/>
      <c r="AMB1179"/>
      <c r="AMC1179"/>
      <c r="AMD1179"/>
      <c r="AME1179"/>
      <c r="AMF1179"/>
      <c r="AMG1179"/>
      <c r="AMH1179"/>
      <c r="AMI1179"/>
      <c r="AMJ1179"/>
      <c r="AMK1179"/>
      <c r="AML1179"/>
      <c r="AMM1179"/>
      <c r="AMN1179"/>
      <c r="AMO1179"/>
      <c r="AMP1179"/>
      <c r="AMQ1179"/>
      <c r="AMR1179"/>
      <c r="AMS1179"/>
      <c r="AMT1179"/>
      <c r="AMU1179"/>
      <c r="AMV1179"/>
      <c r="AMW1179"/>
      <c r="AMX1179"/>
      <c r="AMY1179"/>
      <c r="AMZ1179"/>
      <c r="ANA1179"/>
      <c r="ANB1179"/>
      <c r="ANC1179"/>
      <c r="AND1179"/>
      <c r="ANE1179"/>
      <c r="ANF1179"/>
      <c r="ANG1179"/>
      <c r="ANH1179"/>
      <c r="ANI1179"/>
      <c r="ANJ1179"/>
      <c r="ANK1179"/>
      <c r="ANL1179"/>
      <c r="ANM1179"/>
      <c r="ANN1179"/>
      <c r="ANO1179"/>
      <c r="ANP1179"/>
      <c r="ANQ1179"/>
      <c r="ANR1179"/>
      <c r="ANS1179"/>
      <c r="ANT1179"/>
      <c r="ANU1179"/>
      <c r="ANV1179"/>
      <c r="ANW1179"/>
      <c r="ANX1179"/>
      <c r="ANY1179"/>
      <c r="ANZ1179"/>
      <c r="AOA1179"/>
      <c r="AOB1179"/>
      <c r="AOC1179"/>
      <c r="AOD1179"/>
      <c r="AOE1179"/>
      <c r="AOF1179"/>
      <c r="AOG1179"/>
      <c r="AOH1179"/>
      <c r="AOI1179"/>
      <c r="AOJ1179"/>
      <c r="AOK1179"/>
      <c r="AOL1179"/>
      <c r="AOM1179"/>
      <c r="AON1179"/>
      <c r="AOO1179"/>
      <c r="AOP1179"/>
      <c r="AOQ1179"/>
      <c r="AOR1179"/>
      <c r="AOS1179"/>
      <c r="AOT1179"/>
      <c r="AOU1179"/>
      <c r="AOV1179"/>
      <c r="AOW1179"/>
      <c r="AOX1179"/>
      <c r="AOY1179"/>
      <c r="AOZ1179"/>
      <c r="APA1179"/>
      <c r="APB1179"/>
      <c r="APC1179"/>
      <c r="APD1179"/>
      <c r="APE1179"/>
      <c r="APF1179"/>
      <c r="APG1179"/>
      <c r="APH1179"/>
      <c r="API1179"/>
      <c r="APJ1179"/>
      <c r="APK1179"/>
      <c r="APL1179"/>
      <c r="APM1179"/>
      <c r="APN1179"/>
      <c r="APO1179"/>
      <c r="APP1179"/>
      <c r="APQ1179"/>
      <c r="APR1179"/>
      <c r="APS1179"/>
      <c r="APT1179"/>
      <c r="APU1179"/>
      <c r="APV1179"/>
      <c r="APW1179"/>
      <c r="APX1179"/>
      <c r="APY1179"/>
      <c r="APZ1179"/>
      <c r="AQA1179"/>
      <c r="AQB1179"/>
      <c r="AQC1179"/>
      <c r="AQD1179"/>
      <c r="AQE1179"/>
      <c r="AQF1179"/>
      <c r="AQG1179"/>
      <c r="AQH1179"/>
      <c r="AQI1179"/>
      <c r="AQJ1179"/>
      <c r="AQK1179"/>
      <c r="AQL1179"/>
      <c r="AQM1179"/>
      <c r="AQN1179"/>
      <c r="AQO1179"/>
      <c r="AQP1179"/>
      <c r="AQQ1179"/>
      <c r="AQR1179"/>
      <c r="AQS1179"/>
      <c r="AQT1179"/>
      <c r="AQU1179"/>
      <c r="AQV1179"/>
      <c r="AQW1179"/>
      <c r="AQX1179"/>
      <c r="AQY1179"/>
      <c r="AQZ1179"/>
      <c r="ARA1179"/>
      <c r="ARB1179"/>
      <c r="ARC1179"/>
      <c r="ARD1179"/>
      <c r="ARE1179"/>
      <c r="ARF1179"/>
      <c r="ARG1179"/>
      <c r="ARH1179"/>
      <c r="ARI1179"/>
      <c r="ARJ1179"/>
      <c r="ARK1179"/>
      <c r="ARL1179"/>
      <c r="ARM1179"/>
      <c r="ARN1179"/>
      <c r="ARO1179"/>
      <c r="ARP1179"/>
      <c r="ARQ1179"/>
      <c r="ARR1179"/>
      <c r="ARS1179"/>
      <c r="ART1179"/>
      <c r="ARU1179"/>
      <c r="ARV1179"/>
      <c r="ARW1179"/>
      <c r="ARX1179"/>
      <c r="ARY1179"/>
      <c r="ARZ1179"/>
      <c r="ASA1179"/>
      <c r="ASB1179"/>
      <c r="ASC1179"/>
      <c r="ASD1179"/>
      <c r="ASE1179"/>
      <c r="ASF1179"/>
      <c r="ASG1179"/>
      <c r="ASH1179"/>
      <c r="ASI1179"/>
      <c r="ASJ1179"/>
      <c r="ASK1179"/>
      <c r="ASL1179"/>
      <c r="ASM1179"/>
      <c r="ASN1179"/>
      <c r="ASO1179"/>
      <c r="ASP1179"/>
      <c r="ASQ1179"/>
      <c r="ASR1179"/>
      <c r="ASS1179"/>
      <c r="AST1179"/>
      <c r="ASU1179"/>
      <c r="ASV1179"/>
      <c r="ASW1179"/>
      <c r="ASX1179"/>
      <c r="ASY1179"/>
      <c r="ASZ1179"/>
      <c r="ATA1179"/>
      <c r="ATB1179"/>
      <c r="ATC1179"/>
      <c r="ATD1179"/>
      <c r="ATE1179"/>
      <c r="ATF1179"/>
      <c r="ATG1179"/>
      <c r="ATH1179"/>
      <c r="ATI1179"/>
      <c r="ATJ1179"/>
      <c r="ATK1179"/>
      <c r="ATL1179"/>
      <c r="ATM1179"/>
      <c r="ATN1179"/>
      <c r="ATO1179"/>
      <c r="ATP1179"/>
      <c r="ATQ1179"/>
      <c r="ATR1179"/>
      <c r="ATS1179"/>
      <c r="ATT1179"/>
      <c r="ATU1179"/>
      <c r="ATV1179"/>
      <c r="ATW1179"/>
      <c r="ATX1179"/>
      <c r="ATY1179"/>
      <c r="ATZ1179"/>
      <c r="AUA1179"/>
      <c r="AUB1179"/>
      <c r="AUC1179"/>
      <c r="AUD1179"/>
      <c r="AUE1179"/>
      <c r="AUF1179"/>
      <c r="AUG1179"/>
      <c r="AUH1179"/>
      <c r="AUI1179"/>
      <c r="AUJ1179"/>
      <c r="AUK1179"/>
      <c r="AUL1179"/>
      <c r="AUM1179"/>
      <c r="AUN1179"/>
      <c r="AUO1179"/>
      <c r="AUP1179"/>
      <c r="AUQ1179"/>
      <c r="AUR1179"/>
      <c r="AUS1179"/>
      <c r="AUT1179"/>
      <c r="AUU1179"/>
      <c r="AUV1179"/>
      <c r="AUW1179"/>
      <c r="AUX1179"/>
      <c r="AUY1179"/>
      <c r="AUZ1179"/>
      <c r="AVA1179"/>
      <c r="AVB1179"/>
      <c r="AVC1179"/>
      <c r="AVD1179"/>
      <c r="AVE1179"/>
      <c r="AVF1179"/>
      <c r="AVG1179"/>
      <c r="AVH1179"/>
      <c r="AVI1179"/>
      <c r="AVJ1179"/>
      <c r="AVK1179"/>
      <c r="AVL1179"/>
      <c r="AVM1179"/>
      <c r="AVN1179"/>
      <c r="AVO1179"/>
      <c r="AVP1179"/>
      <c r="AVQ1179"/>
      <c r="AVR1179"/>
      <c r="AVS1179"/>
      <c r="AVT1179"/>
      <c r="AVU1179"/>
      <c r="AVV1179"/>
      <c r="AVW1179"/>
      <c r="AVX1179"/>
      <c r="AVY1179"/>
      <c r="AVZ1179"/>
      <c r="AWA1179"/>
      <c r="AWB1179"/>
      <c r="AWC1179"/>
      <c r="AWD1179"/>
      <c r="AWE1179"/>
      <c r="AWF1179"/>
      <c r="AWG1179"/>
      <c r="AWH1179"/>
      <c r="AWI1179"/>
      <c r="AWJ1179"/>
      <c r="AWK1179"/>
      <c r="AWL1179"/>
      <c r="AWM1179"/>
      <c r="AWN1179"/>
      <c r="AWO1179"/>
      <c r="AWP1179"/>
      <c r="AWQ1179"/>
      <c r="AWR1179"/>
      <c r="AWS1179"/>
      <c r="AWT1179"/>
      <c r="AWU1179"/>
      <c r="AWV1179"/>
      <c r="AWW1179"/>
      <c r="AWX1179"/>
      <c r="AWY1179"/>
      <c r="AWZ1179"/>
      <c r="AXA1179"/>
      <c r="AXB1179"/>
      <c r="AXC1179"/>
      <c r="AXD1179"/>
      <c r="AXE1179"/>
      <c r="AXF1179"/>
      <c r="AXG1179"/>
      <c r="AXH1179"/>
      <c r="AXI1179"/>
      <c r="AXJ1179"/>
      <c r="AXK1179"/>
      <c r="AXL1179"/>
      <c r="AXM1179"/>
      <c r="AXN1179"/>
      <c r="AXO1179"/>
      <c r="AXP1179"/>
      <c r="AXQ1179"/>
      <c r="AXR1179"/>
      <c r="AXS1179"/>
      <c r="AXT1179"/>
      <c r="AXU1179"/>
      <c r="AXV1179"/>
      <c r="AXW1179"/>
      <c r="AXX1179"/>
      <c r="AXY1179"/>
      <c r="AXZ1179"/>
      <c r="AYA1179"/>
      <c r="AYB1179"/>
      <c r="AYC1179"/>
      <c r="AYD1179"/>
      <c r="AYE1179"/>
      <c r="AYF1179"/>
      <c r="AYG1179"/>
      <c r="AYH1179"/>
      <c r="AYI1179"/>
      <c r="AYJ1179"/>
      <c r="AYK1179"/>
      <c r="AYL1179"/>
      <c r="AYM1179"/>
      <c r="AYN1179"/>
      <c r="AYO1179"/>
      <c r="AYP1179"/>
      <c r="AYQ1179"/>
      <c r="AYR1179"/>
      <c r="AYS1179"/>
      <c r="AYT1179"/>
      <c r="AYU1179"/>
      <c r="AYV1179"/>
      <c r="AYW1179"/>
      <c r="AYX1179"/>
      <c r="AYY1179"/>
      <c r="AYZ1179"/>
      <c r="AZA1179"/>
      <c r="AZB1179"/>
      <c r="AZC1179"/>
      <c r="AZD1179"/>
      <c r="AZE1179"/>
      <c r="AZF1179"/>
      <c r="AZG1179"/>
      <c r="AZH1179"/>
      <c r="AZI1179"/>
      <c r="AZJ1179"/>
      <c r="AZK1179"/>
      <c r="AZL1179"/>
      <c r="AZM1179"/>
      <c r="AZN1179"/>
      <c r="AZO1179"/>
      <c r="AZP1179"/>
      <c r="AZQ1179"/>
      <c r="AZR1179"/>
      <c r="AZS1179"/>
      <c r="AZT1179"/>
      <c r="AZU1179"/>
      <c r="AZV1179"/>
      <c r="AZW1179"/>
      <c r="AZX1179"/>
      <c r="AZY1179"/>
      <c r="AZZ1179"/>
      <c r="BAA1179"/>
      <c r="BAB1179"/>
      <c r="BAC1179"/>
      <c r="BAD1179"/>
      <c r="BAE1179"/>
      <c r="BAF1179"/>
      <c r="BAG1179"/>
      <c r="BAH1179"/>
      <c r="BAI1179"/>
      <c r="BAJ1179"/>
      <c r="BAK1179"/>
      <c r="BAL1179"/>
      <c r="BAM1179"/>
      <c r="BAN1179"/>
      <c r="BAO1179"/>
      <c r="BAP1179"/>
      <c r="BAQ1179"/>
      <c r="BAR1179"/>
      <c r="BAS1179"/>
      <c r="BAT1179"/>
      <c r="BAU1179"/>
      <c r="BAV1179"/>
      <c r="BAW1179"/>
      <c r="BAX1179"/>
      <c r="BAY1179"/>
      <c r="BAZ1179"/>
      <c r="BBA1179"/>
      <c r="BBB1179"/>
      <c r="BBC1179"/>
      <c r="BBD1179"/>
      <c r="BBE1179"/>
      <c r="BBF1179"/>
      <c r="BBG1179"/>
      <c r="BBH1179"/>
      <c r="BBI1179"/>
      <c r="BBJ1179"/>
      <c r="BBK1179"/>
      <c r="BBL1179"/>
      <c r="BBM1179"/>
      <c r="BBN1179"/>
      <c r="BBO1179"/>
      <c r="BBP1179"/>
      <c r="BBQ1179"/>
      <c r="BBR1179"/>
      <c r="BBS1179"/>
      <c r="BBT1179"/>
      <c r="BBU1179"/>
      <c r="BBV1179"/>
      <c r="BBW1179"/>
      <c r="BBX1179"/>
      <c r="BBY1179"/>
      <c r="BBZ1179"/>
      <c r="BCA1179"/>
      <c r="BCB1179"/>
      <c r="BCC1179"/>
      <c r="BCD1179"/>
      <c r="BCE1179"/>
      <c r="BCF1179"/>
      <c r="BCG1179"/>
      <c r="BCH1179"/>
      <c r="BCI1179"/>
      <c r="BCJ1179"/>
      <c r="BCK1179"/>
      <c r="BCL1179"/>
      <c r="BCM1179"/>
      <c r="BCN1179"/>
      <c r="BCO1179"/>
      <c r="BCP1179"/>
      <c r="BCQ1179"/>
      <c r="BCR1179"/>
      <c r="BCS1179"/>
      <c r="BCT1179"/>
      <c r="BCU1179"/>
      <c r="BCV1179"/>
      <c r="BCW1179"/>
      <c r="BCX1179"/>
      <c r="BCY1179"/>
      <c r="BCZ1179"/>
      <c r="BDA1179"/>
      <c r="BDB1179"/>
      <c r="BDC1179"/>
      <c r="BDD1179"/>
      <c r="BDE1179"/>
      <c r="BDF1179"/>
      <c r="BDG1179"/>
      <c r="BDH1179"/>
      <c r="BDI1179"/>
      <c r="BDJ1179"/>
      <c r="BDK1179"/>
      <c r="BDL1179"/>
      <c r="BDM1179"/>
      <c r="BDN1179"/>
      <c r="BDO1179"/>
      <c r="BDP1179"/>
      <c r="BDQ1179"/>
      <c r="BDR1179"/>
      <c r="BDS1179"/>
      <c r="BDT1179"/>
      <c r="BDU1179"/>
      <c r="BDV1179"/>
      <c r="BDW1179"/>
      <c r="BDX1179"/>
      <c r="BDY1179"/>
      <c r="BDZ1179"/>
      <c r="BEA1179"/>
      <c r="BEB1179"/>
      <c r="BEC1179"/>
      <c r="BED1179"/>
      <c r="BEE1179"/>
      <c r="BEF1179"/>
      <c r="BEG1179"/>
      <c r="BEH1179"/>
      <c r="BEI1179"/>
      <c r="BEJ1179"/>
      <c r="BEK1179"/>
      <c r="BEL1179"/>
      <c r="BEM1179"/>
      <c r="BEN1179"/>
      <c r="BEO1179"/>
      <c r="BEP1179"/>
      <c r="BEQ1179"/>
      <c r="BER1179"/>
      <c r="BES1179"/>
      <c r="BET1179"/>
      <c r="BEU1179"/>
      <c r="BEV1179"/>
      <c r="BEW1179"/>
      <c r="BEX1179"/>
      <c r="BEY1179"/>
      <c r="BEZ1179"/>
      <c r="BFA1179"/>
      <c r="BFB1179"/>
      <c r="BFC1179"/>
      <c r="BFD1179"/>
      <c r="BFE1179"/>
      <c r="BFF1179"/>
      <c r="BFG1179"/>
      <c r="BFH1179"/>
      <c r="BFI1179"/>
      <c r="BFJ1179"/>
      <c r="BFK1179"/>
      <c r="BFL1179"/>
      <c r="BFM1179"/>
      <c r="BFN1179"/>
      <c r="BFO1179"/>
      <c r="BFP1179"/>
      <c r="BFQ1179"/>
      <c r="BFR1179"/>
      <c r="BFS1179"/>
      <c r="BFT1179"/>
      <c r="BFU1179"/>
      <c r="BFV1179"/>
      <c r="BFW1179"/>
      <c r="BFX1179"/>
      <c r="BFY1179"/>
      <c r="BFZ1179"/>
      <c r="BGA1179"/>
      <c r="BGB1179"/>
      <c r="BGC1179"/>
      <c r="BGD1179"/>
      <c r="BGE1179"/>
      <c r="BGF1179"/>
      <c r="BGG1179"/>
      <c r="BGH1179"/>
      <c r="BGI1179"/>
      <c r="BGJ1179"/>
      <c r="BGK1179"/>
      <c r="BGL1179"/>
      <c r="BGM1179"/>
      <c r="BGN1179"/>
      <c r="BGO1179"/>
      <c r="BGP1179"/>
      <c r="BGQ1179"/>
      <c r="BGR1179"/>
      <c r="BGS1179"/>
      <c r="BGT1179"/>
      <c r="BGU1179"/>
      <c r="BGV1179"/>
      <c r="BGW1179"/>
      <c r="BGX1179"/>
      <c r="BGY1179"/>
      <c r="BGZ1179"/>
      <c r="BHA1179"/>
      <c r="BHB1179"/>
      <c r="BHC1179"/>
      <c r="BHD1179"/>
      <c r="BHE1179"/>
      <c r="BHF1179"/>
      <c r="BHG1179"/>
      <c r="BHH1179"/>
      <c r="BHI1179"/>
      <c r="BHJ1179"/>
      <c r="BHK1179"/>
      <c r="BHL1179"/>
      <c r="BHM1179"/>
      <c r="BHN1179"/>
      <c r="BHO1179"/>
      <c r="BHP1179"/>
      <c r="BHQ1179"/>
      <c r="BHR1179"/>
      <c r="BHS1179"/>
      <c r="BHT1179"/>
      <c r="BHU1179"/>
      <c r="BHV1179"/>
      <c r="BHW1179"/>
      <c r="BHX1179"/>
      <c r="BHY1179"/>
      <c r="BHZ1179"/>
      <c r="BIA1179"/>
      <c r="BIB1179"/>
      <c r="BIC1179"/>
      <c r="BID1179"/>
      <c r="BIE1179"/>
      <c r="BIF1179"/>
      <c r="BIG1179"/>
      <c r="BIH1179"/>
      <c r="BII1179"/>
      <c r="BIJ1179"/>
      <c r="BIK1179"/>
      <c r="BIL1179"/>
      <c r="BIM1179"/>
      <c r="BIN1179"/>
      <c r="BIO1179"/>
      <c r="BIP1179"/>
      <c r="BIQ1179"/>
      <c r="BIR1179"/>
      <c r="BIS1179"/>
      <c r="BIT1179"/>
      <c r="BIU1179"/>
      <c r="BIV1179"/>
      <c r="BIW1179"/>
      <c r="BIX1179"/>
      <c r="BIY1179"/>
      <c r="BIZ1179"/>
      <c r="BJA1179"/>
      <c r="BJB1179"/>
      <c r="BJC1179"/>
      <c r="BJD1179"/>
      <c r="BJE1179"/>
      <c r="BJF1179"/>
      <c r="BJG1179"/>
      <c r="BJH1179"/>
      <c r="BJI1179"/>
      <c r="BJJ1179"/>
      <c r="BJK1179"/>
      <c r="BJL1179"/>
      <c r="BJM1179"/>
      <c r="BJN1179"/>
      <c r="BJO1179"/>
      <c r="BJP1179"/>
      <c r="BJQ1179"/>
      <c r="BJR1179"/>
      <c r="BJS1179"/>
      <c r="BJT1179"/>
      <c r="BJU1179"/>
      <c r="BJV1179"/>
      <c r="BJW1179"/>
      <c r="BJX1179"/>
      <c r="BJY1179"/>
      <c r="BJZ1179"/>
      <c r="BKA1179"/>
      <c r="BKB1179"/>
      <c r="BKC1179"/>
      <c r="BKD1179"/>
      <c r="BKE1179"/>
      <c r="BKF1179"/>
      <c r="BKG1179"/>
      <c r="BKH1179"/>
      <c r="BKI1179"/>
      <c r="BKJ1179"/>
      <c r="BKK1179"/>
      <c r="BKL1179"/>
      <c r="BKM1179"/>
      <c r="BKN1179"/>
      <c r="BKO1179"/>
      <c r="BKP1179"/>
      <c r="BKQ1179"/>
      <c r="BKR1179"/>
      <c r="BKS1179"/>
      <c r="BKT1179"/>
      <c r="BKU1179"/>
      <c r="BKV1179"/>
      <c r="BKW1179"/>
      <c r="BKX1179"/>
      <c r="BKY1179"/>
      <c r="BKZ1179"/>
      <c r="BLA1179"/>
      <c r="BLB1179"/>
      <c r="BLC1179"/>
      <c r="BLD1179"/>
      <c r="BLE1179"/>
      <c r="BLF1179"/>
      <c r="BLG1179"/>
      <c r="BLH1179"/>
      <c r="BLI1179"/>
      <c r="BLJ1179"/>
      <c r="BLK1179"/>
      <c r="BLL1179"/>
      <c r="BLM1179"/>
      <c r="BLN1179"/>
      <c r="BLO1179"/>
      <c r="BLP1179"/>
      <c r="BLQ1179"/>
      <c r="BLR1179"/>
      <c r="BLS1179"/>
      <c r="BLT1179"/>
      <c r="BLU1179"/>
      <c r="BLV1179"/>
      <c r="BLW1179"/>
      <c r="BLX1179"/>
      <c r="BLY1179"/>
      <c r="BLZ1179"/>
      <c r="BMA1179"/>
      <c r="BMB1179"/>
      <c r="BMC1179"/>
      <c r="BMD1179"/>
      <c r="BME1179"/>
      <c r="BMF1179"/>
      <c r="BMG1179"/>
      <c r="BMH1179"/>
      <c r="BMI1179"/>
      <c r="BMJ1179"/>
      <c r="BMK1179"/>
      <c r="BML1179"/>
      <c r="BMM1179"/>
      <c r="BMN1179"/>
      <c r="BMO1179"/>
      <c r="BMP1179"/>
      <c r="BMQ1179"/>
      <c r="BMR1179"/>
    </row>
    <row r="1180" spans="1:1708" s="1006" customFormat="1">
      <c r="A1180" s="672" t="s">
        <v>2962</v>
      </c>
      <c r="B1180" s="699"/>
      <c r="C1180" s="672" t="s">
        <v>2962</v>
      </c>
      <c r="D1180" s="672"/>
      <c r="E1180" s="674" t="s">
        <v>226</v>
      </c>
      <c r="F1180" s="675" t="s">
        <v>227</v>
      </c>
      <c r="G1180" s="675" t="s">
        <v>184</v>
      </c>
      <c r="H1180" s="675" t="s">
        <v>2962</v>
      </c>
      <c r="I1180" s="675">
        <v>5</v>
      </c>
      <c r="J1180" s="675"/>
      <c r="K1180" s="675"/>
      <c r="L1180" s="675"/>
      <c r="M1180" s="676" t="s">
        <v>2963</v>
      </c>
      <c r="N1180" s="676"/>
      <c r="O1180" s="675" t="s">
        <v>2932</v>
      </c>
      <c r="P1180" s="675" t="s">
        <v>193</v>
      </c>
      <c r="Q1180" s="675"/>
      <c r="R1180" s="1025">
        <v>1120</v>
      </c>
      <c r="S1180" s="1025">
        <v>1120</v>
      </c>
      <c r="T1180" s="297" t="s">
        <v>202</v>
      </c>
      <c r="U1180" s="931"/>
      <c r="V1180" s="16"/>
      <c r="W1180"/>
      <c r="X1180"/>
      <c r="Y1180"/>
      <c r="Z1180"/>
      <c r="AA1180"/>
      <c r="AB1180"/>
      <c r="AC1180"/>
      <c r="AD1180"/>
      <c r="AE1180"/>
      <c r="AF1180"/>
      <c r="AG1180"/>
      <c r="AH1180"/>
      <c r="AI1180"/>
      <c r="AJ1180"/>
      <c r="AK1180"/>
      <c r="AL1180"/>
      <c r="AM1180"/>
      <c r="AN1180"/>
      <c r="AO1180"/>
      <c r="AP1180"/>
      <c r="AQ1180"/>
      <c r="AR1180"/>
      <c r="AS1180"/>
      <c r="AT1180"/>
      <c r="AU1180"/>
      <c r="AV1180"/>
      <c r="AW1180"/>
      <c r="AX1180"/>
      <c r="AY1180"/>
      <c r="AZ1180"/>
      <c r="BA1180"/>
      <c r="BB1180"/>
      <c r="BC1180"/>
      <c r="BD1180"/>
      <c r="BE1180"/>
      <c r="BF1180"/>
      <c r="BG1180"/>
      <c r="BH1180"/>
      <c r="BI1180"/>
      <c r="BJ1180"/>
      <c r="BK1180"/>
      <c r="BL1180"/>
      <c r="BM1180"/>
      <c r="BN1180"/>
      <c r="BO1180"/>
      <c r="BP1180"/>
      <c r="BQ1180"/>
      <c r="BR1180"/>
      <c r="BS1180"/>
      <c r="BT1180"/>
      <c r="BU1180"/>
      <c r="BV1180"/>
      <c r="BW1180"/>
      <c r="BX1180"/>
      <c r="BY1180"/>
      <c r="BZ1180"/>
      <c r="CA1180"/>
      <c r="CB1180"/>
      <c r="CC1180"/>
      <c r="CD1180"/>
      <c r="CE1180"/>
      <c r="CF1180"/>
      <c r="CG1180"/>
      <c r="CH1180"/>
      <c r="CI1180"/>
      <c r="CJ1180"/>
      <c r="CK1180"/>
      <c r="CL1180"/>
      <c r="CM1180"/>
      <c r="CN1180"/>
      <c r="CO1180"/>
      <c r="CP1180"/>
      <c r="CQ1180"/>
      <c r="CR1180"/>
      <c r="CS1180"/>
      <c r="CT1180"/>
      <c r="CU1180"/>
      <c r="CV1180"/>
      <c r="CW1180"/>
      <c r="CX1180"/>
      <c r="CY1180"/>
      <c r="CZ1180"/>
      <c r="DA1180"/>
      <c r="DB1180"/>
      <c r="DC1180"/>
      <c r="DD1180"/>
      <c r="DE1180"/>
      <c r="DF1180"/>
      <c r="DG1180"/>
      <c r="DH1180"/>
      <c r="DI1180"/>
      <c r="DJ1180"/>
      <c r="DK1180"/>
      <c r="DL1180"/>
      <c r="DM1180"/>
      <c r="DN1180"/>
      <c r="DO1180"/>
      <c r="DP1180"/>
      <c r="DQ1180"/>
      <c r="DR1180"/>
      <c r="DS1180"/>
      <c r="DT1180"/>
      <c r="DU1180"/>
      <c r="DV1180"/>
      <c r="DW1180"/>
      <c r="DX1180"/>
      <c r="DY1180"/>
      <c r="DZ1180"/>
      <c r="EA1180"/>
      <c r="EB1180"/>
      <c r="EC1180"/>
      <c r="ED1180"/>
      <c r="EE1180"/>
      <c r="EF1180"/>
      <c r="EG1180"/>
      <c r="EH1180"/>
      <c r="EI1180"/>
      <c r="EJ1180"/>
      <c r="EK1180"/>
      <c r="EL1180"/>
      <c r="EM1180"/>
      <c r="EN1180"/>
      <c r="EO1180"/>
      <c r="EP1180"/>
      <c r="EQ1180"/>
      <c r="ER1180"/>
      <c r="ES1180"/>
      <c r="ET1180"/>
      <c r="EU1180"/>
      <c r="EV1180"/>
      <c r="EW1180"/>
      <c r="EX1180"/>
      <c r="EY1180"/>
      <c r="EZ1180"/>
      <c r="FA1180"/>
      <c r="FB1180"/>
      <c r="FC1180"/>
      <c r="FD1180"/>
      <c r="FE1180"/>
      <c r="FF1180"/>
      <c r="FG1180"/>
      <c r="FH1180"/>
      <c r="FI1180"/>
      <c r="FJ1180"/>
      <c r="FK1180"/>
      <c r="FL1180"/>
      <c r="FM1180"/>
      <c r="FN1180"/>
      <c r="FO1180"/>
      <c r="FP1180"/>
      <c r="FQ1180"/>
      <c r="FR1180"/>
      <c r="FS1180"/>
      <c r="FT1180"/>
      <c r="FU1180"/>
      <c r="FV1180"/>
      <c r="FW1180"/>
      <c r="FX1180"/>
      <c r="FY1180"/>
      <c r="FZ1180"/>
      <c r="GA1180"/>
      <c r="GB1180"/>
      <c r="GC1180"/>
      <c r="GD1180"/>
      <c r="GE1180"/>
      <c r="GF1180"/>
      <c r="GG1180"/>
      <c r="GH1180"/>
      <c r="GI1180"/>
      <c r="GJ1180"/>
      <c r="GK1180"/>
      <c r="GL1180"/>
      <c r="GM1180"/>
      <c r="GN1180"/>
      <c r="GO1180"/>
      <c r="GP1180"/>
      <c r="GQ1180"/>
      <c r="GR1180"/>
      <c r="GS1180"/>
      <c r="GT1180"/>
      <c r="GU1180"/>
      <c r="GV1180"/>
      <c r="GW1180"/>
      <c r="GX1180"/>
      <c r="GY1180"/>
      <c r="GZ1180"/>
      <c r="HA1180"/>
      <c r="HB1180"/>
      <c r="HC1180"/>
      <c r="HD1180"/>
      <c r="HE1180"/>
      <c r="HF1180"/>
      <c r="HG1180"/>
      <c r="HH1180"/>
      <c r="HI1180"/>
      <c r="HJ1180"/>
      <c r="HK1180"/>
      <c r="HL1180"/>
      <c r="HM1180"/>
      <c r="HN1180"/>
      <c r="HO1180"/>
      <c r="HP1180"/>
      <c r="HQ1180"/>
      <c r="HR1180"/>
      <c r="HS1180"/>
      <c r="HT1180"/>
      <c r="HU1180"/>
      <c r="HV1180"/>
      <c r="HW1180"/>
      <c r="HX1180"/>
      <c r="HY1180"/>
      <c r="HZ1180"/>
      <c r="IA1180"/>
      <c r="IB1180"/>
      <c r="IC1180"/>
      <c r="ID1180"/>
      <c r="IE1180"/>
      <c r="IF1180"/>
      <c r="IG1180"/>
      <c r="IH1180"/>
      <c r="II1180"/>
      <c r="IJ1180"/>
      <c r="IK1180"/>
      <c r="IL1180"/>
      <c r="IM1180"/>
      <c r="IN1180"/>
      <c r="IO1180"/>
      <c r="IP1180"/>
      <c r="IQ1180"/>
      <c r="IR1180"/>
      <c r="IS1180"/>
      <c r="IT1180"/>
      <c r="IU1180"/>
      <c r="IV1180"/>
      <c r="IW1180"/>
      <c r="IX1180"/>
      <c r="IY1180"/>
      <c r="IZ1180"/>
      <c r="JA1180"/>
      <c r="JB1180"/>
      <c r="JC1180"/>
      <c r="JD1180"/>
      <c r="JE1180"/>
      <c r="JF1180"/>
      <c r="JG1180"/>
      <c r="JH1180"/>
      <c r="JI1180"/>
      <c r="JJ1180"/>
      <c r="JK1180"/>
      <c r="JL1180"/>
      <c r="JM1180"/>
      <c r="JN1180"/>
      <c r="JO1180"/>
      <c r="JP1180"/>
      <c r="JQ1180"/>
      <c r="JR1180"/>
      <c r="JS1180"/>
      <c r="JT1180"/>
      <c r="JU1180"/>
      <c r="JV1180"/>
      <c r="JW1180"/>
      <c r="JX1180"/>
      <c r="JY1180"/>
      <c r="JZ1180"/>
      <c r="KA1180"/>
      <c r="KB1180"/>
      <c r="KC1180"/>
      <c r="KD1180"/>
      <c r="KE1180"/>
      <c r="KF1180"/>
      <c r="KG1180"/>
      <c r="KH1180"/>
      <c r="KI1180"/>
      <c r="KJ1180"/>
      <c r="KK1180"/>
      <c r="KL1180"/>
      <c r="KM1180"/>
      <c r="KN1180"/>
      <c r="KO1180"/>
      <c r="KP1180"/>
      <c r="KQ1180"/>
      <c r="KR1180"/>
      <c r="KS1180"/>
      <c r="KT1180"/>
      <c r="KU1180"/>
      <c r="KV1180"/>
      <c r="KW1180"/>
      <c r="KX1180"/>
      <c r="KY1180"/>
      <c r="KZ1180"/>
      <c r="LA1180"/>
      <c r="LB1180"/>
      <c r="LC1180"/>
      <c r="LD1180"/>
      <c r="LE1180"/>
      <c r="LF1180"/>
      <c r="LG1180"/>
      <c r="LH1180"/>
      <c r="LI1180"/>
      <c r="LJ1180"/>
      <c r="LK1180"/>
      <c r="LL1180"/>
      <c r="LM1180"/>
      <c r="LN1180"/>
      <c r="LO1180"/>
      <c r="LP1180"/>
      <c r="LQ1180"/>
      <c r="LR1180"/>
      <c r="LS1180"/>
      <c r="LT1180"/>
      <c r="LU1180"/>
      <c r="LV1180"/>
      <c r="LW1180"/>
      <c r="LX1180"/>
      <c r="LY1180"/>
      <c r="LZ1180"/>
      <c r="MA1180"/>
      <c r="MB1180"/>
      <c r="MC1180"/>
      <c r="MD1180"/>
      <c r="ME1180"/>
      <c r="MF1180"/>
      <c r="MG1180"/>
      <c r="MH1180"/>
      <c r="MI1180"/>
      <c r="MJ1180"/>
      <c r="MK1180"/>
      <c r="ML1180"/>
      <c r="MM1180"/>
      <c r="MN1180"/>
      <c r="MO1180"/>
      <c r="MP1180"/>
      <c r="MQ1180"/>
      <c r="MR1180"/>
      <c r="MS1180"/>
      <c r="MT1180"/>
      <c r="MU1180"/>
      <c r="MV1180"/>
      <c r="MW1180"/>
      <c r="MX1180"/>
      <c r="MY1180"/>
      <c r="MZ1180"/>
      <c r="NA1180"/>
      <c r="NB1180"/>
      <c r="NC1180"/>
      <c r="ND1180"/>
      <c r="NE1180"/>
      <c r="NF1180"/>
      <c r="NG1180"/>
      <c r="NH1180"/>
      <c r="NI1180"/>
      <c r="NJ1180"/>
      <c r="NK1180"/>
      <c r="NL1180"/>
      <c r="NM1180"/>
      <c r="NN1180"/>
      <c r="NO1180"/>
      <c r="NP1180"/>
      <c r="NQ1180"/>
      <c r="NR1180"/>
      <c r="NS1180"/>
      <c r="NT1180"/>
      <c r="NU1180"/>
      <c r="NV1180"/>
      <c r="NW1180"/>
      <c r="NX1180"/>
      <c r="NY1180"/>
      <c r="NZ1180"/>
      <c r="OA1180"/>
      <c r="OB1180"/>
      <c r="OC1180"/>
      <c r="OD1180"/>
      <c r="OE1180"/>
      <c r="OF1180"/>
      <c r="OG1180"/>
      <c r="OH1180"/>
      <c r="OI1180"/>
      <c r="OJ1180"/>
      <c r="OK1180"/>
      <c r="OL1180"/>
      <c r="OM1180"/>
      <c r="ON1180"/>
      <c r="OO1180"/>
      <c r="OP1180"/>
      <c r="OQ1180"/>
      <c r="OR1180"/>
      <c r="OS1180"/>
      <c r="OT1180"/>
      <c r="OU1180"/>
      <c r="OV1180"/>
      <c r="OW1180"/>
      <c r="OX1180"/>
      <c r="OY1180"/>
      <c r="OZ1180"/>
      <c r="PA1180"/>
      <c r="PB1180"/>
      <c r="PC1180"/>
      <c r="PD1180"/>
      <c r="PE1180"/>
      <c r="PF1180"/>
      <c r="PG1180"/>
      <c r="PH1180"/>
      <c r="PI1180"/>
      <c r="PJ1180"/>
      <c r="PK1180"/>
      <c r="PL1180"/>
      <c r="PM1180"/>
      <c r="PN1180"/>
      <c r="PO1180"/>
      <c r="PP1180"/>
      <c r="PQ1180"/>
      <c r="PR1180"/>
      <c r="PS1180"/>
      <c r="PT1180"/>
      <c r="PU1180"/>
      <c r="PV1180"/>
      <c r="PW1180"/>
      <c r="PX1180"/>
      <c r="PY1180"/>
      <c r="PZ1180"/>
      <c r="QA1180"/>
      <c r="QB1180"/>
      <c r="QC1180"/>
      <c r="QD1180"/>
      <c r="QE1180"/>
      <c r="QF1180"/>
      <c r="QG1180"/>
      <c r="QH1180"/>
      <c r="QI1180"/>
      <c r="QJ1180"/>
      <c r="QK1180"/>
      <c r="QL1180"/>
      <c r="QM1180"/>
      <c r="QN1180"/>
      <c r="QO1180"/>
      <c r="QP1180"/>
      <c r="QQ1180"/>
      <c r="QR1180"/>
      <c r="QS1180"/>
      <c r="QT1180"/>
      <c r="QU1180"/>
      <c r="QV1180"/>
      <c r="QW1180"/>
      <c r="QX1180"/>
      <c r="QY1180"/>
      <c r="QZ1180"/>
      <c r="RA1180"/>
      <c r="RB1180"/>
      <c r="RC1180"/>
      <c r="RD1180"/>
      <c r="RE1180"/>
      <c r="RF1180"/>
      <c r="RG1180"/>
      <c r="RH1180"/>
      <c r="RI1180"/>
      <c r="RJ1180"/>
      <c r="RK1180"/>
      <c r="RL1180"/>
      <c r="RM1180"/>
      <c r="RN1180"/>
      <c r="RO1180"/>
      <c r="RP1180"/>
      <c r="RQ1180"/>
      <c r="RR1180"/>
      <c r="RS1180"/>
      <c r="RT1180"/>
      <c r="RU1180"/>
      <c r="RV1180"/>
      <c r="RW1180"/>
      <c r="RX1180"/>
      <c r="RY1180"/>
      <c r="RZ1180"/>
      <c r="SA1180"/>
      <c r="SB1180"/>
      <c r="SC1180"/>
      <c r="SD1180"/>
      <c r="SE1180"/>
      <c r="SF1180"/>
      <c r="SG1180"/>
      <c r="SH1180"/>
      <c r="SI1180"/>
      <c r="SJ1180"/>
      <c r="SK1180"/>
      <c r="SL1180"/>
      <c r="SM1180"/>
      <c r="SN1180"/>
      <c r="SO1180"/>
      <c r="SP1180"/>
      <c r="SQ1180"/>
      <c r="SR1180"/>
      <c r="SS1180"/>
      <c r="ST1180"/>
      <c r="SU1180"/>
      <c r="SV1180"/>
      <c r="SW1180"/>
      <c r="SX1180"/>
      <c r="SY1180"/>
      <c r="SZ1180"/>
      <c r="TA1180"/>
      <c r="TB1180"/>
      <c r="TC1180"/>
      <c r="TD1180"/>
      <c r="TE1180"/>
      <c r="TF1180"/>
      <c r="TG1180"/>
      <c r="TH1180"/>
      <c r="TI1180"/>
      <c r="TJ1180"/>
      <c r="TK1180"/>
      <c r="TL1180"/>
      <c r="TM1180"/>
      <c r="TN1180"/>
      <c r="TO1180"/>
      <c r="TP1180"/>
      <c r="TQ1180"/>
      <c r="TR1180"/>
      <c r="TS1180"/>
      <c r="TT1180"/>
      <c r="TU1180"/>
      <c r="TV1180"/>
      <c r="TW1180"/>
      <c r="TX1180"/>
      <c r="TY1180"/>
      <c r="TZ1180"/>
      <c r="UA1180"/>
      <c r="UB1180"/>
      <c r="UC1180"/>
      <c r="UD1180"/>
      <c r="UE1180"/>
      <c r="UF1180"/>
      <c r="UG1180"/>
      <c r="UH1180"/>
      <c r="UI1180"/>
      <c r="UJ1180"/>
      <c r="UK1180"/>
      <c r="UL1180"/>
      <c r="UM1180"/>
      <c r="UN1180"/>
      <c r="UO1180"/>
      <c r="UP1180"/>
      <c r="UQ1180"/>
      <c r="UR1180"/>
      <c r="US1180"/>
      <c r="UT1180"/>
      <c r="UU1180"/>
      <c r="UV1180"/>
      <c r="UW1180"/>
      <c r="UX1180"/>
      <c r="UY1180"/>
      <c r="UZ1180"/>
      <c r="VA1180"/>
      <c r="VB1180"/>
      <c r="VC1180"/>
      <c r="VD1180"/>
      <c r="VE1180"/>
      <c r="VF1180"/>
      <c r="VG1180"/>
      <c r="VH1180"/>
      <c r="VI1180"/>
      <c r="VJ1180"/>
      <c r="VK1180"/>
      <c r="VL1180"/>
      <c r="VM1180"/>
      <c r="VN1180"/>
      <c r="VO1180"/>
      <c r="VP1180"/>
      <c r="VQ1180"/>
      <c r="VR1180"/>
      <c r="VS1180"/>
      <c r="VT1180"/>
      <c r="VU1180"/>
      <c r="VV1180"/>
      <c r="VW1180"/>
      <c r="VX1180"/>
      <c r="VY1180"/>
      <c r="VZ1180"/>
      <c r="WA1180"/>
      <c r="WB1180"/>
      <c r="WC1180"/>
      <c r="WD1180"/>
      <c r="WE1180"/>
      <c r="WF1180"/>
      <c r="WG1180"/>
      <c r="WH1180"/>
      <c r="WI1180"/>
      <c r="WJ1180"/>
      <c r="WK1180"/>
      <c r="WL1180"/>
      <c r="WM1180"/>
      <c r="WN1180"/>
      <c r="WO1180"/>
      <c r="WP1180"/>
      <c r="WQ1180"/>
      <c r="WR1180"/>
      <c r="WS1180"/>
      <c r="WT1180"/>
      <c r="WU1180"/>
      <c r="WV1180"/>
      <c r="WW1180"/>
      <c r="WX1180"/>
      <c r="WY1180"/>
      <c r="WZ1180"/>
      <c r="XA1180"/>
      <c r="XB1180"/>
      <c r="XC1180"/>
      <c r="XD1180"/>
      <c r="XE1180"/>
      <c r="XF1180"/>
      <c r="XG1180"/>
      <c r="XH1180"/>
      <c r="XI1180"/>
      <c r="XJ1180"/>
      <c r="XK1180"/>
      <c r="XL1180"/>
      <c r="XM1180"/>
      <c r="XN1180"/>
      <c r="XO1180"/>
      <c r="XP1180"/>
      <c r="XQ1180"/>
      <c r="XR1180"/>
      <c r="XS1180"/>
      <c r="XT1180"/>
      <c r="XU1180"/>
      <c r="XV1180"/>
      <c r="XW1180"/>
      <c r="XX1180"/>
      <c r="XY1180"/>
      <c r="XZ1180"/>
      <c r="YA1180"/>
      <c r="YB1180"/>
      <c r="YC1180"/>
      <c r="YD1180"/>
      <c r="YE1180"/>
      <c r="YF1180"/>
      <c r="YG1180"/>
      <c r="YH1180"/>
      <c r="YI1180"/>
      <c r="YJ1180"/>
      <c r="YK1180"/>
      <c r="YL1180"/>
      <c r="YM1180"/>
      <c r="YN1180"/>
      <c r="YO1180"/>
      <c r="YP1180"/>
      <c r="YQ1180"/>
      <c r="YR1180"/>
      <c r="YS1180"/>
      <c r="YT1180"/>
      <c r="YU1180"/>
      <c r="YV1180"/>
      <c r="YW1180"/>
      <c r="YX1180"/>
      <c r="YY1180"/>
      <c r="YZ1180"/>
      <c r="ZA1180"/>
      <c r="ZB1180"/>
      <c r="ZC1180"/>
      <c r="ZD1180"/>
      <c r="ZE1180"/>
      <c r="ZF1180"/>
      <c r="ZG1180"/>
      <c r="ZH1180"/>
      <c r="ZI1180"/>
      <c r="ZJ1180"/>
      <c r="ZK1180"/>
      <c r="ZL1180"/>
      <c r="ZM1180"/>
      <c r="ZN1180"/>
      <c r="ZO1180"/>
      <c r="ZP1180"/>
      <c r="ZQ1180"/>
      <c r="ZR1180"/>
      <c r="ZS1180"/>
      <c r="ZT1180"/>
      <c r="ZU1180"/>
      <c r="ZV1180"/>
      <c r="ZW1180"/>
      <c r="ZX1180"/>
      <c r="ZY1180"/>
      <c r="ZZ1180"/>
      <c r="AAA1180"/>
      <c r="AAB1180"/>
      <c r="AAC1180"/>
      <c r="AAD1180"/>
      <c r="AAE1180"/>
      <c r="AAF1180"/>
      <c r="AAG1180"/>
      <c r="AAH1180"/>
      <c r="AAI1180"/>
      <c r="AAJ1180"/>
      <c r="AAK1180"/>
      <c r="AAL1180"/>
      <c r="AAM1180"/>
      <c r="AAN1180"/>
      <c r="AAO1180"/>
      <c r="AAP1180"/>
      <c r="AAQ1180"/>
      <c r="AAR1180"/>
      <c r="AAS1180"/>
      <c r="AAT1180"/>
      <c r="AAU1180"/>
      <c r="AAV1180"/>
      <c r="AAW1180"/>
      <c r="AAX1180"/>
      <c r="AAY1180"/>
      <c r="AAZ1180"/>
      <c r="ABA1180"/>
      <c r="ABB1180"/>
      <c r="ABC1180"/>
      <c r="ABD1180"/>
      <c r="ABE1180"/>
      <c r="ABF1180"/>
      <c r="ABG1180"/>
      <c r="ABH1180"/>
      <c r="ABI1180"/>
      <c r="ABJ1180"/>
      <c r="ABK1180"/>
      <c r="ABL1180"/>
      <c r="ABM1180"/>
      <c r="ABN1180"/>
      <c r="ABO1180"/>
      <c r="ABP1180"/>
      <c r="ABQ1180"/>
      <c r="ABR1180"/>
      <c r="ABS1180"/>
      <c r="ABT1180"/>
      <c r="ABU1180"/>
      <c r="ABV1180"/>
      <c r="ABW1180"/>
      <c r="ABX1180"/>
      <c r="ABY1180"/>
      <c r="ABZ1180"/>
      <c r="ACA1180"/>
      <c r="ACB1180"/>
      <c r="ACC1180"/>
      <c r="ACD1180"/>
      <c r="ACE1180"/>
      <c r="ACF1180"/>
      <c r="ACG1180"/>
      <c r="ACH1180"/>
      <c r="ACI1180"/>
      <c r="ACJ1180"/>
      <c r="ACK1180"/>
      <c r="ACL1180"/>
      <c r="ACM1180"/>
      <c r="ACN1180"/>
      <c r="ACO1180"/>
      <c r="ACP1180"/>
      <c r="ACQ1180"/>
      <c r="ACR1180"/>
      <c r="ACS1180"/>
      <c r="ACT1180"/>
      <c r="ACU1180"/>
      <c r="ACV1180"/>
      <c r="ACW1180"/>
      <c r="ACX1180"/>
      <c r="ACY1180"/>
      <c r="ACZ1180"/>
      <c r="ADA1180"/>
      <c r="ADB1180"/>
      <c r="ADC1180"/>
      <c r="ADD1180"/>
      <c r="ADE1180"/>
      <c r="ADF1180"/>
      <c r="ADG1180"/>
      <c r="ADH1180"/>
      <c r="ADI1180"/>
      <c r="ADJ1180"/>
      <c r="ADK1180"/>
      <c r="ADL1180"/>
      <c r="ADM1180"/>
      <c r="ADN1180"/>
      <c r="ADO1180"/>
      <c r="ADP1180"/>
      <c r="ADQ1180"/>
      <c r="ADR1180"/>
      <c r="ADS1180"/>
      <c r="ADT1180"/>
      <c r="ADU1180"/>
      <c r="ADV1180"/>
      <c r="ADW1180"/>
      <c r="ADX1180"/>
      <c r="ADY1180"/>
      <c r="ADZ1180"/>
      <c r="AEA1180"/>
      <c r="AEB1180"/>
      <c r="AEC1180"/>
      <c r="AED1180"/>
      <c r="AEE1180"/>
      <c r="AEF1180"/>
      <c r="AEG1180"/>
      <c r="AEH1180"/>
      <c r="AEI1180"/>
      <c r="AEJ1180"/>
      <c r="AEK1180"/>
      <c r="AEL1180"/>
      <c r="AEM1180"/>
      <c r="AEN1180"/>
      <c r="AEO1180"/>
      <c r="AEP1180"/>
      <c r="AEQ1180"/>
      <c r="AER1180"/>
      <c r="AES1180"/>
      <c r="AET1180"/>
      <c r="AEU1180"/>
      <c r="AEV1180"/>
      <c r="AEW1180"/>
      <c r="AEX1180"/>
      <c r="AEY1180"/>
      <c r="AEZ1180"/>
      <c r="AFA1180"/>
      <c r="AFB1180"/>
      <c r="AFC1180"/>
      <c r="AFD1180"/>
      <c r="AFE1180"/>
      <c r="AFF1180"/>
      <c r="AFG1180"/>
      <c r="AFH1180"/>
      <c r="AFI1180"/>
      <c r="AFJ1180"/>
      <c r="AFK1180"/>
      <c r="AFL1180"/>
      <c r="AFM1180"/>
      <c r="AFN1180"/>
      <c r="AFO1180"/>
      <c r="AFP1180"/>
      <c r="AFQ1180"/>
      <c r="AFR1180"/>
      <c r="AFS1180"/>
      <c r="AFT1180"/>
      <c r="AFU1180"/>
      <c r="AFV1180"/>
      <c r="AFW1180"/>
      <c r="AFX1180"/>
      <c r="AFY1180"/>
      <c r="AFZ1180"/>
      <c r="AGA1180"/>
      <c r="AGB1180"/>
      <c r="AGC1180"/>
      <c r="AGD1180"/>
      <c r="AGE1180"/>
      <c r="AGF1180"/>
      <c r="AGG1180"/>
      <c r="AGH1180"/>
      <c r="AGI1180"/>
      <c r="AGJ1180"/>
      <c r="AGK1180"/>
      <c r="AGL1180"/>
      <c r="AGM1180"/>
      <c r="AGN1180"/>
      <c r="AGO1180"/>
      <c r="AGP1180"/>
      <c r="AGQ1180"/>
      <c r="AGR1180"/>
      <c r="AGS1180"/>
      <c r="AGT1180"/>
      <c r="AGU1180"/>
      <c r="AGV1180"/>
      <c r="AGW1180"/>
      <c r="AGX1180"/>
      <c r="AGY1180"/>
      <c r="AGZ1180"/>
      <c r="AHA1180"/>
      <c r="AHB1180"/>
      <c r="AHC1180"/>
      <c r="AHD1180"/>
      <c r="AHE1180"/>
      <c r="AHF1180"/>
      <c r="AHG1180"/>
      <c r="AHH1180"/>
      <c r="AHI1180"/>
      <c r="AHJ1180"/>
      <c r="AHK1180"/>
      <c r="AHL1180"/>
      <c r="AHM1180"/>
      <c r="AHN1180"/>
      <c r="AHO1180"/>
      <c r="AHP1180"/>
      <c r="AHQ1180"/>
      <c r="AHR1180"/>
      <c r="AHS1180"/>
      <c r="AHT1180"/>
      <c r="AHU1180"/>
      <c r="AHV1180"/>
      <c r="AHW1180"/>
      <c r="AHX1180"/>
      <c r="AHY1180"/>
      <c r="AHZ1180"/>
      <c r="AIA1180"/>
      <c r="AIB1180"/>
      <c r="AIC1180"/>
      <c r="AID1180"/>
      <c r="AIE1180"/>
      <c r="AIF1180"/>
      <c r="AIG1180"/>
      <c r="AIH1180"/>
      <c r="AII1180"/>
      <c r="AIJ1180"/>
      <c r="AIK1180"/>
      <c r="AIL1180"/>
      <c r="AIM1180"/>
      <c r="AIN1180"/>
      <c r="AIO1180"/>
      <c r="AIP1180"/>
      <c r="AIQ1180"/>
      <c r="AIR1180"/>
      <c r="AIS1180"/>
      <c r="AIT1180"/>
      <c r="AIU1180"/>
      <c r="AIV1180"/>
      <c r="AIW1180"/>
      <c r="AIX1180"/>
      <c r="AIY1180"/>
      <c r="AIZ1180"/>
      <c r="AJA1180"/>
      <c r="AJB1180"/>
      <c r="AJC1180"/>
      <c r="AJD1180"/>
      <c r="AJE1180"/>
      <c r="AJF1180"/>
      <c r="AJG1180"/>
      <c r="AJH1180"/>
      <c r="AJI1180"/>
      <c r="AJJ1180"/>
      <c r="AJK1180"/>
      <c r="AJL1180"/>
      <c r="AJM1180"/>
      <c r="AJN1180"/>
      <c r="AJO1180"/>
      <c r="AJP1180"/>
      <c r="AJQ1180"/>
      <c r="AJR1180"/>
      <c r="AJS1180"/>
      <c r="AJT1180"/>
      <c r="AJU1180"/>
      <c r="AJV1180"/>
      <c r="AJW1180"/>
      <c r="AJX1180"/>
      <c r="AJY1180"/>
      <c r="AJZ1180"/>
      <c r="AKA1180"/>
      <c r="AKB1180"/>
      <c r="AKC1180"/>
      <c r="AKD1180"/>
      <c r="AKE1180"/>
      <c r="AKF1180"/>
      <c r="AKG1180"/>
      <c r="AKH1180"/>
      <c r="AKI1180"/>
      <c r="AKJ1180"/>
      <c r="AKK1180"/>
      <c r="AKL1180"/>
      <c r="AKM1180"/>
      <c r="AKN1180"/>
      <c r="AKO1180"/>
      <c r="AKP1180"/>
      <c r="AKQ1180"/>
      <c r="AKR1180"/>
      <c r="AKS1180"/>
      <c r="AKT1180"/>
      <c r="AKU1180"/>
      <c r="AKV1180"/>
      <c r="AKW1180"/>
      <c r="AKX1180"/>
      <c r="AKY1180"/>
      <c r="AKZ1180"/>
      <c r="ALA1180"/>
      <c r="ALB1180"/>
      <c r="ALC1180"/>
      <c r="ALD1180"/>
      <c r="ALE1180"/>
      <c r="ALF1180"/>
      <c r="ALG1180"/>
      <c r="ALH1180"/>
      <c r="ALI1180"/>
      <c r="ALJ1180"/>
      <c r="ALK1180"/>
      <c r="ALL1180"/>
      <c r="ALM1180"/>
      <c r="ALN1180"/>
      <c r="ALO1180"/>
      <c r="ALP1180"/>
      <c r="ALQ1180"/>
      <c r="ALR1180"/>
      <c r="ALS1180"/>
      <c r="ALT1180"/>
      <c r="ALU1180"/>
      <c r="ALV1180"/>
      <c r="ALW1180"/>
      <c r="ALX1180"/>
      <c r="ALY1180"/>
      <c r="ALZ1180"/>
      <c r="AMA1180"/>
      <c r="AMB1180"/>
      <c r="AMC1180"/>
      <c r="AMD1180"/>
      <c r="AME1180"/>
      <c r="AMF1180"/>
      <c r="AMG1180"/>
      <c r="AMH1180"/>
      <c r="AMI1180"/>
      <c r="AMJ1180"/>
      <c r="AMK1180"/>
      <c r="AML1180"/>
      <c r="AMM1180"/>
      <c r="AMN1180"/>
      <c r="AMO1180"/>
      <c r="AMP1180"/>
      <c r="AMQ1180"/>
      <c r="AMR1180"/>
      <c r="AMS1180"/>
      <c r="AMT1180"/>
      <c r="AMU1180"/>
      <c r="AMV1180"/>
      <c r="AMW1180"/>
      <c r="AMX1180"/>
      <c r="AMY1180"/>
      <c r="AMZ1180"/>
      <c r="ANA1180"/>
      <c r="ANB1180"/>
      <c r="ANC1180"/>
      <c r="AND1180"/>
      <c r="ANE1180"/>
      <c r="ANF1180"/>
      <c r="ANG1180"/>
      <c r="ANH1180"/>
      <c r="ANI1180"/>
      <c r="ANJ1180"/>
      <c r="ANK1180"/>
      <c r="ANL1180"/>
      <c r="ANM1180"/>
      <c r="ANN1180"/>
      <c r="ANO1180"/>
      <c r="ANP1180"/>
      <c r="ANQ1180"/>
      <c r="ANR1180"/>
      <c r="ANS1180"/>
      <c r="ANT1180"/>
      <c r="ANU1180"/>
      <c r="ANV1180"/>
      <c r="ANW1180"/>
      <c r="ANX1180"/>
      <c r="ANY1180"/>
      <c r="ANZ1180"/>
      <c r="AOA1180"/>
      <c r="AOB1180"/>
      <c r="AOC1180"/>
      <c r="AOD1180"/>
      <c r="AOE1180"/>
      <c r="AOF1180"/>
      <c r="AOG1180"/>
      <c r="AOH1180"/>
      <c r="AOI1180"/>
      <c r="AOJ1180"/>
      <c r="AOK1180"/>
      <c r="AOL1180"/>
      <c r="AOM1180"/>
      <c r="AON1180"/>
      <c r="AOO1180"/>
      <c r="AOP1180"/>
      <c r="AOQ1180"/>
      <c r="AOR1180"/>
      <c r="AOS1180"/>
      <c r="AOT1180"/>
      <c r="AOU1180"/>
      <c r="AOV1180"/>
      <c r="AOW1180"/>
      <c r="AOX1180"/>
      <c r="AOY1180"/>
      <c r="AOZ1180"/>
      <c r="APA1180"/>
      <c r="APB1180"/>
      <c r="APC1180"/>
      <c r="APD1180"/>
      <c r="APE1180"/>
      <c r="APF1180"/>
      <c r="APG1180"/>
      <c r="APH1180"/>
      <c r="API1180"/>
      <c r="APJ1180"/>
      <c r="APK1180"/>
      <c r="APL1180"/>
      <c r="APM1180"/>
      <c r="APN1180"/>
      <c r="APO1180"/>
      <c r="APP1180"/>
      <c r="APQ1180"/>
      <c r="APR1180"/>
      <c r="APS1180"/>
      <c r="APT1180"/>
      <c r="APU1180"/>
      <c r="APV1180"/>
      <c r="APW1180"/>
      <c r="APX1180"/>
      <c r="APY1180"/>
      <c r="APZ1180"/>
      <c r="AQA1180"/>
      <c r="AQB1180"/>
      <c r="AQC1180"/>
      <c r="AQD1180"/>
      <c r="AQE1180"/>
      <c r="AQF1180"/>
      <c r="AQG1180"/>
      <c r="AQH1180"/>
      <c r="AQI1180"/>
      <c r="AQJ1180"/>
      <c r="AQK1180"/>
      <c r="AQL1180"/>
      <c r="AQM1180"/>
      <c r="AQN1180"/>
      <c r="AQO1180"/>
      <c r="AQP1180"/>
      <c r="AQQ1180"/>
      <c r="AQR1180"/>
      <c r="AQS1180"/>
      <c r="AQT1180"/>
      <c r="AQU1180"/>
      <c r="AQV1180"/>
      <c r="AQW1180"/>
      <c r="AQX1180"/>
      <c r="AQY1180"/>
      <c r="AQZ1180"/>
      <c r="ARA1180"/>
      <c r="ARB1180"/>
      <c r="ARC1180"/>
      <c r="ARD1180"/>
      <c r="ARE1180"/>
      <c r="ARF1180"/>
      <c r="ARG1180"/>
      <c r="ARH1180"/>
      <c r="ARI1180"/>
      <c r="ARJ1180"/>
      <c r="ARK1180"/>
      <c r="ARL1180"/>
      <c r="ARM1180"/>
      <c r="ARN1180"/>
      <c r="ARO1180"/>
      <c r="ARP1180"/>
      <c r="ARQ1180"/>
      <c r="ARR1180"/>
      <c r="ARS1180"/>
      <c r="ART1180"/>
      <c r="ARU1180"/>
      <c r="ARV1180"/>
      <c r="ARW1180"/>
      <c r="ARX1180"/>
      <c r="ARY1180"/>
      <c r="ARZ1180"/>
      <c r="ASA1180"/>
      <c r="ASB1180"/>
      <c r="ASC1180"/>
      <c r="ASD1180"/>
      <c r="ASE1180"/>
      <c r="ASF1180"/>
      <c r="ASG1180"/>
      <c r="ASH1180"/>
      <c r="ASI1180"/>
      <c r="ASJ1180"/>
      <c r="ASK1180"/>
      <c r="ASL1180"/>
      <c r="ASM1180"/>
      <c r="ASN1180"/>
      <c r="ASO1180"/>
      <c r="ASP1180"/>
      <c r="ASQ1180"/>
      <c r="ASR1180"/>
      <c r="ASS1180"/>
      <c r="AST1180"/>
      <c r="ASU1180"/>
      <c r="ASV1180"/>
      <c r="ASW1180"/>
      <c r="ASX1180"/>
      <c r="ASY1180"/>
      <c r="ASZ1180"/>
      <c r="ATA1180"/>
      <c r="ATB1180"/>
      <c r="ATC1180"/>
      <c r="ATD1180"/>
      <c r="ATE1180"/>
      <c r="ATF1180"/>
      <c r="ATG1180"/>
      <c r="ATH1180"/>
      <c r="ATI1180"/>
      <c r="ATJ1180"/>
      <c r="ATK1180"/>
      <c r="ATL1180"/>
      <c r="ATM1180"/>
      <c r="ATN1180"/>
      <c r="ATO1180"/>
      <c r="ATP1180"/>
      <c r="ATQ1180"/>
      <c r="ATR1180"/>
      <c r="ATS1180"/>
      <c r="ATT1180"/>
      <c r="ATU1180"/>
      <c r="ATV1180"/>
      <c r="ATW1180"/>
      <c r="ATX1180"/>
      <c r="ATY1180"/>
      <c r="ATZ1180"/>
      <c r="AUA1180"/>
      <c r="AUB1180"/>
      <c r="AUC1180"/>
      <c r="AUD1180"/>
      <c r="AUE1180"/>
      <c r="AUF1180"/>
      <c r="AUG1180"/>
      <c r="AUH1180"/>
      <c r="AUI1180"/>
      <c r="AUJ1180"/>
      <c r="AUK1180"/>
      <c r="AUL1180"/>
      <c r="AUM1180"/>
      <c r="AUN1180"/>
      <c r="AUO1180"/>
      <c r="AUP1180"/>
      <c r="AUQ1180"/>
      <c r="AUR1180"/>
      <c r="AUS1180"/>
      <c r="AUT1180"/>
      <c r="AUU1180"/>
      <c r="AUV1180"/>
      <c r="AUW1180"/>
      <c r="AUX1180"/>
      <c r="AUY1180"/>
      <c r="AUZ1180"/>
      <c r="AVA1180"/>
      <c r="AVB1180"/>
      <c r="AVC1180"/>
      <c r="AVD1180"/>
      <c r="AVE1180"/>
      <c r="AVF1180"/>
      <c r="AVG1180"/>
      <c r="AVH1180"/>
      <c r="AVI1180"/>
      <c r="AVJ1180"/>
      <c r="AVK1180"/>
      <c r="AVL1180"/>
      <c r="AVM1180"/>
      <c r="AVN1180"/>
      <c r="AVO1180"/>
      <c r="AVP1180"/>
      <c r="AVQ1180"/>
      <c r="AVR1180"/>
      <c r="AVS1180"/>
      <c r="AVT1180"/>
      <c r="AVU1180"/>
      <c r="AVV1180"/>
      <c r="AVW1180"/>
      <c r="AVX1180"/>
      <c r="AVY1180"/>
      <c r="AVZ1180"/>
      <c r="AWA1180"/>
      <c r="AWB1180"/>
      <c r="AWC1180"/>
      <c r="AWD1180"/>
      <c r="AWE1180"/>
      <c r="AWF1180"/>
      <c r="AWG1180"/>
      <c r="AWH1180"/>
      <c r="AWI1180"/>
      <c r="AWJ1180"/>
      <c r="AWK1180"/>
      <c r="AWL1180"/>
      <c r="AWM1180"/>
      <c r="AWN1180"/>
      <c r="AWO1180"/>
      <c r="AWP1180"/>
      <c r="AWQ1180"/>
      <c r="AWR1180"/>
      <c r="AWS1180"/>
      <c r="AWT1180"/>
      <c r="AWU1180"/>
      <c r="AWV1180"/>
      <c r="AWW1180"/>
      <c r="AWX1180"/>
      <c r="AWY1180"/>
      <c r="AWZ1180"/>
      <c r="AXA1180"/>
      <c r="AXB1180"/>
      <c r="AXC1180"/>
      <c r="AXD1180"/>
      <c r="AXE1180"/>
      <c r="AXF1180"/>
      <c r="AXG1180"/>
      <c r="AXH1180"/>
      <c r="AXI1180"/>
      <c r="AXJ1180"/>
      <c r="AXK1180"/>
      <c r="AXL1180"/>
      <c r="AXM1180"/>
      <c r="AXN1180"/>
      <c r="AXO1180"/>
      <c r="AXP1180"/>
      <c r="AXQ1180"/>
      <c r="AXR1180"/>
      <c r="AXS1180"/>
      <c r="AXT1180"/>
      <c r="AXU1180"/>
      <c r="AXV1180"/>
      <c r="AXW1180"/>
      <c r="AXX1180"/>
      <c r="AXY1180"/>
      <c r="AXZ1180"/>
      <c r="AYA1180"/>
      <c r="AYB1180"/>
      <c r="AYC1180"/>
      <c r="AYD1180"/>
      <c r="AYE1180"/>
      <c r="AYF1180"/>
      <c r="AYG1180"/>
      <c r="AYH1180"/>
      <c r="AYI1180"/>
      <c r="AYJ1180"/>
      <c r="AYK1180"/>
      <c r="AYL1180"/>
      <c r="AYM1180"/>
      <c r="AYN1180"/>
      <c r="AYO1180"/>
      <c r="AYP1180"/>
      <c r="AYQ1180"/>
      <c r="AYR1180"/>
      <c r="AYS1180"/>
      <c r="AYT1180"/>
      <c r="AYU1180"/>
      <c r="AYV1180"/>
      <c r="AYW1180"/>
      <c r="AYX1180"/>
      <c r="AYY1180"/>
      <c r="AYZ1180"/>
      <c r="AZA1180"/>
      <c r="AZB1180"/>
      <c r="AZC1180"/>
      <c r="AZD1180"/>
      <c r="AZE1180"/>
      <c r="AZF1180"/>
      <c r="AZG1180"/>
      <c r="AZH1180"/>
      <c r="AZI1180"/>
      <c r="AZJ1180"/>
      <c r="AZK1180"/>
      <c r="AZL1180"/>
      <c r="AZM1180"/>
      <c r="AZN1180"/>
      <c r="AZO1180"/>
      <c r="AZP1180"/>
      <c r="AZQ1180"/>
      <c r="AZR1180"/>
      <c r="AZS1180"/>
      <c r="AZT1180"/>
      <c r="AZU1180"/>
      <c r="AZV1180"/>
      <c r="AZW1180"/>
      <c r="AZX1180"/>
      <c r="AZY1180"/>
      <c r="AZZ1180"/>
      <c r="BAA1180"/>
      <c r="BAB1180"/>
      <c r="BAC1180"/>
      <c r="BAD1180"/>
      <c r="BAE1180"/>
      <c r="BAF1180"/>
      <c r="BAG1180"/>
      <c r="BAH1180"/>
      <c r="BAI1180"/>
      <c r="BAJ1180"/>
      <c r="BAK1180"/>
      <c r="BAL1180"/>
      <c r="BAM1180"/>
      <c r="BAN1180"/>
      <c r="BAO1180"/>
      <c r="BAP1180"/>
      <c r="BAQ1180"/>
      <c r="BAR1180"/>
      <c r="BAS1180"/>
      <c r="BAT1180"/>
      <c r="BAU1180"/>
      <c r="BAV1180"/>
      <c r="BAW1180"/>
      <c r="BAX1180"/>
      <c r="BAY1180"/>
      <c r="BAZ1180"/>
      <c r="BBA1180"/>
      <c r="BBB1180"/>
      <c r="BBC1180"/>
      <c r="BBD1180"/>
      <c r="BBE1180"/>
      <c r="BBF1180"/>
      <c r="BBG1180"/>
      <c r="BBH1180"/>
      <c r="BBI1180"/>
      <c r="BBJ1180"/>
      <c r="BBK1180"/>
      <c r="BBL1180"/>
      <c r="BBM1180"/>
      <c r="BBN1180"/>
      <c r="BBO1180"/>
      <c r="BBP1180"/>
      <c r="BBQ1180"/>
      <c r="BBR1180"/>
      <c r="BBS1180"/>
      <c r="BBT1180"/>
      <c r="BBU1180"/>
      <c r="BBV1180"/>
      <c r="BBW1180"/>
      <c r="BBX1180"/>
      <c r="BBY1180"/>
      <c r="BBZ1180"/>
      <c r="BCA1180"/>
      <c r="BCB1180"/>
      <c r="BCC1180"/>
      <c r="BCD1180"/>
      <c r="BCE1180"/>
      <c r="BCF1180"/>
      <c r="BCG1180"/>
      <c r="BCH1180"/>
      <c r="BCI1180"/>
      <c r="BCJ1180"/>
      <c r="BCK1180"/>
      <c r="BCL1180"/>
      <c r="BCM1180"/>
      <c r="BCN1180"/>
      <c r="BCO1180"/>
      <c r="BCP1180"/>
      <c r="BCQ1180"/>
      <c r="BCR1180"/>
      <c r="BCS1180"/>
      <c r="BCT1180"/>
      <c r="BCU1180"/>
      <c r="BCV1180"/>
      <c r="BCW1180"/>
      <c r="BCX1180"/>
      <c r="BCY1180"/>
      <c r="BCZ1180"/>
      <c r="BDA1180"/>
      <c r="BDB1180"/>
      <c r="BDC1180"/>
      <c r="BDD1180"/>
      <c r="BDE1180"/>
      <c r="BDF1180"/>
      <c r="BDG1180"/>
      <c r="BDH1180"/>
      <c r="BDI1180"/>
      <c r="BDJ1180"/>
      <c r="BDK1180"/>
      <c r="BDL1180"/>
      <c r="BDM1180"/>
      <c r="BDN1180"/>
      <c r="BDO1180"/>
      <c r="BDP1180"/>
      <c r="BDQ1180"/>
      <c r="BDR1180"/>
      <c r="BDS1180"/>
      <c r="BDT1180"/>
      <c r="BDU1180"/>
      <c r="BDV1180"/>
      <c r="BDW1180"/>
      <c r="BDX1180"/>
      <c r="BDY1180"/>
      <c r="BDZ1180"/>
      <c r="BEA1180"/>
      <c r="BEB1180"/>
      <c r="BEC1180"/>
      <c r="BED1180"/>
      <c r="BEE1180"/>
      <c r="BEF1180"/>
      <c r="BEG1180"/>
      <c r="BEH1180"/>
      <c r="BEI1180"/>
      <c r="BEJ1180"/>
      <c r="BEK1180"/>
      <c r="BEL1180"/>
      <c r="BEM1180"/>
      <c r="BEN1180"/>
      <c r="BEO1180"/>
      <c r="BEP1180"/>
      <c r="BEQ1180"/>
      <c r="BER1180"/>
      <c r="BES1180"/>
      <c r="BET1180"/>
      <c r="BEU1180"/>
      <c r="BEV1180"/>
      <c r="BEW1180"/>
      <c r="BEX1180"/>
      <c r="BEY1180"/>
      <c r="BEZ1180"/>
      <c r="BFA1180"/>
      <c r="BFB1180"/>
      <c r="BFC1180"/>
      <c r="BFD1180"/>
      <c r="BFE1180"/>
      <c r="BFF1180"/>
      <c r="BFG1180"/>
      <c r="BFH1180"/>
      <c r="BFI1180"/>
      <c r="BFJ1180"/>
      <c r="BFK1180"/>
      <c r="BFL1180"/>
      <c r="BFM1180"/>
      <c r="BFN1180"/>
      <c r="BFO1180"/>
      <c r="BFP1180"/>
      <c r="BFQ1180"/>
      <c r="BFR1180"/>
      <c r="BFS1180"/>
      <c r="BFT1180"/>
      <c r="BFU1180"/>
      <c r="BFV1180"/>
      <c r="BFW1180"/>
      <c r="BFX1180"/>
      <c r="BFY1180"/>
      <c r="BFZ1180"/>
      <c r="BGA1180"/>
      <c r="BGB1180"/>
      <c r="BGC1180"/>
      <c r="BGD1180"/>
      <c r="BGE1180"/>
      <c r="BGF1180"/>
      <c r="BGG1180"/>
      <c r="BGH1180"/>
      <c r="BGI1180"/>
      <c r="BGJ1180"/>
      <c r="BGK1180"/>
      <c r="BGL1180"/>
      <c r="BGM1180"/>
      <c r="BGN1180"/>
      <c r="BGO1180"/>
      <c r="BGP1180"/>
      <c r="BGQ1180"/>
      <c r="BGR1180"/>
      <c r="BGS1180"/>
      <c r="BGT1180"/>
      <c r="BGU1180"/>
      <c r="BGV1180"/>
      <c r="BGW1180"/>
      <c r="BGX1180"/>
      <c r="BGY1180"/>
      <c r="BGZ1180"/>
      <c r="BHA1180"/>
      <c r="BHB1180"/>
      <c r="BHC1180"/>
      <c r="BHD1180"/>
      <c r="BHE1180"/>
      <c r="BHF1180"/>
      <c r="BHG1180"/>
      <c r="BHH1180"/>
      <c r="BHI1180"/>
      <c r="BHJ1180"/>
      <c r="BHK1180"/>
      <c r="BHL1180"/>
      <c r="BHM1180"/>
      <c r="BHN1180"/>
      <c r="BHO1180"/>
      <c r="BHP1180"/>
      <c r="BHQ1180"/>
      <c r="BHR1180"/>
      <c r="BHS1180"/>
      <c r="BHT1180"/>
      <c r="BHU1180"/>
      <c r="BHV1180"/>
      <c r="BHW1180"/>
      <c r="BHX1180"/>
      <c r="BHY1180"/>
      <c r="BHZ1180"/>
      <c r="BIA1180"/>
      <c r="BIB1180"/>
      <c r="BIC1180"/>
      <c r="BID1180"/>
      <c r="BIE1180"/>
      <c r="BIF1180"/>
      <c r="BIG1180"/>
      <c r="BIH1180"/>
      <c r="BII1180"/>
      <c r="BIJ1180"/>
      <c r="BIK1180"/>
      <c r="BIL1180"/>
      <c r="BIM1180"/>
      <c r="BIN1180"/>
      <c r="BIO1180"/>
      <c r="BIP1180"/>
      <c r="BIQ1180"/>
      <c r="BIR1180"/>
      <c r="BIS1180"/>
      <c r="BIT1180"/>
      <c r="BIU1180"/>
      <c r="BIV1180"/>
      <c r="BIW1180"/>
      <c r="BIX1180"/>
      <c r="BIY1180"/>
      <c r="BIZ1180"/>
      <c r="BJA1180"/>
      <c r="BJB1180"/>
      <c r="BJC1180"/>
      <c r="BJD1180"/>
      <c r="BJE1180"/>
      <c r="BJF1180"/>
      <c r="BJG1180"/>
      <c r="BJH1180"/>
      <c r="BJI1180"/>
      <c r="BJJ1180"/>
      <c r="BJK1180"/>
      <c r="BJL1180"/>
      <c r="BJM1180"/>
      <c r="BJN1180"/>
      <c r="BJO1180"/>
      <c r="BJP1180"/>
      <c r="BJQ1180"/>
      <c r="BJR1180"/>
      <c r="BJS1180"/>
      <c r="BJT1180"/>
      <c r="BJU1180"/>
      <c r="BJV1180"/>
      <c r="BJW1180"/>
      <c r="BJX1180"/>
      <c r="BJY1180"/>
      <c r="BJZ1180"/>
      <c r="BKA1180"/>
      <c r="BKB1180"/>
      <c r="BKC1180"/>
      <c r="BKD1180"/>
      <c r="BKE1180"/>
      <c r="BKF1180"/>
      <c r="BKG1180"/>
      <c r="BKH1180"/>
      <c r="BKI1180"/>
      <c r="BKJ1180"/>
      <c r="BKK1180"/>
      <c r="BKL1180"/>
      <c r="BKM1180"/>
      <c r="BKN1180"/>
      <c r="BKO1180"/>
      <c r="BKP1180"/>
      <c r="BKQ1180"/>
      <c r="BKR1180"/>
      <c r="BKS1180"/>
      <c r="BKT1180"/>
      <c r="BKU1180"/>
      <c r="BKV1180"/>
      <c r="BKW1180"/>
      <c r="BKX1180"/>
      <c r="BKY1180"/>
      <c r="BKZ1180"/>
      <c r="BLA1180"/>
      <c r="BLB1180"/>
      <c r="BLC1180"/>
      <c r="BLD1180"/>
      <c r="BLE1180"/>
      <c r="BLF1180"/>
      <c r="BLG1180"/>
      <c r="BLH1180"/>
      <c r="BLI1180"/>
      <c r="BLJ1180"/>
      <c r="BLK1180"/>
      <c r="BLL1180"/>
      <c r="BLM1180"/>
      <c r="BLN1180"/>
      <c r="BLO1180"/>
      <c r="BLP1180"/>
      <c r="BLQ1180"/>
      <c r="BLR1180"/>
      <c r="BLS1180"/>
      <c r="BLT1180"/>
      <c r="BLU1180"/>
      <c r="BLV1180"/>
      <c r="BLW1180"/>
      <c r="BLX1180"/>
      <c r="BLY1180"/>
      <c r="BLZ1180"/>
      <c r="BMA1180"/>
      <c r="BMB1180"/>
      <c r="BMC1180"/>
      <c r="BMD1180"/>
      <c r="BME1180"/>
      <c r="BMF1180"/>
      <c r="BMG1180"/>
      <c r="BMH1180"/>
      <c r="BMI1180"/>
      <c r="BMJ1180"/>
      <c r="BMK1180"/>
      <c r="BML1180"/>
      <c r="BMM1180"/>
      <c r="BMN1180"/>
      <c r="BMO1180"/>
      <c r="BMP1180"/>
      <c r="BMQ1180"/>
      <c r="BMR1180"/>
    </row>
    <row r="1181" spans="1:1708" ht="27">
      <c r="A1181" s="998" t="s">
        <v>2964</v>
      </c>
      <c r="B1181" s="999"/>
      <c r="C1181" s="998" t="s">
        <v>2964</v>
      </c>
      <c r="D1181" s="998"/>
      <c r="E1181" s="1000" t="s">
        <v>233</v>
      </c>
      <c r="F1181" s="1001" t="s">
        <v>1654</v>
      </c>
      <c r="G1181" s="1001" t="s">
        <v>184</v>
      </c>
      <c r="H1181" s="1002" t="s">
        <v>2964</v>
      </c>
      <c r="I1181" s="1003">
        <v>5</v>
      </c>
      <c r="J1181" s="1002"/>
      <c r="K1181" s="1002">
        <v>58.663074505000097</v>
      </c>
      <c r="L1181" s="1002">
        <v>24.822057675000099</v>
      </c>
      <c r="M1181" s="1004" t="s">
        <v>2965</v>
      </c>
      <c r="N1181" s="1005"/>
      <c r="O1181" s="1002" t="s">
        <v>2966</v>
      </c>
      <c r="P1181" s="1002" t="s">
        <v>193</v>
      </c>
      <c r="Q1181" s="1002"/>
      <c r="R1181" s="1025">
        <v>1121</v>
      </c>
      <c r="S1181" s="1025">
        <v>1121</v>
      </c>
      <c r="T1181" s="272" t="s">
        <v>202</v>
      </c>
      <c r="U1181" s="964"/>
      <c r="V1181" s="1006"/>
      <c r="W1181"/>
      <c r="X1181"/>
      <c r="Y1181"/>
      <c r="Z1181"/>
      <c r="AA1181"/>
      <c r="AB1181"/>
      <c r="AC1181"/>
      <c r="AD1181"/>
      <c r="AE1181"/>
      <c r="AF1181"/>
      <c r="AG1181"/>
      <c r="AH1181"/>
      <c r="AI1181"/>
      <c r="AJ1181"/>
      <c r="AK1181"/>
      <c r="AL1181"/>
      <c r="AM1181"/>
      <c r="AN1181"/>
      <c r="AO1181"/>
      <c r="AP1181"/>
      <c r="AQ1181"/>
      <c r="AR1181"/>
      <c r="AS1181"/>
      <c r="AT1181"/>
      <c r="AU1181"/>
      <c r="AV1181"/>
      <c r="AW1181"/>
      <c r="AX1181"/>
      <c r="AY1181"/>
      <c r="AZ1181"/>
      <c r="BA1181"/>
      <c r="BB1181"/>
      <c r="BC1181"/>
      <c r="BD1181"/>
      <c r="BE1181"/>
      <c r="BF1181"/>
      <c r="BG1181"/>
      <c r="BH1181"/>
      <c r="BI1181"/>
      <c r="BJ1181"/>
      <c r="BK1181"/>
      <c r="BL1181"/>
      <c r="BM1181"/>
      <c r="BN1181"/>
      <c r="BO1181"/>
      <c r="BP1181"/>
      <c r="BQ1181"/>
      <c r="BR1181"/>
      <c r="BS1181"/>
      <c r="BT1181"/>
      <c r="BU1181"/>
      <c r="BV1181"/>
      <c r="BW1181"/>
      <c r="BX1181"/>
      <c r="BY1181"/>
      <c r="BZ1181"/>
      <c r="CA1181"/>
      <c r="CB1181"/>
      <c r="CC1181"/>
      <c r="CD1181"/>
      <c r="CE1181"/>
      <c r="CF1181"/>
      <c r="CG1181"/>
      <c r="CH1181"/>
      <c r="CI1181"/>
      <c r="CJ1181"/>
      <c r="CK1181"/>
      <c r="CL1181"/>
      <c r="CM1181"/>
      <c r="CN1181"/>
      <c r="CO1181"/>
      <c r="CP1181"/>
      <c r="CQ1181"/>
      <c r="CR1181"/>
      <c r="CS1181"/>
      <c r="CT1181"/>
      <c r="CU1181"/>
      <c r="CV1181"/>
      <c r="CW1181"/>
      <c r="CX1181"/>
      <c r="CY1181"/>
      <c r="CZ1181"/>
      <c r="DA1181"/>
      <c r="DB1181"/>
      <c r="DC1181"/>
      <c r="DD1181"/>
      <c r="DE1181"/>
      <c r="DF1181"/>
      <c r="DG1181"/>
      <c r="DH1181"/>
      <c r="DI1181"/>
      <c r="DJ1181"/>
      <c r="DK1181"/>
      <c r="DL1181"/>
      <c r="DM1181"/>
      <c r="DN1181"/>
      <c r="DO1181"/>
      <c r="DP1181"/>
      <c r="DQ1181"/>
      <c r="DR1181"/>
      <c r="DS1181"/>
      <c r="DT1181"/>
      <c r="DU1181"/>
      <c r="DV1181"/>
      <c r="DW1181"/>
      <c r="DX1181"/>
      <c r="DY1181"/>
      <c r="DZ1181"/>
      <c r="EA1181"/>
      <c r="EB1181"/>
      <c r="EC1181"/>
      <c r="ED1181"/>
      <c r="EE1181"/>
      <c r="EF1181"/>
      <c r="EG1181"/>
      <c r="EH1181"/>
      <c r="EI1181"/>
      <c r="EJ1181"/>
      <c r="EK1181"/>
      <c r="EL1181"/>
      <c r="EM1181"/>
      <c r="EN1181"/>
      <c r="EO1181"/>
      <c r="EP1181"/>
      <c r="EQ1181"/>
      <c r="ER1181"/>
      <c r="ES1181"/>
      <c r="ET1181"/>
      <c r="EU1181"/>
      <c r="EV1181"/>
      <c r="EW1181"/>
      <c r="EX1181"/>
      <c r="EY1181"/>
      <c r="EZ1181"/>
      <c r="FA1181"/>
      <c r="FB1181"/>
      <c r="FC1181"/>
      <c r="FD1181"/>
      <c r="FE1181"/>
      <c r="FF1181"/>
      <c r="FG1181"/>
      <c r="FH1181"/>
      <c r="FI1181"/>
      <c r="FJ1181"/>
      <c r="FK1181"/>
      <c r="FL1181"/>
      <c r="FM1181"/>
      <c r="FN1181"/>
      <c r="FO1181"/>
      <c r="FP1181"/>
      <c r="FQ1181"/>
      <c r="FR1181"/>
      <c r="FS1181"/>
      <c r="FT1181"/>
      <c r="FU1181"/>
      <c r="FV1181"/>
      <c r="FW1181"/>
      <c r="FX1181"/>
      <c r="FY1181"/>
      <c r="FZ1181"/>
      <c r="GA1181"/>
      <c r="GB1181"/>
      <c r="GC1181"/>
      <c r="GD1181"/>
      <c r="GE1181"/>
      <c r="GF1181"/>
      <c r="GG1181"/>
      <c r="GH1181"/>
      <c r="GI1181"/>
      <c r="GJ1181"/>
      <c r="GK1181"/>
      <c r="GL1181"/>
      <c r="GM1181"/>
      <c r="GN1181"/>
      <c r="GO1181"/>
      <c r="GP1181"/>
      <c r="GQ1181"/>
      <c r="GR1181"/>
      <c r="GS1181"/>
      <c r="GT1181"/>
      <c r="GU1181"/>
      <c r="GV1181"/>
      <c r="GW1181"/>
      <c r="GX1181"/>
      <c r="GY1181"/>
      <c r="GZ1181"/>
      <c r="HA1181"/>
      <c r="HB1181"/>
      <c r="HC1181"/>
      <c r="HD1181"/>
      <c r="HE1181"/>
      <c r="HF1181"/>
      <c r="HG1181"/>
      <c r="HH1181"/>
      <c r="HI1181"/>
      <c r="HJ1181"/>
      <c r="HK1181"/>
      <c r="HL1181"/>
      <c r="HM1181"/>
      <c r="HN1181"/>
      <c r="HO1181"/>
      <c r="HP1181"/>
      <c r="HQ1181"/>
      <c r="HR1181"/>
      <c r="HS1181"/>
      <c r="HT1181"/>
      <c r="HU1181"/>
      <c r="HV1181"/>
      <c r="HW1181"/>
      <c r="HX1181"/>
      <c r="HY1181"/>
      <c r="HZ1181"/>
      <c r="IA1181"/>
      <c r="IB1181"/>
      <c r="IC1181"/>
      <c r="ID1181"/>
      <c r="IE1181"/>
      <c r="IF1181"/>
      <c r="IG1181"/>
      <c r="IH1181"/>
      <c r="II1181"/>
      <c r="IJ1181"/>
      <c r="IK1181"/>
      <c r="IL1181"/>
      <c r="IM1181"/>
      <c r="IN1181"/>
      <c r="IO1181"/>
      <c r="IP1181"/>
      <c r="IQ1181"/>
      <c r="IR1181"/>
      <c r="IS1181"/>
      <c r="IT1181"/>
      <c r="IU1181"/>
      <c r="IV1181"/>
      <c r="IW1181"/>
      <c r="IX1181"/>
      <c r="IY1181"/>
      <c r="IZ1181"/>
      <c r="JA1181"/>
      <c r="JB1181"/>
      <c r="JC1181"/>
      <c r="JD1181"/>
      <c r="JE1181"/>
      <c r="JF1181"/>
      <c r="JG1181"/>
      <c r="JH1181"/>
      <c r="JI1181"/>
      <c r="JJ1181"/>
      <c r="JK1181"/>
      <c r="JL1181"/>
      <c r="JM1181"/>
      <c r="JN1181"/>
      <c r="JO1181"/>
      <c r="JP1181"/>
      <c r="JQ1181"/>
      <c r="JR1181"/>
      <c r="JS1181"/>
      <c r="JT1181"/>
      <c r="JU1181"/>
      <c r="JV1181"/>
      <c r="JW1181"/>
      <c r="JX1181"/>
      <c r="JY1181"/>
      <c r="JZ1181"/>
      <c r="KA1181"/>
      <c r="KB1181"/>
      <c r="KC1181"/>
      <c r="KD1181"/>
      <c r="KE1181"/>
      <c r="KF1181"/>
      <c r="KG1181"/>
      <c r="KH1181"/>
      <c r="KI1181"/>
      <c r="KJ1181"/>
      <c r="KK1181"/>
      <c r="KL1181"/>
      <c r="KM1181"/>
      <c r="KN1181"/>
      <c r="KO1181"/>
      <c r="KP1181"/>
      <c r="KQ1181"/>
      <c r="KR1181"/>
      <c r="KS1181"/>
      <c r="KT1181"/>
      <c r="KU1181"/>
      <c r="KV1181"/>
      <c r="KW1181"/>
      <c r="KX1181"/>
      <c r="KY1181"/>
      <c r="KZ1181"/>
      <c r="LA1181"/>
      <c r="LB1181"/>
      <c r="LC1181"/>
      <c r="LD1181"/>
      <c r="LE1181"/>
      <c r="LF1181"/>
      <c r="LG1181"/>
      <c r="LH1181"/>
      <c r="LI1181"/>
      <c r="LJ1181"/>
      <c r="LK1181"/>
      <c r="LL1181"/>
      <c r="LM1181"/>
      <c r="LN1181"/>
      <c r="LO1181"/>
      <c r="LP1181"/>
      <c r="LQ1181"/>
      <c r="LR1181"/>
      <c r="LS1181"/>
      <c r="LT1181"/>
      <c r="LU1181"/>
      <c r="LV1181"/>
      <c r="LW1181"/>
      <c r="LX1181"/>
      <c r="LY1181"/>
      <c r="LZ1181"/>
      <c r="MA1181"/>
      <c r="MB1181"/>
      <c r="MC1181"/>
      <c r="MD1181"/>
      <c r="ME1181"/>
      <c r="MF1181"/>
      <c r="MG1181"/>
      <c r="MH1181"/>
      <c r="MI1181"/>
      <c r="MJ1181"/>
      <c r="MK1181"/>
      <c r="ML1181"/>
      <c r="MM1181"/>
      <c r="MN1181"/>
      <c r="MO1181"/>
      <c r="MP1181"/>
      <c r="MQ1181"/>
      <c r="MR1181"/>
      <c r="MS1181"/>
      <c r="MT1181"/>
      <c r="MU1181"/>
      <c r="MV1181"/>
      <c r="MW1181"/>
      <c r="MX1181"/>
      <c r="MY1181"/>
      <c r="MZ1181"/>
      <c r="NA1181"/>
      <c r="NB1181"/>
      <c r="NC1181"/>
      <c r="ND1181"/>
      <c r="NE1181"/>
      <c r="NF1181"/>
      <c r="NG1181"/>
      <c r="NH1181"/>
      <c r="NI1181"/>
      <c r="NJ1181"/>
      <c r="NK1181"/>
      <c r="NL1181"/>
      <c r="NM1181"/>
      <c r="NN1181"/>
      <c r="NO1181"/>
      <c r="NP1181"/>
      <c r="NQ1181"/>
      <c r="NR1181"/>
      <c r="NS1181"/>
      <c r="NT1181"/>
      <c r="NU1181"/>
      <c r="NV1181"/>
      <c r="NW1181"/>
      <c r="NX1181"/>
      <c r="NY1181"/>
      <c r="NZ1181"/>
      <c r="OA1181"/>
      <c r="OB1181"/>
      <c r="OC1181"/>
      <c r="OD1181"/>
      <c r="OE1181"/>
      <c r="OF1181"/>
      <c r="OG1181"/>
      <c r="OH1181"/>
      <c r="OI1181"/>
      <c r="OJ1181"/>
      <c r="OK1181"/>
      <c r="OL1181"/>
      <c r="OM1181"/>
      <c r="ON1181"/>
      <c r="OO1181"/>
      <c r="OP1181"/>
      <c r="OQ1181"/>
      <c r="OR1181"/>
      <c r="OS1181"/>
      <c r="OT1181"/>
      <c r="OU1181"/>
      <c r="OV1181"/>
      <c r="OW1181"/>
      <c r="OX1181"/>
      <c r="OY1181"/>
      <c r="OZ1181"/>
      <c r="PA1181"/>
      <c r="PB1181"/>
      <c r="PC1181"/>
      <c r="PD1181"/>
      <c r="PE1181"/>
      <c r="PF1181"/>
      <c r="PG1181"/>
      <c r="PH1181"/>
      <c r="PI1181"/>
      <c r="PJ1181"/>
      <c r="PK1181"/>
      <c r="PL1181"/>
      <c r="PM1181"/>
      <c r="PN1181"/>
      <c r="PO1181"/>
      <c r="PP1181"/>
      <c r="PQ1181"/>
      <c r="PR1181"/>
      <c r="PS1181"/>
      <c r="PT1181"/>
      <c r="PU1181"/>
      <c r="PV1181"/>
      <c r="PW1181"/>
      <c r="PX1181"/>
      <c r="PY1181"/>
      <c r="PZ1181"/>
      <c r="QA1181"/>
      <c r="QB1181"/>
      <c r="QC1181"/>
      <c r="QD1181"/>
      <c r="QE1181"/>
      <c r="QF1181"/>
      <c r="QG1181"/>
      <c r="QH1181"/>
      <c r="QI1181"/>
      <c r="QJ1181"/>
      <c r="QK1181"/>
      <c r="QL1181"/>
      <c r="QM1181"/>
      <c r="QN1181"/>
      <c r="QO1181"/>
      <c r="QP1181"/>
      <c r="QQ1181"/>
      <c r="QR1181"/>
      <c r="QS1181"/>
      <c r="QT1181"/>
      <c r="QU1181"/>
      <c r="QV1181"/>
      <c r="QW1181"/>
      <c r="QX1181"/>
      <c r="QY1181"/>
      <c r="QZ1181"/>
      <c r="RA1181"/>
      <c r="RB1181"/>
      <c r="RC1181"/>
      <c r="RD1181"/>
      <c r="RE1181"/>
      <c r="RF1181"/>
      <c r="RG1181"/>
      <c r="RH1181"/>
      <c r="RI1181"/>
      <c r="RJ1181"/>
      <c r="RK1181"/>
      <c r="RL1181"/>
      <c r="RM1181"/>
      <c r="RN1181"/>
      <c r="RO1181"/>
      <c r="RP1181"/>
      <c r="RQ1181"/>
      <c r="RR1181"/>
      <c r="RS1181"/>
      <c r="RT1181"/>
      <c r="RU1181"/>
      <c r="RV1181"/>
      <c r="RW1181"/>
      <c r="RX1181"/>
      <c r="RY1181"/>
      <c r="RZ1181"/>
      <c r="SA1181"/>
      <c r="SB1181"/>
      <c r="SC1181"/>
      <c r="SD1181"/>
      <c r="SE1181"/>
      <c r="SF1181"/>
      <c r="SG1181"/>
      <c r="SH1181"/>
      <c r="SI1181"/>
      <c r="SJ1181"/>
      <c r="SK1181"/>
      <c r="SL1181"/>
      <c r="SM1181"/>
      <c r="SN1181"/>
      <c r="SO1181"/>
      <c r="SP1181"/>
      <c r="SQ1181"/>
      <c r="SR1181"/>
      <c r="SS1181"/>
      <c r="ST1181"/>
      <c r="SU1181"/>
      <c r="SV1181"/>
      <c r="SW1181"/>
      <c r="SX1181"/>
      <c r="SY1181"/>
      <c r="SZ1181"/>
      <c r="TA1181"/>
      <c r="TB1181"/>
      <c r="TC1181"/>
      <c r="TD1181"/>
      <c r="TE1181"/>
      <c r="TF1181"/>
      <c r="TG1181"/>
      <c r="TH1181"/>
      <c r="TI1181"/>
      <c r="TJ1181"/>
      <c r="TK1181"/>
      <c r="TL1181"/>
      <c r="TM1181"/>
      <c r="TN1181"/>
      <c r="TO1181"/>
      <c r="TP1181"/>
      <c r="TQ1181"/>
      <c r="TR1181"/>
      <c r="TS1181"/>
      <c r="TT1181"/>
      <c r="TU1181"/>
      <c r="TV1181"/>
      <c r="TW1181"/>
      <c r="TX1181"/>
      <c r="TY1181"/>
      <c r="TZ1181"/>
      <c r="UA1181"/>
      <c r="UB1181"/>
      <c r="UC1181"/>
      <c r="UD1181"/>
      <c r="UE1181"/>
      <c r="UF1181"/>
      <c r="UG1181"/>
      <c r="UH1181"/>
      <c r="UI1181"/>
      <c r="UJ1181"/>
      <c r="UK1181"/>
      <c r="UL1181"/>
      <c r="UM1181"/>
      <c r="UN1181"/>
      <c r="UO1181"/>
      <c r="UP1181"/>
      <c r="UQ1181"/>
      <c r="UR1181"/>
      <c r="US1181"/>
      <c r="UT1181"/>
      <c r="UU1181"/>
      <c r="UV1181"/>
      <c r="UW1181"/>
      <c r="UX1181"/>
      <c r="UY1181"/>
      <c r="UZ1181"/>
      <c r="VA1181"/>
      <c r="VB1181"/>
      <c r="VC1181"/>
      <c r="VD1181"/>
      <c r="VE1181"/>
      <c r="VF1181"/>
      <c r="VG1181"/>
      <c r="VH1181"/>
      <c r="VI1181"/>
      <c r="VJ1181"/>
      <c r="VK1181"/>
      <c r="VL1181"/>
      <c r="VM1181"/>
      <c r="VN1181"/>
      <c r="VO1181"/>
      <c r="VP1181"/>
      <c r="VQ1181"/>
      <c r="VR1181"/>
      <c r="VS1181"/>
      <c r="VT1181"/>
      <c r="VU1181"/>
      <c r="VV1181"/>
      <c r="VW1181"/>
      <c r="VX1181"/>
      <c r="VY1181"/>
      <c r="VZ1181"/>
      <c r="WA1181"/>
      <c r="WB1181"/>
      <c r="WC1181"/>
      <c r="WD1181"/>
      <c r="WE1181"/>
      <c r="WF1181"/>
      <c r="WG1181"/>
      <c r="WH1181"/>
      <c r="WI1181"/>
      <c r="WJ1181"/>
      <c r="WK1181"/>
      <c r="WL1181"/>
      <c r="WM1181"/>
      <c r="WN1181"/>
      <c r="WO1181"/>
      <c r="WP1181"/>
      <c r="WQ1181"/>
      <c r="WR1181"/>
      <c r="WS1181"/>
      <c r="WT1181"/>
      <c r="WU1181"/>
      <c r="WV1181"/>
      <c r="WW1181"/>
      <c r="WX1181"/>
      <c r="WY1181"/>
      <c r="WZ1181"/>
      <c r="XA1181"/>
      <c r="XB1181"/>
      <c r="XC1181"/>
      <c r="XD1181"/>
      <c r="XE1181"/>
      <c r="XF1181"/>
      <c r="XG1181"/>
      <c r="XH1181"/>
      <c r="XI1181"/>
      <c r="XJ1181"/>
      <c r="XK1181"/>
      <c r="XL1181"/>
      <c r="XM1181"/>
      <c r="XN1181"/>
      <c r="XO1181"/>
      <c r="XP1181"/>
      <c r="XQ1181"/>
      <c r="XR1181"/>
      <c r="XS1181"/>
      <c r="XT1181"/>
      <c r="XU1181"/>
      <c r="XV1181"/>
      <c r="XW1181"/>
      <c r="XX1181"/>
      <c r="XY1181"/>
      <c r="XZ1181"/>
      <c r="YA1181"/>
      <c r="YB1181"/>
      <c r="YC1181"/>
      <c r="YD1181"/>
      <c r="YE1181"/>
      <c r="YF1181"/>
      <c r="YG1181"/>
      <c r="YH1181"/>
      <c r="YI1181"/>
      <c r="YJ1181"/>
      <c r="YK1181"/>
      <c r="YL1181"/>
      <c r="YM1181"/>
      <c r="YN1181"/>
      <c r="YO1181"/>
      <c r="YP1181"/>
      <c r="YQ1181"/>
      <c r="YR1181"/>
      <c r="YS1181"/>
      <c r="YT1181"/>
      <c r="YU1181"/>
      <c r="YV1181"/>
      <c r="YW1181"/>
      <c r="YX1181"/>
      <c r="YY1181"/>
      <c r="YZ1181"/>
      <c r="ZA1181"/>
      <c r="ZB1181"/>
      <c r="ZC1181"/>
      <c r="ZD1181"/>
      <c r="ZE1181"/>
      <c r="ZF1181"/>
      <c r="ZG1181"/>
      <c r="ZH1181"/>
      <c r="ZI1181"/>
      <c r="ZJ1181"/>
      <c r="ZK1181"/>
      <c r="ZL1181"/>
      <c r="ZM1181"/>
      <c r="ZN1181"/>
      <c r="ZO1181"/>
      <c r="ZP1181"/>
      <c r="ZQ1181"/>
      <c r="ZR1181"/>
      <c r="ZS1181"/>
      <c r="ZT1181"/>
      <c r="ZU1181"/>
      <c r="ZV1181"/>
      <c r="ZW1181"/>
      <c r="ZX1181"/>
      <c r="ZY1181"/>
      <c r="ZZ1181"/>
      <c r="AAA1181"/>
      <c r="AAB1181"/>
      <c r="AAC1181"/>
      <c r="AAD1181"/>
      <c r="AAE1181"/>
      <c r="AAF1181"/>
      <c r="AAG1181"/>
      <c r="AAH1181"/>
      <c r="AAI1181"/>
      <c r="AAJ1181"/>
      <c r="AAK1181"/>
      <c r="AAL1181"/>
      <c r="AAM1181"/>
      <c r="AAN1181"/>
      <c r="AAO1181"/>
      <c r="AAP1181"/>
      <c r="AAQ1181"/>
      <c r="AAR1181"/>
      <c r="AAS1181"/>
      <c r="AAT1181"/>
      <c r="AAU1181"/>
      <c r="AAV1181"/>
      <c r="AAW1181"/>
      <c r="AAX1181"/>
      <c r="AAY1181"/>
      <c r="AAZ1181"/>
      <c r="ABA1181"/>
      <c r="ABB1181"/>
      <c r="ABC1181"/>
      <c r="ABD1181"/>
      <c r="ABE1181"/>
      <c r="ABF1181"/>
      <c r="ABG1181"/>
      <c r="ABH1181"/>
      <c r="ABI1181"/>
      <c r="ABJ1181"/>
      <c r="ABK1181"/>
      <c r="ABL1181"/>
      <c r="ABM1181"/>
      <c r="ABN1181"/>
      <c r="ABO1181"/>
      <c r="ABP1181"/>
      <c r="ABQ1181"/>
      <c r="ABR1181"/>
      <c r="ABS1181"/>
      <c r="ABT1181"/>
      <c r="ABU1181"/>
      <c r="ABV1181"/>
      <c r="ABW1181"/>
      <c r="ABX1181"/>
      <c r="ABY1181"/>
      <c r="ABZ1181"/>
      <c r="ACA1181"/>
      <c r="ACB1181"/>
      <c r="ACC1181"/>
      <c r="ACD1181"/>
      <c r="ACE1181"/>
      <c r="ACF1181"/>
      <c r="ACG1181"/>
      <c r="ACH1181"/>
      <c r="ACI1181"/>
      <c r="ACJ1181"/>
      <c r="ACK1181"/>
      <c r="ACL1181"/>
      <c r="ACM1181"/>
      <c r="ACN1181"/>
      <c r="ACO1181"/>
      <c r="ACP1181"/>
      <c r="ACQ1181"/>
      <c r="ACR1181"/>
      <c r="ACS1181"/>
      <c r="ACT1181"/>
      <c r="ACU1181"/>
      <c r="ACV1181"/>
      <c r="ACW1181"/>
      <c r="ACX1181"/>
      <c r="ACY1181"/>
      <c r="ACZ1181"/>
      <c r="ADA1181"/>
      <c r="ADB1181"/>
      <c r="ADC1181"/>
      <c r="ADD1181"/>
      <c r="ADE1181"/>
      <c r="ADF1181"/>
      <c r="ADG1181"/>
      <c r="ADH1181"/>
      <c r="ADI1181"/>
      <c r="ADJ1181"/>
      <c r="ADK1181"/>
      <c r="ADL1181"/>
      <c r="ADM1181"/>
      <c r="ADN1181"/>
      <c r="ADO1181"/>
      <c r="ADP1181"/>
      <c r="ADQ1181"/>
      <c r="ADR1181"/>
      <c r="ADS1181"/>
      <c r="ADT1181"/>
      <c r="ADU1181"/>
      <c r="ADV1181"/>
      <c r="ADW1181"/>
      <c r="ADX1181"/>
      <c r="ADY1181"/>
      <c r="ADZ1181"/>
      <c r="AEA1181"/>
      <c r="AEB1181"/>
      <c r="AEC1181"/>
      <c r="AED1181"/>
      <c r="AEE1181"/>
      <c r="AEF1181"/>
      <c r="AEG1181"/>
      <c r="AEH1181"/>
      <c r="AEI1181"/>
      <c r="AEJ1181"/>
      <c r="AEK1181"/>
      <c r="AEL1181"/>
      <c r="AEM1181"/>
      <c r="AEN1181"/>
      <c r="AEO1181"/>
      <c r="AEP1181"/>
      <c r="AEQ1181"/>
      <c r="AER1181"/>
      <c r="AES1181"/>
      <c r="AET1181"/>
      <c r="AEU1181"/>
      <c r="AEV1181"/>
      <c r="AEW1181"/>
      <c r="AEX1181"/>
      <c r="AEY1181"/>
      <c r="AEZ1181"/>
      <c r="AFA1181"/>
      <c r="AFB1181"/>
      <c r="AFC1181"/>
      <c r="AFD1181"/>
      <c r="AFE1181"/>
      <c r="AFF1181"/>
      <c r="AFG1181"/>
      <c r="AFH1181"/>
      <c r="AFI1181"/>
      <c r="AFJ1181"/>
      <c r="AFK1181"/>
      <c r="AFL1181"/>
      <c r="AFM1181"/>
      <c r="AFN1181"/>
      <c r="AFO1181"/>
      <c r="AFP1181"/>
      <c r="AFQ1181"/>
      <c r="AFR1181"/>
      <c r="AFS1181"/>
      <c r="AFT1181"/>
      <c r="AFU1181"/>
      <c r="AFV1181"/>
      <c r="AFW1181"/>
      <c r="AFX1181"/>
      <c r="AFY1181"/>
      <c r="AFZ1181"/>
      <c r="AGA1181"/>
      <c r="AGB1181"/>
      <c r="AGC1181"/>
      <c r="AGD1181"/>
      <c r="AGE1181"/>
      <c r="AGF1181"/>
      <c r="AGG1181"/>
      <c r="AGH1181"/>
      <c r="AGI1181"/>
      <c r="AGJ1181"/>
      <c r="AGK1181"/>
      <c r="AGL1181"/>
      <c r="AGM1181"/>
      <c r="AGN1181"/>
      <c r="AGO1181"/>
      <c r="AGP1181"/>
      <c r="AGQ1181"/>
      <c r="AGR1181"/>
      <c r="AGS1181"/>
      <c r="AGT1181"/>
      <c r="AGU1181"/>
      <c r="AGV1181"/>
      <c r="AGW1181"/>
      <c r="AGX1181"/>
      <c r="AGY1181"/>
      <c r="AGZ1181"/>
      <c r="AHA1181"/>
      <c r="AHB1181"/>
      <c r="AHC1181"/>
      <c r="AHD1181"/>
      <c r="AHE1181"/>
      <c r="AHF1181"/>
      <c r="AHG1181"/>
      <c r="AHH1181"/>
      <c r="AHI1181"/>
      <c r="AHJ1181"/>
      <c r="AHK1181"/>
      <c r="AHL1181"/>
      <c r="AHM1181"/>
      <c r="AHN1181"/>
      <c r="AHO1181"/>
      <c r="AHP1181"/>
      <c r="AHQ1181"/>
      <c r="AHR1181"/>
      <c r="AHS1181"/>
      <c r="AHT1181"/>
      <c r="AHU1181"/>
      <c r="AHV1181"/>
      <c r="AHW1181"/>
      <c r="AHX1181"/>
      <c r="AHY1181"/>
      <c r="AHZ1181"/>
      <c r="AIA1181"/>
      <c r="AIB1181"/>
      <c r="AIC1181"/>
      <c r="AID1181"/>
      <c r="AIE1181"/>
      <c r="AIF1181"/>
      <c r="AIG1181"/>
      <c r="AIH1181"/>
      <c r="AII1181"/>
      <c r="AIJ1181"/>
      <c r="AIK1181"/>
      <c r="AIL1181"/>
      <c r="AIM1181"/>
      <c r="AIN1181"/>
      <c r="AIO1181"/>
      <c r="AIP1181"/>
      <c r="AIQ1181"/>
      <c r="AIR1181"/>
      <c r="AIS1181"/>
      <c r="AIT1181"/>
      <c r="AIU1181"/>
      <c r="AIV1181"/>
      <c r="AIW1181"/>
      <c r="AIX1181"/>
      <c r="AIY1181"/>
      <c r="AIZ1181"/>
      <c r="AJA1181"/>
      <c r="AJB1181"/>
      <c r="AJC1181"/>
      <c r="AJD1181"/>
      <c r="AJE1181"/>
      <c r="AJF1181"/>
      <c r="AJG1181"/>
      <c r="AJH1181"/>
      <c r="AJI1181"/>
      <c r="AJJ1181"/>
      <c r="AJK1181"/>
      <c r="AJL1181"/>
      <c r="AJM1181"/>
      <c r="AJN1181"/>
      <c r="AJO1181"/>
      <c r="AJP1181"/>
      <c r="AJQ1181"/>
      <c r="AJR1181"/>
      <c r="AJS1181"/>
      <c r="AJT1181"/>
      <c r="AJU1181"/>
      <c r="AJV1181"/>
      <c r="AJW1181"/>
      <c r="AJX1181"/>
      <c r="AJY1181"/>
      <c r="AJZ1181"/>
      <c r="AKA1181"/>
      <c r="AKB1181"/>
      <c r="AKC1181"/>
      <c r="AKD1181"/>
      <c r="AKE1181"/>
      <c r="AKF1181"/>
      <c r="AKG1181"/>
      <c r="AKH1181"/>
      <c r="AKI1181"/>
      <c r="AKJ1181"/>
      <c r="AKK1181"/>
      <c r="AKL1181"/>
      <c r="AKM1181"/>
      <c r="AKN1181"/>
      <c r="AKO1181"/>
      <c r="AKP1181"/>
      <c r="AKQ1181"/>
      <c r="AKR1181"/>
      <c r="AKS1181"/>
      <c r="AKT1181"/>
      <c r="AKU1181"/>
      <c r="AKV1181"/>
      <c r="AKW1181"/>
      <c r="AKX1181"/>
      <c r="AKY1181"/>
      <c r="AKZ1181"/>
      <c r="ALA1181"/>
      <c r="ALB1181"/>
      <c r="ALC1181"/>
      <c r="ALD1181"/>
      <c r="ALE1181"/>
      <c r="ALF1181"/>
      <c r="ALG1181"/>
      <c r="ALH1181"/>
      <c r="ALI1181"/>
      <c r="ALJ1181"/>
      <c r="ALK1181"/>
      <c r="ALL1181"/>
      <c r="ALM1181"/>
      <c r="ALN1181"/>
      <c r="ALO1181"/>
      <c r="ALP1181"/>
      <c r="ALQ1181"/>
      <c r="ALR1181"/>
      <c r="ALS1181"/>
      <c r="ALT1181"/>
      <c r="ALU1181"/>
      <c r="ALV1181"/>
      <c r="ALW1181"/>
      <c r="ALX1181"/>
      <c r="ALY1181"/>
      <c r="ALZ1181"/>
      <c r="AMA1181"/>
      <c r="AMB1181"/>
      <c r="AMC1181"/>
      <c r="AMD1181"/>
      <c r="AME1181"/>
      <c r="AMF1181"/>
      <c r="AMG1181"/>
      <c r="AMH1181"/>
      <c r="AMI1181"/>
      <c r="AMJ1181"/>
      <c r="AMK1181"/>
      <c r="AML1181"/>
      <c r="AMM1181"/>
      <c r="AMN1181"/>
      <c r="AMO1181"/>
      <c r="AMP1181"/>
      <c r="AMQ1181"/>
      <c r="AMR1181"/>
      <c r="AMS1181"/>
      <c r="AMT1181"/>
      <c r="AMU1181"/>
      <c r="AMV1181"/>
      <c r="AMW1181"/>
      <c r="AMX1181"/>
      <c r="AMY1181"/>
      <c r="AMZ1181"/>
      <c r="ANA1181"/>
      <c r="ANB1181"/>
      <c r="ANC1181"/>
      <c r="AND1181"/>
      <c r="ANE1181"/>
      <c r="ANF1181"/>
      <c r="ANG1181"/>
      <c r="ANH1181"/>
      <c r="ANI1181"/>
      <c r="ANJ1181"/>
      <c r="ANK1181"/>
      <c r="ANL1181"/>
      <c r="ANM1181"/>
      <c r="ANN1181"/>
      <c r="ANO1181"/>
      <c r="ANP1181"/>
      <c r="ANQ1181"/>
      <c r="ANR1181"/>
      <c r="ANS1181"/>
      <c r="ANT1181"/>
      <c r="ANU1181"/>
      <c r="ANV1181"/>
      <c r="ANW1181"/>
      <c r="ANX1181"/>
      <c r="ANY1181"/>
      <c r="ANZ1181"/>
      <c r="AOA1181"/>
      <c r="AOB1181"/>
      <c r="AOC1181"/>
      <c r="AOD1181"/>
      <c r="AOE1181"/>
      <c r="AOF1181"/>
      <c r="AOG1181"/>
      <c r="AOH1181"/>
      <c r="AOI1181"/>
      <c r="AOJ1181"/>
      <c r="AOK1181"/>
      <c r="AOL1181"/>
      <c r="AOM1181"/>
      <c r="AON1181"/>
      <c r="AOO1181"/>
      <c r="AOP1181"/>
      <c r="AOQ1181"/>
      <c r="AOR1181"/>
      <c r="AOS1181"/>
      <c r="AOT1181"/>
      <c r="AOU1181"/>
      <c r="AOV1181"/>
      <c r="AOW1181"/>
      <c r="AOX1181"/>
      <c r="AOY1181"/>
      <c r="AOZ1181"/>
      <c r="APA1181"/>
      <c r="APB1181"/>
      <c r="APC1181"/>
      <c r="APD1181"/>
      <c r="APE1181"/>
      <c r="APF1181"/>
      <c r="APG1181"/>
      <c r="APH1181"/>
      <c r="API1181"/>
      <c r="APJ1181"/>
      <c r="APK1181"/>
      <c r="APL1181"/>
      <c r="APM1181"/>
      <c r="APN1181"/>
      <c r="APO1181"/>
      <c r="APP1181"/>
      <c r="APQ1181"/>
      <c r="APR1181"/>
      <c r="APS1181"/>
      <c r="APT1181"/>
      <c r="APU1181"/>
      <c r="APV1181"/>
      <c r="APW1181"/>
      <c r="APX1181"/>
      <c r="APY1181"/>
      <c r="APZ1181"/>
      <c r="AQA1181"/>
      <c r="AQB1181"/>
      <c r="AQC1181"/>
      <c r="AQD1181"/>
      <c r="AQE1181"/>
      <c r="AQF1181"/>
      <c r="AQG1181"/>
      <c r="AQH1181"/>
      <c r="AQI1181"/>
      <c r="AQJ1181"/>
      <c r="AQK1181"/>
      <c r="AQL1181"/>
      <c r="AQM1181"/>
      <c r="AQN1181"/>
      <c r="AQO1181"/>
      <c r="AQP1181"/>
      <c r="AQQ1181"/>
      <c r="AQR1181"/>
      <c r="AQS1181"/>
      <c r="AQT1181"/>
      <c r="AQU1181"/>
      <c r="AQV1181"/>
      <c r="AQW1181"/>
      <c r="AQX1181"/>
      <c r="AQY1181"/>
      <c r="AQZ1181"/>
      <c r="ARA1181"/>
      <c r="ARB1181"/>
      <c r="ARC1181"/>
      <c r="ARD1181"/>
      <c r="ARE1181"/>
      <c r="ARF1181"/>
      <c r="ARG1181"/>
      <c r="ARH1181"/>
      <c r="ARI1181"/>
      <c r="ARJ1181"/>
      <c r="ARK1181"/>
      <c r="ARL1181"/>
      <c r="ARM1181"/>
      <c r="ARN1181"/>
      <c r="ARO1181"/>
      <c r="ARP1181"/>
      <c r="ARQ1181"/>
      <c r="ARR1181"/>
      <c r="ARS1181"/>
      <c r="ART1181"/>
      <c r="ARU1181"/>
      <c r="ARV1181"/>
      <c r="ARW1181"/>
      <c r="ARX1181"/>
      <c r="ARY1181"/>
      <c r="ARZ1181"/>
      <c r="ASA1181"/>
      <c r="ASB1181"/>
      <c r="ASC1181"/>
      <c r="ASD1181"/>
      <c r="ASE1181"/>
      <c r="ASF1181"/>
      <c r="ASG1181"/>
      <c r="ASH1181"/>
      <c r="ASI1181"/>
      <c r="ASJ1181"/>
      <c r="ASK1181"/>
      <c r="ASL1181"/>
      <c r="ASM1181"/>
      <c r="ASN1181"/>
      <c r="ASO1181"/>
      <c r="ASP1181"/>
      <c r="ASQ1181"/>
      <c r="ASR1181"/>
      <c r="ASS1181"/>
      <c r="AST1181"/>
      <c r="ASU1181"/>
      <c r="ASV1181"/>
      <c r="ASW1181"/>
      <c r="ASX1181"/>
      <c r="ASY1181"/>
      <c r="ASZ1181"/>
      <c r="ATA1181"/>
      <c r="ATB1181"/>
      <c r="ATC1181"/>
      <c r="ATD1181"/>
      <c r="ATE1181"/>
      <c r="ATF1181"/>
      <c r="ATG1181"/>
      <c r="ATH1181"/>
      <c r="ATI1181"/>
      <c r="ATJ1181"/>
      <c r="ATK1181"/>
      <c r="ATL1181"/>
      <c r="ATM1181"/>
      <c r="ATN1181"/>
      <c r="ATO1181"/>
      <c r="ATP1181"/>
      <c r="ATQ1181"/>
      <c r="ATR1181"/>
      <c r="ATS1181"/>
      <c r="ATT1181"/>
      <c r="ATU1181"/>
      <c r="ATV1181"/>
      <c r="ATW1181"/>
      <c r="ATX1181"/>
      <c r="ATY1181"/>
      <c r="ATZ1181"/>
      <c r="AUA1181"/>
      <c r="AUB1181"/>
      <c r="AUC1181"/>
      <c r="AUD1181"/>
      <c r="AUE1181"/>
      <c r="AUF1181"/>
      <c r="AUG1181"/>
      <c r="AUH1181"/>
      <c r="AUI1181"/>
      <c r="AUJ1181"/>
      <c r="AUK1181"/>
      <c r="AUL1181"/>
      <c r="AUM1181"/>
      <c r="AUN1181"/>
      <c r="AUO1181"/>
      <c r="AUP1181"/>
      <c r="AUQ1181"/>
      <c r="AUR1181"/>
      <c r="AUS1181"/>
      <c r="AUT1181"/>
      <c r="AUU1181"/>
      <c r="AUV1181"/>
      <c r="AUW1181"/>
      <c r="AUX1181"/>
      <c r="AUY1181"/>
      <c r="AUZ1181"/>
      <c r="AVA1181"/>
      <c r="AVB1181"/>
      <c r="AVC1181"/>
      <c r="AVD1181"/>
      <c r="AVE1181"/>
      <c r="AVF1181"/>
      <c r="AVG1181"/>
      <c r="AVH1181"/>
      <c r="AVI1181"/>
      <c r="AVJ1181"/>
      <c r="AVK1181"/>
      <c r="AVL1181"/>
      <c r="AVM1181"/>
      <c r="AVN1181"/>
      <c r="AVO1181"/>
      <c r="AVP1181"/>
      <c r="AVQ1181"/>
      <c r="AVR1181"/>
      <c r="AVS1181"/>
      <c r="AVT1181"/>
      <c r="AVU1181"/>
      <c r="AVV1181"/>
      <c r="AVW1181"/>
      <c r="AVX1181"/>
      <c r="AVY1181"/>
      <c r="AVZ1181"/>
      <c r="AWA1181"/>
      <c r="AWB1181"/>
      <c r="AWC1181"/>
      <c r="AWD1181"/>
      <c r="AWE1181"/>
      <c r="AWF1181"/>
      <c r="AWG1181"/>
      <c r="AWH1181"/>
      <c r="AWI1181"/>
      <c r="AWJ1181"/>
      <c r="AWK1181"/>
      <c r="AWL1181"/>
      <c r="AWM1181"/>
      <c r="AWN1181"/>
      <c r="AWO1181"/>
      <c r="AWP1181"/>
      <c r="AWQ1181"/>
      <c r="AWR1181"/>
      <c r="AWS1181"/>
      <c r="AWT1181"/>
      <c r="AWU1181"/>
      <c r="AWV1181"/>
      <c r="AWW1181"/>
      <c r="AWX1181"/>
      <c r="AWY1181"/>
      <c r="AWZ1181"/>
      <c r="AXA1181"/>
      <c r="AXB1181"/>
      <c r="AXC1181"/>
      <c r="AXD1181"/>
      <c r="AXE1181"/>
      <c r="AXF1181"/>
      <c r="AXG1181"/>
      <c r="AXH1181"/>
      <c r="AXI1181"/>
      <c r="AXJ1181"/>
      <c r="AXK1181"/>
      <c r="AXL1181"/>
      <c r="AXM1181"/>
      <c r="AXN1181"/>
      <c r="AXO1181"/>
      <c r="AXP1181"/>
      <c r="AXQ1181"/>
      <c r="AXR1181"/>
      <c r="AXS1181"/>
      <c r="AXT1181"/>
      <c r="AXU1181"/>
      <c r="AXV1181"/>
      <c r="AXW1181"/>
      <c r="AXX1181"/>
      <c r="AXY1181"/>
      <c r="AXZ1181"/>
      <c r="AYA1181"/>
      <c r="AYB1181"/>
      <c r="AYC1181"/>
      <c r="AYD1181"/>
      <c r="AYE1181"/>
      <c r="AYF1181"/>
      <c r="AYG1181"/>
      <c r="AYH1181"/>
      <c r="AYI1181"/>
      <c r="AYJ1181"/>
      <c r="AYK1181"/>
      <c r="AYL1181"/>
      <c r="AYM1181"/>
      <c r="AYN1181"/>
      <c r="AYO1181"/>
      <c r="AYP1181"/>
      <c r="AYQ1181"/>
      <c r="AYR1181"/>
      <c r="AYS1181"/>
      <c r="AYT1181"/>
      <c r="AYU1181"/>
      <c r="AYV1181"/>
      <c r="AYW1181"/>
      <c r="AYX1181"/>
      <c r="AYY1181"/>
      <c r="AYZ1181"/>
      <c r="AZA1181"/>
      <c r="AZB1181"/>
      <c r="AZC1181"/>
      <c r="AZD1181"/>
      <c r="AZE1181"/>
      <c r="AZF1181"/>
      <c r="AZG1181"/>
      <c r="AZH1181"/>
      <c r="AZI1181"/>
      <c r="AZJ1181"/>
      <c r="AZK1181"/>
      <c r="AZL1181"/>
      <c r="AZM1181"/>
      <c r="AZN1181"/>
      <c r="AZO1181"/>
      <c r="AZP1181"/>
      <c r="AZQ1181"/>
      <c r="AZR1181"/>
      <c r="AZS1181"/>
      <c r="AZT1181"/>
      <c r="AZU1181"/>
      <c r="AZV1181"/>
      <c r="AZW1181"/>
      <c r="AZX1181"/>
      <c r="AZY1181"/>
      <c r="AZZ1181"/>
      <c r="BAA1181"/>
      <c r="BAB1181"/>
      <c r="BAC1181"/>
      <c r="BAD1181"/>
      <c r="BAE1181"/>
      <c r="BAF1181"/>
      <c r="BAG1181"/>
      <c r="BAH1181"/>
      <c r="BAI1181"/>
      <c r="BAJ1181"/>
      <c r="BAK1181"/>
      <c r="BAL1181"/>
      <c r="BAM1181"/>
      <c r="BAN1181"/>
      <c r="BAO1181"/>
      <c r="BAP1181"/>
      <c r="BAQ1181"/>
      <c r="BAR1181"/>
      <c r="BAS1181"/>
      <c r="BAT1181"/>
      <c r="BAU1181"/>
      <c r="BAV1181"/>
      <c r="BAW1181"/>
      <c r="BAX1181"/>
      <c r="BAY1181"/>
      <c r="BAZ1181"/>
      <c r="BBA1181"/>
      <c r="BBB1181"/>
      <c r="BBC1181"/>
      <c r="BBD1181"/>
      <c r="BBE1181"/>
      <c r="BBF1181"/>
      <c r="BBG1181"/>
      <c r="BBH1181"/>
      <c r="BBI1181"/>
      <c r="BBJ1181"/>
      <c r="BBK1181"/>
      <c r="BBL1181"/>
      <c r="BBM1181"/>
      <c r="BBN1181"/>
      <c r="BBO1181"/>
      <c r="BBP1181"/>
      <c r="BBQ1181"/>
      <c r="BBR1181"/>
      <c r="BBS1181"/>
      <c r="BBT1181"/>
      <c r="BBU1181"/>
      <c r="BBV1181"/>
      <c r="BBW1181"/>
      <c r="BBX1181"/>
      <c r="BBY1181"/>
      <c r="BBZ1181"/>
      <c r="BCA1181"/>
      <c r="BCB1181"/>
      <c r="BCC1181"/>
      <c r="BCD1181"/>
      <c r="BCE1181"/>
      <c r="BCF1181"/>
      <c r="BCG1181"/>
      <c r="BCH1181"/>
      <c r="BCI1181"/>
      <c r="BCJ1181"/>
      <c r="BCK1181"/>
      <c r="BCL1181"/>
      <c r="BCM1181"/>
      <c r="BCN1181"/>
      <c r="BCO1181"/>
      <c r="BCP1181"/>
      <c r="BCQ1181"/>
      <c r="BCR1181"/>
      <c r="BCS1181"/>
      <c r="BCT1181"/>
      <c r="BCU1181"/>
      <c r="BCV1181"/>
      <c r="BCW1181"/>
      <c r="BCX1181"/>
      <c r="BCY1181"/>
      <c r="BCZ1181"/>
      <c r="BDA1181"/>
      <c r="BDB1181"/>
      <c r="BDC1181"/>
      <c r="BDD1181"/>
      <c r="BDE1181"/>
      <c r="BDF1181"/>
      <c r="BDG1181"/>
      <c r="BDH1181"/>
      <c r="BDI1181"/>
      <c r="BDJ1181"/>
      <c r="BDK1181"/>
      <c r="BDL1181"/>
      <c r="BDM1181"/>
      <c r="BDN1181"/>
      <c r="BDO1181"/>
      <c r="BDP1181"/>
      <c r="BDQ1181"/>
      <c r="BDR1181"/>
      <c r="BDS1181"/>
      <c r="BDT1181"/>
      <c r="BDU1181"/>
      <c r="BDV1181"/>
      <c r="BDW1181"/>
      <c r="BDX1181"/>
      <c r="BDY1181"/>
      <c r="BDZ1181"/>
      <c r="BEA1181"/>
      <c r="BEB1181"/>
      <c r="BEC1181"/>
      <c r="BED1181"/>
      <c r="BEE1181"/>
      <c r="BEF1181"/>
      <c r="BEG1181"/>
      <c r="BEH1181"/>
      <c r="BEI1181"/>
      <c r="BEJ1181"/>
      <c r="BEK1181"/>
      <c r="BEL1181"/>
      <c r="BEM1181"/>
      <c r="BEN1181"/>
      <c r="BEO1181"/>
      <c r="BEP1181"/>
      <c r="BEQ1181"/>
      <c r="BER1181"/>
      <c r="BES1181"/>
      <c r="BET1181"/>
      <c r="BEU1181"/>
      <c r="BEV1181"/>
      <c r="BEW1181"/>
      <c r="BEX1181"/>
      <c r="BEY1181"/>
      <c r="BEZ1181"/>
      <c r="BFA1181"/>
      <c r="BFB1181"/>
      <c r="BFC1181"/>
      <c r="BFD1181"/>
      <c r="BFE1181"/>
      <c r="BFF1181"/>
      <c r="BFG1181"/>
      <c r="BFH1181"/>
      <c r="BFI1181"/>
      <c r="BFJ1181"/>
      <c r="BFK1181"/>
      <c r="BFL1181"/>
      <c r="BFM1181"/>
      <c r="BFN1181"/>
      <c r="BFO1181"/>
      <c r="BFP1181"/>
      <c r="BFQ1181"/>
      <c r="BFR1181"/>
      <c r="BFS1181"/>
      <c r="BFT1181"/>
      <c r="BFU1181"/>
      <c r="BFV1181"/>
      <c r="BFW1181"/>
      <c r="BFX1181"/>
      <c r="BFY1181"/>
      <c r="BFZ1181"/>
      <c r="BGA1181"/>
      <c r="BGB1181"/>
      <c r="BGC1181"/>
      <c r="BGD1181"/>
      <c r="BGE1181"/>
      <c r="BGF1181"/>
      <c r="BGG1181"/>
      <c r="BGH1181"/>
      <c r="BGI1181"/>
      <c r="BGJ1181"/>
      <c r="BGK1181"/>
      <c r="BGL1181"/>
      <c r="BGM1181"/>
      <c r="BGN1181"/>
      <c r="BGO1181"/>
      <c r="BGP1181"/>
      <c r="BGQ1181"/>
      <c r="BGR1181"/>
      <c r="BGS1181"/>
      <c r="BGT1181"/>
      <c r="BGU1181"/>
      <c r="BGV1181"/>
      <c r="BGW1181"/>
      <c r="BGX1181"/>
      <c r="BGY1181"/>
      <c r="BGZ1181"/>
      <c r="BHA1181"/>
      <c r="BHB1181"/>
      <c r="BHC1181"/>
      <c r="BHD1181"/>
      <c r="BHE1181"/>
      <c r="BHF1181"/>
      <c r="BHG1181"/>
      <c r="BHH1181"/>
      <c r="BHI1181"/>
      <c r="BHJ1181"/>
      <c r="BHK1181"/>
      <c r="BHL1181"/>
      <c r="BHM1181"/>
      <c r="BHN1181"/>
      <c r="BHO1181"/>
      <c r="BHP1181"/>
      <c r="BHQ1181"/>
      <c r="BHR1181"/>
      <c r="BHS1181"/>
      <c r="BHT1181"/>
      <c r="BHU1181"/>
      <c r="BHV1181"/>
      <c r="BHW1181"/>
      <c r="BHX1181"/>
      <c r="BHY1181"/>
      <c r="BHZ1181"/>
      <c r="BIA1181"/>
      <c r="BIB1181"/>
      <c r="BIC1181"/>
      <c r="BID1181"/>
      <c r="BIE1181"/>
      <c r="BIF1181"/>
      <c r="BIG1181"/>
      <c r="BIH1181"/>
      <c r="BII1181"/>
      <c r="BIJ1181"/>
      <c r="BIK1181"/>
      <c r="BIL1181"/>
      <c r="BIM1181"/>
      <c r="BIN1181"/>
      <c r="BIO1181"/>
      <c r="BIP1181"/>
      <c r="BIQ1181"/>
      <c r="BIR1181"/>
      <c r="BIS1181"/>
      <c r="BIT1181"/>
      <c r="BIU1181"/>
      <c r="BIV1181"/>
      <c r="BIW1181"/>
      <c r="BIX1181"/>
      <c r="BIY1181"/>
      <c r="BIZ1181"/>
      <c r="BJA1181"/>
      <c r="BJB1181"/>
      <c r="BJC1181"/>
      <c r="BJD1181"/>
      <c r="BJE1181"/>
      <c r="BJF1181"/>
      <c r="BJG1181"/>
      <c r="BJH1181"/>
      <c r="BJI1181"/>
      <c r="BJJ1181"/>
      <c r="BJK1181"/>
      <c r="BJL1181"/>
      <c r="BJM1181"/>
      <c r="BJN1181"/>
      <c r="BJO1181"/>
      <c r="BJP1181"/>
      <c r="BJQ1181"/>
      <c r="BJR1181"/>
      <c r="BJS1181"/>
      <c r="BJT1181"/>
      <c r="BJU1181"/>
      <c r="BJV1181"/>
      <c r="BJW1181"/>
      <c r="BJX1181"/>
      <c r="BJY1181"/>
      <c r="BJZ1181"/>
      <c r="BKA1181"/>
      <c r="BKB1181"/>
      <c r="BKC1181"/>
      <c r="BKD1181"/>
      <c r="BKE1181"/>
      <c r="BKF1181"/>
      <c r="BKG1181"/>
      <c r="BKH1181"/>
      <c r="BKI1181"/>
      <c r="BKJ1181"/>
      <c r="BKK1181"/>
      <c r="BKL1181"/>
      <c r="BKM1181"/>
      <c r="BKN1181"/>
      <c r="BKO1181"/>
      <c r="BKP1181"/>
      <c r="BKQ1181"/>
      <c r="BKR1181"/>
      <c r="BKS1181"/>
      <c r="BKT1181"/>
      <c r="BKU1181"/>
      <c r="BKV1181"/>
      <c r="BKW1181"/>
      <c r="BKX1181"/>
      <c r="BKY1181"/>
      <c r="BKZ1181"/>
      <c r="BLA1181"/>
      <c r="BLB1181"/>
      <c r="BLC1181"/>
      <c r="BLD1181"/>
      <c r="BLE1181"/>
      <c r="BLF1181"/>
      <c r="BLG1181"/>
      <c r="BLH1181"/>
      <c r="BLI1181"/>
      <c r="BLJ1181"/>
      <c r="BLK1181"/>
      <c r="BLL1181"/>
      <c r="BLM1181"/>
      <c r="BLN1181"/>
      <c r="BLO1181"/>
      <c r="BLP1181"/>
      <c r="BLQ1181"/>
      <c r="BLR1181"/>
      <c r="BLS1181"/>
      <c r="BLT1181"/>
      <c r="BLU1181"/>
      <c r="BLV1181"/>
      <c r="BLW1181"/>
      <c r="BLX1181"/>
      <c r="BLY1181"/>
      <c r="BLZ1181"/>
      <c r="BMA1181"/>
      <c r="BMB1181"/>
      <c r="BMC1181"/>
      <c r="BMD1181"/>
      <c r="BME1181"/>
      <c r="BMF1181"/>
      <c r="BMG1181"/>
      <c r="BMH1181"/>
      <c r="BMI1181"/>
      <c r="BMJ1181"/>
      <c r="BMK1181"/>
      <c r="BML1181"/>
      <c r="BMM1181"/>
      <c r="BMN1181"/>
      <c r="BMO1181"/>
      <c r="BMP1181"/>
      <c r="BMQ1181"/>
      <c r="BMR1181"/>
    </row>
    <row r="1182" spans="1:1708" s="1006" customFormat="1" ht="27">
      <c r="A1182" s="615" t="s">
        <v>2967</v>
      </c>
      <c r="B1182" s="440"/>
      <c r="C1182" s="615" t="s">
        <v>2967</v>
      </c>
      <c r="D1182" s="615"/>
      <c r="E1182" s="441" t="s">
        <v>238</v>
      </c>
      <c r="F1182" s="442" t="s">
        <v>239</v>
      </c>
      <c r="G1182" s="442" t="s">
        <v>184</v>
      </c>
      <c r="H1182" s="443" t="s">
        <v>2967</v>
      </c>
      <c r="I1182" s="471">
        <v>5</v>
      </c>
      <c r="J1182" s="443"/>
      <c r="K1182" s="1007">
        <v>58.662997230000002</v>
      </c>
      <c r="L1182" s="1007">
        <v>24.821912019999999</v>
      </c>
      <c r="M1182" s="463" t="s">
        <v>2968</v>
      </c>
      <c r="N1182" s="444"/>
      <c r="O1182" s="443" t="s">
        <v>2969</v>
      </c>
      <c r="P1182" s="443" t="s">
        <v>241</v>
      </c>
      <c r="Q1182" s="443" t="s">
        <v>2933</v>
      </c>
      <c r="R1182" s="1025">
        <v>1122</v>
      </c>
      <c r="S1182" s="1025">
        <v>1122</v>
      </c>
      <c r="T1182" s="48"/>
      <c r="U1182" s="931"/>
      <c r="V1182" s="16"/>
      <c r="W1182"/>
      <c r="X1182"/>
      <c r="Y1182"/>
      <c r="Z1182"/>
      <c r="AA1182"/>
      <c r="AB1182"/>
      <c r="AC1182"/>
      <c r="AD1182"/>
      <c r="AE1182"/>
      <c r="AF1182"/>
      <c r="AG1182"/>
      <c r="AH1182"/>
      <c r="AI1182"/>
      <c r="AJ1182"/>
      <c r="AK1182"/>
      <c r="AL1182"/>
      <c r="AM1182"/>
      <c r="AN1182"/>
      <c r="AO1182"/>
      <c r="AP1182"/>
      <c r="AQ1182"/>
      <c r="AR1182"/>
      <c r="AS1182"/>
      <c r="AT1182"/>
      <c r="AU1182"/>
      <c r="AV1182"/>
      <c r="AW1182"/>
      <c r="AX1182"/>
      <c r="AY1182"/>
      <c r="AZ1182"/>
      <c r="BA1182"/>
      <c r="BB1182"/>
      <c r="BC1182"/>
      <c r="BD1182"/>
      <c r="BE1182"/>
      <c r="BF1182"/>
      <c r="BG1182"/>
      <c r="BH1182"/>
      <c r="BI1182"/>
      <c r="BJ1182"/>
      <c r="BK1182"/>
      <c r="BL1182"/>
      <c r="BM1182"/>
      <c r="BN1182"/>
      <c r="BO1182"/>
      <c r="BP1182"/>
      <c r="BQ1182"/>
      <c r="BR1182"/>
      <c r="BS1182"/>
      <c r="BT1182"/>
      <c r="BU1182"/>
      <c r="BV1182"/>
      <c r="BW1182"/>
      <c r="BX1182"/>
      <c r="BY1182"/>
      <c r="BZ1182"/>
      <c r="CA1182"/>
      <c r="CB1182"/>
      <c r="CC1182"/>
      <c r="CD1182"/>
      <c r="CE1182"/>
      <c r="CF1182"/>
      <c r="CG1182"/>
      <c r="CH1182"/>
      <c r="CI1182"/>
      <c r="CJ1182"/>
      <c r="CK1182"/>
      <c r="CL1182"/>
      <c r="CM1182"/>
      <c r="CN1182"/>
      <c r="CO1182"/>
      <c r="CP1182"/>
      <c r="CQ1182"/>
      <c r="CR1182"/>
      <c r="CS1182"/>
      <c r="CT1182"/>
      <c r="CU1182"/>
      <c r="CV1182"/>
      <c r="CW1182"/>
      <c r="CX1182"/>
      <c r="CY1182"/>
      <c r="CZ1182"/>
      <c r="DA1182"/>
      <c r="DB1182"/>
      <c r="DC1182"/>
      <c r="DD1182"/>
      <c r="DE1182"/>
      <c r="DF1182"/>
      <c r="DG1182"/>
      <c r="DH1182"/>
      <c r="DI1182"/>
      <c r="DJ1182"/>
      <c r="DK1182"/>
      <c r="DL1182"/>
      <c r="DM1182"/>
      <c r="DN1182"/>
      <c r="DO1182"/>
      <c r="DP1182"/>
      <c r="DQ1182"/>
      <c r="DR1182"/>
      <c r="DS1182"/>
      <c r="DT1182"/>
      <c r="DU1182"/>
      <c r="DV1182"/>
      <c r="DW1182"/>
      <c r="DX1182"/>
      <c r="DY1182"/>
      <c r="DZ1182"/>
      <c r="EA1182"/>
      <c r="EB1182"/>
      <c r="EC1182"/>
      <c r="ED1182"/>
      <c r="EE1182"/>
      <c r="EF1182"/>
      <c r="EG1182"/>
      <c r="EH1182"/>
      <c r="EI1182"/>
      <c r="EJ1182"/>
      <c r="EK1182"/>
      <c r="EL1182"/>
      <c r="EM1182"/>
      <c r="EN1182"/>
      <c r="EO1182"/>
      <c r="EP1182"/>
      <c r="EQ1182"/>
      <c r="ER1182"/>
      <c r="ES1182"/>
      <c r="ET1182"/>
      <c r="EU1182"/>
      <c r="EV1182"/>
      <c r="EW1182"/>
      <c r="EX1182"/>
      <c r="EY1182"/>
      <c r="EZ1182"/>
      <c r="FA1182"/>
      <c r="FB1182"/>
      <c r="FC1182"/>
      <c r="FD1182"/>
      <c r="FE1182"/>
      <c r="FF1182"/>
      <c r="FG1182"/>
      <c r="FH1182"/>
      <c r="FI1182"/>
      <c r="FJ1182"/>
      <c r="FK1182"/>
      <c r="FL1182"/>
      <c r="FM1182"/>
      <c r="FN1182"/>
      <c r="FO1182"/>
      <c r="FP1182"/>
      <c r="FQ1182"/>
      <c r="FR1182"/>
      <c r="FS1182"/>
      <c r="FT1182"/>
      <c r="FU1182"/>
      <c r="FV1182"/>
      <c r="FW1182"/>
      <c r="FX1182"/>
      <c r="FY1182"/>
      <c r="FZ1182"/>
      <c r="GA1182"/>
      <c r="GB1182"/>
      <c r="GC1182"/>
      <c r="GD1182"/>
      <c r="GE1182"/>
      <c r="GF1182"/>
      <c r="GG1182"/>
      <c r="GH1182"/>
      <c r="GI1182"/>
      <c r="GJ1182"/>
      <c r="GK1182"/>
      <c r="GL1182"/>
      <c r="GM1182"/>
      <c r="GN1182"/>
      <c r="GO1182"/>
      <c r="GP1182"/>
      <c r="GQ1182"/>
      <c r="GR1182"/>
      <c r="GS1182"/>
      <c r="GT1182"/>
      <c r="GU1182"/>
      <c r="GV1182"/>
      <c r="GW1182"/>
      <c r="GX1182"/>
      <c r="GY1182"/>
      <c r="GZ1182"/>
      <c r="HA1182"/>
      <c r="HB1182"/>
      <c r="HC1182"/>
      <c r="HD1182"/>
      <c r="HE1182"/>
      <c r="HF1182"/>
      <c r="HG1182"/>
      <c r="HH1182"/>
      <c r="HI1182"/>
      <c r="HJ1182"/>
      <c r="HK1182"/>
      <c r="HL1182"/>
      <c r="HM1182"/>
      <c r="HN1182"/>
      <c r="HO1182"/>
      <c r="HP1182"/>
      <c r="HQ1182"/>
      <c r="HR1182"/>
      <c r="HS1182"/>
      <c r="HT1182"/>
      <c r="HU1182"/>
      <c r="HV1182"/>
      <c r="HW1182"/>
      <c r="HX1182"/>
      <c r="HY1182"/>
      <c r="HZ1182"/>
      <c r="IA1182"/>
      <c r="IB1182"/>
      <c r="IC1182"/>
      <c r="ID1182"/>
      <c r="IE1182"/>
      <c r="IF1182"/>
      <c r="IG1182"/>
      <c r="IH1182"/>
      <c r="II1182"/>
      <c r="IJ1182"/>
      <c r="IK1182"/>
      <c r="IL1182"/>
      <c r="IM1182"/>
      <c r="IN1182"/>
      <c r="IO1182"/>
      <c r="IP1182"/>
      <c r="IQ1182"/>
      <c r="IR1182"/>
      <c r="IS1182"/>
      <c r="IT1182"/>
      <c r="IU1182"/>
      <c r="IV1182"/>
      <c r="IW1182"/>
      <c r="IX1182"/>
      <c r="IY1182"/>
      <c r="IZ1182"/>
      <c r="JA1182"/>
      <c r="JB1182"/>
      <c r="JC1182"/>
      <c r="JD1182"/>
      <c r="JE1182"/>
      <c r="JF1182"/>
      <c r="JG1182"/>
      <c r="JH1182"/>
      <c r="JI1182"/>
      <c r="JJ1182"/>
      <c r="JK1182"/>
      <c r="JL1182"/>
      <c r="JM1182"/>
      <c r="JN1182"/>
      <c r="JO1182"/>
      <c r="JP1182"/>
      <c r="JQ1182"/>
      <c r="JR1182"/>
      <c r="JS1182"/>
      <c r="JT1182"/>
      <c r="JU1182"/>
      <c r="JV1182"/>
      <c r="JW1182"/>
      <c r="JX1182"/>
      <c r="JY1182"/>
      <c r="JZ1182"/>
      <c r="KA1182"/>
      <c r="KB1182"/>
      <c r="KC1182"/>
      <c r="KD1182"/>
      <c r="KE1182"/>
      <c r="KF1182"/>
      <c r="KG1182"/>
      <c r="KH1182"/>
      <c r="KI1182"/>
      <c r="KJ1182"/>
      <c r="KK1182"/>
      <c r="KL1182"/>
      <c r="KM1182"/>
      <c r="KN1182"/>
      <c r="KO1182"/>
      <c r="KP1182"/>
      <c r="KQ1182"/>
      <c r="KR1182"/>
      <c r="KS1182"/>
      <c r="KT1182"/>
      <c r="KU1182"/>
      <c r="KV1182"/>
      <c r="KW1182"/>
      <c r="KX1182"/>
      <c r="KY1182"/>
      <c r="KZ1182"/>
      <c r="LA1182"/>
      <c r="LB1182"/>
      <c r="LC1182"/>
      <c r="LD1182"/>
      <c r="LE1182"/>
      <c r="LF1182"/>
      <c r="LG1182"/>
      <c r="LH1182"/>
      <c r="LI1182"/>
      <c r="LJ1182"/>
      <c r="LK1182"/>
      <c r="LL1182"/>
      <c r="LM1182"/>
      <c r="LN1182"/>
      <c r="LO1182"/>
      <c r="LP1182"/>
      <c r="LQ1182"/>
      <c r="LR1182"/>
      <c r="LS1182"/>
      <c r="LT1182"/>
      <c r="LU1182"/>
      <c r="LV1182"/>
      <c r="LW1182"/>
      <c r="LX1182"/>
      <c r="LY1182"/>
      <c r="LZ1182"/>
      <c r="MA1182"/>
      <c r="MB1182"/>
      <c r="MC1182"/>
      <c r="MD1182"/>
      <c r="ME1182"/>
      <c r="MF1182"/>
      <c r="MG1182"/>
      <c r="MH1182"/>
      <c r="MI1182"/>
      <c r="MJ1182"/>
      <c r="MK1182"/>
      <c r="ML1182"/>
      <c r="MM1182"/>
      <c r="MN1182"/>
      <c r="MO1182"/>
      <c r="MP1182"/>
      <c r="MQ1182"/>
      <c r="MR1182"/>
      <c r="MS1182"/>
      <c r="MT1182"/>
      <c r="MU1182"/>
      <c r="MV1182"/>
      <c r="MW1182"/>
      <c r="MX1182"/>
      <c r="MY1182"/>
      <c r="MZ1182"/>
      <c r="NA1182"/>
      <c r="NB1182"/>
      <c r="NC1182"/>
      <c r="ND1182"/>
      <c r="NE1182"/>
      <c r="NF1182"/>
      <c r="NG1182"/>
      <c r="NH1182"/>
      <c r="NI1182"/>
      <c r="NJ1182"/>
      <c r="NK1182"/>
      <c r="NL1182"/>
      <c r="NM1182"/>
      <c r="NN1182"/>
      <c r="NO1182"/>
      <c r="NP1182"/>
      <c r="NQ1182"/>
      <c r="NR1182"/>
      <c r="NS1182"/>
      <c r="NT1182"/>
      <c r="NU1182"/>
      <c r="NV1182"/>
      <c r="NW1182"/>
      <c r="NX1182"/>
      <c r="NY1182"/>
      <c r="NZ1182"/>
      <c r="OA1182"/>
      <c r="OB1182"/>
      <c r="OC1182"/>
      <c r="OD1182"/>
      <c r="OE1182"/>
      <c r="OF1182"/>
      <c r="OG1182"/>
      <c r="OH1182"/>
      <c r="OI1182"/>
      <c r="OJ1182"/>
      <c r="OK1182"/>
      <c r="OL1182"/>
      <c r="OM1182"/>
      <c r="ON1182"/>
      <c r="OO1182"/>
      <c r="OP1182"/>
      <c r="OQ1182"/>
      <c r="OR1182"/>
      <c r="OS1182"/>
      <c r="OT1182"/>
      <c r="OU1182"/>
      <c r="OV1182"/>
      <c r="OW1182"/>
      <c r="OX1182"/>
      <c r="OY1182"/>
      <c r="OZ1182"/>
      <c r="PA1182"/>
      <c r="PB1182"/>
      <c r="PC1182"/>
      <c r="PD1182"/>
      <c r="PE1182"/>
      <c r="PF1182"/>
      <c r="PG1182"/>
      <c r="PH1182"/>
      <c r="PI1182"/>
      <c r="PJ1182"/>
      <c r="PK1182"/>
      <c r="PL1182"/>
      <c r="PM1182"/>
      <c r="PN1182"/>
      <c r="PO1182"/>
      <c r="PP1182"/>
      <c r="PQ1182"/>
      <c r="PR1182"/>
      <c r="PS1182"/>
      <c r="PT1182"/>
      <c r="PU1182"/>
      <c r="PV1182"/>
      <c r="PW1182"/>
      <c r="PX1182"/>
      <c r="PY1182"/>
      <c r="PZ1182"/>
      <c r="QA1182"/>
      <c r="QB1182"/>
      <c r="QC1182"/>
      <c r="QD1182"/>
      <c r="QE1182"/>
      <c r="QF1182"/>
      <c r="QG1182"/>
      <c r="QH1182"/>
      <c r="QI1182"/>
      <c r="QJ1182"/>
      <c r="QK1182"/>
      <c r="QL1182"/>
      <c r="QM1182"/>
      <c r="QN1182"/>
      <c r="QO1182"/>
      <c r="QP1182"/>
      <c r="QQ1182"/>
      <c r="QR1182"/>
      <c r="QS1182"/>
      <c r="QT1182"/>
      <c r="QU1182"/>
      <c r="QV1182"/>
      <c r="QW1182"/>
      <c r="QX1182"/>
      <c r="QY1182"/>
      <c r="QZ1182"/>
      <c r="RA1182"/>
      <c r="RB1182"/>
      <c r="RC1182"/>
      <c r="RD1182"/>
      <c r="RE1182"/>
      <c r="RF1182"/>
      <c r="RG1182"/>
      <c r="RH1182"/>
      <c r="RI1182"/>
      <c r="RJ1182"/>
      <c r="RK1182"/>
      <c r="RL1182"/>
      <c r="RM1182"/>
      <c r="RN1182"/>
      <c r="RO1182"/>
      <c r="RP1182"/>
      <c r="RQ1182"/>
      <c r="RR1182"/>
      <c r="RS1182"/>
      <c r="RT1182"/>
      <c r="RU1182"/>
      <c r="RV1182"/>
      <c r="RW1182"/>
      <c r="RX1182"/>
      <c r="RY1182"/>
      <c r="RZ1182"/>
      <c r="SA1182"/>
      <c r="SB1182"/>
      <c r="SC1182"/>
      <c r="SD1182"/>
      <c r="SE1182"/>
      <c r="SF1182"/>
      <c r="SG1182"/>
      <c r="SH1182"/>
      <c r="SI1182"/>
      <c r="SJ1182"/>
      <c r="SK1182"/>
      <c r="SL1182"/>
      <c r="SM1182"/>
      <c r="SN1182"/>
      <c r="SO1182"/>
      <c r="SP1182"/>
      <c r="SQ1182"/>
      <c r="SR1182"/>
      <c r="SS1182"/>
      <c r="ST1182"/>
      <c r="SU1182"/>
      <c r="SV1182"/>
      <c r="SW1182"/>
      <c r="SX1182"/>
      <c r="SY1182"/>
      <c r="SZ1182"/>
      <c r="TA1182"/>
      <c r="TB1182"/>
      <c r="TC1182"/>
      <c r="TD1182"/>
      <c r="TE1182"/>
      <c r="TF1182"/>
      <c r="TG1182"/>
      <c r="TH1182"/>
      <c r="TI1182"/>
      <c r="TJ1182"/>
      <c r="TK1182"/>
      <c r="TL1182"/>
      <c r="TM1182"/>
      <c r="TN1182"/>
      <c r="TO1182"/>
      <c r="TP1182"/>
      <c r="TQ1182"/>
      <c r="TR1182"/>
      <c r="TS1182"/>
      <c r="TT1182"/>
      <c r="TU1182"/>
      <c r="TV1182"/>
      <c r="TW1182"/>
      <c r="TX1182"/>
      <c r="TY1182"/>
      <c r="TZ1182"/>
      <c r="UA1182"/>
      <c r="UB1182"/>
      <c r="UC1182"/>
      <c r="UD1182"/>
      <c r="UE1182"/>
      <c r="UF1182"/>
      <c r="UG1182"/>
      <c r="UH1182"/>
      <c r="UI1182"/>
      <c r="UJ1182"/>
      <c r="UK1182"/>
      <c r="UL1182"/>
      <c r="UM1182"/>
      <c r="UN1182"/>
      <c r="UO1182"/>
      <c r="UP1182"/>
      <c r="UQ1182"/>
      <c r="UR1182"/>
      <c r="US1182"/>
      <c r="UT1182"/>
      <c r="UU1182"/>
      <c r="UV1182"/>
      <c r="UW1182"/>
      <c r="UX1182"/>
      <c r="UY1182"/>
      <c r="UZ1182"/>
      <c r="VA1182"/>
      <c r="VB1182"/>
      <c r="VC1182"/>
      <c r="VD1182"/>
      <c r="VE1182"/>
      <c r="VF1182"/>
      <c r="VG1182"/>
      <c r="VH1182"/>
      <c r="VI1182"/>
      <c r="VJ1182"/>
      <c r="VK1182"/>
      <c r="VL1182"/>
      <c r="VM1182"/>
      <c r="VN1182"/>
      <c r="VO1182"/>
      <c r="VP1182"/>
      <c r="VQ1182"/>
      <c r="VR1182"/>
      <c r="VS1182"/>
      <c r="VT1182"/>
      <c r="VU1182"/>
      <c r="VV1182"/>
      <c r="VW1182"/>
      <c r="VX1182"/>
      <c r="VY1182"/>
      <c r="VZ1182"/>
      <c r="WA1182"/>
      <c r="WB1182"/>
      <c r="WC1182"/>
      <c r="WD1182"/>
      <c r="WE1182"/>
      <c r="WF1182"/>
      <c r="WG1182"/>
      <c r="WH1182"/>
      <c r="WI1182"/>
      <c r="WJ1182"/>
      <c r="WK1182"/>
      <c r="WL1182"/>
      <c r="WM1182"/>
      <c r="WN1182"/>
      <c r="WO1182"/>
      <c r="WP1182"/>
      <c r="WQ1182"/>
      <c r="WR1182"/>
      <c r="WS1182"/>
      <c r="WT1182"/>
      <c r="WU1182"/>
      <c r="WV1182"/>
      <c r="WW1182"/>
      <c r="WX1182"/>
      <c r="WY1182"/>
      <c r="WZ1182"/>
      <c r="XA1182"/>
      <c r="XB1182"/>
      <c r="XC1182"/>
      <c r="XD1182"/>
      <c r="XE1182"/>
      <c r="XF1182"/>
      <c r="XG1182"/>
      <c r="XH1182"/>
      <c r="XI1182"/>
      <c r="XJ1182"/>
      <c r="XK1182"/>
      <c r="XL1182"/>
      <c r="XM1182"/>
      <c r="XN1182"/>
      <c r="XO1182"/>
      <c r="XP1182"/>
      <c r="XQ1182"/>
      <c r="XR1182"/>
      <c r="XS1182"/>
      <c r="XT1182"/>
      <c r="XU1182"/>
      <c r="XV1182"/>
      <c r="XW1182"/>
      <c r="XX1182"/>
      <c r="XY1182"/>
      <c r="XZ1182"/>
      <c r="YA1182"/>
      <c r="YB1182"/>
      <c r="YC1182"/>
      <c r="YD1182"/>
      <c r="YE1182"/>
      <c r="YF1182"/>
      <c r="YG1182"/>
      <c r="YH1182"/>
      <c r="YI1182"/>
      <c r="YJ1182"/>
      <c r="YK1182"/>
      <c r="YL1182"/>
      <c r="YM1182"/>
      <c r="YN1182"/>
      <c r="YO1182"/>
      <c r="YP1182"/>
      <c r="YQ1182"/>
      <c r="YR1182"/>
      <c r="YS1182"/>
      <c r="YT1182"/>
      <c r="YU1182"/>
      <c r="YV1182"/>
      <c r="YW1182"/>
      <c r="YX1182"/>
      <c r="YY1182"/>
      <c r="YZ1182"/>
      <c r="ZA1182"/>
      <c r="ZB1182"/>
      <c r="ZC1182"/>
      <c r="ZD1182"/>
      <c r="ZE1182"/>
      <c r="ZF1182"/>
      <c r="ZG1182"/>
      <c r="ZH1182"/>
      <c r="ZI1182"/>
      <c r="ZJ1182"/>
      <c r="ZK1182"/>
      <c r="ZL1182"/>
      <c r="ZM1182"/>
      <c r="ZN1182"/>
      <c r="ZO1182"/>
      <c r="ZP1182"/>
      <c r="ZQ1182"/>
      <c r="ZR1182"/>
      <c r="ZS1182"/>
      <c r="ZT1182"/>
      <c r="ZU1182"/>
      <c r="ZV1182"/>
      <c r="ZW1182"/>
      <c r="ZX1182"/>
      <c r="ZY1182"/>
      <c r="ZZ1182"/>
      <c r="AAA1182"/>
      <c r="AAB1182"/>
      <c r="AAC1182"/>
      <c r="AAD1182"/>
      <c r="AAE1182"/>
      <c r="AAF1182"/>
      <c r="AAG1182"/>
      <c r="AAH1182"/>
      <c r="AAI1182"/>
      <c r="AAJ1182"/>
      <c r="AAK1182"/>
      <c r="AAL1182"/>
      <c r="AAM1182"/>
      <c r="AAN1182"/>
      <c r="AAO1182"/>
      <c r="AAP1182"/>
      <c r="AAQ1182"/>
      <c r="AAR1182"/>
      <c r="AAS1182"/>
      <c r="AAT1182"/>
      <c r="AAU1182"/>
      <c r="AAV1182"/>
      <c r="AAW1182"/>
      <c r="AAX1182"/>
      <c r="AAY1182"/>
      <c r="AAZ1182"/>
      <c r="ABA1182"/>
      <c r="ABB1182"/>
      <c r="ABC1182"/>
      <c r="ABD1182"/>
      <c r="ABE1182"/>
      <c r="ABF1182"/>
      <c r="ABG1182"/>
      <c r="ABH1182"/>
      <c r="ABI1182"/>
      <c r="ABJ1182"/>
      <c r="ABK1182"/>
      <c r="ABL1182"/>
      <c r="ABM1182"/>
      <c r="ABN1182"/>
      <c r="ABO1182"/>
      <c r="ABP1182"/>
      <c r="ABQ1182"/>
      <c r="ABR1182"/>
      <c r="ABS1182"/>
      <c r="ABT1182"/>
      <c r="ABU1182"/>
      <c r="ABV1182"/>
      <c r="ABW1182"/>
      <c r="ABX1182"/>
      <c r="ABY1182"/>
      <c r="ABZ1182"/>
      <c r="ACA1182"/>
      <c r="ACB1182"/>
      <c r="ACC1182"/>
      <c r="ACD1182"/>
      <c r="ACE1182"/>
      <c r="ACF1182"/>
      <c r="ACG1182"/>
      <c r="ACH1182"/>
      <c r="ACI1182"/>
      <c r="ACJ1182"/>
      <c r="ACK1182"/>
      <c r="ACL1182"/>
      <c r="ACM1182"/>
      <c r="ACN1182"/>
      <c r="ACO1182"/>
      <c r="ACP1182"/>
      <c r="ACQ1182"/>
      <c r="ACR1182"/>
      <c r="ACS1182"/>
      <c r="ACT1182"/>
      <c r="ACU1182"/>
      <c r="ACV1182"/>
      <c r="ACW1182"/>
      <c r="ACX1182"/>
      <c r="ACY1182"/>
      <c r="ACZ1182"/>
      <c r="ADA1182"/>
      <c r="ADB1182"/>
      <c r="ADC1182"/>
      <c r="ADD1182"/>
      <c r="ADE1182"/>
      <c r="ADF1182"/>
      <c r="ADG1182"/>
      <c r="ADH1182"/>
      <c r="ADI1182"/>
      <c r="ADJ1182"/>
      <c r="ADK1182"/>
      <c r="ADL1182"/>
      <c r="ADM1182"/>
      <c r="ADN1182"/>
      <c r="ADO1182"/>
      <c r="ADP1182"/>
      <c r="ADQ1182"/>
      <c r="ADR1182"/>
      <c r="ADS1182"/>
      <c r="ADT1182"/>
      <c r="ADU1182"/>
      <c r="ADV1182"/>
      <c r="ADW1182"/>
      <c r="ADX1182"/>
      <c r="ADY1182"/>
      <c r="ADZ1182"/>
      <c r="AEA1182"/>
      <c r="AEB1182"/>
      <c r="AEC1182"/>
      <c r="AED1182"/>
      <c r="AEE1182"/>
      <c r="AEF1182"/>
      <c r="AEG1182"/>
      <c r="AEH1182"/>
      <c r="AEI1182"/>
      <c r="AEJ1182"/>
      <c r="AEK1182"/>
      <c r="AEL1182"/>
      <c r="AEM1182"/>
      <c r="AEN1182"/>
      <c r="AEO1182"/>
      <c r="AEP1182"/>
      <c r="AEQ1182"/>
      <c r="AER1182"/>
      <c r="AES1182"/>
      <c r="AET1182"/>
      <c r="AEU1182"/>
      <c r="AEV1182"/>
      <c r="AEW1182"/>
      <c r="AEX1182"/>
      <c r="AEY1182"/>
      <c r="AEZ1182"/>
      <c r="AFA1182"/>
      <c r="AFB1182"/>
      <c r="AFC1182"/>
      <c r="AFD1182"/>
      <c r="AFE1182"/>
      <c r="AFF1182"/>
      <c r="AFG1182"/>
      <c r="AFH1182"/>
      <c r="AFI1182"/>
      <c r="AFJ1182"/>
      <c r="AFK1182"/>
      <c r="AFL1182"/>
      <c r="AFM1182"/>
      <c r="AFN1182"/>
      <c r="AFO1182"/>
      <c r="AFP1182"/>
      <c r="AFQ1182"/>
      <c r="AFR1182"/>
      <c r="AFS1182"/>
      <c r="AFT1182"/>
      <c r="AFU1182"/>
      <c r="AFV1182"/>
      <c r="AFW1182"/>
      <c r="AFX1182"/>
      <c r="AFY1182"/>
      <c r="AFZ1182"/>
      <c r="AGA1182"/>
      <c r="AGB1182"/>
      <c r="AGC1182"/>
      <c r="AGD1182"/>
      <c r="AGE1182"/>
      <c r="AGF1182"/>
      <c r="AGG1182"/>
      <c r="AGH1182"/>
      <c r="AGI1182"/>
      <c r="AGJ1182"/>
      <c r="AGK1182"/>
      <c r="AGL1182"/>
      <c r="AGM1182"/>
      <c r="AGN1182"/>
      <c r="AGO1182"/>
      <c r="AGP1182"/>
      <c r="AGQ1182"/>
      <c r="AGR1182"/>
      <c r="AGS1182"/>
      <c r="AGT1182"/>
      <c r="AGU1182"/>
      <c r="AGV1182"/>
      <c r="AGW1182"/>
      <c r="AGX1182"/>
      <c r="AGY1182"/>
      <c r="AGZ1182"/>
      <c r="AHA1182"/>
      <c r="AHB1182"/>
      <c r="AHC1182"/>
      <c r="AHD1182"/>
      <c r="AHE1182"/>
      <c r="AHF1182"/>
      <c r="AHG1182"/>
      <c r="AHH1182"/>
      <c r="AHI1182"/>
      <c r="AHJ1182"/>
      <c r="AHK1182"/>
      <c r="AHL1182"/>
      <c r="AHM1182"/>
      <c r="AHN1182"/>
      <c r="AHO1182"/>
      <c r="AHP1182"/>
      <c r="AHQ1182"/>
      <c r="AHR1182"/>
      <c r="AHS1182"/>
      <c r="AHT1182"/>
      <c r="AHU1182"/>
      <c r="AHV1182"/>
      <c r="AHW1182"/>
      <c r="AHX1182"/>
      <c r="AHY1182"/>
      <c r="AHZ1182"/>
      <c r="AIA1182"/>
      <c r="AIB1182"/>
      <c r="AIC1182"/>
      <c r="AID1182"/>
      <c r="AIE1182"/>
      <c r="AIF1182"/>
      <c r="AIG1182"/>
      <c r="AIH1182"/>
      <c r="AII1182"/>
      <c r="AIJ1182"/>
      <c r="AIK1182"/>
      <c r="AIL1182"/>
      <c r="AIM1182"/>
      <c r="AIN1182"/>
      <c r="AIO1182"/>
      <c r="AIP1182"/>
      <c r="AIQ1182"/>
      <c r="AIR1182"/>
      <c r="AIS1182"/>
      <c r="AIT1182"/>
      <c r="AIU1182"/>
      <c r="AIV1182"/>
      <c r="AIW1182"/>
      <c r="AIX1182"/>
      <c r="AIY1182"/>
      <c r="AIZ1182"/>
      <c r="AJA1182"/>
      <c r="AJB1182"/>
      <c r="AJC1182"/>
      <c r="AJD1182"/>
      <c r="AJE1182"/>
      <c r="AJF1182"/>
      <c r="AJG1182"/>
      <c r="AJH1182"/>
      <c r="AJI1182"/>
      <c r="AJJ1182"/>
      <c r="AJK1182"/>
      <c r="AJL1182"/>
      <c r="AJM1182"/>
      <c r="AJN1182"/>
      <c r="AJO1182"/>
      <c r="AJP1182"/>
      <c r="AJQ1182"/>
      <c r="AJR1182"/>
      <c r="AJS1182"/>
      <c r="AJT1182"/>
      <c r="AJU1182"/>
      <c r="AJV1182"/>
      <c r="AJW1182"/>
      <c r="AJX1182"/>
      <c r="AJY1182"/>
      <c r="AJZ1182"/>
      <c r="AKA1182"/>
      <c r="AKB1182"/>
      <c r="AKC1182"/>
      <c r="AKD1182"/>
      <c r="AKE1182"/>
      <c r="AKF1182"/>
      <c r="AKG1182"/>
      <c r="AKH1182"/>
      <c r="AKI1182"/>
      <c r="AKJ1182"/>
      <c r="AKK1182"/>
      <c r="AKL1182"/>
      <c r="AKM1182"/>
      <c r="AKN1182"/>
      <c r="AKO1182"/>
      <c r="AKP1182"/>
      <c r="AKQ1182"/>
      <c r="AKR1182"/>
      <c r="AKS1182"/>
      <c r="AKT1182"/>
      <c r="AKU1182"/>
      <c r="AKV1182"/>
      <c r="AKW1182"/>
      <c r="AKX1182"/>
      <c r="AKY1182"/>
      <c r="AKZ1182"/>
      <c r="ALA1182"/>
      <c r="ALB1182"/>
      <c r="ALC1182"/>
      <c r="ALD1182"/>
      <c r="ALE1182"/>
      <c r="ALF1182"/>
      <c r="ALG1182"/>
      <c r="ALH1182"/>
      <c r="ALI1182"/>
      <c r="ALJ1182"/>
      <c r="ALK1182"/>
      <c r="ALL1182"/>
      <c r="ALM1182"/>
      <c r="ALN1182"/>
      <c r="ALO1182"/>
      <c r="ALP1182"/>
      <c r="ALQ1182"/>
      <c r="ALR1182"/>
      <c r="ALS1182"/>
      <c r="ALT1182"/>
      <c r="ALU1182"/>
      <c r="ALV1182"/>
      <c r="ALW1182"/>
      <c r="ALX1182"/>
      <c r="ALY1182"/>
      <c r="ALZ1182"/>
      <c r="AMA1182"/>
      <c r="AMB1182"/>
      <c r="AMC1182"/>
      <c r="AMD1182"/>
      <c r="AME1182"/>
      <c r="AMF1182"/>
      <c r="AMG1182"/>
      <c r="AMH1182"/>
      <c r="AMI1182"/>
      <c r="AMJ1182"/>
      <c r="AMK1182"/>
      <c r="AML1182"/>
      <c r="AMM1182"/>
      <c r="AMN1182"/>
      <c r="AMO1182"/>
      <c r="AMP1182"/>
      <c r="AMQ1182"/>
      <c r="AMR1182"/>
      <c r="AMS1182"/>
      <c r="AMT1182"/>
      <c r="AMU1182"/>
      <c r="AMV1182"/>
      <c r="AMW1182"/>
      <c r="AMX1182"/>
      <c r="AMY1182"/>
      <c r="AMZ1182"/>
      <c r="ANA1182"/>
      <c r="ANB1182"/>
      <c r="ANC1182"/>
      <c r="AND1182"/>
      <c r="ANE1182"/>
      <c r="ANF1182"/>
      <c r="ANG1182"/>
      <c r="ANH1182"/>
      <c r="ANI1182"/>
      <c r="ANJ1182"/>
      <c r="ANK1182"/>
      <c r="ANL1182"/>
      <c r="ANM1182"/>
      <c r="ANN1182"/>
      <c r="ANO1182"/>
      <c r="ANP1182"/>
      <c r="ANQ1182"/>
      <c r="ANR1182"/>
      <c r="ANS1182"/>
      <c r="ANT1182"/>
      <c r="ANU1182"/>
      <c r="ANV1182"/>
      <c r="ANW1182"/>
      <c r="ANX1182"/>
      <c r="ANY1182"/>
      <c r="ANZ1182"/>
      <c r="AOA1182"/>
      <c r="AOB1182"/>
      <c r="AOC1182"/>
      <c r="AOD1182"/>
      <c r="AOE1182"/>
      <c r="AOF1182"/>
      <c r="AOG1182"/>
      <c r="AOH1182"/>
      <c r="AOI1182"/>
      <c r="AOJ1182"/>
      <c r="AOK1182"/>
      <c r="AOL1182"/>
      <c r="AOM1182"/>
      <c r="AON1182"/>
      <c r="AOO1182"/>
      <c r="AOP1182"/>
      <c r="AOQ1182"/>
      <c r="AOR1182"/>
      <c r="AOS1182"/>
      <c r="AOT1182"/>
      <c r="AOU1182"/>
      <c r="AOV1182"/>
      <c r="AOW1182"/>
      <c r="AOX1182"/>
      <c r="AOY1182"/>
      <c r="AOZ1182"/>
      <c r="APA1182"/>
      <c r="APB1182"/>
      <c r="APC1182"/>
      <c r="APD1182"/>
      <c r="APE1182"/>
      <c r="APF1182"/>
      <c r="APG1182"/>
      <c r="APH1182"/>
      <c r="API1182"/>
      <c r="APJ1182"/>
      <c r="APK1182"/>
      <c r="APL1182"/>
      <c r="APM1182"/>
      <c r="APN1182"/>
      <c r="APO1182"/>
      <c r="APP1182"/>
      <c r="APQ1182"/>
      <c r="APR1182"/>
      <c r="APS1182"/>
      <c r="APT1182"/>
      <c r="APU1182"/>
      <c r="APV1182"/>
      <c r="APW1182"/>
      <c r="APX1182"/>
      <c r="APY1182"/>
      <c r="APZ1182"/>
      <c r="AQA1182"/>
      <c r="AQB1182"/>
      <c r="AQC1182"/>
      <c r="AQD1182"/>
      <c r="AQE1182"/>
      <c r="AQF1182"/>
      <c r="AQG1182"/>
      <c r="AQH1182"/>
      <c r="AQI1182"/>
      <c r="AQJ1182"/>
      <c r="AQK1182"/>
      <c r="AQL1182"/>
      <c r="AQM1182"/>
      <c r="AQN1182"/>
      <c r="AQO1182"/>
      <c r="AQP1182"/>
      <c r="AQQ1182"/>
      <c r="AQR1182"/>
      <c r="AQS1182"/>
      <c r="AQT1182"/>
      <c r="AQU1182"/>
      <c r="AQV1182"/>
      <c r="AQW1182"/>
      <c r="AQX1182"/>
      <c r="AQY1182"/>
      <c r="AQZ1182"/>
      <c r="ARA1182"/>
      <c r="ARB1182"/>
      <c r="ARC1182"/>
      <c r="ARD1182"/>
      <c r="ARE1182"/>
      <c r="ARF1182"/>
      <c r="ARG1182"/>
      <c r="ARH1182"/>
      <c r="ARI1182"/>
      <c r="ARJ1182"/>
      <c r="ARK1182"/>
      <c r="ARL1182"/>
      <c r="ARM1182"/>
      <c r="ARN1182"/>
      <c r="ARO1182"/>
      <c r="ARP1182"/>
      <c r="ARQ1182"/>
      <c r="ARR1182"/>
      <c r="ARS1182"/>
      <c r="ART1182"/>
      <c r="ARU1182"/>
      <c r="ARV1182"/>
      <c r="ARW1182"/>
      <c r="ARX1182"/>
      <c r="ARY1182"/>
      <c r="ARZ1182"/>
      <c r="ASA1182"/>
      <c r="ASB1182"/>
      <c r="ASC1182"/>
      <c r="ASD1182"/>
      <c r="ASE1182"/>
      <c r="ASF1182"/>
      <c r="ASG1182"/>
      <c r="ASH1182"/>
      <c r="ASI1182"/>
      <c r="ASJ1182"/>
      <c r="ASK1182"/>
      <c r="ASL1182"/>
      <c r="ASM1182"/>
      <c r="ASN1182"/>
      <c r="ASO1182"/>
      <c r="ASP1182"/>
      <c r="ASQ1182"/>
      <c r="ASR1182"/>
      <c r="ASS1182"/>
      <c r="AST1182"/>
      <c r="ASU1182"/>
      <c r="ASV1182"/>
      <c r="ASW1182"/>
      <c r="ASX1182"/>
      <c r="ASY1182"/>
      <c r="ASZ1182"/>
      <c r="ATA1182"/>
      <c r="ATB1182"/>
      <c r="ATC1182"/>
      <c r="ATD1182"/>
      <c r="ATE1182"/>
      <c r="ATF1182"/>
      <c r="ATG1182"/>
      <c r="ATH1182"/>
      <c r="ATI1182"/>
      <c r="ATJ1182"/>
      <c r="ATK1182"/>
      <c r="ATL1182"/>
      <c r="ATM1182"/>
      <c r="ATN1182"/>
      <c r="ATO1182"/>
      <c r="ATP1182"/>
      <c r="ATQ1182"/>
      <c r="ATR1182"/>
      <c r="ATS1182"/>
      <c r="ATT1182"/>
      <c r="ATU1182"/>
      <c r="ATV1182"/>
      <c r="ATW1182"/>
      <c r="ATX1182"/>
      <c r="ATY1182"/>
      <c r="ATZ1182"/>
      <c r="AUA1182"/>
      <c r="AUB1182"/>
      <c r="AUC1182"/>
      <c r="AUD1182"/>
      <c r="AUE1182"/>
      <c r="AUF1182"/>
      <c r="AUG1182"/>
      <c r="AUH1182"/>
      <c r="AUI1182"/>
      <c r="AUJ1182"/>
      <c r="AUK1182"/>
      <c r="AUL1182"/>
      <c r="AUM1182"/>
      <c r="AUN1182"/>
      <c r="AUO1182"/>
      <c r="AUP1182"/>
      <c r="AUQ1182"/>
      <c r="AUR1182"/>
      <c r="AUS1182"/>
      <c r="AUT1182"/>
      <c r="AUU1182"/>
      <c r="AUV1182"/>
      <c r="AUW1182"/>
      <c r="AUX1182"/>
      <c r="AUY1182"/>
      <c r="AUZ1182"/>
      <c r="AVA1182"/>
      <c r="AVB1182"/>
      <c r="AVC1182"/>
      <c r="AVD1182"/>
      <c r="AVE1182"/>
      <c r="AVF1182"/>
      <c r="AVG1182"/>
      <c r="AVH1182"/>
      <c r="AVI1182"/>
      <c r="AVJ1182"/>
      <c r="AVK1182"/>
      <c r="AVL1182"/>
      <c r="AVM1182"/>
      <c r="AVN1182"/>
      <c r="AVO1182"/>
      <c r="AVP1182"/>
      <c r="AVQ1182"/>
      <c r="AVR1182"/>
      <c r="AVS1182"/>
      <c r="AVT1182"/>
      <c r="AVU1182"/>
      <c r="AVV1182"/>
      <c r="AVW1182"/>
      <c r="AVX1182"/>
      <c r="AVY1182"/>
      <c r="AVZ1182"/>
      <c r="AWA1182"/>
      <c r="AWB1182"/>
      <c r="AWC1182"/>
      <c r="AWD1182"/>
      <c r="AWE1182"/>
      <c r="AWF1182"/>
      <c r="AWG1182"/>
      <c r="AWH1182"/>
      <c r="AWI1182"/>
      <c r="AWJ1182"/>
      <c r="AWK1182"/>
      <c r="AWL1182"/>
      <c r="AWM1182"/>
      <c r="AWN1182"/>
      <c r="AWO1182"/>
      <c r="AWP1182"/>
      <c r="AWQ1182"/>
      <c r="AWR1182"/>
      <c r="AWS1182"/>
      <c r="AWT1182"/>
      <c r="AWU1182"/>
      <c r="AWV1182"/>
      <c r="AWW1182"/>
      <c r="AWX1182"/>
      <c r="AWY1182"/>
      <c r="AWZ1182"/>
      <c r="AXA1182"/>
      <c r="AXB1182"/>
      <c r="AXC1182"/>
      <c r="AXD1182"/>
      <c r="AXE1182"/>
      <c r="AXF1182"/>
      <c r="AXG1182"/>
      <c r="AXH1182"/>
      <c r="AXI1182"/>
      <c r="AXJ1182"/>
      <c r="AXK1182"/>
      <c r="AXL1182"/>
      <c r="AXM1182"/>
      <c r="AXN1182"/>
      <c r="AXO1182"/>
      <c r="AXP1182"/>
      <c r="AXQ1182"/>
      <c r="AXR1182"/>
      <c r="AXS1182"/>
      <c r="AXT1182"/>
      <c r="AXU1182"/>
      <c r="AXV1182"/>
      <c r="AXW1182"/>
      <c r="AXX1182"/>
      <c r="AXY1182"/>
      <c r="AXZ1182"/>
      <c r="AYA1182"/>
      <c r="AYB1182"/>
      <c r="AYC1182"/>
      <c r="AYD1182"/>
      <c r="AYE1182"/>
      <c r="AYF1182"/>
      <c r="AYG1182"/>
      <c r="AYH1182"/>
      <c r="AYI1182"/>
      <c r="AYJ1182"/>
      <c r="AYK1182"/>
      <c r="AYL1182"/>
      <c r="AYM1182"/>
      <c r="AYN1182"/>
      <c r="AYO1182"/>
      <c r="AYP1182"/>
      <c r="AYQ1182"/>
      <c r="AYR1182"/>
      <c r="AYS1182"/>
      <c r="AYT1182"/>
      <c r="AYU1182"/>
      <c r="AYV1182"/>
      <c r="AYW1182"/>
      <c r="AYX1182"/>
      <c r="AYY1182"/>
      <c r="AYZ1182"/>
      <c r="AZA1182"/>
      <c r="AZB1182"/>
      <c r="AZC1182"/>
      <c r="AZD1182"/>
      <c r="AZE1182"/>
      <c r="AZF1182"/>
      <c r="AZG1182"/>
      <c r="AZH1182"/>
      <c r="AZI1182"/>
      <c r="AZJ1182"/>
      <c r="AZK1182"/>
      <c r="AZL1182"/>
      <c r="AZM1182"/>
      <c r="AZN1182"/>
      <c r="AZO1182"/>
      <c r="AZP1182"/>
      <c r="AZQ1182"/>
      <c r="AZR1182"/>
      <c r="AZS1182"/>
      <c r="AZT1182"/>
      <c r="AZU1182"/>
      <c r="AZV1182"/>
      <c r="AZW1182"/>
      <c r="AZX1182"/>
      <c r="AZY1182"/>
      <c r="AZZ1182"/>
      <c r="BAA1182"/>
      <c r="BAB1182"/>
      <c r="BAC1182"/>
      <c r="BAD1182"/>
      <c r="BAE1182"/>
      <c r="BAF1182"/>
      <c r="BAG1182"/>
      <c r="BAH1182"/>
      <c r="BAI1182"/>
      <c r="BAJ1182"/>
      <c r="BAK1182"/>
      <c r="BAL1182"/>
      <c r="BAM1182"/>
      <c r="BAN1182"/>
      <c r="BAO1182"/>
      <c r="BAP1182"/>
      <c r="BAQ1182"/>
      <c r="BAR1182"/>
      <c r="BAS1182"/>
      <c r="BAT1182"/>
      <c r="BAU1182"/>
      <c r="BAV1182"/>
      <c r="BAW1182"/>
      <c r="BAX1182"/>
      <c r="BAY1182"/>
      <c r="BAZ1182"/>
      <c r="BBA1182"/>
      <c r="BBB1182"/>
      <c r="BBC1182"/>
      <c r="BBD1182"/>
      <c r="BBE1182"/>
      <c r="BBF1182"/>
      <c r="BBG1182"/>
      <c r="BBH1182"/>
      <c r="BBI1182"/>
      <c r="BBJ1182"/>
      <c r="BBK1182"/>
      <c r="BBL1182"/>
      <c r="BBM1182"/>
      <c r="BBN1182"/>
      <c r="BBO1182"/>
      <c r="BBP1182"/>
      <c r="BBQ1182"/>
      <c r="BBR1182"/>
      <c r="BBS1182"/>
      <c r="BBT1182"/>
      <c r="BBU1182"/>
      <c r="BBV1182"/>
      <c r="BBW1182"/>
      <c r="BBX1182"/>
      <c r="BBY1182"/>
      <c r="BBZ1182"/>
      <c r="BCA1182"/>
      <c r="BCB1182"/>
      <c r="BCC1182"/>
      <c r="BCD1182"/>
      <c r="BCE1182"/>
      <c r="BCF1182"/>
      <c r="BCG1182"/>
      <c r="BCH1182"/>
      <c r="BCI1182"/>
      <c r="BCJ1182"/>
      <c r="BCK1182"/>
      <c r="BCL1182"/>
      <c r="BCM1182"/>
      <c r="BCN1182"/>
      <c r="BCO1182"/>
      <c r="BCP1182"/>
      <c r="BCQ1182"/>
      <c r="BCR1182"/>
      <c r="BCS1182"/>
      <c r="BCT1182"/>
      <c r="BCU1182"/>
      <c r="BCV1182"/>
      <c r="BCW1182"/>
      <c r="BCX1182"/>
      <c r="BCY1182"/>
      <c r="BCZ1182"/>
      <c r="BDA1182"/>
      <c r="BDB1182"/>
      <c r="BDC1182"/>
      <c r="BDD1182"/>
      <c r="BDE1182"/>
      <c r="BDF1182"/>
      <c r="BDG1182"/>
      <c r="BDH1182"/>
      <c r="BDI1182"/>
      <c r="BDJ1182"/>
      <c r="BDK1182"/>
      <c r="BDL1182"/>
      <c r="BDM1182"/>
      <c r="BDN1182"/>
      <c r="BDO1182"/>
      <c r="BDP1182"/>
      <c r="BDQ1182"/>
      <c r="BDR1182"/>
      <c r="BDS1182"/>
      <c r="BDT1182"/>
      <c r="BDU1182"/>
      <c r="BDV1182"/>
      <c r="BDW1182"/>
      <c r="BDX1182"/>
      <c r="BDY1182"/>
      <c r="BDZ1182"/>
      <c r="BEA1182"/>
      <c r="BEB1182"/>
      <c r="BEC1182"/>
      <c r="BED1182"/>
      <c r="BEE1182"/>
      <c r="BEF1182"/>
      <c r="BEG1182"/>
      <c r="BEH1182"/>
      <c r="BEI1182"/>
      <c r="BEJ1182"/>
      <c r="BEK1182"/>
      <c r="BEL1182"/>
      <c r="BEM1182"/>
      <c r="BEN1182"/>
      <c r="BEO1182"/>
      <c r="BEP1182"/>
      <c r="BEQ1182"/>
      <c r="BER1182"/>
      <c r="BES1182"/>
      <c r="BET1182"/>
      <c r="BEU1182"/>
      <c r="BEV1182"/>
      <c r="BEW1182"/>
      <c r="BEX1182"/>
      <c r="BEY1182"/>
      <c r="BEZ1182"/>
      <c r="BFA1182"/>
      <c r="BFB1182"/>
      <c r="BFC1182"/>
      <c r="BFD1182"/>
      <c r="BFE1182"/>
      <c r="BFF1182"/>
      <c r="BFG1182"/>
      <c r="BFH1182"/>
      <c r="BFI1182"/>
      <c r="BFJ1182"/>
      <c r="BFK1182"/>
      <c r="BFL1182"/>
      <c r="BFM1182"/>
      <c r="BFN1182"/>
      <c r="BFO1182"/>
      <c r="BFP1182"/>
      <c r="BFQ1182"/>
      <c r="BFR1182"/>
      <c r="BFS1182"/>
      <c r="BFT1182"/>
      <c r="BFU1182"/>
      <c r="BFV1182"/>
      <c r="BFW1182"/>
      <c r="BFX1182"/>
      <c r="BFY1182"/>
      <c r="BFZ1182"/>
      <c r="BGA1182"/>
      <c r="BGB1182"/>
      <c r="BGC1182"/>
      <c r="BGD1182"/>
      <c r="BGE1182"/>
      <c r="BGF1182"/>
      <c r="BGG1182"/>
      <c r="BGH1182"/>
      <c r="BGI1182"/>
      <c r="BGJ1182"/>
      <c r="BGK1182"/>
      <c r="BGL1182"/>
      <c r="BGM1182"/>
      <c r="BGN1182"/>
      <c r="BGO1182"/>
      <c r="BGP1182"/>
      <c r="BGQ1182"/>
      <c r="BGR1182"/>
      <c r="BGS1182"/>
      <c r="BGT1182"/>
      <c r="BGU1182"/>
      <c r="BGV1182"/>
      <c r="BGW1182"/>
      <c r="BGX1182"/>
      <c r="BGY1182"/>
      <c r="BGZ1182"/>
      <c r="BHA1182"/>
      <c r="BHB1182"/>
      <c r="BHC1182"/>
      <c r="BHD1182"/>
      <c r="BHE1182"/>
      <c r="BHF1182"/>
      <c r="BHG1182"/>
      <c r="BHH1182"/>
      <c r="BHI1182"/>
      <c r="BHJ1182"/>
      <c r="BHK1182"/>
      <c r="BHL1182"/>
      <c r="BHM1182"/>
      <c r="BHN1182"/>
      <c r="BHO1182"/>
      <c r="BHP1182"/>
      <c r="BHQ1182"/>
      <c r="BHR1182"/>
      <c r="BHS1182"/>
      <c r="BHT1182"/>
      <c r="BHU1182"/>
      <c r="BHV1182"/>
      <c r="BHW1182"/>
      <c r="BHX1182"/>
      <c r="BHY1182"/>
      <c r="BHZ1182"/>
      <c r="BIA1182"/>
      <c r="BIB1182"/>
      <c r="BIC1182"/>
      <c r="BID1182"/>
      <c r="BIE1182"/>
      <c r="BIF1182"/>
      <c r="BIG1182"/>
      <c r="BIH1182"/>
      <c r="BII1182"/>
      <c r="BIJ1182"/>
      <c r="BIK1182"/>
      <c r="BIL1182"/>
      <c r="BIM1182"/>
      <c r="BIN1182"/>
      <c r="BIO1182"/>
      <c r="BIP1182"/>
      <c r="BIQ1182"/>
      <c r="BIR1182"/>
      <c r="BIS1182"/>
      <c r="BIT1182"/>
      <c r="BIU1182"/>
      <c r="BIV1182"/>
      <c r="BIW1182"/>
      <c r="BIX1182"/>
      <c r="BIY1182"/>
      <c r="BIZ1182"/>
      <c r="BJA1182"/>
      <c r="BJB1182"/>
      <c r="BJC1182"/>
      <c r="BJD1182"/>
      <c r="BJE1182"/>
      <c r="BJF1182"/>
      <c r="BJG1182"/>
      <c r="BJH1182"/>
      <c r="BJI1182"/>
      <c r="BJJ1182"/>
      <c r="BJK1182"/>
      <c r="BJL1182"/>
      <c r="BJM1182"/>
      <c r="BJN1182"/>
      <c r="BJO1182"/>
      <c r="BJP1182"/>
      <c r="BJQ1182"/>
      <c r="BJR1182"/>
      <c r="BJS1182"/>
      <c r="BJT1182"/>
      <c r="BJU1182"/>
      <c r="BJV1182"/>
      <c r="BJW1182"/>
      <c r="BJX1182"/>
      <c r="BJY1182"/>
      <c r="BJZ1182"/>
      <c r="BKA1182"/>
      <c r="BKB1182"/>
      <c r="BKC1182"/>
      <c r="BKD1182"/>
      <c r="BKE1182"/>
      <c r="BKF1182"/>
      <c r="BKG1182"/>
      <c r="BKH1182"/>
      <c r="BKI1182"/>
      <c r="BKJ1182"/>
      <c r="BKK1182"/>
      <c r="BKL1182"/>
      <c r="BKM1182"/>
      <c r="BKN1182"/>
      <c r="BKO1182"/>
      <c r="BKP1182"/>
      <c r="BKQ1182"/>
      <c r="BKR1182"/>
      <c r="BKS1182"/>
      <c r="BKT1182"/>
      <c r="BKU1182"/>
      <c r="BKV1182"/>
      <c r="BKW1182"/>
      <c r="BKX1182"/>
      <c r="BKY1182"/>
      <c r="BKZ1182"/>
      <c r="BLA1182"/>
      <c r="BLB1182"/>
      <c r="BLC1182"/>
      <c r="BLD1182"/>
      <c r="BLE1182"/>
      <c r="BLF1182"/>
      <c r="BLG1182"/>
      <c r="BLH1182"/>
      <c r="BLI1182"/>
      <c r="BLJ1182"/>
      <c r="BLK1182"/>
      <c r="BLL1182"/>
      <c r="BLM1182"/>
      <c r="BLN1182"/>
      <c r="BLO1182"/>
      <c r="BLP1182"/>
      <c r="BLQ1182"/>
      <c r="BLR1182"/>
      <c r="BLS1182"/>
      <c r="BLT1182"/>
      <c r="BLU1182"/>
      <c r="BLV1182"/>
      <c r="BLW1182"/>
      <c r="BLX1182"/>
      <c r="BLY1182"/>
      <c r="BLZ1182"/>
      <c r="BMA1182"/>
      <c r="BMB1182"/>
      <c r="BMC1182"/>
      <c r="BMD1182"/>
      <c r="BME1182"/>
      <c r="BMF1182"/>
      <c r="BMG1182"/>
      <c r="BMH1182"/>
      <c r="BMI1182"/>
      <c r="BMJ1182"/>
      <c r="BMK1182"/>
      <c r="BML1182"/>
      <c r="BMM1182"/>
      <c r="BMN1182"/>
      <c r="BMO1182"/>
      <c r="BMP1182"/>
      <c r="BMQ1182"/>
      <c r="BMR1182"/>
    </row>
    <row r="1183" spans="1:1708">
      <c r="A1183" s="998" t="s">
        <v>2970</v>
      </c>
      <c r="B1183" s="999"/>
      <c r="C1183" s="998" t="s">
        <v>2970</v>
      </c>
      <c r="D1183" s="998"/>
      <c r="E1183" s="1000" t="s">
        <v>243</v>
      </c>
      <c r="F1183" s="1001" t="s">
        <v>1660</v>
      </c>
      <c r="G1183" s="1001" t="s">
        <v>184</v>
      </c>
      <c r="H1183" s="1002" t="s">
        <v>2970</v>
      </c>
      <c r="I1183" s="1003">
        <v>5</v>
      </c>
      <c r="J1183" s="1002"/>
      <c r="K1183" s="1002">
        <v>58.662492700000001</v>
      </c>
      <c r="L1183" s="1002">
        <v>24.822433199999999</v>
      </c>
      <c r="M1183" s="1004" t="s">
        <v>2971</v>
      </c>
      <c r="N1183" s="1005"/>
      <c r="O1183" s="1002" t="s">
        <v>2932</v>
      </c>
      <c r="P1183" s="1002" t="s">
        <v>193</v>
      </c>
      <c r="Q1183" s="1002"/>
      <c r="R1183" s="1025">
        <v>1123</v>
      </c>
      <c r="S1183" s="1025">
        <v>1123</v>
      </c>
      <c r="T1183" s="272" t="s">
        <v>202</v>
      </c>
      <c r="U1183" s="964"/>
      <c r="V1183" s="1006"/>
      <c r="W1183"/>
      <c r="X1183"/>
      <c r="Y1183"/>
      <c r="Z1183"/>
      <c r="AA1183"/>
      <c r="AB1183"/>
      <c r="AC1183"/>
      <c r="AD1183"/>
      <c r="AE1183"/>
      <c r="AF1183"/>
      <c r="AG1183"/>
      <c r="AH1183"/>
      <c r="AI1183"/>
      <c r="AJ1183"/>
      <c r="AK1183"/>
      <c r="AL1183"/>
      <c r="AM1183"/>
      <c r="AN1183"/>
      <c r="AO1183"/>
      <c r="AP1183"/>
      <c r="AQ1183"/>
      <c r="AR1183"/>
      <c r="AS1183"/>
      <c r="AT1183"/>
      <c r="AU1183"/>
      <c r="AV1183"/>
      <c r="AW1183"/>
      <c r="AX1183"/>
      <c r="AY1183"/>
      <c r="AZ1183"/>
      <c r="BA1183"/>
      <c r="BB1183"/>
      <c r="BC1183"/>
      <c r="BD1183"/>
      <c r="BE1183"/>
      <c r="BF1183"/>
      <c r="BG1183"/>
      <c r="BH1183"/>
      <c r="BI1183"/>
      <c r="BJ1183"/>
      <c r="BK1183"/>
      <c r="BL1183"/>
      <c r="BM1183"/>
      <c r="BN1183"/>
      <c r="BO1183"/>
      <c r="BP1183"/>
      <c r="BQ1183"/>
      <c r="BR1183"/>
      <c r="BS1183"/>
      <c r="BT1183"/>
      <c r="BU1183"/>
      <c r="BV1183"/>
      <c r="BW1183"/>
      <c r="BX1183"/>
      <c r="BY1183"/>
      <c r="BZ1183"/>
      <c r="CA1183"/>
      <c r="CB1183"/>
      <c r="CC1183"/>
      <c r="CD1183"/>
      <c r="CE1183"/>
      <c r="CF1183"/>
      <c r="CG1183"/>
      <c r="CH1183"/>
      <c r="CI1183"/>
      <c r="CJ1183"/>
      <c r="CK1183"/>
      <c r="CL1183"/>
      <c r="CM1183"/>
      <c r="CN1183"/>
      <c r="CO1183"/>
      <c r="CP1183"/>
      <c r="CQ1183"/>
      <c r="CR1183"/>
      <c r="CS1183"/>
      <c r="CT1183"/>
      <c r="CU1183"/>
      <c r="CV1183"/>
      <c r="CW1183"/>
      <c r="CX1183"/>
      <c r="CY1183"/>
      <c r="CZ1183"/>
      <c r="DA1183"/>
      <c r="DB1183"/>
      <c r="DC1183"/>
      <c r="DD1183"/>
      <c r="DE1183"/>
      <c r="DF1183"/>
      <c r="DG1183"/>
      <c r="DH1183"/>
      <c r="DI1183"/>
      <c r="DJ1183"/>
      <c r="DK1183"/>
      <c r="DL1183"/>
      <c r="DM1183"/>
      <c r="DN1183"/>
      <c r="DO1183"/>
      <c r="DP1183"/>
      <c r="DQ1183"/>
      <c r="DR1183"/>
      <c r="DS1183"/>
      <c r="DT1183"/>
      <c r="DU1183"/>
      <c r="DV1183"/>
      <c r="DW1183"/>
      <c r="DX1183"/>
      <c r="DY1183"/>
      <c r="DZ1183"/>
      <c r="EA1183"/>
      <c r="EB1183"/>
      <c r="EC1183"/>
      <c r="ED1183"/>
      <c r="EE1183"/>
      <c r="EF1183"/>
      <c r="EG1183"/>
      <c r="EH1183"/>
      <c r="EI1183"/>
      <c r="EJ1183"/>
      <c r="EK1183"/>
      <c r="EL1183"/>
      <c r="EM1183"/>
      <c r="EN1183"/>
      <c r="EO1183"/>
      <c r="EP1183"/>
      <c r="EQ1183"/>
      <c r="ER1183"/>
      <c r="ES1183"/>
      <c r="ET1183"/>
      <c r="EU1183"/>
      <c r="EV1183"/>
      <c r="EW1183"/>
      <c r="EX1183"/>
      <c r="EY1183"/>
      <c r="EZ1183"/>
      <c r="FA1183"/>
      <c r="FB1183"/>
      <c r="FC1183"/>
      <c r="FD1183"/>
      <c r="FE1183"/>
      <c r="FF1183"/>
      <c r="FG1183"/>
      <c r="FH1183"/>
      <c r="FI1183"/>
      <c r="FJ1183"/>
      <c r="FK1183"/>
      <c r="FL1183"/>
      <c r="FM1183"/>
      <c r="FN1183"/>
      <c r="FO1183"/>
      <c r="FP1183"/>
      <c r="FQ1183"/>
      <c r="FR1183"/>
      <c r="FS1183"/>
      <c r="FT1183"/>
      <c r="FU1183"/>
      <c r="FV1183"/>
      <c r="FW1183"/>
      <c r="FX1183"/>
      <c r="FY1183"/>
      <c r="FZ1183"/>
      <c r="GA1183"/>
      <c r="GB1183"/>
      <c r="GC1183"/>
      <c r="GD1183"/>
      <c r="GE1183"/>
      <c r="GF1183"/>
      <c r="GG1183"/>
      <c r="GH1183"/>
      <c r="GI1183"/>
      <c r="GJ1183"/>
      <c r="GK1183"/>
      <c r="GL1183"/>
      <c r="GM1183"/>
      <c r="GN1183"/>
      <c r="GO1183"/>
      <c r="GP1183"/>
      <c r="GQ1183"/>
      <c r="GR1183"/>
      <c r="GS1183"/>
      <c r="GT1183"/>
      <c r="GU1183"/>
      <c r="GV1183"/>
      <c r="GW1183"/>
      <c r="GX1183"/>
      <c r="GY1183"/>
      <c r="GZ1183"/>
      <c r="HA1183"/>
      <c r="HB1183"/>
      <c r="HC1183"/>
      <c r="HD1183"/>
      <c r="HE1183"/>
      <c r="HF1183"/>
      <c r="HG1183"/>
      <c r="HH1183"/>
      <c r="HI1183"/>
      <c r="HJ1183"/>
      <c r="HK1183"/>
      <c r="HL1183"/>
      <c r="HM1183"/>
      <c r="HN1183"/>
      <c r="HO1183"/>
      <c r="HP1183"/>
      <c r="HQ1183"/>
      <c r="HR1183"/>
      <c r="HS1183"/>
      <c r="HT1183"/>
      <c r="HU1183"/>
      <c r="HV1183"/>
      <c r="HW1183"/>
      <c r="HX1183"/>
      <c r="HY1183"/>
      <c r="HZ1183"/>
      <c r="IA1183"/>
      <c r="IB1183"/>
      <c r="IC1183"/>
      <c r="ID1183"/>
      <c r="IE1183"/>
      <c r="IF1183"/>
      <c r="IG1183"/>
      <c r="IH1183"/>
      <c r="II1183"/>
      <c r="IJ1183"/>
      <c r="IK1183"/>
      <c r="IL1183"/>
      <c r="IM1183"/>
      <c r="IN1183"/>
      <c r="IO1183"/>
      <c r="IP1183"/>
      <c r="IQ1183"/>
      <c r="IR1183"/>
      <c r="IS1183"/>
      <c r="IT1183"/>
      <c r="IU1183"/>
      <c r="IV1183"/>
      <c r="IW1183"/>
      <c r="IX1183"/>
      <c r="IY1183"/>
      <c r="IZ1183"/>
      <c r="JA1183"/>
      <c r="JB1183"/>
      <c r="JC1183"/>
      <c r="JD1183"/>
      <c r="JE1183"/>
      <c r="JF1183"/>
      <c r="JG1183"/>
      <c r="JH1183"/>
      <c r="JI1183"/>
      <c r="JJ1183"/>
      <c r="JK1183"/>
      <c r="JL1183"/>
      <c r="JM1183"/>
      <c r="JN1183"/>
      <c r="JO1183"/>
      <c r="JP1183"/>
      <c r="JQ1183"/>
      <c r="JR1183"/>
      <c r="JS1183"/>
      <c r="JT1183"/>
      <c r="JU1183"/>
      <c r="JV1183"/>
      <c r="JW1183"/>
      <c r="JX1183"/>
      <c r="JY1183"/>
      <c r="JZ1183"/>
      <c r="KA1183"/>
      <c r="KB1183"/>
      <c r="KC1183"/>
      <c r="KD1183"/>
      <c r="KE1183"/>
      <c r="KF1183"/>
      <c r="KG1183"/>
      <c r="KH1183"/>
      <c r="KI1183"/>
      <c r="KJ1183"/>
      <c r="KK1183"/>
      <c r="KL1183"/>
      <c r="KM1183"/>
      <c r="KN1183"/>
      <c r="KO1183"/>
      <c r="KP1183"/>
      <c r="KQ1183"/>
      <c r="KR1183"/>
      <c r="KS1183"/>
      <c r="KT1183"/>
      <c r="KU1183"/>
      <c r="KV1183"/>
      <c r="KW1183"/>
      <c r="KX1183"/>
      <c r="KY1183"/>
      <c r="KZ1183"/>
      <c r="LA1183"/>
      <c r="LB1183"/>
      <c r="LC1183"/>
      <c r="LD1183"/>
      <c r="LE1183"/>
      <c r="LF1183"/>
      <c r="LG1183"/>
      <c r="LH1183"/>
      <c r="LI1183"/>
      <c r="LJ1183"/>
      <c r="LK1183"/>
      <c r="LL1183"/>
      <c r="LM1183"/>
      <c r="LN1183"/>
      <c r="LO1183"/>
      <c r="LP1183"/>
      <c r="LQ1183"/>
      <c r="LR1183"/>
      <c r="LS1183"/>
      <c r="LT1183"/>
      <c r="LU1183"/>
      <c r="LV1183"/>
      <c r="LW1183"/>
      <c r="LX1183"/>
      <c r="LY1183"/>
      <c r="LZ1183"/>
      <c r="MA1183"/>
      <c r="MB1183"/>
      <c r="MC1183"/>
      <c r="MD1183"/>
      <c r="ME1183"/>
      <c r="MF1183"/>
      <c r="MG1183"/>
      <c r="MH1183"/>
      <c r="MI1183"/>
      <c r="MJ1183"/>
      <c r="MK1183"/>
      <c r="ML1183"/>
      <c r="MM1183"/>
      <c r="MN1183"/>
      <c r="MO1183"/>
      <c r="MP1183"/>
      <c r="MQ1183"/>
      <c r="MR1183"/>
      <c r="MS1183"/>
      <c r="MT1183"/>
      <c r="MU1183"/>
      <c r="MV1183"/>
      <c r="MW1183"/>
      <c r="MX1183"/>
      <c r="MY1183"/>
      <c r="MZ1183"/>
      <c r="NA1183"/>
      <c r="NB1183"/>
      <c r="NC1183"/>
      <c r="ND1183"/>
      <c r="NE1183"/>
      <c r="NF1183"/>
      <c r="NG1183"/>
      <c r="NH1183"/>
      <c r="NI1183"/>
      <c r="NJ1183"/>
      <c r="NK1183"/>
      <c r="NL1183"/>
      <c r="NM1183"/>
      <c r="NN1183"/>
      <c r="NO1183"/>
      <c r="NP1183"/>
      <c r="NQ1183"/>
      <c r="NR1183"/>
      <c r="NS1183"/>
      <c r="NT1183"/>
      <c r="NU1183"/>
      <c r="NV1183"/>
      <c r="NW1183"/>
      <c r="NX1183"/>
      <c r="NY1183"/>
      <c r="NZ1183"/>
      <c r="OA1183"/>
      <c r="OB1183"/>
      <c r="OC1183"/>
      <c r="OD1183"/>
      <c r="OE1183"/>
      <c r="OF1183"/>
      <c r="OG1183"/>
      <c r="OH1183"/>
      <c r="OI1183"/>
      <c r="OJ1183"/>
      <c r="OK1183"/>
      <c r="OL1183"/>
      <c r="OM1183"/>
      <c r="ON1183"/>
      <c r="OO1183"/>
      <c r="OP1183"/>
      <c r="OQ1183"/>
      <c r="OR1183"/>
      <c r="OS1183"/>
      <c r="OT1183"/>
      <c r="OU1183"/>
      <c r="OV1183"/>
      <c r="OW1183"/>
      <c r="OX1183"/>
      <c r="OY1183"/>
      <c r="OZ1183"/>
      <c r="PA1183"/>
      <c r="PB1183"/>
      <c r="PC1183"/>
      <c r="PD1183"/>
      <c r="PE1183"/>
      <c r="PF1183"/>
      <c r="PG1183"/>
      <c r="PH1183"/>
      <c r="PI1183"/>
      <c r="PJ1183"/>
      <c r="PK1183"/>
      <c r="PL1183"/>
      <c r="PM1183"/>
      <c r="PN1183"/>
      <c r="PO1183"/>
      <c r="PP1183"/>
      <c r="PQ1183"/>
      <c r="PR1183"/>
      <c r="PS1183"/>
      <c r="PT1183"/>
      <c r="PU1183"/>
      <c r="PV1183"/>
      <c r="PW1183"/>
      <c r="PX1183"/>
      <c r="PY1183"/>
      <c r="PZ1183"/>
      <c r="QA1183"/>
      <c r="QB1183"/>
      <c r="QC1183"/>
      <c r="QD1183"/>
      <c r="QE1183"/>
      <c r="QF1183"/>
      <c r="QG1183"/>
      <c r="QH1183"/>
      <c r="QI1183"/>
      <c r="QJ1183"/>
      <c r="QK1183"/>
      <c r="QL1183"/>
      <c r="QM1183"/>
      <c r="QN1183"/>
      <c r="QO1183"/>
      <c r="QP1183"/>
      <c r="QQ1183"/>
      <c r="QR1183"/>
      <c r="QS1183"/>
      <c r="QT1183"/>
      <c r="QU1183"/>
      <c r="QV1183"/>
      <c r="QW1183"/>
      <c r="QX1183"/>
      <c r="QY1183"/>
      <c r="QZ1183"/>
      <c r="RA1183"/>
      <c r="RB1183"/>
      <c r="RC1183"/>
      <c r="RD1183"/>
      <c r="RE1183"/>
      <c r="RF1183"/>
      <c r="RG1183"/>
      <c r="RH1183"/>
      <c r="RI1183"/>
      <c r="RJ1183"/>
      <c r="RK1183"/>
      <c r="RL1183"/>
      <c r="RM1183"/>
      <c r="RN1183"/>
      <c r="RO1183"/>
      <c r="RP1183"/>
      <c r="RQ1183"/>
      <c r="RR1183"/>
      <c r="RS1183"/>
      <c r="RT1183"/>
      <c r="RU1183"/>
      <c r="RV1183"/>
      <c r="RW1183"/>
      <c r="RX1183"/>
      <c r="RY1183"/>
      <c r="RZ1183"/>
      <c r="SA1183"/>
      <c r="SB1183"/>
      <c r="SC1183"/>
      <c r="SD1183"/>
      <c r="SE1183"/>
      <c r="SF1183"/>
      <c r="SG1183"/>
      <c r="SH1183"/>
      <c r="SI1183"/>
      <c r="SJ1183"/>
      <c r="SK1183"/>
      <c r="SL1183"/>
      <c r="SM1183"/>
      <c r="SN1183"/>
      <c r="SO1183"/>
      <c r="SP1183"/>
      <c r="SQ1183"/>
      <c r="SR1183"/>
      <c r="SS1183"/>
      <c r="ST1183"/>
      <c r="SU1183"/>
      <c r="SV1183"/>
      <c r="SW1183"/>
      <c r="SX1183"/>
      <c r="SY1183"/>
      <c r="SZ1183"/>
      <c r="TA1183"/>
      <c r="TB1183"/>
      <c r="TC1183"/>
      <c r="TD1183"/>
      <c r="TE1183"/>
      <c r="TF1183"/>
      <c r="TG1183"/>
      <c r="TH1183"/>
      <c r="TI1183"/>
      <c r="TJ1183"/>
      <c r="TK1183"/>
      <c r="TL1183"/>
      <c r="TM1183"/>
      <c r="TN1183"/>
      <c r="TO1183"/>
      <c r="TP1183"/>
      <c r="TQ1183"/>
      <c r="TR1183"/>
      <c r="TS1183"/>
      <c r="TT1183"/>
      <c r="TU1183"/>
      <c r="TV1183"/>
      <c r="TW1183"/>
      <c r="TX1183"/>
      <c r="TY1183"/>
      <c r="TZ1183"/>
      <c r="UA1183"/>
      <c r="UB1183"/>
      <c r="UC1183"/>
      <c r="UD1183"/>
      <c r="UE1183"/>
      <c r="UF1183"/>
      <c r="UG1183"/>
      <c r="UH1183"/>
      <c r="UI1183"/>
      <c r="UJ1183"/>
      <c r="UK1183"/>
      <c r="UL1183"/>
      <c r="UM1183"/>
      <c r="UN1183"/>
      <c r="UO1183"/>
      <c r="UP1183"/>
      <c r="UQ1183"/>
      <c r="UR1183"/>
      <c r="US1183"/>
      <c r="UT1183"/>
      <c r="UU1183"/>
      <c r="UV1183"/>
      <c r="UW1183"/>
      <c r="UX1183"/>
      <c r="UY1183"/>
      <c r="UZ1183"/>
      <c r="VA1183"/>
      <c r="VB1183"/>
      <c r="VC1183"/>
      <c r="VD1183"/>
      <c r="VE1183"/>
      <c r="VF1183"/>
      <c r="VG1183"/>
      <c r="VH1183"/>
      <c r="VI1183"/>
      <c r="VJ1183"/>
      <c r="VK1183"/>
      <c r="VL1183"/>
      <c r="VM1183"/>
      <c r="VN1183"/>
      <c r="VO1183"/>
      <c r="VP1183"/>
      <c r="VQ1183"/>
      <c r="VR1183"/>
      <c r="VS1183"/>
      <c r="VT1183"/>
      <c r="VU1183"/>
      <c r="VV1183"/>
      <c r="VW1183"/>
      <c r="VX1183"/>
      <c r="VY1183"/>
      <c r="VZ1183"/>
      <c r="WA1183"/>
      <c r="WB1183"/>
      <c r="WC1183"/>
      <c r="WD1183"/>
      <c r="WE1183"/>
      <c r="WF1183"/>
      <c r="WG1183"/>
      <c r="WH1183"/>
      <c r="WI1183"/>
      <c r="WJ1183"/>
      <c r="WK1183"/>
      <c r="WL1183"/>
      <c r="WM1183"/>
      <c r="WN1183"/>
      <c r="WO1183"/>
      <c r="WP1183"/>
      <c r="WQ1183"/>
      <c r="WR1183"/>
      <c r="WS1183"/>
      <c r="WT1183"/>
      <c r="WU1183"/>
      <c r="WV1183"/>
      <c r="WW1183"/>
      <c r="WX1183"/>
      <c r="WY1183"/>
      <c r="WZ1183"/>
      <c r="XA1183"/>
      <c r="XB1183"/>
      <c r="XC1183"/>
      <c r="XD1183"/>
      <c r="XE1183"/>
      <c r="XF1183"/>
      <c r="XG1183"/>
      <c r="XH1183"/>
      <c r="XI1183"/>
      <c r="XJ1183"/>
      <c r="XK1183"/>
      <c r="XL1183"/>
      <c r="XM1183"/>
      <c r="XN1183"/>
      <c r="XO1183"/>
      <c r="XP1183"/>
      <c r="XQ1183"/>
      <c r="XR1183"/>
      <c r="XS1183"/>
      <c r="XT1183"/>
      <c r="XU1183"/>
      <c r="XV1183"/>
      <c r="XW1183"/>
      <c r="XX1183"/>
      <c r="XY1183"/>
      <c r="XZ1183"/>
      <c r="YA1183"/>
      <c r="YB1183"/>
      <c r="YC1183"/>
      <c r="YD1183"/>
      <c r="YE1183"/>
      <c r="YF1183"/>
      <c r="YG1183"/>
      <c r="YH1183"/>
      <c r="YI1183"/>
      <c r="YJ1183"/>
      <c r="YK1183"/>
      <c r="YL1183"/>
      <c r="YM1183"/>
      <c r="YN1183"/>
      <c r="YO1183"/>
      <c r="YP1183"/>
      <c r="YQ1183"/>
      <c r="YR1183"/>
      <c r="YS1183"/>
      <c r="YT1183"/>
      <c r="YU1183"/>
      <c r="YV1183"/>
      <c r="YW1183"/>
      <c r="YX1183"/>
      <c r="YY1183"/>
      <c r="YZ1183"/>
      <c r="ZA1183"/>
      <c r="ZB1183"/>
      <c r="ZC1183"/>
      <c r="ZD1183"/>
      <c r="ZE1183"/>
      <c r="ZF1183"/>
      <c r="ZG1183"/>
      <c r="ZH1183"/>
      <c r="ZI1183"/>
      <c r="ZJ1183"/>
      <c r="ZK1183"/>
      <c r="ZL1183"/>
      <c r="ZM1183"/>
      <c r="ZN1183"/>
      <c r="ZO1183"/>
      <c r="ZP1183"/>
      <c r="ZQ1183"/>
      <c r="ZR1183"/>
      <c r="ZS1183"/>
      <c r="ZT1183"/>
      <c r="ZU1183"/>
      <c r="ZV1183"/>
      <c r="ZW1183"/>
      <c r="ZX1183"/>
      <c r="ZY1183"/>
      <c r="ZZ1183"/>
      <c r="AAA1183"/>
      <c r="AAB1183"/>
      <c r="AAC1183"/>
      <c r="AAD1183"/>
      <c r="AAE1183"/>
      <c r="AAF1183"/>
      <c r="AAG1183"/>
      <c r="AAH1183"/>
      <c r="AAI1183"/>
      <c r="AAJ1183"/>
      <c r="AAK1183"/>
      <c r="AAL1183"/>
      <c r="AAM1183"/>
      <c r="AAN1183"/>
      <c r="AAO1183"/>
      <c r="AAP1183"/>
      <c r="AAQ1183"/>
      <c r="AAR1183"/>
      <c r="AAS1183"/>
      <c r="AAT1183"/>
      <c r="AAU1183"/>
      <c r="AAV1183"/>
      <c r="AAW1183"/>
      <c r="AAX1183"/>
      <c r="AAY1183"/>
      <c r="AAZ1183"/>
      <c r="ABA1183"/>
      <c r="ABB1183"/>
      <c r="ABC1183"/>
      <c r="ABD1183"/>
      <c r="ABE1183"/>
      <c r="ABF1183"/>
      <c r="ABG1183"/>
      <c r="ABH1183"/>
      <c r="ABI1183"/>
      <c r="ABJ1183"/>
      <c r="ABK1183"/>
      <c r="ABL1183"/>
      <c r="ABM1183"/>
      <c r="ABN1183"/>
      <c r="ABO1183"/>
      <c r="ABP1183"/>
      <c r="ABQ1183"/>
      <c r="ABR1183"/>
      <c r="ABS1183"/>
      <c r="ABT1183"/>
      <c r="ABU1183"/>
      <c r="ABV1183"/>
      <c r="ABW1183"/>
      <c r="ABX1183"/>
      <c r="ABY1183"/>
      <c r="ABZ1183"/>
      <c r="ACA1183"/>
      <c r="ACB1183"/>
      <c r="ACC1183"/>
      <c r="ACD1183"/>
      <c r="ACE1183"/>
      <c r="ACF1183"/>
      <c r="ACG1183"/>
      <c r="ACH1183"/>
      <c r="ACI1183"/>
      <c r="ACJ1183"/>
      <c r="ACK1183"/>
      <c r="ACL1183"/>
      <c r="ACM1183"/>
      <c r="ACN1183"/>
      <c r="ACO1183"/>
      <c r="ACP1183"/>
      <c r="ACQ1183"/>
      <c r="ACR1183"/>
      <c r="ACS1183"/>
      <c r="ACT1183"/>
      <c r="ACU1183"/>
      <c r="ACV1183"/>
      <c r="ACW1183"/>
      <c r="ACX1183"/>
      <c r="ACY1183"/>
      <c r="ACZ1183"/>
      <c r="ADA1183"/>
      <c r="ADB1183"/>
      <c r="ADC1183"/>
      <c r="ADD1183"/>
      <c r="ADE1183"/>
      <c r="ADF1183"/>
      <c r="ADG1183"/>
      <c r="ADH1183"/>
      <c r="ADI1183"/>
      <c r="ADJ1183"/>
      <c r="ADK1183"/>
      <c r="ADL1183"/>
      <c r="ADM1183"/>
      <c r="ADN1183"/>
      <c r="ADO1183"/>
      <c r="ADP1183"/>
      <c r="ADQ1183"/>
      <c r="ADR1183"/>
      <c r="ADS1183"/>
      <c r="ADT1183"/>
      <c r="ADU1183"/>
      <c r="ADV1183"/>
      <c r="ADW1183"/>
      <c r="ADX1183"/>
      <c r="ADY1183"/>
      <c r="ADZ1183"/>
      <c r="AEA1183"/>
      <c r="AEB1183"/>
      <c r="AEC1183"/>
      <c r="AED1183"/>
      <c r="AEE1183"/>
      <c r="AEF1183"/>
      <c r="AEG1183"/>
      <c r="AEH1183"/>
      <c r="AEI1183"/>
      <c r="AEJ1183"/>
      <c r="AEK1183"/>
      <c r="AEL1183"/>
      <c r="AEM1183"/>
      <c r="AEN1183"/>
      <c r="AEO1183"/>
      <c r="AEP1183"/>
      <c r="AEQ1183"/>
      <c r="AER1183"/>
      <c r="AES1183"/>
      <c r="AET1183"/>
      <c r="AEU1183"/>
      <c r="AEV1183"/>
      <c r="AEW1183"/>
      <c r="AEX1183"/>
      <c r="AEY1183"/>
      <c r="AEZ1183"/>
      <c r="AFA1183"/>
      <c r="AFB1183"/>
      <c r="AFC1183"/>
      <c r="AFD1183"/>
      <c r="AFE1183"/>
      <c r="AFF1183"/>
      <c r="AFG1183"/>
      <c r="AFH1183"/>
      <c r="AFI1183"/>
      <c r="AFJ1183"/>
      <c r="AFK1183"/>
      <c r="AFL1183"/>
      <c r="AFM1183"/>
      <c r="AFN1183"/>
      <c r="AFO1183"/>
      <c r="AFP1183"/>
      <c r="AFQ1183"/>
      <c r="AFR1183"/>
      <c r="AFS1183"/>
      <c r="AFT1183"/>
      <c r="AFU1183"/>
      <c r="AFV1183"/>
      <c r="AFW1183"/>
      <c r="AFX1183"/>
      <c r="AFY1183"/>
      <c r="AFZ1183"/>
      <c r="AGA1183"/>
      <c r="AGB1183"/>
      <c r="AGC1183"/>
      <c r="AGD1183"/>
      <c r="AGE1183"/>
      <c r="AGF1183"/>
      <c r="AGG1183"/>
      <c r="AGH1183"/>
      <c r="AGI1183"/>
      <c r="AGJ1183"/>
      <c r="AGK1183"/>
      <c r="AGL1183"/>
      <c r="AGM1183"/>
      <c r="AGN1183"/>
      <c r="AGO1183"/>
      <c r="AGP1183"/>
      <c r="AGQ1183"/>
      <c r="AGR1183"/>
      <c r="AGS1183"/>
      <c r="AGT1183"/>
      <c r="AGU1183"/>
      <c r="AGV1183"/>
      <c r="AGW1183"/>
      <c r="AGX1183"/>
      <c r="AGY1183"/>
      <c r="AGZ1183"/>
      <c r="AHA1183"/>
      <c r="AHB1183"/>
      <c r="AHC1183"/>
      <c r="AHD1183"/>
      <c r="AHE1183"/>
      <c r="AHF1183"/>
      <c r="AHG1183"/>
      <c r="AHH1183"/>
      <c r="AHI1183"/>
      <c r="AHJ1183"/>
      <c r="AHK1183"/>
      <c r="AHL1183"/>
      <c r="AHM1183"/>
      <c r="AHN1183"/>
      <c r="AHO1183"/>
      <c r="AHP1183"/>
      <c r="AHQ1183"/>
      <c r="AHR1183"/>
      <c r="AHS1183"/>
      <c r="AHT1183"/>
      <c r="AHU1183"/>
      <c r="AHV1183"/>
      <c r="AHW1183"/>
      <c r="AHX1183"/>
      <c r="AHY1183"/>
      <c r="AHZ1183"/>
      <c r="AIA1183"/>
      <c r="AIB1183"/>
      <c r="AIC1183"/>
      <c r="AID1183"/>
      <c r="AIE1183"/>
      <c r="AIF1183"/>
      <c r="AIG1183"/>
      <c r="AIH1183"/>
      <c r="AII1183"/>
      <c r="AIJ1183"/>
      <c r="AIK1183"/>
      <c r="AIL1183"/>
      <c r="AIM1183"/>
      <c r="AIN1183"/>
      <c r="AIO1183"/>
      <c r="AIP1183"/>
      <c r="AIQ1183"/>
      <c r="AIR1183"/>
      <c r="AIS1183"/>
      <c r="AIT1183"/>
      <c r="AIU1183"/>
      <c r="AIV1183"/>
      <c r="AIW1183"/>
      <c r="AIX1183"/>
      <c r="AIY1183"/>
      <c r="AIZ1183"/>
      <c r="AJA1183"/>
      <c r="AJB1183"/>
      <c r="AJC1183"/>
      <c r="AJD1183"/>
      <c r="AJE1183"/>
      <c r="AJF1183"/>
      <c r="AJG1183"/>
      <c r="AJH1183"/>
      <c r="AJI1183"/>
      <c r="AJJ1183"/>
      <c r="AJK1183"/>
      <c r="AJL1183"/>
      <c r="AJM1183"/>
      <c r="AJN1183"/>
      <c r="AJO1183"/>
      <c r="AJP1183"/>
      <c r="AJQ1183"/>
      <c r="AJR1183"/>
      <c r="AJS1183"/>
      <c r="AJT1183"/>
      <c r="AJU1183"/>
      <c r="AJV1183"/>
      <c r="AJW1183"/>
      <c r="AJX1183"/>
      <c r="AJY1183"/>
      <c r="AJZ1183"/>
      <c r="AKA1183"/>
      <c r="AKB1183"/>
      <c r="AKC1183"/>
      <c r="AKD1183"/>
      <c r="AKE1183"/>
      <c r="AKF1183"/>
      <c r="AKG1183"/>
      <c r="AKH1183"/>
      <c r="AKI1183"/>
      <c r="AKJ1183"/>
      <c r="AKK1183"/>
      <c r="AKL1183"/>
      <c r="AKM1183"/>
      <c r="AKN1183"/>
      <c r="AKO1183"/>
      <c r="AKP1183"/>
      <c r="AKQ1183"/>
      <c r="AKR1183"/>
      <c r="AKS1183"/>
      <c r="AKT1183"/>
      <c r="AKU1183"/>
      <c r="AKV1183"/>
      <c r="AKW1183"/>
      <c r="AKX1183"/>
      <c r="AKY1183"/>
      <c r="AKZ1183"/>
      <c r="ALA1183"/>
      <c r="ALB1183"/>
      <c r="ALC1183"/>
      <c r="ALD1183"/>
      <c r="ALE1183"/>
      <c r="ALF1183"/>
      <c r="ALG1183"/>
      <c r="ALH1183"/>
      <c r="ALI1183"/>
      <c r="ALJ1183"/>
      <c r="ALK1183"/>
      <c r="ALL1183"/>
      <c r="ALM1183"/>
      <c r="ALN1183"/>
      <c r="ALO1183"/>
      <c r="ALP1183"/>
      <c r="ALQ1183"/>
      <c r="ALR1183"/>
      <c r="ALS1183"/>
      <c r="ALT1183"/>
      <c r="ALU1183"/>
      <c r="ALV1183"/>
      <c r="ALW1183"/>
      <c r="ALX1183"/>
      <c r="ALY1183"/>
      <c r="ALZ1183"/>
      <c r="AMA1183"/>
      <c r="AMB1183"/>
      <c r="AMC1183"/>
      <c r="AMD1183"/>
      <c r="AME1183"/>
      <c r="AMF1183"/>
      <c r="AMG1183"/>
      <c r="AMH1183"/>
      <c r="AMI1183"/>
      <c r="AMJ1183"/>
      <c r="AMK1183"/>
      <c r="AML1183"/>
      <c r="AMM1183"/>
      <c r="AMN1183"/>
      <c r="AMO1183"/>
      <c r="AMP1183"/>
      <c r="AMQ1183"/>
      <c r="AMR1183"/>
      <c r="AMS1183"/>
      <c r="AMT1183"/>
      <c r="AMU1183"/>
      <c r="AMV1183"/>
      <c r="AMW1183"/>
      <c r="AMX1183"/>
      <c r="AMY1183"/>
      <c r="AMZ1183"/>
      <c r="ANA1183"/>
      <c r="ANB1183"/>
      <c r="ANC1183"/>
      <c r="AND1183"/>
      <c r="ANE1183"/>
      <c r="ANF1183"/>
      <c r="ANG1183"/>
      <c r="ANH1183"/>
      <c r="ANI1183"/>
      <c r="ANJ1183"/>
      <c r="ANK1183"/>
      <c r="ANL1183"/>
      <c r="ANM1183"/>
      <c r="ANN1183"/>
      <c r="ANO1183"/>
      <c r="ANP1183"/>
      <c r="ANQ1183"/>
      <c r="ANR1183"/>
      <c r="ANS1183"/>
      <c r="ANT1183"/>
      <c r="ANU1183"/>
      <c r="ANV1183"/>
      <c r="ANW1183"/>
      <c r="ANX1183"/>
      <c r="ANY1183"/>
      <c r="ANZ1183"/>
      <c r="AOA1183"/>
      <c r="AOB1183"/>
      <c r="AOC1183"/>
      <c r="AOD1183"/>
      <c r="AOE1183"/>
      <c r="AOF1183"/>
      <c r="AOG1183"/>
      <c r="AOH1183"/>
      <c r="AOI1183"/>
      <c r="AOJ1183"/>
      <c r="AOK1183"/>
      <c r="AOL1183"/>
      <c r="AOM1183"/>
      <c r="AON1183"/>
      <c r="AOO1183"/>
      <c r="AOP1183"/>
      <c r="AOQ1183"/>
      <c r="AOR1183"/>
      <c r="AOS1183"/>
      <c r="AOT1183"/>
      <c r="AOU1183"/>
      <c r="AOV1183"/>
      <c r="AOW1183"/>
      <c r="AOX1183"/>
      <c r="AOY1183"/>
      <c r="AOZ1183"/>
      <c r="APA1183"/>
      <c r="APB1183"/>
      <c r="APC1183"/>
      <c r="APD1183"/>
      <c r="APE1183"/>
      <c r="APF1183"/>
      <c r="APG1183"/>
      <c r="APH1183"/>
      <c r="API1183"/>
      <c r="APJ1183"/>
      <c r="APK1183"/>
      <c r="APL1183"/>
      <c r="APM1183"/>
      <c r="APN1183"/>
      <c r="APO1183"/>
      <c r="APP1183"/>
      <c r="APQ1183"/>
      <c r="APR1183"/>
      <c r="APS1183"/>
      <c r="APT1183"/>
      <c r="APU1183"/>
      <c r="APV1183"/>
      <c r="APW1183"/>
      <c r="APX1183"/>
      <c r="APY1183"/>
      <c r="APZ1183"/>
      <c r="AQA1183"/>
      <c r="AQB1183"/>
      <c r="AQC1183"/>
      <c r="AQD1183"/>
      <c r="AQE1183"/>
      <c r="AQF1183"/>
      <c r="AQG1183"/>
      <c r="AQH1183"/>
      <c r="AQI1183"/>
      <c r="AQJ1183"/>
      <c r="AQK1183"/>
      <c r="AQL1183"/>
      <c r="AQM1183"/>
      <c r="AQN1183"/>
      <c r="AQO1183"/>
      <c r="AQP1183"/>
      <c r="AQQ1183"/>
      <c r="AQR1183"/>
      <c r="AQS1183"/>
      <c r="AQT1183"/>
      <c r="AQU1183"/>
      <c r="AQV1183"/>
      <c r="AQW1183"/>
      <c r="AQX1183"/>
      <c r="AQY1183"/>
      <c r="AQZ1183"/>
      <c r="ARA1183"/>
      <c r="ARB1183"/>
      <c r="ARC1183"/>
      <c r="ARD1183"/>
      <c r="ARE1183"/>
      <c r="ARF1183"/>
      <c r="ARG1183"/>
      <c r="ARH1183"/>
      <c r="ARI1183"/>
      <c r="ARJ1183"/>
      <c r="ARK1183"/>
      <c r="ARL1183"/>
      <c r="ARM1183"/>
      <c r="ARN1183"/>
      <c r="ARO1183"/>
      <c r="ARP1183"/>
      <c r="ARQ1183"/>
      <c r="ARR1183"/>
      <c r="ARS1183"/>
      <c r="ART1183"/>
      <c r="ARU1183"/>
      <c r="ARV1183"/>
      <c r="ARW1183"/>
      <c r="ARX1183"/>
      <c r="ARY1183"/>
      <c r="ARZ1183"/>
      <c r="ASA1183"/>
      <c r="ASB1183"/>
      <c r="ASC1183"/>
      <c r="ASD1183"/>
      <c r="ASE1183"/>
      <c r="ASF1183"/>
      <c r="ASG1183"/>
      <c r="ASH1183"/>
      <c r="ASI1183"/>
      <c r="ASJ1183"/>
      <c r="ASK1183"/>
      <c r="ASL1183"/>
      <c r="ASM1183"/>
      <c r="ASN1183"/>
      <c r="ASO1183"/>
      <c r="ASP1183"/>
      <c r="ASQ1183"/>
      <c r="ASR1183"/>
      <c r="ASS1183"/>
      <c r="AST1183"/>
      <c r="ASU1183"/>
      <c r="ASV1183"/>
      <c r="ASW1183"/>
      <c r="ASX1183"/>
      <c r="ASY1183"/>
      <c r="ASZ1183"/>
      <c r="ATA1183"/>
      <c r="ATB1183"/>
      <c r="ATC1183"/>
      <c r="ATD1183"/>
      <c r="ATE1183"/>
      <c r="ATF1183"/>
      <c r="ATG1183"/>
      <c r="ATH1183"/>
      <c r="ATI1183"/>
      <c r="ATJ1183"/>
      <c r="ATK1183"/>
      <c r="ATL1183"/>
      <c r="ATM1183"/>
      <c r="ATN1183"/>
      <c r="ATO1183"/>
      <c r="ATP1183"/>
      <c r="ATQ1183"/>
      <c r="ATR1183"/>
      <c r="ATS1183"/>
      <c r="ATT1183"/>
      <c r="ATU1183"/>
      <c r="ATV1183"/>
      <c r="ATW1183"/>
      <c r="ATX1183"/>
      <c r="ATY1183"/>
      <c r="ATZ1183"/>
      <c r="AUA1183"/>
      <c r="AUB1183"/>
      <c r="AUC1183"/>
      <c r="AUD1183"/>
      <c r="AUE1183"/>
      <c r="AUF1183"/>
      <c r="AUG1183"/>
      <c r="AUH1183"/>
      <c r="AUI1183"/>
      <c r="AUJ1183"/>
      <c r="AUK1183"/>
      <c r="AUL1183"/>
      <c r="AUM1183"/>
      <c r="AUN1183"/>
      <c r="AUO1183"/>
      <c r="AUP1183"/>
      <c r="AUQ1183"/>
      <c r="AUR1183"/>
      <c r="AUS1183"/>
      <c r="AUT1183"/>
      <c r="AUU1183"/>
      <c r="AUV1183"/>
      <c r="AUW1183"/>
      <c r="AUX1183"/>
      <c r="AUY1183"/>
      <c r="AUZ1183"/>
      <c r="AVA1183"/>
      <c r="AVB1183"/>
      <c r="AVC1183"/>
      <c r="AVD1183"/>
      <c r="AVE1183"/>
      <c r="AVF1183"/>
      <c r="AVG1183"/>
      <c r="AVH1183"/>
      <c r="AVI1183"/>
      <c r="AVJ1183"/>
      <c r="AVK1183"/>
      <c r="AVL1183"/>
      <c r="AVM1183"/>
      <c r="AVN1183"/>
      <c r="AVO1183"/>
      <c r="AVP1183"/>
      <c r="AVQ1183"/>
      <c r="AVR1183"/>
      <c r="AVS1183"/>
      <c r="AVT1183"/>
      <c r="AVU1183"/>
      <c r="AVV1183"/>
      <c r="AVW1183"/>
      <c r="AVX1183"/>
      <c r="AVY1183"/>
      <c r="AVZ1183"/>
      <c r="AWA1183"/>
      <c r="AWB1183"/>
      <c r="AWC1183"/>
      <c r="AWD1183"/>
      <c r="AWE1183"/>
      <c r="AWF1183"/>
      <c r="AWG1183"/>
      <c r="AWH1183"/>
      <c r="AWI1183"/>
      <c r="AWJ1183"/>
      <c r="AWK1183"/>
      <c r="AWL1183"/>
      <c r="AWM1183"/>
      <c r="AWN1183"/>
      <c r="AWO1183"/>
      <c r="AWP1183"/>
      <c r="AWQ1183"/>
      <c r="AWR1183"/>
      <c r="AWS1183"/>
      <c r="AWT1183"/>
      <c r="AWU1183"/>
      <c r="AWV1183"/>
      <c r="AWW1183"/>
      <c r="AWX1183"/>
      <c r="AWY1183"/>
      <c r="AWZ1183"/>
      <c r="AXA1183"/>
      <c r="AXB1183"/>
      <c r="AXC1183"/>
      <c r="AXD1183"/>
      <c r="AXE1183"/>
      <c r="AXF1183"/>
      <c r="AXG1183"/>
      <c r="AXH1183"/>
      <c r="AXI1183"/>
      <c r="AXJ1183"/>
      <c r="AXK1183"/>
      <c r="AXL1183"/>
      <c r="AXM1183"/>
      <c r="AXN1183"/>
      <c r="AXO1183"/>
      <c r="AXP1183"/>
      <c r="AXQ1183"/>
      <c r="AXR1183"/>
      <c r="AXS1183"/>
      <c r="AXT1183"/>
      <c r="AXU1183"/>
      <c r="AXV1183"/>
      <c r="AXW1183"/>
      <c r="AXX1183"/>
      <c r="AXY1183"/>
      <c r="AXZ1183"/>
      <c r="AYA1183"/>
      <c r="AYB1183"/>
      <c r="AYC1183"/>
      <c r="AYD1183"/>
      <c r="AYE1183"/>
      <c r="AYF1183"/>
      <c r="AYG1183"/>
      <c r="AYH1183"/>
      <c r="AYI1183"/>
      <c r="AYJ1183"/>
      <c r="AYK1183"/>
      <c r="AYL1183"/>
      <c r="AYM1183"/>
      <c r="AYN1183"/>
      <c r="AYO1183"/>
      <c r="AYP1183"/>
      <c r="AYQ1183"/>
      <c r="AYR1183"/>
      <c r="AYS1183"/>
      <c r="AYT1183"/>
      <c r="AYU1183"/>
      <c r="AYV1183"/>
      <c r="AYW1183"/>
      <c r="AYX1183"/>
      <c r="AYY1183"/>
      <c r="AYZ1183"/>
      <c r="AZA1183"/>
      <c r="AZB1183"/>
      <c r="AZC1183"/>
      <c r="AZD1183"/>
      <c r="AZE1183"/>
      <c r="AZF1183"/>
      <c r="AZG1183"/>
      <c r="AZH1183"/>
      <c r="AZI1183"/>
      <c r="AZJ1183"/>
      <c r="AZK1183"/>
      <c r="AZL1183"/>
      <c r="AZM1183"/>
      <c r="AZN1183"/>
      <c r="AZO1183"/>
      <c r="AZP1183"/>
      <c r="AZQ1183"/>
      <c r="AZR1183"/>
      <c r="AZS1183"/>
      <c r="AZT1183"/>
      <c r="AZU1183"/>
      <c r="AZV1183"/>
      <c r="AZW1183"/>
      <c r="AZX1183"/>
      <c r="AZY1183"/>
      <c r="AZZ1183"/>
      <c r="BAA1183"/>
      <c r="BAB1183"/>
      <c r="BAC1183"/>
      <c r="BAD1183"/>
      <c r="BAE1183"/>
      <c r="BAF1183"/>
      <c r="BAG1183"/>
      <c r="BAH1183"/>
      <c r="BAI1183"/>
      <c r="BAJ1183"/>
      <c r="BAK1183"/>
      <c r="BAL1183"/>
      <c r="BAM1183"/>
      <c r="BAN1183"/>
      <c r="BAO1183"/>
      <c r="BAP1183"/>
      <c r="BAQ1183"/>
      <c r="BAR1183"/>
      <c r="BAS1183"/>
      <c r="BAT1183"/>
      <c r="BAU1183"/>
      <c r="BAV1183"/>
      <c r="BAW1183"/>
      <c r="BAX1183"/>
      <c r="BAY1183"/>
      <c r="BAZ1183"/>
      <c r="BBA1183"/>
      <c r="BBB1183"/>
      <c r="BBC1183"/>
      <c r="BBD1183"/>
      <c r="BBE1183"/>
      <c r="BBF1183"/>
      <c r="BBG1183"/>
      <c r="BBH1183"/>
      <c r="BBI1183"/>
      <c r="BBJ1183"/>
      <c r="BBK1183"/>
      <c r="BBL1183"/>
      <c r="BBM1183"/>
      <c r="BBN1183"/>
      <c r="BBO1183"/>
      <c r="BBP1183"/>
      <c r="BBQ1183"/>
      <c r="BBR1183"/>
      <c r="BBS1183"/>
      <c r="BBT1183"/>
      <c r="BBU1183"/>
      <c r="BBV1183"/>
      <c r="BBW1183"/>
      <c r="BBX1183"/>
      <c r="BBY1183"/>
      <c r="BBZ1183"/>
      <c r="BCA1183"/>
      <c r="BCB1183"/>
      <c r="BCC1183"/>
      <c r="BCD1183"/>
      <c r="BCE1183"/>
      <c r="BCF1183"/>
      <c r="BCG1183"/>
      <c r="BCH1183"/>
      <c r="BCI1183"/>
      <c r="BCJ1183"/>
      <c r="BCK1183"/>
      <c r="BCL1183"/>
      <c r="BCM1183"/>
      <c r="BCN1183"/>
      <c r="BCO1183"/>
      <c r="BCP1183"/>
      <c r="BCQ1183"/>
      <c r="BCR1183"/>
      <c r="BCS1183"/>
      <c r="BCT1183"/>
      <c r="BCU1183"/>
      <c r="BCV1183"/>
      <c r="BCW1183"/>
      <c r="BCX1183"/>
      <c r="BCY1183"/>
      <c r="BCZ1183"/>
      <c r="BDA1183"/>
      <c r="BDB1183"/>
      <c r="BDC1183"/>
      <c r="BDD1183"/>
      <c r="BDE1183"/>
      <c r="BDF1183"/>
      <c r="BDG1183"/>
      <c r="BDH1183"/>
      <c r="BDI1183"/>
      <c r="BDJ1183"/>
      <c r="BDK1183"/>
      <c r="BDL1183"/>
      <c r="BDM1183"/>
      <c r="BDN1183"/>
      <c r="BDO1183"/>
      <c r="BDP1183"/>
      <c r="BDQ1183"/>
      <c r="BDR1183"/>
      <c r="BDS1183"/>
      <c r="BDT1183"/>
      <c r="BDU1183"/>
      <c r="BDV1183"/>
      <c r="BDW1183"/>
      <c r="BDX1183"/>
      <c r="BDY1183"/>
      <c r="BDZ1183"/>
      <c r="BEA1183"/>
      <c r="BEB1183"/>
      <c r="BEC1183"/>
      <c r="BED1183"/>
      <c r="BEE1183"/>
      <c r="BEF1183"/>
      <c r="BEG1183"/>
      <c r="BEH1183"/>
      <c r="BEI1183"/>
      <c r="BEJ1183"/>
      <c r="BEK1183"/>
      <c r="BEL1183"/>
      <c r="BEM1183"/>
      <c r="BEN1183"/>
      <c r="BEO1183"/>
      <c r="BEP1183"/>
      <c r="BEQ1183"/>
      <c r="BER1183"/>
      <c r="BES1183"/>
      <c r="BET1183"/>
      <c r="BEU1183"/>
      <c r="BEV1183"/>
      <c r="BEW1183"/>
      <c r="BEX1183"/>
      <c r="BEY1183"/>
      <c r="BEZ1183"/>
      <c r="BFA1183"/>
      <c r="BFB1183"/>
      <c r="BFC1183"/>
      <c r="BFD1183"/>
      <c r="BFE1183"/>
      <c r="BFF1183"/>
      <c r="BFG1183"/>
      <c r="BFH1183"/>
      <c r="BFI1183"/>
      <c r="BFJ1183"/>
      <c r="BFK1183"/>
      <c r="BFL1183"/>
      <c r="BFM1183"/>
      <c r="BFN1183"/>
      <c r="BFO1183"/>
      <c r="BFP1183"/>
      <c r="BFQ1183"/>
      <c r="BFR1183"/>
      <c r="BFS1183"/>
      <c r="BFT1183"/>
      <c r="BFU1183"/>
      <c r="BFV1183"/>
      <c r="BFW1183"/>
      <c r="BFX1183"/>
      <c r="BFY1183"/>
      <c r="BFZ1183"/>
      <c r="BGA1183"/>
      <c r="BGB1183"/>
      <c r="BGC1183"/>
      <c r="BGD1183"/>
      <c r="BGE1183"/>
      <c r="BGF1183"/>
      <c r="BGG1183"/>
      <c r="BGH1183"/>
      <c r="BGI1183"/>
      <c r="BGJ1183"/>
      <c r="BGK1183"/>
      <c r="BGL1183"/>
      <c r="BGM1183"/>
      <c r="BGN1183"/>
      <c r="BGO1183"/>
      <c r="BGP1183"/>
      <c r="BGQ1183"/>
      <c r="BGR1183"/>
      <c r="BGS1183"/>
      <c r="BGT1183"/>
      <c r="BGU1183"/>
      <c r="BGV1183"/>
      <c r="BGW1183"/>
      <c r="BGX1183"/>
      <c r="BGY1183"/>
      <c r="BGZ1183"/>
      <c r="BHA1183"/>
      <c r="BHB1183"/>
      <c r="BHC1183"/>
      <c r="BHD1183"/>
      <c r="BHE1183"/>
      <c r="BHF1183"/>
      <c r="BHG1183"/>
      <c r="BHH1183"/>
      <c r="BHI1183"/>
      <c r="BHJ1183"/>
      <c r="BHK1183"/>
      <c r="BHL1183"/>
      <c r="BHM1183"/>
      <c r="BHN1183"/>
      <c r="BHO1183"/>
      <c r="BHP1183"/>
      <c r="BHQ1183"/>
      <c r="BHR1183"/>
      <c r="BHS1183"/>
      <c r="BHT1183"/>
      <c r="BHU1183"/>
      <c r="BHV1183"/>
      <c r="BHW1183"/>
      <c r="BHX1183"/>
      <c r="BHY1183"/>
      <c r="BHZ1183"/>
      <c r="BIA1183"/>
      <c r="BIB1183"/>
      <c r="BIC1183"/>
      <c r="BID1183"/>
      <c r="BIE1183"/>
      <c r="BIF1183"/>
      <c r="BIG1183"/>
      <c r="BIH1183"/>
      <c r="BII1183"/>
      <c r="BIJ1183"/>
      <c r="BIK1183"/>
      <c r="BIL1183"/>
      <c r="BIM1183"/>
      <c r="BIN1183"/>
      <c r="BIO1183"/>
      <c r="BIP1183"/>
      <c r="BIQ1183"/>
      <c r="BIR1183"/>
      <c r="BIS1183"/>
      <c r="BIT1183"/>
      <c r="BIU1183"/>
      <c r="BIV1183"/>
      <c r="BIW1183"/>
      <c r="BIX1183"/>
      <c r="BIY1183"/>
      <c r="BIZ1183"/>
      <c r="BJA1183"/>
      <c r="BJB1183"/>
      <c r="BJC1183"/>
      <c r="BJD1183"/>
      <c r="BJE1183"/>
      <c r="BJF1183"/>
      <c r="BJG1183"/>
      <c r="BJH1183"/>
      <c r="BJI1183"/>
      <c r="BJJ1183"/>
      <c r="BJK1183"/>
      <c r="BJL1183"/>
      <c r="BJM1183"/>
      <c r="BJN1183"/>
      <c r="BJO1183"/>
      <c r="BJP1183"/>
      <c r="BJQ1183"/>
      <c r="BJR1183"/>
      <c r="BJS1183"/>
      <c r="BJT1183"/>
      <c r="BJU1183"/>
      <c r="BJV1183"/>
      <c r="BJW1183"/>
      <c r="BJX1183"/>
      <c r="BJY1183"/>
      <c r="BJZ1183"/>
      <c r="BKA1183"/>
      <c r="BKB1183"/>
      <c r="BKC1183"/>
      <c r="BKD1183"/>
      <c r="BKE1183"/>
      <c r="BKF1183"/>
      <c r="BKG1183"/>
      <c r="BKH1183"/>
      <c r="BKI1183"/>
      <c r="BKJ1183"/>
      <c r="BKK1183"/>
      <c r="BKL1183"/>
      <c r="BKM1183"/>
      <c r="BKN1183"/>
      <c r="BKO1183"/>
      <c r="BKP1183"/>
      <c r="BKQ1183"/>
      <c r="BKR1183"/>
      <c r="BKS1183"/>
      <c r="BKT1183"/>
      <c r="BKU1183"/>
      <c r="BKV1183"/>
      <c r="BKW1183"/>
      <c r="BKX1183"/>
      <c r="BKY1183"/>
      <c r="BKZ1183"/>
      <c r="BLA1183"/>
      <c r="BLB1183"/>
      <c r="BLC1183"/>
      <c r="BLD1183"/>
      <c r="BLE1183"/>
      <c r="BLF1183"/>
      <c r="BLG1183"/>
      <c r="BLH1183"/>
      <c r="BLI1183"/>
      <c r="BLJ1183"/>
      <c r="BLK1183"/>
      <c r="BLL1183"/>
      <c r="BLM1183"/>
      <c r="BLN1183"/>
      <c r="BLO1183"/>
      <c r="BLP1183"/>
      <c r="BLQ1183"/>
      <c r="BLR1183"/>
      <c r="BLS1183"/>
      <c r="BLT1183"/>
      <c r="BLU1183"/>
      <c r="BLV1183"/>
      <c r="BLW1183"/>
      <c r="BLX1183"/>
      <c r="BLY1183"/>
      <c r="BLZ1183"/>
      <c r="BMA1183"/>
      <c r="BMB1183"/>
      <c r="BMC1183"/>
      <c r="BMD1183"/>
      <c r="BME1183"/>
      <c r="BMF1183"/>
      <c r="BMG1183"/>
      <c r="BMH1183"/>
      <c r="BMI1183"/>
      <c r="BMJ1183"/>
      <c r="BMK1183"/>
      <c r="BML1183"/>
      <c r="BMM1183"/>
      <c r="BMN1183"/>
      <c r="BMO1183"/>
      <c r="BMP1183"/>
      <c r="BMQ1183"/>
      <c r="BMR1183"/>
    </row>
    <row r="1184" spans="1:1708" s="1006" customFormat="1" ht="27">
      <c r="A1184" s="615" t="s">
        <v>2972</v>
      </c>
      <c r="B1184" s="440"/>
      <c r="C1184" s="615" t="s">
        <v>2972</v>
      </c>
      <c r="D1184" s="615"/>
      <c r="E1184" s="441" t="s">
        <v>251</v>
      </c>
      <c r="F1184" s="442" t="s">
        <v>252</v>
      </c>
      <c r="G1184" s="442" t="s">
        <v>184</v>
      </c>
      <c r="H1184" s="443" t="s">
        <v>2972</v>
      </c>
      <c r="I1184" s="471">
        <v>5</v>
      </c>
      <c r="J1184" s="443"/>
      <c r="K1184" s="1007">
        <v>58.662878919999997</v>
      </c>
      <c r="L1184" s="1007">
        <v>24.822713199999999</v>
      </c>
      <c r="M1184" s="463" t="s">
        <v>2973</v>
      </c>
      <c r="N1184" s="444"/>
      <c r="O1184" s="443" t="s">
        <v>2932</v>
      </c>
      <c r="P1184" s="443" t="s">
        <v>201</v>
      </c>
      <c r="Q1184" s="443" t="s">
        <v>2933</v>
      </c>
      <c r="R1184" s="1025">
        <v>1124</v>
      </c>
      <c r="S1184" s="1025">
        <v>1124</v>
      </c>
      <c r="T1184" s="48"/>
      <c r="U1184" s="931"/>
      <c r="V1184" s="16"/>
      <c r="W1184"/>
      <c r="X1184"/>
      <c r="Y1184"/>
      <c r="Z1184"/>
      <c r="AA1184"/>
      <c r="AB1184"/>
      <c r="AC1184"/>
      <c r="AD1184"/>
      <c r="AE1184"/>
      <c r="AF1184"/>
      <c r="AG1184"/>
      <c r="AH1184"/>
      <c r="AI1184"/>
      <c r="AJ1184"/>
      <c r="AK1184"/>
      <c r="AL1184"/>
      <c r="AM1184"/>
      <c r="AN1184"/>
      <c r="AO1184"/>
      <c r="AP1184"/>
      <c r="AQ1184"/>
      <c r="AR1184"/>
      <c r="AS1184"/>
      <c r="AT1184"/>
      <c r="AU1184"/>
      <c r="AV1184"/>
      <c r="AW1184"/>
      <c r="AX1184"/>
      <c r="AY1184"/>
      <c r="AZ1184"/>
      <c r="BA1184"/>
      <c r="BB1184"/>
      <c r="BC1184"/>
      <c r="BD1184"/>
      <c r="BE1184"/>
      <c r="BF1184"/>
      <c r="BG1184"/>
      <c r="BH1184"/>
      <c r="BI1184"/>
      <c r="BJ1184"/>
      <c r="BK1184"/>
      <c r="BL1184"/>
      <c r="BM1184"/>
      <c r="BN1184"/>
      <c r="BO1184"/>
      <c r="BP1184"/>
      <c r="BQ1184"/>
      <c r="BR1184"/>
      <c r="BS1184"/>
      <c r="BT1184"/>
      <c r="BU1184"/>
      <c r="BV1184"/>
      <c r="BW1184"/>
      <c r="BX1184"/>
      <c r="BY1184"/>
      <c r="BZ1184"/>
      <c r="CA1184"/>
      <c r="CB1184"/>
      <c r="CC1184"/>
      <c r="CD1184"/>
      <c r="CE1184"/>
      <c r="CF1184"/>
      <c r="CG1184"/>
      <c r="CH1184"/>
      <c r="CI1184"/>
      <c r="CJ1184"/>
      <c r="CK1184"/>
      <c r="CL1184"/>
      <c r="CM1184"/>
      <c r="CN1184"/>
      <c r="CO1184"/>
      <c r="CP1184"/>
      <c r="CQ1184"/>
      <c r="CR1184"/>
      <c r="CS1184"/>
      <c r="CT1184"/>
      <c r="CU1184"/>
      <c r="CV1184"/>
      <c r="CW1184"/>
      <c r="CX1184"/>
      <c r="CY1184"/>
      <c r="CZ1184"/>
      <c r="DA1184"/>
      <c r="DB1184"/>
      <c r="DC1184"/>
      <c r="DD1184"/>
      <c r="DE1184"/>
      <c r="DF1184"/>
      <c r="DG1184"/>
      <c r="DH1184"/>
      <c r="DI1184"/>
      <c r="DJ1184"/>
      <c r="DK1184"/>
      <c r="DL1184"/>
      <c r="DM1184"/>
      <c r="DN1184"/>
      <c r="DO1184"/>
      <c r="DP1184"/>
      <c r="DQ1184"/>
      <c r="DR1184"/>
      <c r="DS1184"/>
      <c r="DT1184"/>
      <c r="DU1184"/>
      <c r="DV1184"/>
      <c r="DW1184"/>
      <c r="DX1184"/>
      <c r="DY1184"/>
      <c r="DZ1184"/>
      <c r="EA1184"/>
      <c r="EB1184"/>
      <c r="EC1184"/>
      <c r="ED1184"/>
      <c r="EE1184"/>
      <c r="EF1184"/>
      <c r="EG1184"/>
      <c r="EH1184"/>
      <c r="EI1184"/>
      <c r="EJ1184"/>
      <c r="EK1184"/>
      <c r="EL1184"/>
      <c r="EM1184"/>
      <c r="EN1184"/>
      <c r="EO1184"/>
      <c r="EP1184"/>
      <c r="EQ1184"/>
      <c r="ER1184"/>
      <c r="ES1184"/>
      <c r="ET1184"/>
      <c r="EU1184"/>
      <c r="EV1184"/>
      <c r="EW1184"/>
      <c r="EX1184"/>
      <c r="EY1184"/>
      <c r="EZ1184"/>
      <c r="FA1184"/>
      <c r="FB1184"/>
      <c r="FC1184"/>
      <c r="FD1184"/>
      <c r="FE1184"/>
      <c r="FF1184"/>
      <c r="FG1184"/>
      <c r="FH1184"/>
      <c r="FI1184"/>
      <c r="FJ1184"/>
      <c r="FK1184"/>
      <c r="FL1184"/>
      <c r="FM1184"/>
      <c r="FN1184"/>
      <c r="FO1184"/>
      <c r="FP1184"/>
      <c r="FQ1184"/>
      <c r="FR1184"/>
      <c r="FS1184"/>
      <c r="FT1184"/>
      <c r="FU1184"/>
      <c r="FV1184"/>
      <c r="FW1184"/>
      <c r="FX1184"/>
      <c r="FY1184"/>
      <c r="FZ1184"/>
      <c r="GA1184"/>
      <c r="GB1184"/>
      <c r="GC1184"/>
      <c r="GD1184"/>
      <c r="GE1184"/>
      <c r="GF1184"/>
      <c r="GG1184"/>
      <c r="GH1184"/>
      <c r="GI1184"/>
      <c r="GJ1184"/>
      <c r="GK1184"/>
      <c r="GL1184"/>
      <c r="GM1184"/>
      <c r="GN1184"/>
      <c r="GO1184"/>
      <c r="GP1184"/>
      <c r="GQ1184"/>
      <c r="GR1184"/>
      <c r="GS1184"/>
      <c r="GT1184"/>
      <c r="GU1184"/>
      <c r="GV1184"/>
      <c r="GW1184"/>
      <c r="GX1184"/>
      <c r="GY1184"/>
      <c r="GZ1184"/>
      <c r="HA1184"/>
      <c r="HB1184"/>
      <c r="HC1184"/>
      <c r="HD1184"/>
      <c r="HE1184"/>
      <c r="HF1184"/>
      <c r="HG1184"/>
      <c r="HH1184"/>
      <c r="HI1184"/>
      <c r="HJ1184"/>
      <c r="HK1184"/>
      <c r="HL1184"/>
      <c r="HM1184"/>
      <c r="HN1184"/>
      <c r="HO1184"/>
      <c r="HP1184"/>
      <c r="HQ1184"/>
      <c r="HR1184"/>
      <c r="HS1184"/>
      <c r="HT1184"/>
      <c r="HU1184"/>
      <c r="HV1184"/>
      <c r="HW1184"/>
      <c r="HX1184"/>
      <c r="HY1184"/>
      <c r="HZ1184"/>
      <c r="IA1184"/>
      <c r="IB1184"/>
      <c r="IC1184"/>
      <c r="ID1184"/>
      <c r="IE1184"/>
      <c r="IF1184"/>
      <c r="IG1184"/>
      <c r="IH1184"/>
      <c r="II1184"/>
      <c r="IJ1184"/>
      <c r="IK1184"/>
      <c r="IL1184"/>
      <c r="IM1184"/>
      <c r="IN1184"/>
      <c r="IO1184"/>
      <c r="IP1184"/>
      <c r="IQ1184"/>
      <c r="IR1184"/>
      <c r="IS1184"/>
      <c r="IT1184"/>
      <c r="IU1184"/>
      <c r="IV1184"/>
      <c r="IW1184"/>
      <c r="IX1184"/>
      <c r="IY1184"/>
      <c r="IZ1184"/>
      <c r="JA1184"/>
      <c r="JB1184"/>
      <c r="JC1184"/>
      <c r="JD1184"/>
      <c r="JE1184"/>
      <c r="JF1184"/>
      <c r="JG1184"/>
      <c r="JH1184"/>
      <c r="JI1184"/>
      <c r="JJ1184"/>
      <c r="JK1184"/>
      <c r="JL1184"/>
      <c r="JM1184"/>
      <c r="JN1184"/>
      <c r="JO1184"/>
      <c r="JP1184"/>
      <c r="JQ1184"/>
      <c r="JR1184"/>
      <c r="JS1184"/>
      <c r="JT1184"/>
      <c r="JU1184"/>
      <c r="JV1184"/>
      <c r="JW1184"/>
      <c r="JX1184"/>
      <c r="JY1184"/>
      <c r="JZ1184"/>
      <c r="KA1184"/>
      <c r="KB1184"/>
      <c r="KC1184"/>
      <c r="KD1184"/>
      <c r="KE1184"/>
      <c r="KF1184"/>
      <c r="KG1184"/>
      <c r="KH1184"/>
      <c r="KI1184"/>
      <c r="KJ1184"/>
      <c r="KK1184"/>
      <c r="KL1184"/>
      <c r="KM1184"/>
      <c r="KN1184"/>
      <c r="KO1184"/>
      <c r="KP1184"/>
      <c r="KQ1184"/>
      <c r="KR1184"/>
      <c r="KS1184"/>
      <c r="KT1184"/>
      <c r="KU1184"/>
      <c r="KV1184"/>
      <c r="KW1184"/>
      <c r="KX1184"/>
      <c r="KY1184"/>
      <c r="KZ1184"/>
      <c r="LA1184"/>
      <c r="LB1184"/>
      <c r="LC1184"/>
      <c r="LD1184"/>
      <c r="LE1184"/>
      <c r="LF1184"/>
      <c r="LG1184"/>
      <c r="LH1184"/>
      <c r="LI1184"/>
      <c r="LJ1184"/>
      <c r="LK1184"/>
      <c r="LL1184"/>
      <c r="LM1184"/>
      <c r="LN1184"/>
      <c r="LO1184"/>
      <c r="LP1184"/>
      <c r="LQ1184"/>
      <c r="LR1184"/>
      <c r="LS1184"/>
      <c r="LT1184"/>
      <c r="LU1184"/>
      <c r="LV1184"/>
      <c r="LW1184"/>
      <c r="LX1184"/>
      <c r="LY1184"/>
      <c r="LZ1184"/>
      <c r="MA1184"/>
      <c r="MB1184"/>
      <c r="MC1184"/>
      <c r="MD1184"/>
      <c r="ME1184"/>
      <c r="MF1184"/>
      <c r="MG1184"/>
      <c r="MH1184"/>
      <c r="MI1184"/>
      <c r="MJ1184"/>
      <c r="MK1184"/>
      <c r="ML1184"/>
      <c r="MM1184"/>
      <c r="MN1184"/>
      <c r="MO1184"/>
      <c r="MP1184"/>
      <c r="MQ1184"/>
      <c r="MR1184"/>
      <c r="MS1184"/>
      <c r="MT1184"/>
      <c r="MU1184"/>
      <c r="MV1184"/>
      <c r="MW1184"/>
      <c r="MX1184"/>
      <c r="MY1184"/>
      <c r="MZ1184"/>
      <c r="NA1184"/>
      <c r="NB1184"/>
      <c r="NC1184"/>
      <c r="ND1184"/>
      <c r="NE1184"/>
      <c r="NF1184"/>
      <c r="NG1184"/>
      <c r="NH1184"/>
      <c r="NI1184"/>
      <c r="NJ1184"/>
      <c r="NK1184"/>
      <c r="NL1184"/>
      <c r="NM1184"/>
      <c r="NN1184"/>
      <c r="NO1184"/>
      <c r="NP1184"/>
      <c r="NQ1184"/>
      <c r="NR1184"/>
      <c r="NS1184"/>
      <c r="NT1184"/>
      <c r="NU1184"/>
      <c r="NV1184"/>
      <c r="NW1184"/>
      <c r="NX1184"/>
      <c r="NY1184"/>
      <c r="NZ1184"/>
      <c r="OA1184"/>
      <c r="OB1184"/>
      <c r="OC1184"/>
      <c r="OD1184"/>
      <c r="OE1184"/>
      <c r="OF1184"/>
      <c r="OG1184"/>
      <c r="OH1184"/>
      <c r="OI1184"/>
      <c r="OJ1184"/>
      <c r="OK1184"/>
      <c r="OL1184"/>
      <c r="OM1184"/>
      <c r="ON1184"/>
      <c r="OO1184"/>
      <c r="OP1184"/>
      <c r="OQ1184"/>
      <c r="OR1184"/>
      <c r="OS1184"/>
      <c r="OT1184"/>
      <c r="OU1184"/>
      <c r="OV1184"/>
      <c r="OW1184"/>
      <c r="OX1184"/>
      <c r="OY1184"/>
      <c r="OZ1184"/>
      <c r="PA1184"/>
      <c r="PB1184"/>
      <c r="PC1184"/>
      <c r="PD1184"/>
      <c r="PE1184"/>
      <c r="PF1184"/>
      <c r="PG1184"/>
      <c r="PH1184"/>
      <c r="PI1184"/>
      <c r="PJ1184"/>
      <c r="PK1184"/>
      <c r="PL1184"/>
      <c r="PM1184"/>
      <c r="PN1184"/>
      <c r="PO1184"/>
      <c r="PP1184"/>
      <c r="PQ1184"/>
      <c r="PR1184"/>
      <c r="PS1184"/>
      <c r="PT1184"/>
      <c r="PU1184"/>
      <c r="PV1184"/>
      <c r="PW1184"/>
      <c r="PX1184"/>
      <c r="PY1184"/>
      <c r="PZ1184"/>
      <c r="QA1184"/>
      <c r="QB1184"/>
      <c r="QC1184"/>
      <c r="QD1184"/>
      <c r="QE1184"/>
      <c r="QF1184"/>
      <c r="QG1184"/>
      <c r="QH1184"/>
      <c r="QI1184"/>
      <c r="QJ1184"/>
      <c r="QK1184"/>
      <c r="QL1184"/>
      <c r="QM1184"/>
      <c r="QN1184"/>
      <c r="QO1184"/>
      <c r="QP1184"/>
      <c r="QQ1184"/>
      <c r="QR1184"/>
      <c r="QS1184"/>
      <c r="QT1184"/>
      <c r="QU1184"/>
      <c r="QV1184"/>
      <c r="QW1184"/>
      <c r="QX1184"/>
      <c r="QY1184"/>
      <c r="QZ1184"/>
      <c r="RA1184"/>
      <c r="RB1184"/>
      <c r="RC1184"/>
      <c r="RD1184"/>
      <c r="RE1184"/>
      <c r="RF1184"/>
      <c r="RG1184"/>
      <c r="RH1184"/>
      <c r="RI1184"/>
      <c r="RJ1184"/>
      <c r="RK1184"/>
      <c r="RL1184"/>
      <c r="RM1184"/>
      <c r="RN1184"/>
      <c r="RO1184"/>
      <c r="RP1184"/>
      <c r="RQ1184"/>
      <c r="RR1184"/>
      <c r="RS1184"/>
      <c r="RT1184"/>
      <c r="RU1184"/>
      <c r="RV1184"/>
      <c r="RW1184"/>
      <c r="RX1184"/>
      <c r="RY1184"/>
      <c r="RZ1184"/>
      <c r="SA1184"/>
      <c r="SB1184"/>
      <c r="SC1184"/>
      <c r="SD1184"/>
      <c r="SE1184"/>
      <c r="SF1184"/>
      <c r="SG1184"/>
      <c r="SH1184"/>
      <c r="SI1184"/>
      <c r="SJ1184"/>
      <c r="SK1184"/>
      <c r="SL1184"/>
      <c r="SM1184"/>
      <c r="SN1184"/>
      <c r="SO1184"/>
      <c r="SP1184"/>
      <c r="SQ1184"/>
      <c r="SR1184"/>
      <c r="SS1184"/>
      <c r="ST1184"/>
      <c r="SU1184"/>
      <c r="SV1184"/>
      <c r="SW1184"/>
      <c r="SX1184"/>
      <c r="SY1184"/>
      <c r="SZ1184"/>
      <c r="TA1184"/>
      <c r="TB1184"/>
      <c r="TC1184"/>
      <c r="TD1184"/>
      <c r="TE1184"/>
      <c r="TF1184"/>
      <c r="TG1184"/>
      <c r="TH1184"/>
      <c r="TI1184"/>
      <c r="TJ1184"/>
      <c r="TK1184"/>
      <c r="TL1184"/>
      <c r="TM1184"/>
      <c r="TN1184"/>
      <c r="TO1184"/>
      <c r="TP1184"/>
      <c r="TQ1184"/>
      <c r="TR1184"/>
      <c r="TS1184"/>
      <c r="TT1184"/>
      <c r="TU1184"/>
      <c r="TV1184"/>
      <c r="TW1184"/>
      <c r="TX1184"/>
      <c r="TY1184"/>
      <c r="TZ1184"/>
      <c r="UA1184"/>
      <c r="UB1184"/>
      <c r="UC1184"/>
      <c r="UD1184"/>
      <c r="UE1184"/>
      <c r="UF1184"/>
      <c r="UG1184"/>
      <c r="UH1184"/>
      <c r="UI1184"/>
      <c r="UJ1184"/>
      <c r="UK1184"/>
      <c r="UL1184"/>
      <c r="UM1184"/>
      <c r="UN1184"/>
      <c r="UO1184"/>
      <c r="UP1184"/>
      <c r="UQ1184"/>
      <c r="UR1184"/>
      <c r="US1184"/>
      <c r="UT1184"/>
      <c r="UU1184"/>
      <c r="UV1184"/>
      <c r="UW1184"/>
      <c r="UX1184"/>
      <c r="UY1184"/>
      <c r="UZ1184"/>
      <c r="VA1184"/>
      <c r="VB1184"/>
      <c r="VC1184"/>
      <c r="VD1184"/>
      <c r="VE1184"/>
      <c r="VF1184"/>
      <c r="VG1184"/>
      <c r="VH1184"/>
      <c r="VI1184"/>
      <c r="VJ1184"/>
      <c r="VK1184"/>
      <c r="VL1184"/>
      <c r="VM1184"/>
      <c r="VN1184"/>
      <c r="VO1184"/>
      <c r="VP1184"/>
      <c r="VQ1184"/>
      <c r="VR1184"/>
      <c r="VS1184"/>
      <c r="VT1184"/>
      <c r="VU1184"/>
      <c r="VV1184"/>
      <c r="VW1184"/>
      <c r="VX1184"/>
      <c r="VY1184"/>
      <c r="VZ1184"/>
      <c r="WA1184"/>
      <c r="WB1184"/>
      <c r="WC1184"/>
      <c r="WD1184"/>
      <c r="WE1184"/>
      <c r="WF1184"/>
      <c r="WG1184"/>
      <c r="WH1184"/>
      <c r="WI1184"/>
      <c r="WJ1184"/>
      <c r="WK1184"/>
      <c r="WL1184"/>
      <c r="WM1184"/>
      <c r="WN1184"/>
      <c r="WO1184"/>
      <c r="WP1184"/>
      <c r="WQ1184"/>
      <c r="WR1184"/>
      <c r="WS1184"/>
      <c r="WT1184"/>
      <c r="WU1184"/>
      <c r="WV1184"/>
      <c r="WW1184"/>
      <c r="WX1184"/>
      <c r="WY1184"/>
      <c r="WZ1184"/>
      <c r="XA1184"/>
      <c r="XB1184"/>
      <c r="XC1184"/>
      <c r="XD1184"/>
      <c r="XE1184"/>
      <c r="XF1184"/>
      <c r="XG1184"/>
      <c r="XH1184"/>
      <c r="XI1184"/>
      <c r="XJ1184"/>
      <c r="XK1184"/>
      <c r="XL1184"/>
      <c r="XM1184"/>
      <c r="XN1184"/>
      <c r="XO1184"/>
      <c r="XP1184"/>
      <c r="XQ1184"/>
      <c r="XR1184"/>
      <c r="XS1184"/>
      <c r="XT1184"/>
      <c r="XU1184"/>
      <c r="XV1184"/>
      <c r="XW1184"/>
      <c r="XX1184"/>
      <c r="XY1184"/>
      <c r="XZ1184"/>
      <c r="YA1184"/>
      <c r="YB1184"/>
      <c r="YC1184"/>
      <c r="YD1184"/>
      <c r="YE1184"/>
      <c r="YF1184"/>
      <c r="YG1184"/>
      <c r="YH1184"/>
      <c r="YI1184"/>
      <c r="YJ1184"/>
      <c r="YK1184"/>
      <c r="YL1184"/>
      <c r="YM1184"/>
      <c r="YN1184"/>
      <c r="YO1184"/>
      <c r="YP1184"/>
      <c r="YQ1184"/>
      <c r="YR1184"/>
      <c r="YS1184"/>
      <c r="YT1184"/>
      <c r="YU1184"/>
      <c r="YV1184"/>
      <c r="YW1184"/>
      <c r="YX1184"/>
      <c r="YY1184"/>
      <c r="YZ1184"/>
      <c r="ZA1184"/>
      <c r="ZB1184"/>
      <c r="ZC1184"/>
      <c r="ZD1184"/>
      <c r="ZE1184"/>
      <c r="ZF1184"/>
      <c r="ZG1184"/>
      <c r="ZH1184"/>
      <c r="ZI1184"/>
      <c r="ZJ1184"/>
      <c r="ZK1184"/>
      <c r="ZL1184"/>
      <c r="ZM1184"/>
      <c r="ZN1184"/>
      <c r="ZO1184"/>
      <c r="ZP1184"/>
      <c r="ZQ1184"/>
      <c r="ZR1184"/>
      <c r="ZS1184"/>
      <c r="ZT1184"/>
      <c r="ZU1184"/>
      <c r="ZV1184"/>
      <c r="ZW1184"/>
      <c r="ZX1184"/>
      <c r="ZY1184"/>
      <c r="ZZ1184"/>
      <c r="AAA1184"/>
      <c r="AAB1184"/>
      <c r="AAC1184"/>
      <c r="AAD1184"/>
      <c r="AAE1184"/>
      <c r="AAF1184"/>
      <c r="AAG1184"/>
      <c r="AAH1184"/>
      <c r="AAI1184"/>
      <c r="AAJ1184"/>
      <c r="AAK1184"/>
      <c r="AAL1184"/>
      <c r="AAM1184"/>
      <c r="AAN1184"/>
      <c r="AAO1184"/>
      <c r="AAP1184"/>
      <c r="AAQ1184"/>
      <c r="AAR1184"/>
      <c r="AAS1184"/>
      <c r="AAT1184"/>
      <c r="AAU1184"/>
      <c r="AAV1184"/>
      <c r="AAW1184"/>
      <c r="AAX1184"/>
      <c r="AAY1184"/>
      <c r="AAZ1184"/>
      <c r="ABA1184"/>
      <c r="ABB1184"/>
      <c r="ABC1184"/>
      <c r="ABD1184"/>
      <c r="ABE1184"/>
      <c r="ABF1184"/>
      <c r="ABG1184"/>
      <c r="ABH1184"/>
      <c r="ABI1184"/>
      <c r="ABJ1184"/>
      <c r="ABK1184"/>
      <c r="ABL1184"/>
      <c r="ABM1184"/>
      <c r="ABN1184"/>
      <c r="ABO1184"/>
      <c r="ABP1184"/>
      <c r="ABQ1184"/>
      <c r="ABR1184"/>
      <c r="ABS1184"/>
      <c r="ABT1184"/>
      <c r="ABU1184"/>
      <c r="ABV1184"/>
      <c r="ABW1184"/>
      <c r="ABX1184"/>
      <c r="ABY1184"/>
      <c r="ABZ1184"/>
      <c r="ACA1184"/>
      <c r="ACB1184"/>
      <c r="ACC1184"/>
      <c r="ACD1184"/>
      <c r="ACE1184"/>
      <c r="ACF1184"/>
      <c r="ACG1184"/>
      <c r="ACH1184"/>
      <c r="ACI1184"/>
      <c r="ACJ1184"/>
      <c r="ACK1184"/>
      <c r="ACL1184"/>
      <c r="ACM1184"/>
      <c r="ACN1184"/>
      <c r="ACO1184"/>
      <c r="ACP1184"/>
      <c r="ACQ1184"/>
      <c r="ACR1184"/>
      <c r="ACS1184"/>
      <c r="ACT1184"/>
      <c r="ACU1184"/>
      <c r="ACV1184"/>
      <c r="ACW1184"/>
      <c r="ACX1184"/>
      <c r="ACY1184"/>
      <c r="ACZ1184"/>
      <c r="ADA1184"/>
      <c r="ADB1184"/>
      <c r="ADC1184"/>
      <c r="ADD1184"/>
      <c r="ADE1184"/>
      <c r="ADF1184"/>
      <c r="ADG1184"/>
      <c r="ADH1184"/>
      <c r="ADI1184"/>
      <c r="ADJ1184"/>
      <c r="ADK1184"/>
      <c r="ADL1184"/>
      <c r="ADM1184"/>
      <c r="ADN1184"/>
      <c r="ADO1184"/>
      <c r="ADP1184"/>
      <c r="ADQ1184"/>
      <c r="ADR1184"/>
      <c r="ADS1184"/>
      <c r="ADT1184"/>
      <c r="ADU1184"/>
      <c r="ADV1184"/>
      <c r="ADW1184"/>
      <c r="ADX1184"/>
      <c r="ADY1184"/>
      <c r="ADZ1184"/>
      <c r="AEA1184"/>
      <c r="AEB1184"/>
      <c r="AEC1184"/>
      <c r="AED1184"/>
      <c r="AEE1184"/>
      <c r="AEF1184"/>
      <c r="AEG1184"/>
      <c r="AEH1184"/>
      <c r="AEI1184"/>
      <c r="AEJ1184"/>
      <c r="AEK1184"/>
      <c r="AEL1184"/>
      <c r="AEM1184"/>
      <c r="AEN1184"/>
      <c r="AEO1184"/>
      <c r="AEP1184"/>
      <c r="AEQ1184"/>
      <c r="AER1184"/>
      <c r="AES1184"/>
      <c r="AET1184"/>
      <c r="AEU1184"/>
      <c r="AEV1184"/>
      <c r="AEW1184"/>
      <c r="AEX1184"/>
      <c r="AEY1184"/>
      <c r="AEZ1184"/>
      <c r="AFA1184"/>
      <c r="AFB1184"/>
      <c r="AFC1184"/>
      <c r="AFD1184"/>
      <c r="AFE1184"/>
      <c r="AFF1184"/>
      <c r="AFG1184"/>
      <c r="AFH1184"/>
      <c r="AFI1184"/>
      <c r="AFJ1184"/>
      <c r="AFK1184"/>
      <c r="AFL1184"/>
      <c r="AFM1184"/>
      <c r="AFN1184"/>
      <c r="AFO1184"/>
      <c r="AFP1184"/>
      <c r="AFQ1184"/>
      <c r="AFR1184"/>
      <c r="AFS1184"/>
      <c r="AFT1184"/>
      <c r="AFU1184"/>
      <c r="AFV1184"/>
      <c r="AFW1184"/>
      <c r="AFX1184"/>
      <c r="AFY1184"/>
      <c r="AFZ1184"/>
      <c r="AGA1184"/>
      <c r="AGB1184"/>
      <c r="AGC1184"/>
      <c r="AGD1184"/>
      <c r="AGE1184"/>
      <c r="AGF1184"/>
      <c r="AGG1184"/>
      <c r="AGH1184"/>
      <c r="AGI1184"/>
      <c r="AGJ1184"/>
      <c r="AGK1184"/>
      <c r="AGL1184"/>
      <c r="AGM1184"/>
      <c r="AGN1184"/>
      <c r="AGO1184"/>
      <c r="AGP1184"/>
      <c r="AGQ1184"/>
      <c r="AGR1184"/>
      <c r="AGS1184"/>
      <c r="AGT1184"/>
      <c r="AGU1184"/>
      <c r="AGV1184"/>
      <c r="AGW1184"/>
      <c r="AGX1184"/>
      <c r="AGY1184"/>
      <c r="AGZ1184"/>
      <c r="AHA1184"/>
      <c r="AHB1184"/>
      <c r="AHC1184"/>
      <c r="AHD1184"/>
      <c r="AHE1184"/>
      <c r="AHF1184"/>
      <c r="AHG1184"/>
      <c r="AHH1184"/>
      <c r="AHI1184"/>
      <c r="AHJ1184"/>
      <c r="AHK1184"/>
      <c r="AHL1184"/>
      <c r="AHM1184"/>
      <c r="AHN1184"/>
      <c r="AHO1184"/>
      <c r="AHP1184"/>
      <c r="AHQ1184"/>
      <c r="AHR1184"/>
      <c r="AHS1184"/>
      <c r="AHT1184"/>
      <c r="AHU1184"/>
      <c r="AHV1184"/>
      <c r="AHW1184"/>
      <c r="AHX1184"/>
      <c r="AHY1184"/>
      <c r="AHZ1184"/>
      <c r="AIA1184"/>
      <c r="AIB1184"/>
      <c r="AIC1184"/>
      <c r="AID1184"/>
      <c r="AIE1184"/>
      <c r="AIF1184"/>
      <c r="AIG1184"/>
      <c r="AIH1184"/>
      <c r="AII1184"/>
      <c r="AIJ1184"/>
      <c r="AIK1184"/>
      <c r="AIL1184"/>
      <c r="AIM1184"/>
      <c r="AIN1184"/>
      <c r="AIO1184"/>
      <c r="AIP1184"/>
      <c r="AIQ1184"/>
      <c r="AIR1184"/>
      <c r="AIS1184"/>
      <c r="AIT1184"/>
      <c r="AIU1184"/>
      <c r="AIV1184"/>
      <c r="AIW1184"/>
      <c r="AIX1184"/>
      <c r="AIY1184"/>
      <c r="AIZ1184"/>
      <c r="AJA1184"/>
      <c r="AJB1184"/>
      <c r="AJC1184"/>
      <c r="AJD1184"/>
      <c r="AJE1184"/>
      <c r="AJF1184"/>
      <c r="AJG1184"/>
      <c r="AJH1184"/>
      <c r="AJI1184"/>
      <c r="AJJ1184"/>
      <c r="AJK1184"/>
      <c r="AJL1184"/>
      <c r="AJM1184"/>
      <c r="AJN1184"/>
      <c r="AJO1184"/>
      <c r="AJP1184"/>
      <c r="AJQ1184"/>
      <c r="AJR1184"/>
      <c r="AJS1184"/>
      <c r="AJT1184"/>
      <c r="AJU1184"/>
      <c r="AJV1184"/>
      <c r="AJW1184"/>
      <c r="AJX1184"/>
      <c r="AJY1184"/>
      <c r="AJZ1184"/>
      <c r="AKA1184"/>
      <c r="AKB1184"/>
      <c r="AKC1184"/>
      <c r="AKD1184"/>
      <c r="AKE1184"/>
      <c r="AKF1184"/>
      <c r="AKG1184"/>
      <c r="AKH1184"/>
      <c r="AKI1184"/>
      <c r="AKJ1184"/>
      <c r="AKK1184"/>
      <c r="AKL1184"/>
      <c r="AKM1184"/>
      <c r="AKN1184"/>
      <c r="AKO1184"/>
      <c r="AKP1184"/>
      <c r="AKQ1184"/>
      <c r="AKR1184"/>
      <c r="AKS1184"/>
      <c r="AKT1184"/>
      <c r="AKU1184"/>
      <c r="AKV1184"/>
      <c r="AKW1184"/>
      <c r="AKX1184"/>
      <c r="AKY1184"/>
      <c r="AKZ1184"/>
      <c r="ALA1184"/>
      <c r="ALB1184"/>
      <c r="ALC1184"/>
      <c r="ALD1184"/>
      <c r="ALE1184"/>
      <c r="ALF1184"/>
      <c r="ALG1184"/>
      <c r="ALH1184"/>
      <c r="ALI1184"/>
      <c r="ALJ1184"/>
      <c r="ALK1184"/>
      <c r="ALL1184"/>
      <c r="ALM1184"/>
      <c r="ALN1184"/>
      <c r="ALO1184"/>
      <c r="ALP1184"/>
      <c r="ALQ1184"/>
      <c r="ALR1184"/>
      <c r="ALS1184"/>
      <c r="ALT1184"/>
      <c r="ALU1184"/>
      <c r="ALV1184"/>
      <c r="ALW1184"/>
      <c r="ALX1184"/>
      <c r="ALY1184"/>
      <c r="ALZ1184"/>
      <c r="AMA1184"/>
      <c r="AMB1184"/>
      <c r="AMC1184"/>
      <c r="AMD1184"/>
      <c r="AME1184"/>
      <c r="AMF1184"/>
      <c r="AMG1184"/>
      <c r="AMH1184"/>
      <c r="AMI1184"/>
      <c r="AMJ1184"/>
      <c r="AMK1184"/>
      <c r="AML1184"/>
      <c r="AMM1184"/>
      <c r="AMN1184"/>
      <c r="AMO1184"/>
      <c r="AMP1184"/>
      <c r="AMQ1184"/>
      <c r="AMR1184"/>
      <c r="AMS1184"/>
      <c r="AMT1184"/>
      <c r="AMU1184"/>
      <c r="AMV1184"/>
      <c r="AMW1184"/>
      <c r="AMX1184"/>
      <c r="AMY1184"/>
      <c r="AMZ1184"/>
      <c r="ANA1184"/>
      <c r="ANB1184"/>
      <c r="ANC1184"/>
      <c r="AND1184"/>
      <c r="ANE1184"/>
      <c r="ANF1184"/>
      <c r="ANG1184"/>
      <c r="ANH1184"/>
      <c r="ANI1184"/>
      <c r="ANJ1184"/>
      <c r="ANK1184"/>
      <c r="ANL1184"/>
      <c r="ANM1184"/>
      <c r="ANN1184"/>
      <c r="ANO1184"/>
      <c r="ANP1184"/>
      <c r="ANQ1184"/>
      <c r="ANR1184"/>
      <c r="ANS1184"/>
      <c r="ANT1184"/>
      <c r="ANU1184"/>
      <c r="ANV1184"/>
      <c r="ANW1184"/>
      <c r="ANX1184"/>
      <c r="ANY1184"/>
      <c r="ANZ1184"/>
      <c r="AOA1184"/>
      <c r="AOB1184"/>
      <c r="AOC1184"/>
      <c r="AOD1184"/>
      <c r="AOE1184"/>
      <c r="AOF1184"/>
      <c r="AOG1184"/>
      <c r="AOH1184"/>
      <c r="AOI1184"/>
      <c r="AOJ1184"/>
      <c r="AOK1184"/>
      <c r="AOL1184"/>
      <c r="AOM1184"/>
      <c r="AON1184"/>
      <c r="AOO1184"/>
      <c r="AOP1184"/>
      <c r="AOQ1184"/>
      <c r="AOR1184"/>
      <c r="AOS1184"/>
      <c r="AOT1184"/>
      <c r="AOU1184"/>
      <c r="AOV1184"/>
      <c r="AOW1184"/>
      <c r="AOX1184"/>
      <c r="AOY1184"/>
      <c r="AOZ1184"/>
      <c r="APA1184"/>
      <c r="APB1184"/>
      <c r="APC1184"/>
      <c r="APD1184"/>
      <c r="APE1184"/>
      <c r="APF1184"/>
      <c r="APG1184"/>
      <c r="APH1184"/>
      <c r="API1184"/>
      <c r="APJ1184"/>
      <c r="APK1184"/>
      <c r="APL1184"/>
      <c r="APM1184"/>
      <c r="APN1184"/>
      <c r="APO1184"/>
      <c r="APP1184"/>
      <c r="APQ1184"/>
      <c r="APR1184"/>
      <c r="APS1184"/>
      <c r="APT1184"/>
      <c r="APU1184"/>
      <c r="APV1184"/>
      <c r="APW1184"/>
      <c r="APX1184"/>
      <c r="APY1184"/>
      <c r="APZ1184"/>
      <c r="AQA1184"/>
      <c r="AQB1184"/>
      <c r="AQC1184"/>
      <c r="AQD1184"/>
      <c r="AQE1184"/>
      <c r="AQF1184"/>
      <c r="AQG1184"/>
      <c r="AQH1184"/>
      <c r="AQI1184"/>
      <c r="AQJ1184"/>
      <c r="AQK1184"/>
      <c r="AQL1184"/>
      <c r="AQM1184"/>
      <c r="AQN1184"/>
      <c r="AQO1184"/>
      <c r="AQP1184"/>
      <c r="AQQ1184"/>
      <c r="AQR1184"/>
      <c r="AQS1184"/>
      <c r="AQT1184"/>
      <c r="AQU1184"/>
      <c r="AQV1184"/>
      <c r="AQW1184"/>
      <c r="AQX1184"/>
      <c r="AQY1184"/>
      <c r="AQZ1184"/>
      <c r="ARA1184"/>
      <c r="ARB1184"/>
      <c r="ARC1184"/>
      <c r="ARD1184"/>
      <c r="ARE1184"/>
      <c r="ARF1184"/>
      <c r="ARG1184"/>
      <c r="ARH1184"/>
      <c r="ARI1184"/>
      <c r="ARJ1184"/>
      <c r="ARK1184"/>
      <c r="ARL1184"/>
      <c r="ARM1184"/>
      <c r="ARN1184"/>
      <c r="ARO1184"/>
      <c r="ARP1184"/>
      <c r="ARQ1184"/>
      <c r="ARR1184"/>
      <c r="ARS1184"/>
      <c r="ART1184"/>
      <c r="ARU1184"/>
      <c r="ARV1184"/>
      <c r="ARW1184"/>
      <c r="ARX1184"/>
      <c r="ARY1184"/>
      <c r="ARZ1184"/>
      <c r="ASA1184"/>
      <c r="ASB1184"/>
      <c r="ASC1184"/>
      <c r="ASD1184"/>
      <c r="ASE1184"/>
      <c r="ASF1184"/>
      <c r="ASG1184"/>
      <c r="ASH1184"/>
      <c r="ASI1184"/>
      <c r="ASJ1184"/>
      <c r="ASK1184"/>
      <c r="ASL1184"/>
      <c r="ASM1184"/>
      <c r="ASN1184"/>
      <c r="ASO1184"/>
      <c r="ASP1184"/>
      <c r="ASQ1184"/>
      <c r="ASR1184"/>
      <c r="ASS1184"/>
      <c r="AST1184"/>
      <c r="ASU1184"/>
      <c r="ASV1184"/>
      <c r="ASW1184"/>
      <c r="ASX1184"/>
      <c r="ASY1184"/>
      <c r="ASZ1184"/>
      <c r="ATA1184"/>
      <c r="ATB1184"/>
      <c r="ATC1184"/>
      <c r="ATD1184"/>
      <c r="ATE1184"/>
      <c r="ATF1184"/>
      <c r="ATG1184"/>
      <c r="ATH1184"/>
      <c r="ATI1184"/>
      <c r="ATJ1184"/>
      <c r="ATK1184"/>
      <c r="ATL1184"/>
      <c r="ATM1184"/>
      <c r="ATN1184"/>
      <c r="ATO1184"/>
      <c r="ATP1184"/>
      <c r="ATQ1184"/>
      <c r="ATR1184"/>
      <c r="ATS1184"/>
      <c r="ATT1184"/>
      <c r="ATU1184"/>
      <c r="ATV1184"/>
      <c r="ATW1184"/>
      <c r="ATX1184"/>
      <c r="ATY1184"/>
      <c r="ATZ1184"/>
      <c r="AUA1184"/>
      <c r="AUB1184"/>
      <c r="AUC1184"/>
      <c r="AUD1184"/>
      <c r="AUE1184"/>
      <c r="AUF1184"/>
      <c r="AUG1184"/>
      <c r="AUH1184"/>
      <c r="AUI1184"/>
      <c r="AUJ1184"/>
      <c r="AUK1184"/>
      <c r="AUL1184"/>
      <c r="AUM1184"/>
      <c r="AUN1184"/>
      <c r="AUO1184"/>
      <c r="AUP1184"/>
      <c r="AUQ1184"/>
      <c r="AUR1184"/>
      <c r="AUS1184"/>
      <c r="AUT1184"/>
      <c r="AUU1184"/>
      <c r="AUV1184"/>
      <c r="AUW1184"/>
      <c r="AUX1184"/>
      <c r="AUY1184"/>
      <c r="AUZ1184"/>
      <c r="AVA1184"/>
      <c r="AVB1184"/>
      <c r="AVC1184"/>
      <c r="AVD1184"/>
      <c r="AVE1184"/>
      <c r="AVF1184"/>
      <c r="AVG1184"/>
      <c r="AVH1184"/>
      <c r="AVI1184"/>
      <c r="AVJ1184"/>
      <c r="AVK1184"/>
      <c r="AVL1184"/>
      <c r="AVM1184"/>
      <c r="AVN1184"/>
      <c r="AVO1184"/>
      <c r="AVP1184"/>
      <c r="AVQ1184"/>
      <c r="AVR1184"/>
      <c r="AVS1184"/>
      <c r="AVT1184"/>
      <c r="AVU1184"/>
      <c r="AVV1184"/>
      <c r="AVW1184"/>
      <c r="AVX1184"/>
      <c r="AVY1184"/>
      <c r="AVZ1184"/>
      <c r="AWA1184"/>
      <c r="AWB1184"/>
      <c r="AWC1184"/>
      <c r="AWD1184"/>
      <c r="AWE1184"/>
      <c r="AWF1184"/>
      <c r="AWG1184"/>
      <c r="AWH1184"/>
      <c r="AWI1184"/>
      <c r="AWJ1184"/>
      <c r="AWK1184"/>
      <c r="AWL1184"/>
      <c r="AWM1184"/>
      <c r="AWN1184"/>
      <c r="AWO1184"/>
      <c r="AWP1184"/>
      <c r="AWQ1184"/>
      <c r="AWR1184"/>
      <c r="AWS1184"/>
      <c r="AWT1184"/>
      <c r="AWU1184"/>
      <c r="AWV1184"/>
      <c r="AWW1184"/>
      <c r="AWX1184"/>
      <c r="AWY1184"/>
      <c r="AWZ1184"/>
      <c r="AXA1184"/>
      <c r="AXB1184"/>
      <c r="AXC1184"/>
      <c r="AXD1184"/>
      <c r="AXE1184"/>
      <c r="AXF1184"/>
      <c r="AXG1184"/>
      <c r="AXH1184"/>
      <c r="AXI1184"/>
      <c r="AXJ1184"/>
      <c r="AXK1184"/>
      <c r="AXL1184"/>
      <c r="AXM1184"/>
      <c r="AXN1184"/>
      <c r="AXO1184"/>
      <c r="AXP1184"/>
      <c r="AXQ1184"/>
      <c r="AXR1184"/>
      <c r="AXS1184"/>
      <c r="AXT1184"/>
      <c r="AXU1184"/>
      <c r="AXV1184"/>
      <c r="AXW1184"/>
      <c r="AXX1184"/>
      <c r="AXY1184"/>
      <c r="AXZ1184"/>
      <c r="AYA1184"/>
      <c r="AYB1184"/>
      <c r="AYC1184"/>
      <c r="AYD1184"/>
      <c r="AYE1184"/>
      <c r="AYF1184"/>
      <c r="AYG1184"/>
      <c r="AYH1184"/>
      <c r="AYI1184"/>
      <c r="AYJ1184"/>
      <c r="AYK1184"/>
      <c r="AYL1184"/>
      <c r="AYM1184"/>
      <c r="AYN1184"/>
      <c r="AYO1184"/>
      <c r="AYP1184"/>
      <c r="AYQ1184"/>
      <c r="AYR1184"/>
      <c r="AYS1184"/>
      <c r="AYT1184"/>
      <c r="AYU1184"/>
      <c r="AYV1184"/>
      <c r="AYW1184"/>
      <c r="AYX1184"/>
      <c r="AYY1184"/>
      <c r="AYZ1184"/>
      <c r="AZA1184"/>
      <c r="AZB1184"/>
      <c r="AZC1184"/>
      <c r="AZD1184"/>
      <c r="AZE1184"/>
      <c r="AZF1184"/>
      <c r="AZG1184"/>
      <c r="AZH1184"/>
      <c r="AZI1184"/>
      <c r="AZJ1184"/>
      <c r="AZK1184"/>
      <c r="AZL1184"/>
      <c r="AZM1184"/>
      <c r="AZN1184"/>
      <c r="AZO1184"/>
      <c r="AZP1184"/>
      <c r="AZQ1184"/>
      <c r="AZR1184"/>
      <c r="AZS1184"/>
      <c r="AZT1184"/>
      <c r="AZU1184"/>
      <c r="AZV1184"/>
      <c r="AZW1184"/>
      <c r="AZX1184"/>
      <c r="AZY1184"/>
      <c r="AZZ1184"/>
      <c r="BAA1184"/>
      <c r="BAB1184"/>
      <c r="BAC1184"/>
      <c r="BAD1184"/>
      <c r="BAE1184"/>
      <c r="BAF1184"/>
      <c r="BAG1184"/>
      <c r="BAH1184"/>
      <c r="BAI1184"/>
      <c r="BAJ1184"/>
      <c r="BAK1184"/>
      <c r="BAL1184"/>
      <c r="BAM1184"/>
      <c r="BAN1184"/>
      <c r="BAO1184"/>
      <c r="BAP1184"/>
      <c r="BAQ1184"/>
      <c r="BAR1184"/>
      <c r="BAS1184"/>
      <c r="BAT1184"/>
      <c r="BAU1184"/>
      <c r="BAV1184"/>
      <c r="BAW1184"/>
      <c r="BAX1184"/>
      <c r="BAY1184"/>
      <c r="BAZ1184"/>
      <c r="BBA1184"/>
      <c r="BBB1184"/>
      <c r="BBC1184"/>
      <c r="BBD1184"/>
      <c r="BBE1184"/>
      <c r="BBF1184"/>
      <c r="BBG1184"/>
      <c r="BBH1184"/>
      <c r="BBI1184"/>
      <c r="BBJ1184"/>
      <c r="BBK1184"/>
      <c r="BBL1184"/>
      <c r="BBM1184"/>
      <c r="BBN1184"/>
      <c r="BBO1184"/>
      <c r="BBP1184"/>
      <c r="BBQ1184"/>
      <c r="BBR1184"/>
      <c r="BBS1184"/>
      <c r="BBT1184"/>
      <c r="BBU1184"/>
      <c r="BBV1184"/>
      <c r="BBW1184"/>
      <c r="BBX1184"/>
      <c r="BBY1184"/>
      <c r="BBZ1184"/>
      <c r="BCA1184"/>
      <c r="BCB1184"/>
      <c r="BCC1184"/>
      <c r="BCD1184"/>
      <c r="BCE1184"/>
      <c r="BCF1184"/>
      <c r="BCG1184"/>
      <c r="BCH1184"/>
      <c r="BCI1184"/>
      <c r="BCJ1184"/>
      <c r="BCK1184"/>
      <c r="BCL1184"/>
      <c r="BCM1184"/>
      <c r="BCN1184"/>
      <c r="BCO1184"/>
      <c r="BCP1184"/>
      <c r="BCQ1184"/>
      <c r="BCR1184"/>
      <c r="BCS1184"/>
      <c r="BCT1184"/>
      <c r="BCU1184"/>
      <c r="BCV1184"/>
      <c r="BCW1184"/>
      <c r="BCX1184"/>
      <c r="BCY1184"/>
      <c r="BCZ1184"/>
      <c r="BDA1184"/>
      <c r="BDB1184"/>
      <c r="BDC1184"/>
      <c r="BDD1184"/>
      <c r="BDE1184"/>
      <c r="BDF1184"/>
      <c r="BDG1184"/>
      <c r="BDH1184"/>
      <c r="BDI1184"/>
      <c r="BDJ1184"/>
      <c r="BDK1184"/>
      <c r="BDL1184"/>
      <c r="BDM1184"/>
      <c r="BDN1184"/>
      <c r="BDO1184"/>
      <c r="BDP1184"/>
      <c r="BDQ1184"/>
      <c r="BDR1184"/>
      <c r="BDS1184"/>
      <c r="BDT1184"/>
      <c r="BDU1184"/>
      <c r="BDV1184"/>
      <c r="BDW1184"/>
      <c r="BDX1184"/>
      <c r="BDY1184"/>
      <c r="BDZ1184"/>
      <c r="BEA1184"/>
      <c r="BEB1184"/>
      <c r="BEC1184"/>
      <c r="BED1184"/>
      <c r="BEE1184"/>
      <c r="BEF1184"/>
      <c r="BEG1184"/>
      <c r="BEH1184"/>
      <c r="BEI1184"/>
      <c r="BEJ1184"/>
      <c r="BEK1184"/>
      <c r="BEL1184"/>
      <c r="BEM1184"/>
      <c r="BEN1184"/>
      <c r="BEO1184"/>
      <c r="BEP1184"/>
      <c r="BEQ1184"/>
      <c r="BER1184"/>
      <c r="BES1184"/>
      <c r="BET1184"/>
      <c r="BEU1184"/>
      <c r="BEV1184"/>
      <c r="BEW1184"/>
      <c r="BEX1184"/>
      <c r="BEY1184"/>
      <c r="BEZ1184"/>
      <c r="BFA1184"/>
      <c r="BFB1184"/>
      <c r="BFC1184"/>
      <c r="BFD1184"/>
      <c r="BFE1184"/>
      <c r="BFF1184"/>
      <c r="BFG1184"/>
      <c r="BFH1184"/>
      <c r="BFI1184"/>
      <c r="BFJ1184"/>
      <c r="BFK1184"/>
      <c r="BFL1184"/>
      <c r="BFM1184"/>
      <c r="BFN1184"/>
      <c r="BFO1184"/>
      <c r="BFP1184"/>
      <c r="BFQ1184"/>
      <c r="BFR1184"/>
      <c r="BFS1184"/>
      <c r="BFT1184"/>
      <c r="BFU1184"/>
      <c r="BFV1184"/>
      <c r="BFW1184"/>
      <c r="BFX1184"/>
      <c r="BFY1184"/>
      <c r="BFZ1184"/>
      <c r="BGA1184"/>
      <c r="BGB1184"/>
      <c r="BGC1184"/>
      <c r="BGD1184"/>
      <c r="BGE1184"/>
      <c r="BGF1184"/>
      <c r="BGG1184"/>
      <c r="BGH1184"/>
      <c r="BGI1184"/>
      <c r="BGJ1184"/>
      <c r="BGK1184"/>
      <c r="BGL1184"/>
      <c r="BGM1184"/>
      <c r="BGN1184"/>
      <c r="BGO1184"/>
      <c r="BGP1184"/>
      <c r="BGQ1184"/>
      <c r="BGR1184"/>
      <c r="BGS1184"/>
      <c r="BGT1184"/>
      <c r="BGU1184"/>
      <c r="BGV1184"/>
      <c r="BGW1184"/>
      <c r="BGX1184"/>
      <c r="BGY1184"/>
      <c r="BGZ1184"/>
      <c r="BHA1184"/>
      <c r="BHB1184"/>
      <c r="BHC1184"/>
      <c r="BHD1184"/>
      <c r="BHE1184"/>
      <c r="BHF1184"/>
      <c r="BHG1184"/>
      <c r="BHH1184"/>
      <c r="BHI1184"/>
      <c r="BHJ1184"/>
      <c r="BHK1184"/>
      <c r="BHL1184"/>
      <c r="BHM1184"/>
      <c r="BHN1184"/>
      <c r="BHO1184"/>
      <c r="BHP1184"/>
      <c r="BHQ1184"/>
      <c r="BHR1184"/>
      <c r="BHS1184"/>
      <c r="BHT1184"/>
      <c r="BHU1184"/>
      <c r="BHV1184"/>
      <c r="BHW1184"/>
      <c r="BHX1184"/>
      <c r="BHY1184"/>
      <c r="BHZ1184"/>
      <c r="BIA1184"/>
      <c r="BIB1184"/>
      <c r="BIC1184"/>
      <c r="BID1184"/>
      <c r="BIE1184"/>
      <c r="BIF1184"/>
      <c r="BIG1184"/>
      <c r="BIH1184"/>
      <c r="BII1184"/>
      <c r="BIJ1184"/>
      <c r="BIK1184"/>
      <c r="BIL1184"/>
      <c r="BIM1184"/>
      <c r="BIN1184"/>
      <c r="BIO1184"/>
      <c r="BIP1184"/>
      <c r="BIQ1184"/>
      <c r="BIR1184"/>
      <c r="BIS1184"/>
      <c r="BIT1184"/>
      <c r="BIU1184"/>
      <c r="BIV1184"/>
      <c r="BIW1184"/>
      <c r="BIX1184"/>
      <c r="BIY1184"/>
      <c r="BIZ1184"/>
      <c r="BJA1184"/>
      <c r="BJB1184"/>
      <c r="BJC1184"/>
      <c r="BJD1184"/>
      <c r="BJE1184"/>
      <c r="BJF1184"/>
      <c r="BJG1184"/>
      <c r="BJH1184"/>
      <c r="BJI1184"/>
      <c r="BJJ1184"/>
      <c r="BJK1184"/>
      <c r="BJL1184"/>
      <c r="BJM1184"/>
      <c r="BJN1184"/>
      <c r="BJO1184"/>
      <c r="BJP1184"/>
      <c r="BJQ1184"/>
      <c r="BJR1184"/>
      <c r="BJS1184"/>
      <c r="BJT1184"/>
      <c r="BJU1184"/>
      <c r="BJV1184"/>
      <c r="BJW1184"/>
      <c r="BJX1184"/>
      <c r="BJY1184"/>
      <c r="BJZ1184"/>
      <c r="BKA1184"/>
      <c r="BKB1184"/>
      <c r="BKC1184"/>
      <c r="BKD1184"/>
      <c r="BKE1184"/>
      <c r="BKF1184"/>
      <c r="BKG1184"/>
      <c r="BKH1184"/>
      <c r="BKI1184"/>
      <c r="BKJ1184"/>
      <c r="BKK1184"/>
      <c r="BKL1184"/>
      <c r="BKM1184"/>
      <c r="BKN1184"/>
      <c r="BKO1184"/>
      <c r="BKP1184"/>
      <c r="BKQ1184"/>
      <c r="BKR1184"/>
      <c r="BKS1184"/>
      <c r="BKT1184"/>
      <c r="BKU1184"/>
      <c r="BKV1184"/>
      <c r="BKW1184"/>
      <c r="BKX1184"/>
      <c r="BKY1184"/>
      <c r="BKZ1184"/>
      <c r="BLA1184"/>
      <c r="BLB1184"/>
      <c r="BLC1184"/>
      <c r="BLD1184"/>
      <c r="BLE1184"/>
      <c r="BLF1184"/>
      <c r="BLG1184"/>
      <c r="BLH1184"/>
      <c r="BLI1184"/>
      <c r="BLJ1184"/>
      <c r="BLK1184"/>
      <c r="BLL1184"/>
      <c r="BLM1184"/>
      <c r="BLN1184"/>
      <c r="BLO1184"/>
      <c r="BLP1184"/>
      <c r="BLQ1184"/>
      <c r="BLR1184"/>
      <c r="BLS1184"/>
      <c r="BLT1184"/>
      <c r="BLU1184"/>
      <c r="BLV1184"/>
      <c r="BLW1184"/>
      <c r="BLX1184"/>
      <c r="BLY1184"/>
      <c r="BLZ1184"/>
      <c r="BMA1184"/>
      <c r="BMB1184"/>
      <c r="BMC1184"/>
      <c r="BMD1184"/>
      <c r="BME1184"/>
      <c r="BMF1184"/>
      <c r="BMG1184"/>
      <c r="BMH1184"/>
      <c r="BMI1184"/>
      <c r="BMJ1184"/>
      <c r="BMK1184"/>
      <c r="BML1184"/>
      <c r="BMM1184"/>
      <c r="BMN1184"/>
      <c r="BMO1184"/>
      <c r="BMP1184"/>
      <c r="BMQ1184"/>
      <c r="BMR1184"/>
    </row>
    <row r="1185" spans="1:1708" ht="27">
      <c r="A1185" s="998" t="s">
        <v>2974</v>
      </c>
      <c r="B1185" s="999"/>
      <c r="C1185" s="998" t="s">
        <v>2974</v>
      </c>
      <c r="D1185" s="998"/>
      <c r="E1185" s="1000" t="s">
        <v>214</v>
      </c>
      <c r="F1185" s="1001" t="s">
        <v>215</v>
      </c>
      <c r="G1185" s="1001" t="s">
        <v>184</v>
      </c>
      <c r="H1185" s="1002" t="s">
        <v>2974</v>
      </c>
      <c r="I1185" s="1003">
        <v>5</v>
      </c>
      <c r="J1185" s="1002"/>
      <c r="K1185" s="1002">
        <v>58.661986998000003</v>
      </c>
      <c r="L1185" s="1002">
        <v>24.8238978840001</v>
      </c>
      <c r="M1185" s="1004" t="s">
        <v>2975</v>
      </c>
      <c r="N1185" s="1005"/>
      <c r="O1185" s="1002" t="s">
        <v>2932</v>
      </c>
      <c r="P1185" s="1002" t="s">
        <v>217</v>
      </c>
      <c r="Q1185" s="1002"/>
      <c r="R1185" s="1025">
        <v>1125</v>
      </c>
      <c r="S1185" s="1025">
        <v>1125</v>
      </c>
      <c r="T1185" s="272" t="s">
        <v>202</v>
      </c>
      <c r="U1185" s="964"/>
      <c r="V1185" s="1006"/>
      <c r="W1185"/>
      <c r="X1185"/>
      <c r="Y1185"/>
      <c r="Z1185"/>
      <c r="AA1185"/>
      <c r="AB1185"/>
      <c r="AC1185"/>
      <c r="AD1185"/>
      <c r="AE1185"/>
      <c r="AF1185"/>
      <c r="AG1185"/>
      <c r="AH1185"/>
      <c r="AI1185"/>
      <c r="AJ1185"/>
      <c r="AK1185"/>
      <c r="AL1185"/>
      <c r="AM1185"/>
      <c r="AN1185"/>
      <c r="AO1185"/>
      <c r="AP1185"/>
      <c r="AQ1185"/>
      <c r="AR1185"/>
      <c r="AS1185"/>
      <c r="AT1185"/>
      <c r="AU1185"/>
      <c r="AV1185"/>
      <c r="AW1185"/>
      <c r="AX1185"/>
      <c r="AY1185"/>
      <c r="AZ1185"/>
      <c r="BA1185"/>
      <c r="BB1185"/>
      <c r="BC1185"/>
      <c r="BD1185"/>
      <c r="BE1185"/>
      <c r="BF1185"/>
      <c r="BG1185"/>
      <c r="BH1185"/>
      <c r="BI1185"/>
      <c r="BJ1185"/>
      <c r="BK1185"/>
      <c r="BL1185"/>
      <c r="BM1185"/>
      <c r="BN1185"/>
      <c r="BO1185"/>
      <c r="BP1185"/>
      <c r="BQ1185"/>
      <c r="BR1185"/>
      <c r="BS1185"/>
      <c r="BT1185"/>
      <c r="BU1185"/>
      <c r="BV1185"/>
      <c r="BW1185"/>
      <c r="BX1185"/>
      <c r="BY1185"/>
      <c r="BZ1185"/>
      <c r="CA1185"/>
      <c r="CB1185"/>
      <c r="CC1185"/>
      <c r="CD1185"/>
      <c r="CE1185"/>
      <c r="CF1185"/>
      <c r="CG1185"/>
      <c r="CH1185"/>
      <c r="CI1185"/>
      <c r="CJ1185"/>
      <c r="CK1185"/>
      <c r="CL1185"/>
      <c r="CM1185"/>
      <c r="CN1185"/>
      <c r="CO1185"/>
      <c r="CP1185"/>
      <c r="CQ1185"/>
      <c r="CR1185"/>
      <c r="CS1185"/>
      <c r="CT1185"/>
      <c r="CU1185"/>
      <c r="CV1185"/>
      <c r="CW1185"/>
      <c r="CX1185"/>
      <c r="CY1185"/>
      <c r="CZ1185"/>
      <c r="DA1185"/>
      <c r="DB1185"/>
      <c r="DC1185"/>
      <c r="DD1185"/>
      <c r="DE1185"/>
      <c r="DF1185"/>
      <c r="DG1185"/>
      <c r="DH1185"/>
      <c r="DI1185"/>
      <c r="DJ1185"/>
      <c r="DK1185"/>
      <c r="DL1185"/>
      <c r="DM1185"/>
      <c r="DN1185"/>
      <c r="DO1185"/>
      <c r="DP1185"/>
      <c r="DQ1185"/>
      <c r="DR1185"/>
      <c r="DS1185"/>
      <c r="DT1185"/>
      <c r="DU1185"/>
      <c r="DV1185"/>
      <c r="DW1185"/>
      <c r="DX1185"/>
      <c r="DY1185"/>
      <c r="DZ1185"/>
      <c r="EA1185"/>
      <c r="EB1185"/>
      <c r="EC1185"/>
      <c r="ED1185"/>
      <c r="EE1185"/>
      <c r="EF1185"/>
      <c r="EG1185"/>
      <c r="EH1185"/>
      <c r="EI1185"/>
      <c r="EJ1185"/>
      <c r="EK1185"/>
      <c r="EL1185"/>
      <c r="EM1185"/>
      <c r="EN1185"/>
      <c r="EO1185"/>
      <c r="EP1185"/>
      <c r="EQ1185"/>
      <c r="ER1185"/>
      <c r="ES1185"/>
      <c r="ET1185"/>
      <c r="EU1185"/>
      <c r="EV1185"/>
      <c r="EW1185"/>
      <c r="EX1185"/>
      <c r="EY1185"/>
      <c r="EZ1185"/>
      <c r="FA1185"/>
      <c r="FB1185"/>
      <c r="FC1185"/>
      <c r="FD1185"/>
      <c r="FE1185"/>
      <c r="FF1185"/>
      <c r="FG1185"/>
      <c r="FH1185"/>
      <c r="FI1185"/>
      <c r="FJ1185"/>
      <c r="FK1185"/>
      <c r="FL1185"/>
      <c r="FM1185"/>
      <c r="FN1185"/>
      <c r="FO1185"/>
      <c r="FP1185"/>
      <c r="FQ1185"/>
      <c r="FR1185"/>
      <c r="FS1185"/>
      <c r="FT1185"/>
      <c r="FU1185"/>
      <c r="FV1185"/>
      <c r="FW1185"/>
      <c r="FX1185"/>
      <c r="FY1185"/>
      <c r="FZ1185"/>
      <c r="GA1185"/>
      <c r="GB1185"/>
      <c r="GC1185"/>
      <c r="GD1185"/>
      <c r="GE1185"/>
      <c r="GF1185"/>
      <c r="GG1185"/>
      <c r="GH1185"/>
      <c r="GI1185"/>
      <c r="GJ1185"/>
      <c r="GK1185"/>
      <c r="GL1185"/>
      <c r="GM1185"/>
      <c r="GN1185"/>
      <c r="GO1185"/>
      <c r="GP1185"/>
      <c r="GQ1185"/>
      <c r="GR1185"/>
      <c r="GS1185"/>
      <c r="GT1185"/>
      <c r="GU1185"/>
      <c r="GV1185"/>
      <c r="GW1185"/>
      <c r="GX1185"/>
      <c r="GY1185"/>
      <c r="GZ1185"/>
      <c r="HA1185"/>
      <c r="HB1185"/>
      <c r="HC1185"/>
      <c r="HD1185"/>
      <c r="HE1185"/>
      <c r="HF1185"/>
      <c r="HG1185"/>
      <c r="HH1185"/>
      <c r="HI1185"/>
      <c r="HJ1185"/>
      <c r="HK1185"/>
      <c r="HL1185"/>
      <c r="HM1185"/>
      <c r="HN1185"/>
      <c r="HO1185"/>
      <c r="HP1185"/>
      <c r="HQ1185"/>
      <c r="HR1185"/>
      <c r="HS1185"/>
      <c r="HT1185"/>
      <c r="HU1185"/>
      <c r="HV1185"/>
      <c r="HW1185"/>
      <c r="HX1185"/>
      <c r="HY1185"/>
      <c r="HZ1185"/>
      <c r="IA1185"/>
      <c r="IB1185"/>
      <c r="IC1185"/>
      <c r="ID1185"/>
      <c r="IE1185"/>
      <c r="IF1185"/>
      <c r="IG1185"/>
      <c r="IH1185"/>
      <c r="II1185"/>
      <c r="IJ1185"/>
      <c r="IK1185"/>
      <c r="IL1185"/>
      <c r="IM1185"/>
      <c r="IN1185"/>
      <c r="IO1185"/>
      <c r="IP1185"/>
      <c r="IQ1185"/>
      <c r="IR1185"/>
      <c r="IS1185"/>
      <c r="IT1185"/>
      <c r="IU1185"/>
      <c r="IV1185"/>
      <c r="IW1185"/>
      <c r="IX1185"/>
      <c r="IY1185"/>
      <c r="IZ1185"/>
      <c r="JA1185"/>
      <c r="JB1185"/>
      <c r="JC1185"/>
      <c r="JD1185"/>
      <c r="JE1185"/>
      <c r="JF1185"/>
      <c r="JG1185"/>
      <c r="JH1185"/>
      <c r="JI1185"/>
      <c r="JJ1185"/>
      <c r="JK1185"/>
      <c r="JL1185"/>
      <c r="JM1185"/>
      <c r="JN1185"/>
      <c r="JO1185"/>
      <c r="JP1185"/>
      <c r="JQ1185"/>
      <c r="JR1185"/>
      <c r="JS1185"/>
      <c r="JT1185"/>
      <c r="JU1185"/>
      <c r="JV1185"/>
      <c r="JW1185"/>
      <c r="JX1185"/>
      <c r="JY1185"/>
      <c r="JZ1185"/>
      <c r="KA1185"/>
      <c r="KB1185"/>
      <c r="KC1185"/>
      <c r="KD1185"/>
      <c r="KE1185"/>
      <c r="KF1185"/>
      <c r="KG1185"/>
      <c r="KH1185"/>
      <c r="KI1185"/>
      <c r="KJ1185"/>
      <c r="KK1185"/>
      <c r="KL1185"/>
      <c r="KM1185"/>
      <c r="KN1185"/>
      <c r="KO1185"/>
      <c r="KP1185"/>
      <c r="KQ1185"/>
      <c r="KR1185"/>
      <c r="KS1185"/>
      <c r="KT1185"/>
      <c r="KU1185"/>
      <c r="KV1185"/>
      <c r="KW1185"/>
      <c r="KX1185"/>
      <c r="KY1185"/>
      <c r="KZ1185"/>
      <c r="LA1185"/>
      <c r="LB1185"/>
      <c r="LC1185"/>
      <c r="LD1185"/>
      <c r="LE1185"/>
      <c r="LF1185"/>
      <c r="LG1185"/>
      <c r="LH1185"/>
      <c r="LI1185"/>
      <c r="LJ1185"/>
      <c r="LK1185"/>
      <c r="LL1185"/>
      <c r="LM1185"/>
      <c r="LN1185"/>
      <c r="LO1185"/>
      <c r="LP1185"/>
      <c r="LQ1185"/>
      <c r="LR1185"/>
      <c r="LS1185"/>
      <c r="LT1185"/>
      <c r="LU1185"/>
      <c r="LV1185"/>
      <c r="LW1185"/>
      <c r="LX1185"/>
      <c r="LY1185"/>
      <c r="LZ1185"/>
      <c r="MA1185"/>
      <c r="MB1185"/>
      <c r="MC1185"/>
      <c r="MD1185"/>
      <c r="ME1185"/>
      <c r="MF1185"/>
      <c r="MG1185"/>
      <c r="MH1185"/>
      <c r="MI1185"/>
      <c r="MJ1185"/>
      <c r="MK1185"/>
      <c r="ML1185"/>
      <c r="MM1185"/>
      <c r="MN1185"/>
      <c r="MO1185"/>
      <c r="MP1185"/>
      <c r="MQ1185"/>
      <c r="MR1185"/>
      <c r="MS1185"/>
      <c r="MT1185"/>
      <c r="MU1185"/>
      <c r="MV1185"/>
      <c r="MW1185"/>
      <c r="MX1185"/>
      <c r="MY1185"/>
      <c r="MZ1185"/>
      <c r="NA1185"/>
      <c r="NB1185"/>
      <c r="NC1185"/>
      <c r="ND1185"/>
      <c r="NE1185"/>
      <c r="NF1185"/>
      <c r="NG1185"/>
      <c r="NH1185"/>
      <c r="NI1185"/>
      <c r="NJ1185"/>
      <c r="NK1185"/>
      <c r="NL1185"/>
      <c r="NM1185"/>
      <c r="NN1185"/>
      <c r="NO1185"/>
      <c r="NP1185"/>
      <c r="NQ1185"/>
      <c r="NR1185"/>
      <c r="NS1185"/>
      <c r="NT1185"/>
      <c r="NU1185"/>
      <c r="NV1185"/>
      <c r="NW1185"/>
      <c r="NX1185"/>
      <c r="NY1185"/>
      <c r="NZ1185"/>
      <c r="OA1185"/>
      <c r="OB1185"/>
      <c r="OC1185"/>
      <c r="OD1185"/>
      <c r="OE1185"/>
      <c r="OF1185"/>
      <c r="OG1185"/>
      <c r="OH1185"/>
      <c r="OI1185"/>
      <c r="OJ1185"/>
      <c r="OK1185"/>
      <c r="OL1185"/>
      <c r="OM1185"/>
      <c r="ON1185"/>
      <c r="OO1185"/>
      <c r="OP1185"/>
      <c r="OQ1185"/>
      <c r="OR1185"/>
      <c r="OS1185"/>
      <c r="OT1185"/>
      <c r="OU1185"/>
      <c r="OV1185"/>
      <c r="OW1185"/>
      <c r="OX1185"/>
      <c r="OY1185"/>
      <c r="OZ1185"/>
      <c r="PA1185"/>
      <c r="PB1185"/>
      <c r="PC1185"/>
      <c r="PD1185"/>
      <c r="PE1185"/>
      <c r="PF1185"/>
      <c r="PG1185"/>
      <c r="PH1185"/>
      <c r="PI1185"/>
      <c r="PJ1185"/>
      <c r="PK1185"/>
      <c r="PL1185"/>
      <c r="PM1185"/>
      <c r="PN1185"/>
      <c r="PO1185"/>
      <c r="PP1185"/>
      <c r="PQ1185"/>
      <c r="PR1185"/>
      <c r="PS1185"/>
      <c r="PT1185"/>
      <c r="PU1185"/>
      <c r="PV1185"/>
      <c r="PW1185"/>
      <c r="PX1185"/>
      <c r="PY1185"/>
      <c r="PZ1185"/>
      <c r="QA1185"/>
      <c r="QB1185"/>
      <c r="QC1185"/>
      <c r="QD1185"/>
      <c r="QE1185"/>
      <c r="QF1185"/>
      <c r="QG1185"/>
      <c r="QH1185"/>
      <c r="QI1185"/>
      <c r="QJ1185"/>
      <c r="QK1185"/>
      <c r="QL1185"/>
      <c r="QM1185"/>
      <c r="QN1185"/>
      <c r="QO1185"/>
      <c r="QP1185"/>
      <c r="QQ1185"/>
      <c r="QR1185"/>
      <c r="QS1185"/>
      <c r="QT1185"/>
      <c r="QU1185"/>
      <c r="QV1185"/>
      <c r="QW1185"/>
      <c r="QX1185"/>
      <c r="QY1185"/>
      <c r="QZ1185"/>
      <c r="RA1185"/>
      <c r="RB1185"/>
      <c r="RC1185"/>
      <c r="RD1185"/>
      <c r="RE1185"/>
      <c r="RF1185"/>
      <c r="RG1185"/>
      <c r="RH1185"/>
      <c r="RI1185"/>
      <c r="RJ1185"/>
      <c r="RK1185"/>
      <c r="RL1185"/>
      <c r="RM1185"/>
      <c r="RN1185"/>
      <c r="RO1185"/>
      <c r="RP1185"/>
      <c r="RQ1185"/>
      <c r="RR1185"/>
      <c r="RS1185"/>
      <c r="RT1185"/>
      <c r="RU1185"/>
      <c r="RV1185"/>
      <c r="RW1185"/>
      <c r="RX1185"/>
      <c r="RY1185"/>
      <c r="RZ1185"/>
      <c r="SA1185"/>
      <c r="SB1185"/>
      <c r="SC1185"/>
      <c r="SD1185"/>
      <c r="SE1185"/>
      <c r="SF1185"/>
      <c r="SG1185"/>
      <c r="SH1185"/>
      <c r="SI1185"/>
      <c r="SJ1185"/>
      <c r="SK1185"/>
      <c r="SL1185"/>
      <c r="SM1185"/>
      <c r="SN1185"/>
      <c r="SO1185"/>
      <c r="SP1185"/>
      <c r="SQ1185"/>
      <c r="SR1185"/>
      <c r="SS1185"/>
      <c r="ST1185"/>
      <c r="SU1185"/>
      <c r="SV1185"/>
      <c r="SW1185"/>
      <c r="SX1185"/>
      <c r="SY1185"/>
      <c r="SZ1185"/>
      <c r="TA1185"/>
      <c r="TB1185"/>
      <c r="TC1185"/>
      <c r="TD1185"/>
      <c r="TE1185"/>
      <c r="TF1185"/>
      <c r="TG1185"/>
      <c r="TH1185"/>
      <c r="TI1185"/>
      <c r="TJ1185"/>
      <c r="TK1185"/>
      <c r="TL1185"/>
      <c r="TM1185"/>
      <c r="TN1185"/>
      <c r="TO1185"/>
      <c r="TP1185"/>
      <c r="TQ1185"/>
      <c r="TR1185"/>
      <c r="TS1185"/>
      <c r="TT1185"/>
      <c r="TU1185"/>
      <c r="TV1185"/>
      <c r="TW1185"/>
      <c r="TX1185"/>
      <c r="TY1185"/>
      <c r="TZ1185"/>
      <c r="UA1185"/>
      <c r="UB1185"/>
      <c r="UC1185"/>
      <c r="UD1185"/>
      <c r="UE1185"/>
      <c r="UF1185"/>
      <c r="UG1185"/>
      <c r="UH1185"/>
      <c r="UI1185"/>
      <c r="UJ1185"/>
      <c r="UK1185"/>
      <c r="UL1185"/>
      <c r="UM1185"/>
      <c r="UN1185"/>
      <c r="UO1185"/>
      <c r="UP1185"/>
      <c r="UQ1185"/>
      <c r="UR1185"/>
      <c r="US1185"/>
      <c r="UT1185"/>
      <c r="UU1185"/>
      <c r="UV1185"/>
      <c r="UW1185"/>
      <c r="UX1185"/>
      <c r="UY1185"/>
      <c r="UZ1185"/>
      <c r="VA1185"/>
      <c r="VB1185"/>
      <c r="VC1185"/>
      <c r="VD1185"/>
      <c r="VE1185"/>
      <c r="VF1185"/>
      <c r="VG1185"/>
      <c r="VH1185"/>
      <c r="VI1185"/>
      <c r="VJ1185"/>
      <c r="VK1185"/>
      <c r="VL1185"/>
      <c r="VM1185"/>
      <c r="VN1185"/>
      <c r="VO1185"/>
      <c r="VP1185"/>
      <c r="VQ1185"/>
      <c r="VR1185"/>
      <c r="VS1185"/>
      <c r="VT1185"/>
      <c r="VU1185"/>
      <c r="VV1185"/>
      <c r="VW1185"/>
      <c r="VX1185"/>
      <c r="VY1185"/>
      <c r="VZ1185"/>
      <c r="WA1185"/>
      <c r="WB1185"/>
      <c r="WC1185"/>
      <c r="WD1185"/>
      <c r="WE1185"/>
      <c r="WF1185"/>
      <c r="WG1185"/>
      <c r="WH1185"/>
      <c r="WI1185"/>
      <c r="WJ1185"/>
      <c r="WK1185"/>
      <c r="WL1185"/>
      <c r="WM1185"/>
      <c r="WN1185"/>
      <c r="WO1185"/>
      <c r="WP1185"/>
      <c r="WQ1185"/>
      <c r="WR1185"/>
      <c r="WS1185"/>
      <c r="WT1185"/>
      <c r="WU1185"/>
      <c r="WV1185"/>
      <c r="WW1185"/>
      <c r="WX1185"/>
      <c r="WY1185"/>
      <c r="WZ1185"/>
      <c r="XA1185"/>
      <c r="XB1185"/>
      <c r="XC1185"/>
      <c r="XD1185"/>
      <c r="XE1185"/>
      <c r="XF1185"/>
      <c r="XG1185"/>
      <c r="XH1185"/>
      <c r="XI1185"/>
      <c r="XJ1185"/>
      <c r="XK1185"/>
      <c r="XL1185"/>
      <c r="XM1185"/>
      <c r="XN1185"/>
      <c r="XO1185"/>
      <c r="XP1185"/>
      <c r="XQ1185"/>
      <c r="XR1185"/>
      <c r="XS1185"/>
      <c r="XT1185"/>
      <c r="XU1185"/>
      <c r="XV1185"/>
      <c r="XW1185"/>
      <c r="XX1185"/>
      <c r="XY1185"/>
      <c r="XZ1185"/>
      <c r="YA1185"/>
      <c r="YB1185"/>
      <c r="YC1185"/>
      <c r="YD1185"/>
      <c r="YE1185"/>
      <c r="YF1185"/>
      <c r="YG1185"/>
      <c r="YH1185"/>
      <c r="YI1185"/>
      <c r="YJ1185"/>
      <c r="YK1185"/>
      <c r="YL1185"/>
      <c r="YM1185"/>
      <c r="YN1185"/>
      <c r="YO1185"/>
      <c r="YP1185"/>
      <c r="YQ1185"/>
      <c r="YR1185"/>
      <c r="YS1185"/>
      <c r="YT1185"/>
      <c r="YU1185"/>
      <c r="YV1185"/>
      <c r="YW1185"/>
      <c r="YX1185"/>
      <c r="YY1185"/>
      <c r="YZ1185"/>
      <c r="ZA1185"/>
      <c r="ZB1185"/>
      <c r="ZC1185"/>
      <c r="ZD1185"/>
      <c r="ZE1185"/>
      <c r="ZF1185"/>
      <c r="ZG1185"/>
      <c r="ZH1185"/>
      <c r="ZI1185"/>
      <c r="ZJ1185"/>
      <c r="ZK1185"/>
      <c r="ZL1185"/>
      <c r="ZM1185"/>
      <c r="ZN1185"/>
      <c r="ZO1185"/>
      <c r="ZP1185"/>
      <c r="ZQ1185"/>
      <c r="ZR1185"/>
      <c r="ZS1185"/>
      <c r="ZT1185"/>
      <c r="ZU1185"/>
      <c r="ZV1185"/>
      <c r="ZW1185"/>
      <c r="ZX1185"/>
      <c r="ZY1185"/>
      <c r="ZZ1185"/>
      <c r="AAA1185"/>
      <c r="AAB1185"/>
      <c r="AAC1185"/>
      <c r="AAD1185"/>
      <c r="AAE1185"/>
      <c r="AAF1185"/>
      <c r="AAG1185"/>
      <c r="AAH1185"/>
      <c r="AAI1185"/>
      <c r="AAJ1185"/>
      <c r="AAK1185"/>
      <c r="AAL1185"/>
      <c r="AAM1185"/>
      <c r="AAN1185"/>
      <c r="AAO1185"/>
      <c r="AAP1185"/>
      <c r="AAQ1185"/>
      <c r="AAR1185"/>
      <c r="AAS1185"/>
      <c r="AAT1185"/>
      <c r="AAU1185"/>
      <c r="AAV1185"/>
      <c r="AAW1185"/>
      <c r="AAX1185"/>
      <c r="AAY1185"/>
      <c r="AAZ1185"/>
      <c r="ABA1185"/>
      <c r="ABB1185"/>
      <c r="ABC1185"/>
      <c r="ABD1185"/>
      <c r="ABE1185"/>
      <c r="ABF1185"/>
      <c r="ABG1185"/>
      <c r="ABH1185"/>
      <c r="ABI1185"/>
      <c r="ABJ1185"/>
      <c r="ABK1185"/>
      <c r="ABL1185"/>
      <c r="ABM1185"/>
      <c r="ABN1185"/>
      <c r="ABO1185"/>
      <c r="ABP1185"/>
      <c r="ABQ1185"/>
      <c r="ABR1185"/>
      <c r="ABS1185"/>
      <c r="ABT1185"/>
      <c r="ABU1185"/>
      <c r="ABV1185"/>
      <c r="ABW1185"/>
      <c r="ABX1185"/>
      <c r="ABY1185"/>
      <c r="ABZ1185"/>
      <c r="ACA1185"/>
      <c r="ACB1185"/>
      <c r="ACC1185"/>
      <c r="ACD1185"/>
      <c r="ACE1185"/>
      <c r="ACF1185"/>
      <c r="ACG1185"/>
      <c r="ACH1185"/>
      <c r="ACI1185"/>
      <c r="ACJ1185"/>
      <c r="ACK1185"/>
      <c r="ACL1185"/>
      <c r="ACM1185"/>
      <c r="ACN1185"/>
      <c r="ACO1185"/>
      <c r="ACP1185"/>
      <c r="ACQ1185"/>
      <c r="ACR1185"/>
      <c r="ACS1185"/>
      <c r="ACT1185"/>
      <c r="ACU1185"/>
      <c r="ACV1185"/>
      <c r="ACW1185"/>
      <c r="ACX1185"/>
      <c r="ACY1185"/>
      <c r="ACZ1185"/>
      <c r="ADA1185"/>
      <c r="ADB1185"/>
      <c r="ADC1185"/>
      <c r="ADD1185"/>
      <c r="ADE1185"/>
      <c r="ADF1185"/>
      <c r="ADG1185"/>
      <c r="ADH1185"/>
      <c r="ADI1185"/>
      <c r="ADJ1185"/>
      <c r="ADK1185"/>
      <c r="ADL1185"/>
      <c r="ADM1185"/>
      <c r="ADN1185"/>
      <c r="ADO1185"/>
      <c r="ADP1185"/>
      <c r="ADQ1185"/>
      <c r="ADR1185"/>
      <c r="ADS1185"/>
      <c r="ADT1185"/>
      <c r="ADU1185"/>
      <c r="ADV1185"/>
      <c r="ADW1185"/>
      <c r="ADX1185"/>
      <c r="ADY1185"/>
      <c r="ADZ1185"/>
      <c r="AEA1185"/>
      <c r="AEB1185"/>
      <c r="AEC1185"/>
      <c r="AED1185"/>
      <c r="AEE1185"/>
      <c r="AEF1185"/>
      <c r="AEG1185"/>
      <c r="AEH1185"/>
      <c r="AEI1185"/>
      <c r="AEJ1185"/>
      <c r="AEK1185"/>
      <c r="AEL1185"/>
      <c r="AEM1185"/>
      <c r="AEN1185"/>
      <c r="AEO1185"/>
      <c r="AEP1185"/>
      <c r="AEQ1185"/>
      <c r="AER1185"/>
      <c r="AES1185"/>
      <c r="AET1185"/>
      <c r="AEU1185"/>
      <c r="AEV1185"/>
      <c r="AEW1185"/>
      <c r="AEX1185"/>
      <c r="AEY1185"/>
      <c r="AEZ1185"/>
      <c r="AFA1185"/>
      <c r="AFB1185"/>
      <c r="AFC1185"/>
      <c r="AFD1185"/>
      <c r="AFE1185"/>
      <c r="AFF1185"/>
      <c r="AFG1185"/>
      <c r="AFH1185"/>
      <c r="AFI1185"/>
      <c r="AFJ1185"/>
      <c r="AFK1185"/>
      <c r="AFL1185"/>
      <c r="AFM1185"/>
      <c r="AFN1185"/>
      <c r="AFO1185"/>
      <c r="AFP1185"/>
      <c r="AFQ1185"/>
      <c r="AFR1185"/>
      <c r="AFS1185"/>
      <c r="AFT1185"/>
      <c r="AFU1185"/>
      <c r="AFV1185"/>
      <c r="AFW1185"/>
      <c r="AFX1185"/>
      <c r="AFY1185"/>
      <c r="AFZ1185"/>
      <c r="AGA1185"/>
      <c r="AGB1185"/>
      <c r="AGC1185"/>
      <c r="AGD1185"/>
      <c r="AGE1185"/>
      <c r="AGF1185"/>
      <c r="AGG1185"/>
      <c r="AGH1185"/>
      <c r="AGI1185"/>
      <c r="AGJ1185"/>
      <c r="AGK1185"/>
      <c r="AGL1185"/>
      <c r="AGM1185"/>
      <c r="AGN1185"/>
      <c r="AGO1185"/>
      <c r="AGP1185"/>
      <c r="AGQ1185"/>
      <c r="AGR1185"/>
      <c r="AGS1185"/>
      <c r="AGT1185"/>
      <c r="AGU1185"/>
      <c r="AGV1185"/>
      <c r="AGW1185"/>
      <c r="AGX1185"/>
      <c r="AGY1185"/>
      <c r="AGZ1185"/>
      <c r="AHA1185"/>
      <c r="AHB1185"/>
      <c r="AHC1185"/>
      <c r="AHD1185"/>
      <c r="AHE1185"/>
      <c r="AHF1185"/>
      <c r="AHG1185"/>
      <c r="AHH1185"/>
      <c r="AHI1185"/>
      <c r="AHJ1185"/>
      <c r="AHK1185"/>
      <c r="AHL1185"/>
      <c r="AHM1185"/>
      <c r="AHN1185"/>
      <c r="AHO1185"/>
      <c r="AHP1185"/>
      <c r="AHQ1185"/>
      <c r="AHR1185"/>
      <c r="AHS1185"/>
      <c r="AHT1185"/>
      <c r="AHU1185"/>
      <c r="AHV1185"/>
      <c r="AHW1185"/>
      <c r="AHX1185"/>
      <c r="AHY1185"/>
      <c r="AHZ1185"/>
      <c r="AIA1185"/>
      <c r="AIB1185"/>
      <c r="AIC1185"/>
      <c r="AID1185"/>
      <c r="AIE1185"/>
      <c r="AIF1185"/>
      <c r="AIG1185"/>
      <c r="AIH1185"/>
      <c r="AII1185"/>
      <c r="AIJ1185"/>
      <c r="AIK1185"/>
      <c r="AIL1185"/>
      <c r="AIM1185"/>
      <c r="AIN1185"/>
      <c r="AIO1185"/>
      <c r="AIP1185"/>
      <c r="AIQ1185"/>
      <c r="AIR1185"/>
      <c r="AIS1185"/>
      <c r="AIT1185"/>
      <c r="AIU1185"/>
      <c r="AIV1185"/>
      <c r="AIW1185"/>
      <c r="AIX1185"/>
      <c r="AIY1185"/>
      <c r="AIZ1185"/>
      <c r="AJA1185"/>
      <c r="AJB1185"/>
      <c r="AJC1185"/>
      <c r="AJD1185"/>
      <c r="AJE1185"/>
      <c r="AJF1185"/>
      <c r="AJG1185"/>
      <c r="AJH1185"/>
      <c r="AJI1185"/>
      <c r="AJJ1185"/>
      <c r="AJK1185"/>
      <c r="AJL1185"/>
      <c r="AJM1185"/>
      <c r="AJN1185"/>
      <c r="AJO1185"/>
      <c r="AJP1185"/>
      <c r="AJQ1185"/>
      <c r="AJR1185"/>
      <c r="AJS1185"/>
      <c r="AJT1185"/>
      <c r="AJU1185"/>
      <c r="AJV1185"/>
      <c r="AJW1185"/>
      <c r="AJX1185"/>
      <c r="AJY1185"/>
      <c r="AJZ1185"/>
      <c r="AKA1185"/>
      <c r="AKB1185"/>
      <c r="AKC1185"/>
      <c r="AKD1185"/>
      <c r="AKE1185"/>
      <c r="AKF1185"/>
      <c r="AKG1185"/>
      <c r="AKH1185"/>
      <c r="AKI1185"/>
      <c r="AKJ1185"/>
      <c r="AKK1185"/>
      <c r="AKL1185"/>
      <c r="AKM1185"/>
      <c r="AKN1185"/>
      <c r="AKO1185"/>
      <c r="AKP1185"/>
      <c r="AKQ1185"/>
      <c r="AKR1185"/>
      <c r="AKS1185"/>
      <c r="AKT1185"/>
      <c r="AKU1185"/>
      <c r="AKV1185"/>
      <c r="AKW1185"/>
      <c r="AKX1185"/>
      <c r="AKY1185"/>
      <c r="AKZ1185"/>
      <c r="ALA1185"/>
      <c r="ALB1185"/>
      <c r="ALC1185"/>
      <c r="ALD1185"/>
      <c r="ALE1185"/>
      <c r="ALF1185"/>
      <c r="ALG1185"/>
      <c r="ALH1185"/>
      <c r="ALI1185"/>
      <c r="ALJ1185"/>
      <c r="ALK1185"/>
      <c r="ALL1185"/>
      <c r="ALM1185"/>
      <c r="ALN1185"/>
      <c r="ALO1185"/>
      <c r="ALP1185"/>
      <c r="ALQ1185"/>
      <c r="ALR1185"/>
      <c r="ALS1185"/>
      <c r="ALT1185"/>
      <c r="ALU1185"/>
      <c r="ALV1185"/>
      <c r="ALW1185"/>
      <c r="ALX1185"/>
      <c r="ALY1185"/>
      <c r="ALZ1185"/>
      <c r="AMA1185"/>
      <c r="AMB1185"/>
      <c r="AMC1185"/>
      <c r="AMD1185"/>
      <c r="AME1185"/>
      <c r="AMF1185"/>
      <c r="AMG1185"/>
      <c r="AMH1185"/>
      <c r="AMI1185"/>
      <c r="AMJ1185"/>
      <c r="AMK1185"/>
      <c r="AML1185"/>
      <c r="AMM1185"/>
      <c r="AMN1185"/>
      <c r="AMO1185"/>
      <c r="AMP1185"/>
      <c r="AMQ1185"/>
      <c r="AMR1185"/>
      <c r="AMS1185"/>
      <c r="AMT1185"/>
      <c r="AMU1185"/>
      <c r="AMV1185"/>
      <c r="AMW1185"/>
      <c r="AMX1185"/>
      <c r="AMY1185"/>
      <c r="AMZ1185"/>
      <c r="ANA1185"/>
      <c r="ANB1185"/>
      <c r="ANC1185"/>
      <c r="AND1185"/>
      <c r="ANE1185"/>
      <c r="ANF1185"/>
      <c r="ANG1185"/>
      <c r="ANH1185"/>
      <c r="ANI1185"/>
      <c r="ANJ1185"/>
      <c r="ANK1185"/>
      <c r="ANL1185"/>
      <c r="ANM1185"/>
      <c r="ANN1185"/>
      <c r="ANO1185"/>
      <c r="ANP1185"/>
      <c r="ANQ1185"/>
      <c r="ANR1185"/>
      <c r="ANS1185"/>
      <c r="ANT1185"/>
      <c r="ANU1185"/>
      <c r="ANV1185"/>
      <c r="ANW1185"/>
      <c r="ANX1185"/>
      <c r="ANY1185"/>
      <c r="ANZ1185"/>
      <c r="AOA1185"/>
      <c r="AOB1185"/>
      <c r="AOC1185"/>
      <c r="AOD1185"/>
      <c r="AOE1185"/>
      <c r="AOF1185"/>
      <c r="AOG1185"/>
      <c r="AOH1185"/>
      <c r="AOI1185"/>
      <c r="AOJ1185"/>
      <c r="AOK1185"/>
      <c r="AOL1185"/>
      <c r="AOM1185"/>
      <c r="AON1185"/>
      <c r="AOO1185"/>
      <c r="AOP1185"/>
      <c r="AOQ1185"/>
      <c r="AOR1185"/>
      <c r="AOS1185"/>
      <c r="AOT1185"/>
      <c r="AOU1185"/>
      <c r="AOV1185"/>
      <c r="AOW1185"/>
      <c r="AOX1185"/>
      <c r="AOY1185"/>
      <c r="AOZ1185"/>
      <c r="APA1185"/>
      <c r="APB1185"/>
      <c r="APC1185"/>
      <c r="APD1185"/>
      <c r="APE1185"/>
      <c r="APF1185"/>
      <c r="APG1185"/>
      <c r="APH1185"/>
      <c r="API1185"/>
      <c r="APJ1185"/>
      <c r="APK1185"/>
      <c r="APL1185"/>
      <c r="APM1185"/>
      <c r="APN1185"/>
      <c r="APO1185"/>
      <c r="APP1185"/>
      <c r="APQ1185"/>
      <c r="APR1185"/>
      <c r="APS1185"/>
      <c r="APT1185"/>
      <c r="APU1185"/>
      <c r="APV1185"/>
      <c r="APW1185"/>
      <c r="APX1185"/>
      <c r="APY1185"/>
      <c r="APZ1185"/>
      <c r="AQA1185"/>
      <c r="AQB1185"/>
      <c r="AQC1185"/>
      <c r="AQD1185"/>
      <c r="AQE1185"/>
      <c r="AQF1185"/>
      <c r="AQG1185"/>
      <c r="AQH1185"/>
      <c r="AQI1185"/>
      <c r="AQJ1185"/>
      <c r="AQK1185"/>
      <c r="AQL1185"/>
      <c r="AQM1185"/>
      <c r="AQN1185"/>
      <c r="AQO1185"/>
      <c r="AQP1185"/>
      <c r="AQQ1185"/>
      <c r="AQR1185"/>
      <c r="AQS1185"/>
      <c r="AQT1185"/>
      <c r="AQU1185"/>
      <c r="AQV1185"/>
      <c r="AQW1185"/>
      <c r="AQX1185"/>
      <c r="AQY1185"/>
      <c r="AQZ1185"/>
      <c r="ARA1185"/>
      <c r="ARB1185"/>
      <c r="ARC1185"/>
      <c r="ARD1185"/>
      <c r="ARE1185"/>
      <c r="ARF1185"/>
      <c r="ARG1185"/>
      <c r="ARH1185"/>
      <c r="ARI1185"/>
      <c r="ARJ1185"/>
      <c r="ARK1185"/>
      <c r="ARL1185"/>
      <c r="ARM1185"/>
      <c r="ARN1185"/>
      <c r="ARO1185"/>
      <c r="ARP1185"/>
      <c r="ARQ1185"/>
      <c r="ARR1185"/>
      <c r="ARS1185"/>
      <c r="ART1185"/>
      <c r="ARU1185"/>
      <c r="ARV1185"/>
      <c r="ARW1185"/>
      <c r="ARX1185"/>
      <c r="ARY1185"/>
      <c r="ARZ1185"/>
      <c r="ASA1185"/>
      <c r="ASB1185"/>
      <c r="ASC1185"/>
      <c r="ASD1185"/>
      <c r="ASE1185"/>
      <c r="ASF1185"/>
      <c r="ASG1185"/>
      <c r="ASH1185"/>
      <c r="ASI1185"/>
      <c r="ASJ1185"/>
      <c r="ASK1185"/>
      <c r="ASL1185"/>
      <c r="ASM1185"/>
      <c r="ASN1185"/>
      <c r="ASO1185"/>
      <c r="ASP1185"/>
      <c r="ASQ1185"/>
      <c r="ASR1185"/>
      <c r="ASS1185"/>
      <c r="AST1185"/>
      <c r="ASU1185"/>
      <c r="ASV1185"/>
      <c r="ASW1185"/>
      <c r="ASX1185"/>
      <c r="ASY1185"/>
      <c r="ASZ1185"/>
      <c r="ATA1185"/>
      <c r="ATB1185"/>
      <c r="ATC1185"/>
      <c r="ATD1185"/>
      <c r="ATE1185"/>
      <c r="ATF1185"/>
      <c r="ATG1185"/>
      <c r="ATH1185"/>
      <c r="ATI1185"/>
      <c r="ATJ1185"/>
      <c r="ATK1185"/>
      <c r="ATL1185"/>
      <c r="ATM1185"/>
      <c r="ATN1185"/>
      <c r="ATO1185"/>
      <c r="ATP1185"/>
      <c r="ATQ1185"/>
      <c r="ATR1185"/>
      <c r="ATS1185"/>
      <c r="ATT1185"/>
      <c r="ATU1185"/>
      <c r="ATV1185"/>
      <c r="ATW1185"/>
      <c r="ATX1185"/>
      <c r="ATY1185"/>
      <c r="ATZ1185"/>
      <c r="AUA1185"/>
      <c r="AUB1185"/>
      <c r="AUC1185"/>
      <c r="AUD1185"/>
      <c r="AUE1185"/>
      <c r="AUF1185"/>
      <c r="AUG1185"/>
      <c r="AUH1185"/>
      <c r="AUI1185"/>
      <c r="AUJ1185"/>
      <c r="AUK1185"/>
      <c r="AUL1185"/>
      <c r="AUM1185"/>
      <c r="AUN1185"/>
      <c r="AUO1185"/>
      <c r="AUP1185"/>
      <c r="AUQ1185"/>
      <c r="AUR1185"/>
      <c r="AUS1185"/>
      <c r="AUT1185"/>
      <c r="AUU1185"/>
      <c r="AUV1185"/>
      <c r="AUW1185"/>
      <c r="AUX1185"/>
      <c r="AUY1185"/>
      <c r="AUZ1185"/>
      <c r="AVA1185"/>
      <c r="AVB1185"/>
      <c r="AVC1185"/>
      <c r="AVD1185"/>
      <c r="AVE1185"/>
      <c r="AVF1185"/>
      <c r="AVG1185"/>
      <c r="AVH1185"/>
      <c r="AVI1185"/>
      <c r="AVJ1185"/>
      <c r="AVK1185"/>
      <c r="AVL1185"/>
      <c r="AVM1185"/>
      <c r="AVN1185"/>
      <c r="AVO1185"/>
      <c r="AVP1185"/>
      <c r="AVQ1185"/>
      <c r="AVR1185"/>
      <c r="AVS1185"/>
      <c r="AVT1185"/>
      <c r="AVU1185"/>
      <c r="AVV1185"/>
      <c r="AVW1185"/>
      <c r="AVX1185"/>
      <c r="AVY1185"/>
      <c r="AVZ1185"/>
      <c r="AWA1185"/>
      <c r="AWB1185"/>
      <c r="AWC1185"/>
      <c r="AWD1185"/>
      <c r="AWE1185"/>
      <c r="AWF1185"/>
      <c r="AWG1185"/>
      <c r="AWH1185"/>
      <c r="AWI1185"/>
      <c r="AWJ1185"/>
      <c r="AWK1185"/>
      <c r="AWL1185"/>
      <c r="AWM1185"/>
      <c r="AWN1185"/>
      <c r="AWO1185"/>
      <c r="AWP1185"/>
      <c r="AWQ1185"/>
      <c r="AWR1185"/>
      <c r="AWS1185"/>
      <c r="AWT1185"/>
      <c r="AWU1185"/>
      <c r="AWV1185"/>
      <c r="AWW1185"/>
      <c r="AWX1185"/>
      <c r="AWY1185"/>
      <c r="AWZ1185"/>
      <c r="AXA1185"/>
      <c r="AXB1185"/>
      <c r="AXC1185"/>
      <c r="AXD1185"/>
      <c r="AXE1185"/>
      <c r="AXF1185"/>
      <c r="AXG1185"/>
      <c r="AXH1185"/>
      <c r="AXI1185"/>
      <c r="AXJ1185"/>
      <c r="AXK1185"/>
      <c r="AXL1185"/>
      <c r="AXM1185"/>
      <c r="AXN1185"/>
      <c r="AXO1185"/>
      <c r="AXP1185"/>
      <c r="AXQ1185"/>
      <c r="AXR1185"/>
      <c r="AXS1185"/>
      <c r="AXT1185"/>
      <c r="AXU1185"/>
      <c r="AXV1185"/>
      <c r="AXW1185"/>
      <c r="AXX1185"/>
      <c r="AXY1185"/>
      <c r="AXZ1185"/>
      <c r="AYA1185"/>
      <c r="AYB1185"/>
      <c r="AYC1185"/>
      <c r="AYD1185"/>
      <c r="AYE1185"/>
      <c r="AYF1185"/>
      <c r="AYG1185"/>
      <c r="AYH1185"/>
      <c r="AYI1185"/>
      <c r="AYJ1185"/>
      <c r="AYK1185"/>
      <c r="AYL1185"/>
      <c r="AYM1185"/>
      <c r="AYN1185"/>
      <c r="AYO1185"/>
      <c r="AYP1185"/>
      <c r="AYQ1185"/>
      <c r="AYR1185"/>
      <c r="AYS1185"/>
      <c r="AYT1185"/>
      <c r="AYU1185"/>
      <c r="AYV1185"/>
      <c r="AYW1185"/>
      <c r="AYX1185"/>
      <c r="AYY1185"/>
      <c r="AYZ1185"/>
      <c r="AZA1185"/>
      <c r="AZB1185"/>
      <c r="AZC1185"/>
      <c r="AZD1185"/>
      <c r="AZE1185"/>
      <c r="AZF1185"/>
      <c r="AZG1185"/>
      <c r="AZH1185"/>
      <c r="AZI1185"/>
      <c r="AZJ1185"/>
      <c r="AZK1185"/>
      <c r="AZL1185"/>
      <c r="AZM1185"/>
      <c r="AZN1185"/>
      <c r="AZO1185"/>
      <c r="AZP1185"/>
      <c r="AZQ1185"/>
      <c r="AZR1185"/>
      <c r="AZS1185"/>
      <c r="AZT1185"/>
      <c r="AZU1185"/>
      <c r="AZV1185"/>
      <c r="AZW1185"/>
      <c r="AZX1185"/>
      <c r="AZY1185"/>
      <c r="AZZ1185"/>
      <c r="BAA1185"/>
      <c r="BAB1185"/>
      <c r="BAC1185"/>
      <c r="BAD1185"/>
      <c r="BAE1185"/>
      <c r="BAF1185"/>
      <c r="BAG1185"/>
      <c r="BAH1185"/>
      <c r="BAI1185"/>
      <c r="BAJ1185"/>
      <c r="BAK1185"/>
      <c r="BAL1185"/>
      <c r="BAM1185"/>
      <c r="BAN1185"/>
      <c r="BAO1185"/>
      <c r="BAP1185"/>
      <c r="BAQ1185"/>
      <c r="BAR1185"/>
      <c r="BAS1185"/>
      <c r="BAT1185"/>
      <c r="BAU1185"/>
      <c r="BAV1185"/>
      <c r="BAW1185"/>
      <c r="BAX1185"/>
      <c r="BAY1185"/>
      <c r="BAZ1185"/>
      <c r="BBA1185"/>
      <c r="BBB1185"/>
      <c r="BBC1185"/>
      <c r="BBD1185"/>
      <c r="BBE1185"/>
      <c r="BBF1185"/>
      <c r="BBG1185"/>
      <c r="BBH1185"/>
      <c r="BBI1185"/>
      <c r="BBJ1185"/>
      <c r="BBK1185"/>
      <c r="BBL1185"/>
      <c r="BBM1185"/>
      <c r="BBN1185"/>
      <c r="BBO1185"/>
      <c r="BBP1185"/>
      <c r="BBQ1185"/>
      <c r="BBR1185"/>
      <c r="BBS1185"/>
      <c r="BBT1185"/>
      <c r="BBU1185"/>
      <c r="BBV1185"/>
      <c r="BBW1185"/>
      <c r="BBX1185"/>
      <c r="BBY1185"/>
      <c r="BBZ1185"/>
      <c r="BCA1185"/>
      <c r="BCB1185"/>
      <c r="BCC1185"/>
      <c r="BCD1185"/>
      <c r="BCE1185"/>
      <c r="BCF1185"/>
      <c r="BCG1185"/>
      <c r="BCH1185"/>
      <c r="BCI1185"/>
      <c r="BCJ1185"/>
      <c r="BCK1185"/>
      <c r="BCL1185"/>
      <c r="BCM1185"/>
      <c r="BCN1185"/>
      <c r="BCO1185"/>
      <c r="BCP1185"/>
      <c r="BCQ1185"/>
      <c r="BCR1185"/>
      <c r="BCS1185"/>
      <c r="BCT1185"/>
      <c r="BCU1185"/>
      <c r="BCV1185"/>
      <c r="BCW1185"/>
      <c r="BCX1185"/>
      <c r="BCY1185"/>
      <c r="BCZ1185"/>
      <c r="BDA1185"/>
      <c r="BDB1185"/>
      <c r="BDC1185"/>
      <c r="BDD1185"/>
      <c r="BDE1185"/>
      <c r="BDF1185"/>
      <c r="BDG1185"/>
      <c r="BDH1185"/>
      <c r="BDI1185"/>
      <c r="BDJ1185"/>
      <c r="BDK1185"/>
      <c r="BDL1185"/>
      <c r="BDM1185"/>
      <c r="BDN1185"/>
      <c r="BDO1185"/>
      <c r="BDP1185"/>
      <c r="BDQ1185"/>
      <c r="BDR1185"/>
      <c r="BDS1185"/>
      <c r="BDT1185"/>
      <c r="BDU1185"/>
      <c r="BDV1185"/>
      <c r="BDW1185"/>
      <c r="BDX1185"/>
      <c r="BDY1185"/>
      <c r="BDZ1185"/>
      <c r="BEA1185"/>
      <c r="BEB1185"/>
      <c r="BEC1185"/>
      <c r="BED1185"/>
      <c r="BEE1185"/>
      <c r="BEF1185"/>
      <c r="BEG1185"/>
      <c r="BEH1185"/>
      <c r="BEI1185"/>
      <c r="BEJ1185"/>
      <c r="BEK1185"/>
      <c r="BEL1185"/>
      <c r="BEM1185"/>
      <c r="BEN1185"/>
      <c r="BEO1185"/>
      <c r="BEP1185"/>
      <c r="BEQ1185"/>
      <c r="BER1185"/>
      <c r="BES1185"/>
      <c r="BET1185"/>
      <c r="BEU1185"/>
      <c r="BEV1185"/>
      <c r="BEW1185"/>
      <c r="BEX1185"/>
      <c r="BEY1185"/>
      <c r="BEZ1185"/>
      <c r="BFA1185"/>
      <c r="BFB1185"/>
      <c r="BFC1185"/>
      <c r="BFD1185"/>
      <c r="BFE1185"/>
      <c r="BFF1185"/>
      <c r="BFG1185"/>
      <c r="BFH1185"/>
      <c r="BFI1185"/>
      <c r="BFJ1185"/>
      <c r="BFK1185"/>
      <c r="BFL1185"/>
      <c r="BFM1185"/>
      <c r="BFN1185"/>
      <c r="BFO1185"/>
      <c r="BFP1185"/>
      <c r="BFQ1185"/>
      <c r="BFR1185"/>
      <c r="BFS1185"/>
      <c r="BFT1185"/>
      <c r="BFU1185"/>
      <c r="BFV1185"/>
      <c r="BFW1185"/>
      <c r="BFX1185"/>
      <c r="BFY1185"/>
      <c r="BFZ1185"/>
      <c r="BGA1185"/>
      <c r="BGB1185"/>
      <c r="BGC1185"/>
      <c r="BGD1185"/>
      <c r="BGE1185"/>
      <c r="BGF1185"/>
      <c r="BGG1185"/>
      <c r="BGH1185"/>
      <c r="BGI1185"/>
      <c r="BGJ1185"/>
      <c r="BGK1185"/>
      <c r="BGL1185"/>
      <c r="BGM1185"/>
      <c r="BGN1185"/>
      <c r="BGO1185"/>
      <c r="BGP1185"/>
      <c r="BGQ1185"/>
      <c r="BGR1185"/>
      <c r="BGS1185"/>
      <c r="BGT1185"/>
      <c r="BGU1185"/>
      <c r="BGV1185"/>
      <c r="BGW1185"/>
      <c r="BGX1185"/>
      <c r="BGY1185"/>
      <c r="BGZ1185"/>
      <c r="BHA1185"/>
      <c r="BHB1185"/>
      <c r="BHC1185"/>
      <c r="BHD1185"/>
      <c r="BHE1185"/>
      <c r="BHF1185"/>
      <c r="BHG1185"/>
      <c r="BHH1185"/>
      <c r="BHI1185"/>
      <c r="BHJ1185"/>
      <c r="BHK1185"/>
      <c r="BHL1185"/>
      <c r="BHM1185"/>
      <c r="BHN1185"/>
      <c r="BHO1185"/>
      <c r="BHP1185"/>
      <c r="BHQ1185"/>
      <c r="BHR1185"/>
      <c r="BHS1185"/>
      <c r="BHT1185"/>
      <c r="BHU1185"/>
      <c r="BHV1185"/>
      <c r="BHW1185"/>
      <c r="BHX1185"/>
      <c r="BHY1185"/>
      <c r="BHZ1185"/>
      <c r="BIA1185"/>
      <c r="BIB1185"/>
      <c r="BIC1185"/>
      <c r="BID1185"/>
      <c r="BIE1185"/>
      <c r="BIF1185"/>
      <c r="BIG1185"/>
      <c r="BIH1185"/>
      <c r="BII1185"/>
      <c r="BIJ1185"/>
      <c r="BIK1185"/>
      <c r="BIL1185"/>
      <c r="BIM1185"/>
      <c r="BIN1185"/>
      <c r="BIO1185"/>
      <c r="BIP1185"/>
      <c r="BIQ1185"/>
      <c r="BIR1185"/>
      <c r="BIS1185"/>
      <c r="BIT1185"/>
      <c r="BIU1185"/>
      <c r="BIV1185"/>
      <c r="BIW1185"/>
      <c r="BIX1185"/>
      <c r="BIY1185"/>
      <c r="BIZ1185"/>
      <c r="BJA1185"/>
      <c r="BJB1185"/>
      <c r="BJC1185"/>
      <c r="BJD1185"/>
      <c r="BJE1185"/>
      <c r="BJF1185"/>
      <c r="BJG1185"/>
      <c r="BJH1185"/>
      <c r="BJI1185"/>
      <c r="BJJ1185"/>
      <c r="BJK1185"/>
      <c r="BJL1185"/>
      <c r="BJM1185"/>
      <c r="BJN1185"/>
      <c r="BJO1185"/>
      <c r="BJP1185"/>
      <c r="BJQ1185"/>
      <c r="BJR1185"/>
      <c r="BJS1185"/>
      <c r="BJT1185"/>
      <c r="BJU1185"/>
      <c r="BJV1185"/>
      <c r="BJW1185"/>
      <c r="BJX1185"/>
      <c r="BJY1185"/>
      <c r="BJZ1185"/>
      <c r="BKA1185"/>
      <c r="BKB1185"/>
      <c r="BKC1185"/>
      <c r="BKD1185"/>
      <c r="BKE1185"/>
      <c r="BKF1185"/>
      <c r="BKG1185"/>
      <c r="BKH1185"/>
      <c r="BKI1185"/>
      <c r="BKJ1185"/>
      <c r="BKK1185"/>
      <c r="BKL1185"/>
      <c r="BKM1185"/>
      <c r="BKN1185"/>
      <c r="BKO1185"/>
      <c r="BKP1185"/>
      <c r="BKQ1185"/>
      <c r="BKR1185"/>
      <c r="BKS1185"/>
      <c r="BKT1185"/>
      <c r="BKU1185"/>
      <c r="BKV1185"/>
      <c r="BKW1185"/>
      <c r="BKX1185"/>
      <c r="BKY1185"/>
      <c r="BKZ1185"/>
      <c r="BLA1185"/>
      <c r="BLB1185"/>
      <c r="BLC1185"/>
      <c r="BLD1185"/>
      <c r="BLE1185"/>
      <c r="BLF1185"/>
      <c r="BLG1185"/>
      <c r="BLH1185"/>
      <c r="BLI1185"/>
      <c r="BLJ1185"/>
      <c r="BLK1185"/>
      <c r="BLL1185"/>
      <c r="BLM1185"/>
      <c r="BLN1185"/>
      <c r="BLO1185"/>
      <c r="BLP1185"/>
      <c r="BLQ1185"/>
      <c r="BLR1185"/>
      <c r="BLS1185"/>
      <c r="BLT1185"/>
      <c r="BLU1185"/>
      <c r="BLV1185"/>
      <c r="BLW1185"/>
      <c r="BLX1185"/>
      <c r="BLY1185"/>
      <c r="BLZ1185"/>
      <c r="BMA1185"/>
      <c r="BMB1185"/>
      <c r="BMC1185"/>
      <c r="BMD1185"/>
      <c r="BME1185"/>
      <c r="BMF1185"/>
      <c r="BMG1185"/>
      <c r="BMH1185"/>
      <c r="BMI1185"/>
      <c r="BMJ1185"/>
      <c r="BMK1185"/>
      <c r="BML1185"/>
      <c r="BMM1185"/>
      <c r="BMN1185"/>
      <c r="BMO1185"/>
      <c r="BMP1185"/>
      <c r="BMQ1185"/>
      <c r="BMR1185"/>
    </row>
    <row r="1186" spans="1:1708" customFormat="1" ht="13.5" customHeight="1">
      <c r="A1186" s="672" t="s">
        <v>2976</v>
      </c>
      <c r="B1186" s="699"/>
      <c r="C1186" s="672" t="s">
        <v>2976</v>
      </c>
      <c r="D1186" s="672"/>
      <c r="E1186" s="674" t="s">
        <v>214</v>
      </c>
      <c r="F1186" s="675" t="s">
        <v>215</v>
      </c>
      <c r="G1186" s="675" t="s">
        <v>184</v>
      </c>
      <c r="H1186" s="675" t="s">
        <v>2976</v>
      </c>
      <c r="I1186" s="675">
        <v>5</v>
      </c>
      <c r="J1186" s="675"/>
      <c r="K1186" s="675"/>
      <c r="L1186" s="675"/>
      <c r="M1186" s="676" t="s">
        <v>2977</v>
      </c>
      <c r="N1186" s="676"/>
      <c r="O1186" s="675" t="s">
        <v>2932</v>
      </c>
      <c r="P1186" s="675" t="s">
        <v>217</v>
      </c>
      <c r="Q1186" s="675"/>
      <c r="R1186" s="1025">
        <v>1126</v>
      </c>
      <c r="S1186" s="1025">
        <v>1126</v>
      </c>
      <c r="T1186" s="297" t="s">
        <v>202</v>
      </c>
      <c r="U1186" s="931"/>
      <c r="V1186" s="16"/>
    </row>
    <row r="1187" spans="1:1708" customFormat="1" ht="27">
      <c r="A1187" s="998" t="s">
        <v>2978</v>
      </c>
      <c r="B1187" s="999"/>
      <c r="C1187" s="998" t="s">
        <v>2978</v>
      </c>
      <c r="D1187" s="998"/>
      <c r="E1187" s="1000" t="s">
        <v>219</v>
      </c>
      <c r="F1187" s="1001" t="s">
        <v>1641</v>
      </c>
      <c r="G1187" s="1001" t="s">
        <v>184</v>
      </c>
      <c r="H1187" s="1002" t="s">
        <v>2978</v>
      </c>
      <c r="I1187" s="1003">
        <v>5</v>
      </c>
      <c r="J1187" s="1002"/>
      <c r="K1187" s="1002"/>
      <c r="L1187" s="1002"/>
      <c r="M1187" s="1004" t="s">
        <v>2979</v>
      </c>
      <c r="N1187" s="1005"/>
      <c r="O1187" s="1002" t="s">
        <v>2932</v>
      </c>
      <c r="P1187" s="1002" t="s">
        <v>217</v>
      </c>
      <c r="Q1187" s="1002"/>
      <c r="R1187" s="1025">
        <v>1127</v>
      </c>
      <c r="S1187" s="1025">
        <v>1127</v>
      </c>
      <c r="T1187" s="272" t="s">
        <v>202</v>
      </c>
      <c r="U1187" s="964"/>
      <c r="V1187" s="1006"/>
    </row>
    <row r="1188" spans="1:1708" customFormat="1">
      <c r="A1188" s="672" t="s">
        <v>2980</v>
      </c>
      <c r="B1188" s="699"/>
      <c r="C1188" s="672" t="s">
        <v>2980</v>
      </c>
      <c r="D1188" s="672"/>
      <c r="E1188" s="674" t="s">
        <v>219</v>
      </c>
      <c r="F1188" s="675" t="s">
        <v>1641</v>
      </c>
      <c r="G1188" s="675" t="s">
        <v>184</v>
      </c>
      <c r="H1188" s="675" t="s">
        <v>2980</v>
      </c>
      <c r="I1188" s="675">
        <v>5</v>
      </c>
      <c r="J1188" s="675"/>
      <c r="K1188" s="675"/>
      <c r="L1188" s="675"/>
      <c r="M1188" s="676" t="s">
        <v>2981</v>
      </c>
      <c r="N1188" s="676"/>
      <c r="O1188" s="675" t="s">
        <v>2932</v>
      </c>
      <c r="P1188" s="675" t="s">
        <v>217</v>
      </c>
      <c r="Q1188" s="675"/>
      <c r="R1188" s="1025">
        <v>1128</v>
      </c>
      <c r="S1188" s="1025">
        <v>1128</v>
      </c>
      <c r="T1188" s="297" t="s">
        <v>202</v>
      </c>
      <c r="U1188" s="931"/>
      <c r="V1188" s="16"/>
    </row>
    <row r="1189" spans="1:1708" customFormat="1">
      <c r="A1189" s="744" t="s">
        <v>2982</v>
      </c>
      <c r="B1189" s="752"/>
      <c r="C1189" s="764" t="s">
        <v>2982</v>
      </c>
      <c r="D1189" s="764"/>
      <c r="E1189" s="771" t="s">
        <v>271</v>
      </c>
      <c r="F1189" s="782" t="s">
        <v>272</v>
      </c>
      <c r="G1189" s="782" t="s">
        <v>184</v>
      </c>
      <c r="H1189" s="782"/>
      <c r="I1189" s="782">
        <v>5</v>
      </c>
      <c r="J1189" s="782"/>
      <c r="K1189" s="782">
        <v>58.668172403</v>
      </c>
      <c r="L1189" s="782">
        <v>24.820655410000001</v>
      </c>
      <c r="M1189" s="798" t="s">
        <v>2983</v>
      </c>
      <c r="N1189" s="810"/>
      <c r="O1189" s="817" t="s">
        <v>2984</v>
      </c>
      <c r="P1189" s="817" t="s">
        <v>275</v>
      </c>
      <c r="Q1189" s="817"/>
      <c r="R1189" s="1025">
        <v>1129</v>
      </c>
      <c r="S1189" s="1025">
        <v>1129</v>
      </c>
      <c r="T1189" s="297"/>
      <c r="U1189" s="931"/>
    </row>
    <row r="1190" spans="1:1708" customFormat="1">
      <c r="A1190" s="561" t="s">
        <v>2985</v>
      </c>
      <c r="B1190" s="562"/>
      <c r="C1190" s="561" t="s">
        <v>2985</v>
      </c>
      <c r="D1190" s="561"/>
      <c r="E1190" s="563" t="s">
        <v>304</v>
      </c>
      <c r="F1190" s="564" t="s">
        <v>305</v>
      </c>
      <c r="G1190" s="564" t="s">
        <v>184</v>
      </c>
      <c r="H1190" s="564"/>
      <c r="I1190" s="564">
        <v>5</v>
      </c>
      <c r="J1190" s="564"/>
      <c r="K1190" s="565">
        <v>58.701948534000103</v>
      </c>
      <c r="L1190" s="565">
        <v>24.793064965999999</v>
      </c>
      <c r="M1190" s="566" t="s">
        <v>2986</v>
      </c>
      <c r="N1190" s="567"/>
      <c r="O1190" s="564" t="s">
        <v>2987</v>
      </c>
      <c r="P1190" s="565" t="s">
        <v>241</v>
      </c>
      <c r="Q1190" s="565"/>
      <c r="R1190" s="1025">
        <v>1130</v>
      </c>
      <c r="S1190" s="1025">
        <v>1130</v>
      </c>
      <c r="T1190" s="297"/>
      <c r="U1190" s="931"/>
    </row>
    <row r="1191" spans="1:1708" customFormat="1">
      <c r="A1191" s="555" t="s">
        <v>2988</v>
      </c>
      <c r="B1191" s="556"/>
      <c r="C1191" s="557" t="s">
        <v>2988</v>
      </c>
      <c r="D1191" s="557"/>
      <c r="E1191" s="558" t="s">
        <v>536</v>
      </c>
      <c r="F1191" s="559" t="s">
        <v>537</v>
      </c>
      <c r="G1191" s="559" t="s">
        <v>184</v>
      </c>
      <c r="H1191" s="559"/>
      <c r="I1191" s="559">
        <v>5</v>
      </c>
      <c r="J1191" s="559"/>
      <c r="K1191" s="559">
        <v>58.701803693999999</v>
      </c>
      <c r="L1191" s="559">
        <v>24.792822130000001</v>
      </c>
      <c r="M1191" s="560" t="s">
        <v>2499</v>
      </c>
      <c r="N1191" s="560"/>
      <c r="O1191" s="559" t="s">
        <v>2989</v>
      </c>
      <c r="P1191" s="559" t="s">
        <v>201</v>
      </c>
      <c r="Q1191" s="559"/>
      <c r="R1191" s="1025">
        <v>1131</v>
      </c>
      <c r="S1191" s="1025">
        <v>1131</v>
      </c>
      <c r="T1191" s="297"/>
      <c r="U1191" s="931"/>
    </row>
    <row r="1192" spans="1:1708" customFormat="1">
      <c r="A1192" s="568" t="s">
        <v>2990</v>
      </c>
      <c r="B1192" s="569"/>
      <c r="C1192" s="568" t="s">
        <v>2990</v>
      </c>
      <c r="D1192" s="568"/>
      <c r="E1192" s="570" t="s">
        <v>314</v>
      </c>
      <c r="F1192" s="571" t="s">
        <v>315</v>
      </c>
      <c r="G1192" s="571" t="s">
        <v>184</v>
      </c>
      <c r="H1192" s="571"/>
      <c r="I1192" s="571">
        <v>5</v>
      </c>
      <c r="J1192" s="571"/>
      <c r="K1192" s="571">
        <v>58.705099577000098</v>
      </c>
      <c r="L1192" s="571">
        <v>24.7963801830001</v>
      </c>
      <c r="M1192" s="572" t="s">
        <v>316</v>
      </c>
      <c r="N1192" s="572" t="s">
        <v>2988</v>
      </c>
      <c r="O1192" s="571" t="s">
        <v>2991</v>
      </c>
      <c r="P1192" s="571" t="s">
        <v>316</v>
      </c>
      <c r="Q1192" s="571"/>
      <c r="R1192" s="1025">
        <v>1132</v>
      </c>
      <c r="S1192" s="1025">
        <v>1132</v>
      </c>
      <c r="T1192" s="297"/>
      <c r="U1192" s="931"/>
    </row>
    <row r="1193" spans="1:1708" customFormat="1">
      <c r="A1193" s="568" t="s">
        <v>2992</v>
      </c>
      <c r="B1193" s="569"/>
      <c r="C1193" s="568" t="s">
        <v>2992</v>
      </c>
      <c r="D1193" s="568"/>
      <c r="E1193" s="570" t="s">
        <v>314</v>
      </c>
      <c r="F1193" s="571" t="s">
        <v>315</v>
      </c>
      <c r="G1193" s="571" t="s">
        <v>184</v>
      </c>
      <c r="H1193" s="571"/>
      <c r="I1193" s="571">
        <v>5</v>
      </c>
      <c r="J1193" s="571"/>
      <c r="K1193" s="571">
        <v>58.701513445000003</v>
      </c>
      <c r="L1193" s="571">
        <v>24.792161656000101</v>
      </c>
      <c r="M1193" s="572" t="s">
        <v>316</v>
      </c>
      <c r="N1193" s="572" t="s">
        <v>2988</v>
      </c>
      <c r="O1193" s="571" t="s">
        <v>2993</v>
      </c>
      <c r="P1193" s="571" t="s">
        <v>316</v>
      </c>
      <c r="Q1193" s="571"/>
      <c r="R1193" s="1025">
        <v>1133</v>
      </c>
      <c r="S1193" s="1025">
        <v>1133</v>
      </c>
      <c r="T1193" s="297"/>
      <c r="U1193" s="931"/>
    </row>
    <row r="1194" spans="1:1708" customFormat="1">
      <c r="A1194" s="555" t="s">
        <v>2994</v>
      </c>
      <c r="B1194" s="556"/>
      <c r="C1194" s="557" t="s">
        <v>2994</v>
      </c>
      <c r="D1194" s="557"/>
      <c r="E1194" s="558" t="s">
        <v>247</v>
      </c>
      <c r="F1194" s="559" t="s">
        <v>248</v>
      </c>
      <c r="G1194" s="559" t="s">
        <v>184</v>
      </c>
      <c r="H1194" s="559"/>
      <c r="I1194" s="559">
        <v>5</v>
      </c>
      <c r="J1194" s="559"/>
      <c r="K1194" s="559">
        <v>58.703583098000102</v>
      </c>
      <c r="L1194" s="559">
        <v>24.795688891000101</v>
      </c>
      <c r="M1194" s="560" t="s">
        <v>201</v>
      </c>
      <c r="N1194" s="560"/>
      <c r="O1194" s="559" t="s">
        <v>2995</v>
      </c>
      <c r="P1194" s="559" t="s">
        <v>201</v>
      </c>
      <c r="Q1194" s="559"/>
      <c r="R1194" s="1025">
        <v>1134</v>
      </c>
      <c r="S1194" s="1025">
        <v>1134</v>
      </c>
      <c r="T1194" s="297"/>
      <c r="U1194" s="931"/>
    </row>
    <row r="1195" spans="1:1708" customFormat="1">
      <c r="A1195" s="555" t="s">
        <v>2996</v>
      </c>
      <c r="B1195" s="556"/>
      <c r="C1195" s="557" t="s">
        <v>2996</v>
      </c>
      <c r="D1195" s="557"/>
      <c r="E1195" s="558" t="s">
        <v>300</v>
      </c>
      <c r="F1195" s="559" t="s">
        <v>301</v>
      </c>
      <c r="G1195" s="559" t="s">
        <v>184</v>
      </c>
      <c r="H1195" s="559"/>
      <c r="I1195" s="559">
        <v>5</v>
      </c>
      <c r="J1195" s="559"/>
      <c r="K1195" s="559">
        <v>58.701115054000098</v>
      </c>
      <c r="L1195" s="559">
        <v>24.790531703999999</v>
      </c>
      <c r="M1195" s="560" t="s">
        <v>201</v>
      </c>
      <c r="N1195" s="560"/>
      <c r="O1195" s="559" t="s">
        <v>2997</v>
      </c>
      <c r="P1195" s="559" t="s">
        <v>201</v>
      </c>
      <c r="Q1195" s="559"/>
      <c r="R1195" s="1025">
        <v>1135</v>
      </c>
      <c r="S1195" s="1025">
        <v>1135</v>
      </c>
      <c r="T1195" s="297"/>
      <c r="U1195" s="931"/>
    </row>
    <row r="1196" spans="1:1708" customFormat="1">
      <c r="A1196" s="555" t="s">
        <v>2998</v>
      </c>
      <c r="B1196" s="556"/>
      <c r="C1196" s="557" t="s">
        <v>2998</v>
      </c>
      <c r="D1196" s="557"/>
      <c r="E1196" s="903" t="s">
        <v>300</v>
      </c>
      <c r="F1196" s="559" t="s">
        <v>301</v>
      </c>
      <c r="G1196" s="559" t="s">
        <v>184</v>
      </c>
      <c r="H1196" s="559"/>
      <c r="I1196" s="559">
        <v>5</v>
      </c>
      <c r="J1196" s="559"/>
      <c r="K1196" s="559">
        <v>58.702209655000097</v>
      </c>
      <c r="L1196" s="559">
        <v>24.793268335</v>
      </c>
      <c r="M1196" s="560" t="s">
        <v>201</v>
      </c>
      <c r="N1196" s="560"/>
      <c r="O1196" s="559" t="s">
        <v>2999</v>
      </c>
      <c r="P1196" s="559" t="s">
        <v>201</v>
      </c>
      <c r="Q1196" s="559"/>
      <c r="R1196" s="1025">
        <v>1136</v>
      </c>
      <c r="S1196" s="1025">
        <v>1136</v>
      </c>
      <c r="T1196" s="297"/>
      <c r="U1196" s="931"/>
    </row>
    <row r="1197" spans="1:1708" customFormat="1">
      <c r="A1197" s="555" t="s">
        <v>3000</v>
      </c>
      <c r="B1197" s="556"/>
      <c r="C1197" s="557" t="s">
        <v>3000</v>
      </c>
      <c r="D1197" s="902"/>
      <c r="E1197" s="906" t="s">
        <v>300</v>
      </c>
      <c r="F1197" s="559" t="s">
        <v>301</v>
      </c>
      <c r="G1197" s="559" t="s">
        <v>184</v>
      </c>
      <c r="H1197" s="559"/>
      <c r="I1197" s="559">
        <v>5</v>
      </c>
      <c r="J1197" s="559"/>
      <c r="K1197" s="559">
        <v>58.7002653690001</v>
      </c>
      <c r="L1197" s="559">
        <v>24.788609918000098</v>
      </c>
      <c r="M1197" s="560" t="s">
        <v>201</v>
      </c>
      <c r="N1197" s="560"/>
      <c r="O1197" s="559" t="s">
        <v>3001</v>
      </c>
      <c r="P1197" s="559" t="s">
        <v>201</v>
      </c>
      <c r="Q1197" s="559"/>
      <c r="R1197" s="1025">
        <v>1137</v>
      </c>
      <c r="S1197" s="1025">
        <v>1137</v>
      </c>
      <c r="T1197" s="297"/>
      <c r="U1197" s="931"/>
    </row>
    <row r="1198" spans="1:1708" customFormat="1">
      <c r="A1198" s="555" t="s">
        <v>3002</v>
      </c>
      <c r="B1198" s="555"/>
      <c r="C1198" s="555"/>
      <c r="D1198" s="555" t="s">
        <v>3002</v>
      </c>
      <c r="E1198" s="904" t="s">
        <v>329</v>
      </c>
      <c r="F1198" s="559" t="s">
        <v>330</v>
      </c>
      <c r="G1198" s="559" t="s">
        <v>184</v>
      </c>
      <c r="H1198" s="559"/>
      <c r="I1198" s="559">
        <v>5</v>
      </c>
      <c r="J1198" s="559"/>
      <c r="K1198" s="559">
        <v>58.701482460000001</v>
      </c>
      <c r="L1198" s="559">
        <v>24.793555229999999</v>
      </c>
      <c r="M1198" s="560" t="s">
        <v>330</v>
      </c>
      <c r="N1198" s="559"/>
      <c r="O1198" s="559" t="s">
        <v>3003</v>
      </c>
      <c r="P1198" s="559" t="s">
        <v>201</v>
      </c>
      <c r="Q1198" s="559"/>
      <c r="R1198" s="1025">
        <v>1138</v>
      </c>
      <c r="S1198" s="1025">
        <v>1138</v>
      </c>
      <c r="T1198" s="297"/>
      <c r="U1198" s="931"/>
    </row>
    <row r="1199" spans="1:1708" customFormat="1">
      <c r="A1199" s="555" t="s">
        <v>3004</v>
      </c>
      <c r="B1199" s="555"/>
      <c r="C1199" s="555"/>
      <c r="D1199" s="555" t="s">
        <v>3004</v>
      </c>
      <c r="E1199" s="904" t="s">
        <v>329</v>
      </c>
      <c r="F1199" s="904" t="s">
        <v>330</v>
      </c>
      <c r="G1199" s="904" t="s">
        <v>184</v>
      </c>
      <c r="H1199" s="904"/>
      <c r="I1199" s="904">
        <v>5</v>
      </c>
      <c r="J1199" s="904"/>
      <c r="K1199" s="559">
        <v>58.736822699999998</v>
      </c>
      <c r="L1199" s="559">
        <v>24.791873249999998</v>
      </c>
      <c r="M1199" s="560" t="s">
        <v>330</v>
      </c>
      <c r="N1199" s="559"/>
      <c r="O1199" s="559" t="s">
        <v>3005</v>
      </c>
      <c r="P1199" s="559" t="s">
        <v>201</v>
      </c>
      <c r="Q1199" s="559" t="s">
        <v>3006</v>
      </c>
      <c r="R1199" s="1025">
        <v>1139</v>
      </c>
      <c r="S1199" s="1025">
        <v>1139</v>
      </c>
      <c r="T1199" s="297"/>
      <c r="U1199" s="931"/>
    </row>
    <row r="1200" spans="1:1708" customFormat="1">
      <c r="A1200" s="555" t="s">
        <v>3007</v>
      </c>
      <c r="B1200" s="555"/>
      <c r="C1200" s="555"/>
      <c r="D1200" s="555" t="s">
        <v>3007</v>
      </c>
      <c r="E1200" s="905" t="s">
        <v>329</v>
      </c>
      <c r="F1200" s="559" t="s">
        <v>330</v>
      </c>
      <c r="G1200" s="559" t="s">
        <v>184</v>
      </c>
      <c r="H1200" s="559"/>
      <c r="I1200" s="559">
        <v>5</v>
      </c>
      <c r="J1200" s="559"/>
      <c r="K1200" s="559">
        <v>58.694647750000001</v>
      </c>
      <c r="L1200" s="559">
        <v>24.79771414</v>
      </c>
      <c r="M1200" s="560" t="s">
        <v>330</v>
      </c>
      <c r="N1200" s="559"/>
      <c r="O1200" s="559" t="s">
        <v>3008</v>
      </c>
      <c r="P1200" s="559" t="s">
        <v>201</v>
      </c>
      <c r="Q1200" s="559"/>
      <c r="R1200" s="1025">
        <v>1140</v>
      </c>
      <c r="S1200" s="1025">
        <v>1140</v>
      </c>
      <c r="T1200" s="297"/>
      <c r="U1200" s="931"/>
    </row>
    <row r="1201" spans="1:21" customFormat="1">
      <c r="A1201" s="555" t="s">
        <v>3009</v>
      </c>
      <c r="B1201" s="980"/>
      <c r="C1201" s="557" t="s">
        <v>3009</v>
      </c>
      <c r="D1201" s="973"/>
      <c r="E1201" s="558" t="s">
        <v>300</v>
      </c>
      <c r="F1201" s="559" t="s">
        <v>301</v>
      </c>
      <c r="G1201" s="559" t="s">
        <v>184</v>
      </c>
      <c r="H1201" s="559"/>
      <c r="I1201" s="559">
        <v>5</v>
      </c>
      <c r="J1201" s="559"/>
      <c r="K1201" s="559">
        <v>58.699053583000101</v>
      </c>
      <c r="L1201" s="559">
        <v>24.787234446000099</v>
      </c>
      <c r="M1201" s="560" t="s">
        <v>201</v>
      </c>
      <c r="N1201" s="560"/>
      <c r="O1201" s="559" t="s">
        <v>2064</v>
      </c>
      <c r="P1201" s="559" t="s">
        <v>201</v>
      </c>
      <c r="Q1201" s="559"/>
      <c r="R1201" s="1025">
        <v>1141</v>
      </c>
      <c r="S1201" s="1025">
        <v>1141</v>
      </c>
      <c r="T1201" s="297"/>
      <c r="U1201" s="931"/>
    </row>
    <row r="1202" spans="1:21" customFormat="1">
      <c r="A1202" s="555" t="s">
        <v>3010</v>
      </c>
      <c r="B1202" s="901"/>
      <c r="C1202" s="902" t="s">
        <v>3010</v>
      </c>
      <c r="D1202" s="967"/>
      <c r="E1202" s="737" t="s">
        <v>198</v>
      </c>
      <c r="F1202" s="559" t="s">
        <v>3011</v>
      </c>
      <c r="G1202" s="559" t="s">
        <v>184</v>
      </c>
      <c r="H1202" s="559"/>
      <c r="I1202" s="559">
        <v>5</v>
      </c>
      <c r="J1202" s="559"/>
      <c r="K1202" s="559">
        <v>58.701260509999997</v>
      </c>
      <c r="L1202" s="559">
        <v>24.794850579999999</v>
      </c>
      <c r="M1202" s="560" t="s">
        <v>3012</v>
      </c>
      <c r="N1202" s="560" t="s">
        <v>2988</v>
      </c>
      <c r="O1202" s="559" t="s">
        <v>1420</v>
      </c>
      <c r="P1202" s="559" t="s">
        <v>201</v>
      </c>
      <c r="Q1202" s="559" t="s">
        <v>635</v>
      </c>
      <c r="R1202" s="1025">
        <v>1142</v>
      </c>
      <c r="S1202" s="1025">
        <v>1142</v>
      </c>
      <c r="T1202" s="297"/>
      <c r="U1202" s="931"/>
    </row>
    <row r="1203" spans="1:21" customFormat="1">
      <c r="A1203" s="568" t="s">
        <v>3013</v>
      </c>
      <c r="B1203" s="662"/>
      <c r="C1203" s="568" t="s">
        <v>3013</v>
      </c>
      <c r="D1203" s="700"/>
      <c r="E1203" s="570" t="s">
        <v>314</v>
      </c>
      <c r="F1203" s="571" t="s">
        <v>315</v>
      </c>
      <c r="G1203" s="571" t="s">
        <v>184</v>
      </c>
      <c r="H1203" s="571"/>
      <c r="I1203" s="571">
        <v>5</v>
      </c>
      <c r="J1203" s="571"/>
      <c r="K1203" s="571">
        <v>58.699056668000097</v>
      </c>
      <c r="L1203" s="571">
        <v>24.787232340999999</v>
      </c>
      <c r="M1203" s="572" t="s">
        <v>316</v>
      </c>
      <c r="N1203" s="572" t="s">
        <v>3009</v>
      </c>
      <c r="O1203" s="571" t="s">
        <v>3014</v>
      </c>
      <c r="P1203" s="571" t="s">
        <v>316</v>
      </c>
      <c r="Q1203" s="571"/>
      <c r="R1203" s="1025">
        <v>1143</v>
      </c>
      <c r="S1203" s="1025">
        <v>1143</v>
      </c>
      <c r="T1203" s="297"/>
      <c r="U1203" s="931"/>
    </row>
    <row r="1204" spans="1:21" customFormat="1">
      <c r="A1204" s="568" t="s">
        <v>3015</v>
      </c>
      <c r="B1204" s="568"/>
      <c r="C1204" s="568" t="s">
        <v>3015</v>
      </c>
      <c r="D1204" s="570"/>
      <c r="E1204" s="570" t="s">
        <v>357</v>
      </c>
      <c r="F1204" s="570" t="s">
        <v>358</v>
      </c>
      <c r="G1204" s="571" t="s">
        <v>184</v>
      </c>
      <c r="H1204" s="571"/>
      <c r="I1204" s="571">
        <v>5</v>
      </c>
      <c r="J1204" s="571"/>
      <c r="K1204" s="571">
        <v>58.702228390000002</v>
      </c>
      <c r="L1204" s="571">
        <v>24.791971119999999</v>
      </c>
      <c r="M1204" s="572" t="s">
        <v>316</v>
      </c>
      <c r="N1204" s="572"/>
      <c r="O1204" s="571" t="s">
        <v>3016</v>
      </c>
      <c r="P1204" s="571" t="s">
        <v>316</v>
      </c>
      <c r="Q1204" s="571"/>
      <c r="R1204" s="1025">
        <v>1144</v>
      </c>
      <c r="S1204" s="1025">
        <v>1144</v>
      </c>
      <c r="T1204" s="297"/>
      <c r="U1204" s="931"/>
    </row>
    <row r="1205" spans="1:21" customFormat="1">
      <c r="A1205" s="555" t="s">
        <v>3017</v>
      </c>
      <c r="B1205" s="556"/>
      <c r="C1205" s="557" t="s">
        <v>3017</v>
      </c>
      <c r="D1205" s="973"/>
      <c r="E1205" s="558" t="s">
        <v>300</v>
      </c>
      <c r="F1205" s="559" t="s">
        <v>301</v>
      </c>
      <c r="G1205" s="559" t="s">
        <v>184</v>
      </c>
      <c r="H1205" s="559"/>
      <c r="I1205" s="559">
        <v>5</v>
      </c>
      <c r="J1205" s="559"/>
      <c r="K1205" s="559">
        <v>58.702108597000098</v>
      </c>
      <c r="L1205" s="559">
        <v>24.792215458000001</v>
      </c>
      <c r="M1205" s="560" t="s">
        <v>201</v>
      </c>
      <c r="N1205" s="560"/>
      <c r="O1205" s="559" t="s">
        <v>3018</v>
      </c>
      <c r="P1205" s="559" t="s">
        <v>201</v>
      </c>
      <c r="Q1205" s="559"/>
      <c r="R1205" s="1025">
        <v>1145</v>
      </c>
      <c r="S1205" s="1025">
        <v>1145</v>
      </c>
      <c r="T1205" s="297"/>
      <c r="U1205" s="931"/>
    </row>
    <row r="1206" spans="1:21" customFormat="1">
      <c r="A1206" s="555" t="s">
        <v>3019</v>
      </c>
      <c r="B1206" s="556"/>
      <c r="C1206" s="555" t="s">
        <v>3019</v>
      </c>
      <c r="D1206" s="967"/>
      <c r="E1206" s="737" t="s">
        <v>198</v>
      </c>
      <c r="F1206" s="559" t="s">
        <v>3020</v>
      </c>
      <c r="G1206" s="559" t="s">
        <v>184</v>
      </c>
      <c r="H1206" s="559"/>
      <c r="I1206" s="559">
        <v>5</v>
      </c>
      <c r="J1206" s="559"/>
      <c r="K1206" s="559">
        <v>58.674799929999999</v>
      </c>
      <c r="L1206" s="559">
        <v>24.817556</v>
      </c>
      <c r="M1206" s="560" t="s">
        <v>3021</v>
      </c>
      <c r="N1206" s="560" t="s">
        <v>3022</v>
      </c>
      <c r="O1206" s="559" t="s">
        <v>3023</v>
      </c>
      <c r="P1206" s="559" t="s">
        <v>201</v>
      </c>
      <c r="Q1206" s="559" t="s">
        <v>635</v>
      </c>
      <c r="R1206" s="1025">
        <v>1146</v>
      </c>
      <c r="S1206" s="1025">
        <v>1146</v>
      </c>
      <c r="T1206" s="297"/>
      <c r="U1206" s="931"/>
    </row>
    <row r="1207" spans="1:21" customFormat="1">
      <c r="A1207" s="555" t="s">
        <v>3024</v>
      </c>
      <c r="B1207" s="556"/>
      <c r="C1207" s="557" t="s">
        <v>3024</v>
      </c>
      <c r="D1207" s="557"/>
      <c r="E1207" s="558" t="s">
        <v>310</v>
      </c>
      <c r="F1207" s="559" t="s">
        <v>311</v>
      </c>
      <c r="G1207" s="559" t="s">
        <v>184</v>
      </c>
      <c r="H1207" s="559"/>
      <c r="I1207" s="559">
        <v>5</v>
      </c>
      <c r="J1207" s="559"/>
      <c r="K1207" s="559">
        <v>58.722545866000097</v>
      </c>
      <c r="L1207" s="559">
        <v>24.789340335000102</v>
      </c>
      <c r="M1207" s="560" t="s">
        <v>201</v>
      </c>
      <c r="N1207" s="560"/>
      <c r="O1207" s="559" t="s">
        <v>3025</v>
      </c>
      <c r="P1207" s="559" t="s">
        <v>201</v>
      </c>
      <c r="Q1207" s="559"/>
      <c r="R1207" s="1025">
        <v>1147</v>
      </c>
      <c r="S1207" s="1025">
        <v>1147</v>
      </c>
      <c r="T1207" s="297"/>
      <c r="U1207" s="931"/>
    </row>
    <row r="1208" spans="1:21" customFormat="1">
      <c r="A1208" s="568" t="s">
        <v>3026</v>
      </c>
      <c r="B1208" s="569"/>
      <c r="C1208" s="568" t="s">
        <v>3026</v>
      </c>
      <c r="D1208" s="568"/>
      <c r="E1208" s="570" t="s">
        <v>314</v>
      </c>
      <c r="F1208" s="571" t="s">
        <v>315</v>
      </c>
      <c r="G1208" s="571" t="s">
        <v>184</v>
      </c>
      <c r="H1208" s="571"/>
      <c r="I1208" s="571">
        <v>5</v>
      </c>
      <c r="J1208" s="571"/>
      <c r="K1208" s="571">
        <v>58.736916024999999</v>
      </c>
      <c r="L1208" s="571">
        <v>24.791971589000099</v>
      </c>
      <c r="M1208" s="572" t="s">
        <v>316</v>
      </c>
      <c r="N1208" s="572" t="s">
        <v>3024</v>
      </c>
      <c r="O1208" s="571" t="s">
        <v>3027</v>
      </c>
      <c r="P1208" s="571" t="s">
        <v>316</v>
      </c>
      <c r="Q1208" s="571"/>
      <c r="R1208" s="1025">
        <v>1148</v>
      </c>
      <c r="S1208" s="1025">
        <v>1148</v>
      </c>
      <c r="T1208" s="297"/>
      <c r="U1208" s="931"/>
    </row>
    <row r="1209" spans="1:21" customFormat="1">
      <c r="A1209" s="568" t="s">
        <v>3028</v>
      </c>
      <c r="B1209" s="569"/>
      <c r="C1209" s="568" t="s">
        <v>3028</v>
      </c>
      <c r="D1209" s="568"/>
      <c r="E1209" s="570" t="s">
        <v>314</v>
      </c>
      <c r="F1209" s="571" t="s">
        <v>315</v>
      </c>
      <c r="G1209" s="571" t="s">
        <v>184</v>
      </c>
      <c r="H1209" s="571"/>
      <c r="I1209" s="571">
        <v>5</v>
      </c>
      <c r="J1209" s="571"/>
      <c r="K1209" s="571">
        <v>58.730936118000002</v>
      </c>
      <c r="L1209" s="571">
        <v>24.791250010999999</v>
      </c>
      <c r="M1209" s="572" t="s">
        <v>316</v>
      </c>
      <c r="N1209" s="572" t="s">
        <v>3029</v>
      </c>
      <c r="O1209" s="571" t="s">
        <v>3030</v>
      </c>
      <c r="P1209" s="571" t="s">
        <v>316</v>
      </c>
      <c r="Q1209" s="571"/>
      <c r="R1209" s="1025">
        <v>1149</v>
      </c>
      <c r="S1209" s="1025">
        <v>1149</v>
      </c>
      <c r="T1209" s="297"/>
      <c r="U1209" s="931"/>
    </row>
    <row r="1210" spans="1:21" customFormat="1">
      <c r="A1210" s="568" t="s">
        <v>3031</v>
      </c>
      <c r="B1210" s="569"/>
      <c r="C1210" s="568" t="s">
        <v>3031</v>
      </c>
      <c r="D1210" s="568"/>
      <c r="E1210" s="570" t="s">
        <v>314</v>
      </c>
      <c r="F1210" s="571" t="s">
        <v>315</v>
      </c>
      <c r="G1210" s="571" t="s">
        <v>184</v>
      </c>
      <c r="H1210" s="571"/>
      <c r="I1210" s="571">
        <v>5</v>
      </c>
      <c r="J1210" s="571"/>
      <c r="K1210" s="571">
        <v>58.7270450890001</v>
      </c>
      <c r="L1210" s="571">
        <v>24.790369432999999</v>
      </c>
      <c r="M1210" s="572" t="s">
        <v>316</v>
      </c>
      <c r="N1210" s="572" t="s">
        <v>3029</v>
      </c>
      <c r="O1210" s="571" t="s">
        <v>2311</v>
      </c>
      <c r="P1210" s="571" t="s">
        <v>316</v>
      </c>
      <c r="Q1210" s="571"/>
      <c r="R1210" s="1025">
        <v>1150</v>
      </c>
      <c r="S1210" s="1025">
        <v>1150</v>
      </c>
      <c r="T1210" s="297"/>
      <c r="U1210" s="931"/>
    </row>
    <row r="1211" spans="1:21" customFormat="1">
      <c r="A1211" s="568" t="s">
        <v>3032</v>
      </c>
      <c r="B1211" s="569"/>
      <c r="C1211" s="568" t="s">
        <v>3032</v>
      </c>
      <c r="D1211" s="568"/>
      <c r="E1211" s="570" t="s">
        <v>314</v>
      </c>
      <c r="F1211" s="571" t="s">
        <v>315</v>
      </c>
      <c r="G1211" s="571" t="s">
        <v>184</v>
      </c>
      <c r="H1211" s="571"/>
      <c r="I1211" s="571">
        <v>5</v>
      </c>
      <c r="J1211" s="571"/>
      <c r="K1211" s="571">
        <v>58.728159687000101</v>
      </c>
      <c r="L1211" s="571">
        <v>24.786677531000102</v>
      </c>
      <c r="M1211" s="572" t="s">
        <v>316</v>
      </c>
      <c r="N1211" s="572" t="s">
        <v>3029</v>
      </c>
      <c r="O1211" s="571" t="s">
        <v>3033</v>
      </c>
      <c r="P1211" s="571" t="s">
        <v>316</v>
      </c>
      <c r="Q1211" s="571"/>
      <c r="R1211" s="1025">
        <v>1151</v>
      </c>
      <c r="S1211" s="1025">
        <v>1151</v>
      </c>
      <c r="T1211" s="297"/>
      <c r="U1211" s="931"/>
    </row>
    <row r="1212" spans="1:21" customFormat="1">
      <c r="A1212" s="568" t="s">
        <v>3034</v>
      </c>
      <c r="B1212" s="569"/>
      <c r="C1212" s="568" t="s">
        <v>3034</v>
      </c>
      <c r="D1212" s="568"/>
      <c r="E1212" s="570" t="s">
        <v>314</v>
      </c>
      <c r="F1212" s="571" t="s">
        <v>315</v>
      </c>
      <c r="G1212" s="571" t="s">
        <v>184</v>
      </c>
      <c r="H1212" s="571"/>
      <c r="I1212" s="571">
        <v>5</v>
      </c>
      <c r="J1212" s="571"/>
      <c r="K1212" s="571">
        <v>58.727821546000001</v>
      </c>
      <c r="L1212" s="571">
        <v>24.782848606000101</v>
      </c>
      <c r="M1212" s="572" t="s">
        <v>316</v>
      </c>
      <c r="N1212" s="572" t="s">
        <v>3029</v>
      </c>
      <c r="O1212" s="571" t="s">
        <v>3035</v>
      </c>
      <c r="P1212" s="571" t="s">
        <v>316</v>
      </c>
      <c r="Q1212" s="571"/>
      <c r="R1212" s="1025">
        <v>1152</v>
      </c>
      <c r="S1212" s="1025">
        <v>1152</v>
      </c>
      <c r="T1212" s="297"/>
      <c r="U1212" s="931"/>
    </row>
    <row r="1213" spans="1:21" customFormat="1">
      <c r="A1213" s="568" t="s">
        <v>3036</v>
      </c>
      <c r="B1213" s="569"/>
      <c r="C1213" s="568" t="s">
        <v>3036</v>
      </c>
      <c r="D1213" s="568"/>
      <c r="E1213" s="570" t="s">
        <v>314</v>
      </c>
      <c r="F1213" s="571" t="s">
        <v>315</v>
      </c>
      <c r="G1213" s="571" t="s">
        <v>184</v>
      </c>
      <c r="H1213" s="571"/>
      <c r="I1213" s="571">
        <v>5</v>
      </c>
      <c r="J1213" s="571"/>
      <c r="K1213" s="571">
        <v>58.727664542000099</v>
      </c>
      <c r="L1213" s="571">
        <v>24.782878935999999</v>
      </c>
      <c r="M1213" s="572" t="s">
        <v>316</v>
      </c>
      <c r="N1213" s="572" t="s">
        <v>3024</v>
      </c>
      <c r="O1213" s="571" t="s">
        <v>3037</v>
      </c>
      <c r="P1213" s="571" t="s">
        <v>316</v>
      </c>
      <c r="Q1213" s="571"/>
      <c r="R1213" s="1025">
        <v>1153</v>
      </c>
      <c r="S1213" s="1025">
        <v>1153</v>
      </c>
      <c r="T1213" s="297"/>
      <c r="U1213" s="931"/>
    </row>
    <row r="1214" spans="1:21" customFormat="1">
      <c r="A1214" s="568" t="s">
        <v>3038</v>
      </c>
      <c r="B1214" s="569"/>
      <c r="C1214" s="568" t="s">
        <v>3038</v>
      </c>
      <c r="D1214" s="568"/>
      <c r="E1214" s="570" t="s">
        <v>314</v>
      </c>
      <c r="F1214" s="571" t="s">
        <v>315</v>
      </c>
      <c r="G1214" s="571" t="s">
        <v>184</v>
      </c>
      <c r="H1214" s="571"/>
      <c r="I1214" s="571">
        <v>5</v>
      </c>
      <c r="J1214" s="571"/>
      <c r="K1214" s="571">
        <v>58.722891740000101</v>
      </c>
      <c r="L1214" s="571">
        <v>24.786509708000001</v>
      </c>
      <c r="M1214" s="572" t="s">
        <v>316</v>
      </c>
      <c r="N1214" s="572" t="s">
        <v>3024</v>
      </c>
      <c r="O1214" s="571" t="s">
        <v>1885</v>
      </c>
      <c r="P1214" s="571" t="s">
        <v>316</v>
      </c>
      <c r="Q1214" s="571"/>
      <c r="R1214" s="1025">
        <v>1154</v>
      </c>
      <c r="S1214" s="1025">
        <v>1154</v>
      </c>
      <c r="T1214" s="297"/>
      <c r="U1214" s="931"/>
    </row>
    <row r="1215" spans="1:21" customFormat="1">
      <c r="A1215" s="568" t="s">
        <v>3039</v>
      </c>
      <c r="B1215" s="569"/>
      <c r="C1215" s="568" t="s">
        <v>3039</v>
      </c>
      <c r="D1215" s="568"/>
      <c r="E1215" s="570" t="s">
        <v>314</v>
      </c>
      <c r="F1215" s="571" t="s">
        <v>315</v>
      </c>
      <c r="G1215" s="571" t="s">
        <v>184</v>
      </c>
      <c r="H1215" s="571"/>
      <c r="I1215" s="571">
        <v>5</v>
      </c>
      <c r="J1215" s="571"/>
      <c r="K1215" s="571">
        <v>58.722518626000102</v>
      </c>
      <c r="L1215" s="571">
        <v>24.787616429</v>
      </c>
      <c r="M1215" s="572" t="s">
        <v>316</v>
      </c>
      <c r="N1215" s="572" t="s">
        <v>3029</v>
      </c>
      <c r="O1215" s="571" t="s">
        <v>3040</v>
      </c>
      <c r="P1215" s="571" t="s">
        <v>316</v>
      </c>
      <c r="Q1215" s="571"/>
      <c r="R1215" s="1025">
        <v>1155</v>
      </c>
      <c r="S1215" s="1025">
        <v>1155</v>
      </c>
      <c r="T1215" s="297"/>
      <c r="U1215" s="931"/>
    </row>
    <row r="1216" spans="1:21" customFormat="1">
      <c r="A1216" s="568" t="s">
        <v>3041</v>
      </c>
      <c r="B1216" s="569"/>
      <c r="C1216" s="568" t="s">
        <v>3041</v>
      </c>
      <c r="D1216" s="568"/>
      <c r="E1216" s="570" t="s">
        <v>314</v>
      </c>
      <c r="F1216" s="571" t="s">
        <v>315</v>
      </c>
      <c r="G1216" s="571" t="s">
        <v>184</v>
      </c>
      <c r="H1216" s="571"/>
      <c r="I1216" s="571">
        <v>5</v>
      </c>
      <c r="J1216" s="571"/>
      <c r="K1216" s="571">
        <v>58.719020300000103</v>
      </c>
      <c r="L1216" s="571">
        <v>24.790187844999998</v>
      </c>
      <c r="M1216" s="572" t="s">
        <v>316</v>
      </c>
      <c r="N1216" s="572" t="s">
        <v>3029</v>
      </c>
      <c r="O1216" s="571" t="s">
        <v>3042</v>
      </c>
      <c r="P1216" s="571" t="s">
        <v>316</v>
      </c>
      <c r="Q1216" s="571"/>
      <c r="R1216" s="1025">
        <v>1156</v>
      </c>
      <c r="S1216" s="1025">
        <v>1156</v>
      </c>
      <c r="T1216" s="297"/>
      <c r="U1216" s="931"/>
    </row>
    <row r="1217" spans="1:21" customFormat="1">
      <c r="A1217" s="568" t="s">
        <v>3043</v>
      </c>
      <c r="B1217" s="569"/>
      <c r="C1217" s="568" t="s">
        <v>3043</v>
      </c>
      <c r="D1217" s="568"/>
      <c r="E1217" s="570" t="s">
        <v>314</v>
      </c>
      <c r="F1217" s="571" t="s">
        <v>315</v>
      </c>
      <c r="G1217" s="571" t="s">
        <v>184</v>
      </c>
      <c r="H1217" s="571"/>
      <c r="I1217" s="571">
        <v>5</v>
      </c>
      <c r="J1217" s="571"/>
      <c r="K1217" s="571">
        <v>58.718912475000103</v>
      </c>
      <c r="L1217" s="571">
        <v>24.790195378000099</v>
      </c>
      <c r="M1217" s="572" t="s">
        <v>316</v>
      </c>
      <c r="N1217" s="572" t="s">
        <v>3029</v>
      </c>
      <c r="O1217" s="571" t="s">
        <v>3044</v>
      </c>
      <c r="P1217" s="571" t="s">
        <v>316</v>
      </c>
      <c r="Q1217" s="571"/>
      <c r="R1217" s="1025">
        <v>1157</v>
      </c>
      <c r="S1217" s="1025">
        <v>1157</v>
      </c>
      <c r="T1217" s="297"/>
      <c r="U1217" s="931"/>
    </row>
    <row r="1218" spans="1:21" customFormat="1">
      <c r="A1218" s="568" t="s">
        <v>3045</v>
      </c>
      <c r="B1218" s="569"/>
      <c r="C1218" s="568" t="s">
        <v>3045</v>
      </c>
      <c r="D1218" s="568"/>
      <c r="E1218" s="570" t="s">
        <v>314</v>
      </c>
      <c r="F1218" s="571" t="s">
        <v>315</v>
      </c>
      <c r="G1218" s="571" t="s">
        <v>184</v>
      </c>
      <c r="H1218" s="571"/>
      <c r="I1218" s="571">
        <v>5</v>
      </c>
      <c r="J1218" s="571"/>
      <c r="K1218" s="571">
        <v>58.718794257000098</v>
      </c>
      <c r="L1218" s="571">
        <v>24.790206001000101</v>
      </c>
      <c r="M1218" s="572" t="s">
        <v>316</v>
      </c>
      <c r="N1218" s="572" t="s">
        <v>3024</v>
      </c>
      <c r="O1218" s="571" t="s">
        <v>3046</v>
      </c>
      <c r="P1218" s="571" t="s">
        <v>316</v>
      </c>
      <c r="Q1218" s="571"/>
      <c r="R1218" s="1025">
        <v>1158</v>
      </c>
      <c r="S1218" s="1025">
        <v>1158</v>
      </c>
      <c r="T1218" s="297"/>
      <c r="U1218" s="931"/>
    </row>
    <row r="1219" spans="1:21" customFormat="1">
      <c r="A1219" s="568" t="s">
        <v>3047</v>
      </c>
      <c r="B1219" s="569"/>
      <c r="C1219" s="568" t="s">
        <v>3047</v>
      </c>
      <c r="D1219" s="568"/>
      <c r="E1219" s="570" t="s">
        <v>314</v>
      </c>
      <c r="F1219" s="571" t="s">
        <v>315</v>
      </c>
      <c r="G1219" s="571" t="s">
        <v>184</v>
      </c>
      <c r="H1219" s="571"/>
      <c r="I1219" s="571">
        <v>5</v>
      </c>
      <c r="J1219" s="571"/>
      <c r="K1219" s="571">
        <v>58.714051892000001</v>
      </c>
      <c r="L1219" s="571">
        <v>24.790083822</v>
      </c>
      <c r="M1219" s="572" t="s">
        <v>316</v>
      </c>
      <c r="N1219" s="572" t="s">
        <v>3024</v>
      </c>
      <c r="O1219" s="571" t="s">
        <v>3048</v>
      </c>
      <c r="P1219" s="571" t="s">
        <v>316</v>
      </c>
      <c r="Q1219" s="571"/>
      <c r="R1219" s="1025">
        <v>1159</v>
      </c>
      <c r="S1219" s="1025">
        <v>1159</v>
      </c>
      <c r="T1219" s="297"/>
      <c r="U1219" s="931"/>
    </row>
    <row r="1220" spans="1:21" customFormat="1">
      <c r="A1220" s="568" t="s">
        <v>3049</v>
      </c>
      <c r="B1220" s="569"/>
      <c r="C1220" s="568" t="s">
        <v>3049</v>
      </c>
      <c r="D1220" s="568"/>
      <c r="E1220" s="570" t="s">
        <v>314</v>
      </c>
      <c r="F1220" s="571" t="s">
        <v>315</v>
      </c>
      <c r="G1220" s="571" t="s">
        <v>184</v>
      </c>
      <c r="H1220" s="571"/>
      <c r="I1220" s="571">
        <v>5</v>
      </c>
      <c r="J1220" s="571"/>
      <c r="K1220" s="571">
        <v>58.709149674999999</v>
      </c>
      <c r="L1220" s="571">
        <v>24.790369475999999</v>
      </c>
      <c r="M1220" s="572" t="s">
        <v>316</v>
      </c>
      <c r="N1220" s="572" t="s">
        <v>3024</v>
      </c>
      <c r="O1220" s="571" t="s">
        <v>3050</v>
      </c>
      <c r="P1220" s="571" t="s">
        <v>316</v>
      </c>
      <c r="Q1220" s="571"/>
      <c r="R1220" s="1025">
        <v>1160</v>
      </c>
      <c r="S1220" s="1025">
        <v>1160</v>
      </c>
      <c r="T1220" s="297"/>
      <c r="U1220" s="931"/>
    </row>
    <row r="1221" spans="1:21" customFormat="1">
      <c r="A1221" s="568" t="s">
        <v>3051</v>
      </c>
      <c r="B1221" s="569"/>
      <c r="C1221" s="568" t="s">
        <v>3051</v>
      </c>
      <c r="D1221" s="568"/>
      <c r="E1221" s="570" t="s">
        <v>314</v>
      </c>
      <c r="F1221" s="571" t="s">
        <v>315</v>
      </c>
      <c r="G1221" s="571" t="s">
        <v>184</v>
      </c>
      <c r="H1221" s="571"/>
      <c r="I1221" s="571">
        <v>5</v>
      </c>
      <c r="J1221" s="571"/>
      <c r="K1221" s="571">
        <v>58.702531811</v>
      </c>
      <c r="L1221" s="571">
        <v>24.792200188999999</v>
      </c>
      <c r="M1221" s="572" t="s">
        <v>316</v>
      </c>
      <c r="N1221" s="572" t="s">
        <v>3024</v>
      </c>
      <c r="O1221" s="571" t="s">
        <v>3052</v>
      </c>
      <c r="P1221" s="571" t="s">
        <v>316</v>
      </c>
      <c r="Q1221" s="571"/>
      <c r="R1221" s="1025">
        <v>1161</v>
      </c>
      <c r="S1221" s="1025">
        <v>1161</v>
      </c>
      <c r="T1221" s="297"/>
      <c r="U1221" s="931"/>
    </row>
    <row r="1222" spans="1:21" customFormat="1">
      <c r="A1222" s="555" t="s">
        <v>3053</v>
      </c>
      <c r="B1222" s="556"/>
      <c r="C1222" s="557" t="s">
        <v>3053</v>
      </c>
      <c r="D1222" s="557"/>
      <c r="E1222" s="558" t="s">
        <v>310</v>
      </c>
      <c r="F1222" s="559" t="s">
        <v>311</v>
      </c>
      <c r="G1222" s="559" t="s">
        <v>184</v>
      </c>
      <c r="H1222" s="559"/>
      <c r="I1222" s="559">
        <v>5</v>
      </c>
      <c r="J1222" s="559"/>
      <c r="K1222" s="559">
        <v>58.726756093000098</v>
      </c>
      <c r="L1222" s="559">
        <v>24.7922873700001</v>
      </c>
      <c r="M1222" s="560" t="s">
        <v>201</v>
      </c>
      <c r="N1222" s="560"/>
      <c r="O1222" s="559" t="s">
        <v>3054</v>
      </c>
      <c r="P1222" s="559" t="s">
        <v>201</v>
      </c>
      <c r="Q1222" s="559"/>
      <c r="R1222" s="1025">
        <v>1162</v>
      </c>
      <c r="S1222" s="1025">
        <v>1162</v>
      </c>
      <c r="T1222" s="297"/>
      <c r="U1222" s="931"/>
    </row>
    <row r="1223" spans="1:21" customFormat="1">
      <c r="A1223" s="555" t="s">
        <v>3055</v>
      </c>
      <c r="B1223" s="556"/>
      <c r="C1223" s="557" t="s">
        <v>3055</v>
      </c>
      <c r="D1223" s="557"/>
      <c r="E1223" s="558" t="s">
        <v>310</v>
      </c>
      <c r="F1223" s="559" t="s">
        <v>311</v>
      </c>
      <c r="G1223" s="559" t="s">
        <v>184</v>
      </c>
      <c r="H1223" s="559"/>
      <c r="I1223" s="559">
        <v>5</v>
      </c>
      <c r="J1223" s="559"/>
      <c r="K1223" s="559">
        <v>58.722499561000099</v>
      </c>
      <c r="L1223" s="559">
        <v>24.786959623000001</v>
      </c>
      <c r="M1223" s="560" t="s">
        <v>201</v>
      </c>
      <c r="N1223" s="560"/>
      <c r="O1223" s="559" t="s">
        <v>3056</v>
      </c>
      <c r="P1223" s="559" t="s">
        <v>201</v>
      </c>
      <c r="Q1223" s="559"/>
      <c r="R1223" s="1025">
        <v>1163</v>
      </c>
      <c r="S1223" s="1025">
        <v>1163</v>
      </c>
      <c r="T1223" s="297"/>
      <c r="U1223" s="931"/>
    </row>
    <row r="1224" spans="1:21" customFormat="1">
      <c r="A1224" s="568" t="s">
        <v>3057</v>
      </c>
      <c r="B1224" s="569"/>
      <c r="C1224" s="568" t="s">
        <v>3057</v>
      </c>
      <c r="D1224" s="568"/>
      <c r="E1224" s="570" t="s">
        <v>314</v>
      </c>
      <c r="F1224" s="571" t="s">
        <v>315</v>
      </c>
      <c r="G1224" s="571" t="s">
        <v>184</v>
      </c>
      <c r="H1224" s="571"/>
      <c r="I1224" s="571">
        <v>5</v>
      </c>
      <c r="J1224" s="571"/>
      <c r="K1224" s="571">
        <v>58.722476576000098</v>
      </c>
      <c r="L1224" s="571">
        <v>24.786848114000101</v>
      </c>
      <c r="M1224" s="572" t="s">
        <v>316</v>
      </c>
      <c r="N1224" s="572" t="s">
        <v>3058</v>
      </c>
      <c r="O1224" s="571" t="s">
        <v>3059</v>
      </c>
      <c r="P1224" s="571" t="s">
        <v>316</v>
      </c>
      <c r="Q1224" s="571"/>
      <c r="R1224" s="1025">
        <v>1164</v>
      </c>
      <c r="S1224" s="1025">
        <v>1164</v>
      </c>
      <c r="T1224" s="297"/>
      <c r="U1224" s="931"/>
    </row>
    <row r="1225" spans="1:21" customFormat="1">
      <c r="A1225" s="555" t="s">
        <v>3060</v>
      </c>
      <c r="B1225" s="556"/>
      <c r="C1225" s="557" t="s">
        <v>3060</v>
      </c>
      <c r="D1225" s="557"/>
      <c r="E1225" s="558" t="s">
        <v>310</v>
      </c>
      <c r="F1225" s="559" t="s">
        <v>311</v>
      </c>
      <c r="G1225" s="559" t="s">
        <v>184</v>
      </c>
      <c r="H1225" s="559"/>
      <c r="I1225" s="559">
        <v>5</v>
      </c>
      <c r="J1225" s="559"/>
      <c r="K1225" s="559">
        <v>58.728175325000102</v>
      </c>
      <c r="L1225" s="559">
        <v>24.782761531000101</v>
      </c>
      <c r="M1225" s="560" t="s">
        <v>201</v>
      </c>
      <c r="N1225" s="560"/>
      <c r="O1225" s="559" t="s">
        <v>3061</v>
      </c>
      <c r="P1225" s="559" t="s">
        <v>201</v>
      </c>
      <c r="Q1225" s="559"/>
      <c r="R1225" s="1025">
        <v>1165</v>
      </c>
      <c r="S1225" s="1025">
        <v>1165</v>
      </c>
      <c r="T1225" s="297"/>
      <c r="U1225" s="931"/>
    </row>
    <row r="1226" spans="1:21" customFormat="1">
      <c r="A1226" s="555" t="s">
        <v>3022</v>
      </c>
      <c r="B1226" s="556"/>
      <c r="C1226" s="557" t="s">
        <v>3022</v>
      </c>
      <c r="D1226" s="557"/>
      <c r="E1226" s="558" t="s">
        <v>310</v>
      </c>
      <c r="F1226" s="559" t="s">
        <v>311</v>
      </c>
      <c r="G1226" s="559" t="s">
        <v>184</v>
      </c>
      <c r="H1226" s="559"/>
      <c r="I1226" s="559">
        <v>5</v>
      </c>
      <c r="J1226" s="559"/>
      <c r="K1226" s="559">
        <v>58.678495750000103</v>
      </c>
      <c r="L1226" s="559">
        <v>24.814242675000099</v>
      </c>
      <c r="M1226" s="560" t="s">
        <v>201</v>
      </c>
      <c r="N1226" s="560"/>
      <c r="O1226" s="559" t="s">
        <v>3062</v>
      </c>
      <c r="P1226" s="559" t="s">
        <v>201</v>
      </c>
      <c r="Q1226" s="559"/>
      <c r="R1226" s="1025">
        <v>1166</v>
      </c>
      <c r="S1226" s="1025">
        <v>1166</v>
      </c>
      <c r="T1226" s="297"/>
      <c r="U1226" s="931"/>
    </row>
    <row r="1227" spans="1:21" customFormat="1">
      <c r="A1227" s="568" t="s">
        <v>3063</v>
      </c>
      <c r="B1227" s="569"/>
      <c r="C1227" s="568" t="s">
        <v>3063</v>
      </c>
      <c r="D1227" s="568"/>
      <c r="E1227" s="570" t="s">
        <v>314</v>
      </c>
      <c r="F1227" s="571" t="s">
        <v>315</v>
      </c>
      <c r="G1227" s="571" t="s">
        <v>184</v>
      </c>
      <c r="H1227" s="571"/>
      <c r="I1227" s="571">
        <v>5</v>
      </c>
      <c r="J1227" s="571"/>
      <c r="K1227" s="571">
        <v>58.688501397000003</v>
      </c>
      <c r="L1227" s="571">
        <v>24.803249284000099</v>
      </c>
      <c r="M1227" s="572" t="s">
        <v>316</v>
      </c>
      <c r="N1227" s="572" t="s">
        <v>3022</v>
      </c>
      <c r="O1227" s="571" t="s">
        <v>3064</v>
      </c>
      <c r="P1227" s="571" t="s">
        <v>316</v>
      </c>
      <c r="Q1227" s="571"/>
      <c r="R1227" s="1025">
        <v>1167</v>
      </c>
      <c r="S1227" s="1025">
        <v>1167</v>
      </c>
      <c r="T1227" s="297"/>
      <c r="U1227" s="931"/>
    </row>
    <row r="1228" spans="1:21" customFormat="1">
      <c r="A1228" s="568" t="s">
        <v>3065</v>
      </c>
      <c r="B1228" s="569"/>
      <c r="C1228" s="568" t="s">
        <v>3065</v>
      </c>
      <c r="D1228" s="568"/>
      <c r="E1228" s="570" t="s">
        <v>314</v>
      </c>
      <c r="F1228" s="571" t="s">
        <v>315</v>
      </c>
      <c r="G1228" s="571" t="s">
        <v>184</v>
      </c>
      <c r="H1228" s="571"/>
      <c r="I1228" s="571">
        <v>5</v>
      </c>
      <c r="J1228" s="571"/>
      <c r="K1228" s="571">
        <v>58.688483613000102</v>
      </c>
      <c r="L1228" s="571">
        <v>24.803254347000099</v>
      </c>
      <c r="M1228" s="572" t="s">
        <v>316</v>
      </c>
      <c r="N1228" s="572" t="s">
        <v>3066</v>
      </c>
      <c r="O1228" s="571" t="s">
        <v>3067</v>
      </c>
      <c r="P1228" s="571" t="s">
        <v>316</v>
      </c>
      <c r="Q1228" s="571"/>
      <c r="R1228" s="1025">
        <v>1168</v>
      </c>
      <c r="S1228" s="1025">
        <v>1168</v>
      </c>
      <c r="T1228" s="297"/>
      <c r="U1228" s="931"/>
    </row>
    <row r="1229" spans="1:21" customFormat="1">
      <c r="A1229" s="568" t="s">
        <v>3068</v>
      </c>
      <c r="B1229" s="569"/>
      <c r="C1229" s="568" t="s">
        <v>3068</v>
      </c>
      <c r="D1229" s="568"/>
      <c r="E1229" s="570" t="s">
        <v>314</v>
      </c>
      <c r="F1229" s="571" t="s">
        <v>315</v>
      </c>
      <c r="G1229" s="571" t="s">
        <v>184</v>
      </c>
      <c r="H1229" s="571"/>
      <c r="I1229" s="571">
        <v>5</v>
      </c>
      <c r="J1229" s="571"/>
      <c r="K1229" s="571">
        <v>58.688465651999998</v>
      </c>
      <c r="L1229" s="571">
        <v>24.803257600000101</v>
      </c>
      <c r="M1229" s="572" t="s">
        <v>316</v>
      </c>
      <c r="N1229" s="572" t="s">
        <v>3022</v>
      </c>
      <c r="O1229" s="571" t="s">
        <v>2497</v>
      </c>
      <c r="P1229" s="571" t="s">
        <v>316</v>
      </c>
      <c r="Q1229" s="571"/>
      <c r="R1229" s="1025">
        <v>1169</v>
      </c>
      <c r="S1229" s="1025">
        <v>1169</v>
      </c>
      <c r="T1229" s="297"/>
      <c r="U1229" s="931"/>
    </row>
    <row r="1230" spans="1:21" customFormat="1">
      <c r="A1230" s="568" t="s">
        <v>3069</v>
      </c>
      <c r="B1230" s="569"/>
      <c r="C1230" s="568" t="s">
        <v>3069</v>
      </c>
      <c r="D1230" s="568"/>
      <c r="E1230" s="570" t="s">
        <v>314</v>
      </c>
      <c r="F1230" s="571" t="s">
        <v>315</v>
      </c>
      <c r="G1230" s="571" t="s">
        <v>184</v>
      </c>
      <c r="H1230" s="571"/>
      <c r="I1230" s="571">
        <v>5</v>
      </c>
      <c r="J1230" s="571"/>
      <c r="K1230" s="571">
        <v>58.686894364000104</v>
      </c>
      <c r="L1230" s="571">
        <v>24.804823748</v>
      </c>
      <c r="M1230" s="572" t="s">
        <v>316</v>
      </c>
      <c r="N1230" s="572" t="s">
        <v>3022</v>
      </c>
      <c r="O1230" s="571" t="s">
        <v>3070</v>
      </c>
      <c r="P1230" s="571" t="s">
        <v>316</v>
      </c>
      <c r="Q1230" s="571"/>
      <c r="R1230" s="1025">
        <v>1170</v>
      </c>
      <c r="S1230" s="1025">
        <v>1170</v>
      </c>
      <c r="T1230" s="297"/>
      <c r="U1230" s="931"/>
    </row>
    <row r="1231" spans="1:21" customFormat="1">
      <c r="A1231" s="568" t="s">
        <v>3071</v>
      </c>
      <c r="B1231" s="569"/>
      <c r="C1231" s="568" t="s">
        <v>3071</v>
      </c>
      <c r="D1231" s="568"/>
      <c r="E1231" s="570" t="s">
        <v>314</v>
      </c>
      <c r="F1231" s="571" t="s">
        <v>315</v>
      </c>
      <c r="G1231" s="571" t="s">
        <v>184</v>
      </c>
      <c r="H1231" s="571"/>
      <c r="I1231" s="571">
        <v>5</v>
      </c>
      <c r="J1231" s="571"/>
      <c r="K1231" s="571">
        <v>58.679991157000103</v>
      </c>
      <c r="L1231" s="571">
        <v>24.812468672000001</v>
      </c>
      <c r="M1231" s="572" t="s">
        <v>316</v>
      </c>
      <c r="N1231" s="572" t="s">
        <v>3066</v>
      </c>
      <c r="O1231" s="571" t="s">
        <v>3072</v>
      </c>
      <c r="P1231" s="571" t="s">
        <v>316</v>
      </c>
      <c r="Q1231" s="571"/>
      <c r="R1231" s="1025">
        <v>1171</v>
      </c>
      <c r="S1231" s="1025">
        <v>1171</v>
      </c>
      <c r="T1231" s="297"/>
      <c r="U1231" s="931"/>
    </row>
    <row r="1232" spans="1:21" customFormat="1">
      <c r="A1232" s="568" t="s">
        <v>3073</v>
      </c>
      <c r="B1232" s="663"/>
      <c r="C1232" s="568" t="s">
        <v>3073</v>
      </c>
      <c r="D1232" s="568"/>
      <c r="E1232" s="570" t="s">
        <v>314</v>
      </c>
      <c r="F1232" s="571" t="s">
        <v>315</v>
      </c>
      <c r="G1232" s="571" t="s">
        <v>184</v>
      </c>
      <c r="H1232" s="571"/>
      <c r="I1232" s="571">
        <v>5</v>
      </c>
      <c r="J1232" s="571"/>
      <c r="K1232" s="571">
        <v>58.668939329000096</v>
      </c>
      <c r="L1232" s="571">
        <v>24.820978784000001</v>
      </c>
      <c r="M1232" s="572" t="s">
        <v>316</v>
      </c>
      <c r="N1232" s="572" t="s">
        <v>3066</v>
      </c>
      <c r="O1232" s="571" t="s">
        <v>3074</v>
      </c>
      <c r="P1232" s="571" t="s">
        <v>316</v>
      </c>
      <c r="Q1232" s="571"/>
      <c r="R1232" s="1025">
        <v>1172</v>
      </c>
      <c r="S1232" s="1025">
        <v>1172</v>
      </c>
      <c r="T1232" s="297"/>
      <c r="U1232" s="931"/>
    </row>
    <row r="1233" spans="1:21 1706:1708" customFormat="1">
      <c r="A1233" s="555" t="s">
        <v>3075</v>
      </c>
      <c r="B1233" s="901"/>
      <c r="C1233" s="557" t="s">
        <v>3075</v>
      </c>
      <c r="D1233" s="557"/>
      <c r="E1233" s="558" t="s">
        <v>310</v>
      </c>
      <c r="F1233" s="559" t="s">
        <v>311</v>
      </c>
      <c r="G1233" s="559" t="s">
        <v>184</v>
      </c>
      <c r="H1233" s="559"/>
      <c r="I1233" s="559">
        <v>5</v>
      </c>
      <c r="J1233" s="559"/>
      <c r="K1233" s="559">
        <v>58.723046863</v>
      </c>
      <c r="L1233" s="559">
        <v>24.790456554999999</v>
      </c>
      <c r="M1233" s="560" t="s">
        <v>201</v>
      </c>
      <c r="N1233" s="560"/>
      <c r="O1233" s="559" t="s">
        <v>3076</v>
      </c>
      <c r="P1233" s="559" t="s">
        <v>201</v>
      </c>
      <c r="Q1233" s="559"/>
      <c r="R1233" s="1025">
        <v>1173</v>
      </c>
      <c r="S1233" s="1025">
        <v>1173</v>
      </c>
      <c r="T1233" s="297"/>
      <c r="U1233" s="931"/>
    </row>
    <row r="1234" spans="1:21 1706:1708" customFormat="1">
      <c r="A1234" s="557" t="s">
        <v>3077</v>
      </c>
      <c r="B1234" s="973"/>
      <c r="C1234" s="557" t="s">
        <v>3078</v>
      </c>
      <c r="D1234" s="557" t="s">
        <v>3077</v>
      </c>
      <c r="E1234" s="900" t="s">
        <v>1038</v>
      </c>
      <c r="F1234" s="979" t="s">
        <v>1039</v>
      </c>
      <c r="G1234" s="974" t="s">
        <v>184</v>
      </c>
      <c r="H1234" s="559"/>
      <c r="I1234" s="559">
        <v>5</v>
      </c>
      <c r="J1234" s="559"/>
      <c r="K1234" s="559">
        <v>58.737496180000001</v>
      </c>
      <c r="L1234" s="559">
        <v>24.787923670000001</v>
      </c>
      <c r="M1234" s="560" t="s">
        <v>3079</v>
      </c>
      <c r="N1234" s="560"/>
      <c r="O1234" s="559" t="s">
        <v>3080</v>
      </c>
      <c r="P1234" s="559" t="s">
        <v>201</v>
      </c>
      <c r="Q1234" s="559"/>
      <c r="R1234" s="1025">
        <v>1174</v>
      </c>
      <c r="S1234" s="1025">
        <v>1174</v>
      </c>
      <c r="T1234" s="297"/>
      <c r="U1234" s="931"/>
    </row>
    <row r="1235" spans="1:21 1706:1708" customFormat="1">
      <c r="A1235" s="902" t="s">
        <v>3081</v>
      </c>
      <c r="B1235" s="955"/>
      <c r="C1235" s="557"/>
      <c r="D1235" s="557" t="s">
        <v>3081</v>
      </c>
      <c r="E1235" s="970" t="s">
        <v>198</v>
      </c>
      <c r="F1235" s="907" t="s">
        <v>3020</v>
      </c>
      <c r="G1235" s="978" t="s">
        <v>184</v>
      </c>
      <c r="H1235" s="559"/>
      <c r="I1235" s="559">
        <v>5</v>
      </c>
      <c r="J1235" s="559"/>
      <c r="K1235" s="559">
        <v>58.719480320000002</v>
      </c>
      <c r="L1235" s="559">
        <v>24.790060740000001</v>
      </c>
      <c r="M1235" s="560" t="s">
        <v>3082</v>
      </c>
      <c r="N1235" s="560" t="s">
        <v>3024</v>
      </c>
      <c r="O1235" s="559" t="s">
        <v>2111</v>
      </c>
      <c r="P1235" s="559" t="s">
        <v>201</v>
      </c>
      <c r="Q1235" s="559" t="s">
        <v>635</v>
      </c>
      <c r="R1235" s="1025">
        <v>1175</v>
      </c>
      <c r="S1235" s="1025">
        <v>1175</v>
      </c>
      <c r="T1235" s="297"/>
      <c r="U1235" s="931"/>
    </row>
    <row r="1236" spans="1:21 1706:1708" customFormat="1">
      <c r="A1236" s="902" t="s">
        <v>3083</v>
      </c>
      <c r="B1236" s="971"/>
      <c r="C1236" s="557"/>
      <c r="D1236" s="557" t="s">
        <v>3083</v>
      </c>
      <c r="E1236" s="970" t="s">
        <v>198</v>
      </c>
      <c r="F1236" s="976" t="s">
        <v>3020</v>
      </c>
      <c r="G1236" s="978" t="s">
        <v>184</v>
      </c>
      <c r="H1236" s="559"/>
      <c r="I1236" s="559">
        <v>5</v>
      </c>
      <c r="J1236" s="559"/>
      <c r="K1236" s="559">
        <v>58.716881280000003</v>
      </c>
      <c r="L1236" s="559">
        <v>24.789892340000002</v>
      </c>
      <c r="M1236" s="560" t="s">
        <v>3084</v>
      </c>
      <c r="N1236" s="560" t="s">
        <v>3024</v>
      </c>
      <c r="O1236" s="559" t="s">
        <v>3085</v>
      </c>
      <c r="P1236" s="559" t="s">
        <v>201</v>
      </c>
      <c r="Q1236" s="559" t="s">
        <v>635</v>
      </c>
      <c r="R1236" s="1025">
        <v>1176</v>
      </c>
      <c r="S1236" s="1025">
        <v>1176</v>
      </c>
      <c r="T1236" s="297"/>
      <c r="U1236" s="931"/>
    </row>
    <row r="1237" spans="1:21 1706:1708" customFormat="1">
      <c r="A1237" s="902" t="s">
        <v>3086</v>
      </c>
      <c r="B1237" s="971"/>
      <c r="C1237" s="557"/>
      <c r="D1237" s="557" t="s">
        <v>3086</v>
      </c>
      <c r="E1237" s="970" t="s">
        <v>198</v>
      </c>
      <c r="F1237" s="976" t="s">
        <v>3020</v>
      </c>
      <c r="G1237" s="978" t="s">
        <v>184</v>
      </c>
      <c r="H1237" s="559"/>
      <c r="I1237" s="559">
        <v>5</v>
      </c>
      <c r="J1237" s="559"/>
      <c r="K1237" s="559">
        <v>58.714416409999998</v>
      </c>
      <c r="L1237" s="559">
        <v>24.789905539999999</v>
      </c>
      <c r="M1237" s="560" t="s">
        <v>3087</v>
      </c>
      <c r="N1237" s="560" t="s">
        <v>3024</v>
      </c>
      <c r="O1237" s="559" t="s">
        <v>3088</v>
      </c>
      <c r="P1237" s="559" t="s">
        <v>201</v>
      </c>
      <c r="Q1237" s="559" t="s">
        <v>635</v>
      </c>
      <c r="R1237" s="1025">
        <v>1177</v>
      </c>
      <c r="S1237" s="1025">
        <v>1177</v>
      </c>
      <c r="T1237" s="297"/>
      <c r="U1237" s="931"/>
    </row>
    <row r="1238" spans="1:21 1706:1708" customFormat="1">
      <c r="A1238" s="902" t="s">
        <v>3089</v>
      </c>
      <c r="B1238" s="971"/>
      <c r="C1238" s="557"/>
      <c r="D1238" s="557" t="s">
        <v>3089</v>
      </c>
      <c r="E1238" s="970" t="s">
        <v>198</v>
      </c>
      <c r="F1238" s="976" t="s">
        <v>3020</v>
      </c>
      <c r="G1238" s="978" t="s">
        <v>184</v>
      </c>
      <c r="H1238" s="559"/>
      <c r="I1238" s="559">
        <v>5</v>
      </c>
      <c r="J1238" s="559"/>
      <c r="K1238" s="559">
        <v>58.134708699999997</v>
      </c>
      <c r="L1238" s="559">
        <v>24.789869209999999</v>
      </c>
      <c r="M1238" s="560" t="s">
        <v>3090</v>
      </c>
      <c r="N1238" s="560" t="s">
        <v>3024</v>
      </c>
      <c r="O1238" s="559" t="s">
        <v>3091</v>
      </c>
      <c r="P1238" s="559" t="s">
        <v>201</v>
      </c>
      <c r="Q1238" s="559" t="s">
        <v>635</v>
      </c>
      <c r="R1238" s="1025">
        <v>1178</v>
      </c>
      <c r="S1238" s="1025">
        <v>1178</v>
      </c>
      <c r="T1238" s="297"/>
      <c r="U1238" s="931"/>
    </row>
    <row r="1239" spans="1:21 1706:1708" customFormat="1">
      <c r="A1239" s="902" t="s">
        <v>3092</v>
      </c>
      <c r="B1239" s="971"/>
      <c r="C1239" s="557"/>
      <c r="D1239" s="557" t="s">
        <v>3092</v>
      </c>
      <c r="E1239" s="970" t="s">
        <v>198</v>
      </c>
      <c r="F1239" s="976" t="s">
        <v>3020</v>
      </c>
      <c r="G1239" s="978" t="s">
        <v>184</v>
      </c>
      <c r="H1239" s="559"/>
      <c r="I1239" s="559">
        <v>5</v>
      </c>
      <c r="J1239" s="559"/>
      <c r="K1239" s="559">
        <v>58.712300589999998</v>
      </c>
      <c r="L1239" s="559">
        <v>24.78979039</v>
      </c>
      <c r="M1239" s="560" t="s">
        <v>3093</v>
      </c>
      <c r="N1239" s="560" t="s">
        <v>3024</v>
      </c>
      <c r="O1239" s="559" t="s">
        <v>3094</v>
      </c>
      <c r="P1239" s="559" t="s">
        <v>201</v>
      </c>
      <c r="Q1239" s="559" t="s">
        <v>635</v>
      </c>
      <c r="R1239" s="1025">
        <v>1179</v>
      </c>
      <c r="S1239" s="1025">
        <v>1179</v>
      </c>
      <c r="T1239" s="297"/>
      <c r="U1239" s="931"/>
    </row>
    <row r="1240" spans="1:21 1706:1708" customFormat="1" ht="15" customHeight="1">
      <c r="A1240" s="902" t="s">
        <v>3095</v>
      </c>
      <c r="B1240" s="972"/>
      <c r="C1240" s="557"/>
      <c r="D1240" s="557" t="s">
        <v>3095</v>
      </c>
      <c r="E1240" s="970" t="s">
        <v>198</v>
      </c>
      <c r="F1240" s="977" t="s">
        <v>3020</v>
      </c>
      <c r="G1240" s="978" t="s">
        <v>184</v>
      </c>
      <c r="H1240" s="559"/>
      <c r="I1240" s="559">
        <v>5</v>
      </c>
      <c r="J1240" s="559"/>
      <c r="K1240" s="559">
        <v>58.711210540000003</v>
      </c>
      <c r="L1240" s="559">
        <v>24.789948880000001</v>
      </c>
      <c r="M1240" s="560" t="s">
        <v>3096</v>
      </c>
      <c r="N1240" s="560" t="s">
        <v>3024</v>
      </c>
      <c r="O1240" s="559" t="s">
        <v>3097</v>
      </c>
      <c r="P1240" s="559" t="s">
        <v>201</v>
      </c>
      <c r="Q1240" s="559" t="s">
        <v>635</v>
      </c>
      <c r="R1240" s="1025">
        <v>1180</v>
      </c>
      <c r="S1240" s="1025">
        <v>1180</v>
      </c>
      <c r="T1240" s="297"/>
      <c r="U1240" s="931"/>
    </row>
    <row r="1241" spans="1:21 1706:1708" customFormat="1">
      <c r="A1241" s="568" t="s">
        <v>3098</v>
      </c>
      <c r="B1241" s="662"/>
      <c r="C1241" s="568" t="s">
        <v>3098</v>
      </c>
      <c r="D1241" s="568"/>
      <c r="E1241" s="570" t="s">
        <v>314</v>
      </c>
      <c r="F1241" s="975" t="s">
        <v>315</v>
      </c>
      <c r="G1241" s="975" t="s">
        <v>184</v>
      </c>
      <c r="H1241" s="571"/>
      <c r="I1241" s="571">
        <v>5</v>
      </c>
      <c r="J1241" s="571"/>
      <c r="K1241" s="571">
        <v>58.722620805000098</v>
      </c>
      <c r="L1241" s="571">
        <v>24.790383019</v>
      </c>
      <c r="M1241" s="572" t="s">
        <v>316</v>
      </c>
      <c r="N1241" s="572" t="s">
        <v>3099</v>
      </c>
      <c r="O1241" s="571" t="s">
        <v>3100</v>
      </c>
      <c r="P1241" s="571" t="s">
        <v>316</v>
      </c>
      <c r="Q1241" s="571"/>
      <c r="R1241" s="1025">
        <v>1181</v>
      </c>
      <c r="S1241" s="1025">
        <v>1181</v>
      </c>
      <c r="T1241" s="297"/>
      <c r="U1241" s="931"/>
      <c r="BMP1241" s="656"/>
      <c r="BMQ1241" s="656"/>
      <c r="BMR1241" s="656"/>
    </row>
    <row r="1242" spans="1:21 1706:1708" customFormat="1">
      <c r="A1242" s="745" t="s">
        <v>3101</v>
      </c>
      <c r="B1242" s="733"/>
      <c r="C1242" s="736" t="s">
        <v>3101</v>
      </c>
      <c r="D1242" s="736"/>
      <c r="E1242" s="738" t="s">
        <v>214</v>
      </c>
      <c r="F1242" s="553" t="s">
        <v>215</v>
      </c>
      <c r="G1242" s="553" t="s">
        <v>184</v>
      </c>
      <c r="H1242" s="553"/>
      <c r="I1242" s="553">
        <v>5</v>
      </c>
      <c r="J1242" s="553"/>
      <c r="K1242" s="553">
        <v>58.703403497000103</v>
      </c>
      <c r="L1242" s="553">
        <v>24.791671657000101</v>
      </c>
      <c r="M1242" s="740" t="s">
        <v>3102</v>
      </c>
      <c r="N1242" s="741"/>
      <c r="O1242" s="554" t="s">
        <v>3103</v>
      </c>
      <c r="P1242" s="554" t="s">
        <v>217</v>
      </c>
      <c r="Q1242" s="554"/>
      <c r="R1242" s="1025">
        <v>1182</v>
      </c>
      <c r="S1242" s="1025">
        <v>1182</v>
      </c>
      <c r="T1242" s="297"/>
      <c r="U1242" s="931"/>
    </row>
    <row r="1243" spans="1:21 1706:1708" customFormat="1">
      <c r="A1243" s="745" t="s">
        <v>3104</v>
      </c>
      <c r="B1243" s="733"/>
      <c r="C1243" s="736" t="s">
        <v>3104</v>
      </c>
      <c r="D1243" s="736"/>
      <c r="E1243" s="738" t="s">
        <v>569</v>
      </c>
      <c r="F1243" s="553" t="s">
        <v>570</v>
      </c>
      <c r="G1243" s="553" t="s">
        <v>184</v>
      </c>
      <c r="H1243" s="553"/>
      <c r="I1243" s="553">
        <v>5</v>
      </c>
      <c r="J1243" s="553"/>
      <c r="K1243" s="553">
        <v>58.7023963010001</v>
      </c>
      <c r="L1243" s="553">
        <v>24.7922209000001</v>
      </c>
      <c r="M1243" s="740" t="s">
        <v>2562</v>
      </c>
      <c r="N1243" s="741"/>
      <c r="O1243" s="554" t="s">
        <v>1080</v>
      </c>
      <c r="P1243" s="554" t="s">
        <v>217</v>
      </c>
      <c r="Q1243" s="554"/>
      <c r="R1243" s="1025">
        <v>1183</v>
      </c>
      <c r="S1243" s="1025">
        <v>1183</v>
      </c>
      <c r="T1243" s="297"/>
      <c r="U1243" s="931"/>
    </row>
    <row r="1244" spans="1:21 1706:1708" customFormat="1">
      <c r="A1244" s="561" t="s">
        <v>3105</v>
      </c>
      <c r="B1244" s="562"/>
      <c r="C1244" s="561" t="s">
        <v>3105</v>
      </c>
      <c r="D1244" s="561"/>
      <c r="E1244" s="563" t="s">
        <v>304</v>
      </c>
      <c r="F1244" s="564" t="s">
        <v>305</v>
      </c>
      <c r="G1244" s="564" t="s">
        <v>184</v>
      </c>
      <c r="H1244" s="564"/>
      <c r="I1244" s="564">
        <v>5</v>
      </c>
      <c r="J1244" s="564"/>
      <c r="K1244" s="565">
        <v>58.661432815000097</v>
      </c>
      <c r="L1244" s="565">
        <v>24.822255185000099</v>
      </c>
      <c r="M1244" s="566" t="s">
        <v>3106</v>
      </c>
      <c r="N1244" s="567"/>
      <c r="O1244" s="564" t="s">
        <v>3107</v>
      </c>
      <c r="P1244" s="565" t="s">
        <v>241</v>
      </c>
      <c r="Q1244" s="565"/>
      <c r="R1244" s="1025">
        <v>1184</v>
      </c>
      <c r="S1244" s="1025">
        <v>1184</v>
      </c>
      <c r="T1244" s="297"/>
      <c r="U1244" s="931"/>
    </row>
    <row r="1245" spans="1:21 1706:1708" customFormat="1">
      <c r="A1245" s="555" t="s">
        <v>3108</v>
      </c>
      <c r="B1245" s="556"/>
      <c r="C1245" s="557" t="s">
        <v>3108</v>
      </c>
      <c r="D1245" s="557"/>
      <c r="E1245" s="558" t="s">
        <v>536</v>
      </c>
      <c r="F1245" s="559" t="s">
        <v>537</v>
      </c>
      <c r="G1245" s="559" t="s">
        <v>184</v>
      </c>
      <c r="H1245" s="559"/>
      <c r="I1245" s="559">
        <v>5</v>
      </c>
      <c r="J1245" s="559"/>
      <c r="K1245" s="559">
        <v>58.660951777000001</v>
      </c>
      <c r="L1245" s="559">
        <v>24.82361594</v>
      </c>
      <c r="M1245" s="560" t="s">
        <v>3109</v>
      </c>
      <c r="N1245" s="560"/>
      <c r="O1245" s="559" t="s">
        <v>3110</v>
      </c>
      <c r="P1245" s="559" t="s">
        <v>201</v>
      </c>
      <c r="Q1245" s="559"/>
      <c r="R1245" s="1025">
        <v>1185</v>
      </c>
      <c r="S1245" s="1025">
        <v>1185</v>
      </c>
      <c r="T1245" s="297"/>
      <c r="U1245" s="931"/>
    </row>
    <row r="1246" spans="1:21 1706:1708" customFormat="1">
      <c r="A1246" s="568" t="s">
        <v>3111</v>
      </c>
      <c r="B1246" s="569"/>
      <c r="C1246" s="568" t="s">
        <v>3111</v>
      </c>
      <c r="D1246" s="568"/>
      <c r="E1246" s="570" t="s">
        <v>357</v>
      </c>
      <c r="F1246" s="571" t="s">
        <v>358</v>
      </c>
      <c r="G1246" s="571" t="s">
        <v>184</v>
      </c>
      <c r="H1246" s="571"/>
      <c r="I1246" s="571">
        <v>5</v>
      </c>
      <c r="J1246" s="571"/>
      <c r="K1246" s="571">
        <v>58.658605470000097</v>
      </c>
      <c r="L1246" s="571">
        <v>24.831169560999999</v>
      </c>
      <c r="M1246" s="572" t="s">
        <v>316</v>
      </c>
      <c r="N1246" s="572" t="s">
        <v>3108</v>
      </c>
      <c r="O1246" s="571" t="s">
        <v>3112</v>
      </c>
      <c r="P1246" s="571" t="s">
        <v>316</v>
      </c>
      <c r="Q1246" s="571"/>
      <c r="R1246" s="1025">
        <v>1186</v>
      </c>
      <c r="S1246" s="1025">
        <v>1186</v>
      </c>
      <c r="T1246" s="297"/>
      <c r="U1246" s="931"/>
    </row>
    <row r="1247" spans="1:21 1706:1708" customFormat="1">
      <c r="A1247" s="568" t="s">
        <v>3113</v>
      </c>
      <c r="B1247" s="569"/>
      <c r="C1247" s="568" t="s">
        <v>3113</v>
      </c>
      <c r="D1247" s="568"/>
      <c r="E1247" s="570" t="s">
        <v>357</v>
      </c>
      <c r="F1247" s="571" t="s">
        <v>358</v>
      </c>
      <c r="G1247" s="571" t="s">
        <v>184</v>
      </c>
      <c r="H1247" s="571"/>
      <c r="I1247" s="571">
        <v>5</v>
      </c>
      <c r="J1247" s="571"/>
      <c r="K1247" s="571">
        <v>58.658605603000098</v>
      </c>
      <c r="L1247" s="571">
        <v>24.831191748999998</v>
      </c>
      <c r="M1247" s="572" t="s">
        <v>316</v>
      </c>
      <c r="N1247" s="572" t="s">
        <v>3108</v>
      </c>
      <c r="O1247" s="571" t="s">
        <v>3112</v>
      </c>
      <c r="P1247" s="571" t="s">
        <v>316</v>
      </c>
      <c r="Q1247" s="571"/>
      <c r="R1247" s="1025">
        <v>1187</v>
      </c>
      <c r="S1247" s="1025">
        <v>1187</v>
      </c>
      <c r="T1247" s="297"/>
      <c r="U1247" s="931"/>
    </row>
    <row r="1248" spans="1:21 1706:1708" customFormat="1">
      <c r="A1248" s="568" t="s">
        <v>3114</v>
      </c>
      <c r="B1248" s="569"/>
      <c r="C1248" s="568" t="s">
        <v>3114</v>
      </c>
      <c r="D1248" s="568"/>
      <c r="E1248" s="570" t="s">
        <v>357</v>
      </c>
      <c r="F1248" s="571" t="s">
        <v>358</v>
      </c>
      <c r="G1248" s="571" t="s">
        <v>184</v>
      </c>
      <c r="H1248" s="571"/>
      <c r="I1248" s="571">
        <v>5</v>
      </c>
      <c r="J1248" s="571"/>
      <c r="K1248" s="571">
        <v>58.6585500320001</v>
      </c>
      <c r="L1248" s="571">
        <v>24.8315617260001</v>
      </c>
      <c r="M1248" s="572" t="s">
        <v>316</v>
      </c>
      <c r="N1248" s="572" t="s">
        <v>3115</v>
      </c>
      <c r="O1248" s="571" t="s">
        <v>3116</v>
      </c>
      <c r="P1248" s="571" t="s">
        <v>316</v>
      </c>
      <c r="Q1248" s="571"/>
      <c r="R1248" s="1025">
        <v>1188</v>
      </c>
      <c r="S1248" s="1025">
        <v>1188</v>
      </c>
      <c r="T1248" s="297"/>
      <c r="U1248" s="931"/>
    </row>
    <row r="1249" spans="1:1708" customFormat="1">
      <c r="A1249" s="555" t="s">
        <v>3117</v>
      </c>
      <c r="B1249" s="556"/>
      <c r="C1249" s="557" t="s">
        <v>3117</v>
      </c>
      <c r="D1249" s="557"/>
      <c r="E1249" s="558" t="s">
        <v>310</v>
      </c>
      <c r="F1249" s="559" t="s">
        <v>311</v>
      </c>
      <c r="G1249" s="559" t="s">
        <v>184</v>
      </c>
      <c r="H1249" s="559"/>
      <c r="I1249" s="559">
        <v>5</v>
      </c>
      <c r="J1249" s="559"/>
      <c r="K1249" s="559">
        <v>58.660561276000102</v>
      </c>
      <c r="L1249" s="559">
        <v>24.826575952999999</v>
      </c>
      <c r="M1249" s="560" t="s">
        <v>201</v>
      </c>
      <c r="N1249" s="560"/>
      <c r="O1249" s="559" t="s">
        <v>3118</v>
      </c>
      <c r="P1249" s="559" t="s">
        <v>201</v>
      </c>
      <c r="Q1249" s="559"/>
      <c r="R1249" s="1025">
        <v>1189</v>
      </c>
      <c r="S1249" s="1025">
        <v>1189</v>
      </c>
      <c r="T1249" s="297"/>
      <c r="U1249" s="931"/>
    </row>
    <row r="1250" spans="1:1708" customFormat="1">
      <c r="A1250" s="568" t="s">
        <v>3119</v>
      </c>
      <c r="B1250" s="569"/>
      <c r="C1250" s="568" t="s">
        <v>3119</v>
      </c>
      <c r="D1250" s="568"/>
      <c r="E1250" s="570" t="s">
        <v>357</v>
      </c>
      <c r="F1250" s="571" t="s">
        <v>358</v>
      </c>
      <c r="G1250" s="571" t="s">
        <v>184</v>
      </c>
      <c r="H1250" s="571"/>
      <c r="I1250" s="571">
        <v>5</v>
      </c>
      <c r="J1250" s="571"/>
      <c r="K1250" s="571">
        <v>58.659077833000097</v>
      </c>
      <c r="L1250" s="571">
        <v>24.830284969000001</v>
      </c>
      <c r="M1250" s="572" t="s">
        <v>316</v>
      </c>
      <c r="N1250" s="572" t="s">
        <v>3120</v>
      </c>
      <c r="O1250" s="571" t="s">
        <v>1747</v>
      </c>
      <c r="P1250" s="571" t="s">
        <v>316</v>
      </c>
      <c r="Q1250" s="571"/>
      <c r="R1250" s="1025">
        <v>1190</v>
      </c>
      <c r="S1250" s="1025">
        <v>1190</v>
      </c>
      <c r="T1250" s="297"/>
      <c r="U1250" s="931"/>
    </row>
    <row r="1251" spans="1:1708" customFormat="1">
      <c r="A1251" s="555" t="s">
        <v>3121</v>
      </c>
      <c r="B1251" s="556"/>
      <c r="C1251" s="557" t="s">
        <v>3121</v>
      </c>
      <c r="D1251" s="557"/>
      <c r="E1251" s="605" t="s">
        <v>310</v>
      </c>
      <c r="F1251" s="739" t="s">
        <v>311</v>
      </c>
      <c r="G1251" s="559" t="s">
        <v>184</v>
      </c>
      <c r="H1251" s="559"/>
      <c r="I1251" s="559">
        <v>5</v>
      </c>
      <c r="J1251" s="559"/>
      <c r="K1251" s="559">
        <v>58.661946855000103</v>
      </c>
      <c r="L1251" s="559">
        <v>24.8191534310001</v>
      </c>
      <c r="M1251" s="560" t="s">
        <v>201</v>
      </c>
      <c r="N1251" s="560"/>
      <c r="O1251" s="559" t="s">
        <v>3122</v>
      </c>
      <c r="P1251" s="559" t="s">
        <v>201</v>
      </c>
      <c r="Q1251" s="559"/>
      <c r="R1251" s="1025">
        <v>1191</v>
      </c>
      <c r="S1251" s="1025">
        <v>1191</v>
      </c>
      <c r="T1251" s="297"/>
      <c r="U1251" s="931"/>
    </row>
    <row r="1252" spans="1:1708" customFormat="1">
      <c r="A1252" s="568" t="s">
        <v>3123</v>
      </c>
      <c r="B1252" s="569"/>
      <c r="C1252" s="568" t="s">
        <v>3123</v>
      </c>
      <c r="D1252" s="568"/>
      <c r="E1252" s="570" t="s">
        <v>357</v>
      </c>
      <c r="F1252" s="571" t="s">
        <v>358</v>
      </c>
      <c r="G1252" s="571" t="s">
        <v>184</v>
      </c>
      <c r="H1252" s="571"/>
      <c r="I1252" s="571">
        <v>5</v>
      </c>
      <c r="J1252" s="571"/>
      <c r="K1252" s="571">
        <v>58.662260627000101</v>
      </c>
      <c r="L1252" s="571">
        <v>24.817016441000099</v>
      </c>
      <c r="M1252" s="572" t="s">
        <v>316</v>
      </c>
      <c r="N1252" s="572" t="s">
        <v>3124</v>
      </c>
      <c r="O1252" s="571" t="s">
        <v>3125</v>
      </c>
      <c r="P1252" s="571" t="s">
        <v>316</v>
      </c>
      <c r="Q1252" s="571"/>
      <c r="R1252" s="1025">
        <v>1192</v>
      </c>
      <c r="S1252" s="1025">
        <v>1192</v>
      </c>
      <c r="T1252" s="297"/>
      <c r="U1252" s="931"/>
    </row>
    <row r="1253" spans="1:1708" customFormat="1">
      <c r="A1253" s="555" t="s">
        <v>3126</v>
      </c>
      <c r="B1253" s="556"/>
      <c r="C1253" s="557" t="s">
        <v>3126</v>
      </c>
      <c r="D1253" s="557"/>
      <c r="E1253" s="558" t="s">
        <v>310</v>
      </c>
      <c r="F1253" s="559" t="s">
        <v>311</v>
      </c>
      <c r="G1253" s="559" t="s">
        <v>184</v>
      </c>
      <c r="H1253" s="559"/>
      <c r="I1253" s="559">
        <v>5</v>
      </c>
      <c r="J1253" s="559"/>
      <c r="K1253" s="559">
        <v>58.660297947000103</v>
      </c>
      <c r="L1253" s="559">
        <v>24.8269635770001</v>
      </c>
      <c r="M1253" s="560" t="s">
        <v>201</v>
      </c>
      <c r="N1253" s="560"/>
      <c r="O1253" s="559" t="s">
        <v>3127</v>
      </c>
      <c r="P1253" s="559" t="s">
        <v>201</v>
      </c>
      <c r="Q1253" s="559"/>
      <c r="R1253" s="1025">
        <v>1193</v>
      </c>
      <c r="S1253" s="1025">
        <v>1193</v>
      </c>
      <c r="T1253" s="297"/>
      <c r="U1253" s="931"/>
    </row>
    <row r="1254" spans="1:1708" customFormat="1">
      <c r="A1254" s="555" t="s">
        <v>3128</v>
      </c>
      <c r="B1254" s="556" t="s">
        <v>3128</v>
      </c>
      <c r="C1254" s="557"/>
      <c r="D1254" s="557"/>
      <c r="E1254" s="558" t="s">
        <v>310</v>
      </c>
      <c r="F1254" s="559" t="s">
        <v>311</v>
      </c>
      <c r="G1254" s="559" t="s">
        <v>184</v>
      </c>
      <c r="H1254" s="559"/>
      <c r="I1254" s="559">
        <v>5</v>
      </c>
      <c r="J1254" s="559"/>
      <c r="K1254" s="559">
        <v>58.662511215999999</v>
      </c>
      <c r="L1254" s="559">
        <v>24.821838733</v>
      </c>
      <c r="M1254" s="560" t="s">
        <v>201</v>
      </c>
      <c r="N1254" s="560"/>
      <c r="O1254" s="559" t="s">
        <v>761</v>
      </c>
      <c r="P1254" s="559" t="s">
        <v>201</v>
      </c>
      <c r="Q1254" s="559"/>
      <c r="R1254" s="1025">
        <v>1194</v>
      </c>
      <c r="S1254" s="1025">
        <v>1194</v>
      </c>
      <c r="T1254" s="297"/>
      <c r="U1254" s="931"/>
    </row>
    <row r="1255" spans="1:1708" customFormat="1">
      <c r="A1255" s="555" t="s">
        <v>3129</v>
      </c>
      <c r="B1255" s="556"/>
      <c r="C1255" s="557" t="s">
        <v>3129</v>
      </c>
      <c r="D1255" s="557"/>
      <c r="E1255" s="558" t="s">
        <v>310</v>
      </c>
      <c r="F1255" s="559" t="s">
        <v>311</v>
      </c>
      <c r="G1255" s="559" t="s">
        <v>184</v>
      </c>
      <c r="H1255" s="559"/>
      <c r="I1255" s="559">
        <v>5</v>
      </c>
      <c r="J1255" s="559"/>
      <c r="K1255" s="559">
        <v>58.659046809000102</v>
      </c>
      <c r="L1255" s="559">
        <v>24.831256034999999</v>
      </c>
      <c r="M1255" s="560" t="s">
        <v>201</v>
      </c>
      <c r="N1255" s="560"/>
      <c r="O1255" s="559" t="s">
        <v>3130</v>
      </c>
      <c r="P1255" s="559" t="s">
        <v>201</v>
      </c>
      <c r="Q1255" s="559"/>
      <c r="R1255" s="1025">
        <v>1195</v>
      </c>
      <c r="S1255" s="1025">
        <v>1195</v>
      </c>
      <c r="T1255" s="297"/>
      <c r="U1255" s="931"/>
    </row>
    <row r="1256" spans="1:1708" customFormat="1">
      <c r="A1256" s="568" t="s">
        <v>3131</v>
      </c>
      <c r="B1256" s="569"/>
      <c r="C1256" s="568" t="s">
        <v>3131</v>
      </c>
      <c r="D1256" s="568"/>
      <c r="E1256" s="570" t="s">
        <v>357</v>
      </c>
      <c r="F1256" s="571" t="s">
        <v>358</v>
      </c>
      <c r="G1256" s="571" t="s">
        <v>184</v>
      </c>
      <c r="H1256" s="571"/>
      <c r="I1256" s="571">
        <v>5</v>
      </c>
      <c r="J1256" s="571"/>
      <c r="K1256" s="571">
        <v>58.659062990999999</v>
      </c>
      <c r="L1256" s="571">
        <v>24.831117885000001</v>
      </c>
      <c r="M1256" s="572" t="s">
        <v>316</v>
      </c>
      <c r="N1256" s="572" t="s">
        <v>3129</v>
      </c>
      <c r="O1256" s="571" t="s">
        <v>1747</v>
      </c>
      <c r="P1256" s="571" t="s">
        <v>316</v>
      </c>
      <c r="Q1256" s="571"/>
      <c r="R1256" s="1025">
        <v>1196</v>
      </c>
      <c r="S1256" s="1025">
        <v>1196</v>
      </c>
      <c r="T1256" s="297"/>
      <c r="U1256" s="931"/>
    </row>
    <row r="1257" spans="1:1708" customFormat="1">
      <c r="A1257" s="568" t="s">
        <v>3132</v>
      </c>
      <c r="B1257" s="569"/>
      <c r="C1257" s="568" t="s">
        <v>3132</v>
      </c>
      <c r="D1257" s="568"/>
      <c r="E1257" s="570" t="s">
        <v>357</v>
      </c>
      <c r="F1257" s="571" t="s">
        <v>358</v>
      </c>
      <c r="G1257" s="571" t="s">
        <v>184</v>
      </c>
      <c r="H1257" s="571"/>
      <c r="I1257" s="571">
        <v>5</v>
      </c>
      <c r="J1257" s="571"/>
      <c r="K1257" s="571">
        <v>58.659059546999998</v>
      </c>
      <c r="L1257" s="571">
        <v>24.831142558000099</v>
      </c>
      <c r="M1257" s="572" t="s">
        <v>316</v>
      </c>
      <c r="N1257" s="572" t="s">
        <v>3129</v>
      </c>
      <c r="O1257" s="571" t="s">
        <v>3133</v>
      </c>
      <c r="P1257" s="571" t="s">
        <v>316</v>
      </c>
      <c r="Q1257" s="571"/>
      <c r="R1257" s="1025">
        <v>1197</v>
      </c>
      <c r="S1257" s="1025">
        <v>1197</v>
      </c>
      <c r="T1257" s="297"/>
      <c r="U1257" s="931"/>
      <c r="BMP1257" s="656"/>
      <c r="BMQ1257" s="656"/>
      <c r="BMR1257" s="656"/>
    </row>
    <row r="1258" spans="1:1708" customFormat="1">
      <c r="A1258" s="555" t="s">
        <v>3134</v>
      </c>
      <c r="B1258" s="556"/>
      <c r="C1258" s="557" t="s">
        <v>3134</v>
      </c>
      <c r="D1258" s="557"/>
      <c r="E1258" s="558" t="s">
        <v>310</v>
      </c>
      <c r="F1258" s="559" t="s">
        <v>311</v>
      </c>
      <c r="G1258" s="559" t="s">
        <v>184</v>
      </c>
      <c r="H1258" s="559"/>
      <c r="I1258" s="559">
        <v>5</v>
      </c>
      <c r="J1258" s="559"/>
      <c r="K1258" s="559">
        <v>58.6627653090001</v>
      </c>
      <c r="L1258" s="559">
        <v>24.816238243000001</v>
      </c>
      <c r="M1258" s="560" t="s">
        <v>201</v>
      </c>
      <c r="N1258" s="560"/>
      <c r="O1258" s="559" t="s">
        <v>3135</v>
      </c>
      <c r="P1258" s="559" t="s">
        <v>201</v>
      </c>
      <c r="Q1258" s="559"/>
      <c r="R1258" s="1025">
        <v>1198</v>
      </c>
      <c r="S1258" s="1025">
        <v>1198</v>
      </c>
      <c r="T1258" s="297"/>
      <c r="U1258" s="931"/>
    </row>
    <row r="1259" spans="1:1708" customFormat="1">
      <c r="A1259" s="568" t="s">
        <v>3136</v>
      </c>
      <c r="B1259" s="569"/>
      <c r="C1259" s="568" t="s">
        <v>3136</v>
      </c>
      <c r="D1259" s="568"/>
      <c r="E1259" s="570" t="s">
        <v>357</v>
      </c>
      <c r="F1259" s="571" t="s">
        <v>358</v>
      </c>
      <c r="G1259" s="571" t="s">
        <v>184</v>
      </c>
      <c r="H1259" s="571"/>
      <c r="I1259" s="571">
        <v>5</v>
      </c>
      <c r="J1259" s="571"/>
      <c r="K1259" s="571">
        <v>58.662788481000099</v>
      </c>
      <c r="L1259" s="571">
        <v>24.816265914999999</v>
      </c>
      <c r="M1259" s="572" t="s">
        <v>316</v>
      </c>
      <c r="N1259" s="572" t="s">
        <v>3134</v>
      </c>
      <c r="O1259" s="571" t="s">
        <v>3137</v>
      </c>
      <c r="P1259" s="571" t="s">
        <v>316</v>
      </c>
      <c r="Q1259" s="571"/>
      <c r="R1259" s="1025">
        <v>1199</v>
      </c>
      <c r="S1259" s="1025">
        <v>1199</v>
      </c>
      <c r="T1259" s="297"/>
      <c r="U1259" s="931"/>
    </row>
    <row r="1260" spans="1:1708" customFormat="1">
      <c r="A1260" s="555" t="s">
        <v>3138</v>
      </c>
      <c r="B1260" s="556"/>
      <c r="C1260" s="557" t="s">
        <v>3138</v>
      </c>
      <c r="D1260" s="557"/>
      <c r="E1260" s="558" t="s">
        <v>310</v>
      </c>
      <c r="F1260" s="559" t="s">
        <v>311</v>
      </c>
      <c r="G1260" s="559" t="s">
        <v>184</v>
      </c>
      <c r="H1260" s="559"/>
      <c r="I1260" s="559">
        <v>5</v>
      </c>
      <c r="J1260" s="559"/>
      <c r="K1260" s="559">
        <v>58.658531484000001</v>
      </c>
      <c r="L1260" s="559">
        <v>24.830997359000001</v>
      </c>
      <c r="M1260" s="560" t="s">
        <v>201</v>
      </c>
      <c r="N1260" s="560"/>
      <c r="O1260" s="559" t="s">
        <v>3139</v>
      </c>
      <c r="P1260" s="559" t="s">
        <v>201</v>
      </c>
      <c r="Q1260" s="559"/>
      <c r="R1260" s="1025">
        <v>1200</v>
      </c>
      <c r="S1260" s="1025">
        <v>1200</v>
      </c>
      <c r="T1260" s="297"/>
      <c r="U1260" s="931"/>
      <c r="BMP1260" s="656"/>
      <c r="BMQ1260" s="656"/>
      <c r="BMR1260" s="656"/>
    </row>
    <row r="1261" spans="1:1708" customFormat="1">
      <c r="A1261" s="568" t="s">
        <v>3140</v>
      </c>
      <c r="B1261" s="569"/>
      <c r="C1261" s="568" t="s">
        <v>3140</v>
      </c>
      <c r="D1261" s="568"/>
      <c r="E1261" s="570" t="s">
        <v>357</v>
      </c>
      <c r="F1261" s="571" t="s">
        <v>358</v>
      </c>
      <c r="G1261" s="571" t="s">
        <v>184</v>
      </c>
      <c r="H1261" s="571"/>
      <c r="I1261" s="571">
        <v>5</v>
      </c>
      <c r="J1261" s="571"/>
      <c r="K1261" s="571">
        <v>58.658537550000098</v>
      </c>
      <c r="L1261" s="571">
        <v>24.8310565570001</v>
      </c>
      <c r="M1261" s="572" t="s">
        <v>316</v>
      </c>
      <c r="N1261" s="572" t="s">
        <v>3141</v>
      </c>
      <c r="O1261" s="571" t="s">
        <v>3139</v>
      </c>
      <c r="P1261" s="571" t="s">
        <v>316</v>
      </c>
      <c r="Q1261" s="571"/>
      <c r="R1261" s="1025">
        <v>1201</v>
      </c>
      <c r="S1261" s="1025">
        <v>1201</v>
      </c>
      <c r="T1261" s="297"/>
      <c r="U1261" s="931"/>
      <c r="W1261" s="16"/>
      <c r="X1261" s="16"/>
      <c r="Y1261" s="16"/>
      <c r="Z1261" s="16"/>
      <c r="AA1261" s="16"/>
      <c r="AB1261" s="16"/>
      <c r="AC1261" s="16"/>
      <c r="AD1261" s="16"/>
      <c r="AE1261" s="16"/>
      <c r="AF1261" s="16"/>
      <c r="AG1261" s="16"/>
      <c r="AH1261" s="16"/>
      <c r="AI1261" s="16"/>
      <c r="AJ1261" s="16"/>
      <c r="AK1261" s="16"/>
      <c r="AL1261" s="16"/>
      <c r="AM1261" s="16"/>
      <c r="AN1261" s="16"/>
      <c r="AO1261" s="16"/>
      <c r="AP1261" s="16"/>
      <c r="AQ1261" s="16"/>
      <c r="AR1261" s="16"/>
      <c r="AS1261" s="16"/>
      <c r="AT1261" s="16"/>
      <c r="AU1261" s="16"/>
      <c r="AV1261" s="16"/>
      <c r="AW1261" s="16"/>
      <c r="AX1261" s="16"/>
      <c r="AY1261" s="16"/>
      <c r="AZ1261" s="16"/>
      <c r="BA1261" s="16"/>
      <c r="BB1261" s="16"/>
      <c r="BC1261" s="16"/>
      <c r="BD1261" s="16"/>
      <c r="BE1261" s="16"/>
      <c r="BF1261" s="16"/>
      <c r="BG1261" s="16"/>
      <c r="BH1261" s="16"/>
      <c r="BI1261" s="16"/>
      <c r="BJ1261" s="16"/>
      <c r="BK1261" s="16"/>
      <c r="BL1261" s="16"/>
      <c r="BM1261" s="16"/>
      <c r="BN1261" s="16"/>
      <c r="BO1261" s="16"/>
      <c r="BP1261" s="16"/>
      <c r="BQ1261" s="16"/>
      <c r="BR1261" s="16"/>
      <c r="BS1261" s="16"/>
      <c r="BT1261" s="16"/>
      <c r="BU1261" s="16"/>
      <c r="BV1261" s="16"/>
      <c r="BW1261" s="16"/>
      <c r="BX1261" s="16"/>
      <c r="BY1261" s="16"/>
      <c r="BZ1261" s="16"/>
      <c r="CA1261" s="16"/>
      <c r="CB1261" s="16"/>
      <c r="CC1261" s="16"/>
      <c r="CD1261" s="16"/>
      <c r="CE1261" s="16"/>
      <c r="CF1261" s="16"/>
      <c r="CG1261" s="16"/>
      <c r="CH1261" s="16"/>
      <c r="CI1261" s="16"/>
      <c r="CJ1261" s="16"/>
      <c r="CK1261" s="16"/>
      <c r="CL1261" s="16"/>
      <c r="CM1261" s="16"/>
      <c r="CN1261" s="16"/>
      <c r="CO1261" s="16"/>
      <c r="CP1261" s="16"/>
      <c r="CQ1261" s="16"/>
      <c r="CR1261" s="16"/>
      <c r="CS1261" s="16"/>
      <c r="CT1261" s="16"/>
      <c r="CU1261" s="16"/>
      <c r="CV1261" s="16"/>
      <c r="CW1261" s="16"/>
      <c r="CX1261" s="16"/>
      <c r="CY1261" s="16"/>
      <c r="CZ1261" s="16"/>
      <c r="DA1261" s="16"/>
      <c r="DB1261" s="16"/>
      <c r="DC1261" s="16"/>
      <c r="DD1261" s="16"/>
      <c r="DE1261" s="16"/>
      <c r="DF1261" s="16"/>
      <c r="DG1261" s="16"/>
      <c r="DH1261" s="16"/>
      <c r="DI1261" s="16"/>
      <c r="DJ1261" s="16"/>
      <c r="DK1261" s="16"/>
      <c r="DL1261" s="16"/>
      <c r="DM1261" s="16"/>
      <c r="DN1261" s="16"/>
      <c r="DO1261" s="16"/>
      <c r="DP1261" s="16"/>
      <c r="DQ1261" s="16"/>
      <c r="DR1261" s="16"/>
      <c r="DS1261" s="16"/>
      <c r="DT1261" s="16"/>
      <c r="DU1261" s="16"/>
      <c r="DV1261" s="16"/>
      <c r="DW1261" s="16"/>
      <c r="DX1261" s="16"/>
      <c r="DY1261" s="16"/>
      <c r="DZ1261" s="16"/>
      <c r="EA1261" s="16"/>
      <c r="EB1261" s="16"/>
      <c r="EC1261" s="16"/>
      <c r="ED1261" s="16"/>
      <c r="EE1261" s="16"/>
      <c r="EF1261" s="16"/>
      <c r="EG1261" s="16"/>
      <c r="EH1261" s="16"/>
      <c r="EI1261" s="16"/>
      <c r="EJ1261" s="16"/>
      <c r="EK1261" s="16"/>
      <c r="EL1261" s="16"/>
      <c r="EM1261" s="16"/>
      <c r="EN1261" s="16"/>
      <c r="EO1261" s="16"/>
      <c r="EP1261" s="16"/>
      <c r="EQ1261" s="16"/>
      <c r="ER1261" s="16"/>
      <c r="ES1261" s="16"/>
      <c r="ET1261" s="16"/>
      <c r="EU1261" s="16"/>
      <c r="EV1261" s="16"/>
      <c r="EW1261" s="16"/>
      <c r="EX1261" s="16"/>
      <c r="EY1261" s="16"/>
      <c r="EZ1261" s="16"/>
      <c r="FA1261" s="16"/>
      <c r="FB1261" s="16"/>
      <c r="FC1261" s="16"/>
      <c r="FD1261" s="16"/>
      <c r="FE1261" s="16"/>
      <c r="FF1261" s="16"/>
      <c r="FG1261" s="16"/>
      <c r="FH1261" s="16"/>
      <c r="FI1261" s="16"/>
      <c r="FJ1261" s="16"/>
      <c r="FK1261" s="16"/>
      <c r="FL1261" s="16"/>
      <c r="FM1261" s="16"/>
      <c r="FN1261" s="16"/>
      <c r="FO1261" s="16"/>
      <c r="FP1261" s="16"/>
      <c r="FQ1261" s="16"/>
      <c r="FR1261" s="16"/>
      <c r="FS1261" s="16"/>
      <c r="FT1261" s="16"/>
      <c r="FU1261" s="16"/>
      <c r="FV1261" s="16"/>
      <c r="FW1261" s="16"/>
      <c r="FX1261" s="16"/>
      <c r="FY1261" s="16"/>
      <c r="FZ1261" s="16"/>
      <c r="GA1261" s="16"/>
      <c r="GB1261" s="16"/>
      <c r="GC1261" s="16"/>
      <c r="GD1261" s="16"/>
      <c r="GE1261" s="16"/>
      <c r="GF1261" s="16"/>
      <c r="GG1261" s="16"/>
      <c r="GH1261" s="16"/>
      <c r="GI1261" s="16"/>
      <c r="GJ1261" s="16"/>
      <c r="GK1261" s="16"/>
      <c r="GL1261" s="16"/>
      <c r="GM1261" s="16"/>
      <c r="GN1261" s="16"/>
      <c r="GO1261" s="16"/>
      <c r="GP1261" s="16"/>
      <c r="GQ1261" s="16"/>
      <c r="GR1261" s="16"/>
      <c r="GS1261" s="16"/>
      <c r="GT1261" s="16"/>
      <c r="GU1261" s="16"/>
      <c r="GV1261" s="16"/>
      <c r="GW1261" s="16"/>
      <c r="GX1261" s="16"/>
      <c r="GY1261" s="16"/>
      <c r="GZ1261" s="16"/>
      <c r="HA1261" s="16"/>
      <c r="HB1261" s="16"/>
      <c r="HC1261" s="16"/>
      <c r="HD1261" s="16"/>
      <c r="HE1261" s="16"/>
      <c r="HF1261" s="16"/>
      <c r="HG1261" s="16"/>
      <c r="HH1261" s="16"/>
      <c r="HI1261" s="16"/>
      <c r="HJ1261" s="16"/>
      <c r="HK1261" s="16"/>
      <c r="HL1261" s="16"/>
      <c r="HM1261" s="16"/>
      <c r="HN1261" s="16"/>
      <c r="HO1261" s="16"/>
      <c r="HP1261" s="16"/>
      <c r="HQ1261" s="16"/>
      <c r="HR1261" s="16"/>
      <c r="HS1261" s="16"/>
      <c r="HT1261" s="16"/>
      <c r="HU1261" s="16"/>
      <c r="HV1261" s="16"/>
      <c r="HW1261" s="16"/>
      <c r="HX1261" s="16"/>
      <c r="HY1261" s="16"/>
      <c r="HZ1261" s="16"/>
      <c r="IA1261" s="16"/>
      <c r="IB1261" s="16"/>
      <c r="IC1261" s="16"/>
      <c r="ID1261" s="16"/>
      <c r="IE1261" s="16"/>
      <c r="IF1261" s="16"/>
      <c r="IG1261" s="16"/>
      <c r="IH1261" s="16"/>
      <c r="II1261" s="16"/>
      <c r="IJ1261" s="16"/>
      <c r="IK1261" s="16"/>
      <c r="IL1261" s="16"/>
      <c r="IM1261" s="16"/>
      <c r="IN1261" s="16"/>
      <c r="IO1261" s="16"/>
      <c r="IP1261" s="16"/>
      <c r="IQ1261" s="16"/>
      <c r="IR1261" s="16"/>
      <c r="IS1261" s="16"/>
      <c r="IT1261" s="16"/>
      <c r="IU1261" s="16"/>
      <c r="IV1261" s="16"/>
      <c r="IW1261" s="16"/>
      <c r="IX1261" s="16"/>
      <c r="IY1261" s="16"/>
      <c r="IZ1261" s="16"/>
      <c r="JA1261" s="16"/>
      <c r="JB1261" s="16"/>
      <c r="JC1261" s="16"/>
      <c r="JD1261" s="16"/>
      <c r="JE1261" s="16"/>
      <c r="JF1261" s="16"/>
      <c r="JG1261" s="16"/>
      <c r="JH1261" s="16"/>
      <c r="JI1261" s="16"/>
      <c r="JJ1261" s="16"/>
      <c r="JK1261" s="16"/>
      <c r="JL1261" s="16"/>
      <c r="JM1261" s="16"/>
      <c r="JN1261" s="16"/>
      <c r="JO1261" s="16"/>
      <c r="JP1261" s="16"/>
      <c r="JQ1261" s="16"/>
      <c r="JR1261" s="16"/>
      <c r="JS1261" s="16"/>
      <c r="JT1261" s="16"/>
      <c r="JU1261" s="16"/>
      <c r="JV1261" s="16"/>
      <c r="JW1261" s="16"/>
      <c r="JX1261" s="16"/>
      <c r="JY1261" s="16"/>
      <c r="JZ1261" s="16"/>
      <c r="KA1261" s="16"/>
      <c r="KB1261" s="16"/>
      <c r="KC1261" s="16"/>
      <c r="KD1261" s="16"/>
      <c r="KE1261" s="16"/>
      <c r="KF1261" s="16"/>
      <c r="KG1261" s="16"/>
      <c r="KH1261" s="16"/>
      <c r="KI1261" s="16"/>
      <c r="KJ1261" s="16"/>
      <c r="KK1261" s="16"/>
      <c r="KL1261" s="16"/>
      <c r="KM1261" s="16"/>
      <c r="KN1261" s="16"/>
      <c r="KO1261" s="16"/>
      <c r="KP1261" s="16"/>
      <c r="KQ1261" s="16"/>
      <c r="KR1261" s="16"/>
      <c r="KS1261" s="16"/>
      <c r="KT1261" s="16"/>
      <c r="KU1261" s="16"/>
      <c r="KV1261" s="16"/>
      <c r="KW1261" s="16"/>
      <c r="KX1261" s="16"/>
      <c r="KY1261" s="16"/>
      <c r="KZ1261" s="16"/>
      <c r="LA1261" s="16"/>
      <c r="LB1261" s="16"/>
      <c r="LC1261" s="16"/>
      <c r="LD1261" s="16"/>
      <c r="LE1261" s="16"/>
      <c r="LF1261" s="16"/>
      <c r="LG1261" s="16"/>
      <c r="LH1261" s="16"/>
      <c r="LI1261" s="16"/>
      <c r="LJ1261" s="16"/>
      <c r="LK1261" s="16"/>
      <c r="LL1261" s="16"/>
      <c r="LM1261" s="16"/>
      <c r="LN1261" s="16"/>
      <c r="LO1261" s="16"/>
      <c r="LP1261" s="16"/>
      <c r="LQ1261" s="16"/>
      <c r="LR1261" s="16"/>
      <c r="LS1261" s="16"/>
      <c r="LT1261" s="16"/>
      <c r="LU1261" s="16"/>
      <c r="LV1261" s="16"/>
      <c r="LW1261" s="16"/>
      <c r="LX1261" s="16"/>
      <c r="LY1261" s="16"/>
      <c r="LZ1261" s="16"/>
      <c r="MA1261" s="16"/>
      <c r="MB1261" s="16"/>
      <c r="MC1261" s="16"/>
      <c r="MD1261" s="16"/>
      <c r="ME1261" s="16"/>
      <c r="MF1261" s="16"/>
      <c r="MG1261" s="16"/>
      <c r="MH1261" s="16"/>
      <c r="MI1261" s="16"/>
      <c r="MJ1261" s="16"/>
      <c r="MK1261" s="16"/>
      <c r="ML1261" s="16"/>
      <c r="MM1261" s="16"/>
      <c r="MN1261" s="16"/>
      <c r="MO1261" s="16"/>
      <c r="MP1261" s="16"/>
      <c r="MQ1261" s="16"/>
      <c r="MR1261" s="16"/>
      <c r="MS1261" s="16"/>
      <c r="MT1261" s="16"/>
      <c r="MU1261" s="16"/>
      <c r="MV1261" s="16"/>
      <c r="MW1261" s="16"/>
      <c r="MX1261" s="16"/>
      <c r="MY1261" s="16"/>
      <c r="MZ1261" s="16"/>
      <c r="NA1261" s="16"/>
      <c r="NB1261" s="16"/>
      <c r="NC1261" s="16"/>
      <c r="ND1261" s="16"/>
      <c r="NE1261" s="16"/>
      <c r="NF1261" s="16"/>
      <c r="NG1261" s="16"/>
      <c r="NH1261" s="16"/>
      <c r="NI1261" s="16"/>
      <c r="NJ1261" s="16"/>
      <c r="NK1261" s="16"/>
      <c r="NL1261" s="16"/>
      <c r="NM1261" s="16"/>
      <c r="NN1261" s="16"/>
      <c r="NO1261" s="16"/>
      <c r="NP1261" s="16"/>
      <c r="NQ1261" s="16"/>
      <c r="NR1261" s="16"/>
      <c r="NS1261" s="16"/>
      <c r="NT1261" s="16"/>
      <c r="NU1261" s="16"/>
      <c r="NV1261" s="16"/>
      <c r="NW1261" s="16"/>
      <c r="NX1261" s="16"/>
      <c r="NY1261" s="16"/>
      <c r="NZ1261" s="16"/>
      <c r="OA1261" s="16"/>
      <c r="OB1261" s="16"/>
      <c r="OC1261" s="16"/>
      <c r="OD1261" s="16"/>
      <c r="OE1261" s="16"/>
      <c r="OF1261" s="16"/>
      <c r="OG1261" s="16"/>
      <c r="OH1261" s="16"/>
      <c r="OI1261" s="16"/>
      <c r="OJ1261" s="16"/>
      <c r="OK1261" s="16"/>
      <c r="OL1261" s="16"/>
      <c r="OM1261" s="16"/>
      <c r="ON1261" s="16"/>
      <c r="OO1261" s="16"/>
      <c r="OP1261" s="16"/>
      <c r="OQ1261" s="16"/>
      <c r="OR1261" s="16"/>
      <c r="OS1261" s="16"/>
      <c r="OT1261" s="16"/>
      <c r="OU1261" s="16"/>
      <c r="OV1261" s="16"/>
      <c r="OW1261" s="16"/>
      <c r="OX1261" s="16"/>
      <c r="OY1261" s="16"/>
      <c r="OZ1261" s="16"/>
      <c r="PA1261" s="16"/>
      <c r="PB1261" s="16"/>
      <c r="PC1261" s="16"/>
      <c r="PD1261" s="16"/>
      <c r="PE1261" s="16"/>
      <c r="PF1261" s="16"/>
      <c r="PG1261" s="16"/>
      <c r="PH1261" s="16"/>
      <c r="PI1261" s="16"/>
      <c r="PJ1261" s="16"/>
      <c r="PK1261" s="16"/>
      <c r="PL1261" s="16"/>
      <c r="PM1261" s="16"/>
      <c r="PN1261" s="16"/>
      <c r="PO1261" s="16"/>
      <c r="PP1261" s="16"/>
      <c r="PQ1261" s="16"/>
      <c r="PR1261" s="16"/>
      <c r="PS1261" s="16"/>
      <c r="PT1261" s="16"/>
      <c r="PU1261" s="16"/>
      <c r="PV1261" s="16"/>
      <c r="PW1261" s="16"/>
      <c r="PX1261" s="16"/>
      <c r="PY1261" s="16"/>
      <c r="PZ1261" s="16"/>
      <c r="QA1261" s="16"/>
      <c r="QB1261" s="16"/>
      <c r="QC1261" s="16"/>
      <c r="QD1261" s="16"/>
      <c r="QE1261" s="16"/>
      <c r="QF1261" s="16"/>
      <c r="QG1261" s="16"/>
      <c r="QH1261" s="16"/>
      <c r="QI1261" s="16"/>
      <c r="QJ1261" s="16"/>
      <c r="QK1261" s="16"/>
      <c r="QL1261" s="16"/>
      <c r="QM1261" s="16"/>
      <c r="QN1261" s="16"/>
      <c r="QO1261" s="16"/>
      <c r="QP1261" s="16"/>
      <c r="QQ1261" s="16"/>
      <c r="QR1261" s="16"/>
      <c r="QS1261" s="16"/>
      <c r="QT1261" s="16"/>
      <c r="QU1261" s="16"/>
      <c r="QV1261" s="16"/>
      <c r="QW1261" s="16"/>
      <c r="QX1261" s="16"/>
      <c r="QY1261" s="16"/>
      <c r="QZ1261" s="16"/>
      <c r="RA1261" s="16"/>
      <c r="RB1261" s="16"/>
      <c r="RC1261" s="16"/>
      <c r="RD1261" s="16"/>
      <c r="RE1261" s="16"/>
      <c r="RF1261" s="16"/>
      <c r="RG1261" s="16"/>
      <c r="RH1261" s="16"/>
      <c r="RI1261" s="16"/>
      <c r="RJ1261" s="16"/>
      <c r="RK1261" s="16"/>
      <c r="RL1261" s="16"/>
      <c r="RM1261" s="16"/>
      <c r="RN1261" s="16"/>
      <c r="RO1261" s="16"/>
      <c r="RP1261" s="16"/>
      <c r="RQ1261" s="16"/>
      <c r="RR1261" s="16"/>
      <c r="RS1261" s="16"/>
      <c r="RT1261" s="16"/>
      <c r="RU1261" s="16"/>
      <c r="RV1261" s="16"/>
      <c r="RW1261" s="16"/>
      <c r="RX1261" s="16"/>
      <c r="RY1261" s="16"/>
      <c r="RZ1261" s="16"/>
      <c r="SA1261" s="16"/>
      <c r="SB1261" s="16"/>
      <c r="SC1261" s="16"/>
      <c r="SD1261" s="16"/>
      <c r="SE1261" s="16"/>
      <c r="SF1261" s="16"/>
      <c r="SG1261" s="16"/>
      <c r="SH1261" s="16"/>
      <c r="SI1261" s="16"/>
      <c r="SJ1261" s="16"/>
      <c r="SK1261" s="16"/>
      <c r="SL1261" s="16"/>
      <c r="SM1261" s="16"/>
      <c r="SN1261" s="16"/>
      <c r="SO1261" s="16"/>
      <c r="SP1261" s="16"/>
      <c r="SQ1261" s="16"/>
      <c r="SR1261" s="16"/>
      <c r="SS1261" s="16"/>
      <c r="ST1261" s="16"/>
      <c r="SU1261" s="16"/>
      <c r="SV1261" s="16"/>
      <c r="SW1261" s="16"/>
      <c r="SX1261" s="16"/>
      <c r="SY1261" s="16"/>
      <c r="SZ1261" s="16"/>
      <c r="TA1261" s="16"/>
      <c r="TB1261" s="16"/>
      <c r="TC1261" s="16"/>
      <c r="TD1261" s="16"/>
      <c r="TE1261" s="16"/>
      <c r="TF1261" s="16"/>
      <c r="TG1261" s="16"/>
      <c r="TH1261" s="16"/>
      <c r="TI1261" s="16"/>
      <c r="TJ1261" s="16"/>
      <c r="TK1261" s="16"/>
      <c r="TL1261" s="16"/>
      <c r="TM1261" s="16"/>
      <c r="TN1261" s="16"/>
      <c r="TO1261" s="16"/>
      <c r="TP1261" s="16"/>
      <c r="TQ1261" s="16"/>
      <c r="TR1261" s="16"/>
      <c r="TS1261" s="16"/>
      <c r="TT1261" s="16"/>
      <c r="TU1261" s="16"/>
      <c r="TV1261" s="16"/>
      <c r="TW1261" s="16"/>
      <c r="TX1261" s="16"/>
      <c r="TY1261" s="16"/>
      <c r="TZ1261" s="16"/>
      <c r="UA1261" s="16"/>
      <c r="UB1261" s="16"/>
      <c r="UC1261" s="16"/>
      <c r="UD1261" s="16"/>
      <c r="UE1261" s="16"/>
      <c r="UF1261" s="16"/>
      <c r="UG1261" s="16"/>
      <c r="UH1261" s="16"/>
      <c r="UI1261" s="16"/>
      <c r="UJ1261" s="16"/>
      <c r="UK1261" s="16"/>
      <c r="UL1261" s="16"/>
      <c r="UM1261" s="16"/>
      <c r="UN1261" s="16"/>
      <c r="UO1261" s="16"/>
      <c r="UP1261" s="16"/>
      <c r="UQ1261" s="16"/>
      <c r="UR1261" s="16"/>
      <c r="US1261" s="16"/>
      <c r="UT1261" s="16"/>
      <c r="UU1261" s="16"/>
      <c r="UV1261" s="16"/>
      <c r="UW1261" s="16"/>
      <c r="UX1261" s="16"/>
      <c r="UY1261" s="16"/>
      <c r="UZ1261" s="16"/>
      <c r="VA1261" s="16"/>
      <c r="VB1261" s="16"/>
      <c r="VC1261" s="16"/>
      <c r="VD1261" s="16"/>
      <c r="VE1261" s="16"/>
      <c r="VF1261" s="16"/>
      <c r="VG1261" s="16"/>
      <c r="VH1261" s="16"/>
      <c r="VI1261" s="16"/>
      <c r="VJ1261" s="16"/>
      <c r="VK1261" s="16"/>
      <c r="VL1261" s="16"/>
      <c r="VM1261" s="16"/>
      <c r="VN1261" s="16"/>
      <c r="VO1261" s="16"/>
      <c r="VP1261" s="16"/>
      <c r="VQ1261" s="16"/>
      <c r="VR1261" s="16"/>
      <c r="VS1261" s="16"/>
      <c r="VT1261" s="16"/>
      <c r="VU1261" s="16"/>
      <c r="VV1261" s="16"/>
      <c r="VW1261" s="16"/>
      <c r="VX1261" s="16"/>
      <c r="VY1261" s="16"/>
      <c r="VZ1261" s="16"/>
      <c r="WA1261" s="16"/>
      <c r="WB1261" s="16"/>
      <c r="WC1261" s="16"/>
      <c r="WD1261" s="16"/>
      <c r="WE1261" s="16"/>
      <c r="WF1261" s="16"/>
      <c r="WG1261" s="16"/>
      <c r="WH1261" s="16"/>
      <c r="WI1261" s="16"/>
      <c r="WJ1261" s="16"/>
      <c r="WK1261" s="16"/>
      <c r="WL1261" s="16"/>
      <c r="WM1261" s="16"/>
      <c r="WN1261" s="16"/>
      <c r="WO1261" s="16"/>
      <c r="WP1261" s="16"/>
      <c r="WQ1261" s="16"/>
      <c r="WR1261" s="16"/>
      <c r="WS1261" s="16"/>
      <c r="WT1261" s="16"/>
      <c r="WU1261" s="16"/>
      <c r="WV1261" s="16"/>
      <c r="WW1261" s="16"/>
      <c r="WX1261" s="16"/>
      <c r="WY1261" s="16"/>
      <c r="WZ1261" s="16"/>
      <c r="XA1261" s="16"/>
      <c r="XB1261" s="16"/>
      <c r="XC1261" s="16"/>
      <c r="XD1261" s="16"/>
      <c r="XE1261" s="16"/>
      <c r="XF1261" s="16"/>
      <c r="XG1261" s="16"/>
      <c r="XH1261" s="16"/>
      <c r="XI1261" s="16"/>
      <c r="XJ1261" s="16"/>
      <c r="XK1261" s="16"/>
      <c r="XL1261" s="16"/>
      <c r="XM1261" s="16"/>
      <c r="XN1261" s="16"/>
      <c r="XO1261" s="16"/>
      <c r="XP1261" s="16"/>
      <c r="XQ1261" s="16"/>
      <c r="XR1261" s="16"/>
      <c r="XS1261" s="16"/>
      <c r="XT1261" s="16"/>
      <c r="XU1261" s="16"/>
      <c r="XV1261" s="16"/>
      <c r="XW1261" s="16"/>
      <c r="XX1261" s="16"/>
      <c r="XY1261" s="16"/>
      <c r="XZ1261" s="16"/>
      <c r="YA1261" s="16"/>
      <c r="YB1261" s="16"/>
      <c r="YC1261" s="16"/>
      <c r="YD1261" s="16"/>
      <c r="YE1261" s="16"/>
      <c r="YF1261" s="16"/>
      <c r="YG1261" s="16"/>
      <c r="YH1261" s="16"/>
      <c r="YI1261" s="16"/>
      <c r="YJ1261" s="16"/>
      <c r="YK1261" s="16"/>
      <c r="YL1261" s="16"/>
      <c r="YM1261" s="16"/>
      <c r="YN1261" s="16"/>
      <c r="YO1261" s="16"/>
      <c r="YP1261" s="16"/>
      <c r="YQ1261" s="16"/>
      <c r="YR1261" s="16"/>
      <c r="YS1261" s="16"/>
      <c r="YT1261" s="16"/>
      <c r="YU1261" s="16"/>
      <c r="YV1261" s="16"/>
      <c r="YW1261" s="16"/>
      <c r="YX1261" s="16"/>
      <c r="YY1261" s="16"/>
      <c r="YZ1261" s="16"/>
      <c r="ZA1261" s="16"/>
      <c r="ZB1261" s="16"/>
      <c r="ZC1261" s="16"/>
      <c r="ZD1261" s="16"/>
      <c r="ZE1261" s="16"/>
      <c r="ZF1261" s="16"/>
      <c r="ZG1261" s="16"/>
      <c r="ZH1261" s="16"/>
      <c r="ZI1261" s="16"/>
      <c r="ZJ1261" s="16"/>
      <c r="ZK1261" s="16"/>
      <c r="ZL1261" s="16"/>
      <c r="ZM1261" s="16"/>
      <c r="ZN1261" s="16"/>
      <c r="ZO1261" s="16"/>
      <c r="ZP1261" s="16"/>
      <c r="ZQ1261" s="16"/>
      <c r="ZR1261" s="16"/>
      <c r="ZS1261" s="16"/>
      <c r="ZT1261" s="16"/>
      <c r="ZU1261" s="16"/>
      <c r="ZV1261" s="16"/>
      <c r="ZW1261" s="16"/>
      <c r="ZX1261" s="16"/>
      <c r="ZY1261" s="16"/>
      <c r="ZZ1261" s="16"/>
      <c r="AAA1261" s="16"/>
      <c r="AAB1261" s="16"/>
      <c r="AAC1261" s="16"/>
      <c r="AAD1261" s="16"/>
      <c r="AAE1261" s="16"/>
      <c r="AAF1261" s="16"/>
      <c r="AAG1261" s="16"/>
      <c r="AAH1261" s="16"/>
      <c r="AAI1261" s="16"/>
      <c r="AAJ1261" s="16"/>
      <c r="AAK1261" s="16"/>
      <c r="AAL1261" s="16"/>
      <c r="AAM1261" s="16"/>
      <c r="AAN1261" s="16"/>
      <c r="AAO1261" s="16"/>
      <c r="AAP1261" s="16"/>
      <c r="AAQ1261" s="16"/>
      <c r="AAR1261" s="16"/>
      <c r="AAS1261" s="16"/>
      <c r="AAT1261" s="16"/>
      <c r="AAU1261" s="16"/>
      <c r="AAV1261" s="16"/>
      <c r="AAW1261" s="16"/>
      <c r="AAX1261" s="16"/>
      <c r="AAY1261" s="16"/>
      <c r="AAZ1261" s="16"/>
      <c r="ABA1261" s="16"/>
      <c r="ABB1261" s="16"/>
      <c r="ABC1261" s="16"/>
      <c r="ABD1261" s="16"/>
      <c r="ABE1261" s="16"/>
      <c r="ABF1261" s="16"/>
      <c r="ABG1261" s="16"/>
      <c r="ABH1261" s="16"/>
      <c r="ABI1261" s="16"/>
      <c r="ABJ1261" s="16"/>
      <c r="ABK1261" s="16"/>
      <c r="ABL1261" s="16"/>
      <c r="ABM1261" s="16"/>
      <c r="ABN1261" s="16"/>
      <c r="ABO1261" s="16"/>
      <c r="ABP1261" s="16"/>
      <c r="ABQ1261" s="16"/>
      <c r="ABR1261" s="16"/>
      <c r="ABS1261" s="16"/>
      <c r="ABT1261" s="16"/>
      <c r="ABU1261" s="16"/>
      <c r="ABV1261" s="16"/>
      <c r="ABW1261" s="16"/>
      <c r="ABX1261" s="16"/>
      <c r="ABY1261" s="16"/>
      <c r="ABZ1261" s="16"/>
      <c r="ACA1261" s="16"/>
      <c r="ACB1261" s="16"/>
      <c r="ACC1261" s="16"/>
      <c r="ACD1261" s="16"/>
      <c r="ACE1261" s="16"/>
      <c r="ACF1261" s="16"/>
      <c r="ACG1261" s="16"/>
      <c r="ACH1261" s="16"/>
      <c r="ACI1261" s="16"/>
      <c r="ACJ1261" s="16"/>
      <c r="ACK1261" s="16"/>
      <c r="ACL1261" s="16"/>
      <c r="ACM1261" s="16"/>
      <c r="ACN1261" s="16"/>
      <c r="ACO1261" s="16"/>
      <c r="ACP1261" s="16"/>
      <c r="ACQ1261" s="16"/>
      <c r="ACR1261" s="16"/>
      <c r="ACS1261" s="16"/>
      <c r="ACT1261" s="16"/>
      <c r="ACU1261" s="16"/>
      <c r="ACV1261" s="16"/>
      <c r="ACW1261" s="16"/>
      <c r="ACX1261" s="16"/>
      <c r="ACY1261" s="16"/>
      <c r="ACZ1261" s="16"/>
      <c r="ADA1261" s="16"/>
      <c r="ADB1261" s="16"/>
      <c r="ADC1261" s="16"/>
      <c r="ADD1261" s="16"/>
      <c r="ADE1261" s="16"/>
      <c r="ADF1261" s="16"/>
      <c r="ADG1261" s="16"/>
      <c r="ADH1261" s="16"/>
      <c r="ADI1261" s="16"/>
      <c r="ADJ1261" s="16"/>
      <c r="ADK1261" s="16"/>
      <c r="ADL1261" s="16"/>
      <c r="ADM1261" s="16"/>
      <c r="ADN1261" s="16"/>
      <c r="ADO1261" s="16"/>
      <c r="ADP1261" s="16"/>
      <c r="ADQ1261" s="16"/>
      <c r="ADR1261" s="16"/>
      <c r="ADS1261" s="16"/>
      <c r="ADT1261" s="16"/>
      <c r="ADU1261" s="16"/>
      <c r="ADV1261" s="16"/>
      <c r="ADW1261" s="16"/>
      <c r="ADX1261" s="16"/>
      <c r="ADY1261" s="16"/>
      <c r="ADZ1261" s="16"/>
      <c r="AEA1261" s="16"/>
      <c r="AEB1261" s="16"/>
      <c r="AEC1261" s="16"/>
      <c r="AED1261" s="16"/>
      <c r="AEE1261" s="16"/>
      <c r="AEF1261" s="16"/>
      <c r="AEG1261" s="16"/>
      <c r="AEH1261" s="16"/>
      <c r="AEI1261" s="16"/>
      <c r="AEJ1261" s="16"/>
      <c r="AEK1261" s="16"/>
      <c r="AEL1261" s="16"/>
      <c r="AEM1261" s="16"/>
      <c r="AEN1261" s="16"/>
      <c r="AEO1261" s="16"/>
      <c r="AEP1261" s="16"/>
      <c r="AEQ1261" s="16"/>
      <c r="AER1261" s="16"/>
      <c r="AES1261" s="16"/>
      <c r="AET1261" s="16"/>
      <c r="AEU1261" s="16"/>
      <c r="AEV1261" s="16"/>
      <c r="AEW1261" s="16"/>
      <c r="AEX1261" s="16"/>
      <c r="AEY1261" s="16"/>
      <c r="AEZ1261" s="16"/>
      <c r="AFA1261" s="16"/>
      <c r="AFB1261" s="16"/>
      <c r="AFC1261" s="16"/>
      <c r="AFD1261" s="16"/>
      <c r="AFE1261" s="16"/>
      <c r="AFF1261" s="16"/>
      <c r="AFG1261" s="16"/>
      <c r="AFH1261" s="16"/>
      <c r="AFI1261" s="16"/>
      <c r="AFJ1261" s="16"/>
      <c r="AFK1261" s="16"/>
      <c r="AFL1261" s="16"/>
      <c r="AFM1261" s="16"/>
      <c r="AFN1261" s="16"/>
      <c r="AFO1261" s="16"/>
      <c r="AFP1261" s="16"/>
      <c r="AFQ1261" s="16"/>
      <c r="AFR1261" s="16"/>
      <c r="AFS1261" s="16"/>
      <c r="AFT1261" s="16"/>
      <c r="AFU1261" s="16"/>
      <c r="AFV1261" s="16"/>
      <c r="AFW1261" s="16"/>
      <c r="AFX1261" s="16"/>
      <c r="AFY1261" s="16"/>
      <c r="AFZ1261" s="16"/>
      <c r="AGA1261" s="16"/>
      <c r="AGB1261" s="16"/>
      <c r="AGC1261" s="16"/>
      <c r="AGD1261" s="16"/>
      <c r="AGE1261" s="16"/>
      <c r="AGF1261" s="16"/>
      <c r="AGG1261" s="16"/>
      <c r="AGH1261" s="16"/>
      <c r="AGI1261" s="16"/>
      <c r="AGJ1261" s="16"/>
      <c r="AGK1261" s="16"/>
      <c r="AGL1261" s="16"/>
      <c r="AGM1261" s="16"/>
      <c r="AGN1261" s="16"/>
      <c r="AGO1261" s="16"/>
      <c r="AGP1261" s="16"/>
      <c r="AGQ1261" s="16"/>
      <c r="AGR1261" s="16"/>
      <c r="AGS1261" s="16"/>
      <c r="AGT1261" s="16"/>
      <c r="AGU1261" s="16"/>
      <c r="AGV1261" s="16"/>
      <c r="AGW1261" s="16"/>
      <c r="AGX1261" s="16"/>
      <c r="AGY1261" s="16"/>
      <c r="AGZ1261" s="16"/>
      <c r="AHA1261" s="16"/>
      <c r="AHB1261" s="16"/>
      <c r="AHC1261" s="16"/>
      <c r="AHD1261" s="16"/>
      <c r="AHE1261" s="16"/>
      <c r="AHF1261" s="16"/>
      <c r="AHG1261" s="16"/>
      <c r="AHH1261" s="16"/>
      <c r="AHI1261" s="16"/>
      <c r="AHJ1261" s="16"/>
      <c r="AHK1261" s="16"/>
      <c r="AHL1261" s="16"/>
      <c r="AHM1261" s="16"/>
      <c r="AHN1261" s="16"/>
      <c r="AHO1261" s="16"/>
      <c r="AHP1261" s="16"/>
      <c r="AHQ1261" s="16"/>
      <c r="AHR1261" s="16"/>
      <c r="AHS1261" s="16"/>
      <c r="AHT1261" s="16"/>
      <c r="AHU1261" s="16"/>
      <c r="AHV1261" s="16"/>
      <c r="AHW1261" s="16"/>
      <c r="AHX1261" s="16"/>
      <c r="AHY1261" s="16"/>
      <c r="AHZ1261" s="16"/>
      <c r="AIA1261" s="16"/>
      <c r="AIB1261" s="16"/>
      <c r="AIC1261" s="16"/>
      <c r="AID1261" s="16"/>
      <c r="AIE1261" s="16"/>
      <c r="AIF1261" s="16"/>
      <c r="AIG1261" s="16"/>
      <c r="AIH1261" s="16"/>
      <c r="AII1261" s="16"/>
      <c r="AIJ1261" s="16"/>
      <c r="AIK1261" s="16"/>
      <c r="AIL1261" s="16"/>
      <c r="AIM1261" s="16"/>
      <c r="AIN1261" s="16"/>
      <c r="AIO1261" s="16"/>
      <c r="AIP1261" s="16"/>
      <c r="AIQ1261" s="16"/>
      <c r="AIR1261" s="16"/>
      <c r="AIS1261" s="16"/>
      <c r="AIT1261" s="16"/>
      <c r="AIU1261" s="16"/>
      <c r="AIV1261" s="16"/>
      <c r="AIW1261" s="16"/>
      <c r="AIX1261" s="16"/>
      <c r="AIY1261" s="16"/>
      <c r="AIZ1261" s="16"/>
      <c r="AJA1261" s="16"/>
      <c r="AJB1261" s="16"/>
      <c r="AJC1261" s="16"/>
      <c r="AJD1261" s="16"/>
      <c r="AJE1261" s="16"/>
      <c r="AJF1261" s="16"/>
      <c r="AJG1261" s="16"/>
      <c r="AJH1261" s="16"/>
      <c r="AJI1261" s="16"/>
      <c r="AJJ1261" s="16"/>
      <c r="AJK1261" s="16"/>
      <c r="AJL1261" s="16"/>
      <c r="AJM1261" s="16"/>
      <c r="AJN1261" s="16"/>
      <c r="AJO1261" s="16"/>
      <c r="AJP1261" s="16"/>
      <c r="AJQ1261" s="16"/>
      <c r="AJR1261" s="16"/>
      <c r="AJS1261" s="16"/>
      <c r="AJT1261" s="16"/>
      <c r="AJU1261" s="16"/>
      <c r="AJV1261" s="16"/>
      <c r="AJW1261" s="16"/>
      <c r="AJX1261" s="16"/>
      <c r="AJY1261" s="16"/>
      <c r="AJZ1261" s="16"/>
      <c r="AKA1261" s="16"/>
      <c r="AKB1261" s="16"/>
      <c r="AKC1261" s="16"/>
      <c r="AKD1261" s="16"/>
      <c r="AKE1261" s="16"/>
      <c r="AKF1261" s="16"/>
      <c r="AKG1261" s="16"/>
      <c r="AKH1261" s="16"/>
      <c r="AKI1261" s="16"/>
      <c r="AKJ1261" s="16"/>
      <c r="AKK1261" s="16"/>
      <c r="AKL1261" s="16"/>
      <c r="AKM1261" s="16"/>
      <c r="AKN1261" s="16"/>
      <c r="AKO1261" s="16"/>
      <c r="AKP1261" s="16"/>
      <c r="AKQ1261" s="16"/>
      <c r="AKR1261" s="16"/>
      <c r="AKS1261" s="16"/>
      <c r="AKT1261" s="16"/>
      <c r="AKU1261" s="16"/>
      <c r="AKV1261" s="16"/>
      <c r="AKW1261" s="16"/>
      <c r="AKX1261" s="16"/>
      <c r="AKY1261" s="16"/>
      <c r="AKZ1261" s="16"/>
      <c r="ALA1261" s="16"/>
      <c r="ALB1261" s="16"/>
      <c r="ALC1261" s="16"/>
      <c r="ALD1261" s="16"/>
      <c r="ALE1261" s="16"/>
      <c r="ALF1261" s="16"/>
      <c r="ALG1261" s="16"/>
      <c r="ALH1261" s="16"/>
      <c r="ALI1261" s="16"/>
      <c r="ALJ1261" s="16"/>
      <c r="ALK1261" s="16"/>
      <c r="ALL1261" s="16"/>
      <c r="ALM1261" s="16"/>
      <c r="ALN1261" s="16"/>
      <c r="ALO1261" s="16"/>
      <c r="ALP1261" s="16"/>
      <c r="ALQ1261" s="16"/>
      <c r="ALR1261" s="16"/>
      <c r="ALS1261" s="16"/>
      <c r="ALT1261" s="16"/>
      <c r="ALU1261" s="16"/>
      <c r="ALV1261" s="16"/>
      <c r="ALW1261" s="16"/>
      <c r="ALX1261" s="16"/>
      <c r="ALY1261" s="16"/>
      <c r="ALZ1261" s="16"/>
      <c r="AMA1261" s="16"/>
      <c r="AMB1261" s="16"/>
      <c r="AMC1261" s="16"/>
      <c r="AMD1261" s="16"/>
      <c r="AME1261" s="16"/>
      <c r="AMF1261" s="16"/>
      <c r="AMG1261" s="16"/>
      <c r="AMH1261" s="16"/>
      <c r="AMI1261" s="16"/>
      <c r="AMJ1261" s="16"/>
      <c r="AMK1261" s="16"/>
      <c r="AML1261" s="16"/>
      <c r="AMM1261" s="16"/>
      <c r="AMN1261" s="16"/>
      <c r="AMO1261" s="16"/>
      <c r="AMP1261" s="16"/>
      <c r="AMQ1261" s="16"/>
      <c r="AMR1261" s="16"/>
      <c r="AMS1261" s="16"/>
      <c r="AMT1261" s="16"/>
      <c r="AMU1261" s="16"/>
      <c r="AMV1261" s="16"/>
      <c r="AMW1261" s="16"/>
      <c r="AMX1261" s="16"/>
      <c r="AMY1261" s="16"/>
      <c r="AMZ1261" s="16"/>
      <c r="ANA1261" s="16"/>
      <c r="ANB1261" s="16"/>
      <c r="ANC1261" s="16"/>
      <c r="AND1261" s="16"/>
      <c r="ANE1261" s="16"/>
      <c r="ANF1261" s="16"/>
      <c r="ANG1261" s="16"/>
      <c r="ANH1261" s="16"/>
      <c r="ANI1261" s="16"/>
      <c r="ANJ1261" s="16"/>
      <c r="ANK1261" s="16"/>
      <c r="ANL1261" s="16"/>
      <c r="ANM1261" s="16"/>
      <c r="ANN1261" s="16"/>
      <c r="ANO1261" s="16"/>
      <c r="ANP1261" s="16"/>
      <c r="ANQ1261" s="16"/>
      <c r="ANR1261" s="16"/>
      <c r="ANS1261" s="16"/>
      <c r="ANT1261" s="16"/>
      <c r="ANU1261" s="16"/>
      <c r="ANV1261" s="16"/>
      <c r="ANW1261" s="16"/>
      <c r="ANX1261" s="16"/>
      <c r="ANY1261" s="16"/>
      <c r="ANZ1261" s="16"/>
      <c r="AOA1261" s="16"/>
      <c r="AOB1261" s="16"/>
      <c r="AOC1261" s="16"/>
      <c r="AOD1261" s="16"/>
      <c r="AOE1261" s="16"/>
      <c r="AOF1261" s="16"/>
      <c r="AOG1261" s="16"/>
      <c r="AOH1261" s="16"/>
      <c r="AOI1261" s="16"/>
      <c r="AOJ1261" s="16"/>
      <c r="AOK1261" s="16"/>
      <c r="AOL1261" s="16"/>
      <c r="AOM1261" s="16"/>
      <c r="AON1261" s="16"/>
      <c r="AOO1261" s="16"/>
      <c r="AOP1261" s="16"/>
      <c r="AOQ1261" s="16"/>
      <c r="AOR1261" s="16"/>
      <c r="AOS1261" s="16"/>
      <c r="AOT1261" s="16"/>
      <c r="AOU1261" s="16"/>
      <c r="AOV1261" s="16"/>
      <c r="AOW1261" s="16"/>
      <c r="AOX1261" s="16"/>
      <c r="AOY1261" s="16"/>
      <c r="AOZ1261" s="16"/>
      <c r="APA1261" s="16"/>
      <c r="APB1261" s="16"/>
      <c r="APC1261" s="16"/>
      <c r="APD1261" s="16"/>
      <c r="APE1261" s="16"/>
      <c r="APF1261" s="16"/>
      <c r="APG1261" s="16"/>
      <c r="APH1261" s="16"/>
      <c r="API1261" s="16"/>
      <c r="APJ1261" s="16"/>
      <c r="APK1261" s="16"/>
      <c r="APL1261" s="16"/>
      <c r="APM1261" s="16"/>
      <c r="APN1261" s="16"/>
      <c r="APO1261" s="16"/>
      <c r="APP1261" s="16"/>
      <c r="APQ1261" s="16"/>
      <c r="APR1261" s="16"/>
      <c r="APS1261" s="16"/>
      <c r="APT1261" s="16"/>
      <c r="APU1261" s="16"/>
      <c r="APV1261" s="16"/>
      <c r="APW1261" s="16"/>
      <c r="APX1261" s="16"/>
      <c r="APY1261" s="16"/>
      <c r="APZ1261" s="16"/>
      <c r="AQA1261" s="16"/>
      <c r="AQB1261" s="16"/>
      <c r="AQC1261" s="16"/>
      <c r="AQD1261" s="16"/>
      <c r="AQE1261" s="16"/>
      <c r="AQF1261" s="16"/>
      <c r="AQG1261" s="16"/>
      <c r="AQH1261" s="16"/>
      <c r="AQI1261" s="16"/>
      <c r="AQJ1261" s="16"/>
      <c r="AQK1261" s="16"/>
      <c r="AQL1261" s="16"/>
      <c r="AQM1261" s="16"/>
      <c r="AQN1261" s="16"/>
      <c r="AQO1261" s="16"/>
      <c r="AQP1261" s="16"/>
      <c r="AQQ1261" s="16"/>
      <c r="AQR1261" s="16"/>
      <c r="AQS1261" s="16"/>
      <c r="AQT1261" s="16"/>
      <c r="AQU1261" s="16"/>
      <c r="AQV1261" s="16"/>
      <c r="AQW1261" s="16"/>
      <c r="AQX1261" s="16"/>
      <c r="AQY1261" s="16"/>
      <c r="AQZ1261" s="16"/>
      <c r="ARA1261" s="16"/>
      <c r="ARB1261" s="16"/>
      <c r="ARC1261" s="16"/>
      <c r="ARD1261" s="16"/>
      <c r="ARE1261" s="16"/>
      <c r="ARF1261" s="16"/>
      <c r="ARG1261" s="16"/>
      <c r="ARH1261" s="16"/>
      <c r="ARI1261" s="16"/>
      <c r="ARJ1261" s="16"/>
      <c r="ARK1261" s="16"/>
      <c r="ARL1261" s="16"/>
      <c r="ARM1261" s="16"/>
      <c r="ARN1261" s="16"/>
      <c r="ARO1261" s="16"/>
      <c r="ARP1261" s="16"/>
      <c r="ARQ1261" s="16"/>
      <c r="ARR1261" s="16"/>
      <c r="ARS1261" s="16"/>
      <c r="ART1261" s="16"/>
      <c r="ARU1261" s="16"/>
      <c r="ARV1261" s="16"/>
      <c r="ARW1261" s="16"/>
      <c r="ARX1261" s="16"/>
      <c r="ARY1261" s="16"/>
      <c r="ARZ1261" s="16"/>
      <c r="ASA1261" s="16"/>
      <c r="ASB1261" s="16"/>
      <c r="ASC1261" s="16"/>
      <c r="ASD1261" s="16"/>
      <c r="ASE1261" s="16"/>
      <c r="ASF1261" s="16"/>
      <c r="ASG1261" s="16"/>
      <c r="ASH1261" s="16"/>
      <c r="ASI1261" s="16"/>
      <c r="ASJ1261" s="16"/>
      <c r="ASK1261" s="16"/>
      <c r="ASL1261" s="16"/>
      <c r="ASM1261" s="16"/>
      <c r="ASN1261" s="16"/>
      <c r="ASO1261" s="16"/>
      <c r="ASP1261" s="16"/>
      <c r="ASQ1261" s="16"/>
      <c r="ASR1261" s="16"/>
      <c r="ASS1261" s="16"/>
      <c r="AST1261" s="16"/>
      <c r="ASU1261" s="16"/>
      <c r="ASV1261" s="16"/>
      <c r="ASW1261" s="16"/>
      <c r="ASX1261" s="16"/>
      <c r="ASY1261" s="16"/>
      <c r="ASZ1261" s="16"/>
      <c r="ATA1261" s="16"/>
      <c r="ATB1261" s="16"/>
      <c r="ATC1261" s="16"/>
      <c r="ATD1261" s="16"/>
      <c r="ATE1261" s="16"/>
      <c r="ATF1261" s="16"/>
      <c r="ATG1261" s="16"/>
      <c r="ATH1261" s="16"/>
      <c r="ATI1261" s="16"/>
      <c r="ATJ1261" s="16"/>
      <c r="ATK1261" s="16"/>
      <c r="ATL1261" s="16"/>
      <c r="ATM1261" s="16"/>
      <c r="ATN1261" s="16"/>
      <c r="ATO1261" s="16"/>
      <c r="ATP1261" s="16"/>
      <c r="ATQ1261" s="16"/>
      <c r="ATR1261" s="16"/>
      <c r="ATS1261" s="16"/>
      <c r="ATT1261" s="16"/>
      <c r="ATU1261" s="16"/>
      <c r="ATV1261" s="16"/>
      <c r="ATW1261" s="16"/>
      <c r="ATX1261" s="16"/>
      <c r="ATY1261" s="16"/>
      <c r="ATZ1261" s="16"/>
      <c r="AUA1261" s="16"/>
      <c r="AUB1261" s="16"/>
      <c r="AUC1261" s="16"/>
      <c r="AUD1261" s="16"/>
      <c r="AUE1261" s="16"/>
      <c r="AUF1261" s="16"/>
      <c r="AUG1261" s="16"/>
      <c r="AUH1261" s="16"/>
      <c r="AUI1261" s="16"/>
      <c r="AUJ1261" s="16"/>
      <c r="AUK1261" s="16"/>
      <c r="AUL1261" s="16"/>
      <c r="AUM1261" s="16"/>
      <c r="AUN1261" s="16"/>
      <c r="AUO1261" s="16"/>
      <c r="AUP1261" s="16"/>
      <c r="AUQ1261" s="16"/>
      <c r="AUR1261" s="16"/>
      <c r="AUS1261" s="16"/>
      <c r="AUT1261" s="16"/>
      <c r="AUU1261" s="16"/>
      <c r="AUV1261" s="16"/>
      <c r="AUW1261" s="16"/>
      <c r="AUX1261" s="16"/>
      <c r="AUY1261" s="16"/>
      <c r="AUZ1261" s="16"/>
      <c r="AVA1261" s="16"/>
      <c r="AVB1261" s="16"/>
      <c r="AVC1261" s="16"/>
      <c r="AVD1261" s="16"/>
      <c r="AVE1261" s="16"/>
      <c r="AVF1261" s="16"/>
      <c r="AVG1261" s="16"/>
      <c r="AVH1261" s="16"/>
      <c r="AVI1261" s="16"/>
      <c r="AVJ1261" s="16"/>
      <c r="AVK1261" s="16"/>
      <c r="AVL1261" s="16"/>
      <c r="AVM1261" s="16"/>
      <c r="AVN1261" s="16"/>
      <c r="AVO1261" s="16"/>
      <c r="AVP1261" s="16"/>
      <c r="AVQ1261" s="16"/>
      <c r="AVR1261" s="16"/>
      <c r="AVS1261" s="16"/>
      <c r="AVT1261" s="16"/>
      <c r="AVU1261" s="16"/>
      <c r="AVV1261" s="16"/>
      <c r="AVW1261" s="16"/>
      <c r="AVX1261" s="16"/>
      <c r="AVY1261" s="16"/>
      <c r="AVZ1261" s="16"/>
      <c r="AWA1261" s="16"/>
      <c r="AWB1261" s="16"/>
      <c r="AWC1261" s="16"/>
      <c r="AWD1261" s="16"/>
      <c r="AWE1261" s="16"/>
      <c r="AWF1261" s="16"/>
      <c r="AWG1261" s="16"/>
      <c r="AWH1261" s="16"/>
      <c r="AWI1261" s="16"/>
      <c r="AWJ1261" s="16"/>
      <c r="AWK1261" s="16"/>
      <c r="AWL1261" s="16"/>
      <c r="AWM1261" s="16"/>
      <c r="AWN1261" s="16"/>
      <c r="AWO1261" s="16"/>
      <c r="AWP1261" s="16"/>
      <c r="AWQ1261" s="16"/>
      <c r="AWR1261" s="16"/>
      <c r="AWS1261" s="16"/>
      <c r="AWT1261" s="16"/>
      <c r="AWU1261" s="16"/>
      <c r="AWV1261" s="16"/>
      <c r="AWW1261" s="16"/>
      <c r="AWX1261" s="16"/>
      <c r="AWY1261" s="16"/>
      <c r="AWZ1261" s="16"/>
      <c r="AXA1261" s="16"/>
      <c r="AXB1261" s="16"/>
      <c r="AXC1261" s="16"/>
      <c r="AXD1261" s="16"/>
      <c r="AXE1261" s="16"/>
      <c r="AXF1261" s="16"/>
      <c r="AXG1261" s="16"/>
      <c r="AXH1261" s="16"/>
      <c r="AXI1261" s="16"/>
      <c r="AXJ1261" s="16"/>
      <c r="AXK1261" s="16"/>
      <c r="AXL1261" s="16"/>
      <c r="AXM1261" s="16"/>
      <c r="AXN1261" s="16"/>
      <c r="AXO1261" s="16"/>
      <c r="AXP1261" s="16"/>
      <c r="AXQ1261" s="16"/>
      <c r="AXR1261" s="16"/>
      <c r="AXS1261" s="16"/>
      <c r="AXT1261" s="16"/>
      <c r="AXU1261" s="16"/>
      <c r="AXV1261" s="16"/>
      <c r="AXW1261" s="16"/>
      <c r="AXX1261" s="16"/>
      <c r="AXY1261" s="16"/>
      <c r="AXZ1261" s="16"/>
      <c r="AYA1261" s="16"/>
      <c r="AYB1261" s="16"/>
      <c r="AYC1261" s="16"/>
      <c r="AYD1261" s="16"/>
      <c r="AYE1261" s="16"/>
      <c r="AYF1261" s="16"/>
      <c r="AYG1261" s="16"/>
      <c r="AYH1261" s="16"/>
      <c r="AYI1261" s="16"/>
      <c r="AYJ1261" s="16"/>
      <c r="AYK1261" s="16"/>
      <c r="AYL1261" s="16"/>
      <c r="AYM1261" s="16"/>
      <c r="AYN1261" s="16"/>
      <c r="AYO1261" s="16"/>
      <c r="AYP1261" s="16"/>
      <c r="AYQ1261" s="16"/>
      <c r="AYR1261" s="16"/>
      <c r="AYS1261" s="16"/>
      <c r="AYT1261" s="16"/>
      <c r="AYU1261" s="16"/>
      <c r="AYV1261" s="16"/>
      <c r="AYW1261" s="16"/>
      <c r="AYX1261" s="16"/>
      <c r="AYY1261" s="16"/>
      <c r="AYZ1261" s="16"/>
      <c r="AZA1261" s="16"/>
      <c r="AZB1261" s="16"/>
      <c r="AZC1261" s="16"/>
      <c r="AZD1261" s="16"/>
      <c r="AZE1261" s="16"/>
      <c r="AZF1261" s="16"/>
      <c r="AZG1261" s="16"/>
      <c r="AZH1261" s="16"/>
      <c r="AZI1261" s="16"/>
      <c r="AZJ1261" s="16"/>
      <c r="AZK1261" s="16"/>
      <c r="AZL1261" s="16"/>
      <c r="AZM1261" s="16"/>
      <c r="AZN1261" s="16"/>
      <c r="AZO1261" s="16"/>
      <c r="AZP1261" s="16"/>
      <c r="AZQ1261" s="16"/>
      <c r="AZR1261" s="16"/>
      <c r="AZS1261" s="16"/>
      <c r="AZT1261" s="16"/>
      <c r="AZU1261" s="16"/>
      <c r="AZV1261" s="16"/>
      <c r="AZW1261" s="16"/>
      <c r="AZX1261" s="16"/>
      <c r="AZY1261" s="16"/>
      <c r="AZZ1261" s="16"/>
      <c r="BAA1261" s="16"/>
      <c r="BAB1261" s="16"/>
      <c r="BAC1261" s="16"/>
      <c r="BAD1261" s="16"/>
      <c r="BAE1261" s="16"/>
      <c r="BAF1261" s="16"/>
      <c r="BAG1261" s="16"/>
      <c r="BAH1261" s="16"/>
      <c r="BAI1261" s="16"/>
      <c r="BAJ1261" s="16"/>
      <c r="BAK1261" s="16"/>
      <c r="BAL1261" s="16"/>
      <c r="BAM1261" s="16"/>
      <c r="BAN1261" s="16"/>
      <c r="BAO1261" s="16"/>
      <c r="BAP1261" s="16"/>
      <c r="BAQ1261" s="16"/>
      <c r="BAR1261" s="16"/>
      <c r="BAS1261" s="16"/>
      <c r="BAT1261" s="16"/>
      <c r="BAU1261" s="16"/>
      <c r="BAV1261" s="16"/>
      <c r="BAW1261" s="16"/>
      <c r="BAX1261" s="16"/>
      <c r="BAY1261" s="16"/>
      <c r="BAZ1261" s="16"/>
      <c r="BBA1261" s="16"/>
      <c r="BBB1261" s="16"/>
      <c r="BBC1261" s="16"/>
      <c r="BBD1261" s="16"/>
      <c r="BBE1261" s="16"/>
      <c r="BBF1261" s="16"/>
      <c r="BBG1261" s="16"/>
      <c r="BBH1261" s="16"/>
      <c r="BBI1261" s="16"/>
      <c r="BBJ1261" s="16"/>
      <c r="BBK1261" s="16"/>
      <c r="BBL1261" s="16"/>
      <c r="BBM1261" s="16"/>
      <c r="BBN1261" s="16"/>
      <c r="BBO1261" s="16"/>
      <c r="BBP1261" s="16"/>
      <c r="BBQ1261" s="16"/>
      <c r="BBR1261" s="16"/>
      <c r="BBS1261" s="16"/>
      <c r="BBT1261" s="16"/>
      <c r="BBU1261" s="16"/>
      <c r="BBV1261" s="16"/>
      <c r="BBW1261" s="16"/>
      <c r="BBX1261" s="16"/>
      <c r="BBY1261" s="16"/>
      <c r="BBZ1261" s="16"/>
      <c r="BCA1261" s="16"/>
      <c r="BCB1261" s="16"/>
      <c r="BCC1261" s="16"/>
      <c r="BCD1261" s="16"/>
      <c r="BCE1261" s="16"/>
      <c r="BCF1261" s="16"/>
      <c r="BCG1261" s="16"/>
      <c r="BCH1261" s="16"/>
      <c r="BCI1261" s="16"/>
      <c r="BCJ1261" s="16"/>
      <c r="BCK1261" s="16"/>
      <c r="BCL1261" s="16"/>
      <c r="BCM1261" s="16"/>
      <c r="BCN1261" s="16"/>
      <c r="BCO1261" s="16"/>
      <c r="BCP1261" s="16"/>
      <c r="BCQ1261" s="16"/>
      <c r="BCR1261" s="16"/>
      <c r="BCS1261" s="16"/>
      <c r="BCT1261" s="16"/>
      <c r="BCU1261" s="16"/>
      <c r="BCV1261" s="16"/>
      <c r="BCW1261" s="16"/>
      <c r="BCX1261" s="16"/>
      <c r="BCY1261" s="16"/>
      <c r="BCZ1261" s="16"/>
      <c r="BDA1261" s="16"/>
      <c r="BDB1261" s="16"/>
      <c r="BDC1261" s="16"/>
      <c r="BDD1261" s="16"/>
      <c r="BDE1261" s="16"/>
      <c r="BDF1261" s="16"/>
      <c r="BDG1261" s="16"/>
      <c r="BDH1261" s="16"/>
      <c r="BDI1261" s="16"/>
      <c r="BDJ1261" s="16"/>
      <c r="BDK1261" s="16"/>
      <c r="BDL1261" s="16"/>
      <c r="BDM1261" s="16"/>
      <c r="BDN1261" s="16"/>
      <c r="BDO1261" s="16"/>
      <c r="BDP1261" s="16"/>
      <c r="BDQ1261" s="16"/>
      <c r="BDR1261" s="16"/>
      <c r="BDS1261" s="16"/>
      <c r="BDT1261" s="16"/>
      <c r="BDU1261" s="16"/>
      <c r="BDV1261" s="16"/>
      <c r="BDW1261" s="16"/>
      <c r="BDX1261" s="16"/>
      <c r="BDY1261" s="16"/>
      <c r="BDZ1261" s="16"/>
      <c r="BEA1261" s="16"/>
      <c r="BEB1261" s="16"/>
      <c r="BEC1261" s="16"/>
      <c r="BED1261" s="16"/>
      <c r="BEE1261" s="16"/>
      <c r="BEF1261" s="16"/>
      <c r="BEG1261" s="16"/>
      <c r="BEH1261" s="16"/>
      <c r="BEI1261" s="16"/>
      <c r="BEJ1261" s="16"/>
      <c r="BEK1261" s="16"/>
      <c r="BEL1261" s="16"/>
      <c r="BEM1261" s="16"/>
      <c r="BEN1261" s="16"/>
      <c r="BEO1261" s="16"/>
      <c r="BEP1261" s="16"/>
      <c r="BEQ1261" s="16"/>
      <c r="BER1261" s="16"/>
      <c r="BES1261" s="16"/>
      <c r="BET1261" s="16"/>
      <c r="BEU1261" s="16"/>
      <c r="BEV1261" s="16"/>
      <c r="BEW1261" s="16"/>
      <c r="BEX1261" s="16"/>
      <c r="BEY1261" s="16"/>
      <c r="BEZ1261" s="16"/>
      <c r="BFA1261" s="16"/>
      <c r="BFB1261" s="16"/>
      <c r="BFC1261" s="16"/>
      <c r="BFD1261" s="16"/>
      <c r="BFE1261" s="16"/>
      <c r="BFF1261" s="16"/>
      <c r="BFG1261" s="16"/>
      <c r="BFH1261" s="16"/>
      <c r="BFI1261" s="16"/>
      <c r="BFJ1261" s="16"/>
      <c r="BFK1261" s="16"/>
      <c r="BFL1261" s="16"/>
      <c r="BFM1261" s="16"/>
      <c r="BFN1261" s="16"/>
      <c r="BFO1261" s="16"/>
      <c r="BFP1261" s="16"/>
      <c r="BFQ1261" s="16"/>
      <c r="BFR1261" s="16"/>
      <c r="BFS1261" s="16"/>
      <c r="BFT1261" s="16"/>
      <c r="BFU1261" s="16"/>
      <c r="BFV1261" s="16"/>
      <c r="BFW1261" s="16"/>
      <c r="BFX1261" s="16"/>
      <c r="BFY1261" s="16"/>
      <c r="BFZ1261" s="16"/>
      <c r="BGA1261" s="16"/>
      <c r="BGB1261" s="16"/>
      <c r="BGC1261" s="16"/>
      <c r="BGD1261" s="16"/>
      <c r="BGE1261" s="16"/>
      <c r="BGF1261" s="16"/>
      <c r="BGG1261" s="16"/>
      <c r="BGH1261" s="16"/>
      <c r="BGI1261" s="16"/>
      <c r="BGJ1261" s="16"/>
      <c r="BGK1261" s="16"/>
      <c r="BGL1261" s="16"/>
      <c r="BGM1261" s="16"/>
      <c r="BGN1261" s="16"/>
      <c r="BGO1261" s="16"/>
      <c r="BGP1261" s="16"/>
      <c r="BGQ1261" s="16"/>
      <c r="BGR1261" s="16"/>
      <c r="BGS1261" s="16"/>
      <c r="BGT1261" s="16"/>
      <c r="BGU1261" s="16"/>
      <c r="BGV1261" s="16"/>
      <c r="BGW1261" s="16"/>
      <c r="BGX1261" s="16"/>
      <c r="BGY1261" s="16"/>
      <c r="BGZ1261" s="16"/>
      <c r="BHA1261" s="16"/>
      <c r="BHB1261" s="16"/>
      <c r="BHC1261" s="16"/>
      <c r="BHD1261" s="16"/>
      <c r="BHE1261" s="16"/>
      <c r="BHF1261" s="16"/>
      <c r="BHG1261" s="16"/>
      <c r="BHH1261" s="16"/>
      <c r="BHI1261" s="16"/>
      <c r="BHJ1261" s="16"/>
      <c r="BHK1261" s="16"/>
      <c r="BHL1261" s="16"/>
      <c r="BHM1261" s="16"/>
      <c r="BHN1261" s="16"/>
      <c r="BHO1261" s="16"/>
      <c r="BHP1261" s="16"/>
      <c r="BHQ1261" s="16"/>
      <c r="BHR1261" s="16"/>
      <c r="BHS1261" s="16"/>
      <c r="BHT1261" s="16"/>
      <c r="BHU1261" s="16"/>
      <c r="BHV1261" s="16"/>
      <c r="BHW1261" s="16"/>
      <c r="BHX1261" s="16"/>
      <c r="BHY1261" s="16"/>
      <c r="BHZ1261" s="16"/>
      <c r="BIA1261" s="16"/>
      <c r="BIB1261" s="16"/>
      <c r="BIC1261" s="16"/>
      <c r="BID1261" s="16"/>
      <c r="BIE1261" s="16"/>
      <c r="BIF1261" s="16"/>
      <c r="BIG1261" s="16"/>
      <c r="BIH1261" s="16"/>
      <c r="BII1261" s="16"/>
      <c r="BIJ1261" s="16"/>
      <c r="BIK1261" s="16"/>
      <c r="BIL1261" s="16"/>
      <c r="BIM1261" s="16"/>
      <c r="BIN1261" s="16"/>
      <c r="BIO1261" s="16"/>
      <c r="BIP1261" s="16"/>
      <c r="BIQ1261" s="16"/>
      <c r="BIR1261" s="16"/>
      <c r="BIS1261" s="16"/>
      <c r="BIT1261" s="16"/>
      <c r="BIU1261" s="16"/>
      <c r="BIV1261" s="16"/>
      <c r="BIW1261" s="16"/>
      <c r="BIX1261" s="16"/>
      <c r="BIY1261" s="16"/>
      <c r="BIZ1261" s="16"/>
      <c r="BJA1261" s="16"/>
      <c r="BJB1261" s="16"/>
      <c r="BJC1261" s="16"/>
      <c r="BJD1261" s="16"/>
      <c r="BJE1261" s="16"/>
      <c r="BJF1261" s="16"/>
      <c r="BJG1261" s="16"/>
      <c r="BJH1261" s="16"/>
      <c r="BJI1261" s="16"/>
      <c r="BJJ1261" s="16"/>
      <c r="BJK1261" s="16"/>
      <c r="BJL1261" s="16"/>
      <c r="BJM1261" s="16"/>
      <c r="BJN1261" s="16"/>
      <c r="BJO1261" s="16"/>
      <c r="BJP1261" s="16"/>
      <c r="BJQ1261" s="16"/>
      <c r="BJR1261" s="16"/>
      <c r="BJS1261" s="16"/>
      <c r="BJT1261" s="16"/>
      <c r="BJU1261" s="16"/>
      <c r="BJV1261" s="16"/>
      <c r="BJW1261" s="16"/>
      <c r="BJX1261" s="16"/>
      <c r="BJY1261" s="16"/>
      <c r="BJZ1261" s="16"/>
      <c r="BKA1261" s="16"/>
      <c r="BKB1261" s="16"/>
      <c r="BKC1261" s="16"/>
      <c r="BKD1261" s="16"/>
      <c r="BKE1261" s="16"/>
      <c r="BKF1261" s="16"/>
      <c r="BKG1261" s="16"/>
      <c r="BKH1261" s="16"/>
      <c r="BKI1261" s="16"/>
      <c r="BKJ1261" s="16"/>
      <c r="BKK1261" s="16"/>
      <c r="BKL1261" s="16"/>
      <c r="BKM1261" s="16"/>
      <c r="BKN1261" s="16"/>
      <c r="BKO1261" s="16"/>
      <c r="BKP1261" s="16"/>
      <c r="BKQ1261" s="16"/>
      <c r="BKR1261" s="16"/>
      <c r="BKS1261" s="16"/>
      <c r="BKT1261" s="16"/>
      <c r="BKU1261" s="16"/>
      <c r="BKV1261" s="16"/>
      <c r="BKW1261" s="16"/>
      <c r="BKX1261" s="16"/>
      <c r="BKY1261" s="16"/>
      <c r="BKZ1261" s="16"/>
      <c r="BLA1261" s="16"/>
      <c r="BLB1261" s="16"/>
      <c r="BLC1261" s="16"/>
      <c r="BLD1261" s="16"/>
      <c r="BLE1261" s="16"/>
      <c r="BLF1261" s="16"/>
      <c r="BLG1261" s="16"/>
      <c r="BLH1261" s="16"/>
      <c r="BLI1261" s="16"/>
      <c r="BLJ1261" s="16"/>
      <c r="BLK1261" s="16"/>
      <c r="BLL1261" s="16"/>
      <c r="BLM1261" s="16"/>
      <c r="BLN1261" s="16"/>
      <c r="BLO1261" s="16"/>
      <c r="BLP1261" s="16"/>
      <c r="BLQ1261" s="16"/>
      <c r="BLR1261" s="16"/>
      <c r="BLS1261" s="16"/>
      <c r="BLT1261" s="16"/>
      <c r="BLU1261" s="16"/>
      <c r="BLV1261" s="16"/>
      <c r="BLW1261" s="16"/>
      <c r="BLX1261" s="16"/>
      <c r="BLY1261" s="16"/>
      <c r="BLZ1261" s="16"/>
      <c r="BMA1261" s="16"/>
      <c r="BMB1261" s="16"/>
      <c r="BMC1261" s="16"/>
      <c r="BMD1261" s="16"/>
      <c r="BME1261" s="16"/>
      <c r="BMF1261" s="16"/>
      <c r="BMG1261" s="16"/>
      <c r="BMH1261" s="16"/>
      <c r="BMI1261" s="16"/>
      <c r="BMJ1261" s="16"/>
      <c r="BMK1261" s="16"/>
      <c r="BML1261" s="16"/>
      <c r="BMM1261" s="16"/>
      <c r="BMN1261" s="16"/>
      <c r="BMO1261" s="16"/>
      <c r="BMP1261" s="16"/>
      <c r="BMQ1261" s="16"/>
      <c r="BMR1261" s="16"/>
    </row>
    <row r="1262" spans="1:1708" customFormat="1">
      <c r="A1262" s="555" t="s">
        <v>3142</v>
      </c>
      <c r="B1262" s="556"/>
      <c r="C1262" s="557" t="s">
        <v>3142</v>
      </c>
      <c r="D1262" s="557"/>
      <c r="E1262" s="558" t="s">
        <v>310</v>
      </c>
      <c r="F1262" s="559" t="s">
        <v>311</v>
      </c>
      <c r="G1262" s="559" t="s">
        <v>184</v>
      </c>
      <c r="H1262" s="559"/>
      <c r="I1262" s="559">
        <v>5</v>
      </c>
      <c r="J1262" s="559"/>
      <c r="K1262" s="559">
        <v>58.654087496000102</v>
      </c>
      <c r="L1262" s="559">
        <v>24.820825244000002</v>
      </c>
      <c r="M1262" s="560" t="s">
        <v>201</v>
      </c>
      <c r="N1262" s="560"/>
      <c r="O1262" s="559" t="s">
        <v>3143</v>
      </c>
      <c r="P1262" s="559" t="s">
        <v>201</v>
      </c>
      <c r="Q1262" s="559"/>
      <c r="R1262" s="1025">
        <v>1202</v>
      </c>
      <c r="S1262" s="1025">
        <v>1202</v>
      </c>
      <c r="T1262" s="297"/>
      <c r="U1262" s="931"/>
      <c r="W1262" s="16"/>
      <c r="X1262" s="16"/>
      <c r="Y1262" s="16"/>
      <c r="Z1262" s="16"/>
      <c r="AA1262" s="16"/>
      <c r="AB1262" s="16"/>
      <c r="AC1262" s="16"/>
      <c r="AD1262" s="16"/>
      <c r="AE1262" s="16"/>
      <c r="AF1262" s="16"/>
      <c r="AG1262" s="16"/>
      <c r="AH1262" s="16"/>
      <c r="AI1262" s="16"/>
      <c r="AJ1262" s="16"/>
      <c r="AK1262" s="16"/>
      <c r="AL1262" s="16"/>
      <c r="AM1262" s="16"/>
      <c r="AN1262" s="16"/>
      <c r="AO1262" s="16"/>
      <c r="AP1262" s="16"/>
      <c r="AQ1262" s="16"/>
      <c r="AR1262" s="16"/>
      <c r="AS1262" s="16"/>
      <c r="AT1262" s="16"/>
      <c r="AU1262" s="16"/>
      <c r="AV1262" s="16"/>
      <c r="AW1262" s="16"/>
      <c r="AX1262" s="16"/>
      <c r="AY1262" s="16"/>
      <c r="AZ1262" s="16"/>
      <c r="BA1262" s="16"/>
      <c r="BB1262" s="16"/>
      <c r="BC1262" s="16"/>
      <c r="BD1262" s="16"/>
      <c r="BE1262" s="16"/>
      <c r="BF1262" s="16"/>
      <c r="BG1262" s="16"/>
      <c r="BH1262" s="16"/>
      <c r="BI1262" s="16"/>
      <c r="BJ1262" s="16"/>
      <c r="BK1262" s="16"/>
      <c r="BL1262" s="16"/>
      <c r="BM1262" s="16"/>
      <c r="BN1262" s="16"/>
      <c r="BO1262" s="16"/>
      <c r="BP1262" s="16"/>
      <c r="BQ1262" s="16"/>
      <c r="BR1262" s="16"/>
      <c r="BS1262" s="16"/>
      <c r="BT1262" s="16"/>
      <c r="BU1262" s="16"/>
      <c r="BV1262" s="16"/>
      <c r="BW1262" s="16"/>
      <c r="BX1262" s="16"/>
      <c r="BY1262" s="16"/>
      <c r="BZ1262" s="16"/>
      <c r="CA1262" s="16"/>
      <c r="CB1262" s="16"/>
      <c r="CC1262" s="16"/>
      <c r="CD1262" s="16"/>
      <c r="CE1262" s="16"/>
      <c r="CF1262" s="16"/>
      <c r="CG1262" s="16"/>
      <c r="CH1262" s="16"/>
      <c r="CI1262" s="16"/>
      <c r="CJ1262" s="16"/>
      <c r="CK1262" s="16"/>
      <c r="CL1262" s="16"/>
      <c r="CM1262" s="16"/>
      <c r="CN1262" s="16"/>
      <c r="CO1262" s="16"/>
      <c r="CP1262" s="16"/>
      <c r="CQ1262" s="16"/>
      <c r="CR1262" s="16"/>
      <c r="CS1262" s="16"/>
      <c r="CT1262" s="16"/>
      <c r="CU1262" s="16"/>
      <c r="CV1262" s="16"/>
      <c r="CW1262" s="16"/>
      <c r="CX1262" s="16"/>
      <c r="CY1262" s="16"/>
      <c r="CZ1262" s="16"/>
      <c r="DA1262" s="16"/>
      <c r="DB1262" s="16"/>
      <c r="DC1262" s="16"/>
      <c r="DD1262" s="16"/>
      <c r="DE1262" s="16"/>
      <c r="DF1262" s="16"/>
      <c r="DG1262" s="16"/>
      <c r="DH1262" s="16"/>
      <c r="DI1262" s="16"/>
      <c r="DJ1262" s="16"/>
      <c r="DK1262" s="16"/>
      <c r="DL1262" s="16"/>
      <c r="DM1262" s="16"/>
      <c r="DN1262" s="16"/>
      <c r="DO1262" s="16"/>
      <c r="DP1262" s="16"/>
      <c r="DQ1262" s="16"/>
      <c r="DR1262" s="16"/>
      <c r="DS1262" s="16"/>
      <c r="DT1262" s="16"/>
      <c r="DU1262" s="16"/>
      <c r="DV1262" s="16"/>
      <c r="DW1262" s="16"/>
      <c r="DX1262" s="16"/>
      <c r="DY1262" s="16"/>
      <c r="DZ1262" s="16"/>
      <c r="EA1262" s="16"/>
      <c r="EB1262" s="16"/>
      <c r="EC1262" s="16"/>
      <c r="ED1262" s="16"/>
      <c r="EE1262" s="16"/>
      <c r="EF1262" s="16"/>
      <c r="EG1262" s="16"/>
      <c r="EH1262" s="16"/>
      <c r="EI1262" s="16"/>
      <c r="EJ1262" s="16"/>
      <c r="EK1262" s="16"/>
      <c r="EL1262" s="16"/>
      <c r="EM1262" s="16"/>
      <c r="EN1262" s="16"/>
      <c r="EO1262" s="16"/>
      <c r="EP1262" s="16"/>
      <c r="EQ1262" s="16"/>
      <c r="ER1262" s="16"/>
      <c r="ES1262" s="16"/>
      <c r="ET1262" s="16"/>
      <c r="EU1262" s="16"/>
      <c r="EV1262" s="16"/>
      <c r="EW1262" s="16"/>
      <c r="EX1262" s="16"/>
      <c r="EY1262" s="16"/>
      <c r="EZ1262" s="16"/>
      <c r="FA1262" s="16"/>
      <c r="FB1262" s="16"/>
      <c r="FC1262" s="16"/>
      <c r="FD1262" s="16"/>
      <c r="FE1262" s="16"/>
      <c r="FF1262" s="16"/>
      <c r="FG1262" s="16"/>
      <c r="FH1262" s="16"/>
      <c r="FI1262" s="16"/>
      <c r="FJ1262" s="16"/>
      <c r="FK1262" s="16"/>
      <c r="FL1262" s="16"/>
      <c r="FM1262" s="16"/>
      <c r="FN1262" s="16"/>
      <c r="FO1262" s="16"/>
      <c r="FP1262" s="16"/>
      <c r="FQ1262" s="16"/>
      <c r="FR1262" s="16"/>
      <c r="FS1262" s="16"/>
      <c r="FT1262" s="16"/>
      <c r="FU1262" s="16"/>
      <c r="FV1262" s="16"/>
      <c r="FW1262" s="16"/>
      <c r="FX1262" s="16"/>
      <c r="FY1262" s="16"/>
      <c r="FZ1262" s="16"/>
      <c r="GA1262" s="16"/>
      <c r="GB1262" s="16"/>
      <c r="GC1262" s="16"/>
      <c r="GD1262" s="16"/>
      <c r="GE1262" s="16"/>
      <c r="GF1262" s="16"/>
      <c r="GG1262" s="16"/>
      <c r="GH1262" s="16"/>
      <c r="GI1262" s="16"/>
      <c r="GJ1262" s="16"/>
      <c r="GK1262" s="16"/>
      <c r="GL1262" s="16"/>
      <c r="GM1262" s="16"/>
      <c r="GN1262" s="16"/>
      <c r="GO1262" s="16"/>
      <c r="GP1262" s="16"/>
      <c r="GQ1262" s="16"/>
      <c r="GR1262" s="16"/>
      <c r="GS1262" s="16"/>
      <c r="GT1262" s="16"/>
      <c r="GU1262" s="16"/>
      <c r="GV1262" s="16"/>
      <c r="GW1262" s="16"/>
      <c r="GX1262" s="16"/>
      <c r="GY1262" s="16"/>
      <c r="GZ1262" s="16"/>
      <c r="HA1262" s="16"/>
      <c r="HB1262" s="16"/>
      <c r="HC1262" s="16"/>
      <c r="HD1262" s="16"/>
      <c r="HE1262" s="16"/>
      <c r="HF1262" s="16"/>
      <c r="HG1262" s="16"/>
      <c r="HH1262" s="16"/>
      <c r="HI1262" s="16"/>
      <c r="HJ1262" s="16"/>
      <c r="HK1262" s="16"/>
      <c r="HL1262" s="16"/>
      <c r="HM1262" s="16"/>
      <c r="HN1262" s="16"/>
      <c r="HO1262" s="16"/>
      <c r="HP1262" s="16"/>
      <c r="HQ1262" s="16"/>
      <c r="HR1262" s="16"/>
      <c r="HS1262" s="16"/>
      <c r="HT1262" s="16"/>
      <c r="HU1262" s="16"/>
      <c r="HV1262" s="16"/>
      <c r="HW1262" s="16"/>
      <c r="HX1262" s="16"/>
      <c r="HY1262" s="16"/>
      <c r="HZ1262" s="16"/>
      <c r="IA1262" s="16"/>
      <c r="IB1262" s="16"/>
      <c r="IC1262" s="16"/>
      <c r="ID1262" s="16"/>
      <c r="IE1262" s="16"/>
      <c r="IF1262" s="16"/>
      <c r="IG1262" s="16"/>
      <c r="IH1262" s="16"/>
      <c r="II1262" s="16"/>
      <c r="IJ1262" s="16"/>
      <c r="IK1262" s="16"/>
      <c r="IL1262" s="16"/>
      <c r="IM1262" s="16"/>
      <c r="IN1262" s="16"/>
      <c r="IO1262" s="16"/>
      <c r="IP1262" s="16"/>
      <c r="IQ1262" s="16"/>
      <c r="IR1262" s="16"/>
      <c r="IS1262" s="16"/>
      <c r="IT1262" s="16"/>
      <c r="IU1262" s="16"/>
      <c r="IV1262" s="16"/>
      <c r="IW1262" s="16"/>
      <c r="IX1262" s="16"/>
      <c r="IY1262" s="16"/>
      <c r="IZ1262" s="16"/>
      <c r="JA1262" s="16"/>
      <c r="JB1262" s="16"/>
      <c r="JC1262" s="16"/>
      <c r="JD1262" s="16"/>
      <c r="JE1262" s="16"/>
      <c r="JF1262" s="16"/>
      <c r="JG1262" s="16"/>
      <c r="JH1262" s="16"/>
      <c r="JI1262" s="16"/>
      <c r="JJ1262" s="16"/>
      <c r="JK1262" s="16"/>
      <c r="JL1262" s="16"/>
      <c r="JM1262" s="16"/>
      <c r="JN1262" s="16"/>
      <c r="JO1262" s="16"/>
      <c r="JP1262" s="16"/>
      <c r="JQ1262" s="16"/>
      <c r="JR1262" s="16"/>
      <c r="JS1262" s="16"/>
      <c r="JT1262" s="16"/>
      <c r="JU1262" s="16"/>
      <c r="JV1262" s="16"/>
      <c r="JW1262" s="16"/>
      <c r="JX1262" s="16"/>
      <c r="JY1262" s="16"/>
      <c r="JZ1262" s="16"/>
      <c r="KA1262" s="16"/>
      <c r="KB1262" s="16"/>
      <c r="KC1262" s="16"/>
      <c r="KD1262" s="16"/>
      <c r="KE1262" s="16"/>
      <c r="KF1262" s="16"/>
      <c r="KG1262" s="16"/>
      <c r="KH1262" s="16"/>
      <c r="KI1262" s="16"/>
      <c r="KJ1262" s="16"/>
      <c r="KK1262" s="16"/>
      <c r="KL1262" s="16"/>
      <c r="KM1262" s="16"/>
      <c r="KN1262" s="16"/>
      <c r="KO1262" s="16"/>
      <c r="KP1262" s="16"/>
      <c r="KQ1262" s="16"/>
      <c r="KR1262" s="16"/>
      <c r="KS1262" s="16"/>
      <c r="KT1262" s="16"/>
      <c r="KU1262" s="16"/>
      <c r="KV1262" s="16"/>
      <c r="KW1262" s="16"/>
      <c r="KX1262" s="16"/>
      <c r="KY1262" s="16"/>
      <c r="KZ1262" s="16"/>
      <c r="LA1262" s="16"/>
      <c r="LB1262" s="16"/>
      <c r="LC1262" s="16"/>
      <c r="LD1262" s="16"/>
      <c r="LE1262" s="16"/>
      <c r="LF1262" s="16"/>
      <c r="LG1262" s="16"/>
      <c r="LH1262" s="16"/>
      <c r="LI1262" s="16"/>
      <c r="LJ1262" s="16"/>
      <c r="LK1262" s="16"/>
      <c r="LL1262" s="16"/>
      <c r="LM1262" s="16"/>
      <c r="LN1262" s="16"/>
      <c r="LO1262" s="16"/>
      <c r="LP1262" s="16"/>
      <c r="LQ1262" s="16"/>
      <c r="LR1262" s="16"/>
      <c r="LS1262" s="16"/>
      <c r="LT1262" s="16"/>
      <c r="LU1262" s="16"/>
      <c r="LV1262" s="16"/>
      <c r="LW1262" s="16"/>
      <c r="LX1262" s="16"/>
      <c r="LY1262" s="16"/>
      <c r="LZ1262" s="16"/>
      <c r="MA1262" s="16"/>
      <c r="MB1262" s="16"/>
      <c r="MC1262" s="16"/>
      <c r="MD1262" s="16"/>
      <c r="ME1262" s="16"/>
      <c r="MF1262" s="16"/>
      <c r="MG1262" s="16"/>
      <c r="MH1262" s="16"/>
      <c r="MI1262" s="16"/>
      <c r="MJ1262" s="16"/>
      <c r="MK1262" s="16"/>
      <c r="ML1262" s="16"/>
      <c r="MM1262" s="16"/>
      <c r="MN1262" s="16"/>
      <c r="MO1262" s="16"/>
      <c r="MP1262" s="16"/>
      <c r="MQ1262" s="16"/>
      <c r="MR1262" s="16"/>
      <c r="MS1262" s="16"/>
      <c r="MT1262" s="16"/>
      <c r="MU1262" s="16"/>
      <c r="MV1262" s="16"/>
      <c r="MW1262" s="16"/>
      <c r="MX1262" s="16"/>
      <c r="MY1262" s="16"/>
      <c r="MZ1262" s="16"/>
      <c r="NA1262" s="16"/>
      <c r="NB1262" s="16"/>
      <c r="NC1262" s="16"/>
      <c r="ND1262" s="16"/>
      <c r="NE1262" s="16"/>
      <c r="NF1262" s="16"/>
      <c r="NG1262" s="16"/>
      <c r="NH1262" s="16"/>
      <c r="NI1262" s="16"/>
      <c r="NJ1262" s="16"/>
      <c r="NK1262" s="16"/>
      <c r="NL1262" s="16"/>
      <c r="NM1262" s="16"/>
      <c r="NN1262" s="16"/>
      <c r="NO1262" s="16"/>
      <c r="NP1262" s="16"/>
      <c r="NQ1262" s="16"/>
      <c r="NR1262" s="16"/>
      <c r="NS1262" s="16"/>
      <c r="NT1262" s="16"/>
      <c r="NU1262" s="16"/>
      <c r="NV1262" s="16"/>
      <c r="NW1262" s="16"/>
      <c r="NX1262" s="16"/>
      <c r="NY1262" s="16"/>
      <c r="NZ1262" s="16"/>
      <c r="OA1262" s="16"/>
      <c r="OB1262" s="16"/>
      <c r="OC1262" s="16"/>
      <c r="OD1262" s="16"/>
      <c r="OE1262" s="16"/>
      <c r="OF1262" s="16"/>
      <c r="OG1262" s="16"/>
      <c r="OH1262" s="16"/>
      <c r="OI1262" s="16"/>
      <c r="OJ1262" s="16"/>
      <c r="OK1262" s="16"/>
      <c r="OL1262" s="16"/>
      <c r="OM1262" s="16"/>
      <c r="ON1262" s="16"/>
      <c r="OO1262" s="16"/>
      <c r="OP1262" s="16"/>
      <c r="OQ1262" s="16"/>
      <c r="OR1262" s="16"/>
      <c r="OS1262" s="16"/>
      <c r="OT1262" s="16"/>
      <c r="OU1262" s="16"/>
      <c r="OV1262" s="16"/>
      <c r="OW1262" s="16"/>
      <c r="OX1262" s="16"/>
      <c r="OY1262" s="16"/>
      <c r="OZ1262" s="16"/>
      <c r="PA1262" s="16"/>
      <c r="PB1262" s="16"/>
      <c r="PC1262" s="16"/>
      <c r="PD1262" s="16"/>
      <c r="PE1262" s="16"/>
      <c r="PF1262" s="16"/>
      <c r="PG1262" s="16"/>
      <c r="PH1262" s="16"/>
      <c r="PI1262" s="16"/>
      <c r="PJ1262" s="16"/>
      <c r="PK1262" s="16"/>
      <c r="PL1262" s="16"/>
      <c r="PM1262" s="16"/>
      <c r="PN1262" s="16"/>
      <c r="PO1262" s="16"/>
      <c r="PP1262" s="16"/>
      <c r="PQ1262" s="16"/>
      <c r="PR1262" s="16"/>
      <c r="PS1262" s="16"/>
      <c r="PT1262" s="16"/>
      <c r="PU1262" s="16"/>
      <c r="PV1262" s="16"/>
      <c r="PW1262" s="16"/>
      <c r="PX1262" s="16"/>
      <c r="PY1262" s="16"/>
      <c r="PZ1262" s="16"/>
      <c r="QA1262" s="16"/>
      <c r="QB1262" s="16"/>
      <c r="QC1262" s="16"/>
      <c r="QD1262" s="16"/>
      <c r="QE1262" s="16"/>
      <c r="QF1262" s="16"/>
      <c r="QG1262" s="16"/>
      <c r="QH1262" s="16"/>
      <c r="QI1262" s="16"/>
      <c r="QJ1262" s="16"/>
      <c r="QK1262" s="16"/>
      <c r="QL1262" s="16"/>
      <c r="QM1262" s="16"/>
      <c r="QN1262" s="16"/>
      <c r="QO1262" s="16"/>
      <c r="QP1262" s="16"/>
      <c r="QQ1262" s="16"/>
      <c r="QR1262" s="16"/>
      <c r="QS1262" s="16"/>
      <c r="QT1262" s="16"/>
      <c r="QU1262" s="16"/>
      <c r="QV1262" s="16"/>
      <c r="QW1262" s="16"/>
      <c r="QX1262" s="16"/>
      <c r="QY1262" s="16"/>
      <c r="QZ1262" s="16"/>
      <c r="RA1262" s="16"/>
      <c r="RB1262" s="16"/>
      <c r="RC1262" s="16"/>
      <c r="RD1262" s="16"/>
      <c r="RE1262" s="16"/>
      <c r="RF1262" s="16"/>
      <c r="RG1262" s="16"/>
      <c r="RH1262" s="16"/>
      <c r="RI1262" s="16"/>
      <c r="RJ1262" s="16"/>
      <c r="RK1262" s="16"/>
      <c r="RL1262" s="16"/>
      <c r="RM1262" s="16"/>
      <c r="RN1262" s="16"/>
      <c r="RO1262" s="16"/>
      <c r="RP1262" s="16"/>
      <c r="RQ1262" s="16"/>
      <c r="RR1262" s="16"/>
      <c r="RS1262" s="16"/>
      <c r="RT1262" s="16"/>
      <c r="RU1262" s="16"/>
      <c r="RV1262" s="16"/>
      <c r="RW1262" s="16"/>
      <c r="RX1262" s="16"/>
      <c r="RY1262" s="16"/>
      <c r="RZ1262" s="16"/>
      <c r="SA1262" s="16"/>
      <c r="SB1262" s="16"/>
      <c r="SC1262" s="16"/>
      <c r="SD1262" s="16"/>
      <c r="SE1262" s="16"/>
      <c r="SF1262" s="16"/>
      <c r="SG1262" s="16"/>
      <c r="SH1262" s="16"/>
      <c r="SI1262" s="16"/>
      <c r="SJ1262" s="16"/>
      <c r="SK1262" s="16"/>
      <c r="SL1262" s="16"/>
      <c r="SM1262" s="16"/>
      <c r="SN1262" s="16"/>
      <c r="SO1262" s="16"/>
      <c r="SP1262" s="16"/>
      <c r="SQ1262" s="16"/>
      <c r="SR1262" s="16"/>
      <c r="SS1262" s="16"/>
      <c r="ST1262" s="16"/>
      <c r="SU1262" s="16"/>
      <c r="SV1262" s="16"/>
      <c r="SW1262" s="16"/>
      <c r="SX1262" s="16"/>
      <c r="SY1262" s="16"/>
      <c r="SZ1262" s="16"/>
      <c r="TA1262" s="16"/>
      <c r="TB1262" s="16"/>
      <c r="TC1262" s="16"/>
      <c r="TD1262" s="16"/>
      <c r="TE1262" s="16"/>
      <c r="TF1262" s="16"/>
      <c r="TG1262" s="16"/>
      <c r="TH1262" s="16"/>
      <c r="TI1262" s="16"/>
      <c r="TJ1262" s="16"/>
      <c r="TK1262" s="16"/>
      <c r="TL1262" s="16"/>
      <c r="TM1262" s="16"/>
      <c r="TN1262" s="16"/>
      <c r="TO1262" s="16"/>
      <c r="TP1262" s="16"/>
      <c r="TQ1262" s="16"/>
      <c r="TR1262" s="16"/>
      <c r="TS1262" s="16"/>
      <c r="TT1262" s="16"/>
      <c r="TU1262" s="16"/>
      <c r="TV1262" s="16"/>
      <c r="TW1262" s="16"/>
      <c r="TX1262" s="16"/>
      <c r="TY1262" s="16"/>
      <c r="TZ1262" s="16"/>
      <c r="UA1262" s="16"/>
      <c r="UB1262" s="16"/>
      <c r="UC1262" s="16"/>
      <c r="UD1262" s="16"/>
      <c r="UE1262" s="16"/>
      <c r="UF1262" s="16"/>
      <c r="UG1262" s="16"/>
      <c r="UH1262" s="16"/>
      <c r="UI1262" s="16"/>
      <c r="UJ1262" s="16"/>
      <c r="UK1262" s="16"/>
      <c r="UL1262" s="16"/>
      <c r="UM1262" s="16"/>
      <c r="UN1262" s="16"/>
      <c r="UO1262" s="16"/>
      <c r="UP1262" s="16"/>
      <c r="UQ1262" s="16"/>
      <c r="UR1262" s="16"/>
      <c r="US1262" s="16"/>
      <c r="UT1262" s="16"/>
      <c r="UU1262" s="16"/>
      <c r="UV1262" s="16"/>
      <c r="UW1262" s="16"/>
      <c r="UX1262" s="16"/>
      <c r="UY1262" s="16"/>
      <c r="UZ1262" s="16"/>
      <c r="VA1262" s="16"/>
      <c r="VB1262" s="16"/>
      <c r="VC1262" s="16"/>
      <c r="VD1262" s="16"/>
      <c r="VE1262" s="16"/>
      <c r="VF1262" s="16"/>
      <c r="VG1262" s="16"/>
      <c r="VH1262" s="16"/>
      <c r="VI1262" s="16"/>
      <c r="VJ1262" s="16"/>
      <c r="VK1262" s="16"/>
      <c r="VL1262" s="16"/>
      <c r="VM1262" s="16"/>
      <c r="VN1262" s="16"/>
      <c r="VO1262" s="16"/>
      <c r="VP1262" s="16"/>
      <c r="VQ1262" s="16"/>
      <c r="VR1262" s="16"/>
      <c r="VS1262" s="16"/>
      <c r="VT1262" s="16"/>
      <c r="VU1262" s="16"/>
      <c r="VV1262" s="16"/>
      <c r="VW1262" s="16"/>
      <c r="VX1262" s="16"/>
      <c r="VY1262" s="16"/>
      <c r="VZ1262" s="16"/>
      <c r="WA1262" s="16"/>
      <c r="WB1262" s="16"/>
      <c r="WC1262" s="16"/>
      <c r="WD1262" s="16"/>
      <c r="WE1262" s="16"/>
      <c r="WF1262" s="16"/>
      <c r="WG1262" s="16"/>
      <c r="WH1262" s="16"/>
      <c r="WI1262" s="16"/>
      <c r="WJ1262" s="16"/>
      <c r="WK1262" s="16"/>
      <c r="WL1262" s="16"/>
      <c r="WM1262" s="16"/>
      <c r="WN1262" s="16"/>
      <c r="WO1262" s="16"/>
      <c r="WP1262" s="16"/>
      <c r="WQ1262" s="16"/>
      <c r="WR1262" s="16"/>
      <c r="WS1262" s="16"/>
      <c r="WT1262" s="16"/>
      <c r="WU1262" s="16"/>
      <c r="WV1262" s="16"/>
      <c r="WW1262" s="16"/>
      <c r="WX1262" s="16"/>
      <c r="WY1262" s="16"/>
      <c r="WZ1262" s="16"/>
      <c r="XA1262" s="16"/>
      <c r="XB1262" s="16"/>
      <c r="XC1262" s="16"/>
      <c r="XD1262" s="16"/>
      <c r="XE1262" s="16"/>
      <c r="XF1262" s="16"/>
      <c r="XG1262" s="16"/>
      <c r="XH1262" s="16"/>
      <c r="XI1262" s="16"/>
      <c r="XJ1262" s="16"/>
      <c r="XK1262" s="16"/>
      <c r="XL1262" s="16"/>
      <c r="XM1262" s="16"/>
      <c r="XN1262" s="16"/>
      <c r="XO1262" s="16"/>
      <c r="XP1262" s="16"/>
      <c r="XQ1262" s="16"/>
      <c r="XR1262" s="16"/>
      <c r="XS1262" s="16"/>
      <c r="XT1262" s="16"/>
      <c r="XU1262" s="16"/>
      <c r="XV1262" s="16"/>
      <c r="XW1262" s="16"/>
      <c r="XX1262" s="16"/>
      <c r="XY1262" s="16"/>
      <c r="XZ1262" s="16"/>
      <c r="YA1262" s="16"/>
      <c r="YB1262" s="16"/>
      <c r="YC1262" s="16"/>
      <c r="YD1262" s="16"/>
      <c r="YE1262" s="16"/>
      <c r="YF1262" s="16"/>
      <c r="YG1262" s="16"/>
      <c r="YH1262" s="16"/>
      <c r="YI1262" s="16"/>
      <c r="YJ1262" s="16"/>
      <c r="YK1262" s="16"/>
      <c r="YL1262" s="16"/>
      <c r="YM1262" s="16"/>
      <c r="YN1262" s="16"/>
      <c r="YO1262" s="16"/>
      <c r="YP1262" s="16"/>
      <c r="YQ1262" s="16"/>
      <c r="YR1262" s="16"/>
      <c r="YS1262" s="16"/>
      <c r="YT1262" s="16"/>
      <c r="YU1262" s="16"/>
      <c r="YV1262" s="16"/>
      <c r="YW1262" s="16"/>
      <c r="YX1262" s="16"/>
      <c r="YY1262" s="16"/>
      <c r="YZ1262" s="16"/>
      <c r="ZA1262" s="16"/>
      <c r="ZB1262" s="16"/>
      <c r="ZC1262" s="16"/>
      <c r="ZD1262" s="16"/>
      <c r="ZE1262" s="16"/>
      <c r="ZF1262" s="16"/>
      <c r="ZG1262" s="16"/>
      <c r="ZH1262" s="16"/>
      <c r="ZI1262" s="16"/>
      <c r="ZJ1262" s="16"/>
      <c r="ZK1262" s="16"/>
      <c r="ZL1262" s="16"/>
      <c r="ZM1262" s="16"/>
      <c r="ZN1262" s="16"/>
      <c r="ZO1262" s="16"/>
      <c r="ZP1262" s="16"/>
      <c r="ZQ1262" s="16"/>
      <c r="ZR1262" s="16"/>
      <c r="ZS1262" s="16"/>
      <c r="ZT1262" s="16"/>
      <c r="ZU1262" s="16"/>
      <c r="ZV1262" s="16"/>
      <c r="ZW1262" s="16"/>
      <c r="ZX1262" s="16"/>
      <c r="ZY1262" s="16"/>
      <c r="ZZ1262" s="16"/>
      <c r="AAA1262" s="16"/>
      <c r="AAB1262" s="16"/>
      <c r="AAC1262" s="16"/>
      <c r="AAD1262" s="16"/>
      <c r="AAE1262" s="16"/>
      <c r="AAF1262" s="16"/>
      <c r="AAG1262" s="16"/>
      <c r="AAH1262" s="16"/>
      <c r="AAI1262" s="16"/>
      <c r="AAJ1262" s="16"/>
      <c r="AAK1262" s="16"/>
      <c r="AAL1262" s="16"/>
      <c r="AAM1262" s="16"/>
      <c r="AAN1262" s="16"/>
      <c r="AAO1262" s="16"/>
      <c r="AAP1262" s="16"/>
      <c r="AAQ1262" s="16"/>
      <c r="AAR1262" s="16"/>
      <c r="AAS1262" s="16"/>
      <c r="AAT1262" s="16"/>
      <c r="AAU1262" s="16"/>
      <c r="AAV1262" s="16"/>
      <c r="AAW1262" s="16"/>
      <c r="AAX1262" s="16"/>
      <c r="AAY1262" s="16"/>
      <c r="AAZ1262" s="16"/>
      <c r="ABA1262" s="16"/>
      <c r="ABB1262" s="16"/>
      <c r="ABC1262" s="16"/>
      <c r="ABD1262" s="16"/>
      <c r="ABE1262" s="16"/>
      <c r="ABF1262" s="16"/>
      <c r="ABG1262" s="16"/>
      <c r="ABH1262" s="16"/>
      <c r="ABI1262" s="16"/>
      <c r="ABJ1262" s="16"/>
      <c r="ABK1262" s="16"/>
      <c r="ABL1262" s="16"/>
      <c r="ABM1262" s="16"/>
      <c r="ABN1262" s="16"/>
      <c r="ABO1262" s="16"/>
      <c r="ABP1262" s="16"/>
      <c r="ABQ1262" s="16"/>
      <c r="ABR1262" s="16"/>
      <c r="ABS1262" s="16"/>
      <c r="ABT1262" s="16"/>
      <c r="ABU1262" s="16"/>
      <c r="ABV1262" s="16"/>
      <c r="ABW1262" s="16"/>
      <c r="ABX1262" s="16"/>
      <c r="ABY1262" s="16"/>
      <c r="ABZ1262" s="16"/>
      <c r="ACA1262" s="16"/>
      <c r="ACB1262" s="16"/>
      <c r="ACC1262" s="16"/>
      <c r="ACD1262" s="16"/>
      <c r="ACE1262" s="16"/>
      <c r="ACF1262" s="16"/>
      <c r="ACG1262" s="16"/>
      <c r="ACH1262" s="16"/>
      <c r="ACI1262" s="16"/>
      <c r="ACJ1262" s="16"/>
      <c r="ACK1262" s="16"/>
      <c r="ACL1262" s="16"/>
      <c r="ACM1262" s="16"/>
      <c r="ACN1262" s="16"/>
      <c r="ACO1262" s="16"/>
      <c r="ACP1262" s="16"/>
      <c r="ACQ1262" s="16"/>
      <c r="ACR1262" s="16"/>
      <c r="ACS1262" s="16"/>
      <c r="ACT1262" s="16"/>
      <c r="ACU1262" s="16"/>
      <c r="ACV1262" s="16"/>
      <c r="ACW1262" s="16"/>
      <c r="ACX1262" s="16"/>
      <c r="ACY1262" s="16"/>
      <c r="ACZ1262" s="16"/>
      <c r="ADA1262" s="16"/>
      <c r="ADB1262" s="16"/>
      <c r="ADC1262" s="16"/>
      <c r="ADD1262" s="16"/>
      <c r="ADE1262" s="16"/>
      <c r="ADF1262" s="16"/>
      <c r="ADG1262" s="16"/>
      <c r="ADH1262" s="16"/>
      <c r="ADI1262" s="16"/>
      <c r="ADJ1262" s="16"/>
      <c r="ADK1262" s="16"/>
      <c r="ADL1262" s="16"/>
      <c r="ADM1262" s="16"/>
      <c r="ADN1262" s="16"/>
      <c r="ADO1262" s="16"/>
      <c r="ADP1262" s="16"/>
      <c r="ADQ1262" s="16"/>
      <c r="ADR1262" s="16"/>
      <c r="ADS1262" s="16"/>
      <c r="ADT1262" s="16"/>
      <c r="ADU1262" s="16"/>
      <c r="ADV1262" s="16"/>
      <c r="ADW1262" s="16"/>
      <c r="ADX1262" s="16"/>
      <c r="ADY1262" s="16"/>
      <c r="ADZ1262" s="16"/>
      <c r="AEA1262" s="16"/>
      <c r="AEB1262" s="16"/>
      <c r="AEC1262" s="16"/>
      <c r="AED1262" s="16"/>
      <c r="AEE1262" s="16"/>
      <c r="AEF1262" s="16"/>
      <c r="AEG1262" s="16"/>
      <c r="AEH1262" s="16"/>
      <c r="AEI1262" s="16"/>
      <c r="AEJ1262" s="16"/>
      <c r="AEK1262" s="16"/>
      <c r="AEL1262" s="16"/>
      <c r="AEM1262" s="16"/>
      <c r="AEN1262" s="16"/>
      <c r="AEO1262" s="16"/>
      <c r="AEP1262" s="16"/>
      <c r="AEQ1262" s="16"/>
      <c r="AER1262" s="16"/>
      <c r="AES1262" s="16"/>
      <c r="AET1262" s="16"/>
      <c r="AEU1262" s="16"/>
      <c r="AEV1262" s="16"/>
      <c r="AEW1262" s="16"/>
      <c r="AEX1262" s="16"/>
      <c r="AEY1262" s="16"/>
      <c r="AEZ1262" s="16"/>
      <c r="AFA1262" s="16"/>
      <c r="AFB1262" s="16"/>
      <c r="AFC1262" s="16"/>
      <c r="AFD1262" s="16"/>
      <c r="AFE1262" s="16"/>
      <c r="AFF1262" s="16"/>
      <c r="AFG1262" s="16"/>
      <c r="AFH1262" s="16"/>
      <c r="AFI1262" s="16"/>
      <c r="AFJ1262" s="16"/>
      <c r="AFK1262" s="16"/>
      <c r="AFL1262" s="16"/>
      <c r="AFM1262" s="16"/>
      <c r="AFN1262" s="16"/>
      <c r="AFO1262" s="16"/>
      <c r="AFP1262" s="16"/>
      <c r="AFQ1262" s="16"/>
      <c r="AFR1262" s="16"/>
      <c r="AFS1262" s="16"/>
      <c r="AFT1262" s="16"/>
      <c r="AFU1262" s="16"/>
      <c r="AFV1262" s="16"/>
      <c r="AFW1262" s="16"/>
      <c r="AFX1262" s="16"/>
      <c r="AFY1262" s="16"/>
      <c r="AFZ1262" s="16"/>
      <c r="AGA1262" s="16"/>
      <c r="AGB1262" s="16"/>
      <c r="AGC1262" s="16"/>
      <c r="AGD1262" s="16"/>
      <c r="AGE1262" s="16"/>
      <c r="AGF1262" s="16"/>
      <c r="AGG1262" s="16"/>
      <c r="AGH1262" s="16"/>
      <c r="AGI1262" s="16"/>
      <c r="AGJ1262" s="16"/>
      <c r="AGK1262" s="16"/>
      <c r="AGL1262" s="16"/>
      <c r="AGM1262" s="16"/>
      <c r="AGN1262" s="16"/>
      <c r="AGO1262" s="16"/>
      <c r="AGP1262" s="16"/>
      <c r="AGQ1262" s="16"/>
      <c r="AGR1262" s="16"/>
      <c r="AGS1262" s="16"/>
      <c r="AGT1262" s="16"/>
      <c r="AGU1262" s="16"/>
      <c r="AGV1262" s="16"/>
      <c r="AGW1262" s="16"/>
      <c r="AGX1262" s="16"/>
      <c r="AGY1262" s="16"/>
      <c r="AGZ1262" s="16"/>
      <c r="AHA1262" s="16"/>
      <c r="AHB1262" s="16"/>
      <c r="AHC1262" s="16"/>
      <c r="AHD1262" s="16"/>
      <c r="AHE1262" s="16"/>
      <c r="AHF1262" s="16"/>
      <c r="AHG1262" s="16"/>
      <c r="AHH1262" s="16"/>
      <c r="AHI1262" s="16"/>
      <c r="AHJ1262" s="16"/>
      <c r="AHK1262" s="16"/>
      <c r="AHL1262" s="16"/>
      <c r="AHM1262" s="16"/>
      <c r="AHN1262" s="16"/>
      <c r="AHO1262" s="16"/>
      <c r="AHP1262" s="16"/>
      <c r="AHQ1262" s="16"/>
      <c r="AHR1262" s="16"/>
      <c r="AHS1262" s="16"/>
      <c r="AHT1262" s="16"/>
      <c r="AHU1262" s="16"/>
      <c r="AHV1262" s="16"/>
      <c r="AHW1262" s="16"/>
      <c r="AHX1262" s="16"/>
      <c r="AHY1262" s="16"/>
      <c r="AHZ1262" s="16"/>
      <c r="AIA1262" s="16"/>
      <c r="AIB1262" s="16"/>
      <c r="AIC1262" s="16"/>
      <c r="AID1262" s="16"/>
      <c r="AIE1262" s="16"/>
      <c r="AIF1262" s="16"/>
      <c r="AIG1262" s="16"/>
      <c r="AIH1262" s="16"/>
      <c r="AII1262" s="16"/>
      <c r="AIJ1262" s="16"/>
      <c r="AIK1262" s="16"/>
      <c r="AIL1262" s="16"/>
      <c r="AIM1262" s="16"/>
      <c r="AIN1262" s="16"/>
      <c r="AIO1262" s="16"/>
      <c r="AIP1262" s="16"/>
      <c r="AIQ1262" s="16"/>
      <c r="AIR1262" s="16"/>
      <c r="AIS1262" s="16"/>
      <c r="AIT1262" s="16"/>
      <c r="AIU1262" s="16"/>
      <c r="AIV1262" s="16"/>
      <c r="AIW1262" s="16"/>
      <c r="AIX1262" s="16"/>
      <c r="AIY1262" s="16"/>
      <c r="AIZ1262" s="16"/>
      <c r="AJA1262" s="16"/>
      <c r="AJB1262" s="16"/>
      <c r="AJC1262" s="16"/>
      <c r="AJD1262" s="16"/>
      <c r="AJE1262" s="16"/>
      <c r="AJF1262" s="16"/>
      <c r="AJG1262" s="16"/>
      <c r="AJH1262" s="16"/>
      <c r="AJI1262" s="16"/>
      <c r="AJJ1262" s="16"/>
      <c r="AJK1262" s="16"/>
      <c r="AJL1262" s="16"/>
      <c r="AJM1262" s="16"/>
      <c r="AJN1262" s="16"/>
      <c r="AJO1262" s="16"/>
      <c r="AJP1262" s="16"/>
      <c r="AJQ1262" s="16"/>
      <c r="AJR1262" s="16"/>
      <c r="AJS1262" s="16"/>
      <c r="AJT1262" s="16"/>
      <c r="AJU1262" s="16"/>
      <c r="AJV1262" s="16"/>
      <c r="AJW1262" s="16"/>
      <c r="AJX1262" s="16"/>
      <c r="AJY1262" s="16"/>
      <c r="AJZ1262" s="16"/>
      <c r="AKA1262" s="16"/>
      <c r="AKB1262" s="16"/>
      <c r="AKC1262" s="16"/>
      <c r="AKD1262" s="16"/>
      <c r="AKE1262" s="16"/>
      <c r="AKF1262" s="16"/>
      <c r="AKG1262" s="16"/>
      <c r="AKH1262" s="16"/>
      <c r="AKI1262" s="16"/>
      <c r="AKJ1262" s="16"/>
      <c r="AKK1262" s="16"/>
      <c r="AKL1262" s="16"/>
      <c r="AKM1262" s="16"/>
      <c r="AKN1262" s="16"/>
      <c r="AKO1262" s="16"/>
      <c r="AKP1262" s="16"/>
      <c r="AKQ1262" s="16"/>
      <c r="AKR1262" s="16"/>
      <c r="AKS1262" s="16"/>
      <c r="AKT1262" s="16"/>
      <c r="AKU1262" s="16"/>
      <c r="AKV1262" s="16"/>
      <c r="AKW1262" s="16"/>
      <c r="AKX1262" s="16"/>
      <c r="AKY1262" s="16"/>
      <c r="AKZ1262" s="16"/>
      <c r="ALA1262" s="16"/>
      <c r="ALB1262" s="16"/>
      <c r="ALC1262" s="16"/>
      <c r="ALD1262" s="16"/>
      <c r="ALE1262" s="16"/>
      <c r="ALF1262" s="16"/>
      <c r="ALG1262" s="16"/>
      <c r="ALH1262" s="16"/>
      <c r="ALI1262" s="16"/>
      <c r="ALJ1262" s="16"/>
      <c r="ALK1262" s="16"/>
      <c r="ALL1262" s="16"/>
      <c r="ALM1262" s="16"/>
      <c r="ALN1262" s="16"/>
      <c r="ALO1262" s="16"/>
      <c r="ALP1262" s="16"/>
      <c r="ALQ1262" s="16"/>
      <c r="ALR1262" s="16"/>
      <c r="ALS1262" s="16"/>
      <c r="ALT1262" s="16"/>
      <c r="ALU1262" s="16"/>
      <c r="ALV1262" s="16"/>
      <c r="ALW1262" s="16"/>
      <c r="ALX1262" s="16"/>
      <c r="ALY1262" s="16"/>
      <c r="ALZ1262" s="16"/>
      <c r="AMA1262" s="16"/>
      <c r="AMB1262" s="16"/>
      <c r="AMC1262" s="16"/>
      <c r="AMD1262" s="16"/>
      <c r="AME1262" s="16"/>
      <c r="AMF1262" s="16"/>
      <c r="AMG1262" s="16"/>
      <c r="AMH1262" s="16"/>
      <c r="AMI1262" s="16"/>
      <c r="AMJ1262" s="16"/>
      <c r="AMK1262" s="16"/>
      <c r="AML1262" s="16"/>
      <c r="AMM1262" s="16"/>
      <c r="AMN1262" s="16"/>
      <c r="AMO1262" s="16"/>
      <c r="AMP1262" s="16"/>
      <c r="AMQ1262" s="16"/>
      <c r="AMR1262" s="16"/>
      <c r="AMS1262" s="16"/>
      <c r="AMT1262" s="16"/>
      <c r="AMU1262" s="16"/>
      <c r="AMV1262" s="16"/>
      <c r="AMW1262" s="16"/>
      <c r="AMX1262" s="16"/>
      <c r="AMY1262" s="16"/>
      <c r="AMZ1262" s="16"/>
      <c r="ANA1262" s="16"/>
      <c r="ANB1262" s="16"/>
      <c r="ANC1262" s="16"/>
      <c r="AND1262" s="16"/>
      <c r="ANE1262" s="16"/>
      <c r="ANF1262" s="16"/>
      <c r="ANG1262" s="16"/>
      <c r="ANH1262" s="16"/>
      <c r="ANI1262" s="16"/>
      <c r="ANJ1262" s="16"/>
      <c r="ANK1262" s="16"/>
      <c r="ANL1262" s="16"/>
      <c r="ANM1262" s="16"/>
      <c r="ANN1262" s="16"/>
      <c r="ANO1262" s="16"/>
      <c r="ANP1262" s="16"/>
      <c r="ANQ1262" s="16"/>
      <c r="ANR1262" s="16"/>
      <c r="ANS1262" s="16"/>
      <c r="ANT1262" s="16"/>
      <c r="ANU1262" s="16"/>
      <c r="ANV1262" s="16"/>
      <c r="ANW1262" s="16"/>
      <c r="ANX1262" s="16"/>
      <c r="ANY1262" s="16"/>
      <c r="ANZ1262" s="16"/>
      <c r="AOA1262" s="16"/>
      <c r="AOB1262" s="16"/>
      <c r="AOC1262" s="16"/>
      <c r="AOD1262" s="16"/>
      <c r="AOE1262" s="16"/>
      <c r="AOF1262" s="16"/>
      <c r="AOG1262" s="16"/>
      <c r="AOH1262" s="16"/>
      <c r="AOI1262" s="16"/>
      <c r="AOJ1262" s="16"/>
      <c r="AOK1262" s="16"/>
      <c r="AOL1262" s="16"/>
      <c r="AOM1262" s="16"/>
      <c r="AON1262" s="16"/>
      <c r="AOO1262" s="16"/>
      <c r="AOP1262" s="16"/>
      <c r="AOQ1262" s="16"/>
      <c r="AOR1262" s="16"/>
      <c r="AOS1262" s="16"/>
      <c r="AOT1262" s="16"/>
      <c r="AOU1262" s="16"/>
      <c r="AOV1262" s="16"/>
      <c r="AOW1262" s="16"/>
      <c r="AOX1262" s="16"/>
      <c r="AOY1262" s="16"/>
      <c r="AOZ1262" s="16"/>
      <c r="APA1262" s="16"/>
      <c r="APB1262" s="16"/>
      <c r="APC1262" s="16"/>
      <c r="APD1262" s="16"/>
      <c r="APE1262" s="16"/>
      <c r="APF1262" s="16"/>
      <c r="APG1262" s="16"/>
      <c r="APH1262" s="16"/>
      <c r="API1262" s="16"/>
      <c r="APJ1262" s="16"/>
      <c r="APK1262" s="16"/>
      <c r="APL1262" s="16"/>
      <c r="APM1262" s="16"/>
      <c r="APN1262" s="16"/>
      <c r="APO1262" s="16"/>
      <c r="APP1262" s="16"/>
      <c r="APQ1262" s="16"/>
      <c r="APR1262" s="16"/>
      <c r="APS1262" s="16"/>
      <c r="APT1262" s="16"/>
      <c r="APU1262" s="16"/>
      <c r="APV1262" s="16"/>
      <c r="APW1262" s="16"/>
      <c r="APX1262" s="16"/>
      <c r="APY1262" s="16"/>
      <c r="APZ1262" s="16"/>
      <c r="AQA1262" s="16"/>
      <c r="AQB1262" s="16"/>
      <c r="AQC1262" s="16"/>
      <c r="AQD1262" s="16"/>
      <c r="AQE1262" s="16"/>
      <c r="AQF1262" s="16"/>
      <c r="AQG1262" s="16"/>
      <c r="AQH1262" s="16"/>
      <c r="AQI1262" s="16"/>
      <c r="AQJ1262" s="16"/>
      <c r="AQK1262" s="16"/>
      <c r="AQL1262" s="16"/>
      <c r="AQM1262" s="16"/>
      <c r="AQN1262" s="16"/>
      <c r="AQO1262" s="16"/>
      <c r="AQP1262" s="16"/>
      <c r="AQQ1262" s="16"/>
      <c r="AQR1262" s="16"/>
      <c r="AQS1262" s="16"/>
      <c r="AQT1262" s="16"/>
      <c r="AQU1262" s="16"/>
      <c r="AQV1262" s="16"/>
      <c r="AQW1262" s="16"/>
      <c r="AQX1262" s="16"/>
      <c r="AQY1262" s="16"/>
      <c r="AQZ1262" s="16"/>
      <c r="ARA1262" s="16"/>
      <c r="ARB1262" s="16"/>
      <c r="ARC1262" s="16"/>
      <c r="ARD1262" s="16"/>
      <c r="ARE1262" s="16"/>
      <c r="ARF1262" s="16"/>
      <c r="ARG1262" s="16"/>
      <c r="ARH1262" s="16"/>
      <c r="ARI1262" s="16"/>
      <c r="ARJ1262" s="16"/>
      <c r="ARK1262" s="16"/>
      <c r="ARL1262" s="16"/>
      <c r="ARM1262" s="16"/>
      <c r="ARN1262" s="16"/>
      <c r="ARO1262" s="16"/>
      <c r="ARP1262" s="16"/>
      <c r="ARQ1262" s="16"/>
      <c r="ARR1262" s="16"/>
      <c r="ARS1262" s="16"/>
      <c r="ART1262" s="16"/>
      <c r="ARU1262" s="16"/>
      <c r="ARV1262" s="16"/>
      <c r="ARW1262" s="16"/>
      <c r="ARX1262" s="16"/>
      <c r="ARY1262" s="16"/>
      <c r="ARZ1262" s="16"/>
      <c r="ASA1262" s="16"/>
      <c r="ASB1262" s="16"/>
      <c r="ASC1262" s="16"/>
      <c r="ASD1262" s="16"/>
      <c r="ASE1262" s="16"/>
      <c r="ASF1262" s="16"/>
      <c r="ASG1262" s="16"/>
      <c r="ASH1262" s="16"/>
      <c r="ASI1262" s="16"/>
      <c r="ASJ1262" s="16"/>
      <c r="ASK1262" s="16"/>
      <c r="ASL1262" s="16"/>
      <c r="ASM1262" s="16"/>
      <c r="ASN1262" s="16"/>
      <c r="ASO1262" s="16"/>
      <c r="ASP1262" s="16"/>
      <c r="ASQ1262" s="16"/>
      <c r="ASR1262" s="16"/>
      <c r="ASS1262" s="16"/>
      <c r="AST1262" s="16"/>
      <c r="ASU1262" s="16"/>
      <c r="ASV1262" s="16"/>
      <c r="ASW1262" s="16"/>
      <c r="ASX1262" s="16"/>
      <c r="ASY1262" s="16"/>
      <c r="ASZ1262" s="16"/>
      <c r="ATA1262" s="16"/>
      <c r="ATB1262" s="16"/>
      <c r="ATC1262" s="16"/>
      <c r="ATD1262" s="16"/>
      <c r="ATE1262" s="16"/>
      <c r="ATF1262" s="16"/>
      <c r="ATG1262" s="16"/>
      <c r="ATH1262" s="16"/>
      <c r="ATI1262" s="16"/>
      <c r="ATJ1262" s="16"/>
      <c r="ATK1262" s="16"/>
      <c r="ATL1262" s="16"/>
      <c r="ATM1262" s="16"/>
      <c r="ATN1262" s="16"/>
      <c r="ATO1262" s="16"/>
      <c r="ATP1262" s="16"/>
      <c r="ATQ1262" s="16"/>
      <c r="ATR1262" s="16"/>
      <c r="ATS1262" s="16"/>
      <c r="ATT1262" s="16"/>
      <c r="ATU1262" s="16"/>
      <c r="ATV1262" s="16"/>
      <c r="ATW1262" s="16"/>
      <c r="ATX1262" s="16"/>
      <c r="ATY1262" s="16"/>
      <c r="ATZ1262" s="16"/>
      <c r="AUA1262" s="16"/>
      <c r="AUB1262" s="16"/>
      <c r="AUC1262" s="16"/>
      <c r="AUD1262" s="16"/>
      <c r="AUE1262" s="16"/>
      <c r="AUF1262" s="16"/>
      <c r="AUG1262" s="16"/>
      <c r="AUH1262" s="16"/>
      <c r="AUI1262" s="16"/>
      <c r="AUJ1262" s="16"/>
      <c r="AUK1262" s="16"/>
      <c r="AUL1262" s="16"/>
      <c r="AUM1262" s="16"/>
      <c r="AUN1262" s="16"/>
      <c r="AUO1262" s="16"/>
      <c r="AUP1262" s="16"/>
      <c r="AUQ1262" s="16"/>
      <c r="AUR1262" s="16"/>
      <c r="AUS1262" s="16"/>
      <c r="AUT1262" s="16"/>
      <c r="AUU1262" s="16"/>
      <c r="AUV1262" s="16"/>
      <c r="AUW1262" s="16"/>
      <c r="AUX1262" s="16"/>
      <c r="AUY1262" s="16"/>
      <c r="AUZ1262" s="16"/>
      <c r="AVA1262" s="16"/>
      <c r="AVB1262" s="16"/>
      <c r="AVC1262" s="16"/>
      <c r="AVD1262" s="16"/>
      <c r="AVE1262" s="16"/>
      <c r="AVF1262" s="16"/>
      <c r="AVG1262" s="16"/>
      <c r="AVH1262" s="16"/>
      <c r="AVI1262" s="16"/>
      <c r="AVJ1262" s="16"/>
      <c r="AVK1262" s="16"/>
      <c r="AVL1262" s="16"/>
      <c r="AVM1262" s="16"/>
      <c r="AVN1262" s="16"/>
      <c r="AVO1262" s="16"/>
      <c r="AVP1262" s="16"/>
      <c r="AVQ1262" s="16"/>
      <c r="AVR1262" s="16"/>
      <c r="AVS1262" s="16"/>
      <c r="AVT1262" s="16"/>
      <c r="AVU1262" s="16"/>
      <c r="AVV1262" s="16"/>
      <c r="AVW1262" s="16"/>
      <c r="AVX1262" s="16"/>
      <c r="AVY1262" s="16"/>
      <c r="AVZ1262" s="16"/>
      <c r="AWA1262" s="16"/>
      <c r="AWB1262" s="16"/>
      <c r="AWC1262" s="16"/>
      <c r="AWD1262" s="16"/>
      <c r="AWE1262" s="16"/>
      <c r="AWF1262" s="16"/>
      <c r="AWG1262" s="16"/>
      <c r="AWH1262" s="16"/>
      <c r="AWI1262" s="16"/>
      <c r="AWJ1262" s="16"/>
      <c r="AWK1262" s="16"/>
      <c r="AWL1262" s="16"/>
      <c r="AWM1262" s="16"/>
      <c r="AWN1262" s="16"/>
      <c r="AWO1262" s="16"/>
      <c r="AWP1262" s="16"/>
      <c r="AWQ1262" s="16"/>
      <c r="AWR1262" s="16"/>
      <c r="AWS1262" s="16"/>
      <c r="AWT1262" s="16"/>
      <c r="AWU1262" s="16"/>
      <c r="AWV1262" s="16"/>
      <c r="AWW1262" s="16"/>
      <c r="AWX1262" s="16"/>
      <c r="AWY1262" s="16"/>
      <c r="AWZ1262" s="16"/>
      <c r="AXA1262" s="16"/>
      <c r="AXB1262" s="16"/>
      <c r="AXC1262" s="16"/>
      <c r="AXD1262" s="16"/>
      <c r="AXE1262" s="16"/>
      <c r="AXF1262" s="16"/>
      <c r="AXG1262" s="16"/>
      <c r="AXH1262" s="16"/>
      <c r="AXI1262" s="16"/>
      <c r="AXJ1262" s="16"/>
      <c r="AXK1262" s="16"/>
      <c r="AXL1262" s="16"/>
      <c r="AXM1262" s="16"/>
      <c r="AXN1262" s="16"/>
      <c r="AXO1262" s="16"/>
      <c r="AXP1262" s="16"/>
      <c r="AXQ1262" s="16"/>
      <c r="AXR1262" s="16"/>
      <c r="AXS1262" s="16"/>
      <c r="AXT1262" s="16"/>
      <c r="AXU1262" s="16"/>
      <c r="AXV1262" s="16"/>
      <c r="AXW1262" s="16"/>
      <c r="AXX1262" s="16"/>
      <c r="AXY1262" s="16"/>
      <c r="AXZ1262" s="16"/>
      <c r="AYA1262" s="16"/>
      <c r="AYB1262" s="16"/>
      <c r="AYC1262" s="16"/>
      <c r="AYD1262" s="16"/>
      <c r="AYE1262" s="16"/>
      <c r="AYF1262" s="16"/>
      <c r="AYG1262" s="16"/>
      <c r="AYH1262" s="16"/>
      <c r="AYI1262" s="16"/>
      <c r="AYJ1262" s="16"/>
      <c r="AYK1262" s="16"/>
      <c r="AYL1262" s="16"/>
      <c r="AYM1262" s="16"/>
      <c r="AYN1262" s="16"/>
      <c r="AYO1262" s="16"/>
      <c r="AYP1262" s="16"/>
      <c r="AYQ1262" s="16"/>
      <c r="AYR1262" s="16"/>
      <c r="AYS1262" s="16"/>
      <c r="AYT1262" s="16"/>
      <c r="AYU1262" s="16"/>
      <c r="AYV1262" s="16"/>
      <c r="AYW1262" s="16"/>
      <c r="AYX1262" s="16"/>
      <c r="AYY1262" s="16"/>
      <c r="AYZ1262" s="16"/>
      <c r="AZA1262" s="16"/>
      <c r="AZB1262" s="16"/>
      <c r="AZC1262" s="16"/>
      <c r="AZD1262" s="16"/>
      <c r="AZE1262" s="16"/>
      <c r="AZF1262" s="16"/>
      <c r="AZG1262" s="16"/>
      <c r="AZH1262" s="16"/>
      <c r="AZI1262" s="16"/>
      <c r="AZJ1262" s="16"/>
      <c r="AZK1262" s="16"/>
      <c r="AZL1262" s="16"/>
      <c r="AZM1262" s="16"/>
      <c r="AZN1262" s="16"/>
      <c r="AZO1262" s="16"/>
      <c r="AZP1262" s="16"/>
      <c r="AZQ1262" s="16"/>
      <c r="AZR1262" s="16"/>
      <c r="AZS1262" s="16"/>
      <c r="AZT1262" s="16"/>
      <c r="AZU1262" s="16"/>
      <c r="AZV1262" s="16"/>
      <c r="AZW1262" s="16"/>
      <c r="AZX1262" s="16"/>
      <c r="AZY1262" s="16"/>
      <c r="AZZ1262" s="16"/>
      <c r="BAA1262" s="16"/>
      <c r="BAB1262" s="16"/>
      <c r="BAC1262" s="16"/>
      <c r="BAD1262" s="16"/>
      <c r="BAE1262" s="16"/>
      <c r="BAF1262" s="16"/>
      <c r="BAG1262" s="16"/>
      <c r="BAH1262" s="16"/>
      <c r="BAI1262" s="16"/>
      <c r="BAJ1262" s="16"/>
      <c r="BAK1262" s="16"/>
      <c r="BAL1262" s="16"/>
      <c r="BAM1262" s="16"/>
      <c r="BAN1262" s="16"/>
      <c r="BAO1262" s="16"/>
      <c r="BAP1262" s="16"/>
      <c r="BAQ1262" s="16"/>
      <c r="BAR1262" s="16"/>
      <c r="BAS1262" s="16"/>
      <c r="BAT1262" s="16"/>
      <c r="BAU1262" s="16"/>
      <c r="BAV1262" s="16"/>
      <c r="BAW1262" s="16"/>
      <c r="BAX1262" s="16"/>
      <c r="BAY1262" s="16"/>
      <c r="BAZ1262" s="16"/>
      <c r="BBA1262" s="16"/>
      <c r="BBB1262" s="16"/>
      <c r="BBC1262" s="16"/>
      <c r="BBD1262" s="16"/>
      <c r="BBE1262" s="16"/>
      <c r="BBF1262" s="16"/>
      <c r="BBG1262" s="16"/>
      <c r="BBH1262" s="16"/>
      <c r="BBI1262" s="16"/>
      <c r="BBJ1262" s="16"/>
      <c r="BBK1262" s="16"/>
      <c r="BBL1262" s="16"/>
      <c r="BBM1262" s="16"/>
      <c r="BBN1262" s="16"/>
      <c r="BBO1262" s="16"/>
      <c r="BBP1262" s="16"/>
      <c r="BBQ1262" s="16"/>
      <c r="BBR1262" s="16"/>
      <c r="BBS1262" s="16"/>
      <c r="BBT1262" s="16"/>
      <c r="BBU1262" s="16"/>
      <c r="BBV1262" s="16"/>
      <c r="BBW1262" s="16"/>
      <c r="BBX1262" s="16"/>
      <c r="BBY1262" s="16"/>
      <c r="BBZ1262" s="16"/>
      <c r="BCA1262" s="16"/>
      <c r="BCB1262" s="16"/>
      <c r="BCC1262" s="16"/>
      <c r="BCD1262" s="16"/>
      <c r="BCE1262" s="16"/>
      <c r="BCF1262" s="16"/>
      <c r="BCG1262" s="16"/>
      <c r="BCH1262" s="16"/>
      <c r="BCI1262" s="16"/>
      <c r="BCJ1262" s="16"/>
      <c r="BCK1262" s="16"/>
      <c r="BCL1262" s="16"/>
      <c r="BCM1262" s="16"/>
      <c r="BCN1262" s="16"/>
      <c r="BCO1262" s="16"/>
      <c r="BCP1262" s="16"/>
      <c r="BCQ1262" s="16"/>
      <c r="BCR1262" s="16"/>
      <c r="BCS1262" s="16"/>
      <c r="BCT1262" s="16"/>
      <c r="BCU1262" s="16"/>
      <c r="BCV1262" s="16"/>
      <c r="BCW1262" s="16"/>
      <c r="BCX1262" s="16"/>
      <c r="BCY1262" s="16"/>
      <c r="BCZ1262" s="16"/>
      <c r="BDA1262" s="16"/>
      <c r="BDB1262" s="16"/>
      <c r="BDC1262" s="16"/>
      <c r="BDD1262" s="16"/>
      <c r="BDE1262" s="16"/>
      <c r="BDF1262" s="16"/>
      <c r="BDG1262" s="16"/>
      <c r="BDH1262" s="16"/>
      <c r="BDI1262" s="16"/>
      <c r="BDJ1262" s="16"/>
      <c r="BDK1262" s="16"/>
      <c r="BDL1262" s="16"/>
      <c r="BDM1262" s="16"/>
      <c r="BDN1262" s="16"/>
      <c r="BDO1262" s="16"/>
      <c r="BDP1262" s="16"/>
      <c r="BDQ1262" s="16"/>
      <c r="BDR1262" s="16"/>
      <c r="BDS1262" s="16"/>
      <c r="BDT1262" s="16"/>
      <c r="BDU1262" s="16"/>
      <c r="BDV1262" s="16"/>
      <c r="BDW1262" s="16"/>
      <c r="BDX1262" s="16"/>
      <c r="BDY1262" s="16"/>
      <c r="BDZ1262" s="16"/>
      <c r="BEA1262" s="16"/>
      <c r="BEB1262" s="16"/>
      <c r="BEC1262" s="16"/>
      <c r="BED1262" s="16"/>
      <c r="BEE1262" s="16"/>
      <c r="BEF1262" s="16"/>
      <c r="BEG1262" s="16"/>
      <c r="BEH1262" s="16"/>
      <c r="BEI1262" s="16"/>
      <c r="BEJ1262" s="16"/>
      <c r="BEK1262" s="16"/>
      <c r="BEL1262" s="16"/>
      <c r="BEM1262" s="16"/>
      <c r="BEN1262" s="16"/>
      <c r="BEO1262" s="16"/>
      <c r="BEP1262" s="16"/>
      <c r="BEQ1262" s="16"/>
      <c r="BER1262" s="16"/>
      <c r="BES1262" s="16"/>
      <c r="BET1262" s="16"/>
      <c r="BEU1262" s="16"/>
      <c r="BEV1262" s="16"/>
      <c r="BEW1262" s="16"/>
      <c r="BEX1262" s="16"/>
      <c r="BEY1262" s="16"/>
      <c r="BEZ1262" s="16"/>
      <c r="BFA1262" s="16"/>
      <c r="BFB1262" s="16"/>
      <c r="BFC1262" s="16"/>
      <c r="BFD1262" s="16"/>
      <c r="BFE1262" s="16"/>
      <c r="BFF1262" s="16"/>
      <c r="BFG1262" s="16"/>
      <c r="BFH1262" s="16"/>
      <c r="BFI1262" s="16"/>
      <c r="BFJ1262" s="16"/>
      <c r="BFK1262" s="16"/>
      <c r="BFL1262" s="16"/>
      <c r="BFM1262" s="16"/>
      <c r="BFN1262" s="16"/>
      <c r="BFO1262" s="16"/>
      <c r="BFP1262" s="16"/>
      <c r="BFQ1262" s="16"/>
      <c r="BFR1262" s="16"/>
      <c r="BFS1262" s="16"/>
      <c r="BFT1262" s="16"/>
      <c r="BFU1262" s="16"/>
      <c r="BFV1262" s="16"/>
      <c r="BFW1262" s="16"/>
      <c r="BFX1262" s="16"/>
      <c r="BFY1262" s="16"/>
      <c r="BFZ1262" s="16"/>
      <c r="BGA1262" s="16"/>
      <c r="BGB1262" s="16"/>
      <c r="BGC1262" s="16"/>
      <c r="BGD1262" s="16"/>
      <c r="BGE1262" s="16"/>
      <c r="BGF1262" s="16"/>
      <c r="BGG1262" s="16"/>
      <c r="BGH1262" s="16"/>
      <c r="BGI1262" s="16"/>
      <c r="BGJ1262" s="16"/>
      <c r="BGK1262" s="16"/>
      <c r="BGL1262" s="16"/>
      <c r="BGM1262" s="16"/>
      <c r="BGN1262" s="16"/>
      <c r="BGO1262" s="16"/>
      <c r="BGP1262" s="16"/>
      <c r="BGQ1262" s="16"/>
      <c r="BGR1262" s="16"/>
      <c r="BGS1262" s="16"/>
      <c r="BGT1262" s="16"/>
      <c r="BGU1262" s="16"/>
      <c r="BGV1262" s="16"/>
      <c r="BGW1262" s="16"/>
      <c r="BGX1262" s="16"/>
      <c r="BGY1262" s="16"/>
      <c r="BGZ1262" s="16"/>
      <c r="BHA1262" s="16"/>
      <c r="BHB1262" s="16"/>
      <c r="BHC1262" s="16"/>
      <c r="BHD1262" s="16"/>
      <c r="BHE1262" s="16"/>
      <c r="BHF1262" s="16"/>
      <c r="BHG1262" s="16"/>
      <c r="BHH1262" s="16"/>
      <c r="BHI1262" s="16"/>
      <c r="BHJ1262" s="16"/>
      <c r="BHK1262" s="16"/>
      <c r="BHL1262" s="16"/>
      <c r="BHM1262" s="16"/>
      <c r="BHN1262" s="16"/>
      <c r="BHO1262" s="16"/>
      <c r="BHP1262" s="16"/>
      <c r="BHQ1262" s="16"/>
      <c r="BHR1262" s="16"/>
      <c r="BHS1262" s="16"/>
      <c r="BHT1262" s="16"/>
      <c r="BHU1262" s="16"/>
      <c r="BHV1262" s="16"/>
      <c r="BHW1262" s="16"/>
      <c r="BHX1262" s="16"/>
      <c r="BHY1262" s="16"/>
      <c r="BHZ1262" s="16"/>
      <c r="BIA1262" s="16"/>
      <c r="BIB1262" s="16"/>
      <c r="BIC1262" s="16"/>
      <c r="BID1262" s="16"/>
      <c r="BIE1262" s="16"/>
      <c r="BIF1262" s="16"/>
      <c r="BIG1262" s="16"/>
      <c r="BIH1262" s="16"/>
      <c r="BII1262" s="16"/>
      <c r="BIJ1262" s="16"/>
      <c r="BIK1262" s="16"/>
      <c r="BIL1262" s="16"/>
      <c r="BIM1262" s="16"/>
      <c r="BIN1262" s="16"/>
      <c r="BIO1262" s="16"/>
      <c r="BIP1262" s="16"/>
      <c r="BIQ1262" s="16"/>
      <c r="BIR1262" s="16"/>
      <c r="BIS1262" s="16"/>
      <c r="BIT1262" s="16"/>
      <c r="BIU1262" s="16"/>
      <c r="BIV1262" s="16"/>
      <c r="BIW1262" s="16"/>
      <c r="BIX1262" s="16"/>
      <c r="BIY1262" s="16"/>
      <c r="BIZ1262" s="16"/>
      <c r="BJA1262" s="16"/>
      <c r="BJB1262" s="16"/>
      <c r="BJC1262" s="16"/>
      <c r="BJD1262" s="16"/>
      <c r="BJE1262" s="16"/>
      <c r="BJF1262" s="16"/>
      <c r="BJG1262" s="16"/>
      <c r="BJH1262" s="16"/>
      <c r="BJI1262" s="16"/>
      <c r="BJJ1262" s="16"/>
      <c r="BJK1262" s="16"/>
      <c r="BJL1262" s="16"/>
      <c r="BJM1262" s="16"/>
      <c r="BJN1262" s="16"/>
      <c r="BJO1262" s="16"/>
      <c r="BJP1262" s="16"/>
      <c r="BJQ1262" s="16"/>
      <c r="BJR1262" s="16"/>
      <c r="BJS1262" s="16"/>
      <c r="BJT1262" s="16"/>
      <c r="BJU1262" s="16"/>
      <c r="BJV1262" s="16"/>
      <c r="BJW1262" s="16"/>
      <c r="BJX1262" s="16"/>
      <c r="BJY1262" s="16"/>
      <c r="BJZ1262" s="16"/>
      <c r="BKA1262" s="16"/>
      <c r="BKB1262" s="16"/>
      <c r="BKC1262" s="16"/>
      <c r="BKD1262" s="16"/>
      <c r="BKE1262" s="16"/>
      <c r="BKF1262" s="16"/>
      <c r="BKG1262" s="16"/>
      <c r="BKH1262" s="16"/>
      <c r="BKI1262" s="16"/>
      <c r="BKJ1262" s="16"/>
      <c r="BKK1262" s="16"/>
      <c r="BKL1262" s="16"/>
      <c r="BKM1262" s="16"/>
      <c r="BKN1262" s="16"/>
      <c r="BKO1262" s="16"/>
      <c r="BKP1262" s="16"/>
      <c r="BKQ1262" s="16"/>
      <c r="BKR1262" s="16"/>
      <c r="BKS1262" s="16"/>
      <c r="BKT1262" s="16"/>
      <c r="BKU1262" s="16"/>
      <c r="BKV1262" s="16"/>
      <c r="BKW1262" s="16"/>
      <c r="BKX1262" s="16"/>
      <c r="BKY1262" s="16"/>
      <c r="BKZ1262" s="16"/>
      <c r="BLA1262" s="16"/>
      <c r="BLB1262" s="16"/>
      <c r="BLC1262" s="16"/>
      <c r="BLD1262" s="16"/>
      <c r="BLE1262" s="16"/>
      <c r="BLF1262" s="16"/>
      <c r="BLG1262" s="16"/>
      <c r="BLH1262" s="16"/>
      <c r="BLI1262" s="16"/>
      <c r="BLJ1262" s="16"/>
      <c r="BLK1262" s="16"/>
      <c r="BLL1262" s="16"/>
      <c r="BLM1262" s="16"/>
      <c r="BLN1262" s="16"/>
      <c r="BLO1262" s="16"/>
      <c r="BLP1262" s="16"/>
      <c r="BLQ1262" s="16"/>
      <c r="BLR1262" s="16"/>
      <c r="BLS1262" s="16"/>
      <c r="BLT1262" s="16"/>
      <c r="BLU1262" s="16"/>
      <c r="BLV1262" s="16"/>
      <c r="BLW1262" s="16"/>
      <c r="BLX1262" s="16"/>
      <c r="BLY1262" s="16"/>
      <c r="BLZ1262" s="16"/>
      <c r="BMA1262" s="16"/>
      <c r="BMB1262" s="16"/>
      <c r="BMC1262" s="16"/>
      <c r="BMD1262" s="16"/>
      <c r="BME1262" s="16"/>
      <c r="BMF1262" s="16"/>
      <c r="BMG1262" s="16"/>
      <c r="BMH1262" s="16"/>
      <c r="BMI1262" s="16"/>
      <c r="BMJ1262" s="16"/>
      <c r="BMK1262" s="16"/>
      <c r="BML1262" s="16"/>
      <c r="BMM1262" s="16"/>
      <c r="BMN1262" s="16"/>
      <c r="BMO1262" s="16"/>
      <c r="BMP1262" s="16"/>
      <c r="BMQ1262" s="16"/>
      <c r="BMR1262" s="16"/>
    </row>
    <row r="1263" spans="1:1708" customFormat="1">
      <c r="A1263" s="568" t="s">
        <v>3144</v>
      </c>
      <c r="B1263" s="569"/>
      <c r="C1263" s="568" t="s">
        <v>3144</v>
      </c>
      <c r="D1263" s="568"/>
      <c r="E1263" s="570" t="s">
        <v>314</v>
      </c>
      <c r="F1263" s="571" t="s">
        <v>315</v>
      </c>
      <c r="G1263" s="571" t="s">
        <v>184</v>
      </c>
      <c r="H1263" s="571"/>
      <c r="I1263" s="571">
        <v>5</v>
      </c>
      <c r="J1263" s="571"/>
      <c r="K1263" s="571">
        <v>58.658667110000103</v>
      </c>
      <c r="L1263" s="571">
        <v>24.821769960000001</v>
      </c>
      <c r="M1263" s="572" t="s">
        <v>316</v>
      </c>
      <c r="N1263" s="572" t="s">
        <v>3142</v>
      </c>
      <c r="O1263" s="571" t="s">
        <v>694</v>
      </c>
      <c r="P1263" s="571" t="s">
        <v>316</v>
      </c>
      <c r="Q1263" s="571"/>
      <c r="R1263" s="1025">
        <v>1203</v>
      </c>
      <c r="S1263" s="1025">
        <v>1203</v>
      </c>
      <c r="T1263" s="297"/>
      <c r="U1263" s="931"/>
      <c r="W1263" s="16"/>
      <c r="X1263" s="16"/>
      <c r="Y1263" s="16"/>
      <c r="Z1263" s="16"/>
      <c r="AA1263" s="16"/>
      <c r="AB1263" s="16"/>
      <c r="AC1263" s="16"/>
      <c r="AD1263" s="16"/>
      <c r="AE1263" s="16"/>
      <c r="AF1263" s="16"/>
      <c r="AG1263" s="16"/>
      <c r="AH1263" s="16"/>
      <c r="AI1263" s="16"/>
      <c r="AJ1263" s="16"/>
      <c r="AK1263" s="16"/>
      <c r="AL1263" s="16"/>
      <c r="AM1263" s="16"/>
      <c r="AN1263" s="16"/>
      <c r="AO1263" s="16"/>
      <c r="AP1263" s="16"/>
      <c r="AQ1263" s="16"/>
      <c r="AR1263" s="16"/>
      <c r="AS1263" s="16"/>
      <c r="AT1263" s="16"/>
      <c r="AU1263" s="16"/>
      <c r="AV1263" s="16"/>
      <c r="AW1263" s="16"/>
      <c r="AX1263" s="16"/>
      <c r="AY1263" s="16"/>
      <c r="AZ1263" s="16"/>
      <c r="BA1263" s="16"/>
      <c r="BB1263" s="16"/>
      <c r="BC1263" s="16"/>
      <c r="BD1263" s="16"/>
      <c r="BE1263" s="16"/>
      <c r="BF1263" s="16"/>
      <c r="BG1263" s="16"/>
      <c r="BH1263" s="16"/>
      <c r="BI1263" s="16"/>
      <c r="BJ1263" s="16"/>
      <c r="BK1263" s="16"/>
      <c r="BL1263" s="16"/>
      <c r="BM1263" s="16"/>
      <c r="BN1263" s="16"/>
      <c r="BO1263" s="16"/>
      <c r="BP1263" s="16"/>
      <c r="BQ1263" s="16"/>
      <c r="BR1263" s="16"/>
      <c r="BS1263" s="16"/>
      <c r="BT1263" s="16"/>
      <c r="BU1263" s="16"/>
      <c r="BV1263" s="16"/>
      <c r="BW1263" s="16"/>
      <c r="BX1263" s="16"/>
      <c r="BY1263" s="16"/>
      <c r="BZ1263" s="16"/>
      <c r="CA1263" s="16"/>
      <c r="CB1263" s="16"/>
      <c r="CC1263" s="16"/>
      <c r="CD1263" s="16"/>
      <c r="CE1263" s="16"/>
      <c r="CF1263" s="16"/>
      <c r="CG1263" s="16"/>
      <c r="CH1263" s="16"/>
      <c r="CI1263" s="16"/>
      <c r="CJ1263" s="16"/>
      <c r="CK1263" s="16"/>
      <c r="CL1263" s="16"/>
      <c r="CM1263" s="16"/>
      <c r="CN1263" s="16"/>
      <c r="CO1263" s="16"/>
      <c r="CP1263" s="16"/>
      <c r="CQ1263" s="16"/>
      <c r="CR1263" s="16"/>
      <c r="CS1263" s="16"/>
      <c r="CT1263" s="16"/>
      <c r="CU1263" s="16"/>
      <c r="CV1263" s="16"/>
      <c r="CW1263" s="16"/>
      <c r="CX1263" s="16"/>
      <c r="CY1263" s="16"/>
      <c r="CZ1263" s="16"/>
      <c r="DA1263" s="16"/>
      <c r="DB1263" s="16"/>
      <c r="DC1263" s="16"/>
      <c r="DD1263" s="16"/>
      <c r="DE1263" s="16"/>
      <c r="DF1263" s="16"/>
      <c r="DG1263" s="16"/>
      <c r="DH1263" s="16"/>
      <c r="DI1263" s="16"/>
      <c r="DJ1263" s="16"/>
      <c r="DK1263" s="16"/>
      <c r="DL1263" s="16"/>
      <c r="DM1263" s="16"/>
      <c r="DN1263" s="16"/>
      <c r="DO1263" s="16"/>
      <c r="DP1263" s="16"/>
      <c r="DQ1263" s="16"/>
      <c r="DR1263" s="16"/>
      <c r="DS1263" s="16"/>
      <c r="DT1263" s="16"/>
      <c r="DU1263" s="16"/>
      <c r="DV1263" s="16"/>
      <c r="DW1263" s="16"/>
      <c r="DX1263" s="16"/>
      <c r="DY1263" s="16"/>
      <c r="DZ1263" s="16"/>
      <c r="EA1263" s="16"/>
      <c r="EB1263" s="16"/>
      <c r="EC1263" s="16"/>
      <c r="ED1263" s="16"/>
      <c r="EE1263" s="16"/>
      <c r="EF1263" s="16"/>
      <c r="EG1263" s="16"/>
      <c r="EH1263" s="16"/>
      <c r="EI1263" s="16"/>
      <c r="EJ1263" s="16"/>
      <c r="EK1263" s="16"/>
      <c r="EL1263" s="16"/>
      <c r="EM1263" s="16"/>
      <c r="EN1263" s="16"/>
      <c r="EO1263" s="16"/>
      <c r="EP1263" s="16"/>
      <c r="EQ1263" s="16"/>
      <c r="ER1263" s="16"/>
      <c r="ES1263" s="16"/>
      <c r="ET1263" s="16"/>
      <c r="EU1263" s="16"/>
      <c r="EV1263" s="16"/>
      <c r="EW1263" s="16"/>
      <c r="EX1263" s="16"/>
      <c r="EY1263" s="16"/>
      <c r="EZ1263" s="16"/>
      <c r="FA1263" s="16"/>
      <c r="FB1263" s="16"/>
      <c r="FC1263" s="16"/>
      <c r="FD1263" s="16"/>
      <c r="FE1263" s="16"/>
      <c r="FF1263" s="16"/>
      <c r="FG1263" s="16"/>
      <c r="FH1263" s="16"/>
      <c r="FI1263" s="16"/>
      <c r="FJ1263" s="16"/>
      <c r="FK1263" s="16"/>
      <c r="FL1263" s="16"/>
      <c r="FM1263" s="16"/>
      <c r="FN1263" s="16"/>
      <c r="FO1263" s="16"/>
      <c r="FP1263" s="16"/>
      <c r="FQ1263" s="16"/>
      <c r="FR1263" s="16"/>
      <c r="FS1263" s="16"/>
      <c r="FT1263" s="16"/>
      <c r="FU1263" s="16"/>
      <c r="FV1263" s="16"/>
      <c r="FW1263" s="16"/>
      <c r="FX1263" s="16"/>
      <c r="FY1263" s="16"/>
      <c r="FZ1263" s="16"/>
      <c r="GA1263" s="16"/>
      <c r="GB1263" s="16"/>
      <c r="GC1263" s="16"/>
      <c r="GD1263" s="16"/>
      <c r="GE1263" s="16"/>
      <c r="GF1263" s="16"/>
      <c r="GG1263" s="16"/>
      <c r="GH1263" s="16"/>
      <c r="GI1263" s="16"/>
      <c r="GJ1263" s="16"/>
      <c r="GK1263" s="16"/>
      <c r="GL1263" s="16"/>
      <c r="GM1263" s="16"/>
      <c r="GN1263" s="16"/>
      <c r="GO1263" s="16"/>
      <c r="GP1263" s="16"/>
      <c r="GQ1263" s="16"/>
      <c r="GR1263" s="16"/>
      <c r="GS1263" s="16"/>
      <c r="GT1263" s="16"/>
      <c r="GU1263" s="16"/>
      <c r="GV1263" s="16"/>
      <c r="GW1263" s="16"/>
      <c r="GX1263" s="16"/>
      <c r="GY1263" s="16"/>
      <c r="GZ1263" s="16"/>
      <c r="HA1263" s="16"/>
      <c r="HB1263" s="16"/>
      <c r="HC1263" s="16"/>
      <c r="HD1263" s="16"/>
      <c r="HE1263" s="16"/>
      <c r="HF1263" s="16"/>
      <c r="HG1263" s="16"/>
      <c r="HH1263" s="16"/>
      <c r="HI1263" s="16"/>
      <c r="HJ1263" s="16"/>
      <c r="HK1263" s="16"/>
      <c r="HL1263" s="16"/>
      <c r="HM1263" s="16"/>
      <c r="HN1263" s="16"/>
      <c r="HO1263" s="16"/>
      <c r="HP1263" s="16"/>
      <c r="HQ1263" s="16"/>
      <c r="HR1263" s="16"/>
      <c r="HS1263" s="16"/>
      <c r="HT1263" s="16"/>
      <c r="HU1263" s="16"/>
      <c r="HV1263" s="16"/>
      <c r="HW1263" s="16"/>
      <c r="HX1263" s="16"/>
      <c r="HY1263" s="16"/>
      <c r="HZ1263" s="16"/>
      <c r="IA1263" s="16"/>
      <c r="IB1263" s="16"/>
      <c r="IC1263" s="16"/>
      <c r="ID1263" s="16"/>
      <c r="IE1263" s="16"/>
      <c r="IF1263" s="16"/>
      <c r="IG1263" s="16"/>
      <c r="IH1263" s="16"/>
      <c r="II1263" s="16"/>
      <c r="IJ1263" s="16"/>
      <c r="IK1263" s="16"/>
      <c r="IL1263" s="16"/>
      <c r="IM1263" s="16"/>
      <c r="IN1263" s="16"/>
      <c r="IO1263" s="16"/>
      <c r="IP1263" s="16"/>
      <c r="IQ1263" s="16"/>
      <c r="IR1263" s="16"/>
      <c r="IS1263" s="16"/>
      <c r="IT1263" s="16"/>
      <c r="IU1263" s="16"/>
      <c r="IV1263" s="16"/>
      <c r="IW1263" s="16"/>
      <c r="IX1263" s="16"/>
      <c r="IY1263" s="16"/>
      <c r="IZ1263" s="16"/>
      <c r="JA1263" s="16"/>
      <c r="JB1263" s="16"/>
      <c r="JC1263" s="16"/>
      <c r="JD1263" s="16"/>
      <c r="JE1263" s="16"/>
      <c r="JF1263" s="16"/>
      <c r="JG1263" s="16"/>
      <c r="JH1263" s="16"/>
      <c r="JI1263" s="16"/>
      <c r="JJ1263" s="16"/>
      <c r="JK1263" s="16"/>
      <c r="JL1263" s="16"/>
      <c r="JM1263" s="16"/>
      <c r="JN1263" s="16"/>
      <c r="JO1263" s="16"/>
      <c r="JP1263" s="16"/>
      <c r="JQ1263" s="16"/>
      <c r="JR1263" s="16"/>
      <c r="JS1263" s="16"/>
      <c r="JT1263" s="16"/>
      <c r="JU1263" s="16"/>
      <c r="JV1263" s="16"/>
      <c r="JW1263" s="16"/>
      <c r="JX1263" s="16"/>
      <c r="JY1263" s="16"/>
      <c r="JZ1263" s="16"/>
      <c r="KA1263" s="16"/>
      <c r="KB1263" s="16"/>
      <c r="KC1263" s="16"/>
      <c r="KD1263" s="16"/>
      <c r="KE1263" s="16"/>
      <c r="KF1263" s="16"/>
      <c r="KG1263" s="16"/>
      <c r="KH1263" s="16"/>
      <c r="KI1263" s="16"/>
      <c r="KJ1263" s="16"/>
      <c r="KK1263" s="16"/>
      <c r="KL1263" s="16"/>
      <c r="KM1263" s="16"/>
      <c r="KN1263" s="16"/>
      <c r="KO1263" s="16"/>
      <c r="KP1263" s="16"/>
      <c r="KQ1263" s="16"/>
      <c r="KR1263" s="16"/>
      <c r="KS1263" s="16"/>
      <c r="KT1263" s="16"/>
      <c r="KU1263" s="16"/>
      <c r="KV1263" s="16"/>
      <c r="KW1263" s="16"/>
      <c r="KX1263" s="16"/>
      <c r="KY1263" s="16"/>
      <c r="KZ1263" s="16"/>
      <c r="LA1263" s="16"/>
      <c r="LB1263" s="16"/>
      <c r="LC1263" s="16"/>
      <c r="LD1263" s="16"/>
      <c r="LE1263" s="16"/>
      <c r="LF1263" s="16"/>
      <c r="LG1263" s="16"/>
      <c r="LH1263" s="16"/>
      <c r="LI1263" s="16"/>
      <c r="LJ1263" s="16"/>
      <c r="LK1263" s="16"/>
      <c r="LL1263" s="16"/>
      <c r="LM1263" s="16"/>
      <c r="LN1263" s="16"/>
      <c r="LO1263" s="16"/>
      <c r="LP1263" s="16"/>
      <c r="LQ1263" s="16"/>
      <c r="LR1263" s="16"/>
      <c r="LS1263" s="16"/>
      <c r="LT1263" s="16"/>
      <c r="LU1263" s="16"/>
      <c r="LV1263" s="16"/>
      <c r="LW1263" s="16"/>
      <c r="LX1263" s="16"/>
      <c r="LY1263" s="16"/>
      <c r="LZ1263" s="16"/>
      <c r="MA1263" s="16"/>
      <c r="MB1263" s="16"/>
      <c r="MC1263" s="16"/>
      <c r="MD1263" s="16"/>
      <c r="ME1263" s="16"/>
      <c r="MF1263" s="16"/>
      <c r="MG1263" s="16"/>
      <c r="MH1263" s="16"/>
      <c r="MI1263" s="16"/>
      <c r="MJ1263" s="16"/>
      <c r="MK1263" s="16"/>
      <c r="ML1263" s="16"/>
      <c r="MM1263" s="16"/>
      <c r="MN1263" s="16"/>
      <c r="MO1263" s="16"/>
      <c r="MP1263" s="16"/>
      <c r="MQ1263" s="16"/>
      <c r="MR1263" s="16"/>
      <c r="MS1263" s="16"/>
      <c r="MT1263" s="16"/>
      <c r="MU1263" s="16"/>
      <c r="MV1263" s="16"/>
      <c r="MW1263" s="16"/>
      <c r="MX1263" s="16"/>
      <c r="MY1263" s="16"/>
      <c r="MZ1263" s="16"/>
      <c r="NA1263" s="16"/>
      <c r="NB1263" s="16"/>
      <c r="NC1263" s="16"/>
      <c r="ND1263" s="16"/>
      <c r="NE1263" s="16"/>
      <c r="NF1263" s="16"/>
      <c r="NG1263" s="16"/>
      <c r="NH1263" s="16"/>
      <c r="NI1263" s="16"/>
      <c r="NJ1263" s="16"/>
      <c r="NK1263" s="16"/>
      <c r="NL1263" s="16"/>
      <c r="NM1263" s="16"/>
      <c r="NN1263" s="16"/>
      <c r="NO1263" s="16"/>
      <c r="NP1263" s="16"/>
      <c r="NQ1263" s="16"/>
      <c r="NR1263" s="16"/>
      <c r="NS1263" s="16"/>
      <c r="NT1263" s="16"/>
      <c r="NU1263" s="16"/>
      <c r="NV1263" s="16"/>
      <c r="NW1263" s="16"/>
      <c r="NX1263" s="16"/>
      <c r="NY1263" s="16"/>
      <c r="NZ1263" s="16"/>
      <c r="OA1263" s="16"/>
      <c r="OB1263" s="16"/>
      <c r="OC1263" s="16"/>
      <c r="OD1263" s="16"/>
      <c r="OE1263" s="16"/>
      <c r="OF1263" s="16"/>
      <c r="OG1263" s="16"/>
      <c r="OH1263" s="16"/>
      <c r="OI1263" s="16"/>
      <c r="OJ1263" s="16"/>
      <c r="OK1263" s="16"/>
      <c r="OL1263" s="16"/>
      <c r="OM1263" s="16"/>
      <c r="ON1263" s="16"/>
      <c r="OO1263" s="16"/>
      <c r="OP1263" s="16"/>
      <c r="OQ1263" s="16"/>
      <c r="OR1263" s="16"/>
      <c r="OS1263" s="16"/>
      <c r="OT1263" s="16"/>
      <c r="OU1263" s="16"/>
      <c r="OV1263" s="16"/>
      <c r="OW1263" s="16"/>
      <c r="OX1263" s="16"/>
      <c r="OY1263" s="16"/>
      <c r="OZ1263" s="16"/>
      <c r="PA1263" s="16"/>
      <c r="PB1263" s="16"/>
      <c r="PC1263" s="16"/>
      <c r="PD1263" s="16"/>
      <c r="PE1263" s="16"/>
      <c r="PF1263" s="16"/>
      <c r="PG1263" s="16"/>
      <c r="PH1263" s="16"/>
      <c r="PI1263" s="16"/>
      <c r="PJ1263" s="16"/>
      <c r="PK1263" s="16"/>
      <c r="PL1263" s="16"/>
      <c r="PM1263" s="16"/>
      <c r="PN1263" s="16"/>
      <c r="PO1263" s="16"/>
      <c r="PP1263" s="16"/>
      <c r="PQ1263" s="16"/>
      <c r="PR1263" s="16"/>
      <c r="PS1263" s="16"/>
      <c r="PT1263" s="16"/>
      <c r="PU1263" s="16"/>
      <c r="PV1263" s="16"/>
      <c r="PW1263" s="16"/>
      <c r="PX1263" s="16"/>
      <c r="PY1263" s="16"/>
      <c r="PZ1263" s="16"/>
      <c r="QA1263" s="16"/>
      <c r="QB1263" s="16"/>
      <c r="QC1263" s="16"/>
      <c r="QD1263" s="16"/>
      <c r="QE1263" s="16"/>
      <c r="QF1263" s="16"/>
      <c r="QG1263" s="16"/>
      <c r="QH1263" s="16"/>
      <c r="QI1263" s="16"/>
      <c r="QJ1263" s="16"/>
      <c r="QK1263" s="16"/>
      <c r="QL1263" s="16"/>
      <c r="QM1263" s="16"/>
      <c r="QN1263" s="16"/>
      <c r="QO1263" s="16"/>
      <c r="QP1263" s="16"/>
      <c r="QQ1263" s="16"/>
      <c r="QR1263" s="16"/>
      <c r="QS1263" s="16"/>
      <c r="QT1263" s="16"/>
      <c r="QU1263" s="16"/>
      <c r="QV1263" s="16"/>
      <c r="QW1263" s="16"/>
      <c r="QX1263" s="16"/>
      <c r="QY1263" s="16"/>
      <c r="QZ1263" s="16"/>
      <c r="RA1263" s="16"/>
      <c r="RB1263" s="16"/>
      <c r="RC1263" s="16"/>
      <c r="RD1263" s="16"/>
      <c r="RE1263" s="16"/>
      <c r="RF1263" s="16"/>
      <c r="RG1263" s="16"/>
      <c r="RH1263" s="16"/>
      <c r="RI1263" s="16"/>
      <c r="RJ1263" s="16"/>
      <c r="RK1263" s="16"/>
      <c r="RL1263" s="16"/>
      <c r="RM1263" s="16"/>
      <c r="RN1263" s="16"/>
      <c r="RO1263" s="16"/>
      <c r="RP1263" s="16"/>
      <c r="RQ1263" s="16"/>
      <c r="RR1263" s="16"/>
      <c r="RS1263" s="16"/>
      <c r="RT1263" s="16"/>
      <c r="RU1263" s="16"/>
      <c r="RV1263" s="16"/>
      <c r="RW1263" s="16"/>
      <c r="RX1263" s="16"/>
      <c r="RY1263" s="16"/>
      <c r="RZ1263" s="16"/>
      <c r="SA1263" s="16"/>
      <c r="SB1263" s="16"/>
      <c r="SC1263" s="16"/>
      <c r="SD1263" s="16"/>
      <c r="SE1263" s="16"/>
      <c r="SF1263" s="16"/>
      <c r="SG1263" s="16"/>
      <c r="SH1263" s="16"/>
      <c r="SI1263" s="16"/>
      <c r="SJ1263" s="16"/>
      <c r="SK1263" s="16"/>
      <c r="SL1263" s="16"/>
      <c r="SM1263" s="16"/>
      <c r="SN1263" s="16"/>
      <c r="SO1263" s="16"/>
      <c r="SP1263" s="16"/>
      <c r="SQ1263" s="16"/>
      <c r="SR1263" s="16"/>
      <c r="SS1263" s="16"/>
      <c r="ST1263" s="16"/>
      <c r="SU1263" s="16"/>
      <c r="SV1263" s="16"/>
      <c r="SW1263" s="16"/>
      <c r="SX1263" s="16"/>
      <c r="SY1263" s="16"/>
      <c r="SZ1263" s="16"/>
      <c r="TA1263" s="16"/>
      <c r="TB1263" s="16"/>
      <c r="TC1263" s="16"/>
      <c r="TD1263" s="16"/>
      <c r="TE1263" s="16"/>
      <c r="TF1263" s="16"/>
      <c r="TG1263" s="16"/>
      <c r="TH1263" s="16"/>
      <c r="TI1263" s="16"/>
      <c r="TJ1263" s="16"/>
      <c r="TK1263" s="16"/>
      <c r="TL1263" s="16"/>
      <c r="TM1263" s="16"/>
      <c r="TN1263" s="16"/>
      <c r="TO1263" s="16"/>
      <c r="TP1263" s="16"/>
      <c r="TQ1263" s="16"/>
      <c r="TR1263" s="16"/>
      <c r="TS1263" s="16"/>
      <c r="TT1263" s="16"/>
      <c r="TU1263" s="16"/>
      <c r="TV1263" s="16"/>
      <c r="TW1263" s="16"/>
      <c r="TX1263" s="16"/>
      <c r="TY1263" s="16"/>
      <c r="TZ1263" s="16"/>
      <c r="UA1263" s="16"/>
      <c r="UB1263" s="16"/>
      <c r="UC1263" s="16"/>
      <c r="UD1263" s="16"/>
      <c r="UE1263" s="16"/>
      <c r="UF1263" s="16"/>
      <c r="UG1263" s="16"/>
      <c r="UH1263" s="16"/>
      <c r="UI1263" s="16"/>
      <c r="UJ1263" s="16"/>
      <c r="UK1263" s="16"/>
      <c r="UL1263" s="16"/>
      <c r="UM1263" s="16"/>
      <c r="UN1263" s="16"/>
      <c r="UO1263" s="16"/>
      <c r="UP1263" s="16"/>
      <c r="UQ1263" s="16"/>
      <c r="UR1263" s="16"/>
      <c r="US1263" s="16"/>
      <c r="UT1263" s="16"/>
      <c r="UU1263" s="16"/>
      <c r="UV1263" s="16"/>
      <c r="UW1263" s="16"/>
      <c r="UX1263" s="16"/>
      <c r="UY1263" s="16"/>
      <c r="UZ1263" s="16"/>
      <c r="VA1263" s="16"/>
      <c r="VB1263" s="16"/>
      <c r="VC1263" s="16"/>
      <c r="VD1263" s="16"/>
      <c r="VE1263" s="16"/>
      <c r="VF1263" s="16"/>
      <c r="VG1263" s="16"/>
      <c r="VH1263" s="16"/>
      <c r="VI1263" s="16"/>
      <c r="VJ1263" s="16"/>
      <c r="VK1263" s="16"/>
      <c r="VL1263" s="16"/>
      <c r="VM1263" s="16"/>
      <c r="VN1263" s="16"/>
      <c r="VO1263" s="16"/>
      <c r="VP1263" s="16"/>
      <c r="VQ1263" s="16"/>
      <c r="VR1263" s="16"/>
      <c r="VS1263" s="16"/>
      <c r="VT1263" s="16"/>
      <c r="VU1263" s="16"/>
      <c r="VV1263" s="16"/>
      <c r="VW1263" s="16"/>
      <c r="VX1263" s="16"/>
      <c r="VY1263" s="16"/>
      <c r="VZ1263" s="16"/>
      <c r="WA1263" s="16"/>
      <c r="WB1263" s="16"/>
      <c r="WC1263" s="16"/>
      <c r="WD1263" s="16"/>
      <c r="WE1263" s="16"/>
      <c r="WF1263" s="16"/>
      <c r="WG1263" s="16"/>
      <c r="WH1263" s="16"/>
      <c r="WI1263" s="16"/>
      <c r="WJ1263" s="16"/>
      <c r="WK1263" s="16"/>
      <c r="WL1263" s="16"/>
      <c r="WM1263" s="16"/>
      <c r="WN1263" s="16"/>
      <c r="WO1263" s="16"/>
      <c r="WP1263" s="16"/>
      <c r="WQ1263" s="16"/>
      <c r="WR1263" s="16"/>
      <c r="WS1263" s="16"/>
      <c r="WT1263" s="16"/>
      <c r="WU1263" s="16"/>
      <c r="WV1263" s="16"/>
      <c r="WW1263" s="16"/>
      <c r="WX1263" s="16"/>
      <c r="WY1263" s="16"/>
      <c r="WZ1263" s="16"/>
      <c r="XA1263" s="16"/>
      <c r="XB1263" s="16"/>
      <c r="XC1263" s="16"/>
      <c r="XD1263" s="16"/>
      <c r="XE1263" s="16"/>
      <c r="XF1263" s="16"/>
      <c r="XG1263" s="16"/>
      <c r="XH1263" s="16"/>
      <c r="XI1263" s="16"/>
      <c r="XJ1263" s="16"/>
      <c r="XK1263" s="16"/>
      <c r="XL1263" s="16"/>
      <c r="XM1263" s="16"/>
      <c r="XN1263" s="16"/>
      <c r="XO1263" s="16"/>
      <c r="XP1263" s="16"/>
      <c r="XQ1263" s="16"/>
      <c r="XR1263" s="16"/>
      <c r="XS1263" s="16"/>
      <c r="XT1263" s="16"/>
      <c r="XU1263" s="16"/>
      <c r="XV1263" s="16"/>
      <c r="XW1263" s="16"/>
      <c r="XX1263" s="16"/>
      <c r="XY1263" s="16"/>
      <c r="XZ1263" s="16"/>
      <c r="YA1263" s="16"/>
      <c r="YB1263" s="16"/>
      <c r="YC1263" s="16"/>
      <c r="YD1263" s="16"/>
      <c r="YE1263" s="16"/>
      <c r="YF1263" s="16"/>
      <c r="YG1263" s="16"/>
      <c r="YH1263" s="16"/>
      <c r="YI1263" s="16"/>
      <c r="YJ1263" s="16"/>
      <c r="YK1263" s="16"/>
      <c r="YL1263" s="16"/>
      <c r="YM1263" s="16"/>
      <c r="YN1263" s="16"/>
      <c r="YO1263" s="16"/>
      <c r="YP1263" s="16"/>
      <c r="YQ1263" s="16"/>
      <c r="YR1263" s="16"/>
      <c r="YS1263" s="16"/>
      <c r="YT1263" s="16"/>
      <c r="YU1263" s="16"/>
      <c r="YV1263" s="16"/>
      <c r="YW1263" s="16"/>
      <c r="YX1263" s="16"/>
      <c r="YY1263" s="16"/>
      <c r="YZ1263" s="16"/>
      <c r="ZA1263" s="16"/>
      <c r="ZB1263" s="16"/>
      <c r="ZC1263" s="16"/>
      <c r="ZD1263" s="16"/>
      <c r="ZE1263" s="16"/>
      <c r="ZF1263" s="16"/>
      <c r="ZG1263" s="16"/>
      <c r="ZH1263" s="16"/>
      <c r="ZI1263" s="16"/>
      <c r="ZJ1263" s="16"/>
      <c r="ZK1263" s="16"/>
      <c r="ZL1263" s="16"/>
      <c r="ZM1263" s="16"/>
      <c r="ZN1263" s="16"/>
      <c r="ZO1263" s="16"/>
      <c r="ZP1263" s="16"/>
      <c r="ZQ1263" s="16"/>
      <c r="ZR1263" s="16"/>
      <c r="ZS1263" s="16"/>
      <c r="ZT1263" s="16"/>
      <c r="ZU1263" s="16"/>
      <c r="ZV1263" s="16"/>
      <c r="ZW1263" s="16"/>
      <c r="ZX1263" s="16"/>
      <c r="ZY1263" s="16"/>
      <c r="ZZ1263" s="16"/>
      <c r="AAA1263" s="16"/>
      <c r="AAB1263" s="16"/>
      <c r="AAC1263" s="16"/>
      <c r="AAD1263" s="16"/>
      <c r="AAE1263" s="16"/>
      <c r="AAF1263" s="16"/>
      <c r="AAG1263" s="16"/>
      <c r="AAH1263" s="16"/>
      <c r="AAI1263" s="16"/>
      <c r="AAJ1263" s="16"/>
      <c r="AAK1263" s="16"/>
      <c r="AAL1263" s="16"/>
      <c r="AAM1263" s="16"/>
      <c r="AAN1263" s="16"/>
      <c r="AAO1263" s="16"/>
      <c r="AAP1263" s="16"/>
      <c r="AAQ1263" s="16"/>
      <c r="AAR1263" s="16"/>
      <c r="AAS1263" s="16"/>
      <c r="AAT1263" s="16"/>
      <c r="AAU1263" s="16"/>
      <c r="AAV1263" s="16"/>
      <c r="AAW1263" s="16"/>
      <c r="AAX1263" s="16"/>
      <c r="AAY1263" s="16"/>
      <c r="AAZ1263" s="16"/>
      <c r="ABA1263" s="16"/>
      <c r="ABB1263" s="16"/>
      <c r="ABC1263" s="16"/>
      <c r="ABD1263" s="16"/>
      <c r="ABE1263" s="16"/>
      <c r="ABF1263" s="16"/>
      <c r="ABG1263" s="16"/>
      <c r="ABH1263" s="16"/>
      <c r="ABI1263" s="16"/>
      <c r="ABJ1263" s="16"/>
      <c r="ABK1263" s="16"/>
      <c r="ABL1263" s="16"/>
      <c r="ABM1263" s="16"/>
      <c r="ABN1263" s="16"/>
      <c r="ABO1263" s="16"/>
      <c r="ABP1263" s="16"/>
      <c r="ABQ1263" s="16"/>
      <c r="ABR1263" s="16"/>
      <c r="ABS1263" s="16"/>
      <c r="ABT1263" s="16"/>
      <c r="ABU1263" s="16"/>
      <c r="ABV1263" s="16"/>
      <c r="ABW1263" s="16"/>
      <c r="ABX1263" s="16"/>
      <c r="ABY1263" s="16"/>
      <c r="ABZ1263" s="16"/>
      <c r="ACA1263" s="16"/>
      <c r="ACB1263" s="16"/>
      <c r="ACC1263" s="16"/>
      <c r="ACD1263" s="16"/>
      <c r="ACE1263" s="16"/>
      <c r="ACF1263" s="16"/>
      <c r="ACG1263" s="16"/>
      <c r="ACH1263" s="16"/>
      <c r="ACI1263" s="16"/>
      <c r="ACJ1263" s="16"/>
      <c r="ACK1263" s="16"/>
      <c r="ACL1263" s="16"/>
      <c r="ACM1263" s="16"/>
      <c r="ACN1263" s="16"/>
      <c r="ACO1263" s="16"/>
      <c r="ACP1263" s="16"/>
      <c r="ACQ1263" s="16"/>
      <c r="ACR1263" s="16"/>
      <c r="ACS1263" s="16"/>
      <c r="ACT1263" s="16"/>
      <c r="ACU1263" s="16"/>
      <c r="ACV1263" s="16"/>
      <c r="ACW1263" s="16"/>
      <c r="ACX1263" s="16"/>
      <c r="ACY1263" s="16"/>
      <c r="ACZ1263" s="16"/>
      <c r="ADA1263" s="16"/>
      <c r="ADB1263" s="16"/>
      <c r="ADC1263" s="16"/>
      <c r="ADD1263" s="16"/>
      <c r="ADE1263" s="16"/>
      <c r="ADF1263" s="16"/>
      <c r="ADG1263" s="16"/>
      <c r="ADH1263" s="16"/>
      <c r="ADI1263" s="16"/>
      <c r="ADJ1263" s="16"/>
      <c r="ADK1263" s="16"/>
      <c r="ADL1263" s="16"/>
      <c r="ADM1263" s="16"/>
      <c r="ADN1263" s="16"/>
      <c r="ADO1263" s="16"/>
      <c r="ADP1263" s="16"/>
      <c r="ADQ1263" s="16"/>
      <c r="ADR1263" s="16"/>
      <c r="ADS1263" s="16"/>
      <c r="ADT1263" s="16"/>
      <c r="ADU1263" s="16"/>
      <c r="ADV1263" s="16"/>
      <c r="ADW1263" s="16"/>
      <c r="ADX1263" s="16"/>
      <c r="ADY1263" s="16"/>
      <c r="ADZ1263" s="16"/>
      <c r="AEA1263" s="16"/>
      <c r="AEB1263" s="16"/>
      <c r="AEC1263" s="16"/>
      <c r="AED1263" s="16"/>
      <c r="AEE1263" s="16"/>
      <c r="AEF1263" s="16"/>
      <c r="AEG1263" s="16"/>
      <c r="AEH1263" s="16"/>
      <c r="AEI1263" s="16"/>
      <c r="AEJ1263" s="16"/>
      <c r="AEK1263" s="16"/>
      <c r="AEL1263" s="16"/>
      <c r="AEM1263" s="16"/>
      <c r="AEN1263" s="16"/>
      <c r="AEO1263" s="16"/>
      <c r="AEP1263" s="16"/>
      <c r="AEQ1263" s="16"/>
      <c r="AER1263" s="16"/>
      <c r="AES1263" s="16"/>
      <c r="AET1263" s="16"/>
      <c r="AEU1263" s="16"/>
      <c r="AEV1263" s="16"/>
      <c r="AEW1263" s="16"/>
      <c r="AEX1263" s="16"/>
      <c r="AEY1263" s="16"/>
      <c r="AEZ1263" s="16"/>
      <c r="AFA1263" s="16"/>
      <c r="AFB1263" s="16"/>
      <c r="AFC1263" s="16"/>
      <c r="AFD1263" s="16"/>
      <c r="AFE1263" s="16"/>
      <c r="AFF1263" s="16"/>
      <c r="AFG1263" s="16"/>
      <c r="AFH1263" s="16"/>
      <c r="AFI1263" s="16"/>
      <c r="AFJ1263" s="16"/>
      <c r="AFK1263" s="16"/>
      <c r="AFL1263" s="16"/>
      <c r="AFM1263" s="16"/>
      <c r="AFN1263" s="16"/>
      <c r="AFO1263" s="16"/>
      <c r="AFP1263" s="16"/>
      <c r="AFQ1263" s="16"/>
      <c r="AFR1263" s="16"/>
      <c r="AFS1263" s="16"/>
      <c r="AFT1263" s="16"/>
      <c r="AFU1263" s="16"/>
      <c r="AFV1263" s="16"/>
      <c r="AFW1263" s="16"/>
      <c r="AFX1263" s="16"/>
      <c r="AFY1263" s="16"/>
      <c r="AFZ1263" s="16"/>
      <c r="AGA1263" s="16"/>
      <c r="AGB1263" s="16"/>
      <c r="AGC1263" s="16"/>
      <c r="AGD1263" s="16"/>
      <c r="AGE1263" s="16"/>
      <c r="AGF1263" s="16"/>
      <c r="AGG1263" s="16"/>
      <c r="AGH1263" s="16"/>
      <c r="AGI1263" s="16"/>
      <c r="AGJ1263" s="16"/>
      <c r="AGK1263" s="16"/>
      <c r="AGL1263" s="16"/>
      <c r="AGM1263" s="16"/>
      <c r="AGN1263" s="16"/>
      <c r="AGO1263" s="16"/>
      <c r="AGP1263" s="16"/>
      <c r="AGQ1263" s="16"/>
      <c r="AGR1263" s="16"/>
      <c r="AGS1263" s="16"/>
      <c r="AGT1263" s="16"/>
      <c r="AGU1263" s="16"/>
      <c r="AGV1263" s="16"/>
      <c r="AGW1263" s="16"/>
      <c r="AGX1263" s="16"/>
      <c r="AGY1263" s="16"/>
      <c r="AGZ1263" s="16"/>
      <c r="AHA1263" s="16"/>
      <c r="AHB1263" s="16"/>
      <c r="AHC1263" s="16"/>
      <c r="AHD1263" s="16"/>
      <c r="AHE1263" s="16"/>
      <c r="AHF1263" s="16"/>
      <c r="AHG1263" s="16"/>
      <c r="AHH1263" s="16"/>
      <c r="AHI1263" s="16"/>
      <c r="AHJ1263" s="16"/>
      <c r="AHK1263" s="16"/>
      <c r="AHL1263" s="16"/>
      <c r="AHM1263" s="16"/>
      <c r="AHN1263" s="16"/>
      <c r="AHO1263" s="16"/>
      <c r="AHP1263" s="16"/>
      <c r="AHQ1263" s="16"/>
      <c r="AHR1263" s="16"/>
      <c r="AHS1263" s="16"/>
      <c r="AHT1263" s="16"/>
      <c r="AHU1263" s="16"/>
      <c r="AHV1263" s="16"/>
      <c r="AHW1263" s="16"/>
      <c r="AHX1263" s="16"/>
      <c r="AHY1263" s="16"/>
      <c r="AHZ1263" s="16"/>
      <c r="AIA1263" s="16"/>
      <c r="AIB1263" s="16"/>
      <c r="AIC1263" s="16"/>
      <c r="AID1263" s="16"/>
      <c r="AIE1263" s="16"/>
      <c r="AIF1263" s="16"/>
      <c r="AIG1263" s="16"/>
      <c r="AIH1263" s="16"/>
      <c r="AII1263" s="16"/>
      <c r="AIJ1263" s="16"/>
      <c r="AIK1263" s="16"/>
      <c r="AIL1263" s="16"/>
      <c r="AIM1263" s="16"/>
      <c r="AIN1263" s="16"/>
      <c r="AIO1263" s="16"/>
      <c r="AIP1263" s="16"/>
      <c r="AIQ1263" s="16"/>
      <c r="AIR1263" s="16"/>
      <c r="AIS1263" s="16"/>
      <c r="AIT1263" s="16"/>
      <c r="AIU1263" s="16"/>
      <c r="AIV1263" s="16"/>
      <c r="AIW1263" s="16"/>
      <c r="AIX1263" s="16"/>
      <c r="AIY1263" s="16"/>
      <c r="AIZ1263" s="16"/>
      <c r="AJA1263" s="16"/>
      <c r="AJB1263" s="16"/>
      <c r="AJC1263" s="16"/>
      <c r="AJD1263" s="16"/>
      <c r="AJE1263" s="16"/>
      <c r="AJF1263" s="16"/>
      <c r="AJG1263" s="16"/>
      <c r="AJH1263" s="16"/>
      <c r="AJI1263" s="16"/>
      <c r="AJJ1263" s="16"/>
      <c r="AJK1263" s="16"/>
      <c r="AJL1263" s="16"/>
      <c r="AJM1263" s="16"/>
      <c r="AJN1263" s="16"/>
      <c r="AJO1263" s="16"/>
      <c r="AJP1263" s="16"/>
      <c r="AJQ1263" s="16"/>
      <c r="AJR1263" s="16"/>
      <c r="AJS1263" s="16"/>
      <c r="AJT1263" s="16"/>
      <c r="AJU1263" s="16"/>
      <c r="AJV1263" s="16"/>
      <c r="AJW1263" s="16"/>
      <c r="AJX1263" s="16"/>
      <c r="AJY1263" s="16"/>
      <c r="AJZ1263" s="16"/>
      <c r="AKA1263" s="16"/>
      <c r="AKB1263" s="16"/>
      <c r="AKC1263" s="16"/>
      <c r="AKD1263" s="16"/>
      <c r="AKE1263" s="16"/>
      <c r="AKF1263" s="16"/>
      <c r="AKG1263" s="16"/>
      <c r="AKH1263" s="16"/>
      <c r="AKI1263" s="16"/>
      <c r="AKJ1263" s="16"/>
      <c r="AKK1263" s="16"/>
      <c r="AKL1263" s="16"/>
      <c r="AKM1263" s="16"/>
      <c r="AKN1263" s="16"/>
      <c r="AKO1263" s="16"/>
      <c r="AKP1263" s="16"/>
      <c r="AKQ1263" s="16"/>
      <c r="AKR1263" s="16"/>
      <c r="AKS1263" s="16"/>
      <c r="AKT1263" s="16"/>
      <c r="AKU1263" s="16"/>
      <c r="AKV1263" s="16"/>
      <c r="AKW1263" s="16"/>
      <c r="AKX1263" s="16"/>
      <c r="AKY1263" s="16"/>
      <c r="AKZ1263" s="16"/>
      <c r="ALA1263" s="16"/>
      <c r="ALB1263" s="16"/>
      <c r="ALC1263" s="16"/>
      <c r="ALD1263" s="16"/>
      <c r="ALE1263" s="16"/>
      <c r="ALF1263" s="16"/>
      <c r="ALG1263" s="16"/>
      <c r="ALH1263" s="16"/>
      <c r="ALI1263" s="16"/>
      <c r="ALJ1263" s="16"/>
      <c r="ALK1263" s="16"/>
      <c r="ALL1263" s="16"/>
      <c r="ALM1263" s="16"/>
      <c r="ALN1263" s="16"/>
      <c r="ALO1263" s="16"/>
      <c r="ALP1263" s="16"/>
      <c r="ALQ1263" s="16"/>
      <c r="ALR1263" s="16"/>
      <c r="ALS1263" s="16"/>
      <c r="ALT1263" s="16"/>
      <c r="ALU1263" s="16"/>
      <c r="ALV1263" s="16"/>
      <c r="ALW1263" s="16"/>
      <c r="ALX1263" s="16"/>
      <c r="ALY1263" s="16"/>
      <c r="ALZ1263" s="16"/>
      <c r="AMA1263" s="16"/>
      <c r="AMB1263" s="16"/>
      <c r="AMC1263" s="16"/>
      <c r="AMD1263" s="16"/>
      <c r="AME1263" s="16"/>
      <c r="AMF1263" s="16"/>
      <c r="AMG1263" s="16"/>
      <c r="AMH1263" s="16"/>
      <c r="AMI1263" s="16"/>
      <c r="AMJ1263" s="16"/>
      <c r="AMK1263" s="16"/>
      <c r="AML1263" s="16"/>
      <c r="AMM1263" s="16"/>
      <c r="AMN1263" s="16"/>
      <c r="AMO1263" s="16"/>
      <c r="AMP1263" s="16"/>
      <c r="AMQ1263" s="16"/>
      <c r="AMR1263" s="16"/>
      <c r="AMS1263" s="16"/>
      <c r="AMT1263" s="16"/>
      <c r="AMU1263" s="16"/>
      <c r="AMV1263" s="16"/>
      <c r="AMW1263" s="16"/>
      <c r="AMX1263" s="16"/>
      <c r="AMY1263" s="16"/>
      <c r="AMZ1263" s="16"/>
      <c r="ANA1263" s="16"/>
      <c r="ANB1263" s="16"/>
      <c r="ANC1263" s="16"/>
      <c r="AND1263" s="16"/>
      <c r="ANE1263" s="16"/>
      <c r="ANF1263" s="16"/>
      <c r="ANG1263" s="16"/>
      <c r="ANH1263" s="16"/>
      <c r="ANI1263" s="16"/>
      <c r="ANJ1263" s="16"/>
      <c r="ANK1263" s="16"/>
      <c r="ANL1263" s="16"/>
      <c r="ANM1263" s="16"/>
      <c r="ANN1263" s="16"/>
      <c r="ANO1263" s="16"/>
      <c r="ANP1263" s="16"/>
      <c r="ANQ1263" s="16"/>
      <c r="ANR1263" s="16"/>
      <c r="ANS1263" s="16"/>
      <c r="ANT1263" s="16"/>
      <c r="ANU1263" s="16"/>
      <c r="ANV1263" s="16"/>
      <c r="ANW1263" s="16"/>
      <c r="ANX1263" s="16"/>
      <c r="ANY1263" s="16"/>
      <c r="ANZ1263" s="16"/>
      <c r="AOA1263" s="16"/>
      <c r="AOB1263" s="16"/>
      <c r="AOC1263" s="16"/>
      <c r="AOD1263" s="16"/>
      <c r="AOE1263" s="16"/>
      <c r="AOF1263" s="16"/>
      <c r="AOG1263" s="16"/>
      <c r="AOH1263" s="16"/>
      <c r="AOI1263" s="16"/>
      <c r="AOJ1263" s="16"/>
      <c r="AOK1263" s="16"/>
      <c r="AOL1263" s="16"/>
      <c r="AOM1263" s="16"/>
      <c r="AON1263" s="16"/>
      <c r="AOO1263" s="16"/>
      <c r="AOP1263" s="16"/>
      <c r="AOQ1263" s="16"/>
      <c r="AOR1263" s="16"/>
      <c r="AOS1263" s="16"/>
      <c r="AOT1263" s="16"/>
      <c r="AOU1263" s="16"/>
      <c r="AOV1263" s="16"/>
      <c r="AOW1263" s="16"/>
      <c r="AOX1263" s="16"/>
      <c r="AOY1263" s="16"/>
      <c r="AOZ1263" s="16"/>
      <c r="APA1263" s="16"/>
      <c r="APB1263" s="16"/>
      <c r="APC1263" s="16"/>
      <c r="APD1263" s="16"/>
      <c r="APE1263" s="16"/>
      <c r="APF1263" s="16"/>
      <c r="APG1263" s="16"/>
      <c r="APH1263" s="16"/>
      <c r="API1263" s="16"/>
      <c r="APJ1263" s="16"/>
      <c r="APK1263" s="16"/>
      <c r="APL1263" s="16"/>
      <c r="APM1263" s="16"/>
      <c r="APN1263" s="16"/>
      <c r="APO1263" s="16"/>
      <c r="APP1263" s="16"/>
      <c r="APQ1263" s="16"/>
      <c r="APR1263" s="16"/>
      <c r="APS1263" s="16"/>
      <c r="APT1263" s="16"/>
      <c r="APU1263" s="16"/>
      <c r="APV1263" s="16"/>
      <c r="APW1263" s="16"/>
      <c r="APX1263" s="16"/>
      <c r="APY1263" s="16"/>
      <c r="APZ1263" s="16"/>
      <c r="AQA1263" s="16"/>
      <c r="AQB1263" s="16"/>
      <c r="AQC1263" s="16"/>
      <c r="AQD1263" s="16"/>
      <c r="AQE1263" s="16"/>
      <c r="AQF1263" s="16"/>
      <c r="AQG1263" s="16"/>
      <c r="AQH1263" s="16"/>
      <c r="AQI1263" s="16"/>
      <c r="AQJ1263" s="16"/>
      <c r="AQK1263" s="16"/>
      <c r="AQL1263" s="16"/>
      <c r="AQM1263" s="16"/>
      <c r="AQN1263" s="16"/>
      <c r="AQO1263" s="16"/>
      <c r="AQP1263" s="16"/>
      <c r="AQQ1263" s="16"/>
      <c r="AQR1263" s="16"/>
      <c r="AQS1263" s="16"/>
      <c r="AQT1263" s="16"/>
      <c r="AQU1263" s="16"/>
      <c r="AQV1263" s="16"/>
      <c r="AQW1263" s="16"/>
      <c r="AQX1263" s="16"/>
      <c r="AQY1263" s="16"/>
      <c r="AQZ1263" s="16"/>
      <c r="ARA1263" s="16"/>
      <c r="ARB1263" s="16"/>
      <c r="ARC1263" s="16"/>
      <c r="ARD1263" s="16"/>
      <c r="ARE1263" s="16"/>
      <c r="ARF1263" s="16"/>
      <c r="ARG1263" s="16"/>
      <c r="ARH1263" s="16"/>
      <c r="ARI1263" s="16"/>
      <c r="ARJ1263" s="16"/>
      <c r="ARK1263" s="16"/>
      <c r="ARL1263" s="16"/>
      <c r="ARM1263" s="16"/>
      <c r="ARN1263" s="16"/>
      <c r="ARO1263" s="16"/>
      <c r="ARP1263" s="16"/>
      <c r="ARQ1263" s="16"/>
      <c r="ARR1263" s="16"/>
      <c r="ARS1263" s="16"/>
      <c r="ART1263" s="16"/>
      <c r="ARU1263" s="16"/>
      <c r="ARV1263" s="16"/>
      <c r="ARW1263" s="16"/>
      <c r="ARX1263" s="16"/>
      <c r="ARY1263" s="16"/>
      <c r="ARZ1263" s="16"/>
      <c r="ASA1263" s="16"/>
      <c r="ASB1263" s="16"/>
      <c r="ASC1263" s="16"/>
      <c r="ASD1263" s="16"/>
      <c r="ASE1263" s="16"/>
      <c r="ASF1263" s="16"/>
      <c r="ASG1263" s="16"/>
      <c r="ASH1263" s="16"/>
      <c r="ASI1263" s="16"/>
      <c r="ASJ1263" s="16"/>
      <c r="ASK1263" s="16"/>
      <c r="ASL1263" s="16"/>
      <c r="ASM1263" s="16"/>
      <c r="ASN1263" s="16"/>
      <c r="ASO1263" s="16"/>
      <c r="ASP1263" s="16"/>
      <c r="ASQ1263" s="16"/>
      <c r="ASR1263" s="16"/>
      <c r="ASS1263" s="16"/>
      <c r="AST1263" s="16"/>
      <c r="ASU1263" s="16"/>
      <c r="ASV1263" s="16"/>
      <c r="ASW1263" s="16"/>
      <c r="ASX1263" s="16"/>
      <c r="ASY1263" s="16"/>
      <c r="ASZ1263" s="16"/>
      <c r="ATA1263" s="16"/>
      <c r="ATB1263" s="16"/>
      <c r="ATC1263" s="16"/>
      <c r="ATD1263" s="16"/>
      <c r="ATE1263" s="16"/>
      <c r="ATF1263" s="16"/>
      <c r="ATG1263" s="16"/>
      <c r="ATH1263" s="16"/>
      <c r="ATI1263" s="16"/>
      <c r="ATJ1263" s="16"/>
      <c r="ATK1263" s="16"/>
      <c r="ATL1263" s="16"/>
      <c r="ATM1263" s="16"/>
      <c r="ATN1263" s="16"/>
      <c r="ATO1263" s="16"/>
      <c r="ATP1263" s="16"/>
      <c r="ATQ1263" s="16"/>
      <c r="ATR1263" s="16"/>
      <c r="ATS1263" s="16"/>
      <c r="ATT1263" s="16"/>
      <c r="ATU1263" s="16"/>
      <c r="ATV1263" s="16"/>
      <c r="ATW1263" s="16"/>
      <c r="ATX1263" s="16"/>
      <c r="ATY1263" s="16"/>
      <c r="ATZ1263" s="16"/>
      <c r="AUA1263" s="16"/>
      <c r="AUB1263" s="16"/>
      <c r="AUC1263" s="16"/>
      <c r="AUD1263" s="16"/>
      <c r="AUE1263" s="16"/>
      <c r="AUF1263" s="16"/>
      <c r="AUG1263" s="16"/>
      <c r="AUH1263" s="16"/>
      <c r="AUI1263" s="16"/>
      <c r="AUJ1263" s="16"/>
      <c r="AUK1263" s="16"/>
      <c r="AUL1263" s="16"/>
      <c r="AUM1263" s="16"/>
      <c r="AUN1263" s="16"/>
      <c r="AUO1263" s="16"/>
      <c r="AUP1263" s="16"/>
      <c r="AUQ1263" s="16"/>
      <c r="AUR1263" s="16"/>
      <c r="AUS1263" s="16"/>
      <c r="AUT1263" s="16"/>
      <c r="AUU1263" s="16"/>
      <c r="AUV1263" s="16"/>
      <c r="AUW1263" s="16"/>
      <c r="AUX1263" s="16"/>
      <c r="AUY1263" s="16"/>
      <c r="AUZ1263" s="16"/>
      <c r="AVA1263" s="16"/>
      <c r="AVB1263" s="16"/>
      <c r="AVC1263" s="16"/>
      <c r="AVD1263" s="16"/>
      <c r="AVE1263" s="16"/>
      <c r="AVF1263" s="16"/>
      <c r="AVG1263" s="16"/>
      <c r="AVH1263" s="16"/>
      <c r="AVI1263" s="16"/>
      <c r="AVJ1263" s="16"/>
      <c r="AVK1263" s="16"/>
      <c r="AVL1263" s="16"/>
      <c r="AVM1263" s="16"/>
      <c r="AVN1263" s="16"/>
      <c r="AVO1263" s="16"/>
      <c r="AVP1263" s="16"/>
      <c r="AVQ1263" s="16"/>
      <c r="AVR1263" s="16"/>
      <c r="AVS1263" s="16"/>
      <c r="AVT1263" s="16"/>
      <c r="AVU1263" s="16"/>
      <c r="AVV1263" s="16"/>
      <c r="AVW1263" s="16"/>
      <c r="AVX1263" s="16"/>
      <c r="AVY1263" s="16"/>
      <c r="AVZ1263" s="16"/>
      <c r="AWA1263" s="16"/>
      <c r="AWB1263" s="16"/>
      <c r="AWC1263" s="16"/>
      <c r="AWD1263" s="16"/>
      <c r="AWE1263" s="16"/>
      <c r="AWF1263" s="16"/>
      <c r="AWG1263" s="16"/>
      <c r="AWH1263" s="16"/>
      <c r="AWI1263" s="16"/>
      <c r="AWJ1263" s="16"/>
      <c r="AWK1263" s="16"/>
      <c r="AWL1263" s="16"/>
      <c r="AWM1263" s="16"/>
      <c r="AWN1263" s="16"/>
      <c r="AWO1263" s="16"/>
      <c r="AWP1263" s="16"/>
      <c r="AWQ1263" s="16"/>
      <c r="AWR1263" s="16"/>
      <c r="AWS1263" s="16"/>
      <c r="AWT1263" s="16"/>
      <c r="AWU1263" s="16"/>
      <c r="AWV1263" s="16"/>
      <c r="AWW1263" s="16"/>
      <c r="AWX1263" s="16"/>
      <c r="AWY1263" s="16"/>
      <c r="AWZ1263" s="16"/>
      <c r="AXA1263" s="16"/>
      <c r="AXB1263" s="16"/>
      <c r="AXC1263" s="16"/>
      <c r="AXD1263" s="16"/>
      <c r="AXE1263" s="16"/>
      <c r="AXF1263" s="16"/>
      <c r="AXG1263" s="16"/>
      <c r="AXH1263" s="16"/>
      <c r="AXI1263" s="16"/>
      <c r="AXJ1263" s="16"/>
      <c r="AXK1263" s="16"/>
      <c r="AXL1263" s="16"/>
      <c r="AXM1263" s="16"/>
      <c r="AXN1263" s="16"/>
      <c r="AXO1263" s="16"/>
      <c r="AXP1263" s="16"/>
      <c r="AXQ1263" s="16"/>
      <c r="AXR1263" s="16"/>
      <c r="AXS1263" s="16"/>
      <c r="AXT1263" s="16"/>
      <c r="AXU1263" s="16"/>
      <c r="AXV1263" s="16"/>
      <c r="AXW1263" s="16"/>
      <c r="AXX1263" s="16"/>
      <c r="AXY1263" s="16"/>
      <c r="AXZ1263" s="16"/>
      <c r="AYA1263" s="16"/>
      <c r="AYB1263" s="16"/>
      <c r="AYC1263" s="16"/>
      <c r="AYD1263" s="16"/>
      <c r="AYE1263" s="16"/>
      <c r="AYF1263" s="16"/>
      <c r="AYG1263" s="16"/>
      <c r="AYH1263" s="16"/>
      <c r="AYI1263" s="16"/>
      <c r="AYJ1263" s="16"/>
      <c r="AYK1263" s="16"/>
      <c r="AYL1263" s="16"/>
      <c r="AYM1263" s="16"/>
      <c r="AYN1263" s="16"/>
      <c r="AYO1263" s="16"/>
      <c r="AYP1263" s="16"/>
      <c r="AYQ1263" s="16"/>
      <c r="AYR1263" s="16"/>
      <c r="AYS1263" s="16"/>
      <c r="AYT1263" s="16"/>
      <c r="AYU1263" s="16"/>
      <c r="AYV1263" s="16"/>
      <c r="AYW1263" s="16"/>
      <c r="AYX1263" s="16"/>
      <c r="AYY1263" s="16"/>
      <c r="AYZ1263" s="16"/>
      <c r="AZA1263" s="16"/>
      <c r="AZB1263" s="16"/>
      <c r="AZC1263" s="16"/>
      <c r="AZD1263" s="16"/>
      <c r="AZE1263" s="16"/>
      <c r="AZF1263" s="16"/>
      <c r="AZG1263" s="16"/>
      <c r="AZH1263" s="16"/>
      <c r="AZI1263" s="16"/>
      <c r="AZJ1263" s="16"/>
      <c r="AZK1263" s="16"/>
      <c r="AZL1263" s="16"/>
      <c r="AZM1263" s="16"/>
      <c r="AZN1263" s="16"/>
      <c r="AZO1263" s="16"/>
      <c r="AZP1263" s="16"/>
      <c r="AZQ1263" s="16"/>
      <c r="AZR1263" s="16"/>
      <c r="AZS1263" s="16"/>
      <c r="AZT1263" s="16"/>
      <c r="AZU1263" s="16"/>
      <c r="AZV1263" s="16"/>
      <c r="AZW1263" s="16"/>
      <c r="AZX1263" s="16"/>
      <c r="AZY1263" s="16"/>
      <c r="AZZ1263" s="16"/>
      <c r="BAA1263" s="16"/>
      <c r="BAB1263" s="16"/>
      <c r="BAC1263" s="16"/>
      <c r="BAD1263" s="16"/>
      <c r="BAE1263" s="16"/>
      <c r="BAF1263" s="16"/>
      <c r="BAG1263" s="16"/>
      <c r="BAH1263" s="16"/>
      <c r="BAI1263" s="16"/>
      <c r="BAJ1263" s="16"/>
      <c r="BAK1263" s="16"/>
      <c r="BAL1263" s="16"/>
      <c r="BAM1263" s="16"/>
      <c r="BAN1263" s="16"/>
      <c r="BAO1263" s="16"/>
      <c r="BAP1263" s="16"/>
      <c r="BAQ1263" s="16"/>
      <c r="BAR1263" s="16"/>
      <c r="BAS1263" s="16"/>
      <c r="BAT1263" s="16"/>
      <c r="BAU1263" s="16"/>
      <c r="BAV1263" s="16"/>
      <c r="BAW1263" s="16"/>
      <c r="BAX1263" s="16"/>
      <c r="BAY1263" s="16"/>
      <c r="BAZ1263" s="16"/>
      <c r="BBA1263" s="16"/>
      <c r="BBB1263" s="16"/>
      <c r="BBC1263" s="16"/>
      <c r="BBD1263" s="16"/>
      <c r="BBE1263" s="16"/>
      <c r="BBF1263" s="16"/>
      <c r="BBG1263" s="16"/>
      <c r="BBH1263" s="16"/>
      <c r="BBI1263" s="16"/>
      <c r="BBJ1263" s="16"/>
      <c r="BBK1263" s="16"/>
      <c r="BBL1263" s="16"/>
      <c r="BBM1263" s="16"/>
      <c r="BBN1263" s="16"/>
      <c r="BBO1263" s="16"/>
      <c r="BBP1263" s="16"/>
      <c r="BBQ1263" s="16"/>
      <c r="BBR1263" s="16"/>
      <c r="BBS1263" s="16"/>
      <c r="BBT1263" s="16"/>
      <c r="BBU1263" s="16"/>
      <c r="BBV1263" s="16"/>
      <c r="BBW1263" s="16"/>
      <c r="BBX1263" s="16"/>
      <c r="BBY1263" s="16"/>
      <c r="BBZ1263" s="16"/>
      <c r="BCA1263" s="16"/>
      <c r="BCB1263" s="16"/>
      <c r="BCC1263" s="16"/>
      <c r="BCD1263" s="16"/>
      <c r="BCE1263" s="16"/>
      <c r="BCF1263" s="16"/>
      <c r="BCG1263" s="16"/>
      <c r="BCH1263" s="16"/>
      <c r="BCI1263" s="16"/>
      <c r="BCJ1263" s="16"/>
      <c r="BCK1263" s="16"/>
      <c r="BCL1263" s="16"/>
      <c r="BCM1263" s="16"/>
      <c r="BCN1263" s="16"/>
      <c r="BCO1263" s="16"/>
      <c r="BCP1263" s="16"/>
      <c r="BCQ1263" s="16"/>
      <c r="BCR1263" s="16"/>
      <c r="BCS1263" s="16"/>
      <c r="BCT1263" s="16"/>
      <c r="BCU1263" s="16"/>
      <c r="BCV1263" s="16"/>
      <c r="BCW1263" s="16"/>
      <c r="BCX1263" s="16"/>
      <c r="BCY1263" s="16"/>
      <c r="BCZ1263" s="16"/>
      <c r="BDA1263" s="16"/>
      <c r="BDB1263" s="16"/>
      <c r="BDC1263" s="16"/>
      <c r="BDD1263" s="16"/>
      <c r="BDE1263" s="16"/>
      <c r="BDF1263" s="16"/>
      <c r="BDG1263" s="16"/>
      <c r="BDH1263" s="16"/>
      <c r="BDI1263" s="16"/>
      <c r="BDJ1263" s="16"/>
      <c r="BDK1263" s="16"/>
      <c r="BDL1263" s="16"/>
      <c r="BDM1263" s="16"/>
      <c r="BDN1263" s="16"/>
      <c r="BDO1263" s="16"/>
      <c r="BDP1263" s="16"/>
      <c r="BDQ1263" s="16"/>
      <c r="BDR1263" s="16"/>
      <c r="BDS1263" s="16"/>
      <c r="BDT1263" s="16"/>
      <c r="BDU1263" s="16"/>
      <c r="BDV1263" s="16"/>
      <c r="BDW1263" s="16"/>
      <c r="BDX1263" s="16"/>
      <c r="BDY1263" s="16"/>
      <c r="BDZ1263" s="16"/>
      <c r="BEA1263" s="16"/>
      <c r="BEB1263" s="16"/>
      <c r="BEC1263" s="16"/>
      <c r="BED1263" s="16"/>
      <c r="BEE1263" s="16"/>
      <c r="BEF1263" s="16"/>
      <c r="BEG1263" s="16"/>
      <c r="BEH1263" s="16"/>
      <c r="BEI1263" s="16"/>
      <c r="BEJ1263" s="16"/>
      <c r="BEK1263" s="16"/>
      <c r="BEL1263" s="16"/>
      <c r="BEM1263" s="16"/>
      <c r="BEN1263" s="16"/>
      <c r="BEO1263" s="16"/>
      <c r="BEP1263" s="16"/>
      <c r="BEQ1263" s="16"/>
      <c r="BER1263" s="16"/>
      <c r="BES1263" s="16"/>
      <c r="BET1263" s="16"/>
      <c r="BEU1263" s="16"/>
      <c r="BEV1263" s="16"/>
      <c r="BEW1263" s="16"/>
      <c r="BEX1263" s="16"/>
      <c r="BEY1263" s="16"/>
      <c r="BEZ1263" s="16"/>
      <c r="BFA1263" s="16"/>
      <c r="BFB1263" s="16"/>
      <c r="BFC1263" s="16"/>
      <c r="BFD1263" s="16"/>
      <c r="BFE1263" s="16"/>
      <c r="BFF1263" s="16"/>
      <c r="BFG1263" s="16"/>
      <c r="BFH1263" s="16"/>
      <c r="BFI1263" s="16"/>
      <c r="BFJ1263" s="16"/>
      <c r="BFK1263" s="16"/>
      <c r="BFL1263" s="16"/>
      <c r="BFM1263" s="16"/>
      <c r="BFN1263" s="16"/>
      <c r="BFO1263" s="16"/>
      <c r="BFP1263" s="16"/>
      <c r="BFQ1263" s="16"/>
      <c r="BFR1263" s="16"/>
      <c r="BFS1263" s="16"/>
      <c r="BFT1263" s="16"/>
      <c r="BFU1263" s="16"/>
      <c r="BFV1263" s="16"/>
      <c r="BFW1263" s="16"/>
      <c r="BFX1263" s="16"/>
      <c r="BFY1263" s="16"/>
      <c r="BFZ1263" s="16"/>
      <c r="BGA1263" s="16"/>
      <c r="BGB1263" s="16"/>
      <c r="BGC1263" s="16"/>
      <c r="BGD1263" s="16"/>
      <c r="BGE1263" s="16"/>
      <c r="BGF1263" s="16"/>
      <c r="BGG1263" s="16"/>
      <c r="BGH1263" s="16"/>
      <c r="BGI1263" s="16"/>
      <c r="BGJ1263" s="16"/>
      <c r="BGK1263" s="16"/>
      <c r="BGL1263" s="16"/>
      <c r="BGM1263" s="16"/>
      <c r="BGN1263" s="16"/>
      <c r="BGO1263" s="16"/>
      <c r="BGP1263" s="16"/>
      <c r="BGQ1263" s="16"/>
      <c r="BGR1263" s="16"/>
      <c r="BGS1263" s="16"/>
      <c r="BGT1263" s="16"/>
      <c r="BGU1263" s="16"/>
      <c r="BGV1263" s="16"/>
      <c r="BGW1263" s="16"/>
      <c r="BGX1263" s="16"/>
      <c r="BGY1263" s="16"/>
      <c r="BGZ1263" s="16"/>
      <c r="BHA1263" s="16"/>
      <c r="BHB1263" s="16"/>
      <c r="BHC1263" s="16"/>
      <c r="BHD1263" s="16"/>
      <c r="BHE1263" s="16"/>
      <c r="BHF1263" s="16"/>
      <c r="BHG1263" s="16"/>
      <c r="BHH1263" s="16"/>
      <c r="BHI1263" s="16"/>
      <c r="BHJ1263" s="16"/>
      <c r="BHK1263" s="16"/>
      <c r="BHL1263" s="16"/>
      <c r="BHM1263" s="16"/>
      <c r="BHN1263" s="16"/>
      <c r="BHO1263" s="16"/>
      <c r="BHP1263" s="16"/>
      <c r="BHQ1263" s="16"/>
      <c r="BHR1263" s="16"/>
      <c r="BHS1263" s="16"/>
      <c r="BHT1263" s="16"/>
      <c r="BHU1263" s="16"/>
      <c r="BHV1263" s="16"/>
      <c r="BHW1263" s="16"/>
      <c r="BHX1263" s="16"/>
      <c r="BHY1263" s="16"/>
      <c r="BHZ1263" s="16"/>
      <c r="BIA1263" s="16"/>
      <c r="BIB1263" s="16"/>
      <c r="BIC1263" s="16"/>
      <c r="BID1263" s="16"/>
      <c r="BIE1263" s="16"/>
      <c r="BIF1263" s="16"/>
      <c r="BIG1263" s="16"/>
      <c r="BIH1263" s="16"/>
      <c r="BII1263" s="16"/>
      <c r="BIJ1263" s="16"/>
      <c r="BIK1263" s="16"/>
      <c r="BIL1263" s="16"/>
      <c r="BIM1263" s="16"/>
      <c r="BIN1263" s="16"/>
      <c r="BIO1263" s="16"/>
      <c r="BIP1263" s="16"/>
      <c r="BIQ1263" s="16"/>
      <c r="BIR1263" s="16"/>
      <c r="BIS1263" s="16"/>
      <c r="BIT1263" s="16"/>
      <c r="BIU1263" s="16"/>
      <c r="BIV1263" s="16"/>
      <c r="BIW1263" s="16"/>
      <c r="BIX1263" s="16"/>
      <c r="BIY1263" s="16"/>
      <c r="BIZ1263" s="16"/>
      <c r="BJA1263" s="16"/>
      <c r="BJB1263" s="16"/>
      <c r="BJC1263" s="16"/>
      <c r="BJD1263" s="16"/>
      <c r="BJE1263" s="16"/>
      <c r="BJF1263" s="16"/>
      <c r="BJG1263" s="16"/>
      <c r="BJH1263" s="16"/>
      <c r="BJI1263" s="16"/>
      <c r="BJJ1263" s="16"/>
      <c r="BJK1263" s="16"/>
      <c r="BJL1263" s="16"/>
      <c r="BJM1263" s="16"/>
      <c r="BJN1263" s="16"/>
      <c r="BJO1263" s="16"/>
      <c r="BJP1263" s="16"/>
      <c r="BJQ1263" s="16"/>
      <c r="BJR1263" s="16"/>
      <c r="BJS1263" s="16"/>
      <c r="BJT1263" s="16"/>
      <c r="BJU1263" s="16"/>
      <c r="BJV1263" s="16"/>
      <c r="BJW1263" s="16"/>
      <c r="BJX1263" s="16"/>
      <c r="BJY1263" s="16"/>
      <c r="BJZ1263" s="16"/>
      <c r="BKA1263" s="16"/>
      <c r="BKB1263" s="16"/>
      <c r="BKC1263" s="16"/>
      <c r="BKD1263" s="16"/>
      <c r="BKE1263" s="16"/>
      <c r="BKF1263" s="16"/>
      <c r="BKG1263" s="16"/>
      <c r="BKH1263" s="16"/>
      <c r="BKI1263" s="16"/>
      <c r="BKJ1263" s="16"/>
      <c r="BKK1263" s="16"/>
      <c r="BKL1263" s="16"/>
      <c r="BKM1263" s="16"/>
      <c r="BKN1263" s="16"/>
      <c r="BKO1263" s="16"/>
      <c r="BKP1263" s="16"/>
      <c r="BKQ1263" s="16"/>
      <c r="BKR1263" s="16"/>
      <c r="BKS1263" s="16"/>
      <c r="BKT1263" s="16"/>
      <c r="BKU1263" s="16"/>
      <c r="BKV1263" s="16"/>
      <c r="BKW1263" s="16"/>
      <c r="BKX1263" s="16"/>
      <c r="BKY1263" s="16"/>
      <c r="BKZ1263" s="16"/>
      <c r="BLA1263" s="16"/>
      <c r="BLB1263" s="16"/>
      <c r="BLC1263" s="16"/>
      <c r="BLD1263" s="16"/>
      <c r="BLE1263" s="16"/>
      <c r="BLF1263" s="16"/>
      <c r="BLG1263" s="16"/>
      <c r="BLH1263" s="16"/>
      <c r="BLI1263" s="16"/>
      <c r="BLJ1263" s="16"/>
      <c r="BLK1263" s="16"/>
      <c r="BLL1263" s="16"/>
      <c r="BLM1263" s="16"/>
      <c r="BLN1263" s="16"/>
      <c r="BLO1263" s="16"/>
      <c r="BLP1263" s="16"/>
      <c r="BLQ1263" s="16"/>
      <c r="BLR1263" s="16"/>
      <c r="BLS1263" s="16"/>
      <c r="BLT1263" s="16"/>
      <c r="BLU1263" s="16"/>
      <c r="BLV1263" s="16"/>
      <c r="BLW1263" s="16"/>
      <c r="BLX1263" s="16"/>
      <c r="BLY1263" s="16"/>
      <c r="BLZ1263" s="16"/>
      <c r="BMA1263" s="16"/>
      <c r="BMB1263" s="16"/>
      <c r="BMC1263" s="16"/>
      <c r="BMD1263" s="16"/>
      <c r="BME1263" s="16"/>
      <c r="BMF1263" s="16"/>
      <c r="BMG1263" s="16"/>
      <c r="BMH1263" s="16"/>
      <c r="BMI1263" s="16"/>
      <c r="BMJ1263" s="16"/>
      <c r="BMK1263" s="16"/>
      <c r="BML1263" s="16"/>
      <c r="BMM1263" s="16"/>
      <c r="BMN1263" s="16"/>
      <c r="BMO1263" s="16"/>
      <c r="BMP1263" s="16"/>
      <c r="BMQ1263" s="16"/>
      <c r="BMR1263" s="16"/>
    </row>
    <row r="1264" spans="1:1708" customFormat="1">
      <c r="A1264" s="568" t="s">
        <v>3145</v>
      </c>
      <c r="B1264" s="569"/>
      <c r="C1264" s="568" t="s">
        <v>3145</v>
      </c>
      <c r="D1264" s="568"/>
      <c r="E1264" s="570" t="s">
        <v>314</v>
      </c>
      <c r="F1264" s="571" t="s">
        <v>315</v>
      </c>
      <c r="G1264" s="571" t="s">
        <v>184</v>
      </c>
      <c r="H1264" s="571"/>
      <c r="I1264" s="571">
        <v>5</v>
      </c>
      <c r="J1264" s="571"/>
      <c r="K1264" s="571">
        <v>58.648305530000101</v>
      </c>
      <c r="L1264" s="571">
        <v>24.8179968540001</v>
      </c>
      <c r="M1264" s="572" t="s">
        <v>316</v>
      </c>
      <c r="N1264" s="572" t="s">
        <v>3142</v>
      </c>
      <c r="O1264" s="571" t="s">
        <v>3146</v>
      </c>
      <c r="P1264" s="571" t="s">
        <v>316</v>
      </c>
      <c r="Q1264" s="571"/>
      <c r="R1264" s="1025">
        <v>1204</v>
      </c>
      <c r="S1264" s="1025">
        <v>1204</v>
      </c>
      <c r="T1264" s="297"/>
      <c r="U1264" s="931"/>
      <c r="W1264" s="16"/>
      <c r="X1264" s="16"/>
      <c r="Y1264" s="16"/>
      <c r="Z1264" s="16"/>
      <c r="AA1264" s="16"/>
      <c r="AB1264" s="16"/>
      <c r="AC1264" s="16"/>
      <c r="AD1264" s="16"/>
      <c r="AE1264" s="16"/>
      <c r="AF1264" s="16"/>
      <c r="AG1264" s="16"/>
      <c r="AH1264" s="16"/>
      <c r="AI1264" s="16"/>
      <c r="AJ1264" s="16"/>
      <c r="AK1264" s="16"/>
      <c r="AL1264" s="16"/>
      <c r="AM1264" s="16"/>
      <c r="AN1264" s="16"/>
      <c r="AO1264" s="16"/>
      <c r="AP1264" s="16"/>
      <c r="AQ1264" s="16"/>
      <c r="AR1264" s="16"/>
      <c r="AS1264" s="16"/>
      <c r="AT1264" s="16"/>
      <c r="AU1264" s="16"/>
      <c r="AV1264" s="16"/>
      <c r="AW1264" s="16"/>
      <c r="AX1264" s="16"/>
      <c r="AY1264" s="16"/>
      <c r="AZ1264" s="16"/>
      <c r="BA1264" s="16"/>
      <c r="BB1264" s="16"/>
      <c r="BC1264" s="16"/>
      <c r="BD1264" s="16"/>
      <c r="BE1264" s="16"/>
      <c r="BF1264" s="16"/>
      <c r="BG1264" s="16"/>
      <c r="BH1264" s="16"/>
      <c r="BI1264" s="16"/>
      <c r="BJ1264" s="16"/>
      <c r="BK1264" s="16"/>
      <c r="BL1264" s="16"/>
      <c r="BM1264" s="16"/>
      <c r="BN1264" s="16"/>
      <c r="BO1264" s="16"/>
      <c r="BP1264" s="16"/>
      <c r="BQ1264" s="16"/>
      <c r="BR1264" s="16"/>
      <c r="BS1264" s="16"/>
      <c r="BT1264" s="16"/>
      <c r="BU1264" s="16"/>
      <c r="BV1264" s="16"/>
      <c r="BW1264" s="16"/>
      <c r="BX1264" s="16"/>
      <c r="BY1264" s="16"/>
      <c r="BZ1264" s="16"/>
      <c r="CA1264" s="16"/>
      <c r="CB1264" s="16"/>
      <c r="CC1264" s="16"/>
      <c r="CD1264" s="16"/>
      <c r="CE1264" s="16"/>
      <c r="CF1264" s="16"/>
      <c r="CG1264" s="16"/>
      <c r="CH1264" s="16"/>
      <c r="CI1264" s="16"/>
      <c r="CJ1264" s="16"/>
      <c r="CK1264" s="16"/>
      <c r="CL1264" s="16"/>
      <c r="CM1264" s="16"/>
      <c r="CN1264" s="16"/>
      <c r="CO1264" s="16"/>
      <c r="CP1264" s="16"/>
      <c r="CQ1264" s="16"/>
      <c r="CR1264" s="16"/>
      <c r="CS1264" s="16"/>
      <c r="CT1264" s="16"/>
      <c r="CU1264" s="16"/>
      <c r="CV1264" s="16"/>
      <c r="CW1264" s="16"/>
      <c r="CX1264" s="16"/>
      <c r="CY1264" s="16"/>
      <c r="CZ1264" s="16"/>
      <c r="DA1264" s="16"/>
      <c r="DB1264" s="16"/>
      <c r="DC1264" s="16"/>
      <c r="DD1264" s="16"/>
      <c r="DE1264" s="16"/>
      <c r="DF1264" s="16"/>
      <c r="DG1264" s="16"/>
      <c r="DH1264" s="16"/>
      <c r="DI1264" s="16"/>
      <c r="DJ1264" s="16"/>
      <c r="DK1264" s="16"/>
      <c r="DL1264" s="16"/>
      <c r="DM1264" s="16"/>
      <c r="DN1264" s="16"/>
      <c r="DO1264" s="16"/>
      <c r="DP1264" s="16"/>
      <c r="DQ1264" s="16"/>
      <c r="DR1264" s="16"/>
      <c r="DS1264" s="16"/>
      <c r="DT1264" s="16"/>
      <c r="DU1264" s="16"/>
      <c r="DV1264" s="16"/>
      <c r="DW1264" s="16"/>
      <c r="DX1264" s="16"/>
      <c r="DY1264" s="16"/>
      <c r="DZ1264" s="16"/>
      <c r="EA1264" s="16"/>
      <c r="EB1264" s="16"/>
      <c r="EC1264" s="16"/>
      <c r="ED1264" s="16"/>
      <c r="EE1264" s="16"/>
      <c r="EF1264" s="16"/>
      <c r="EG1264" s="16"/>
      <c r="EH1264" s="16"/>
      <c r="EI1264" s="16"/>
      <c r="EJ1264" s="16"/>
      <c r="EK1264" s="16"/>
      <c r="EL1264" s="16"/>
      <c r="EM1264" s="16"/>
      <c r="EN1264" s="16"/>
      <c r="EO1264" s="16"/>
      <c r="EP1264" s="16"/>
      <c r="EQ1264" s="16"/>
      <c r="ER1264" s="16"/>
      <c r="ES1264" s="16"/>
      <c r="ET1264" s="16"/>
      <c r="EU1264" s="16"/>
      <c r="EV1264" s="16"/>
      <c r="EW1264" s="16"/>
      <c r="EX1264" s="16"/>
      <c r="EY1264" s="16"/>
      <c r="EZ1264" s="16"/>
      <c r="FA1264" s="16"/>
      <c r="FB1264" s="16"/>
      <c r="FC1264" s="16"/>
      <c r="FD1264" s="16"/>
      <c r="FE1264" s="16"/>
      <c r="FF1264" s="16"/>
      <c r="FG1264" s="16"/>
      <c r="FH1264" s="16"/>
      <c r="FI1264" s="16"/>
      <c r="FJ1264" s="16"/>
      <c r="FK1264" s="16"/>
      <c r="FL1264" s="16"/>
      <c r="FM1264" s="16"/>
      <c r="FN1264" s="16"/>
      <c r="FO1264" s="16"/>
      <c r="FP1264" s="16"/>
      <c r="FQ1264" s="16"/>
      <c r="FR1264" s="16"/>
      <c r="FS1264" s="16"/>
      <c r="FT1264" s="16"/>
      <c r="FU1264" s="16"/>
      <c r="FV1264" s="16"/>
      <c r="FW1264" s="16"/>
      <c r="FX1264" s="16"/>
      <c r="FY1264" s="16"/>
      <c r="FZ1264" s="16"/>
      <c r="GA1264" s="16"/>
      <c r="GB1264" s="16"/>
      <c r="GC1264" s="16"/>
      <c r="GD1264" s="16"/>
      <c r="GE1264" s="16"/>
      <c r="GF1264" s="16"/>
      <c r="GG1264" s="16"/>
      <c r="GH1264" s="16"/>
      <c r="GI1264" s="16"/>
      <c r="GJ1264" s="16"/>
      <c r="GK1264" s="16"/>
      <c r="GL1264" s="16"/>
      <c r="GM1264" s="16"/>
      <c r="GN1264" s="16"/>
      <c r="GO1264" s="16"/>
      <c r="GP1264" s="16"/>
      <c r="GQ1264" s="16"/>
      <c r="GR1264" s="16"/>
      <c r="GS1264" s="16"/>
      <c r="GT1264" s="16"/>
      <c r="GU1264" s="16"/>
      <c r="GV1264" s="16"/>
      <c r="GW1264" s="16"/>
      <c r="GX1264" s="16"/>
      <c r="GY1264" s="16"/>
      <c r="GZ1264" s="16"/>
      <c r="HA1264" s="16"/>
      <c r="HB1264" s="16"/>
      <c r="HC1264" s="16"/>
      <c r="HD1264" s="16"/>
      <c r="HE1264" s="16"/>
      <c r="HF1264" s="16"/>
      <c r="HG1264" s="16"/>
      <c r="HH1264" s="16"/>
      <c r="HI1264" s="16"/>
      <c r="HJ1264" s="16"/>
      <c r="HK1264" s="16"/>
      <c r="HL1264" s="16"/>
      <c r="HM1264" s="16"/>
      <c r="HN1264" s="16"/>
      <c r="HO1264" s="16"/>
      <c r="HP1264" s="16"/>
      <c r="HQ1264" s="16"/>
      <c r="HR1264" s="16"/>
      <c r="HS1264" s="16"/>
      <c r="HT1264" s="16"/>
      <c r="HU1264" s="16"/>
      <c r="HV1264" s="16"/>
      <c r="HW1264" s="16"/>
      <c r="HX1264" s="16"/>
      <c r="HY1264" s="16"/>
      <c r="HZ1264" s="16"/>
      <c r="IA1264" s="16"/>
      <c r="IB1264" s="16"/>
      <c r="IC1264" s="16"/>
      <c r="ID1264" s="16"/>
      <c r="IE1264" s="16"/>
      <c r="IF1264" s="16"/>
      <c r="IG1264" s="16"/>
      <c r="IH1264" s="16"/>
      <c r="II1264" s="16"/>
      <c r="IJ1264" s="16"/>
      <c r="IK1264" s="16"/>
      <c r="IL1264" s="16"/>
      <c r="IM1264" s="16"/>
      <c r="IN1264" s="16"/>
      <c r="IO1264" s="16"/>
      <c r="IP1264" s="16"/>
      <c r="IQ1264" s="16"/>
      <c r="IR1264" s="16"/>
      <c r="IS1264" s="16"/>
      <c r="IT1264" s="16"/>
      <c r="IU1264" s="16"/>
      <c r="IV1264" s="16"/>
      <c r="IW1264" s="16"/>
      <c r="IX1264" s="16"/>
      <c r="IY1264" s="16"/>
      <c r="IZ1264" s="16"/>
      <c r="JA1264" s="16"/>
      <c r="JB1264" s="16"/>
      <c r="JC1264" s="16"/>
      <c r="JD1264" s="16"/>
      <c r="JE1264" s="16"/>
      <c r="JF1264" s="16"/>
      <c r="JG1264" s="16"/>
      <c r="JH1264" s="16"/>
      <c r="JI1264" s="16"/>
      <c r="JJ1264" s="16"/>
      <c r="JK1264" s="16"/>
      <c r="JL1264" s="16"/>
      <c r="JM1264" s="16"/>
      <c r="JN1264" s="16"/>
      <c r="JO1264" s="16"/>
      <c r="JP1264" s="16"/>
      <c r="JQ1264" s="16"/>
      <c r="JR1264" s="16"/>
      <c r="JS1264" s="16"/>
      <c r="JT1264" s="16"/>
      <c r="JU1264" s="16"/>
      <c r="JV1264" s="16"/>
      <c r="JW1264" s="16"/>
      <c r="JX1264" s="16"/>
      <c r="JY1264" s="16"/>
      <c r="JZ1264" s="16"/>
      <c r="KA1264" s="16"/>
      <c r="KB1264" s="16"/>
      <c r="KC1264" s="16"/>
      <c r="KD1264" s="16"/>
      <c r="KE1264" s="16"/>
      <c r="KF1264" s="16"/>
      <c r="KG1264" s="16"/>
      <c r="KH1264" s="16"/>
      <c r="KI1264" s="16"/>
      <c r="KJ1264" s="16"/>
      <c r="KK1264" s="16"/>
      <c r="KL1264" s="16"/>
      <c r="KM1264" s="16"/>
      <c r="KN1264" s="16"/>
      <c r="KO1264" s="16"/>
      <c r="KP1264" s="16"/>
      <c r="KQ1264" s="16"/>
      <c r="KR1264" s="16"/>
      <c r="KS1264" s="16"/>
      <c r="KT1264" s="16"/>
      <c r="KU1264" s="16"/>
      <c r="KV1264" s="16"/>
      <c r="KW1264" s="16"/>
      <c r="KX1264" s="16"/>
      <c r="KY1264" s="16"/>
      <c r="KZ1264" s="16"/>
      <c r="LA1264" s="16"/>
      <c r="LB1264" s="16"/>
      <c r="LC1264" s="16"/>
      <c r="LD1264" s="16"/>
      <c r="LE1264" s="16"/>
      <c r="LF1264" s="16"/>
      <c r="LG1264" s="16"/>
      <c r="LH1264" s="16"/>
      <c r="LI1264" s="16"/>
      <c r="LJ1264" s="16"/>
      <c r="LK1264" s="16"/>
      <c r="LL1264" s="16"/>
      <c r="LM1264" s="16"/>
      <c r="LN1264" s="16"/>
      <c r="LO1264" s="16"/>
      <c r="LP1264" s="16"/>
      <c r="LQ1264" s="16"/>
      <c r="LR1264" s="16"/>
      <c r="LS1264" s="16"/>
      <c r="LT1264" s="16"/>
      <c r="LU1264" s="16"/>
      <c r="LV1264" s="16"/>
      <c r="LW1264" s="16"/>
      <c r="LX1264" s="16"/>
      <c r="LY1264" s="16"/>
      <c r="LZ1264" s="16"/>
      <c r="MA1264" s="16"/>
      <c r="MB1264" s="16"/>
      <c r="MC1264" s="16"/>
      <c r="MD1264" s="16"/>
      <c r="ME1264" s="16"/>
      <c r="MF1264" s="16"/>
      <c r="MG1264" s="16"/>
      <c r="MH1264" s="16"/>
      <c r="MI1264" s="16"/>
      <c r="MJ1264" s="16"/>
      <c r="MK1264" s="16"/>
      <c r="ML1264" s="16"/>
      <c r="MM1264" s="16"/>
      <c r="MN1264" s="16"/>
      <c r="MO1264" s="16"/>
      <c r="MP1264" s="16"/>
      <c r="MQ1264" s="16"/>
      <c r="MR1264" s="16"/>
      <c r="MS1264" s="16"/>
      <c r="MT1264" s="16"/>
      <c r="MU1264" s="16"/>
      <c r="MV1264" s="16"/>
      <c r="MW1264" s="16"/>
      <c r="MX1264" s="16"/>
      <c r="MY1264" s="16"/>
      <c r="MZ1264" s="16"/>
      <c r="NA1264" s="16"/>
      <c r="NB1264" s="16"/>
      <c r="NC1264" s="16"/>
      <c r="ND1264" s="16"/>
      <c r="NE1264" s="16"/>
      <c r="NF1264" s="16"/>
      <c r="NG1264" s="16"/>
      <c r="NH1264" s="16"/>
      <c r="NI1264" s="16"/>
      <c r="NJ1264" s="16"/>
      <c r="NK1264" s="16"/>
      <c r="NL1264" s="16"/>
      <c r="NM1264" s="16"/>
      <c r="NN1264" s="16"/>
      <c r="NO1264" s="16"/>
      <c r="NP1264" s="16"/>
      <c r="NQ1264" s="16"/>
      <c r="NR1264" s="16"/>
      <c r="NS1264" s="16"/>
      <c r="NT1264" s="16"/>
      <c r="NU1264" s="16"/>
      <c r="NV1264" s="16"/>
      <c r="NW1264" s="16"/>
      <c r="NX1264" s="16"/>
      <c r="NY1264" s="16"/>
      <c r="NZ1264" s="16"/>
      <c r="OA1264" s="16"/>
      <c r="OB1264" s="16"/>
      <c r="OC1264" s="16"/>
      <c r="OD1264" s="16"/>
      <c r="OE1264" s="16"/>
      <c r="OF1264" s="16"/>
      <c r="OG1264" s="16"/>
      <c r="OH1264" s="16"/>
      <c r="OI1264" s="16"/>
      <c r="OJ1264" s="16"/>
      <c r="OK1264" s="16"/>
      <c r="OL1264" s="16"/>
      <c r="OM1264" s="16"/>
      <c r="ON1264" s="16"/>
      <c r="OO1264" s="16"/>
      <c r="OP1264" s="16"/>
      <c r="OQ1264" s="16"/>
      <c r="OR1264" s="16"/>
      <c r="OS1264" s="16"/>
      <c r="OT1264" s="16"/>
      <c r="OU1264" s="16"/>
      <c r="OV1264" s="16"/>
      <c r="OW1264" s="16"/>
      <c r="OX1264" s="16"/>
      <c r="OY1264" s="16"/>
      <c r="OZ1264" s="16"/>
      <c r="PA1264" s="16"/>
      <c r="PB1264" s="16"/>
      <c r="PC1264" s="16"/>
      <c r="PD1264" s="16"/>
      <c r="PE1264" s="16"/>
      <c r="PF1264" s="16"/>
      <c r="PG1264" s="16"/>
      <c r="PH1264" s="16"/>
      <c r="PI1264" s="16"/>
      <c r="PJ1264" s="16"/>
      <c r="PK1264" s="16"/>
      <c r="PL1264" s="16"/>
      <c r="PM1264" s="16"/>
      <c r="PN1264" s="16"/>
      <c r="PO1264" s="16"/>
      <c r="PP1264" s="16"/>
      <c r="PQ1264" s="16"/>
      <c r="PR1264" s="16"/>
      <c r="PS1264" s="16"/>
      <c r="PT1264" s="16"/>
      <c r="PU1264" s="16"/>
      <c r="PV1264" s="16"/>
      <c r="PW1264" s="16"/>
      <c r="PX1264" s="16"/>
      <c r="PY1264" s="16"/>
      <c r="PZ1264" s="16"/>
      <c r="QA1264" s="16"/>
      <c r="QB1264" s="16"/>
      <c r="QC1264" s="16"/>
      <c r="QD1264" s="16"/>
      <c r="QE1264" s="16"/>
      <c r="QF1264" s="16"/>
      <c r="QG1264" s="16"/>
      <c r="QH1264" s="16"/>
      <c r="QI1264" s="16"/>
      <c r="QJ1264" s="16"/>
      <c r="QK1264" s="16"/>
      <c r="QL1264" s="16"/>
      <c r="QM1264" s="16"/>
      <c r="QN1264" s="16"/>
      <c r="QO1264" s="16"/>
      <c r="QP1264" s="16"/>
      <c r="QQ1264" s="16"/>
      <c r="QR1264" s="16"/>
      <c r="QS1264" s="16"/>
      <c r="QT1264" s="16"/>
      <c r="QU1264" s="16"/>
      <c r="QV1264" s="16"/>
      <c r="QW1264" s="16"/>
      <c r="QX1264" s="16"/>
      <c r="QY1264" s="16"/>
      <c r="QZ1264" s="16"/>
      <c r="RA1264" s="16"/>
      <c r="RB1264" s="16"/>
      <c r="RC1264" s="16"/>
      <c r="RD1264" s="16"/>
      <c r="RE1264" s="16"/>
      <c r="RF1264" s="16"/>
      <c r="RG1264" s="16"/>
      <c r="RH1264" s="16"/>
      <c r="RI1264" s="16"/>
      <c r="RJ1264" s="16"/>
      <c r="RK1264" s="16"/>
      <c r="RL1264" s="16"/>
      <c r="RM1264" s="16"/>
      <c r="RN1264" s="16"/>
      <c r="RO1264" s="16"/>
      <c r="RP1264" s="16"/>
      <c r="RQ1264" s="16"/>
      <c r="RR1264" s="16"/>
      <c r="RS1264" s="16"/>
      <c r="RT1264" s="16"/>
      <c r="RU1264" s="16"/>
      <c r="RV1264" s="16"/>
      <c r="RW1264" s="16"/>
      <c r="RX1264" s="16"/>
      <c r="RY1264" s="16"/>
      <c r="RZ1264" s="16"/>
      <c r="SA1264" s="16"/>
      <c r="SB1264" s="16"/>
      <c r="SC1264" s="16"/>
      <c r="SD1264" s="16"/>
      <c r="SE1264" s="16"/>
      <c r="SF1264" s="16"/>
      <c r="SG1264" s="16"/>
      <c r="SH1264" s="16"/>
      <c r="SI1264" s="16"/>
      <c r="SJ1264" s="16"/>
      <c r="SK1264" s="16"/>
      <c r="SL1264" s="16"/>
      <c r="SM1264" s="16"/>
      <c r="SN1264" s="16"/>
      <c r="SO1264" s="16"/>
      <c r="SP1264" s="16"/>
      <c r="SQ1264" s="16"/>
      <c r="SR1264" s="16"/>
      <c r="SS1264" s="16"/>
      <c r="ST1264" s="16"/>
      <c r="SU1264" s="16"/>
      <c r="SV1264" s="16"/>
      <c r="SW1264" s="16"/>
      <c r="SX1264" s="16"/>
      <c r="SY1264" s="16"/>
      <c r="SZ1264" s="16"/>
      <c r="TA1264" s="16"/>
      <c r="TB1264" s="16"/>
      <c r="TC1264" s="16"/>
      <c r="TD1264" s="16"/>
      <c r="TE1264" s="16"/>
      <c r="TF1264" s="16"/>
      <c r="TG1264" s="16"/>
      <c r="TH1264" s="16"/>
      <c r="TI1264" s="16"/>
      <c r="TJ1264" s="16"/>
      <c r="TK1264" s="16"/>
      <c r="TL1264" s="16"/>
      <c r="TM1264" s="16"/>
      <c r="TN1264" s="16"/>
      <c r="TO1264" s="16"/>
      <c r="TP1264" s="16"/>
      <c r="TQ1264" s="16"/>
      <c r="TR1264" s="16"/>
      <c r="TS1264" s="16"/>
      <c r="TT1264" s="16"/>
      <c r="TU1264" s="16"/>
      <c r="TV1264" s="16"/>
      <c r="TW1264" s="16"/>
      <c r="TX1264" s="16"/>
      <c r="TY1264" s="16"/>
      <c r="TZ1264" s="16"/>
      <c r="UA1264" s="16"/>
      <c r="UB1264" s="16"/>
      <c r="UC1264" s="16"/>
      <c r="UD1264" s="16"/>
      <c r="UE1264" s="16"/>
      <c r="UF1264" s="16"/>
      <c r="UG1264" s="16"/>
      <c r="UH1264" s="16"/>
      <c r="UI1264" s="16"/>
      <c r="UJ1264" s="16"/>
      <c r="UK1264" s="16"/>
      <c r="UL1264" s="16"/>
      <c r="UM1264" s="16"/>
      <c r="UN1264" s="16"/>
      <c r="UO1264" s="16"/>
      <c r="UP1264" s="16"/>
      <c r="UQ1264" s="16"/>
      <c r="UR1264" s="16"/>
      <c r="US1264" s="16"/>
      <c r="UT1264" s="16"/>
      <c r="UU1264" s="16"/>
      <c r="UV1264" s="16"/>
      <c r="UW1264" s="16"/>
      <c r="UX1264" s="16"/>
      <c r="UY1264" s="16"/>
      <c r="UZ1264" s="16"/>
      <c r="VA1264" s="16"/>
      <c r="VB1264" s="16"/>
      <c r="VC1264" s="16"/>
      <c r="VD1264" s="16"/>
      <c r="VE1264" s="16"/>
      <c r="VF1264" s="16"/>
      <c r="VG1264" s="16"/>
      <c r="VH1264" s="16"/>
      <c r="VI1264" s="16"/>
      <c r="VJ1264" s="16"/>
      <c r="VK1264" s="16"/>
      <c r="VL1264" s="16"/>
      <c r="VM1264" s="16"/>
      <c r="VN1264" s="16"/>
      <c r="VO1264" s="16"/>
      <c r="VP1264" s="16"/>
      <c r="VQ1264" s="16"/>
      <c r="VR1264" s="16"/>
      <c r="VS1264" s="16"/>
      <c r="VT1264" s="16"/>
      <c r="VU1264" s="16"/>
      <c r="VV1264" s="16"/>
      <c r="VW1264" s="16"/>
      <c r="VX1264" s="16"/>
      <c r="VY1264" s="16"/>
      <c r="VZ1264" s="16"/>
      <c r="WA1264" s="16"/>
      <c r="WB1264" s="16"/>
      <c r="WC1264" s="16"/>
      <c r="WD1264" s="16"/>
      <c r="WE1264" s="16"/>
      <c r="WF1264" s="16"/>
      <c r="WG1264" s="16"/>
      <c r="WH1264" s="16"/>
      <c r="WI1264" s="16"/>
      <c r="WJ1264" s="16"/>
      <c r="WK1264" s="16"/>
      <c r="WL1264" s="16"/>
      <c r="WM1264" s="16"/>
      <c r="WN1264" s="16"/>
      <c r="WO1264" s="16"/>
      <c r="WP1264" s="16"/>
      <c r="WQ1264" s="16"/>
      <c r="WR1264" s="16"/>
      <c r="WS1264" s="16"/>
      <c r="WT1264" s="16"/>
      <c r="WU1264" s="16"/>
      <c r="WV1264" s="16"/>
      <c r="WW1264" s="16"/>
      <c r="WX1264" s="16"/>
      <c r="WY1264" s="16"/>
      <c r="WZ1264" s="16"/>
      <c r="XA1264" s="16"/>
      <c r="XB1264" s="16"/>
      <c r="XC1264" s="16"/>
      <c r="XD1264" s="16"/>
      <c r="XE1264" s="16"/>
      <c r="XF1264" s="16"/>
      <c r="XG1264" s="16"/>
      <c r="XH1264" s="16"/>
      <c r="XI1264" s="16"/>
      <c r="XJ1264" s="16"/>
      <c r="XK1264" s="16"/>
      <c r="XL1264" s="16"/>
      <c r="XM1264" s="16"/>
      <c r="XN1264" s="16"/>
      <c r="XO1264" s="16"/>
      <c r="XP1264" s="16"/>
      <c r="XQ1264" s="16"/>
      <c r="XR1264" s="16"/>
      <c r="XS1264" s="16"/>
      <c r="XT1264" s="16"/>
      <c r="XU1264" s="16"/>
      <c r="XV1264" s="16"/>
      <c r="XW1264" s="16"/>
      <c r="XX1264" s="16"/>
      <c r="XY1264" s="16"/>
      <c r="XZ1264" s="16"/>
      <c r="YA1264" s="16"/>
      <c r="YB1264" s="16"/>
      <c r="YC1264" s="16"/>
      <c r="YD1264" s="16"/>
      <c r="YE1264" s="16"/>
      <c r="YF1264" s="16"/>
      <c r="YG1264" s="16"/>
      <c r="YH1264" s="16"/>
      <c r="YI1264" s="16"/>
      <c r="YJ1264" s="16"/>
      <c r="YK1264" s="16"/>
      <c r="YL1264" s="16"/>
      <c r="YM1264" s="16"/>
      <c r="YN1264" s="16"/>
      <c r="YO1264" s="16"/>
      <c r="YP1264" s="16"/>
      <c r="YQ1264" s="16"/>
      <c r="YR1264" s="16"/>
      <c r="YS1264" s="16"/>
      <c r="YT1264" s="16"/>
      <c r="YU1264" s="16"/>
      <c r="YV1264" s="16"/>
      <c r="YW1264" s="16"/>
      <c r="YX1264" s="16"/>
      <c r="YY1264" s="16"/>
      <c r="YZ1264" s="16"/>
      <c r="ZA1264" s="16"/>
      <c r="ZB1264" s="16"/>
      <c r="ZC1264" s="16"/>
      <c r="ZD1264" s="16"/>
      <c r="ZE1264" s="16"/>
      <c r="ZF1264" s="16"/>
      <c r="ZG1264" s="16"/>
      <c r="ZH1264" s="16"/>
      <c r="ZI1264" s="16"/>
      <c r="ZJ1264" s="16"/>
      <c r="ZK1264" s="16"/>
      <c r="ZL1264" s="16"/>
      <c r="ZM1264" s="16"/>
      <c r="ZN1264" s="16"/>
      <c r="ZO1264" s="16"/>
      <c r="ZP1264" s="16"/>
      <c r="ZQ1264" s="16"/>
      <c r="ZR1264" s="16"/>
      <c r="ZS1264" s="16"/>
      <c r="ZT1264" s="16"/>
      <c r="ZU1264" s="16"/>
      <c r="ZV1264" s="16"/>
      <c r="ZW1264" s="16"/>
      <c r="ZX1264" s="16"/>
      <c r="ZY1264" s="16"/>
      <c r="ZZ1264" s="16"/>
      <c r="AAA1264" s="16"/>
      <c r="AAB1264" s="16"/>
      <c r="AAC1264" s="16"/>
      <c r="AAD1264" s="16"/>
      <c r="AAE1264" s="16"/>
      <c r="AAF1264" s="16"/>
      <c r="AAG1264" s="16"/>
      <c r="AAH1264" s="16"/>
      <c r="AAI1264" s="16"/>
      <c r="AAJ1264" s="16"/>
      <c r="AAK1264" s="16"/>
      <c r="AAL1264" s="16"/>
      <c r="AAM1264" s="16"/>
      <c r="AAN1264" s="16"/>
      <c r="AAO1264" s="16"/>
      <c r="AAP1264" s="16"/>
      <c r="AAQ1264" s="16"/>
      <c r="AAR1264" s="16"/>
      <c r="AAS1264" s="16"/>
      <c r="AAT1264" s="16"/>
      <c r="AAU1264" s="16"/>
      <c r="AAV1264" s="16"/>
      <c r="AAW1264" s="16"/>
      <c r="AAX1264" s="16"/>
      <c r="AAY1264" s="16"/>
      <c r="AAZ1264" s="16"/>
      <c r="ABA1264" s="16"/>
      <c r="ABB1264" s="16"/>
      <c r="ABC1264" s="16"/>
      <c r="ABD1264" s="16"/>
      <c r="ABE1264" s="16"/>
      <c r="ABF1264" s="16"/>
      <c r="ABG1264" s="16"/>
      <c r="ABH1264" s="16"/>
      <c r="ABI1264" s="16"/>
      <c r="ABJ1264" s="16"/>
      <c r="ABK1264" s="16"/>
      <c r="ABL1264" s="16"/>
      <c r="ABM1264" s="16"/>
      <c r="ABN1264" s="16"/>
      <c r="ABO1264" s="16"/>
      <c r="ABP1264" s="16"/>
      <c r="ABQ1264" s="16"/>
      <c r="ABR1264" s="16"/>
      <c r="ABS1264" s="16"/>
      <c r="ABT1264" s="16"/>
      <c r="ABU1264" s="16"/>
      <c r="ABV1264" s="16"/>
      <c r="ABW1264" s="16"/>
      <c r="ABX1264" s="16"/>
      <c r="ABY1264" s="16"/>
      <c r="ABZ1264" s="16"/>
      <c r="ACA1264" s="16"/>
      <c r="ACB1264" s="16"/>
      <c r="ACC1264" s="16"/>
      <c r="ACD1264" s="16"/>
      <c r="ACE1264" s="16"/>
      <c r="ACF1264" s="16"/>
      <c r="ACG1264" s="16"/>
      <c r="ACH1264" s="16"/>
      <c r="ACI1264" s="16"/>
      <c r="ACJ1264" s="16"/>
      <c r="ACK1264" s="16"/>
      <c r="ACL1264" s="16"/>
      <c r="ACM1264" s="16"/>
      <c r="ACN1264" s="16"/>
      <c r="ACO1264" s="16"/>
      <c r="ACP1264" s="16"/>
      <c r="ACQ1264" s="16"/>
      <c r="ACR1264" s="16"/>
      <c r="ACS1264" s="16"/>
      <c r="ACT1264" s="16"/>
      <c r="ACU1264" s="16"/>
      <c r="ACV1264" s="16"/>
      <c r="ACW1264" s="16"/>
      <c r="ACX1264" s="16"/>
      <c r="ACY1264" s="16"/>
      <c r="ACZ1264" s="16"/>
      <c r="ADA1264" s="16"/>
      <c r="ADB1264" s="16"/>
      <c r="ADC1264" s="16"/>
      <c r="ADD1264" s="16"/>
      <c r="ADE1264" s="16"/>
      <c r="ADF1264" s="16"/>
      <c r="ADG1264" s="16"/>
      <c r="ADH1264" s="16"/>
      <c r="ADI1264" s="16"/>
      <c r="ADJ1264" s="16"/>
      <c r="ADK1264" s="16"/>
      <c r="ADL1264" s="16"/>
      <c r="ADM1264" s="16"/>
      <c r="ADN1264" s="16"/>
      <c r="ADO1264" s="16"/>
      <c r="ADP1264" s="16"/>
      <c r="ADQ1264" s="16"/>
      <c r="ADR1264" s="16"/>
      <c r="ADS1264" s="16"/>
      <c r="ADT1264" s="16"/>
      <c r="ADU1264" s="16"/>
      <c r="ADV1264" s="16"/>
      <c r="ADW1264" s="16"/>
      <c r="ADX1264" s="16"/>
      <c r="ADY1264" s="16"/>
      <c r="ADZ1264" s="16"/>
      <c r="AEA1264" s="16"/>
      <c r="AEB1264" s="16"/>
      <c r="AEC1264" s="16"/>
      <c r="AED1264" s="16"/>
      <c r="AEE1264" s="16"/>
      <c r="AEF1264" s="16"/>
      <c r="AEG1264" s="16"/>
      <c r="AEH1264" s="16"/>
      <c r="AEI1264" s="16"/>
      <c r="AEJ1264" s="16"/>
      <c r="AEK1264" s="16"/>
      <c r="AEL1264" s="16"/>
      <c r="AEM1264" s="16"/>
      <c r="AEN1264" s="16"/>
      <c r="AEO1264" s="16"/>
      <c r="AEP1264" s="16"/>
      <c r="AEQ1264" s="16"/>
      <c r="AER1264" s="16"/>
      <c r="AES1264" s="16"/>
      <c r="AET1264" s="16"/>
      <c r="AEU1264" s="16"/>
      <c r="AEV1264" s="16"/>
      <c r="AEW1264" s="16"/>
      <c r="AEX1264" s="16"/>
      <c r="AEY1264" s="16"/>
      <c r="AEZ1264" s="16"/>
      <c r="AFA1264" s="16"/>
      <c r="AFB1264" s="16"/>
      <c r="AFC1264" s="16"/>
      <c r="AFD1264" s="16"/>
      <c r="AFE1264" s="16"/>
      <c r="AFF1264" s="16"/>
      <c r="AFG1264" s="16"/>
      <c r="AFH1264" s="16"/>
      <c r="AFI1264" s="16"/>
      <c r="AFJ1264" s="16"/>
      <c r="AFK1264" s="16"/>
      <c r="AFL1264" s="16"/>
      <c r="AFM1264" s="16"/>
      <c r="AFN1264" s="16"/>
      <c r="AFO1264" s="16"/>
      <c r="AFP1264" s="16"/>
      <c r="AFQ1264" s="16"/>
      <c r="AFR1264" s="16"/>
      <c r="AFS1264" s="16"/>
      <c r="AFT1264" s="16"/>
      <c r="AFU1264" s="16"/>
      <c r="AFV1264" s="16"/>
      <c r="AFW1264" s="16"/>
      <c r="AFX1264" s="16"/>
      <c r="AFY1264" s="16"/>
      <c r="AFZ1264" s="16"/>
      <c r="AGA1264" s="16"/>
      <c r="AGB1264" s="16"/>
      <c r="AGC1264" s="16"/>
      <c r="AGD1264" s="16"/>
      <c r="AGE1264" s="16"/>
      <c r="AGF1264" s="16"/>
      <c r="AGG1264" s="16"/>
      <c r="AGH1264" s="16"/>
      <c r="AGI1264" s="16"/>
      <c r="AGJ1264" s="16"/>
      <c r="AGK1264" s="16"/>
      <c r="AGL1264" s="16"/>
      <c r="AGM1264" s="16"/>
      <c r="AGN1264" s="16"/>
      <c r="AGO1264" s="16"/>
      <c r="AGP1264" s="16"/>
      <c r="AGQ1264" s="16"/>
      <c r="AGR1264" s="16"/>
      <c r="AGS1264" s="16"/>
      <c r="AGT1264" s="16"/>
      <c r="AGU1264" s="16"/>
      <c r="AGV1264" s="16"/>
      <c r="AGW1264" s="16"/>
      <c r="AGX1264" s="16"/>
      <c r="AGY1264" s="16"/>
      <c r="AGZ1264" s="16"/>
      <c r="AHA1264" s="16"/>
      <c r="AHB1264" s="16"/>
      <c r="AHC1264" s="16"/>
      <c r="AHD1264" s="16"/>
      <c r="AHE1264" s="16"/>
      <c r="AHF1264" s="16"/>
      <c r="AHG1264" s="16"/>
      <c r="AHH1264" s="16"/>
      <c r="AHI1264" s="16"/>
      <c r="AHJ1264" s="16"/>
      <c r="AHK1264" s="16"/>
      <c r="AHL1264" s="16"/>
      <c r="AHM1264" s="16"/>
      <c r="AHN1264" s="16"/>
      <c r="AHO1264" s="16"/>
      <c r="AHP1264" s="16"/>
      <c r="AHQ1264" s="16"/>
      <c r="AHR1264" s="16"/>
      <c r="AHS1264" s="16"/>
      <c r="AHT1264" s="16"/>
      <c r="AHU1264" s="16"/>
      <c r="AHV1264" s="16"/>
      <c r="AHW1264" s="16"/>
      <c r="AHX1264" s="16"/>
      <c r="AHY1264" s="16"/>
      <c r="AHZ1264" s="16"/>
      <c r="AIA1264" s="16"/>
      <c r="AIB1264" s="16"/>
      <c r="AIC1264" s="16"/>
      <c r="AID1264" s="16"/>
      <c r="AIE1264" s="16"/>
      <c r="AIF1264" s="16"/>
      <c r="AIG1264" s="16"/>
      <c r="AIH1264" s="16"/>
      <c r="AII1264" s="16"/>
      <c r="AIJ1264" s="16"/>
      <c r="AIK1264" s="16"/>
      <c r="AIL1264" s="16"/>
      <c r="AIM1264" s="16"/>
      <c r="AIN1264" s="16"/>
      <c r="AIO1264" s="16"/>
      <c r="AIP1264" s="16"/>
      <c r="AIQ1264" s="16"/>
      <c r="AIR1264" s="16"/>
      <c r="AIS1264" s="16"/>
      <c r="AIT1264" s="16"/>
      <c r="AIU1264" s="16"/>
      <c r="AIV1264" s="16"/>
      <c r="AIW1264" s="16"/>
      <c r="AIX1264" s="16"/>
      <c r="AIY1264" s="16"/>
      <c r="AIZ1264" s="16"/>
      <c r="AJA1264" s="16"/>
      <c r="AJB1264" s="16"/>
      <c r="AJC1264" s="16"/>
      <c r="AJD1264" s="16"/>
      <c r="AJE1264" s="16"/>
      <c r="AJF1264" s="16"/>
      <c r="AJG1264" s="16"/>
      <c r="AJH1264" s="16"/>
      <c r="AJI1264" s="16"/>
      <c r="AJJ1264" s="16"/>
      <c r="AJK1264" s="16"/>
      <c r="AJL1264" s="16"/>
      <c r="AJM1264" s="16"/>
      <c r="AJN1264" s="16"/>
      <c r="AJO1264" s="16"/>
      <c r="AJP1264" s="16"/>
      <c r="AJQ1264" s="16"/>
      <c r="AJR1264" s="16"/>
      <c r="AJS1264" s="16"/>
      <c r="AJT1264" s="16"/>
      <c r="AJU1264" s="16"/>
      <c r="AJV1264" s="16"/>
      <c r="AJW1264" s="16"/>
      <c r="AJX1264" s="16"/>
      <c r="AJY1264" s="16"/>
      <c r="AJZ1264" s="16"/>
      <c r="AKA1264" s="16"/>
      <c r="AKB1264" s="16"/>
      <c r="AKC1264" s="16"/>
      <c r="AKD1264" s="16"/>
      <c r="AKE1264" s="16"/>
      <c r="AKF1264" s="16"/>
      <c r="AKG1264" s="16"/>
      <c r="AKH1264" s="16"/>
      <c r="AKI1264" s="16"/>
      <c r="AKJ1264" s="16"/>
      <c r="AKK1264" s="16"/>
      <c r="AKL1264" s="16"/>
      <c r="AKM1264" s="16"/>
      <c r="AKN1264" s="16"/>
      <c r="AKO1264" s="16"/>
      <c r="AKP1264" s="16"/>
      <c r="AKQ1264" s="16"/>
      <c r="AKR1264" s="16"/>
      <c r="AKS1264" s="16"/>
      <c r="AKT1264" s="16"/>
      <c r="AKU1264" s="16"/>
      <c r="AKV1264" s="16"/>
      <c r="AKW1264" s="16"/>
      <c r="AKX1264" s="16"/>
      <c r="AKY1264" s="16"/>
      <c r="AKZ1264" s="16"/>
      <c r="ALA1264" s="16"/>
      <c r="ALB1264" s="16"/>
      <c r="ALC1264" s="16"/>
      <c r="ALD1264" s="16"/>
      <c r="ALE1264" s="16"/>
      <c r="ALF1264" s="16"/>
      <c r="ALG1264" s="16"/>
      <c r="ALH1264" s="16"/>
      <c r="ALI1264" s="16"/>
      <c r="ALJ1264" s="16"/>
      <c r="ALK1264" s="16"/>
      <c r="ALL1264" s="16"/>
      <c r="ALM1264" s="16"/>
      <c r="ALN1264" s="16"/>
      <c r="ALO1264" s="16"/>
      <c r="ALP1264" s="16"/>
      <c r="ALQ1264" s="16"/>
      <c r="ALR1264" s="16"/>
      <c r="ALS1264" s="16"/>
      <c r="ALT1264" s="16"/>
      <c r="ALU1264" s="16"/>
      <c r="ALV1264" s="16"/>
      <c r="ALW1264" s="16"/>
      <c r="ALX1264" s="16"/>
      <c r="ALY1264" s="16"/>
      <c r="ALZ1264" s="16"/>
      <c r="AMA1264" s="16"/>
      <c r="AMB1264" s="16"/>
      <c r="AMC1264" s="16"/>
      <c r="AMD1264" s="16"/>
      <c r="AME1264" s="16"/>
      <c r="AMF1264" s="16"/>
      <c r="AMG1264" s="16"/>
      <c r="AMH1264" s="16"/>
      <c r="AMI1264" s="16"/>
      <c r="AMJ1264" s="16"/>
      <c r="AMK1264" s="16"/>
      <c r="AML1264" s="16"/>
      <c r="AMM1264" s="16"/>
      <c r="AMN1264" s="16"/>
      <c r="AMO1264" s="16"/>
      <c r="AMP1264" s="16"/>
      <c r="AMQ1264" s="16"/>
      <c r="AMR1264" s="16"/>
      <c r="AMS1264" s="16"/>
      <c r="AMT1264" s="16"/>
      <c r="AMU1264" s="16"/>
      <c r="AMV1264" s="16"/>
      <c r="AMW1264" s="16"/>
      <c r="AMX1264" s="16"/>
      <c r="AMY1264" s="16"/>
      <c r="AMZ1264" s="16"/>
      <c r="ANA1264" s="16"/>
      <c r="ANB1264" s="16"/>
      <c r="ANC1264" s="16"/>
      <c r="AND1264" s="16"/>
      <c r="ANE1264" s="16"/>
      <c r="ANF1264" s="16"/>
      <c r="ANG1264" s="16"/>
      <c r="ANH1264" s="16"/>
      <c r="ANI1264" s="16"/>
      <c r="ANJ1264" s="16"/>
      <c r="ANK1264" s="16"/>
      <c r="ANL1264" s="16"/>
      <c r="ANM1264" s="16"/>
      <c r="ANN1264" s="16"/>
      <c r="ANO1264" s="16"/>
      <c r="ANP1264" s="16"/>
      <c r="ANQ1264" s="16"/>
      <c r="ANR1264" s="16"/>
      <c r="ANS1264" s="16"/>
      <c r="ANT1264" s="16"/>
      <c r="ANU1264" s="16"/>
      <c r="ANV1264" s="16"/>
      <c r="ANW1264" s="16"/>
      <c r="ANX1264" s="16"/>
      <c r="ANY1264" s="16"/>
      <c r="ANZ1264" s="16"/>
      <c r="AOA1264" s="16"/>
      <c r="AOB1264" s="16"/>
      <c r="AOC1264" s="16"/>
      <c r="AOD1264" s="16"/>
      <c r="AOE1264" s="16"/>
      <c r="AOF1264" s="16"/>
      <c r="AOG1264" s="16"/>
      <c r="AOH1264" s="16"/>
      <c r="AOI1264" s="16"/>
      <c r="AOJ1264" s="16"/>
      <c r="AOK1264" s="16"/>
      <c r="AOL1264" s="16"/>
      <c r="AOM1264" s="16"/>
      <c r="AON1264" s="16"/>
      <c r="AOO1264" s="16"/>
      <c r="AOP1264" s="16"/>
      <c r="AOQ1264" s="16"/>
      <c r="AOR1264" s="16"/>
      <c r="AOS1264" s="16"/>
      <c r="AOT1264" s="16"/>
      <c r="AOU1264" s="16"/>
      <c r="AOV1264" s="16"/>
      <c r="AOW1264" s="16"/>
      <c r="AOX1264" s="16"/>
      <c r="AOY1264" s="16"/>
      <c r="AOZ1264" s="16"/>
      <c r="APA1264" s="16"/>
      <c r="APB1264" s="16"/>
      <c r="APC1264" s="16"/>
      <c r="APD1264" s="16"/>
      <c r="APE1264" s="16"/>
      <c r="APF1264" s="16"/>
      <c r="APG1264" s="16"/>
      <c r="APH1264" s="16"/>
      <c r="API1264" s="16"/>
      <c r="APJ1264" s="16"/>
      <c r="APK1264" s="16"/>
      <c r="APL1264" s="16"/>
      <c r="APM1264" s="16"/>
      <c r="APN1264" s="16"/>
      <c r="APO1264" s="16"/>
      <c r="APP1264" s="16"/>
      <c r="APQ1264" s="16"/>
      <c r="APR1264" s="16"/>
      <c r="APS1264" s="16"/>
      <c r="APT1264" s="16"/>
      <c r="APU1264" s="16"/>
      <c r="APV1264" s="16"/>
      <c r="APW1264" s="16"/>
      <c r="APX1264" s="16"/>
      <c r="APY1264" s="16"/>
      <c r="APZ1264" s="16"/>
      <c r="AQA1264" s="16"/>
      <c r="AQB1264" s="16"/>
      <c r="AQC1264" s="16"/>
      <c r="AQD1264" s="16"/>
      <c r="AQE1264" s="16"/>
      <c r="AQF1264" s="16"/>
      <c r="AQG1264" s="16"/>
      <c r="AQH1264" s="16"/>
      <c r="AQI1264" s="16"/>
      <c r="AQJ1264" s="16"/>
      <c r="AQK1264" s="16"/>
      <c r="AQL1264" s="16"/>
      <c r="AQM1264" s="16"/>
      <c r="AQN1264" s="16"/>
      <c r="AQO1264" s="16"/>
      <c r="AQP1264" s="16"/>
      <c r="AQQ1264" s="16"/>
      <c r="AQR1264" s="16"/>
      <c r="AQS1264" s="16"/>
      <c r="AQT1264" s="16"/>
      <c r="AQU1264" s="16"/>
      <c r="AQV1264" s="16"/>
      <c r="AQW1264" s="16"/>
      <c r="AQX1264" s="16"/>
      <c r="AQY1264" s="16"/>
      <c r="AQZ1264" s="16"/>
      <c r="ARA1264" s="16"/>
      <c r="ARB1264" s="16"/>
      <c r="ARC1264" s="16"/>
      <c r="ARD1264" s="16"/>
      <c r="ARE1264" s="16"/>
      <c r="ARF1264" s="16"/>
      <c r="ARG1264" s="16"/>
      <c r="ARH1264" s="16"/>
      <c r="ARI1264" s="16"/>
      <c r="ARJ1264" s="16"/>
      <c r="ARK1264" s="16"/>
      <c r="ARL1264" s="16"/>
      <c r="ARM1264" s="16"/>
      <c r="ARN1264" s="16"/>
      <c r="ARO1264" s="16"/>
      <c r="ARP1264" s="16"/>
      <c r="ARQ1264" s="16"/>
      <c r="ARR1264" s="16"/>
      <c r="ARS1264" s="16"/>
      <c r="ART1264" s="16"/>
      <c r="ARU1264" s="16"/>
      <c r="ARV1264" s="16"/>
      <c r="ARW1264" s="16"/>
      <c r="ARX1264" s="16"/>
      <c r="ARY1264" s="16"/>
      <c r="ARZ1264" s="16"/>
      <c r="ASA1264" s="16"/>
      <c r="ASB1264" s="16"/>
      <c r="ASC1264" s="16"/>
      <c r="ASD1264" s="16"/>
      <c r="ASE1264" s="16"/>
      <c r="ASF1264" s="16"/>
      <c r="ASG1264" s="16"/>
      <c r="ASH1264" s="16"/>
      <c r="ASI1264" s="16"/>
      <c r="ASJ1264" s="16"/>
      <c r="ASK1264" s="16"/>
      <c r="ASL1264" s="16"/>
      <c r="ASM1264" s="16"/>
      <c r="ASN1264" s="16"/>
      <c r="ASO1264" s="16"/>
      <c r="ASP1264" s="16"/>
      <c r="ASQ1264" s="16"/>
      <c r="ASR1264" s="16"/>
      <c r="ASS1264" s="16"/>
      <c r="AST1264" s="16"/>
      <c r="ASU1264" s="16"/>
      <c r="ASV1264" s="16"/>
      <c r="ASW1264" s="16"/>
      <c r="ASX1264" s="16"/>
      <c r="ASY1264" s="16"/>
      <c r="ASZ1264" s="16"/>
      <c r="ATA1264" s="16"/>
      <c r="ATB1264" s="16"/>
      <c r="ATC1264" s="16"/>
      <c r="ATD1264" s="16"/>
      <c r="ATE1264" s="16"/>
      <c r="ATF1264" s="16"/>
      <c r="ATG1264" s="16"/>
      <c r="ATH1264" s="16"/>
      <c r="ATI1264" s="16"/>
      <c r="ATJ1264" s="16"/>
      <c r="ATK1264" s="16"/>
      <c r="ATL1264" s="16"/>
      <c r="ATM1264" s="16"/>
      <c r="ATN1264" s="16"/>
      <c r="ATO1264" s="16"/>
      <c r="ATP1264" s="16"/>
      <c r="ATQ1264" s="16"/>
      <c r="ATR1264" s="16"/>
      <c r="ATS1264" s="16"/>
      <c r="ATT1264" s="16"/>
      <c r="ATU1264" s="16"/>
      <c r="ATV1264" s="16"/>
      <c r="ATW1264" s="16"/>
      <c r="ATX1264" s="16"/>
      <c r="ATY1264" s="16"/>
      <c r="ATZ1264" s="16"/>
      <c r="AUA1264" s="16"/>
      <c r="AUB1264" s="16"/>
      <c r="AUC1264" s="16"/>
      <c r="AUD1264" s="16"/>
      <c r="AUE1264" s="16"/>
      <c r="AUF1264" s="16"/>
      <c r="AUG1264" s="16"/>
      <c r="AUH1264" s="16"/>
      <c r="AUI1264" s="16"/>
      <c r="AUJ1264" s="16"/>
      <c r="AUK1264" s="16"/>
      <c r="AUL1264" s="16"/>
      <c r="AUM1264" s="16"/>
      <c r="AUN1264" s="16"/>
      <c r="AUO1264" s="16"/>
      <c r="AUP1264" s="16"/>
      <c r="AUQ1264" s="16"/>
      <c r="AUR1264" s="16"/>
      <c r="AUS1264" s="16"/>
      <c r="AUT1264" s="16"/>
      <c r="AUU1264" s="16"/>
      <c r="AUV1264" s="16"/>
      <c r="AUW1264" s="16"/>
      <c r="AUX1264" s="16"/>
      <c r="AUY1264" s="16"/>
      <c r="AUZ1264" s="16"/>
      <c r="AVA1264" s="16"/>
      <c r="AVB1264" s="16"/>
      <c r="AVC1264" s="16"/>
      <c r="AVD1264" s="16"/>
      <c r="AVE1264" s="16"/>
      <c r="AVF1264" s="16"/>
      <c r="AVG1264" s="16"/>
      <c r="AVH1264" s="16"/>
      <c r="AVI1264" s="16"/>
      <c r="AVJ1264" s="16"/>
      <c r="AVK1264" s="16"/>
      <c r="AVL1264" s="16"/>
      <c r="AVM1264" s="16"/>
      <c r="AVN1264" s="16"/>
      <c r="AVO1264" s="16"/>
      <c r="AVP1264" s="16"/>
      <c r="AVQ1264" s="16"/>
      <c r="AVR1264" s="16"/>
      <c r="AVS1264" s="16"/>
      <c r="AVT1264" s="16"/>
      <c r="AVU1264" s="16"/>
      <c r="AVV1264" s="16"/>
      <c r="AVW1264" s="16"/>
      <c r="AVX1264" s="16"/>
      <c r="AVY1264" s="16"/>
      <c r="AVZ1264" s="16"/>
      <c r="AWA1264" s="16"/>
      <c r="AWB1264" s="16"/>
      <c r="AWC1264" s="16"/>
      <c r="AWD1264" s="16"/>
      <c r="AWE1264" s="16"/>
      <c r="AWF1264" s="16"/>
      <c r="AWG1264" s="16"/>
      <c r="AWH1264" s="16"/>
      <c r="AWI1264" s="16"/>
      <c r="AWJ1264" s="16"/>
      <c r="AWK1264" s="16"/>
      <c r="AWL1264" s="16"/>
      <c r="AWM1264" s="16"/>
      <c r="AWN1264" s="16"/>
      <c r="AWO1264" s="16"/>
      <c r="AWP1264" s="16"/>
      <c r="AWQ1264" s="16"/>
      <c r="AWR1264" s="16"/>
      <c r="AWS1264" s="16"/>
      <c r="AWT1264" s="16"/>
      <c r="AWU1264" s="16"/>
      <c r="AWV1264" s="16"/>
      <c r="AWW1264" s="16"/>
      <c r="AWX1264" s="16"/>
      <c r="AWY1264" s="16"/>
      <c r="AWZ1264" s="16"/>
      <c r="AXA1264" s="16"/>
      <c r="AXB1264" s="16"/>
      <c r="AXC1264" s="16"/>
      <c r="AXD1264" s="16"/>
      <c r="AXE1264" s="16"/>
      <c r="AXF1264" s="16"/>
      <c r="AXG1264" s="16"/>
      <c r="AXH1264" s="16"/>
      <c r="AXI1264" s="16"/>
      <c r="AXJ1264" s="16"/>
      <c r="AXK1264" s="16"/>
      <c r="AXL1264" s="16"/>
      <c r="AXM1264" s="16"/>
      <c r="AXN1264" s="16"/>
      <c r="AXO1264" s="16"/>
      <c r="AXP1264" s="16"/>
      <c r="AXQ1264" s="16"/>
      <c r="AXR1264" s="16"/>
      <c r="AXS1264" s="16"/>
      <c r="AXT1264" s="16"/>
      <c r="AXU1264" s="16"/>
      <c r="AXV1264" s="16"/>
      <c r="AXW1264" s="16"/>
      <c r="AXX1264" s="16"/>
      <c r="AXY1264" s="16"/>
      <c r="AXZ1264" s="16"/>
      <c r="AYA1264" s="16"/>
      <c r="AYB1264" s="16"/>
      <c r="AYC1264" s="16"/>
      <c r="AYD1264" s="16"/>
      <c r="AYE1264" s="16"/>
      <c r="AYF1264" s="16"/>
      <c r="AYG1264" s="16"/>
      <c r="AYH1264" s="16"/>
      <c r="AYI1264" s="16"/>
      <c r="AYJ1264" s="16"/>
      <c r="AYK1264" s="16"/>
      <c r="AYL1264" s="16"/>
      <c r="AYM1264" s="16"/>
      <c r="AYN1264" s="16"/>
      <c r="AYO1264" s="16"/>
      <c r="AYP1264" s="16"/>
      <c r="AYQ1264" s="16"/>
      <c r="AYR1264" s="16"/>
      <c r="AYS1264" s="16"/>
      <c r="AYT1264" s="16"/>
      <c r="AYU1264" s="16"/>
      <c r="AYV1264" s="16"/>
      <c r="AYW1264" s="16"/>
      <c r="AYX1264" s="16"/>
      <c r="AYY1264" s="16"/>
      <c r="AYZ1264" s="16"/>
      <c r="AZA1264" s="16"/>
      <c r="AZB1264" s="16"/>
      <c r="AZC1264" s="16"/>
      <c r="AZD1264" s="16"/>
      <c r="AZE1264" s="16"/>
      <c r="AZF1264" s="16"/>
      <c r="AZG1264" s="16"/>
      <c r="AZH1264" s="16"/>
      <c r="AZI1264" s="16"/>
      <c r="AZJ1264" s="16"/>
      <c r="AZK1264" s="16"/>
      <c r="AZL1264" s="16"/>
      <c r="AZM1264" s="16"/>
      <c r="AZN1264" s="16"/>
      <c r="AZO1264" s="16"/>
      <c r="AZP1264" s="16"/>
      <c r="AZQ1264" s="16"/>
      <c r="AZR1264" s="16"/>
      <c r="AZS1264" s="16"/>
      <c r="AZT1264" s="16"/>
      <c r="AZU1264" s="16"/>
      <c r="AZV1264" s="16"/>
      <c r="AZW1264" s="16"/>
      <c r="AZX1264" s="16"/>
      <c r="AZY1264" s="16"/>
      <c r="AZZ1264" s="16"/>
      <c r="BAA1264" s="16"/>
      <c r="BAB1264" s="16"/>
      <c r="BAC1264" s="16"/>
      <c r="BAD1264" s="16"/>
      <c r="BAE1264" s="16"/>
      <c r="BAF1264" s="16"/>
      <c r="BAG1264" s="16"/>
      <c r="BAH1264" s="16"/>
      <c r="BAI1264" s="16"/>
      <c r="BAJ1264" s="16"/>
      <c r="BAK1264" s="16"/>
      <c r="BAL1264" s="16"/>
      <c r="BAM1264" s="16"/>
      <c r="BAN1264" s="16"/>
      <c r="BAO1264" s="16"/>
      <c r="BAP1264" s="16"/>
      <c r="BAQ1264" s="16"/>
      <c r="BAR1264" s="16"/>
      <c r="BAS1264" s="16"/>
      <c r="BAT1264" s="16"/>
      <c r="BAU1264" s="16"/>
      <c r="BAV1264" s="16"/>
      <c r="BAW1264" s="16"/>
      <c r="BAX1264" s="16"/>
      <c r="BAY1264" s="16"/>
      <c r="BAZ1264" s="16"/>
      <c r="BBA1264" s="16"/>
      <c r="BBB1264" s="16"/>
      <c r="BBC1264" s="16"/>
      <c r="BBD1264" s="16"/>
      <c r="BBE1264" s="16"/>
      <c r="BBF1264" s="16"/>
      <c r="BBG1264" s="16"/>
      <c r="BBH1264" s="16"/>
      <c r="BBI1264" s="16"/>
      <c r="BBJ1264" s="16"/>
      <c r="BBK1264" s="16"/>
      <c r="BBL1264" s="16"/>
      <c r="BBM1264" s="16"/>
      <c r="BBN1264" s="16"/>
      <c r="BBO1264" s="16"/>
      <c r="BBP1264" s="16"/>
      <c r="BBQ1264" s="16"/>
      <c r="BBR1264" s="16"/>
      <c r="BBS1264" s="16"/>
      <c r="BBT1264" s="16"/>
      <c r="BBU1264" s="16"/>
      <c r="BBV1264" s="16"/>
      <c r="BBW1264" s="16"/>
      <c r="BBX1264" s="16"/>
      <c r="BBY1264" s="16"/>
      <c r="BBZ1264" s="16"/>
      <c r="BCA1264" s="16"/>
      <c r="BCB1264" s="16"/>
      <c r="BCC1264" s="16"/>
      <c r="BCD1264" s="16"/>
      <c r="BCE1264" s="16"/>
      <c r="BCF1264" s="16"/>
      <c r="BCG1264" s="16"/>
      <c r="BCH1264" s="16"/>
      <c r="BCI1264" s="16"/>
      <c r="BCJ1264" s="16"/>
      <c r="BCK1264" s="16"/>
      <c r="BCL1264" s="16"/>
      <c r="BCM1264" s="16"/>
      <c r="BCN1264" s="16"/>
      <c r="BCO1264" s="16"/>
      <c r="BCP1264" s="16"/>
      <c r="BCQ1264" s="16"/>
      <c r="BCR1264" s="16"/>
      <c r="BCS1264" s="16"/>
      <c r="BCT1264" s="16"/>
      <c r="BCU1264" s="16"/>
      <c r="BCV1264" s="16"/>
      <c r="BCW1264" s="16"/>
      <c r="BCX1264" s="16"/>
      <c r="BCY1264" s="16"/>
      <c r="BCZ1264" s="16"/>
      <c r="BDA1264" s="16"/>
      <c r="BDB1264" s="16"/>
      <c r="BDC1264" s="16"/>
      <c r="BDD1264" s="16"/>
      <c r="BDE1264" s="16"/>
      <c r="BDF1264" s="16"/>
      <c r="BDG1264" s="16"/>
      <c r="BDH1264" s="16"/>
      <c r="BDI1264" s="16"/>
      <c r="BDJ1264" s="16"/>
      <c r="BDK1264" s="16"/>
      <c r="BDL1264" s="16"/>
      <c r="BDM1264" s="16"/>
      <c r="BDN1264" s="16"/>
      <c r="BDO1264" s="16"/>
      <c r="BDP1264" s="16"/>
      <c r="BDQ1264" s="16"/>
      <c r="BDR1264" s="16"/>
      <c r="BDS1264" s="16"/>
      <c r="BDT1264" s="16"/>
      <c r="BDU1264" s="16"/>
      <c r="BDV1264" s="16"/>
      <c r="BDW1264" s="16"/>
      <c r="BDX1264" s="16"/>
      <c r="BDY1264" s="16"/>
      <c r="BDZ1264" s="16"/>
      <c r="BEA1264" s="16"/>
      <c r="BEB1264" s="16"/>
      <c r="BEC1264" s="16"/>
      <c r="BED1264" s="16"/>
      <c r="BEE1264" s="16"/>
      <c r="BEF1264" s="16"/>
      <c r="BEG1264" s="16"/>
      <c r="BEH1264" s="16"/>
      <c r="BEI1264" s="16"/>
      <c r="BEJ1264" s="16"/>
      <c r="BEK1264" s="16"/>
      <c r="BEL1264" s="16"/>
      <c r="BEM1264" s="16"/>
      <c r="BEN1264" s="16"/>
      <c r="BEO1264" s="16"/>
      <c r="BEP1264" s="16"/>
      <c r="BEQ1264" s="16"/>
      <c r="BER1264" s="16"/>
      <c r="BES1264" s="16"/>
      <c r="BET1264" s="16"/>
      <c r="BEU1264" s="16"/>
      <c r="BEV1264" s="16"/>
      <c r="BEW1264" s="16"/>
      <c r="BEX1264" s="16"/>
      <c r="BEY1264" s="16"/>
      <c r="BEZ1264" s="16"/>
      <c r="BFA1264" s="16"/>
      <c r="BFB1264" s="16"/>
      <c r="BFC1264" s="16"/>
      <c r="BFD1264" s="16"/>
      <c r="BFE1264" s="16"/>
      <c r="BFF1264" s="16"/>
      <c r="BFG1264" s="16"/>
      <c r="BFH1264" s="16"/>
      <c r="BFI1264" s="16"/>
      <c r="BFJ1264" s="16"/>
      <c r="BFK1264" s="16"/>
      <c r="BFL1264" s="16"/>
      <c r="BFM1264" s="16"/>
      <c r="BFN1264" s="16"/>
      <c r="BFO1264" s="16"/>
      <c r="BFP1264" s="16"/>
      <c r="BFQ1264" s="16"/>
      <c r="BFR1264" s="16"/>
      <c r="BFS1264" s="16"/>
      <c r="BFT1264" s="16"/>
      <c r="BFU1264" s="16"/>
      <c r="BFV1264" s="16"/>
      <c r="BFW1264" s="16"/>
      <c r="BFX1264" s="16"/>
      <c r="BFY1264" s="16"/>
      <c r="BFZ1264" s="16"/>
      <c r="BGA1264" s="16"/>
      <c r="BGB1264" s="16"/>
      <c r="BGC1264" s="16"/>
      <c r="BGD1264" s="16"/>
      <c r="BGE1264" s="16"/>
      <c r="BGF1264" s="16"/>
      <c r="BGG1264" s="16"/>
      <c r="BGH1264" s="16"/>
      <c r="BGI1264" s="16"/>
      <c r="BGJ1264" s="16"/>
      <c r="BGK1264" s="16"/>
      <c r="BGL1264" s="16"/>
      <c r="BGM1264" s="16"/>
      <c r="BGN1264" s="16"/>
      <c r="BGO1264" s="16"/>
      <c r="BGP1264" s="16"/>
      <c r="BGQ1264" s="16"/>
      <c r="BGR1264" s="16"/>
      <c r="BGS1264" s="16"/>
      <c r="BGT1264" s="16"/>
      <c r="BGU1264" s="16"/>
      <c r="BGV1264" s="16"/>
      <c r="BGW1264" s="16"/>
      <c r="BGX1264" s="16"/>
      <c r="BGY1264" s="16"/>
      <c r="BGZ1264" s="16"/>
      <c r="BHA1264" s="16"/>
      <c r="BHB1264" s="16"/>
      <c r="BHC1264" s="16"/>
      <c r="BHD1264" s="16"/>
      <c r="BHE1264" s="16"/>
      <c r="BHF1264" s="16"/>
      <c r="BHG1264" s="16"/>
      <c r="BHH1264" s="16"/>
      <c r="BHI1264" s="16"/>
      <c r="BHJ1264" s="16"/>
      <c r="BHK1264" s="16"/>
      <c r="BHL1264" s="16"/>
      <c r="BHM1264" s="16"/>
      <c r="BHN1264" s="16"/>
      <c r="BHO1264" s="16"/>
      <c r="BHP1264" s="16"/>
      <c r="BHQ1264" s="16"/>
      <c r="BHR1264" s="16"/>
      <c r="BHS1264" s="16"/>
      <c r="BHT1264" s="16"/>
      <c r="BHU1264" s="16"/>
      <c r="BHV1264" s="16"/>
      <c r="BHW1264" s="16"/>
      <c r="BHX1264" s="16"/>
      <c r="BHY1264" s="16"/>
      <c r="BHZ1264" s="16"/>
      <c r="BIA1264" s="16"/>
      <c r="BIB1264" s="16"/>
      <c r="BIC1264" s="16"/>
      <c r="BID1264" s="16"/>
      <c r="BIE1264" s="16"/>
      <c r="BIF1264" s="16"/>
      <c r="BIG1264" s="16"/>
      <c r="BIH1264" s="16"/>
      <c r="BII1264" s="16"/>
      <c r="BIJ1264" s="16"/>
      <c r="BIK1264" s="16"/>
      <c r="BIL1264" s="16"/>
      <c r="BIM1264" s="16"/>
      <c r="BIN1264" s="16"/>
      <c r="BIO1264" s="16"/>
      <c r="BIP1264" s="16"/>
      <c r="BIQ1264" s="16"/>
      <c r="BIR1264" s="16"/>
      <c r="BIS1264" s="16"/>
      <c r="BIT1264" s="16"/>
      <c r="BIU1264" s="16"/>
      <c r="BIV1264" s="16"/>
      <c r="BIW1264" s="16"/>
      <c r="BIX1264" s="16"/>
      <c r="BIY1264" s="16"/>
      <c r="BIZ1264" s="16"/>
      <c r="BJA1264" s="16"/>
      <c r="BJB1264" s="16"/>
      <c r="BJC1264" s="16"/>
      <c r="BJD1264" s="16"/>
      <c r="BJE1264" s="16"/>
      <c r="BJF1264" s="16"/>
      <c r="BJG1264" s="16"/>
      <c r="BJH1264" s="16"/>
      <c r="BJI1264" s="16"/>
      <c r="BJJ1264" s="16"/>
      <c r="BJK1264" s="16"/>
      <c r="BJL1264" s="16"/>
      <c r="BJM1264" s="16"/>
      <c r="BJN1264" s="16"/>
      <c r="BJO1264" s="16"/>
      <c r="BJP1264" s="16"/>
      <c r="BJQ1264" s="16"/>
      <c r="BJR1264" s="16"/>
      <c r="BJS1264" s="16"/>
      <c r="BJT1264" s="16"/>
      <c r="BJU1264" s="16"/>
      <c r="BJV1264" s="16"/>
      <c r="BJW1264" s="16"/>
      <c r="BJX1264" s="16"/>
      <c r="BJY1264" s="16"/>
      <c r="BJZ1264" s="16"/>
      <c r="BKA1264" s="16"/>
      <c r="BKB1264" s="16"/>
      <c r="BKC1264" s="16"/>
      <c r="BKD1264" s="16"/>
      <c r="BKE1264" s="16"/>
      <c r="BKF1264" s="16"/>
      <c r="BKG1264" s="16"/>
      <c r="BKH1264" s="16"/>
      <c r="BKI1264" s="16"/>
      <c r="BKJ1264" s="16"/>
      <c r="BKK1264" s="16"/>
      <c r="BKL1264" s="16"/>
      <c r="BKM1264" s="16"/>
      <c r="BKN1264" s="16"/>
      <c r="BKO1264" s="16"/>
      <c r="BKP1264" s="16"/>
      <c r="BKQ1264" s="16"/>
      <c r="BKR1264" s="16"/>
      <c r="BKS1264" s="16"/>
      <c r="BKT1264" s="16"/>
      <c r="BKU1264" s="16"/>
      <c r="BKV1264" s="16"/>
      <c r="BKW1264" s="16"/>
      <c r="BKX1264" s="16"/>
      <c r="BKY1264" s="16"/>
      <c r="BKZ1264" s="16"/>
      <c r="BLA1264" s="16"/>
      <c r="BLB1264" s="16"/>
      <c r="BLC1264" s="16"/>
      <c r="BLD1264" s="16"/>
      <c r="BLE1264" s="16"/>
      <c r="BLF1264" s="16"/>
      <c r="BLG1264" s="16"/>
      <c r="BLH1264" s="16"/>
      <c r="BLI1264" s="16"/>
      <c r="BLJ1264" s="16"/>
      <c r="BLK1264" s="16"/>
      <c r="BLL1264" s="16"/>
      <c r="BLM1264" s="16"/>
      <c r="BLN1264" s="16"/>
      <c r="BLO1264" s="16"/>
      <c r="BLP1264" s="16"/>
      <c r="BLQ1264" s="16"/>
      <c r="BLR1264" s="16"/>
      <c r="BLS1264" s="16"/>
      <c r="BLT1264" s="16"/>
      <c r="BLU1264" s="16"/>
      <c r="BLV1264" s="16"/>
      <c r="BLW1264" s="16"/>
      <c r="BLX1264" s="16"/>
      <c r="BLY1264" s="16"/>
      <c r="BLZ1264" s="16"/>
      <c r="BMA1264" s="16"/>
      <c r="BMB1264" s="16"/>
      <c r="BMC1264" s="16"/>
      <c r="BMD1264" s="16"/>
      <c r="BME1264" s="16"/>
      <c r="BMF1264" s="16"/>
      <c r="BMG1264" s="16"/>
      <c r="BMH1264" s="16"/>
      <c r="BMI1264" s="16"/>
      <c r="BMJ1264" s="16"/>
      <c r="BMK1264" s="16"/>
      <c r="BML1264" s="16"/>
      <c r="BMM1264" s="16"/>
      <c r="BMN1264" s="16"/>
      <c r="BMO1264" s="16"/>
      <c r="BMP1264" s="16"/>
      <c r="BMQ1264" s="16"/>
      <c r="BMR1264" s="16"/>
    </row>
    <row r="1265" spans="1:1708" customFormat="1">
      <c r="A1265" s="555" t="s">
        <v>3147</v>
      </c>
      <c r="B1265" s="556"/>
      <c r="C1265" s="557" t="s">
        <v>3147</v>
      </c>
      <c r="D1265" s="557"/>
      <c r="E1265" s="558" t="s">
        <v>310</v>
      </c>
      <c r="F1265" s="559" t="s">
        <v>311</v>
      </c>
      <c r="G1265" s="559" t="s">
        <v>184</v>
      </c>
      <c r="H1265" s="559"/>
      <c r="I1265" s="559">
        <v>5</v>
      </c>
      <c r="J1265" s="559"/>
      <c r="K1265" s="559">
        <v>58.6583958410001</v>
      </c>
      <c r="L1265" s="559">
        <v>24.831379036000001</v>
      </c>
      <c r="M1265" s="560" t="s">
        <v>201</v>
      </c>
      <c r="N1265" s="560"/>
      <c r="O1265" s="559" t="s">
        <v>3148</v>
      </c>
      <c r="P1265" s="559" t="s">
        <v>201</v>
      </c>
      <c r="Q1265" s="559"/>
      <c r="R1265" s="1025">
        <v>1205</v>
      </c>
      <c r="S1265" s="1025">
        <v>1205</v>
      </c>
      <c r="T1265" s="297"/>
      <c r="U1265" s="931"/>
      <c r="W1265" s="16"/>
      <c r="X1265" s="16"/>
      <c r="Y1265" s="16"/>
      <c r="Z1265" s="16"/>
      <c r="AA1265" s="16"/>
      <c r="AB1265" s="16"/>
      <c r="AC1265" s="16"/>
      <c r="AD1265" s="16"/>
      <c r="AE1265" s="16"/>
      <c r="AF1265" s="16"/>
      <c r="AG1265" s="16"/>
      <c r="AH1265" s="16"/>
      <c r="AI1265" s="16"/>
      <c r="AJ1265" s="16"/>
      <c r="AK1265" s="16"/>
      <c r="AL1265" s="16"/>
      <c r="AM1265" s="16"/>
      <c r="AN1265" s="16"/>
      <c r="AO1265" s="16"/>
      <c r="AP1265" s="16"/>
      <c r="AQ1265" s="16"/>
      <c r="AR1265" s="16"/>
      <c r="AS1265" s="16"/>
      <c r="AT1265" s="16"/>
      <c r="AU1265" s="16"/>
      <c r="AV1265" s="16"/>
      <c r="AW1265" s="16"/>
      <c r="AX1265" s="16"/>
      <c r="AY1265" s="16"/>
      <c r="AZ1265" s="16"/>
      <c r="BA1265" s="16"/>
      <c r="BB1265" s="16"/>
      <c r="BC1265" s="16"/>
      <c r="BD1265" s="16"/>
      <c r="BE1265" s="16"/>
      <c r="BF1265" s="16"/>
      <c r="BG1265" s="16"/>
      <c r="BH1265" s="16"/>
      <c r="BI1265" s="16"/>
      <c r="BJ1265" s="16"/>
      <c r="BK1265" s="16"/>
      <c r="BL1265" s="16"/>
      <c r="BM1265" s="16"/>
      <c r="BN1265" s="16"/>
      <c r="BO1265" s="16"/>
      <c r="BP1265" s="16"/>
      <c r="BQ1265" s="16"/>
      <c r="BR1265" s="16"/>
      <c r="BS1265" s="16"/>
      <c r="BT1265" s="16"/>
      <c r="BU1265" s="16"/>
      <c r="BV1265" s="16"/>
      <c r="BW1265" s="16"/>
      <c r="BX1265" s="16"/>
      <c r="BY1265" s="16"/>
      <c r="BZ1265" s="16"/>
      <c r="CA1265" s="16"/>
      <c r="CB1265" s="16"/>
      <c r="CC1265" s="16"/>
      <c r="CD1265" s="16"/>
      <c r="CE1265" s="16"/>
      <c r="CF1265" s="16"/>
      <c r="CG1265" s="16"/>
      <c r="CH1265" s="16"/>
      <c r="CI1265" s="16"/>
      <c r="CJ1265" s="16"/>
      <c r="CK1265" s="16"/>
      <c r="CL1265" s="16"/>
      <c r="CM1265" s="16"/>
      <c r="CN1265" s="16"/>
      <c r="CO1265" s="16"/>
      <c r="CP1265" s="16"/>
      <c r="CQ1265" s="16"/>
      <c r="CR1265" s="16"/>
      <c r="CS1265" s="16"/>
      <c r="CT1265" s="16"/>
      <c r="CU1265" s="16"/>
      <c r="CV1265" s="16"/>
      <c r="CW1265" s="16"/>
      <c r="CX1265" s="16"/>
      <c r="CY1265" s="16"/>
      <c r="CZ1265" s="16"/>
      <c r="DA1265" s="16"/>
      <c r="DB1265" s="16"/>
      <c r="DC1265" s="16"/>
      <c r="DD1265" s="16"/>
      <c r="DE1265" s="16"/>
      <c r="DF1265" s="16"/>
      <c r="DG1265" s="16"/>
      <c r="DH1265" s="16"/>
      <c r="DI1265" s="16"/>
      <c r="DJ1265" s="16"/>
      <c r="DK1265" s="16"/>
      <c r="DL1265" s="16"/>
      <c r="DM1265" s="16"/>
      <c r="DN1265" s="16"/>
      <c r="DO1265" s="16"/>
      <c r="DP1265" s="16"/>
      <c r="DQ1265" s="16"/>
      <c r="DR1265" s="16"/>
      <c r="DS1265" s="16"/>
      <c r="DT1265" s="16"/>
      <c r="DU1265" s="16"/>
      <c r="DV1265" s="16"/>
      <c r="DW1265" s="16"/>
      <c r="DX1265" s="16"/>
      <c r="DY1265" s="16"/>
      <c r="DZ1265" s="16"/>
      <c r="EA1265" s="16"/>
      <c r="EB1265" s="16"/>
      <c r="EC1265" s="16"/>
      <c r="ED1265" s="16"/>
      <c r="EE1265" s="16"/>
      <c r="EF1265" s="16"/>
      <c r="EG1265" s="16"/>
      <c r="EH1265" s="16"/>
      <c r="EI1265" s="16"/>
      <c r="EJ1265" s="16"/>
      <c r="EK1265" s="16"/>
      <c r="EL1265" s="16"/>
      <c r="EM1265" s="16"/>
      <c r="EN1265" s="16"/>
      <c r="EO1265" s="16"/>
      <c r="EP1265" s="16"/>
      <c r="EQ1265" s="16"/>
      <c r="ER1265" s="16"/>
      <c r="ES1265" s="16"/>
      <c r="ET1265" s="16"/>
      <c r="EU1265" s="16"/>
      <c r="EV1265" s="16"/>
      <c r="EW1265" s="16"/>
      <c r="EX1265" s="16"/>
      <c r="EY1265" s="16"/>
      <c r="EZ1265" s="16"/>
      <c r="FA1265" s="16"/>
      <c r="FB1265" s="16"/>
      <c r="FC1265" s="16"/>
      <c r="FD1265" s="16"/>
      <c r="FE1265" s="16"/>
      <c r="FF1265" s="16"/>
      <c r="FG1265" s="16"/>
      <c r="FH1265" s="16"/>
      <c r="FI1265" s="16"/>
      <c r="FJ1265" s="16"/>
      <c r="FK1265" s="16"/>
      <c r="FL1265" s="16"/>
      <c r="FM1265" s="16"/>
      <c r="FN1265" s="16"/>
      <c r="FO1265" s="16"/>
      <c r="FP1265" s="16"/>
      <c r="FQ1265" s="16"/>
      <c r="FR1265" s="16"/>
      <c r="FS1265" s="16"/>
      <c r="FT1265" s="16"/>
      <c r="FU1265" s="16"/>
      <c r="FV1265" s="16"/>
      <c r="FW1265" s="16"/>
      <c r="FX1265" s="16"/>
      <c r="FY1265" s="16"/>
      <c r="FZ1265" s="16"/>
      <c r="GA1265" s="16"/>
      <c r="GB1265" s="16"/>
      <c r="GC1265" s="16"/>
      <c r="GD1265" s="16"/>
      <c r="GE1265" s="16"/>
      <c r="GF1265" s="16"/>
      <c r="GG1265" s="16"/>
      <c r="GH1265" s="16"/>
      <c r="GI1265" s="16"/>
      <c r="GJ1265" s="16"/>
      <c r="GK1265" s="16"/>
      <c r="GL1265" s="16"/>
      <c r="GM1265" s="16"/>
      <c r="GN1265" s="16"/>
      <c r="GO1265" s="16"/>
      <c r="GP1265" s="16"/>
      <c r="GQ1265" s="16"/>
      <c r="GR1265" s="16"/>
      <c r="GS1265" s="16"/>
      <c r="GT1265" s="16"/>
      <c r="GU1265" s="16"/>
      <c r="GV1265" s="16"/>
      <c r="GW1265" s="16"/>
      <c r="GX1265" s="16"/>
      <c r="GY1265" s="16"/>
      <c r="GZ1265" s="16"/>
      <c r="HA1265" s="16"/>
      <c r="HB1265" s="16"/>
      <c r="HC1265" s="16"/>
      <c r="HD1265" s="16"/>
      <c r="HE1265" s="16"/>
      <c r="HF1265" s="16"/>
      <c r="HG1265" s="16"/>
      <c r="HH1265" s="16"/>
      <c r="HI1265" s="16"/>
      <c r="HJ1265" s="16"/>
      <c r="HK1265" s="16"/>
      <c r="HL1265" s="16"/>
      <c r="HM1265" s="16"/>
      <c r="HN1265" s="16"/>
      <c r="HO1265" s="16"/>
      <c r="HP1265" s="16"/>
      <c r="HQ1265" s="16"/>
      <c r="HR1265" s="16"/>
      <c r="HS1265" s="16"/>
      <c r="HT1265" s="16"/>
      <c r="HU1265" s="16"/>
      <c r="HV1265" s="16"/>
      <c r="HW1265" s="16"/>
      <c r="HX1265" s="16"/>
      <c r="HY1265" s="16"/>
      <c r="HZ1265" s="16"/>
      <c r="IA1265" s="16"/>
      <c r="IB1265" s="16"/>
      <c r="IC1265" s="16"/>
      <c r="ID1265" s="16"/>
      <c r="IE1265" s="16"/>
      <c r="IF1265" s="16"/>
      <c r="IG1265" s="16"/>
      <c r="IH1265" s="16"/>
      <c r="II1265" s="16"/>
      <c r="IJ1265" s="16"/>
      <c r="IK1265" s="16"/>
      <c r="IL1265" s="16"/>
      <c r="IM1265" s="16"/>
      <c r="IN1265" s="16"/>
      <c r="IO1265" s="16"/>
      <c r="IP1265" s="16"/>
      <c r="IQ1265" s="16"/>
      <c r="IR1265" s="16"/>
      <c r="IS1265" s="16"/>
      <c r="IT1265" s="16"/>
      <c r="IU1265" s="16"/>
      <c r="IV1265" s="16"/>
      <c r="IW1265" s="16"/>
      <c r="IX1265" s="16"/>
      <c r="IY1265" s="16"/>
      <c r="IZ1265" s="16"/>
      <c r="JA1265" s="16"/>
      <c r="JB1265" s="16"/>
      <c r="JC1265" s="16"/>
      <c r="JD1265" s="16"/>
      <c r="JE1265" s="16"/>
      <c r="JF1265" s="16"/>
      <c r="JG1265" s="16"/>
      <c r="JH1265" s="16"/>
      <c r="JI1265" s="16"/>
      <c r="JJ1265" s="16"/>
      <c r="JK1265" s="16"/>
      <c r="JL1265" s="16"/>
      <c r="JM1265" s="16"/>
      <c r="JN1265" s="16"/>
      <c r="JO1265" s="16"/>
      <c r="JP1265" s="16"/>
      <c r="JQ1265" s="16"/>
      <c r="JR1265" s="16"/>
      <c r="JS1265" s="16"/>
      <c r="JT1265" s="16"/>
      <c r="JU1265" s="16"/>
      <c r="JV1265" s="16"/>
      <c r="JW1265" s="16"/>
      <c r="JX1265" s="16"/>
      <c r="JY1265" s="16"/>
      <c r="JZ1265" s="16"/>
      <c r="KA1265" s="16"/>
      <c r="KB1265" s="16"/>
      <c r="KC1265" s="16"/>
      <c r="KD1265" s="16"/>
      <c r="KE1265" s="16"/>
      <c r="KF1265" s="16"/>
      <c r="KG1265" s="16"/>
      <c r="KH1265" s="16"/>
      <c r="KI1265" s="16"/>
      <c r="KJ1265" s="16"/>
      <c r="KK1265" s="16"/>
      <c r="KL1265" s="16"/>
      <c r="KM1265" s="16"/>
      <c r="KN1265" s="16"/>
      <c r="KO1265" s="16"/>
      <c r="KP1265" s="16"/>
      <c r="KQ1265" s="16"/>
      <c r="KR1265" s="16"/>
      <c r="KS1265" s="16"/>
      <c r="KT1265" s="16"/>
      <c r="KU1265" s="16"/>
      <c r="KV1265" s="16"/>
      <c r="KW1265" s="16"/>
      <c r="KX1265" s="16"/>
      <c r="KY1265" s="16"/>
      <c r="KZ1265" s="16"/>
      <c r="LA1265" s="16"/>
      <c r="LB1265" s="16"/>
      <c r="LC1265" s="16"/>
      <c r="LD1265" s="16"/>
      <c r="LE1265" s="16"/>
      <c r="LF1265" s="16"/>
      <c r="LG1265" s="16"/>
      <c r="LH1265" s="16"/>
      <c r="LI1265" s="16"/>
      <c r="LJ1265" s="16"/>
      <c r="LK1265" s="16"/>
      <c r="LL1265" s="16"/>
      <c r="LM1265" s="16"/>
      <c r="LN1265" s="16"/>
      <c r="LO1265" s="16"/>
      <c r="LP1265" s="16"/>
      <c r="LQ1265" s="16"/>
      <c r="LR1265" s="16"/>
      <c r="LS1265" s="16"/>
      <c r="LT1265" s="16"/>
      <c r="LU1265" s="16"/>
      <c r="LV1265" s="16"/>
      <c r="LW1265" s="16"/>
      <c r="LX1265" s="16"/>
      <c r="LY1265" s="16"/>
      <c r="LZ1265" s="16"/>
      <c r="MA1265" s="16"/>
      <c r="MB1265" s="16"/>
      <c r="MC1265" s="16"/>
      <c r="MD1265" s="16"/>
      <c r="ME1265" s="16"/>
      <c r="MF1265" s="16"/>
      <c r="MG1265" s="16"/>
      <c r="MH1265" s="16"/>
      <c r="MI1265" s="16"/>
      <c r="MJ1265" s="16"/>
      <c r="MK1265" s="16"/>
      <c r="ML1265" s="16"/>
      <c r="MM1265" s="16"/>
      <c r="MN1265" s="16"/>
      <c r="MO1265" s="16"/>
      <c r="MP1265" s="16"/>
      <c r="MQ1265" s="16"/>
      <c r="MR1265" s="16"/>
      <c r="MS1265" s="16"/>
      <c r="MT1265" s="16"/>
      <c r="MU1265" s="16"/>
      <c r="MV1265" s="16"/>
      <c r="MW1265" s="16"/>
      <c r="MX1265" s="16"/>
      <c r="MY1265" s="16"/>
      <c r="MZ1265" s="16"/>
      <c r="NA1265" s="16"/>
      <c r="NB1265" s="16"/>
      <c r="NC1265" s="16"/>
      <c r="ND1265" s="16"/>
      <c r="NE1265" s="16"/>
      <c r="NF1265" s="16"/>
      <c r="NG1265" s="16"/>
      <c r="NH1265" s="16"/>
      <c r="NI1265" s="16"/>
      <c r="NJ1265" s="16"/>
      <c r="NK1265" s="16"/>
      <c r="NL1265" s="16"/>
      <c r="NM1265" s="16"/>
      <c r="NN1265" s="16"/>
      <c r="NO1265" s="16"/>
      <c r="NP1265" s="16"/>
      <c r="NQ1265" s="16"/>
      <c r="NR1265" s="16"/>
      <c r="NS1265" s="16"/>
      <c r="NT1265" s="16"/>
      <c r="NU1265" s="16"/>
      <c r="NV1265" s="16"/>
      <c r="NW1265" s="16"/>
      <c r="NX1265" s="16"/>
      <c r="NY1265" s="16"/>
      <c r="NZ1265" s="16"/>
      <c r="OA1265" s="16"/>
      <c r="OB1265" s="16"/>
      <c r="OC1265" s="16"/>
      <c r="OD1265" s="16"/>
      <c r="OE1265" s="16"/>
      <c r="OF1265" s="16"/>
      <c r="OG1265" s="16"/>
      <c r="OH1265" s="16"/>
      <c r="OI1265" s="16"/>
      <c r="OJ1265" s="16"/>
      <c r="OK1265" s="16"/>
      <c r="OL1265" s="16"/>
      <c r="OM1265" s="16"/>
      <c r="ON1265" s="16"/>
      <c r="OO1265" s="16"/>
      <c r="OP1265" s="16"/>
      <c r="OQ1265" s="16"/>
      <c r="OR1265" s="16"/>
      <c r="OS1265" s="16"/>
      <c r="OT1265" s="16"/>
      <c r="OU1265" s="16"/>
      <c r="OV1265" s="16"/>
      <c r="OW1265" s="16"/>
      <c r="OX1265" s="16"/>
      <c r="OY1265" s="16"/>
      <c r="OZ1265" s="16"/>
      <c r="PA1265" s="16"/>
      <c r="PB1265" s="16"/>
      <c r="PC1265" s="16"/>
      <c r="PD1265" s="16"/>
      <c r="PE1265" s="16"/>
      <c r="PF1265" s="16"/>
      <c r="PG1265" s="16"/>
      <c r="PH1265" s="16"/>
      <c r="PI1265" s="16"/>
      <c r="PJ1265" s="16"/>
      <c r="PK1265" s="16"/>
      <c r="PL1265" s="16"/>
      <c r="PM1265" s="16"/>
      <c r="PN1265" s="16"/>
      <c r="PO1265" s="16"/>
      <c r="PP1265" s="16"/>
      <c r="PQ1265" s="16"/>
      <c r="PR1265" s="16"/>
      <c r="PS1265" s="16"/>
      <c r="PT1265" s="16"/>
      <c r="PU1265" s="16"/>
      <c r="PV1265" s="16"/>
      <c r="PW1265" s="16"/>
      <c r="PX1265" s="16"/>
      <c r="PY1265" s="16"/>
      <c r="PZ1265" s="16"/>
      <c r="QA1265" s="16"/>
      <c r="QB1265" s="16"/>
      <c r="QC1265" s="16"/>
      <c r="QD1265" s="16"/>
      <c r="QE1265" s="16"/>
      <c r="QF1265" s="16"/>
      <c r="QG1265" s="16"/>
      <c r="QH1265" s="16"/>
      <c r="QI1265" s="16"/>
      <c r="QJ1265" s="16"/>
      <c r="QK1265" s="16"/>
      <c r="QL1265" s="16"/>
      <c r="QM1265" s="16"/>
      <c r="QN1265" s="16"/>
      <c r="QO1265" s="16"/>
      <c r="QP1265" s="16"/>
      <c r="QQ1265" s="16"/>
      <c r="QR1265" s="16"/>
      <c r="QS1265" s="16"/>
      <c r="QT1265" s="16"/>
      <c r="QU1265" s="16"/>
      <c r="QV1265" s="16"/>
      <c r="QW1265" s="16"/>
      <c r="QX1265" s="16"/>
      <c r="QY1265" s="16"/>
      <c r="QZ1265" s="16"/>
      <c r="RA1265" s="16"/>
      <c r="RB1265" s="16"/>
      <c r="RC1265" s="16"/>
      <c r="RD1265" s="16"/>
      <c r="RE1265" s="16"/>
      <c r="RF1265" s="16"/>
      <c r="RG1265" s="16"/>
      <c r="RH1265" s="16"/>
      <c r="RI1265" s="16"/>
      <c r="RJ1265" s="16"/>
      <c r="RK1265" s="16"/>
      <c r="RL1265" s="16"/>
      <c r="RM1265" s="16"/>
      <c r="RN1265" s="16"/>
      <c r="RO1265" s="16"/>
      <c r="RP1265" s="16"/>
      <c r="RQ1265" s="16"/>
      <c r="RR1265" s="16"/>
      <c r="RS1265" s="16"/>
      <c r="RT1265" s="16"/>
      <c r="RU1265" s="16"/>
      <c r="RV1265" s="16"/>
      <c r="RW1265" s="16"/>
      <c r="RX1265" s="16"/>
      <c r="RY1265" s="16"/>
      <c r="RZ1265" s="16"/>
      <c r="SA1265" s="16"/>
      <c r="SB1265" s="16"/>
      <c r="SC1265" s="16"/>
      <c r="SD1265" s="16"/>
      <c r="SE1265" s="16"/>
      <c r="SF1265" s="16"/>
      <c r="SG1265" s="16"/>
      <c r="SH1265" s="16"/>
      <c r="SI1265" s="16"/>
      <c r="SJ1265" s="16"/>
      <c r="SK1265" s="16"/>
      <c r="SL1265" s="16"/>
      <c r="SM1265" s="16"/>
      <c r="SN1265" s="16"/>
      <c r="SO1265" s="16"/>
      <c r="SP1265" s="16"/>
      <c r="SQ1265" s="16"/>
      <c r="SR1265" s="16"/>
      <c r="SS1265" s="16"/>
      <c r="ST1265" s="16"/>
      <c r="SU1265" s="16"/>
      <c r="SV1265" s="16"/>
      <c r="SW1265" s="16"/>
      <c r="SX1265" s="16"/>
      <c r="SY1265" s="16"/>
      <c r="SZ1265" s="16"/>
      <c r="TA1265" s="16"/>
      <c r="TB1265" s="16"/>
      <c r="TC1265" s="16"/>
      <c r="TD1265" s="16"/>
      <c r="TE1265" s="16"/>
      <c r="TF1265" s="16"/>
      <c r="TG1265" s="16"/>
      <c r="TH1265" s="16"/>
      <c r="TI1265" s="16"/>
      <c r="TJ1265" s="16"/>
      <c r="TK1265" s="16"/>
      <c r="TL1265" s="16"/>
      <c r="TM1265" s="16"/>
      <c r="TN1265" s="16"/>
      <c r="TO1265" s="16"/>
      <c r="TP1265" s="16"/>
      <c r="TQ1265" s="16"/>
      <c r="TR1265" s="16"/>
      <c r="TS1265" s="16"/>
      <c r="TT1265" s="16"/>
      <c r="TU1265" s="16"/>
      <c r="TV1265" s="16"/>
      <c r="TW1265" s="16"/>
      <c r="TX1265" s="16"/>
      <c r="TY1265" s="16"/>
      <c r="TZ1265" s="16"/>
      <c r="UA1265" s="16"/>
      <c r="UB1265" s="16"/>
      <c r="UC1265" s="16"/>
      <c r="UD1265" s="16"/>
      <c r="UE1265" s="16"/>
      <c r="UF1265" s="16"/>
      <c r="UG1265" s="16"/>
      <c r="UH1265" s="16"/>
      <c r="UI1265" s="16"/>
      <c r="UJ1265" s="16"/>
      <c r="UK1265" s="16"/>
      <c r="UL1265" s="16"/>
      <c r="UM1265" s="16"/>
      <c r="UN1265" s="16"/>
      <c r="UO1265" s="16"/>
      <c r="UP1265" s="16"/>
      <c r="UQ1265" s="16"/>
      <c r="UR1265" s="16"/>
      <c r="US1265" s="16"/>
      <c r="UT1265" s="16"/>
      <c r="UU1265" s="16"/>
      <c r="UV1265" s="16"/>
      <c r="UW1265" s="16"/>
      <c r="UX1265" s="16"/>
      <c r="UY1265" s="16"/>
      <c r="UZ1265" s="16"/>
      <c r="VA1265" s="16"/>
      <c r="VB1265" s="16"/>
      <c r="VC1265" s="16"/>
      <c r="VD1265" s="16"/>
      <c r="VE1265" s="16"/>
      <c r="VF1265" s="16"/>
      <c r="VG1265" s="16"/>
      <c r="VH1265" s="16"/>
      <c r="VI1265" s="16"/>
      <c r="VJ1265" s="16"/>
      <c r="VK1265" s="16"/>
      <c r="VL1265" s="16"/>
      <c r="VM1265" s="16"/>
      <c r="VN1265" s="16"/>
      <c r="VO1265" s="16"/>
      <c r="VP1265" s="16"/>
      <c r="VQ1265" s="16"/>
      <c r="VR1265" s="16"/>
      <c r="VS1265" s="16"/>
      <c r="VT1265" s="16"/>
      <c r="VU1265" s="16"/>
      <c r="VV1265" s="16"/>
      <c r="VW1265" s="16"/>
      <c r="VX1265" s="16"/>
      <c r="VY1265" s="16"/>
      <c r="VZ1265" s="16"/>
      <c r="WA1265" s="16"/>
      <c r="WB1265" s="16"/>
      <c r="WC1265" s="16"/>
      <c r="WD1265" s="16"/>
      <c r="WE1265" s="16"/>
      <c r="WF1265" s="16"/>
      <c r="WG1265" s="16"/>
      <c r="WH1265" s="16"/>
      <c r="WI1265" s="16"/>
      <c r="WJ1265" s="16"/>
      <c r="WK1265" s="16"/>
      <c r="WL1265" s="16"/>
      <c r="WM1265" s="16"/>
      <c r="WN1265" s="16"/>
      <c r="WO1265" s="16"/>
      <c r="WP1265" s="16"/>
      <c r="WQ1265" s="16"/>
      <c r="WR1265" s="16"/>
      <c r="WS1265" s="16"/>
      <c r="WT1265" s="16"/>
      <c r="WU1265" s="16"/>
      <c r="WV1265" s="16"/>
      <c r="WW1265" s="16"/>
      <c r="WX1265" s="16"/>
      <c r="WY1265" s="16"/>
      <c r="WZ1265" s="16"/>
      <c r="XA1265" s="16"/>
      <c r="XB1265" s="16"/>
      <c r="XC1265" s="16"/>
      <c r="XD1265" s="16"/>
      <c r="XE1265" s="16"/>
      <c r="XF1265" s="16"/>
      <c r="XG1265" s="16"/>
      <c r="XH1265" s="16"/>
      <c r="XI1265" s="16"/>
      <c r="XJ1265" s="16"/>
      <c r="XK1265" s="16"/>
      <c r="XL1265" s="16"/>
      <c r="XM1265" s="16"/>
      <c r="XN1265" s="16"/>
      <c r="XO1265" s="16"/>
      <c r="XP1265" s="16"/>
      <c r="XQ1265" s="16"/>
      <c r="XR1265" s="16"/>
      <c r="XS1265" s="16"/>
      <c r="XT1265" s="16"/>
      <c r="XU1265" s="16"/>
      <c r="XV1265" s="16"/>
      <c r="XW1265" s="16"/>
      <c r="XX1265" s="16"/>
      <c r="XY1265" s="16"/>
      <c r="XZ1265" s="16"/>
      <c r="YA1265" s="16"/>
      <c r="YB1265" s="16"/>
      <c r="YC1265" s="16"/>
      <c r="YD1265" s="16"/>
      <c r="YE1265" s="16"/>
      <c r="YF1265" s="16"/>
      <c r="YG1265" s="16"/>
      <c r="YH1265" s="16"/>
      <c r="YI1265" s="16"/>
      <c r="YJ1265" s="16"/>
      <c r="YK1265" s="16"/>
      <c r="YL1265" s="16"/>
      <c r="YM1265" s="16"/>
      <c r="YN1265" s="16"/>
      <c r="YO1265" s="16"/>
      <c r="YP1265" s="16"/>
      <c r="YQ1265" s="16"/>
      <c r="YR1265" s="16"/>
      <c r="YS1265" s="16"/>
      <c r="YT1265" s="16"/>
      <c r="YU1265" s="16"/>
      <c r="YV1265" s="16"/>
      <c r="YW1265" s="16"/>
      <c r="YX1265" s="16"/>
      <c r="YY1265" s="16"/>
      <c r="YZ1265" s="16"/>
      <c r="ZA1265" s="16"/>
      <c r="ZB1265" s="16"/>
      <c r="ZC1265" s="16"/>
      <c r="ZD1265" s="16"/>
      <c r="ZE1265" s="16"/>
      <c r="ZF1265" s="16"/>
      <c r="ZG1265" s="16"/>
      <c r="ZH1265" s="16"/>
      <c r="ZI1265" s="16"/>
      <c r="ZJ1265" s="16"/>
      <c r="ZK1265" s="16"/>
      <c r="ZL1265" s="16"/>
      <c r="ZM1265" s="16"/>
      <c r="ZN1265" s="16"/>
      <c r="ZO1265" s="16"/>
      <c r="ZP1265" s="16"/>
      <c r="ZQ1265" s="16"/>
      <c r="ZR1265" s="16"/>
      <c r="ZS1265" s="16"/>
      <c r="ZT1265" s="16"/>
      <c r="ZU1265" s="16"/>
      <c r="ZV1265" s="16"/>
      <c r="ZW1265" s="16"/>
      <c r="ZX1265" s="16"/>
      <c r="ZY1265" s="16"/>
      <c r="ZZ1265" s="16"/>
      <c r="AAA1265" s="16"/>
      <c r="AAB1265" s="16"/>
      <c r="AAC1265" s="16"/>
      <c r="AAD1265" s="16"/>
      <c r="AAE1265" s="16"/>
      <c r="AAF1265" s="16"/>
      <c r="AAG1265" s="16"/>
      <c r="AAH1265" s="16"/>
      <c r="AAI1265" s="16"/>
      <c r="AAJ1265" s="16"/>
      <c r="AAK1265" s="16"/>
      <c r="AAL1265" s="16"/>
      <c r="AAM1265" s="16"/>
      <c r="AAN1265" s="16"/>
      <c r="AAO1265" s="16"/>
      <c r="AAP1265" s="16"/>
      <c r="AAQ1265" s="16"/>
      <c r="AAR1265" s="16"/>
      <c r="AAS1265" s="16"/>
      <c r="AAT1265" s="16"/>
      <c r="AAU1265" s="16"/>
      <c r="AAV1265" s="16"/>
      <c r="AAW1265" s="16"/>
      <c r="AAX1265" s="16"/>
      <c r="AAY1265" s="16"/>
      <c r="AAZ1265" s="16"/>
      <c r="ABA1265" s="16"/>
      <c r="ABB1265" s="16"/>
      <c r="ABC1265" s="16"/>
      <c r="ABD1265" s="16"/>
      <c r="ABE1265" s="16"/>
      <c r="ABF1265" s="16"/>
      <c r="ABG1265" s="16"/>
      <c r="ABH1265" s="16"/>
      <c r="ABI1265" s="16"/>
      <c r="ABJ1265" s="16"/>
      <c r="ABK1265" s="16"/>
      <c r="ABL1265" s="16"/>
      <c r="ABM1265" s="16"/>
      <c r="ABN1265" s="16"/>
      <c r="ABO1265" s="16"/>
      <c r="ABP1265" s="16"/>
      <c r="ABQ1265" s="16"/>
      <c r="ABR1265" s="16"/>
      <c r="ABS1265" s="16"/>
      <c r="ABT1265" s="16"/>
      <c r="ABU1265" s="16"/>
      <c r="ABV1265" s="16"/>
      <c r="ABW1265" s="16"/>
      <c r="ABX1265" s="16"/>
      <c r="ABY1265" s="16"/>
      <c r="ABZ1265" s="16"/>
      <c r="ACA1265" s="16"/>
      <c r="ACB1265" s="16"/>
      <c r="ACC1265" s="16"/>
      <c r="ACD1265" s="16"/>
      <c r="ACE1265" s="16"/>
      <c r="ACF1265" s="16"/>
      <c r="ACG1265" s="16"/>
      <c r="ACH1265" s="16"/>
      <c r="ACI1265" s="16"/>
      <c r="ACJ1265" s="16"/>
      <c r="ACK1265" s="16"/>
      <c r="ACL1265" s="16"/>
      <c r="ACM1265" s="16"/>
      <c r="ACN1265" s="16"/>
      <c r="ACO1265" s="16"/>
      <c r="ACP1265" s="16"/>
      <c r="ACQ1265" s="16"/>
      <c r="ACR1265" s="16"/>
      <c r="ACS1265" s="16"/>
      <c r="ACT1265" s="16"/>
      <c r="ACU1265" s="16"/>
      <c r="ACV1265" s="16"/>
      <c r="ACW1265" s="16"/>
      <c r="ACX1265" s="16"/>
      <c r="ACY1265" s="16"/>
      <c r="ACZ1265" s="16"/>
      <c r="ADA1265" s="16"/>
      <c r="ADB1265" s="16"/>
      <c r="ADC1265" s="16"/>
      <c r="ADD1265" s="16"/>
      <c r="ADE1265" s="16"/>
      <c r="ADF1265" s="16"/>
      <c r="ADG1265" s="16"/>
      <c r="ADH1265" s="16"/>
      <c r="ADI1265" s="16"/>
      <c r="ADJ1265" s="16"/>
      <c r="ADK1265" s="16"/>
      <c r="ADL1265" s="16"/>
      <c r="ADM1265" s="16"/>
      <c r="ADN1265" s="16"/>
      <c r="ADO1265" s="16"/>
      <c r="ADP1265" s="16"/>
      <c r="ADQ1265" s="16"/>
      <c r="ADR1265" s="16"/>
      <c r="ADS1265" s="16"/>
      <c r="ADT1265" s="16"/>
      <c r="ADU1265" s="16"/>
      <c r="ADV1265" s="16"/>
      <c r="ADW1265" s="16"/>
      <c r="ADX1265" s="16"/>
      <c r="ADY1265" s="16"/>
      <c r="ADZ1265" s="16"/>
      <c r="AEA1265" s="16"/>
      <c r="AEB1265" s="16"/>
      <c r="AEC1265" s="16"/>
      <c r="AED1265" s="16"/>
      <c r="AEE1265" s="16"/>
      <c r="AEF1265" s="16"/>
      <c r="AEG1265" s="16"/>
      <c r="AEH1265" s="16"/>
      <c r="AEI1265" s="16"/>
      <c r="AEJ1265" s="16"/>
      <c r="AEK1265" s="16"/>
      <c r="AEL1265" s="16"/>
      <c r="AEM1265" s="16"/>
      <c r="AEN1265" s="16"/>
      <c r="AEO1265" s="16"/>
      <c r="AEP1265" s="16"/>
      <c r="AEQ1265" s="16"/>
      <c r="AER1265" s="16"/>
      <c r="AES1265" s="16"/>
      <c r="AET1265" s="16"/>
      <c r="AEU1265" s="16"/>
      <c r="AEV1265" s="16"/>
      <c r="AEW1265" s="16"/>
      <c r="AEX1265" s="16"/>
      <c r="AEY1265" s="16"/>
      <c r="AEZ1265" s="16"/>
      <c r="AFA1265" s="16"/>
      <c r="AFB1265" s="16"/>
      <c r="AFC1265" s="16"/>
      <c r="AFD1265" s="16"/>
      <c r="AFE1265" s="16"/>
      <c r="AFF1265" s="16"/>
      <c r="AFG1265" s="16"/>
      <c r="AFH1265" s="16"/>
      <c r="AFI1265" s="16"/>
      <c r="AFJ1265" s="16"/>
      <c r="AFK1265" s="16"/>
      <c r="AFL1265" s="16"/>
      <c r="AFM1265" s="16"/>
      <c r="AFN1265" s="16"/>
      <c r="AFO1265" s="16"/>
      <c r="AFP1265" s="16"/>
      <c r="AFQ1265" s="16"/>
      <c r="AFR1265" s="16"/>
      <c r="AFS1265" s="16"/>
      <c r="AFT1265" s="16"/>
      <c r="AFU1265" s="16"/>
      <c r="AFV1265" s="16"/>
      <c r="AFW1265" s="16"/>
      <c r="AFX1265" s="16"/>
      <c r="AFY1265" s="16"/>
      <c r="AFZ1265" s="16"/>
      <c r="AGA1265" s="16"/>
      <c r="AGB1265" s="16"/>
      <c r="AGC1265" s="16"/>
      <c r="AGD1265" s="16"/>
      <c r="AGE1265" s="16"/>
      <c r="AGF1265" s="16"/>
      <c r="AGG1265" s="16"/>
      <c r="AGH1265" s="16"/>
      <c r="AGI1265" s="16"/>
      <c r="AGJ1265" s="16"/>
      <c r="AGK1265" s="16"/>
      <c r="AGL1265" s="16"/>
      <c r="AGM1265" s="16"/>
      <c r="AGN1265" s="16"/>
      <c r="AGO1265" s="16"/>
      <c r="AGP1265" s="16"/>
      <c r="AGQ1265" s="16"/>
      <c r="AGR1265" s="16"/>
      <c r="AGS1265" s="16"/>
      <c r="AGT1265" s="16"/>
      <c r="AGU1265" s="16"/>
      <c r="AGV1265" s="16"/>
      <c r="AGW1265" s="16"/>
      <c r="AGX1265" s="16"/>
      <c r="AGY1265" s="16"/>
      <c r="AGZ1265" s="16"/>
      <c r="AHA1265" s="16"/>
      <c r="AHB1265" s="16"/>
      <c r="AHC1265" s="16"/>
      <c r="AHD1265" s="16"/>
      <c r="AHE1265" s="16"/>
      <c r="AHF1265" s="16"/>
      <c r="AHG1265" s="16"/>
      <c r="AHH1265" s="16"/>
      <c r="AHI1265" s="16"/>
      <c r="AHJ1265" s="16"/>
      <c r="AHK1265" s="16"/>
      <c r="AHL1265" s="16"/>
      <c r="AHM1265" s="16"/>
      <c r="AHN1265" s="16"/>
      <c r="AHO1265" s="16"/>
      <c r="AHP1265" s="16"/>
      <c r="AHQ1265" s="16"/>
      <c r="AHR1265" s="16"/>
      <c r="AHS1265" s="16"/>
      <c r="AHT1265" s="16"/>
      <c r="AHU1265" s="16"/>
      <c r="AHV1265" s="16"/>
      <c r="AHW1265" s="16"/>
      <c r="AHX1265" s="16"/>
      <c r="AHY1265" s="16"/>
      <c r="AHZ1265" s="16"/>
      <c r="AIA1265" s="16"/>
      <c r="AIB1265" s="16"/>
      <c r="AIC1265" s="16"/>
      <c r="AID1265" s="16"/>
      <c r="AIE1265" s="16"/>
      <c r="AIF1265" s="16"/>
      <c r="AIG1265" s="16"/>
      <c r="AIH1265" s="16"/>
      <c r="AII1265" s="16"/>
      <c r="AIJ1265" s="16"/>
      <c r="AIK1265" s="16"/>
      <c r="AIL1265" s="16"/>
      <c r="AIM1265" s="16"/>
      <c r="AIN1265" s="16"/>
      <c r="AIO1265" s="16"/>
      <c r="AIP1265" s="16"/>
      <c r="AIQ1265" s="16"/>
      <c r="AIR1265" s="16"/>
      <c r="AIS1265" s="16"/>
      <c r="AIT1265" s="16"/>
      <c r="AIU1265" s="16"/>
      <c r="AIV1265" s="16"/>
      <c r="AIW1265" s="16"/>
      <c r="AIX1265" s="16"/>
      <c r="AIY1265" s="16"/>
      <c r="AIZ1265" s="16"/>
      <c r="AJA1265" s="16"/>
      <c r="AJB1265" s="16"/>
      <c r="AJC1265" s="16"/>
      <c r="AJD1265" s="16"/>
      <c r="AJE1265" s="16"/>
      <c r="AJF1265" s="16"/>
      <c r="AJG1265" s="16"/>
      <c r="AJH1265" s="16"/>
      <c r="AJI1265" s="16"/>
      <c r="AJJ1265" s="16"/>
      <c r="AJK1265" s="16"/>
      <c r="AJL1265" s="16"/>
      <c r="AJM1265" s="16"/>
      <c r="AJN1265" s="16"/>
      <c r="AJO1265" s="16"/>
      <c r="AJP1265" s="16"/>
      <c r="AJQ1265" s="16"/>
      <c r="AJR1265" s="16"/>
      <c r="AJS1265" s="16"/>
      <c r="AJT1265" s="16"/>
      <c r="AJU1265" s="16"/>
      <c r="AJV1265" s="16"/>
      <c r="AJW1265" s="16"/>
      <c r="AJX1265" s="16"/>
      <c r="AJY1265" s="16"/>
      <c r="AJZ1265" s="16"/>
      <c r="AKA1265" s="16"/>
      <c r="AKB1265" s="16"/>
      <c r="AKC1265" s="16"/>
      <c r="AKD1265" s="16"/>
      <c r="AKE1265" s="16"/>
      <c r="AKF1265" s="16"/>
      <c r="AKG1265" s="16"/>
      <c r="AKH1265" s="16"/>
      <c r="AKI1265" s="16"/>
      <c r="AKJ1265" s="16"/>
      <c r="AKK1265" s="16"/>
      <c r="AKL1265" s="16"/>
      <c r="AKM1265" s="16"/>
      <c r="AKN1265" s="16"/>
      <c r="AKO1265" s="16"/>
      <c r="AKP1265" s="16"/>
      <c r="AKQ1265" s="16"/>
      <c r="AKR1265" s="16"/>
      <c r="AKS1265" s="16"/>
      <c r="AKT1265" s="16"/>
      <c r="AKU1265" s="16"/>
      <c r="AKV1265" s="16"/>
      <c r="AKW1265" s="16"/>
      <c r="AKX1265" s="16"/>
      <c r="AKY1265" s="16"/>
      <c r="AKZ1265" s="16"/>
      <c r="ALA1265" s="16"/>
      <c r="ALB1265" s="16"/>
      <c r="ALC1265" s="16"/>
      <c r="ALD1265" s="16"/>
      <c r="ALE1265" s="16"/>
      <c r="ALF1265" s="16"/>
      <c r="ALG1265" s="16"/>
      <c r="ALH1265" s="16"/>
      <c r="ALI1265" s="16"/>
      <c r="ALJ1265" s="16"/>
      <c r="ALK1265" s="16"/>
      <c r="ALL1265" s="16"/>
      <c r="ALM1265" s="16"/>
      <c r="ALN1265" s="16"/>
      <c r="ALO1265" s="16"/>
      <c r="ALP1265" s="16"/>
      <c r="ALQ1265" s="16"/>
      <c r="ALR1265" s="16"/>
      <c r="ALS1265" s="16"/>
      <c r="ALT1265" s="16"/>
      <c r="ALU1265" s="16"/>
      <c r="ALV1265" s="16"/>
      <c r="ALW1265" s="16"/>
      <c r="ALX1265" s="16"/>
      <c r="ALY1265" s="16"/>
      <c r="ALZ1265" s="16"/>
      <c r="AMA1265" s="16"/>
      <c r="AMB1265" s="16"/>
      <c r="AMC1265" s="16"/>
      <c r="AMD1265" s="16"/>
      <c r="AME1265" s="16"/>
      <c r="AMF1265" s="16"/>
      <c r="AMG1265" s="16"/>
      <c r="AMH1265" s="16"/>
      <c r="AMI1265" s="16"/>
      <c r="AMJ1265" s="16"/>
      <c r="AMK1265" s="16"/>
      <c r="AML1265" s="16"/>
      <c r="AMM1265" s="16"/>
      <c r="AMN1265" s="16"/>
      <c r="AMO1265" s="16"/>
      <c r="AMP1265" s="16"/>
      <c r="AMQ1265" s="16"/>
      <c r="AMR1265" s="16"/>
      <c r="AMS1265" s="16"/>
      <c r="AMT1265" s="16"/>
      <c r="AMU1265" s="16"/>
      <c r="AMV1265" s="16"/>
      <c r="AMW1265" s="16"/>
      <c r="AMX1265" s="16"/>
      <c r="AMY1265" s="16"/>
      <c r="AMZ1265" s="16"/>
      <c r="ANA1265" s="16"/>
      <c r="ANB1265" s="16"/>
      <c r="ANC1265" s="16"/>
      <c r="AND1265" s="16"/>
      <c r="ANE1265" s="16"/>
      <c r="ANF1265" s="16"/>
      <c r="ANG1265" s="16"/>
      <c r="ANH1265" s="16"/>
      <c r="ANI1265" s="16"/>
      <c r="ANJ1265" s="16"/>
      <c r="ANK1265" s="16"/>
      <c r="ANL1265" s="16"/>
      <c r="ANM1265" s="16"/>
      <c r="ANN1265" s="16"/>
      <c r="ANO1265" s="16"/>
      <c r="ANP1265" s="16"/>
      <c r="ANQ1265" s="16"/>
      <c r="ANR1265" s="16"/>
      <c r="ANS1265" s="16"/>
      <c r="ANT1265" s="16"/>
      <c r="ANU1265" s="16"/>
      <c r="ANV1265" s="16"/>
      <c r="ANW1265" s="16"/>
      <c r="ANX1265" s="16"/>
      <c r="ANY1265" s="16"/>
      <c r="ANZ1265" s="16"/>
      <c r="AOA1265" s="16"/>
      <c r="AOB1265" s="16"/>
      <c r="AOC1265" s="16"/>
      <c r="AOD1265" s="16"/>
      <c r="AOE1265" s="16"/>
      <c r="AOF1265" s="16"/>
      <c r="AOG1265" s="16"/>
      <c r="AOH1265" s="16"/>
      <c r="AOI1265" s="16"/>
      <c r="AOJ1265" s="16"/>
      <c r="AOK1265" s="16"/>
      <c r="AOL1265" s="16"/>
      <c r="AOM1265" s="16"/>
      <c r="AON1265" s="16"/>
      <c r="AOO1265" s="16"/>
      <c r="AOP1265" s="16"/>
      <c r="AOQ1265" s="16"/>
      <c r="AOR1265" s="16"/>
      <c r="AOS1265" s="16"/>
      <c r="AOT1265" s="16"/>
      <c r="AOU1265" s="16"/>
      <c r="AOV1265" s="16"/>
      <c r="AOW1265" s="16"/>
      <c r="AOX1265" s="16"/>
      <c r="AOY1265" s="16"/>
      <c r="AOZ1265" s="16"/>
      <c r="APA1265" s="16"/>
      <c r="APB1265" s="16"/>
      <c r="APC1265" s="16"/>
      <c r="APD1265" s="16"/>
      <c r="APE1265" s="16"/>
      <c r="APF1265" s="16"/>
      <c r="APG1265" s="16"/>
      <c r="APH1265" s="16"/>
      <c r="API1265" s="16"/>
      <c r="APJ1265" s="16"/>
      <c r="APK1265" s="16"/>
      <c r="APL1265" s="16"/>
      <c r="APM1265" s="16"/>
      <c r="APN1265" s="16"/>
      <c r="APO1265" s="16"/>
      <c r="APP1265" s="16"/>
      <c r="APQ1265" s="16"/>
      <c r="APR1265" s="16"/>
      <c r="APS1265" s="16"/>
      <c r="APT1265" s="16"/>
      <c r="APU1265" s="16"/>
      <c r="APV1265" s="16"/>
      <c r="APW1265" s="16"/>
      <c r="APX1265" s="16"/>
      <c r="APY1265" s="16"/>
      <c r="APZ1265" s="16"/>
      <c r="AQA1265" s="16"/>
      <c r="AQB1265" s="16"/>
      <c r="AQC1265" s="16"/>
      <c r="AQD1265" s="16"/>
      <c r="AQE1265" s="16"/>
      <c r="AQF1265" s="16"/>
      <c r="AQG1265" s="16"/>
      <c r="AQH1265" s="16"/>
      <c r="AQI1265" s="16"/>
      <c r="AQJ1265" s="16"/>
      <c r="AQK1265" s="16"/>
      <c r="AQL1265" s="16"/>
      <c r="AQM1265" s="16"/>
      <c r="AQN1265" s="16"/>
      <c r="AQO1265" s="16"/>
      <c r="AQP1265" s="16"/>
      <c r="AQQ1265" s="16"/>
      <c r="AQR1265" s="16"/>
      <c r="AQS1265" s="16"/>
      <c r="AQT1265" s="16"/>
      <c r="AQU1265" s="16"/>
      <c r="AQV1265" s="16"/>
      <c r="AQW1265" s="16"/>
      <c r="AQX1265" s="16"/>
      <c r="AQY1265" s="16"/>
      <c r="AQZ1265" s="16"/>
      <c r="ARA1265" s="16"/>
      <c r="ARB1265" s="16"/>
      <c r="ARC1265" s="16"/>
      <c r="ARD1265" s="16"/>
      <c r="ARE1265" s="16"/>
      <c r="ARF1265" s="16"/>
      <c r="ARG1265" s="16"/>
      <c r="ARH1265" s="16"/>
      <c r="ARI1265" s="16"/>
      <c r="ARJ1265" s="16"/>
      <c r="ARK1265" s="16"/>
      <c r="ARL1265" s="16"/>
      <c r="ARM1265" s="16"/>
      <c r="ARN1265" s="16"/>
      <c r="ARO1265" s="16"/>
      <c r="ARP1265" s="16"/>
      <c r="ARQ1265" s="16"/>
      <c r="ARR1265" s="16"/>
      <c r="ARS1265" s="16"/>
      <c r="ART1265" s="16"/>
      <c r="ARU1265" s="16"/>
      <c r="ARV1265" s="16"/>
      <c r="ARW1265" s="16"/>
      <c r="ARX1265" s="16"/>
      <c r="ARY1265" s="16"/>
      <c r="ARZ1265" s="16"/>
      <c r="ASA1265" s="16"/>
      <c r="ASB1265" s="16"/>
      <c r="ASC1265" s="16"/>
      <c r="ASD1265" s="16"/>
      <c r="ASE1265" s="16"/>
      <c r="ASF1265" s="16"/>
      <c r="ASG1265" s="16"/>
      <c r="ASH1265" s="16"/>
      <c r="ASI1265" s="16"/>
      <c r="ASJ1265" s="16"/>
      <c r="ASK1265" s="16"/>
      <c r="ASL1265" s="16"/>
      <c r="ASM1265" s="16"/>
      <c r="ASN1265" s="16"/>
      <c r="ASO1265" s="16"/>
      <c r="ASP1265" s="16"/>
      <c r="ASQ1265" s="16"/>
      <c r="ASR1265" s="16"/>
      <c r="ASS1265" s="16"/>
      <c r="AST1265" s="16"/>
      <c r="ASU1265" s="16"/>
      <c r="ASV1265" s="16"/>
      <c r="ASW1265" s="16"/>
      <c r="ASX1265" s="16"/>
      <c r="ASY1265" s="16"/>
      <c r="ASZ1265" s="16"/>
      <c r="ATA1265" s="16"/>
      <c r="ATB1265" s="16"/>
      <c r="ATC1265" s="16"/>
      <c r="ATD1265" s="16"/>
      <c r="ATE1265" s="16"/>
      <c r="ATF1265" s="16"/>
      <c r="ATG1265" s="16"/>
      <c r="ATH1265" s="16"/>
      <c r="ATI1265" s="16"/>
      <c r="ATJ1265" s="16"/>
      <c r="ATK1265" s="16"/>
      <c r="ATL1265" s="16"/>
      <c r="ATM1265" s="16"/>
      <c r="ATN1265" s="16"/>
      <c r="ATO1265" s="16"/>
      <c r="ATP1265" s="16"/>
      <c r="ATQ1265" s="16"/>
      <c r="ATR1265" s="16"/>
      <c r="ATS1265" s="16"/>
      <c r="ATT1265" s="16"/>
      <c r="ATU1265" s="16"/>
      <c r="ATV1265" s="16"/>
      <c r="ATW1265" s="16"/>
      <c r="ATX1265" s="16"/>
      <c r="ATY1265" s="16"/>
      <c r="ATZ1265" s="16"/>
      <c r="AUA1265" s="16"/>
      <c r="AUB1265" s="16"/>
      <c r="AUC1265" s="16"/>
      <c r="AUD1265" s="16"/>
      <c r="AUE1265" s="16"/>
      <c r="AUF1265" s="16"/>
      <c r="AUG1265" s="16"/>
      <c r="AUH1265" s="16"/>
      <c r="AUI1265" s="16"/>
      <c r="AUJ1265" s="16"/>
      <c r="AUK1265" s="16"/>
      <c r="AUL1265" s="16"/>
      <c r="AUM1265" s="16"/>
      <c r="AUN1265" s="16"/>
      <c r="AUO1265" s="16"/>
      <c r="AUP1265" s="16"/>
      <c r="AUQ1265" s="16"/>
      <c r="AUR1265" s="16"/>
      <c r="AUS1265" s="16"/>
      <c r="AUT1265" s="16"/>
      <c r="AUU1265" s="16"/>
      <c r="AUV1265" s="16"/>
      <c r="AUW1265" s="16"/>
      <c r="AUX1265" s="16"/>
      <c r="AUY1265" s="16"/>
      <c r="AUZ1265" s="16"/>
      <c r="AVA1265" s="16"/>
      <c r="AVB1265" s="16"/>
      <c r="AVC1265" s="16"/>
      <c r="AVD1265" s="16"/>
      <c r="AVE1265" s="16"/>
      <c r="AVF1265" s="16"/>
      <c r="AVG1265" s="16"/>
      <c r="AVH1265" s="16"/>
      <c r="AVI1265" s="16"/>
      <c r="AVJ1265" s="16"/>
      <c r="AVK1265" s="16"/>
      <c r="AVL1265" s="16"/>
      <c r="AVM1265" s="16"/>
      <c r="AVN1265" s="16"/>
      <c r="AVO1265" s="16"/>
      <c r="AVP1265" s="16"/>
      <c r="AVQ1265" s="16"/>
      <c r="AVR1265" s="16"/>
      <c r="AVS1265" s="16"/>
      <c r="AVT1265" s="16"/>
      <c r="AVU1265" s="16"/>
      <c r="AVV1265" s="16"/>
      <c r="AVW1265" s="16"/>
      <c r="AVX1265" s="16"/>
      <c r="AVY1265" s="16"/>
      <c r="AVZ1265" s="16"/>
      <c r="AWA1265" s="16"/>
      <c r="AWB1265" s="16"/>
      <c r="AWC1265" s="16"/>
      <c r="AWD1265" s="16"/>
      <c r="AWE1265" s="16"/>
      <c r="AWF1265" s="16"/>
      <c r="AWG1265" s="16"/>
      <c r="AWH1265" s="16"/>
      <c r="AWI1265" s="16"/>
      <c r="AWJ1265" s="16"/>
      <c r="AWK1265" s="16"/>
      <c r="AWL1265" s="16"/>
      <c r="AWM1265" s="16"/>
      <c r="AWN1265" s="16"/>
      <c r="AWO1265" s="16"/>
      <c r="AWP1265" s="16"/>
      <c r="AWQ1265" s="16"/>
      <c r="AWR1265" s="16"/>
      <c r="AWS1265" s="16"/>
      <c r="AWT1265" s="16"/>
      <c r="AWU1265" s="16"/>
      <c r="AWV1265" s="16"/>
      <c r="AWW1265" s="16"/>
      <c r="AWX1265" s="16"/>
      <c r="AWY1265" s="16"/>
      <c r="AWZ1265" s="16"/>
      <c r="AXA1265" s="16"/>
      <c r="AXB1265" s="16"/>
      <c r="AXC1265" s="16"/>
      <c r="AXD1265" s="16"/>
      <c r="AXE1265" s="16"/>
      <c r="AXF1265" s="16"/>
      <c r="AXG1265" s="16"/>
      <c r="AXH1265" s="16"/>
      <c r="AXI1265" s="16"/>
      <c r="AXJ1265" s="16"/>
      <c r="AXK1265" s="16"/>
      <c r="AXL1265" s="16"/>
      <c r="AXM1265" s="16"/>
      <c r="AXN1265" s="16"/>
      <c r="AXO1265" s="16"/>
      <c r="AXP1265" s="16"/>
      <c r="AXQ1265" s="16"/>
      <c r="AXR1265" s="16"/>
      <c r="AXS1265" s="16"/>
      <c r="AXT1265" s="16"/>
      <c r="AXU1265" s="16"/>
      <c r="AXV1265" s="16"/>
      <c r="AXW1265" s="16"/>
      <c r="AXX1265" s="16"/>
      <c r="AXY1265" s="16"/>
      <c r="AXZ1265" s="16"/>
      <c r="AYA1265" s="16"/>
      <c r="AYB1265" s="16"/>
      <c r="AYC1265" s="16"/>
      <c r="AYD1265" s="16"/>
      <c r="AYE1265" s="16"/>
      <c r="AYF1265" s="16"/>
      <c r="AYG1265" s="16"/>
      <c r="AYH1265" s="16"/>
      <c r="AYI1265" s="16"/>
      <c r="AYJ1265" s="16"/>
      <c r="AYK1265" s="16"/>
      <c r="AYL1265" s="16"/>
      <c r="AYM1265" s="16"/>
      <c r="AYN1265" s="16"/>
      <c r="AYO1265" s="16"/>
      <c r="AYP1265" s="16"/>
      <c r="AYQ1265" s="16"/>
      <c r="AYR1265" s="16"/>
      <c r="AYS1265" s="16"/>
      <c r="AYT1265" s="16"/>
      <c r="AYU1265" s="16"/>
      <c r="AYV1265" s="16"/>
      <c r="AYW1265" s="16"/>
      <c r="AYX1265" s="16"/>
      <c r="AYY1265" s="16"/>
      <c r="AYZ1265" s="16"/>
      <c r="AZA1265" s="16"/>
      <c r="AZB1265" s="16"/>
      <c r="AZC1265" s="16"/>
      <c r="AZD1265" s="16"/>
      <c r="AZE1265" s="16"/>
      <c r="AZF1265" s="16"/>
      <c r="AZG1265" s="16"/>
      <c r="AZH1265" s="16"/>
      <c r="AZI1265" s="16"/>
      <c r="AZJ1265" s="16"/>
      <c r="AZK1265" s="16"/>
      <c r="AZL1265" s="16"/>
      <c r="AZM1265" s="16"/>
      <c r="AZN1265" s="16"/>
      <c r="AZO1265" s="16"/>
      <c r="AZP1265" s="16"/>
      <c r="AZQ1265" s="16"/>
      <c r="AZR1265" s="16"/>
      <c r="AZS1265" s="16"/>
      <c r="AZT1265" s="16"/>
      <c r="AZU1265" s="16"/>
      <c r="AZV1265" s="16"/>
      <c r="AZW1265" s="16"/>
      <c r="AZX1265" s="16"/>
      <c r="AZY1265" s="16"/>
      <c r="AZZ1265" s="16"/>
      <c r="BAA1265" s="16"/>
      <c r="BAB1265" s="16"/>
      <c r="BAC1265" s="16"/>
      <c r="BAD1265" s="16"/>
      <c r="BAE1265" s="16"/>
      <c r="BAF1265" s="16"/>
      <c r="BAG1265" s="16"/>
      <c r="BAH1265" s="16"/>
      <c r="BAI1265" s="16"/>
      <c r="BAJ1265" s="16"/>
      <c r="BAK1265" s="16"/>
      <c r="BAL1265" s="16"/>
      <c r="BAM1265" s="16"/>
      <c r="BAN1265" s="16"/>
      <c r="BAO1265" s="16"/>
      <c r="BAP1265" s="16"/>
      <c r="BAQ1265" s="16"/>
      <c r="BAR1265" s="16"/>
      <c r="BAS1265" s="16"/>
      <c r="BAT1265" s="16"/>
      <c r="BAU1265" s="16"/>
      <c r="BAV1265" s="16"/>
      <c r="BAW1265" s="16"/>
      <c r="BAX1265" s="16"/>
      <c r="BAY1265" s="16"/>
      <c r="BAZ1265" s="16"/>
      <c r="BBA1265" s="16"/>
      <c r="BBB1265" s="16"/>
      <c r="BBC1265" s="16"/>
      <c r="BBD1265" s="16"/>
      <c r="BBE1265" s="16"/>
      <c r="BBF1265" s="16"/>
      <c r="BBG1265" s="16"/>
      <c r="BBH1265" s="16"/>
      <c r="BBI1265" s="16"/>
      <c r="BBJ1265" s="16"/>
      <c r="BBK1265" s="16"/>
      <c r="BBL1265" s="16"/>
      <c r="BBM1265" s="16"/>
      <c r="BBN1265" s="16"/>
      <c r="BBO1265" s="16"/>
      <c r="BBP1265" s="16"/>
      <c r="BBQ1265" s="16"/>
      <c r="BBR1265" s="16"/>
      <c r="BBS1265" s="16"/>
      <c r="BBT1265" s="16"/>
      <c r="BBU1265" s="16"/>
      <c r="BBV1265" s="16"/>
      <c r="BBW1265" s="16"/>
      <c r="BBX1265" s="16"/>
      <c r="BBY1265" s="16"/>
      <c r="BBZ1265" s="16"/>
      <c r="BCA1265" s="16"/>
      <c r="BCB1265" s="16"/>
      <c r="BCC1265" s="16"/>
      <c r="BCD1265" s="16"/>
      <c r="BCE1265" s="16"/>
      <c r="BCF1265" s="16"/>
      <c r="BCG1265" s="16"/>
      <c r="BCH1265" s="16"/>
      <c r="BCI1265" s="16"/>
      <c r="BCJ1265" s="16"/>
      <c r="BCK1265" s="16"/>
      <c r="BCL1265" s="16"/>
      <c r="BCM1265" s="16"/>
      <c r="BCN1265" s="16"/>
      <c r="BCO1265" s="16"/>
      <c r="BCP1265" s="16"/>
      <c r="BCQ1265" s="16"/>
      <c r="BCR1265" s="16"/>
      <c r="BCS1265" s="16"/>
      <c r="BCT1265" s="16"/>
      <c r="BCU1265" s="16"/>
      <c r="BCV1265" s="16"/>
      <c r="BCW1265" s="16"/>
      <c r="BCX1265" s="16"/>
      <c r="BCY1265" s="16"/>
      <c r="BCZ1265" s="16"/>
      <c r="BDA1265" s="16"/>
      <c r="BDB1265" s="16"/>
      <c r="BDC1265" s="16"/>
      <c r="BDD1265" s="16"/>
      <c r="BDE1265" s="16"/>
      <c r="BDF1265" s="16"/>
      <c r="BDG1265" s="16"/>
      <c r="BDH1265" s="16"/>
      <c r="BDI1265" s="16"/>
      <c r="BDJ1265" s="16"/>
      <c r="BDK1265" s="16"/>
      <c r="BDL1265" s="16"/>
      <c r="BDM1265" s="16"/>
      <c r="BDN1265" s="16"/>
      <c r="BDO1265" s="16"/>
      <c r="BDP1265" s="16"/>
      <c r="BDQ1265" s="16"/>
      <c r="BDR1265" s="16"/>
      <c r="BDS1265" s="16"/>
      <c r="BDT1265" s="16"/>
      <c r="BDU1265" s="16"/>
      <c r="BDV1265" s="16"/>
      <c r="BDW1265" s="16"/>
      <c r="BDX1265" s="16"/>
      <c r="BDY1265" s="16"/>
      <c r="BDZ1265" s="16"/>
      <c r="BEA1265" s="16"/>
      <c r="BEB1265" s="16"/>
      <c r="BEC1265" s="16"/>
      <c r="BED1265" s="16"/>
      <c r="BEE1265" s="16"/>
      <c r="BEF1265" s="16"/>
      <c r="BEG1265" s="16"/>
      <c r="BEH1265" s="16"/>
      <c r="BEI1265" s="16"/>
      <c r="BEJ1265" s="16"/>
      <c r="BEK1265" s="16"/>
      <c r="BEL1265" s="16"/>
      <c r="BEM1265" s="16"/>
      <c r="BEN1265" s="16"/>
      <c r="BEO1265" s="16"/>
      <c r="BEP1265" s="16"/>
      <c r="BEQ1265" s="16"/>
      <c r="BER1265" s="16"/>
      <c r="BES1265" s="16"/>
      <c r="BET1265" s="16"/>
      <c r="BEU1265" s="16"/>
      <c r="BEV1265" s="16"/>
      <c r="BEW1265" s="16"/>
      <c r="BEX1265" s="16"/>
      <c r="BEY1265" s="16"/>
      <c r="BEZ1265" s="16"/>
      <c r="BFA1265" s="16"/>
      <c r="BFB1265" s="16"/>
      <c r="BFC1265" s="16"/>
      <c r="BFD1265" s="16"/>
      <c r="BFE1265" s="16"/>
      <c r="BFF1265" s="16"/>
      <c r="BFG1265" s="16"/>
      <c r="BFH1265" s="16"/>
      <c r="BFI1265" s="16"/>
      <c r="BFJ1265" s="16"/>
      <c r="BFK1265" s="16"/>
      <c r="BFL1265" s="16"/>
      <c r="BFM1265" s="16"/>
      <c r="BFN1265" s="16"/>
      <c r="BFO1265" s="16"/>
      <c r="BFP1265" s="16"/>
      <c r="BFQ1265" s="16"/>
      <c r="BFR1265" s="16"/>
      <c r="BFS1265" s="16"/>
      <c r="BFT1265" s="16"/>
      <c r="BFU1265" s="16"/>
      <c r="BFV1265" s="16"/>
      <c r="BFW1265" s="16"/>
      <c r="BFX1265" s="16"/>
      <c r="BFY1265" s="16"/>
      <c r="BFZ1265" s="16"/>
      <c r="BGA1265" s="16"/>
      <c r="BGB1265" s="16"/>
      <c r="BGC1265" s="16"/>
      <c r="BGD1265" s="16"/>
      <c r="BGE1265" s="16"/>
      <c r="BGF1265" s="16"/>
      <c r="BGG1265" s="16"/>
      <c r="BGH1265" s="16"/>
      <c r="BGI1265" s="16"/>
      <c r="BGJ1265" s="16"/>
      <c r="BGK1265" s="16"/>
      <c r="BGL1265" s="16"/>
      <c r="BGM1265" s="16"/>
      <c r="BGN1265" s="16"/>
      <c r="BGO1265" s="16"/>
      <c r="BGP1265" s="16"/>
      <c r="BGQ1265" s="16"/>
      <c r="BGR1265" s="16"/>
      <c r="BGS1265" s="16"/>
      <c r="BGT1265" s="16"/>
      <c r="BGU1265" s="16"/>
      <c r="BGV1265" s="16"/>
      <c r="BGW1265" s="16"/>
      <c r="BGX1265" s="16"/>
      <c r="BGY1265" s="16"/>
      <c r="BGZ1265" s="16"/>
      <c r="BHA1265" s="16"/>
      <c r="BHB1265" s="16"/>
      <c r="BHC1265" s="16"/>
      <c r="BHD1265" s="16"/>
      <c r="BHE1265" s="16"/>
      <c r="BHF1265" s="16"/>
      <c r="BHG1265" s="16"/>
      <c r="BHH1265" s="16"/>
      <c r="BHI1265" s="16"/>
      <c r="BHJ1265" s="16"/>
      <c r="BHK1265" s="16"/>
      <c r="BHL1265" s="16"/>
      <c r="BHM1265" s="16"/>
      <c r="BHN1265" s="16"/>
      <c r="BHO1265" s="16"/>
      <c r="BHP1265" s="16"/>
      <c r="BHQ1265" s="16"/>
      <c r="BHR1265" s="16"/>
      <c r="BHS1265" s="16"/>
      <c r="BHT1265" s="16"/>
      <c r="BHU1265" s="16"/>
      <c r="BHV1265" s="16"/>
      <c r="BHW1265" s="16"/>
      <c r="BHX1265" s="16"/>
      <c r="BHY1265" s="16"/>
      <c r="BHZ1265" s="16"/>
      <c r="BIA1265" s="16"/>
      <c r="BIB1265" s="16"/>
      <c r="BIC1265" s="16"/>
      <c r="BID1265" s="16"/>
      <c r="BIE1265" s="16"/>
      <c r="BIF1265" s="16"/>
      <c r="BIG1265" s="16"/>
      <c r="BIH1265" s="16"/>
      <c r="BII1265" s="16"/>
      <c r="BIJ1265" s="16"/>
      <c r="BIK1265" s="16"/>
      <c r="BIL1265" s="16"/>
      <c r="BIM1265" s="16"/>
      <c r="BIN1265" s="16"/>
      <c r="BIO1265" s="16"/>
      <c r="BIP1265" s="16"/>
      <c r="BIQ1265" s="16"/>
      <c r="BIR1265" s="16"/>
      <c r="BIS1265" s="16"/>
      <c r="BIT1265" s="16"/>
      <c r="BIU1265" s="16"/>
      <c r="BIV1265" s="16"/>
      <c r="BIW1265" s="16"/>
      <c r="BIX1265" s="16"/>
      <c r="BIY1265" s="16"/>
      <c r="BIZ1265" s="16"/>
      <c r="BJA1265" s="16"/>
      <c r="BJB1265" s="16"/>
      <c r="BJC1265" s="16"/>
      <c r="BJD1265" s="16"/>
      <c r="BJE1265" s="16"/>
      <c r="BJF1265" s="16"/>
      <c r="BJG1265" s="16"/>
      <c r="BJH1265" s="16"/>
      <c r="BJI1265" s="16"/>
      <c r="BJJ1265" s="16"/>
      <c r="BJK1265" s="16"/>
      <c r="BJL1265" s="16"/>
      <c r="BJM1265" s="16"/>
      <c r="BJN1265" s="16"/>
      <c r="BJO1265" s="16"/>
      <c r="BJP1265" s="16"/>
      <c r="BJQ1265" s="16"/>
      <c r="BJR1265" s="16"/>
      <c r="BJS1265" s="16"/>
      <c r="BJT1265" s="16"/>
      <c r="BJU1265" s="16"/>
      <c r="BJV1265" s="16"/>
      <c r="BJW1265" s="16"/>
      <c r="BJX1265" s="16"/>
      <c r="BJY1265" s="16"/>
      <c r="BJZ1265" s="16"/>
      <c r="BKA1265" s="16"/>
      <c r="BKB1265" s="16"/>
      <c r="BKC1265" s="16"/>
      <c r="BKD1265" s="16"/>
      <c r="BKE1265" s="16"/>
      <c r="BKF1265" s="16"/>
      <c r="BKG1265" s="16"/>
      <c r="BKH1265" s="16"/>
      <c r="BKI1265" s="16"/>
      <c r="BKJ1265" s="16"/>
      <c r="BKK1265" s="16"/>
      <c r="BKL1265" s="16"/>
      <c r="BKM1265" s="16"/>
      <c r="BKN1265" s="16"/>
      <c r="BKO1265" s="16"/>
      <c r="BKP1265" s="16"/>
      <c r="BKQ1265" s="16"/>
      <c r="BKR1265" s="16"/>
      <c r="BKS1265" s="16"/>
      <c r="BKT1265" s="16"/>
      <c r="BKU1265" s="16"/>
      <c r="BKV1265" s="16"/>
      <c r="BKW1265" s="16"/>
      <c r="BKX1265" s="16"/>
      <c r="BKY1265" s="16"/>
      <c r="BKZ1265" s="16"/>
      <c r="BLA1265" s="16"/>
      <c r="BLB1265" s="16"/>
      <c r="BLC1265" s="16"/>
      <c r="BLD1265" s="16"/>
      <c r="BLE1265" s="16"/>
      <c r="BLF1265" s="16"/>
      <c r="BLG1265" s="16"/>
      <c r="BLH1265" s="16"/>
      <c r="BLI1265" s="16"/>
      <c r="BLJ1265" s="16"/>
      <c r="BLK1265" s="16"/>
      <c r="BLL1265" s="16"/>
      <c r="BLM1265" s="16"/>
      <c r="BLN1265" s="16"/>
      <c r="BLO1265" s="16"/>
      <c r="BLP1265" s="16"/>
      <c r="BLQ1265" s="16"/>
      <c r="BLR1265" s="16"/>
      <c r="BLS1265" s="16"/>
      <c r="BLT1265" s="16"/>
      <c r="BLU1265" s="16"/>
      <c r="BLV1265" s="16"/>
      <c r="BLW1265" s="16"/>
      <c r="BLX1265" s="16"/>
      <c r="BLY1265" s="16"/>
      <c r="BLZ1265" s="16"/>
      <c r="BMA1265" s="16"/>
      <c r="BMB1265" s="16"/>
      <c r="BMC1265" s="16"/>
      <c r="BMD1265" s="16"/>
      <c r="BME1265" s="16"/>
      <c r="BMF1265" s="16"/>
      <c r="BMG1265" s="16"/>
      <c r="BMH1265" s="16"/>
      <c r="BMI1265" s="16"/>
      <c r="BMJ1265" s="16"/>
      <c r="BMK1265" s="16"/>
      <c r="BML1265" s="16"/>
      <c r="BMM1265" s="16"/>
      <c r="BMN1265" s="16"/>
      <c r="BMO1265" s="16"/>
      <c r="BMP1265" s="16"/>
      <c r="BMQ1265" s="16"/>
      <c r="BMR1265" s="16"/>
    </row>
    <row r="1266" spans="1:1708" customFormat="1">
      <c r="A1266" s="555" t="s">
        <v>3149</v>
      </c>
      <c r="B1266" s="556"/>
      <c r="C1266" s="557" t="s">
        <v>3149</v>
      </c>
      <c r="D1266" s="557"/>
      <c r="E1266" s="558" t="s">
        <v>310</v>
      </c>
      <c r="F1266" s="559" t="s">
        <v>311</v>
      </c>
      <c r="G1266" s="559" t="s">
        <v>184</v>
      </c>
      <c r="H1266" s="559"/>
      <c r="I1266" s="559">
        <v>5</v>
      </c>
      <c r="J1266" s="559"/>
      <c r="K1266" s="559">
        <v>58.624383039000101</v>
      </c>
      <c r="L1266" s="559">
        <v>24.805395828000002</v>
      </c>
      <c r="M1266" s="560" t="s">
        <v>201</v>
      </c>
      <c r="N1266" s="560"/>
      <c r="O1266" s="559" t="s">
        <v>3150</v>
      </c>
      <c r="P1266" s="559" t="s">
        <v>201</v>
      </c>
      <c r="Q1266" s="559"/>
      <c r="R1266" s="1025">
        <v>1206</v>
      </c>
      <c r="S1266" s="1025">
        <v>1206</v>
      </c>
      <c r="T1266" s="297"/>
      <c r="U1266" s="931"/>
      <c r="W1266" s="16"/>
      <c r="X1266" s="16"/>
      <c r="Y1266" s="16"/>
      <c r="Z1266" s="16"/>
      <c r="AA1266" s="16"/>
      <c r="AB1266" s="16"/>
      <c r="AC1266" s="16"/>
      <c r="AD1266" s="16"/>
      <c r="AE1266" s="16"/>
      <c r="AF1266" s="16"/>
      <c r="AG1266" s="16"/>
      <c r="AH1266" s="16"/>
      <c r="AI1266" s="16"/>
      <c r="AJ1266" s="16"/>
      <c r="AK1266" s="16"/>
      <c r="AL1266" s="16"/>
      <c r="AM1266" s="16"/>
      <c r="AN1266" s="16"/>
      <c r="AO1266" s="16"/>
      <c r="AP1266" s="16"/>
      <c r="AQ1266" s="16"/>
      <c r="AR1266" s="16"/>
      <c r="AS1266" s="16"/>
      <c r="AT1266" s="16"/>
      <c r="AU1266" s="16"/>
      <c r="AV1266" s="16"/>
      <c r="AW1266" s="16"/>
      <c r="AX1266" s="16"/>
      <c r="AY1266" s="16"/>
      <c r="AZ1266" s="16"/>
      <c r="BA1266" s="16"/>
      <c r="BB1266" s="16"/>
      <c r="BC1266" s="16"/>
      <c r="BD1266" s="16"/>
      <c r="BE1266" s="16"/>
      <c r="BF1266" s="16"/>
      <c r="BG1266" s="16"/>
      <c r="BH1266" s="16"/>
      <c r="BI1266" s="16"/>
      <c r="BJ1266" s="16"/>
      <c r="BK1266" s="16"/>
      <c r="BL1266" s="16"/>
      <c r="BM1266" s="16"/>
      <c r="BN1266" s="16"/>
      <c r="BO1266" s="16"/>
      <c r="BP1266" s="16"/>
      <c r="BQ1266" s="16"/>
      <c r="BR1266" s="16"/>
      <c r="BS1266" s="16"/>
      <c r="BT1266" s="16"/>
      <c r="BU1266" s="16"/>
      <c r="BV1266" s="16"/>
      <c r="BW1266" s="16"/>
      <c r="BX1266" s="16"/>
      <c r="BY1266" s="16"/>
      <c r="BZ1266" s="16"/>
      <c r="CA1266" s="16"/>
      <c r="CB1266" s="16"/>
      <c r="CC1266" s="16"/>
      <c r="CD1266" s="16"/>
      <c r="CE1266" s="16"/>
      <c r="CF1266" s="16"/>
      <c r="CG1266" s="16"/>
      <c r="CH1266" s="16"/>
      <c r="CI1266" s="16"/>
      <c r="CJ1266" s="16"/>
      <c r="CK1266" s="16"/>
      <c r="CL1266" s="16"/>
      <c r="CM1266" s="16"/>
      <c r="CN1266" s="16"/>
      <c r="CO1266" s="16"/>
      <c r="CP1266" s="16"/>
      <c r="CQ1266" s="16"/>
      <c r="CR1266" s="16"/>
      <c r="CS1266" s="16"/>
      <c r="CT1266" s="16"/>
      <c r="CU1266" s="16"/>
      <c r="CV1266" s="16"/>
      <c r="CW1266" s="16"/>
      <c r="CX1266" s="16"/>
      <c r="CY1266" s="16"/>
      <c r="CZ1266" s="16"/>
      <c r="DA1266" s="16"/>
      <c r="DB1266" s="16"/>
      <c r="DC1266" s="16"/>
      <c r="DD1266" s="16"/>
      <c r="DE1266" s="16"/>
      <c r="DF1266" s="16"/>
      <c r="DG1266" s="16"/>
      <c r="DH1266" s="16"/>
      <c r="DI1266" s="16"/>
      <c r="DJ1266" s="16"/>
      <c r="DK1266" s="16"/>
      <c r="DL1266" s="16"/>
      <c r="DM1266" s="16"/>
      <c r="DN1266" s="16"/>
      <c r="DO1266" s="16"/>
      <c r="DP1266" s="16"/>
      <c r="DQ1266" s="16"/>
      <c r="DR1266" s="16"/>
      <c r="DS1266" s="16"/>
      <c r="DT1266" s="16"/>
      <c r="DU1266" s="16"/>
      <c r="DV1266" s="16"/>
      <c r="DW1266" s="16"/>
      <c r="DX1266" s="16"/>
      <c r="DY1266" s="16"/>
      <c r="DZ1266" s="16"/>
      <c r="EA1266" s="16"/>
      <c r="EB1266" s="16"/>
      <c r="EC1266" s="16"/>
      <c r="ED1266" s="16"/>
      <c r="EE1266" s="16"/>
      <c r="EF1266" s="16"/>
      <c r="EG1266" s="16"/>
      <c r="EH1266" s="16"/>
      <c r="EI1266" s="16"/>
      <c r="EJ1266" s="16"/>
      <c r="EK1266" s="16"/>
      <c r="EL1266" s="16"/>
      <c r="EM1266" s="16"/>
      <c r="EN1266" s="16"/>
      <c r="EO1266" s="16"/>
      <c r="EP1266" s="16"/>
      <c r="EQ1266" s="16"/>
      <c r="ER1266" s="16"/>
      <c r="ES1266" s="16"/>
      <c r="ET1266" s="16"/>
      <c r="EU1266" s="16"/>
      <c r="EV1266" s="16"/>
      <c r="EW1266" s="16"/>
      <c r="EX1266" s="16"/>
      <c r="EY1266" s="16"/>
      <c r="EZ1266" s="16"/>
      <c r="FA1266" s="16"/>
      <c r="FB1266" s="16"/>
      <c r="FC1266" s="16"/>
      <c r="FD1266" s="16"/>
      <c r="FE1266" s="16"/>
      <c r="FF1266" s="16"/>
      <c r="FG1266" s="16"/>
      <c r="FH1266" s="16"/>
      <c r="FI1266" s="16"/>
      <c r="FJ1266" s="16"/>
      <c r="FK1266" s="16"/>
      <c r="FL1266" s="16"/>
      <c r="FM1266" s="16"/>
      <c r="FN1266" s="16"/>
      <c r="FO1266" s="16"/>
      <c r="FP1266" s="16"/>
      <c r="FQ1266" s="16"/>
      <c r="FR1266" s="16"/>
      <c r="FS1266" s="16"/>
      <c r="FT1266" s="16"/>
      <c r="FU1266" s="16"/>
      <c r="FV1266" s="16"/>
      <c r="FW1266" s="16"/>
      <c r="FX1266" s="16"/>
      <c r="FY1266" s="16"/>
      <c r="FZ1266" s="16"/>
      <c r="GA1266" s="16"/>
      <c r="GB1266" s="16"/>
      <c r="GC1266" s="16"/>
      <c r="GD1266" s="16"/>
      <c r="GE1266" s="16"/>
      <c r="GF1266" s="16"/>
      <c r="GG1266" s="16"/>
      <c r="GH1266" s="16"/>
      <c r="GI1266" s="16"/>
      <c r="GJ1266" s="16"/>
      <c r="GK1266" s="16"/>
      <c r="GL1266" s="16"/>
      <c r="GM1266" s="16"/>
      <c r="GN1266" s="16"/>
      <c r="GO1266" s="16"/>
      <c r="GP1266" s="16"/>
      <c r="GQ1266" s="16"/>
      <c r="GR1266" s="16"/>
      <c r="GS1266" s="16"/>
      <c r="GT1266" s="16"/>
      <c r="GU1266" s="16"/>
      <c r="GV1266" s="16"/>
      <c r="GW1266" s="16"/>
      <c r="GX1266" s="16"/>
      <c r="GY1266" s="16"/>
      <c r="GZ1266" s="16"/>
      <c r="HA1266" s="16"/>
      <c r="HB1266" s="16"/>
      <c r="HC1266" s="16"/>
      <c r="HD1266" s="16"/>
      <c r="HE1266" s="16"/>
      <c r="HF1266" s="16"/>
      <c r="HG1266" s="16"/>
      <c r="HH1266" s="16"/>
      <c r="HI1266" s="16"/>
      <c r="HJ1266" s="16"/>
      <c r="HK1266" s="16"/>
      <c r="HL1266" s="16"/>
      <c r="HM1266" s="16"/>
      <c r="HN1266" s="16"/>
      <c r="HO1266" s="16"/>
      <c r="HP1266" s="16"/>
      <c r="HQ1266" s="16"/>
      <c r="HR1266" s="16"/>
      <c r="HS1266" s="16"/>
      <c r="HT1266" s="16"/>
      <c r="HU1266" s="16"/>
      <c r="HV1266" s="16"/>
      <c r="HW1266" s="16"/>
      <c r="HX1266" s="16"/>
      <c r="HY1266" s="16"/>
      <c r="HZ1266" s="16"/>
      <c r="IA1266" s="16"/>
      <c r="IB1266" s="16"/>
      <c r="IC1266" s="16"/>
      <c r="ID1266" s="16"/>
      <c r="IE1266" s="16"/>
      <c r="IF1266" s="16"/>
      <c r="IG1266" s="16"/>
      <c r="IH1266" s="16"/>
      <c r="II1266" s="16"/>
      <c r="IJ1266" s="16"/>
      <c r="IK1266" s="16"/>
      <c r="IL1266" s="16"/>
      <c r="IM1266" s="16"/>
      <c r="IN1266" s="16"/>
      <c r="IO1266" s="16"/>
      <c r="IP1266" s="16"/>
      <c r="IQ1266" s="16"/>
      <c r="IR1266" s="16"/>
      <c r="IS1266" s="16"/>
      <c r="IT1266" s="16"/>
      <c r="IU1266" s="16"/>
      <c r="IV1266" s="16"/>
      <c r="IW1266" s="16"/>
      <c r="IX1266" s="16"/>
      <c r="IY1266" s="16"/>
      <c r="IZ1266" s="16"/>
      <c r="JA1266" s="16"/>
      <c r="JB1266" s="16"/>
      <c r="JC1266" s="16"/>
      <c r="JD1266" s="16"/>
      <c r="JE1266" s="16"/>
      <c r="JF1266" s="16"/>
      <c r="JG1266" s="16"/>
      <c r="JH1266" s="16"/>
      <c r="JI1266" s="16"/>
      <c r="JJ1266" s="16"/>
      <c r="JK1266" s="16"/>
      <c r="JL1266" s="16"/>
      <c r="JM1266" s="16"/>
      <c r="JN1266" s="16"/>
      <c r="JO1266" s="16"/>
      <c r="JP1266" s="16"/>
      <c r="JQ1266" s="16"/>
      <c r="JR1266" s="16"/>
      <c r="JS1266" s="16"/>
      <c r="JT1266" s="16"/>
      <c r="JU1266" s="16"/>
      <c r="JV1266" s="16"/>
      <c r="JW1266" s="16"/>
      <c r="JX1266" s="16"/>
      <c r="JY1266" s="16"/>
      <c r="JZ1266" s="16"/>
      <c r="KA1266" s="16"/>
      <c r="KB1266" s="16"/>
      <c r="KC1266" s="16"/>
      <c r="KD1266" s="16"/>
      <c r="KE1266" s="16"/>
      <c r="KF1266" s="16"/>
      <c r="KG1266" s="16"/>
      <c r="KH1266" s="16"/>
      <c r="KI1266" s="16"/>
      <c r="KJ1266" s="16"/>
      <c r="KK1266" s="16"/>
      <c r="KL1266" s="16"/>
      <c r="KM1266" s="16"/>
      <c r="KN1266" s="16"/>
      <c r="KO1266" s="16"/>
      <c r="KP1266" s="16"/>
      <c r="KQ1266" s="16"/>
      <c r="KR1266" s="16"/>
      <c r="KS1266" s="16"/>
      <c r="KT1266" s="16"/>
      <c r="KU1266" s="16"/>
      <c r="KV1266" s="16"/>
      <c r="KW1266" s="16"/>
      <c r="KX1266" s="16"/>
      <c r="KY1266" s="16"/>
      <c r="KZ1266" s="16"/>
      <c r="LA1266" s="16"/>
      <c r="LB1266" s="16"/>
      <c r="LC1266" s="16"/>
      <c r="LD1266" s="16"/>
      <c r="LE1266" s="16"/>
      <c r="LF1266" s="16"/>
      <c r="LG1266" s="16"/>
      <c r="LH1266" s="16"/>
      <c r="LI1266" s="16"/>
      <c r="LJ1266" s="16"/>
      <c r="LK1266" s="16"/>
      <c r="LL1266" s="16"/>
      <c r="LM1266" s="16"/>
      <c r="LN1266" s="16"/>
      <c r="LO1266" s="16"/>
      <c r="LP1266" s="16"/>
      <c r="LQ1266" s="16"/>
      <c r="LR1266" s="16"/>
      <c r="LS1266" s="16"/>
      <c r="LT1266" s="16"/>
      <c r="LU1266" s="16"/>
      <c r="LV1266" s="16"/>
      <c r="LW1266" s="16"/>
      <c r="LX1266" s="16"/>
      <c r="LY1266" s="16"/>
      <c r="LZ1266" s="16"/>
      <c r="MA1266" s="16"/>
      <c r="MB1266" s="16"/>
      <c r="MC1266" s="16"/>
      <c r="MD1266" s="16"/>
      <c r="ME1266" s="16"/>
      <c r="MF1266" s="16"/>
      <c r="MG1266" s="16"/>
      <c r="MH1266" s="16"/>
      <c r="MI1266" s="16"/>
      <c r="MJ1266" s="16"/>
      <c r="MK1266" s="16"/>
      <c r="ML1266" s="16"/>
      <c r="MM1266" s="16"/>
      <c r="MN1266" s="16"/>
      <c r="MO1266" s="16"/>
      <c r="MP1266" s="16"/>
      <c r="MQ1266" s="16"/>
      <c r="MR1266" s="16"/>
      <c r="MS1266" s="16"/>
      <c r="MT1266" s="16"/>
      <c r="MU1266" s="16"/>
      <c r="MV1266" s="16"/>
      <c r="MW1266" s="16"/>
      <c r="MX1266" s="16"/>
      <c r="MY1266" s="16"/>
      <c r="MZ1266" s="16"/>
      <c r="NA1266" s="16"/>
      <c r="NB1266" s="16"/>
      <c r="NC1266" s="16"/>
      <c r="ND1266" s="16"/>
      <c r="NE1266" s="16"/>
      <c r="NF1266" s="16"/>
      <c r="NG1266" s="16"/>
      <c r="NH1266" s="16"/>
      <c r="NI1266" s="16"/>
      <c r="NJ1266" s="16"/>
      <c r="NK1266" s="16"/>
      <c r="NL1266" s="16"/>
      <c r="NM1266" s="16"/>
      <c r="NN1266" s="16"/>
      <c r="NO1266" s="16"/>
      <c r="NP1266" s="16"/>
      <c r="NQ1266" s="16"/>
      <c r="NR1266" s="16"/>
      <c r="NS1266" s="16"/>
      <c r="NT1266" s="16"/>
      <c r="NU1266" s="16"/>
      <c r="NV1266" s="16"/>
      <c r="NW1266" s="16"/>
      <c r="NX1266" s="16"/>
      <c r="NY1266" s="16"/>
      <c r="NZ1266" s="16"/>
      <c r="OA1266" s="16"/>
      <c r="OB1266" s="16"/>
      <c r="OC1266" s="16"/>
      <c r="OD1266" s="16"/>
      <c r="OE1266" s="16"/>
      <c r="OF1266" s="16"/>
      <c r="OG1266" s="16"/>
      <c r="OH1266" s="16"/>
      <c r="OI1266" s="16"/>
      <c r="OJ1266" s="16"/>
      <c r="OK1266" s="16"/>
      <c r="OL1266" s="16"/>
      <c r="OM1266" s="16"/>
      <c r="ON1266" s="16"/>
      <c r="OO1266" s="16"/>
      <c r="OP1266" s="16"/>
      <c r="OQ1266" s="16"/>
      <c r="OR1266" s="16"/>
      <c r="OS1266" s="16"/>
      <c r="OT1266" s="16"/>
      <c r="OU1266" s="16"/>
      <c r="OV1266" s="16"/>
      <c r="OW1266" s="16"/>
      <c r="OX1266" s="16"/>
      <c r="OY1266" s="16"/>
      <c r="OZ1266" s="16"/>
      <c r="PA1266" s="16"/>
      <c r="PB1266" s="16"/>
      <c r="PC1266" s="16"/>
      <c r="PD1266" s="16"/>
      <c r="PE1266" s="16"/>
      <c r="PF1266" s="16"/>
      <c r="PG1266" s="16"/>
      <c r="PH1266" s="16"/>
      <c r="PI1266" s="16"/>
      <c r="PJ1266" s="16"/>
      <c r="PK1266" s="16"/>
      <c r="PL1266" s="16"/>
      <c r="PM1266" s="16"/>
      <c r="PN1266" s="16"/>
      <c r="PO1266" s="16"/>
      <c r="PP1266" s="16"/>
      <c r="PQ1266" s="16"/>
      <c r="PR1266" s="16"/>
      <c r="PS1266" s="16"/>
      <c r="PT1266" s="16"/>
      <c r="PU1266" s="16"/>
      <c r="PV1266" s="16"/>
      <c r="PW1266" s="16"/>
      <c r="PX1266" s="16"/>
      <c r="PY1266" s="16"/>
      <c r="PZ1266" s="16"/>
      <c r="QA1266" s="16"/>
      <c r="QB1266" s="16"/>
      <c r="QC1266" s="16"/>
      <c r="QD1266" s="16"/>
      <c r="QE1266" s="16"/>
      <c r="QF1266" s="16"/>
      <c r="QG1266" s="16"/>
      <c r="QH1266" s="16"/>
      <c r="QI1266" s="16"/>
      <c r="QJ1266" s="16"/>
      <c r="QK1266" s="16"/>
      <c r="QL1266" s="16"/>
      <c r="QM1266" s="16"/>
      <c r="QN1266" s="16"/>
      <c r="QO1266" s="16"/>
      <c r="QP1266" s="16"/>
      <c r="QQ1266" s="16"/>
      <c r="QR1266" s="16"/>
      <c r="QS1266" s="16"/>
      <c r="QT1266" s="16"/>
      <c r="QU1266" s="16"/>
      <c r="QV1266" s="16"/>
      <c r="QW1266" s="16"/>
      <c r="QX1266" s="16"/>
      <c r="QY1266" s="16"/>
      <c r="QZ1266" s="16"/>
      <c r="RA1266" s="16"/>
      <c r="RB1266" s="16"/>
      <c r="RC1266" s="16"/>
      <c r="RD1266" s="16"/>
      <c r="RE1266" s="16"/>
      <c r="RF1266" s="16"/>
      <c r="RG1266" s="16"/>
      <c r="RH1266" s="16"/>
      <c r="RI1266" s="16"/>
      <c r="RJ1266" s="16"/>
      <c r="RK1266" s="16"/>
      <c r="RL1266" s="16"/>
      <c r="RM1266" s="16"/>
      <c r="RN1266" s="16"/>
      <c r="RO1266" s="16"/>
      <c r="RP1266" s="16"/>
      <c r="RQ1266" s="16"/>
      <c r="RR1266" s="16"/>
      <c r="RS1266" s="16"/>
      <c r="RT1266" s="16"/>
      <c r="RU1266" s="16"/>
      <c r="RV1266" s="16"/>
      <c r="RW1266" s="16"/>
      <c r="RX1266" s="16"/>
      <c r="RY1266" s="16"/>
      <c r="RZ1266" s="16"/>
      <c r="SA1266" s="16"/>
      <c r="SB1266" s="16"/>
      <c r="SC1266" s="16"/>
      <c r="SD1266" s="16"/>
      <c r="SE1266" s="16"/>
      <c r="SF1266" s="16"/>
      <c r="SG1266" s="16"/>
      <c r="SH1266" s="16"/>
      <c r="SI1266" s="16"/>
      <c r="SJ1266" s="16"/>
      <c r="SK1266" s="16"/>
      <c r="SL1266" s="16"/>
      <c r="SM1266" s="16"/>
      <c r="SN1266" s="16"/>
      <c r="SO1266" s="16"/>
      <c r="SP1266" s="16"/>
      <c r="SQ1266" s="16"/>
      <c r="SR1266" s="16"/>
      <c r="SS1266" s="16"/>
      <c r="ST1266" s="16"/>
      <c r="SU1266" s="16"/>
      <c r="SV1266" s="16"/>
      <c r="SW1266" s="16"/>
      <c r="SX1266" s="16"/>
      <c r="SY1266" s="16"/>
      <c r="SZ1266" s="16"/>
      <c r="TA1266" s="16"/>
      <c r="TB1266" s="16"/>
      <c r="TC1266" s="16"/>
      <c r="TD1266" s="16"/>
      <c r="TE1266" s="16"/>
      <c r="TF1266" s="16"/>
      <c r="TG1266" s="16"/>
      <c r="TH1266" s="16"/>
      <c r="TI1266" s="16"/>
      <c r="TJ1266" s="16"/>
      <c r="TK1266" s="16"/>
      <c r="TL1266" s="16"/>
      <c r="TM1266" s="16"/>
      <c r="TN1266" s="16"/>
      <c r="TO1266" s="16"/>
      <c r="TP1266" s="16"/>
      <c r="TQ1266" s="16"/>
      <c r="TR1266" s="16"/>
      <c r="TS1266" s="16"/>
      <c r="TT1266" s="16"/>
      <c r="TU1266" s="16"/>
      <c r="TV1266" s="16"/>
      <c r="TW1266" s="16"/>
      <c r="TX1266" s="16"/>
      <c r="TY1266" s="16"/>
      <c r="TZ1266" s="16"/>
      <c r="UA1266" s="16"/>
      <c r="UB1266" s="16"/>
      <c r="UC1266" s="16"/>
      <c r="UD1266" s="16"/>
      <c r="UE1266" s="16"/>
      <c r="UF1266" s="16"/>
      <c r="UG1266" s="16"/>
      <c r="UH1266" s="16"/>
      <c r="UI1266" s="16"/>
      <c r="UJ1266" s="16"/>
      <c r="UK1266" s="16"/>
      <c r="UL1266" s="16"/>
      <c r="UM1266" s="16"/>
      <c r="UN1266" s="16"/>
      <c r="UO1266" s="16"/>
      <c r="UP1266" s="16"/>
      <c r="UQ1266" s="16"/>
      <c r="UR1266" s="16"/>
      <c r="US1266" s="16"/>
      <c r="UT1266" s="16"/>
      <c r="UU1266" s="16"/>
      <c r="UV1266" s="16"/>
      <c r="UW1266" s="16"/>
      <c r="UX1266" s="16"/>
      <c r="UY1266" s="16"/>
      <c r="UZ1266" s="16"/>
      <c r="VA1266" s="16"/>
      <c r="VB1266" s="16"/>
      <c r="VC1266" s="16"/>
      <c r="VD1266" s="16"/>
      <c r="VE1266" s="16"/>
      <c r="VF1266" s="16"/>
      <c r="VG1266" s="16"/>
      <c r="VH1266" s="16"/>
      <c r="VI1266" s="16"/>
      <c r="VJ1266" s="16"/>
      <c r="VK1266" s="16"/>
      <c r="VL1266" s="16"/>
      <c r="VM1266" s="16"/>
      <c r="VN1266" s="16"/>
      <c r="VO1266" s="16"/>
      <c r="VP1266" s="16"/>
      <c r="VQ1266" s="16"/>
      <c r="VR1266" s="16"/>
      <c r="VS1266" s="16"/>
      <c r="VT1266" s="16"/>
      <c r="VU1266" s="16"/>
      <c r="VV1266" s="16"/>
      <c r="VW1266" s="16"/>
      <c r="VX1266" s="16"/>
      <c r="VY1266" s="16"/>
      <c r="VZ1266" s="16"/>
      <c r="WA1266" s="16"/>
      <c r="WB1266" s="16"/>
      <c r="WC1266" s="16"/>
      <c r="WD1266" s="16"/>
      <c r="WE1266" s="16"/>
      <c r="WF1266" s="16"/>
      <c r="WG1266" s="16"/>
      <c r="WH1266" s="16"/>
      <c r="WI1266" s="16"/>
      <c r="WJ1266" s="16"/>
      <c r="WK1266" s="16"/>
      <c r="WL1266" s="16"/>
      <c r="WM1266" s="16"/>
      <c r="WN1266" s="16"/>
      <c r="WO1266" s="16"/>
      <c r="WP1266" s="16"/>
      <c r="WQ1266" s="16"/>
      <c r="WR1266" s="16"/>
      <c r="WS1266" s="16"/>
      <c r="WT1266" s="16"/>
      <c r="WU1266" s="16"/>
      <c r="WV1266" s="16"/>
      <c r="WW1266" s="16"/>
      <c r="WX1266" s="16"/>
      <c r="WY1266" s="16"/>
      <c r="WZ1266" s="16"/>
      <c r="XA1266" s="16"/>
      <c r="XB1266" s="16"/>
      <c r="XC1266" s="16"/>
      <c r="XD1266" s="16"/>
      <c r="XE1266" s="16"/>
      <c r="XF1266" s="16"/>
      <c r="XG1266" s="16"/>
      <c r="XH1266" s="16"/>
      <c r="XI1266" s="16"/>
      <c r="XJ1266" s="16"/>
      <c r="XK1266" s="16"/>
      <c r="XL1266" s="16"/>
      <c r="XM1266" s="16"/>
      <c r="XN1266" s="16"/>
      <c r="XO1266" s="16"/>
      <c r="XP1266" s="16"/>
      <c r="XQ1266" s="16"/>
      <c r="XR1266" s="16"/>
      <c r="XS1266" s="16"/>
      <c r="XT1266" s="16"/>
      <c r="XU1266" s="16"/>
      <c r="XV1266" s="16"/>
      <c r="XW1266" s="16"/>
      <c r="XX1266" s="16"/>
      <c r="XY1266" s="16"/>
      <c r="XZ1266" s="16"/>
      <c r="YA1266" s="16"/>
      <c r="YB1266" s="16"/>
      <c r="YC1266" s="16"/>
      <c r="YD1266" s="16"/>
      <c r="YE1266" s="16"/>
      <c r="YF1266" s="16"/>
      <c r="YG1266" s="16"/>
      <c r="YH1266" s="16"/>
      <c r="YI1266" s="16"/>
      <c r="YJ1266" s="16"/>
      <c r="YK1266" s="16"/>
      <c r="YL1266" s="16"/>
      <c r="YM1266" s="16"/>
      <c r="YN1266" s="16"/>
      <c r="YO1266" s="16"/>
      <c r="YP1266" s="16"/>
      <c r="YQ1266" s="16"/>
      <c r="YR1266" s="16"/>
      <c r="YS1266" s="16"/>
      <c r="YT1266" s="16"/>
      <c r="YU1266" s="16"/>
      <c r="YV1266" s="16"/>
      <c r="YW1266" s="16"/>
      <c r="YX1266" s="16"/>
      <c r="YY1266" s="16"/>
      <c r="YZ1266" s="16"/>
      <c r="ZA1266" s="16"/>
      <c r="ZB1266" s="16"/>
      <c r="ZC1266" s="16"/>
      <c r="ZD1266" s="16"/>
      <c r="ZE1266" s="16"/>
      <c r="ZF1266" s="16"/>
      <c r="ZG1266" s="16"/>
      <c r="ZH1266" s="16"/>
      <c r="ZI1266" s="16"/>
      <c r="ZJ1266" s="16"/>
      <c r="ZK1266" s="16"/>
      <c r="ZL1266" s="16"/>
      <c r="ZM1266" s="16"/>
      <c r="ZN1266" s="16"/>
      <c r="ZO1266" s="16"/>
      <c r="ZP1266" s="16"/>
      <c r="ZQ1266" s="16"/>
      <c r="ZR1266" s="16"/>
      <c r="ZS1266" s="16"/>
      <c r="ZT1266" s="16"/>
      <c r="ZU1266" s="16"/>
      <c r="ZV1266" s="16"/>
      <c r="ZW1266" s="16"/>
      <c r="ZX1266" s="16"/>
      <c r="ZY1266" s="16"/>
      <c r="ZZ1266" s="16"/>
      <c r="AAA1266" s="16"/>
      <c r="AAB1266" s="16"/>
      <c r="AAC1266" s="16"/>
      <c r="AAD1266" s="16"/>
      <c r="AAE1266" s="16"/>
      <c r="AAF1266" s="16"/>
      <c r="AAG1266" s="16"/>
      <c r="AAH1266" s="16"/>
      <c r="AAI1266" s="16"/>
      <c r="AAJ1266" s="16"/>
      <c r="AAK1266" s="16"/>
      <c r="AAL1266" s="16"/>
      <c r="AAM1266" s="16"/>
      <c r="AAN1266" s="16"/>
      <c r="AAO1266" s="16"/>
      <c r="AAP1266" s="16"/>
      <c r="AAQ1266" s="16"/>
      <c r="AAR1266" s="16"/>
      <c r="AAS1266" s="16"/>
      <c r="AAT1266" s="16"/>
      <c r="AAU1266" s="16"/>
      <c r="AAV1266" s="16"/>
      <c r="AAW1266" s="16"/>
      <c r="AAX1266" s="16"/>
      <c r="AAY1266" s="16"/>
      <c r="AAZ1266" s="16"/>
      <c r="ABA1266" s="16"/>
      <c r="ABB1266" s="16"/>
      <c r="ABC1266" s="16"/>
      <c r="ABD1266" s="16"/>
      <c r="ABE1266" s="16"/>
      <c r="ABF1266" s="16"/>
      <c r="ABG1266" s="16"/>
      <c r="ABH1266" s="16"/>
      <c r="ABI1266" s="16"/>
      <c r="ABJ1266" s="16"/>
      <c r="ABK1266" s="16"/>
      <c r="ABL1266" s="16"/>
      <c r="ABM1266" s="16"/>
      <c r="ABN1266" s="16"/>
      <c r="ABO1266" s="16"/>
      <c r="ABP1266" s="16"/>
      <c r="ABQ1266" s="16"/>
      <c r="ABR1266" s="16"/>
      <c r="ABS1266" s="16"/>
      <c r="ABT1266" s="16"/>
      <c r="ABU1266" s="16"/>
      <c r="ABV1266" s="16"/>
      <c r="ABW1266" s="16"/>
      <c r="ABX1266" s="16"/>
      <c r="ABY1266" s="16"/>
      <c r="ABZ1266" s="16"/>
      <c r="ACA1266" s="16"/>
      <c r="ACB1266" s="16"/>
      <c r="ACC1266" s="16"/>
      <c r="ACD1266" s="16"/>
      <c r="ACE1266" s="16"/>
      <c r="ACF1266" s="16"/>
      <c r="ACG1266" s="16"/>
      <c r="ACH1266" s="16"/>
      <c r="ACI1266" s="16"/>
      <c r="ACJ1266" s="16"/>
      <c r="ACK1266" s="16"/>
      <c r="ACL1266" s="16"/>
      <c r="ACM1266" s="16"/>
      <c r="ACN1266" s="16"/>
      <c r="ACO1266" s="16"/>
      <c r="ACP1266" s="16"/>
      <c r="ACQ1266" s="16"/>
      <c r="ACR1266" s="16"/>
      <c r="ACS1266" s="16"/>
      <c r="ACT1266" s="16"/>
      <c r="ACU1266" s="16"/>
      <c r="ACV1266" s="16"/>
      <c r="ACW1266" s="16"/>
      <c r="ACX1266" s="16"/>
      <c r="ACY1266" s="16"/>
      <c r="ACZ1266" s="16"/>
      <c r="ADA1266" s="16"/>
      <c r="ADB1266" s="16"/>
      <c r="ADC1266" s="16"/>
      <c r="ADD1266" s="16"/>
      <c r="ADE1266" s="16"/>
      <c r="ADF1266" s="16"/>
      <c r="ADG1266" s="16"/>
      <c r="ADH1266" s="16"/>
      <c r="ADI1266" s="16"/>
      <c r="ADJ1266" s="16"/>
      <c r="ADK1266" s="16"/>
      <c r="ADL1266" s="16"/>
      <c r="ADM1266" s="16"/>
      <c r="ADN1266" s="16"/>
      <c r="ADO1266" s="16"/>
      <c r="ADP1266" s="16"/>
      <c r="ADQ1266" s="16"/>
      <c r="ADR1266" s="16"/>
      <c r="ADS1266" s="16"/>
      <c r="ADT1266" s="16"/>
      <c r="ADU1266" s="16"/>
      <c r="ADV1266" s="16"/>
      <c r="ADW1266" s="16"/>
      <c r="ADX1266" s="16"/>
      <c r="ADY1266" s="16"/>
      <c r="ADZ1266" s="16"/>
      <c r="AEA1266" s="16"/>
      <c r="AEB1266" s="16"/>
      <c r="AEC1266" s="16"/>
      <c r="AED1266" s="16"/>
      <c r="AEE1266" s="16"/>
      <c r="AEF1266" s="16"/>
      <c r="AEG1266" s="16"/>
      <c r="AEH1266" s="16"/>
      <c r="AEI1266" s="16"/>
      <c r="AEJ1266" s="16"/>
      <c r="AEK1266" s="16"/>
      <c r="AEL1266" s="16"/>
      <c r="AEM1266" s="16"/>
      <c r="AEN1266" s="16"/>
      <c r="AEO1266" s="16"/>
      <c r="AEP1266" s="16"/>
      <c r="AEQ1266" s="16"/>
      <c r="AER1266" s="16"/>
      <c r="AES1266" s="16"/>
      <c r="AET1266" s="16"/>
      <c r="AEU1266" s="16"/>
      <c r="AEV1266" s="16"/>
      <c r="AEW1266" s="16"/>
      <c r="AEX1266" s="16"/>
      <c r="AEY1266" s="16"/>
      <c r="AEZ1266" s="16"/>
      <c r="AFA1266" s="16"/>
      <c r="AFB1266" s="16"/>
      <c r="AFC1266" s="16"/>
      <c r="AFD1266" s="16"/>
      <c r="AFE1266" s="16"/>
      <c r="AFF1266" s="16"/>
      <c r="AFG1266" s="16"/>
      <c r="AFH1266" s="16"/>
      <c r="AFI1266" s="16"/>
      <c r="AFJ1266" s="16"/>
      <c r="AFK1266" s="16"/>
      <c r="AFL1266" s="16"/>
      <c r="AFM1266" s="16"/>
      <c r="AFN1266" s="16"/>
      <c r="AFO1266" s="16"/>
      <c r="AFP1266" s="16"/>
      <c r="AFQ1266" s="16"/>
      <c r="AFR1266" s="16"/>
      <c r="AFS1266" s="16"/>
      <c r="AFT1266" s="16"/>
      <c r="AFU1266" s="16"/>
      <c r="AFV1266" s="16"/>
      <c r="AFW1266" s="16"/>
      <c r="AFX1266" s="16"/>
      <c r="AFY1266" s="16"/>
      <c r="AFZ1266" s="16"/>
      <c r="AGA1266" s="16"/>
      <c r="AGB1266" s="16"/>
      <c r="AGC1266" s="16"/>
      <c r="AGD1266" s="16"/>
      <c r="AGE1266" s="16"/>
      <c r="AGF1266" s="16"/>
      <c r="AGG1266" s="16"/>
      <c r="AGH1266" s="16"/>
      <c r="AGI1266" s="16"/>
      <c r="AGJ1266" s="16"/>
      <c r="AGK1266" s="16"/>
      <c r="AGL1266" s="16"/>
      <c r="AGM1266" s="16"/>
      <c r="AGN1266" s="16"/>
      <c r="AGO1266" s="16"/>
      <c r="AGP1266" s="16"/>
      <c r="AGQ1266" s="16"/>
      <c r="AGR1266" s="16"/>
      <c r="AGS1266" s="16"/>
      <c r="AGT1266" s="16"/>
      <c r="AGU1266" s="16"/>
      <c r="AGV1266" s="16"/>
      <c r="AGW1266" s="16"/>
      <c r="AGX1266" s="16"/>
      <c r="AGY1266" s="16"/>
      <c r="AGZ1266" s="16"/>
      <c r="AHA1266" s="16"/>
      <c r="AHB1266" s="16"/>
      <c r="AHC1266" s="16"/>
      <c r="AHD1266" s="16"/>
      <c r="AHE1266" s="16"/>
      <c r="AHF1266" s="16"/>
      <c r="AHG1266" s="16"/>
      <c r="AHH1266" s="16"/>
      <c r="AHI1266" s="16"/>
      <c r="AHJ1266" s="16"/>
      <c r="AHK1266" s="16"/>
      <c r="AHL1266" s="16"/>
      <c r="AHM1266" s="16"/>
      <c r="AHN1266" s="16"/>
      <c r="AHO1266" s="16"/>
      <c r="AHP1266" s="16"/>
      <c r="AHQ1266" s="16"/>
      <c r="AHR1266" s="16"/>
      <c r="AHS1266" s="16"/>
      <c r="AHT1266" s="16"/>
      <c r="AHU1266" s="16"/>
      <c r="AHV1266" s="16"/>
      <c r="AHW1266" s="16"/>
      <c r="AHX1266" s="16"/>
      <c r="AHY1266" s="16"/>
      <c r="AHZ1266" s="16"/>
      <c r="AIA1266" s="16"/>
      <c r="AIB1266" s="16"/>
      <c r="AIC1266" s="16"/>
      <c r="AID1266" s="16"/>
      <c r="AIE1266" s="16"/>
      <c r="AIF1266" s="16"/>
      <c r="AIG1266" s="16"/>
      <c r="AIH1266" s="16"/>
      <c r="AII1266" s="16"/>
      <c r="AIJ1266" s="16"/>
      <c r="AIK1266" s="16"/>
      <c r="AIL1266" s="16"/>
      <c r="AIM1266" s="16"/>
      <c r="AIN1266" s="16"/>
      <c r="AIO1266" s="16"/>
      <c r="AIP1266" s="16"/>
      <c r="AIQ1266" s="16"/>
      <c r="AIR1266" s="16"/>
      <c r="AIS1266" s="16"/>
      <c r="AIT1266" s="16"/>
      <c r="AIU1266" s="16"/>
      <c r="AIV1266" s="16"/>
      <c r="AIW1266" s="16"/>
      <c r="AIX1266" s="16"/>
      <c r="AIY1266" s="16"/>
      <c r="AIZ1266" s="16"/>
      <c r="AJA1266" s="16"/>
      <c r="AJB1266" s="16"/>
      <c r="AJC1266" s="16"/>
      <c r="AJD1266" s="16"/>
      <c r="AJE1266" s="16"/>
      <c r="AJF1266" s="16"/>
      <c r="AJG1266" s="16"/>
      <c r="AJH1266" s="16"/>
      <c r="AJI1266" s="16"/>
      <c r="AJJ1266" s="16"/>
      <c r="AJK1266" s="16"/>
      <c r="AJL1266" s="16"/>
      <c r="AJM1266" s="16"/>
      <c r="AJN1266" s="16"/>
      <c r="AJO1266" s="16"/>
      <c r="AJP1266" s="16"/>
      <c r="AJQ1266" s="16"/>
      <c r="AJR1266" s="16"/>
      <c r="AJS1266" s="16"/>
      <c r="AJT1266" s="16"/>
      <c r="AJU1266" s="16"/>
      <c r="AJV1266" s="16"/>
      <c r="AJW1266" s="16"/>
      <c r="AJX1266" s="16"/>
      <c r="AJY1266" s="16"/>
      <c r="AJZ1266" s="16"/>
      <c r="AKA1266" s="16"/>
      <c r="AKB1266" s="16"/>
      <c r="AKC1266" s="16"/>
      <c r="AKD1266" s="16"/>
      <c r="AKE1266" s="16"/>
      <c r="AKF1266" s="16"/>
      <c r="AKG1266" s="16"/>
      <c r="AKH1266" s="16"/>
      <c r="AKI1266" s="16"/>
      <c r="AKJ1266" s="16"/>
      <c r="AKK1266" s="16"/>
      <c r="AKL1266" s="16"/>
      <c r="AKM1266" s="16"/>
      <c r="AKN1266" s="16"/>
      <c r="AKO1266" s="16"/>
      <c r="AKP1266" s="16"/>
      <c r="AKQ1266" s="16"/>
      <c r="AKR1266" s="16"/>
      <c r="AKS1266" s="16"/>
      <c r="AKT1266" s="16"/>
      <c r="AKU1266" s="16"/>
      <c r="AKV1266" s="16"/>
      <c r="AKW1266" s="16"/>
      <c r="AKX1266" s="16"/>
      <c r="AKY1266" s="16"/>
      <c r="AKZ1266" s="16"/>
      <c r="ALA1266" s="16"/>
      <c r="ALB1266" s="16"/>
      <c r="ALC1266" s="16"/>
      <c r="ALD1266" s="16"/>
      <c r="ALE1266" s="16"/>
      <c r="ALF1266" s="16"/>
      <c r="ALG1266" s="16"/>
      <c r="ALH1266" s="16"/>
      <c r="ALI1266" s="16"/>
      <c r="ALJ1266" s="16"/>
      <c r="ALK1266" s="16"/>
      <c r="ALL1266" s="16"/>
      <c r="ALM1266" s="16"/>
      <c r="ALN1266" s="16"/>
      <c r="ALO1266" s="16"/>
      <c r="ALP1266" s="16"/>
      <c r="ALQ1266" s="16"/>
      <c r="ALR1266" s="16"/>
      <c r="ALS1266" s="16"/>
      <c r="ALT1266" s="16"/>
      <c r="ALU1266" s="16"/>
      <c r="ALV1266" s="16"/>
      <c r="ALW1266" s="16"/>
      <c r="ALX1266" s="16"/>
      <c r="ALY1266" s="16"/>
      <c r="ALZ1266" s="16"/>
      <c r="AMA1266" s="16"/>
      <c r="AMB1266" s="16"/>
      <c r="AMC1266" s="16"/>
      <c r="AMD1266" s="16"/>
      <c r="AME1266" s="16"/>
      <c r="AMF1266" s="16"/>
      <c r="AMG1266" s="16"/>
      <c r="AMH1266" s="16"/>
      <c r="AMI1266" s="16"/>
      <c r="AMJ1266" s="16"/>
      <c r="AMK1266" s="16"/>
      <c r="AML1266" s="16"/>
      <c r="AMM1266" s="16"/>
      <c r="AMN1266" s="16"/>
      <c r="AMO1266" s="16"/>
      <c r="AMP1266" s="16"/>
      <c r="AMQ1266" s="16"/>
      <c r="AMR1266" s="16"/>
      <c r="AMS1266" s="16"/>
      <c r="AMT1266" s="16"/>
      <c r="AMU1266" s="16"/>
      <c r="AMV1266" s="16"/>
      <c r="AMW1266" s="16"/>
      <c r="AMX1266" s="16"/>
      <c r="AMY1266" s="16"/>
      <c r="AMZ1266" s="16"/>
      <c r="ANA1266" s="16"/>
      <c r="ANB1266" s="16"/>
      <c r="ANC1266" s="16"/>
      <c r="AND1266" s="16"/>
      <c r="ANE1266" s="16"/>
      <c r="ANF1266" s="16"/>
      <c r="ANG1266" s="16"/>
      <c r="ANH1266" s="16"/>
      <c r="ANI1266" s="16"/>
      <c r="ANJ1266" s="16"/>
      <c r="ANK1266" s="16"/>
      <c r="ANL1266" s="16"/>
      <c r="ANM1266" s="16"/>
      <c r="ANN1266" s="16"/>
      <c r="ANO1266" s="16"/>
      <c r="ANP1266" s="16"/>
      <c r="ANQ1266" s="16"/>
      <c r="ANR1266" s="16"/>
      <c r="ANS1266" s="16"/>
      <c r="ANT1266" s="16"/>
      <c r="ANU1266" s="16"/>
      <c r="ANV1266" s="16"/>
      <c r="ANW1266" s="16"/>
      <c r="ANX1266" s="16"/>
      <c r="ANY1266" s="16"/>
      <c r="ANZ1266" s="16"/>
      <c r="AOA1266" s="16"/>
      <c r="AOB1266" s="16"/>
      <c r="AOC1266" s="16"/>
      <c r="AOD1266" s="16"/>
      <c r="AOE1266" s="16"/>
      <c r="AOF1266" s="16"/>
      <c r="AOG1266" s="16"/>
      <c r="AOH1266" s="16"/>
      <c r="AOI1266" s="16"/>
      <c r="AOJ1266" s="16"/>
      <c r="AOK1266" s="16"/>
      <c r="AOL1266" s="16"/>
      <c r="AOM1266" s="16"/>
      <c r="AON1266" s="16"/>
      <c r="AOO1266" s="16"/>
      <c r="AOP1266" s="16"/>
      <c r="AOQ1266" s="16"/>
      <c r="AOR1266" s="16"/>
      <c r="AOS1266" s="16"/>
      <c r="AOT1266" s="16"/>
      <c r="AOU1266" s="16"/>
      <c r="AOV1266" s="16"/>
      <c r="AOW1266" s="16"/>
      <c r="AOX1266" s="16"/>
      <c r="AOY1266" s="16"/>
      <c r="AOZ1266" s="16"/>
      <c r="APA1266" s="16"/>
      <c r="APB1266" s="16"/>
      <c r="APC1266" s="16"/>
      <c r="APD1266" s="16"/>
      <c r="APE1266" s="16"/>
      <c r="APF1266" s="16"/>
      <c r="APG1266" s="16"/>
      <c r="APH1266" s="16"/>
      <c r="API1266" s="16"/>
      <c r="APJ1266" s="16"/>
      <c r="APK1266" s="16"/>
      <c r="APL1266" s="16"/>
      <c r="APM1266" s="16"/>
      <c r="APN1266" s="16"/>
      <c r="APO1266" s="16"/>
      <c r="APP1266" s="16"/>
      <c r="APQ1266" s="16"/>
      <c r="APR1266" s="16"/>
      <c r="APS1266" s="16"/>
      <c r="APT1266" s="16"/>
      <c r="APU1266" s="16"/>
      <c r="APV1266" s="16"/>
      <c r="APW1266" s="16"/>
      <c r="APX1266" s="16"/>
      <c r="APY1266" s="16"/>
      <c r="APZ1266" s="16"/>
      <c r="AQA1266" s="16"/>
      <c r="AQB1266" s="16"/>
      <c r="AQC1266" s="16"/>
      <c r="AQD1266" s="16"/>
      <c r="AQE1266" s="16"/>
      <c r="AQF1266" s="16"/>
      <c r="AQG1266" s="16"/>
      <c r="AQH1266" s="16"/>
      <c r="AQI1266" s="16"/>
      <c r="AQJ1266" s="16"/>
      <c r="AQK1266" s="16"/>
      <c r="AQL1266" s="16"/>
      <c r="AQM1266" s="16"/>
      <c r="AQN1266" s="16"/>
      <c r="AQO1266" s="16"/>
      <c r="AQP1266" s="16"/>
      <c r="AQQ1266" s="16"/>
      <c r="AQR1266" s="16"/>
      <c r="AQS1266" s="16"/>
      <c r="AQT1266" s="16"/>
      <c r="AQU1266" s="16"/>
      <c r="AQV1266" s="16"/>
      <c r="AQW1266" s="16"/>
      <c r="AQX1266" s="16"/>
      <c r="AQY1266" s="16"/>
      <c r="AQZ1266" s="16"/>
      <c r="ARA1266" s="16"/>
      <c r="ARB1266" s="16"/>
      <c r="ARC1266" s="16"/>
      <c r="ARD1266" s="16"/>
      <c r="ARE1266" s="16"/>
      <c r="ARF1266" s="16"/>
      <c r="ARG1266" s="16"/>
      <c r="ARH1266" s="16"/>
      <c r="ARI1266" s="16"/>
      <c r="ARJ1266" s="16"/>
      <c r="ARK1266" s="16"/>
      <c r="ARL1266" s="16"/>
      <c r="ARM1266" s="16"/>
      <c r="ARN1266" s="16"/>
      <c r="ARO1266" s="16"/>
      <c r="ARP1266" s="16"/>
      <c r="ARQ1266" s="16"/>
      <c r="ARR1266" s="16"/>
      <c r="ARS1266" s="16"/>
      <c r="ART1266" s="16"/>
      <c r="ARU1266" s="16"/>
      <c r="ARV1266" s="16"/>
      <c r="ARW1266" s="16"/>
      <c r="ARX1266" s="16"/>
      <c r="ARY1266" s="16"/>
      <c r="ARZ1266" s="16"/>
      <c r="ASA1266" s="16"/>
      <c r="ASB1266" s="16"/>
      <c r="ASC1266" s="16"/>
      <c r="ASD1266" s="16"/>
      <c r="ASE1266" s="16"/>
      <c r="ASF1266" s="16"/>
      <c r="ASG1266" s="16"/>
      <c r="ASH1266" s="16"/>
      <c r="ASI1266" s="16"/>
      <c r="ASJ1266" s="16"/>
      <c r="ASK1266" s="16"/>
      <c r="ASL1266" s="16"/>
      <c r="ASM1266" s="16"/>
      <c r="ASN1266" s="16"/>
      <c r="ASO1266" s="16"/>
      <c r="ASP1266" s="16"/>
      <c r="ASQ1266" s="16"/>
      <c r="ASR1266" s="16"/>
      <c r="ASS1266" s="16"/>
      <c r="AST1266" s="16"/>
      <c r="ASU1266" s="16"/>
      <c r="ASV1266" s="16"/>
      <c r="ASW1266" s="16"/>
      <c r="ASX1266" s="16"/>
      <c r="ASY1266" s="16"/>
      <c r="ASZ1266" s="16"/>
      <c r="ATA1266" s="16"/>
      <c r="ATB1266" s="16"/>
      <c r="ATC1266" s="16"/>
      <c r="ATD1266" s="16"/>
      <c r="ATE1266" s="16"/>
      <c r="ATF1266" s="16"/>
      <c r="ATG1266" s="16"/>
      <c r="ATH1266" s="16"/>
      <c r="ATI1266" s="16"/>
      <c r="ATJ1266" s="16"/>
      <c r="ATK1266" s="16"/>
      <c r="ATL1266" s="16"/>
      <c r="ATM1266" s="16"/>
      <c r="ATN1266" s="16"/>
      <c r="ATO1266" s="16"/>
      <c r="ATP1266" s="16"/>
      <c r="ATQ1266" s="16"/>
      <c r="ATR1266" s="16"/>
      <c r="ATS1266" s="16"/>
      <c r="ATT1266" s="16"/>
      <c r="ATU1266" s="16"/>
      <c r="ATV1266" s="16"/>
      <c r="ATW1266" s="16"/>
      <c r="ATX1266" s="16"/>
      <c r="ATY1266" s="16"/>
      <c r="ATZ1266" s="16"/>
      <c r="AUA1266" s="16"/>
      <c r="AUB1266" s="16"/>
      <c r="AUC1266" s="16"/>
      <c r="AUD1266" s="16"/>
      <c r="AUE1266" s="16"/>
      <c r="AUF1266" s="16"/>
      <c r="AUG1266" s="16"/>
      <c r="AUH1266" s="16"/>
      <c r="AUI1266" s="16"/>
      <c r="AUJ1266" s="16"/>
      <c r="AUK1266" s="16"/>
      <c r="AUL1266" s="16"/>
      <c r="AUM1266" s="16"/>
      <c r="AUN1266" s="16"/>
      <c r="AUO1266" s="16"/>
      <c r="AUP1266" s="16"/>
      <c r="AUQ1266" s="16"/>
      <c r="AUR1266" s="16"/>
      <c r="AUS1266" s="16"/>
      <c r="AUT1266" s="16"/>
      <c r="AUU1266" s="16"/>
      <c r="AUV1266" s="16"/>
      <c r="AUW1266" s="16"/>
      <c r="AUX1266" s="16"/>
      <c r="AUY1266" s="16"/>
      <c r="AUZ1266" s="16"/>
      <c r="AVA1266" s="16"/>
      <c r="AVB1266" s="16"/>
      <c r="AVC1266" s="16"/>
      <c r="AVD1266" s="16"/>
      <c r="AVE1266" s="16"/>
      <c r="AVF1266" s="16"/>
      <c r="AVG1266" s="16"/>
      <c r="AVH1266" s="16"/>
      <c r="AVI1266" s="16"/>
      <c r="AVJ1266" s="16"/>
      <c r="AVK1266" s="16"/>
      <c r="AVL1266" s="16"/>
      <c r="AVM1266" s="16"/>
      <c r="AVN1266" s="16"/>
      <c r="AVO1266" s="16"/>
      <c r="AVP1266" s="16"/>
      <c r="AVQ1266" s="16"/>
      <c r="AVR1266" s="16"/>
      <c r="AVS1266" s="16"/>
      <c r="AVT1266" s="16"/>
      <c r="AVU1266" s="16"/>
      <c r="AVV1266" s="16"/>
      <c r="AVW1266" s="16"/>
      <c r="AVX1266" s="16"/>
      <c r="AVY1266" s="16"/>
      <c r="AVZ1266" s="16"/>
      <c r="AWA1266" s="16"/>
      <c r="AWB1266" s="16"/>
      <c r="AWC1266" s="16"/>
      <c r="AWD1266" s="16"/>
      <c r="AWE1266" s="16"/>
      <c r="AWF1266" s="16"/>
      <c r="AWG1266" s="16"/>
      <c r="AWH1266" s="16"/>
      <c r="AWI1266" s="16"/>
      <c r="AWJ1266" s="16"/>
      <c r="AWK1266" s="16"/>
      <c r="AWL1266" s="16"/>
      <c r="AWM1266" s="16"/>
      <c r="AWN1266" s="16"/>
      <c r="AWO1266" s="16"/>
      <c r="AWP1266" s="16"/>
      <c r="AWQ1266" s="16"/>
      <c r="AWR1266" s="16"/>
      <c r="AWS1266" s="16"/>
      <c r="AWT1266" s="16"/>
      <c r="AWU1266" s="16"/>
      <c r="AWV1266" s="16"/>
      <c r="AWW1266" s="16"/>
      <c r="AWX1266" s="16"/>
      <c r="AWY1266" s="16"/>
      <c r="AWZ1266" s="16"/>
      <c r="AXA1266" s="16"/>
      <c r="AXB1266" s="16"/>
      <c r="AXC1266" s="16"/>
      <c r="AXD1266" s="16"/>
      <c r="AXE1266" s="16"/>
      <c r="AXF1266" s="16"/>
      <c r="AXG1266" s="16"/>
      <c r="AXH1266" s="16"/>
      <c r="AXI1266" s="16"/>
      <c r="AXJ1266" s="16"/>
      <c r="AXK1266" s="16"/>
      <c r="AXL1266" s="16"/>
      <c r="AXM1266" s="16"/>
      <c r="AXN1266" s="16"/>
      <c r="AXO1266" s="16"/>
      <c r="AXP1266" s="16"/>
      <c r="AXQ1266" s="16"/>
      <c r="AXR1266" s="16"/>
      <c r="AXS1266" s="16"/>
      <c r="AXT1266" s="16"/>
      <c r="AXU1266" s="16"/>
      <c r="AXV1266" s="16"/>
      <c r="AXW1266" s="16"/>
      <c r="AXX1266" s="16"/>
      <c r="AXY1266" s="16"/>
      <c r="AXZ1266" s="16"/>
      <c r="AYA1266" s="16"/>
      <c r="AYB1266" s="16"/>
      <c r="AYC1266" s="16"/>
      <c r="AYD1266" s="16"/>
      <c r="AYE1266" s="16"/>
      <c r="AYF1266" s="16"/>
      <c r="AYG1266" s="16"/>
      <c r="AYH1266" s="16"/>
      <c r="AYI1266" s="16"/>
      <c r="AYJ1266" s="16"/>
      <c r="AYK1266" s="16"/>
      <c r="AYL1266" s="16"/>
      <c r="AYM1266" s="16"/>
      <c r="AYN1266" s="16"/>
      <c r="AYO1266" s="16"/>
      <c r="AYP1266" s="16"/>
      <c r="AYQ1266" s="16"/>
      <c r="AYR1266" s="16"/>
      <c r="AYS1266" s="16"/>
      <c r="AYT1266" s="16"/>
      <c r="AYU1266" s="16"/>
      <c r="AYV1266" s="16"/>
      <c r="AYW1266" s="16"/>
      <c r="AYX1266" s="16"/>
      <c r="AYY1266" s="16"/>
      <c r="AYZ1266" s="16"/>
      <c r="AZA1266" s="16"/>
      <c r="AZB1266" s="16"/>
      <c r="AZC1266" s="16"/>
      <c r="AZD1266" s="16"/>
      <c r="AZE1266" s="16"/>
      <c r="AZF1266" s="16"/>
      <c r="AZG1266" s="16"/>
      <c r="AZH1266" s="16"/>
      <c r="AZI1266" s="16"/>
      <c r="AZJ1266" s="16"/>
      <c r="AZK1266" s="16"/>
      <c r="AZL1266" s="16"/>
      <c r="AZM1266" s="16"/>
      <c r="AZN1266" s="16"/>
      <c r="AZO1266" s="16"/>
      <c r="AZP1266" s="16"/>
      <c r="AZQ1266" s="16"/>
      <c r="AZR1266" s="16"/>
      <c r="AZS1266" s="16"/>
      <c r="AZT1266" s="16"/>
      <c r="AZU1266" s="16"/>
      <c r="AZV1266" s="16"/>
      <c r="AZW1266" s="16"/>
      <c r="AZX1266" s="16"/>
      <c r="AZY1266" s="16"/>
      <c r="AZZ1266" s="16"/>
      <c r="BAA1266" s="16"/>
      <c r="BAB1266" s="16"/>
      <c r="BAC1266" s="16"/>
      <c r="BAD1266" s="16"/>
      <c r="BAE1266" s="16"/>
      <c r="BAF1266" s="16"/>
      <c r="BAG1266" s="16"/>
      <c r="BAH1266" s="16"/>
      <c r="BAI1266" s="16"/>
      <c r="BAJ1266" s="16"/>
      <c r="BAK1266" s="16"/>
      <c r="BAL1266" s="16"/>
      <c r="BAM1266" s="16"/>
      <c r="BAN1266" s="16"/>
      <c r="BAO1266" s="16"/>
      <c r="BAP1266" s="16"/>
      <c r="BAQ1266" s="16"/>
      <c r="BAR1266" s="16"/>
      <c r="BAS1266" s="16"/>
      <c r="BAT1266" s="16"/>
      <c r="BAU1266" s="16"/>
      <c r="BAV1266" s="16"/>
      <c r="BAW1266" s="16"/>
      <c r="BAX1266" s="16"/>
      <c r="BAY1266" s="16"/>
      <c r="BAZ1266" s="16"/>
      <c r="BBA1266" s="16"/>
      <c r="BBB1266" s="16"/>
      <c r="BBC1266" s="16"/>
      <c r="BBD1266" s="16"/>
      <c r="BBE1266" s="16"/>
      <c r="BBF1266" s="16"/>
      <c r="BBG1266" s="16"/>
      <c r="BBH1266" s="16"/>
      <c r="BBI1266" s="16"/>
      <c r="BBJ1266" s="16"/>
      <c r="BBK1266" s="16"/>
      <c r="BBL1266" s="16"/>
      <c r="BBM1266" s="16"/>
      <c r="BBN1266" s="16"/>
      <c r="BBO1266" s="16"/>
      <c r="BBP1266" s="16"/>
      <c r="BBQ1266" s="16"/>
      <c r="BBR1266" s="16"/>
      <c r="BBS1266" s="16"/>
      <c r="BBT1266" s="16"/>
      <c r="BBU1266" s="16"/>
      <c r="BBV1266" s="16"/>
      <c r="BBW1266" s="16"/>
      <c r="BBX1266" s="16"/>
      <c r="BBY1266" s="16"/>
      <c r="BBZ1266" s="16"/>
      <c r="BCA1266" s="16"/>
      <c r="BCB1266" s="16"/>
      <c r="BCC1266" s="16"/>
      <c r="BCD1266" s="16"/>
      <c r="BCE1266" s="16"/>
      <c r="BCF1266" s="16"/>
      <c r="BCG1266" s="16"/>
      <c r="BCH1266" s="16"/>
      <c r="BCI1266" s="16"/>
      <c r="BCJ1266" s="16"/>
      <c r="BCK1266" s="16"/>
      <c r="BCL1266" s="16"/>
      <c r="BCM1266" s="16"/>
      <c r="BCN1266" s="16"/>
      <c r="BCO1266" s="16"/>
      <c r="BCP1266" s="16"/>
      <c r="BCQ1266" s="16"/>
      <c r="BCR1266" s="16"/>
      <c r="BCS1266" s="16"/>
      <c r="BCT1266" s="16"/>
      <c r="BCU1266" s="16"/>
      <c r="BCV1266" s="16"/>
      <c r="BCW1266" s="16"/>
      <c r="BCX1266" s="16"/>
      <c r="BCY1266" s="16"/>
      <c r="BCZ1266" s="16"/>
      <c r="BDA1266" s="16"/>
      <c r="BDB1266" s="16"/>
      <c r="BDC1266" s="16"/>
      <c r="BDD1266" s="16"/>
      <c r="BDE1266" s="16"/>
      <c r="BDF1266" s="16"/>
      <c r="BDG1266" s="16"/>
      <c r="BDH1266" s="16"/>
      <c r="BDI1266" s="16"/>
      <c r="BDJ1266" s="16"/>
      <c r="BDK1266" s="16"/>
      <c r="BDL1266" s="16"/>
      <c r="BDM1266" s="16"/>
      <c r="BDN1266" s="16"/>
      <c r="BDO1266" s="16"/>
      <c r="BDP1266" s="16"/>
      <c r="BDQ1266" s="16"/>
      <c r="BDR1266" s="16"/>
      <c r="BDS1266" s="16"/>
      <c r="BDT1266" s="16"/>
      <c r="BDU1266" s="16"/>
      <c r="BDV1266" s="16"/>
      <c r="BDW1266" s="16"/>
      <c r="BDX1266" s="16"/>
      <c r="BDY1266" s="16"/>
      <c r="BDZ1266" s="16"/>
      <c r="BEA1266" s="16"/>
      <c r="BEB1266" s="16"/>
      <c r="BEC1266" s="16"/>
      <c r="BED1266" s="16"/>
      <c r="BEE1266" s="16"/>
      <c r="BEF1266" s="16"/>
      <c r="BEG1266" s="16"/>
      <c r="BEH1266" s="16"/>
      <c r="BEI1266" s="16"/>
      <c r="BEJ1266" s="16"/>
      <c r="BEK1266" s="16"/>
      <c r="BEL1266" s="16"/>
      <c r="BEM1266" s="16"/>
      <c r="BEN1266" s="16"/>
      <c r="BEO1266" s="16"/>
      <c r="BEP1266" s="16"/>
      <c r="BEQ1266" s="16"/>
      <c r="BER1266" s="16"/>
      <c r="BES1266" s="16"/>
      <c r="BET1266" s="16"/>
      <c r="BEU1266" s="16"/>
      <c r="BEV1266" s="16"/>
      <c r="BEW1266" s="16"/>
      <c r="BEX1266" s="16"/>
      <c r="BEY1266" s="16"/>
      <c r="BEZ1266" s="16"/>
      <c r="BFA1266" s="16"/>
      <c r="BFB1266" s="16"/>
      <c r="BFC1266" s="16"/>
      <c r="BFD1266" s="16"/>
      <c r="BFE1266" s="16"/>
      <c r="BFF1266" s="16"/>
      <c r="BFG1266" s="16"/>
      <c r="BFH1266" s="16"/>
      <c r="BFI1266" s="16"/>
      <c r="BFJ1266" s="16"/>
      <c r="BFK1266" s="16"/>
      <c r="BFL1266" s="16"/>
      <c r="BFM1266" s="16"/>
      <c r="BFN1266" s="16"/>
      <c r="BFO1266" s="16"/>
      <c r="BFP1266" s="16"/>
      <c r="BFQ1266" s="16"/>
      <c r="BFR1266" s="16"/>
      <c r="BFS1266" s="16"/>
      <c r="BFT1266" s="16"/>
      <c r="BFU1266" s="16"/>
      <c r="BFV1266" s="16"/>
      <c r="BFW1266" s="16"/>
      <c r="BFX1266" s="16"/>
      <c r="BFY1266" s="16"/>
      <c r="BFZ1266" s="16"/>
      <c r="BGA1266" s="16"/>
      <c r="BGB1266" s="16"/>
      <c r="BGC1266" s="16"/>
      <c r="BGD1266" s="16"/>
      <c r="BGE1266" s="16"/>
      <c r="BGF1266" s="16"/>
      <c r="BGG1266" s="16"/>
      <c r="BGH1266" s="16"/>
      <c r="BGI1266" s="16"/>
      <c r="BGJ1266" s="16"/>
      <c r="BGK1266" s="16"/>
      <c r="BGL1266" s="16"/>
      <c r="BGM1266" s="16"/>
      <c r="BGN1266" s="16"/>
      <c r="BGO1266" s="16"/>
      <c r="BGP1266" s="16"/>
      <c r="BGQ1266" s="16"/>
      <c r="BGR1266" s="16"/>
      <c r="BGS1266" s="16"/>
      <c r="BGT1266" s="16"/>
      <c r="BGU1266" s="16"/>
      <c r="BGV1266" s="16"/>
      <c r="BGW1266" s="16"/>
      <c r="BGX1266" s="16"/>
      <c r="BGY1266" s="16"/>
      <c r="BGZ1266" s="16"/>
      <c r="BHA1266" s="16"/>
      <c r="BHB1266" s="16"/>
      <c r="BHC1266" s="16"/>
      <c r="BHD1266" s="16"/>
      <c r="BHE1266" s="16"/>
      <c r="BHF1266" s="16"/>
      <c r="BHG1266" s="16"/>
      <c r="BHH1266" s="16"/>
      <c r="BHI1266" s="16"/>
      <c r="BHJ1266" s="16"/>
      <c r="BHK1266" s="16"/>
      <c r="BHL1266" s="16"/>
      <c r="BHM1266" s="16"/>
      <c r="BHN1266" s="16"/>
      <c r="BHO1266" s="16"/>
      <c r="BHP1266" s="16"/>
      <c r="BHQ1266" s="16"/>
      <c r="BHR1266" s="16"/>
      <c r="BHS1266" s="16"/>
      <c r="BHT1266" s="16"/>
      <c r="BHU1266" s="16"/>
      <c r="BHV1266" s="16"/>
      <c r="BHW1266" s="16"/>
      <c r="BHX1266" s="16"/>
      <c r="BHY1266" s="16"/>
      <c r="BHZ1266" s="16"/>
      <c r="BIA1266" s="16"/>
      <c r="BIB1266" s="16"/>
      <c r="BIC1266" s="16"/>
      <c r="BID1266" s="16"/>
      <c r="BIE1266" s="16"/>
      <c r="BIF1266" s="16"/>
      <c r="BIG1266" s="16"/>
      <c r="BIH1266" s="16"/>
      <c r="BII1266" s="16"/>
      <c r="BIJ1266" s="16"/>
      <c r="BIK1266" s="16"/>
      <c r="BIL1266" s="16"/>
      <c r="BIM1266" s="16"/>
      <c r="BIN1266" s="16"/>
      <c r="BIO1266" s="16"/>
      <c r="BIP1266" s="16"/>
      <c r="BIQ1266" s="16"/>
      <c r="BIR1266" s="16"/>
      <c r="BIS1266" s="16"/>
      <c r="BIT1266" s="16"/>
      <c r="BIU1266" s="16"/>
      <c r="BIV1266" s="16"/>
      <c r="BIW1266" s="16"/>
      <c r="BIX1266" s="16"/>
      <c r="BIY1266" s="16"/>
      <c r="BIZ1266" s="16"/>
      <c r="BJA1266" s="16"/>
      <c r="BJB1266" s="16"/>
      <c r="BJC1266" s="16"/>
      <c r="BJD1266" s="16"/>
      <c r="BJE1266" s="16"/>
      <c r="BJF1266" s="16"/>
      <c r="BJG1266" s="16"/>
      <c r="BJH1266" s="16"/>
      <c r="BJI1266" s="16"/>
      <c r="BJJ1266" s="16"/>
      <c r="BJK1266" s="16"/>
      <c r="BJL1266" s="16"/>
      <c r="BJM1266" s="16"/>
      <c r="BJN1266" s="16"/>
      <c r="BJO1266" s="16"/>
      <c r="BJP1266" s="16"/>
      <c r="BJQ1266" s="16"/>
      <c r="BJR1266" s="16"/>
      <c r="BJS1266" s="16"/>
      <c r="BJT1266" s="16"/>
      <c r="BJU1266" s="16"/>
      <c r="BJV1266" s="16"/>
      <c r="BJW1266" s="16"/>
      <c r="BJX1266" s="16"/>
      <c r="BJY1266" s="16"/>
      <c r="BJZ1266" s="16"/>
      <c r="BKA1266" s="16"/>
      <c r="BKB1266" s="16"/>
      <c r="BKC1266" s="16"/>
      <c r="BKD1266" s="16"/>
      <c r="BKE1266" s="16"/>
      <c r="BKF1266" s="16"/>
      <c r="BKG1266" s="16"/>
      <c r="BKH1266" s="16"/>
      <c r="BKI1266" s="16"/>
      <c r="BKJ1266" s="16"/>
      <c r="BKK1266" s="16"/>
      <c r="BKL1266" s="16"/>
      <c r="BKM1266" s="16"/>
      <c r="BKN1266" s="16"/>
      <c r="BKO1266" s="16"/>
      <c r="BKP1266" s="16"/>
      <c r="BKQ1266" s="16"/>
      <c r="BKR1266" s="16"/>
      <c r="BKS1266" s="16"/>
      <c r="BKT1266" s="16"/>
      <c r="BKU1266" s="16"/>
      <c r="BKV1266" s="16"/>
      <c r="BKW1266" s="16"/>
      <c r="BKX1266" s="16"/>
      <c r="BKY1266" s="16"/>
      <c r="BKZ1266" s="16"/>
      <c r="BLA1266" s="16"/>
      <c r="BLB1266" s="16"/>
      <c r="BLC1266" s="16"/>
      <c r="BLD1266" s="16"/>
      <c r="BLE1266" s="16"/>
      <c r="BLF1266" s="16"/>
      <c r="BLG1266" s="16"/>
      <c r="BLH1266" s="16"/>
      <c r="BLI1266" s="16"/>
      <c r="BLJ1266" s="16"/>
      <c r="BLK1266" s="16"/>
      <c r="BLL1266" s="16"/>
      <c r="BLM1266" s="16"/>
      <c r="BLN1266" s="16"/>
      <c r="BLO1266" s="16"/>
      <c r="BLP1266" s="16"/>
      <c r="BLQ1266" s="16"/>
      <c r="BLR1266" s="16"/>
      <c r="BLS1266" s="16"/>
      <c r="BLT1266" s="16"/>
      <c r="BLU1266" s="16"/>
      <c r="BLV1266" s="16"/>
      <c r="BLW1266" s="16"/>
      <c r="BLX1266" s="16"/>
      <c r="BLY1266" s="16"/>
      <c r="BLZ1266" s="16"/>
      <c r="BMA1266" s="16"/>
      <c r="BMB1266" s="16"/>
      <c r="BMC1266" s="16"/>
      <c r="BMD1266" s="16"/>
      <c r="BME1266" s="16"/>
      <c r="BMF1266" s="16"/>
      <c r="BMG1266" s="16"/>
      <c r="BMH1266" s="16"/>
      <c r="BMI1266" s="16"/>
      <c r="BMJ1266" s="16"/>
      <c r="BMK1266" s="16"/>
      <c r="BML1266" s="16"/>
      <c r="BMM1266" s="16"/>
      <c r="BMN1266" s="16"/>
      <c r="BMO1266" s="16"/>
      <c r="BMP1266" s="16"/>
      <c r="BMQ1266" s="16"/>
      <c r="BMR1266" s="16"/>
    </row>
    <row r="1267" spans="1:1708" customFormat="1">
      <c r="A1267" s="568" t="s">
        <v>3151</v>
      </c>
      <c r="B1267" s="569"/>
      <c r="C1267" s="568" t="s">
        <v>3151</v>
      </c>
      <c r="D1267" s="568"/>
      <c r="E1267" s="570" t="s">
        <v>314</v>
      </c>
      <c r="F1267" s="571" t="s">
        <v>315</v>
      </c>
      <c r="G1267" s="571" t="s">
        <v>184</v>
      </c>
      <c r="H1267" s="571"/>
      <c r="I1267" s="571">
        <v>5</v>
      </c>
      <c r="J1267" s="571"/>
      <c r="K1267" s="571">
        <v>58.624702666000097</v>
      </c>
      <c r="L1267" s="571">
        <v>24.80323443</v>
      </c>
      <c r="M1267" s="572" t="s">
        <v>316</v>
      </c>
      <c r="N1267" s="572" t="s">
        <v>3152</v>
      </c>
      <c r="O1267" s="571" t="s">
        <v>3153</v>
      </c>
      <c r="P1267" s="571" t="s">
        <v>316</v>
      </c>
      <c r="Q1267" s="571"/>
      <c r="R1267" s="1025">
        <v>1207</v>
      </c>
      <c r="S1267" s="1025">
        <v>1207</v>
      </c>
      <c r="T1267" s="297"/>
      <c r="U1267" s="931"/>
      <c r="W1267" s="16"/>
      <c r="X1267" s="16"/>
      <c r="Y1267" s="16"/>
      <c r="Z1267" s="16"/>
      <c r="AA1267" s="16"/>
      <c r="AB1267" s="16"/>
      <c r="AC1267" s="16"/>
      <c r="AD1267" s="16"/>
      <c r="AE1267" s="16"/>
      <c r="AF1267" s="16"/>
      <c r="AG1267" s="16"/>
      <c r="AH1267" s="16"/>
      <c r="AI1267" s="16"/>
      <c r="AJ1267" s="16"/>
      <c r="AK1267" s="16"/>
      <c r="AL1267" s="16"/>
      <c r="AM1267" s="16"/>
      <c r="AN1267" s="16"/>
      <c r="AO1267" s="16"/>
      <c r="AP1267" s="16"/>
      <c r="AQ1267" s="16"/>
      <c r="AR1267" s="16"/>
      <c r="AS1267" s="16"/>
      <c r="AT1267" s="16"/>
      <c r="AU1267" s="16"/>
      <c r="AV1267" s="16"/>
      <c r="AW1267" s="16"/>
      <c r="AX1267" s="16"/>
      <c r="AY1267" s="16"/>
      <c r="AZ1267" s="16"/>
      <c r="BA1267" s="16"/>
      <c r="BB1267" s="16"/>
      <c r="BC1267" s="16"/>
      <c r="BD1267" s="16"/>
      <c r="BE1267" s="16"/>
      <c r="BF1267" s="16"/>
      <c r="BG1267" s="16"/>
      <c r="BH1267" s="16"/>
      <c r="BI1267" s="16"/>
      <c r="BJ1267" s="16"/>
      <c r="BK1267" s="16"/>
      <c r="BL1267" s="16"/>
      <c r="BM1267" s="16"/>
      <c r="BN1267" s="16"/>
      <c r="BO1267" s="16"/>
      <c r="BP1267" s="16"/>
      <c r="BQ1267" s="16"/>
      <c r="BR1267" s="16"/>
      <c r="BS1267" s="16"/>
      <c r="BT1267" s="16"/>
      <c r="BU1267" s="16"/>
      <c r="BV1267" s="16"/>
      <c r="BW1267" s="16"/>
      <c r="BX1267" s="16"/>
      <c r="BY1267" s="16"/>
      <c r="BZ1267" s="16"/>
      <c r="CA1267" s="16"/>
      <c r="CB1267" s="16"/>
      <c r="CC1267" s="16"/>
      <c r="CD1267" s="16"/>
      <c r="CE1267" s="16"/>
      <c r="CF1267" s="16"/>
      <c r="CG1267" s="16"/>
      <c r="CH1267" s="16"/>
      <c r="CI1267" s="16"/>
      <c r="CJ1267" s="16"/>
      <c r="CK1267" s="16"/>
      <c r="CL1267" s="16"/>
      <c r="CM1267" s="16"/>
      <c r="CN1267" s="16"/>
      <c r="CO1267" s="16"/>
      <c r="CP1267" s="16"/>
      <c r="CQ1267" s="16"/>
      <c r="CR1267" s="16"/>
      <c r="CS1267" s="16"/>
      <c r="CT1267" s="16"/>
      <c r="CU1267" s="16"/>
      <c r="CV1267" s="16"/>
      <c r="CW1267" s="16"/>
      <c r="CX1267" s="16"/>
      <c r="CY1267" s="16"/>
      <c r="CZ1267" s="16"/>
      <c r="DA1267" s="16"/>
      <c r="DB1267" s="16"/>
      <c r="DC1267" s="16"/>
      <c r="DD1267" s="16"/>
      <c r="DE1267" s="16"/>
      <c r="DF1267" s="16"/>
      <c r="DG1267" s="16"/>
      <c r="DH1267" s="16"/>
      <c r="DI1267" s="16"/>
      <c r="DJ1267" s="16"/>
      <c r="DK1267" s="16"/>
      <c r="DL1267" s="16"/>
      <c r="DM1267" s="16"/>
      <c r="DN1267" s="16"/>
      <c r="DO1267" s="16"/>
      <c r="DP1267" s="16"/>
      <c r="DQ1267" s="16"/>
      <c r="DR1267" s="16"/>
      <c r="DS1267" s="16"/>
      <c r="DT1267" s="16"/>
      <c r="DU1267" s="16"/>
      <c r="DV1267" s="16"/>
      <c r="DW1267" s="16"/>
      <c r="DX1267" s="16"/>
      <c r="DY1267" s="16"/>
      <c r="DZ1267" s="16"/>
      <c r="EA1267" s="16"/>
      <c r="EB1267" s="16"/>
      <c r="EC1267" s="16"/>
      <c r="ED1267" s="16"/>
      <c r="EE1267" s="16"/>
      <c r="EF1267" s="16"/>
      <c r="EG1267" s="16"/>
      <c r="EH1267" s="16"/>
      <c r="EI1267" s="16"/>
      <c r="EJ1267" s="16"/>
      <c r="EK1267" s="16"/>
      <c r="EL1267" s="16"/>
      <c r="EM1267" s="16"/>
      <c r="EN1267" s="16"/>
      <c r="EO1267" s="16"/>
      <c r="EP1267" s="16"/>
      <c r="EQ1267" s="16"/>
      <c r="ER1267" s="16"/>
      <c r="ES1267" s="16"/>
      <c r="ET1267" s="16"/>
      <c r="EU1267" s="16"/>
      <c r="EV1267" s="16"/>
      <c r="EW1267" s="16"/>
      <c r="EX1267" s="16"/>
      <c r="EY1267" s="16"/>
      <c r="EZ1267" s="16"/>
      <c r="FA1267" s="16"/>
      <c r="FB1267" s="16"/>
      <c r="FC1267" s="16"/>
      <c r="FD1267" s="16"/>
      <c r="FE1267" s="16"/>
      <c r="FF1267" s="16"/>
      <c r="FG1267" s="16"/>
      <c r="FH1267" s="16"/>
      <c r="FI1267" s="16"/>
      <c r="FJ1267" s="16"/>
      <c r="FK1267" s="16"/>
      <c r="FL1267" s="16"/>
      <c r="FM1267" s="16"/>
      <c r="FN1267" s="16"/>
      <c r="FO1267" s="16"/>
      <c r="FP1267" s="16"/>
      <c r="FQ1267" s="16"/>
      <c r="FR1267" s="16"/>
      <c r="FS1267" s="16"/>
      <c r="FT1267" s="16"/>
      <c r="FU1267" s="16"/>
      <c r="FV1267" s="16"/>
      <c r="FW1267" s="16"/>
      <c r="FX1267" s="16"/>
      <c r="FY1267" s="16"/>
      <c r="FZ1267" s="16"/>
      <c r="GA1267" s="16"/>
      <c r="GB1267" s="16"/>
      <c r="GC1267" s="16"/>
      <c r="GD1267" s="16"/>
      <c r="GE1267" s="16"/>
      <c r="GF1267" s="16"/>
      <c r="GG1267" s="16"/>
      <c r="GH1267" s="16"/>
      <c r="GI1267" s="16"/>
      <c r="GJ1267" s="16"/>
      <c r="GK1267" s="16"/>
      <c r="GL1267" s="16"/>
      <c r="GM1267" s="16"/>
      <c r="GN1267" s="16"/>
      <c r="GO1267" s="16"/>
      <c r="GP1267" s="16"/>
      <c r="GQ1267" s="16"/>
      <c r="GR1267" s="16"/>
      <c r="GS1267" s="16"/>
      <c r="GT1267" s="16"/>
      <c r="GU1267" s="16"/>
      <c r="GV1267" s="16"/>
      <c r="GW1267" s="16"/>
      <c r="GX1267" s="16"/>
      <c r="GY1267" s="16"/>
      <c r="GZ1267" s="16"/>
      <c r="HA1267" s="16"/>
      <c r="HB1267" s="16"/>
      <c r="HC1267" s="16"/>
      <c r="HD1267" s="16"/>
      <c r="HE1267" s="16"/>
      <c r="HF1267" s="16"/>
      <c r="HG1267" s="16"/>
      <c r="HH1267" s="16"/>
      <c r="HI1267" s="16"/>
      <c r="HJ1267" s="16"/>
      <c r="HK1267" s="16"/>
      <c r="HL1267" s="16"/>
      <c r="HM1267" s="16"/>
      <c r="HN1267" s="16"/>
      <c r="HO1267" s="16"/>
      <c r="HP1267" s="16"/>
      <c r="HQ1267" s="16"/>
      <c r="HR1267" s="16"/>
      <c r="HS1267" s="16"/>
      <c r="HT1267" s="16"/>
      <c r="HU1267" s="16"/>
      <c r="HV1267" s="16"/>
      <c r="HW1267" s="16"/>
      <c r="HX1267" s="16"/>
      <c r="HY1267" s="16"/>
      <c r="HZ1267" s="16"/>
      <c r="IA1267" s="16"/>
      <c r="IB1267" s="16"/>
      <c r="IC1267" s="16"/>
      <c r="ID1267" s="16"/>
      <c r="IE1267" s="16"/>
      <c r="IF1267" s="16"/>
      <c r="IG1267" s="16"/>
      <c r="IH1267" s="16"/>
      <c r="II1267" s="16"/>
      <c r="IJ1267" s="16"/>
      <c r="IK1267" s="16"/>
      <c r="IL1267" s="16"/>
      <c r="IM1267" s="16"/>
      <c r="IN1267" s="16"/>
      <c r="IO1267" s="16"/>
      <c r="IP1267" s="16"/>
      <c r="IQ1267" s="16"/>
      <c r="IR1267" s="16"/>
      <c r="IS1267" s="16"/>
      <c r="IT1267" s="16"/>
      <c r="IU1267" s="16"/>
      <c r="IV1267" s="16"/>
      <c r="IW1267" s="16"/>
      <c r="IX1267" s="16"/>
      <c r="IY1267" s="16"/>
      <c r="IZ1267" s="16"/>
      <c r="JA1267" s="16"/>
      <c r="JB1267" s="16"/>
      <c r="JC1267" s="16"/>
      <c r="JD1267" s="16"/>
      <c r="JE1267" s="16"/>
      <c r="JF1267" s="16"/>
      <c r="JG1267" s="16"/>
      <c r="JH1267" s="16"/>
      <c r="JI1267" s="16"/>
      <c r="JJ1267" s="16"/>
      <c r="JK1267" s="16"/>
      <c r="JL1267" s="16"/>
      <c r="JM1267" s="16"/>
      <c r="JN1267" s="16"/>
      <c r="JO1267" s="16"/>
      <c r="JP1267" s="16"/>
      <c r="JQ1267" s="16"/>
      <c r="JR1267" s="16"/>
      <c r="JS1267" s="16"/>
      <c r="JT1267" s="16"/>
      <c r="JU1267" s="16"/>
      <c r="JV1267" s="16"/>
      <c r="JW1267" s="16"/>
      <c r="JX1267" s="16"/>
      <c r="JY1267" s="16"/>
      <c r="JZ1267" s="16"/>
      <c r="KA1267" s="16"/>
      <c r="KB1267" s="16"/>
      <c r="KC1267" s="16"/>
      <c r="KD1267" s="16"/>
      <c r="KE1267" s="16"/>
      <c r="KF1267" s="16"/>
      <c r="KG1267" s="16"/>
      <c r="KH1267" s="16"/>
      <c r="KI1267" s="16"/>
      <c r="KJ1267" s="16"/>
      <c r="KK1267" s="16"/>
      <c r="KL1267" s="16"/>
      <c r="KM1267" s="16"/>
      <c r="KN1267" s="16"/>
      <c r="KO1267" s="16"/>
      <c r="KP1267" s="16"/>
      <c r="KQ1267" s="16"/>
      <c r="KR1267" s="16"/>
      <c r="KS1267" s="16"/>
      <c r="KT1267" s="16"/>
      <c r="KU1267" s="16"/>
      <c r="KV1267" s="16"/>
      <c r="KW1267" s="16"/>
      <c r="KX1267" s="16"/>
      <c r="KY1267" s="16"/>
      <c r="KZ1267" s="16"/>
      <c r="LA1267" s="16"/>
      <c r="LB1267" s="16"/>
      <c r="LC1267" s="16"/>
      <c r="LD1267" s="16"/>
      <c r="LE1267" s="16"/>
      <c r="LF1267" s="16"/>
      <c r="LG1267" s="16"/>
      <c r="LH1267" s="16"/>
      <c r="LI1267" s="16"/>
      <c r="LJ1267" s="16"/>
      <c r="LK1267" s="16"/>
      <c r="LL1267" s="16"/>
      <c r="LM1267" s="16"/>
      <c r="LN1267" s="16"/>
      <c r="LO1267" s="16"/>
      <c r="LP1267" s="16"/>
      <c r="LQ1267" s="16"/>
      <c r="LR1267" s="16"/>
      <c r="LS1267" s="16"/>
      <c r="LT1267" s="16"/>
      <c r="LU1267" s="16"/>
      <c r="LV1267" s="16"/>
      <c r="LW1267" s="16"/>
      <c r="LX1267" s="16"/>
      <c r="LY1267" s="16"/>
      <c r="LZ1267" s="16"/>
      <c r="MA1267" s="16"/>
      <c r="MB1267" s="16"/>
      <c r="MC1267" s="16"/>
      <c r="MD1267" s="16"/>
      <c r="ME1267" s="16"/>
      <c r="MF1267" s="16"/>
      <c r="MG1267" s="16"/>
      <c r="MH1267" s="16"/>
      <c r="MI1267" s="16"/>
      <c r="MJ1267" s="16"/>
      <c r="MK1267" s="16"/>
      <c r="ML1267" s="16"/>
      <c r="MM1267" s="16"/>
      <c r="MN1267" s="16"/>
      <c r="MO1267" s="16"/>
      <c r="MP1267" s="16"/>
      <c r="MQ1267" s="16"/>
      <c r="MR1267" s="16"/>
      <c r="MS1267" s="16"/>
      <c r="MT1267" s="16"/>
      <c r="MU1267" s="16"/>
      <c r="MV1267" s="16"/>
      <c r="MW1267" s="16"/>
      <c r="MX1267" s="16"/>
      <c r="MY1267" s="16"/>
      <c r="MZ1267" s="16"/>
      <c r="NA1267" s="16"/>
      <c r="NB1267" s="16"/>
      <c r="NC1267" s="16"/>
      <c r="ND1267" s="16"/>
      <c r="NE1267" s="16"/>
      <c r="NF1267" s="16"/>
      <c r="NG1267" s="16"/>
      <c r="NH1267" s="16"/>
      <c r="NI1267" s="16"/>
      <c r="NJ1267" s="16"/>
      <c r="NK1267" s="16"/>
      <c r="NL1267" s="16"/>
      <c r="NM1267" s="16"/>
      <c r="NN1267" s="16"/>
      <c r="NO1267" s="16"/>
      <c r="NP1267" s="16"/>
      <c r="NQ1267" s="16"/>
      <c r="NR1267" s="16"/>
      <c r="NS1267" s="16"/>
      <c r="NT1267" s="16"/>
      <c r="NU1267" s="16"/>
      <c r="NV1267" s="16"/>
      <c r="NW1267" s="16"/>
      <c r="NX1267" s="16"/>
      <c r="NY1267" s="16"/>
      <c r="NZ1267" s="16"/>
      <c r="OA1267" s="16"/>
      <c r="OB1267" s="16"/>
      <c r="OC1267" s="16"/>
      <c r="OD1267" s="16"/>
      <c r="OE1267" s="16"/>
      <c r="OF1267" s="16"/>
      <c r="OG1267" s="16"/>
      <c r="OH1267" s="16"/>
      <c r="OI1267" s="16"/>
      <c r="OJ1267" s="16"/>
      <c r="OK1267" s="16"/>
      <c r="OL1267" s="16"/>
      <c r="OM1267" s="16"/>
      <c r="ON1267" s="16"/>
      <c r="OO1267" s="16"/>
      <c r="OP1267" s="16"/>
      <c r="OQ1267" s="16"/>
      <c r="OR1267" s="16"/>
      <c r="OS1267" s="16"/>
      <c r="OT1267" s="16"/>
      <c r="OU1267" s="16"/>
      <c r="OV1267" s="16"/>
      <c r="OW1267" s="16"/>
      <c r="OX1267" s="16"/>
      <c r="OY1267" s="16"/>
      <c r="OZ1267" s="16"/>
      <c r="PA1267" s="16"/>
      <c r="PB1267" s="16"/>
      <c r="PC1267" s="16"/>
      <c r="PD1267" s="16"/>
      <c r="PE1267" s="16"/>
      <c r="PF1267" s="16"/>
      <c r="PG1267" s="16"/>
      <c r="PH1267" s="16"/>
      <c r="PI1267" s="16"/>
      <c r="PJ1267" s="16"/>
      <c r="PK1267" s="16"/>
      <c r="PL1267" s="16"/>
      <c r="PM1267" s="16"/>
      <c r="PN1267" s="16"/>
      <c r="PO1267" s="16"/>
      <c r="PP1267" s="16"/>
      <c r="PQ1267" s="16"/>
      <c r="PR1267" s="16"/>
      <c r="PS1267" s="16"/>
      <c r="PT1267" s="16"/>
      <c r="PU1267" s="16"/>
      <c r="PV1267" s="16"/>
      <c r="PW1267" s="16"/>
      <c r="PX1267" s="16"/>
      <c r="PY1267" s="16"/>
      <c r="PZ1267" s="16"/>
      <c r="QA1267" s="16"/>
      <c r="QB1267" s="16"/>
      <c r="QC1267" s="16"/>
      <c r="QD1267" s="16"/>
      <c r="QE1267" s="16"/>
      <c r="QF1267" s="16"/>
      <c r="QG1267" s="16"/>
      <c r="QH1267" s="16"/>
      <c r="QI1267" s="16"/>
      <c r="QJ1267" s="16"/>
      <c r="QK1267" s="16"/>
      <c r="QL1267" s="16"/>
      <c r="QM1267" s="16"/>
      <c r="QN1267" s="16"/>
      <c r="QO1267" s="16"/>
      <c r="QP1267" s="16"/>
      <c r="QQ1267" s="16"/>
      <c r="QR1267" s="16"/>
      <c r="QS1267" s="16"/>
      <c r="QT1267" s="16"/>
      <c r="QU1267" s="16"/>
      <c r="QV1267" s="16"/>
      <c r="QW1267" s="16"/>
      <c r="QX1267" s="16"/>
      <c r="QY1267" s="16"/>
      <c r="QZ1267" s="16"/>
      <c r="RA1267" s="16"/>
      <c r="RB1267" s="16"/>
      <c r="RC1267" s="16"/>
      <c r="RD1267" s="16"/>
      <c r="RE1267" s="16"/>
      <c r="RF1267" s="16"/>
      <c r="RG1267" s="16"/>
      <c r="RH1267" s="16"/>
      <c r="RI1267" s="16"/>
      <c r="RJ1267" s="16"/>
      <c r="RK1267" s="16"/>
      <c r="RL1267" s="16"/>
      <c r="RM1267" s="16"/>
      <c r="RN1267" s="16"/>
      <c r="RO1267" s="16"/>
      <c r="RP1267" s="16"/>
      <c r="RQ1267" s="16"/>
      <c r="RR1267" s="16"/>
      <c r="RS1267" s="16"/>
      <c r="RT1267" s="16"/>
      <c r="RU1267" s="16"/>
      <c r="RV1267" s="16"/>
      <c r="RW1267" s="16"/>
      <c r="RX1267" s="16"/>
      <c r="RY1267" s="16"/>
      <c r="RZ1267" s="16"/>
      <c r="SA1267" s="16"/>
      <c r="SB1267" s="16"/>
      <c r="SC1267" s="16"/>
      <c r="SD1267" s="16"/>
      <c r="SE1267" s="16"/>
      <c r="SF1267" s="16"/>
      <c r="SG1267" s="16"/>
      <c r="SH1267" s="16"/>
      <c r="SI1267" s="16"/>
      <c r="SJ1267" s="16"/>
      <c r="SK1267" s="16"/>
      <c r="SL1267" s="16"/>
      <c r="SM1267" s="16"/>
      <c r="SN1267" s="16"/>
      <c r="SO1267" s="16"/>
      <c r="SP1267" s="16"/>
      <c r="SQ1267" s="16"/>
      <c r="SR1267" s="16"/>
      <c r="SS1267" s="16"/>
      <c r="ST1267" s="16"/>
      <c r="SU1267" s="16"/>
      <c r="SV1267" s="16"/>
      <c r="SW1267" s="16"/>
      <c r="SX1267" s="16"/>
      <c r="SY1267" s="16"/>
      <c r="SZ1267" s="16"/>
      <c r="TA1267" s="16"/>
      <c r="TB1267" s="16"/>
      <c r="TC1267" s="16"/>
      <c r="TD1267" s="16"/>
      <c r="TE1267" s="16"/>
      <c r="TF1267" s="16"/>
      <c r="TG1267" s="16"/>
      <c r="TH1267" s="16"/>
      <c r="TI1267" s="16"/>
      <c r="TJ1267" s="16"/>
      <c r="TK1267" s="16"/>
      <c r="TL1267" s="16"/>
      <c r="TM1267" s="16"/>
      <c r="TN1267" s="16"/>
      <c r="TO1267" s="16"/>
      <c r="TP1267" s="16"/>
      <c r="TQ1267" s="16"/>
      <c r="TR1267" s="16"/>
      <c r="TS1267" s="16"/>
      <c r="TT1267" s="16"/>
      <c r="TU1267" s="16"/>
      <c r="TV1267" s="16"/>
      <c r="TW1267" s="16"/>
      <c r="TX1267" s="16"/>
      <c r="TY1267" s="16"/>
      <c r="TZ1267" s="16"/>
      <c r="UA1267" s="16"/>
      <c r="UB1267" s="16"/>
      <c r="UC1267" s="16"/>
      <c r="UD1267" s="16"/>
      <c r="UE1267" s="16"/>
      <c r="UF1267" s="16"/>
      <c r="UG1267" s="16"/>
      <c r="UH1267" s="16"/>
      <c r="UI1267" s="16"/>
      <c r="UJ1267" s="16"/>
      <c r="UK1267" s="16"/>
      <c r="UL1267" s="16"/>
      <c r="UM1267" s="16"/>
      <c r="UN1267" s="16"/>
      <c r="UO1267" s="16"/>
      <c r="UP1267" s="16"/>
      <c r="UQ1267" s="16"/>
      <c r="UR1267" s="16"/>
      <c r="US1267" s="16"/>
      <c r="UT1267" s="16"/>
      <c r="UU1267" s="16"/>
      <c r="UV1267" s="16"/>
      <c r="UW1267" s="16"/>
      <c r="UX1267" s="16"/>
      <c r="UY1267" s="16"/>
      <c r="UZ1267" s="16"/>
      <c r="VA1267" s="16"/>
      <c r="VB1267" s="16"/>
      <c r="VC1267" s="16"/>
      <c r="VD1267" s="16"/>
      <c r="VE1267" s="16"/>
      <c r="VF1267" s="16"/>
      <c r="VG1267" s="16"/>
      <c r="VH1267" s="16"/>
      <c r="VI1267" s="16"/>
      <c r="VJ1267" s="16"/>
      <c r="VK1267" s="16"/>
      <c r="VL1267" s="16"/>
      <c r="VM1267" s="16"/>
      <c r="VN1267" s="16"/>
      <c r="VO1267" s="16"/>
      <c r="VP1267" s="16"/>
      <c r="VQ1267" s="16"/>
      <c r="VR1267" s="16"/>
      <c r="VS1267" s="16"/>
      <c r="VT1267" s="16"/>
      <c r="VU1267" s="16"/>
      <c r="VV1267" s="16"/>
      <c r="VW1267" s="16"/>
      <c r="VX1267" s="16"/>
      <c r="VY1267" s="16"/>
      <c r="VZ1267" s="16"/>
      <c r="WA1267" s="16"/>
      <c r="WB1267" s="16"/>
      <c r="WC1267" s="16"/>
      <c r="WD1267" s="16"/>
      <c r="WE1267" s="16"/>
      <c r="WF1267" s="16"/>
      <c r="WG1267" s="16"/>
      <c r="WH1267" s="16"/>
      <c r="WI1267" s="16"/>
      <c r="WJ1267" s="16"/>
      <c r="WK1267" s="16"/>
      <c r="WL1267" s="16"/>
      <c r="WM1267" s="16"/>
      <c r="WN1267" s="16"/>
      <c r="WO1267" s="16"/>
      <c r="WP1267" s="16"/>
      <c r="WQ1267" s="16"/>
      <c r="WR1267" s="16"/>
      <c r="WS1267" s="16"/>
      <c r="WT1267" s="16"/>
      <c r="WU1267" s="16"/>
      <c r="WV1267" s="16"/>
      <c r="WW1267" s="16"/>
      <c r="WX1267" s="16"/>
      <c r="WY1267" s="16"/>
      <c r="WZ1267" s="16"/>
      <c r="XA1267" s="16"/>
      <c r="XB1267" s="16"/>
      <c r="XC1267" s="16"/>
      <c r="XD1267" s="16"/>
      <c r="XE1267" s="16"/>
      <c r="XF1267" s="16"/>
      <c r="XG1267" s="16"/>
      <c r="XH1267" s="16"/>
      <c r="XI1267" s="16"/>
      <c r="XJ1267" s="16"/>
      <c r="XK1267" s="16"/>
      <c r="XL1267" s="16"/>
      <c r="XM1267" s="16"/>
      <c r="XN1267" s="16"/>
      <c r="XO1267" s="16"/>
      <c r="XP1267" s="16"/>
      <c r="XQ1267" s="16"/>
      <c r="XR1267" s="16"/>
      <c r="XS1267" s="16"/>
      <c r="XT1267" s="16"/>
      <c r="XU1267" s="16"/>
      <c r="XV1267" s="16"/>
      <c r="XW1267" s="16"/>
      <c r="XX1267" s="16"/>
      <c r="XY1267" s="16"/>
      <c r="XZ1267" s="16"/>
      <c r="YA1267" s="16"/>
      <c r="YB1267" s="16"/>
      <c r="YC1267" s="16"/>
      <c r="YD1267" s="16"/>
      <c r="YE1267" s="16"/>
      <c r="YF1267" s="16"/>
      <c r="YG1267" s="16"/>
      <c r="YH1267" s="16"/>
      <c r="YI1267" s="16"/>
      <c r="YJ1267" s="16"/>
      <c r="YK1267" s="16"/>
      <c r="YL1267" s="16"/>
      <c r="YM1267" s="16"/>
      <c r="YN1267" s="16"/>
      <c r="YO1267" s="16"/>
      <c r="YP1267" s="16"/>
      <c r="YQ1267" s="16"/>
      <c r="YR1267" s="16"/>
      <c r="YS1267" s="16"/>
      <c r="YT1267" s="16"/>
      <c r="YU1267" s="16"/>
      <c r="YV1267" s="16"/>
      <c r="YW1267" s="16"/>
      <c r="YX1267" s="16"/>
      <c r="YY1267" s="16"/>
      <c r="YZ1267" s="16"/>
      <c r="ZA1267" s="16"/>
      <c r="ZB1267" s="16"/>
      <c r="ZC1267" s="16"/>
      <c r="ZD1267" s="16"/>
      <c r="ZE1267" s="16"/>
      <c r="ZF1267" s="16"/>
      <c r="ZG1267" s="16"/>
      <c r="ZH1267" s="16"/>
      <c r="ZI1267" s="16"/>
      <c r="ZJ1267" s="16"/>
      <c r="ZK1267" s="16"/>
      <c r="ZL1267" s="16"/>
      <c r="ZM1267" s="16"/>
      <c r="ZN1267" s="16"/>
      <c r="ZO1267" s="16"/>
      <c r="ZP1267" s="16"/>
      <c r="ZQ1267" s="16"/>
      <c r="ZR1267" s="16"/>
      <c r="ZS1267" s="16"/>
      <c r="ZT1267" s="16"/>
      <c r="ZU1267" s="16"/>
      <c r="ZV1267" s="16"/>
      <c r="ZW1267" s="16"/>
      <c r="ZX1267" s="16"/>
      <c r="ZY1267" s="16"/>
      <c r="ZZ1267" s="16"/>
      <c r="AAA1267" s="16"/>
      <c r="AAB1267" s="16"/>
      <c r="AAC1267" s="16"/>
      <c r="AAD1267" s="16"/>
      <c r="AAE1267" s="16"/>
      <c r="AAF1267" s="16"/>
      <c r="AAG1267" s="16"/>
      <c r="AAH1267" s="16"/>
      <c r="AAI1267" s="16"/>
      <c r="AAJ1267" s="16"/>
      <c r="AAK1267" s="16"/>
      <c r="AAL1267" s="16"/>
      <c r="AAM1267" s="16"/>
      <c r="AAN1267" s="16"/>
      <c r="AAO1267" s="16"/>
      <c r="AAP1267" s="16"/>
      <c r="AAQ1267" s="16"/>
      <c r="AAR1267" s="16"/>
      <c r="AAS1267" s="16"/>
      <c r="AAT1267" s="16"/>
      <c r="AAU1267" s="16"/>
      <c r="AAV1267" s="16"/>
      <c r="AAW1267" s="16"/>
      <c r="AAX1267" s="16"/>
      <c r="AAY1267" s="16"/>
      <c r="AAZ1267" s="16"/>
      <c r="ABA1267" s="16"/>
      <c r="ABB1267" s="16"/>
      <c r="ABC1267" s="16"/>
      <c r="ABD1267" s="16"/>
      <c r="ABE1267" s="16"/>
      <c r="ABF1267" s="16"/>
      <c r="ABG1267" s="16"/>
      <c r="ABH1267" s="16"/>
      <c r="ABI1267" s="16"/>
      <c r="ABJ1267" s="16"/>
      <c r="ABK1267" s="16"/>
      <c r="ABL1267" s="16"/>
      <c r="ABM1267" s="16"/>
      <c r="ABN1267" s="16"/>
      <c r="ABO1267" s="16"/>
      <c r="ABP1267" s="16"/>
      <c r="ABQ1267" s="16"/>
      <c r="ABR1267" s="16"/>
      <c r="ABS1267" s="16"/>
      <c r="ABT1267" s="16"/>
      <c r="ABU1267" s="16"/>
      <c r="ABV1267" s="16"/>
      <c r="ABW1267" s="16"/>
      <c r="ABX1267" s="16"/>
      <c r="ABY1267" s="16"/>
      <c r="ABZ1267" s="16"/>
      <c r="ACA1267" s="16"/>
      <c r="ACB1267" s="16"/>
      <c r="ACC1267" s="16"/>
      <c r="ACD1267" s="16"/>
      <c r="ACE1267" s="16"/>
      <c r="ACF1267" s="16"/>
      <c r="ACG1267" s="16"/>
      <c r="ACH1267" s="16"/>
      <c r="ACI1267" s="16"/>
      <c r="ACJ1267" s="16"/>
      <c r="ACK1267" s="16"/>
      <c r="ACL1267" s="16"/>
      <c r="ACM1267" s="16"/>
      <c r="ACN1267" s="16"/>
      <c r="ACO1267" s="16"/>
      <c r="ACP1267" s="16"/>
      <c r="ACQ1267" s="16"/>
      <c r="ACR1267" s="16"/>
      <c r="ACS1267" s="16"/>
      <c r="ACT1267" s="16"/>
      <c r="ACU1267" s="16"/>
      <c r="ACV1267" s="16"/>
      <c r="ACW1267" s="16"/>
      <c r="ACX1267" s="16"/>
      <c r="ACY1267" s="16"/>
      <c r="ACZ1267" s="16"/>
      <c r="ADA1267" s="16"/>
      <c r="ADB1267" s="16"/>
      <c r="ADC1267" s="16"/>
      <c r="ADD1267" s="16"/>
      <c r="ADE1267" s="16"/>
      <c r="ADF1267" s="16"/>
      <c r="ADG1267" s="16"/>
      <c r="ADH1267" s="16"/>
      <c r="ADI1267" s="16"/>
      <c r="ADJ1267" s="16"/>
      <c r="ADK1267" s="16"/>
      <c r="ADL1267" s="16"/>
      <c r="ADM1267" s="16"/>
      <c r="ADN1267" s="16"/>
      <c r="ADO1267" s="16"/>
      <c r="ADP1267" s="16"/>
      <c r="ADQ1267" s="16"/>
      <c r="ADR1267" s="16"/>
      <c r="ADS1267" s="16"/>
      <c r="ADT1267" s="16"/>
      <c r="ADU1267" s="16"/>
      <c r="ADV1267" s="16"/>
      <c r="ADW1267" s="16"/>
      <c r="ADX1267" s="16"/>
      <c r="ADY1267" s="16"/>
      <c r="ADZ1267" s="16"/>
      <c r="AEA1267" s="16"/>
      <c r="AEB1267" s="16"/>
      <c r="AEC1267" s="16"/>
      <c r="AED1267" s="16"/>
      <c r="AEE1267" s="16"/>
      <c r="AEF1267" s="16"/>
      <c r="AEG1267" s="16"/>
      <c r="AEH1267" s="16"/>
      <c r="AEI1267" s="16"/>
      <c r="AEJ1267" s="16"/>
      <c r="AEK1267" s="16"/>
      <c r="AEL1267" s="16"/>
      <c r="AEM1267" s="16"/>
      <c r="AEN1267" s="16"/>
      <c r="AEO1267" s="16"/>
      <c r="AEP1267" s="16"/>
      <c r="AEQ1267" s="16"/>
      <c r="AER1267" s="16"/>
      <c r="AES1267" s="16"/>
      <c r="AET1267" s="16"/>
      <c r="AEU1267" s="16"/>
      <c r="AEV1267" s="16"/>
      <c r="AEW1267" s="16"/>
      <c r="AEX1267" s="16"/>
      <c r="AEY1267" s="16"/>
      <c r="AEZ1267" s="16"/>
      <c r="AFA1267" s="16"/>
      <c r="AFB1267" s="16"/>
      <c r="AFC1267" s="16"/>
      <c r="AFD1267" s="16"/>
      <c r="AFE1267" s="16"/>
      <c r="AFF1267" s="16"/>
      <c r="AFG1267" s="16"/>
      <c r="AFH1267" s="16"/>
      <c r="AFI1267" s="16"/>
      <c r="AFJ1267" s="16"/>
      <c r="AFK1267" s="16"/>
      <c r="AFL1267" s="16"/>
      <c r="AFM1267" s="16"/>
      <c r="AFN1267" s="16"/>
      <c r="AFO1267" s="16"/>
      <c r="AFP1267" s="16"/>
      <c r="AFQ1267" s="16"/>
      <c r="AFR1267" s="16"/>
      <c r="AFS1267" s="16"/>
      <c r="AFT1267" s="16"/>
      <c r="AFU1267" s="16"/>
      <c r="AFV1267" s="16"/>
      <c r="AFW1267" s="16"/>
      <c r="AFX1267" s="16"/>
      <c r="AFY1267" s="16"/>
      <c r="AFZ1267" s="16"/>
      <c r="AGA1267" s="16"/>
      <c r="AGB1267" s="16"/>
      <c r="AGC1267" s="16"/>
      <c r="AGD1267" s="16"/>
      <c r="AGE1267" s="16"/>
      <c r="AGF1267" s="16"/>
      <c r="AGG1267" s="16"/>
      <c r="AGH1267" s="16"/>
      <c r="AGI1267" s="16"/>
      <c r="AGJ1267" s="16"/>
      <c r="AGK1267" s="16"/>
      <c r="AGL1267" s="16"/>
      <c r="AGM1267" s="16"/>
      <c r="AGN1267" s="16"/>
      <c r="AGO1267" s="16"/>
      <c r="AGP1267" s="16"/>
      <c r="AGQ1267" s="16"/>
      <c r="AGR1267" s="16"/>
      <c r="AGS1267" s="16"/>
      <c r="AGT1267" s="16"/>
      <c r="AGU1267" s="16"/>
      <c r="AGV1267" s="16"/>
      <c r="AGW1267" s="16"/>
      <c r="AGX1267" s="16"/>
      <c r="AGY1267" s="16"/>
      <c r="AGZ1267" s="16"/>
      <c r="AHA1267" s="16"/>
      <c r="AHB1267" s="16"/>
      <c r="AHC1267" s="16"/>
      <c r="AHD1267" s="16"/>
      <c r="AHE1267" s="16"/>
      <c r="AHF1267" s="16"/>
      <c r="AHG1267" s="16"/>
      <c r="AHH1267" s="16"/>
      <c r="AHI1267" s="16"/>
      <c r="AHJ1267" s="16"/>
      <c r="AHK1267" s="16"/>
      <c r="AHL1267" s="16"/>
      <c r="AHM1267" s="16"/>
      <c r="AHN1267" s="16"/>
      <c r="AHO1267" s="16"/>
      <c r="AHP1267" s="16"/>
      <c r="AHQ1267" s="16"/>
      <c r="AHR1267" s="16"/>
      <c r="AHS1267" s="16"/>
      <c r="AHT1267" s="16"/>
      <c r="AHU1267" s="16"/>
      <c r="AHV1267" s="16"/>
      <c r="AHW1267" s="16"/>
      <c r="AHX1267" s="16"/>
      <c r="AHY1267" s="16"/>
      <c r="AHZ1267" s="16"/>
      <c r="AIA1267" s="16"/>
      <c r="AIB1267" s="16"/>
      <c r="AIC1267" s="16"/>
      <c r="AID1267" s="16"/>
      <c r="AIE1267" s="16"/>
      <c r="AIF1267" s="16"/>
      <c r="AIG1267" s="16"/>
      <c r="AIH1267" s="16"/>
      <c r="AII1267" s="16"/>
      <c r="AIJ1267" s="16"/>
      <c r="AIK1267" s="16"/>
      <c r="AIL1267" s="16"/>
      <c r="AIM1267" s="16"/>
      <c r="AIN1267" s="16"/>
      <c r="AIO1267" s="16"/>
      <c r="AIP1267" s="16"/>
      <c r="AIQ1267" s="16"/>
      <c r="AIR1267" s="16"/>
      <c r="AIS1267" s="16"/>
      <c r="AIT1267" s="16"/>
      <c r="AIU1267" s="16"/>
      <c r="AIV1267" s="16"/>
      <c r="AIW1267" s="16"/>
      <c r="AIX1267" s="16"/>
      <c r="AIY1267" s="16"/>
      <c r="AIZ1267" s="16"/>
      <c r="AJA1267" s="16"/>
      <c r="AJB1267" s="16"/>
      <c r="AJC1267" s="16"/>
      <c r="AJD1267" s="16"/>
      <c r="AJE1267" s="16"/>
      <c r="AJF1267" s="16"/>
      <c r="AJG1267" s="16"/>
      <c r="AJH1267" s="16"/>
      <c r="AJI1267" s="16"/>
      <c r="AJJ1267" s="16"/>
      <c r="AJK1267" s="16"/>
      <c r="AJL1267" s="16"/>
      <c r="AJM1267" s="16"/>
      <c r="AJN1267" s="16"/>
      <c r="AJO1267" s="16"/>
      <c r="AJP1267" s="16"/>
      <c r="AJQ1267" s="16"/>
      <c r="AJR1267" s="16"/>
      <c r="AJS1267" s="16"/>
      <c r="AJT1267" s="16"/>
      <c r="AJU1267" s="16"/>
      <c r="AJV1267" s="16"/>
      <c r="AJW1267" s="16"/>
      <c r="AJX1267" s="16"/>
      <c r="AJY1267" s="16"/>
      <c r="AJZ1267" s="16"/>
      <c r="AKA1267" s="16"/>
      <c r="AKB1267" s="16"/>
      <c r="AKC1267" s="16"/>
      <c r="AKD1267" s="16"/>
      <c r="AKE1267" s="16"/>
      <c r="AKF1267" s="16"/>
      <c r="AKG1267" s="16"/>
      <c r="AKH1267" s="16"/>
      <c r="AKI1267" s="16"/>
      <c r="AKJ1267" s="16"/>
      <c r="AKK1267" s="16"/>
      <c r="AKL1267" s="16"/>
      <c r="AKM1267" s="16"/>
      <c r="AKN1267" s="16"/>
      <c r="AKO1267" s="16"/>
      <c r="AKP1267" s="16"/>
      <c r="AKQ1267" s="16"/>
      <c r="AKR1267" s="16"/>
      <c r="AKS1267" s="16"/>
      <c r="AKT1267" s="16"/>
      <c r="AKU1267" s="16"/>
      <c r="AKV1267" s="16"/>
      <c r="AKW1267" s="16"/>
      <c r="AKX1267" s="16"/>
      <c r="AKY1267" s="16"/>
      <c r="AKZ1267" s="16"/>
      <c r="ALA1267" s="16"/>
      <c r="ALB1267" s="16"/>
      <c r="ALC1267" s="16"/>
      <c r="ALD1267" s="16"/>
      <c r="ALE1267" s="16"/>
      <c r="ALF1267" s="16"/>
      <c r="ALG1267" s="16"/>
      <c r="ALH1267" s="16"/>
      <c r="ALI1267" s="16"/>
      <c r="ALJ1267" s="16"/>
      <c r="ALK1267" s="16"/>
      <c r="ALL1267" s="16"/>
      <c r="ALM1267" s="16"/>
      <c r="ALN1267" s="16"/>
      <c r="ALO1267" s="16"/>
      <c r="ALP1267" s="16"/>
      <c r="ALQ1267" s="16"/>
      <c r="ALR1267" s="16"/>
      <c r="ALS1267" s="16"/>
      <c r="ALT1267" s="16"/>
      <c r="ALU1267" s="16"/>
      <c r="ALV1267" s="16"/>
      <c r="ALW1267" s="16"/>
      <c r="ALX1267" s="16"/>
      <c r="ALY1267" s="16"/>
      <c r="ALZ1267" s="16"/>
      <c r="AMA1267" s="16"/>
      <c r="AMB1267" s="16"/>
      <c r="AMC1267" s="16"/>
      <c r="AMD1267" s="16"/>
      <c r="AME1267" s="16"/>
      <c r="AMF1267" s="16"/>
      <c r="AMG1267" s="16"/>
      <c r="AMH1267" s="16"/>
      <c r="AMI1267" s="16"/>
      <c r="AMJ1267" s="16"/>
      <c r="AMK1267" s="16"/>
      <c r="AML1267" s="16"/>
      <c r="AMM1267" s="16"/>
      <c r="AMN1267" s="16"/>
      <c r="AMO1267" s="16"/>
      <c r="AMP1267" s="16"/>
      <c r="AMQ1267" s="16"/>
      <c r="AMR1267" s="16"/>
      <c r="AMS1267" s="16"/>
      <c r="AMT1267" s="16"/>
      <c r="AMU1267" s="16"/>
      <c r="AMV1267" s="16"/>
      <c r="AMW1267" s="16"/>
      <c r="AMX1267" s="16"/>
      <c r="AMY1267" s="16"/>
      <c r="AMZ1267" s="16"/>
      <c r="ANA1267" s="16"/>
      <c r="ANB1267" s="16"/>
      <c r="ANC1267" s="16"/>
      <c r="AND1267" s="16"/>
      <c r="ANE1267" s="16"/>
      <c r="ANF1267" s="16"/>
      <c r="ANG1267" s="16"/>
      <c r="ANH1267" s="16"/>
      <c r="ANI1267" s="16"/>
      <c r="ANJ1267" s="16"/>
      <c r="ANK1267" s="16"/>
      <c r="ANL1267" s="16"/>
      <c r="ANM1267" s="16"/>
      <c r="ANN1267" s="16"/>
      <c r="ANO1267" s="16"/>
      <c r="ANP1267" s="16"/>
      <c r="ANQ1267" s="16"/>
      <c r="ANR1267" s="16"/>
      <c r="ANS1267" s="16"/>
      <c r="ANT1267" s="16"/>
      <c r="ANU1267" s="16"/>
      <c r="ANV1267" s="16"/>
      <c r="ANW1267" s="16"/>
      <c r="ANX1267" s="16"/>
      <c r="ANY1267" s="16"/>
      <c r="ANZ1267" s="16"/>
      <c r="AOA1267" s="16"/>
      <c r="AOB1267" s="16"/>
      <c r="AOC1267" s="16"/>
      <c r="AOD1267" s="16"/>
      <c r="AOE1267" s="16"/>
      <c r="AOF1267" s="16"/>
      <c r="AOG1267" s="16"/>
      <c r="AOH1267" s="16"/>
      <c r="AOI1267" s="16"/>
      <c r="AOJ1267" s="16"/>
      <c r="AOK1267" s="16"/>
      <c r="AOL1267" s="16"/>
      <c r="AOM1267" s="16"/>
      <c r="AON1267" s="16"/>
      <c r="AOO1267" s="16"/>
      <c r="AOP1267" s="16"/>
      <c r="AOQ1267" s="16"/>
      <c r="AOR1267" s="16"/>
      <c r="AOS1267" s="16"/>
      <c r="AOT1267" s="16"/>
      <c r="AOU1267" s="16"/>
      <c r="AOV1267" s="16"/>
      <c r="AOW1267" s="16"/>
      <c r="AOX1267" s="16"/>
      <c r="AOY1267" s="16"/>
      <c r="AOZ1267" s="16"/>
      <c r="APA1267" s="16"/>
      <c r="APB1267" s="16"/>
      <c r="APC1267" s="16"/>
      <c r="APD1267" s="16"/>
      <c r="APE1267" s="16"/>
      <c r="APF1267" s="16"/>
      <c r="APG1267" s="16"/>
      <c r="APH1267" s="16"/>
      <c r="API1267" s="16"/>
      <c r="APJ1267" s="16"/>
      <c r="APK1267" s="16"/>
      <c r="APL1267" s="16"/>
      <c r="APM1267" s="16"/>
      <c r="APN1267" s="16"/>
      <c r="APO1267" s="16"/>
      <c r="APP1267" s="16"/>
      <c r="APQ1267" s="16"/>
      <c r="APR1267" s="16"/>
      <c r="APS1267" s="16"/>
      <c r="APT1267" s="16"/>
      <c r="APU1267" s="16"/>
      <c r="APV1267" s="16"/>
      <c r="APW1267" s="16"/>
      <c r="APX1267" s="16"/>
      <c r="APY1267" s="16"/>
      <c r="APZ1267" s="16"/>
      <c r="AQA1267" s="16"/>
      <c r="AQB1267" s="16"/>
      <c r="AQC1267" s="16"/>
      <c r="AQD1267" s="16"/>
      <c r="AQE1267" s="16"/>
      <c r="AQF1267" s="16"/>
      <c r="AQG1267" s="16"/>
      <c r="AQH1267" s="16"/>
      <c r="AQI1267" s="16"/>
      <c r="AQJ1267" s="16"/>
      <c r="AQK1267" s="16"/>
      <c r="AQL1267" s="16"/>
      <c r="AQM1267" s="16"/>
      <c r="AQN1267" s="16"/>
      <c r="AQO1267" s="16"/>
      <c r="AQP1267" s="16"/>
      <c r="AQQ1267" s="16"/>
      <c r="AQR1267" s="16"/>
      <c r="AQS1267" s="16"/>
      <c r="AQT1267" s="16"/>
      <c r="AQU1267" s="16"/>
      <c r="AQV1267" s="16"/>
      <c r="AQW1267" s="16"/>
      <c r="AQX1267" s="16"/>
      <c r="AQY1267" s="16"/>
      <c r="AQZ1267" s="16"/>
      <c r="ARA1267" s="16"/>
      <c r="ARB1267" s="16"/>
      <c r="ARC1267" s="16"/>
      <c r="ARD1267" s="16"/>
      <c r="ARE1267" s="16"/>
      <c r="ARF1267" s="16"/>
      <c r="ARG1267" s="16"/>
      <c r="ARH1267" s="16"/>
      <c r="ARI1267" s="16"/>
      <c r="ARJ1267" s="16"/>
      <c r="ARK1267" s="16"/>
      <c r="ARL1267" s="16"/>
      <c r="ARM1267" s="16"/>
      <c r="ARN1267" s="16"/>
      <c r="ARO1267" s="16"/>
      <c r="ARP1267" s="16"/>
      <c r="ARQ1267" s="16"/>
      <c r="ARR1267" s="16"/>
      <c r="ARS1267" s="16"/>
      <c r="ART1267" s="16"/>
      <c r="ARU1267" s="16"/>
      <c r="ARV1267" s="16"/>
      <c r="ARW1267" s="16"/>
      <c r="ARX1267" s="16"/>
      <c r="ARY1267" s="16"/>
      <c r="ARZ1267" s="16"/>
      <c r="ASA1267" s="16"/>
      <c r="ASB1267" s="16"/>
      <c r="ASC1267" s="16"/>
      <c r="ASD1267" s="16"/>
      <c r="ASE1267" s="16"/>
      <c r="ASF1267" s="16"/>
      <c r="ASG1267" s="16"/>
      <c r="ASH1267" s="16"/>
      <c r="ASI1267" s="16"/>
      <c r="ASJ1267" s="16"/>
      <c r="ASK1267" s="16"/>
      <c r="ASL1267" s="16"/>
      <c r="ASM1267" s="16"/>
      <c r="ASN1267" s="16"/>
      <c r="ASO1267" s="16"/>
      <c r="ASP1267" s="16"/>
      <c r="ASQ1267" s="16"/>
      <c r="ASR1267" s="16"/>
      <c r="ASS1267" s="16"/>
      <c r="AST1267" s="16"/>
      <c r="ASU1267" s="16"/>
      <c r="ASV1267" s="16"/>
      <c r="ASW1267" s="16"/>
      <c r="ASX1267" s="16"/>
      <c r="ASY1267" s="16"/>
      <c r="ASZ1267" s="16"/>
      <c r="ATA1267" s="16"/>
      <c r="ATB1267" s="16"/>
      <c r="ATC1267" s="16"/>
      <c r="ATD1267" s="16"/>
      <c r="ATE1267" s="16"/>
      <c r="ATF1267" s="16"/>
      <c r="ATG1267" s="16"/>
      <c r="ATH1267" s="16"/>
      <c r="ATI1267" s="16"/>
      <c r="ATJ1267" s="16"/>
      <c r="ATK1267" s="16"/>
      <c r="ATL1267" s="16"/>
      <c r="ATM1267" s="16"/>
      <c r="ATN1267" s="16"/>
      <c r="ATO1267" s="16"/>
      <c r="ATP1267" s="16"/>
      <c r="ATQ1267" s="16"/>
      <c r="ATR1267" s="16"/>
      <c r="ATS1267" s="16"/>
      <c r="ATT1267" s="16"/>
      <c r="ATU1267" s="16"/>
      <c r="ATV1267" s="16"/>
      <c r="ATW1267" s="16"/>
      <c r="ATX1267" s="16"/>
      <c r="ATY1267" s="16"/>
      <c r="ATZ1267" s="16"/>
      <c r="AUA1267" s="16"/>
      <c r="AUB1267" s="16"/>
      <c r="AUC1267" s="16"/>
      <c r="AUD1267" s="16"/>
      <c r="AUE1267" s="16"/>
      <c r="AUF1267" s="16"/>
      <c r="AUG1267" s="16"/>
      <c r="AUH1267" s="16"/>
      <c r="AUI1267" s="16"/>
      <c r="AUJ1267" s="16"/>
      <c r="AUK1267" s="16"/>
      <c r="AUL1267" s="16"/>
      <c r="AUM1267" s="16"/>
      <c r="AUN1267" s="16"/>
      <c r="AUO1267" s="16"/>
      <c r="AUP1267" s="16"/>
      <c r="AUQ1267" s="16"/>
      <c r="AUR1267" s="16"/>
      <c r="AUS1267" s="16"/>
      <c r="AUT1267" s="16"/>
      <c r="AUU1267" s="16"/>
      <c r="AUV1267" s="16"/>
      <c r="AUW1267" s="16"/>
      <c r="AUX1267" s="16"/>
      <c r="AUY1267" s="16"/>
      <c r="AUZ1267" s="16"/>
      <c r="AVA1267" s="16"/>
      <c r="AVB1267" s="16"/>
      <c r="AVC1267" s="16"/>
      <c r="AVD1267" s="16"/>
      <c r="AVE1267" s="16"/>
      <c r="AVF1267" s="16"/>
      <c r="AVG1267" s="16"/>
      <c r="AVH1267" s="16"/>
      <c r="AVI1267" s="16"/>
      <c r="AVJ1267" s="16"/>
      <c r="AVK1267" s="16"/>
      <c r="AVL1267" s="16"/>
      <c r="AVM1267" s="16"/>
      <c r="AVN1267" s="16"/>
      <c r="AVO1267" s="16"/>
      <c r="AVP1267" s="16"/>
      <c r="AVQ1267" s="16"/>
      <c r="AVR1267" s="16"/>
      <c r="AVS1267" s="16"/>
      <c r="AVT1267" s="16"/>
      <c r="AVU1267" s="16"/>
      <c r="AVV1267" s="16"/>
      <c r="AVW1267" s="16"/>
      <c r="AVX1267" s="16"/>
      <c r="AVY1267" s="16"/>
      <c r="AVZ1267" s="16"/>
      <c r="AWA1267" s="16"/>
      <c r="AWB1267" s="16"/>
      <c r="AWC1267" s="16"/>
      <c r="AWD1267" s="16"/>
      <c r="AWE1267" s="16"/>
      <c r="AWF1267" s="16"/>
      <c r="AWG1267" s="16"/>
      <c r="AWH1267" s="16"/>
      <c r="AWI1267" s="16"/>
      <c r="AWJ1267" s="16"/>
      <c r="AWK1267" s="16"/>
      <c r="AWL1267" s="16"/>
      <c r="AWM1267" s="16"/>
      <c r="AWN1267" s="16"/>
      <c r="AWO1267" s="16"/>
      <c r="AWP1267" s="16"/>
      <c r="AWQ1267" s="16"/>
      <c r="AWR1267" s="16"/>
      <c r="AWS1267" s="16"/>
      <c r="AWT1267" s="16"/>
      <c r="AWU1267" s="16"/>
      <c r="AWV1267" s="16"/>
      <c r="AWW1267" s="16"/>
      <c r="AWX1267" s="16"/>
      <c r="AWY1267" s="16"/>
      <c r="AWZ1267" s="16"/>
      <c r="AXA1267" s="16"/>
      <c r="AXB1267" s="16"/>
      <c r="AXC1267" s="16"/>
      <c r="AXD1267" s="16"/>
      <c r="AXE1267" s="16"/>
      <c r="AXF1267" s="16"/>
      <c r="AXG1267" s="16"/>
      <c r="AXH1267" s="16"/>
      <c r="AXI1267" s="16"/>
      <c r="AXJ1267" s="16"/>
      <c r="AXK1267" s="16"/>
      <c r="AXL1267" s="16"/>
      <c r="AXM1267" s="16"/>
      <c r="AXN1267" s="16"/>
      <c r="AXO1267" s="16"/>
      <c r="AXP1267" s="16"/>
      <c r="AXQ1267" s="16"/>
      <c r="AXR1267" s="16"/>
      <c r="AXS1267" s="16"/>
      <c r="AXT1267" s="16"/>
      <c r="AXU1267" s="16"/>
      <c r="AXV1267" s="16"/>
      <c r="AXW1267" s="16"/>
      <c r="AXX1267" s="16"/>
      <c r="AXY1267" s="16"/>
      <c r="AXZ1267" s="16"/>
      <c r="AYA1267" s="16"/>
      <c r="AYB1267" s="16"/>
      <c r="AYC1267" s="16"/>
      <c r="AYD1267" s="16"/>
      <c r="AYE1267" s="16"/>
      <c r="AYF1267" s="16"/>
      <c r="AYG1267" s="16"/>
      <c r="AYH1267" s="16"/>
      <c r="AYI1267" s="16"/>
      <c r="AYJ1267" s="16"/>
      <c r="AYK1267" s="16"/>
      <c r="AYL1267" s="16"/>
      <c r="AYM1267" s="16"/>
      <c r="AYN1267" s="16"/>
      <c r="AYO1267" s="16"/>
      <c r="AYP1267" s="16"/>
      <c r="AYQ1267" s="16"/>
      <c r="AYR1267" s="16"/>
      <c r="AYS1267" s="16"/>
      <c r="AYT1267" s="16"/>
      <c r="AYU1267" s="16"/>
      <c r="AYV1267" s="16"/>
      <c r="AYW1267" s="16"/>
      <c r="AYX1267" s="16"/>
      <c r="AYY1267" s="16"/>
      <c r="AYZ1267" s="16"/>
      <c r="AZA1267" s="16"/>
      <c r="AZB1267" s="16"/>
      <c r="AZC1267" s="16"/>
      <c r="AZD1267" s="16"/>
      <c r="AZE1267" s="16"/>
      <c r="AZF1267" s="16"/>
      <c r="AZG1267" s="16"/>
      <c r="AZH1267" s="16"/>
      <c r="AZI1267" s="16"/>
      <c r="AZJ1267" s="16"/>
      <c r="AZK1267" s="16"/>
      <c r="AZL1267" s="16"/>
      <c r="AZM1267" s="16"/>
      <c r="AZN1267" s="16"/>
      <c r="AZO1267" s="16"/>
      <c r="AZP1267" s="16"/>
      <c r="AZQ1267" s="16"/>
      <c r="AZR1267" s="16"/>
      <c r="AZS1267" s="16"/>
      <c r="AZT1267" s="16"/>
      <c r="AZU1267" s="16"/>
      <c r="AZV1267" s="16"/>
      <c r="AZW1267" s="16"/>
      <c r="AZX1267" s="16"/>
      <c r="AZY1267" s="16"/>
      <c r="AZZ1267" s="16"/>
      <c r="BAA1267" s="16"/>
      <c r="BAB1267" s="16"/>
      <c r="BAC1267" s="16"/>
      <c r="BAD1267" s="16"/>
      <c r="BAE1267" s="16"/>
      <c r="BAF1267" s="16"/>
      <c r="BAG1267" s="16"/>
      <c r="BAH1267" s="16"/>
      <c r="BAI1267" s="16"/>
      <c r="BAJ1267" s="16"/>
      <c r="BAK1267" s="16"/>
      <c r="BAL1267" s="16"/>
      <c r="BAM1267" s="16"/>
      <c r="BAN1267" s="16"/>
      <c r="BAO1267" s="16"/>
      <c r="BAP1267" s="16"/>
      <c r="BAQ1267" s="16"/>
      <c r="BAR1267" s="16"/>
      <c r="BAS1267" s="16"/>
      <c r="BAT1267" s="16"/>
      <c r="BAU1267" s="16"/>
      <c r="BAV1267" s="16"/>
      <c r="BAW1267" s="16"/>
      <c r="BAX1267" s="16"/>
      <c r="BAY1267" s="16"/>
      <c r="BAZ1267" s="16"/>
      <c r="BBA1267" s="16"/>
      <c r="BBB1267" s="16"/>
      <c r="BBC1267" s="16"/>
      <c r="BBD1267" s="16"/>
      <c r="BBE1267" s="16"/>
      <c r="BBF1267" s="16"/>
      <c r="BBG1267" s="16"/>
      <c r="BBH1267" s="16"/>
      <c r="BBI1267" s="16"/>
      <c r="BBJ1267" s="16"/>
      <c r="BBK1267" s="16"/>
      <c r="BBL1267" s="16"/>
      <c r="BBM1267" s="16"/>
      <c r="BBN1267" s="16"/>
      <c r="BBO1267" s="16"/>
      <c r="BBP1267" s="16"/>
      <c r="BBQ1267" s="16"/>
      <c r="BBR1267" s="16"/>
      <c r="BBS1267" s="16"/>
      <c r="BBT1267" s="16"/>
      <c r="BBU1267" s="16"/>
      <c r="BBV1267" s="16"/>
      <c r="BBW1267" s="16"/>
      <c r="BBX1267" s="16"/>
      <c r="BBY1267" s="16"/>
      <c r="BBZ1267" s="16"/>
      <c r="BCA1267" s="16"/>
      <c r="BCB1267" s="16"/>
      <c r="BCC1267" s="16"/>
      <c r="BCD1267" s="16"/>
      <c r="BCE1267" s="16"/>
      <c r="BCF1267" s="16"/>
      <c r="BCG1267" s="16"/>
      <c r="BCH1267" s="16"/>
      <c r="BCI1267" s="16"/>
      <c r="BCJ1267" s="16"/>
      <c r="BCK1267" s="16"/>
      <c r="BCL1267" s="16"/>
      <c r="BCM1267" s="16"/>
      <c r="BCN1267" s="16"/>
      <c r="BCO1267" s="16"/>
      <c r="BCP1267" s="16"/>
      <c r="BCQ1267" s="16"/>
      <c r="BCR1267" s="16"/>
      <c r="BCS1267" s="16"/>
      <c r="BCT1267" s="16"/>
      <c r="BCU1267" s="16"/>
      <c r="BCV1267" s="16"/>
      <c r="BCW1267" s="16"/>
      <c r="BCX1267" s="16"/>
      <c r="BCY1267" s="16"/>
      <c r="BCZ1267" s="16"/>
      <c r="BDA1267" s="16"/>
      <c r="BDB1267" s="16"/>
      <c r="BDC1267" s="16"/>
      <c r="BDD1267" s="16"/>
      <c r="BDE1267" s="16"/>
      <c r="BDF1267" s="16"/>
      <c r="BDG1267" s="16"/>
      <c r="BDH1267" s="16"/>
      <c r="BDI1267" s="16"/>
      <c r="BDJ1267" s="16"/>
      <c r="BDK1267" s="16"/>
      <c r="BDL1267" s="16"/>
      <c r="BDM1267" s="16"/>
      <c r="BDN1267" s="16"/>
      <c r="BDO1267" s="16"/>
      <c r="BDP1267" s="16"/>
      <c r="BDQ1267" s="16"/>
      <c r="BDR1267" s="16"/>
      <c r="BDS1267" s="16"/>
      <c r="BDT1267" s="16"/>
      <c r="BDU1267" s="16"/>
      <c r="BDV1267" s="16"/>
      <c r="BDW1267" s="16"/>
      <c r="BDX1267" s="16"/>
      <c r="BDY1267" s="16"/>
      <c r="BDZ1267" s="16"/>
      <c r="BEA1267" s="16"/>
      <c r="BEB1267" s="16"/>
      <c r="BEC1267" s="16"/>
      <c r="BED1267" s="16"/>
      <c r="BEE1267" s="16"/>
      <c r="BEF1267" s="16"/>
      <c r="BEG1267" s="16"/>
      <c r="BEH1267" s="16"/>
      <c r="BEI1267" s="16"/>
      <c r="BEJ1267" s="16"/>
      <c r="BEK1267" s="16"/>
      <c r="BEL1267" s="16"/>
      <c r="BEM1267" s="16"/>
      <c r="BEN1267" s="16"/>
      <c r="BEO1267" s="16"/>
      <c r="BEP1267" s="16"/>
      <c r="BEQ1267" s="16"/>
      <c r="BER1267" s="16"/>
      <c r="BES1267" s="16"/>
      <c r="BET1267" s="16"/>
      <c r="BEU1267" s="16"/>
      <c r="BEV1267" s="16"/>
      <c r="BEW1267" s="16"/>
      <c r="BEX1267" s="16"/>
      <c r="BEY1267" s="16"/>
      <c r="BEZ1267" s="16"/>
      <c r="BFA1267" s="16"/>
      <c r="BFB1267" s="16"/>
      <c r="BFC1267" s="16"/>
      <c r="BFD1267" s="16"/>
      <c r="BFE1267" s="16"/>
      <c r="BFF1267" s="16"/>
      <c r="BFG1267" s="16"/>
      <c r="BFH1267" s="16"/>
      <c r="BFI1267" s="16"/>
      <c r="BFJ1267" s="16"/>
      <c r="BFK1267" s="16"/>
      <c r="BFL1267" s="16"/>
      <c r="BFM1267" s="16"/>
      <c r="BFN1267" s="16"/>
      <c r="BFO1267" s="16"/>
      <c r="BFP1267" s="16"/>
      <c r="BFQ1267" s="16"/>
      <c r="BFR1267" s="16"/>
      <c r="BFS1267" s="16"/>
      <c r="BFT1267" s="16"/>
      <c r="BFU1267" s="16"/>
      <c r="BFV1267" s="16"/>
      <c r="BFW1267" s="16"/>
      <c r="BFX1267" s="16"/>
      <c r="BFY1267" s="16"/>
      <c r="BFZ1267" s="16"/>
      <c r="BGA1267" s="16"/>
      <c r="BGB1267" s="16"/>
      <c r="BGC1267" s="16"/>
      <c r="BGD1267" s="16"/>
      <c r="BGE1267" s="16"/>
      <c r="BGF1267" s="16"/>
      <c r="BGG1267" s="16"/>
      <c r="BGH1267" s="16"/>
      <c r="BGI1267" s="16"/>
      <c r="BGJ1267" s="16"/>
      <c r="BGK1267" s="16"/>
      <c r="BGL1267" s="16"/>
      <c r="BGM1267" s="16"/>
      <c r="BGN1267" s="16"/>
      <c r="BGO1267" s="16"/>
      <c r="BGP1267" s="16"/>
      <c r="BGQ1267" s="16"/>
      <c r="BGR1267" s="16"/>
      <c r="BGS1267" s="16"/>
      <c r="BGT1267" s="16"/>
      <c r="BGU1267" s="16"/>
      <c r="BGV1267" s="16"/>
      <c r="BGW1267" s="16"/>
      <c r="BGX1267" s="16"/>
      <c r="BGY1267" s="16"/>
      <c r="BGZ1267" s="16"/>
      <c r="BHA1267" s="16"/>
      <c r="BHB1267" s="16"/>
      <c r="BHC1267" s="16"/>
      <c r="BHD1267" s="16"/>
      <c r="BHE1267" s="16"/>
      <c r="BHF1267" s="16"/>
      <c r="BHG1267" s="16"/>
      <c r="BHH1267" s="16"/>
      <c r="BHI1267" s="16"/>
      <c r="BHJ1267" s="16"/>
      <c r="BHK1267" s="16"/>
      <c r="BHL1267" s="16"/>
      <c r="BHM1267" s="16"/>
      <c r="BHN1267" s="16"/>
      <c r="BHO1267" s="16"/>
      <c r="BHP1267" s="16"/>
      <c r="BHQ1267" s="16"/>
      <c r="BHR1267" s="16"/>
      <c r="BHS1267" s="16"/>
      <c r="BHT1267" s="16"/>
      <c r="BHU1267" s="16"/>
      <c r="BHV1267" s="16"/>
      <c r="BHW1267" s="16"/>
      <c r="BHX1267" s="16"/>
      <c r="BHY1267" s="16"/>
      <c r="BHZ1267" s="16"/>
      <c r="BIA1267" s="16"/>
      <c r="BIB1267" s="16"/>
      <c r="BIC1267" s="16"/>
      <c r="BID1267" s="16"/>
      <c r="BIE1267" s="16"/>
      <c r="BIF1267" s="16"/>
      <c r="BIG1267" s="16"/>
      <c r="BIH1267" s="16"/>
      <c r="BII1267" s="16"/>
      <c r="BIJ1267" s="16"/>
      <c r="BIK1267" s="16"/>
      <c r="BIL1267" s="16"/>
      <c r="BIM1267" s="16"/>
      <c r="BIN1267" s="16"/>
      <c r="BIO1267" s="16"/>
      <c r="BIP1267" s="16"/>
      <c r="BIQ1267" s="16"/>
      <c r="BIR1267" s="16"/>
      <c r="BIS1267" s="16"/>
      <c r="BIT1267" s="16"/>
      <c r="BIU1267" s="16"/>
      <c r="BIV1267" s="16"/>
      <c r="BIW1267" s="16"/>
      <c r="BIX1267" s="16"/>
      <c r="BIY1267" s="16"/>
      <c r="BIZ1267" s="16"/>
      <c r="BJA1267" s="16"/>
      <c r="BJB1267" s="16"/>
      <c r="BJC1267" s="16"/>
      <c r="BJD1267" s="16"/>
      <c r="BJE1267" s="16"/>
      <c r="BJF1267" s="16"/>
      <c r="BJG1267" s="16"/>
      <c r="BJH1267" s="16"/>
      <c r="BJI1267" s="16"/>
      <c r="BJJ1267" s="16"/>
      <c r="BJK1267" s="16"/>
      <c r="BJL1267" s="16"/>
      <c r="BJM1267" s="16"/>
      <c r="BJN1267" s="16"/>
      <c r="BJO1267" s="16"/>
      <c r="BJP1267" s="16"/>
      <c r="BJQ1267" s="16"/>
      <c r="BJR1267" s="16"/>
      <c r="BJS1267" s="16"/>
      <c r="BJT1267" s="16"/>
      <c r="BJU1267" s="16"/>
      <c r="BJV1267" s="16"/>
      <c r="BJW1267" s="16"/>
      <c r="BJX1267" s="16"/>
      <c r="BJY1267" s="16"/>
      <c r="BJZ1267" s="16"/>
      <c r="BKA1267" s="16"/>
      <c r="BKB1267" s="16"/>
      <c r="BKC1267" s="16"/>
      <c r="BKD1267" s="16"/>
      <c r="BKE1267" s="16"/>
      <c r="BKF1267" s="16"/>
      <c r="BKG1267" s="16"/>
      <c r="BKH1267" s="16"/>
      <c r="BKI1267" s="16"/>
      <c r="BKJ1267" s="16"/>
      <c r="BKK1267" s="16"/>
      <c r="BKL1267" s="16"/>
      <c r="BKM1267" s="16"/>
      <c r="BKN1267" s="16"/>
      <c r="BKO1267" s="16"/>
      <c r="BKP1267" s="16"/>
      <c r="BKQ1267" s="16"/>
      <c r="BKR1267" s="16"/>
      <c r="BKS1267" s="16"/>
      <c r="BKT1267" s="16"/>
      <c r="BKU1267" s="16"/>
      <c r="BKV1267" s="16"/>
      <c r="BKW1267" s="16"/>
      <c r="BKX1267" s="16"/>
      <c r="BKY1267" s="16"/>
      <c r="BKZ1267" s="16"/>
      <c r="BLA1267" s="16"/>
      <c r="BLB1267" s="16"/>
      <c r="BLC1267" s="16"/>
      <c r="BLD1267" s="16"/>
      <c r="BLE1267" s="16"/>
      <c r="BLF1267" s="16"/>
      <c r="BLG1267" s="16"/>
      <c r="BLH1267" s="16"/>
      <c r="BLI1267" s="16"/>
      <c r="BLJ1267" s="16"/>
      <c r="BLK1267" s="16"/>
      <c r="BLL1267" s="16"/>
      <c r="BLM1267" s="16"/>
      <c r="BLN1267" s="16"/>
      <c r="BLO1267" s="16"/>
      <c r="BLP1267" s="16"/>
      <c r="BLQ1267" s="16"/>
      <c r="BLR1267" s="16"/>
      <c r="BLS1267" s="16"/>
      <c r="BLT1267" s="16"/>
      <c r="BLU1267" s="16"/>
      <c r="BLV1267" s="16"/>
      <c r="BLW1267" s="16"/>
      <c r="BLX1267" s="16"/>
      <c r="BLY1267" s="16"/>
      <c r="BLZ1267" s="16"/>
      <c r="BMA1267" s="16"/>
      <c r="BMB1267" s="16"/>
      <c r="BMC1267" s="16"/>
      <c r="BMD1267" s="16"/>
      <c r="BME1267" s="16"/>
      <c r="BMF1267" s="16"/>
      <c r="BMG1267" s="16"/>
      <c r="BMH1267" s="16"/>
      <c r="BMI1267" s="16"/>
      <c r="BMJ1267" s="16"/>
      <c r="BMK1267" s="16"/>
      <c r="BML1267" s="16"/>
      <c r="BMM1267" s="16"/>
      <c r="BMN1267" s="16"/>
      <c r="BMO1267" s="16"/>
      <c r="BMP1267" s="16"/>
      <c r="BMQ1267" s="16"/>
      <c r="BMR1267" s="16"/>
    </row>
    <row r="1268" spans="1:1708" customFormat="1">
      <c r="A1268" s="555" t="s">
        <v>3154</v>
      </c>
      <c r="B1268" s="556" t="s">
        <v>3154</v>
      </c>
      <c r="C1268" s="557"/>
      <c r="D1268" s="557"/>
      <c r="E1268" s="558" t="s">
        <v>300</v>
      </c>
      <c r="F1268" s="559" t="s">
        <v>301</v>
      </c>
      <c r="G1268" s="559" t="s">
        <v>184</v>
      </c>
      <c r="H1268" s="559"/>
      <c r="I1268" s="559">
        <v>5</v>
      </c>
      <c r="J1268" s="559"/>
      <c r="K1268" s="559">
        <v>58.662146507999999</v>
      </c>
      <c r="L1268" s="559">
        <v>24.8223450680001</v>
      </c>
      <c r="M1268" s="560" t="s">
        <v>201</v>
      </c>
      <c r="N1268" s="560"/>
      <c r="O1268" s="559" t="s">
        <v>3155</v>
      </c>
      <c r="P1268" s="559" t="s">
        <v>201</v>
      </c>
      <c r="Q1268" s="559"/>
      <c r="R1268" s="1025">
        <v>1208</v>
      </c>
      <c r="S1268" s="1025">
        <v>1208</v>
      </c>
      <c r="T1268" s="297"/>
      <c r="U1268" s="931"/>
      <c r="W1268" s="16"/>
      <c r="X1268" s="16"/>
      <c r="Y1268" s="16"/>
      <c r="Z1268" s="16"/>
      <c r="AA1268" s="16"/>
      <c r="AB1268" s="16"/>
      <c r="AC1268" s="16"/>
      <c r="AD1268" s="16"/>
      <c r="AE1268" s="16"/>
      <c r="AF1268" s="16"/>
      <c r="AG1268" s="16"/>
      <c r="AH1268" s="16"/>
      <c r="AI1268" s="16"/>
      <c r="AJ1268" s="16"/>
      <c r="AK1268" s="16"/>
      <c r="AL1268" s="16"/>
      <c r="AM1268" s="16"/>
      <c r="AN1268" s="16"/>
      <c r="AO1268" s="16"/>
      <c r="AP1268" s="16"/>
      <c r="AQ1268" s="16"/>
      <c r="AR1268" s="16"/>
      <c r="AS1268" s="16"/>
      <c r="AT1268" s="16"/>
      <c r="AU1268" s="16"/>
      <c r="AV1268" s="16"/>
      <c r="AW1268" s="16"/>
      <c r="AX1268" s="16"/>
      <c r="AY1268" s="16"/>
      <c r="AZ1268" s="16"/>
      <c r="BA1268" s="16"/>
      <c r="BB1268" s="16"/>
      <c r="BC1268" s="16"/>
      <c r="BD1268" s="16"/>
      <c r="BE1268" s="16"/>
      <c r="BF1268" s="16"/>
      <c r="BG1268" s="16"/>
      <c r="BH1268" s="16"/>
      <c r="BI1268" s="16"/>
      <c r="BJ1268" s="16"/>
      <c r="BK1268" s="16"/>
      <c r="BL1268" s="16"/>
      <c r="BM1268" s="16"/>
      <c r="BN1268" s="16"/>
      <c r="BO1268" s="16"/>
      <c r="BP1268" s="16"/>
      <c r="BQ1268" s="16"/>
      <c r="BR1268" s="16"/>
      <c r="BS1268" s="16"/>
      <c r="BT1268" s="16"/>
      <c r="BU1268" s="16"/>
      <c r="BV1268" s="16"/>
      <c r="BW1268" s="16"/>
      <c r="BX1268" s="16"/>
      <c r="BY1268" s="16"/>
      <c r="BZ1268" s="16"/>
      <c r="CA1268" s="16"/>
      <c r="CB1268" s="16"/>
      <c r="CC1268" s="16"/>
      <c r="CD1268" s="16"/>
      <c r="CE1268" s="16"/>
      <c r="CF1268" s="16"/>
      <c r="CG1268" s="16"/>
      <c r="CH1268" s="16"/>
      <c r="CI1268" s="16"/>
      <c r="CJ1268" s="16"/>
      <c r="CK1268" s="16"/>
      <c r="CL1268" s="16"/>
      <c r="CM1268" s="16"/>
      <c r="CN1268" s="16"/>
      <c r="CO1268" s="16"/>
      <c r="CP1268" s="16"/>
      <c r="CQ1268" s="16"/>
      <c r="CR1268" s="16"/>
      <c r="CS1268" s="16"/>
      <c r="CT1268" s="16"/>
      <c r="CU1268" s="16"/>
      <c r="CV1268" s="16"/>
      <c r="CW1268" s="16"/>
      <c r="CX1268" s="16"/>
      <c r="CY1268" s="16"/>
      <c r="CZ1268" s="16"/>
      <c r="DA1268" s="16"/>
      <c r="DB1268" s="16"/>
      <c r="DC1268" s="16"/>
      <c r="DD1268" s="16"/>
      <c r="DE1268" s="16"/>
      <c r="DF1268" s="16"/>
      <c r="DG1268" s="16"/>
      <c r="DH1268" s="16"/>
      <c r="DI1268" s="16"/>
      <c r="DJ1268" s="16"/>
      <c r="DK1268" s="16"/>
      <c r="DL1268" s="16"/>
      <c r="DM1268" s="16"/>
      <c r="DN1268" s="16"/>
      <c r="DO1268" s="16"/>
      <c r="DP1268" s="16"/>
      <c r="DQ1268" s="16"/>
      <c r="DR1268" s="16"/>
      <c r="DS1268" s="16"/>
      <c r="DT1268" s="16"/>
      <c r="DU1268" s="16"/>
      <c r="DV1268" s="16"/>
      <c r="DW1268" s="16"/>
      <c r="DX1268" s="16"/>
      <c r="DY1268" s="16"/>
      <c r="DZ1268" s="16"/>
      <c r="EA1268" s="16"/>
      <c r="EB1268" s="16"/>
      <c r="EC1268" s="16"/>
      <c r="ED1268" s="16"/>
      <c r="EE1268" s="16"/>
      <c r="EF1268" s="16"/>
      <c r="EG1268" s="16"/>
      <c r="EH1268" s="16"/>
      <c r="EI1268" s="16"/>
      <c r="EJ1268" s="16"/>
      <c r="EK1268" s="16"/>
      <c r="EL1268" s="16"/>
      <c r="EM1268" s="16"/>
      <c r="EN1268" s="16"/>
      <c r="EO1268" s="16"/>
      <c r="EP1268" s="16"/>
      <c r="EQ1268" s="16"/>
      <c r="ER1268" s="16"/>
      <c r="ES1268" s="16"/>
      <c r="ET1268" s="16"/>
      <c r="EU1268" s="16"/>
      <c r="EV1268" s="16"/>
      <c r="EW1268" s="16"/>
      <c r="EX1268" s="16"/>
      <c r="EY1268" s="16"/>
      <c r="EZ1268" s="16"/>
      <c r="FA1268" s="16"/>
      <c r="FB1268" s="16"/>
      <c r="FC1268" s="16"/>
      <c r="FD1268" s="16"/>
      <c r="FE1268" s="16"/>
      <c r="FF1268" s="16"/>
      <c r="FG1268" s="16"/>
      <c r="FH1268" s="16"/>
      <c r="FI1268" s="16"/>
      <c r="FJ1268" s="16"/>
      <c r="FK1268" s="16"/>
      <c r="FL1268" s="16"/>
      <c r="FM1268" s="16"/>
      <c r="FN1268" s="16"/>
      <c r="FO1268" s="16"/>
      <c r="FP1268" s="16"/>
      <c r="FQ1268" s="16"/>
      <c r="FR1268" s="16"/>
      <c r="FS1268" s="16"/>
      <c r="FT1268" s="16"/>
      <c r="FU1268" s="16"/>
      <c r="FV1268" s="16"/>
      <c r="FW1268" s="16"/>
      <c r="FX1268" s="16"/>
      <c r="FY1268" s="16"/>
      <c r="FZ1268" s="16"/>
      <c r="GA1268" s="16"/>
      <c r="GB1268" s="16"/>
      <c r="GC1268" s="16"/>
      <c r="GD1268" s="16"/>
      <c r="GE1268" s="16"/>
      <c r="GF1268" s="16"/>
      <c r="GG1268" s="16"/>
      <c r="GH1268" s="16"/>
      <c r="GI1268" s="16"/>
      <c r="GJ1268" s="16"/>
      <c r="GK1268" s="16"/>
      <c r="GL1268" s="16"/>
      <c r="GM1268" s="16"/>
      <c r="GN1268" s="16"/>
      <c r="GO1268" s="16"/>
      <c r="GP1268" s="16"/>
      <c r="GQ1268" s="16"/>
      <c r="GR1268" s="16"/>
      <c r="GS1268" s="16"/>
      <c r="GT1268" s="16"/>
      <c r="GU1268" s="16"/>
      <c r="GV1268" s="16"/>
      <c r="GW1268" s="16"/>
      <c r="GX1268" s="16"/>
      <c r="GY1268" s="16"/>
      <c r="GZ1268" s="16"/>
      <c r="HA1268" s="16"/>
      <c r="HB1268" s="16"/>
      <c r="HC1268" s="16"/>
      <c r="HD1268" s="16"/>
      <c r="HE1268" s="16"/>
      <c r="HF1268" s="16"/>
      <c r="HG1268" s="16"/>
      <c r="HH1268" s="16"/>
      <c r="HI1268" s="16"/>
      <c r="HJ1268" s="16"/>
      <c r="HK1268" s="16"/>
      <c r="HL1268" s="16"/>
      <c r="HM1268" s="16"/>
      <c r="HN1268" s="16"/>
      <c r="HO1268" s="16"/>
      <c r="HP1268" s="16"/>
      <c r="HQ1268" s="16"/>
      <c r="HR1268" s="16"/>
      <c r="HS1268" s="16"/>
      <c r="HT1268" s="16"/>
      <c r="HU1268" s="16"/>
      <c r="HV1268" s="16"/>
      <c r="HW1268" s="16"/>
      <c r="HX1268" s="16"/>
      <c r="HY1268" s="16"/>
      <c r="HZ1268" s="16"/>
      <c r="IA1268" s="16"/>
      <c r="IB1268" s="16"/>
      <c r="IC1268" s="16"/>
      <c r="ID1268" s="16"/>
      <c r="IE1268" s="16"/>
      <c r="IF1268" s="16"/>
      <c r="IG1268" s="16"/>
      <c r="IH1268" s="16"/>
      <c r="II1268" s="16"/>
      <c r="IJ1268" s="16"/>
      <c r="IK1268" s="16"/>
      <c r="IL1268" s="16"/>
      <c r="IM1268" s="16"/>
      <c r="IN1268" s="16"/>
      <c r="IO1268" s="16"/>
      <c r="IP1268" s="16"/>
      <c r="IQ1268" s="16"/>
      <c r="IR1268" s="16"/>
      <c r="IS1268" s="16"/>
      <c r="IT1268" s="16"/>
      <c r="IU1268" s="16"/>
      <c r="IV1268" s="16"/>
      <c r="IW1268" s="16"/>
      <c r="IX1268" s="16"/>
      <c r="IY1268" s="16"/>
      <c r="IZ1268" s="16"/>
      <c r="JA1268" s="16"/>
      <c r="JB1268" s="16"/>
      <c r="JC1268" s="16"/>
      <c r="JD1268" s="16"/>
      <c r="JE1268" s="16"/>
      <c r="JF1268" s="16"/>
      <c r="JG1268" s="16"/>
      <c r="JH1268" s="16"/>
      <c r="JI1268" s="16"/>
      <c r="JJ1268" s="16"/>
      <c r="JK1268" s="16"/>
      <c r="JL1268" s="16"/>
      <c r="JM1268" s="16"/>
      <c r="JN1268" s="16"/>
      <c r="JO1268" s="16"/>
      <c r="JP1268" s="16"/>
      <c r="JQ1268" s="16"/>
      <c r="JR1268" s="16"/>
      <c r="JS1268" s="16"/>
      <c r="JT1268" s="16"/>
      <c r="JU1268" s="16"/>
      <c r="JV1268" s="16"/>
      <c r="JW1268" s="16"/>
      <c r="JX1268" s="16"/>
      <c r="JY1268" s="16"/>
      <c r="JZ1268" s="16"/>
      <c r="KA1268" s="16"/>
      <c r="KB1268" s="16"/>
      <c r="KC1268" s="16"/>
      <c r="KD1268" s="16"/>
      <c r="KE1268" s="16"/>
      <c r="KF1268" s="16"/>
      <c r="KG1268" s="16"/>
      <c r="KH1268" s="16"/>
      <c r="KI1268" s="16"/>
      <c r="KJ1268" s="16"/>
      <c r="KK1268" s="16"/>
      <c r="KL1268" s="16"/>
      <c r="KM1268" s="16"/>
      <c r="KN1268" s="16"/>
      <c r="KO1268" s="16"/>
      <c r="KP1268" s="16"/>
      <c r="KQ1268" s="16"/>
      <c r="KR1268" s="16"/>
      <c r="KS1268" s="16"/>
      <c r="KT1268" s="16"/>
      <c r="KU1268" s="16"/>
      <c r="KV1268" s="16"/>
      <c r="KW1268" s="16"/>
      <c r="KX1268" s="16"/>
      <c r="KY1268" s="16"/>
      <c r="KZ1268" s="16"/>
      <c r="LA1268" s="16"/>
      <c r="LB1268" s="16"/>
      <c r="LC1268" s="16"/>
      <c r="LD1268" s="16"/>
      <c r="LE1268" s="16"/>
      <c r="LF1268" s="16"/>
      <c r="LG1268" s="16"/>
      <c r="LH1268" s="16"/>
      <c r="LI1268" s="16"/>
      <c r="LJ1268" s="16"/>
      <c r="LK1268" s="16"/>
      <c r="LL1268" s="16"/>
      <c r="LM1268" s="16"/>
      <c r="LN1268" s="16"/>
      <c r="LO1268" s="16"/>
      <c r="LP1268" s="16"/>
      <c r="LQ1268" s="16"/>
      <c r="LR1268" s="16"/>
      <c r="LS1268" s="16"/>
      <c r="LT1268" s="16"/>
      <c r="LU1268" s="16"/>
      <c r="LV1268" s="16"/>
      <c r="LW1268" s="16"/>
      <c r="LX1268" s="16"/>
      <c r="LY1268" s="16"/>
      <c r="LZ1268" s="16"/>
      <c r="MA1268" s="16"/>
      <c r="MB1268" s="16"/>
      <c r="MC1268" s="16"/>
      <c r="MD1268" s="16"/>
      <c r="ME1268" s="16"/>
      <c r="MF1268" s="16"/>
      <c r="MG1268" s="16"/>
      <c r="MH1268" s="16"/>
      <c r="MI1268" s="16"/>
      <c r="MJ1268" s="16"/>
      <c r="MK1268" s="16"/>
      <c r="ML1268" s="16"/>
      <c r="MM1268" s="16"/>
      <c r="MN1268" s="16"/>
      <c r="MO1268" s="16"/>
      <c r="MP1268" s="16"/>
      <c r="MQ1268" s="16"/>
      <c r="MR1268" s="16"/>
      <c r="MS1268" s="16"/>
      <c r="MT1268" s="16"/>
      <c r="MU1268" s="16"/>
      <c r="MV1268" s="16"/>
      <c r="MW1268" s="16"/>
      <c r="MX1268" s="16"/>
      <c r="MY1268" s="16"/>
      <c r="MZ1268" s="16"/>
      <c r="NA1268" s="16"/>
      <c r="NB1268" s="16"/>
      <c r="NC1268" s="16"/>
      <c r="ND1268" s="16"/>
      <c r="NE1268" s="16"/>
      <c r="NF1268" s="16"/>
      <c r="NG1268" s="16"/>
      <c r="NH1268" s="16"/>
      <c r="NI1268" s="16"/>
      <c r="NJ1268" s="16"/>
      <c r="NK1268" s="16"/>
      <c r="NL1268" s="16"/>
      <c r="NM1268" s="16"/>
      <c r="NN1268" s="16"/>
      <c r="NO1268" s="16"/>
      <c r="NP1268" s="16"/>
      <c r="NQ1268" s="16"/>
      <c r="NR1268" s="16"/>
      <c r="NS1268" s="16"/>
      <c r="NT1268" s="16"/>
      <c r="NU1268" s="16"/>
      <c r="NV1268" s="16"/>
      <c r="NW1268" s="16"/>
      <c r="NX1268" s="16"/>
      <c r="NY1268" s="16"/>
      <c r="NZ1268" s="16"/>
      <c r="OA1268" s="16"/>
      <c r="OB1268" s="16"/>
      <c r="OC1268" s="16"/>
      <c r="OD1268" s="16"/>
      <c r="OE1268" s="16"/>
      <c r="OF1268" s="16"/>
      <c r="OG1268" s="16"/>
      <c r="OH1268" s="16"/>
      <c r="OI1268" s="16"/>
      <c r="OJ1268" s="16"/>
      <c r="OK1268" s="16"/>
      <c r="OL1268" s="16"/>
      <c r="OM1268" s="16"/>
      <c r="ON1268" s="16"/>
      <c r="OO1268" s="16"/>
      <c r="OP1268" s="16"/>
      <c r="OQ1268" s="16"/>
      <c r="OR1268" s="16"/>
      <c r="OS1268" s="16"/>
      <c r="OT1268" s="16"/>
      <c r="OU1268" s="16"/>
      <c r="OV1268" s="16"/>
      <c r="OW1268" s="16"/>
      <c r="OX1268" s="16"/>
      <c r="OY1268" s="16"/>
      <c r="OZ1268" s="16"/>
      <c r="PA1268" s="16"/>
      <c r="PB1268" s="16"/>
      <c r="PC1268" s="16"/>
      <c r="PD1268" s="16"/>
      <c r="PE1268" s="16"/>
      <c r="PF1268" s="16"/>
      <c r="PG1268" s="16"/>
      <c r="PH1268" s="16"/>
      <c r="PI1268" s="16"/>
      <c r="PJ1268" s="16"/>
      <c r="PK1268" s="16"/>
      <c r="PL1268" s="16"/>
      <c r="PM1268" s="16"/>
      <c r="PN1268" s="16"/>
      <c r="PO1268" s="16"/>
      <c r="PP1268" s="16"/>
      <c r="PQ1268" s="16"/>
      <c r="PR1268" s="16"/>
      <c r="PS1268" s="16"/>
      <c r="PT1268" s="16"/>
      <c r="PU1268" s="16"/>
      <c r="PV1268" s="16"/>
      <c r="PW1268" s="16"/>
      <c r="PX1268" s="16"/>
      <c r="PY1268" s="16"/>
      <c r="PZ1268" s="16"/>
      <c r="QA1268" s="16"/>
      <c r="QB1268" s="16"/>
      <c r="QC1268" s="16"/>
      <c r="QD1268" s="16"/>
      <c r="QE1268" s="16"/>
      <c r="QF1268" s="16"/>
      <c r="QG1268" s="16"/>
      <c r="QH1268" s="16"/>
      <c r="QI1268" s="16"/>
      <c r="QJ1268" s="16"/>
      <c r="QK1268" s="16"/>
      <c r="QL1268" s="16"/>
      <c r="QM1268" s="16"/>
      <c r="QN1268" s="16"/>
      <c r="QO1268" s="16"/>
      <c r="QP1268" s="16"/>
      <c r="QQ1268" s="16"/>
      <c r="QR1268" s="16"/>
      <c r="QS1268" s="16"/>
      <c r="QT1268" s="16"/>
      <c r="QU1268" s="16"/>
      <c r="QV1268" s="16"/>
      <c r="QW1268" s="16"/>
      <c r="QX1268" s="16"/>
      <c r="QY1268" s="16"/>
      <c r="QZ1268" s="16"/>
      <c r="RA1268" s="16"/>
      <c r="RB1268" s="16"/>
      <c r="RC1268" s="16"/>
      <c r="RD1268" s="16"/>
      <c r="RE1268" s="16"/>
      <c r="RF1268" s="16"/>
      <c r="RG1268" s="16"/>
      <c r="RH1268" s="16"/>
      <c r="RI1268" s="16"/>
      <c r="RJ1268" s="16"/>
      <c r="RK1268" s="16"/>
      <c r="RL1268" s="16"/>
      <c r="RM1268" s="16"/>
      <c r="RN1268" s="16"/>
      <c r="RO1268" s="16"/>
      <c r="RP1268" s="16"/>
      <c r="RQ1268" s="16"/>
      <c r="RR1268" s="16"/>
      <c r="RS1268" s="16"/>
      <c r="RT1268" s="16"/>
      <c r="RU1268" s="16"/>
      <c r="RV1268" s="16"/>
      <c r="RW1268" s="16"/>
      <c r="RX1268" s="16"/>
      <c r="RY1268" s="16"/>
      <c r="RZ1268" s="16"/>
      <c r="SA1268" s="16"/>
      <c r="SB1268" s="16"/>
      <c r="SC1268" s="16"/>
      <c r="SD1268" s="16"/>
      <c r="SE1268" s="16"/>
      <c r="SF1268" s="16"/>
      <c r="SG1268" s="16"/>
      <c r="SH1268" s="16"/>
      <c r="SI1268" s="16"/>
      <c r="SJ1268" s="16"/>
      <c r="SK1268" s="16"/>
      <c r="SL1268" s="16"/>
      <c r="SM1268" s="16"/>
      <c r="SN1268" s="16"/>
      <c r="SO1268" s="16"/>
      <c r="SP1268" s="16"/>
      <c r="SQ1268" s="16"/>
      <c r="SR1268" s="16"/>
      <c r="SS1268" s="16"/>
      <c r="ST1268" s="16"/>
      <c r="SU1268" s="16"/>
      <c r="SV1268" s="16"/>
      <c r="SW1268" s="16"/>
      <c r="SX1268" s="16"/>
      <c r="SY1268" s="16"/>
      <c r="SZ1268" s="16"/>
      <c r="TA1268" s="16"/>
      <c r="TB1268" s="16"/>
      <c r="TC1268" s="16"/>
      <c r="TD1268" s="16"/>
      <c r="TE1268" s="16"/>
      <c r="TF1268" s="16"/>
      <c r="TG1268" s="16"/>
      <c r="TH1268" s="16"/>
      <c r="TI1268" s="16"/>
      <c r="TJ1268" s="16"/>
      <c r="TK1268" s="16"/>
      <c r="TL1268" s="16"/>
      <c r="TM1268" s="16"/>
      <c r="TN1268" s="16"/>
      <c r="TO1268" s="16"/>
      <c r="TP1268" s="16"/>
      <c r="TQ1268" s="16"/>
      <c r="TR1268" s="16"/>
      <c r="TS1268" s="16"/>
      <c r="TT1268" s="16"/>
      <c r="TU1268" s="16"/>
      <c r="TV1268" s="16"/>
      <c r="TW1268" s="16"/>
      <c r="TX1268" s="16"/>
      <c r="TY1268" s="16"/>
      <c r="TZ1268" s="16"/>
      <c r="UA1268" s="16"/>
      <c r="UB1268" s="16"/>
      <c r="UC1268" s="16"/>
      <c r="UD1268" s="16"/>
      <c r="UE1268" s="16"/>
      <c r="UF1268" s="16"/>
      <c r="UG1268" s="16"/>
      <c r="UH1268" s="16"/>
      <c r="UI1268" s="16"/>
      <c r="UJ1268" s="16"/>
      <c r="UK1268" s="16"/>
      <c r="UL1268" s="16"/>
      <c r="UM1268" s="16"/>
      <c r="UN1268" s="16"/>
      <c r="UO1268" s="16"/>
      <c r="UP1268" s="16"/>
      <c r="UQ1268" s="16"/>
      <c r="UR1268" s="16"/>
      <c r="US1268" s="16"/>
      <c r="UT1268" s="16"/>
      <c r="UU1268" s="16"/>
      <c r="UV1268" s="16"/>
      <c r="UW1268" s="16"/>
      <c r="UX1268" s="16"/>
      <c r="UY1268" s="16"/>
      <c r="UZ1268" s="16"/>
      <c r="VA1268" s="16"/>
      <c r="VB1268" s="16"/>
      <c r="VC1268" s="16"/>
      <c r="VD1268" s="16"/>
      <c r="VE1268" s="16"/>
      <c r="VF1268" s="16"/>
      <c r="VG1268" s="16"/>
      <c r="VH1268" s="16"/>
      <c r="VI1268" s="16"/>
      <c r="VJ1268" s="16"/>
      <c r="VK1268" s="16"/>
      <c r="VL1268" s="16"/>
      <c r="VM1268" s="16"/>
      <c r="VN1268" s="16"/>
      <c r="VO1268" s="16"/>
      <c r="VP1268" s="16"/>
      <c r="VQ1268" s="16"/>
      <c r="VR1268" s="16"/>
      <c r="VS1268" s="16"/>
      <c r="VT1268" s="16"/>
      <c r="VU1268" s="16"/>
      <c r="VV1268" s="16"/>
      <c r="VW1268" s="16"/>
      <c r="VX1268" s="16"/>
      <c r="VY1268" s="16"/>
      <c r="VZ1268" s="16"/>
      <c r="WA1268" s="16"/>
      <c r="WB1268" s="16"/>
      <c r="WC1268" s="16"/>
      <c r="WD1268" s="16"/>
      <c r="WE1268" s="16"/>
      <c r="WF1268" s="16"/>
      <c r="WG1268" s="16"/>
      <c r="WH1268" s="16"/>
      <c r="WI1268" s="16"/>
      <c r="WJ1268" s="16"/>
      <c r="WK1268" s="16"/>
      <c r="WL1268" s="16"/>
      <c r="WM1268" s="16"/>
      <c r="WN1268" s="16"/>
      <c r="WO1268" s="16"/>
      <c r="WP1268" s="16"/>
      <c r="WQ1268" s="16"/>
      <c r="WR1268" s="16"/>
      <c r="WS1268" s="16"/>
      <c r="WT1268" s="16"/>
      <c r="WU1268" s="16"/>
      <c r="WV1268" s="16"/>
      <c r="WW1268" s="16"/>
      <c r="WX1268" s="16"/>
      <c r="WY1268" s="16"/>
      <c r="WZ1268" s="16"/>
      <c r="XA1268" s="16"/>
      <c r="XB1268" s="16"/>
      <c r="XC1268" s="16"/>
      <c r="XD1268" s="16"/>
      <c r="XE1268" s="16"/>
      <c r="XF1268" s="16"/>
      <c r="XG1268" s="16"/>
      <c r="XH1268" s="16"/>
      <c r="XI1268" s="16"/>
      <c r="XJ1268" s="16"/>
      <c r="XK1268" s="16"/>
      <c r="XL1268" s="16"/>
      <c r="XM1268" s="16"/>
      <c r="XN1268" s="16"/>
      <c r="XO1268" s="16"/>
      <c r="XP1268" s="16"/>
      <c r="XQ1268" s="16"/>
      <c r="XR1268" s="16"/>
      <c r="XS1268" s="16"/>
      <c r="XT1268" s="16"/>
      <c r="XU1268" s="16"/>
      <c r="XV1268" s="16"/>
      <c r="XW1268" s="16"/>
      <c r="XX1268" s="16"/>
      <c r="XY1268" s="16"/>
      <c r="XZ1268" s="16"/>
      <c r="YA1268" s="16"/>
      <c r="YB1268" s="16"/>
      <c r="YC1268" s="16"/>
      <c r="YD1268" s="16"/>
      <c r="YE1268" s="16"/>
      <c r="YF1268" s="16"/>
      <c r="YG1268" s="16"/>
      <c r="YH1268" s="16"/>
      <c r="YI1268" s="16"/>
      <c r="YJ1268" s="16"/>
      <c r="YK1268" s="16"/>
      <c r="YL1268" s="16"/>
      <c r="YM1268" s="16"/>
      <c r="YN1268" s="16"/>
      <c r="YO1268" s="16"/>
      <c r="YP1268" s="16"/>
      <c r="YQ1268" s="16"/>
      <c r="YR1268" s="16"/>
      <c r="YS1268" s="16"/>
      <c r="YT1268" s="16"/>
      <c r="YU1268" s="16"/>
      <c r="YV1268" s="16"/>
      <c r="YW1268" s="16"/>
      <c r="YX1268" s="16"/>
      <c r="YY1268" s="16"/>
      <c r="YZ1268" s="16"/>
      <c r="ZA1268" s="16"/>
      <c r="ZB1268" s="16"/>
      <c r="ZC1268" s="16"/>
      <c r="ZD1268" s="16"/>
      <c r="ZE1268" s="16"/>
      <c r="ZF1268" s="16"/>
      <c r="ZG1268" s="16"/>
      <c r="ZH1268" s="16"/>
      <c r="ZI1268" s="16"/>
      <c r="ZJ1268" s="16"/>
      <c r="ZK1268" s="16"/>
      <c r="ZL1268" s="16"/>
      <c r="ZM1268" s="16"/>
      <c r="ZN1268" s="16"/>
      <c r="ZO1268" s="16"/>
      <c r="ZP1268" s="16"/>
      <c r="ZQ1268" s="16"/>
      <c r="ZR1268" s="16"/>
      <c r="ZS1268" s="16"/>
      <c r="ZT1268" s="16"/>
      <c r="ZU1268" s="16"/>
      <c r="ZV1268" s="16"/>
      <c r="ZW1268" s="16"/>
      <c r="ZX1268" s="16"/>
      <c r="ZY1268" s="16"/>
      <c r="ZZ1268" s="16"/>
      <c r="AAA1268" s="16"/>
      <c r="AAB1268" s="16"/>
      <c r="AAC1268" s="16"/>
      <c r="AAD1268" s="16"/>
      <c r="AAE1268" s="16"/>
      <c r="AAF1268" s="16"/>
      <c r="AAG1268" s="16"/>
      <c r="AAH1268" s="16"/>
      <c r="AAI1268" s="16"/>
      <c r="AAJ1268" s="16"/>
      <c r="AAK1268" s="16"/>
      <c r="AAL1268" s="16"/>
      <c r="AAM1268" s="16"/>
      <c r="AAN1268" s="16"/>
      <c r="AAO1268" s="16"/>
      <c r="AAP1268" s="16"/>
      <c r="AAQ1268" s="16"/>
      <c r="AAR1268" s="16"/>
      <c r="AAS1268" s="16"/>
      <c r="AAT1268" s="16"/>
      <c r="AAU1268" s="16"/>
      <c r="AAV1268" s="16"/>
      <c r="AAW1268" s="16"/>
      <c r="AAX1268" s="16"/>
      <c r="AAY1268" s="16"/>
      <c r="AAZ1268" s="16"/>
      <c r="ABA1268" s="16"/>
      <c r="ABB1268" s="16"/>
      <c r="ABC1268" s="16"/>
      <c r="ABD1268" s="16"/>
      <c r="ABE1268" s="16"/>
      <c r="ABF1268" s="16"/>
      <c r="ABG1268" s="16"/>
      <c r="ABH1268" s="16"/>
      <c r="ABI1268" s="16"/>
      <c r="ABJ1268" s="16"/>
      <c r="ABK1268" s="16"/>
      <c r="ABL1268" s="16"/>
      <c r="ABM1268" s="16"/>
      <c r="ABN1268" s="16"/>
      <c r="ABO1268" s="16"/>
      <c r="ABP1268" s="16"/>
      <c r="ABQ1268" s="16"/>
      <c r="ABR1268" s="16"/>
      <c r="ABS1268" s="16"/>
      <c r="ABT1268" s="16"/>
      <c r="ABU1268" s="16"/>
      <c r="ABV1268" s="16"/>
      <c r="ABW1268" s="16"/>
      <c r="ABX1268" s="16"/>
      <c r="ABY1268" s="16"/>
      <c r="ABZ1268" s="16"/>
      <c r="ACA1268" s="16"/>
      <c r="ACB1268" s="16"/>
      <c r="ACC1268" s="16"/>
      <c r="ACD1268" s="16"/>
      <c r="ACE1268" s="16"/>
      <c r="ACF1268" s="16"/>
      <c r="ACG1268" s="16"/>
      <c r="ACH1268" s="16"/>
      <c r="ACI1268" s="16"/>
      <c r="ACJ1268" s="16"/>
      <c r="ACK1268" s="16"/>
      <c r="ACL1268" s="16"/>
      <c r="ACM1268" s="16"/>
      <c r="ACN1268" s="16"/>
      <c r="ACO1268" s="16"/>
      <c r="ACP1268" s="16"/>
      <c r="ACQ1268" s="16"/>
      <c r="ACR1268" s="16"/>
      <c r="ACS1268" s="16"/>
      <c r="ACT1268" s="16"/>
      <c r="ACU1268" s="16"/>
      <c r="ACV1268" s="16"/>
      <c r="ACW1268" s="16"/>
      <c r="ACX1268" s="16"/>
      <c r="ACY1268" s="16"/>
      <c r="ACZ1268" s="16"/>
      <c r="ADA1268" s="16"/>
      <c r="ADB1268" s="16"/>
      <c r="ADC1268" s="16"/>
      <c r="ADD1268" s="16"/>
      <c r="ADE1268" s="16"/>
      <c r="ADF1268" s="16"/>
      <c r="ADG1268" s="16"/>
      <c r="ADH1268" s="16"/>
      <c r="ADI1268" s="16"/>
      <c r="ADJ1268" s="16"/>
      <c r="ADK1268" s="16"/>
      <c r="ADL1268" s="16"/>
      <c r="ADM1268" s="16"/>
      <c r="ADN1268" s="16"/>
      <c r="ADO1268" s="16"/>
      <c r="ADP1268" s="16"/>
      <c r="ADQ1268" s="16"/>
      <c r="ADR1268" s="16"/>
      <c r="ADS1268" s="16"/>
      <c r="ADT1268" s="16"/>
      <c r="ADU1268" s="16"/>
      <c r="ADV1268" s="16"/>
      <c r="ADW1268" s="16"/>
      <c r="ADX1268" s="16"/>
      <c r="ADY1268" s="16"/>
      <c r="ADZ1268" s="16"/>
      <c r="AEA1268" s="16"/>
      <c r="AEB1268" s="16"/>
      <c r="AEC1268" s="16"/>
      <c r="AED1268" s="16"/>
      <c r="AEE1268" s="16"/>
      <c r="AEF1268" s="16"/>
      <c r="AEG1268" s="16"/>
      <c r="AEH1268" s="16"/>
      <c r="AEI1268" s="16"/>
      <c r="AEJ1268" s="16"/>
      <c r="AEK1268" s="16"/>
      <c r="AEL1268" s="16"/>
      <c r="AEM1268" s="16"/>
      <c r="AEN1268" s="16"/>
      <c r="AEO1268" s="16"/>
      <c r="AEP1268" s="16"/>
      <c r="AEQ1268" s="16"/>
      <c r="AER1268" s="16"/>
      <c r="AES1268" s="16"/>
      <c r="AET1268" s="16"/>
      <c r="AEU1268" s="16"/>
      <c r="AEV1268" s="16"/>
      <c r="AEW1268" s="16"/>
      <c r="AEX1268" s="16"/>
      <c r="AEY1268" s="16"/>
      <c r="AEZ1268" s="16"/>
      <c r="AFA1268" s="16"/>
      <c r="AFB1268" s="16"/>
      <c r="AFC1268" s="16"/>
      <c r="AFD1268" s="16"/>
      <c r="AFE1268" s="16"/>
      <c r="AFF1268" s="16"/>
      <c r="AFG1268" s="16"/>
      <c r="AFH1268" s="16"/>
      <c r="AFI1268" s="16"/>
      <c r="AFJ1268" s="16"/>
      <c r="AFK1268" s="16"/>
      <c r="AFL1268" s="16"/>
      <c r="AFM1268" s="16"/>
      <c r="AFN1268" s="16"/>
      <c r="AFO1268" s="16"/>
      <c r="AFP1268" s="16"/>
      <c r="AFQ1268" s="16"/>
      <c r="AFR1268" s="16"/>
      <c r="AFS1268" s="16"/>
      <c r="AFT1268" s="16"/>
      <c r="AFU1268" s="16"/>
      <c r="AFV1268" s="16"/>
      <c r="AFW1268" s="16"/>
      <c r="AFX1268" s="16"/>
      <c r="AFY1268" s="16"/>
      <c r="AFZ1268" s="16"/>
      <c r="AGA1268" s="16"/>
      <c r="AGB1268" s="16"/>
      <c r="AGC1268" s="16"/>
      <c r="AGD1268" s="16"/>
      <c r="AGE1268" s="16"/>
      <c r="AGF1268" s="16"/>
      <c r="AGG1268" s="16"/>
      <c r="AGH1268" s="16"/>
      <c r="AGI1268" s="16"/>
      <c r="AGJ1268" s="16"/>
      <c r="AGK1268" s="16"/>
      <c r="AGL1268" s="16"/>
      <c r="AGM1268" s="16"/>
      <c r="AGN1268" s="16"/>
      <c r="AGO1268" s="16"/>
      <c r="AGP1268" s="16"/>
      <c r="AGQ1268" s="16"/>
      <c r="AGR1268" s="16"/>
      <c r="AGS1268" s="16"/>
      <c r="AGT1268" s="16"/>
      <c r="AGU1268" s="16"/>
      <c r="AGV1268" s="16"/>
      <c r="AGW1268" s="16"/>
      <c r="AGX1268" s="16"/>
      <c r="AGY1268" s="16"/>
      <c r="AGZ1268" s="16"/>
      <c r="AHA1268" s="16"/>
      <c r="AHB1268" s="16"/>
      <c r="AHC1268" s="16"/>
      <c r="AHD1268" s="16"/>
      <c r="AHE1268" s="16"/>
      <c r="AHF1268" s="16"/>
      <c r="AHG1268" s="16"/>
      <c r="AHH1268" s="16"/>
      <c r="AHI1268" s="16"/>
      <c r="AHJ1268" s="16"/>
      <c r="AHK1268" s="16"/>
      <c r="AHL1268" s="16"/>
      <c r="AHM1268" s="16"/>
      <c r="AHN1268" s="16"/>
      <c r="AHO1268" s="16"/>
      <c r="AHP1268" s="16"/>
      <c r="AHQ1268" s="16"/>
      <c r="AHR1268" s="16"/>
      <c r="AHS1268" s="16"/>
      <c r="AHT1268" s="16"/>
      <c r="AHU1268" s="16"/>
      <c r="AHV1268" s="16"/>
      <c r="AHW1268" s="16"/>
      <c r="AHX1268" s="16"/>
      <c r="AHY1268" s="16"/>
      <c r="AHZ1268" s="16"/>
      <c r="AIA1268" s="16"/>
      <c r="AIB1268" s="16"/>
      <c r="AIC1268" s="16"/>
      <c r="AID1268" s="16"/>
      <c r="AIE1268" s="16"/>
      <c r="AIF1268" s="16"/>
      <c r="AIG1268" s="16"/>
      <c r="AIH1268" s="16"/>
      <c r="AII1268" s="16"/>
      <c r="AIJ1268" s="16"/>
      <c r="AIK1268" s="16"/>
      <c r="AIL1268" s="16"/>
      <c r="AIM1268" s="16"/>
      <c r="AIN1268" s="16"/>
      <c r="AIO1268" s="16"/>
      <c r="AIP1268" s="16"/>
      <c r="AIQ1268" s="16"/>
      <c r="AIR1268" s="16"/>
      <c r="AIS1268" s="16"/>
      <c r="AIT1268" s="16"/>
      <c r="AIU1268" s="16"/>
      <c r="AIV1268" s="16"/>
      <c r="AIW1268" s="16"/>
      <c r="AIX1268" s="16"/>
      <c r="AIY1268" s="16"/>
      <c r="AIZ1268" s="16"/>
      <c r="AJA1268" s="16"/>
      <c r="AJB1268" s="16"/>
      <c r="AJC1268" s="16"/>
      <c r="AJD1268" s="16"/>
      <c r="AJE1268" s="16"/>
      <c r="AJF1268" s="16"/>
      <c r="AJG1268" s="16"/>
      <c r="AJH1268" s="16"/>
      <c r="AJI1268" s="16"/>
      <c r="AJJ1268" s="16"/>
      <c r="AJK1268" s="16"/>
      <c r="AJL1268" s="16"/>
      <c r="AJM1268" s="16"/>
      <c r="AJN1268" s="16"/>
      <c r="AJO1268" s="16"/>
      <c r="AJP1268" s="16"/>
      <c r="AJQ1268" s="16"/>
      <c r="AJR1268" s="16"/>
      <c r="AJS1268" s="16"/>
      <c r="AJT1268" s="16"/>
      <c r="AJU1268" s="16"/>
      <c r="AJV1268" s="16"/>
      <c r="AJW1268" s="16"/>
      <c r="AJX1268" s="16"/>
      <c r="AJY1268" s="16"/>
      <c r="AJZ1268" s="16"/>
      <c r="AKA1268" s="16"/>
      <c r="AKB1268" s="16"/>
      <c r="AKC1268" s="16"/>
      <c r="AKD1268" s="16"/>
      <c r="AKE1268" s="16"/>
      <c r="AKF1268" s="16"/>
      <c r="AKG1268" s="16"/>
      <c r="AKH1268" s="16"/>
      <c r="AKI1268" s="16"/>
      <c r="AKJ1268" s="16"/>
      <c r="AKK1268" s="16"/>
      <c r="AKL1268" s="16"/>
      <c r="AKM1268" s="16"/>
      <c r="AKN1268" s="16"/>
      <c r="AKO1268" s="16"/>
      <c r="AKP1268" s="16"/>
      <c r="AKQ1268" s="16"/>
      <c r="AKR1268" s="16"/>
      <c r="AKS1268" s="16"/>
      <c r="AKT1268" s="16"/>
      <c r="AKU1268" s="16"/>
      <c r="AKV1268" s="16"/>
      <c r="AKW1268" s="16"/>
      <c r="AKX1268" s="16"/>
      <c r="AKY1268" s="16"/>
      <c r="AKZ1268" s="16"/>
      <c r="ALA1268" s="16"/>
      <c r="ALB1268" s="16"/>
      <c r="ALC1268" s="16"/>
      <c r="ALD1268" s="16"/>
      <c r="ALE1268" s="16"/>
      <c r="ALF1268" s="16"/>
      <c r="ALG1268" s="16"/>
      <c r="ALH1268" s="16"/>
      <c r="ALI1268" s="16"/>
      <c r="ALJ1268" s="16"/>
      <c r="ALK1268" s="16"/>
      <c r="ALL1268" s="16"/>
      <c r="ALM1268" s="16"/>
      <c r="ALN1268" s="16"/>
      <c r="ALO1268" s="16"/>
      <c r="ALP1268" s="16"/>
      <c r="ALQ1268" s="16"/>
      <c r="ALR1268" s="16"/>
      <c r="ALS1268" s="16"/>
      <c r="ALT1268" s="16"/>
      <c r="ALU1268" s="16"/>
      <c r="ALV1268" s="16"/>
      <c r="ALW1268" s="16"/>
      <c r="ALX1268" s="16"/>
      <c r="ALY1268" s="16"/>
      <c r="ALZ1268" s="16"/>
      <c r="AMA1268" s="16"/>
      <c r="AMB1268" s="16"/>
      <c r="AMC1268" s="16"/>
      <c r="AMD1268" s="16"/>
      <c r="AME1268" s="16"/>
      <c r="AMF1268" s="16"/>
      <c r="AMG1268" s="16"/>
      <c r="AMH1268" s="16"/>
      <c r="AMI1268" s="16"/>
      <c r="AMJ1268" s="16"/>
      <c r="AMK1268" s="16"/>
      <c r="AML1268" s="16"/>
      <c r="AMM1268" s="16"/>
      <c r="AMN1268" s="16"/>
      <c r="AMO1268" s="16"/>
      <c r="AMP1268" s="16"/>
      <c r="AMQ1268" s="16"/>
      <c r="AMR1268" s="16"/>
      <c r="AMS1268" s="16"/>
      <c r="AMT1268" s="16"/>
      <c r="AMU1268" s="16"/>
      <c r="AMV1268" s="16"/>
      <c r="AMW1268" s="16"/>
      <c r="AMX1268" s="16"/>
      <c r="AMY1268" s="16"/>
      <c r="AMZ1268" s="16"/>
      <c r="ANA1268" s="16"/>
      <c r="ANB1268" s="16"/>
      <c r="ANC1268" s="16"/>
      <c r="AND1268" s="16"/>
      <c r="ANE1268" s="16"/>
      <c r="ANF1268" s="16"/>
      <c r="ANG1268" s="16"/>
      <c r="ANH1268" s="16"/>
      <c r="ANI1268" s="16"/>
      <c r="ANJ1268" s="16"/>
      <c r="ANK1268" s="16"/>
      <c r="ANL1268" s="16"/>
      <c r="ANM1268" s="16"/>
      <c r="ANN1268" s="16"/>
      <c r="ANO1268" s="16"/>
      <c r="ANP1268" s="16"/>
      <c r="ANQ1268" s="16"/>
      <c r="ANR1268" s="16"/>
      <c r="ANS1268" s="16"/>
      <c r="ANT1268" s="16"/>
      <c r="ANU1268" s="16"/>
      <c r="ANV1268" s="16"/>
      <c r="ANW1268" s="16"/>
      <c r="ANX1268" s="16"/>
      <c r="ANY1268" s="16"/>
      <c r="ANZ1268" s="16"/>
      <c r="AOA1268" s="16"/>
      <c r="AOB1268" s="16"/>
      <c r="AOC1268" s="16"/>
      <c r="AOD1268" s="16"/>
      <c r="AOE1268" s="16"/>
      <c r="AOF1268" s="16"/>
      <c r="AOG1268" s="16"/>
      <c r="AOH1268" s="16"/>
      <c r="AOI1268" s="16"/>
      <c r="AOJ1268" s="16"/>
      <c r="AOK1268" s="16"/>
      <c r="AOL1268" s="16"/>
      <c r="AOM1268" s="16"/>
      <c r="AON1268" s="16"/>
      <c r="AOO1268" s="16"/>
      <c r="AOP1268" s="16"/>
      <c r="AOQ1268" s="16"/>
      <c r="AOR1268" s="16"/>
      <c r="AOS1268" s="16"/>
      <c r="AOT1268" s="16"/>
      <c r="AOU1268" s="16"/>
      <c r="AOV1268" s="16"/>
      <c r="AOW1268" s="16"/>
      <c r="AOX1268" s="16"/>
      <c r="AOY1268" s="16"/>
      <c r="AOZ1268" s="16"/>
      <c r="APA1268" s="16"/>
      <c r="APB1268" s="16"/>
      <c r="APC1268" s="16"/>
      <c r="APD1268" s="16"/>
      <c r="APE1268" s="16"/>
      <c r="APF1268" s="16"/>
      <c r="APG1268" s="16"/>
      <c r="APH1268" s="16"/>
      <c r="API1268" s="16"/>
      <c r="APJ1268" s="16"/>
      <c r="APK1268" s="16"/>
      <c r="APL1268" s="16"/>
      <c r="APM1268" s="16"/>
      <c r="APN1268" s="16"/>
      <c r="APO1268" s="16"/>
      <c r="APP1268" s="16"/>
      <c r="APQ1268" s="16"/>
      <c r="APR1268" s="16"/>
      <c r="APS1268" s="16"/>
      <c r="APT1268" s="16"/>
      <c r="APU1268" s="16"/>
      <c r="APV1268" s="16"/>
      <c r="APW1268" s="16"/>
      <c r="APX1268" s="16"/>
      <c r="APY1268" s="16"/>
      <c r="APZ1268" s="16"/>
      <c r="AQA1268" s="16"/>
      <c r="AQB1268" s="16"/>
      <c r="AQC1268" s="16"/>
      <c r="AQD1268" s="16"/>
      <c r="AQE1268" s="16"/>
      <c r="AQF1268" s="16"/>
      <c r="AQG1268" s="16"/>
      <c r="AQH1268" s="16"/>
      <c r="AQI1268" s="16"/>
      <c r="AQJ1268" s="16"/>
      <c r="AQK1268" s="16"/>
      <c r="AQL1268" s="16"/>
      <c r="AQM1268" s="16"/>
      <c r="AQN1268" s="16"/>
      <c r="AQO1268" s="16"/>
      <c r="AQP1268" s="16"/>
      <c r="AQQ1268" s="16"/>
      <c r="AQR1268" s="16"/>
      <c r="AQS1268" s="16"/>
      <c r="AQT1268" s="16"/>
      <c r="AQU1268" s="16"/>
      <c r="AQV1268" s="16"/>
      <c r="AQW1268" s="16"/>
      <c r="AQX1268" s="16"/>
      <c r="AQY1268" s="16"/>
      <c r="AQZ1268" s="16"/>
      <c r="ARA1268" s="16"/>
      <c r="ARB1268" s="16"/>
      <c r="ARC1268" s="16"/>
      <c r="ARD1268" s="16"/>
      <c r="ARE1268" s="16"/>
      <c r="ARF1268" s="16"/>
      <c r="ARG1268" s="16"/>
      <c r="ARH1268" s="16"/>
      <c r="ARI1268" s="16"/>
      <c r="ARJ1268" s="16"/>
      <c r="ARK1268" s="16"/>
      <c r="ARL1268" s="16"/>
      <c r="ARM1268" s="16"/>
      <c r="ARN1268" s="16"/>
      <c r="ARO1268" s="16"/>
      <c r="ARP1268" s="16"/>
      <c r="ARQ1268" s="16"/>
      <c r="ARR1268" s="16"/>
      <c r="ARS1268" s="16"/>
      <c r="ART1268" s="16"/>
      <c r="ARU1268" s="16"/>
      <c r="ARV1268" s="16"/>
      <c r="ARW1268" s="16"/>
      <c r="ARX1268" s="16"/>
      <c r="ARY1268" s="16"/>
      <c r="ARZ1268" s="16"/>
      <c r="ASA1268" s="16"/>
      <c r="ASB1268" s="16"/>
      <c r="ASC1268" s="16"/>
      <c r="ASD1268" s="16"/>
      <c r="ASE1268" s="16"/>
      <c r="ASF1268" s="16"/>
      <c r="ASG1268" s="16"/>
      <c r="ASH1268" s="16"/>
      <c r="ASI1268" s="16"/>
      <c r="ASJ1268" s="16"/>
      <c r="ASK1268" s="16"/>
      <c r="ASL1268" s="16"/>
      <c r="ASM1268" s="16"/>
      <c r="ASN1268" s="16"/>
      <c r="ASO1268" s="16"/>
      <c r="ASP1268" s="16"/>
      <c r="ASQ1268" s="16"/>
      <c r="ASR1268" s="16"/>
      <c r="ASS1268" s="16"/>
      <c r="AST1268" s="16"/>
      <c r="ASU1268" s="16"/>
      <c r="ASV1268" s="16"/>
      <c r="ASW1268" s="16"/>
      <c r="ASX1268" s="16"/>
      <c r="ASY1268" s="16"/>
      <c r="ASZ1268" s="16"/>
      <c r="ATA1268" s="16"/>
      <c r="ATB1268" s="16"/>
      <c r="ATC1268" s="16"/>
      <c r="ATD1268" s="16"/>
      <c r="ATE1268" s="16"/>
      <c r="ATF1268" s="16"/>
      <c r="ATG1268" s="16"/>
      <c r="ATH1268" s="16"/>
      <c r="ATI1268" s="16"/>
      <c r="ATJ1268" s="16"/>
      <c r="ATK1268" s="16"/>
      <c r="ATL1268" s="16"/>
      <c r="ATM1268" s="16"/>
      <c r="ATN1268" s="16"/>
      <c r="ATO1268" s="16"/>
      <c r="ATP1268" s="16"/>
      <c r="ATQ1268" s="16"/>
      <c r="ATR1268" s="16"/>
      <c r="ATS1268" s="16"/>
      <c r="ATT1268" s="16"/>
      <c r="ATU1268" s="16"/>
      <c r="ATV1268" s="16"/>
      <c r="ATW1268" s="16"/>
      <c r="ATX1268" s="16"/>
      <c r="ATY1268" s="16"/>
      <c r="ATZ1268" s="16"/>
      <c r="AUA1268" s="16"/>
      <c r="AUB1268" s="16"/>
      <c r="AUC1268" s="16"/>
      <c r="AUD1268" s="16"/>
      <c r="AUE1268" s="16"/>
      <c r="AUF1268" s="16"/>
      <c r="AUG1268" s="16"/>
      <c r="AUH1268" s="16"/>
      <c r="AUI1268" s="16"/>
      <c r="AUJ1268" s="16"/>
      <c r="AUK1268" s="16"/>
      <c r="AUL1268" s="16"/>
      <c r="AUM1268" s="16"/>
      <c r="AUN1268" s="16"/>
      <c r="AUO1268" s="16"/>
      <c r="AUP1268" s="16"/>
      <c r="AUQ1268" s="16"/>
      <c r="AUR1268" s="16"/>
      <c r="AUS1268" s="16"/>
      <c r="AUT1268" s="16"/>
      <c r="AUU1268" s="16"/>
      <c r="AUV1268" s="16"/>
      <c r="AUW1268" s="16"/>
      <c r="AUX1268" s="16"/>
      <c r="AUY1268" s="16"/>
      <c r="AUZ1268" s="16"/>
      <c r="AVA1268" s="16"/>
      <c r="AVB1268" s="16"/>
      <c r="AVC1268" s="16"/>
      <c r="AVD1268" s="16"/>
      <c r="AVE1268" s="16"/>
      <c r="AVF1268" s="16"/>
      <c r="AVG1268" s="16"/>
      <c r="AVH1268" s="16"/>
      <c r="AVI1268" s="16"/>
      <c r="AVJ1268" s="16"/>
      <c r="AVK1268" s="16"/>
      <c r="AVL1268" s="16"/>
      <c r="AVM1268" s="16"/>
      <c r="AVN1268" s="16"/>
      <c r="AVO1268" s="16"/>
      <c r="AVP1268" s="16"/>
      <c r="AVQ1268" s="16"/>
      <c r="AVR1268" s="16"/>
      <c r="AVS1268" s="16"/>
      <c r="AVT1268" s="16"/>
      <c r="AVU1268" s="16"/>
      <c r="AVV1268" s="16"/>
      <c r="AVW1268" s="16"/>
      <c r="AVX1268" s="16"/>
      <c r="AVY1268" s="16"/>
      <c r="AVZ1268" s="16"/>
      <c r="AWA1268" s="16"/>
      <c r="AWB1268" s="16"/>
      <c r="AWC1268" s="16"/>
      <c r="AWD1268" s="16"/>
      <c r="AWE1268" s="16"/>
      <c r="AWF1268" s="16"/>
      <c r="AWG1268" s="16"/>
      <c r="AWH1268" s="16"/>
      <c r="AWI1268" s="16"/>
      <c r="AWJ1268" s="16"/>
      <c r="AWK1268" s="16"/>
      <c r="AWL1268" s="16"/>
      <c r="AWM1268" s="16"/>
      <c r="AWN1268" s="16"/>
      <c r="AWO1268" s="16"/>
      <c r="AWP1268" s="16"/>
      <c r="AWQ1268" s="16"/>
      <c r="AWR1268" s="16"/>
      <c r="AWS1268" s="16"/>
      <c r="AWT1268" s="16"/>
      <c r="AWU1268" s="16"/>
      <c r="AWV1268" s="16"/>
      <c r="AWW1268" s="16"/>
      <c r="AWX1268" s="16"/>
      <c r="AWY1268" s="16"/>
      <c r="AWZ1268" s="16"/>
      <c r="AXA1268" s="16"/>
      <c r="AXB1268" s="16"/>
      <c r="AXC1268" s="16"/>
      <c r="AXD1268" s="16"/>
      <c r="AXE1268" s="16"/>
      <c r="AXF1268" s="16"/>
      <c r="AXG1268" s="16"/>
      <c r="AXH1268" s="16"/>
      <c r="AXI1268" s="16"/>
      <c r="AXJ1268" s="16"/>
      <c r="AXK1268" s="16"/>
      <c r="AXL1268" s="16"/>
      <c r="AXM1268" s="16"/>
      <c r="AXN1268" s="16"/>
      <c r="AXO1268" s="16"/>
      <c r="AXP1268" s="16"/>
      <c r="AXQ1268" s="16"/>
      <c r="AXR1268" s="16"/>
      <c r="AXS1268" s="16"/>
      <c r="AXT1268" s="16"/>
      <c r="AXU1268" s="16"/>
      <c r="AXV1268" s="16"/>
      <c r="AXW1268" s="16"/>
      <c r="AXX1268" s="16"/>
      <c r="AXY1268" s="16"/>
      <c r="AXZ1268" s="16"/>
      <c r="AYA1268" s="16"/>
      <c r="AYB1268" s="16"/>
      <c r="AYC1268" s="16"/>
      <c r="AYD1268" s="16"/>
      <c r="AYE1268" s="16"/>
      <c r="AYF1268" s="16"/>
      <c r="AYG1268" s="16"/>
      <c r="AYH1268" s="16"/>
      <c r="AYI1268" s="16"/>
      <c r="AYJ1268" s="16"/>
      <c r="AYK1268" s="16"/>
      <c r="AYL1268" s="16"/>
      <c r="AYM1268" s="16"/>
      <c r="AYN1268" s="16"/>
      <c r="AYO1268" s="16"/>
      <c r="AYP1268" s="16"/>
      <c r="AYQ1268" s="16"/>
      <c r="AYR1268" s="16"/>
      <c r="AYS1268" s="16"/>
      <c r="AYT1268" s="16"/>
      <c r="AYU1268" s="16"/>
      <c r="AYV1268" s="16"/>
      <c r="AYW1268" s="16"/>
      <c r="AYX1268" s="16"/>
      <c r="AYY1268" s="16"/>
      <c r="AYZ1268" s="16"/>
      <c r="AZA1268" s="16"/>
      <c r="AZB1268" s="16"/>
      <c r="AZC1268" s="16"/>
      <c r="AZD1268" s="16"/>
      <c r="AZE1268" s="16"/>
      <c r="AZF1268" s="16"/>
      <c r="AZG1268" s="16"/>
      <c r="AZH1268" s="16"/>
      <c r="AZI1268" s="16"/>
      <c r="AZJ1268" s="16"/>
      <c r="AZK1268" s="16"/>
      <c r="AZL1268" s="16"/>
      <c r="AZM1268" s="16"/>
      <c r="AZN1268" s="16"/>
      <c r="AZO1268" s="16"/>
      <c r="AZP1268" s="16"/>
      <c r="AZQ1268" s="16"/>
      <c r="AZR1268" s="16"/>
      <c r="AZS1268" s="16"/>
      <c r="AZT1268" s="16"/>
      <c r="AZU1268" s="16"/>
      <c r="AZV1268" s="16"/>
      <c r="AZW1268" s="16"/>
      <c r="AZX1268" s="16"/>
      <c r="AZY1268" s="16"/>
      <c r="AZZ1268" s="16"/>
      <c r="BAA1268" s="16"/>
      <c r="BAB1268" s="16"/>
      <c r="BAC1268" s="16"/>
      <c r="BAD1268" s="16"/>
      <c r="BAE1268" s="16"/>
      <c r="BAF1268" s="16"/>
      <c r="BAG1268" s="16"/>
      <c r="BAH1268" s="16"/>
      <c r="BAI1268" s="16"/>
      <c r="BAJ1268" s="16"/>
      <c r="BAK1268" s="16"/>
      <c r="BAL1268" s="16"/>
      <c r="BAM1268" s="16"/>
      <c r="BAN1268" s="16"/>
      <c r="BAO1268" s="16"/>
      <c r="BAP1268" s="16"/>
      <c r="BAQ1268" s="16"/>
      <c r="BAR1268" s="16"/>
      <c r="BAS1268" s="16"/>
      <c r="BAT1268" s="16"/>
      <c r="BAU1268" s="16"/>
      <c r="BAV1268" s="16"/>
      <c r="BAW1268" s="16"/>
      <c r="BAX1268" s="16"/>
      <c r="BAY1268" s="16"/>
      <c r="BAZ1268" s="16"/>
      <c r="BBA1268" s="16"/>
      <c r="BBB1268" s="16"/>
      <c r="BBC1268" s="16"/>
      <c r="BBD1268" s="16"/>
      <c r="BBE1268" s="16"/>
      <c r="BBF1268" s="16"/>
      <c r="BBG1268" s="16"/>
      <c r="BBH1268" s="16"/>
      <c r="BBI1268" s="16"/>
      <c r="BBJ1268" s="16"/>
      <c r="BBK1268" s="16"/>
      <c r="BBL1268" s="16"/>
      <c r="BBM1268" s="16"/>
      <c r="BBN1268" s="16"/>
      <c r="BBO1268" s="16"/>
      <c r="BBP1268" s="16"/>
      <c r="BBQ1268" s="16"/>
      <c r="BBR1268" s="16"/>
      <c r="BBS1268" s="16"/>
      <c r="BBT1268" s="16"/>
      <c r="BBU1268" s="16"/>
      <c r="BBV1268" s="16"/>
      <c r="BBW1268" s="16"/>
      <c r="BBX1268" s="16"/>
      <c r="BBY1268" s="16"/>
      <c r="BBZ1268" s="16"/>
      <c r="BCA1268" s="16"/>
      <c r="BCB1268" s="16"/>
      <c r="BCC1268" s="16"/>
      <c r="BCD1268" s="16"/>
      <c r="BCE1268" s="16"/>
      <c r="BCF1268" s="16"/>
      <c r="BCG1268" s="16"/>
      <c r="BCH1268" s="16"/>
      <c r="BCI1268" s="16"/>
      <c r="BCJ1268" s="16"/>
      <c r="BCK1268" s="16"/>
      <c r="BCL1268" s="16"/>
      <c r="BCM1268" s="16"/>
      <c r="BCN1268" s="16"/>
      <c r="BCO1268" s="16"/>
      <c r="BCP1268" s="16"/>
      <c r="BCQ1268" s="16"/>
      <c r="BCR1268" s="16"/>
      <c r="BCS1268" s="16"/>
      <c r="BCT1268" s="16"/>
      <c r="BCU1268" s="16"/>
      <c r="BCV1268" s="16"/>
      <c r="BCW1268" s="16"/>
      <c r="BCX1268" s="16"/>
      <c r="BCY1268" s="16"/>
      <c r="BCZ1268" s="16"/>
      <c r="BDA1268" s="16"/>
      <c r="BDB1268" s="16"/>
      <c r="BDC1268" s="16"/>
      <c r="BDD1268" s="16"/>
      <c r="BDE1268" s="16"/>
      <c r="BDF1268" s="16"/>
      <c r="BDG1268" s="16"/>
      <c r="BDH1268" s="16"/>
      <c r="BDI1268" s="16"/>
      <c r="BDJ1268" s="16"/>
      <c r="BDK1268" s="16"/>
      <c r="BDL1268" s="16"/>
      <c r="BDM1268" s="16"/>
      <c r="BDN1268" s="16"/>
      <c r="BDO1268" s="16"/>
      <c r="BDP1268" s="16"/>
      <c r="BDQ1268" s="16"/>
      <c r="BDR1268" s="16"/>
      <c r="BDS1268" s="16"/>
      <c r="BDT1268" s="16"/>
      <c r="BDU1268" s="16"/>
      <c r="BDV1268" s="16"/>
      <c r="BDW1268" s="16"/>
      <c r="BDX1268" s="16"/>
      <c r="BDY1268" s="16"/>
      <c r="BDZ1268" s="16"/>
      <c r="BEA1268" s="16"/>
      <c r="BEB1268" s="16"/>
      <c r="BEC1268" s="16"/>
      <c r="BED1268" s="16"/>
      <c r="BEE1268" s="16"/>
      <c r="BEF1268" s="16"/>
      <c r="BEG1268" s="16"/>
      <c r="BEH1268" s="16"/>
      <c r="BEI1268" s="16"/>
      <c r="BEJ1268" s="16"/>
      <c r="BEK1268" s="16"/>
      <c r="BEL1268" s="16"/>
      <c r="BEM1268" s="16"/>
      <c r="BEN1268" s="16"/>
      <c r="BEO1268" s="16"/>
      <c r="BEP1268" s="16"/>
      <c r="BEQ1268" s="16"/>
      <c r="BER1268" s="16"/>
      <c r="BES1268" s="16"/>
      <c r="BET1268" s="16"/>
      <c r="BEU1268" s="16"/>
      <c r="BEV1268" s="16"/>
      <c r="BEW1268" s="16"/>
      <c r="BEX1268" s="16"/>
      <c r="BEY1268" s="16"/>
      <c r="BEZ1268" s="16"/>
      <c r="BFA1268" s="16"/>
      <c r="BFB1268" s="16"/>
      <c r="BFC1268" s="16"/>
      <c r="BFD1268" s="16"/>
      <c r="BFE1268" s="16"/>
      <c r="BFF1268" s="16"/>
      <c r="BFG1268" s="16"/>
      <c r="BFH1268" s="16"/>
      <c r="BFI1268" s="16"/>
      <c r="BFJ1268" s="16"/>
      <c r="BFK1268" s="16"/>
      <c r="BFL1268" s="16"/>
      <c r="BFM1268" s="16"/>
      <c r="BFN1268" s="16"/>
      <c r="BFO1268" s="16"/>
      <c r="BFP1268" s="16"/>
      <c r="BFQ1268" s="16"/>
      <c r="BFR1268" s="16"/>
      <c r="BFS1268" s="16"/>
      <c r="BFT1268" s="16"/>
      <c r="BFU1268" s="16"/>
      <c r="BFV1268" s="16"/>
      <c r="BFW1268" s="16"/>
      <c r="BFX1268" s="16"/>
      <c r="BFY1268" s="16"/>
      <c r="BFZ1268" s="16"/>
      <c r="BGA1268" s="16"/>
      <c r="BGB1268" s="16"/>
      <c r="BGC1268" s="16"/>
      <c r="BGD1268" s="16"/>
      <c r="BGE1268" s="16"/>
      <c r="BGF1268" s="16"/>
      <c r="BGG1268" s="16"/>
      <c r="BGH1268" s="16"/>
      <c r="BGI1268" s="16"/>
      <c r="BGJ1268" s="16"/>
      <c r="BGK1268" s="16"/>
      <c r="BGL1268" s="16"/>
      <c r="BGM1268" s="16"/>
      <c r="BGN1268" s="16"/>
      <c r="BGO1268" s="16"/>
      <c r="BGP1268" s="16"/>
      <c r="BGQ1268" s="16"/>
      <c r="BGR1268" s="16"/>
      <c r="BGS1268" s="16"/>
      <c r="BGT1268" s="16"/>
      <c r="BGU1268" s="16"/>
      <c r="BGV1268" s="16"/>
      <c r="BGW1268" s="16"/>
      <c r="BGX1268" s="16"/>
      <c r="BGY1268" s="16"/>
      <c r="BGZ1268" s="16"/>
      <c r="BHA1268" s="16"/>
      <c r="BHB1268" s="16"/>
      <c r="BHC1268" s="16"/>
      <c r="BHD1268" s="16"/>
      <c r="BHE1268" s="16"/>
      <c r="BHF1268" s="16"/>
      <c r="BHG1268" s="16"/>
      <c r="BHH1268" s="16"/>
      <c r="BHI1268" s="16"/>
      <c r="BHJ1268" s="16"/>
      <c r="BHK1268" s="16"/>
      <c r="BHL1268" s="16"/>
      <c r="BHM1268" s="16"/>
      <c r="BHN1268" s="16"/>
      <c r="BHO1268" s="16"/>
      <c r="BHP1268" s="16"/>
      <c r="BHQ1268" s="16"/>
      <c r="BHR1268" s="16"/>
      <c r="BHS1268" s="16"/>
      <c r="BHT1268" s="16"/>
      <c r="BHU1268" s="16"/>
      <c r="BHV1268" s="16"/>
      <c r="BHW1268" s="16"/>
      <c r="BHX1268" s="16"/>
      <c r="BHY1268" s="16"/>
      <c r="BHZ1268" s="16"/>
      <c r="BIA1268" s="16"/>
      <c r="BIB1268" s="16"/>
      <c r="BIC1268" s="16"/>
      <c r="BID1268" s="16"/>
      <c r="BIE1268" s="16"/>
      <c r="BIF1268" s="16"/>
      <c r="BIG1268" s="16"/>
      <c r="BIH1268" s="16"/>
      <c r="BII1268" s="16"/>
      <c r="BIJ1268" s="16"/>
      <c r="BIK1268" s="16"/>
      <c r="BIL1268" s="16"/>
      <c r="BIM1268" s="16"/>
      <c r="BIN1268" s="16"/>
      <c r="BIO1268" s="16"/>
      <c r="BIP1268" s="16"/>
      <c r="BIQ1268" s="16"/>
      <c r="BIR1268" s="16"/>
      <c r="BIS1268" s="16"/>
      <c r="BIT1268" s="16"/>
      <c r="BIU1268" s="16"/>
      <c r="BIV1268" s="16"/>
      <c r="BIW1268" s="16"/>
      <c r="BIX1268" s="16"/>
      <c r="BIY1268" s="16"/>
      <c r="BIZ1268" s="16"/>
      <c r="BJA1268" s="16"/>
      <c r="BJB1268" s="16"/>
      <c r="BJC1268" s="16"/>
      <c r="BJD1268" s="16"/>
      <c r="BJE1268" s="16"/>
      <c r="BJF1268" s="16"/>
      <c r="BJG1268" s="16"/>
      <c r="BJH1268" s="16"/>
      <c r="BJI1268" s="16"/>
      <c r="BJJ1268" s="16"/>
      <c r="BJK1268" s="16"/>
      <c r="BJL1268" s="16"/>
      <c r="BJM1268" s="16"/>
      <c r="BJN1268" s="16"/>
      <c r="BJO1268" s="16"/>
      <c r="BJP1268" s="16"/>
      <c r="BJQ1268" s="16"/>
      <c r="BJR1268" s="16"/>
      <c r="BJS1268" s="16"/>
      <c r="BJT1268" s="16"/>
      <c r="BJU1268" s="16"/>
      <c r="BJV1268" s="16"/>
      <c r="BJW1268" s="16"/>
      <c r="BJX1268" s="16"/>
      <c r="BJY1268" s="16"/>
      <c r="BJZ1268" s="16"/>
      <c r="BKA1268" s="16"/>
      <c r="BKB1268" s="16"/>
      <c r="BKC1268" s="16"/>
      <c r="BKD1268" s="16"/>
      <c r="BKE1268" s="16"/>
      <c r="BKF1268" s="16"/>
      <c r="BKG1268" s="16"/>
      <c r="BKH1268" s="16"/>
      <c r="BKI1268" s="16"/>
      <c r="BKJ1268" s="16"/>
      <c r="BKK1268" s="16"/>
      <c r="BKL1268" s="16"/>
      <c r="BKM1268" s="16"/>
      <c r="BKN1268" s="16"/>
      <c r="BKO1268" s="16"/>
      <c r="BKP1268" s="16"/>
      <c r="BKQ1268" s="16"/>
      <c r="BKR1268" s="16"/>
      <c r="BKS1268" s="16"/>
      <c r="BKT1268" s="16"/>
      <c r="BKU1268" s="16"/>
      <c r="BKV1268" s="16"/>
      <c r="BKW1268" s="16"/>
      <c r="BKX1268" s="16"/>
      <c r="BKY1268" s="16"/>
      <c r="BKZ1268" s="16"/>
      <c r="BLA1268" s="16"/>
      <c r="BLB1268" s="16"/>
      <c r="BLC1268" s="16"/>
      <c r="BLD1268" s="16"/>
      <c r="BLE1268" s="16"/>
      <c r="BLF1268" s="16"/>
      <c r="BLG1268" s="16"/>
      <c r="BLH1268" s="16"/>
      <c r="BLI1268" s="16"/>
      <c r="BLJ1268" s="16"/>
      <c r="BLK1268" s="16"/>
      <c r="BLL1268" s="16"/>
      <c r="BLM1268" s="16"/>
      <c r="BLN1268" s="16"/>
      <c r="BLO1268" s="16"/>
      <c r="BLP1268" s="16"/>
      <c r="BLQ1268" s="16"/>
      <c r="BLR1268" s="16"/>
      <c r="BLS1268" s="16"/>
      <c r="BLT1268" s="16"/>
      <c r="BLU1268" s="16"/>
      <c r="BLV1268" s="16"/>
      <c r="BLW1268" s="16"/>
      <c r="BLX1268" s="16"/>
      <c r="BLY1268" s="16"/>
      <c r="BLZ1268" s="16"/>
      <c r="BMA1268" s="16"/>
      <c r="BMB1268" s="16"/>
      <c r="BMC1268" s="16"/>
      <c r="BMD1268" s="16"/>
      <c r="BME1268" s="16"/>
      <c r="BMF1268" s="16"/>
      <c r="BMG1268" s="16"/>
      <c r="BMH1268" s="16"/>
      <c r="BMI1268" s="16"/>
      <c r="BMJ1268" s="16"/>
      <c r="BMK1268" s="16"/>
      <c r="BML1268" s="16"/>
      <c r="BMM1268" s="16"/>
      <c r="BMN1268" s="16"/>
      <c r="BMO1268" s="16"/>
      <c r="BMP1268" s="16"/>
      <c r="BMQ1268" s="16"/>
      <c r="BMR1268" s="16"/>
    </row>
    <row r="1269" spans="1:1708" customFormat="1">
      <c r="A1269" s="555" t="s">
        <v>3156</v>
      </c>
      <c r="B1269" s="556"/>
      <c r="C1269" s="557" t="s">
        <v>3156</v>
      </c>
      <c r="D1269" s="557"/>
      <c r="E1269" s="558" t="s">
        <v>310</v>
      </c>
      <c r="F1269" s="559" t="s">
        <v>311</v>
      </c>
      <c r="G1269" s="559" t="s">
        <v>184</v>
      </c>
      <c r="H1269" s="559"/>
      <c r="I1269" s="559">
        <v>5</v>
      </c>
      <c r="J1269" s="559"/>
      <c r="K1269" s="559">
        <v>58.616120436000102</v>
      </c>
      <c r="L1269" s="559">
        <v>24.8068058170001</v>
      </c>
      <c r="M1269" s="560" t="s">
        <v>201</v>
      </c>
      <c r="N1269" s="560"/>
      <c r="O1269" s="559" t="s">
        <v>3157</v>
      </c>
      <c r="P1269" s="559" t="s">
        <v>201</v>
      </c>
      <c r="Q1269" s="559"/>
      <c r="R1269" s="1025">
        <v>1209</v>
      </c>
      <c r="S1269" s="1025">
        <v>1209</v>
      </c>
      <c r="T1269" s="297"/>
      <c r="U1269" s="931"/>
      <c r="W1269" s="16"/>
      <c r="X1269" s="16"/>
      <c r="Y1269" s="16"/>
      <c r="Z1269" s="16"/>
      <c r="AA1269" s="16"/>
      <c r="AB1269" s="16"/>
      <c r="AC1269" s="16"/>
      <c r="AD1269" s="16"/>
      <c r="AE1269" s="16"/>
      <c r="AF1269" s="16"/>
      <c r="AG1269" s="16"/>
      <c r="AH1269" s="16"/>
      <c r="AI1269" s="16"/>
      <c r="AJ1269" s="16"/>
      <c r="AK1269" s="16"/>
      <c r="AL1269" s="16"/>
      <c r="AM1269" s="16"/>
      <c r="AN1269" s="16"/>
      <c r="AO1269" s="16"/>
      <c r="AP1269" s="16"/>
      <c r="AQ1269" s="16"/>
      <c r="AR1269" s="16"/>
      <c r="AS1269" s="16"/>
      <c r="AT1269" s="16"/>
      <c r="AU1269" s="16"/>
      <c r="AV1269" s="16"/>
      <c r="AW1269" s="16"/>
      <c r="AX1269" s="16"/>
      <c r="AY1269" s="16"/>
      <c r="AZ1269" s="16"/>
      <c r="BA1269" s="16"/>
      <c r="BB1269" s="16"/>
      <c r="BC1269" s="16"/>
      <c r="BD1269" s="16"/>
      <c r="BE1269" s="16"/>
      <c r="BF1269" s="16"/>
      <c r="BG1269" s="16"/>
      <c r="BH1269" s="16"/>
      <c r="BI1269" s="16"/>
      <c r="BJ1269" s="16"/>
      <c r="BK1269" s="16"/>
      <c r="BL1269" s="16"/>
      <c r="BM1269" s="16"/>
      <c r="BN1269" s="16"/>
      <c r="BO1269" s="16"/>
      <c r="BP1269" s="16"/>
      <c r="BQ1269" s="16"/>
      <c r="BR1269" s="16"/>
      <c r="BS1269" s="16"/>
      <c r="BT1269" s="16"/>
      <c r="BU1269" s="16"/>
      <c r="BV1269" s="16"/>
      <c r="BW1269" s="16"/>
      <c r="BX1269" s="16"/>
      <c r="BY1269" s="16"/>
      <c r="BZ1269" s="16"/>
      <c r="CA1269" s="16"/>
      <c r="CB1269" s="16"/>
      <c r="CC1269" s="16"/>
      <c r="CD1269" s="16"/>
      <c r="CE1269" s="16"/>
      <c r="CF1269" s="16"/>
      <c r="CG1269" s="16"/>
      <c r="CH1269" s="16"/>
      <c r="CI1269" s="16"/>
      <c r="CJ1269" s="16"/>
      <c r="CK1269" s="16"/>
      <c r="CL1269" s="16"/>
      <c r="CM1269" s="16"/>
      <c r="CN1269" s="16"/>
      <c r="CO1269" s="16"/>
      <c r="CP1269" s="16"/>
      <c r="CQ1269" s="16"/>
      <c r="CR1269" s="16"/>
      <c r="CS1269" s="16"/>
      <c r="CT1269" s="16"/>
      <c r="CU1269" s="16"/>
      <c r="CV1269" s="16"/>
      <c r="CW1269" s="16"/>
      <c r="CX1269" s="16"/>
      <c r="CY1269" s="16"/>
      <c r="CZ1269" s="16"/>
      <c r="DA1269" s="16"/>
      <c r="DB1269" s="16"/>
      <c r="DC1269" s="16"/>
      <c r="DD1269" s="16"/>
      <c r="DE1269" s="16"/>
      <c r="DF1269" s="16"/>
      <c r="DG1269" s="16"/>
      <c r="DH1269" s="16"/>
      <c r="DI1269" s="16"/>
      <c r="DJ1269" s="16"/>
      <c r="DK1269" s="16"/>
      <c r="DL1269" s="16"/>
      <c r="DM1269" s="16"/>
      <c r="DN1269" s="16"/>
      <c r="DO1269" s="16"/>
      <c r="DP1269" s="16"/>
      <c r="DQ1269" s="16"/>
      <c r="DR1269" s="16"/>
      <c r="DS1269" s="16"/>
      <c r="DT1269" s="16"/>
      <c r="DU1269" s="16"/>
      <c r="DV1269" s="16"/>
      <c r="DW1269" s="16"/>
      <c r="DX1269" s="16"/>
      <c r="DY1269" s="16"/>
      <c r="DZ1269" s="16"/>
      <c r="EA1269" s="16"/>
      <c r="EB1269" s="16"/>
      <c r="EC1269" s="16"/>
      <c r="ED1269" s="16"/>
      <c r="EE1269" s="16"/>
      <c r="EF1269" s="16"/>
      <c r="EG1269" s="16"/>
      <c r="EH1269" s="16"/>
      <c r="EI1269" s="16"/>
      <c r="EJ1269" s="16"/>
      <c r="EK1269" s="16"/>
      <c r="EL1269" s="16"/>
      <c r="EM1269" s="16"/>
      <c r="EN1269" s="16"/>
      <c r="EO1269" s="16"/>
      <c r="EP1269" s="16"/>
      <c r="EQ1269" s="16"/>
      <c r="ER1269" s="16"/>
      <c r="ES1269" s="16"/>
      <c r="ET1269" s="16"/>
      <c r="EU1269" s="16"/>
      <c r="EV1269" s="16"/>
      <c r="EW1269" s="16"/>
      <c r="EX1269" s="16"/>
      <c r="EY1269" s="16"/>
      <c r="EZ1269" s="16"/>
      <c r="FA1269" s="16"/>
      <c r="FB1269" s="16"/>
      <c r="FC1269" s="16"/>
      <c r="FD1269" s="16"/>
      <c r="FE1269" s="16"/>
      <c r="FF1269" s="16"/>
      <c r="FG1269" s="16"/>
      <c r="FH1269" s="16"/>
      <c r="FI1269" s="16"/>
      <c r="FJ1269" s="16"/>
      <c r="FK1269" s="16"/>
      <c r="FL1269" s="16"/>
      <c r="FM1269" s="16"/>
      <c r="FN1269" s="16"/>
      <c r="FO1269" s="16"/>
      <c r="FP1269" s="16"/>
      <c r="FQ1269" s="16"/>
      <c r="FR1269" s="16"/>
      <c r="FS1269" s="16"/>
      <c r="FT1269" s="16"/>
      <c r="FU1269" s="16"/>
      <c r="FV1269" s="16"/>
      <c r="FW1269" s="16"/>
      <c r="FX1269" s="16"/>
      <c r="FY1269" s="16"/>
      <c r="FZ1269" s="16"/>
      <c r="GA1269" s="16"/>
      <c r="GB1269" s="16"/>
      <c r="GC1269" s="16"/>
      <c r="GD1269" s="16"/>
      <c r="GE1269" s="16"/>
      <c r="GF1269" s="16"/>
      <c r="GG1269" s="16"/>
      <c r="GH1269" s="16"/>
      <c r="GI1269" s="16"/>
      <c r="GJ1269" s="16"/>
      <c r="GK1269" s="16"/>
      <c r="GL1269" s="16"/>
      <c r="GM1269" s="16"/>
      <c r="GN1269" s="16"/>
      <c r="GO1269" s="16"/>
      <c r="GP1269" s="16"/>
      <c r="GQ1269" s="16"/>
      <c r="GR1269" s="16"/>
      <c r="GS1269" s="16"/>
      <c r="GT1269" s="16"/>
      <c r="GU1269" s="16"/>
      <c r="GV1269" s="16"/>
      <c r="GW1269" s="16"/>
      <c r="GX1269" s="16"/>
      <c r="GY1269" s="16"/>
      <c r="GZ1269" s="16"/>
      <c r="HA1269" s="16"/>
      <c r="HB1269" s="16"/>
      <c r="HC1269" s="16"/>
      <c r="HD1269" s="16"/>
      <c r="HE1269" s="16"/>
      <c r="HF1269" s="16"/>
      <c r="HG1269" s="16"/>
      <c r="HH1269" s="16"/>
      <c r="HI1269" s="16"/>
      <c r="HJ1269" s="16"/>
      <c r="HK1269" s="16"/>
      <c r="HL1269" s="16"/>
      <c r="HM1269" s="16"/>
      <c r="HN1269" s="16"/>
      <c r="HO1269" s="16"/>
      <c r="HP1269" s="16"/>
      <c r="HQ1269" s="16"/>
      <c r="HR1269" s="16"/>
      <c r="HS1269" s="16"/>
      <c r="HT1269" s="16"/>
      <c r="HU1269" s="16"/>
      <c r="HV1269" s="16"/>
      <c r="HW1269" s="16"/>
      <c r="HX1269" s="16"/>
      <c r="HY1269" s="16"/>
      <c r="HZ1269" s="16"/>
      <c r="IA1269" s="16"/>
      <c r="IB1269" s="16"/>
      <c r="IC1269" s="16"/>
      <c r="ID1269" s="16"/>
      <c r="IE1269" s="16"/>
      <c r="IF1269" s="16"/>
      <c r="IG1269" s="16"/>
      <c r="IH1269" s="16"/>
      <c r="II1269" s="16"/>
      <c r="IJ1269" s="16"/>
      <c r="IK1269" s="16"/>
      <c r="IL1269" s="16"/>
      <c r="IM1269" s="16"/>
      <c r="IN1269" s="16"/>
      <c r="IO1269" s="16"/>
      <c r="IP1269" s="16"/>
      <c r="IQ1269" s="16"/>
      <c r="IR1269" s="16"/>
      <c r="IS1269" s="16"/>
      <c r="IT1269" s="16"/>
      <c r="IU1269" s="16"/>
      <c r="IV1269" s="16"/>
      <c r="IW1269" s="16"/>
      <c r="IX1269" s="16"/>
      <c r="IY1269" s="16"/>
      <c r="IZ1269" s="16"/>
      <c r="JA1269" s="16"/>
      <c r="JB1269" s="16"/>
      <c r="JC1269" s="16"/>
      <c r="JD1269" s="16"/>
      <c r="JE1269" s="16"/>
      <c r="JF1269" s="16"/>
      <c r="JG1269" s="16"/>
      <c r="JH1269" s="16"/>
      <c r="JI1269" s="16"/>
      <c r="JJ1269" s="16"/>
      <c r="JK1269" s="16"/>
      <c r="JL1269" s="16"/>
      <c r="JM1269" s="16"/>
      <c r="JN1269" s="16"/>
      <c r="JO1269" s="16"/>
      <c r="JP1269" s="16"/>
      <c r="JQ1269" s="16"/>
      <c r="JR1269" s="16"/>
      <c r="JS1269" s="16"/>
      <c r="JT1269" s="16"/>
      <c r="JU1269" s="16"/>
      <c r="JV1269" s="16"/>
      <c r="JW1269" s="16"/>
      <c r="JX1269" s="16"/>
      <c r="JY1269" s="16"/>
      <c r="JZ1269" s="16"/>
      <c r="KA1269" s="16"/>
      <c r="KB1269" s="16"/>
      <c r="KC1269" s="16"/>
      <c r="KD1269" s="16"/>
      <c r="KE1269" s="16"/>
      <c r="KF1269" s="16"/>
      <c r="KG1269" s="16"/>
      <c r="KH1269" s="16"/>
      <c r="KI1269" s="16"/>
      <c r="KJ1269" s="16"/>
      <c r="KK1269" s="16"/>
      <c r="KL1269" s="16"/>
      <c r="KM1269" s="16"/>
      <c r="KN1269" s="16"/>
      <c r="KO1269" s="16"/>
      <c r="KP1269" s="16"/>
      <c r="KQ1269" s="16"/>
      <c r="KR1269" s="16"/>
      <c r="KS1269" s="16"/>
      <c r="KT1269" s="16"/>
      <c r="KU1269" s="16"/>
      <c r="KV1269" s="16"/>
      <c r="KW1269" s="16"/>
      <c r="KX1269" s="16"/>
      <c r="KY1269" s="16"/>
      <c r="KZ1269" s="16"/>
      <c r="LA1269" s="16"/>
      <c r="LB1269" s="16"/>
      <c r="LC1269" s="16"/>
      <c r="LD1269" s="16"/>
      <c r="LE1269" s="16"/>
      <c r="LF1269" s="16"/>
      <c r="LG1269" s="16"/>
      <c r="LH1269" s="16"/>
      <c r="LI1269" s="16"/>
      <c r="LJ1269" s="16"/>
      <c r="LK1269" s="16"/>
      <c r="LL1269" s="16"/>
      <c r="LM1269" s="16"/>
      <c r="LN1269" s="16"/>
      <c r="LO1269" s="16"/>
      <c r="LP1269" s="16"/>
      <c r="LQ1269" s="16"/>
      <c r="LR1269" s="16"/>
      <c r="LS1269" s="16"/>
      <c r="LT1269" s="16"/>
      <c r="LU1269" s="16"/>
      <c r="LV1269" s="16"/>
      <c r="LW1269" s="16"/>
      <c r="LX1269" s="16"/>
      <c r="LY1269" s="16"/>
      <c r="LZ1269" s="16"/>
      <c r="MA1269" s="16"/>
      <c r="MB1269" s="16"/>
      <c r="MC1269" s="16"/>
      <c r="MD1269" s="16"/>
      <c r="ME1269" s="16"/>
      <c r="MF1269" s="16"/>
      <c r="MG1269" s="16"/>
      <c r="MH1269" s="16"/>
      <c r="MI1269" s="16"/>
      <c r="MJ1269" s="16"/>
      <c r="MK1269" s="16"/>
      <c r="ML1269" s="16"/>
      <c r="MM1269" s="16"/>
      <c r="MN1269" s="16"/>
      <c r="MO1269" s="16"/>
      <c r="MP1269" s="16"/>
      <c r="MQ1269" s="16"/>
      <c r="MR1269" s="16"/>
      <c r="MS1269" s="16"/>
      <c r="MT1269" s="16"/>
      <c r="MU1269" s="16"/>
      <c r="MV1269" s="16"/>
      <c r="MW1269" s="16"/>
      <c r="MX1269" s="16"/>
      <c r="MY1269" s="16"/>
      <c r="MZ1269" s="16"/>
      <c r="NA1269" s="16"/>
      <c r="NB1269" s="16"/>
      <c r="NC1269" s="16"/>
      <c r="ND1269" s="16"/>
      <c r="NE1269" s="16"/>
      <c r="NF1269" s="16"/>
      <c r="NG1269" s="16"/>
      <c r="NH1269" s="16"/>
      <c r="NI1269" s="16"/>
      <c r="NJ1269" s="16"/>
      <c r="NK1269" s="16"/>
      <c r="NL1269" s="16"/>
      <c r="NM1269" s="16"/>
      <c r="NN1269" s="16"/>
      <c r="NO1269" s="16"/>
      <c r="NP1269" s="16"/>
      <c r="NQ1269" s="16"/>
      <c r="NR1269" s="16"/>
      <c r="NS1269" s="16"/>
      <c r="NT1269" s="16"/>
      <c r="NU1269" s="16"/>
      <c r="NV1269" s="16"/>
      <c r="NW1269" s="16"/>
      <c r="NX1269" s="16"/>
      <c r="NY1269" s="16"/>
      <c r="NZ1269" s="16"/>
      <c r="OA1269" s="16"/>
      <c r="OB1269" s="16"/>
      <c r="OC1269" s="16"/>
      <c r="OD1269" s="16"/>
      <c r="OE1269" s="16"/>
      <c r="OF1269" s="16"/>
      <c r="OG1269" s="16"/>
      <c r="OH1269" s="16"/>
      <c r="OI1269" s="16"/>
      <c r="OJ1269" s="16"/>
      <c r="OK1269" s="16"/>
      <c r="OL1269" s="16"/>
      <c r="OM1269" s="16"/>
      <c r="ON1269" s="16"/>
      <c r="OO1269" s="16"/>
      <c r="OP1269" s="16"/>
      <c r="OQ1269" s="16"/>
      <c r="OR1269" s="16"/>
      <c r="OS1269" s="16"/>
      <c r="OT1269" s="16"/>
      <c r="OU1269" s="16"/>
      <c r="OV1269" s="16"/>
      <c r="OW1269" s="16"/>
      <c r="OX1269" s="16"/>
      <c r="OY1269" s="16"/>
      <c r="OZ1269" s="16"/>
      <c r="PA1269" s="16"/>
      <c r="PB1269" s="16"/>
      <c r="PC1269" s="16"/>
      <c r="PD1269" s="16"/>
      <c r="PE1269" s="16"/>
      <c r="PF1269" s="16"/>
      <c r="PG1269" s="16"/>
      <c r="PH1269" s="16"/>
      <c r="PI1269" s="16"/>
      <c r="PJ1269" s="16"/>
      <c r="PK1269" s="16"/>
      <c r="PL1269" s="16"/>
      <c r="PM1269" s="16"/>
      <c r="PN1269" s="16"/>
      <c r="PO1269" s="16"/>
      <c r="PP1269" s="16"/>
      <c r="PQ1269" s="16"/>
      <c r="PR1269" s="16"/>
      <c r="PS1269" s="16"/>
      <c r="PT1269" s="16"/>
      <c r="PU1269" s="16"/>
      <c r="PV1269" s="16"/>
      <c r="PW1269" s="16"/>
      <c r="PX1269" s="16"/>
      <c r="PY1269" s="16"/>
      <c r="PZ1269" s="16"/>
      <c r="QA1269" s="16"/>
      <c r="QB1269" s="16"/>
      <c r="QC1269" s="16"/>
      <c r="QD1269" s="16"/>
      <c r="QE1269" s="16"/>
      <c r="QF1269" s="16"/>
      <c r="QG1269" s="16"/>
      <c r="QH1269" s="16"/>
      <c r="QI1269" s="16"/>
      <c r="QJ1269" s="16"/>
      <c r="QK1269" s="16"/>
      <c r="QL1269" s="16"/>
      <c r="QM1269" s="16"/>
      <c r="QN1269" s="16"/>
      <c r="QO1269" s="16"/>
      <c r="QP1269" s="16"/>
      <c r="QQ1269" s="16"/>
      <c r="QR1269" s="16"/>
      <c r="QS1269" s="16"/>
      <c r="QT1269" s="16"/>
      <c r="QU1269" s="16"/>
      <c r="QV1269" s="16"/>
      <c r="QW1269" s="16"/>
      <c r="QX1269" s="16"/>
      <c r="QY1269" s="16"/>
      <c r="QZ1269" s="16"/>
      <c r="RA1269" s="16"/>
      <c r="RB1269" s="16"/>
      <c r="RC1269" s="16"/>
      <c r="RD1269" s="16"/>
      <c r="RE1269" s="16"/>
      <c r="RF1269" s="16"/>
      <c r="RG1269" s="16"/>
      <c r="RH1269" s="16"/>
      <c r="RI1269" s="16"/>
      <c r="RJ1269" s="16"/>
      <c r="RK1269" s="16"/>
      <c r="RL1269" s="16"/>
      <c r="RM1269" s="16"/>
      <c r="RN1269" s="16"/>
      <c r="RO1269" s="16"/>
      <c r="RP1269" s="16"/>
      <c r="RQ1269" s="16"/>
      <c r="RR1269" s="16"/>
      <c r="RS1269" s="16"/>
      <c r="RT1269" s="16"/>
      <c r="RU1269" s="16"/>
      <c r="RV1269" s="16"/>
      <c r="RW1269" s="16"/>
      <c r="RX1269" s="16"/>
      <c r="RY1269" s="16"/>
      <c r="RZ1269" s="16"/>
      <c r="SA1269" s="16"/>
      <c r="SB1269" s="16"/>
      <c r="SC1269" s="16"/>
      <c r="SD1269" s="16"/>
      <c r="SE1269" s="16"/>
      <c r="SF1269" s="16"/>
      <c r="SG1269" s="16"/>
      <c r="SH1269" s="16"/>
      <c r="SI1269" s="16"/>
      <c r="SJ1269" s="16"/>
      <c r="SK1269" s="16"/>
      <c r="SL1269" s="16"/>
      <c r="SM1269" s="16"/>
      <c r="SN1269" s="16"/>
      <c r="SO1269" s="16"/>
      <c r="SP1269" s="16"/>
      <c r="SQ1269" s="16"/>
      <c r="SR1269" s="16"/>
      <c r="SS1269" s="16"/>
      <c r="ST1269" s="16"/>
      <c r="SU1269" s="16"/>
      <c r="SV1269" s="16"/>
      <c r="SW1269" s="16"/>
      <c r="SX1269" s="16"/>
      <c r="SY1269" s="16"/>
      <c r="SZ1269" s="16"/>
      <c r="TA1269" s="16"/>
      <c r="TB1269" s="16"/>
      <c r="TC1269" s="16"/>
      <c r="TD1269" s="16"/>
      <c r="TE1269" s="16"/>
      <c r="TF1269" s="16"/>
      <c r="TG1269" s="16"/>
      <c r="TH1269" s="16"/>
      <c r="TI1269" s="16"/>
      <c r="TJ1269" s="16"/>
      <c r="TK1269" s="16"/>
      <c r="TL1269" s="16"/>
      <c r="TM1269" s="16"/>
      <c r="TN1269" s="16"/>
      <c r="TO1269" s="16"/>
      <c r="TP1269" s="16"/>
      <c r="TQ1269" s="16"/>
      <c r="TR1269" s="16"/>
      <c r="TS1269" s="16"/>
      <c r="TT1269" s="16"/>
      <c r="TU1269" s="16"/>
      <c r="TV1269" s="16"/>
      <c r="TW1269" s="16"/>
      <c r="TX1269" s="16"/>
      <c r="TY1269" s="16"/>
      <c r="TZ1269" s="16"/>
      <c r="UA1269" s="16"/>
      <c r="UB1269" s="16"/>
      <c r="UC1269" s="16"/>
      <c r="UD1269" s="16"/>
      <c r="UE1269" s="16"/>
      <c r="UF1269" s="16"/>
      <c r="UG1269" s="16"/>
      <c r="UH1269" s="16"/>
      <c r="UI1269" s="16"/>
      <c r="UJ1269" s="16"/>
      <c r="UK1269" s="16"/>
      <c r="UL1269" s="16"/>
      <c r="UM1269" s="16"/>
      <c r="UN1269" s="16"/>
      <c r="UO1269" s="16"/>
      <c r="UP1269" s="16"/>
      <c r="UQ1269" s="16"/>
      <c r="UR1269" s="16"/>
      <c r="US1269" s="16"/>
      <c r="UT1269" s="16"/>
      <c r="UU1269" s="16"/>
      <c r="UV1269" s="16"/>
      <c r="UW1269" s="16"/>
      <c r="UX1269" s="16"/>
      <c r="UY1269" s="16"/>
      <c r="UZ1269" s="16"/>
      <c r="VA1269" s="16"/>
      <c r="VB1269" s="16"/>
      <c r="VC1269" s="16"/>
      <c r="VD1269" s="16"/>
      <c r="VE1269" s="16"/>
      <c r="VF1269" s="16"/>
      <c r="VG1269" s="16"/>
      <c r="VH1269" s="16"/>
      <c r="VI1269" s="16"/>
      <c r="VJ1269" s="16"/>
      <c r="VK1269" s="16"/>
      <c r="VL1269" s="16"/>
      <c r="VM1269" s="16"/>
      <c r="VN1269" s="16"/>
      <c r="VO1269" s="16"/>
      <c r="VP1269" s="16"/>
      <c r="VQ1269" s="16"/>
      <c r="VR1269" s="16"/>
      <c r="VS1269" s="16"/>
      <c r="VT1269" s="16"/>
      <c r="VU1269" s="16"/>
      <c r="VV1269" s="16"/>
      <c r="VW1269" s="16"/>
      <c r="VX1269" s="16"/>
      <c r="VY1269" s="16"/>
      <c r="VZ1269" s="16"/>
      <c r="WA1269" s="16"/>
      <c r="WB1269" s="16"/>
      <c r="WC1269" s="16"/>
      <c r="WD1269" s="16"/>
      <c r="WE1269" s="16"/>
      <c r="WF1269" s="16"/>
      <c r="WG1269" s="16"/>
      <c r="WH1269" s="16"/>
      <c r="WI1269" s="16"/>
      <c r="WJ1269" s="16"/>
      <c r="WK1269" s="16"/>
      <c r="WL1269" s="16"/>
      <c r="WM1269" s="16"/>
      <c r="WN1269" s="16"/>
      <c r="WO1269" s="16"/>
      <c r="WP1269" s="16"/>
      <c r="WQ1269" s="16"/>
      <c r="WR1269" s="16"/>
      <c r="WS1269" s="16"/>
      <c r="WT1269" s="16"/>
      <c r="WU1269" s="16"/>
      <c r="WV1269" s="16"/>
      <c r="WW1269" s="16"/>
      <c r="WX1269" s="16"/>
      <c r="WY1269" s="16"/>
      <c r="WZ1269" s="16"/>
      <c r="XA1269" s="16"/>
      <c r="XB1269" s="16"/>
      <c r="XC1269" s="16"/>
      <c r="XD1269" s="16"/>
      <c r="XE1269" s="16"/>
      <c r="XF1269" s="16"/>
      <c r="XG1269" s="16"/>
      <c r="XH1269" s="16"/>
      <c r="XI1269" s="16"/>
      <c r="XJ1269" s="16"/>
      <c r="XK1269" s="16"/>
      <c r="XL1269" s="16"/>
      <c r="XM1269" s="16"/>
      <c r="XN1269" s="16"/>
      <c r="XO1269" s="16"/>
      <c r="XP1269" s="16"/>
      <c r="XQ1269" s="16"/>
      <c r="XR1269" s="16"/>
      <c r="XS1269" s="16"/>
      <c r="XT1269" s="16"/>
      <c r="XU1269" s="16"/>
      <c r="XV1269" s="16"/>
      <c r="XW1269" s="16"/>
      <c r="XX1269" s="16"/>
      <c r="XY1269" s="16"/>
      <c r="XZ1269" s="16"/>
      <c r="YA1269" s="16"/>
      <c r="YB1269" s="16"/>
      <c r="YC1269" s="16"/>
      <c r="YD1269" s="16"/>
      <c r="YE1269" s="16"/>
      <c r="YF1269" s="16"/>
      <c r="YG1269" s="16"/>
      <c r="YH1269" s="16"/>
      <c r="YI1269" s="16"/>
      <c r="YJ1269" s="16"/>
      <c r="YK1269" s="16"/>
      <c r="YL1269" s="16"/>
      <c r="YM1269" s="16"/>
      <c r="YN1269" s="16"/>
      <c r="YO1269" s="16"/>
      <c r="YP1269" s="16"/>
      <c r="YQ1269" s="16"/>
      <c r="YR1269" s="16"/>
      <c r="YS1269" s="16"/>
      <c r="YT1269" s="16"/>
      <c r="YU1269" s="16"/>
      <c r="YV1269" s="16"/>
      <c r="YW1269" s="16"/>
      <c r="YX1269" s="16"/>
      <c r="YY1269" s="16"/>
      <c r="YZ1269" s="16"/>
      <c r="ZA1269" s="16"/>
      <c r="ZB1269" s="16"/>
      <c r="ZC1269" s="16"/>
      <c r="ZD1269" s="16"/>
      <c r="ZE1269" s="16"/>
      <c r="ZF1269" s="16"/>
      <c r="ZG1269" s="16"/>
      <c r="ZH1269" s="16"/>
      <c r="ZI1269" s="16"/>
      <c r="ZJ1269" s="16"/>
      <c r="ZK1269" s="16"/>
      <c r="ZL1269" s="16"/>
      <c r="ZM1269" s="16"/>
      <c r="ZN1269" s="16"/>
      <c r="ZO1269" s="16"/>
      <c r="ZP1269" s="16"/>
      <c r="ZQ1269" s="16"/>
      <c r="ZR1269" s="16"/>
      <c r="ZS1269" s="16"/>
      <c r="ZT1269" s="16"/>
      <c r="ZU1269" s="16"/>
      <c r="ZV1269" s="16"/>
      <c r="ZW1269" s="16"/>
      <c r="ZX1269" s="16"/>
      <c r="ZY1269" s="16"/>
      <c r="ZZ1269" s="16"/>
      <c r="AAA1269" s="16"/>
      <c r="AAB1269" s="16"/>
      <c r="AAC1269" s="16"/>
      <c r="AAD1269" s="16"/>
      <c r="AAE1269" s="16"/>
      <c r="AAF1269" s="16"/>
      <c r="AAG1269" s="16"/>
      <c r="AAH1269" s="16"/>
      <c r="AAI1269" s="16"/>
      <c r="AAJ1269" s="16"/>
      <c r="AAK1269" s="16"/>
      <c r="AAL1269" s="16"/>
      <c r="AAM1269" s="16"/>
      <c r="AAN1269" s="16"/>
      <c r="AAO1269" s="16"/>
      <c r="AAP1269" s="16"/>
      <c r="AAQ1269" s="16"/>
      <c r="AAR1269" s="16"/>
      <c r="AAS1269" s="16"/>
      <c r="AAT1269" s="16"/>
      <c r="AAU1269" s="16"/>
      <c r="AAV1269" s="16"/>
      <c r="AAW1269" s="16"/>
      <c r="AAX1269" s="16"/>
      <c r="AAY1269" s="16"/>
      <c r="AAZ1269" s="16"/>
      <c r="ABA1269" s="16"/>
      <c r="ABB1269" s="16"/>
      <c r="ABC1269" s="16"/>
      <c r="ABD1269" s="16"/>
      <c r="ABE1269" s="16"/>
      <c r="ABF1269" s="16"/>
      <c r="ABG1269" s="16"/>
      <c r="ABH1269" s="16"/>
      <c r="ABI1269" s="16"/>
      <c r="ABJ1269" s="16"/>
      <c r="ABK1269" s="16"/>
      <c r="ABL1269" s="16"/>
      <c r="ABM1269" s="16"/>
      <c r="ABN1269" s="16"/>
      <c r="ABO1269" s="16"/>
      <c r="ABP1269" s="16"/>
      <c r="ABQ1269" s="16"/>
      <c r="ABR1269" s="16"/>
      <c r="ABS1269" s="16"/>
      <c r="ABT1269" s="16"/>
      <c r="ABU1269" s="16"/>
      <c r="ABV1269" s="16"/>
      <c r="ABW1269" s="16"/>
      <c r="ABX1269" s="16"/>
      <c r="ABY1269" s="16"/>
      <c r="ABZ1269" s="16"/>
      <c r="ACA1269" s="16"/>
      <c r="ACB1269" s="16"/>
      <c r="ACC1269" s="16"/>
      <c r="ACD1269" s="16"/>
      <c r="ACE1269" s="16"/>
      <c r="ACF1269" s="16"/>
      <c r="ACG1269" s="16"/>
      <c r="ACH1269" s="16"/>
      <c r="ACI1269" s="16"/>
      <c r="ACJ1269" s="16"/>
      <c r="ACK1269" s="16"/>
      <c r="ACL1269" s="16"/>
      <c r="ACM1269" s="16"/>
      <c r="ACN1269" s="16"/>
      <c r="ACO1269" s="16"/>
      <c r="ACP1269" s="16"/>
      <c r="ACQ1269" s="16"/>
      <c r="ACR1269" s="16"/>
      <c r="ACS1269" s="16"/>
      <c r="ACT1269" s="16"/>
      <c r="ACU1269" s="16"/>
      <c r="ACV1269" s="16"/>
      <c r="ACW1269" s="16"/>
      <c r="ACX1269" s="16"/>
      <c r="ACY1269" s="16"/>
      <c r="ACZ1269" s="16"/>
      <c r="ADA1269" s="16"/>
      <c r="ADB1269" s="16"/>
      <c r="ADC1269" s="16"/>
      <c r="ADD1269" s="16"/>
      <c r="ADE1269" s="16"/>
      <c r="ADF1269" s="16"/>
      <c r="ADG1269" s="16"/>
      <c r="ADH1269" s="16"/>
      <c r="ADI1269" s="16"/>
      <c r="ADJ1269" s="16"/>
      <c r="ADK1269" s="16"/>
      <c r="ADL1269" s="16"/>
      <c r="ADM1269" s="16"/>
      <c r="ADN1269" s="16"/>
      <c r="ADO1269" s="16"/>
      <c r="ADP1269" s="16"/>
      <c r="ADQ1269" s="16"/>
      <c r="ADR1269" s="16"/>
      <c r="ADS1269" s="16"/>
      <c r="ADT1269" s="16"/>
      <c r="ADU1269" s="16"/>
      <c r="ADV1269" s="16"/>
      <c r="ADW1269" s="16"/>
      <c r="ADX1269" s="16"/>
      <c r="ADY1269" s="16"/>
      <c r="ADZ1269" s="16"/>
      <c r="AEA1269" s="16"/>
      <c r="AEB1269" s="16"/>
      <c r="AEC1269" s="16"/>
      <c r="AED1269" s="16"/>
      <c r="AEE1269" s="16"/>
      <c r="AEF1269" s="16"/>
      <c r="AEG1269" s="16"/>
      <c r="AEH1269" s="16"/>
      <c r="AEI1269" s="16"/>
      <c r="AEJ1269" s="16"/>
      <c r="AEK1269" s="16"/>
      <c r="AEL1269" s="16"/>
      <c r="AEM1269" s="16"/>
      <c r="AEN1269" s="16"/>
      <c r="AEO1269" s="16"/>
      <c r="AEP1269" s="16"/>
      <c r="AEQ1269" s="16"/>
      <c r="AER1269" s="16"/>
      <c r="AES1269" s="16"/>
      <c r="AET1269" s="16"/>
      <c r="AEU1269" s="16"/>
      <c r="AEV1269" s="16"/>
      <c r="AEW1269" s="16"/>
      <c r="AEX1269" s="16"/>
      <c r="AEY1269" s="16"/>
      <c r="AEZ1269" s="16"/>
      <c r="AFA1269" s="16"/>
      <c r="AFB1269" s="16"/>
      <c r="AFC1269" s="16"/>
      <c r="AFD1269" s="16"/>
      <c r="AFE1269" s="16"/>
      <c r="AFF1269" s="16"/>
      <c r="AFG1269" s="16"/>
      <c r="AFH1269" s="16"/>
      <c r="AFI1269" s="16"/>
      <c r="AFJ1269" s="16"/>
      <c r="AFK1269" s="16"/>
      <c r="AFL1269" s="16"/>
      <c r="AFM1269" s="16"/>
      <c r="AFN1269" s="16"/>
      <c r="AFO1269" s="16"/>
      <c r="AFP1269" s="16"/>
      <c r="AFQ1269" s="16"/>
      <c r="AFR1269" s="16"/>
      <c r="AFS1269" s="16"/>
      <c r="AFT1269" s="16"/>
      <c r="AFU1269" s="16"/>
      <c r="AFV1269" s="16"/>
      <c r="AFW1269" s="16"/>
      <c r="AFX1269" s="16"/>
      <c r="AFY1269" s="16"/>
      <c r="AFZ1269" s="16"/>
      <c r="AGA1269" s="16"/>
      <c r="AGB1269" s="16"/>
      <c r="AGC1269" s="16"/>
      <c r="AGD1269" s="16"/>
      <c r="AGE1269" s="16"/>
      <c r="AGF1269" s="16"/>
      <c r="AGG1269" s="16"/>
      <c r="AGH1269" s="16"/>
      <c r="AGI1269" s="16"/>
      <c r="AGJ1269" s="16"/>
      <c r="AGK1269" s="16"/>
      <c r="AGL1269" s="16"/>
      <c r="AGM1269" s="16"/>
      <c r="AGN1269" s="16"/>
      <c r="AGO1269" s="16"/>
      <c r="AGP1269" s="16"/>
      <c r="AGQ1269" s="16"/>
      <c r="AGR1269" s="16"/>
      <c r="AGS1269" s="16"/>
      <c r="AGT1269" s="16"/>
      <c r="AGU1269" s="16"/>
      <c r="AGV1269" s="16"/>
      <c r="AGW1269" s="16"/>
      <c r="AGX1269" s="16"/>
      <c r="AGY1269" s="16"/>
      <c r="AGZ1269" s="16"/>
      <c r="AHA1269" s="16"/>
      <c r="AHB1269" s="16"/>
      <c r="AHC1269" s="16"/>
      <c r="AHD1269" s="16"/>
      <c r="AHE1269" s="16"/>
      <c r="AHF1269" s="16"/>
      <c r="AHG1269" s="16"/>
      <c r="AHH1269" s="16"/>
      <c r="AHI1269" s="16"/>
      <c r="AHJ1269" s="16"/>
      <c r="AHK1269" s="16"/>
      <c r="AHL1269" s="16"/>
      <c r="AHM1269" s="16"/>
      <c r="AHN1269" s="16"/>
      <c r="AHO1269" s="16"/>
      <c r="AHP1269" s="16"/>
      <c r="AHQ1269" s="16"/>
      <c r="AHR1269" s="16"/>
      <c r="AHS1269" s="16"/>
      <c r="AHT1269" s="16"/>
      <c r="AHU1269" s="16"/>
      <c r="AHV1269" s="16"/>
      <c r="AHW1269" s="16"/>
      <c r="AHX1269" s="16"/>
      <c r="AHY1269" s="16"/>
      <c r="AHZ1269" s="16"/>
      <c r="AIA1269" s="16"/>
      <c r="AIB1269" s="16"/>
      <c r="AIC1269" s="16"/>
      <c r="AID1269" s="16"/>
      <c r="AIE1269" s="16"/>
      <c r="AIF1269" s="16"/>
      <c r="AIG1269" s="16"/>
      <c r="AIH1269" s="16"/>
      <c r="AII1269" s="16"/>
      <c r="AIJ1269" s="16"/>
      <c r="AIK1269" s="16"/>
      <c r="AIL1269" s="16"/>
      <c r="AIM1269" s="16"/>
      <c r="AIN1269" s="16"/>
      <c r="AIO1269" s="16"/>
      <c r="AIP1269" s="16"/>
      <c r="AIQ1269" s="16"/>
      <c r="AIR1269" s="16"/>
      <c r="AIS1269" s="16"/>
      <c r="AIT1269" s="16"/>
      <c r="AIU1269" s="16"/>
      <c r="AIV1269" s="16"/>
      <c r="AIW1269" s="16"/>
      <c r="AIX1269" s="16"/>
      <c r="AIY1269" s="16"/>
      <c r="AIZ1269" s="16"/>
      <c r="AJA1269" s="16"/>
      <c r="AJB1269" s="16"/>
      <c r="AJC1269" s="16"/>
      <c r="AJD1269" s="16"/>
      <c r="AJE1269" s="16"/>
      <c r="AJF1269" s="16"/>
      <c r="AJG1269" s="16"/>
      <c r="AJH1269" s="16"/>
      <c r="AJI1269" s="16"/>
      <c r="AJJ1269" s="16"/>
      <c r="AJK1269" s="16"/>
      <c r="AJL1269" s="16"/>
      <c r="AJM1269" s="16"/>
      <c r="AJN1269" s="16"/>
      <c r="AJO1269" s="16"/>
      <c r="AJP1269" s="16"/>
      <c r="AJQ1269" s="16"/>
      <c r="AJR1269" s="16"/>
      <c r="AJS1269" s="16"/>
      <c r="AJT1269" s="16"/>
      <c r="AJU1269" s="16"/>
      <c r="AJV1269" s="16"/>
      <c r="AJW1269" s="16"/>
      <c r="AJX1269" s="16"/>
      <c r="AJY1269" s="16"/>
      <c r="AJZ1269" s="16"/>
      <c r="AKA1269" s="16"/>
      <c r="AKB1269" s="16"/>
      <c r="AKC1269" s="16"/>
      <c r="AKD1269" s="16"/>
      <c r="AKE1269" s="16"/>
      <c r="AKF1269" s="16"/>
      <c r="AKG1269" s="16"/>
      <c r="AKH1269" s="16"/>
      <c r="AKI1269" s="16"/>
      <c r="AKJ1269" s="16"/>
      <c r="AKK1269" s="16"/>
      <c r="AKL1269" s="16"/>
      <c r="AKM1269" s="16"/>
      <c r="AKN1269" s="16"/>
      <c r="AKO1269" s="16"/>
      <c r="AKP1269" s="16"/>
      <c r="AKQ1269" s="16"/>
      <c r="AKR1269" s="16"/>
      <c r="AKS1269" s="16"/>
      <c r="AKT1269" s="16"/>
      <c r="AKU1269" s="16"/>
      <c r="AKV1269" s="16"/>
      <c r="AKW1269" s="16"/>
      <c r="AKX1269" s="16"/>
      <c r="AKY1269" s="16"/>
      <c r="AKZ1269" s="16"/>
      <c r="ALA1269" s="16"/>
      <c r="ALB1269" s="16"/>
      <c r="ALC1269" s="16"/>
      <c r="ALD1269" s="16"/>
      <c r="ALE1269" s="16"/>
      <c r="ALF1269" s="16"/>
      <c r="ALG1269" s="16"/>
      <c r="ALH1269" s="16"/>
      <c r="ALI1269" s="16"/>
      <c r="ALJ1269" s="16"/>
      <c r="ALK1269" s="16"/>
      <c r="ALL1269" s="16"/>
      <c r="ALM1269" s="16"/>
      <c r="ALN1269" s="16"/>
      <c r="ALO1269" s="16"/>
      <c r="ALP1269" s="16"/>
      <c r="ALQ1269" s="16"/>
      <c r="ALR1269" s="16"/>
      <c r="ALS1269" s="16"/>
      <c r="ALT1269" s="16"/>
      <c r="ALU1269" s="16"/>
      <c r="ALV1269" s="16"/>
      <c r="ALW1269" s="16"/>
      <c r="ALX1269" s="16"/>
      <c r="ALY1269" s="16"/>
      <c r="ALZ1269" s="16"/>
      <c r="AMA1269" s="16"/>
      <c r="AMB1269" s="16"/>
      <c r="AMC1269" s="16"/>
      <c r="AMD1269" s="16"/>
      <c r="AME1269" s="16"/>
      <c r="AMF1269" s="16"/>
      <c r="AMG1269" s="16"/>
      <c r="AMH1269" s="16"/>
      <c r="AMI1269" s="16"/>
      <c r="AMJ1269" s="16"/>
      <c r="AMK1269" s="16"/>
      <c r="AML1269" s="16"/>
      <c r="AMM1269" s="16"/>
      <c r="AMN1269" s="16"/>
      <c r="AMO1269" s="16"/>
      <c r="AMP1269" s="16"/>
      <c r="AMQ1269" s="16"/>
      <c r="AMR1269" s="16"/>
      <c r="AMS1269" s="16"/>
      <c r="AMT1269" s="16"/>
      <c r="AMU1269" s="16"/>
      <c r="AMV1269" s="16"/>
      <c r="AMW1269" s="16"/>
      <c r="AMX1269" s="16"/>
      <c r="AMY1269" s="16"/>
      <c r="AMZ1269" s="16"/>
      <c r="ANA1269" s="16"/>
      <c r="ANB1269" s="16"/>
      <c r="ANC1269" s="16"/>
      <c r="AND1269" s="16"/>
      <c r="ANE1269" s="16"/>
      <c r="ANF1269" s="16"/>
      <c r="ANG1269" s="16"/>
      <c r="ANH1269" s="16"/>
      <c r="ANI1269" s="16"/>
      <c r="ANJ1269" s="16"/>
      <c r="ANK1269" s="16"/>
      <c r="ANL1269" s="16"/>
      <c r="ANM1269" s="16"/>
      <c r="ANN1269" s="16"/>
      <c r="ANO1269" s="16"/>
      <c r="ANP1269" s="16"/>
      <c r="ANQ1269" s="16"/>
      <c r="ANR1269" s="16"/>
      <c r="ANS1269" s="16"/>
      <c r="ANT1269" s="16"/>
      <c r="ANU1269" s="16"/>
      <c r="ANV1269" s="16"/>
      <c r="ANW1269" s="16"/>
      <c r="ANX1269" s="16"/>
      <c r="ANY1269" s="16"/>
      <c r="ANZ1269" s="16"/>
      <c r="AOA1269" s="16"/>
      <c r="AOB1269" s="16"/>
      <c r="AOC1269" s="16"/>
      <c r="AOD1269" s="16"/>
      <c r="AOE1269" s="16"/>
      <c r="AOF1269" s="16"/>
      <c r="AOG1269" s="16"/>
      <c r="AOH1269" s="16"/>
      <c r="AOI1269" s="16"/>
      <c r="AOJ1269" s="16"/>
      <c r="AOK1269" s="16"/>
      <c r="AOL1269" s="16"/>
      <c r="AOM1269" s="16"/>
      <c r="AON1269" s="16"/>
      <c r="AOO1269" s="16"/>
      <c r="AOP1269" s="16"/>
      <c r="AOQ1269" s="16"/>
      <c r="AOR1269" s="16"/>
      <c r="AOS1269" s="16"/>
      <c r="AOT1269" s="16"/>
      <c r="AOU1269" s="16"/>
      <c r="AOV1269" s="16"/>
      <c r="AOW1269" s="16"/>
      <c r="AOX1269" s="16"/>
      <c r="AOY1269" s="16"/>
      <c r="AOZ1269" s="16"/>
      <c r="APA1269" s="16"/>
      <c r="APB1269" s="16"/>
      <c r="APC1269" s="16"/>
      <c r="APD1269" s="16"/>
      <c r="APE1269" s="16"/>
      <c r="APF1269" s="16"/>
      <c r="APG1269" s="16"/>
      <c r="APH1269" s="16"/>
      <c r="API1269" s="16"/>
      <c r="APJ1269" s="16"/>
      <c r="APK1269" s="16"/>
      <c r="APL1269" s="16"/>
      <c r="APM1269" s="16"/>
      <c r="APN1269" s="16"/>
      <c r="APO1269" s="16"/>
      <c r="APP1269" s="16"/>
      <c r="APQ1269" s="16"/>
      <c r="APR1269" s="16"/>
      <c r="APS1269" s="16"/>
      <c r="APT1269" s="16"/>
      <c r="APU1269" s="16"/>
      <c r="APV1269" s="16"/>
      <c r="APW1269" s="16"/>
      <c r="APX1269" s="16"/>
      <c r="APY1269" s="16"/>
      <c r="APZ1269" s="16"/>
      <c r="AQA1269" s="16"/>
      <c r="AQB1269" s="16"/>
      <c r="AQC1269" s="16"/>
      <c r="AQD1269" s="16"/>
      <c r="AQE1269" s="16"/>
      <c r="AQF1269" s="16"/>
      <c r="AQG1269" s="16"/>
      <c r="AQH1269" s="16"/>
      <c r="AQI1269" s="16"/>
      <c r="AQJ1269" s="16"/>
      <c r="AQK1269" s="16"/>
      <c r="AQL1269" s="16"/>
      <c r="AQM1269" s="16"/>
      <c r="AQN1269" s="16"/>
      <c r="AQO1269" s="16"/>
      <c r="AQP1269" s="16"/>
      <c r="AQQ1269" s="16"/>
      <c r="AQR1269" s="16"/>
      <c r="AQS1269" s="16"/>
      <c r="AQT1269" s="16"/>
      <c r="AQU1269" s="16"/>
      <c r="AQV1269" s="16"/>
      <c r="AQW1269" s="16"/>
      <c r="AQX1269" s="16"/>
      <c r="AQY1269" s="16"/>
      <c r="AQZ1269" s="16"/>
      <c r="ARA1269" s="16"/>
      <c r="ARB1269" s="16"/>
      <c r="ARC1269" s="16"/>
      <c r="ARD1269" s="16"/>
      <c r="ARE1269" s="16"/>
      <c r="ARF1269" s="16"/>
      <c r="ARG1269" s="16"/>
      <c r="ARH1269" s="16"/>
      <c r="ARI1269" s="16"/>
      <c r="ARJ1269" s="16"/>
      <c r="ARK1269" s="16"/>
      <c r="ARL1269" s="16"/>
      <c r="ARM1269" s="16"/>
      <c r="ARN1269" s="16"/>
      <c r="ARO1269" s="16"/>
      <c r="ARP1269" s="16"/>
      <c r="ARQ1269" s="16"/>
      <c r="ARR1269" s="16"/>
      <c r="ARS1269" s="16"/>
      <c r="ART1269" s="16"/>
      <c r="ARU1269" s="16"/>
      <c r="ARV1269" s="16"/>
      <c r="ARW1269" s="16"/>
      <c r="ARX1269" s="16"/>
      <c r="ARY1269" s="16"/>
      <c r="ARZ1269" s="16"/>
      <c r="ASA1269" s="16"/>
      <c r="ASB1269" s="16"/>
      <c r="ASC1269" s="16"/>
      <c r="ASD1269" s="16"/>
      <c r="ASE1269" s="16"/>
      <c r="ASF1269" s="16"/>
      <c r="ASG1269" s="16"/>
      <c r="ASH1269" s="16"/>
      <c r="ASI1269" s="16"/>
      <c r="ASJ1269" s="16"/>
      <c r="ASK1269" s="16"/>
      <c r="ASL1269" s="16"/>
      <c r="ASM1269" s="16"/>
      <c r="ASN1269" s="16"/>
      <c r="ASO1269" s="16"/>
      <c r="ASP1269" s="16"/>
      <c r="ASQ1269" s="16"/>
      <c r="ASR1269" s="16"/>
      <c r="ASS1269" s="16"/>
      <c r="AST1269" s="16"/>
      <c r="ASU1269" s="16"/>
      <c r="ASV1269" s="16"/>
      <c r="ASW1269" s="16"/>
      <c r="ASX1269" s="16"/>
      <c r="ASY1269" s="16"/>
      <c r="ASZ1269" s="16"/>
      <c r="ATA1269" s="16"/>
      <c r="ATB1269" s="16"/>
      <c r="ATC1269" s="16"/>
      <c r="ATD1269" s="16"/>
      <c r="ATE1269" s="16"/>
      <c r="ATF1269" s="16"/>
      <c r="ATG1269" s="16"/>
      <c r="ATH1269" s="16"/>
      <c r="ATI1269" s="16"/>
      <c r="ATJ1269" s="16"/>
      <c r="ATK1269" s="16"/>
      <c r="ATL1269" s="16"/>
      <c r="ATM1269" s="16"/>
      <c r="ATN1269" s="16"/>
      <c r="ATO1269" s="16"/>
      <c r="ATP1269" s="16"/>
      <c r="ATQ1269" s="16"/>
      <c r="ATR1269" s="16"/>
      <c r="ATS1269" s="16"/>
      <c r="ATT1269" s="16"/>
      <c r="ATU1269" s="16"/>
      <c r="ATV1269" s="16"/>
      <c r="ATW1269" s="16"/>
      <c r="ATX1269" s="16"/>
      <c r="ATY1269" s="16"/>
      <c r="ATZ1269" s="16"/>
      <c r="AUA1269" s="16"/>
      <c r="AUB1269" s="16"/>
      <c r="AUC1269" s="16"/>
      <c r="AUD1269" s="16"/>
      <c r="AUE1269" s="16"/>
      <c r="AUF1269" s="16"/>
      <c r="AUG1269" s="16"/>
      <c r="AUH1269" s="16"/>
      <c r="AUI1269" s="16"/>
      <c r="AUJ1269" s="16"/>
      <c r="AUK1269" s="16"/>
      <c r="AUL1269" s="16"/>
      <c r="AUM1269" s="16"/>
      <c r="AUN1269" s="16"/>
      <c r="AUO1269" s="16"/>
      <c r="AUP1269" s="16"/>
      <c r="AUQ1269" s="16"/>
      <c r="AUR1269" s="16"/>
      <c r="AUS1269" s="16"/>
      <c r="AUT1269" s="16"/>
      <c r="AUU1269" s="16"/>
      <c r="AUV1269" s="16"/>
      <c r="AUW1269" s="16"/>
      <c r="AUX1269" s="16"/>
      <c r="AUY1269" s="16"/>
      <c r="AUZ1269" s="16"/>
      <c r="AVA1269" s="16"/>
      <c r="AVB1269" s="16"/>
      <c r="AVC1269" s="16"/>
      <c r="AVD1269" s="16"/>
      <c r="AVE1269" s="16"/>
      <c r="AVF1269" s="16"/>
      <c r="AVG1269" s="16"/>
      <c r="AVH1269" s="16"/>
      <c r="AVI1269" s="16"/>
      <c r="AVJ1269" s="16"/>
      <c r="AVK1269" s="16"/>
      <c r="AVL1269" s="16"/>
      <c r="AVM1269" s="16"/>
      <c r="AVN1269" s="16"/>
      <c r="AVO1269" s="16"/>
      <c r="AVP1269" s="16"/>
      <c r="AVQ1269" s="16"/>
      <c r="AVR1269" s="16"/>
      <c r="AVS1269" s="16"/>
      <c r="AVT1269" s="16"/>
      <c r="AVU1269" s="16"/>
      <c r="AVV1269" s="16"/>
      <c r="AVW1269" s="16"/>
      <c r="AVX1269" s="16"/>
      <c r="AVY1269" s="16"/>
      <c r="AVZ1269" s="16"/>
      <c r="AWA1269" s="16"/>
      <c r="AWB1269" s="16"/>
      <c r="AWC1269" s="16"/>
      <c r="AWD1269" s="16"/>
      <c r="AWE1269" s="16"/>
      <c r="AWF1269" s="16"/>
      <c r="AWG1269" s="16"/>
      <c r="AWH1269" s="16"/>
      <c r="AWI1269" s="16"/>
      <c r="AWJ1269" s="16"/>
      <c r="AWK1269" s="16"/>
      <c r="AWL1269" s="16"/>
      <c r="AWM1269" s="16"/>
      <c r="AWN1269" s="16"/>
      <c r="AWO1269" s="16"/>
      <c r="AWP1269" s="16"/>
      <c r="AWQ1269" s="16"/>
      <c r="AWR1269" s="16"/>
      <c r="AWS1269" s="16"/>
      <c r="AWT1269" s="16"/>
      <c r="AWU1269" s="16"/>
      <c r="AWV1269" s="16"/>
      <c r="AWW1269" s="16"/>
      <c r="AWX1269" s="16"/>
      <c r="AWY1269" s="16"/>
      <c r="AWZ1269" s="16"/>
      <c r="AXA1269" s="16"/>
      <c r="AXB1269" s="16"/>
      <c r="AXC1269" s="16"/>
      <c r="AXD1269" s="16"/>
      <c r="AXE1269" s="16"/>
      <c r="AXF1269" s="16"/>
      <c r="AXG1269" s="16"/>
      <c r="AXH1269" s="16"/>
      <c r="AXI1269" s="16"/>
      <c r="AXJ1269" s="16"/>
      <c r="AXK1269" s="16"/>
      <c r="AXL1269" s="16"/>
      <c r="AXM1269" s="16"/>
      <c r="AXN1269" s="16"/>
      <c r="AXO1269" s="16"/>
      <c r="AXP1269" s="16"/>
      <c r="AXQ1269" s="16"/>
      <c r="AXR1269" s="16"/>
      <c r="AXS1269" s="16"/>
      <c r="AXT1269" s="16"/>
      <c r="AXU1269" s="16"/>
      <c r="AXV1269" s="16"/>
      <c r="AXW1269" s="16"/>
      <c r="AXX1269" s="16"/>
      <c r="AXY1269" s="16"/>
      <c r="AXZ1269" s="16"/>
      <c r="AYA1269" s="16"/>
      <c r="AYB1269" s="16"/>
      <c r="AYC1269" s="16"/>
      <c r="AYD1269" s="16"/>
      <c r="AYE1269" s="16"/>
      <c r="AYF1269" s="16"/>
      <c r="AYG1269" s="16"/>
      <c r="AYH1269" s="16"/>
      <c r="AYI1269" s="16"/>
      <c r="AYJ1269" s="16"/>
      <c r="AYK1269" s="16"/>
      <c r="AYL1269" s="16"/>
      <c r="AYM1269" s="16"/>
      <c r="AYN1269" s="16"/>
      <c r="AYO1269" s="16"/>
      <c r="AYP1269" s="16"/>
      <c r="AYQ1269" s="16"/>
      <c r="AYR1269" s="16"/>
      <c r="AYS1269" s="16"/>
      <c r="AYT1269" s="16"/>
      <c r="AYU1269" s="16"/>
      <c r="AYV1269" s="16"/>
      <c r="AYW1269" s="16"/>
      <c r="AYX1269" s="16"/>
      <c r="AYY1269" s="16"/>
      <c r="AYZ1269" s="16"/>
      <c r="AZA1269" s="16"/>
      <c r="AZB1269" s="16"/>
      <c r="AZC1269" s="16"/>
      <c r="AZD1269" s="16"/>
      <c r="AZE1269" s="16"/>
      <c r="AZF1269" s="16"/>
      <c r="AZG1269" s="16"/>
      <c r="AZH1269" s="16"/>
      <c r="AZI1269" s="16"/>
      <c r="AZJ1269" s="16"/>
      <c r="AZK1269" s="16"/>
      <c r="AZL1269" s="16"/>
      <c r="AZM1269" s="16"/>
      <c r="AZN1269" s="16"/>
      <c r="AZO1269" s="16"/>
      <c r="AZP1269" s="16"/>
      <c r="AZQ1269" s="16"/>
      <c r="AZR1269" s="16"/>
      <c r="AZS1269" s="16"/>
      <c r="AZT1269" s="16"/>
      <c r="AZU1269" s="16"/>
      <c r="AZV1269" s="16"/>
      <c r="AZW1269" s="16"/>
      <c r="AZX1269" s="16"/>
      <c r="AZY1269" s="16"/>
      <c r="AZZ1269" s="16"/>
      <c r="BAA1269" s="16"/>
      <c r="BAB1269" s="16"/>
      <c r="BAC1269" s="16"/>
      <c r="BAD1269" s="16"/>
      <c r="BAE1269" s="16"/>
      <c r="BAF1269" s="16"/>
      <c r="BAG1269" s="16"/>
      <c r="BAH1269" s="16"/>
      <c r="BAI1269" s="16"/>
      <c r="BAJ1269" s="16"/>
      <c r="BAK1269" s="16"/>
      <c r="BAL1269" s="16"/>
      <c r="BAM1269" s="16"/>
      <c r="BAN1269" s="16"/>
      <c r="BAO1269" s="16"/>
      <c r="BAP1269" s="16"/>
      <c r="BAQ1269" s="16"/>
      <c r="BAR1269" s="16"/>
      <c r="BAS1269" s="16"/>
      <c r="BAT1269" s="16"/>
      <c r="BAU1269" s="16"/>
      <c r="BAV1269" s="16"/>
      <c r="BAW1269" s="16"/>
      <c r="BAX1269" s="16"/>
      <c r="BAY1269" s="16"/>
      <c r="BAZ1269" s="16"/>
      <c r="BBA1269" s="16"/>
      <c r="BBB1269" s="16"/>
      <c r="BBC1269" s="16"/>
      <c r="BBD1269" s="16"/>
      <c r="BBE1269" s="16"/>
      <c r="BBF1269" s="16"/>
      <c r="BBG1269" s="16"/>
      <c r="BBH1269" s="16"/>
      <c r="BBI1269" s="16"/>
      <c r="BBJ1269" s="16"/>
      <c r="BBK1269" s="16"/>
      <c r="BBL1269" s="16"/>
      <c r="BBM1269" s="16"/>
      <c r="BBN1269" s="16"/>
      <c r="BBO1269" s="16"/>
      <c r="BBP1269" s="16"/>
      <c r="BBQ1269" s="16"/>
      <c r="BBR1269" s="16"/>
      <c r="BBS1269" s="16"/>
      <c r="BBT1269" s="16"/>
      <c r="BBU1269" s="16"/>
      <c r="BBV1269" s="16"/>
      <c r="BBW1269" s="16"/>
      <c r="BBX1269" s="16"/>
      <c r="BBY1269" s="16"/>
      <c r="BBZ1269" s="16"/>
      <c r="BCA1269" s="16"/>
      <c r="BCB1269" s="16"/>
      <c r="BCC1269" s="16"/>
      <c r="BCD1269" s="16"/>
      <c r="BCE1269" s="16"/>
      <c r="BCF1269" s="16"/>
      <c r="BCG1269" s="16"/>
      <c r="BCH1269" s="16"/>
      <c r="BCI1269" s="16"/>
      <c r="BCJ1269" s="16"/>
      <c r="BCK1269" s="16"/>
      <c r="BCL1269" s="16"/>
      <c r="BCM1269" s="16"/>
      <c r="BCN1269" s="16"/>
      <c r="BCO1269" s="16"/>
      <c r="BCP1269" s="16"/>
      <c r="BCQ1269" s="16"/>
      <c r="BCR1269" s="16"/>
      <c r="BCS1269" s="16"/>
      <c r="BCT1269" s="16"/>
      <c r="BCU1269" s="16"/>
      <c r="BCV1269" s="16"/>
      <c r="BCW1269" s="16"/>
      <c r="BCX1269" s="16"/>
      <c r="BCY1269" s="16"/>
      <c r="BCZ1269" s="16"/>
      <c r="BDA1269" s="16"/>
      <c r="BDB1269" s="16"/>
      <c r="BDC1269" s="16"/>
      <c r="BDD1269" s="16"/>
      <c r="BDE1269" s="16"/>
      <c r="BDF1269" s="16"/>
      <c r="BDG1269" s="16"/>
      <c r="BDH1269" s="16"/>
      <c r="BDI1269" s="16"/>
      <c r="BDJ1269" s="16"/>
      <c r="BDK1269" s="16"/>
      <c r="BDL1269" s="16"/>
      <c r="BDM1269" s="16"/>
      <c r="BDN1269" s="16"/>
      <c r="BDO1269" s="16"/>
      <c r="BDP1269" s="16"/>
      <c r="BDQ1269" s="16"/>
      <c r="BDR1269" s="16"/>
      <c r="BDS1269" s="16"/>
      <c r="BDT1269" s="16"/>
      <c r="BDU1269" s="16"/>
      <c r="BDV1269" s="16"/>
      <c r="BDW1269" s="16"/>
      <c r="BDX1269" s="16"/>
      <c r="BDY1269" s="16"/>
      <c r="BDZ1269" s="16"/>
      <c r="BEA1269" s="16"/>
      <c r="BEB1269" s="16"/>
      <c r="BEC1269" s="16"/>
      <c r="BED1269" s="16"/>
      <c r="BEE1269" s="16"/>
      <c r="BEF1269" s="16"/>
      <c r="BEG1269" s="16"/>
      <c r="BEH1269" s="16"/>
      <c r="BEI1269" s="16"/>
      <c r="BEJ1269" s="16"/>
      <c r="BEK1269" s="16"/>
      <c r="BEL1269" s="16"/>
      <c r="BEM1269" s="16"/>
      <c r="BEN1269" s="16"/>
      <c r="BEO1269" s="16"/>
      <c r="BEP1269" s="16"/>
      <c r="BEQ1269" s="16"/>
      <c r="BER1269" s="16"/>
      <c r="BES1269" s="16"/>
      <c r="BET1269" s="16"/>
      <c r="BEU1269" s="16"/>
      <c r="BEV1269" s="16"/>
      <c r="BEW1269" s="16"/>
      <c r="BEX1269" s="16"/>
      <c r="BEY1269" s="16"/>
      <c r="BEZ1269" s="16"/>
      <c r="BFA1269" s="16"/>
      <c r="BFB1269" s="16"/>
      <c r="BFC1269" s="16"/>
      <c r="BFD1269" s="16"/>
      <c r="BFE1269" s="16"/>
      <c r="BFF1269" s="16"/>
      <c r="BFG1269" s="16"/>
      <c r="BFH1269" s="16"/>
      <c r="BFI1269" s="16"/>
      <c r="BFJ1269" s="16"/>
      <c r="BFK1269" s="16"/>
      <c r="BFL1269" s="16"/>
      <c r="BFM1269" s="16"/>
      <c r="BFN1269" s="16"/>
      <c r="BFO1269" s="16"/>
      <c r="BFP1269" s="16"/>
      <c r="BFQ1269" s="16"/>
      <c r="BFR1269" s="16"/>
      <c r="BFS1269" s="16"/>
      <c r="BFT1269" s="16"/>
      <c r="BFU1269" s="16"/>
      <c r="BFV1269" s="16"/>
      <c r="BFW1269" s="16"/>
      <c r="BFX1269" s="16"/>
      <c r="BFY1269" s="16"/>
      <c r="BFZ1269" s="16"/>
      <c r="BGA1269" s="16"/>
      <c r="BGB1269" s="16"/>
      <c r="BGC1269" s="16"/>
      <c r="BGD1269" s="16"/>
      <c r="BGE1269" s="16"/>
      <c r="BGF1269" s="16"/>
      <c r="BGG1269" s="16"/>
      <c r="BGH1269" s="16"/>
      <c r="BGI1269" s="16"/>
      <c r="BGJ1269" s="16"/>
      <c r="BGK1269" s="16"/>
      <c r="BGL1269" s="16"/>
      <c r="BGM1269" s="16"/>
      <c r="BGN1269" s="16"/>
      <c r="BGO1269" s="16"/>
      <c r="BGP1269" s="16"/>
      <c r="BGQ1269" s="16"/>
      <c r="BGR1269" s="16"/>
      <c r="BGS1269" s="16"/>
      <c r="BGT1269" s="16"/>
      <c r="BGU1269" s="16"/>
      <c r="BGV1269" s="16"/>
      <c r="BGW1269" s="16"/>
      <c r="BGX1269" s="16"/>
      <c r="BGY1269" s="16"/>
      <c r="BGZ1269" s="16"/>
      <c r="BHA1269" s="16"/>
      <c r="BHB1269" s="16"/>
      <c r="BHC1269" s="16"/>
      <c r="BHD1269" s="16"/>
      <c r="BHE1269" s="16"/>
      <c r="BHF1269" s="16"/>
      <c r="BHG1269" s="16"/>
      <c r="BHH1269" s="16"/>
      <c r="BHI1269" s="16"/>
      <c r="BHJ1269" s="16"/>
      <c r="BHK1269" s="16"/>
      <c r="BHL1269" s="16"/>
      <c r="BHM1269" s="16"/>
      <c r="BHN1269" s="16"/>
      <c r="BHO1269" s="16"/>
      <c r="BHP1269" s="16"/>
      <c r="BHQ1269" s="16"/>
      <c r="BHR1269" s="16"/>
      <c r="BHS1269" s="16"/>
      <c r="BHT1269" s="16"/>
      <c r="BHU1269" s="16"/>
      <c r="BHV1269" s="16"/>
      <c r="BHW1269" s="16"/>
      <c r="BHX1269" s="16"/>
      <c r="BHY1269" s="16"/>
      <c r="BHZ1269" s="16"/>
      <c r="BIA1269" s="16"/>
      <c r="BIB1269" s="16"/>
      <c r="BIC1269" s="16"/>
      <c r="BID1269" s="16"/>
      <c r="BIE1269" s="16"/>
      <c r="BIF1269" s="16"/>
      <c r="BIG1269" s="16"/>
      <c r="BIH1269" s="16"/>
      <c r="BII1269" s="16"/>
      <c r="BIJ1269" s="16"/>
      <c r="BIK1269" s="16"/>
      <c r="BIL1269" s="16"/>
      <c r="BIM1269" s="16"/>
      <c r="BIN1269" s="16"/>
      <c r="BIO1269" s="16"/>
      <c r="BIP1269" s="16"/>
      <c r="BIQ1269" s="16"/>
      <c r="BIR1269" s="16"/>
      <c r="BIS1269" s="16"/>
      <c r="BIT1269" s="16"/>
      <c r="BIU1269" s="16"/>
      <c r="BIV1269" s="16"/>
      <c r="BIW1269" s="16"/>
      <c r="BIX1269" s="16"/>
      <c r="BIY1269" s="16"/>
      <c r="BIZ1269" s="16"/>
      <c r="BJA1269" s="16"/>
      <c r="BJB1269" s="16"/>
      <c r="BJC1269" s="16"/>
      <c r="BJD1269" s="16"/>
      <c r="BJE1269" s="16"/>
      <c r="BJF1269" s="16"/>
      <c r="BJG1269" s="16"/>
      <c r="BJH1269" s="16"/>
      <c r="BJI1269" s="16"/>
      <c r="BJJ1269" s="16"/>
      <c r="BJK1269" s="16"/>
      <c r="BJL1269" s="16"/>
      <c r="BJM1269" s="16"/>
      <c r="BJN1269" s="16"/>
      <c r="BJO1269" s="16"/>
      <c r="BJP1269" s="16"/>
      <c r="BJQ1269" s="16"/>
      <c r="BJR1269" s="16"/>
      <c r="BJS1269" s="16"/>
      <c r="BJT1269" s="16"/>
      <c r="BJU1269" s="16"/>
      <c r="BJV1269" s="16"/>
      <c r="BJW1269" s="16"/>
      <c r="BJX1269" s="16"/>
      <c r="BJY1269" s="16"/>
      <c r="BJZ1269" s="16"/>
      <c r="BKA1269" s="16"/>
      <c r="BKB1269" s="16"/>
      <c r="BKC1269" s="16"/>
      <c r="BKD1269" s="16"/>
      <c r="BKE1269" s="16"/>
      <c r="BKF1269" s="16"/>
      <c r="BKG1269" s="16"/>
      <c r="BKH1269" s="16"/>
      <c r="BKI1269" s="16"/>
      <c r="BKJ1269" s="16"/>
      <c r="BKK1269" s="16"/>
      <c r="BKL1269" s="16"/>
      <c r="BKM1269" s="16"/>
      <c r="BKN1269" s="16"/>
      <c r="BKO1269" s="16"/>
      <c r="BKP1269" s="16"/>
      <c r="BKQ1269" s="16"/>
      <c r="BKR1269" s="16"/>
      <c r="BKS1269" s="16"/>
      <c r="BKT1269" s="16"/>
      <c r="BKU1269" s="16"/>
      <c r="BKV1269" s="16"/>
      <c r="BKW1269" s="16"/>
      <c r="BKX1269" s="16"/>
      <c r="BKY1269" s="16"/>
      <c r="BKZ1269" s="16"/>
      <c r="BLA1269" s="16"/>
      <c r="BLB1269" s="16"/>
      <c r="BLC1269" s="16"/>
      <c r="BLD1269" s="16"/>
      <c r="BLE1269" s="16"/>
      <c r="BLF1269" s="16"/>
      <c r="BLG1269" s="16"/>
      <c r="BLH1269" s="16"/>
      <c r="BLI1269" s="16"/>
      <c r="BLJ1269" s="16"/>
      <c r="BLK1269" s="16"/>
      <c r="BLL1269" s="16"/>
      <c r="BLM1269" s="16"/>
      <c r="BLN1269" s="16"/>
      <c r="BLO1269" s="16"/>
      <c r="BLP1269" s="16"/>
      <c r="BLQ1269" s="16"/>
      <c r="BLR1269" s="16"/>
      <c r="BLS1269" s="16"/>
      <c r="BLT1269" s="16"/>
      <c r="BLU1269" s="16"/>
      <c r="BLV1269" s="16"/>
      <c r="BLW1269" s="16"/>
      <c r="BLX1269" s="16"/>
      <c r="BLY1269" s="16"/>
      <c r="BLZ1269" s="16"/>
      <c r="BMA1269" s="16"/>
      <c r="BMB1269" s="16"/>
      <c r="BMC1269" s="16"/>
      <c r="BMD1269" s="16"/>
      <c r="BME1269" s="16"/>
      <c r="BMF1269" s="16"/>
      <c r="BMG1269" s="16"/>
      <c r="BMH1269" s="16"/>
      <c r="BMI1269" s="16"/>
      <c r="BMJ1269" s="16"/>
      <c r="BMK1269" s="16"/>
      <c r="BML1269" s="16"/>
      <c r="BMM1269" s="16"/>
      <c r="BMN1269" s="16"/>
      <c r="BMO1269" s="16"/>
      <c r="BMP1269" s="16"/>
      <c r="BMQ1269" s="16"/>
      <c r="BMR1269" s="16"/>
    </row>
    <row r="1270" spans="1:1708" customFormat="1">
      <c r="A1270" s="555" t="s">
        <v>3158</v>
      </c>
      <c r="B1270" s="556" t="s">
        <v>3158</v>
      </c>
      <c r="C1270" s="557"/>
      <c r="D1270" s="557"/>
      <c r="E1270" s="605" t="s">
        <v>300</v>
      </c>
      <c r="F1270" s="606" t="s">
        <v>301</v>
      </c>
      <c r="G1270" s="559" t="s">
        <v>184</v>
      </c>
      <c r="H1270" s="559"/>
      <c r="I1270" s="559">
        <v>5</v>
      </c>
      <c r="J1270" s="559"/>
      <c r="K1270" s="559">
        <v>58.663840096999998</v>
      </c>
      <c r="L1270" s="559">
        <v>24.822497088999999</v>
      </c>
      <c r="M1270" s="560" t="s">
        <v>201</v>
      </c>
      <c r="N1270" s="560"/>
      <c r="O1270" s="559" t="s">
        <v>3159</v>
      </c>
      <c r="P1270" s="559" t="s">
        <v>201</v>
      </c>
      <c r="Q1270" s="559"/>
      <c r="R1270" s="1025">
        <v>1210</v>
      </c>
      <c r="S1270" s="1025">
        <v>1210</v>
      </c>
      <c r="T1270" s="297"/>
      <c r="U1270" s="931"/>
      <c r="W1270" s="16"/>
      <c r="X1270" s="16"/>
      <c r="Y1270" s="16"/>
      <c r="Z1270" s="16"/>
      <c r="AA1270" s="16"/>
      <c r="AB1270" s="16"/>
      <c r="AC1270" s="16"/>
      <c r="AD1270" s="16"/>
      <c r="AE1270" s="16"/>
      <c r="AF1270" s="16"/>
      <c r="AG1270" s="16"/>
      <c r="AH1270" s="16"/>
      <c r="AI1270" s="16"/>
      <c r="AJ1270" s="16"/>
      <c r="AK1270" s="16"/>
      <c r="AL1270" s="16"/>
      <c r="AM1270" s="16"/>
      <c r="AN1270" s="16"/>
      <c r="AO1270" s="16"/>
      <c r="AP1270" s="16"/>
      <c r="AQ1270" s="16"/>
      <c r="AR1270" s="16"/>
      <c r="AS1270" s="16"/>
      <c r="AT1270" s="16"/>
      <c r="AU1270" s="16"/>
      <c r="AV1270" s="16"/>
      <c r="AW1270" s="16"/>
      <c r="AX1270" s="16"/>
      <c r="AY1270" s="16"/>
      <c r="AZ1270" s="16"/>
      <c r="BA1270" s="16"/>
      <c r="BB1270" s="16"/>
      <c r="BC1270" s="16"/>
      <c r="BD1270" s="16"/>
      <c r="BE1270" s="16"/>
      <c r="BF1270" s="16"/>
      <c r="BG1270" s="16"/>
      <c r="BH1270" s="16"/>
      <c r="BI1270" s="16"/>
      <c r="BJ1270" s="16"/>
      <c r="BK1270" s="16"/>
      <c r="BL1270" s="16"/>
      <c r="BM1270" s="16"/>
      <c r="BN1270" s="16"/>
      <c r="BO1270" s="16"/>
      <c r="BP1270" s="16"/>
      <c r="BQ1270" s="16"/>
      <c r="BR1270" s="16"/>
      <c r="BS1270" s="16"/>
      <c r="BT1270" s="16"/>
      <c r="BU1270" s="16"/>
      <c r="BV1270" s="16"/>
      <c r="BW1270" s="16"/>
      <c r="BX1270" s="16"/>
      <c r="BY1270" s="16"/>
      <c r="BZ1270" s="16"/>
      <c r="CA1270" s="16"/>
      <c r="CB1270" s="16"/>
      <c r="CC1270" s="16"/>
      <c r="CD1270" s="16"/>
      <c r="CE1270" s="16"/>
      <c r="CF1270" s="16"/>
      <c r="CG1270" s="16"/>
      <c r="CH1270" s="16"/>
      <c r="CI1270" s="16"/>
      <c r="CJ1270" s="16"/>
      <c r="CK1270" s="16"/>
      <c r="CL1270" s="16"/>
      <c r="CM1270" s="16"/>
      <c r="CN1270" s="16"/>
      <c r="CO1270" s="16"/>
      <c r="CP1270" s="16"/>
      <c r="CQ1270" s="16"/>
      <c r="CR1270" s="16"/>
      <c r="CS1270" s="16"/>
      <c r="CT1270" s="16"/>
      <c r="CU1270" s="16"/>
      <c r="CV1270" s="16"/>
      <c r="CW1270" s="16"/>
      <c r="CX1270" s="16"/>
      <c r="CY1270" s="16"/>
      <c r="CZ1270" s="16"/>
      <c r="DA1270" s="16"/>
      <c r="DB1270" s="16"/>
      <c r="DC1270" s="16"/>
      <c r="DD1270" s="16"/>
      <c r="DE1270" s="16"/>
      <c r="DF1270" s="16"/>
      <c r="DG1270" s="16"/>
      <c r="DH1270" s="16"/>
      <c r="DI1270" s="16"/>
      <c r="DJ1270" s="16"/>
      <c r="DK1270" s="16"/>
      <c r="DL1270" s="16"/>
      <c r="DM1270" s="16"/>
      <c r="DN1270" s="16"/>
      <c r="DO1270" s="16"/>
      <c r="DP1270" s="16"/>
      <c r="DQ1270" s="16"/>
      <c r="DR1270" s="16"/>
      <c r="DS1270" s="16"/>
      <c r="DT1270" s="16"/>
      <c r="DU1270" s="16"/>
      <c r="DV1270" s="16"/>
      <c r="DW1270" s="16"/>
      <c r="DX1270" s="16"/>
      <c r="DY1270" s="16"/>
      <c r="DZ1270" s="16"/>
      <c r="EA1270" s="16"/>
      <c r="EB1270" s="16"/>
      <c r="EC1270" s="16"/>
      <c r="ED1270" s="16"/>
      <c r="EE1270" s="16"/>
      <c r="EF1270" s="16"/>
      <c r="EG1270" s="16"/>
      <c r="EH1270" s="16"/>
      <c r="EI1270" s="16"/>
      <c r="EJ1270" s="16"/>
      <c r="EK1270" s="16"/>
      <c r="EL1270" s="16"/>
      <c r="EM1270" s="16"/>
      <c r="EN1270" s="16"/>
      <c r="EO1270" s="16"/>
      <c r="EP1270" s="16"/>
      <c r="EQ1270" s="16"/>
      <c r="ER1270" s="16"/>
      <c r="ES1270" s="16"/>
      <c r="ET1270" s="16"/>
      <c r="EU1270" s="16"/>
      <c r="EV1270" s="16"/>
      <c r="EW1270" s="16"/>
      <c r="EX1270" s="16"/>
      <c r="EY1270" s="16"/>
      <c r="EZ1270" s="16"/>
      <c r="FA1270" s="16"/>
      <c r="FB1270" s="16"/>
      <c r="FC1270" s="16"/>
      <c r="FD1270" s="16"/>
      <c r="FE1270" s="16"/>
      <c r="FF1270" s="16"/>
      <c r="FG1270" s="16"/>
      <c r="FH1270" s="16"/>
      <c r="FI1270" s="16"/>
      <c r="FJ1270" s="16"/>
      <c r="FK1270" s="16"/>
      <c r="FL1270" s="16"/>
      <c r="FM1270" s="16"/>
      <c r="FN1270" s="16"/>
      <c r="FO1270" s="16"/>
      <c r="FP1270" s="16"/>
      <c r="FQ1270" s="16"/>
      <c r="FR1270" s="16"/>
      <c r="FS1270" s="16"/>
      <c r="FT1270" s="16"/>
      <c r="FU1270" s="16"/>
      <c r="FV1270" s="16"/>
      <c r="FW1270" s="16"/>
      <c r="FX1270" s="16"/>
      <c r="FY1270" s="16"/>
      <c r="FZ1270" s="16"/>
      <c r="GA1270" s="16"/>
      <c r="GB1270" s="16"/>
      <c r="GC1270" s="16"/>
      <c r="GD1270" s="16"/>
      <c r="GE1270" s="16"/>
      <c r="GF1270" s="16"/>
      <c r="GG1270" s="16"/>
      <c r="GH1270" s="16"/>
      <c r="GI1270" s="16"/>
      <c r="GJ1270" s="16"/>
      <c r="GK1270" s="16"/>
      <c r="GL1270" s="16"/>
      <c r="GM1270" s="16"/>
      <c r="GN1270" s="16"/>
      <c r="GO1270" s="16"/>
      <c r="GP1270" s="16"/>
      <c r="GQ1270" s="16"/>
      <c r="GR1270" s="16"/>
      <c r="GS1270" s="16"/>
      <c r="GT1270" s="16"/>
      <c r="GU1270" s="16"/>
      <c r="GV1270" s="16"/>
      <c r="GW1270" s="16"/>
      <c r="GX1270" s="16"/>
      <c r="GY1270" s="16"/>
      <c r="GZ1270" s="16"/>
      <c r="HA1270" s="16"/>
      <c r="HB1270" s="16"/>
      <c r="HC1270" s="16"/>
      <c r="HD1270" s="16"/>
      <c r="HE1270" s="16"/>
      <c r="HF1270" s="16"/>
      <c r="HG1270" s="16"/>
      <c r="HH1270" s="16"/>
      <c r="HI1270" s="16"/>
      <c r="HJ1270" s="16"/>
      <c r="HK1270" s="16"/>
      <c r="HL1270" s="16"/>
      <c r="HM1270" s="16"/>
      <c r="HN1270" s="16"/>
      <c r="HO1270" s="16"/>
      <c r="HP1270" s="16"/>
      <c r="HQ1270" s="16"/>
      <c r="HR1270" s="16"/>
      <c r="HS1270" s="16"/>
      <c r="HT1270" s="16"/>
      <c r="HU1270" s="16"/>
      <c r="HV1270" s="16"/>
      <c r="HW1270" s="16"/>
      <c r="HX1270" s="16"/>
      <c r="HY1270" s="16"/>
      <c r="HZ1270" s="16"/>
      <c r="IA1270" s="16"/>
      <c r="IB1270" s="16"/>
      <c r="IC1270" s="16"/>
      <c r="ID1270" s="16"/>
      <c r="IE1270" s="16"/>
      <c r="IF1270" s="16"/>
      <c r="IG1270" s="16"/>
      <c r="IH1270" s="16"/>
      <c r="II1270" s="16"/>
      <c r="IJ1270" s="16"/>
      <c r="IK1270" s="16"/>
      <c r="IL1270" s="16"/>
      <c r="IM1270" s="16"/>
      <c r="IN1270" s="16"/>
      <c r="IO1270" s="16"/>
      <c r="IP1270" s="16"/>
      <c r="IQ1270" s="16"/>
      <c r="IR1270" s="16"/>
      <c r="IS1270" s="16"/>
      <c r="IT1270" s="16"/>
      <c r="IU1270" s="16"/>
      <c r="IV1270" s="16"/>
      <c r="IW1270" s="16"/>
      <c r="IX1270" s="16"/>
      <c r="IY1270" s="16"/>
      <c r="IZ1270" s="16"/>
      <c r="JA1270" s="16"/>
      <c r="JB1270" s="16"/>
      <c r="JC1270" s="16"/>
      <c r="JD1270" s="16"/>
      <c r="JE1270" s="16"/>
      <c r="JF1270" s="16"/>
      <c r="JG1270" s="16"/>
      <c r="JH1270" s="16"/>
      <c r="JI1270" s="16"/>
      <c r="JJ1270" s="16"/>
      <c r="JK1270" s="16"/>
      <c r="JL1270" s="16"/>
      <c r="JM1270" s="16"/>
      <c r="JN1270" s="16"/>
      <c r="JO1270" s="16"/>
      <c r="JP1270" s="16"/>
      <c r="JQ1270" s="16"/>
      <c r="JR1270" s="16"/>
      <c r="JS1270" s="16"/>
      <c r="JT1270" s="16"/>
      <c r="JU1270" s="16"/>
      <c r="JV1270" s="16"/>
      <c r="JW1270" s="16"/>
      <c r="JX1270" s="16"/>
      <c r="JY1270" s="16"/>
      <c r="JZ1270" s="16"/>
      <c r="KA1270" s="16"/>
      <c r="KB1270" s="16"/>
      <c r="KC1270" s="16"/>
      <c r="KD1270" s="16"/>
      <c r="KE1270" s="16"/>
      <c r="KF1270" s="16"/>
      <c r="KG1270" s="16"/>
      <c r="KH1270" s="16"/>
      <c r="KI1270" s="16"/>
      <c r="KJ1270" s="16"/>
      <c r="KK1270" s="16"/>
      <c r="KL1270" s="16"/>
      <c r="KM1270" s="16"/>
      <c r="KN1270" s="16"/>
      <c r="KO1270" s="16"/>
      <c r="KP1270" s="16"/>
      <c r="KQ1270" s="16"/>
      <c r="KR1270" s="16"/>
      <c r="KS1270" s="16"/>
      <c r="KT1270" s="16"/>
      <c r="KU1270" s="16"/>
      <c r="KV1270" s="16"/>
      <c r="KW1270" s="16"/>
      <c r="KX1270" s="16"/>
      <c r="KY1270" s="16"/>
      <c r="KZ1270" s="16"/>
      <c r="LA1270" s="16"/>
      <c r="LB1270" s="16"/>
      <c r="LC1270" s="16"/>
      <c r="LD1270" s="16"/>
      <c r="LE1270" s="16"/>
      <c r="LF1270" s="16"/>
      <c r="LG1270" s="16"/>
      <c r="LH1270" s="16"/>
      <c r="LI1270" s="16"/>
      <c r="LJ1270" s="16"/>
      <c r="LK1270" s="16"/>
      <c r="LL1270" s="16"/>
      <c r="LM1270" s="16"/>
      <c r="LN1270" s="16"/>
      <c r="LO1270" s="16"/>
      <c r="LP1270" s="16"/>
      <c r="LQ1270" s="16"/>
      <c r="LR1270" s="16"/>
      <c r="LS1270" s="16"/>
      <c r="LT1270" s="16"/>
      <c r="LU1270" s="16"/>
      <c r="LV1270" s="16"/>
      <c r="LW1270" s="16"/>
      <c r="LX1270" s="16"/>
      <c r="LY1270" s="16"/>
      <c r="LZ1270" s="16"/>
      <c r="MA1270" s="16"/>
      <c r="MB1270" s="16"/>
      <c r="MC1270" s="16"/>
      <c r="MD1270" s="16"/>
      <c r="ME1270" s="16"/>
      <c r="MF1270" s="16"/>
      <c r="MG1270" s="16"/>
      <c r="MH1270" s="16"/>
      <c r="MI1270" s="16"/>
      <c r="MJ1270" s="16"/>
      <c r="MK1270" s="16"/>
      <c r="ML1270" s="16"/>
      <c r="MM1270" s="16"/>
      <c r="MN1270" s="16"/>
      <c r="MO1270" s="16"/>
      <c r="MP1270" s="16"/>
      <c r="MQ1270" s="16"/>
      <c r="MR1270" s="16"/>
      <c r="MS1270" s="16"/>
      <c r="MT1270" s="16"/>
      <c r="MU1270" s="16"/>
      <c r="MV1270" s="16"/>
      <c r="MW1270" s="16"/>
      <c r="MX1270" s="16"/>
      <c r="MY1270" s="16"/>
      <c r="MZ1270" s="16"/>
      <c r="NA1270" s="16"/>
      <c r="NB1270" s="16"/>
      <c r="NC1270" s="16"/>
      <c r="ND1270" s="16"/>
      <c r="NE1270" s="16"/>
      <c r="NF1270" s="16"/>
      <c r="NG1270" s="16"/>
      <c r="NH1270" s="16"/>
      <c r="NI1270" s="16"/>
      <c r="NJ1270" s="16"/>
      <c r="NK1270" s="16"/>
      <c r="NL1270" s="16"/>
      <c r="NM1270" s="16"/>
      <c r="NN1270" s="16"/>
      <c r="NO1270" s="16"/>
      <c r="NP1270" s="16"/>
      <c r="NQ1270" s="16"/>
      <c r="NR1270" s="16"/>
      <c r="NS1270" s="16"/>
      <c r="NT1270" s="16"/>
      <c r="NU1270" s="16"/>
      <c r="NV1270" s="16"/>
      <c r="NW1270" s="16"/>
      <c r="NX1270" s="16"/>
      <c r="NY1270" s="16"/>
      <c r="NZ1270" s="16"/>
      <c r="OA1270" s="16"/>
      <c r="OB1270" s="16"/>
      <c r="OC1270" s="16"/>
      <c r="OD1270" s="16"/>
      <c r="OE1270" s="16"/>
      <c r="OF1270" s="16"/>
      <c r="OG1270" s="16"/>
      <c r="OH1270" s="16"/>
      <c r="OI1270" s="16"/>
      <c r="OJ1270" s="16"/>
      <c r="OK1270" s="16"/>
      <c r="OL1270" s="16"/>
      <c r="OM1270" s="16"/>
      <c r="ON1270" s="16"/>
      <c r="OO1270" s="16"/>
      <c r="OP1270" s="16"/>
      <c r="OQ1270" s="16"/>
      <c r="OR1270" s="16"/>
      <c r="OS1270" s="16"/>
      <c r="OT1270" s="16"/>
      <c r="OU1270" s="16"/>
      <c r="OV1270" s="16"/>
      <c r="OW1270" s="16"/>
      <c r="OX1270" s="16"/>
      <c r="OY1270" s="16"/>
      <c r="OZ1270" s="16"/>
      <c r="PA1270" s="16"/>
      <c r="PB1270" s="16"/>
      <c r="PC1270" s="16"/>
      <c r="PD1270" s="16"/>
      <c r="PE1270" s="16"/>
      <c r="PF1270" s="16"/>
      <c r="PG1270" s="16"/>
      <c r="PH1270" s="16"/>
      <c r="PI1270" s="16"/>
      <c r="PJ1270" s="16"/>
      <c r="PK1270" s="16"/>
      <c r="PL1270" s="16"/>
      <c r="PM1270" s="16"/>
      <c r="PN1270" s="16"/>
      <c r="PO1270" s="16"/>
      <c r="PP1270" s="16"/>
      <c r="PQ1270" s="16"/>
      <c r="PR1270" s="16"/>
      <c r="PS1270" s="16"/>
      <c r="PT1270" s="16"/>
      <c r="PU1270" s="16"/>
      <c r="PV1270" s="16"/>
      <c r="PW1270" s="16"/>
      <c r="PX1270" s="16"/>
      <c r="PY1270" s="16"/>
      <c r="PZ1270" s="16"/>
      <c r="QA1270" s="16"/>
      <c r="QB1270" s="16"/>
      <c r="QC1270" s="16"/>
      <c r="QD1270" s="16"/>
      <c r="QE1270" s="16"/>
      <c r="QF1270" s="16"/>
      <c r="QG1270" s="16"/>
      <c r="QH1270" s="16"/>
      <c r="QI1270" s="16"/>
      <c r="QJ1270" s="16"/>
      <c r="QK1270" s="16"/>
      <c r="QL1270" s="16"/>
      <c r="QM1270" s="16"/>
      <c r="QN1270" s="16"/>
      <c r="QO1270" s="16"/>
      <c r="QP1270" s="16"/>
      <c r="QQ1270" s="16"/>
      <c r="QR1270" s="16"/>
      <c r="QS1270" s="16"/>
      <c r="QT1270" s="16"/>
      <c r="QU1270" s="16"/>
      <c r="QV1270" s="16"/>
      <c r="QW1270" s="16"/>
      <c r="QX1270" s="16"/>
      <c r="QY1270" s="16"/>
      <c r="QZ1270" s="16"/>
      <c r="RA1270" s="16"/>
      <c r="RB1270" s="16"/>
      <c r="RC1270" s="16"/>
      <c r="RD1270" s="16"/>
      <c r="RE1270" s="16"/>
      <c r="RF1270" s="16"/>
      <c r="RG1270" s="16"/>
      <c r="RH1270" s="16"/>
      <c r="RI1270" s="16"/>
      <c r="RJ1270" s="16"/>
      <c r="RK1270" s="16"/>
      <c r="RL1270" s="16"/>
      <c r="RM1270" s="16"/>
      <c r="RN1270" s="16"/>
      <c r="RO1270" s="16"/>
      <c r="RP1270" s="16"/>
      <c r="RQ1270" s="16"/>
      <c r="RR1270" s="16"/>
      <c r="RS1270" s="16"/>
      <c r="RT1270" s="16"/>
      <c r="RU1270" s="16"/>
      <c r="RV1270" s="16"/>
      <c r="RW1270" s="16"/>
      <c r="RX1270" s="16"/>
      <c r="RY1270" s="16"/>
      <c r="RZ1270" s="16"/>
      <c r="SA1270" s="16"/>
      <c r="SB1270" s="16"/>
      <c r="SC1270" s="16"/>
      <c r="SD1270" s="16"/>
      <c r="SE1270" s="16"/>
      <c r="SF1270" s="16"/>
      <c r="SG1270" s="16"/>
      <c r="SH1270" s="16"/>
      <c r="SI1270" s="16"/>
      <c r="SJ1270" s="16"/>
      <c r="SK1270" s="16"/>
      <c r="SL1270" s="16"/>
      <c r="SM1270" s="16"/>
      <c r="SN1270" s="16"/>
      <c r="SO1270" s="16"/>
      <c r="SP1270" s="16"/>
      <c r="SQ1270" s="16"/>
      <c r="SR1270" s="16"/>
      <c r="SS1270" s="16"/>
      <c r="ST1270" s="16"/>
      <c r="SU1270" s="16"/>
      <c r="SV1270" s="16"/>
      <c r="SW1270" s="16"/>
      <c r="SX1270" s="16"/>
      <c r="SY1270" s="16"/>
      <c r="SZ1270" s="16"/>
      <c r="TA1270" s="16"/>
      <c r="TB1270" s="16"/>
      <c r="TC1270" s="16"/>
      <c r="TD1270" s="16"/>
      <c r="TE1270" s="16"/>
      <c r="TF1270" s="16"/>
      <c r="TG1270" s="16"/>
      <c r="TH1270" s="16"/>
      <c r="TI1270" s="16"/>
      <c r="TJ1270" s="16"/>
      <c r="TK1270" s="16"/>
      <c r="TL1270" s="16"/>
      <c r="TM1270" s="16"/>
      <c r="TN1270" s="16"/>
      <c r="TO1270" s="16"/>
      <c r="TP1270" s="16"/>
      <c r="TQ1270" s="16"/>
      <c r="TR1270" s="16"/>
      <c r="TS1270" s="16"/>
      <c r="TT1270" s="16"/>
      <c r="TU1270" s="16"/>
      <c r="TV1270" s="16"/>
      <c r="TW1270" s="16"/>
      <c r="TX1270" s="16"/>
      <c r="TY1270" s="16"/>
      <c r="TZ1270" s="16"/>
      <c r="UA1270" s="16"/>
      <c r="UB1270" s="16"/>
      <c r="UC1270" s="16"/>
      <c r="UD1270" s="16"/>
      <c r="UE1270" s="16"/>
      <c r="UF1270" s="16"/>
      <c r="UG1270" s="16"/>
      <c r="UH1270" s="16"/>
      <c r="UI1270" s="16"/>
      <c r="UJ1270" s="16"/>
      <c r="UK1270" s="16"/>
      <c r="UL1270" s="16"/>
      <c r="UM1270" s="16"/>
      <c r="UN1270" s="16"/>
      <c r="UO1270" s="16"/>
      <c r="UP1270" s="16"/>
      <c r="UQ1270" s="16"/>
      <c r="UR1270" s="16"/>
      <c r="US1270" s="16"/>
      <c r="UT1270" s="16"/>
      <c r="UU1270" s="16"/>
      <c r="UV1270" s="16"/>
      <c r="UW1270" s="16"/>
      <c r="UX1270" s="16"/>
      <c r="UY1270" s="16"/>
      <c r="UZ1270" s="16"/>
      <c r="VA1270" s="16"/>
      <c r="VB1270" s="16"/>
      <c r="VC1270" s="16"/>
      <c r="VD1270" s="16"/>
      <c r="VE1270" s="16"/>
      <c r="VF1270" s="16"/>
      <c r="VG1270" s="16"/>
      <c r="VH1270" s="16"/>
      <c r="VI1270" s="16"/>
      <c r="VJ1270" s="16"/>
      <c r="VK1270" s="16"/>
      <c r="VL1270" s="16"/>
      <c r="VM1270" s="16"/>
      <c r="VN1270" s="16"/>
      <c r="VO1270" s="16"/>
      <c r="VP1270" s="16"/>
      <c r="VQ1270" s="16"/>
      <c r="VR1270" s="16"/>
      <c r="VS1270" s="16"/>
      <c r="VT1270" s="16"/>
      <c r="VU1270" s="16"/>
      <c r="VV1270" s="16"/>
      <c r="VW1270" s="16"/>
      <c r="VX1270" s="16"/>
      <c r="VY1270" s="16"/>
      <c r="VZ1270" s="16"/>
      <c r="WA1270" s="16"/>
      <c r="WB1270" s="16"/>
      <c r="WC1270" s="16"/>
      <c r="WD1270" s="16"/>
      <c r="WE1270" s="16"/>
      <c r="WF1270" s="16"/>
      <c r="WG1270" s="16"/>
      <c r="WH1270" s="16"/>
      <c r="WI1270" s="16"/>
      <c r="WJ1270" s="16"/>
      <c r="WK1270" s="16"/>
      <c r="WL1270" s="16"/>
      <c r="WM1270" s="16"/>
      <c r="WN1270" s="16"/>
      <c r="WO1270" s="16"/>
      <c r="WP1270" s="16"/>
      <c r="WQ1270" s="16"/>
      <c r="WR1270" s="16"/>
      <c r="WS1270" s="16"/>
      <c r="WT1270" s="16"/>
      <c r="WU1270" s="16"/>
      <c r="WV1270" s="16"/>
      <c r="WW1270" s="16"/>
      <c r="WX1270" s="16"/>
      <c r="WY1270" s="16"/>
      <c r="WZ1270" s="16"/>
      <c r="XA1270" s="16"/>
      <c r="XB1270" s="16"/>
      <c r="XC1270" s="16"/>
      <c r="XD1270" s="16"/>
      <c r="XE1270" s="16"/>
      <c r="XF1270" s="16"/>
      <c r="XG1270" s="16"/>
      <c r="XH1270" s="16"/>
      <c r="XI1270" s="16"/>
      <c r="XJ1270" s="16"/>
      <c r="XK1270" s="16"/>
      <c r="XL1270" s="16"/>
      <c r="XM1270" s="16"/>
      <c r="XN1270" s="16"/>
      <c r="XO1270" s="16"/>
      <c r="XP1270" s="16"/>
      <c r="XQ1270" s="16"/>
      <c r="XR1270" s="16"/>
      <c r="XS1270" s="16"/>
      <c r="XT1270" s="16"/>
      <c r="XU1270" s="16"/>
      <c r="XV1270" s="16"/>
      <c r="XW1270" s="16"/>
      <c r="XX1270" s="16"/>
      <c r="XY1270" s="16"/>
      <c r="XZ1270" s="16"/>
      <c r="YA1270" s="16"/>
      <c r="YB1270" s="16"/>
      <c r="YC1270" s="16"/>
      <c r="YD1270" s="16"/>
      <c r="YE1270" s="16"/>
      <c r="YF1270" s="16"/>
      <c r="YG1270" s="16"/>
      <c r="YH1270" s="16"/>
      <c r="YI1270" s="16"/>
      <c r="YJ1270" s="16"/>
      <c r="YK1270" s="16"/>
      <c r="YL1270" s="16"/>
      <c r="YM1270" s="16"/>
      <c r="YN1270" s="16"/>
      <c r="YO1270" s="16"/>
      <c r="YP1270" s="16"/>
      <c r="YQ1270" s="16"/>
      <c r="YR1270" s="16"/>
      <c r="YS1270" s="16"/>
      <c r="YT1270" s="16"/>
      <c r="YU1270" s="16"/>
      <c r="YV1270" s="16"/>
      <c r="YW1270" s="16"/>
      <c r="YX1270" s="16"/>
      <c r="YY1270" s="16"/>
      <c r="YZ1270" s="16"/>
      <c r="ZA1270" s="16"/>
      <c r="ZB1270" s="16"/>
      <c r="ZC1270" s="16"/>
      <c r="ZD1270" s="16"/>
      <c r="ZE1270" s="16"/>
      <c r="ZF1270" s="16"/>
      <c r="ZG1270" s="16"/>
      <c r="ZH1270" s="16"/>
      <c r="ZI1270" s="16"/>
      <c r="ZJ1270" s="16"/>
      <c r="ZK1270" s="16"/>
      <c r="ZL1270" s="16"/>
      <c r="ZM1270" s="16"/>
      <c r="ZN1270" s="16"/>
      <c r="ZO1270" s="16"/>
      <c r="ZP1270" s="16"/>
      <c r="ZQ1270" s="16"/>
      <c r="ZR1270" s="16"/>
      <c r="ZS1270" s="16"/>
      <c r="ZT1270" s="16"/>
      <c r="ZU1270" s="16"/>
      <c r="ZV1270" s="16"/>
      <c r="ZW1270" s="16"/>
      <c r="ZX1270" s="16"/>
      <c r="ZY1270" s="16"/>
      <c r="ZZ1270" s="16"/>
      <c r="AAA1270" s="16"/>
      <c r="AAB1270" s="16"/>
      <c r="AAC1270" s="16"/>
      <c r="AAD1270" s="16"/>
      <c r="AAE1270" s="16"/>
      <c r="AAF1270" s="16"/>
      <c r="AAG1270" s="16"/>
      <c r="AAH1270" s="16"/>
      <c r="AAI1270" s="16"/>
      <c r="AAJ1270" s="16"/>
      <c r="AAK1270" s="16"/>
      <c r="AAL1270" s="16"/>
      <c r="AAM1270" s="16"/>
      <c r="AAN1270" s="16"/>
      <c r="AAO1270" s="16"/>
      <c r="AAP1270" s="16"/>
      <c r="AAQ1270" s="16"/>
      <c r="AAR1270" s="16"/>
      <c r="AAS1270" s="16"/>
      <c r="AAT1270" s="16"/>
      <c r="AAU1270" s="16"/>
      <c r="AAV1270" s="16"/>
      <c r="AAW1270" s="16"/>
      <c r="AAX1270" s="16"/>
      <c r="AAY1270" s="16"/>
      <c r="AAZ1270" s="16"/>
      <c r="ABA1270" s="16"/>
      <c r="ABB1270" s="16"/>
      <c r="ABC1270" s="16"/>
      <c r="ABD1270" s="16"/>
      <c r="ABE1270" s="16"/>
      <c r="ABF1270" s="16"/>
      <c r="ABG1270" s="16"/>
      <c r="ABH1270" s="16"/>
      <c r="ABI1270" s="16"/>
      <c r="ABJ1270" s="16"/>
      <c r="ABK1270" s="16"/>
      <c r="ABL1270" s="16"/>
      <c r="ABM1270" s="16"/>
      <c r="ABN1270" s="16"/>
      <c r="ABO1270" s="16"/>
      <c r="ABP1270" s="16"/>
      <c r="ABQ1270" s="16"/>
      <c r="ABR1270" s="16"/>
      <c r="ABS1270" s="16"/>
      <c r="ABT1270" s="16"/>
      <c r="ABU1270" s="16"/>
      <c r="ABV1270" s="16"/>
      <c r="ABW1270" s="16"/>
      <c r="ABX1270" s="16"/>
      <c r="ABY1270" s="16"/>
      <c r="ABZ1270" s="16"/>
      <c r="ACA1270" s="16"/>
      <c r="ACB1270" s="16"/>
      <c r="ACC1270" s="16"/>
      <c r="ACD1270" s="16"/>
      <c r="ACE1270" s="16"/>
      <c r="ACF1270" s="16"/>
      <c r="ACG1270" s="16"/>
      <c r="ACH1270" s="16"/>
      <c r="ACI1270" s="16"/>
      <c r="ACJ1270" s="16"/>
      <c r="ACK1270" s="16"/>
      <c r="ACL1270" s="16"/>
      <c r="ACM1270" s="16"/>
      <c r="ACN1270" s="16"/>
      <c r="ACO1270" s="16"/>
      <c r="ACP1270" s="16"/>
      <c r="ACQ1270" s="16"/>
      <c r="ACR1270" s="16"/>
      <c r="ACS1270" s="16"/>
      <c r="ACT1270" s="16"/>
      <c r="ACU1270" s="16"/>
      <c r="ACV1270" s="16"/>
      <c r="ACW1270" s="16"/>
      <c r="ACX1270" s="16"/>
      <c r="ACY1270" s="16"/>
      <c r="ACZ1270" s="16"/>
      <c r="ADA1270" s="16"/>
      <c r="ADB1270" s="16"/>
      <c r="ADC1270" s="16"/>
      <c r="ADD1270" s="16"/>
      <c r="ADE1270" s="16"/>
      <c r="ADF1270" s="16"/>
      <c r="ADG1270" s="16"/>
      <c r="ADH1270" s="16"/>
      <c r="ADI1270" s="16"/>
      <c r="ADJ1270" s="16"/>
      <c r="ADK1270" s="16"/>
      <c r="ADL1270" s="16"/>
      <c r="ADM1270" s="16"/>
      <c r="ADN1270" s="16"/>
      <c r="ADO1270" s="16"/>
      <c r="ADP1270" s="16"/>
      <c r="ADQ1270" s="16"/>
      <c r="ADR1270" s="16"/>
      <c r="ADS1270" s="16"/>
      <c r="ADT1270" s="16"/>
      <c r="ADU1270" s="16"/>
      <c r="ADV1270" s="16"/>
      <c r="ADW1270" s="16"/>
      <c r="ADX1270" s="16"/>
      <c r="ADY1270" s="16"/>
      <c r="ADZ1270" s="16"/>
      <c r="AEA1270" s="16"/>
      <c r="AEB1270" s="16"/>
      <c r="AEC1270" s="16"/>
      <c r="AED1270" s="16"/>
      <c r="AEE1270" s="16"/>
      <c r="AEF1270" s="16"/>
      <c r="AEG1270" s="16"/>
      <c r="AEH1270" s="16"/>
      <c r="AEI1270" s="16"/>
      <c r="AEJ1270" s="16"/>
      <c r="AEK1270" s="16"/>
      <c r="AEL1270" s="16"/>
      <c r="AEM1270" s="16"/>
      <c r="AEN1270" s="16"/>
      <c r="AEO1270" s="16"/>
      <c r="AEP1270" s="16"/>
      <c r="AEQ1270" s="16"/>
      <c r="AER1270" s="16"/>
      <c r="AES1270" s="16"/>
      <c r="AET1270" s="16"/>
      <c r="AEU1270" s="16"/>
      <c r="AEV1270" s="16"/>
      <c r="AEW1270" s="16"/>
      <c r="AEX1270" s="16"/>
      <c r="AEY1270" s="16"/>
      <c r="AEZ1270" s="16"/>
      <c r="AFA1270" s="16"/>
      <c r="AFB1270" s="16"/>
      <c r="AFC1270" s="16"/>
      <c r="AFD1270" s="16"/>
      <c r="AFE1270" s="16"/>
      <c r="AFF1270" s="16"/>
      <c r="AFG1270" s="16"/>
      <c r="AFH1270" s="16"/>
      <c r="AFI1270" s="16"/>
      <c r="AFJ1270" s="16"/>
      <c r="AFK1270" s="16"/>
      <c r="AFL1270" s="16"/>
      <c r="AFM1270" s="16"/>
      <c r="AFN1270" s="16"/>
      <c r="AFO1270" s="16"/>
      <c r="AFP1270" s="16"/>
      <c r="AFQ1270" s="16"/>
      <c r="AFR1270" s="16"/>
      <c r="AFS1270" s="16"/>
      <c r="AFT1270" s="16"/>
      <c r="AFU1270" s="16"/>
      <c r="AFV1270" s="16"/>
      <c r="AFW1270" s="16"/>
      <c r="AFX1270" s="16"/>
      <c r="AFY1270" s="16"/>
      <c r="AFZ1270" s="16"/>
      <c r="AGA1270" s="16"/>
      <c r="AGB1270" s="16"/>
      <c r="AGC1270" s="16"/>
      <c r="AGD1270" s="16"/>
      <c r="AGE1270" s="16"/>
      <c r="AGF1270" s="16"/>
      <c r="AGG1270" s="16"/>
      <c r="AGH1270" s="16"/>
      <c r="AGI1270" s="16"/>
      <c r="AGJ1270" s="16"/>
      <c r="AGK1270" s="16"/>
      <c r="AGL1270" s="16"/>
      <c r="AGM1270" s="16"/>
      <c r="AGN1270" s="16"/>
      <c r="AGO1270" s="16"/>
      <c r="AGP1270" s="16"/>
      <c r="AGQ1270" s="16"/>
      <c r="AGR1270" s="16"/>
      <c r="AGS1270" s="16"/>
      <c r="AGT1270" s="16"/>
      <c r="AGU1270" s="16"/>
      <c r="AGV1270" s="16"/>
      <c r="AGW1270" s="16"/>
      <c r="AGX1270" s="16"/>
      <c r="AGY1270" s="16"/>
      <c r="AGZ1270" s="16"/>
      <c r="AHA1270" s="16"/>
      <c r="AHB1270" s="16"/>
      <c r="AHC1270" s="16"/>
      <c r="AHD1270" s="16"/>
      <c r="AHE1270" s="16"/>
      <c r="AHF1270" s="16"/>
      <c r="AHG1270" s="16"/>
      <c r="AHH1270" s="16"/>
      <c r="AHI1270" s="16"/>
      <c r="AHJ1270" s="16"/>
      <c r="AHK1270" s="16"/>
      <c r="AHL1270" s="16"/>
      <c r="AHM1270" s="16"/>
      <c r="AHN1270" s="16"/>
      <c r="AHO1270" s="16"/>
      <c r="AHP1270" s="16"/>
      <c r="AHQ1270" s="16"/>
      <c r="AHR1270" s="16"/>
      <c r="AHS1270" s="16"/>
      <c r="AHT1270" s="16"/>
      <c r="AHU1270" s="16"/>
      <c r="AHV1270" s="16"/>
      <c r="AHW1270" s="16"/>
      <c r="AHX1270" s="16"/>
      <c r="AHY1270" s="16"/>
      <c r="AHZ1270" s="16"/>
      <c r="AIA1270" s="16"/>
      <c r="AIB1270" s="16"/>
      <c r="AIC1270" s="16"/>
      <c r="AID1270" s="16"/>
      <c r="AIE1270" s="16"/>
      <c r="AIF1270" s="16"/>
      <c r="AIG1270" s="16"/>
      <c r="AIH1270" s="16"/>
      <c r="AII1270" s="16"/>
      <c r="AIJ1270" s="16"/>
      <c r="AIK1270" s="16"/>
      <c r="AIL1270" s="16"/>
      <c r="AIM1270" s="16"/>
      <c r="AIN1270" s="16"/>
      <c r="AIO1270" s="16"/>
      <c r="AIP1270" s="16"/>
      <c r="AIQ1270" s="16"/>
      <c r="AIR1270" s="16"/>
      <c r="AIS1270" s="16"/>
      <c r="AIT1270" s="16"/>
      <c r="AIU1270" s="16"/>
      <c r="AIV1270" s="16"/>
      <c r="AIW1270" s="16"/>
      <c r="AIX1270" s="16"/>
      <c r="AIY1270" s="16"/>
      <c r="AIZ1270" s="16"/>
      <c r="AJA1270" s="16"/>
      <c r="AJB1270" s="16"/>
      <c r="AJC1270" s="16"/>
      <c r="AJD1270" s="16"/>
      <c r="AJE1270" s="16"/>
      <c r="AJF1270" s="16"/>
      <c r="AJG1270" s="16"/>
      <c r="AJH1270" s="16"/>
      <c r="AJI1270" s="16"/>
      <c r="AJJ1270" s="16"/>
      <c r="AJK1270" s="16"/>
      <c r="AJL1270" s="16"/>
      <c r="AJM1270" s="16"/>
      <c r="AJN1270" s="16"/>
      <c r="AJO1270" s="16"/>
      <c r="AJP1270" s="16"/>
      <c r="AJQ1270" s="16"/>
      <c r="AJR1270" s="16"/>
      <c r="AJS1270" s="16"/>
      <c r="AJT1270" s="16"/>
      <c r="AJU1270" s="16"/>
      <c r="AJV1270" s="16"/>
      <c r="AJW1270" s="16"/>
      <c r="AJX1270" s="16"/>
      <c r="AJY1270" s="16"/>
      <c r="AJZ1270" s="16"/>
      <c r="AKA1270" s="16"/>
      <c r="AKB1270" s="16"/>
      <c r="AKC1270" s="16"/>
      <c r="AKD1270" s="16"/>
      <c r="AKE1270" s="16"/>
      <c r="AKF1270" s="16"/>
      <c r="AKG1270" s="16"/>
      <c r="AKH1270" s="16"/>
      <c r="AKI1270" s="16"/>
      <c r="AKJ1270" s="16"/>
      <c r="AKK1270" s="16"/>
      <c r="AKL1270" s="16"/>
      <c r="AKM1270" s="16"/>
      <c r="AKN1270" s="16"/>
      <c r="AKO1270" s="16"/>
      <c r="AKP1270" s="16"/>
      <c r="AKQ1270" s="16"/>
      <c r="AKR1270" s="16"/>
      <c r="AKS1270" s="16"/>
      <c r="AKT1270" s="16"/>
      <c r="AKU1270" s="16"/>
      <c r="AKV1270" s="16"/>
      <c r="AKW1270" s="16"/>
      <c r="AKX1270" s="16"/>
      <c r="AKY1270" s="16"/>
      <c r="AKZ1270" s="16"/>
      <c r="ALA1270" s="16"/>
      <c r="ALB1270" s="16"/>
      <c r="ALC1270" s="16"/>
      <c r="ALD1270" s="16"/>
      <c r="ALE1270" s="16"/>
      <c r="ALF1270" s="16"/>
      <c r="ALG1270" s="16"/>
      <c r="ALH1270" s="16"/>
      <c r="ALI1270" s="16"/>
      <c r="ALJ1270" s="16"/>
      <c r="ALK1270" s="16"/>
      <c r="ALL1270" s="16"/>
      <c r="ALM1270" s="16"/>
      <c r="ALN1270" s="16"/>
      <c r="ALO1270" s="16"/>
      <c r="ALP1270" s="16"/>
      <c r="ALQ1270" s="16"/>
      <c r="ALR1270" s="16"/>
      <c r="ALS1270" s="16"/>
      <c r="ALT1270" s="16"/>
      <c r="ALU1270" s="16"/>
      <c r="ALV1270" s="16"/>
      <c r="ALW1270" s="16"/>
      <c r="ALX1270" s="16"/>
      <c r="ALY1270" s="16"/>
      <c r="ALZ1270" s="16"/>
      <c r="AMA1270" s="16"/>
      <c r="AMB1270" s="16"/>
      <c r="AMC1270" s="16"/>
      <c r="AMD1270" s="16"/>
      <c r="AME1270" s="16"/>
      <c r="AMF1270" s="16"/>
      <c r="AMG1270" s="16"/>
      <c r="AMH1270" s="16"/>
      <c r="AMI1270" s="16"/>
      <c r="AMJ1270" s="16"/>
      <c r="AMK1270" s="16"/>
      <c r="AML1270" s="16"/>
      <c r="AMM1270" s="16"/>
      <c r="AMN1270" s="16"/>
      <c r="AMO1270" s="16"/>
      <c r="AMP1270" s="16"/>
      <c r="AMQ1270" s="16"/>
      <c r="AMR1270" s="16"/>
      <c r="AMS1270" s="16"/>
      <c r="AMT1270" s="16"/>
      <c r="AMU1270" s="16"/>
      <c r="AMV1270" s="16"/>
      <c r="AMW1270" s="16"/>
      <c r="AMX1270" s="16"/>
      <c r="AMY1270" s="16"/>
      <c r="AMZ1270" s="16"/>
      <c r="ANA1270" s="16"/>
      <c r="ANB1270" s="16"/>
      <c r="ANC1270" s="16"/>
      <c r="AND1270" s="16"/>
      <c r="ANE1270" s="16"/>
      <c r="ANF1270" s="16"/>
      <c r="ANG1270" s="16"/>
      <c r="ANH1270" s="16"/>
      <c r="ANI1270" s="16"/>
      <c r="ANJ1270" s="16"/>
      <c r="ANK1270" s="16"/>
      <c r="ANL1270" s="16"/>
      <c r="ANM1270" s="16"/>
      <c r="ANN1270" s="16"/>
      <c r="ANO1270" s="16"/>
      <c r="ANP1270" s="16"/>
      <c r="ANQ1270" s="16"/>
      <c r="ANR1270" s="16"/>
      <c r="ANS1270" s="16"/>
      <c r="ANT1270" s="16"/>
      <c r="ANU1270" s="16"/>
      <c r="ANV1270" s="16"/>
      <c r="ANW1270" s="16"/>
      <c r="ANX1270" s="16"/>
      <c r="ANY1270" s="16"/>
      <c r="ANZ1270" s="16"/>
      <c r="AOA1270" s="16"/>
      <c r="AOB1270" s="16"/>
      <c r="AOC1270" s="16"/>
      <c r="AOD1270" s="16"/>
      <c r="AOE1270" s="16"/>
      <c r="AOF1270" s="16"/>
      <c r="AOG1270" s="16"/>
      <c r="AOH1270" s="16"/>
      <c r="AOI1270" s="16"/>
      <c r="AOJ1270" s="16"/>
      <c r="AOK1270" s="16"/>
      <c r="AOL1270" s="16"/>
      <c r="AOM1270" s="16"/>
      <c r="AON1270" s="16"/>
      <c r="AOO1270" s="16"/>
      <c r="AOP1270" s="16"/>
      <c r="AOQ1270" s="16"/>
      <c r="AOR1270" s="16"/>
      <c r="AOS1270" s="16"/>
      <c r="AOT1270" s="16"/>
      <c r="AOU1270" s="16"/>
      <c r="AOV1270" s="16"/>
      <c r="AOW1270" s="16"/>
      <c r="AOX1270" s="16"/>
      <c r="AOY1270" s="16"/>
      <c r="AOZ1270" s="16"/>
      <c r="APA1270" s="16"/>
      <c r="APB1270" s="16"/>
      <c r="APC1270" s="16"/>
      <c r="APD1270" s="16"/>
      <c r="APE1270" s="16"/>
      <c r="APF1270" s="16"/>
      <c r="APG1270" s="16"/>
      <c r="APH1270" s="16"/>
      <c r="API1270" s="16"/>
      <c r="APJ1270" s="16"/>
      <c r="APK1270" s="16"/>
      <c r="APL1270" s="16"/>
      <c r="APM1270" s="16"/>
      <c r="APN1270" s="16"/>
      <c r="APO1270" s="16"/>
      <c r="APP1270" s="16"/>
      <c r="APQ1270" s="16"/>
      <c r="APR1270" s="16"/>
      <c r="APS1270" s="16"/>
      <c r="APT1270" s="16"/>
      <c r="APU1270" s="16"/>
      <c r="APV1270" s="16"/>
      <c r="APW1270" s="16"/>
      <c r="APX1270" s="16"/>
      <c r="APY1270" s="16"/>
      <c r="APZ1270" s="16"/>
      <c r="AQA1270" s="16"/>
      <c r="AQB1270" s="16"/>
      <c r="AQC1270" s="16"/>
      <c r="AQD1270" s="16"/>
      <c r="AQE1270" s="16"/>
      <c r="AQF1270" s="16"/>
      <c r="AQG1270" s="16"/>
      <c r="AQH1270" s="16"/>
      <c r="AQI1270" s="16"/>
      <c r="AQJ1270" s="16"/>
      <c r="AQK1270" s="16"/>
      <c r="AQL1270" s="16"/>
      <c r="AQM1270" s="16"/>
      <c r="AQN1270" s="16"/>
      <c r="AQO1270" s="16"/>
      <c r="AQP1270" s="16"/>
      <c r="AQQ1270" s="16"/>
      <c r="AQR1270" s="16"/>
      <c r="AQS1270" s="16"/>
      <c r="AQT1270" s="16"/>
      <c r="AQU1270" s="16"/>
      <c r="AQV1270" s="16"/>
      <c r="AQW1270" s="16"/>
      <c r="AQX1270" s="16"/>
      <c r="AQY1270" s="16"/>
      <c r="AQZ1270" s="16"/>
      <c r="ARA1270" s="16"/>
      <c r="ARB1270" s="16"/>
      <c r="ARC1270" s="16"/>
      <c r="ARD1270" s="16"/>
      <c r="ARE1270" s="16"/>
      <c r="ARF1270" s="16"/>
      <c r="ARG1270" s="16"/>
      <c r="ARH1270" s="16"/>
      <c r="ARI1270" s="16"/>
      <c r="ARJ1270" s="16"/>
      <c r="ARK1270" s="16"/>
      <c r="ARL1270" s="16"/>
      <c r="ARM1270" s="16"/>
      <c r="ARN1270" s="16"/>
      <c r="ARO1270" s="16"/>
      <c r="ARP1270" s="16"/>
      <c r="ARQ1270" s="16"/>
      <c r="ARR1270" s="16"/>
      <c r="ARS1270" s="16"/>
      <c r="ART1270" s="16"/>
      <c r="ARU1270" s="16"/>
      <c r="ARV1270" s="16"/>
      <c r="ARW1270" s="16"/>
      <c r="ARX1270" s="16"/>
      <c r="ARY1270" s="16"/>
      <c r="ARZ1270" s="16"/>
      <c r="ASA1270" s="16"/>
      <c r="ASB1270" s="16"/>
      <c r="ASC1270" s="16"/>
      <c r="ASD1270" s="16"/>
      <c r="ASE1270" s="16"/>
      <c r="ASF1270" s="16"/>
      <c r="ASG1270" s="16"/>
      <c r="ASH1270" s="16"/>
      <c r="ASI1270" s="16"/>
      <c r="ASJ1270" s="16"/>
      <c r="ASK1270" s="16"/>
      <c r="ASL1270" s="16"/>
      <c r="ASM1270" s="16"/>
      <c r="ASN1270" s="16"/>
      <c r="ASO1270" s="16"/>
      <c r="ASP1270" s="16"/>
      <c r="ASQ1270" s="16"/>
      <c r="ASR1270" s="16"/>
      <c r="ASS1270" s="16"/>
      <c r="AST1270" s="16"/>
      <c r="ASU1270" s="16"/>
      <c r="ASV1270" s="16"/>
      <c r="ASW1270" s="16"/>
      <c r="ASX1270" s="16"/>
      <c r="ASY1270" s="16"/>
      <c r="ASZ1270" s="16"/>
      <c r="ATA1270" s="16"/>
      <c r="ATB1270" s="16"/>
      <c r="ATC1270" s="16"/>
      <c r="ATD1270" s="16"/>
      <c r="ATE1270" s="16"/>
      <c r="ATF1270" s="16"/>
      <c r="ATG1270" s="16"/>
      <c r="ATH1270" s="16"/>
      <c r="ATI1270" s="16"/>
      <c r="ATJ1270" s="16"/>
      <c r="ATK1270" s="16"/>
      <c r="ATL1270" s="16"/>
      <c r="ATM1270" s="16"/>
      <c r="ATN1270" s="16"/>
      <c r="ATO1270" s="16"/>
      <c r="ATP1270" s="16"/>
      <c r="ATQ1270" s="16"/>
      <c r="ATR1270" s="16"/>
      <c r="ATS1270" s="16"/>
      <c r="ATT1270" s="16"/>
      <c r="ATU1270" s="16"/>
      <c r="ATV1270" s="16"/>
      <c r="ATW1270" s="16"/>
      <c r="ATX1270" s="16"/>
      <c r="ATY1270" s="16"/>
      <c r="ATZ1270" s="16"/>
      <c r="AUA1270" s="16"/>
      <c r="AUB1270" s="16"/>
      <c r="AUC1270" s="16"/>
      <c r="AUD1270" s="16"/>
      <c r="AUE1270" s="16"/>
      <c r="AUF1270" s="16"/>
      <c r="AUG1270" s="16"/>
      <c r="AUH1270" s="16"/>
      <c r="AUI1270" s="16"/>
      <c r="AUJ1270" s="16"/>
      <c r="AUK1270" s="16"/>
      <c r="AUL1270" s="16"/>
      <c r="AUM1270" s="16"/>
      <c r="AUN1270" s="16"/>
      <c r="AUO1270" s="16"/>
      <c r="AUP1270" s="16"/>
      <c r="AUQ1270" s="16"/>
      <c r="AUR1270" s="16"/>
      <c r="AUS1270" s="16"/>
      <c r="AUT1270" s="16"/>
      <c r="AUU1270" s="16"/>
      <c r="AUV1270" s="16"/>
      <c r="AUW1270" s="16"/>
      <c r="AUX1270" s="16"/>
      <c r="AUY1270" s="16"/>
      <c r="AUZ1270" s="16"/>
      <c r="AVA1270" s="16"/>
      <c r="AVB1270" s="16"/>
      <c r="AVC1270" s="16"/>
      <c r="AVD1270" s="16"/>
      <c r="AVE1270" s="16"/>
      <c r="AVF1270" s="16"/>
      <c r="AVG1270" s="16"/>
      <c r="AVH1270" s="16"/>
      <c r="AVI1270" s="16"/>
      <c r="AVJ1270" s="16"/>
      <c r="AVK1270" s="16"/>
      <c r="AVL1270" s="16"/>
      <c r="AVM1270" s="16"/>
      <c r="AVN1270" s="16"/>
      <c r="AVO1270" s="16"/>
      <c r="AVP1270" s="16"/>
      <c r="AVQ1270" s="16"/>
      <c r="AVR1270" s="16"/>
      <c r="AVS1270" s="16"/>
      <c r="AVT1270" s="16"/>
      <c r="AVU1270" s="16"/>
      <c r="AVV1270" s="16"/>
      <c r="AVW1270" s="16"/>
      <c r="AVX1270" s="16"/>
      <c r="AVY1270" s="16"/>
      <c r="AVZ1270" s="16"/>
      <c r="AWA1270" s="16"/>
      <c r="AWB1270" s="16"/>
      <c r="AWC1270" s="16"/>
      <c r="AWD1270" s="16"/>
      <c r="AWE1270" s="16"/>
      <c r="AWF1270" s="16"/>
      <c r="AWG1270" s="16"/>
      <c r="AWH1270" s="16"/>
      <c r="AWI1270" s="16"/>
      <c r="AWJ1270" s="16"/>
      <c r="AWK1270" s="16"/>
      <c r="AWL1270" s="16"/>
      <c r="AWM1270" s="16"/>
      <c r="AWN1270" s="16"/>
      <c r="AWO1270" s="16"/>
      <c r="AWP1270" s="16"/>
      <c r="AWQ1270" s="16"/>
      <c r="AWR1270" s="16"/>
      <c r="AWS1270" s="16"/>
      <c r="AWT1270" s="16"/>
      <c r="AWU1270" s="16"/>
      <c r="AWV1270" s="16"/>
      <c r="AWW1270" s="16"/>
      <c r="AWX1270" s="16"/>
      <c r="AWY1270" s="16"/>
      <c r="AWZ1270" s="16"/>
      <c r="AXA1270" s="16"/>
      <c r="AXB1270" s="16"/>
      <c r="AXC1270" s="16"/>
      <c r="AXD1270" s="16"/>
      <c r="AXE1270" s="16"/>
      <c r="AXF1270" s="16"/>
      <c r="AXG1270" s="16"/>
      <c r="AXH1270" s="16"/>
      <c r="AXI1270" s="16"/>
      <c r="AXJ1270" s="16"/>
      <c r="AXK1270" s="16"/>
      <c r="AXL1270" s="16"/>
      <c r="AXM1270" s="16"/>
      <c r="AXN1270" s="16"/>
      <c r="AXO1270" s="16"/>
      <c r="AXP1270" s="16"/>
      <c r="AXQ1270" s="16"/>
      <c r="AXR1270" s="16"/>
      <c r="AXS1270" s="16"/>
      <c r="AXT1270" s="16"/>
      <c r="AXU1270" s="16"/>
      <c r="AXV1270" s="16"/>
      <c r="AXW1270" s="16"/>
      <c r="AXX1270" s="16"/>
      <c r="AXY1270" s="16"/>
      <c r="AXZ1270" s="16"/>
      <c r="AYA1270" s="16"/>
      <c r="AYB1270" s="16"/>
      <c r="AYC1270" s="16"/>
      <c r="AYD1270" s="16"/>
      <c r="AYE1270" s="16"/>
      <c r="AYF1270" s="16"/>
      <c r="AYG1270" s="16"/>
      <c r="AYH1270" s="16"/>
      <c r="AYI1270" s="16"/>
      <c r="AYJ1270" s="16"/>
      <c r="AYK1270" s="16"/>
      <c r="AYL1270" s="16"/>
      <c r="AYM1270" s="16"/>
      <c r="AYN1270" s="16"/>
      <c r="AYO1270" s="16"/>
      <c r="AYP1270" s="16"/>
      <c r="AYQ1270" s="16"/>
      <c r="AYR1270" s="16"/>
      <c r="AYS1270" s="16"/>
      <c r="AYT1270" s="16"/>
      <c r="AYU1270" s="16"/>
      <c r="AYV1270" s="16"/>
      <c r="AYW1270" s="16"/>
      <c r="AYX1270" s="16"/>
      <c r="AYY1270" s="16"/>
      <c r="AYZ1270" s="16"/>
      <c r="AZA1270" s="16"/>
      <c r="AZB1270" s="16"/>
      <c r="AZC1270" s="16"/>
      <c r="AZD1270" s="16"/>
      <c r="AZE1270" s="16"/>
      <c r="AZF1270" s="16"/>
      <c r="AZG1270" s="16"/>
      <c r="AZH1270" s="16"/>
      <c r="AZI1270" s="16"/>
      <c r="AZJ1270" s="16"/>
      <c r="AZK1270" s="16"/>
      <c r="AZL1270" s="16"/>
      <c r="AZM1270" s="16"/>
      <c r="AZN1270" s="16"/>
      <c r="AZO1270" s="16"/>
      <c r="AZP1270" s="16"/>
      <c r="AZQ1270" s="16"/>
      <c r="AZR1270" s="16"/>
      <c r="AZS1270" s="16"/>
      <c r="AZT1270" s="16"/>
      <c r="AZU1270" s="16"/>
      <c r="AZV1270" s="16"/>
      <c r="AZW1270" s="16"/>
      <c r="AZX1270" s="16"/>
      <c r="AZY1270" s="16"/>
      <c r="AZZ1270" s="16"/>
      <c r="BAA1270" s="16"/>
      <c r="BAB1270" s="16"/>
      <c r="BAC1270" s="16"/>
      <c r="BAD1270" s="16"/>
      <c r="BAE1270" s="16"/>
      <c r="BAF1270" s="16"/>
      <c r="BAG1270" s="16"/>
      <c r="BAH1270" s="16"/>
      <c r="BAI1270" s="16"/>
      <c r="BAJ1270" s="16"/>
      <c r="BAK1270" s="16"/>
      <c r="BAL1270" s="16"/>
      <c r="BAM1270" s="16"/>
      <c r="BAN1270" s="16"/>
      <c r="BAO1270" s="16"/>
      <c r="BAP1270" s="16"/>
      <c r="BAQ1270" s="16"/>
      <c r="BAR1270" s="16"/>
      <c r="BAS1270" s="16"/>
      <c r="BAT1270" s="16"/>
      <c r="BAU1270" s="16"/>
      <c r="BAV1270" s="16"/>
      <c r="BAW1270" s="16"/>
      <c r="BAX1270" s="16"/>
      <c r="BAY1270" s="16"/>
      <c r="BAZ1270" s="16"/>
      <c r="BBA1270" s="16"/>
      <c r="BBB1270" s="16"/>
      <c r="BBC1270" s="16"/>
      <c r="BBD1270" s="16"/>
      <c r="BBE1270" s="16"/>
      <c r="BBF1270" s="16"/>
      <c r="BBG1270" s="16"/>
      <c r="BBH1270" s="16"/>
      <c r="BBI1270" s="16"/>
      <c r="BBJ1270" s="16"/>
      <c r="BBK1270" s="16"/>
      <c r="BBL1270" s="16"/>
      <c r="BBM1270" s="16"/>
      <c r="BBN1270" s="16"/>
      <c r="BBO1270" s="16"/>
      <c r="BBP1270" s="16"/>
      <c r="BBQ1270" s="16"/>
      <c r="BBR1270" s="16"/>
      <c r="BBS1270" s="16"/>
      <c r="BBT1270" s="16"/>
      <c r="BBU1270" s="16"/>
      <c r="BBV1270" s="16"/>
      <c r="BBW1270" s="16"/>
      <c r="BBX1270" s="16"/>
      <c r="BBY1270" s="16"/>
      <c r="BBZ1270" s="16"/>
      <c r="BCA1270" s="16"/>
      <c r="BCB1270" s="16"/>
      <c r="BCC1270" s="16"/>
      <c r="BCD1270" s="16"/>
      <c r="BCE1270" s="16"/>
      <c r="BCF1270" s="16"/>
      <c r="BCG1270" s="16"/>
      <c r="BCH1270" s="16"/>
      <c r="BCI1270" s="16"/>
      <c r="BCJ1270" s="16"/>
      <c r="BCK1270" s="16"/>
      <c r="BCL1270" s="16"/>
      <c r="BCM1270" s="16"/>
      <c r="BCN1270" s="16"/>
      <c r="BCO1270" s="16"/>
      <c r="BCP1270" s="16"/>
      <c r="BCQ1270" s="16"/>
      <c r="BCR1270" s="16"/>
      <c r="BCS1270" s="16"/>
      <c r="BCT1270" s="16"/>
      <c r="BCU1270" s="16"/>
      <c r="BCV1270" s="16"/>
      <c r="BCW1270" s="16"/>
      <c r="BCX1270" s="16"/>
      <c r="BCY1270" s="16"/>
      <c r="BCZ1270" s="16"/>
      <c r="BDA1270" s="16"/>
      <c r="BDB1270" s="16"/>
      <c r="BDC1270" s="16"/>
      <c r="BDD1270" s="16"/>
      <c r="BDE1270" s="16"/>
      <c r="BDF1270" s="16"/>
      <c r="BDG1270" s="16"/>
      <c r="BDH1270" s="16"/>
      <c r="BDI1270" s="16"/>
      <c r="BDJ1270" s="16"/>
      <c r="BDK1270" s="16"/>
      <c r="BDL1270" s="16"/>
      <c r="BDM1270" s="16"/>
      <c r="BDN1270" s="16"/>
      <c r="BDO1270" s="16"/>
      <c r="BDP1270" s="16"/>
      <c r="BDQ1270" s="16"/>
      <c r="BDR1270" s="16"/>
      <c r="BDS1270" s="16"/>
      <c r="BDT1270" s="16"/>
      <c r="BDU1270" s="16"/>
      <c r="BDV1270" s="16"/>
      <c r="BDW1270" s="16"/>
      <c r="BDX1270" s="16"/>
      <c r="BDY1270" s="16"/>
      <c r="BDZ1270" s="16"/>
      <c r="BEA1270" s="16"/>
      <c r="BEB1270" s="16"/>
      <c r="BEC1270" s="16"/>
      <c r="BED1270" s="16"/>
      <c r="BEE1270" s="16"/>
      <c r="BEF1270" s="16"/>
      <c r="BEG1270" s="16"/>
      <c r="BEH1270" s="16"/>
      <c r="BEI1270" s="16"/>
      <c r="BEJ1270" s="16"/>
      <c r="BEK1270" s="16"/>
      <c r="BEL1270" s="16"/>
      <c r="BEM1270" s="16"/>
      <c r="BEN1270" s="16"/>
      <c r="BEO1270" s="16"/>
      <c r="BEP1270" s="16"/>
      <c r="BEQ1270" s="16"/>
      <c r="BER1270" s="16"/>
      <c r="BES1270" s="16"/>
      <c r="BET1270" s="16"/>
      <c r="BEU1270" s="16"/>
      <c r="BEV1270" s="16"/>
      <c r="BEW1270" s="16"/>
      <c r="BEX1270" s="16"/>
      <c r="BEY1270" s="16"/>
      <c r="BEZ1270" s="16"/>
      <c r="BFA1270" s="16"/>
      <c r="BFB1270" s="16"/>
      <c r="BFC1270" s="16"/>
      <c r="BFD1270" s="16"/>
      <c r="BFE1270" s="16"/>
      <c r="BFF1270" s="16"/>
      <c r="BFG1270" s="16"/>
      <c r="BFH1270" s="16"/>
      <c r="BFI1270" s="16"/>
      <c r="BFJ1270" s="16"/>
      <c r="BFK1270" s="16"/>
      <c r="BFL1270" s="16"/>
      <c r="BFM1270" s="16"/>
      <c r="BFN1270" s="16"/>
      <c r="BFO1270" s="16"/>
      <c r="BFP1270" s="16"/>
      <c r="BFQ1270" s="16"/>
      <c r="BFR1270" s="16"/>
      <c r="BFS1270" s="16"/>
      <c r="BFT1270" s="16"/>
      <c r="BFU1270" s="16"/>
      <c r="BFV1270" s="16"/>
      <c r="BFW1270" s="16"/>
      <c r="BFX1270" s="16"/>
      <c r="BFY1270" s="16"/>
      <c r="BFZ1270" s="16"/>
      <c r="BGA1270" s="16"/>
      <c r="BGB1270" s="16"/>
      <c r="BGC1270" s="16"/>
      <c r="BGD1270" s="16"/>
      <c r="BGE1270" s="16"/>
      <c r="BGF1270" s="16"/>
      <c r="BGG1270" s="16"/>
      <c r="BGH1270" s="16"/>
      <c r="BGI1270" s="16"/>
      <c r="BGJ1270" s="16"/>
      <c r="BGK1270" s="16"/>
      <c r="BGL1270" s="16"/>
      <c r="BGM1270" s="16"/>
      <c r="BGN1270" s="16"/>
      <c r="BGO1270" s="16"/>
      <c r="BGP1270" s="16"/>
      <c r="BGQ1270" s="16"/>
      <c r="BGR1270" s="16"/>
      <c r="BGS1270" s="16"/>
      <c r="BGT1270" s="16"/>
      <c r="BGU1270" s="16"/>
      <c r="BGV1270" s="16"/>
      <c r="BGW1270" s="16"/>
      <c r="BGX1270" s="16"/>
      <c r="BGY1270" s="16"/>
      <c r="BGZ1270" s="16"/>
      <c r="BHA1270" s="16"/>
      <c r="BHB1270" s="16"/>
      <c r="BHC1270" s="16"/>
      <c r="BHD1270" s="16"/>
      <c r="BHE1270" s="16"/>
      <c r="BHF1270" s="16"/>
      <c r="BHG1270" s="16"/>
      <c r="BHH1270" s="16"/>
      <c r="BHI1270" s="16"/>
      <c r="BHJ1270" s="16"/>
      <c r="BHK1270" s="16"/>
      <c r="BHL1270" s="16"/>
      <c r="BHM1270" s="16"/>
      <c r="BHN1270" s="16"/>
      <c r="BHO1270" s="16"/>
      <c r="BHP1270" s="16"/>
      <c r="BHQ1270" s="16"/>
      <c r="BHR1270" s="16"/>
      <c r="BHS1270" s="16"/>
      <c r="BHT1270" s="16"/>
      <c r="BHU1270" s="16"/>
      <c r="BHV1270" s="16"/>
      <c r="BHW1270" s="16"/>
      <c r="BHX1270" s="16"/>
      <c r="BHY1270" s="16"/>
      <c r="BHZ1270" s="16"/>
      <c r="BIA1270" s="16"/>
      <c r="BIB1270" s="16"/>
      <c r="BIC1270" s="16"/>
      <c r="BID1270" s="16"/>
      <c r="BIE1270" s="16"/>
      <c r="BIF1270" s="16"/>
      <c r="BIG1270" s="16"/>
      <c r="BIH1270" s="16"/>
      <c r="BII1270" s="16"/>
      <c r="BIJ1270" s="16"/>
      <c r="BIK1270" s="16"/>
      <c r="BIL1270" s="16"/>
      <c r="BIM1270" s="16"/>
      <c r="BIN1270" s="16"/>
      <c r="BIO1270" s="16"/>
      <c r="BIP1270" s="16"/>
      <c r="BIQ1270" s="16"/>
      <c r="BIR1270" s="16"/>
      <c r="BIS1270" s="16"/>
      <c r="BIT1270" s="16"/>
      <c r="BIU1270" s="16"/>
      <c r="BIV1270" s="16"/>
      <c r="BIW1270" s="16"/>
      <c r="BIX1270" s="16"/>
      <c r="BIY1270" s="16"/>
      <c r="BIZ1270" s="16"/>
      <c r="BJA1270" s="16"/>
      <c r="BJB1270" s="16"/>
      <c r="BJC1270" s="16"/>
      <c r="BJD1270" s="16"/>
      <c r="BJE1270" s="16"/>
      <c r="BJF1270" s="16"/>
      <c r="BJG1270" s="16"/>
      <c r="BJH1270" s="16"/>
      <c r="BJI1270" s="16"/>
      <c r="BJJ1270" s="16"/>
      <c r="BJK1270" s="16"/>
      <c r="BJL1270" s="16"/>
      <c r="BJM1270" s="16"/>
      <c r="BJN1270" s="16"/>
      <c r="BJO1270" s="16"/>
      <c r="BJP1270" s="16"/>
      <c r="BJQ1270" s="16"/>
      <c r="BJR1270" s="16"/>
      <c r="BJS1270" s="16"/>
      <c r="BJT1270" s="16"/>
      <c r="BJU1270" s="16"/>
      <c r="BJV1270" s="16"/>
      <c r="BJW1270" s="16"/>
      <c r="BJX1270" s="16"/>
      <c r="BJY1270" s="16"/>
      <c r="BJZ1270" s="16"/>
      <c r="BKA1270" s="16"/>
      <c r="BKB1270" s="16"/>
      <c r="BKC1270" s="16"/>
      <c r="BKD1270" s="16"/>
      <c r="BKE1270" s="16"/>
      <c r="BKF1270" s="16"/>
      <c r="BKG1270" s="16"/>
      <c r="BKH1270" s="16"/>
      <c r="BKI1270" s="16"/>
      <c r="BKJ1270" s="16"/>
      <c r="BKK1270" s="16"/>
      <c r="BKL1270" s="16"/>
      <c r="BKM1270" s="16"/>
      <c r="BKN1270" s="16"/>
      <c r="BKO1270" s="16"/>
      <c r="BKP1270" s="16"/>
      <c r="BKQ1270" s="16"/>
      <c r="BKR1270" s="16"/>
      <c r="BKS1270" s="16"/>
      <c r="BKT1270" s="16"/>
      <c r="BKU1270" s="16"/>
      <c r="BKV1270" s="16"/>
      <c r="BKW1270" s="16"/>
      <c r="BKX1270" s="16"/>
      <c r="BKY1270" s="16"/>
      <c r="BKZ1270" s="16"/>
      <c r="BLA1270" s="16"/>
      <c r="BLB1270" s="16"/>
      <c r="BLC1270" s="16"/>
      <c r="BLD1270" s="16"/>
      <c r="BLE1270" s="16"/>
      <c r="BLF1270" s="16"/>
      <c r="BLG1270" s="16"/>
      <c r="BLH1270" s="16"/>
      <c r="BLI1270" s="16"/>
      <c r="BLJ1270" s="16"/>
      <c r="BLK1270" s="16"/>
      <c r="BLL1270" s="16"/>
      <c r="BLM1270" s="16"/>
      <c r="BLN1270" s="16"/>
      <c r="BLO1270" s="16"/>
      <c r="BLP1270" s="16"/>
      <c r="BLQ1270" s="16"/>
      <c r="BLR1270" s="16"/>
      <c r="BLS1270" s="16"/>
      <c r="BLT1270" s="16"/>
      <c r="BLU1270" s="16"/>
      <c r="BLV1270" s="16"/>
      <c r="BLW1270" s="16"/>
      <c r="BLX1270" s="16"/>
      <c r="BLY1270" s="16"/>
      <c r="BLZ1270" s="16"/>
      <c r="BMA1270" s="16"/>
      <c r="BMB1270" s="16"/>
      <c r="BMC1270" s="16"/>
      <c r="BMD1270" s="16"/>
      <c r="BME1270" s="16"/>
      <c r="BMF1270" s="16"/>
      <c r="BMG1270" s="16"/>
      <c r="BMH1270" s="16"/>
      <c r="BMI1270" s="16"/>
      <c r="BMJ1270" s="16"/>
      <c r="BMK1270" s="16"/>
      <c r="BML1270" s="16"/>
      <c r="BMM1270" s="16"/>
      <c r="BMN1270" s="16"/>
      <c r="BMO1270" s="16"/>
      <c r="BMP1270" s="16"/>
      <c r="BMQ1270" s="16"/>
      <c r="BMR1270" s="16"/>
    </row>
    <row r="1271" spans="1:1708" customFormat="1">
      <c r="A1271" s="555" t="s">
        <v>3160</v>
      </c>
      <c r="B1271" s="556"/>
      <c r="C1271" s="557" t="s">
        <v>3160</v>
      </c>
      <c r="D1271" s="557"/>
      <c r="E1271" s="605" t="s">
        <v>310</v>
      </c>
      <c r="F1271" s="739" t="s">
        <v>311</v>
      </c>
      <c r="G1271" s="559" t="s">
        <v>184</v>
      </c>
      <c r="H1271" s="559"/>
      <c r="I1271" s="559">
        <v>5</v>
      </c>
      <c r="J1271" s="559"/>
      <c r="K1271" s="559">
        <v>58.610417861000002</v>
      </c>
      <c r="L1271" s="559">
        <v>24.799049811</v>
      </c>
      <c r="M1271" s="560" t="s">
        <v>201</v>
      </c>
      <c r="N1271" s="560"/>
      <c r="O1271" s="559" t="s">
        <v>3161</v>
      </c>
      <c r="P1271" s="559" t="s">
        <v>201</v>
      </c>
      <c r="Q1271" s="559"/>
      <c r="R1271" s="1025">
        <v>1211</v>
      </c>
      <c r="S1271" s="1025">
        <v>1211</v>
      </c>
      <c r="T1271" s="297"/>
      <c r="U1271" s="931"/>
      <c r="W1271" s="16"/>
      <c r="X1271" s="16"/>
      <c r="Y1271" s="16"/>
      <c r="Z1271" s="16"/>
      <c r="AA1271" s="16"/>
      <c r="AB1271" s="16"/>
      <c r="AC1271" s="16"/>
      <c r="AD1271" s="16"/>
      <c r="AE1271" s="16"/>
      <c r="AF1271" s="16"/>
      <c r="AG1271" s="16"/>
      <c r="AH1271" s="16"/>
      <c r="AI1271" s="16"/>
      <c r="AJ1271" s="16"/>
      <c r="AK1271" s="16"/>
      <c r="AL1271" s="16"/>
      <c r="AM1271" s="16"/>
      <c r="AN1271" s="16"/>
      <c r="AO1271" s="16"/>
      <c r="AP1271" s="16"/>
      <c r="AQ1271" s="16"/>
      <c r="AR1271" s="16"/>
      <c r="AS1271" s="16"/>
      <c r="AT1271" s="16"/>
      <c r="AU1271" s="16"/>
      <c r="AV1271" s="16"/>
      <c r="AW1271" s="16"/>
      <c r="AX1271" s="16"/>
      <c r="AY1271" s="16"/>
      <c r="AZ1271" s="16"/>
      <c r="BA1271" s="16"/>
      <c r="BB1271" s="16"/>
      <c r="BC1271" s="16"/>
      <c r="BD1271" s="16"/>
      <c r="BE1271" s="16"/>
      <c r="BF1271" s="16"/>
      <c r="BG1271" s="16"/>
      <c r="BH1271" s="16"/>
      <c r="BI1271" s="16"/>
      <c r="BJ1271" s="16"/>
      <c r="BK1271" s="16"/>
      <c r="BL1271" s="16"/>
      <c r="BM1271" s="16"/>
      <c r="BN1271" s="16"/>
      <c r="BO1271" s="16"/>
      <c r="BP1271" s="16"/>
      <c r="BQ1271" s="16"/>
      <c r="BR1271" s="16"/>
      <c r="BS1271" s="16"/>
      <c r="BT1271" s="16"/>
      <c r="BU1271" s="16"/>
      <c r="BV1271" s="16"/>
      <c r="BW1271" s="16"/>
      <c r="BX1271" s="16"/>
      <c r="BY1271" s="16"/>
      <c r="BZ1271" s="16"/>
      <c r="CA1271" s="16"/>
      <c r="CB1271" s="16"/>
      <c r="CC1271" s="16"/>
      <c r="CD1271" s="16"/>
      <c r="CE1271" s="16"/>
      <c r="CF1271" s="16"/>
      <c r="CG1271" s="16"/>
      <c r="CH1271" s="16"/>
      <c r="CI1271" s="16"/>
      <c r="CJ1271" s="16"/>
      <c r="CK1271" s="16"/>
      <c r="CL1271" s="16"/>
      <c r="CM1271" s="16"/>
      <c r="CN1271" s="16"/>
      <c r="CO1271" s="16"/>
      <c r="CP1271" s="16"/>
      <c r="CQ1271" s="16"/>
      <c r="CR1271" s="16"/>
      <c r="CS1271" s="16"/>
      <c r="CT1271" s="16"/>
      <c r="CU1271" s="16"/>
      <c r="CV1271" s="16"/>
      <c r="CW1271" s="16"/>
      <c r="CX1271" s="16"/>
      <c r="CY1271" s="16"/>
      <c r="CZ1271" s="16"/>
      <c r="DA1271" s="16"/>
      <c r="DB1271" s="16"/>
      <c r="DC1271" s="16"/>
      <c r="DD1271" s="16"/>
      <c r="DE1271" s="16"/>
      <c r="DF1271" s="16"/>
      <c r="DG1271" s="16"/>
      <c r="DH1271" s="16"/>
      <c r="DI1271" s="16"/>
      <c r="DJ1271" s="16"/>
      <c r="DK1271" s="16"/>
      <c r="DL1271" s="16"/>
      <c r="DM1271" s="16"/>
      <c r="DN1271" s="16"/>
      <c r="DO1271" s="16"/>
      <c r="DP1271" s="16"/>
      <c r="DQ1271" s="16"/>
      <c r="DR1271" s="16"/>
      <c r="DS1271" s="16"/>
      <c r="DT1271" s="16"/>
      <c r="DU1271" s="16"/>
      <c r="DV1271" s="16"/>
      <c r="DW1271" s="16"/>
      <c r="DX1271" s="16"/>
      <c r="DY1271" s="16"/>
      <c r="DZ1271" s="16"/>
      <c r="EA1271" s="16"/>
      <c r="EB1271" s="16"/>
      <c r="EC1271" s="16"/>
      <c r="ED1271" s="16"/>
      <c r="EE1271" s="16"/>
      <c r="EF1271" s="16"/>
      <c r="EG1271" s="16"/>
      <c r="EH1271" s="16"/>
      <c r="EI1271" s="16"/>
      <c r="EJ1271" s="16"/>
      <c r="EK1271" s="16"/>
      <c r="EL1271" s="16"/>
      <c r="EM1271" s="16"/>
      <c r="EN1271" s="16"/>
      <c r="EO1271" s="16"/>
      <c r="EP1271" s="16"/>
      <c r="EQ1271" s="16"/>
      <c r="ER1271" s="16"/>
      <c r="ES1271" s="16"/>
      <c r="ET1271" s="16"/>
      <c r="EU1271" s="16"/>
      <c r="EV1271" s="16"/>
      <c r="EW1271" s="16"/>
      <c r="EX1271" s="16"/>
      <c r="EY1271" s="16"/>
      <c r="EZ1271" s="16"/>
      <c r="FA1271" s="16"/>
      <c r="FB1271" s="16"/>
      <c r="FC1271" s="16"/>
      <c r="FD1271" s="16"/>
      <c r="FE1271" s="16"/>
      <c r="FF1271" s="16"/>
      <c r="FG1271" s="16"/>
      <c r="FH1271" s="16"/>
      <c r="FI1271" s="16"/>
      <c r="FJ1271" s="16"/>
      <c r="FK1271" s="16"/>
      <c r="FL1271" s="16"/>
      <c r="FM1271" s="16"/>
      <c r="FN1271" s="16"/>
      <c r="FO1271" s="16"/>
      <c r="FP1271" s="16"/>
      <c r="FQ1271" s="16"/>
      <c r="FR1271" s="16"/>
      <c r="FS1271" s="16"/>
      <c r="FT1271" s="16"/>
      <c r="FU1271" s="16"/>
      <c r="FV1271" s="16"/>
      <c r="FW1271" s="16"/>
      <c r="FX1271" s="16"/>
      <c r="FY1271" s="16"/>
      <c r="FZ1271" s="16"/>
      <c r="GA1271" s="16"/>
      <c r="GB1271" s="16"/>
      <c r="GC1271" s="16"/>
      <c r="GD1271" s="16"/>
      <c r="GE1271" s="16"/>
      <c r="GF1271" s="16"/>
      <c r="GG1271" s="16"/>
      <c r="GH1271" s="16"/>
      <c r="GI1271" s="16"/>
      <c r="GJ1271" s="16"/>
      <c r="GK1271" s="16"/>
      <c r="GL1271" s="16"/>
      <c r="GM1271" s="16"/>
      <c r="GN1271" s="16"/>
      <c r="GO1271" s="16"/>
      <c r="GP1271" s="16"/>
      <c r="GQ1271" s="16"/>
      <c r="GR1271" s="16"/>
      <c r="GS1271" s="16"/>
      <c r="GT1271" s="16"/>
      <c r="GU1271" s="16"/>
      <c r="GV1271" s="16"/>
      <c r="GW1271" s="16"/>
      <c r="GX1271" s="16"/>
      <c r="GY1271" s="16"/>
      <c r="GZ1271" s="16"/>
      <c r="HA1271" s="16"/>
      <c r="HB1271" s="16"/>
      <c r="HC1271" s="16"/>
      <c r="HD1271" s="16"/>
      <c r="HE1271" s="16"/>
      <c r="HF1271" s="16"/>
      <c r="HG1271" s="16"/>
      <c r="HH1271" s="16"/>
      <c r="HI1271" s="16"/>
      <c r="HJ1271" s="16"/>
      <c r="HK1271" s="16"/>
      <c r="HL1271" s="16"/>
      <c r="HM1271" s="16"/>
      <c r="HN1271" s="16"/>
      <c r="HO1271" s="16"/>
      <c r="HP1271" s="16"/>
      <c r="HQ1271" s="16"/>
      <c r="HR1271" s="16"/>
      <c r="HS1271" s="16"/>
      <c r="HT1271" s="16"/>
      <c r="HU1271" s="16"/>
      <c r="HV1271" s="16"/>
      <c r="HW1271" s="16"/>
      <c r="HX1271" s="16"/>
      <c r="HY1271" s="16"/>
      <c r="HZ1271" s="16"/>
      <c r="IA1271" s="16"/>
      <c r="IB1271" s="16"/>
      <c r="IC1271" s="16"/>
      <c r="ID1271" s="16"/>
      <c r="IE1271" s="16"/>
      <c r="IF1271" s="16"/>
      <c r="IG1271" s="16"/>
      <c r="IH1271" s="16"/>
      <c r="II1271" s="16"/>
      <c r="IJ1271" s="16"/>
      <c r="IK1271" s="16"/>
      <c r="IL1271" s="16"/>
      <c r="IM1271" s="16"/>
      <c r="IN1271" s="16"/>
      <c r="IO1271" s="16"/>
      <c r="IP1271" s="16"/>
      <c r="IQ1271" s="16"/>
      <c r="IR1271" s="16"/>
      <c r="IS1271" s="16"/>
      <c r="IT1271" s="16"/>
      <c r="IU1271" s="16"/>
      <c r="IV1271" s="16"/>
      <c r="IW1271" s="16"/>
      <c r="IX1271" s="16"/>
      <c r="IY1271" s="16"/>
      <c r="IZ1271" s="16"/>
      <c r="JA1271" s="16"/>
      <c r="JB1271" s="16"/>
      <c r="JC1271" s="16"/>
      <c r="JD1271" s="16"/>
      <c r="JE1271" s="16"/>
      <c r="JF1271" s="16"/>
      <c r="JG1271" s="16"/>
      <c r="JH1271" s="16"/>
      <c r="JI1271" s="16"/>
      <c r="JJ1271" s="16"/>
      <c r="JK1271" s="16"/>
      <c r="JL1271" s="16"/>
      <c r="JM1271" s="16"/>
      <c r="JN1271" s="16"/>
      <c r="JO1271" s="16"/>
      <c r="JP1271" s="16"/>
      <c r="JQ1271" s="16"/>
      <c r="JR1271" s="16"/>
      <c r="JS1271" s="16"/>
      <c r="JT1271" s="16"/>
      <c r="JU1271" s="16"/>
      <c r="JV1271" s="16"/>
      <c r="JW1271" s="16"/>
      <c r="JX1271" s="16"/>
      <c r="JY1271" s="16"/>
      <c r="JZ1271" s="16"/>
      <c r="KA1271" s="16"/>
      <c r="KB1271" s="16"/>
      <c r="KC1271" s="16"/>
      <c r="KD1271" s="16"/>
      <c r="KE1271" s="16"/>
      <c r="KF1271" s="16"/>
      <c r="KG1271" s="16"/>
      <c r="KH1271" s="16"/>
      <c r="KI1271" s="16"/>
      <c r="KJ1271" s="16"/>
      <c r="KK1271" s="16"/>
      <c r="KL1271" s="16"/>
      <c r="KM1271" s="16"/>
      <c r="KN1271" s="16"/>
      <c r="KO1271" s="16"/>
      <c r="KP1271" s="16"/>
      <c r="KQ1271" s="16"/>
      <c r="KR1271" s="16"/>
      <c r="KS1271" s="16"/>
      <c r="KT1271" s="16"/>
      <c r="KU1271" s="16"/>
      <c r="KV1271" s="16"/>
      <c r="KW1271" s="16"/>
      <c r="KX1271" s="16"/>
      <c r="KY1271" s="16"/>
      <c r="KZ1271" s="16"/>
      <c r="LA1271" s="16"/>
      <c r="LB1271" s="16"/>
      <c r="LC1271" s="16"/>
      <c r="LD1271" s="16"/>
      <c r="LE1271" s="16"/>
      <c r="LF1271" s="16"/>
      <c r="LG1271" s="16"/>
      <c r="LH1271" s="16"/>
      <c r="LI1271" s="16"/>
      <c r="LJ1271" s="16"/>
      <c r="LK1271" s="16"/>
      <c r="LL1271" s="16"/>
      <c r="LM1271" s="16"/>
      <c r="LN1271" s="16"/>
      <c r="LO1271" s="16"/>
      <c r="LP1271" s="16"/>
      <c r="LQ1271" s="16"/>
      <c r="LR1271" s="16"/>
      <c r="LS1271" s="16"/>
      <c r="LT1271" s="16"/>
      <c r="LU1271" s="16"/>
      <c r="LV1271" s="16"/>
      <c r="LW1271" s="16"/>
      <c r="LX1271" s="16"/>
      <c r="LY1271" s="16"/>
      <c r="LZ1271" s="16"/>
      <c r="MA1271" s="16"/>
      <c r="MB1271" s="16"/>
      <c r="MC1271" s="16"/>
      <c r="MD1271" s="16"/>
      <c r="ME1271" s="16"/>
      <c r="MF1271" s="16"/>
      <c r="MG1271" s="16"/>
      <c r="MH1271" s="16"/>
      <c r="MI1271" s="16"/>
      <c r="MJ1271" s="16"/>
      <c r="MK1271" s="16"/>
      <c r="ML1271" s="16"/>
      <c r="MM1271" s="16"/>
      <c r="MN1271" s="16"/>
      <c r="MO1271" s="16"/>
      <c r="MP1271" s="16"/>
      <c r="MQ1271" s="16"/>
      <c r="MR1271" s="16"/>
      <c r="MS1271" s="16"/>
      <c r="MT1271" s="16"/>
      <c r="MU1271" s="16"/>
      <c r="MV1271" s="16"/>
      <c r="MW1271" s="16"/>
      <c r="MX1271" s="16"/>
      <c r="MY1271" s="16"/>
      <c r="MZ1271" s="16"/>
      <c r="NA1271" s="16"/>
      <c r="NB1271" s="16"/>
      <c r="NC1271" s="16"/>
      <c r="ND1271" s="16"/>
      <c r="NE1271" s="16"/>
      <c r="NF1271" s="16"/>
      <c r="NG1271" s="16"/>
      <c r="NH1271" s="16"/>
      <c r="NI1271" s="16"/>
      <c r="NJ1271" s="16"/>
      <c r="NK1271" s="16"/>
      <c r="NL1271" s="16"/>
      <c r="NM1271" s="16"/>
      <c r="NN1271" s="16"/>
      <c r="NO1271" s="16"/>
      <c r="NP1271" s="16"/>
      <c r="NQ1271" s="16"/>
      <c r="NR1271" s="16"/>
      <c r="NS1271" s="16"/>
      <c r="NT1271" s="16"/>
      <c r="NU1271" s="16"/>
      <c r="NV1271" s="16"/>
      <c r="NW1271" s="16"/>
      <c r="NX1271" s="16"/>
      <c r="NY1271" s="16"/>
      <c r="NZ1271" s="16"/>
      <c r="OA1271" s="16"/>
      <c r="OB1271" s="16"/>
      <c r="OC1271" s="16"/>
      <c r="OD1271" s="16"/>
      <c r="OE1271" s="16"/>
      <c r="OF1271" s="16"/>
      <c r="OG1271" s="16"/>
      <c r="OH1271" s="16"/>
      <c r="OI1271" s="16"/>
      <c r="OJ1271" s="16"/>
      <c r="OK1271" s="16"/>
      <c r="OL1271" s="16"/>
      <c r="OM1271" s="16"/>
      <c r="ON1271" s="16"/>
      <c r="OO1271" s="16"/>
      <c r="OP1271" s="16"/>
      <c r="OQ1271" s="16"/>
      <c r="OR1271" s="16"/>
      <c r="OS1271" s="16"/>
      <c r="OT1271" s="16"/>
      <c r="OU1271" s="16"/>
      <c r="OV1271" s="16"/>
      <c r="OW1271" s="16"/>
      <c r="OX1271" s="16"/>
      <c r="OY1271" s="16"/>
      <c r="OZ1271" s="16"/>
      <c r="PA1271" s="16"/>
      <c r="PB1271" s="16"/>
      <c r="PC1271" s="16"/>
      <c r="PD1271" s="16"/>
      <c r="PE1271" s="16"/>
      <c r="PF1271" s="16"/>
      <c r="PG1271" s="16"/>
      <c r="PH1271" s="16"/>
      <c r="PI1271" s="16"/>
      <c r="PJ1271" s="16"/>
      <c r="PK1271" s="16"/>
      <c r="PL1271" s="16"/>
      <c r="PM1271" s="16"/>
      <c r="PN1271" s="16"/>
      <c r="PO1271" s="16"/>
      <c r="PP1271" s="16"/>
      <c r="PQ1271" s="16"/>
      <c r="PR1271" s="16"/>
      <c r="PS1271" s="16"/>
      <c r="PT1271" s="16"/>
      <c r="PU1271" s="16"/>
      <c r="PV1271" s="16"/>
      <c r="PW1271" s="16"/>
      <c r="PX1271" s="16"/>
      <c r="PY1271" s="16"/>
      <c r="PZ1271" s="16"/>
      <c r="QA1271" s="16"/>
      <c r="QB1271" s="16"/>
      <c r="QC1271" s="16"/>
      <c r="QD1271" s="16"/>
      <c r="QE1271" s="16"/>
      <c r="QF1271" s="16"/>
      <c r="QG1271" s="16"/>
      <c r="QH1271" s="16"/>
      <c r="QI1271" s="16"/>
      <c r="QJ1271" s="16"/>
      <c r="QK1271" s="16"/>
      <c r="QL1271" s="16"/>
      <c r="QM1271" s="16"/>
      <c r="QN1271" s="16"/>
      <c r="QO1271" s="16"/>
      <c r="QP1271" s="16"/>
      <c r="QQ1271" s="16"/>
      <c r="QR1271" s="16"/>
      <c r="QS1271" s="16"/>
      <c r="QT1271" s="16"/>
      <c r="QU1271" s="16"/>
      <c r="QV1271" s="16"/>
      <c r="QW1271" s="16"/>
      <c r="QX1271" s="16"/>
      <c r="QY1271" s="16"/>
      <c r="QZ1271" s="16"/>
      <c r="RA1271" s="16"/>
      <c r="RB1271" s="16"/>
      <c r="RC1271" s="16"/>
      <c r="RD1271" s="16"/>
      <c r="RE1271" s="16"/>
      <c r="RF1271" s="16"/>
      <c r="RG1271" s="16"/>
      <c r="RH1271" s="16"/>
      <c r="RI1271" s="16"/>
      <c r="RJ1271" s="16"/>
      <c r="RK1271" s="16"/>
      <c r="RL1271" s="16"/>
      <c r="RM1271" s="16"/>
      <c r="RN1271" s="16"/>
      <c r="RO1271" s="16"/>
      <c r="RP1271" s="16"/>
      <c r="RQ1271" s="16"/>
      <c r="RR1271" s="16"/>
      <c r="RS1271" s="16"/>
      <c r="RT1271" s="16"/>
      <c r="RU1271" s="16"/>
      <c r="RV1271" s="16"/>
      <c r="RW1271" s="16"/>
      <c r="RX1271" s="16"/>
      <c r="RY1271" s="16"/>
      <c r="RZ1271" s="16"/>
      <c r="SA1271" s="16"/>
      <c r="SB1271" s="16"/>
      <c r="SC1271" s="16"/>
      <c r="SD1271" s="16"/>
      <c r="SE1271" s="16"/>
      <c r="SF1271" s="16"/>
      <c r="SG1271" s="16"/>
      <c r="SH1271" s="16"/>
      <c r="SI1271" s="16"/>
      <c r="SJ1271" s="16"/>
      <c r="SK1271" s="16"/>
      <c r="SL1271" s="16"/>
      <c r="SM1271" s="16"/>
      <c r="SN1271" s="16"/>
      <c r="SO1271" s="16"/>
      <c r="SP1271" s="16"/>
      <c r="SQ1271" s="16"/>
      <c r="SR1271" s="16"/>
      <c r="SS1271" s="16"/>
      <c r="ST1271" s="16"/>
      <c r="SU1271" s="16"/>
      <c r="SV1271" s="16"/>
      <c r="SW1271" s="16"/>
      <c r="SX1271" s="16"/>
      <c r="SY1271" s="16"/>
      <c r="SZ1271" s="16"/>
      <c r="TA1271" s="16"/>
      <c r="TB1271" s="16"/>
      <c r="TC1271" s="16"/>
      <c r="TD1271" s="16"/>
      <c r="TE1271" s="16"/>
      <c r="TF1271" s="16"/>
      <c r="TG1271" s="16"/>
      <c r="TH1271" s="16"/>
      <c r="TI1271" s="16"/>
      <c r="TJ1271" s="16"/>
      <c r="TK1271" s="16"/>
      <c r="TL1271" s="16"/>
      <c r="TM1271" s="16"/>
      <c r="TN1271" s="16"/>
      <c r="TO1271" s="16"/>
      <c r="TP1271" s="16"/>
      <c r="TQ1271" s="16"/>
      <c r="TR1271" s="16"/>
      <c r="TS1271" s="16"/>
      <c r="TT1271" s="16"/>
      <c r="TU1271" s="16"/>
      <c r="TV1271" s="16"/>
      <c r="TW1271" s="16"/>
      <c r="TX1271" s="16"/>
      <c r="TY1271" s="16"/>
      <c r="TZ1271" s="16"/>
      <c r="UA1271" s="16"/>
      <c r="UB1271" s="16"/>
      <c r="UC1271" s="16"/>
      <c r="UD1271" s="16"/>
      <c r="UE1271" s="16"/>
      <c r="UF1271" s="16"/>
      <c r="UG1271" s="16"/>
      <c r="UH1271" s="16"/>
      <c r="UI1271" s="16"/>
      <c r="UJ1271" s="16"/>
      <c r="UK1271" s="16"/>
      <c r="UL1271" s="16"/>
      <c r="UM1271" s="16"/>
      <c r="UN1271" s="16"/>
      <c r="UO1271" s="16"/>
      <c r="UP1271" s="16"/>
      <c r="UQ1271" s="16"/>
      <c r="UR1271" s="16"/>
      <c r="US1271" s="16"/>
      <c r="UT1271" s="16"/>
      <c r="UU1271" s="16"/>
      <c r="UV1271" s="16"/>
      <c r="UW1271" s="16"/>
      <c r="UX1271" s="16"/>
      <c r="UY1271" s="16"/>
      <c r="UZ1271" s="16"/>
      <c r="VA1271" s="16"/>
      <c r="VB1271" s="16"/>
      <c r="VC1271" s="16"/>
      <c r="VD1271" s="16"/>
      <c r="VE1271" s="16"/>
      <c r="VF1271" s="16"/>
      <c r="VG1271" s="16"/>
      <c r="VH1271" s="16"/>
      <c r="VI1271" s="16"/>
      <c r="VJ1271" s="16"/>
      <c r="VK1271" s="16"/>
      <c r="VL1271" s="16"/>
      <c r="VM1271" s="16"/>
      <c r="VN1271" s="16"/>
      <c r="VO1271" s="16"/>
      <c r="VP1271" s="16"/>
      <c r="VQ1271" s="16"/>
      <c r="VR1271" s="16"/>
      <c r="VS1271" s="16"/>
      <c r="VT1271" s="16"/>
      <c r="VU1271" s="16"/>
      <c r="VV1271" s="16"/>
      <c r="VW1271" s="16"/>
      <c r="VX1271" s="16"/>
      <c r="VY1271" s="16"/>
      <c r="VZ1271" s="16"/>
      <c r="WA1271" s="16"/>
      <c r="WB1271" s="16"/>
      <c r="WC1271" s="16"/>
      <c r="WD1271" s="16"/>
      <c r="WE1271" s="16"/>
      <c r="WF1271" s="16"/>
      <c r="WG1271" s="16"/>
      <c r="WH1271" s="16"/>
      <c r="WI1271" s="16"/>
      <c r="WJ1271" s="16"/>
      <c r="WK1271" s="16"/>
      <c r="WL1271" s="16"/>
      <c r="WM1271" s="16"/>
      <c r="WN1271" s="16"/>
      <c r="WO1271" s="16"/>
      <c r="WP1271" s="16"/>
      <c r="WQ1271" s="16"/>
      <c r="WR1271" s="16"/>
      <c r="WS1271" s="16"/>
      <c r="WT1271" s="16"/>
      <c r="WU1271" s="16"/>
      <c r="WV1271" s="16"/>
      <c r="WW1271" s="16"/>
      <c r="WX1271" s="16"/>
      <c r="WY1271" s="16"/>
      <c r="WZ1271" s="16"/>
      <c r="XA1271" s="16"/>
      <c r="XB1271" s="16"/>
      <c r="XC1271" s="16"/>
      <c r="XD1271" s="16"/>
      <c r="XE1271" s="16"/>
      <c r="XF1271" s="16"/>
      <c r="XG1271" s="16"/>
      <c r="XH1271" s="16"/>
      <c r="XI1271" s="16"/>
      <c r="XJ1271" s="16"/>
      <c r="XK1271" s="16"/>
      <c r="XL1271" s="16"/>
      <c r="XM1271" s="16"/>
      <c r="XN1271" s="16"/>
      <c r="XO1271" s="16"/>
      <c r="XP1271" s="16"/>
      <c r="XQ1271" s="16"/>
      <c r="XR1271" s="16"/>
      <c r="XS1271" s="16"/>
      <c r="XT1271" s="16"/>
      <c r="XU1271" s="16"/>
      <c r="XV1271" s="16"/>
      <c r="XW1271" s="16"/>
      <c r="XX1271" s="16"/>
      <c r="XY1271" s="16"/>
      <c r="XZ1271" s="16"/>
      <c r="YA1271" s="16"/>
      <c r="YB1271" s="16"/>
      <c r="YC1271" s="16"/>
      <c r="YD1271" s="16"/>
      <c r="YE1271" s="16"/>
      <c r="YF1271" s="16"/>
      <c r="YG1271" s="16"/>
      <c r="YH1271" s="16"/>
      <c r="YI1271" s="16"/>
      <c r="YJ1271" s="16"/>
      <c r="YK1271" s="16"/>
      <c r="YL1271" s="16"/>
      <c r="YM1271" s="16"/>
      <c r="YN1271" s="16"/>
      <c r="YO1271" s="16"/>
      <c r="YP1271" s="16"/>
      <c r="YQ1271" s="16"/>
      <c r="YR1271" s="16"/>
      <c r="YS1271" s="16"/>
      <c r="YT1271" s="16"/>
      <c r="YU1271" s="16"/>
      <c r="YV1271" s="16"/>
      <c r="YW1271" s="16"/>
      <c r="YX1271" s="16"/>
      <c r="YY1271" s="16"/>
      <c r="YZ1271" s="16"/>
      <c r="ZA1271" s="16"/>
      <c r="ZB1271" s="16"/>
      <c r="ZC1271" s="16"/>
      <c r="ZD1271" s="16"/>
      <c r="ZE1271" s="16"/>
      <c r="ZF1271" s="16"/>
      <c r="ZG1271" s="16"/>
      <c r="ZH1271" s="16"/>
      <c r="ZI1271" s="16"/>
      <c r="ZJ1271" s="16"/>
      <c r="ZK1271" s="16"/>
      <c r="ZL1271" s="16"/>
      <c r="ZM1271" s="16"/>
      <c r="ZN1271" s="16"/>
      <c r="ZO1271" s="16"/>
      <c r="ZP1271" s="16"/>
      <c r="ZQ1271" s="16"/>
      <c r="ZR1271" s="16"/>
      <c r="ZS1271" s="16"/>
      <c r="ZT1271" s="16"/>
      <c r="ZU1271" s="16"/>
      <c r="ZV1271" s="16"/>
      <c r="ZW1271" s="16"/>
      <c r="ZX1271" s="16"/>
      <c r="ZY1271" s="16"/>
      <c r="ZZ1271" s="16"/>
      <c r="AAA1271" s="16"/>
      <c r="AAB1271" s="16"/>
      <c r="AAC1271" s="16"/>
      <c r="AAD1271" s="16"/>
      <c r="AAE1271" s="16"/>
      <c r="AAF1271" s="16"/>
      <c r="AAG1271" s="16"/>
      <c r="AAH1271" s="16"/>
      <c r="AAI1271" s="16"/>
      <c r="AAJ1271" s="16"/>
      <c r="AAK1271" s="16"/>
      <c r="AAL1271" s="16"/>
      <c r="AAM1271" s="16"/>
      <c r="AAN1271" s="16"/>
      <c r="AAO1271" s="16"/>
      <c r="AAP1271" s="16"/>
      <c r="AAQ1271" s="16"/>
      <c r="AAR1271" s="16"/>
      <c r="AAS1271" s="16"/>
      <c r="AAT1271" s="16"/>
      <c r="AAU1271" s="16"/>
      <c r="AAV1271" s="16"/>
      <c r="AAW1271" s="16"/>
      <c r="AAX1271" s="16"/>
      <c r="AAY1271" s="16"/>
      <c r="AAZ1271" s="16"/>
      <c r="ABA1271" s="16"/>
      <c r="ABB1271" s="16"/>
      <c r="ABC1271" s="16"/>
      <c r="ABD1271" s="16"/>
      <c r="ABE1271" s="16"/>
      <c r="ABF1271" s="16"/>
      <c r="ABG1271" s="16"/>
      <c r="ABH1271" s="16"/>
      <c r="ABI1271" s="16"/>
      <c r="ABJ1271" s="16"/>
      <c r="ABK1271" s="16"/>
      <c r="ABL1271" s="16"/>
      <c r="ABM1271" s="16"/>
      <c r="ABN1271" s="16"/>
      <c r="ABO1271" s="16"/>
      <c r="ABP1271" s="16"/>
      <c r="ABQ1271" s="16"/>
      <c r="ABR1271" s="16"/>
      <c r="ABS1271" s="16"/>
      <c r="ABT1271" s="16"/>
      <c r="ABU1271" s="16"/>
      <c r="ABV1271" s="16"/>
      <c r="ABW1271" s="16"/>
      <c r="ABX1271" s="16"/>
      <c r="ABY1271" s="16"/>
      <c r="ABZ1271" s="16"/>
      <c r="ACA1271" s="16"/>
      <c r="ACB1271" s="16"/>
      <c r="ACC1271" s="16"/>
      <c r="ACD1271" s="16"/>
      <c r="ACE1271" s="16"/>
      <c r="ACF1271" s="16"/>
      <c r="ACG1271" s="16"/>
      <c r="ACH1271" s="16"/>
      <c r="ACI1271" s="16"/>
      <c r="ACJ1271" s="16"/>
      <c r="ACK1271" s="16"/>
      <c r="ACL1271" s="16"/>
      <c r="ACM1271" s="16"/>
      <c r="ACN1271" s="16"/>
      <c r="ACO1271" s="16"/>
      <c r="ACP1271" s="16"/>
      <c r="ACQ1271" s="16"/>
      <c r="ACR1271" s="16"/>
      <c r="ACS1271" s="16"/>
      <c r="ACT1271" s="16"/>
      <c r="ACU1271" s="16"/>
      <c r="ACV1271" s="16"/>
      <c r="ACW1271" s="16"/>
      <c r="ACX1271" s="16"/>
      <c r="ACY1271" s="16"/>
      <c r="ACZ1271" s="16"/>
      <c r="ADA1271" s="16"/>
      <c r="ADB1271" s="16"/>
      <c r="ADC1271" s="16"/>
      <c r="ADD1271" s="16"/>
      <c r="ADE1271" s="16"/>
      <c r="ADF1271" s="16"/>
      <c r="ADG1271" s="16"/>
      <c r="ADH1271" s="16"/>
      <c r="ADI1271" s="16"/>
      <c r="ADJ1271" s="16"/>
      <c r="ADK1271" s="16"/>
      <c r="ADL1271" s="16"/>
      <c r="ADM1271" s="16"/>
      <c r="ADN1271" s="16"/>
      <c r="ADO1271" s="16"/>
      <c r="ADP1271" s="16"/>
      <c r="ADQ1271" s="16"/>
      <c r="ADR1271" s="16"/>
      <c r="ADS1271" s="16"/>
      <c r="ADT1271" s="16"/>
      <c r="ADU1271" s="16"/>
      <c r="ADV1271" s="16"/>
      <c r="ADW1271" s="16"/>
      <c r="ADX1271" s="16"/>
      <c r="ADY1271" s="16"/>
      <c r="ADZ1271" s="16"/>
      <c r="AEA1271" s="16"/>
      <c r="AEB1271" s="16"/>
      <c r="AEC1271" s="16"/>
      <c r="AED1271" s="16"/>
      <c r="AEE1271" s="16"/>
      <c r="AEF1271" s="16"/>
      <c r="AEG1271" s="16"/>
      <c r="AEH1271" s="16"/>
      <c r="AEI1271" s="16"/>
      <c r="AEJ1271" s="16"/>
      <c r="AEK1271" s="16"/>
      <c r="AEL1271" s="16"/>
      <c r="AEM1271" s="16"/>
      <c r="AEN1271" s="16"/>
      <c r="AEO1271" s="16"/>
      <c r="AEP1271" s="16"/>
      <c r="AEQ1271" s="16"/>
      <c r="AER1271" s="16"/>
      <c r="AES1271" s="16"/>
      <c r="AET1271" s="16"/>
      <c r="AEU1271" s="16"/>
      <c r="AEV1271" s="16"/>
      <c r="AEW1271" s="16"/>
      <c r="AEX1271" s="16"/>
      <c r="AEY1271" s="16"/>
      <c r="AEZ1271" s="16"/>
      <c r="AFA1271" s="16"/>
      <c r="AFB1271" s="16"/>
      <c r="AFC1271" s="16"/>
      <c r="AFD1271" s="16"/>
      <c r="AFE1271" s="16"/>
      <c r="AFF1271" s="16"/>
      <c r="AFG1271" s="16"/>
      <c r="AFH1271" s="16"/>
      <c r="AFI1271" s="16"/>
      <c r="AFJ1271" s="16"/>
      <c r="AFK1271" s="16"/>
      <c r="AFL1271" s="16"/>
      <c r="AFM1271" s="16"/>
      <c r="AFN1271" s="16"/>
      <c r="AFO1271" s="16"/>
      <c r="AFP1271" s="16"/>
      <c r="AFQ1271" s="16"/>
      <c r="AFR1271" s="16"/>
      <c r="AFS1271" s="16"/>
      <c r="AFT1271" s="16"/>
      <c r="AFU1271" s="16"/>
      <c r="AFV1271" s="16"/>
      <c r="AFW1271" s="16"/>
      <c r="AFX1271" s="16"/>
      <c r="AFY1271" s="16"/>
      <c r="AFZ1271" s="16"/>
      <c r="AGA1271" s="16"/>
      <c r="AGB1271" s="16"/>
      <c r="AGC1271" s="16"/>
      <c r="AGD1271" s="16"/>
      <c r="AGE1271" s="16"/>
      <c r="AGF1271" s="16"/>
      <c r="AGG1271" s="16"/>
      <c r="AGH1271" s="16"/>
      <c r="AGI1271" s="16"/>
      <c r="AGJ1271" s="16"/>
      <c r="AGK1271" s="16"/>
      <c r="AGL1271" s="16"/>
      <c r="AGM1271" s="16"/>
      <c r="AGN1271" s="16"/>
      <c r="AGO1271" s="16"/>
      <c r="AGP1271" s="16"/>
      <c r="AGQ1271" s="16"/>
      <c r="AGR1271" s="16"/>
      <c r="AGS1271" s="16"/>
      <c r="AGT1271" s="16"/>
      <c r="AGU1271" s="16"/>
      <c r="AGV1271" s="16"/>
      <c r="AGW1271" s="16"/>
      <c r="AGX1271" s="16"/>
      <c r="AGY1271" s="16"/>
      <c r="AGZ1271" s="16"/>
      <c r="AHA1271" s="16"/>
      <c r="AHB1271" s="16"/>
      <c r="AHC1271" s="16"/>
      <c r="AHD1271" s="16"/>
      <c r="AHE1271" s="16"/>
      <c r="AHF1271" s="16"/>
      <c r="AHG1271" s="16"/>
      <c r="AHH1271" s="16"/>
      <c r="AHI1271" s="16"/>
      <c r="AHJ1271" s="16"/>
      <c r="AHK1271" s="16"/>
      <c r="AHL1271" s="16"/>
      <c r="AHM1271" s="16"/>
      <c r="AHN1271" s="16"/>
      <c r="AHO1271" s="16"/>
      <c r="AHP1271" s="16"/>
      <c r="AHQ1271" s="16"/>
      <c r="AHR1271" s="16"/>
      <c r="AHS1271" s="16"/>
      <c r="AHT1271" s="16"/>
      <c r="AHU1271" s="16"/>
      <c r="AHV1271" s="16"/>
      <c r="AHW1271" s="16"/>
      <c r="AHX1271" s="16"/>
      <c r="AHY1271" s="16"/>
      <c r="AHZ1271" s="16"/>
      <c r="AIA1271" s="16"/>
      <c r="AIB1271" s="16"/>
      <c r="AIC1271" s="16"/>
      <c r="AID1271" s="16"/>
      <c r="AIE1271" s="16"/>
      <c r="AIF1271" s="16"/>
      <c r="AIG1271" s="16"/>
      <c r="AIH1271" s="16"/>
      <c r="AII1271" s="16"/>
      <c r="AIJ1271" s="16"/>
      <c r="AIK1271" s="16"/>
      <c r="AIL1271" s="16"/>
      <c r="AIM1271" s="16"/>
      <c r="AIN1271" s="16"/>
      <c r="AIO1271" s="16"/>
      <c r="AIP1271" s="16"/>
      <c r="AIQ1271" s="16"/>
      <c r="AIR1271" s="16"/>
      <c r="AIS1271" s="16"/>
      <c r="AIT1271" s="16"/>
      <c r="AIU1271" s="16"/>
      <c r="AIV1271" s="16"/>
      <c r="AIW1271" s="16"/>
      <c r="AIX1271" s="16"/>
      <c r="AIY1271" s="16"/>
      <c r="AIZ1271" s="16"/>
      <c r="AJA1271" s="16"/>
      <c r="AJB1271" s="16"/>
      <c r="AJC1271" s="16"/>
      <c r="AJD1271" s="16"/>
      <c r="AJE1271" s="16"/>
      <c r="AJF1271" s="16"/>
      <c r="AJG1271" s="16"/>
      <c r="AJH1271" s="16"/>
      <c r="AJI1271" s="16"/>
      <c r="AJJ1271" s="16"/>
      <c r="AJK1271" s="16"/>
      <c r="AJL1271" s="16"/>
      <c r="AJM1271" s="16"/>
      <c r="AJN1271" s="16"/>
      <c r="AJO1271" s="16"/>
      <c r="AJP1271" s="16"/>
      <c r="AJQ1271" s="16"/>
      <c r="AJR1271" s="16"/>
      <c r="AJS1271" s="16"/>
      <c r="AJT1271" s="16"/>
      <c r="AJU1271" s="16"/>
      <c r="AJV1271" s="16"/>
      <c r="AJW1271" s="16"/>
      <c r="AJX1271" s="16"/>
      <c r="AJY1271" s="16"/>
      <c r="AJZ1271" s="16"/>
      <c r="AKA1271" s="16"/>
      <c r="AKB1271" s="16"/>
      <c r="AKC1271" s="16"/>
      <c r="AKD1271" s="16"/>
      <c r="AKE1271" s="16"/>
      <c r="AKF1271" s="16"/>
      <c r="AKG1271" s="16"/>
      <c r="AKH1271" s="16"/>
      <c r="AKI1271" s="16"/>
      <c r="AKJ1271" s="16"/>
      <c r="AKK1271" s="16"/>
      <c r="AKL1271" s="16"/>
      <c r="AKM1271" s="16"/>
      <c r="AKN1271" s="16"/>
      <c r="AKO1271" s="16"/>
      <c r="AKP1271" s="16"/>
      <c r="AKQ1271" s="16"/>
      <c r="AKR1271" s="16"/>
      <c r="AKS1271" s="16"/>
      <c r="AKT1271" s="16"/>
      <c r="AKU1271" s="16"/>
      <c r="AKV1271" s="16"/>
      <c r="AKW1271" s="16"/>
      <c r="AKX1271" s="16"/>
      <c r="AKY1271" s="16"/>
      <c r="AKZ1271" s="16"/>
      <c r="ALA1271" s="16"/>
      <c r="ALB1271" s="16"/>
      <c r="ALC1271" s="16"/>
      <c r="ALD1271" s="16"/>
      <c r="ALE1271" s="16"/>
      <c r="ALF1271" s="16"/>
      <c r="ALG1271" s="16"/>
      <c r="ALH1271" s="16"/>
      <c r="ALI1271" s="16"/>
      <c r="ALJ1271" s="16"/>
      <c r="ALK1271" s="16"/>
      <c r="ALL1271" s="16"/>
      <c r="ALM1271" s="16"/>
      <c r="ALN1271" s="16"/>
      <c r="ALO1271" s="16"/>
      <c r="ALP1271" s="16"/>
      <c r="ALQ1271" s="16"/>
      <c r="ALR1271" s="16"/>
      <c r="ALS1271" s="16"/>
      <c r="ALT1271" s="16"/>
      <c r="ALU1271" s="16"/>
      <c r="ALV1271" s="16"/>
      <c r="ALW1271" s="16"/>
      <c r="ALX1271" s="16"/>
      <c r="ALY1271" s="16"/>
      <c r="ALZ1271" s="16"/>
      <c r="AMA1271" s="16"/>
      <c r="AMB1271" s="16"/>
      <c r="AMC1271" s="16"/>
      <c r="AMD1271" s="16"/>
      <c r="AME1271" s="16"/>
      <c r="AMF1271" s="16"/>
      <c r="AMG1271" s="16"/>
      <c r="AMH1271" s="16"/>
      <c r="AMI1271" s="16"/>
      <c r="AMJ1271" s="16"/>
      <c r="AMK1271" s="16"/>
      <c r="AML1271" s="16"/>
      <c r="AMM1271" s="16"/>
      <c r="AMN1271" s="16"/>
      <c r="AMO1271" s="16"/>
      <c r="AMP1271" s="16"/>
      <c r="AMQ1271" s="16"/>
      <c r="AMR1271" s="16"/>
      <c r="AMS1271" s="16"/>
      <c r="AMT1271" s="16"/>
      <c r="AMU1271" s="16"/>
      <c r="AMV1271" s="16"/>
      <c r="AMW1271" s="16"/>
      <c r="AMX1271" s="16"/>
      <c r="AMY1271" s="16"/>
      <c r="AMZ1271" s="16"/>
      <c r="ANA1271" s="16"/>
      <c r="ANB1271" s="16"/>
      <c r="ANC1271" s="16"/>
      <c r="AND1271" s="16"/>
      <c r="ANE1271" s="16"/>
      <c r="ANF1271" s="16"/>
      <c r="ANG1271" s="16"/>
      <c r="ANH1271" s="16"/>
      <c r="ANI1271" s="16"/>
      <c r="ANJ1271" s="16"/>
      <c r="ANK1271" s="16"/>
      <c r="ANL1271" s="16"/>
      <c r="ANM1271" s="16"/>
      <c r="ANN1271" s="16"/>
      <c r="ANO1271" s="16"/>
      <c r="ANP1271" s="16"/>
      <c r="ANQ1271" s="16"/>
      <c r="ANR1271" s="16"/>
      <c r="ANS1271" s="16"/>
      <c r="ANT1271" s="16"/>
      <c r="ANU1271" s="16"/>
      <c r="ANV1271" s="16"/>
      <c r="ANW1271" s="16"/>
      <c r="ANX1271" s="16"/>
      <c r="ANY1271" s="16"/>
      <c r="ANZ1271" s="16"/>
      <c r="AOA1271" s="16"/>
      <c r="AOB1271" s="16"/>
      <c r="AOC1271" s="16"/>
      <c r="AOD1271" s="16"/>
      <c r="AOE1271" s="16"/>
      <c r="AOF1271" s="16"/>
      <c r="AOG1271" s="16"/>
      <c r="AOH1271" s="16"/>
      <c r="AOI1271" s="16"/>
      <c r="AOJ1271" s="16"/>
      <c r="AOK1271" s="16"/>
      <c r="AOL1271" s="16"/>
      <c r="AOM1271" s="16"/>
      <c r="AON1271" s="16"/>
      <c r="AOO1271" s="16"/>
      <c r="AOP1271" s="16"/>
      <c r="AOQ1271" s="16"/>
      <c r="AOR1271" s="16"/>
      <c r="AOS1271" s="16"/>
      <c r="AOT1271" s="16"/>
      <c r="AOU1271" s="16"/>
      <c r="AOV1271" s="16"/>
      <c r="AOW1271" s="16"/>
      <c r="AOX1271" s="16"/>
      <c r="AOY1271" s="16"/>
      <c r="AOZ1271" s="16"/>
      <c r="APA1271" s="16"/>
      <c r="APB1271" s="16"/>
      <c r="APC1271" s="16"/>
      <c r="APD1271" s="16"/>
      <c r="APE1271" s="16"/>
      <c r="APF1271" s="16"/>
      <c r="APG1271" s="16"/>
      <c r="APH1271" s="16"/>
      <c r="API1271" s="16"/>
      <c r="APJ1271" s="16"/>
      <c r="APK1271" s="16"/>
      <c r="APL1271" s="16"/>
      <c r="APM1271" s="16"/>
      <c r="APN1271" s="16"/>
      <c r="APO1271" s="16"/>
      <c r="APP1271" s="16"/>
      <c r="APQ1271" s="16"/>
      <c r="APR1271" s="16"/>
      <c r="APS1271" s="16"/>
      <c r="APT1271" s="16"/>
      <c r="APU1271" s="16"/>
      <c r="APV1271" s="16"/>
      <c r="APW1271" s="16"/>
      <c r="APX1271" s="16"/>
      <c r="APY1271" s="16"/>
      <c r="APZ1271" s="16"/>
      <c r="AQA1271" s="16"/>
      <c r="AQB1271" s="16"/>
      <c r="AQC1271" s="16"/>
      <c r="AQD1271" s="16"/>
      <c r="AQE1271" s="16"/>
      <c r="AQF1271" s="16"/>
      <c r="AQG1271" s="16"/>
      <c r="AQH1271" s="16"/>
      <c r="AQI1271" s="16"/>
      <c r="AQJ1271" s="16"/>
      <c r="AQK1271" s="16"/>
      <c r="AQL1271" s="16"/>
      <c r="AQM1271" s="16"/>
      <c r="AQN1271" s="16"/>
      <c r="AQO1271" s="16"/>
      <c r="AQP1271" s="16"/>
      <c r="AQQ1271" s="16"/>
      <c r="AQR1271" s="16"/>
      <c r="AQS1271" s="16"/>
      <c r="AQT1271" s="16"/>
      <c r="AQU1271" s="16"/>
      <c r="AQV1271" s="16"/>
      <c r="AQW1271" s="16"/>
      <c r="AQX1271" s="16"/>
      <c r="AQY1271" s="16"/>
      <c r="AQZ1271" s="16"/>
      <c r="ARA1271" s="16"/>
      <c r="ARB1271" s="16"/>
      <c r="ARC1271" s="16"/>
      <c r="ARD1271" s="16"/>
      <c r="ARE1271" s="16"/>
      <c r="ARF1271" s="16"/>
      <c r="ARG1271" s="16"/>
      <c r="ARH1271" s="16"/>
      <c r="ARI1271" s="16"/>
      <c r="ARJ1271" s="16"/>
      <c r="ARK1271" s="16"/>
      <c r="ARL1271" s="16"/>
      <c r="ARM1271" s="16"/>
      <c r="ARN1271" s="16"/>
      <c r="ARO1271" s="16"/>
      <c r="ARP1271" s="16"/>
      <c r="ARQ1271" s="16"/>
      <c r="ARR1271" s="16"/>
      <c r="ARS1271" s="16"/>
      <c r="ART1271" s="16"/>
      <c r="ARU1271" s="16"/>
      <c r="ARV1271" s="16"/>
      <c r="ARW1271" s="16"/>
      <c r="ARX1271" s="16"/>
      <c r="ARY1271" s="16"/>
      <c r="ARZ1271" s="16"/>
      <c r="ASA1271" s="16"/>
      <c r="ASB1271" s="16"/>
      <c r="ASC1271" s="16"/>
      <c r="ASD1271" s="16"/>
      <c r="ASE1271" s="16"/>
      <c r="ASF1271" s="16"/>
      <c r="ASG1271" s="16"/>
      <c r="ASH1271" s="16"/>
      <c r="ASI1271" s="16"/>
      <c r="ASJ1271" s="16"/>
      <c r="ASK1271" s="16"/>
      <c r="ASL1271" s="16"/>
      <c r="ASM1271" s="16"/>
      <c r="ASN1271" s="16"/>
      <c r="ASO1271" s="16"/>
      <c r="ASP1271" s="16"/>
      <c r="ASQ1271" s="16"/>
      <c r="ASR1271" s="16"/>
      <c r="ASS1271" s="16"/>
      <c r="AST1271" s="16"/>
      <c r="ASU1271" s="16"/>
      <c r="ASV1271" s="16"/>
      <c r="ASW1271" s="16"/>
      <c r="ASX1271" s="16"/>
      <c r="ASY1271" s="16"/>
      <c r="ASZ1271" s="16"/>
      <c r="ATA1271" s="16"/>
      <c r="ATB1271" s="16"/>
      <c r="ATC1271" s="16"/>
      <c r="ATD1271" s="16"/>
      <c r="ATE1271" s="16"/>
      <c r="ATF1271" s="16"/>
      <c r="ATG1271" s="16"/>
      <c r="ATH1271" s="16"/>
      <c r="ATI1271" s="16"/>
      <c r="ATJ1271" s="16"/>
      <c r="ATK1271" s="16"/>
      <c r="ATL1271" s="16"/>
      <c r="ATM1271" s="16"/>
      <c r="ATN1271" s="16"/>
      <c r="ATO1271" s="16"/>
      <c r="ATP1271" s="16"/>
      <c r="ATQ1271" s="16"/>
      <c r="ATR1271" s="16"/>
      <c r="ATS1271" s="16"/>
      <c r="ATT1271" s="16"/>
      <c r="ATU1271" s="16"/>
      <c r="ATV1271" s="16"/>
      <c r="ATW1271" s="16"/>
      <c r="ATX1271" s="16"/>
      <c r="ATY1271" s="16"/>
      <c r="ATZ1271" s="16"/>
      <c r="AUA1271" s="16"/>
      <c r="AUB1271" s="16"/>
      <c r="AUC1271" s="16"/>
      <c r="AUD1271" s="16"/>
      <c r="AUE1271" s="16"/>
      <c r="AUF1271" s="16"/>
      <c r="AUG1271" s="16"/>
      <c r="AUH1271" s="16"/>
      <c r="AUI1271" s="16"/>
      <c r="AUJ1271" s="16"/>
      <c r="AUK1271" s="16"/>
      <c r="AUL1271" s="16"/>
      <c r="AUM1271" s="16"/>
      <c r="AUN1271" s="16"/>
      <c r="AUO1271" s="16"/>
      <c r="AUP1271" s="16"/>
      <c r="AUQ1271" s="16"/>
      <c r="AUR1271" s="16"/>
      <c r="AUS1271" s="16"/>
      <c r="AUT1271" s="16"/>
      <c r="AUU1271" s="16"/>
      <c r="AUV1271" s="16"/>
      <c r="AUW1271" s="16"/>
      <c r="AUX1271" s="16"/>
      <c r="AUY1271" s="16"/>
      <c r="AUZ1271" s="16"/>
      <c r="AVA1271" s="16"/>
      <c r="AVB1271" s="16"/>
      <c r="AVC1271" s="16"/>
      <c r="AVD1271" s="16"/>
      <c r="AVE1271" s="16"/>
      <c r="AVF1271" s="16"/>
      <c r="AVG1271" s="16"/>
      <c r="AVH1271" s="16"/>
      <c r="AVI1271" s="16"/>
      <c r="AVJ1271" s="16"/>
      <c r="AVK1271" s="16"/>
      <c r="AVL1271" s="16"/>
      <c r="AVM1271" s="16"/>
      <c r="AVN1271" s="16"/>
      <c r="AVO1271" s="16"/>
      <c r="AVP1271" s="16"/>
      <c r="AVQ1271" s="16"/>
      <c r="AVR1271" s="16"/>
      <c r="AVS1271" s="16"/>
      <c r="AVT1271" s="16"/>
      <c r="AVU1271" s="16"/>
      <c r="AVV1271" s="16"/>
      <c r="AVW1271" s="16"/>
      <c r="AVX1271" s="16"/>
      <c r="AVY1271" s="16"/>
      <c r="AVZ1271" s="16"/>
      <c r="AWA1271" s="16"/>
      <c r="AWB1271" s="16"/>
      <c r="AWC1271" s="16"/>
      <c r="AWD1271" s="16"/>
      <c r="AWE1271" s="16"/>
      <c r="AWF1271" s="16"/>
      <c r="AWG1271" s="16"/>
      <c r="AWH1271" s="16"/>
      <c r="AWI1271" s="16"/>
      <c r="AWJ1271" s="16"/>
      <c r="AWK1271" s="16"/>
      <c r="AWL1271" s="16"/>
      <c r="AWM1271" s="16"/>
      <c r="AWN1271" s="16"/>
      <c r="AWO1271" s="16"/>
      <c r="AWP1271" s="16"/>
      <c r="AWQ1271" s="16"/>
      <c r="AWR1271" s="16"/>
      <c r="AWS1271" s="16"/>
      <c r="AWT1271" s="16"/>
      <c r="AWU1271" s="16"/>
      <c r="AWV1271" s="16"/>
      <c r="AWW1271" s="16"/>
      <c r="AWX1271" s="16"/>
      <c r="AWY1271" s="16"/>
      <c r="AWZ1271" s="16"/>
      <c r="AXA1271" s="16"/>
      <c r="AXB1271" s="16"/>
      <c r="AXC1271" s="16"/>
      <c r="AXD1271" s="16"/>
      <c r="AXE1271" s="16"/>
      <c r="AXF1271" s="16"/>
      <c r="AXG1271" s="16"/>
      <c r="AXH1271" s="16"/>
      <c r="AXI1271" s="16"/>
      <c r="AXJ1271" s="16"/>
      <c r="AXK1271" s="16"/>
      <c r="AXL1271" s="16"/>
      <c r="AXM1271" s="16"/>
      <c r="AXN1271" s="16"/>
      <c r="AXO1271" s="16"/>
      <c r="AXP1271" s="16"/>
      <c r="AXQ1271" s="16"/>
      <c r="AXR1271" s="16"/>
      <c r="AXS1271" s="16"/>
      <c r="AXT1271" s="16"/>
      <c r="AXU1271" s="16"/>
      <c r="AXV1271" s="16"/>
      <c r="AXW1271" s="16"/>
      <c r="AXX1271" s="16"/>
      <c r="AXY1271" s="16"/>
      <c r="AXZ1271" s="16"/>
      <c r="AYA1271" s="16"/>
      <c r="AYB1271" s="16"/>
      <c r="AYC1271" s="16"/>
      <c r="AYD1271" s="16"/>
      <c r="AYE1271" s="16"/>
      <c r="AYF1271" s="16"/>
      <c r="AYG1271" s="16"/>
      <c r="AYH1271" s="16"/>
      <c r="AYI1271" s="16"/>
      <c r="AYJ1271" s="16"/>
      <c r="AYK1271" s="16"/>
      <c r="AYL1271" s="16"/>
      <c r="AYM1271" s="16"/>
      <c r="AYN1271" s="16"/>
      <c r="AYO1271" s="16"/>
      <c r="AYP1271" s="16"/>
      <c r="AYQ1271" s="16"/>
      <c r="AYR1271" s="16"/>
      <c r="AYS1271" s="16"/>
      <c r="AYT1271" s="16"/>
      <c r="AYU1271" s="16"/>
      <c r="AYV1271" s="16"/>
      <c r="AYW1271" s="16"/>
      <c r="AYX1271" s="16"/>
      <c r="AYY1271" s="16"/>
      <c r="AYZ1271" s="16"/>
      <c r="AZA1271" s="16"/>
      <c r="AZB1271" s="16"/>
      <c r="AZC1271" s="16"/>
      <c r="AZD1271" s="16"/>
      <c r="AZE1271" s="16"/>
      <c r="AZF1271" s="16"/>
      <c r="AZG1271" s="16"/>
      <c r="AZH1271" s="16"/>
      <c r="AZI1271" s="16"/>
      <c r="AZJ1271" s="16"/>
      <c r="AZK1271" s="16"/>
      <c r="AZL1271" s="16"/>
      <c r="AZM1271" s="16"/>
      <c r="AZN1271" s="16"/>
      <c r="AZO1271" s="16"/>
      <c r="AZP1271" s="16"/>
      <c r="AZQ1271" s="16"/>
      <c r="AZR1271" s="16"/>
      <c r="AZS1271" s="16"/>
      <c r="AZT1271" s="16"/>
      <c r="AZU1271" s="16"/>
      <c r="AZV1271" s="16"/>
      <c r="AZW1271" s="16"/>
      <c r="AZX1271" s="16"/>
      <c r="AZY1271" s="16"/>
      <c r="AZZ1271" s="16"/>
      <c r="BAA1271" s="16"/>
      <c r="BAB1271" s="16"/>
      <c r="BAC1271" s="16"/>
      <c r="BAD1271" s="16"/>
      <c r="BAE1271" s="16"/>
      <c r="BAF1271" s="16"/>
      <c r="BAG1271" s="16"/>
      <c r="BAH1271" s="16"/>
      <c r="BAI1271" s="16"/>
      <c r="BAJ1271" s="16"/>
      <c r="BAK1271" s="16"/>
      <c r="BAL1271" s="16"/>
      <c r="BAM1271" s="16"/>
      <c r="BAN1271" s="16"/>
      <c r="BAO1271" s="16"/>
      <c r="BAP1271" s="16"/>
      <c r="BAQ1271" s="16"/>
      <c r="BAR1271" s="16"/>
      <c r="BAS1271" s="16"/>
      <c r="BAT1271" s="16"/>
      <c r="BAU1271" s="16"/>
      <c r="BAV1271" s="16"/>
      <c r="BAW1271" s="16"/>
      <c r="BAX1271" s="16"/>
      <c r="BAY1271" s="16"/>
      <c r="BAZ1271" s="16"/>
      <c r="BBA1271" s="16"/>
      <c r="BBB1271" s="16"/>
      <c r="BBC1271" s="16"/>
      <c r="BBD1271" s="16"/>
      <c r="BBE1271" s="16"/>
      <c r="BBF1271" s="16"/>
      <c r="BBG1271" s="16"/>
      <c r="BBH1271" s="16"/>
      <c r="BBI1271" s="16"/>
      <c r="BBJ1271" s="16"/>
      <c r="BBK1271" s="16"/>
      <c r="BBL1271" s="16"/>
      <c r="BBM1271" s="16"/>
      <c r="BBN1271" s="16"/>
      <c r="BBO1271" s="16"/>
      <c r="BBP1271" s="16"/>
      <c r="BBQ1271" s="16"/>
      <c r="BBR1271" s="16"/>
      <c r="BBS1271" s="16"/>
      <c r="BBT1271" s="16"/>
      <c r="BBU1271" s="16"/>
      <c r="BBV1271" s="16"/>
      <c r="BBW1271" s="16"/>
      <c r="BBX1271" s="16"/>
      <c r="BBY1271" s="16"/>
      <c r="BBZ1271" s="16"/>
      <c r="BCA1271" s="16"/>
      <c r="BCB1271" s="16"/>
      <c r="BCC1271" s="16"/>
      <c r="BCD1271" s="16"/>
      <c r="BCE1271" s="16"/>
      <c r="BCF1271" s="16"/>
      <c r="BCG1271" s="16"/>
      <c r="BCH1271" s="16"/>
      <c r="BCI1271" s="16"/>
      <c r="BCJ1271" s="16"/>
      <c r="BCK1271" s="16"/>
      <c r="BCL1271" s="16"/>
      <c r="BCM1271" s="16"/>
      <c r="BCN1271" s="16"/>
      <c r="BCO1271" s="16"/>
      <c r="BCP1271" s="16"/>
      <c r="BCQ1271" s="16"/>
      <c r="BCR1271" s="16"/>
      <c r="BCS1271" s="16"/>
      <c r="BCT1271" s="16"/>
      <c r="BCU1271" s="16"/>
      <c r="BCV1271" s="16"/>
      <c r="BCW1271" s="16"/>
      <c r="BCX1271" s="16"/>
      <c r="BCY1271" s="16"/>
      <c r="BCZ1271" s="16"/>
      <c r="BDA1271" s="16"/>
      <c r="BDB1271" s="16"/>
      <c r="BDC1271" s="16"/>
      <c r="BDD1271" s="16"/>
      <c r="BDE1271" s="16"/>
      <c r="BDF1271" s="16"/>
      <c r="BDG1271" s="16"/>
      <c r="BDH1271" s="16"/>
      <c r="BDI1271" s="16"/>
      <c r="BDJ1271" s="16"/>
      <c r="BDK1271" s="16"/>
      <c r="BDL1271" s="16"/>
      <c r="BDM1271" s="16"/>
      <c r="BDN1271" s="16"/>
      <c r="BDO1271" s="16"/>
      <c r="BDP1271" s="16"/>
      <c r="BDQ1271" s="16"/>
      <c r="BDR1271" s="16"/>
      <c r="BDS1271" s="16"/>
      <c r="BDT1271" s="16"/>
      <c r="BDU1271" s="16"/>
      <c r="BDV1271" s="16"/>
      <c r="BDW1271" s="16"/>
      <c r="BDX1271" s="16"/>
      <c r="BDY1271" s="16"/>
      <c r="BDZ1271" s="16"/>
      <c r="BEA1271" s="16"/>
      <c r="BEB1271" s="16"/>
      <c r="BEC1271" s="16"/>
      <c r="BED1271" s="16"/>
      <c r="BEE1271" s="16"/>
      <c r="BEF1271" s="16"/>
      <c r="BEG1271" s="16"/>
      <c r="BEH1271" s="16"/>
      <c r="BEI1271" s="16"/>
      <c r="BEJ1271" s="16"/>
      <c r="BEK1271" s="16"/>
      <c r="BEL1271" s="16"/>
      <c r="BEM1271" s="16"/>
      <c r="BEN1271" s="16"/>
      <c r="BEO1271" s="16"/>
      <c r="BEP1271" s="16"/>
      <c r="BEQ1271" s="16"/>
      <c r="BER1271" s="16"/>
      <c r="BES1271" s="16"/>
      <c r="BET1271" s="16"/>
      <c r="BEU1271" s="16"/>
      <c r="BEV1271" s="16"/>
      <c r="BEW1271" s="16"/>
      <c r="BEX1271" s="16"/>
      <c r="BEY1271" s="16"/>
      <c r="BEZ1271" s="16"/>
      <c r="BFA1271" s="16"/>
      <c r="BFB1271" s="16"/>
      <c r="BFC1271" s="16"/>
      <c r="BFD1271" s="16"/>
      <c r="BFE1271" s="16"/>
      <c r="BFF1271" s="16"/>
      <c r="BFG1271" s="16"/>
      <c r="BFH1271" s="16"/>
      <c r="BFI1271" s="16"/>
      <c r="BFJ1271" s="16"/>
      <c r="BFK1271" s="16"/>
      <c r="BFL1271" s="16"/>
      <c r="BFM1271" s="16"/>
      <c r="BFN1271" s="16"/>
      <c r="BFO1271" s="16"/>
      <c r="BFP1271" s="16"/>
      <c r="BFQ1271" s="16"/>
      <c r="BFR1271" s="16"/>
      <c r="BFS1271" s="16"/>
      <c r="BFT1271" s="16"/>
      <c r="BFU1271" s="16"/>
      <c r="BFV1271" s="16"/>
      <c r="BFW1271" s="16"/>
      <c r="BFX1271" s="16"/>
      <c r="BFY1271" s="16"/>
      <c r="BFZ1271" s="16"/>
      <c r="BGA1271" s="16"/>
      <c r="BGB1271" s="16"/>
      <c r="BGC1271" s="16"/>
      <c r="BGD1271" s="16"/>
      <c r="BGE1271" s="16"/>
      <c r="BGF1271" s="16"/>
      <c r="BGG1271" s="16"/>
      <c r="BGH1271" s="16"/>
      <c r="BGI1271" s="16"/>
      <c r="BGJ1271" s="16"/>
      <c r="BGK1271" s="16"/>
      <c r="BGL1271" s="16"/>
      <c r="BGM1271" s="16"/>
      <c r="BGN1271" s="16"/>
      <c r="BGO1271" s="16"/>
      <c r="BGP1271" s="16"/>
      <c r="BGQ1271" s="16"/>
      <c r="BGR1271" s="16"/>
      <c r="BGS1271" s="16"/>
      <c r="BGT1271" s="16"/>
      <c r="BGU1271" s="16"/>
      <c r="BGV1271" s="16"/>
      <c r="BGW1271" s="16"/>
      <c r="BGX1271" s="16"/>
      <c r="BGY1271" s="16"/>
      <c r="BGZ1271" s="16"/>
      <c r="BHA1271" s="16"/>
      <c r="BHB1271" s="16"/>
      <c r="BHC1271" s="16"/>
      <c r="BHD1271" s="16"/>
      <c r="BHE1271" s="16"/>
      <c r="BHF1271" s="16"/>
      <c r="BHG1271" s="16"/>
      <c r="BHH1271" s="16"/>
      <c r="BHI1271" s="16"/>
      <c r="BHJ1271" s="16"/>
      <c r="BHK1271" s="16"/>
      <c r="BHL1271" s="16"/>
      <c r="BHM1271" s="16"/>
      <c r="BHN1271" s="16"/>
      <c r="BHO1271" s="16"/>
      <c r="BHP1271" s="16"/>
      <c r="BHQ1271" s="16"/>
      <c r="BHR1271" s="16"/>
      <c r="BHS1271" s="16"/>
      <c r="BHT1271" s="16"/>
      <c r="BHU1271" s="16"/>
      <c r="BHV1271" s="16"/>
      <c r="BHW1271" s="16"/>
      <c r="BHX1271" s="16"/>
      <c r="BHY1271" s="16"/>
      <c r="BHZ1271" s="16"/>
      <c r="BIA1271" s="16"/>
      <c r="BIB1271" s="16"/>
      <c r="BIC1271" s="16"/>
      <c r="BID1271" s="16"/>
      <c r="BIE1271" s="16"/>
      <c r="BIF1271" s="16"/>
      <c r="BIG1271" s="16"/>
      <c r="BIH1271" s="16"/>
      <c r="BII1271" s="16"/>
      <c r="BIJ1271" s="16"/>
      <c r="BIK1271" s="16"/>
      <c r="BIL1271" s="16"/>
      <c r="BIM1271" s="16"/>
      <c r="BIN1271" s="16"/>
      <c r="BIO1271" s="16"/>
      <c r="BIP1271" s="16"/>
      <c r="BIQ1271" s="16"/>
      <c r="BIR1271" s="16"/>
      <c r="BIS1271" s="16"/>
      <c r="BIT1271" s="16"/>
      <c r="BIU1271" s="16"/>
      <c r="BIV1271" s="16"/>
      <c r="BIW1271" s="16"/>
      <c r="BIX1271" s="16"/>
      <c r="BIY1271" s="16"/>
      <c r="BIZ1271" s="16"/>
      <c r="BJA1271" s="16"/>
      <c r="BJB1271" s="16"/>
      <c r="BJC1271" s="16"/>
      <c r="BJD1271" s="16"/>
      <c r="BJE1271" s="16"/>
      <c r="BJF1271" s="16"/>
      <c r="BJG1271" s="16"/>
      <c r="BJH1271" s="16"/>
      <c r="BJI1271" s="16"/>
      <c r="BJJ1271" s="16"/>
      <c r="BJK1271" s="16"/>
      <c r="BJL1271" s="16"/>
      <c r="BJM1271" s="16"/>
      <c r="BJN1271" s="16"/>
      <c r="BJO1271" s="16"/>
      <c r="BJP1271" s="16"/>
      <c r="BJQ1271" s="16"/>
      <c r="BJR1271" s="16"/>
      <c r="BJS1271" s="16"/>
      <c r="BJT1271" s="16"/>
      <c r="BJU1271" s="16"/>
      <c r="BJV1271" s="16"/>
      <c r="BJW1271" s="16"/>
      <c r="BJX1271" s="16"/>
      <c r="BJY1271" s="16"/>
      <c r="BJZ1271" s="16"/>
      <c r="BKA1271" s="16"/>
      <c r="BKB1271" s="16"/>
      <c r="BKC1271" s="16"/>
      <c r="BKD1271" s="16"/>
      <c r="BKE1271" s="16"/>
      <c r="BKF1271" s="16"/>
      <c r="BKG1271" s="16"/>
      <c r="BKH1271" s="16"/>
      <c r="BKI1271" s="16"/>
      <c r="BKJ1271" s="16"/>
      <c r="BKK1271" s="16"/>
      <c r="BKL1271" s="16"/>
      <c r="BKM1271" s="16"/>
      <c r="BKN1271" s="16"/>
      <c r="BKO1271" s="16"/>
      <c r="BKP1271" s="16"/>
      <c r="BKQ1271" s="16"/>
      <c r="BKR1271" s="16"/>
      <c r="BKS1271" s="16"/>
      <c r="BKT1271" s="16"/>
      <c r="BKU1271" s="16"/>
      <c r="BKV1271" s="16"/>
      <c r="BKW1271" s="16"/>
      <c r="BKX1271" s="16"/>
      <c r="BKY1271" s="16"/>
      <c r="BKZ1271" s="16"/>
      <c r="BLA1271" s="16"/>
      <c r="BLB1271" s="16"/>
      <c r="BLC1271" s="16"/>
      <c r="BLD1271" s="16"/>
      <c r="BLE1271" s="16"/>
      <c r="BLF1271" s="16"/>
      <c r="BLG1271" s="16"/>
      <c r="BLH1271" s="16"/>
      <c r="BLI1271" s="16"/>
      <c r="BLJ1271" s="16"/>
      <c r="BLK1271" s="16"/>
      <c r="BLL1271" s="16"/>
      <c r="BLM1271" s="16"/>
      <c r="BLN1271" s="16"/>
      <c r="BLO1271" s="16"/>
      <c r="BLP1271" s="16"/>
      <c r="BLQ1271" s="16"/>
      <c r="BLR1271" s="16"/>
      <c r="BLS1271" s="16"/>
      <c r="BLT1271" s="16"/>
      <c r="BLU1271" s="16"/>
      <c r="BLV1271" s="16"/>
      <c r="BLW1271" s="16"/>
      <c r="BLX1271" s="16"/>
      <c r="BLY1271" s="16"/>
      <c r="BLZ1271" s="16"/>
      <c r="BMA1271" s="16"/>
      <c r="BMB1271" s="16"/>
      <c r="BMC1271" s="16"/>
      <c r="BMD1271" s="16"/>
      <c r="BME1271" s="16"/>
      <c r="BMF1271" s="16"/>
      <c r="BMG1271" s="16"/>
      <c r="BMH1271" s="16"/>
      <c r="BMI1271" s="16"/>
      <c r="BMJ1271" s="16"/>
      <c r="BMK1271" s="16"/>
      <c r="BML1271" s="16"/>
      <c r="BMM1271" s="16"/>
      <c r="BMN1271" s="16"/>
      <c r="BMO1271" s="16"/>
      <c r="BMP1271" s="16"/>
      <c r="BMQ1271" s="16"/>
      <c r="BMR1271" s="16"/>
    </row>
    <row r="1272" spans="1:1708" customFormat="1">
      <c r="A1272" s="568" t="s">
        <v>3162</v>
      </c>
      <c r="B1272" s="569"/>
      <c r="C1272" s="568" t="s">
        <v>3162</v>
      </c>
      <c r="D1272" s="568"/>
      <c r="E1272" s="570" t="s">
        <v>314</v>
      </c>
      <c r="F1272" s="704" t="s">
        <v>315</v>
      </c>
      <c r="G1272" s="571" t="s">
        <v>184</v>
      </c>
      <c r="H1272" s="571"/>
      <c r="I1272" s="571">
        <v>5</v>
      </c>
      <c r="J1272" s="571"/>
      <c r="K1272" s="571">
        <v>58.614654414</v>
      </c>
      <c r="L1272" s="571">
        <v>24.798858950000099</v>
      </c>
      <c r="M1272" s="572" t="s">
        <v>316</v>
      </c>
      <c r="N1272" s="572" t="s">
        <v>3160</v>
      </c>
      <c r="O1272" s="571" t="s">
        <v>3163</v>
      </c>
      <c r="P1272" s="571" t="s">
        <v>316</v>
      </c>
      <c r="Q1272" s="571"/>
      <c r="R1272" s="1025">
        <v>1212</v>
      </c>
      <c r="S1272" s="1025">
        <v>1212</v>
      </c>
      <c r="T1272" s="297"/>
      <c r="U1272" s="931"/>
      <c r="W1272" s="16"/>
      <c r="X1272" s="16"/>
      <c r="Y1272" s="16"/>
      <c r="Z1272" s="16"/>
      <c r="AA1272" s="16"/>
      <c r="AB1272" s="16"/>
      <c r="AC1272" s="16"/>
      <c r="AD1272" s="16"/>
      <c r="AE1272" s="16"/>
      <c r="AF1272" s="16"/>
      <c r="AG1272" s="16"/>
      <c r="AH1272" s="16"/>
      <c r="AI1272" s="16"/>
      <c r="AJ1272" s="16"/>
      <c r="AK1272" s="16"/>
      <c r="AL1272" s="16"/>
      <c r="AM1272" s="16"/>
      <c r="AN1272" s="16"/>
      <c r="AO1272" s="16"/>
      <c r="AP1272" s="16"/>
      <c r="AQ1272" s="16"/>
      <c r="AR1272" s="16"/>
      <c r="AS1272" s="16"/>
      <c r="AT1272" s="16"/>
      <c r="AU1272" s="16"/>
      <c r="AV1272" s="16"/>
      <c r="AW1272" s="16"/>
      <c r="AX1272" s="16"/>
      <c r="AY1272" s="16"/>
      <c r="AZ1272" s="16"/>
      <c r="BA1272" s="16"/>
      <c r="BB1272" s="16"/>
      <c r="BC1272" s="16"/>
      <c r="BD1272" s="16"/>
      <c r="BE1272" s="16"/>
      <c r="BF1272" s="16"/>
      <c r="BG1272" s="16"/>
      <c r="BH1272" s="16"/>
      <c r="BI1272" s="16"/>
      <c r="BJ1272" s="16"/>
      <c r="BK1272" s="16"/>
      <c r="BL1272" s="16"/>
      <c r="BM1272" s="16"/>
      <c r="BN1272" s="16"/>
      <c r="BO1272" s="16"/>
      <c r="BP1272" s="16"/>
      <c r="BQ1272" s="16"/>
      <c r="BR1272" s="16"/>
      <c r="BS1272" s="16"/>
      <c r="BT1272" s="16"/>
      <c r="BU1272" s="16"/>
      <c r="BV1272" s="16"/>
      <c r="BW1272" s="16"/>
      <c r="BX1272" s="16"/>
      <c r="BY1272" s="16"/>
      <c r="BZ1272" s="16"/>
      <c r="CA1272" s="16"/>
      <c r="CB1272" s="16"/>
      <c r="CC1272" s="16"/>
      <c r="CD1272" s="16"/>
      <c r="CE1272" s="16"/>
      <c r="CF1272" s="16"/>
      <c r="CG1272" s="16"/>
      <c r="CH1272" s="16"/>
      <c r="CI1272" s="16"/>
      <c r="CJ1272" s="16"/>
      <c r="CK1272" s="16"/>
      <c r="CL1272" s="16"/>
      <c r="CM1272" s="16"/>
      <c r="CN1272" s="16"/>
      <c r="CO1272" s="16"/>
      <c r="CP1272" s="16"/>
      <c r="CQ1272" s="16"/>
      <c r="CR1272" s="16"/>
      <c r="CS1272" s="16"/>
      <c r="CT1272" s="16"/>
      <c r="CU1272" s="16"/>
      <c r="CV1272" s="16"/>
      <c r="CW1272" s="16"/>
      <c r="CX1272" s="16"/>
      <c r="CY1272" s="16"/>
      <c r="CZ1272" s="16"/>
      <c r="DA1272" s="16"/>
      <c r="DB1272" s="16"/>
      <c r="DC1272" s="16"/>
      <c r="DD1272" s="16"/>
      <c r="DE1272" s="16"/>
      <c r="DF1272" s="16"/>
      <c r="DG1272" s="16"/>
      <c r="DH1272" s="16"/>
      <c r="DI1272" s="16"/>
      <c r="DJ1272" s="16"/>
      <c r="DK1272" s="16"/>
      <c r="DL1272" s="16"/>
      <c r="DM1272" s="16"/>
      <c r="DN1272" s="16"/>
      <c r="DO1272" s="16"/>
      <c r="DP1272" s="16"/>
      <c r="DQ1272" s="16"/>
      <c r="DR1272" s="16"/>
      <c r="DS1272" s="16"/>
      <c r="DT1272" s="16"/>
      <c r="DU1272" s="16"/>
      <c r="DV1272" s="16"/>
      <c r="DW1272" s="16"/>
      <c r="DX1272" s="16"/>
      <c r="DY1272" s="16"/>
      <c r="DZ1272" s="16"/>
      <c r="EA1272" s="16"/>
      <c r="EB1272" s="16"/>
      <c r="EC1272" s="16"/>
      <c r="ED1272" s="16"/>
      <c r="EE1272" s="16"/>
      <c r="EF1272" s="16"/>
      <c r="EG1272" s="16"/>
      <c r="EH1272" s="16"/>
      <c r="EI1272" s="16"/>
      <c r="EJ1272" s="16"/>
      <c r="EK1272" s="16"/>
      <c r="EL1272" s="16"/>
      <c r="EM1272" s="16"/>
      <c r="EN1272" s="16"/>
      <c r="EO1272" s="16"/>
      <c r="EP1272" s="16"/>
      <c r="EQ1272" s="16"/>
      <c r="ER1272" s="16"/>
      <c r="ES1272" s="16"/>
      <c r="ET1272" s="16"/>
      <c r="EU1272" s="16"/>
      <c r="EV1272" s="16"/>
      <c r="EW1272" s="16"/>
      <c r="EX1272" s="16"/>
      <c r="EY1272" s="16"/>
      <c r="EZ1272" s="16"/>
      <c r="FA1272" s="16"/>
      <c r="FB1272" s="16"/>
      <c r="FC1272" s="16"/>
      <c r="FD1272" s="16"/>
      <c r="FE1272" s="16"/>
      <c r="FF1272" s="16"/>
      <c r="FG1272" s="16"/>
      <c r="FH1272" s="16"/>
      <c r="FI1272" s="16"/>
      <c r="FJ1272" s="16"/>
      <c r="FK1272" s="16"/>
      <c r="FL1272" s="16"/>
      <c r="FM1272" s="16"/>
      <c r="FN1272" s="16"/>
      <c r="FO1272" s="16"/>
      <c r="FP1272" s="16"/>
      <c r="FQ1272" s="16"/>
      <c r="FR1272" s="16"/>
      <c r="FS1272" s="16"/>
      <c r="FT1272" s="16"/>
      <c r="FU1272" s="16"/>
      <c r="FV1272" s="16"/>
      <c r="FW1272" s="16"/>
      <c r="FX1272" s="16"/>
      <c r="FY1272" s="16"/>
      <c r="FZ1272" s="16"/>
      <c r="GA1272" s="16"/>
      <c r="GB1272" s="16"/>
      <c r="GC1272" s="16"/>
      <c r="GD1272" s="16"/>
      <c r="GE1272" s="16"/>
      <c r="GF1272" s="16"/>
      <c r="GG1272" s="16"/>
      <c r="GH1272" s="16"/>
      <c r="GI1272" s="16"/>
      <c r="GJ1272" s="16"/>
      <c r="GK1272" s="16"/>
      <c r="GL1272" s="16"/>
      <c r="GM1272" s="16"/>
      <c r="GN1272" s="16"/>
      <c r="GO1272" s="16"/>
      <c r="GP1272" s="16"/>
      <c r="GQ1272" s="16"/>
      <c r="GR1272" s="16"/>
      <c r="GS1272" s="16"/>
      <c r="GT1272" s="16"/>
      <c r="GU1272" s="16"/>
      <c r="GV1272" s="16"/>
      <c r="GW1272" s="16"/>
      <c r="GX1272" s="16"/>
      <c r="GY1272" s="16"/>
      <c r="GZ1272" s="16"/>
      <c r="HA1272" s="16"/>
      <c r="HB1272" s="16"/>
      <c r="HC1272" s="16"/>
      <c r="HD1272" s="16"/>
      <c r="HE1272" s="16"/>
      <c r="HF1272" s="16"/>
      <c r="HG1272" s="16"/>
      <c r="HH1272" s="16"/>
      <c r="HI1272" s="16"/>
      <c r="HJ1272" s="16"/>
      <c r="HK1272" s="16"/>
      <c r="HL1272" s="16"/>
      <c r="HM1272" s="16"/>
      <c r="HN1272" s="16"/>
      <c r="HO1272" s="16"/>
      <c r="HP1272" s="16"/>
      <c r="HQ1272" s="16"/>
      <c r="HR1272" s="16"/>
      <c r="HS1272" s="16"/>
      <c r="HT1272" s="16"/>
      <c r="HU1272" s="16"/>
      <c r="HV1272" s="16"/>
      <c r="HW1272" s="16"/>
      <c r="HX1272" s="16"/>
      <c r="HY1272" s="16"/>
      <c r="HZ1272" s="16"/>
      <c r="IA1272" s="16"/>
      <c r="IB1272" s="16"/>
      <c r="IC1272" s="16"/>
      <c r="ID1272" s="16"/>
      <c r="IE1272" s="16"/>
      <c r="IF1272" s="16"/>
      <c r="IG1272" s="16"/>
      <c r="IH1272" s="16"/>
      <c r="II1272" s="16"/>
      <c r="IJ1272" s="16"/>
      <c r="IK1272" s="16"/>
      <c r="IL1272" s="16"/>
      <c r="IM1272" s="16"/>
      <c r="IN1272" s="16"/>
      <c r="IO1272" s="16"/>
      <c r="IP1272" s="16"/>
      <c r="IQ1272" s="16"/>
      <c r="IR1272" s="16"/>
      <c r="IS1272" s="16"/>
      <c r="IT1272" s="16"/>
      <c r="IU1272" s="16"/>
      <c r="IV1272" s="16"/>
      <c r="IW1272" s="16"/>
      <c r="IX1272" s="16"/>
      <c r="IY1272" s="16"/>
      <c r="IZ1272" s="16"/>
      <c r="JA1272" s="16"/>
      <c r="JB1272" s="16"/>
      <c r="JC1272" s="16"/>
      <c r="JD1272" s="16"/>
      <c r="JE1272" s="16"/>
      <c r="JF1272" s="16"/>
      <c r="JG1272" s="16"/>
      <c r="JH1272" s="16"/>
      <c r="JI1272" s="16"/>
      <c r="JJ1272" s="16"/>
      <c r="JK1272" s="16"/>
      <c r="JL1272" s="16"/>
      <c r="JM1272" s="16"/>
      <c r="JN1272" s="16"/>
      <c r="JO1272" s="16"/>
      <c r="JP1272" s="16"/>
      <c r="JQ1272" s="16"/>
      <c r="JR1272" s="16"/>
      <c r="JS1272" s="16"/>
      <c r="JT1272" s="16"/>
      <c r="JU1272" s="16"/>
      <c r="JV1272" s="16"/>
      <c r="JW1272" s="16"/>
      <c r="JX1272" s="16"/>
      <c r="JY1272" s="16"/>
      <c r="JZ1272" s="16"/>
      <c r="KA1272" s="16"/>
      <c r="KB1272" s="16"/>
      <c r="KC1272" s="16"/>
      <c r="KD1272" s="16"/>
      <c r="KE1272" s="16"/>
      <c r="KF1272" s="16"/>
      <c r="KG1272" s="16"/>
      <c r="KH1272" s="16"/>
      <c r="KI1272" s="16"/>
      <c r="KJ1272" s="16"/>
      <c r="KK1272" s="16"/>
      <c r="KL1272" s="16"/>
      <c r="KM1272" s="16"/>
      <c r="KN1272" s="16"/>
      <c r="KO1272" s="16"/>
      <c r="KP1272" s="16"/>
      <c r="KQ1272" s="16"/>
      <c r="KR1272" s="16"/>
      <c r="KS1272" s="16"/>
      <c r="KT1272" s="16"/>
      <c r="KU1272" s="16"/>
      <c r="KV1272" s="16"/>
      <c r="KW1272" s="16"/>
      <c r="KX1272" s="16"/>
      <c r="KY1272" s="16"/>
      <c r="KZ1272" s="16"/>
      <c r="LA1272" s="16"/>
      <c r="LB1272" s="16"/>
      <c r="LC1272" s="16"/>
      <c r="LD1272" s="16"/>
      <c r="LE1272" s="16"/>
      <c r="LF1272" s="16"/>
      <c r="LG1272" s="16"/>
      <c r="LH1272" s="16"/>
      <c r="LI1272" s="16"/>
      <c r="LJ1272" s="16"/>
      <c r="LK1272" s="16"/>
      <c r="LL1272" s="16"/>
      <c r="LM1272" s="16"/>
      <c r="LN1272" s="16"/>
      <c r="LO1272" s="16"/>
      <c r="LP1272" s="16"/>
      <c r="LQ1272" s="16"/>
      <c r="LR1272" s="16"/>
      <c r="LS1272" s="16"/>
      <c r="LT1272" s="16"/>
      <c r="LU1272" s="16"/>
      <c r="LV1272" s="16"/>
      <c r="LW1272" s="16"/>
      <c r="LX1272" s="16"/>
      <c r="LY1272" s="16"/>
      <c r="LZ1272" s="16"/>
      <c r="MA1272" s="16"/>
      <c r="MB1272" s="16"/>
      <c r="MC1272" s="16"/>
      <c r="MD1272" s="16"/>
      <c r="ME1272" s="16"/>
      <c r="MF1272" s="16"/>
      <c r="MG1272" s="16"/>
      <c r="MH1272" s="16"/>
      <c r="MI1272" s="16"/>
      <c r="MJ1272" s="16"/>
      <c r="MK1272" s="16"/>
      <c r="ML1272" s="16"/>
      <c r="MM1272" s="16"/>
      <c r="MN1272" s="16"/>
      <c r="MO1272" s="16"/>
      <c r="MP1272" s="16"/>
      <c r="MQ1272" s="16"/>
      <c r="MR1272" s="16"/>
      <c r="MS1272" s="16"/>
      <c r="MT1272" s="16"/>
      <c r="MU1272" s="16"/>
      <c r="MV1272" s="16"/>
      <c r="MW1272" s="16"/>
      <c r="MX1272" s="16"/>
      <c r="MY1272" s="16"/>
      <c r="MZ1272" s="16"/>
      <c r="NA1272" s="16"/>
      <c r="NB1272" s="16"/>
      <c r="NC1272" s="16"/>
      <c r="ND1272" s="16"/>
      <c r="NE1272" s="16"/>
      <c r="NF1272" s="16"/>
      <c r="NG1272" s="16"/>
      <c r="NH1272" s="16"/>
      <c r="NI1272" s="16"/>
      <c r="NJ1272" s="16"/>
      <c r="NK1272" s="16"/>
      <c r="NL1272" s="16"/>
      <c r="NM1272" s="16"/>
      <c r="NN1272" s="16"/>
      <c r="NO1272" s="16"/>
      <c r="NP1272" s="16"/>
      <c r="NQ1272" s="16"/>
      <c r="NR1272" s="16"/>
      <c r="NS1272" s="16"/>
      <c r="NT1272" s="16"/>
      <c r="NU1272" s="16"/>
      <c r="NV1272" s="16"/>
      <c r="NW1272" s="16"/>
      <c r="NX1272" s="16"/>
      <c r="NY1272" s="16"/>
      <c r="NZ1272" s="16"/>
      <c r="OA1272" s="16"/>
      <c r="OB1272" s="16"/>
      <c r="OC1272" s="16"/>
      <c r="OD1272" s="16"/>
      <c r="OE1272" s="16"/>
      <c r="OF1272" s="16"/>
      <c r="OG1272" s="16"/>
      <c r="OH1272" s="16"/>
      <c r="OI1272" s="16"/>
      <c r="OJ1272" s="16"/>
      <c r="OK1272" s="16"/>
      <c r="OL1272" s="16"/>
      <c r="OM1272" s="16"/>
      <c r="ON1272" s="16"/>
      <c r="OO1272" s="16"/>
      <c r="OP1272" s="16"/>
      <c r="OQ1272" s="16"/>
      <c r="OR1272" s="16"/>
      <c r="OS1272" s="16"/>
      <c r="OT1272" s="16"/>
      <c r="OU1272" s="16"/>
      <c r="OV1272" s="16"/>
      <c r="OW1272" s="16"/>
      <c r="OX1272" s="16"/>
      <c r="OY1272" s="16"/>
      <c r="OZ1272" s="16"/>
      <c r="PA1272" s="16"/>
      <c r="PB1272" s="16"/>
      <c r="PC1272" s="16"/>
      <c r="PD1272" s="16"/>
      <c r="PE1272" s="16"/>
      <c r="PF1272" s="16"/>
      <c r="PG1272" s="16"/>
      <c r="PH1272" s="16"/>
      <c r="PI1272" s="16"/>
      <c r="PJ1272" s="16"/>
      <c r="PK1272" s="16"/>
      <c r="PL1272" s="16"/>
      <c r="PM1272" s="16"/>
      <c r="PN1272" s="16"/>
      <c r="PO1272" s="16"/>
      <c r="PP1272" s="16"/>
      <c r="PQ1272" s="16"/>
      <c r="PR1272" s="16"/>
      <c r="PS1272" s="16"/>
      <c r="PT1272" s="16"/>
      <c r="PU1272" s="16"/>
      <c r="PV1272" s="16"/>
      <c r="PW1272" s="16"/>
      <c r="PX1272" s="16"/>
      <c r="PY1272" s="16"/>
      <c r="PZ1272" s="16"/>
      <c r="QA1272" s="16"/>
      <c r="QB1272" s="16"/>
      <c r="QC1272" s="16"/>
      <c r="QD1272" s="16"/>
      <c r="QE1272" s="16"/>
      <c r="QF1272" s="16"/>
      <c r="QG1272" s="16"/>
      <c r="QH1272" s="16"/>
      <c r="QI1272" s="16"/>
      <c r="QJ1272" s="16"/>
      <c r="QK1272" s="16"/>
      <c r="QL1272" s="16"/>
      <c r="QM1272" s="16"/>
      <c r="QN1272" s="16"/>
      <c r="QO1272" s="16"/>
      <c r="QP1272" s="16"/>
      <c r="QQ1272" s="16"/>
      <c r="QR1272" s="16"/>
      <c r="QS1272" s="16"/>
      <c r="QT1272" s="16"/>
      <c r="QU1272" s="16"/>
      <c r="QV1272" s="16"/>
      <c r="QW1272" s="16"/>
      <c r="QX1272" s="16"/>
      <c r="QY1272" s="16"/>
      <c r="QZ1272" s="16"/>
      <c r="RA1272" s="16"/>
      <c r="RB1272" s="16"/>
      <c r="RC1272" s="16"/>
      <c r="RD1272" s="16"/>
      <c r="RE1272" s="16"/>
      <c r="RF1272" s="16"/>
      <c r="RG1272" s="16"/>
      <c r="RH1272" s="16"/>
      <c r="RI1272" s="16"/>
      <c r="RJ1272" s="16"/>
      <c r="RK1272" s="16"/>
      <c r="RL1272" s="16"/>
      <c r="RM1272" s="16"/>
      <c r="RN1272" s="16"/>
      <c r="RO1272" s="16"/>
      <c r="RP1272" s="16"/>
      <c r="RQ1272" s="16"/>
      <c r="RR1272" s="16"/>
      <c r="RS1272" s="16"/>
      <c r="RT1272" s="16"/>
      <c r="RU1272" s="16"/>
      <c r="RV1272" s="16"/>
      <c r="RW1272" s="16"/>
      <c r="RX1272" s="16"/>
      <c r="RY1272" s="16"/>
      <c r="RZ1272" s="16"/>
      <c r="SA1272" s="16"/>
      <c r="SB1272" s="16"/>
      <c r="SC1272" s="16"/>
      <c r="SD1272" s="16"/>
      <c r="SE1272" s="16"/>
      <c r="SF1272" s="16"/>
      <c r="SG1272" s="16"/>
      <c r="SH1272" s="16"/>
      <c r="SI1272" s="16"/>
      <c r="SJ1272" s="16"/>
      <c r="SK1272" s="16"/>
      <c r="SL1272" s="16"/>
      <c r="SM1272" s="16"/>
      <c r="SN1272" s="16"/>
      <c r="SO1272" s="16"/>
      <c r="SP1272" s="16"/>
      <c r="SQ1272" s="16"/>
      <c r="SR1272" s="16"/>
      <c r="SS1272" s="16"/>
      <c r="ST1272" s="16"/>
      <c r="SU1272" s="16"/>
      <c r="SV1272" s="16"/>
      <c r="SW1272" s="16"/>
      <c r="SX1272" s="16"/>
      <c r="SY1272" s="16"/>
      <c r="SZ1272" s="16"/>
      <c r="TA1272" s="16"/>
      <c r="TB1272" s="16"/>
      <c r="TC1272" s="16"/>
      <c r="TD1272" s="16"/>
      <c r="TE1272" s="16"/>
      <c r="TF1272" s="16"/>
      <c r="TG1272" s="16"/>
      <c r="TH1272" s="16"/>
      <c r="TI1272" s="16"/>
      <c r="TJ1272" s="16"/>
      <c r="TK1272" s="16"/>
      <c r="TL1272" s="16"/>
      <c r="TM1272" s="16"/>
      <c r="TN1272" s="16"/>
      <c r="TO1272" s="16"/>
      <c r="TP1272" s="16"/>
      <c r="TQ1272" s="16"/>
      <c r="TR1272" s="16"/>
      <c r="TS1272" s="16"/>
      <c r="TT1272" s="16"/>
      <c r="TU1272" s="16"/>
      <c r="TV1272" s="16"/>
      <c r="TW1272" s="16"/>
      <c r="TX1272" s="16"/>
      <c r="TY1272" s="16"/>
      <c r="TZ1272" s="16"/>
      <c r="UA1272" s="16"/>
      <c r="UB1272" s="16"/>
      <c r="UC1272" s="16"/>
      <c r="UD1272" s="16"/>
      <c r="UE1272" s="16"/>
      <c r="UF1272" s="16"/>
      <c r="UG1272" s="16"/>
      <c r="UH1272" s="16"/>
      <c r="UI1272" s="16"/>
      <c r="UJ1272" s="16"/>
      <c r="UK1272" s="16"/>
      <c r="UL1272" s="16"/>
      <c r="UM1272" s="16"/>
      <c r="UN1272" s="16"/>
      <c r="UO1272" s="16"/>
      <c r="UP1272" s="16"/>
      <c r="UQ1272" s="16"/>
      <c r="UR1272" s="16"/>
      <c r="US1272" s="16"/>
      <c r="UT1272" s="16"/>
      <c r="UU1272" s="16"/>
      <c r="UV1272" s="16"/>
      <c r="UW1272" s="16"/>
      <c r="UX1272" s="16"/>
      <c r="UY1272" s="16"/>
      <c r="UZ1272" s="16"/>
      <c r="VA1272" s="16"/>
      <c r="VB1272" s="16"/>
      <c r="VC1272" s="16"/>
      <c r="VD1272" s="16"/>
      <c r="VE1272" s="16"/>
      <c r="VF1272" s="16"/>
      <c r="VG1272" s="16"/>
      <c r="VH1272" s="16"/>
      <c r="VI1272" s="16"/>
      <c r="VJ1272" s="16"/>
      <c r="VK1272" s="16"/>
      <c r="VL1272" s="16"/>
      <c r="VM1272" s="16"/>
      <c r="VN1272" s="16"/>
      <c r="VO1272" s="16"/>
      <c r="VP1272" s="16"/>
      <c r="VQ1272" s="16"/>
      <c r="VR1272" s="16"/>
      <c r="VS1272" s="16"/>
      <c r="VT1272" s="16"/>
      <c r="VU1272" s="16"/>
      <c r="VV1272" s="16"/>
      <c r="VW1272" s="16"/>
      <c r="VX1272" s="16"/>
      <c r="VY1272" s="16"/>
      <c r="VZ1272" s="16"/>
      <c r="WA1272" s="16"/>
      <c r="WB1272" s="16"/>
      <c r="WC1272" s="16"/>
      <c r="WD1272" s="16"/>
      <c r="WE1272" s="16"/>
      <c r="WF1272" s="16"/>
      <c r="WG1272" s="16"/>
      <c r="WH1272" s="16"/>
      <c r="WI1272" s="16"/>
      <c r="WJ1272" s="16"/>
      <c r="WK1272" s="16"/>
      <c r="WL1272" s="16"/>
      <c r="WM1272" s="16"/>
      <c r="WN1272" s="16"/>
      <c r="WO1272" s="16"/>
      <c r="WP1272" s="16"/>
      <c r="WQ1272" s="16"/>
      <c r="WR1272" s="16"/>
      <c r="WS1272" s="16"/>
      <c r="WT1272" s="16"/>
      <c r="WU1272" s="16"/>
      <c r="WV1272" s="16"/>
      <c r="WW1272" s="16"/>
      <c r="WX1272" s="16"/>
      <c r="WY1272" s="16"/>
      <c r="WZ1272" s="16"/>
      <c r="XA1272" s="16"/>
      <c r="XB1272" s="16"/>
      <c r="XC1272" s="16"/>
      <c r="XD1272" s="16"/>
      <c r="XE1272" s="16"/>
      <c r="XF1272" s="16"/>
      <c r="XG1272" s="16"/>
      <c r="XH1272" s="16"/>
      <c r="XI1272" s="16"/>
      <c r="XJ1272" s="16"/>
      <c r="XK1272" s="16"/>
      <c r="XL1272" s="16"/>
      <c r="XM1272" s="16"/>
      <c r="XN1272" s="16"/>
      <c r="XO1272" s="16"/>
      <c r="XP1272" s="16"/>
      <c r="XQ1272" s="16"/>
      <c r="XR1272" s="16"/>
      <c r="XS1272" s="16"/>
      <c r="XT1272" s="16"/>
      <c r="XU1272" s="16"/>
      <c r="XV1272" s="16"/>
      <c r="XW1272" s="16"/>
      <c r="XX1272" s="16"/>
      <c r="XY1272" s="16"/>
      <c r="XZ1272" s="16"/>
      <c r="YA1272" s="16"/>
      <c r="YB1272" s="16"/>
      <c r="YC1272" s="16"/>
      <c r="YD1272" s="16"/>
      <c r="YE1272" s="16"/>
      <c r="YF1272" s="16"/>
      <c r="YG1272" s="16"/>
      <c r="YH1272" s="16"/>
      <c r="YI1272" s="16"/>
      <c r="YJ1272" s="16"/>
      <c r="YK1272" s="16"/>
      <c r="YL1272" s="16"/>
      <c r="YM1272" s="16"/>
      <c r="YN1272" s="16"/>
      <c r="YO1272" s="16"/>
      <c r="YP1272" s="16"/>
      <c r="YQ1272" s="16"/>
      <c r="YR1272" s="16"/>
      <c r="YS1272" s="16"/>
      <c r="YT1272" s="16"/>
      <c r="YU1272" s="16"/>
      <c r="YV1272" s="16"/>
      <c r="YW1272" s="16"/>
      <c r="YX1272" s="16"/>
      <c r="YY1272" s="16"/>
      <c r="YZ1272" s="16"/>
      <c r="ZA1272" s="16"/>
      <c r="ZB1272" s="16"/>
      <c r="ZC1272" s="16"/>
      <c r="ZD1272" s="16"/>
      <c r="ZE1272" s="16"/>
      <c r="ZF1272" s="16"/>
      <c r="ZG1272" s="16"/>
      <c r="ZH1272" s="16"/>
      <c r="ZI1272" s="16"/>
      <c r="ZJ1272" s="16"/>
      <c r="ZK1272" s="16"/>
      <c r="ZL1272" s="16"/>
      <c r="ZM1272" s="16"/>
      <c r="ZN1272" s="16"/>
      <c r="ZO1272" s="16"/>
      <c r="ZP1272" s="16"/>
      <c r="ZQ1272" s="16"/>
      <c r="ZR1272" s="16"/>
      <c r="ZS1272" s="16"/>
      <c r="ZT1272" s="16"/>
      <c r="ZU1272" s="16"/>
      <c r="ZV1272" s="16"/>
      <c r="ZW1272" s="16"/>
      <c r="ZX1272" s="16"/>
      <c r="ZY1272" s="16"/>
      <c r="ZZ1272" s="16"/>
      <c r="AAA1272" s="16"/>
      <c r="AAB1272" s="16"/>
      <c r="AAC1272" s="16"/>
      <c r="AAD1272" s="16"/>
      <c r="AAE1272" s="16"/>
      <c r="AAF1272" s="16"/>
      <c r="AAG1272" s="16"/>
      <c r="AAH1272" s="16"/>
      <c r="AAI1272" s="16"/>
      <c r="AAJ1272" s="16"/>
      <c r="AAK1272" s="16"/>
      <c r="AAL1272" s="16"/>
      <c r="AAM1272" s="16"/>
      <c r="AAN1272" s="16"/>
      <c r="AAO1272" s="16"/>
      <c r="AAP1272" s="16"/>
      <c r="AAQ1272" s="16"/>
      <c r="AAR1272" s="16"/>
      <c r="AAS1272" s="16"/>
      <c r="AAT1272" s="16"/>
      <c r="AAU1272" s="16"/>
      <c r="AAV1272" s="16"/>
      <c r="AAW1272" s="16"/>
      <c r="AAX1272" s="16"/>
      <c r="AAY1272" s="16"/>
      <c r="AAZ1272" s="16"/>
      <c r="ABA1272" s="16"/>
      <c r="ABB1272" s="16"/>
      <c r="ABC1272" s="16"/>
      <c r="ABD1272" s="16"/>
      <c r="ABE1272" s="16"/>
      <c r="ABF1272" s="16"/>
      <c r="ABG1272" s="16"/>
      <c r="ABH1272" s="16"/>
      <c r="ABI1272" s="16"/>
      <c r="ABJ1272" s="16"/>
      <c r="ABK1272" s="16"/>
      <c r="ABL1272" s="16"/>
      <c r="ABM1272" s="16"/>
      <c r="ABN1272" s="16"/>
      <c r="ABO1272" s="16"/>
      <c r="ABP1272" s="16"/>
      <c r="ABQ1272" s="16"/>
      <c r="ABR1272" s="16"/>
      <c r="ABS1272" s="16"/>
      <c r="ABT1272" s="16"/>
      <c r="ABU1272" s="16"/>
      <c r="ABV1272" s="16"/>
      <c r="ABW1272" s="16"/>
      <c r="ABX1272" s="16"/>
      <c r="ABY1272" s="16"/>
      <c r="ABZ1272" s="16"/>
      <c r="ACA1272" s="16"/>
      <c r="ACB1272" s="16"/>
      <c r="ACC1272" s="16"/>
      <c r="ACD1272" s="16"/>
      <c r="ACE1272" s="16"/>
      <c r="ACF1272" s="16"/>
      <c r="ACG1272" s="16"/>
      <c r="ACH1272" s="16"/>
      <c r="ACI1272" s="16"/>
      <c r="ACJ1272" s="16"/>
      <c r="ACK1272" s="16"/>
      <c r="ACL1272" s="16"/>
      <c r="ACM1272" s="16"/>
      <c r="ACN1272" s="16"/>
      <c r="ACO1272" s="16"/>
      <c r="ACP1272" s="16"/>
      <c r="ACQ1272" s="16"/>
      <c r="ACR1272" s="16"/>
      <c r="ACS1272" s="16"/>
      <c r="ACT1272" s="16"/>
      <c r="ACU1272" s="16"/>
      <c r="ACV1272" s="16"/>
      <c r="ACW1272" s="16"/>
      <c r="ACX1272" s="16"/>
      <c r="ACY1272" s="16"/>
      <c r="ACZ1272" s="16"/>
      <c r="ADA1272" s="16"/>
      <c r="ADB1272" s="16"/>
      <c r="ADC1272" s="16"/>
      <c r="ADD1272" s="16"/>
      <c r="ADE1272" s="16"/>
      <c r="ADF1272" s="16"/>
      <c r="ADG1272" s="16"/>
      <c r="ADH1272" s="16"/>
      <c r="ADI1272" s="16"/>
      <c r="ADJ1272" s="16"/>
      <c r="ADK1272" s="16"/>
      <c r="ADL1272" s="16"/>
      <c r="ADM1272" s="16"/>
      <c r="ADN1272" s="16"/>
      <c r="ADO1272" s="16"/>
      <c r="ADP1272" s="16"/>
      <c r="ADQ1272" s="16"/>
      <c r="ADR1272" s="16"/>
      <c r="ADS1272" s="16"/>
      <c r="ADT1272" s="16"/>
      <c r="ADU1272" s="16"/>
      <c r="ADV1272" s="16"/>
      <c r="ADW1272" s="16"/>
      <c r="ADX1272" s="16"/>
      <c r="ADY1272" s="16"/>
      <c r="ADZ1272" s="16"/>
      <c r="AEA1272" s="16"/>
      <c r="AEB1272" s="16"/>
      <c r="AEC1272" s="16"/>
      <c r="AED1272" s="16"/>
      <c r="AEE1272" s="16"/>
      <c r="AEF1272" s="16"/>
      <c r="AEG1272" s="16"/>
      <c r="AEH1272" s="16"/>
      <c r="AEI1272" s="16"/>
      <c r="AEJ1272" s="16"/>
      <c r="AEK1272" s="16"/>
      <c r="AEL1272" s="16"/>
      <c r="AEM1272" s="16"/>
      <c r="AEN1272" s="16"/>
      <c r="AEO1272" s="16"/>
      <c r="AEP1272" s="16"/>
      <c r="AEQ1272" s="16"/>
      <c r="AER1272" s="16"/>
      <c r="AES1272" s="16"/>
      <c r="AET1272" s="16"/>
      <c r="AEU1272" s="16"/>
      <c r="AEV1272" s="16"/>
      <c r="AEW1272" s="16"/>
      <c r="AEX1272" s="16"/>
      <c r="AEY1272" s="16"/>
      <c r="AEZ1272" s="16"/>
      <c r="AFA1272" s="16"/>
      <c r="AFB1272" s="16"/>
      <c r="AFC1272" s="16"/>
      <c r="AFD1272" s="16"/>
      <c r="AFE1272" s="16"/>
      <c r="AFF1272" s="16"/>
      <c r="AFG1272" s="16"/>
      <c r="AFH1272" s="16"/>
      <c r="AFI1272" s="16"/>
      <c r="AFJ1272" s="16"/>
      <c r="AFK1272" s="16"/>
      <c r="AFL1272" s="16"/>
      <c r="AFM1272" s="16"/>
      <c r="AFN1272" s="16"/>
      <c r="AFO1272" s="16"/>
      <c r="AFP1272" s="16"/>
      <c r="AFQ1272" s="16"/>
      <c r="AFR1272" s="16"/>
      <c r="AFS1272" s="16"/>
      <c r="AFT1272" s="16"/>
      <c r="AFU1272" s="16"/>
      <c r="AFV1272" s="16"/>
      <c r="AFW1272" s="16"/>
      <c r="AFX1272" s="16"/>
      <c r="AFY1272" s="16"/>
      <c r="AFZ1272" s="16"/>
      <c r="AGA1272" s="16"/>
      <c r="AGB1272" s="16"/>
      <c r="AGC1272" s="16"/>
      <c r="AGD1272" s="16"/>
      <c r="AGE1272" s="16"/>
      <c r="AGF1272" s="16"/>
      <c r="AGG1272" s="16"/>
      <c r="AGH1272" s="16"/>
      <c r="AGI1272" s="16"/>
      <c r="AGJ1272" s="16"/>
      <c r="AGK1272" s="16"/>
      <c r="AGL1272" s="16"/>
      <c r="AGM1272" s="16"/>
      <c r="AGN1272" s="16"/>
      <c r="AGO1272" s="16"/>
      <c r="AGP1272" s="16"/>
      <c r="AGQ1272" s="16"/>
      <c r="AGR1272" s="16"/>
      <c r="AGS1272" s="16"/>
      <c r="AGT1272" s="16"/>
      <c r="AGU1272" s="16"/>
      <c r="AGV1272" s="16"/>
      <c r="AGW1272" s="16"/>
      <c r="AGX1272" s="16"/>
      <c r="AGY1272" s="16"/>
      <c r="AGZ1272" s="16"/>
      <c r="AHA1272" s="16"/>
      <c r="AHB1272" s="16"/>
      <c r="AHC1272" s="16"/>
      <c r="AHD1272" s="16"/>
      <c r="AHE1272" s="16"/>
      <c r="AHF1272" s="16"/>
      <c r="AHG1272" s="16"/>
      <c r="AHH1272" s="16"/>
      <c r="AHI1272" s="16"/>
      <c r="AHJ1272" s="16"/>
      <c r="AHK1272" s="16"/>
      <c r="AHL1272" s="16"/>
      <c r="AHM1272" s="16"/>
      <c r="AHN1272" s="16"/>
      <c r="AHO1272" s="16"/>
      <c r="AHP1272" s="16"/>
      <c r="AHQ1272" s="16"/>
      <c r="AHR1272" s="16"/>
      <c r="AHS1272" s="16"/>
      <c r="AHT1272" s="16"/>
      <c r="AHU1272" s="16"/>
      <c r="AHV1272" s="16"/>
      <c r="AHW1272" s="16"/>
      <c r="AHX1272" s="16"/>
      <c r="AHY1272" s="16"/>
      <c r="AHZ1272" s="16"/>
      <c r="AIA1272" s="16"/>
      <c r="AIB1272" s="16"/>
      <c r="AIC1272" s="16"/>
      <c r="AID1272" s="16"/>
      <c r="AIE1272" s="16"/>
      <c r="AIF1272" s="16"/>
      <c r="AIG1272" s="16"/>
      <c r="AIH1272" s="16"/>
      <c r="AII1272" s="16"/>
      <c r="AIJ1272" s="16"/>
      <c r="AIK1272" s="16"/>
      <c r="AIL1272" s="16"/>
      <c r="AIM1272" s="16"/>
      <c r="AIN1272" s="16"/>
      <c r="AIO1272" s="16"/>
      <c r="AIP1272" s="16"/>
      <c r="AIQ1272" s="16"/>
      <c r="AIR1272" s="16"/>
      <c r="AIS1272" s="16"/>
      <c r="AIT1272" s="16"/>
      <c r="AIU1272" s="16"/>
      <c r="AIV1272" s="16"/>
      <c r="AIW1272" s="16"/>
      <c r="AIX1272" s="16"/>
      <c r="AIY1272" s="16"/>
      <c r="AIZ1272" s="16"/>
      <c r="AJA1272" s="16"/>
      <c r="AJB1272" s="16"/>
      <c r="AJC1272" s="16"/>
      <c r="AJD1272" s="16"/>
      <c r="AJE1272" s="16"/>
      <c r="AJF1272" s="16"/>
      <c r="AJG1272" s="16"/>
      <c r="AJH1272" s="16"/>
      <c r="AJI1272" s="16"/>
      <c r="AJJ1272" s="16"/>
      <c r="AJK1272" s="16"/>
      <c r="AJL1272" s="16"/>
      <c r="AJM1272" s="16"/>
      <c r="AJN1272" s="16"/>
      <c r="AJO1272" s="16"/>
      <c r="AJP1272" s="16"/>
      <c r="AJQ1272" s="16"/>
      <c r="AJR1272" s="16"/>
      <c r="AJS1272" s="16"/>
      <c r="AJT1272" s="16"/>
      <c r="AJU1272" s="16"/>
      <c r="AJV1272" s="16"/>
      <c r="AJW1272" s="16"/>
      <c r="AJX1272" s="16"/>
      <c r="AJY1272" s="16"/>
      <c r="AJZ1272" s="16"/>
      <c r="AKA1272" s="16"/>
      <c r="AKB1272" s="16"/>
      <c r="AKC1272" s="16"/>
      <c r="AKD1272" s="16"/>
      <c r="AKE1272" s="16"/>
      <c r="AKF1272" s="16"/>
      <c r="AKG1272" s="16"/>
      <c r="AKH1272" s="16"/>
      <c r="AKI1272" s="16"/>
      <c r="AKJ1272" s="16"/>
      <c r="AKK1272" s="16"/>
      <c r="AKL1272" s="16"/>
      <c r="AKM1272" s="16"/>
      <c r="AKN1272" s="16"/>
      <c r="AKO1272" s="16"/>
      <c r="AKP1272" s="16"/>
      <c r="AKQ1272" s="16"/>
      <c r="AKR1272" s="16"/>
      <c r="AKS1272" s="16"/>
      <c r="AKT1272" s="16"/>
      <c r="AKU1272" s="16"/>
      <c r="AKV1272" s="16"/>
      <c r="AKW1272" s="16"/>
      <c r="AKX1272" s="16"/>
      <c r="AKY1272" s="16"/>
      <c r="AKZ1272" s="16"/>
      <c r="ALA1272" s="16"/>
      <c r="ALB1272" s="16"/>
      <c r="ALC1272" s="16"/>
      <c r="ALD1272" s="16"/>
      <c r="ALE1272" s="16"/>
      <c r="ALF1272" s="16"/>
      <c r="ALG1272" s="16"/>
      <c r="ALH1272" s="16"/>
      <c r="ALI1272" s="16"/>
      <c r="ALJ1272" s="16"/>
      <c r="ALK1272" s="16"/>
      <c r="ALL1272" s="16"/>
      <c r="ALM1272" s="16"/>
      <c r="ALN1272" s="16"/>
      <c r="ALO1272" s="16"/>
      <c r="ALP1272" s="16"/>
      <c r="ALQ1272" s="16"/>
      <c r="ALR1272" s="16"/>
      <c r="ALS1272" s="16"/>
      <c r="ALT1272" s="16"/>
      <c r="ALU1272" s="16"/>
      <c r="ALV1272" s="16"/>
      <c r="ALW1272" s="16"/>
      <c r="ALX1272" s="16"/>
      <c r="ALY1272" s="16"/>
      <c r="ALZ1272" s="16"/>
      <c r="AMA1272" s="16"/>
      <c r="AMB1272" s="16"/>
      <c r="AMC1272" s="16"/>
      <c r="AMD1272" s="16"/>
      <c r="AME1272" s="16"/>
      <c r="AMF1272" s="16"/>
      <c r="AMG1272" s="16"/>
      <c r="AMH1272" s="16"/>
      <c r="AMI1272" s="16"/>
      <c r="AMJ1272" s="16"/>
      <c r="AMK1272" s="16"/>
      <c r="AML1272" s="16"/>
      <c r="AMM1272" s="16"/>
      <c r="AMN1272" s="16"/>
      <c r="AMO1272" s="16"/>
      <c r="AMP1272" s="16"/>
      <c r="AMQ1272" s="16"/>
      <c r="AMR1272" s="16"/>
      <c r="AMS1272" s="16"/>
      <c r="AMT1272" s="16"/>
      <c r="AMU1272" s="16"/>
      <c r="AMV1272" s="16"/>
      <c r="AMW1272" s="16"/>
      <c r="AMX1272" s="16"/>
      <c r="AMY1272" s="16"/>
      <c r="AMZ1272" s="16"/>
      <c r="ANA1272" s="16"/>
      <c r="ANB1272" s="16"/>
      <c r="ANC1272" s="16"/>
      <c r="AND1272" s="16"/>
      <c r="ANE1272" s="16"/>
      <c r="ANF1272" s="16"/>
      <c r="ANG1272" s="16"/>
      <c r="ANH1272" s="16"/>
      <c r="ANI1272" s="16"/>
      <c r="ANJ1272" s="16"/>
      <c r="ANK1272" s="16"/>
      <c r="ANL1272" s="16"/>
      <c r="ANM1272" s="16"/>
      <c r="ANN1272" s="16"/>
      <c r="ANO1272" s="16"/>
      <c r="ANP1272" s="16"/>
      <c r="ANQ1272" s="16"/>
      <c r="ANR1272" s="16"/>
      <c r="ANS1272" s="16"/>
      <c r="ANT1272" s="16"/>
      <c r="ANU1272" s="16"/>
      <c r="ANV1272" s="16"/>
      <c r="ANW1272" s="16"/>
      <c r="ANX1272" s="16"/>
      <c r="ANY1272" s="16"/>
      <c r="ANZ1272" s="16"/>
      <c r="AOA1272" s="16"/>
      <c r="AOB1272" s="16"/>
      <c r="AOC1272" s="16"/>
      <c r="AOD1272" s="16"/>
      <c r="AOE1272" s="16"/>
      <c r="AOF1272" s="16"/>
      <c r="AOG1272" s="16"/>
      <c r="AOH1272" s="16"/>
      <c r="AOI1272" s="16"/>
      <c r="AOJ1272" s="16"/>
      <c r="AOK1272" s="16"/>
      <c r="AOL1272" s="16"/>
      <c r="AOM1272" s="16"/>
      <c r="AON1272" s="16"/>
      <c r="AOO1272" s="16"/>
      <c r="AOP1272" s="16"/>
      <c r="AOQ1272" s="16"/>
      <c r="AOR1272" s="16"/>
      <c r="AOS1272" s="16"/>
      <c r="AOT1272" s="16"/>
      <c r="AOU1272" s="16"/>
      <c r="AOV1272" s="16"/>
      <c r="AOW1272" s="16"/>
      <c r="AOX1272" s="16"/>
      <c r="AOY1272" s="16"/>
      <c r="AOZ1272" s="16"/>
      <c r="APA1272" s="16"/>
      <c r="APB1272" s="16"/>
      <c r="APC1272" s="16"/>
      <c r="APD1272" s="16"/>
      <c r="APE1272" s="16"/>
      <c r="APF1272" s="16"/>
      <c r="APG1272" s="16"/>
      <c r="APH1272" s="16"/>
      <c r="API1272" s="16"/>
      <c r="APJ1272" s="16"/>
      <c r="APK1272" s="16"/>
      <c r="APL1272" s="16"/>
      <c r="APM1272" s="16"/>
      <c r="APN1272" s="16"/>
      <c r="APO1272" s="16"/>
      <c r="APP1272" s="16"/>
      <c r="APQ1272" s="16"/>
      <c r="APR1272" s="16"/>
      <c r="APS1272" s="16"/>
      <c r="APT1272" s="16"/>
      <c r="APU1272" s="16"/>
      <c r="APV1272" s="16"/>
      <c r="APW1272" s="16"/>
      <c r="APX1272" s="16"/>
      <c r="APY1272" s="16"/>
      <c r="APZ1272" s="16"/>
      <c r="AQA1272" s="16"/>
      <c r="AQB1272" s="16"/>
      <c r="AQC1272" s="16"/>
      <c r="AQD1272" s="16"/>
      <c r="AQE1272" s="16"/>
      <c r="AQF1272" s="16"/>
      <c r="AQG1272" s="16"/>
      <c r="AQH1272" s="16"/>
      <c r="AQI1272" s="16"/>
      <c r="AQJ1272" s="16"/>
      <c r="AQK1272" s="16"/>
      <c r="AQL1272" s="16"/>
      <c r="AQM1272" s="16"/>
      <c r="AQN1272" s="16"/>
      <c r="AQO1272" s="16"/>
      <c r="AQP1272" s="16"/>
      <c r="AQQ1272" s="16"/>
      <c r="AQR1272" s="16"/>
      <c r="AQS1272" s="16"/>
      <c r="AQT1272" s="16"/>
      <c r="AQU1272" s="16"/>
      <c r="AQV1272" s="16"/>
      <c r="AQW1272" s="16"/>
      <c r="AQX1272" s="16"/>
      <c r="AQY1272" s="16"/>
      <c r="AQZ1272" s="16"/>
      <c r="ARA1272" s="16"/>
      <c r="ARB1272" s="16"/>
      <c r="ARC1272" s="16"/>
      <c r="ARD1272" s="16"/>
      <c r="ARE1272" s="16"/>
      <c r="ARF1272" s="16"/>
      <c r="ARG1272" s="16"/>
      <c r="ARH1272" s="16"/>
      <c r="ARI1272" s="16"/>
      <c r="ARJ1272" s="16"/>
      <c r="ARK1272" s="16"/>
      <c r="ARL1272" s="16"/>
      <c r="ARM1272" s="16"/>
      <c r="ARN1272" s="16"/>
      <c r="ARO1272" s="16"/>
      <c r="ARP1272" s="16"/>
      <c r="ARQ1272" s="16"/>
      <c r="ARR1272" s="16"/>
      <c r="ARS1272" s="16"/>
      <c r="ART1272" s="16"/>
      <c r="ARU1272" s="16"/>
      <c r="ARV1272" s="16"/>
      <c r="ARW1272" s="16"/>
      <c r="ARX1272" s="16"/>
      <c r="ARY1272" s="16"/>
      <c r="ARZ1272" s="16"/>
      <c r="ASA1272" s="16"/>
      <c r="ASB1272" s="16"/>
      <c r="ASC1272" s="16"/>
      <c r="ASD1272" s="16"/>
      <c r="ASE1272" s="16"/>
      <c r="ASF1272" s="16"/>
      <c r="ASG1272" s="16"/>
      <c r="ASH1272" s="16"/>
      <c r="ASI1272" s="16"/>
      <c r="ASJ1272" s="16"/>
      <c r="ASK1272" s="16"/>
      <c r="ASL1272" s="16"/>
      <c r="ASM1272" s="16"/>
      <c r="ASN1272" s="16"/>
      <c r="ASO1272" s="16"/>
      <c r="ASP1272" s="16"/>
      <c r="ASQ1272" s="16"/>
      <c r="ASR1272" s="16"/>
      <c r="ASS1272" s="16"/>
      <c r="AST1272" s="16"/>
      <c r="ASU1272" s="16"/>
      <c r="ASV1272" s="16"/>
      <c r="ASW1272" s="16"/>
      <c r="ASX1272" s="16"/>
      <c r="ASY1272" s="16"/>
      <c r="ASZ1272" s="16"/>
      <c r="ATA1272" s="16"/>
      <c r="ATB1272" s="16"/>
      <c r="ATC1272" s="16"/>
      <c r="ATD1272" s="16"/>
      <c r="ATE1272" s="16"/>
      <c r="ATF1272" s="16"/>
      <c r="ATG1272" s="16"/>
      <c r="ATH1272" s="16"/>
      <c r="ATI1272" s="16"/>
      <c r="ATJ1272" s="16"/>
      <c r="ATK1272" s="16"/>
      <c r="ATL1272" s="16"/>
      <c r="ATM1272" s="16"/>
      <c r="ATN1272" s="16"/>
      <c r="ATO1272" s="16"/>
      <c r="ATP1272" s="16"/>
      <c r="ATQ1272" s="16"/>
      <c r="ATR1272" s="16"/>
      <c r="ATS1272" s="16"/>
      <c r="ATT1272" s="16"/>
      <c r="ATU1272" s="16"/>
      <c r="ATV1272" s="16"/>
      <c r="ATW1272" s="16"/>
      <c r="ATX1272" s="16"/>
      <c r="ATY1272" s="16"/>
      <c r="ATZ1272" s="16"/>
      <c r="AUA1272" s="16"/>
      <c r="AUB1272" s="16"/>
      <c r="AUC1272" s="16"/>
      <c r="AUD1272" s="16"/>
      <c r="AUE1272" s="16"/>
      <c r="AUF1272" s="16"/>
      <c r="AUG1272" s="16"/>
      <c r="AUH1272" s="16"/>
      <c r="AUI1272" s="16"/>
      <c r="AUJ1272" s="16"/>
      <c r="AUK1272" s="16"/>
      <c r="AUL1272" s="16"/>
      <c r="AUM1272" s="16"/>
      <c r="AUN1272" s="16"/>
      <c r="AUO1272" s="16"/>
      <c r="AUP1272" s="16"/>
      <c r="AUQ1272" s="16"/>
      <c r="AUR1272" s="16"/>
      <c r="AUS1272" s="16"/>
      <c r="AUT1272" s="16"/>
      <c r="AUU1272" s="16"/>
      <c r="AUV1272" s="16"/>
      <c r="AUW1272" s="16"/>
      <c r="AUX1272" s="16"/>
      <c r="AUY1272" s="16"/>
      <c r="AUZ1272" s="16"/>
      <c r="AVA1272" s="16"/>
      <c r="AVB1272" s="16"/>
      <c r="AVC1272" s="16"/>
      <c r="AVD1272" s="16"/>
      <c r="AVE1272" s="16"/>
      <c r="AVF1272" s="16"/>
      <c r="AVG1272" s="16"/>
      <c r="AVH1272" s="16"/>
      <c r="AVI1272" s="16"/>
      <c r="AVJ1272" s="16"/>
      <c r="AVK1272" s="16"/>
      <c r="AVL1272" s="16"/>
      <c r="AVM1272" s="16"/>
      <c r="AVN1272" s="16"/>
      <c r="AVO1272" s="16"/>
      <c r="AVP1272" s="16"/>
      <c r="AVQ1272" s="16"/>
      <c r="AVR1272" s="16"/>
      <c r="AVS1272" s="16"/>
      <c r="AVT1272" s="16"/>
      <c r="AVU1272" s="16"/>
      <c r="AVV1272" s="16"/>
      <c r="AVW1272" s="16"/>
      <c r="AVX1272" s="16"/>
      <c r="AVY1272" s="16"/>
      <c r="AVZ1272" s="16"/>
      <c r="AWA1272" s="16"/>
      <c r="AWB1272" s="16"/>
      <c r="AWC1272" s="16"/>
      <c r="AWD1272" s="16"/>
      <c r="AWE1272" s="16"/>
      <c r="AWF1272" s="16"/>
      <c r="AWG1272" s="16"/>
      <c r="AWH1272" s="16"/>
      <c r="AWI1272" s="16"/>
      <c r="AWJ1272" s="16"/>
      <c r="AWK1272" s="16"/>
      <c r="AWL1272" s="16"/>
      <c r="AWM1272" s="16"/>
      <c r="AWN1272" s="16"/>
      <c r="AWO1272" s="16"/>
      <c r="AWP1272" s="16"/>
      <c r="AWQ1272" s="16"/>
      <c r="AWR1272" s="16"/>
      <c r="AWS1272" s="16"/>
      <c r="AWT1272" s="16"/>
      <c r="AWU1272" s="16"/>
      <c r="AWV1272" s="16"/>
      <c r="AWW1272" s="16"/>
      <c r="AWX1272" s="16"/>
      <c r="AWY1272" s="16"/>
      <c r="AWZ1272" s="16"/>
      <c r="AXA1272" s="16"/>
      <c r="AXB1272" s="16"/>
      <c r="AXC1272" s="16"/>
      <c r="AXD1272" s="16"/>
      <c r="AXE1272" s="16"/>
      <c r="AXF1272" s="16"/>
      <c r="AXG1272" s="16"/>
      <c r="AXH1272" s="16"/>
      <c r="AXI1272" s="16"/>
      <c r="AXJ1272" s="16"/>
      <c r="AXK1272" s="16"/>
      <c r="AXL1272" s="16"/>
      <c r="AXM1272" s="16"/>
      <c r="AXN1272" s="16"/>
      <c r="AXO1272" s="16"/>
      <c r="AXP1272" s="16"/>
      <c r="AXQ1272" s="16"/>
      <c r="AXR1272" s="16"/>
      <c r="AXS1272" s="16"/>
      <c r="AXT1272" s="16"/>
      <c r="AXU1272" s="16"/>
      <c r="AXV1272" s="16"/>
      <c r="AXW1272" s="16"/>
      <c r="AXX1272" s="16"/>
      <c r="AXY1272" s="16"/>
      <c r="AXZ1272" s="16"/>
      <c r="AYA1272" s="16"/>
      <c r="AYB1272" s="16"/>
      <c r="AYC1272" s="16"/>
      <c r="AYD1272" s="16"/>
      <c r="AYE1272" s="16"/>
      <c r="AYF1272" s="16"/>
      <c r="AYG1272" s="16"/>
      <c r="AYH1272" s="16"/>
      <c r="AYI1272" s="16"/>
      <c r="AYJ1272" s="16"/>
      <c r="AYK1272" s="16"/>
      <c r="AYL1272" s="16"/>
      <c r="AYM1272" s="16"/>
      <c r="AYN1272" s="16"/>
      <c r="AYO1272" s="16"/>
      <c r="AYP1272" s="16"/>
      <c r="AYQ1272" s="16"/>
      <c r="AYR1272" s="16"/>
      <c r="AYS1272" s="16"/>
      <c r="AYT1272" s="16"/>
      <c r="AYU1272" s="16"/>
      <c r="AYV1272" s="16"/>
      <c r="AYW1272" s="16"/>
      <c r="AYX1272" s="16"/>
      <c r="AYY1272" s="16"/>
      <c r="AYZ1272" s="16"/>
      <c r="AZA1272" s="16"/>
      <c r="AZB1272" s="16"/>
      <c r="AZC1272" s="16"/>
      <c r="AZD1272" s="16"/>
      <c r="AZE1272" s="16"/>
      <c r="AZF1272" s="16"/>
      <c r="AZG1272" s="16"/>
      <c r="AZH1272" s="16"/>
      <c r="AZI1272" s="16"/>
      <c r="AZJ1272" s="16"/>
      <c r="AZK1272" s="16"/>
      <c r="AZL1272" s="16"/>
      <c r="AZM1272" s="16"/>
      <c r="AZN1272" s="16"/>
      <c r="AZO1272" s="16"/>
      <c r="AZP1272" s="16"/>
      <c r="AZQ1272" s="16"/>
      <c r="AZR1272" s="16"/>
      <c r="AZS1272" s="16"/>
      <c r="AZT1272" s="16"/>
      <c r="AZU1272" s="16"/>
      <c r="AZV1272" s="16"/>
      <c r="AZW1272" s="16"/>
      <c r="AZX1272" s="16"/>
      <c r="AZY1272" s="16"/>
      <c r="AZZ1272" s="16"/>
      <c r="BAA1272" s="16"/>
      <c r="BAB1272" s="16"/>
      <c r="BAC1272" s="16"/>
      <c r="BAD1272" s="16"/>
      <c r="BAE1272" s="16"/>
      <c r="BAF1272" s="16"/>
      <c r="BAG1272" s="16"/>
      <c r="BAH1272" s="16"/>
      <c r="BAI1272" s="16"/>
      <c r="BAJ1272" s="16"/>
      <c r="BAK1272" s="16"/>
      <c r="BAL1272" s="16"/>
      <c r="BAM1272" s="16"/>
      <c r="BAN1272" s="16"/>
      <c r="BAO1272" s="16"/>
      <c r="BAP1272" s="16"/>
      <c r="BAQ1272" s="16"/>
      <c r="BAR1272" s="16"/>
      <c r="BAS1272" s="16"/>
      <c r="BAT1272" s="16"/>
      <c r="BAU1272" s="16"/>
      <c r="BAV1272" s="16"/>
      <c r="BAW1272" s="16"/>
      <c r="BAX1272" s="16"/>
      <c r="BAY1272" s="16"/>
      <c r="BAZ1272" s="16"/>
      <c r="BBA1272" s="16"/>
      <c r="BBB1272" s="16"/>
      <c r="BBC1272" s="16"/>
      <c r="BBD1272" s="16"/>
      <c r="BBE1272" s="16"/>
      <c r="BBF1272" s="16"/>
      <c r="BBG1272" s="16"/>
      <c r="BBH1272" s="16"/>
      <c r="BBI1272" s="16"/>
      <c r="BBJ1272" s="16"/>
      <c r="BBK1272" s="16"/>
      <c r="BBL1272" s="16"/>
      <c r="BBM1272" s="16"/>
      <c r="BBN1272" s="16"/>
      <c r="BBO1272" s="16"/>
      <c r="BBP1272" s="16"/>
      <c r="BBQ1272" s="16"/>
      <c r="BBR1272" s="16"/>
      <c r="BBS1272" s="16"/>
      <c r="BBT1272" s="16"/>
      <c r="BBU1272" s="16"/>
      <c r="BBV1272" s="16"/>
      <c r="BBW1272" s="16"/>
      <c r="BBX1272" s="16"/>
      <c r="BBY1272" s="16"/>
      <c r="BBZ1272" s="16"/>
      <c r="BCA1272" s="16"/>
      <c r="BCB1272" s="16"/>
      <c r="BCC1272" s="16"/>
      <c r="BCD1272" s="16"/>
      <c r="BCE1272" s="16"/>
      <c r="BCF1272" s="16"/>
      <c r="BCG1272" s="16"/>
      <c r="BCH1272" s="16"/>
      <c r="BCI1272" s="16"/>
      <c r="BCJ1272" s="16"/>
      <c r="BCK1272" s="16"/>
      <c r="BCL1272" s="16"/>
      <c r="BCM1272" s="16"/>
      <c r="BCN1272" s="16"/>
      <c r="BCO1272" s="16"/>
      <c r="BCP1272" s="16"/>
      <c r="BCQ1272" s="16"/>
      <c r="BCR1272" s="16"/>
      <c r="BCS1272" s="16"/>
      <c r="BCT1272" s="16"/>
      <c r="BCU1272" s="16"/>
      <c r="BCV1272" s="16"/>
      <c r="BCW1272" s="16"/>
      <c r="BCX1272" s="16"/>
      <c r="BCY1272" s="16"/>
      <c r="BCZ1272" s="16"/>
      <c r="BDA1272" s="16"/>
      <c r="BDB1272" s="16"/>
      <c r="BDC1272" s="16"/>
      <c r="BDD1272" s="16"/>
      <c r="BDE1272" s="16"/>
      <c r="BDF1272" s="16"/>
      <c r="BDG1272" s="16"/>
      <c r="BDH1272" s="16"/>
      <c r="BDI1272" s="16"/>
      <c r="BDJ1272" s="16"/>
      <c r="BDK1272" s="16"/>
      <c r="BDL1272" s="16"/>
      <c r="BDM1272" s="16"/>
      <c r="BDN1272" s="16"/>
      <c r="BDO1272" s="16"/>
      <c r="BDP1272" s="16"/>
      <c r="BDQ1272" s="16"/>
      <c r="BDR1272" s="16"/>
      <c r="BDS1272" s="16"/>
      <c r="BDT1272" s="16"/>
      <c r="BDU1272" s="16"/>
      <c r="BDV1272" s="16"/>
      <c r="BDW1272" s="16"/>
      <c r="BDX1272" s="16"/>
      <c r="BDY1272" s="16"/>
      <c r="BDZ1272" s="16"/>
      <c r="BEA1272" s="16"/>
      <c r="BEB1272" s="16"/>
      <c r="BEC1272" s="16"/>
      <c r="BED1272" s="16"/>
      <c r="BEE1272" s="16"/>
      <c r="BEF1272" s="16"/>
      <c r="BEG1272" s="16"/>
      <c r="BEH1272" s="16"/>
      <c r="BEI1272" s="16"/>
      <c r="BEJ1272" s="16"/>
      <c r="BEK1272" s="16"/>
      <c r="BEL1272" s="16"/>
      <c r="BEM1272" s="16"/>
      <c r="BEN1272" s="16"/>
      <c r="BEO1272" s="16"/>
      <c r="BEP1272" s="16"/>
      <c r="BEQ1272" s="16"/>
      <c r="BER1272" s="16"/>
      <c r="BES1272" s="16"/>
      <c r="BET1272" s="16"/>
      <c r="BEU1272" s="16"/>
      <c r="BEV1272" s="16"/>
      <c r="BEW1272" s="16"/>
      <c r="BEX1272" s="16"/>
      <c r="BEY1272" s="16"/>
      <c r="BEZ1272" s="16"/>
      <c r="BFA1272" s="16"/>
      <c r="BFB1272" s="16"/>
      <c r="BFC1272" s="16"/>
      <c r="BFD1272" s="16"/>
      <c r="BFE1272" s="16"/>
      <c r="BFF1272" s="16"/>
      <c r="BFG1272" s="16"/>
      <c r="BFH1272" s="16"/>
      <c r="BFI1272" s="16"/>
      <c r="BFJ1272" s="16"/>
      <c r="BFK1272" s="16"/>
      <c r="BFL1272" s="16"/>
      <c r="BFM1272" s="16"/>
      <c r="BFN1272" s="16"/>
      <c r="BFO1272" s="16"/>
      <c r="BFP1272" s="16"/>
      <c r="BFQ1272" s="16"/>
      <c r="BFR1272" s="16"/>
      <c r="BFS1272" s="16"/>
      <c r="BFT1272" s="16"/>
      <c r="BFU1272" s="16"/>
      <c r="BFV1272" s="16"/>
      <c r="BFW1272" s="16"/>
      <c r="BFX1272" s="16"/>
      <c r="BFY1272" s="16"/>
      <c r="BFZ1272" s="16"/>
      <c r="BGA1272" s="16"/>
      <c r="BGB1272" s="16"/>
      <c r="BGC1272" s="16"/>
      <c r="BGD1272" s="16"/>
      <c r="BGE1272" s="16"/>
      <c r="BGF1272" s="16"/>
      <c r="BGG1272" s="16"/>
      <c r="BGH1272" s="16"/>
      <c r="BGI1272" s="16"/>
      <c r="BGJ1272" s="16"/>
      <c r="BGK1272" s="16"/>
      <c r="BGL1272" s="16"/>
      <c r="BGM1272" s="16"/>
      <c r="BGN1272" s="16"/>
      <c r="BGO1272" s="16"/>
      <c r="BGP1272" s="16"/>
      <c r="BGQ1272" s="16"/>
      <c r="BGR1272" s="16"/>
      <c r="BGS1272" s="16"/>
      <c r="BGT1272" s="16"/>
      <c r="BGU1272" s="16"/>
      <c r="BGV1272" s="16"/>
      <c r="BGW1272" s="16"/>
      <c r="BGX1272" s="16"/>
      <c r="BGY1272" s="16"/>
      <c r="BGZ1272" s="16"/>
      <c r="BHA1272" s="16"/>
      <c r="BHB1272" s="16"/>
      <c r="BHC1272" s="16"/>
      <c r="BHD1272" s="16"/>
      <c r="BHE1272" s="16"/>
      <c r="BHF1272" s="16"/>
      <c r="BHG1272" s="16"/>
      <c r="BHH1272" s="16"/>
      <c r="BHI1272" s="16"/>
      <c r="BHJ1272" s="16"/>
      <c r="BHK1272" s="16"/>
      <c r="BHL1272" s="16"/>
      <c r="BHM1272" s="16"/>
      <c r="BHN1272" s="16"/>
      <c r="BHO1272" s="16"/>
      <c r="BHP1272" s="16"/>
      <c r="BHQ1272" s="16"/>
      <c r="BHR1272" s="16"/>
      <c r="BHS1272" s="16"/>
      <c r="BHT1272" s="16"/>
      <c r="BHU1272" s="16"/>
      <c r="BHV1272" s="16"/>
      <c r="BHW1272" s="16"/>
      <c r="BHX1272" s="16"/>
      <c r="BHY1272" s="16"/>
      <c r="BHZ1272" s="16"/>
      <c r="BIA1272" s="16"/>
      <c r="BIB1272" s="16"/>
      <c r="BIC1272" s="16"/>
      <c r="BID1272" s="16"/>
      <c r="BIE1272" s="16"/>
      <c r="BIF1272" s="16"/>
      <c r="BIG1272" s="16"/>
      <c r="BIH1272" s="16"/>
      <c r="BII1272" s="16"/>
      <c r="BIJ1272" s="16"/>
      <c r="BIK1272" s="16"/>
      <c r="BIL1272" s="16"/>
      <c r="BIM1272" s="16"/>
      <c r="BIN1272" s="16"/>
      <c r="BIO1272" s="16"/>
      <c r="BIP1272" s="16"/>
      <c r="BIQ1272" s="16"/>
      <c r="BIR1272" s="16"/>
      <c r="BIS1272" s="16"/>
      <c r="BIT1272" s="16"/>
      <c r="BIU1272" s="16"/>
      <c r="BIV1272" s="16"/>
      <c r="BIW1272" s="16"/>
      <c r="BIX1272" s="16"/>
      <c r="BIY1272" s="16"/>
      <c r="BIZ1272" s="16"/>
      <c r="BJA1272" s="16"/>
      <c r="BJB1272" s="16"/>
      <c r="BJC1272" s="16"/>
      <c r="BJD1272" s="16"/>
      <c r="BJE1272" s="16"/>
      <c r="BJF1272" s="16"/>
      <c r="BJG1272" s="16"/>
      <c r="BJH1272" s="16"/>
      <c r="BJI1272" s="16"/>
      <c r="BJJ1272" s="16"/>
      <c r="BJK1272" s="16"/>
      <c r="BJL1272" s="16"/>
      <c r="BJM1272" s="16"/>
      <c r="BJN1272" s="16"/>
      <c r="BJO1272" s="16"/>
      <c r="BJP1272" s="16"/>
      <c r="BJQ1272" s="16"/>
      <c r="BJR1272" s="16"/>
      <c r="BJS1272" s="16"/>
      <c r="BJT1272" s="16"/>
      <c r="BJU1272" s="16"/>
      <c r="BJV1272" s="16"/>
      <c r="BJW1272" s="16"/>
      <c r="BJX1272" s="16"/>
      <c r="BJY1272" s="16"/>
      <c r="BJZ1272" s="16"/>
      <c r="BKA1272" s="16"/>
      <c r="BKB1272" s="16"/>
      <c r="BKC1272" s="16"/>
      <c r="BKD1272" s="16"/>
      <c r="BKE1272" s="16"/>
      <c r="BKF1272" s="16"/>
      <c r="BKG1272" s="16"/>
      <c r="BKH1272" s="16"/>
      <c r="BKI1272" s="16"/>
      <c r="BKJ1272" s="16"/>
      <c r="BKK1272" s="16"/>
      <c r="BKL1272" s="16"/>
      <c r="BKM1272" s="16"/>
      <c r="BKN1272" s="16"/>
      <c r="BKO1272" s="16"/>
      <c r="BKP1272" s="16"/>
      <c r="BKQ1272" s="16"/>
      <c r="BKR1272" s="16"/>
      <c r="BKS1272" s="16"/>
      <c r="BKT1272" s="16"/>
      <c r="BKU1272" s="16"/>
      <c r="BKV1272" s="16"/>
      <c r="BKW1272" s="16"/>
      <c r="BKX1272" s="16"/>
      <c r="BKY1272" s="16"/>
      <c r="BKZ1272" s="16"/>
      <c r="BLA1272" s="16"/>
      <c r="BLB1272" s="16"/>
      <c r="BLC1272" s="16"/>
      <c r="BLD1272" s="16"/>
      <c r="BLE1272" s="16"/>
      <c r="BLF1272" s="16"/>
      <c r="BLG1272" s="16"/>
      <c r="BLH1272" s="16"/>
      <c r="BLI1272" s="16"/>
      <c r="BLJ1272" s="16"/>
      <c r="BLK1272" s="16"/>
      <c r="BLL1272" s="16"/>
      <c r="BLM1272" s="16"/>
      <c r="BLN1272" s="16"/>
      <c r="BLO1272" s="16"/>
      <c r="BLP1272" s="16"/>
      <c r="BLQ1272" s="16"/>
      <c r="BLR1272" s="16"/>
      <c r="BLS1272" s="16"/>
      <c r="BLT1272" s="16"/>
      <c r="BLU1272" s="16"/>
      <c r="BLV1272" s="16"/>
      <c r="BLW1272" s="16"/>
      <c r="BLX1272" s="16"/>
      <c r="BLY1272" s="16"/>
      <c r="BLZ1272" s="16"/>
      <c r="BMA1272" s="16"/>
      <c r="BMB1272" s="16"/>
      <c r="BMC1272" s="16"/>
      <c r="BMD1272" s="16"/>
      <c r="BME1272" s="16"/>
      <c r="BMF1272" s="16"/>
      <c r="BMG1272" s="16"/>
      <c r="BMH1272" s="16"/>
      <c r="BMI1272" s="16"/>
      <c r="BMJ1272" s="16"/>
      <c r="BMK1272" s="16"/>
      <c r="BML1272" s="16"/>
      <c r="BMM1272" s="16"/>
      <c r="BMN1272" s="16"/>
      <c r="BMO1272" s="16"/>
      <c r="BMP1272" s="16"/>
      <c r="BMQ1272" s="16"/>
      <c r="BMR1272" s="16"/>
    </row>
    <row r="1273" spans="1:1708" customFormat="1">
      <c r="A1273" s="568" t="s">
        <v>3164</v>
      </c>
      <c r="B1273" s="569"/>
      <c r="C1273" s="568" t="s">
        <v>3164</v>
      </c>
      <c r="D1273" s="568"/>
      <c r="E1273" s="570" t="s">
        <v>314</v>
      </c>
      <c r="F1273" s="704" t="s">
        <v>315</v>
      </c>
      <c r="G1273" s="571" t="s">
        <v>184</v>
      </c>
      <c r="H1273" s="571"/>
      <c r="I1273" s="571">
        <v>5</v>
      </c>
      <c r="J1273" s="571"/>
      <c r="K1273" s="571">
        <v>58.613238114000097</v>
      </c>
      <c r="L1273" s="571">
        <v>24.798943222999998</v>
      </c>
      <c r="M1273" s="572" t="s">
        <v>316</v>
      </c>
      <c r="N1273" s="572" t="s">
        <v>3165</v>
      </c>
      <c r="O1273" s="571" t="s">
        <v>3166</v>
      </c>
      <c r="P1273" s="571" t="s">
        <v>316</v>
      </c>
      <c r="Q1273" s="571"/>
      <c r="R1273" s="1025">
        <v>1213</v>
      </c>
      <c r="S1273" s="1025">
        <v>1213</v>
      </c>
      <c r="T1273" s="297"/>
      <c r="U1273" s="931"/>
      <c r="W1273" s="16"/>
      <c r="X1273" s="16"/>
      <c r="Y1273" s="16"/>
      <c r="Z1273" s="16"/>
      <c r="AA1273" s="16"/>
      <c r="AB1273" s="16"/>
      <c r="AC1273" s="16"/>
      <c r="AD1273" s="16"/>
      <c r="AE1273" s="16"/>
      <c r="AF1273" s="16"/>
      <c r="AG1273" s="16"/>
      <c r="AH1273" s="16"/>
      <c r="AI1273" s="16"/>
      <c r="AJ1273" s="16"/>
      <c r="AK1273" s="16"/>
      <c r="AL1273" s="16"/>
      <c r="AM1273" s="16"/>
      <c r="AN1273" s="16"/>
      <c r="AO1273" s="16"/>
      <c r="AP1273" s="16"/>
      <c r="AQ1273" s="16"/>
      <c r="AR1273" s="16"/>
      <c r="AS1273" s="16"/>
      <c r="AT1273" s="16"/>
      <c r="AU1273" s="16"/>
      <c r="AV1273" s="16"/>
      <c r="AW1273" s="16"/>
      <c r="AX1273" s="16"/>
      <c r="AY1273" s="16"/>
      <c r="AZ1273" s="16"/>
      <c r="BA1273" s="16"/>
      <c r="BB1273" s="16"/>
      <c r="BC1273" s="16"/>
      <c r="BD1273" s="16"/>
      <c r="BE1273" s="16"/>
      <c r="BF1273" s="16"/>
      <c r="BG1273" s="16"/>
      <c r="BH1273" s="16"/>
      <c r="BI1273" s="16"/>
      <c r="BJ1273" s="16"/>
      <c r="BK1273" s="16"/>
      <c r="BL1273" s="16"/>
      <c r="BM1273" s="16"/>
      <c r="BN1273" s="16"/>
      <c r="BO1273" s="16"/>
      <c r="BP1273" s="16"/>
      <c r="BQ1273" s="16"/>
      <c r="BR1273" s="16"/>
      <c r="BS1273" s="16"/>
      <c r="BT1273" s="16"/>
      <c r="BU1273" s="16"/>
      <c r="BV1273" s="16"/>
      <c r="BW1273" s="16"/>
      <c r="BX1273" s="16"/>
      <c r="BY1273" s="16"/>
      <c r="BZ1273" s="16"/>
      <c r="CA1273" s="16"/>
      <c r="CB1273" s="16"/>
      <c r="CC1273" s="16"/>
      <c r="CD1273" s="16"/>
      <c r="CE1273" s="16"/>
      <c r="CF1273" s="16"/>
      <c r="CG1273" s="16"/>
      <c r="CH1273" s="16"/>
      <c r="CI1273" s="16"/>
      <c r="CJ1273" s="16"/>
      <c r="CK1273" s="16"/>
      <c r="CL1273" s="16"/>
      <c r="CM1273" s="16"/>
      <c r="CN1273" s="16"/>
      <c r="CO1273" s="16"/>
      <c r="CP1273" s="16"/>
      <c r="CQ1273" s="16"/>
      <c r="CR1273" s="16"/>
      <c r="CS1273" s="16"/>
      <c r="CT1273" s="16"/>
      <c r="CU1273" s="16"/>
      <c r="CV1273" s="16"/>
      <c r="CW1273" s="16"/>
      <c r="CX1273" s="16"/>
      <c r="CY1273" s="16"/>
      <c r="CZ1273" s="16"/>
      <c r="DA1273" s="16"/>
      <c r="DB1273" s="16"/>
      <c r="DC1273" s="16"/>
      <c r="DD1273" s="16"/>
      <c r="DE1273" s="16"/>
      <c r="DF1273" s="16"/>
      <c r="DG1273" s="16"/>
      <c r="DH1273" s="16"/>
      <c r="DI1273" s="16"/>
      <c r="DJ1273" s="16"/>
      <c r="DK1273" s="16"/>
      <c r="DL1273" s="16"/>
      <c r="DM1273" s="16"/>
      <c r="DN1273" s="16"/>
      <c r="DO1273" s="16"/>
      <c r="DP1273" s="16"/>
      <c r="DQ1273" s="16"/>
      <c r="DR1273" s="16"/>
      <c r="DS1273" s="16"/>
      <c r="DT1273" s="16"/>
      <c r="DU1273" s="16"/>
      <c r="DV1273" s="16"/>
      <c r="DW1273" s="16"/>
      <c r="DX1273" s="16"/>
      <c r="DY1273" s="16"/>
      <c r="DZ1273" s="16"/>
      <c r="EA1273" s="16"/>
      <c r="EB1273" s="16"/>
      <c r="EC1273" s="16"/>
      <c r="ED1273" s="16"/>
      <c r="EE1273" s="16"/>
      <c r="EF1273" s="16"/>
      <c r="EG1273" s="16"/>
      <c r="EH1273" s="16"/>
      <c r="EI1273" s="16"/>
      <c r="EJ1273" s="16"/>
      <c r="EK1273" s="16"/>
      <c r="EL1273" s="16"/>
      <c r="EM1273" s="16"/>
      <c r="EN1273" s="16"/>
      <c r="EO1273" s="16"/>
      <c r="EP1273" s="16"/>
      <c r="EQ1273" s="16"/>
      <c r="ER1273" s="16"/>
      <c r="ES1273" s="16"/>
      <c r="ET1273" s="16"/>
      <c r="EU1273" s="16"/>
      <c r="EV1273" s="16"/>
      <c r="EW1273" s="16"/>
      <c r="EX1273" s="16"/>
      <c r="EY1273" s="16"/>
      <c r="EZ1273" s="16"/>
      <c r="FA1273" s="16"/>
      <c r="FB1273" s="16"/>
      <c r="FC1273" s="16"/>
      <c r="FD1273" s="16"/>
      <c r="FE1273" s="16"/>
      <c r="FF1273" s="16"/>
      <c r="FG1273" s="16"/>
      <c r="FH1273" s="16"/>
      <c r="FI1273" s="16"/>
      <c r="FJ1273" s="16"/>
      <c r="FK1273" s="16"/>
      <c r="FL1273" s="16"/>
      <c r="FM1273" s="16"/>
      <c r="FN1273" s="16"/>
      <c r="FO1273" s="16"/>
      <c r="FP1273" s="16"/>
      <c r="FQ1273" s="16"/>
      <c r="FR1273" s="16"/>
      <c r="FS1273" s="16"/>
      <c r="FT1273" s="16"/>
      <c r="FU1273" s="16"/>
      <c r="FV1273" s="16"/>
      <c r="FW1273" s="16"/>
      <c r="FX1273" s="16"/>
      <c r="FY1273" s="16"/>
      <c r="FZ1273" s="16"/>
      <c r="GA1273" s="16"/>
      <c r="GB1273" s="16"/>
      <c r="GC1273" s="16"/>
      <c r="GD1273" s="16"/>
      <c r="GE1273" s="16"/>
      <c r="GF1273" s="16"/>
      <c r="GG1273" s="16"/>
      <c r="GH1273" s="16"/>
      <c r="GI1273" s="16"/>
      <c r="GJ1273" s="16"/>
      <c r="GK1273" s="16"/>
      <c r="GL1273" s="16"/>
      <c r="GM1273" s="16"/>
      <c r="GN1273" s="16"/>
      <c r="GO1273" s="16"/>
      <c r="GP1273" s="16"/>
      <c r="GQ1273" s="16"/>
      <c r="GR1273" s="16"/>
      <c r="GS1273" s="16"/>
      <c r="GT1273" s="16"/>
      <c r="GU1273" s="16"/>
      <c r="GV1273" s="16"/>
      <c r="GW1273" s="16"/>
      <c r="GX1273" s="16"/>
      <c r="GY1273" s="16"/>
      <c r="GZ1273" s="16"/>
      <c r="HA1273" s="16"/>
      <c r="HB1273" s="16"/>
      <c r="HC1273" s="16"/>
      <c r="HD1273" s="16"/>
      <c r="HE1273" s="16"/>
      <c r="HF1273" s="16"/>
      <c r="HG1273" s="16"/>
      <c r="HH1273" s="16"/>
      <c r="HI1273" s="16"/>
      <c r="HJ1273" s="16"/>
      <c r="HK1273" s="16"/>
      <c r="HL1273" s="16"/>
      <c r="HM1273" s="16"/>
      <c r="HN1273" s="16"/>
      <c r="HO1273" s="16"/>
      <c r="HP1273" s="16"/>
      <c r="HQ1273" s="16"/>
      <c r="HR1273" s="16"/>
      <c r="HS1273" s="16"/>
      <c r="HT1273" s="16"/>
      <c r="HU1273" s="16"/>
      <c r="HV1273" s="16"/>
      <c r="HW1273" s="16"/>
      <c r="HX1273" s="16"/>
      <c r="HY1273" s="16"/>
      <c r="HZ1273" s="16"/>
      <c r="IA1273" s="16"/>
      <c r="IB1273" s="16"/>
      <c r="IC1273" s="16"/>
      <c r="ID1273" s="16"/>
      <c r="IE1273" s="16"/>
      <c r="IF1273" s="16"/>
      <c r="IG1273" s="16"/>
      <c r="IH1273" s="16"/>
      <c r="II1273" s="16"/>
      <c r="IJ1273" s="16"/>
      <c r="IK1273" s="16"/>
      <c r="IL1273" s="16"/>
      <c r="IM1273" s="16"/>
      <c r="IN1273" s="16"/>
      <c r="IO1273" s="16"/>
      <c r="IP1273" s="16"/>
      <c r="IQ1273" s="16"/>
      <c r="IR1273" s="16"/>
      <c r="IS1273" s="16"/>
      <c r="IT1273" s="16"/>
      <c r="IU1273" s="16"/>
      <c r="IV1273" s="16"/>
      <c r="IW1273" s="16"/>
      <c r="IX1273" s="16"/>
      <c r="IY1273" s="16"/>
      <c r="IZ1273" s="16"/>
      <c r="JA1273" s="16"/>
      <c r="JB1273" s="16"/>
      <c r="JC1273" s="16"/>
      <c r="JD1273" s="16"/>
      <c r="JE1273" s="16"/>
      <c r="JF1273" s="16"/>
      <c r="JG1273" s="16"/>
      <c r="JH1273" s="16"/>
      <c r="JI1273" s="16"/>
      <c r="JJ1273" s="16"/>
      <c r="JK1273" s="16"/>
      <c r="JL1273" s="16"/>
      <c r="JM1273" s="16"/>
      <c r="JN1273" s="16"/>
      <c r="JO1273" s="16"/>
      <c r="JP1273" s="16"/>
      <c r="JQ1273" s="16"/>
      <c r="JR1273" s="16"/>
      <c r="JS1273" s="16"/>
      <c r="JT1273" s="16"/>
      <c r="JU1273" s="16"/>
      <c r="JV1273" s="16"/>
      <c r="JW1273" s="16"/>
      <c r="JX1273" s="16"/>
      <c r="JY1273" s="16"/>
      <c r="JZ1273" s="16"/>
      <c r="KA1273" s="16"/>
      <c r="KB1273" s="16"/>
      <c r="KC1273" s="16"/>
      <c r="KD1273" s="16"/>
      <c r="KE1273" s="16"/>
      <c r="KF1273" s="16"/>
      <c r="KG1273" s="16"/>
      <c r="KH1273" s="16"/>
      <c r="KI1273" s="16"/>
      <c r="KJ1273" s="16"/>
      <c r="KK1273" s="16"/>
      <c r="KL1273" s="16"/>
      <c r="KM1273" s="16"/>
      <c r="KN1273" s="16"/>
      <c r="KO1273" s="16"/>
      <c r="KP1273" s="16"/>
      <c r="KQ1273" s="16"/>
      <c r="KR1273" s="16"/>
      <c r="KS1273" s="16"/>
      <c r="KT1273" s="16"/>
      <c r="KU1273" s="16"/>
      <c r="KV1273" s="16"/>
      <c r="KW1273" s="16"/>
      <c r="KX1273" s="16"/>
      <c r="KY1273" s="16"/>
      <c r="KZ1273" s="16"/>
      <c r="LA1273" s="16"/>
      <c r="LB1273" s="16"/>
      <c r="LC1273" s="16"/>
      <c r="LD1273" s="16"/>
      <c r="LE1273" s="16"/>
      <c r="LF1273" s="16"/>
      <c r="LG1273" s="16"/>
      <c r="LH1273" s="16"/>
      <c r="LI1273" s="16"/>
      <c r="LJ1273" s="16"/>
      <c r="LK1273" s="16"/>
      <c r="LL1273" s="16"/>
      <c r="LM1273" s="16"/>
      <c r="LN1273" s="16"/>
      <c r="LO1273" s="16"/>
      <c r="LP1273" s="16"/>
      <c r="LQ1273" s="16"/>
      <c r="LR1273" s="16"/>
      <c r="LS1273" s="16"/>
      <c r="LT1273" s="16"/>
      <c r="LU1273" s="16"/>
      <c r="LV1273" s="16"/>
      <c r="LW1273" s="16"/>
      <c r="LX1273" s="16"/>
      <c r="LY1273" s="16"/>
      <c r="LZ1273" s="16"/>
      <c r="MA1273" s="16"/>
      <c r="MB1273" s="16"/>
      <c r="MC1273" s="16"/>
      <c r="MD1273" s="16"/>
      <c r="ME1273" s="16"/>
      <c r="MF1273" s="16"/>
      <c r="MG1273" s="16"/>
      <c r="MH1273" s="16"/>
      <c r="MI1273" s="16"/>
      <c r="MJ1273" s="16"/>
      <c r="MK1273" s="16"/>
      <c r="ML1273" s="16"/>
      <c r="MM1273" s="16"/>
      <c r="MN1273" s="16"/>
      <c r="MO1273" s="16"/>
      <c r="MP1273" s="16"/>
      <c r="MQ1273" s="16"/>
      <c r="MR1273" s="16"/>
      <c r="MS1273" s="16"/>
      <c r="MT1273" s="16"/>
      <c r="MU1273" s="16"/>
      <c r="MV1273" s="16"/>
      <c r="MW1273" s="16"/>
      <c r="MX1273" s="16"/>
      <c r="MY1273" s="16"/>
      <c r="MZ1273" s="16"/>
      <c r="NA1273" s="16"/>
      <c r="NB1273" s="16"/>
      <c r="NC1273" s="16"/>
      <c r="ND1273" s="16"/>
      <c r="NE1273" s="16"/>
      <c r="NF1273" s="16"/>
      <c r="NG1273" s="16"/>
      <c r="NH1273" s="16"/>
      <c r="NI1273" s="16"/>
      <c r="NJ1273" s="16"/>
      <c r="NK1273" s="16"/>
      <c r="NL1273" s="16"/>
      <c r="NM1273" s="16"/>
      <c r="NN1273" s="16"/>
      <c r="NO1273" s="16"/>
      <c r="NP1273" s="16"/>
      <c r="NQ1273" s="16"/>
      <c r="NR1273" s="16"/>
      <c r="NS1273" s="16"/>
      <c r="NT1273" s="16"/>
      <c r="NU1273" s="16"/>
      <c r="NV1273" s="16"/>
      <c r="NW1273" s="16"/>
      <c r="NX1273" s="16"/>
      <c r="NY1273" s="16"/>
      <c r="NZ1273" s="16"/>
      <c r="OA1273" s="16"/>
      <c r="OB1273" s="16"/>
      <c r="OC1273" s="16"/>
      <c r="OD1273" s="16"/>
      <c r="OE1273" s="16"/>
      <c r="OF1273" s="16"/>
      <c r="OG1273" s="16"/>
      <c r="OH1273" s="16"/>
      <c r="OI1273" s="16"/>
      <c r="OJ1273" s="16"/>
      <c r="OK1273" s="16"/>
      <c r="OL1273" s="16"/>
      <c r="OM1273" s="16"/>
      <c r="ON1273" s="16"/>
      <c r="OO1273" s="16"/>
      <c r="OP1273" s="16"/>
      <c r="OQ1273" s="16"/>
      <c r="OR1273" s="16"/>
      <c r="OS1273" s="16"/>
      <c r="OT1273" s="16"/>
      <c r="OU1273" s="16"/>
      <c r="OV1273" s="16"/>
      <c r="OW1273" s="16"/>
      <c r="OX1273" s="16"/>
      <c r="OY1273" s="16"/>
      <c r="OZ1273" s="16"/>
      <c r="PA1273" s="16"/>
      <c r="PB1273" s="16"/>
      <c r="PC1273" s="16"/>
      <c r="PD1273" s="16"/>
      <c r="PE1273" s="16"/>
      <c r="PF1273" s="16"/>
      <c r="PG1273" s="16"/>
      <c r="PH1273" s="16"/>
      <c r="PI1273" s="16"/>
      <c r="PJ1273" s="16"/>
      <c r="PK1273" s="16"/>
      <c r="PL1273" s="16"/>
      <c r="PM1273" s="16"/>
      <c r="PN1273" s="16"/>
      <c r="PO1273" s="16"/>
      <c r="PP1273" s="16"/>
      <c r="PQ1273" s="16"/>
      <c r="PR1273" s="16"/>
      <c r="PS1273" s="16"/>
      <c r="PT1273" s="16"/>
      <c r="PU1273" s="16"/>
      <c r="PV1273" s="16"/>
      <c r="PW1273" s="16"/>
      <c r="PX1273" s="16"/>
      <c r="PY1273" s="16"/>
      <c r="PZ1273" s="16"/>
      <c r="QA1273" s="16"/>
      <c r="QB1273" s="16"/>
      <c r="QC1273" s="16"/>
      <c r="QD1273" s="16"/>
      <c r="QE1273" s="16"/>
      <c r="QF1273" s="16"/>
      <c r="QG1273" s="16"/>
      <c r="QH1273" s="16"/>
      <c r="QI1273" s="16"/>
      <c r="QJ1273" s="16"/>
      <c r="QK1273" s="16"/>
      <c r="QL1273" s="16"/>
      <c r="QM1273" s="16"/>
      <c r="QN1273" s="16"/>
      <c r="QO1273" s="16"/>
      <c r="QP1273" s="16"/>
      <c r="QQ1273" s="16"/>
      <c r="QR1273" s="16"/>
      <c r="QS1273" s="16"/>
      <c r="QT1273" s="16"/>
      <c r="QU1273" s="16"/>
      <c r="QV1273" s="16"/>
      <c r="QW1273" s="16"/>
      <c r="QX1273" s="16"/>
      <c r="QY1273" s="16"/>
      <c r="QZ1273" s="16"/>
      <c r="RA1273" s="16"/>
      <c r="RB1273" s="16"/>
      <c r="RC1273" s="16"/>
      <c r="RD1273" s="16"/>
      <c r="RE1273" s="16"/>
      <c r="RF1273" s="16"/>
      <c r="RG1273" s="16"/>
      <c r="RH1273" s="16"/>
      <c r="RI1273" s="16"/>
      <c r="RJ1273" s="16"/>
      <c r="RK1273" s="16"/>
      <c r="RL1273" s="16"/>
      <c r="RM1273" s="16"/>
      <c r="RN1273" s="16"/>
      <c r="RO1273" s="16"/>
      <c r="RP1273" s="16"/>
      <c r="RQ1273" s="16"/>
      <c r="RR1273" s="16"/>
      <c r="RS1273" s="16"/>
      <c r="RT1273" s="16"/>
      <c r="RU1273" s="16"/>
      <c r="RV1273" s="16"/>
      <c r="RW1273" s="16"/>
      <c r="RX1273" s="16"/>
      <c r="RY1273" s="16"/>
      <c r="RZ1273" s="16"/>
      <c r="SA1273" s="16"/>
      <c r="SB1273" s="16"/>
      <c r="SC1273" s="16"/>
      <c r="SD1273" s="16"/>
      <c r="SE1273" s="16"/>
      <c r="SF1273" s="16"/>
      <c r="SG1273" s="16"/>
      <c r="SH1273" s="16"/>
      <c r="SI1273" s="16"/>
      <c r="SJ1273" s="16"/>
      <c r="SK1273" s="16"/>
      <c r="SL1273" s="16"/>
      <c r="SM1273" s="16"/>
      <c r="SN1273" s="16"/>
      <c r="SO1273" s="16"/>
      <c r="SP1273" s="16"/>
      <c r="SQ1273" s="16"/>
      <c r="SR1273" s="16"/>
      <c r="SS1273" s="16"/>
      <c r="ST1273" s="16"/>
      <c r="SU1273" s="16"/>
      <c r="SV1273" s="16"/>
      <c r="SW1273" s="16"/>
      <c r="SX1273" s="16"/>
      <c r="SY1273" s="16"/>
      <c r="SZ1273" s="16"/>
      <c r="TA1273" s="16"/>
      <c r="TB1273" s="16"/>
      <c r="TC1273" s="16"/>
      <c r="TD1273" s="16"/>
      <c r="TE1273" s="16"/>
      <c r="TF1273" s="16"/>
      <c r="TG1273" s="16"/>
      <c r="TH1273" s="16"/>
      <c r="TI1273" s="16"/>
      <c r="TJ1273" s="16"/>
      <c r="TK1273" s="16"/>
      <c r="TL1273" s="16"/>
      <c r="TM1273" s="16"/>
      <c r="TN1273" s="16"/>
      <c r="TO1273" s="16"/>
      <c r="TP1273" s="16"/>
      <c r="TQ1273" s="16"/>
      <c r="TR1273" s="16"/>
      <c r="TS1273" s="16"/>
      <c r="TT1273" s="16"/>
      <c r="TU1273" s="16"/>
      <c r="TV1273" s="16"/>
      <c r="TW1273" s="16"/>
      <c r="TX1273" s="16"/>
      <c r="TY1273" s="16"/>
      <c r="TZ1273" s="16"/>
      <c r="UA1273" s="16"/>
      <c r="UB1273" s="16"/>
      <c r="UC1273" s="16"/>
      <c r="UD1273" s="16"/>
      <c r="UE1273" s="16"/>
      <c r="UF1273" s="16"/>
      <c r="UG1273" s="16"/>
      <c r="UH1273" s="16"/>
      <c r="UI1273" s="16"/>
      <c r="UJ1273" s="16"/>
      <c r="UK1273" s="16"/>
      <c r="UL1273" s="16"/>
      <c r="UM1273" s="16"/>
      <c r="UN1273" s="16"/>
      <c r="UO1273" s="16"/>
      <c r="UP1273" s="16"/>
      <c r="UQ1273" s="16"/>
      <c r="UR1273" s="16"/>
      <c r="US1273" s="16"/>
      <c r="UT1273" s="16"/>
      <c r="UU1273" s="16"/>
      <c r="UV1273" s="16"/>
      <c r="UW1273" s="16"/>
      <c r="UX1273" s="16"/>
      <c r="UY1273" s="16"/>
      <c r="UZ1273" s="16"/>
      <c r="VA1273" s="16"/>
      <c r="VB1273" s="16"/>
      <c r="VC1273" s="16"/>
      <c r="VD1273" s="16"/>
      <c r="VE1273" s="16"/>
      <c r="VF1273" s="16"/>
      <c r="VG1273" s="16"/>
      <c r="VH1273" s="16"/>
      <c r="VI1273" s="16"/>
      <c r="VJ1273" s="16"/>
      <c r="VK1273" s="16"/>
      <c r="VL1273" s="16"/>
      <c r="VM1273" s="16"/>
      <c r="VN1273" s="16"/>
      <c r="VO1273" s="16"/>
      <c r="VP1273" s="16"/>
      <c r="VQ1273" s="16"/>
      <c r="VR1273" s="16"/>
      <c r="VS1273" s="16"/>
      <c r="VT1273" s="16"/>
      <c r="VU1273" s="16"/>
      <c r="VV1273" s="16"/>
      <c r="VW1273" s="16"/>
      <c r="VX1273" s="16"/>
      <c r="VY1273" s="16"/>
      <c r="VZ1273" s="16"/>
      <c r="WA1273" s="16"/>
      <c r="WB1273" s="16"/>
      <c r="WC1273" s="16"/>
      <c r="WD1273" s="16"/>
      <c r="WE1273" s="16"/>
      <c r="WF1273" s="16"/>
      <c r="WG1273" s="16"/>
      <c r="WH1273" s="16"/>
      <c r="WI1273" s="16"/>
      <c r="WJ1273" s="16"/>
      <c r="WK1273" s="16"/>
      <c r="WL1273" s="16"/>
      <c r="WM1273" s="16"/>
      <c r="WN1273" s="16"/>
      <c r="WO1273" s="16"/>
      <c r="WP1273" s="16"/>
      <c r="WQ1273" s="16"/>
      <c r="WR1273" s="16"/>
      <c r="WS1273" s="16"/>
      <c r="WT1273" s="16"/>
      <c r="WU1273" s="16"/>
      <c r="WV1273" s="16"/>
      <c r="WW1273" s="16"/>
      <c r="WX1273" s="16"/>
      <c r="WY1273" s="16"/>
      <c r="WZ1273" s="16"/>
      <c r="XA1273" s="16"/>
      <c r="XB1273" s="16"/>
      <c r="XC1273" s="16"/>
      <c r="XD1273" s="16"/>
      <c r="XE1273" s="16"/>
      <c r="XF1273" s="16"/>
      <c r="XG1273" s="16"/>
      <c r="XH1273" s="16"/>
      <c r="XI1273" s="16"/>
      <c r="XJ1273" s="16"/>
      <c r="XK1273" s="16"/>
      <c r="XL1273" s="16"/>
      <c r="XM1273" s="16"/>
      <c r="XN1273" s="16"/>
      <c r="XO1273" s="16"/>
      <c r="XP1273" s="16"/>
      <c r="XQ1273" s="16"/>
      <c r="XR1273" s="16"/>
      <c r="XS1273" s="16"/>
      <c r="XT1273" s="16"/>
      <c r="XU1273" s="16"/>
      <c r="XV1273" s="16"/>
      <c r="XW1273" s="16"/>
      <c r="XX1273" s="16"/>
      <c r="XY1273" s="16"/>
      <c r="XZ1273" s="16"/>
      <c r="YA1273" s="16"/>
      <c r="YB1273" s="16"/>
      <c r="YC1273" s="16"/>
      <c r="YD1273" s="16"/>
      <c r="YE1273" s="16"/>
      <c r="YF1273" s="16"/>
      <c r="YG1273" s="16"/>
      <c r="YH1273" s="16"/>
      <c r="YI1273" s="16"/>
      <c r="YJ1273" s="16"/>
      <c r="YK1273" s="16"/>
      <c r="YL1273" s="16"/>
      <c r="YM1273" s="16"/>
      <c r="YN1273" s="16"/>
      <c r="YO1273" s="16"/>
      <c r="YP1273" s="16"/>
      <c r="YQ1273" s="16"/>
      <c r="YR1273" s="16"/>
      <c r="YS1273" s="16"/>
      <c r="YT1273" s="16"/>
      <c r="YU1273" s="16"/>
      <c r="YV1273" s="16"/>
      <c r="YW1273" s="16"/>
      <c r="YX1273" s="16"/>
      <c r="YY1273" s="16"/>
      <c r="YZ1273" s="16"/>
      <c r="ZA1273" s="16"/>
      <c r="ZB1273" s="16"/>
      <c r="ZC1273" s="16"/>
      <c r="ZD1273" s="16"/>
      <c r="ZE1273" s="16"/>
      <c r="ZF1273" s="16"/>
      <c r="ZG1273" s="16"/>
      <c r="ZH1273" s="16"/>
      <c r="ZI1273" s="16"/>
      <c r="ZJ1273" s="16"/>
      <c r="ZK1273" s="16"/>
      <c r="ZL1273" s="16"/>
      <c r="ZM1273" s="16"/>
      <c r="ZN1273" s="16"/>
      <c r="ZO1273" s="16"/>
      <c r="ZP1273" s="16"/>
      <c r="ZQ1273" s="16"/>
      <c r="ZR1273" s="16"/>
      <c r="ZS1273" s="16"/>
      <c r="ZT1273" s="16"/>
      <c r="ZU1273" s="16"/>
      <c r="ZV1273" s="16"/>
      <c r="ZW1273" s="16"/>
      <c r="ZX1273" s="16"/>
      <c r="ZY1273" s="16"/>
      <c r="ZZ1273" s="16"/>
      <c r="AAA1273" s="16"/>
      <c r="AAB1273" s="16"/>
      <c r="AAC1273" s="16"/>
      <c r="AAD1273" s="16"/>
      <c r="AAE1273" s="16"/>
      <c r="AAF1273" s="16"/>
      <c r="AAG1273" s="16"/>
      <c r="AAH1273" s="16"/>
      <c r="AAI1273" s="16"/>
      <c r="AAJ1273" s="16"/>
      <c r="AAK1273" s="16"/>
      <c r="AAL1273" s="16"/>
      <c r="AAM1273" s="16"/>
      <c r="AAN1273" s="16"/>
      <c r="AAO1273" s="16"/>
      <c r="AAP1273" s="16"/>
      <c r="AAQ1273" s="16"/>
      <c r="AAR1273" s="16"/>
      <c r="AAS1273" s="16"/>
      <c r="AAT1273" s="16"/>
      <c r="AAU1273" s="16"/>
      <c r="AAV1273" s="16"/>
      <c r="AAW1273" s="16"/>
      <c r="AAX1273" s="16"/>
      <c r="AAY1273" s="16"/>
      <c r="AAZ1273" s="16"/>
      <c r="ABA1273" s="16"/>
      <c r="ABB1273" s="16"/>
      <c r="ABC1273" s="16"/>
      <c r="ABD1273" s="16"/>
      <c r="ABE1273" s="16"/>
      <c r="ABF1273" s="16"/>
      <c r="ABG1273" s="16"/>
      <c r="ABH1273" s="16"/>
      <c r="ABI1273" s="16"/>
      <c r="ABJ1273" s="16"/>
      <c r="ABK1273" s="16"/>
      <c r="ABL1273" s="16"/>
      <c r="ABM1273" s="16"/>
      <c r="ABN1273" s="16"/>
      <c r="ABO1273" s="16"/>
      <c r="ABP1273" s="16"/>
      <c r="ABQ1273" s="16"/>
      <c r="ABR1273" s="16"/>
      <c r="ABS1273" s="16"/>
      <c r="ABT1273" s="16"/>
      <c r="ABU1273" s="16"/>
      <c r="ABV1273" s="16"/>
      <c r="ABW1273" s="16"/>
      <c r="ABX1273" s="16"/>
      <c r="ABY1273" s="16"/>
      <c r="ABZ1273" s="16"/>
      <c r="ACA1273" s="16"/>
      <c r="ACB1273" s="16"/>
      <c r="ACC1273" s="16"/>
      <c r="ACD1273" s="16"/>
      <c r="ACE1273" s="16"/>
      <c r="ACF1273" s="16"/>
      <c r="ACG1273" s="16"/>
      <c r="ACH1273" s="16"/>
      <c r="ACI1273" s="16"/>
      <c r="ACJ1273" s="16"/>
      <c r="ACK1273" s="16"/>
      <c r="ACL1273" s="16"/>
      <c r="ACM1273" s="16"/>
      <c r="ACN1273" s="16"/>
      <c r="ACO1273" s="16"/>
      <c r="ACP1273" s="16"/>
      <c r="ACQ1273" s="16"/>
      <c r="ACR1273" s="16"/>
      <c r="ACS1273" s="16"/>
      <c r="ACT1273" s="16"/>
      <c r="ACU1273" s="16"/>
      <c r="ACV1273" s="16"/>
      <c r="ACW1273" s="16"/>
      <c r="ACX1273" s="16"/>
      <c r="ACY1273" s="16"/>
      <c r="ACZ1273" s="16"/>
      <c r="ADA1273" s="16"/>
      <c r="ADB1273" s="16"/>
      <c r="ADC1273" s="16"/>
      <c r="ADD1273" s="16"/>
      <c r="ADE1273" s="16"/>
      <c r="ADF1273" s="16"/>
      <c r="ADG1273" s="16"/>
      <c r="ADH1273" s="16"/>
      <c r="ADI1273" s="16"/>
      <c r="ADJ1273" s="16"/>
      <c r="ADK1273" s="16"/>
      <c r="ADL1273" s="16"/>
      <c r="ADM1273" s="16"/>
      <c r="ADN1273" s="16"/>
      <c r="ADO1273" s="16"/>
      <c r="ADP1273" s="16"/>
      <c r="ADQ1273" s="16"/>
      <c r="ADR1273" s="16"/>
      <c r="ADS1273" s="16"/>
      <c r="ADT1273" s="16"/>
      <c r="ADU1273" s="16"/>
      <c r="ADV1273" s="16"/>
      <c r="ADW1273" s="16"/>
      <c r="ADX1273" s="16"/>
      <c r="ADY1273" s="16"/>
      <c r="ADZ1273" s="16"/>
      <c r="AEA1273" s="16"/>
      <c r="AEB1273" s="16"/>
      <c r="AEC1273" s="16"/>
      <c r="AED1273" s="16"/>
      <c r="AEE1273" s="16"/>
      <c r="AEF1273" s="16"/>
      <c r="AEG1273" s="16"/>
      <c r="AEH1273" s="16"/>
      <c r="AEI1273" s="16"/>
      <c r="AEJ1273" s="16"/>
      <c r="AEK1273" s="16"/>
      <c r="AEL1273" s="16"/>
      <c r="AEM1273" s="16"/>
      <c r="AEN1273" s="16"/>
      <c r="AEO1273" s="16"/>
      <c r="AEP1273" s="16"/>
      <c r="AEQ1273" s="16"/>
      <c r="AER1273" s="16"/>
      <c r="AES1273" s="16"/>
      <c r="AET1273" s="16"/>
      <c r="AEU1273" s="16"/>
      <c r="AEV1273" s="16"/>
      <c r="AEW1273" s="16"/>
      <c r="AEX1273" s="16"/>
      <c r="AEY1273" s="16"/>
      <c r="AEZ1273" s="16"/>
      <c r="AFA1273" s="16"/>
      <c r="AFB1273" s="16"/>
      <c r="AFC1273" s="16"/>
      <c r="AFD1273" s="16"/>
      <c r="AFE1273" s="16"/>
      <c r="AFF1273" s="16"/>
      <c r="AFG1273" s="16"/>
      <c r="AFH1273" s="16"/>
      <c r="AFI1273" s="16"/>
      <c r="AFJ1273" s="16"/>
      <c r="AFK1273" s="16"/>
      <c r="AFL1273" s="16"/>
      <c r="AFM1273" s="16"/>
      <c r="AFN1273" s="16"/>
      <c r="AFO1273" s="16"/>
      <c r="AFP1273" s="16"/>
      <c r="AFQ1273" s="16"/>
      <c r="AFR1273" s="16"/>
      <c r="AFS1273" s="16"/>
      <c r="AFT1273" s="16"/>
      <c r="AFU1273" s="16"/>
      <c r="AFV1273" s="16"/>
      <c r="AFW1273" s="16"/>
      <c r="AFX1273" s="16"/>
      <c r="AFY1273" s="16"/>
      <c r="AFZ1273" s="16"/>
      <c r="AGA1273" s="16"/>
      <c r="AGB1273" s="16"/>
      <c r="AGC1273" s="16"/>
      <c r="AGD1273" s="16"/>
      <c r="AGE1273" s="16"/>
      <c r="AGF1273" s="16"/>
      <c r="AGG1273" s="16"/>
      <c r="AGH1273" s="16"/>
      <c r="AGI1273" s="16"/>
      <c r="AGJ1273" s="16"/>
      <c r="AGK1273" s="16"/>
      <c r="AGL1273" s="16"/>
      <c r="AGM1273" s="16"/>
      <c r="AGN1273" s="16"/>
      <c r="AGO1273" s="16"/>
      <c r="AGP1273" s="16"/>
      <c r="AGQ1273" s="16"/>
      <c r="AGR1273" s="16"/>
      <c r="AGS1273" s="16"/>
      <c r="AGT1273" s="16"/>
      <c r="AGU1273" s="16"/>
      <c r="AGV1273" s="16"/>
      <c r="AGW1273" s="16"/>
      <c r="AGX1273" s="16"/>
      <c r="AGY1273" s="16"/>
      <c r="AGZ1273" s="16"/>
      <c r="AHA1273" s="16"/>
      <c r="AHB1273" s="16"/>
      <c r="AHC1273" s="16"/>
      <c r="AHD1273" s="16"/>
      <c r="AHE1273" s="16"/>
      <c r="AHF1273" s="16"/>
      <c r="AHG1273" s="16"/>
      <c r="AHH1273" s="16"/>
      <c r="AHI1273" s="16"/>
      <c r="AHJ1273" s="16"/>
      <c r="AHK1273" s="16"/>
      <c r="AHL1273" s="16"/>
      <c r="AHM1273" s="16"/>
      <c r="AHN1273" s="16"/>
      <c r="AHO1273" s="16"/>
      <c r="AHP1273" s="16"/>
      <c r="AHQ1273" s="16"/>
      <c r="AHR1273" s="16"/>
      <c r="AHS1273" s="16"/>
      <c r="AHT1273" s="16"/>
      <c r="AHU1273" s="16"/>
      <c r="AHV1273" s="16"/>
      <c r="AHW1273" s="16"/>
      <c r="AHX1273" s="16"/>
      <c r="AHY1273" s="16"/>
      <c r="AHZ1273" s="16"/>
      <c r="AIA1273" s="16"/>
      <c r="AIB1273" s="16"/>
      <c r="AIC1273" s="16"/>
      <c r="AID1273" s="16"/>
      <c r="AIE1273" s="16"/>
      <c r="AIF1273" s="16"/>
      <c r="AIG1273" s="16"/>
      <c r="AIH1273" s="16"/>
      <c r="AII1273" s="16"/>
      <c r="AIJ1273" s="16"/>
      <c r="AIK1273" s="16"/>
      <c r="AIL1273" s="16"/>
      <c r="AIM1273" s="16"/>
      <c r="AIN1273" s="16"/>
      <c r="AIO1273" s="16"/>
      <c r="AIP1273" s="16"/>
      <c r="AIQ1273" s="16"/>
      <c r="AIR1273" s="16"/>
      <c r="AIS1273" s="16"/>
      <c r="AIT1273" s="16"/>
      <c r="AIU1273" s="16"/>
      <c r="AIV1273" s="16"/>
      <c r="AIW1273" s="16"/>
      <c r="AIX1273" s="16"/>
      <c r="AIY1273" s="16"/>
      <c r="AIZ1273" s="16"/>
      <c r="AJA1273" s="16"/>
      <c r="AJB1273" s="16"/>
      <c r="AJC1273" s="16"/>
      <c r="AJD1273" s="16"/>
      <c r="AJE1273" s="16"/>
      <c r="AJF1273" s="16"/>
      <c r="AJG1273" s="16"/>
      <c r="AJH1273" s="16"/>
      <c r="AJI1273" s="16"/>
      <c r="AJJ1273" s="16"/>
      <c r="AJK1273" s="16"/>
      <c r="AJL1273" s="16"/>
      <c r="AJM1273" s="16"/>
      <c r="AJN1273" s="16"/>
      <c r="AJO1273" s="16"/>
      <c r="AJP1273" s="16"/>
      <c r="AJQ1273" s="16"/>
      <c r="AJR1273" s="16"/>
      <c r="AJS1273" s="16"/>
      <c r="AJT1273" s="16"/>
      <c r="AJU1273" s="16"/>
      <c r="AJV1273" s="16"/>
      <c r="AJW1273" s="16"/>
      <c r="AJX1273" s="16"/>
      <c r="AJY1273" s="16"/>
      <c r="AJZ1273" s="16"/>
      <c r="AKA1273" s="16"/>
      <c r="AKB1273" s="16"/>
      <c r="AKC1273" s="16"/>
      <c r="AKD1273" s="16"/>
      <c r="AKE1273" s="16"/>
      <c r="AKF1273" s="16"/>
      <c r="AKG1273" s="16"/>
      <c r="AKH1273" s="16"/>
      <c r="AKI1273" s="16"/>
      <c r="AKJ1273" s="16"/>
      <c r="AKK1273" s="16"/>
      <c r="AKL1273" s="16"/>
      <c r="AKM1273" s="16"/>
      <c r="AKN1273" s="16"/>
      <c r="AKO1273" s="16"/>
      <c r="AKP1273" s="16"/>
      <c r="AKQ1273" s="16"/>
      <c r="AKR1273" s="16"/>
      <c r="AKS1273" s="16"/>
      <c r="AKT1273" s="16"/>
      <c r="AKU1273" s="16"/>
      <c r="AKV1273" s="16"/>
      <c r="AKW1273" s="16"/>
      <c r="AKX1273" s="16"/>
      <c r="AKY1273" s="16"/>
      <c r="AKZ1273" s="16"/>
      <c r="ALA1273" s="16"/>
      <c r="ALB1273" s="16"/>
      <c r="ALC1273" s="16"/>
      <c r="ALD1273" s="16"/>
      <c r="ALE1273" s="16"/>
      <c r="ALF1273" s="16"/>
      <c r="ALG1273" s="16"/>
      <c r="ALH1273" s="16"/>
      <c r="ALI1273" s="16"/>
      <c r="ALJ1273" s="16"/>
      <c r="ALK1273" s="16"/>
      <c r="ALL1273" s="16"/>
      <c r="ALM1273" s="16"/>
      <c r="ALN1273" s="16"/>
      <c r="ALO1273" s="16"/>
      <c r="ALP1273" s="16"/>
      <c r="ALQ1273" s="16"/>
      <c r="ALR1273" s="16"/>
      <c r="ALS1273" s="16"/>
      <c r="ALT1273" s="16"/>
      <c r="ALU1273" s="16"/>
      <c r="ALV1273" s="16"/>
      <c r="ALW1273" s="16"/>
      <c r="ALX1273" s="16"/>
      <c r="ALY1273" s="16"/>
      <c r="ALZ1273" s="16"/>
      <c r="AMA1273" s="16"/>
      <c r="AMB1273" s="16"/>
      <c r="AMC1273" s="16"/>
      <c r="AMD1273" s="16"/>
      <c r="AME1273" s="16"/>
      <c r="AMF1273" s="16"/>
      <c r="AMG1273" s="16"/>
      <c r="AMH1273" s="16"/>
      <c r="AMI1273" s="16"/>
      <c r="AMJ1273" s="16"/>
      <c r="AMK1273" s="16"/>
      <c r="AML1273" s="16"/>
      <c r="AMM1273" s="16"/>
      <c r="AMN1273" s="16"/>
      <c r="AMO1273" s="16"/>
      <c r="AMP1273" s="16"/>
      <c r="AMQ1273" s="16"/>
      <c r="AMR1273" s="16"/>
      <c r="AMS1273" s="16"/>
      <c r="AMT1273" s="16"/>
      <c r="AMU1273" s="16"/>
      <c r="AMV1273" s="16"/>
      <c r="AMW1273" s="16"/>
      <c r="AMX1273" s="16"/>
      <c r="AMY1273" s="16"/>
      <c r="AMZ1273" s="16"/>
      <c r="ANA1273" s="16"/>
      <c r="ANB1273" s="16"/>
      <c r="ANC1273" s="16"/>
      <c r="AND1273" s="16"/>
      <c r="ANE1273" s="16"/>
      <c r="ANF1273" s="16"/>
      <c r="ANG1273" s="16"/>
      <c r="ANH1273" s="16"/>
      <c r="ANI1273" s="16"/>
      <c r="ANJ1273" s="16"/>
      <c r="ANK1273" s="16"/>
      <c r="ANL1273" s="16"/>
      <c r="ANM1273" s="16"/>
      <c r="ANN1273" s="16"/>
      <c r="ANO1273" s="16"/>
      <c r="ANP1273" s="16"/>
      <c r="ANQ1273" s="16"/>
      <c r="ANR1273" s="16"/>
      <c r="ANS1273" s="16"/>
      <c r="ANT1273" s="16"/>
      <c r="ANU1273" s="16"/>
      <c r="ANV1273" s="16"/>
      <c r="ANW1273" s="16"/>
      <c r="ANX1273" s="16"/>
      <c r="ANY1273" s="16"/>
      <c r="ANZ1273" s="16"/>
      <c r="AOA1273" s="16"/>
      <c r="AOB1273" s="16"/>
      <c r="AOC1273" s="16"/>
      <c r="AOD1273" s="16"/>
      <c r="AOE1273" s="16"/>
      <c r="AOF1273" s="16"/>
      <c r="AOG1273" s="16"/>
      <c r="AOH1273" s="16"/>
      <c r="AOI1273" s="16"/>
      <c r="AOJ1273" s="16"/>
      <c r="AOK1273" s="16"/>
      <c r="AOL1273" s="16"/>
      <c r="AOM1273" s="16"/>
      <c r="AON1273" s="16"/>
      <c r="AOO1273" s="16"/>
      <c r="AOP1273" s="16"/>
      <c r="AOQ1273" s="16"/>
      <c r="AOR1273" s="16"/>
      <c r="AOS1273" s="16"/>
      <c r="AOT1273" s="16"/>
      <c r="AOU1273" s="16"/>
      <c r="AOV1273" s="16"/>
      <c r="AOW1273" s="16"/>
      <c r="AOX1273" s="16"/>
      <c r="AOY1273" s="16"/>
      <c r="AOZ1273" s="16"/>
      <c r="APA1273" s="16"/>
      <c r="APB1273" s="16"/>
      <c r="APC1273" s="16"/>
      <c r="APD1273" s="16"/>
      <c r="APE1273" s="16"/>
      <c r="APF1273" s="16"/>
      <c r="APG1273" s="16"/>
      <c r="APH1273" s="16"/>
      <c r="API1273" s="16"/>
      <c r="APJ1273" s="16"/>
      <c r="APK1273" s="16"/>
      <c r="APL1273" s="16"/>
      <c r="APM1273" s="16"/>
      <c r="APN1273" s="16"/>
      <c r="APO1273" s="16"/>
      <c r="APP1273" s="16"/>
      <c r="APQ1273" s="16"/>
      <c r="APR1273" s="16"/>
      <c r="APS1273" s="16"/>
      <c r="APT1273" s="16"/>
      <c r="APU1273" s="16"/>
      <c r="APV1273" s="16"/>
      <c r="APW1273" s="16"/>
      <c r="APX1273" s="16"/>
      <c r="APY1273" s="16"/>
      <c r="APZ1273" s="16"/>
      <c r="AQA1273" s="16"/>
      <c r="AQB1273" s="16"/>
      <c r="AQC1273" s="16"/>
      <c r="AQD1273" s="16"/>
      <c r="AQE1273" s="16"/>
      <c r="AQF1273" s="16"/>
      <c r="AQG1273" s="16"/>
      <c r="AQH1273" s="16"/>
      <c r="AQI1273" s="16"/>
      <c r="AQJ1273" s="16"/>
      <c r="AQK1273" s="16"/>
      <c r="AQL1273" s="16"/>
      <c r="AQM1273" s="16"/>
      <c r="AQN1273" s="16"/>
      <c r="AQO1273" s="16"/>
      <c r="AQP1273" s="16"/>
      <c r="AQQ1273" s="16"/>
      <c r="AQR1273" s="16"/>
      <c r="AQS1273" s="16"/>
      <c r="AQT1273" s="16"/>
      <c r="AQU1273" s="16"/>
      <c r="AQV1273" s="16"/>
      <c r="AQW1273" s="16"/>
      <c r="AQX1273" s="16"/>
      <c r="AQY1273" s="16"/>
      <c r="AQZ1273" s="16"/>
      <c r="ARA1273" s="16"/>
      <c r="ARB1273" s="16"/>
      <c r="ARC1273" s="16"/>
      <c r="ARD1273" s="16"/>
      <c r="ARE1273" s="16"/>
      <c r="ARF1273" s="16"/>
      <c r="ARG1273" s="16"/>
      <c r="ARH1273" s="16"/>
      <c r="ARI1273" s="16"/>
      <c r="ARJ1273" s="16"/>
      <c r="ARK1273" s="16"/>
      <c r="ARL1273" s="16"/>
      <c r="ARM1273" s="16"/>
      <c r="ARN1273" s="16"/>
      <c r="ARO1273" s="16"/>
      <c r="ARP1273" s="16"/>
      <c r="ARQ1273" s="16"/>
      <c r="ARR1273" s="16"/>
      <c r="ARS1273" s="16"/>
      <c r="ART1273" s="16"/>
      <c r="ARU1273" s="16"/>
      <c r="ARV1273" s="16"/>
      <c r="ARW1273" s="16"/>
      <c r="ARX1273" s="16"/>
      <c r="ARY1273" s="16"/>
      <c r="ARZ1273" s="16"/>
      <c r="ASA1273" s="16"/>
      <c r="ASB1273" s="16"/>
      <c r="ASC1273" s="16"/>
      <c r="ASD1273" s="16"/>
      <c r="ASE1273" s="16"/>
      <c r="ASF1273" s="16"/>
      <c r="ASG1273" s="16"/>
      <c r="ASH1273" s="16"/>
      <c r="ASI1273" s="16"/>
      <c r="ASJ1273" s="16"/>
      <c r="ASK1273" s="16"/>
      <c r="ASL1273" s="16"/>
      <c r="ASM1273" s="16"/>
      <c r="ASN1273" s="16"/>
      <c r="ASO1273" s="16"/>
      <c r="ASP1273" s="16"/>
      <c r="ASQ1273" s="16"/>
      <c r="ASR1273" s="16"/>
      <c r="ASS1273" s="16"/>
      <c r="AST1273" s="16"/>
      <c r="ASU1273" s="16"/>
      <c r="ASV1273" s="16"/>
      <c r="ASW1273" s="16"/>
      <c r="ASX1273" s="16"/>
      <c r="ASY1273" s="16"/>
      <c r="ASZ1273" s="16"/>
      <c r="ATA1273" s="16"/>
      <c r="ATB1273" s="16"/>
      <c r="ATC1273" s="16"/>
      <c r="ATD1273" s="16"/>
      <c r="ATE1273" s="16"/>
      <c r="ATF1273" s="16"/>
      <c r="ATG1273" s="16"/>
      <c r="ATH1273" s="16"/>
      <c r="ATI1273" s="16"/>
      <c r="ATJ1273" s="16"/>
      <c r="ATK1273" s="16"/>
      <c r="ATL1273" s="16"/>
      <c r="ATM1273" s="16"/>
      <c r="ATN1273" s="16"/>
      <c r="ATO1273" s="16"/>
      <c r="ATP1273" s="16"/>
      <c r="ATQ1273" s="16"/>
      <c r="ATR1273" s="16"/>
      <c r="ATS1273" s="16"/>
      <c r="ATT1273" s="16"/>
      <c r="ATU1273" s="16"/>
      <c r="ATV1273" s="16"/>
      <c r="ATW1273" s="16"/>
      <c r="ATX1273" s="16"/>
      <c r="ATY1273" s="16"/>
      <c r="ATZ1273" s="16"/>
      <c r="AUA1273" s="16"/>
      <c r="AUB1273" s="16"/>
      <c r="AUC1273" s="16"/>
      <c r="AUD1273" s="16"/>
      <c r="AUE1273" s="16"/>
      <c r="AUF1273" s="16"/>
      <c r="AUG1273" s="16"/>
      <c r="AUH1273" s="16"/>
      <c r="AUI1273" s="16"/>
      <c r="AUJ1273" s="16"/>
      <c r="AUK1273" s="16"/>
      <c r="AUL1273" s="16"/>
      <c r="AUM1273" s="16"/>
      <c r="AUN1273" s="16"/>
      <c r="AUO1273" s="16"/>
      <c r="AUP1273" s="16"/>
      <c r="AUQ1273" s="16"/>
      <c r="AUR1273" s="16"/>
      <c r="AUS1273" s="16"/>
      <c r="AUT1273" s="16"/>
      <c r="AUU1273" s="16"/>
      <c r="AUV1273" s="16"/>
      <c r="AUW1273" s="16"/>
      <c r="AUX1273" s="16"/>
      <c r="AUY1273" s="16"/>
      <c r="AUZ1273" s="16"/>
      <c r="AVA1273" s="16"/>
      <c r="AVB1273" s="16"/>
      <c r="AVC1273" s="16"/>
      <c r="AVD1273" s="16"/>
      <c r="AVE1273" s="16"/>
      <c r="AVF1273" s="16"/>
      <c r="AVG1273" s="16"/>
      <c r="AVH1273" s="16"/>
      <c r="AVI1273" s="16"/>
      <c r="AVJ1273" s="16"/>
      <c r="AVK1273" s="16"/>
      <c r="AVL1273" s="16"/>
      <c r="AVM1273" s="16"/>
      <c r="AVN1273" s="16"/>
      <c r="AVO1273" s="16"/>
      <c r="AVP1273" s="16"/>
      <c r="AVQ1273" s="16"/>
      <c r="AVR1273" s="16"/>
      <c r="AVS1273" s="16"/>
      <c r="AVT1273" s="16"/>
      <c r="AVU1273" s="16"/>
      <c r="AVV1273" s="16"/>
      <c r="AVW1273" s="16"/>
      <c r="AVX1273" s="16"/>
      <c r="AVY1273" s="16"/>
      <c r="AVZ1273" s="16"/>
      <c r="AWA1273" s="16"/>
      <c r="AWB1273" s="16"/>
      <c r="AWC1273" s="16"/>
      <c r="AWD1273" s="16"/>
      <c r="AWE1273" s="16"/>
      <c r="AWF1273" s="16"/>
      <c r="AWG1273" s="16"/>
      <c r="AWH1273" s="16"/>
      <c r="AWI1273" s="16"/>
      <c r="AWJ1273" s="16"/>
      <c r="AWK1273" s="16"/>
      <c r="AWL1273" s="16"/>
      <c r="AWM1273" s="16"/>
      <c r="AWN1273" s="16"/>
      <c r="AWO1273" s="16"/>
      <c r="AWP1273" s="16"/>
      <c r="AWQ1273" s="16"/>
      <c r="AWR1273" s="16"/>
      <c r="AWS1273" s="16"/>
      <c r="AWT1273" s="16"/>
      <c r="AWU1273" s="16"/>
      <c r="AWV1273" s="16"/>
      <c r="AWW1273" s="16"/>
      <c r="AWX1273" s="16"/>
      <c r="AWY1273" s="16"/>
      <c r="AWZ1273" s="16"/>
      <c r="AXA1273" s="16"/>
      <c r="AXB1273" s="16"/>
      <c r="AXC1273" s="16"/>
      <c r="AXD1273" s="16"/>
      <c r="AXE1273" s="16"/>
      <c r="AXF1273" s="16"/>
      <c r="AXG1273" s="16"/>
      <c r="AXH1273" s="16"/>
      <c r="AXI1273" s="16"/>
      <c r="AXJ1273" s="16"/>
      <c r="AXK1273" s="16"/>
      <c r="AXL1273" s="16"/>
      <c r="AXM1273" s="16"/>
      <c r="AXN1273" s="16"/>
      <c r="AXO1273" s="16"/>
      <c r="AXP1273" s="16"/>
      <c r="AXQ1273" s="16"/>
      <c r="AXR1273" s="16"/>
      <c r="AXS1273" s="16"/>
      <c r="AXT1273" s="16"/>
      <c r="AXU1273" s="16"/>
      <c r="AXV1273" s="16"/>
      <c r="AXW1273" s="16"/>
      <c r="AXX1273" s="16"/>
      <c r="AXY1273" s="16"/>
      <c r="AXZ1273" s="16"/>
      <c r="AYA1273" s="16"/>
      <c r="AYB1273" s="16"/>
      <c r="AYC1273" s="16"/>
      <c r="AYD1273" s="16"/>
      <c r="AYE1273" s="16"/>
      <c r="AYF1273" s="16"/>
      <c r="AYG1273" s="16"/>
      <c r="AYH1273" s="16"/>
      <c r="AYI1273" s="16"/>
      <c r="AYJ1273" s="16"/>
      <c r="AYK1273" s="16"/>
      <c r="AYL1273" s="16"/>
      <c r="AYM1273" s="16"/>
      <c r="AYN1273" s="16"/>
      <c r="AYO1273" s="16"/>
      <c r="AYP1273" s="16"/>
      <c r="AYQ1273" s="16"/>
      <c r="AYR1273" s="16"/>
      <c r="AYS1273" s="16"/>
      <c r="AYT1273" s="16"/>
      <c r="AYU1273" s="16"/>
      <c r="AYV1273" s="16"/>
      <c r="AYW1273" s="16"/>
      <c r="AYX1273" s="16"/>
      <c r="AYY1273" s="16"/>
      <c r="AYZ1273" s="16"/>
      <c r="AZA1273" s="16"/>
      <c r="AZB1273" s="16"/>
      <c r="AZC1273" s="16"/>
      <c r="AZD1273" s="16"/>
      <c r="AZE1273" s="16"/>
      <c r="AZF1273" s="16"/>
      <c r="AZG1273" s="16"/>
      <c r="AZH1273" s="16"/>
      <c r="AZI1273" s="16"/>
      <c r="AZJ1273" s="16"/>
      <c r="AZK1273" s="16"/>
      <c r="AZL1273" s="16"/>
      <c r="AZM1273" s="16"/>
      <c r="AZN1273" s="16"/>
      <c r="AZO1273" s="16"/>
      <c r="AZP1273" s="16"/>
      <c r="AZQ1273" s="16"/>
      <c r="AZR1273" s="16"/>
      <c r="AZS1273" s="16"/>
      <c r="AZT1273" s="16"/>
      <c r="AZU1273" s="16"/>
      <c r="AZV1273" s="16"/>
      <c r="AZW1273" s="16"/>
      <c r="AZX1273" s="16"/>
      <c r="AZY1273" s="16"/>
      <c r="AZZ1273" s="16"/>
      <c r="BAA1273" s="16"/>
      <c r="BAB1273" s="16"/>
      <c r="BAC1273" s="16"/>
      <c r="BAD1273" s="16"/>
      <c r="BAE1273" s="16"/>
      <c r="BAF1273" s="16"/>
      <c r="BAG1273" s="16"/>
      <c r="BAH1273" s="16"/>
      <c r="BAI1273" s="16"/>
      <c r="BAJ1273" s="16"/>
      <c r="BAK1273" s="16"/>
      <c r="BAL1273" s="16"/>
      <c r="BAM1273" s="16"/>
      <c r="BAN1273" s="16"/>
      <c r="BAO1273" s="16"/>
      <c r="BAP1273" s="16"/>
      <c r="BAQ1273" s="16"/>
      <c r="BAR1273" s="16"/>
      <c r="BAS1273" s="16"/>
      <c r="BAT1273" s="16"/>
      <c r="BAU1273" s="16"/>
      <c r="BAV1273" s="16"/>
      <c r="BAW1273" s="16"/>
      <c r="BAX1273" s="16"/>
      <c r="BAY1273" s="16"/>
      <c r="BAZ1273" s="16"/>
      <c r="BBA1273" s="16"/>
      <c r="BBB1273" s="16"/>
      <c r="BBC1273" s="16"/>
      <c r="BBD1273" s="16"/>
      <c r="BBE1273" s="16"/>
      <c r="BBF1273" s="16"/>
      <c r="BBG1273" s="16"/>
      <c r="BBH1273" s="16"/>
      <c r="BBI1273" s="16"/>
      <c r="BBJ1273" s="16"/>
      <c r="BBK1273" s="16"/>
      <c r="BBL1273" s="16"/>
      <c r="BBM1273" s="16"/>
      <c r="BBN1273" s="16"/>
      <c r="BBO1273" s="16"/>
      <c r="BBP1273" s="16"/>
      <c r="BBQ1273" s="16"/>
      <c r="BBR1273" s="16"/>
      <c r="BBS1273" s="16"/>
      <c r="BBT1273" s="16"/>
      <c r="BBU1273" s="16"/>
      <c r="BBV1273" s="16"/>
      <c r="BBW1273" s="16"/>
      <c r="BBX1273" s="16"/>
      <c r="BBY1273" s="16"/>
      <c r="BBZ1273" s="16"/>
      <c r="BCA1273" s="16"/>
      <c r="BCB1273" s="16"/>
      <c r="BCC1273" s="16"/>
      <c r="BCD1273" s="16"/>
      <c r="BCE1273" s="16"/>
      <c r="BCF1273" s="16"/>
      <c r="BCG1273" s="16"/>
      <c r="BCH1273" s="16"/>
      <c r="BCI1273" s="16"/>
      <c r="BCJ1273" s="16"/>
      <c r="BCK1273" s="16"/>
      <c r="BCL1273" s="16"/>
      <c r="BCM1273" s="16"/>
      <c r="BCN1273" s="16"/>
      <c r="BCO1273" s="16"/>
      <c r="BCP1273" s="16"/>
      <c r="BCQ1273" s="16"/>
      <c r="BCR1273" s="16"/>
      <c r="BCS1273" s="16"/>
      <c r="BCT1273" s="16"/>
      <c r="BCU1273" s="16"/>
      <c r="BCV1273" s="16"/>
      <c r="BCW1273" s="16"/>
      <c r="BCX1273" s="16"/>
      <c r="BCY1273" s="16"/>
      <c r="BCZ1273" s="16"/>
      <c r="BDA1273" s="16"/>
      <c r="BDB1273" s="16"/>
      <c r="BDC1273" s="16"/>
      <c r="BDD1273" s="16"/>
      <c r="BDE1273" s="16"/>
      <c r="BDF1273" s="16"/>
      <c r="BDG1273" s="16"/>
      <c r="BDH1273" s="16"/>
      <c r="BDI1273" s="16"/>
      <c r="BDJ1273" s="16"/>
      <c r="BDK1273" s="16"/>
      <c r="BDL1273" s="16"/>
      <c r="BDM1273" s="16"/>
      <c r="BDN1273" s="16"/>
      <c r="BDO1273" s="16"/>
      <c r="BDP1273" s="16"/>
      <c r="BDQ1273" s="16"/>
      <c r="BDR1273" s="16"/>
      <c r="BDS1273" s="16"/>
      <c r="BDT1273" s="16"/>
      <c r="BDU1273" s="16"/>
      <c r="BDV1273" s="16"/>
      <c r="BDW1273" s="16"/>
      <c r="BDX1273" s="16"/>
      <c r="BDY1273" s="16"/>
      <c r="BDZ1273" s="16"/>
      <c r="BEA1273" s="16"/>
      <c r="BEB1273" s="16"/>
      <c r="BEC1273" s="16"/>
      <c r="BED1273" s="16"/>
      <c r="BEE1273" s="16"/>
      <c r="BEF1273" s="16"/>
      <c r="BEG1273" s="16"/>
      <c r="BEH1273" s="16"/>
      <c r="BEI1273" s="16"/>
      <c r="BEJ1273" s="16"/>
      <c r="BEK1273" s="16"/>
      <c r="BEL1273" s="16"/>
      <c r="BEM1273" s="16"/>
      <c r="BEN1273" s="16"/>
      <c r="BEO1273" s="16"/>
      <c r="BEP1273" s="16"/>
      <c r="BEQ1273" s="16"/>
      <c r="BER1273" s="16"/>
      <c r="BES1273" s="16"/>
      <c r="BET1273" s="16"/>
      <c r="BEU1273" s="16"/>
      <c r="BEV1273" s="16"/>
      <c r="BEW1273" s="16"/>
      <c r="BEX1273" s="16"/>
      <c r="BEY1273" s="16"/>
      <c r="BEZ1273" s="16"/>
      <c r="BFA1273" s="16"/>
      <c r="BFB1273" s="16"/>
      <c r="BFC1273" s="16"/>
      <c r="BFD1273" s="16"/>
      <c r="BFE1273" s="16"/>
      <c r="BFF1273" s="16"/>
      <c r="BFG1273" s="16"/>
      <c r="BFH1273" s="16"/>
      <c r="BFI1273" s="16"/>
      <c r="BFJ1273" s="16"/>
      <c r="BFK1273" s="16"/>
      <c r="BFL1273" s="16"/>
      <c r="BFM1273" s="16"/>
      <c r="BFN1273" s="16"/>
      <c r="BFO1273" s="16"/>
      <c r="BFP1273" s="16"/>
      <c r="BFQ1273" s="16"/>
      <c r="BFR1273" s="16"/>
      <c r="BFS1273" s="16"/>
      <c r="BFT1273" s="16"/>
      <c r="BFU1273" s="16"/>
      <c r="BFV1273" s="16"/>
      <c r="BFW1273" s="16"/>
      <c r="BFX1273" s="16"/>
      <c r="BFY1273" s="16"/>
      <c r="BFZ1273" s="16"/>
      <c r="BGA1273" s="16"/>
      <c r="BGB1273" s="16"/>
      <c r="BGC1273" s="16"/>
      <c r="BGD1273" s="16"/>
      <c r="BGE1273" s="16"/>
      <c r="BGF1273" s="16"/>
      <c r="BGG1273" s="16"/>
      <c r="BGH1273" s="16"/>
      <c r="BGI1273" s="16"/>
      <c r="BGJ1273" s="16"/>
      <c r="BGK1273" s="16"/>
      <c r="BGL1273" s="16"/>
      <c r="BGM1273" s="16"/>
      <c r="BGN1273" s="16"/>
      <c r="BGO1273" s="16"/>
      <c r="BGP1273" s="16"/>
      <c r="BGQ1273" s="16"/>
      <c r="BGR1273" s="16"/>
      <c r="BGS1273" s="16"/>
      <c r="BGT1273" s="16"/>
      <c r="BGU1273" s="16"/>
      <c r="BGV1273" s="16"/>
      <c r="BGW1273" s="16"/>
      <c r="BGX1273" s="16"/>
      <c r="BGY1273" s="16"/>
      <c r="BGZ1273" s="16"/>
      <c r="BHA1273" s="16"/>
      <c r="BHB1273" s="16"/>
      <c r="BHC1273" s="16"/>
      <c r="BHD1273" s="16"/>
      <c r="BHE1273" s="16"/>
      <c r="BHF1273" s="16"/>
      <c r="BHG1273" s="16"/>
      <c r="BHH1273" s="16"/>
      <c r="BHI1273" s="16"/>
      <c r="BHJ1273" s="16"/>
      <c r="BHK1273" s="16"/>
      <c r="BHL1273" s="16"/>
      <c r="BHM1273" s="16"/>
      <c r="BHN1273" s="16"/>
      <c r="BHO1273" s="16"/>
      <c r="BHP1273" s="16"/>
      <c r="BHQ1273" s="16"/>
      <c r="BHR1273" s="16"/>
      <c r="BHS1273" s="16"/>
      <c r="BHT1273" s="16"/>
      <c r="BHU1273" s="16"/>
      <c r="BHV1273" s="16"/>
      <c r="BHW1273" s="16"/>
      <c r="BHX1273" s="16"/>
      <c r="BHY1273" s="16"/>
      <c r="BHZ1273" s="16"/>
      <c r="BIA1273" s="16"/>
      <c r="BIB1273" s="16"/>
      <c r="BIC1273" s="16"/>
      <c r="BID1273" s="16"/>
      <c r="BIE1273" s="16"/>
      <c r="BIF1273" s="16"/>
      <c r="BIG1273" s="16"/>
      <c r="BIH1273" s="16"/>
      <c r="BII1273" s="16"/>
      <c r="BIJ1273" s="16"/>
      <c r="BIK1273" s="16"/>
      <c r="BIL1273" s="16"/>
      <c r="BIM1273" s="16"/>
      <c r="BIN1273" s="16"/>
      <c r="BIO1273" s="16"/>
      <c r="BIP1273" s="16"/>
      <c r="BIQ1273" s="16"/>
      <c r="BIR1273" s="16"/>
      <c r="BIS1273" s="16"/>
      <c r="BIT1273" s="16"/>
      <c r="BIU1273" s="16"/>
      <c r="BIV1273" s="16"/>
      <c r="BIW1273" s="16"/>
      <c r="BIX1273" s="16"/>
      <c r="BIY1273" s="16"/>
      <c r="BIZ1273" s="16"/>
      <c r="BJA1273" s="16"/>
      <c r="BJB1273" s="16"/>
      <c r="BJC1273" s="16"/>
      <c r="BJD1273" s="16"/>
      <c r="BJE1273" s="16"/>
      <c r="BJF1273" s="16"/>
      <c r="BJG1273" s="16"/>
      <c r="BJH1273" s="16"/>
      <c r="BJI1273" s="16"/>
      <c r="BJJ1273" s="16"/>
      <c r="BJK1273" s="16"/>
      <c r="BJL1273" s="16"/>
      <c r="BJM1273" s="16"/>
      <c r="BJN1273" s="16"/>
      <c r="BJO1273" s="16"/>
      <c r="BJP1273" s="16"/>
      <c r="BJQ1273" s="16"/>
      <c r="BJR1273" s="16"/>
      <c r="BJS1273" s="16"/>
      <c r="BJT1273" s="16"/>
      <c r="BJU1273" s="16"/>
      <c r="BJV1273" s="16"/>
      <c r="BJW1273" s="16"/>
      <c r="BJX1273" s="16"/>
      <c r="BJY1273" s="16"/>
      <c r="BJZ1273" s="16"/>
      <c r="BKA1273" s="16"/>
      <c r="BKB1273" s="16"/>
      <c r="BKC1273" s="16"/>
      <c r="BKD1273" s="16"/>
      <c r="BKE1273" s="16"/>
      <c r="BKF1273" s="16"/>
      <c r="BKG1273" s="16"/>
      <c r="BKH1273" s="16"/>
      <c r="BKI1273" s="16"/>
      <c r="BKJ1273" s="16"/>
      <c r="BKK1273" s="16"/>
      <c r="BKL1273" s="16"/>
      <c r="BKM1273" s="16"/>
      <c r="BKN1273" s="16"/>
      <c r="BKO1273" s="16"/>
      <c r="BKP1273" s="16"/>
      <c r="BKQ1273" s="16"/>
      <c r="BKR1273" s="16"/>
      <c r="BKS1273" s="16"/>
      <c r="BKT1273" s="16"/>
      <c r="BKU1273" s="16"/>
      <c r="BKV1273" s="16"/>
      <c r="BKW1273" s="16"/>
      <c r="BKX1273" s="16"/>
      <c r="BKY1273" s="16"/>
      <c r="BKZ1273" s="16"/>
      <c r="BLA1273" s="16"/>
      <c r="BLB1273" s="16"/>
      <c r="BLC1273" s="16"/>
      <c r="BLD1273" s="16"/>
      <c r="BLE1273" s="16"/>
      <c r="BLF1273" s="16"/>
      <c r="BLG1273" s="16"/>
      <c r="BLH1273" s="16"/>
      <c r="BLI1273" s="16"/>
      <c r="BLJ1273" s="16"/>
      <c r="BLK1273" s="16"/>
      <c r="BLL1273" s="16"/>
      <c r="BLM1273" s="16"/>
      <c r="BLN1273" s="16"/>
      <c r="BLO1273" s="16"/>
      <c r="BLP1273" s="16"/>
      <c r="BLQ1273" s="16"/>
      <c r="BLR1273" s="16"/>
      <c r="BLS1273" s="16"/>
      <c r="BLT1273" s="16"/>
      <c r="BLU1273" s="16"/>
      <c r="BLV1273" s="16"/>
      <c r="BLW1273" s="16"/>
      <c r="BLX1273" s="16"/>
      <c r="BLY1273" s="16"/>
      <c r="BLZ1273" s="16"/>
      <c r="BMA1273" s="16"/>
      <c r="BMB1273" s="16"/>
      <c r="BMC1273" s="16"/>
      <c r="BMD1273" s="16"/>
      <c r="BME1273" s="16"/>
      <c r="BMF1273" s="16"/>
      <c r="BMG1273" s="16"/>
      <c r="BMH1273" s="16"/>
      <c r="BMI1273" s="16"/>
      <c r="BMJ1273" s="16"/>
      <c r="BMK1273" s="16"/>
      <c r="BML1273" s="16"/>
      <c r="BMM1273" s="16"/>
      <c r="BMN1273" s="16"/>
      <c r="BMO1273" s="16"/>
      <c r="BMP1273" s="16"/>
      <c r="BMQ1273" s="16"/>
      <c r="BMR1273" s="16"/>
    </row>
    <row r="1274" spans="1:1708" customFormat="1">
      <c r="A1274" s="568" t="s">
        <v>3167</v>
      </c>
      <c r="B1274" s="569"/>
      <c r="C1274" s="568" t="s">
        <v>3167</v>
      </c>
      <c r="D1274" s="568"/>
      <c r="E1274" s="570" t="s">
        <v>314</v>
      </c>
      <c r="F1274" s="704" t="s">
        <v>315</v>
      </c>
      <c r="G1274" s="571" t="s">
        <v>184</v>
      </c>
      <c r="H1274" s="571"/>
      <c r="I1274" s="571">
        <v>5</v>
      </c>
      <c r="J1274" s="571"/>
      <c r="K1274" s="571">
        <v>58.611865647000101</v>
      </c>
      <c r="L1274" s="571">
        <v>24.798969940999999</v>
      </c>
      <c r="M1274" s="572" t="s">
        <v>316</v>
      </c>
      <c r="N1274" s="572" t="s">
        <v>3165</v>
      </c>
      <c r="O1274" s="571" t="s">
        <v>3168</v>
      </c>
      <c r="P1274" s="571" t="s">
        <v>316</v>
      </c>
      <c r="Q1274" s="571"/>
      <c r="R1274" s="1025">
        <v>1214</v>
      </c>
      <c r="S1274" s="1025">
        <v>1214</v>
      </c>
      <c r="T1274" s="297"/>
      <c r="U1274" s="931"/>
      <c r="W1274" s="16"/>
      <c r="X1274" s="16"/>
      <c r="Y1274" s="16"/>
      <c r="Z1274" s="16"/>
      <c r="AA1274" s="16"/>
      <c r="AB1274" s="16"/>
      <c r="AC1274" s="16"/>
      <c r="AD1274" s="16"/>
      <c r="AE1274" s="16"/>
      <c r="AF1274" s="16"/>
      <c r="AG1274" s="16"/>
      <c r="AH1274" s="16"/>
      <c r="AI1274" s="16"/>
      <c r="AJ1274" s="16"/>
      <c r="AK1274" s="16"/>
      <c r="AL1274" s="16"/>
      <c r="AM1274" s="16"/>
      <c r="AN1274" s="16"/>
      <c r="AO1274" s="16"/>
      <c r="AP1274" s="16"/>
      <c r="AQ1274" s="16"/>
      <c r="AR1274" s="16"/>
      <c r="AS1274" s="16"/>
      <c r="AT1274" s="16"/>
      <c r="AU1274" s="16"/>
      <c r="AV1274" s="16"/>
      <c r="AW1274" s="16"/>
      <c r="AX1274" s="16"/>
      <c r="AY1274" s="16"/>
      <c r="AZ1274" s="16"/>
      <c r="BA1274" s="16"/>
      <c r="BB1274" s="16"/>
      <c r="BC1274" s="16"/>
      <c r="BD1274" s="16"/>
      <c r="BE1274" s="16"/>
      <c r="BF1274" s="16"/>
      <c r="BG1274" s="16"/>
      <c r="BH1274" s="16"/>
      <c r="BI1274" s="16"/>
      <c r="BJ1274" s="16"/>
      <c r="BK1274" s="16"/>
      <c r="BL1274" s="16"/>
      <c r="BM1274" s="16"/>
      <c r="BN1274" s="16"/>
      <c r="BO1274" s="16"/>
      <c r="BP1274" s="16"/>
      <c r="BQ1274" s="16"/>
      <c r="BR1274" s="16"/>
      <c r="BS1274" s="16"/>
      <c r="BT1274" s="16"/>
      <c r="BU1274" s="16"/>
      <c r="BV1274" s="16"/>
      <c r="BW1274" s="16"/>
      <c r="BX1274" s="16"/>
      <c r="BY1274" s="16"/>
      <c r="BZ1274" s="16"/>
      <c r="CA1274" s="16"/>
      <c r="CB1274" s="16"/>
      <c r="CC1274" s="16"/>
      <c r="CD1274" s="16"/>
      <c r="CE1274" s="16"/>
      <c r="CF1274" s="16"/>
      <c r="CG1274" s="16"/>
      <c r="CH1274" s="16"/>
      <c r="CI1274" s="16"/>
      <c r="CJ1274" s="16"/>
      <c r="CK1274" s="16"/>
      <c r="CL1274" s="16"/>
      <c r="CM1274" s="16"/>
      <c r="CN1274" s="16"/>
      <c r="CO1274" s="16"/>
      <c r="CP1274" s="16"/>
      <c r="CQ1274" s="16"/>
      <c r="CR1274" s="16"/>
      <c r="CS1274" s="16"/>
      <c r="CT1274" s="16"/>
      <c r="CU1274" s="16"/>
      <c r="CV1274" s="16"/>
      <c r="CW1274" s="16"/>
      <c r="CX1274" s="16"/>
      <c r="CY1274" s="16"/>
      <c r="CZ1274" s="16"/>
      <c r="DA1274" s="16"/>
      <c r="DB1274" s="16"/>
      <c r="DC1274" s="16"/>
      <c r="DD1274" s="16"/>
      <c r="DE1274" s="16"/>
      <c r="DF1274" s="16"/>
      <c r="DG1274" s="16"/>
      <c r="DH1274" s="16"/>
      <c r="DI1274" s="16"/>
      <c r="DJ1274" s="16"/>
      <c r="DK1274" s="16"/>
      <c r="DL1274" s="16"/>
      <c r="DM1274" s="16"/>
      <c r="DN1274" s="16"/>
      <c r="DO1274" s="16"/>
      <c r="DP1274" s="16"/>
      <c r="DQ1274" s="16"/>
      <c r="DR1274" s="16"/>
      <c r="DS1274" s="16"/>
      <c r="DT1274" s="16"/>
      <c r="DU1274" s="16"/>
      <c r="DV1274" s="16"/>
      <c r="DW1274" s="16"/>
      <c r="DX1274" s="16"/>
      <c r="DY1274" s="16"/>
      <c r="DZ1274" s="16"/>
      <c r="EA1274" s="16"/>
      <c r="EB1274" s="16"/>
      <c r="EC1274" s="16"/>
      <c r="ED1274" s="16"/>
      <c r="EE1274" s="16"/>
      <c r="EF1274" s="16"/>
      <c r="EG1274" s="16"/>
      <c r="EH1274" s="16"/>
      <c r="EI1274" s="16"/>
      <c r="EJ1274" s="16"/>
      <c r="EK1274" s="16"/>
      <c r="EL1274" s="16"/>
      <c r="EM1274" s="16"/>
      <c r="EN1274" s="16"/>
      <c r="EO1274" s="16"/>
      <c r="EP1274" s="16"/>
      <c r="EQ1274" s="16"/>
      <c r="ER1274" s="16"/>
      <c r="ES1274" s="16"/>
      <c r="ET1274" s="16"/>
      <c r="EU1274" s="16"/>
      <c r="EV1274" s="16"/>
      <c r="EW1274" s="16"/>
      <c r="EX1274" s="16"/>
      <c r="EY1274" s="16"/>
      <c r="EZ1274" s="16"/>
      <c r="FA1274" s="16"/>
      <c r="FB1274" s="16"/>
      <c r="FC1274" s="16"/>
      <c r="FD1274" s="16"/>
      <c r="FE1274" s="16"/>
      <c r="FF1274" s="16"/>
      <c r="FG1274" s="16"/>
      <c r="FH1274" s="16"/>
      <c r="FI1274" s="16"/>
      <c r="FJ1274" s="16"/>
      <c r="FK1274" s="16"/>
      <c r="FL1274" s="16"/>
      <c r="FM1274" s="16"/>
      <c r="FN1274" s="16"/>
      <c r="FO1274" s="16"/>
      <c r="FP1274" s="16"/>
      <c r="FQ1274" s="16"/>
      <c r="FR1274" s="16"/>
      <c r="FS1274" s="16"/>
      <c r="FT1274" s="16"/>
      <c r="FU1274" s="16"/>
      <c r="FV1274" s="16"/>
      <c r="FW1274" s="16"/>
      <c r="FX1274" s="16"/>
      <c r="FY1274" s="16"/>
      <c r="FZ1274" s="16"/>
      <c r="GA1274" s="16"/>
      <c r="GB1274" s="16"/>
      <c r="GC1274" s="16"/>
      <c r="GD1274" s="16"/>
      <c r="GE1274" s="16"/>
      <c r="GF1274" s="16"/>
      <c r="GG1274" s="16"/>
      <c r="GH1274" s="16"/>
      <c r="GI1274" s="16"/>
      <c r="GJ1274" s="16"/>
      <c r="GK1274" s="16"/>
      <c r="GL1274" s="16"/>
      <c r="GM1274" s="16"/>
      <c r="GN1274" s="16"/>
      <c r="GO1274" s="16"/>
      <c r="GP1274" s="16"/>
      <c r="GQ1274" s="16"/>
      <c r="GR1274" s="16"/>
      <c r="GS1274" s="16"/>
      <c r="GT1274" s="16"/>
      <c r="GU1274" s="16"/>
      <c r="GV1274" s="16"/>
      <c r="GW1274" s="16"/>
      <c r="GX1274" s="16"/>
      <c r="GY1274" s="16"/>
      <c r="GZ1274" s="16"/>
      <c r="HA1274" s="16"/>
      <c r="HB1274" s="16"/>
      <c r="HC1274" s="16"/>
      <c r="HD1274" s="16"/>
      <c r="HE1274" s="16"/>
      <c r="HF1274" s="16"/>
      <c r="HG1274" s="16"/>
      <c r="HH1274" s="16"/>
      <c r="HI1274" s="16"/>
      <c r="HJ1274" s="16"/>
      <c r="HK1274" s="16"/>
      <c r="HL1274" s="16"/>
      <c r="HM1274" s="16"/>
      <c r="HN1274" s="16"/>
      <c r="HO1274" s="16"/>
      <c r="HP1274" s="16"/>
      <c r="HQ1274" s="16"/>
      <c r="HR1274" s="16"/>
      <c r="HS1274" s="16"/>
      <c r="HT1274" s="16"/>
      <c r="HU1274" s="16"/>
      <c r="HV1274" s="16"/>
      <c r="HW1274" s="16"/>
      <c r="HX1274" s="16"/>
      <c r="HY1274" s="16"/>
      <c r="HZ1274" s="16"/>
      <c r="IA1274" s="16"/>
      <c r="IB1274" s="16"/>
      <c r="IC1274" s="16"/>
      <c r="ID1274" s="16"/>
      <c r="IE1274" s="16"/>
      <c r="IF1274" s="16"/>
      <c r="IG1274" s="16"/>
      <c r="IH1274" s="16"/>
      <c r="II1274" s="16"/>
      <c r="IJ1274" s="16"/>
      <c r="IK1274" s="16"/>
      <c r="IL1274" s="16"/>
      <c r="IM1274" s="16"/>
      <c r="IN1274" s="16"/>
      <c r="IO1274" s="16"/>
      <c r="IP1274" s="16"/>
      <c r="IQ1274" s="16"/>
      <c r="IR1274" s="16"/>
      <c r="IS1274" s="16"/>
      <c r="IT1274" s="16"/>
      <c r="IU1274" s="16"/>
      <c r="IV1274" s="16"/>
      <c r="IW1274" s="16"/>
      <c r="IX1274" s="16"/>
      <c r="IY1274" s="16"/>
      <c r="IZ1274" s="16"/>
      <c r="JA1274" s="16"/>
      <c r="JB1274" s="16"/>
      <c r="JC1274" s="16"/>
      <c r="JD1274" s="16"/>
      <c r="JE1274" s="16"/>
      <c r="JF1274" s="16"/>
      <c r="JG1274" s="16"/>
      <c r="JH1274" s="16"/>
      <c r="JI1274" s="16"/>
      <c r="JJ1274" s="16"/>
      <c r="JK1274" s="16"/>
      <c r="JL1274" s="16"/>
      <c r="JM1274" s="16"/>
      <c r="JN1274" s="16"/>
      <c r="JO1274" s="16"/>
      <c r="JP1274" s="16"/>
      <c r="JQ1274" s="16"/>
      <c r="JR1274" s="16"/>
      <c r="JS1274" s="16"/>
      <c r="JT1274" s="16"/>
      <c r="JU1274" s="16"/>
      <c r="JV1274" s="16"/>
      <c r="JW1274" s="16"/>
      <c r="JX1274" s="16"/>
      <c r="JY1274" s="16"/>
      <c r="JZ1274" s="16"/>
      <c r="KA1274" s="16"/>
      <c r="KB1274" s="16"/>
      <c r="KC1274" s="16"/>
      <c r="KD1274" s="16"/>
      <c r="KE1274" s="16"/>
      <c r="KF1274" s="16"/>
      <c r="KG1274" s="16"/>
      <c r="KH1274" s="16"/>
      <c r="KI1274" s="16"/>
      <c r="KJ1274" s="16"/>
      <c r="KK1274" s="16"/>
      <c r="KL1274" s="16"/>
      <c r="KM1274" s="16"/>
      <c r="KN1274" s="16"/>
      <c r="KO1274" s="16"/>
      <c r="KP1274" s="16"/>
      <c r="KQ1274" s="16"/>
      <c r="KR1274" s="16"/>
      <c r="KS1274" s="16"/>
      <c r="KT1274" s="16"/>
      <c r="KU1274" s="16"/>
      <c r="KV1274" s="16"/>
      <c r="KW1274" s="16"/>
      <c r="KX1274" s="16"/>
      <c r="KY1274" s="16"/>
      <c r="KZ1274" s="16"/>
      <c r="LA1274" s="16"/>
      <c r="LB1274" s="16"/>
      <c r="LC1274" s="16"/>
      <c r="LD1274" s="16"/>
      <c r="LE1274" s="16"/>
      <c r="LF1274" s="16"/>
      <c r="LG1274" s="16"/>
      <c r="LH1274" s="16"/>
      <c r="LI1274" s="16"/>
      <c r="LJ1274" s="16"/>
      <c r="LK1274" s="16"/>
      <c r="LL1274" s="16"/>
      <c r="LM1274" s="16"/>
      <c r="LN1274" s="16"/>
      <c r="LO1274" s="16"/>
      <c r="LP1274" s="16"/>
      <c r="LQ1274" s="16"/>
      <c r="LR1274" s="16"/>
      <c r="LS1274" s="16"/>
      <c r="LT1274" s="16"/>
      <c r="LU1274" s="16"/>
      <c r="LV1274" s="16"/>
      <c r="LW1274" s="16"/>
      <c r="LX1274" s="16"/>
      <c r="LY1274" s="16"/>
      <c r="LZ1274" s="16"/>
      <c r="MA1274" s="16"/>
      <c r="MB1274" s="16"/>
      <c r="MC1274" s="16"/>
      <c r="MD1274" s="16"/>
      <c r="ME1274" s="16"/>
      <c r="MF1274" s="16"/>
      <c r="MG1274" s="16"/>
      <c r="MH1274" s="16"/>
      <c r="MI1274" s="16"/>
      <c r="MJ1274" s="16"/>
      <c r="MK1274" s="16"/>
      <c r="ML1274" s="16"/>
      <c r="MM1274" s="16"/>
      <c r="MN1274" s="16"/>
      <c r="MO1274" s="16"/>
      <c r="MP1274" s="16"/>
      <c r="MQ1274" s="16"/>
      <c r="MR1274" s="16"/>
      <c r="MS1274" s="16"/>
      <c r="MT1274" s="16"/>
      <c r="MU1274" s="16"/>
      <c r="MV1274" s="16"/>
      <c r="MW1274" s="16"/>
      <c r="MX1274" s="16"/>
      <c r="MY1274" s="16"/>
      <c r="MZ1274" s="16"/>
      <c r="NA1274" s="16"/>
      <c r="NB1274" s="16"/>
      <c r="NC1274" s="16"/>
      <c r="ND1274" s="16"/>
      <c r="NE1274" s="16"/>
      <c r="NF1274" s="16"/>
      <c r="NG1274" s="16"/>
      <c r="NH1274" s="16"/>
      <c r="NI1274" s="16"/>
      <c r="NJ1274" s="16"/>
      <c r="NK1274" s="16"/>
      <c r="NL1274" s="16"/>
      <c r="NM1274" s="16"/>
      <c r="NN1274" s="16"/>
      <c r="NO1274" s="16"/>
      <c r="NP1274" s="16"/>
      <c r="NQ1274" s="16"/>
      <c r="NR1274" s="16"/>
      <c r="NS1274" s="16"/>
      <c r="NT1274" s="16"/>
      <c r="NU1274" s="16"/>
      <c r="NV1274" s="16"/>
      <c r="NW1274" s="16"/>
      <c r="NX1274" s="16"/>
      <c r="NY1274" s="16"/>
      <c r="NZ1274" s="16"/>
      <c r="OA1274" s="16"/>
      <c r="OB1274" s="16"/>
      <c r="OC1274" s="16"/>
      <c r="OD1274" s="16"/>
      <c r="OE1274" s="16"/>
      <c r="OF1274" s="16"/>
      <c r="OG1274" s="16"/>
      <c r="OH1274" s="16"/>
      <c r="OI1274" s="16"/>
      <c r="OJ1274" s="16"/>
      <c r="OK1274" s="16"/>
      <c r="OL1274" s="16"/>
      <c r="OM1274" s="16"/>
      <c r="ON1274" s="16"/>
      <c r="OO1274" s="16"/>
      <c r="OP1274" s="16"/>
      <c r="OQ1274" s="16"/>
      <c r="OR1274" s="16"/>
      <c r="OS1274" s="16"/>
      <c r="OT1274" s="16"/>
      <c r="OU1274" s="16"/>
      <c r="OV1274" s="16"/>
      <c r="OW1274" s="16"/>
      <c r="OX1274" s="16"/>
      <c r="OY1274" s="16"/>
      <c r="OZ1274" s="16"/>
      <c r="PA1274" s="16"/>
      <c r="PB1274" s="16"/>
      <c r="PC1274" s="16"/>
      <c r="PD1274" s="16"/>
      <c r="PE1274" s="16"/>
      <c r="PF1274" s="16"/>
      <c r="PG1274" s="16"/>
      <c r="PH1274" s="16"/>
      <c r="PI1274" s="16"/>
      <c r="PJ1274" s="16"/>
      <c r="PK1274" s="16"/>
      <c r="PL1274" s="16"/>
      <c r="PM1274" s="16"/>
      <c r="PN1274" s="16"/>
      <c r="PO1274" s="16"/>
      <c r="PP1274" s="16"/>
      <c r="PQ1274" s="16"/>
      <c r="PR1274" s="16"/>
      <c r="PS1274" s="16"/>
      <c r="PT1274" s="16"/>
      <c r="PU1274" s="16"/>
      <c r="PV1274" s="16"/>
      <c r="PW1274" s="16"/>
      <c r="PX1274" s="16"/>
      <c r="PY1274" s="16"/>
      <c r="PZ1274" s="16"/>
      <c r="QA1274" s="16"/>
      <c r="QB1274" s="16"/>
      <c r="QC1274" s="16"/>
      <c r="QD1274" s="16"/>
      <c r="QE1274" s="16"/>
      <c r="QF1274" s="16"/>
      <c r="QG1274" s="16"/>
      <c r="QH1274" s="16"/>
      <c r="QI1274" s="16"/>
      <c r="QJ1274" s="16"/>
      <c r="QK1274" s="16"/>
      <c r="QL1274" s="16"/>
      <c r="QM1274" s="16"/>
      <c r="QN1274" s="16"/>
      <c r="QO1274" s="16"/>
      <c r="QP1274" s="16"/>
      <c r="QQ1274" s="16"/>
      <c r="QR1274" s="16"/>
      <c r="QS1274" s="16"/>
      <c r="QT1274" s="16"/>
      <c r="QU1274" s="16"/>
      <c r="QV1274" s="16"/>
      <c r="QW1274" s="16"/>
      <c r="QX1274" s="16"/>
      <c r="QY1274" s="16"/>
      <c r="QZ1274" s="16"/>
      <c r="RA1274" s="16"/>
      <c r="RB1274" s="16"/>
      <c r="RC1274" s="16"/>
      <c r="RD1274" s="16"/>
      <c r="RE1274" s="16"/>
      <c r="RF1274" s="16"/>
      <c r="RG1274" s="16"/>
      <c r="RH1274" s="16"/>
      <c r="RI1274" s="16"/>
      <c r="RJ1274" s="16"/>
      <c r="RK1274" s="16"/>
      <c r="RL1274" s="16"/>
      <c r="RM1274" s="16"/>
      <c r="RN1274" s="16"/>
      <c r="RO1274" s="16"/>
      <c r="RP1274" s="16"/>
      <c r="RQ1274" s="16"/>
      <c r="RR1274" s="16"/>
      <c r="RS1274" s="16"/>
      <c r="RT1274" s="16"/>
      <c r="RU1274" s="16"/>
      <c r="RV1274" s="16"/>
      <c r="RW1274" s="16"/>
      <c r="RX1274" s="16"/>
      <c r="RY1274" s="16"/>
      <c r="RZ1274" s="16"/>
      <c r="SA1274" s="16"/>
      <c r="SB1274" s="16"/>
      <c r="SC1274" s="16"/>
      <c r="SD1274" s="16"/>
      <c r="SE1274" s="16"/>
      <c r="SF1274" s="16"/>
      <c r="SG1274" s="16"/>
      <c r="SH1274" s="16"/>
      <c r="SI1274" s="16"/>
      <c r="SJ1274" s="16"/>
      <c r="SK1274" s="16"/>
      <c r="SL1274" s="16"/>
      <c r="SM1274" s="16"/>
      <c r="SN1274" s="16"/>
      <c r="SO1274" s="16"/>
      <c r="SP1274" s="16"/>
      <c r="SQ1274" s="16"/>
      <c r="SR1274" s="16"/>
      <c r="SS1274" s="16"/>
      <c r="ST1274" s="16"/>
      <c r="SU1274" s="16"/>
      <c r="SV1274" s="16"/>
      <c r="SW1274" s="16"/>
      <c r="SX1274" s="16"/>
      <c r="SY1274" s="16"/>
      <c r="SZ1274" s="16"/>
      <c r="TA1274" s="16"/>
      <c r="TB1274" s="16"/>
      <c r="TC1274" s="16"/>
      <c r="TD1274" s="16"/>
      <c r="TE1274" s="16"/>
      <c r="TF1274" s="16"/>
      <c r="TG1274" s="16"/>
      <c r="TH1274" s="16"/>
      <c r="TI1274" s="16"/>
      <c r="TJ1274" s="16"/>
      <c r="TK1274" s="16"/>
      <c r="TL1274" s="16"/>
      <c r="TM1274" s="16"/>
      <c r="TN1274" s="16"/>
      <c r="TO1274" s="16"/>
      <c r="TP1274" s="16"/>
      <c r="TQ1274" s="16"/>
      <c r="TR1274" s="16"/>
      <c r="TS1274" s="16"/>
      <c r="TT1274" s="16"/>
      <c r="TU1274" s="16"/>
      <c r="TV1274" s="16"/>
      <c r="TW1274" s="16"/>
      <c r="TX1274" s="16"/>
      <c r="TY1274" s="16"/>
      <c r="TZ1274" s="16"/>
      <c r="UA1274" s="16"/>
      <c r="UB1274" s="16"/>
      <c r="UC1274" s="16"/>
      <c r="UD1274" s="16"/>
      <c r="UE1274" s="16"/>
      <c r="UF1274" s="16"/>
      <c r="UG1274" s="16"/>
      <c r="UH1274" s="16"/>
      <c r="UI1274" s="16"/>
      <c r="UJ1274" s="16"/>
      <c r="UK1274" s="16"/>
      <c r="UL1274" s="16"/>
      <c r="UM1274" s="16"/>
      <c r="UN1274" s="16"/>
      <c r="UO1274" s="16"/>
      <c r="UP1274" s="16"/>
      <c r="UQ1274" s="16"/>
      <c r="UR1274" s="16"/>
      <c r="US1274" s="16"/>
      <c r="UT1274" s="16"/>
      <c r="UU1274" s="16"/>
      <c r="UV1274" s="16"/>
      <c r="UW1274" s="16"/>
      <c r="UX1274" s="16"/>
      <c r="UY1274" s="16"/>
      <c r="UZ1274" s="16"/>
      <c r="VA1274" s="16"/>
      <c r="VB1274" s="16"/>
      <c r="VC1274" s="16"/>
      <c r="VD1274" s="16"/>
      <c r="VE1274" s="16"/>
      <c r="VF1274" s="16"/>
      <c r="VG1274" s="16"/>
      <c r="VH1274" s="16"/>
      <c r="VI1274" s="16"/>
      <c r="VJ1274" s="16"/>
      <c r="VK1274" s="16"/>
      <c r="VL1274" s="16"/>
      <c r="VM1274" s="16"/>
      <c r="VN1274" s="16"/>
      <c r="VO1274" s="16"/>
      <c r="VP1274" s="16"/>
      <c r="VQ1274" s="16"/>
      <c r="VR1274" s="16"/>
      <c r="VS1274" s="16"/>
      <c r="VT1274" s="16"/>
      <c r="VU1274" s="16"/>
      <c r="VV1274" s="16"/>
      <c r="VW1274" s="16"/>
      <c r="VX1274" s="16"/>
      <c r="VY1274" s="16"/>
      <c r="VZ1274" s="16"/>
      <c r="WA1274" s="16"/>
      <c r="WB1274" s="16"/>
      <c r="WC1274" s="16"/>
      <c r="WD1274" s="16"/>
      <c r="WE1274" s="16"/>
      <c r="WF1274" s="16"/>
      <c r="WG1274" s="16"/>
      <c r="WH1274" s="16"/>
      <c r="WI1274" s="16"/>
      <c r="WJ1274" s="16"/>
      <c r="WK1274" s="16"/>
      <c r="WL1274" s="16"/>
      <c r="WM1274" s="16"/>
      <c r="WN1274" s="16"/>
      <c r="WO1274" s="16"/>
      <c r="WP1274" s="16"/>
      <c r="WQ1274" s="16"/>
      <c r="WR1274" s="16"/>
      <c r="WS1274" s="16"/>
      <c r="WT1274" s="16"/>
      <c r="WU1274" s="16"/>
      <c r="WV1274" s="16"/>
      <c r="WW1274" s="16"/>
      <c r="WX1274" s="16"/>
      <c r="WY1274" s="16"/>
      <c r="WZ1274" s="16"/>
      <c r="XA1274" s="16"/>
      <c r="XB1274" s="16"/>
      <c r="XC1274" s="16"/>
      <c r="XD1274" s="16"/>
      <c r="XE1274" s="16"/>
      <c r="XF1274" s="16"/>
      <c r="XG1274" s="16"/>
      <c r="XH1274" s="16"/>
      <c r="XI1274" s="16"/>
      <c r="XJ1274" s="16"/>
      <c r="XK1274" s="16"/>
      <c r="XL1274" s="16"/>
      <c r="XM1274" s="16"/>
      <c r="XN1274" s="16"/>
      <c r="XO1274" s="16"/>
      <c r="XP1274" s="16"/>
      <c r="XQ1274" s="16"/>
      <c r="XR1274" s="16"/>
      <c r="XS1274" s="16"/>
      <c r="XT1274" s="16"/>
      <c r="XU1274" s="16"/>
      <c r="XV1274" s="16"/>
      <c r="XW1274" s="16"/>
      <c r="XX1274" s="16"/>
      <c r="XY1274" s="16"/>
      <c r="XZ1274" s="16"/>
      <c r="YA1274" s="16"/>
      <c r="YB1274" s="16"/>
      <c r="YC1274" s="16"/>
      <c r="YD1274" s="16"/>
      <c r="YE1274" s="16"/>
      <c r="YF1274" s="16"/>
      <c r="YG1274" s="16"/>
      <c r="YH1274" s="16"/>
      <c r="YI1274" s="16"/>
      <c r="YJ1274" s="16"/>
      <c r="YK1274" s="16"/>
      <c r="YL1274" s="16"/>
      <c r="YM1274" s="16"/>
      <c r="YN1274" s="16"/>
      <c r="YO1274" s="16"/>
      <c r="YP1274" s="16"/>
      <c r="YQ1274" s="16"/>
      <c r="YR1274" s="16"/>
      <c r="YS1274" s="16"/>
      <c r="YT1274" s="16"/>
      <c r="YU1274" s="16"/>
      <c r="YV1274" s="16"/>
      <c r="YW1274" s="16"/>
      <c r="YX1274" s="16"/>
      <c r="YY1274" s="16"/>
      <c r="YZ1274" s="16"/>
      <c r="ZA1274" s="16"/>
      <c r="ZB1274" s="16"/>
      <c r="ZC1274" s="16"/>
      <c r="ZD1274" s="16"/>
      <c r="ZE1274" s="16"/>
      <c r="ZF1274" s="16"/>
      <c r="ZG1274" s="16"/>
      <c r="ZH1274" s="16"/>
      <c r="ZI1274" s="16"/>
      <c r="ZJ1274" s="16"/>
      <c r="ZK1274" s="16"/>
      <c r="ZL1274" s="16"/>
      <c r="ZM1274" s="16"/>
      <c r="ZN1274" s="16"/>
      <c r="ZO1274" s="16"/>
      <c r="ZP1274" s="16"/>
      <c r="ZQ1274" s="16"/>
      <c r="ZR1274" s="16"/>
      <c r="ZS1274" s="16"/>
      <c r="ZT1274" s="16"/>
      <c r="ZU1274" s="16"/>
      <c r="ZV1274" s="16"/>
      <c r="ZW1274" s="16"/>
      <c r="ZX1274" s="16"/>
      <c r="ZY1274" s="16"/>
      <c r="ZZ1274" s="16"/>
      <c r="AAA1274" s="16"/>
      <c r="AAB1274" s="16"/>
      <c r="AAC1274" s="16"/>
      <c r="AAD1274" s="16"/>
      <c r="AAE1274" s="16"/>
      <c r="AAF1274" s="16"/>
      <c r="AAG1274" s="16"/>
      <c r="AAH1274" s="16"/>
      <c r="AAI1274" s="16"/>
      <c r="AAJ1274" s="16"/>
      <c r="AAK1274" s="16"/>
      <c r="AAL1274" s="16"/>
      <c r="AAM1274" s="16"/>
      <c r="AAN1274" s="16"/>
      <c r="AAO1274" s="16"/>
      <c r="AAP1274" s="16"/>
      <c r="AAQ1274" s="16"/>
      <c r="AAR1274" s="16"/>
      <c r="AAS1274" s="16"/>
      <c r="AAT1274" s="16"/>
      <c r="AAU1274" s="16"/>
      <c r="AAV1274" s="16"/>
      <c r="AAW1274" s="16"/>
      <c r="AAX1274" s="16"/>
      <c r="AAY1274" s="16"/>
      <c r="AAZ1274" s="16"/>
      <c r="ABA1274" s="16"/>
      <c r="ABB1274" s="16"/>
      <c r="ABC1274" s="16"/>
      <c r="ABD1274" s="16"/>
      <c r="ABE1274" s="16"/>
      <c r="ABF1274" s="16"/>
      <c r="ABG1274" s="16"/>
      <c r="ABH1274" s="16"/>
      <c r="ABI1274" s="16"/>
      <c r="ABJ1274" s="16"/>
      <c r="ABK1274" s="16"/>
      <c r="ABL1274" s="16"/>
      <c r="ABM1274" s="16"/>
      <c r="ABN1274" s="16"/>
      <c r="ABO1274" s="16"/>
      <c r="ABP1274" s="16"/>
      <c r="ABQ1274" s="16"/>
      <c r="ABR1274" s="16"/>
      <c r="ABS1274" s="16"/>
      <c r="ABT1274" s="16"/>
      <c r="ABU1274" s="16"/>
      <c r="ABV1274" s="16"/>
      <c r="ABW1274" s="16"/>
      <c r="ABX1274" s="16"/>
      <c r="ABY1274" s="16"/>
      <c r="ABZ1274" s="16"/>
      <c r="ACA1274" s="16"/>
      <c r="ACB1274" s="16"/>
      <c r="ACC1274" s="16"/>
      <c r="ACD1274" s="16"/>
      <c r="ACE1274" s="16"/>
      <c r="ACF1274" s="16"/>
      <c r="ACG1274" s="16"/>
      <c r="ACH1274" s="16"/>
      <c r="ACI1274" s="16"/>
      <c r="ACJ1274" s="16"/>
      <c r="ACK1274" s="16"/>
      <c r="ACL1274" s="16"/>
      <c r="ACM1274" s="16"/>
      <c r="ACN1274" s="16"/>
      <c r="ACO1274" s="16"/>
      <c r="ACP1274" s="16"/>
      <c r="ACQ1274" s="16"/>
      <c r="ACR1274" s="16"/>
      <c r="ACS1274" s="16"/>
      <c r="ACT1274" s="16"/>
      <c r="ACU1274" s="16"/>
      <c r="ACV1274" s="16"/>
      <c r="ACW1274" s="16"/>
      <c r="ACX1274" s="16"/>
      <c r="ACY1274" s="16"/>
      <c r="ACZ1274" s="16"/>
      <c r="ADA1274" s="16"/>
      <c r="ADB1274" s="16"/>
      <c r="ADC1274" s="16"/>
      <c r="ADD1274" s="16"/>
      <c r="ADE1274" s="16"/>
      <c r="ADF1274" s="16"/>
      <c r="ADG1274" s="16"/>
      <c r="ADH1274" s="16"/>
      <c r="ADI1274" s="16"/>
      <c r="ADJ1274" s="16"/>
      <c r="ADK1274" s="16"/>
      <c r="ADL1274" s="16"/>
      <c r="ADM1274" s="16"/>
      <c r="ADN1274" s="16"/>
      <c r="ADO1274" s="16"/>
      <c r="ADP1274" s="16"/>
      <c r="ADQ1274" s="16"/>
      <c r="ADR1274" s="16"/>
      <c r="ADS1274" s="16"/>
      <c r="ADT1274" s="16"/>
      <c r="ADU1274" s="16"/>
      <c r="ADV1274" s="16"/>
      <c r="ADW1274" s="16"/>
      <c r="ADX1274" s="16"/>
      <c r="ADY1274" s="16"/>
      <c r="ADZ1274" s="16"/>
      <c r="AEA1274" s="16"/>
      <c r="AEB1274" s="16"/>
      <c r="AEC1274" s="16"/>
      <c r="AED1274" s="16"/>
      <c r="AEE1274" s="16"/>
      <c r="AEF1274" s="16"/>
      <c r="AEG1274" s="16"/>
      <c r="AEH1274" s="16"/>
      <c r="AEI1274" s="16"/>
      <c r="AEJ1274" s="16"/>
      <c r="AEK1274" s="16"/>
      <c r="AEL1274" s="16"/>
      <c r="AEM1274" s="16"/>
      <c r="AEN1274" s="16"/>
      <c r="AEO1274" s="16"/>
      <c r="AEP1274" s="16"/>
      <c r="AEQ1274" s="16"/>
      <c r="AER1274" s="16"/>
      <c r="AES1274" s="16"/>
      <c r="AET1274" s="16"/>
      <c r="AEU1274" s="16"/>
      <c r="AEV1274" s="16"/>
      <c r="AEW1274" s="16"/>
      <c r="AEX1274" s="16"/>
      <c r="AEY1274" s="16"/>
      <c r="AEZ1274" s="16"/>
      <c r="AFA1274" s="16"/>
      <c r="AFB1274" s="16"/>
      <c r="AFC1274" s="16"/>
      <c r="AFD1274" s="16"/>
      <c r="AFE1274" s="16"/>
      <c r="AFF1274" s="16"/>
      <c r="AFG1274" s="16"/>
      <c r="AFH1274" s="16"/>
      <c r="AFI1274" s="16"/>
      <c r="AFJ1274" s="16"/>
      <c r="AFK1274" s="16"/>
      <c r="AFL1274" s="16"/>
      <c r="AFM1274" s="16"/>
      <c r="AFN1274" s="16"/>
      <c r="AFO1274" s="16"/>
      <c r="AFP1274" s="16"/>
      <c r="AFQ1274" s="16"/>
      <c r="AFR1274" s="16"/>
      <c r="AFS1274" s="16"/>
      <c r="AFT1274" s="16"/>
      <c r="AFU1274" s="16"/>
      <c r="AFV1274" s="16"/>
      <c r="AFW1274" s="16"/>
      <c r="AFX1274" s="16"/>
      <c r="AFY1274" s="16"/>
      <c r="AFZ1274" s="16"/>
      <c r="AGA1274" s="16"/>
      <c r="AGB1274" s="16"/>
      <c r="AGC1274" s="16"/>
      <c r="AGD1274" s="16"/>
      <c r="AGE1274" s="16"/>
      <c r="AGF1274" s="16"/>
      <c r="AGG1274" s="16"/>
      <c r="AGH1274" s="16"/>
      <c r="AGI1274" s="16"/>
      <c r="AGJ1274" s="16"/>
      <c r="AGK1274" s="16"/>
      <c r="AGL1274" s="16"/>
      <c r="AGM1274" s="16"/>
      <c r="AGN1274" s="16"/>
      <c r="AGO1274" s="16"/>
      <c r="AGP1274" s="16"/>
      <c r="AGQ1274" s="16"/>
      <c r="AGR1274" s="16"/>
      <c r="AGS1274" s="16"/>
      <c r="AGT1274" s="16"/>
      <c r="AGU1274" s="16"/>
      <c r="AGV1274" s="16"/>
      <c r="AGW1274" s="16"/>
      <c r="AGX1274" s="16"/>
      <c r="AGY1274" s="16"/>
      <c r="AGZ1274" s="16"/>
      <c r="AHA1274" s="16"/>
      <c r="AHB1274" s="16"/>
      <c r="AHC1274" s="16"/>
      <c r="AHD1274" s="16"/>
      <c r="AHE1274" s="16"/>
      <c r="AHF1274" s="16"/>
      <c r="AHG1274" s="16"/>
      <c r="AHH1274" s="16"/>
      <c r="AHI1274" s="16"/>
      <c r="AHJ1274" s="16"/>
      <c r="AHK1274" s="16"/>
      <c r="AHL1274" s="16"/>
      <c r="AHM1274" s="16"/>
      <c r="AHN1274" s="16"/>
      <c r="AHO1274" s="16"/>
      <c r="AHP1274" s="16"/>
      <c r="AHQ1274" s="16"/>
      <c r="AHR1274" s="16"/>
      <c r="AHS1274" s="16"/>
      <c r="AHT1274" s="16"/>
      <c r="AHU1274" s="16"/>
      <c r="AHV1274" s="16"/>
      <c r="AHW1274" s="16"/>
      <c r="AHX1274" s="16"/>
      <c r="AHY1274" s="16"/>
      <c r="AHZ1274" s="16"/>
      <c r="AIA1274" s="16"/>
      <c r="AIB1274" s="16"/>
      <c r="AIC1274" s="16"/>
      <c r="AID1274" s="16"/>
      <c r="AIE1274" s="16"/>
      <c r="AIF1274" s="16"/>
      <c r="AIG1274" s="16"/>
      <c r="AIH1274" s="16"/>
      <c r="AII1274" s="16"/>
      <c r="AIJ1274" s="16"/>
      <c r="AIK1274" s="16"/>
      <c r="AIL1274" s="16"/>
      <c r="AIM1274" s="16"/>
      <c r="AIN1274" s="16"/>
      <c r="AIO1274" s="16"/>
      <c r="AIP1274" s="16"/>
      <c r="AIQ1274" s="16"/>
      <c r="AIR1274" s="16"/>
      <c r="AIS1274" s="16"/>
      <c r="AIT1274" s="16"/>
      <c r="AIU1274" s="16"/>
      <c r="AIV1274" s="16"/>
      <c r="AIW1274" s="16"/>
      <c r="AIX1274" s="16"/>
      <c r="AIY1274" s="16"/>
      <c r="AIZ1274" s="16"/>
      <c r="AJA1274" s="16"/>
      <c r="AJB1274" s="16"/>
      <c r="AJC1274" s="16"/>
      <c r="AJD1274" s="16"/>
      <c r="AJE1274" s="16"/>
      <c r="AJF1274" s="16"/>
      <c r="AJG1274" s="16"/>
      <c r="AJH1274" s="16"/>
      <c r="AJI1274" s="16"/>
      <c r="AJJ1274" s="16"/>
      <c r="AJK1274" s="16"/>
      <c r="AJL1274" s="16"/>
      <c r="AJM1274" s="16"/>
      <c r="AJN1274" s="16"/>
      <c r="AJO1274" s="16"/>
      <c r="AJP1274" s="16"/>
      <c r="AJQ1274" s="16"/>
      <c r="AJR1274" s="16"/>
      <c r="AJS1274" s="16"/>
      <c r="AJT1274" s="16"/>
      <c r="AJU1274" s="16"/>
      <c r="AJV1274" s="16"/>
      <c r="AJW1274" s="16"/>
      <c r="AJX1274" s="16"/>
      <c r="AJY1274" s="16"/>
      <c r="AJZ1274" s="16"/>
      <c r="AKA1274" s="16"/>
      <c r="AKB1274" s="16"/>
      <c r="AKC1274" s="16"/>
      <c r="AKD1274" s="16"/>
      <c r="AKE1274" s="16"/>
      <c r="AKF1274" s="16"/>
      <c r="AKG1274" s="16"/>
      <c r="AKH1274" s="16"/>
      <c r="AKI1274" s="16"/>
      <c r="AKJ1274" s="16"/>
      <c r="AKK1274" s="16"/>
      <c r="AKL1274" s="16"/>
      <c r="AKM1274" s="16"/>
      <c r="AKN1274" s="16"/>
      <c r="AKO1274" s="16"/>
      <c r="AKP1274" s="16"/>
      <c r="AKQ1274" s="16"/>
      <c r="AKR1274" s="16"/>
      <c r="AKS1274" s="16"/>
      <c r="AKT1274" s="16"/>
      <c r="AKU1274" s="16"/>
      <c r="AKV1274" s="16"/>
      <c r="AKW1274" s="16"/>
      <c r="AKX1274" s="16"/>
      <c r="AKY1274" s="16"/>
      <c r="AKZ1274" s="16"/>
      <c r="ALA1274" s="16"/>
      <c r="ALB1274" s="16"/>
      <c r="ALC1274" s="16"/>
      <c r="ALD1274" s="16"/>
      <c r="ALE1274" s="16"/>
      <c r="ALF1274" s="16"/>
      <c r="ALG1274" s="16"/>
      <c r="ALH1274" s="16"/>
      <c r="ALI1274" s="16"/>
      <c r="ALJ1274" s="16"/>
      <c r="ALK1274" s="16"/>
      <c r="ALL1274" s="16"/>
      <c r="ALM1274" s="16"/>
      <c r="ALN1274" s="16"/>
      <c r="ALO1274" s="16"/>
      <c r="ALP1274" s="16"/>
      <c r="ALQ1274" s="16"/>
      <c r="ALR1274" s="16"/>
      <c r="ALS1274" s="16"/>
      <c r="ALT1274" s="16"/>
      <c r="ALU1274" s="16"/>
      <c r="ALV1274" s="16"/>
      <c r="ALW1274" s="16"/>
      <c r="ALX1274" s="16"/>
      <c r="ALY1274" s="16"/>
      <c r="ALZ1274" s="16"/>
      <c r="AMA1274" s="16"/>
      <c r="AMB1274" s="16"/>
      <c r="AMC1274" s="16"/>
      <c r="AMD1274" s="16"/>
      <c r="AME1274" s="16"/>
      <c r="AMF1274" s="16"/>
      <c r="AMG1274" s="16"/>
      <c r="AMH1274" s="16"/>
      <c r="AMI1274" s="16"/>
      <c r="AMJ1274" s="16"/>
      <c r="AMK1274" s="16"/>
      <c r="AML1274" s="16"/>
      <c r="AMM1274" s="16"/>
      <c r="AMN1274" s="16"/>
      <c r="AMO1274" s="16"/>
      <c r="AMP1274" s="16"/>
      <c r="AMQ1274" s="16"/>
      <c r="AMR1274" s="16"/>
      <c r="AMS1274" s="16"/>
      <c r="AMT1274" s="16"/>
      <c r="AMU1274" s="16"/>
      <c r="AMV1274" s="16"/>
      <c r="AMW1274" s="16"/>
      <c r="AMX1274" s="16"/>
      <c r="AMY1274" s="16"/>
      <c r="AMZ1274" s="16"/>
      <c r="ANA1274" s="16"/>
      <c r="ANB1274" s="16"/>
      <c r="ANC1274" s="16"/>
      <c r="AND1274" s="16"/>
      <c r="ANE1274" s="16"/>
      <c r="ANF1274" s="16"/>
      <c r="ANG1274" s="16"/>
      <c r="ANH1274" s="16"/>
      <c r="ANI1274" s="16"/>
      <c r="ANJ1274" s="16"/>
      <c r="ANK1274" s="16"/>
      <c r="ANL1274" s="16"/>
      <c r="ANM1274" s="16"/>
      <c r="ANN1274" s="16"/>
      <c r="ANO1274" s="16"/>
      <c r="ANP1274" s="16"/>
      <c r="ANQ1274" s="16"/>
      <c r="ANR1274" s="16"/>
      <c r="ANS1274" s="16"/>
      <c r="ANT1274" s="16"/>
      <c r="ANU1274" s="16"/>
      <c r="ANV1274" s="16"/>
      <c r="ANW1274" s="16"/>
      <c r="ANX1274" s="16"/>
      <c r="ANY1274" s="16"/>
      <c r="ANZ1274" s="16"/>
      <c r="AOA1274" s="16"/>
      <c r="AOB1274" s="16"/>
      <c r="AOC1274" s="16"/>
      <c r="AOD1274" s="16"/>
      <c r="AOE1274" s="16"/>
      <c r="AOF1274" s="16"/>
      <c r="AOG1274" s="16"/>
      <c r="AOH1274" s="16"/>
      <c r="AOI1274" s="16"/>
      <c r="AOJ1274" s="16"/>
      <c r="AOK1274" s="16"/>
      <c r="AOL1274" s="16"/>
      <c r="AOM1274" s="16"/>
      <c r="AON1274" s="16"/>
      <c r="AOO1274" s="16"/>
      <c r="AOP1274" s="16"/>
      <c r="AOQ1274" s="16"/>
      <c r="AOR1274" s="16"/>
      <c r="AOS1274" s="16"/>
      <c r="AOT1274" s="16"/>
      <c r="AOU1274" s="16"/>
      <c r="AOV1274" s="16"/>
      <c r="AOW1274" s="16"/>
      <c r="AOX1274" s="16"/>
      <c r="AOY1274" s="16"/>
      <c r="AOZ1274" s="16"/>
      <c r="APA1274" s="16"/>
      <c r="APB1274" s="16"/>
      <c r="APC1274" s="16"/>
      <c r="APD1274" s="16"/>
      <c r="APE1274" s="16"/>
      <c r="APF1274" s="16"/>
      <c r="APG1274" s="16"/>
      <c r="APH1274" s="16"/>
      <c r="API1274" s="16"/>
      <c r="APJ1274" s="16"/>
      <c r="APK1274" s="16"/>
      <c r="APL1274" s="16"/>
      <c r="APM1274" s="16"/>
      <c r="APN1274" s="16"/>
      <c r="APO1274" s="16"/>
      <c r="APP1274" s="16"/>
      <c r="APQ1274" s="16"/>
      <c r="APR1274" s="16"/>
      <c r="APS1274" s="16"/>
      <c r="APT1274" s="16"/>
      <c r="APU1274" s="16"/>
      <c r="APV1274" s="16"/>
      <c r="APW1274" s="16"/>
      <c r="APX1274" s="16"/>
      <c r="APY1274" s="16"/>
      <c r="APZ1274" s="16"/>
      <c r="AQA1274" s="16"/>
      <c r="AQB1274" s="16"/>
      <c r="AQC1274" s="16"/>
      <c r="AQD1274" s="16"/>
      <c r="AQE1274" s="16"/>
      <c r="AQF1274" s="16"/>
      <c r="AQG1274" s="16"/>
      <c r="AQH1274" s="16"/>
      <c r="AQI1274" s="16"/>
      <c r="AQJ1274" s="16"/>
      <c r="AQK1274" s="16"/>
      <c r="AQL1274" s="16"/>
      <c r="AQM1274" s="16"/>
      <c r="AQN1274" s="16"/>
      <c r="AQO1274" s="16"/>
      <c r="AQP1274" s="16"/>
      <c r="AQQ1274" s="16"/>
      <c r="AQR1274" s="16"/>
      <c r="AQS1274" s="16"/>
      <c r="AQT1274" s="16"/>
      <c r="AQU1274" s="16"/>
      <c r="AQV1274" s="16"/>
      <c r="AQW1274" s="16"/>
      <c r="AQX1274" s="16"/>
      <c r="AQY1274" s="16"/>
      <c r="AQZ1274" s="16"/>
      <c r="ARA1274" s="16"/>
      <c r="ARB1274" s="16"/>
      <c r="ARC1274" s="16"/>
      <c r="ARD1274" s="16"/>
      <c r="ARE1274" s="16"/>
      <c r="ARF1274" s="16"/>
      <c r="ARG1274" s="16"/>
      <c r="ARH1274" s="16"/>
      <c r="ARI1274" s="16"/>
      <c r="ARJ1274" s="16"/>
      <c r="ARK1274" s="16"/>
      <c r="ARL1274" s="16"/>
      <c r="ARM1274" s="16"/>
      <c r="ARN1274" s="16"/>
      <c r="ARO1274" s="16"/>
      <c r="ARP1274" s="16"/>
      <c r="ARQ1274" s="16"/>
      <c r="ARR1274" s="16"/>
      <c r="ARS1274" s="16"/>
      <c r="ART1274" s="16"/>
      <c r="ARU1274" s="16"/>
      <c r="ARV1274" s="16"/>
      <c r="ARW1274" s="16"/>
      <c r="ARX1274" s="16"/>
      <c r="ARY1274" s="16"/>
      <c r="ARZ1274" s="16"/>
      <c r="ASA1274" s="16"/>
      <c r="ASB1274" s="16"/>
      <c r="ASC1274" s="16"/>
      <c r="ASD1274" s="16"/>
      <c r="ASE1274" s="16"/>
      <c r="ASF1274" s="16"/>
      <c r="ASG1274" s="16"/>
      <c r="ASH1274" s="16"/>
      <c r="ASI1274" s="16"/>
      <c r="ASJ1274" s="16"/>
      <c r="ASK1274" s="16"/>
      <c r="ASL1274" s="16"/>
      <c r="ASM1274" s="16"/>
      <c r="ASN1274" s="16"/>
      <c r="ASO1274" s="16"/>
      <c r="ASP1274" s="16"/>
      <c r="ASQ1274" s="16"/>
      <c r="ASR1274" s="16"/>
      <c r="ASS1274" s="16"/>
      <c r="AST1274" s="16"/>
      <c r="ASU1274" s="16"/>
      <c r="ASV1274" s="16"/>
      <c r="ASW1274" s="16"/>
      <c r="ASX1274" s="16"/>
      <c r="ASY1274" s="16"/>
      <c r="ASZ1274" s="16"/>
      <c r="ATA1274" s="16"/>
      <c r="ATB1274" s="16"/>
      <c r="ATC1274" s="16"/>
      <c r="ATD1274" s="16"/>
      <c r="ATE1274" s="16"/>
      <c r="ATF1274" s="16"/>
      <c r="ATG1274" s="16"/>
      <c r="ATH1274" s="16"/>
      <c r="ATI1274" s="16"/>
      <c r="ATJ1274" s="16"/>
      <c r="ATK1274" s="16"/>
      <c r="ATL1274" s="16"/>
      <c r="ATM1274" s="16"/>
      <c r="ATN1274" s="16"/>
      <c r="ATO1274" s="16"/>
      <c r="ATP1274" s="16"/>
      <c r="ATQ1274" s="16"/>
      <c r="ATR1274" s="16"/>
      <c r="ATS1274" s="16"/>
      <c r="ATT1274" s="16"/>
      <c r="ATU1274" s="16"/>
      <c r="ATV1274" s="16"/>
      <c r="ATW1274" s="16"/>
      <c r="ATX1274" s="16"/>
      <c r="ATY1274" s="16"/>
      <c r="ATZ1274" s="16"/>
      <c r="AUA1274" s="16"/>
      <c r="AUB1274" s="16"/>
      <c r="AUC1274" s="16"/>
      <c r="AUD1274" s="16"/>
      <c r="AUE1274" s="16"/>
      <c r="AUF1274" s="16"/>
      <c r="AUG1274" s="16"/>
      <c r="AUH1274" s="16"/>
      <c r="AUI1274" s="16"/>
      <c r="AUJ1274" s="16"/>
      <c r="AUK1274" s="16"/>
      <c r="AUL1274" s="16"/>
      <c r="AUM1274" s="16"/>
      <c r="AUN1274" s="16"/>
      <c r="AUO1274" s="16"/>
      <c r="AUP1274" s="16"/>
      <c r="AUQ1274" s="16"/>
      <c r="AUR1274" s="16"/>
      <c r="AUS1274" s="16"/>
      <c r="AUT1274" s="16"/>
      <c r="AUU1274" s="16"/>
      <c r="AUV1274" s="16"/>
      <c r="AUW1274" s="16"/>
      <c r="AUX1274" s="16"/>
      <c r="AUY1274" s="16"/>
      <c r="AUZ1274" s="16"/>
      <c r="AVA1274" s="16"/>
      <c r="AVB1274" s="16"/>
      <c r="AVC1274" s="16"/>
      <c r="AVD1274" s="16"/>
      <c r="AVE1274" s="16"/>
      <c r="AVF1274" s="16"/>
      <c r="AVG1274" s="16"/>
      <c r="AVH1274" s="16"/>
      <c r="AVI1274" s="16"/>
      <c r="AVJ1274" s="16"/>
      <c r="AVK1274" s="16"/>
      <c r="AVL1274" s="16"/>
      <c r="AVM1274" s="16"/>
      <c r="AVN1274" s="16"/>
      <c r="AVO1274" s="16"/>
      <c r="AVP1274" s="16"/>
      <c r="AVQ1274" s="16"/>
      <c r="AVR1274" s="16"/>
      <c r="AVS1274" s="16"/>
      <c r="AVT1274" s="16"/>
      <c r="AVU1274" s="16"/>
      <c r="AVV1274" s="16"/>
      <c r="AVW1274" s="16"/>
      <c r="AVX1274" s="16"/>
      <c r="AVY1274" s="16"/>
      <c r="AVZ1274" s="16"/>
      <c r="AWA1274" s="16"/>
      <c r="AWB1274" s="16"/>
      <c r="AWC1274" s="16"/>
      <c r="AWD1274" s="16"/>
      <c r="AWE1274" s="16"/>
      <c r="AWF1274" s="16"/>
      <c r="AWG1274" s="16"/>
      <c r="AWH1274" s="16"/>
      <c r="AWI1274" s="16"/>
      <c r="AWJ1274" s="16"/>
      <c r="AWK1274" s="16"/>
      <c r="AWL1274" s="16"/>
      <c r="AWM1274" s="16"/>
      <c r="AWN1274" s="16"/>
      <c r="AWO1274" s="16"/>
      <c r="AWP1274" s="16"/>
      <c r="AWQ1274" s="16"/>
      <c r="AWR1274" s="16"/>
      <c r="AWS1274" s="16"/>
      <c r="AWT1274" s="16"/>
      <c r="AWU1274" s="16"/>
      <c r="AWV1274" s="16"/>
      <c r="AWW1274" s="16"/>
      <c r="AWX1274" s="16"/>
      <c r="AWY1274" s="16"/>
      <c r="AWZ1274" s="16"/>
      <c r="AXA1274" s="16"/>
      <c r="AXB1274" s="16"/>
      <c r="AXC1274" s="16"/>
      <c r="AXD1274" s="16"/>
      <c r="AXE1274" s="16"/>
      <c r="AXF1274" s="16"/>
      <c r="AXG1274" s="16"/>
      <c r="AXH1274" s="16"/>
      <c r="AXI1274" s="16"/>
      <c r="AXJ1274" s="16"/>
      <c r="AXK1274" s="16"/>
      <c r="AXL1274" s="16"/>
      <c r="AXM1274" s="16"/>
      <c r="AXN1274" s="16"/>
      <c r="AXO1274" s="16"/>
      <c r="AXP1274" s="16"/>
      <c r="AXQ1274" s="16"/>
      <c r="AXR1274" s="16"/>
      <c r="AXS1274" s="16"/>
      <c r="AXT1274" s="16"/>
      <c r="AXU1274" s="16"/>
      <c r="AXV1274" s="16"/>
      <c r="AXW1274" s="16"/>
      <c r="AXX1274" s="16"/>
      <c r="AXY1274" s="16"/>
      <c r="AXZ1274" s="16"/>
      <c r="AYA1274" s="16"/>
      <c r="AYB1274" s="16"/>
      <c r="AYC1274" s="16"/>
      <c r="AYD1274" s="16"/>
      <c r="AYE1274" s="16"/>
      <c r="AYF1274" s="16"/>
      <c r="AYG1274" s="16"/>
      <c r="AYH1274" s="16"/>
      <c r="AYI1274" s="16"/>
      <c r="AYJ1274" s="16"/>
      <c r="AYK1274" s="16"/>
      <c r="AYL1274" s="16"/>
      <c r="AYM1274" s="16"/>
      <c r="AYN1274" s="16"/>
      <c r="AYO1274" s="16"/>
      <c r="AYP1274" s="16"/>
      <c r="AYQ1274" s="16"/>
      <c r="AYR1274" s="16"/>
      <c r="AYS1274" s="16"/>
      <c r="AYT1274" s="16"/>
      <c r="AYU1274" s="16"/>
      <c r="AYV1274" s="16"/>
      <c r="AYW1274" s="16"/>
      <c r="AYX1274" s="16"/>
      <c r="AYY1274" s="16"/>
      <c r="AYZ1274" s="16"/>
      <c r="AZA1274" s="16"/>
      <c r="AZB1274" s="16"/>
      <c r="AZC1274" s="16"/>
      <c r="AZD1274" s="16"/>
      <c r="AZE1274" s="16"/>
      <c r="AZF1274" s="16"/>
      <c r="AZG1274" s="16"/>
      <c r="AZH1274" s="16"/>
      <c r="AZI1274" s="16"/>
      <c r="AZJ1274" s="16"/>
      <c r="AZK1274" s="16"/>
      <c r="AZL1274" s="16"/>
      <c r="AZM1274" s="16"/>
      <c r="AZN1274" s="16"/>
      <c r="AZO1274" s="16"/>
      <c r="AZP1274" s="16"/>
      <c r="AZQ1274" s="16"/>
      <c r="AZR1274" s="16"/>
      <c r="AZS1274" s="16"/>
      <c r="AZT1274" s="16"/>
      <c r="AZU1274" s="16"/>
      <c r="AZV1274" s="16"/>
      <c r="AZW1274" s="16"/>
      <c r="AZX1274" s="16"/>
      <c r="AZY1274" s="16"/>
      <c r="AZZ1274" s="16"/>
      <c r="BAA1274" s="16"/>
      <c r="BAB1274" s="16"/>
      <c r="BAC1274" s="16"/>
      <c r="BAD1274" s="16"/>
      <c r="BAE1274" s="16"/>
      <c r="BAF1274" s="16"/>
      <c r="BAG1274" s="16"/>
      <c r="BAH1274" s="16"/>
      <c r="BAI1274" s="16"/>
      <c r="BAJ1274" s="16"/>
      <c r="BAK1274" s="16"/>
      <c r="BAL1274" s="16"/>
      <c r="BAM1274" s="16"/>
      <c r="BAN1274" s="16"/>
      <c r="BAO1274" s="16"/>
      <c r="BAP1274" s="16"/>
      <c r="BAQ1274" s="16"/>
      <c r="BAR1274" s="16"/>
      <c r="BAS1274" s="16"/>
      <c r="BAT1274" s="16"/>
      <c r="BAU1274" s="16"/>
      <c r="BAV1274" s="16"/>
      <c r="BAW1274" s="16"/>
      <c r="BAX1274" s="16"/>
      <c r="BAY1274" s="16"/>
      <c r="BAZ1274" s="16"/>
      <c r="BBA1274" s="16"/>
      <c r="BBB1274" s="16"/>
      <c r="BBC1274" s="16"/>
      <c r="BBD1274" s="16"/>
      <c r="BBE1274" s="16"/>
      <c r="BBF1274" s="16"/>
      <c r="BBG1274" s="16"/>
      <c r="BBH1274" s="16"/>
      <c r="BBI1274" s="16"/>
      <c r="BBJ1274" s="16"/>
      <c r="BBK1274" s="16"/>
      <c r="BBL1274" s="16"/>
      <c r="BBM1274" s="16"/>
      <c r="BBN1274" s="16"/>
      <c r="BBO1274" s="16"/>
      <c r="BBP1274" s="16"/>
      <c r="BBQ1274" s="16"/>
      <c r="BBR1274" s="16"/>
      <c r="BBS1274" s="16"/>
      <c r="BBT1274" s="16"/>
      <c r="BBU1274" s="16"/>
      <c r="BBV1274" s="16"/>
      <c r="BBW1274" s="16"/>
      <c r="BBX1274" s="16"/>
      <c r="BBY1274" s="16"/>
      <c r="BBZ1274" s="16"/>
      <c r="BCA1274" s="16"/>
      <c r="BCB1274" s="16"/>
      <c r="BCC1274" s="16"/>
      <c r="BCD1274" s="16"/>
      <c r="BCE1274" s="16"/>
      <c r="BCF1274" s="16"/>
      <c r="BCG1274" s="16"/>
      <c r="BCH1274" s="16"/>
      <c r="BCI1274" s="16"/>
      <c r="BCJ1274" s="16"/>
      <c r="BCK1274" s="16"/>
      <c r="BCL1274" s="16"/>
      <c r="BCM1274" s="16"/>
      <c r="BCN1274" s="16"/>
      <c r="BCO1274" s="16"/>
      <c r="BCP1274" s="16"/>
      <c r="BCQ1274" s="16"/>
      <c r="BCR1274" s="16"/>
      <c r="BCS1274" s="16"/>
      <c r="BCT1274" s="16"/>
      <c r="BCU1274" s="16"/>
      <c r="BCV1274" s="16"/>
      <c r="BCW1274" s="16"/>
      <c r="BCX1274" s="16"/>
      <c r="BCY1274" s="16"/>
      <c r="BCZ1274" s="16"/>
      <c r="BDA1274" s="16"/>
      <c r="BDB1274" s="16"/>
      <c r="BDC1274" s="16"/>
      <c r="BDD1274" s="16"/>
      <c r="BDE1274" s="16"/>
      <c r="BDF1274" s="16"/>
      <c r="BDG1274" s="16"/>
      <c r="BDH1274" s="16"/>
      <c r="BDI1274" s="16"/>
      <c r="BDJ1274" s="16"/>
      <c r="BDK1274" s="16"/>
      <c r="BDL1274" s="16"/>
      <c r="BDM1274" s="16"/>
      <c r="BDN1274" s="16"/>
      <c r="BDO1274" s="16"/>
      <c r="BDP1274" s="16"/>
      <c r="BDQ1274" s="16"/>
      <c r="BDR1274" s="16"/>
      <c r="BDS1274" s="16"/>
      <c r="BDT1274" s="16"/>
      <c r="BDU1274" s="16"/>
      <c r="BDV1274" s="16"/>
      <c r="BDW1274" s="16"/>
      <c r="BDX1274" s="16"/>
      <c r="BDY1274" s="16"/>
      <c r="BDZ1274" s="16"/>
      <c r="BEA1274" s="16"/>
      <c r="BEB1274" s="16"/>
      <c r="BEC1274" s="16"/>
      <c r="BED1274" s="16"/>
      <c r="BEE1274" s="16"/>
      <c r="BEF1274" s="16"/>
      <c r="BEG1274" s="16"/>
      <c r="BEH1274" s="16"/>
      <c r="BEI1274" s="16"/>
      <c r="BEJ1274" s="16"/>
      <c r="BEK1274" s="16"/>
      <c r="BEL1274" s="16"/>
      <c r="BEM1274" s="16"/>
      <c r="BEN1274" s="16"/>
      <c r="BEO1274" s="16"/>
      <c r="BEP1274" s="16"/>
      <c r="BEQ1274" s="16"/>
      <c r="BER1274" s="16"/>
      <c r="BES1274" s="16"/>
      <c r="BET1274" s="16"/>
      <c r="BEU1274" s="16"/>
      <c r="BEV1274" s="16"/>
      <c r="BEW1274" s="16"/>
      <c r="BEX1274" s="16"/>
      <c r="BEY1274" s="16"/>
      <c r="BEZ1274" s="16"/>
      <c r="BFA1274" s="16"/>
      <c r="BFB1274" s="16"/>
      <c r="BFC1274" s="16"/>
      <c r="BFD1274" s="16"/>
      <c r="BFE1274" s="16"/>
      <c r="BFF1274" s="16"/>
      <c r="BFG1274" s="16"/>
      <c r="BFH1274" s="16"/>
      <c r="BFI1274" s="16"/>
      <c r="BFJ1274" s="16"/>
      <c r="BFK1274" s="16"/>
      <c r="BFL1274" s="16"/>
      <c r="BFM1274" s="16"/>
      <c r="BFN1274" s="16"/>
      <c r="BFO1274" s="16"/>
      <c r="BFP1274" s="16"/>
      <c r="BFQ1274" s="16"/>
      <c r="BFR1274" s="16"/>
      <c r="BFS1274" s="16"/>
      <c r="BFT1274" s="16"/>
      <c r="BFU1274" s="16"/>
      <c r="BFV1274" s="16"/>
      <c r="BFW1274" s="16"/>
      <c r="BFX1274" s="16"/>
      <c r="BFY1274" s="16"/>
      <c r="BFZ1274" s="16"/>
      <c r="BGA1274" s="16"/>
      <c r="BGB1274" s="16"/>
      <c r="BGC1274" s="16"/>
      <c r="BGD1274" s="16"/>
      <c r="BGE1274" s="16"/>
      <c r="BGF1274" s="16"/>
      <c r="BGG1274" s="16"/>
      <c r="BGH1274" s="16"/>
      <c r="BGI1274" s="16"/>
      <c r="BGJ1274" s="16"/>
      <c r="BGK1274" s="16"/>
      <c r="BGL1274" s="16"/>
      <c r="BGM1274" s="16"/>
      <c r="BGN1274" s="16"/>
      <c r="BGO1274" s="16"/>
      <c r="BGP1274" s="16"/>
      <c r="BGQ1274" s="16"/>
      <c r="BGR1274" s="16"/>
      <c r="BGS1274" s="16"/>
      <c r="BGT1274" s="16"/>
      <c r="BGU1274" s="16"/>
      <c r="BGV1274" s="16"/>
      <c r="BGW1274" s="16"/>
      <c r="BGX1274" s="16"/>
      <c r="BGY1274" s="16"/>
      <c r="BGZ1274" s="16"/>
      <c r="BHA1274" s="16"/>
      <c r="BHB1274" s="16"/>
      <c r="BHC1274" s="16"/>
      <c r="BHD1274" s="16"/>
      <c r="BHE1274" s="16"/>
      <c r="BHF1274" s="16"/>
      <c r="BHG1274" s="16"/>
      <c r="BHH1274" s="16"/>
      <c r="BHI1274" s="16"/>
      <c r="BHJ1274" s="16"/>
      <c r="BHK1274" s="16"/>
      <c r="BHL1274" s="16"/>
      <c r="BHM1274" s="16"/>
      <c r="BHN1274" s="16"/>
      <c r="BHO1274" s="16"/>
      <c r="BHP1274" s="16"/>
      <c r="BHQ1274" s="16"/>
      <c r="BHR1274" s="16"/>
      <c r="BHS1274" s="16"/>
      <c r="BHT1274" s="16"/>
      <c r="BHU1274" s="16"/>
      <c r="BHV1274" s="16"/>
      <c r="BHW1274" s="16"/>
      <c r="BHX1274" s="16"/>
      <c r="BHY1274" s="16"/>
      <c r="BHZ1274" s="16"/>
      <c r="BIA1274" s="16"/>
      <c r="BIB1274" s="16"/>
      <c r="BIC1274" s="16"/>
      <c r="BID1274" s="16"/>
      <c r="BIE1274" s="16"/>
      <c r="BIF1274" s="16"/>
      <c r="BIG1274" s="16"/>
      <c r="BIH1274" s="16"/>
      <c r="BII1274" s="16"/>
      <c r="BIJ1274" s="16"/>
      <c r="BIK1274" s="16"/>
      <c r="BIL1274" s="16"/>
      <c r="BIM1274" s="16"/>
      <c r="BIN1274" s="16"/>
      <c r="BIO1274" s="16"/>
      <c r="BIP1274" s="16"/>
      <c r="BIQ1274" s="16"/>
      <c r="BIR1274" s="16"/>
      <c r="BIS1274" s="16"/>
      <c r="BIT1274" s="16"/>
      <c r="BIU1274" s="16"/>
      <c r="BIV1274" s="16"/>
      <c r="BIW1274" s="16"/>
      <c r="BIX1274" s="16"/>
      <c r="BIY1274" s="16"/>
      <c r="BIZ1274" s="16"/>
      <c r="BJA1274" s="16"/>
      <c r="BJB1274" s="16"/>
      <c r="BJC1274" s="16"/>
      <c r="BJD1274" s="16"/>
      <c r="BJE1274" s="16"/>
      <c r="BJF1274" s="16"/>
      <c r="BJG1274" s="16"/>
      <c r="BJH1274" s="16"/>
      <c r="BJI1274" s="16"/>
      <c r="BJJ1274" s="16"/>
      <c r="BJK1274" s="16"/>
      <c r="BJL1274" s="16"/>
      <c r="BJM1274" s="16"/>
      <c r="BJN1274" s="16"/>
      <c r="BJO1274" s="16"/>
      <c r="BJP1274" s="16"/>
      <c r="BJQ1274" s="16"/>
      <c r="BJR1274" s="16"/>
      <c r="BJS1274" s="16"/>
      <c r="BJT1274" s="16"/>
      <c r="BJU1274" s="16"/>
      <c r="BJV1274" s="16"/>
      <c r="BJW1274" s="16"/>
      <c r="BJX1274" s="16"/>
      <c r="BJY1274" s="16"/>
      <c r="BJZ1274" s="16"/>
      <c r="BKA1274" s="16"/>
      <c r="BKB1274" s="16"/>
      <c r="BKC1274" s="16"/>
      <c r="BKD1274" s="16"/>
      <c r="BKE1274" s="16"/>
      <c r="BKF1274" s="16"/>
      <c r="BKG1274" s="16"/>
      <c r="BKH1274" s="16"/>
      <c r="BKI1274" s="16"/>
      <c r="BKJ1274" s="16"/>
      <c r="BKK1274" s="16"/>
      <c r="BKL1274" s="16"/>
      <c r="BKM1274" s="16"/>
      <c r="BKN1274" s="16"/>
      <c r="BKO1274" s="16"/>
      <c r="BKP1274" s="16"/>
      <c r="BKQ1274" s="16"/>
      <c r="BKR1274" s="16"/>
      <c r="BKS1274" s="16"/>
      <c r="BKT1274" s="16"/>
      <c r="BKU1274" s="16"/>
      <c r="BKV1274" s="16"/>
      <c r="BKW1274" s="16"/>
      <c r="BKX1274" s="16"/>
      <c r="BKY1274" s="16"/>
      <c r="BKZ1274" s="16"/>
      <c r="BLA1274" s="16"/>
      <c r="BLB1274" s="16"/>
      <c r="BLC1274" s="16"/>
      <c r="BLD1274" s="16"/>
      <c r="BLE1274" s="16"/>
      <c r="BLF1274" s="16"/>
      <c r="BLG1274" s="16"/>
      <c r="BLH1274" s="16"/>
      <c r="BLI1274" s="16"/>
      <c r="BLJ1274" s="16"/>
      <c r="BLK1274" s="16"/>
      <c r="BLL1274" s="16"/>
      <c r="BLM1274" s="16"/>
      <c r="BLN1274" s="16"/>
      <c r="BLO1274" s="16"/>
      <c r="BLP1274" s="16"/>
      <c r="BLQ1274" s="16"/>
      <c r="BLR1274" s="16"/>
      <c r="BLS1274" s="16"/>
      <c r="BLT1274" s="16"/>
      <c r="BLU1274" s="16"/>
      <c r="BLV1274" s="16"/>
      <c r="BLW1274" s="16"/>
      <c r="BLX1274" s="16"/>
      <c r="BLY1274" s="16"/>
      <c r="BLZ1274" s="16"/>
      <c r="BMA1274" s="16"/>
      <c r="BMB1274" s="16"/>
      <c r="BMC1274" s="16"/>
      <c r="BMD1274" s="16"/>
      <c r="BME1274" s="16"/>
      <c r="BMF1274" s="16"/>
      <c r="BMG1274" s="16"/>
      <c r="BMH1274" s="16"/>
      <c r="BMI1274" s="16"/>
      <c r="BMJ1274" s="16"/>
      <c r="BMK1274" s="16"/>
      <c r="BML1274" s="16"/>
      <c r="BMM1274" s="16"/>
      <c r="BMN1274" s="16"/>
      <c r="BMO1274" s="16"/>
      <c r="BMP1274" s="16"/>
      <c r="BMQ1274" s="16"/>
      <c r="BMR1274" s="16"/>
    </row>
    <row r="1275" spans="1:1708" customFormat="1">
      <c r="A1275" s="568" t="s">
        <v>3169</v>
      </c>
      <c r="B1275" s="569"/>
      <c r="C1275" s="568" t="s">
        <v>3169</v>
      </c>
      <c r="D1275" s="568"/>
      <c r="E1275" s="703" t="s">
        <v>314</v>
      </c>
      <c r="F1275" s="627" t="s">
        <v>315</v>
      </c>
      <c r="G1275" s="571" t="s">
        <v>184</v>
      </c>
      <c r="H1275" s="571"/>
      <c r="I1275" s="571">
        <v>5</v>
      </c>
      <c r="J1275" s="571"/>
      <c r="K1275" s="571">
        <v>58.610468508000103</v>
      </c>
      <c r="L1275" s="571">
        <v>24.799030349000098</v>
      </c>
      <c r="M1275" s="572" t="s">
        <v>316</v>
      </c>
      <c r="N1275" s="572" t="s">
        <v>3165</v>
      </c>
      <c r="O1275" s="571" t="s">
        <v>3170</v>
      </c>
      <c r="P1275" s="571" t="s">
        <v>316</v>
      </c>
      <c r="Q1275" s="571"/>
      <c r="R1275" s="1025">
        <v>1215</v>
      </c>
      <c r="S1275" s="1025">
        <v>1215</v>
      </c>
      <c r="T1275" s="297"/>
      <c r="U1275" s="931"/>
      <c r="W1275" s="16"/>
      <c r="X1275" s="16"/>
      <c r="Y1275" s="16"/>
      <c r="Z1275" s="16"/>
      <c r="AA1275" s="16"/>
      <c r="AB1275" s="16"/>
      <c r="AC1275" s="16"/>
      <c r="AD1275" s="16"/>
      <c r="AE1275" s="16"/>
      <c r="AF1275" s="16"/>
      <c r="AG1275" s="16"/>
      <c r="AH1275" s="16"/>
      <c r="AI1275" s="16"/>
      <c r="AJ1275" s="16"/>
      <c r="AK1275" s="16"/>
      <c r="AL1275" s="16"/>
      <c r="AM1275" s="16"/>
      <c r="AN1275" s="16"/>
      <c r="AO1275" s="16"/>
      <c r="AP1275" s="16"/>
      <c r="AQ1275" s="16"/>
      <c r="AR1275" s="16"/>
      <c r="AS1275" s="16"/>
      <c r="AT1275" s="16"/>
      <c r="AU1275" s="16"/>
      <c r="AV1275" s="16"/>
      <c r="AW1275" s="16"/>
      <c r="AX1275" s="16"/>
      <c r="AY1275" s="16"/>
      <c r="AZ1275" s="16"/>
      <c r="BA1275" s="16"/>
      <c r="BB1275" s="16"/>
      <c r="BC1275" s="16"/>
      <c r="BD1275" s="16"/>
      <c r="BE1275" s="16"/>
      <c r="BF1275" s="16"/>
      <c r="BG1275" s="16"/>
      <c r="BH1275" s="16"/>
      <c r="BI1275" s="16"/>
      <c r="BJ1275" s="16"/>
      <c r="BK1275" s="16"/>
      <c r="BL1275" s="16"/>
      <c r="BM1275" s="16"/>
      <c r="BN1275" s="16"/>
      <c r="BO1275" s="16"/>
      <c r="BP1275" s="16"/>
      <c r="BQ1275" s="16"/>
      <c r="BR1275" s="16"/>
      <c r="BS1275" s="16"/>
      <c r="BT1275" s="16"/>
      <c r="BU1275" s="16"/>
      <c r="BV1275" s="16"/>
      <c r="BW1275" s="16"/>
      <c r="BX1275" s="16"/>
      <c r="BY1275" s="16"/>
      <c r="BZ1275" s="16"/>
      <c r="CA1275" s="16"/>
      <c r="CB1275" s="16"/>
      <c r="CC1275" s="16"/>
      <c r="CD1275" s="16"/>
      <c r="CE1275" s="16"/>
      <c r="CF1275" s="16"/>
      <c r="CG1275" s="16"/>
      <c r="CH1275" s="16"/>
      <c r="CI1275" s="16"/>
      <c r="CJ1275" s="16"/>
      <c r="CK1275" s="16"/>
      <c r="CL1275" s="16"/>
      <c r="CM1275" s="16"/>
      <c r="CN1275" s="16"/>
      <c r="CO1275" s="16"/>
      <c r="CP1275" s="16"/>
      <c r="CQ1275" s="16"/>
      <c r="CR1275" s="16"/>
      <c r="CS1275" s="16"/>
      <c r="CT1275" s="16"/>
      <c r="CU1275" s="16"/>
      <c r="CV1275" s="16"/>
      <c r="CW1275" s="16"/>
      <c r="CX1275" s="16"/>
      <c r="CY1275" s="16"/>
      <c r="CZ1275" s="16"/>
      <c r="DA1275" s="16"/>
      <c r="DB1275" s="16"/>
      <c r="DC1275" s="16"/>
      <c r="DD1275" s="16"/>
      <c r="DE1275" s="16"/>
      <c r="DF1275" s="16"/>
      <c r="DG1275" s="16"/>
      <c r="DH1275" s="16"/>
      <c r="DI1275" s="16"/>
      <c r="DJ1275" s="16"/>
      <c r="DK1275" s="16"/>
      <c r="DL1275" s="16"/>
      <c r="DM1275" s="16"/>
      <c r="DN1275" s="16"/>
      <c r="DO1275" s="16"/>
      <c r="DP1275" s="16"/>
      <c r="DQ1275" s="16"/>
      <c r="DR1275" s="16"/>
      <c r="DS1275" s="16"/>
      <c r="DT1275" s="16"/>
      <c r="DU1275" s="16"/>
      <c r="DV1275" s="16"/>
      <c r="DW1275" s="16"/>
      <c r="DX1275" s="16"/>
      <c r="DY1275" s="16"/>
      <c r="DZ1275" s="16"/>
      <c r="EA1275" s="16"/>
      <c r="EB1275" s="16"/>
      <c r="EC1275" s="16"/>
      <c r="ED1275" s="16"/>
      <c r="EE1275" s="16"/>
      <c r="EF1275" s="16"/>
      <c r="EG1275" s="16"/>
      <c r="EH1275" s="16"/>
      <c r="EI1275" s="16"/>
      <c r="EJ1275" s="16"/>
      <c r="EK1275" s="16"/>
      <c r="EL1275" s="16"/>
      <c r="EM1275" s="16"/>
      <c r="EN1275" s="16"/>
      <c r="EO1275" s="16"/>
      <c r="EP1275" s="16"/>
      <c r="EQ1275" s="16"/>
      <c r="ER1275" s="16"/>
      <c r="ES1275" s="16"/>
      <c r="ET1275" s="16"/>
      <c r="EU1275" s="16"/>
      <c r="EV1275" s="16"/>
      <c r="EW1275" s="16"/>
      <c r="EX1275" s="16"/>
      <c r="EY1275" s="16"/>
      <c r="EZ1275" s="16"/>
      <c r="FA1275" s="16"/>
      <c r="FB1275" s="16"/>
      <c r="FC1275" s="16"/>
      <c r="FD1275" s="16"/>
      <c r="FE1275" s="16"/>
      <c r="FF1275" s="16"/>
      <c r="FG1275" s="16"/>
      <c r="FH1275" s="16"/>
      <c r="FI1275" s="16"/>
      <c r="FJ1275" s="16"/>
      <c r="FK1275" s="16"/>
      <c r="FL1275" s="16"/>
      <c r="FM1275" s="16"/>
      <c r="FN1275" s="16"/>
      <c r="FO1275" s="16"/>
      <c r="FP1275" s="16"/>
      <c r="FQ1275" s="16"/>
      <c r="FR1275" s="16"/>
      <c r="FS1275" s="16"/>
      <c r="FT1275" s="16"/>
      <c r="FU1275" s="16"/>
      <c r="FV1275" s="16"/>
      <c r="FW1275" s="16"/>
      <c r="FX1275" s="16"/>
      <c r="FY1275" s="16"/>
      <c r="FZ1275" s="16"/>
      <c r="GA1275" s="16"/>
      <c r="GB1275" s="16"/>
      <c r="GC1275" s="16"/>
      <c r="GD1275" s="16"/>
      <c r="GE1275" s="16"/>
      <c r="GF1275" s="16"/>
      <c r="GG1275" s="16"/>
      <c r="GH1275" s="16"/>
      <c r="GI1275" s="16"/>
      <c r="GJ1275" s="16"/>
      <c r="GK1275" s="16"/>
      <c r="GL1275" s="16"/>
      <c r="GM1275" s="16"/>
      <c r="GN1275" s="16"/>
      <c r="GO1275" s="16"/>
      <c r="GP1275" s="16"/>
      <c r="GQ1275" s="16"/>
      <c r="GR1275" s="16"/>
      <c r="GS1275" s="16"/>
      <c r="GT1275" s="16"/>
      <c r="GU1275" s="16"/>
      <c r="GV1275" s="16"/>
      <c r="GW1275" s="16"/>
      <c r="GX1275" s="16"/>
      <c r="GY1275" s="16"/>
      <c r="GZ1275" s="16"/>
      <c r="HA1275" s="16"/>
      <c r="HB1275" s="16"/>
      <c r="HC1275" s="16"/>
      <c r="HD1275" s="16"/>
      <c r="HE1275" s="16"/>
      <c r="HF1275" s="16"/>
      <c r="HG1275" s="16"/>
      <c r="HH1275" s="16"/>
      <c r="HI1275" s="16"/>
      <c r="HJ1275" s="16"/>
      <c r="HK1275" s="16"/>
      <c r="HL1275" s="16"/>
      <c r="HM1275" s="16"/>
      <c r="HN1275" s="16"/>
      <c r="HO1275" s="16"/>
      <c r="HP1275" s="16"/>
      <c r="HQ1275" s="16"/>
      <c r="HR1275" s="16"/>
      <c r="HS1275" s="16"/>
      <c r="HT1275" s="16"/>
      <c r="HU1275" s="16"/>
      <c r="HV1275" s="16"/>
      <c r="HW1275" s="16"/>
      <c r="HX1275" s="16"/>
      <c r="HY1275" s="16"/>
      <c r="HZ1275" s="16"/>
      <c r="IA1275" s="16"/>
      <c r="IB1275" s="16"/>
      <c r="IC1275" s="16"/>
      <c r="ID1275" s="16"/>
      <c r="IE1275" s="16"/>
      <c r="IF1275" s="16"/>
      <c r="IG1275" s="16"/>
      <c r="IH1275" s="16"/>
      <c r="II1275" s="16"/>
      <c r="IJ1275" s="16"/>
      <c r="IK1275" s="16"/>
      <c r="IL1275" s="16"/>
      <c r="IM1275" s="16"/>
      <c r="IN1275" s="16"/>
      <c r="IO1275" s="16"/>
      <c r="IP1275" s="16"/>
      <c r="IQ1275" s="16"/>
      <c r="IR1275" s="16"/>
      <c r="IS1275" s="16"/>
      <c r="IT1275" s="16"/>
      <c r="IU1275" s="16"/>
      <c r="IV1275" s="16"/>
      <c r="IW1275" s="16"/>
      <c r="IX1275" s="16"/>
      <c r="IY1275" s="16"/>
      <c r="IZ1275" s="16"/>
      <c r="JA1275" s="16"/>
      <c r="JB1275" s="16"/>
      <c r="JC1275" s="16"/>
      <c r="JD1275" s="16"/>
      <c r="JE1275" s="16"/>
      <c r="JF1275" s="16"/>
      <c r="JG1275" s="16"/>
      <c r="JH1275" s="16"/>
      <c r="JI1275" s="16"/>
      <c r="JJ1275" s="16"/>
      <c r="JK1275" s="16"/>
      <c r="JL1275" s="16"/>
      <c r="JM1275" s="16"/>
      <c r="JN1275" s="16"/>
      <c r="JO1275" s="16"/>
      <c r="JP1275" s="16"/>
      <c r="JQ1275" s="16"/>
      <c r="JR1275" s="16"/>
      <c r="JS1275" s="16"/>
      <c r="JT1275" s="16"/>
      <c r="JU1275" s="16"/>
      <c r="JV1275" s="16"/>
      <c r="JW1275" s="16"/>
      <c r="JX1275" s="16"/>
      <c r="JY1275" s="16"/>
      <c r="JZ1275" s="16"/>
      <c r="KA1275" s="16"/>
      <c r="KB1275" s="16"/>
      <c r="KC1275" s="16"/>
      <c r="KD1275" s="16"/>
      <c r="KE1275" s="16"/>
      <c r="KF1275" s="16"/>
      <c r="KG1275" s="16"/>
      <c r="KH1275" s="16"/>
      <c r="KI1275" s="16"/>
      <c r="KJ1275" s="16"/>
      <c r="KK1275" s="16"/>
      <c r="KL1275" s="16"/>
      <c r="KM1275" s="16"/>
      <c r="KN1275" s="16"/>
      <c r="KO1275" s="16"/>
      <c r="KP1275" s="16"/>
      <c r="KQ1275" s="16"/>
      <c r="KR1275" s="16"/>
      <c r="KS1275" s="16"/>
      <c r="KT1275" s="16"/>
      <c r="KU1275" s="16"/>
      <c r="KV1275" s="16"/>
      <c r="KW1275" s="16"/>
      <c r="KX1275" s="16"/>
      <c r="KY1275" s="16"/>
      <c r="KZ1275" s="16"/>
      <c r="LA1275" s="16"/>
      <c r="LB1275" s="16"/>
      <c r="LC1275" s="16"/>
      <c r="LD1275" s="16"/>
      <c r="LE1275" s="16"/>
      <c r="LF1275" s="16"/>
      <c r="LG1275" s="16"/>
      <c r="LH1275" s="16"/>
      <c r="LI1275" s="16"/>
      <c r="LJ1275" s="16"/>
      <c r="LK1275" s="16"/>
      <c r="LL1275" s="16"/>
      <c r="LM1275" s="16"/>
      <c r="LN1275" s="16"/>
      <c r="LO1275" s="16"/>
      <c r="LP1275" s="16"/>
      <c r="LQ1275" s="16"/>
      <c r="LR1275" s="16"/>
      <c r="LS1275" s="16"/>
      <c r="LT1275" s="16"/>
      <c r="LU1275" s="16"/>
      <c r="LV1275" s="16"/>
      <c r="LW1275" s="16"/>
      <c r="LX1275" s="16"/>
      <c r="LY1275" s="16"/>
      <c r="LZ1275" s="16"/>
      <c r="MA1275" s="16"/>
      <c r="MB1275" s="16"/>
      <c r="MC1275" s="16"/>
      <c r="MD1275" s="16"/>
      <c r="ME1275" s="16"/>
      <c r="MF1275" s="16"/>
      <c r="MG1275" s="16"/>
      <c r="MH1275" s="16"/>
      <c r="MI1275" s="16"/>
      <c r="MJ1275" s="16"/>
      <c r="MK1275" s="16"/>
      <c r="ML1275" s="16"/>
      <c r="MM1275" s="16"/>
      <c r="MN1275" s="16"/>
      <c r="MO1275" s="16"/>
      <c r="MP1275" s="16"/>
      <c r="MQ1275" s="16"/>
      <c r="MR1275" s="16"/>
      <c r="MS1275" s="16"/>
      <c r="MT1275" s="16"/>
      <c r="MU1275" s="16"/>
      <c r="MV1275" s="16"/>
      <c r="MW1275" s="16"/>
      <c r="MX1275" s="16"/>
      <c r="MY1275" s="16"/>
      <c r="MZ1275" s="16"/>
      <c r="NA1275" s="16"/>
      <c r="NB1275" s="16"/>
      <c r="NC1275" s="16"/>
      <c r="ND1275" s="16"/>
      <c r="NE1275" s="16"/>
      <c r="NF1275" s="16"/>
      <c r="NG1275" s="16"/>
      <c r="NH1275" s="16"/>
      <c r="NI1275" s="16"/>
      <c r="NJ1275" s="16"/>
      <c r="NK1275" s="16"/>
      <c r="NL1275" s="16"/>
      <c r="NM1275" s="16"/>
      <c r="NN1275" s="16"/>
      <c r="NO1275" s="16"/>
      <c r="NP1275" s="16"/>
      <c r="NQ1275" s="16"/>
      <c r="NR1275" s="16"/>
      <c r="NS1275" s="16"/>
      <c r="NT1275" s="16"/>
      <c r="NU1275" s="16"/>
      <c r="NV1275" s="16"/>
      <c r="NW1275" s="16"/>
      <c r="NX1275" s="16"/>
      <c r="NY1275" s="16"/>
      <c r="NZ1275" s="16"/>
      <c r="OA1275" s="16"/>
      <c r="OB1275" s="16"/>
      <c r="OC1275" s="16"/>
      <c r="OD1275" s="16"/>
      <c r="OE1275" s="16"/>
      <c r="OF1275" s="16"/>
      <c r="OG1275" s="16"/>
      <c r="OH1275" s="16"/>
      <c r="OI1275" s="16"/>
      <c r="OJ1275" s="16"/>
      <c r="OK1275" s="16"/>
      <c r="OL1275" s="16"/>
      <c r="OM1275" s="16"/>
      <c r="ON1275" s="16"/>
      <c r="OO1275" s="16"/>
      <c r="OP1275" s="16"/>
      <c r="OQ1275" s="16"/>
      <c r="OR1275" s="16"/>
      <c r="OS1275" s="16"/>
      <c r="OT1275" s="16"/>
      <c r="OU1275" s="16"/>
      <c r="OV1275" s="16"/>
      <c r="OW1275" s="16"/>
      <c r="OX1275" s="16"/>
      <c r="OY1275" s="16"/>
      <c r="OZ1275" s="16"/>
      <c r="PA1275" s="16"/>
      <c r="PB1275" s="16"/>
      <c r="PC1275" s="16"/>
      <c r="PD1275" s="16"/>
      <c r="PE1275" s="16"/>
      <c r="PF1275" s="16"/>
      <c r="PG1275" s="16"/>
      <c r="PH1275" s="16"/>
      <c r="PI1275" s="16"/>
      <c r="PJ1275" s="16"/>
      <c r="PK1275" s="16"/>
      <c r="PL1275" s="16"/>
      <c r="PM1275" s="16"/>
      <c r="PN1275" s="16"/>
      <c r="PO1275" s="16"/>
      <c r="PP1275" s="16"/>
      <c r="PQ1275" s="16"/>
      <c r="PR1275" s="16"/>
      <c r="PS1275" s="16"/>
      <c r="PT1275" s="16"/>
      <c r="PU1275" s="16"/>
      <c r="PV1275" s="16"/>
      <c r="PW1275" s="16"/>
      <c r="PX1275" s="16"/>
      <c r="PY1275" s="16"/>
      <c r="PZ1275" s="16"/>
      <c r="QA1275" s="16"/>
      <c r="QB1275" s="16"/>
      <c r="QC1275" s="16"/>
      <c r="QD1275" s="16"/>
      <c r="QE1275" s="16"/>
      <c r="QF1275" s="16"/>
      <c r="QG1275" s="16"/>
      <c r="QH1275" s="16"/>
      <c r="QI1275" s="16"/>
      <c r="QJ1275" s="16"/>
      <c r="QK1275" s="16"/>
      <c r="QL1275" s="16"/>
      <c r="QM1275" s="16"/>
      <c r="QN1275" s="16"/>
      <c r="QO1275" s="16"/>
      <c r="QP1275" s="16"/>
      <c r="QQ1275" s="16"/>
      <c r="QR1275" s="16"/>
      <c r="QS1275" s="16"/>
      <c r="QT1275" s="16"/>
      <c r="QU1275" s="16"/>
      <c r="QV1275" s="16"/>
      <c r="QW1275" s="16"/>
      <c r="QX1275" s="16"/>
      <c r="QY1275" s="16"/>
      <c r="QZ1275" s="16"/>
      <c r="RA1275" s="16"/>
      <c r="RB1275" s="16"/>
      <c r="RC1275" s="16"/>
      <c r="RD1275" s="16"/>
      <c r="RE1275" s="16"/>
      <c r="RF1275" s="16"/>
      <c r="RG1275" s="16"/>
      <c r="RH1275" s="16"/>
      <c r="RI1275" s="16"/>
      <c r="RJ1275" s="16"/>
      <c r="RK1275" s="16"/>
      <c r="RL1275" s="16"/>
      <c r="RM1275" s="16"/>
      <c r="RN1275" s="16"/>
      <c r="RO1275" s="16"/>
      <c r="RP1275" s="16"/>
      <c r="RQ1275" s="16"/>
      <c r="RR1275" s="16"/>
      <c r="RS1275" s="16"/>
      <c r="RT1275" s="16"/>
      <c r="RU1275" s="16"/>
      <c r="RV1275" s="16"/>
      <c r="RW1275" s="16"/>
      <c r="RX1275" s="16"/>
      <c r="RY1275" s="16"/>
      <c r="RZ1275" s="16"/>
      <c r="SA1275" s="16"/>
      <c r="SB1275" s="16"/>
      <c r="SC1275" s="16"/>
      <c r="SD1275" s="16"/>
      <c r="SE1275" s="16"/>
      <c r="SF1275" s="16"/>
      <c r="SG1275" s="16"/>
      <c r="SH1275" s="16"/>
      <c r="SI1275" s="16"/>
      <c r="SJ1275" s="16"/>
      <c r="SK1275" s="16"/>
      <c r="SL1275" s="16"/>
      <c r="SM1275" s="16"/>
      <c r="SN1275" s="16"/>
      <c r="SO1275" s="16"/>
      <c r="SP1275" s="16"/>
      <c r="SQ1275" s="16"/>
      <c r="SR1275" s="16"/>
      <c r="SS1275" s="16"/>
      <c r="ST1275" s="16"/>
      <c r="SU1275" s="16"/>
      <c r="SV1275" s="16"/>
      <c r="SW1275" s="16"/>
      <c r="SX1275" s="16"/>
      <c r="SY1275" s="16"/>
      <c r="SZ1275" s="16"/>
      <c r="TA1275" s="16"/>
      <c r="TB1275" s="16"/>
      <c r="TC1275" s="16"/>
      <c r="TD1275" s="16"/>
      <c r="TE1275" s="16"/>
      <c r="TF1275" s="16"/>
      <c r="TG1275" s="16"/>
      <c r="TH1275" s="16"/>
      <c r="TI1275" s="16"/>
      <c r="TJ1275" s="16"/>
      <c r="TK1275" s="16"/>
      <c r="TL1275" s="16"/>
      <c r="TM1275" s="16"/>
      <c r="TN1275" s="16"/>
      <c r="TO1275" s="16"/>
      <c r="TP1275" s="16"/>
      <c r="TQ1275" s="16"/>
      <c r="TR1275" s="16"/>
      <c r="TS1275" s="16"/>
      <c r="TT1275" s="16"/>
      <c r="TU1275" s="16"/>
      <c r="TV1275" s="16"/>
      <c r="TW1275" s="16"/>
      <c r="TX1275" s="16"/>
      <c r="TY1275" s="16"/>
      <c r="TZ1275" s="16"/>
      <c r="UA1275" s="16"/>
      <c r="UB1275" s="16"/>
      <c r="UC1275" s="16"/>
      <c r="UD1275" s="16"/>
      <c r="UE1275" s="16"/>
      <c r="UF1275" s="16"/>
      <c r="UG1275" s="16"/>
      <c r="UH1275" s="16"/>
      <c r="UI1275" s="16"/>
      <c r="UJ1275" s="16"/>
      <c r="UK1275" s="16"/>
      <c r="UL1275" s="16"/>
      <c r="UM1275" s="16"/>
      <c r="UN1275" s="16"/>
      <c r="UO1275" s="16"/>
      <c r="UP1275" s="16"/>
      <c r="UQ1275" s="16"/>
      <c r="UR1275" s="16"/>
      <c r="US1275" s="16"/>
      <c r="UT1275" s="16"/>
      <c r="UU1275" s="16"/>
      <c r="UV1275" s="16"/>
      <c r="UW1275" s="16"/>
      <c r="UX1275" s="16"/>
      <c r="UY1275" s="16"/>
      <c r="UZ1275" s="16"/>
      <c r="VA1275" s="16"/>
      <c r="VB1275" s="16"/>
      <c r="VC1275" s="16"/>
      <c r="VD1275" s="16"/>
      <c r="VE1275" s="16"/>
      <c r="VF1275" s="16"/>
      <c r="VG1275" s="16"/>
      <c r="VH1275" s="16"/>
      <c r="VI1275" s="16"/>
      <c r="VJ1275" s="16"/>
      <c r="VK1275" s="16"/>
      <c r="VL1275" s="16"/>
      <c r="VM1275" s="16"/>
      <c r="VN1275" s="16"/>
      <c r="VO1275" s="16"/>
      <c r="VP1275" s="16"/>
      <c r="VQ1275" s="16"/>
      <c r="VR1275" s="16"/>
      <c r="VS1275" s="16"/>
      <c r="VT1275" s="16"/>
      <c r="VU1275" s="16"/>
      <c r="VV1275" s="16"/>
      <c r="VW1275" s="16"/>
      <c r="VX1275" s="16"/>
      <c r="VY1275" s="16"/>
      <c r="VZ1275" s="16"/>
      <c r="WA1275" s="16"/>
      <c r="WB1275" s="16"/>
      <c r="WC1275" s="16"/>
      <c r="WD1275" s="16"/>
      <c r="WE1275" s="16"/>
      <c r="WF1275" s="16"/>
      <c r="WG1275" s="16"/>
      <c r="WH1275" s="16"/>
      <c r="WI1275" s="16"/>
      <c r="WJ1275" s="16"/>
      <c r="WK1275" s="16"/>
      <c r="WL1275" s="16"/>
      <c r="WM1275" s="16"/>
      <c r="WN1275" s="16"/>
      <c r="WO1275" s="16"/>
      <c r="WP1275" s="16"/>
      <c r="WQ1275" s="16"/>
      <c r="WR1275" s="16"/>
      <c r="WS1275" s="16"/>
      <c r="WT1275" s="16"/>
      <c r="WU1275" s="16"/>
      <c r="WV1275" s="16"/>
      <c r="WW1275" s="16"/>
      <c r="WX1275" s="16"/>
      <c r="WY1275" s="16"/>
      <c r="WZ1275" s="16"/>
      <c r="XA1275" s="16"/>
      <c r="XB1275" s="16"/>
      <c r="XC1275" s="16"/>
      <c r="XD1275" s="16"/>
      <c r="XE1275" s="16"/>
      <c r="XF1275" s="16"/>
      <c r="XG1275" s="16"/>
      <c r="XH1275" s="16"/>
      <c r="XI1275" s="16"/>
      <c r="XJ1275" s="16"/>
      <c r="XK1275" s="16"/>
      <c r="XL1275" s="16"/>
      <c r="XM1275" s="16"/>
      <c r="XN1275" s="16"/>
      <c r="XO1275" s="16"/>
      <c r="XP1275" s="16"/>
      <c r="XQ1275" s="16"/>
      <c r="XR1275" s="16"/>
      <c r="XS1275" s="16"/>
      <c r="XT1275" s="16"/>
      <c r="XU1275" s="16"/>
      <c r="XV1275" s="16"/>
      <c r="XW1275" s="16"/>
      <c r="XX1275" s="16"/>
      <c r="XY1275" s="16"/>
      <c r="XZ1275" s="16"/>
      <c r="YA1275" s="16"/>
      <c r="YB1275" s="16"/>
      <c r="YC1275" s="16"/>
      <c r="YD1275" s="16"/>
      <c r="YE1275" s="16"/>
      <c r="YF1275" s="16"/>
      <c r="YG1275" s="16"/>
      <c r="YH1275" s="16"/>
      <c r="YI1275" s="16"/>
      <c r="YJ1275" s="16"/>
      <c r="YK1275" s="16"/>
      <c r="YL1275" s="16"/>
      <c r="YM1275" s="16"/>
      <c r="YN1275" s="16"/>
      <c r="YO1275" s="16"/>
      <c r="YP1275" s="16"/>
      <c r="YQ1275" s="16"/>
      <c r="YR1275" s="16"/>
      <c r="YS1275" s="16"/>
      <c r="YT1275" s="16"/>
      <c r="YU1275" s="16"/>
      <c r="YV1275" s="16"/>
      <c r="YW1275" s="16"/>
      <c r="YX1275" s="16"/>
      <c r="YY1275" s="16"/>
      <c r="YZ1275" s="16"/>
      <c r="ZA1275" s="16"/>
      <c r="ZB1275" s="16"/>
      <c r="ZC1275" s="16"/>
      <c r="ZD1275" s="16"/>
      <c r="ZE1275" s="16"/>
      <c r="ZF1275" s="16"/>
      <c r="ZG1275" s="16"/>
      <c r="ZH1275" s="16"/>
      <c r="ZI1275" s="16"/>
      <c r="ZJ1275" s="16"/>
      <c r="ZK1275" s="16"/>
      <c r="ZL1275" s="16"/>
      <c r="ZM1275" s="16"/>
      <c r="ZN1275" s="16"/>
      <c r="ZO1275" s="16"/>
      <c r="ZP1275" s="16"/>
      <c r="ZQ1275" s="16"/>
      <c r="ZR1275" s="16"/>
      <c r="ZS1275" s="16"/>
      <c r="ZT1275" s="16"/>
      <c r="ZU1275" s="16"/>
      <c r="ZV1275" s="16"/>
      <c r="ZW1275" s="16"/>
      <c r="ZX1275" s="16"/>
      <c r="ZY1275" s="16"/>
      <c r="ZZ1275" s="16"/>
      <c r="AAA1275" s="16"/>
      <c r="AAB1275" s="16"/>
      <c r="AAC1275" s="16"/>
      <c r="AAD1275" s="16"/>
      <c r="AAE1275" s="16"/>
      <c r="AAF1275" s="16"/>
      <c r="AAG1275" s="16"/>
      <c r="AAH1275" s="16"/>
      <c r="AAI1275" s="16"/>
      <c r="AAJ1275" s="16"/>
      <c r="AAK1275" s="16"/>
      <c r="AAL1275" s="16"/>
      <c r="AAM1275" s="16"/>
      <c r="AAN1275" s="16"/>
      <c r="AAO1275" s="16"/>
      <c r="AAP1275" s="16"/>
      <c r="AAQ1275" s="16"/>
      <c r="AAR1275" s="16"/>
      <c r="AAS1275" s="16"/>
      <c r="AAT1275" s="16"/>
      <c r="AAU1275" s="16"/>
      <c r="AAV1275" s="16"/>
      <c r="AAW1275" s="16"/>
      <c r="AAX1275" s="16"/>
      <c r="AAY1275" s="16"/>
      <c r="AAZ1275" s="16"/>
      <c r="ABA1275" s="16"/>
      <c r="ABB1275" s="16"/>
      <c r="ABC1275" s="16"/>
      <c r="ABD1275" s="16"/>
      <c r="ABE1275" s="16"/>
      <c r="ABF1275" s="16"/>
      <c r="ABG1275" s="16"/>
      <c r="ABH1275" s="16"/>
      <c r="ABI1275" s="16"/>
      <c r="ABJ1275" s="16"/>
      <c r="ABK1275" s="16"/>
      <c r="ABL1275" s="16"/>
      <c r="ABM1275" s="16"/>
      <c r="ABN1275" s="16"/>
      <c r="ABO1275" s="16"/>
      <c r="ABP1275" s="16"/>
      <c r="ABQ1275" s="16"/>
      <c r="ABR1275" s="16"/>
      <c r="ABS1275" s="16"/>
      <c r="ABT1275" s="16"/>
      <c r="ABU1275" s="16"/>
      <c r="ABV1275" s="16"/>
      <c r="ABW1275" s="16"/>
      <c r="ABX1275" s="16"/>
      <c r="ABY1275" s="16"/>
      <c r="ABZ1275" s="16"/>
      <c r="ACA1275" s="16"/>
      <c r="ACB1275" s="16"/>
      <c r="ACC1275" s="16"/>
      <c r="ACD1275" s="16"/>
      <c r="ACE1275" s="16"/>
      <c r="ACF1275" s="16"/>
      <c r="ACG1275" s="16"/>
      <c r="ACH1275" s="16"/>
      <c r="ACI1275" s="16"/>
      <c r="ACJ1275" s="16"/>
      <c r="ACK1275" s="16"/>
      <c r="ACL1275" s="16"/>
      <c r="ACM1275" s="16"/>
      <c r="ACN1275" s="16"/>
      <c r="ACO1275" s="16"/>
      <c r="ACP1275" s="16"/>
      <c r="ACQ1275" s="16"/>
      <c r="ACR1275" s="16"/>
      <c r="ACS1275" s="16"/>
      <c r="ACT1275" s="16"/>
      <c r="ACU1275" s="16"/>
      <c r="ACV1275" s="16"/>
      <c r="ACW1275" s="16"/>
      <c r="ACX1275" s="16"/>
      <c r="ACY1275" s="16"/>
      <c r="ACZ1275" s="16"/>
      <c r="ADA1275" s="16"/>
      <c r="ADB1275" s="16"/>
      <c r="ADC1275" s="16"/>
      <c r="ADD1275" s="16"/>
      <c r="ADE1275" s="16"/>
      <c r="ADF1275" s="16"/>
      <c r="ADG1275" s="16"/>
      <c r="ADH1275" s="16"/>
      <c r="ADI1275" s="16"/>
      <c r="ADJ1275" s="16"/>
      <c r="ADK1275" s="16"/>
      <c r="ADL1275" s="16"/>
      <c r="ADM1275" s="16"/>
      <c r="ADN1275" s="16"/>
      <c r="ADO1275" s="16"/>
      <c r="ADP1275" s="16"/>
      <c r="ADQ1275" s="16"/>
      <c r="ADR1275" s="16"/>
      <c r="ADS1275" s="16"/>
      <c r="ADT1275" s="16"/>
      <c r="ADU1275" s="16"/>
      <c r="ADV1275" s="16"/>
      <c r="ADW1275" s="16"/>
      <c r="ADX1275" s="16"/>
      <c r="ADY1275" s="16"/>
      <c r="ADZ1275" s="16"/>
      <c r="AEA1275" s="16"/>
      <c r="AEB1275" s="16"/>
      <c r="AEC1275" s="16"/>
      <c r="AED1275" s="16"/>
      <c r="AEE1275" s="16"/>
      <c r="AEF1275" s="16"/>
      <c r="AEG1275" s="16"/>
      <c r="AEH1275" s="16"/>
      <c r="AEI1275" s="16"/>
      <c r="AEJ1275" s="16"/>
      <c r="AEK1275" s="16"/>
      <c r="AEL1275" s="16"/>
      <c r="AEM1275" s="16"/>
      <c r="AEN1275" s="16"/>
      <c r="AEO1275" s="16"/>
      <c r="AEP1275" s="16"/>
      <c r="AEQ1275" s="16"/>
      <c r="AER1275" s="16"/>
      <c r="AES1275" s="16"/>
      <c r="AET1275" s="16"/>
      <c r="AEU1275" s="16"/>
      <c r="AEV1275" s="16"/>
      <c r="AEW1275" s="16"/>
      <c r="AEX1275" s="16"/>
      <c r="AEY1275" s="16"/>
      <c r="AEZ1275" s="16"/>
      <c r="AFA1275" s="16"/>
      <c r="AFB1275" s="16"/>
      <c r="AFC1275" s="16"/>
      <c r="AFD1275" s="16"/>
      <c r="AFE1275" s="16"/>
      <c r="AFF1275" s="16"/>
      <c r="AFG1275" s="16"/>
      <c r="AFH1275" s="16"/>
      <c r="AFI1275" s="16"/>
      <c r="AFJ1275" s="16"/>
      <c r="AFK1275" s="16"/>
      <c r="AFL1275" s="16"/>
      <c r="AFM1275" s="16"/>
      <c r="AFN1275" s="16"/>
      <c r="AFO1275" s="16"/>
      <c r="AFP1275" s="16"/>
      <c r="AFQ1275" s="16"/>
      <c r="AFR1275" s="16"/>
      <c r="AFS1275" s="16"/>
      <c r="AFT1275" s="16"/>
      <c r="AFU1275" s="16"/>
      <c r="AFV1275" s="16"/>
      <c r="AFW1275" s="16"/>
      <c r="AFX1275" s="16"/>
      <c r="AFY1275" s="16"/>
      <c r="AFZ1275" s="16"/>
      <c r="AGA1275" s="16"/>
      <c r="AGB1275" s="16"/>
      <c r="AGC1275" s="16"/>
      <c r="AGD1275" s="16"/>
      <c r="AGE1275" s="16"/>
      <c r="AGF1275" s="16"/>
      <c r="AGG1275" s="16"/>
      <c r="AGH1275" s="16"/>
      <c r="AGI1275" s="16"/>
      <c r="AGJ1275" s="16"/>
      <c r="AGK1275" s="16"/>
      <c r="AGL1275" s="16"/>
      <c r="AGM1275" s="16"/>
      <c r="AGN1275" s="16"/>
      <c r="AGO1275" s="16"/>
      <c r="AGP1275" s="16"/>
      <c r="AGQ1275" s="16"/>
      <c r="AGR1275" s="16"/>
      <c r="AGS1275" s="16"/>
      <c r="AGT1275" s="16"/>
      <c r="AGU1275" s="16"/>
      <c r="AGV1275" s="16"/>
      <c r="AGW1275" s="16"/>
      <c r="AGX1275" s="16"/>
      <c r="AGY1275" s="16"/>
      <c r="AGZ1275" s="16"/>
      <c r="AHA1275" s="16"/>
      <c r="AHB1275" s="16"/>
      <c r="AHC1275" s="16"/>
      <c r="AHD1275" s="16"/>
      <c r="AHE1275" s="16"/>
      <c r="AHF1275" s="16"/>
      <c r="AHG1275" s="16"/>
      <c r="AHH1275" s="16"/>
      <c r="AHI1275" s="16"/>
      <c r="AHJ1275" s="16"/>
      <c r="AHK1275" s="16"/>
      <c r="AHL1275" s="16"/>
      <c r="AHM1275" s="16"/>
      <c r="AHN1275" s="16"/>
      <c r="AHO1275" s="16"/>
      <c r="AHP1275" s="16"/>
      <c r="AHQ1275" s="16"/>
      <c r="AHR1275" s="16"/>
      <c r="AHS1275" s="16"/>
      <c r="AHT1275" s="16"/>
      <c r="AHU1275" s="16"/>
      <c r="AHV1275" s="16"/>
      <c r="AHW1275" s="16"/>
      <c r="AHX1275" s="16"/>
      <c r="AHY1275" s="16"/>
      <c r="AHZ1275" s="16"/>
      <c r="AIA1275" s="16"/>
      <c r="AIB1275" s="16"/>
      <c r="AIC1275" s="16"/>
      <c r="AID1275" s="16"/>
      <c r="AIE1275" s="16"/>
      <c r="AIF1275" s="16"/>
      <c r="AIG1275" s="16"/>
      <c r="AIH1275" s="16"/>
      <c r="AII1275" s="16"/>
      <c r="AIJ1275" s="16"/>
      <c r="AIK1275" s="16"/>
      <c r="AIL1275" s="16"/>
      <c r="AIM1275" s="16"/>
      <c r="AIN1275" s="16"/>
      <c r="AIO1275" s="16"/>
      <c r="AIP1275" s="16"/>
      <c r="AIQ1275" s="16"/>
      <c r="AIR1275" s="16"/>
      <c r="AIS1275" s="16"/>
      <c r="AIT1275" s="16"/>
      <c r="AIU1275" s="16"/>
      <c r="AIV1275" s="16"/>
      <c r="AIW1275" s="16"/>
      <c r="AIX1275" s="16"/>
      <c r="AIY1275" s="16"/>
      <c r="AIZ1275" s="16"/>
      <c r="AJA1275" s="16"/>
      <c r="AJB1275" s="16"/>
      <c r="AJC1275" s="16"/>
      <c r="AJD1275" s="16"/>
      <c r="AJE1275" s="16"/>
      <c r="AJF1275" s="16"/>
      <c r="AJG1275" s="16"/>
      <c r="AJH1275" s="16"/>
      <c r="AJI1275" s="16"/>
      <c r="AJJ1275" s="16"/>
      <c r="AJK1275" s="16"/>
      <c r="AJL1275" s="16"/>
      <c r="AJM1275" s="16"/>
      <c r="AJN1275" s="16"/>
      <c r="AJO1275" s="16"/>
      <c r="AJP1275" s="16"/>
      <c r="AJQ1275" s="16"/>
      <c r="AJR1275" s="16"/>
      <c r="AJS1275" s="16"/>
      <c r="AJT1275" s="16"/>
      <c r="AJU1275" s="16"/>
      <c r="AJV1275" s="16"/>
      <c r="AJW1275" s="16"/>
      <c r="AJX1275" s="16"/>
      <c r="AJY1275" s="16"/>
      <c r="AJZ1275" s="16"/>
      <c r="AKA1275" s="16"/>
      <c r="AKB1275" s="16"/>
      <c r="AKC1275" s="16"/>
      <c r="AKD1275" s="16"/>
      <c r="AKE1275" s="16"/>
      <c r="AKF1275" s="16"/>
      <c r="AKG1275" s="16"/>
      <c r="AKH1275" s="16"/>
      <c r="AKI1275" s="16"/>
      <c r="AKJ1275" s="16"/>
      <c r="AKK1275" s="16"/>
      <c r="AKL1275" s="16"/>
      <c r="AKM1275" s="16"/>
      <c r="AKN1275" s="16"/>
      <c r="AKO1275" s="16"/>
      <c r="AKP1275" s="16"/>
      <c r="AKQ1275" s="16"/>
      <c r="AKR1275" s="16"/>
      <c r="AKS1275" s="16"/>
      <c r="AKT1275" s="16"/>
      <c r="AKU1275" s="16"/>
      <c r="AKV1275" s="16"/>
      <c r="AKW1275" s="16"/>
      <c r="AKX1275" s="16"/>
      <c r="AKY1275" s="16"/>
      <c r="AKZ1275" s="16"/>
      <c r="ALA1275" s="16"/>
      <c r="ALB1275" s="16"/>
      <c r="ALC1275" s="16"/>
      <c r="ALD1275" s="16"/>
      <c r="ALE1275" s="16"/>
      <c r="ALF1275" s="16"/>
      <c r="ALG1275" s="16"/>
      <c r="ALH1275" s="16"/>
      <c r="ALI1275" s="16"/>
      <c r="ALJ1275" s="16"/>
      <c r="ALK1275" s="16"/>
      <c r="ALL1275" s="16"/>
      <c r="ALM1275" s="16"/>
      <c r="ALN1275" s="16"/>
      <c r="ALO1275" s="16"/>
      <c r="ALP1275" s="16"/>
      <c r="ALQ1275" s="16"/>
      <c r="ALR1275" s="16"/>
      <c r="ALS1275" s="16"/>
      <c r="ALT1275" s="16"/>
      <c r="ALU1275" s="16"/>
      <c r="ALV1275" s="16"/>
      <c r="ALW1275" s="16"/>
      <c r="ALX1275" s="16"/>
      <c r="ALY1275" s="16"/>
      <c r="ALZ1275" s="16"/>
      <c r="AMA1275" s="16"/>
      <c r="AMB1275" s="16"/>
      <c r="AMC1275" s="16"/>
      <c r="AMD1275" s="16"/>
      <c r="AME1275" s="16"/>
      <c r="AMF1275" s="16"/>
      <c r="AMG1275" s="16"/>
      <c r="AMH1275" s="16"/>
      <c r="AMI1275" s="16"/>
      <c r="AMJ1275" s="16"/>
      <c r="AMK1275" s="16"/>
      <c r="AML1275" s="16"/>
      <c r="AMM1275" s="16"/>
      <c r="AMN1275" s="16"/>
      <c r="AMO1275" s="16"/>
      <c r="AMP1275" s="16"/>
      <c r="AMQ1275" s="16"/>
      <c r="AMR1275" s="16"/>
      <c r="AMS1275" s="16"/>
      <c r="AMT1275" s="16"/>
      <c r="AMU1275" s="16"/>
      <c r="AMV1275" s="16"/>
      <c r="AMW1275" s="16"/>
      <c r="AMX1275" s="16"/>
      <c r="AMY1275" s="16"/>
      <c r="AMZ1275" s="16"/>
      <c r="ANA1275" s="16"/>
      <c r="ANB1275" s="16"/>
      <c r="ANC1275" s="16"/>
      <c r="AND1275" s="16"/>
      <c r="ANE1275" s="16"/>
      <c r="ANF1275" s="16"/>
      <c r="ANG1275" s="16"/>
      <c r="ANH1275" s="16"/>
      <c r="ANI1275" s="16"/>
      <c r="ANJ1275" s="16"/>
      <c r="ANK1275" s="16"/>
      <c r="ANL1275" s="16"/>
      <c r="ANM1275" s="16"/>
      <c r="ANN1275" s="16"/>
      <c r="ANO1275" s="16"/>
      <c r="ANP1275" s="16"/>
      <c r="ANQ1275" s="16"/>
      <c r="ANR1275" s="16"/>
      <c r="ANS1275" s="16"/>
      <c r="ANT1275" s="16"/>
      <c r="ANU1275" s="16"/>
      <c r="ANV1275" s="16"/>
      <c r="ANW1275" s="16"/>
      <c r="ANX1275" s="16"/>
      <c r="ANY1275" s="16"/>
      <c r="ANZ1275" s="16"/>
      <c r="AOA1275" s="16"/>
      <c r="AOB1275" s="16"/>
      <c r="AOC1275" s="16"/>
      <c r="AOD1275" s="16"/>
      <c r="AOE1275" s="16"/>
      <c r="AOF1275" s="16"/>
      <c r="AOG1275" s="16"/>
      <c r="AOH1275" s="16"/>
      <c r="AOI1275" s="16"/>
      <c r="AOJ1275" s="16"/>
      <c r="AOK1275" s="16"/>
      <c r="AOL1275" s="16"/>
      <c r="AOM1275" s="16"/>
      <c r="AON1275" s="16"/>
      <c r="AOO1275" s="16"/>
      <c r="AOP1275" s="16"/>
      <c r="AOQ1275" s="16"/>
      <c r="AOR1275" s="16"/>
      <c r="AOS1275" s="16"/>
      <c r="AOT1275" s="16"/>
      <c r="AOU1275" s="16"/>
      <c r="AOV1275" s="16"/>
      <c r="AOW1275" s="16"/>
      <c r="AOX1275" s="16"/>
      <c r="AOY1275" s="16"/>
      <c r="AOZ1275" s="16"/>
      <c r="APA1275" s="16"/>
      <c r="APB1275" s="16"/>
      <c r="APC1275" s="16"/>
      <c r="APD1275" s="16"/>
      <c r="APE1275" s="16"/>
      <c r="APF1275" s="16"/>
      <c r="APG1275" s="16"/>
      <c r="APH1275" s="16"/>
      <c r="API1275" s="16"/>
      <c r="APJ1275" s="16"/>
      <c r="APK1275" s="16"/>
      <c r="APL1275" s="16"/>
      <c r="APM1275" s="16"/>
      <c r="APN1275" s="16"/>
      <c r="APO1275" s="16"/>
      <c r="APP1275" s="16"/>
      <c r="APQ1275" s="16"/>
      <c r="APR1275" s="16"/>
      <c r="APS1275" s="16"/>
      <c r="APT1275" s="16"/>
      <c r="APU1275" s="16"/>
      <c r="APV1275" s="16"/>
      <c r="APW1275" s="16"/>
      <c r="APX1275" s="16"/>
      <c r="APY1275" s="16"/>
      <c r="APZ1275" s="16"/>
      <c r="AQA1275" s="16"/>
      <c r="AQB1275" s="16"/>
      <c r="AQC1275" s="16"/>
      <c r="AQD1275" s="16"/>
      <c r="AQE1275" s="16"/>
      <c r="AQF1275" s="16"/>
      <c r="AQG1275" s="16"/>
      <c r="AQH1275" s="16"/>
      <c r="AQI1275" s="16"/>
      <c r="AQJ1275" s="16"/>
      <c r="AQK1275" s="16"/>
      <c r="AQL1275" s="16"/>
      <c r="AQM1275" s="16"/>
      <c r="AQN1275" s="16"/>
      <c r="AQO1275" s="16"/>
      <c r="AQP1275" s="16"/>
      <c r="AQQ1275" s="16"/>
      <c r="AQR1275" s="16"/>
      <c r="AQS1275" s="16"/>
      <c r="AQT1275" s="16"/>
      <c r="AQU1275" s="16"/>
      <c r="AQV1275" s="16"/>
      <c r="AQW1275" s="16"/>
      <c r="AQX1275" s="16"/>
      <c r="AQY1275" s="16"/>
      <c r="AQZ1275" s="16"/>
      <c r="ARA1275" s="16"/>
      <c r="ARB1275" s="16"/>
      <c r="ARC1275" s="16"/>
      <c r="ARD1275" s="16"/>
      <c r="ARE1275" s="16"/>
      <c r="ARF1275" s="16"/>
      <c r="ARG1275" s="16"/>
      <c r="ARH1275" s="16"/>
      <c r="ARI1275" s="16"/>
      <c r="ARJ1275" s="16"/>
      <c r="ARK1275" s="16"/>
      <c r="ARL1275" s="16"/>
      <c r="ARM1275" s="16"/>
      <c r="ARN1275" s="16"/>
      <c r="ARO1275" s="16"/>
      <c r="ARP1275" s="16"/>
      <c r="ARQ1275" s="16"/>
      <c r="ARR1275" s="16"/>
      <c r="ARS1275" s="16"/>
      <c r="ART1275" s="16"/>
      <c r="ARU1275" s="16"/>
      <c r="ARV1275" s="16"/>
      <c r="ARW1275" s="16"/>
      <c r="ARX1275" s="16"/>
      <c r="ARY1275" s="16"/>
      <c r="ARZ1275" s="16"/>
      <c r="ASA1275" s="16"/>
      <c r="ASB1275" s="16"/>
      <c r="ASC1275" s="16"/>
      <c r="ASD1275" s="16"/>
      <c r="ASE1275" s="16"/>
      <c r="ASF1275" s="16"/>
      <c r="ASG1275" s="16"/>
      <c r="ASH1275" s="16"/>
      <c r="ASI1275" s="16"/>
      <c r="ASJ1275" s="16"/>
      <c r="ASK1275" s="16"/>
      <c r="ASL1275" s="16"/>
      <c r="ASM1275" s="16"/>
      <c r="ASN1275" s="16"/>
      <c r="ASO1275" s="16"/>
      <c r="ASP1275" s="16"/>
      <c r="ASQ1275" s="16"/>
      <c r="ASR1275" s="16"/>
      <c r="ASS1275" s="16"/>
      <c r="AST1275" s="16"/>
      <c r="ASU1275" s="16"/>
      <c r="ASV1275" s="16"/>
      <c r="ASW1275" s="16"/>
      <c r="ASX1275" s="16"/>
      <c r="ASY1275" s="16"/>
      <c r="ASZ1275" s="16"/>
      <c r="ATA1275" s="16"/>
      <c r="ATB1275" s="16"/>
      <c r="ATC1275" s="16"/>
      <c r="ATD1275" s="16"/>
      <c r="ATE1275" s="16"/>
      <c r="ATF1275" s="16"/>
      <c r="ATG1275" s="16"/>
      <c r="ATH1275" s="16"/>
      <c r="ATI1275" s="16"/>
      <c r="ATJ1275" s="16"/>
      <c r="ATK1275" s="16"/>
      <c r="ATL1275" s="16"/>
      <c r="ATM1275" s="16"/>
      <c r="ATN1275" s="16"/>
      <c r="ATO1275" s="16"/>
      <c r="ATP1275" s="16"/>
      <c r="ATQ1275" s="16"/>
      <c r="ATR1275" s="16"/>
      <c r="ATS1275" s="16"/>
      <c r="ATT1275" s="16"/>
      <c r="ATU1275" s="16"/>
      <c r="ATV1275" s="16"/>
      <c r="ATW1275" s="16"/>
      <c r="ATX1275" s="16"/>
      <c r="ATY1275" s="16"/>
      <c r="ATZ1275" s="16"/>
      <c r="AUA1275" s="16"/>
      <c r="AUB1275" s="16"/>
      <c r="AUC1275" s="16"/>
      <c r="AUD1275" s="16"/>
      <c r="AUE1275" s="16"/>
      <c r="AUF1275" s="16"/>
      <c r="AUG1275" s="16"/>
      <c r="AUH1275" s="16"/>
      <c r="AUI1275" s="16"/>
      <c r="AUJ1275" s="16"/>
      <c r="AUK1275" s="16"/>
      <c r="AUL1275" s="16"/>
      <c r="AUM1275" s="16"/>
      <c r="AUN1275" s="16"/>
      <c r="AUO1275" s="16"/>
      <c r="AUP1275" s="16"/>
      <c r="AUQ1275" s="16"/>
      <c r="AUR1275" s="16"/>
      <c r="AUS1275" s="16"/>
      <c r="AUT1275" s="16"/>
      <c r="AUU1275" s="16"/>
      <c r="AUV1275" s="16"/>
      <c r="AUW1275" s="16"/>
      <c r="AUX1275" s="16"/>
      <c r="AUY1275" s="16"/>
      <c r="AUZ1275" s="16"/>
      <c r="AVA1275" s="16"/>
      <c r="AVB1275" s="16"/>
      <c r="AVC1275" s="16"/>
      <c r="AVD1275" s="16"/>
      <c r="AVE1275" s="16"/>
      <c r="AVF1275" s="16"/>
      <c r="AVG1275" s="16"/>
      <c r="AVH1275" s="16"/>
      <c r="AVI1275" s="16"/>
      <c r="AVJ1275" s="16"/>
      <c r="AVK1275" s="16"/>
      <c r="AVL1275" s="16"/>
      <c r="AVM1275" s="16"/>
      <c r="AVN1275" s="16"/>
      <c r="AVO1275" s="16"/>
      <c r="AVP1275" s="16"/>
      <c r="AVQ1275" s="16"/>
      <c r="AVR1275" s="16"/>
      <c r="AVS1275" s="16"/>
      <c r="AVT1275" s="16"/>
      <c r="AVU1275" s="16"/>
      <c r="AVV1275" s="16"/>
      <c r="AVW1275" s="16"/>
      <c r="AVX1275" s="16"/>
      <c r="AVY1275" s="16"/>
      <c r="AVZ1275" s="16"/>
      <c r="AWA1275" s="16"/>
      <c r="AWB1275" s="16"/>
      <c r="AWC1275" s="16"/>
      <c r="AWD1275" s="16"/>
      <c r="AWE1275" s="16"/>
      <c r="AWF1275" s="16"/>
      <c r="AWG1275" s="16"/>
      <c r="AWH1275" s="16"/>
      <c r="AWI1275" s="16"/>
      <c r="AWJ1275" s="16"/>
      <c r="AWK1275" s="16"/>
      <c r="AWL1275" s="16"/>
      <c r="AWM1275" s="16"/>
      <c r="AWN1275" s="16"/>
      <c r="AWO1275" s="16"/>
      <c r="AWP1275" s="16"/>
      <c r="AWQ1275" s="16"/>
      <c r="AWR1275" s="16"/>
      <c r="AWS1275" s="16"/>
      <c r="AWT1275" s="16"/>
      <c r="AWU1275" s="16"/>
      <c r="AWV1275" s="16"/>
      <c r="AWW1275" s="16"/>
      <c r="AWX1275" s="16"/>
      <c r="AWY1275" s="16"/>
      <c r="AWZ1275" s="16"/>
      <c r="AXA1275" s="16"/>
      <c r="AXB1275" s="16"/>
      <c r="AXC1275" s="16"/>
      <c r="AXD1275" s="16"/>
      <c r="AXE1275" s="16"/>
      <c r="AXF1275" s="16"/>
      <c r="AXG1275" s="16"/>
      <c r="AXH1275" s="16"/>
      <c r="AXI1275" s="16"/>
      <c r="AXJ1275" s="16"/>
      <c r="AXK1275" s="16"/>
      <c r="AXL1275" s="16"/>
      <c r="AXM1275" s="16"/>
      <c r="AXN1275" s="16"/>
      <c r="AXO1275" s="16"/>
      <c r="AXP1275" s="16"/>
      <c r="AXQ1275" s="16"/>
      <c r="AXR1275" s="16"/>
      <c r="AXS1275" s="16"/>
      <c r="AXT1275" s="16"/>
      <c r="AXU1275" s="16"/>
      <c r="AXV1275" s="16"/>
      <c r="AXW1275" s="16"/>
      <c r="AXX1275" s="16"/>
      <c r="AXY1275" s="16"/>
      <c r="AXZ1275" s="16"/>
      <c r="AYA1275" s="16"/>
      <c r="AYB1275" s="16"/>
      <c r="AYC1275" s="16"/>
      <c r="AYD1275" s="16"/>
      <c r="AYE1275" s="16"/>
      <c r="AYF1275" s="16"/>
      <c r="AYG1275" s="16"/>
      <c r="AYH1275" s="16"/>
      <c r="AYI1275" s="16"/>
      <c r="AYJ1275" s="16"/>
      <c r="AYK1275" s="16"/>
      <c r="AYL1275" s="16"/>
      <c r="AYM1275" s="16"/>
      <c r="AYN1275" s="16"/>
      <c r="AYO1275" s="16"/>
      <c r="AYP1275" s="16"/>
      <c r="AYQ1275" s="16"/>
      <c r="AYR1275" s="16"/>
      <c r="AYS1275" s="16"/>
      <c r="AYT1275" s="16"/>
      <c r="AYU1275" s="16"/>
      <c r="AYV1275" s="16"/>
      <c r="AYW1275" s="16"/>
      <c r="AYX1275" s="16"/>
      <c r="AYY1275" s="16"/>
      <c r="AYZ1275" s="16"/>
      <c r="AZA1275" s="16"/>
      <c r="AZB1275" s="16"/>
      <c r="AZC1275" s="16"/>
      <c r="AZD1275" s="16"/>
      <c r="AZE1275" s="16"/>
      <c r="AZF1275" s="16"/>
      <c r="AZG1275" s="16"/>
      <c r="AZH1275" s="16"/>
      <c r="AZI1275" s="16"/>
      <c r="AZJ1275" s="16"/>
      <c r="AZK1275" s="16"/>
      <c r="AZL1275" s="16"/>
      <c r="AZM1275" s="16"/>
      <c r="AZN1275" s="16"/>
      <c r="AZO1275" s="16"/>
      <c r="AZP1275" s="16"/>
      <c r="AZQ1275" s="16"/>
      <c r="AZR1275" s="16"/>
      <c r="AZS1275" s="16"/>
      <c r="AZT1275" s="16"/>
      <c r="AZU1275" s="16"/>
      <c r="AZV1275" s="16"/>
      <c r="AZW1275" s="16"/>
      <c r="AZX1275" s="16"/>
      <c r="AZY1275" s="16"/>
      <c r="AZZ1275" s="16"/>
      <c r="BAA1275" s="16"/>
      <c r="BAB1275" s="16"/>
      <c r="BAC1275" s="16"/>
      <c r="BAD1275" s="16"/>
      <c r="BAE1275" s="16"/>
      <c r="BAF1275" s="16"/>
      <c r="BAG1275" s="16"/>
      <c r="BAH1275" s="16"/>
      <c r="BAI1275" s="16"/>
      <c r="BAJ1275" s="16"/>
      <c r="BAK1275" s="16"/>
      <c r="BAL1275" s="16"/>
      <c r="BAM1275" s="16"/>
      <c r="BAN1275" s="16"/>
      <c r="BAO1275" s="16"/>
      <c r="BAP1275" s="16"/>
      <c r="BAQ1275" s="16"/>
      <c r="BAR1275" s="16"/>
      <c r="BAS1275" s="16"/>
      <c r="BAT1275" s="16"/>
      <c r="BAU1275" s="16"/>
      <c r="BAV1275" s="16"/>
      <c r="BAW1275" s="16"/>
      <c r="BAX1275" s="16"/>
      <c r="BAY1275" s="16"/>
      <c r="BAZ1275" s="16"/>
      <c r="BBA1275" s="16"/>
      <c r="BBB1275" s="16"/>
      <c r="BBC1275" s="16"/>
      <c r="BBD1275" s="16"/>
      <c r="BBE1275" s="16"/>
      <c r="BBF1275" s="16"/>
      <c r="BBG1275" s="16"/>
      <c r="BBH1275" s="16"/>
      <c r="BBI1275" s="16"/>
      <c r="BBJ1275" s="16"/>
      <c r="BBK1275" s="16"/>
      <c r="BBL1275" s="16"/>
      <c r="BBM1275" s="16"/>
      <c r="BBN1275" s="16"/>
      <c r="BBO1275" s="16"/>
      <c r="BBP1275" s="16"/>
      <c r="BBQ1275" s="16"/>
      <c r="BBR1275" s="16"/>
      <c r="BBS1275" s="16"/>
      <c r="BBT1275" s="16"/>
      <c r="BBU1275" s="16"/>
      <c r="BBV1275" s="16"/>
      <c r="BBW1275" s="16"/>
      <c r="BBX1275" s="16"/>
      <c r="BBY1275" s="16"/>
      <c r="BBZ1275" s="16"/>
      <c r="BCA1275" s="16"/>
      <c r="BCB1275" s="16"/>
      <c r="BCC1275" s="16"/>
      <c r="BCD1275" s="16"/>
      <c r="BCE1275" s="16"/>
      <c r="BCF1275" s="16"/>
      <c r="BCG1275" s="16"/>
      <c r="BCH1275" s="16"/>
      <c r="BCI1275" s="16"/>
      <c r="BCJ1275" s="16"/>
      <c r="BCK1275" s="16"/>
      <c r="BCL1275" s="16"/>
      <c r="BCM1275" s="16"/>
      <c r="BCN1275" s="16"/>
      <c r="BCO1275" s="16"/>
      <c r="BCP1275" s="16"/>
      <c r="BCQ1275" s="16"/>
      <c r="BCR1275" s="16"/>
      <c r="BCS1275" s="16"/>
      <c r="BCT1275" s="16"/>
      <c r="BCU1275" s="16"/>
      <c r="BCV1275" s="16"/>
      <c r="BCW1275" s="16"/>
      <c r="BCX1275" s="16"/>
      <c r="BCY1275" s="16"/>
      <c r="BCZ1275" s="16"/>
      <c r="BDA1275" s="16"/>
      <c r="BDB1275" s="16"/>
      <c r="BDC1275" s="16"/>
      <c r="BDD1275" s="16"/>
      <c r="BDE1275" s="16"/>
      <c r="BDF1275" s="16"/>
      <c r="BDG1275" s="16"/>
      <c r="BDH1275" s="16"/>
      <c r="BDI1275" s="16"/>
      <c r="BDJ1275" s="16"/>
      <c r="BDK1275" s="16"/>
      <c r="BDL1275" s="16"/>
      <c r="BDM1275" s="16"/>
      <c r="BDN1275" s="16"/>
      <c r="BDO1275" s="16"/>
      <c r="BDP1275" s="16"/>
      <c r="BDQ1275" s="16"/>
      <c r="BDR1275" s="16"/>
      <c r="BDS1275" s="16"/>
      <c r="BDT1275" s="16"/>
      <c r="BDU1275" s="16"/>
      <c r="BDV1275" s="16"/>
      <c r="BDW1275" s="16"/>
      <c r="BDX1275" s="16"/>
      <c r="BDY1275" s="16"/>
      <c r="BDZ1275" s="16"/>
      <c r="BEA1275" s="16"/>
      <c r="BEB1275" s="16"/>
      <c r="BEC1275" s="16"/>
      <c r="BED1275" s="16"/>
      <c r="BEE1275" s="16"/>
      <c r="BEF1275" s="16"/>
      <c r="BEG1275" s="16"/>
      <c r="BEH1275" s="16"/>
      <c r="BEI1275" s="16"/>
      <c r="BEJ1275" s="16"/>
      <c r="BEK1275" s="16"/>
      <c r="BEL1275" s="16"/>
      <c r="BEM1275" s="16"/>
      <c r="BEN1275" s="16"/>
      <c r="BEO1275" s="16"/>
      <c r="BEP1275" s="16"/>
      <c r="BEQ1275" s="16"/>
      <c r="BER1275" s="16"/>
      <c r="BES1275" s="16"/>
      <c r="BET1275" s="16"/>
      <c r="BEU1275" s="16"/>
      <c r="BEV1275" s="16"/>
      <c r="BEW1275" s="16"/>
      <c r="BEX1275" s="16"/>
      <c r="BEY1275" s="16"/>
      <c r="BEZ1275" s="16"/>
      <c r="BFA1275" s="16"/>
      <c r="BFB1275" s="16"/>
      <c r="BFC1275" s="16"/>
      <c r="BFD1275" s="16"/>
      <c r="BFE1275" s="16"/>
      <c r="BFF1275" s="16"/>
      <c r="BFG1275" s="16"/>
      <c r="BFH1275" s="16"/>
      <c r="BFI1275" s="16"/>
      <c r="BFJ1275" s="16"/>
      <c r="BFK1275" s="16"/>
      <c r="BFL1275" s="16"/>
      <c r="BFM1275" s="16"/>
      <c r="BFN1275" s="16"/>
      <c r="BFO1275" s="16"/>
      <c r="BFP1275" s="16"/>
      <c r="BFQ1275" s="16"/>
      <c r="BFR1275" s="16"/>
      <c r="BFS1275" s="16"/>
      <c r="BFT1275" s="16"/>
      <c r="BFU1275" s="16"/>
      <c r="BFV1275" s="16"/>
      <c r="BFW1275" s="16"/>
      <c r="BFX1275" s="16"/>
      <c r="BFY1275" s="16"/>
      <c r="BFZ1275" s="16"/>
      <c r="BGA1275" s="16"/>
      <c r="BGB1275" s="16"/>
      <c r="BGC1275" s="16"/>
      <c r="BGD1275" s="16"/>
      <c r="BGE1275" s="16"/>
      <c r="BGF1275" s="16"/>
      <c r="BGG1275" s="16"/>
      <c r="BGH1275" s="16"/>
      <c r="BGI1275" s="16"/>
      <c r="BGJ1275" s="16"/>
      <c r="BGK1275" s="16"/>
      <c r="BGL1275" s="16"/>
      <c r="BGM1275" s="16"/>
      <c r="BGN1275" s="16"/>
      <c r="BGO1275" s="16"/>
      <c r="BGP1275" s="16"/>
      <c r="BGQ1275" s="16"/>
      <c r="BGR1275" s="16"/>
      <c r="BGS1275" s="16"/>
      <c r="BGT1275" s="16"/>
      <c r="BGU1275" s="16"/>
      <c r="BGV1275" s="16"/>
      <c r="BGW1275" s="16"/>
      <c r="BGX1275" s="16"/>
      <c r="BGY1275" s="16"/>
      <c r="BGZ1275" s="16"/>
      <c r="BHA1275" s="16"/>
      <c r="BHB1275" s="16"/>
      <c r="BHC1275" s="16"/>
      <c r="BHD1275" s="16"/>
      <c r="BHE1275" s="16"/>
      <c r="BHF1275" s="16"/>
      <c r="BHG1275" s="16"/>
      <c r="BHH1275" s="16"/>
      <c r="BHI1275" s="16"/>
      <c r="BHJ1275" s="16"/>
      <c r="BHK1275" s="16"/>
      <c r="BHL1275" s="16"/>
      <c r="BHM1275" s="16"/>
      <c r="BHN1275" s="16"/>
      <c r="BHO1275" s="16"/>
      <c r="BHP1275" s="16"/>
      <c r="BHQ1275" s="16"/>
      <c r="BHR1275" s="16"/>
      <c r="BHS1275" s="16"/>
      <c r="BHT1275" s="16"/>
      <c r="BHU1275" s="16"/>
      <c r="BHV1275" s="16"/>
      <c r="BHW1275" s="16"/>
      <c r="BHX1275" s="16"/>
      <c r="BHY1275" s="16"/>
      <c r="BHZ1275" s="16"/>
      <c r="BIA1275" s="16"/>
      <c r="BIB1275" s="16"/>
      <c r="BIC1275" s="16"/>
      <c r="BID1275" s="16"/>
      <c r="BIE1275" s="16"/>
      <c r="BIF1275" s="16"/>
      <c r="BIG1275" s="16"/>
      <c r="BIH1275" s="16"/>
      <c r="BII1275" s="16"/>
      <c r="BIJ1275" s="16"/>
      <c r="BIK1275" s="16"/>
      <c r="BIL1275" s="16"/>
      <c r="BIM1275" s="16"/>
      <c r="BIN1275" s="16"/>
      <c r="BIO1275" s="16"/>
      <c r="BIP1275" s="16"/>
      <c r="BIQ1275" s="16"/>
      <c r="BIR1275" s="16"/>
      <c r="BIS1275" s="16"/>
      <c r="BIT1275" s="16"/>
      <c r="BIU1275" s="16"/>
      <c r="BIV1275" s="16"/>
      <c r="BIW1275" s="16"/>
      <c r="BIX1275" s="16"/>
      <c r="BIY1275" s="16"/>
      <c r="BIZ1275" s="16"/>
      <c r="BJA1275" s="16"/>
      <c r="BJB1275" s="16"/>
      <c r="BJC1275" s="16"/>
      <c r="BJD1275" s="16"/>
      <c r="BJE1275" s="16"/>
      <c r="BJF1275" s="16"/>
      <c r="BJG1275" s="16"/>
      <c r="BJH1275" s="16"/>
      <c r="BJI1275" s="16"/>
      <c r="BJJ1275" s="16"/>
      <c r="BJK1275" s="16"/>
      <c r="BJL1275" s="16"/>
      <c r="BJM1275" s="16"/>
      <c r="BJN1275" s="16"/>
      <c r="BJO1275" s="16"/>
      <c r="BJP1275" s="16"/>
      <c r="BJQ1275" s="16"/>
      <c r="BJR1275" s="16"/>
      <c r="BJS1275" s="16"/>
      <c r="BJT1275" s="16"/>
      <c r="BJU1275" s="16"/>
      <c r="BJV1275" s="16"/>
      <c r="BJW1275" s="16"/>
      <c r="BJX1275" s="16"/>
      <c r="BJY1275" s="16"/>
      <c r="BJZ1275" s="16"/>
      <c r="BKA1275" s="16"/>
      <c r="BKB1275" s="16"/>
      <c r="BKC1275" s="16"/>
      <c r="BKD1275" s="16"/>
      <c r="BKE1275" s="16"/>
      <c r="BKF1275" s="16"/>
      <c r="BKG1275" s="16"/>
      <c r="BKH1275" s="16"/>
      <c r="BKI1275" s="16"/>
      <c r="BKJ1275" s="16"/>
      <c r="BKK1275" s="16"/>
      <c r="BKL1275" s="16"/>
      <c r="BKM1275" s="16"/>
      <c r="BKN1275" s="16"/>
      <c r="BKO1275" s="16"/>
      <c r="BKP1275" s="16"/>
      <c r="BKQ1275" s="16"/>
      <c r="BKR1275" s="16"/>
      <c r="BKS1275" s="16"/>
      <c r="BKT1275" s="16"/>
      <c r="BKU1275" s="16"/>
      <c r="BKV1275" s="16"/>
      <c r="BKW1275" s="16"/>
      <c r="BKX1275" s="16"/>
      <c r="BKY1275" s="16"/>
      <c r="BKZ1275" s="16"/>
      <c r="BLA1275" s="16"/>
      <c r="BLB1275" s="16"/>
      <c r="BLC1275" s="16"/>
      <c r="BLD1275" s="16"/>
      <c r="BLE1275" s="16"/>
      <c r="BLF1275" s="16"/>
      <c r="BLG1275" s="16"/>
      <c r="BLH1275" s="16"/>
      <c r="BLI1275" s="16"/>
      <c r="BLJ1275" s="16"/>
      <c r="BLK1275" s="16"/>
      <c r="BLL1275" s="16"/>
      <c r="BLM1275" s="16"/>
      <c r="BLN1275" s="16"/>
      <c r="BLO1275" s="16"/>
      <c r="BLP1275" s="16"/>
      <c r="BLQ1275" s="16"/>
      <c r="BLR1275" s="16"/>
      <c r="BLS1275" s="16"/>
      <c r="BLT1275" s="16"/>
      <c r="BLU1275" s="16"/>
      <c r="BLV1275" s="16"/>
      <c r="BLW1275" s="16"/>
      <c r="BLX1275" s="16"/>
      <c r="BLY1275" s="16"/>
      <c r="BLZ1275" s="16"/>
      <c r="BMA1275" s="16"/>
      <c r="BMB1275" s="16"/>
      <c r="BMC1275" s="16"/>
      <c r="BMD1275" s="16"/>
      <c r="BME1275" s="16"/>
      <c r="BMF1275" s="16"/>
      <c r="BMG1275" s="16"/>
      <c r="BMH1275" s="16"/>
      <c r="BMI1275" s="16"/>
      <c r="BMJ1275" s="16"/>
      <c r="BMK1275" s="16"/>
      <c r="BML1275" s="16"/>
      <c r="BMM1275" s="16"/>
      <c r="BMN1275" s="16"/>
      <c r="BMO1275" s="16"/>
      <c r="BMP1275" s="16"/>
      <c r="BMQ1275" s="16"/>
      <c r="BMR1275" s="16"/>
    </row>
    <row r="1276" spans="1:1708" customFormat="1">
      <c r="A1276" s="568" t="s">
        <v>3171</v>
      </c>
      <c r="B1276" s="569"/>
      <c r="C1276" s="568" t="s">
        <v>3171</v>
      </c>
      <c r="D1276" s="568"/>
      <c r="E1276" s="570" t="s">
        <v>314</v>
      </c>
      <c r="F1276" s="704" t="s">
        <v>315</v>
      </c>
      <c r="G1276" s="571" t="s">
        <v>184</v>
      </c>
      <c r="H1276" s="571"/>
      <c r="I1276" s="571">
        <v>5</v>
      </c>
      <c r="J1276" s="571"/>
      <c r="K1276" s="571">
        <v>58.609411385999998</v>
      </c>
      <c r="L1276" s="571">
        <v>24.799086931000001</v>
      </c>
      <c r="M1276" s="572" t="s">
        <v>316</v>
      </c>
      <c r="N1276" s="572" t="s">
        <v>3165</v>
      </c>
      <c r="O1276" s="571" t="s">
        <v>3172</v>
      </c>
      <c r="P1276" s="571" t="s">
        <v>316</v>
      </c>
      <c r="Q1276" s="571"/>
      <c r="R1276" s="1025">
        <v>1216</v>
      </c>
      <c r="S1276" s="1025">
        <v>1216</v>
      </c>
      <c r="T1276" s="297"/>
      <c r="U1276" s="931"/>
      <c r="W1276" s="16"/>
      <c r="X1276" s="16"/>
      <c r="Y1276" s="16"/>
      <c r="Z1276" s="16"/>
      <c r="AA1276" s="16"/>
      <c r="AB1276" s="16"/>
      <c r="AC1276" s="16"/>
      <c r="AD1276" s="16"/>
      <c r="AE1276" s="16"/>
      <c r="AF1276" s="16"/>
      <c r="AG1276" s="16"/>
      <c r="AH1276" s="16"/>
      <c r="AI1276" s="16"/>
      <c r="AJ1276" s="16"/>
      <c r="AK1276" s="16"/>
      <c r="AL1276" s="16"/>
      <c r="AM1276" s="16"/>
      <c r="AN1276" s="16"/>
      <c r="AO1276" s="16"/>
      <c r="AP1276" s="16"/>
      <c r="AQ1276" s="16"/>
      <c r="AR1276" s="16"/>
      <c r="AS1276" s="16"/>
      <c r="AT1276" s="16"/>
      <c r="AU1276" s="16"/>
      <c r="AV1276" s="16"/>
      <c r="AW1276" s="16"/>
      <c r="AX1276" s="16"/>
      <c r="AY1276" s="16"/>
      <c r="AZ1276" s="16"/>
      <c r="BA1276" s="16"/>
      <c r="BB1276" s="16"/>
      <c r="BC1276" s="16"/>
      <c r="BD1276" s="16"/>
      <c r="BE1276" s="16"/>
      <c r="BF1276" s="16"/>
      <c r="BG1276" s="16"/>
      <c r="BH1276" s="16"/>
      <c r="BI1276" s="16"/>
      <c r="BJ1276" s="16"/>
      <c r="BK1276" s="16"/>
      <c r="BL1276" s="16"/>
      <c r="BM1276" s="16"/>
      <c r="BN1276" s="16"/>
      <c r="BO1276" s="16"/>
      <c r="BP1276" s="16"/>
      <c r="BQ1276" s="16"/>
      <c r="BR1276" s="16"/>
      <c r="BS1276" s="16"/>
      <c r="BT1276" s="16"/>
      <c r="BU1276" s="16"/>
      <c r="BV1276" s="16"/>
      <c r="BW1276" s="16"/>
      <c r="BX1276" s="16"/>
      <c r="BY1276" s="16"/>
      <c r="BZ1276" s="16"/>
      <c r="CA1276" s="16"/>
      <c r="CB1276" s="16"/>
      <c r="CC1276" s="16"/>
      <c r="CD1276" s="16"/>
      <c r="CE1276" s="16"/>
      <c r="CF1276" s="16"/>
      <c r="CG1276" s="16"/>
      <c r="CH1276" s="16"/>
      <c r="CI1276" s="16"/>
      <c r="CJ1276" s="16"/>
      <c r="CK1276" s="16"/>
      <c r="CL1276" s="16"/>
      <c r="CM1276" s="16"/>
      <c r="CN1276" s="16"/>
      <c r="CO1276" s="16"/>
      <c r="CP1276" s="16"/>
      <c r="CQ1276" s="16"/>
      <c r="CR1276" s="16"/>
      <c r="CS1276" s="16"/>
      <c r="CT1276" s="16"/>
      <c r="CU1276" s="16"/>
      <c r="CV1276" s="16"/>
      <c r="CW1276" s="16"/>
      <c r="CX1276" s="16"/>
      <c r="CY1276" s="16"/>
      <c r="CZ1276" s="16"/>
      <c r="DA1276" s="16"/>
      <c r="DB1276" s="16"/>
      <c r="DC1276" s="16"/>
      <c r="DD1276" s="16"/>
      <c r="DE1276" s="16"/>
      <c r="DF1276" s="16"/>
      <c r="DG1276" s="16"/>
      <c r="DH1276" s="16"/>
      <c r="DI1276" s="16"/>
      <c r="DJ1276" s="16"/>
      <c r="DK1276" s="16"/>
      <c r="DL1276" s="16"/>
      <c r="DM1276" s="16"/>
      <c r="DN1276" s="16"/>
      <c r="DO1276" s="16"/>
      <c r="DP1276" s="16"/>
      <c r="DQ1276" s="16"/>
      <c r="DR1276" s="16"/>
      <c r="DS1276" s="16"/>
      <c r="DT1276" s="16"/>
      <c r="DU1276" s="16"/>
      <c r="DV1276" s="16"/>
      <c r="DW1276" s="16"/>
      <c r="DX1276" s="16"/>
      <c r="DY1276" s="16"/>
      <c r="DZ1276" s="16"/>
      <c r="EA1276" s="16"/>
      <c r="EB1276" s="16"/>
      <c r="EC1276" s="16"/>
      <c r="ED1276" s="16"/>
      <c r="EE1276" s="16"/>
      <c r="EF1276" s="16"/>
      <c r="EG1276" s="16"/>
      <c r="EH1276" s="16"/>
      <c r="EI1276" s="16"/>
      <c r="EJ1276" s="16"/>
      <c r="EK1276" s="16"/>
      <c r="EL1276" s="16"/>
      <c r="EM1276" s="16"/>
      <c r="EN1276" s="16"/>
      <c r="EO1276" s="16"/>
      <c r="EP1276" s="16"/>
      <c r="EQ1276" s="16"/>
      <c r="ER1276" s="16"/>
      <c r="ES1276" s="16"/>
      <c r="ET1276" s="16"/>
      <c r="EU1276" s="16"/>
      <c r="EV1276" s="16"/>
      <c r="EW1276" s="16"/>
      <c r="EX1276" s="16"/>
      <c r="EY1276" s="16"/>
      <c r="EZ1276" s="16"/>
      <c r="FA1276" s="16"/>
      <c r="FB1276" s="16"/>
      <c r="FC1276" s="16"/>
      <c r="FD1276" s="16"/>
      <c r="FE1276" s="16"/>
      <c r="FF1276" s="16"/>
      <c r="FG1276" s="16"/>
      <c r="FH1276" s="16"/>
      <c r="FI1276" s="16"/>
      <c r="FJ1276" s="16"/>
      <c r="FK1276" s="16"/>
      <c r="FL1276" s="16"/>
      <c r="FM1276" s="16"/>
      <c r="FN1276" s="16"/>
      <c r="FO1276" s="16"/>
      <c r="FP1276" s="16"/>
      <c r="FQ1276" s="16"/>
      <c r="FR1276" s="16"/>
      <c r="FS1276" s="16"/>
      <c r="FT1276" s="16"/>
      <c r="FU1276" s="16"/>
      <c r="FV1276" s="16"/>
      <c r="FW1276" s="16"/>
      <c r="FX1276" s="16"/>
      <c r="FY1276" s="16"/>
      <c r="FZ1276" s="16"/>
      <c r="GA1276" s="16"/>
      <c r="GB1276" s="16"/>
      <c r="GC1276" s="16"/>
      <c r="GD1276" s="16"/>
      <c r="GE1276" s="16"/>
      <c r="GF1276" s="16"/>
      <c r="GG1276" s="16"/>
      <c r="GH1276" s="16"/>
      <c r="GI1276" s="16"/>
      <c r="GJ1276" s="16"/>
      <c r="GK1276" s="16"/>
      <c r="GL1276" s="16"/>
      <c r="GM1276" s="16"/>
      <c r="GN1276" s="16"/>
      <c r="GO1276" s="16"/>
      <c r="GP1276" s="16"/>
      <c r="GQ1276" s="16"/>
      <c r="GR1276" s="16"/>
      <c r="GS1276" s="16"/>
      <c r="GT1276" s="16"/>
      <c r="GU1276" s="16"/>
      <c r="GV1276" s="16"/>
      <c r="GW1276" s="16"/>
      <c r="GX1276" s="16"/>
      <c r="GY1276" s="16"/>
      <c r="GZ1276" s="16"/>
      <c r="HA1276" s="16"/>
      <c r="HB1276" s="16"/>
      <c r="HC1276" s="16"/>
      <c r="HD1276" s="16"/>
      <c r="HE1276" s="16"/>
      <c r="HF1276" s="16"/>
      <c r="HG1276" s="16"/>
      <c r="HH1276" s="16"/>
      <c r="HI1276" s="16"/>
      <c r="HJ1276" s="16"/>
      <c r="HK1276" s="16"/>
      <c r="HL1276" s="16"/>
      <c r="HM1276" s="16"/>
      <c r="HN1276" s="16"/>
      <c r="HO1276" s="16"/>
      <c r="HP1276" s="16"/>
      <c r="HQ1276" s="16"/>
      <c r="HR1276" s="16"/>
      <c r="HS1276" s="16"/>
      <c r="HT1276" s="16"/>
      <c r="HU1276" s="16"/>
      <c r="HV1276" s="16"/>
      <c r="HW1276" s="16"/>
      <c r="HX1276" s="16"/>
      <c r="HY1276" s="16"/>
      <c r="HZ1276" s="16"/>
      <c r="IA1276" s="16"/>
      <c r="IB1276" s="16"/>
      <c r="IC1276" s="16"/>
      <c r="ID1276" s="16"/>
      <c r="IE1276" s="16"/>
      <c r="IF1276" s="16"/>
      <c r="IG1276" s="16"/>
      <c r="IH1276" s="16"/>
      <c r="II1276" s="16"/>
      <c r="IJ1276" s="16"/>
      <c r="IK1276" s="16"/>
      <c r="IL1276" s="16"/>
      <c r="IM1276" s="16"/>
      <c r="IN1276" s="16"/>
      <c r="IO1276" s="16"/>
      <c r="IP1276" s="16"/>
      <c r="IQ1276" s="16"/>
      <c r="IR1276" s="16"/>
      <c r="IS1276" s="16"/>
      <c r="IT1276" s="16"/>
      <c r="IU1276" s="16"/>
      <c r="IV1276" s="16"/>
      <c r="IW1276" s="16"/>
      <c r="IX1276" s="16"/>
      <c r="IY1276" s="16"/>
      <c r="IZ1276" s="16"/>
      <c r="JA1276" s="16"/>
      <c r="JB1276" s="16"/>
      <c r="JC1276" s="16"/>
      <c r="JD1276" s="16"/>
      <c r="JE1276" s="16"/>
      <c r="JF1276" s="16"/>
      <c r="JG1276" s="16"/>
      <c r="JH1276" s="16"/>
      <c r="JI1276" s="16"/>
      <c r="JJ1276" s="16"/>
      <c r="JK1276" s="16"/>
      <c r="JL1276" s="16"/>
      <c r="JM1276" s="16"/>
      <c r="JN1276" s="16"/>
      <c r="JO1276" s="16"/>
      <c r="JP1276" s="16"/>
      <c r="JQ1276" s="16"/>
      <c r="JR1276" s="16"/>
      <c r="JS1276" s="16"/>
      <c r="JT1276" s="16"/>
      <c r="JU1276" s="16"/>
      <c r="JV1276" s="16"/>
      <c r="JW1276" s="16"/>
      <c r="JX1276" s="16"/>
      <c r="JY1276" s="16"/>
      <c r="JZ1276" s="16"/>
      <c r="KA1276" s="16"/>
      <c r="KB1276" s="16"/>
      <c r="KC1276" s="16"/>
      <c r="KD1276" s="16"/>
      <c r="KE1276" s="16"/>
      <c r="KF1276" s="16"/>
      <c r="KG1276" s="16"/>
      <c r="KH1276" s="16"/>
      <c r="KI1276" s="16"/>
      <c r="KJ1276" s="16"/>
      <c r="KK1276" s="16"/>
      <c r="KL1276" s="16"/>
      <c r="KM1276" s="16"/>
      <c r="KN1276" s="16"/>
      <c r="KO1276" s="16"/>
      <c r="KP1276" s="16"/>
      <c r="KQ1276" s="16"/>
      <c r="KR1276" s="16"/>
      <c r="KS1276" s="16"/>
      <c r="KT1276" s="16"/>
      <c r="KU1276" s="16"/>
      <c r="KV1276" s="16"/>
      <c r="KW1276" s="16"/>
      <c r="KX1276" s="16"/>
      <c r="KY1276" s="16"/>
      <c r="KZ1276" s="16"/>
      <c r="LA1276" s="16"/>
      <c r="LB1276" s="16"/>
      <c r="LC1276" s="16"/>
      <c r="LD1276" s="16"/>
      <c r="LE1276" s="16"/>
      <c r="LF1276" s="16"/>
      <c r="LG1276" s="16"/>
      <c r="LH1276" s="16"/>
      <c r="LI1276" s="16"/>
      <c r="LJ1276" s="16"/>
      <c r="LK1276" s="16"/>
      <c r="LL1276" s="16"/>
      <c r="LM1276" s="16"/>
      <c r="LN1276" s="16"/>
      <c r="LO1276" s="16"/>
      <c r="LP1276" s="16"/>
      <c r="LQ1276" s="16"/>
      <c r="LR1276" s="16"/>
      <c r="LS1276" s="16"/>
      <c r="LT1276" s="16"/>
      <c r="LU1276" s="16"/>
      <c r="LV1276" s="16"/>
      <c r="LW1276" s="16"/>
      <c r="LX1276" s="16"/>
      <c r="LY1276" s="16"/>
      <c r="LZ1276" s="16"/>
      <c r="MA1276" s="16"/>
      <c r="MB1276" s="16"/>
      <c r="MC1276" s="16"/>
      <c r="MD1276" s="16"/>
      <c r="ME1276" s="16"/>
      <c r="MF1276" s="16"/>
      <c r="MG1276" s="16"/>
      <c r="MH1276" s="16"/>
      <c r="MI1276" s="16"/>
      <c r="MJ1276" s="16"/>
      <c r="MK1276" s="16"/>
      <c r="ML1276" s="16"/>
      <c r="MM1276" s="16"/>
      <c r="MN1276" s="16"/>
      <c r="MO1276" s="16"/>
      <c r="MP1276" s="16"/>
      <c r="MQ1276" s="16"/>
      <c r="MR1276" s="16"/>
      <c r="MS1276" s="16"/>
      <c r="MT1276" s="16"/>
      <c r="MU1276" s="16"/>
      <c r="MV1276" s="16"/>
      <c r="MW1276" s="16"/>
      <c r="MX1276" s="16"/>
      <c r="MY1276" s="16"/>
      <c r="MZ1276" s="16"/>
      <c r="NA1276" s="16"/>
      <c r="NB1276" s="16"/>
      <c r="NC1276" s="16"/>
      <c r="ND1276" s="16"/>
      <c r="NE1276" s="16"/>
      <c r="NF1276" s="16"/>
      <c r="NG1276" s="16"/>
      <c r="NH1276" s="16"/>
      <c r="NI1276" s="16"/>
      <c r="NJ1276" s="16"/>
      <c r="NK1276" s="16"/>
      <c r="NL1276" s="16"/>
      <c r="NM1276" s="16"/>
      <c r="NN1276" s="16"/>
      <c r="NO1276" s="16"/>
      <c r="NP1276" s="16"/>
      <c r="NQ1276" s="16"/>
      <c r="NR1276" s="16"/>
      <c r="NS1276" s="16"/>
      <c r="NT1276" s="16"/>
      <c r="NU1276" s="16"/>
      <c r="NV1276" s="16"/>
      <c r="NW1276" s="16"/>
      <c r="NX1276" s="16"/>
      <c r="NY1276" s="16"/>
      <c r="NZ1276" s="16"/>
      <c r="OA1276" s="16"/>
      <c r="OB1276" s="16"/>
      <c r="OC1276" s="16"/>
      <c r="OD1276" s="16"/>
      <c r="OE1276" s="16"/>
      <c r="OF1276" s="16"/>
      <c r="OG1276" s="16"/>
      <c r="OH1276" s="16"/>
      <c r="OI1276" s="16"/>
      <c r="OJ1276" s="16"/>
      <c r="OK1276" s="16"/>
      <c r="OL1276" s="16"/>
      <c r="OM1276" s="16"/>
      <c r="ON1276" s="16"/>
      <c r="OO1276" s="16"/>
      <c r="OP1276" s="16"/>
      <c r="OQ1276" s="16"/>
      <c r="OR1276" s="16"/>
      <c r="OS1276" s="16"/>
      <c r="OT1276" s="16"/>
      <c r="OU1276" s="16"/>
      <c r="OV1276" s="16"/>
      <c r="OW1276" s="16"/>
      <c r="OX1276" s="16"/>
      <c r="OY1276" s="16"/>
      <c r="OZ1276" s="16"/>
      <c r="PA1276" s="16"/>
      <c r="PB1276" s="16"/>
      <c r="PC1276" s="16"/>
      <c r="PD1276" s="16"/>
      <c r="PE1276" s="16"/>
      <c r="PF1276" s="16"/>
      <c r="PG1276" s="16"/>
      <c r="PH1276" s="16"/>
      <c r="PI1276" s="16"/>
      <c r="PJ1276" s="16"/>
      <c r="PK1276" s="16"/>
      <c r="PL1276" s="16"/>
      <c r="PM1276" s="16"/>
      <c r="PN1276" s="16"/>
      <c r="PO1276" s="16"/>
      <c r="PP1276" s="16"/>
      <c r="PQ1276" s="16"/>
      <c r="PR1276" s="16"/>
      <c r="PS1276" s="16"/>
      <c r="PT1276" s="16"/>
      <c r="PU1276" s="16"/>
      <c r="PV1276" s="16"/>
      <c r="PW1276" s="16"/>
      <c r="PX1276" s="16"/>
      <c r="PY1276" s="16"/>
      <c r="PZ1276" s="16"/>
      <c r="QA1276" s="16"/>
      <c r="QB1276" s="16"/>
      <c r="QC1276" s="16"/>
      <c r="QD1276" s="16"/>
      <c r="QE1276" s="16"/>
      <c r="QF1276" s="16"/>
      <c r="QG1276" s="16"/>
      <c r="QH1276" s="16"/>
      <c r="QI1276" s="16"/>
      <c r="QJ1276" s="16"/>
      <c r="QK1276" s="16"/>
      <c r="QL1276" s="16"/>
      <c r="QM1276" s="16"/>
      <c r="QN1276" s="16"/>
      <c r="QO1276" s="16"/>
      <c r="QP1276" s="16"/>
      <c r="QQ1276" s="16"/>
      <c r="QR1276" s="16"/>
      <c r="QS1276" s="16"/>
      <c r="QT1276" s="16"/>
      <c r="QU1276" s="16"/>
      <c r="QV1276" s="16"/>
      <c r="QW1276" s="16"/>
      <c r="QX1276" s="16"/>
      <c r="QY1276" s="16"/>
      <c r="QZ1276" s="16"/>
      <c r="RA1276" s="16"/>
      <c r="RB1276" s="16"/>
      <c r="RC1276" s="16"/>
      <c r="RD1276" s="16"/>
      <c r="RE1276" s="16"/>
      <c r="RF1276" s="16"/>
      <c r="RG1276" s="16"/>
      <c r="RH1276" s="16"/>
      <c r="RI1276" s="16"/>
      <c r="RJ1276" s="16"/>
      <c r="RK1276" s="16"/>
      <c r="RL1276" s="16"/>
      <c r="RM1276" s="16"/>
      <c r="RN1276" s="16"/>
      <c r="RO1276" s="16"/>
      <c r="RP1276" s="16"/>
      <c r="RQ1276" s="16"/>
      <c r="RR1276" s="16"/>
      <c r="RS1276" s="16"/>
      <c r="RT1276" s="16"/>
      <c r="RU1276" s="16"/>
      <c r="RV1276" s="16"/>
      <c r="RW1276" s="16"/>
      <c r="RX1276" s="16"/>
      <c r="RY1276" s="16"/>
      <c r="RZ1276" s="16"/>
      <c r="SA1276" s="16"/>
      <c r="SB1276" s="16"/>
      <c r="SC1276" s="16"/>
      <c r="SD1276" s="16"/>
      <c r="SE1276" s="16"/>
      <c r="SF1276" s="16"/>
      <c r="SG1276" s="16"/>
      <c r="SH1276" s="16"/>
      <c r="SI1276" s="16"/>
      <c r="SJ1276" s="16"/>
      <c r="SK1276" s="16"/>
      <c r="SL1276" s="16"/>
      <c r="SM1276" s="16"/>
      <c r="SN1276" s="16"/>
      <c r="SO1276" s="16"/>
      <c r="SP1276" s="16"/>
      <c r="SQ1276" s="16"/>
      <c r="SR1276" s="16"/>
      <c r="SS1276" s="16"/>
      <c r="ST1276" s="16"/>
      <c r="SU1276" s="16"/>
      <c r="SV1276" s="16"/>
      <c r="SW1276" s="16"/>
      <c r="SX1276" s="16"/>
      <c r="SY1276" s="16"/>
      <c r="SZ1276" s="16"/>
      <c r="TA1276" s="16"/>
      <c r="TB1276" s="16"/>
      <c r="TC1276" s="16"/>
      <c r="TD1276" s="16"/>
      <c r="TE1276" s="16"/>
      <c r="TF1276" s="16"/>
      <c r="TG1276" s="16"/>
      <c r="TH1276" s="16"/>
      <c r="TI1276" s="16"/>
      <c r="TJ1276" s="16"/>
      <c r="TK1276" s="16"/>
      <c r="TL1276" s="16"/>
      <c r="TM1276" s="16"/>
      <c r="TN1276" s="16"/>
      <c r="TO1276" s="16"/>
      <c r="TP1276" s="16"/>
      <c r="TQ1276" s="16"/>
      <c r="TR1276" s="16"/>
      <c r="TS1276" s="16"/>
      <c r="TT1276" s="16"/>
      <c r="TU1276" s="16"/>
      <c r="TV1276" s="16"/>
      <c r="TW1276" s="16"/>
      <c r="TX1276" s="16"/>
      <c r="TY1276" s="16"/>
      <c r="TZ1276" s="16"/>
      <c r="UA1276" s="16"/>
      <c r="UB1276" s="16"/>
      <c r="UC1276" s="16"/>
      <c r="UD1276" s="16"/>
      <c r="UE1276" s="16"/>
      <c r="UF1276" s="16"/>
      <c r="UG1276" s="16"/>
      <c r="UH1276" s="16"/>
      <c r="UI1276" s="16"/>
      <c r="UJ1276" s="16"/>
      <c r="UK1276" s="16"/>
      <c r="UL1276" s="16"/>
      <c r="UM1276" s="16"/>
      <c r="UN1276" s="16"/>
      <c r="UO1276" s="16"/>
      <c r="UP1276" s="16"/>
      <c r="UQ1276" s="16"/>
      <c r="UR1276" s="16"/>
      <c r="US1276" s="16"/>
      <c r="UT1276" s="16"/>
      <c r="UU1276" s="16"/>
      <c r="UV1276" s="16"/>
      <c r="UW1276" s="16"/>
      <c r="UX1276" s="16"/>
      <c r="UY1276" s="16"/>
      <c r="UZ1276" s="16"/>
      <c r="VA1276" s="16"/>
      <c r="VB1276" s="16"/>
      <c r="VC1276" s="16"/>
      <c r="VD1276" s="16"/>
      <c r="VE1276" s="16"/>
      <c r="VF1276" s="16"/>
      <c r="VG1276" s="16"/>
      <c r="VH1276" s="16"/>
      <c r="VI1276" s="16"/>
      <c r="VJ1276" s="16"/>
      <c r="VK1276" s="16"/>
      <c r="VL1276" s="16"/>
      <c r="VM1276" s="16"/>
      <c r="VN1276" s="16"/>
      <c r="VO1276" s="16"/>
      <c r="VP1276" s="16"/>
      <c r="VQ1276" s="16"/>
      <c r="VR1276" s="16"/>
      <c r="VS1276" s="16"/>
      <c r="VT1276" s="16"/>
      <c r="VU1276" s="16"/>
      <c r="VV1276" s="16"/>
      <c r="VW1276" s="16"/>
      <c r="VX1276" s="16"/>
      <c r="VY1276" s="16"/>
      <c r="VZ1276" s="16"/>
      <c r="WA1276" s="16"/>
      <c r="WB1276" s="16"/>
      <c r="WC1276" s="16"/>
      <c r="WD1276" s="16"/>
      <c r="WE1276" s="16"/>
      <c r="WF1276" s="16"/>
      <c r="WG1276" s="16"/>
      <c r="WH1276" s="16"/>
      <c r="WI1276" s="16"/>
      <c r="WJ1276" s="16"/>
      <c r="WK1276" s="16"/>
      <c r="WL1276" s="16"/>
      <c r="WM1276" s="16"/>
      <c r="WN1276" s="16"/>
      <c r="WO1276" s="16"/>
      <c r="WP1276" s="16"/>
      <c r="WQ1276" s="16"/>
      <c r="WR1276" s="16"/>
      <c r="WS1276" s="16"/>
      <c r="WT1276" s="16"/>
      <c r="WU1276" s="16"/>
      <c r="WV1276" s="16"/>
      <c r="WW1276" s="16"/>
      <c r="WX1276" s="16"/>
      <c r="WY1276" s="16"/>
      <c r="WZ1276" s="16"/>
      <c r="XA1276" s="16"/>
      <c r="XB1276" s="16"/>
      <c r="XC1276" s="16"/>
      <c r="XD1276" s="16"/>
      <c r="XE1276" s="16"/>
      <c r="XF1276" s="16"/>
      <c r="XG1276" s="16"/>
      <c r="XH1276" s="16"/>
      <c r="XI1276" s="16"/>
      <c r="XJ1276" s="16"/>
      <c r="XK1276" s="16"/>
      <c r="XL1276" s="16"/>
      <c r="XM1276" s="16"/>
      <c r="XN1276" s="16"/>
      <c r="XO1276" s="16"/>
      <c r="XP1276" s="16"/>
      <c r="XQ1276" s="16"/>
      <c r="XR1276" s="16"/>
      <c r="XS1276" s="16"/>
      <c r="XT1276" s="16"/>
      <c r="XU1276" s="16"/>
      <c r="XV1276" s="16"/>
      <c r="XW1276" s="16"/>
      <c r="XX1276" s="16"/>
      <c r="XY1276" s="16"/>
      <c r="XZ1276" s="16"/>
      <c r="YA1276" s="16"/>
      <c r="YB1276" s="16"/>
      <c r="YC1276" s="16"/>
      <c r="YD1276" s="16"/>
      <c r="YE1276" s="16"/>
      <c r="YF1276" s="16"/>
      <c r="YG1276" s="16"/>
      <c r="YH1276" s="16"/>
      <c r="YI1276" s="16"/>
      <c r="YJ1276" s="16"/>
      <c r="YK1276" s="16"/>
      <c r="YL1276" s="16"/>
      <c r="YM1276" s="16"/>
      <c r="YN1276" s="16"/>
      <c r="YO1276" s="16"/>
      <c r="YP1276" s="16"/>
      <c r="YQ1276" s="16"/>
      <c r="YR1276" s="16"/>
      <c r="YS1276" s="16"/>
      <c r="YT1276" s="16"/>
      <c r="YU1276" s="16"/>
      <c r="YV1276" s="16"/>
      <c r="YW1276" s="16"/>
      <c r="YX1276" s="16"/>
      <c r="YY1276" s="16"/>
      <c r="YZ1276" s="16"/>
      <c r="ZA1276" s="16"/>
      <c r="ZB1276" s="16"/>
      <c r="ZC1276" s="16"/>
      <c r="ZD1276" s="16"/>
      <c r="ZE1276" s="16"/>
      <c r="ZF1276" s="16"/>
      <c r="ZG1276" s="16"/>
      <c r="ZH1276" s="16"/>
      <c r="ZI1276" s="16"/>
      <c r="ZJ1276" s="16"/>
      <c r="ZK1276" s="16"/>
      <c r="ZL1276" s="16"/>
      <c r="ZM1276" s="16"/>
      <c r="ZN1276" s="16"/>
      <c r="ZO1276" s="16"/>
      <c r="ZP1276" s="16"/>
      <c r="ZQ1276" s="16"/>
      <c r="ZR1276" s="16"/>
      <c r="ZS1276" s="16"/>
      <c r="ZT1276" s="16"/>
      <c r="ZU1276" s="16"/>
      <c r="ZV1276" s="16"/>
      <c r="ZW1276" s="16"/>
      <c r="ZX1276" s="16"/>
      <c r="ZY1276" s="16"/>
      <c r="ZZ1276" s="16"/>
      <c r="AAA1276" s="16"/>
      <c r="AAB1276" s="16"/>
      <c r="AAC1276" s="16"/>
      <c r="AAD1276" s="16"/>
      <c r="AAE1276" s="16"/>
      <c r="AAF1276" s="16"/>
      <c r="AAG1276" s="16"/>
      <c r="AAH1276" s="16"/>
      <c r="AAI1276" s="16"/>
      <c r="AAJ1276" s="16"/>
      <c r="AAK1276" s="16"/>
      <c r="AAL1276" s="16"/>
      <c r="AAM1276" s="16"/>
      <c r="AAN1276" s="16"/>
      <c r="AAO1276" s="16"/>
      <c r="AAP1276" s="16"/>
      <c r="AAQ1276" s="16"/>
      <c r="AAR1276" s="16"/>
      <c r="AAS1276" s="16"/>
      <c r="AAT1276" s="16"/>
      <c r="AAU1276" s="16"/>
      <c r="AAV1276" s="16"/>
      <c r="AAW1276" s="16"/>
      <c r="AAX1276" s="16"/>
      <c r="AAY1276" s="16"/>
      <c r="AAZ1276" s="16"/>
      <c r="ABA1276" s="16"/>
      <c r="ABB1276" s="16"/>
      <c r="ABC1276" s="16"/>
      <c r="ABD1276" s="16"/>
      <c r="ABE1276" s="16"/>
      <c r="ABF1276" s="16"/>
      <c r="ABG1276" s="16"/>
      <c r="ABH1276" s="16"/>
      <c r="ABI1276" s="16"/>
      <c r="ABJ1276" s="16"/>
      <c r="ABK1276" s="16"/>
      <c r="ABL1276" s="16"/>
      <c r="ABM1276" s="16"/>
      <c r="ABN1276" s="16"/>
      <c r="ABO1276" s="16"/>
      <c r="ABP1276" s="16"/>
      <c r="ABQ1276" s="16"/>
      <c r="ABR1276" s="16"/>
      <c r="ABS1276" s="16"/>
      <c r="ABT1276" s="16"/>
      <c r="ABU1276" s="16"/>
      <c r="ABV1276" s="16"/>
      <c r="ABW1276" s="16"/>
      <c r="ABX1276" s="16"/>
      <c r="ABY1276" s="16"/>
      <c r="ABZ1276" s="16"/>
      <c r="ACA1276" s="16"/>
      <c r="ACB1276" s="16"/>
      <c r="ACC1276" s="16"/>
      <c r="ACD1276" s="16"/>
      <c r="ACE1276" s="16"/>
      <c r="ACF1276" s="16"/>
      <c r="ACG1276" s="16"/>
      <c r="ACH1276" s="16"/>
      <c r="ACI1276" s="16"/>
      <c r="ACJ1276" s="16"/>
      <c r="ACK1276" s="16"/>
      <c r="ACL1276" s="16"/>
      <c r="ACM1276" s="16"/>
      <c r="ACN1276" s="16"/>
      <c r="ACO1276" s="16"/>
      <c r="ACP1276" s="16"/>
      <c r="ACQ1276" s="16"/>
      <c r="ACR1276" s="16"/>
      <c r="ACS1276" s="16"/>
      <c r="ACT1276" s="16"/>
      <c r="ACU1276" s="16"/>
      <c r="ACV1276" s="16"/>
      <c r="ACW1276" s="16"/>
      <c r="ACX1276" s="16"/>
      <c r="ACY1276" s="16"/>
      <c r="ACZ1276" s="16"/>
      <c r="ADA1276" s="16"/>
      <c r="ADB1276" s="16"/>
      <c r="ADC1276" s="16"/>
      <c r="ADD1276" s="16"/>
      <c r="ADE1276" s="16"/>
      <c r="ADF1276" s="16"/>
      <c r="ADG1276" s="16"/>
      <c r="ADH1276" s="16"/>
      <c r="ADI1276" s="16"/>
      <c r="ADJ1276" s="16"/>
      <c r="ADK1276" s="16"/>
      <c r="ADL1276" s="16"/>
      <c r="ADM1276" s="16"/>
      <c r="ADN1276" s="16"/>
      <c r="ADO1276" s="16"/>
      <c r="ADP1276" s="16"/>
      <c r="ADQ1276" s="16"/>
      <c r="ADR1276" s="16"/>
      <c r="ADS1276" s="16"/>
      <c r="ADT1276" s="16"/>
      <c r="ADU1276" s="16"/>
      <c r="ADV1276" s="16"/>
      <c r="ADW1276" s="16"/>
      <c r="ADX1276" s="16"/>
      <c r="ADY1276" s="16"/>
      <c r="ADZ1276" s="16"/>
      <c r="AEA1276" s="16"/>
      <c r="AEB1276" s="16"/>
      <c r="AEC1276" s="16"/>
      <c r="AED1276" s="16"/>
      <c r="AEE1276" s="16"/>
      <c r="AEF1276" s="16"/>
      <c r="AEG1276" s="16"/>
      <c r="AEH1276" s="16"/>
      <c r="AEI1276" s="16"/>
      <c r="AEJ1276" s="16"/>
      <c r="AEK1276" s="16"/>
      <c r="AEL1276" s="16"/>
      <c r="AEM1276" s="16"/>
      <c r="AEN1276" s="16"/>
      <c r="AEO1276" s="16"/>
      <c r="AEP1276" s="16"/>
      <c r="AEQ1276" s="16"/>
      <c r="AER1276" s="16"/>
      <c r="AES1276" s="16"/>
      <c r="AET1276" s="16"/>
      <c r="AEU1276" s="16"/>
      <c r="AEV1276" s="16"/>
      <c r="AEW1276" s="16"/>
      <c r="AEX1276" s="16"/>
      <c r="AEY1276" s="16"/>
      <c r="AEZ1276" s="16"/>
      <c r="AFA1276" s="16"/>
      <c r="AFB1276" s="16"/>
      <c r="AFC1276" s="16"/>
      <c r="AFD1276" s="16"/>
      <c r="AFE1276" s="16"/>
      <c r="AFF1276" s="16"/>
      <c r="AFG1276" s="16"/>
      <c r="AFH1276" s="16"/>
      <c r="AFI1276" s="16"/>
      <c r="AFJ1276" s="16"/>
      <c r="AFK1276" s="16"/>
      <c r="AFL1276" s="16"/>
      <c r="AFM1276" s="16"/>
      <c r="AFN1276" s="16"/>
      <c r="AFO1276" s="16"/>
      <c r="AFP1276" s="16"/>
      <c r="AFQ1276" s="16"/>
      <c r="AFR1276" s="16"/>
      <c r="AFS1276" s="16"/>
      <c r="AFT1276" s="16"/>
      <c r="AFU1276" s="16"/>
      <c r="AFV1276" s="16"/>
      <c r="AFW1276" s="16"/>
      <c r="AFX1276" s="16"/>
      <c r="AFY1276" s="16"/>
      <c r="AFZ1276" s="16"/>
      <c r="AGA1276" s="16"/>
      <c r="AGB1276" s="16"/>
      <c r="AGC1276" s="16"/>
      <c r="AGD1276" s="16"/>
      <c r="AGE1276" s="16"/>
      <c r="AGF1276" s="16"/>
      <c r="AGG1276" s="16"/>
      <c r="AGH1276" s="16"/>
      <c r="AGI1276" s="16"/>
      <c r="AGJ1276" s="16"/>
      <c r="AGK1276" s="16"/>
      <c r="AGL1276" s="16"/>
      <c r="AGM1276" s="16"/>
      <c r="AGN1276" s="16"/>
      <c r="AGO1276" s="16"/>
      <c r="AGP1276" s="16"/>
      <c r="AGQ1276" s="16"/>
      <c r="AGR1276" s="16"/>
      <c r="AGS1276" s="16"/>
      <c r="AGT1276" s="16"/>
      <c r="AGU1276" s="16"/>
      <c r="AGV1276" s="16"/>
      <c r="AGW1276" s="16"/>
      <c r="AGX1276" s="16"/>
      <c r="AGY1276" s="16"/>
      <c r="AGZ1276" s="16"/>
      <c r="AHA1276" s="16"/>
      <c r="AHB1276" s="16"/>
      <c r="AHC1276" s="16"/>
      <c r="AHD1276" s="16"/>
      <c r="AHE1276" s="16"/>
      <c r="AHF1276" s="16"/>
      <c r="AHG1276" s="16"/>
      <c r="AHH1276" s="16"/>
      <c r="AHI1276" s="16"/>
      <c r="AHJ1276" s="16"/>
      <c r="AHK1276" s="16"/>
      <c r="AHL1276" s="16"/>
      <c r="AHM1276" s="16"/>
      <c r="AHN1276" s="16"/>
      <c r="AHO1276" s="16"/>
      <c r="AHP1276" s="16"/>
      <c r="AHQ1276" s="16"/>
      <c r="AHR1276" s="16"/>
      <c r="AHS1276" s="16"/>
      <c r="AHT1276" s="16"/>
      <c r="AHU1276" s="16"/>
      <c r="AHV1276" s="16"/>
      <c r="AHW1276" s="16"/>
      <c r="AHX1276" s="16"/>
      <c r="AHY1276" s="16"/>
      <c r="AHZ1276" s="16"/>
      <c r="AIA1276" s="16"/>
      <c r="AIB1276" s="16"/>
      <c r="AIC1276" s="16"/>
      <c r="AID1276" s="16"/>
      <c r="AIE1276" s="16"/>
      <c r="AIF1276" s="16"/>
      <c r="AIG1276" s="16"/>
      <c r="AIH1276" s="16"/>
      <c r="AII1276" s="16"/>
      <c r="AIJ1276" s="16"/>
      <c r="AIK1276" s="16"/>
      <c r="AIL1276" s="16"/>
      <c r="AIM1276" s="16"/>
      <c r="AIN1276" s="16"/>
      <c r="AIO1276" s="16"/>
      <c r="AIP1276" s="16"/>
      <c r="AIQ1276" s="16"/>
      <c r="AIR1276" s="16"/>
      <c r="AIS1276" s="16"/>
      <c r="AIT1276" s="16"/>
      <c r="AIU1276" s="16"/>
      <c r="AIV1276" s="16"/>
      <c r="AIW1276" s="16"/>
      <c r="AIX1276" s="16"/>
      <c r="AIY1276" s="16"/>
      <c r="AIZ1276" s="16"/>
      <c r="AJA1276" s="16"/>
      <c r="AJB1276" s="16"/>
      <c r="AJC1276" s="16"/>
      <c r="AJD1276" s="16"/>
      <c r="AJE1276" s="16"/>
      <c r="AJF1276" s="16"/>
      <c r="AJG1276" s="16"/>
      <c r="AJH1276" s="16"/>
      <c r="AJI1276" s="16"/>
      <c r="AJJ1276" s="16"/>
      <c r="AJK1276" s="16"/>
      <c r="AJL1276" s="16"/>
      <c r="AJM1276" s="16"/>
      <c r="AJN1276" s="16"/>
      <c r="AJO1276" s="16"/>
      <c r="AJP1276" s="16"/>
      <c r="AJQ1276" s="16"/>
      <c r="AJR1276" s="16"/>
      <c r="AJS1276" s="16"/>
      <c r="AJT1276" s="16"/>
      <c r="AJU1276" s="16"/>
      <c r="AJV1276" s="16"/>
      <c r="AJW1276" s="16"/>
      <c r="AJX1276" s="16"/>
      <c r="AJY1276" s="16"/>
      <c r="AJZ1276" s="16"/>
      <c r="AKA1276" s="16"/>
      <c r="AKB1276" s="16"/>
      <c r="AKC1276" s="16"/>
      <c r="AKD1276" s="16"/>
      <c r="AKE1276" s="16"/>
      <c r="AKF1276" s="16"/>
      <c r="AKG1276" s="16"/>
      <c r="AKH1276" s="16"/>
      <c r="AKI1276" s="16"/>
      <c r="AKJ1276" s="16"/>
      <c r="AKK1276" s="16"/>
      <c r="AKL1276" s="16"/>
      <c r="AKM1276" s="16"/>
      <c r="AKN1276" s="16"/>
      <c r="AKO1276" s="16"/>
      <c r="AKP1276" s="16"/>
      <c r="AKQ1276" s="16"/>
      <c r="AKR1276" s="16"/>
      <c r="AKS1276" s="16"/>
      <c r="AKT1276" s="16"/>
      <c r="AKU1276" s="16"/>
      <c r="AKV1276" s="16"/>
      <c r="AKW1276" s="16"/>
      <c r="AKX1276" s="16"/>
      <c r="AKY1276" s="16"/>
      <c r="AKZ1276" s="16"/>
      <c r="ALA1276" s="16"/>
      <c r="ALB1276" s="16"/>
      <c r="ALC1276" s="16"/>
      <c r="ALD1276" s="16"/>
      <c r="ALE1276" s="16"/>
      <c r="ALF1276" s="16"/>
      <c r="ALG1276" s="16"/>
      <c r="ALH1276" s="16"/>
      <c r="ALI1276" s="16"/>
      <c r="ALJ1276" s="16"/>
      <c r="ALK1276" s="16"/>
      <c r="ALL1276" s="16"/>
      <c r="ALM1276" s="16"/>
      <c r="ALN1276" s="16"/>
      <c r="ALO1276" s="16"/>
      <c r="ALP1276" s="16"/>
      <c r="ALQ1276" s="16"/>
      <c r="ALR1276" s="16"/>
      <c r="ALS1276" s="16"/>
      <c r="ALT1276" s="16"/>
      <c r="ALU1276" s="16"/>
      <c r="ALV1276" s="16"/>
      <c r="ALW1276" s="16"/>
      <c r="ALX1276" s="16"/>
      <c r="ALY1276" s="16"/>
      <c r="ALZ1276" s="16"/>
      <c r="AMA1276" s="16"/>
      <c r="AMB1276" s="16"/>
      <c r="AMC1276" s="16"/>
      <c r="AMD1276" s="16"/>
      <c r="AME1276" s="16"/>
      <c r="AMF1276" s="16"/>
      <c r="AMG1276" s="16"/>
      <c r="AMH1276" s="16"/>
      <c r="AMI1276" s="16"/>
      <c r="AMJ1276" s="16"/>
      <c r="AMK1276" s="16"/>
      <c r="AML1276" s="16"/>
      <c r="AMM1276" s="16"/>
      <c r="AMN1276" s="16"/>
      <c r="AMO1276" s="16"/>
      <c r="AMP1276" s="16"/>
      <c r="AMQ1276" s="16"/>
      <c r="AMR1276" s="16"/>
      <c r="AMS1276" s="16"/>
      <c r="AMT1276" s="16"/>
      <c r="AMU1276" s="16"/>
      <c r="AMV1276" s="16"/>
      <c r="AMW1276" s="16"/>
      <c r="AMX1276" s="16"/>
      <c r="AMY1276" s="16"/>
      <c r="AMZ1276" s="16"/>
      <c r="ANA1276" s="16"/>
      <c r="ANB1276" s="16"/>
      <c r="ANC1276" s="16"/>
      <c r="AND1276" s="16"/>
      <c r="ANE1276" s="16"/>
      <c r="ANF1276" s="16"/>
      <c r="ANG1276" s="16"/>
      <c r="ANH1276" s="16"/>
      <c r="ANI1276" s="16"/>
      <c r="ANJ1276" s="16"/>
      <c r="ANK1276" s="16"/>
      <c r="ANL1276" s="16"/>
      <c r="ANM1276" s="16"/>
      <c r="ANN1276" s="16"/>
      <c r="ANO1276" s="16"/>
      <c r="ANP1276" s="16"/>
      <c r="ANQ1276" s="16"/>
      <c r="ANR1276" s="16"/>
      <c r="ANS1276" s="16"/>
      <c r="ANT1276" s="16"/>
      <c r="ANU1276" s="16"/>
      <c r="ANV1276" s="16"/>
      <c r="ANW1276" s="16"/>
      <c r="ANX1276" s="16"/>
      <c r="ANY1276" s="16"/>
      <c r="ANZ1276" s="16"/>
      <c r="AOA1276" s="16"/>
      <c r="AOB1276" s="16"/>
      <c r="AOC1276" s="16"/>
      <c r="AOD1276" s="16"/>
      <c r="AOE1276" s="16"/>
      <c r="AOF1276" s="16"/>
      <c r="AOG1276" s="16"/>
      <c r="AOH1276" s="16"/>
      <c r="AOI1276" s="16"/>
      <c r="AOJ1276" s="16"/>
      <c r="AOK1276" s="16"/>
      <c r="AOL1276" s="16"/>
      <c r="AOM1276" s="16"/>
      <c r="AON1276" s="16"/>
      <c r="AOO1276" s="16"/>
      <c r="AOP1276" s="16"/>
      <c r="AOQ1276" s="16"/>
      <c r="AOR1276" s="16"/>
      <c r="AOS1276" s="16"/>
      <c r="AOT1276" s="16"/>
      <c r="AOU1276" s="16"/>
      <c r="AOV1276" s="16"/>
      <c r="AOW1276" s="16"/>
      <c r="AOX1276" s="16"/>
      <c r="AOY1276" s="16"/>
      <c r="AOZ1276" s="16"/>
      <c r="APA1276" s="16"/>
      <c r="APB1276" s="16"/>
      <c r="APC1276" s="16"/>
      <c r="APD1276" s="16"/>
      <c r="APE1276" s="16"/>
      <c r="APF1276" s="16"/>
      <c r="APG1276" s="16"/>
      <c r="APH1276" s="16"/>
      <c r="API1276" s="16"/>
      <c r="APJ1276" s="16"/>
      <c r="APK1276" s="16"/>
      <c r="APL1276" s="16"/>
      <c r="APM1276" s="16"/>
      <c r="APN1276" s="16"/>
      <c r="APO1276" s="16"/>
      <c r="APP1276" s="16"/>
      <c r="APQ1276" s="16"/>
      <c r="APR1276" s="16"/>
      <c r="APS1276" s="16"/>
      <c r="APT1276" s="16"/>
      <c r="APU1276" s="16"/>
      <c r="APV1276" s="16"/>
      <c r="APW1276" s="16"/>
      <c r="APX1276" s="16"/>
      <c r="APY1276" s="16"/>
      <c r="APZ1276" s="16"/>
      <c r="AQA1276" s="16"/>
      <c r="AQB1276" s="16"/>
      <c r="AQC1276" s="16"/>
      <c r="AQD1276" s="16"/>
      <c r="AQE1276" s="16"/>
      <c r="AQF1276" s="16"/>
      <c r="AQG1276" s="16"/>
      <c r="AQH1276" s="16"/>
      <c r="AQI1276" s="16"/>
      <c r="AQJ1276" s="16"/>
      <c r="AQK1276" s="16"/>
      <c r="AQL1276" s="16"/>
      <c r="AQM1276" s="16"/>
      <c r="AQN1276" s="16"/>
      <c r="AQO1276" s="16"/>
      <c r="AQP1276" s="16"/>
      <c r="AQQ1276" s="16"/>
      <c r="AQR1276" s="16"/>
      <c r="AQS1276" s="16"/>
      <c r="AQT1276" s="16"/>
      <c r="AQU1276" s="16"/>
      <c r="AQV1276" s="16"/>
      <c r="AQW1276" s="16"/>
      <c r="AQX1276" s="16"/>
      <c r="AQY1276" s="16"/>
      <c r="AQZ1276" s="16"/>
      <c r="ARA1276" s="16"/>
      <c r="ARB1276" s="16"/>
      <c r="ARC1276" s="16"/>
      <c r="ARD1276" s="16"/>
      <c r="ARE1276" s="16"/>
      <c r="ARF1276" s="16"/>
      <c r="ARG1276" s="16"/>
      <c r="ARH1276" s="16"/>
      <c r="ARI1276" s="16"/>
      <c r="ARJ1276" s="16"/>
      <c r="ARK1276" s="16"/>
      <c r="ARL1276" s="16"/>
      <c r="ARM1276" s="16"/>
      <c r="ARN1276" s="16"/>
      <c r="ARO1276" s="16"/>
      <c r="ARP1276" s="16"/>
      <c r="ARQ1276" s="16"/>
      <c r="ARR1276" s="16"/>
      <c r="ARS1276" s="16"/>
      <c r="ART1276" s="16"/>
      <c r="ARU1276" s="16"/>
      <c r="ARV1276" s="16"/>
      <c r="ARW1276" s="16"/>
      <c r="ARX1276" s="16"/>
      <c r="ARY1276" s="16"/>
      <c r="ARZ1276" s="16"/>
      <c r="ASA1276" s="16"/>
      <c r="ASB1276" s="16"/>
      <c r="ASC1276" s="16"/>
      <c r="ASD1276" s="16"/>
      <c r="ASE1276" s="16"/>
      <c r="ASF1276" s="16"/>
      <c r="ASG1276" s="16"/>
      <c r="ASH1276" s="16"/>
      <c r="ASI1276" s="16"/>
      <c r="ASJ1276" s="16"/>
      <c r="ASK1276" s="16"/>
      <c r="ASL1276" s="16"/>
      <c r="ASM1276" s="16"/>
      <c r="ASN1276" s="16"/>
      <c r="ASO1276" s="16"/>
      <c r="ASP1276" s="16"/>
      <c r="ASQ1276" s="16"/>
      <c r="ASR1276" s="16"/>
      <c r="ASS1276" s="16"/>
      <c r="AST1276" s="16"/>
      <c r="ASU1276" s="16"/>
      <c r="ASV1276" s="16"/>
      <c r="ASW1276" s="16"/>
      <c r="ASX1276" s="16"/>
      <c r="ASY1276" s="16"/>
      <c r="ASZ1276" s="16"/>
      <c r="ATA1276" s="16"/>
      <c r="ATB1276" s="16"/>
      <c r="ATC1276" s="16"/>
      <c r="ATD1276" s="16"/>
      <c r="ATE1276" s="16"/>
      <c r="ATF1276" s="16"/>
      <c r="ATG1276" s="16"/>
      <c r="ATH1276" s="16"/>
      <c r="ATI1276" s="16"/>
      <c r="ATJ1276" s="16"/>
      <c r="ATK1276" s="16"/>
      <c r="ATL1276" s="16"/>
      <c r="ATM1276" s="16"/>
      <c r="ATN1276" s="16"/>
      <c r="ATO1276" s="16"/>
      <c r="ATP1276" s="16"/>
      <c r="ATQ1276" s="16"/>
      <c r="ATR1276" s="16"/>
      <c r="ATS1276" s="16"/>
      <c r="ATT1276" s="16"/>
      <c r="ATU1276" s="16"/>
      <c r="ATV1276" s="16"/>
      <c r="ATW1276" s="16"/>
      <c r="ATX1276" s="16"/>
      <c r="ATY1276" s="16"/>
      <c r="ATZ1276" s="16"/>
      <c r="AUA1276" s="16"/>
      <c r="AUB1276" s="16"/>
      <c r="AUC1276" s="16"/>
      <c r="AUD1276" s="16"/>
      <c r="AUE1276" s="16"/>
      <c r="AUF1276" s="16"/>
      <c r="AUG1276" s="16"/>
      <c r="AUH1276" s="16"/>
      <c r="AUI1276" s="16"/>
      <c r="AUJ1276" s="16"/>
      <c r="AUK1276" s="16"/>
      <c r="AUL1276" s="16"/>
      <c r="AUM1276" s="16"/>
      <c r="AUN1276" s="16"/>
      <c r="AUO1276" s="16"/>
      <c r="AUP1276" s="16"/>
      <c r="AUQ1276" s="16"/>
      <c r="AUR1276" s="16"/>
      <c r="AUS1276" s="16"/>
      <c r="AUT1276" s="16"/>
      <c r="AUU1276" s="16"/>
      <c r="AUV1276" s="16"/>
      <c r="AUW1276" s="16"/>
      <c r="AUX1276" s="16"/>
      <c r="AUY1276" s="16"/>
      <c r="AUZ1276" s="16"/>
      <c r="AVA1276" s="16"/>
      <c r="AVB1276" s="16"/>
      <c r="AVC1276" s="16"/>
      <c r="AVD1276" s="16"/>
      <c r="AVE1276" s="16"/>
      <c r="AVF1276" s="16"/>
      <c r="AVG1276" s="16"/>
      <c r="AVH1276" s="16"/>
      <c r="AVI1276" s="16"/>
      <c r="AVJ1276" s="16"/>
      <c r="AVK1276" s="16"/>
      <c r="AVL1276" s="16"/>
      <c r="AVM1276" s="16"/>
      <c r="AVN1276" s="16"/>
      <c r="AVO1276" s="16"/>
      <c r="AVP1276" s="16"/>
      <c r="AVQ1276" s="16"/>
      <c r="AVR1276" s="16"/>
      <c r="AVS1276" s="16"/>
      <c r="AVT1276" s="16"/>
      <c r="AVU1276" s="16"/>
      <c r="AVV1276" s="16"/>
      <c r="AVW1276" s="16"/>
      <c r="AVX1276" s="16"/>
      <c r="AVY1276" s="16"/>
      <c r="AVZ1276" s="16"/>
      <c r="AWA1276" s="16"/>
      <c r="AWB1276" s="16"/>
      <c r="AWC1276" s="16"/>
      <c r="AWD1276" s="16"/>
      <c r="AWE1276" s="16"/>
      <c r="AWF1276" s="16"/>
      <c r="AWG1276" s="16"/>
      <c r="AWH1276" s="16"/>
      <c r="AWI1276" s="16"/>
      <c r="AWJ1276" s="16"/>
      <c r="AWK1276" s="16"/>
      <c r="AWL1276" s="16"/>
      <c r="AWM1276" s="16"/>
      <c r="AWN1276" s="16"/>
      <c r="AWO1276" s="16"/>
      <c r="AWP1276" s="16"/>
      <c r="AWQ1276" s="16"/>
      <c r="AWR1276" s="16"/>
      <c r="AWS1276" s="16"/>
      <c r="AWT1276" s="16"/>
      <c r="AWU1276" s="16"/>
      <c r="AWV1276" s="16"/>
      <c r="AWW1276" s="16"/>
      <c r="AWX1276" s="16"/>
      <c r="AWY1276" s="16"/>
      <c r="AWZ1276" s="16"/>
      <c r="AXA1276" s="16"/>
      <c r="AXB1276" s="16"/>
      <c r="AXC1276" s="16"/>
      <c r="AXD1276" s="16"/>
      <c r="AXE1276" s="16"/>
      <c r="AXF1276" s="16"/>
      <c r="AXG1276" s="16"/>
      <c r="AXH1276" s="16"/>
      <c r="AXI1276" s="16"/>
      <c r="AXJ1276" s="16"/>
      <c r="AXK1276" s="16"/>
      <c r="AXL1276" s="16"/>
      <c r="AXM1276" s="16"/>
      <c r="AXN1276" s="16"/>
      <c r="AXO1276" s="16"/>
      <c r="AXP1276" s="16"/>
      <c r="AXQ1276" s="16"/>
      <c r="AXR1276" s="16"/>
      <c r="AXS1276" s="16"/>
      <c r="AXT1276" s="16"/>
      <c r="AXU1276" s="16"/>
      <c r="AXV1276" s="16"/>
      <c r="AXW1276" s="16"/>
      <c r="AXX1276" s="16"/>
      <c r="AXY1276" s="16"/>
      <c r="AXZ1276" s="16"/>
      <c r="AYA1276" s="16"/>
      <c r="AYB1276" s="16"/>
      <c r="AYC1276" s="16"/>
      <c r="AYD1276" s="16"/>
      <c r="AYE1276" s="16"/>
      <c r="AYF1276" s="16"/>
      <c r="AYG1276" s="16"/>
      <c r="AYH1276" s="16"/>
      <c r="AYI1276" s="16"/>
      <c r="AYJ1276" s="16"/>
      <c r="AYK1276" s="16"/>
      <c r="AYL1276" s="16"/>
      <c r="AYM1276" s="16"/>
      <c r="AYN1276" s="16"/>
      <c r="AYO1276" s="16"/>
      <c r="AYP1276" s="16"/>
      <c r="AYQ1276" s="16"/>
      <c r="AYR1276" s="16"/>
      <c r="AYS1276" s="16"/>
      <c r="AYT1276" s="16"/>
      <c r="AYU1276" s="16"/>
      <c r="AYV1276" s="16"/>
      <c r="AYW1276" s="16"/>
      <c r="AYX1276" s="16"/>
      <c r="AYY1276" s="16"/>
      <c r="AYZ1276" s="16"/>
      <c r="AZA1276" s="16"/>
      <c r="AZB1276" s="16"/>
      <c r="AZC1276" s="16"/>
      <c r="AZD1276" s="16"/>
      <c r="AZE1276" s="16"/>
      <c r="AZF1276" s="16"/>
      <c r="AZG1276" s="16"/>
      <c r="AZH1276" s="16"/>
      <c r="AZI1276" s="16"/>
      <c r="AZJ1276" s="16"/>
      <c r="AZK1276" s="16"/>
      <c r="AZL1276" s="16"/>
      <c r="AZM1276" s="16"/>
      <c r="AZN1276" s="16"/>
      <c r="AZO1276" s="16"/>
      <c r="AZP1276" s="16"/>
      <c r="AZQ1276" s="16"/>
      <c r="AZR1276" s="16"/>
      <c r="AZS1276" s="16"/>
      <c r="AZT1276" s="16"/>
      <c r="AZU1276" s="16"/>
      <c r="AZV1276" s="16"/>
      <c r="AZW1276" s="16"/>
      <c r="AZX1276" s="16"/>
      <c r="AZY1276" s="16"/>
      <c r="AZZ1276" s="16"/>
      <c r="BAA1276" s="16"/>
      <c r="BAB1276" s="16"/>
      <c r="BAC1276" s="16"/>
      <c r="BAD1276" s="16"/>
      <c r="BAE1276" s="16"/>
      <c r="BAF1276" s="16"/>
      <c r="BAG1276" s="16"/>
      <c r="BAH1276" s="16"/>
      <c r="BAI1276" s="16"/>
      <c r="BAJ1276" s="16"/>
      <c r="BAK1276" s="16"/>
      <c r="BAL1276" s="16"/>
      <c r="BAM1276" s="16"/>
      <c r="BAN1276" s="16"/>
      <c r="BAO1276" s="16"/>
      <c r="BAP1276" s="16"/>
      <c r="BAQ1276" s="16"/>
      <c r="BAR1276" s="16"/>
      <c r="BAS1276" s="16"/>
      <c r="BAT1276" s="16"/>
      <c r="BAU1276" s="16"/>
      <c r="BAV1276" s="16"/>
      <c r="BAW1276" s="16"/>
      <c r="BAX1276" s="16"/>
      <c r="BAY1276" s="16"/>
      <c r="BAZ1276" s="16"/>
      <c r="BBA1276" s="16"/>
      <c r="BBB1276" s="16"/>
      <c r="BBC1276" s="16"/>
      <c r="BBD1276" s="16"/>
      <c r="BBE1276" s="16"/>
      <c r="BBF1276" s="16"/>
      <c r="BBG1276" s="16"/>
      <c r="BBH1276" s="16"/>
      <c r="BBI1276" s="16"/>
      <c r="BBJ1276" s="16"/>
      <c r="BBK1276" s="16"/>
      <c r="BBL1276" s="16"/>
      <c r="BBM1276" s="16"/>
      <c r="BBN1276" s="16"/>
      <c r="BBO1276" s="16"/>
      <c r="BBP1276" s="16"/>
      <c r="BBQ1276" s="16"/>
      <c r="BBR1276" s="16"/>
      <c r="BBS1276" s="16"/>
      <c r="BBT1276" s="16"/>
      <c r="BBU1276" s="16"/>
      <c r="BBV1276" s="16"/>
      <c r="BBW1276" s="16"/>
      <c r="BBX1276" s="16"/>
      <c r="BBY1276" s="16"/>
      <c r="BBZ1276" s="16"/>
      <c r="BCA1276" s="16"/>
      <c r="BCB1276" s="16"/>
      <c r="BCC1276" s="16"/>
      <c r="BCD1276" s="16"/>
      <c r="BCE1276" s="16"/>
      <c r="BCF1276" s="16"/>
      <c r="BCG1276" s="16"/>
      <c r="BCH1276" s="16"/>
      <c r="BCI1276" s="16"/>
      <c r="BCJ1276" s="16"/>
      <c r="BCK1276" s="16"/>
      <c r="BCL1276" s="16"/>
      <c r="BCM1276" s="16"/>
      <c r="BCN1276" s="16"/>
      <c r="BCO1276" s="16"/>
      <c r="BCP1276" s="16"/>
      <c r="BCQ1276" s="16"/>
      <c r="BCR1276" s="16"/>
      <c r="BCS1276" s="16"/>
      <c r="BCT1276" s="16"/>
      <c r="BCU1276" s="16"/>
      <c r="BCV1276" s="16"/>
      <c r="BCW1276" s="16"/>
      <c r="BCX1276" s="16"/>
      <c r="BCY1276" s="16"/>
      <c r="BCZ1276" s="16"/>
      <c r="BDA1276" s="16"/>
      <c r="BDB1276" s="16"/>
      <c r="BDC1276" s="16"/>
      <c r="BDD1276" s="16"/>
      <c r="BDE1276" s="16"/>
      <c r="BDF1276" s="16"/>
      <c r="BDG1276" s="16"/>
      <c r="BDH1276" s="16"/>
      <c r="BDI1276" s="16"/>
      <c r="BDJ1276" s="16"/>
      <c r="BDK1276" s="16"/>
      <c r="BDL1276" s="16"/>
      <c r="BDM1276" s="16"/>
      <c r="BDN1276" s="16"/>
      <c r="BDO1276" s="16"/>
      <c r="BDP1276" s="16"/>
      <c r="BDQ1276" s="16"/>
      <c r="BDR1276" s="16"/>
      <c r="BDS1276" s="16"/>
      <c r="BDT1276" s="16"/>
      <c r="BDU1276" s="16"/>
      <c r="BDV1276" s="16"/>
      <c r="BDW1276" s="16"/>
      <c r="BDX1276" s="16"/>
      <c r="BDY1276" s="16"/>
      <c r="BDZ1276" s="16"/>
      <c r="BEA1276" s="16"/>
      <c r="BEB1276" s="16"/>
      <c r="BEC1276" s="16"/>
      <c r="BED1276" s="16"/>
      <c r="BEE1276" s="16"/>
      <c r="BEF1276" s="16"/>
      <c r="BEG1276" s="16"/>
      <c r="BEH1276" s="16"/>
      <c r="BEI1276" s="16"/>
      <c r="BEJ1276" s="16"/>
      <c r="BEK1276" s="16"/>
      <c r="BEL1276" s="16"/>
      <c r="BEM1276" s="16"/>
      <c r="BEN1276" s="16"/>
      <c r="BEO1276" s="16"/>
      <c r="BEP1276" s="16"/>
      <c r="BEQ1276" s="16"/>
      <c r="BER1276" s="16"/>
      <c r="BES1276" s="16"/>
      <c r="BET1276" s="16"/>
      <c r="BEU1276" s="16"/>
      <c r="BEV1276" s="16"/>
      <c r="BEW1276" s="16"/>
      <c r="BEX1276" s="16"/>
      <c r="BEY1276" s="16"/>
      <c r="BEZ1276" s="16"/>
      <c r="BFA1276" s="16"/>
      <c r="BFB1276" s="16"/>
      <c r="BFC1276" s="16"/>
      <c r="BFD1276" s="16"/>
      <c r="BFE1276" s="16"/>
      <c r="BFF1276" s="16"/>
      <c r="BFG1276" s="16"/>
      <c r="BFH1276" s="16"/>
      <c r="BFI1276" s="16"/>
      <c r="BFJ1276" s="16"/>
      <c r="BFK1276" s="16"/>
      <c r="BFL1276" s="16"/>
      <c r="BFM1276" s="16"/>
      <c r="BFN1276" s="16"/>
      <c r="BFO1276" s="16"/>
      <c r="BFP1276" s="16"/>
      <c r="BFQ1276" s="16"/>
      <c r="BFR1276" s="16"/>
      <c r="BFS1276" s="16"/>
      <c r="BFT1276" s="16"/>
      <c r="BFU1276" s="16"/>
      <c r="BFV1276" s="16"/>
      <c r="BFW1276" s="16"/>
      <c r="BFX1276" s="16"/>
      <c r="BFY1276" s="16"/>
      <c r="BFZ1276" s="16"/>
      <c r="BGA1276" s="16"/>
      <c r="BGB1276" s="16"/>
      <c r="BGC1276" s="16"/>
      <c r="BGD1276" s="16"/>
      <c r="BGE1276" s="16"/>
      <c r="BGF1276" s="16"/>
      <c r="BGG1276" s="16"/>
      <c r="BGH1276" s="16"/>
      <c r="BGI1276" s="16"/>
      <c r="BGJ1276" s="16"/>
      <c r="BGK1276" s="16"/>
      <c r="BGL1276" s="16"/>
      <c r="BGM1276" s="16"/>
      <c r="BGN1276" s="16"/>
      <c r="BGO1276" s="16"/>
      <c r="BGP1276" s="16"/>
      <c r="BGQ1276" s="16"/>
      <c r="BGR1276" s="16"/>
      <c r="BGS1276" s="16"/>
      <c r="BGT1276" s="16"/>
      <c r="BGU1276" s="16"/>
      <c r="BGV1276" s="16"/>
      <c r="BGW1276" s="16"/>
      <c r="BGX1276" s="16"/>
      <c r="BGY1276" s="16"/>
      <c r="BGZ1276" s="16"/>
      <c r="BHA1276" s="16"/>
      <c r="BHB1276" s="16"/>
      <c r="BHC1276" s="16"/>
      <c r="BHD1276" s="16"/>
      <c r="BHE1276" s="16"/>
      <c r="BHF1276" s="16"/>
      <c r="BHG1276" s="16"/>
      <c r="BHH1276" s="16"/>
      <c r="BHI1276" s="16"/>
      <c r="BHJ1276" s="16"/>
      <c r="BHK1276" s="16"/>
      <c r="BHL1276" s="16"/>
      <c r="BHM1276" s="16"/>
      <c r="BHN1276" s="16"/>
      <c r="BHO1276" s="16"/>
      <c r="BHP1276" s="16"/>
      <c r="BHQ1276" s="16"/>
      <c r="BHR1276" s="16"/>
      <c r="BHS1276" s="16"/>
      <c r="BHT1276" s="16"/>
      <c r="BHU1276" s="16"/>
      <c r="BHV1276" s="16"/>
      <c r="BHW1276" s="16"/>
      <c r="BHX1276" s="16"/>
      <c r="BHY1276" s="16"/>
      <c r="BHZ1276" s="16"/>
      <c r="BIA1276" s="16"/>
      <c r="BIB1276" s="16"/>
      <c r="BIC1276" s="16"/>
      <c r="BID1276" s="16"/>
      <c r="BIE1276" s="16"/>
      <c r="BIF1276" s="16"/>
      <c r="BIG1276" s="16"/>
      <c r="BIH1276" s="16"/>
      <c r="BII1276" s="16"/>
      <c r="BIJ1276" s="16"/>
      <c r="BIK1276" s="16"/>
      <c r="BIL1276" s="16"/>
      <c r="BIM1276" s="16"/>
      <c r="BIN1276" s="16"/>
      <c r="BIO1276" s="16"/>
      <c r="BIP1276" s="16"/>
      <c r="BIQ1276" s="16"/>
      <c r="BIR1276" s="16"/>
      <c r="BIS1276" s="16"/>
      <c r="BIT1276" s="16"/>
      <c r="BIU1276" s="16"/>
      <c r="BIV1276" s="16"/>
      <c r="BIW1276" s="16"/>
      <c r="BIX1276" s="16"/>
      <c r="BIY1276" s="16"/>
      <c r="BIZ1276" s="16"/>
      <c r="BJA1276" s="16"/>
      <c r="BJB1276" s="16"/>
      <c r="BJC1276" s="16"/>
      <c r="BJD1276" s="16"/>
      <c r="BJE1276" s="16"/>
      <c r="BJF1276" s="16"/>
      <c r="BJG1276" s="16"/>
      <c r="BJH1276" s="16"/>
      <c r="BJI1276" s="16"/>
      <c r="BJJ1276" s="16"/>
      <c r="BJK1276" s="16"/>
      <c r="BJL1276" s="16"/>
      <c r="BJM1276" s="16"/>
      <c r="BJN1276" s="16"/>
      <c r="BJO1276" s="16"/>
      <c r="BJP1276" s="16"/>
      <c r="BJQ1276" s="16"/>
      <c r="BJR1276" s="16"/>
      <c r="BJS1276" s="16"/>
      <c r="BJT1276" s="16"/>
      <c r="BJU1276" s="16"/>
      <c r="BJV1276" s="16"/>
      <c r="BJW1276" s="16"/>
      <c r="BJX1276" s="16"/>
      <c r="BJY1276" s="16"/>
      <c r="BJZ1276" s="16"/>
      <c r="BKA1276" s="16"/>
      <c r="BKB1276" s="16"/>
      <c r="BKC1276" s="16"/>
      <c r="BKD1276" s="16"/>
      <c r="BKE1276" s="16"/>
      <c r="BKF1276" s="16"/>
      <c r="BKG1276" s="16"/>
      <c r="BKH1276" s="16"/>
      <c r="BKI1276" s="16"/>
      <c r="BKJ1276" s="16"/>
      <c r="BKK1276" s="16"/>
      <c r="BKL1276" s="16"/>
      <c r="BKM1276" s="16"/>
      <c r="BKN1276" s="16"/>
      <c r="BKO1276" s="16"/>
      <c r="BKP1276" s="16"/>
      <c r="BKQ1276" s="16"/>
      <c r="BKR1276" s="16"/>
      <c r="BKS1276" s="16"/>
      <c r="BKT1276" s="16"/>
      <c r="BKU1276" s="16"/>
      <c r="BKV1276" s="16"/>
      <c r="BKW1276" s="16"/>
      <c r="BKX1276" s="16"/>
      <c r="BKY1276" s="16"/>
      <c r="BKZ1276" s="16"/>
      <c r="BLA1276" s="16"/>
      <c r="BLB1276" s="16"/>
      <c r="BLC1276" s="16"/>
      <c r="BLD1276" s="16"/>
      <c r="BLE1276" s="16"/>
      <c r="BLF1276" s="16"/>
      <c r="BLG1276" s="16"/>
      <c r="BLH1276" s="16"/>
      <c r="BLI1276" s="16"/>
      <c r="BLJ1276" s="16"/>
      <c r="BLK1276" s="16"/>
      <c r="BLL1276" s="16"/>
      <c r="BLM1276" s="16"/>
      <c r="BLN1276" s="16"/>
      <c r="BLO1276" s="16"/>
      <c r="BLP1276" s="16"/>
      <c r="BLQ1276" s="16"/>
      <c r="BLR1276" s="16"/>
      <c r="BLS1276" s="16"/>
      <c r="BLT1276" s="16"/>
      <c r="BLU1276" s="16"/>
      <c r="BLV1276" s="16"/>
      <c r="BLW1276" s="16"/>
      <c r="BLX1276" s="16"/>
      <c r="BLY1276" s="16"/>
      <c r="BLZ1276" s="16"/>
      <c r="BMA1276" s="16"/>
      <c r="BMB1276" s="16"/>
      <c r="BMC1276" s="16"/>
      <c r="BMD1276" s="16"/>
      <c r="BME1276" s="16"/>
      <c r="BMF1276" s="16"/>
      <c r="BMG1276" s="16"/>
      <c r="BMH1276" s="16"/>
      <c r="BMI1276" s="16"/>
      <c r="BMJ1276" s="16"/>
      <c r="BMK1276" s="16"/>
      <c r="BML1276" s="16"/>
      <c r="BMM1276" s="16"/>
      <c r="BMN1276" s="16"/>
      <c r="BMO1276" s="16"/>
      <c r="BMP1276" s="16"/>
      <c r="BMQ1276" s="16"/>
      <c r="BMR1276" s="16"/>
    </row>
    <row r="1277" spans="1:1708" customFormat="1">
      <c r="A1277" s="568" t="s">
        <v>3173</v>
      </c>
      <c r="B1277" s="569"/>
      <c r="C1277" s="568" t="s">
        <v>3173</v>
      </c>
      <c r="D1277" s="568"/>
      <c r="E1277" s="570" t="s">
        <v>314</v>
      </c>
      <c r="F1277" s="704" t="s">
        <v>315</v>
      </c>
      <c r="G1277" s="571" t="s">
        <v>184</v>
      </c>
      <c r="H1277" s="571"/>
      <c r="I1277" s="571">
        <v>5</v>
      </c>
      <c r="J1277" s="571"/>
      <c r="K1277" s="571">
        <v>58.609080306000102</v>
      </c>
      <c r="L1277" s="571">
        <v>24.799101254</v>
      </c>
      <c r="M1277" s="572" t="s">
        <v>316</v>
      </c>
      <c r="N1277" s="572" t="s">
        <v>3165</v>
      </c>
      <c r="O1277" s="571" t="s">
        <v>3174</v>
      </c>
      <c r="P1277" s="571" t="s">
        <v>316</v>
      </c>
      <c r="Q1277" s="571"/>
      <c r="R1277" s="1025">
        <v>1217</v>
      </c>
      <c r="S1277" s="1025">
        <v>1217</v>
      </c>
      <c r="T1277" s="297"/>
      <c r="U1277" s="931"/>
      <c r="W1277" s="16"/>
      <c r="X1277" s="16"/>
      <c r="Y1277" s="16"/>
      <c r="Z1277" s="16"/>
      <c r="AA1277" s="16"/>
      <c r="AB1277" s="16"/>
      <c r="AC1277" s="16"/>
      <c r="AD1277" s="16"/>
      <c r="AE1277" s="16"/>
      <c r="AF1277" s="16"/>
      <c r="AG1277" s="16"/>
      <c r="AH1277" s="16"/>
      <c r="AI1277" s="16"/>
      <c r="AJ1277" s="16"/>
      <c r="AK1277" s="16"/>
      <c r="AL1277" s="16"/>
      <c r="AM1277" s="16"/>
      <c r="AN1277" s="16"/>
      <c r="AO1277" s="16"/>
      <c r="AP1277" s="16"/>
      <c r="AQ1277" s="16"/>
      <c r="AR1277" s="16"/>
      <c r="AS1277" s="16"/>
      <c r="AT1277" s="16"/>
      <c r="AU1277" s="16"/>
      <c r="AV1277" s="16"/>
      <c r="AW1277" s="16"/>
      <c r="AX1277" s="16"/>
      <c r="AY1277" s="16"/>
      <c r="AZ1277" s="16"/>
      <c r="BA1277" s="16"/>
      <c r="BB1277" s="16"/>
      <c r="BC1277" s="16"/>
      <c r="BD1277" s="16"/>
      <c r="BE1277" s="16"/>
      <c r="BF1277" s="16"/>
      <c r="BG1277" s="16"/>
      <c r="BH1277" s="16"/>
      <c r="BI1277" s="16"/>
      <c r="BJ1277" s="16"/>
      <c r="BK1277" s="16"/>
      <c r="BL1277" s="16"/>
      <c r="BM1277" s="16"/>
      <c r="BN1277" s="16"/>
      <c r="BO1277" s="16"/>
      <c r="BP1277" s="16"/>
      <c r="BQ1277" s="16"/>
      <c r="BR1277" s="16"/>
      <c r="BS1277" s="16"/>
      <c r="BT1277" s="16"/>
      <c r="BU1277" s="16"/>
      <c r="BV1277" s="16"/>
      <c r="BW1277" s="16"/>
      <c r="BX1277" s="16"/>
      <c r="BY1277" s="16"/>
      <c r="BZ1277" s="16"/>
      <c r="CA1277" s="16"/>
      <c r="CB1277" s="16"/>
      <c r="CC1277" s="16"/>
      <c r="CD1277" s="16"/>
      <c r="CE1277" s="16"/>
      <c r="CF1277" s="16"/>
      <c r="CG1277" s="16"/>
      <c r="CH1277" s="16"/>
      <c r="CI1277" s="16"/>
      <c r="CJ1277" s="16"/>
      <c r="CK1277" s="16"/>
      <c r="CL1277" s="16"/>
      <c r="CM1277" s="16"/>
      <c r="CN1277" s="16"/>
      <c r="CO1277" s="16"/>
      <c r="CP1277" s="16"/>
      <c r="CQ1277" s="16"/>
      <c r="CR1277" s="16"/>
      <c r="CS1277" s="16"/>
      <c r="CT1277" s="16"/>
      <c r="CU1277" s="16"/>
      <c r="CV1277" s="16"/>
      <c r="CW1277" s="16"/>
      <c r="CX1277" s="16"/>
      <c r="CY1277" s="16"/>
      <c r="CZ1277" s="16"/>
      <c r="DA1277" s="16"/>
      <c r="DB1277" s="16"/>
      <c r="DC1277" s="16"/>
      <c r="DD1277" s="16"/>
      <c r="DE1277" s="16"/>
      <c r="DF1277" s="16"/>
      <c r="DG1277" s="16"/>
      <c r="DH1277" s="16"/>
      <c r="DI1277" s="16"/>
      <c r="DJ1277" s="16"/>
      <c r="DK1277" s="16"/>
      <c r="DL1277" s="16"/>
      <c r="DM1277" s="16"/>
      <c r="DN1277" s="16"/>
      <c r="DO1277" s="16"/>
      <c r="DP1277" s="16"/>
      <c r="DQ1277" s="16"/>
      <c r="DR1277" s="16"/>
      <c r="DS1277" s="16"/>
      <c r="DT1277" s="16"/>
      <c r="DU1277" s="16"/>
      <c r="DV1277" s="16"/>
      <c r="DW1277" s="16"/>
      <c r="DX1277" s="16"/>
      <c r="DY1277" s="16"/>
      <c r="DZ1277" s="16"/>
      <c r="EA1277" s="16"/>
      <c r="EB1277" s="16"/>
      <c r="EC1277" s="16"/>
      <c r="ED1277" s="16"/>
      <c r="EE1277" s="16"/>
      <c r="EF1277" s="16"/>
      <c r="EG1277" s="16"/>
      <c r="EH1277" s="16"/>
      <c r="EI1277" s="16"/>
      <c r="EJ1277" s="16"/>
      <c r="EK1277" s="16"/>
      <c r="EL1277" s="16"/>
      <c r="EM1277" s="16"/>
      <c r="EN1277" s="16"/>
      <c r="EO1277" s="16"/>
      <c r="EP1277" s="16"/>
      <c r="EQ1277" s="16"/>
      <c r="ER1277" s="16"/>
      <c r="ES1277" s="16"/>
      <c r="ET1277" s="16"/>
      <c r="EU1277" s="16"/>
      <c r="EV1277" s="16"/>
      <c r="EW1277" s="16"/>
      <c r="EX1277" s="16"/>
      <c r="EY1277" s="16"/>
      <c r="EZ1277" s="16"/>
      <c r="FA1277" s="16"/>
      <c r="FB1277" s="16"/>
      <c r="FC1277" s="16"/>
      <c r="FD1277" s="16"/>
      <c r="FE1277" s="16"/>
      <c r="FF1277" s="16"/>
      <c r="FG1277" s="16"/>
      <c r="FH1277" s="16"/>
      <c r="FI1277" s="16"/>
      <c r="FJ1277" s="16"/>
      <c r="FK1277" s="16"/>
      <c r="FL1277" s="16"/>
      <c r="FM1277" s="16"/>
      <c r="FN1277" s="16"/>
      <c r="FO1277" s="16"/>
      <c r="FP1277" s="16"/>
      <c r="FQ1277" s="16"/>
      <c r="FR1277" s="16"/>
      <c r="FS1277" s="16"/>
      <c r="FT1277" s="16"/>
      <c r="FU1277" s="16"/>
      <c r="FV1277" s="16"/>
      <c r="FW1277" s="16"/>
      <c r="FX1277" s="16"/>
      <c r="FY1277" s="16"/>
      <c r="FZ1277" s="16"/>
      <c r="GA1277" s="16"/>
      <c r="GB1277" s="16"/>
      <c r="GC1277" s="16"/>
      <c r="GD1277" s="16"/>
      <c r="GE1277" s="16"/>
      <c r="GF1277" s="16"/>
      <c r="GG1277" s="16"/>
      <c r="GH1277" s="16"/>
      <c r="GI1277" s="16"/>
      <c r="GJ1277" s="16"/>
      <c r="GK1277" s="16"/>
      <c r="GL1277" s="16"/>
      <c r="GM1277" s="16"/>
      <c r="GN1277" s="16"/>
      <c r="GO1277" s="16"/>
      <c r="GP1277" s="16"/>
      <c r="GQ1277" s="16"/>
      <c r="GR1277" s="16"/>
      <c r="GS1277" s="16"/>
      <c r="GT1277" s="16"/>
      <c r="GU1277" s="16"/>
      <c r="GV1277" s="16"/>
      <c r="GW1277" s="16"/>
      <c r="GX1277" s="16"/>
      <c r="GY1277" s="16"/>
      <c r="GZ1277" s="16"/>
      <c r="HA1277" s="16"/>
      <c r="HB1277" s="16"/>
      <c r="HC1277" s="16"/>
      <c r="HD1277" s="16"/>
      <c r="HE1277" s="16"/>
      <c r="HF1277" s="16"/>
      <c r="HG1277" s="16"/>
      <c r="HH1277" s="16"/>
      <c r="HI1277" s="16"/>
      <c r="HJ1277" s="16"/>
      <c r="HK1277" s="16"/>
      <c r="HL1277" s="16"/>
      <c r="HM1277" s="16"/>
      <c r="HN1277" s="16"/>
      <c r="HO1277" s="16"/>
      <c r="HP1277" s="16"/>
      <c r="HQ1277" s="16"/>
      <c r="HR1277" s="16"/>
      <c r="HS1277" s="16"/>
      <c r="HT1277" s="16"/>
      <c r="HU1277" s="16"/>
      <c r="HV1277" s="16"/>
      <c r="HW1277" s="16"/>
      <c r="HX1277" s="16"/>
      <c r="HY1277" s="16"/>
      <c r="HZ1277" s="16"/>
      <c r="IA1277" s="16"/>
      <c r="IB1277" s="16"/>
      <c r="IC1277" s="16"/>
      <c r="ID1277" s="16"/>
      <c r="IE1277" s="16"/>
      <c r="IF1277" s="16"/>
      <c r="IG1277" s="16"/>
      <c r="IH1277" s="16"/>
      <c r="II1277" s="16"/>
      <c r="IJ1277" s="16"/>
      <c r="IK1277" s="16"/>
      <c r="IL1277" s="16"/>
      <c r="IM1277" s="16"/>
      <c r="IN1277" s="16"/>
      <c r="IO1277" s="16"/>
      <c r="IP1277" s="16"/>
      <c r="IQ1277" s="16"/>
      <c r="IR1277" s="16"/>
      <c r="IS1277" s="16"/>
      <c r="IT1277" s="16"/>
      <c r="IU1277" s="16"/>
      <c r="IV1277" s="16"/>
      <c r="IW1277" s="16"/>
      <c r="IX1277" s="16"/>
      <c r="IY1277" s="16"/>
      <c r="IZ1277" s="16"/>
      <c r="JA1277" s="16"/>
      <c r="JB1277" s="16"/>
      <c r="JC1277" s="16"/>
      <c r="JD1277" s="16"/>
      <c r="JE1277" s="16"/>
      <c r="JF1277" s="16"/>
      <c r="JG1277" s="16"/>
      <c r="JH1277" s="16"/>
      <c r="JI1277" s="16"/>
      <c r="JJ1277" s="16"/>
      <c r="JK1277" s="16"/>
      <c r="JL1277" s="16"/>
      <c r="JM1277" s="16"/>
      <c r="JN1277" s="16"/>
      <c r="JO1277" s="16"/>
      <c r="JP1277" s="16"/>
      <c r="JQ1277" s="16"/>
      <c r="JR1277" s="16"/>
      <c r="JS1277" s="16"/>
      <c r="JT1277" s="16"/>
      <c r="JU1277" s="16"/>
      <c r="JV1277" s="16"/>
      <c r="JW1277" s="16"/>
      <c r="JX1277" s="16"/>
      <c r="JY1277" s="16"/>
      <c r="JZ1277" s="16"/>
      <c r="KA1277" s="16"/>
      <c r="KB1277" s="16"/>
      <c r="KC1277" s="16"/>
      <c r="KD1277" s="16"/>
      <c r="KE1277" s="16"/>
      <c r="KF1277" s="16"/>
      <c r="KG1277" s="16"/>
      <c r="KH1277" s="16"/>
      <c r="KI1277" s="16"/>
      <c r="KJ1277" s="16"/>
      <c r="KK1277" s="16"/>
      <c r="KL1277" s="16"/>
      <c r="KM1277" s="16"/>
      <c r="KN1277" s="16"/>
      <c r="KO1277" s="16"/>
      <c r="KP1277" s="16"/>
      <c r="KQ1277" s="16"/>
      <c r="KR1277" s="16"/>
      <c r="KS1277" s="16"/>
      <c r="KT1277" s="16"/>
      <c r="KU1277" s="16"/>
      <c r="KV1277" s="16"/>
      <c r="KW1277" s="16"/>
      <c r="KX1277" s="16"/>
      <c r="KY1277" s="16"/>
      <c r="KZ1277" s="16"/>
      <c r="LA1277" s="16"/>
      <c r="LB1277" s="16"/>
      <c r="LC1277" s="16"/>
      <c r="LD1277" s="16"/>
      <c r="LE1277" s="16"/>
      <c r="LF1277" s="16"/>
      <c r="LG1277" s="16"/>
      <c r="LH1277" s="16"/>
      <c r="LI1277" s="16"/>
      <c r="LJ1277" s="16"/>
      <c r="LK1277" s="16"/>
      <c r="LL1277" s="16"/>
      <c r="LM1277" s="16"/>
      <c r="LN1277" s="16"/>
      <c r="LO1277" s="16"/>
      <c r="LP1277" s="16"/>
      <c r="LQ1277" s="16"/>
      <c r="LR1277" s="16"/>
      <c r="LS1277" s="16"/>
      <c r="LT1277" s="16"/>
      <c r="LU1277" s="16"/>
      <c r="LV1277" s="16"/>
      <c r="LW1277" s="16"/>
      <c r="LX1277" s="16"/>
      <c r="LY1277" s="16"/>
      <c r="LZ1277" s="16"/>
      <c r="MA1277" s="16"/>
      <c r="MB1277" s="16"/>
      <c r="MC1277" s="16"/>
      <c r="MD1277" s="16"/>
      <c r="ME1277" s="16"/>
      <c r="MF1277" s="16"/>
      <c r="MG1277" s="16"/>
      <c r="MH1277" s="16"/>
      <c r="MI1277" s="16"/>
      <c r="MJ1277" s="16"/>
      <c r="MK1277" s="16"/>
      <c r="ML1277" s="16"/>
      <c r="MM1277" s="16"/>
      <c r="MN1277" s="16"/>
      <c r="MO1277" s="16"/>
      <c r="MP1277" s="16"/>
      <c r="MQ1277" s="16"/>
      <c r="MR1277" s="16"/>
      <c r="MS1277" s="16"/>
      <c r="MT1277" s="16"/>
      <c r="MU1277" s="16"/>
      <c r="MV1277" s="16"/>
      <c r="MW1277" s="16"/>
      <c r="MX1277" s="16"/>
      <c r="MY1277" s="16"/>
      <c r="MZ1277" s="16"/>
      <c r="NA1277" s="16"/>
      <c r="NB1277" s="16"/>
      <c r="NC1277" s="16"/>
      <c r="ND1277" s="16"/>
      <c r="NE1277" s="16"/>
      <c r="NF1277" s="16"/>
      <c r="NG1277" s="16"/>
      <c r="NH1277" s="16"/>
      <c r="NI1277" s="16"/>
      <c r="NJ1277" s="16"/>
      <c r="NK1277" s="16"/>
      <c r="NL1277" s="16"/>
      <c r="NM1277" s="16"/>
      <c r="NN1277" s="16"/>
      <c r="NO1277" s="16"/>
      <c r="NP1277" s="16"/>
      <c r="NQ1277" s="16"/>
      <c r="NR1277" s="16"/>
      <c r="NS1277" s="16"/>
      <c r="NT1277" s="16"/>
      <c r="NU1277" s="16"/>
      <c r="NV1277" s="16"/>
      <c r="NW1277" s="16"/>
      <c r="NX1277" s="16"/>
      <c r="NY1277" s="16"/>
      <c r="NZ1277" s="16"/>
      <c r="OA1277" s="16"/>
      <c r="OB1277" s="16"/>
      <c r="OC1277" s="16"/>
      <c r="OD1277" s="16"/>
      <c r="OE1277" s="16"/>
      <c r="OF1277" s="16"/>
      <c r="OG1277" s="16"/>
      <c r="OH1277" s="16"/>
      <c r="OI1277" s="16"/>
      <c r="OJ1277" s="16"/>
      <c r="OK1277" s="16"/>
      <c r="OL1277" s="16"/>
      <c r="OM1277" s="16"/>
      <c r="ON1277" s="16"/>
      <c r="OO1277" s="16"/>
      <c r="OP1277" s="16"/>
      <c r="OQ1277" s="16"/>
      <c r="OR1277" s="16"/>
      <c r="OS1277" s="16"/>
      <c r="OT1277" s="16"/>
      <c r="OU1277" s="16"/>
      <c r="OV1277" s="16"/>
      <c r="OW1277" s="16"/>
      <c r="OX1277" s="16"/>
      <c r="OY1277" s="16"/>
      <c r="OZ1277" s="16"/>
      <c r="PA1277" s="16"/>
      <c r="PB1277" s="16"/>
      <c r="PC1277" s="16"/>
      <c r="PD1277" s="16"/>
      <c r="PE1277" s="16"/>
      <c r="PF1277" s="16"/>
      <c r="PG1277" s="16"/>
      <c r="PH1277" s="16"/>
      <c r="PI1277" s="16"/>
      <c r="PJ1277" s="16"/>
      <c r="PK1277" s="16"/>
      <c r="PL1277" s="16"/>
      <c r="PM1277" s="16"/>
      <c r="PN1277" s="16"/>
      <c r="PO1277" s="16"/>
      <c r="PP1277" s="16"/>
      <c r="PQ1277" s="16"/>
      <c r="PR1277" s="16"/>
      <c r="PS1277" s="16"/>
      <c r="PT1277" s="16"/>
      <c r="PU1277" s="16"/>
      <c r="PV1277" s="16"/>
      <c r="PW1277" s="16"/>
      <c r="PX1277" s="16"/>
      <c r="PY1277" s="16"/>
      <c r="PZ1277" s="16"/>
      <c r="QA1277" s="16"/>
      <c r="QB1277" s="16"/>
      <c r="QC1277" s="16"/>
      <c r="QD1277" s="16"/>
      <c r="QE1277" s="16"/>
      <c r="QF1277" s="16"/>
      <c r="QG1277" s="16"/>
      <c r="QH1277" s="16"/>
      <c r="QI1277" s="16"/>
      <c r="QJ1277" s="16"/>
      <c r="QK1277" s="16"/>
      <c r="QL1277" s="16"/>
      <c r="QM1277" s="16"/>
      <c r="QN1277" s="16"/>
      <c r="QO1277" s="16"/>
      <c r="QP1277" s="16"/>
      <c r="QQ1277" s="16"/>
      <c r="QR1277" s="16"/>
      <c r="QS1277" s="16"/>
      <c r="QT1277" s="16"/>
      <c r="QU1277" s="16"/>
      <c r="QV1277" s="16"/>
      <c r="QW1277" s="16"/>
      <c r="QX1277" s="16"/>
      <c r="QY1277" s="16"/>
      <c r="QZ1277" s="16"/>
      <c r="RA1277" s="16"/>
      <c r="RB1277" s="16"/>
      <c r="RC1277" s="16"/>
      <c r="RD1277" s="16"/>
      <c r="RE1277" s="16"/>
      <c r="RF1277" s="16"/>
      <c r="RG1277" s="16"/>
      <c r="RH1277" s="16"/>
      <c r="RI1277" s="16"/>
      <c r="RJ1277" s="16"/>
      <c r="RK1277" s="16"/>
      <c r="RL1277" s="16"/>
      <c r="RM1277" s="16"/>
      <c r="RN1277" s="16"/>
      <c r="RO1277" s="16"/>
      <c r="RP1277" s="16"/>
      <c r="RQ1277" s="16"/>
      <c r="RR1277" s="16"/>
      <c r="RS1277" s="16"/>
      <c r="RT1277" s="16"/>
      <c r="RU1277" s="16"/>
      <c r="RV1277" s="16"/>
      <c r="RW1277" s="16"/>
      <c r="RX1277" s="16"/>
      <c r="RY1277" s="16"/>
      <c r="RZ1277" s="16"/>
      <c r="SA1277" s="16"/>
      <c r="SB1277" s="16"/>
      <c r="SC1277" s="16"/>
      <c r="SD1277" s="16"/>
      <c r="SE1277" s="16"/>
      <c r="SF1277" s="16"/>
      <c r="SG1277" s="16"/>
      <c r="SH1277" s="16"/>
      <c r="SI1277" s="16"/>
      <c r="SJ1277" s="16"/>
      <c r="SK1277" s="16"/>
      <c r="SL1277" s="16"/>
      <c r="SM1277" s="16"/>
      <c r="SN1277" s="16"/>
      <c r="SO1277" s="16"/>
      <c r="SP1277" s="16"/>
      <c r="SQ1277" s="16"/>
      <c r="SR1277" s="16"/>
      <c r="SS1277" s="16"/>
      <c r="ST1277" s="16"/>
      <c r="SU1277" s="16"/>
      <c r="SV1277" s="16"/>
      <c r="SW1277" s="16"/>
      <c r="SX1277" s="16"/>
      <c r="SY1277" s="16"/>
      <c r="SZ1277" s="16"/>
      <c r="TA1277" s="16"/>
      <c r="TB1277" s="16"/>
      <c r="TC1277" s="16"/>
      <c r="TD1277" s="16"/>
      <c r="TE1277" s="16"/>
      <c r="TF1277" s="16"/>
      <c r="TG1277" s="16"/>
      <c r="TH1277" s="16"/>
      <c r="TI1277" s="16"/>
      <c r="TJ1277" s="16"/>
      <c r="TK1277" s="16"/>
      <c r="TL1277" s="16"/>
      <c r="TM1277" s="16"/>
      <c r="TN1277" s="16"/>
      <c r="TO1277" s="16"/>
      <c r="TP1277" s="16"/>
      <c r="TQ1277" s="16"/>
      <c r="TR1277" s="16"/>
      <c r="TS1277" s="16"/>
      <c r="TT1277" s="16"/>
      <c r="TU1277" s="16"/>
      <c r="TV1277" s="16"/>
      <c r="TW1277" s="16"/>
      <c r="TX1277" s="16"/>
      <c r="TY1277" s="16"/>
      <c r="TZ1277" s="16"/>
      <c r="UA1277" s="16"/>
      <c r="UB1277" s="16"/>
      <c r="UC1277" s="16"/>
      <c r="UD1277" s="16"/>
      <c r="UE1277" s="16"/>
      <c r="UF1277" s="16"/>
      <c r="UG1277" s="16"/>
      <c r="UH1277" s="16"/>
      <c r="UI1277" s="16"/>
      <c r="UJ1277" s="16"/>
      <c r="UK1277" s="16"/>
      <c r="UL1277" s="16"/>
      <c r="UM1277" s="16"/>
      <c r="UN1277" s="16"/>
      <c r="UO1277" s="16"/>
      <c r="UP1277" s="16"/>
      <c r="UQ1277" s="16"/>
      <c r="UR1277" s="16"/>
      <c r="US1277" s="16"/>
      <c r="UT1277" s="16"/>
      <c r="UU1277" s="16"/>
      <c r="UV1277" s="16"/>
      <c r="UW1277" s="16"/>
      <c r="UX1277" s="16"/>
      <c r="UY1277" s="16"/>
      <c r="UZ1277" s="16"/>
      <c r="VA1277" s="16"/>
      <c r="VB1277" s="16"/>
      <c r="VC1277" s="16"/>
      <c r="VD1277" s="16"/>
      <c r="VE1277" s="16"/>
      <c r="VF1277" s="16"/>
      <c r="VG1277" s="16"/>
      <c r="VH1277" s="16"/>
      <c r="VI1277" s="16"/>
      <c r="VJ1277" s="16"/>
      <c r="VK1277" s="16"/>
      <c r="VL1277" s="16"/>
      <c r="VM1277" s="16"/>
      <c r="VN1277" s="16"/>
      <c r="VO1277" s="16"/>
      <c r="VP1277" s="16"/>
      <c r="VQ1277" s="16"/>
      <c r="VR1277" s="16"/>
      <c r="VS1277" s="16"/>
      <c r="VT1277" s="16"/>
      <c r="VU1277" s="16"/>
      <c r="VV1277" s="16"/>
      <c r="VW1277" s="16"/>
      <c r="VX1277" s="16"/>
      <c r="VY1277" s="16"/>
      <c r="VZ1277" s="16"/>
      <c r="WA1277" s="16"/>
      <c r="WB1277" s="16"/>
      <c r="WC1277" s="16"/>
      <c r="WD1277" s="16"/>
      <c r="WE1277" s="16"/>
      <c r="WF1277" s="16"/>
      <c r="WG1277" s="16"/>
      <c r="WH1277" s="16"/>
      <c r="WI1277" s="16"/>
      <c r="WJ1277" s="16"/>
      <c r="WK1277" s="16"/>
      <c r="WL1277" s="16"/>
      <c r="WM1277" s="16"/>
      <c r="WN1277" s="16"/>
      <c r="WO1277" s="16"/>
      <c r="WP1277" s="16"/>
      <c r="WQ1277" s="16"/>
      <c r="WR1277" s="16"/>
      <c r="WS1277" s="16"/>
      <c r="WT1277" s="16"/>
      <c r="WU1277" s="16"/>
      <c r="WV1277" s="16"/>
      <c r="WW1277" s="16"/>
      <c r="WX1277" s="16"/>
      <c r="WY1277" s="16"/>
      <c r="WZ1277" s="16"/>
      <c r="XA1277" s="16"/>
      <c r="XB1277" s="16"/>
      <c r="XC1277" s="16"/>
      <c r="XD1277" s="16"/>
      <c r="XE1277" s="16"/>
      <c r="XF1277" s="16"/>
      <c r="XG1277" s="16"/>
      <c r="XH1277" s="16"/>
      <c r="XI1277" s="16"/>
      <c r="XJ1277" s="16"/>
      <c r="XK1277" s="16"/>
      <c r="XL1277" s="16"/>
      <c r="XM1277" s="16"/>
      <c r="XN1277" s="16"/>
      <c r="XO1277" s="16"/>
      <c r="XP1277" s="16"/>
      <c r="XQ1277" s="16"/>
      <c r="XR1277" s="16"/>
      <c r="XS1277" s="16"/>
      <c r="XT1277" s="16"/>
      <c r="XU1277" s="16"/>
      <c r="XV1277" s="16"/>
      <c r="XW1277" s="16"/>
      <c r="XX1277" s="16"/>
      <c r="XY1277" s="16"/>
      <c r="XZ1277" s="16"/>
      <c r="YA1277" s="16"/>
      <c r="YB1277" s="16"/>
      <c r="YC1277" s="16"/>
      <c r="YD1277" s="16"/>
      <c r="YE1277" s="16"/>
      <c r="YF1277" s="16"/>
      <c r="YG1277" s="16"/>
      <c r="YH1277" s="16"/>
      <c r="YI1277" s="16"/>
      <c r="YJ1277" s="16"/>
      <c r="YK1277" s="16"/>
      <c r="YL1277" s="16"/>
      <c r="YM1277" s="16"/>
      <c r="YN1277" s="16"/>
      <c r="YO1277" s="16"/>
      <c r="YP1277" s="16"/>
      <c r="YQ1277" s="16"/>
      <c r="YR1277" s="16"/>
      <c r="YS1277" s="16"/>
      <c r="YT1277" s="16"/>
      <c r="YU1277" s="16"/>
      <c r="YV1277" s="16"/>
      <c r="YW1277" s="16"/>
      <c r="YX1277" s="16"/>
      <c r="YY1277" s="16"/>
      <c r="YZ1277" s="16"/>
      <c r="ZA1277" s="16"/>
      <c r="ZB1277" s="16"/>
      <c r="ZC1277" s="16"/>
      <c r="ZD1277" s="16"/>
      <c r="ZE1277" s="16"/>
      <c r="ZF1277" s="16"/>
      <c r="ZG1277" s="16"/>
      <c r="ZH1277" s="16"/>
      <c r="ZI1277" s="16"/>
      <c r="ZJ1277" s="16"/>
      <c r="ZK1277" s="16"/>
      <c r="ZL1277" s="16"/>
      <c r="ZM1277" s="16"/>
      <c r="ZN1277" s="16"/>
      <c r="ZO1277" s="16"/>
      <c r="ZP1277" s="16"/>
      <c r="ZQ1277" s="16"/>
      <c r="ZR1277" s="16"/>
      <c r="ZS1277" s="16"/>
      <c r="ZT1277" s="16"/>
      <c r="ZU1277" s="16"/>
      <c r="ZV1277" s="16"/>
      <c r="ZW1277" s="16"/>
      <c r="ZX1277" s="16"/>
      <c r="ZY1277" s="16"/>
      <c r="ZZ1277" s="16"/>
      <c r="AAA1277" s="16"/>
      <c r="AAB1277" s="16"/>
      <c r="AAC1277" s="16"/>
      <c r="AAD1277" s="16"/>
      <c r="AAE1277" s="16"/>
      <c r="AAF1277" s="16"/>
      <c r="AAG1277" s="16"/>
      <c r="AAH1277" s="16"/>
      <c r="AAI1277" s="16"/>
      <c r="AAJ1277" s="16"/>
      <c r="AAK1277" s="16"/>
      <c r="AAL1277" s="16"/>
      <c r="AAM1277" s="16"/>
      <c r="AAN1277" s="16"/>
      <c r="AAO1277" s="16"/>
      <c r="AAP1277" s="16"/>
      <c r="AAQ1277" s="16"/>
      <c r="AAR1277" s="16"/>
      <c r="AAS1277" s="16"/>
      <c r="AAT1277" s="16"/>
      <c r="AAU1277" s="16"/>
      <c r="AAV1277" s="16"/>
      <c r="AAW1277" s="16"/>
      <c r="AAX1277" s="16"/>
      <c r="AAY1277" s="16"/>
      <c r="AAZ1277" s="16"/>
      <c r="ABA1277" s="16"/>
      <c r="ABB1277" s="16"/>
      <c r="ABC1277" s="16"/>
      <c r="ABD1277" s="16"/>
      <c r="ABE1277" s="16"/>
      <c r="ABF1277" s="16"/>
      <c r="ABG1277" s="16"/>
      <c r="ABH1277" s="16"/>
      <c r="ABI1277" s="16"/>
      <c r="ABJ1277" s="16"/>
      <c r="ABK1277" s="16"/>
      <c r="ABL1277" s="16"/>
      <c r="ABM1277" s="16"/>
      <c r="ABN1277" s="16"/>
      <c r="ABO1277" s="16"/>
      <c r="ABP1277" s="16"/>
      <c r="ABQ1277" s="16"/>
      <c r="ABR1277" s="16"/>
      <c r="ABS1277" s="16"/>
      <c r="ABT1277" s="16"/>
      <c r="ABU1277" s="16"/>
      <c r="ABV1277" s="16"/>
      <c r="ABW1277" s="16"/>
      <c r="ABX1277" s="16"/>
      <c r="ABY1277" s="16"/>
      <c r="ABZ1277" s="16"/>
      <c r="ACA1277" s="16"/>
      <c r="ACB1277" s="16"/>
      <c r="ACC1277" s="16"/>
      <c r="ACD1277" s="16"/>
      <c r="ACE1277" s="16"/>
      <c r="ACF1277" s="16"/>
      <c r="ACG1277" s="16"/>
      <c r="ACH1277" s="16"/>
      <c r="ACI1277" s="16"/>
      <c r="ACJ1277" s="16"/>
      <c r="ACK1277" s="16"/>
      <c r="ACL1277" s="16"/>
      <c r="ACM1277" s="16"/>
      <c r="ACN1277" s="16"/>
      <c r="ACO1277" s="16"/>
      <c r="ACP1277" s="16"/>
      <c r="ACQ1277" s="16"/>
      <c r="ACR1277" s="16"/>
      <c r="ACS1277" s="16"/>
      <c r="ACT1277" s="16"/>
      <c r="ACU1277" s="16"/>
      <c r="ACV1277" s="16"/>
      <c r="ACW1277" s="16"/>
      <c r="ACX1277" s="16"/>
      <c r="ACY1277" s="16"/>
      <c r="ACZ1277" s="16"/>
      <c r="ADA1277" s="16"/>
      <c r="ADB1277" s="16"/>
      <c r="ADC1277" s="16"/>
      <c r="ADD1277" s="16"/>
      <c r="ADE1277" s="16"/>
      <c r="ADF1277" s="16"/>
      <c r="ADG1277" s="16"/>
      <c r="ADH1277" s="16"/>
      <c r="ADI1277" s="16"/>
      <c r="ADJ1277" s="16"/>
      <c r="ADK1277" s="16"/>
      <c r="ADL1277" s="16"/>
      <c r="ADM1277" s="16"/>
      <c r="ADN1277" s="16"/>
      <c r="ADO1277" s="16"/>
      <c r="ADP1277" s="16"/>
      <c r="ADQ1277" s="16"/>
      <c r="ADR1277" s="16"/>
      <c r="ADS1277" s="16"/>
      <c r="ADT1277" s="16"/>
      <c r="ADU1277" s="16"/>
      <c r="ADV1277" s="16"/>
      <c r="ADW1277" s="16"/>
      <c r="ADX1277" s="16"/>
      <c r="ADY1277" s="16"/>
      <c r="ADZ1277" s="16"/>
      <c r="AEA1277" s="16"/>
      <c r="AEB1277" s="16"/>
      <c r="AEC1277" s="16"/>
      <c r="AED1277" s="16"/>
      <c r="AEE1277" s="16"/>
      <c r="AEF1277" s="16"/>
      <c r="AEG1277" s="16"/>
      <c r="AEH1277" s="16"/>
      <c r="AEI1277" s="16"/>
      <c r="AEJ1277" s="16"/>
      <c r="AEK1277" s="16"/>
      <c r="AEL1277" s="16"/>
      <c r="AEM1277" s="16"/>
      <c r="AEN1277" s="16"/>
      <c r="AEO1277" s="16"/>
      <c r="AEP1277" s="16"/>
      <c r="AEQ1277" s="16"/>
      <c r="AER1277" s="16"/>
      <c r="AES1277" s="16"/>
      <c r="AET1277" s="16"/>
      <c r="AEU1277" s="16"/>
      <c r="AEV1277" s="16"/>
      <c r="AEW1277" s="16"/>
      <c r="AEX1277" s="16"/>
      <c r="AEY1277" s="16"/>
      <c r="AEZ1277" s="16"/>
      <c r="AFA1277" s="16"/>
      <c r="AFB1277" s="16"/>
      <c r="AFC1277" s="16"/>
      <c r="AFD1277" s="16"/>
      <c r="AFE1277" s="16"/>
      <c r="AFF1277" s="16"/>
      <c r="AFG1277" s="16"/>
      <c r="AFH1277" s="16"/>
      <c r="AFI1277" s="16"/>
      <c r="AFJ1277" s="16"/>
      <c r="AFK1277" s="16"/>
      <c r="AFL1277" s="16"/>
      <c r="AFM1277" s="16"/>
      <c r="AFN1277" s="16"/>
      <c r="AFO1277" s="16"/>
      <c r="AFP1277" s="16"/>
      <c r="AFQ1277" s="16"/>
      <c r="AFR1277" s="16"/>
      <c r="AFS1277" s="16"/>
      <c r="AFT1277" s="16"/>
      <c r="AFU1277" s="16"/>
      <c r="AFV1277" s="16"/>
      <c r="AFW1277" s="16"/>
      <c r="AFX1277" s="16"/>
      <c r="AFY1277" s="16"/>
      <c r="AFZ1277" s="16"/>
      <c r="AGA1277" s="16"/>
      <c r="AGB1277" s="16"/>
      <c r="AGC1277" s="16"/>
      <c r="AGD1277" s="16"/>
      <c r="AGE1277" s="16"/>
      <c r="AGF1277" s="16"/>
      <c r="AGG1277" s="16"/>
      <c r="AGH1277" s="16"/>
      <c r="AGI1277" s="16"/>
      <c r="AGJ1277" s="16"/>
      <c r="AGK1277" s="16"/>
      <c r="AGL1277" s="16"/>
      <c r="AGM1277" s="16"/>
      <c r="AGN1277" s="16"/>
      <c r="AGO1277" s="16"/>
      <c r="AGP1277" s="16"/>
      <c r="AGQ1277" s="16"/>
      <c r="AGR1277" s="16"/>
      <c r="AGS1277" s="16"/>
      <c r="AGT1277" s="16"/>
      <c r="AGU1277" s="16"/>
      <c r="AGV1277" s="16"/>
      <c r="AGW1277" s="16"/>
      <c r="AGX1277" s="16"/>
      <c r="AGY1277" s="16"/>
      <c r="AGZ1277" s="16"/>
      <c r="AHA1277" s="16"/>
      <c r="AHB1277" s="16"/>
      <c r="AHC1277" s="16"/>
      <c r="AHD1277" s="16"/>
      <c r="AHE1277" s="16"/>
      <c r="AHF1277" s="16"/>
      <c r="AHG1277" s="16"/>
      <c r="AHH1277" s="16"/>
      <c r="AHI1277" s="16"/>
      <c r="AHJ1277" s="16"/>
      <c r="AHK1277" s="16"/>
      <c r="AHL1277" s="16"/>
      <c r="AHM1277" s="16"/>
      <c r="AHN1277" s="16"/>
      <c r="AHO1277" s="16"/>
      <c r="AHP1277" s="16"/>
      <c r="AHQ1277" s="16"/>
      <c r="AHR1277" s="16"/>
      <c r="AHS1277" s="16"/>
      <c r="AHT1277" s="16"/>
      <c r="AHU1277" s="16"/>
      <c r="AHV1277" s="16"/>
      <c r="AHW1277" s="16"/>
      <c r="AHX1277" s="16"/>
      <c r="AHY1277" s="16"/>
      <c r="AHZ1277" s="16"/>
      <c r="AIA1277" s="16"/>
      <c r="AIB1277" s="16"/>
      <c r="AIC1277" s="16"/>
      <c r="AID1277" s="16"/>
      <c r="AIE1277" s="16"/>
      <c r="AIF1277" s="16"/>
      <c r="AIG1277" s="16"/>
      <c r="AIH1277" s="16"/>
      <c r="AII1277" s="16"/>
      <c r="AIJ1277" s="16"/>
      <c r="AIK1277" s="16"/>
      <c r="AIL1277" s="16"/>
      <c r="AIM1277" s="16"/>
      <c r="AIN1277" s="16"/>
      <c r="AIO1277" s="16"/>
      <c r="AIP1277" s="16"/>
      <c r="AIQ1277" s="16"/>
      <c r="AIR1277" s="16"/>
      <c r="AIS1277" s="16"/>
      <c r="AIT1277" s="16"/>
      <c r="AIU1277" s="16"/>
      <c r="AIV1277" s="16"/>
      <c r="AIW1277" s="16"/>
      <c r="AIX1277" s="16"/>
      <c r="AIY1277" s="16"/>
      <c r="AIZ1277" s="16"/>
      <c r="AJA1277" s="16"/>
      <c r="AJB1277" s="16"/>
      <c r="AJC1277" s="16"/>
      <c r="AJD1277" s="16"/>
      <c r="AJE1277" s="16"/>
      <c r="AJF1277" s="16"/>
      <c r="AJG1277" s="16"/>
      <c r="AJH1277" s="16"/>
      <c r="AJI1277" s="16"/>
      <c r="AJJ1277" s="16"/>
      <c r="AJK1277" s="16"/>
      <c r="AJL1277" s="16"/>
      <c r="AJM1277" s="16"/>
      <c r="AJN1277" s="16"/>
      <c r="AJO1277" s="16"/>
      <c r="AJP1277" s="16"/>
      <c r="AJQ1277" s="16"/>
      <c r="AJR1277" s="16"/>
      <c r="AJS1277" s="16"/>
      <c r="AJT1277" s="16"/>
      <c r="AJU1277" s="16"/>
      <c r="AJV1277" s="16"/>
      <c r="AJW1277" s="16"/>
      <c r="AJX1277" s="16"/>
      <c r="AJY1277" s="16"/>
      <c r="AJZ1277" s="16"/>
      <c r="AKA1277" s="16"/>
      <c r="AKB1277" s="16"/>
      <c r="AKC1277" s="16"/>
      <c r="AKD1277" s="16"/>
      <c r="AKE1277" s="16"/>
      <c r="AKF1277" s="16"/>
      <c r="AKG1277" s="16"/>
      <c r="AKH1277" s="16"/>
      <c r="AKI1277" s="16"/>
      <c r="AKJ1277" s="16"/>
      <c r="AKK1277" s="16"/>
      <c r="AKL1277" s="16"/>
      <c r="AKM1277" s="16"/>
      <c r="AKN1277" s="16"/>
      <c r="AKO1277" s="16"/>
      <c r="AKP1277" s="16"/>
      <c r="AKQ1277" s="16"/>
      <c r="AKR1277" s="16"/>
      <c r="AKS1277" s="16"/>
      <c r="AKT1277" s="16"/>
      <c r="AKU1277" s="16"/>
      <c r="AKV1277" s="16"/>
      <c r="AKW1277" s="16"/>
      <c r="AKX1277" s="16"/>
      <c r="AKY1277" s="16"/>
      <c r="AKZ1277" s="16"/>
      <c r="ALA1277" s="16"/>
      <c r="ALB1277" s="16"/>
      <c r="ALC1277" s="16"/>
      <c r="ALD1277" s="16"/>
      <c r="ALE1277" s="16"/>
      <c r="ALF1277" s="16"/>
      <c r="ALG1277" s="16"/>
      <c r="ALH1277" s="16"/>
      <c r="ALI1277" s="16"/>
      <c r="ALJ1277" s="16"/>
      <c r="ALK1277" s="16"/>
      <c r="ALL1277" s="16"/>
      <c r="ALM1277" s="16"/>
      <c r="ALN1277" s="16"/>
      <c r="ALO1277" s="16"/>
      <c r="ALP1277" s="16"/>
      <c r="ALQ1277" s="16"/>
      <c r="ALR1277" s="16"/>
      <c r="ALS1277" s="16"/>
      <c r="ALT1277" s="16"/>
      <c r="ALU1277" s="16"/>
      <c r="ALV1277" s="16"/>
      <c r="ALW1277" s="16"/>
      <c r="ALX1277" s="16"/>
      <c r="ALY1277" s="16"/>
      <c r="ALZ1277" s="16"/>
      <c r="AMA1277" s="16"/>
      <c r="AMB1277" s="16"/>
      <c r="AMC1277" s="16"/>
      <c r="AMD1277" s="16"/>
      <c r="AME1277" s="16"/>
      <c r="AMF1277" s="16"/>
      <c r="AMG1277" s="16"/>
      <c r="AMH1277" s="16"/>
      <c r="AMI1277" s="16"/>
      <c r="AMJ1277" s="16"/>
      <c r="AMK1277" s="16"/>
      <c r="AML1277" s="16"/>
      <c r="AMM1277" s="16"/>
      <c r="AMN1277" s="16"/>
      <c r="AMO1277" s="16"/>
      <c r="AMP1277" s="16"/>
      <c r="AMQ1277" s="16"/>
      <c r="AMR1277" s="16"/>
      <c r="AMS1277" s="16"/>
      <c r="AMT1277" s="16"/>
      <c r="AMU1277" s="16"/>
      <c r="AMV1277" s="16"/>
      <c r="AMW1277" s="16"/>
      <c r="AMX1277" s="16"/>
      <c r="AMY1277" s="16"/>
      <c r="AMZ1277" s="16"/>
      <c r="ANA1277" s="16"/>
      <c r="ANB1277" s="16"/>
      <c r="ANC1277" s="16"/>
      <c r="AND1277" s="16"/>
      <c r="ANE1277" s="16"/>
      <c r="ANF1277" s="16"/>
      <c r="ANG1277" s="16"/>
      <c r="ANH1277" s="16"/>
      <c r="ANI1277" s="16"/>
      <c r="ANJ1277" s="16"/>
      <c r="ANK1277" s="16"/>
      <c r="ANL1277" s="16"/>
      <c r="ANM1277" s="16"/>
      <c r="ANN1277" s="16"/>
      <c r="ANO1277" s="16"/>
      <c r="ANP1277" s="16"/>
      <c r="ANQ1277" s="16"/>
      <c r="ANR1277" s="16"/>
      <c r="ANS1277" s="16"/>
      <c r="ANT1277" s="16"/>
      <c r="ANU1277" s="16"/>
      <c r="ANV1277" s="16"/>
      <c r="ANW1277" s="16"/>
      <c r="ANX1277" s="16"/>
      <c r="ANY1277" s="16"/>
      <c r="ANZ1277" s="16"/>
      <c r="AOA1277" s="16"/>
      <c r="AOB1277" s="16"/>
      <c r="AOC1277" s="16"/>
      <c r="AOD1277" s="16"/>
      <c r="AOE1277" s="16"/>
      <c r="AOF1277" s="16"/>
      <c r="AOG1277" s="16"/>
      <c r="AOH1277" s="16"/>
      <c r="AOI1277" s="16"/>
      <c r="AOJ1277" s="16"/>
      <c r="AOK1277" s="16"/>
      <c r="AOL1277" s="16"/>
      <c r="AOM1277" s="16"/>
      <c r="AON1277" s="16"/>
      <c r="AOO1277" s="16"/>
      <c r="AOP1277" s="16"/>
      <c r="AOQ1277" s="16"/>
      <c r="AOR1277" s="16"/>
      <c r="AOS1277" s="16"/>
      <c r="AOT1277" s="16"/>
      <c r="AOU1277" s="16"/>
      <c r="AOV1277" s="16"/>
      <c r="AOW1277" s="16"/>
      <c r="AOX1277" s="16"/>
      <c r="AOY1277" s="16"/>
      <c r="AOZ1277" s="16"/>
      <c r="APA1277" s="16"/>
      <c r="APB1277" s="16"/>
      <c r="APC1277" s="16"/>
      <c r="APD1277" s="16"/>
      <c r="APE1277" s="16"/>
      <c r="APF1277" s="16"/>
      <c r="APG1277" s="16"/>
      <c r="APH1277" s="16"/>
      <c r="API1277" s="16"/>
      <c r="APJ1277" s="16"/>
      <c r="APK1277" s="16"/>
      <c r="APL1277" s="16"/>
      <c r="APM1277" s="16"/>
      <c r="APN1277" s="16"/>
      <c r="APO1277" s="16"/>
      <c r="APP1277" s="16"/>
      <c r="APQ1277" s="16"/>
      <c r="APR1277" s="16"/>
      <c r="APS1277" s="16"/>
      <c r="APT1277" s="16"/>
      <c r="APU1277" s="16"/>
      <c r="APV1277" s="16"/>
      <c r="APW1277" s="16"/>
      <c r="APX1277" s="16"/>
      <c r="APY1277" s="16"/>
      <c r="APZ1277" s="16"/>
      <c r="AQA1277" s="16"/>
      <c r="AQB1277" s="16"/>
      <c r="AQC1277" s="16"/>
      <c r="AQD1277" s="16"/>
      <c r="AQE1277" s="16"/>
      <c r="AQF1277" s="16"/>
      <c r="AQG1277" s="16"/>
      <c r="AQH1277" s="16"/>
      <c r="AQI1277" s="16"/>
      <c r="AQJ1277" s="16"/>
      <c r="AQK1277" s="16"/>
      <c r="AQL1277" s="16"/>
      <c r="AQM1277" s="16"/>
      <c r="AQN1277" s="16"/>
      <c r="AQO1277" s="16"/>
      <c r="AQP1277" s="16"/>
      <c r="AQQ1277" s="16"/>
      <c r="AQR1277" s="16"/>
      <c r="AQS1277" s="16"/>
      <c r="AQT1277" s="16"/>
      <c r="AQU1277" s="16"/>
      <c r="AQV1277" s="16"/>
      <c r="AQW1277" s="16"/>
      <c r="AQX1277" s="16"/>
      <c r="AQY1277" s="16"/>
      <c r="AQZ1277" s="16"/>
      <c r="ARA1277" s="16"/>
      <c r="ARB1277" s="16"/>
      <c r="ARC1277" s="16"/>
      <c r="ARD1277" s="16"/>
      <c r="ARE1277" s="16"/>
      <c r="ARF1277" s="16"/>
      <c r="ARG1277" s="16"/>
      <c r="ARH1277" s="16"/>
      <c r="ARI1277" s="16"/>
      <c r="ARJ1277" s="16"/>
      <c r="ARK1277" s="16"/>
      <c r="ARL1277" s="16"/>
      <c r="ARM1277" s="16"/>
      <c r="ARN1277" s="16"/>
      <c r="ARO1277" s="16"/>
      <c r="ARP1277" s="16"/>
      <c r="ARQ1277" s="16"/>
      <c r="ARR1277" s="16"/>
      <c r="ARS1277" s="16"/>
      <c r="ART1277" s="16"/>
      <c r="ARU1277" s="16"/>
      <c r="ARV1277" s="16"/>
      <c r="ARW1277" s="16"/>
      <c r="ARX1277" s="16"/>
      <c r="ARY1277" s="16"/>
      <c r="ARZ1277" s="16"/>
      <c r="ASA1277" s="16"/>
      <c r="ASB1277" s="16"/>
      <c r="ASC1277" s="16"/>
      <c r="ASD1277" s="16"/>
      <c r="ASE1277" s="16"/>
      <c r="ASF1277" s="16"/>
      <c r="ASG1277" s="16"/>
      <c r="ASH1277" s="16"/>
      <c r="ASI1277" s="16"/>
      <c r="ASJ1277" s="16"/>
      <c r="ASK1277" s="16"/>
      <c r="ASL1277" s="16"/>
      <c r="ASM1277" s="16"/>
      <c r="ASN1277" s="16"/>
      <c r="ASO1277" s="16"/>
      <c r="ASP1277" s="16"/>
      <c r="ASQ1277" s="16"/>
      <c r="ASR1277" s="16"/>
      <c r="ASS1277" s="16"/>
      <c r="AST1277" s="16"/>
      <c r="ASU1277" s="16"/>
      <c r="ASV1277" s="16"/>
      <c r="ASW1277" s="16"/>
      <c r="ASX1277" s="16"/>
      <c r="ASY1277" s="16"/>
      <c r="ASZ1277" s="16"/>
      <c r="ATA1277" s="16"/>
      <c r="ATB1277" s="16"/>
      <c r="ATC1277" s="16"/>
      <c r="ATD1277" s="16"/>
      <c r="ATE1277" s="16"/>
      <c r="ATF1277" s="16"/>
      <c r="ATG1277" s="16"/>
      <c r="ATH1277" s="16"/>
      <c r="ATI1277" s="16"/>
      <c r="ATJ1277" s="16"/>
      <c r="ATK1277" s="16"/>
      <c r="ATL1277" s="16"/>
      <c r="ATM1277" s="16"/>
      <c r="ATN1277" s="16"/>
      <c r="ATO1277" s="16"/>
      <c r="ATP1277" s="16"/>
      <c r="ATQ1277" s="16"/>
      <c r="ATR1277" s="16"/>
      <c r="ATS1277" s="16"/>
      <c r="ATT1277" s="16"/>
      <c r="ATU1277" s="16"/>
      <c r="ATV1277" s="16"/>
      <c r="ATW1277" s="16"/>
      <c r="ATX1277" s="16"/>
      <c r="ATY1277" s="16"/>
      <c r="ATZ1277" s="16"/>
      <c r="AUA1277" s="16"/>
      <c r="AUB1277" s="16"/>
      <c r="AUC1277" s="16"/>
      <c r="AUD1277" s="16"/>
      <c r="AUE1277" s="16"/>
      <c r="AUF1277" s="16"/>
      <c r="AUG1277" s="16"/>
      <c r="AUH1277" s="16"/>
      <c r="AUI1277" s="16"/>
      <c r="AUJ1277" s="16"/>
      <c r="AUK1277" s="16"/>
      <c r="AUL1277" s="16"/>
      <c r="AUM1277" s="16"/>
      <c r="AUN1277" s="16"/>
      <c r="AUO1277" s="16"/>
      <c r="AUP1277" s="16"/>
      <c r="AUQ1277" s="16"/>
      <c r="AUR1277" s="16"/>
      <c r="AUS1277" s="16"/>
      <c r="AUT1277" s="16"/>
      <c r="AUU1277" s="16"/>
      <c r="AUV1277" s="16"/>
      <c r="AUW1277" s="16"/>
      <c r="AUX1277" s="16"/>
      <c r="AUY1277" s="16"/>
      <c r="AUZ1277" s="16"/>
      <c r="AVA1277" s="16"/>
      <c r="AVB1277" s="16"/>
      <c r="AVC1277" s="16"/>
      <c r="AVD1277" s="16"/>
      <c r="AVE1277" s="16"/>
      <c r="AVF1277" s="16"/>
      <c r="AVG1277" s="16"/>
      <c r="AVH1277" s="16"/>
      <c r="AVI1277" s="16"/>
      <c r="AVJ1277" s="16"/>
      <c r="AVK1277" s="16"/>
      <c r="AVL1277" s="16"/>
      <c r="AVM1277" s="16"/>
      <c r="AVN1277" s="16"/>
      <c r="AVO1277" s="16"/>
      <c r="AVP1277" s="16"/>
      <c r="AVQ1277" s="16"/>
      <c r="AVR1277" s="16"/>
      <c r="AVS1277" s="16"/>
      <c r="AVT1277" s="16"/>
      <c r="AVU1277" s="16"/>
      <c r="AVV1277" s="16"/>
      <c r="AVW1277" s="16"/>
      <c r="AVX1277" s="16"/>
      <c r="AVY1277" s="16"/>
      <c r="AVZ1277" s="16"/>
      <c r="AWA1277" s="16"/>
      <c r="AWB1277" s="16"/>
      <c r="AWC1277" s="16"/>
      <c r="AWD1277" s="16"/>
      <c r="AWE1277" s="16"/>
      <c r="AWF1277" s="16"/>
      <c r="AWG1277" s="16"/>
      <c r="AWH1277" s="16"/>
      <c r="AWI1277" s="16"/>
      <c r="AWJ1277" s="16"/>
      <c r="AWK1277" s="16"/>
      <c r="AWL1277" s="16"/>
      <c r="AWM1277" s="16"/>
      <c r="AWN1277" s="16"/>
      <c r="AWO1277" s="16"/>
      <c r="AWP1277" s="16"/>
      <c r="AWQ1277" s="16"/>
      <c r="AWR1277" s="16"/>
      <c r="AWS1277" s="16"/>
      <c r="AWT1277" s="16"/>
      <c r="AWU1277" s="16"/>
      <c r="AWV1277" s="16"/>
      <c r="AWW1277" s="16"/>
      <c r="AWX1277" s="16"/>
      <c r="AWY1277" s="16"/>
      <c r="AWZ1277" s="16"/>
      <c r="AXA1277" s="16"/>
      <c r="AXB1277" s="16"/>
      <c r="AXC1277" s="16"/>
      <c r="AXD1277" s="16"/>
      <c r="AXE1277" s="16"/>
      <c r="AXF1277" s="16"/>
      <c r="AXG1277" s="16"/>
      <c r="AXH1277" s="16"/>
      <c r="AXI1277" s="16"/>
      <c r="AXJ1277" s="16"/>
      <c r="AXK1277" s="16"/>
      <c r="AXL1277" s="16"/>
      <c r="AXM1277" s="16"/>
      <c r="AXN1277" s="16"/>
      <c r="AXO1277" s="16"/>
      <c r="AXP1277" s="16"/>
      <c r="AXQ1277" s="16"/>
      <c r="AXR1277" s="16"/>
      <c r="AXS1277" s="16"/>
      <c r="AXT1277" s="16"/>
      <c r="AXU1277" s="16"/>
      <c r="AXV1277" s="16"/>
      <c r="AXW1277" s="16"/>
      <c r="AXX1277" s="16"/>
      <c r="AXY1277" s="16"/>
      <c r="AXZ1277" s="16"/>
      <c r="AYA1277" s="16"/>
      <c r="AYB1277" s="16"/>
      <c r="AYC1277" s="16"/>
      <c r="AYD1277" s="16"/>
      <c r="AYE1277" s="16"/>
      <c r="AYF1277" s="16"/>
      <c r="AYG1277" s="16"/>
      <c r="AYH1277" s="16"/>
      <c r="AYI1277" s="16"/>
      <c r="AYJ1277" s="16"/>
      <c r="AYK1277" s="16"/>
      <c r="AYL1277" s="16"/>
      <c r="AYM1277" s="16"/>
      <c r="AYN1277" s="16"/>
      <c r="AYO1277" s="16"/>
      <c r="AYP1277" s="16"/>
      <c r="AYQ1277" s="16"/>
      <c r="AYR1277" s="16"/>
      <c r="AYS1277" s="16"/>
      <c r="AYT1277" s="16"/>
      <c r="AYU1277" s="16"/>
      <c r="AYV1277" s="16"/>
      <c r="AYW1277" s="16"/>
      <c r="AYX1277" s="16"/>
      <c r="AYY1277" s="16"/>
      <c r="AYZ1277" s="16"/>
      <c r="AZA1277" s="16"/>
      <c r="AZB1277" s="16"/>
      <c r="AZC1277" s="16"/>
      <c r="AZD1277" s="16"/>
      <c r="AZE1277" s="16"/>
      <c r="AZF1277" s="16"/>
      <c r="AZG1277" s="16"/>
      <c r="AZH1277" s="16"/>
      <c r="AZI1277" s="16"/>
      <c r="AZJ1277" s="16"/>
      <c r="AZK1277" s="16"/>
      <c r="AZL1277" s="16"/>
      <c r="AZM1277" s="16"/>
      <c r="AZN1277" s="16"/>
      <c r="AZO1277" s="16"/>
      <c r="AZP1277" s="16"/>
      <c r="AZQ1277" s="16"/>
      <c r="AZR1277" s="16"/>
      <c r="AZS1277" s="16"/>
      <c r="AZT1277" s="16"/>
      <c r="AZU1277" s="16"/>
      <c r="AZV1277" s="16"/>
      <c r="AZW1277" s="16"/>
      <c r="AZX1277" s="16"/>
      <c r="AZY1277" s="16"/>
      <c r="AZZ1277" s="16"/>
      <c r="BAA1277" s="16"/>
      <c r="BAB1277" s="16"/>
      <c r="BAC1277" s="16"/>
      <c r="BAD1277" s="16"/>
      <c r="BAE1277" s="16"/>
      <c r="BAF1277" s="16"/>
      <c r="BAG1277" s="16"/>
      <c r="BAH1277" s="16"/>
      <c r="BAI1277" s="16"/>
      <c r="BAJ1277" s="16"/>
      <c r="BAK1277" s="16"/>
      <c r="BAL1277" s="16"/>
      <c r="BAM1277" s="16"/>
      <c r="BAN1277" s="16"/>
      <c r="BAO1277" s="16"/>
      <c r="BAP1277" s="16"/>
      <c r="BAQ1277" s="16"/>
      <c r="BAR1277" s="16"/>
      <c r="BAS1277" s="16"/>
      <c r="BAT1277" s="16"/>
      <c r="BAU1277" s="16"/>
      <c r="BAV1277" s="16"/>
      <c r="BAW1277" s="16"/>
      <c r="BAX1277" s="16"/>
      <c r="BAY1277" s="16"/>
      <c r="BAZ1277" s="16"/>
      <c r="BBA1277" s="16"/>
      <c r="BBB1277" s="16"/>
      <c r="BBC1277" s="16"/>
      <c r="BBD1277" s="16"/>
      <c r="BBE1277" s="16"/>
      <c r="BBF1277" s="16"/>
      <c r="BBG1277" s="16"/>
      <c r="BBH1277" s="16"/>
      <c r="BBI1277" s="16"/>
      <c r="BBJ1277" s="16"/>
      <c r="BBK1277" s="16"/>
      <c r="BBL1277" s="16"/>
      <c r="BBM1277" s="16"/>
      <c r="BBN1277" s="16"/>
      <c r="BBO1277" s="16"/>
      <c r="BBP1277" s="16"/>
      <c r="BBQ1277" s="16"/>
      <c r="BBR1277" s="16"/>
      <c r="BBS1277" s="16"/>
      <c r="BBT1277" s="16"/>
      <c r="BBU1277" s="16"/>
      <c r="BBV1277" s="16"/>
      <c r="BBW1277" s="16"/>
      <c r="BBX1277" s="16"/>
      <c r="BBY1277" s="16"/>
      <c r="BBZ1277" s="16"/>
      <c r="BCA1277" s="16"/>
      <c r="BCB1277" s="16"/>
      <c r="BCC1277" s="16"/>
      <c r="BCD1277" s="16"/>
      <c r="BCE1277" s="16"/>
      <c r="BCF1277" s="16"/>
      <c r="BCG1277" s="16"/>
      <c r="BCH1277" s="16"/>
      <c r="BCI1277" s="16"/>
      <c r="BCJ1277" s="16"/>
      <c r="BCK1277" s="16"/>
      <c r="BCL1277" s="16"/>
      <c r="BCM1277" s="16"/>
      <c r="BCN1277" s="16"/>
      <c r="BCO1277" s="16"/>
      <c r="BCP1277" s="16"/>
      <c r="BCQ1277" s="16"/>
      <c r="BCR1277" s="16"/>
      <c r="BCS1277" s="16"/>
      <c r="BCT1277" s="16"/>
      <c r="BCU1277" s="16"/>
      <c r="BCV1277" s="16"/>
      <c r="BCW1277" s="16"/>
      <c r="BCX1277" s="16"/>
      <c r="BCY1277" s="16"/>
      <c r="BCZ1277" s="16"/>
      <c r="BDA1277" s="16"/>
      <c r="BDB1277" s="16"/>
      <c r="BDC1277" s="16"/>
      <c r="BDD1277" s="16"/>
      <c r="BDE1277" s="16"/>
      <c r="BDF1277" s="16"/>
      <c r="BDG1277" s="16"/>
      <c r="BDH1277" s="16"/>
      <c r="BDI1277" s="16"/>
      <c r="BDJ1277" s="16"/>
      <c r="BDK1277" s="16"/>
      <c r="BDL1277" s="16"/>
      <c r="BDM1277" s="16"/>
      <c r="BDN1277" s="16"/>
      <c r="BDO1277" s="16"/>
      <c r="BDP1277" s="16"/>
      <c r="BDQ1277" s="16"/>
      <c r="BDR1277" s="16"/>
      <c r="BDS1277" s="16"/>
      <c r="BDT1277" s="16"/>
      <c r="BDU1277" s="16"/>
      <c r="BDV1277" s="16"/>
      <c r="BDW1277" s="16"/>
      <c r="BDX1277" s="16"/>
      <c r="BDY1277" s="16"/>
      <c r="BDZ1277" s="16"/>
      <c r="BEA1277" s="16"/>
      <c r="BEB1277" s="16"/>
      <c r="BEC1277" s="16"/>
      <c r="BED1277" s="16"/>
      <c r="BEE1277" s="16"/>
      <c r="BEF1277" s="16"/>
      <c r="BEG1277" s="16"/>
      <c r="BEH1277" s="16"/>
      <c r="BEI1277" s="16"/>
      <c r="BEJ1277" s="16"/>
      <c r="BEK1277" s="16"/>
      <c r="BEL1277" s="16"/>
      <c r="BEM1277" s="16"/>
      <c r="BEN1277" s="16"/>
      <c r="BEO1277" s="16"/>
      <c r="BEP1277" s="16"/>
      <c r="BEQ1277" s="16"/>
      <c r="BER1277" s="16"/>
      <c r="BES1277" s="16"/>
      <c r="BET1277" s="16"/>
      <c r="BEU1277" s="16"/>
      <c r="BEV1277" s="16"/>
      <c r="BEW1277" s="16"/>
      <c r="BEX1277" s="16"/>
      <c r="BEY1277" s="16"/>
      <c r="BEZ1277" s="16"/>
      <c r="BFA1277" s="16"/>
      <c r="BFB1277" s="16"/>
      <c r="BFC1277" s="16"/>
      <c r="BFD1277" s="16"/>
      <c r="BFE1277" s="16"/>
      <c r="BFF1277" s="16"/>
      <c r="BFG1277" s="16"/>
      <c r="BFH1277" s="16"/>
      <c r="BFI1277" s="16"/>
      <c r="BFJ1277" s="16"/>
      <c r="BFK1277" s="16"/>
      <c r="BFL1277" s="16"/>
      <c r="BFM1277" s="16"/>
      <c r="BFN1277" s="16"/>
      <c r="BFO1277" s="16"/>
      <c r="BFP1277" s="16"/>
      <c r="BFQ1277" s="16"/>
      <c r="BFR1277" s="16"/>
      <c r="BFS1277" s="16"/>
      <c r="BFT1277" s="16"/>
      <c r="BFU1277" s="16"/>
      <c r="BFV1277" s="16"/>
      <c r="BFW1277" s="16"/>
      <c r="BFX1277" s="16"/>
      <c r="BFY1277" s="16"/>
      <c r="BFZ1277" s="16"/>
      <c r="BGA1277" s="16"/>
      <c r="BGB1277" s="16"/>
      <c r="BGC1277" s="16"/>
      <c r="BGD1277" s="16"/>
      <c r="BGE1277" s="16"/>
      <c r="BGF1277" s="16"/>
      <c r="BGG1277" s="16"/>
      <c r="BGH1277" s="16"/>
      <c r="BGI1277" s="16"/>
      <c r="BGJ1277" s="16"/>
      <c r="BGK1277" s="16"/>
      <c r="BGL1277" s="16"/>
      <c r="BGM1277" s="16"/>
      <c r="BGN1277" s="16"/>
      <c r="BGO1277" s="16"/>
      <c r="BGP1277" s="16"/>
      <c r="BGQ1277" s="16"/>
      <c r="BGR1277" s="16"/>
      <c r="BGS1277" s="16"/>
      <c r="BGT1277" s="16"/>
      <c r="BGU1277" s="16"/>
      <c r="BGV1277" s="16"/>
      <c r="BGW1277" s="16"/>
      <c r="BGX1277" s="16"/>
      <c r="BGY1277" s="16"/>
      <c r="BGZ1277" s="16"/>
      <c r="BHA1277" s="16"/>
      <c r="BHB1277" s="16"/>
      <c r="BHC1277" s="16"/>
      <c r="BHD1277" s="16"/>
      <c r="BHE1277" s="16"/>
      <c r="BHF1277" s="16"/>
      <c r="BHG1277" s="16"/>
      <c r="BHH1277" s="16"/>
      <c r="BHI1277" s="16"/>
      <c r="BHJ1277" s="16"/>
      <c r="BHK1277" s="16"/>
      <c r="BHL1277" s="16"/>
      <c r="BHM1277" s="16"/>
      <c r="BHN1277" s="16"/>
      <c r="BHO1277" s="16"/>
      <c r="BHP1277" s="16"/>
      <c r="BHQ1277" s="16"/>
      <c r="BHR1277" s="16"/>
      <c r="BHS1277" s="16"/>
      <c r="BHT1277" s="16"/>
      <c r="BHU1277" s="16"/>
      <c r="BHV1277" s="16"/>
      <c r="BHW1277" s="16"/>
      <c r="BHX1277" s="16"/>
      <c r="BHY1277" s="16"/>
      <c r="BHZ1277" s="16"/>
      <c r="BIA1277" s="16"/>
      <c r="BIB1277" s="16"/>
      <c r="BIC1277" s="16"/>
      <c r="BID1277" s="16"/>
      <c r="BIE1277" s="16"/>
      <c r="BIF1277" s="16"/>
      <c r="BIG1277" s="16"/>
      <c r="BIH1277" s="16"/>
      <c r="BII1277" s="16"/>
      <c r="BIJ1277" s="16"/>
      <c r="BIK1277" s="16"/>
      <c r="BIL1277" s="16"/>
      <c r="BIM1277" s="16"/>
      <c r="BIN1277" s="16"/>
      <c r="BIO1277" s="16"/>
      <c r="BIP1277" s="16"/>
      <c r="BIQ1277" s="16"/>
      <c r="BIR1277" s="16"/>
      <c r="BIS1277" s="16"/>
      <c r="BIT1277" s="16"/>
      <c r="BIU1277" s="16"/>
      <c r="BIV1277" s="16"/>
      <c r="BIW1277" s="16"/>
      <c r="BIX1277" s="16"/>
      <c r="BIY1277" s="16"/>
      <c r="BIZ1277" s="16"/>
      <c r="BJA1277" s="16"/>
      <c r="BJB1277" s="16"/>
      <c r="BJC1277" s="16"/>
      <c r="BJD1277" s="16"/>
      <c r="BJE1277" s="16"/>
      <c r="BJF1277" s="16"/>
      <c r="BJG1277" s="16"/>
      <c r="BJH1277" s="16"/>
      <c r="BJI1277" s="16"/>
      <c r="BJJ1277" s="16"/>
      <c r="BJK1277" s="16"/>
      <c r="BJL1277" s="16"/>
      <c r="BJM1277" s="16"/>
      <c r="BJN1277" s="16"/>
      <c r="BJO1277" s="16"/>
      <c r="BJP1277" s="16"/>
      <c r="BJQ1277" s="16"/>
      <c r="BJR1277" s="16"/>
      <c r="BJS1277" s="16"/>
      <c r="BJT1277" s="16"/>
      <c r="BJU1277" s="16"/>
      <c r="BJV1277" s="16"/>
      <c r="BJW1277" s="16"/>
      <c r="BJX1277" s="16"/>
      <c r="BJY1277" s="16"/>
      <c r="BJZ1277" s="16"/>
      <c r="BKA1277" s="16"/>
      <c r="BKB1277" s="16"/>
      <c r="BKC1277" s="16"/>
      <c r="BKD1277" s="16"/>
      <c r="BKE1277" s="16"/>
      <c r="BKF1277" s="16"/>
      <c r="BKG1277" s="16"/>
      <c r="BKH1277" s="16"/>
      <c r="BKI1277" s="16"/>
      <c r="BKJ1277" s="16"/>
      <c r="BKK1277" s="16"/>
      <c r="BKL1277" s="16"/>
      <c r="BKM1277" s="16"/>
      <c r="BKN1277" s="16"/>
      <c r="BKO1277" s="16"/>
      <c r="BKP1277" s="16"/>
      <c r="BKQ1277" s="16"/>
      <c r="BKR1277" s="16"/>
      <c r="BKS1277" s="16"/>
      <c r="BKT1277" s="16"/>
      <c r="BKU1277" s="16"/>
      <c r="BKV1277" s="16"/>
      <c r="BKW1277" s="16"/>
      <c r="BKX1277" s="16"/>
      <c r="BKY1277" s="16"/>
      <c r="BKZ1277" s="16"/>
      <c r="BLA1277" s="16"/>
      <c r="BLB1277" s="16"/>
      <c r="BLC1277" s="16"/>
      <c r="BLD1277" s="16"/>
      <c r="BLE1277" s="16"/>
      <c r="BLF1277" s="16"/>
      <c r="BLG1277" s="16"/>
      <c r="BLH1277" s="16"/>
      <c r="BLI1277" s="16"/>
      <c r="BLJ1277" s="16"/>
      <c r="BLK1277" s="16"/>
      <c r="BLL1277" s="16"/>
      <c r="BLM1277" s="16"/>
      <c r="BLN1277" s="16"/>
      <c r="BLO1277" s="16"/>
      <c r="BLP1277" s="16"/>
      <c r="BLQ1277" s="16"/>
      <c r="BLR1277" s="16"/>
      <c r="BLS1277" s="16"/>
      <c r="BLT1277" s="16"/>
      <c r="BLU1277" s="16"/>
      <c r="BLV1277" s="16"/>
      <c r="BLW1277" s="16"/>
      <c r="BLX1277" s="16"/>
      <c r="BLY1277" s="16"/>
      <c r="BLZ1277" s="16"/>
      <c r="BMA1277" s="16"/>
      <c r="BMB1277" s="16"/>
      <c r="BMC1277" s="16"/>
      <c r="BMD1277" s="16"/>
      <c r="BME1277" s="16"/>
      <c r="BMF1277" s="16"/>
      <c r="BMG1277" s="16"/>
      <c r="BMH1277" s="16"/>
      <c r="BMI1277" s="16"/>
      <c r="BMJ1277" s="16"/>
      <c r="BMK1277" s="16"/>
      <c r="BML1277" s="16"/>
      <c r="BMM1277" s="16"/>
      <c r="BMN1277" s="16"/>
      <c r="BMO1277" s="16"/>
      <c r="BMP1277" s="16"/>
      <c r="BMQ1277" s="16"/>
      <c r="BMR1277" s="16"/>
    </row>
    <row r="1278" spans="1:1708" customFormat="1">
      <c r="A1278" s="568" t="s">
        <v>3175</v>
      </c>
      <c r="B1278" s="569"/>
      <c r="C1278" s="568" t="s">
        <v>3175</v>
      </c>
      <c r="D1278" s="568"/>
      <c r="E1278" s="570" t="s">
        <v>314</v>
      </c>
      <c r="F1278" s="704" t="s">
        <v>315</v>
      </c>
      <c r="G1278" s="571" t="s">
        <v>184</v>
      </c>
      <c r="H1278" s="571"/>
      <c r="I1278" s="571">
        <v>5</v>
      </c>
      <c r="J1278" s="571"/>
      <c r="K1278" s="571">
        <v>58.607645742000003</v>
      </c>
      <c r="L1278" s="571">
        <v>24.799174650000101</v>
      </c>
      <c r="M1278" s="572" t="s">
        <v>316</v>
      </c>
      <c r="N1278" s="572" t="s">
        <v>3165</v>
      </c>
      <c r="O1278" s="571" t="s">
        <v>3176</v>
      </c>
      <c r="P1278" s="571" t="s">
        <v>316</v>
      </c>
      <c r="Q1278" s="571"/>
      <c r="R1278" s="1025">
        <v>1218</v>
      </c>
      <c r="S1278" s="1025">
        <v>1218</v>
      </c>
      <c r="T1278" s="297"/>
      <c r="U1278" s="931"/>
      <c r="W1278" s="16"/>
      <c r="X1278" s="16"/>
      <c r="Y1278" s="16"/>
      <c r="Z1278" s="16"/>
      <c r="AA1278" s="16"/>
      <c r="AB1278" s="16"/>
      <c r="AC1278" s="16"/>
      <c r="AD1278" s="16"/>
      <c r="AE1278" s="16"/>
      <c r="AF1278" s="16"/>
      <c r="AG1278" s="16"/>
      <c r="AH1278" s="16"/>
      <c r="AI1278" s="16"/>
      <c r="AJ1278" s="16"/>
      <c r="AK1278" s="16"/>
      <c r="AL1278" s="16"/>
      <c r="AM1278" s="16"/>
      <c r="AN1278" s="16"/>
      <c r="AO1278" s="16"/>
      <c r="AP1278" s="16"/>
      <c r="AQ1278" s="16"/>
      <c r="AR1278" s="16"/>
      <c r="AS1278" s="16"/>
      <c r="AT1278" s="16"/>
      <c r="AU1278" s="16"/>
      <c r="AV1278" s="16"/>
      <c r="AW1278" s="16"/>
      <c r="AX1278" s="16"/>
      <c r="AY1278" s="16"/>
      <c r="AZ1278" s="16"/>
      <c r="BA1278" s="16"/>
      <c r="BB1278" s="16"/>
      <c r="BC1278" s="16"/>
      <c r="BD1278" s="16"/>
      <c r="BE1278" s="16"/>
      <c r="BF1278" s="16"/>
      <c r="BG1278" s="16"/>
      <c r="BH1278" s="16"/>
      <c r="BI1278" s="16"/>
      <c r="BJ1278" s="16"/>
      <c r="BK1278" s="16"/>
      <c r="BL1278" s="16"/>
      <c r="BM1278" s="16"/>
      <c r="BN1278" s="16"/>
      <c r="BO1278" s="16"/>
      <c r="BP1278" s="16"/>
      <c r="BQ1278" s="16"/>
      <c r="BR1278" s="16"/>
      <c r="BS1278" s="16"/>
      <c r="BT1278" s="16"/>
      <c r="BU1278" s="16"/>
      <c r="BV1278" s="16"/>
      <c r="BW1278" s="16"/>
      <c r="BX1278" s="16"/>
      <c r="BY1278" s="16"/>
      <c r="BZ1278" s="16"/>
      <c r="CA1278" s="16"/>
      <c r="CB1278" s="16"/>
      <c r="CC1278" s="16"/>
      <c r="CD1278" s="16"/>
      <c r="CE1278" s="16"/>
      <c r="CF1278" s="16"/>
      <c r="CG1278" s="16"/>
      <c r="CH1278" s="16"/>
      <c r="CI1278" s="16"/>
      <c r="CJ1278" s="16"/>
      <c r="CK1278" s="16"/>
      <c r="CL1278" s="16"/>
      <c r="CM1278" s="16"/>
      <c r="CN1278" s="16"/>
      <c r="CO1278" s="16"/>
      <c r="CP1278" s="16"/>
      <c r="CQ1278" s="16"/>
      <c r="CR1278" s="16"/>
      <c r="CS1278" s="16"/>
      <c r="CT1278" s="16"/>
      <c r="CU1278" s="16"/>
      <c r="CV1278" s="16"/>
      <c r="CW1278" s="16"/>
      <c r="CX1278" s="16"/>
      <c r="CY1278" s="16"/>
      <c r="CZ1278" s="16"/>
      <c r="DA1278" s="16"/>
      <c r="DB1278" s="16"/>
      <c r="DC1278" s="16"/>
      <c r="DD1278" s="16"/>
      <c r="DE1278" s="16"/>
      <c r="DF1278" s="16"/>
      <c r="DG1278" s="16"/>
      <c r="DH1278" s="16"/>
      <c r="DI1278" s="16"/>
      <c r="DJ1278" s="16"/>
      <c r="DK1278" s="16"/>
      <c r="DL1278" s="16"/>
      <c r="DM1278" s="16"/>
      <c r="DN1278" s="16"/>
      <c r="DO1278" s="16"/>
      <c r="DP1278" s="16"/>
      <c r="DQ1278" s="16"/>
      <c r="DR1278" s="16"/>
      <c r="DS1278" s="16"/>
      <c r="DT1278" s="16"/>
      <c r="DU1278" s="16"/>
      <c r="DV1278" s="16"/>
      <c r="DW1278" s="16"/>
      <c r="DX1278" s="16"/>
      <c r="DY1278" s="16"/>
      <c r="DZ1278" s="16"/>
      <c r="EA1278" s="16"/>
      <c r="EB1278" s="16"/>
      <c r="EC1278" s="16"/>
      <c r="ED1278" s="16"/>
      <c r="EE1278" s="16"/>
      <c r="EF1278" s="16"/>
      <c r="EG1278" s="16"/>
      <c r="EH1278" s="16"/>
      <c r="EI1278" s="16"/>
      <c r="EJ1278" s="16"/>
      <c r="EK1278" s="16"/>
      <c r="EL1278" s="16"/>
      <c r="EM1278" s="16"/>
      <c r="EN1278" s="16"/>
      <c r="EO1278" s="16"/>
      <c r="EP1278" s="16"/>
      <c r="EQ1278" s="16"/>
      <c r="ER1278" s="16"/>
      <c r="ES1278" s="16"/>
      <c r="ET1278" s="16"/>
      <c r="EU1278" s="16"/>
      <c r="EV1278" s="16"/>
      <c r="EW1278" s="16"/>
      <c r="EX1278" s="16"/>
      <c r="EY1278" s="16"/>
      <c r="EZ1278" s="16"/>
      <c r="FA1278" s="16"/>
      <c r="FB1278" s="16"/>
      <c r="FC1278" s="16"/>
      <c r="FD1278" s="16"/>
      <c r="FE1278" s="16"/>
      <c r="FF1278" s="16"/>
      <c r="FG1278" s="16"/>
      <c r="FH1278" s="16"/>
      <c r="FI1278" s="16"/>
      <c r="FJ1278" s="16"/>
      <c r="FK1278" s="16"/>
      <c r="FL1278" s="16"/>
      <c r="FM1278" s="16"/>
      <c r="FN1278" s="16"/>
      <c r="FO1278" s="16"/>
      <c r="FP1278" s="16"/>
      <c r="FQ1278" s="16"/>
      <c r="FR1278" s="16"/>
      <c r="FS1278" s="16"/>
      <c r="FT1278" s="16"/>
      <c r="FU1278" s="16"/>
      <c r="FV1278" s="16"/>
      <c r="FW1278" s="16"/>
      <c r="FX1278" s="16"/>
      <c r="FY1278" s="16"/>
      <c r="FZ1278" s="16"/>
      <c r="GA1278" s="16"/>
      <c r="GB1278" s="16"/>
      <c r="GC1278" s="16"/>
      <c r="GD1278" s="16"/>
      <c r="GE1278" s="16"/>
      <c r="GF1278" s="16"/>
      <c r="GG1278" s="16"/>
      <c r="GH1278" s="16"/>
      <c r="GI1278" s="16"/>
      <c r="GJ1278" s="16"/>
      <c r="GK1278" s="16"/>
      <c r="GL1278" s="16"/>
      <c r="GM1278" s="16"/>
      <c r="GN1278" s="16"/>
      <c r="GO1278" s="16"/>
      <c r="GP1278" s="16"/>
      <c r="GQ1278" s="16"/>
      <c r="GR1278" s="16"/>
      <c r="GS1278" s="16"/>
      <c r="GT1278" s="16"/>
      <c r="GU1278" s="16"/>
      <c r="GV1278" s="16"/>
      <c r="GW1278" s="16"/>
      <c r="GX1278" s="16"/>
      <c r="GY1278" s="16"/>
      <c r="GZ1278" s="16"/>
      <c r="HA1278" s="16"/>
      <c r="HB1278" s="16"/>
      <c r="HC1278" s="16"/>
      <c r="HD1278" s="16"/>
      <c r="HE1278" s="16"/>
      <c r="HF1278" s="16"/>
      <c r="HG1278" s="16"/>
      <c r="HH1278" s="16"/>
      <c r="HI1278" s="16"/>
      <c r="HJ1278" s="16"/>
      <c r="HK1278" s="16"/>
      <c r="HL1278" s="16"/>
      <c r="HM1278" s="16"/>
      <c r="HN1278" s="16"/>
      <c r="HO1278" s="16"/>
      <c r="HP1278" s="16"/>
      <c r="HQ1278" s="16"/>
      <c r="HR1278" s="16"/>
      <c r="HS1278" s="16"/>
      <c r="HT1278" s="16"/>
      <c r="HU1278" s="16"/>
      <c r="HV1278" s="16"/>
      <c r="HW1278" s="16"/>
      <c r="HX1278" s="16"/>
      <c r="HY1278" s="16"/>
      <c r="HZ1278" s="16"/>
      <c r="IA1278" s="16"/>
      <c r="IB1278" s="16"/>
      <c r="IC1278" s="16"/>
      <c r="ID1278" s="16"/>
      <c r="IE1278" s="16"/>
      <c r="IF1278" s="16"/>
      <c r="IG1278" s="16"/>
      <c r="IH1278" s="16"/>
      <c r="II1278" s="16"/>
      <c r="IJ1278" s="16"/>
      <c r="IK1278" s="16"/>
      <c r="IL1278" s="16"/>
      <c r="IM1278" s="16"/>
      <c r="IN1278" s="16"/>
      <c r="IO1278" s="16"/>
      <c r="IP1278" s="16"/>
      <c r="IQ1278" s="16"/>
      <c r="IR1278" s="16"/>
      <c r="IS1278" s="16"/>
      <c r="IT1278" s="16"/>
      <c r="IU1278" s="16"/>
      <c r="IV1278" s="16"/>
      <c r="IW1278" s="16"/>
      <c r="IX1278" s="16"/>
      <c r="IY1278" s="16"/>
      <c r="IZ1278" s="16"/>
      <c r="JA1278" s="16"/>
      <c r="JB1278" s="16"/>
      <c r="JC1278" s="16"/>
      <c r="JD1278" s="16"/>
      <c r="JE1278" s="16"/>
      <c r="JF1278" s="16"/>
      <c r="JG1278" s="16"/>
      <c r="JH1278" s="16"/>
      <c r="JI1278" s="16"/>
      <c r="JJ1278" s="16"/>
      <c r="JK1278" s="16"/>
      <c r="JL1278" s="16"/>
      <c r="JM1278" s="16"/>
      <c r="JN1278" s="16"/>
      <c r="JO1278" s="16"/>
      <c r="JP1278" s="16"/>
      <c r="JQ1278" s="16"/>
      <c r="JR1278" s="16"/>
      <c r="JS1278" s="16"/>
      <c r="JT1278" s="16"/>
      <c r="JU1278" s="16"/>
      <c r="JV1278" s="16"/>
      <c r="JW1278" s="16"/>
      <c r="JX1278" s="16"/>
      <c r="JY1278" s="16"/>
      <c r="JZ1278" s="16"/>
      <c r="KA1278" s="16"/>
      <c r="KB1278" s="16"/>
      <c r="KC1278" s="16"/>
      <c r="KD1278" s="16"/>
      <c r="KE1278" s="16"/>
      <c r="KF1278" s="16"/>
      <c r="KG1278" s="16"/>
      <c r="KH1278" s="16"/>
      <c r="KI1278" s="16"/>
      <c r="KJ1278" s="16"/>
      <c r="KK1278" s="16"/>
      <c r="KL1278" s="16"/>
      <c r="KM1278" s="16"/>
      <c r="KN1278" s="16"/>
      <c r="KO1278" s="16"/>
      <c r="KP1278" s="16"/>
      <c r="KQ1278" s="16"/>
      <c r="KR1278" s="16"/>
      <c r="KS1278" s="16"/>
      <c r="KT1278" s="16"/>
      <c r="KU1278" s="16"/>
      <c r="KV1278" s="16"/>
      <c r="KW1278" s="16"/>
      <c r="KX1278" s="16"/>
      <c r="KY1278" s="16"/>
      <c r="KZ1278" s="16"/>
      <c r="LA1278" s="16"/>
      <c r="LB1278" s="16"/>
      <c r="LC1278" s="16"/>
      <c r="LD1278" s="16"/>
      <c r="LE1278" s="16"/>
      <c r="LF1278" s="16"/>
      <c r="LG1278" s="16"/>
      <c r="LH1278" s="16"/>
      <c r="LI1278" s="16"/>
      <c r="LJ1278" s="16"/>
      <c r="LK1278" s="16"/>
      <c r="LL1278" s="16"/>
      <c r="LM1278" s="16"/>
      <c r="LN1278" s="16"/>
      <c r="LO1278" s="16"/>
      <c r="LP1278" s="16"/>
      <c r="LQ1278" s="16"/>
      <c r="LR1278" s="16"/>
      <c r="LS1278" s="16"/>
      <c r="LT1278" s="16"/>
      <c r="LU1278" s="16"/>
      <c r="LV1278" s="16"/>
      <c r="LW1278" s="16"/>
      <c r="LX1278" s="16"/>
      <c r="LY1278" s="16"/>
      <c r="LZ1278" s="16"/>
      <c r="MA1278" s="16"/>
      <c r="MB1278" s="16"/>
      <c r="MC1278" s="16"/>
      <c r="MD1278" s="16"/>
      <c r="ME1278" s="16"/>
      <c r="MF1278" s="16"/>
      <c r="MG1278" s="16"/>
      <c r="MH1278" s="16"/>
      <c r="MI1278" s="16"/>
      <c r="MJ1278" s="16"/>
      <c r="MK1278" s="16"/>
      <c r="ML1278" s="16"/>
      <c r="MM1278" s="16"/>
      <c r="MN1278" s="16"/>
      <c r="MO1278" s="16"/>
      <c r="MP1278" s="16"/>
      <c r="MQ1278" s="16"/>
      <c r="MR1278" s="16"/>
      <c r="MS1278" s="16"/>
      <c r="MT1278" s="16"/>
      <c r="MU1278" s="16"/>
      <c r="MV1278" s="16"/>
      <c r="MW1278" s="16"/>
      <c r="MX1278" s="16"/>
      <c r="MY1278" s="16"/>
      <c r="MZ1278" s="16"/>
      <c r="NA1278" s="16"/>
      <c r="NB1278" s="16"/>
      <c r="NC1278" s="16"/>
      <c r="ND1278" s="16"/>
      <c r="NE1278" s="16"/>
      <c r="NF1278" s="16"/>
      <c r="NG1278" s="16"/>
      <c r="NH1278" s="16"/>
      <c r="NI1278" s="16"/>
      <c r="NJ1278" s="16"/>
      <c r="NK1278" s="16"/>
      <c r="NL1278" s="16"/>
      <c r="NM1278" s="16"/>
      <c r="NN1278" s="16"/>
      <c r="NO1278" s="16"/>
      <c r="NP1278" s="16"/>
      <c r="NQ1278" s="16"/>
      <c r="NR1278" s="16"/>
      <c r="NS1278" s="16"/>
      <c r="NT1278" s="16"/>
      <c r="NU1278" s="16"/>
      <c r="NV1278" s="16"/>
      <c r="NW1278" s="16"/>
      <c r="NX1278" s="16"/>
      <c r="NY1278" s="16"/>
      <c r="NZ1278" s="16"/>
      <c r="OA1278" s="16"/>
      <c r="OB1278" s="16"/>
      <c r="OC1278" s="16"/>
      <c r="OD1278" s="16"/>
      <c r="OE1278" s="16"/>
      <c r="OF1278" s="16"/>
      <c r="OG1278" s="16"/>
      <c r="OH1278" s="16"/>
      <c r="OI1278" s="16"/>
      <c r="OJ1278" s="16"/>
      <c r="OK1278" s="16"/>
      <c r="OL1278" s="16"/>
      <c r="OM1278" s="16"/>
      <c r="ON1278" s="16"/>
      <c r="OO1278" s="16"/>
      <c r="OP1278" s="16"/>
      <c r="OQ1278" s="16"/>
      <c r="OR1278" s="16"/>
      <c r="OS1278" s="16"/>
      <c r="OT1278" s="16"/>
      <c r="OU1278" s="16"/>
      <c r="OV1278" s="16"/>
      <c r="OW1278" s="16"/>
      <c r="OX1278" s="16"/>
      <c r="OY1278" s="16"/>
      <c r="OZ1278" s="16"/>
      <c r="PA1278" s="16"/>
      <c r="PB1278" s="16"/>
      <c r="PC1278" s="16"/>
      <c r="PD1278" s="16"/>
      <c r="PE1278" s="16"/>
      <c r="PF1278" s="16"/>
      <c r="PG1278" s="16"/>
      <c r="PH1278" s="16"/>
      <c r="PI1278" s="16"/>
      <c r="PJ1278" s="16"/>
      <c r="PK1278" s="16"/>
      <c r="PL1278" s="16"/>
      <c r="PM1278" s="16"/>
      <c r="PN1278" s="16"/>
      <c r="PO1278" s="16"/>
      <c r="PP1278" s="16"/>
      <c r="PQ1278" s="16"/>
      <c r="PR1278" s="16"/>
      <c r="PS1278" s="16"/>
      <c r="PT1278" s="16"/>
      <c r="PU1278" s="16"/>
      <c r="PV1278" s="16"/>
      <c r="PW1278" s="16"/>
      <c r="PX1278" s="16"/>
      <c r="PY1278" s="16"/>
      <c r="PZ1278" s="16"/>
      <c r="QA1278" s="16"/>
      <c r="QB1278" s="16"/>
      <c r="QC1278" s="16"/>
      <c r="QD1278" s="16"/>
      <c r="QE1278" s="16"/>
      <c r="QF1278" s="16"/>
      <c r="QG1278" s="16"/>
      <c r="QH1278" s="16"/>
      <c r="QI1278" s="16"/>
      <c r="QJ1278" s="16"/>
      <c r="QK1278" s="16"/>
      <c r="QL1278" s="16"/>
      <c r="QM1278" s="16"/>
      <c r="QN1278" s="16"/>
      <c r="QO1278" s="16"/>
      <c r="QP1278" s="16"/>
      <c r="QQ1278" s="16"/>
      <c r="QR1278" s="16"/>
      <c r="QS1278" s="16"/>
      <c r="QT1278" s="16"/>
      <c r="QU1278" s="16"/>
      <c r="QV1278" s="16"/>
      <c r="QW1278" s="16"/>
      <c r="QX1278" s="16"/>
      <c r="QY1278" s="16"/>
      <c r="QZ1278" s="16"/>
      <c r="RA1278" s="16"/>
      <c r="RB1278" s="16"/>
      <c r="RC1278" s="16"/>
      <c r="RD1278" s="16"/>
      <c r="RE1278" s="16"/>
      <c r="RF1278" s="16"/>
      <c r="RG1278" s="16"/>
      <c r="RH1278" s="16"/>
      <c r="RI1278" s="16"/>
      <c r="RJ1278" s="16"/>
      <c r="RK1278" s="16"/>
      <c r="RL1278" s="16"/>
      <c r="RM1278" s="16"/>
      <c r="RN1278" s="16"/>
      <c r="RO1278" s="16"/>
      <c r="RP1278" s="16"/>
      <c r="RQ1278" s="16"/>
      <c r="RR1278" s="16"/>
      <c r="RS1278" s="16"/>
      <c r="RT1278" s="16"/>
      <c r="RU1278" s="16"/>
      <c r="RV1278" s="16"/>
      <c r="RW1278" s="16"/>
      <c r="RX1278" s="16"/>
      <c r="RY1278" s="16"/>
      <c r="RZ1278" s="16"/>
      <c r="SA1278" s="16"/>
      <c r="SB1278" s="16"/>
      <c r="SC1278" s="16"/>
      <c r="SD1278" s="16"/>
      <c r="SE1278" s="16"/>
      <c r="SF1278" s="16"/>
      <c r="SG1278" s="16"/>
      <c r="SH1278" s="16"/>
      <c r="SI1278" s="16"/>
      <c r="SJ1278" s="16"/>
      <c r="SK1278" s="16"/>
      <c r="SL1278" s="16"/>
      <c r="SM1278" s="16"/>
      <c r="SN1278" s="16"/>
      <c r="SO1278" s="16"/>
      <c r="SP1278" s="16"/>
      <c r="SQ1278" s="16"/>
      <c r="SR1278" s="16"/>
      <c r="SS1278" s="16"/>
      <c r="ST1278" s="16"/>
      <c r="SU1278" s="16"/>
      <c r="SV1278" s="16"/>
      <c r="SW1278" s="16"/>
      <c r="SX1278" s="16"/>
      <c r="SY1278" s="16"/>
      <c r="SZ1278" s="16"/>
      <c r="TA1278" s="16"/>
      <c r="TB1278" s="16"/>
      <c r="TC1278" s="16"/>
      <c r="TD1278" s="16"/>
      <c r="TE1278" s="16"/>
      <c r="TF1278" s="16"/>
      <c r="TG1278" s="16"/>
      <c r="TH1278" s="16"/>
      <c r="TI1278" s="16"/>
      <c r="TJ1278" s="16"/>
      <c r="TK1278" s="16"/>
      <c r="TL1278" s="16"/>
      <c r="TM1278" s="16"/>
      <c r="TN1278" s="16"/>
      <c r="TO1278" s="16"/>
      <c r="TP1278" s="16"/>
      <c r="TQ1278" s="16"/>
      <c r="TR1278" s="16"/>
      <c r="TS1278" s="16"/>
      <c r="TT1278" s="16"/>
      <c r="TU1278" s="16"/>
      <c r="TV1278" s="16"/>
      <c r="TW1278" s="16"/>
      <c r="TX1278" s="16"/>
      <c r="TY1278" s="16"/>
      <c r="TZ1278" s="16"/>
      <c r="UA1278" s="16"/>
      <c r="UB1278" s="16"/>
      <c r="UC1278" s="16"/>
      <c r="UD1278" s="16"/>
      <c r="UE1278" s="16"/>
      <c r="UF1278" s="16"/>
      <c r="UG1278" s="16"/>
      <c r="UH1278" s="16"/>
      <c r="UI1278" s="16"/>
      <c r="UJ1278" s="16"/>
      <c r="UK1278" s="16"/>
      <c r="UL1278" s="16"/>
      <c r="UM1278" s="16"/>
      <c r="UN1278" s="16"/>
      <c r="UO1278" s="16"/>
      <c r="UP1278" s="16"/>
      <c r="UQ1278" s="16"/>
      <c r="UR1278" s="16"/>
      <c r="US1278" s="16"/>
      <c r="UT1278" s="16"/>
      <c r="UU1278" s="16"/>
      <c r="UV1278" s="16"/>
      <c r="UW1278" s="16"/>
      <c r="UX1278" s="16"/>
      <c r="UY1278" s="16"/>
      <c r="UZ1278" s="16"/>
      <c r="VA1278" s="16"/>
      <c r="VB1278" s="16"/>
      <c r="VC1278" s="16"/>
      <c r="VD1278" s="16"/>
      <c r="VE1278" s="16"/>
      <c r="VF1278" s="16"/>
      <c r="VG1278" s="16"/>
      <c r="VH1278" s="16"/>
      <c r="VI1278" s="16"/>
      <c r="VJ1278" s="16"/>
      <c r="VK1278" s="16"/>
      <c r="VL1278" s="16"/>
      <c r="VM1278" s="16"/>
      <c r="VN1278" s="16"/>
      <c r="VO1278" s="16"/>
      <c r="VP1278" s="16"/>
      <c r="VQ1278" s="16"/>
      <c r="VR1278" s="16"/>
      <c r="VS1278" s="16"/>
      <c r="VT1278" s="16"/>
      <c r="VU1278" s="16"/>
      <c r="VV1278" s="16"/>
      <c r="VW1278" s="16"/>
      <c r="VX1278" s="16"/>
      <c r="VY1278" s="16"/>
      <c r="VZ1278" s="16"/>
      <c r="WA1278" s="16"/>
      <c r="WB1278" s="16"/>
      <c r="WC1278" s="16"/>
      <c r="WD1278" s="16"/>
      <c r="WE1278" s="16"/>
      <c r="WF1278" s="16"/>
      <c r="WG1278" s="16"/>
      <c r="WH1278" s="16"/>
      <c r="WI1278" s="16"/>
      <c r="WJ1278" s="16"/>
      <c r="WK1278" s="16"/>
      <c r="WL1278" s="16"/>
      <c r="WM1278" s="16"/>
      <c r="WN1278" s="16"/>
      <c r="WO1278" s="16"/>
      <c r="WP1278" s="16"/>
      <c r="WQ1278" s="16"/>
      <c r="WR1278" s="16"/>
      <c r="WS1278" s="16"/>
      <c r="WT1278" s="16"/>
      <c r="WU1278" s="16"/>
      <c r="WV1278" s="16"/>
      <c r="WW1278" s="16"/>
      <c r="WX1278" s="16"/>
      <c r="WY1278" s="16"/>
      <c r="WZ1278" s="16"/>
      <c r="XA1278" s="16"/>
      <c r="XB1278" s="16"/>
      <c r="XC1278" s="16"/>
      <c r="XD1278" s="16"/>
      <c r="XE1278" s="16"/>
      <c r="XF1278" s="16"/>
      <c r="XG1278" s="16"/>
      <c r="XH1278" s="16"/>
      <c r="XI1278" s="16"/>
      <c r="XJ1278" s="16"/>
      <c r="XK1278" s="16"/>
      <c r="XL1278" s="16"/>
      <c r="XM1278" s="16"/>
      <c r="XN1278" s="16"/>
      <c r="XO1278" s="16"/>
      <c r="XP1278" s="16"/>
      <c r="XQ1278" s="16"/>
      <c r="XR1278" s="16"/>
      <c r="XS1278" s="16"/>
      <c r="XT1278" s="16"/>
      <c r="XU1278" s="16"/>
      <c r="XV1278" s="16"/>
      <c r="XW1278" s="16"/>
      <c r="XX1278" s="16"/>
      <c r="XY1278" s="16"/>
      <c r="XZ1278" s="16"/>
      <c r="YA1278" s="16"/>
      <c r="YB1278" s="16"/>
      <c r="YC1278" s="16"/>
      <c r="YD1278" s="16"/>
      <c r="YE1278" s="16"/>
      <c r="YF1278" s="16"/>
      <c r="YG1278" s="16"/>
      <c r="YH1278" s="16"/>
      <c r="YI1278" s="16"/>
      <c r="YJ1278" s="16"/>
      <c r="YK1278" s="16"/>
      <c r="YL1278" s="16"/>
      <c r="YM1278" s="16"/>
      <c r="YN1278" s="16"/>
      <c r="YO1278" s="16"/>
      <c r="YP1278" s="16"/>
      <c r="YQ1278" s="16"/>
      <c r="YR1278" s="16"/>
      <c r="YS1278" s="16"/>
      <c r="YT1278" s="16"/>
      <c r="YU1278" s="16"/>
      <c r="YV1278" s="16"/>
      <c r="YW1278" s="16"/>
      <c r="YX1278" s="16"/>
      <c r="YY1278" s="16"/>
      <c r="YZ1278" s="16"/>
      <c r="ZA1278" s="16"/>
      <c r="ZB1278" s="16"/>
      <c r="ZC1278" s="16"/>
      <c r="ZD1278" s="16"/>
      <c r="ZE1278" s="16"/>
      <c r="ZF1278" s="16"/>
      <c r="ZG1278" s="16"/>
      <c r="ZH1278" s="16"/>
      <c r="ZI1278" s="16"/>
      <c r="ZJ1278" s="16"/>
      <c r="ZK1278" s="16"/>
      <c r="ZL1278" s="16"/>
      <c r="ZM1278" s="16"/>
      <c r="ZN1278" s="16"/>
      <c r="ZO1278" s="16"/>
      <c r="ZP1278" s="16"/>
      <c r="ZQ1278" s="16"/>
      <c r="ZR1278" s="16"/>
      <c r="ZS1278" s="16"/>
      <c r="ZT1278" s="16"/>
      <c r="ZU1278" s="16"/>
      <c r="ZV1278" s="16"/>
      <c r="ZW1278" s="16"/>
      <c r="ZX1278" s="16"/>
      <c r="ZY1278" s="16"/>
      <c r="ZZ1278" s="16"/>
      <c r="AAA1278" s="16"/>
      <c r="AAB1278" s="16"/>
      <c r="AAC1278" s="16"/>
      <c r="AAD1278" s="16"/>
      <c r="AAE1278" s="16"/>
      <c r="AAF1278" s="16"/>
      <c r="AAG1278" s="16"/>
      <c r="AAH1278" s="16"/>
      <c r="AAI1278" s="16"/>
      <c r="AAJ1278" s="16"/>
      <c r="AAK1278" s="16"/>
      <c r="AAL1278" s="16"/>
      <c r="AAM1278" s="16"/>
      <c r="AAN1278" s="16"/>
      <c r="AAO1278" s="16"/>
      <c r="AAP1278" s="16"/>
      <c r="AAQ1278" s="16"/>
      <c r="AAR1278" s="16"/>
      <c r="AAS1278" s="16"/>
      <c r="AAT1278" s="16"/>
      <c r="AAU1278" s="16"/>
      <c r="AAV1278" s="16"/>
      <c r="AAW1278" s="16"/>
      <c r="AAX1278" s="16"/>
      <c r="AAY1278" s="16"/>
      <c r="AAZ1278" s="16"/>
      <c r="ABA1278" s="16"/>
      <c r="ABB1278" s="16"/>
      <c r="ABC1278" s="16"/>
      <c r="ABD1278" s="16"/>
      <c r="ABE1278" s="16"/>
      <c r="ABF1278" s="16"/>
      <c r="ABG1278" s="16"/>
      <c r="ABH1278" s="16"/>
      <c r="ABI1278" s="16"/>
      <c r="ABJ1278" s="16"/>
      <c r="ABK1278" s="16"/>
      <c r="ABL1278" s="16"/>
      <c r="ABM1278" s="16"/>
      <c r="ABN1278" s="16"/>
      <c r="ABO1278" s="16"/>
      <c r="ABP1278" s="16"/>
      <c r="ABQ1278" s="16"/>
      <c r="ABR1278" s="16"/>
      <c r="ABS1278" s="16"/>
      <c r="ABT1278" s="16"/>
      <c r="ABU1278" s="16"/>
      <c r="ABV1278" s="16"/>
      <c r="ABW1278" s="16"/>
      <c r="ABX1278" s="16"/>
      <c r="ABY1278" s="16"/>
      <c r="ABZ1278" s="16"/>
      <c r="ACA1278" s="16"/>
      <c r="ACB1278" s="16"/>
      <c r="ACC1278" s="16"/>
      <c r="ACD1278" s="16"/>
      <c r="ACE1278" s="16"/>
      <c r="ACF1278" s="16"/>
      <c r="ACG1278" s="16"/>
      <c r="ACH1278" s="16"/>
      <c r="ACI1278" s="16"/>
      <c r="ACJ1278" s="16"/>
      <c r="ACK1278" s="16"/>
      <c r="ACL1278" s="16"/>
      <c r="ACM1278" s="16"/>
      <c r="ACN1278" s="16"/>
      <c r="ACO1278" s="16"/>
      <c r="ACP1278" s="16"/>
      <c r="ACQ1278" s="16"/>
      <c r="ACR1278" s="16"/>
      <c r="ACS1278" s="16"/>
      <c r="ACT1278" s="16"/>
      <c r="ACU1278" s="16"/>
      <c r="ACV1278" s="16"/>
      <c r="ACW1278" s="16"/>
      <c r="ACX1278" s="16"/>
      <c r="ACY1278" s="16"/>
      <c r="ACZ1278" s="16"/>
      <c r="ADA1278" s="16"/>
      <c r="ADB1278" s="16"/>
      <c r="ADC1278" s="16"/>
      <c r="ADD1278" s="16"/>
      <c r="ADE1278" s="16"/>
      <c r="ADF1278" s="16"/>
      <c r="ADG1278" s="16"/>
      <c r="ADH1278" s="16"/>
      <c r="ADI1278" s="16"/>
      <c r="ADJ1278" s="16"/>
      <c r="ADK1278" s="16"/>
      <c r="ADL1278" s="16"/>
      <c r="ADM1278" s="16"/>
      <c r="ADN1278" s="16"/>
      <c r="ADO1278" s="16"/>
      <c r="ADP1278" s="16"/>
      <c r="ADQ1278" s="16"/>
      <c r="ADR1278" s="16"/>
      <c r="ADS1278" s="16"/>
      <c r="ADT1278" s="16"/>
      <c r="ADU1278" s="16"/>
      <c r="ADV1278" s="16"/>
      <c r="ADW1278" s="16"/>
      <c r="ADX1278" s="16"/>
      <c r="ADY1278" s="16"/>
      <c r="ADZ1278" s="16"/>
      <c r="AEA1278" s="16"/>
      <c r="AEB1278" s="16"/>
      <c r="AEC1278" s="16"/>
      <c r="AED1278" s="16"/>
      <c r="AEE1278" s="16"/>
      <c r="AEF1278" s="16"/>
      <c r="AEG1278" s="16"/>
      <c r="AEH1278" s="16"/>
      <c r="AEI1278" s="16"/>
      <c r="AEJ1278" s="16"/>
      <c r="AEK1278" s="16"/>
      <c r="AEL1278" s="16"/>
      <c r="AEM1278" s="16"/>
      <c r="AEN1278" s="16"/>
      <c r="AEO1278" s="16"/>
      <c r="AEP1278" s="16"/>
      <c r="AEQ1278" s="16"/>
      <c r="AER1278" s="16"/>
      <c r="AES1278" s="16"/>
      <c r="AET1278" s="16"/>
      <c r="AEU1278" s="16"/>
      <c r="AEV1278" s="16"/>
      <c r="AEW1278" s="16"/>
      <c r="AEX1278" s="16"/>
      <c r="AEY1278" s="16"/>
      <c r="AEZ1278" s="16"/>
      <c r="AFA1278" s="16"/>
      <c r="AFB1278" s="16"/>
      <c r="AFC1278" s="16"/>
      <c r="AFD1278" s="16"/>
      <c r="AFE1278" s="16"/>
      <c r="AFF1278" s="16"/>
      <c r="AFG1278" s="16"/>
      <c r="AFH1278" s="16"/>
      <c r="AFI1278" s="16"/>
      <c r="AFJ1278" s="16"/>
      <c r="AFK1278" s="16"/>
      <c r="AFL1278" s="16"/>
      <c r="AFM1278" s="16"/>
      <c r="AFN1278" s="16"/>
      <c r="AFO1278" s="16"/>
      <c r="AFP1278" s="16"/>
      <c r="AFQ1278" s="16"/>
      <c r="AFR1278" s="16"/>
      <c r="AFS1278" s="16"/>
      <c r="AFT1278" s="16"/>
      <c r="AFU1278" s="16"/>
      <c r="AFV1278" s="16"/>
      <c r="AFW1278" s="16"/>
      <c r="AFX1278" s="16"/>
      <c r="AFY1278" s="16"/>
      <c r="AFZ1278" s="16"/>
      <c r="AGA1278" s="16"/>
      <c r="AGB1278" s="16"/>
      <c r="AGC1278" s="16"/>
      <c r="AGD1278" s="16"/>
      <c r="AGE1278" s="16"/>
      <c r="AGF1278" s="16"/>
      <c r="AGG1278" s="16"/>
      <c r="AGH1278" s="16"/>
      <c r="AGI1278" s="16"/>
      <c r="AGJ1278" s="16"/>
      <c r="AGK1278" s="16"/>
      <c r="AGL1278" s="16"/>
      <c r="AGM1278" s="16"/>
      <c r="AGN1278" s="16"/>
      <c r="AGO1278" s="16"/>
      <c r="AGP1278" s="16"/>
      <c r="AGQ1278" s="16"/>
      <c r="AGR1278" s="16"/>
      <c r="AGS1278" s="16"/>
      <c r="AGT1278" s="16"/>
      <c r="AGU1278" s="16"/>
      <c r="AGV1278" s="16"/>
      <c r="AGW1278" s="16"/>
      <c r="AGX1278" s="16"/>
      <c r="AGY1278" s="16"/>
      <c r="AGZ1278" s="16"/>
      <c r="AHA1278" s="16"/>
      <c r="AHB1278" s="16"/>
      <c r="AHC1278" s="16"/>
      <c r="AHD1278" s="16"/>
      <c r="AHE1278" s="16"/>
      <c r="AHF1278" s="16"/>
      <c r="AHG1278" s="16"/>
      <c r="AHH1278" s="16"/>
      <c r="AHI1278" s="16"/>
      <c r="AHJ1278" s="16"/>
      <c r="AHK1278" s="16"/>
      <c r="AHL1278" s="16"/>
      <c r="AHM1278" s="16"/>
      <c r="AHN1278" s="16"/>
      <c r="AHO1278" s="16"/>
      <c r="AHP1278" s="16"/>
      <c r="AHQ1278" s="16"/>
      <c r="AHR1278" s="16"/>
      <c r="AHS1278" s="16"/>
      <c r="AHT1278" s="16"/>
      <c r="AHU1278" s="16"/>
      <c r="AHV1278" s="16"/>
      <c r="AHW1278" s="16"/>
      <c r="AHX1278" s="16"/>
      <c r="AHY1278" s="16"/>
      <c r="AHZ1278" s="16"/>
      <c r="AIA1278" s="16"/>
      <c r="AIB1278" s="16"/>
      <c r="AIC1278" s="16"/>
      <c r="AID1278" s="16"/>
      <c r="AIE1278" s="16"/>
      <c r="AIF1278" s="16"/>
      <c r="AIG1278" s="16"/>
      <c r="AIH1278" s="16"/>
      <c r="AII1278" s="16"/>
      <c r="AIJ1278" s="16"/>
      <c r="AIK1278" s="16"/>
      <c r="AIL1278" s="16"/>
      <c r="AIM1278" s="16"/>
      <c r="AIN1278" s="16"/>
      <c r="AIO1278" s="16"/>
      <c r="AIP1278" s="16"/>
      <c r="AIQ1278" s="16"/>
      <c r="AIR1278" s="16"/>
      <c r="AIS1278" s="16"/>
      <c r="AIT1278" s="16"/>
      <c r="AIU1278" s="16"/>
      <c r="AIV1278" s="16"/>
      <c r="AIW1278" s="16"/>
      <c r="AIX1278" s="16"/>
      <c r="AIY1278" s="16"/>
      <c r="AIZ1278" s="16"/>
      <c r="AJA1278" s="16"/>
      <c r="AJB1278" s="16"/>
      <c r="AJC1278" s="16"/>
      <c r="AJD1278" s="16"/>
      <c r="AJE1278" s="16"/>
      <c r="AJF1278" s="16"/>
      <c r="AJG1278" s="16"/>
      <c r="AJH1278" s="16"/>
      <c r="AJI1278" s="16"/>
      <c r="AJJ1278" s="16"/>
      <c r="AJK1278" s="16"/>
      <c r="AJL1278" s="16"/>
      <c r="AJM1278" s="16"/>
      <c r="AJN1278" s="16"/>
      <c r="AJO1278" s="16"/>
      <c r="AJP1278" s="16"/>
      <c r="AJQ1278" s="16"/>
      <c r="AJR1278" s="16"/>
      <c r="AJS1278" s="16"/>
      <c r="AJT1278" s="16"/>
      <c r="AJU1278" s="16"/>
      <c r="AJV1278" s="16"/>
      <c r="AJW1278" s="16"/>
      <c r="AJX1278" s="16"/>
      <c r="AJY1278" s="16"/>
      <c r="AJZ1278" s="16"/>
      <c r="AKA1278" s="16"/>
      <c r="AKB1278" s="16"/>
      <c r="AKC1278" s="16"/>
      <c r="AKD1278" s="16"/>
      <c r="AKE1278" s="16"/>
      <c r="AKF1278" s="16"/>
      <c r="AKG1278" s="16"/>
      <c r="AKH1278" s="16"/>
      <c r="AKI1278" s="16"/>
      <c r="AKJ1278" s="16"/>
      <c r="AKK1278" s="16"/>
      <c r="AKL1278" s="16"/>
      <c r="AKM1278" s="16"/>
      <c r="AKN1278" s="16"/>
      <c r="AKO1278" s="16"/>
      <c r="AKP1278" s="16"/>
      <c r="AKQ1278" s="16"/>
      <c r="AKR1278" s="16"/>
      <c r="AKS1278" s="16"/>
      <c r="AKT1278" s="16"/>
      <c r="AKU1278" s="16"/>
      <c r="AKV1278" s="16"/>
      <c r="AKW1278" s="16"/>
      <c r="AKX1278" s="16"/>
      <c r="AKY1278" s="16"/>
      <c r="AKZ1278" s="16"/>
      <c r="ALA1278" s="16"/>
      <c r="ALB1278" s="16"/>
      <c r="ALC1278" s="16"/>
      <c r="ALD1278" s="16"/>
      <c r="ALE1278" s="16"/>
      <c r="ALF1278" s="16"/>
      <c r="ALG1278" s="16"/>
      <c r="ALH1278" s="16"/>
      <c r="ALI1278" s="16"/>
      <c r="ALJ1278" s="16"/>
      <c r="ALK1278" s="16"/>
      <c r="ALL1278" s="16"/>
      <c r="ALM1278" s="16"/>
      <c r="ALN1278" s="16"/>
      <c r="ALO1278" s="16"/>
      <c r="ALP1278" s="16"/>
      <c r="ALQ1278" s="16"/>
      <c r="ALR1278" s="16"/>
      <c r="ALS1278" s="16"/>
      <c r="ALT1278" s="16"/>
      <c r="ALU1278" s="16"/>
      <c r="ALV1278" s="16"/>
      <c r="ALW1278" s="16"/>
      <c r="ALX1278" s="16"/>
      <c r="ALY1278" s="16"/>
      <c r="ALZ1278" s="16"/>
      <c r="AMA1278" s="16"/>
      <c r="AMB1278" s="16"/>
      <c r="AMC1278" s="16"/>
      <c r="AMD1278" s="16"/>
      <c r="AME1278" s="16"/>
      <c r="AMF1278" s="16"/>
      <c r="AMG1278" s="16"/>
      <c r="AMH1278" s="16"/>
      <c r="AMI1278" s="16"/>
      <c r="AMJ1278" s="16"/>
      <c r="AMK1278" s="16"/>
      <c r="AML1278" s="16"/>
      <c r="AMM1278" s="16"/>
      <c r="AMN1278" s="16"/>
      <c r="AMO1278" s="16"/>
      <c r="AMP1278" s="16"/>
      <c r="AMQ1278" s="16"/>
      <c r="AMR1278" s="16"/>
      <c r="AMS1278" s="16"/>
      <c r="AMT1278" s="16"/>
      <c r="AMU1278" s="16"/>
      <c r="AMV1278" s="16"/>
      <c r="AMW1278" s="16"/>
      <c r="AMX1278" s="16"/>
      <c r="AMY1278" s="16"/>
      <c r="AMZ1278" s="16"/>
      <c r="ANA1278" s="16"/>
      <c r="ANB1278" s="16"/>
      <c r="ANC1278" s="16"/>
      <c r="AND1278" s="16"/>
      <c r="ANE1278" s="16"/>
      <c r="ANF1278" s="16"/>
      <c r="ANG1278" s="16"/>
      <c r="ANH1278" s="16"/>
      <c r="ANI1278" s="16"/>
      <c r="ANJ1278" s="16"/>
      <c r="ANK1278" s="16"/>
      <c r="ANL1278" s="16"/>
      <c r="ANM1278" s="16"/>
      <c r="ANN1278" s="16"/>
      <c r="ANO1278" s="16"/>
      <c r="ANP1278" s="16"/>
      <c r="ANQ1278" s="16"/>
      <c r="ANR1278" s="16"/>
      <c r="ANS1278" s="16"/>
      <c r="ANT1278" s="16"/>
      <c r="ANU1278" s="16"/>
      <c r="ANV1278" s="16"/>
      <c r="ANW1278" s="16"/>
      <c r="ANX1278" s="16"/>
      <c r="ANY1278" s="16"/>
      <c r="ANZ1278" s="16"/>
      <c r="AOA1278" s="16"/>
      <c r="AOB1278" s="16"/>
      <c r="AOC1278" s="16"/>
      <c r="AOD1278" s="16"/>
      <c r="AOE1278" s="16"/>
      <c r="AOF1278" s="16"/>
      <c r="AOG1278" s="16"/>
      <c r="AOH1278" s="16"/>
      <c r="AOI1278" s="16"/>
      <c r="AOJ1278" s="16"/>
      <c r="AOK1278" s="16"/>
      <c r="AOL1278" s="16"/>
      <c r="AOM1278" s="16"/>
      <c r="AON1278" s="16"/>
      <c r="AOO1278" s="16"/>
      <c r="AOP1278" s="16"/>
      <c r="AOQ1278" s="16"/>
      <c r="AOR1278" s="16"/>
      <c r="AOS1278" s="16"/>
      <c r="AOT1278" s="16"/>
      <c r="AOU1278" s="16"/>
      <c r="AOV1278" s="16"/>
      <c r="AOW1278" s="16"/>
      <c r="AOX1278" s="16"/>
      <c r="AOY1278" s="16"/>
      <c r="AOZ1278" s="16"/>
      <c r="APA1278" s="16"/>
      <c r="APB1278" s="16"/>
      <c r="APC1278" s="16"/>
      <c r="APD1278" s="16"/>
      <c r="APE1278" s="16"/>
      <c r="APF1278" s="16"/>
      <c r="APG1278" s="16"/>
      <c r="APH1278" s="16"/>
      <c r="API1278" s="16"/>
      <c r="APJ1278" s="16"/>
      <c r="APK1278" s="16"/>
      <c r="APL1278" s="16"/>
      <c r="APM1278" s="16"/>
      <c r="APN1278" s="16"/>
      <c r="APO1278" s="16"/>
      <c r="APP1278" s="16"/>
      <c r="APQ1278" s="16"/>
      <c r="APR1278" s="16"/>
      <c r="APS1278" s="16"/>
      <c r="APT1278" s="16"/>
      <c r="APU1278" s="16"/>
      <c r="APV1278" s="16"/>
      <c r="APW1278" s="16"/>
      <c r="APX1278" s="16"/>
      <c r="APY1278" s="16"/>
      <c r="APZ1278" s="16"/>
      <c r="AQA1278" s="16"/>
      <c r="AQB1278" s="16"/>
      <c r="AQC1278" s="16"/>
      <c r="AQD1278" s="16"/>
      <c r="AQE1278" s="16"/>
      <c r="AQF1278" s="16"/>
      <c r="AQG1278" s="16"/>
      <c r="AQH1278" s="16"/>
      <c r="AQI1278" s="16"/>
      <c r="AQJ1278" s="16"/>
      <c r="AQK1278" s="16"/>
      <c r="AQL1278" s="16"/>
      <c r="AQM1278" s="16"/>
      <c r="AQN1278" s="16"/>
      <c r="AQO1278" s="16"/>
      <c r="AQP1278" s="16"/>
      <c r="AQQ1278" s="16"/>
      <c r="AQR1278" s="16"/>
      <c r="AQS1278" s="16"/>
      <c r="AQT1278" s="16"/>
      <c r="AQU1278" s="16"/>
      <c r="AQV1278" s="16"/>
      <c r="AQW1278" s="16"/>
      <c r="AQX1278" s="16"/>
      <c r="AQY1278" s="16"/>
      <c r="AQZ1278" s="16"/>
      <c r="ARA1278" s="16"/>
      <c r="ARB1278" s="16"/>
      <c r="ARC1278" s="16"/>
      <c r="ARD1278" s="16"/>
      <c r="ARE1278" s="16"/>
      <c r="ARF1278" s="16"/>
      <c r="ARG1278" s="16"/>
      <c r="ARH1278" s="16"/>
      <c r="ARI1278" s="16"/>
      <c r="ARJ1278" s="16"/>
      <c r="ARK1278" s="16"/>
      <c r="ARL1278" s="16"/>
      <c r="ARM1278" s="16"/>
      <c r="ARN1278" s="16"/>
      <c r="ARO1278" s="16"/>
      <c r="ARP1278" s="16"/>
      <c r="ARQ1278" s="16"/>
      <c r="ARR1278" s="16"/>
      <c r="ARS1278" s="16"/>
      <c r="ART1278" s="16"/>
      <c r="ARU1278" s="16"/>
      <c r="ARV1278" s="16"/>
      <c r="ARW1278" s="16"/>
      <c r="ARX1278" s="16"/>
      <c r="ARY1278" s="16"/>
      <c r="ARZ1278" s="16"/>
      <c r="ASA1278" s="16"/>
      <c r="ASB1278" s="16"/>
      <c r="ASC1278" s="16"/>
      <c r="ASD1278" s="16"/>
      <c r="ASE1278" s="16"/>
      <c r="ASF1278" s="16"/>
      <c r="ASG1278" s="16"/>
      <c r="ASH1278" s="16"/>
      <c r="ASI1278" s="16"/>
      <c r="ASJ1278" s="16"/>
      <c r="ASK1278" s="16"/>
      <c r="ASL1278" s="16"/>
      <c r="ASM1278" s="16"/>
      <c r="ASN1278" s="16"/>
      <c r="ASO1278" s="16"/>
      <c r="ASP1278" s="16"/>
      <c r="ASQ1278" s="16"/>
      <c r="ASR1278" s="16"/>
      <c r="ASS1278" s="16"/>
      <c r="AST1278" s="16"/>
      <c r="ASU1278" s="16"/>
      <c r="ASV1278" s="16"/>
      <c r="ASW1278" s="16"/>
      <c r="ASX1278" s="16"/>
      <c r="ASY1278" s="16"/>
      <c r="ASZ1278" s="16"/>
      <c r="ATA1278" s="16"/>
      <c r="ATB1278" s="16"/>
      <c r="ATC1278" s="16"/>
      <c r="ATD1278" s="16"/>
      <c r="ATE1278" s="16"/>
      <c r="ATF1278" s="16"/>
      <c r="ATG1278" s="16"/>
      <c r="ATH1278" s="16"/>
      <c r="ATI1278" s="16"/>
      <c r="ATJ1278" s="16"/>
      <c r="ATK1278" s="16"/>
      <c r="ATL1278" s="16"/>
      <c r="ATM1278" s="16"/>
      <c r="ATN1278" s="16"/>
      <c r="ATO1278" s="16"/>
      <c r="ATP1278" s="16"/>
      <c r="ATQ1278" s="16"/>
      <c r="ATR1278" s="16"/>
      <c r="ATS1278" s="16"/>
      <c r="ATT1278" s="16"/>
      <c r="ATU1278" s="16"/>
      <c r="ATV1278" s="16"/>
      <c r="ATW1278" s="16"/>
      <c r="ATX1278" s="16"/>
      <c r="ATY1278" s="16"/>
      <c r="ATZ1278" s="16"/>
      <c r="AUA1278" s="16"/>
      <c r="AUB1278" s="16"/>
      <c r="AUC1278" s="16"/>
      <c r="AUD1278" s="16"/>
      <c r="AUE1278" s="16"/>
      <c r="AUF1278" s="16"/>
      <c r="AUG1278" s="16"/>
      <c r="AUH1278" s="16"/>
      <c r="AUI1278" s="16"/>
      <c r="AUJ1278" s="16"/>
      <c r="AUK1278" s="16"/>
      <c r="AUL1278" s="16"/>
      <c r="AUM1278" s="16"/>
      <c r="AUN1278" s="16"/>
      <c r="AUO1278" s="16"/>
      <c r="AUP1278" s="16"/>
      <c r="AUQ1278" s="16"/>
      <c r="AUR1278" s="16"/>
      <c r="AUS1278" s="16"/>
      <c r="AUT1278" s="16"/>
      <c r="AUU1278" s="16"/>
      <c r="AUV1278" s="16"/>
      <c r="AUW1278" s="16"/>
      <c r="AUX1278" s="16"/>
      <c r="AUY1278" s="16"/>
      <c r="AUZ1278" s="16"/>
      <c r="AVA1278" s="16"/>
      <c r="AVB1278" s="16"/>
      <c r="AVC1278" s="16"/>
      <c r="AVD1278" s="16"/>
      <c r="AVE1278" s="16"/>
      <c r="AVF1278" s="16"/>
      <c r="AVG1278" s="16"/>
      <c r="AVH1278" s="16"/>
      <c r="AVI1278" s="16"/>
      <c r="AVJ1278" s="16"/>
      <c r="AVK1278" s="16"/>
      <c r="AVL1278" s="16"/>
      <c r="AVM1278" s="16"/>
      <c r="AVN1278" s="16"/>
      <c r="AVO1278" s="16"/>
      <c r="AVP1278" s="16"/>
      <c r="AVQ1278" s="16"/>
      <c r="AVR1278" s="16"/>
      <c r="AVS1278" s="16"/>
      <c r="AVT1278" s="16"/>
      <c r="AVU1278" s="16"/>
      <c r="AVV1278" s="16"/>
      <c r="AVW1278" s="16"/>
      <c r="AVX1278" s="16"/>
      <c r="AVY1278" s="16"/>
      <c r="AVZ1278" s="16"/>
      <c r="AWA1278" s="16"/>
      <c r="AWB1278" s="16"/>
      <c r="AWC1278" s="16"/>
      <c r="AWD1278" s="16"/>
      <c r="AWE1278" s="16"/>
      <c r="AWF1278" s="16"/>
      <c r="AWG1278" s="16"/>
      <c r="AWH1278" s="16"/>
      <c r="AWI1278" s="16"/>
      <c r="AWJ1278" s="16"/>
      <c r="AWK1278" s="16"/>
      <c r="AWL1278" s="16"/>
      <c r="AWM1278" s="16"/>
      <c r="AWN1278" s="16"/>
      <c r="AWO1278" s="16"/>
      <c r="AWP1278" s="16"/>
      <c r="AWQ1278" s="16"/>
      <c r="AWR1278" s="16"/>
      <c r="AWS1278" s="16"/>
      <c r="AWT1278" s="16"/>
      <c r="AWU1278" s="16"/>
      <c r="AWV1278" s="16"/>
      <c r="AWW1278" s="16"/>
      <c r="AWX1278" s="16"/>
      <c r="AWY1278" s="16"/>
      <c r="AWZ1278" s="16"/>
      <c r="AXA1278" s="16"/>
      <c r="AXB1278" s="16"/>
      <c r="AXC1278" s="16"/>
      <c r="AXD1278" s="16"/>
      <c r="AXE1278" s="16"/>
      <c r="AXF1278" s="16"/>
      <c r="AXG1278" s="16"/>
      <c r="AXH1278" s="16"/>
      <c r="AXI1278" s="16"/>
      <c r="AXJ1278" s="16"/>
      <c r="AXK1278" s="16"/>
      <c r="AXL1278" s="16"/>
      <c r="AXM1278" s="16"/>
      <c r="AXN1278" s="16"/>
      <c r="AXO1278" s="16"/>
      <c r="AXP1278" s="16"/>
      <c r="AXQ1278" s="16"/>
      <c r="AXR1278" s="16"/>
      <c r="AXS1278" s="16"/>
      <c r="AXT1278" s="16"/>
      <c r="AXU1278" s="16"/>
      <c r="AXV1278" s="16"/>
      <c r="AXW1278" s="16"/>
      <c r="AXX1278" s="16"/>
      <c r="AXY1278" s="16"/>
      <c r="AXZ1278" s="16"/>
      <c r="AYA1278" s="16"/>
      <c r="AYB1278" s="16"/>
      <c r="AYC1278" s="16"/>
      <c r="AYD1278" s="16"/>
      <c r="AYE1278" s="16"/>
      <c r="AYF1278" s="16"/>
      <c r="AYG1278" s="16"/>
      <c r="AYH1278" s="16"/>
      <c r="AYI1278" s="16"/>
      <c r="AYJ1278" s="16"/>
      <c r="AYK1278" s="16"/>
      <c r="AYL1278" s="16"/>
      <c r="AYM1278" s="16"/>
      <c r="AYN1278" s="16"/>
      <c r="AYO1278" s="16"/>
      <c r="AYP1278" s="16"/>
      <c r="AYQ1278" s="16"/>
      <c r="AYR1278" s="16"/>
      <c r="AYS1278" s="16"/>
      <c r="AYT1278" s="16"/>
      <c r="AYU1278" s="16"/>
      <c r="AYV1278" s="16"/>
      <c r="AYW1278" s="16"/>
      <c r="AYX1278" s="16"/>
      <c r="AYY1278" s="16"/>
      <c r="AYZ1278" s="16"/>
      <c r="AZA1278" s="16"/>
      <c r="AZB1278" s="16"/>
      <c r="AZC1278" s="16"/>
      <c r="AZD1278" s="16"/>
      <c r="AZE1278" s="16"/>
      <c r="AZF1278" s="16"/>
      <c r="AZG1278" s="16"/>
      <c r="AZH1278" s="16"/>
      <c r="AZI1278" s="16"/>
      <c r="AZJ1278" s="16"/>
      <c r="AZK1278" s="16"/>
      <c r="AZL1278" s="16"/>
      <c r="AZM1278" s="16"/>
      <c r="AZN1278" s="16"/>
      <c r="AZO1278" s="16"/>
      <c r="AZP1278" s="16"/>
      <c r="AZQ1278" s="16"/>
      <c r="AZR1278" s="16"/>
      <c r="AZS1278" s="16"/>
      <c r="AZT1278" s="16"/>
      <c r="AZU1278" s="16"/>
      <c r="AZV1278" s="16"/>
      <c r="AZW1278" s="16"/>
      <c r="AZX1278" s="16"/>
      <c r="AZY1278" s="16"/>
      <c r="AZZ1278" s="16"/>
      <c r="BAA1278" s="16"/>
      <c r="BAB1278" s="16"/>
      <c r="BAC1278" s="16"/>
      <c r="BAD1278" s="16"/>
      <c r="BAE1278" s="16"/>
      <c r="BAF1278" s="16"/>
      <c r="BAG1278" s="16"/>
      <c r="BAH1278" s="16"/>
      <c r="BAI1278" s="16"/>
      <c r="BAJ1278" s="16"/>
      <c r="BAK1278" s="16"/>
      <c r="BAL1278" s="16"/>
      <c r="BAM1278" s="16"/>
      <c r="BAN1278" s="16"/>
      <c r="BAO1278" s="16"/>
      <c r="BAP1278" s="16"/>
      <c r="BAQ1278" s="16"/>
      <c r="BAR1278" s="16"/>
      <c r="BAS1278" s="16"/>
      <c r="BAT1278" s="16"/>
      <c r="BAU1278" s="16"/>
      <c r="BAV1278" s="16"/>
      <c r="BAW1278" s="16"/>
      <c r="BAX1278" s="16"/>
      <c r="BAY1278" s="16"/>
      <c r="BAZ1278" s="16"/>
      <c r="BBA1278" s="16"/>
      <c r="BBB1278" s="16"/>
      <c r="BBC1278" s="16"/>
      <c r="BBD1278" s="16"/>
      <c r="BBE1278" s="16"/>
      <c r="BBF1278" s="16"/>
      <c r="BBG1278" s="16"/>
      <c r="BBH1278" s="16"/>
      <c r="BBI1278" s="16"/>
      <c r="BBJ1278" s="16"/>
      <c r="BBK1278" s="16"/>
      <c r="BBL1278" s="16"/>
      <c r="BBM1278" s="16"/>
      <c r="BBN1278" s="16"/>
      <c r="BBO1278" s="16"/>
      <c r="BBP1278" s="16"/>
      <c r="BBQ1278" s="16"/>
      <c r="BBR1278" s="16"/>
      <c r="BBS1278" s="16"/>
      <c r="BBT1278" s="16"/>
      <c r="BBU1278" s="16"/>
      <c r="BBV1278" s="16"/>
      <c r="BBW1278" s="16"/>
      <c r="BBX1278" s="16"/>
      <c r="BBY1278" s="16"/>
      <c r="BBZ1278" s="16"/>
      <c r="BCA1278" s="16"/>
      <c r="BCB1278" s="16"/>
      <c r="BCC1278" s="16"/>
      <c r="BCD1278" s="16"/>
      <c r="BCE1278" s="16"/>
      <c r="BCF1278" s="16"/>
      <c r="BCG1278" s="16"/>
      <c r="BCH1278" s="16"/>
      <c r="BCI1278" s="16"/>
      <c r="BCJ1278" s="16"/>
      <c r="BCK1278" s="16"/>
      <c r="BCL1278" s="16"/>
      <c r="BCM1278" s="16"/>
      <c r="BCN1278" s="16"/>
      <c r="BCO1278" s="16"/>
      <c r="BCP1278" s="16"/>
      <c r="BCQ1278" s="16"/>
      <c r="BCR1278" s="16"/>
      <c r="BCS1278" s="16"/>
      <c r="BCT1278" s="16"/>
      <c r="BCU1278" s="16"/>
      <c r="BCV1278" s="16"/>
      <c r="BCW1278" s="16"/>
      <c r="BCX1278" s="16"/>
      <c r="BCY1278" s="16"/>
      <c r="BCZ1278" s="16"/>
      <c r="BDA1278" s="16"/>
      <c r="BDB1278" s="16"/>
      <c r="BDC1278" s="16"/>
      <c r="BDD1278" s="16"/>
      <c r="BDE1278" s="16"/>
      <c r="BDF1278" s="16"/>
      <c r="BDG1278" s="16"/>
      <c r="BDH1278" s="16"/>
      <c r="BDI1278" s="16"/>
      <c r="BDJ1278" s="16"/>
      <c r="BDK1278" s="16"/>
      <c r="BDL1278" s="16"/>
      <c r="BDM1278" s="16"/>
      <c r="BDN1278" s="16"/>
      <c r="BDO1278" s="16"/>
      <c r="BDP1278" s="16"/>
      <c r="BDQ1278" s="16"/>
      <c r="BDR1278" s="16"/>
      <c r="BDS1278" s="16"/>
      <c r="BDT1278" s="16"/>
      <c r="BDU1278" s="16"/>
      <c r="BDV1278" s="16"/>
      <c r="BDW1278" s="16"/>
      <c r="BDX1278" s="16"/>
      <c r="BDY1278" s="16"/>
      <c r="BDZ1278" s="16"/>
      <c r="BEA1278" s="16"/>
      <c r="BEB1278" s="16"/>
      <c r="BEC1278" s="16"/>
      <c r="BED1278" s="16"/>
      <c r="BEE1278" s="16"/>
      <c r="BEF1278" s="16"/>
      <c r="BEG1278" s="16"/>
      <c r="BEH1278" s="16"/>
      <c r="BEI1278" s="16"/>
      <c r="BEJ1278" s="16"/>
      <c r="BEK1278" s="16"/>
      <c r="BEL1278" s="16"/>
      <c r="BEM1278" s="16"/>
      <c r="BEN1278" s="16"/>
      <c r="BEO1278" s="16"/>
      <c r="BEP1278" s="16"/>
      <c r="BEQ1278" s="16"/>
      <c r="BER1278" s="16"/>
      <c r="BES1278" s="16"/>
      <c r="BET1278" s="16"/>
      <c r="BEU1278" s="16"/>
      <c r="BEV1278" s="16"/>
      <c r="BEW1278" s="16"/>
      <c r="BEX1278" s="16"/>
      <c r="BEY1278" s="16"/>
      <c r="BEZ1278" s="16"/>
      <c r="BFA1278" s="16"/>
      <c r="BFB1278" s="16"/>
      <c r="BFC1278" s="16"/>
      <c r="BFD1278" s="16"/>
      <c r="BFE1278" s="16"/>
      <c r="BFF1278" s="16"/>
      <c r="BFG1278" s="16"/>
      <c r="BFH1278" s="16"/>
      <c r="BFI1278" s="16"/>
      <c r="BFJ1278" s="16"/>
      <c r="BFK1278" s="16"/>
      <c r="BFL1278" s="16"/>
      <c r="BFM1278" s="16"/>
      <c r="BFN1278" s="16"/>
      <c r="BFO1278" s="16"/>
      <c r="BFP1278" s="16"/>
      <c r="BFQ1278" s="16"/>
      <c r="BFR1278" s="16"/>
      <c r="BFS1278" s="16"/>
      <c r="BFT1278" s="16"/>
      <c r="BFU1278" s="16"/>
      <c r="BFV1278" s="16"/>
      <c r="BFW1278" s="16"/>
      <c r="BFX1278" s="16"/>
      <c r="BFY1278" s="16"/>
      <c r="BFZ1278" s="16"/>
      <c r="BGA1278" s="16"/>
      <c r="BGB1278" s="16"/>
      <c r="BGC1278" s="16"/>
      <c r="BGD1278" s="16"/>
      <c r="BGE1278" s="16"/>
      <c r="BGF1278" s="16"/>
      <c r="BGG1278" s="16"/>
      <c r="BGH1278" s="16"/>
      <c r="BGI1278" s="16"/>
      <c r="BGJ1278" s="16"/>
      <c r="BGK1278" s="16"/>
      <c r="BGL1278" s="16"/>
      <c r="BGM1278" s="16"/>
      <c r="BGN1278" s="16"/>
      <c r="BGO1278" s="16"/>
      <c r="BGP1278" s="16"/>
      <c r="BGQ1278" s="16"/>
      <c r="BGR1278" s="16"/>
      <c r="BGS1278" s="16"/>
      <c r="BGT1278" s="16"/>
      <c r="BGU1278" s="16"/>
      <c r="BGV1278" s="16"/>
      <c r="BGW1278" s="16"/>
      <c r="BGX1278" s="16"/>
      <c r="BGY1278" s="16"/>
      <c r="BGZ1278" s="16"/>
      <c r="BHA1278" s="16"/>
      <c r="BHB1278" s="16"/>
      <c r="BHC1278" s="16"/>
      <c r="BHD1278" s="16"/>
      <c r="BHE1278" s="16"/>
      <c r="BHF1278" s="16"/>
      <c r="BHG1278" s="16"/>
      <c r="BHH1278" s="16"/>
      <c r="BHI1278" s="16"/>
      <c r="BHJ1278" s="16"/>
      <c r="BHK1278" s="16"/>
      <c r="BHL1278" s="16"/>
      <c r="BHM1278" s="16"/>
      <c r="BHN1278" s="16"/>
      <c r="BHO1278" s="16"/>
      <c r="BHP1278" s="16"/>
      <c r="BHQ1278" s="16"/>
      <c r="BHR1278" s="16"/>
      <c r="BHS1278" s="16"/>
      <c r="BHT1278" s="16"/>
      <c r="BHU1278" s="16"/>
      <c r="BHV1278" s="16"/>
      <c r="BHW1278" s="16"/>
      <c r="BHX1278" s="16"/>
      <c r="BHY1278" s="16"/>
      <c r="BHZ1278" s="16"/>
      <c r="BIA1278" s="16"/>
      <c r="BIB1278" s="16"/>
      <c r="BIC1278" s="16"/>
      <c r="BID1278" s="16"/>
      <c r="BIE1278" s="16"/>
      <c r="BIF1278" s="16"/>
      <c r="BIG1278" s="16"/>
      <c r="BIH1278" s="16"/>
      <c r="BII1278" s="16"/>
      <c r="BIJ1278" s="16"/>
      <c r="BIK1278" s="16"/>
      <c r="BIL1278" s="16"/>
      <c r="BIM1278" s="16"/>
      <c r="BIN1278" s="16"/>
      <c r="BIO1278" s="16"/>
      <c r="BIP1278" s="16"/>
      <c r="BIQ1278" s="16"/>
      <c r="BIR1278" s="16"/>
      <c r="BIS1278" s="16"/>
      <c r="BIT1278" s="16"/>
      <c r="BIU1278" s="16"/>
      <c r="BIV1278" s="16"/>
      <c r="BIW1278" s="16"/>
      <c r="BIX1278" s="16"/>
      <c r="BIY1278" s="16"/>
      <c r="BIZ1278" s="16"/>
      <c r="BJA1278" s="16"/>
      <c r="BJB1278" s="16"/>
      <c r="BJC1278" s="16"/>
      <c r="BJD1278" s="16"/>
      <c r="BJE1278" s="16"/>
      <c r="BJF1278" s="16"/>
      <c r="BJG1278" s="16"/>
      <c r="BJH1278" s="16"/>
      <c r="BJI1278" s="16"/>
      <c r="BJJ1278" s="16"/>
      <c r="BJK1278" s="16"/>
      <c r="BJL1278" s="16"/>
      <c r="BJM1278" s="16"/>
      <c r="BJN1278" s="16"/>
      <c r="BJO1278" s="16"/>
      <c r="BJP1278" s="16"/>
      <c r="BJQ1278" s="16"/>
      <c r="BJR1278" s="16"/>
      <c r="BJS1278" s="16"/>
      <c r="BJT1278" s="16"/>
      <c r="BJU1278" s="16"/>
      <c r="BJV1278" s="16"/>
      <c r="BJW1278" s="16"/>
      <c r="BJX1278" s="16"/>
      <c r="BJY1278" s="16"/>
      <c r="BJZ1278" s="16"/>
      <c r="BKA1278" s="16"/>
      <c r="BKB1278" s="16"/>
      <c r="BKC1278" s="16"/>
      <c r="BKD1278" s="16"/>
      <c r="BKE1278" s="16"/>
      <c r="BKF1278" s="16"/>
      <c r="BKG1278" s="16"/>
      <c r="BKH1278" s="16"/>
      <c r="BKI1278" s="16"/>
      <c r="BKJ1278" s="16"/>
      <c r="BKK1278" s="16"/>
      <c r="BKL1278" s="16"/>
      <c r="BKM1278" s="16"/>
      <c r="BKN1278" s="16"/>
      <c r="BKO1278" s="16"/>
      <c r="BKP1278" s="16"/>
      <c r="BKQ1278" s="16"/>
      <c r="BKR1278" s="16"/>
      <c r="BKS1278" s="16"/>
      <c r="BKT1278" s="16"/>
      <c r="BKU1278" s="16"/>
      <c r="BKV1278" s="16"/>
      <c r="BKW1278" s="16"/>
      <c r="BKX1278" s="16"/>
      <c r="BKY1278" s="16"/>
      <c r="BKZ1278" s="16"/>
      <c r="BLA1278" s="16"/>
      <c r="BLB1278" s="16"/>
      <c r="BLC1278" s="16"/>
      <c r="BLD1278" s="16"/>
      <c r="BLE1278" s="16"/>
      <c r="BLF1278" s="16"/>
      <c r="BLG1278" s="16"/>
      <c r="BLH1278" s="16"/>
      <c r="BLI1278" s="16"/>
      <c r="BLJ1278" s="16"/>
      <c r="BLK1278" s="16"/>
      <c r="BLL1278" s="16"/>
      <c r="BLM1278" s="16"/>
      <c r="BLN1278" s="16"/>
      <c r="BLO1278" s="16"/>
      <c r="BLP1278" s="16"/>
      <c r="BLQ1278" s="16"/>
      <c r="BLR1278" s="16"/>
      <c r="BLS1278" s="16"/>
      <c r="BLT1278" s="16"/>
      <c r="BLU1278" s="16"/>
      <c r="BLV1278" s="16"/>
      <c r="BLW1278" s="16"/>
      <c r="BLX1278" s="16"/>
      <c r="BLY1278" s="16"/>
      <c r="BLZ1278" s="16"/>
      <c r="BMA1278" s="16"/>
      <c r="BMB1278" s="16"/>
      <c r="BMC1278" s="16"/>
      <c r="BMD1278" s="16"/>
      <c r="BME1278" s="16"/>
      <c r="BMF1278" s="16"/>
      <c r="BMG1278" s="16"/>
      <c r="BMH1278" s="16"/>
      <c r="BMI1278" s="16"/>
      <c r="BMJ1278" s="16"/>
      <c r="BMK1278" s="16"/>
      <c r="BML1278" s="16"/>
      <c r="BMM1278" s="16"/>
      <c r="BMN1278" s="16"/>
      <c r="BMO1278" s="16"/>
      <c r="BMP1278" s="16"/>
      <c r="BMQ1278" s="16"/>
      <c r="BMR1278" s="16"/>
    </row>
    <row r="1279" spans="1:1708" customFormat="1">
      <c r="A1279" s="568" t="s">
        <v>3177</v>
      </c>
      <c r="B1279" s="569"/>
      <c r="C1279" s="568" t="s">
        <v>3177</v>
      </c>
      <c r="D1279" s="568"/>
      <c r="E1279" s="570" t="s">
        <v>314</v>
      </c>
      <c r="F1279" s="704" t="s">
        <v>315</v>
      </c>
      <c r="G1279" s="571" t="s">
        <v>184</v>
      </c>
      <c r="H1279" s="571"/>
      <c r="I1279" s="571">
        <v>5</v>
      </c>
      <c r="J1279" s="571"/>
      <c r="K1279" s="571">
        <v>58.606515922</v>
      </c>
      <c r="L1279" s="571">
        <v>24.799232715000102</v>
      </c>
      <c r="M1279" s="572" t="s">
        <v>316</v>
      </c>
      <c r="N1279" s="572" t="s">
        <v>3165</v>
      </c>
      <c r="O1279" s="571" t="s">
        <v>3178</v>
      </c>
      <c r="P1279" s="571" t="s">
        <v>316</v>
      </c>
      <c r="Q1279" s="571"/>
      <c r="R1279" s="1025">
        <v>1219</v>
      </c>
      <c r="S1279" s="1025">
        <v>1219</v>
      </c>
      <c r="T1279" s="297"/>
      <c r="U1279" s="931"/>
      <c r="W1279" s="16"/>
      <c r="X1279" s="16"/>
      <c r="Y1279" s="16"/>
      <c r="Z1279" s="16"/>
      <c r="AA1279" s="16"/>
      <c r="AB1279" s="16"/>
      <c r="AC1279" s="16"/>
      <c r="AD1279" s="16"/>
      <c r="AE1279" s="16"/>
      <c r="AF1279" s="16"/>
      <c r="AG1279" s="16"/>
      <c r="AH1279" s="16"/>
      <c r="AI1279" s="16"/>
      <c r="AJ1279" s="16"/>
      <c r="AK1279" s="16"/>
      <c r="AL1279" s="16"/>
      <c r="AM1279" s="16"/>
      <c r="AN1279" s="16"/>
      <c r="AO1279" s="16"/>
      <c r="AP1279" s="16"/>
      <c r="AQ1279" s="16"/>
      <c r="AR1279" s="16"/>
      <c r="AS1279" s="16"/>
      <c r="AT1279" s="16"/>
      <c r="AU1279" s="16"/>
      <c r="AV1279" s="16"/>
      <c r="AW1279" s="16"/>
      <c r="AX1279" s="16"/>
      <c r="AY1279" s="16"/>
      <c r="AZ1279" s="16"/>
      <c r="BA1279" s="16"/>
      <c r="BB1279" s="16"/>
      <c r="BC1279" s="16"/>
      <c r="BD1279" s="16"/>
      <c r="BE1279" s="16"/>
      <c r="BF1279" s="16"/>
      <c r="BG1279" s="16"/>
      <c r="BH1279" s="16"/>
      <c r="BI1279" s="16"/>
      <c r="BJ1279" s="16"/>
      <c r="BK1279" s="16"/>
      <c r="BL1279" s="16"/>
      <c r="BM1279" s="16"/>
      <c r="BN1279" s="16"/>
      <c r="BO1279" s="16"/>
      <c r="BP1279" s="16"/>
      <c r="BQ1279" s="16"/>
      <c r="BR1279" s="16"/>
      <c r="BS1279" s="16"/>
      <c r="BT1279" s="16"/>
      <c r="BU1279" s="16"/>
      <c r="BV1279" s="16"/>
      <c r="BW1279" s="16"/>
      <c r="BX1279" s="16"/>
      <c r="BY1279" s="16"/>
      <c r="BZ1279" s="16"/>
      <c r="CA1279" s="16"/>
      <c r="CB1279" s="16"/>
      <c r="CC1279" s="16"/>
      <c r="CD1279" s="16"/>
      <c r="CE1279" s="16"/>
      <c r="CF1279" s="16"/>
      <c r="CG1279" s="16"/>
      <c r="CH1279" s="16"/>
      <c r="CI1279" s="16"/>
      <c r="CJ1279" s="16"/>
      <c r="CK1279" s="16"/>
      <c r="CL1279" s="16"/>
      <c r="CM1279" s="16"/>
      <c r="CN1279" s="16"/>
      <c r="CO1279" s="16"/>
      <c r="CP1279" s="16"/>
      <c r="CQ1279" s="16"/>
      <c r="CR1279" s="16"/>
      <c r="CS1279" s="16"/>
      <c r="CT1279" s="16"/>
      <c r="CU1279" s="16"/>
      <c r="CV1279" s="16"/>
      <c r="CW1279" s="16"/>
      <c r="CX1279" s="16"/>
      <c r="CY1279" s="16"/>
      <c r="CZ1279" s="16"/>
      <c r="DA1279" s="16"/>
      <c r="DB1279" s="16"/>
      <c r="DC1279" s="16"/>
      <c r="DD1279" s="16"/>
      <c r="DE1279" s="16"/>
      <c r="DF1279" s="16"/>
      <c r="DG1279" s="16"/>
      <c r="DH1279" s="16"/>
      <c r="DI1279" s="16"/>
      <c r="DJ1279" s="16"/>
      <c r="DK1279" s="16"/>
      <c r="DL1279" s="16"/>
      <c r="DM1279" s="16"/>
      <c r="DN1279" s="16"/>
      <c r="DO1279" s="16"/>
      <c r="DP1279" s="16"/>
      <c r="DQ1279" s="16"/>
      <c r="DR1279" s="16"/>
      <c r="DS1279" s="16"/>
      <c r="DT1279" s="16"/>
      <c r="DU1279" s="16"/>
      <c r="DV1279" s="16"/>
      <c r="DW1279" s="16"/>
      <c r="DX1279" s="16"/>
      <c r="DY1279" s="16"/>
      <c r="DZ1279" s="16"/>
      <c r="EA1279" s="16"/>
      <c r="EB1279" s="16"/>
      <c r="EC1279" s="16"/>
      <c r="ED1279" s="16"/>
      <c r="EE1279" s="16"/>
      <c r="EF1279" s="16"/>
      <c r="EG1279" s="16"/>
      <c r="EH1279" s="16"/>
      <c r="EI1279" s="16"/>
      <c r="EJ1279" s="16"/>
      <c r="EK1279" s="16"/>
      <c r="EL1279" s="16"/>
      <c r="EM1279" s="16"/>
      <c r="EN1279" s="16"/>
      <c r="EO1279" s="16"/>
      <c r="EP1279" s="16"/>
      <c r="EQ1279" s="16"/>
      <c r="ER1279" s="16"/>
      <c r="ES1279" s="16"/>
      <c r="ET1279" s="16"/>
      <c r="EU1279" s="16"/>
      <c r="EV1279" s="16"/>
      <c r="EW1279" s="16"/>
      <c r="EX1279" s="16"/>
      <c r="EY1279" s="16"/>
      <c r="EZ1279" s="16"/>
      <c r="FA1279" s="16"/>
      <c r="FB1279" s="16"/>
      <c r="FC1279" s="16"/>
      <c r="FD1279" s="16"/>
      <c r="FE1279" s="16"/>
      <c r="FF1279" s="16"/>
      <c r="FG1279" s="16"/>
      <c r="FH1279" s="16"/>
      <c r="FI1279" s="16"/>
      <c r="FJ1279" s="16"/>
      <c r="FK1279" s="16"/>
      <c r="FL1279" s="16"/>
      <c r="FM1279" s="16"/>
      <c r="FN1279" s="16"/>
      <c r="FO1279" s="16"/>
      <c r="FP1279" s="16"/>
      <c r="FQ1279" s="16"/>
      <c r="FR1279" s="16"/>
      <c r="FS1279" s="16"/>
      <c r="FT1279" s="16"/>
      <c r="FU1279" s="16"/>
      <c r="FV1279" s="16"/>
      <c r="FW1279" s="16"/>
      <c r="FX1279" s="16"/>
      <c r="FY1279" s="16"/>
      <c r="FZ1279" s="16"/>
      <c r="GA1279" s="16"/>
      <c r="GB1279" s="16"/>
      <c r="GC1279" s="16"/>
      <c r="GD1279" s="16"/>
      <c r="GE1279" s="16"/>
      <c r="GF1279" s="16"/>
      <c r="GG1279" s="16"/>
      <c r="GH1279" s="16"/>
      <c r="GI1279" s="16"/>
      <c r="GJ1279" s="16"/>
      <c r="GK1279" s="16"/>
      <c r="GL1279" s="16"/>
      <c r="GM1279" s="16"/>
      <c r="GN1279" s="16"/>
      <c r="GO1279" s="16"/>
      <c r="GP1279" s="16"/>
      <c r="GQ1279" s="16"/>
      <c r="GR1279" s="16"/>
      <c r="GS1279" s="16"/>
      <c r="GT1279" s="16"/>
      <c r="GU1279" s="16"/>
      <c r="GV1279" s="16"/>
      <c r="GW1279" s="16"/>
      <c r="GX1279" s="16"/>
      <c r="GY1279" s="16"/>
      <c r="GZ1279" s="16"/>
      <c r="HA1279" s="16"/>
      <c r="HB1279" s="16"/>
      <c r="HC1279" s="16"/>
      <c r="HD1279" s="16"/>
      <c r="HE1279" s="16"/>
      <c r="HF1279" s="16"/>
      <c r="HG1279" s="16"/>
      <c r="HH1279" s="16"/>
      <c r="HI1279" s="16"/>
      <c r="HJ1279" s="16"/>
      <c r="HK1279" s="16"/>
      <c r="HL1279" s="16"/>
      <c r="HM1279" s="16"/>
      <c r="HN1279" s="16"/>
      <c r="HO1279" s="16"/>
      <c r="HP1279" s="16"/>
      <c r="HQ1279" s="16"/>
      <c r="HR1279" s="16"/>
      <c r="HS1279" s="16"/>
      <c r="HT1279" s="16"/>
      <c r="HU1279" s="16"/>
      <c r="HV1279" s="16"/>
      <c r="HW1279" s="16"/>
      <c r="HX1279" s="16"/>
      <c r="HY1279" s="16"/>
      <c r="HZ1279" s="16"/>
      <c r="IA1279" s="16"/>
      <c r="IB1279" s="16"/>
      <c r="IC1279" s="16"/>
      <c r="ID1279" s="16"/>
      <c r="IE1279" s="16"/>
      <c r="IF1279" s="16"/>
      <c r="IG1279" s="16"/>
      <c r="IH1279" s="16"/>
      <c r="II1279" s="16"/>
      <c r="IJ1279" s="16"/>
      <c r="IK1279" s="16"/>
      <c r="IL1279" s="16"/>
      <c r="IM1279" s="16"/>
      <c r="IN1279" s="16"/>
      <c r="IO1279" s="16"/>
      <c r="IP1279" s="16"/>
      <c r="IQ1279" s="16"/>
      <c r="IR1279" s="16"/>
      <c r="IS1279" s="16"/>
      <c r="IT1279" s="16"/>
      <c r="IU1279" s="16"/>
      <c r="IV1279" s="16"/>
      <c r="IW1279" s="16"/>
      <c r="IX1279" s="16"/>
      <c r="IY1279" s="16"/>
      <c r="IZ1279" s="16"/>
      <c r="JA1279" s="16"/>
      <c r="JB1279" s="16"/>
      <c r="JC1279" s="16"/>
      <c r="JD1279" s="16"/>
      <c r="JE1279" s="16"/>
      <c r="JF1279" s="16"/>
      <c r="JG1279" s="16"/>
      <c r="JH1279" s="16"/>
      <c r="JI1279" s="16"/>
      <c r="JJ1279" s="16"/>
      <c r="JK1279" s="16"/>
      <c r="JL1279" s="16"/>
      <c r="JM1279" s="16"/>
      <c r="JN1279" s="16"/>
      <c r="JO1279" s="16"/>
      <c r="JP1279" s="16"/>
      <c r="JQ1279" s="16"/>
      <c r="JR1279" s="16"/>
      <c r="JS1279" s="16"/>
      <c r="JT1279" s="16"/>
      <c r="JU1279" s="16"/>
      <c r="JV1279" s="16"/>
      <c r="JW1279" s="16"/>
      <c r="JX1279" s="16"/>
      <c r="JY1279" s="16"/>
      <c r="JZ1279" s="16"/>
      <c r="KA1279" s="16"/>
      <c r="KB1279" s="16"/>
      <c r="KC1279" s="16"/>
      <c r="KD1279" s="16"/>
      <c r="KE1279" s="16"/>
      <c r="KF1279" s="16"/>
      <c r="KG1279" s="16"/>
      <c r="KH1279" s="16"/>
      <c r="KI1279" s="16"/>
      <c r="KJ1279" s="16"/>
      <c r="KK1279" s="16"/>
      <c r="KL1279" s="16"/>
      <c r="KM1279" s="16"/>
      <c r="KN1279" s="16"/>
      <c r="KO1279" s="16"/>
      <c r="KP1279" s="16"/>
      <c r="KQ1279" s="16"/>
      <c r="KR1279" s="16"/>
      <c r="KS1279" s="16"/>
      <c r="KT1279" s="16"/>
      <c r="KU1279" s="16"/>
      <c r="KV1279" s="16"/>
      <c r="KW1279" s="16"/>
      <c r="KX1279" s="16"/>
      <c r="KY1279" s="16"/>
      <c r="KZ1279" s="16"/>
      <c r="LA1279" s="16"/>
      <c r="LB1279" s="16"/>
      <c r="LC1279" s="16"/>
      <c r="LD1279" s="16"/>
      <c r="LE1279" s="16"/>
      <c r="LF1279" s="16"/>
      <c r="LG1279" s="16"/>
      <c r="LH1279" s="16"/>
      <c r="LI1279" s="16"/>
      <c r="LJ1279" s="16"/>
      <c r="LK1279" s="16"/>
      <c r="LL1279" s="16"/>
      <c r="LM1279" s="16"/>
      <c r="LN1279" s="16"/>
      <c r="LO1279" s="16"/>
      <c r="LP1279" s="16"/>
      <c r="LQ1279" s="16"/>
      <c r="LR1279" s="16"/>
      <c r="LS1279" s="16"/>
      <c r="LT1279" s="16"/>
      <c r="LU1279" s="16"/>
      <c r="LV1279" s="16"/>
      <c r="LW1279" s="16"/>
      <c r="LX1279" s="16"/>
      <c r="LY1279" s="16"/>
      <c r="LZ1279" s="16"/>
      <c r="MA1279" s="16"/>
      <c r="MB1279" s="16"/>
      <c r="MC1279" s="16"/>
      <c r="MD1279" s="16"/>
      <c r="ME1279" s="16"/>
      <c r="MF1279" s="16"/>
      <c r="MG1279" s="16"/>
      <c r="MH1279" s="16"/>
      <c r="MI1279" s="16"/>
      <c r="MJ1279" s="16"/>
      <c r="MK1279" s="16"/>
      <c r="ML1279" s="16"/>
      <c r="MM1279" s="16"/>
      <c r="MN1279" s="16"/>
      <c r="MO1279" s="16"/>
      <c r="MP1279" s="16"/>
      <c r="MQ1279" s="16"/>
      <c r="MR1279" s="16"/>
      <c r="MS1279" s="16"/>
      <c r="MT1279" s="16"/>
      <c r="MU1279" s="16"/>
      <c r="MV1279" s="16"/>
      <c r="MW1279" s="16"/>
      <c r="MX1279" s="16"/>
      <c r="MY1279" s="16"/>
      <c r="MZ1279" s="16"/>
      <c r="NA1279" s="16"/>
      <c r="NB1279" s="16"/>
      <c r="NC1279" s="16"/>
      <c r="ND1279" s="16"/>
      <c r="NE1279" s="16"/>
      <c r="NF1279" s="16"/>
      <c r="NG1279" s="16"/>
      <c r="NH1279" s="16"/>
      <c r="NI1279" s="16"/>
      <c r="NJ1279" s="16"/>
      <c r="NK1279" s="16"/>
      <c r="NL1279" s="16"/>
      <c r="NM1279" s="16"/>
      <c r="NN1279" s="16"/>
      <c r="NO1279" s="16"/>
      <c r="NP1279" s="16"/>
      <c r="NQ1279" s="16"/>
      <c r="NR1279" s="16"/>
      <c r="NS1279" s="16"/>
      <c r="NT1279" s="16"/>
      <c r="NU1279" s="16"/>
      <c r="NV1279" s="16"/>
      <c r="NW1279" s="16"/>
      <c r="NX1279" s="16"/>
      <c r="NY1279" s="16"/>
      <c r="NZ1279" s="16"/>
      <c r="OA1279" s="16"/>
      <c r="OB1279" s="16"/>
      <c r="OC1279" s="16"/>
      <c r="OD1279" s="16"/>
      <c r="OE1279" s="16"/>
      <c r="OF1279" s="16"/>
      <c r="OG1279" s="16"/>
      <c r="OH1279" s="16"/>
      <c r="OI1279" s="16"/>
      <c r="OJ1279" s="16"/>
      <c r="OK1279" s="16"/>
      <c r="OL1279" s="16"/>
      <c r="OM1279" s="16"/>
      <c r="ON1279" s="16"/>
      <c r="OO1279" s="16"/>
      <c r="OP1279" s="16"/>
      <c r="OQ1279" s="16"/>
      <c r="OR1279" s="16"/>
      <c r="OS1279" s="16"/>
      <c r="OT1279" s="16"/>
      <c r="OU1279" s="16"/>
      <c r="OV1279" s="16"/>
      <c r="OW1279" s="16"/>
      <c r="OX1279" s="16"/>
      <c r="OY1279" s="16"/>
      <c r="OZ1279" s="16"/>
      <c r="PA1279" s="16"/>
      <c r="PB1279" s="16"/>
      <c r="PC1279" s="16"/>
      <c r="PD1279" s="16"/>
      <c r="PE1279" s="16"/>
      <c r="PF1279" s="16"/>
      <c r="PG1279" s="16"/>
      <c r="PH1279" s="16"/>
      <c r="PI1279" s="16"/>
      <c r="PJ1279" s="16"/>
      <c r="PK1279" s="16"/>
      <c r="PL1279" s="16"/>
      <c r="PM1279" s="16"/>
      <c r="PN1279" s="16"/>
      <c r="PO1279" s="16"/>
      <c r="PP1279" s="16"/>
      <c r="PQ1279" s="16"/>
      <c r="PR1279" s="16"/>
      <c r="PS1279" s="16"/>
      <c r="PT1279" s="16"/>
      <c r="PU1279" s="16"/>
      <c r="PV1279" s="16"/>
      <c r="PW1279" s="16"/>
      <c r="PX1279" s="16"/>
      <c r="PY1279" s="16"/>
      <c r="PZ1279" s="16"/>
      <c r="QA1279" s="16"/>
      <c r="QB1279" s="16"/>
      <c r="QC1279" s="16"/>
      <c r="QD1279" s="16"/>
      <c r="QE1279" s="16"/>
      <c r="QF1279" s="16"/>
      <c r="QG1279" s="16"/>
      <c r="QH1279" s="16"/>
      <c r="QI1279" s="16"/>
      <c r="QJ1279" s="16"/>
      <c r="QK1279" s="16"/>
      <c r="QL1279" s="16"/>
      <c r="QM1279" s="16"/>
      <c r="QN1279" s="16"/>
      <c r="QO1279" s="16"/>
      <c r="QP1279" s="16"/>
      <c r="QQ1279" s="16"/>
      <c r="QR1279" s="16"/>
      <c r="QS1279" s="16"/>
      <c r="QT1279" s="16"/>
      <c r="QU1279" s="16"/>
      <c r="QV1279" s="16"/>
      <c r="QW1279" s="16"/>
      <c r="QX1279" s="16"/>
      <c r="QY1279" s="16"/>
      <c r="QZ1279" s="16"/>
      <c r="RA1279" s="16"/>
      <c r="RB1279" s="16"/>
      <c r="RC1279" s="16"/>
      <c r="RD1279" s="16"/>
      <c r="RE1279" s="16"/>
      <c r="RF1279" s="16"/>
      <c r="RG1279" s="16"/>
      <c r="RH1279" s="16"/>
      <c r="RI1279" s="16"/>
      <c r="RJ1279" s="16"/>
      <c r="RK1279" s="16"/>
      <c r="RL1279" s="16"/>
      <c r="RM1279" s="16"/>
      <c r="RN1279" s="16"/>
      <c r="RO1279" s="16"/>
      <c r="RP1279" s="16"/>
      <c r="RQ1279" s="16"/>
      <c r="RR1279" s="16"/>
      <c r="RS1279" s="16"/>
      <c r="RT1279" s="16"/>
      <c r="RU1279" s="16"/>
      <c r="RV1279" s="16"/>
      <c r="RW1279" s="16"/>
      <c r="RX1279" s="16"/>
      <c r="RY1279" s="16"/>
      <c r="RZ1279" s="16"/>
      <c r="SA1279" s="16"/>
      <c r="SB1279" s="16"/>
      <c r="SC1279" s="16"/>
      <c r="SD1279" s="16"/>
      <c r="SE1279" s="16"/>
      <c r="SF1279" s="16"/>
      <c r="SG1279" s="16"/>
      <c r="SH1279" s="16"/>
      <c r="SI1279" s="16"/>
      <c r="SJ1279" s="16"/>
      <c r="SK1279" s="16"/>
      <c r="SL1279" s="16"/>
      <c r="SM1279" s="16"/>
      <c r="SN1279" s="16"/>
      <c r="SO1279" s="16"/>
      <c r="SP1279" s="16"/>
      <c r="SQ1279" s="16"/>
      <c r="SR1279" s="16"/>
      <c r="SS1279" s="16"/>
      <c r="ST1279" s="16"/>
      <c r="SU1279" s="16"/>
      <c r="SV1279" s="16"/>
      <c r="SW1279" s="16"/>
      <c r="SX1279" s="16"/>
      <c r="SY1279" s="16"/>
      <c r="SZ1279" s="16"/>
      <c r="TA1279" s="16"/>
      <c r="TB1279" s="16"/>
      <c r="TC1279" s="16"/>
      <c r="TD1279" s="16"/>
      <c r="TE1279" s="16"/>
      <c r="TF1279" s="16"/>
      <c r="TG1279" s="16"/>
      <c r="TH1279" s="16"/>
      <c r="TI1279" s="16"/>
      <c r="TJ1279" s="16"/>
      <c r="TK1279" s="16"/>
      <c r="TL1279" s="16"/>
      <c r="TM1279" s="16"/>
      <c r="TN1279" s="16"/>
      <c r="TO1279" s="16"/>
      <c r="TP1279" s="16"/>
      <c r="TQ1279" s="16"/>
      <c r="TR1279" s="16"/>
      <c r="TS1279" s="16"/>
      <c r="TT1279" s="16"/>
      <c r="TU1279" s="16"/>
      <c r="TV1279" s="16"/>
      <c r="TW1279" s="16"/>
      <c r="TX1279" s="16"/>
      <c r="TY1279" s="16"/>
      <c r="TZ1279" s="16"/>
      <c r="UA1279" s="16"/>
      <c r="UB1279" s="16"/>
      <c r="UC1279" s="16"/>
      <c r="UD1279" s="16"/>
      <c r="UE1279" s="16"/>
      <c r="UF1279" s="16"/>
      <c r="UG1279" s="16"/>
      <c r="UH1279" s="16"/>
      <c r="UI1279" s="16"/>
      <c r="UJ1279" s="16"/>
      <c r="UK1279" s="16"/>
      <c r="UL1279" s="16"/>
      <c r="UM1279" s="16"/>
      <c r="UN1279" s="16"/>
      <c r="UO1279" s="16"/>
      <c r="UP1279" s="16"/>
      <c r="UQ1279" s="16"/>
      <c r="UR1279" s="16"/>
      <c r="US1279" s="16"/>
      <c r="UT1279" s="16"/>
      <c r="UU1279" s="16"/>
      <c r="UV1279" s="16"/>
      <c r="UW1279" s="16"/>
      <c r="UX1279" s="16"/>
      <c r="UY1279" s="16"/>
      <c r="UZ1279" s="16"/>
      <c r="VA1279" s="16"/>
      <c r="VB1279" s="16"/>
      <c r="VC1279" s="16"/>
      <c r="VD1279" s="16"/>
      <c r="VE1279" s="16"/>
      <c r="VF1279" s="16"/>
      <c r="VG1279" s="16"/>
      <c r="VH1279" s="16"/>
      <c r="VI1279" s="16"/>
      <c r="VJ1279" s="16"/>
      <c r="VK1279" s="16"/>
      <c r="VL1279" s="16"/>
      <c r="VM1279" s="16"/>
      <c r="VN1279" s="16"/>
      <c r="VO1279" s="16"/>
      <c r="VP1279" s="16"/>
      <c r="VQ1279" s="16"/>
      <c r="VR1279" s="16"/>
      <c r="VS1279" s="16"/>
      <c r="VT1279" s="16"/>
      <c r="VU1279" s="16"/>
      <c r="VV1279" s="16"/>
      <c r="VW1279" s="16"/>
      <c r="VX1279" s="16"/>
      <c r="VY1279" s="16"/>
      <c r="VZ1279" s="16"/>
      <c r="WA1279" s="16"/>
      <c r="WB1279" s="16"/>
      <c r="WC1279" s="16"/>
      <c r="WD1279" s="16"/>
      <c r="WE1279" s="16"/>
      <c r="WF1279" s="16"/>
      <c r="WG1279" s="16"/>
      <c r="WH1279" s="16"/>
      <c r="WI1279" s="16"/>
      <c r="WJ1279" s="16"/>
      <c r="WK1279" s="16"/>
      <c r="WL1279" s="16"/>
      <c r="WM1279" s="16"/>
      <c r="WN1279" s="16"/>
      <c r="WO1279" s="16"/>
      <c r="WP1279" s="16"/>
      <c r="WQ1279" s="16"/>
      <c r="WR1279" s="16"/>
      <c r="WS1279" s="16"/>
      <c r="WT1279" s="16"/>
      <c r="WU1279" s="16"/>
      <c r="WV1279" s="16"/>
      <c r="WW1279" s="16"/>
      <c r="WX1279" s="16"/>
      <c r="WY1279" s="16"/>
      <c r="WZ1279" s="16"/>
      <c r="XA1279" s="16"/>
      <c r="XB1279" s="16"/>
      <c r="XC1279" s="16"/>
      <c r="XD1279" s="16"/>
      <c r="XE1279" s="16"/>
      <c r="XF1279" s="16"/>
      <c r="XG1279" s="16"/>
      <c r="XH1279" s="16"/>
      <c r="XI1279" s="16"/>
      <c r="XJ1279" s="16"/>
      <c r="XK1279" s="16"/>
      <c r="XL1279" s="16"/>
      <c r="XM1279" s="16"/>
      <c r="XN1279" s="16"/>
      <c r="XO1279" s="16"/>
      <c r="XP1279" s="16"/>
      <c r="XQ1279" s="16"/>
      <c r="XR1279" s="16"/>
      <c r="XS1279" s="16"/>
      <c r="XT1279" s="16"/>
      <c r="XU1279" s="16"/>
      <c r="XV1279" s="16"/>
      <c r="XW1279" s="16"/>
      <c r="XX1279" s="16"/>
      <c r="XY1279" s="16"/>
      <c r="XZ1279" s="16"/>
      <c r="YA1279" s="16"/>
      <c r="YB1279" s="16"/>
      <c r="YC1279" s="16"/>
      <c r="YD1279" s="16"/>
      <c r="YE1279" s="16"/>
      <c r="YF1279" s="16"/>
      <c r="YG1279" s="16"/>
      <c r="YH1279" s="16"/>
      <c r="YI1279" s="16"/>
      <c r="YJ1279" s="16"/>
      <c r="YK1279" s="16"/>
      <c r="YL1279" s="16"/>
      <c r="YM1279" s="16"/>
      <c r="YN1279" s="16"/>
      <c r="YO1279" s="16"/>
      <c r="YP1279" s="16"/>
      <c r="YQ1279" s="16"/>
      <c r="YR1279" s="16"/>
      <c r="YS1279" s="16"/>
      <c r="YT1279" s="16"/>
      <c r="YU1279" s="16"/>
      <c r="YV1279" s="16"/>
      <c r="YW1279" s="16"/>
      <c r="YX1279" s="16"/>
      <c r="YY1279" s="16"/>
      <c r="YZ1279" s="16"/>
      <c r="ZA1279" s="16"/>
      <c r="ZB1279" s="16"/>
      <c r="ZC1279" s="16"/>
      <c r="ZD1279" s="16"/>
      <c r="ZE1279" s="16"/>
      <c r="ZF1279" s="16"/>
      <c r="ZG1279" s="16"/>
      <c r="ZH1279" s="16"/>
      <c r="ZI1279" s="16"/>
      <c r="ZJ1279" s="16"/>
      <c r="ZK1279" s="16"/>
      <c r="ZL1279" s="16"/>
      <c r="ZM1279" s="16"/>
      <c r="ZN1279" s="16"/>
      <c r="ZO1279" s="16"/>
      <c r="ZP1279" s="16"/>
      <c r="ZQ1279" s="16"/>
      <c r="ZR1279" s="16"/>
      <c r="ZS1279" s="16"/>
      <c r="ZT1279" s="16"/>
      <c r="ZU1279" s="16"/>
      <c r="ZV1279" s="16"/>
      <c r="ZW1279" s="16"/>
      <c r="ZX1279" s="16"/>
      <c r="ZY1279" s="16"/>
      <c r="ZZ1279" s="16"/>
      <c r="AAA1279" s="16"/>
      <c r="AAB1279" s="16"/>
      <c r="AAC1279" s="16"/>
      <c r="AAD1279" s="16"/>
      <c r="AAE1279" s="16"/>
      <c r="AAF1279" s="16"/>
      <c r="AAG1279" s="16"/>
      <c r="AAH1279" s="16"/>
      <c r="AAI1279" s="16"/>
      <c r="AAJ1279" s="16"/>
      <c r="AAK1279" s="16"/>
      <c r="AAL1279" s="16"/>
      <c r="AAM1279" s="16"/>
      <c r="AAN1279" s="16"/>
      <c r="AAO1279" s="16"/>
      <c r="AAP1279" s="16"/>
      <c r="AAQ1279" s="16"/>
      <c r="AAR1279" s="16"/>
      <c r="AAS1279" s="16"/>
      <c r="AAT1279" s="16"/>
      <c r="AAU1279" s="16"/>
      <c r="AAV1279" s="16"/>
      <c r="AAW1279" s="16"/>
      <c r="AAX1279" s="16"/>
      <c r="AAY1279" s="16"/>
      <c r="AAZ1279" s="16"/>
      <c r="ABA1279" s="16"/>
      <c r="ABB1279" s="16"/>
      <c r="ABC1279" s="16"/>
      <c r="ABD1279" s="16"/>
      <c r="ABE1279" s="16"/>
      <c r="ABF1279" s="16"/>
      <c r="ABG1279" s="16"/>
      <c r="ABH1279" s="16"/>
      <c r="ABI1279" s="16"/>
      <c r="ABJ1279" s="16"/>
      <c r="ABK1279" s="16"/>
      <c r="ABL1279" s="16"/>
      <c r="ABM1279" s="16"/>
      <c r="ABN1279" s="16"/>
      <c r="ABO1279" s="16"/>
      <c r="ABP1279" s="16"/>
      <c r="ABQ1279" s="16"/>
      <c r="ABR1279" s="16"/>
      <c r="ABS1279" s="16"/>
      <c r="ABT1279" s="16"/>
      <c r="ABU1279" s="16"/>
      <c r="ABV1279" s="16"/>
      <c r="ABW1279" s="16"/>
      <c r="ABX1279" s="16"/>
      <c r="ABY1279" s="16"/>
      <c r="ABZ1279" s="16"/>
      <c r="ACA1279" s="16"/>
      <c r="ACB1279" s="16"/>
      <c r="ACC1279" s="16"/>
      <c r="ACD1279" s="16"/>
      <c r="ACE1279" s="16"/>
      <c r="ACF1279" s="16"/>
      <c r="ACG1279" s="16"/>
      <c r="ACH1279" s="16"/>
      <c r="ACI1279" s="16"/>
      <c r="ACJ1279" s="16"/>
      <c r="ACK1279" s="16"/>
      <c r="ACL1279" s="16"/>
      <c r="ACM1279" s="16"/>
      <c r="ACN1279" s="16"/>
      <c r="ACO1279" s="16"/>
      <c r="ACP1279" s="16"/>
      <c r="ACQ1279" s="16"/>
      <c r="ACR1279" s="16"/>
      <c r="ACS1279" s="16"/>
      <c r="ACT1279" s="16"/>
      <c r="ACU1279" s="16"/>
      <c r="ACV1279" s="16"/>
      <c r="ACW1279" s="16"/>
      <c r="ACX1279" s="16"/>
      <c r="ACY1279" s="16"/>
      <c r="ACZ1279" s="16"/>
      <c r="ADA1279" s="16"/>
      <c r="ADB1279" s="16"/>
      <c r="ADC1279" s="16"/>
      <c r="ADD1279" s="16"/>
      <c r="ADE1279" s="16"/>
      <c r="ADF1279" s="16"/>
      <c r="ADG1279" s="16"/>
      <c r="ADH1279" s="16"/>
      <c r="ADI1279" s="16"/>
      <c r="ADJ1279" s="16"/>
      <c r="ADK1279" s="16"/>
      <c r="ADL1279" s="16"/>
      <c r="ADM1279" s="16"/>
      <c r="ADN1279" s="16"/>
      <c r="ADO1279" s="16"/>
      <c r="ADP1279" s="16"/>
      <c r="ADQ1279" s="16"/>
      <c r="ADR1279" s="16"/>
      <c r="ADS1279" s="16"/>
      <c r="ADT1279" s="16"/>
      <c r="ADU1279" s="16"/>
      <c r="ADV1279" s="16"/>
      <c r="ADW1279" s="16"/>
      <c r="ADX1279" s="16"/>
      <c r="ADY1279" s="16"/>
      <c r="ADZ1279" s="16"/>
      <c r="AEA1279" s="16"/>
      <c r="AEB1279" s="16"/>
      <c r="AEC1279" s="16"/>
      <c r="AED1279" s="16"/>
      <c r="AEE1279" s="16"/>
      <c r="AEF1279" s="16"/>
      <c r="AEG1279" s="16"/>
      <c r="AEH1279" s="16"/>
      <c r="AEI1279" s="16"/>
      <c r="AEJ1279" s="16"/>
      <c r="AEK1279" s="16"/>
      <c r="AEL1279" s="16"/>
      <c r="AEM1279" s="16"/>
      <c r="AEN1279" s="16"/>
      <c r="AEO1279" s="16"/>
      <c r="AEP1279" s="16"/>
      <c r="AEQ1279" s="16"/>
      <c r="AER1279" s="16"/>
      <c r="AES1279" s="16"/>
      <c r="AET1279" s="16"/>
      <c r="AEU1279" s="16"/>
      <c r="AEV1279" s="16"/>
      <c r="AEW1279" s="16"/>
      <c r="AEX1279" s="16"/>
      <c r="AEY1279" s="16"/>
      <c r="AEZ1279" s="16"/>
      <c r="AFA1279" s="16"/>
      <c r="AFB1279" s="16"/>
      <c r="AFC1279" s="16"/>
      <c r="AFD1279" s="16"/>
      <c r="AFE1279" s="16"/>
      <c r="AFF1279" s="16"/>
      <c r="AFG1279" s="16"/>
      <c r="AFH1279" s="16"/>
      <c r="AFI1279" s="16"/>
      <c r="AFJ1279" s="16"/>
      <c r="AFK1279" s="16"/>
      <c r="AFL1279" s="16"/>
      <c r="AFM1279" s="16"/>
      <c r="AFN1279" s="16"/>
      <c r="AFO1279" s="16"/>
      <c r="AFP1279" s="16"/>
      <c r="AFQ1279" s="16"/>
      <c r="AFR1279" s="16"/>
      <c r="AFS1279" s="16"/>
      <c r="AFT1279" s="16"/>
      <c r="AFU1279" s="16"/>
      <c r="AFV1279" s="16"/>
      <c r="AFW1279" s="16"/>
      <c r="AFX1279" s="16"/>
      <c r="AFY1279" s="16"/>
      <c r="AFZ1279" s="16"/>
      <c r="AGA1279" s="16"/>
      <c r="AGB1279" s="16"/>
      <c r="AGC1279" s="16"/>
      <c r="AGD1279" s="16"/>
      <c r="AGE1279" s="16"/>
      <c r="AGF1279" s="16"/>
      <c r="AGG1279" s="16"/>
      <c r="AGH1279" s="16"/>
      <c r="AGI1279" s="16"/>
      <c r="AGJ1279" s="16"/>
      <c r="AGK1279" s="16"/>
      <c r="AGL1279" s="16"/>
      <c r="AGM1279" s="16"/>
      <c r="AGN1279" s="16"/>
      <c r="AGO1279" s="16"/>
      <c r="AGP1279" s="16"/>
      <c r="AGQ1279" s="16"/>
      <c r="AGR1279" s="16"/>
      <c r="AGS1279" s="16"/>
      <c r="AGT1279" s="16"/>
      <c r="AGU1279" s="16"/>
      <c r="AGV1279" s="16"/>
      <c r="AGW1279" s="16"/>
      <c r="AGX1279" s="16"/>
      <c r="AGY1279" s="16"/>
      <c r="AGZ1279" s="16"/>
      <c r="AHA1279" s="16"/>
      <c r="AHB1279" s="16"/>
      <c r="AHC1279" s="16"/>
      <c r="AHD1279" s="16"/>
      <c r="AHE1279" s="16"/>
      <c r="AHF1279" s="16"/>
      <c r="AHG1279" s="16"/>
      <c r="AHH1279" s="16"/>
      <c r="AHI1279" s="16"/>
      <c r="AHJ1279" s="16"/>
      <c r="AHK1279" s="16"/>
      <c r="AHL1279" s="16"/>
      <c r="AHM1279" s="16"/>
      <c r="AHN1279" s="16"/>
      <c r="AHO1279" s="16"/>
      <c r="AHP1279" s="16"/>
      <c r="AHQ1279" s="16"/>
      <c r="AHR1279" s="16"/>
      <c r="AHS1279" s="16"/>
      <c r="AHT1279" s="16"/>
      <c r="AHU1279" s="16"/>
      <c r="AHV1279" s="16"/>
      <c r="AHW1279" s="16"/>
      <c r="AHX1279" s="16"/>
      <c r="AHY1279" s="16"/>
      <c r="AHZ1279" s="16"/>
      <c r="AIA1279" s="16"/>
      <c r="AIB1279" s="16"/>
      <c r="AIC1279" s="16"/>
      <c r="AID1279" s="16"/>
      <c r="AIE1279" s="16"/>
      <c r="AIF1279" s="16"/>
      <c r="AIG1279" s="16"/>
      <c r="AIH1279" s="16"/>
      <c r="AII1279" s="16"/>
      <c r="AIJ1279" s="16"/>
      <c r="AIK1279" s="16"/>
      <c r="AIL1279" s="16"/>
      <c r="AIM1279" s="16"/>
      <c r="AIN1279" s="16"/>
      <c r="AIO1279" s="16"/>
      <c r="AIP1279" s="16"/>
      <c r="AIQ1279" s="16"/>
      <c r="AIR1279" s="16"/>
      <c r="AIS1279" s="16"/>
      <c r="AIT1279" s="16"/>
      <c r="AIU1279" s="16"/>
      <c r="AIV1279" s="16"/>
      <c r="AIW1279" s="16"/>
      <c r="AIX1279" s="16"/>
      <c r="AIY1279" s="16"/>
      <c r="AIZ1279" s="16"/>
      <c r="AJA1279" s="16"/>
      <c r="AJB1279" s="16"/>
      <c r="AJC1279" s="16"/>
      <c r="AJD1279" s="16"/>
      <c r="AJE1279" s="16"/>
      <c r="AJF1279" s="16"/>
      <c r="AJG1279" s="16"/>
      <c r="AJH1279" s="16"/>
      <c r="AJI1279" s="16"/>
      <c r="AJJ1279" s="16"/>
      <c r="AJK1279" s="16"/>
      <c r="AJL1279" s="16"/>
      <c r="AJM1279" s="16"/>
      <c r="AJN1279" s="16"/>
      <c r="AJO1279" s="16"/>
      <c r="AJP1279" s="16"/>
      <c r="AJQ1279" s="16"/>
      <c r="AJR1279" s="16"/>
      <c r="AJS1279" s="16"/>
      <c r="AJT1279" s="16"/>
      <c r="AJU1279" s="16"/>
      <c r="AJV1279" s="16"/>
      <c r="AJW1279" s="16"/>
      <c r="AJX1279" s="16"/>
      <c r="AJY1279" s="16"/>
      <c r="AJZ1279" s="16"/>
      <c r="AKA1279" s="16"/>
      <c r="AKB1279" s="16"/>
      <c r="AKC1279" s="16"/>
      <c r="AKD1279" s="16"/>
      <c r="AKE1279" s="16"/>
      <c r="AKF1279" s="16"/>
      <c r="AKG1279" s="16"/>
      <c r="AKH1279" s="16"/>
      <c r="AKI1279" s="16"/>
      <c r="AKJ1279" s="16"/>
      <c r="AKK1279" s="16"/>
      <c r="AKL1279" s="16"/>
      <c r="AKM1279" s="16"/>
      <c r="AKN1279" s="16"/>
      <c r="AKO1279" s="16"/>
      <c r="AKP1279" s="16"/>
      <c r="AKQ1279" s="16"/>
      <c r="AKR1279" s="16"/>
      <c r="AKS1279" s="16"/>
      <c r="AKT1279" s="16"/>
      <c r="AKU1279" s="16"/>
      <c r="AKV1279" s="16"/>
      <c r="AKW1279" s="16"/>
      <c r="AKX1279" s="16"/>
      <c r="AKY1279" s="16"/>
      <c r="AKZ1279" s="16"/>
      <c r="ALA1279" s="16"/>
      <c r="ALB1279" s="16"/>
      <c r="ALC1279" s="16"/>
      <c r="ALD1279" s="16"/>
      <c r="ALE1279" s="16"/>
      <c r="ALF1279" s="16"/>
      <c r="ALG1279" s="16"/>
      <c r="ALH1279" s="16"/>
      <c r="ALI1279" s="16"/>
      <c r="ALJ1279" s="16"/>
      <c r="ALK1279" s="16"/>
      <c r="ALL1279" s="16"/>
      <c r="ALM1279" s="16"/>
      <c r="ALN1279" s="16"/>
      <c r="ALO1279" s="16"/>
      <c r="ALP1279" s="16"/>
      <c r="ALQ1279" s="16"/>
      <c r="ALR1279" s="16"/>
      <c r="ALS1279" s="16"/>
      <c r="ALT1279" s="16"/>
      <c r="ALU1279" s="16"/>
      <c r="ALV1279" s="16"/>
      <c r="ALW1279" s="16"/>
      <c r="ALX1279" s="16"/>
      <c r="ALY1279" s="16"/>
      <c r="ALZ1279" s="16"/>
      <c r="AMA1279" s="16"/>
      <c r="AMB1279" s="16"/>
      <c r="AMC1279" s="16"/>
      <c r="AMD1279" s="16"/>
      <c r="AME1279" s="16"/>
      <c r="AMF1279" s="16"/>
      <c r="AMG1279" s="16"/>
      <c r="AMH1279" s="16"/>
      <c r="AMI1279" s="16"/>
      <c r="AMJ1279" s="16"/>
      <c r="AMK1279" s="16"/>
      <c r="AML1279" s="16"/>
      <c r="AMM1279" s="16"/>
      <c r="AMN1279" s="16"/>
      <c r="AMO1279" s="16"/>
      <c r="AMP1279" s="16"/>
      <c r="AMQ1279" s="16"/>
      <c r="AMR1279" s="16"/>
      <c r="AMS1279" s="16"/>
      <c r="AMT1279" s="16"/>
      <c r="AMU1279" s="16"/>
      <c r="AMV1279" s="16"/>
      <c r="AMW1279" s="16"/>
      <c r="AMX1279" s="16"/>
      <c r="AMY1279" s="16"/>
      <c r="AMZ1279" s="16"/>
      <c r="ANA1279" s="16"/>
      <c r="ANB1279" s="16"/>
      <c r="ANC1279" s="16"/>
      <c r="AND1279" s="16"/>
      <c r="ANE1279" s="16"/>
      <c r="ANF1279" s="16"/>
      <c r="ANG1279" s="16"/>
      <c r="ANH1279" s="16"/>
      <c r="ANI1279" s="16"/>
      <c r="ANJ1279" s="16"/>
      <c r="ANK1279" s="16"/>
      <c r="ANL1279" s="16"/>
      <c r="ANM1279" s="16"/>
      <c r="ANN1279" s="16"/>
      <c r="ANO1279" s="16"/>
      <c r="ANP1279" s="16"/>
      <c r="ANQ1279" s="16"/>
      <c r="ANR1279" s="16"/>
      <c r="ANS1279" s="16"/>
      <c r="ANT1279" s="16"/>
      <c r="ANU1279" s="16"/>
      <c r="ANV1279" s="16"/>
      <c r="ANW1279" s="16"/>
      <c r="ANX1279" s="16"/>
      <c r="ANY1279" s="16"/>
      <c r="ANZ1279" s="16"/>
      <c r="AOA1279" s="16"/>
      <c r="AOB1279" s="16"/>
      <c r="AOC1279" s="16"/>
      <c r="AOD1279" s="16"/>
      <c r="AOE1279" s="16"/>
      <c r="AOF1279" s="16"/>
      <c r="AOG1279" s="16"/>
      <c r="AOH1279" s="16"/>
      <c r="AOI1279" s="16"/>
      <c r="AOJ1279" s="16"/>
      <c r="AOK1279" s="16"/>
      <c r="AOL1279" s="16"/>
      <c r="AOM1279" s="16"/>
      <c r="AON1279" s="16"/>
      <c r="AOO1279" s="16"/>
      <c r="AOP1279" s="16"/>
      <c r="AOQ1279" s="16"/>
      <c r="AOR1279" s="16"/>
      <c r="AOS1279" s="16"/>
      <c r="AOT1279" s="16"/>
      <c r="AOU1279" s="16"/>
      <c r="AOV1279" s="16"/>
      <c r="AOW1279" s="16"/>
      <c r="AOX1279" s="16"/>
      <c r="AOY1279" s="16"/>
      <c r="AOZ1279" s="16"/>
      <c r="APA1279" s="16"/>
      <c r="APB1279" s="16"/>
      <c r="APC1279" s="16"/>
      <c r="APD1279" s="16"/>
      <c r="APE1279" s="16"/>
      <c r="APF1279" s="16"/>
      <c r="APG1279" s="16"/>
      <c r="APH1279" s="16"/>
      <c r="API1279" s="16"/>
      <c r="APJ1279" s="16"/>
      <c r="APK1279" s="16"/>
      <c r="APL1279" s="16"/>
      <c r="APM1279" s="16"/>
      <c r="APN1279" s="16"/>
      <c r="APO1279" s="16"/>
      <c r="APP1279" s="16"/>
      <c r="APQ1279" s="16"/>
      <c r="APR1279" s="16"/>
      <c r="APS1279" s="16"/>
      <c r="APT1279" s="16"/>
      <c r="APU1279" s="16"/>
      <c r="APV1279" s="16"/>
      <c r="APW1279" s="16"/>
      <c r="APX1279" s="16"/>
      <c r="APY1279" s="16"/>
      <c r="APZ1279" s="16"/>
      <c r="AQA1279" s="16"/>
      <c r="AQB1279" s="16"/>
      <c r="AQC1279" s="16"/>
      <c r="AQD1279" s="16"/>
      <c r="AQE1279" s="16"/>
      <c r="AQF1279" s="16"/>
      <c r="AQG1279" s="16"/>
      <c r="AQH1279" s="16"/>
      <c r="AQI1279" s="16"/>
      <c r="AQJ1279" s="16"/>
      <c r="AQK1279" s="16"/>
      <c r="AQL1279" s="16"/>
      <c r="AQM1279" s="16"/>
      <c r="AQN1279" s="16"/>
      <c r="AQO1279" s="16"/>
      <c r="AQP1279" s="16"/>
      <c r="AQQ1279" s="16"/>
      <c r="AQR1279" s="16"/>
      <c r="AQS1279" s="16"/>
      <c r="AQT1279" s="16"/>
      <c r="AQU1279" s="16"/>
      <c r="AQV1279" s="16"/>
      <c r="AQW1279" s="16"/>
      <c r="AQX1279" s="16"/>
      <c r="AQY1279" s="16"/>
      <c r="AQZ1279" s="16"/>
      <c r="ARA1279" s="16"/>
      <c r="ARB1279" s="16"/>
      <c r="ARC1279" s="16"/>
      <c r="ARD1279" s="16"/>
      <c r="ARE1279" s="16"/>
      <c r="ARF1279" s="16"/>
      <c r="ARG1279" s="16"/>
      <c r="ARH1279" s="16"/>
      <c r="ARI1279" s="16"/>
      <c r="ARJ1279" s="16"/>
      <c r="ARK1279" s="16"/>
      <c r="ARL1279" s="16"/>
      <c r="ARM1279" s="16"/>
      <c r="ARN1279" s="16"/>
      <c r="ARO1279" s="16"/>
      <c r="ARP1279" s="16"/>
      <c r="ARQ1279" s="16"/>
      <c r="ARR1279" s="16"/>
      <c r="ARS1279" s="16"/>
      <c r="ART1279" s="16"/>
      <c r="ARU1279" s="16"/>
      <c r="ARV1279" s="16"/>
      <c r="ARW1279" s="16"/>
      <c r="ARX1279" s="16"/>
      <c r="ARY1279" s="16"/>
      <c r="ARZ1279" s="16"/>
      <c r="ASA1279" s="16"/>
      <c r="ASB1279" s="16"/>
      <c r="ASC1279" s="16"/>
      <c r="ASD1279" s="16"/>
      <c r="ASE1279" s="16"/>
      <c r="ASF1279" s="16"/>
      <c r="ASG1279" s="16"/>
      <c r="ASH1279" s="16"/>
      <c r="ASI1279" s="16"/>
      <c r="ASJ1279" s="16"/>
      <c r="ASK1279" s="16"/>
      <c r="ASL1279" s="16"/>
      <c r="ASM1279" s="16"/>
      <c r="ASN1279" s="16"/>
      <c r="ASO1279" s="16"/>
      <c r="ASP1279" s="16"/>
      <c r="ASQ1279" s="16"/>
      <c r="ASR1279" s="16"/>
      <c r="ASS1279" s="16"/>
      <c r="AST1279" s="16"/>
      <c r="ASU1279" s="16"/>
      <c r="ASV1279" s="16"/>
      <c r="ASW1279" s="16"/>
      <c r="ASX1279" s="16"/>
      <c r="ASY1279" s="16"/>
      <c r="ASZ1279" s="16"/>
      <c r="ATA1279" s="16"/>
      <c r="ATB1279" s="16"/>
      <c r="ATC1279" s="16"/>
      <c r="ATD1279" s="16"/>
      <c r="ATE1279" s="16"/>
      <c r="ATF1279" s="16"/>
      <c r="ATG1279" s="16"/>
      <c r="ATH1279" s="16"/>
      <c r="ATI1279" s="16"/>
      <c r="ATJ1279" s="16"/>
      <c r="ATK1279" s="16"/>
      <c r="ATL1279" s="16"/>
      <c r="ATM1279" s="16"/>
      <c r="ATN1279" s="16"/>
      <c r="ATO1279" s="16"/>
      <c r="ATP1279" s="16"/>
      <c r="ATQ1279" s="16"/>
      <c r="ATR1279" s="16"/>
      <c r="ATS1279" s="16"/>
      <c r="ATT1279" s="16"/>
      <c r="ATU1279" s="16"/>
      <c r="ATV1279" s="16"/>
      <c r="ATW1279" s="16"/>
      <c r="ATX1279" s="16"/>
      <c r="ATY1279" s="16"/>
      <c r="ATZ1279" s="16"/>
      <c r="AUA1279" s="16"/>
      <c r="AUB1279" s="16"/>
      <c r="AUC1279" s="16"/>
      <c r="AUD1279" s="16"/>
      <c r="AUE1279" s="16"/>
      <c r="AUF1279" s="16"/>
      <c r="AUG1279" s="16"/>
      <c r="AUH1279" s="16"/>
      <c r="AUI1279" s="16"/>
      <c r="AUJ1279" s="16"/>
      <c r="AUK1279" s="16"/>
      <c r="AUL1279" s="16"/>
      <c r="AUM1279" s="16"/>
      <c r="AUN1279" s="16"/>
      <c r="AUO1279" s="16"/>
      <c r="AUP1279" s="16"/>
      <c r="AUQ1279" s="16"/>
      <c r="AUR1279" s="16"/>
      <c r="AUS1279" s="16"/>
      <c r="AUT1279" s="16"/>
      <c r="AUU1279" s="16"/>
      <c r="AUV1279" s="16"/>
      <c r="AUW1279" s="16"/>
      <c r="AUX1279" s="16"/>
      <c r="AUY1279" s="16"/>
      <c r="AUZ1279" s="16"/>
      <c r="AVA1279" s="16"/>
      <c r="AVB1279" s="16"/>
      <c r="AVC1279" s="16"/>
      <c r="AVD1279" s="16"/>
      <c r="AVE1279" s="16"/>
      <c r="AVF1279" s="16"/>
      <c r="AVG1279" s="16"/>
      <c r="AVH1279" s="16"/>
      <c r="AVI1279" s="16"/>
      <c r="AVJ1279" s="16"/>
      <c r="AVK1279" s="16"/>
      <c r="AVL1279" s="16"/>
      <c r="AVM1279" s="16"/>
      <c r="AVN1279" s="16"/>
      <c r="AVO1279" s="16"/>
      <c r="AVP1279" s="16"/>
      <c r="AVQ1279" s="16"/>
      <c r="AVR1279" s="16"/>
      <c r="AVS1279" s="16"/>
      <c r="AVT1279" s="16"/>
      <c r="AVU1279" s="16"/>
      <c r="AVV1279" s="16"/>
      <c r="AVW1279" s="16"/>
      <c r="AVX1279" s="16"/>
      <c r="AVY1279" s="16"/>
      <c r="AVZ1279" s="16"/>
      <c r="AWA1279" s="16"/>
      <c r="AWB1279" s="16"/>
      <c r="AWC1279" s="16"/>
      <c r="AWD1279" s="16"/>
      <c r="AWE1279" s="16"/>
      <c r="AWF1279" s="16"/>
      <c r="AWG1279" s="16"/>
      <c r="AWH1279" s="16"/>
      <c r="AWI1279" s="16"/>
      <c r="AWJ1279" s="16"/>
      <c r="AWK1279" s="16"/>
      <c r="AWL1279" s="16"/>
      <c r="AWM1279" s="16"/>
      <c r="AWN1279" s="16"/>
      <c r="AWO1279" s="16"/>
      <c r="AWP1279" s="16"/>
      <c r="AWQ1279" s="16"/>
      <c r="AWR1279" s="16"/>
      <c r="AWS1279" s="16"/>
      <c r="AWT1279" s="16"/>
      <c r="AWU1279" s="16"/>
      <c r="AWV1279" s="16"/>
      <c r="AWW1279" s="16"/>
      <c r="AWX1279" s="16"/>
      <c r="AWY1279" s="16"/>
      <c r="AWZ1279" s="16"/>
      <c r="AXA1279" s="16"/>
      <c r="AXB1279" s="16"/>
      <c r="AXC1279" s="16"/>
      <c r="AXD1279" s="16"/>
      <c r="AXE1279" s="16"/>
      <c r="AXF1279" s="16"/>
      <c r="AXG1279" s="16"/>
      <c r="AXH1279" s="16"/>
      <c r="AXI1279" s="16"/>
      <c r="AXJ1279" s="16"/>
      <c r="AXK1279" s="16"/>
      <c r="AXL1279" s="16"/>
      <c r="AXM1279" s="16"/>
      <c r="AXN1279" s="16"/>
      <c r="AXO1279" s="16"/>
      <c r="AXP1279" s="16"/>
      <c r="AXQ1279" s="16"/>
      <c r="AXR1279" s="16"/>
      <c r="AXS1279" s="16"/>
      <c r="AXT1279" s="16"/>
      <c r="AXU1279" s="16"/>
      <c r="AXV1279" s="16"/>
      <c r="AXW1279" s="16"/>
      <c r="AXX1279" s="16"/>
      <c r="AXY1279" s="16"/>
      <c r="AXZ1279" s="16"/>
      <c r="AYA1279" s="16"/>
      <c r="AYB1279" s="16"/>
      <c r="AYC1279" s="16"/>
      <c r="AYD1279" s="16"/>
      <c r="AYE1279" s="16"/>
      <c r="AYF1279" s="16"/>
      <c r="AYG1279" s="16"/>
      <c r="AYH1279" s="16"/>
      <c r="AYI1279" s="16"/>
      <c r="AYJ1279" s="16"/>
      <c r="AYK1279" s="16"/>
      <c r="AYL1279" s="16"/>
      <c r="AYM1279" s="16"/>
      <c r="AYN1279" s="16"/>
      <c r="AYO1279" s="16"/>
      <c r="AYP1279" s="16"/>
      <c r="AYQ1279" s="16"/>
      <c r="AYR1279" s="16"/>
      <c r="AYS1279" s="16"/>
      <c r="AYT1279" s="16"/>
      <c r="AYU1279" s="16"/>
      <c r="AYV1279" s="16"/>
      <c r="AYW1279" s="16"/>
      <c r="AYX1279" s="16"/>
      <c r="AYY1279" s="16"/>
      <c r="AYZ1279" s="16"/>
      <c r="AZA1279" s="16"/>
      <c r="AZB1279" s="16"/>
      <c r="AZC1279" s="16"/>
      <c r="AZD1279" s="16"/>
      <c r="AZE1279" s="16"/>
      <c r="AZF1279" s="16"/>
      <c r="AZG1279" s="16"/>
      <c r="AZH1279" s="16"/>
      <c r="AZI1279" s="16"/>
      <c r="AZJ1279" s="16"/>
      <c r="AZK1279" s="16"/>
      <c r="AZL1279" s="16"/>
      <c r="AZM1279" s="16"/>
      <c r="AZN1279" s="16"/>
      <c r="AZO1279" s="16"/>
      <c r="AZP1279" s="16"/>
      <c r="AZQ1279" s="16"/>
      <c r="AZR1279" s="16"/>
      <c r="AZS1279" s="16"/>
      <c r="AZT1279" s="16"/>
      <c r="AZU1279" s="16"/>
      <c r="AZV1279" s="16"/>
      <c r="AZW1279" s="16"/>
      <c r="AZX1279" s="16"/>
      <c r="AZY1279" s="16"/>
      <c r="AZZ1279" s="16"/>
      <c r="BAA1279" s="16"/>
      <c r="BAB1279" s="16"/>
      <c r="BAC1279" s="16"/>
      <c r="BAD1279" s="16"/>
      <c r="BAE1279" s="16"/>
      <c r="BAF1279" s="16"/>
      <c r="BAG1279" s="16"/>
      <c r="BAH1279" s="16"/>
      <c r="BAI1279" s="16"/>
      <c r="BAJ1279" s="16"/>
      <c r="BAK1279" s="16"/>
      <c r="BAL1279" s="16"/>
      <c r="BAM1279" s="16"/>
      <c r="BAN1279" s="16"/>
      <c r="BAO1279" s="16"/>
      <c r="BAP1279" s="16"/>
      <c r="BAQ1279" s="16"/>
      <c r="BAR1279" s="16"/>
      <c r="BAS1279" s="16"/>
      <c r="BAT1279" s="16"/>
      <c r="BAU1279" s="16"/>
      <c r="BAV1279" s="16"/>
      <c r="BAW1279" s="16"/>
      <c r="BAX1279" s="16"/>
      <c r="BAY1279" s="16"/>
      <c r="BAZ1279" s="16"/>
      <c r="BBA1279" s="16"/>
      <c r="BBB1279" s="16"/>
      <c r="BBC1279" s="16"/>
      <c r="BBD1279" s="16"/>
      <c r="BBE1279" s="16"/>
      <c r="BBF1279" s="16"/>
      <c r="BBG1279" s="16"/>
      <c r="BBH1279" s="16"/>
      <c r="BBI1279" s="16"/>
      <c r="BBJ1279" s="16"/>
      <c r="BBK1279" s="16"/>
      <c r="BBL1279" s="16"/>
      <c r="BBM1279" s="16"/>
      <c r="BBN1279" s="16"/>
      <c r="BBO1279" s="16"/>
      <c r="BBP1279" s="16"/>
      <c r="BBQ1279" s="16"/>
      <c r="BBR1279" s="16"/>
      <c r="BBS1279" s="16"/>
      <c r="BBT1279" s="16"/>
      <c r="BBU1279" s="16"/>
      <c r="BBV1279" s="16"/>
      <c r="BBW1279" s="16"/>
      <c r="BBX1279" s="16"/>
      <c r="BBY1279" s="16"/>
      <c r="BBZ1279" s="16"/>
      <c r="BCA1279" s="16"/>
      <c r="BCB1279" s="16"/>
      <c r="BCC1279" s="16"/>
      <c r="BCD1279" s="16"/>
      <c r="BCE1279" s="16"/>
      <c r="BCF1279" s="16"/>
      <c r="BCG1279" s="16"/>
      <c r="BCH1279" s="16"/>
      <c r="BCI1279" s="16"/>
      <c r="BCJ1279" s="16"/>
      <c r="BCK1279" s="16"/>
      <c r="BCL1279" s="16"/>
      <c r="BCM1279" s="16"/>
      <c r="BCN1279" s="16"/>
      <c r="BCO1279" s="16"/>
      <c r="BCP1279" s="16"/>
      <c r="BCQ1279" s="16"/>
      <c r="BCR1279" s="16"/>
      <c r="BCS1279" s="16"/>
      <c r="BCT1279" s="16"/>
      <c r="BCU1279" s="16"/>
      <c r="BCV1279" s="16"/>
      <c r="BCW1279" s="16"/>
      <c r="BCX1279" s="16"/>
      <c r="BCY1279" s="16"/>
      <c r="BCZ1279" s="16"/>
      <c r="BDA1279" s="16"/>
      <c r="BDB1279" s="16"/>
      <c r="BDC1279" s="16"/>
      <c r="BDD1279" s="16"/>
      <c r="BDE1279" s="16"/>
      <c r="BDF1279" s="16"/>
      <c r="BDG1279" s="16"/>
      <c r="BDH1279" s="16"/>
      <c r="BDI1279" s="16"/>
      <c r="BDJ1279" s="16"/>
      <c r="BDK1279" s="16"/>
      <c r="BDL1279" s="16"/>
      <c r="BDM1279" s="16"/>
      <c r="BDN1279" s="16"/>
      <c r="BDO1279" s="16"/>
      <c r="BDP1279" s="16"/>
      <c r="BDQ1279" s="16"/>
      <c r="BDR1279" s="16"/>
      <c r="BDS1279" s="16"/>
      <c r="BDT1279" s="16"/>
      <c r="BDU1279" s="16"/>
      <c r="BDV1279" s="16"/>
      <c r="BDW1279" s="16"/>
      <c r="BDX1279" s="16"/>
      <c r="BDY1279" s="16"/>
      <c r="BDZ1279" s="16"/>
      <c r="BEA1279" s="16"/>
      <c r="BEB1279" s="16"/>
      <c r="BEC1279" s="16"/>
      <c r="BED1279" s="16"/>
      <c r="BEE1279" s="16"/>
      <c r="BEF1279" s="16"/>
      <c r="BEG1279" s="16"/>
      <c r="BEH1279" s="16"/>
      <c r="BEI1279" s="16"/>
      <c r="BEJ1279" s="16"/>
      <c r="BEK1279" s="16"/>
      <c r="BEL1279" s="16"/>
      <c r="BEM1279" s="16"/>
      <c r="BEN1279" s="16"/>
      <c r="BEO1279" s="16"/>
      <c r="BEP1279" s="16"/>
      <c r="BEQ1279" s="16"/>
      <c r="BER1279" s="16"/>
      <c r="BES1279" s="16"/>
      <c r="BET1279" s="16"/>
      <c r="BEU1279" s="16"/>
      <c r="BEV1279" s="16"/>
      <c r="BEW1279" s="16"/>
      <c r="BEX1279" s="16"/>
      <c r="BEY1279" s="16"/>
      <c r="BEZ1279" s="16"/>
      <c r="BFA1279" s="16"/>
      <c r="BFB1279" s="16"/>
      <c r="BFC1279" s="16"/>
      <c r="BFD1279" s="16"/>
      <c r="BFE1279" s="16"/>
      <c r="BFF1279" s="16"/>
      <c r="BFG1279" s="16"/>
      <c r="BFH1279" s="16"/>
      <c r="BFI1279" s="16"/>
      <c r="BFJ1279" s="16"/>
      <c r="BFK1279" s="16"/>
      <c r="BFL1279" s="16"/>
      <c r="BFM1279" s="16"/>
      <c r="BFN1279" s="16"/>
      <c r="BFO1279" s="16"/>
      <c r="BFP1279" s="16"/>
      <c r="BFQ1279" s="16"/>
      <c r="BFR1279" s="16"/>
      <c r="BFS1279" s="16"/>
      <c r="BFT1279" s="16"/>
      <c r="BFU1279" s="16"/>
      <c r="BFV1279" s="16"/>
      <c r="BFW1279" s="16"/>
      <c r="BFX1279" s="16"/>
      <c r="BFY1279" s="16"/>
      <c r="BFZ1279" s="16"/>
      <c r="BGA1279" s="16"/>
      <c r="BGB1279" s="16"/>
      <c r="BGC1279" s="16"/>
      <c r="BGD1279" s="16"/>
      <c r="BGE1279" s="16"/>
      <c r="BGF1279" s="16"/>
      <c r="BGG1279" s="16"/>
      <c r="BGH1279" s="16"/>
      <c r="BGI1279" s="16"/>
      <c r="BGJ1279" s="16"/>
      <c r="BGK1279" s="16"/>
      <c r="BGL1279" s="16"/>
      <c r="BGM1279" s="16"/>
      <c r="BGN1279" s="16"/>
      <c r="BGO1279" s="16"/>
      <c r="BGP1279" s="16"/>
      <c r="BGQ1279" s="16"/>
      <c r="BGR1279" s="16"/>
      <c r="BGS1279" s="16"/>
      <c r="BGT1279" s="16"/>
      <c r="BGU1279" s="16"/>
      <c r="BGV1279" s="16"/>
      <c r="BGW1279" s="16"/>
      <c r="BGX1279" s="16"/>
      <c r="BGY1279" s="16"/>
      <c r="BGZ1279" s="16"/>
      <c r="BHA1279" s="16"/>
      <c r="BHB1279" s="16"/>
      <c r="BHC1279" s="16"/>
      <c r="BHD1279" s="16"/>
      <c r="BHE1279" s="16"/>
      <c r="BHF1279" s="16"/>
      <c r="BHG1279" s="16"/>
      <c r="BHH1279" s="16"/>
      <c r="BHI1279" s="16"/>
      <c r="BHJ1279" s="16"/>
      <c r="BHK1279" s="16"/>
      <c r="BHL1279" s="16"/>
      <c r="BHM1279" s="16"/>
      <c r="BHN1279" s="16"/>
      <c r="BHO1279" s="16"/>
      <c r="BHP1279" s="16"/>
      <c r="BHQ1279" s="16"/>
      <c r="BHR1279" s="16"/>
      <c r="BHS1279" s="16"/>
      <c r="BHT1279" s="16"/>
      <c r="BHU1279" s="16"/>
      <c r="BHV1279" s="16"/>
      <c r="BHW1279" s="16"/>
      <c r="BHX1279" s="16"/>
      <c r="BHY1279" s="16"/>
      <c r="BHZ1279" s="16"/>
      <c r="BIA1279" s="16"/>
      <c r="BIB1279" s="16"/>
      <c r="BIC1279" s="16"/>
      <c r="BID1279" s="16"/>
      <c r="BIE1279" s="16"/>
      <c r="BIF1279" s="16"/>
      <c r="BIG1279" s="16"/>
      <c r="BIH1279" s="16"/>
      <c r="BII1279" s="16"/>
      <c r="BIJ1279" s="16"/>
      <c r="BIK1279" s="16"/>
      <c r="BIL1279" s="16"/>
      <c r="BIM1279" s="16"/>
      <c r="BIN1279" s="16"/>
      <c r="BIO1279" s="16"/>
      <c r="BIP1279" s="16"/>
      <c r="BIQ1279" s="16"/>
      <c r="BIR1279" s="16"/>
      <c r="BIS1279" s="16"/>
      <c r="BIT1279" s="16"/>
      <c r="BIU1279" s="16"/>
      <c r="BIV1279" s="16"/>
      <c r="BIW1279" s="16"/>
      <c r="BIX1279" s="16"/>
      <c r="BIY1279" s="16"/>
      <c r="BIZ1279" s="16"/>
      <c r="BJA1279" s="16"/>
      <c r="BJB1279" s="16"/>
      <c r="BJC1279" s="16"/>
      <c r="BJD1279" s="16"/>
      <c r="BJE1279" s="16"/>
      <c r="BJF1279" s="16"/>
      <c r="BJG1279" s="16"/>
      <c r="BJH1279" s="16"/>
      <c r="BJI1279" s="16"/>
      <c r="BJJ1279" s="16"/>
      <c r="BJK1279" s="16"/>
      <c r="BJL1279" s="16"/>
      <c r="BJM1279" s="16"/>
      <c r="BJN1279" s="16"/>
      <c r="BJO1279" s="16"/>
      <c r="BJP1279" s="16"/>
      <c r="BJQ1279" s="16"/>
      <c r="BJR1279" s="16"/>
      <c r="BJS1279" s="16"/>
      <c r="BJT1279" s="16"/>
      <c r="BJU1279" s="16"/>
      <c r="BJV1279" s="16"/>
      <c r="BJW1279" s="16"/>
      <c r="BJX1279" s="16"/>
      <c r="BJY1279" s="16"/>
      <c r="BJZ1279" s="16"/>
      <c r="BKA1279" s="16"/>
      <c r="BKB1279" s="16"/>
      <c r="BKC1279" s="16"/>
      <c r="BKD1279" s="16"/>
      <c r="BKE1279" s="16"/>
      <c r="BKF1279" s="16"/>
      <c r="BKG1279" s="16"/>
      <c r="BKH1279" s="16"/>
      <c r="BKI1279" s="16"/>
      <c r="BKJ1279" s="16"/>
      <c r="BKK1279" s="16"/>
      <c r="BKL1279" s="16"/>
      <c r="BKM1279" s="16"/>
      <c r="BKN1279" s="16"/>
      <c r="BKO1279" s="16"/>
      <c r="BKP1279" s="16"/>
      <c r="BKQ1279" s="16"/>
      <c r="BKR1279" s="16"/>
      <c r="BKS1279" s="16"/>
      <c r="BKT1279" s="16"/>
      <c r="BKU1279" s="16"/>
      <c r="BKV1279" s="16"/>
      <c r="BKW1279" s="16"/>
      <c r="BKX1279" s="16"/>
      <c r="BKY1279" s="16"/>
      <c r="BKZ1279" s="16"/>
      <c r="BLA1279" s="16"/>
      <c r="BLB1279" s="16"/>
      <c r="BLC1279" s="16"/>
      <c r="BLD1279" s="16"/>
      <c r="BLE1279" s="16"/>
      <c r="BLF1279" s="16"/>
      <c r="BLG1279" s="16"/>
      <c r="BLH1279" s="16"/>
      <c r="BLI1279" s="16"/>
      <c r="BLJ1279" s="16"/>
      <c r="BLK1279" s="16"/>
      <c r="BLL1279" s="16"/>
      <c r="BLM1279" s="16"/>
      <c r="BLN1279" s="16"/>
      <c r="BLO1279" s="16"/>
      <c r="BLP1279" s="16"/>
      <c r="BLQ1279" s="16"/>
      <c r="BLR1279" s="16"/>
      <c r="BLS1279" s="16"/>
      <c r="BLT1279" s="16"/>
      <c r="BLU1279" s="16"/>
      <c r="BLV1279" s="16"/>
      <c r="BLW1279" s="16"/>
      <c r="BLX1279" s="16"/>
      <c r="BLY1279" s="16"/>
      <c r="BLZ1279" s="16"/>
      <c r="BMA1279" s="16"/>
      <c r="BMB1279" s="16"/>
      <c r="BMC1279" s="16"/>
      <c r="BMD1279" s="16"/>
      <c r="BME1279" s="16"/>
      <c r="BMF1279" s="16"/>
      <c r="BMG1279" s="16"/>
      <c r="BMH1279" s="16"/>
      <c r="BMI1279" s="16"/>
      <c r="BMJ1279" s="16"/>
      <c r="BMK1279" s="16"/>
      <c r="BML1279" s="16"/>
      <c r="BMM1279" s="16"/>
      <c r="BMN1279" s="16"/>
      <c r="BMO1279" s="16"/>
      <c r="BMP1279" s="16"/>
      <c r="BMQ1279" s="16"/>
      <c r="BMR1279" s="16"/>
    </row>
    <row r="1280" spans="1:1708" customFormat="1">
      <c r="A1280" s="568" t="s">
        <v>3179</v>
      </c>
      <c r="B1280" s="569"/>
      <c r="C1280" s="568" t="s">
        <v>3179</v>
      </c>
      <c r="D1280" s="568"/>
      <c r="E1280" s="703" t="s">
        <v>314</v>
      </c>
      <c r="F1280" s="627" t="s">
        <v>315</v>
      </c>
      <c r="G1280" s="571" t="s">
        <v>184</v>
      </c>
      <c r="H1280" s="571"/>
      <c r="I1280" s="571">
        <v>5</v>
      </c>
      <c r="J1280" s="571"/>
      <c r="K1280" s="571">
        <v>58.606301501000097</v>
      </c>
      <c r="L1280" s="571">
        <v>24.799240421</v>
      </c>
      <c r="M1280" s="572" t="s">
        <v>316</v>
      </c>
      <c r="N1280" s="572" t="s">
        <v>3165</v>
      </c>
      <c r="O1280" s="571" t="s">
        <v>3180</v>
      </c>
      <c r="P1280" s="571" t="s">
        <v>316</v>
      </c>
      <c r="Q1280" s="571"/>
      <c r="R1280" s="1025">
        <v>1220</v>
      </c>
      <c r="S1280" s="1025">
        <v>1220</v>
      </c>
      <c r="T1280" s="297"/>
      <c r="U1280" s="931"/>
      <c r="W1280" s="16"/>
      <c r="X1280" s="16"/>
      <c r="Y1280" s="16"/>
      <c r="Z1280" s="16"/>
      <c r="AA1280" s="16"/>
      <c r="AB1280" s="16"/>
      <c r="AC1280" s="16"/>
      <c r="AD1280" s="16"/>
      <c r="AE1280" s="16"/>
      <c r="AF1280" s="16"/>
      <c r="AG1280" s="16"/>
      <c r="AH1280" s="16"/>
      <c r="AI1280" s="16"/>
      <c r="AJ1280" s="16"/>
      <c r="AK1280" s="16"/>
      <c r="AL1280" s="16"/>
      <c r="AM1280" s="16"/>
      <c r="AN1280" s="16"/>
      <c r="AO1280" s="16"/>
      <c r="AP1280" s="16"/>
      <c r="AQ1280" s="16"/>
      <c r="AR1280" s="16"/>
      <c r="AS1280" s="16"/>
      <c r="AT1280" s="16"/>
      <c r="AU1280" s="16"/>
      <c r="AV1280" s="16"/>
      <c r="AW1280" s="16"/>
      <c r="AX1280" s="16"/>
      <c r="AY1280" s="16"/>
      <c r="AZ1280" s="16"/>
      <c r="BA1280" s="16"/>
      <c r="BB1280" s="16"/>
      <c r="BC1280" s="16"/>
      <c r="BD1280" s="16"/>
      <c r="BE1280" s="16"/>
      <c r="BF1280" s="16"/>
      <c r="BG1280" s="16"/>
      <c r="BH1280" s="16"/>
      <c r="BI1280" s="16"/>
      <c r="BJ1280" s="16"/>
      <c r="BK1280" s="16"/>
      <c r="BL1280" s="16"/>
      <c r="BM1280" s="16"/>
      <c r="BN1280" s="16"/>
      <c r="BO1280" s="16"/>
      <c r="BP1280" s="16"/>
      <c r="BQ1280" s="16"/>
      <c r="BR1280" s="16"/>
      <c r="BS1280" s="16"/>
      <c r="BT1280" s="16"/>
      <c r="BU1280" s="16"/>
      <c r="BV1280" s="16"/>
      <c r="BW1280" s="16"/>
      <c r="BX1280" s="16"/>
      <c r="BY1280" s="16"/>
      <c r="BZ1280" s="16"/>
      <c r="CA1280" s="16"/>
      <c r="CB1280" s="16"/>
      <c r="CC1280" s="16"/>
      <c r="CD1280" s="16"/>
      <c r="CE1280" s="16"/>
      <c r="CF1280" s="16"/>
      <c r="CG1280" s="16"/>
      <c r="CH1280" s="16"/>
      <c r="CI1280" s="16"/>
      <c r="CJ1280" s="16"/>
      <c r="CK1280" s="16"/>
      <c r="CL1280" s="16"/>
      <c r="CM1280" s="16"/>
      <c r="CN1280" s="16"/>
      <c r="CO1280" s="16"/>
      <c r="CP1280" s="16"/>
      <c r="CQ1280" s="16"/>
      <c r="CR1280" s="16"/>
      <c r="CS1280" s="16"/>
      <c r="CT1280" s="16"/>
      <c r="CU1280" s="16"/>
      <c r="CV1280" s="16"/>
      <c r="CW1280" s="16"/>
      <c r="CX1280" s="16"/>
      <c r="CY1280" s="16"/>
      <c r="CZ1280" s="16"/>
      <c r="DA1280" s="16"/>
      <c r="DB1280" s="16"/>
      <c r="DC1280" s="16"/>
      <c r="DD1280" s="16"/>
      <c r="DE1280" s="16"/>
      <c r="DF1280" s="16"/>
      <c r="DG1280" s="16"/>
      <c r="DH1280" s="16"/>
      <c r="DI1280" s="16"/>
      <c r="DJ1280" s="16"/>
      <c r="DK1280" s="16"/>
      <c r="DL1280" s="16"/>
      <c r="DM1280" s="16"/>
      <c r="DN1280" s="16"/>
      <c r="DO1280" s="16"/>
      <c r="DP1280" s="16"/>
      <c r="DQ1280" s="16"/>
      <c r="DR1280" s="16"/>
      <c r="DS1280" s="16"/>
      <c r="DT1280" s="16"/>
      <c r="DU1280" s="16"/>
      <c r="DV1280" s="16"/>
      <c r="DW1280" s="16"/>
      <c r="DX1280" s="16"/>
      <c r="DY1280" s="16"/>
      <c r="DZ1280" s="16"/>
      <c r="EA1280" s="16"/>
      <c r="EB1280" s="16"/>
      <c r="EC1280" s="16"/>
      <c r="ED1280" s="16"/>
      <c r="EE1280" s="16"/>
      <c r="EF1280" s="16"/>
      <c r="EG1280" s="16"/>
      <c r="EH1280" s="16"/>
      <c r="EI1280" s="16"/>
      <c r="EJ1280" s="16"/>
      <c r="EK1280" s="16"/>
      <c r="EL1280" s="16"/>
      <c r="EM1280" s="16"/>
      <c r="EN1280" s="16"/>
      <c r="EO1280" s="16"/>
      <c r="EP1280" s="16"/>
      <c r="EQ1280" s="16"/>
      <c r="ER1280" s="16"/>
      <c r="ES1280" s="16"/>
      <c r="ET1280" s="16"/>
      <c r="EU1280" s="16"/>
      <c r="EV1280" s="16"/>
      <c r="EW1280" s="16"/>
      <c r="EX1280" s="16"/>
      <c r="EY1280" s="16"/>
      <c r="EZ1280" s="16"/>
      <c r="FA1280" s="16"/>
      <c r="FB1280" s="16"/>
      <c r="FC1280" s="16"/>
      <c r="FD1280" s="16"/>
      <c r="FE1280" s="16"/>
      <c r="FF1280" s="16"/>
      <c r="FG1280" s="16"/>
      <c r="FH1280" s="16"/>
      <c r="FI1280" s="16"/>
      <c r="FJ1280" s="16"/>
      <c r="FK1280" s="16"/>
      <c r="FL1280" s="16"/>
      <c r="FM1280" s="16"/>
      <c r="FN1280" s="16"/>
      <c r="FO1280" s="16"/>
      <c r="FP1280" s="16"/>
      <c r="FQ1280" s="16"/>
      <c r="FR1280" s="16"/>
      <c r="FS1280" s="16"/>
      <c r="FT1280" s="16"/>
      <c r="FU1280" s="16"/>
      <c r="FV1280" s="16"/>
      <c r="FW1280" s="16"/>
      <c r="FX1280" s="16"/>
      <c r="FY1280" s="16"/>
      <c r="FZ1280" s="16"/>
      <c r="GA1280" s="16"/>
      <c r="GB1280" s="16"/>
      <c r="GC1280" s="16"/>
      <c r="GD1280" s="16"/>
      <c r="GE1280" s="16"/>
      <c r="GF1280" s="16"/>
      <c r="GG1280" s="16"/>
      <c r="GH1280" s="16"/>
      <c r="GI1280" s="16"/>
      <c r="GJ1280" s="16"/>
      <c r="GK1280" s="16"/>
      <c r="GL1280" s="16"/>
      <c r="GM1280" s="16"/>
      <c r="GN1280" s="16"/>
      <c r="GO1280" s="16"/>
      <c r="GP1280" s="16"/>
      <c r="GQ1280" s="16"/>
      <c r="GR1280" s="16"/>
      <c r="GS1280" s="16"/>
      <c r="GT1280" s="16"/>
      <c r="GU1280" s="16"/>
      <c r="GV1280" s="16"/>
      <c r="GW1280" s="16"/>
      <c r="GX1280" s="16"/>
      <c r="GY1280" s="16"/>
      <c r="GZ1280" s="16"/>
      <c r="HA1280" s="16"/>
      <c r="HB1280" s="16"/>
      <c r="HC1280" s="16"/>
      <c r="HD1280" s="16"/>
      <c r="HE1280" s="16"/>
      <c r="HF1280" s="16"/>
      <c r="HG1280" s="16"/>
      <c r="HH1280" s="16"/>
      <c r="HI1280" s="16"/>
      <c r="HJ1280" s="16"/>
      <c r="HK1280" s="16"/>
      <c r="HL1280" s="16"/>
      <c r="HM1280" s="16"/>
      <c r="HN1280" s="16"/>
      <c r="HO1280" s="16"/>
      <c r="HP1280" s="16"/>
      <c r="HQ1280" s="16"/>
      <c r="HR1280" s="16"/>
      <c r="HS1280" s="16"/>
      <c r="HT1280" s="16"/>
      <c r="HU1280" s="16"/>
      <c r="HV1280" s="16"/>
      <c r="HW1280" s="16"/>
      <c r="HX1280" s="16"/>
      <c r="HY1280" s="16"/>
      <c r="HZ1280" s="16"/>
      <c r="IA1280" s="16"/>
      <c r="IB1280" s="16"/>
      <c r="IC1280" s="16"/>
      <c r="ID1280" s="16"/>
      <c r="IE1280" s="16"/>
      <c r="IF1280" s="16"/>
      <c r="IG1280" s="16"/>
      <c r="IH1280" s="16"/>
      <c r="II1280" s="16"/>
      <c r="IJ1280" s="16"/>
      <c r="IK1280" s="16"/>
      <c r="IL1280" s="16"/>
      <c r="IM1280" s="16"/>
      <c r="IN1280" s="16"/>
      <c r="IO1280" s="16"/>
      <c r="IP1280" s="16"/>
      <c r="IQ1280" s="16"/>
      <c r="IR1280" s="16"/>
      <c r="IS1280" s="16"/>
      <c r="IT1280" s="16"/>
      <c r="IU1280" s="16"/>
      <c r="IV1280" s="16"/>
      <c r="IW1280" s="16"/>
      <c r="IX1280" s="16"/>
      <c r="IY1280" s="16"/>
      <c r="IZ1280" s="16"/>
      <c r="JA1280" s="16"/>
      <c r="JB1280" s="16"/>
      <c r="JC1280" s="16"/>
      <c r="JD1280" s="16"/>
      <c r="JE1280" s="16"/>
      <c r="JF1280" s="16"/>
      <c r="JG1280" s="16"/>
      <c r="JH1280" s="16"/>
      <c r="JI1280" s="16"/>
      <c r="JJ1280" s="16"/>
      <c r="JK1280" s="16"/>
      <c r="JL1280" s="16"/>
      <c r="JM1280" s="16"/>
      <c r="JN1280" s="16"/>
      <c r="JO1280" s="16"/>
      <c r="JP1280" s="16"/>
      <c r="JQ1280" s="16"/>
      <c r="JR1280" s="16"/>
      <c r="JS1280" s="16"/>
      <c r="JT1280" s="16"/>
      <c r="JU1280" s="16"/>
      <c r="JV1280" s="16"/>
      <c r="JW1280" s="16"/>
      <c r="JX1280" s="16"/>
      <c r="JY1280" s="16"/>
      <c r="JZ1280" s="16"/>
      <c r="KA1280" s="16"/>
      <c r="KB1280" s="16"/>
      <c r="KC1280" s="16"/>
      <c r="KD1280" s="16"/>
      <c r="KE1280" s="16"/>
      <c r="KF1280" s="16"/>
      <c r="KG1280" s="16"/>
      <c r="KH1280" s="16"/>
      <c r="KI1280" s="16"/>
      <c r="KJ1280" s="16"/>
      <c r="KK1280" s="16"/>
      <c r="KL1280" s="16"/>
      <c r="KM1280" s="16"/>
      <c r="KN1280" s="16"/>
      <c r="KO1280" s="16"/>
      <c r="KP1280" s="16"/>
      <c r="KQ1280" s="16"/>
      <c r="KR1280" s="16"/>
      <c r="KS1280" s="16"/>
      <c r="KT1280" s="16"/>
      <c r="KU1280" s="16"/>
      <c r="KV1280" s="16"/>
      <c r="KW1280" s="16"/>
      <c r="KX1280" s="16"/>
      <c r="KY1280" s="16"/>
      <c r="KZ1280" s="16"/>
      <c r="LA1280" s="16"/>
      <c r="LB1280" s="16"/>
      <c r="LC1280" s="16"/>
      <c r="LD1280" s="16"/>
      <c r="LE1280" s="16"/>
      <c r="LF1280" s="16"/>
      <c r="LG1280" s="16"/>
      <c r="LH1280" s="16"/>
      <c r="LI1280" s="16"/>
      <c r="LJ1280" s="16"/>
      <c r="LK1280" s="16"/>
      <c r="LL1280" s="16"/>
      <c r="LM1280" s="16"/>
      <c r="LN1280" s="16"/>
      <c r="LO1280" s="16"/>
      <c r="LP1280" s="16"/>
      <c r="LQ1280" s="16"/>
      <c r="LR1280" s="16"/>
      <c r="LS1280" s="16"/>
      <c r="LT1280" s="16"/>
      <c r="LU1280" s="16"/>
      <c r="LV1280" s="16"/>
      <c r="LW1280" s="16"/>
      <c r="LX1280" s="16"/>
      <c r="LY1280" s="16"/>
      <c r="LZ1280" s="16"/>
      <c r="MA1280" s="16"/>
      <c r="MB1280" s="16"/>
      <c r="MC1280" s="16"/>
      <c r="MD1280" s="16"/>
      <c r="ME1280" s="16"/>
      <c r="MF1280" s="16"/>
      <c r="MG1280" s="16"/>
      <c r="MH1280" s="16"/>
      <c r="MI1280" s="16"/>
      <c r="MJ1280" s="16"/>
      <c r="MK1280" s="16"/>
      <c r="ML1280" s="16"/>
      <c r="MM1280" s="16"/>
      <c r="MN1280" s="16"/>
      <c r="MO1280" s="16"/>
      <c r="MP1280" s="16"/>
      <c r="MQ1280" s="16"/>
      <c r="MR1280" s="16"/>
      <c r="MS1280" s="16"/>
      <c r="MT1280" s="16"/>
      <c r="MU1280" s="16"/>
      <c r="MV1280" s="16"/>
      <c r="MW1280" s="16"/>
      <c r="MX1280" s="16"/>
      <c r="MY1280" s="16"/>
      <c r="MZ1280" s="16"/>
      <c r="NA1280" s="16"/>
      <c r="NB1280" s="16"/>
      <c r="NC1280" s="16"/>
      <c r="ND1280" s="16"/>
      <c r="NE1280" s="16"/>
      <c r="NF1280" s="16"/>
      <c r="NG1280" s="16"/>
      <c r="NH1280" s="16"/>
      <c r="NI1280" s="16"/>
      <c r="NJ1280" s="16"/>
      <c r="NK1280" s="16"/>
      <c r="NL1280" s="16"/>
      <c r="NM1280" s="16"/>
      <c r="NN1280" s="16"/>
      <c r="NO1280" s="16"/>
      <c r="NP1280" s="16"/>
      <c r="NQ1280" s="16"/>
      <c r="NR1280" s="16"/>
      <c r="NS1280" s="16"/>
      <c r="NT1280" s="16"/>
      <c r="NU1280" s="16"/>
      <c r="NV1280" s="16"/>
      <c r="NW1280" s="16"/>
      <c r="NX1280" s="16"/>
      <c r="NY1280" s="16"/>
      <c r="NZ1280" s="16"/>
      <c r="OA1280" s="16"/>
      <c r="OB1280" s="16"/>
      <c r="OC1280" s="16"/>
      <c r="OD1280" s="16"/>
      <c r="OE1280" s="16"/>
      <c r="OF1280" s="16"/>
      <c r="OG1280" s="16"/>
      <c r="OH1280" s="16"/>
      <c r="OI1280" s="16"/>
      <c r="OJ1280" s="16"/>
      <c r="OK1280" s="16"/>
      <c r="OL1280" s="16"/>
      <c r="OM1280" s="16"/>
      <c r="ON1280" s="16"/>
      <c r="OO1280" s="16"/>
      <c r="OP1280" s="16"/>
      <c r="OQ1280" s="16"/>
      <c r="OR1280" s="16"/>
      <c r="OS1280" s="16"/>
      <c r="OT1280" s="16"/>
      <c r="OU1280" s="16"/>
      <c r="OV1280" s="16"/>
      <c r="OW1280" s="16"/>
      <c r="OX1280" s="16"/>
      <c r="OY1280" s="16"/>
      <c r="OZ1280" s="16"/>
      <c r="PA1280" s="16"/>
      <c r="PB1280" s="16"/>
      <c r="PC1280" s="16"/>
      <c r="PD1280" s="16"/>
      <c r="PE1280" s="16"/>
      <c r="PF1280" s="16"/>
      <c r="PG1280" s="16"/>
      <c r="PH1280" s="16"/>
      <c r="PI1280" s="16"/>
      <c r="PJ1280" s="16"/>
      <c r="PK1280" s="16"/>
      <c r="PL1280" s="16"/>
      <c r="PM1280" s="16"/>
      <c r="PN1280" s="16"/>
      <c r="PO1280" s="16"/>
      <c r="PP1280" s="16"/>
      <c r="PQ1280" s="16"/>
      <c r="PR1280" s="16"/>
      <c r="PS1280" s="16"/>
      <c r="PT1280" s="16"/>
      <c r="PU1280" s="16"/>
      <c r="PV1280" s="16"/>
      <c r="PW1280" s="16"/>
      <c r="PX1280" s="16"/>
      <c r="PY1280" s="16"/>
      <c r="PZ1280" s="16"/>
      <c r="QA1280" s="16"/>
      <c r="QB1280" s="16"/>
      <c r="QC1280" s="16"/>
      <c r="QD1280" s="16"/>
      <c r="QE1280" s="16"/>
      <c r="QF1280" s="16"/>
      <c r="QG1280" s="16"/>
      <c r="QH1280" s="16"/>
      <c r="QI1280" s="16"/>
      <c r="QJ1280" s="16"/>
      <c r="QK1280" s="16"/>
      <c r="QL1280" s="16"/>
      <c r="QM1280" s="16"/>
      <c r="QN1280" s="16"/>
      <c r="QO1280" s="16"/>
      <c r="QP1280" s="16"/>
      <c r="QQ1280" s="16"/>
      <c r="QR1280" s="16"/>
      <c r="QS1280" s="16"/>
      <c r="QT1280" s="16"/>
      <c r="QU1280" s="16"/>
      <c r="QV1280" s="16"/>
      <c r="QW1280" s="16"/>
      <c r="QX1280" s="16"/>
      <c r="QY1280" s="16"/>
      <c r="QZ1280" s="16"/>
      <c r="RA1280" s="16"/>
      <c r="RB1280" s="16"/>
      <c r="RC1280" s="16"/>
      <c r="RD1280" s="16"/>
      <c r="RE1280" s="16"/>
      <c r="RF1280" s="16"/>
      <c r="RG1280" s="16"/>
      <c r="RH1280" s="16"/>
      <c r="RI1280" s="16"/>
      <c r="RJ1280" s="16"/>
      <c r="RK1280" s="16"/>
      <c r="RL1280" s="16"/>
      <c r="RM1280" s="16"/>
      <c r="RN1280" s="16"/>
      <c r="RO1280" s="16"/>
      <c r="RP1280" s="16"/>
      <c r="RQ1280" s="16"/>
      <c r="RR1280" s="16"/>
      <c r="RS1280" s="16"/>
      <c r="RT1280" s="16"/>
      <c r="RU1280" s="16"/>
      <c r="RV1280" s="16"/>
      <c r="RW1280" s="16"/>
      <c r="RX1280" s="16"/>
      <c r="RY1280" s="16"/>
      <c r="RZ1280" s="16"/>
      <c r="SA1280" s="16"/>
      <c r="SB1280" s="16"/>
      <c r="SC1280" s="16"/>
      <c r="SD1280" s="16"/>
      <c r="SE1280" s="16"/>
      <c r="SF1280" s="16"/>
      <c r="SG1280" s="16"/>
      <c r="SH1280" s="16"/>
      <c r="SI1280" s="16"/>
      <c r="SJ1280" s="16"/>
      <c r="SK1280" s="16"/>
      <c r="SL1280" s="16"/>
      <c r="SM1280" s="16"/>
      <c r="SN1280" s="16"/>
      <c r="SO1280" s="16"/>
      <c r="SP1280" s="16"/>
      <c r="SQ1280" s="16"/>
      <c r="SR1280" s="16"/>
      <c r="SS1280" s="16"/>
      <c r="ST1280" s="16"/>
      <c r="SU1280" s="16"/>
      <c r="SV1280" s="16"/>
      <c r="SW1280" s="16"/>
      <c r="SX1280" s="16"/>
      <c r="SY1280" s="16"/>
      <c r="SZ1280" s="16"/>
      <c r="TA1280" s="16"/>
      <c r="TB1280" s="16"/>
      <c r="TC1280" s="16"/>
      <c r="TD1280" s="16"/>
      <c r="TE1280" s="16"/>
      <c r="TF1280" s="16"/>
      <c r="TG1280" s="16"/>
      <c r="TH1280" s="16"/>
      <c r="TI1280" s="16"/>
      <c r="TJ1280" s="16"/>
      <c r="TK1280" s="16"/>
      <c r="TL1280" s="16"/>
      <c r="TM1280" s="16"/>
      <c r="TN1280" s="16"/>
      <c r="TO1280" s="16"/>
      <c r="TP1280" s="16"/>
      <c r="TQ1280" s="16"/>
      <c r="TR1280" s="16"/>
      <c r="TS1280" s="16"/>
      <c r="TT1280" s="16"/>
      <c r="TU1280" s="16"/>
      <c r="TV1280" s="16"/>
      <c r="TW1280" s="16"/>
      <c r="TX1280" s="16"/>
      <c r="TY1280" s="16"/>
      <c r="TZ1280" s="16"/>
      <c r="UA1280" s="16"/>
      <c r="UB1280" s="16"/>
      <c r="UC1280" s="16"/>
      <c r="UD1280" s="16"/>
      <c r="UE1280" s="16"/>
      <c r="UF1280" s="16"/>
      <c r="UG1280" s="16"/>
      <c r="UH1280" s="16"/>
      <c r="UI1280" s="16"/>
      <c r="UJ1280" s="16"/>
      <c r="UK1280" s="16"/>
      <c r="UL1280" s="16"/>
      <c r="UM1280" s="16"/>
      <c r="UN1280" s="16"/>
      <c r="UO1280" s="16"/>
      <c r="UP1280" s="16"/>
      <c r="UQ1280" s="16"/>
      <c r="UR1280" s="16"/>
      <c r="US1280" s="16"/>
      <c r="UT1280" s="16"/>
      <c r="UU1280" s="16"/>
      <c r="UV1280" s="16"/>
      <c r="UW1280" s="16"/>
      <c r="UX1280" s="16"/>
      <c r="UY1280" s="16"/>
      <c r="UZ1280" s="16"/>
      <c r="VA1280" s="16"/>
      <c r="VB1280" s="16"/>
      <c r="VC1280" s="16"/>
      <c r="VD1280" s="16"/>
      <c r="VE1280" s="16"/>
      <c r="VF1280" s="16"/>
      <c r="VG1280" s="16"/>
      <c r="VH1280" s="16"/>
      <c r="VI1280" s="16"/>
      <c r="VJ1280" s="16"/>
      <c r="VK1280" s="16"/>
      <c r="VL1280" s="16"/>
      <c r="VM1280" s="16"/>
      <c r="VN1280" s="16"/>
      <c r="VO1280" s="16"/>
      <c r="VP1280" s="16"/>
      <c r="VQ1280" s="16"/>
      <c r="VR1280" s="16"/>
      <c r="VS1280" s="16"/>
      <c r="VT1280" s="16"/>
      <c r="VU1280" s="16"/>
      <c r="VV1280" s="16"/>
      <c r="VW1280" s="16"/>
      <c r="VX1280" s="16"/>
      <c r="VY1280" s="16"/>
      <c r="VZ1280" s="16"/>
      <c r="WA1280" s="16"/>
      <c r="WB1280" s="16"/>
      <c r="WC1280" s="16"/>
      <c r="WD1280" s="16"/>
      <c r="WE1280" s="16"/>
      <c r="WF1280" s="16"/>
      <c r="WG1280" s="16"/>
      <c r="WH1280" s="16"/>
      <c r="WI1280" s="16"/>
      <c r="WJ1280" s="16"/>
      <c r="WK1280" s="16"/>
      <c r="WL1280" s="16"/>
      <c r="WM1280" s="16"/>
      <c r="WN1280" s="16"/>
      <c r="WO1280" s="16"/>
      <c r="WP1280" s="16"/>
      <c r="WQ1280" s="16"/>
      <c r="WR1280" s="16"/>
      <c r="WS1280" s="16"/>
      <c r="WT1280" s="16"/>
      <c r="WU1280" s="16"/>
      <c r="WV1280" s="16"/>
      <c r="WW1280" s="16"/>
      <c r="WX1280" s="16"/>
      <c r="WY1280" s="16"/>
      <c r="WZ1280" s="16"/>
      <c r="XA1280" s="16"/>
      <c r="XB1280" s="16"/>
      <c r="XC1280" s="16"/>
      <c r="XD1280" s="16"/>
      <c r="XE1280" s="16"/>
      <c r="XF1280" s="16"/>
      <c r="XG1280" s="16"/>
      <c r="XH1280" s="16"/>
      <c r="XI1280" s="16"/>
      <c r="XJ1280" s="16"/>
      <c r="XK1280" s="16"/>
      <c r="XL1280" s="16"/>
      <c r="XM1280" s="16"/>
      <c r="XN1280" s="16"/>
      <c r="XO1280" s="16"/>
      <c r="XP1280" s="16"/>
      <c r="XQ1280" s="16"/>
      <c r="XR1280" s="16"/>
      <c r="XS1280" s="16"/>
      <c r="XT1280" s="16"/>
      <c r="XU1280" s="16"/>
      <c r="XV1280" s="16"/>
      <c r="XW1280" s="16"/>
      <c r="XX1280" s="16"/>
      <c r="XY1280" s="16"/>
      <c r="XZ1280" s="16"/>
      <c r="YA1280" s="16"/>
      <c r="YB1280" s="16"/>
      <c r="YC1280" s="16"/>
      <c r="YD1280" s="16"/>
      <c r="YE1280" s="16"/>
      <c r="YF1280" s="16"/>
      <c r="YG1280" s="16"/>
      <c r="YH1280" s="16"/>
      <c r="YI1280" s="16"/>
      <c r="YJ1280" s="16"/>
      <c r="YK1280" s="16"/>
      <c r="YL1280" s="16"/>
      <c r="YM1280" s="16"/>
      <c r="YN1280" s="16"/>
      <c r="YO1280" s="16"/>
      <c r="YP1280" s="16"/>
      <c r="YQ1280" s="16"/>
      <c r="YR1280" s="16"/>
      <c r="YS1280" s="16"/>
      <c r="YT1280" s="16"/>
      <c r="YU1280" s="16"/>
      <c r="YV1280" s="16"/>
      <c r="YW1280" s="16"/>
      <c r="YX1280" s="16"/>
      <c r="YY1280" s="16"/>
      <c r="YZ1280" s="16"/>
      <c r="ZA1280" s="16"/>
      <c r="ZB1280" s="16"/>
      <c r="ZC1280" s="16"/>
      <c r="ZD1280" s="16"/>
      <c r="ZE1280" s="16"/>
      <c r="ZF1280" s="16"/>
      <c r="ZG1280" s="16"/>
      <c r="ZH1280" s="16"/>
      <c r="ZI1280" s="16"/>
      <c r="ZJ1280" s="16"/>
      <c r="ZK1280" s="16"/>
      <c r="ZL1280" s="16"/>
      <c r="ZM1280" s="16"/>
      <c r="ZN1280" s="16"/>
      <c r="ZO1280" s="16"/>
      <c r="ZP1280" s="16"/>
      <c r="ZQ1280" s="16"/>
      <c r="ZR1280" s="16"/>
      <c r="ZS1280" s="16"/>
      <c r="ZT1280" s="16"/>
      <c r="ZU1280" s="16"/>
      <c r="ZV1280" s="16"/>
      <c r="ZW1280" s="16"/>
      <c r="ZX1280" s="16"/>
      <c r="ZY1280" s="16"/>
      <c r="ZZ1280" s="16"/>
      <c r="AAA1280" s="16"/>
      <c r="AAB1280" s="16"/>
      <c r="AAC1280" s="16"/>
      <c r="AAD1280" s="16"/>
      <c r="AAE1280" s="16"/>
      <c r="AAF1280" s="16"/>
      <c r="AAG1280" s="16"/>
      <c r="AAH1280" s="16"/>
      <c r="AAI1280" s="16"/>
      <c r="AAJ1280" s="16"/>
      <c r="AAK1280" s="16"/>
      <c r="AAL1280" s="16"/>
      <c r="AAM1280" s="16"/>
      <c r="AAN1280" s="16"/>
      <c r="AAO1280" s="16"/>
      <c r="AAP1280" s="16"/>
      <c r="AAQ1280" s="16"/>
      <c r="AAR1280" s="16"/>
      <c r="AAS1280" s="16"/>
      <c r="AAT1280" s="16"/>
      <c r="AAU1280" s="16"/>
      <c r="AAV1280" s="16"/>
      <c r="AAW1280" s="16"/>
      <c r="AAX1280" s="16"/>
      <c r="AAY1280" s="16"/>
      <c r="AAZ1280" s="16"/>
      <c r="ABA1280" s="16"/>
      <c r="ABB1280" s="16"/>
      <c r="ABC1280" s="16"/>
      <c r="ABD1280" s="16"/>
      <c r="ABE1280" s="16"/>
      <c r="ABF1280" s="16"/>
      <c r="ABG1280" s="16"/>
      <c r="ABH1280" s="16"/>
      <c r="ABI1280" s="16"/>
      <c r="ABJ1280" s="16"/>
      <c r="ABK1280" s="16"/>
      <c r="ABL1280" s="16"/>
      <c r="ABM1280" s="16"/>
      <c r="ABN1280" s="16"/>
      <c r="ABO1280" s="16"/>
      <c r="ABP1280" s="16"/>
      <c r="ABQ1280" s="16"/>
      <c r="ABR1280" s="16"/>
      <c r="ABS1280" s="16"/>
      <c r="ABT1280" s="16"/>
      <c r="ABU1280" s="16"/>
      <c r="ABV1280" s="16"/>
      <c r="ABW1280" s="16"/>
      <c r="ABX1280" s="16"/>
      <c r="ABY1280" s="16"/>
      <c r="ABZ1280" s="16"/>
      <c r="ACA1280" s="16"/>
      <c r="ACB1280" s="16"/>
      <c r="ACC1280" s="16"/>
      <c r="ACD1280" s="16"/>
      <c r="ACE1280" s="16"/>
      <c r="ACF1280" s="16"/>
      <c r="ACG1280" s="16"/>
      <c r="ACH1280" s="16"/>
      <c r="ACI1280" s="16"/>
      <c r="ACJ1280" s="16"/>
      <c r="ACK1280" s="16"/>
      <c r="ACL1280" s="16"/>
      <c r="ACM1280" s="16"/>
      <c r="ACN1280" s="16"/>
      <c r="ACO1280" s="16"/>
      <c r="ACP1280" s="16"/>
      <c r="ACQ1280" s="16"/>
      <c r="ACR1280" s="16"/>
      <c r="ACS1280" s="16"/>
      <c r="ACT1280" s="16"/>
      <c r="ACU1280" s="16"/>
      <c r="ACV1280" s="16"/>
      <c r="ACW1280" s="16"/>
      <c r="ACX1280" s="16"/>
      <c r="ACY1280" s="16"/>
      <c r="ACZ1280" s="16"/>
      <c r="ADA1280" s="16"/>
      <c r="ADB1280" s="16"/>
      <c r="ADC1280" s="16"/>
      <c r="ADD1280" s="16"/>
      <c r="ADE1280" s="16"/>
      <c r="ADF1280" s="16"/>
      <c r="ADG1280" s="16"/>
      <c r="ADH1280" s="16"/>
      <c r="ADI1280" s="16"/>
      <c r="ADJ1280" s="16"/>
      <c r="ADK1280" s="16"/>
      <c r="ADL1280" s="16"/>
      <c r="ADM1280" s="16"/>
      <c r="ADN1280" s="16"/>
      <c r="ADO1280" s="16"/>
      <c r="ADP1280" s="16"/>
      <c r="ADQ1280" s="16"/>
      <c r="ADR1280" s="16"/>
      <c r="ADS1280" s="16"/>
      <c r="ADT1280" s="16"/>
      <c r="ADU1280" s="16"/>
      <c r="ADV1280" s="16"/>
      <c r="ADW1280" s="16"/>
      <c r="ADX1280" s="16"/>
      <c r="ADY1280" s="16"/>
      <c r="ADZ1280" s="16"/>
      <c r="AEA1280" s="16"/>
      <c r="AEB1280" s="16"/>
      <c r="AEC1280" s="16"/>
      <c r="AED1280" s="16"/>
      <c r="AEE1280" s="16"/>
      <c r="AEF1280" s="16"/>
      <c r="AEG1280" s="16"/>
      <c r="AEH1280" s="16"/>
      <c r="AEI1280" s="16"/>
      <c r="AEJ1280" s="16"/>
      <c r="AEK1280" s="16"/>
      <c r="AEL1280" s="16"/>
      <c r="AEM1280" s="16"/>
      <c r="AEN1280" s="16"/>
      <c r="AEO1280" s="16"/>
      <c r="AEP1280" s="16"/>
      <c r="AEQ1280" s="16"/>
      <c r="AER1280" s="16"/>
      <c r="AES1280" s="16"/>
      <c r="AET1280" s="16"/>
      <c r="AEU1280" s="16"/>
      <c r="AEV1280" s="16"/>
      <c r="AEW1280" s="16"/>
      <c r="AEX1280" s="16"/>
      <c r="AEY1280" s="16"/>
      <c r="AEZ1280" s="16"/>
      <c r="AFA1280" s="16"/>
      <c r="AFB1280" s="16"/>
      <c r="AFC1280" s="16"/>
      <c r="AFD1280" s="16"/>
      <c r="AFE1280" s="16"/>
      <c r="AFF1280" s="16"/>
      <c r="AFG1280" s="16"/>
      <c r="AFH1280" s="16"/>
      <c r="AFI1280" s="16"/>
      <c r="AFJ1280" s="16"/>
      <c r="AFK1280" s="16"/>
      <c r="AFL1280" s="16"/>
      <c r="AFM1280" s="16"/>
      <c r="AFN1280" s="16"/>
      <c r="AFO1280" s="16"/>
      <c r="AFP1280" s="16"/>
      <c r="AFQ1280" s="16"/>
      <c r="AFR1280" s="16"/>
      <c r="AFS1280" s="16"/>
      <c r="AFT1280" s="16"/>
      <c r="AFU1280" s="16"/>
      <c r="AFV1280" s="16"/>
      <c r="AFW1280" s="16"/>
      <c r="AFX1280" s="16"/>
      <c r="AFY1280" s="16"/>
      <c r="AFZ1280" s="16"/>
      <c r="AGA1280" s="16"/>
      <c r="AGB1280" s="16"/>
      <c r="AGC1280" s="16"/>
      <c r="AGD1280" s="16"/>
      <c r="AGE1280" s="16"/>
      <c r="AGF1280" s="16"/>
      <c r="AGG1280" s="16"/>
      <c r="AGH1280" s="16"/>
      <c r="AGI1280" s="16"/>
      <c r="AGJ1280" s="16"/>
      <c r="AGK1280" s="16"/>
      <c r="AGL1280" s="16"/>
      <c r="AGM1280" s="16"/>
      <c r="AGN1280" s="16"/>
      <c r="AGO1280" s="16"/>
      <c r="AGP1280" s="16"/>
      <c r="AGQ1280" s="16"/>
      <c r="AGR1280" s="16"/>
      <c r="AGS1280" s="16"/>
      <c r="AGT1280" s="16"/>
      <c r="AGU1280" s="16"/>
      <c r="AGV1280" s="16"/>
      <c r="AGW1280" s="16"/>
      <c r="AGX1280" s="16"/>
      <c r="AGY1280" s="16"/>
      <c r="AGZ1280" s="16"/>
      <c r="AHA1280" s="16"/>
      <c r="AHB1280" s="16"/>
      <c r="AHC1280" s="16"/>
      <c r="AHD1280" s="16"/>
      <c r="AHE1280" s="16"/>
      <c r="AHF1280" s="16"/>
      <c r="AHG1280" s="16"/>
      <c r="AHH1280" s="16"/>
      <c r="AHI1280" s="16"/>
      <c r="AHJ1280" s="16"/>
      <c r="AHK1280" s="16"/>
      <c r="AHL1280" s="16"/>
      <c r="AHM1280" s="16"/>
      <c r="AHN1280" s="16"/>
      <c r="AHO1280" s="16"/>
      <c r="AHP1280" s="16"/>
      <c r="AHQ1280" s="16"/>
      <c r="AHR1280" s="16"/>
      <c r="AHS1280" s="16"/>
      <c r="AHT1280" s="16"/>
      <c r="AHU1280" s="16"/>
      <c r="AHV1280" s="16"/>
      <c r="AHW1280" s="16"/>
      <c r="AHX1280" s="16"/>
      <c r="AHY1280" s="16"/>
      <c r="AHZ1280" s="16"/>
      <c r="AIA1280" s="16"/>
      <c r="AIB1280" s="16"/>
      <c r="AIC1280" s="16"/>
      <c r="AID1280" s="16"/>
      <c r="AIE1280" s="16"/>
      <c r="AIF1280" s="16"/>
      <c r="AIG1280" s="16"/>
      <c r="AIH1280" s="16"/>
      <c r="AII1280" s="16"/>
      <c r="AIJ1280" s="16"/>
      <c r="AIK1280" s="16"/>
      <c r="AIL1280" s="16"/>
      <c r="AIM1280" s="16"/>
      <c r="AIN1280" s="16"/>
      <c r="AIO1280" s="16"/>
      <c r="AIP1280" s="16"/>
      <c r="AIQ1280" s="16"/>
      <c r="AIR1280" s="16"/>
      <c r="AIS1280" s="16"/>
      <c r="AIT1280" s="16"/>
      <c r="AIU1280" s="16"/>
      <c r="AIV1280" s="16"/>
      <c r="AIW1280" s="16"/>
      <c r="AIX1280" s="16"/>
      <c r="AIY1280" s="16"/>
      <c r="AIZ1280" s="16"/>
      <c r="AJA1280" s="16"/>
      <c r="AJB1280" s="16"/>
      <c r="AJC1280" s="16"/>
      <c r="AJD1280" s="16"/>
      <c r="AJE1280" s="16"/>
      <c r="AJF1280" s="16"/>
      <c r="AJG1280" s="16"/>
      <c r="AJH1280" s="16"/>
      <c r="AJI1280" s="16"/>
      <c r="AJJ1280" s="16"/>
      <c r="AJK1280" s="16"/>
      <c r="AJL1280" s="16"/>
      <c r="AJM1280" s="16"/>
      <c r="AJN1280" s="16"/>
      <c r="AJO1280" s="16"/>
      <c r="AJP1280" s="16"/>
      <c r="AJQ1280" s="16"/>
      <c r="AJR1280" s="16"/>
      <c r="AJS1280" s="16"/>
      <c r="AJT1280" s="16"/>
      <c r="AJU1280" s="16"/>
      <c r="AJV1280" s="16"/>
      <c r="AJW1280" s="16"/>
      <c r="AJX1280" s="16"/>
      <c r="AJY1280" s="16"/>
      <c r="AJZ1280" s="16"/>
      <c r="AKA1280" s="16"/>
      <c r="AKB1280" s="16"/>
      <c r="AKC1280" s="16"/>
      <c r="AKD1280" s="16"/>
      <c r="AKE1280" s="16"/>
      <c r="AKF1280" s="16"/>
      <c r="AKG1280" s="16"/>
      <c r="AKH1280" s="16"/>
      <c r="AKI1280" s="16"/>
      <c r="AKJ1280" s="16"/>
      <c r="AKK1280" s="16"/>
      <c r="AKL1280" s="16"/>
      <c r="AKM1280" s="16"/>
      <c r="AKN1280" s="16"/>
      <c r="AKO1280" s="16"/>
      <c r="AKP1280" s="16"/>
      <c r="AKQ1280" s="16"/>
      <c r="AKR1280" s="16"/>
      <c r="AKS1280" s="16"/>
      <c r="AKT1280" s="16"/>
      <c r="AKU1280" s="16"/>
      <c r="AKV1280" s="16"/>
      <c r="AKW1280" s="16"/>
      <c r="AKX1280" s="16"/>
      <c r="AKY1280" s="16"/>
      <c r="AKZ1280" s="16"/>
      <c r="ALA1280" s="16"/>
      <c r="ALB1280" s="16"/>
      <c r="ALC1280" s="16"/>
      <c r="ALD1280" s="16"/>
      <c r="ALE1280" s="16"/>
      <c r="ALF1280" s="16"/>
      <c r="ALG1280" s="16"/>
      <c r="ALH1280" s="16"/>
      <c r="ALI1280" s="16"/>
      <c r="ALJ1280" s="16"/>
      <c r="ALK1280" s="16"/>
      <c r="ALL1280" s="16"/>
      <c r="ALM1280" s="16"/>
      <c r="ALN1280" s="16"/>
      <c r="ALO1280" s="16"/>
      <c r="ALP1280" s="16"/>
      <c r="ALQ1280" s="16"/>
      <c r="ALR1280" s="16"/>
      <c r="ALS1280" s="16"/>
      <c r="ALT1280" s="16"/>
      <c r="ALU1280" s="16"/>
      <c r="ALV1280" s="16"/>
      <c r="ALW1280" s="16"/>
      <c r="ALX1280" s="16"/>
      <c r="ALY1280" s="16"/>
      <c r="ALZ1280" s="16"/>
      <c r="AMA1280" s="16"/>
      <c r="AMB1280" s="16"/>
      <c r="AMC1280" s="16"/>
      <c r="AMD1280" s="16"/>
      <c r="AME1280" s="16"/>
      <c r="AMF1280" s="16"/>
      <c r="AMG1280" s="16"/>
      <c r="AMH1280" s="16"/>
      <c r="AMI1280" s="16"/>
      <c r="AMJ1280" s="16"/>
      <c r="AMK1280" s="16"/>
      <c r="AML1280" s="16"/>
      <c r="AMM1280" s="16"/>
      <c r="AMN1280" s="16"/>
      <c r="AMO1280" s="16"/>
      <c r="AMP1280" s="16"/>
      <c r="AMQ1280" s="16"/>
      <c r="AMR1280" s="16"/>
      <c r="AMS1280" s="16"/>
      <c r="AMT1280" s="16"/>
      <c r="AMU1280" s="16"/>
      <c r="AMV1280" s="16"/>
      <c r="AMW1280" s="16"/>
      <c r="AMX1280" s="16"/>
      <c r="AMY1280" s="16"/>
      <c r="AMZ1280" s="16"/>
      <c r="ANA1280" s="16"/>
      <c r="ANB1280" s="16"/>
      <c r="ANC1280" s="16"/>
      <c r="AND1280" s="16"/>
      <c r="ANE1280" s="16"/>
      <c r="ANF1280" s="16"/>
      <c r="ANG1280" s="16"/>
      <c r="ANH1280" s="16"/>
      <c r="ANI1280" s="16"/>
      <c r="ANJ1280" s="16"/>
      <c r="ANK1280" s="16"/>
      <c r="ANL1280" s="16"/>
      <c r="ANM1280" s="16"/>
      <c r="ANN1280" s="16"/>
      <c r="ANO1280" s="16"/>
      <c r="ANP1280" s="16"/>
      <c r="ANQ1280" s="16"/>
      <c r="ANR1280" s="16"/>
      <c r="ANS1280" s="16"/>
      <c r="ANT1280" s="16"/>
      <c r="ANU1280" s="16"/>
      <c r="ANV1280" s="16"/>
      <c r="ANW1280" s="16"/>
      <c r="ANX1280" s="16"/>
      <c r="ANY1280" s="16"/>
      <c r="ANZ1280" s="16"/>
      <c r="AOA1280" s="16"/>
      <c r="AOB1280" s="16"/>
      <c r="AOC1280" s="16"/>
      <c r="AOD1280" s="16"/>
      <c r="AOE1280" s="16"/>
      <c r="AOF1280" s="16"/>
      <c r="AOG1280" s="16"/>
      <c r="AOH1280" s="16"/>
      <c r="AOI1280" s="16"/>
      <c r="AOJ1280" s="16"/>
      <c r="AOK1280" s="16"/>
      <c r="AOL1280" s="16"/>
      <c r="AOM1280" s="16"/>
      <c r="AON1280" s="16"/>
      <c r="AOO1280" s="16"/>
      <c r="AOP1280" s="16"/>
      <c r="AOQ1280" s="16"/>
      <c r="AOR1280" s="16"/>
      <c r="AOS1280" s="16"/>
      <c r="AOT1280" s="16"/>
      <c r="AOU1280" s="16"/>
      <c r="AOV1280" s="16"/>
      <c r="AOW1280" s="16"/>
      <c r="AOX1280" s="16"/>
      <c r="AOY1280" s="16"/>
      <c r="AOZ1280" s="16"/>
      <c r="APA1280" s="16"/>
      <c r="APB1280" s="16"/>
      <c r="APC1280" s="16"/>
      <c r="APD1280" s="16"/>
      <c r="APE1280" s="16"/>
      <c r="APF1280" s="16"/>
      <c r="APG1280" s="16"/>
      <c r="APH1280" s="16"/>
      <c r="API1280" s="16"/>
      <c r="APJ1280" s="16"/>
      <c r="APK1280" s="16"/>
      <c r="APL1280" s="16"/>
      <c r="APM1280" s="16"/>
      <c r="APN1280" s="16"/>
      <c r="APO1280" s="16"/>
      <c r="APP1280" s="16"/>
      <c r="APQ1280" s="16"/>
      <c r="APR1280" s="16"/>
      <c r="APS1280" s="16"/>
      <c r="APT1280" s="16"/>
      <c r="APU1280" s="16"/>
      <c r="APV1280" s="16"/>
      <c r="APW1280" s="16"/>
      <c r="APX1280" s="16"/>
      <c r="APY1280" s="16"/>
      <c r="APZ1280" s="16"/>
      <c r="AQA1280" s="16"/>
      <c r="AQB1280" s="16"/>
      <c r="AQC1280" s="16"/>
      <c r="AQD1280" s="16"/>
      <c r="AQE1280" s="16"/>
      <c r="AQF1280" s="16"/>
      <c r="AQG1280" s="16"/>
      <c r="AQH1280" s="16"/>
      <c r="AQI1280" s="16"/>
      <c r="AQJ1280" s="16"/>
      <c r="AQK1280" s="16"/>
      <c r="AQL1280" s="16"/>
      <c r="AQM1280" s="16"/>
      <c r="AQN1280" s="16"/>
      <c r="AQO1280" s="16"/>
      <c r="AQP1280" s="16"/>
      <c r="AQQ1280" s="16"/>
      <c r="AQR1280" s="16"/>
      <c r="AQS1280" s="16"/>
      <c r="AQT1280" s="16"/>
      <c r="AQU1280" s="16"/>
      <c r="AQV1280" s="16"/>
      <c r="AQW1280" s="16"/>
      <c r="AQX1280" s="16"/>
      <c r="AQY1280" s="16"/>
      <c r="AQZ1280" s="16"/>
      <c r="ARA1280" s="16"/>
      <c r="ARB1280" s="16"/>
      <c r="ARC1280" s="16"/>
      <c r="ARD1280" s="16"/>
      <c r="ARE1280" s="16"/>
      <c r="ARF1280" s="16"/>
      <c r="ARG1280" s="16"/>
      <c r="ARH1280" s="16"/>
      <c r="ARI1280" s="16"/>
      <c r="ARJ1280" s="16"/>
      <c r="ARK1280" s="16"/>
      <c r="ARL1280" s="16"/>
      <c r="ARM1280" s="16"/>
      <c r="ARN1280" s="16"/>
      <c r="ARO1280" s="16"/>
      <c r="ARP1280" s="16"/>
      <c r="ARQ1280" s="16"/>
      <c r="ARR1280" s="16"/>
      <c r="ARS1280" s="16"/>
      <c r="ART1280" s="16"/>
      <c r="ARU1280" s="16"/>
      <c r="ARV1280" s="16"/>
      <c r="ARW1280" s="16"/>
      <c r="ARX1280" s="16"/>
      <c r="ARY1280" s="16"/>
      <c r="ARZ1280" s="16"/>
      <c r="ASA1280" s="16"/>
      <c r="ASB1280" s="16"/>
      <c r="ASC1280" s="16"/>
      <c r="ASD1280" s="16"/>
      <c r="ASE1280" s="16"/>
      <c r="ASF1280" s="16"/>
      <c r="ASG1280" s="16"/>
      <c r="ASH1280" s="16"/>
      <c r="ASI1280" s="16"/>
      <c r="ASJ1280" s="16"/>
      <c r="ASK1280" s="16"/>
      <c r="ASL1280" s="16"/>
      <c r="ASM1280" s="16"/>
      <c r="ASN1280" s="16"/>
      <c r="ASO1280" s="16"/>
      <c r="ASP1280" s="16"/>
      <c r="ASQ1280" s="16"/>
      <c r="ASR1280" s="16"/>
      <c r="ASS1280" s="16"/>
      <c r="AST1280" s="16"/>
      <c r="ASU1280" s="16"/>
      <c r="ASV1280" s="16"/>
      <c r="ASW1280" s="16"/>
      <c r="ASX1280" s="16"/>
      <c r="ASY1280" s="16"/>
      <c r="ASZ1280" s="16"/>
      <c r="ATA1280" s="16"/>
      <c r="ATB1280" s="16"/>
      <c r="ATC1280" s="16"/>
      <c r="ATD1280" s="16"/>
      <c r="ATE1280" s="16"/>
      <c r="ATF1280" s="16"/>
      <c r="ATG1280" s="16"/>
      <c r="ATH1280" s="16"/>
      <c r="ATI1280" s="16"/>
      <c r="ATJ1280" s="16"/>
      <c r="ATK1280" s="16"/>
      <c r="ATL1280" s="16"/>
      <c r="ATM1280" s="16"/>
      <c r="ATN1280" s="16"/>
      <c r="ATO1280" s="16"/>
      <c r="ATP1280" s="16"/>
      <c r="ATQ1280" s="16"/>
      <c r="ATR1280" s="16"/>
      <c r="ATS1280" s="16"/>
      <c r="ATT1280" s="16"/>
      <c r="ATU1280" s="16"/>
      <c r="ATV1280" s="16"/>
      <c r="ATW1280" s="16"/>
      <c r="ATX1280" s="16"/>
      <c r="ATY1280" s="16"/>
      <c r="ATZ1280" s="16"/>
      <c r="AUA1280" s="16"/>
      <c r="AUB1280" s="16"/>
      <c r="AUC1280" s="16"/>
      <c r="AUD1280" s="16"/>
      <c r="AUE1280" s="16"/>
      <c r="AUF1280" s="16"/>
      <c r="AUG1280" s="16"/>
      <c r="AUH1280" s="16"/>
      <c r="AUI1280" s="16"/>
      <c r="AUJ1280" s="16"/>
      <c r="AUK1280" s="16"/>
      <c r="AUL1280" s="16"/>
      <c r="AUM1280" s="16"/>
      <c r="AUN1280" s="16"/>
      <c r="AUO1280" s="16"/>
      <c r="AUP1280" s="16"/>
      <c r="AUQ1280" s="16"/>
      <c r="AUR1280" s="16"/>
      <c r="AUS1280" s="16"/>
      <c r="AUT1280" s="16"/>
      <c r="AUU1280" s="16"/>
      <c r="AUV1280" s="16"/>
      <c r="AUW1280" s="16"/>
      <c r="AUX1280" s="16"/>
      <c r="AUY1280" s="16"/>
      <c r="AUZ1280" s="16"/>
      <c r="AVA1280" s="16"/>
      <c r="AVB1280" s="16"/>
      <c r="AVC1280" s="16"/>
      <c r="AVD1280" s="16"/>
      <c r="AVE1280" s="16"/>
      <c r="AVF1280" s="16"/>
      <c r="AVG1280" s="16"/>
      <c r="AVH1280" s="16"/>
      <c r="AVI1280" s="16"/>
      <c r="AVJ1280" s="16"/>
      <c r="AVK1280" s="16"/>
      <c r="AVL1280" s="16"/>
      <c r="AVM1280" s="16"/>
      <c r="AVN1280" s="16"/>
      <c r="AVO1280" s="16"/>
      <c r="AVP1280" s="16"/>
      <c r="AVQ1280" s="16"/>
      <c r="AVR1280" s="16"/>
      <c r="AVS1280" s="16"/>
      <c r="AVT1280" s="16"/>
      <c r="AVU1280" s="16"/>
      <c r="AVV1280" s="16"/>
      <c r="AVW1280" s="16"/>
      <c r="AVX1280" s="16"/>
      <c r="AVY1280" s="16"/>
      <c r="AVZ1280" s="16"/>
      <c r="AWA1280" s="16"/>
      <c r="AWB1280" s="16"/>
      <c r="AWC1280" s="16"/>
      <c r="AWD1280" s="16"/>
      <c r="AWE1280" s="16"/>
      <c r="AWF1280" s="16"/>
      <c r="AWG1280" s="16"/>
      <c r="AWH1280" s="16"/>
      <c r="AWI1280" s="16"/>
      <c r="AWJ1280" s="16"/>
      <c r="AWK1280" s="16"/>
      <c r="AWL1280" s="16"/>
      <c r="AWM1280" s="16"/>
      <c r="AWN1280" s="16"/>
      <c r="AWO1280" s="16"/>
      <c r="AWP1280" s="16"/>
      <c r="AWQ1280" s="16"/>
      <c r="AWR1280" s="16"/>
      <c r="AWS1280" s="16"/>
      <c r="AWT1280" s="16"/>
      <c r="AWU1280" s="16"/>
      <c r="AWV1280" s="16"/>
      <c r="AWW1280" s="16"/>
      <c r="AWX1280" s="16"/>
      <c r="AWY1280" s="16"/>
      <c r="AWZ1280" s="16"/>
      <c r="AXA1280" s="16"/>
      <c r="AXB1280" s="16"/>
      <c r="AXC1280" s="16"/>
      <c r="AXD1280" s="16"/>
      <c r="AXE1280" s="16"/>
      <c r="AXF1280" s="16"/>
      <c r="AXG1280" s="16"/>
      <c r="AXH1280" s="16"/>
      <c r="AXI1280" s="16"/>
      <c r="AXJ1280" s="16"/>
      <c r="AXK1280" s="16"/>
      <c r="AXL1280" s="16"/>
      <c r="AXM1280" s="16"/>
      <c r="AXN1280" s="16"/>
      <c r="AXO1280" s="16"/>
      <c r="AXP1280" s="16"/>
      <c r="AXQ1280" s="16"/>
      <c r="AXR1280" s="16"/>
      <c r="AXS1280" s="16"/>
      <c r="AXT1280" s="16"/>
      <c r="AXU1280" s="16"/>
      <c r="AXV1280" s="16"/>
      <c r="AXW1280" s="16"/>
      <c r="AXX1280" s="16"/>
      <c r="AXY1280" s="16"/>
      <c r="AXZ1280" s="16"/>
      <c r="AYA1280" s="16"/>
      <c r="AYB1280" s="16"/>
      <c r="AYC1280" s="16"/>
      <c r="AYD1280" s="16"/>
      <c r="AYE1280" s="16"/>
      <c r="AYF1280" s="16"/>
      <c r="AYG1280" s="16"/>
      <c r="AYH1280" s="16"/>
      <c r="AYI1280" s="16"/>
      <c r="AYJ1280" s="16"/>
      <c r="AYK1280" s="16"/>
      <c r="AYL1280" s="16"/>
      <c r="AYM1280" s="16"/>
      <c r="AYN1280" s="16"/>
      <c r="AYO1280" s="16"/>
      <c r="AYP1280" s="16"/>
      <c r="AYQ1280" s="16"/>
      <c r="AYR1280" s="16"/>
      <c r="AYS1280" s="16"/>
      <c r="AYT1280" s="16"/>
      <c r="AYU1280" s="16"/>
      <c r="AYV1280" s="16"/>
      <c r="AYW1280" s="16"/>
      <c r="AYX1280" s="16"/>
      <c r="AYY1280" s="16"/>
      <c r="AYZ1280" s="16"/>
      <c r="AZA1280" s="16"/>
      <c r="AZB1280" s="16"/>
      <c r="AZC1280" s="16"/>
      <c r="AZD1280" s="16"/>
      <c r="AZE1280" s="16"/>
      <c r="AZF1280" s="16"/>
      <c r="AZG1280" s="16"/>
      <c r="AZH1280" s="16"/>
      <c r="AZI1280" s="16"/>
      <c r="AZJ1280" s="16"/>
      <c r="AZK1280" s="16"/>
      <c r="AZL1280" s="16"/>
      <c r="AZM1280" s="16"/>
      <c r="AZN1280" s="16"/>
      <c r="AZO1280" s="16"/>
      <c r="AZP1280" s="16"/>
      <c r="AZQ1280" s="16"/>
      <c r="AZR1280" s="16"/>
      <c r="AZS1280" s="16"/>
      <c r="AZT1280" s="16"/>
      <c r="AZU1280" s="16"/>
      <c r="AZV1280" s="16"/>
      <c r="AZW1280" s="16"/>
      <c r="AZX1280" s="16"/>
      <c r="AZY1280" s="16"/>
      <c r="AZZ1280" s="16"/>
      <c r="BAA1280" s="16"/>
      <c r="BAB1280" s="16"/>
      <c r="BAC1280" s="16"/>
      <c r="BAD1280" s="16"/>
      <c r="BAE1280" s="16"/>
      <c r="BAF1280" s="16"/>
      <c r="BAG1280" s="16"/>
      <c r="BAH1280" s="16"/>
      <c r="BAI1280" s="16"/>
      <c r="BAJ1280" s="16"/>
      <c r="BAK1280" s="16"/>
      <c r="BAL1280" s="16"/>
      <c r="BAM1280" s="16"/>
      <c r="BAN1280" s="16"/>
      <c r="BAO1280" s="16"/>
      <c r="BAP1280" s="16"/>
      <c r="BAQ1280" s="16"/>
      <c r="BAR1280" s="16"/>
      <c r="BAS1280" s="16"/>
      <c r="BAT1280" s="16"/>
      <c r="BAU1280" s="16"/>
      <c r="BAV1280" s="16"/>
      <c r="BAW1280" s="16"/>
      <c r="BAX1280" s="16"/>
      <c r="BAY1280" s="16"/>
      <c r="BAZ1280" s="16"/>
      <c r="BBA1280" s="16"/>
      <c r="BBB1280" s="16"/>
      <c r="BBC1280" s="16"/>
      <c r="BBD1280" s="16"/>
      <c r="BBE1280" s="16"/>
      <c r="BBF1280" s="16"/>
      <c r="BBG1280" s="16"/>
      <c r="BBH1280" s="16"/>
      <c r="BBI1280" s="16"/>
      <c r="BBJ1280" s="16"/>
      <c r="BBK1280" s="16"/>
      <c r="BBL1280" s="16"/>
      <c r="BBM1280" s="16"/>
      <c r="BBN1280" s="16"/>
      <c r="BBO1280" s="16"/>
      <c r="BBP1280" s="16"/>
      <c r="BBQ1280" s="16"/>
      <c r="BBR1280" s="16"/>
      <c r="BBS1280" s="16"/>
      <c r="BBT1280" s="16"/>
      <c r="BBU1280" s="16"/>
      <c r="BBV1280" s="16"/>
      <c r="BBW1280" s="16"/>
      <c r="BBX1280" s="16"/>
      <c r="BBY1280" s="16"/>
      <c r="BBZ1280" s="16"/>
      <c r="BCA1280" s="16"/>
      <c r="BCB1280" s="16"/>
      <c r="BCC1280" s="16"/>
      <c r="BCD1280" s="16"/>
      <c r="BCE1280" s="16"/>
      <c r="BCF1280" s="16"/>
      <c r="BCG1280" s="16"/>
      <c r="BCH1280" s="16"/>
      <c r="BCI1280" s="16"/>
      <c r="BCJ1280" s="16"/>
      <c r="BCK1280" s="16"/>
      <c r="BCL1280" s="16"/>
      <c r="BCM1280" s="16"/>
      <c r="BCN1280" s="16"/>
      <c r="BCO1280" s="16"/>
      <c r="BCP1280" s="16"/>
      <c r="BCQ1280" s="16"/>
      <c r="BCR1280" s="16"/>
      <c r="BCS1280" s="16"/>
      <c r="BCT1280" s="16"/>
      <c r="BCU1280" s="16"/>
      <c r="BCV1280" s="16"/>
      <c r="BCW1280" s="16"/>
      <c r="BCX1280" s="16"/>
      <c r="BCY1280" s="16"/>
      <c r="BCZ1280" s="16"/>
      <c r="BDA1280" s="16"/>
      <c r="BDB1280" s="16"/>
      <c r="BDC1280" s="16"/>
      <c r="BDD1280" s="16"/>
      <c r="BDE1280" s="16"/>
      <c r="BDF1280" s="16"/>
      <c r="BDG1280" s="16"/>
      <c r="BDH1280" s="16"/>
      <c r="BDI1280" s="16"/>
      <c r="BDJ1280" s="16"/>
      <c r="BDK1280" s="16"/>
      <c r="BDL1280" s="16"/>
      <c r="BDM1280" s="16"/>
      <c r="BDN1280" s="16"/>
      <c r="BDO1280" s="16"/>
      <c r="BDP1280" s="16"/>
      <c r="BDQ1280" s="16"/>
      <c r="BDR1280" s="16"/>
      <c r="BDS1280" s="16"/>
      <c r="BDT1280" s="16"/>
      <c r="BDU1280" s="16"/>
      <c r="BDV1280" s="16"/>
      <c r="BDW1280" s="16"/>
      <c r="BDX1280" s="16"/>
      <c r="BDY1280" s="16"/>
      <c r="BDZ1280" s="16"/>
      <c r="BEA1280" s="16"/>
      <c r="BEB1280" s="16"/>
      <c r="BEC1280" s="16"/>
      <c r="BED1280" s="16"/>
      <c r="BEE1280" s="16"/>
      <c r="BEF1280" s="16"/>
      <c r="BEG1280" s="16"/>
      <c r="BEH1280" s="16"/>
      <c r="BEI1280" s="16"/>
      <c r="BEJ1280" s="16"/>
      <c r="BEK1280" s="16"/>
      <c r="BEL1280" s="16"/>
      <c r="BEM1280" s="16"/>
      <c r="BEN1280" s="16"/>
      <c r="BEO1280" s="16"/>
      <c r="BEP1280" s="16"/>
      <c r="BEQ1280" s="16"/>
      <c r="BER1280" s="16"/>
      <c r="BES1280" s="16"/>
      <c r="BET1280" s="16"/>
      <c r="BEU1280" s="16"/>
      <c r="BEV1280" s="16"/>
      <c r="BEW1280" s="16"/>
      <c r="BEX1280" s="16"/>
      <c r="BEY1280" s="16"/>
      <c r="BEZ1280" s="16"/>
      <c r="BFA1280" s="16"/>
      <c r="BFB1280" s="16"/>
      <c r="BFC1280" s="16"/>
      <c r="BFD1280" s="16"/>
      <c r="BFE1280" s="16"/>
      <c r="BFF1280" s="16"/>
      <c r="BFG1280" s="16"/>
      <c r="BFH1280" s="16"/>
      <c r="BFI1280" s="16"/>
      <c r="BFJ1280" s="16"/>
      <c r="BFK1280" s="16"/>
      <c r="BFL1280" s="16"/>
      <c r="BFM1280" s="16"/>
      <c r="BFN1280" s="16"/>
      <c r="BFO1280" s="16"/>
      <c r="BFP1280" s="16"/>
      <c r="BFQ1280" s="16"/>
      <c r="BFR1280" s="16"/>
      <c r="BFS1280" s="16"/>
      <c r="BFT1280" s="16"/>
      <c r="BFU1280" s="16"/>
      <c r="BFV1280" s="16"/>
      <c r="BFW1280" s="16"/>
      <c r="BFX1280" s="16"/>
      <c r="BFY1280" s="16"/>
      <c r="BFZ1280" s="16"/>
      <c r="BGA1280" s="16"/>
      <c r="BGB1280" s="16"/>
      <c r="BGC1280" s="16"/>
      <c r="BGD1280" s="16"/>
      <c r="BGE1280" s="16"/>
      <c r="BGF1280" s="16"/>
      <c r="BGG1280" s="16"/>
      <c r="BGH1280" s="16"/>
      <c r="BGI1280" s="16"/>
      <c r="BGJ1280" s="16"/>
      <c r="BGK1280" s="16"/>
      <c r="BGL1280" s="16"/>
      <c r="BGM1280" s="16"/>
      <c r="BGN1280" s="16"/>
      <c r="BGO1280" s="16"/>
      <c r="BGP1280" s="16"/>
      <c r="BGQ1280" s="16"/>
      <c r="BGR1280" s="16"/>
      <c r="BGS1280" s="16"/>
      <c r="BGT1280" s="16"/>
      <c r="BGU1280" s="16"/>
      <c r="BGV1280" s="16"/>
      <c r="BGW1280" s="16"/>
      <c r="BGX1280" s="16"/>
      <c r="BGY1280" s="16"/>
      <c r="BGZ1280" s="16"/>
      <c r="BHA1280" s="16"/>
      <c r="BHB1280" s="16"/>
      <c r="BHC1280" s="16"/>
      <c r="BHD1280" s="16"/>
      <c r="BHE1280" s="16"/>
      <c r="BHF1280" s="16"/>
      <c r="BHG1280" s="16"/>
      <c r="BHH1280" s="16"/>
      <c r="BHI1280" s="16"/>
      <c r="BHJ1280" s="16"/>
      <c r="BHK1280" s="16"/>
      <c r="BHL1280" s="16"/>
      <c r="BHM1280" s="16"/>
      <c r="BHN1280" s="16"/>
      <c r="BHO1280" s="16"/>
      <c r="BHP1280" s="16"/>
      <c r="BHQ1280" s="16"/>
      <c r="BHR1280" s="16"/>
      <c r="BHS1280" s="16"/>
      <c r="BHT1280" s="16"/>
      <c r="BHU1280" s="16"/>
      <c r="BHV1280" s="16"/>
      <c r="BHW1280" s="16"/>
      <c r="BHX1280" s="16"/>
      <c r="BHY1280" s="16"/>
      <c r="BHZ1280" s="16"/>
      <c r="BIA1280" s="16"/>
      <c r="BIB1280" s="16"/>
      <c r="BIC1280" s="16"/>
      <c r="BID1280" s="16"/>
      <c r="BIE1280" s="16"/>
      <c r="BIF1280" s="16"/>
      <c r="BIG1280" s="16"/>
      <c r="BIH1280" s="16"/>
      <c r="BII1280" s="16"/>
      <c r="BIJ1280" s="16"/>
      <c r="BIK1280" s="16"/>
      <c r="BIL1280" s="16"/>
      <c r="BIM1280" s="16"/>
      <c r="BIN1280" s="16"/>
      <c r="BIO1280" s="16"/>
      <c r="BIP1280" s="16"/>
      <c r="BIQ1280" s="16"/>
      <c r="BIR1280" s="16"/>
      <c r="BIS1280" s="16"/>
      <c r="BIT1280" s="16"/>
      <c r="BIU1280" s="16"/>
      <c r="BIV1280" s="16"/>
      <c r="BIW1280" s="16"/>
      <c r="BIX1280" s="16"/>
      <c r="BIY1280" s="16"/>
      <c r="BIZ1280" s="16"/>
      <c r="BJA1280" s="16"/>
      <c r="BJB1280" s="16"/>
      <c r="BJC1280" s="16"/>
      <c r="BJD1280" s="16"/>
      <c r="BJE1280" s="16"/>
      <c r="BJF1280" s="16"/>
      <c r="BJG1280" s="16"/>
      <c r="BJH1280" s="16"/>
      <c r="BJI1280" s="16"/>
      <c r="BJJ1280" s="16"/>
      <c r="BJK1280" s="16"/>
      <c r="BJL1280" s="16"/>
      <c r="BJM1280" s="16"/>
      <c r="BJN1280" s="16"/>
      <c r="BJO1280" s="16"/>
      <c r="BJP1280" s="16"/>
      <c r="BJQ1280" s="16"/>
      <c r="BJR1280" s="16"/>
      <c r="BJS1280" s="16"/>
      <c r="BJT1280" s="16"/>
      <c r="BJU1280" s="16"/>
      <c r="BJV1280" s="16"/>
      <c r="BJW1280" s="16"/>
      <c r="BJX1280" s="16"/>
      <c r="BJY1280" s="16"/>
      <c r="BJZ1280" s="16"/>
      <c r="BKA1280" s="16"/>
      <c r="BKB1280" s="16"/>
      <c r="BKC1280" s="16"/>
      <c r="BKD1280" s="16"/>
      <c r="BKE1280" s="16"/>
      <c r="BKF1280" s="16"/>
      <c r="BKG1280" s="16"/>
      <c r="BKH1280" s="16"/>
      <c r="BKI1280" s="16"/>
      <c r="BKJ1280" s="16"/>
      <c r="BKK1280" s="16"/>
      <c r="BKL1280" s="16"/>
      <c r="BKM1280" s="16"/>
      <c r="BKN1280" s="16"/>
      <c r="BKO1280" s="16"/>
      <c r="BKP1280" s="16"/>
      <c r="BKQ1280" s="16"/>
      <c r="BKR1280" s="16"/>
      <c r="BKS1280" s="16"/>
      <c r="BKT1280" s="16"/>
      <c r="BKU1280" s="16"/>
      <c r="BKV1280" s="16"/>
      <c r="BKW1280" s="16"/>
      <c r="BKX1280" s="16"/>
      <c r="BKY1280" s="16"/>
      <c r="BKZ1280" s="16"/>
      <c r="BLA1280" s="16"/>
      <c r="BLB1280" s="16"/>
      <c r="BLC1280" s="16"/>
      <c r="BLD1280" s="16"/>
      <c r="BLE1280" s="16"/>
      <c r="BLF1280" s="16"/>
      <c r="BLG1280" s="16"/>
      <c r="BLH1280" s="16"/>
      <c r="BLI1280" s="16"/>
      <c r="BLJ1280" s="16"/>
      <c r="BLK1280" s="16"/>
      <c r="BLL1280" s="16"/>
      <c r="BLM1280" s="16"/>
      <c r="BLN1280" s="16"/>
      <c r="BLO1280" s="16"/>
      <c r="BLP1280" s="16"/>
      <c r="BLQ1280" s="16"/>
      <c r="BLR1280" s="16"/>
      <c r="BLS1280" s="16"/>
      <c r="BLT1280" s="16"/>
      <c r="BLU1280" s="16"/>
      <c r="BLV1280" s="16"/>
      <c r="BLW1280" s="16"/>
      <c r="BLX1280" s="16"/>
      <c r="BLY1280" s="16"/>
      <c r="BLZ1280" s="16"/>
      <c r="BMA1280" s="16"/>
      <c r="BMB1280" s="16"/>
      <c r="BMC1280" s="16"/>
      <c r="BMD1280" s="16"/>
      <c r="BME1280" s="16"/>
      <c r="BMF1280" s="16"/>
      <c r="BMG1280" s="16"/>
      <c r="BMH1280" s="16"/>
      <c r="BMI1280" s="16"/>
      <c r="BMJ1280" s="16"/>
      <c r="BMK1280" s="16"/>
      <c r="BML1280" s="16"/>
      <c r="BMM1280" s="16"/>
      <c r="BMN1280" s="16"/>
      <c r="BMO1280" s="16"/>
      <c r="BMP1280" s="16"/>
      <c r="BMQ1280" s="16"/>
      <c r="BMR1280" s="16"/>
    </row>
    <row r="1281" spans="1:1708" customFormat="1">
      <c r="A1281" s="555" t="s">
        <v>3181</v>
      </c>
      <c r="B1281" s="556"/>
      <c r="C1281" s="557" t="s">
        <v>3181</v>
      </c>
      <c r="D1281" s="557"/>
      <c r="E1281" s="605" t="s">
        <v>310</v>
      </c>
      <c r="F1281" s="739" t="s">
        <v>311</v>
      </c>
      <c r="G1281" s="559" t="s">
        <v>184</v>
      </c>
      <c r="H1281" s="559"/>
      <c r="I1281" s="559">
        <v>5</v>
      </c>
      <c r="J1281" s="559"/>
      <c r="K1281" s="559">
        <v>58.630379184000098</v>
      </c>
      <c r="L1281" s="559">
        <v>24.824935092</v>
      </c>
      <c r="M1281" s="560" t="s">
        <v>201</v>
      </c>
      <c r="N1281" s="560"/>
      <c r="O1281" s="559" t="s">
        <v>3182</v>
      </c>
      <c r="P1281" s="559" t="s">
        <v>201</v>
      </c>
      <c r="Q1281" s="559"/>
      <c r="R1281" s="1025">
        <v>1221</v>
      </c>
      <c r="S1281" s="1025">
        <v>1221</v>
      </c>
      <c r="T1281" s="297"/>
      <c r="U1281" s="931"/>
      <c r="W1281" s="16"/>
      <c r="X1281" s="16"/>
      <c r="Y1281" s="16"/>
      <c r="Z1281" s="16"/>
      <c r="AA1281" s="16"/>
      <c r="AB1281" s="16"/>
      <c r="AC1281" s="16"/>
      <c r="AD1281" s="16"/>
      <c r="AE1281" s="16"/>
      <c r="AF1281" s="16"/>
      <c r="AG1281" s="16"/>
      <c r="AH1281" s="16"/>
      <c r="AI1281" s="16"/>
      <c r="AJ1281" s="16"/>
      <c r="AK1281" s="16"/>
      <c r="AL1281" s="16"/>
      <c r="AM1281" s="16"/>
      <c r="AN1281" s="16"/>
      <c r="AO1281" s="16"/>
      <c r="AP1281" s="16"/>
      <c r="AQ1281" s="16"/>
      <c r="AR1281" s="16"/>
      <c r="AS1281" s="16"/>
      <c r="AT1281" s="16"/>
      <c r="AU1281" s="16"/>
      <c r="AV1281" s="16"/>
      <c r="AW1281" s="16"/>
      <c r="AX1281" s="16"/>
      <c r="AY1281" s="16"/>
      <c r="AZ1281" s="16"/>
      <c r="BA1281" s="16"/>
      <c r="BB1281" s="16"/>
      <c r="BC1281" s="16"/>
      <c r="BD1281" s="16"/>
      <c r="BE1281" s="16"/>
      <c r="BF1281" s="16"/>
      <c r="BG1281" s="16"/>
      <c r="BH1281" s="16"/>
      <c r="BI1281" s="16"/>
      <c r="BJ1281" s="16"/>
      <c r="BK1281" s="16"/>
      <c r="BL1281" s="16"/>
      <c r="BM1281" s="16"/>
      <c r="BN1281" s="16"/>
      <c r="BO1281" s="16"/>
      <c r="BP1281" s="16"/>
      <c r="BQ1281" s="16"/>
      <c r="BR1281" s="16"/>
      <c r="BS1281" s="16"/>
      <c r="BT1281" s="16"/>
      <c r="BU1281" s="16"/>
      <c r="BV1281" s="16"/>
      <c r="BW1281" s="16"/>
      <c r="BX1281" s="16"/>
      <c r="BY1281" s="16"/>
      <c r="BZ1281" s="16"/>
      <c r="CA1281" s="16"/>
      <c r="CB1281" s="16"/>
      <c r="CC1281" s="16"/>
      <c r="CD1281" s="16"/>
      <c r="CE1281" s="16"/>
      <c r="CF1281" s="16"/>
      <c r="CG1281" s="16"/>
      <c r="CH1281" s="16"/>
      <c r="CI1281" s="16"/>
      <c r="CJ1281" s="16"/>
      <c r="CK1281" s="16"/>
      <c r="CL1281" s="16"/>
      <c r="CM1281" s="16"/>
      <c r="CN1281" s="16"/>
      <c r="CO1281" s="16"/>
      <c r="CP1281" s="16"/>
      <c r="CQ1281" s="16"/>
      <c r="CR1281" s="16"/>
      <c r="CS1281" s="16"/>
      <c r="CT1281" s="16"/>
      <c r="CU1281" s="16"/>
      <c r="CV1281" s="16"/>
      <c r="CW1281" s="16"/>
      <c r="CX1281" s="16"/>
      <c r="CY1281" s="16"/>
      <c r="CZ1281" s="16"/>
      <c r="DA1281" s="16"/>
      <c r="DB1281" s="16"/>
      <c r="DC1281" s="16"/>
      <c r="DD1281" s="16"/>
      <c r="DE1281" s="16"/>
      <c r="DF1281" s="16"/>
      <c r="DG1281" s="16"/>
      <c r="DH1281" s="16"/>
      <c r="DI1281" s="16"/>
      <c r="DJ1281" s="16"/>
      <c r="DK1281" s="16"/>
      <c r="DL1281" s="16"/>
      <c r="DM1281" s="16"/>
      <c r="DN1281" s="16"/>
      <c r="DO1281" s="16"/>
      <c r="DP1281" s="16"/>
      <c r="DQ1281" s="16"/>
      <c r="DR1281" s="16"/>
      <c r="DS1281" s="16"/>
      <c r="DT1281" s="16"/>
      <c r="DU1281" s="16"/>
      <c r="DV1281" s="16"/>
      <c r="DW1281" s="16"/>
      <c r="DX1281" s="16"/>
      <c r="DY1281" s="16"/>
      <c r="DZ1281" s="16"/>
      <c r="EA1281" s="16"/>
      <c r="EB1281" s="16"/>
      <c r="EC1281" s="16"/>
      <c r="ED1281" s="16"/>
      <c r="EE1281" s="16"/>
      <c r="EF1281" s="16"/>
      <c r="EG1281" s="16"/>
      <c r="EH1281" s="16"/>
      <c r="EI1281" s="16"/>
      <c r="EJ1281" s="16"/>
      <c r="EK1281" s="16"/>
      <c r="EL1281" s="16"/>
      <c r="EM1281" s="16"/>
      <c r="EN1281" s="16"/>
      <c r="EO1281" s="16"/>
      <c r="EP1281" s="16"/>
      <c r="EQ1281" s="16"/>
      <c r="ER1281" s="16"/>
      <c r="ES1281" s="16"/>
      <c r="ET1281" s="16"/>
      <c r="EU1281" s="16"/>
      <c r="EV1281" s="16"/>
      <c r="EW1281" s="16"/>
      <c r="EX1281" s="16"/>
      <c r="EY1281" s="16"/>
      <c r="EZ1281" s="16"/>
      <c r="FA1281" s="16"/>
      <c r="FB1281" s="16"/>
      <c r="FC1281" s="16"/>
      <c r="FD1281" s="16"/>
      <c r="FE1281" s="16"/>
      <c r="FF1281" s="16"/>
      <c r="FG1281" s="16"/>
      <c r="FH1281" s="16"/>
      <c r="FI1281" s="16"/>
      <c r="FJ1281" s="16"/>
      <c r="FK1281" s="16"/>
      <c r="FL1281" s="16"/>
      <c r="FM1281" s="16"/>
      <c r="FN1281" s="16"/>
      <c r="FO1281" s="16"/>
      <c r="FP1281" s="16"/>
      <c r="FQ1281" s="16"/>
      <c r="FR1281" s="16"/>
      <c r="FS1281" s="16"/>
      <c r="FT1281" s="16"/>
      <c r="FU1281" s="16"/>
      <c r="FV1281" s="16"/>
      <c r="FW1281" s="16"/>
      <c r="FX1281" s="16"/>
      <c r="FY1281" s="16"/>
      <c r="FZ1281" s="16"/>
      <c r="GA1281" s="16"/>
      <c r="GB1281" s="16"/>
      <c r="GC1281" s="16"/>
      <c r="GD1281" s="16"/>
      <c r="GE1281" s="16"/>
      <c r="GF1281" s="16"/>
      <c r="GG1281" s="16"/>
      <c r="GH1281" s="16"/>
      <c r="GI1281" s="16"/>
      <c r="GJ1281" s="16"/>
      <c r="GK1281" s="16"/>
      <c r="GL1281" s="16"/>
      <c r="GM1281" s="16"/>
      <c r="GN1281" s="16"/>
      <c r="GO1281" s="16"/>
      <c r="GP1281" s="16"/>
      <c r="GQ1281" s="16"/>
      <c r="GR1281" s="16"/>
      <c r="GS1281" s="16"/>
      <c r="GT1281" s="16"/>
      <c r="GU1281" s="16"/>
      <c r="GV1281" s="16"/>
      <c r="GW1281" s="16"/>
      <c r="GX1281" s="16"/>
      <c r="GY1281" s="16"/>
      <c r="GZ1281" s="16"/>
      <c r="HA1281" s="16"/>
      <c r="HB1281" s="16"/>
      <c r="HC1281" s="16"/>
      <c r="HD1281" s="16"/>
      <c r="HE1281" s="16"/>
      <c r="HF1281" s="16"/>
      <c r="HG1281" s="16"/>
      <c r="HH1281" s="16"/>
      <c r="HI1281" s="16"/>
      <c r="HJ1281" s="16"/>
      <c r="HK1281" s="16"/>
      <c r="HL1281" s="16"/>
      <c r="HM1281" s="16"/>
      <c r="HN1281" s="16"/>
      <c r="HO1281" s="16"/>
      <c r="HP1281" s="16"/>
      <c r="HQ1281" s="16"/>
      <c r="HR1281" s="16"/>
      <c r="HS1281" s="16"/>
      <c r="HT1281" s="16"/>
      <c r="HU1281" s="16"/>
      <c r="HV1281" s="16"/>
      <c r="HW1281" s="16"/>
      <c r="HX1281" s="16"/>
      <c r="HY1281" s="16"/>
      <c r="HZ1281" s="16"/>
      <c r="IA1281" s="16"/>
      <c r="IB1281" s="16"/>
      <c r="IC1281" s="16"/>
      <c r="ID1281" s="16"/>
      <c r="IE1281" s="16"/>
      <c r="IF1281" s="16"/>
      <c r="IG1281" s="16"/>
      <c r="IH1281" s="16"/>
      <c r="II1281" s="16"/>
      <c r="IJ1281" s="16"/>
      <c r="IK1281" s="16"/>
      <c r="IL1281" s="16"/>
      <c r="IM1281" s="16"/>
      <c r="IN1281" s="16"/>
      <c r="IO1281" s="16"/>
      <c r="IP1281" s="16"/>
      <c r="IQ1281" s="16"/>
      <c r="IR1281" s="16"/>
      <c r="IS1281" s="16"/>
      <c r="IT1281" s="16"/>
      <c r="IU1281" s="16"/>
      <c r="IV1281" s="16"/>
      <c r="IW1281" s="16"/>
      <c r="IX1281" s="16"/>
      <c r="IY1281" s="16"/>
      <c r="IZ1281" s="16"/>
      <c r="JA1281" s="16"/>
      <c r="JB1281" s="16"/>
      <c r="JC1281" s="16"/>
      <c r="JD1281" s="16"/>
      <c r="JE1281" s="16"/>
      <c r="JF1281" s="16"/>
      <c r="JG1281" s="16"/>
      <c r="JH1281" s="16"/>
      <c r="JI1281" s="16"/>
      <c r="JJ1281" s="16"/>
      <c r="JK1281" s="16"/>
      <c r="JL1281" s="16"/>
      <c r="JM1281" s="16"/>
      <c r="JN1281" s="16"/>
      <c r="JO1281" s="16"/>
      <c r="JP1281" s="16"/>
      <c r="JQ1281" s="16"/>
      <c r="JR1281" s="16"/>
      <c r="JS1281" s="16"/>
      <c r="JT1281" s="16"/>
      <c r="JU1281" s="16"/>
      <c r="JV1281" s="16"/>
      <c r="JW1281" s="16"/>
      <c r="JX1281" s="16"/>
      <c r="JY1281" s="16"/>
      <c r="JZ1281" s="16"/>
      <c r="KA1281" s="16"/>
      <c r="KB1281" s="16"/>
      <c r="KC1281" s="16"/>
      <c r="KD1281" s="16"/>
      <c r="KE1281" s="16"/>
      <c r="KF1281" s="16"/>
      <c r="KG1281" s="16"/>
      <c r="KH1281" s="16"/>
      <c r="KI1281" s="16"/>
      <c r="KJ1281" s="16"/>
      <c r="KK1281" s="16"/>
      <c r="KL1281" s="16"/>
      <c r="KM1281" s="16"/>
      <c r="KN1281" s="16"/>
      <c r="KO1281" s="16"/>
      <c r="KP1281" s="16"/>
      <c r="KQ1281" s="16"/>
      <c r="KR1281" s="16"/>
      <c r="KS1281" s="16"/>
      <c r="KT1281" s="16"/>
      <c r="KU1281" s="16"/>
      <c r="KV1281" s="16"/>
      <c r="KW1281" s="16"/>
      <c r="KX1281" s="16"/>
      <c r="KY1281" s="16"/>
      <c r="KZ1281" s="16"/>
      <c r="LA1281" s="16"/>
      <c r="LB1281" s="16"/>
      <c r="LC1281" s="16"/>
      <c r="LD1281" s="16"/>
      <c r="LE1281" s="16"/>
      <c r="LF1281" s="16"/>
      <c r="LG1281" s="16"/>
      <c r="LH1281" s="16"/>
      <c r="LI1281" s="16"/>
      <c r="LJ1281" s="16"/>
      <c r="LK1281" s="16"/>
      <c r="LL1281" s="16"/>
      <c r="LM1281" s="16"/>
      <c r="LN1281" s="16"/>
      <c r="LO1281" s="16"/>
      <c r="LP1281" s="16"/>
      <c r="LQ1281" s="16"/>
      <c r="LR1281" s="16"/>
      <c r="LS1281" s="16"/>
      <c r="LT1281" s="16"/>
      <c r="LU1281" s="16"/>
      <c r="LV1281" s="16"/>
      <c r="LW1281" s="16"/>
      <c r="LX1281" s="16"/>
      <c r="LY1281" s="16"/>
      <c r="LZ1281" s="16"/>
      <c r="MA1281" s="16"/>
      <c r="MB1281" s="16"/>
      <c r="MC1281" s="16"/>
      <c r="MD1281" s="16"/>
      <c r="ME1281" s="16"/>
      <c r="MF1281" s="16"/>
      <c r="MG1281" s="16"/>
      <c r="MH1281" s="16"/>
      <c r="MI1281" s="16"/>
      <c r="MJ1281" s="16"/>
      <c r="MK1281" s="16"/>
      <c r="ML1281" s="16"/>
      <c r="MM1281" s="16"/>
      <c r="MN1281" s="16"/>
      <c r="MO1281" s="16"/>
      <c r="MP1281" s="16"/>
      <c r="MQ1281" s="16"/>
      <c r="MR1281" s="16"/>
      <c r="MS1281" s="16"/>
      <c r="MT1281" s="16"/>
      <c r="MU1281" s="16"/>
      <c r="MV1281" s="16"/>
      <c r="MW1281" s="16"/>
      <c r="MX1281" s="16"/>
      <c r="MY1281" s="16"/>
      <c r="MZ1281" s="16"/>
      <c r="NA1281" s="16"/>
      <c r="NB1281" s="16"/>
      <c r="NC1281" s="16"/>
      <c r="ND1281" s="16"/>
      <c r="NE1281" s="16"/>
      <c r="NF1281" s="16"/>
      <c r="NG1281" s="16"/>
      <c r="NH1281" s="16"/>
      <c r="NI1281" s="16"/>
      <c r="NJ1281" s="16"/>
      <c r="NK1281" s="16"/>
      <c r="NL1281" s="16"/>
      <c r="NM1281" s="16"/>
      <c r="NN1281" s="16"/>
      <c r="NO1281" s="16"/>
      <c r="NP1281" s="16"/>
      <c r="NQ1281" s="16"/>
      <c r="NR1281" s="16"/>
      <c r="NS1281" s="16"/>
      <c r="NT1281" s="16"/>
      <c r="NU1281" s="16"/>
      <c r="NV1281" s="16"/>
      <c r="NW1281" s="16"/>
      <c r="NX1281" s="16"/>
      <c r="NY1281" s="16"/>
      <c r="NZ1281" s="16"/>
      <c r="OA1281" s="16"/>
      <c r="OB1281" s="16"/>
      <c r="OC1281" s="16"/>
      <c r="OD1281" s="16"/>
      <c r="OE1281" s="16"/>
      <c r="OF1281" s="16"/>
      <c r="OG1281" s="16"/>
      <c r="OH1281" s="16"/>
      <c r="OI1281" s="16"/>
      <c r="OJ1281" s="16"/>
      <c r="OK1281" s="16"/>
      <c r="OL1281" s="16"/>
      <c r="OM1281" s="16"/>
      <c r="ON1281" s="16"/>
      <c r="OO1281" s="16"/>
      <c r="OP1281" s="16"/>
      <c r="OQ1281" s="16"/>
      <c r="OR1281" s="16"/>
      <c r="OS1281" s="16"/>
      <c r="OT1281" s="16"/>
      <c r="OU1281" s="16"/>
      <c r="OV1281" s="16"/>
      <c r="OW1281" s="16"/>
      <c r="OX1281" s="16"/>
      <c r="OY1281" s="16"/>
      <c r="OZ1281" s="16"/>
      <c r="PA1281" s="16"/>
      <c r="PB1281" s="16"/>
      <c r="PC1281" s="16"/>
      <c r="PD1281" s="16"/>
      <c r="PE1281" s="16"/>
      <c r="PF1281" s="16"/>
      <c r="PG1281" s="16"/>
      <c r="PH1281" s="16"/>
      <c r="PI1281" s="16"/>
      <c r="PJ1281" s="16"/>
      <c r="PK1281" s="16"/>
      <c r="PL1281" s="16"/>
      <c r="PM1281" s="16"/>
      <c r="PN1281" s="16"/>
      <c r="PO1281" s="16"/>
      <c r="PP1281" s="16"/>
      <c r="PQ1281" s="16"/>
      <c r="PR1281" s="16"/>
      <c r="PS1281" s="16"/>
      <c r="PT1281" s="16"/>
      <c r="PU1281" s="16"/>
      <c r="PV1281" s="16"/>
      <c r="PW1281" s="16"/>
      <c r="PX1281" s="16"/>
      <c r="PY1281" s="16"/>
      <c r="PZ1281" s="16"/>
      <c r="QA1281" s="16"/>
      <c r="QB1281" s="16"/>
      <c r="QC1281" s="16"/>
      <c r="QD1281" s="16"/>
      <c r="QE1281" s="16"/>
      <c r="QF1281" s="16"/>
      <c r="QG1281" s="16"/>
      <c r="QH1281" s="16"/>
      <c r="QI1281" s="16"/>
      <c r="QJ1281" s="16"/>
      <c r="QK1281" s="16"/>
      <c r="QL1281" s="16"/>
      <c r="QM1281" s="16"/>
      <c r="QN1281" s="16"/>
      <c r="QO1281" s="16"/>
      <c r="QP1281" s="16"/>
      <c r="QQ1281" s="16"/>
      <c r="QR1281" s="16"/>
      <c r="QS1281" s="16"/>
      <c r="QT1281" s="16"/>
      <c r="QU1281" s="16"/>
      <c r="QV1281" s="16"/>
      <c r="QW1281" s="16"/>
      <c r="QX1281" s="16"/>
      <c r="QY1281" s="16"/>
      <c r="QZ1281" s="16"/>
      <c r="RA1281" s="16"/>
      <c r="RB1281" s="16"/>
      <c r="RC1281" s="16"/>
      <c r="RD1281" s="16"/>
      <c r="RE1281" s="16"/>
      <c r="RF1281" s="16"/>
      <c r="RG1281" s="16"/>
      <c r="RH1281" s="16"/>
      <c r="RI1281" s="16"/>
      <c r="RJ1281" s="16"/>
      <c r="RK1281" s="16"/>
      <c r="RL1281" s="16"/>
      <c r="RM1281" s="16"/>
      <c r="RN1281" s="16"/>
      <c r="RO1281" s="16"/>
      <c r="RP1281" s="16"/>
      <c r="RQ1281" s="16"/>
      <c r="RR1281" s="16"/>
      <c r="RS1281" s="16"/>
      <c r="RT1281" s="16"/>
      <c r="RU1281" s="16"/>
      <c r="RV1281" s="16"/>
      <c r="RW1281" s="16"/>
      <c r="RX1281" s="16"/>
      <c r="RY1281" s="16"/>
      <c r="RZ1281" s="16"/>
      <c r="SA1281" s="16"/>
      <c r="SB1281" s="16"/>
      <c r="SC1281" s="16"/>
      <c r="SD1281" s="16"/>
      <c r="SE1281" s="16"/>
      <c r="SF1281" s="16"/>
      <c r="SG1281" s="16"/>
      <c r="SH1281" s="16"/>
      <c r="SI1281" s="16"/>
      <c r="SJ1281" s="16"/>
      <c r="SK1281" s="16"/>
      <c r="SL1281" s="16"/>
      <c r="SM1281" s="16"/>
      <c r="SN1281" s="16"/>
      <c r="SO1281" s="16"/>
      <c r="SP1281" s="16"/>
      <c r="SQ1281" s="16"/>
      <c r="SR1281" s="16"/>
      <c r="SS1281" s="16"/>
      <c r="ST1281" s="16"/>
      <c r="SU1281" s="16"/>
      <c r="SV1281" s="16"/>
      <c r="SW1281" s="16"/>
      <c r="SX1281" s="16"/>
      <c r="SY1281" s="16"/>
      <c r="SZ1281" s="16"/>
      <c r="TA1281" s="16"/>
      <c r="TB1281" s="16"/>
      <c r="TC1281" s="16"/>
      <c r="TD1281" s="16"/>
      <c r="TE1281" s="16"/>
      <c r="TF1281" s="16"/>
      <c r="TG1281" s="16"/>
      <c r="TH1281" s="16"/>
      <c r="TI1281" s="16"/>
      <c r="TJ1281" s="16"/>
      <c r="TK1281" s="16"/>
      <c r="TL1281" s="16"/>
      <c r="TM1281" s="16"/>
      <c r="TN1281" s="16"/>
      <c r="TO1281" s="16"/>
      <c r="TP1281" s="16"/>
      <c r="TQ1281" s="16"/>
      <c r="TR1281" s="16"/>
      <c r="TS1281" s="16"/>
      <c r="TT1281" s="16"/>
      <c r="TU1281" s="16"/>
      <c r="TV1281" s="16"/>
      <c r="TW1281" s="16"/>
      <c r="TX1281" s="16"/>
      <c r="TY1281" s="16"/>
      <c r="TZ1281" s="16"/>
      <c r="UA1281" s="16"/>
      <c r="UB1281" s="16"/>
      <c r="UC1281" s="16"/>
      <c r="UD1281" s="16"/>
      <c r="UE1281" s="16"/>
      <c r="UF1281" s="16"/>
      <c r="UG1281" s="16"/>
      <c r="UH1281" s="16"/>
      <c r="UI1281" s="16"/>
      <c r="UJ1281" s="16"/>
      <c r="UK1281" s="16"/>
      <c r="UL1281" s="16"/>
      <c r="UM1281" s="16"/>
      <c r="UN1281" s="16"/>
      <c r="UO1281" s="16"/>
      <c r="UP1281" s="16"/>
      <c r="UQ1281" s="16"/>
      <c r="UR1281" s="16"/>
      <c r="US1281" s="16"/>
      <c r="UT1281" s="16"/>
      <c r="UU1281" s="16"/>
      <c r="UV1281" s="16"/>
      <c r="UW1281" s="16"/>
      <c r="UX1281" s="16"/>
      <c r="UY1281" s="16"/>
      <c r="UZ1281" s="16"/>
      <c r="VA1281" s="16"/>
      <c r="VB1281" s="16"/>
      <c r="VC1281" s="16"/>
      <c r="VD1281" s="16"/>
      <c r="VE1281" s="16"/>
      <c r="VF1281" s="16"/>
      <c r="VG1281" s="16"/>
      <c r="VH1281" s="16"/>
      <c r="VI1281" s="16"/>
      <c r="VJ1281" s="16"/>
      <c r="VK1281" s="16"/>
      <c r="VL1281" s="16"/>
      <c r="VM1281" s="16"/>
      <c r="VN1281" s="16"/>
      <c r="VO1281" s="16"/>
      <c r="VP1281" s="16"/>
      <c r="VQ1281" s="16"/>
      <c r="VR1281" s="16"/>
      <c r="VS1281" s="16"/>
      <c r="VT1281" s="16"/>
      <c r="VU1281" s="16"/>
      <c r="VV1281" s="16"/>
      <c r="VW1281" s="16"/>
      <c r="VX1281" s="16"/>
      <c r="VY1281" s="16"/>
      <c r="VZ1281" s="16"/>
      <c r="WA1281" s="16"/>
      <c r="WB1281" s="16"/>
      <c r="WC1281" s="16"/>
      <c r="WD1281" s="16"/>
      <c r="WE1281" s="16"/>
      <c r="WF1281" s="16"/>
      <c r="WG1281" s="16"/>
      <c r="WH1281" s="16"/>
      <c r="WI1281" s="16"/>
      <c r="WJ1281" s="16"/>
      <c r="WK1281" s="16"/>
      <c r="WL1281" s="16"/>
      <c r="WM1281" s="16"/>
      <c r="WN1281" s="16"/>
      <c r="WO1281" s="16"/>
      <c r="WP1281" s="16"/>
      <c r="WQ1281" s="16"/>
      <c r="WR1281" s="16"/>
      <c r="WS1281" s="16"/>
      <c r="WT1281" s="16"/>
      <c r="WU1281" s="16"/>
      <c r="WV1281" s="16"/>
      <c r="WW1281" s="16"/>
      <c r="WX1281" s="16"/>
      <c r="WY1281" s="16"/>
      <c r="WZ1281" s="16"/>
      <c r="XA1281" s="16"/>
      <c r="XB1281" s="16"/>
      <c r="XC1281" s="16"/>
      <c r="XD1281" s="16"/>
      <c r="XE1281" s="16"/>
      <c r="XF1281" s="16"/>
      <c r="XG1281" s="16"/>
      <c r="XH1281" s="16"/>
      <c r="XI1281" s="16"/>
      <c r="XJ1281" s="16"/>
      <c r="XK1281" s="16"/>
      <c r="XL1281" s="16"/>
      <c r="XM1281" s="16"/>
      <c r="XN1281" s="16"/>
      <c r="XO1281" s="16"/>
      <c r="XP1281" s="16"/>
      <c r="XQ1281" s="16"/>
      <c r="XR1281" s="16"/>
      <c r="XS1281" s="16"/>
      <c r="XT1281" s="16"/>
      <c r="XU1281" s="16"/>
      <c r="XV1281" s="16"/>
      <c r="XW1281" s="16"/>
      <c r="XX1281" s="16"/>
      <c r="XY1281" s="16"/>
      <c r="XZ1281" s="16"/>
      <c r="YA1281" s="16"/>
      <c r="YB1281" s="16"/>
      <c r="YC1281" s="16"/>
      <c r="YD1281" s="16"/>
      <c r="YE1281" s="16"/>
      <c r="YF1281" s="16"/>
      <c r="YG1281" s="16"/>
      <c r="YH1281" s="16"/>
      <c r="YI1281" s="16"/>
      <c r="YJ1281" s="16"/>
      <c r="YK1281" s="16"/>
      <c r="YL1281" s="16"/>
      <c r="YM1281" s="16"/>
      <c r="YN1281" s="16"/>
      <c r="YO1281" s="16"/>
      <c r="YP1281" s="16"/>
      <c r="YQ1281" s="16"/>
      <c r="YR1281" s="16"/>
      <c r="YS1281" s="16"/>
      <c r="YT1281" s="16"/>
      <c r="YU1281" s="16"/>
      <c r="YV1281" s="16"/>
      <c r="YW1281" s="16"/>
      <c r="YX1281" s="16"/>
      <c r="YY1281" s="16"/>
      <c r="YZ1281" s="16"/>
      <c r="ZA1281" s="16"/>
      <c r="ZB1281" s="16"/>
      <c r="ZC1281" s="16"/>
      <c r="ZD1281" s="16"/>
      <c r="ZE1281" s="16"/>
      <c r="ZF1281" s="16"/>
      <c r="ZG1281" s="16"/>
      <c r="ZH1281" s="16"/>
      <c r="ZI1281" s="16"/>
      <c r="ZJ1281" s="16"/>
      <c r="ZK1281" s="16"/>
      <c r="ZL1281" s="16"/>
      <c r="ZM1281" s="16"/>
      <c r="ZN1281" s="16"/>
      <c r="ZO1281" s="16"/>
      <c r="ZP1281" s="16"/>
      <c r="ZQ1281" s="16"/>
      <c r="ZR1281" s="16"/>
      <c r="ZS1281" s="16"/>
      <c r="ZT1281" s="16"/>
      <c r="ZU1281" s="16"/>
      <c r="ZV1281" s="16"/>
      <c r="ZW1281" s="16"/>
      <c r="ZX1281" s="16"/>
      <c r="ZY1281" s="16"/>
      <c r="ZZ1281" s="16"/>
      <c r="AAA1281" s="16"/>
      <c r="AAB1281" s="16"/>
      <c r="AAC1281" s="16"/>
      <c r="AAD1281" s="16"/>
      <c r="AAE1281" s="16"/>
      <c r="AAF1281" s="16"/>
      <c r="AAG1281" s="16"/>
      <c r="AAH1281" s="16"/>
      <c r="AAI1281" s="16"/>
      <c r="AAJ1281" s="16"/>
      <c r="AAK1281" s="16"/>
      <c r="AAL1281" s="16"/>
      <c r="AAM1281" s="16"/>
      <c r="AAN1281" s="16"/>
      <c r="AAO1281" s="16"/>
      <c r="AAP1281" s="16"/>
      <c r="AAQ1281" s="16"/>
      <c r="AAR1281" s="16"/>
      <c r="AAS1281" s="16"/>
      <c r="AAT1281" s="16"/>
      <c r="AAU1281" s="16"/>
      <c r="AAV1281" s="16"/>
      <c r="AAW1281" s="16"/>
      <c r="AAX1281" s="16"/>
      <c r="AAY1281" s="16"/>
      <c r="AAZ1281" s="16"/>
      <c r="ABA1281" s="16"/>
      <c r="ABB1281" s="16"/>
      <c r="ABC1281" s="16"/>
      <c r="ABD1281" s="16"/>
      <c r="ABE1281" s="16"/>
      <c r="ABF1281" s="16"/>
      <c r="ABG1281" s="16"/>
      <c r="ABH1281" s="16"/>
      <c r="ABI1281" s="16"/>
      <c r="ABJ1281" s="16"/>
      <c r="ABK1281" s="16"/>
      <c r="ABL1281" s="16"/>
      <c r="ABM1281" s="16"/>
      <c r="ABN1281" s="16"/>
      <c r="ABO1281" s="16"/>
      <c r="ABP1281" s="16"/>
      <c r="ABQ1281" s="16"/>
      <c r="ABR1281" s="16"/>
      <c r="ABS1281" s="16"/>
      <c r="ABT1281" s="16"/>
      <c r="ABU1281" s="16"/>
      <c r="ABV1281" s="16"/>
      <c r="ABW1281" s="16"/>
      <c r="ABX1281" s="16"/>
      <c r="ABY1281" s="16"/>
      <c r="ABZ1281" s="16"/>
      <c r="ACA1281" s="16"/>
      <c r="ACB1281" s="16"/>
      <c r="ACC1281" s="16"/>
      <c r="ACD1281" s="16"/>
      <c r="ACE1281" s="16"/>
      <c r="ACF1281" s="16"/>
      <c r="ACG1281" s="16"/>
      <c r="ACH1281" s="16"/>
      <c r="ACI1281" s="16"/>
      <c r="ACJ1281" s="16"/>
      <c r="ACK1281" s="16"/>
      <c r="ACL1281" s="16"/>
      <c r="ACM1281" s="16"/>
      <c r="ACN1281" s="16"/>
      <c r="ACO1281" s="16"/>
      <c r="ACP1281" s="16"/>
      <c r="ACQ1281" s="16"/>
      <c r="ACR1281" s="16"/>
      <c r="ACS1281" s="16"/>
      <c r="ACT1281" s="16"/>
      <c r="ACU1281" s="16"/>
      <c r="ACV1281" s="16"/>
      <c r="ACW1281" s="16"/>
      <c r="ACX1281" s="16"/>
      <c r="ACY1281" s="16"/>
      <c r="ACZ1281" s="16"/>
      <c r="ADA1281" s="16"/>
      <c r="ADB1281" s="16"/>
      <c r="ADC1281" s="16"/>
      <c r="ADD1281" s="16"/>
      <c r="ADE1281" s="16"/>
      <c r="ADF1281" s="16"/>
      <c r="ADG1281" s="16"/>
      <c r="ADH1281" s="16"/>
      <c r="ADI1281" s="16"/>
      <c r="ADJ1281" s="16"/>
      <c r="ADK1281" s="16"/>
      <c r="ADL1281" s="16"/>
      <c r="ADM1281" s="16"/>
      <c r="ADN1281" s="16"/>
      <c r="ADO1281" s="16"/>
      <c r="ADP1281" s="16"/>
      <c r="ADQ1281" s="16"/>
      <c r="ADR1281" s="16"/>
      <c r="ADS1281" s="16"/>
      <c r="ADT1281" s="16"/>
      <c r="ADU1281" s="16"/>
      <c r="ADV1281" s="16"/>
      <c r="ADW1281" s="16"/>
      <c r="ADX1281" s="16"/>
      <c r="ADY1281" s="16"/>
      <c r="ADZ1281" s="16"/>
      <c r="AEA1281" s="16"/>
      <c r="AEB1281" s="16"/>
      <c r="AEC1281" s="16"/>
      <c r="AED1281" s="16"/>
      <c r="AEE1281" s="16"/>
      <c r="AEF1281" s="16"/>
      <c r="AEG1281" s="16"/>
      <c r="AEH1281" s="16"/>
      <c r="AEI1281" s="16"/>
      <c r="AEJ1281" s="16"/>
      <c r="AEK1281" s="16"/>
      <c r="AEL1281" s="16"/>
      <c r="AEM1281" s="16"/>
      <c r="AEN1281" s="16"/>
      <c r="AEO1281" s="16"/>
      <c r="AEP1281" s="16"/>
      <c r="AEQ1281" s="16"/>
      <c r="AER1281" s="16"/>
      <c r="AES1281" s="16"/>
      <c r="AET1281" s="16"/>
      <c r="AEU1281" s="16"/>
      <c r="AEV1281" s="16"/>
      <c r="AEW1281" s="16"/>
      <c r="AEX1281" s="16"/>
      <c r="AEY1281" s="16"/>
      <c r="AEZ1281" s="16"/>
      <c r="AFA1281" s="16"/>
      <c r="AFB1281" s="16"/>
      <c r="AFC1281" s="16"/>
      <c r="AFD1281" s="16"/>
      <c r="AFE1281" s="16"/>
      <c r="AFF1281" s="16"/>
      <c r="AFG1281" s="16"/>
      <c r="AFH1281" s="16"/>
      <c r="AFI1281" s="16"/>
      <c r="AFJ1281" s="16"/>
      <c r="AFK1281" s="16"/>
      <c r="AFL1281" s="16"/>
      <c r="AFM1281" s="16"/>
      <c r="AFN1281" s="16"/>
      <c r="AFO1281" s="16"/>
      <c r="AFP1281" s="16"/>
      <c r="AFQ1281" s="16"/>
      <c r="AFR1281" s="16"/>
      <c r="AFS1281" s="16"/>
      <c r="AFT1281" s="16"/>
      <c r="AFU1281" s="16"/>
      <c r="AFV1281" s="16"/>
      <c r="AFW1281" s="16"/>
      <c r="AFX1281" s="16"/>
      <c r="AFY1281" s="16"/>
      <c r="AFZ1281" s="16"/>
      <c r="AGA1281" s="16"/>
      <c r="AGB1281" s="16"/>
      <c r="AGC1281" s="16"/>
      <c r="AGD1281" s="16"/>
      <c r="AGE1281" s="16"/>
      <c r="AGF1281" s="16"/>
      <c r="AGG1281" s="16"/>
      <c r="AGH1281" s="16"/>
      <c r="AGI1281" s="16"/>
      <c r="AGJ1281" s="16"/>
      <c r="AGK1281" s="16"/>
      <c r="AGL1281" s="16"/>
      <c r="AGM1281" s="16"/>
      <c r="AGN1281" s="16"/>
      <c r="AGO1281" s="16"/>
      <c r="AGP1281" s="16"/>
      <c r="AGQ1281" s="16"/>
      <c r="AGR1281" s="16"/>
      <c r="AGS1281" s="16"/>
      <c r="AGT1281" s="16"/>
      <c r="AGU1281" s="16"/>
      <c r="AGV1281" s="16"/>
      <c r="AGW1281" s="16"/>
      <c r="AGX1281" s="16"/>
      <c r="AGY1281" s="16"/>
      <c r="AGZ1281" s="16"/>
      <c r="AHA1281" s="16"/>
      <c r="AHB1281" s="16"/>
      <c r="AHC1281" s="16"/>
      <c r="AHD1281" s="16"/>
      <c r="AHE1281" s="16"/>
      <c r="AHF1281" s="16"/>
      <c r="AHG1281" s="16"/>
      <c r="AHH1281" s="16"/>
      <c r="AHI1281" s="16"/>
      <c r="AHJ1281" s="16"/>
      <c r="AHK1281" s="16"/>
      <c r="AHL1281" s="16"/>
      <c r="AHM1281" s="16"/>
      <c r="AHN1281" s="16"/>
      <c r="AHO1281" s="16"/>
      <c r="AHP1281" s="16"/>
      <c r="AHQ1281" s="16"/>
      <c r="AHR1281" s="16"/>
      <c r="AHS1281" s="16"/>
      <c r="AHT1281" s="16"/>
      <c r="AHU1281" s="16"/>
      <c r="AHV1281" s="16"/>
      <c r="AHW1281" s="16"/>
      <c r="AHX1281" s="16"/>
      <c r="AHY1281" s="16"/>
      <c r="AHZ1281" s="16"/>
      <c r="AIA1281" s="16"/>
      <c r="AIB1281" s="16"/>
      <c r="AIC1281" s="16"/>
      <c r="AID1281" s="16"/>
      <c r="AIE1281" s="16"/>
      <c r="AIF1281" s="16"/>
      <c r="AIG1281" s="16"/>
      <c r="AIH1281" s="16"/>
      <c r="AII1281" s="16"/>
      <c r="AIJ1281" s="16"/>
      <c r="AIK1281" s="16"/>
      <c r="AIL1281" s="16"/>
      <c r="AIM1281" s="16"/>
      <c r="AIN1281" s="16"/>
      <c r="AIO1281" s="16"/>
      <c r="AIP1281" s="16"/>
      <c r="AIQ1281" s="16"/>
      <c r="AIR1281" s="16"/>
      <c r="AIS1281" s="16"/>
      <c r="AIT1281" s="16"/>
      <c r="AIU1281" s="16"/>
      <c r="AIV1281" s="16"/>
      <c r="AIW1281" s="16"/>
      <c r="AIX1281" s="16"/>
      <c r="AIY1281" s="16"/>
      <c r="AIZ1281" s="16"/>
      <c r="AJA1281" s="16"/>
      <c r="AJB1281" s="16"/>
      <c r="AJC1281" s="16"/>
      <c r="AJD1281" s="16"/>
      <c r="AJE1281" s="16"/>
      <c r="AJF1281" s="16"/>
      <c r="AJG1281" s="16"/>
      <c r="AJH1281" s="16"/>
      <c r="AJI1281" s="16"/>
      <c r="AJJ1281" s="16"/>
      <c r="AJK1281" s="16"/>
      <c r="AJL1281" s="16"/>
      <c r="AJM1281" s="16"/>
      <c r="AJN1281" s="16"/>
      <c r="AJO1281" s="16"/>
      <c r="AJP1281" s="16"/>
      <c r="AJQ1281" s="16"/>
      <c r="AJR1281" s="16"/>
      <c r="AJS1281" s="16"/>
      <c r="AJT1281" s="16"/>
      <c r="AJU1281" s="16"/>
      <c r="AJV1281" s="16"/>
      <c r="AJW1281" s="16"/>
      <c r="AJX1281" s="16"/>
      <c r="AJY1281" s="16"/>
      <c r="AJZ1281" s="16"/>
      <c r="AKA1281" s="16"/>
      <c r="AKB1281" s="16"/>
      <c r="AKC1281" s="16"/>
      <c r="AKD1281" s="16"/>
      <c r="AKE1281" s="16"/>
      <c r="AKF1281" s="16"/>
      <c r="AKG1281" s="16"/>
      <c r="AKH1281" s="16"/>
      <c r="AKI1281" s="16"/>
      <c r="AKJ1281" s="16"/>
      <c r="AKK1281" s="16"/>
      <c r="AKL1281" s="16"/>
      <c r="AKM1281" s="16"/>
      <c r="AKN1281" s="16"/>
      <c r="AKO1281" s="16"/>
      <c r="AKP1281" s="16"/>
      <c r="AKQ1281" s="16"/>
      <c r="AKR1281" s="16"/>
      <c r="AKS1281" s="16"/>
      <c r="AKT1281" s="16"/>
      <c r="AKU1281" s="16"/>
      <c r="AKV1281" s="16"/>
      <c r="AKW1281" s="16"/>
      <c r="AKX1281" s="16"/>
      <c r="AKY1281" s="16"/>
      <c r="AKZ1281" s="16"/>
      <c r="ALA1281" s="16"/>
      <c r="ALB1281" s="16"/>
      <c r="ALC1281" s="16"/>
      <c r="ALD1281" s="16"/>
      <c r="ALE1281" s="16"/>
      <c r="ALF1281" s="16"/>
      <c r="ALG1281" s="16"/>
      <c r="ALH1281" s="16"/>
      <c r="ALI1281" s="16"/>
      <c r="ALJ1281" s="16"/>
      <c r="ALK1281" s="16"/>
      <c r="ALL1281" s="16"/>
      <c r="ALM1281" s="16"/>
      <c r="ALN1281" s="16"/>
      <c r="ALO1281" s="16"/>
      <c r="ALP1281" s="16"/>
      <c r="ALQ1281" s="16"/>
      <c r="ALR1281" s="16"/>
      <c r="ALS1281" s="16"/>
      <c r="ALT1281" s="16"/>
      <c r="ALU1281" s="16"/>
      <c r="ALV1281" s="16"/>
      <c r="ALW1281" s="16"/>
      <c r="ALX1281" s="16"/>
      <c r="ALY1281" s="16"/>
      <c r="ALZ1281" s="16"/>
      <c r="AMA1281" s="16"/>
      <c r="AMB1281" s="16"/>
      <c r="AMC1281" s="16"/>
      <c r="AMD1281" s="16"/>
      <c r="AME1281" s="16"/>
      <c r="AMF1281" s="16"/>
      <c r="AMG1281" s="16"/>
      <c r="AMH1281" s="16"/>
      <c r="AMI1281" s="16"/>
      <c r="AMJ1281" s="16"/>
      <c r="AMK1281" s="16"/>
      <c r="AML1281" s="16"/>
      <c r="AMM1281" s="16"/>
      <c r="AMN1281" s="16"/>
      <c r="AMO1281" s="16"/>
      <c r="AMP1281" s="16"/>
      <c r="AMQ1281" s="16"/>
      <c r="AMR1281" s="16"/>
      <c r="AMS1281" s="16"/>
      <c r="AMT1281" s="16"/>
      <c r="AMU1281" s="16"/>
      <c r="AMV1281" s="16"/>
      <c r="AMW1281" s="16"/>
      <c r="AMX1281" s="16"/>
      <c r="AMY1281" s="16"/>
      <c r="AMZ1281" s="16"/>
      <c r="ANA1281" s="16"/>
      <c r="ANB1281" s="16"/>
      <c r="ANC1281" s="16"/>
      <c r="AND1281" s="16"/>
      <c r="ANE1281" s="16"/>
      <c r="ANF1281" s="16"/>
      <c r="ANG1281" s="16"/>
      <c r="ANH1281" s="16"/>
      <c r="ANI1281" s="16"/>
      <c r="ANJ1281" s="16"/>
      <c r="ANK1281" s="16"/>
      <c r="ANL1281" s="16"/>
      <c r="ANM1281" s="16"/>
      <c r="ANN1281" s="16"/>
      <c r="ANO1281" s="16"/>
      <c r="ANP1281" s="16"/>
      <c r="ANQ1281" s="16"/>
      <c r="ANR1281" s="16"/>
      <c r="ANS1281" s="16"/>
      <c r="ANT1281" s="16"/>
      <c r="ANU1281" s="16"/>
      <c r="ANV1281" s="16"/>
      <c r="ANW1281" s="16"/>
      <c r="ANX1281" s="16"/>
      <c r="ANY1281" s="16"/>
      <c r="ANZ1281" s="16"/>
      <c r="AOA1281" s="16"/>
      <c r="AOB1281" s="16"/>
      <c r="AOC1281" s="16"/>
      <c r="AOD1281" s="16"/>
      <c r="AOE1281" s="16"/>
      <c r="AOF1281" s="16"/>
      <c r="AOG1281" s="16"/>
      <c r="AOH1281" s="16"/>
      <c r="AOI1281" s="16"/>
      <c r="AOJ1281" s="16"/>
      <c r="AOK1281" s="16"/>
      <c r="AOL1281" s="16"/>
      <c r="AOM1281" s="16"/>
      <c r="AON1281" s="16"/>
      <c r="AOO1281" s="16"/>
      <c r="AOP1281" s="16"/>
      <c r="AOQ1281" s="16"/>
      <c r="AOR1281" s="16"/>
      <c r="AOS1281" s="16"/>
      <c r="AOT1281" s="16"/>
      <c r="AOU1281" s="16"/>
      <c r="AOV1281" s="16"/>
      <c r="AOW1281" s="16"/>
      <c r="AOX1281" s="16"/>
      <c r="AOY1281" s="16"/>
      <c r="AOZ1281" s="16"/>
      <c r="APA1281" s="16"/>
      <c r="APB1281" s="16"/>
      <c r="APC1281" s="16"/>
      <c r="APD1281" s="16"/>
      <c r="APE1281" s="16"/>
      <c r="APF1281" s="16"/>
      <c r="APG1281" s="16"/>
      <c r="APH1281" s="16"/>
      <c r="API1281" s="16"/>
      <c r="APJ1281" s="16"/>
      <c r="APK1281" s="16"/>
      <c r="APL1281" s="16"/>
      <c r="APM1281" s="16"/>
      <c r="APN1281" s="16"/>
      <c r="APO1281" s="16"/>
      <c r="APP1281" s="16"/>
      <c r="APQ1281" s="16"/>
      <c r="APR1281" s="16"/>
      <c r="APS1281" s="16"/>
      <c r="APT1281" s="16"/>
      <c r="APU1281" s="16"/>
      <c r="APV1281" s="16"/>
      <c r="APW1281" s="16"/>
      <c r="APX1281" s="16"/>
      <c r="APY1281" s="16"/>
      <c r="APZ1281" s="16"/>
      <c r="AQA1281" s="16"/>
      <c r="AQB1281" s="16"/>
      <c r="AQC1281" s="16"/>
      <c r="AQD1281" s="16"/>
      <c r="AQE1281" s="16"/>
      <c r="AQF1281" s="16"/>
      <c r="AQG1281" s="16"/>
      <c r="AQH1281" s="16"/>
      <c r="AQI1281" s="16"/>
      <c r="AQJ1281" s="16"/>
      <c r="AQK1281" s="16"/>
      <c r="AQL1281" s="16"/>
      <c r="AQM1281" s="16"/>
      <c r="AQN1281" s="16"/>
      <c r="AQO1281" s="16"/>
      <c r="AQP1281" s="16"/>
      <c r="AQQ1281" s="16"/>
      <c r="AQR1281" s="16"/>
      <c r="AQS1281" s="16"/>
      <c r="AQT1281" s="16"/>
      <c r="AQU1281" s="16"/>
      <c r="AQV1281" s="16"/>
      <c r="AQW1281" s="16"/>
      <c r="AQX1281" s="16"/>
      <c r="AQY1281" s="16"/>
      <c r="AQZ1281" s="16"/>
      <c r="ARA1281" s="16"/>
      <c r="ARB1281" s="16"/>
      <c r="ARC1281" s="16"/>
      <c r="ARD1281" s="16"/>
      <c r="ARE1281" s="16"/>
      <c r="ARF1281" s="16"/>
      <c r="ARG1281" s="16"/>
      <c r="ARH1281" s="16"/>
      <c r="ARI1281" s="16"/>
      <c r="ARJ1281" s="16"/>
      <c r="ARK1281" s="16"/>
      <c r="ARL1281" s="16"/>
      <c r="ARM1281" s="16"/>
      <c r="ARN1281" s="16"/>
      <c r="ARO1281" s="16"/>
      <c r="ARP1281" s="16"/>
      <c r="ARQ1281" s="16"/>
      <c r="ARR1281" s="16"/>
      <c r="ARS1281" s="16"/>
      <c r="ART1281" s="16"/>
      <c r="ARU1281" s="16"/>
      <c r="ARV1281" s="16"/>
      <c r="ARW1281" s="16"/>
      <c r="ARX1281" s="16"/>
      <c r="ARY1281" s="16"/>
      <c r="ARZ1281" s="16"/>
      <c r="ASA1281" s="16"/>
      <c r="ASB1281" s="16"/>
      <c r="ASC1281" s="16"/>
      <c r="ASD1281" s="16"/>
      <c r="ASE1281" s="16"/>
      <c r="ASF1281" s="16"/>
      <c r="ASG1281" s="16"/>
      <c r="ASH1281" s="16"/>
      <c r="ASI1281" s="16"/>
      <c r="ASJ1281" s="16"/>
      <c r="ASK1281" s="16"/>
      <c r="ASL1281" s="16"/>
      <c r="ASM1281" s="16"/>
      <c r="ASN1281" s="16"/>
      <c r="ASO1281" s="16"/>
      <c r="ASP1281" s="16"/>
      <c r="ASQ1281" s="16"/>
      <c r="ASR1281" s="16"/>
      <c r="ASS1281" s="16"/>
      <c r="AST1281" s="16"/>
      <c r="ASU1281" s="16"/>
      <c r="ASV1281" s="16"/>
      <c r="ASW1281" s="16"/>
      <c r="ASX1281" s="16"/>
      <c r="ASY1281" s="16"/>
      <c r="ASZ1281" s="16"/>
      <c r="ATA1281" s="16"/>
      <c r="ATB1281" s="16"/>
      <c r="ATC1281" s="16"/>
      <c r="ATD1281" s="16"/>
      <c r="ATE1281" s="16"/>
      <c r="ATF1281" s="16"/>
      <c r="ATG1281" s="16"/>
      <c r="ATH1281" s="16"/>
      <c r="ATI1281" s="16"/>
      <c r="ATJ1281" s="16"/>
      <c r="ATK1281" s="16"/>
      <c r="ATL1281" s="16"/>
      <c r="ATM1281" s="16"/>
      <c r="ATN1281" s="16"/>
      <c r="ATO1281" s="16"/>
      <c r="ATP1281" s="16"/>
      <c r="ATQ1281" s="16"/>
      <c r="ATR1281" s="16"/>
      <c r="ATS1281" s="16"/>
      <c r="ATT1281" s="16"/>
      <c r="ATU1281" s="16"/>
      <c r="ATV1281" s="16"/>
      <c r="ATW1281" s="16"/>
      <c r="ATX1281" s="16"/>
      <c r="ATY1281" s="16"/>
      <c r="ATZ1281" s="16"/>
      <c r="AUA1281" s="16"/>
      <c r="AUB1281" s="16"/>
      <c r="AUC1281" s="16"/>
      <c r="AUD1281" s="16"/>
      <c r="AUE1281" s="16"/>
      <c r="AUF1281" s="16"/>
      <c r="AUG1281" s="16"/>
      <c r="AUH1281" s="16"/>
      <c r="AUI1281" s="16"/>
      <c r="AUJ1281" s="16"/>
      <c r="AUK1281" s="16"/>
      <c r="AUL1281" s="16"/>
      <c r="AUM1281" s="16"/>
      <c r="AUN1281" s="16"/>
      <c r="AUO1281" s="16"/>
      <c r="AUP1281" s="16"/>
      <c r="AUQ1281" s="16"/>
      <c r="AUR1281" s="16"/>
      <c r="AUS1281" s="16"/>
      <c r="AUT1281" s="16"/>
      <c r="AUU1281" s="16"/>
      <c r="AUV1281" s="16"/>
      <c r="AUW1281" s="16"/>
      <c r="AUX1281" s="16"/>
      <c r="AUY1281" s="16"/>
      <c r="AUZ1281" s="16"/>
      <c r="AVA1281" s="16"/>
      <c r="AVB1281" s="16"/>
      <c r="AVC1281" s="16"/>
      <c r="AVD1281" s="16"/>
      <c r="AVE1281" s="16"/>
      <c r="AVF1281" s="16"/>
      <c r="AVG1281" s="16"/>
      <c r="AVH1281" s="16"/>
      <c r="AVI1281" s="16"/>
      <c r="AVJ1281" s="16"/>
      <c r="AVK1281" s="16"/>
      <c r="AVL1281" s="16"/>
      <c r="AVM1281" s="16"/>
      <c r="AVN1281" s="16"/>
      <c r="AVO1281" s="16"/>
      <c r="AVP1281" s="16"/>
      <c r="AVQ1281" s="16"/>
      <c r="AVR1281" s="16"/>
      <c r="AVS1281" s="16"/>
      <c r="AVT1281" s="16"/>
      <c r="AVU1281" s="16"/>
      <c r="AVV1281" s="16"/>
      <c r="AVW1281" s="16"/>
      <c r="AVX1281" s="16"/>
      <c r="AVY1281" s="16"/>
      <c r="AVZ1281" s="16"/>
      <c r="AWA1281" s="16"/>
      <c r="AWB1281" s="16"/>
      <c r="AWC1281" s="16"/>
      <c r="AWD1281" s="16"/>
      <c r="AWE1281" s="16"/>
      <c r="AWF1281" s="16"/>
      <c r="AWG1281" s="16"/>
      <c r="AWH1281" s="16"/>
      <c r="AWI1281" s="16"/>
      <c r="AWJ1281" s="16"/>
      <c r="AWK1281" s="16"/>
      <c r="AWL1281" s="16"/>
      <c r="AWM1281" s="16"/>
      <c r="AWN1281" s="16"/>
      <c r="AWO1281" s="16"/>
      <c r="AWP1281" s="16"/>
      <c r="AWQ1281" s="16"/>
      <c r="AWR1281" s="16"/>
      <c r="AWS1281" s="16"/>
      <c r="AWT1281" s="16"/>
      <c r="AWU1281" s="16"/>
      <c r="AWV1281" s="16"/>
      <c r="AWW1281" s="16"/>
      <c r="AWX1281" s="16"/>
      <c r="AWY1281" s="16"/>
      <c r="AWZ1281" s="16"/>
      <c r="AXA1281" s="16"/>
      <c r="AXB1281" s="16"/>
      <c r="AXC1281" s="16"/>
      <c r="AXD1281" s="16"/>
      <c r="AXE1281" s="16"/>
      <c r="AXF1281" s="16"/>
      <c r="AXG1281" s="16"/>
      <c r="AXH1281" s="16"/>
      <c r="AXI1281" s="16"/>
      <c r="AXJ1281" s="16"/>
      <c r="AXK1281" s="16"/>
      <c r="AXL1281" s="16"/>
      <c r="AXM1281" s="16"/>
      <c r="AXN1281" s="16"/>
      <c r="AXO1281" s="16"/>
      <c r="AXP1281" s="16"/>
      <c r="AXQ1281" s="16"/>
      <c r="AXR1281" s="16"/>
      <c r="AXS1281" s="16"/>
      <c r="AXT1281" s="16"/>
      <c r="AXU1281" s="16"/>
      <c r="AXV1281" s="16"/>
      <c r="AXW1281" s="16"/>
      <c r="AXX1281" s="16"/>
      <c r="AXY1281" s="16"/>
      <c r="AXZ1281" s="16"/>
      <c r="AYA1281" s="16"/>
      <c r="AYB1281" s="16"/>
      <c r="AYC1281" s="16"/>
      <c r="AYD1281" s="16"/>
      <c r="AYE1281" s="16"/>
      <c r="AYF1281" s="16"/>
      <c r="AYG1281" s="16"/>
      <c r="AYH1281" s="16"/>
      <c r="AYI1281" s="16"/>
      <c r="AYJ1281" s="16"/>
      <c r="AYK1281" s="16"/>
      <c r="AYL1281" s="16"/>
      <c r="AYM1281" s="16"/>
      <c r="AYN1281" s="16"/>
      <c r="AYO1281" s="16"/>
      <c r="AYP1281" s="16"/>
      <c r="AYQ1281" s="16"/>
      <c r="AYR1281" s="16"/>
      <c r="AYS1281" s="16"/>
      <c r="AYT1281" s="16"/>
      <c r="AYU1281" s="16"/>
      <c r="AYV1281" s="16"/>
      <c r="AYW1281" s="16"/>
      <c r="AYX1281" s="16"/>
      <c r="AYY1281" s="16"/>
      <c r="AYZ1281" s="16"/>
      <c r="AZA1281" s="16"/>
      <c r="AZB1281" s="16"/>
      <c r="AZC1281" s="16"/>
      <c r="AZD1281" s="16"/>
      <c r="AZE1281" s="16"/>
      <c r="AZF1281" s="16"/>
      <c r="AZG1281" s="16"/>
      <c r="AZH1281" s="16"/>
      <c r="AZI1281" s="16"/>
      <c r="AZJ1281" s="16"/>
      <c r="AZK1281" s="16"/>
      <c r="AZL1281" s="16"/>
      <c r="AZM1281" s="16"/>
      <c r="AZN1281" s="16"/>
      <c r="AZO1281" s="16"/>
      <c r="AZP1281" s="16"/>
      <c r="AZQ1281" s="16"/>
      <c r="AZR1281" s="16"/>
      <c r="AZS1281" s="16"/>
      <c r="AZT1281" s="16"/>
      <c r="AZU1281" s="16"/>
      <c r="AZV1281" s="16"/>
      <c r="AZW1281" s="16"/>
      <c r="AZX1281" s="16"/>
      <c r="AZY1281" s="16"/>
      <c r="AZZ1281" s="16"/>
      <c r="BAA1281" s="16"/>
      <c r="BAB1281" s="16"/>
      <c r="BAC1281" s="16"/>
      <c r="BAD1281" s="16"/>
      <c r="BAE1281" s="16"/>
      <c r="BAF1281" s="16"/>
      <c r="BAG1281" s="16"/>
      <c r="BAH1281" s="16"/>
      <c r="BAI1281" s="16"/>
      <c r="BAJ1281" s="16"/>
      <c r="BAK1281" s="16"/>
      <c r="BAL1281" s="16"/>
      <c r="BAM1281" s="16"/>
      <c r="BAN1281" s="16"/>
      <c r="BAO1281" s="16"/>
      <c r="BAP1281" s="16"/>
      <c r="BAQ1281" s="16"/>
      <c r="BAR1281" s="16"/>
      <c r="BAS1281" s="16"/>
      <c r="BAT1281" s="16"/>
      <c r="BAU1281" s="16"/>
      <c r="BAV1281" s="16"/>
      <c r="BAW1281" s="16"/>
      <c r="BAX1281" s="16"/>
      <c r="BAY1281" s="16"/>
      <c r="BAZ1281" s="16"/>
      <c r="BBA1281" s="16"/>
      <c r="BBB1281" s="16"/>
      <c r="BBC1281" s="16"/>
      <c r="BBD1281" s="16"/>
      <c r="BBE1281" s="16"/>
      <c r="BBF1281" s="16"/>
      <c r="BBG1281" s="16"/>
      <c r="BBH1281" s="16"/>
      <c r="BBI1281" s="16"/>
      <c r="BBJ1281" s="16"/>
      <c r="BBK1281" s="16"/>
      <c r="BBL1281" s="16"/>
      <c r="BBM1281" s="16"/>
      <c r="BBN1281" s="16"/>
      <c r="BBO1281" s="16"/>
      <c r="BBP1281" s="16"/>
      <c r="BBQ1281" s="16"/>
      <c r="BBR1281" s="16"/>
      <c r="BBS1281" s="16"/>
      <c r="BBT1281" s="16"/>
      <c r="BBU1281" s="16"/>
      <c r="BBV1281" s="16"/>
      <c r="BBW1281" s="16"/>
      <c r="BBX1281" s="16"/>
      <c r="BBY1281" s="16"/>
      <c r="BBZ1281" s="16"/>
      <c r="BCA1281" s="16"/>
      <c r="BCB1281" s="16"/>
      <c r="BCC1281" s="16"/>
      <c r="BCD1281" s="16"/>
      <c r="BCE1281" s="16"/>
      <c r="BCF1281" s="16"/>
      <c r="BCG1281" s="16"/>
      <c r="BCH1281" s="16"/>
      <c r="BCI1281" s="16"/>
      <c r="BCJ1281" s="16"/>
      <c r="BCK1281" s="16"/>
      <c r="BCL1281" s="16"/>
      <c r="BCM1281" s="16"/>
      <c r="BCN1281" s="16"/>
      <c r="BCO1281" s="16"/>
      <c r="BCP1281" s="16"/>
      <c r="BCQ1281" s="16"/>
      <c r="BCR1281" s="16"/>
      <c r="BCS1281" s="16"/>
      <c r="BCT1281" s="16"/>
      <c r="BCU1281" s="16"/>
      <c r="BCV1281" s="16"/>
      <c r="BCW1281" s="16"/>
      <c r="BCX1281" s="16"/>
      <c r="BCY1281" s="16"/>
      <c r="BCZ1281" s="16"/>
      <c r="BDA1281" s="16"/>
      <c r="BDB1281" s="16"/>
      <c r="BDC1281" s="16"/>
      <c r="BDD1281" s="16"/>
      <c r="BDE1281" s="16"/>
      <c r="BDF1281" s="16"/>
      <c r="BDG1281" s="16"/>
      <c r="BDH1281" s="16"/>
      <c r="BDI1281" s="16"/>
      <c r="BDJ1281" s="16"/>
      <c r="BDK1281" s="16"/>
      <c r="BDL1281" s="16"/>
      <c r="BDM1281" s="16"/>
      <c r="BDN1281" s="16"/>
      <c r="BDO1281" s="16"/>
      <c r="BDP1281" s="16"/>
      <c r="BDQ1281" s="16"/>
      <c r="BDR1281" s="16"/>
      <c r="BDS1281" s="16"/>
      <c r="BDT1281" s="16"/>
      <c r="BDU1281" s="16"/>
      <c r="BDV1281" s="16"/>
      <c r="BDW1281" s="16"/>
      <c r="BDX1281" s="16"/>
      <c r="BDY1281" s="16"/>
      <c r="BDZ1281" s="16"/>
      <c r="BEA1281" s="16"/>
      <c r="BEB1281" s="16"/>
      <c r="BEC1281" s="16"/>
      <c r="BED1281" s="16"/>
      <c r="BEE1281" s="16"/>
      <c r="BEF1281" s="16"/>
      <c r="BEG1281" s="16"/>
      <c r="BEH1281" s="16"/>
      <c r="BEI1281" s="16"/>
      <c r="BEJ1281" s="16"/>
      <c r="BEK1281" s="16"/>
      <c r="BEL1281" s="16"/>
      <c r="BEM1281" s="16"/>
      <c r="BEN1281" s="16"/>
      <c r="BEO1281" s="16"/>
      <c r="BEP1281" s="16"/>
      <c r="BEQ1281" s="16"/>
      <c r="BER1281" s="16"/>
      <c r="BES1281" s="16"/>
      <c r="BET1281" s="16"/>
      <c r="BEU1281" s="16"/>
      <c r="BEV1281" s="16"/>
      <c r="BEW1281" s="16"/>
      <c r="BEX1281" s="16"/>
      <c r="BEY1281" s="16"/>
      <c r="BEZ1281" s="16"/>
      <c r="BFA1281" s="16"/>
      <c r="BFB1281" s="16"/>
      <c r="BFC1281" s="16"/>
      <c r="BFD1281" s="16"/>
      <c r="BFE1281" s="16"/>
      <c r="BFF1281" s="16"/>
      <c r="BFG1281" s="16"/>
      <c r="BFH1281" s="16"/>
      <c r="BFI1281" s="16"/>
      <c r="BFJ1281" s="16"/>
      <c r="BFK1281" s="16"/>
      <c r="BFL1281" s="16"/>
      <c r="BFM1281" s="16"/>
      <c r="BFN1281" s="16"/>
      <c r="BFO1281" s="16"/>
      <c r="BFP1281" s="16"/>
      <c r="BFQ1281" s="16"/>
      <c r="BFR1281" s="16"/>
      <c r="BFS1281" s="16"/>
      <c r="BFT1281" s="16"/>
      <c r="BFU1281" s="16"/>
      <c r="BFV1281" s="16"/>
      <c r="BFW1281" s="16"/>
      <c r="BFX1281" s="16"/>
      <c r="BFY1281" s="16"/>
      <c r="BFZ1281" s="16"/>
      <c r="BGA1281" s="16"/>
      <c r="BGB1281" s="16"/>
      <c r="BGC1281" s="16"/>
      <c r="BGD1281" s="16"/>
      <c r="BGE1281" s="16"/>
      <c r="BGF1281" s="16"/>
      <c r="BGG1281" s="16"/>
      <c r="BGH1281" s="16"/>
      <c r="BGI1281" s="16"/>
      <c r="BGJ1281" s="16"/>
      <c r="BGK1281" s="16"/>
      <c r="BGL1281" s="16"/>
      <c r="BGM1281" s="16"/>
      <c r="BGN1281" s="16"/>
      <c r="BGO1281" s="16"/>
      <c r="BGP1281" s="16"/>
      <c r="BGQ1281" s="16"/>
      <c r="BGR1281" s="16"/>
      <c r="BGS1281" s="16"/>
      <c r="BGT1281" s="16"/>
      <c r="BGU1281" s="16"/>
      <c r="BGV1281" s="16"/>
      <c r="BGW1281" s="16"/>
      <c r="BGX1281" s="16"/>
      <c r="BGY1281" s="16"/>
      <c r="BGZ1281" s="16"/>
      <c r="BHA1281" s="16"/>
      <c r="BHB1281" s="16"/>
      <c r="BHC1281" s="16"/>
      <c r="BHD1281" s="16"/>
      <c r="BHE1281" s="16"/>
      <c r="BHF1281" s="16"/>
      <c r="BHG1281" s="16"/>
      <c r="BHH1281" s="16"/>
      <c r="BHI1281" s="16"/>
      <c r="BHJ1281" s="16"/>
      <c r="BHK1281" s="16"/>
      <c r="BHL1281" s="16"/>
      <c r="BHM1281" s="16"/>
      <c r="BHN1281" s="16"/>
      <c r="BHO1281" s="16"/>
      <c r="BHP1281" s="16"/>
      <c r="BHQ1281" s="16"/>
      <c r="BHR1281" s="16"/>
      <c r="BHS1281" s="16"/>
      <c r="BHT1281" s="16"/>
      <c r="BHU1281" s="16"/>
      <c r="BHV1281" s="16"/>
      <c r="BHW1281" s="16"/>
      <c r="BHX1281" s="16"/>
      <c r="BHY1281" s="16"/>
      <c r="BHZ1281" s="16"/>
      <c r="BIA1281" s="16"/>
      <c r="BIB1281" s="16"/>
      <c r="BIC1281" s="16"/>
      <c r="BID1281" s="16"/>
      <c r="BIE1281" s="16"/>
      <c r="BIF1281" s="16"/>
      <c r="BIG1281" s="16"/>
      <c r="BIH1281" s="16"/>
      <c r="BII1281" s="16"/>
      <c r="BIJ1281" s="16"/>
      <c r="BIK1281" s="16"/>
      <c r="BIL1281" s="16"/>
      <c r="BIM1281" s="16"/>
      <c r="BIN1281" s="16"/>
      <c r="BIO1281" s="16"/>
      <c r="BIP1281" s="16"/>
      <c r="BIQ1281" s="16"/>
      <c r="BIR1281" s="16"/>
      <c r="BIS1281" s="16"/>
      <c r="BIT1281" s="16"/>
      <c r="BIU1281" s="16"/>
      <c r="BIV1281" s="16"/>
      <c r="BIW1281" s="16"/>
      <c r="BIX1281" s="16"/>
      <c r="BIY1281" s="16"/>
      <c r="BIZ1281" s="16"/>
      <c r="BJA1281" s="16"/>
      <c r="BJB1281" s="16"/>
      <c r="BJC1281" s="16"/>
      <c r="BJD1281" s="16"/>
      <c r="BJE1281" s="16"/>
      <c r="BJF1281" s="16"/>
      <c r="BJG1281" s="16"/>
      <c r="BJH1281" s="16"/>
      <c r="BJI1281" s="16"/>
      <c r="BJJ1281" s="16"/>
      <c r="BJK1281" s="16"/>
      <c r="BJL1281" s="16"/>
      <c r="BJM1281" s="16"/>
      <c r="BJN1281" s="16"/>
      <c r="BJO1281" s="16"/>
      <c r="BJP1281" s="16"/>
      <c r="BJQ1281" s="16"/>
      <c r="BJR1281" s="16"/>
      <c r="BJS1281" s="16"/>
      <c r="BJT1281" s="16"/>
      <c r="BJU1281" s="16"/>
      <c r="BJV1281" s="16"/>
      <c r="BJW1281" s="16"/>
      <c r="BJX1281" s="16"/>
      <c r="BJY1281" s="16"/>
      <c r="BJZ1281" s="16"/>
      <c r="BKA1281" s="16"/>
      <c r="BKB1281" s="16"/>
      <c r="BKC1281" s="16"/>
      <c r="BKD1281" s="16"/>
      <c r="BKE1281" s="16"/>
      <c r="BKF1281" s="16"/>
      <c r="BKG1281" s="16"/>
      <c r="BKH1281" s="16"/>
      <c r="BKI1281" s="16"/>
      <c r="BKJ1281" s="16"/>
      <c r="BKK1281" s="16"/>
      <c r="BKL1281" s="16"/>
      <c r="BKM1281" s="16"/>
      <c r="BKN1281" s="16"/>
      <c r="BKO1281" s="16"/>
      <c r="BKP1281" s="16"/>
      <c r="BKQ1281" s="16"/>
      <c r="BKR1281" s="16"/>
      <c r="BKS1281" s="16"/>
      <c r="BKT1281" s="16"/>
      <c r="BKU1281" s="16"/>
      <c r="BKV1281" s="16"/>
      <c r="BKW1281" s="16"/>
      <c r="BKX1281" s="16"/>
      <c r="BKY1281" s="16"/>
      <c r="BKZ1281" s="16"/>
      <c r="BLA1281" s="16"/>
      <c r="BLB1281" s="16"/>
      <c r="BLC1281" s="16"/>
      <c r="BLD1281" s="16"/>
      <c r="BLE1281" s="16"/>
      <c r="BLF1281" s="16"/>
      <c r="BLG1281" s="16"/>
      <c r="BLH1281" s="16"/>
      <c r="BLI1281" s="16"/>
      <c r="BLJ1281" s="16"/>
      <c r="BLK1281" s="16"/>
      <c r="BLL1281" s="16"/>
      <c r="BLM1281" s="16"/>
      <c r="BLN1281" s="16"/>
      <c r="BLO1281" s="16"/>
      <c r="BLP1281" s="16"/>
      <c r="BLQ1281" s="16"/>
      <c r="BLR1281" s="16"/>
      <c r="BLS1281" s="16"/>
      <c r="BLT1281" s="16"/>
      <c r="BLU1281" s="16"/>
      <c r="BLV1281" s="16"/>
      <c r="BLW1281" s="16"/>
      <c r="BLX1281" s="16"/>
      <c r="BLY1281" s="16"/>
      <c r="BLZ1281" s="16"/>
      <c r="BMA1281" s="16"/>
      <c r="BMB1281" s="16"/>
      <c r="BMC1281" s="16"/>
      <c r="BMD1281" s="16"/>
      <c r="BME1281" s="16"/>
      <c r="BMF1281" s="16"/>
      <c r="BMG1281" s="16"/>
      <c r="BMH1281" s="16"/>
      <c r="BMI1281" s="16"/>
      <c r="BMJ1281" s="16"/>
      <c r="BMK1281" s="16"/>
      <c r="BML1281" s="16"/>
      <c r="BMM1281" s="16"/>
      <c r="BMN1281" s="16"/>
      <c r="BMO1281" s="16"/>
      <c r="BMP1281" s="16"/>
      <c r="BMQ1281" s="16"/>
      <c r="BMR1281" s="16"/>
    </row>
    <row r="1282" spans="1:1708" customFormat="1">
      <c r="A1282" s="568" t="s">
        <v>3183</v>
      </c>
      <c r="B1282" s="569"/>
      <c r="C1282" s="568" t="s">
        <v>3183</v>
      </c>
      <c r="D1282" s="568"/>
      <c r="E1282" s="570" t="s">
        <v>314</v>
      </c>
      <c r="F1282" s="704" t="s">
        <v>315</v>
      </c>
      <c r="G1282" s="571" t="s">
        <v>184</v>
      </c>
      <c r="H1282" s="571"/>
      <c r="I1282" s="571">
        <v>5</v>
      </c>
      <c r="J1282" s="571"/>
      <c r="K1282" s="571">
        <v>58.630659122000097</v>
      </c>
      <c r="L1282" s="571">
        <v>24.817643416000099</v>
      </c>
      <c r="M1282" s="572" t="s">
        <v>316</v>
      </c>
      <c r="N1282" s="572" t="s">
        <v>3184</v>
      </c>
      <c r="O1282" s="571" t="s">
        <v>3185</v>
      </c>
      <c r="P1282" s="571" t="s">
        <v>316</v>
      </c>
      <c r="Q1282" s="571"/>
      <c r="R1282" s="1025">
        <v>1222</v>
      </c>
      <c r="S1282" s="1025">
        <v>1222</v>
      </c>
      <c r="T1282" s="297"/>
      <c r="U1282" s="931"/>
      <c r="W1282" s="16"/>
      <c r="X1282" s="16"/>
      <c r="Y1282" s="16"/>
      <c r="Z1282" s="16"/>
      <c r="AA1282" s="16"/>
      <c r="AB1282" s="16"/>
      <c r="AC1282" s="16"/>
      <c r="AD1282" s="16"/>
      <c r="AE1282" s="16"/>
      <c r="AF1282" s="16"/>
      <c r="AG1282" s="16"/>
      <c r="AH1282" s="16"/>
      <c r="AI1282" s="16"/>
      <c r="AJ1282" s="16"/>
      <c r="AK1282" s="16"/>
      <c r="AL1282" s="16"/>
      <c r="AM1282" s="16"/>
      <c r="AN1282" s="16"/>
      <c r="AO1282" s="16"/>
      <c r="AP1282" s="16"/>
      <c r="AQ1282" s="16"/>
      <c r="AR1282" s="16"/>
      <c r="AS1282" s="16"/>
      <c r="AT1282" s="16"/>
      <c r="AU1282" s="16"/>
      <c r="AV1282" s="16"/>
      <c r="AW1282" s="16"/>
      <c r="AX1282" s="16"/>
      <c r="AY1282" s="16"/>
      <c r="AZ1282" s="16"/>
      <c r="BA1282" s="16"/>
      <c r="BB1282" s="16"/>
      <c r="BC1282" s="16"/>
      <c r="BD1282" s="16"/>
      <c r="BE1282" s="16"/>
      <c r="BF1282" s="16"/>
      <c r="BG1282" s="16"/>
      <c r="BH1282" s="16"/>
      <c r="BI1282" s="16"/>
      <c r="BJ1282" s="16"/>
      <c r="BK1282" s="16"/>
      <c r="BL1282" s="16"/>
      <c r="BM1282" s="16"/>
      <c r="BN1282" s="16"/>
      <c r="BO1282" s="16"/>
      <c r="BP1282" s="16"/>
      <c r="BQ1282" s="16"/>
      <c r="BR1282" s="16"/>
      <c r="BS1282" s="16"/>
      <c r="BT1282" s="16"/>
      <c r="BU1282" s="16"/>
      <c r="BV1282" s="16"/>
      <c r="BW1282" s="16"/>
      <c r="BX1282" s="16"/>
      <c r="BY1282" s="16"/>
      <c r="BZ1282" s="16"/>
      <c r="CA1282" s="16"/>
      <c r="CB1282" s="16"/>
      <c r="CC1282" s="16"/>
      <c r="CD1282" s="16"/>
      <c r="CE1282" s="16"/>
      <c r="CF1282" s="16"/>
      <c r="CG1282" s="16"/>
      <c r="CH1282" s="16"/>
      <c r="CI1282" s="16"/>
      <c r="CJ1282" s="16"/>
      <c r="CK1282" s="16"/>
      <c r="CL1282" s="16"/>
      <c r="CM1282" s="16"/>
      <c r="CN1282" s="16"/>
      <c r="CO1282" s="16"/>
      <c r="CP1282" s="16"/>
      <c r="CQ1282" s="16"/>
      <c r="CR1282" s="16"/>
      <c r="CS1282" s="16"/>
      <c r="CT1282" s="16"/>
      <c r="CU1282" s="16"/>
      <c r="CV1282" s="16"/>
      <c r="CW1282" s="16"/>
      <c r="CX1282" s="16"/>
      <c r="CY1282" s="16"/>
      <c r="CZ1282" s="16"/>
      <c r="DA1282" s="16"/>
      <c r="DB1282" s="16"/>
      <c r="DC1282" s="16"/>
      <c r="DD1282" s="16"/>
      <c r="DE1282" s="16"/>
      <c r="DF1282" s="16"/>
      <c r="DG1282" s="16"/>
      <c r="DH1282" s="16"/>
      <c r="DI1282" s="16"/>
      <c r="DJ1282" s="16"/>
      <c r="DK1282" s="16"/>
      <c r="DL1282" s="16"/>
      <c r="DM1282" s="16"/>
      <c r="DN1282" s="16"/>
      <c r="DO1282" s="16"/>
      <c r="DP1282" s="16"/>
      <c r="DQ1282" s="16"/>
      <c r="DR1282" s="16"/>
      <c r="DS1282" s="16"/>
      <c r="DT1282" s="16"/>
      <c r="DU1282" s="16"/>
      <c r="DV1282" s="16"/>
      <c r="DW1282" s="16"/>
      <c r="DX1282" s="16"/>
      <c r="DY1282" s="16"/>
      <c r="DZ1282" s="16"/>
      <c r="EA1282" s="16"/>
      <c r="EB1282" s="16"/>
      <c r="EC1282" s="16"/>
      <c r="ED1282" s="16"/>
      <c r="EE1282" s="16"/>
      <c r="EF1282" s="16"/>
      <c r="EG1282" s="16"/>
      <c r="EH1282" s="16"/>
      <c r="EI1282" s="16"/>
      <c r="EJ1282" s="16"/>
      <c r="EK1282" s="16"/>
      <c r="EL1282" s="16"/>
      <c r="EM1282" s="16"/>
      <c r="EN1282" s="16"/>
      <c r="EO1282" s="16"/>
      <c r="EP1282" s="16"/>
      <c r="EQ1282" s="16"/>
      <c r="ER1282" s="16"/>
      <c r="ES1282" s="16"/>
      <c r="ET1282" s="16"/>
      <c r="EU1282" s="16"/>
      <c r="EV1282" s="16"/>
      <c r="EW1282" s="16"/>
      <c r="EX1282" s="16"/>
      <c r="EY1282" s="16"/>
      <c r="EZ1282" s="16"/>
      <c r="FA1282" s="16"/>
      <c r="FB1282" s="16"/>
      <c r="FC1282" s="16"/>
      <c r="FD1282" s="16"/>
      <c r="FE1282" s="16"/>
      <c r="FF1282" s="16"/>
      <c r="FG1282" s="16"/>
      <c r="FH1282" s="16"/>
      <c r="FI1282" s="16"/>
      <c r="FJ1282" s="16"/>
      <c r="FK1282" s="16"/>
      <c r="FL1282" s="16"/>
      <c r="FM1282" s="16"/>
      <c r="FN1282" s="16"/>
      <c r="FO1282" s="16"/>
      <c r="FP1282" s="16"/>
      <c r="FQ1282" s="16"/>
      <c r="FR1282" s="16"/>
      <c r="FS1282" s="16"/>
      <c r="FT1282" s="16"/>
      <c r="FU1282" s="16"/>
      <c r="FV1282" s="16"/>
      <c r="FW1282" s="16"/>
      <c r="FX1282" s="16"/>
      <c r="FY1282" s="16"/>
      <c r="FZ1282" s="16"/>
      <c r="GA1282" s="16"/>
      <c r="GB1282" s="16"/>
      <c r="GC1282" s="16"/>
      <c r="GD1282" s="16"/>
      <c r="GE1282" s="16"/>
      <c r="GF1282" s="16"/>
      <c r="GG1282" s="16"/>
      <c r="GH1282" s="16"/>
      <c r="GI1282" s="16"/>
      <c r="GJ1282" s="16"/>
      <c r="GK1282" s="16"/>
      <c r="GL1282" s="16"/>
      <c r="GM1282" s="16"/>
      <c r="GN1282" s="16"/>
      <c r="GO1282" s="16"/>
      <c r="GP1282" s="16"/>
      <c r="GQ1282" s="16"/>
      <c r="GR1282" s="16"/>
      <c r="GS1282" s="16"/>
      <c r="GT1282" s="16"/>
      <c r="GU1282" s="16"/>
      <c r="GV1282" s="16"/>
      <c r="GW1282" s="16"/>
      <c r="GX1282" s="16"/>
      <c r="GY1282" s="16"/>
      <c r="GZ1282" s="16"/>
      <c r="HA1282" s="16"/>
      <c r="HB1282" s="16"/>
      <c r="HC1282" s="16"/>
      <c r="HD1282" s="16"/>
      <c r="HE1282" s="16"/>
      <c r="HF1282" s="16"/>
      <c r="HG1282" s="16"/>
      <c r="HH1282" s="16"/>
      <c r="HI1282" s="16"/>
      <c r="HJ1282" s="16"/>
      <c r="HK1282" s="16"/>
      <c r="HL1282" s="16"/>
      <c r="HM1282" s="16"/>
      <c r="HN1282" s="16"/>
      <c r="HO1282" s="16"/>
      <c r="HP1282" s="16"/>
      <c r="HQ1282" s="16"/>
      <c r="HR1282" s="16"/>
      <c r="HS1282" s="16"/>
      <c r="HT1282" s="16"/>
      <c r="HU1282" s="16"/>
      <c r="HV1282" s="16"/>
      <c r="HW1282" s="16"/>
      <c r="HX1282" s="16"/>
      <c r="HY1282" s="16"/>
      <c r="HZ1282" s="16"/>
      <c r="IA1282" s="16"/>
      <c r="IB1282" s="16"/>
      <c r="IC1282" s="16"/>
      <c r="ID1282" s="16"/>
      <c r="IE1282" s="16"/>
      <c r="IF1282" s="16"/>
      <c r="IG1282" s="16"/>
      <c r="IH1282" s="16"/>
      <c r="II1282" s="16"/>
      <c r="IJ1282" s="16"/>
      <c r="IK1282" s="16"/>
      <c r="IL1282" s="16"/>
      <c r="IM1282" s="16"/>
      <c r="IN1282" s="16"/>
      <c r="IO1282" s="16"/>
      <c r="IP1282" s="16"/>
      <c r="IQ1282" s="16"/>
      <c r="IR1282" s="16"/>
      <c r="IS1282" s="16"/>
      <c r="IT1282" s="16"/>
      <c r="IU1282" s="16"/>
      <c r="IV1282" s="16"/>
      <c r="IW1282" s="16"/>
      <c r="IX1282" s="16"/>
      <c r="IY1282" s="16"/>
      <c r="IZ1282" s="16"/>
      <c r="JA1282" s="16"/>
      <c r="JB1282" s="16"/>
      <c r="JC1282" s="16"/>
      <c r="JD1282" s="16"/>
      <c r="JE1282" s="16"/>
      <c r="JF1282" s="16"/>
      <c r="JG1282" s="16"/>
      <c r="JH1282" s="16"/>
      <c r="JI1282" s="16"/>
      <c r="JJ1282" s="16"/>
      <c r="JK1282" s="16"/>
      <c r="JL1282" s="16"/>
      <c r="JM1282" s="16"/>
      <c r="JN1282" s="16"/>
      <c r="JO1282" s="16"/>
      <c r="JP1282" s="16"/>
      <c r="JQ1282" s="16"/>
      <c r="JR1282" s="16"/>
      <c r="JS1282" s="16"/>
      <c r="JT1282" s="16"/>
      <c r="JU1282" s="16"/>
      <c r="JV1282" s="16"/>
      <c r="JW1282" s="16"/>
      <c r="JX1282" s="16"/>
      <c r="JY1282" s="16"/>
      <c r="JZ1282" s="16"/>
      <c r="KA1282" s="16"/>
      <c r="KB1282" s="16"/>
      <c r="KC1282" s="16"/>
      <c r="KD1282" s="16"/>
      <c r="KE1282" s="16"/>
      <c r="KF1282" s="16"/>
      <c r="KG1282" s="16"/>
      <c r="KH1282" s="16"/>
      <c r="KI1282" s="16"/>
      <c r="KJ1282" s="16"/>
      <c r="KK1282" s="16"/>
      <c r="KL1282" s="16"/>
      <c r="KM1282" s="16"/>
      <c r="KN1282" s="16"/>
      <c r="KO1282" s="16"/>
      <c r="KP1282" s="16"/>
      <c r="KQ1282" s="16"/>
      <c r="KR1282" s="16"/>
      <c r="KS1282" s="16"/>
      <c r="KT1282" s="16"/>
      <c r="KU1282" s="16"/>
      <c r="KV1282" s="16"/>
      <c r="KW1282" s="16"/>
      <c r="KX1282" s="16"/>
      <c r="KY1282" s="16"/>
      <c r="KZ1282" s="16"/>
      <c r="LA1282" s="16"/>
      <c r="LB1282" s="16"/>
      <c r="LC1282" s="16"/>
      <c r="LD1282" s="16"/>
      <c r="LE1282" s="16"/>
      <c r="LF1282" s="16"/>
      <c r="LG1282" s="16"/>
      <c r="LH1282" s="16"/>
      <c r="LI1282" s="16"/>
      <c r="LJ1282" s="16"/>
      <c r="LK1282" s="16"/>
      <c r="LL1282" s="16"/>
      <c r="LM1282" s="16"/>
      <c r="LN1282" s="16"/>
      <c r="LO1282" s="16"/>
      <c r="LP1282" s="16"/>
      <c r="LQ1282" s="16"/>
      <c r="LR1282" s="16"/>
      <c r="LS1282" s="16"/>
      <c r="LT1282" s="16"/>
      <c r="LU1282" s="16"/>
      <c r="LV1282" s="16"/>
      <c r="LW1282" s="16"/>
      <c r="LX1282" s="16"/>
      <c r="LY1282" s="16"/>
      <c r="LZ1282" s="16"/>
      <c r="MA1282" s="16"/>
      <c r="MB1282" s="16"/>
      <c r="MC1282" s="16"/>
      <c r="MD1282" s="16"/>
      <c r="ME1282" s="16"/>
      <c r="MF1282" s="16"/>
      <c r="MG1282" s="16"/>
      <c r="MH1282" s="16"/>
      <c r="MI1282" s="16"/>
      <c r="MJ1282" s="16"/>
      <c r="MK1282" s="16"/>
      <c r="ML1282" s="16"/>
      <c r="MM1282" s="16"/>
      <c r="MN1282" s="16"/>
      <c r="MO1282" s="16"/>
      <c r="MP1282" s="16"/>
      <c r="MQ1282" s="16"/>
      <c r="MR1282" s="16"/>
      <c r="MS1282" s="16"/>
      <c r="MT1282" s="16"/>
      <c r="MU1282" s="16"/>
      <c r="MV1282" s="16"/>
      <c r="MW1282" s="16"/>
      <c r="MX1282" s="16"/>
      <c r="MY1282" s="16"/>
      <c r="MZ1282" s="16"/>
      <c r="NA1282" s="16"/>
      <c r="NB1282" s="16"/>
      <c r="NC1282" s="16"/>
      <c r="ND1282" s="16"/>
      <c r="NE1282" s="16"/>
      <c r="NF1282" s="16"/>
      <c r="NG1282" s="16"/>
      <c r="NH1282" s="16"/>
      <c r="NI1282" s="16"/>
      <c r="NJ1282" s="16"/>
      <c r="NK1282" s="16"/>
      <c r="NL1282" s="16"/>
      <c r="NM1282" s="16"/>
      <c r="NN1282" s="16"/>
      <c r="NO1282" s="16"/>
      <c r="NP1282" s="16"/>
      <c r="NQ1282" s="16"/>
      <c r="NR1282" s="16"/>
      <c r="NS1282" s="16"/>
      <c r="NT1282" s="16"/>
      <c r="NU1282" s="16"/>
      <c r="NV1282" s="16"/>
      <c r="NW1282" s="16"/>
      <c r="NX1282" s="16"/>
      <c r="NY1282" s="16"/>
      <c r="NZ1282" s="16"/>
      <c r="OA1282" s="16"/>
      <c r="OB1282" s="16"/>
      <c r="OC1282" s="16"/>
      <c r="OD1282" s="16"/>
      <c r="OE1282" s="16"/>
      <c r="OF1282" s="16"/>
      <c r="OG1282" s="16"/>
      <c r="OH1282" s="16"/>
      <c r="OI1282" s="16"/>
      <c r="OJ1282" s="16"/>
      <c r="OK1282" s="16"/>
      <c r="OL1282" s="16"/>
      <c r="OM1282" s="16"/>
      <c r="ON1282" s="16"/>
      <c r="OO1282" s="16"/>
      <c r="OP1282" s="16"/>
      <c r="OQ1282" s="16"/>
      <c r="OR1282" s="16"/>
      <c r="OS1282" s="16"/>
      <c r="OT1282" s="16"/>
      <c r="OU1282" s="16"/>
      <c r="OV1282" s="16"/>
      <c r="OW1282" s="16"/>
      <c r="OX1282" s="16"/>
      <c r="OY1282" s="16"/>
      <c r="OZ1282" s="16"/>
      <c r="PA1282" s="16"/>
      <c r="PB1282" s="16"/>
      <c r="PC1282" s="16"/>
      <c r="PD1282" s="16"/>
      <c r="PE1282" s="16"/>
      <c r="PF1282" s="16"/>
      <c r="PG1282" s="16"/>
      <c r="PH1282" s="16"/>
      <c r="PI1282" s="16"/>
      <c r="PJ1282" s="16"/>
      <c r="PK1282" s="16"/>
      <c r="PL1282" s="16"/>
      <c r="PM1282" s="16"/>
      <c r="PN1282" s="16"/>
      <c r="PO1282" s="16"/>
      <c r="PP1282" s="16"/>
      <c r="PQ1282" s="16"/>
      <c r="PR1282" s="16"/>
      <c r="PS1282" s="16"/>
      <c r="PT1282" s="16"/>
      <c r="PU1282" s="16"/>
      <c r="PV1282" s="16"/>
      <c r="PW1282" s="16"/>
      <c r="PX1282" s="16"/>
      <c r="PY1282" s="16"/>
      <c r="PZ1282" s="16"/>
      <c r="QA1282" s="16"/>
      <c r="QB1282" s="16"/>
      <c r="QC1282" s="16"/>
      <c r="QD1282" s="16"/>
      <c r="QE1282" s="16"/>
      <c r="QF1282" s="16"/>
      <c r="QG1282" s="16"/>
      <c r="QH1282" s="16"/>
      <c r="QI1282" s="16"/>
      <c r="QJ1282" s="16"/>
      <c r="QK1282" s="16"/>
      <c r="QL1282" s="16"/>
      <c r="QM1282" s="16"/>
      <c r="QN1282" s="16"/>
      <c r="QO1282" s="16"/>
      <c r="QP1282" s="16"/>
      <c r="QQ1282" s="16"/>
      <c r="QR1282" s="16"/>
      <c r="QS1282" s="16"/>
      <c r="QT1282" s="16"/>
      <c r="QU1282" s="16"/>
      <c r="QV1282" s="16"/>
      <c r="QW1282" s="16"/>
      <c r="QX1282" s="16"/>
      <c r="QY1282" s="16"/>
      <c r="QZ1282" s="16"/>
      <c r="RA1282" s="16"/>
      <c r="RB1282" s="16"/>
      <c r="RC1282" s="16"/>
      <c r="RD1282" s="16"/>
      <c r="RE1282" s="16"/>
      <c r="RF1282" s="16"/>
      <c r="RG1282" s="16"/>
      <c r="RH1282" s="16"/>
      <c r="RI1282" s="16"/>
      <c r="RJ1282" s="16"/>
      <c r="RK1282" s="16"/>
      <c r="RL1282" s="16"/>
      <c r="RM1282" s="16"/>
      <c r="RN1282" s="16"/>
      <c r="RO1282" s="16"/>
      <c r="RP1282" s="16"/>
      <c r="RQ1282" s="16"/>
      <c r="RR1282" s="16"/>
      <c r="RS1282" s="16"/>
      <c r="RT1282" s="16"/>
      <c r="RU1282" s="16"/>
      <c r="RV1282" s="16"/>
      <c r="RW1282" s="16"/>
      <c r="RX1282" s="16"/>
      <c r="RY1282" s="16"/>
      <c r="RZ1282" s="16"/>
      <c r="SA1282" s="16"/>
      <c r="SB1282" s="16"/>
      <c r="SC1282" s="16"/>
      <c r="SD1282" s="16"/>
      <c r="SE1282" s="16"/>
      <c r="SF1282" s="16"/>
      <c r="SG1282" s="16"/>
      <c r="SH1282" s="16"/>
      <c r="SI1282" s="16"/>
      <c r="SJ1282" s="16"/>
      <c r="SK1282" s="16"/>
      <c r="SL1282" s="16"/>
      <c r="SM1282" s="16"/>
      <c r="SN1282" s="16"/>
      <c r="SO1282" s="16"/>
      <c r="SP1282" s="16"/>
      <c r="SQ1282" s="16"/>
      <c r="SR1282" s="16"/>
      <c r="SS1282" s="16"/>
      <c r="ST1282" s="16"/>
      <c r="SU1282" s="16"/>
      <c r="SV1282" s="16"/>
      <c r="SW1282" s="16"/>
      <c r="SX1282" s="16"/>
      <c r="SY1282" s="16"/>
      <c r="SZ1282" s="16"/>
      <c r="TA1282" s="16"/>
      <c r="TB1282" s="16"/>
      <c r="TC1282" s="16"/>
      <c r="TD1282" s="16"/>
      <c r="TE1282" s="16"/>
      <c r="TF1282" s="16"/>
      <c r="TG1282" s="16"/>
      <c r="TH1282" s="16"/>
      <c r="TI1282" s="16"/>
      <c r="TJ1282" s="16"/>
      <c r="TK1282" s="16"/>
      <c r="TL1282" s="16"/>
      <c r="TM1282" s="16"/>
      <c r="TN1282" s="16"/>
      <c r="TO1282" s="16"/>
      <c r="TP1282" s="16"/>
      <c r="TQ1282" s="16"/>
      <c r="TR1282" s="16"/>
      <c r="TS1282" s="16"/>
      <c r="TT1282" s="16"/>
      <c r="TU1282" s="16"/>
      <c r="TV1282" s="16"/>
      <c r="TW1282" s="16"/>
      <c r="TX1282" s="16"/>
      <c r="TY1282" s="16"/>
      <c r="TZ1282" s="16"/>
      <c r="UA1282" s="16"/>
      <c r="UB1282" s="16"/>
      <c r="UC1282" s="16"/>
      <c r="UD1282" s="16"/>
      <c r="UE1282" s="16"/>
      <c r="UF1282" s="16"/>
      <c r="UG1282" s="16"/>
      <c r="UH1282" s="16"/>
      <c r="UI1282" s="16"/>
      <c r="UJ1282" s="16"/>
      <c r="UK1282" s="16"/>
      <c r="UL1282" s="16"/>
      <c r="UM1282" s="16"/>
      <c r="UN1282" s="16"/>
      <c r="UO1282" s="16"/>
      <c r="UP1282" s="16"/>
      <c r="UQ1282" s="16"/>
      <c r="UR1282" s="16"/>
      <c r="US1282" s="16"/>
      <c r="UT1282" s="16"/>
      <c r="UU1282" s="16"/>
      <c r="UV1282" s="16"/>
      <c r="UW1282" s="16"/>
      <c r="UX1282" s="16"/>
      <c r="UY1282" s="16"/>
      <c r="UZ1282" s="16"/>
      <c r="VA1282" s="16"/>
      <c r="VB1282" s="16"/>
      <c r="VC1282" s="16"/>
      <c r="VD1282" s="16"/>
      <c r="VE1282" s="16"/>
      <c r="VF1282" s="16"/>
      <c r="VG1282" s="16"/>
      <c r="VH1282" s="16"/>
      <c r="VI1282" s="16"/>
      <c r="VJ1282" s="16"/>
      <c r="VK1282" s="16"/>
      <c r="VL1282" s="16"/>
      <c r="VM1282" s="16"/>
      <c r="VN1282" s="16"/>
      <c r="VO1282" s="16"/>
      <c r="VP1282" s="16"/>
      <c r="VQ1282" s="16"/>
      <c r="VR1282" s="16"/>
      <c r="VS1282" s="16"/>
      <c r="VT1282" s="16"/>
      <c r="VU1282" s="16"/>
      <c r="VV1282" s="16"/>
      <c r="VW1282" s="16"/>
      <c r="VX1282" s="16"/>
      <c r="VY1282" s="16"/>
      <c r="VZ1282" s="16"/>
      <c r="WA1282" s="16"/>
      <c r="WB1282" s="16"/>
      <c r="WC1282" s="16"/>
      <c r="WD1282" s="16"/>
      <c r="WE1282" s="16"/>
      <c r="WF1282" s="16"/>
      <c r="WG1282" s="16"/>
      <c r="WH1282" s="16"/>
      <c r="WI1282" s="16"/>
      <c r="WJ1282" s="16"/>
      <c r="WK1282" s="16"/>
      <c r="WL1282" s="16"/>
      <c r="WM1282" s="16"/>
      <c r="WN1282" s="16"/>
      <c r="WO1282" s="16"/>
      <c r="WP1282" s="16"/>
      <c r="WQ1282" s="16"/>
      <c r="WR1282" s="16"/>
      <c r="WS1282" s="16"/>
      <c r="WT1282" s="16"/>
      <c r="WU1282" s="16"/>
      <c r="WV1282" s="16"/>
      <c r="WW1282" s="16"/>
      <c r="WX1282" s="16"/>
      <c r="WY1282" s="16"/>
      <c r="WZ1282" s="16"/>
      <c r="XA1282" s="16"/>
      <c r="XB1282" s="16"/>
      <c r="XC1282" s="16"/>
      <c r="XD1282" s="16"/>
      <c r="XE1282" s="16"/>
      <c r="XF1282" s="16"/>
      <c r="XG1282" s="16"/>
      <c r="XH1282" s="16"/>
      <c r="XI1282" s="16"/>
      <c r="XJ1282" s="16"/>
      <c r="XK1282" s="16"/>
      <c r="XL1282" s="16"/>
      <c r="XM1282" s="16"/>
      <c r="XN1282" s="16"/>
      <c r="XO1282" s="16"/>
      <c r="XP1282" s="16"/>
      <c r="XQ1282" s="16"/>
      <c r="XR1282" s="16"/>
      <c r="XS1282" s="16"/>
      <c r="XT1282" s="16"/>
      <c r="XU1282" s="16"/>
      <c r="XV1282" s="16"/>
      <c r="XW1282" s="16"/>
      <c r="XX1282" s="16"/>
      <c r="XY1282" s="16"/>
      <c r="XZ1282" s="16"/>
      <c r="YA1282" s="16"/>
      <c r="YB1282" s="16"/>
      <c r="YC1282" s="16"/>
      <c r="YD1282" s="16"/>
      <c r="YE1282" s="16"/>
      <c r="YF1282" s="16"/>
      <c r="YG1282" s="16"/>
      <c r="YH1282" s="16"/>
      <c r="YI1282" s="16"/>
      <c r="YJ1282" s="16"/>
      <c r="YK1282" s="16"/>
      <c r="YL1282" s="16"/>
      <c r="YM1282" s="16"/>
      <c r="YN1282" s="16"/>
      <c r="YO1282" s="16"/>
      <c r="YP1282" s="16"/>
      <c r="YQ1282" s="16"/>
      <c r="YR1282" s="16"/>
      <c r="YS1282" s="16"/>
      <c r="YT1282" s="16"/>
      <c r="YU1282" s="16"/>
      <c r="YV1282" s="16"/>
      <c r="YW1282" s="16"/>
      <c r="YX1282" s="16"/>
      <c r="YY1282" s="16"/>
      <c r="YZ1282" s="16"/>
      <c r="ZA1282" s="16"/>
      <c r="ZB1282" s="16"/>
      <c r="ZC1282" s="16"/>
      <c r="ZD1282" s="16"/>
      <c r="ZE1282" s="16"/>
      <c r="ZF1282" s="16"/>
      <c r="ZG1282" s="16"/>
      <c r="ZH1282" s="16"/>
      <c r="ZI1282" s="16"/>
      <c r="ZJ1282" s="16"/>
      <c r="ZK1282" s="16"/>
      <c r="ZL1282" s="16"/>
      <c r="ZM1282" s="16"/>
      <c r="ZN1282" s="16"/>
      <c r="ZO1282" s="16"/>
      <c r="ZP1282" s="16"/>
      <c r="ZQ1282" s="16"/>
      <c r="ZR1282" s="16"/>
      <c r="ZS1282" s="16"/>
      <c r="ZT1282" s="16"/>
      <c r="ZU1282" s="16"/>
      <c r="ZV1282" s="16"/>
      <c r="ZW1282" s="16"/>
      <c r="ZX1282" s="16"/>
      <c r="ZY1282" s="16"/>
      <c r="ZZ1282" s="16"/>
      <c r="AAA1282" s="16"/>
      <c r="AAB1282" s="16"/>
      <c r="AAC1282" s="16"/>
      <c r="AAD1282" s="16"/>
      <c r="AAE1282" s="16"/>
      <c r="AAF1282" s="16"/>
      <c r="AAG1282" s="16"/>
      <c r="AAH1282" s="16"/>
      <c r="AAI1282" s="16"/>
      <c r="AAJ1282" s="16"/>
      <c r="AAK1282" s="16"/>
      <c r="AAL1282" s="16"/>
      <c r="AAM1282" s="16"/>
      <c r="AAN1282" s="16"/>
      <c r="AAO1282" s="16"/>
      <c r="AAP1282" s="16"/>
      <c r="AAQ1282" s="16"/>
      <c r="AAR1282" s="16"/>
      <c r="AAS1282" s="16"/>
      <c r="AAT1282" s="16"/>
      <c r="AAU1282" s="16"/>
      <c r="AAV1282" s="16"/>
      <c r="AAW1282" s="16"/>
      <c r="AAX1282" s="16"/>
      <c r="AAY1282" s="16"/>
      <c r="AAZ1282" s="16"/>
      <c r="ABA1282" s="16"/>
      <c r="ABB1282" s="16"/>
      <c r="ABC1282" s="16"/>
      <c r="ABD1282" s="16"/>
      <c r="ABE1282" s="16"/>
      <c r="ABF1282" s="16"/>
      <c r="ABG1282" s="16"/>
      <c r="ABH1282" s="16"/>
      <c r="ABI1282" s="16"/>
      <c r="ABJ1282" s="16"/>
      <c r="ABK1282" s="16"/>
      <c r="ABL1282" s="16"/>
      <c r="ABM1282" s="16"/>
      <c r="ABN1282" s="16"/>
      <c r="ABO1282" s="16"/>
      <c r="ABP1282" s="16"/>
      <c r="ABQ1282" s="16"/>
      <c r="ABR1282" s="16"/>
      <c r="ABS1282" s="16"/>
      <c r="ABT1282" s="16"/>
      <c r="ABU1282" s="16"/>
      <c r="ABV1282" s="16"/>
      <c r="ABW1282" s="16"/>
      <c r="ABX1282" s="16"/>
      <c r="ABY1282" s="16"/>
      <c r="ABZ1282" s="16"/>
      <c r="ACA1282" s="16"/>
      <c r="ACB1282" s="16"/>
      <c r="ACC1282" s="16"/>
      <c r="ACD1282" s="16"/>
      <c r="ACE1282" s="16"/>
      <c r="ACF1282" s="16"/>
      <c r="ACG1282" s="16"/>
      <c r="ACH1282" s="16"/>
      <c r="ACI1282" s="16"/>
      <c r="ACJ1282" s="16"/>
      <c r="ACK1282" s="16"/>
      <c r="ACL1282" s="16"/>
      <c r="ACM1282" s="16"/>
      <c r="ACN1282" s="16"/>
      <c r="ACO1282" s="16"/>
      <c r="ACP1282" s="16"/>
      <c r="ACQ1282" s="16"/>
      <c r="ACR1282" s="16"/>
      <c r="ACS1282" s="16"/>
      <c r="ACT1282" s="16"/>
      <c r="ACU1282" s="16"/>
      <c r="ACV1282" s="16"/>
      <c r="ACW1282" s="16"/>
      <c r="ACX1282" s="16"/>
      <c r="ACY1282" s="16"/>
      <c r="ACZ1282" s="16"/>
      <c r="ADA1282" s="16"/>
      <c r="ADB1282" s="16"/>
      <c r="ADC1282" s="16"/>
      <c r="ADD1282" s="16"/>
      <c r="ADE1282" s="16"/>
      <c r="ADF1282" s="16"/>
      <c r="ADG1282" s="16"/>
      <c r="ADH1282" s="16"/>
      <c r="ADI1282" s="16"/>
      <c r="ADJ1282" s="16"/>
      <c r="ADK1282" s="16"/>
      <c r="ADL1282" s="16"/>
      <c r="ADM1282" s="16"/>
      <c r="ADN1282" s="16"/>
      <c r="ADO1282" s="16"/>
      <c r="ADP1282" s="16"/>
      <c r="ADQ1282" s="16"/>
      <c r="ADR1282" s="16"/>
      <c r="ADS1282" s="16"/>
      <c r="ADT1282" s="16"/>
      <c r="ADU1282" s="16"/>
      <c r="ADV1282" s="16"/>
      <c r="ADW1282" s="16"/>
      <c r="ADX1282" s="16"/>
      <c r="ADY1282" s="16"/>
      <c r="ADZ1282" s="16"/>
      <c r="AEA1282" s="16"/>
      <c r="AEB1282" s="16"/>
      <c r="AEC1282" s="16"/>
      <c r="AED1282" s="16"/>
      <c r="AEE1282" s="16"/>
      <c r="AEF1282" s="16"/>
      <c r="AEG1282" s="16"/>
      <c r="AEH1282" s="16"/>
      <c r="AEI1282" s="16"/>
      <c r="AEJ1282" s="16"/>
      <c r="AEK1282" s="16"/>
      <c r="AEL1282" s="16"/>
      <c r="AEM1282" s="16"/>
      <c r="AEN1282" s="16"/>
      <c r="AEO1282" s="16"/>
      <c r="AEP1282" s="16"/>
      <c r="AEQ1282" s="16"/>
      <c r="AER1282" s="16"/>
      <c r="AES1282" s="16"/>
      <c r="AET1282" s="16"/>
      <c r="AEU1282" s="16"/>
      <c r="AEV1282" s="16"/>
      <c r="AEW1282" s="16"/>
      <c r="AEX1282" s="16"/>
      <c r="AEY1282" s="16"/>
      <c r="AEZ1282" s="16"/>
      <c r="AFA1282" s="16"/>
      <c r="AFB1282" s="16"/>
      <c r="AFC1282" s="16"/>
      <c r="AFD1282" s="16"/>
      <c r="AFE1282" s="16"/>
      <c r="AFF1282" s="16"/>
      <c r="AFG1282" s="16"/>
      <c r="AFH1282" s="16"/>
      <c r="AFI1282" s="16"/>
      <c r="AFJ1282" s="16"/>
      <c r="AFK1282" s="16"/>
      <c r="AFL1282" s="16"/>
      <c r="AFM1282" s="16"/>
      <c r="AFN1282" s="16"/>
      <c r="AFO1282" s="16"/>
      <c r="AFP1282" s="16"/>
      <c r="AFQ1282" s="16"/>
      <c r="AFR1282" s="16"/>
      <c r="AFS1282" s="16"/>
      <c r="AFT1282" s="16"/>
      <c r="AFU1282" s="16"/>
      <c r="AFV1282" s="16"/>
      <c r="AFW1282" s="16"/>
      <c r="AFX1282" s="16"/>
      <c r="AFY1282" s="16"/>
      <c r="AFZ1282" s="16"/>
      <c r="AGA1282" s="16"/>
      <c r="AGB1282" s="16"/>
      <c r="AGC1282" s="16"/>
      <c r="AGD1282" s="16"/>
      <c r="AGE1282" s="16"/>
      <c r="AGF1282" s="16"/>
      <c r="AGG1282" s="16"/>
      <c r="AGH1282" s="16"/>
      <c r="AGI1282" s="16"/>
      <c r="AGJ1282" s="16"/>
      <c r="AGK1282" s="16"/>
      <c r="AGL1282" s="16"/>
      <c r="AGM1282" s="16"/>
      <c r="AGN1282" s="16"/>
      <c r="AGO1282" s="16"/>
      <c r="AGP1282" s="16"/>
      <c r="AGQ1282" s="16"/>
      <c r="AGR1282" s="16"/>
      <c r="AGS1282" s="16"/>
      <c r="AGT1282" s="16"/>
      <c r="AGU1282" s="16"/>
      <c r="AGV1282" s="16"/>
      <c r="AGW1282" s="16"/>
      <c r="AGX1282" s="16"/>
      <c r="AGY1282" s="16"/>
      <c r="AGZ1282" s="16"/>
      <c r="AHA1282" s="16"/>
      <c r="AHB1282" s="16"/>
      <c r="AHC1282" s="16"/>
      <c r="AHD1282" s="16"/>
      <c r="AHE1282" s="16"/>
      <c r="AHF1282" s="16"/>
      <c r="AHG1282" s="16"/>
      <c r="AHH1282" s="16"/>
      <c r="AHI1282" s="16"/>
      <c r="AHJ1282" s="16"/>
      <c r="AHK1282" s="16"/>
      <c r="AHL1282" s="16"/>
      <c r="AHM1282" s="16"/>
      <c r="AHN1282" s="16"/>
      <c r="AHO1282" s="16"/>
      <c r="AHP1282" s="16"/>
      <c r="AHQ1282" s="16"/>
      <c r="AHR1282" s="16"/>
      <c r="AHS1282" s="16"/>
      <c r="AHT1282" s="16"/>
      <c r="AHU1282" s="16"/>
      <c r="AHV1282" s="16"/>
      <c r="AHW1282" s="16"/>
      <c r="AHX1282" s="16"/>
      <c r="AHY1282" s="16"/>
      <c r="AHZ1282" s="16"/>
      <c r="AIA1282" s="16"/>
      <c r="AIB1282" s="16"/>
      <c r="AIC1282" s="16"/>
      <c r="AID1282" s="16"/>
      <c r="AIE1282" s="16"/>
      <c r="AIF1282" s="16"/>
      <c r="AIG1282" s="16"/>
      <c r="AIH1282" s="16"/>
      <c r="AII1282" s="16"/>
      <c r="AIJ1282" s="16"/>
      <c r="AIK1282" s="16"/>
      <c r="AIL1282" s="16"/>
      <c r="AIM1282" s="16"/>
      <c r="AIN1282" s="16"/>
      <c r="AIO1282" s="16"/>
      <c r="AIP1282" s="16"/>
      <c r="AIQ1282" s="16"/>
      <c r="AIR1282" s="16"/>
      <c r="AIS1282" s="16"/>
      <c r="AIT1282" s="16"/>
      <c r="AIU1282" s="16"/>
      <c r="AIV1282" s="16"/>
      <c r="AIW1282" s="16"/>
      <c r="AIX1282" s="16"/>
      <c r="AIY1282" s="16"/>
      <c r="AIZ1282" s="16"/>
      <c r="AJA1282" s="16"/>
      <c r="AJB1282" s="16"/>
      <c r="AJC1282" s="16"/>
      <c r="AJD1282" s="16"/>
      <c r="AJE1282" s="16"/>
      <c r="AJF1282" s="16"/>
      <c r="AJG1282" s="16"/>
      <c r="AJH1282" s="16"/>
      <c r="AJI1282" s="16"/>
      <c r="AJJ1282" s="16"/>
      <c r="AJK1282" s="16"/>
      <c r="AJL1282" s="16"/>
      <c r="AJM1282" s="16"/>
      <c r="AJN1282" s="16"/>
      <c r="AJO1282" s="16"/>
      <c r="AJP1282" s="16"/>
      <c r="AJQ1282" s="16"/>
      <c r="AJR1282" s="16"/>
      <c r="AJS1282" s="16"/>
      <c r="AJT1282" s="16"/>
      <c r="AJU1282" s="16"/>
      <c r="AJV1282" s="16"/>
      <c r="AJW1282" s="16"/>
      <c r="AJX1282" s="16"/>
      <c r="AJY1282" s="16"/>
      <c r="AJZ1282" s="16"/>
      <c r="AKA1282" s="16"/>
      <c r="AKB1282" s="16"/>
      <c r="AKC1282" s="16"/>
      <c r="AKD1282" s="16"/>
      <c r="AKE1282" s="16"/>
      <c r="AKF1282" s="16"/>
      <c r="AKG1282" s="16"/>
      <c r="AKH1282" s="16"/>
      <c r="AKI1282" s="16"/>
      <c r="AKJ1282" s="16"/>
      <c r="AKK1282" s="16"/>
      <c r="AKL1282" s="16"/>
      <c r="AKM1282" s="16"/>
      <c r="AKN1282" s="16"/>
      <c r="AKO1282" s="16"/>
      <c r="AKP1282" s="16"/>
      <c r="AKQ1282" s="16"/>
      <c r="AKR1282" s="16"/>
      <c r="AKS1282" s="16"/>
      <c r="AKT1282" s="16"/>
      <c r="AKU1282" s="16"/>
      <c r="AKV1282" s="16"/>
      <c r="AKW1282" s="16"/>
      <c r="AKX1282" s="16"/>
      <c r="AKY1282" s="16"/>
      <c r="AKZ1282" s="16"/>
      <c r="ALA1282" s="16"/>
      <c r="ALB1282" s="16"/>
      <c r="ALC1282" s="16"/>
      <c r="ALD1282" s="16"/>
      <c r="ALE1282" s="16"/>
      <c r="ALF1282" s="16"/>
      <c r="ALG1282" s="16"/>
      <c r="ALH1282" s="16"/>
      <c r="ALI1282" s="16"/>
      <c r="ALJ1282" s="16"/>
      <c r="ALK1282" s="16"/>
      <c r="ALL1282" s="16"/>
      <c r="ALM1282" s="16"/>
      <c r="ALN1282" s="16"/>
      <c r="ALO1282" s="16"/>
      <c r="ALP1282" s="16"/>
      <c r="ALQ1282" s="16"/>
      <c r="ALR1282" s="16"/>
      <c r="ALS1282" s="16"/>
      <c r="ALT1282" s="16"/>
      <c r="ALU1282" s="16"/>
      <c r="ALV1282" s="16"/>
      <c r="ALW1282" s="16"/>
      <c r="ALX1282" s="16"/>
      <c r="ALY1282" s="16"/>
      <c r="ALZ1282" s="16"/>
      <c r="AMA1282" s="16"/>
      <c r="AMB1282" s="16"/>
      <c r="AMC1282" s="16"/>
      <c r="AMD1282" s="16"/>
      <c r="AME1282" s="16"/>
      <c r="AMF1282" s="16"/>
      <c r="AMG1282" s="16"/>
      <c r="AMH1282" s="16"/>
      <c r="AMI1282" s="16"/>
      <c r="AMJ1282" s="16"/>
      <c r="AMK1282" s="16"/>
      <c r="AML1282" s="16"/>
      <c r="AMM1282" s="16"/>
      <c r="AMN1282" s="16"/>
      <c r="AMO1282" s="16"/>
      <c r="AMP1282" s="16"/>
      <c r="AMQ1282" s="16"/>
      <c r="AMR1282" s="16"/>
      <c r="AMS1282" s="16"/>
      <c r="AMT1282" s="16"/>
      <c r="AMU1282" s="16"/>
      <c r="AMV1282" s="16"/>
      <c r="AMW1282" s="16"/>
      <c r="AMX1282" s="16"/>
      <c r="AMY1282" s="16"/>
      <c r="AMZ1282" s="16"/>
      <c r="ANA1282" s="16"/>
      <c r="ANB1282" s="16"/>
      <c r="ANC1282" s="16"/>
      <c r="AND1282" s="16"/>
      <c r="ANE1282" s="16"/>
      <c r="ANF1282" s="16"/>
      <c r="ANG1282" s="16"/>
      <c r="ANH1282" s="16"/>
      <c r="ANI1282" s="16"/>
      <c r="ANJ1282" s="16"/>
      <c r="ANK1282" s="16"/>
      <c r="ANL1282" s="16"/>
      <c r="ANM1282" s="16"/>
      <c r="ANN1282" s="16"/>
      <c r="ANO1282" s="16"/>
      <c r="ANP1282" s="16"/>
      <c r="ANQ1282" s="16"/>
      <c r="ANR1282" s="16"/>
      <c r="ANS1282" s="16"/>
      <c r="ANT1282" s="16"/>
      <c r="ANU1282" s="16"/>
      <c r="ANV1282" s="16"/>
      <c r="ANW1282" s="16"/>
      <c r="ANX1282" s="16"/>
      <c r="ANY1282" s="16"/>
      <c r="ANZ1282" s="16"/>
      <c r="AOA1282" s="16"/>
      <c r="AOB1282" s="16"/>
      <c r="AOC1282" s="16"/>
      <c r="AOD1282" s="16"/>
      <c r="AOE1282" s="16"/>
      <c r="AOF1282" s="16"/>
      <c r="AOG1282" s="16"/>
      <c r="AOH1282" s="16"/>
      <c r="AOI1282" s="16"/>
      <c r="AOJ1282" s="16"/>
      <c r="AOK1282" s="16"/>
      <c r="AOL1282" s="16"/>
      <c r="AOM1282" s="16"/>
      <c r="AON1282" s="16"/>
      <c r="AOO1282" s="16"/>
      <c r="AOP1282" s="16"/>
      <c r="AOQ1282" s="16"/>
      <c r="AOR1282" s="16"/>
      <c r="AOS1282" s="16"/>
      <c r="AOT1282" s="16"/>
      <c r="AOU1282" s="16"/>
      <c r="AOV1282" s="16"/>
      <c r="AOW1282" s="16"/>
      <c r="AOX1282" s="16"/>
      <c r="AOY1282" s="16"/>
      <c r="AOZ1282" s="16"/>
      <c r="APA1282" s="16"/>
      <c r="APB1282" s="16"/>
      <c r="APC1282" s="16"/>
      <c r="APD1282" s="16"/>
      <c r="APE1282" s="16"/>
      <c r="APF1282" s="16"/>
      <c r="APG1282" s="16"/>
      <c r="APH1282" s="16"/>
      <c r="API1282" s="16"/>
      <c r="APJ1282" s="16"/>
      <c r="APK1282" s="16"/>
      <c r="APL1282" s="16"/>
      <c r="APM1282" s="16"/>
      <c r="APN1282" s="16"/>
      <c r="APO1282" s="16"/>
      <c r="APP1282" s="16"/>
      <c r="APQ1282" s="16"/>
      <c r="APR1282" s="16"/>
      <c r="APS1282" s="16"/>
      <c r="APT1282" s="16"/>
      <c r="APU1282" s="16"/>
      <c r="APV1282" s="16"/>
      <c r="APW1282" s="16"/>
      <c r="APX1282" s="16"/>
      <c r="APY1282" s="16"/>
      <c r="APZ1282" s="16"/>
      <c r="AQA1282" s="16"/>
      <c r="AQB1282" s="16"/>
      <c r="AQC1282" s="16"/>
      <c r="AQD1282" s="16"/>
      <c r="AQE1282" s="16"/>
      <c r="AQF1282" s="16"/>
      <c r="AQG1282" s="16"/>
      <c r="AQH1282" s="16"/>
      <c r="AQI1282" s="16"/>
      <c r="AQJ1282" s="16"/>
      <c r="AQK1282" s="16"/>
      <c r="AQL1282" s="16"/>
      <c r="AQM1282" s="16"/>
      <c r="AQN1282" s="16"/>
      <c r="AQO1282" s="16"/>
      <c r="AQP1282" s="16"/>
      <c r="AQQ1282" s="16"/>
      <c r="AQR1282" s="16"/>
      <c r="AQS1282" s="16"/>
      <c r="AQT1282" s="16"/>
      <c r="AQU1282" s="16"/>
      <c r="AQV1282" s="16"/>
      <c r="AQW1282" s="16"/>
      <c r="AQX1282" s="16"/>
      <c r="AQY1282" s="16"/>
      <c r="AQZ1282" s="16"/>
      <c r="ARA1282" s="16"/>
      <c r="ARB1282" s="16"/>
      <c r="ARC1282" s="16"/>
      <c r="ARD1282" s="16"/>
      <c r="ARE1282" s="16"/>
      <c r="ARF1282" s="16"/>
      <c r="ARG1282" s="16"/>
      <c r="ARH1282" s="16"/>
      <c r="ARI1282" s="16"/>
      <c r="ARJ1282" s="16"/>
      <c r="ARK1282" s="16"/>
      <c r="ARL1282" s="16"/>
      <c r="ARM1282" s="16"/>
      <c r="ARN1282" s="16"/>
      <c r="ARO1282" s="16"/>
      <c r="ARP1282" s="16"/>
      <c r="ARQ1282" s="16"/>
      <c r="ARR1282" s="16"/>
      <c r="ARS1282" s="16"/>
      <c r="ART1282" s="16"/>
      <c r="ARU1282" s="16"/>
      <c r="ARV1282" s="16"/>
      <c r="ARW1282" s="16"/>
      <c r="ARX1282" s="16"/>
      <c r="ARY1282" s="16"/>
      <c r="ARZ1282" s="16"/>
      <c r="ASA1282" s="16"/>
      <c r="ASB1282" s="16"/>
      <c r="ASC1282" s="16"/>
      <c r="ASD1282" s="16"/>
      <c r="ASE1282" s="16"/>
      <c r="ASF1282" s="16"/>
      <c r="ASG1282" s="16"/>
      <c r="ASH1282" s="16"/>
      <c r="ASI1282" s="16"/>
      <c r="ASJ1282" s="16"/>
      <c r="ASK1282" s="16"/>
      <c r="ASL1282" s="16"/>
      <c r="ASM1282" s="16"/>
      <c r="ASN1282" s="16"/>
      <c r="ASO1282" s="16"/>
      <c r="ASP1282" s="16"/>
      <c r="ASQ1282" s="16"/>
      <c r="ASR1282" s="16"/>
      <c r="ASS1282" s="16"/>
      <c r="AST1282" s="16"/>
      <c r="ASU1282" s="16"/>
      <c r="ASV1282" s="16"/>
      <c r="ASW1282" s="16"/>
      <c r="ASX1282" s="16"/>
      <c r="ASY1282" s="16"/>
      <c r="ASZ1282" s="16"/>
      <c r="ATA1282" s="16"/>
      <c r="ATB1282" s="16"/>
      <c r="ATC1282" s="16"/>
      <c r="ATD1282" s="16"/>
      <c r="ATE1282" s="16"/>
      <c r="ATF1282" s="16"/>
      <c r="ATG1282" s="16"/>
      <c r="ATH1282" s="16"/>
      <c r="ATI1282" s="16"/>
      <c r="ATJ1282" s="16"/>
      <c r="ATK1282" s="16"/>
      <c r="ATL1282" s="16"/>
      <c r="ATM1282" s="16"/>
      <c r="ATN1282" s="16"/>
      <c r="ATO1282" s="16"/>
      <c r="ATP1282" s="16"/>
      <c r="ATQ1282" s="16"/>
      <c r="ATR1282" s="16"/>
      <c r="ATS1282" s="16"/>
      <c r="ATT1282" s="16"/>
      <c r="ATU1282" s="16"/>
      <c r="ATV1282" s="16"/>
      <c r="ATW1282" s="16"/>
      <c r="ATX1282" s="16"/>
      <c r="ATY1282" s="16"/>
      <c r="ATZ1282" s="16"/>
      <c r="AUA1282" s="16"/>
      <c r="AUB1282" s="16"/>
      <c r="AUC1282" s="16"/>
      <c r="AUD1282" s="16"/>
      <c r="AUE1282" s="16"/>
      <c r="AUF1282" s="16"/>
      <c r="AUG1282" s="16"/>
      <c r="AUH1282" s="16"/>
      <c r="AUI1282" s="16"/>
      <c r="AUJ1282" s="16"/>
      <c r="AUK1282" s="16"/>
      <c r="AUL1282" s="16"/>
      <c r="AUM1282" s="16"/>
      <c r="AUN1282" s="16"/>
      <c r="AUO1282" s="16"/>
      <c r="AUP1282" s="16"/>
      <c r="AUQ1282" s="16"/>
      <c r="AUR1282" s="16"/>
      <c r="AUS1282" s="16"/>
      <c r="AUT1282" s="16"/>
      <c r="AUU1282" s="16"/>
      <c r="AUV1282" s="16"/>
      <c r="AUW1282" s="16"/>
      <c r="AUX1282" s="16"/>
      <c r="AUY1282" s="16"/>
      <c r="AUZ1282" s="16"/>
      <c r="AVA1282" s="16"/>
      <c r="AVB1282" s="16"/>
      <c r="AVC1282" s="16"/>
      <c r="AVD1282" s="16"/>
      <c r="AVE1282" s="16"/>
      <c r="AVF1282" s="16"/>
      <c r="AVG1282" s="16"/>
      <c r="AVH1282" s="16"/>
      <c r="AVI1282" s="16"/>
      <c r="AVJ1282" s="16"/>
      <c r="AVK1282" s="16"/>
      <c r="AVL1282" s="16"/>
      <c r="AVM1282" s="16"/>
      <c r="AVN1282" s="16"/>
      <c r="AVO1282" s="16"/>
      <c r="AVP1282" s="16"/>
      <c r="AVQ1282" s="16"/>
      <c r="AVR1282" s="16"/>
      <c r="AVS1282" s="16"/>
      <c r="AVT1282" s="16"/>
      <c r="AVU1282" s="16"/>
      <c r="AVV1282" s="16"/>
      <c r="AVW1282" s="16"/>
      <c r="AVX1282" s="16"/>
      <c r="AVY1282" s="16"/>
      <c r="AVZ1282" s="16"/>
      <c r="AWA1282" s="16"/>
      <c r="AWB1282" s="16"/>
      <c r="AWC1282" s="16"/>
      <c r="AWD1282" s="16"/>
      <c r="AWE1282" s="16"/>
      <c r="AWF1282" s="16"/>
      <c r="AWG1282" s="16"/>
      <c r="AWH1282" s="16"/>
      <c r="AWI1282" s="16"/>
      <c r="AWJ1282" s="16"/>
      <c r="AWK1282" s="16"/>
      <c r="AWL1282" s="16"/>
      <c r="AWM1282" s="16"/>
      <c r="AWN1282" s="16"/>
      <c r="AWO1282" s="16"/>
      <c r="AWP1282" s="16"/>
      <c r="AWQ1282" s="16"/>
      <c r="AWR1282" s="16"/>
      <c r="AWS1282" s="16"/>
      <c r="AWT1282" s="16"/>
      <c r="AWU1282" s="16"/>
      <c r="AWV1282" s="16"/>
      <c r="AWW1282" s="16"/>
      <c r="AWX1282" s="16"/>
      <c r="AWY1282" s="16"/>
      <c r="AWZ1282" s="16"/>
      <c r="AXA1282" s="16"/>
      <c r="AXB1282" s="16"/>
      <c r="AXC1282" s="16"/>
      <c r="AXD1282" s="16"/>
      <c r="AXE1282" s="16"/>
      <c r="AXF1282" s="16"/>
      <c r="AXG1282" s="16"/>
      <c r="AXH1282" s="16"/>
      <c r="AXI1282" s="16"/>
      <c r="AXJ1282" s="16"/>
      <c r="AXK1282" s="16"/>
      <c r="AXL1282" s="16"/>
      <c r="AXM1282" s="16"/>
      <c r="AXN1282" s="16"/>
      <c r="AXO1282" s="16"/>
      <c r="AXP1282" s="16"/>
      <c r="AXQ1282" s="16"/>
      <c r="AXR1282" s="16"/>
      <c r="AXS1282" s="16"/>
      <c r="AXT1282" s="16"/>
      <c r="AXU1282" s="16"/>
      <c r="AXV1282" s="16"/>
      <c r="AXW1282" s="16"/>
      <c r="AXX1282" s="16"/>
      <c r="AXY1282" s="16"/>
      <c r="AXZ1282" s="16"/>
      <c r="AYA1282" s="16"/>
      <c r="AYB1282" s="16"/>
      <c r="AYC1282" s="16"/>
      <c r="AYD1282" s="16"/>
      <c r="AYE1282" s="16"/>
      <c r="AYF1282" s="16"/>
      <c r="AYG1282" s="16"/>
      <c r="AYH1282" s="16"/>
      <c r="AYI1282" s="16"/>
      <c r="AYJ1282" s="16"/>
      <c r="AYK1282" s="16"/>
      <c r="AYL1282" s="16"/>
      <c r="AYM1282" s="16"/>
      <c r="AYN1282" s="16"/>
      <c r="AYO1282" s="16"/>
      <c r="AYP1282" s="16"/>
      <c r="AYQ1282" s="16"/>
      <c r="AYR1282" s="16"/>
      <c r="AYS1282" s="16"/>
      <c r="AYT1282" s="16"/>
      <c r="AYU1282" s="16"/>
      <c r="AYV1282" s="16"/>
      <c r="AYW1282" s="16"/>
      <c r="AYX1282" s="16"/>
      <c r="AYY1282" s="16"/>
      <c r="AYZ1282" s="16"/>
      <c r="AZA1282" s="16"/>
      <c r="AZB1282" s="16"/>
      <c r="AZC1282" s="16"/>
      <c r="AZD1282" s="16"/>
      <c r="AZE1282" s="16"/>
      <c r="AZF1282" s="16"/>
      <c r="AZG1282" s="16"/>
      <c r="AZH1282" s="16"/>
      <c r="AZI1282" s="16"/>
      <c r="AZJ1282" s="16"/>
      <c r="AZK1282" s="16"/>
      <c r="AZL1282" s="16"/>
      <c r="AZM1282" s="16"/>
      <c r="AZN1282" s="16"/>
      <c r="AZO1282" s="16"/>
      <c r="AZP1282" s="16"/>
      <c r="AZQ1282" s="16"/>
      <c r="AZR1282" s="16"/>
      <c r="AZS1282" s="16"/>
      <c r="AZT1282" s="16"/>
      <c r="AZU1282" s="16"/>
      <c r="AZV1282" s="16"/>
      <c r="AZW1282" s="16"/>
      <c r="AZX1282" s="16"/>
      <c r="AZY1282" s="16"/>
      <c r="AZZ1282" s="16"/>
      <c r="BAA1282" s="16"/>
      <c r="BAB1282" s="16"/>
      <c r="BAC1282" s="16"/>
      <c r="BAD1282" s="16"/>
      <c r="BAE1282" s="16"/>
      <c r="BAF1282" s="16"/>
      <c r="BAG1282" s="16"/>
      <c r="BAH1282" s="16"/>
      <c r="BAI1282" s="16"/>
      <c r="BAJ1282" s="16"/>
      <c r="BAK1282" s="16"/>
      <c r="BAL1282" s="16"/>
      <c r="BAM1282" s="16"/>
      <c r="BAN1282" s="16"/>
      <c r="BAO1282" s="16"/>
      <c r="BAP1282" s="16"/>
      <c r="BAQ1282" s="16"/>
      <c r="BAR1282" s="16"/>
      <c r="BAS1282" s="16"/>
      <c r="BAT1282" s="16"/>
      <c r="BAU1282" s="16"/>
      <c r="BAV1282" s="16"/>
      <c r="BAW1282" s="16"/>
      <c r="BAX1282" s="16"/>
      <c r="BAY1282" s="16"/>
      <c r="BAZ1282" s="16"/>
      <c r="BBA1282" s="16"/>
      <c r="BBB1282" s="16"/>
      <c r="BBC1282" s="16"/>
      <c r="BBD1282" s="16"/>
      <c r="BBE1282" s="16"/>
      <c r="BBF1282" s="16"/>
      <c r="BBG1282" s="16"/>
      <c r="BBH1282" s="16"/>
      <c r="BBI1282" s="16"/>
      <c r="BBJ1282" s="16"/>
      <c r="BBK1282" s="16"/>
      <c r="BBL1282" s="16"/>
      <c r="BBM1282" s="16"/>
      <c r="BBN1282" s="16"/>
      <c r="BBO1282" s="16"/>
      <c r="BBP1282" s="16"/>
      <c r="BBQ1282" s="16"/>
      <c r="BBR1282" s="16"/>
      <c r="BBS1282" s="16"/>
      <c r="BBT1282" s="16"/>
      <c r="BBU1282" s="16"/>
      <c r="BBV1282" s="16"/>
      <c r="BBW1282" s="16"/>
      <c r="BBX1282" s="16"/>
      <c r="BBY1282" s="16"/>
      <c r="BBZ1282" s="16"/>
      <c r="BCA1282" s="16"/>
      <c r="BCB1282" s="16"/>
      <c r="BCC1282" s="16"/>
      <c r="BCD1282" s="16"/>
      <c r="BCE1282" s="16"/>
      <c r="BCF1282" s="16"/>
      <c r="BCG1282" s="16"/>
      <c r="BCH1282" s="16"/>
      <c r="BCI1282" s="16"/>
      <c r="BCJ1282" s="16"/>
      <c r="BCK1282" s="16"/>
      <c r="BCL1282" s="16"/>
      <c r="BCM1282" s="16"/>
      <c r="BCN1282" s="16"/>
      <c r="BCO1282" s="16"/>
      <c r="BCP1282" s="16"/>
      <c r="BCQ1282" s="16"/>
      <c r="BCR1282" s="16"/>
      <c r="BCS1282" s="16"/>
      <c r="BCT1282" s="16"/>
      <c r="BCU1282" s="16"/>
      <c r="BCV1282" s="16"/>
      <c r="BCW1282" s="16"/>
      <c r="BCX1282" s="16"/>
      <c r="BCY1282" s="16"/>
      <c r="BCZ1282" s="16"/>
      <c r="BDA1282" s="16"/>
      <c r="BDB1282" s="16"/>
      <c r="BDC1282" s="16"/>
      <c r="BDD1282" s="16"/>
      <c r="BDE1282" s="16"/>
      <c r="BDF1282" s="16"/>
      <c r="BDG1282" s="16"/>
      <c r="BDH1282" s="16"/>
      <c r="BDI1282" s="16"/>
      <c r="BDJ1282" s="16"/>
      <c r="BDK1282" s="16"/>
      <c r="BDL1282" s="16"/>
      <c r="BDM1282" s="16"/>
      <c r="BDN1282" s="16"/>
      <c r="BDO1282" s="16"/>
      <c r="BDP1282" s="16"/>
      <c r="BDQ1282" s="16"/>
      <c r="BDR1282" s="16"/>
      <c r="BDS1282" s="16"/>
      <c r="BDT1282" s="16"/>
      <c r="BDU1282" s="16"/>
      <c r="BDV1282" s="16"/>
      <c r="BDW1282" s="16"/>
      <c r="BDX1282" s="16"/>
      <c r="BDY1282" s="16"/>
      <c r="BDZ1282" s="16"/>
      <c r="BEA1282" s="16"/>
      <c r="BEB1282" s="16"/>
      <c r="BEC1282" s="16"/>
      <c r="BED1282" s="16"/>
      <c r="BEE1282" s="16"/>
      <c r="BEF1282" s="16"/>
      <c r="BEG1282" s="16"/>
      <c r="BEH1282" s="16"/>
      <c r="BEI1282" s="16"/>
      <c r="BEJ1282" s="16"/>
      <c r="BEK1282" s="16"/>
      <c r="BEL1282" s="16"/>
      <c r="BEM1282" s="16"/>
      <c r="BEN1282" s="16"/>
      <c r="BEO1282" s="16"/>
      <c r="BEP1282" s="16"/>
      <c r="BEQ1282" s="16"/>
      <c r="BER1282" s="16"/>
      <c r="BES1282" s="16"/>
      <c r="BET1282" s="16"/>
      <c r="BEU1282" s="16"/>
      <c r="BEV1282" s="16"/>
      <c r="BEW1282" s="16"/>
      <c r="BEX1282" s="16"/>
      <c r="BEY1282" s="16"/>
      <c r="BEZ1282" s="16"/>
      <c r="BFA1282" s="16"/>
      <c r="BFB1282" s="16"/>
      <c r="BFC1282" s="16"/>
      <c r="BFD1282" s="16"/>
      <c r="BFE1282" s="16"/>
      <c r="BFF1282" s="16"/>
      <c r="BFG1282" s="16"/>
      <c r="BFH1282" s="16"/>
      <c r="BFI1282" s="16"/>
      <c r="BFJ1282" s="16"/>
      <c r="BFK1282" s="16"/>
      <c r="BFL1282" s="16"/>
      <c r="BFM1282" s="16"/>
      <c r="BFN1282" s="16"/>
      <c r="BFO1282" s="16"/>
      <c r="BFP1282" s="16"/>
      <c r="BFQ1282" s="16"/>
      <c r="BFR1282" s="16"/>
      <c r="BFS1282" s="16"/>
      <c r="BFT1282" s="16"/>
      <c r="BFU1282" s="16"/>
      <c r="BFV1282" s="16"/>
      <c r="BFW1282" s="16"/>
      <c r="BFX1282" s="16"/>
      <c r="BFY1282" s="16"/>
      <c r="BFZ1282" s="16"/>
      <c r="BGA1282" s="16"/>
      <c r="BGB1282" s="16"/>
      <c r="BGC1282" s="16"/>
      <c r="BGD1282" s="16"/>
      <c r="BGE1282" s="16"/>
      <c r="BGF1282" s="16"/>
      <c r="BGG1282" s="16"/>
      <c r="BGH1282" s="16"/>
      <c r="BGI1282" s="16"/>
      <c r="BGJ1282" s="16"/>
      <c r="BGK1282" s="16"/>
      <c r="BGL1282" s="16"/>
      <c r="BGM1282" s="16"/>
      <c r="BGN1282" s="16"/>
      <c r="BGO1282" s="16"/>
      <c r="BGP1282" s="16"/>
      <c r="BGQ1282" s="16"/>
      <c r="BGR1282" s="16"/>
      <c r="BGS1282" s="16"/>
      <c r="BGT1282" s="16"/>
      <c r="BGU1282" s="16"/>
      <c r="BGV1282" s="16"/>
      <c r="BGW1282" s="16"/>
      <c r="BGX1282" s="16"/>
      <c r="BGY1282" s="16"/>
      <c r="BGZ1282" s="16"/>
      <c r="BHA1282" s="16"/>
      <c r="BHB1282" s="16"/>
      <c r="BHC1282" s="16"/>
      <c r="BHD1282" s="16"/>
      <c r="BHE1282" s="16"/>
      <c r="BHF1282" s="16"/>
      <c r="BHG1282" s="16"/>
      <c r="BHH1282" s="16"/>
      <c r="BHI1282" s="16"/>
      <c r="BHJ1282" s="16"/>
      <c r="BHK1282" s="16"/>
      <c r="BHL1282" s="16"/>
      <c r="BHM1282" s="16"/>
      <c r="BHN1282" s="16"/>
      <c r="BHO1282" s="16"/>
      <c r="BHP1282" s="16"/>
      <c r="BHQ1282" s="16"/>
      <c r="BHR1282" s="16"/>
      <c r="BHS1282" s="16"/>
      <c r="BHT1282" s="16"/>
      <c r="BHU1282" s="16"/>
      <c r="BHV1282" s="16"/>
      <c r="BHW1282" s="16"/>
      <c r="BHX1282" s="16"/>
      <c r="BHY1282" s="16"/>
      <c r="BHZ1282" s="16"/>
      <c r="BIA1282" s="16"/>
      <c r="BIB1282" s="16"/>
      <c r="BIC1282" s="16"/>
      <c r="BID1282" s="16"/>
      <c r="BIE1282" s="16"/>
      <c r="BIF1282" s="16"/>
      <c r="BIG1282" s="16"/>
      <c r="BIH1282" s="16"/>
      <c r="BII1282" s="16"/>
      <c r="BIJ1282" s="16"/>
      <c r="BIK1282" s="16"/>
      <c r="BIL1282" s="16"/>
      <c r="BIM1282" s="16"/>
      <c r="BIN1282" s="16"/>
      <c r="BIO1282" s="16"/>
      <c r="BIP1282" s="16"/>
      <c r="BIQ1282" s="16"/>
      <c r="BIR1282" s="16"/>
      <c r="BIS1282" s="16"/>
      <c r="BIT1282" s="16"/>
      <c r="BIU1282" s="16"/>
      <c r="BIV1282" s="16"/>
      <c r="BIW1282" s="16"/>
      <c r="BIX1282" s="16"/>
      <c r="BIY1282" s="16"/>
      <c r="BIZ1282" s="16"/>
      <c r="BJA1282" s="16"/>
      <c r="BJB1282" s="16"/>
      <c r="BJC1282" s="16"/>
      <c r="BJD1282" s="16"/>
      <c r="BJE1282" s="16"/>
      <c r="BJF1282" s="16"/>
      <c r="BJG1282" s="16"/>
      <c r="BJH1282" s="16"/>
      <c r="BJI1282" s="16"/>
      <c r="BJJ1282" s="16"/>
      <c r="BJK1282" s="16"/>
      <c r="BJL1282" s="16"/>
      <c r="BJM1282" s="16"/>
      <c r="BJN1282" s="16"/>
      <c r="BJO1282" s="16"/>
      <c r="BJP1282" s="16"/>
      <c r="BJQ1282" s="16"/>
      <c r="BJR1282" s="16"/>
      <c r="BJS1282" s="16"/>
      <c r="BJT1282" s="16"/>
      <c r="BJU1282" s="16"/>
      <c r="BJV1282" s="16"/>
      <c r="BJW1282" s="16"/>
      <c r="BJX1282" s="16"/>
      <c r="BJY1282" s="16"/>
      <c r="BJZ1282" s="16"/>
      <c r="BKA1282" s="16"/>
      <c r="BKB1282" s="16"/>
      <c r="BKC1282" s="16"/>
      <c r="BKD1282" s="16"/>
      <c r="BKE1282" s="16"/>
      <c r="BKF1282" s="16"/>
      <c r="BKG1282" s="16"/>
      <c r="BKH1282" s="16"/>
      <c r="BKI1282" s="16"/>
      <c r="BKJ1282" s="16"/>
      <c r="BKK1282" s="16"/>
      <c r="BKL1282" s="16"/>
      <c r="BKM1282" s="16"/>
      <c r="BKN1282" s="16"/>
      <c r="BKO1282" s="16"/>
      <c r="BKP1282" s="16"/>
      <c r="BKQ1282" s="16"/>
      <c r="BKR1282" s="16"/>
      <c r="BKS1282" s="16"/>
      <c r="BKT1282" s="16"/>
      <c r="BKU1282" s="16"/>
      <c r="BKV1282" s="16"/>
      <c r="BKW1282" s="16"/>
      <c r="BKX1282" s="16"/>
      <c r="BKY1282" s="16"/>
      <c r="BKZ1282" s="16"/>
      <c r="BLA1282" s="16"/>
      <c r="BLB1282" s="16"/>
      <c r="BLC1282" s="16"/>
      <c r="BLD1282" s="16"/>
      <c r="BLE1282" s="16"/>
      <c r="BLF1282" s="16"/>
      <c r="BLG1282" s="16"/>
      <c r="BLH1282" s="16"/>
      <c r="BLI1282" s="16"/>
      <c r="BLJ1282" s="16"/>
      <c r="BLK1282" s="16"/>
      <c r="BLL1282" s="16"/>
      <c r="BLM1282" s="16"/>
      <c r="BLN1282" s="16"/>
      <c r="BLO1282" s="16"/>
      <c r="BLP1282" s="16"/>
      <c r="BLQ1282" s="16"/>
      <c r="BLR1282" s="16"/>
      <c r="BLS1282" s="16"/>
      <c r="BLT1282" s="16"/>
      <c r="BLU1282" s="16"/>
      <c r="BLV1282" s="16"/>
      <c r="BLW1282" s="16"/>
      <c r="BLX1282" s="16"/>
      <c r="BLY1282" s="16"/>
      <c r="BLZ1282" s="16"/>
      <c r="BMA1282" s="16"/>
      <c r="BMB1282" s="16"/>
      <c r="BMC1282" s="16"/>
      <c r="BMD1282" s="16"/>
      <c r="BME1282" s="16"/>
      <c r="BMF1282" s="16"/>
      <c r="BMG1282" s="16"/>
      <c r="BMH1282" s="16"/>
      <c r="BMI1282" s="16"/>
      <c r="BMJ1282" s="16"/>
      <c r="BMK1282" s="16"/>
      <c r="BML1282" s="16"/>
      <c r="BMM1282" s="16"/>
      <c r="BMN1282" s="16"/>
      <c r="BMO1282" s="16"/>
      <c r="BMP1282" s="16"/>
      <c r="BMQ1282" s="16"/>
      <c r="BMR1282" s="16"/>
    </row>
    <row r="1283" spans="1:1708" customFormat="1">
      <c r="A1283" s="568" t="s">
        <v>3186</v>
      </c>
      <c r="B1283" s="569"/>
      <c r="C1283" s="568" t="s">
        <v>3186</v>
      </c>
      <c r="D1283" s="568"/>
      <c r="E1283" s="703" t="s">
        <v>314</v>
      </c>
      <c r="F1283" s="627" t="s">
        <v>315</v>
      </c>
      <c r="G1283" s="571" t="s">
        <v>184</v>
      </c>
      <c r="H1283" s="571"/>
      <c r="I1283" s="571">
        <v>5</v>
      </c>
      <c r="J1283" s="571"/>
      <c r="K1283" s="571">
        <v>58.631428176999997</v>
      </c>
      <c r="L1283" s="571">
        <v>24.822402322000102</v>
      </c>
      <c r="M1283" s="572" t="s">
        <v>316</v>
      </c>
      <c r="N1283" s="572" t="s">
        <v>3184</v>
      </c>
      <c r="O1283" s="571" t="s">
        <v>3187</v>
      </c>
      <c r="P1283" s="571" t="s">
        <v>316</v>
      </c>
      <c r="Q1283" s="571"/>
      <c r="R1283" s="1025">
        <v>1223</v>
      </c>
      <c r="S1283" s="1025">
        <v>1223</v>
      </c>
      <c r="T1283" s="297"/>
      <c r="U1283" s="931"/>
      <c r="W1283" s="16"/>
      <c r="X1283" s="16"/>
      <c r="Y1283" s="16"/>
      <c r="Z1283" s="16"/>
      <c r="AA1283" s="16"/>
      <c r="AB1283" s="16"/>
      <c r="AC1283" s="16"/>
      <c r="AD1283" s="16"/>
      <c r="AE1283" s="16"/>
      <c r="AF1283" s="16"/>
      <c r="AG1283" s="16"/>
      <c r="AH1283" s="16"/>
      <c r="AI1283" s="16"/>
      <c r="AJ1283" s="16"/>
      <c r="AK1283" s="16"/>
      <c r="AL1283" s="16"/>
      <c r="AM1283" s="16"/>
      <c r="AN1283" s="16"/>
      <c r="AO1283" s="16"/>
      <c r="AP1283" s="16"/>
      <c r="AQ1283" s="16"/>
      <c r="AR1283" s="16"/>
      <c r="AS1283" s="16"/>
      <c r="AT1283" s="16"/>
      <c r="AU1283" s="16"/>
      <c r="AV1283" s="16"/>
      <c r="AW1283" s="16"/>
      <c r="AX1283" s="16"/>
      <c r="AY1283" s="16"/>
      <c r="AZ1283" s="16"/>
      <c r="BA1283" s="16"/>
      <c r="BB1283" s="16"/>
      <c r="BC1283" s="16"/>
      <c r="BD1283" s="16"/>
      <c r="BE1283" s="16"/>
      <c r="BF1283" s="16"/>
      <c r="BG1283" s="16"/>
      <c r="BH1283" s="16"/>
      <c r="BI1283" s="16"/>
      <c r="BJ1283" s="16"/>
      <c r="BK1283" s="16"/>
      <c r="BL1283" s="16"/>
      <c r="BM1283" s="16"/>
      <c r="BN1283" s="16"/>
      <c r="BO1283" s="16"/>
      <c r="BP1283" s="16"/>
      <c r="BQ1283" s="16"/>
      <c r="BR1283" s="16"/>
      <c r="BS1283" s="16"/>
      <c r="BT1283" s="16"/>
      <c r="BU1283" s="16"/>
      <c r="BV1283" s="16"/>
      <c r="BW1283" s="16"/>
      <c r="BX1283" s="16"/>
      <c r="BY1283" s="16"/>
      <c r="BZ1283" s="16"/>
      <c r="CA1283" s="16"/>
      <c r="CB1283" s="16"/>
      <c r="CC1283" s="16"/>
      <c r="CD1283" s="16"/>
      <c r="CE1283" s="16"/>
      <c r="CF1283" s="16"/>
      <c r="CG1283" s="16"/>
      <c r="CH1283" s="16"/>
      <c r="CI1283" s="16"/>
      <c r="CJ1283" s="16"/>
      <c r="CK1283" s="16"/>
      <c r="CL1283" s="16"/>
      <c r="CM1283" s="16"/>
      <c r="CN1283" s="16"/>
      <c r="CO1283" s="16"/>
      <c r="CP1283" s="16"/>
      <c r="CQ1283" s="16"/>
      <c r="CR1283" s="16"/>
      <c r="CS1283" s="16"/>
      <c r="CT1283" s="16"/>
      <c r="CU1283" s="16"/>
      <c r="CV1283" s="16"/>
      <c r="CW1283" s="16"/>
      <c r="CX1283" s="16"/>
      <c r="CY1283" s="16"/>
      <c r="CZ1283" s="16"/>
      <c r="DA1283" s="16"/>
      <c r="DB1283" s="16"/>
      <c r="DC1283" s="16"/>
      <c r="DD1283" s="16"/>
      <c r="DE1283" s="16"/>
      <c r="DF1283" s="16"/>
      <c r="DG1283" s="16"/>
      <c r="DH1283" s="16"/>
      <c r="DI1283" s="16"/>
      <c r="DJ1283" s="16"/>
      <c r="DK1283" s="16"/>
      <c r="DL1283" s="16"/>
      <c r="DM1283" s="16"/>
      <c r="DN1283" s="16"/>
      <c r="DO1283" s="16"/>
      <c r="DP1283" s="16"/>
      <c r="DQ1283" s="16"/>
      <c r="DR1283" s="16"/>
      <c r="DS1283" s="16"/>
      <c r="DT1283" s="16"/>
      <c r="DU1283" s="16"/>
      <c r="DV1283" s="16"/>
      <c r="DW1283" s="16"/>
      <c r="DX1283" s="16"/>
      <c r="DY1283" s="16"/>
      <c r="DZ1283" s="16"/>
      <c r="EA1283" s="16"/>
      <c r="EB1283" s="16"/>
      <c r="EC1283" s="16"/>
      <c r="ED1283" s="16"/>
      <c r="EE1283" s="16"/>
      <c r="EF1283" s="16"/>
      <c r="EG1283" s="16"/>
      <c r="EH1283" s="16"/>
      <c r="EI1283" s="16"/>
      <c r="EJ1283" s="16"/>
      <c r="EK1283" s="16"/>
      <c r="EL1283" s="16"/>
      <c r="EM1283" s="16"/>
      <c r="EN1283" s="16"/>
      <c r="EO1283" s="16"/>
      <c r="EP1283" s="16"/>
      <c r="EQ1283" s="16"/>
      <c r="ER1283" s="16"/>
      <c r="ES1283" s="16"/>
      <c r="ET1283" s="16"/>
      <c r="EU1283" s="16"/>
      <c r="EV1283" s="16"/>
      <c r="EW1283" s="16"/>
      <c r="EX1283" s="16"/>
      <c r="EY1283" s="16"/>
      <c r="EZ1283" s="16"/>
      <c r="FA1283" s="16"/>
      <c r="FB1283" s="16"/>
      <c r="FC1283" s="16"/>
      <c r="FD1283" s="16"/>
      <c r="FE1283" s="16"/>
      <c r="FF1283" s="16"/>
      <c r="FG1283" s="16"/>
      <c r="FH1283" s="16"/>
      <c r="FI1283" s="16"/>
      <c r="FJ1283" s="16"/>
      <c r="FK1283" s="16"/>
      <c r="FL1283" s="16"/>
      <c r="FM1283" s="16"/>
      <c r="FN1283" s="16"/>
      <c r="FO1283" s="16"/>
      <c r="FP1283" s="16"/>
      <c r="FQ1283" s="16"/>
      <c r="FR1283" s="16"/>
      <c r="FS1283" s="16"/>
      <c r="FT1283" s="16"/>
      <c r="FU1283" s="16"/>
      <c r="FV1283" s="16"/>
      <c r="FW1283" s="16"/>
      <c r="FX1283" s="16"/>
      <c r="FY1283" s="16"/>
      <c r="FZ1283" s="16"/>
      <c r="GA1283" s="16"/>
      <c r="GB1283" s="16"/>
      <c r="GC1283" s="16"/>
      <c r="GD1283" s="16"/>
      <c r="GE1283" s="16"/>
      <c r="GF1283" s="16"/>
      <c r="GG1283" s="16"/>
      <c r="GH1283" s="16"/>
      <c r="GI1283" s="16"/>
      <c r="GJ1283" s="16"/>
      <c r="GK1283" s="16"/>
      <c r="GL1283" s="16"/>
      <c r="GM1283" s="16"/>
      <c r="GN1283" s="16"/>
      <c r="GO1283" s="16"/>
      <c r="GP1283" s="16"/>
      <c r="GQ1283" s="16"/>
      <c r="GR1283" s="16"/>
      <c r="GS1283" s="16"/>
      <c r="GT1283" s="16"/>
      <c r="GU1283" s="16"/>
      <c r="GV1283" s="16"/>
      <c r="GW1283" s="16"/>
      <c r="GX1283" s="16"/>
      <c r="GY1283" s="16"/>
      <c r="GZ1283" s="16"/>
      <c r="HA1283" s="16"/>
      <c r="HB1283" s="16"/>
      <c r="HC1283" s="16"/>
      <c r="HD1283" s="16"/>
      <c r="HE1283" s="16"/>
      <c r="HF1283" s="16"/>
      <c r="HG1283" s="16"/>
      <c r="HH1283" s="16"/>
      <c r="HI1283" s="16"/>
      <c r="HJ1283" s="16"/>
      <c r="HK1283" s="16"/>
      <c r="HL1283" s="16"/>
      <c r="HM1283" s="16"/>
      <c r="HN1283" s="16"/>
      <c r="HO1283" s="16"/>
      <c r="HP1283" s="16"/>
      <c r="HQ1283" s="16"/>
      <c r="HR1283" s="16"/>
      <c r="HS1283" s="16"/>
      <c r="HT1283" s="16"/>
      <c r="HU1283" s="16"/>
      <c r="HV1283" s="16"/>
      <c r="HW1283" s="16"/>
      <c r="HX1283" s="16"/>
      <c r="HY1283" s="16"/>
      <c r="HZ1283" s="16"/>
      <c r="IA1283" s="16"/>
      <c r="IB1283" s="16"/>
      <c r="IC1283" s="16"/>
      <c r="ID1283" s="16"/>
      <c r="IE1283" s="16"/>
      <c r="IF1283" s="16"/>
      <c r="IG1283" s="16"/>
      <c r="IH1283" s="16"/>
      <c r="II1283" s="16"/>
      <c r="IJ1283" s="16"/>
      <c r="IK1283" s="16"/>
      <c r="IL1283" s="16"/>
      <c r="IM1283" s="16"/>
      <c r="IN1283" s="16"/>
      <c r="IO1283" s="16"/>
      <c r="IP1283" s="16"/>
      <c r="IQ1283" s="16"/>
      <c r="IR1283" s="16"/>
      <c r="IS1283" s="16"/>
      <c r="IT1283" s="16"/>
      <c r="IU1283" s="16"/>
      <c r="IV1283" s="16"/>
      <c r="IW1283" s="16"/>
      <c r="IX1283" s="16"/>
      <c r="IY1283" s="16"/>
      <c r="IZ1283" s="16"/>
      <c r="JA1283" s="16"/>
      <c r="JB1283" s="16"/>
      <c r="JC1283" s="16"/>
      <c r="JD1283" s="16"/>
      <c r="JE1283" s="16"/>
      <c r="JF1283" s="16"/>
      <c r="JG1283" s="16"/>
      <c r="JH1283" s="16"/>
      <c r="JI1283" s="16"/>
      <c r="JJ1283" s="16"/>
      <c r="JK1283" s="16"/>
      <c r="JL1283" s="16"/>
      <c r="JM1283" s="16"/>
      <c r="JN1283" s="16"/>
      <c r="JO1283" s="16"/>
      <c r="JP1283" s="16"/>
      <c r="JQ1283" s="16"/>
      <c r="JR1283" s="16"/>
      <c r="JS1283" s="16"/>
      <c r="JT1283" s="16"/>
      <c r="JU1283" s="16"/>
      <c r="JV1283" s="16"/>
      <c r="JW1283" s="16"/>
      <c r="JX1283" s="16"/>
      <c r="JY1283" s="16"/>
      <c r="JZ1283" s="16"/>
      <c r="KA1283" s="16"/>
      <c r="KB1283" s="16"/>
      <c r="KC1283" s="16"/>
      <c r="KD1283" s="16"/>
      <c r="KE1283" s="16"/>
      <c r="KF1283" s="16"/>
      <c r="KG1283" s="16"/>
      <c r="KH1283" s="16"/>
      <c r="KI1283" s="16"/>
      <c r="KJ1283" s="16"/>
      <c r="KK1283" s="16"/>
      <c r="KL1283" s="16"/>
      <c r="KM1283" s="16"/>
      <c r="KN1283" s="16"/>
      <c r="KO1283" s="16"/>
      <c r="KP1283" s="16"/>
      <c r="KQ1283" s="16"/>
      <c r="KR1283" s="16"/>
      <c r="KS1283" s="16"/>
      <c r="KT1283" s="16"/>
      <c r="KU1283" s="16"/>
      <c r="KV1283" s="16"/>
      <c r="KW1283" s="16"/>
      <c r="KX1283" s="16"/>
      <c r="KY1283" s="16"/>
      <c r="KZ1283" s="16"/>
      <c r="LA1283" s="16"/>
      <c r="LB1283" s="16"/>
      <c r="LC1283" s="16"/>
      <c r="LD1283" s="16"/>
      <c r="LE1283" s="16"/>
      <c r="LF1283" s="16"/>
      <c r="LG1283" s="16"/>
      <c r="LH1283" s="16"/>
      <c r="LI1283" s="16"/>
      <c r="LJ1283" s="16"/>
      <c r="LK1283" s="16"/>
      <c r="LL1283" s="16"/>
      <c r="LM1283" s="16"/>
      <c r="LN1283" s="16"/>
      <c r="LO1283" s="16"/>
      <c r="LP1283" s="16"/>
      <c r="LQ1283" s="16"/>
      <c r="LR1283" s="16"/>
      <c r="LS1283" s="16"/>
      <c r="LT1283" s="16"/>
      <c r="LU1283" s="16"/>
      <c r="LV1283" s="16"/>
      <c r="LW1283" s="16"/>
      <c r="LX1283" s="16"/>
      <c r="LY1283" s="16"/>
      <c r="LZ1283" s="16"/>
      <c r="MA1283" s="16"/>
      <c r="MB1283" s="16"/>
      <c r="MC1283" s="16"/>
      <c r="MD1283" s="16"/>
      <c r="ME1283" s="16"/>
      <c r="MF1283" s="16"/>
      <c r="MG1283" s="16"/>
      <c r="MH1283" s="16"/>
      <c r="MI1283" s="16"/>
      <c r="MJ1283" s="16"/>
      <c r="MK1283" s="16"/>
      <c r="ML1283" s="16"/>
      <c r="MM1283" s="16"/>
      <c r="MN1283" s="16"/>
      <c r="MO1283" s="16"/>
      <c r="MP1283" s="16"/>
      <c r="MQ1283" s="16"/>
      <c r="MR1283" s="16"/>
      <c r="MS1283" s="16"/>
      <c r="MT1283" s="16"/>
      <c r="MU1283" s="16"/>
      <c r="MV1283" s="16"/>
      <c r="MW1283" s="16"/>
      <c r="MX1283" s="16"/>
      <c r="MY1283" s="16"/>
      <c r="MZ1283" s="16"/>
      <c r="NA1283" s="16"/>
      <c r="NB1283" s="16"/>
      <c r="NC1283" s="16"/>
      <c r="ND1283" s="16"/>
      <c r="NE1283" s="16"/>
      <c r="NF1283" s="16"/>
      <c r="NG1283" s="16"/>
      <c r="NH1283" s="16"/>
      <c r="NI1283" s="16"/>
      <c r="NJ1283" s="16"/>
      <c r="NK1283" s="16"/>
      <c r="NL1283" s="16"/>
      <c r="NM1283" s="16"/>
      <c r="NN1283" s="16"/>
      <c r="NO1283" s="16"/>
      <c r="NP1283" s="16"/>
      <c r="NQ1283" s="16"/>
      <c r="NR1283" s="16"/>
      <c r="NS1283" s="16"/>
      <c r="NT1283" s="16"/>
      <c r="NU1283" s="16"/>
      <c r="NV1283" s="16"/>
      <c r="NW1283" s="16"/>
      <c r="NX1283" s="16"/>
      <c r="NY1283" s="16"/>
      <c r="NZ1283" s="16"/>
      <c r="OA1283" s="16"/>
      <c r="OB1283" s="16"/>
      <c r="OC1283" s="16"/>
      <c r="OD1283" s="16"/>
      <c r="OE1283" s="16"/>
      <c r="OF1283" s="16"/>
      <c r="OG1283" s="16"/>
      <c r="OH1283" s="16"/>
      <c r="OI1283" s="16"/>
      <c r="OJ1283" s="16"/>
      <c r="OK1283" s="16"/>
      <c r="OL1283" s="16"/>
      <c r="OM1283" s="16"/>
      <c r="ON1283" s="16"/>
      <c r="OO1283" s="16"/>
      <c r="OP1283" s="16"/>
      <c r="OQ1283" s="16"/>
      <c r="OR1283" s="16"/>
      <c r="OS1283" s="16"/>
      <c r="OT1283" s="16"/>
      <c r="OU1283" s="16"/>
      <c r="OV1283" s="16"/>
      <c r="OW1283" s="16"/>
      <c r="OX1283" s="16"/>
      <c r="OY1283" s="16"/>
      <c r="OZ1283" s="16"/>
      <c r="PA1283" s="16"/>
      <c r="PB1283" s="16"/>
      <c r="PC1283" s="16"/>
      <c r="PD1283" s="16"/>
      <c r="PE1283" s="16"/>
      <c r="PF1283" s="16"/>
      <c r="PG1283" s="16"/>
      <c r="PH1283" s="16"/>
      <c r="PI1283" s="16"/>
      <c r="PJ1283" s="16"/>
      <c r="PK1283" s="16"/>
      <c r="PL1283" s="16"/>
      <c r="PM1283" s="16"/>
      <c r="PN1283" s="16"/>
      <c r="PO1283" s="16"/>
      <c r="PP1283" s="16"/>
      <c r="PQ1283" s="16"/>
      <c r="PR1283" s="16"/>
      <c r="PS1283" s="16"/>
      <c r="PT1283" s="16"/>
      <c r="PU1283" s="16"/>
      <c r="PV1283" s="16"/>
      <c r="PW1283" s="16"/>
      <c r="PX1283" s="16"/>
      <c r="PY1283" s="16"/>
      <c r="PZ1283" s="16"/>
      <c r="QA1283" s="16"/>
      <c r="QB1283" s="16"/>
      <c r="QC1283" s="16"/>
      <c r="QD1283" s="16"/>
      <c r="QE1283" s="16"/>
      <c r="QF1283" s="16"/>
      <c r="QG1283" s="16"/>
      <c r="QH1283" s="16"/>
      <c r="QI1283" s="16"/>
      <c r="QJ1283" s="16"/>
      <c r="QK1283" s="16"/>
      <c r="QL1283" s="16"/>
      <c r="QM1283" s="16"/>
      <c r="QN1283" s="16"/>
      <c r="QO1283" s="16"/>
      <c r="QP1283" s="16"/>
      <c r="QQ1283" s="16"/>
      <c r="QR1283" s="16"/>
      <c r="QS1283" s="16"/>
      <c r="QT1283" s="16"/>
      <c r="QU1283" s="16"/>
      <c r="QV1283" s="16"/>
      <c r="QW1283" s="16"/>
      <c r="QX1283" s="16"/>
      <c r="QY1283" s="16"/>
      <c r="QZ1283" s="16"/>
      <c r="RA1283" s="16"/>
      <c r="RB1283" s="16"/>
      <c r="RC1283" s="16"/>
      <c r="RD1283" s="16"/>
      <c r="RE1283" s="16"/>
      <c r="RF1283" s="16"/>
      <c r="RG1283" s="16"/>
      <c r="RH1283" s="16"/>
      <c r="RI1283" s="16"/>
      <c r="RJ1283" s="16"/>
      <c r="RK1283" s="16"/>
      <c r="RL1283" s="16"/>
      <c r="RM1283" s="16"/>
      <c r="RN1283" s="16"/>
      <c r="RO1283" s="16"/>
      <c r="RP1283" s="16"/>
      <c r="RQ1283" s="16"/>
      <c r="RR1283" s="16"/>
      <c r="RS1283" s="16"/>
      <c r="RT1283" s="16"/>
      <c r="RU1283" s="16"/>
      <c r="RV1283" s="16"/>
      <c r="RW1283" s="16"/>
      <c r="RX1283" s="16"/>
      <c r="RY1283" s="16"/>
      <c r="RZ1283" s="16"/>
      <c r="SA1283" s="16"/>
      <c r="SB1283" s="16"/>
      <c r="SC1283" s="16"/>
      <c r="SD1283" s="16"/>
      <c r="SE1283" s="16"/>
      <c r="SF1283" s="16"/>
      <c r="SG1283" s="16"/>
      <c r="SH1283" s="16"/>
      <c r="SI1283" s="16"/>
      <c r="SJ1283" s="16"/>
      <c r="SK1283" s="16"/>
      <c r="SL1283" s="16"/>
      <c r="SM1283" s="16"/>
      <c r="SN1283" s="16"/>
      <c r="SO1283" s="16"/>
      <c r="SP1283" s="16"/>
      <c r="SQ1283" s="16"/>
      <c r="SR1283" s="16"/>
      <c r="SS1283" s="16"/>
      <c r="ST1283" s="16"/>
      <c r="SU1283" s="16"/>
      <c r="SV1283" s="16"/>
      <c r="SW1283" s="16"/>
      <c r="SX1283" s="16"/>
      <c r="SY1283" s="16"/>
      <c r="SZ1283" s="16"/>
      <c r="TA1283" s="16"/>
      <c r="TB1283" s="16"/>
      <c r="TC1283" s="16"/>
      <c r="TD1283" s="16"/>
      <c r="TE1283" s="16"/>
      <c r="TF1283" s="16"/>
      <c r="TG1283" s="16"/>
      <c r="TH1283" s="16"/>
      <c r="TI1283" s="16"/>
      <c r="TJ1283" s="16"/>
      <c r="TK1283" s="16"/>
      <c r="TL1283" s="16"/>
      <c r="TM1283" s="16"/>
      <c r="TN1283" s="16"/>
      <c r="TO1283" s="16"/>
      <c r="TP1283" s="16"/>
      <c r="TQ1283" s="16"/>
      <c r="TR1283" s="16"/>
      <c r="TS1283" s="16"/>
      <c r="TT1283" s="16"/>
      <c r="TU1283" s="16"/>
      <c r="TV1283" s="16"/>
      <c r="TW1283" s="16"/>
      <c r="TX1283" s="16"/>
      <c r="TY1283" s="16"/>
      <c r="TZ1283" s="16"/>
      <c r="UA1283" s="16"/>
      <c r="UB1283" s="16"/>
      <c r="UC1283" s="16"/>
      <c r="UD1283" s="16"/>
      <c r="UE1283" s="16"/>
      <c r="UF1283" s="16"/>
      <c r="UG1283" s="16"/>
      <c r="UH1283" s="16"/>
      <c r="UI1283" s="16"/>
      <c r="UJ1283" s="16"/>
      <c r="UK1283" s="16"/>
      <c r="UL1283" s="16"/>
      <c r="UM1283" s="16"/>
      <c r="UN1283" s="16"/>
      <c r="UO1283" s="16"/>
      <c r="UP1283" s="16"/>
      <c r="UQ1283" s="16"/>
      <c r="UR1283" s="16"/>
      <c r="US1283" s="16"/>
      <c r="UT1283" s="16"/>
      <c r="UU1283" s="16"/>
      <c r="UV1283" s="16"/>
      <c r="UW1283" s="16"/>
      <c r="UX1283" s="16"/>
      <c r="UY1283" s="16"/>
      <c r="UZ1283" s="16"/>
      <c r="VA1283" s="16"/>
      <c r="VB1283" s="16"/>
      <c r="VC1283" s="16"/>
      <c r="VD1283" s="16"/>
      <c r="VE1283" s="16"/>
      <c r="VF1283" s="16"/>
      <c r="VG1283" s="16"/>
      <c r="VH1283" s="16"/>
      <c r="VI1283" s="16"/>
      <c r="VJ1283" s="16"/>
      <c r="VK1283" s="16"/>
      <c r="VL1283" s="16"/>
      <c r="VM1283" s="16"/>
      <c r="VN1283" s="16"/>
      <c r="VO1283" s="16"/>
      <c r="VP1283" s="16"/>
      <c r="VQ1283" s="16"/>
      <c r="VR1283" s="16"/>
      <c r="VS1283" s="16"/>
      <c r="VT1283" s="16"/>
      <c r="VU1283" s="16"/>
      <c r="VV1283" s="16"/>
      <c r="VW1283" s="16"/>
      <c r="VX1283" s="16"/>
      <c r="VY1283" s="16"/>
      <c r="VZ1283" s="16"/>
      <c r="WA1283" s="16"/>
      <c r="WB1283" s="16"/>
      <c r="WC1283" s="16"/>
      <c r="WD1283" s="16"/>
      <c r="WE1283" s="16"/>
      <c r="WF1283" s="16"/>
      <c r="WG1283" s="16"/>
      <c r="WH1283" s="16"/>
      <c r="WI1283" s="16"/>
      <c r="WJ1283" s="16"/>
      <c r="WK1283" s="16"/>
      <c r="WL1283" s="16"/>
      <c r="WM1283" s="16"/>
      <c r="WN1283" s="16"/>
      <c r="WO1283" s="16"/>
      <c r="WP1283" s="16"/>
      <c r="WQ1283" s="16"/>
      <c r="WR1283" s="16"/>
      <c r="WS1283" s="16"/>
      <c r="WT1283" s="16"/>
      <c r="WU1283" s="16"/>
      <c r="WV1283" s="16"/>
      <c r="WW1283" s="16"/>
      <c r="WX1283" s="16"/>
      <c r="WY1283" s="16"/>
      <c r="WZ1283" s="16"/>
      <c r="XA1283" s="16"/>
      <c r="XB1283" s="16"/>
      <c r="XC1283" s="16"/>
      <c r="XD1283" s="16"/>
      <c r="XE1283" s="16"/>
      <c r="XF1283" s="16"/>
      <c r="XG1283" s="16"/>
      <c r="XH1283" s="16"/>
      <c r="XI1283" s="16"/>
      <c r="XJ1283" s="16"/>
      <c r="XK1283" s="16"/>
      <c r="XL1283" s="16"/>
      <c r="XM1283" s="16"/>
      <c r="XN1283" s="16"/>
      <c r="XO1283" s="16"/>
      <c r="XP1283" s="16"/>
      <c r="XQ1283" s="16"/>
      <c r="XR1283" s="16"/>
      <c r="XS1283" s="16"/>
      <c r="XT1283" s="16"/>
      <c r="XU1283" s="16"/>
      <c r="XV1283" s="16"/>
      <c r="XW1283" s="16"/>
      <c r="XX1283" s="16"/>
      <c r="XY1283" s="16"/>
      <c r="XZ1283" s="16"/>
      <c r="YA1283" s="16"/>
      <c r="YB1283" s="16"/>
      <c r="YC1283" s="16"/>
      <c r="YD1283" s="16"/>
      <c r="YE1283" s="16"/>
      <c r="YF1283" s="16"/>
      <c r="YG1283" s="16"/>
      <c r="YH1283" s="16"/>
      <c r="YI1283" s="16"/>
      <c r="YJ1283" s="16"/>
      <c r="YK1283" s="16"/>
      <c r="YL1283" s="16"/>
      <c r="YM1283" s="16"/>
      <c r="YN1283" s="16"/>
      <c r="YO1283" s="16"/>
      <c r="YP1283" s="16"/>
      <c r="YQ1283" s="16"/>
      <c r="YR1283" s="16"/>
      <c r="YS1283" s="16"/>
      <c r="YT1283" s="16"/>
      <c r="YU1283" s="16"/>
      <c r="YV1283" s="16"/>
      <c r="YW1283" s="16"/>
      <c r="YX1283" s="16"/>
      <c r="YY1283" s="16"/>
      <c r="YZ1283" s="16"/>
      <c r="ZA1283" s="16"/>
      <c r="ZB1283" s="16"/>
      <c r="ZC1283" s="16"/>
      <c r="ZD1283" s="16"/>
      <c r="ZE1283" s="16"/>
      <c r="ZF1283" s="16"/>
      <c r="ZG1283" s="16"/>
      <c r="ZH1283" s="16"/>
      <c r="ZI1283" s="16"/>
      <c r="ZJ1283" s="16"/>
      <c r="ZK1283" s="16"/>
      <c r="ZL1283" s="16"/>
      <c r="ZM1283" s="16"/>
      <c r="ZN1283" s="16"/>
      <c r="ZO1283" s="16"/>
      <c r="ZP1283" s="16"/>
      <c r="ZQ1283" s="16"/>
      <c r="ZR1283" s="16"/>
      <c r="ZS1283" s="16"/>
      <c r="ZT1283" s="16"/>
      <c r="ZU1283" s="16"/>
      <c r="ZV1283" s="16"/>
      <c r="ZW1283" s="16"/>
      <c r="ZX1283" s="16"/>
      <c r="ZY1283" s="16"/>
      <c r="ZZ1283" s="16"/>
      <c r="AAA1283" s="16"/>
      <c r="AAB1283" s="16"/>
      <c r="AAC1283" s="16"/>
      <c r="AAD1283" s="16"/>
      <c r="AAE1283" s="16"/>
      <c r="AAF1283" s="16"/>
      <c r="AAG1283" s="16"/>
      <c r="AAH1283" s="16"/>
      <c r="AAI1283" s="16"/>
      <c r="AAJ1283" s="16"/>
      <c r="AAK1283" s="16"/>
      <c r="AAL1283" s="16"/>
      <c r="AAM1283" s="16"/>
      <c r="AAN1283" s="16"/>
      <c r="AAO1283" s="16"/>
      <c r="AAP1283" s="16"/>
      <c r="AAQ1283" s="16"/>
      <c r="AAR1283" s="16"/>
      <c r="AAS1283" s="16"/>
      <c r="AAT1283" s="16"/>
      <c r="AAU1283" s="16"/>
      <c r="AAV1283" s="16"/>
      <c r="AAW1283" s="16"/>
      <c r="AAX1283" s="16"/>
      <c r="AAY1283" s="16"/>
      <c r="AAZ1283" s="16"/>
      <c r="ABA1283" s="16"/>
      <c r="ABB1283" s="16"/>
      <c r="ABC1283" s="16"/>
      <c r="ABD1283" s="16"/>
      <c r="ABE1283" s="16"/>
      <c r="ABF1283" s="16"/>
      <c r="ABG1283" s="16"/>
      <c r="ABH1283" s="16"/>
      <c r="ABI1283" s="16"/>
      <c r="ABJ1283" s="16"/>
      <c r="ABK1283" s="16"/>
      <c r="ABL1283" s="16"/>
      <c r="ABM1283" s="16"/>
      <c r="ABN1283" s="16"/>
      <c r="ABO1283" s="16"/>
      <c r="ABP1283" s="16"/>
      <c r="ABQ1283" s="16"/>
      <c r="ABR1283" s="16"/>
      <c r="ABS1283" s="16"/>
      <c r="ABT1283" s="16"/>
      <c r="ABU1283" s="16"/>
      <c r="ABV1283" s="16"/>
      <c r="ABW1283" s="16"/>
      <c r="ABX1283" s="16"/>
      <c r="ABY1283" s="16"/>
      <c r="ABZ1283" s="16"/>
      <c r="ACA1283" s="16"/>
      <c r="ACB1283" s="16"/>
      <c r="ACC1283" s="16"/>
      <c r="ACD1283" s="16"/>
      <c r="ACE1283" s="16"/>
      <c r="ACF1283" s="16"/>
      <c r="ACG1283" s="16"/>
      <c r="ACH1283" s="16"/>
      <c r="ACI1283" s="16"/>
      <c r="ACJ1283" s="16"/>
      <c r="ACK1283" s="16"/>
      <c r="ACL1283" s="16"/>
      <c r="ACM1283" s="16"/>
      <c r="ACN1283" s="16"/>
      <c r="ACO1283" s="16"/>
      <c r="ACP1283" s="16"/>
      <c r="ACQ1283" s="16"/>
      <c r="ACR1283" s="16"/>
      <c r="ACS1283" s="16"/>
      <c r="ACT1283" s="16"/>
      <c r="ACU1283" s="16"/>
      <c r="ACV1283" s="16"/>
      <c r="ACW1283" s="16"/>
      <c r="ACX1283" s="16"/>
      <c r="ACY1283" s="16"/>
      <c r="ACZ1283" s="16"/>
      <c r="ADA1283" s="16"/>
      <c r="ADB1283" s="16"/>
      <c r="ADC1283" s="16"/>
      <c r="ADD1283" s="16"/>
      <c r="ADE1283" s="16"/>
      <c r="ADF1283" s="16"/>
      <c r="ADG1283" s="16"/>
      <c r="ADH1283" s="16"/>
      <c r="ADI1283" s="16"/>
      <c r="ADJ1283" s="16"/>
      <c r="ADK1283" s="16"/>
      <c r="ADL1283" s="16"/>
      <c r="ADM1283" s="16"/>
      <c r="ADN1283" s="16"/>
      <c r="ADO1283" s="16"/>
      <c r="ADP1283" s="16"/>
      <c r="ADQ1283" s="16"/>
      <c r="ADR1283" s="16"/>
      <c r="ADS1283" s="16"/>
      <c r="ADT1283" s="16"/>
      <c r="ADU1283" s="16"/>
      <c r="ADV1283" s="16"/>
      <c r="ADW1283" s="16"/>
      <c r="ADX1283" s="16"/>
      <c r="ADY1283" s="16"/>
      <c r="ADZ1283" s="16"/>
      <c r="AEA1283" s="16"/>
      <c r="AEB1283" s="16"/>
      <c r="AEC1283" s="16"/>
      <c r="AED1283" s="16"/>
      <c r="AEE1283" s="16"/>
      <c r="AEF1283" s="16"/>
      <c r="AEG1283" s="16"/>
      <c r="AEH1283" s="16"/>
      <c r="AEI1283" s="16"/>
      <c r="AEJ1283" s="16"/>
      <c r="AEK1283" s="16"/>
      <c r="AEL1283" s="16"/>
      <c r="AEM1283" s="16"/>
      <c r="AEN1283" s="16"/>
      <c r="AEO1283" s="16"/>
      <c r="AEP1283" s="16"/>
      <c r="AEQ1283" s="16"/>
      <c r="AER1283" s="16"/>
      <c r="AES1283" s="16"/>
      <c r="AET1283" s="16"/>
      <c r="AEU1283" s="16"/>
      <c r="AEV1283" s="16"/>
      <c r="AEW1283" s="16"/>
      <c r="AEX1283" s="16"/>
      <c r="AEY1283" s="16"/>
      <c r="AEZ1283" s="16"/>
      <c r="AFA1283" s="16"/>
      <c r="AFB1283" s="16"/>
      <c r="AFC1283" s="16"/>
      <c r="AFD1283" s="16"/>
      <c r="AFE1283" s="16"/>
      <c r="AFF1283" s="16"/>
      <c r="AFG1283" s="16"/>
      <c r="AFH1283" s="16"/>
      <c r="AFI1283" s="16"/>
      <c r="AFJ1283" s="16"/>
      <c r="AFK1283" s="16"/>
      <c r="AFL1283" s="16"/>
      <c r="AFM1283" s="16"/>
      <c r="AFN1283" s="16"/>
      <c r="AFO1283" s="16"/>
      <c r="AFP1283" s="16"/>
      <c r="AFQ1283" s="16"/>
      <c r="AFR1283" s="16"/>
      <c r="AFS1283" s="16"/>
      <c r="AFT1283" s="16"/>
      <c r="AFU1283" s="16"/>
      <c r="AFV1283" s="16"/>
      <c r="AFW1283" s="16"/>
      <c r="AFX1283" s="16"/>
      <c r="AFY1283" s="16"/>
      <c r="AFZ1283" s="16"/>
      <c r="AGA1283" s="16"/>
      <c r="AGB1283" s="16"/>
      <c r="AGC1283" s="16"/>
      <c r="AGD1283" s="16"/>
      <c r="AGE1283" s="16"/>
      <c r="AGF1283" s="16"/>
      <c r="AGG1283" s="16"/>
      <c r="AGH1283" s="16"/>
      <c r="AGI1283" s="16"/>
      <c r="AGJ1283" s="16"/>
      <c r="AGK1283" s="16"/>
      <c r="AGL1283" s="16"/>
      <c r="AGM1283" s="16"/>
      <c r="AGN1283" s="16"/>
      <c r="AGO1283" s="16"/>
      <c r="AGP1283" s="16"/>
      <c r="AGQ1283" s="16"/>
      <c r="AGR1283" s="16"/>
      <c r="AGS1283" s="16"/>
      <c r="AGT1283" s="16"/>
      <c r="AGU1283" s="16"/>
      <c r="AGV1283" s="16"/>
      <c r="AGW1283" s="16"/>
      <c r="AGX1283" s="16"/>
      <c r="AGY1283" s="16"/>
      <c r="AGZ1283" s="16"/>
      <c r="AHA1283" s="16"/>
      <c r="AHB1283" s="16"/>
      <c r="AHC1283" s="16"/>
      <c r="AHD1283" s="16"/>
      <c r="AHE1283" s="16"/>
      <c r="AHF1283" s="16"/>
      <c r="AHG1283" s="16"/>
      <c r="AHH1283" s="16"/>
      <c r="AHI1283" s="16"/>
      <c r="AHJ1283" s="16"/>
      <c r="AHK1283" s="16"/>
      <c r="AHL1283" s="16"/>
      <c r="AHM1283" s="16"/>
      <c r="AHN1283" s="16"/>
      <c r="AHO1283" s="16"/>
      <c r="AHP1283" s="16"/>
      <c r="AHQ1283" s="16"/>
      <c r="AHR1283" s="16"/>
      <c r="AHS1283" s="16"/>
      <c r="AHT1283" s="16"/>
      <c r="AHU1283" s="16"/>
      <c r="AHV1283" s="16"/>
      <c r="AHW1283" s="16"/>
      <c r="AHX1283" s="16"/>
      <c r="AHY1283" s="16"/>
      <c r="AHZ1283" s="16"/>
      <c r="AIA1283" s="16"/>
      <c r="AIB1283" s="16"/>
      <c r="AIC1283" s="16"/>
      <c r="AID1283" s="16"/>
      <c r="AIE1283" s="16"/>
      <c r="AIF1283" s="16"/>
      <c r="AIG1283" s="16"/>
      <c r="AIH1283" s="16"/>
      <c r="AII1283" s="16"/>
      <c r="AIJ1283" s="16"/>
      <c r="AIK1283" s="16"/>
      <c r="AIL1283" s="16"/>
      <c r="AIM1283" s="16"/>
      <c r="AIN1283" s="16"/>
      <c r="AIO1283" s="16"/>
      <c r="AIP1283" s="16"/>
      <c r="AIQ1283" s="16"/>
      <c r="AIR1283" s="16"/>
      <c r="AIS1283" s="16"/>
      <c r="AIT1283" s="16"/>
      <c r="AIU1283" s="16"/>
      <c r="AIV1283" s="16"/>
      <c r="AIW1283" s="16"/>
      <c r="AIX1283" s="16"/>
      <c r="AIY1283" s="16"/>
      <c r="AIZ1283" s="16"/>
      <c r="AJA1283" s="16"/>
      <c r="AJB1283" s="16"/>
      <c r="AJC1283" s="16"/>
      <c r="AJD1283" s="16"/>
      <c r="AJE1283" s="16"/>
      <c r="AJF1283" s="16"/>
      <c r="AJG1283" s="16"/>
      <c r="AJH1283" s="16"/>
      <c r="AJI1283" s="16"/>
      <c r="AJJ1283" s="16"/>
      <c r="AJK1283" s="16"/>
      <c r="AJL1283" s="16"/>
      <c r="AJM1283" s="16"/>
      <c r="AJN1283" s="16"/>
      <c r="AJO1283" s="16"/>
      <c r="AJP1283" s="16"/>
      <c r="AJQ1283" s="16"/>
      <c r="AJR1283" s="16"/>
      <c r="AJS1283" s="16"/>
      <c r="AJT1283" s="16"/>
      <c r="AJU1283" s="16"/>
      <c r="AJV1283" s="16"/>
      <c r="AJW1283" s="16"/>
      <c r="AJX1283" s="16"/>
      <c r="AJY1283" s="16"/>
      <c r="AJZ1283" s="16"/>
      <c r="AKA1283" s="16"/>
      <c r="AKB1283" s="16"/>
      <c r="AKC1283" s="16"/>
      <c r="AKD1283" s="16"/>
      <c r="AKE1283" s="16"/>
      <c r="AKF1283" s="16"/>
      <c r="AKG1283" s="16"/>
      <c r="AKH1283" s="16"/>
      <c r="AKI1283" s="16"/>
      <c r="AKJ1283" s="16"/>
      <c r="AKK1283" s="16"/>
      <c r="AKL1283" s="16"/>
      <c r="AKM1283" s="16"/>
      <c r="AKN1283" s="16"/>
      <c r="AKO1283" s="16"/>
      <c r="AKP1283" s="16"/>
      <c r="AKQ1283" s="16"/>
      <c r="AKR1283" s="16"/>
      <c r="AKS1283" s="16"/>
      <c r="AKT1283" s="16"/>
      <c r="AKU1283" s="16"/>
      <c r="AKV1283" s="16"/>
      <c r="AKW1283" s="16"/>
      <c r="AKX1283" s="16"/>
      <c r="AKY1283" s="16"/>
      <c r="AKZ1283" s="16"/>
      <c r="ALA1283" s="16"/>
      <c r="ALB1283" s="16"/>
      <c r="ALC1283" s="16"/>
      <c r="ALD1283" s="16"/>
      <c r="ALE1283" s="16"/>
      <c r="ALF1283" s="16"/>
      <c r="ALG1283" s="16"/>
      <c r="ALH1283" s="16"/>
      <c r="ALI1283" s="16"/>
      <c r="ALJ1283" s="16"/>
      <c r="ALK1283" s="16"/>
      <c r="ALL1283" s="16"/>
      <c r="ALM1283" s="16"/>
      <c r="ALN1283" s="16"/>
      <c r="ALO1283" s="16"/>
      <c r="ALP1283" s="16"/>
      <c r="ALQ1283" s="16"/>
      <c r="ALR1283" s="16"/>
      <c r="ALS1283" s="16"/>
      <c r="ALT1283" s="16"/>
      <c r="ALU1283" s="16"/>
      <c r="ALV1283" s="16"/>
      <c r="ALW1283" s="16"/>
      <c r="ALX1283" s="16"/>
      <c r="ALY1283" s="16"/>
      <c r="ALZ1283" s="16"/>
      <c r="AMA1283" s="16"/>
      <c r="AMB1283" s="16"/>
      <c r="AMC1283" s="16"/>
      <c r="AMD1283" s="16"/>
      <c r="AME1283" s="16"/>
      <c r="AMF1283" s="16"/>
      <c r="AMG1283" s="16"/>
      <c r="AMH1283" s="16"/>
      <c r="AMI1283" s="16"/>
      <c r="AMJ1283" s="16"/>
      <c r="AMK1283" s="16"/>
      <c r="AML1283" s="16"/>
      <c r="AMM1283" s="16"/>
      <c r="AMN1283" s="16"/>
      <c r="AMO1283" s="16"/>
      <c r="AMP1283" s="16"/>
      <c r="AMQ1283" s="16"/>
      <c r="AMR1283" s="16"/>
      <c r="AMS1283" s="16"/>
      <c r="AMT1283" s="16"/>
      <c r="AMU1283" s="16"/>
      <c r="AMV1283" s="16"/>
      <c r="AMW1283" s="16"/>
      <c r="AMX1283" s="16"/>
      <c r="AMY1283" s="16"/>
      <c r="AMZ1283" s="16"/>
      <c r="ANA1283" s="16"/>
      <c r="ANB1283" s="16"/>
      <c r="ANC1283" s="16"/>
      <c r="AND1283" s="16"/>
      <c r="ANE1283" s="16"/>
      <c r="ANF1283" s="16"/>
      <c r="ANG1283" s="16"/>
      <c r="ANH1283" s="16"/>
      <c r="ANI1283" s="16"/>
      <c r="ANJ1283" s="16"/>
      <c r="ANK1283" s="16"/>
      <c r="ANL1283" s="16"/>
      <c r="ANM1283" s="16"/>
      <c r="ANN1283" s="16"/>
      <c r="ANO1283" s="16"/>
      <c r="ANP1283" s="16"/>
      <c r="ANQ1283" s="16"/>
      <c r="ANR1283" s="16"/>
      <c r="ANS1283" s="16"/>
      <c r="ANT1283" s="16"/>
      <c r="ANU1283" s="16"/>
      <c r="ANV1283" s="16"/>
      <c r="ANW1283" s="16"/>
      <c r="ANX1283" s="16"/>
      <c r="ANY1283" s="16"/>
      <c r="ANZ1283" s="16"/>
      <c r="AOA1283" s="16"/>
      <c r="AOB1283" s="16"/>
      <c r="AOC1283" s="16"/>
      <c r="AOD1283" s="16"/>
      <c r="AOE1283" s="16"/>
      <c r="AOF1283" s="16"/>
      <c r="AOG1283" s="16"/>
      <c r="AOH1283" s="16"/>
      <c r="AOI1283" s="16"/>
      <c r="AOJ1283" s="16"/>
      <c r="AOK1283" s="16"/>
      <c r="AOL1283" s="16"/>
      <c r="AOM1283" s="16"/>
      <c r="AON1283" s="16"/>
      <c r="AOO1283" s="16"/>
      <c r="AOP1283" s="16"/>
      <c r="AOQ1283" s="16"/>
      <c r="AOR1283" s="16"/>
      <c r="AOS1283" s="16"/>
      <c r="AOT1283" s="16"/>
      <c r="AOU1283" s="16"/>
      <c r="AOV1283" s="16"/>
      <c r="AOW1283" s="16"/>
      <c r="AOX1283" s="16"/>
      <c r="AOY1283" s="16"/>
      <c r="AOZ1283" s="16"/>
      <c r="APA1283" s="16"/>
      <c r="APB1283" s="16"/>
      <c r="APC1283" s="16"/>
      <c r="APD1283" s="16"/>
      <c r="APE1283" s="16"/>
      <c r="APF1283" s="16"/>
      <c r="APG1283" s="16"/>
      <c r="APH1283" s="16"/>
      <c r="API1283" s="16"/>
      <c r="APJ1283" s="16"/>
      <c r="APK1283" s="16"/>
      <c r="APL1283" s="16"/>
      <c r="APM1283" s="16"/>
      <c r="APN1283" s="16"/>
      <c r="APO1283" s="16"/>
      <c r="APP1283" s="16"/>
      <c r="APQ1283" s="16"/>
      <c r="APR1283" s="16"/>
      <c r="APS1283" s="16"/>
      <c r="APT1283" s="16"/>
      <c r="APU1283" s="16"/>
      <c r="APV1283" s="16"/>
      <c r="APW1283" s="16"/>
      <c r="APX1283" s="16"/>
      <c r="APY1283" s="16"/>
      <c r="APZ1283" s="16"/>
      <c r="AQA1283" s="16"/>
      <c r="AQB1283" s="16"/>
      <c r="AQC1283" s="16"/>
      <c r="AQD1283" s="16"/>
      <c r="AQE1283" s="16"/>
      <c r="AQF1283" s="16"/>
      <c r="AQG1283" s="16"/>
      <c r="AQH1283" s="16"/>
      <c r="AQI1283" s="16"/>
      <c r="AQJ1283" s="16"/>
      <c r="AQK1283" s="16"/>
      <c r="AQL1283" s="16"/>
      <c r="AQM1283" s="16"/>
      <c r="AQN1283" s="16"/>
      <c r="AQO1283" s="16"/>
      <c r="AQP1283" s="16"/>
      <c r="AQQ1283" s="16"/>
      <c r="AQR1283" s="16"/>
      <c r="AQS1283" s="16"/>
      <c r="AQT1283" s="16"/>
      <c r="AQU1283" s="16"/>
      <c r="AQV1283" s="16"/>
      <c r="AQW1283" s="16"/>
      <c r="AQX1283" s="16"/>
      <c r="AQY1283" s="16"/>
      <c r="AQZ1283" s="16"/>
      <c r="ARA1283" s="16"/>
      <c r="ARB1283" s="16"/>
      <c r="ARC1283" s="16"/>
      <c r="ARD1283" s="16"/>
      <c r="ARE1283" s="16"/>
      <c r="ARF1283" s="16"/>
      <c r="ARG1283" s="16"/>
      <c r="ARH1283" s="16"/>
      <c r="ARI1283" s="16"/>
      <c r="ARJ1283" s="16"/>
      <c r="ARK1283" s="16"/>
      <c r="ARL1283" s="16"/>
      <c r="ARM1283" s="16"/>
      <c r="ARN1283" s="16"/>
      <c r="ARO1283" s="16"/>
      <c r="ARP1283" s="16"/>
      <c r="ARQ1283" s="16"/>
      <c r="ARR1283" s="16"/>
      <c r="ARS1283" s="16"/>
      <c r="ART1283" s="16"/>
      <c r="ARU1283" s="16"/>
      <c r="ARV1283" s="16"/>
      <c r="ARW1283" s="16"/>
      <c r="ARX1283" s="16"/>
      <c r="ARY1283" s="16"/>
      <c r="ARZ1283" s="16"/>
      <c r="ASA1283" s="16"/>
      <c r="ASB1283" s="16"/>
      <c r="ASC1283" s="16"/>
      <c r="ASD1283" s="16"/>
      <c r="ASE1283" s="16"/>
      <c r="ASF1283" s="16"/>
      <c r="ASG1283" s="16"/>
      <c r="ASH1283" s="16"/>
      <c r="ASI1283" s="16"/>
      <c r="ASJ1283" s="16"/>
      <c r="ASK1283" s="16"/>
      <c r="ASL1283" s="16"/>
      <c r="ASM1283" s="16"/>
      <c r="ASN1283" s="16"/>
      <c r="ASO1283" s="16"/>
      <c r="ASP1283" s="16"/>
      <c r="ASQ1283" s="16"/>
      <c r="ASR1283" s="16"/>
      <c r="ASS1283" s="16"/>
      <c r="AST1283" s="16"/>
      <c r="ASU1283" s="16"/>
      <c r="ASV1283" s="16"/>
      <c r="ASW1283" s="16"/>
      <c r="ASX1283" s="16"/>
      <c r="ASY1283" s="16"/>
      <c r="ASZ1283" s="16"/>
      <c r="ATA1283" s="16"/>
      <c r="ATB1283" s="16"/>
      <c r="ATC1283" s="16"/>
      <c r="ATD1283" s="16"/>
      <c r="ATE1283" s="16"/>
      <c r="ATF1283" s="16"/>
      <c r="ATG1283" s="16"/>
      <c r="ATH1283" s="16"/>
      <c r="ATI1283" s="16"/>
      <c r="ATJ1283" s="16"/>
      <c r="ATK1283" s="16"/>
      <c r="ATL1283" s="16"/>
      <c r="ATM1283" s="16"/>
      <c r="ATN1283" s="16"/>
      <c r="ATO1283" s="16"/>
      <c r="ATP1283" s="16"/>
      <c r="ATQ1283" s="16"/>
      <c r="ATR1283" s="16"/>
      <c r="ATS1283" s="16"/>
      <c r="ATT1283" s="16"/>
      <c r="ATU1283" s="16"/>
      <c r="ATV1283" s="16"/>
      <c r="ATW1283" s="16"/>
      <c r="ATX1283" s="16"/>
      <c r="ATY1283" s="16"/>
      <c r="ATZ1283" s="16"/>
      <c r="AUA1283" s="16"/>
      <c r="AUB1283" s="16"/>
      <c r="AUC1283" s="16"/>
      <c r="AUD1283" s="16"/>
      <c r="AUE1283" s="16"/>
      <c r="AUF1283" s="16"/>
      <c r="AUG1283" s="16"/>
      <c r="AUH1283" s="16"/>
      <c r="AUI1283" s="16"/>
      <c r="AUJ1283" s="16"/>
      <c r="AUK1283" s="16"/>
      <c r="AUL1283" s="16"/>
      <c r="AUM1283" s="16"/>
      <c r="AUN1283" s="16"/>
      <c r="AUO1283" s="16"/>
      <c r="AUP1283" s="16"/>
      <c r="AUQ1283" s="16"/>
      <c r="AUR1283" s="16"/>
      <c r="AUS1283" s="16"/>
      <c r="AUT1283" s="16"/>
      <c r="AUU1283" s="16"/>
      <c r="AUV1283" s="16"/>
      <c r="AUW1283" s="16"/>
      <c r="AUX1283" s="16"/>
      <c r="AUY1283" s="16"/>
      <c r="AUZ1283" s="16"/>
      <c r="AVA1283" s="16"/>
      <c r="AVB1283" s="16"/>
      <c r="AVC1283" s="16"/>
      <c r="AVD1283" s="16"/>
      <c r="AVE1283" s="16"/>
      <c r="AVF1283" s="16"/>
      <c r="AVG1283" s="16"/>
      <c r="AVH1283" s="16"/>
      <c r="AVI1283" s="16"/>
      <c r="AVJ1283" s="16"/>
      <c r="AVK1283" s="16"/>
      <c r="AVL1283" s="16"/>
      <c r="AVM1283" s="16"/>
      <c r="AVN1283" s="16"/>
      <c r="AVO1283" s="16"/>
      <c r="AVP1283" s="16"/>
      <c r="AVQ1283" s="16"/>
      <c r="AVR1283" s="16"/>
      <c r="AVS1283" s="16"/>
      <c r="AVT1283" s="16"/>
      <c r="AVU1283" s="16"/>
      <c r="AVV1283" s="16"/>
      <c r="AVW1283" s="16"/>
      <c r="AVX1283" s="16"/>
      <c r="AVY1283" s="16"/>
      <c r="AVZ1283" s="16"/>
      <c r="AWA1283" s="16"/>
      <c r="AWB1283" s="16"/>
      <c r="AWC1283" s="16"/>
      <c r="AWD1283" s="16"/>
      <c r="AWE1283" s="16"/>
      <c r="AWF1283" s="16"/>
      <c r="AWG1283" s="16"/>
      <c r="AWH1283" s="16"/>
      <c r="AWI1283" s="16"/>
      <c r="AWJ1283" s="16"/>
      <c r="AWK1283" s="16"/>
      <c r="AWL1283" s="16"/>
      <c r="AWM1283" s="16"/>
      <c r="AWN1283" s="16"/>
      <c r="AWO1283" s="16"/>
      <c r="AWP1283" s="16"/>
      <c r="AWQ1283" s="16"/>
      <c r="AWR1283" s="16"/>
      <c r="AWS1283" s="16"/>
      <c r="AWT1283" s="16"/>
      <c r="AWU1283" s="16"/>
      <c r="AWV1283" s="16"/>
      <c r="AWW1283" s="16"/>
      <c r="AWX1283" s="16"/>
      <c r="AWY1283" s="16"/>
      <c r="AWZ1283" s="16"/>
      <c r="AXA1283" s="16"/>
      <c r="AXB1283" s="16"/>
      <c r="AXC1283" s="16"/>
      <c r="AXD1283" s="16"/>
      <c r="AXE1283" s="16"/>
      <c r="AXF1283" s="16"/>
      <c r="AXG1283" s="16"/>
      <c r="AXH1283" s="16"/>
      <c r="AXI1283" s="16"/>
      <c r="AXJ1283" s="16"/>
      <c r="AXK1283" s="16"/>
      <c r="AXL1283" s="16"/>
      <c r="AXM1283" s="16"/>
      <c r="AXN1283" s="16"/>
      <c r="AXO1283" s="16"/>
      <c r="AXP1283" s="16"/>
      <c r="AXQ1283" s="16"/>
      <c r="AXR1283" s="16"/>
      <c r="AXS1283" s="16"/>
      <c r="AXT1283" s="16"/>
      <c r="AXU1283" s="16"/>
      <c r="AXV1283" s="16"/>
      <c r="AXW1283" s="16"/>
      <c r="AXX1283" s="16"/>
      <c r="AXY1283" s="16"/>
      <c r="AXZ1283" s="16"/>
      <c r="AYA1283" s="16"/>
      <c r="AYB1283" s="16"/>
      <c r="AYC1283" s="16"/>
      <c r="AYD1283" s="16"/>
      <c r="AYE1283" s="16"/>
      <c r="AYF1283" s="16"/>
      <c r="AYG1283" s="16"/>
      <c r="AYH1283" s="16"/>
      <c r="AYI1283" s="16"/>
      <c r="AYJ1283" s="16"/>
      <c r="AYK1283" s="16"/>
      <c r="AYL1283" s="16"/>
      <c r="AYM1283" s="16"/>
      <c r="AYN1283" s="16"/>
      <c r="AYO1283" s="16"/>
      <c r="AYP1283" s="16"/>
      <c r="AYQ1283" s="16"/>
      <c r="AYR1283" s="16"/>
      <c r="AYS1283" s="16"/>
      <c r="AYT1283" s="16"/>
      <c r="AYU1283" s="16"/>
      <c r="AYV1283" s="16"/>
      <c r="AYW1283" s="16"/>
      <c r="AYX1283" s="16"/>
      <c r="AYY1283" s="16"/>
      <c r="AYZ1283" s="16"/>
      <c r="AZA1283" s="16"/>
      <c r="AZB1283" s="16"/>
      <c r="AZC1283" s="16"/>
      <c r="AZD1283" s="16"/>
      <c r="AZE1283" s="16"/>
      <c r="AZF1283" s="16"/>
      <c r="AZG1283" s="16"/>
      <c r="AZH1283" s="16"/>
      <c r="AZI1283" s="16"/>
      <c r="AZJ1283" s="16"/>
      <c r="AZK1283" s="16"/>
      <c r="AZL1283" s="16"/>
      <c r="AZM1283" s="16"/>
      <c r="AZN1283" s="16"/>
      <c r="AZO1283" s="16"/>
      <c r="AZP1283" s="16"/>
      <c r="AZQ1283" s="16"/>
      <c r="AZR1283" s="16"/>
      <c r="AZS1283" s="16"/>
      <c r="AZT1283" s="16"/>
      <c r="AZU1283" s="16"/>
      <c r="AZV1283" s="16"/>
      <c r="AZW1283" s="16"/>
      <c r="AZX1283" s="16"/>
      <c r="AZY1283" s="16"/>
      <c r="AZZ1283" s="16"/>
      <c r="BAA1283" s="16"/>
      <c r="BAB1283" s="16"/>
      <c r="BAC1283" s="16"/>
      <c r="BAD1283" s="16"/>
      <c r="BAE1283" s="16"/>
      <c r="BAF1283" s="16"/>
      <c r="BAG1283" s="16"/>
      <c r="BAH1283" s="16"/>
      <c r="BAI1283" s="16"/>
      <c r="BAJ1283" s="16"/>
      <c r="BAK1283" s="16"/>
      <c r="BAL1283" s="16"/>
      <c r="BAM1283" s="16"/>
      <c r="BAN1283" s="16"/>
      <c r="BAO1283" s="16"/>
      <c r="BAP1283" s="16"/>
      <c r="BAQ1283" s="16"/>
      <c r="BAR1283" s="16"/>
      <c r="BAS1283" s="16"/>
      <c r="BAT1283" s="16"/>
      <c r="BAU1283" s="16"/>
      <c r="BAV1283" s="16"/>
      <c r="BAW1283" s="16"/>
      <c r="BAX1283" s="16"/>
      <c r="BAY1283" s="16"/>
      <c r="BAZ1283" s="16"/>
      <c r="BBA1283" s="16"/>
      <c r="BBB1283" s="16"/>
      <c r="BBC1283" s="16"/>
      <c r="BBD1283" s="16"/>
      <c r="BBE1283" s="16"/>
      <c r="BBF1283" s="16"/>
      <c r="BBG1283" s="16"/>
      <c r="BBH1283" s="16"/>
      <c r="BBI1283" s="16"/>
      <c r="BBJ1283" s="16"/>
      <c r="BBK1283" s="16"/>
      <c r="BBL1283" s="16"/>
      <c r="BBM1283" s="16"/>
      <c r="BBN1283" s="16"/>
      <c r="BBO1283" s="16"/>
      <c r="BBP1283" s="16"/>
      <c r="BBQ1283" s="16"/>
      <c r="BBR1283" s="16"/>
      <c r="BBS1283" s="16"/>
      <c r="BBT1283" s="16"/>
      <c r="BBU1283" s="16"/>
      <c r="BBV1283" s="16"/>
      <c r="BBW1283" s="16"/>
      <c r="BBX1283" s="16"/>
      <c r="BBY1283" s="16"/>
      <c r="BBZ1283" s="16"/>
      <c r="BCA1283" s="16"/>
      <c r="BCB1283" s="16"/>
      <c r="BCC1283" s="16"/>
      <c r="BCD1283" s="16"/>
      <c r="BCE1283" s="16"/>
      <c r="BCF1283" s="16"/>
      <c r="BCG1283" s="16"/>
      <c r="BCH1283" s="16"/>
      <c r="BCI1283" s="16"/>
      <c r="BCJ1283" s="16"/>
      <c r="BCK1283" s="16"/>
      <c r="BCL1283" s="16"/>
      <c r="BCM1283" s="16"/>
      <c r="BCN1283" s="16"/>
      <c r="BCO1283" s="16"/>
      <c r="BCP1283" s="16"/>
      <c r="BCQ1283" s="16"/>
      <c r="BCR1283" s="16"/>
      <c r="BCS1283" s="16"/>
      <c r="BCT1283" s="16"/>
      <c r="BCU1283" s="16"/>
      <c r="BCV1283" s="16"/>
      <c r="BCW1283" s="16"/>
      <c r="BCX1283" s="16"/>
      <c r="BCY1283" s="16"/>
      <c r="BCZ1283" s="16"/>
      <c r="BDA1283" s="16"/>
      <c r="BDB1283" s="16"/>
      <c r="BDC1283" s="16"/>
      <c r="BDD1283" s="16"/>
      <c r="BDE1283" s="16"/>
      <c r="BDF1283" s="16"/>
      <c r="BDG1283" s="16"/>
      <c r="BDH1283" s="16"/>
      <c r="BDI1283" s="16"/>
      <c r="BDJ1283" s="16"/>
      <c r="BDK1283" s="16"/>
      <c r="BDL1283" s="16"/>
      <c r="BDM1283" s="16"/>
      <c r="BDN1283" s="16"/>
      <c r="BDO1283" s="16"/>
      <c r="BDP1283" s="16"/>
      <c r="BDQ1283" s="16"/>
      <c r="BDR1283" s="16"/>
      <c r="BDS1283" s="16"/>
      <c r="BDT1283" s="16"/>
      <c r="BDU1283" s="16"/>
      <c r="BDV1283" s="16"/>
      <c r="BDW1283" s="16"/>
      <c r="BDX1283" s="16"/>
      <c r="BDY1283" s="16"/>
      <c r="BDZ1283" s="16"/>
      <c r="BEA1283" s="16"/>
      <c r="BEB1283" s="16"/>
      <c r="BEC1283" s="16"/>
      <c r="BED1283" s="16"/>
      <c r="BEE1283" s="16"/>
      <c r="BEF1283" s="16"/>
      <c r="BEG1283" s="16"/>
      <c r="BEH1283" s="16"/>
      <c r="BEI1283" s="16"/>
      <c r="BEJ1283" s="16"/>
      <c r="BEK1283" s="16"/>
      <c r="BEL1283" s="16"/>
      <c r="BEM1283" s="16"/>
      <c r="BEN1283" s="16"/>
      <c r="BEO1283" s="16"/>
      <c r="BEP1283" s="16"/>
      <c r="BEQ1283" s="16"/>
      <c r="BER1283" s="16"/>
      <c r="BES1283" s="16"/>
      <c r="BET1283" s="16"/>
      <c r="BEU1283" s="16"/>
      <c r="BEV1283" s="16"/>
      <c r="BEW1283" s="16"/>
      <c r="BEX1283" s="16"/>
      <c r="BEY1283" s="16"/>
      <c r="BEZ1283" s="16"/>
      <c r="BFA1283" s="16"/>
      <c r="BFB1283" s="16"/>
      <c r="BFC1283" s="16"/>
      <c r="BFD1283" s="16"/>
      <c r="BFE1283" s="16"/>
      <c r="BFF1283" s="16"/>
      <c r="BFG1283" s="16"/>
      <c r="BFH1283" s="16"/>
      <c r="BFI1283" s="16"/>
      <c r="BFJ1283" s="16"/>
      <c r="BFK1283" s="16"/>
      <c r="BFL1283" s="16"/>
      <c r="BFM1283" s="16"/>
      <c r="BFN1283" s="16"/>
      <c r="BFO1283" s="16"/>
      <c r="BFP1283" s="16"/>
      <c r="BFQ1283" s="16"/>
      <c r="BFR1283" s="16"/>
      <c r="BFS1283" s="16"/>
      <c r="BFT1283" s="16"/>
      <c r="BFU1283" s="16"/>
      <c r="BFV1283" s="16"/>
      <c r="BFW1283" s="16"/>
      <c r="BFX1283" s="16"/>
      <c r="BFY1283" s="16"/>
      <c r="BFZ1283" s="16"/>
      <c r="BGA1283" s="16"/>
      <c r="BGB1283" s="16"/>
      <c r="BGC1283" s="16"/>
      <c r="BGD1283" s="16"/>
      <c r="BGE1283" s="16"/>
      <c r="BGF1283" s="16"/>
      <c r="BGG1283" s="16"/>
      <c r="BGH1283" s="16"/>
      <c r="BGI1283" s="16"/>
      <c r="BGJ1283" s="16"/>
      <c r="BGK1283" s="16"/>
      <c r="BGL1283" s="16"/>
      <c r="BGM1283" s="16"/>
      <c r="BGN1283" s="16"/>
      <c r="BGO1283" s="16"/>
      <c r="BGP1283" s="16"/>
      <c r="BGQ1283" s="16"/>
      <c r="BGR1283" s="16"/>
      <c r="BGS1283" s="16"/>
      <c r="BGT1283" s="16"/>
      <c r="BGU1283" s="16"/>
      <c r="BGV1283" s="16"/>
      <c r="BGW1283" s="16"/>
      <c r="BGX1283" s="16"/>
      <c r="BGY1283" s="16"/>
      <c r="BGZ1283" s="16"/>
      <c r="BHA1283" s="16"/>
      <c r="BHB1283" s="16"/>
      <c r="BHC1283" s="16"/>
      <c r="BHD1283" s="16"/>
      <c r="BHE1283" s="16"/>
      <c r="BHF1283" s="16"/>
      <c r="BHG1283" s="16"/>
      <c r="BHH1283" s="16"/>
      <c r="BHI1283" s="16"/>
      <c r="BHJ1283" s="16"/>
      <c r="BHK1283" s="16"/>
      <c r="BHL1283" s="16"/>
      <c r="BHM1283" s="16"/>
      <c r="BHN1283" s="16"/>
      <c r="BHO1283" s="16"/>
      <c r="BHP1283" s="16"/>
      <c r="BHQ1283" s="16"/>
      <c r="BHR1283" s="16"/>
      <c r="BHS1283" s="16"/>
      <c r="BHT1283" s="16"/>
      <c r="BHU1283" s="16"/>
      <c r="BHV1283" s="16"/>
      <c r="BHW1283" s="16"/>
      <c r="BHX1283" s="16"/>
      <c r="BHY1283" s="16"/>
      <c r="BHZ1283" s="16"/>
      <c r="BIA1283" s="16"/>
      <c r="BIB1283" s="16"/>
      <c r="BIC1283" s="16"/>
      <c r="BID1283" s="16"/>
      <c r="BIE1283" s="16"/>
      <c r="BIF1283" s="16"/>
      <c r="BIG1283" s="16"/>
      <c r="BIH1283" s="16"/>
      <c r="BII1283" s="16"/>
      <c r="BIJ1283" s="16"/>
      <c r="BIK1283" s="16"/>
      <c r="BIL1283" s="16"/>
      <c r="BIM1283" s="16"/>
      <c r="BIN1283" s="16"/>
      <c r="BIO1283" s="16"/>
      <c r="BIP1283" s="16"/>
      <c r="BIQ1283" s="16"/>
      <c r="BIR1283" s="16"/>
      <c r="BIS1283" s="16"/>
      <c r="BIT1283" s="16"/>
      <c r="BIU1283" s="16"/>
      <c r="BIV1283" s="16"/>
      <c r="BIW1283" s="16"/>
      <c r="BIX1283" s="16"/>
      <c r="BIY1283" s="16"/>
      <c r="BIZ1283" s="16"/>
      <c r="BJA1283" s="16"/>
      <c r="BJB1283" s="16"/>
      <c r="BJC1283" s="16"/>
      <c r="BJD1283" s="16"/>
      <c r="BJE1283" s="16"/>
      <c r="BJF1283" s="16"/>
      <c r="BJG1283" s="16"/>
      <c r="BJH1283" s="16"/>
      <c r="BJI1283" s="16"/>
      <c r="BJJ1283" s="16"/>
      <c r="BJK1283" s="16"/>
      <c r="BJL1283" s="16"/>
      <c r="BJM1283" s="16"/>
      <c r="BJN1283" s="16"/>
      <c r="BJO1283" s="16"/>
      <c r="BJP1283" s="16"/>
      <c r="BJQ1283" s="16"/>
      <c r="BJR1283" s="16"/>
      <c r="BJS1283" s="16"/>
      <c r="BJT1283" s="16"/>
      <c r="BJU1283" s="16"/>
      <c r="BJV1283" s="16"/>
      <c r="BJW1283" s="16"/>
      <c r="BJX1283" s="16"/>
      <c r="BJY1283" s="16"/>
      <c r="BJZ1283" s="16"/>
      <c r="BKA1283" s="16"/>
      <c r="BKB1283" s="16"/>
      <c r="BKC1283" s="16"/>
      <c r="BKD1283" s="16"/>
      <c r="BKE1283" s="16"/>
      <c r="BKF1283" s="16"/>
      <c r="BKG1283" s="16"/>
      <c r="BKH1283" s="16"/>
      <c r="BKI1283" s="16"/>
      <c r="BKJ1283" s="16"/>
      <c r="BKK1283" s="16"/>
      <c r="BKL1283" s="16"/>
      <c r="BKM1283" s="16"/>
      <c r="BKN1283" s="16"/>
      <c r="BKO1283" s="16"/>
      <c r="BKP1283" s="16"/>
      <c r="BKQ1283" s="16"/>
      <c r="BKR1283" s="16"/>
      <c r="BKS1283" s="16"/>
      <c r="BKT1283" s="16"/>
      <c r="BKU1283" s="16"/>
      <c r="BKV1283" s="16"/>
      <c r="BKW1283" s="16"/>
      <c r="BKX1283" s="16"/>
      <c r="BKY1283" s="16"/>
      <c r="BKZ1283" s="16"/>
      <c r="BLA1283" s="16"/>
      <c r="BLB1283" s="16"/>
      <c r="BLC1283" s="16"/>
      <c r="BLD1283" s="16"/>
      <c r="BLE1283" s="16"/>
      <c r="BLF1283" s="16"/>
      <c r="BLG1283" s="16"/>
      <c r="BLH1283" s="16"/>
      <c r="BLI1283" s="16"/>
      <c r="BLJ1283" s="16"/>
      <c r="BLK1283" s="16"/>
      <c r="BLL1283" s="16"/>
      <c r="BLM1283" s="16"/>
      <c r="BLN1283" s="16"/>
      <c r="BLO1283" s="16"/>
      <c r="BLP1283" s="16"/>
      <c r="BLQ1283" s="16"/>
      <c r="BLR1283" s="16"/>
      <c r="BLS1283" s="16"/>
      <c r="BLT1283" s="16"/>
      <c r="BLU1283" s="16"/>
      <c r="BLV1283" s="16"/>
      <c r="BLW1283" s="16"/>
      <c r="BLX1283" s="16"/>
      <c r="BLY1283" s="16"/>
      <c r="BLZ1283" s="16"/>
      <c r="BMA1283" s="16"/>
      <c r="BMB1283" s="16"/>
      <c r="BMC1283" s="16"/>
      <c r="BMD1283" s="16"/>
      <c r="BME1283" s="16"/>
      <c r="BMF1283" s="16"/>
      <c r="BMG1283" s="16"/>
      <c r="BMH1283" s="16"/>
      <c r="BMI1283" s="16"/>
      <c r="BMJ1283" s="16"/>
      <c r="BMK1283" s="16"/>
      <c r="BML1283" s="16"/>
      <c r="BMM1283" s="16"/>
      <c r="BMN1283" s="16"/>
      <c r="BMO1283" s="16"/>
      <c r="BMP1283" s="16"/>
      <c r="BMQ1283" s="16"/>
      <c r="BMR1283" s="16"/>
    </row>
    <row r="1284" spans="1:1708" customFormat="1">
      <c r="A1284" s="555" t="s">
        <v>3188</v>
      </c>
      <c r="B1284" s="556"/>
      <c r="C1284" s="557" t="s">
        <v>3188</v>
      </c>
      <c r="D1284" s="557"/>
      <c r="E1284" s="558" t="s">
        <v>310</v>
      </c>
      <c r="F1284" s="559" t="s">
        <v>311</v>
      </c>
      <c r="G1284" s="559" t="s">
        <v>184</v>
      </c>
      <c r="H1284" s="559"/>
      <c r="I1284" s="559">
        <v>5</v>
      </c>
      <c r="J1284" s="559"/>
      <c r="K1284" s="559">
        <v>58.604993427000103</v>
      </c>
      <c r="L1284" s="559">
        <v>24.807992356000099</v>
      </c>
      <c r="M1284" s="560" t="s">
        <v>201</v>
      </c>
      <c r="N1284" s="560"/>
      <c r="O1284" s="559" t="s">
        <v>3189</v>
      </c>
      <c r="P1284" s="559" t="s">
        <v>201</v>
      </c>
      <c r="Q1284" s="559"/>
      <c r="R1284" s="1025">
        <v>1224</v>
      </c>
      <c r="S1284" s="1025">
        <v>1224</v>
      </c>
      <c r="T1284" s="297"/>
      <c r="U1284" s="931"/>
      <c r="W1284" s="16"/>
      <c r="X1284" s="16"/>
      <c r="Y1284" s="16"/>
      <c r="Z1284" s="16"/>
      <c r="AA1284" s="16"/>
      <c r="AB1284" s="16"/>
      <c r="AC1284" s="16"/>
      <c r="AD1284" s="16"/>
      <c r="AE1284" s="16"/>
      <c r="AF1284" s="16"/>
      <c r="AG1284" s="16"/>
      <c r="AH1284" s="16"/>
      <c r="AI1284" s="16"/>
      <c r="AJ1284" s="16"/>
      <c r="AK1284" s="16"/>
      <c r="AL1284" s="16"/>
      <c r="AM1284" s="16"/>
      <c r="AN1284" s="16"/>
      <c r="AO1284" s="16"/>
      <c r="AP1284" s="16"/>
      <c r="AQ1284" s="16"/>
      <c r="AR1284" s="16"/>
      <c r="AS1284" s="16"/>
      <c r="AT1284" s="16"/>
      <c r="AU1284" s="16"/>
      <c r="AV1284" s="16"/>
      <c r="AW1284" s="16"/>
      <c r="AX1284" s="16"/>
      <c r="AY1284" s="16"/>
      <c r="AZ1284" s="16"/>
      <c r="BA1284" s="16"/>
      <c r="BB1284" s="16"/>
      <c r="BC1284" s="16"/>
      <c r="BD1284" s="16"/>
      <c r="BE1284" s="16"/>
      <c r="BF1284" s="16"/>
      <c r="BG1284" s="16"/>
      <c r="BH1284" s="16"/>
      <c r="BI1284" s="16"/>
      <c r="BJ1284" s="16"/>
      <c r="BK1284" s="16"/>
      <c r="BL1284" s="16"/>
      <c r="BM1284" s="16"/>
      <c r="BN1284" s="16"/>
      <c r="BO1284" s="16"/>
      <c r="BP1284" s="16"/>
      <c r="BQ1284" s="16"/>
      <c r="BR1284" s="16"/>
      <c r="BS1284" s="16"/>
      <c r="BT1284" s="16"/>
      <c r="BU1284" s="16"/>
      <c r="BV1284" s="16"/>
      <c r="BW1284" s="16"/>
      <c r="BX1284" s="16"/>
      <c r="BY1284" s="16"/>
      <c r="BZ1284" s="16"/>
      <c r="CA1284" s="16"/>
      <c r="CB1284" s="16"/>
      <c r="CC1284" s="16"/>
      <c r="CD1284" s="16"/>
      <c r="CE1284" s="16"/>
      <c r="CF1284" s="16"/>
      <c r="CG1284" s="16"/>
      <c r="CH1284" s="16"/>
      <c r="CI1284" s="16"/>
      <c r="CJ1284" s="16"/>
      <c r="CK1284" s="16"/>
      <c r="CL1284" s="16"/>
      <c r="CM1284" s="16"/>
      <c r="CN1284" s="16"/>
      <c r="CO1284" s="16"/>
      <c r="CP1284" s="16"/>
      <c r="CQ1284" s="16"/>
      <c r="CR1284" s="16"/>
      <c r="CS1284" s="16"/>
      <c r="CT1284" s="16"/>
      <c r="CU1284" s="16"/>
      <c r="CV1284" s="16"/>
      <c r="CW1284" s="16"/>
      <c r="CX1284" s="16"/>
      <c r="CY1284" s="16"/>
      <c r="CZ1284" s="16"/>
      <c r="DA1284" s="16"/>
      <c r="DB1284" s="16"/>
      <c r="DC1284" s="16"/>
      <c r="DD1284" s="16"/>
      <c r="DE1284" s="16"/>
      <c r="DF1284" s="16"/>
      <c r="DG1284" s="16"/>
      <c r="DH1284" s="16"/>
      <c r="DI1284" s="16"/>
      <c r="DJ1284" s="16"/>
      <c r="DK1284" s="16"/>
      <c r="DL1284" s="16"/>
      <c r="DM1284" s="16"/>
      <c r="DN1284" s="16"/>
      <c r="DO1284" s="16"/>
      <c r="DP1284" s="16"/>
      <c r="DQ1284" s="16"/>
      <c r="DR1284" s="16"/>
      <c r="DS1284" s="16"/>
      <c r="DT1284" s="16"/>
      <c r="DU1284" s="16"/>
      <c r="DV1284" s="16"/>
      <c r="DW1284" s="16"/>
      <c r="DX1284" s="16"/>
      <c r="DY1284" s="16"/>
      <c r="DZ1284" s="16"/>
      <c r="EA1284" s="16"/>
      <c r="EB1284" s="16"/>
      <c r="EC1284" s="16"/>
      <c r="ED1284" s="16"/>
      <c r="EE1284" s="16"/>
      <c r="EF1284" s="16"/>
      <c r="EG1284" s="16"/>
      <c r="EH1284" s="16"/>
      <c r="EI1284" s="16"/>
      <c r="EJ1284" s="16"/>
      <c r="EK1284" s="16"/>
      <c r="EL1284" s="16"/>
      <c r="EM1284" s="16"/>
      <c r="EN1284" s="16"/>
      <c r="EO1284" s="16"/>
      <c r="EP1284" s="16"/>
      <c r="EQ1284" s="16"/>
      <c r="ER1284" s="16"/>
      <c r="ES1284" s="16"/>
      <c r="ET1284" s="16"/>
      <c r="EU1284" s="16"/>
      <c r="EV1284" s="16"/>
      <c r="EW1284" s="16"/>
      <c r="EX1284" s="16"/>
      <c r="EY1284" s="16"/>
      <c r="EZ1284" s="16"/>
      <c r="FA1284" s="16"/>
      <c r="FB1284" s="16"/>
      <c r="FC1284" s="16"/>
      <c r="FD1284" s="16"/>
      <c r="FE1284" s="16"/>
      <c r="FF1284" s="16"/>
      <c r="FG1284" s="16"/>
      <c r="FH1284" s="16"/>
      <c r="FI1284" s="16"/>
      <c r="FJ1284" s="16"/>
      <c r="FK1284" s="16"/>
      <c r="FL1284" s="16"/>
      <c r="FM1284" s="16"/>
      <c r="FN1284" s="16"/>
      <c r="FO1284" s="16"/>
      <c r="FP1284" s="16"/>
      <c r="FQ1284" s="16"/>
      <c r="FR1284" s="16"/>
      <c r="FS1284" s="16"/>
      <c r="FT1284" s="16"/>
      <c r="FU1284" s="16"/>
      <c r="FV1284" s="16"/>
      <c r="FW1284" s="16"/>
      <c r="FX1284" s="16"/>
      <c r="FY1284" s="16"/>
      <c r="FZ1284" s="16"/>
      <c r="GA1284" s="16"/>
      <c r="GB1284" s="16"/>
      <c r="GC1284" s="16"/>
      <c r="GD1284" s="16"/>
      <c r="GE1284" s="16"/>
      <c r="GF1284" s="16"/>
      <c r="GG1284" s="16"/>
      <c r="GH1284" s="16"/>
      <c r="GI1284" s="16"/>
      <c r="GJ1284" s="16"/>
      <c r="GK1284" s="16"/>
      <c r="GL1284" s="16"/>
      <c r="GM1284" s="16"/>
      <c r="GN1284" s="16"/>
      <c r="GO1284" s="16"/>
      <c r="GP1284" s="16"/>
      <c r="GQ1284" s="16"/>
      <c r="GR1284" s="16"/>
      <c r="GS1284" s="16"/>
      <c r="GT1284" s="16"/>
      <c r="GU1284" s="16"/>
      <c r="GV1284" s="16"/>
      <c r="GW1284" s="16"/>
      <c r="GX1284" s="16"/>
      <c r="GY1284" s="16"/>
      <c r="GZ1284" s="16"/>
      <c r="HA1284" s="16"/>
      <c r="HB1284" s="16"/>
      <c r="HC1284" s="16"/>
      <c r="HD1284" s="16"/>
      <c r="HE1284" s="16"/>
      <c r="HF1284" s="16"/>
      <c r="HG1284" s="16"/>
      <c r="HH1284" s="16"/>
      <c r="HI1284" s="16"/>
      <c r="HJ1284" s="16"/>
      <c r="HK1284" s="16"/>
      <c r="HL1284" s="16"/>
      <c r="HM1284" s="16"/>
      <c r="HN1284" s="16"/>
      <c r="HO1284" s="16"/>
      <c r="HP1284" s="16"/>
      <c r="HQ1284" s="16"/>
      <c r="HR1284" s="16"/>
      <c r="HS1284" s="16"/>
      <c r="HT1284" s="16"/>
      <c r="HU1284" s="16"/>
      <c r="HV1284" s="16"/>
      <c r="HW1284" s="16"/>
      <c r="HX1284" s="16"/>
      <c r="HY1284" s="16"/>
      <c r="HZ1284" s="16"/>
      <c r="IA1284" s="16"/>
      <c r="IB1284" s="16"/>
      <c r="IC1284" s="16"/>
      <c r="ID1284" s="16"/>
      <c r="IE1284" s="16"/>
      <c r="IF1284" s="16"/>
      <c r="IG1284" s="16"/>
      <c r="IH1284" s="16"/>
      <c r="II1284" s="16"/>
      <c r="IJ1284" s="16"/>
      <c r="IK1284" s="16"/>
      <c r="IL1284" s="16"/>
      <c r="IM1284" s="16"/>
      <c r="IN1284" s="16"/>
      <c r="IO1284" s="16"/>
      <c r="IP1284" s="16"/>
      <c r="IQ1284" s="16"/>
      <c r="IR1284" s="16"/>
      <c r="IS1284" s="16"/>
      <c r="IT1284" s="16"/>
      <c r="IU1284" s="16"/>
      <c r="IV1284" s="16"/>
      <c r="IW1284" s="16"/>
      <c r="IX1284" s="16"/>
      <c r="IY1284" s="16"/>
      <c r="IZ1284" s="16"/>
      <c r="JA1284" s="16"/>
      <c r="JB1284" s="16"/>
      <c r="JC1284" s="16"/>
      <c r="JD1284" s="16"/>
      <c r="JE1284" s="16"/>
      <c r="JF1284" s="16"/>
      <c r="JG1284" s="16"/>
      <c r="JH1284" s="16"/>
      <c r="JI1284" s="16"/>
      <c r="JJ1284" s="16"/>
      <c r="JK1284" s="16"/>
      <c r="JL1284" s="16"/>
      <c r="JM1284" s="16"/>
      <c r="JN1284" s="16"/>
      <c r="JO1284" s="16"/>
      <c r="JP1284" s="16"/>
      <c r="JQ1284" s="16"/>
      <c r="JR1284" s="16"/>
      <c r="JS1284" s="16"/>
      <c r="JT1284" s="16"/>
      <c r="JU1284" s="16"/>
      <c r="JV1284" s="16"/>
      <c r="JW1284" s="16"/>
      <c r="JX1284" s="16"/>
      <c r="JY1284" s="16"/>
      <c r="JZ1284" s="16"/>
      <c r="KA1284" s="16"/>
      <c r="KB1284" s="16"/>
      <c r="KC1284" s="16"/>
      <c r="KD1284" s="16"/>
      <c r="KE1284" s="16"/>
      <c r="KF1284" s="16"/>
      <c r="KG1284" s="16"/>
      <c r="KH1284" s="16"/>
      <c r="KI1284" s="16"/>
      <c r="KJ1284" s="16"/>
      <c r="KK1284" s="16"/>
      <c r="KL1284" s="16"/>
      <c r="KM1284" s="16"/>
      <c r="KN1284" s="16"/>
      <c r="KO1284" s="16"/>
      <c r="KP1284" s="16"/>
      <c r="KQ1284" s="16"/>
      <c r="KR1284" s="16"/>
      <c r="KS1284" s="16"/>
      <c r="KT1284" s="16"/>
      <c r="KU1284" s="16"/>
      <c r="KV1284" s="16"/>
      <c r="KW1284" s="16"/>
      <c r="KX1284" s="16"/>
      <c r="KY1284" s="16"/>
      <c r="KZ1284" s="16"/>
      <c r="LA1284" s="16"/>
      <c r="LB1284" s="16"/>
      <c r="LC1284" s="16"/>
      <c r="LD1284" s="16"/>
      <c r="LE1284" s="16"/>
      <c r="LF1284" s="16"/>
      <c r="LG1284" s="16"/>
      <c r="LH1284" s="16"/>
      <c r="LI1284" s="16"/>
      <c r="LJ1284" s="16"/>
      <c r="LK1284" s="16"/>
      <c r="LL1284" s="16"/>
      <c r="LM1284" s="16"/>
      <c r="LN1284" s="16"/>
      <c r="LO1284" s="16"/>
      <c r="LP1284" s="16"/>
      <c r="LQ1284" s="16"/>
      <c r="LR1284" s="16"/>
      <c r="LS1284" s="16"/>
      <c r="LT1284" s="16"/>
      <c r="LU1284" s="16"/>
      <c r="LV1284" s="16"/>
      <c r="LW1284" s="16"/>
      <c r="LX1284" s="16"/>
      <c r="LY1284" s="16"/>
      <c r="LZ1284" s="16"/>
      <c r="MA1284" s="16"/>
      <c r="MB1284" s="16"/>
      <c r="MC1284" s="16"/>
      <c r="MD1284" s="16"/>
      <c r="ME1284" s="16"/>
      <c r="MF1284" s="16"/>
      <c r="MG1284" s="16"/>
      <c r="MH1284" s="16"/>
      <c r="MI1284" s="16"/>
      <c r="MJ1284" s="16"/>
      <c r="MK1284" s="16"/>
      <c r="ML1284" s="16"/>
      <c r="MM1284" s="16"/>
      <c r="MN1284" s="16"/>
      <c r="MO1284" s="16"/>
      <c r="MP1284" s="16"/>
      <c r="MQ1284" s="16"/>
      <c r="MR1284" s="16"/>
      <c r="MS1284" s="16"/>
      <c r="MT1284" s="16"/>
      <c r="MU1284" s="16"/>
      <c r="MV1284" s="16"/>
      <c r="MW1284" s="16"/>
      <c r="MX1284" s="16"/>
      <c r="MY1284" s="16"/>
      <c r="MZ1284" s="16"/>
      <c r="NA1284" s="16"/>
      <c r="NB1284" s="16"/>
      <c r="NC1284" s="16"/>
      <c r="ND1284" s="16"/>
      <c r="NE1284" s="16"/>
      <c r="NF1284" s="16"/>
      <c r="NG1284" s="16"/>
      <c r="NH1284" s="16"/>
      <c r="NI1284" s="16"/>
      <c r="NJ1284" s="16"/>
      <c r="NK1284" s="16"/>
      <c r="NL1284" s="16"/>
      <c r="NM1284" s="16"/>
      <c r="NN1284" s="16"/>
      <c r="NO1284" s="16"/>
      <c r="NP1284" s="16"/>
      <c r="NQ1284" s="16"/>
      <c r="NR1284" s="16"/>
      <c r="NS1284" s="16"/>
      <c r="NT1284" s="16"/>
      <c r="NU1284" s="16"/>
      <c r="NV1284" s="16"/>
      <c r="NW1284" s="16"/>
      <c r="NX1284" s="16"/>
      <c r="NY1284" s="16"/>
      <c r="NZ1284" s="16"/>
      <c r="OA1284" s="16"/>
      <c r="OB1284" s="16"/>
      <c r="OC1284" s="16"/>
      <c r="OD1284" s="16"/>
      <c r="OE1284" s="16"/>
      <c r="OF1284" s="16"/>
      <c r="OG1284" s="16"/>
      <c r="OH1284" s="16"/>
      <c r="OI1284" s="16"/>
      <c r="OJ1284" s="16"/>
      <c r="OK1284" s="16"/>
      <c r="OL1284" s="16"/>
      <c r="OM1284" s="16"/>
      <c r="ON1284" s="16"/>
      <c r="OO1284" s="16"/>
      <c r="OP1284" s="16"/>
      <c r="OQ1284" s="16"/>
      <c r="OR1284" s="16"/>
      <c r="OS1284" s="16"/>
      <c r="OT1284" s="16"/>
      <c r="OU1284" s="16"/>
      <c r="OV1284" s="16"/>
      <c r="OW1284" s="16"/>
      <c r="OX1284" s="16"/>
      <c r="OY1284" s="16"/>
      <c r="OZ1284" s="16"/>
      <c r="PA1284" s="16"/>
      <c r="PB1284" s="16"/>
      <c r="PC1284" s="16"/>
      <c r="PD1284" s="16"/>
      <c r="PE1284" s="16"/>
      <c r="PF1284" s="16"/>
      <c r="PG1284" s="16"/>
      <c r="PH1284" s="16"/>
      <c r="PI1284" s="16"/>
      <c r="PJ1284" s="16"/>
      <c r="PK1284" s="16"/>
      <c r="PL1284" s="16"/>
      <c r="PM1284" s="16"/>
      <c r="PN1284" s="16"/>
      <c r="PO1284" s="16"/>
      <c r="PP1284" s="16"/>
      <c r="PQ1284" s="16"/>
      <c r="PR1284" s="16"/>
      <c r="PS1284" s="16"/>
      <c r="PT1284" s="16"/>
      <c r="PU1284" s="16"/>
      <c r="PV1284" s="16"/>
      <c r="PW1284" s="16"/>
      <c r="PX1284" s="16"/>
      <c r="PY1284" s="16"/>
      <c r="PZ1284" s="16"/>
      <c r="QA1284" s="16"/>
      <c r="QB1284" s="16"/>
      <c r="QC1284" s="16"/>
      <c r="QD1284" s="16"/>
      <c r="QE1284" s="16"/>
      <c r="QF1284" s="16"/>
      <c r="QG1284" s="16"/>
      <c r="QH1284" s="16"/>
      <c r="QI1284" s="16"/>
      <c r="QJ1284" s="16"/>
      <c r="QK1284" s="16"/>
      <c r="QL1284" s="16"/>
      <c r="QM1284" s="16"/>
      <c r="QN1284" s="16"/>
      <c r="QO1284" s="16"/>
      <c r="QP1284" s="16"/>
      <c r="QQ1284" s="16"/>
      <c r="QR1284" s="16"/>
      <c r="QS1284" s="16"/>
      <c r="QT1284" s="16"/>
      <c r="QU1284" s="16"/>
      <c r="QV1284" s="16"/>
      <c r="QW1284" s="16"/>
      <c r="QX1284" s="16"/>
      <c r="QY1284" s="16"/>
      <c r="QZ1284" s="16"/>
      <c r="RA1284" s="16"/>
      <c r="RB1284" s="16"/>
      <c r="RC1284" s="16"/>
      <c r="RD1284" s="16"/>
      <c r="RE1284" s="16"/>
      <c r="RF1284" s="16"/>
      <c r="RG1284" s="16"/>
      <c r="RH1284" s="16"/>
      <c r="RI1284" s="16"/>
      <c r="RJ1284" s="16"/>
      <c r="RK1284" s="16"/>
      <c r="RL1284" s="16"/>
      <c r="RM1284" s="16"/>
      <c r="RN1284" s="16"/>
      <c r="RO1284" s="16"/>
      <c r="RP1284" s="16"/>
      <c r="RQ1284" s="16"/>
      <c r="RR1284" s="16"/>
      <c r="RS1284" s="16"/>
      <c r="RT1284" s="16"/>
      <c r="RU1284" s="16"/>
      <c r="RV1284" s="16"/>
      <c r="RW1284" s="16"/>
      <c r="RX1284" s="16"/>
      <c r="RY1284" s="16"/>
      <c r="RZ1284" s="16"/>
      <c r="SA1284" s="16"/>
      <c r="SB1284" s="16"/>
      <c r="SC1284" s="16"/>
      <c r="SD1284" s="16"/>
      <c r="SE1284" s="16"/>
      <c r="SF1284" s="16"/>
      <c r="SG1284" s="16"/>
      <c r="SH1284" s="16"/>
      <c r="SI1284" s="16"/>
      <c r="SJ1284" s="16"/>
      <c r="SK1284" s="16"/>
      <c r="SL1284" s="16"/>
      <c r="SM1284" s="16"/>
      <c r="SN1284" s="16"/>
      <c r="SO1284" s="16"/>
      <c r="SP1284" s="16"/>
      <c r="SQ1284" s="16"/>
      <c r="SR1284" s="16"/>
      <c r="SS1284" s="16"/>
      <c r="ST1284" s="16"/>
      <c r="SU1284" s="16"/>
      <c r="SV1284" s="16"/>
      <c r="SW1284" s="16"/>
      <c r="SX1284" s="16"/>
      <c r="SY1284" s="16"/>
      <c r="SZ1284" s="16"/>
      <c r="TA1284" s="16"/>
      <c r="TB1284" s="16"/>
      <c r="TC1284" s="16"/>
      <c r="TD1284" s="16"/>
      <c r="TE1284" s="16"/>
      <c r="TF1284" s="16"/>
      <c r="TG1284" s="16"/>
      <c r="TH1284" s="16"/>
      <c r="TI1284" s="16"/>
      <c r="TJ1284" s="16"/>
      <c r="TK1284" s="16"/>
      <c r="TL1284" s="16"/>
      <c r="TM1284" s="16"/>
      <c r="TN1284" s="16"/>
      <c r="TO1284" s="16"/>
      <c r="TP1284" s="16"/>
      <c r="TQ1284" s="16"/>
      <c r="TR1284" s="16"/>
      <c r="TS1284" s="16"/>
      <c r="TT1284" s="16"/>
      <c r="TU1284" s="16"/>
      <c r="TV1284" s="16"/>
      <c r="TW1284" s="16"/>
      <c r="TX1284" s="16"/>
      <c r="TY1284" s="16"/>
      <c r="TZ1284" s="16"/>
      <c r="UA1284" s="16"/>
      <c r="UB1284" s="16"/>
      <c r="UC1284" s="16"/>
      <c r="UD1284" s="16"/>
      <c r="UE1284" s="16"/>
      <c r="UF1284" s="16"/>
      <c r="UG1284" s="16"/>
      <c r="UH1284" s="16"/>
      <c r="UI1284" s="16"/>
      <c r="UJ1284" s="16"/>
      <c r="UK1284" s="16"/>
      <c r="UL1284" s="16"/>
      <c r="UM1284" s="16"/>
      <c r="UN1284" s="16"/>
      <c r="UO1284" s="16"/>
      <c r="UP1284" s="16"/>
      <c r="UQ1284" s="16"/>
      <c r="UR1284" s="16"/>
      <c r="US1284" s="16"/>
      <c r="UT1284" s="16"/>
      <c r="UU1284" s="16"/>
      <c r="UV1284" s="16"/>
      <c r="UW1284" s="16"/>
      <c r="UX1284" s="16"/>
      <c r="UY1284" s="16"/>
      <c r="UZ1284" s="16"/>
      <c r="VA1284" s="16"/>
      <c r="VB1284" s="16"/>
      <c r="VC1284" s="16"/>
      <c r="VD1284" s="16"/>
      <c r="VE1284" s="16"/>
      <c r="VF1284" s="16"/>
      <c r="VG1284" s="16"/>
      <c r="VH1284" s="16"/>
      <c r="VI1284" s="16"/>
      <c r="VJ1284" s="16"/>
      <c r="VK1284" s="16"/>
      <c r="VL1284" s="16"/>
      <c r="VM1284" s="16"/>
      <c r="VN1284" s="16"/>
      <c r="VO1284" s="16"/>
      <c r="VP1284" s="16"/>
      <c r="VQ1284" s="16"/>
      <c r="VR1284" s="16"/>
      <c r="VS1284" s="16"/>
      <c r="VT1284" s="16"/>
      <c r="VU1284" s="16"/>
      <c r="VV1284" s="16"/>
      <c r="VW1284" s="16"/>
      <c r="VX1284" s="16"/>
      <c r="VY1284" s="16"/>
      <c r="VZ1284" s="16"/>
      <c r="WA1284" s="16"/>
      <c r="WB1284" s="16"/>
      <c r="WC1284" s="16"/>
      <c r="WD1284" s="16"/>
      <c r="WE1284" s="16"/>
      <c r="WF1284" s="16"/>
      <c r="WG1284" s="16"/>
      <c r="WH1284" s="16"/>
      <c r="WI1284" s="16"/>
      <c r="WJ1284" s="16"/>
      <c r="WK1284" s="16"/>
      <c r="WL1284" s="16"/>
      <c r="WM1284" s="16"/>
      <c r="WN1284" s="16"/>
      <c r="WO1284" s="16"/>
      <c r="WP1284" s="16"/>
      <c r="WQ1284" s="16"/>
      <c r="WR1284" s="16"/>
      <c r="WS1284" s="16"/>
      <c r="WT1284" s="16"/>
      <c r="WU1284" s="16"/>
      <c r="WV1284" s="16"/>
      <c r="WW1284" s="16"/>
      <c r="WX1284" s="16"/>
      <c r="WY1284" s="16"/>
      <c r="WZ1284" s="16"/>
      <c r="XA1284" s="16"/>
      <c r="XB1284" s="16"/>
      <c r="XC1284" s="16"/>
      <c r="XD1284" s="16"/>
      <c r="XE1284" s="16"/>
      <c r="XF1284" s="16"/>
      <c r="XG1284" s="16"/>
      <c r="XH1284" s="16"/>
      <c r="XI1284" s="16"/>
      <c r="XJ1284" s="16"/>
      <c r="XK1284" s="16"/>
      <c r="XL1284" s="16"/>
      <c r="XM1284" s="16"/>
      <c r="XN1284" s="16"/>
      <c r="XO1284" s="16"/>
      <c r="XP1284" s="16"/>
      <c r="XQ1284" s="16"/>
      <c r="XR1284" s="16"/>
      <c r="XS1284" s="16"/>
      <c r="XT1284" s="16"/>
      <c r="XU1284" s="16"/>
      <c r="XV1284" s="16"/>
      <c r="XW1284" s="16"/>
      <c r="XX1284" s="16"/>
      <c r="XY1284" s="16"/>
      <c r="XZ1284" s="16"/>
      <c r="YA1284" s="16"/>
      <c r="YB1284" s="16"/>
      <c r="YC1284" s="16"/>
      <c r="YD1284" s="16"/>
      <c r="YE1284" s="16"/>
      <c r="YF1284" s="16"/>
      <c r="YG1284" s="16"/>
      <c r="YH1284" s="16"/>
      <c r="YI1284" s="16"/>
      <c r="YJ1284" s="16"/>
      <c r="YK1284" s="16"/>
      <c r="YL1284" s="16"/>
      <c r="YM1284" s="16"/>
      <c r="YN1284" s="16"/>
      <c r="YO1284" s="16"/>
      <c r="YP1284" s="16"/>
      <c r="YQ1284" s="16"/>
      <c r="YR1284" s="16"/>
      <c r="YS1284" s="16"/>
      <c r="YT1284" s="16"/>
      <c r="YU1284" s="16"/>
      <c r="YV1284" s="16"/>
      <c r="YW1284" s="16"/>
      <c r="YX1284" s="16"/>
      <c r="YY1284" s="16"/>
      <c r="YZ1284" s="16"/>
      <c r="ZA1284" s="16"/>
      <c r="ZB1284" s="16"/>
      <c r="ZC1284" s="16"/>
      <c r="ZD1284" s="16"/>
      <c r="ZE1284" s="16"/>
      <c r="ZF1284" s="16"/>
      <c r="ZG1284" s="16"/>
      <c r="ZH1284" s="16"/>
      <c r="ZI1284" s="16"/>
      <c r="ZJ1284" s="16"/>
      <c r="ZK1284" s="16"/>
      <c r="ZL1284" s="16"/>
      <c r="ZM1284" s="16"/>
      <c r="ZN1284" s="16"/>
      <c r="ZO1284" s="16"/>
      <c r="ZP1284" s="16"/>
      <c r="ZQ1284" s="16"/>
      <c r="ZR1284" s="16"/>
      <c r="ZS1284" s="16"/>
      <c r="ZT1284" s="16"/>
      <c r="ZU1284" s="16"/>
      <c r="ZV1284" s="16"/>
      <c r="ZW1284" s="16"/>
      <c r="ZX1284" s="16"/>
      <c r="ZY1284" s="16"/>
      <c r="ZZ1284" s="16"/>
      <c r="AAA1284" s="16"/>
      <c r="AAB1284" s="16"/>
      <c r="AAC1284" s="16"/>
      <c r="AAD1284" s="16"/>
      <c r="AAE1284" s="16"/>
      <c r="AAF1284" s="16"/>
      <c r="AAG1284" s="16"/>
      <c r="AAH1284" s="16"/>
      <c r="AAI1284" s="16"/>
      <c r="AAJ1284" s="16"/>
      <c r="AAK1284" s="16"/>
      <c r="AAL1284" s="16"/>
      <c r="AAM1284" s="16"/>
      <c r="AAN1284" s="16"/>
      <c r="AAO1284" s="16"/>
      <c r="AAP1284" s="16"/>
      <c r="AAQ1284" s="16"/>
      <c r="AAR1284" s="16"/>
      <c r="AAS1284" s="16"/>
      <c r="AAT1284" s="16"/>
      <c r="AAU1284" s="16"/>
      <c r="AAV1284" s="16"/>
      <c r="AAW1284" s="16"/>
      <c r="AAX1284" s="16"/>
      <c r="AAY1284" s="16"/>
      <c r="AAZ1284" s="16"/>
      <c r="ABA1284" s="16"/>
      <c r="ABB1284" s="16"/>
      <c r="ABC1284" s="16"/>
      <c r="ABD1284" s="16"/>
      <c r="ABE1284" s="16"/>
      <c r="ABF1284" s="16"/>
      <c r="ABG1284" s="16"/>
      <c r="ABH1284" s="16"/>
      <c r="ABI1284" s="16"/>
      <c r="ABJ1284" s="16"/>
      <c r="ABK1284" s="16"/>
      <c r="ABL1284" s="16"/>
      <c r="ABM1284" s="16"/>
      <c r="ABN1284" s="16"/>
      <c r="ABO1284" s="16"/>
      <c r="ABP1284" s="16"/>
      <c r="ABQ1284" s="16"/>
      <c r="ABR1284" s="16"/>
      <c r="ABS1284" s="16"/>
      <c r="ABT1284" s="16"/>
      <c r="ABU1284" s="16"/>
      <c r="ABV1284" s="16"/>
      <c r="ABW1284" s="16"/>
      <c r="ABX1284" s="16"/>
      <c r="ABY1284" s="16"/>
      <c r="ABZ1284" s="16"/>
      <c r="ACA1284" s="16"/>
      <c r="ACB1284" s="16"/>
      <c r="ACC1284" s="16"/>
      <c r="ACD1284" s="16"/>
      <c r="ACE1284" s="16"/>
      <c r="ACF1284" s="16"/>
      <c r="ACG1284" s="16"/>
      <c r="ACH1284" s="16"/>
      <c r="ACI1284" s="16"/>
      <c r="ACJ1284" s="16"/>
      <c r="ACK1284" s="16"/>
      <c r="ACL1284" s="16"/>
      <c r="ACM1284" s="16"/>
      <c r="ACN1284" s="16"/>
      <c r="ACO1284" s="16"/>
      <c r="ACP1284" s="16"/>
      <c r="ACQ1284" s="16"/>
      <c r="ACR1284" s="16"/>
      <c r="ACS1284" s="16"/>
      <c r="ACT1284" s="16"/>
      <c r="ACU1284" s="16"/>
      <c r="ACV1284" s="16"/>
      <c r="ACW1284" s="16"/>
      <c r="ACX1284" s="16"/>
      <c r="ACY1284" s="16"/>
      <c r="ACZ1284" s="16"/>
      <c r="ADA1284" s="16"/>
      <c r="ADB1284" s="16"/>
      <c r="ADC1284" s="16"/>
      <c r="ADD1284" s="16"/>
      <c r="ADE1284" s="16"/>
      <c r="ADF1284" s="16"/>
      <c r="ADG1284" s="16"/>
      <c r="ADH1284" s="16"/>
      <c r="ADI1284" s="16"/>
      <c r="ADJ1284" s="16"/>
      <c r="ADK1284" s="16"/>
      <c r="ADL1284" s="16"/>
      <c r="ADM1284" s="16"/>
      <c r="ADN1284" s="16"/>
      <c r="ADO1284" s="16"/>
      <c r="ADP1284" s="16"/>
      <c r="ADQ1284" s="16"/>
      <c r="ADR1284" s="16"/>
      <c r="ADS1284" s="16"/>
      <c r="ADT1284" s="16"/>
      <c r="ADU1284" s="16"/>
      <c r="ADV1284" s="16"/>
      <c r="ADW1284" s="16"/>
      <c r="ADX1284" s="16"/>
      <c r="ADY1284" s="16"/>
      <c r="ADZ1284" s="16"/>
      <c r="AEA1284" s="16"/>
      <c r="AEB1284" s="16"/>
      <c r="AEC1284" s="16"/>
      <c r="AED1284" s="16"/>
      <c r="AEE1284" s="16"/>
      <c r="AEF1284" s="16"/>
      <c r="AEG1284" s="16"/>
      <c r="AEH1284" s="16"/>
      <c r="AEI1284" s="16"/>
      <c r="AEJ1284" s="16"/>
      <c r="AEK1284" s="16"/>
      <c r="AEL1284" s="16"/>
      <c r="AEM1284" s="16"/>
      <c r="AEN1284" s="16"/>
      <c r="AEO1284" s="16"/>
      <c r="AEP1284" s="16"/>
      <c r="AEQ1284" s="16"/>
      <c r="AER1284" s="16"/>
      <c r="AES1284" s="16"/>
      <c r="AET1284" s="16"/>
      <c r="AEU1284" s="16"/>
      <c r="AEV1284" s="16"/>
      <c r="AEW1284" s="16"/>
      <c r="AEX1284" s="16"/>
      <c r="AEY1284" s="16"/>
      <c r="AEZ1284" s="16"/>
      <c r="AFA1284" s="16"/>
      <c r="AFB1284" s="16"/>
      <c r="AFC1284" s="16"/>
      <c r="AFD1284" s="16"/>
      <c r="AFE1284" s="16"/>
      <c r="AFF1284" s="16"/>
      <c r="AFG1284" s="16"/>
      <c r="AFH1284" s="16"/>
      <c r="AFI1284" s="16"/>
      <c r="AFJ1284" s="16"/>
      <c r="AFK1284" s="16"/>
      <c r="AFL1284" s="16"/>
      <c r="AFM1284" s="16"/>
      <c r="AFN1284" s="16"/>
      <c r="AFO1284" s="16"/>
      <c r="AFP1284" s="16"/>
      <c r="AFQ1284" s="16"/>
      <c r="AFR1284" s="16"/>
      <c r="AFS1284" s="16"/>
      <c r="AFT1284" s="16"/>
      <c r="AFU1284" s="16"/>
      <c r="AFV1284" s="16"/>
      <c r="AFW1284" s="16"/>
      <c r="AFX1284" s="16"/>
      <c r="AFY1284" s="16"/>
      <c r="AFZ1284" s="16"/>
      <c r="AGA1284" s="16"/>
      <c r="AGB1284" s="16"/>
      <c r="AGC1284" s="16"/>
      <c r="AGD1284" s="16"/>
      <c r="AGE1284" s="16"/>
      <c r="AGF1284" s="16"/>
      <c r="AGG1284" s="16"/>
      <c r="AGH1284" s="16"/>
      <c r="AGI1284" s="16"/>
      <c r="AGJ1284" s="16"/>
      <c r="AGK1284" s="16"/>
      <c r="AGL1284" s="16"/>
      <c r="AGM1284" s="16"/>
      <c r="AGN1284" s="16"/>
      <c r="AGO1284" s="16"/>
      <c r="AGP1284" s="16"/>
      <c r="AGQ1284" s="16"/>
      <c r="AGR1284" s="16"/>
      <c r="AGS1284" s="16"/>
      <c r="AGT1284" s="16"/>
      <c r="AGU1284" s="16"/>
      <c r="AGV1284" s="16"/>
      <c r="AGW1284" s="16"/>
      <c r="AGX1284" s="16"/>
      <c r="AGY1284" s="16"/>
      <c r="AGZ1284" s="16"/>
      <c r="AHA1284" s="16"/>
      <c r="AHB1284" s="16"/>
      <c r="AHC1284" s="16"/>
      <c r="AHD1284" s="16"/>
      <c r="AHE1284" s="16"/>
      <c r="AHF1284" s="16"/>
      <c r="AHG1284" s="16"/>
      <c r="AHH1284" s="16"/>
      <c r="AHI1284" s="16"/>
      <c r="AHJ1284" s="16"/>
      <c r="AHK1284" s="16"/>
      <c r="AHL1284" s="16"/>
      <c r="AHM1284" s="16"/>
      <c r="AHN1284" s="16"/>
      <c r="AHO1284" s="16"/>
      <c r="AHP1284" s="16"/>
      <c r="AHQ1284" s="16"/>
      <c r="AHR1284" s="16"/>
      <c r="AHS1284" s="16"/>
      <c r="AHT1284" s="16"/>
      <c r="AHU1284" s="16"/>
      <c r="AHV1284" s="16"/>
      <c r="AHW1284" s="16"/>
      <c r="AHX1284" s="16"/>
      <c r="AHY1284" s="16"/>
      <c r="AHZ1284" s="16"/>
      <c r="AIA1284" s="16"/>
      <c r="AIB1284" s="16"/>
      <c r="AIC1284" s="16"/>
      <c r="AID1284" s="16"/>
      <c r="AIE1284" s="16"/>
      <c r="AIF1284" s="16"/>
      <c r="AIG1284" s="16"/>
      <c r="AIH1284" s="16"/>
      <c r="AII1284" s="16"/>
      <c r="AIJ1284" s="16"/>
      <c r="AIK1284" s="16"/>
      <c r="AIL1284" s="16"/>
      <c r="AIM1284" s="16"/>
      <c r="AIN1284" s="16"/>
      <c r="AIO1284" s="16"/>
      <c r="AIP1284" s="16"/>
      <c r="AIQ1284" s="16"/>
      <c r="AIR1284" s="16"/>
      <c r="AIS1284" s="16"/>
      <c r="AIT1284" s="16"/>
      <c r="AIU1284" s="16"/>
      <c r="AIV1284" s="16"/>
      <c r="AIW1284" s="16"/>
      <c r="AIX1284" s="16"/>
      <c r="AIY1284" s="16"/>
      <c r="AIZ1284" s="16"/>
      <c r="AJA1284" s="16"/>
      <c r="AJB1284" s="16"/>
      <c r="AJC1284" s="16"/>
      <c r="AJD1284" s="16"/>
      <c r="AJE1284" s="16"/>
      <c r="AJF1284" s="16"/>
      <c r="AJG1284" s="16"/>
      <c r="AJH1284" s="16"/>
      <c r="AJI1284" s="16"/>
      <c r="AJJ1284" s="16"/>
      <c r="AJK1284" s="16"/>
      <c r="AJL1284" s="16"/>
      <c r="AJM1284" s="16"/>
      <c r="AJN1284" s="16"/>
      <c r="AJO1284" s="16"/>
      <c r="AJP1284" s="16"/>
      <c r="AJQ1284" s="16"/>
      <c r="AJR1284" s="16"/>
      <c r="AJS1284" s="16"/>
      <c r="AJT1284" s="16"/>
      <c r="AJU1284" s="16"/>
      <c r="AJV1284" s="16"/>
      <c r="AJW1284" s="16"/>
      <c r="AJX1284" s="16"/>
      <c r="AJY1284" s="16"/>
      <c r="AJZ1284" s="16"/>
      <c r="AKA1284" s="16"/>
      <c r="AKB1284" s="16"/>
      <c r="AKC1284" s="16"/>
      <c r="AKD1284" s="16"/>
      <c r="AKE1284" s="16"/>
      <c r="AKF1284" s="16"/>
      <c r="AKG1284" s="16"/>
      <c r="AKH1284" s="16"/>
      <c r="AKI1284" s="16"/>
      <c r="AKJ1284" s="16"/>
      <c r="AKK1284" s="16"/>
      <c r="AKL1284" s="16"/>
      <c r="AKM1284" s="16"/>
      <c r="AKN1284" s="16"/>
      <c r="AKO1284" s="16"/>
      <c r="AKP1284" s="16"/>
      <c r="AKQ1284" s="16"/>
      <c r="AKR1284" s="16"/>
      <c r="AKS1284" s="16"/>
      <c r="AKT1284" s="16"/>
      <c r="AKU1284" s="16"/>
      <c r="AKV1284" s="16"/>
      <c r="AKW1284" s="16"/>
      <c r="AKX1284" s="16"/>
      <c r="AKY1284" s="16"/>
      <c r="AKZ1284" s="16"/>
      <c r="ALA1284" s="16"/>
      <c r="ALB1284" s="16"/>
      <c r="ALC1284" s="16"/>
      <c r="ALD1284" s="16"/>
      <c r="ALE1284" s="16"/>
      <c r="ALF1284" s="16"/>
      <c r="ALG1284" s="16"/>
      <c r="ALH1284" s="16"/>
      <c r="ALI1284" s="16"/>
      <c r="ALJ1284" s="16"/>
      <c r="ALK1284" s="16"/>
      <c r="ALL1284" s="16"/>
      <c r="ALM1284" s="16"/>
      <c r="ALN1284" s="16"/>
      <c r="ALO1284" s="16"/>
      <c r="ALP1284" s="16"/>
      <c r="ALQ1284" s="16"/>
      <c r="ALR1284" s="16"/>
      <c r="ALS1284" s="16"/>
      <c r="ALT1284" s="16"/>
      <c r="ALU1284" s="16"/>
      <c r="ALV1284" s="16"/>
      <c r="ALW1284" s="16"/>
      <c r="ALX1284" s="16"/>
      <c r="ALY1284" s="16"/>
      <c r="ALZ1284" s="16"/>
      <c r="AMA1284" s="16"/>
      <c r="AMB1284" s="16"/>
      <c r="AMC1284" s="16"/>
      <c r="AMD1284" s="16"/>
      <c r="AME1284" s="16"/>
      <c r="AMF1284" s="16"/>
      <c r="AMG1284" s="16"/>
      <c r="AMH1284" s="16"/>
      <c r="AMI1284" s="16"/>
      <c r="AMJ1284" s="16"/>
      <c r="AMK1284" s="16"/>
      <c r="AML1284" s="16"/>
      <c r="AMM1284" s="16"/>
      <c r="AMN1284" s="16"/>
      <c r="AMO1284" s="16"/>
      <c r="AMP1284" s="16"/>
      <c r="AMQ1284" s="16"/>
      <c r="AMR1284" s="16"/>
      <c r="AMS1284" s="16"/>
      <c r="AMT1284" s="16"/>
      <c r="AMU1284" s="16"/>
      <c r="AMV1284" s="16"/>
      <c r="AMW1284" s="16"/>
      <c r="AMX1284" s="16"/>
      <c r="AMY1284" s="16"/>
      <c r="AMZ1284" s="16"/>
      <c r="ANA1284" s="16"/>
      <c r="ANB1284" s="16"/>
      <c r="ANC1284" s="16"/>
      <c r="AND1284" s="16"/>
      <c r="ANE1284" s="16"/>
      <c r="ANF1284" s="16"/>
      <c r="ANG1284" s="16"/>
      <c r="ANH1284" s="16"/>
      <c r="ANI1284" s="16"/>
      <c r="ANJ1284" s="16"/>
      <c r="ANK1284" s="16"/>
      <c r="ANL1284" s="16"/>
      <c r="ANM1284" s="16"/>
      <c r="ANN1284" s="16"/>
      <c r="ANO1284" s="16"/>
      <c r="ANP1284" s="16"/>
      <c r="ANQ1284" s="16"/>
      <c r="ANR1284" s="16"/>
      <c r="ANS1284" s="16"/>
      <c r="ANT1284" s="16"/>
      <c r="ANU1284" s="16"/>
      <c r="ANV1284" s="16"/>
      <c r="ANW1284" s="16"/>
      <c r="ANX1284" s="16"/>
      <c r="ANY1284" s="16"/>
      <c r="ANZ1284" s="16"/>
      <c r="AOA1284" s="16"/>
      <c r="AOB1284" s="16"/>
      <c r="AOC1284" s="16"/>
      <c r="AOD1284" s="16"/>
      <c r="AOE1284" s="16"/>
      <c r="AOF1284" s="16"/>
      <c r="AOG1284" s="16"/>
      <c r="AOH1284" s="16"/>
      <c r="AOI1284" s="16"/>
      <c r="AOJ1284" s="16"/>
      <c r="AOK1284" s="16"/>
      <c r="AOL1284" s="16"/>
      <c r="AOM1284" s="16"/>
      <c r="AON1284" s="16"/>
      <c r="AOO1284" s="16"/>
      <c r="AOP1284" s="16"/>
      <c r="AOQ1284" s="16"/>
      <c r="AOR1284" s="16"/>
      <c r="AOS1284" s="16"/>
      <c r="AOT1284" s="16"/>
      <c r="AOU1284" s="16"/>
      <c r="AOV1284" s="16"/>
      <c r="AOW1284" s="16"/>
      <c r="AOX1284" s="16"/>
      <c r="AOY1284" s="16"/>
      <c r="AOZ1284" s="16"/>
      <c r="APA1284" s="16"/>
      <c r="APB1284" s="16"/>
      <c r="APC1284" s="16"/>
      <c r="APD1284" s="16"/>
      <c r="APE1284" s="16"/>
      <c r="APF1284" s="16"/>
      <c r="APG1284" s="16"/>
      <c r="APH1284" s="16"/>
      <c r="API1284" s="16"/>
      <c r="APJ1284" s="16"/>
      <c r="APK1284" s="16"/>
      <c r="APL1284" s="16"/>
      <c r="APM1284" s="16"/>
      <c r="APN1284" s="16"/>
      <c r="APO1284" s="16"/>
      <c r="APP1284" s="16"/>
      <c r="APQ1284" s="16"/>
      <c r="APR1284" s="16"/>
      <c r="APS1284" s="16"/>
      <c r="APT1284" s="16"/>
      <c r="APU1284" s="16"/>
      <c r="APV1284" s="16"/>
      <c r="APW1284" s="16"/>
      <c r="APX1284" s="16"/>
      <c r="APY1284" s="16"/>
      <c r="APZ1284" s="16"/>
      <c r="AQA1284" s="16"/>
      <c r="AQB1284" s="16"/>
      <c r="AQC1284" s="16"/>
      <c r="AQD1284" s="16"/>
      <c r="AQE1284" s="16"/>
      <c r="AQF1284" s="16"/>
      <c r="AQG1284" s="16"/>
      <c r="AQH1284" s="16"/>
      <c r="AQI1284" s="16"/>
      <c r="AQJ1284" s="16"/>
      <c r="AQK1284" s="16"/>
      <c r="AQL1284" s="16"/>
      <c r="AQM1284" s="16"/>
      <c r="AQN1284" s="16"/>
      <c r="AQO1284" s="16"/>
      <c r="AQP1284" s="16"/>
      <c r="AQQ1284" s="16"/>
      <c r="AQR1284" s="16"/>
      <c r="AQS1284" s="16"/>
      <c r="AQT1284" s="16"/>
      <c r="AQU1284" s="16"/>
      <c r="AQV1284" s="16"/>
      <c r="AQW1284" s="16"/>
      <c r="AQX1284" s="16"/>
      <c r="AQY1284" s="16"/>
      <c r="AQZ1284" s="16"/>
      <c r="ARA1284" s="16"/>
      <c r="ARB1284" s="16"/>
      <c r="ARC1284" s="16"/>
      <c r="ARD1284" s="16"/>
      <c r="ARE1284" s="16"/>
      <c r="ARF1284" s="16"/>
      <c r="ARG1284" s="16"/>
      <c r="ARH1284" s="16"/>
      <c r="ARI1284" s="16"/>
      <c r="ARJ1284" s="16"/>
      <c r="ARK1284" s="16"/>
      <c r="ARL1284" s="16"/>
      <c r="ARM1284" s="16"/>
      <c r="ARN1284" s="16"/>
      <c r="ARO1284" s="16"/>
      <c r="ARP1284" s="16"/>
      <c r="ARQ1284" s="16"/>
      <c r="ARR1284" s="16"/>
      <c r="ARS1284" s="16"/>
      <c r="ART1284" s="16"/>
      <c r="ARU1284" s="16"/>
      <c r="ARV1284" s="16"/>
      <c r="ARW1284" s="16"/>
      <c r="ARX1284" s="16"/>
      <c r="ARY1284" s="16"/>
      <c r="ARZ1284" s="16"/>
      <c r="ASA1284" s="16"/>
      <c r="ASB1284" s="16"/>
      <c r="ASC1284" s="16"/>
      <c r="ASD1284" s="16"/>
      <c r="ASE1284" s="16"/>
      <c r="ASF1284" s="16"/>
      <c r="ASG1284" s="16"/>
      <c r="ASH1284" s="16"/>
      <c r="ASI1284" s="16"/>
      <c r="ASJ1284" s="16"/>
      <c r="ASK1284" s="16"/>
      <c r="ASL1284" s="16"/>
      <c r="ASM1284" s="16"/>
      <c r="ASN1284" s="16"/>
      <c r="ASO1284" s="16"/>
      <c r="ASP1284" s="16"/>
      <c r="ASQ1284" s="16"/>
      <c r="ASR1284" s="16"/>
      <c r="ASS1284" s="16"/>
      <c r="AST1284" s="16"/>
      <c r="ASU1284" s="16"/>
      <c r="ASV1284" s="16"/>
      <c r="ASW1284" s="16"/>
      <c r="ASX1284" s="16"/>
      <c r="ASY1284" s="16"/>
      <c r="ASZ1284" s="16"/>
      <c r="ATA1284" s="16"/>
      <c r="ATB1284" s="16"/>
      <c r="ATC1284" s="16"/>
      <c r="ATD1284" s="16"/>
      <c r="ATE1284" s="16"/>
      <c r="ATF1284" s="16"/>
      <c r="ATG1284" s="16"/>
      <c r="ATH1284" s="16"/>
      <c r="ATI1284" s="16"/>
      <c r="ATJ1284" s="16"/>
      <c r="ATK1284" s="16"/>
      <c r="ATL1284" s="16"/>
      <c r="ATM1284" s="16"/>
      <c r="ATN1284" s="16"/>
      <c r="ATO1284" s="16"/>
      <c r="ATP1284" s="16"/>
      <c r="ATQ1284" s="16"/>
      <c r="ATR1284" s="16"/>
      <c r="ATS1284" s="16"/>
      <c r="ATT1284" s="16"/>
      <c r="ATU1284" s="16"/>
      <c r="ATV1284" s="16"/>
      <c r="ATW1284" s="16"/>
      <c r="ATX1284" s="16"/>
      <c r="ATY1284" s="16"/>
      <c r="ATZ1284" s="16"/>
      <c r="AUA1284" s="16"/>
      <c r="AUB1284" s="16"/>
      <c r="AUC1284" s="16"/>
      <c r="AUD1284" s="16"/>
      <c r="AUE1284" s="16"/>
      <c r="AUF1284" s="16"/>
      <c r="AUG1284" s="16"/>
      <c r="AUH1284" s="16"/>
      <c r="AUI1284" s="16"/>
      <c r="AUJ1284" s="16"/>
      <c r="AUK1284" s="16"/>
      <c r="AUL1284" s="16"/>
      <c r="AUM1284" s="16"/>
      <c r="AUN1284" s="16"/>
      <c r="AUO1284" s="16"/>
      <c r="AUP1284" s="16"/>
      <c r="AUQ1284" s="16"/>
      <c r="AUR1284" s="16"/>
      <c r="AUS1284" s="16"/>
      <c r="AUT1284" s="16"/>
      <c r="AUU1284" s="16"/>
      <c r="AUV1284" s="16"/>
      <c r="AUW1284" s="16"/>
      <c r="AUX1284" s="16"/>
      <c r="AUY1284" s="16"/>
      <c r="AUZ1284" s="16"/>
      <c r="AVA1284" s="16"/>
      <c r="AVB1284" s="16"/>
      <c r="AVC1284" s="16"/>
      <c r="AVD1284" s="16"/>
      <c r="AVE1284" s="16"/>
      <c r="AVF1284" s="16"/>
      <c r="AVG1284" s="16"/>
      <c r="AVH1284" s="16"/>
      <c r="AVI1284" s="16"/>
      <c r="AVJ1284" s="16"/>
      <c r="AVK1284" s="16"/>
      <c r="AVL1284" s="16"/>
      <c r="AVM1284" s="16"/>
      <c r="AVN1284" s="16"/>
      <c r="AVO1284" s="16"/>
      <c r="AVP1284" s="16"/>
      <c r="AVQ1284" s="16"/>
      <c r="AVR1284" s="16"/>
      <c r="AVS1284" s="16"/>
      <c r="AVT1284" s="16"/>
      <c r="AVU1284" s="16"/>
      <c r="AVV1284" s="16"/>
      <c r="AVW1284" s="16"/>
      <c r="AVX1284" s="16"/>
      <c r="AVY1284" s="16"/>
      <c r="AVZ1284" s="16"/>
      <c r="AWA1284" s="16"/>
      <c r="AWB1284" s="16"/>
      <c r="AWC1284" s="16"/>
      <c r="AWD1284" s="16"/>
      <c r="AWE1284" s="16"/>
      <c r="AWF1284" s="16"/>
      <c r="AWG1284" s="16"/>
      <c r="AWH1284" s="16"/>
      <c r="AWI1284" s="16"/>
      <c r="AWJ1284" s="16"/>
      <c r="AWK1284" s="16"/>
      <c r="AWL1284" s="16"/>
      <c r="AWM1284" s="16"/>
      <c r="AWN1284" s="16"/>
      <c r="AWO1284" s="16"/>
      <c r="AWP1284" s="16"/>
      <c r="AWQ1284" s="16"/>
      <c r="AWR1284" s="16"/>
      <c r="AWS1284" s="16"/>
      <c r="AWT1284" s="16"/>
      <c r="AWU1284" s="16"/>
      <c r="AWV1284" s="16"/>
      <c r="AWW1284" s="16"/>
      <c r="AWX1284" s="16"/>
      <c r="AWY1284" s="16"/>
      <c r="AWZ1284" s="16"/>
      <c r="AXA1284" s="16"/>
      <c r="AXB1284" s="16"/>
      <c r="AXC1284" s="16"/>
      <c r="AXD1284" s="16"/>
      <c r="AXE1284" s="16"/>
      <c r="AXF1284" s="16"/>
      <c r="AXG1284" s="16"/>
      <c r="AXH1284" s="16"/>
      <c r="AXI1284" s="16"/>
      <c r="AXJ1284" s="16"/>
      <c r="AXK1284" s="16"/>
      <c r="AXL1284" s="16"/>
      <c r="AXM1284" s="16"/>
      <c r="AXN1284" s="16"/>
      <c r="AXO1284" s="16"/>
      <c r="AXP1284" s="16"/>
      <c r="AXQ1284" s="16"/>
      <c r="AXR1284" s="16"/>
      <c r="AXS1284" s="16"/>
      <c r="AXT1284" s="16"/>
      <c r="AXU1284" s="16"/>
      <c r="AXV1284" s="16"/>
      <c r="AXW1284" s="16"/>
      <c r="AXX1284" s="16"/>
      <c r="AXY1284" s="16"/>
      <c r="AXZ1284" s="16"/>
      <c r="AYA1284" s="16"/>
      <c r="AYB1284" s="16"/>
      <c r="AYC1284" s="16"/>
      <c r="AYD1284" s="16"/>
      <c r="AYE1284" s="16"/>
      <c r="AYF1284" s="16"/>
      <c r="AYG1284" s="16"/>
      <c r="AYH1284" s="16"/>
      <c r="AYI1284" s="16"/>
      <c r="AYJ1284" s="16"/>
      <c r="AYK1284" s="16"/>
      <c r="AYL1284" s="16"/>
      <c r="AYM1284" s="16"/>
      <c r="AYN1284" s="16"/>
      <c r="AYO1284" s="16"/>
      <c r="AYP1284" s="16"/>
      <c r="AYQ1284" s="16"/>
      <c r="AYR1284" s="16"/>
      <c r="AYS1284" s="16"/>
      <c r="AYT1284" s="16"/>
      <c r="AYU1284" s="16"/>
      <c r="AYV1284" s="16"/>
      <c r="AYW1284" s="16"/>
      <c r="AYX1284" s="16"/>
      <c r="AYY1284" s="16"/>
      <c r="AYZ1284" s="16"/>
      <c r="AZA1284" s="16"/>
      <c r="AZB1284" s="16"/>
      <c r="AZC1284" s="16"/>
      <c r="AZD1284" s="16"/>
      <c r="AZE1284" s="16"/>
      <c r="AZF1284" s="16"/>
      <c r="AZG1284" s="16"/>
      <c r="AZH1284" s="16"/>
      <c r="AZI1284" s="16"/>
      <c r="AZJ1284" s="16"/>
      <c r="AZK1284" s="16"/>
      <c r="AZL1284" s="16"/>
      <c r="AZM1284" s="16"/>
      <c r="AZN1284" s="16"/>
      <c r="AZO1284" s="16"/>
      <c r="AZP1284" s="16"/>
      <c r="AZQ1284" s="16"/>
      <c r="AZR1284" s="16"/>
      <c r="AZS1284" s="16"/>
      <c r="AZT1284" s="16"/>
      <c r="AZU1284" s="16"/>
      <c r="AZV1284" s="16"/>
      <c r="AZW1284" s="16"/>
      <c r="AZX1284" s="16"/>
      <c r="AZY1284" s="16"/>
      <c r="AZZ1284" s="16"/>
      <c r="BAA1284" s="16"/>
      <c r="BAB1284" s="16"/>
      <c r="BAC1284" s="16"/>
      <c r="BAD1284" s="16"/>
      <c r="BAE1284" s="16"/>
      <c r="BAF1284" s="16"/>
      <c r="BAG1284" s="16"/>
      <c r="BAH1284" s="16"/>
      <c r="BAI1284" s="16"/>
      <c r="BAJ1284" s="16"/>
      <c r="BAK1284" s="16"/>
      <c r="BAL1284" s="16"/>
      <c r="BAM1284" s="16"/>
      <c r="BAN1284" s="16"/>
      <c r="BAO1284" s="16"/>
      <c r="BAP1284" s="16"/>
      <c r="BAQ1284" s="16"/>
      <c r="BAR1284" s="16"/>
      <c r="BAS1284" s="16"/>
      <c r="BAT1284" s="16"/>
      <c r="BAU1284" s="16"/>
      <c r="BAV1284" s="16"/>
      <c r="BAW1284" s="16"/>
      <c r="BAX1284" s="16"/>
      <c r="BAY1284" s="16"/>
      <c r="BAZ1284" s="16"/>
      <c r="BBA1284" s="16"/>
      <c r="BBB1284" s="16"/>
      <c r="BBC1284" s="16"/>
      <c r="BBD1284" s="16"/>
      <c r="BBE1284" s="16"/>
      <c r="BBF1284" s="16"/>
      <c r="BBG1284" s="16"/>
      <c r="BBH1284" s="16"/>
      <c r="BBI1284" s="16"/>
      <c r="BBJ1284" s="16"/>
      <c r="BBK1284" s="16"/>
      <c r="BBL1284" s="16"/>
      <c r="BBM1284" s="16"/>
      <c r="BBN1284" s="16"/>
      <c r="BBO1284" s="16"/>
      <c r="BBP1284" s="16"/>
      <c r="BBQ1284" s="16"/>
      <c r="BBR1284" s="16"/>
      <c r="BBS1284" s="16"/>
      <c r="BBT1284" s="16"/>
      <c r="BBU1284" s="16"/>
      <c r="BBV1284" s="16"/>
      <c r="BBW1284" s="16"/>
      <c r="BBX1284" s="16"/>
      <c r="BBY1284" s="16"/>
      <c r="BBZ1284" s="16"/>
      <c r="BCA1284" s="16"/>
      <c r="BCB1284" s="16"/>
      <c r="BCC1284" s="16"/>
      <c r="BCD1284" s="16"/>
      <c r="BCE1284" s="16"/>
      <c r="BCF1284" s="16"/>
      <c r="BCG1284" s="16"/>
      <c r="BCH1284" s="16"/>
      <c r="BCI1284" s="16"/>
      <c r="BCJ1284" s="16"/>
      <c r="BCK1284" s="16"/>
      <c r="BCL1284" s="16"/>
      <c r="BCM1284" s="16"/>
      <c r="BCN1284" s="16"/>
      <c r="BCO1284" s="16"/>
      <c r="BCP1284" s="16"/>
      <c r="BCQ1284" s="16"/>
      <c r="BCR1284" s="16"/>
      <c r="BCS1284" s="16"/>
      <c r="BCT1284" s="16"/>
      <c r="BCU1284" s="16"/>
      <c r="BCV1284" s="16"/>
      <c r="BCW1284" s="16"/>
      <c r="BCX1284" s="16"/>
      <c r="BCY1284" s="16"/>
      <c r="BCZ1284" s="16"/>
      <c r="BDA1284" s="16"/>
      <c r="BDB1284" s="16"/>
      <c r="BDC1284" s="16"/>
      <c r="BDD1284" s="16"/>
      <c r="BDE1284" s="16"/>
      <c r="BDF1284" s="16"/>
      <c r="BDG1284" s="16"/>
      <c r="BDH1284" s="16"/>
      <c r="BDI1284" s="16"/>
      <c r="BDJ1284" s="16"/>
      <c r="BDK1284" s="16"/>
      <c r="BDL1284" s="16"/>
      <c r="BDM1284" s="16"/>
      <c r="BDN1284" s="16"/>
      <c r="BDO1284" s="16"/>
      <c r="BDP1284" s="16"/>
      <c r="BDQ1284" s="16"/>
      <c r="BDR1284" s="16"/>
      <c r="BDS1284" s="16"/>
      <c r="BDT1284" s="16"/>
      <c r="BDU1284" s="16"/>
      <c r="BDV1284" s="16"/>
      <c r="BDW1284" s="16"/>
      <c r="BDX1284" s="16"/>
      <c r="BDY1284" s="16"/>
      <c r="BDZ1284" s="16"/>
      <c r="BEA1284" s="16"/>
      <c r="BEB1284" s="16"/>
      <c r="BEC1284" s="16"/>
      <c r="BED1284" s="16"/>
      <c r="BEE1284" s="16"/>
      <c r="BEF1284" s="16"/>
      <c r="BEG1284" s="16"/>
      <c r="BEH1284" s="16"/>
      <c r="BEI1284" s="16"/>
      <c r="BEJ1284" s="16"/>
      <c r="BEK1284" s="16"/>
      <c r="BEL1284" s="16"/>
      <c r="BEM1284" s="16"/>
      <c r="BEN1284" s="16"/>
      <c r="BEO1284" s="16"/>
      <c r="BEP1284" s="16"/>
      <c r="BEQ1284" s="16"/>
      <c r="BER1284" s="16"/>
      <c r="BES1284" s="16"/>
      <c r="BET1284" s="16"/>
      <c r="BEU1284" s="16"/>
      <c r="BEV1284" s="16"/>
      <c r="BEW1284" s="16"/>
      <c r="BEX1284" s="16"/>
      <c r="BEY1284" s="16"/>
      <c r="BEZ1284" s="16"/>
      <c r="BFA1284" s="16"/>
      <c r="BFB1284" s="16"/>
      <c r="BFC1284" s="16"/>
      <c r="BFD1284" s="16"/>
      <c r="BFE1284" s="16"/>
      <c r="BFF1284" s="16"/>
      <c r="BFG1284" s="16"/>
      <c r="BFH1284" s="16"/>
      <c r="BFI1284" s="16"/>
      <c r="BFJ1284" s="16"/>
      <c r="BFK1284" s="16"/>
      <c r="BFL1284" s="16"/>
      <c r="BFM1284" s="16"/>
      <c r="BFN1284" s="16"/>
      <c r="BFO1284" s="16"/>
      <c r="BFP1284" s="16"/>
      <c r="BFQ1284" s="16"/>
      <c r="BFR1284" s="16"/>
      <c r="BFS1284" s="16"/>
      <c r="BFT1284" s="16"/>
      <c r="BFU1284" s="16"/>
      <c r="BFV1284" s="16"/>
      <c r="BFW1284" s="16"/>
      <c r="BFX1284" s="16"/>
      <c r="BFY1284" s="16"/>
      <c r="BFZ1284" s="16"/>
      <c r="BGA1284" s="16"/>
      <c r="BGB1284" s="16"/>
      <c r="BGC1284" s="16"/>
      <c r="BGD1284" s="16"/>
      <c r="BGE1284" s="16"/>
      <c r="BGF1284" s="16"/>
      <c r="BGG1284" s="16"/>
      <c r="BGH1284" s="16"/>
      <c r="BGI1284" s="16"/>
      <c r="BGJ1284" s="16"/>
      <c r="BGK1284" s="16"/>
      <c r="BGL1284" s="16"/>
      <c r="BGM1284" s="16"/>
      <c r="BGN1284" s="16"/>
      <c r="BGO1284" s="16"/>
      <c r="BGP1284" s="16"/>
      <c r="BGQ1284" s="16"/>
      <c r="BGR1284" s="16"/>
      <c r="BGS1284" s="16"/>
      <c r="BGT1284" s="16"/>
      <c r="BGU1284" s="16"/>
      <c r="BGV1284" s="16"/>
      <c r="BGW1284" s="16"/>
      <c r="BGX1284" s="16"/>
      <c r="BGY1284" s="16"/>
      <c r="BGZ1284" s="16"/>
      <c r="BHA1284" s="16"/>
      <c r="BHB1284" s="16"/>
      <c r="BHC1284" s="16"/>
      <c r="BHD1284" s="16"/>
      <c r="BHE1284" s="16"/>
      <c r="BHF1284" s="16"/>
      <c r="BHG1284" s="16"/>
      <c r="BHH1284" s="16"/>
      <c r="BHI1284" s="16"/>
      <c r="BHJ1284" s="16"/>
      <c r="BHK1284" s="16"/>
      <c r="BHL1284" s="16"/>
      <c r="BHM1284" s="16"/>
      <c r="BHN1284" s="16"/>
      <c r="BHO1284" s="16"/>
      <c r="BHP1284" s="16"/>
      <c r="BHQ1284" s="16"/>
      <c r="BHR1284" s="16"/>
      <c r="BHS1284" s="16"/>
      <c r="BHT1284" s="16"/>
      <c r="BHU1284" s="16"/>
      <c r="BHV1284" s="16"/>
      <c r="BHW1284" s="16"/>
      <c r="BHX1284" s="16"/>
      <c r="BHY1284" s="16"/>
      <c r="BHZ1284" s="16"/>
      <c r="BIA1284" s="16"/>
      <c r="BIB1284" s="16"/>
      <c r="BIC1284" s="16"/>
      <c r="BID1284" s="16"/>
      <c r="BIE1284" s="16"/>
      <c r="BIF1284" s="16"/>
      <c r="BIG1284" s="16"/>
      <c r="BIH1284" s="16"/>
      <c r="BII1284" s="16"/>
      <c r="BIJ1284" s="16"/>
      <c r="BIK1284" s="16"/>
      <c r="BIL1284" s="16"/>
      <c r="BIM1284" s="16"/>
      <c r="BIN1284" s="16"/>
      <c r="BIO1284" s="16"/>
      <c r="BIP1284" s="16"/>
      <c r="BIQ1284" s="16"/>
      <c r="BIR1284" s="16"/>
      <c r="BIS1284" s="16"/>
      <c r="BIT1284" s="16"/>
      <c r="BIU1284" s="16"/>
      <c r="BIV1284" s="16"/>
      <c r="BIW1284" s="16"/>
      <c r="BIX1284" s="16"/>
      <c r="BIY1284" s="16"/>
      <c r="BIZ1284" s="16"/>
      <c r="BJA1284" s="16"/>
      <c r="BJB1284" s="16"/>
      <c r="BJC1284" s="16"/>
      <c r="BJD1284" s="16"/>
      <c r="BJE1284" s="16"/>
      <c r="BJF1284" s="16"/>
      <c r="BJG1284" s="16"/>
      <c r="BJH1284" s="16"/>
      <c r="BJI1284" s="16"/>
      <c r="BJJ1284" s="16"/>
      <c r="BJK1284" s="16"/>
      <c r="BJL1284" s="16"/>
      <c r="BJM1284" s="16"/>
      <c r="BJN1284" s="16"/>
      <c r="BJO1284" s="16"/>
      <c r="BJP1284" s="16"/>
      <c r="BJQ1284" s="16"/>
      <c r="BJR1284" s="16"/>
      <c r="BJS1284" s="16"/>
      <c r="BJT1284" s="16"/>
      <c r="BJU1284" s="16"/>
      <c r="BJV1284" s="16"/>
      <c r="BJW1284" s="16"/>
      <c r="BJX1284" s="16"/>
      <c r="BJY1284" s="16"/>
      <c r="BJZ1284" s="16"/>
      <c r="BKA1284" s="16"/>
      <c r="BKB1284" s="16"/>
      <c r="BKC1284" s="16"/>
      <c r="BKD1284" s="16"/>
      <c r="BKE1284" s="16"/>
      <c r="BKF1284" s="16"/>
      <c r="BKG1284" s="16"/>
      <c r="BKH1284" s="16"/>
      <c r="BKI1284" s="16"/>
      <c r="BKJ1284" s="16"/>
      <c r="BKK1284" s="16"/>
      <c r="BKL1284" s="16"/>
      <c r="BKM1284" s="16"/>
      <c r="BKN1284" s="16"/>
      <c r="BKO1284" s="16"/>
      <c r="BKP1284" s="16"/>
      <c r="BKQ1284" s="16"/>
      <c r="BKR1284" s="16"/>
      <c r="BKS1284" s="16"/>
      <c r="BKT1284" s="16"/>
      <c r="BKU1284" s="16"/>
      <c r="BKV1284" s="16"/>
      <c r="BKW1284" s="16"/>
      <c r="BKX1284" s="16"/>
      <c r="BKY1284" s="16"/>
      <c r="BKZ1284" s="16"/>
      <c r="BLA1284" s="16"/>
      <c r="BLB1284" s="16"/>
      <c r="BLC1284" s="16"/>
      <c r="BLD1284" s="16"/>
      <c r="BLE1284" s="16"/>
      <c r="BLF1284" s="16"/>
      <c r="BLG1284" s="16"/>
      <c r="BLH1284" s="16"/>
      <c r="BLI1284" s="16"/>
      <c r="BLJ1284" s="16"/>
      <c r="BLK1284" s="16"/>
      <c r="BLL1284" s="16"/>
      <c r="BLM1284" s="16"/>
      <c r="BLN1284" s="16"/>
      <c r="BLO1284" s="16"/>
      <c r="BLP1284" s="16"/>
      <c r="BLQ1284" s="16"/>
      <c r="BLR1284" s="16"/>
      <c r="BLS1284" s="16"/>
      <c r="BLT1284" s="16"/>
      <c r="BLU1284" s="16"/>
      <c r="BLV1284" s="16"/>
      <c r="BLW1284" s="16"/>
      <c r="BLX1284" s="16"/>
      <c r="BLY1284" s="16"/>
      <c r="BLZ1284" s="16"/>
      <c r="BMA1284" s="16"/>
      <c r="BMB1284" s="16"/>
      <c r="BMC1284" s="16"/>
      <c r="BMD1284" s="16"/>
      <c r="BME1284" s="16"/>
      <c r="BMF1284" s="16"/>
      <c r="BMG1284" s="16"/>
      <c r="BMH1284" s="16"/>
      <c r="BMI1284" s="16"/>
      <c r="BMJ1284" s="16"/>
      <c r="BMK1284" s="16"/>
      <c r="BML1284" s="16"/>
      <c r="BMM1284" s="16"/>
      <c r="BMN1284" s="16"/>
      <c r="BMO1284" s="16"/>
      <c r="BMP1284" s="16"/>
      <c r="BMQ1284" s="16"/>
      <c r="BMR1284" s="16"/>
    </row>
    <row r="1285" spans="1:1708" customFormat="1">
      <c r="A1285" s="568" t="s">
        <v>3190</v>
      </c>
      <c r="B1285" s="569"/>
      <c r="C1285" s="568" t="s">
        <v>3190</v>
      </c>
      <c r="D1285" s="568"/>
      <c r="E1285" s="570" t="s">
        <v>314</v>
      </c>
      <c r="F1285" s="571" t="s">
        <v>315</v>
      </c>
      <c r="G1285" s="571" t="s">
        <v>184</v>
      </c>
      <c r="H1285" s="571"/>
      <c r="I1285" s="571">
        <v>5</v>
      </c>
      <c r="J1285" s="571"/>
      <c r="K1285" s="571">
        <v>58.605067975000097</v>
      </c>
      <c r="L1285" s="571">
        <v>24.808122328</v>
      </c>
      <c r="M1285" s="572" t="s">
        <v>316</v>
      </c>
      <c r="N1285" s="572" t="s">
        <v>3191</v>
      </c>
      <c r="O1285" s="571" t="s">
        <v>3192</v>
      </c>
      <c r="P1285" s="571" t="s">
        <v>316</v>
      </c>
      <c r="Q1285" s="571"/>
      <c r="R1285" s="1025">
        <v>1225</v>
      </c>
      <c r="S1285" s="1025">
        <v>1225</v>
      </c>
      <c r="T1285" s="297"/>
      <c r="U1285" s="931"/>
      <c r="W1285" s="16"/>
      <c r="X1285" s="16"/>
      <c r="Y1285" s="16"/>
      <c r="Z1285" s="16"/>
      <c r="AA1285" s="16"/>
      <c r="AB1285" s="16"/>
      <c r="AC1285" s="16"/>
      <c r="AD1285" s="16"/>
      <c r="AE1285" s="16"/>
      <c r="AF1285" s="16"/>
      <c r="AG1285" s="16"/>
      <c r="AH1285" s="16"/>
      <c r="AI1285" s="16"/>
      <c r="AJ1285" s="16"/>
      <c r="AK1285" s="16"/>
      <c r="AL1285" s="16"/>
      <c r="AM1285" s="16"/>
      <c r="AN1285" s="16"/>
      <c r="AO1285" s="16"/>
      <c r="AP1285" s="16"/>
      <c r="AQ1285" s="16"/>
      <c r="AR1285" s="16"/>
      <c r="AS1285" s="16"/>
      <c r="AT1285" s="16"/>
      <c r="AU1285" s="16"/>
      <c r="AV1285" s="16"/>
      <c r="AW1285" s="16"/>
      <c r="AX1285" s="16"/>
      <c r="AY1285" s="16"/>
      <c r="AZ1285" s="16"/>
      <c r="BA1285" s="16"/>
      <c r="BB1285" s="16"/>
      <c r="BC1285" s="16"/>
      <c r="BD1285" s="16"/>
      <c r="BE1285" s="16"/>
      <c r="BF1285" s="16"/>
      <c r="BG1285" s="16"/>
      <c r="BH1285" s="16"/>
      <c r="BI1285" s="16"/>
      <c r="BJ1285" s="16"/>
      <c r="BK1285" s="16"/>
      <c r="BL1285" s="16"/>
      <c r="BM1285" s="16"/>
      <c r="BN1285" s="16"/>
      <c r="BO1285" s="16"/>
      <c r="BP1285" s="16"/>
      <c r="BQ1285" s="16"/>
      <c r="BR1285" s="16"/>
      <c r="BS1285" s="16"/>
      <c r="BT1285" s="16"/>
      <c r="BU1285" s="16"/>
      <c r="BV1285" s="16"/>
      <c r="BW1285" s="16"/>
      <c r="BX1285" s="16"/>
      <c r="BY1285" s="16"/>
      <c r="BZ1285" s="16"/>
      <c r="CA1285" s="16"/>
      <c r="CB1285" s="16"/>
      <c r="CC1285" s="16"/>
      <c r="CD1285" s="16"/>
      <c r="CE1285" s="16"/>
      <c r="CF1285" s="16"/>
      <c r="CG1285" s="16"/>
      <c r="CH1285" s="16"/>
      <c r="CI1285" s="16"/>
      <c r="CJ1285" s="16"/>
      <c r="CK1285" s="16"/>
      <c r="CL1285" s="16"/>
      <c r="CM1285" s="16"/>
      <c r="CN1285" s="16"/>
      <c r="CO1285" s="16"/>
      <c r="CP1285" s="16"/>
      <c r="CQ1285" s="16"/>
      <c r="CR1285" s="16"/>
      <c r="CS1285" s="16"/>
      <c r="CT1285" s="16"/>
      <c r="CU1285" s="16"/>
      <c r="CV1285" s="16"/>
      <c r="CW1285" s="16"/>
      <c r="CX1285" s="16"/>
      <c r="CY1285" s="16"/>
      <c r="CZ1285" s="16"/>
      <c r="DA1285" s="16"/>
      <c r="DB1285" s="16"/>
      <c r="DC1285" s="16"/>
      <c r="DD1285" s="16"/>
      <c r="DE1285" s="16"/>
      <c r="DF1285" s="16"/>
      <c r="DG1285" s="16"/>
      <c r="DH1285" s="16"/>
      <c r="DI1285" s="16"/>
      <c r="DJ1285" s="16"/>
      <c r="DK1285" s="16"/>
      <c r="DL1285" s="16"/>
      <c r="DM1285" s="16"/>
      <c r="DN1285" s="16"/>
      <c r="DO1285" s="16"/>
      <c r="DP1285" s="16"/>
      <c r="DQ1285" s="16"/>
      <c r="DR1285" s="16"/>
      <c r="DS1285" s="16"/>
      <c r="DT1285" s="16"/>
      <c r="DU1285" s="16"/>
      <c r="DV1285" s="16"/>
      <c r="DW1285" s="16"/>
      <c r="DX1285" s="16"/>
      <c r="DY1285" s="16"/>
      <c r="DZ1285" s="16"/>
      <c r="EA1285" s="16"/>
      <c r="EB1285" s="16"/>
      <c r="EC1285" s="16"/>
      <c r="ED1285" s="16"/>
      <c r="EE1285" s="16"/>
      <c r="EF1285" s="16"/>
      <c r="EG1285" s="16"/>
      <c r="EH1285" s="16"/>
      <c r="EI1285" s="16"/>
      <c r="EJ1285" s="16"/>
      <c r="EK1285" s="16"/>
      <c r="EL1285" s="16"/>
      <c r="EM1285" s="16"/>
      <c r="EN1285" s="16"/>
      <c r="EO1285" s="16"/>
      <c r="EP1285" s="16"/>
      <c r="EQ1285" s="16"/>
      <c r="ER1285" s="16"/>
      <c r="ES1285" s="16"/>
      <c r="ET1285" s="16"/>
      <c r="EU1285" s="16"/>
      <c r="EV1285" s="16"/>
      <c r="EW1285" s="16"/>
      <c r="EX1285" s="16"/>
      <c r="EY1285" s="16"/>
      <c r="EZ1285" s="16"/>
      <c r="FA1285" s="16"/>
      <c r="FB1285" s="16"/>
      <c r="FC1285" s="16"/>
      <c r="FD1285" s="16"/>
      <c r="FE1285" s="16"/>
      <c r="FF1285" s="16"/>
      <c r="FG1285" s="16"/>
      <c r="FH1285" s="16"/>
      <c r="FI1285" s="16"/>
      <c r="FJ1285" s="16"/>
      <c r="FK1285" s="16"/>
      <c r="FL1285" s="16"/>
      <c r="FM1285" s="16"/>
      <c r="FN1285" s="16"/>
      <c r="FO1285" s="16"/>
      <c r="FP1285" s="16"/>
      <c r="FQ1285" s="16"/>
      <c r="FR1285" s="16"/>
      <c r="FS1285" s="16"/>
      <c r="FT1285" s="16"/>
      <c r="FU1285" s="16"/>
      <c r="FV1285" s="16"/>
      <c r="FW1285" s="16"/>
      <c r="FX1285" s="16"/>
      <c r="FY1285" s="16"/>
      <c r="FZ1285" s="16"/>
      <c r="GA1285" s="16"/>
      <c r="GB1285" s="16"/>
      <c r="GC1285" s="16"/>
      <c r="GD1285" s="16"/>
      <c r="GE1285" s="16"/>
      <c r="GF1285" s="16"/>
      <c r="GG1285" s="16"/>
      <c r="GH1285" s="16"/>
      <c r="GI1285" s="16"/>
      <c r="GJ1285" s="16"/>
      <c r="GK1285" s="16"/>
      <c r="GL1285" s="16"/>
      <c r="GM1285" s="16"/>
      <c r="GN1285" s="16"/>
      <c r="GO1285" s="16"/>
      <c r="GP1285" s="16"/>
      <c r="GQ1285" s="16"/>
      <c r="GR1285" s="16"/>
      <c r="GS1285" s="16"/>
      <c r="GT1285" s="16"/>
      <c r="GU1285" s="16"/>
      <c r="GV1285" s="16"/>
      <c r="GW1285" s="16"/>
      <c r="GX1285" s="16"/>
      <c r="GY1285" s="16"/>
      <c r="GZ1285" s="16"/>
      <c r="HA1285" s="16"/>
      <c r="HB1285" s="16"/>
      <c r="HC1285" s="16"/>
      <c r="HD1285" s="16"/>
      <c r="HE1285" s="16"/>
      <c r="HF1285" s="16"/>
      <c r="HG1285" s="16"/>
      <c r="HH1285" s="16"/>
      <c r="HI1285" s="16"/>
      <c r="HJ1285" s="16"/>
      <c r="HK1285" s="16"/>
      <c r="HL1285" s="16"/>
      <c r="HM1285" s="16"/>
      <c r="HN1285" s="16"/>
      <c r="HO1285" s="16"/>
      <c r="HP1285" s="16"/>
      <c r="HQ1285" s="16"/>
      <c r="HR1285" s="16"/>
      <c r="HS1285" s="16"/>
      <c r="HT1285" s="16"/>
      <c r="HU1285" s="16"/>
      <c r="HV1285" s="16"/>
      <c r="HW1285" s="16"/>
      <c r="HX1285" s="16"/>
      <c r="HY1285" s="16"/>
      <c r="HZ1285" s="16"/>
      <c r="IA1285" s="16"/>
      <c r="IB1285" s="16"/>
      <c r="IC1285" s="16"/>
      <c r="ID1285" s="16"/>
      <c r="IE1285" s="16"/>
      <c r="IF1285" s="16"/>
      <c r="IG1285" s="16"/>
      <c r="IH1285" s="16"/>
      <c r="II1285" s="16"/>
      <c r="IJ1285" s="16"/>
      <c r="IK1285" s="16"/>
      <c r="IL1285" s="16"/>
      <c r="IM1285" s="16"/>
      <c r="IN1285" s="16"/>
      <c r="IO1285" s="16"/>
      <c r="IP1285" s="16"/>
      <c r="IQ1285" s="16"/>
      <c r="IR1285" s="16"/>
      <c r="IS1285" s="16"/>
      <c r="IT1285" s="16"/>
      <c r="IU1285" s="16"/>
      <c r="IV1285" s="16"/>
      <c r="IW1285" s="16"/>
      <c r="IX1285" s="16"/>
      <c r="IY1285" s="16"/>
      <c r="IZ1285" s="16"/>
      <c r="JA1285" s="16"/>
      <c r="JB1285" s="16"/>
      <c r="JC1285" s="16"/>
      <c r="JD1285" s="16"/>
      <c r="JE1285" s="16"/>
      <c r="JF1285" s="16"/>
      <c r="JG1285" s="16"/>
      <c r="JH1285" s="16"/>
      <c r="JI1285" s="16"/>
      <c r="JJ1285" s="16"/>
      <c r="JK1285" s="16"/>
      <c r="JL1285" s="16"/>
      <c r="JM1285" s="16"/>
      <c r="JN1285" s="16"/>
      <c r="JO1285" s="16"/>
      <c r="JP1285" s="16"/>
      <c r="JQ1285" s="16"/>
      <c r="JR1285" s="16"/>
      <c r="JS1285" s="16"/>
      <c r="JT1285" s="16"/>
      <c r="JU1285" s="16"/>
      <c r="JV1285" s="16"/>
      <c r="JW1285" s="16"/>
      <c r="JX1285" s="16"/>
      <c r="JY1285" s="16"/>
      <c r="JZ1285" s="16"/>
      <c r="KA1285" s="16"/>
      <c r="KB1285" s="16"/>
      <c r="KC1285" s="16"/>
      <c r="KD1285" s="16"/>
      <c r="KE1285" s="16"/>
      <c r="KF1285" s="16"/>
      <c r="KG1285" s="16"/>
      <c r="KH1285" s="16"/>
      <c r="KI1285" s="16"/>
      <c r="KJ1285" s="16"/>
      <c r="KK1285" s="16"/>
      <c r="KL1285" s="16"/>
      <c r="KM1285" s="16"/>
      <c r="KN1285" s="16"/>
      <c r="KO1285" s="16"/>
      <c r="KP1285" s="16"/>
      <c r="KQ1285" s="16"/>
      <c r="KR1285" s="16"/>
      <c r="KS1285" s="16"/>
      <c r="KT1285" s="16"/>
      <c r="KU1285" s="16"/>
      <c r="KV1285" s="16"/>
      <c r="KW1285" s="16"/>
      <c r="KX1285" s="16"/>
      <c r="KY1285" s="16"/>
      <c r="KZ1285" s="16"/>
      <c r="LA1285" s="16"/>
      <c r="LB1285" s="16"/>
      <c r="LC1285" s="16"/>
      <c r="LD1285" s="16"/>
      <c r="LE1285" s="16"/>
      <c r="LF1285" s="16"/>
      <c r="LG1285" s="16"/>
      <c r="LH1285" s="16"/>
      <c r="LI1285" s="16"/>
      <c r="LJ1285" s="16"/>
      <c r="LK1285" s="16"/>
      <c r="LL1285" s="16"/>
      <c r="LM1285" s="16"/>
      <c r="LN1285" s="16"/>
      <c r="LO1285" s="16"/>
      <c r="LP1285" s="16"/>
      <c r="LQ1285" s="16"/>
      <c r="LR1285" s="16"/>
      <c r="LS1285" s="16"/>
      <c r="LT1285" s="16"/>
      <c r="LU1285" s="16"/>
      <c r="LV1285" s="16"/>
      <c r="LW1285" s="16"/>
      <c r="LX1285" s="16"/>
      <c r="LY1285" s="16"/>
      <c r="LZ1285" s="16"/>
      <c r="MA1285" s="16"/>
      <c r="MB1285" s="16"/>
      <c r="MC1285" s="16"/>
      <c r="MD1285" s="16"/>
      <c r="ME1285" s="16"/>
      <c r="MF1285" s="16"/>
      <c r="MG1285" s="16"/>
      <c r="MH1285" s="16"/>
      <c r="MI1285" s="16"/>
      <c r="MJ1285" s="16"/>
      <c r="MK1285" s="16"/>
      <c r="ML1285" s="16"/>
      <c r="MM1285" s="16"/>
      <c r="MN1285" s="16"/>
      <c r="MO1285" s="16"/>
      <c r="MP1285" s="16"/>
      <c r="MQ1285" s="16"/>
      <c r="MR1285" s="16"/>
      <c r="MS1285" s="16"/>
      <c r="MT1285" s="16"/>
      <c r="MU1285" s="16"/>
      <c r="MV1285" s="16"/>
      <c r="MW1285" s="16"/>
      <c r="MX1285" s="16"/>
      <c r="MY1285" s="16"/>
      <c r="MZ1285" s="16"/>
      <c r="NA1285" s="16"/>
      <c r="NB1285" s="16"/>
      <c r="NC1285" s="16"/>
      <c r="ND1285" s="16"/>
      <c r="NE1285" s="16"/>
      <c r="NF1285" s="16"/>
      <c r="NG1285" s="16"/>
      <c r="NH1285" s="16"/>
      <c r="NI1285" s="16"/>
      <c r="NJ1285" s="16"/>
      <c r="NK1285" s="16"/>
      <c r="NL1285" s="16"/>
      <c r="NM1285" s="16"/>
      <c r="NN1285" s="16"/>
      <c r="NO1285" s="16"/>
      <c r="NP1285" s="16"/>
      <c r="NQ1285" s="16"/>
      <c r="NR1285" s="16"/>
      <c r="NS1285" s="16"/>
      <c r="NT1285" s="16"/>
      <c r="NU1285" s="16"/>
      <c r="NV1285" s="16"/>
      <c r="NW1285" s="16"/>
      <c r="NX1285" s="16"/>
      <c r="NY1285" s="16"/>
      <c r="NZ1285" s="16"/>
      <c r="OA1285" s="16"/>
      <c r="OB1285" s="16"/>
      <c r="OC1285" s="16"/>
      <c r="OD1285" s="16"/>
      <c r="OE1285" s="16"/>
      <c r="OF1285" s="16"/>
      <c r="OG1285" s="16"/>
      <c r="OH1285" s="16"/>
      <c r="OI1285" s="16"/>
      <c r="OJ1285" s="16"/>
      <c r="OK1285" s="16"/>
      <c r="OL1285" s="16"/>
      <c r="OM1285" s="16"/>
      <c r="ON1285" s="16"/>
      <c r="OO1285" s="16"/>
      <c r="OP1285" s="16"/>
      <c r="OQ1285" s="16"/>
      <c r="OR1285" s="16"/>
      <c r="OS1285" s="16"/>
      <c r="OT1285" s="16"/>
      <c r="OU1285" s="16"/>
      <c r="OV1285" s="16"/>
      <c r="OW1285" s="16"/>
      <c r="OX1285" s="16"/>
      <c r="OY1285" s="16"/>
      <c r="OZ1285" s="16"/>
      <c r="PA1285" s="16"/>
      <c r="PB1285" s="16"/>
      <c r="PC1285" s="16"/>
      <c r="PD1285" s="16"/>
      <c r="PE1285" s="16"/>
      <c r="PF1285" s="16"/>
      <c r="PG1285" s="16"/>
      <c r="PH1285" s="16"/>
      <c r="PI1285" s="16"/>
      <c r="PJ1285" s="16"/>
      <c r="PK1285" s="16"/>
      <c r="PL1285" s="16"/>
      <c r="PM1285" s="16"/>
      <c r="PN1285" s="16"/>
      <c r="PO1285" s="16"/>
      <c r="PP1285" s="16"/>
      <c r="PQ1285" s="16"/>
      <c r="PR1285" s="16"/>
      <c r="PS1285" s="16"/>
      <c r="PT1285" s="16"/>
      <c r="PU1285" s="16"/>
      <c r="PV1285" s="16"/>
      <c r="PW1285" s="16"/>
      <c r="PX1285" s="16"/>
      <c r="PY1285" s="16"/>
      <c r="PZ1285" s="16"/>
      <c r="QA1285" s="16"/>
      <c r="QB1285" s="16"/>
      <c r="QC1285" s="16"/>
      <c r="QD1285" s="16"/>
      <c r="QE1285" s="16"/>
      <c r="QF1285" s="16"/>
      <c r="QG1285" s="16"/>
      <c r="QH1285" s="16"/>
      <c r="QI1285" s="16"/>
      <c r="QJ1285" s="16"/>
      <c r="QK1285" s="16"/>
      <c r="QL1285" s="16"/>
      <c r="QM1285" s="16"/>
      <c r="QN1285" s="16"/>
      <c r="QO1285" s="16"/>
      <c r="QP1285" s="16"/>
      <c r="QQ1285" s="16"/>
      <c r="QR1285" s="16"/>
      <c r="QS1285" s="16"/>
      <c r="QT1285" s="16"/>
      <c r="QU1285" s="16"/>
      <c r="QV1285" s="16"/>
      <c r="QW1285" s="16"/>
      <c r="QX1285" s="16"/>
      <c r="QY1285" s="16"/>
      <c r="QZ1285" s="16"/>
      <c r="RA1285" s="16"/>
      <c r="RB1285" s="16"/>
      <c r="RC1285" s="16"/>
      <c r="RD1285" s="16"/>
      <c r="RE1285" s="16"/>
      <c r="RF1285" s="16"/>
      <c r="RG1285" s="16"/>
      <c r="RH1285" s="16"/>
      <c r="RI1285" s="16"/>
      <c r="RJ1285" s="16"/>
      <c r="RK1285" s="16"/>
      <c r="RL1285" s="16"/>
      <c r="RM1285" s="16"/>
      <c r="RN1285" s="16"/>
      <c r="RO1285" s="16"/>
      <c r="RP1285" s="16"/>
      <c r="RQ1285" s="16"/>
      <c r="RR1285" s="16"/>
      <c r="RS1285" s="16"/>
      <c r="RT1285" s="16"/>
      <c r="RU1285" s="16"/>
      <c r="RV1285" s="16"/>
      <c r="RW1285" s="16"/>
      <c r="RX1285" s="16"/>
      <c r="RY1285" s="16"/>
      <c r="RZ1285" s="16"/>
      <c r="SA1285" s="16"/>
      <c r="SB1285" s="16"/>
      <c r="SC1285" s="16"/>
      <c r="SD1285" s="16"/>
      <c r="SE1285" s="16"/>
      <c r="SF1285" s="16"/>
      <c r="SG1285" s="16"/>
      <c r="SH1285" s="16"/>
      <c r="SI1285" s="16"/>
      <c r="SJ1285" s="16"/>
      <c r="SK1285" s="16"/>
      <c r="SL1285" s="16"/>
      <c r="SM1285" s="16"/>
      <c r="SN1285" s="16"/>
      <c r="SO1285" s="16"/>
      <c r="SP1285" s="16"/>
      <c r="SQ1285" s="16"/>
      <c r="SR1285" s="16"/>
      <c r="SS1285" s="16"/>
      <c r="ST1285" s="16"/>
      <c r="SU1285" s="16"/>
      <c r="SV1285" s="16"/>
      <c r="SW1285" s="16"/>
      <c r="SX1285" s="16"/>
      <c r="SY1285" s="16"/>
      <c r="SZ1285" s="16"/>
      <c r="TA1285" s="16"/>
      <c r="TB1285" s="16"/>
      <c r="TC1285" s="16"/>
      <c r="TD1285" s="16"/>
      <c r="TE1285" s="16"/>
      <c r="TF1285" s="16"/>
      <c r="TG1285" s="16"/>
      <c r="TH1285" s="16"/>
      <c r="TI1285" s="16"/>
      <c r="TJ1285" s="16"/>
      <c r="TK1285" s="16"/>
      <c r="TL1285" s="16"/>
      <c r="TM1285" s="16"/>
      <c r="TN1285" s="16"/>
      <c r="TO1285" s="16"/>
      <c r="TP1285" s="16"/>
      <c r="TQ1285" s="16"/>
      <c r="TR1285" s="16"/>
      <c r="TS1285" s="16"/>
      <c r="TT1285" s="16"/>
      <c r="TU1285" s="16"/>
      <c r="TV1285" s="16"/>
      <c r="TW1285" s="16"/>
      <c r="TX1285" s="16"/>
      <c r="TY1285" s="16"/>
      <c r="TZ1285" s="16"/>
      <c r="UA1285" s="16"/>
      <c r="UB1285" s="16"/>
      <c r="UC1285" s="16"/>
      <c r="UD1285" s="16"/>
      <c r="UE1285" s="16"/>
      <c r="UF1285" s="16"/>
      <c r="UG1285" s="16"/>
      <c r="UH1285" s="16"/>
      <c r="UI1285" s="16"/>
      <c r="UJ1285" s="16"/>
      <c r="UK1285" s="16"/>
      <c r="UL1285" s="16"/>
      <c r="UM1285" s="16"/>
      <c r="UN1285" s="16"/>
      <c r="UO1285" s="16"/>
      <c r="UP1285" s="16"/>
      <c r="UQ1285" s="16"/>
      <c r="UR1285" s="16"/>
      <c r="US1285" s="16"/>
      <c r="UT1285" s="16"/>
      <c r="UU1285" s="16"/>
      <c r="UV1285" s="16"/>
      <c r="UW1285" s="16"/>
      <c r="UX1285" s="16"/>
      <c r="UY1285" s="16"/>
      <c r="UZ1285" s="16"/>
      <c r="VA1285" s="16"/>
      <c r="VB1285" s="16"/>
      <c r="VC1285" s="16"/>
      <c r="VD1285" s="16"/>
      <c r="VE1285" s="16"/>
      <c r="VF1285" s="16"/>
      <c r="VG1285" s="16"/>
      <c r="VH1285" s="16"/>
      <c r="VI1285" s="16"/>
      <c r="VJ1285" s="16"/>
      <c r="VK1285" s="16"/>
      <c r="VL1285" s="16"/>
      <c r="VM1285" s="16"/>
      <c r="VN1285" s="16"/>
      <c r="VO1285" s="16"/>
      <c r="VP1285" s="16"/>
      <c r="VQ1285" s="16"/>
      <c r="VR1285" s="16"/>
      <c r="VS1285" s="16"/>
      <c r="VT1285" s="16"/>
      <c r="VU1285" s="16"/>
      <c r="VV1285" s="16"/>
      <c r="VW1285" s="16"/>
      <c r="VX1285" s="16"/>
      <c r="VY1285" s="16"/>
      <c r="VZ1285" s="16"/>
      <c r="WA1285" s="16"/>
      <c r="WB1285" s="16"/>
      <c r="WC1285" s="16"/>
      <c r="WD1285" s="16"/>
      <c r="WE1285" s="16"/>
      <c r="WF1285" s="16"/>
      <c r="WG1285" s="16"/>
      <c r="WH1285" s="16"/>
      <c r="WI1285" s="16"/>
      <c r="WJ1285" s="16"/>
      <c r="WK1285" s="16"/>
      <c r="WL1285" s="16"/>
      <c r="WM1285" s="16"/>
      <c r="WN1285" s="16"/>
      <c r="WO1285" s="16"/>
      <c r="WP1285" s="16"/>
      <c r="WQ1285" s="16"/>
      <c r="WR1285" s="16"/>
      <c r="WS1285" s="16"/>
      <c r="WT1285" s="16"/>
      <c r="WU1285" s="16"/>
      <c r="WV1285" s="16"/>
      <c r="WW1285" s="16"/>
      <c r="WX1285" s="16"/>
      <c r="WY1285" s="16"/>
      <c r="WZ1285" s="16"/>
      <c r="XA1285" s="16"/>
      <c r="XB1285" s="16"/>
      <c r="XC1285" s="16"/>
      <c r="XD1285" s="16"/>
      <c r="XE1285" s="16"/>
      <c r="XF1285" s="16"/>
      <c r="XG1285" s="16"/>
      <c r="XH1285" s="16"/>
      <c r="XI1285" s="16"/>
      <c r="XJ1285" s="16"/>
      <c r="XK1285" s="16"/>
      <c r="XL1285" s="16"/>
      <c r="XM1285" s="16"/>
      <c r="XN1285" s="16"/>
      <c r="XO1285" s="16"/>
      <c r="XP1285" s="16"/>
      <c r="XQ1285" s="16"/>
      <c r="XR1285" s="16"/>
      <c r="XS1285" s="16"/>
      <c r="XT1285" s="16"/>
      <c r="XU1285" s="16"/>
      <c r="XV1285" s="16"/>
      <c r="XW1285" s="16"/>
      <c r="XX1285" s="16"/>
      <c r="XY1285" s="16"/>
      <c r="XZ1285" s="16"/>
      <c r="YA1285" s="16"/>
      <c r="YB1285" s="16"/>
      <c r="YC1285" s="16"/>
      <c r="YD1285" s="16"/>
      <c r="YE1285" s="16"/>
      <c r="YF1285" s="16"/>
      <c r="YG1285" s="16"/>
      <c r="YH1285" s="16"/>
      <c r="YI1285" s="16"/>
      <c r="YJ1285" s="16"/>
      <c r="YK1285" s="16"/>
      <c r="YL1285" s="16"/>
      <c r="YM1285" s="16"/>
      <c r="YN1285" s="16"/>
      <c r="YO1285" s="16"/>
      <c r="YP1285" s="16"/>
      <c r="YQ1285" s="16"/>
      <c r="YR1285" s="16"/>
      <c r="YS1285" s="16"/>
      <c r="YT1285" s="16"/>
      <c r="YU1285" s="16"/>
      <c r="YV1285" s="16"/>
      <c r="YW1285" s="16"/>
      <c r="YX1285" s="16"/>
      <c r="YY1285" s="16"/>
      <c r="YZ1285" s="16"/>
      <c r="ZA1285" s="16"/>
      <c r="ZB1285" s="16"/>
      <c r="ZC1285" s="16"/>
      <c r="ZD1285" s="16"/>
      <c r="ZE1285" s="16"/>
      <c r="ZF1285" s="16"/>
      <c r="ZG1285" s="16"/>
      <c r="ZH1285" s="16"/>
      <c r="ZI1285" s="16"/>
      <c r="ZJ1285" s="16"/>
      <c r="ZK1285" s="16"/>
      <c r="ZL1285" s="16"/>
      <c r="ZM1285" s="16"/>
      <c r="ZN1285" s="16"/>
      <c r="ZO1285" s="16"/>
      <c r="ZP1285" s="16"/>
      <c r="ZQ1285" s="16"/>
      <c r="ZR1285" s="16"/>
      <c r="ZS1285" s="16"/>
      <c r="ZT1285" s="16"/>
      <c r="ZU1285" s="16"/>
      <c r="ZV1285" s="16"/>
      <c r="ZW1285" s="16"/>
      <c r="ZX1285" s="16"/>
      <c r="ZY1285" s="16"/>
      <c r="ZZ1285" s="16"/>
      <c r="AAA1285" s="16"/>
      <c r="AAB1285" s="16"/>
      <c r="AAC1285" s="16"/>
      <c r="AAD1285" s="16"/>
      <c r="AAE1285" s="16"/>
      <c r="AAF1285" s="16"/>
      <c r="AAG1285" s="16"/>
      <c r="AAH1285" s="16"/>
      <c r="AAI1285" s="16"/>
      <c r="AAJ1285" s="16"/>
      <c r="AAK1285" s="16"/>
      <c r="AAL1285" s="16"/>
      <c r="AAM1285" s="16"/>
      <c r="AAN1285" s="16"/>
      <c r="AAO1285" s="16"/>
      <c r="AAP1285" s="16"/>
      <c r="AAQ1285" s="16"/>
      <c r="AAR1285" s="16"/>
      <c r="AAS1285" s="16"/>
      <c r="AAT1285" s="16"/>
      <c r="AAU1285" s="16"/>
      <c r="AAV1285" s="16"/>
      <c r="AAW1285" s="16"/>
      <c r="AAX1285" s="16"/>
      <c r="AAY1285" s="16"/>
      <c r="AAZ1285" s="16"/>
      <c r="ABA1285" s="16"/>
      <c r="ABB1285" s="16"/>
      <c r="ABC1285" s="16"/>
      <c r="ABD1285" s="16"/>
      <c r="ABE1285" s="16"/>
      <c r="ABF1285" s="16"/>
      <c r="ABG1285" s="16"/>
      <c r="ABH1285" s="16"/>
      <c r="ABI1285" s="16"/>
      <c r="ABJ1285" s="16"/>
      <c r="ABK1285" s="16"/>
      <c r="ABL1285" s="16"/>
      <c r="ABM1285" s="16"/>
      <c r="ABN1285" s="16"/>
      <c r="ABO1285" s="16"/>
      <c r="ABP1285" s="16"/>
      <c r="ABQ1285" s="16"/>
      <c r="ABR1285" s="16"/>
      <c r="ABS1285" s="16"/>
      <c r="ABT1285" s="16"/>
      <c r="ABU1285" s="16"/>
      <c r="ABV1285" s="16"/>
      <c r="ABW1285" s="16"/>
      <c r="ABX1285" s="16"/>
      <c r="ABY1285" s="16"/>
      <c r="ABZ1285" s="16"/>
      <c r="ACA1285" s="16"/>
      <c r="ACB1285" s="16"/>
      <c r="ACC1285" s="16"/>
      <c r="ACD1285" s="16"/>
      <c r="ACE1285" s="16"/>
      <c r="ACF1285" s="16"/>
      <c r="ACG1285" s="16"/>
      <c r="ACH1285" s="16"/>
      <c r="ACI1285" s="16"/>
      <c r="ACJ1285" s="16"/>
      <c r="ACK1285" s="16"/>
      <c r="ACL1285" s="16"/>
      <c r="ACM1285" s="16"/>
      <c r="ACN1285" s="16"/>
      <c r="ACO1285" s="16"/>
      <c r="ACP1285" s="16"/>
      <c r="ACQ1285" s="16"/>
      <c r="ACR1285" s="16"/>
      <c r="ACS1285" s="16"/>
      <c r="ACT1285" s="16"/>
      <c r="ACU1285" s="16"/>
      <c r="ACV1285" s="16"/>
      <c r="ACW1285" s="16"/>
      <c r="ACX1285" s="16"/>
      <c r="ACY1285" s="16"/>
      <c r="ACZ1285" s="16"/>
      <c r="ADA1285" s="16"/>
      <c r="ADB1285" s="16"/>
      <c r="ADC1285" s="16"/>
      <c r="ADD1285" s="16"/>
      <c r="ADE1285" s="16"/>
      <c r="ADF1285" s="16"/>
      <c r="ADG1285" s="16"/>
      <c r="ADH1285" s="16"/>
      <c r="ADI1285" s="16"/>
      <c r="ADJ1285" s="16"/>
      <c r="ADK1285" s="16"/>
      <c r="ADL1285" s="16"/>
      <c r="ADM1285" s="16"/>
      <c r="ADN1285" s="16"/>
      <c r="ADO1285" s="16"/>
      <c r="ADP1285" s="16"/>
      <c r="ADQ1285" s="16"/>
      <c r="ADR1285" s="16"/>
      <c r="ADS1285" s="16"/>
      <c r="ADT1285" s="16"/>
      <c r="ADU1285" s="16"/>
      <c r="ADV1285" s="16"/>
      <c r="ADW1285" s="16"/>
      <c r="ADX1285" s="16"/>
      <c r="ADY1285" s="16"/>
      <c r="ADZ1285" s="16"/>
      <c r="AEA1285" s="16"/>
      <c r="AEB1285" s="16"/>
      <c r="AEC1285" s="16"/>
      <c r="AED1285" s="16"/>
      <c r="AEE1285" s="16"/>
      <c r="AEF1285" s="16"/>
      <c r="AEG1285" s="16"/>
      <c r="AEH1285" s="16"/>
      <c r="AEI1285" s="16"/>
      <c r="AEJ1285" s="16"/>
      <c r="AEK1285" s="16"/>
      <c r="AEL1285" s="16"/>
      <c r="AEM1285" s="16"/>
      <c r="AEN1285" s="16"/>
      <c r="AEO1285" s="16"/>
      <c r="AEP1285" s="16"/>
      <c r="AEQ1285" s="16"/>
      <c r="AER1285" s="16"/>
      <c r="AES1285" s="16"/>
      <c r="AET1285" s="16"/>
      <c r="AEU1285" s="16"/>
      <c r="AEV1285" s="16"/>
      <c r="AEW1285" s="16"/>
      <c r="AEX1285" s="16"/>
      <c r="AEY1285" s="16"/>
      <c r="AEZ1285" s="16"/>
      <c r="AFA1285" s="16"/>
      <c r="AFB1285" s="16"/>
      <c r="AFC1285" s="16"/>
      <c r="AFD1285" s="16"/>
      <c r="AFE1285" s="16"/>
      <c r="AFF1285" s="16"/>
      <c r="AFG1285" s="16"/>
      <c r="AFH1285" s="16"/>
      <c r="AFI1285" s="16"/>
      <c r="AFJ1285" s="16"/>
      <c r="AFK1285" s="16"/>
      <c r="AFL1285" s="16"/>
      <c r="AFM1285" s="16"/>
      <c r="AFN1285" s="16"/>
      <c r="AFO1285" s="16"/>
      <c r="AFP1285" s="16"/>
      <c r="AFQ1285" s="16"/>
      <c r="AFR1285" s="16"/>
      <c r="AFS1285" s="16"/>
      <c r="AFT1285" s="16"/>
      <c r="AFU1285" s="16"/>
      <c r="AFV1285" s="16"/>
      <c r="AFW1285" s="16"/>
      <c r="AFX1285" s="16"/>
      <c r="AFY1285" s="16"/>
      <c r="AFZ1285" s="16"/>
      <c r="AGA1285" s="16"/>
      <c r="AGB1285" s="16"/>
      <c r="AGC1285" s="16"/>
      <c r="AGD1285" s="16"/>
      <c r="AGE1285" s="16"/>
      <c r="AGF1285" s="16"/>
      <c r="AGG1285" s="16"/>
      <c r="AGH1285" s="16"/>
      <c r="AGI1285" s="16"/>
      <c r="AGJ1285" s="16"/>
      <c r="AGK1285" s="16"/>
      <c r="AGL1285" s="16"/>
      <c r="AGM1285" s="16"/>
      <c r="AGN1285" s="16"/>
      <c r="AGO1285" s="16"/>
      <c r="AGP1285" s="16"/>
      <c r="AGQ1285" s="16"/>
      <c r="AGR1285" s="16"/>
      <c r="AGS1285" s="16"/>
      <c r="AGT1285" s="16"/>
      <c r="AGU1285" s="16"/>
      <c r="AGV1285" s="16"/>
      <c r="AGW1285" s="16"/>
      <c r="AGX1285" s="16"/>
      <c r="AGY1285" s="16"/>
      <c r="AGZ1285" s="16"/>
      <c r="AHA1285" s="16"/>
      <c r="AHB1285" s="16"/>
      <c r="AHC1285" s="16"/>
      <c r="AHD1285" s="16"/>
      <c r="AHE1285" s="16"/>
      <c r="AHF1285" s="16"/>
      <c r="AHG1285" s="16"/>
      <c r="AHH1285" s="16"/>
      <c r="AHI1285" s="16"/>
      <c r="AHJ1285" s="16"/>
      <c r="AHK1285" s="16"/>
      <c r="AHL1285" s="16"/>
      <c r="AHM1285" s="16"/>
      <c r="AHN1285" s="16"/>
      <c r="AHO1285" s="16"/>
      <c r="AHP1285" s="16"/>
      <c r="AHQ1285" s="16"/>
      <c r="AHR1285" s="16"/>
      <c r="AHS1285" s="16"/>
      <c r="AHT1285" s="16"/>
      <c r="AHU1285" s="16"/>
      <c r="AHV1285" s="16"/>
      <c r="AHW1285" s="16"/>
      <c r="AHX1285" s="16"/>
      <c r="AHY1285" s="16"/>
      <c r="AHZ1285" s="16"/>
      <c r="AIA1285" s="16"/>
      <c r="AIB1285" s="16"/>
      <c r="AIC1285" s="16"/>
      <c r="AID1285" s="16"/>
      <c r="AIE1285" s="16"/>
      <c r="AIF1285" s="16"/>
      <c r="AIG1285" s="16"/>
      <c r="AIH1285" s="16"/>
      <c r="AII1285" s="16"/>
      <c r="AIJ1285" s="16"/>
      <c r="AIK1285" s="16"/>
      <c r="AIL1285" s="16"/>
      <c r="AIM1285" s="16"/>
      <c r="AIN1285" s="16"/>
      <c r="AIO1285" s="16"/>
      <c r="AIP1285" s="16"/>
      <c r="AIQ1285" s="16"/>
      <c r="AIR1285" s="16"/>
      <c r="AIS1285" s="16"/>
      <c r="AIT1285" s="16"/>
      <c r="AIU1285" s="16"/>
      <c r="AIV1285" s="16"/>
      <c r="AIW1285" s="16"/>
      <c r="AIX1285" s="16"/>
      <c r="AIY1285" s="16"/>
      <c r="AIZ1285" s="16"/>
      <c r="AJA1285" s="16"/>
      <c r="AJB1285" s="16"/>
      <c r="AJC1285" s="16"/>
      <c r="AJD1285" s="16"/>
      <c r="AJE1285" s="16"/>
      <c r="AJF1285" s="16"/>
      <c r="AJG1285" s="16"/>
      <c r="AJH1285" s="16"/>
      <c r="AJI1285" s="16"/>
      <c r="AJJ1285" s="16"/>
      <c r="AJK1285" s="16"/>
      <c r="AJL1285" s="16"/>
      <c r="AJM1285" s="16"/>
      <c r="AJN1285" s="16"/>
      <c r="AJO1285" s="16"/>
      <c r="AJP1285" s="16"/>
      <c r="AJQ1285" s="16"/>
      <c r="AJR1285" s="16"/>
      <c r="AJS1285" s="16"/>
      <c r="AJT1285" s="16"/>
      <c r="AJU1285" s="16"/>
      <c r="AJV1285" s="16"/>
      <c r="AJW1285" s="16"/>
      <c r="AJX1285" s="16"/>
      <c r="AJY1285" s="16"/>
      <c r="AJZ1285" s="16"/>
      <c r="AKA1285" s="16"/>
      <c r="AKB1285" s="16"/>
      <c r="AKC1285" s="16"/>
      <c r="AKD1285" s="16"/>
      <c r="AKE1285" s="16"/>
      <c r="AKF1285" s="16"/>
      <c r="AKG1285" s="16"/>
      <c r="AKH1285" s="16"/>
      <c r="AKI1285" s="16"/>
      <c r="AKJ1285" s="16"/>
      <c r="AKK1285" s="16"/>
      <c r="AKL1285" s="16"/>
      <c r="AKM1285" s="16"/>
      <c r="AKN1285" s="16"/>
      <c r="AKO1285" s="16"/>
      <c r="AKP1285" s="16"/>
      <c r="AKQ1285" s="16"/>
      <c r="AKR1285" s="16"/>
      <c r="AKS1285" s="16"/>
      <c r="AKT1285" s="16"/>
      <c r="AKU1285" s="16"/>
      <c r="AKV1285" s="16"/>
      <c r="AKW1285" s="16"/>
      <c r="AKX1285" s="16"/>
      <c r="AKY1285" s="16"/>
      <c r="AKZ1285" s="16"/>
      <c r="ALA1285" s="16"/>
      <c r="ALB1285" s="16"/>
      <c r="ALC1285" s="16"/>
      <c r="ALD1285" s="16"/>
      <c r="ALE1285" s="16"/>
      <c r="ALF1285" s="16"/>
      <c r="ALG1285" s="16"/>
      <c r="ALH1285" s="16"/>
      <c r="ALI1285" s="16"/>
      <c r="ALJ1285" s="16"/>
      <c r="ALK1285" s="16"/>
      <c r="ALL1285" s="16"/>
      <c r="ALM1285" s="16"/>
      <c r="ALN1285" s="16"/>
      <c r="ALO1285" s="16"/>
      <c r="ALP1285" s="16"/>
      <c r="ALQ1285" s="16"/>
      <c r="ALR1285" s="16"/>
      <c r="ALS1285" s="16"/>
      <c r="ALT1285" s="16"/>
      <c r="ALU1285" s="16"/>
      <c r="ALV1285" s="16"/>
      <c r="ALW1285" s="16"/>
      <c r="ALX1285" s="16"/>
      <c r="ALY1285" s="16"/>
      <c r="ALZ1285" s="16"/>
      <c r="AMA1285" s="16"/>
      <c r="AMB1285" s="16"/>
      <c r="AMC1285" s="16"/>
      <c r="AMD1285" s="16"/>
      <c r="AME1285" s="16"/>
      <c r="AMF1285" s="16"/>
      <c r="AMG1285" s="16"/>
      <c r="AMH1285" s="16"/>
      <c r="AMI1285" s="16"/>
      <c r="AMJ1285" s="16"/>
      <c r="AMK1285" s="16"/>
      <c r="AML1285" s="16"/>
      <c r="AMM1285" s="16"/>
      <c r="AMN1285" s="16"/>
      <c r="AMO1285" s="16"/>
      <c r="AMP1285" s="16"/>
      <c r="AMQ1285" s="16"/>
      <c r="AMR1285" s="16"/>
      <c r="AMS1285" s="16"/>
      <c r="AMT1285" s="16"/>
      <c r="AMU1285" s="16"/>
      <c r="AMV1285" s="16"/>
      <c r="AMW1285" s="16"/>
      <c r="AMX1285" s="16"/>
      <c r="AMY1285" s="16"/>
      <c r="AMZ1285" s="16"/>
      <c r="ANA1285" s="16"/>
      <c r="ANB1285" s="16"/>
      <c r="ANC1285" s="16"/>
      <c r="AND1285" s="16"/>
      <c r="ANE1285" s="16"/>
      <c r="ANF1285" s="16"/>
      <c r="ANG1285" s="16"/>
      <c r="ANH1285" s="16"/>
      <c r="ANI1285" s="16"/>
      <c r="ANJ1285" s="16"/>
      <c r="ANK1285" s="16"/>
      <c r="ANL1285" s="16"/>
      <c r="ANM1285" s="16"/>
      <c r="ANN1285" s="16"/>
      <c r="ANO1285" s="16"/>
      <c r="ANP1285" s="16"/>
      <c r="ANQ1285" s="16"/>
      <c r="ANR1285" s="16"/>
      <c r="ANS1285" s="16"/>
      <c r="ANT1285" s="16"/>
      <c r="ANU1285" s="16"/>
      <c r="ANV1285" s="16"/>
      <c r="ANW1285" s="16"/>
      <c r="ANX1285" s="16"/>
      <c r="ANY1285" s="16"/>
      <c r="ANZ1285" s="16"/>
      <c r="AOA1285" s="16"/>
      <c r="AOB1285" s="16"/>
      <c r="AOC1285" s="16"/>
      <c r="AOD1285" s="16"/>
      <c r="AOE1285" s="16"/>
      <c r="AOF1285" s="16"/>
      <c r="AOG1285" s="16"/>
      <c r="AOH1285" s="16"/>
      <c r="AOI1285" s="16"/>
      <c r="AOJ1285" s="16"/>
      <c r="AOK1285" s="16"/>
      <c r="AOL1285" s="16"/>
      <c r="AOM1285" s="16"/>
      <c r="AON1285" s="16"/>
      <c r="AOO1285" s="16"/>
      <c r="AOP1285" s="16"/>
      <c r="AOQ1285" s="16"/>
      <c r="AOR1285" s="16"/>
      <c r="AOS1285" s="16"/>
      <c r="AOT1285" s="16"/>
      <c r="AOU1285" s="16"/>
      <c r="AOV1285" s="16"/>
      <c r="AOW1285" s="16"/>
      <c r="AOX1285" s="16"/>
      <c r="AOY1285" s="16"/>
      <c r="AOZ1285" s="16"/>
      <c r="APA1285" s="16"/>
      <c r="APB1285" s="16"/>
      <c r="APC1285" s="16"/>
      <c r="APD1285" s="16"/>
      <c r="APE1285" s="16"/>
      <c r="APF1285" s="16"/>
      <c r="APG1285" s="16"/>
      <c r="APH1285" s="16"/>
      <c r="API1285" s="16"/>
      <c r="APJ1285" s="16"/>
      <c r="APK1285" s="16"/>
      <c r="APL1285" s="16"/>
      <c r="APM1285" s="16"/>
      <c r="APN1285" s="16"/>
      <c r="APO1285" s="16"/>
      <c r="APP1285" s="16"/>
      <c r="APQ1285" s="16"/>
      <c r="APR1285" s="16"/>
      <c r="APS1285" s="16"/>
      <c r="APT1285" s="16"/>
      <c r="APU1285" s="16"/>
      <c r="APV1285" s="16"/>
      <c r="APW1285" s="16"/>
      <c r="APX1285" s="16"/>
      <c r="APY1285" s="16"/>
      <c r="APZ1285" s="16"/>
      <c r="AQA1285" s="16"/>
      <c r="AQB1285" s="16"/>
      <c r="AQC1285" s="16"/>
      <c r="AQD1285" s="16"/>
      <c r="AQE1285" s="16"/>
      <c r="AQF1285" s="16"/>
      <c r="AQG1285" s="16"/>
      <c r="AQH1285" s="16"/>
      <c r="AQI1285" s="16"/>
      <c r="AQJ1285" s="16"/>
      <c r="AQK1285" s="16"/>
      <c r="AQL1285" s="16"/>
      <c r="AQM1285" s="16"/>
      <c r="AQN1285" s="16"/>
      <c r="AQO1285" s="16"/>
      <c r="AQP1285" s="16"/>
      <c r="AQQ1285" s="16"/>
      <c r="AQR1285" s="16"/>
      <c r="AQS1285" s="16"/>
      <c r="AQT1285" s="16"/>
      <c r="AQU1285" s="16"/>
      <c r="AQV1285" s="16"/>
      <c r="AQW1285" s="16"/>
      <c r="AQX1285" s="16"/>
      <c r="AQY1285" s="16"/>
      <c r="AQZ1285" s="16"/>
      <c r="ARA1285" s="16"/>
      <c r="ARB1285" s="16"/>
      <c r="ARC1285" s="16"/>
      <c r="ARD1285" s="16"/>
      <c r="ARE1285" s="16"/>
      <c r="ARF1285" s="16"/>
      <c r="ARG1285" s="16"/>
      <c r="ARH1285" s="16"/>
      <c r="ARI1285" s="16"/>
      <c r="ARJ1285" s="16"/>
      <c r="ARK1285" s="16"/>
      <c r="ARL1285" s="16"/>
      <c r="ARM1285" s="16"/>
      <c r="ARN1285" s="16"/>
      <c r="ARO1285" s="16"/>
      <c r="ARP1285" s="16"/>
      <c r="ARQ1285" s="16"/>
      <c r="ARR1285" s="16"/>
      <c r="ARS1285" s="16"/>
      <c r="ART1285" s="16"/>
      <c r="ARU1285" s="16"/>
      <c r="ARV1285" s="16"/>
      <c r="ARW1285" s="16"/>
      <c r="ARX1285" s="16"/>
      <c r="ARY1285" s="16"/>
      <c r="ARZ1285" s="16"/>
      <c r="ASA1285" s="16"/>
      <c r="ASB1285" s="16"/>
      <c r="ASC1285" s="16"/>
      <c r="ASD1285" s="16"/>
      <c r="ASE1285" s="16"/>
      <c r="ASF1285" s="16"/>
      <c r="ASG1285" s="16"/>
      <c r="ASH1285" s="16"/>
      <c r="ASI1285" s="16"/>
      <c r="ASJ1285" s="16"/>
      <c r="ASK1285" s="16"/>
      <c r="ASL1285" s="16"/>
      <c r="ASM1285" s="16"/>
      <c r="ASN1285" s="16"/>
      <c r="ASO1285" s="16"/>
      <c r="ASP1285" s="16"/>
      <c r="ASQ1285" s="16"/>
      <c r="ASR1285" s="16"/>
      <c r="ASS1285" s="16"/>
      <c r="AST1285" s="16"/>
      <c r="ASU1285" s="16"/>
      <c r="ASV1285" s="16"/>
      <c r="ASW1285" s="16"/>
      <c r="ASX1285" s="16"/>
      <c r="ASY1285" s="16"/>
      <c r="ASZ1285" s="16"/>
      <c r="ATA1285" s="16"/>
      <c r="ATB1285" s="16"/>
      <c r="ATC1285" s="16"/>
      <c r="ATD1285" s="16"/>
      <c r="ATE1285" s="16"/>
      <c r="ATF1285" s="16"/>
      <c r="ATG1285" s="16"/>
      <c r="ATH1285" s="16"/>
      <c r="ATI1285" s="16"/>
      <c r="ATJ1285" s="16"/>
      <c r="ATK1285" s="16"/>
      <c r="ATL1285" s="16"/>
      <c r="ATM1285" s="16"/>
      <c r="ATN1285" s="16"/>
      <c r="ATO1285" s="16"/>
      <c r="ATP1285" s="16"/>
      <c r="ATQ1285" s="16"/>
      <c r="ATR1285" s="16"/>
      <c r="ATS1285" s="16"/>
      <c r="ATT1285" s="16"/>
      <c r="ATU1285" s="16"/>
      <c r="ATV1285" s="16"/>
      <c r="ATW1285" s="16"/>
      <c r="ATX1285" s="16"/>
      <c r="ATY1285" s="16"/>
      <c r="ATZ1285" s="16"/>
      <c r="AUA1285" s="16"/>
      <c r="AUB1285" s="16"/>
      <c r="AUC1285" s="16"/>
      <c r="AUD1285" s="16"/>
      <c r="AUE1285" s="16"/>
      <c r="AUF1285" s="16"/>
      <c r="AUG1285" s="16"/>
      <c r="AUH1285" s="16"/>
      <c r="AUI1285" s="16"/>
      <c r="AUJ1285" s="16"/>
      <c r="AUK1285" s="16"/>
      <c r="AUL1285" s="16"/>
      <c r="AUM1285" s="16"/>
      <c r="AUN1285" s="16"/>
      <c r="AUO1285" s="16"/>
      <c r="AUP1285" s="16"/>
      <c r="AUQ1285" s="16"/>
      <c r="AUR1285" s="16"/>
      <c r="AUS1285" s="16"/>
      <c r="AUT1285" s="16"/>
      <c r="AUU1285" s="16"/>
      <c r="AUV1285" s="16"/>
      <c r="AUW1285" s="16"/>
      <c r="AUX1285" s="16"/>
      <c r="AUY1285" s="16"/>
      <c r="AUZ1285" s="16"/>
      <c r="AVA1285" s="16"/>
      <c r="AVB1285" s="16"/>
      <c r="AVC1285" s="16"/>
      <c r="AVD1285" s="16"/>
      <c r="AVE1285" s="16"/>
      <c r="AVF1285" s="16"/>
      <c r="AVG1285" s="16"/>
      <c r="AVH1285" s="16"/>
      <c r="AVI1285" s="16"/>
      <c r="AVJ1285" s="16"/>
      <c r="AVK1285" s="16"/>
      <c r="AVL1285" s="16"/>
      <c r="AVM1285" s="16"/>
      <c r="AVN1285" s="16"/>
      <c r="AVO1285" s="16"/>
      <c r="AVP1285" s="16"/>
      <c r="AVQ1285" s="16"/>
      <c r="AVR1285" s="16"/>
      <c r="AVS1285" s="16"/>
      <c r="AVT1285" s="16"/>
      <c r="AVU1285" s="16"/>
      <c r="AVV1285" s="16"/>
      <c r="AVW1285" s="16"/>
      <c r="AVX1285" s="16"/>
      <c r="AVY1285" s="16"/>
      <c r="AVZ1285" s="16"/>
      <c r="AWA1285" s="16"/>
      <c r="AWB1285" s="16"/>
      <c r="AWC1285" s="16"/>
      <c r="AWD1285" s="16"/>
      <c r="AWE1285" s="16"/>
      <c r="AWF1285" s="16"/>
      <c r="AWG1285" s="16"/>
      <c r="AWH1285" s="16"/>
      <c r="AWI1285" s="16"/>
      <c r="AWJ1285" s="16"/>
      <c r="AWK1285" s="16"/>
      <c r="AWL1285" s="16"/>
      <c r="AWM1285" s="16"/>
      <c r="AWN1285" s="16"/>
      <c r="AWO1285" s="16"/>
      <c r="AWP1285" s="16"/>
      <c r="AWQ1285" s="16"/>
      <c r="AWR1285" s="16"/>
      <c r="AWS1285" s="16"/>
      <c r="AWT1285" s="16"/>
      <c r="AWU1285" s="16"/>
      <c r="AWV1285" s="16"/>
      <c r="AWW1285" s="16"/>
      <c r="AWX1285" s="16"/>
      <c r="AWY1285" s="16"/>
      <c r="AWZ1285" s="16"/>
      <c r="AXA1285" s="16"/>
      <c r="AXB1285" s="16"/>
      <c r="AXC1285" s="16"/>
      <c r="AXD1285" s="16"/>
      <c r="AXE1285" s="16"/>
      <c r="AXF1285" s="16"/>
      <c r="AXG1285" s="16"/>
      <c r="AXH1285" s="16"/>
      <c r="AXI1285" s="16"/>
      <c r="AXJ1285" s="16"/>
      <c r="AXK1285" s="16"/>
      <c r="AXL1285" s="16"/>
      <c r="AXM1285" s="16"/>
      <c r="AXN1285" s="16"/>
      <c r="AXO1285" s="16"/>
      <c r="AXP1285" s="16"/>
      <c r="AXQ1285" s="16"/>
      <c r="AXR1285" s="16"/>
      <c r="AXS1285" s="16"/>
      <c r="AXT1285" s="16"/>
      <c r="AXU1285" s="16"/>
      <c r="AXV1285" s="16"/>
      <c r="AXW1285" s="16"/>
      <c r="AXX1285" s="16"/>
      <c r="AXY1285" s="16"/>
      <c r="AXZ1285" s="16"/>
      <c r="AYA1285" s="16"/>
      <c r="AYB1285" s="16"/>
      <c r="AYC1285" s="16"/>
      <c r="AYD1285" s="16"/>
      <c r="AYE1285" s="16"/>
      <c r="AYF1285" s="16"/>
      <c r="AYG1285" s="16"/>
      <c r="AYH1285" s="16"/>
      <c r="AYI1285" s="16"/>
      <c r="AYJ1285" s="16"/>
      <c r="AYK1285" s="16"/>
      <c r="AYL1285" s="16"/>
      <c r="AYM1285" s="16"/>
      <c r="AYN1285" s="16"/>
      <c r="AYO1285" s="16"/>
      <c r="AYP1285" s="16"/>
      <c r="AYQ1285" s="16"/>
      <c r="AYR1285" s="16"/>
      <c r="AYS1285" s="16"/>
      <c r="AYT1285" s="16"/>
      <c r="AYU1285" s="16"/>
      <c r="AYV1285" s="16"/>
      <c r="AYW1285" s="16"/>
      <c r="AYX1285" s="16"/>
      <c r="AYY1285" s="16"/>
      <c r="AYZ1285" s="16"/>
      <c r="AZA1285" s="16"/>
      <c r="AZB1285" s="16"/>
      <c r="AZC1285" s="16"/>
      <c r="AZD1285" s="16"/>
      <c r="AZE1285" s="16"/>
      <c r="AZF1285" s="16"/>
      <c r="AZG1285" s="16"/>
      <c r="AZH1285" s="16"/>
      <c r="AZI1285" s="16"/>
      <c r="AZJ1285" s="16"/>
      <c r="AZK1285" s="16"/>
      <c r="AZL1285" s="16"/>
      <c r="AZM1285" s="16"/>
      <c r="AZN1285" s="16"/>
      <c r="AZO1285" s="16"/>
      <c r="AZP1285" s="16"/>
      <c r="AZQ1285" s="16"/>
      <c r="AZR1285" s="16"/>
      <c r="AZS1285" s="16"/>
      <c r="AZT1285" s="16"/>
      <c r="AZU1285" s="16"/>
      <c r="AZV1285" s="16"/>
      <c r="AZW1285" s="16"/>
      <c r="AZX1285" s="16"/>
      <c r="AZY1285" s="16"/>
      <c r="AZZ1285" s="16"/>
      <c r="BAA1285" s="16"/>
      <c r="BAB1285" s="16"/>
      <c r="BAC1285" s="16"/>
      <c r="BAD1285" s="16"/>
      <c r="BAE1285" s="16"/>
      <c r="BAF1285" s="16"/>
      <c r="BAG1285" s="16"/>
      <c r="BAH1285" s="16"/>
      <c r="BAI1285" s="16"/>
      <c r="BAJ1285" s="16"/>
      <c r="BAK1285" s="16"/>
      <c r="BAL1285" s="16"/>
      <c r="BAM1285" s="16"/>
      <c r="BAN1285" s="16"/>
      <c r="BAO1285" s="16"/>
      <c r="BAP1285" s="16"/>
      <c r="BAQ1285" s="16"/>
      <c r="BAR1285" s="16"/>
      <c r="BAS1285" s="16"/>
      <c r="BAT1285" s="16"/>
      <c r="BAU1285" s="16"/>
      <c r="BAV1285" s="16"/>
      <c r="BAW1285" s="16"/>
      <c r="BAX1285" s="16"/>
      <c r="BAY1285" s="16"/>
      <c r="BAZ1285" s="16"/>
      <c r="BBA1285" s="16"/>
      <c r="BBB1285" s="16"/>
      <c r="BBC1285" s="16"/>
      <c r="BBD1285" s="16"/>
      <c r="BBE1285" s="16"/>
      <c r="BBF1285" s="16"/>
      <c r="BBG1285" s="16"/>
      <c r="BBH1285" s="16"/>
      <c r="BBI1285" s="16"/>
      <c r="BBJ1285" s="16"/>
      <c r="BBK1285" s="16"/>
      <c r="BBL1285" s="16"/>
      <c r="BBM1285" s="16"/>
      <c r="BBN1285" s="16"/>
      <c r="BBO1285" s="16"/>
      <c r="BBP1285" s="16"/>
      <c r="BBQ1285" s="16"/>
      <c r="BBR1285" s="16"/>
      <c r="BBS1285" s="16"/>
      <c r="BBT1285" s="16"/>
      <c r="BBU1285" s="16"/>
      <c r="BBV1285" s="16"/>
      <c r="BBW1285" s="16"/>
      <c r="BBX1285" s="16"/>
      <c r="BBY1285" s="16"/>
      <c r="BBZ1285" s="16"/>
      <c r="BCA1285" s="16"/>
      <c r="BCB1285" s="16"/>
      <c r="BCC1285" s="16"/>
      <c r="BCD1285" s="16"/>
      <c r="BCE1285" s="16"/>
      <c r="BCF1285" s="16"/>
      <c r="BCG1285" s="16"/>
      <c r="BCH1285" s="16"/>
      <c r="BCI1285" s="16"/>
      <c r="BCJ1285" s="16"/>
      <c r="BCK1285" s="16"/>
      <c r="BCL1285" s="16"/>
      <c r="BCM1285" s="16"/>
      <c r="BCN1285" s="16"/>
      <c r="BCO1285" s="16"/>
      <c r="BCP1285" s="16"/>
      <c r="BCQ1285" s="16"/>
      <c r="BCR1285" s="16"/>
      <c r="BCS1285" s="16"/>
      <c r="BCT1285" s="16"/>
      <c r="BCU1285" s="16"/>
      <c r="BCV1285" s="16"/>
      <c r="BCW1285" s="16"/>
      <c r="BCX1285" s="16"/>
      <c r="BCY1285" s="16"/>
      <c r="BCZ1285" s="16"/>
      <c r="BDA1285" s="16"/>
      <c r="BDB1285" s="16"/>
      <c r="BDC1285" s="16"/>
      <c r="BDD1285" s="16"/>
      <c r="BDE1285" s="16"/>
      <c r="BDF1285" s="16"/>
      <c r="BDG1285" s="16"/>
      <c r="BDH1285" s="16"/>
      <c r="BDI1285" s="16"/>
      <c r="BDJ1285" s="16"/>
      <c r="BDK1285" s="16"/>
      <c r="BDL1285" s="16"/>
      <c r="BDM1285" s="16"/>
      <c r="BDN1285" s="16"/>
      <c r="BDO1285" s="16"/>
      <c r="BDP1285" s="16"/>
      <c r="BDQ1285" s="16"/>
      <c r="BDR1285" s="16"/>
      <c r="BDS1285" s="16"/>
      <c r="BDT1285" s="16"/>
      <c r="BDU1285" s="16"/>
      <c r="BDV1285" s="16"/>
      <c r="BDW1285" s="16"/>
      <c r="BDX1285" s="16"/>
      <c r="BDY1285" s="16"/>
      <c r="BDZ1285" s="16"/>
      <c r="BEA1285" s="16"/>
      <c r="BEB1285" s="16"/>
      <c r="BEC1285" s="16"/>
      <c r="BED1285" s="16"/>
      <c r="BEE1285" s="16"/>
      <c r="BEF1285" s="16"/>
      <c r="BEG1285" s="16"/>
      <c r="BEH1285" s="16"/>
      <c r="BEI1285" s="16"/>
      <c r="BEJ1285" s="16"/>
      <c r="BEK1285" s="16"/>
      <c r="BEL1285" s="16"/>
      <c r="BEM1285" s="16"/>
      <c r="BEN1285" s="16"/>
      <c r="BEO1285" s="16"/>
      <c r="BEP1285" s="16"/>
      <c r="BEQ1285" s="16"/>
      <c r="BER1285" s="16"/>
      <c r="BES1285" s="16"/>
      <c r="BET1285" s="16"/>
      <c r="BEU1285" s="16"/>
      <c r="BEV1285" s="16"/>
      <c r="BEW1285" s="16"/>
      <c r="BEX1285" s="16"/>
      <c r="BEY1285" s="16"/>
      <c r="BEZ1285" s="16"/>
      <c r="BFA1285" s="16"/>
      <c r="BFB1285" s="16"/>
      <c r="BFC1285" s="16"/>
      <c r="BFD1285" s="16"/>
      <c r="BFE1285" s="16"/>
      <c r="BFF1285" s="16"/>
      <c r="BFG1285" s="16"/>
      <c r="BFH1285" s="16"/>
      <c r="BFI1285" s="16"/>
      <c r="BFJ1285" s="16"/>
      <c r="BFK1285" s="16"/>
      <c r="BFL1285" s="16"/>
      <c r="BFM1285" s="16"/>
      <c r="BFN1285" s="16"/>
      <c r="BFO1285" s="16"/>
      <c r="BFP1285" s="16"/>
      <c r="BFQ1285" s="16"/>
      <c r="BFR1285" s="16"/>
      <c r="BFS1285" s="16"/>
      <c r="BFT1285" s="16"/>
      <c r="BFU1285" s="16"/>
      <c r="BFV1285" s="16"/>
      <c r="BFW1285" s="16"/>
      <c r="BFX1285" s="16"/>
      <c r="BFY1285" s="16"/>
      <c r="BFZ1285" s="16"/>
      <c r="BGA1285" s="16"/>
      <c r="BGB1285" s="16"/>
      <c r="BGC1285" s="16"/>
      <c r="BGD1285" s="16"/>
      <c r="BGE1285" s="16"/>
      <c r="BGF1285" s="16"/>
      <c r="BGG1285" s="16"/>
      <c r="BGH1285" s="16"/>
      <c r="BGI1285" s="16"/>
      <c r="BGJ1285" s="16"/>
      <c r="BGK1285" s="16"/>
      <c r="BGL1285" s="16"/>
      <c r="BGM1285" s="16"/>
      <c r="BGN1285" s="16"/>
      <c r="BGO1285" s="16"/>
      <c r="BGP1285" s="16"/>
      <c r="BGQ1285" s="16"/>
      <c r="BGR1285" s="16"/>
      <c r="BGS1285" s="16"/>
      <c r="BGT1285" s="16"/>
      <c r="BGU1285" s="16"/>
      <c r="BGV1285" s="16"/>
      <c r="BGW1285" s="16"/>
      <c r="BGX1285" s="16"/>
      <c r="BGY1285" s="16"/>
      <c r="BGZ1285" s="16"/>
      <c r="BHA1285" s="16"/>
      <c r="BHB1285" s="16"/>
      <c r="BHC1285" s="16"/>
      <c r="BHD1285" s="16"/>
      <c r="BHE1285" s="16"/>
      <c r="BHF1285" s="16"/>
      <c r="BHG1285" s="16"/>
      <c r="BHH1285" s="16"/>
      <c r="BHI1285" s="16"/>
      <c r="BHJ1285" s="16"/>
      <c r="BHK1285" s="16"/>
      <c r="BHL1285" s="16"/>
      <c r="BHM1285" s="16"/>
      <c r="BHN1285" s="16"/>
      <c r="BHO1285" s="16"/>
      <c r="BHP1285" s="16"/>
      <c r="BHQ1285" s="16"/>
      <c r="BHR1285" s="16"/>
      <c r="BHS1285" s="16"/>
      <c r="BHT1285" s="16"/>
      <c r="BHU1285" s="16"/>
      <c r="BHV1285" s="16"/>
      <c r="BHW1285" s="16"/>
      <c r="BHX1285" s="16"/>
      <c r="BHY1285" s="16"/>
      <c r="BHZ1285" s="16"/>
      <c r="BIA1285" s="16"/>
      <c r="BIB1285" s="16"/>
      <c r="BIC1285" s="16"/>
      <c r="BID1285" s="16"/>
      <c r="BIE1285" s="16"/>
      <c r="BIF1285" s="16"/>
      <c r="BIG1285" s="16"/>
      <c r="BIH1285" s="16"/>
      <c r="BII1285" s="16"/>
      <c r="BIJ1285" s="16"/>
      <c r="BIK1285" s="16"/>
      <c r="BIL1285" s="16"/>
      <c r="BIM1285" s="16"/>
      <c r="BIN1285" s="16"/>
      <c r="BIO1285" s="16"/>
      <c r="BIP1285" s="16"/>
      <c r="BIQ1285" s="16"/>
      <c r="BIR1285" s="16"/>
      <c r="BIS1285" s="16"/>
      <c r="BIT1285" s="16"/>
      <c r="BIU1285" s="16"/>
      <c r="BIV1285" s="16"/>
      <c r="BIW1285" s="16"/>
      <c r="BIX1285" s="16"/>
      <c r="BIY1285" s="16"/>
      <c r="BIZ1285" s="16"/>
      <c r="BJA1285" s="16"/>
      <c r="BJB1285" s="16"/>
      <c r="BJC1285" s="16"/>
      <c r="BJD1285" s="16"/>
      <c r="BJE1285" s="16"/>
      <c r="BJF1285" s="16"/>
      <c r="BJG1285" s="16"/>
      <c r="BJH1285" s="16"/>
      <c r="BJI1285" s="16"/>
      <c r="BJJ1285" s="16"/>
      <c r="BJK1285" s="16"/>
      <c r="BJL1285" s="16"/>
      <c r="BJM1285" s="16"/>
      <c r="BJN1285" s="16"/>
      <c r="BJO1285" s="16"/>
      <c r="BJP1285" s="16"/>
      <c r="BJQ1285" s="16"/>
      <c r="BJR1285" s="16"/>
      <c r="BJS1285" s="16"/>
      <c r="BJT1285" s="16"/>
      <c r="BJU1285" s="16"/>
      <c r="BJV1285" s="16"/>
      <c r="BJW1285" s="16"/>
      <c r="BJX1285" s="16"/>
      <c r="BJY1285" s="16"/>
      <c r="BJZ1285" s="16"/>
      <c r="BKA1285" s="16"/>
      <c r="BKB1285" s="16"/>
      <c r="BKC1285" s="16"/>
      <c r="BKD1285" s="16"/>
      <c r="BKE1285" s="16"/>
      <c r="BKF1285" s="16"/>
      <c r="BKG1285" s="16"/>
      <c r="BKH1285" s="16"/>
      <c r="BKI1285" s="16"/>
      <c r="BKJ1285" s="16"/>
      <c r="BKK1285" s="16"/>
      <c r="BKL1285" s="16"/>
      <c r="BKM1285" s="16"/>
      <c r="BKN1285" s="16"/>
      <c r="BKO1285" s="16"/>
      <c r="BKP1285" s="16"/>
      <c r="BKQ1285" s="16"/>
      <c r="BKR1285" s="16"/>
      <c r="BKS1285" s="16"/>
      <c r="BKT1285" s="16"/>
      <c r="BKU1285" s="16"/>
      <c r="BKV1285" s="16"/>
      <c r="BKW1285" s="16"/>
      <c r="BKX1285" s="16"/>
      <c r="BKY1285" s="16"/>
      <c r="BKZ1285" s="16"/>
      <c r="BLA1285" s="16"/>
      <c r="BLB1285" s="16"/>
      <c r="BLC1285" s="16"/>
      <c r="BLD1285" s="16"/>
      <c r="BLE1285" s="16"/>
      <c r="BLF1285" s="16"/>
      <c r="BLG1285" s="16"/>
      <c r="BLH1285" s="16"/>
      <c r="BLI1285" s="16"/>
      <c r="BLJ1285" s="16"/>
      <c r="BLK1285" s="16"/>
      <c r="BLL1285" s="16"/>
      <c r="BLM1285" s="16"/>
      <c r="BLN1285" s="16"/>
      <c r="BLO1285" s="16"/>
      <c r="BLP1285" s="16"/>
      <c r="BLQ1285" s="16"/>
      <c r="BLR1285" s="16"/>
      <c r="BLS1285" s="16"/>
      <c r="BLT1285" s="16"/>
      <c r="BLU1285" s="16"/>
      <c r="BLV1285" s="16"/>
      <c r="BLW1285" s="16"/>
      <c r="BLX1285" s="16"/>
      <c r="BLY1285" s="16"/>
      <c r="BLZ1285" s="16"/>
      <c r="BMA1285" s="16"/>
      <c r="BMB1285" s="16"/>
      <c r="BMC1285" s="16"/>
      <c r="BMD1285" s="16"/>
      <c r="BME1285" s="16"/>
      <c r="BMF1285" s="16"/>
      <c r="BMG1285" s="16"/>
      <c r="BMH1285" s="16"/>
      <c r="BMI1285" s="16"/>
      <c r="BMJ1285" s="16"/>
      <c r="BMK1285" s="16"/>
      <c r="BML1285" s="16"/>
      <c r="BMM1285" s="16"/>
      <c r="BMN1285" s="16"/>
      <c r="BMO1285" s="16"/>
      <c r="BMP1285" s="16"/>
      <c r="BMQ1285" s="16"/>
      <c r="BMR1285" s="16"/>
    </row>
    <row r="1286" spans="1:1708" customFormat="1">
      <c r="A1286" s="555" t="s">
        <v>3193</v>
      </c>
      <c r="B1286" s="556"/>
      <c r="C1286" s="557" t="s">
        <v>3193</v>
      </c>
      <c r="D1286" s="557"/>
      <c r="E1286" s="558" t="s">
        <v>310</v>
      </c>
      <c r="F1286" s="559" t="s">
        <v>311</v>
      </c>
      <c r="G1286" s="559" t="s">
        <v>184</v>
      </c>
      <c r="H1286" s="559"/>
      <c r="I1286" s="559">
        <v>5</v>
      </c>
      <c r="J1286" s="559"/>
      <c r="K1286" s="559">
        <v>58.619040293000097</v>
      </c>
      <c r="L1286" s="559">
        <v>24.808598847999999</v>
      </c>
      <c r="M1286" s="560" t="s">
        <v>201</v>
      </c>
      <c r="N1286" s="560"/>
      <c r="O1286" s="559" t="s">
        <v>3194</v>
      </c>
      <c r="P1286" s="559" t="s">
        <v>201</v>
      </c>
      <c r="Q1286" s="559"/>
      <c r="R1286" s="1025">
        <v>1226</v>
      </c>
      <c r="S1286" s="1025">
        <v>1226</v>
      </c>
      <c r="T1286" s="297"/>
      <c r="U1286" s="931"/>
      <c r="W1286" s="16"/>
      <c r="X1286" s="16"/>
      <c r="Y1286" s="16"/>
      <c r="Z1286" s="16"/>
      <c r="AA1286" s="16"/>
      <c r="AB1286" s="16"/>
      <c r="AC1286" s="16"/>
      <c r="AD1286" s="16"/>
      <c r="AE1286" s="16"/>
      <c r="AF1286" s="16"/>
      <c r="AG1286" s="16"/>
      <c r="AH1286" s="16"/>
      <c r="AI1286" s="16"/>
      <c r="AJ1286" s="16"/>
      <c r="AK1286" s="16"/>
      <c r="AL1286" s="16"/>
      <c r="AM1286" s="16"/>
      <c r="AN1286" s="16"/>
      <c r="AO1286" s="16"/>
      <c r="AP1286" s="16"/>
      <c r="AQ1286" s="16"/>
      <c r="AR1286" s="16"/>
      <c r="AS1286" s="16"/>
      <c r="AT1286" s="16"/>
      <c r="AU1286" s="16"/>
      <c r="AV1286" s="16"/>
      <c r="AW1286" s="16"/>
      <c r="AX1286" s="16"/>
      <c r="AY1286" s="16"/>
      <c r="AZ1286" s="16"/>
      <c r="BA1286" s="16"/>
      <c r="BB1286" s="16"/>
      <c r="BC1286" s="16"/>
      <c r="BD1286" s="16"/>
      <c r="BE1286" s="16"/>
      <c r="BF1286" s="16"/>
      <c r="BG1286" s="16"/>
      <c r="BH1286" s="16"/>
      <c r="BI1286" s="16"/>
      <c r="BJ1286" s="16"/>
      <c r="BK1286" s="16"/>
      <c r="BL1286" s="16"/>
      <c r="BM1286" s="16"/>
      <c r="BN1286" s="16"/>
      <c r="BO1286" s="16"/>
      <c r="BP1286" s="16"/>
      <c r="BQ1286" s="16"/>
      <c r="BR1286" s="16"/>
      <c r="BS1286" s="16"/>
      <c r="BT1286" s="16"/>
      <c r="BU1286" s="16"/>
      <c r="BV1286" s="16"/>
      <c r="BW1286" s="16"/>
      <c r="BX1286" s="16"/>
      <c r="BY1286" s="16"/>
      <c r="BZ1286" s="16"/>
      <c r="CA1286" s="16"/>
      <c r="CB1286" s="16"/>
      <c r="CC1286" s="16"/>
      <c r="CD1286" s="16"/>
      <c r="CE1286" s="16"/>
      <c r="CF1286" s="16"/>
      <c r="CG1286" s="16"/>
      <c r="CH1286" s="16"/>
      <c r="CI1286" s="16"/>
      <c r="CJ1286" s="16"/>
      <c r="CK1286" s="16"/>
      <c r="CL1286" s="16"/>
      <c r="CM1286" s="16"/>
      <c r="CN1286" s="16"/>
      <c r="CO1286" s="16"/>
      <c r="CP1286" s="16"/>
      <c r="CQ1286" s="16"/>
      <c r="CR1286" s="16"/>
      <c r="CS1286" s="16"/>
      <c r="CT1286" s="16"/>
      <c r="CU1286" s="16"/>
      <c r="CV1286" s="16"/>
      <c r="CW1286" s="16"/>
      <c r="CX1286" s="16"/>
      <c r="CY1286" s="16"/>
      <c r="CZ1286" s="16"/>
      <c r="DA1286" s="16"/>
      <c r="DB1286" s="16"/>
      <c r="DC1286" s="16"/>
      <c r="DD1286" s="16"/>
      <c r="DE1286" s="16"/>
      <c r="DF1286" s="16"/>
      <c r="DG1286" s="16"/>
      <c r="DH1286" s="16"/>
      <c r="DI1286" s="16"/>
      <c r="DJ1286" s="16"/>
      <c r="DK1286" s="16"/>
      <c r="DL1286" s="16"/>
      <c r="DM1286" s="16"/>
      <c r="DN1286" s="16"/>
      <c r="DO1286" s="16"/>
      <c r="DP1286" s="16"/>
      <c r="DQ1286" s="16"/>
      <c r="DR1286" s="16"/>
      <c r="DS1286" s="16"/>
      <c r="DT1286" s="16"/>
      <c r="DU1286" s="16"/>
      <c r="DV1286" s="16"/>
      <c r="DW1286" s="16"/>
      <c r="DX1286" s="16"/>
      <c r="DY1286" s="16"/>
      <c r="DZ1286" s="16"/>
      <c r="EA1286" s="16"/>
      <c r="EB1286" s="16"/>
      <c r="EC1286" s="16"/>
      <c r="ED1286" s="16"/>
      <c r="EE1286" s="16"/>
      <c r="EF1286" s="16"/>
      <c r="EG1286" s="16"/>
      <c r="EH1286" s="16"/>
      <c r="EI1286" s="16"/>
      <c r="EJ1286" s="16"/>
      <c r="EK1286" s="16"/>
      <c r="EL1286" s="16"/>
      <c r="EM1286" s="16"/>
      <c r="EN1286" s="16"/>
      <c r="EO1286" s="16"/>
      <c r="EP1286" s="16"/>
      <c r="EQ1286" s="16"/>
      <c r="ER1286" s="16"/>
      <c r="ES1286" s="16"/>
      <c r="ET1286" s="16"/>
      <c r="EU1286" s="16"/>
      <c r="EV1286" s="16"/>
      <c r="EW1286" s="16"/>
      <c r="EX1286" s="16"/>
      <c r="EY1286" s="16"/>
      <c r="EZ1286" s="16"/>
      <c r="FA1286" s="16"/>
      <c r="FB1286" s="16"/>
      <c r="FC1286" s="16"/>
      <c r="FD1286" s="16"/>
      <c r="FE1286" s="16"/>
      <c r="FF1286" s="16"/>
      <c r="FG1286" s="16"/>
      <c r="FH1286" s="16"/>
      <c r="FI1286" s="16"/>
      <c r="FJ1286" s="16"/>
      <c r="FK1286" s="16"/>
      <c r="FL1286" s="16"/>
      <c r="FM1286" s="16"/>
      <c r="FN1286" s="16"/>
      <c r="FO1286" s="16"/>
      <c r="FP1286" s="16"/>
      <c r="FQ1286" s="16"/>
      <c r="FR1286" s="16"/>
      <c r="FS1286" s="16"/>
      <c r="FT1286" s="16"/>
      <c r="FU1286" s="16"/>
      <c r="FV1286" s="16"/>
      <c r="FW1286" s="16"/>
      <c r="FX1286" s="16"/>
      <c r="FY1286" s="16"/>
      <c r="FZ1286" s="16"/>
      <c r="GA1286" s="16"/>
      <c r="GB1286" s="16"/>
      <c r="GC1286" s="16"/>
      <c r="GD1286" s="16"/>
      <c r="GE1286" s="16"/>
      <c r="GF1286" s="16"/>
      <c r="GG1286" s="16"/>
      <c r="GH1286" s="16"/>
      <c r="GI1286" s="16"/>
      <c r="GJ1286" s="16"/>
      <c r="GK1286" s="16"/>
      <c r="GL1286" s="16"/>
      <c r="GM1286" s="16"/>
      <c r="GN1286" s="16"/>
      <c r="GO1286" s="16"/>
      <c r="GP1286" s="16"/>
      <c r="GQ1286" s="16"/>
      <c r="GR1286" s="16"/>
      <c r="GS1286" s="16"/>
      <c r="GT1286" s="16"/>
      <c r="GU1286" s="16"/>
      <c r="GV1286" s="16"/>
      <c r="GW1286" s="16"/>
      <c r="GX1286" s="16"/>
      <c r="GY1286" s="16"/>
      <c r="GZ1286" s="16"/>
      <c r="HA1286" s="16"/>
      <c r="HB1286" s="16"/>
      <c r="HC1286" s="16"/>
      <c r="HD1286" s="16"/>
      <c r="HE1286" s="16"/>
      <c r="HF1286" s="16"/>
      <c r="HG1286" s="16"/>
      <c r="HH1286" s="16"/>
      <c r="HI1286" s="16"/>
      <c r="HJ1286" s="16"/>
      <c r="HK1286" s="16"/>
      <c r="HL1286" s="16"/>
      <c r="HM1286" s="16"/>
      <c r="HN1286" s="16"/>
      <c r="HO1286" s="16"/>
      <c r="HP1286" s="16"/>
      <c r="HQ1286" s="16"/>
      <c r="HR1286" s="16"/>
      <c r="HS1286" s="16"/>
      <c r="HT1286" s="16"/>
      <c r="HU1286" s="16"/>
      <c r="HV1286" s="16"/>
      <c r="HW1286" s="16"/>
      <c r="HX1286" s="16"/>
      <c r="HY1286" s="16"/>
      <c r="HZ1286" s="16"/>
      <c r="IA1286" s="16"/>
      <c r="IB1286" s="16"/>
      <c r="IC1286" s="16"/>
      <c r="ID1286" s="16"/>
      <c r="IE1286" s="16"/>
      <c r="IF1286" s="16"/>
      <c r="IG1286" s="16"/>
      <c r="IH1286" s="16"/>
      <c r="II1286" s="16"/>
      <c r="IJ1286" s="16"/>
      <c r="IK1286" s="16"/>
      <c r="IL1286" s="16"/>
      <c r="IM1286" s="16"/>
      <c r="IN1286" s="16"/>
      <c r="IO1286" s="16"/>
      <c r="IP1286" s="16"/>
      <c r="IQ1286" s="16"/>
      <c r="IR1286" s="16"/>
      <c r="IS1286" s="16"/>
      <c r="IT1286" s="16"/>
      <c r="IU1286" s="16"/>
      <c r="IV1286" s="16"/>
      <c r="IW1286" s="16"/>
      <c r="IX1286" s="16"/>
      <c r="IY1286" s="16"/>
      <c r="IZ1286" s="16"/>
      <c r="JA1286" s="16"/>
      <c r="JB1286" s="16"/>
      <c r="JC1286" s="16"/>
      <c r="JD1286" s="16"/>
      <c r="JE1286" s="16"/>
      <c r="JF1286" s="16"/>
      <c r="JG1286" s="16"/>
      <c r="JH1286" s="16"/>
      <c r="JI1286" s="16"/>
      <c r="JJ1286" s="16"/>
      <c r="JK1286" s="16"/>
      <c r="JL1286" s="16"/>
      <c r="JM1286" s="16"/>
      <c r="JN1286" s="16"/>
      <c r="JO1286" s="16"/>
      <c r="JP1286" s="16"/>
      <c r="JQ1286" s="16"/>
      <c r="JR1286" s="16"/>
      <c r="JS1286" s="16"/>
      <c r="JT1286" s="16"/>
      <c r="JU1286" s="16"/>
      <c r="JV1286" s="16"/>
      <c r="JW1286" s="16"/>
      <c r="JX1286" s="16"/>
      <c r="JY1286" s="16"/>
      <c r="JZ1286" s="16"/>
      <c r="KA1286" s="16"/>
      <c r="KB1286" s="16"/>
      <c r="KC1286" s="16"/>
      <c r="KD1286" s="16"/>
      <c r="KE1286" s="16"/>
      <c r="KF1286" s="16"/>
      <c r="KG1286" s="16"/>
      <c r="KH1286" s="16"/>
      <c r="KI1286" s="16"/>
      <c r="KJ1286" s="16"/>
      <c r="KK1286" s="16"/>
      <c r="KL1286" s="16"/>
      <c r="KM1286" s="16"/>
      <c r="KN1286" s="16"/>
      <c r="KO1286" s="16"/>
      <c r="KP1286" s="16"/>
      <c r="KQ1286" s="16"/>
      <c r="KR1286" s="16"/>
      <c r="KS1286" s="16"/>
      <c r="KT1286" s="16"/>
      <c r="KU1286" s="16"/>
      <c r="KV1286" s="16"/>
      <c r="KW1286" s="16"/>
      <c r="KX1286" s="16"/>
      <c r="KY1286" s="16"/>
      <c r="KZ1286" s="16"/>
      <c r="LA1286" s="16"/>
      <c r="LB1286" s="16"/>
      <c r="LC1286" s="16"/>
      <c r="LD1286" s="16"/>
      <c r="LE1286" s="16"/>
      <c r="LF1286" s="16"/>
      <c r="LG1286" s="16"/>
      <c r="LH1286" s="16"/>
      <c r="LI1286" s="16"/>
      <c r="LJ1286" s="16"/>
      <c r="LK1286" s="16"/>
      <c r="LL1286" s="16"/>
      <c r="LM1286" s="16"/>
      <c r="LN1286" s="16"/>
      <c r="LO1286" s="16"/>
      <c r="LP1286" s="16"/>
      <c r="LQ1286" s="16"/>
      <c r="LR1286" s="16"/>
      <c r="LS1286" s="16"/>
      <c r="LT1286" s="16"/>
      <c r="LU1286" s="16"/>
      <c r="LV1286" s="16"/>
      <c r="LW1286" s="16"/>
      <c r="LX1286" s="16"/>
      <c r="LY1286" s="16"/>
      <c r="LZ1286" s="16"/>
      <c r="MA1286" s="16"/>
      <c r="MB1286" s="16"/>
      <c r="MC1286" s="16"/>
      <c r="MD1286" s="16"/>
      <c r="ME1286" s="16"/>
      <c r="MF1286" s="16"/>
      <c r="MG1286" s="16"/>
      <c r="MH1286" s="16"/>
      <c r="MI1286" s="16"/>
      <c r="MJ1286" s="16"/>
      <c r="MK1286" s="16"/>
      <c r="ML1286" s="16"/>
      <c r="MM1286" s="16"/>
      <c r="MN1286" s="16"/>
      <c r="MO1286" s="16"/>
      <c r="MP1286" s="16"/>
      <c r="MQ1286" s="16"/>
      <c r="MR1286" s="16"/>
      <c r="MS1286" s="16"/>
      <c r="MT1286" s="16"/>
      <c r="MU1286" s="16"/>
      <c r="MV1286" s="16"/>
      <c r="MW1286" s="16"/>
      <c r="MX1286" s="16"/>
      <c r="MY1286" s="16"/>
      <c r="MZ1286" s="16"/>
      <c r="NA1286" s="16"/>
      <c r="NB1286" s="16"/>
      <c r="NC1286" s="16"/>
      <c r="ND1286" s="16"/>
      <c r="NE1286" s="16"/>
      <c r="NF1286" s="16"/>
      <c r="NG1286" s="16"/>
      <c r="NH1286" s="16"/>
      <c r="NI1286" s="16"/>
      <c r="NJ1286" s="16"/>
      <c r="NK1286" s="16"/>
      <c r="NL1286" s="16"/>
      <c r="NM1286" s="16"/>
      <c r="NN1286" s="16"/>
      <c r="NO1286" s="16"/>
      <c r="NP1286" s="16"/>
      <c r="NQ1286" s="16"/>
      <c r="NR1286" s="16"/>
      <c r="NS1286" s="16"/>
      <c r="NT1286" s="16"/>
      <c r="NU1286" s="16"/>
      <c r="NV1286" s="16"/>
      <c r="NW1286" s="16"/>
      <c r="NX1286" s="16"/>
      <c r="NY1286" s="16"/>
      <c r="NZ1286" s="16"/>
      <c r="OA1286" s="16"/>
      <c r="OB1286" s="16"/>
      <c r="OC1286" s="16"/>
      <c r="OD1286" s="16"/>
      <c r="OE1286" s="16"/>
      <c r="OF1286" s="16"/>
      <c r="OG1286" s="16"/>
      <c r="OH1286" s="16"/>
      <c r="OI1286" s="16"/>
      <c r="OJ1286" s="16"/>
      <c r="OK1286" s="16"/>
      <c r="OL1286" s="16"/>
      <c r="OM1286" s="16"/>
      <c r="ON1286" s="16"/>
      <c r="OO1286" s="16"/>
      <c r="OP1286" s="16"/>
      <c r="OQ1286" s="16"/>
      <c r="OR1286" s="16"/>
      <c r="OS1286" s="16"/>
      <c r="OT1286" s="16"/>
      <c r="OU1286" s="16"/>
      <c r="OV1286" s="16"/>
      <c r="OW1286" s="16"/>
      <c r="OX1286" s="16"/>
      <c r="OY1286" s="16"/>
      <c r="OZ1286" s="16"/>
      <c r="PA1286" s="16"/>
      <c r="PB1286" s="16"/>
      <c r="PC1286" s="16"/>
      <c r="PD1286" s="16"/>
      <c r="PE1286" s="16"/>
      <c r="PF1286" s="16"/>
      <c r="PG1286" s="16"/>
      <c r="PH1286" s="16"/>
      <c r="PI1286" s="16"/>
      <c r="PJ1286" s="16"/>
      <c r="PK1286" s="16"/>
      <c r="PL1286" s="16"/>
      <c r="PM1286" s="16"/>
      <c r="PN1286" s="16"/>
      <c r="PO1286" s="16"/>
      <c r="PP1286" s="16"/>
      <c r="PQ1286" s="16"/>
      <c r="PR1286" s="16"/>
      <c r="PS1286" s="16"/>
      <c r="PT1286" s="16"/>
      <c r="PU1286" s="16"/>
      <c r="PV1286" s="16"/>
      <c r="PW1286" s="16"/>
      <c r="PX1286" s="16"/>
      <c r="PY1286" s="16"/>
      <c r="PZ1286" s="16"/>
      <c r="QA1286" s="16"/>
      <c r="QB1286" s="16"/>
      <c r="QC1286" s="16"/>
      <c r="QD1286" s="16"/>
      <c r="QE1286" s="16"/>
      <c r="QF1286" s="16"/>
      <c r="QG1286" s="16"/>
      <c r="QH1286" s="16"/>
      <c r="QI1286" s="16"/>
      <c r="QJ1286" s="16"/>
      <c r="QK1286" s="16"/>
      <c r="QL1286" s="16"/>
      <c r="QM1286" s="16"/>
      <c r="QN1286" s="16"/>
      <c r="QO1286" s="16"/>
      <c r="QP1286" s="16"/>
      <c r="QQ1286" s="16"/>
      <c r="QR1286" s="16"/>
      <c r="QS1286" s="16"/>
      <c r="QT1286" s="16"/>
      <c r="QU1286" s="16"/>
      <c r="QV1286" s="16"/>
      <c r="QW1286" s="16"/>
      <c r="QX1286" s="16"/>
      <c r="QY1286" s="16"/>
      <c r="QZ1286" s="16"/>
      <c r="RA1286" s="16"/>
      <c r="RB1286" s="16"/>
      <c r="RC1286" s="16"/>
      <c r="RD1286" s="16"/>
      <c r="RE1286" s="16"/>
      <c r="RF1286" s="16"/>
      <c r="RG1286" s="16"/>
      <c r="RH1286" s="16"/>
      <c r="RI1286" s="16"/>
      <c r="RJ1286" s="16"/>
      <c r="RK1286" s="16"/>
      <c r="RL1286" s="16"/>
      <c r="RM1286" s="16"/>
      <c r="RN1286" s="16"/>
      <c r="RO1286" s="16"/>
      <c r="RP1286" s="16"/>
      <c r="RQ1286" s="16"/>
      <c r="RR1286" s="16"/>
      <c r="RS1286" s="16"/>
      <c r="RT1286" s="16"/>
      <c r="RU1286" s="16"/>
      <c r="RV1286" s="16"/>
      <c r="RW1286" s="16"/>
      <c r="RX1286" s="16"/>
      <c r="RY1286" s="16"/>
      <c r="RZ1286" s="16"/>
      <c r="SA1286" s="16"/>
      <c r="SB1286" s="16"/>
      <c r="SC1286" s="16"/>
      <c r="SD1286" s="16"/>
      <c r="SE1286" s="16"/>
      <c r="SF1286" s="16"/>
      <c r="SG1286" s="16"/>
      <c r="SH1286" s="16"/>
      <c r="SI1286" s="16"/>
      <c r="SJ1286" s="16"/>
      <c r="SK1286" s="16"/>
      <c r="SL1286" s="16"/>
      <c r="SM1286" s="16"/>
      <c r="SN1286" s="16"/>
      <c r="SO1286" s="16"/>
      <c r="SP1286" s="16"/>
      <c r="SQ1286" s="16"/>
      <c r="SR1286" s="16"/>
      <c r="SS1286" s="16"/>
      <c r="ST1286" s="16"/>
      <c r="SU1286" s="16"/>
      <c r="SV1286" s="16"/>
      <c r="SW1286" s="16"/>
      <c r="SX1286" s="16"/>
      <c r="SY1286" s="16"/>
      <c r="SZ1286" s="16"/>
      <c r="TA1286" s="16"/>
      <c r="TB1286" s="16"/>
      <c r="TC1286" s="16"/>
      <c r="TD1286" s="16"/>
      <c r="TE1286" s="16"/>
      <c r="TF1286" s="16"/>
      <c r="TG1286" s="16"/>
      <c r="TH1286" s="16"/>
      <c r="TI1286" s="16"/>
      <c r="TJ1286" s="16"/>
      <c r="TK1286" s="16"/>
      <c r="TL1286" s="16"/>
      <c r="TM1286" s="16"/>
      <c r="TN1286" s="16"/>
      <c r="TO1286" s="16"/>
      <c r="TP1286" s="16"/>
      <c r="TQ1286" s="16"/>
      <c r="TR1286" s="16"/>
      <c r="TS1286" s="16"/>
      <c r="TT1286" s="16"/>
      <c r="TU1286" s="16"/>
      <c r="TV1286" s="16"/>
      <c r="TW1286" s="16"/>
      <c r="TX1286" s="16"/>
      <c r="TY1286" s="16"/>
      <c r="TZ1286" s="16"/>
      <c r="UA1286" s="16"/>
      <c r="UB1286" s="16"/>
      <c r="UC1286" s="16"/>
      <c r="UD1286" s="16"/>
      <c r="UE1286" s="16"/>
      <c r="UF1286" s="16"/>
      <c r="UG1286" s="16"/>
      <c r="UH1286" s="16"/>
      <c r="UI1286" s="16"/>
      <c r="UJ1286" s="16"/>
      <c r="UK1286" s="16"/>
      <c r="UL1286" s="16"/>
      <c r="UM1286" s="16"/>
      <c r="UN1286" s="16"/>
      <c r="UO1286" s="16"/>
      <c r="UP1286" s="16"/>
      <c r="UQ1286" s="16"/>
      <c r="UR1286" s="16"/>
      <c r="US1286" s="16"/>
      <c r="UT1286" s="16"/>
      <c r="UU1286" s="16"/>
      <c r="UV1286" s="16"/>
      <c r="UW1286" s="16"/>
      <c r="UX1286" s="16"/>
      <c r="UY1286" s="16"/>
      <c r="UZ1286" s="16"/>
      <c r="VA1286" s="16"/>
      <c r="VB1286" s="16"/>
      <c r="VC1286" s="16"/>
      <c r="VD1286" s="16"/>
      <c r="VE1286" s="16"/>
      <c r="VF1286" s="16"/>
      <c r="VG1286" s="16"/>
      <c r="VH1286" s="16"/>
      <c r="VI1286" s="16"/>
      <c r="VJ1286" s="16"/>
      <c r="VK1286" s="16"/>
      <c r="VL1286" s="16"/>
      <c r="VM1286" s="16"/>
      <c r="VN1286" s="16"/>
      <c r="VO1286" s="16"/>
      <c r="VP1286" s="16"/>
      <c r="VQ1286" s="16"/>
      <c r="VR1286" s="16"/>
      <c r="VS1286" s="16"/>
      <c r="VT1286" s="16"/>
      <c r="VU1286" s="16"/>
      <c r="VV1286" s="16"/>
      <c r="VW1286" s="16"/>
      <c r="VX1286" s="16"/>
      <c r="VY1286" s="16"/>
      <c r="VZ1286" s="16"/>
      <c r="WA1286" s="16"/>
      <c r="WB1286" s="16"/>
      <c r="WC1286" s="16"/>
      <c r="WD1286" s="16"/>
      <c r="WE1286" s="16"/>
      <c r="WF1286" s="16"/>
      <c r="WG1286" s="16"/>
      <c r="WH1286" s="16"/>
      <c r="WI1286" s="16"/>
      <c r="WJ1286" s="16"/>
      <c r="WK1286" s="16"/>
      <c r="WL1286" s="16"/>
      <c r="WM1286" s="16"/>
      <c r="WN1286" s="16"/>
      <c r="WO1286" s="16"/>
      <c r="WP1286" s="16"/>
      <c r="WQ1286" s="16"/>
      <c r="WR1286" s="16"/>
      <c r="WS1286" s="16"/>
      <c r="WT1286" s="16"/>
      <c r="WU1286" s="16"/>
      <c r="WV1286" s="16"/>
      <c r="WW1286" s="16"/>
      <c r="WX1286" s="16"/>
      <c r="WY1286" s="16"/>
      <c r="WZ1286" s="16"/>
      <c r="XA1286" s="16"/>
      <c r="XB1286" s="16"/>
      <c r="XC1286" s="16"/>
      <c r="XD1286" s="16"/>
      <c r="XE1286" s="16"/>
      <c r="XF1286" s="16"/>
      <c r="XG1286" s="16"/>
      <c r="XH1286" s="16"/>
      <c r="XI1286" s="16"/>
      <c r="XJ1286" s="16"/>
      <c r="XK1286" s="16"/>
      <c r="XL1286" s="16"/>
      <c r="XM1286" s="16"/>
      <c r="XN1286" s="16"/>
      <c r="XO1286" s="16"/>
      <c r="XP1286" s="16"/>
      <c r="XQ1286" s="16"/>
      <c r="XR1286" s="16"/>
      <c r="XS1286" s="16"/>
      <c r="XT1286" s="16"/>
      <c r="XU1286" s="16"/>
      <c r="XV1286" s="16"/>
      <c r="XW1286" s="16"/>
      <c r="XX1286" s="16"/>
      <c r="XY1286" s="16"/>
      <c r="XZ1286" s="16"/>
      <c r="YA1286" s="16"/>
      <c r="YB1286" s="16"/>
      <c r="YC1286" s="16"/>
      <c r="YD1286" s="16"/>
      <c r="YE1286" s="16"/>
      <c r="YF1286" s="16"/>
      <c r="YG1286" s="16"/>
      <c r="YH1286" s="16"/>
      <c r="YI1286" s="16"/>
      <c r="YJ1286" s="16"/>
      <c r="YK1286" s="16"/>
      <c r="YL1286" s="16"/>
      <c r="YM1286" s="16"/>
      <c r="YN1286" s="16"/>
      <c r="YO1286" s="16"/>
      <c r="YP1286" s="16"/>
      <c r="YQ1286" s="16"/>
      <c r="YR1286" s="16"/>
      <c r="YS1286" s="16"/>
      <c r="YT1286" s="16"/>
      <c r="YU1286" s="16"/>
      <c r="YV1286" s="16"/>
      <c r="YW1286" s="16"/>
      <c r="YX1286" s="16"/>
      <c r="YY1286" s="16"/>
      <c r="YZ1286" s="16"/>
      <c r="ZA1286" s="16"/>
      <c r="ZB1286" s="16"/>
      <c r="ZC1286" s="16"/>
      <c r="ZD1286" s="16"/>
      <c r="ZE1286" s="16"/>
      <c r="ZF1286" s="16"/>
      <c r="ZG1286" s="16"/>
      <c r="ZH1286" s="16"/>
      <c r="ZI1286" s="16"/>
      <c r="ZJ1286" s="16"/>
      <c r="ZK1286" s="16"/>
      <c r="ZL1286" s="16"/>
      <c r="ZM1286" s="16"/>
      <c r="ZN1286" s="16"/>
      <c r="ZO1286" s="16"/>
      <c r="ZP1286" s="16"/>
      <c r="ZQ1286" s="16"/>
      <c r="ZR1286" s="16"/>
      <c r="ZS1286" s="16"/>
      <c r="ZT1286" s="16"/>
      <c r="ZU1286" s="16"/>
      <c r="ZV1286" s="16"/>
      <c r="ZW1286" s="16"/>
      <c r="ZX1286" s="16"/>
      <c r="ZY1286" s="16"/>
      <c r="ZZ1286" s="16"/>
      <c r="AAA1286" s="16"/>
      <c r="AAB1286" s="16"/>
      <c r="AAC1286" s="16"/>
      <c r="AAD1286" s="16"/>
      <c r="AAE1286" s="16"/>
      <c r="AAF1286" s="16"/>
      <c r="AAG1286" s="16"/>
      <c r="AAH1286" s="16"/>
      <c r="AAI1286" s="16"/>
      <c r="AAJ1286" s="16"/>
      <c r="AAK1286" s="16"/>
      <c r="AAL1286" s="16"/>
      <c r="AAM1286" s="16"/>
      <c r="AAN1286" s="16"/>
      <c r="AAO1286" s="16"/>
      <c r="AAP1286" s="16"/>
      <c r="AAQ1286" s="16"/>
      <c r="AAR1286" s="16"/>
      <c r="AAS1286" s="16"/>
      <c r="AAT1286" s="16"/>
      <c r="AAU1286" s="16"/>
      <c r="AAV1286" s="16"/>
      <c r="AAW1286" s="16"/>
      <c r="AAX1286" s="16"/>
      <c r="AAY1286" s="16"/>
      <c r="AAZ1286" s="16"/>
      <c r="ABA1286" s="16"/>
      <c r="ABB1286" s="16"/>
      <c r="ABC1286" s="16"/>
      <c r="ABD1286" s="16"/>
      <c r="ABE1286" s="16"/>
      <c r="ABF1286" s="16"/>
      <c r="ABG1286" s="16"/>
      <c r="ABH1286" s="16"/>
      <c r="ABI1286" s="16"/>
      <c r="ABJ1286" s="16"/>
      <c r="ABK1286" s="16"/>
      <c r="ABL1286" s="16"/>
      <c r="ABM1286" s="16"/>
      <c r="ABN1286" s="16"/>
      <c r="ABO1286" s="16"/>
      <c r="ABP1286" s="16"/>
      <c r="ABQ1286" s="16"/>
      <c r="ABR1286" s="16"/>
      <c r="ABS1286" s="16"/>
      <c r="ABT1286" s="16"/>
      <c r="ABU1286" s="16"/>
      <c r="ABV1286" s="16"/>
      <c r="ABW1286" s="16"/>
      <c r="ABX1286" s="16"/>
      <c r="ABY1286" s="16"/>
      <c r="ABZ1286" s="16"/>
      <c r="ACA1286" s="16"/>
      <c r="ACB1286" s="16"/>
      <c r="ACC1286" s="16"/>
      <c r="ACD1286" s="16"/>
      <c r="ACE1286" s="16"/>
      <c r="ACF1286" s="16"/>
      <c r="ACG1286" s="16"/>
      <c r="ACH1286" s="16"/>
      <c r="ACI1286" s="16"/>
      <c r="ACJ1286" s="16"/>
      <c r="ACK1286" s="16"/>
      <c r="ACL1286" s="16"/>
      <c r="ACM1286" s="16"/>
      <c r="ACN1286" s="16"/>
      <c r="ACO1286" s="16"/>
      <c r="ACP1286" s="16"/>
      <c r="ACQ1286" s="16"/>
      <c r="ACR1286" s="16"/>
      <c r="ACS1286" s="16"/>
      <c r="ACT1286" s="16"/>
      <c r="ACU1286" s="16"/>
      <c r="ACV1286" s="16"/>
      <c r="ACW1286" s="16"/>
      <c r="ACX1286" s="16"/>
      <c r="ACY1286" s="16"/>
      <c r="ACZ1286" s="16"/>
      <c r="ADA1286" s="16"/>
      <c r="ADB1286" s="16"/>
      <c r="ADC1286" s="16"/>
      <c r="ADD1286" s="16"/>
      <c r="ADE1286" s="16"/>
      <c r="ADF1286" s="16"/>
      <c r="ADG1286" s="16"/>
      <c r="ADH1286" s="16"/>
      <c r="ADI1286" s="16"/>
      <c r="ADJ1286" s="16"/>
      <c r="ADK1286" s="16"/>
      <c r="ADL1286" s="16"/>
      <c r="ADM1286" s="16"/>
      <c r="ADN1286" s="16"/>
      <c r="ADO1286" s="16"/>
      <c r="ADP1286" s="16"/>
      <c r="ADQ1286" s="16"/>
      <c r="ADR1286" s="16"/>
      <c r="ADS1286" s="16"/>
      <c r="ADT1286" s="16"/>
      <c r="ADU1286" s="16"/>
      <c r="ADV1286" s="16"/>
      <c r="ADW1286" s="16"/>
      <c r="ADX1286" s="16"/>
      <c r="ADY1286" s="16"/>
      <c r="ADZ1286" s="16"/>
      <c r="AEA1286" s="16"/>
      <c r="AEB1286" s="16"/>
      <c r="AEC1286" s="16"/>
      <c r="AED1286" s="16"/>
      <c r="AEE1286" s="16"/>
      <c r="AEF1286" s="16"/>
      <c r="AEG1286" s="16"/>
      <c r="AEH1286" s="16"/>
      <c r="AEI1286" s="16"/>
      <c r="AEJ1286" s="16"/>
      <c r="AEK1286" s="16"/>
      <c r="AEL1286" s="16"/>
      <c r="AEM1286" s="16"/>
      <c r="AEN1286" s="16"/>
      <c r="AEO1286" s="16"/>
      <c r="AEP1286" s="16"/>
      <c r="AEQ1286" s="16"/>
      <c r="AER1286" s="16"/>
      <c r="AES1286" s="16"/>
      <c r="AET1286" s="16"/>
      <c r="AEU1286" s="16"/>
      <c r="AEV1286" s="16"/>
      <c r="AEW1286" s="16"/>
      <c r="AEX1286" s="16"/>
      <c r="AEY1286" s="16"/>
      <c r="AEZ1286" s="16"/>
      <c r="AFA1286" s="16"/>
      <c r="AFB1286" s="16"/>
      <c r="AFC1286" s="16"/>
      <c r="AFD1286" s="16"/>
      <c r="AFE1286" s="16"/>
      <c r="AFF1286" s="16"/>
      <c r="AFG1286" s="16"/>
      <c r="AFH1286" s="16"/>
      <c r="AFI1286" s="16"/>
      <c r="AFJ1286" s="16"/>
      <c r="AFK1286" s="16"/>
      <c r="AFL1286" s="16"/>
      <c r="AFM1286" s="16"/>
      <c r="AFN1286" s="16"/>
      <c r="AFO1286" s="16"/>
      <c r="AFP1286" s="16"/>
      <c r="AFQ1286" s="16"/>
      <c r="AFR1286" s="16"/>
      <c r="AFS1286" s="16"/>
      <c r="AFT1286" s="16"/>
      <c r="AFU1286" s="16"/>
      <c r="AFV1286" s="16"/>
      <c r="AFW1286" s="16"/>
      <c r="AFX1286" s="16"/>
      <c r="AFY1286" s="16"/>
      <c r="AFZ1286" s="16"/>
      <c r="AGA1286" s="16"/>
      <c r="AGB1286" s="16"/>
      <c r="AGC1286" s="16"/>
      <c r="AGD1286" s="16"/>
      <c r="AGE1286" s="16"/>
      <c r="AGF1286" s="16"/>
      <c r="AGG1286" s="16"/>
      <c r="AGH1286" s="16"/>
      <c r="AGI1286" s="16"/>
      <c r="AGJ1286" s="16"/>
      <c r="AGK1286" s="16"/>
      <c r="AGL1286" s="16"/>
      <c r="AGM1286" s="16"/>
      <c r="AGN1286" s="16"/>
      <c r="AGO1286" s="16"/>
      <c r="AGP1286" s="16"/>
      <c r="AGQ1286" s="16"/>
      <c r="AGR1286" s="16"/>
      <c r="AGS1286" s="16"/>
      <c r="AGT1286" s="16"/>
      <c r="AGU1286" s="16"/>
      <c r="AGV1286" s="16"/>
      <c r="AGW1286" s="16"/>
      <c r="AGX1286" s="16"/>
      <c r="AGY1286" s="16"/>
      <c r="AGZ1286" s="16"/>
      <c r="AHA1286" s="16"/>
      <c r="AHB1286" s="16"/>
      <c r="AHC1286" s="16"/>
      <c r="AHD1286" s="16"/>
      <c r="AHE1286" s="16"/>
      <c r="AHF1286" s="16"/>
      <c r="AHG1286" s="16"/>
      <c r="AHH1286" s="16"/>
      <c r="AHI1286" s="16"/>
      <c r="AHJ1286" s="16"/>
      <c r="AHK1286" s="16"/>
      <c r="AHL1286" s="16"/>
      <c r="AHM1286" s="16"/>
      <c r="AHN1286" s="16"/>
      <c r="AHO1286" s="16"/>
      <c r="AHP1286" s="16"/>
      <c r="AHQ1286" s="16"/>
      <c r="AHR1286" s="16"/>
      <c r="AHS1286" s="16"/>
      <c r="AHT1286" s="16"/>
      <c r="AHU1286" s="16"/>
      <c r="AHV1286" s="16"/>
      <c r="AHW1286" s="16"/>
      <c r="AHX1286" s="16"/>
      <c r="AHY1286" s="16"/>
      <c r="AHZ1286" s="16"/>
      <c r="AIA1286" s="16"/>
      <c r="AIB1286" s="16"/>
      <c r="AIC1286" s="16"/>
      <c r="AID1286" s="16"/>
      <c r="AIE1286" s="16"/>
      <c r="AIF1286" s="16"/>
      <c r="AIG1286" s="16"/>
      <c r="AIH1286" s="16"/>
      <c r="AII1286" s="16"/>
      <c r="AIJ1286" s="16"/>
      <c r="AIK1286" s="16"/>
      <c r="AIL1286" s="16"/>
      <c r="AIM1286" s="16"/>
      <c r="AIN1286" s="16"/>
      <c r="AIO1286" s="16"/>
      <c r="AIP1286" s="16"/>
      <c r="AIQ1286" s="16"/>
      <c r="AIR1286" s="16"/>
      <c r="AIS1286" s="16"/>
      <c r="AIT1286" s="16"/>
      <c r="AIU1286" s="16"/>
      <c r="AIV1286" s="16"/>
      <c r="AIW1286" s="16"/>
      <c r="AIX1286" s="16"/>
      <c r="AIY1286" s="16"/>
      <c r="AIZ1286" s="16"/>
      <c r="AJA1286" s="16"/>
      <c r="AJB1286" s="16"/>
      <c r="AJC1286" s="16"/>
      <c r="AJD1286" s="16"/>
      <c r="AJE1286" s="16"/>
      <c r="AJF1286" s="16"/>
      <c r="AJG1286" s="16"/>
      <c r="AJH1286" s="16"/>
      <c r="AJI1286" s="16"/>
      <c r="AJJ1286" s="16"/>
      <c r="AJK1286" s="16"/>
      <c r="AJL1286" s="16"/>
      <c r="AJM1286" s="16"/>
      <c r="AJN1286" s="16"/>
      <c r="AJO1286" s="16"/>
      <c r="AJP1286" s="16"/>
      <c r="AJQ1286" s="16"/>
      <c r="AJR1286" s="16"/>
      <c r="AJS1286" s="16"/>
      <c r="AJT1286" s="16"/>
      <c r="AJU1286" s="16"/>
      <c r="AJV1286" s="16"/>
      <c r="AJW1286" s="16"/>
      <c r="AJX1286" s="16"/>
      <c r="AJY1286" s="16"/>
      <c r="AJZ1286" s="16"/>
      <c r="AKA1286" s="16"/>
      <c r="AKB1286" s="16"/>
      <c r="AKC1286" s="16"/>
      <c r="AKD1286" s="16"/>
      <c r="AKE1286" s="16"/>
      <c r="AKF1286" s="16"/>
      <c r="AKG1286" s="16"/>
      <c r="AKH1286" s="16"/>
      <c r="AKI1286" s="16"/>
      <c r="AKJ1286" s="16"/>
      <c r="AKK1286" s="16"/>
      <c r="AKL1286" s="16"/>
      <c r="AKM1286" s="16"/>
      <c r="AKN1286" s="16"/>
      <c r="AKO1286" s="16"/>
      <c r="AKP1286" s="16"/>
      <c r="AKQ1286" s="16"/>
      <c r="AKR1286" s="16"/>
      <c r="AKS1286" s="16"/>
      <c r="AKT1286" s="16"/>
      <c r="AKU1286" s="16"/>
      <c r="AKV1286" s="16"/>
      <c r="AKW1286" s="16"/>
      <c r="AKX1286" s="16"/>
      <c r="AKY1286" s="16"/>
      <c r="AKZ1286" s="16"/>
      <c r="ALA1286" s="16"/>
      <c r="ALB1286" s="16"/>
      <c r="ALC1286" s="16"/>
      <c r="ALD1286" s="16"/>
      <c r="ALE1286" s="16"/>
      <c r="ALF1286" s="16"/>
      <c r="ALG1286" s="16"/>
      <c r="ALH1286" s="16"/>
      <c r="ALI1286" s="16"/>
      <c r="ALJ1286" s="16"/>
      <c r="ALK1286" s="16"/>
      <c r="ALL1286" s="16"/>
      <c r="ALM1286" s="16"/>
      <c r="ALN1286" s="16"/>
      <c r="ALO1286" s="16"/>
      <c r="ALP1286" s="16"/>
      <c r="ALQ1286" s="16"/>
      <c r="ALR1286" s="16"/>
      <c r="ALS1286" s="16"/>
      <c r="ALT1286" s="16"/>
      <c r="ALU1286" s="16"/>
      <c r="ALV1286" s="16"/>
      <c r="ALW1286" s="16"/>
      <c r="ALX1286" s="16"/>
      <c r="ALY1286" s="16"/>
      <c r="ALZ1286" s="16"/>
      <c r="AMA1286" s="16"/>
      <c r="AMB1286" s="16"/>
      <c r="AMC1286" s="16"/>
      <c r="AMD1286" s="16"/>
      <c r="AME1286" s="16"/>
      <c r="AMF1286" s="16"/>
      <c r="AMG1286" s="16"/>
      <c r="AMH1286" s="16"/>
      <c r="AMI1286" s="16"/>
      <c r="AMJ1286" s="16"/>
      <c r="AMK1286" s="16"/>
      <c r="AML1286" s="16"/>
      <c r="AMM1286" s="16"/>
      <c r="AMN1286" s="16"/>
      <c r="AMO1286" s="16"/>
      <c r="AMP1286" s="16"/>
      <c r="AMQ1286" s="16"/>
      <c r="AMR1286" s="16"/>
      <c r="AMS1286" s="16"/>
      <c r="AMT1286" s="16"/>
      <c r="AMU1286" s="16"/>
      <c r="AMV1286" s="16"/>
      <c r="AMW1286" s="16"/>
      <c r="AMX1286" s="16"/>
      <c r="AMY1286" s="16"/>
      <c r="AMZ1286" s="16"/>
      <c r="ANA1286" s="16"/>
      <c r="ANB1286" s="16"/>
      <c r="ANC1286" s="16"/>
      <c r="AND1286" s="16"/>
      <c r="ANE1286" s="16"/>
      <c r="ANF1286" s="16"/>
      <c r="ANG1286" s="16"/>
      <c r="ANH1286" s="16"/>
      <c r="ANI1286" s="16"/>
      <c r="ANJ1286" s="16"/>
      <c r="ANK1286" s="16"/>
      <c r="ANL1286" s="16"/>
      <c r="ANM1286" s="16"/>
      <c r="ANN1286" s="16"/>
      <c r="ANO1286" s="16"/>
      <c r="ANP1286" s="16"/>
      <c r="ANQ1286" s="16"/>
      <c r="ANR1286" s="16"/>
      <c r="ANS1286" s="16"/>
      <c r="ANT1286" s="16"/>
      <c r="ANU1286" s="16"/>
      <c r="ANV1286" s="16"/>
      <c r="ANW1286" s="16"/>
      <c r="ANX1286" s="16"/>
      <c r="ANY1286" s="16"/>
      <c r="ANZ1286" s="16"/>
      <c r="AOA1286" s="16"/>
      <c r="AOB1286" s="16"/>
      <c r="AOC1286" s="16"/>
      <c r="AOD1286" s="16"/>
      <c r="AOE1286" s="16"/>
      <c r="AOF1286" s="16"/>
      <c r="AOG1286" s="16"/>
      <c r="AOH1286" s="16"/>
      <c r="AOI1286" s="16"/>
      <c r="AOJ1286" s="16"/>
      <c r="AOK1286" s="16"/>
      <c r="AOL1286" s="16"/>
      <c r="AOM1286" s="16"/>
      <c r="AON1286" s="16"/>
      <c r="AOO1286" s="16"/>
      <c r="AOP1286" s="16"/>
      <c r="AOQ1286" s="16"/>
      <c r="AOR1286" s="16"/>
      <c r="AOS1286" s="16"/>
      <c r="AOT1286" s="16"/>
      <c r="AOU1286" s="16"/>
      <c r="AOV1286" s="16"/>
      <c r="AOW1286" s="16"/>
      <c r="AOX1286" s="16"/>
      <c r="AOY1286" s="16"/>
      <c r="AOZ1286" s="16"/>
      <c r="APA1286" s="16"/>
      <c r="APB1286" s="16"/>
      <c r="APC1286" s="16"/>
      <c r="APD1286" s="16"/>
      <c r="APE1286" s="16"/>
      <c r="APF1286" s="16"/>
      <c r="APG1286" s="16"/>
      <c r="APH1286" s="16"/>
      <c r="API1286" s="16"/>
      <c r="APJ1286" s="16"/>
      <c r="APK1286" s="16"/>
      <c r="APL1286" s="16"/>
      <c r="APM1286" s="16"/>
      <c r="APN1286" s="16"/>
      <c r="APO1286" s="16"/>
      <c r="APP1286" s="16"/>
      <c r="APQ1286" s="16"/>
      <c r="APR1286" s="16"/>
      <c r="APS1286" s="16"/>
      <c r="APT1286" s="16"/>
      <c r="APU1286" s="16"/>
      <c r="APV1286" s="16"/>
      <c r="APW1286" s="16"/>
      <c r="APX1286" s="16"/>
      <c r="APY1286" s="16"/>
      <c r="APZ1286" s="16"/>
      <c r="AQA1286" s="16"/>
      <c r="AQB1286" s="16"/>
      <c r="AQC1286" s="16"/>
      <c r="AQD1286" s="16"/>
      <c r="AQE1286" s="16"/>
      <c r="AQF1286" s="16"/>
      <c r="AQG1286" s="16"/>
      <c r="AQH1286" s="16"/>
      <c r="AQI1286" s="16"/>
      <c r="AQJ1286" s="16"/>
      <c r="AQK1286" s="16"/>
      <c r="AQL1286" s="16"/>
      <c r="AQM1286" s="16"/>
      <c r="AQN1286" s="16"/>
      <c r="AQO1286" s="16"/>
      <c r="AQP1286" s="16"/>
      <c r="AQQ1286" s="16"/>
      <c r="AQR1286" s="16"/>
      <c r="AQS1286" s="16"/>
      <c r="AQT1286" s="16"/>
      <c r="AQU1286" s="16"/>
      <c r="AQV1286" s="16"/>
      <c r="AQW1286" s="16"/>
      <c r="AQX1286" s="16"/>
      <c r="AQY1286" s="16"/>
      <c r="AQZ1286" s="16"/>
      <c r="ARA1286" s="16"/>
      <c r="ARB1286" s="16"/>
      <c r="ARC1286" s="16"/>
      <c r="ARD1286" s="16"/>
      <c r="ARE1286" s="16"/>
      <c r="ARF1286" s="16"/>
      <c r="ARG1286" s="16"/>
      <c r="ARH1286" s="16"/>
      <c r="ARI1286" s="16"/>
      <c r="ARJ1286" s="16"/>
      <c r="ARK1286" s="16"/>
      <c r="ARL1286" s="16"/>
      <c r="ARM1286" s="16"/>
      <c r="ARN1286" s="16"/>
      <c r="ARO1286" s="16"/>
      <c r="ARP1286" s="16"/>
      <c r="ARQ1286" s="16"/>
      <c r="ARR1286" s="16"/>
      <c r="ARS1286" s="16"/>
      <c r="ART1286" s="16"/>
      <c r="ARU1286" s="16"/>
      <c r="ARV1286" s="16"/>
      <c r="ARW1286" s="16"/>
      <c r="ARX1286" s="16"/>
      <c r="ARY1286" s="16"/>
      <c r="ARZ1286" s="16"/>
      <c r="ASA1286" s="16"/>
      <c r="ASB1286" s="16"/>
      <c r="ASC1286" s="16"/>
      <c r="ASD1286" s="16"/>
      <c r="ASE1286" s="16"/>
      <c r="ASF1286" s="16"/>
      <c r="ASG1286" s="16"/>
      <c r="ASH1286" s="16"/>
      <c r="ASI1286" s="16"/>
      <c r="ASJ1286" s="16"/>
      <c r="ASK1286" s="16"/>
      <c r="ASL1286" s="16"/>
      <c r="ASM1286" s="16"/>
      <c r="ASN1286" s="16"/>
      <c r="ASO1286" s="16"/>
      <c r="ASP1286" s="16"/>
      <c r="ASQ1286" s="16"/>
      <c r="ASR1286" s="16"/>
      <c r="ASS1286" s="16"/>
      <c r="AST1286" s="16"/>
      <c r="ASU1286" s="16"/>
      <c r="ASV1286" s="16"/>
      <c r="ASW1286" s="16"/>
      <c r="ASX1286" s="16"/>
      <c r="ASY1286" s="16"/>
      <c r="ASZ1286" s="16"/>
      <c r="ATA1286" s="16"/>
      <c r="ATB1286" s="16"/>
      <c r="ATC1286" s="16"/>
      <c r="ATD1286" s="16"/>
      <c r="ATE1286" s="16"/>
      <c r="ATF1286" s="16"/>
      <c r="ATG1286" s="16"/>
      <c r="ATH1286" s="16"/>
      <c r="ATI1286" s="16"/>
      <c r="ATJ1286" s="16"/>
      <c r="ATK1286" s="16"/>
      <c r="ATL1286" s="16"/>
      <c r="ATM1286" s="16"/>
      <c r="ATN1286" s="16"/>
      <c r="ATO1286" s="16"/>
      <c r="ATP1286" s="16"/>
      <c r="ATQ1286" s="16"/>
      <c r="ATR1286" s="16"/>
      <c r="ATS1286" s="16"/>
      <c r="ATT1286" s="16"/>
      <c r="ATU1286" s="16"/>
      <c r="ATV1286" s="16"/>
      <c r="ATW1286" s="16"/>
      <c r="ATX1286" s="16"/>
      <c r="ATY1286" s="16"/>
      <c r="ATZ1286" s="16"/>
      <c r="AUA1286" s="16"/>
      <c r="AUB1286" s="16"/>
      <c r="AUC1286" s="16"/>
      <c r="AUD1286" s="16"/>
      <c r="AUE1286" s="16"/>
      <c r="AUF1286" s="16"/>
      <c r="AUG1286" s="16"/>
      <c r="AUH1286" s="16"/>
      <c r="AUI1286" s="16"/>
      <c r="AUJ1286" s="16"/>
      <c r="AUK1286" s="16"/>
      <c r="AUL1286" s="16"/>
      <c r="AUM1286" s="16"/>
      <c r="AUN1286" s="16"/>
      <c r="AUO1286" s="16"/>
      <c r="AUP1286" s="16"/>
      <c r="AUQ1286" s="16"/>
      <c r="AUR1286" s="16"/>
      <c r="AUS1286" s="16"/>
      <c r="AUT1286" s="16"/>
      <c r="AUU1286" s="16"/>
      <c r="AUV1286" s="16"/>
      <c r="AUW1286" s="16"/>
      <c r="AUX1286" s="16"/>
      <c r="AUY1286" s="16"/>
      <c r="AUZ1286" s="16"/>
      <c r="AVA1286" s="16"/>
      <c r="AVB1286" s="16"/>
      <c r="AVC1286" s="16"/>
      <c r="AVD1286" s="16"/>
      <c r="AVE1286" s="16"/>
      <c r="AVF1286" s="16"/>
      <c r="AVG1286" s="16"/>
      <c r="AVH1286" s="16"/>
      <c r="AVI1286" s="16"/>
      <c r="AVJ1286" s="16"/>
      <c r="AVK1286" s="16"/>
      <c r="AVL1286" s="16"/>
      <c r="AVM1286" s="16"/>
      <c r="AVN1286" s="16"/>
      <c r="AVO1286" s="16"/>
      <c r="AVP1286" s="16"/>
      <c r="AVQ1286" s="16"/>
      <c r="AVR1286" s="16"/>
      <c r="AVS1286" s="16"/>
      <c r="AVT1286" s="16"/>
      <c r="AVU1286" s="16"/>
      <c r="AVV1286" s="16"/>
      <c r="AVW1286" s="16"/>
      <c r="AVX1286" s="16"/>
      <c r="AVY1286" s="16"/>
      <c r="AVZ1286" s="16"/>
      <c r="AWA1286" s="16"/>
      <c r="AWB1286" s="16"/>
      <c r="AWC1286" s="16"/>
      <c r="AWD1286" s="16"/>
      <c r="AWE1286" s="16"/>
      <c r="AWF1286" s="16"/>
      <c r="AWG1286" s="16"/>
      <c r="AWH1286" s="16"/>
      <c r="AWI1286" s="16"/>
      <c r="AWJ1286" s="16"/>
      <c r="AWK1286" s="16"/>
      <c r="AWL1286" s="16"/>
      <c r="AWM1286" s="16"/>
      <c r="AWN1286" s="16"/>
      <c r="AWO1286" s="16"/>
      <c r="AWP1286" s="16"/>
      <c r="AWQ1286" s="16"/>
      <c r="AWR1286" s="16"/>
      <c r="AWS1286" s="16"/>
      <c r="AWT1286" s="16"/>
      <c r="AWU1286" s="16"/>
      <c r="AWV1286" s="16"/>
      <c r="AWW1286" s="16"/>
      <c r="AWX1286" s="16"/>
      <c r="AWY1286" s="16"/>
      <c r="AWZ1286" s="16"/>
      <c r="AXA1286" s="16"/>
      <c r="AXB1286" s="16"/>
      <c r="AXC1286" s="16"/>
      <c r="AXD1286" s="16"/>
      <c r="AXE1286" s="16"/>
      <c r="AXF1286" s="16"/>
      <c r="AXG1286" s="16"/>
      <c r="AXH1286" s="16"/>
      <c r="AXI1286" s="16"/>
      <c r="AXJ1286" s="16"/>
      <c r="AXK1286" s="16"/>
      <c r="AXL1286" s="16"/>
      <c r="AXM1286" s="16"/>
      <c r="AXN1286" s="16"/>
      <c r="AXO1286" s="16"/>
      <c r="AXP1286" s="16"/>
      <c r="AXQ1286" s="16"/>
      <c r="AXR1286" s="16"/>
      <c r="AXS1286" s="16"/>
      <c r="AXT1286" s="16"/>
      <c r="AXU1286" s="16"/>
      <c r="AXV1286" s="16"/>
      <c r="AXW1286" s="16"/>
      <c r="AXX1286" s="16"/>
      <c r="AXY1286" s="16"/>
      <c r="AXZ1286" s="16"/>
      <c r="AYA1286" s="16"/>
      <c r="AYB1286" s="16"/>
      <c r="AYC1286" s="16"/>
      <c r="AYD1286" s="16"/>
      <c r="AYE1286" s="16"/>
      <c r="AYF1286" s="16"/>
      <c r="AYG1286" s="16"/>
      <c r="AYH1286" s="16"/>
      <c r="AYI1286" s="16"/>
      <c r="AYJ1286" s="16"/>
      <c r="AYK1286" s="16"/>
      <c r="AYL1286" s="16"/>
      <c r="AYM1286" s="16"/>
      <c r="AYN1286" s="16"/>
      <c r="AYO1286" s="16"/>
      <c r="AYP1286" s="16"/>
      <c r="AYQ1286" s="16"/>
      <c r="AYR1286" s="16"/>
      <c r="AYS1286" s="16"/>
      <c r="AYT1286" s="16"/>
      <c r="AYU1286" s="16"/>
      <c r="AYV1286" s="16"/>
      <c r="AYW1286" s="16"/>
      <c r="AYX1286" s="16"/>
      <c r="AYY1286" s="16"/>
      <c r="AYZ1286" s="16"/>
      <c r="AZA1286" s="16"/>
      <c r="AZB1286" s="16"/>
      <c r="AZC1286" s="16"/>
      <c r="AZD1286" s="16"/>
      <c r="AZE1286" s="16"/>
      <c r="AZF1286" s="16"/>
      <c r="AZG1286" s="16"/>
      <c r="AZH1286" s="16"/>
      <c r="AZI1286" s="16"/>
      <c r="AZJ1286" s="16"/>
      <c r="AZK1286" s="16"/>
      <c r="AZL1286" s="16"/>
      <c r="AZM1286" s="16"/>
      <c r="AZN1286" s="16"/>
      <c r="AZO1286" s="16"/>
      <c r="AZP1286" s="16"/>
      <c r="AZQ1286" s="16"/>
      <c r="AZR1286" s="16"/>
      <c r="AZS1286" s="16"/>
      <c r="AZT1286" s="16"/>
      <c r="AZU1286" s="16"/>
      <c r="AZV1286" s="16"/>
      <c r="AZW1286" s="16"/>
      <c r="AZX1286" s="16"/>
      <c r="AZY1286" s="16"/>
      <c r="AZZ1286" s="16"/>
      <c r="BAA1286" s="16"/>
      <c r="BAB1286" s="16"/>
      <c r="BAC1286" s="16"/>
      <c r="BAD1286" s="16"/>
      <c r="BAE1286" s="16"/>
      <c r="BAF1286" s="16"/>
      <c r="BAG1286" s="16"/>
      <c r="BAH1286" s="16"/>
      <c r="BAI1286" s="16"/>
      <c r="BAJ1286" s="16"/>
      <c r="BAK1286" s="16"/>
      <c r="BAL1286" s="16"/>
      <c r="BAM1286" s="16"/>
      <c r="BAN1286" s="16"/>
      <c r="BAO1286" s="16"/>
      <c r="BAP1286" s="16"/>
      <c r="BAQ1286" s="16"/>
      <c r="BAR1286" s="16"/>
      <c r="BAS1286" s="16"/>
      <c r="BAT1286" s="16"/>
      <c r="BAU1286" s="16"/>
      <c r="BAV1286" s="16"/>
      <c r="BAW1286" s="16"/>
      <c r="BAX1286" s="16"/>
      <c r="BAY1286" s="16"/>
      <c r="BAZ1286" s="16"/>
      <c r="BBA1286" s="16"/>
      <c r="BBB1286" s="16"/>
      <c r="BBC1286" s="16"/>
      <c r="BBD1286" s="16"/>
      <c r="BBE1286" s="16"/>
      <c r="BBF1286" s="16"/>
      <c r="BBG1286" s="16"/>
      <c r="BBH1286" s="16"/>
      <c r="BBI1286" s="16"/>
      <c r="BBJ1286" s="16"/>
      <c r="BBK1286" s="16"/>
      <c r="BBL1286" s="16"/>
      <c r="BBM1286" s="16"/>
      <c r="BBN1286" s="16"/>
      <c r="BBO1286" s="16"/>
      <c r="BBP1286" s="16"/>
      <c r="BBQ1286" s="16"/>
      <c r="BBR1286" s="16"/>
      <c r="BBS1286" s="16"/>
      <c r="BBT1286" s="16"/>
      <c r="BBU1286" s="16"/>
      <c r="BBV1286" s="16"/>
      <c r="BBW1286" s="16"/>
      <c r="BBX1286" s="16"/>
      <c r="BBY1286" s="16"/>
      <c r="BBZ1286" s="16"/>
      <c r="BCA1286" s="16"/>
      <c r="BCB1286" s="16"/>
      <c r="BCC1286" s="16"/>
      <c r="BCD1286" s="16"/>
      <c r="BCE1286" s="16"/>
      <c r="BCF1286" s="16"/>
      <c r="BCG1286" s="16"/>
      <c r="BCH1286" s="16"/>
      <c r="BCI1286" s="16"/>
      <c r="BCJ1286" s="16"/>
      <c r="BCK1286" s="16"/>
      <c r="BCL1286" s="16"/>
      <c r="BCM1286" s="16"/>
      <c r="BCN1286" s="16"/>
      <c r="BCO1286" s="16"/>
      <c r="BCP1286" s="16"/>
      <c r="BCQ1286" s="16"/>
      <c r="BCR1286" s="16"/>
      <c r="BCS1286" s="16"/>
      <c r="BCT1286" s="16"/>
      <c r="BCU1286" s="16"/>
      <c r="BCV1286" s="16"/>
      <c r="BCW1286" s="16"/>
      <c r="BCX1286" s="16"/>
      <c r="BCY1286" s="16"/>
      <c r="BCZ1286" s="16"/>
      <c r="BDA1286" s="16"/>
      <c r="BDB1286" s="16"/>
      <c r="BDC1286" s="16"/>
      <c r="BDD1286" s="16"/>
      <c r="BDE1286" s="16"/>
      <c r="BDF1286" s="16"/>
      <c r="BDG1286" s="16"/>
      <c r="BDH1286" s="16"/>
      <c r="BDI1286" s="16"/>
      <c r="BDJ1286" s="16"/>
      <c r="BDK1286" s="16"/>
      <c r="BDL1286" s="16"/>
      <c r="BDM1286" s="16"/>
      <c r="BDN1286" s="16"/>
      <c r="BDO1286" s="16"/>
      <c r="BDP1286" s="16"/>
      <c r="BDQ1286" s="16"/>
      <c r="BDR1286" s="16"/>
      <c r="BDS1286" s="16"/>
      <c r="BDT1286" s="16"/>
      <c r="BDU1286" s="16"/>
      <c r="BDV1286" s="16"/>
      <c r="BDW1286" s="16"/>
      <c r="BDX1286" s="16"/>
      <c r="BDY1286" s="16"/>
      <c r="BDZ1286" s="16"/>
      <c r="BEA1286" s="16"/>
      <c r="BEB1286" s="16"/>
      <c r="BEC1286" s="16"/>
      <c r="BED1286" s="16"/>
      <c r="BEE1286" s="16"/>
      <c r="BEF1286" s="16"/>
      <c r="BEG1286" s="16"/>
      <c r="BEH1286" s="16"/>
      <c r="BEI1286" s="16"/>
      <c r="BEJ1286" s="16"/>
      <c r="BEK1286" s="16"/>
      <c r="BEL1286" s="16"/>
      <c r="BEM1286" s="16"/>
      <c r="BEN1286" s="16"/>
      <c r="BEO1286" s="16"/>
      <c r="BEP1286" s="16"/>
      <c r="BEQ1286" s="16"/>
      <c r="BER1286" s="16"/>
      <c r="BES1286" s="16"/>
      <c r="BET1286" s="16"/>
      <c r="BEU1286" s="16"/>
      <c r="BEV1286" s="16"/>
      <c r="BEW1286" s="16"/>
      <c r="BEX1286" s="16"/>
      <c r="BEY1286" s="16"/>
      <c r="BEZ1286" s="16"/>
      <c r="BFA1286" s="16"/>
      <c r="BFB1286" s="16"/>
      <c r="BFC1286" s="16"/>
      <c r="BFD1286" s="16"/>
      <c r="BFE1286" s="16"/>
      <c r="BFF1286" s="16"/>
      <c r="BFG1286" s="16"/>
      <c r="BFH1286" s="16"/>
      <c r="BFI1286" s="16"/>
      <c r="BFJ1286" s="16"/>
      <c r="BFK1286" s="16"/>
      <c r="BFL1286" s="16"/>
      <c r="BFM1286" s="16"/>
      <c r="BFN1286" s="16"/>
      <c r="BFO1286" s="16"/>
      <c r="BFP1286" s="16"/>
      <c r="BFQ1286" s="16"/>
      <c r="BFR1286" s="16"/>
      <c r="BFS1286" s="16"/>
      <c r="BFT1286" s="16"/>
      <c r="BFU1286" s="16"/>
      <c r="BFV1286" s="16"/>
      <c r="BFW1286" s="16"/>
      <c r="BFX1286" s="16"/>
      <c r="BFY1286" s="16"/>
      <c r="BFZ1286" s="16"/>
      <c r="BGA1286" s="16"/>
      <c r="BGB1286" s="16"/>
      <c r="BGC1286" s="16"/>
      <c r="BGD1286" s="16"/>
      <c r="BGE1286" s="16"/>
      <c r="BGF1286" s="16"/>
      <c r="BGG1286" s="16"/>
      <c r="BGH1286" s="16"/>
      <c r="BGI1286" s="16"/>
      <c r="BGJ1286" s="16"/>
      <c r="BGK1286" s="16"/>
      <c r="BGL1286" s="16"/>
      <c r="BGM1286" s="16"/>
      <c r="BGN1286" s="16"/>
      <c r="BGO1286" s="16"/>
      <c r="BGP1286" s="16"/>
      <c r="BGQ1286" s="16"/>
      <c r="BGR1286" s="16"/>
      <c r="BGS1286" s="16"/>
      <c r="BGT1286" s="16"/>
      <c r="BGU1286" s="16"/>
      <c r="BGV1286" s="16"/>
      <c r="BGW1286" s="16"/>
      <c r="BGX1286" s="16"/>
      <c r="BGY1286" s="16"/>
      <c r="BGZ1286" s="16"/>
      <c r="BHA1286" s="16"/>
      <c r="BHB1286" s="16"/>
      <c r="BHC1286" s="16"/>
      <c r="BHD1286" s="16"/>
      <c r="BHE1286" s="16"/>
      <c r="BHF1286" s="16"/>
      <c r="BHG1286" s="16"/>
      <c r="BHH1286" s="16"/>
      <c r="BHI1286" s="16"/>
      <c r="BHJ1286" s="16"/>
      <c r="BHK1286" s="16"/>
      <c r="BHL1286" s="16"/>
      <c r="BHM1286" s="16"/>
      <c r="BHN1286" s="16"/>
      <c r="BHO1286" s="16"/>
      <c r="BHP1286" s="16"/>
      <c r="BHQ1286" s="16"/>
      <c r="BHR1286" s="16"/>
      <c r="BHS1286" s="16"/>
      <c r="BHT1286" s="16"/>
      <c r="BHU1286" s="16"/>
      <c r="BHV1286" s="16"/>
      <c r="BHW1286" s="16"/>
      <c r="BHX1286" s="16"/>
      <c r="BHY1286" s="16"/>
      <c r="BHZ1286" s="16"/>
      <c r="BIA1286" s="16"/>
      <c r="BIB1286" s="16"/>
      <c r="BIC1286" s="16"/>
      <c r="BID1286" s="16"/>
      <c r="BIE1286" s="16"/>
      <c r="BIF1286" s="16"/>
      <c r="BIG1286" s="16"/>
      <c r="BIH1286" s="16"/>
      <c r="BII1286" s="16"/>
      <c r="BIJ1286" s="16"/>
      <c r="BIK1286" s="16"/>
      <c r="BIL1286" s="16"/>
      <c r="BIM1286" s="16"/>
      <c r="BIN1286" s="16"/>
      <c r="BIO1286" s="16"/>
      <c r="BIP1286" s="16"/>
      <c r="BIQ1286" s="16"/>
      <c r="BIR1286" s="16"/>
      <c r="BIS1286" s="16"/>
      <c r="BIT1286" s="16"/>
      <c r="BIU1286" s="16"/>
      <c r="BIV1286" s="16"/>
      <c r="BIW1286" s="16"/>
      <c r="BIX1286" s="16"/>
      <c r="BIY1286" s="16"/>
      <c r="BIZ1286" s="16"/>
      <c r="BJA1286" s="16"/>
      <c r="BJB1286" s="16"/>
      <c r="BJC1286" s="16"/>
      <c r="BJD1286" s="16"/>
      <c r="BJE1286" s="16"/>
      <c r="BJF1286" s="16"/>
      <c r="BJG1286" s="16"/>
      <c r="BJH1286" s="16"/>
      <c r="BJI1286" s="16"/>
      <c r="BJJ1286" s="16"/>
      <c r="BJK1286" s="16"/>
      <c r="BJL1286" s="16"/>
      <c r="BJM1286" s="16"/>
      <c r="BJN1286" s="16"/>
      <c r="BJO1286" s="16"/>
      <c r="BJP1286" s="16"/>
      <c r="BJQ1286" s="16"/>
      <c r="BJR1286" s="16"/>
      <c r="BJS1286" s="16"/>
      <c r="BJT1286" s="16"/>
      <c r="BJU1286" s="16"/>
      <c r="BJV1286" s="16"/>
      <c r="BJW1286" s="16"/>
      <c r="BJX1286" s="16"/>
      <c r="BJY1286" s="16"/>
      <c r="BJZ1286" s="16"/>
      <c r="BKA1286" s="16"/>
      <c r="BKB1286" s="16"/>
      <c r="BKC1286" s="16"/>
      <c r="BKD1286" s="16"/>
      <c r="BKE1286" s="16"/>
      <c r="BKF1286" s="16"/>
      <c r="BKG1286" s="16"/>
      <c r="BKH1286" s="16"/>
      <c r="BKI1286" s="16"/>
      <c r="BKJ1286" s="16"/>
      <c r="BKK1286" s="16"/>
      <c r="BKL1286" s="16"/>
      <c r="BKM1286" s="16"/>
      <c r="BKN1286" s="16"/>
      <c r="BKO1286" s="16"/>
      <c r="BKP1286" s="16"/>
      <c r="BKQ1286" s="16"/>
      <c r="BKR1286" s="16"/>
      <c r="BKS1286" s="16"/>
      <c r="BKT1286" s="16"/>
      <c r="BKU1286" s="16"/>
      <c r="BKV1286" s="16"/>
      <c r="BKW1286" s="16"/>
      <c r="BKX1286" s="16"/>
      <c r="BKY1286" s="16"/>
      <c r="BKZ1286" s="16"/>
      <c r="BLA1286" s="16"/>
      <c r="BLB1286" s="16"/>
      <c r="BLC1286" s="16"/>
      <c r="BLD1286" s="16"/>
      <c r="BLE1286" s="16"/>
      <c r="BLF1286" s="16"/>
      <c r="BLG1286" s="16"/>
      <c r="BLH1286" s="16"/>
      <c r="BLI1286" s="16"/>
      <c r="BLJ1286" s="16"/>
      <c r="BLK1286" s="16"/>
      <c r="BLL1286" s="16"/>
      <c r="BLM1286" s="16"/>
      <c r="BLN1286" s="16"/>
      <c r="BLO1286" s="16"/>
      <c r="BLP1286" s="16"/>
      <c r="BLQ1286" s="16"/>
      <c r="BLR1286" s="16"/>
      <c r="BLS1286" s="16"/>
      <c r="BLT1286" s="16"/>
      <c r="BLU1286" s="16"/>
      <c r="BLV1286" s="16"/>
      <c r="BLW1286" s="16"/>
      <c r="BLX1286" s="16"/>
      <c r="BLY1286" s="16"/>
      <c r="BLZ1286" s="16"/>
      <c r="BMA1286" s="16"/>
      <c r="BMB1286" s="16"/>
      <c r="BMC1286" s="16"/>
      <c r="BMD1286" s="16"/>
      <c r="BME1286" s="16"/>
      <c r="BMF1286" s="16"/>
      <c r="BMG1286" s="16"/>
      <c r="BMH1286" s="16"/>
      <c r="BMI1286" s="16"/>
      <c r="BMJ1286" s="16"/>
      <c r="BMK1286" s="16"/>
      <c r="BML1286" s="16"/>
      <c r="BMM1286" s="16"/>
      <c r="BMN1286" s="16"/>
      <c r="BMO1286" s="16"/>
      <c r="BMP1286" s="16"/>
      <c r="BMQ1286" s="16"/>
      <c r="BMR1286" s="16"/>
    </row>
    <row r="1287" spans="1:1708" customFormat="1">
      <c r="A1287" s="568" t="s">
        <v>3195</v>
      </c>
      <c r="B1287" s="569"/>
      <c r="C1287" s="568" t="s">
        <v>3195</v>
      </c>
      <c r="D1287" s="568"/>
      <c r="E1287" s="570" t="s">
        <v>314</v>
      </c>
      <c r="F1287" s="571" t="s">
        <v>315</v>
      </c>
      <c r="G1287" s="571" t="s">
        <v>184</v>
      </c>
      <c r="H1287" s="571"/>
      <c r="I1287" s="571">
        <v>5</v>
      </c>
      <c r="J1287" s="571"/>
      <c r="K1287" s="571">
        <v>58.621298514999999</v>
      </c>
      <c r="L1287" s="571">
        <v>24.808582050999998</v>
      </c>
      <c r="M1287" s="572" t="s">
        <v>316</v>
      </c>
      <c r="N1287" s="572" t="s">
        <v>3196</v>
      </c>
      <c r="O1287" s="571" t="s">
        <v>3197</v>
      </c>
      <c r="P1287" s="571" t="s">
        <v>316</v>
      </c>
      <c r="Q1287" s="571"/>
      <c r="R1287" s="1025">
        <v>1227</v>
      </c>
      <c r="S1287" s="1025">
        <v>1227</v>
      </c>
      <c r="T1287" s="297"/>
      <c r="U1287" s="931"/>
      <c r="W1287" s="16"/>
      <c r="X1287" s="16"/>
      <c r="Y1287" s="16"/>
      <c r="Z1287" s="16"/>
      <c r="AA1287" s="16"/>
      <c r="AB1287" s="16"/>
      <c r="AC1287" s="16"/>
      <c r="AD1287" s="16"/>
      <c r="AE1287" s="16"/>
      <c r="AF1287" s="16"/>
      <c r="AG1287" s="16"/>
      <c r="AH1287" s="16"/>
      <c r="AI1287" s="16"/>
      <c r="AJ1287" s="16"/>
      <c r="AK1287" s="16"/>
      <c r="AL1287" s="16"/>
      <c r="AM1287" s="16"/>
      <c r="AN1287" s="16"/>
      <c r="AO1287" s="16"/>
      <c r="AP1287" s="16"/>
      <c r="AQ1287" s="16"/>
      <c r="AR1287" s="16"/>
      <c r="AS1287" s="16"/>
      <c r="AT1287" s="16"/>
      <c r="AU1287" s="16"/>
      <c r="AV1287" s="16"/>
      <c r="AW1287" s="16"/>
      <c r="AX1287" s="16"/>
      <c r="AY1287" s="16"/>
      <c r="AZ1287" s="16"/>
      <c r="BA1287" s="16"/>
      <c r="BB1287" s="16"/>
      <c r="BC1287" s="16"/>
      <c r="BD1287" s="16"/>
      <c r="BE1287" s="16"/>
      <c r="BF1287" s="16"/>
      <c r="BG1287" s="16"/>
      <c r="BH1287" s="16"/>
      <c r="BI1287" s="16"/>
      <c r="BJ1287" s="16"/>
      <c r="BK1287" s="16"/>
      <c r="BL1287" s="16"/>
      <c r="BM1287" s="16"/>
      <c r="BN1287" s="16"/>
      <c r="BO1287" s="16"/>
      <c r="BP1287" s="16"/>
      <c r="BQ1287" s="16"/>
      <c r="BR1287" s="16"/>
      <c r="BS1287" s="16"/>
      <c r="BT1287" s="16"/>
      <c r="BU1287" s="16"/>
      <c r="BV1287" s="16"/>
      <c r="BW1287" s="16"/>
      <c r="BX1287" s="16"/>
      <c r="BY1287" s="16"/>
      <c r="BZ1287" s="16"/>
      <c r="CA1287" s="16"/>
      <c r="CB1287" s="16"/>
      <c r="CC1287" s="16"/>
      <c r="CD1287" s="16"/>
      <c r="CE1287" s="16"/>
      <c r="CF1287" s="16"/>
      <c r="CG1287" s="16"/>
      <c r="CH1287" s="16"/>
      <c r="CI1287" s="16"/>
      <c r="CJ1287" s="16"/>
      <c r="CK1287" s="16"/>
      <c r="CL1287" s="16"/>
      <c r="CM1287" s="16"/>
      <c r="CN1287" s="16"/>
      <c r="CO1287" s="16"/>
      <c r="CP1287" s="16"/>
      <c r="CQ1287" s="16"/>
      <c r="CR1287" s="16"/>
      <c r="CS1287" s="16"/>
      <c r="CT1287" s="16"/>
      <c r="CU1287" s="16"/>
      <c r="CV1287" s="16"/>
      <c r="CW1287" s="16"/>
      <c r="CX1287" s="16"/>
      <c r="CY1287" s="16"/>
      <c r="CZ1287" s="16"/>
      <c r="DA1287" s="16"/>
      <c r="DB1287" s="16"/>
      <c r="DC1287" s="16"/>
      <c r="DD1287" s="16"/>
      <c r="DE1287" s="16"/>
      <c r="DF1287" s="16"/>
      <c r="DG1287" s="16"/>
      <c r="DH1287" s="16"/>
      <c r="DI1287" s="16"/>
      <c r="DJ1287" s="16"/>
      <c r="DK1287" s="16"/>
      <c r="DL1287" s="16"/>
      <c r="DM1287" s="16"/>
      <c r="DN1287" s="16"/>
      <c r="DO1287" s="16"/>
      <c r="DP1287" s="16"/>
      <c r="DQ1287" s="16"/>
      <c r="DR1287" s="16"/>
      <c r="DS1287" s="16"/>
      <c r="DT1287" s="16"/>
      <c r="DU1287" s="16"/>
      <c r="DV1287" s="16"/>
      <c r="DW1287" s="16"/>
      <c r="DX1287" s="16"/>
      <c r="DY1287" s="16"/>
      <c r="DZ1287" s="16"/>
      <c r="EA1287" s="16"/>
      <c r="EB1287" s="16"/>
      <c r="EC1287" s="16"/>
      <c r="ED1287" s="16"/>
      <c r="EE1287" s="16"/>
      <c r="EF1287" s="16"/>
      <c r="EG1287" s="16"/>
      <c r="EH1287" s="16"/>
      <c r="EI1287" s="16"/>
      <c r="EJ1287" s="16"/>
      <c r="EK1287" s="16"/>
      <c r="EL1287" s="16"/>
      <c r="EM1287" s="16"/>
      <c r="EN1287" s="16"/>
      <c r="EO1287" s="16"/>
      <c r="EP1287" s="16"/>
      <c r="EQ1287" s="16"/>
      <c r="ER1287" s="16"/>
      <c r="ES1287" s="16"/>
      <c r="ET1287" s="16"/>
      <c r="EU1287" s="16"/>
      <c r="EV1287" s="16"/>
      <c r="EW1287" s="16"/>
      <c r="EX1287" s="16"/>
      <c r="EY1287" s="16"/>
      <c r="EZ1287" s="16"/>
      <c r="FA1287" s="16"/>
      <c r="FB1287" s="16"/>
      <c r="FC1287" s="16"/>
      <c r="FD1287" s="16"/>
      <c r="FE1287" s="16"/>
      <c r="FF1287" s="16"/>
      <c r="FG1287" s="16"/>
      <c r="FH1287" s="16"/>
      <c r="FI1287" s="16"/>
      <c r="FJ1287" s="16"/>
      <c r="FK1287" s="16"/>
      <c r="FL1287" s="16"/>
      <c r="FM1287" s="16"/>
      <c r="FN1287" s="16"/>
      <c r="FO1287" s="16"/>
      <c r="FP1287" s="16"/>
      <c r="FQ1287" s="16"/>
      <c r="FR1287" s="16"/>
      <c r="FS1287" s="16"/>
      <c r="FT1287" s="16"/>
      <c r="FU1287" s="16"/>
      <c r="FV1287" s="16"/>
      <c r="FW1287" s="16"/>
      <c r="FX1287" s="16"/>
      <c r="FY1287" s="16"/>
      <c r="FZ1287" s="16"/>
      <c r="GA1287" s="16"/>
      <c r="GB1287" s="16"/>
      <c r="GC1287" s="16"/>
      <c r="GD1287" s="16"/>
      <c r="GE1287" s="16"/>
      <c r="GF1287" s="16"/>
      <c r="GG1287" s="16"/>
      <c r="GH1287" s="16"/>
      <c r="GI1287" s="16"/>
      <c r="GJ1287" s="16"/>
      <c r="GK1287" s="16"/>
      <c r="GL1287" s="16"/>
      <c r="GM1287" s="16"/>
      <c r="GN1287" s="16"/>
      <c r="GO1287" s="16"/>
      <c r="GP1287" s="16"/>
      <c r="GQ1287" s="16"/>
      <c r="GR1287" s="16"/>
      <c r="GS1287" s="16"/>
      <c r="GT1287" s="16"/>
      <c r="GU1287" s="16"/>
      <c r="GV1287" s="16"/>
      <c r="GW1287" s="16"/>
      <c r="GX1287" s="16"/>
      <c r="GY1287" s="16"/>
      <c r="GZ1287" s="16"/>
      <c r="HA1287" s="16"/>
      <c r="HB1287" s="16"/>
      <c r="HC1287" s="16"/>
      <c r="HD1287" s="16"/>
      <c r="HE1287" s="16"/>
      <c r="HF1287" s="16"/>
      <c r="HG1287" s="16"/>
      <c r="HH1287" s="16"/>
      <c r="HI1287" s="16"/>
      <c r="HJ1287" s="16"/>
      <c r="HK1287" s="16"/>
      <c r="HL1287" s="16"/>
      <c r="HM1287" s="16"/>
      <c r="HN1287" s="16"/>
      <c r="HO1287" s="16"/>
      <c r="HP1287" s="16"/>
      <c r="HQ1287" s="16"/>
      <c r="HR1287" s="16"/>
      <c r="HS1287" s="16"/>
      <c r="HT1287" s="16"/>
      <c r="HU1287" s="16"/>
      <c r="HV1287" s="16"/>
      <c r="HW1287" s="16"/>
      <c r="HX1287" s="16"/>
      <c r="HY1287" s="16"/>
      <c r="HZ1287" s="16"/>
      <c r="IA1287" s="16"/>
      <c r="IB1287" s="16"/>
      <c r="IC1287" s="16"/>
      <c r="ID1287" s="16"/>
      <c r="IE1287" s="16"/>
      <c r="IF1287" s="16"/>
      <c r="IG1287" s="16"/>
      <c r="IH1287" s="16"/>
      <c r="II1287" s="16"/>
      <c r="IJ1287" s="16"/>
      <c r="IK1287" s="16"/>
      <c r="IL1287" s="16"/>
      <c r="IM1287" s="16"/>
      <c r="IN1287" s="16"/>
      <c r="IO1287" s="16"/>
      <c r="IP1287" s="16"/>
      <c r="IQ1287" s="16"/>
      <c r="IR1287" s="16"/>
      <c r="IS1287" s="16"/>
      <c r="IT1287" s="16"/>
      <c r="IU1287" s="16"/>
      <c r="IV1287" s="16"/>
      <c r="IW1287" s="16"/>
      <c r="IX1287" s="16"/>
      <c r="IY1287" s="16"/>
      <c r="IZ1287" s="16"/>
      <c r="JA1287" s="16"/>
      <c r="JB1287" s="16"/>
      <c r="JC1287" s="16"/>
      <c r="JD1287" s="16"/>
      <c r="JE1287" s="16"/>
      <c r="JF1287" s="16"/>
      <c r="JG1287" s="16"/>
      <c r="JH1287" s="16"/>
      <c r="JI1287" s="16"/>
      <c r="JJ1287" s="16"/>
      <c r="JK1287" s="16"/>
      <c r="JL1287" s="16"/>
      <c r="JM1287" s="16"/>
      <c r="JN1287" s="16"/>
      <c r="JO1287" s="16"/>
      <c r="JP1287" s="16"/>
      <c r="JQ1287" s="16"/>
      <c r="JR1287" s="16"/>
      <c r="JS1287" s="16"/>
      <c r="JT1287" s="16"/>
      <c r="JU1287" s="16"/>
      <c r="JV1287" s="16"/>
      <c r="JW1287" s="16"/>
      <c r="JX1287" s="16"/>
      <c r="JY1287" s="16"/>
      <c r="JZ1287" s="16"/>
      <c r="KA1287" s="16"/>
      <c r="KB1287" s="16"/>
      <c r="KC1287" s="16"/>
      <c r="KD1287" s="16"/>
      <c r="KE1287" s="16"/>
      <c r="KF1287" s="16"/>
      <c r="KG1287" s="16"/>
      <c r="KH1287" s="16"/>
      <c r="KI1287" s="16"/>
      <c r="KJ1287" s="16"/>
      <c r="KK1287" s="16"/>
      <c r="KL1287" s="16"/>
      <c r="KM1287" s="16"/>
      <c r="KN1287" s="16"/>
      <c r="KO1287" s="16"/>
      <c r="KP1287" s="16"/>
      <c r="KQ1287" s="16"/>
      <c r="KR1287" s="16"/>
      <c r="KS1287" s="16"/>
      <c r="KT1287" s="16"/>
      <c r="KU1287" s="16"/>
      <c r="KV1287" s="16"/>
      <c r="KW1287" s="16"/>
      <c r="KX1287" s="16"/>
      <c r="KY1287" s="16"/>
      <c r="KZ1287" s="16"/>
      <c r="LA1287" s="16"/>
      <c r="LB1287" s="16"/>
      <c r="LC1287" s="16"/>
      <c r="LD1287" s="16"/>
      <c r="LE1287" s="16"/>
      <c r="LF1287" s="16"/>
      <c r="LG1287" s="16"/>
      <c r="LH1287" s="16"/>
      <c r="LI1287" s="16"/>
      <c r="LJ1287" s="16"/>
      <c r="LK1287" s="16"/>
      <c r="LL1287" s="16"/>
      <c r="LM1287" s="16"/>
      <c r="LN1287" s="16"/>
      <c r="LO1287" s="16"/>
      <c r="LP1287" s="16"/>
      <c r="LQ1287" s="16"/>
      <c r="LR1287" s="16"/>
      <c r="LS1287" s="16"/>
      <c r="LT1287" s="16"/>
      <c r="LU1287" s="16"/>
      <c r="LV1287" s="16"/>
      <c r="LW1287" s="16"/>
      <c r="LX1287" s="16"/>
      <c r="LY1287" s="16"/>
      <c r="LZ1287" s="16"/>
      <c r="MA1287" s="16"/>
      <c r="MB1287" s="16"/>
      <c r="MC1287" s="16"/>
      <c r="MD1287" s="16"/>
      <c r="ME1287" s="16"/>
      <c r="MF1287" s="16"/>
      <c r="MG1287" s="16"/>
      <c r="MH1287" s="16"/>
      <c r="MI1287" s="16"/>
      <c r="MJ1287" s="16"/>
      <c r="MK1287" s="16"/>
      <c r="ML1287" s="16"/>
      <c r="MM1287" s="16"/>
      <c r="MN1287" s="16"/>
      <c r="MO1287" s="16"/>
      <c r="MP1287" s="16"/>
      <c r="MQ1287" s="16"/>
      <c r="MR1287" s="16"/>
      <c r="MS1287" s="16"/>
      <c r="MT1287" s="16"/>
      <c r="MU1287" s="16"/>
      <c r="MV1287" s="16"/>
      <c r="MW1287" s="16"/>
      <c r="MX1287" s="16"/>
      <c r="MY1287" s="16"/>
      <c r="MZ1287" s="16"/>
      <c r="NA1287" s="16"/>
      <c r="NB1287" s="16"/>
      <c r="NC1287" s="16"/>
      <c r="ND1287" s="16"/>
      <c r="NE1287" s="16"/>
      <c r="NF1287" s="16"/>
      <c r="NG1287" s="16"/>
      <c r="NH1287" s="16"/>
      <c r="NI1287" s="16"/>
      <c r="NJ1287" s="16"/>
      <c r="NK1287" s="16"/>
      <c r="NL1287" s="16"/>
      <c r="NM1287" s="16"/>
      <c r="NN1287" s="16"/>
      <c r="NO1287" s="16"/>
      <c r="NP1287" s="16"/>
      <c r="NQ1287" s="16"/>
      <c r="NR1287" s="16"/>
      <c r="NS1287" s="16"/>
      <c r="NT1287" s="16"/>
      <c r="NU1287" s="16"/>
      <c r="NV1287" s="16"/>
      <c r="NW1287" s="16"/>
      <c r="NX1287" s="16"/>
      <c r="NY1287" s="16"/>
      <c r="NZ1287" s="16"/>
      <c r="OA1287" s="16"/>
      <c r="OB1287" s="16"/>
      <c r="OC1287" s="16"/>
      <c r="OD1287" s="16"/>
      <c r="OE1287" s="16"/>
      <c r="OF1287" s="16"/>
      <c r="OG1287" s="16"/>
      <c r="OH1287" s="16"/>
      <c r="OI1287" s="16"/>
      <c r="OJ1287" s="16"/>
      <c r="OK1287" s="16"/>
      <c r="OL1287" s="16"/>
      <c r="OM1287" s="16"/>
      <c r="ON1287" s="16"/>
      <c r="OO1287" s="16"/>
      <c r="OP1287" s="16"/>
      <c r="OQ1287" s="16"/>
      <c r="OR1287" s="16"/>
      <c r="OS1287" s="16"/>
      <c r="OT1287" s="16"/>
      <c r="OU1287" s="16"/>
      <c r="OV1287" s="16"/>
      <c r="OW1287" s="16"/>
      <c r="OX1287" s="16"/>
      <c r="OY1287" s="16"/>
      <c r="OZ1287" s="16"/>
      <c r="PA1287" s="16"/>
      <c r="PB1287" s="16"/>
      <c r="PC1287" s="16"/>
      <c r="PD1287" s="16"/>
      <c r="PE1287" s="16"/>
      <c r="PF1287" s="16"/>
      <c r="PG1287" s="16"/>
      <c r="PH1287" s="16"/>
      <c r="PI1287" s="16"/>
      <c r="PJ1287" s="16"/>
      <c r="PK1287" s="16"/>
      <c r="PL1287" s="16"/>
      <c r="PM1287" s="16"/>
      <c r="PN1287" s="16"/>
      <c r="PO1287" s="16"/>
      <c r="PP1287" s="16"/>
      <c r="PQ1287" s="16"/>
      <c r="PR1287" s="16"/>
      <c r="PS1287" s="16"/>
      <c r="PT1287" s="16"/>
      <c r="PU1287" s="16"/>
      <c r="PV1287" s="16"/>
      <c r="PW1287" s="16"/>
      <c r="PX1287" s="16"/>
      <c r="PY1287" s="16"/>
      <c r="PZ1287" s="16"/>
      <c r="QA1287" s="16"/>
      <c r="QB1287" s="16"/>
      <c r="QC1287" s="16"/>
      <c r="QD1287" s="16"/>
      <c r="QE1287" s="16"/>
      <c r="QF1287" s="16"/>
      <c r="QG1287" s="16"/>
      <c r="QH1287" s="16"/>
      <c r="QI1287" s="16"/>
      <c r="QJ1287" s="16"/>
      <c r="QK1287" s="16"/>
      <c r="QL1287" s="16"/>
      <c r="QM1287" s="16"/>
      <c r="QN1287" s="16"/>
      <c r="QO1287" s="16"/>
      <c r="QP1287" s="16"/>
      <c r="QQ1287" s="16"/>
      <c r="QR1287" s="16"/>
      <c r="QS1287" s="16"/>
      <c r="QT1287" s="16"/>
      <c r="QU1287" s="16"/>
      <c r="QV1287" s="16"/>
      <c r="QW1287" s="16"/>
      <c r="QX1287" s="16"/>
      <c r="QY1287" s="16"/>
      <c r="QZ1287" s="16"/>
      <c r="RA1287" s="16"/>
      <c r="RB1287" s="16"/>
      <c r="RC1287" s="16"/>
      <c r="RD1287" s="16"/>
      <c r="RE1287" s="16"/>
      <c r="RF1287" s="16"/>
      <c r="RG1287" s="16"/>
      <c r="RH1287" s="16"/>
      <c r="RI1287" s="16"/>
      <c r="RJ1287" s="16"/>
      <c r="RK1287" s="16"/>
      <c r="RL1287" s="16"/>
      <c r="RM1287" s="16"/>
      <c r="RN1287" s="16"/>
      <c r="RO1287" s="16"/>
      <c r="RP1287" s="16"/>
      <c r="RQ1287" s="16"/>
      <c r="RR1287" s="16"/>
      <c r="RS1287" s="16"/>
      <c r="RT1287" s="16"/>
      <c r="RU1287" s="16"/>
      <c r="RV1287" s="16"/>
      <c r="RW1287" s="16"/>
      <c r="RX1287" s="16"/>
      <c r="RY1287" s="16"/>
      <c r="RZ1287" s="16"/>
      <c r="SA1287" s="16"/>
      <c r="SB1287" s="16"/>
      <c r="SC1287" s="16"/>
      <c r="SD1287" s="16"/>
      <c r="SE1287" s="16"/>
      <c r="SF1287" s="16"/>
      <c r="SG1287" s="16"/>
      <c r="SH1287" s="16"/>
      <c r="SI1287" s="16"/>
      <c r="SJ1287" s="16"/>
      <c r="SK1287" s="16"/>
      <c r="SL1287" s="16"/>
      <c r="SM1287" s="16"/>
      <c r="SN1287" s="16"/>
      <c r="SO1287" s="16"/>
      <c r="SP1287" s="16"/>
      <c r="SQ1287" s="16"/>
      <c r="SR1287" s="16"/>
      <c r="SS1287" s="16"/>
      <c r="ST1287" s="16"/>
      <c r="SU1287" s="16"/>
      <c r="SV1287" s="16"/>
      <c r="SW1287" s="16"/>
      <c r="SX1287" s="16"/>
      <c r="SY1287" s="16"/>
      <c r="SZ1287" s="16"/>
      <c r="TA1287" s="16"/>
      <c r="TB1287" s="16"/>
      <c r="TC1287" s="16"/>
      <c r="TD1287" s="16"/>
      <c r="TE1287" s="16"/>
      <c r="TF1287" s="16"/>
      <c r="TG1287" s="16"/>
      <c r="TH1287" s="16"/>
      <c r="TI1287" s="16"/>
      <c r="TJ1287" s="16"/>
      <c r="TK1287" s="16"/>
      <c r="TL1287" s="16"/>
      <c r="TM1287" s="16"/>
      <c r="TN1287" s="16"/>
      <c r="TO1287" s="16"/>
      <c r="TP1287" s="16"/>
      <c r="TQ1287" s="16"/>
      <c r="TR1287" s="16"/>
      <c r="TS1287" s="16"/>
      <c r="TT1287" s="16"/>
      <c r="TU1287" s="16"/>
      <c r="TV1287" s="16"/>
      <c r="TW1287" s="16"/>
      <c r="TX1287" s="16"/>
      <c r="TY1287" s="16"/>
      <c r="TZ1287" s="16"/>
      <c r="UA1287" s="16"/>
      <c r="UB1287" s="16"/>
      <c r="UC1287" s="16"/>
      <c r="UD1287" s="16"/>
      <c r="UE1287" s="16"/>
      <c r="UF1287" s="16"/>
      <c r="UG1287" s="16"/>
      <c r="UH1287" s="16"/>
      <c r="UI1287" s="16"/>
      <c r="UJ1287" s="16"/>
      <c r="UK1287" s="16"/>
      <c r="UL1287" s="16"/>
      <c r="UM1287" s="16"/>
      <c r="UN1287" s="16"/>
      <c r="UO1287" s="16"/>
      <c r="UP1287" s="16"/>
      <c r="UQ1287" s="16"/>
      <c r="UR1287" s="16"/>
      <c r="US1287" s="16"/>
      <c r="UT1287" s="16"/>
      <c r="UU1287" s="16"/>
      <c r="UV1287" s="16"/>
      <c r="UW1287" s="16"/>
      <c r="UX1287" s="16"/>
      <c r="UY1287" s="16"/>
      <c r="UZ1287" s="16"/>
      <c r="VA1287" s="16"/>
      <c r="VB1287" s="16"/>
      <c r="VC1287" s="16"/>
      <c r="VD1287" s="16"/>
      <c r="VE1287" s="16"/>
      <c r="VF1287" s="16"/>
      <c r="VG1287" s="16"/>
      <c r="VH1287" s="16"/>
      <c r="VI1287" s="16"/>
      <c r="VJ1287" s="16"/>
      <c r="VK1287" s="16"/>
      <c r="VL1287" s="16"/>
      <c r="VM1287" s="16"/>
      <c r="VN1287" s="16"/>
      <c r="VO1287" s="16"/>
      <c r="VP1287" s="16"/>
      <c r="VQ1287" s="16"/>
      <c r="VR1287" s="16"/>
      <c r="VS1287" s="16"/>
      <c r="VT1287" s="16"/>
      <c r="VU1287" s="16"/>
      <c r="VV1287" s="16"/>
      <c r="VW1287" s="16"/>
      <c r="VX1287" s="16"/>
      <c r="VY1287" s="16"/>
      <c r="VZ1287" s="16"/>
      <c r="WA1287" s="16"/>
      <c r="WB1287" s="16"/>
      <c r="WC1287" s="16"/>
      <c r="WD1287" s="16"/>
      <c r="WE1287" s="16"/>
      <c r="WF1287" s="16"/>
      <c r="WG1287" s="16"/>
      <c r="WH1287" s="16"/>
      <c r="WI1287" s="16"/>
      <c r="WJ1287" s="16"/>
      <c r="WK1287" s="16"/>
      <c r="WL1287" s="16"/>
      <c r="WM1287" s="16"/>
      <c r="WN1287" s="16"/>
      <c r="WO1287" s="16"/>
      <c r="WP1287" s="16"/>
      <c r="WQ1287" s="16"/>
      <c r="WR1287" s="16"/>
      <c r="WS1287" s="16"/>
      <c r="WT1287" s="16"/>
      <c r="WU1287" s="16"/>
      <c r="WV1287" s="16"/>
      <c r="WW1287" s="16"/>
      <c r="WX1287" s="16"/>
      <c r="WY1287" s="16"/>
      <c r="WZ1287" s="16"/>
      <c r="XA1287" s="16"/>
      <c r="XB1287" s="16"/>
      <c r="XC1287" s="16"/>
      <c r="XD1287" s="16"/>
      <c r="XE1287" s="16"/>
      <c r="XF1287" s="16"/>
      <c r="XG1287" s="16"/>
      <c r="XH1287" s="16"/>
      <c r="XI1287" s="16"/>
      <c r="XJ1287" s="16"/>
      <c r="XK1287" s="16"/>
      <c r="XL1287" s="16"/>
      <c r="XM1287" s="16"/>
      <c r="XN1287" s="16"/>
      <c r="XO1287" s="16"/>
      <c r="XP1287" s="16"/>
      <c r="XQ1287" s="16"/>
      <c r="XR1287" s="16"/>
      <c r="XS1287" s="16"/>
      <c r="XT1287" s="16"/>
      <c r="XU1287" s="16"/>
      <c r="XV1287" s="16"/>
      <c r="XW1287" s="16"/>
      <c r="XX1287" s="16"/>
      <c r="XY1287" s="16"/>
      <c r="XZ1287" s="16"/>
      <c r="YA1287" s="16"/>
      <c r="YB1287" s="16"/>
      <c r="YC1287" s="16"/>
      <c r="YD1287" s="16"/>
      <c r="YE1287" s="16"/>
      <c r="YF1287" s="16"/>
      <c r="YG1287" s="16"/>
      <c r="YH1287" s="16"/>
      <c r="YI1287" s="16"/>
      <c r="YJ1287" s="16"/>
      <c r="YK1287" s="16"/>
      <c r="YL1287" s="16"/>
      <c r="YM1287" s="16"/>
      <c r="YN1287" s="16"/>
      <c r="YO1287" s="16"/>
      <c r="YP1287" s="16"/>
      <c r="YQ1287" s="16"/>
      <c r="YR1287" s="16"/>
      <c r="YS1287" s="16"/>
      <c r="YT1287" s="16"/>
      <c r="YU1287" s="16"/>
      <c r="YV1287" s="16"/>
      <c r="YW1287" s="16"/>
      <c r="YX1287" s="16"/>
      <c r="YY1287" s="16"/>
      <c r="YZ1287" s="16"/>
      <c r="ZA1287" s="16"/>
      <c r="ZB1287" s="16"/>
      <c r="ZC1287" s="16"/>
      <c r="ZD1287" s="16"/>
      <c r="ZE1287" s="16"/>
      <c r="ZF1287" s="16"/>
      <c r="ZG1287" s="16"/>
      <c r="ZH1287" s="16"/>
      <c r="ZI1287" s="16"/>
      <c r="ZJ1287" s="16"/>
      <c r="ZK1287" s="16"/>
      <c r="ZL1287" s="16"/>
      <c r="ZM1287" s="16"/>
      <c r="ZN1287" s="16"/>
      <c r="ZO1287" s="16"/>
      <c r="ZP1287" s="16"/>
      <c r="ZQ1287" s="16"/>
      <c r="ZR1287" s="16"/>
      <c r="ZS1287" s="16"/>
      <c r="ZT1287" s="16"/>
      <c r="ZU1287" s="16"/>
      <c r="ZV1287" s="16"/>
      <c r="ZW1287" s="16"/>
      <c r="ZX1287" s="16"/>
      <c r="ZY1287" s="16"/>
      <c r="ZZ1287" s="16"/>
      <c r="AAA1287" s="16"/>
      <c r="AAB1287" s="16"/>
      <c r="AAC1287" s="16"/>
      <c r="AAD1287" s="16"/>
      <c r="AAE1287" s="16"/>
      <c r="AAF1287" s="16"/>
      <c r="AAG1287" s="16"/>
      <c r="AAH1287" s="16"/>
      <c r="AAI1287" s="16"/>
      <c r="AAJ1287" s="16"/>
      <c r="AAK1287" s="16"/>
      <c r="AAL1287" s="16"/>
      <c r="AAM1287" s="16"/>
      <c r="AAN1287" s="16"/>
      <c r="AAO1287" s="16"/>
      <c r="AAP1287" s="16"/>
      <c r="AAQ1287" s="16"/>
      <c r="AAR1287" s="16"/>
      <c r="AAS1287" s="16"/>
      <c r="AAT1287" s="16"/>
      <c r="AAU1287" s="16"/>
      <c r="AAV1287" s="16"/>
      <c r="AAW1287" s="16"/>
      <c r="AAX1287" s="16"/>
      <c r="AAY1287" s="16"/>
      <c r="AAZ1287" s="16"/>
      <c r="ABA1287" s="16"/>
      <c r="ABB1287" s="16"/>
      <c r="ABC1287" s="16"/>
      <c r="ABD1287" s="16"/>
      <c r="ABE1287" s="16"/>
      <c r="ABF1287" s="16"/>
      <c r="ABG1287" s="16"/>
      <c r="ABH1287" s="16"/>
      <c r="ABI1287" s="16"/>
      <c r="ABJ1287" s="16"/>
      <c r="ABK1287" s="16"/>
      <c r="ABL1287" s="16"/>
      <c r="ABM1287" s="16"/>
      <c r="ABN1287" s="16"/>
      <c r="ABO1287" s="16"/>
      <c r="ABP1287" s="16"/>
      <c r="ABQ1287" s="16"/>
      <c r="ABR1287" s="16"/>
      <c r="ABS1287" s="16"/>
      <c r="ABT1287" s="16"/>
      <c r="ABU1287" s="16"/>
      <c r="ABV1287" s="16"/>
      <c r="ABW1287" s="16"/>
      <c r="ABX1287" s="16"/>
      <c r="ABY1287" s="16"/>
      <c r="ABZ1287" s="16"/>
      <c r="ACA1287" s="16"/>
      <c r="ACB1287" s="16"/>
      <c r="ACC1287" s="16"/>
      <c r="ACD1287" s="16"/>
      <c r="ACE1287" s="16"/>
      <c r="ACF1287" s="16"/>
      <c r="ACG1287" s="16"/>
      <c r="ACH1287" s="16"/>
      <c r="ACI1287" s="16"/>
      <c r="ACJ1287" s="16"/>
      <c r="ACK1287" s="16"/>
      <c r="ACL1287" s="16"/>
      <c r="ACM1287" s="16"/>
      <c r="ACN1287" s="16"/>
      <c r="ACO1287" s="16"/>
      <c r="ACP1287" s="16"/>
      <c r="ACQ1287" s="16"/>
      <c r="ACR1287" s="16"/>
      <c r="ACS1287" s="16"/>
      <c r="ACT1287" s="16"/>
      <c r="ACU1287" s="16"/>
      <c r="ACV1287" s="16"/>
      <c r="ACW1287" s="16"/>
      <c r="ACX1287" s="16"/>
      <c r="ACY1287" s="16"/>
      <c r="ACZ1287" s="16"/>
      <c r="ADA1287" s="16"/>
      <c r="ADB1287" s="16"/>
      <c r="ADC1287" s="16"/>
      <c r="ADD1287" s="16"/>
      <c r="ADE1287" s="16"/>
      <c r="ADF1287" s="16"/>
      <c r="ADG1287" s="16"/>
      <c r="ADH1287" s="16"/>
      <c r="ADI1287" s="16"/>
      <c r="ADJ1287" s="16"/>
      <c r="ADK1287" s="16"/>
      <c r="ADL1287" s="16"/>
      <c r="ADM1287" s="16"/>
      <c r="ADN1287" s="16"/>
      <c r="ADO1287" s="16"/>
      <c r="ADP1287" s="16"/>
      <c r="ADQ1287" s="16"/>
      <c r="ADR1287" s="16"/>
      <c r="ADS1287" s="16"/>
      <c r="ADT1287" s="16"/>
      <c r="ADU1287" s="16"/>
      <c r="ADV1287" s="16"/>
      <c r="ADW1287" s="16"/>
      <c r="ADX1287" s="16"/>
      <c r="ADY1287" s="16"/>
      <c r="ADZ1287" s="16"/>
      <c r="AEA1287" s="16"/>
      <c r="AEB1287" s="16"/>
      <c r="AEC1287" s="16"/>
      <c r="AED1287" s="16"/>
      <c r="AEE1287" s="16"/>
      <c r="AEF1287" s="16"/>
      <c r="AEG1287" s="16"/>
      <c r="AEH1287" s="16"/>
      <c r="AEI1287" s="16"/>
      <c r="AEJ1287" s="16"/>
      <c r="AEK1287" s="16"/>
      <c r="AEL1287" s="16"/>
      <c r="AEM1287" s="16"/>
      <c r="AEN1287" s="16"/>
      <c r="AEO1287" s="16"/>
      <c r="AEP1287" s="16"/>
      <c r="AEQ1287" s="16"/>
      <c r="AER1287" s="16"/>
      <c r="AES1287" s="16"/>
      <c r="AET1287" s="16"/>
      <c r="AEU1287" s="16"/>
      <c r="AEV1287" s="16"/>
      <c r="AEW1287" s="16"/>
      <c r="AEX1287" s="16"/>
      <c r="AEY1287" s="16"/>
      <c r="AEZ1287" s="16"/>
      <c r="AFA1287" s="16"/>
      <c r="AFB1287" s="16"/>
      <c r="AFC1287" s="16"/>
      <c r="AFD1287" s="16"/>
      <c r="AFE1287" s="16"/>
      <c r="AFF1287" s="16"/>
      <c r="AFG1287" s="16"/>
      <c r="AFH1287" s="16"/>
      <c r="AFI1287" s="16"/>
      <c r="AFJ1287" s="16"/>
      <c r="AFK1287" s="16"/>
      <c r="AFL1287" s="16"/>
      <c r="AFM1287" s="16"/>
      <c r="AFN1287" s="16"/>
      <c r="AFO1287" s="16"/>
      <c r="AFP1287" s="16"/>
      <c r="AFQ1287" s="16"/>
      <c r="AFR1287" s="16"/>
      <c r="AFS1287" s="16"/>
      <c r="AFT1287" s="16"/>
      <c r="AFU1287" s="16"/>
      <c r="AFV1287" s="16"/>
      <c r="AFW1287" s="16"/>
      <c r="AFX1287" s="16"/>
      <c r="AFY1287" s="16"/>
      <c r="AFZ1287" s="16"/>
      <c r="AGA1287" s="16"/>
      <c r="AGB1287" s="16"/>
      <c r="AGC1287" s="16"/>
      <c r="AGD1287" s="16"/>
      <c r="AGE1287" s="16"/>
      <c r="AGF1287" s="16"/>
      <c r="AGG1287" s="16"/>
      <c r="AGH1287" s="16"/>
      <c r="AGI1287" s="16"/>
      <c r="AGJ1287" s="16"/>
      <c r="AGK1287" s="16"/>
      <c r="AGL1287" s="16"/>
      <c r="AGM1287" s="16"/>
      <c r="AGN1287" s="16"/>
      <c r="AGO1287" s="16"/>
      <c r="AGP1287" s="16"/>
      <c r="AGQ1287" s="16"/>
      <c r="AGR1287" s="16"/>
      <c r="AGS1287" s="16"/>
      <c r="AGT1287" s="16"/>
      <c r="AGU1287" s="16"/>
      <c r="AGV1287" s="16"/>
      <c r="AGW1287" s="16"/>
      <c r="AGX1287" s="16"/>
      <c r="AGY1287" s="16"/>
      <c r="AGZ1287" s="16"/>
      <c r="AHA1287" s="16"/>
      <c r="AHB1287" s="16"/>
      <c r="AHC1287" s="16"/>
      <c r="AHD1287" s="16"/>
      <c r="AHE1287" s="16"/>
      <c r="AHF1287" s="16"/>
      <c r="AHG1287" s="16"/>
      <c r="AHH1287" s="16"/>
      <c r="AHI1287" s="16"/>
      <c r="AHJ1287" s="16"/>
      <c r="AHK1287" s="16"/>
      <c r="AHL1287" s="16"/>
      <c r="AHM1287" s="16"/>
      <c r="AHN1287" s="16"/>
      <c r="AHO1287" s="16"/>
      <c r="AHP1287" s="16"/>
      <c r="AHQ1287" s="16"/>
      <c r="AHR1287" s="16"/>
      <c r="AHS1287" s="16"/>
      <c r="AHT1287" s="16"/>
      <c r="AHU1287" s="16"/>
      <c r="AHV1287" s="16"/>
      <c r="AHW1287" s="16"/>
      <c r="AHX1287" s="16"/>
      <c r="AHY1287" s="16"/>
      <c r="AHZ1287" s="16"/>
      <c r="AIA1287" s="16"/>
      <c r="AIB1287" s="16"/>
      <c r="AIC1287" s="16"/>
      <c r="AID1287" s="16"/>
      <c r="AIE1287" s="16"/>
      <c r="AIF1287" s="16"/>
      <c r="AIG1287" s="16"/>
      <c r="AIH1287" s="16"/>
      <c r="AII1287" s="16"/>
      <c r="AIJ1287" s="16"/>
      <c r="AIK1287" s="16"/>
      <c r="AIL1287" s="16"/>
      <c r="AIM1287" s="16"/>
      <c r="AIN1287" s="16"/>
      <c r="AIO1287" s="16"/>
      <c r="AIP1287" s="16"/>
      <c r="AIQ1287" s="16"/>
      <c r="AIR1287" s="16"/>
      <c r="AIS1287" s="16"/>
      <c r="AIT1287" s="16"/>
      <c r="AIU1287" s="16"/>
      <c r="AIV1287" s="16"/>
      <c r="AIW1287" s="16"/>
      <c r="AIX1287" s="16"/>
      <c r="AIY1287" s="16"/>
      <c r="AIZ1287" s="16"/>
      <c r="AJA1287" s="16"/>
      <c r="AJB1287" s="16"/>
      <c r="AJC1287" s="16"/>
      <c r="AJD1287" s="16"/>
      <c r="AJE1287" s="16"/>
      <c r="AJF1287" s="16"/>
      <c r="AJG1287" s="16"/>
      <c r="AJH1287" s="16"/>
      <c r="AJI1287" s="16"/>
      <c r="AJJ1287" s="16"/>
      <c r="AJK1287" s="16"/>
      <c r="AJL1287" s="16"/>
      <c r="AJM1287" s="16"/>
      <c r="AJN1287" s="16"/>
      <c r="AJO1287" s="16"/>
      <c r="AJP1287" s="16"/>
      <c r="AJQ1287" s="16"/>
      <c r="AJR1287" s="16"/>
      <c r="AJS1287" s="16"/>
      <c r="AJT1287" s="16"/>
      <c r="AJU1287" s="16"/>
      <c r="AJV1287" s="16"/>
      <c r="AJW1287" s="16"/>
      <c r="AJX1287" s="16"/>
      <c r="AJY1287" s="16"/>
      <c r="AJZ1287" s="16"/>
      <c r="AKA1287" s="16"/>
      <c r="AKB1287" s="16"/>
      <c r="AKC1287" s="16"/>
      <c r="AKD1287" s="16"/>
      <c r="AKE1287" s="16"/>
      <c r="AKF1287" s="16"/>
      <c r="AKG1287" s="16"/>
      <c r="AKH1287" s="16"/>
      <c r="AKI1287" s="16"/>
      <c r="AKJ1287" s="16"/>
      <c r="AKK1287" s="16"/>
      <c r="AKL1287" s="16"/>
      <c r="AKM1287" s="16"/>
      <c r="AKN1287" s="16"/>
      <c r="AKO1287" s="16"/>
      <c r="AKP1287" s="16"/>
      <c r="AKQ1287" s="16"/>
      <c r="AKR1287" s="16"/>
      <c r="AKS1287" s="16"/>
      <c r="AKT1287" s="16"/>
      <c r="AKU1287" s="16"/>
      <c r="AKV1287" s="16"/>
      <c r="AKW1287" s="16"/>
      <c r="AKX1287" s="16"/>
      <c r="AKY1287" s="16"/>
      <c r="AKZ1287" s="16"/>
      <c r="ALA1287" s="16"/>
      <c r="ALB1287" s="16"/>
      <c r="ALC1287" s="16"/>
      <c r="ALD1287" s="16"/>
      <c r="ALE1287" s="16"/>
      <c r="ALF1287" s="16"/>
      <c r="ALG1287" s="16"/>
      <c r="ALH1287" s="16"/>
      <c r="ALI1287" s="16"/>
      <c r="ALJ1287" s="16"/>
      <c r="ALK1287" s="16"/>
      <c r="ALL1287" s="16"/>
      <c r="ALM1287" s="16"/>
      <c r="ALN1287" s="16"/>
      <c r="ALO1287" s="16"/>
      <c r="ALP1287" s="16"/>
      <c r="ALQ1287" s="16"/>
      <c r="ALR1287" s="16"/>
      <c r="ALS1287" s="16"/>
      <c r="ALT1287" s="16"/>
      <c r="ALU1287" s="16"/>
      <c r="ALV1287" s="16"/>
      <c r="ALW1287" s="16"/>
      <c r="ALX1287" s="16"/>
      <c r="ALY1287" s="16"/>
      <c r="ALZ1287" s="16"/>
      <c r="AMA1287" s="16"/>
      <c r="AMB1287" s="16"/>
      <c r="AMC1287" s="16"/>
      <c r="AMD1287" s="16"/>
      <c r="AME1287" s="16"/>
      <c r="AMF1287" s="16"/>
      <c r="AMG1287" s="16"/>
      <c r="AMH1287" s="16"/>
      <c r="AMI1287" s="16"/>
      <c r="AMJ1287" s="16"/>
      <c r="AMK1287" s="16"/>
      <c r="AML1287" s="16"/>
      <c r="AMM1287" s="16"/>
      <c r="AMN1287" s="16"/>
      <c r="AMO1287" s="16"/>
      <c r="AMP1287" s="16"/>
      <c r="AMQ1287" s="16"/>
      <c r="AMR1287" s="16"/>
      <c r="AMS1287" s="16"/>
      <c r="AMT1287" s="16"/>
      <c r="AMU1287" s="16"/>
      <c r="AMV1287" s="16"/>
      <c r="AMW1287" s="16"/>
      <c r="AMX1287" s="16"/>
      <c r="AMY1287" s="16"/>
      <c r="AMZ1287" s="16"/>
      <c r="ANA1287" s="16"/>
      <c r="ANB1287" s="16"/>
      <c r="ANC1287" s="16"/>
      <c r="AND1287" s="16"/>
      <c r="ANE1287" s="16"/>
      <c r="ANF1287" s="16"/>
      <c r="ANG1287" s="16"/>
      <c r="ANH1287" s="16"/>
      <c r="ANI1287" s="16"/>
      <c r="ANJ1287" s="16"/>
      <c r="ANK1287" s="16"/>
      <c r="ANL1287" s="16"/>
      <c r="ANM1287" s="16"/>
      <c r="ANN1287" s="16"/>
      <c r="ANO1287" s="16"/>
      <c r="ANP1287" s="16"/>
      <c r="ANQ1287" s="16"/>
      <c r="ANR1287" s="16"/>
      <c r="ANS1287" s="16"/>
      <c r="ANT1287" s="16"/>
      <c r="ANU1287" s="16"/>
      <c r="ANV1287" s="16"/>
      <c r="ANW1287" s="16"/>
      <c r="ANX1287" s="16"/>
      <c r="ANY1287" s="16"/>
      <c r="ANZ1287" s="16"/>
      <c r="AOA1287" s="16"/>
      <c r="AOB1287" s="16"/>
      <c r="AOC1287" s="16"/>
      <c r="AOD1287" s="16"/>
      <c r="AOE1287" s="16"/>
      <c r="AOF1287" s="16"/>
      <c r="AOG1287" s="16"/>
      <c r="AOH1287" s="16"/>
      <c r="AOI1287" s="16"/>
      <c r="AOJ1287" s="16"/>
      <c r="AOK1287" s="16"/>
      <c r="AOL1287" s="16"/>
      <c r="AOM1287" s="16"/>
      <c r="AON1287" s="16"/>
      <c r="AOO1287" s="16"/>
      <c r="AOP1287" s="16"/>
      <c r="AOQ1287" s="16"/>
      <c r="AOR1287" s="16"/>
      <c r="AOS1287" s="16"/>
      <c r="AOT1287" s="16"/>
      <c r="AOU1287" s="16"/>
      <c r="AOV1287" s="16"/>
      <c r="AOW1287" s="16"/>
      <c r="AOX1287" s="16"/>
      <c r="AOY1287" s="16"/>
      <c r="AOZ1287" s="16"/>
      <c r="APA1287" s="16"/>
      <c r="APB1287" s="16"/>
      <c r="APC1287" s="16"/>
      <c r="APD1287" s="16"/>
      <c r="APE1287" s="16"/>
      <c r="APF1287" s="16"/>
      <c r="APG1287" s="16"/>
      <c r="APH1287" s="16"/>
      <c r="API1287" s="16"/>
      <c r="APJ1287" s="16"/>
      <c r="APK1287" s="16"/>
      <c r="APL1287" s="16"/>
      <c r="APM1287" s="16"/>
      <c r="APN1287" s="16"/>
      <c r="APO1287" s="16"/>
      <c r="APP1287" s="16"/>
      <c r="APQ1287" s="16"/>
      <c r="APR1287" s="16"/>
      <c r="APS1287" s="16"/>
      <c r="APT1287" s="16"/>
      <c r="APU1287" s="16"/>
      <c r="APV1287" s="16"/>
      <c r="APW1287" s="16"/>
      <c r="APX1287" s="16"/>
      <c r="APY1287" s="16"/>
      <c r="APZ1287" s="16"/>
      <c r="AQA1287" s="16"/>
      <c r="AQB1287" s="16"/>
      <c r="AQC1287" s="16"/>
      <c r="AQD1287" s="16"/>
      <c r="AQE1287" s="16"/>
      <c r="AQF1287" s="16"/>
      <c r="AQG1287" s="16"/>
      <c r="AQH1287" s="16"/>
      <c r="AQI1287" s="16"/>
      <c r="AQJ1287" s="16"/>
      <c r="AQK1287" s="16"/>
      <c r="AQL1287" s="16"/>
      <c r="AQM1287" s="16"/>
      <c r="AQN1287" s="16"/>
      <c r="AQO1287" s="16"/>
      <c r="AQP1287" s="16"/>
      <c r="AQQ1287" s="16"/>
      <c r="AQR1287" s="16"/>
      <c r="AQS1287" s="16"/>
      <c r="AQT1287" s="16"/>
      <c r="AQU1287" s="16"/>
      <c r="AQV1287" s="16"/>
      <c r="AQW1287" s="16"/>
      <c r="AQX1287" s="16"/>
      <c r="AQY1287" s="16"/>
      <c r="AQZ1287" s="16"/>
      <c r="ARA1287" s="16"/>
      <c r="ARB1287" s="16"/>
      <c r="ARC1287" s="16"/>
      <c r="ARD1287" s="16"/>
      <c r="ARE1287" s="16"/>
      <c r="ARF1287" s="16"/>
      <c r="ARG1287" s="16"/>
      <c r="ARH1287" s="16"/>
      <c r="ARI1287" s="16"/>
      <c r="ARJ1287" s="16"/>
      <c r="ARK1287" s="16"/>
      <c r="ARL1287" s="16"/>
      <c r="ARM1287" s="16"/>
      <c r="ARN1287" s="16"/>
      <c r="ARO1287" s="16"/>
      <c r="ARP1287" s="16"/>
      <c r="ARQ1287" s="16"/>
      <c r="ARR1287" s="16"/>
      <c r="ARS1287" s="16"/>
      <c r="ART1287" s="16"/>
      <c r="ARU1287" s="16"/>
      <c r="ARV1287" s="16"/>
      <c r="ARW1287" s="16"/>
      <c r="ARX1287" s="16"/>
      <c r="ARY1287" s="16"/>
      <c r="ARZ1287" s="16"/>
      <c r="ASA1287" s="16"/>
      <c r="ASB1287" s="16"/>
      <c r="ASC1287" s="16"/>
      <c r="ASD1287" s="16"/>
      <c r="ASE1287" s="16"/>
      <c r="ASF1287" s="16"/>
      <c r="ASG1287" s="16"/>
      <c r="ASH1287" s="16"/>
      <c r="ASI1287" s="16"/>
      <c r="ASJ1287" s="16"/>
      <c r="ASK1287" s="16"/>
      <c r="ASL1287" s="16"/>
      <c r="ASM1287" s="16"/>
      <c r="ASN1287" s="16"/>
      <c r="ASO1287" s="16"/>
      <c r="ASP1287" s="16"/>
      <c r="ASQ1287" s="16"/>
      <c r="ASR1287" s="16"/>
      <c r="ASS1287" s="16"/>
      <c r="AST1287" s="16"/>
      <c r="ASU1287" s="16"/>
      <c r="ASV1287" s="16"/>
      <c r="ASW1287" s="16"/>
      <c r="ASX1287" s="16"/>
      <c r="ASY1287" s="16"/>
      <c r="ASZ1287" s="16"/>
      <c r="ATA1287" s="16"/>
      <c r="ATB1287" s="16"/>
      <c r="ATC1287" s="16"/>
      <c r="ATD1287" s="16"/>
      <c r="ATE1287" s="16"/>
      <c r="ATF1287" s="16"/>
      <c r="ATG1287" s="16"/>
      <c r="ATH1287" s="16"/>
      <c r="ATI1287" s="16"/>
      <c r="ATJ1287" s="16"/>
      <c r="ATK1287" s="16"/>
      <c r="ATL1287" s="16"/>
      <c r="ATM1287" s="16"/>
      <c r="ATN1287" s="16"/>
      <c r="ATO1287" s="16"/>
      <c r="ATP1287" s="16"/>
      <c r="ATQ1287" s="16"/>
      <c r="ATR1287" s="16"/>
      <c r="ATS1287" s="16"/>
      <c r="ATT1287" s="16"/>
      <c r="ATU1287" s="16"/>
      <c r="ATV1287" s="16"/>
      <c r="ATW1287" s="16"/>
      <c r="ATX1287" s="16"/>
      <c r="ATY1287" s="16"/>
      <c r="ATZ1287" s="16"/>
      <c r="AUA1287" s="16"/>
      <c r="AUB1287" s="16"/>
      <c r="AUC1287" s="16"/>
      <c r="AUD1287" s="16"/>
      <c r="AUE1287" s="16"/>
      <c r="AUF1287" s="16"/>
      <c r="AUG1287" s="16"/>
      <c r="AUH1287" s="16"/>
      <c r="AUI1287" s="16"/>
      <c r="AUJ1287" s="16"/>
      <c r="AUK1287" s="16"/>
      <c r="AUL1287" s="16"/>
      <c r="AUM1287" s="16"/>
      <c r="AUN1287" s="16"/>
      <c r="AUO1287" s="16"/>
      <c r="AUP1287" s="16"/>
      <c r="AUQ1287" s="16"/>
      <c r="AUR1287" s="16"/>
      <c r="AUS1287" s="16"/>
      <c r="AUT1287" s="16"/>
      <c r="AUU1287" s="16"/>
      <c r="AUV1287" s="16"/>
      <c r="AUW1287" s="16"/>
      <c r="AUX1287" s="16"/>
      <c r="AUY1287" s="16"/>
      <c r="AUZ1287" s="16"/>
      <c r="AVA1287" s="16"/>
      <c r="AVB1287" s="16"/>
      <c r="AVC1287" s="16"/>
      <c r="AVD1287" s="16"/>
      <c r="AVE1287" s="16"/>
      <c r="AVF1287" s="16"/>
      <c r="AVG1287" s="16"/>
      <c r="AVH1287" s="16"/>
      <c r="AVI1287" s="16"/>
      <c r="AVJ1287" s="16"/>
      <c r="AVK1287" s="16"/>
      <c r="AVL1287" s="16"/>
      <c r="AVM1287" s="16"/>
      <c r="AVN1287" s="16"/>
      <c r="AVO1287" s="16"/>
      <c r="AVP1287" s="16"/>
      <c r="AVQ1287" s="16"/>
      <c r="AVR1287" s="16"/>
      <c r="AVS1287" s="16"/>
      <c r="AVT1287" s="16"/>
      <c r="AVU1287" s="16"/>
      <c r="AVV1287" s="16"/>
      <c r="AVW1287" s="16"/>
      <c r="AVX1287" s="16"/>
      <c r="AVY1287" s="16"/>
      <c r="AVZ1287" s="16"/>
      <c r="AWA1287" s="16"/>
      <c r="AWB1287" s="16"/>
      <c r="AWC1287" s="16"/>
      <c r="AWD1287" s="16"/>
      <c r="AWE1287" s="16"/>
      <c r="AWF1287" s="16"/>
      <c r="AWG1287" s="16"/>
      <c r="AWH1287" s="16"/>
      <c r="AWI1287" s="16"/>
      <c r="AWJ1287" s="16"/>
      <c r="AWK1287" s="16"/>
      <c r="AWL1287" s="16"/>
      <c r="AWM1287" s="16"/>
      <c r="AWN1287" s="16"/>
      <c r="AWO1287" s="16"/>
      <c r="AWP1287" s="16"/>
      <c r="AWQ1287" s="16"/>
      <c r="AWR1287" s="16"/>
      <c r="AWS1287" s="16"/>
      <c r="AWT1287" s="16"/>
      <c r="AWU1287" s="16"/>
      <c r="AWV1287" s="16"/>
      <c r="AWW1287" s="16"/>
      <c r="AWX1287" s="16"/>
      <c r="AWY1287" s="16"/>
      <c r="AWZ1287" s="16"/>
      <c r="AXA1287" s="16"/>
      <c r="AXB1287" s="16"/>
      <c r="AXC1287" s="16"/>
      <c r="AXD1287" s="16"/>
      <c r="AXE1287" s="16"/>
      <c r="AXF1287" s="16"/>
      <c r="AXG1287" s="16"/>
      <c r="AXH1287" s="16"/>
      <c r="AXI1287" s="16"/>
      <c r="AXJ1287" s="16"/>
      <c r="AXK1287" s="16"/>
      <c r="AXL1287" s="16"/>
      <c r="AXM1287" s="16"/>
      <c r="AXN1287" s="16"/>
      <c r="AXO1287" s="16"/>
      <c r="AXP1287" s="16"/>
      <c r="AXQ1287" s="16"/>
      <c r="AXR1287" s="16"/>
      <c r="AXS1287" s="16"/>
      <c r="AXT1287" s="16"/>
      <c r="AXU1287" s="16"/>
      <c r="AXV1287" s="16"/>
      <c r="AXW1287" s="16"/>
      <c r="AXX1287" s="16"/>
      <c r="AXY1287" s="16"/>
      <c r="AXZ1287" s="16"/>
      <c r="AYA1287" s="16"/>
      <c r="AYB1287" s="16"/>
      <c r="AYC1287" s="16"/>
      <c r="AYD1287" s="16"/>
      <c r="AYE1287" s="16"/>
      <c r="AYF1287" s="16"/>
      <c r="AYG1287" s="16"/>
      <c r="AYH1287" s="16"/>
      <c r="AYI1287" s="16"/>
      <c r="AYJ1287" s="16"/>
      <c r="AYK1287" s="16"/>
      <c r="AYL1287" s="16"/>
      <c r="AYM1287" s="16"/>
      <c r="AYN1287" s="16"/>
      <c r="AYO1287" s="16"/>
      <c r="AYP1287" s="16"/>
      <c r="AYQ1287" s="16"/>
      <c r="AYR1287" s="16"/>
      <c r="AYS1287" s="16"/>
      <c r="AYT1287" s="16"/>
      <c r="AYU1287" s="16"/>
      <c r="AYV1287" s="16"/>
      <c r="AYW1287" s="16"/>
      <c r="AYX1287" s="16"/>
      <c r="AYY1287" s="16"/>
      <c r="AYZ1287" s="16"/>
      <c r="AZA1287" s="16"/>
      <c r="AZB1287" s="16"/>
      <c r="AZC1287" s="16"/>
      <c r="AZD1287" s="16"/>
      <c r="AZE1287" s="16"/>
      <c r="AZF1287" s="16"/>
      <c r="AZG1287" s="16"/>
      <c r="AZH1287" s="16"/>
      <c r="AZI1287" s="16"/>
      <c r="AZJ1287" s="16"/>
      <c r="AZK1287" s="16"/>
      <c r="AZL1287" s="16"/>
      <c r="AZM1287" s="16"/>
      <c r="AZN1287" s="16"/>
      <c r="AZO1287" s="16"/>
      <c r="AZP1287" s="16"/>
      <c r="AZQ1287" s="16"/>
      <c r="AZR1287" s="16"/>
      <c r="AZS1287" s="16"/>
      <c r="AZT1287" s="16"/>
      <c r="AZU1287" s="16"/>
      <c r="AZV1287" s="16"/>
      <c r="AZW1287" s="16"/>
      <c r="AZX1287" s="16"/>
      <c r="AZY1287" s="16"/>
      <c r="AZZ1287" s="16"/>
      <c r="BAA1287" s="16"/>
      <c r="BAB1287" s="16"/>
      <c r="BAC1287" s="16"/>
      <c r="BAD1287" s="16"/>
      <c r="BAE1287" s="16"/>
      <c r="BAF1287" s="16"/>
      <c r="BAG1287" s="16"/>
      <c r="BAH1287" s="16"/>
      <c r="BAI1287" s="16"/>
      <c r="BAJ1287" s="16"/>
      <c r="BAK1287" s="16"/>
      <c r="BAL1287" s="16"/>
      <c r="BAM1287" s="16"/>
      <c r="BAN1287" s="16"/>
      <c r="BAO1287" s="16"/>
      <c r="BAP1287" s="16"/>
      <c r="BAQ1287" s="16"/>
      <c r="BAR1287" s="16"/>
      <c r="BAS1287" s="16"/>
      <c r="BAT1287" s="16"/>
      <c r="BAU1287" s="16"/>
      <c r="BAV1287" s="16"/>
      <c r="BAW1287" s="16"/>
      <c r="BAX1287" s="16"/>
      <c r="BAY1287" s="16"/>
      <c r="BAZ1287" s="16"/>
      <c r="BBA1287" s="16"/>
      <c r="BBB1287" s="16"/>
      <c r="BBC1287" s="16"/>
      <c r="BBD1287" s="16"/>
      <c r="BBE1287" s="16"/>
      <c r="BBF1287" s="16"/>
      <c r="BBG1287" s="16"/>
      <c r="BBH1287" s="16"/>
      <c r="BBI1287" s="16"/>
      <c r="BBJ1287" s="16"/>
      <c r="BBK1287" s="16"/>
      <c r="BBL1287" s="16"/>
      <c r="BBM1287" s="16"/>
      <c r="BBN1287" s="16"/>
      <c r="BBO1287" s="16"/>
      <c r="BBP1287" s="16"/>
      <c r="BBQ1287" s="16"/>
      <c r="BBR1287" s="16"/>
      <c r="BBS1287" s="16"/>
      <c r="BBT1287" s="16"/>
      <c r="BBU1287" s="16"/>
      <c r="BBV1287" s="16"/>
      <c r="BBW1287" s="16"/>
      <c r="BBX1287" s="16"/>
      <c r="BBY1287" s="16"/>
      <c r="BBZ1287" s="16"/>
      <c r="BCA1287" s="16"/>
      <c r="BCB1287" s="16"/>
      <c r="BCC1287" s="16"/>
      <c r="BCD1287" s="16"/>
      <c r="BCE1287" s="16"/>
      <c r="BCF1287" s="16"/>
      <c r="BCG1287" s="16"/>
      <c r="BCH1287" s="16"/>
      <c r="BCI1287" s="16"/>
      <c r="BCJ1287" s="16"/>
      <c r="BCK1287" s="16"/>
      <c r="BCL1287" s="16"/>
      <c r="BCM1287" s="16"/>
      <c r="BCN1287" s="16"/>
      <c r="BCO1287" s="16"/>
      <c r="BCP1287" s="16"/>
      <c r="BCQ1287" s="16"/>
      <c r="BCR1287" s="16"/>
      <c r="BCS1287" s="16"/>
      <c r="BCT1287" s="16"/>
      <c r="BCU1287" s="16"/>
      <c r="BCV1287" s="16"/>
      <c r="BCW1287" s="16"/>
      <c r="BCX1287" s="16"/>
      <c r="BCY1287" s="16"/>
      <c r="BCZ1287" s="16"/>
      <c r="BDA1287" s="16"/>
      <c r="BDB1287" s="16"/>
      <c r="BDC1287" s="16"/>
      <c r="BDD1287" s="16"/>
      <c r="BDE1287" s="16"/>
      <c r="BDF1287" s="16"/>
      <c r="BDG1287" s="16"/>
      <c r="BDH1287" s="16"/>
      <c r="BDI1287" s="16"/>
      <c r="BDJ1287" s="16"/>
      <c r="BDK1287" s="16"/>
      <c r="BDL1287" s="16"/>
      <c r="BDM1287" s="16"/>
      <c r="BDN1287" s="16"/>
      <c r="BDO1287" s="16"/>
      <c r="BDP1287" s="16"/>
      <c r="BDQ1287" s="16"/>
      <c r="BDR1287" s="16"/>
      <c r="BDS1287" s="16"/>
      <c r="BDT1287" s="16"/>
      <c r="BDU1287" s="16"/>
      <c r="BDV1287" s="16"/>
      <c r="BDW1287" s="16"/>
      <c r="BDX1287" s="16"/>
      <c r="BDY1287" s="16"/>
      <c r="BDZ1287" s="16"/>
      <c r="BEA1287" s="16"/>
      <c r="BEB1287" s="16"/>
      <c r="BEC1287" s="16"/>
      <c r="BED1287" s="16"/>
      <c r="BEE1287" s="16"/>
      <c r="BEF1287" s="16"/>
      <c r="BEG1287" s="16"/>
      <c r="BEH1287" s="16"/>
      <c r="BEI1287" s="16"/>
      <c r="BEJ1287" s="16"/>
      <c r="BEK1287" s="16"/>
      <c r="BEL1287" s="16"/>
      <c r="BEM1287" s="16"/>
      <c r="BEN1287" s="16"/>
      <c r="BEO1287" s="16"/>
      <c r="BEP1287" s="16"/>
      <c r="BEQ1287" s="16"/>
      <c r="BER1287" s="16"/>
      <c r="BES1287" s="16"/>
      <c r="BET1287" s="16"/>
      <c r="BEU1287" s="16"/>
      <c r="BEV1287" s="16"/>
      <c r="BEW1287" s="16"/>
      <c r="BEX1287" s="16"/>
      <c r="BEY1287" s="16"/>
      <c r="BEZ1287" s="16"/>
      <c r="BFA1287" s="16"/>
      <c r="BFB1287" s="16"/>
      <c r="BFC1287" s="16"/>
      <c r="BFD1287" s="16"/>
      <c r="BFE1287" s="16"/>
      <c r="BFF1287" s="16"/>
      <c r="BFG1287" s="16"/>
      <c r="BFH1287" s="16"/>
      <c r="BFI1287" s="16"/>
      <c r="BFJ1287" s="16"/>
      <c r="BFK1287" s="16"/>
      <c r="BFL1287" s="16"/>
      <c r="BFM1287" s="16"/>
      <c r="BFN1287" s="16"/>
      <c r="BFO1287" s="16"/>
      <c r="BFP1287" s="16"/>
      <c r="BFQ1287" s="16"/>
      <c r="BFR1287" s="16"/>
      <c r="BFS1287" s="16"/>
      <c r="BFT1287" s="16"/>
      <c r="BFU1287" s="16"/>
      <c r="BFV1287" s="16"/>
      <c r="BFW1287" s="16"/>
      <c r="BFX1287" s="16"/>
      <c r="BFY1287" s="16"/>
      <c r="BFZ1287" s="16"/>
      <c r="BGA1287" s="16"/>
      <c r="BGB1287" s="16"/>
      <c r="BGC1287" s="16"/>
      <c r="BGD1287" s="16"/>
      <c r="BGE1287" s="16"/>
      <c r="BGF1287" s="16"/>
      <c r="BGG1287" s="16"/>
      <c r="BGH1287" s="16"/>
      <c r="BGI1287" s="16"/>
      <c r="BGJ1287" s="16"/>
      <c r="BGK1287" s="16"/>
      <c r="BGL1287" s="16"/>
      <c r="BGM1287" s="16"/>
      <c r="BGN1287" s="16"/>
      <c r="BGO1287" s="16"/>
      <c r="BGP1287" s="16"/>
      <c r="BGQ1287" s="16"/>
      <c r="BGR1287" s="16"/>
      <c r="BGS1287" s="16"/>
      <c r="BGT1287" s="16"/>
      <c r="BGU1287" s="16"/>
      <c r="BGV1287" s="16"/>
      <c r="BGW1287" s="16"/>
      <c r="BGX1287" s="16"/>
      <c r="BGY1287" s="16"/>
      <c r="BGZ1287" s="16"/>
      <c r="BHA1287" s="16"/>
      <c r="BHB1287" s="16"/>
      <c r="BHC1287" s="16"/>
      <c r="BHD1287" s="16"/>
      <c r="BHE1287" s="16"/>
      <c r="BHF1287" s="16"/>
      <c r="BHG1287" s="16"/>
      <c r="BHH1287" s="16"/>
      <c r="BHI1287" s="16"/>
      <c r="BHJ1287" s="16"/>
      <c r="BHK1287" s="16"/>
      <c r="BHL1287" s="16"/>
      <c r="BHM1287" s="16"/>
      <c r="BHN1287" s="16"/>
      <c r="BHO1287" s="16"/>
      <c r="BHP1287" s="16"/>
      <c r="BHQ1287" s="16"/>
      <c r="BHR1287" s="16"/>
      <c r="BHS1287" s="16"/>
      <c r="BHT1287" s="16"/>
      <c r="BHU1287" s="16"/>
      <c r="BHV1287" s="16"/>
      <c r="BHW1287" s="16"/>
      <c r="BHX1287" s="16"/>
      <c r="BHY1287" s="16"/>
      <c r="BHZ1287" s="16"/>
      <c r="BIA1287" s="16"/>
      <c r="BIB1287" s="16"/>
      <c r="BIC1287" s="16"/>
      <c r="BID1287" s="16"/>
      <c r="BIE1287" s="16"/>
      <c r="BIF1287" s="16"/>
      <c r="BIG1287" s="16"/>
      <c r="BIH1287" s="16"/>
      <c r="BII1287" s="16"/>
      <c r="BIJ1287" s="16"/>
      <c r="BIK1287" s="16"/>
      <c r="BIL1287" s="16"/>
      <c r="BIM1287" s="16"/>
      <c r="BIN1287" s="16"/>
      <c r="BIO1287" s="16"/>
      <c r="BIP1287" s="16"/>
      <c r="BIQ1287" s="16"/>
      <c r="BIR1287" s="16"/>
      <c r="BIS1287" s="16"/>
      <c r="BIT1287" s="16"/>
      <c r="BIU1287" s="16"/>
      <c r="BIV1287" s="16"/>
      <c r="BIW1287" s="16"/>
      <c r="BIX1287" s="16"/>
      <c r="BIY1287" s="16"/>
      <c r="BIZ1287" s="16"/>
      <c r="BJA1287" s="16"/>
      <c r="BJB1287" s="16"/>
      <c r="BJC1287" s="16"/>
      <c r="BJD1287" s="16"/>
      <c r="BJE1287" s="16"/>
      <c r="BJF1287" s="16"/>
      <c r="BJG1287" s="16"/>
      <c r="BJH1287" s="16"/>
      <c r="BJI1287" s="16"/>
      <c r="BJJ1287" s="16"/>
      <c r="BJK1287" s="16"/>
      <c r="BJL1287" s="16"/>
      <c r="BJM1287" s="16"/>
      <c r="BJN1287" s="16"/>
      <c r="BJO1287" s="16"/>
      <c r="BJP1287" s="16"/>
      <c r="BJQ1287" s="16"/>
      <c r="BJR1287" s="16"/>
      <c r="BJS1287" s="16"/>
      <c r="BJT1287" s="16"/>
      <c r="BJU1287" s="16"/>
      <c r="BJV1287" s="16"/>
      <c r="BJW1287" s="16"/>
      <c r="BJX1287" s="16"/>
      <c r="BJY1287" s="16"/>
      <c r="BJZ1287" s="16"/>
      <c r="BKA1287" s="16"/>
      <c r="BKB1287" s="16"/>
      <c r="BKC1287" s="16"/>
      <c r="BKD1287" s="16"/>
      <c r="BKE1287" s="16"/>
      <c r="BKF1287" s="16"/>
      <c r="BKG1287" s="16"/>
      <c r="BKH1287" s="16"/>
      <c r="BKI1287" s="16"/>
      <c r="BKJ1287" s="16"/>
      <c r="BKK1287" s="16"/>
      <c r="BKL1287" s="16"/>
      <c r="BKM1287" s="16"/>
      <c r="BKN1287" s="16"/>
      <c r="BKO1287" s="16"/>
      <c r="BKP1287" s="16"/>
      <c r="BKQ1287" s="16"/>
      <c r="BKR1287" s="16"/>
      <c r="BKS1287" s="16"/>
      <c r="BKT1287" s="16"/>
      <c r="BKU1287" s="16"/>
      <c r="BKV1287" s="16"/>
      <c r="BKW1287" s="16"/>
      <c r="BKX1287" s="16"/>
      <c r="BKY1287" s="16"/>
      <c r="BKZ1287" s="16"/>
      <c r="BLA1287" s="16"/>
      <c r="BLB1287" s="16"/>
      <c r="BLC1287" s="16"/>
      <c r="BLD1287" s="16"/>
      <c r="BLE1287" s="16"/>
      <c r="BLF1287" s="16"/>
      <c r="BLG1287" s="16"/>
      <c r="BLH1287" s="16"/>
      <c r="BLI1287" s="16"/>
      <c r="BLJ1287" s="16"/>
      <c r="BLK1287" s="16"/>
      <c r="BLL1287" s="16"/>
      <c r="BLM1287" s="16"/>
      <c r="BLN1287" s="16"/>
      <c r="BLO1287" s="16"/>
      <c r="BLP1287" s="16"/>
      <c r="BLQ1287" s="16"/>
      <c r="BLR1287" s="16"/>
      <c r="BLS1287" s="16"/>
      <c r="BLT1287" s="16"/>
      <c r="BLU1287" s="16"/>
      <c r="BLV1287" s="16"/>
      <c r="BLW1287" s="16"/>
      <c r="BLX1287" s="16"/>
      <c r="BLY1287" s="16"/>
      <c r="BLZ1287" s="16"/>
      <c r="BMA1287" s="16"/>
      <c r="BMB1287" s="16"/>
      <c r="BMC1287" s="16"/>
      <c r="BMD1287" s="16"/>
      <c r="BME1287" s="16"/>
      <c r="BMF1287" s="16"/>
      <c r="BMG1287" s="16"/>
      <c r="BMH1287" s="16"/>
      <c r="BMI1287" s="16"/>
      <c r="BMJ1287" s="16"/>
      <c r="BMK1287" s="16"/>
      <c r="BML1287" s="16"/>
      <c r="BMM1287" s="16"/>
      <c r="BMN1287" s="16"/>
      <c r="BMO1287" s="16"/>
      <c r="BMP1287" s="16"/>
      <c r="BMQ1287" s="16"/>
      <c r="BMR1287" s="16"/>
    </row>
    <row r="1288" spans="1:1708" customFormat="1">
      <c r="A1288" s="568" t="s">
        <v>3198</v>
      </c>
      <c r="B1288" s="663"/>
      <c r="C1288" s="568" t="s">
        <v>3198</v>
      </c>
      <c r="D1288" s="568"/>
      <c r="E1288" s="570" t="s">
        <v>314</v>
      </c>
      <c r="F1288" s="571" t="s">
        <v>315</v>
      </c>
      <c r="G1288" s="571" t="s">
        <v>184</v>
      </c>
      <c r="H1288" s="571"/>
      <c r="I1288" s="571">
        <v>5</v>
      </c>
      <c r="J1288" s="571"/>
      <c r="K1288" s="571">
        <v>58.616040315000099</v>
      </c>
      <c r="L1288" s="571">
        <v>24.808905497000101</v>
      </c>
      <c r="M1288" s="572" t="s">
        <v>316</v>
      </c>
      <c r="N1288" s="572" t="s">
        <v>3193</v>
      </c>
      <c r="O1288" s="571" t="s">
        <v>3199</v>
      </c>
      <c r="P1288" s="571" t="s">
        <v>316</v>
      </c>
      <c r="Q1288" s="571"/>
      <c r="R1288" s="1025">
        <v>1228</v>
      </c>
      <c r="S1288" s="1025">
        <v>1228</v>
      </c>
      <c r="T1288" s="297"/>
      <c r="U1288" s="931"/>
      <c r="W1288" s="16"/>
      <c r="X1288" s="16"/>
      <c r="Y1288" s="16"/>
      <c r="Z1288" s="16"/>
      <c r="AA1288" s="16"/>
      <c r="AB1288" s="16"/>
      <c r="AC1288" s="16"/>
      <c r="AD1288" s="16"/>
      <c r="AE1288" s="16"/>
      <c r="AF1288" s="16"/>
      <c r="AG1288" s="16"/>
      <c r="AH1288" s="16"/>
      <c r="AI1288" s="16"/>
      <c r="AJ1288" s="16"/>
      <c r="AK1288" s="16"/>
      <c r="AL1288" s="16"/>
      <c r="AM1288" s="16"/>
      <c r="AN1288" s="16"/>
      <c r="AO1288" s="16"/>
      <c r="AP1288" s="16"/>
      <c r="AQ1288" s="16"/>
      <c r="AR1288" s="16"/>
      <c r="AS1288" s="16"/>
      <c r="AT1288" s="16"/>
      <c r="AU1288" s="16"/>
      <c r="AV1288" s="16"/>
      <c r="AW1288" s="16"/>
      <c r="AX1288" s="16"/>
      <c r="AY1288" s="16"/>
      <c r="AZ1288" s="16"/>
      <c r="BA1288" s="16"/>
      <c r="BB1288" s="16"/>
      <c r="BC1288" s="16"/>
      <c r="BD1288" s="16"/>
      <c r="BE1288" s="16"/>
      <c r="BF1288" s="16"/>
      <c r="BG1288" s="16"/>
      <c r="BH1288" s="16"/>
      <c r="BI1288" s="16"/>
      <c r="BJ1288" s="16"/>
      <c r="BK1288" s="16"/>
      <c r="BL1288" s="16"/>
      <c r="BM1288" s="16"/>
      <c r="BN1288" s="16"/>
      <c r="BO1288" s="16"/>
      <c r="BP1288" s="16"/>
      <c r="BQ1288" s="16"/>
      <c r="BR1288" s="16"/>
      <c r="BS1288" s="16"/>
      <c r="BT1288" s="16"/>
      <c r="BU1288" s="16"/>
      <c r="BV1288" s="16"/>
      <c r="BW1288" s="16"/>
      <c r="BX1288" s="16"/>
      <c r="BY1288" s="16"/>
      <c r="BZ1288" s="16"/>
      <c r="CA1288" s="16"/>
      <c r="CB1288" s="16"/>
      <c r="CC1288" s="16"/>
      <c r="CD1288" s="16"/>
      <c r="CE1288" s="16"/>
      <c r="CF1288" s="16"/>
      <c r="CG1288" s="16"/>
      <c r="CH1288" s="16"/>
      <c r="CI1288" s="16"/>
      <c r="CJ1288" s="16"/>
      <c r="CK1288" s="16"/>
      <c r="CL1288" s="16"/>
      <c r="CM1288" s="16"/>
      <c r="CN1288" s="16"/>
      <c r="CO1288" s="16"/>
      <c r="CP1288" s="16"/>
      <c r="CQ1288" s="16"/>
      <c r="CR1288" s="16"/>
      <c r="CS1288" s="16"/>
      <c r="CT1288" s="16"/>
      <c r="CU1288" s="16"/>
      <c r="CV1288" s="16"/>
      <c r="CW1288" s="16"/>
      <c r="CX1288" s="16"/>
      <c r="CY1288" s="16"/>
      <c r="CZ1288" s="16"/>
      <c r="DA1288" s="16"/>
      <c r="DB1288" s="16"/>
      <c r="DC1288" s="16"/>
      <c r="DD1288" s="16"/>
      <c r="DE1288" s="16"/>
      <c r="DF1288" s="16"/>
      <c r="DG1288" s="16"/>
      <c r="DH1288" s="16"/>
      <c r="DI1288" s="16"/>
      <c r="DJ1288" s="16"/>
      <c r="DK1288" s="16"/>
      <c r="DL1288" s="16"/>
      <c r="DM1288" s="16"/>
      <c r="DN1288" s="16"/>
      <c r="DO1288" s="16"/>
      <c r="DP1288" s="16"/>
      <c r="DQ1288" s="16"/>
      <c r="DR1288" s="16"/>
      <c r="DS1288" s="16"/>
      <c r="DT1288" s="16"/>
      <c r="DU1288" s="16"/>
      <c r="DV1288" s="16"/>
      <c r="DW1288" s="16"/>
      <c r="DX1288" s="16"/>
      <c r="DY1288" s="16"/>
      <c r="DZ1288" s="16"/>
      <c r="EA1288" s="16"/>
      <c r="EB1288" s="16"/>
      <c r="EC1288" s="16"/>
      <c r="ED1288" s="16"/>
      <c r="EE1288" s="16"/>
      <c r="EF1288" s="16"/>
      <c r="EG1288" s="16"/>
      <c r="EH1288" s="16"/>
      <c r="EI1288" s="16"/>
      <c r="EJ1288" s="16"/>
      <c r="EK1288" s="16"/>
      <c r="EL1288" s="16"/>
      <c r="EM1288" s="16"/>
      <c r="EN1288" s="16"/>
      <c r="EO1288" s="16"/>
      <c r="EP1288" s="16"/>
      <c r="EQ1288" s="16"/>
      <c r="ER1288" s="16"/>
      <c r="ES1288" s="16"/>
      <c r="ET1288" s="16"/>
      <c r="EU1288" s="16"/>
      <c r="EV1288" s="16"/>
      <c r="EW1288" s="16"/>
      <c r="EX1288" s="16"/>
      <c r="EY1288" s="16"/>
      <c r="EZ1288" s="16"/>
      <c r="FA1288" s="16"/>
      <c r="FB1288" s="16"/>
      <c r="FC1288" s="16"/>
      <c r="FD1288" s="16"/>
      <c r="FE1288" s="16"/>
      <c r="FF1288" s="16"/>
      <c r="FG1288" s="16"/>
      <c r="FH1288" s="16"/>
      <c r="FI1288" s="16"/>
      <c r="FJ1288" s="16"/>
      <c r="FK1288" s="16"/>
      <c r="FL1288" s="16"/>
      <c r="FM1288" s="16"/>
      <c r="FN1288" s="16"/>
      <c r="FO1288" s="16"/>
      <c r="FP1288" s="16"/>
      <c r="FQ1288" s="16"/>
      <c r="FR1288" s="16"/>
      <c r="FS1288" s="16"/>
      <c r="FT1288" s="16"/>
      <c r="FU1288" s="16"/>
      <c r="FV1288" s="16"/>
      <c r="FW1288" s="16"/>
      <c r="FX1288" s="16"/>
      <c r="FY1288" s="16"/>
      <c r="FZ1288" s="16"/>
      <c r="GA1288" s="16"/>
      <c r="GB1288" s="16"/>
      <c r="GC1288" s="16"/>
      <c r="GD1288" s="16"/>
      <c r="GE1288" s="16"/>
      <c r="GF1288" s="16"/>
      <c r="GG1288" s="16"/>
      <c r="GH1288" s="16"/>
      <c r="GI1288" s="16"/>
      <c r="GJ1288" s="16"/>
      <c r="GK1288" s="16"/>
      <c r="GL1288" s="16"/>
      <c r="GM1288" s="16"/>
      <c r="GN1288" s="16"/>
      <c r="GO1288" s="16"/>
      <c r="GP1288" s="16"/>
      <c r="GQ1288" s="16"/>
      <c r="GR1288" s="16"/>
      <c r="GS1288" s="16"/>
      <c r="GT1288" s="16"/>
      <c r="GU1288" s="16"/>
      <c r="GV1288" s="16"/>
      <c r="GW1288" s="16"/>
      <c r="GX1288" s="16"/>
      <c r="GY1288" s="16"/>
      <c r="GZ1288" s="16"/>
      <c r="HA1288" s="16"/>
      <c r="HB1288" s="16"/>
      <c r="HC1288" s="16"/>
      <c r="HD1288" s="16"/>
      <c r="HE1288" s="16"/>
      <c r="HF1288" s="16"/>
      <c r="HG1288" s="16"/>
      <c r="HH1288" s="16"/>
      <c r="HI1288" s="16"/>
      <c r="HJ1288" s="16"/>
      <c r="HK1288" s="16"/>
      <c r="HL1288" s="16"/>
      <c r="HM1288" s="16"/>
      <c r="HN1288" s="16"/>
      <c r="HO1288" s="16"/>
      <c r="HP1288" s="16"/>
      <c r="HQ1288" s="16"/>
      <c r="HR1288" s="16"/>
      <c r="HS1288" s="16"/>
      <c r="HT1288" s="16"/>
      <c r="HU1288" s="16"/>
      <c r="HV1288" s="16"/>
      <c r="HW1288" s="16"/>
      <c r="HX1288" s="16"/>
      <c r="HY1288" s="16"/>
      <c r="HZ1288" s="16"/>
      <c r="IA1288" s="16"/>
      <c r="IB1288" s="16"/>
      <c r="IC1288" s="16"/>
      <c r="ID1288" s="16"/>
      <c r="IE1288" s="16"/>
      <c r="IF1288" s="16"/>
      <c r="IG1288" s="16"/>
      <c r="IH1288" s="16"/>
      <c r="II1288" s="16"/>
      <c r="IJ1288" s="16"/>
      <c r="IK1288" s="16"/>
      <c r="IL1288" s="16"/>
      <c r="IM1288" s="16"/>
      <c r="IN1288" s="16"/>
      <c r="IO1288" s="16"/>
      <c r="IP1288" s="16"/>
      <c r="IQ1288" s="16"/>
      <c r="IR1288" s="16"/>
      <c r="IS1288" s="16"/>
      <c r="IT1288" s="16"/>
      <c r="IU1288" s="16"/>
      <c r="IV1288" s="16"/>
      <c r="IW1288" s="16"/>
      <c r="IX1288" s="16"/>
      <c r="IY1288" s="16"/>
      <c r="IZ1288" s="16"/>
      <c r="JA1288" s="16"/>
      <c r="JB1288" s="16"/>
      <c r="JC1288" s="16"/>
      <c r="JD1288" s="16"/>
      <c r="JE1288" s="16"/>
      <c r="JF1288" s="16"/>
      <c r="JG1288" s="16"/>
      <c r="JH1288" s="16"/>
      <c r="JI1288" s="16"/>
      <c r="JJ1288" s="16"/>
      <c r="JK1288" s="16"/>
      <c r="JL1288" s="16"/>
      <c r="JM1288" s="16"/>
      <c r="JN1288" s="16"/>
      <c r="JO1288" s="16"/>
      <c r="JP1288" s="16"/>
      <c r="JQ1288" s="16"/>
      <c r="JR1288" s="16"/>
      <c r="JS1288" s="16"/>
      <c r="JT1288" s="16"/>
      <c r="JU1288" s="16"/>
      <c r="JV1288" s="16"/>
      <c r="JW1288" s="16"/>
      <c r="JX1288" s="16"/>
      <c r="JY1288" s="16"/>
      <c r="JZ1288" s="16"/>
      <c r="KA1288" s="16"/>
      <c r="KB1288" s="16"/>
      <c r="KC1288" s="16"/>
      <c r="KD1288" s="16"/>
      <c r="KE1288" s="16"/>
      <c r="KF1288" s="16"/>
      <c r="KG1288" s="16"/>
      <c r="KH1288" s="16"/>
      <c r="KI1288" s="16"/>
      <c r="KJ1288" s="16"/>
      <c r="KK1288" s="16"/>
      <c r="KL1288" s="16"/>
      <c r="KM1288" s="16"/>
      <c r="KN1288" s="16"/>
      <c r="KO1288" s="16"/>
      <c r="KP1288" s="16"/>
      <c r="KQ1288" s="16"/>
      <c r="KR1288" s="16"/>
      <c r="KS1288" s="16"/>
      <c r="KT1288" s="16"/>
      <c r="KU1288" s="16"/>
      <c r="KV1288" s="16"/>
      <c r="KW1288" s="16"/>
      <c r="KX1288" s="16"/>
      <c r="KY1288" s="16"/>
      <c r="KZ1288" s="16"/>
      <c r="LA1288" s="16"/>
      <c r="LB1288" s="16"/>
      <c r="LC1288" s="16"/>
      <c r="LD1288" s="16"/>
      <c r="LE1288" s="16"/>
      <c r="LF1288" s="16"/>
      <c r="LG1288" s="16"/>
      <c r="LH1288" s="16"/>
      <c r="LI1288" s="16"/>
      <c r="LJ1288" s="16"/>
      <c r="LK1288" s="16"/>
      <c r="LL1288" s="16"/>
      <c r="LM1288" s="16"/>
      <c r="LN1288" s="16"/>
      <c r="LO1288" s="16"/>
      <c r="LP1288" s="16"/>
      <c r="LQ1288" s="16"/>
      <c r="LR1288" s="16"/>
      <c r="LS1288" s="16"/>
      <c r="LT1288" s="16"/>
      <c r="LU1288" s="16"/>
      <c r="LV1288" s="16"/>
      <c r="LW1288" s="16"/>
      <c r="LX1288" s="16"/>
      <c r="LY1288" s="16"/>
      <c r="LZ1288" s="16"/>
      <c r="MA1288" s="16"/>
      <c r="MB1288" s="16"/>
      <c r="MC1288" s="16"/>
      <c r="MD1288" s="16"/>
      <c r="ME1288" s="16"/>
      <c r="MF1288" s="16"/>
      <c r="MG1288" s="16"/>
      <c r="MH1288" s="16"/>
      <c r="MI1288" s="16"/>
      <c r="MJ1288" s="16"/>
      <c r="MK1288" s="16"/>
      <c r="ML1288" s="16"/>
      <c r="MM1288" s="16"/>
      <c r="MN1288" s="16"/>
      <c r="MO1288" s="16"/>
      <c r="MP1288" s="16"/>
      <c r="MQ1288" s="16"/>
      <c r="MR1288" s="16"/>
      <c r="MS1288" s="16"/>
      <c r="MT1288" s="16"/>
      <c r="MU1288" s="16"/>
      <c r="MV1288" s="16"/>
      <c r="MW1288" s="16"/>
      <c r="MX1288" s="16"/>
      <c r="MY1288" s="16"/>
      <c r="MZ1288" s="16"/>
      <c r="NA1288" s="16"/>
      <c r="NB1288" s="16"/>
      <c r="NC1288" s="16"/>
      <c r="ND1288" s="16"/>
      <c r="NE1288" s="16"/>
      <c r="NF1288" s="16"/>
      <c r="NG1288" s="16"/>
      <c r="NH1288" s="16"/>
      <c r="NI1288" s="16"/>
      <c r="NJ1288" s="16"/>
      <c r="NK1288" s="16"/>
      <c r="NL1288" s="16"/>
      <c r="NM1288" s="16"/>
      <c r="NN1288" s="16"/>
      <c r="NO1288" s="16"/>
      <c r="NP1288" s="16"/>
      <c r="NQ1288" s="16"/>
      <c r="NR1288" s="16"/>
      <c r="NS1288" s="16"/>
      <c r="NT1288" s="16"/>
      <c r="NU1288" s="16"/>
      <c r="NV1288" s="16"/>
      <c r="NW1288" s="16"/>
      <c r="NX1288" s="16"/>
      <c r="NY1288" s="16"/>
      <c r="NZ1288" s="16"/>
      <c r="OA1288" s="16"/>
      <c r="OB1288" s="16"/>
      <c r="OC1288" s="16"/>
      <c r="OD1288" s="16"/>
      <c r="OE1288" s="16"/>
      <c r="OF1288" s="16"/>
      <c r="OG1288" s="16"/>
      <c r="OH1288" s="16"/>
      <c r="OI1288" s="16"/>
      <c r="OJ1288" s="16"/>
      <c r="OK1288" s="16"/>
      <c r="OL1288" s="16"/>
      <c r="OM1288" s="16"/>
      <c r="ON1288" s="16"/>
      <c r="OO1288" s="16"/>
      <c r="OP1288" s="16"/>
      <c r="OQ1288" s="16"/>
      <c r="OR1288" s="16"/>
      <c r="OS1288" s="16"/>
      <c r="OT1288" s="16"/>
      <c r="OU1288" s="16"/>
      <c r="OV1288" s="16"/>
      <c r="OW1288" s="16"/>
      <c r="OX1288" s="16"/>
      <c r="OY1288" s="16"/>
      <c r="OZ1288" s="16"/>
      <c r="PA1288" s="16"/>
      <c r="PB1288" s="16"/>
      <c r="PC1288" s="16"/>
      <c r="PD1288" s="16"/>
      <c r="PE1288" s="16"/>
      <c r="PF1288" s="16"/>
      <c r="PG1288" s="16"/>
      <c r="PH1288" s="16"/>
      <c r="PI1288" s="16"/>
      <c r="PJ1288" s="16"/>
      <c r="PK1288" s="16"/>
      <c r="PL1288" s="16"/>
      <c r="PM1288" s="16"/>
      <c r="PN1288" s="16"/>
      <c r="PO1288" s="16"/>
      <c r="PP1288" s="16"/>
      <c r="PQ1288" s="16"/>
      <c r="PR1288" s="16"/>
      <c r="PS1288" s="16"/>
      <c r="PT1288" s="16"/>
      <c r="PU1288" s="16"/>
      <c r="PV1288" s="16"/>
      <c r="PW1288" s="16"/>
      <c r="PX1288" s="16"/>
      <c r="PY1288" s="16"/>
      <c r="PZ1288" s="16"/>
      <c r="QA1288" s="16"/>
      <c r="QB1288" s="16"/>
      <c r="QC1288" s="16"/>
      <c r="QD1288" s="16"/>
      <c r="QE1288" s="16"/>
      <c r="QF1288" s="16"/>
      <c r="QG1288" s="16"/>
      <c r="QH1288" s="16"/>
      <c r="QI1288" s="16"/>
      <c r="QJ1288" s="16"/>
      <c r="QK1288" s="16"/>
      <c r="QL1288" s="16"/>
      <c r="QM1288" s="16"/>
      <c r="QN1288" s="16"/>
      <c r="QO1288" s="16"/>
      <c r="QP1288" s="16"/>
      <c r="QQ1288" s="16"/>
      <c r="QR1288" s="16"/>
      <c r="QS1288" s="16"/>
      <c r="QT1288" s="16"/>
      <c r="QU1288" s="16"/>
      <c r="QV1288" s="16"/>
      <c r="QW1288" s="16"/>
      <c r="QX1288" s="16"/>
      <c r="QY1288" s="16"/>
      <c r="QZ1288" s="16"/>
      <c r="RA1288" s="16"/>
      <c r="RB1288" s="16"/>
      <c r="RC1288" s="16"/>
      <c r="RD1288" s="16"/>
      <c r="RE1288" s="16"/>
      <c r="RF1288" s="16"/>
      <c r="RG1288" s="16"/>
      <c r="RH1288" s="16"/>
      <c r="RI1288" s="16"/>
      <c r="RJ1288" s="16"/>
      <c r="RK1288" s="16"/>
      <c r="RL1288" s="16"/>
      <c r="RM1288" s="16"/>
      <c r="RN1288" s="16"/>
      <c r="RO1288" s="16"/>
      <c r="RP1288" s="16"/>
      <c r="RQ1288" s="16"/>
      <c r="RR1288" s="16"/>
      <c r="RS1288" s="16"/>
      <c r="RT1288" s="16"/>
      <c r="RU1288" s="16"/>
      <c r="RV1288" s="16"/>
      <c r="RW1288" s="16"/>
      <c r="RX1288" s="16"/>
      <c r="RY1288" s="16"/>
      <c r="RZ1288" s="16"/>
      <c r="SA1288" s="16"/>
      <c r="SB1288" s="16"/>
      <c r="SC1288" s="16"/>
      <c r="SD1288" s="16"/>
      <c r="SE1288" s="16"/>
      <c r="SF1288" s="16"/>
      <c r="SG1288" s="16"/>
      <c r="SH1288" s="16"/>
      <c r="SI1288" s="16"/>
      <c r="SJ1288" s="16"/>
      <c r="SK1288" s="16"/>
      <c r="SL1288" s="16"/>
      <c r="SM1288" s="16"/>
      <c r="SN1288" s="16"/>
      <c r="SO1288" s="16"/>
      <c r="SP1288" s="16"/>
      <c r="SQ1288" s="16"/>
      <c r="SR1288" s="16"/>
      <c r="SS1288" s="16"/>
      <c r="ST1288" s="16"/>
      <c r="SU1288" s="16"/>
      <c r="SV1288" s="16"/>
      <c r="SW1288" s="16"/>
      <c r="SX1288" s="16"/>
      <c r="SY1288" s="16"/>
      <c r="SZ1288" s="16"/>
      <c r="TA1288" s="16"/>
      <c r="TB1288" s="16"/>
      <c r="TC1288" s="16"/>
      <c r="TD1288" s="16"/>
      <c r="TE1288" s="16"/>
      <c r="TF1288" s="16"/>
      <c r="TG1288" s="16"/>
      <c r="TH1288" s="16"/>
      <c r="TI1288" s="16"/>
      <c r="TJ1288" s="16"/>
      <c r="TK1288" s="16"/>
      <c r="TL1288" s="16"/>
      <c r="TM1288" s="16"/>
      <c r="TN1288" s="16"/>
      <c r="TO1288" s="16"/>
      <c r="TP1288" s="16"/>
      <c r="TQ1288" s="16"/>
      <c r="TR1288" s="16"/>
      <c r="TS1288" s="16"/>
      <c r="TT1288" s="16"/>
      <c r="TU1288" s="16"/>
      <c r="TV1288" s="16"/>
      <c r="TW1288" s="16"/>
      <c r="TX1288" s="16"/>
      <c r="TY1288" s="16"/>
      <c r="TZ1288" s="16"/>
      <c r="UA1288" s="16"/>
      <c r="UB1288" s="16"/>
      <c r="UC1288" s="16"/>
      <c r="UD1288" s="16"/>
      <c r="UE1288" s="16"/>
      <c r="UF1288" s="16"/>
      <c r="UG1288" s="16"/>
      <c r="UH1288" s="16"/>
      <c r="UI1288" s="16"/>
      <c r="UJ1288" s="16"/>
      <c r="UK1288" s="16"/>
      <c r="UL1288" s="16"/>
      <c r="UM1288" s="16"/>
      <c r="UN1288" s="16"/>
      <c r="UO1288" s="16"/>
      <c r="UP1288" s="16"/>
      <c r="UQ1288" s="16"/>
      <c r="UR1288" s="16"/>
      <c r="US1288" s="16"/>
      <c r="UT1288" s="16"/>
      <c r="UU1288" s="16"/>
      <c r="UV1288" s="16"/>
      <c r="UW1288" s="16"/>
      <c r="UX1288" s="16"/>
      <c r="UY1288" s="16"/>
      <c r="UZ1288" s="16"/>
      <c r="VA1288" s="16"/>
      <c r="VB1288" s="16"/>
      <c r="VC1288" s="16"/>
      <c r="VD1288" s="16"/>
      <c r="VE1288" s="16"/>
      <c r="VF1288" s="16"/>
      <c r="VG1288" s="16"/>
      <c r="VH1288" s="16"/>
      <c r="VI1288" s="16"/>
      <c r="VJ1288" s="16"/>
      <c r="VK1288" s="16"/>
      <c r="VL1288" s="16"/>
      <c r="VM1288" s="16"/>
      <c r="VN1288" s="16"/>
      <c r="VO1288" s="16"/>
      <c r="VP1288" s="16"/>
      <c r="VQ1288" s="16"/>
      <c r="VR1288" s="16"/>
      <c r="VS1288" s="16"/>
      <c r="VT1288" s="16"/>
      <c r="VU1288" s="16"/>
      <c r="VV1288" s="16"/>
      <c r="VW1288" s="16"/>
      <c r="VX1288" s="16"/>
      <c r="VY1288" s="16"/>
      <c r="VZ1288" s="16"/>
      <c r="WA1288" s="16"/>
      <c r="WB1288" s="16"/>
      <c r="WC1288" s="16"/>
      <c r="WD1288" s="16"/>
      <c r="WE1288" s="16"/>
      <c r="WF1288" s="16"/>
      <c r="WG1288" s="16"/>
      <c r="WH1288" s="16"/>
      <c r="WI1288" s="16"/>
      <c r="WJ1288" s="16"/>
      <c r="WK1288" s="16"/>
      <c r="WL1288" s="16"/>
      <c r="WM1288" s="16"/>
      <c r="WN1288" s="16"/>
      <c r="WO1288" s="16"/>
      <c r="WP1288" s="16"/>
      <c r="WQ1288" s="16"/>
      <c r="WR1288" s="16"/>
      <c r="WS1288" s="16"/>
      <c r="WT1288" s="16"/>
      <c r="WU1288" s="16"/>
      <c r="WV1288" s="16"/>
      <c r="WW1288" s="16"/>
      <c r="WX1288" s="16"/>
      <c r="WY1288" s="16"/>
      <c r="WZ1288" s="16"/>
      <c r="XA1288" s="16"/>
      <c r="XB1288" s="16"/>
      <c r="XC1288" s="16"/>
      <c r="XD1288" s="16"/>
      <c r="XE1288" s="16"/>
      <c r="XF1288" s="16"/>
      <c r="XG1288" s="16"/>
      <c r="XH1288" s="16"/>
      <c r="XI1288" s="16"/>
      <c r="XJ1288" s="16"/>
      <c r="XK1288" s="16"/>
      <c r="XL1288" s="16"/>
      <c r="XM1288" s="16"/>
      <c r="XN1288" s="16"/>
      <c r="XO1288" s="16"/>
      <c r="XP1288" s="16"/>
      <c r="XQ1288" s="16"/>
      <c r="XR1288" s="16"/>
      <c r="XS1288" s="16"/>
      <c r="XT1288" s="16"/>
      <c r="XU1288" s="16"/>
      <c r="XV1288" s="16"/>
      <c r="XW1288" s="16"/>
      <c r="XX1288" s="16"/>
      <c r="XY1288" s="16"/>
      <c r="XZ1288" s="16"/>
      <c r="YA1288" s="16"/>
      <c r="YB1288" s="16"/>
      <c r="YC1288" s="16"/>
      <c r="YD1288" s="16"/>
      <c r="YE1288" s="16"/>
      <c r="YF1288" s="16"/>
      <c r="YG1288" s="16"/>
      <c r="YH1288" s="16"/>
      <c r="YI1288" s="16"/>
      <c r="YJ1288" s="16"/>
      <c r="YK1288" s="16"/>
      <c r="YL1288" s="16"/>
      <c r="YM1288" s="16"/>
      <c r="YN1288" s="16"/>
      <c r="YO1288" s="16"/>
      <c r="YP1288" s="16"/>
      <c r="YQ1288" s="16"/>
      <c r="YR1288" s="16"/>
      <c r="YS1288" s="16"/>
      <c r="YT1288" s="16"/>
      <c r="YU1288" s="16"/>
      <c r="YV1288" s="16"/>
      <c r="YW1288" s="16"/>
      <c r="YX1288" s="16"/>
      <c r="YY1288" s="16"/>
      <c r="YZ1288" s="16"/>
      <c r="ZA1288" s="16"/>
      <c r="ZB1288" s="16"/>
      <c r="ZC1288" s="16"/>
      <c r="ZD1288" s="16"/>
      <c r="ZE1288" s="16"/>
      <c r="ZF1288" s="16"/>
      <c r="ZG1288" s="16"/>
      <c r="ZH1288" s="16"/>
      <c r="ZI1288" s="16"/>
      <c r="ZJ1288" s="16"/>
      <c r="ZK1288" s="16"/>
      <c r="ZL1288" s="16"/>
      <c r="ZM1288" s="16"/>
      <c r="ZN1288" s="16"/>
      <c r="ZO1288" s="16"/>
      <c r="ZP1288" s="16"/>
      <c r="ZQ1288" s="16"/>
      <c r="ZR1288" s="16"/>
      <c r="ZS1288" s="16"/>
      <c r="ZT1288" s="16"/>
      <c r="ZU1288" s="16"/>
      <c r="ZV1288" s="16"/>
      <c r="ZW1288" s="16"/>
      <c r="ZX1288" s="16"/>
      <c r="ZY1288" s="16"/>
      <c r="ZZ1288" s="16"/>
      <c r="AAA1288" s="16"/>
      <c r="AAB1288" s="16"/>
      <c r="AAC1288" s="16"/>
      <c r="AAD1288" s="16"/>
      <c r="AAE1288" s="16"/>
      <c r="AAF1288" s="16"/>
      <c r="AAG1288" s="16"/>
      <c r="AAH1288" s="16"/>
      <c r="AAI1288" s="16"/>
      <c r="AAJ1288" s="16"/>
      <c r="AAK1288" s="16"/>
      <c r="AAL1288" s="16"/>
      <c r="AAM1288" s="16"/>
      <c r="AAN1288" s="16"/>
      <c r="AAO1288" s="16"/>
      <c r="AAP1288" s="16"/>
      <c r="AAQ1288" s="16"/>
      <c r="AAR1288" s="16"/>
      <c r="AAS1288" s="16"/>
      <c r="AAT1288" s="16"/>
      <c r="AAU1288" s="16"/>
      <c r="AAV1288" s="16"/>
      <c r="AAW1288" s="16"/>
      <c r="AAX1288" s="16"/>
      <c r="AAY1288" s="16"/>
      <c r="AAZ1288" s="16"/>
      <c r="ABA1288" s="16"/>
      <c r="ABB1288" s="16"/>
      <c r="ABC1288" s="16"/>
      <c r="ABD1288" s="16"/>
      <c r="ABE1288" s="16"/>
      <c r="ABF1288" s="16"/>
      <c r="ABG1288" s="16"/>
      <c r="ABH1288" s="16"/>
      <c r="ABI1288" s="16"/>
      <c r="ABJ1288" s="16"/>
      <c r="ABK1288" s="16"/>
      <c r="ABL1288" s="16"/>
      <c r="ABM1288" s="16"/>
      <c r="ABN1288" s="16"/>
      <c r="ABO1288" s="16"/>
      <c r="ABP1288" s="16"/>
      <c r="ABQ1288" s="16"/>
      <c r="ABR1288" s="16"/>
      <c r="ABS1288" s="16"/>
      <c r="ABT1288" s="16"/>
      <c r="ABU1288" s="16"/>
      <c r="ABV1288" s="16"/>
      <c r="ABW1288" s="16"/>
      <c r="ABX1288" s="16"/>
      <c r="ABY1288" s="16"/>
      <c r="ABZ1288" s="16"/>
      <c r="ACA1288" s="16"/>
      <c r="ACB1288" s="16"/>
      <c r="ACC1288" s="16"/>
      <c r="ACD1288" s="16"/>
      <c r="ACE1288" s="16"/>
      <c r="ACF1288" s="16"/>
      <c r="ACG1288" s="16"/>
      <c r="ACH1288" s="16"/>
      <c r="ACI1288" s="16"/>
      <c r="ACJ1288" s="16"/>
      <c r="ACK1288" s="16"/>
      <c r="ACL1288" s="16"/>
      <c r="ACM1288" s="16"/>
      <c r="ACN1288" s="16"/>
      <c r="ACO1288" s="16"/>
      <c r="ACP1288" s="16"/>
      <c r="ACQ1288" s="16"/>
      <c r="ACR1288" s="16"/>
      <c r="ACS1288" s="16"/>
      <c r="ACT1288" s="16"/>
      <c r="ACU1288" s="16"/>
      <c r="ACV1288" s="16"/>
      <c r="ACW1288" s="16"/>
      <c r="ACX1288" s="16"/>
      <c r="ACY1288" s="16"/>
      <c r="ACZ1288" s="16"/>
      <c r="ADA1288" s="16"/>
      <c r="ADB1288" s="16"/>
      <c r="ADC1288" s="16"/>
      <c r="ADD1288" s="16"/>
      <c r="ADE1288" s="16"/>
      <c r="ADF1288" s="16"/>
      <c r="ADG1288" s="16"/>
      <c r="ADH1288" s="16"/>
      <c r="ADI1288" s="16"/>
      <c r="ADJ1288" s="16"/>
      <c r="ADK1288" s="16"/>
      <c r="ADL1288" s="16"/>
      <c r="ADM1288" s="16"/>
      <c r="ADN1288" s="16"/>
      <c r="ADO1288" s="16"/>
      <c r="ADP1288" s="16"/>
      <c r="ADQ1288" s="16"/>
      <c r="ADR1288" s="16"/>
      <c r="ADS1288" s="16"/>
      <c r="ADT1288" s="16"/>
      <c r="ADU1288" s="16"/>
      <c r="ADV1288" s="16"/>
      <c r="ADW1288" s="16"/>
      <c r="ADX1288" s="16"/>
      <c r="ADY1288" s="16"/>
      <c r="ADZ1288" s="16"/>
      <c r="AEA1288" s="16"/>
      <c r="AEB1288" s="16"/>
      <c r="AEC1288" s="16"/>
      <c r="AED1288" s="16"/>
      <c r="AEE1288" s="16"/>
      <c r="AEF1288" s="16"/>
      <c r="AEG1288" s="16"/>
      <c r="AEH1288" s="16"/>
      <c r="AEI1288" s="16"/>
      <c r="AEJ1288" s="16"/>
      <c r="AEK1288" s="16"/>
      <c r="AEL1288" s="16"/>
      <c r="AEM1288" s="16"/>
      <c r="AEN1288" s="16"/>
      <c r="AEO1288" s="16"/>
      <c r="AEP1288" s="16"/>
      <c r="AEQ1288" s="16"/>
      <c r="AER1288" s="16"/>
      <c r="AES1288" s="16"/>
      <c r="AET1288" s="16"/>
      <c r="AEU1288" s="16"/>
      <c r="AEV1288" s="16"/>
      <c r="AEW1288" s="16"/>
      <c r="AEX1288" s="16"/>
      <c r="AEY1288" s="16"/>
      <c r="AEZ1288" s="16"/>
      <c r="AFA1288" s="16"/>
      <c r="AFB1288" s="16"/>
      <c r="AFC1288" s="16"/>
      <c r="AFD1288" s="16"/>
      <c r="AFE1288" s="16"/>
      <c r="AFF1288" s="16"/>
      <c r="AFG1288" s="16"/>
      <c r="AFH1288" s="16"/>
      <c r="AFI1288" s="16"/>
      <c r="AFJ1288" s="16"/>
      <c r="AFK1288" s="16"/>
      <c r="AFL1288" s="16"/>
      <c r="AFM1288" s="16"/>
      <c r="AFN1288" s="16"/>
      <c r="AFO1288" s="16"/>
      <c r="AFP1288" s="16"/>
      <c r="AFQ1288" s="16"/>
      <c r="AFR1288" s="16"/>
      <c r="AFS1288" s="16"/>
      <c r="AFT1288" s="16"/>
      <c r="AFU1288" s="16"/>
      <c r="AFV1288" s="16"/>
      <c r="AFW1288" s="16"/>
      <c r="AFX1288" s="16"/>
      <c r="AFY1288" s="16"/>
      <c r="AFZ1288" s="16"/>
      <c r="AGA1288" s="16"/>
      <c r="AGB1288" s="16"/>
      <c r="AGC1288" s="16"/>
      <c r="AGD1288" s="16"/>
      <c r="AGE1288" s="16"/>
      <c r="AGF1288" s="16"/>
      <c r="AGG1288" s="16"/>
      <c r="AGH1288" s="16"/>
      <c r="AGI1288" s="16"/>
      <c r="AGJ1288" s="16"/>
      <c r="AGK1288" s="16"/>
      <c r="AGL1288" s="16"/>
      <c r="AGM1288" s="16"/>
      <c r="AGN1288" s="16"/>
      <c r="AGO1288" s="16"/>
      <c r="AGP1288" s="16"/>
      <c r="AGQ1288" s="16"/>
      <c r="AGR1288" s="16"/>
      <c r="AGS1288" s="16"/>
      <c r="AGT1288" s="16"/>
      <c r="AGU1288" s="16"/>
      <c r="AGV1288" s="16"/>
      <c r="AGW1288" s="16"/>
      <c r="AGX1288" s="16"/>
      <c r="AGY1288" s="16"/>
      <c r="AGZ1288" s="16"/>
      <c r="AHA1288" s="16"/>
      <c r="AHB1288" s="16"/>
      <c r="AHC1288" s="16"/>
      <c r="AHD1288" s="16"/>
      <c r="AHE1288" s="16"/>
      <c r="AHF1288" s="16"/>
      <c r="AHG1288" s="16"/>
      <c r="AHH1288" s="16"/>
      <c r="AHI1288" s="16"/>
      <c r="AHJ1288" s="16"/>
      <c r="AHK1288" s="16"/>
      <c r="AHL1288" s="16"/>
      <c r="AHM1288" s="16"/>
      <c r="AHN1288" s="16"/>
      <c r="AHO1288" s="16"/>
      <c r="AHP1288" s="16"/>
      <c r="AHQ1288" s="16"/>
      <c r="AHR1288" s="16"/>
      <c r="AHS1288" s="16"/>
      <c r="AHT1288" s="16"/>
      <c r="AHU1288" s="16"/>
      <c r="AHV1288" s="16"/>
      <c r="AHW1288" s="16"/>
      <c r="AHX1288" s="16"/>
      <c r="AHY1288" s="16"/>
      <c r="AHZ1288" s="16"/>
      <c r="AIA1288" s="16"/>
      <c r="AIB1288" s="16"/>
      <c r="AIC1288" s="16"/>
      <c r="AID1288" s="16"/>
      <c r="AIE1288" s="16"/>
      <c r="AIF1288" s="16"/>
      <c r="AIG1288" s="16"/>
      <c r="AIH1288" s="16"/>
      <c r="AII1288" s="16"/>
      <c r="AIJ1288" s="16"/>
      <c r="AIK1288" s="16"/>
      <c r="AIL1288" s="16"/>
      <c r="AIM1288" s="16"/>
      <c r="AIN1288" s="16"/>
      <c r="AIO1288" s="16"/>
      <c r="AIP1288" s="16"/>
      <c r="AIQ1288" s="16"/>
      <c r="AIR1288" s="16"/>
      <c r="AIS1288" s="16"/>
      <c r="AIT1288" s="16"/>
      <c r="AIU1288" s="16"/>
      <c r="AIV1288" s="16"/>
      <c r="AIW1288" s="16"/>
      <c r="AIX1288" s="16"/>
      <c r="AIY1288" s="16"/>
      <c r="AIZ1288" s="16"/>
      <c r="AJA1288" s="16"/>
      <c r="AJB1288" s="16"/>
      <c r="AJC1288" s="16"/>
      <c r="AJD1288" s="16"/>
      <c r="AJE1288" s="16"/>
      <c r="AJF1288" s="16"/>
      <c r="AJG1288" s="16"/>
      <c r="AJH1288" s="16"/>
      <c r="AJI1288" s="16"/>
      <c r="AJJ1288" s="16"/>
      <c r="AJK1288" s="16"/>
      <c r="AJL1288" s="16"/>
      <c r="AJM1288" s="16"/>
      <c r="AJN1288" s="16"/>
      <c r="AJO1288" s="16"/>
      <c r="AJP1288" s="16"/>
      <c r="AJQ1288" s="16"/>
      <c r="AJR1288" s="16"/>
      <c r="AJS1288" s="16"/>
      <c r="AJT1288" s="16"/>
      <c r="AJU1288" s="16"/>
      <c r="AJV1288" s="16"/>
      <c r="AJW1288" s="16"/>
      <c r="AJX1288" s="16"/>
      <c r="AJY1288" s="16"/>
      <c r="AJZ1288" s="16"/>
      <c r="AKA1288" s="16"/>
      <c r="AKB1288" s="16"/>
      <c r="AKC1288" s="16"/>
      <c r="AKD1288" s="16"/>
      <c r="AKE1288" s="16"/>
      <c r="AKF1288" s="16"/>
      <c r="AKG1288" s="16"/>
      <c r="AKH1288" s="16"/>
      <c r="AKI1288" s="16"/>
      <c r="AKJ1288" s="16"/>
      <c r="AKK1288" s="16"/>
      <c r="AKL1288" s="16"/>
      <c r="AKM1288" s="16"/>
      <c r="AKN1288" s="16"/>
      <c r="AKO1288" s="16"/>
      <c r="AKP1288" s="16"/>
      <c r="AKQ1288" s="16"/>
      <c r="AKR1288" s="16"/>
      <c r="AKS1288" s="16"/>
      <c r="AKT1288" s="16"/>
      <c r="AKU1288" s="16"/>
      <c r="AKV1288" s="16"/>
      <c r="AKW1288" s="16"/>
      <c r="AKX1288" s="16"/>
      <c r="AKY1288" s="16"/>
      <c r="AKZ1288" s="16"/>
      <c r="ALA1288" s="16"/>
      <c r="ALB1288" s="16"/>
      <c r="ALC1288" s="16"/>
      <c r="ALD1288" s="16"/>
      <c r="ALE1288" s="16"/>
      <c r="ALF1288" s="16"/>
      <c r="ALG1288" s="16"/>
      <c r="ALH1288" s="16"/>
      <c r="ALI1288" s="16"/>
      <c r="ALJ1288" s="16"/>
      <c r="ALK1288" s="16"/>
      <c r="ALL1288" s="16"/>
      <c r="ALM1288" s="16"/>
      <c r="ALN1288" s="16"/>
      <c r="ALO1288" s="16"/>
      <c r="ALP1288" s="16"/>
      <c r="ALQ1288" s="16"/>
      <c r="ALR1288" s="16"/>
      <c r="ALS1288" s="16"/>
      <c r="ALT1288" s="16"/>
      <c r="ALU1288" s="16"/>
      <c r="ALV1288" s="16"/>
      <c r="ALW1288" s="16"/>
      <c r="ALX1288" s="16"/>
      <c r="ALY1288" s="16"/>
      <c r="ALZ1288" s="16"/>
      <c r="AMA1288" s="16"/>
      <c r="AMB1288" s="16"/>
      <c r="AMC1288" s="16"/>
      <c r="AMD1288" s="16"/>
      <c r="AME1288" s="16"/>
      <c r="AMF1288" s="16"/>
      <c r="AMG1288" s="16"/>
      <c r="AMH1288" s="16"/>
      <c r="AMI1288" s="16"/>
      <c r="AMJ1288" s="16"/>
      <c r="AMK1288" s="16"/>
      <c r="AML1288" s="16"/>
      <c r="AMM1288" s="16"/>
      <c r="AMN1288" s="16"/>
      <c r="AMO1288" s="16"/>
      <c r="AMP1288" s="16"/>
      <c r="AMQ1288" s="16"/>
      <c r="AMR1288" s="16"/>
      <c r="AMS1288" s="16"/>
      <c r="AMT1288" s="16"/>
      <c r="AMU1288" s="16"/>
      <c r="AMV1288" s="16"/>
      <c r="AMW1288" s="16"/>
      <c r="AMX1288" s="16"/>
      <c r="AMY1288" s="16"/>
      <c r="AMZ1288" s="16"/>
      <c r="ANA1288" s="16"/>
      <c r="ANB1288" s="16"/>
      <c r="ANC1288" s="16"/>
      <c r="AND1288" s="16"/>
      <c r="ANE1288" s="16"/>
      <c r="ANF1288" s="16"/>
      <c r="ANG1288" s="16"/>
      <c r="ANH1288" s="16"/>
      <c r="ANI1288" s="16"/>
      <c r="ANJ1288" s="16"/>
      <c r="ANK1288" s="16"/>
      <c r="ANL1288" s="16"/>
      <c r="ANM1288" s="16"/>
      <c r="ANN1288" s="16"/>
      <c r="ANO1288" s="16"/>
      <c r="ANP1288" s="16"/>
      <c r="ANQ1288" s="16"/>
      <c r="ANR1288" s="16"/>
      <c r="ANS1288" s="16"/>
      <c r="ANT1288" s="16"/>
      <c r="ANU1288" s="16"/>
      <c r="ANV1288" s="16"/>
      <c r="ANW1288" s="16"/>
      <c r="ANX1288" s="16"/>
      <c r="ANY1288" s="16"/>
      <c r="ANZ1288" s="16"/>
      <c r="AOA1288" s="16"/>
      <c r="AOB1288" s="16"/>
      <c r="AOC1288" s="16"/>
      <c r="AOD1288" s="16"/>
      <c r="AOE1288" s="16"/>
      <c r="AOF1288" s="16"/>
      <c r="AOG1288" s="16"/>
      <c r="AOH1288" s="16"/>
      <c r="AOI1288" s="16"/>
      <c r="AOJ1288" s="16"/>
      <c r="AOK1288" s="16"/>
      <c r="AOL1288" s="16"/>
      <c r="AOM1288" s="16"/>
      <c r="AON1288" s="16"/>
      <c r="AOO1288" s="16"/>
      <c r="AOP1288" s="16"/>
      <c r="AOQ1288" s="16"/>
      <c r="AOR1288" s="16"/>
      <c r="AOS1288" s="16"/>
      <c r="AOT1288" s="16"/>
      <c r="AOU1288" s="16"/>
      <c r="AOV1288" s="16"/>
      <c r="AOW1288" s="16"/>
      <c r="AOX1288" s="16"/>
      <c r="AOY1288" s="16"/>
      <c r="AOZ1288" s="16"/>
      <c r="APA1288" s="16"/>
      <c r="APB1288" s="16"/>
      <c r="APC1288" s="16"/>
      <c r="APD1288" s="16"/>
      <c r="APE1288" s="16"/>
      <c r="APF1288" s="16"/>
      <c r="APG1288" s="16"/>
      <c r="APH1288" s="16"/>
      <c r="API1288" s="16"/>
      <c r="APJ1288" s="16"/>
      <c r="APK1288" s="16"/>
      <c r="APL1288" s="16"/>
      <c r="APM1288" s="16"/>
      <c r="APN1288" s="16"/>
      <c r="APO1288" s="16"/>
      <c r="APP1288" s="16"/>
      <c r="APQ1288" s="16"/>
      <c r="APR1288" s="16"/>
      <c r="APS1288" s="16"/>
      <c r="APT1288" s="16"/>
      <c r="APU1288" s="16"/>
      <c r="APV1288" s="16"/>
      <c r="APW1288" s="16"/>
      <c r="APX1288" s="16"/>
      <c r="APY1288" s="16"/>
      <c r="APZ1288" s="16"/>
      <c r="AQA1288" s="16"/>
      <c r="AQB1288" s="16"/>
      <c r="AQC1288" s="16"/>
      <c r="AQD1288" s="16"/>
      <c r="AQE1288" s="16"/>
      <c r="AQF1288" s="16"/>
      <c r="AQG1288" s="16"/>
      <c r="AQH1288" s="16"/>
      <c r="AQI1288" s="16"/>
      <c r="AQJ1288" s="16"/>
      <c r="AQK1288" s="16"/>
      <c r="AQL1288" s="16"/>
      <c r="AQM1288" s="16"/>
      <c r="AQN1288" s="16"/>
      <c r="AQO1288" s="16"/>
      <c r="AQP1288" s="16"/>
      <c r="AQQ1288" s="16"/>
      <c r="AQR1288" s="16"/>
      <c r="AQS1288" s="16"/>
      <c r="AQT1288" s="16"/>
      <c r="AQU1288" s="16"/>
      <c r="AQV1288" s="16"/>
      <c r="AQW1288" s="16"/>
      <c r="AQX1288" s="16"/>
      <c r="AQY1288" s="16"/>
      <c r="AQZ1288" s="16"/>
      <c r="ARA1288" s="16"/>
      <c r="ARB1288" s="16"/>
      <c r="ARC1288" s="16"/>
      <c r="ARD1288" s="16"/>
      <c r="ARE1288" s="16"/>
      <c r="ARF1288" s="16"/>
      <c r="ARG1288" s="16"/>
      <c r="ARH1288" s="16"/>
      <c r="ARI1288" s="16"/>
      <c r="ARJ1288" s="16"/>
      <c r="ARK1288" s="16"/>
      <c r="ARL1288" s="16"/>
      <c r="ARM1288" s="16"/>
      <c r="ARN1288" s="16"/>
      <c r="ARO1288" s="16"/>
      <c r="ARP1288" s="16"/>
      <c r="ARQ1288" s="16"/>
      <c r="ARR1288" s="16"/>
      <c r="ARS1288" s="16"/>
      <c r="ART1288" s="16"/>
      <c r="ARU1288" s="16"/>
      <c r="ARV1288" s="16"/>
      <c r="ARW1288" s="16"/>
      <c r="ARX1288" s="16"/>
      <c r="ARY1288" s="16"/>
      <c r="ARZ1288" s="16"/>
      <c r="ASA1288" s="16"/>
      <c r="ASB1288" s="16"/>
      <c r="ASC1288" s="16"/>
      <c r="ASD1288" s="16"/>
      <c r="ASE1288" s="16"/>
      <c r="ASF1288" s="16"/>
      <c r="ASG1288" s="16"/>
      <c r="ASH1288" s="16"/>
      <c r="ASI1288" s="16"/>
      <c r="ASJ1288" s="16"/>
      <c r="ASK1288" s="16"/>
      <c r="ASL1288" s="16"/>
      <c r="ASM1288" s="16"/>
      <c r="ASN1288" s="16"/>
      <c r="ASO1288" s="16"/>
      <c r="ASP1288" s="16"/>
      <c r="ASQ1288" s="16"/>
      <c r="ASR1288" s="16"/>
      <c r="ASS1288" s="16"/>
      <c r="AST1288" s="16"/>
      <c r="ASU1288" s="16"/>
      <c r="ASV1288" s="16"/>
      <c r="ASW1288" s="16"/>
      <c r="ASX1288" s="16"/>
      <c r="ASY1288" s="16"/>
      <c r="ASZ1288" s="16"/>
      <c r="ATA1288" s="16"/>
      <c r="ATB1288" s="16"/>
      <c r="ATC1288" s="16"/>
      <c r="ATD1288" s="16"/>
      <c r="ATE1288" s="16"/>
      <c r="ATF1288" s="16"/>
      <c r="ATG1288" s="16"/>
      <c r="ATH1288" s="16"/>
      <c r="ATI1288" s="16"/>
      <c r="ATJ1288" s="16"/>
      <c r="ATK1288" s="16"/>
      <c r="ATL1288" s="16"/>
      <c r="ATM1288" s="16"/>
      <c r="ATN1288" s="16"/>
      <c r="ATO1288" s="16"/>
      <c r="ATP1288" s="16"/>
      <c r="ATQ1288" s="16"/>
      <c r="ATR1288" s="16"/>
      <c r="ATS1288" s="16"/>
      <c r="ATT1288" s="16"/>
      <c r="ATU1288" s="16"/>
      <c r="ATV1288" s="16"/>
      <c r="ATW1288" s="16"/>
      <c r="ATX1288" s="16"/>
      <c r="ATY1288" s="16"/>
      <c r="ATZ1288" s="16"/>
      <c r="AUA1288" s="16"/>
      <c r="AUB1288" s="16"/>
      <c r="AUC1288" s="16"/>
      <c r="AUD1288" s="16"/>
      <c r="AUE1288" s="16"/>
      <c r="AUF1288" s="16"/>
      <c r="AUG1288" s="16"/>
      <c r="AUH1288" s="16"/>
      <c r="AUI1288" s="16"/>
      <c r="AUJ1288" s="16"/>
      <c r="AUK1288" s="16"/>
      <c r="AUL1288" s="16"/>
      <c r="AUM1288" s="16"/>
      <c r="AUN1288" s="16"/>
      <c r="AUO1288" s="16"/>
      <c r="AUP1288" s="16"/>
      <c r="AUQ1288" s="16"/>
      <c r="AUR1288" s="16"/>
      <c r="AUS1288" s="16"/>
      <c r="AUT1288" s="16"/>
      <c r="AUU1288" s="16"/>
      <c r="AUV1288" s="16"/>
      <c r="AUW1288" s="16"/>
      <c r="AUX1288" s="16"/>
      <c r="AUY1288" s="16"/>
      <c r="AUZ1288" s="16"/>
      <c r="AVA1288" s="16"/>
      <c r="AVB1288" s="16"/>
      <c r="AVC1288" s="16"/>
      <c r="AVD1288" s="16"/>
      <c r="AVE1288" s="16"/>
      <c r="AVF1288" s="16"/>
      <c r="AVG1288" s="16"/>
      <c r="AVH1288" s="16"/>
      <c r="AVI1288" s="16"/>
      <c r="AVJ1288" s="16"/>
      <c r="AVK1288" s="16"/>
      <c r="AVL1288" s="16"/>
      <c r="AVM1288" s="16"/>
      <c r="AVN1288" s="16"/>
      <c r="AVO1288" s="16"/>
      <c r="AVP1288" s="16"/>
      <c r="AVQ1288" s="16"/>
      <c r="AVR1288" s="16"/>
      <c r="AVS1288" s="16"/>
      <c r="AVT1288" s="16"/>
      <c r="AVU1288" s="16"/>
      <c r="AVV1288" s="16"/>
      <c r="AVW1288" s="16"/>
      <c r="AVX1288" s="16"/>
      <c r="AVY1288" s="16"/>
      <c r="AVZ1288" s="16"/>
      <c r="AWA1288" s="16"/>
      <c r="AWB1288" s="16"/>
      <c r="AWC1288" s="16"/>
      <c r="AWD1288" s="16"/>
      <c r="AWE1288" s="16"/>
      <c r="AWF1288" s="16"/>
      <c r="AWG1288" s="16"/>
      <c r="AWH1288" s="16"/>
      <c r="AWI1288" s="16"/>
      <c r="AWJ1288" s="16"/>
      <c r="AWK1288" s="16"/>
      <c r="AWL1288" s="16"/>
      <c r="AWM1288" s="16"/>
      <c r="AWN1288" s="16"/>
      <c r="AWO1288" s="16"/>
      <c r="AWP1288" s="16"/>
      <c r="AWQ1288" s="16"/>
      <c r="AWR1288" s="16"/>
      <c r="AWS1288" s="16"/>
      <c r="AWT1288" s="16"/>
      <c r="AWU1288" s="16"/>
      <c r="AWV1288" s="16"/>
      <c r="AWW1288" s="16"/>
      <c r="AWX1288" s="16"/>
      <c r="AWY1288" s="16"/>
      <c r="AWZ1288" s="16"/>
      <c r="AXA1288" s="16"/>
      <c r="AXB1288" s="16"/>
      <c r="AXC1288" s="16"/>
      <c r="AXD1288" s="16"/>
      <c r="AXE1288" s="16"/>
      <c r="AXF1288" s="16"/>
      <c r="AXG1288" s="16"/>
      <c r="AXH1288" s="16"/>
      <c r="AXI1288" s="16"/>
      <c r="AXJ1288" s="16"/>
      <c r="AXK1288" s="16"/>
      <c r="AXL1288" s="16"/>
      <c r="AXM1288" s="16"/>
      <c r="AXN1288" s="16"/>
      <c r="AXO1288" s="16"/>
      <c r="AXP1288" s="16"/>
      <c r="AXQ1288" s="16"/>
      <c r="AXR1288" s="16"/>
      <c r="AXS1288" s="16"/>
      <c r="AXT1288" s="16"/>
      <c r="AXU1288" s="16"/>
      <c r="AXV1288" s="16"/>
      <c r="AXW1288" s="16"/>
      <c r="AXX1288" s="16"/>
      <c r="AXY1288" s="16"/>
      <c r="AXZ1288" s="16"/>
      <c r="AYA1288" s="16"/>
      <c r="AYB1288" s="16"/>
      <c r="AYC1288" s="16"/>
      <c r="AYD1288" s="16"/>
      <c r="AYE1288" s="16"/>
      <c r="AYF1288" s="16"/>
      <c r="AYG1288" s="16"/>
      <c r="AYH1288" s="16"/>
      <c r="AYI1288" s="16"/>
      <c r="AYJ1288" s="16"/>
      <c r="AYK1288" s="16"/>
      <c r="AYL1288" s="16"/>
      <c r="AYM1288" s="16"/>
      <c r="AYN1288" s="16"/>
      <c r="AYO1288" s="16"/>
      <c r="AYP1288" s="16"/>
      <c r="AYQ1288" s="16"/>
      <c r="AYR1288" s="16"/>
      <c r="AYS1288" s="16"/>
      <c r="AYT1288" s="16"/>
      <c r="AYU1288" s="16"/>
      <c r="AYV1288" s="16"/>
      <c r="AYW1288" s="16"/>
      <c r="AYX1288" s="16"/>
      <c r="AYY1288" s="16"/>
      <c r="AYZ1288" s="16"/>
      <c r="AZA1288" s="16"/>
      <c r="AZB1288" s="16"/>
      <c r="AZC1288" s="16"/>
      <c r="AZD1288" s="16"/>
      <c r="AZE1288" s="16"/>
      <c r="AZF1288" s="16"/>
      <c r="AZG1288" s="16"/>
      <c r="AZH1288" s="16"/>
      <c r="AZI1288" s="16"/>
      <c r="AZJ1288" s="16"/>
      <c r="AZK1288" s="16"/>
      <c r="AZL1288" s="16"/>
      <c r="AZM1288" s="16"/>
      <c r="AZN1288" s="16"/>
      <c r="AZO1288" s="16"/>
      <c r="AZP1288" s="16"/>
      <c r="AZQ1288" s="16"/>
      <c r="AZR1288" s="16"/>
      <c r="AZS1288" s="16"/>
      <c r="AZT1288" s="16"/>
      <c r="AZU1288" s="16"/>
      <c r="AZV1288" s="16"/>
      <c r="AZW1288" s="16"/>
      <c r="AZX1288" s="16"/>
      <c r="AZY1288" s="16"/>
      <c r="AZZ1288" s="16"/>
      <c r="BAA1288" s="16"/>
      <c r="BAB1288" s="16"/>
      <c r="BAC1288" s="16"/>
      <c r="BAD1288" s="16"/>
      <c r="BAE1288" s="16"/>
      <c r="BAF1288" s="16"/>
      <c r="BAG1288" s="16"/>
      <c r="BAH1288" s="16"/>
      <c r="BAI1288" s="16"/>
      <c r="BAJ1288" s="16"/>
      <c r="BAK1288" s="16"/>
      <c r="BAL1288" s="16"/>
      <c r="BAM1288" s="16"/>
      <c r="BAN1288" s="16"/>
      <c r="BAO1288" s="16"/>
      <c r="BAP1288" s="16"/>
      <c r="BAQ1288" s="16"/>
      <c r="BAR1288" s="16"/>
      <c r="BAS1288" s="16"/>
      <c r="BAT1288" s="16"/>
      <c r="BAU1288" s="16"/>
      <c r="BAV1288" s="16"/>
      <c r="BAW1288" s="16"/>
      <c r="BAX1288" s="16"/>
      <c r="BAY1288" s="16"/>
      <c r="BAZ1288" s="16"/>
      <c r="BBA1288" s="16"/>
      <c r="BBB1288" s="16"/>
      <c r="BBC1288" s="16"/>
      <c r="BBD1288" s="16"/>
      <c r="BBE1288" s="16"/>
      <c r="BBF1288" s="16"/>
      <c r="BBG1288" s="16"/>
      <c r="BBH1288" s="16"/>
      <c r="BBI1288" s="16"/>
      <c r="BBJ1288" s="16"/>
      <c r="BBK1288" s="16"/>
      <c r="BBL1288" s="16"/>
      <c r="BBM1288" s="16"/>
      <c r="BBN1288" s="16"/>
      <c r="BBO1288" s="16"/>
      <c r="BBP1288" s="16"/>
      <c r="BBQ1288" s="16"/>
      <c r="BBR1288" s="16"/>
      <c r="BBS1288" s="16"/>
      <c r="BBT1288" s="16"/>
      <c r="BBU1288" s="16"/>
      <c r="BBV1288" s="16"/>
      <c r="BBW1288" s="16"/>
      <c r="BBX1288" s="16"/>
      <c r="BBY1288" s="16"/>
      <c r="BBZ1288" s="16"/>
      <c r="BCA1288" s="16"/>
      <c r="BCB1288" s="16"/>
      <c r="BCC1288" s="16"/>
      <c r="BCD1288" s="16"/>
      <c r="BCE1288" s="16"/>
      <c r="BCF1288" s="16"/>
      <c r="BCG1288" s="16"/>
      <c r="BCH1288" s="16"/>
      <c r="BCI1288" s="16"/>
      <c r="BCJ1288" s="16"/>
      <c r="BCK1288" s="16"/>
      <c r="BCL1288" s="16"/>
      <c r="BCM1288" s="16"/>
      <c r="BCN1288" s="16"/>
      <c r="BCO1288" s="16"/>
      <c r="BCP1288" s="16"/>
      <c r="BCQ1288" s="16"/>
      <c r="BCR1288" s="16"/>
      <c r="BCS1288" s="16"/>
      <c r="BCT1288" s="16"/>
      <c r="BCU1288" s="16"/>
      <c r="BCV1288" s="16"/>
      <c r="BCW1288" s="16"/>
      <c r="BCX1288" s="16"/>
      <c r="BCY1288" s="16"/>
      <c r="BCZ1288" s="16"/>
      <c r="BDA1288" s="16"/>
      <c r="BDB1288" s="16"/>
      <c r="BDC1288" s="16"/>
      <c r="BDD1288" s="16"/>
      <c r="BDE1288" s="16"/>
      <c r="BDF1288" s="16"/>
      <c r="BDG1288" s="16"/>
      <c r="BDH1288" s="16"/>
      <c r="BDI1288" s="16"/>
      <c r="BDJ1288" s="16"/>
      <c r="BDK1288" s="16"/>
      <c r="BDL1288" s="16"/>
      <c r="BDM1288" s="16"/>
      <c r="BDN1288" s="16"/>
      <c r="BDO1288" s="16"/>
      <c r="BDP1288" s="16"/>
      <c r="BDQ1288" s="16"/>
      <c r="BDR1288" s="16"/>
      <c r="BDS1288" s="16"/>
      <c r="BDT1288" s="16"/>
      <c r="BDU1288" s="16"/>
      <c r="BDV1288" s="16"/>
      <c r="BDW1288" s="16"/>
      <c r="BDX1288" s="16"/>
      <c r="BDY1288" s="16"/>
      <c r="BDZ1288" s="16"/>
      <c r="BEA1288" s="16"/>
      <c r="BEB1288" s="16"/>
      <c r="BEC1288" s="16"/>
      <c r="BED1288" s="16"/>
      <c r="BEE1288" s="16"/>
      <c r="BEF1288" s="16"/>
      <c r="BEG1288" s="16"/>
      <c r="BEH1288" s="16"/>
      <c r="BEI1288" s="16"/>
      <c r="BEJ1288" s="16"/>
      <c r="BEK1288" s="16"/>
      <c r="BEL1288" s="16"/>
      <c r="BEM1288" s="16"/>
      <c r="BEN1288" s="16"/>
      <c r="BEO1288" s="16"/>
      <c r="BEP1288" s="16"/>
      <c r="BEQ1288" s="16"/>
      <c r="BER1288" s="16"/>
      <c r="BES1288" s="16"/>
      <c r="BET1288" s="16"/>
      <c r="BEU1288" s="16"/>
      <c r="BEV1288" s="16"/>
      <c r="BEW1288" s="16"/>
      <c r="BEX1288" s="16"/>
      <c r="BEY1288" s="16"/>
      <c r="BEZ1288" s="16"/>
      <c r="BFA1288" s="16"/>
      <c r="BFB1288" s="16"/>
      <c r="BFC1288" s="16"/>
      <c r="BFD1288" s="16"/>
      <c r="BFE1288" s="16"/>
      <c r="BFF1288" s="16"/>
      <c r="BFG1288" s="16"/>
      <c r="BFH1288" s="16"/>
      <c r="BFI1288" s="16"/>
      <c r="BFJ1288" s="16"/>
      <c r="BFK1288" s="16"/>
      <c r="BFL1288" s="16"/>
      <c r="BFM1288" s="16"/>
      <c r="BFN1288" s="16"/>
      <c r="BFO1288" s="16"/>
      <c r="BFP1288" s="16"/>
      <c r="BFQ1288" s="16"/>
      <c r="BFR1288" s="16"/>
      <c r="BFS1288" s="16"/>
      <c r="BFT1288" s="16"/>
      <c r="BFU1288" s="16"/>
      <c r="BFV1288" s="16"/>
      <c r="BFW1288" s="16"/>
      <c r="BFX1288" s="16"/>
      <c r="BFY1288" s="16"/>
      <c r="BFZ1288" s="16"/>
      <c r="BGA1288" s="16"/>
      <c r="BGB1288" s="16"/>
      <c r="BGC1288" s="16"/>
      <c r="BGD1288" s="16"/>
      <c r="BGE1288" s="16"/>
      <c r="BGF1288" s="16"/>
      <c r="BGG1288" s="16"/>
      <c r="BGH1288" s="16"/>
      <c r="BGI1288" s="16"/>
      <c r="BGJ1288" s="16"/>
      <c r="BGK1288" s="16"/>
      <c r="BGL1288" s="16"/>
      <c r="BGM1288" s="16"/>
      <c r="BGN1288" s="16"/>
      <c r="BGO1288" s="16"/>
      <c r="BGP1288" s="16"/>
      <c r="BGQ1288" s="16"/>
      <c r="BGR1288" s="16"/>
      <c r="BGS1288" s="16"/>
      <c r="BGT1288" s="16"/>
      <c r="BGU1288" s="16"/>
      <c r="BGV1288" s="16"/>
      <c r="BGW1288" s="16"/>
      <c r="BGX1288" s="16"/>
      <c r="BGY1288" s="16"/>
      <c r="BGZ1288" s="16"/>
      <c r="BHA1288" s="16"/>
      <c r="BHB1288" s="16"/>
      <c r="BHC1288" s="16"/>
      <c r="BHD1288" s="16"/>
      <c r="BHE1288" s="16"/>
      <c r="BHF1288" s="16"/>
      <c r="BHG1288" s="16"/>
      <c r="BHH1288" s="16"/>
      <c r="BHI1288" s="16"/>
      <c r="BHJ1288" s="16"/>
      <c r="BHK1288" s="16"/>
      <c r="BHL1288" s="16"/>
      <c r="BHM1288" s="16"/>
      <c r="BHN1288" s="16"/>
      <c r="BHO1288" s="16"/>
      <c r="BHP1288" s="16"/>
      <c r="BHQ1288" s="16"/>
      <c r="BHR1288" s="16"/>
      <c r="BHS1288" s="16"/>
      <c r="BHT1288" s="16"/>
      <c r="BHU1288" s="16"/>
      <c r="BHV1288" s="16"/>
      <c r="BHW1288" s="16"/>
      <c r="BHX1288" s="16"/>
      <c r="BHY1288" s="16"/>
      <c r="BHZ1288" s="16"/>
      <c r="BIA1288" s="16"/>
      <c r="BIB1288" s="16"/>
      <c r="BIC1288" s="16"/>
      <c r="BID1288" s="16"/>
      <c r="BIE1288" s="16"/>
      <c r="BIF1288" s="16"/>
      <c r="BIG1288" s="16"/>
      <c r="BIH1288" s="16"/>
      <c r="BII1288" s="16"/>
      <c r="BIJ1288" s="16"/>
      <c r="BIK1288" s="16"/>
      <c r="BIL1288" s="16"/>
      <c r="BIM1288" s="16"/>
      <c r="BIN1288" s="16"/>
      <c r="BIO1288" s="16"/>
      <c r="BIP1288" s="16"/>
      <c r="BIQ1288" s="16"/>
      <c r="BIR1288" s="16"/>
      <c r="BIS1288" s="16"/>
      <c r="BIT1288" s="16"/>
      <c r="BIU1288" s="16"/>
      <c r="BIV1288" s="16"/>
      <c r="BIW1288" s="16"/>
      <c r="BIX1288" s="16"/>
      <c r="BIY1288" s="16"/>
      <c r="BIZ1288" s="16"/>
      <c r="BJA1288" s="16"/>
      <c r="BJB1288" s="16"/>
      <c r="BJC1288" s="16"/>
      <c r="BJD1288" s="16"/>
      <c r="BJE1288" s="16"/>
      <c r="BJF1288" s="16"/>
      <c r="BJG1288" s="16"/>
      <c r="BJH1288" s="16"/>
      <c r="BJI1288" s="16"/>
      <c r="BJJ1288" s="16"/>
      <c r="BJK1288" s="16"/>
      <c r="BJL1288" s="16"/>
      <c r="BJM1288" s="16"/>
      <c r="BJN1288" s="16"/>
      <c r="BJO1288" s="16"/>
      <c r="BJP1288" s="16"/>
      <c r="BJQ1288" s="16"/>
      <c r="BJR1288" s="16"/>
      <c r="BJS1288" s="16"/>
      <c r="BJT1288" s="16"/>
      <c r="BJU1288" s="16"/>
      <c r="BJV1288" s="16"/>
      <c r="BJW1288" s="16"/>
      <c r="BJX1288" s="16"/>
      <c r="BJY1288" s="16"/>
      <c r="BJZ1288" s="16"/>
      <c r="BKA1288" s="16"/>
      <c r="BKB1288" s="16"/>
      <c r="BKC1288" s="16"/>
      <c r="BKD1288" s="16"/>
      <c r="BKE1288" s="16"/>
      <c r="BKF1288" s="16"/>
      <c r="BKG1288" s="16"/>
      <c r="BKH1288" s="16"/>
      <c r="BKI1288" s="16"/>
      <c r="BKJ1288" s="16"/>
      <c r="BKK1288" s="16"/>
      <c r="BKL1288" s="16"/>
      <c r="BKM1288" s="16"/>
      <c r="BKN1288" s="16"/>
      <c r="BKO1288" s="16"/>
      <c r="BKP1288" s="16"/>
      <c r="BKQ1288" s="16"/>
      <c r="BKR1288" s="16"/>
      <c r="BKS1288" s="16"/>
      <c r="BKT1288" s="16"/>
      <c r="BKU1288" s="16"/>
      <c r="BKV1288" s="16"/>
      <c r="BKW1288" s="16"/>
      <c r="BKX1288" s="16"/>
      <c r="BKY1288" s="16"/>
      <c r="BKZ1288" s="16"/>
      <c r="BLA1288" s="16"/>
      <c r="BLB1288" s="16"/>
      <c r="BLC1288" s="16"/>
      <c r="BLD1288" s="16"/>
      <c r="BLE1288" s="16"/>
      <c r="BLF1288" s="16"/>
      <c r="BLG1288" s="16"/>
      <c r="BLH1288" s="16"/>
      <c r="BLI1288" s="16"/>
      <c r="BLJ1288" s="16"/>
      <c r="BLK1288" s="16"/>
      <c r="BLL1288" s="16"/>
      <c r="BLM1288" s="16"/>
      <c r="BLN1288" s="16"/>
      <c r="BLO1288" s="16"/>
      <c r="BLP1288" s="16"/>
      <c r="BLQ1288" s="16"/>
      <c r="BLR1288" s="16"/>
      <c r="BLS1288" s="16"/>
      <c r="BLT1288" s="16"/>
      <c r="BLU1288" s="16"/>
      <c r="BLV1288" s="16"/>
      <c r="BLW1288" s="16"/>
      <c r="BLX1288" s="16"/>
      <c r="BLY1288" s="16"/>
      <c r="BLZ1288" s="16"/>
      <c r="BMA1288" s="16"/>
      <c r="BMB1288" s="16"/>
      <c r="BMC1288" s="16"/>
      <c r="BMD1288" s="16"/>
      <c r="BME1288" s="16"/>
      <c r="BMF1288" s="16"/>
      <c r="BMG1288" s="16"/>
      <c r="BMH1288" s="16"/>
      <c r="BMI1288" s="16"/>
      <c r="BMJ1288" s="16"/>
      <c r="BMK1288" s="16"/>
      <c r="BML1288" s="16"/>
      <c r="BMM1288" s="16"/>
      <c r="BMN1288" s="16"/>
      <c r="BMO1288" s="16"/>
      <c r="BMP1288" s="16"/>
      <c r="BMQ1288" s="16"/>
      <c r="BMR1288" s="16"/>
    </row>
    <row r="1289" spans="1:1708" customFormat="1">
      <c r="A1289" s="555" t="s">
        <v>3200</v>
      </c>
      <c r="B1289" s="735" t="s">
        <v>3200</v>
      </c>
      <c r="C1289" s="557"/>
      <c r="D1289" s="557"/>
      <c r="E1289" s="558" t="s">
        <v>300</v>
      </c>
      <c r="F1289" s="559" t="s">
        <v>301</v>
      </c>
      <c r="G1289" s="559" t="s">
        <v>184</v>
      </c>
      <c r="H1289" s="559"/>
      <c r="I1289" s="559">
        <v>5</v>
      </c>
      <c r="J1289" s="559"/>
      <c r="K1289" s="559">
        <v>58.662137700000102</v>
      </c>
      <c r="L1289" s="559">
        <v>24.822026578000099</v>
      </c>
      <c r="M1289" s="560" t="s">
        <v>201</v>
      </c>
      <c r="N1289" s="560"/>
      <c r="O1289" s="559" t="s">
        <v>3155</v>
      </c>
      <c r="P1289" s="559" t="s">
        <v>201</v>
      </c>
      <c r="Q1289" s="559"/>
      <c r="R1289" s="1025">
        <v>1229</v>
      </c>
      <c r="S1289" s="1025">
        <v>1229</v>
      </c>
      <c r="T1289" s="297"/>
      <c r="U1289" s="931"/>
      <c r="W1289" s="16"/>
      <c r="X1289" s="16"/>
      <c r="Y1289" s="16"/>
      <c r="Z1289" s="16"/>
      <c r="AA1289" s="16"/>
      <c r="AB1289" s="16"/>
      <c r="AC1289" s="16"/>
      <c r="AD1289" s="16"/>
      <c r="AE1289" s="16"/>
      <c r="AF1289" s="16"/>
      <c r="AG1289" s="16"/>
      <c r="AH1289" s="16"/>
      <c r="AI1289" s="16"/>
      <c r="AJ1289" s="16"/>
      <c r="AK1289" s="16"/>
      <c r="AL1289" s="16"/>
      <c r="AM1289" s="16"/>
      <c r="AN1289" s="16"/>
      <c r="AO1289" s="16"/>
      <c r="AP1289" s="16"/>
      <c r="AQ1289" s="16"/>
      <c r="AR1289" s="16"/>
      <c r="AS1289" s="16"/>
      <c r="AT1289" s="16"/>
      <c r="AU1289" s="16"/>
      <c r="AV1289" s="16"/>
      <c r="AW1289" s="16"/>
      <c r="AX1289" s="16"/>
      <c r="AY1289" s="16"/>
      <c r="AZ1289" s="16"/>
      <c r="BA1289" s="16"/>
      <c r="BB1289" s="16"/>
      <c r="BC1289" s="16"/>
      <c r="BD1289" s="16"/>
      <c r="BE1289" s="16"/>
      <c r="BF1289" s="16"/>
      <c r="BG1289" s="16"/>
      <c r="BH1289" s="16"/>
      <c r="BI1289" s="16"/>
      <c r="BJ1289" s="16"/>
      <c r="BK1289" s="16"/>
      <c r="BL1289" s="16"/>
      <c r="BM1289" s="16"/>
      <c r="BN1289" s="16"/>
      <c r="BO1289" s="16"/>
      <c r="BP1289" s="16"/>
      <c r="BQ1289" s="16"/>
      <c r="BR1289" s="16"/>
      <c r="BS1289" s="16"/>
      <c r="BT1289" s="16"/>
      <c r="BU1289" s="16"/>
      <c r="BV1289" s="16"/>
      <c r="BW1289" s="16"/>
      <c r="BX1289" s="16"/>
      <c r="BY1289" s="16"/>
      <c r="BZ1289" s="16"/>
      <c r="CA1289" s="16"/>
      <c r="CB1289" s="16"/>
      <c r="CC1289" s="16"/>
      <c r="CD1289" s="16"/>
      <c r="CE1289" s="16"/>
      <c r="CF1289" s="16"/>
      <c r="CG1289" s="16"/>
      <c r="CH1289" s="16"/>
      <c r="CI1289" s="16"/>
      <c r="CJ1289" s="16"/>
      <c r="CK1289" s="16"/>
      <c r="CL1289" s="16"/>
      <c r="CM1289" s="16"/>
      <c r="CN1289" s="16"/>
      <c r="CO1289" s="16"/>
      <c r="CP1289" s="16"/>
      <c r="CQ1289" s="16"/>
      <c r="CR1289" s="16"/>
      <c r="CS1289" s="16"/>
      <c r="CT1289" s="16"/>
      <c r="CU1289" s="16"/>
      <c r="CV1289" s="16"/>
      <c r="CW1289" s="16"/>
      <c r="CX1289" s="16"/>
      <c r="CY1289" s="16"/>
      <c r="CZ1289" s="16"/>
      <c r="DA1289" s="16"/>
      <c r="DB1289" s="16"/>
      <c r="DC1289" s="16"/>
      <c r="DD1289" s="16"/>
      <c r="DE1289" s="16"/>
      <c r="DF1289" s="16"/>
      <c r="DG1289" s="16"/>
      <c r="DH1289" s="16"/>
      <c r="DI1289" s="16"/>
      <c r="DJ1289" s="16"/>
      <c r="DK1289" s="16"/>
      <c r="DL1289" s="16"/>
      <c r="DM1289" s="16"/>
      <c r="DN1289" s="16"/>
      <c r="DO1289" s="16"/>
      <c r="DP1289" s="16"/>
      <c r="DQ1289" s="16"/>
      <c r="DR1289" s="16"/>
      <c r="DS1289" s="16"/>
      <c r="DT1289" s="16"/>
      <c r="DU1289" s="16"/>
      <c r="DV1289" s="16"/>
      <c r="DW1289" s="16"/>
      <c r="DX1289" s="16"/>
      <c r="DY1289" s="16"/>
      <c r="DZ1289" s="16"/>
      <c r="EA1289" s="16"/>
      <c r="EB1289" s="16"/>
      <c r="EC1289" s="16"/>
      <c r="ED1289" s="16"/>
      <c r="EE1289" s="16"/>
      <c r="EF1289" s="16"/>
      <c r="EG1289" s="16"/>
      <c r="EH1289" s="16"/>
      <c r="EI1289" s="16"/>
      <c r="EJ1289" s="16"/>
      <c r="EK1289" s="16"/>
      <c r="EL1289" s="16"/>
      <c r="EM1289" s="16"/>
      <c r="EN1289" s="16"/>
      <c r="EO1289" s="16"/>
      <c r="EP1289" s="16"/>
      <c r="EQ1289" s="16"/>
      <c r="ER1289" s="16"/>
      <c r="ES1289" s="16"/>
      <c r="ET1289" s="16"/>
      <c r="EU1289" s="16"/>
      <c r="EV1289" s="16"/>
      <c r="EW1289" s="16"/>
      <c r="EX1289" s="16"/>
      <c r="EY1289" s="16"/>
      <c r="EZ1289" s="16"/>
      <c r="FA1289" s="16"/>
      <c r="FB1289" s="16"/>
      <c r="FC1289" s="16"/>
      <c r="FD1289" s="16"/>
      <c r="FE1289" s="16"/>
      <c r="FF1289" s="16"/>
      <c r="FG1289" s="16"/>
      <c r="FH1289" s="16"/>
      <c r="FI1289" s="16"/>
      <c r="FJ1289" s="16"/>
      <c r="FK1289" s="16"/>
      <c r="FL1289" s="16"/>
      <c r="FM1289" s="16"/>
      <c r="FN1289" s="16"/>
      <c r="FO1289" s="16"/>
      <c r="FP1289" s="16"/>
      <c r="FQ1289" s="16"/>
      <c r="FR1289" s="16"/>
      <c r="FS1289" s="16"/>
      <c r="FT1289" s="16"/>
      <c r="FU1289" s="16"/>
      <c r="FV1289" s="16"/>
      <c r="FW1289" s="16"/>
      <c r="FX1289" s="16"/>
      <c r="FY1289" s="16"/>
      <c r="FZ1289" s="16"/>
      <c r="GA1289" s="16"/>
      <c r="GB1289" s="16"/>
      <c r="GC1289" s="16"/>
      <c r="GD1289" s="16"/>
      <c r="GE1289" s="16"/>
      <c r="GF1289" s="16"/>
      <c r="GG1289" s="16"/>
      <c r="GH1289" s="16"/>
      <c r="GI1289" s="16"/>
      <c r="GJ1289" s="16"/>
      <c r="GK1289" s="16"/>
      <c r="GL1289" s="16"/>
      <c r="GM1289" s="16"/>
      <c r="GN1289" s="16"/>
      <c r="GO1289" s="16"/>
      <c r="GP1289" s="16"/>
      <c r="GQ1289" s="16"/>
      <c r="GR1289" s="16"/>
      <c r="GS1289" s="16"/>
      <c r="GT1289" s="16"/>
      <c r="GU1289" s="16"/>
      <c r="GV1289" s="16"/>
      <c r="GW1289" s="16"/>
      <c r="GX1289" s="16"/>
      <c r="GY1289" s="16"/>
      <c r="GZ1289" s="16"/>
      <c r="HA1289" s="16"/>
      <c r="HB1289" s="16"/>
      <c r="HC1289" s="16"/>
      <c r="HD1289" s="16"/>
      <c r="HE1289" s="16"/>
      <c r="HF1289" s="16"/>
      <c r="HG1289" s="16"/>
      <c r="HH1289" s="16"/>
      <c r="HI1289" s="16"/>
      <c r="HJ1289" s="16"/>
      <c r="HK1289" s="16"/>
      <c r="HL1289" s="16"/>
      <c r="HM1289" s="16"/>
      <c r="HN1289" s="16"/>
      <c r="HO1289" s="16"/>
      <c r="HP1289" s="16"/>
      <c r="HQ1289" s="16"/>
      <c r="HR1289" s="16"/>
      <c r="HS1289" s="16"/>
      <c r="HT1289" s="16"/>
      <c r="HU1289" s="16"/>
      <c r="HV1289" s="16"/>
      <c r="HW1289" s="16"/>
      <c r="HX1289" s="16"/>
      <c r="HY1289" s="16"/>
      <c r="HZ1289" s="16"/>
      <c r="IA1289" s="16"/>
      <c r="IB1289" s="16"/>
      <c r="IC1289" s="16"/>
      <c r="ID1289" s="16"/>
      <c r="IE1289" s="16"/>
      <c r="IF1289" s="16"/>
      <c r="IG1289" s="16"/>
      <c r="IH1289" s="16"/>
      <c r="II1289" s="16"/>
      <c r="IJ1289" s="16"/>
      <c r="IK1289" s="16"/>
      <c r="IL1289" s="16"/>
      <c r="IM1289" s="16"/>
      <c r="IN1289" s="16"/>
      <c r="IO1289" s="16"/>
      <c r="IP1289" s="16"/>
      <c r="IQ1289" s="16"/>
      <c r="IR1289" s="16"/>
      <c r="IS1289" s="16"/>
      <c r="IT1289" s="16"/>
      <c r="IU1289" s="16"/>
      <c r="IV1289" s="16"/>
      <c r="IW1289" s="16"/>
      <c r="IX1289" s="16"/>
      <c r="IY1289" s="16"/>
      <c r="IZ1289" s="16"/>
      <c r="JA1289" s="16"/>
      <c r="JB1289" s="16"/>
      <c r="JC1289" s="16"/>
      <c r="JD1289" s="16"/>
      <c r="JE1289" s="16"/>
      <c r="JF1289" s="16"/>
      <c r="JG1289" s="16"/>
      <c r="JH1289" s="16"/>
      <c r="JI1289" s="16"/>
      <c r="JJ1289" s="16"/>
      <c r="JK1289" s="16"/>
      <c r="JL1289" s="16"/>
      <c r="JM1289" s="16"/>
      <c r="JN1289" s="16"/>
      <c r="JO1289" s="16"/>
      <c r="JP1289" s="16"/>
      <c r="JQ1289" s="16"/>
      <c r="JR1289" s="16"/>
      <c r="JS1289" s="16"/>
      <c r="JT1289" s="16"/>
      <c r="JU1289" s="16"/>
      <c r="JV1289" s="16"/>
      <c r="JW1289" s="16"/>
      <c r="JX1289" s="16"/>
      <c r="JY1289" s="16"/>
      <c r="JZ1289" s="16"/>
      <c r="KA1289" s="16"/>
      <c r="KB1289" s="16"/>
      <c r="KC1289" s="16"/>
      <c r="KD1289" s="16"/>
      <c r="KE1289" s="16"/>
      <c r="KF1289" s="16"/>
      <c r="KG1289" s="16"/>
      <c r="KH1289" s="16"/>
      <c r="KI1289" s="16"/>
      <c r="KJ1289" s="16"/>
      <c r="KK1289" s="16"/>
      <c r="KL1289" s="16"/>
      <c r="KM1289" s="16"/>
      <c r="KN1289" s="16"/>
      <c r="KO1289" s="16"/>
      <c r="KP1289" s="16"/>
      <c r="KQ1289" s="16"/>
      <c r="KR1289" s="16"/>
      <c r="KS1289" s="16"/>
      <c r="KT1289" s="16"/>
      <c r="KU1289" s="16"/>
      <c r="KV1289" s="16"/>
      <c r="KW1289" s="16"/>
      <c r="KX1289" s="16"/>
      <c r="KY1289" s="16"/>
      <c r="KZ1289" s="16"/>
      <c r="LA1289" s="16"/>
      <c r="LB1289" s="16"/>
      <c r="LC1289" s="16"/>
      <c r="LD1289" s="16"/>
      <c r="LE1289" s="16"/>
      <c r="LF1289" s="16"/>
      <c r="LG1289" s="16"/>
      <c r="LH1289" s="16"/>
      <c r="LI1289" s="16"/>
      <c r="LJ1289" s="16"/>
      <c r="LK1289" s="16"/>
      <c r="LL1289" s="16"/>
      <c r="LM1289" s="16"/>
      <c r="LN1289" s="16"/>
      <c r="LO1289" s="16"/>
      <c r="LP1289" s="16"/>
      <c r="LQ1289" s="16"/>
      <c r="LR1289" s="16"/>
      <c r="LS1289" s="16"/>
      <c r="LT1289" s="16"/>
      <c r="LU1289" s="16"/>
      <c r="LV1289" s="16"/>
      <c r="LW1289" s="16"/>
      <c r="LX1289" s="16"/>
      <c r="LY1289" s="16"/>
      <c r="LZ1289" s="16"/>
      <c r="MA1289" s="16"/>
      <c r="MB1289" s="16"/>
      <c r="MC1289" s="16"/>
      <c r="MD1289" s="16"/>
      <c r="ME1289" s="16"/>
      <c r="MF1289" s="16"/>
      <c r="MG1289" s="16"/>
      <c r="MH1289" s="16"/>
      <c r="MI1289" s="16"/>
      <c r="MJ1289" s="16"/>
      <c r="MK1289" s="16"/>
      <c r="ML1289" s="16"/>
      <c r="MM1289" s="16"/>
      <c r="MN1289" s="16"/>
      <c r="MO1289" s="16"/>
      <c r="MP1289" s="16"/>
      <c r="MQ1289" s="16"/>
      <c r="MR1289" s="16"/>
      <c r="MS1289" s="16"/>
      <c r="MT1289" s="16"/>
      <c r="MU1289" s="16"/>
      <c r="MV1289" s="16"/>
      <c r="MW1289" s="16"/>
      <c r="MX1289" s="16"/>
      <c r="MY1289" s="16"/>
      <c r="MZ1289" s="16"/>
      <c r="NA1289" s="16"/>
      <c r="NB1289" s="16"/>
      <c r="NC1289" s="16"/>
      <c r="ND1289" s="16"/>
      <c r="NE1289" s="16"/>
      <c r="NF1289" s="16"/>
      <c r="NG1289" s="16"/>
      <c r="NH1289" s="16"/>
      <c r="NI1289" s="16"/>
      <c r="NJ1289" s="16"/>
      <c r="NK1289" s="16"/>
      <c r="NL1289" s="16"/>
      <c r="NM1289" s="16"/>
      <c r="NN1289" s="16"/>
      <c r="NO1289" s="16"/>
      <c r="NP1289" s="16"/>
      <c r="NQ1289" s="16"/>
      <c r="NR1289" s="16"/>
      <c r="NS1289" s="16"/>
      <c r="NT1289" s="16"/>
      <c r="NU1289" s="16"/>
      <c r="NV1289" s="16"/>
      <c r="NW1289" s="16"/>
      <c r="NX1289" s="16"/>
      <c r="NY1289" s="16"/>
      <c r="NZ1289" s="16"/>
      <c r="OA1289" s="16"/>
      <c r="OB1289" s="16"/>
      <c r="OC1289" s="16"/>
      <c r="OD1289" s="16"/>
      <c r="OE1289" s="16"/>
      <c r="OF1289" s="16"/>
      <c r="OG1289" s="16"/>
      <c r="OH1289" s="16"/>
      <c r="OI1289" s="16"/>
      <c r="OJ1289" s="16"/>
      <c r="OK1289" s="16"/>
      <c r="OL1289" s="16"/>
      <c r="OM1289" s="16"/>
      <c r="ON1289" s="16"/>
      <c r="OO1289" s="16"/>
      <c r="OP1289" s="16"/>
      <c r="OQ1289" s="16"/>
      <c r="OR1289" s="16"/>
      <c r="OS1289" s="16"/>
      <c r="OT1289" s="16"/>
      <c r="OU1289" s="16"/>
      <c r="OV1289" s="16"/>
      <c r="OW1289" s="16"/>
      <c r="OX1289" s="16"/>
      <c r="OY1289" s="16"/>
      <c r="OZ1289" s="16"/>
      <c r="PA1289" s="16"/>
      <c r="PB1289" s="16"/>
      <c r="PC1289" s="16"/>
      <c r="PD1289" s="16"/>
      <c r="PE1289" s="16"/>
      <c r="PF1289" s="16"/>
      <c r="PG1289" s="16"/>
      <c r="PH1289" s="16"/>
      <c r="PI1289" s="16"/>
      <c r="PJ1289" s="16"/>
      <c r="PK1289" s="16"/>
      <c r="PL1289" s="16"/>
      <c r="PM1289" s="16"/>
      <c r="PN1289" s="16"/>
      <c r="PO1289" s="16"/>
      <c r="PP1289" s="16"/>
      <c r="PQ1289" s="16"/>
      <c r="PR1289" s="16"/>
      <c r="PS1289" s="16"/>
      <c r="PT1289" s="16"/>
      <c r="PU1289" s="16"/>
      <c r="PV1289" s="16"/>
      <c r="PW1289" s="16"/>
      <c r="PX1289" s="16"/>
      <c r="PY1289" s="16"/>
      <c r="PZ1289" s="16"/>
      <c r="QA1289" s="16"/>
      <c r="QB1289" s="16"/>
      <c r="QC1289" s="16"/>
      <c r="QD1289" s="16"/>
      <c r="QE1289" s="16"/>
      <c r="QF1289" s="16"/>
      <c r="QG1289" s="16"/>
      <c r="QH1289" s="16"/>
      <c r="QI1289" s="16"/>
      <c r="QJ1289" s="16"/>
      <c r="QK1289" s="16"/>
      <c r="QL1289" s="16"/>
      <c r="QM1289" s="16"/>
      <c r="QN1289" s="16"/>
      <c r="QO1289" s="16"/>
      <c r="QP1289" s="16"/>
      <c r="QQ1289" s="16"/>
      <c r="QR1289" s="16"/>
      <c r="QS1289" s="16"/>
      <c r="QT1289" s="16"/>
      <c r="QU1289" s="16"/>
      <c r="QV1289" s="16"/>
      <c r="QW1289" s="16"/>
      <c r="QX1289" s="16"/>
      <c r="QY1289" s="16"/>
      <c r="QZ1289" s="16"/>
      <c r="RA1289" s="16"/>
      <c r="RB1289" s="16"/>
      <c r="RC1289" s="16"/>
      <c r="RD1289" s="16"/>
      <c r="RE1289" s="16"/>
      <c r="RF1289" s="16"/>
      <c r="RG1289" s="16"/>
      <c r="RH1289" s="16"/>
      <c r="RI1289" s="16"/>
      <c r="RJ1289" s="16"/>
      <c r="RK1289" s="16"/>
      <c r="RL1289" s="16"/>
      <c r="RM1289" s="16"/>
      <c r="RN1289" s="16"/>
      <c r="RO1289" s="16"/>
      <c r="RP1289" s="16"/>
      <c r="RQ1289" s="16"/>
      <c r="RR1289" s="16"/>
      <c r="RS1289" s="16"/>
      <c r="RT1289" s="16"/>
      <c r="RU1289" s="16"/>
      <c r="RV1289" s="16"/>
      <c r="RW1289" s="16"/>
      <c r="RX1289" s="16"/>
      <c r="RY1289" s="16"/>
      <c r="RZ1289" s="16"/>
      <c r="SA1289" s="16"/>
      <c r="SB1289" s="16"/>
      <c r="SC1289" s="16"/>
      <c r="SD1289" s="16"/>
      <c r="SE1289" s="16"/>
      <c r="SF1289" s="16"/>
      <c r="SG1289" s="16"/>
      <c r="SH1289" s="16"/>
      <c r="SI1289" s="16"/>
      <c r="SJ1289" s="16"/>
      <c r="SK1289" s="16"/>
      <c r="SL1289" s="16"/>
      <c r="SM1289" s="16"/>
      <c r="SN1289" s="16"/>
      <c r="SO1289" s="16"/>
      <c r="SP1289" s="16"/>
      <c r="SQ1289" s="16"/>
      <c r="SR1289" s="16"/>
      <c r="SS1289" s="16"/>
      <c r="ST1289" s="16"/>
      <c r="SU1289" s="16"/>
      <c r="SV1289" s="16"/>
      <c r="SW1289" s="16"/>
      <c r="SX1289" s="16"/>
      <c r="SY1289" s="16"/>
      <c r="SZ1289" s="16"/>
      <c r="TA1289" s="16"/>
      <c r="TB1289" s="16"/>
      <c r="TC1289" s="16"/>
      <c r="TD1289" s="16"/>
      <c r="TE1289" s="16"/>
      <c r="TF1289" s="16"/>
      <c r="TG1289" s="16"/>
      <c r="TH1289" s="16"/>
      <c r="TI1289" s="16"/>
      <c r="TJ1289" s="16"/>
      <c r="TK1289" s="16"/>
      <c r="TL1289" s="16"/>
      <c r="TM1289" s="16"/>
      <c r="TN1289" s="16"/>
      <c r="TO1289" s="16"/>
      <c r="TP1289" s="16"/>
      <c r="TQ1289" s="16"/>
      <c r="TR1289" s="16"/>
      <c r="TS1289" s="16"/>
      <c r="TT1289" s="16"/>
      <c r="TU1289" s="16"/>
      <c r="TV1289" s="16"/>
      <c r="TW1289" s="16"/>
      <c r="TX1289" s="16"/>
      <c r="TY1289" s="16"/>
      <c r="TZ1289" s="16"/>
      <c r="UA1289" s="16"/>
      <c r="UB1289" s="16"/>
      <c r="UC1289" s="16"/>
      <c r="UD1289" s="16"/>
      <c r="UE1289" s="16"/>
      <c r="UF1289" s="16"/>
      <c r="UG1289" s="16"/>
      <c r="UH1289" s="16"/>
      <c r="UI1289" s="16"/>
      <c r="UJ1289" s="16"/>
      <c r="UK1289" s="16"/>
      <c r="UL1289" s="16"/>
      <c r="UM1289" s="16"/>
      <c r="UN1289" s="16"/>
      <c r="UO1289" s="16"/>
      <c r="UP1289" s="16"/>
      <c r="UQ1289" s="16"/>
      <c r="UR1289" s="16"/>
      <c r="US1289" s="16"/>
      <c r="UT1289" s="16"/>
      <c r="UU1289" s="16"/>
      <c r="UV1289" s="16"/>
      <c r="UW1289" s="16"/>
      <c r="UX1289" s="16"/>
      <c r="UY1289" s="16"/>
      <c r="UZ1289" s="16"/>
      <c r="VA1289" s="16"/>
      <c r="VB1289" s="16"/>
      <c r="VC1289" s="16"/>
      <c r="VD1289" s="16"/>
      <c r="VE1289" s="16"/>
      <c r="VF1289" s="16"/>
      <c r="VG1289" s="16"/>
      <c r="VH1289" s="16"/>
      <c r="VI1289" s="16"/>
      <c r="VJ1289" s="16"/>
      <c r="VK1289" s="16"/>
      <c r="VL1289" s="16"/>
      <c r="VM1289" s="16"/>
      <c r="VN1289" s="16"/>
      <c r="VO1289" s="16"/>
      <c r="VP1289" s="16"/>
      <c r="VQ1289" s="16"/>
      <c r="VR1289" s="16"/>
      <c r="VS1289" s="16"/>
      <c r="VT1289" s="16"/>
      <c r="VU1289" s="16"/>
      <c r="VV1289" s="16"/>
      <c r="VW1289" s="16"/>
      <c r="VX1289" s="16"/>
      <c r="VY1289" s="16"/>
      <c r="VZ1289" s="16"/>
      <c r="WA1289" s="16"/>
      <c r="WB1289" s="16"/>
      <c r="WC1289" s="16"/>
      <c r="WD1289" s="16"/>
      <c r="WE1289" s="16"/>
      <c r="WF1289" s="16"/>
      <c r="WG1289" s="16"/>
      <c r="WH1289" s="16"/>
      <c r="WI1289" s="16"/>
      <c r="WJ1289" s="16"/>
      <c r="WK1289" s="16"/>
      <c r="WL1289" s="16"/>
      <c r="WM1289" s="16"/>
      <c r="WN1289" s="16"/>
      <c r="WO1289" s="16"/>
      <c r="WP1289" s="16"/>
      <c r="WQ1289" s="16"/>
      <c r="WR1289" s="16"/>
      <c r="WS1289" s="16"/>
      <c r="WT1289" s="16"/>
      <c r="WU1289" s="16"/>
      <c r="WV1289" s="16"/>
      <c r="WW1289" s="16"/>
      <c r="WX1289" s="16"/>
      <c r="WY1289" s="16"/>
      <c r="WZ1289" s="16"/>
      <c r="XA1289" s="16"/>
      <c r="XB1289" s="16"/>
      <c r="XC1289" s="16"/>
      <c r="XD1289" s="16"/>
      <c r="XE1289" s="16"/>
      <c r="XF1289" s="16"/>
      <c r="XG1289" s="16"/>
      <c r="XH1289" s="16"/>
      <c r="XI1289" s="16"/>
      <c r="XJ1289" s="16"/>
      <c r="XK1289" s="16"/>
      <c r="XL1289" s="16"/>
      <c r="XM1289" s="16"/>
      <c r="XN1289" s="16"/>
      <c r="XO1289" s="16"/>
      <c r="XP1289" s="16"/>
      <c r="XQ1289" s="16"/>
      <c r="XR1289" s="16"/>
      <c r="XS1289" s="16"/>
      <c r="XT1289" s="16"/>
      <c r="XU1289" s="16"/>
      <c r="XV1289" s="16"/>
      <c r="XW1289" s="16"/>
      <c r="XX1289" s="16"/>
      <c r="XY1289" s="16"/>
      <c r="XZ1289" s="16"/>
      <c r="YA1289" s="16"/>
      <c r="YB1289" s="16"/>
      <c r="YC1289" s="16"/>
      <c r="YD1289" s="16"/>
      <c r="YE1289" s="16"/>
      <c r="YF1289" s="16"/>
      <c r="YG1289" s="16"/>
      <c r="YH1289" s="16"/>
      <c r="YI1289" s="16"/>
      <c r="YJ1289" s="16"/>
      <c r="YK1289" s="16"/>
      <c r="YL1289" s="16"/>
      <c r="YM1289" s="16"/>
      <c r="YN1289" s="16"/>
      <c r="YO1289" s="16"/>
      <c r="YP1289" s="16"/>
      <c r="YQ1289" s="16"/>
      <c r="YR1289" s="16"/>
      <c r="YS1289" s="16"/>
      <c r="YT1289" s="16"/>
      <c r="YU1289" s="16"/>
      <c r="YV1289" s="16"/>
      <c r="YW1289" s="16"/>
      <c r="YX1289" s="16"/>
      <c r="YY1289" s="16"/>
      <c r="YZ1289" s="16"/>
      <c r="ZA1289" s="16"/>
      <c r="ZB1289" s="16"/>
      <c r="ZC1289" s="16"/>
      <c r="ZD1289" s="16"/>
      <c r="ZE1289" s="16"/>
      <c r="ZF1289" s="16"/>
      <c r="ZG1289" s="16"/>
      <c r="ZH1289" s="16"/>
      <c r="ZI1289" s="16"/>
      <c r="ZJ1289" s="16"/>
      <c r="ZK1289" s="16"/>
      <c r="ZL1289" s="16"/>
      <c r="ZM1289" s="16"/>
      <c r="ZN1289" s="16"/>
      <c r="ZO1289" s="16"/>
      <c r="ZP1289" s="16"/>
      <c r="ZQ1289" s="16"/>
      <c r="ZR1289" s="16"/>
      <c r="ZS1289" s="16"/>
      <c r="ZT1289" s="16"/>
      <c r="ZU1289" s="16"/>
      <c r="ZV1289" s="16"/>
      <c r="ZW1289" s="16"/>
      <c r="ZX1289" s="16"/>
      <c r="ZY1289" s="16"/>
      <c r="ZZ1289" s="16"/>
      <c r="AAA1289" s="16"/>
      <c r="AAB1289" s="16"/>
      <c r="AAC1289" s="16"/>
      <c r="AAD1289" s="16"/>
      <c r="AAE1289" s="16"/>
      <c r="AAF1289" s="16"/>
      <c r="AAG1289" s="16"/>
      <c r="AAH1289" s="16"/>
      <c r="AAI1289" s="16"/>
      <c r="AAJ1289" s="16"/>
      <c r="AAK1289" s="16"/>
      <c r="AAL1289" s="16"/>
      <c r="AAM1289" s="16"/>
      <c r="AAN1289" s="16"/>
      <c r="AAO1289" s="16"/>
      <c r="AAP1289" s="16"/>
      <c r="AAQ1289" s="16"/>
      <c r="AAR1289" s="16"/>
      <c r="AAS1289" s="16"/>
      <c r="AAT1289" s="16"/>
      <c r="AAU1289" s="16"/>
      <c r="AAV1289" s="16"/>
      <c r="AAW1289" s="16"/>
      <c r="AAX1289" s="16"/>
      <c r="AAY1289" s="16"/>
      <c r="AAZ1289" s="16"/>
      <c r="ABA1289" s="16"/>
      <c r="ABB1289" s="16"/>
      <c r="ABC1289" s="16"/>
      <c r="ABD1289" s="16"/>
      <c r="ABE1289" s="16"/>
      <c r="ABF1289" s="16"/>
      <c r="ABG1289" s="16"/>
      <c r="ABH1289" s="16"/>
      <c r="ABI1289" s="16"/>
      <c r="ABJ1289" s="16"/>
      <c r="ABK1289" s="16"/>
      <c r="ABL1289" s="16"/>
      <c r="ABM1289" s="16"/>
      <c r="ABN1289" s="16"/>
      <c r="ABO1289" s="16"/>
      <c r="ABP1289" s="16"/>
      <c r="ABQ1289" s="16"/>
      <c r="ABR1289" s="16"/>
      <c r="ABS1289" s="16"/>
      <c r="ABT1289" s="16"/>
      <c r="ABU1289" s="16"/>
      <c r="ABV1289" s="16"/>
      <c r="ABW1289" s="16"/>
      <c r="ABX1289" s="16"/>
      <c r="ABY1289" s="16"/>
      <c r="ABZ1289" s="16"/>
      <c r="ACA1289" s="16"/>
      <c r="ACB1289" s="16"/>
      <c r="ACC1289" s="16"/>
      <c r="ACD1289" s="16"/>
      <c r="ACE1289" s="16"/>
      <c r="ACF1289" s="16"/>
      <c r="ACG1289" s="16"/>
      <c r="ACH1289" s="16"/>
      <c r="ACI1289" s="16"/>
      <c r="ACJ1289" s="16"/>
      <c r="ACK1289" s="16"/>
      <c r="ACL1289" s="16"/>
      <c r="ACM1289" s="16"/>
      <c r="ACN1289" s="16"/>
      <c r="ACO1289" s="16"/>
      <c r="ACP1289" s="16"/>
      <c r="ACQ1289" s="16"/>
      <c r="ACR1289" s="16"/>
      <c r="ACS1289" s="16"/>
      <c r="ACT1289" s="16"/>
      <c r="ACU1289" s="16"/>
      <c r="ACV1289" s="16"/>
      <c r="ACW1289" s="16"/>
      <c r="ACX1289" s="16"/>
      <c r="ACY1289" s="16"/>
      <c r="ACZ1289" s="16"/>
      <c r="ADA1289" s="16"/>
      <c r="ADB1289" s="16"/>
      <c r="ADC1289" s="16"/>
      <c r="ADD1289" s="16"/>
      <c r="ADE1289" s="16"/>
      <c r="ADF1289" s="16"/>
      <c r="ADG1289" s="16"/>
      <c r="ADH1289" s="16"/>
      <c r="ADI1289" s="16"/>
      <c r="ADJ1289" s="16"/>
      <c r="ADK1289" s="16"/>
      <c r="ADL1289" s="16"/>
      <c r="ADM1289" s="16"/>
      <c r="ADN1289" s="16"/>
      <c r="ADO1289" s="16"/>
      <c r="ADP1289" s="16"/>
      <c r="ADQ1289" s="16"/>
      <c r="ADR1289" s="16"/>
      <c r="ADS1289" s="16"/>
      <c r="ADT1289" s="16"/>
      <c r="ADU1289" s="16"/>
      <c r="ADV1289" s="16"/>
      <c r="ADW1289" s="16"/>
      <c r="ADX1289" s="16"/>
      <c r="ADY1289" s="16"/>
      <c r="ADZ1289" s="16"/>
      <c r="AEA1289" s="16"/>
      <c r="AEB1289" s="16"/>
      <c r="AEC1289" s="16"/>
      <c r="AED1289" s="16"/>
      <c r="AEE1289" s="16"/>
      <c r="AEF1289" s="16"/>
      <c r="AEG1289" s="16"/>
      <c r="AEH1289" s="16"/>
      <c r="AEI1289" s="16"/>
      <c r="AEJ1289" s="16"/>
      <c r="AEK1289" s="16"/>
      <c r="AEL1289" s="16"/>
      <c r="AEM1289" s="16"/>
      <c r="AEN1289" s="16"/>
      <c r="AEO1289" s="16"/>
      <c r="AEP1289" s="16"/>
      <c r="AEQ1289" s="16"/>
      <c r="AER1289" s="16"/>
      <c r="AES1289" s="16"/>
      <c r="AET1289" s="16"/>
      <c r="AEU1289" s="16"/>
      <c r="AEV1289" s="16"/>
      <c r="AEW1289" s="16"/>
      <c r="AEX1289" s="16"/>
      <c r="AEY1289" s="16"/>
      <c r="AEZ1289" s="16"/>
      <c r="AFA1289" s="16"/>
      <c r="AFB1289" s="16"/>
      <c r="AFC1289" s="16"/>
      <c r="AFD1289" s="16"/>
      <c r="AFE1289" s="16"/>
      <c r="AFF1289" s="16"/>
      <c r="AFG1289" s="16"/>
      <c r="AFH1289" s="16"/>
      <c r="AFI1289" s="16"/>
      <c r="AFJ1289" s="16"/>
      <c r="AFK1289" s="16"/>
      <c r="AFL1289" s="16"/>
      <c r="AFM1289" s="16"/>
      <c r="AFN1289" s="16"/>
      <c r="AFO1289" s="16"/>
      <c r="AFP1289" s="16"/>
      <c r="AFQ1289" s="16"/>
      <c r="AFR1289" s="16"/>
      <c r="AFS1289" s="16"/>
      <c r="AFT1289" s="16"/>
      <c r="AFU1289" s="16"/>
      <c r="AFV1289" s="16"/>
      <c r="AFW1289" s="16"/>
      <c r="AFX1289" s="16"/>
      <c r="AFY1289" s="16"/>
      <c r="AFZ1289" s="16"/>
      <c r="AGA1289" s="16"/>
      <c r="AGB1289" s="16"/>
      <c r="AGC1289" s="16"/>
      <c r="AGD1289" s="16"/>
      <c r="AGE1289" s="16"/>
      <c r="AGF1289" s="16"/>
      <c r="AGG1289" s="16"/>
      <c r="AGH1289" s="16"/>
      <c r="AGI1289" s="16"/>
      <c r="AGJ1289" s="16"/>
      <c r="AGK1289" s="16"/>
      <c r="AGL1289" s="16"/>
      <c r="AGM1289" s="16"/>
      <c r="AGN1289" s="16"/>
      <c r="AGO1289" s="16"/>
      <c r="AGP1289" s="16"/>
      <c r="AGQ1289" s="16"/>
      <c r="AGR1289" s="16"/>
      <c r="AGS1289" s="16"/>
      <c r="AGT1289" s="16"/>
      <c r="AGU1289" s="16"/>
      <c r="AGV1289" s="16"/>
      <c r="AGW1289" s="16"/>
      <c r="AGX1289" s="16"/>
      <c r="AGY1289" s="16"/>
      <c r="AGZ1289" s="16"/>
      <c r="AHA1289" s="16"/>
      <c r="AHB1289" s="16"/>
      <c r="AHC1289" s="16"/>
      <c r="AHD1289" s="16"/>
      <c r="AHE1289" s="16"/>
      <c r="AHF1289" s="16"/>
      <c r="AHG1289" s="16"/>
      <c r="AHH1289" s="16"/>
      <c r="AHI1289" s="16"/>
      <c r="AHJ1289" s="16"/>
      <c r="AHK1289" s="16"/>
      <c r="AHL1289" s="16"/>
      <c r="AHM1289" s="16"/>
      <c r="AHN1289" s="16"/>
      <c r="AHO1289" s="16"/>
      <c r="AHP1289" s="16"/>
      <c r="AHQ1289" s="16"/>
      <c r="AHR1289" s="16"/>
      <c r="AHS1289" s="16"/>
      <c r="AHT1289" s="16"/>
      <c r="AHU1289" s="16"/>
      <c r="AHV1289" s="16"/>
      <c r="AHW1289" s="16"/>
      <c r="AHX1289" s="16"/>
      <c r="AHY1289" s="16"/>
      <c r="AHZ1289" s="16"/>
      <c r="AIA1289" s="16"/>
      <c r="AIB1289" s="16"/>
      <c r="AIC1289" s="16"/>
      <c r="AID1289" s="16"/>
      <c r="AIE1289" s="16"/>
      <c r="AIF1289" s="16"/>
      <c r="AIG1289" s="16"/>
      <c r="AIH1289" s="16"/>
      <c r="AII1289" s="16"/>
      <c r="AIJ1289" s="16"/>
      <c r="AIK1289" s="16"/>
      <c r="AIL1289" s="16"/>
      <c r="AIM1289" s="16"/>
      <c r="AIN1289" s="16"/>
      <c r="AIO1289" s="16"/>
      <c r="AIP1289" s="16"/>
      <c r="AIQ1289" s="16"/>
      <c r="AIR1289" s="16"/>
      <c r="AIS1289" s="16"/>
      <c r="AIT1289" s="16"/>
      <c r="AIU1289" s="16"/>
      <c r="AIV1289" s="16"/>
      <c r="AIW1289" s="16"/>
      <c r="AIX1289" s="16"/>
      <c r="AIY1289" s="16"/>
      <c r="AIZ1289" s="16"/>
      <c r="AJA1289" s="16"/>
      <c r="AJB1289" s="16"/>
      <c r="AJC1289" s="16"/>
      <c r="AJD1289" s="16"/>
      <c r="AJE1289" s="16"/>
      <c r="AJF1289" s="16"/>
      <c r="AJG1289" s="16"/>
      <c r="AJH1289" s="16"/>
      <c r="AJI1289" s="16"/>
      <c r="AJJ1289" s="16"/>
      <c r="AJK1289" s="16"/>
      <c r="AJL1289" s="16"/>
      <c r="AJM1289" s="16"/>
      <c r="AJN1289" s="16"/>
      <c r="AJO1289" s="16"/>
      <c r="AJP1289" s="16"/>
      <c r="AJQ1289" s="16"/>
      <c r="AJR1289" s="16"/>
      <c r="AJS1289" s="16"/>
      <c r="AJT1289" s="16"/>
      <c r="AJU1289" s="16"/>
      <c r="AJV1289" s="16"/>
      <c r="AJW1289" s="16"/>
      <c r="AJX1289" s="16"/>
      <c r="AJY1289" s="16"/>
      <c r="AJZ1289" s="16"/>
      <c r="AKA1289" s="16"/>
      <c r="AKB1289" s="16"/>
      <c r="AKC1289" s="16"/>
      <c r="AKD1289" s="16"/>
      <c r="AKE1289" s="16"/>
      <c r="AKF1289" s="16"/>
      <c r="AKG1289" s="16"/>
      <c r="AKH1289" s="16"/>
      <c r="AKI1289" s="16"/>
      <c r="AKJ1289" s="16"/>
      <c r="AKK1289" s="16"/>
      <c r="AKL1289" s="16"/>
      <c r="AKM1289" s="16"/>
      <c r="AKN1289" s="16"/>
      <c r="AKO1289" s="16"/>
      <c r="AKP1289" s="16"/>
      <c r="AKQ1289" s="16"/>
      <c r="AKR1289" s="16"/>
      <c r="AKS1289" s="16"/>
      <c r="AKT1289" s="16"/>
      <c r="AKU1289" s="16"/>
      <c r="AKV1289" s="16"/>
      <c r="AKW1289" s="16"/>
      <c r="AKX1289" s="16"/>
      <c r="AKY1289" s="16"/>
      <c r="AKZ1289" s="16"/>
      <c r="ALA1289" s="16"/>
      <c r="ALB1289" s="16"/>
      <c r="ALC1289" s="16"/>
      <c r="ALD1289" s="16"/>
      <c r="ALE1289" s="16"/>
      <c r="ALF1289" s="16"/>
      <c r="ALG1289" s="16"/>
      <c r="ALH1289" s="16"/>
      <c r="ALI1289" s="16"/>
      <c r="ALJ1289" s="16"/>
      <c r="ALK1289" s="16"/>
      <c r="ALL1289" s="16"/>
      <c r="ALM1289" s="16"/>
      <c r="ALN1289" s="16"/>
      <c r="ALO1289" s="16"/>
      <c r="ALP1289" s="16"/>
      <c r="ALQ1289" s="16"/>
      <c r="ALR1289" s="16"/>
      <c r="ALS1289" s="16"/>
      <c r="ALT1289" s="16"/>
      <c r="ALU1289" s="16"/>
      <c r="ALV1289" s="16"/>
      <c r="ALW1289" s="16"/>
      <c r="ALX1289" s="16"/>
      <c r="ALY1289" s="16"/>
      <c r="ALZ1289" s="16"/>
      <c r="AMA1289" s="16"/>
      <c r="AMB1289" s="16"/>
      <c r="AMC1289" s="16"/>
      <c r="AMD1289" s="16"/>
      <c r="AME1289" s="16"/>
      <c r="AMF1289" s="16"/>
      <c r="AMG1289" s="16"/>
      <c r="AMH1289" s="16"/>
      <c r="AMI1289" s="16"/>
      <c r="AMJ1289" s="16"/>
      <c r="AMK1289" s="16"/>
      <c r="AML1289" s="16"/>
      <c r="AMM1289" s="16"/>
      <c r="AMN1289" s="16"/>
      <c r="AMO1289" s="16"/>
      <c r="AMP1289" s="16"/>
      <c r="AMQ1289" s="16"/>
      <c r="AMR1289" s="16"/>
      <c r="AMS1289" s="16"/>
      <c r="AMT1289" s="16"/>
      <c r="AMU1289" s="16"/>
      <c r="AMV1289" s="16"/>
      <c r="AMW1289" s="16"/>
      <c r="AMX1289" s="16"/>
      <c r="AMY1289" s="16"/>
      <c r="AMZ1289" s="16"/>
      <c r="ANA1289" s="16"/>
      <c r="ANB1289" s="16"/>
      <c r="ANC1289" s="16"/>
      <c r="AND1289" s="16"/>
      <c r="ANE1289" s="16"/>
      <c r="ANF1289" s="16"/>
      <c r="ANG1289" s="16"/>
      <c r="ANH1289" s="16"/>
      <c r="ANI1289" s="16"/>
      <c r="ANJ1289" s="16"/>
      <c r="ANK1289" s="16"/>
      <c r="ANL1289" s="16"/>
      <c r="ANM1289" s="16"/>
      <c r="ANN1289" s="16"/>
      <c r="ANO1289" s="16"/>
      <c r="ANP1289" s="16"/>
      <c r="ANQ1289" s="16"/>
      <c r="ANR1289" s="16"/>
      <c r="ANS1289" s="16"/>
      <c r="ANT1289" s="16"/>
      <c r="ANU1289" s="16"/>
      <c r="ANV1289" s="16"/>
      <c r="ANW1289" s="16"/>
      <c r="ANX1289" s="16"/>
      <c r="ANY1289" s="16"/>
      <c r="ANZ1289" s="16"/>
      <c r="AOA1289" s="16"/>
      <c r="AOB1289" s="16"/>
      <c r="AOC1289" s="16"/>
      <c r="AOD1289" s="16"/>
      <c r="AOE1289" s="16"/>
      <c r="AOF1289" s="16"/>
      <c r="AOG1289" s="16"/>
      <c r="AOH1289" s="16"/>
      <c r="AOI1289" s="16"/>
      <c r="AOJ1289" s="16"/>
      <c r="AOK1289" s="16"/>
      <c r="AOL1289" s="16"/>
      <c r="AOM1289" s="16"/>
      <c r="AON1289" s="16"/>
      <c r="AOO1289" s="16"/>
      <c r="AOP1289" s="16"/>
      <c r="AOQ1289" s="16"/>
      <c r="AOR1289" s="16"/>
      <c r="AOS1289" s="16"/>
      <c r="AOT1289" s="16"/>
      <c r="AOU1289" s="16"/>
      <c r="AOV1289" s="16"/>
      <c r="AOW1289" s="16"/>
      <c r="AOX1289" s="16"/>
      <c r="AOY1289" s="16"/>
      <c r="AOZ1289" s="16"/>
      <c r="APA1289" s="16"/>
      <c r="APB1289" s="16"/>
      <c r="APC1289" s="16"/>
      <c r="APD1289" s="16"/>
      <c r="APE1289" s="16"/>
      <c r="APF1289" s="16"/>
      <c r="APG1289" s="16"/>
      <c r="APH1289" s="16"/>
      <c r="API1289" s="16"/>
      <c r="APJ1289" s="16"/>
      <c r="APK1289" s="16"/>
      <c r="APL1289" s="16"/>
      <c r="APM1289" s="16"/>
      <c r="APN1289" s="16"/>
      <c r="APO1289" s="16"/>
      <c r="APP1289" s="16"/>
      <c r="APQ1289" s="16"/>
      <c r="APR1289" s="16"/>
      <c r="APS1289" s="16"/>
      <c r="APT1289" s="16"/>
      <c r="APU1289" s="16"/>
      <c r="APV1289" s="16"/>
      <c r="APW1289" s="16"/>
      <c r="APX1289" s="16"/>
      <c r="APY1289" s="16"/>
      <c r="APZ1289" s="16"/>
      <c r="AQA1289" s="16"/>
      <c r="AQB1289" s="16"/>
      <c r="AQC1289" s="16"/>
      <c r="AQD1289" s="16"/>
      <c r="AQE1289" s="16"/>
      <c r="AQF1289" s="16"/>
      <c r="AQG1289" s="16"/>
      <c r="AQH1289" s="16"/>
      <c r="AQI1289" s="16"/>
      <c r="AQJ1289" s="16"/>
      <c r="AQK1289" s="16"/>
      <c r="AQL1289" s="16"/>
      <c r="AQM1289" s="16"/>
      <c r="AQN1289" s="16"/>
      <c r="AQO1289" s="16"/>
      <c r="AQP1289" s="16"/>
      <c r="AQQ1289" s="16"/>
      <c r="AQR1289" s="16"/>
      <c r="AQS1289" s="16"/>
      <c r="AQT1289" s="16"/>
      <c r="AQU1289" s="16"/>
      <c r="AQV1289" s="16"/>
      <c r="AQW1289" s="16"/>
      <c r="AQX1289" s="16"/>
      <c r="AQY1289" s="16"/>
      <c r="AQZ1289" s="16"/>
      <c r="ARA1289" s="16"/>
      <c r="ARB1289" s="16"/>
      <c r="ARC1289" s="16"/>
      <c r="ARD1289" s="16"/>
      <c r="ARE1289" s="16"/>
      <c r="ARF1289" s="16"/>
      <c r="ARG1289" s="16"/>
      <c r="ARH1289" s="16"/>
      <c r="ARI1289" s="16"/>
      <c r="ARJ1289" s="16"/>
      <c r="ARK1289" s="16"/>
      <c r="ARL1289" s="16"/>
      <c r="ARM1289" s="16"/>
      <c r="ARN1289" s="16"/>
      <c r="ARO1289" s="16"/>
      <c r="ARP1289" s="16"/>
      <c r="ARQ1289" s="16"/>
      <c r="ARR1289" s="16"/>
      <c r="ARS1289" s="16"/>
      <c r="ART1289" s="16"/>
      <c r="ARU1289" s="16"/>
      <c r="ARV1289" s="16"/>
      <c r="ARW1289" s="16"/>
      <c r="ARX1289" s="16"/>
      <c r="ARY1289" s="16"/>
      <c r="ARZ1289" s="16"/>
      <c r="ASA1289" s="16"/>
      <c r="ASB1289" s="16"/>
      <c r="ASC1289" s="16"/>
      <c r="ASD1289" s="16"/>
      <c r="ASE1289" s="16"/>
      <c r="ASF1289" s="16"/>
      <c r="ASG1289" s="16"/>
      <c r="ASH1289" s="16"/>
      <c r="ASI1289" s="16"/>
      <c r="ASJ1289" s="16"/>
      <c r="ASK1289" s="16"/>
      <c r="ASL1289" s="16"/>
      <c r="ASM1289" s="16"/>
      <c r="ASN1289" s="16"/>
      <c r="ASO1289" s="16"/>
      <c r="ASP1289" s="16"/>
      <c r="ASQ1289" s="16"/>
      <c r="ASR1289" s="16"/>
      <c r="ASS1289" s="16"/>
      <c r="AST1289" s="16"/>
      <c r="ASU1289" s="16"/>
      <c r="ASV1289" s="16"/>
      <c r="ASW1289" s="16"/>
      <c r="ASX1289" s="16"/>
      <c r="ASY1289" s="16"/>
      <c r="ASZ1289" s="16"/>
      <c r="ATA1289" s="16"/>
      <c r="ATB1289" s="16"/>
      <c r="ATC1289" s="16"/>
      <c r="ATD1289" s="16"/>
      <c r="ATE1289" s="16"/>
      <c r="ATF1289" s="16"/>
      <c r="ATG1289" s="16"/>
      <c r="ATH1289" s="16"/>
      <c r="ATI1289" s="16"/>
      <c r="ATJ1289" s="16"/>
      <c r="ATK1289" s="16"/>
      <c r="ATL1289" s="16"/>
      <c r="ATM1289" s="16"/>
      <c r="ATN1289" s="16"/>
      <c r="ATO1289" s="16"/>
      <c r="ATP1289" s="16"/>
      <c r="ATQ1289" s="16"/>
      <c r="ATR1289" s="16"/>
      <c r="ATS1289" s="16"/>
      <c r="ATT1289" s="16"/>
      <c r="ATU1289" s="16"/>
      <c r="ATV1289" s="16"/>
      <c r="ATW1289" s="16"/>
      <c r="ATX1289" s="16"/>
      <c r="ATY1289" s="16"/>
      <c r="ATZ1289" s="16"/>
      <c r="AUA1289" s="16"/>
      <c r="AUB1289" s="16"/>
      <c r="AUC1289" s="16"/>
      <c r="AUD1289" s="16"/>
      <c r="AUE1289" s="16"/>
      <c r="AUF1289" s="16"/>
      <c r="AUG1289" s="16"/>
      <c r="AUH1289" s="16"/>
      <c r="AUI1289" s="16"/>
      <c r="AUJ1289" s="16"/>
      <c r="AUK1289" s="16"/>
      <c r="AUL1289" s="16"/>
      <c r="AUM1289" s="16"/>
      <c r="AUN1289" s="16"/>
      <c r="AUO1289" s="16"/>
      <c r="AUP1289" s="16"/>
      <c r="AUQ1289" s="16"/>
      <c r="AUR1289" s="16"/>
      <c r="AUS1289" s="16"/>
      <c r="AUT1289" s="16"/>
      <c r="AUU1289" s="16"/>
      <c r="AUV1289" s="16"/>
      <c r="AUW1289" s="16"/>
      <c r="AUX1289" s="16"/>
      <c r="AUY1289" s="16"/>
      <c r="AUZ1289" s="16"/>
      <c r="AVA1289" s="16"/>
      <c r="AVB1289" s="16"/>
      <c r="AVC1289" s="16"/>
      <c r="AVD1289" s="16"/>
      <c r="AVE1289" s="16"/>
      <c r="AVF1289" s="16"/>
      <c r="AVG1289" s="16"/>
      <c r="AVH1289" s="16"/>
      <c r="AVI1289" s="16"/>
      <c r="AVJ1289" s="16"/>
      <c r="AVK1289" s="16"/>
      <c r="AVL1289" s="16"/>
      <c r="AVM1289" s="16"/>
      <c r="AVN1289" s="16"/>
      <c r="AVO1289" s="16"/>
      <c r="AVP1289" s="16"/>
      <c r="AVQ1289" s="16"/>
      <c r="AVR1289" s="16"/>
      <c r="AVS1289" s="16"/>
      <c r="AVT1289" s="16"/>
      <c r="AVU1289" s="16"/>
      <c r="AVV1289" s="16"/>
      <c r="AVW1289" s="16"/>
      <c r="AVX1289" s="16"/>
      <c r="AVY1289" s="16"/>
      <c r="AVZ1289" s="16"/>
      <c r="AWA1289" s="16"/>
      <c r="AWB1289" s="16"/>
      <c r="AWC1289" s="16"/>
      <c r="AWD1289" s="16"/>
      <c r="AWE1289" s="16"/>
      <c r="AWF1289" s="16"/>
      <c r="AWG1289" s="16"/>
      <c r="AWH1289" s="16"/>
      <c r="AWI1289" s="16"/>
      <c r="AWJ1289" s="16"/>
      <c r="AWK1289" s="16"/>
      <c r="AWL1289" s="16"/>
      <c r="AWM1289" s="16"/>
      <c r="AWN1289" s="16"/>
      <c r="AWO1289" s="16"/>
      <c r="AWP1289" s="16"/>
      <c r="AWQ1289" s="16"/>
      <c r="AWR1289" s="16"/>
      <c r="AWS1289" s="16"/>
      <c r="AWT1289" s="16"/>
      <c r="AWU1289" s="16"/>
      <c r="AWV1289" s="16"/>
      <c r="AWW1289" s="16"/>
      <c r="AWX1289" s="16"/>
      <c r="AWY1289" s="16"/>
      <c r="AWZ1289" s="16"/>
      <c r="AXA1289" s="16"/>
      <c r="AXB1289" s="16"/>
      <c r="AXC1289" s="16"/>
      <c r="AXD1289" s="16"/>
      <c r="AXE1289" s="16"/>
      <c r="AXF1289" s="16"/>
      <c r="AXG1289" s="16"/>
      <c r="AXH1289" s="16"/>
      <c r="AXI1289" s="16"/>
      <c r="AXJ1289" s="16"/>
      <c r="AXK1289" s="16"/>
      <c r="AXL1289" s="16"/>
      <c r="AXM1289" s="16"/>
      <c r="AXN1289" s="16"/>
      <c r="AXO1289" s="16"/>
      <c r="AXP1289" s="16"/>
      <c r="AXQ1289" s="16"/>
      <c r="AXR1289" s="16"/>
      <c r="AXS1289" s="16"/>
      <c r="AXT1289" s="16"/>
      <c r="AXU1289" s="16"/>
      <c r="AXV1289" s="16"/>
      <c r="AXW1289" s="16"/>
      <c r="AXX1289" s="16"/>
      <c r="AXY1289" s="16"/>
      <c r="AXZ1289" s="16"/>
      <c r="AYA1289" s="16"/>
      <c r="AYB1289" s="16"/>
      <c r="AYC1289" s="16"/>
      <c r="AYD1289" s="16"/>
      <c r="AYE1289" s="16"/>
      <c r="AYF1289" s="16"/>
      <c r="AYG1289" s="16"/>
      <c r="AYH1289" s="16"/>
      <c r="AYI1289" s="16"/>
      <c r="AYJ1289" s="16"/>
      <c r="AYK1289" s="16"/>
      <c r="AYL1289" s="16"/>
      <c r="AYM1289" s="16"/>
      <c r="AYN1289" s="16"/>
      <c r="AYO1289" s="16"/>
      <c r="AYP1289" s="16"/>
      <c r="AYQ1289" s="16"/>
      <c r="AYR1289" s="16"/>
      <c r="AYS1289" s="16"/>
      <c r="AYT1289" s="16"/>
      <c r="AYU1289" s="16"/>
      <c r="AYV1289" s="16"/>
      <c r="AYW1289" s="16"/>
      <c r="AYX1289" s="16"/>
      <c r="AYY1289" s="16"/>
      <c r="AYZ1289" s="16"/>
      <c r="AZA1289" s="16"/>
      <c r="AZB1289" s="16"/>
      <c r="AZC1289" s="16"/>
      <c r="AZD1289" s="16"/>
      <c r="AZE1289" s="16"/>
      <c r="AZF1289" s="16"/>
      <c r="AZG1289" s="16"/>
      <c r="AZH1289" s="16"/>
      <c r="AZI1289" s="16"/>
      <c r="AZJ1289" s="16"/>
      <c r="AZK1289" s="16"/>
      <c r="AZL1289" s="16"/>
      <c r="AZM1289" s="16"/>
      <c r="AZN1289" s="16"/>
      <c r="AZO1289" s="16"/>
      <c r="AZP1289" s="16"/>
      <c r="AZQ1289" s="16"/>
      <c r="AZR1289" s="16"/>
      <c r="AZS1289" s="16"/>
      <c r="AZT1289" s="16"/>
      <c r="AZU1289" s="16"/>
      <c r="AZV1289" s="16"/>
      <c r="AZW1289" s="16"/>
      <c r="AZX1289" s="16"/>
      <c r="AZY1289" s="16"/>
      <c r="AZZ1289" s="16"/>
      <c r="BAA1289" s="16"/>
      <c r="BAB1289" s="16"/>
      <c r="BAC1289" s="16"/>
      <c r="BAD1289" s="16"/>
      <c r="BAE1289" s="16"/>
      <c r="BAF1289" s="16"/>
      <c r="BAG1289" s="16"/>
      <c r="BAH1289" s="16"/>
      <c r="BAI1289" s="16"/>
      <c r="BAJ1289" s="16"/>
      <c r="BAK1289" s="16"/>
      <c r="BAL1289" s="16"/>
      <c r="BAM1289" s="16"/>
      <c r="BAN1289" s="16"/>
      <c r="BAO1289" s="16"/>
      <c r="BAP1289" s="16"/>
      <c r="BAQ1289" s="16"/>
      <c r="BAR1289" s="16"/>
      <c r="BAS1289" s="16"/>
      <c r="BAT1289" s="16"/>
      <c r="BAU1289" s="16"/>
      <c r="BAV1289" s="16"/>
      <c r="BAW1289" s="16"/>
      <c r="BAX1289" s="16"/>
      <c r="BAY1289" s="16"/>
      <c r="BAZ1289" s="16"/>
      <c r="BBA1289" s="16"/>
      <c r="BBB1289" s="16"/>
      <c r="BBC1289" s="16"/>
      <c r="BBD1289" s="16"/>
      <c r="BBE1289" s="16"/>
      <c r="BBF1289" s="16"/>
      <c r="BBG1289" s="16"/>
      <c r="BBH1289" s="16"/>
      <c r="BBI1289" s="16"/>
      <c r="BBJ1289" s="16"/>
      <c r="BBK1289" s="16"/>
      <c r="BBL1289" s="16"/>
      <c r="BBM1289" s="16"/>
      <c r="BBN1289" s="16"/>
      <c r="BBO1289" s="16"/>
      <c r="BBP1289" s="16"/>
      <c r="BBQ1289" s="16"/>
      <c r="BBR1289" s="16"/>
      <c r="BBS1289" s="16"/>
      <c r="BBT1289" s="16"/>
      <c r="BBU1289" s="16"/>
      <c r="BBV1289" s="16"/>
      <c r="BBW1289" s="16"/>
      <c r="BBX1289" s="16"/>
      <c r="BBY1289" s="16"/>
      <c r="BBZ1289" s="16"/>
      <c r="BCA1289" s="16"/>
      <c r="BCB1289" s="16"/>
      <c r="BCC1289" s="16"/>
      <c r="BCD1289" s="16"/>
      <c r="BCE1289" s="16"/>
      <c r="BCF1289" s="16"/>
      <c r="BCG1289" s="16"/>
      <c r="BCH1289" s="16"/>
      <c r="BCI1289" s="16"/>
      <c r="BCJ1289" s="16"/>
      <c r="BCK1289" s="16"/>
      <c r="BCL1289" s="16"/>
      <c r="BCM1289" s="16"/>
      <c r="BCN1289" s="16"/>
      <c r="BCO1289" s="16"/>
      <c r="BCP1289" s="16"/>
      <c r="BCQ1289" s="16"/>
      <c r="BCR1289" s="16"/>
      <c r="BCS1289" s="16"/>
      <c r="BCT1289" s="16"/>
      <c r="BCU1289" s="16"/>
      <c r="BCV1289" s="16"/>
      <c r="BCW1289" s="16"/>
      <c r="BCX1289" s="16"/>
      <c r="BCY1289" s="16"/>
      <c r="BCZ1289" s="16"/>
      <c r="BDA1289" s="16"/>
      <c r="BDB1289" s="16"/>
      <c r="BDC1289" s="16"/>
      <c r="BDD1289" s="16"/>
      <c r="BDE1289" s="16"/>
      <c r="BDF1289" s="16"/>
      <c r="BDG1289" s="16"/>
      <c r="BDH1289" s="16"/>
      <c r="BDI1289" s="16"/>
      <c r="BDJ1289" s="16"/>
      <c r="BDK1289" s="16"/>
      <c r="BDL1289" s="16"/>
      <c r="BDM1289" s="16"/>
      <c r="BDN1289" s="16"/>
      <c r="BDO1289" s="16"/>
      <c r="BDP1289" s="16"/>
      <c r="BDQ1289" s="16"/>
      <c r="BDR1289" s="16"/>
      <c r="BDS1289" s="16"/>
      <c r="BDT1289" s="16"/>
      <c r="BDU1289" s="16"/>
      <c r="BDV1289" s="16"/>
      <c r="BDW1289" s="16"/>
      <c r="BDX1289" s="16"/>
      <c r="BDY1289" s="16"/>
      <c r="BDZ1289" s="16"/>
      <c r="BEA1289" s="16"/>
      <c r="BEB1289" s="16"/>
      <c r="BEC1289" s="16"/>
      <c r="BED1289" s="16"/>
      <c r="BEE1289" s="16"/>
      <c r="BEF1289" s="16"/>
      <c r="BEG1289" s="16"/>
      <c r="BEH1289" s="16"/>
      <c r="BEI1289" s="16"/>
      <c r="BEJ1289" s="16"/>
      <c r="BEK1289" s="16"/>
      <c r="BEL1289" s="16"/>
      <c r="BEM1289" s="16"/>
      <c r="BEN1289" s="16"/>
      <c r="BEO1289" s="16"/>
      <c r="BEP1289" s="16"/>
      <c r="BEQ1289" s="16"/>
      <c r="BER1289" s="16"/>
      <c r="BES1289" s="16"/>
      <c r="BET1289" s="16"/>
      <c r="BEU1289" s="16"/>
      <c r="BEV1289" s="16"/>
      <c r="BEW1289" s="16"/>
      <c r="BEX1289" s="16"/>
      <c r="BEY1289" s="16"/>
      <c r="BEZ1289" s="16"/>
      <c r="BFA1289" s="16"/>
      <c r="BFB1289" s="16"/>
      <c r="BFC1289" s="16"/>
      <c r="BFD1289" s="16"/>
      <c r="BFE1289" s="16"/>
      <c r="BFF1289" s="16"/>
      <c r="BFG1289" s="16"/>
      <c r="BFH1289" s="16"/>
      <c r="BFI1289" s="16"/>
      <c r="BFJ1289" s="16"/>
      <c r="BFK1289" s="16"/>
      <c r="BFL1289" s="16"/>
      <c r="BFM1289" s="16"/>
      <c r="BFN1289" s="16"/>
      <c r="BFO1289" s="16"/>
      <c r="BFP1289" s="16"/>
      <c r="BFQ1289" s="16"/>
      <c r="BFR1289" s="16"/>
      <c r="BFS1289" s="16"/>
      <c r="BFT1289" s="16"/>
      <c r="BFU1289" s="16"/>
      <c r="BFV1289" s="16"/>
      <c r="BFW1289" s="16"/>
      <c r="BFX1289" s="16"/>
      <c r="BFY1289" s="16"/>
      <c r="BFZ1289" s="16"/>
      <c r="BGA1289" s="16"/>
      <c r="BGB1289" s="16"/>
      <c r="BGC1289" s="16"/>
      <c r="BGD1289" s="16"/>
      <c r="BGE1289" s="16"/>
      <c r="BGF1289" s="16"/>
      <c r="BGG1289" s="16"/>
      <c r="BGH1289" s="16"/>
      <c r="BGI1289" s="16"/>
      <c r="BGJ1289" s="16"/>
      <c r="BGK1289" s="16"/>
      <c r="BGL1289" s="16"/>
      <c r="BGM1289" s="16"/>
      <c r="BGN1289" s="16"/>
      <c r="BGO1289" s="16"/>
      <c r="BGP1289" s="16"/>
      <c r="BGQ1289" s="16"/>
      <c r="BGR1289" s="16"/>
      <c r="BGS1289" s="16"/>
      <c r="BGT1289" s="16"/>
      <c r="BGU1289" s="16"/>
      <c r="BGV1289" s="16"/>
      <c r="BGW1289" s="16"/>
      <c r="BGX1289" s="16"/>
      <c r="BGY1289" s="16"/>
      <c r="BGZ1289" s="16"/>
      <c r="BHA1289" s="16"/>
      <c r="BHB1289" s="16"/>
      <c r="BHC1289" s="16"/>
      <c r="BHD1289" s="16"/>
      <c r="BHE1289" s="16"/>
      <c r="BHF1289" s="16"/>
      <c r="BHG1289" s="16"/>
      <c r="BHH1289" s="16"/>
      <c r="BHI1289" s="16"/>
      <c r="BHJ1289" s="16"/>
      <c r="BHK1289" s="16"/>
      <c r="BHL1289" s="16"/>
      <c r="BHM1289" s="16"/>
      <c r="BHN1289" s="16"/>
      <c r="BHO1289" s="16"/>
      <c r="BHP1289" s="16"/>
      <c r="BHQ1289" s="16"/>
      <c r="BHR1289" s="16"/>
      <c r="BHS1289" s="16"/>
      <c r="BHT1289" s="16"/>
      <c r="BHU1289" s="16"/>
      <c r="BHV1289" s="16"/>
      <c r="BHW1289" s="16"/>
      <c r="BHX1289" s="16"/>
      <c r="BHY1289" s="16"/>
      <c r="BHZ1289" s="16"/>
      <c r="BIA1289" s="16"/>
      <c r="BIB1289" s="16"/>
      <c r="BIC1289" s="16"/>
      <c r="BID1289" s="16"/>
      <c r="BIE1289" s="16"/>
      <c r="BIF1289" s="16"/>
      <c r="BIG1289" s="16"/>
      <c r="BIH1289" s="16"/>
      <c r="BII1289" s="16"/>
      <c r="BIJ1289" s="16"/>
      <c r="BIK1289" s="16"/>
      <c r="BIL1289" s="16"/>
      <c r="BIM1289" s="16"/>
      <c r="BIN1289" s="16"/>
      <c r="BIO1289" s="16"/>
      <c r="BIP1289" s="16"/>
      <c r="BIQ1289" s="16"/>
      <c r="BIR1289" s="16"/>
      <c r="BIS1289" s="16"/>
      <c r="BIT1289" s="16"/>
      <c r="BIU1289" s="16"/>
      <c r="BIV1289" s="16"/>
      <c r="BIW1289" s="16"/>
      <c r="BIX1289" s="16"/>
      <c r="BIY1289" s="16"/>
      <c r="BIZ1289" s="16"/>
      <c r="BJA1289" s="16"/>
      <c r="BJB1289" s="16"/>
      <c r="BJC1289" s="16"/>
      <c r="BJD1289" s="16"/>
      <c r="BJE1289" s="16"/>
      <c r="BJF1289" s="16"/>
      <c r="BJG1289" s="16"/>
      <c r="BJH1289" s="16"/>
      <c r="BJI1289" s="16"/>
      <c r="BJJ1289" s="16"/>
      <c r="BJK1289" s="16"/>
      <c r="BJL1289" s="16"/>
      <c r="BJM1289" s="16"/>
      <c r="BJN1289" s="16"/>
      <c r="BJO1289" s="16"/>
      <c r="BJP1289" s="16"/>
      <c r="BJQ1289" s="16"/>
      <c r="BJR1289" s="16"/>
      <c r="BJS1289" s="16"/>
      <c r="BJT1289" s="16"/>
      <c r="BJU1289" s="16"/>
      <c r="BJV1289" s="16"/>
      <c r="BJW1289" s="16"/>
      <c r="BJX1289" s="16"/>
      <c r="BJY1289" s="16"/>
      <c r="BJZ1289" s="16"/>
      <c r="BKA1289" s="16"/>
      <c r="BKB1289" s="16"/>
      <c r="BKC1289" s="16"/>
      <c r="BKD1289" s="16"/>
      <c r="BKE1289" s="16"/>
      <c r="BKF1289" s="16"/>
      <c r="BKG1289" s="16"/>
      <c r="BKH1289" s="16"/>
      <c r="BKI1289" s="16"/>
      <c r="BKJ1289" s="16"/>
      <c r="BKK1289" s="16"/>
      <c r="BKL1289" s="16"/>
      <c r="BKM1289" s="16"/>
      <c r="BKN1289" s="16"/>
      <c r="BKO1289" s="16"/>
      <c r="BKP1289" s="16"/>
      <c r="BKQ1289" s="16"/>
      <c r="BKR1289" s="16"/>
      <c r="BKS1289" s="16"/>
      <c r="BKT1289" s="16"/>
      <c r="BKU1289" s="16"/>
      <c r="BKV1289" s="16"/>
      <c r="BKW1289" s="16"/>
      <c r="BKX1289" s="16"/>
      <c r="BKY1289" s="16"/>
      <c r="BKZ1289" s="16"/>
      <c r="BLA1289" s="16"/>
      <c r="BLB1289" s="16"/>
      <c r="BLC1289" s="16"/>
      <c r="BLD1289" s="16"/>
      <c r="BLE1289" s="16"/>
      <c r="BLF1289" s="16"/>
      <c r="BLG1289" s="16"/>
      <c r="BLH1289" s="16"/>
      <c r="BLI1289" s="16"/>
      <c r="BLJ1289" s="16"/>
      <c r="BLK1289" s="16"/>
      <c r="BLL1289" s="16"/>
      <c r="BLM1289" s="16"/>
      <c r="BLN1289" s="16"/>
      <c r="BLO1289" s="16"/>
      <c r="BLP1289" s="16"/>
      <c r="BLQ1289" s="16"/>
      <c r="BLR1289" s="16"/>
      <c r="BLS1289" s="16"/>
      <c r="BLT1289" s="16"/>
      <c r="BLU1289" s="16"/>
      <c r="BLV1289" s="16"/>
      <c r="BLW1289" s="16"/>
      <c r="BLX1289" s="16"/>
      <c r="BLY1289" s="16"/>
      <c r="BLZ1289" s="16"/>
      <c r="BMA1289" s="16"/>
      <c r="BMB1289" s="16"/>
      <c r="BMC1289" s="16"/>
      <c r="BMD1289" s="16"/>
      <c r="BME1289" s="16"/>
      <c r="BMF1289" s="16"/>
      <c r="BMG1289" s="16"/>
      <c r="BMH1289" s="16"/>
      <c r="BMI1289" s="16"/>
      <c r="BMJ1289" s="16"/>
      <c r="BMK1289" s="16"/>
      <c r="BML1289" s="16"/>
      <c r="BMM1289" s="16"/>
      <c r="BMN1289" s="16"/>
      <c r="BMO1289" s="16"/>
      <c r="BMP1289" s="16"/>
      <c r="BMQ1289" s="16"/>
      <c r="BMR1289" s="16"/>
    </row>
    <row r="1290" spans="1:1708" customFormat="1">
      <c r="A1290" s="555" t="s">
        <v>3201</v>
      </c>
      <c r="B1290" s="734"/>
      <c r="C1290" s="557" t="s">
        <v>3201</v>
      </c>
      <c r="D1290" s="557"/>
      <c r="E1290" s="910" t="s">
        <v>310</v>
      </c>
      <c r="F1290" s="739" t="s">
        <v>311</v>
      </c>
      <c r="G1290" s="559" t="s">
        <v>184</v>
      </c>
      <c r="H1290" s="559"/>
      <c r="I1290" s="559">
        <v>5</v>
      </c>
      <c r="J1290" s="559"/>
      <c r="K1290" s="559">
        <v>58.605042114000099</v>
      </c>
      <c r="L1290" s="559">
        <v>24.809679455000001</v>
      </c>
      <c r="M1290" s="560" t="s">
        <v>201</v>
      </c>
      <c r="N1290" s="560"/>
      <c r="O1290" s="559" t="s">
        <v>3202</v>
      </c>
      <c r="P1290" s="559" t="s">
        <v>201</v>
      </c>
      <c r="Q1290" s="559"/>
      <c r="R1290" s="1025">
        <v>1230</v>
      </c>
      <c r="S1290" s="1025">
        <v>1230</v>
      </c>
      <c r="T1290" s="297"/>
      <c r="U1290" s="931"/>
      <c r="W1290" s="16"/>
      <c r="X1290" s="16"/>
      <c r="Y1290" s="16"/>
      <c r="Z1290" s="16"/>
      <c r="AA1290" s="16"/>
      <c r="AB1290" s="16"/>
      <c r="AC1290" s="16"/>
      <c r="AD1290" s="16"/>
      <c r="AE1290" s="16"/>
      <c r="AF1290" s="16"/>
      <c r="AG1290" s="16"/>
      <c r="AH1290" s="16"/>
      <c r="AI1290" s="16"/>
      <c r="AJ1290" s="16"/>
      <c r="AK1290" s="16"/>
      <c r="AL1290" s="16"/>
      <c r="AM1290" s="16"/>
      <c r="AN1290" s="16"/>
      <c r="AO1290" s="16"/>
      <c r="AP1290" s="16"/>
      <c r="AQ1290" s="16"/>
      <c r="AR1290" s="16"/>
      <c r="AS1290" s="16"/>
      <c r="AT1290" s="16"/>
      <c r="AU1290" s="16"/>
      <c r="AV1290" s="16"/>
      <c r="AW1290" s="16"/>
      <c r="AX1290" s="16"/>
      <c r="AY1290" s="16"/>
      <c r="AZ1290" s="16"/>
      <c r="BA1290" s="16"/>
      <c r="BB1290" s="16"/>
      <c r="BC1290" s="16"/>
      <c r="BD1290" s="16"/>
      <c r="BE1290" s="16"/>
      <c r="BF1290" s="16"/>
      <c r="BG1290" s="16"/>
      <c r="BH1290" s="16"/>
      <c r="BI1290" s="16"/>
      <c r="BJ1290" s="16"/>
      <c r="BK1290" s="16"/>
      <c r="BL1290" s="16"/>
      <c r="BM1290" s="16"/>
      <c r="BN1290" s="16"/>
      <c r="BO1290" s="16"/>
      <c r="BP1290" s="16"/>
      <c r="BQ1290" s="16"/>
      <c r="BR1290" s="16"/>
      <c r="BS1290" s="16"/>
      <c r="BT1290" s="16"/>
      <c r="BU1290" s="16"/>
      <c r="BV1290" s="16"/>
      <c r="BW1290" s="16"/>
      <c r="BX1290" s="16"/>
      <c r="BY1290" s="16"/>
      <c r="BZ1290" s="16"/>
      <c r="CA1290" s="16"/>
      <c r="CB1290" s="16"/>
      <c r="CC1290" s="16"/>
      <c r="CD1290" s="16"/>
      <c r="CE1290" s="16"/>
      <c r="CF1290" s="16"/>
      <c r="CG1290" s="16"/>
      <c r="CH1290" s="16"/>
      <c r="CI1290" s="16"/>
      <c r="CJ1290" s="16"/>
      <c r="CK1290" s="16"/>
      <c r="CL1290" s="16"/>
      <c r="CM1290" s="16"/>
      <c r="CN1290" s="16"/>
      <c r="CO1290" s="16"/>
      <c r="CP1290" s="16"/>
      <c r="CQ1290" s="16"/>
      <c r="CR1290" s="16"/>
      <c r="CS1290" s="16"/>
      <c r="CT1290" s="16"/>
      <c r="CU1290" s="16"/>
      <c r="CV1290" s="16"/>
      <c r="CW1290" s="16"/>
      <c r="CX1290" s="16"/>
      <c r="CY1290" s="16"/>
      <c r="CZ1290" s="16"/>
      <c r="DA1290" s="16"/>
      <c r="DB1290" s="16"/>
      <c r="DC1290" s="16"/>
      <c r="DD1290" s="16"/>
      <c r="DE1290" s="16"/>
      <c r="DF1290" s="16"/>
      <c r="DG1290" s="16"/>
      <c r="DH1290" s="16"/>
      <c r="DI1290" s="16"/>
      <c r="DJ1290" s="16"/>
      <c r="DK1290" s="16"/>
      <c r="DL1290" s="16"/>
      <c r="DM1290" s="16"/>
      <c r="DN1290" s="16"/>
      <c r="DO1290" s="16"/>
      <c r="DP1290" s="16"/>
      <c r="DQ1290" s="16"/>
      <c r="DR1290" s="16"/>
      <c r="DS1290" s="16"/>
      <c r="DT1290" s="16"/>
      <c r="DU1290" s="16"/>
      <c r="DV1290" s="16"/>
      <c r="DW1290" s="16"/>
      <c r="DX1290" s="16"/>
      <c r="DY1290" s="16"/>
      <c r="DZ1290" s="16"/>
      <c r="EA1290" s="16"/>
      <c r="EB1290" s="16"/>
      <c r="EC1290" s="16"/>
      <c r="ED1290" s="16"/>
      <c r="EE1290" s="16"/>
      <c r="EF1290" s="16"/>
      <c r="EG1290" s="16"/>
      <c r="EH1290" s="16"/>
      <c r="EI1290" s="16"/>
      <c r="EJ1290" s="16"/>
      <c r="EK1290" s="16"/>
      <c r="EL1290" s="16"/>
      <c r="EM1290" s="16"/>
      <c r="EN1290" s="16"/>
      <c r="EO1290" s="16"/>
      <c r="EP1290" s="16"/>
      <c r="EQ1290" s="16"/>
      <c r="ER1290" s="16"/>
      <c r="ES1290" s="16"/>
      <c r="ET1290" s="16"/>
      <c r="EU1290" s="16"/>
      <c r="EV1290" s="16"/>
      <c r="EW1290" s="16"/>
      <c r="EX1290" s="16"/>
      <c r="EY1290" s="16"/>
      <c r="EZ1290" s="16"/>
      <c r="FA1290" s="16"/>
      <c r="FB1290" s="16"/>
      <c r="FC1290" s="16"/>
      <c r="FD1290" s="16"/>
      <c r="FE1290" s="16"/>
      <c r="FF1290" s="16"/>
      <c r="FG1290" s="16"/>
      <c r="FH1290" s="16"/>
      <c r="FI1290" s="16"/>
      <c r="FJ1290" s="16"/>
      <c r="FK1290" s="16"/>
      <c r="FL1290" s="16"/>
      <c r="FM1290" s="16"/>
      <c r="FN1290" s="16"/>
      <c r="FO1290" s="16"/>
      <c r="FP1290" s="16"/>
      <c r="FQ1290" s="16"/>
      <c r="FR1290" s="16"/>
      <c r="FS1290" s="16"/>
      <c r="FT1290" s="16"/>
      <c r="FU1290" s="16"/>
      <c r="FV1290" s="16"/>
      <c r="FW1290" s="16"/>
      <c r="FX1290" s="16"/>
      <c r="FY1290" s="16"/>
      <c r="FZ1290" s="16"/>
      <c r="GA1290" s="16"/>
      <c r="GB1290" s="16"/>
      <c r="GC1290" s="16"/>
      <c r="GD1290" s="16"/>
      <c r="GE1290" s="16"/>
      <c r="GF1290" s="16"/>
      <c r="GG1290" s="16"/>
      <c r="GH1290" s="16"/>
      <c r="GI1290" s="16"/>
      <c r="GJ1290" s="16"/>
      <c r="GK1290" s="16"/>
      <c r="GL1290" s="16"/>
      <c r="GM1290" s="16"/>
      <c r="GN1290" s="16"/>
      <c r="GO1290" s="16"/>
      <c r="GP1290" s="16"/>
      <c r="GQ1290" s="16"/>
      <c r="GR1290" s="16"/>
      <c r="GS1290" s="16"/>
      <c r="GT1290" s="16"/>
      <c r="GU1290" s="16"/>
      <c r="GV1290" s="16"/>
      <c r="GW1290" s="16"/>
      <c r="GX1290" s="16"/>
      <c r="GY1290" s="16"/>
      <c r="GZ1290" s="16"/>
      <c r="HA1290" s="16"/>
      <c r="HB1290" s="16"/>
      <c r="HC1290" s="16"/>
      <c r="HD1290" s="16"/>
      <c r="HE1290" s="16"/>
      <c r="HF1290" s="16"/>
      <c r="HG1290" s="16"/>
      <c r="HH1290" s="16"/>
      <c r="HI1290" s="16"/>
      <c r="HJ1290" s="16"/>
      <c r="HK1290" s="16"/>
      <c r="HL1290" s="16"/>
      <c r="HM1290" s="16"/>
      <c r="HN1290" s="16"/>
      <c r="HO1290" s="16"/>
      <c r="HP1290" s="16"/>
      <c r="HQ1290" s="16"/>
      <c r="HR1290" s="16"/>
      <c r="HS1290" s="16"/>
      <c r="HT1290" s="16"/>
      <c r="HU1290" s="16"/>
      <c r="HV1290" s="16"/>
      <c r="HW1290" s="16"/>
      <c r="HX1290" s="16"/>
      <c r="HY1290" s="16"/>
      <c r="HZ1290" s="16"/>
      <c r="IA1290" s="16"/>
      <c r="IB1290" s="16"/>
      <c r="IC1290" s="16"/>
      <c r="ID1290" s="16"/>
      <c r="IE1290" s="16"/>
      <c r="IF1290" s="16"/>
      <c r="IG1290" s="16"/>
      <c r="IH1290" s="16"/>
      <c r="II1290" s="16"/>
      <c r="IJ1290" s="16"/>
      <c r="IK1290" s="16"/>
      <c r="IL1290" s="16"/>
      <c r="IM1290" s="16"/>
      <c r="IN1290" s="16"/>
      <c r="IO1290" s="16"/>
      <c r="IP1290" s="16"/>
      <c r="IQ1290" s="16"/>
      <c r="IR1290" s="16"/>
      <c r="IS1290" s="16"/>
      <c r="IT1290" s="16"/>
      <c r="IU1290" s="16"/>
      <c r="IV1290" s="16"/>
      <c r="IW1290" s="16"/>
      <c r="IX1290" s="16"/>
      <c r="IY1290" s="16"/>
      <c r="IZ1290" s="16"/>
      <c r="JA1290" s="16"/>
      <c r="JB1290" s="16"/>
      <c r="JC1290" s="16"/>
      <c r="JD1290" s="16"/>
      <c r="JE1290" s="16"/>
      <c r="JF1290" s="16"/>
      <c r="JG1290" s="16"/>
      <c r="JH1290" s="16"/>
      <c r="JI1290" s="16"/>
      <c r="JJ1290" s="16"/>
      <c r="JK1290" s="16"/>
      <c r="JL1290" s="16"/>
      <c r="JM1290" s="16"/>
      <c r="JN1290" s="16"/>
      <c r="JO1290" s="16"/>
      <c r="JP1290" s="16"/>
      <c r="JQ1290" s="16"/>
      <c r="JR1290" s="16"/>
      <c r="JS1290" s="16"/>
      <c r="JT1290" s="16"/>
      <c r="JU1290" s="16"/>
      <c r="JV1290" s="16"/>
      <c r="JW1290" s="16"/>
      <c r="JX1290" s="16"/>
      <c r="JY1290" s="16"/>
      <c r="JZ1290" s="16"/>
      <c r="KA1290" s="16"/>
      <c r="KB1290" s="16"/>
      <c r="KC1290" s="16"/>
      <c r="KD1290" s="16"/>
      <c r="KE1290" s="16"/>
      <c r="KF1290" s="16"/>
      <c r="KG1290" s="16"/>
      <c r="KH1290" s="16"/>
      <c r="KI1290" s="16"/>
      <c r="KJ1290" s="16"/>
      <c r="KK1290" s="16"/>
      <c r="KL1290" s="16"/>
      <c r="KM1290" s="16"/>
      <c r="KN1290" s="16"/>
      <c r="KO1290" s="16"/>
      <c r="KP1290" s="16"/>
      <c r="KQ1290" s="16"/>
      <c r="KR1290" s="16"/>
      <c r="KS1290" s="16"/>
      <c r="KT1290" s="16"/>
      <c r="KU1290" s="16"/>
      <c r="KV1290" s="16"/>
      <c r="KW1290" s="16"/>
      <c r="KX1290" s="16"/>
      <c r="KY1290" s="16"/>
      <c r="KZ1290" s="16"/>
      <c r="LA1290" s="16"/>
      <c r="LB1290" s="16"/>
      <c r="LC1290" s="16"/>
      <c r="LD1290" s="16"/>
      <c r="LE1290" s="16"/>
      <c r="LF1290" s="16"/>
      <c r="LG1290" s="16"/>
      <c r="LH1290" s="16"/>
      <c r="LI1290" s="16"/>
      <c r="LJ1290" s="16"/>
      <c r="LK1290" s="16"/>
      <c r="LL1290" s="16"/>
      <c r="LM1290" s="16"/>
      <c r="LN1290" s="16"/>
      <c r="LO1290" s="16"/>
      <c r="LP1290" s="16"/>
      <c r="LQ1290" s="16"/>
      <c r="LR1290" s="16"/>
      <c r="LS1290" s="16"/>
      <c r="LT1290" s="16"/>
      <c r="LU1290" s="16"/>
      <c r="LV1290" s="16"/>
      <c r="LW1290" s="16"/>
      <c r="LX1290" s="16"/>
      <c r="LY1290" s="16"/>
      <c r="LZ1290" s="16"/>
      <c r="MA1290" s="16"/>
      <c r="MB1290" s="16"/>
      <c r="MC1290" s="16"/>
      <c r="MD1290" s="16"/>
      <c r="ME1290" s="16"/>
      <c r="MF1290" s="16"/>
      <c r="MG1290" s="16"/>
      <c r="MH1290" s="16"/>
      <c r="MI1290" s="16"/>
      <c r="MJ1290" s="16"/>
      <c r="MK1290" s="16"/>
      <c r="ML1290" s="16"/>
      <c r="MM1290" s="16"/>
      <c r="MN1290" s="16"/>
      <c r="MO1290" s="16"/>
      <c r="MP1290" s="16"/>
      <c r="MQ1290" s="16"/>
      <c r="MR1290" s="16"/>
      <c r="MS1290" s="16"/>
      <c r="MT1290" s="16"/>
      <c r="MU1290" s="16"/>
      <c r="MV1290" s="16"/>
      <c r="MW1290" s="16"/>
      <c r="MX1290" s="16"/>
      <c r="MY1290" s="16"/>
      <c r="MZ1290" s="16"/>
      <c r="NA1290" s="16"/>
      <c r="NB1290" s="16"/>
      <c r="NC1290" s="16"/>
      <c r="ND1290" s="16"/>
      <c r="NE1290" s="16"/>
      <c r="NF1290" s="16"/>
      <c r="NG1290" s="16"/>
      <c r="NH1290" s="16"/>
      <c r="NI1290" s="16"/>
      <c r="NJ1290" s="16"/>
      <c r="NK1290" s="16"/>
      <c r="NL1290" s="16"/>
      <c r="NM1290" s="16"/>
      <c r="NN1290" s="16"/>
      <c r="NO1290" s="16"/>
      <c r="NP1290" s="16"/>
      <c r="NQ1290" s="16"/>
      <c r="NR1290" s="16"/>
      <c r="NS1290" s="16"/>
      <c r="NT1290" s="16"/>
      <c r="NU1290" s="16"/>
      <c r="NV1290" s="16"/>
      <c r="NW1290" s="16"/>
      <c r="NX1290" s="16"/>
      <c r="NY1290" s="16"/>
      <c r="NZ1290" s="16"/>
      <c r="OA1290" s="16"/>
      <c r="OB1290" s="16"/>
      <c r="OC1290" s="16"/>
      <c r="OD1290" s="16"/>
      <c r="OE1290" s="16"/>
      <c r="OF1290" s="16"/>
      <c r="OG1290" s="16"/>
      <c r="OH1290" s="16"/>
      <c r="OI1290" s="16"/>
      <c r="OJ1290" s="16"/>
      <c r="OK1290" s="16"/>
      <c r="OL1290" s="16"/>
      <c r="OM1290" s="16"/>
      <c r="ON1290" s="16"/>
      <c r="OO1290" s="16"/>
      <c r="OP1290" s="16"/>
      <c r="OQ1290" s="16"/>
      <c r="OR1290" s="16"/>
      <c r="OS1290" s="16"/>
      <c r="OT1290" s="16"/>
      <c r="OU1290" s="16"/>
      <c r="OV1290" s="16"/>
      <c r="OW1290" s="16"/>
      <c r="OX1290" s="16"/>
      <c r="OY1290" s="16"/>
      <c r="OZ1290" s="16"/>
      <c r="PA1290" s="16"/>
      <c r="PB1290" s="16"/>
      <c r="PC1290" s="16"/>
      <c r="PD1290" s="16"/>
      <c r="PE1290" s="16"/>
      <c r="PF1290" s="16"/>
      <c r="PG1290" s="16"/>
      <c r="PH1290" s="16"/>
      <c r="PI1290" s="16"/>
      <c r="PJ1290" s="16"/>
      <c r="PK1290" s="16"/>
      <c r="PL1290" s="16"/>
      <c r="PM1290" s="16"/>
      <c r="PN1290" s="16"/>
      <c r="PO1290" s="16"/>
      <c r="PP1290" s="16"/>
      <c r="PQ1290" s="16"/>
      <c r="PR1290" s="16"/>
      <c r="PS1290" s="16"/>
      <c r="PT1290" s="16"/>
      <c r="PU1290" s="16"/>
      <c r="PV1290" s="16"/>
      <c r="PW1290" s="16"/>
      <c r="PX1290" s="16"/>
      <c r="PY1290" s="16"/>
      <c r="PZ1290" s="16"/>
      <c r="QA1290" s="16"/>
      <c r="QB1290" s="16"/>
      <c r="QC1290" s="16"/>
      <c r="QD1290" s="16"/>
      <c r="QE1290" s="16"/>
      <c r="QF1290" s="16"/>
      <c r="QG1290" s="16"/>
      <c r="QH1290" s="16"/>
      <c r="QI1290" s="16"/>
      <c r="QJ1290" s="16"/>
      <c r="QK1290" s="16"/>
      <c r="QL1290" s="16"/>
      <c r="QM1290" s="16"/>
      <c r="QN1290" s="16"/>
      <c r="QO1290" s="16"/>
      <c r="QP1290" s="16"/>
      <c r="QQ1290" s="16"/>
      <c r="QR1290" s="16"/>
      <c r="QS1290" s="16"/>
      <c r="QT1290" s="16"/>
      <c r="QU1290" s="16"/>
      <c r="QV1290" s="16"/>
      <c r="QW1290" s="16"/>
      <c r="QX1290" s="16"/>
      <c r="QY1290" s="16"/>
      <c r="QZ1290" s="16"/>
      <c r="RA1290" s="16"/>
      <c r="RB1290" s="16"/>
      <c r="RC1290" s="16"/>
      <c r="RD1290" s="16"/>
      <c r="RE1290" s="16"/>
      <c r="RF1290" s="16"/>
      <c r="RG1290" s="16"/>
      <c r="RH1290" s="16"/>
      <c r="RI1290" s="16"/>
      <c r="RJ1290" s="16"/>
      <c r="RK1290" s="16"/>
      <c r="RL1290" s="16"/>
      <c r="RM1290" s="16"/>
      <c r="RN1290" s="16"/>
      <c r="RO1290" s="16"/>
      <c r="RP1290" s="16"/>
      <c r="RQ1290" s="16"/>
      <c r="RR1290" s="16"/>
      <c r="RS1290" s="16"/>
      <c r="RT1290" s="16"/>
      <c r="RU1290" s="16"/>
      <c r="RV1290" s="16"/>
      <c r="RW1290" s="16"/>
      <c r="RX1290" s="16"/>
      <c r="RY1290" s="16"/>
      <c r="RZ1290" s="16"/>
      <c r="SA1290" s="16"/>
      <c r="SB1290" s="16"/>
      <c r="SC1290" s="16"/>
      <c r="SD1290" s="16"/>
      <c r="SE1290" s="16"/>
      <c r="SF1290" s="16"/>
      <c r="SG1290" s="16"/>
      <c r="SH1290" s="16"/>
      <c r="SI1290" s="16"/>
      <c r="SJ1290" s="16"/>
      <c r="SK1290" s="16"/>
      <c r="SL1290" s="16"/>
      <c r="SM1290" s="16"/>
      <c r="SN1290" s="16"/>
      <c r="SO1290" s="16"/>
      <c r="SP1290" s="16"/>
      <c r="SQ1290" s="16"/>
      <c r="SR1290" s="16"/>
      <c r="SS1290" s="16"/>
      <c r="ST1290" s="16"/>
      <c r="SU1290" s="16"/>
      <c r="SV1290" s="16"/>
      <c r="SW1290" s="16"/>
      <c r="SX1290" s="16"/>
      <c r="SY1290" s="16"/>
      <c r="SZ1290" s="16"/>
      <c r="TA1290" s="16"/>
      <c r="TB1290" s="16"/>
      <c r="TC1290" s="16"/>
      <c r="TD1290" s="16"/>
      <c r="TE1290" s="16"/>
      <c r="TF1290" s="16"/>
      <c r="TG1290" s="16"/>
      <c r="TH1290" s="16"/>
      <c r="TI1290" s="16"/>
      <c r="TJ1290" s="16"/>
      <c r="TK1290" s="16"/>
      <c r="TL1290" s="16"/>
      <c r="TM1290" s="16"/>
      <c r="TN1290" s="16"/>
      <c r="TO1290" s="16"/>
      <c r="TP1290" s="16"/>
      <c r="TQ1290" s="16"/>
      <c r="TR1290" s="16"/>
      <c r="TS1290" s="16"/>
      <c r="TT1290" s="16"/>
      <c r="TU1290" s="16"/>
      <c r="TV1290" s="16"/>
      <c r="TW1290" s="16"/>
      <c r="TX1290" s="16"/>
      <c r="TY1290" s="16"/>
      <c r="TZ1290" s="16"/>
      <c r="UA1290" s="16"/>
      <c r="UB1290" s="16"/>
      <c r="UC1290" s="16"/>
      <c r="UD1290" s="16"/>
      <c r="UE1290" s="16"/>
      <c r="UF1290" s="16"/>
      <c r="UG1290" s="16"/>
      <c r="UH1290" s="16"/>
      <c r="UI1290" s="16"/>
      <c r="UJ1290" s="16"/>
      <c r="UK1290" s="16"/>
      <c r="UL1290" s="16"/>
      <c r="UM1290" s="16"/>
      <c r="UN1290" s="16"/>
      <c r="UO1290" s="16"/>
      <c r="UP1290" s="16"/>
      <c r="UQ1290" s="16"/>
      <c r="UR1290" s="16"/>
      <c r="US1290" s="16"/>
      <c r="UT1290" s="16"/>
      <c r="UU1290" s="16"/>
      <c r="UV1290" s="16"/>
      <c r="UW1290" s="16"/>
      <c r="UX1290" s="16"/>
      <c r="UY1290" s="16"/>
      <c r="UZ1290" s="16"/>
      <c r="VA1290" s="16"/>
      <c r="VB1290" s="16"/>
      <c r="VC1290" s="16"/>
      <c r="VD1290" s="16"/>
      <c r="VE1290" s="16"/>
      <c r="VF1290" s="16"/>
      <c r="VG1290" s="16"/>
      <c r="VH1290" s="16"/>
      <c r="VI1290" s="16"/>
      <c r="VJ1290" s="16"/>
      <c r="VK1290" s="16"/>
      <c r="VL1290" s="16"/>
      <c r="VM1290" s="16"/>
      <c r="VN1290" s="16"/>
      <c r="VO1290" s="16"/>
      <c r="VP1290" s="16"/>
      <c r="VQ1290" s="16"/>
      <c r="VR1290" s="16"/>
      <c r="VS1290" s="16"/>
      <c r="VT1290" s="16"/>
      <c r="VU1290" s="16"/>
      <c r="VV1290" s="16"/>
      <c r="VW1290" s="16"/>
      <c r="VX1290" s="16"/>
      <c r="VY1290" s="16"/>
      <c r="VZ1290" s="16"/>
      <c r="WA1290" s="16"/>
      <c r="WB1290" s="16"/>
      <c r="WC1290" s="16"/>
      <c r="WD1290" s="16"/>
      <c r="WE1290" s="16"/>
      <c r="WF1290" s="16"/>
      <c r="WG1290" s="16"/>
      <c r="WH1290" s="16"/>
      <c r="WI1290" s="16"/>
      <c r="WJ1290" s="16"/>
      <c r="WK1290" s="16"/>
      <c r="WL1290" s="16"/>
      <c r="WM1290" s="16"/>
      <c r="WN1290" s="16"/>
      <c r="WO1290" s="16"/>
      <c r="WP1290" s="16"/>
      <c r="WQ1290" s="16"/>
      <c r="WR1290" s="16"/>
      <c r="WS1290" s="16"/>
      <c r="WT1290" s="16"/>
      <c r="WU1290" s="16"/>
      <c r="WV1290" s="16"/>
      <c r="WW1290" s="16"/>
      <c r="WX1290" s="16"/>
      <c r="WY1290" s="16"/>
      <c r="WZ1290" s="16"/>
      <c r="XA1290" s="16"/>
      <c r="XB1290" s="16"/>
      <c r="XC1290" s="16"/>
      <c r="XD1290" s="16"/>
      <c r="XE1290" s="16"/>
      <c r="XF1290" s="16"/>
      <c r="XG1290" s="16"/>
      <c r="XH1290" s="16"/>
      <c r="XI1290" s="16"/>
      <c r="XJ1290" s="16"/>
      <c r="XK1290" s="16"/>
      <c r="XL1290" s="16"/>
      <c r="XM1290" s="16"/>
      <c r="XN1290" s="16"/>
      <c r="XO1290" s="16"/>
      <c r="XP1290" s="16"/>
      <c r="XQ1290" s="16"/>
      <c r="XR1290" s="16"/>
      <c r="XS1290" s="16"/>
      <c r="XT1290" s="16"/>
      <c r="XU1290" s="16"/>
      <c r="XV1290" s="16"/>
      <c r="XW1290" s="16"/>
      <c r="XX1290" s="16"/>
      <c r="XY1290" s="16"/>
      <c r="XZ1290" s="16"/>
      <c r="YA1290" s="16"/>
      <c r="YB1290" s="16"/>
      <c r="YC1290" s="16"/>
      <c r="YD1290" s="16"/>
      <c r="YE1290" s="16"/>
      <c r="YF1290" s="16"/>
      <c r="YG1290" s="16"/>
      <c r="YH1290" s="16"/>
      <c r="YI1290" s="16"/>
      <c r="YJ1290" s="16"/>
      <c r="YK1290" s="16"/>
      <c r="YL1290" s="16"/>
      <c r="YM1290" s="16"/>
      <c r="YN1290" s="16"/>
      <c r="YO1290" s="16"/>
      <c r="YP1290" s="16"/>
      <c r="YQ1290" s="16"/>
      <c r="YR1290" s="16"/>
      <c r="YS1290" s="16"/>
      <c r="YT1290" s="16"/>
      <c r="YU1290" s="16"/>
      <c r="YV1290" s="16"/>
      <c r="YW1290" s="16"/>
      <c r="YX1290" s="16"/>
      <c r="YY1290" s="16"/>
      <c r="YZ1290" s="16"/>
      <c r="ZA1290" s="16"/>
      <c r="ZB1290" s="16"/>
      <c r="ZC1290" s="16"/>
      <c r="ZD1290" s="16"/>
      <c r="ZE1290" s="16"/>
      <c r="ZF1290" s="16"/>
      <c r="ZG1290" s="16"/>
      <c r="ZH1290" s="16"/>
      <c r="ZI1290" s="16"/>
      <c r="ZJ1290" s="16"/>
      <c r="ZK1290" s="16"/>
      <c r="ZL1290" s="16"/>
      <c r="ZM1290" s="16"/>
      <c r="ZN1290" s="16"/>
      <c r="ZO1290" s="16"/>
      <c r="ZP1290" s="16"/>
      <c r="ZQ1290" s="16"/>
      <c r="ZR1290" s="16"/>
      <c r="ZS1290" s="16"/>
      <c r="ZT1290" s="16"/>
      <c r="ZU1290" s="16"/>
      <c r="ZV1290" s="16"/>
      <c r="ZW1290" s="16"/>
      <c r="ZX1290" s="16"/>
      <c r="ZY1290" s="16"/>
      <c r="ZZ1290" s="16"/>
      <c r="AAA1290" s="16"/>
      <c r="AAB1290" s="16"/>
      <c r="AAC1290" s="16"/>
      <c r="AAD1290" s="16"/>
      <c r="AAE1290" s="16"/>
      <c r="AAF1290" s="16"/>
      <c r="AAG1290" s="16"/>
      <c r="AAH1290" s="16"/>
      <c r="AAI1290" s="16"/>
      <c r="AAJ1290" s="16"/>
      <c r="AAK1290" s="16"/>
      <c r="AAL1290" s="16"/>
      <c r="AAM1290" s="16"/>
      <c r="AAN1290" s="16"/>
      <c r="AAO1290" s="16"/>
      <c r="AAP1290" s="16"/>
      <c r="AAQ1290" s="16"/>
      <c r="AAR1290" s="16"/>
      <c r="AAS1290" s="16"/>
      <c r="AAT1290" s="16"/>
      <c r="AAU1290" s="16"/>
      <c r="AAV1290" s="16"/>
      <c r="AAW1290" s="16"/>
      <c r="AAX1290" s="16"/>
      <c r="AAY1290" s="16"/>
      <c r="AAZ1290" s="16"/>
      <c r="ABA1290" s="16"/>
      <c r="ABB1290" s="16"/>
      <c r="ABC1290" s="16"/>
      <c r="ABD1290" s="16"/>
      <c r="ABE1290" s="16"/>
      <c r="ABF1290" s="16"/>
      <c r="ABG1290" s="16"/>
      <c r="ABH1290" s="16"/>
      <c r="ABI1290" s="16"/>
      <c r="ABJ1290" s="16"/>
      <c r="ABK1290" s="16"/>
      <c r="ABL1290" s="16"/>
      <c r="ABM1290" s="16"/>
      <c r="ABN1290" s="16"/>
      <c r="ABO1290" s="16"/>
      <c r="ABP1290" s="16"/>
      <c r="ABQ1290" s="16"/>
      <c r="ABR1290" s="16"/>
      <c r="ABS1290" s="16"/>
      <c r="ABT1290" s="16"/>
      <c r="ABU1290" s="16"/>
      <c r="ABV1290" s="16"/>
      <c r="ABW1290" s="16"/>
      <c r="ABX1290" s="16"/>
      <c r="ABY1290" s="16"/>
      <c r="ABZ1290" s="16"/>
      <c r="ACA1290" s="16"/>
      <c r="ACB1290" s="16"/>
      <c r="ACC1290" s="16"/>
      <c r="ACD1290" s="16"/>
      <c r="ACE1290" s="16"/>
      <c r="ACF1290" s="16"/>
      <c r="ACG1290" s="16"/>
      <c r="ACH1290" s="16"/>
      <c r="ACI1290" s="16"/>
      <c r="ACJ1290" s="16"/>
      <c r="ACK1290" s="16"/>
      <c r="ACL1290" s="16"/>
      <c r="ACM1290" s="16"/>
      <c r="ACN1290" s="16"/>
      <c r="ACO1290" s="16"/>
      <c r="ACP1290" s="16"/>
      <c r="ACQ1290" s="16"/>
      <c r="ACR1290" s="16"/>
      <c r="ACS1290" s="16"/>
      <c r="ACT1290" s="16"/>
      <c r="ACU1290" s="16"/>
      <c r="ACV1290" s="16"/>
      <c r="ACW1290" s="16"/>
      <c r="ACX1290" s="16"/>
      <c r="ACY1290" s="16"/>
      <c r="ACZ1290" s="16"/>
      <c r="ADA1290" s="16"/>
      <c r="ADB1290" s="16"/>
      <c r="ADC1290" s="16"/>
      <c r="ADD1290" s="16"/>
      <c r="ADE1290" s="16"/>
      <c r="ADF1290" s="16"/>
      <c r="ADG1290" s="16"/>
      <c r="ADH1290" s="16"/>
      <c r="ADI1290" s="16"/>
      <c r="ADJ1290" s="16"/>
      <c r="ADK1290" s="16"/>
      <c r="ADL1290" s="16"/>
      <c r="ADM1290" s="16"/>
      <c r="ADN1290" s="16"/>
      <c r="ADO1290" s="16"/>
      <c r="ADP1290" s="16"/>
      <c r="ADQ1290" s="16"/>
      <c r="ADR1290" s="16"/>
      <c r="ADS1290" s="16"/>
      <c r="ADT1290" s="16"/>
      <c r="ADU1290" s="16"/>
      <c r="ADV1290" s="16"/>
      <c r="ADW1290" s="16"/>
      <c r="ADX1290" s="16"/>
      <c r="ADY1290" s="16"/>
      <c r="ADZ1290" s="16"/>
      <c r="AEA1290" s="16"/>
      <c r="AEB1290" s="16"/>
      <c r="AEC1290" s="16"/>
      <c r="AED1290" s="16"/>
      <c r="AEE1290" s="16"/>
      <c r="AEF1290" s="16"/>
      <c r="AEG1290" s="16"/>
      <c r="AEH1290" s="16"/>
      <c r="AEI1290" s="16"/>
      <c r="AEJ1290" s="16"/>
      <c r="AEK1290" s="16"/>
      <c r="AEL1290" s="16"/>
      <c r="AEM1290" s="16"/>
      <c r="AEN1290" s="16"/>
      <c r="AEO1290" s="16"/>
      <c r="AEP1290" s="16"/>
      <c r="AEQ1290" s="16"/>
      <c r="AER1290" s="16"/>
      <c r="AES1290" s="16"/>
      <c r="AET1290" s="16"/>
      <c r="AEU1290" s="16"/>
      <c r="AEV1290" s="16"/>
      <c r="AEW1290" s="16"/>
      <c r="AEX1290" s="16"/>
      <c r="AEY1290" s="16"/>
      <c r="AEZ1290" s="16"/>
      <c r="AFA1290" s="16"/>
      <c r="AFB1290" s="16"/>
      <c r="AFC1290" s="16"/>
      <c r="AFD1290" s="16"/>
      <c r="AFE1290" s="16"/>
      <c r="AFF1290" s="16"/>
      <c r="AFG1290" s="16"/>
      <c r="AFH1290" s="16"/>
      <c r="AFI1290" s="16"/>
      <c r="AFJ1290" s="16"/>
      <c r="AFK1290" s="16"/>
      <c r="AFL1290" s="16"/>
      <c r="AFM1290" s="16"/>
      <c r="AFN1290" s="16"/>
      <c r="AFO1290" s="16"/>
      <c r="AFP1290" s="16"/>
      <c r="AFQ1290" s="16"/>
      <c r="AFR1290" s="16"/>
      <c r="AFS1290" s="16"/>
      <c r="AFT1290" s="16"/>
      <c r="AFU1290" s="16"/>
      <c r="AFV1290" s="16"/>
      <c r="AFW1290" s="16"/>
      <c r="AFX1290" s="16"/>
      <c r="AFY1290" s="16"/>
      <c r="AFZ1290" s="16"/>
      <c r="AGA1290" s="16"/>
      <c r="AGB1290" s="16"/>
      <c r="AGC1290" s="16"/>
      <c r="AGD1290" s="16"/>
      <c r="AGE1290" s="16"/>
      <c r="AGF1290" s="16"/>
      <c r="AGG1290" s="16"/>
      <c r="AGH1290" s="16"/>
      <c r="AGI1290" s="16"/>
      <c r="AGJ1290" s="16"/>
      <c r="AGK1290" s="16"/>
      <c r="AGL1290" s="16"/>
      <c r="AGM1290" s="16"/>
      <c r="AGN1290" s="16"/>
      <c r="AGO1290" s="16"/>
      <c r="AGP1290" s="16"/>
      <c r="AGQ1290" s="16"/>
      <c r="AGR1290" s="16"/>
      <c r="AGS1290" s="16"/>
      <c r="AGT1290" s="16"/>
      <c r="AGU1290" s="16"/>
      <c r="AGV1290" s="16"/>
      <c r="AGW1290" s="16"/>
      <c r="AGX1290" s="16"/>
      <c r="AGY1290" s="16"/>
      <c r="AGZ1290" s="16"/>
      <c r="AHA1290" s="16"/>
      <c r="AHB1290" s="16"/>
      <c r="AHC1290" s="16"/>
      <c r="AHD1290" s="16"/>
      <c r="AHE1290" s="16"/>
      <c r="AHF1290" s="16"/>
      <c r="AHG1290" s="16"/>
      <c r="AHH1290" s="16"/>
      <c r="AHI1290" s="16"/>
      <c r="AHJ1290" s="16"/>
      <c r="AHK1290" s="16"/>
      <c r="AHL1290" s="16"/>
      <c r="AHM1290" s="16"/>
      <c r="AHN1290" s="16"/>
      <c r="AHO1290" s="16"/>
      <c r="AHP1290" s="16"/>
      <c r="AHQ1290" s="16"/>
      <c r="AHR1290" s="16"/>
      <c r="AHS1290" s="16"/>
      <c r="AHT1290" s="16"/>
      <c r="AHU1290" s="16"/>
      <c r="AHV1290" s="16"/>
      <c r="AHW1290" s="16"/>
      <c r="AHX1290" s="16"/>
      <c r="AHY1290" s="16"/>
      <c r="AHZ1290" s="16"/>
      <c r="AIA1290" s="16"/>
      <c r="AIB1290" s="16"/>
      <c r="AIC1290" s="16"/>
      <c r="AID1290" s="16"/>
      <c r="AIE1290" s="16"/>
      <c r="AIF1290" s="16"/>
      <c r="AIG1290" s="16"/>
      <c r="AIH1290" s="16"/>
      <c r="AII1290" s="16"/>
      <c r="AIJ1290" s="16"/>
      <c r="AIK1290" s="16"/>
      <c r="AIL1290" s="16"/>
      <c r="AIM1290" s="16"/>
      <c r="AIN1290" s="16"/>
      <c r="AIO1290" s="16"/>
      <c r="AIP1290" s="16"/>
      <c r="AIQ1290" s="16"/>
      <c r="AIR1290" s="16"/>
      <c r="AIS1290" s="16"/>
      <c r="AIT1290" s="16"/>
      <c r="AIU1290" s="16"/>
      <c r="AIV1290" s="16"/>
      <c r="AIW1290" s="16"/>
      <c r="AIX1290" s="16"/>
      <c r="AIY1290" s="16"/>
      <c r="AIZ1290" s="16"/>
      <c r="AJA1290" s="16"/>
      <c r="AJB1290" s="16"/>
      <c r="AJC1290" s="16"/>
      <c r="AJD1290" s="16"/>
      <c r="AJE1290" s="16"/>
      <c r="AJF1290" s="16"/>
      <c r="AJG1290" s="16"/>
      <c r="AJH1290" s="16"/>
      <c r="AJI1290" s="16"/>
      <c r="AJJ1290" s="16"/>
      <c r="AJK1290" s="16"/>
      <c r="AJL1290" s="16"/>
      <c r="AJM1290" s="16"/>
      <c r="AJN1290" s="16"/>
      <c r="AJO1290" s="16"/>
      <c r="AJP1290" s="16"/>
      <c r="AJQ1290" s="16"/>
      <c r="AJR1290" s="16"/>
      <c r="AJS1290" s="16"/>
      <c r="AJT1290" s="16"/>
      <c r="AJU1290" s="16"/>
      <c r="AJV1290" s="16"/>
      <c r="AJW1290" s="16"/>
      <c r="AJX1290" s="16"/>
      <c r="AJY1290" s="16"/>
      <c r="AJZ1290" s="16"/>
      <c r="AKA1290" s="16"/>
      <c r="AKB1290" s="16"/>
      <c r="AKC1290" s="16"/>
      <c r="AKD1290" s="16"/>
      <c r="AKE1290" s="16"/>
      <c r="AKF1290" s="16"/>
      <c r="AKG1290" s="16"/>
      <c r="AKH1290" s="16"/>
      <c r="AKI1290" s="16"/>
      <c r="AKJ1290" s="16"/>
      <c r="AKK1290" s="16"/>
      <c r="AKL1290" s="16"/>
      <c r="AKM1290" s="16"/>
      <c r="AKN1290" s="16"/>
      <c r="AKO1290" s="16"/>
      <c r="AKP1290" s="16"/>
      <c r="AKQ1290" s="16"/>
      <c r="AKR1290" s="16"/>
      <c r="AKS1290" s="16"/>
      <c r="AKT1290" s="16"/>
      <c r="AKU1290" s="16"/>
      <c r="AKV1290" s="16"/>
      <c r="AKW1290" s="16"/>
      <c r="AKX1290" s="16"/>
      <c r="AKY1290" s="16"/>
      <c r="AKZ1290" s="16"/>
      <c r="ALA1290" s="16"/>
      <c r="ALB1290" s="16"/>
      <c r="ALC1290" s="16"/>
      <c r="ALD1290" s="16"/>
      <c r="ALE1290" s="16"/>
      <c r="ALF1290" s="16"/>
      <c r="ALG1290" s="16"/>
      <c r="ALH1290" s="16"/>
      <c r="ALI1290" s="16"/>
      <c r="ALJ1290" s="16"/>
      <c r="ALK1290" s="16"/>
      <c r="ALL1290" s="16"/>
      <c r="ALM1290" s="16"/>
      <c r="ALN1290" s="16"/>
      <c r="ALO1290" s="16"/>
      <c r="ALP1290" s="16"/>
      <c r="ALQ1290" s="16"/>
      <c r="ALR1290" s="16"/>
      <c r="ALS1290" s="16"/>
      <c r="ALT1290" s="16"/>
      <c r="ALU1290" s="16"/>
      <c r="ALV1290" s="16"/>
      <c r="ALW1290" s="16"/>
      <c r="ALX1290" s="16"/>
      <c r="ALY1290" s="16"/>
      <c r="ALZ1290" s="16"/>
      <c r="AMA1290" s="16"/>
      <c r="AMB1290" s="16"/>
      <c r="AMC1290" s="16"/>
      <c r="AMD1290" s="16"/>
      <c r="AME1290" s="16"/>
      <c r="AMF1290" s="16"/>
      <c r="AMG1290" s="16"/>
      <c r="AMH1290" s="16"/>
      <c r="AMI1290" s="16"/>
      <c r="AMJ1290" s="16"/>
      <c r="AMK1290" s="16"/>
      <c r="AML1290" s="16"/>
      <c r="AMM1290" s="16"/>
      <c r="AMN1290" s="16"/>
      <c r="AMO1290" s="16"/>
      <c r="AMP1290" s="16"/>
      <c r="AMQ1290" s="16"/>
      <c r="AMR1290" s="16"/>
      <c r="AMS1290" s="16"/>
      <c r="AMT1290" s="16"/>
      <c r="AMU1290" s="16"/>
      <c r="AMV1290" s="16"/>
      <c r="AMW1290" s="16"/>
      <c r="AMX1290" s="16"/>
      <c r="AMY1290" s="16"/>
      <c r="AMZ1290" s="16"/>
      <c r="ANA1290" s="16"/>
      <c r="ANB1290" s="16"/>
      <c r="ANC1290" s="16"/>
      <c r="AND1290" s="16"/>
      <c r="ANE1290" s="16"/>
      <c r="ANF1290" s="16"/>
      <c r="ANG1290" s="16"/>
      <c r="ANH1290" s="16"/>
      <c r="ANI1290" s="16"/>
      <c r="ANJ1290" s="16"/>
      <c r="ANK1290" s="16"/>
      <c r="ANL1290" s="16"/>
      <c r="ANM1290" s="16"/>
      <c r="ANN1290" s="16"/>
      <c r="ANO1290" s="16"/>
      <c r="ANP1290" s="16"/>
      <c r="ANQ1290" s="16"/>
      <c r="ANR1290" s="16"/>
      <c r="ANS1290" s="16"/>
      <c r="ANT1290" s="16"/>
      <c r="ANU1290" s="16"/>
      <c r="ANV1290" s="16"/>
      <c r="ANW1290" s="16"/>
      <c r="ANX1290" s="16"/>
      <c r="ANY1290" s="16"/>
      <c r="ANZ1290" s="16"/>
      <c r="AOA1290" s="16"/>
      <c r="AOB1290" s="16"/>
      <c r="AOC1290" s="16"/>
      <c r="AOD1290" s="16"/>
      <c r="AOE1290" s="16"/>
      <c r="AOF1290" s="16"/>
      <c r="AOG1290" s="16"/>
      <c r="AOH1290" s="16"/>
      <c r="AOI1290" s="16"/>
      <c r="AOJ1290" s="16"/>
      <c r="AOK1290" s="16"/>
      <c r="AOL1290" s="16"/>
      <c r="AOM1290" s="16"/>
      <c r="AON1290" s="16"/>
      <c r="AOO1290" s="16"/>
      <c r="AOP1290" s="16"/>
      <c r="AOQ1290" s="16"/>
      <c r="AOR1290" s="16"/>
      <c r="AOS1290" s="16"/>
      <c r="AOT1290" s="16"/>
      <c r="AOU1290" s="16"/>
      <c r="AOV1290" s="16"/>
      <c r="AOW1290" s="16"/>
      <c r="AOX1290" s="16"/>
      <c r="AOY1290" s="16"/>
      <c r="AOZ1290" s="16"/>
      <c r="APA1290" s="16"/>
      <c r="APB1290" s="16"/>
      <c r="APC1290" s="16"/>
      <c r="APD1290" s="16"/>
      <c r="APE1290" s="16"/>
      <c r="APF1290" s="16"/>
      <c r="APG1290" s="16"/>
      <c r="APH1290" s="16"/>
      <c r="API1290" s="16"/>
      <c r="APJ1290" s="16"/>
      <c r="APK1290" s="16"/>
      <c r="APL1290" s="16"/>
      <c r="APM1290" s="16"/>
      <c r="APN1290" s="16"/>
      <c r="APO1290" s="16"/>
      <c r="APP1290" s="16"/>
      <c r="APQ1290" s="16"/>
      <c r="APR1290" s="16"/>
      <c r="APS1290" s="16"/>
      <c r="APT1290" s="16"/>
      <c r="APU1290" s="16"/>
      <c r="APV1290" s="16"/>
      <c r="APW1290" s="16"/>
      <c r="APX1290" s="16"/>
      <c r="APY1290" s="16"/>
      <c r="APZ1290" s="16"/>
      <c r="AQA1290" s="16"/>
      <c r="AQB1290" s="16"/>
      <c r="AQC1290" s="16"/>
      <c r="AQD1290" s="16"/>
      <c r="AQE1290" s="16"/>
      <c r="AQF1290" s="16"/>
      <c r="AQG1290" s="16"/>
      <c r="AQH1290" s="16"/>
      <c r="AQI1290" s="16"/>
      <c r="AQJ1290" s="16"/>
      <c r="AQK1290" s="16"/>
      <c r="AQL1290" s="16"/>
      <c r="AQM1290" s="16"/>
      <c r="AQN1290" s="16"/>
      <c r="AQO1290" s="16"/>
      <c r="AQP1290" s="16"/>
      <c r="AQQ1290" s="16"/>
      <c r="AQR1290" s="16"/>
      <c r="AQS1290" s="16"/>
      <c r="AQT1290" s="16"/>
      <c r="AQU1290" s="16"/>
      <c r="AQV1290" s="16"/>
      <c r="AQW1290" s="16"/>
      <c r="AQX1290" s="16"/>
      <c r="AQY1290" s="16"/>
      <c r="AQZ1290" s="16"/>
      <c r="ARA1290" s="16"/>
      <c r="ARB1290" s="16"/>
      <c r="ARC1290" s="16"/>
      <c r="ARD1290" s="16"/>
      <c r="ARE1290" s="16"/>
      <c r="ARF1290" s="16"/>
      <c r="ARG1290" s="16"/>
      <c r="ARH1290" s="16"/>
      <c r="ARI1290" s="16"/>
      <c r="ARJ1290" s="16"/>
      <c r="ARK1290" s="16"/>
      <c r="ARL1290" s="16"/>
      <c r="ARM1290" s="16"/>
      <c r="ARN1290" s="16"/>
      <c r="ARO1290" s="16"/>
      <c r="ARP1290" s="16"/>
      <c r="ARQ1290" s="16"/>
      <c r="ARR1290" s="16"/>
      <c r="ARS1290" s="16"/>
      <c r="ART1290" s="16"/>
      <c r="ARU1290" s="16"/>
      <c r="ARV1290" s="16"/>
      <c r="ARW1290" s="16"/>
      <c r="ARX1290" s="16"/>
      <c r="ARY1290" s="16"/>
      <c r="ARZ1290" s="16"/>
      <c r="ASA1290" s="16"/>
      <c r="ASB1290" s="16"/>
      <c r="ASC1290" s="16"/>
      <c r="ASD1290" s="16"/>
      <c r="ASE1290" s="16"/>
      <c r="ASF1290" s="16"/>
      <c r="ASG1290" s="16"/>
      <c r="ASH1290" s="16"/>
      <c r="ASI1290" s="16"/>
      <c r="ASJ1290" s="16"/>
      <c r="ASK1290" s="16"/>
      <c r="ASL1290" s="16"/>
      <c r="ASM1290" s="16"/>
      <c r="ASN1290" s="16"/>
      <c r="ASO1290" s="16"/>
      <c r="ASP1290" s="16"/>
      <c r="ASQ1290" s="16"/>
      <c r="ASR1290" s="16"/>
      <c r="ASS1290" s="16"/>
      <c r="AST1290" s="16"/>
      <c r="ASU1290" s="16"/>
      <c r="ASV1290" s="16"/>
      <c r="ASW1290" s="16"/>
      <c r="ASX1290" s="16"/>
      <c r="ASY1290" s="16"/>
      <c r="ASZ1290" s="16"/>
      <c r="ATA1290" s="16"/>
      <c r="ATB1290" s="16"/>
      <c r="ATC1290" s="16"/>
      <c r="ATD1290" s="16"/>
      <c r="ATE1290" s="16"/>
      <c r="ATF1290" s="16"/>
      <c r="ATG1290" s="16"/>
      <c r="ATH1290" s="16"/>
      <c r="ATI1290" s="16"/>
      <c r="ATJ1290" s="16"/>
      <c r="ATK1290" s="16"/>
      <c r="ATL1290" s="16"/>
      <c r="ATM1290" s="16"/>
      <c r="ATN1290" s="16"/>
      <c r="ATO1290" s="16"/>
      <c r="ATP1290" s="16"/>
      <c r="ATQ1290" s="16"/>
      <c r="ATR1290" s="16"/>
      <c r="ATS1290" s="16"/>
      <c r="ATT1290" s="16"/>
      <c r="ATU1290" s="16"/>
      <c r="ATV1290" s="16"/>
      <c r="ATW1290" s="16"/>
      <c r="ATX1290" s="16"/>
      <c r="ATY1290" s="16"/>
      <c r="ATZ1290" s="16"/>
      <c r="AUA1290" s="16"/>
      <c r="AUB1290" s="16"/>
      <c r="AUC1290" s="16"/>
      <c r="AUD1290" s="16"/>
      <c r="AUE1290" s="16"/>
      <c r="AUF1290" s="16"/>
      <c r="AUG1290" s="16"/>
      <c r="AUH1290" s="16"/>
      <c r="AUI1290" s="16"/>
      <c r="AUJ1290" s="16"/>
      <c r="AUK1290" s="16"/>
      <c r="AUL1290" s="16"/>
      <c r="AUM1290" s="16"/>
      <c r="AUN1290" s="16"/>
      <c r="AUO1290" s="16"/>
      <c r="AUP1290" s="16"/>
      <c r="AUQ1290" s="16"/>
      <c r="AUR1290" s="16"/>
      <c r="AUS1290" s="16"/>
      <c r="AUT1290" s="16"/>
      <c r="AUU1290" s="16"/>
      <c r="AUV1290" s="16"/>
      <c r="AUW1290" s="16"/>
      <c r="AUX1290" s="16"/>
      <c r="AUY1290" s="16"/>
      <c r="AUZ1290" s="16"/>
      <c r="AVA1290" s="16"/>
      <c r="AVB1290" s="16"/>
      <c r="AVC1290" s="16"/>
      <c r="AVD1290" s="16"/>
      <c r="AVE1290" s="16"/>
      <c r="AVF1290" s="16"/>
      <c r="AVG1290" s="16"/>
      <c r="AVH1290" s="16"/>
      <c r="AVI1290" s="16"/>
      <c r="AVJ1290" s="16"/>
      <c r="AVK1290" s="16"/>
      <c r="AVL1290" s="16"/>
      <c r="AVM1290" s="16"/>
      <c r="AVN1290" s="16"/>
      <c r="AVO1290" s="16"/>
      <c r="AVP1290" s="16"/>
      <c r="AVQ1290" s="16"/>
      <c r="AVR1290" s="16"/>
      <c r="AVS1290" s="16"/>
      <c r="AVT1290" s="16"/>
      <c r="AVU1290" s="16"/>
      <c r="AVV1290" s="16"/>
      <c r="AVW1290" s="16"/>
      <c r="AVX1290" s="16"/>
      <c r="AVY1290" s="16"/>
      <c r="AVZ1290" s="16"/>
      <c r="AWA1290" s="16"/>
      <c r="AWB1290" s="16"/>
      <c r="AWC1290" s="16"/>
      <c r="AWD1290" s="16"/>
      <c r="AWE1290" s="16"/>
      <c r="AWF1290" s="16"/>
      <c r="AWG1290" s="16"/>
      <c r="AWH1290" s="16"/>
      <c r="AWI1290" s="16"/>
      <c r="AWJ1290" s="16"/>
      <c r="AWK1290" s="16"/>
      <c r="AWL1290" s="16"/>
      <c r="AWM1290" s="16"/>
      <c r="AWN1290" s="16"/>
      <c r="AWO1290" s="16"/>
      <c r="AWP1290" s="16"/>
      <c r="AWQ1290" s="16"/>
      <c r="AWR1290" s="16"/>
      <c r="AWS1290" s="16"/>
      <c r="AWT1290" s="16"/>
      <c r="AWU1290" s="16"/>
      <c r="AWV1290" s="16"/>
      <c r="AWW1290" s="16"/>
      <c r="AWX1290" s="16"/>
      <c r="AWY1290" s="16"/>
      <c r="AWZ1290" s="16"/>
      <c r="AXA1290" s="16"/>
      <c r="AXB1290" s="16"/>
      <c r="AXC1290" s="16"/>
      <c r="AXD1290" s="16"/>
      <c r="AXE1290" s="16"/>
      <c r="AXF1290" s="16"/>
      <c r="AXG1290" s="16"/>
      <c r="AXH1290" s="16"/>
      <c r="AXI1290" s="16"/>
      <c r="AXJ1290" s="16"/>
      <c r="AXK1290" s="16"/>
      <c r="AXL1290" s="16"/>
      <c r="AXM1290" s="16"/>
      <c r="AXN1290" s="16"/>
      <c r="AXO1290" s="16"/>
      <c r="AXP1290" s="16"/>
      <c r="AXQ1290" s="16"/>
      <c r="AXR1290" s="16"/>
      <c r="AXS1290" s="16"/>
      <c r="AXT1290" s="16"/>
      <c r="AXU1290" s="16"/>
      <c r="AXV1290" s="16"/>
      <c r="AXW1290" s="16"/>
      <c r="AXX1290" s="16"/>
      <c r="AXY1290" s="16"/>
      <c r="AXZ1290" s="16"/>
      <c r="AYA1290" s="16"/>
      <c r="AYB1290" s="16"/>
      <c r="AYC1290" s="16"/>
      <c r="AYD1290" s="16"/>
      <c r="AYE1290" s="16"/>
      <c r="AYF1290" s="16"/>
      <c r="AYG1290" s="16"/>
      <c r="AYH1290" s="16"/>
      <c r="AYI1290" s="16"/>
      <c r="AYJ1290" s="16"/>
      <c r="AYK1290" s="16"/>
      <c r="AYL1290" s="16"/>
      <c r="AYM1290" s="16"/>
      <c r="AYN1290" s="16"/>
      <c r="AYO1290" s="16"/>
      <c r="AYP1290" s="16"/>
      <c r="AYQ1290" s="16"/>
      <c r="AYR1290" s="16"/>
      <c r="AYS1290" s="16"/>
      <c r="AYT1290" s="16"/>
      <c r="AYU1290" s="16"/>
      <c r="AYV1290" s="16"/>
      <c r="AYW1290" s="16"/>
      <c r="AYX1290" s="16"/>
      <c r="AYY1290" s="16"/>
      <c r="AYZ1290" s="16"/>
      <c r="AZA1290" s="16"/>
      <c r="AZB1290" s="16"/>
      <c r="AZC1290" s="16"/>
      <c r="AZD1290" s="16"/>
      <c r="AZE1290" s="16"/>
      <c r="AZF1290" s="16"/>
      <c r="AZG1290" s="16"/>
      <c r="AZH1290" s="16"/>
      <c r="AZI1290" s="16"/>
      <c r="AZJ1290" s="16"/>
      <c r="AZK1290" s="16"/>
      <c r="AZL1290" s="16"/>
      <c r="AZM1290" s="16"/>
      <c r="AZN1290" s="16"/>
      <c r="AZO1290" s="16"/>
      <c r="AZP1290" s="16"/>
      <c r="AZQ1290" s="16"/>
      <c r="AZR1290" s="16"/>
      <c r="AZS1290" s="16"/>
      <c r="AZT1290" s="16"/>
      <c r="AZU1290" s="16"/>
      <c r="AZV1290" s="16"/>
      <c r="AZW1290" s="16"/>
      <c r="AZX1290" s="16"/>
      <c r="AZY1290" s="16"/>
      <c r="AZZ1290" s="16"/>
      <c r="BAA1290" s="16"/>
      <c r="BAB1290" s="16"/>
      <c r="BAC1290" s="16"/>
      <c r="BAD1290" s="16"/>
      <c r="BAE1290" s="16"/>
      <c r="BAF1290" s="16"/>
      <c r="BAG1290" s="16"/>
      <c r="BAH1290" s="16"/>
      <c r="BAI1290" s="16"/>
      <c r="BAJ1290" s="16"/>
      <c r="BAK1290" s="16"/>
      <c r="BAL1290" s="16"/>
      <c r="BAM1290" s="16"/>
      <c r="BAN1290" s="16"/>
      <c r="BAO1290" s="16"/>
      <c r="BAP1290" s="16"/>
      <c r="BAQ1290" s="16"/>
      <c r="BAR1290" s="16"/>
      <c r="BAS1290" s="16"/>
      <c r="BAT1290" s="16"/>
      <c r="BAU1290" s="16"/>
      <c r="BAV1290" s="16"/>
      <c r="BAW1290" s="16"/>
      <c r="BAX1290" s="16"/>
      <c r="BAY1290" s="16"/>
      <c r="BAZ1290" s="16"/>
      <c r="BBA1290" s="16"/>
      <c r="BBB1290" s="16"/>
      <c r="BBC1290" s="16"/>
      <c r="BBD1290" s="16"/>
      <c r="BBE1290" s="16"/>
      <c r="BBF1290" s="16"/>
      <c r="BBG1290" s="16"/>
      <c r="BBH1290" s="16"/>
      <c r="BBI1290" s="16"/>
      <c r="BBJ1290" s="16"/>
      <c r="BBK1290" s="16"/>
      <c r="BBL1290" s="16"/>
      <c r="BBM1290" s="16"/>
      <c r="BBN1290" s="16"/>
      <c r="BBO1290" s="16"/>
      <c r="BBP1290" s="16"/>
      <c r="BBQ1290" s="16"/>
      <c r="BBR1290" s="16"/>
      <c r="BBS1290" s="16"/>
      <c r="BBT1290" s="16"/>
      <c r="BBU1290" s="16"/>
      <c r="BBV1290" s="16"/>
      <c r="BBW1290" s="16"/>
      <c r="BBX1290" s="16"/>
      <c r="BBY1290" s="16"/>
      <c r="BBZ1290" s="16"/>
      <c r="BCA1290" s="16"/>
      <c r="BCB1290" s="16"/>
      <c r="BCC1290" s="16"/>
      <c r="BCD1290" s="16"/>
      <c r="BCE1290" s="16"/>
      <c r="BCF1290" s="16"/>
      <c r="BCG1290" s="16"/>
      <c r="BCH1290" s="16"/>
      <c r="BCI1290" s="16"/>
      <c r="BCJ1290" s="16"/>
      <c r="BCK1290" s="16"/>
      <c r="BCL1290" s="16"/>
      <c r="BCM1290" s="16"/>
      <c r="BCN1290" s="16"/>
      <c r="BCO1290" s="16"/>
      <c r="BCP1290" s="16"/>
      <c r="BCQ1290" s="16"/>
      <c r="BCR1290" s="16"/>
      <c r="BCS1290" s="16"/>
      <c r="BCT1290" s="16"/>
      <c r="BCU1290" s="16"/>
      <c r="BCV1290" s="16"/>
      <c r="BCW1290" s="16"/>
      <c r="BCX1290" s="16"/>
      <c r="BCY1290" s="16"/>
      <c r="BCZ1290" s="16"/>
      <c r="BDA1290" s="16"/>
      <c r="BDB1290" s="16"/>
      <c r="BDC1290" s="16"/>
      <c r="BDD1290" s="16"/>
      <c r="BDE1290" s="16"/>
      <c r="BDF1290" s="16"/>
      <c r="BDG1290" s="16"/>
      <c r="BDH1290" s="16"/>
      <c r="BDI1290" s="16"/>
      <c r="BDJ1290" s="16"/>
      <c r="BDK1290" s="16"/>
      <c r="BDL1290" s="16"/>
      <c r="BDM1290" s="16"/>
      <c r="BDN1290" s="16"/>
      <c r="BDO1290" s="16"/>
      <c r="BDP1290" s="16"/>
      <c r="BDQ1290" s="16"/>
      <c r="BDR1290" s="16"/>
      <c r="BDS1290" s="16"/>
      <c r="BDT1290" s="16"/>
      <c r="BDU1290" s="16"/>
      <c r="BDV1290" s="16"/>
      <c r="BDW1290" s="16"/>
      <c r="BDX1290" s="16"/>
      <c r="BDY1290" s="16"/>
      <c r="BDZ1290" s="16"/>
      <c r="BEA1290" s="16"/>
      <c r="BEB1290" s="16"/>
      <c r="BEC1290" s="16"/>
      <c r="BED1290" s="16"/>
      <c r="BEE1290" s="16"/>
      <c r="BEF1290" s="16"/>
      <c r="BEG1290" s="16"/>
      <c r="BEH1290" s="16"/>
      <c r="BEI1290" s="16"/>
      <c r="BEJ1290" s="16"/>
      <c r="BEK1290" s="16"/>
      <c r="BEL1290" s="16"/>
      <c r="BEM1290" s="16"/>
      <c r="BEN1290" s="16"/>
      <c r="BEO1290" s="16"/>
      <c r="BEP1290" s="16"/>
      <c r="BEQ1290" s="16"/>
      <c r="BER1290" s="16"/>
      <c r="BES1290" s="16"/>
      <c r="BET1290" s="16"/>
      <c r="BEU1290" s="16"/>
      <c r="BEV1290" s="16"/>
      <c r="BEW1290" s="16"/>
      <c r="BEX1290" s="16"/>
      <c r="BEY1290" s="16"/>
      <c r="BEZ1290" s="16"/>
      <c r="BFA1290" s="16"/>
      <c r="BFB1290" s="16"/>
      <c r="BFC1290" s="16"/>
      <c r="BFD1290" s="16"/>
      <c r="BFE1290" s="16"/>
      <c r="BFF1290" s="16"/>
      <c r="BFG1290" s="16"/>
      <c r="BFH1290" s="16"/>
      <c r="BFI1290" s="16"/>
      <c r="BFJ1290" s="16"/>
      <c r="BFK1290" s="16"/>
      <c r="BFL1290" s="16"/>
      <c r="BFM1290" s="16"/>
      <c r="BFN1290" s="16"/>
      <c r="BFO1290" s="16"/>
      <c r="BFP1290" s="16"/>
      <c r="BFQ1290" s="16"/>
      <c r="BFR1290" s="16"/>
      <c r="BFS1290" s="16"/>
      <c r="BFT1290" s="16"/>
      <c r="BFU1290" s="16"/>
      <c r="BFV1290" s="16"/>
      <c r="BFW1290" s="16"/>
      <c r="BFX1290" s="16"/>
      <c r="BFY1290" s="16"/>
      <c r="BFZ1290" s="16"/>
      <c r="BGA1290" s="16"/>
      <c r="BGB1290" s="16"/>
      <c r="BGC1290" s="16"/>
      <c r="BGD1290" s="16"/>
      <c r="BGE1290" s="16"/>
      <c r="BGF1290" s="16"/>
      <c r="BGG1290" s="16"/>
      <c r="BGH1290" s="16"/>
      <c r="BGI1290" s="16"/>
      <c r="BGJ1290" s="16"/>
      <c r="BGK1290" s="16"/>
      <c r="BGL1290" s="16"/>
      <c r="BGM1290" s="16"/>
      <c r="BGN1290" s="16"/>
      <c r="BGO1290" s="16"/>
      <c r="BGP1290" s="16"/>
      <c r="BGQ1290" s="16"/>
      <c r="BGR1290" s="16"/>
      <c r="BGS1290" s="16"/>
      <c r="BGT1290" s="16"/>
      <c r="BGU1290" s="16"/>
      <c r="BGV1290" s="16"/>
      <c r="BGW1290" s="16"/>
      <c r="BGX1290" s="16"/>
      <c r="BGY1290" s="16"/>
      <c r="BGZ1290" s="16"/>
      <c r="BHA1290" s="16"/>
      <c r="BHB1290" s="16"/>
      <c r="BHC1290" s="16"/>
      <c r="BHD1290" s="16"/>
      <c r="BHE1290" s="16"/>
      <c r="BHF1290" s="16"/>
      <c r="BHG1290" s="16"/>
      <c r="BHH1290" s="16"/>
      <c r="BHI1290" s="16"/>
      <c r="BHJ1290" s="16"/>
      <c r="BHK1290" s="16"/>
      <c r="BHL1290" s="16"/>
      <c r="BHM1290" s="16"/>
      <c r="BHN1290" s="16"/>
      <c r="BHO1290" s="16"/>
      <c r="BHP1290" s="16"/>
      <c r="BHQ1290" s="16"/>
      <c r="BHR1290" s="16"/>
      <c r="BHS1290" s="16"/>
      <c r="BHT1290" s="16"/>
      <c r="BHU1290" s="16"/>
      <c r="BHV1290" s="16"/>
      <c r="BHW1290" s="16"/>
      <c r="BHX1290" s="16"/>
      <c r="BHY1290" s="16"/>
      <c r="BHZ1290" s="16"/>
      <c r="BIA1290" s="16"/>
      <c r="BIB1290" s="16"/>
      <c r="BIC1290" s="16"/>
      <c r="BID1290" s="16"/>
      <c r="BIE1290" s="16"/>
      <c r="BIF1290" s="16"/>
      <c r="BIG1290" s="16"/>
      <c r="BIH1290" s="16"/>
      <c r="BII1290" s="16"/>
      <c r="BIJ1290" s="16"/>
      <c r="BIK1290" s="16"/>
      <c r="BIL1290" s="16"/>
      <c r="BIM1290" s="16"/>
      <c r="BIN1290" s="16"/>
      <c r="BIO1290" s="16"/>
      <c r="BIP1290" s="16"/>
      <c r="BIQ1290" s="16"/>
      <c r="BIR1290" s="16"/>
      <c r="BIS1290" s="16"/>
      <c r="BIT1290" s="16"/>
      <c r="BIU1290" s="16"/>
      <c r="BIV1290" s="16"/>
      <c r="BIW1290" s="16"/>
      <c r="BIX1290" s="16"/>
      <c r="BIY1290" s="16"/>
      <c r="BIZ1290" s="16"/>
      <c r="BJA1290" s="16"/>
      <c r="BJB1290" s="16"/>
      <c r="BJC1290" s="16"/>
      <c r="BJD1290" s="16"/>
      <c r="BJE1290" s="16"/>
      <c r="BJF1290" s="16"/>
      <c r="BJG1290" s="16"/>
      <c r="BJH1290" s="16"/>
      <c r="BJI1290" s="16"/>
      <c r="BJJ1290" s="16"/>
      <c r="BJK1290" s="16"/>
      <c r="BJL1290" s="16"/>
      <c r="BJM1290" s="16"/>
      <c r="BJN1290" s="16"/>
      <c r="BJO1290" s="16"/>
      <c r="BJP1290" s="16"/>
      <c r="BJQ1290" s="16"/>
      <c r="BJR1290" s="16"/>
      <c r="BJS1290" s="16"/>
      <c r="BJT1290" s="16"/>
      <c r="BJU1290" s="16"/>
      <c r="BJV1290" s="16"/>
      <c r="BJW1290" s="16"/>
      <c r="BJX1290" s="16"/>
      <c r="BJY1290" s="16"/>
      <c r="BJZ1290" s="16"/>
      <c r="BKA1290" s="16"/>
      <c r="BKB1290" s="16"/>
      <c r="BKC1290" s="16"/>
      <c r="BKD1290" s="16"/>
      <c r="BKE1290" s="16"/>
      <c r="BKF1290" s="16"/>
      <c r="BKG1290" s="16"/>
      <c r="BKH1290" s="16"/>
      <c r="BKI1290" s="16"/>
      <c r="BKJ1290" s="16"/>
      <c r="BKK1290" s="16"/>
      <c r="BKL1290" s="16"/>
      <c r="BKM1290" s="16"/>
      <c r="BKN1290" s="16"/>
      <c r="BKO1290" s="16"/>
      <c r="BKP1290" s="16"/>
      <c r="BKQ1290" s="16"/>
      <c r="BKR1290" s="16"/>
      <c r="BKS1290" s="16"/>
      <c r="BKT1290" s="16"/>
      <c r="BKU1290" s="16"/>
      <c r="BKV1290" s="16"/>
      <c r="BKW1290" s="16"/>
      <c r="BKX1290" s="16"/>
      <c r="BKY1290" s="16"/>
      <c r="BKZ1290" s="16"/>
      <c r="BLA1290" s="16"/>
      <c r="BLB1290" s="16"/>
      <c r="BLC1290" s="16"/>
      <c r="BLD1290" s="16"/>
      <c r="BLE1290" s="16"/>
      <c r="BLF1290" s="16"/>
      <c r="BLG1290" s="16"/>
      <c r="BLH1290" s="16"/>
      <c r="BLI1290" s="16"/>
      <c r="BLJ1290" s="16"/>
      <c r="BLK1290" s="16"/>
      <c r="BLL1290" s="16"/>
      <c r="BLM1290" s="16"/>
      <c r="BLN1290" s="16"/>
      <c r="BLO1290" s="16"/>
      <c r="BLP1290" s="16"/>
      <c r="BLQ1290" s="16"/>
      <c r="BLR1290" s="16"/>
      <c r="BLS1290" s="16"/>
      <c r="BLT1290" s="16"/>
      <c r="BLU1290" s="16"/>
      <c r="BLV1290" s="16"/>
      <c r="BLW1290" s="16"/>
      <c r="BLX1290" s="16"/>
      <c r="BLY1290" s="16"/>
      <c r="BLZ1290" s="16"/>
      <c r="BMA1290" s="16"/>
      <c r="BMB1290" s="16"/>
      <c r="BMC1290" s="16"/>
      <c r="BMD1290" s="16"/>
      <c r="BME1290" s="16"/>
      <c r="BMF1290" s="16"/>
      <c r="BMG1290" s="16"/>
      <c r="BMH1290" s="16"/>
      <c r="BMI1290" s="16"/>
      <c r="BMJ1290" s="16"/>
      <c r="BMK1290" s="16"/>
      <c r="BML1290" s="16"/>
      <c r="BMM1290" s="16"/>
      <c r="BMN1290" s="16"/>
      <c r="BMO1290" s="16"/>
      <c r="BMP1290" s="16"/>
      <c r="BMQ1290" s="16"/>
      <c r="BMR1290" s="16"/>
    </row>
    <row r="1291" spans="1:1708" customFormat="1">
      <c r="A1291" s="555" t="s">
        <v>3203</v>
      </c>
      <c r="B1291" s="555"/>
      <c r="C1291" s="555"/>
      <c r="D1291" s="555" t="s">
        <v>3203</v>
      </c>
      <c r="E1291" s="907" t="s">
        <v>329</v>
      </c>
      <c r="F1291" s="739" t="s">
        <v>330</v>
      </c>
      <c r="G1291" s="559" t="s">
        <v>184</v>
      </c>
      <c r="H1291" s="559"/>
      <c r="I1291" s="559">
        <v>5</v>
      </c>
      <c r="J1291" s="559"/>
      <c r="K1291" s="559">
        <v>58.645064069999997</v>
      </c>
      <c r="L1291" s="559">
        <v>24.81624145</v>
      </c>
      <c r="M1291" s="560" t="s">
        <v>330</v>
      </c>
      <c r="N1291" s="560"/>
      <c r="O1291" s="559" t="s">
        <v>3204</v>
      </c>
      <c r="P1291" s="559" t="s">
        <v>201</v>
      </c>
      <c r="Q1291" s="560"/>
      <c r="R1291" s="1025">
        <v>1231</v>
      </c>
      <c r="S1291" s="1025">
        <v>1231</v>
      </c>
      <c r="T1291" s="297"/>
      <c r="U1291" s="931"/>
      <c r="W1291" s="16"/>
      <c r="X1291" s="16"/>
      <c r="Y1291" s="16"/>
      <c r="Z1291" s="16"/>
      <c r="AA1291" s="16"/>
      <c r="AB1291" s="16"/>
      <c r="AC1291" s="16"/>
      <c r="AD1291" s="16"/>
      <c r="AE1291" s="16"/>
      <c r="AF1291" s="16"/>
      <c r="AG1291" s="16"/>
      <c r="AH1291" s="16"/>
      <c r="AI1291" s="16"/>
      <c r="AJ1291" s="16"/>
      <c r="AK1291" s="16"/>
      <c r="AL1291" s="16"/>
      <c r="AM1291" s="16"/>
      <c r="AN1291" s="16"/>
      <c r="AO1291" s="16"/>
      <c r="AP1291" s="16"/>
      <c r="AQ1291" s="16"/>
      <c r="AR1291" s="16"/>
      <c r="AS1291" s="16"/>
      <c r="AT1291" s="16"/>
      <c r="AU1291" s="16"/>
      <c r="AV1291" s="16"/>
      <c r="AW1291" s="16"/>
      <c r="AX1291" s="16"/>
      <c r="AY1291" s="16"/>
      <c r="AZ1291" s="16"/>
      <c r="BA1291" s="16"/>
      <c r="BB1291" s="16"/>
      <c r="BC1291" s="16"/>
      <c r="BD1291" s="16"/>
      <c r="BE1291" s="16"/>
      <c r="BF1291" s="16"/>
      <c r="BG1291" s="16"/>
      <c r="BH1291" s="16"/>
      <c r="BI1291" s="16"/>
      <c r="BJ1291" s="16"/>
      <c r="BK1291" s="16"/>
      <c r="BL1291" s="16"/>
      <c r="BM1291" s="16"/>
      <c r="BN1291" s="16"/>
      <c r="BO1291" s="16"/>
      <c r="BP1291" s="16"/>
      <c r="BQ1291" s="16"/>
      <c r="BR1291" s="16"/>
      <c r="BS1291" s="16"/>
      <c r="BT1291" s="16"/>
      <c r="BU1291" s="16"/>
      <c r="BV1291" s="16"/>
      <c r="BW1291" s="16"/>
      <c r="BX1291" s="16"/>
      <c r="BY1291" s="16"/>
      <c r="BZ1291" s="16"/>
      <c r="CA1291" s="16"/>
      <c r="CB1291" s="16"/>
      <c r="CC1291" s="16"/>
      <c r="CD1291" s="16"/>
      <c r="CE1291" s="16"/>
      <c r="CF1291" s="16"/>
      <c r="CG1291" s="16"/>
      <c r="CH1291" s="16"/>
      <c r="CI1291" s="16"/>
      <c r="CJ1291" s="16"/>
      <c r="CK1291" s="16"/>
      <c r="CL1291" s="16"/>
      <c r="CM1291" s="16"/>
      <c r="CN1291" s="16"/>
      <c r="CO1291" s="16"/>
      <c r="CP1291" s="16"/>
      <c r="CQ1291" s="16"/>
      <c r="CR1291" s="16"/>
      <c r="CS1291" s="16"/>
      <c r="CT1291" s="16"/>
      <c r="CU1291" s="16"/>
      <c r="CV1291" s="16"/>
      <c r="CW1291" s="16"/>
      <c r="CX1291" s="16"/>
      <c r="CY1291" s="16"/>
      <c r="CZ1291" s="16"/>
      <c r="DA1291" s="16"/>
      <c r="DB1291" s="16"/>
      <c r="DC1291" s="16"/>
      <c r="DD1291" s="16"/>
      <c r="DE1291" s="16"/>
      <c r="DF1291" s="16"/>
      <c r="DG1291" s="16"/>
      <c r="DH1291" s="16"/>
      <c r="DI1291" s="16"/>
      <c r="DJ1291" s="16"/>
      <c r="DK1291" s="16"/>
      <c r="DL1291" s="16"/>
      <c r="DM1291" s="16"/>
      <c r="DN1291" s="16"/>
      <c r="DO1291" s="16"/>
      <c r="DP1291" s="16"/>
      <c r="DQ1291" s="16"/>
      <c r="DR1291" s="16"/>
      <c r="DS1291" s="16"/>
      <c r="DT1291" s="16"/>
      <c r="DU1291" s="16"/>
      <c r="DV1291" s="16"/>
      <c r="DW1291" s="16"/>
      <c r="DX1291" s="16"/>
      <c r="DY1291" s="16"/>
      <c r="DZ1291" s="16"/>
      <c r="EA1291" s="16"/>
      <c r="EB1291" s="16"/>
      <c r="EC1291" s="16"/>
      <c r="ED1291" s="16"/>
      <c r="EE1291" s="16"/>
      <c r="EF1291" s="16"/>
      <c r="EG1291" s="16"/>
      <c r="EH1291" s="16"/>
      <c r="EI1291" s="16"/>
      <c r="EJ1291" s="16"/>
      <c r="EK1291" s="16"/>
      <c r="EL1291" s="16"/>
      <c r="EM1291" s="16"/>
      <c r="EN1291" s="16"/>
      <c r="EO1291" s="16"/>
      <c r="EP1291" s="16"/>
      <c r="EQ1291" s="16"/>
      <c r="ER1291" s="16"/>
      <c r="ES1291" s="16"/>
      <c r="ET1291" s="16"/>
      <c r="EU1291" s="16"/>
      <c r="EV1291" s="16"/>
      <c r="EW1291" s="16"/>
      <c r="EX1291" s="16"/>
      <c r="EY1291" s="16"/>
      <c r="EZ1291" s="16"/>
      <c r="FA1291" s="16"/>
      <c r="FB1291" s="16"/>
      <c r="FC1291" s="16"/>
      <c r="FD1291" s="16"/>
      <c r="FE1291" s="16"/>
      <c r="FF1291" s="16"/>
      <c r="FG1291" s="16"/>
      <c r="FH1291" s="16"/>
      <c r="FI1291" s="16"/>
      <c r="FJ1291" s="16"/>
      <c r="FK1291" s="16"/>
      <c r="FL1291" s="16"/>
      <c r="FM1291" s="16"/>
      <c r="FN1291" s="16"/>
      <c r="FO1291" s="16"/>
      <c r="FP1291" s="16"/>
      <c r="FQ1291" s="16"/>
      <c r="FR1291" s="16"/>
      <c r="FS1291" s="16"/>
      <c r="FT1291" s="16"/>
      <c r="FU1291" s="16"/>
      <c r="FV1291" s="16"/>
      <c r="FW1291" s="16"/>
      <c r="FX1291" s="16"/>
      <c r="FY1291" s="16"/>
      <c r="FZ1291" s="16"/>
      <c r="GA1291" s="16"/>
      <c r="GB1291" s="16"/>
      <c r="GC1291" s="16"/>
      <c r="GD1291" s="16"/>
      <c r="GE1291" s="16"/>
      <c r="GF1291" s="16"/>
      <c r="GG1291" s="16"/>
      <c r="GH1291" s="16"/>
      <c r="GI1291" s="16"/>
      <c r="GJ1291" s="16"/>
      <c r="GK1291" s="16"/>
      <c r="GL1291" s="16"/>
      <c r="GM1291" s="16"/>
      <c r="GN1291" s="16"/>
      <c r="GO1291" s="16"/>
      <c r="GP1291" s="16"/>
      <c r="GQ1291" s="16"/>
      <c r="GR1291" s="16"/>
      <c r="GS1291" s="16"/>
      <c r="GT1291" s="16"/>
      <c r="GU1291" s="16"/>
      <c r="GV1291" s="16"/>
      <c r="GW1291" s="16"/>
      <c r="GX1291" s="16"/>
      <c r="GY1291" s="16"/>
      <c r="GZ1291" s="16"/>
      <c r="HA1291" s="16"/>
      <c r="HB1291" s="16"/>
      <c r="HC1291" s="16"/>
      <c r="HD1291" s="16"/>
      <c r="HE1291" s="16"/>
      <c r="HF1291" s="16"/>
      <c r="HG1291" s="16"/>
      <c r="HH1291" s="16"/>
      <c r="HI1291" s="16"/>
      <c r="HJ1291" s="16"/>
      <c r="HK1291" s="16"/>
      <c r="HL1291" s="16"/>
      <c r="HM1291" s="16"/>
      <c r="HN1291" s="16"/>
      <c r="HO1291" s="16"/>
      <c r="HP1291" s="16"/>
      <c r="HQ1291" s="16"/>
      <c r="HR1291" s="16"/>
      <c r="HS1291" s="16"/>
      <c r="HT1291" s="16"/>
      <c r="HU1291" s="16"/>
      <c r="HV1291" s="16"/>
      <c r="HW1291" s="16"/>
      <c r="HX1291" s="16"/>
      <c r="HY1291" s="16"/>
      <c r="HZ1291" s="16"/>
      <c r="IA1291" s="16"/>
      <c r="IB1291" s="16"/>
      <c r="IC1291" s="16"/>
      <c r="ID1291" s="16"/>
      <c r="IE1291" s="16"/>
      <c r="IF1291" s="16"/>
      <c r="IG1291" s="16"/>
      <c r="IH1291" s="16"/>
      <c r="II1291" s="16"/>
      <c r="IJ1291" s="16"/>
      <c r="IK1291" s="16"/>
      <c r="IL1291" s="16"/>
      <c r="IM1291" s="16"/>
      <c r="IN1291" s="16"/>
      <c r="IO1291" s="16"/>
      <c r="IP1291" s="16"/>
      <c r="IQ1291" s="16"/>
      <c r="IR1291" s="16"/>
      <c r="IS1291" s="16"/>
      <c r="IT1291" s="16"/>
      <c r="IU1291" s="16"/>
      <c r="IV1291" s="16"/>
      <c r="IW1291" s="16"/>
      <c r="IX1291" s="16"/>
      <c r="IY1291" s="16"/>
      <c r="IZ1291" s="16"/>
      <c r="JA1291" s="16"/>
      <c r="JB1291" s="16"/>
      <c r="JC1291" s="16"/>
      <c r="JD1291" s="16"/>
      <c r="JE1291" s="16"/>
      <c r="JF1291" s="16"/>
      <c r="JG1291" s="16"/>
      <c r="JH1291" s="16"/>
      <c r="JI1291" s="16"/>
      <c r="JJ1291" s="16"/>
      <c r="JK1291" s="16"/>
      <c r="JL1291" s="16"/>
      <c r="JM1291" s="16"/>
      <c r="JN1291" s="16"/>
      <c r="JO1291" s="16"/>
      <c r="JP1291" s="16"/>
      <c r="JQ1291" s="16"/>
      <c r="JR1291" s="16"/>
      <c r="JS1291" s="16"/>
      <c r="JT1291" s="16"/>
      <c r="JU1291" s="16"/>
      <c r="JV1291" s="16"/>
      <c r="JW1291" s="16"/>
      <c r="JX1291" s="16"/>
      <c r="JY1291" s="16"/>
      <c r="JZ1291" s="16"/>
      <c r="KA1291" s="16"/>
      <c r="KB1291" s="16"/>
      <c r="KC1291" s="16"/>
      <c r="KD1291" s="16"/>
      <c r="KE1291" s="16"/>
      <c r="KF1291" s="16"/>
      <c r="KG1291" s="16"/>
      <c r="KH1291" s="16"/>
      <c r="KI1291" s="16"/>
      <c r="KJ1291" s="16"/>
      <c r="KK1291" s="16"/>
      <c r="KL1291" s="16"/>
      <c r="KM1291" s="16"/>
      <c r="KN1291" s="16"/>
      <c r="KO1291" s="16"/>
      <c r="KP1291" s="16"/>
      <c r="KQ1291" s="16"/>
      <c r="KR1291" s="16"/>
      <c r="KS1291" s="16"/>
      <c r="KT1291" s="16"/>
      <c r="KU1291" s="16"/>
      <c r="KV1291" s="16"/>
      <c r="KW1291" s="16"/>
      <c r="KX1291" s="16"/>
      <c r="KY1291" s="16"/>
      <c r="KZ1291" s="16"/>
      <c r="LA1291" s="16"/>
      <c r="LB1291" s="16"/>
      <c r="LC1291" s="16"/>
      <c r="LD1291" s="16"/>
      <c r="LE1291" s="16"/>
      <c r="LF1291" s="16"/>
      <c r="LG1291" s="16"/>
      <c r="LH1291" s="16"/>
      <c r="LI1291" s="16"/>
      <c r="LJ1291" s="16"/>
      <c r="LK1291" s="16"/>
      <c r="LL1291" s="16"/>
      <c r="LM1291" s="16"/>
      <c r="LN1291" s="16"/>
      <c r="LO1291" s="16"/>
      <c r="LP1291" s="16"/>
      <c r="LQ1291" s="16"/>
      <c r="LR1291" s="16"/>
      <c r="LS1291" s="16"/>
      <c r="LT1291" s="16"/>
      <c r="LU1291" s="16"/>
      <c r="LV1291" s="16"/>
      <c r="LW1291" s="16"/>
      <c r="LX1291" s="16"/>
      <c r="LY1291" s="16"/>
      <c r="LZ1291" s="16"/>
      <c r="MA1291" s="16"/>
      <c r="MB1291" s="16"/>
      <c r="MC1291" s="16"/>
      <c r="MD1291" s="16"/>
      <c r="ME1291" s="16"/>
      <c r="MF1291" s="16"/>
      <c r="MG1291" s="16"/>
      <c r="MH1291" s="16"/>
      <c r="MI1291" s="16"/>
      <c r="MJ1291" s="16"/>
      <c r="MK1291" s="16"/>
      <c r="ML1291" s="16"/>
      <c r="MM1291" s="16"/>
      <c r="MN1291" s="16"/>
      <c r="MO1291" s="16"/>
      <c r="MP1291" s="16"/>
      <c r="MQ1291" s="16"/>
      <c r="MR1291" s="16"/>
      <c r="MS1291" s="16"/>
      <c r="MT1291" s="16"/>
      <c r="MU1291" s="16"/>
      <c r="MV1291" s="16"/>
      <c r="MW1291" s="16"/>
      <c r="MX1291" s="16"/>
      <c r="MY1291" s="16"/>
      <c r="MZ1291" s="16"/>
      <c r="NA1291" s="16"/>
      <c r="NB1291" s="16"/>
      <c r="NC1291" s="16"/>
      <c r="ND1291" s="16"/>
      <c r="NE1291" s="16"/>
      <c r="NF1291" s="16"/>
      <c r="NG1291" s="16"/>
      <c r="NH1291" s="16"/>
      <c r="NI1291" s="16"/>
      <c r="NJ1291" s="16"/>
      <c r="NK1291" s="16"/>
      <c r="NL1291" s="16"/>
      <c r="NM1291" s="16"/>
      <c r="NN1291" s="16"/>
      <c r="NO1291" s="16"/>
      <c r="NP1291" s="16"/>
      <c r="NQ1291" s="16"/>
      <c r="NR1291" s="16"/>
      <c r="NS1291" s="16"/>
      <c r="NT1291" s="16"/>
      <c r="NU1291" s="16"/>
      <c r="NV1291" s="16"/>
      <c r="NW1291" s="16"/>
      <c r="NX1291" s="16"/>
      <c r="NY1291" s="16"/>
      <c r="NZ1291" s="16"/>
      <c r="OA1291" s="16"/>
      <c r="OB1291" s="16"/>
      <c r="OC1291" s="16"/>
      <c r="OD1291" s="16"/>
      <c r="OE1291" s="16"/>
      <c r="OF1291" s="16"/>
      <c r="OG1291" s="16"/>
      <c r="OH1291" s="16"/>
      <c r="OI1291" s="16"/>
      <c r="OJ1291" s="16"/>
      <c r="OK1291" s="16"/>
      <c r="OL1291" s="16"/>
      <c r="OM1291" s="16"/>
      <c r="ON1291" s="16"/>
      <c r="OO1291" s="16"/>
      <c r="OP1291" s="16"/>
      <c r="OQ1291" s="16"/>
      <c r="OR1291" s="16"/>
      <c r="OS1291" s="16"/>
      <c r="OT1291" s="16"/>
      <c r="OU1291" s="16"/>
      <c r="OV1291" s="16"/>
      <c r="OW1291" s="16"/>
      <c r="OX1291" s="16"/>
      <c r="OY1291" s="16"/>
      <c r="OZ1291" s="16"/>
      <c r="PA1291" s="16"/>
      <c r="PB1291" s="16"/>
      <c r="PC1291" s="16"/>
      <c r="PD1291" s="16"/>
      <c r="PE1291" s="16"/>
      <c r="PF1291" s="16"/>
      <c r="PG1291" s="16"/>
      <c r="PH1291" s="16"/>
      <c r="PI1291" s="16"/>
      <c r="PJ1291" s="16"/>
      <c r="PK1291" s="16"/>
      <c r="PL1291" s="16"/>
      <c r="PM1291" s="16"/>
      <c r="PN1291" s="16"/>
      <c r="PO1291" s="16"/>
      <c r="PP1291" s="16"/>
      <c r="PQ1291" s="16"/>
      <c r="PR1291" s="16"/>
      <c r="PS1291" s="16"/>
      <c r="PT1291" s="16"/>
      <c r="PU1291" s="16"/>
      <c r="PV1291" s="16"/>
      <c r="PW1291" s="16"/>
      <c r="PX1291" s="16"/>
      <c r="PY1291" s="16"/>
      <c r="PZ1291" s="16"/>
      <c r="QA1291" s="16"/>
      <c r="QB1291" s="16"/>
      <c r="QC1291" s="16"/>
      <c r="QD1291" s="16"/>
      <c r="QE1291" s="16"/>
      <c r="QF1291" s="16"/>
      <c r="QG1291" s="16"/>
      <c r="QH1291" s="16"/>
      <c r="QI1291" s="16"/>
      <c r="QJ1291" s="16"/>
      <c r="QK1291" s="16"/>
      <c r="QL1291" s="16"/>
      <c r="QM1291" s="16"/>
      <c r="QN1291" s="16"/>
      <c r="QO1291" s="16"/>
      <c r="QP1291" s="16"/>
      <c r="QQ1291" s="16"/>
      <c r="QR1291" s="16"/>
      <c r="QS1291" s="16"/>
      <c r="QT1291" s="16"/>
      <c r="QU1291" s="16"/>
      <c r="QV1291" s="16"/>
      <c r="QW1291" s="16"/>
      <c r="QX1291" s="16"/>
      <c r="QY1291" s="16"/>
      <c r="QZ1291" s="16"/>
      <c r="RA1291" s="16"/>
      <c r="RB1291" s="16"/>
      <c r="RC1291" s="16"/>
      <c r="RD1291" s="16"/>
      <c r="RE1291" s="16"/>
      <c r="RF1291" s="16"/>
      <c r="RG1291" s="16"/>
      <c r="RH1291" s="16"/>
      <c r="RI1291" s="16"/>
      <c r="RJ1291" s="16"/>
      <c r="RK1291" s="16"/>
      <c r="RL1291" s="16"/>
      <c r="RM1291" s="16"/>
      <c r="RN1291" s="16"/>
      <c r="RO1291" s="16"/>
      <c r="RP1291" s="16"/>
      <c r="RQ1291" s="16"/>
      <c r="RR1291" s="16"/>
      <c r="RS1291" s="16"/>
      <c r="RT1291" s="16"/>
      <c r="RU1291" s="16"/>
      <c r="RV1291" s="16"/>
      <c r="RW1291" s="16"/>
      <c r="RX1291" s="16"/>
      <c r="RY1291" s="16"/>
      <c r="RZ1291" s="16"/>
      <c r="SA1291" s="16"/>
      <c r="SB1291" s="16"/>
      <c r="SC1291" s="16"/>
      <c r="SD1291" s="16"/>
      <c r="SE1291" s="16"/>
      <c r="SF1291" s="16"/>
      <c r="SG1291" s="16"/>
      <c r="SH1291" s="16"/>
      <c r="SI1291" s="16"/>
      <c r="SJ1291" s="16"/>
      <c r="SK1291" s="16"/>
      <c r="SL1291" s="16"/>
      <c r="SM1291" s="16"/>
      <c r="SN1291" s="16"/>
      <c r="SO1291" s="16"/>
      <c r="SP1291" s="16"/>
      <c r="SQ1291" s="16"/>
      <c r="SR1291" s="16"/>
      <c r="SS1291" s="16"/>
      <c r="ST1291" s="16"/>
      <c r="SU1291" s="16"/>
      <c r="SV1291" s="16"/>
      <c r="SW1291" s="16"/>
      <c r="SX1291" s="16"/>
      <c r="SY1291" s="16"/>
      <c r="SZ1291" s="16"/>
      <c r="TA1291" s="16"/>
      <c r="TB1291" s="16"/>
      <c r="TC1291" s="16"/>
      <c r="TD1291" s="16"/>
      <c r="TE1291" s="16"/>
      <c r="TF1291" s="16"/>
      <c r="TG1291" s="16"/>
      <c r="TH1291" s="16"/>
      <c r="TI1291" s="16"/>
      <c r="TJ1291" s="16"/>
      <c r="TK1291" s="16"/>
      <c r="TL1291" s="16"/>
      <c r="TM1291" s="16"/>
      <c r="TN1291" s="16"/>
      <c r="TO1291" s="16"/>
      <c r="TP1291" s="16"/>
      <c r="TQ1291" s="16"/>
      <c r="TR1291" s="16"/>
      <c r="TS1291" s="16"/>
      <c r="TT1291" s="16"/>
      <c r="TU1291" s="16"/>
      <c r="TV1291" s="16"/>
      <c r="TW1291" s="16"/>
      <c r="TX1291" s="16"/>
      <c r="TY1291" s="16"/>
      <c r="TZ1291" s="16"/>
      <c r="UA1291" s="16"/>
      <c r="UB1291" s="16"/>
      <c r="UC1291" s="16"/>
      <c r="UD1291" s="16"/>
      <c r="UE1291" s="16"/>
      <c r="UF1291" s="16"/>
      <c r="UG1291" s="16"/>
      <c r="UH1291" s="16"/>
      <c r="UI1291" s="16"/>
      <c r="UJ1291" s="16"/>
      <c r="UK1291" s="16"/>
      <c r="UL1291" s="16"/>
      <c r="UM1291" s="16"/>
      <c r="UN1291" s="16"/>
      <c r="UO1291" s="16"/>
      <c r="UP1291" s="16"/>
      <c r="UQ1291" s="16"/>
      <c r="UR1291" s="16"/>
      <c r="US1291" s="16"/>
      <c r="UT1291" s="16"/>
      <c r="UU1291" s="16"/>
      <c r="UV1291" s="16"/>
      <c r="UW1291" s="16"/>
      <c r="UX1291" s="16"/>
      <c r="UY1291" s="16"/>
      <c r="UZ1291" s="16"/>
      <c r="VA1291" s="16"/>
      <c r="VB1291" s="16"/>
      <c r="VC1291" s="16"/>
      <c r="VD1291" s="16"/>
      <c r="VE1291" s="16"/>
      <c r="VF1291" s="16"/>
      <c r="VG1291" s="16"/>
      <c r="VH1291" s="16"/>
      <c r="VI1291" s="16"/>
      <c r="VJ1291" s="16"/>
      <c r="VK1291" s="16"/>
      <c r="VL1291" s="16"/>
      <c r="VM1291" s="16"/>
      <c r="VN1291" s="16"/>
      <c r="VO1291" s="16"/>
      <c r="VP1291" s="16"/>
      <c r="VQ1291" s="16"/>
      <c r="VR1291" s="16"/>
      <c r="VS1291" s="16"/>
      <c r="VT1291" s="16"/>
      <c r="VU1291" s="16"/>
      <c r="VV1291" s="16"/>
      <c r="VW1291" s="16"/>
      <c r="VX1291" s="16"/>
      <c r="VY1291" s="16"/>
      <c r="VZ1291" s="16"/>
      <c r="WA1291" s="16"/>
      <c r="WB1291" s="16"/>
      <c r="WC1291" s="16"/>
      <c r="WD1291" s="16"/>
      <c r="WE1291" s="16"/>
      <c r="WF1291" s="16"/>
      <c r="WG1291" s="16"/>
      <c r="WH1291" s="16"/>
      <c r="WI1291" s="16"/>
      <c r="WJ1291" s="16"/>
      <c r="WK1291" s="16"/>
      <c r="WL1291" s="16"/>
      <c r="WM1291" s="16"/>
      <c r="WN1291" s="16"/>
      <c r="WO1291" s="16"/>
      <c r="WP1291" s="16"/>
      <c r="WQ1291" s="16"/>
      <c r="WR1291" s="16"/>
      <c r="WS1291" s="16"/>
      <c r="WT1291" s="16"/>
      <c r="WU1291" s="16"/>
      <c r="WV1291" s="16"/>
      <c r="WW1291" s="16"/>
      <c r="WX1291" s="16"/>
      <c r="WY1291" s="16"/>
      <c r="WZ1291" s="16"/>
      <c r="XA1291" s="16"/>
      <c r="XB1291" s="16"/>
      <c r="XC1291" s="16"/>
      <c r="XD1291" s="16"/>
      <c r="XE1291" s="16"/>
      <c r="XF1291" s="16"/>
      <c r="XG1291" s="16"/>
      <c r="XH1291" s="16"/>
      <c r="XI1291" s="16"/>
      <c r="XJ1291" s="16"/>
      <c r="XK1291" s="16"/>
      <c r="XL1291" s="16"/>
      <c r="XM1291" s="16"/>
      <c r="XN1291" s="16"/>
      <c r="XO1291" s="16"/>
      <c r="XP1291" s="16"/>
      <c r="XQ1291" s="16"/>
      <c r="XR1291" s="16"/>
      <c r="XS1291" s="16"/>
      <c r="XT1291" s="16"/>
      <c r="XU1291" s="16"/>
      <c r="XV1291" s="16"/>
      <c r="XW1291" s="16"/>
      <c r="XX1291" s="16"/>
      <c r="XY1291" s="16"/>
      <c r="XZ1291" s="16"/>
      <c r="YA1291" s="16"/>
      <c r="YB1291" s="16"/>
      <c r="YC1291" s="16"/>
      <c r="YD1291" s="16"/>
      <c r="YE1291" s="16"/>
      <c r="YF1291" s="16"/>
      <c r="YG1291" s="16"/>
      <c r="YH1291" s="16"/>
      <c r="YI1291" s="16"/>
      <c r="YJ1291" s="16"/>
      <c r="YK1291" s="16"/>
      <c r="YL1291" s="16"/>
      <c r="YM1291" s="16"/>
      <c r="YN1291" s="16"/>
      <c r="YO1291" s="16"/>
      <c r="YP1291" s="16"/>
      <c r="YQ1291" s="16"/>
      <c r="YR1291" s="16"/>
      <c r="YS1291" s="16"/>
      <c r="YT1291" s="16"/>
      <c r="YU1291" s="16"/>
      <c r="YV1291" s="16"/>
      <c r="YW1291" s="16"/>
      <c r="YX1291" s="16"/>
      <c r="YY1291" s="16"/>
      <c r="YZ1291" s="16"/>
      <c r="ZA1291" s="16"/>
      <c r="ZB1291" s="16"/>
      <c r="ZC1291" s="16"/>
      <c r="ZD1291" s="16"/>
      <c r="ZE1291" s="16"/>
      <c r="ZF1291" s="16"/>
      <c r="ZG1291" s="16"/>
      <c r="ZH1291" s="16"/>
      <c r="ZI1291" s="16"/>
      <c r="ZJ1291" s="16"/>
      <c r="ZK1291" s="16"/>
      <c r="ZL1291" s="16"/>
      <c r="ZM1291" s="16"/>
      <c r="ZN1291" s="16"/>
      <c r="ZO1291" s="16"/>
      <c r="ZP1291" s="16"/>
      <c r="ZQ1291" s="16"/>
      <c r="ZR1291" s="16"/>
      <c r="ZS1291" s="16"/>
      <c r="ZT1291" s="16"/>
      <c r="ZU1291" s="16"/>
      <c r="ZV1291" s="16"/>
      <c r="ZW1291" s="16"/>
      <c r="ZX1291" s="16"/>
      <c r="ZY1291" s="16"/>
      <c r="ZZ1291" s="16"/>
      <c r="AAA1291" s="16"/>
      <c r="AAB1291" s="16"/>
      <c r="AAC1291" s="16"/>
      <c r="AAD1291" s="16"/>
      <c r="AAE1291" s="16"/>
      <c r="AAF1291" s="16"/>
      <c r="AAG1291" s="16"/>
      <c r="AAH1291" s="16"/>
      <c r="AAI1291" s="16"/>
      <c r="AAJ1291" s="16"/>
      <c r="AAK1291" s="16"/>
      <c r="AAL1291" s="16"/>
      <c r="AAM1291" s="16"/>
      <c r="AAN1291" s="16"/>
      <c r="AAO1291" s="16"/>
      <c r="AAP1291" s="16"/>
      <c r="AAQ1291" s="16"/>
      <c r="AAR1291" s="16"/>
      <c r="AAS1291" s="16"/>
      <c r="AAT1291" s="16"/>
      <c r="AAU1291" s="16"/>
      <c r="AAV1291" s="16"/>
      <c r="AAW1291" s="16"/>
      <c r="AAX1291" s="16"/>
      <c r="AAY1291" s="16"/>
      <c r="AAZ1291" s="16"/>
      <c r="ABA1291" s="16"/>
      <c r="ABB1291" s="16"/>
      <c r="ABC1291" s="16"/>
      <c r="ABD1291" s="16"/>
      <c r="ABE1291" s="16"/>
      <c r="ABF1291" s="16"/>
      <c r="ABG1291" s="16"/>
      <c r="ABH1291" s="16"/>
      <c r="ABI1291" s="16"/>
      <c r="ABJ1291" s="16"/>
      <c r="ABK1291" s="16"/>
      <c r="ABL1291" s="16"/>
      <c r="ABM1291" s="16"/>
      <c r="ABN1291" s="16"/>
      <c r="ABO1291" s="16"/>
      <c r="ABP1291" s="16"/>
      <c r="ABQ1291" s="16"/>
      <c r="ABR1291" s="16"/>
      <c r="ABS1291" s="16"/>
      <c r="ABT1291" s="16"/>
      <c r="ABU1291" s="16"/>
      <c r="ABV1291" s="16"/>
      <c r="ABW1291" s="16"/>
      <c r="ABX1291" s="16"/>
      <c r="ABY1291" s="16"/>
      <c r="ABZ1291" s="16"/>
      <c r="ACA1291" s="16"/>
      <c r="ACB1291" s="16"/>
      <c r="ACC1291" s="16"/>
      <c r="ACD1291" s="16"/>
      <c r="ACE1291" s="16"/>
      <c r="ACF1291" s="16"/>
      <c r="ACG1291" s="16"/>
      <c r="ACH1291" s="16"/>
      <c r="ACI1291" s="16"/>
      <c r="ACJ1291" s="16"/>
      <c r="ACK1291" s="16"/>
      <c r="ACL1291" s="16"/>
      <c r="ACM1291" s="16"/>
      <c r="ACN1291" s="16"/>
      <c r="ACO1291" s="16"/>
      <c r="ACP1291" s="16"/>
      <c r="ACQ1291" s="16"/>
      <c r="ACR1291" s="16"/>
      <c r="ACS1291" s="16"/>
      <c r="ACT1291" s="16"/>
      <c r="ACU1291" s="16"/>
      <c r="ACV1291" s="16"/>
      <c r="ACW1291" s="16"/>
      <c r="ACX1291" s="16"/>
      <c r="ACY1291" s="16"/>
      <c r="ACZ1291" s="16"/>
      <c r="ADA1291" s="16"/>
      <c r="ADB1291" s="16"/>
      <c r="ADC1291" s="16"/>
      <c r="ADD1291" s="16"/>
      <c r="ADE1291" s="16"/>
      <c r="ADF1291" s="16"/>
      <c r="ADG1291" s="16"/>
      <c r="ADH1291" s="16"/>
      <c r="ADI1291" s="16"/>
      <c r="ADJ1291" s="16"/>
      <c r="ADK1291" s="16"/>
      <c r="ADL1291" s="16"/>
      <c r="ADM1291" s="16"/>
      <c r="ADN1291" s="16"/>
      <c r="ADO1291" s="16"/>
      <c r="ADP1291" s="16"/>
      <c r="ADQ1291" s="16"/>
      <c r="ADR1291" s="16"/>
      <c r="ADS1291" s="16"/>
      <c r="ADT1291" s="16"/>
      <c r="ADU1291" s="16"/>
      <c r="ADV1291" s="16"/>
      <c r="ADW1291" s="16"/>
      <c r="ADX1291" s="16"/>
      <c r="ADY1291" s="16"/>
      <c r="ADZ1291" s="16"/>
      <c r="AEA1291" s="16"/>
      <c r="AEB1291" s="16"/>
      <c r="AEC1291" s="16"/>
      <c r="AED1291" s="16"/>
      <c r="AEE1291" s="16"/>
      <c r="AEF1291" s="16"/>
      <c r="AEG1291" s="16"/>
      <c r="AEH1291" s="16"/>
      <c r="AEI1291" s="16"/>
      <c r="AEJ1291" s="16"/>
      <c r="AEK1291" s="16"/>
      <c r="AEL1291" s="16"/>
      <c r="AEM1291" s="16"/>
      <c r="AEN1291" s="16"/>
      <c r="AEO1291" s="16"/>
      <c r="AEP1291" s="16"/>
      <c r="AEQ1291" s="16"/>
      <c r="AER1291" s="16"/>
      <c r="AES1291" s="16"/>
      <c r="AET1291" s="16"/>
      <c r="AEU1291" s="16"/>
      <c r="AEV1291" s="16"/>
      <c r="AEW1291" s="16"/>
      <c r="AEX1291" s="16"/>
      <c r="AEY1291" s="16"/>
      <c r="AEZ1291" s="16"/>
      <c r="AFA1291" s="16"/>
      <c r="AFB1291" s="16"/>
      <c r="AFC1291" s="16"/>
      <c r="AFD1291" s="16"/>
      <c r="AFE1291" s="16"/>
      <c r="AFF1291" s="16"/>
      <c r="AFG1291" s="16"/>
      <c r="AFH1291" s="16"/>
      <c r="AFI1291" s="16"/>
      <c r="AFJ1291" s="16"/>
      <c r="AFK1291" s="16"/>
      <c r="AFL1291" s="16"/>
      <c r="AFM1291" s="16"/>
      <c r="AFN1291" s="16"/>
      <c r="AFO1291" s="16"/>
      <c r="AFP1291" s="16"/>
      <c r="AFQ1291" s="16"/>
      <c r="AFR1291" s="16"/>
      <c r="AFS1291" s="16"/>
      <c r="AFT1291" s="16"/>
      <c r="AFU1291" s="16"/>
      <c r="AFV1291" s="16"/>
      <c r="AFW1291" s="16"/>
      <c r="AFX1291" s="16"/>
      <c r="AFY1291" s="16"/>
      <c r="AFZ1291" s="16"/>
      <c r="AGA1291" s="16"/>
      <c r="AGB1291" s="16"/>
      <c r="AGC1291" s="16"/>
      <c r="AGD1291" s="16"/>
      <c r="AGE1291" s="16"/>
      <c r="AGF1291" s="16"/>
      <c r="AGG1291" s="16"/>
      <c r="AGH1291" s="16"/>
      <c r="AGI1291" s="16"/>
      <c r="AGJ1291" s="16"/>
      <c r="AGK1291" s="16"/>
      <c r="AGL1291" s="16"/>
      <c r="AGM1291" s="16"/>
      <c r="AGN1291" s="16"/>
      <c r="AGO1291" s="16"/>
      <c r="AGP1291" s="16"/>
      <c r="AGQ1291" s="16"/>
      <c r="AGR1291" s="16"/>
      <c r="AGS1291" s="16"/>
      <c r="AGT1291" s="16"/>
      <c r="AGU1291" s="16"/>
      <c r="AGV1291" s="16"/>
      <c r="AGW1291" s="16"/>
      <c r="AGX1291" s="16"/>
      <c r="AGY1291" s="16"/>
      <c r="AGZ1291" s="16"/>
      <c r="AHA1291" s="16"/>
      <c r="AHB1291" s="16"/>
      <c r="AHC1291" s="16"/>
      <c r="AHD1291" s="16"/>
      <c r="AHE1291" s="16"/>
      <c r="AHF1291" s="16"/>
      <c r="AHG1291" s="16"/>
      <c r="AHH1291" s="16"/>
      <c r="AHI1291" s="16"/>
      <c r="AHJ1291" s="16"/>
      <c r="AHK1291" s="16"/>
      <c r="AHL1291" s="16"/>
      <c r="AHM1291" s="16"/>
      <c r="AHN1291" s="16"/>
      <c r="AHO1291" s="16"/>
      <c r="AHP1291" s="16"/>
      <c r="AHQ1291" s="16"/>
      <c r="AHR1291" s="16"/>
      <c r="AHS1291" s="16"/>
      <c r="AHT1291" s="16"/>
      <c r="AHU1291" s="16"/>
      <c r="AHV1291" s="16"/>
      <c r="AHW1291" s="16"/>
      <c r="AHX1291" s="16"/>
      <c r="AHY1291" s="16"/>
      <c r="AHZ1291" s="16"/>
      <c r="AIA1291" s="16"/>
      <c r="AIB1291" s="16"/>
      <c r="AIC1291" s="16"/>
      <c r="AID1291" s="16"/>
      <c r="AIE1291" s="16"/>
      <c r="AIF1291" s="16"/>
      <c r="AIG1291" s="16"/>
      <c r="AIH1291" s="16"/>
      <c r="AII1291" s="16"/>
      <c r="AIJ1291" s="16"/>
      <c r="AIK1291" s="16"/>
      <c r="AIL1291" s="16"/>
      <c r="AIM1291" s="16"/>
      <c r="AIN1291" s="16"/>
      <c r="AIO1291" s="16"/>
      <c r="AIP1291" s="16"/>
      <c r="AIQ1291" s="16"/>
      <c r="AIR1291" s="16"/>
      <c r="AIS1291" s="16"/>
      <c r="AIT1291" s="16"/>
      <c r="AIU1291" s="16"/>
      <c r="AIV1291" s="16"/>
      <c r="AIW1291" s="16"/>
      <c r="AIX1291" s="16"/>
      <c r="AIY1291" s="16"/>
      <c r="AIZ1291" s="16"/>
      <c r="AJA1291" s="16"/>
      <c r="AJB1291" s="16"/>
      <c r="AJC1291" s="16"/>
      <c r="AJD1291" s="16"/>
      <c r="AJE1291" s="16"/>
      <c r="AJF1291" s="16"/>
      <c r="AJG1291" s="16"/>
      <c r="AJH1291" s="16"/>
      <c r="AJI1291" s="16"/>
      <c r="AJJ1291" s="16"/>
      <c r="AJK1291" s="16"/>
      <c r="AJL1291" s="16"/>
      <c r="AJM1291" s="16"/>
      <c r="AJN1291" s="16"/>
      <c r="AJO1291" s="16"/>
      <c r="AJP1291" s="16"/>
      <c r="AJQ1291" s="16"/>
      <c r="AJR1291" s="16"/>
      <c r="AJS1291" s="16"/>
      <c r="AJT1291" s="16"/>
      <c r="AJU1291" s="16"/>
      <c r="AJV1291" s="16"/>
      <c r="AJW1291" s="16"/>
      <c r="AJX1291" s="16"/>
      <c r="AJY1291" s="16"/>
      <c r="AJZ1291" s="16"/>
      <c r="AKA1291" s="16"/>
      <c r="AKB1291" s="16"/>
      <c r="AKC1291" s="16"/>
      <c r="AKD1291" s="16"/>
      <c r="AKE1291" s="16"/>
      <c r="AKF1291" s="16"/>
      <c r="AKG1291" s="16"/>
      <c r="AKH1291" s="16"/>
      <c r="AKI1291" s="16"/>
      <c r="AKJ1291" s="16"/>
      <c r="AKK1291" s="16"/>
      <c r="AKL1291" s="16"/>
      <c r="AKM1291" s="16"/>
      <c r="AKN1291" s="16"/>
      <c r="AKO1291" s="16"/>
      <c r="AKP1291" s="16"/>
      <c r="AKQ1291" s="16"/>
      <c r="AKR1291" s="16"/>
      <c r="AKS1291" s="16"/>
      <c r="AKT1291" s="16"/>
      <c r="AKU1291" s="16"/>
      <c r="AKV1291" s="16"/>
      <c r="AKW1291" s="16"/>
      <c r="AKX1291" s="16"/>
      <c r="AKY1291" s="16"/>
      <c r="AKZ1291" s="16"/>
      <c r="ALA1291" s="16"/>
      <c r="ALB1291" s="16"/>
      <c r="ALC1291" s="16"/>
      <c r="ALD1291" s="16"/>
      <c r="ALE1291" s="16"/>
      <c r="ALF1291" s="16"/>
      <c r="ALG1291" s="16"/>
      <c r="ALH1291" s="16"/>
      <c r="ALI1291" s="16"/>
      <c r="ALJ1291" s="16"/>
      <c r="ALK1291" s="16"/>
      <c r="ALL1291" s="16"/>
      <c r="ALM1291" s="16"/>
      <c r="ALN1291" s="16"/>
      <c r="ALO1291" s="16"/>
      <c r="ALP1291" s="16"/>
      <c r="ALQ1291" s="16"/>
      <c r="ALR1291" s="16"/>
      <c r="ALS1291" s="16"/>
      <c r="ALT1291" s="16"/>
      <c r="ALU1291" s="16"/>
      <c r="ALV1291" s="16"/>
      <c r="ALW1291" s="16"/>
      <c r="ALX1291" s="16"/>
      <c r="ALY1291" s="16"/>
      <c r="ALZ1291" s="16"/>
      <c r="AMA1291" s="16"/>
      <c r="AMB1291" s="16"/>
      <c r="AMC1291" s="16"/>
      <c r="AMD1291" s="16"/>
      <c r="AME1291" s="16"/>
      <c r="AMF1291" s="16"/>
      <c r="AMG1291" s="16"/>
      <c r="AMH1291" s="16"/>
      <c r="AMI1291" s="16"/>
      <c r="AMJ1291" s="16"/>
      <c r="AMK1291" s="16"/>
      <c r="AML1291" s="16"/>
      <c r="AMM1291" s="16"/>
      <c r="AMN1291" s="16"/>
      <c r="AMO1291" s="16"/>
      <c r="AMP1291" s="16"/>
      <c r="AMQ1291" s="16"/>
      <c r="AMR1291" s="16"/>
      <c r="AMS1291" s="16"/>
      <c r="AMT1291" s="16"/>
      <c r="AMU1291" s="16"/>
      <c r="AMV1291" s="16"/>
      <c r="AMW1291" s="16"/>
      <c r="AMX1291" s="16"/>
      <c r="AMY1291" s="16"/>
      <c r="AMZ1291" s="16"/>
      <c r="ANA1291" s="16"/>
      <c r="ANB1291" s="16"/>
      <c r="ANC1291" s="16"/>
      <c r="AND1291" s="16"/>
      <c r="ANE1291" s="16"/>
      <c r="ANF1291" s="16"/>
      <c r="ANG1291" s="16"/>
      <c r="ANH1291" s="16"/>
      <c r="ANI1291" s="16"/>
      <c r="ANJ1291" s="16"/>
      <c r="ANK1291" s="16"/>
      <c r="ANL1291" s="16"/>
      <c r="ANM1291" s="16"/>
      <c r="ANN1291" s="16"/>
      <c r="ANO1291" s="16"/>
      <c r="ANP1291" s="16"/>
      <c r="ANQ1291" s="16"/>
      <c r="ANR1291" s="16"/>
      <c r="ANS1291" s="16"/>
      <c r="ANT1291" s="16"/>
      <c r="ANU1291" s="16"/>
      <c r="ANV1291" s="16"/>
      <c r="ANW1291" s="16"/>
      <c r="ANX1291" s="16"/>
      <c r="ANY1291" s="16"/>
      <c r="ANZ1291" s="16"/>
      <c r="AOA1291" s="16"/>
      <c r="AOB1291" s="16"/>
      <c r="AOC1291" s="16"/>
      <c r="AOD1291" s="16"/>
      <c r="AOE1291" s="16"/>
      <c r="AOF1291" s="16"/>
      <c r="AOG1291" s="16"/>
      <c r="AOH1291" s="16"/>
      <c r="AOI1291" s="16"/>
      <c r="AOJ1291" s="16"/>
      <c r="AOK1291" s="16"/>
      <c r="AOL1291" s="16"/>
      <c r="AOM1291" s="16"/>
      <c r="AON1291" s="16"/>
      <c r="AOO1291" s="16"/>
      <c r="AOP1291" s="16"/>
      <c r="AOQ1291" s="16"/>
      <c r="AOR1291" s="16"/>
      <c r="AOS1291" s="16"/>
      <c r="AOT1291" s="16"/>
      <c r="AOU1291" s="16"/>
      <c r="AOV1291" s="16"/>
      <c r="AOW1291" s="16"/>
      <c r="AOX1291" s="16"/>
      <c r="AOY1291" s="16"/>
      <c r="AOZ1291" s="16"/>
      <c r="APA1291" s="16"/>
      <c r="APB1291" s="16"/>
      <c r="APC1291" s="16"/>
      <c r="APD1291" s="16"/>
      <c r="APE1291" s="16"/>
      <c r="APF1291" s="16"/>
      <c r="APG1291" s="16"/>
      <c r="APH1291" s="16"/>
      <c r="API1291" s="16"/>
      <c r="APJ1291" s="16"/>
      <c r="APK1291" s="16"/>
      <c r="APL1291" s="16"/>
      <c r="APM1291" s="16"/>
      <c r="APN1291" s="16"/>
      <c r="APO1291" s="16"/>
      <c r="APP1291" s="16"/>
      <c r="APQ1291" s="16"/>
      <c r="APR1291" s="16"/>
      <c r="APS1291" s="16"/>
      <c r="APT1291" s="16"/>
      <c r="APU1291" s="16"/>
      <c r="APV1291" s="16"/>
      <c r="APW1291" s="16"/>
      <c r="APX1291" s="16"/>
      <c r="APY1291" s="16"/>
      <c r="APZ1291" s="16"/>
      <c r="AQA1291" s="16"/>
      <c r="AQB1291" s="16"/>
      <c r="AQC1291" s="16"/>
      <c r="AQD1291" s="16"/>
      <c r="AQE1291" s="16"/>
      <c r="AQF1291" s="16"/>
      <c r="AQG1291" s="16"/>
      <c r="AQH1291" s="16"/>
      <c r="AQI1291" s="16"/>
      <c r="AQJ1291" s="16"/>
      <c r="AQK1291" s="16"/>
      <c r="AQL1291" s="16"/>
      <c r="AQM1291" s="16"/>
      <c r="AQN1291" s="16"/>
      <c r="AQO1291" s="16"/>
      <c r="AQP1291" s="16"/>
      <c r="AQQ1291" s="16"/>
      <c r="AQR1291" s="16"/>
      <c r="AQS1291" s="16"/>
      <c r="AQT1291" s="16"/>
      <c r="AQU1291" s="16"/>
      <c r="AQV1291" s="16"/>
      <c r="AQW1291" s="16"/>
      <c r="AQX1291" s="16"/>
      <c r="AQY1291" s="16"/>
      <c r="AQZ1291" s="16"/>
      <c r="ARA1291" s="16"/>
      <c r="ARB1291" s="16"/>
      <c r="ARC1291" s="16"/>
      <c r="ARD1291" s="16"/>
      <c r="ARE1291" s="16"/>
      <c r="ARF1291" s="16"/>
      <c r="ARG1291" s="16"/>
      <c r="ARH1291" s="16"/>
      <c r="ARI1291" s="16"/>
      <c r="ARJ1291" s="16"/>
      <c r="ARK1291" s="16"/>
      <c r="ARL1291" s="16"/>
      <c r="ARM1291" s="16"/>
      <c r="ARN1291" s="16"/>
      <c r="ARO1291" s="16"/>
      <c r="ARP1291" s="16"/>
      <c r="ARQ1291" s="16"/>
      <c r="ARR1291" s="16"/>
      <c r="ARS1291" s="16"/>
      <c r="ART1291" s="16"/>
      <c r="ARU1291" s="16"/>
      <c r="ARV1291" s="16"/>
      <c r="ARW1291" s="16"/>
      <c r="ARX1291" s="16"/>
      <c r="ARY1291" s="16"/>
      <c r="ARZ1291" s="16"/>
      <c r="ASA1291" s="16"/>
      <c r="ASB1291" s="16"/>
      <c r="ASC1291" s="16"/>
      <c r="ASD1291" s="16"/>
      <c r="ASE1291" s="16"/>
      <c r="ASF1291" s="16"/>
      <c r="ASG1291" s="16"/>
      <c r="ASH1291" s="16"/>
      <c r="ASI1291" s="16"/>
      <c r="ASJ1291" s="16"/>
      <c r="ASK1291" s="16"/>
      <c r="ASL1291" s="16"/>
      <c r="ASM1291" s="16"/>
      <c r="ASN1291" s="16"/>
      <c r="ASO1291" s="16"/>
      <c r="ASP1291" s="16"/>
      <c r="ASQ1291" s="16"/>
      <c r="ASR1291" s="16"/>
      <c r="ASS1291" s="16"/>
      <c r="AST1291" s="16"/>
      <c r="ASU1291" s="16"/>
      <c r="ASV1291" s="16"/>
      <c r="ASW1291" s="16"/>
      <c r="ASX1291" s="16"/>
      <c r="ASY1291" s="16"/>
      <c r="ASZ1291" s="16"/>
      <c r="ATA1291" s="16"/>
      <c r="ATB1291" s="16"/>
      <c r="ATC1291" s="16"/>
      <c r="ATD1291" s="16"/>
      <c r="ATE1291" s="16"/>
      <c r="ATF1291" s="16"/>
      <c r="ATG1291" s="16"/>
      <c r="ATH1291" s="16"/>
      <c r="ATI1291" s="16"/>
      <c r="ATJ1291" s="16"/>
      <c r="ATK1291" s="16"/>
      <c r="ATL1291" s="16"/>
      <c r="ATM1291" s="16"/>
      <c r="ATN1291" s="16"/>
      <c r="ATO1291" s="16"/>
      <c r="ATP1291" s="16"/>
      <c r="ATQ1291" s="16"/>
      <c r="ATR1291" s="16"/>
      <c r="ATS1291" s="16"/>
      <c r="ATT1291" s="16"/>
      <c r="ATU1291" s="16"/>
      <c r="ATV1291" s="16"/>
      <c r="ATW1291" s="16"/>
      <c r="ATX1291" s="16"/>
      <c r="ATY1291" s="16"/>
      <c r="ATZ1291" s="16"/>
      <c r="AUA1291" s="16"/>
      <c r="AUB1291" s="16"/>
      <c r="AUC1291" s="16"/>
      <c r="AUD1291" s="16"/>
      <c r="AUE1291" s="16"/>
      <c r="AUF1291" s="16"/>
      <c r="AUG1291" s="16"/>
      <c r="AUH1291" s="16"/>
      <c r="AUI1291" s="16"/>
      <c r="AUJ1291" s="16"/>
      <c r="AUK1291" s="16"/>
      <c r="AUL1291" s="16"/>
      <c r="AUM1291" s="16"/>
      <c r="AUN1291" s="16"/>
      <c r="AUO1291" s="16"/>
      <c r="AUP1291" s="16"/>
      <c r="AUQ1291" s="16"/>
      <c r="AUR1291" s="16"/>
      <c r="AUS1291" s="16"/>
      <c r="AUT1291" s="16"/>
      <c r="AUU1291" s="16"/>
      <c r="AUV1291" s="16"/>
      <c r="AUW1291" s="16"/>
      <c r="AUX1291" s="16"/>
      <c r="AUY1291" s="16"/>
      <c r="AUZ1291" s="16"/>
      <c r="AVA1291" s="16"/>
      <c r="AVB1291" s="16"/>
      <c r="AVC1291" s="16"/>
      <c r="AVD1291" s="16"/>
      <c r="AVE1291" s="16"/>
      <c r="AVF1291" s="16"/>
      <c r="AVG1291" s="16"/>
      <c r="AVH1291" s="16"/>
      <c r="AVI1291" s="16"/>
      <c r="AVJ1291" s="16"/>
      <c r="AVK1291" s="16"/>
      <c r="AVL1291" s="16"/>
      <c r="AVM1291" s="16"/>
      <c r="AVN1291" s="16"/>
      <c r="AVO1291" s="16"/>
      <c r="AVP1291" s="16"/>
      <c r="AVQ1291" s="16"/>
      <c r="AVR1291" s="16"/>
      <c r="AVS1291" s="16"/>
      <c r="AVT1291" s="16"/>
      <c r="AVU1291" s="16"/>
      <c r="AVV1291" s="16"/>
      <c r="AVW1291" s="16"/>
      <c r="AVX1291" s="16"/>
      <c r="AVY1291" s="16"/>
      <c r="AVZ1291" s="16"/>
      <c r="AWA1291" s="16"/>
      <c r="AWB1291" s="16"/>
      <c r="AWC1291" s="16"/>
      <c r="AWD1291" s="16"/>
      <c r="AWE1291" s="16"/>
      <c r="AWF1291" s="16"/>
      <c r="AWG1291" s="16"/>
      <c r="AWH1291" s="16"/>
      <c r="AWI1291" s="16"/>
      <c r="AWJ1291" s="16"/>
      <c r="AWK1291" s="16"/>
      <c r="AWL1291" s="16"/>
      <c r="AWM1291" s="16"/>
      <c r="AWN1291" s="16"/>
      <c r="AWO1291" s="16"/>
      <c r="AWP1291" s="16"/>
      <c r="AWQ1291" s="16"/>
      <c r="AWR1291" s="16"/>
      <c r="AWS1291" s="16"/>
      <c r="AWT1291" s="16"/>
      <c r="AWU1291" s="16"/>
      <c r="AWV1291" s="16"/>
      <c r="AWW1291" s="16"/>
      <c r="AWX1291" s="16"/>
      <c r="AWY1291" s="16"/>
      <c r="AWZ1291" s="16"/>
      <c r="AXA1291" s="16"/>
      <c r="AXB1291" s="16"/>
      <c r="AXC1291" s="16"/>
      <c r="AXD1291" s="16"/>
      <c r="AXE1291" s="16"/>
      <c r="AXF1291" s="16"/>
      <c r="AXG1291" s="16"/>
      <c r="AXH1291" s="16"/>
      <c r="AXI1291" s="16"/>
      <c r="AXJ1291" s="16"/>
      <c r="AXK1291" s="16"/>
      <c r="AXL1291" s="16"/>
      <c r="AXM1291" s="16"/>
      <c r="AXN1291" s="16"/>
      <c r="AXO1291" s="16"/>
      <c r="AXP1291" s="16"/>
      <c r="AXQ1291" s="16"/>
      <c r="AXR1291" s="16"/>
      <c r="AXS1291" s="16"/>
      <c r="AXT1291" s="16"/>
      <c r="AXU1291" s="16"/>
      <c r="AXV1291" s="16"/>
      <c r="AXW1291" s="16"/>
      <c r="AXX1291" s="16"/>
      <c r="AXY1291" s="16"/>
      <c r="AXZ1291" s="16"/>
      <c r="AYA1291" s="16"/>
      <c r="AYB1291" s="16"/>
      <c r="AYC1291" s="16"/>
      <c r="AYD1291" s="16"/>
      <c r="AYE1291" s="16"/>
      <c r="AYF1291" s="16"/>
      <c r="AYG1291" s="16"/>
      <c r="AYH1291" s="16"/>
      <c r="AYI1291" s="16"/>
      <c r="AYJ1291" s="16"/>
      <c r="AYK1291" s="16"/>
      <c r="AYL1291" s="16"/>
      <c r="AYM1291" s="16"/>
      <c r="AYN1291" s="16"/>
      <c r="AYO1291" s="16"/>
      <c r="AYP1291" s="16"/>
      <c r="AYQ1291" s="16"/>
      <c r="AYR1291" s="16"/>
      <c r="AYS1291" s="16"/>
      <c r="AYT1291" s="16"/>
      <c r="AYU1291" s="16"/>
      <c r="AYV1291" s="16"/>
      <c r="AYW1291" s="16"/>
      <c r="AYX1291" s="16"/>
      <c r="AYY1291" s="16"/>
      <c r="AYZ1291" s="16"/>
      <c r="AZA1291" s="16"/>
      <c r="AZB1291" s="16"/>
      <c r="AZC1291" s="16"/>
      <c r="AZD1291" s="16"/>
      <c r="AZE1291" s="16"/>
      <c r="AZF1291" s="16"/>
      <c r="AZG1291" s="16"/>
      <c r="AZH1291" s="16"/>
      <c r="AZI1291" s="16"/>
      <c r="AZJ1291" s="16"/>
      <c r="AZK1291" s="16"/>
      <c r="AZL1291" s="16"/>
      <c r="AZM1291" s="16"/>
      <c r="AZN1291" s="16"/>
      <c r="AZO1291" s="16"/>
      <c r="AZP1291" s="16"/>
      <c r="AZQ1291" s="16"/>
      <c r="AZR1291" s="16"/>
      <c r="AZS1291" s="16"/>
      <c r="AZT1291" s="16"/>
      <c r="AZU1291" s="16"/>
      <c r="AZV1291" s="16"/>
      <c r="AZW1291" s="16"/>
      <c r="AZX1291" s="16"/>
      <c r="AZY1291" s="16"/>
      <c r="AZZ1291" s="16"/>
      <c r="BAA1291" s="16"/>
      <c r="BAB1291" s="16"/>
      <c r="BAC1291" s="16"/>
      <c r="BAD1291" s="16"/>
      <c r="BAE1291" s="16"/>
      <c r="BAF1291" s="16"/>
      <c r="BAG1291" s="16"/>
      <c r="BAH1291" s="16"/>
      <c r="BAI1291" s="16"/>
      <c r="BAJ1291" s="16"/>
      <c r="BAK1291" s="16"/>
      <c r="BAL1291" s="16"/>
      <c r="BAM1291" s="16"/>
      <c r="BAN1291" s="16"/>
      <c r="BAO1291" s="16"/>
      <c r="BAP1291" s="16"/>
      <c r="BAQ1291" s="16"/>
      <c r="BAR1291" s="16"/>
      <c r="BAS1291" s="16"/>
      <c r="BAT1291" s="16"/>
      <c r="BAU1291" s="16"/>
      <c r="BAV1291" s="16"/>
      <c r="BAW1291" s="16"/>
      <c r="BAX1291" s="16"/>
      <c r="BAY1291" s="16"/>
      <c r="BAZ1291" s="16"/>
      <c r="BBA1291" s="16"/>
      <c r="BBB1291" s="16"/>
      <c r="BBC1291" s="16"/>
      <c r="BBD1291" s="16"/>
      <c r="BBE1291" s="16"/>
      <c r="BBF1291" s="16"/>
      <c r="BBG1291" s="16"/>
      <c r="BBH1291" s="16"/>
      <c r="BBI1291" s="16"/>
      <c r="BBJ1291" s="16"/>
      <c r="BBK1291" s="16"/>
      <c r="BBL1291" s="16"/>
      <c r="BBM1291" s="16"/>
      <c r="BBN1291" s="16"/>
      <c r="BBO1291" s="16"/>
      <c r="BBP1291" s="16"/>
      <c r="BBQ1291" s="16"/>
      <c r="BBR1291" s="16"/>
      <c r="BBS1291" s="16"/>
      <c r="BBT1291" s="16"/>
      <c r="BBU1291" s="16"/>
      <c r="BBV1291" s="16"/>
      <c r="BBW1291" s="16"/>
      <c r="BBX1291" s="16"/>
      <c r="BBY1291" s="16"/>
      <c r="BBZ1291" s="16"/>
      <c r="BCA1291" s="16"/>
      <c r="BCB1291" s="16"/>
      <c r="BCC1291" s="16"/>
      <c r="BCD1291" s="16"/>
      <c r="BCE1291" s="16"/>
      <c r="BCF1291" s="16"/>
      <c r="BCG1291" s="16"/>
      <c r="BCH1291" s="16"/>
      <c r="BCI1291" s="16"/>
      <c r="BCJ1291" s="16"/>
      <c r="BCK1291" s="16"/>
      <c r="BCL1291" s="16"/>
      <c r="BCM1291" s="16"/>
      <c r="BCN1291" s="16"/>
      <c r="BCO1291" s="16"/>
      <c r="BCP1291" s="16"/>
      <c r="BCQ1291" s="16"/>
      <c r="BCR1291" s="16"/>
      <c r="BCS1291" s="16"/>
      <c r="BCT1291" s="16"/>
      <c r="BCU1291" s="16"/>
      <c r="BCV1291" s="16"/>
      <c r="BCW1291" s="16"/>
      <c r="BCX1291" s="16"/>
      <c r="BCY1291" s="16"/>
      <c r="BCZ1291" s="16"/>
      <c r="BDA1291" s="16"/>
      <c r="BDB1291" s="16"/>
      <c r="BDC1291" s="16"/>
      <c r="BDD1291" s="16"/>
      <c r="BDE1291" s="16"/>
      <c r="BDF1291" s="16"/>
      <c r="BDG1291" s="16"/>
      <c r="BDH1291" s="16"/>
      <c r="BDI1291" s="16"/>
      <c r="BDJ1291" s="16"/>
      <c r="BDK1291" s="16"/>
      <c r="BDL1291" s="16"/>
      <c r="BDM1291" s="16"/>
      <c r="BDN1291" s="16"/>
      <c r="BDO1291" s="16"/>
      <c r="BDP1291" s="16"/>
      <c r="BDQ1291" s="16"/>
      <c r="BDR1291" s="16"/>
      <c r="BDS1291" s="16"/>
      <c r="BDT1291" s="16"/>
      <c r="BDU1291" s="16"/>
      <c r="BDV1291" s="16"/>
      <c r="BDW1291" s="16"/>
      <c r="BDX1291" s="16"/>
      <c r="BDY1291" s="16"/>
      <c r="BDZ1291" s="16"/>
      <c r="BEA1291" s="16"/>
      <c r="BEB1291" s="16"/>
      <c r="BEC1291" s="16"/>
      <c r="BED1291" s="16"/>
      <c r="BEE1291" s="16"/>
      <c r="BEF1291" s="16"/>
      <c r="BEG1291" s="16"/>
      <c r="BEH1291" s="16"/>
      <c r="BEI1291" s="16"/>
      <c r="BEJ1291" s="16"/>
      <c r="BEK1291" s="16"/>
      <c r="BEL1291" s="16"/>
      <c r="BEM1291" s="16"/>
      <c r="BEN1291" s="16"/>
      <c r="BEO1291" s="16"/>
      <c r="BEP1291" s="16"/>
      <c r="BEQ1291" s="16"/>
      <c r="BER1291" s="16"/>
      <c r="BES1291" s="16"/>
      <c r="BET1291" s="16"/>
      <c r="BEU1291" s="16"/>
      <c r="BEV1291" s="16"/>
      <c r="BEW1291" s="16"/>
      <c r="BEX1291" s="16"/>
      <c r="BEY1291" s="16"/>
      <c r="BEZ1291" s="16"/>
      <c r="BFA1291" s="16"/>
      <c r="BFB1291" s="16"/>
      <c r="BFC1291" s="16"/>
      <c r="BFD1291" s="16"/>
      <c r="BFE1291" s="16"/>
      <c r="BFF1291" s="16"/>
      <c r="BFG1291" s="16"/>
      <c r="BFH1291" s="16"/>
      <c r="BFI1291" s="16"/>
      <c r="BFJ1291" s="16"/>
      <c r="BFK1291" s="16"/>
      <c r="BFL1291" s="16"/>
      <c r="BFM1291" s="16"/>
      <c r="BFN1291" s="16"/>
      <c r="BFO1291" s="16"/>
      <c r="BFP1291" s="16"/>
      <c r="BFQ1291" s="16"/>
      <c r="BFR1291" s="16"/>
      <c r="BFS1291" s="16"/>
      <c r="BFT1291" s="16"/>
      <c r="BFU1291" s="16"/>
      <c r="BFV1291" s="16"/>
      <c r="BFW1291" s="16"/>
      <c r="BFX1291" s="16"/>
      <c r="BFY1291" s="16"/>
      <c r="BFZ1291" s="16"/>
      <c r="BGA1291" s="16"/>
      <c r="BGB1291" s="16"/>
      <c r="BGC1291" s="16"/>
      <c r="BGD1291" s="16"/>
      <c r="BGE1291" s="16"/>
      <c r="BGF1291" s="16"/>
      <c r="BGG1291" s="16"/>
      <c r="BGH1291" s="16"/>
      <c r="BGI1291" s="16"/>
      <c r="BGJ1291" s="16"/>
      <c r="BGK1291" s="16"/>
      <c r="BGL1291" s="16"/>
      <c r="BGM1291" s="16"/>
      <c r="BGN1291" s="16"/>
      <c r="BGO1291" s="16"/>
      <c r="BGP1291" s="16"/>
      <c r="BGQ1291" s="16"/>
      <c r="BGR1291" s="16"/>
      <c r="BGS1291" s="16"/>
      <c r="BGT1291" s="16"/>
      <c r="BGU1291" s="16"/>
      <c r="BGV1291" s="16"/>
      <c r="BGW1291" s="16"/>
      <c r="BGX1291" s="16"/>
      <c r="BGY1291" s="16"/>
      <c r="BGZ1291" s="16"/>
      <c r="BHA1291" s="16"/>
      <c r="BHB1291" s="16"/>
      <c r="BHC1291" s="16"/>
      <c r="BHD1291" s="16"/>
      <c r="BHE1291" s="16"/>
      <c r="BHF1291" s="16"/>
      <c r="BHG1291" s="16"/>
      <c r="BHH1291" s="16"/>
      <c r="BHI1291" s="16"/>
      <c r="BHJ1291" s="16"/>
      <c r="BHK1291" s="16"/>
      <c r="BHL1291" s="16"/>
      <c r="BHM1291" s="16"/>
      <c r="BHN1291" s="16"/>
      <c r="BHO1291" s="16"/>
      <c r="BHP1291" s="16"/>
      <c r="BHQ1291" s="16"/>
      <c r="BHR1291" s="16"/>
      <c r="BHS1291" s="16"/>
      <c r="BHT1291" s="16"/>
      <c r="BHU1291" s="16"/>
      <c r="BHV1291" s="16"/>
      <c r="BHW1291" s="16"/>
      <c r="BHX1291" s="16"/>
      <c r="BHY1291" s="16"/>
      <c r="BHZ1291" s="16"/>
      <c r="BIA1291" s="16"/>
      <c r="BIB1291" s="16"/>
      <c r="BIC1291" s="16"/>
      <c r="BID1291" s="16"/>
      <c r="BIE1291" s="16"/>
      <c r="BIF1291" s="16"/>
      <c r="BIG1291" s="16"/>
      <c r="BIH1291" s="16"/>
      <c r="BII1291" s="16"/>
      <c r="BIJ1291" s="16"/>
      <c r="BIK1291" s="16"/>
      <c r="BIL1291" s="16"/>
      <c r="BIM1291" s="16"/>
      <c r="BIN1291" s="16"/>
      <c r="BIO1291" s="16"/>
      <c r="BIP1291" s="16"/>
      <c r="BIQ1291" s="16"/>
      <c r="BIR1291" s="16"/>
      <c r="BIS1291" s="16"/>
      <c r="BIT1291" s="16"/>
      <c r="BIU1291" s="16"/>
      <c r="BIV1291" s="16"/>
      <c r="BIW1291" s="16"/>
      <c r="BIX1291" s="16"/>
      <c r="BIY1291" s="16"/>
      <c r="BIZ1291" s="16"/>
      <c r="BJA1291" s="16"/>
      <c r="BJB1291" s="16"/>
      <c r="BJC1291" s="16"/>
      <c r="BJD1291" s="16"/>
      <c r="BJE1291" s="16"/>
      <c r="BJF1291" s="16"/>
      <c r="BJG1291" s="16"/>
      <c r="BJH1291" s="16"/>
      <c r="BJI1291" s="16"/>
      <c r="BJJ1291" s="16"/>
      <c r="BJK1291" s="16"/>
      <c r="BJL1291" s="16"/>
      <c r="BJM1291" s="16"/>
      <c r="BJN1291" s="16"/>
      <c r="BJO1291" s="16"/>
      <c r="BJP1291" s="16"/>
      <c r="BJQ1291" s="16"/>
      <c r="BJR1291" s="16"/>
      <c r="BJS1291" s="16"/>
      <c r="BJT1291" s="16"/>
      <c r="BJU1291" s="16"/>
      <c r="BJV1291" s="16"/>
      <c r="BJW1291" s="16"/>
      <c r="BJX1291" s="16"/>
      <c r="BJY1291" s="16"/>
      <c r="BJZ1291" s="16"/>
      <c r="BKA1291" s="16"/>
      <c r="BKB1291" s="16"/>
      <c r="BKC1291" s="16"/>
      <c r="BKD1291" s="16"/>
      <c r="BKE1291" s="16"/>
      <c r="BKF1291" s="16"/>
      <c r="BKG1291" s="16"/>
      <c r="BKH1291" s="16"/>
      <c r="BKI1291" s="16"/>
      <c r="BKJ1291" s="16"/>
      <c r="BKK1291" s="16"/>
      <c r="BKL1291" s="16"/>
      <c r="BKM1291" s="16"/>
      <c r="BKN1291" s="16"/>
      <c r="BKO1291" s="16"/>
      <c r="BKP1291" s="16"/>
      <c r="BKQ1291" s="16"/>
      <c r="BKR1291" s="16"/>
      <c r="BKS1291" s="16"/>
      <c r="BKT1291" s="16"/>
      <c r="BKU1291" s="16"/>
      <c r="BKV1291" s="16"/>
      <c r="BKW1291" s="16"/>
      <c r="BKX1291" s="16"/>
      <c r="BKY1291" s="16"/>
      <c r="BKZ1291" s="16"/>
      <c r="BLA1291" s="16"/>
      <c r="BLB1291" s="16"/>
      <c r="BLC1291" s="16"/>
      <c r="BLD1291" s="16"/>
      <c r="BLE1291" s="16"/>
      <c r="BLF1291" s="16"/>
      <c r="BLG1291" s="16"/>
      <c r="BLH1291" s="16"/>
      <c r="BLI1291" s="16"/>
      <c r="BLJ1291" s="16"/>
      <c r="BLK1291" s="16"/>
      <c r="BLL1291" s="16"/>
      <c r="BLM1291" s="16"/>
      <c r="BLN1291" s="16"/>
      <c r="BLO1291" s="16"/>
      <c r="BLP1291" s="16"/>
      <c r="BLQ1291" s="16"/>
      <c r="BLR1291" s="16"/>
      <c r="BLS1291" s="16"/>
      <c r="BLT1291" s="16"/>
      <c r="BLU1291" s="16"/>
      <c r="BLV1291" s="16"/>
      <c r="BLW1291" s="16"/>
      <c r="BLX1291" s="16"/>
      <c r="BLY1291" s="16"/>
      <c r="BLZ1291" s="16"/>
      <c r="BMA1291" s="16"/>
      <c r="BMB1291" s="16"/>
      <c r="BMC1291" s="16"/>
      <c r="BMD1291" s="16"/>
      <c r="BME1291" s="16"/>
      <c r="BMF1291" s="16"/>
      <c r="BMG1291" s="16"/>
      <c r="BMH1291" s="16"/>
      <c r="BMI1291" s="16"/>
      <c r="BMJ1291" s="16"/>
      <c r="BMK1291" s="16"/>
      <c r="BML1291" s="16"/>
      <c r="BMM1291" s="16"/>
      <c r="BMN1291" s="16"/>
      <c r="BMO1291" s="16"/>
      <c r="BMP1291" s="16"/>
      <c r="BMQ1291" s="16"/>
      <c r="BMR1291" s="16"/>
    </row>
    <row r="1292" spans="1:1708" customFormat="1">
      <c r="A1292" s="555" t="s">
        <v>3205</v>
      </c>
      <c r="B1292" s="555"/>
      <c r="C1292" s="555" t="s">
        <v>3205</v>
      </c>
      <c r="D1292" s="555"/>
      <c r="E1292" s="908" t="s">
        <v>1038</v>
      </c>
      <c r="F1292" s="739" t="s">
        <v>1039</v>
      </c>
      <c r="G1292" s="559" t="s">
        <v>184</v>
      </c>
      <c r="H1292" s="559"/>
      <c r="I1292" s="559">
        <v>5</v>
      </c>
      <c r="J1292" s="559"/>
      <c r="K1292" s="559">
        <v>58.629531329999999</v>
      </c>
      <c r="L1292" s="559">
        <v>24.826679410000001</v>
      </c>
      <c r="M1292" s="560" t="s">
        <v>3079</v>
      </c>
      <c r="N1292" s="560"/>
      <c r="O1292" s="559" t="s">
        <v>3206</v>
      </c>
      <c r="P1292" s="559" t="s">
        <v>201</v>
      </c>
      <c r="Q1292" s="560"/>
      <c r="R1292" s="1025">
        <v>1232</v>
      </c>
      <c r="S1292" s="1025">
        <v>1232</v>
      </c>
      <c r="T1292" s="297"/>
      <c r="U1292" s="931"/>
      <c r="W1292" s="16"/>
      <c r="X1292" s="16"/>
      <c r="Y1292" s="16"/>
      <c r="Z1292" s="16"/>
      <c r="AA1292" s="16"/>
      <c r="AB1292" s="16"/>
      <c r="AC1292" s="16"/>
      <c r="AD1292" s="16"/>
      <c r="AE1292" s="16"/>
      <c r="AF1292" s="16"/>
      <c r="AG1292" s="16"/>
      <c r="AH1292" s="16"/>
      <c r="AI1292" s="16"/>
      <c r="AJ1292" s="16"/>
      <c r="AK1292" s="16"/>
      <c r="AL1292" s="16"/>
      <c r="AM1292" s="16"/>
      <c r="AN1292" s="16"/>
      <c r="AO1292" s="16"/>
      <c r="AP1292" s="16"/>
      <c r="AQ1292" s="16"/>
      <c r="AR1292" s="16"/>
      <c r="AS1292" s="16"/>
      <c r="AT1292" s="16"/>
      <c r="AU1292" s="16"/>
      <c r="AV1292" s="16"/>
      <c r="AW1292" s="16"/>
      <c r="AX1292" s="16"/>
      <c r="AY1292" s="16"/>
      <c r="AZ1292" s="16"/>
      <c r="BA1292" s="16"/>
      <c r="BB1292" s="16"/>
      <c r="BC1292" s="16"/>
      <c r="BD1292" s="16"/>
      <c r="BE1292" s="16"/>
      <c r="BF1292" s="16"/>
      <c r="BG1292" s="16"/>
      <c r="BH1292" s="16"/>
      <c r="BI1292" s="16"/>
      <c r="BJ1292" s="16"/>
      <c r="BK1292" s="16"/>
      <c r="BL1292" s="16"/>
      <c r="BM1292" s="16"/>
      <c r="BN1292" s="16"/>
      <c r="BO1292" s="16"/>
      <c r="BP1292" s="16"/>
      <c r="BQ1292" s="16"/>
      <c r="BR1292" s="16"/>
      <c r="BS1292" s="16"/>
      <c r="BT1292" s="16"/>
      <c r="BU1292" s="16"/>
      <c r="BV1292" s="16"/>
      <c r="BW1292" s="16"/>
      <c r="BX1292" s="16"/>
      <c r="BY1292" s="16"/>
      <c r="BZ1292" s="16"/>
      <c r="CA1292" s="16"/>
      <c r="CB1292" s="16"/>
      <c r="CC1292" s="16"/>
      <c r="CD1292" s="16"/>
      <c r="CE1292" s="16"/>
      <c r="CF1292" s="16"/>
      <c r="CG1292" s="16"/>
      <c r="CH1292" s="16"/>
      <c r="CI1292" s="16"/>
      <c r="CJ1292" s="16"/>
      <c r="CK1292" s="16"/>
      <c r="CL1292" s="16"/>
      <c r="CM1292" s="16"/>
      <c r="CN1292" s="16"/>
      <c r="CO1292" s="16"/>
      <c r="CP1292" s="16"/>
      <c r="CQ1292" s="16"/>
      <c r="CR1292" s="16"/>
      <c r="CS1292" s="16"/>
      <c r="CT1292" s="16"/>
      <c r="CU1292" s="16"/>
      <c r="CV1292" s="16"/>
      <c r="CW1292" s="16"/>
      <c r="CX1292" s="16"/>
      <c r="CY1292" s="16"/>
      <c r="CZ1292" s="16"/>
      <c r="DA1292" s="16"/>
      <c r="DB1292" s="16"/>
      <c r="DC1292" s="16"/>
      <c r="DD1292" s="16"/>
      <c r="DE1292" s="16"/>
      <c r="DF1292" s="16"/>
      <c r="DG1292" s="16"/>
      <c r="DH1292" s="16"/>
      <c r="DI1292" s="16"/>
      <c r="DJ1292" s="16"/>
      <c r="DK1292" s="16"/>
      <c r="DL1292" s="16"/>
      <c r="DM1292" s="16"/>
      <c r="DN1292" s="16"/>
      <c r="DO1292" s="16"/>
      <c r="DP1292" s="16"/>
      <c r="DQ1292" s="16"/>
      <c r="DR1292" s="16"/>
      <c r="DS1292" s="16"/>
      <c r="DT1292" s="16"/>
      <c r="DU1292" s="16"/>
      <c r="DV1292" s="16"/>
      <c r="DW1292" s="16"/>
      <c r="DX1292" s="16"/>
      <c r="DY1292" s="16"/>
      <c r="DZ1292" s="16"/>
      <c r="EA1292" s="16"/>
      <c r="EB1292" s="16"/>
      <c r="EC1292" s="16"/>
      <c r="ED1292" s="16"/>
      <c r="EE1292" s="16"/>
      <c r="EF1292" s="16"/>
      <c r="EG1292" s="16"/>
      <c r="EH1292" s="16"/>
      <c r="EI1292" s="16"/>
      <c r="EJ1292" s="16"/>
      <c r="EK1292" s="16"/>
      <c r="EL1292" s="16"/>
      <c r="EM1292" s="16"/>
      <c r="EN1292" s="16"/>
      <c r="EO1292" s="16"/>
      <c r="EP1292" s="16"/>
      <c r="EQ1292" s="16"/>
      <c r="ER1292" s="16"/>
      <c r="ES1292" s="16"/>
      <c r="ET1292" s="16"/>
      <c r="EU1292" s="16"/>
      <c r="EV1292" s="16"/>
      <c r="EW1292" s="16"/>
      <c r="EX1292" s="16"/>
      <c r="EY1292" s="16"/>
      <c r="EZ1292" s="16"/>
      <c r="FA1292" s="16"/>
      <c r="FB1292" s="16"/>
      <c r="FC1292" s="16"/>
      <c r="FD1292" s="16"/>
      <c r="FE1292" s="16"/>
      <c r="FF1292" s="16"/>
      <c r="FG1292" s="16"/>
      <c r="FH1292" s="16"/>
      <c r="FI1292" s="16"/>
      <c r="FJ1292" s="16"/>
      <c r="FK1292" s="16"/>
      <c r="FL1292" s="16"/>
      <c r="FM1292" s="16"/>
      <c r="FN1292" s="16"/>
      <c r="FO1292" s="16"/>
      <c r="FP1292" s="16"/>
      <c r="FQ1292" s="16"/>
      <c r="FR1292" s="16"/>
      <c r="FS1292" s="16"/>
      <c r="FT1292" s="16"/>
      <c r="FU1292" s="16"/>
      <c r="FV1292" s="16"/>
      <c r="FW1292" s="16"/>
      <c r="FX1292" s="16"/>
      <c r="FY1292" s="16"/>
      <c r="FZ1292" s="16"/>
      <c r="GA1292" s="16"/>
      <c r="GB1292" s="16"/>
      <c r="GC1292" s="16"/>
      <c r="GD1292" s="16"/>
      <c r="GE1292" s="16"/>
      <c r="GF1292" s="16"/>
      <c r="GG1292" s="16"/>
      <c r="GH1292" s="16"/>
      <c r="GI1292" s="16"/>
      <c r="GJ1292" s="16"/>
      <c r="GK1292" s="16"/>
      <c r="GL1292" s="16"/>
      <c r="GM1292" s="16"/>
      <c r="GN1292" s="16"/>
      <c r="GO1292" s="16"/>
      <c r="GP1292" s="16"/>
      <c r="GQ1292" s="16"/>
      <c r="GR1292" s="16"/>
      <c r="GS1292" s="16"/>
      <c r="GT1292" s="16"/>
      <c r="GU1292" s="16"/>
      <c r="GV1292" s="16"/>
      <c r="GW1292" s="16"/>
      <c r="GX1292" s="16"/>
      <c r="GY1292" s="16"/>
      <c r="GZ1292" s="16"/>
      <c r="HA1292" s="16"/>
      <c r="HB1292" s="16"/>
      <c r="HC1292" s="16"/>
      <c r="HD1292" s="16"/>
      <c r="HE1292" s="16"/>
      <c r="HF1292" s="16"/>
      <c r="HG1292" s="16"/>
      <c r="HH1292" s="16"/>
      <c r="HI1292" s="16"/>
      <c r="HJ1292" s="16"/>
      <c r="HK1292" s="16"/>
      <c r="HL1292" s="16"/>
      <c r="HM1292" s="16"/>
      <c r="HN1292" s="16"/>
      <c r="HO1292" s="16"/>
      <c r="HP1292" s="16"/>
      <c r="HQ1292" s="16"/>
      <c r="HR1292" s="16"/>
      <c r="HS1292" s="16"/>
      <c r="HT1292" s="16"/>
      <c r="HU1292" s="16"/>
      <c r="HV1292" s="16"/>
      <c r="HW1292" s="16"/>
      <c r="HX1292" s="16"/>
      <c r="HY1292" s="16"/>
      <c r="HZ1292" s="16"/>
      <c r="IA1292" s="16"/>
      <c r="IB1292" s="16"/>
      <c r="IC1292" s="16"/>
      <c r="ID1292" s="16"/>
      <c r="IE1292" s="16"/>
      <c r="IF1292" s="16"/>
      <c r="IG1292" s="16"/>
      <c r="IH1292" s="16"/>
      <c r="II1292" s="16"/>
      <c r="IJ1292" s="16"/>
      <c r="IK1292" s="16"/>
      <c r="IL1292" s="16"/>
      <c r="IM1292" s="16"/>
      <c r="IN1292" s="16"/>
      <c r="IO1292" s="16"/>
      <c r="IP1292" s="16"/>
      <c r="IQ1292" s="16"/>
      <c r="IR1292" s="16"/>
      <c r="IS1292" s="16"/>
      <c r="IT1292" s="16"/>
      <c r="IU1292" s="16"/>
      <c r="IV1292" s="16"/>
      <c r="IW1292" s="16"/>
      <c r="IX1292" s="16"/>
      <c r="IY1292" s="16"/>
      <c r="IZ1292" s="16"/>
      <c r="JA1292" s="16"/>
      <c r="JB1292" s="16"/>
      <c r="JC1292" s="16"/>
      <c r="JD1292" s="16"/>
      <c r="JE1292" s="16"/>
      <c r="JF1292" s="16"/>
      <c r="JG1292" s="16"/>
      <c r="JH1292" s="16"/>
      <c r="JI1292" s="16"/>
      <c r="JJ1292" s="16"/>
      <c r="JK1292" s="16"/>
      <c r="JL1292" s="16"/>
      <c r="JM1292" s="16"/>
      <c r="JN1292" s="16"/>
      <c r="JO1292" s="16"/>
      <c r="JP1292" s="16"/>
      <c r="JQ1292" s="16"/>
      <c r="JR1292" s="16"/>
      <c r="JS1292" s="16"/>
      <c r="JT1292" s="16"/>
      <c r="JU1292" s="16"/>
      <c r="JV1292" s="16"/>
      <c r="JW1292" s="16"/>
      <c r="JX1292" s="16"/>
      <c r="JY1292" s="16"/>
      <c r="JZ1292" s="16"/>
      <c r="KA1292" s="16"/>
      <c r="KB1292" s="16"/>
      <c r="KC1292" s="16"/>
      <c r="KD1292" s="16"/>
      <c r="KE1292" s="16"/>
      <c r="KF1292" s="16"/>
      <c r="KG1292" s="16"/>
      <c r="KH1292" s="16"/>
      <c r="KI1292" s="16"/>
      <c r="KJ1292" s="16"/>
      <c r="KK1292" s="16"/>
      <c r="KL1292" s="16"/>
      <c r="KM1292" s="16"/>
      <c r="KN1292" s="16"/>
      <c r="KO1292" s="16"/>
      <c r="KP1292" s="16"/>
      <c r="KQ1292" s="16"/>
      <c r="KR1292" s="16"/>
      <c r="KS1292" s="16"/>
      <c r="KT1292" s="16"/>
      <c r="KU1292" s="16"/>
      <c r="KV1292" s="16"/>
      <c r="KW1292" s="16"/>
      <c r="KX1292" s="16"/>
      <c r="KY1292" s="16"/>
      <c r="KZ1292" s="16"/>
      <c r="LA1292" s="16"/>
      <c r="LB1292" s="16"/>
      <c r="LC1292" s="16"/>
      <c r="LD1292" s="16"/>
      <c r="LE1292" s="16"/>
      <c r="LF1292" s="16"/>
      <c r="LG1292" s="16"/>
      <c r="LH1292" s="16"/>
      <c r="LI1292" s="16"/>
      <c r="LJ1292" s="16"/>
      <c r="LK1292" s="16"/>
      <c r="LL1292" s="16"/>
      <c r="LM1292" s="16"/>
      <c r="LN1292" s="16"/>
      <c r="LO1292" s="16"/>
      <c r="LP1292" s="16"/>
      <c r="LQ1292" s="16"/>
      <c r="LR1292" s="16"/>
      <c r="LS1292" s="16"/>
      <c r="LT1292" s="16"/>
      <c r="LU1292" s="16"/>
      <c r="LV1292" s="16"/>
      <c r="LW1292" s="16"/>
      <c r="LX1292" s="16"/>
      <c r="LY1292" s="16"/>
      <c r="LZ1292" s="16"/>
      <c r="MA1292" s="16"/>
      <c r="MB1292" s="16"/>
      <c r="MC1292" s="16"/>
      <c r="MD1292" s="16"/>
      <c r="ME1292" s="16"/>
      <c r="MF1292" s="16"/>
      <c r="MG1292" s="16"/>
      <c r="MH1292" s="16"/>
      <c r="MI1292" s="16"/>
      <c r="MJ1292" s="16"/>
      <c r="MK1292" s="16"/>
      <c r="ML1292" s="16"/>
      <c r="MM1292" s="16"/>
      <c r="MN1292" s="16"/>
      <c r="MO1292" s="16"/>
      <c r="MP1292" s="16"/>
      <c r="MQ1292" s="16"/>
      <c r="MR1292" s="16"/>
      <c r="MS1292" s="16"/>
      <c r="MT1292" s="16"/>
      <c r="MU1292" s="16"/>
      <c r="MV1292" s="16"/>
      <c r="MW1292" s="16"/>
      <c r="MX1292" s="16"/>
      <c r="MY1292" s="16"/>
      <c r="MZ1292" s="16"/>
      <c r="NA1292" s="16"/>
      <c r="NB1292" s="16"/>
      <c r="NC1292" s="16"/>
      <c r="ND1292" s="16"/>
      <c r="NE1292" s="16"/>
      <c r="NF1292" s="16"/>
      <c r="NG1292" s="16"/>
      <c r="NH1292" s="16"/>
      <c r="NI1292" s="16"/>
      <c r="NJ1292" s="16"/>
      <c r="NK1292" s="16"/>
      <c r="NL1292" s="16"/>
      <c r="NM1292" s="16"/>
      <c r="NN1292" s="16"/>
      <c r="NO1292" s="16"/>
      <c r="NP1292" s="16"/>
      <c r="NQ1292" s="16"/>
      <c r="NR1292" s="16"/>
      <c r="NS1292" s="16"/>
      <c r="NT1292" s="16"/>
      <c r="NU1292" s="16"/>
      <c r="NV1292" s="16"/>
      <c r="NW1292" s="16"/>
      <c r="NX1292" s="16"/>
      <c r="NY1292" s="16"/>
      <c r="NZ1292" s="16"/>
      <c r="OA1292" s="16"/>
      <c r="OB1292" s="16"/>
      <c r="OC1292" s="16"/>
      <c r="OD1292" s="16"/>
      <c r="OE1292" s="16"/>
      <c r="OF1292" s="16"/>
      <c r="OG1292" s="16"/>
      <c r="OH1292" s="16"/>
      <c r="OI1292" s="16"/>
      <c r="OJ1292" s="16"/>
      <c r="OK1292" s="16"/>
      <c r="OL1292" s="16"/>
      <c r="OM1292" s="16"/>
      <c r="ON1292" s="16"/>
      <c r="OO1292" s="16"/>
      <c r="OP1292" s="16"/>
      <c r="OQ1292" s="16"/>
      <c r="OR1292" s="16"/>
      <c r="OS1292" s="16"/>
      <c r="OT1292" s="16"/>
      <c r="OU1292" s="16"/>
      <c r="OV1292" s="16"/>
      <c r="OW1292" s="16"/>
      <c r="OX1292" s="16"/>
      <c r="OY1292" s="16"/>
      <c r="OZ1292" s="16"/>
      <c r="PA1292" s="16"/>
      <c r="PB1292" s="16"/>
      <c r="PC1292" s="16"/>
      <c r="PD1292" s="16"/>
      <c r="PE1292" s="16"/>
      <c r="PF1292" s="16"/>
      <c r="PG1292" s="16"/>
      <c r="PH1292" s="16"/>
      <c r="PI1292" s="16"/>
      <c r="PJ1292" s="16"/>
      <c r="PK1292" s="16"/>
      <c r="PL1292" s="16"/>
      <c r="PM1292" s="16"/>
      <c r="PN1292" s="16"/>
      <c r="PO1292" s="16"/>
      <c r="PP1292" s="16"/>
      <c r="PQ1292" s="16"/>
      <c r="PR1292" s="16"/>
      <c r="PS1292" s="16"/>
      <c r="PT1292" s="16"/>
      <c r="PU1292" s="16"/>
      <c r="PV1292" s="16"/>
      <c r="PW1292" s="16"/>
      <c r="PX1292" s="16"/>
      <c r="PY1292" s="16"/>
      <c r="PZ1292" s="16"/>
      <c r="QA1292" s="16"/>
      <c r="QB1292" s="16"/>
      <c r="QC1292" s="16"/>
      <c r="QD1292" s="16"/>
      <c r="QE1292" s="16"/>
      <c r="QF1292" s="16"/>
      <c r="QG1292" s="16"/>
      <c r="QH1292" s="16"/>
      <c r="QI1292" s="16"/>
      <c r="QJ1292" s="16"/>
      <c r="QK1292" s="16"/>
      <c r="QL1292" s="16"/>
      <c r="QM1292" s="16"/>
      <c r="QN1292" s="16"/>
      <c r="QO1292" s="16"/>
      <c r="QP1292" s="16"/>
      <c r="QQ1292" s="16"/>
      <c r="QR1292" s="16"/>
      <c r="QS1292" s="16"/>
      <c r="QT1292" s="16"/>
      <c r="QU1292" s="16"/>
      <c r="QV1292" s="16"/>
      <c r="QW1292" s="16"/>
      <c r="QX1292" s="16"/>
      <c r="QY1292" s="16"/>
      <c r="QZ1292" s="16"/>
      <c r="RA1292" s="16"/>
      <c r="RB1292" s="16"/>
      <c r="RC1292" s="16"/>
      <c r="RD1292" s="16"/>
      <c r="RE1292" s="16"/>
      <c r="RF1292" s="16"/>
      <c r="RG1292" s="16"/>
      <c r="RH1292" s="16"/>
      <c r="RI1292" s="16"/>
      <c r="RJ1292" s="16"/>
      <c r="RK1292" s="16"/>
      <c r="RL1292" s="16"/>
      <c r="RM1292" s="16"/>
      <c r="RN1292" s="16"/>
      <c r="RO1292" s="16"/>
      <c r="RP1292" s="16"/>
      <c r="RQ1292" s="16"/>
      <c r="RR1292" s="16"/>
      <c r="RS1292" s="16"/>
      <c r="RT1292" s="16"/>
      <c r="RU1292" s="16"/>
      <c r="RV1292" s="16"/>
      <c r="RW1292" s="16"/>
      <c r="RX1292" s="16"/>
      <c r="RY1292" s="16"/>
      <c r="RZ1292" s="16"/>
      <c r="SA1292" s="16"/>
      <c r="SB1292" s="16"/>
      <c r="SC1292" s="16"/>
      <c r="SD1292" s="16"/>
      <c r="SE1292" s="16"/>
      <c r="SF1292" s="16"/>
      <c r="SG1292" s="16"/>
      <c r="SH1292" s="16"/>
      <c r="SI1292" s="16"/>
      <c r="SJ1292" s="16"/>
      <c r="SK1292" s="16"/>
      <c r="SL1292" s="16"/>
      <c r="SM1292" s="16"/>
      <c r="SN1292" s="16"/>
      <c r="SO1292" s="16"/>
      <c r="SP1292" s="16"/>
      <c r="SQ1292" s="16"/>
      <c r="SR1292" s="16"/>
      <c r="SS1292" s="16"/>
      <c r="ST1292" s="16"/>
      <c r="SU1292" s="16"/>
      <c r="SV1292" s="16"/>
      <c r="SW1292" s="16"/>
      <c r="SX1292" s="16"/>
      <c r="SY1292" s="16"/>
      <c r="SZ1292" s="16"/>
      <c r="TA1292" s="16"/>
      <c r="TB1292" s="16"/>
      <c r="TC1292" s="16"/>
      <c r="TD1292" s="16"/>
      <c r="TE1292" s="16"/>
      <c r="TF1292" s="16"/>
      <c r="TG1292" s="16"/>
      <c r="TH1292" s="16"/>
      <c r="TI1292" s="16"/>
      <c r="TJ1292" s="16"/>
      <c r="TK1292" s="16"/>
      <c r="TL1292" s="16"/>
      <c r="TM1292" s="16"/>
      <c r="TN1292" s="16"/>
      <c r="TO1292" s="16"/>
      <c r="TP1292" s="16"/>
      <c r="TQ1292" s="16"/>
      <c r="TR1292" s="16"/>
      <c r="TS1292" s="16"/>
      <c r="TT1292" s="16"/>
      <c r="TU1292" s="16"/>
      <c r="TV1292" s="16"/>
      <c r="TW1292" s="16"/>
      <c r="TX1292" s="16"/>
      <c r="TY1292" s="16"/>
      <c r="TZ1292" s="16"/>
      <c r="UA1292" s="16"/>
      <c r="UB1292" s="16"/>
      <c r="UC1292" s="16"/>
      <c r="UD1292" s="16"/>
      <c r="UE1292" s="16"/>
      <c r="UF1292" s="16"/>
      <c r="UG1292" s="16"/>
      <c r="UH1292" s="16"/>
      <c r="UI1292" s="16"/>
      <c r="UJ1292" s="16"/>
      <c r="UK1292" s="16"/>
      <c r="UL1292" s="16"/>
      <c r="UM1292" s="16"/>
      <c r="UN1292" s="16"/>
      <c r="UO1292" s="16"/>
      <c r="UP1292" s="16"/>
      <c r="UQ1292" s="16"/>
      <c r="UR1292" s="16"/>
      <c r="US1292" s="16"/>
      <c r="UT1292" s="16"/>
      <c r="UU1292" s="16"/>
      <c r="UV1292" s="16"/>
      <c r="UW1292" s="16"/>
      <c r="UX1292" s="16"/>
      <c r="UY1292" s="16"/>
      <c r="UZ1292" s="16"/>
      <c r="VA1292" s="16"/>
      <c r="VB1292" s="16"/>
      <c r="VC1292" s="16"/>
      <c r="VD1292" s="16"/>
      <c r="VE1292" s="16"/>
      <c r="VF1292" s="16"/>
      <c r="VG1292" s="16"/>
      <c r="VH1292" s="16"/>
      <c r="VI1292" s="16"/>
      <c r="VJ1292" s="16"/>
      <c r="VK1292" s="16"/>
      <c r="VL1292" s="16"/>
      <c r="VM1292" s="16"/>
      <c r="VN1292" s="16"/>
      <c r="VO1292" s="16"/>
      <c r="VP1292" s="16"/>
      <c r="VQ1292" s="16"/>
      <c r="VR1292" s="16"/>
      <c r="VS1292" s="16"/>
      <c r="VT1292" s="16"/>
      <c r="VU1292" s="16"/>
      <c r="VV1292" s="16"/>
      <c r="VW1292" s="16"/>
      <c r="VX1292" s="16"/>
      <c r="VY1292" s="16"/>
      <c r="VZ1292" s="16"/>
      <c r="WA1292" s="16"/>
      <c r="WB1292" s="16"/>
      <c r="WC1292" s="16"/>
      <c r="WD1292" s="16"/>
      <c r="WE1292" s="16"/>
      <c r="WF1292" s="16"/>
      <c r="WG1292" s="16"/>
      <c r="WH1292" s="16"/>
      <c r="WI1292" s="16"/>
      <c r="WJ1292" s="16"/>
      <c r="WK1292" s="16"/>
      <c r="WL1292" s="16"/>
      <c r="WM1292" s="16"/>
      <c r="WN1292" s="16"/>
      <c r="WO1292" s="16"/>
      <c r="WP1292" s="16"/>
      <c r="WQ1292" s="16"/>
      <c r="WR1292" s="16"/>
      <c r="WS1292" s="16"/>
      <c r="WT1292" s="16"/>
      <c r="WU1292" s="16"/>
      <c r="WV1292" s="16"/>
      <c r="WW1292" s="16"/>
      <c r="WX1292" s="16"/>
      <c r="WY1292" s="16"/>
      <c r="WZ1292" s="16"/>
      <c r="XA1292" s="16"/>
      <c r="XB1292" s="16"/>
      <c r="XC1292" s="16"/>
      <c r="XD1292" s="16"/>
      <c r="XE1292" s="16"/>
      <c r="XF1292" s="16"/>
      <c r="XG1292" s="16"/>
      <c r="XH1292" s="16"/>
      <c r="XI1292" s="16"/>
      <c r="XJ1292" s="16"/>
      <c r="XK1292" s="16"/>
      <c r="XL1292" s="16"/>
      <c r="XM1292" s="16"/>
      <c r="XN1292" s="16"/>
      <c r="XO1292" s="16"/>
      <c r="XP1292" s="16"/>
      <c r="XQ1292" s="16"/>
      <c r="XR1292" s="16"/>
      <c r="XS1292" s="16"/>
      <c r="XT1292" s="16"/>
      <c r="XU1292" s="16"/>
      <c r="XV1292" s="16"/>
      <c r="XW1292" s="16"/>
      <c r="XX1292" s="16"/>
      <c r="XY1292" s="16"/>
      <c r="XZ1292" s="16"/>
      <c r="YA1292" s="16"/>
      <c r="YB1292" s="16"/>
      <c r="YC1292" s="16"/>
      <c r="YD1292" s="16"/>
      <c r="YE1292" s="16"/>
      <c r="YF1292" s="16"/>
      <c r="YG1292" s="16"/>
      <c r="YH1292" s="16"/>
      <c r="YI1292" s="16"/>
      <c r="YJ1292" s="16"/>
      <c r="YK1292" s="16"/>
      <c r="YL1292" s="16"/>
      <c r="YM1292" s="16"/>
      <c r="YN1292" s="16"/>
      <c r="YO1292" s="16"/>
      <c r="YP1292" s="16"/>
      <c r="YQ1292" s="16"/>
      <c r="YR1292" s="16"/>
      <c r="YS1292" s="16"/>
      <c r="YT1292" s="16"/>
      <c r="YU1292" s="16"/>
      <c r="YV1292" s="16"/>
      <c r="YW1292" s="16"/>
      <c r="YX1292" s="16"/>
      <c r="YY1292" s="16"/>
      <c r="YZ1292" s="16"/>
      <c r="ZA1292" s="16"/>
      <c r="ZB1292" s="16"/>
      <c r="ZC1292" s="16"/>
      <c r="ZD1292" s="16"/>
      <c r="ZE1292" s="16"/>
      <c r="ZF1292" s="16"/>
      <c r="ZG1292" s="16"/>
      <c r="ZH1292" s="16"/>
      <c r="ZI1292" s="16"/>
      <c r="ZJ1292" s="16"/>
      <c r="ZK1292" s="16"/>
      <c r="ZL1292" s="16"/>
      <c r="ZM1292" s="16"/>
      <c r="ZN1292" s="16"/>
      <c r="ZO1292" s="16"/>
      <c r="ZP1292" s="16"/>
      <c r="ZQ1292" s="16"/>
      <c r="ZR1292" s="16"/>
      <c r="ZS1292" s="16"/>
      <c r="ZT1292" s="16"/>
      <c r="ZU1292" s="16"/>
      <c r="ZV1292" s="16"/>
      <c r="ZW1292" s="16"/>
      <c r="ZX1292" s="16"/>
      <c r="ZY1292" s="16"/>
      <c r="ZZ1292" s="16"/>
      <c r="AAA1292" s="16"/>
      <c r="AAB1292" s="16"/>
      <c r="AAC1292" s="16"/>
      <c r="AAD1292" s="16"/>
      <c r="AAE1292" s="16"/>
      <c r="AAF1292" s="16"/>
      <c r="AAG1292" s="16"/>
      <c r="AAH1292" s="16"/>
      <c r="AAI1292" s="16"/>
      <c r="AAJ1292" s="16"/>
      <c r="AAK1292" s="16"/>
      <c r="AAL1292" s="16"/>
      <c r="AAM1292" s="16"/>
      <c r="AAN1292" s="16"/>
      <c r="AAO1292" s="16"/>
      <c r="AAP1292" s="16"/>
      <c r="AAQ1292" s="16"/>
      <c r="AAR1292" s="16"/>
      <c r="AAS1292" s="16"/>
      <c r="AAT1292" s="16"/>
      <c r="AAU1292" s="16"/>
      <c r="AAV1292" s="16"/>
      <c r="AAW1292" s="16"/>
      <c r="AAX1292" s="16"/>
      <c r="AAY1292" s="16"/>
      <c r="AAZ1292" s="16"/>
      <c r="ABA1292" s="16"/>
      <c r="ABB1292" s="16"/>
      <c r="ABC1292" s="16"/>
      <c r="ABD1292" s="16"/>
      <c r="ABE1292" s="16"/>
      <c r="ABF1292" s="16"/>
      <c r="ABG1292" s="16"/>
      <c r="ABH1292" s="16"/>
      <c r="ABI1292" s="16"/>
      <c r="ABJ1292" s="16"/>
      <c r="ABK1292" s="16"/>
      <c r="ABL1292" s="16"/>
      <c r="ABM1292" s="16"/>
      <c r="ABN1292" s="16"/>
      <c r="ABO1292" s="16"/>
      <c r="ABP1292" s="16"/>
      <c r="ABQ1292" s="16"/>
      <c r="ABR1292" s="16"/>
      <c r="ABS1292" s="16"/>
      <c r="ABT1292" s="16"/>
      <c r="ABU1292" s="16"/>
      <c r="ABV1292" s="16"/>
      <c r="ABW1292" s="16"/>
      <c r="ABX1292" s="16"/>
      <c r="ABY1292" s="16"/>
      <c r="ABZ1292" s="16"/>
      <c r="ACA1292" s="16"/>
      <c r="ACB1292" s="16"/>
      <c r="ACC1292" s="16"/>
      <c r="ACD1292" s="16"/>
      <c r="ACE1292" s="16"/>
      <c r="ACF1292" s="16"/>
      <c r="ACG1292" s="16"/>
      <c r="ACH1292" s="16"/>
      <c r="ACI1292" s="16"/>
      <c r="ACJ1292" s="16"/>
      <c r="ACK1292" s="16"/>
      <c r="ACL1292" s="16"/>
      <c r="ACM1292" s="16"/>
      <c r="ACN1292" s="16"/>
      <c r="ACO1292" s="16"/>
      <c r="ACP1292" s="16"/>
      <c r="ACQ1292" s="16"/>
      <c r="ACR1292" s="16"/>
      <c r="ACS1292" s="16"/>
      <c r="ACT1292" s="16"/>
      <c r="ACU1292" s="16"/>
      <c r="ACV1292" s="16"/>
      <c r="ACW1292" s="16"/>
      <c r="ACX1292" s="16"/>
      <c r="ACY1292" s="16"/>
      <c r="ACZ1292" s="16"/>
      <c r="ADA1292" s="16"/>
      <c r="ADB1292" s="16"/>
      <c r="ADC1292" s="16"/>
      <c r="ADD1292" s="16"/>
      <c r="ADE1292" s="16"/>
      <c r="ADF1292" s="16"/>
      <c r="ADG1292" s="16"/>
      <c r="ADH1292" s="16"/>
      <c r="ADI1292" s="16"/>
      <c r="ADJ1292" s="16"/>
      <c r="ADK1292" s="16"/>
      <c r="ADL1292" s="16"/>
      <c r="ADM1292" s="16"/>
      <c r="ADN1292" s="16"/>
      <c r="ADO1292" s="16"/>
      <c r="ADP1292" s="16"/>
      <c r="ADQ1292" s="16"/>
      <c r="ADR1292" s="16"/>
      <c r="ADS1292" s="16"/>
      <c r="ADT1292" s="16"/>
      <c r="ADU1292" s="16"/>
      <c r="ADV1292" s="16"/>
      <c r="ADW1292" s="16"/>
      <c r="ADX1292" s="16"/>
      <c r="ADY1292" s="16"/>
      <c r="ADZ1292" s="16"/>
      <c r="AEA1292" s="16"/>
      <c r="AEB1292" s="16"/>
      <c r="AEC1292" s="16"/>
      <c r="AED1292" s="16"/>
      <c r="AEE1292" s="16"/>
      <c r="AEF1292" s="16"/>
      <c r="AEG1292" s="16"/>
      <c r="AEH1292" s="16"/>
      <c r="AEI1292" s="16"/>
      <c r="AEJ1292" s="16"/>
      <c r="AEK1292" s="16"/>
      <c r="AEL1292" s="16"/>
      <c r="AEM1292" s="16"/>
      <c r="AEN1292" s="16"/>
      <c r="AEO1292" s="16"/>
      <c r="AEP1292" s="16"/>
      <c r="AEQ1292" s="16"/>
      <c r="AER1292" s="16"/>
      <c r="AES1292" s="16"/>
      <c r="AET1292" s="16"/>
      <c r="AEU1292" s="16"/>
      <c r="AEV1292" s="16"/>
      <c r="AEW1292" s="16"/>
      <c r="AEX1292" s="16"/>
      <c r="AEY1292" s="16"/>
      <c r="AEZ1292" s="16"/>
      <c r="AFA1292" s="16"/>
      <c r="AFB1292" s="16"/>
      <c r="AFC1292" s="16"/>
      <c r="AFD1292" s="16"/>
      <c r="AFE1292" s="16"/>
      <c r="AFF1292" s="16"/>
      <c r="AFG1292" s="16"/>
      <c r="AFH1292" s="16"/>
      <c r="AFI1292" s="16"/>
      <c r="AFJ1292" s="16"/>
      <c r="AFK1292" s="16"/>
      <c r="AFL1292" s="16"/>
      <c r="AFM1292" s="16"/>
      <c r="AFN1292" s="16"/>
      <c r="AFO1292" s="16"/>
      <c r="AFP1292" s="16"/>
      <c r="AFQ1292" s="16"/>
      <c r="AFR1292" s="16"/>
      <c r="AFS1292" s="16"/>
      <c r="AFT1292" s="16"/>
      <c r="AFU1292" s="16"/>
      <c r="AFV1292" s="16"/>
      <c r="AFW1292" s="16"/>
      <c r="AFX1292" s="16"/>
      <c r="AFY1292" s="16"/>
      <c r="AFZ1292" s="16"/>
      <c r="AGA1292" s="16"/>
      <c r="AGB1292" s="16"/>
      <c r="AGC1292" s="16"/>
      <c r="AGD1292" s="16"/>
      <c r="AGE1292" s="16"/>
      <c r="AGF1292" s="16"/>
      <c r="AGG1292" s="16"/>
      <c r="AGH1292" s="16"/>
      <c r="AGI1292" s="16"/>
      <c r="AGJ1292" s="16"/>
      <c r="AGK1292" s="16"/>
      <c r="AGL1292" s="16"/>
      <c r="AGM1292" s="16"/>
      <c r="AGN1292" s="16"/>
      <c r="AGO1292" s="16"/>
      <c r="AGP1292" s="16"/>
      <c r="AGQ1292" s="16"/>
      <c r="AGR1292" s="16"/>
      <c r="AGS1292" s="16"/>
      <c r="AGT1292" s="16"/>
      <c r="AGU1292" s="16"/>
      <c r="AGV1292" s="16"/>
      <c r="AGW1292" s="16"/>
      <c r="AGX1292" s="16"/>
      <c r="AGY1292" s="16"/>
      <c r="AGZ1292" s="16"/>
      <c r="AHA1292" s="16"/>
      <c r="AHB1292" s="16"/>
      <c r="AHC1292" s="16"/>
      <c r="AHD1292" s="16"/>
      <c r="AHE1292" s="16"/>
      <c r="AHF1292" s="16"/>
      <c r="AHG1292" s="16"/>
      <c r="AHH1292" s="16"/>
      <c r="AHI1292" s="16"/>
      <c r="AHJ1292" s="16"/>
      <c r="AHK1292" s="16"/>
      <c r="AHL1292" s="16"/>
      <c r="AHM1292" s="16"/>
      <c r="AHN1292" s="16"/>
      <c r="AHO1292" s="16"/>
      <c r="AHP1292" s="16"/>
      <c r="AHQ1292" s="16"/>
      <c r="AHR1292" s="16"/>
      <c r="AHS1292" s="16"/>
      <c r="AHT1292" s="16"/>
      <c r="AHU1292" s="16"/>
      <c r="AHV1292" s="16"/>
      <c r="AHW1292" s="16"/>
      <c r="AHX1292" s="16"/>
      <c r="AHY1292" s="16"/>
      <c r="AHZ1292" s="16"/>
      <c r="AIA1292" s="16"/>
      <c r="AIB1292" s="16"/>
      <c r="AIC1292" s="16"/>
      <c r="AID1292" s="16"/>
      <c r="AIE1292" s="16"/>
      <c r="AIF1292" s="16"/>
      <c r="AIG1292" s="16"/>
      <c r="AIH1292" s="16"/>
      <c r="AII1292" s="16"/>
      <c r="AIJ1292" s="16"/>
      <c r="AIK1292" s="16"/>
      <c r="AIL1292" s="16"/>
      <c r="AIM1292" s="16"/>
      <c r="AIN1292" s="16"/>
      <c r="AIO1292" s="16"/>
      <c r="AIP1292" s="16"/>
      <c r="AIQ1292" s="16"/>
      <c r="AIR1292" s="16"/>
      <c r="AIS1292" s="16"/>
      <c r="AIT1292" s="16"/>
      <c r="AIU1292" s="16"/>
      <c r="AIV1292" s="16"/>
      <c r="AIW1292" s="16"/>
      <c r="AIX1292" s="16"/>
      <c r="AIY1292" s="16"/>
      <c r="AIZ1292" s="16"/>
      <c r="AJA1292" s="16"/>
      <c r="AJB1292" s="16"/>
      <c r="AJC1292" s="16"/>
      <c r="AJD1292" s="16"/>
      <c r="AJE1292" s="16"/>
      <c r="AJF1292" s="16"/>
      <c r="AJG1292" s="16"/>
      <c r="AJH1292" s="16"/>
      <c r="AJI1292" s="16"/>
      <c r="AJJ1292" s="16"/>
      <c r="AJK1292" s="16"/>
      <c r="AJL1292" s="16"/>
      <c r="AJM1292" s="16"/>
      <c r="AJN1292" s="16"/>
      <c r="AJO1292" s="16"/>
      <c r="AJP1292" s="16"/>
      <c r="AJQ1292" s="16"/>
      <c r="AJR1292" s="16"/>
      <c r="AJS1292" s="16"/>
      <c r="AJT1292" s="16"/>
      <c r="AJU1292" s="16"/>
      <c r="AJV1292" s="16"/>
      <c r="AJW1292" s="16"/>
      <c r="AJX1292" s="16"/>
      <c r="AJY1292" s="16"/>
      <c r="AJZ1292" s="16"/>
      <c r="AKA1292" s="16"/>
      <c r="AKB1292" s="16"/>
      <c r="AKC1292" s="16"/>
      <c r="AKD1292" s="16"/>
      <c r="AKE1292" s="16"/>
      <c r="AKF1292" s="16"/>
      <c r="AKG1292" s="16"/>
      <c r="AKH1292" s="16"/>
      <c r="AKI1292" s="16"/>
      <c r="AKJ1292" s="16"/>
      <c r="AKK1292" s="16"/>
      <c r="AKL1292" s="16"/>
      <c r="AKM1292" s="16"/>
      <c r="AKN1292" s="16"/>
      <c r="AKO1292" s="16"/>
      <c r="AKP1292" s="16"/>
      <c r="AKQ1292" s="16"/>
      <c r="AKR1292" s="16"/>
      <c r="AKS1292" s="16"/>
      <c r="AKT1292" s="16"/>
      <c r="AKU1292" s="16"/>
      <c r="AKV1292" s="16"/>
      <c r="AKW1292" s="16"/>
      <c r="AKX1292" s="16"/>
      <c r="AKY1292" s="16"/>
      <c r="AKZ1292" s="16"/>
      <c r="ALA1292" s="16"/>
      <c r="ALB1292" s="16"/>
      <c r="ALC1292" s="16"/>
      <c r="ALD1292" s="16"/>
      <c r="ALE1292" s="16"/>
      <c r="ALF1292" s="16"/>
      <c r="ALG1292" s="16"/>
      <c r="ALH1292" s="16"/>
      <c r="ALI1292" s="16"/>
      <c r="ALJ1292" s="16"/>
      <c r="ALK1292" s="16"/>
      <c r="ALL1292" s="16"/>
      <c r="ALM1292" s="16"/>
      <c r="ALN1292" s="16"/>
      <c r="ALO1292" s="16"/>
      <c r="ALP1292" s="16"/>
      <c r="ALQ1292" s="16"/>
      <c r="ALR1292" s="16"/>
      <c r="ALS1292" s="16"/>
      <c r="ALT1292" s="16"/>
      <c r="ALU1292" s="16"/>
      <c r="ALV1292" s="16"/>
      <c r="ALW1292" s="16"/>
      <c r="ALX1292" s="16"/>
      <c r="ALY1292" s="16"/>
      <c r="ALZ1292" s="16"/>
      <c r="AMA1292" s="16"/>
      <c r="AMB1292" s="16"/>
      <c r="AMC1292" s="16"/>
      <c r="AMD1292" s="16"/>
      <c r="AME1292" s="16"/>
      <c r="AMF1292" s="16"/>
      <c r="AMG1292" s="16"/>
      <c r="AMH1292" s="16"/>
      <c r="AMI1292" s="16"/>
      <c r="AMJ1292" s="16"/>
      <c r="AMK1292" s="16"/>
      <c r="AML1292" s="16"/>
      <c r="AMM1292" s="16"/>
      <c r="AMN1292" s="16"/>
      <c r="AMO1292" s="16"/>
      <c r="AMP1292" s="16"/>
      <c r="AMQ1292" s="16"/>
      <c r="AMR1292" s="16"/>
      <c r="AMS1292" s="16"/>
      <c r="AMT1292" s="16"/>
      <c r="AMU1292" s="16"/>
      <c r="AMV1292" s="16"/>
      <c r="AMW1292" s="16"/>
      <c r="AMX1292" s="16"/>
      <c r="AMY1292" s="16"/>
      <c r="AMZ1292" s="16"/>
      <c r="ANA1292" s="16"/>
      <c r="ANB1292" s="16"/>
      <c r="ANC1292" s="16"/>
      <c r="AND1292" s="16"/>
      <c r="ANE1292" s="16"/>
      <c r="ANF1292" s="16"/>
      <c r="ANG1292" s="16"/>
      <c r="ANH1292" s="16"/>
      <c r="ANI1292" s="16"/>
      <c r="ANJ1292" s="16"/>
      <c r="ANK1292" s="16"/>
      <c r="ANL1292" s="16"/>
      <c r="ANM1292" s="16"/>
      <c r="ANN1292" s="16"/>
      <c r="ANO1292" s="16"/>
      <c r="ANP1292" s="16"/>
      <c r="ANQ1292" s="16"/>
      <c r="ANR1292" s="16"/>
      <c r="ANS1292" s="16"/>
      <c r="ANT1292" s="16"/>
      <c r="ANU1292" s="16"/>
      <c r="ANV1292" s="16"/>
      <c r="ANW1292" s="16"/>
      <c r="ANX1292" s="16"/>
      <c r="ANY1292" s="16"/>
      <c r="ANZ1292" s="16"/>
      <c r="AOA1292" s="16"/>
      <c r="AOB1292" s="16"/>
      <c r="AOC1292" s="16"/>
      <c r="AOD1292" s="16"/>
      <c r="AOE1292" s="16"/>
      <c r="AOF1292" s="16"/>
      <c r="AOG1292" s="16"/>
      <c r="AOH1292" s="16"/>
      <c r="AOI1292" s="16"/>
      <c r="AOJ1292" s="16"/>
      <c r="AOK1292" s="16"/>
      <c r="AOL1292" s="16"/>
      <c r="AOM1292" s="16"/>
      <c r="AON1292" s="16"/>
      <c r="AOO1292" s="16"/>
      <c r="AOP1292" s="16"/>
      <c r="AOQ1292" s="16"/>
      <c r="AOR1292" s="16"/>
      <c r="AOS1292" s="16"/>
      <c r="AOT1292" s="16"/>
      <c r="AOU1292" s="16"/>
      <c r="AOV1292" s="16"/>
      <c r="AOW1292" s="16"/>
      <c r="AOX1292" s="16"/>
      <c r="AOY1292" s="16"/>
      <c r="AOZ1292" s="16"/>
      <c r="APA1292" s="16"/>
      <c r="APB1292" s="16"/>
      <c r="APC1292" s="16"/>
      <c r="APD1292" s="16"/>
      <c r="APE1292" s="16"/>
      <c r="APF1292" s="16"/>
      <c r="APG1292" s="16"/>
      <c r="APH1292" s="16"/>
      <c r="API1292" s="16"/>
      <c r="APJ1292" s="16"/>
      <c r="APK1292" s="16"/>
      <c r="APL1292" s="16"/>
      <c r="APM1292" s="16"/>
      <c r="APN1292" s="16"/>
      <c r="APO1292" s="16"/>
      <c r="APP1292" s="16"/>
      <c r="APQ1292" s="16"/>
      <c r="APR1292" s="16"/>
      <c r="APS1292" s="16"/>
      <c r="APT1292" s="16"/>
      <c r="APU1292" s="16"/>
      <c r="APV1292" s="16"/>
      <c r="APW1292" s="16"/>
      <c r="APX1292" s="16"/>
      <c r="APY1292" s="16"/>
      <c r="APZ1292" s="16"/>
      <c r="AQA1292" s="16"/>
      <c r="AQB1292" s="16"/>
      <c r="AQC1292" s="16"/>
      <c r="AQD1292" s="16"/>
      <c r="AQE1292" s="16"/>
      <c r="AQF1292" s="16"/>
      <c r="AQG1292" s="16"/>
      <c r="AQH1292" s="16"/>
      <c r="AQI1292" s="16"/>
      <c r="AQJ1292" s="16"/>
      <c r="AQK1292" s="16"/>
      <c r="AQL1292" s="16"/>
      <c r="AQM1292" s="16"/>
      <c r="AQN1292" s="16"/>
      <c r="AQO1292" s="16"/>
      <c r="AQP1292" s="16"/>
      <c r="AQQ1292" s="16"/>
      <c r="AQR1292" s="16"/>
      <c r="AQS1292" s="16"/>
      <c r="AQT1292" s="16"/>
      <c r="AQU1292" s="16"/>
      <c r="AQV1292" s="16"/>
      <c r="AQW1292" s="16"/>
      <c r="AQX1292" s="16"/>
      <c r="AQY1292" s="16"/>
      <c r="AQZ1292" s="16"/>
      <c r="ARA1292" s="16"/>
      <c r="ARB1292" s="16"/>
      <c r="ARC1292" s="16"/>
      <c r="ARD1292" s="16"/>
      <c r="ARE1292" s="16"/>
      <c r="ARF1292" s="16"/>
      <c r="ARG1292" s="16"/>
      <c r="ARH1292" s="16"/>
      <c r="ARI1292" s="16"/>
      <c r="ARJ1292" s="16"/>
      <c r="ARK1292" s="16"/>
      <c r="ARL1292" s="16"/>
      <c r="ARM1292" s="16"/>
      <c r="ARN1292" s="16"/>
      <c r="ARO1292" s="16"/>
      <c r="ARP1292" s="16"/>
      <c r="ARQ1292" s="16"/>
      <c r="ARR1292" s="16"/>
      <c r="ARS1292" s="16"/>
      <c r="ART1292" s="16"/>
      <c r="ARU1292" s="16"/>
      <c r="ARV1292" s="16"/>
      <c r="ARW1292" s="16"/>
      <c r="ARX1292" s="16"/>
      <c r="ARY1292" s="16"/>
      <c r="ARZ1292" s="16"/>
      <c r="ASA1292" s="16"/>
      <c r="ASB1292" s="16"/>
      <c r="ASC1292" s="16"/>
      <c r="ASD1292" s="16"/>
      <c r="ASE1292" s="16"/>
      <c r="ASF1292" s="16"/>
      <c r="ASG1292" s="16"/>
      <c r="ASH1292" s="16"/>
      <c r="ASI1292" s="16"/>
      <c r="ASJ1292" s="16"/>
      <c r="ASK1292" s="16"/>
      <c r="ASL1292" s="16"/>
      <c r="ASM1292" s="16"/>
      <c r="ASN1292" s="16"/>
      <c r="ASO1292" s="16"/>
      <c r="ASP1292" s="16"/>
      <c r="ASQ1292" s="16"/>
      <c r="ASR1292" s="16"/>
      <c r="ASS1292" s="16"/>
      <c r="AST1292" s="16"/>
      <c r="ASU1292" s="16"/>
      <c r="ASV1292" s="16"/>
      <c r="ASW1292" s="16"/>
      <c r="ASX1292" s="16"/>
      <c r="ASY1292" s="16"/>
      <c r="ASZ1292" s="16"/>
      <c r="ATA1292" s="16"/>
      <c r="ATB1292" s="16"/>
      <c r="ATC1292" s="16"/>
      <c r="ATD1292" s="16"/>
      <c r="ATE1292" s="16"/>
      <c r="ATF1292" s="16"/>
      <c r="ATG1292" s="16"/>
      <c r="ATH1292" s="16"/>
      <c r="ATI1292" s="16"/>
      <c r="ATJ1292" s="16"/>
      <c r="ATK1292" s="16"/>
      <c r="ATL1292" s="16"/>
      <c r="ATM1292" s="16"/>
      <c r="ATN1292" s="16"/>
      <c r="ATO1292" s="16"/>
      <c r="ATP1292" s="16"/>
      <c r="ATQ1292" s="16"/>
      <c r="ATR1292" s="16"/>
      <c r="ATS1292" s="16"/>
      <c r="ATT1292" s="16"/>
      <c r="ATU1292" s="16"/>
      <c r="ATV1292" s="16"/>
      <c r="ATW1292" s="16"/>
      <c r="ATX1292" s="16"/>
      <c r="ATY1292" s="16"/>
      <c r="ATZ1292" s="16"/>
      <c r="AUA1292" s="16"/>
      <c r="AUB1292" s="16"/>
      <c r="AUC1292" s="16"/>
      <c r="AUD1292" s="16"/>
      <c r="AUE1292" s="16"/>
      <c r="AUF1292" s="16"/>
      <c r="AUG1292" s="16"/>
      <c r="AUH1292" s="16"/>
      <c r="AUI1292" s="16"/>
      <c r="AUJ1292" s="16"/>
      <c r="AUK1292" s="16"/>
      <c r="AUL1292" s="16"/>
      <c r="AUM1292" s="16"/>
      <c r="AUN1292" s="16"/>
      <c r="AUO1292" s="16"/>
      <c r="AUP1292" s="16"/>
      <c r="AUQ1292" s="16"/>
      <c r="AUR1292" s="16"/>
      <c r="AUS1292" s="16"/>
      <c r="AUT1292" s="16"/>
      <c r="AUU1292" s="16"/>
      <c r="AUV1292" s="16"/>
      <c r="AUW1292" s="16"/>
      <c r="AUX1292" s="16"/>
      <c r="AUY1292" s="16"/>
      <c r="AUZ1292" s="16"/>
      <c r="AVA1292" s="16"/>
      <c r="AVB1292" s="16"/>
      <c r="AVC1292" s="16"/>
      <c r="AVD1292" s="16"/>
      <c r="AVE1292" s="16"/>
      <c r="AVF1292" s="16"/>
      <c r="AVG1292" s="16"/>
      <c r="AVH1292" s="16"/>
      <c r="AVI1292" s="16"/>
      <c r="AVJ1292" s="16"/>
      <c r="AVK1292" s="16"/>
      <c r="AVL1292" s="16"/>
      <c r="AVM1292" s="16"/>
      <c r="AVN1292" s="16"/>
      <c r="AVO1292" s="16"/>
      <c r="AVP1292" s="16"/>
      <c r="AVQ1292" s="16"/>
      <c r="AVR1292" s="16"/>
      <c r="AVS1292" s="16"/>
      <c r="AVT1292" s="16"/>
      <c r="AVU1292" s="16"/>
      <c r="AVV1292" s="16"/>
      <c r="AVW1292" s="16"/>
      <c r="AVX1292" s="16"/>
      <c r="AVY1292" s="16"/>
      <c r="AVZ1292" s="16"/>
      <c r="AWA1292" s="16"/>
      <c r="AWB1292" s="16"/>
      <c r="AWC1292" s="16"/>
      <c r="AWD1292" s="16"/>
      <c r="AWE1292" s="16"/>
      <c r="AWF1292" s="16"/>
      <c r="AWG1292" s="16"/>
      <c r="AWH1292" s="16"/>
      <c r="AWI1292" s="16"/>
      <c r="AWJ1292" s="16"/>
      <c r="AWK1292" s="16"/>
      <c r="AWL1292" s="16"/>
      <c r="AWM1292" s="16"/>
      <c r="AWN1292" s="16"/>
      <c r="AWO1292" s="16"/>
      <c r="AWP1292" s="16"/>
      <c r="AWQ1292" s="16"/>
      <c r="AWR1292" s="16"/>
      <c r="AWS1292" s="16"/>
      <c r="AWT1292" s="16"/>
      <c r="AWU1292" s="16"/>
      <c r="AWV1292" s="16"/>
      <c r="AWW1292" s="16"/>
      <c r="AWX1292" s="16"/>
      <c r="AWY1292" s="16"/>
      <c r="AWZ1292" s="16"/>
      <c r="AXA1292" s="16"/>
      <c r="AXB1292" s="16"/>
      <c r="AXC1292" s="16"/>
      <c r="AXD1292" s="16"/>
      <c r="AXE1292" s="16"/>
      <c r="AXF1292" s="16"/>
      <c r="AXG1292" s="16"/>
      <c r="AXH1292" s="16"/>
      <c r="AXI1292" s="16"/>
      <c r="AXJ1292" s="16"/>
      <c r="AXK1292" s="16"/>
      <c r="AXL1292" s="16"/>
      <c r="AXM1292" s="16"/>
      <c r="AXN1292" s="16"/>
      <c r="AXO1292" s="16"/>
      <c r="AXP1292" s="16"/>
      <c r="AXQ1292" s="16"/>
      <c r="AXR1292" s="16"/>
      <c r="AXS1292" s="16"/>
      <c r="AXT1292" s="16"/>
      <c r="AXU1292" s="16"/>
      <c r="AXV1292" s="16"/>
      <c r="AXW1292" s="16"/>
      <c r="AXX1292" s="16"/>
      <c r="AXY1292" s="16"/>
      <c r="AXZ1292" s="16"/>
      <c r="AYA1292" s="16"/>
      <c r="AYB1292" s="16"/>
      <c r="AYC1292" s="16"/>
      <c r="AYD1292" s="16"/>
      <c r="AYE1292" s="16"/>
      <c r="AYF1292" s="16"/>
      <c r="AYG1292" s="16"/>
      <c r="AYH1292" s="16"/>
      <c r="AYI1292" s="16"/>
      <c r="AYJ1292" s="16"/>
      <c r="AYK1292" s="16"/>
      <c r="AYL1292" s="16"/>
      <c r="AYM1292" s="16"/>
      <c r="AYN1292" s="16"/>
      <c r="AYO1292" s="16"/>
      <c r="AYP1292" s="16"/>
      <c r="AYQ1292" s="16"/>
      <c r="AYR1292" s="16"/>
      <c r="AYS1292" s="16"/>
      <c r="AYT1292" s="16"/>
      <c r="AYU1292" s="16"/>
      <c r="AYV1292" s="16"/>
      <c r="AYW1292" s="16"/>
      <c r="AYX1292" s="16"/>
      <c r="AYY1292" s="16"/>
      <c r="AYZ1292" s="16"/>
      <c r="AZA1292" s="16"/>
      <c r="AZB1292" s="16"/>
      <c r="AZC1292" s="16"/>
      <c r="AZD1292" s="16"/>
      <c r="AZE1292" s="16"/>
      <c r="AZF1292" s="16"/>
      <c r="AZG1292" s="16"/>
      <c r="AZH1292" s="16"/>
      <c r="AZI1292" s="16"/>
      <c r="AZJ1292" s="16"/>
      <c r="AZK1292" s="16"/>
      <c r="AZL1292" s="16"/>
      <c r="AZM1292" s="16"/>
      <c r="AZN1292" s="16"/>
      <c r="AZO1292" s="16"/>
      <c r="AZP1292" s="16"/>
      <c r="AZQ1292" s="16"/>
      <c r="AZR1292" s="16"/>
      <c r="AZS1292" s="16"/>
      <c r="AZT1292" s="16"/>
      <c r="AZU1292" s="16"/>
      <c r="AZV1292" s="16"/>
      <c r="AZW1292" s="16"/>
      <c r="AZX1292" s="16"/>
      <c r="AZY1292" s="16"/>
      <c r="AZZ1292" s="16"/>
      <c r="BAA1292" s="16"/>
      <c r="BAB1292" s="16"/>
      <c r="BAC1292" s="16"/>
      <c r="BAD1292" s="16"/>
      <c r="BAE1292" s="16"/>
      <c r="BAF1292" s="16"/>
      <c r="BAG1292" s="16"/>
      <c r="BAH1292" s="16"/>
      <c r="BAI1292" s="16"/>
      <c r="BAJ1292" s="16"/>
      <c r="BAK1292" s="16"/>
      <c r="BAL1292" s="16"/>
      <c r="BAM1292" s="16"/>
      <c r="BAN1292" s="16"/>
      <c r="BAO1292" s="16"/>
      <c r="BAP1292" s="16"/>
      <c r="BAQ1292" s="16"/>
      <c r="BAR1292" s="16"/>
      <c r="BAS1292" s="16"/>
      <c r="BAT1292" s="16"/>
      <c r="BAU1292" s="16"/>
      <c r="BAV1292" s="16"/>
      <c r="BAW1292" s="16"/>
      <c r="BAX1292" s="16"/>
      <c r="BAY1292" s="16"/>
      <c r="BAZ1292" s="16"/>
      <c r="BBA1292" s="16"/>
      <c r="BBB1292" s="16"/>
      <c r="BBC1292" s="16"/>
      <c r="BBD1292" s="16"/>
      <c r="BBE1292" s="16"/>
      <c r="BBF1292" s="16"/>
      <c r="BBG1292" s="16"/>
      <c r="BBH1292" s="16"/>
      <c r="BBI1292" s="16"/>
      <c r="BBJ1292" s="16"/>
      <c r="BBK1292" s="16"/>
      <c r="BBL1292" s="16"/>
      <c r="BBM1292" s="16"/>
      <c r="BBN1292" s="16"/>
      <c r="BBO1292" s="16"/>
      <c r="BBP1292" s="16"/>
      <c r="BBQ1292" s="16"/>
      <c r="BBR1292" s="16"/>
      <c r="BBS1292" s="16"/>
      <c r="BBT1292" s="16"/>
      <c r="BBU1292" s="16"/>
      <c r="BBV1292" s="16"/>
      <c r="BBW1292" s="16"/>
      <c r="BBX1292" s="16"/>
      <c r="BBY1292" s="16"/>
      <c r="BBZ1292" s="16"/>
      <c r="BCA1292" s="16"/>
      <c r="BCB1292" s="16"/>
      <c r="BCC1292" s="16"/>
      <c r="BCD1292" s="16"/>
      <c r="BCE1292" s="16"/>
      <c r="BCF1292" s="16"/>
      <c r="BCG1292" s="16"/>
      <c r="BCH1292" s="16"/>
      <c r="BCI1292" s="16"/>
      <c r="BCJ1292" s="16"/>
      <c r="BCK1292" s="16"/>
      <c r="BCL1292" s="16"/>
      <c r="BCM1292" s="16"/>
      <c r="BCN1292" s="16"/>
      <c r="BCO1292" s="16"/>
      <c r="BCP1292" s="16"/>
      <c r="BCQ1292" s="16"/>
      <c r="BCR1292" s="16"/>
      <c r="BCS1292" s="16"/>
      <c r="BCT1292" s="16"/>
      <c r="BCU1292" s="16"/>
      <c r="BCV1292" s="16"/>
      <c r="BCW1292" s="16"/>
      <c r="BCX1292" s="16"/>
      <c r="BCY1292" s="16"/>
      <c r="BCZ1292" s="16"/>
      <c r="BDA1292" s="16"/>
      <c r="BDB1292" s="16"/>
      <c r="BDC1292" s="16"/>
      <c r="BDD1292" s="16"/>
      <c r="BDE1292" s="16"/>
      <c r="BDF1292" s="16"/>
      <c r="BDG1292" s="16"/>
      <c r="BDH1292" s="16"/>
      <c r="BDI1292" s="16"/>
      <c r="BDJ1292" s="16"/>
      <c r="BDK1292" s="16"/>
      <c r="BDL1292" s="16"/>
      <c r="BDM1292" s="16"/>
      <c r="BDN1292" s="16"/>
      <c r="BDO1292" s="16"/>
      <c r="BDP1292" s="16"/>
      <c r="BDQ1292" s="16"/>
      <c r="BDR1292" s="16"/>
      <c r="BDS1292" s="16"/>
      <c r="BDT1292" s="16"/>
      <c r="BDU1292" s="16"/>
      <c r="BDV1292" s="16"/>
      <c r="BDW1292" s="16"/>
      <c r="BDX1292" s="16"/>
      <c r="BDY1292" s="16"/>
      <c r="BDZ1292" s="16"/>
      <c r="BEA1292" s="16"/>
      <c r="BEB1292" s="16"/>
      <c r="BEC1292" s="16"/>
      <c r="BED1292" s="16"/>
      <c r="BEE1292" s="16"/>
      <c r="BEF1292" s="16"/>
      <c r="BEG1292" s="16"/>
      <c r="BEH1292" s="16"/>
      <c r="BEI1292" s="16"/>
      <c r="BEJ1292" s="16"/>
      <c r="BEK1292" s="16"/>
      <c r="BEL1292" s="16"/>
      <c r="BEM1292" s="16"/>
      <c r="BEN1292" s="16"/>
      <c r="BEO1292" s="16"/>
      <c r="BEP1292" s="16"/>
      <c r="BEQ1292" s="16"/>
      <c r="BER1292" s="16"/>
      <c r="BES1292" s="16"/>
      <c r="BET1292" s="16"/>
      <c r="BEU1292" s="16"/>
      <c r="BEV1292" s="16"/>
      <c r="BEW1292" s="16"/>
      <c r="BEX1292" s="16"/>
      <c r="BEY1292" s="16"/>
      <c r="BEZ1292" s="16"/>
      <c r="BFA1292" s="16"/>
      <c r="BFB1292" s="16"/>
      <c r="BFC1292" s="16"/>
      <c r="BFD1292" s="16"/>
      <c r="BFE1292" s="16"/>
      <c r="BFF1292" s="16"/>
      <c r="BFG1292" s="16"/>
      <c r="BFH1292" s="16"/>
      <c r="BFI1292" s="16"/>
      <c r="BFJ1292" s="16"/>
      <c r="BFK1292" s="16"/>
      <c r="BFL1292" s="16"/>
      <c r="BFM1292" s="16"/>
      <c r="BFN1292" s="16"/>
      <c r="BFO1292" s="16"/>
      <c r="BFP1292" s="16"/>
      <c r="BFQ1292" s="16"/>
      <c r="BFR1292" s="16"/>
      <c r="BFS1292" s="16"/>
      <c r="BFT1292" s="16"/>
      <c r="BFU1292" s="16"/>
      <c r="BFV1292" s="16"/>
      <c r="BFW1292" s="16"/>
      <c r="BFX1292" s="16"/>
      <c r="BFY1292" s="16"/>
      <c r="BFZ1292" s="16"/>
      <c r="BGA1292" s="16"/>
      <c r="BGB1292" s="16"/>
      <c r="BGC1292" s="16"/>
      <c r="BGD1292" s="16"/>
      <c r="BGE1292" s="16"/>
      <c r="BGF1292" s="16"/>
      <c r="BGG1292" s="16"/>
      <c r="BGH1292" s="16"/>
      <c r="BGI1292" s="16"/>
      <c r="BGJ1292" s="16"/>
      <c r="BGK1292" s="16"/>
      <c r="BGL1292" s="16"/>
      <c r="BGM1292" s="16"/>
      <c r="BGN1292" s="16"/>
      <c r="BGO1292" s="16"/>
      <c r="BGP1292" s="16"/>
      <c r="BGQ1292" s="16"/>
      <c r="BGR1292" s="16"/>
      <c r="BGS1292" s="16"/>
      <c r="BGT1292" s="16"/>
      <c r="BGU1292" s="16"/>
      <c r="BGV1292" s="16"/>
      <c r="BGW1292" s="16"/>
      <c r="BGX1292" s="16"/>
      <c r="BGY1292" s="16"/>
      <c r="BGZ1292" s="16"/>
      <c r="BHA1292" s="16"/>
      <c r="BHB1292" s="16"/>
      <c r="BHC1292" s="16"/>
      <c r="BHD1292" s="16"/>
      <c r="BHE1292" s="16"/>
      <c r="BHF1292" s="16"/>
      <c r="BHG1292" s="16"/>
      <c r="BHH1292" s="16"/>
      <c r="BHI1292" s="16"/>
      <c r="BHJ1292" s="16"/>
      <c r="BHK1292" s="16"/>
      <c r="BHL1292" s="16"/>
      <c r="BHM1292" s="16"/>
      <c r="BHN1292" s="16"/>
      <c r="BHO1292" s="16"/>
      <c r="BHP1292" s="16"/>
      <c r="BHQ1292" s="16"/>
      <c r="BHR1292" s="16"/>
      <c r="BHS1292" s="16"/>
      <c r="BHT1292" s="16"/>
      <c r="BHU1292" s="16"/>
      <c r="BHV1292" s="16"/>
      <c r="BHW1292" s="16"/>
      <c r="BHX1292" s="16"/>
      <c r="BHY1292" s="16"/>
      <c r="BHZ1292" s="16"/>
      <c r="BIA1292" s="16"/>
      <c r="BIB1292" s="16"/>
      <c r="BIC1292" s="16"/>
      <c r="BID1292" s="16"/>
      <c r="BIE1292" s="16"/>
      <c r="BIF1292" s="16"/>
      <c r="BIG1292" s="16"/>
      <c r="BIH1292" s="16"/>
      <c r="BII1292" s="16"/>
      <c r="BIJ1292" s="16"/>
      <c r="BIK1292" s="16"/>
      <c r="BIL1292" s="16"/>
      <c r="BIM1292" s="16"/>
      <c r="BIN1292" s="16"/>
      <c r="BIO1292" s="16"/>
      <c r="BIP1292" s="16"/>
      <c r="BIQ1292" s="16"/>
      <c r="BIR1292" s="16"/>
      <c r="BIS1292" s="16"/>
      <c r="BIT1292" s="16"/>
      <c r="BIU1292" s="16"/>
      <c r="BIV1292" s="16"/>
      <c r="BIW1292" s="16"/>
      <c r="BIX1292" s="16"/>
      <c r="BIY1292" s="16"/>
      <c r="BIZ1292" s="16"/>
      <c r="BJA1292" s="16"/>
      <c r="BJB1292" s="16"/>
      <c r="BJC1292" s="16"/>
      <c r="BJD1292" s="16"/>
      <c r="BJE1292" s="16"/>
      <c r="BJF1292" s="16"/>
      <c r="BJG1292" s="16"/>
      <c r="BJH1292" s="16"/>
      <c r="BJI1292" s="16"/>
      <c r="BJJ1292" s="16"/>
      <c r="BJK1292" s="16"/>
      <c r="BJL1292" s="16"/>
      <c r="BJM1292" s="16"/>
      <c r="BJN1292" s="16"/>
      <c r="BJO1292" s="16"/>
      <c r="BJP1292" s="16"/>
      <c r="BJQ1292" s="16"/>
      <c r="BJR1292" s="16"/>
      <c r="BJS1292" s="16"/>
      <c r="BJT1292" s="16"/>
      <c r="BJU1292" s="16"/>
      <c r="BJV1292" s="16"/>
      <c r="BJW1292" s="16"/>
      <c r="BJX1292" s="16"/>
      <c r="BJY1292" s="16"/>
      <c r="BJZ1292" s="16"/>
      <c r="BKA1292" s="16"/>
      <c r="BKB1292" s="16"/>
      <c r="BKC1292" s="16"/>
      <c r="BKD1292" s="16"/>
      <c r="BKE1292" s="16"/>
      <c r="BKF1292" s="16"/>
      <c r="BKG1292" s="16"/>
      <c r="BKH1292" s="16"/>
      <c r="BKI1292" s="16"/>
      <c r="BKJ1292" s="16"/>
      <c r="BKK1292" s="16"/>
      <c r="BKL1292" s="16"/>
      <c r="BKM1292" s="16"/>
      <c r="BKN1292" s="16"/>
      <c r="BKO1292" s="16"/>
      <c r="BKP1292" s="16"/>
      <c r="BKQ1292" s="16"/>
      <c r="BKR1292" s="16"/>
      <c r="BKS1292" s="16"/>
      <c r="BKT1292" s="16"/>
      <c r="BKU1292" s="16"/>
      <c r="BKV1292" s="16"/>
      <c r="BKW1292" s="16"/>
      <c r="BKX1292" s="16"/>
      <c r="BKY1292" s="16"/>
      <c r="BKZ1292" s="16"/>
      <c r="BLA1292" s="16"/>
      <c r="BLB1292" s="16"/>
      <c r="BLC1292" s="16"/>
      <c r="BLD1292" s="16"/>
      <c r="BLE1292" s="16"/>
      <c r="BLF1292" s="16"/>
      <c r="BLG1292" s="16"/>
      <c r="BLH1292" s="16"/>
      <c r="BLI1292" s="16"/>
      <c r="BLJ1292" s="16"/>
      <c r="BLK1292" s="16"/>
      <c r="BLL1292" s="16"/>
      <c r="BLM1292" s="16"/>
      <c r="BLN1292" s="16"/>
      <c r="BLO1292" s="16"/>
      <c r="BLP1292" s="16"/>
      <c r="BLQ1292" s="16"/>
      <c r="BLR1292" s="16"/>
      <c r="BLS1292" s="16"/>
      <c r="BLT1292" s="16"/>
      <c r="BLU1292" s="16"/>
      <c r="BLV1292" s="16"/>
      <c r="BLW1292" s="16"/>
      <c r="BLX1292" s="16"/>
      <c r="BLY1292" s="16"/>
      <c r="BLZ1292" s="16"/>
      <c r="BMA1292" s="16"/>
      <c r="BMB1292" s="16"/>
      <c r="BMC1292" s="16"/>
      <c r="BMD1292" s="16"/>
      <c r="BME1292" s="16"/>
      <c r="BMF1292" s="16"/>
      <c r="BMG1292" s="16"/>
      <c r="BMH1292" s="16"/>
      <c r="BMI1292" s="16"/>
      <c r="BMJ1292" s="16"/>
      <c r="BMK1292" s="16"/>
      <c r="BML1292" s="16"/>
      <c r="BMM1292" s="16"/>
      <c r="BMN1292" s="16"/>
      <c r="BMO1292" s="16"/>
      <c r="BMP1292" s="16"/>
      <c r="BMQ1292" s="16"/>
      <c r="BMR1292" s="16"/>
    </row>
    <row r="1293" spans="1:1708" customFormat="1">
      <c r="A1293" s="555" t="s">
        <v>3207</v>
      </c>
      <c r="B1293" s="555"/>
      <c r="C1293" s="555"/>
      <c r="D1293" s="555" t="s">
        <v>3207</v>
      </c>
      <c r="E1293" s="908" t="s">
        <v>329</v>
      </c>
      <c r="F1293" s="739" t="s">
        <v>330</v>
      </c>
      <c r="G1293" s="559" t="s">
        <v>184</v>
      </c>
      <c r="H1293" s="559"/>
      <c r="I1293" s="559">
        <v>5</v>
      </c>
      <c r="J1293" s="559"/>
      <c r="K1293" s="559">
        <v>58.635286000000001</v>
      </c>
      <c r="L1293" s="559">
        <v>24.810349599999999</v>
      </c>
      <c r="M1293" s="560" t="s">
        <v>330</v>
      </c>
      <c r="N1293" s="560"/>
      <c r="O1293" s="559" t="s">
        <v>3208</v>
      </c>
      <c r="P1293" s="559" t="s">
        <v>201</v>
      </c>
      <c r="Q1293" s="560"/>
      <c r="R1293" s="1025">
        <v>1233</v>
      </c>
      <c r="S1293" s="1025">
        <v>1233</v>
      </c>
      <c r="T1293" s="1021"/>
      <c r="U1293" s="297"/>
      <c r="V1293" s="671"/>
      <c r="W1293" s="16"/>
      <c r="X1293" s="16"/>
      <c r="Y1293" s="16"/>
      <c r="Z1293" s="16"/>
      <c r="AA1293" s="16"/>
      <c r="AB1293" s="16"/>
      <c r="AC1293" s="16"/>
      <c r="AD1293" s="16"/>
      <c r="AE1293" s="16"/>
      <c r="AF1293" s="16"/>
      <c r="AG1293" s="16"/>
      <c r="AH1293" s="16"/>
      <c r="AI1293" s="16"/>
      <c r="AJ1293" s="16"/>
      <c r="AK1293" s="16"/>
      <c r="AL1293" s="16"/>
      <c r="AM1293" s="16"/>
      <c r="AN1293" s="16"/>
      <c r="AO1293" s="16"/>
      <c r="AP1293" s="16"/>
      <c r="AQ1293" s="16"/>
      <c r="AR1293" s="16"/>
      <c r="AS1293" s="16"/>
      <c r="AT1293" s="16"/>
      <c r="AU1293" s="16"/>
      <c r="AV1293" s="16"/>
      <c r="AW1293" s="16"/>
      <c r="AX1293" s="16"/>
      <c r="AY1293" s="16"/>
      <c r="AZ1293" s="16"/>
      <c r="BA1293" s="16"/>
      <c r="BB1293" s="16"/>
      <c r="BC1293" s="16"/>
      <c r="BD1293" s="16"/>
      <c r="BE1293" s="16"/>
      <c r="BF1293" s="16"/>
      <c r="BG1293" s="16"/>
      <c r="BH1293" s="16"/>
      <c r="BI1293" s="16"/>
      <c r="BJ1293" s="16"/>
      <c r="BK1293" s="16"/>
      <c r="BL1293" s="16"/>
      <c r="BM1293" s="16"/>
      <c r="BN1293" s="16"/>
      <c r="BO1293" s="16"/>
      <c r="BP1293" s="16"/>
      <c r="BQ1293" s="16"/>
      <c r="BR1293" s="16"/>
      <c r="BS1293" s="16"/>
      <c r="BT1293" s="16"/>
      <c r="BU1293" s="16"/>
      <c r="BV1293" s="16"/>
      <c r="BW1293" s="16"/>
      <c r="BX1293" s="16"/>
      <c r="BY1293" s="16"/>
      <c r="BZ1293" s="16"/>
      <c r="CA1293" s="16"/>
      <c r="CB1293" s="16"/>
      <c r="CC1293" s="16"/>
      <c r="CD1293" s="16"/>
      <c r="CE1293" s="16"/>
      <c r="CF1293" s="16"/>
      <c r="CG1293" s="16"/>
      <c r="CH1293" s="16"/>
      <c r="CI1293" s="16"/>
      <c r="CJ1293" s="16"/>
      <c r="CK1293" s="16"/>
      <c r="CL1293" s="16"/>
      <c r="CM1293" s="16"/>
      <c r="CN1293" s="16"/>
      <c r="CO1293" s="16"/>
      <c r="CP1293" s="16"/>
      <c r="CQ1293" s="16"/>
      <c r="CR1293" s="16"/>
      <c r="CS1293" s="16"/>
      <c r="CT1293" s="16"/>
      <c r="CU1293" s="16"/>
      <c r="CV1293" s="16"/>
      <c r="CW1293" s="16"/>
      <c r="CX1293" s="16"/>
      <c r="CY1293" s="16"/>
      <c r="CZ1293" s="16"/>
      <c r="DA1293" s="16"/>
      <c r="DB1293" s="16"/>
      <c r="DC1293" s="16"/>
      <c r="DD1293" s="16"/>
      <c r="DE1293" s="16"/>
      <c r="DF1293" s="16"/>
      <c r="DG1293" s="16"/>
      <c r="DH1293" s="16"/>
      <c r="DI1293" s="16"/>
      <c r="DJ1293" s="16"/>
      <c r="DK1293" s="16"/>
      <c r="DL1293" s="16"/>
      <c r="DM1293" s="16"/>
      <c r="DN1293" s="16"/>
      <c r="DO1293" s="16"/>
      <c r="DP1293" s="16"/>
      <c r="DQ1293" s="16"/>
      <c r="DR1293" s="16"/>
      <c r="DS1293" s="16"/>
      <c r="DT1293" s="16"/>
      <c r="DU1293" s="16"/>
      <c r="DV1293" s="16"/>
      <c r="DW1293" s="16"/>
      <c r="DX1293" s="16"/>
      <c r="DY1293" s="16"/>
      <c r="DZ1293" s="16"/>
      <c r="EA1293" s="16"/>
      <c r="EB1293" s="16"/>
      <c r="EC1293" s="16"/>
      <c r="ED1293" s="16"/>
      <c r="EE1293" s="16"/>
      <c r="EF1293" s="16"/>
      <c r="EG1293" s="16"/>
      <c r="EH1293" s="16"/>
      <c r="EI1293" s="16"/>
      <c r="EJ1293" s="16"/>
      <c r="EK1293" s="16"/>
      <c r="EL1293" s="16"/>
      <c r="EM1293" s="16"/>
      <c r="EN1293" s="16"/>
      <c r="EO1293" s="16"/>
      <c r="EP1293" s="16"/>
      <c r="EQ1293" s="16"/>
      <c r="ER1293" s="16"/>
      <c r="ES1293" s="16"/>
      <c r="ET1293" s="16"/>
      <c r="EU1293" s="16"/>
      <c r="EV1293" s="16"/>
      <c r="EW1293" s="16"/>
      <c r="EX1293" s="16"/>
      <c r="EY1293" s="16"/>
      <c r="EZ1293" s="16"/>
      <c r="FA1293" s="16"/>
      <c r="FB1293" s="16"/>
      <c r="FC1293" s="16"/>
      <c r="FD1293" s="16"/>
      <c r="FE1293" s="16"/>
      <c r="FF1293" s="16"/>
      <c r="FG1293" s="16"/>
      <c r="FH1293" s="16"/>
      <c r="FI1293" s="16"/>
      <c r="FJ1293" s="16"/>
      <c r="FK1293" s="16"/>
      <c r="FL1293" s="16"/>
      <c r="FM1293" s="16"/>
      <c r="FN1293" s="16"/>
      <c r="FO1293" s="16"/>
      <c r="FP1293" s="16"/>
      <c r="FQ1293" s="16"/>
      <c r="FR1293" s="16"/>
      <c r="FS1293" s="16"/>
      <c r="FT1293" s="16"/>
      <c r="FU1293" s="16"/>
      <c r="FV1293" s="16"/>
      <c r="FW1293" s="16"/>
      <c r="FX1293" s="16"/>
      <c r="FY1293" s="16"/>
      <c r="FZ1293" s="16"/>
      <c r="GA1293" s="16"/>
      <c r="GB1293" s="16"/>
      <c r="GC1293" s="16"/>
      <c r="GD1293" s="16"/>
      <c r="GE1293" s="16"/>
      <c r="GF1293" s="16"/>
      <c r="GG1293" s="16"/>
      <c r="GH1293" s="16"/>
      <c r="GI1293" s="16"/>
      <c r="GJ1293" s="16"/>
      <c r="GK1293" s="16"/>
      <c r="GL1293" s="16"/>
      <c r="GM1293" s="16"/>
      <c r="GN1293" s="16"/>
      <c r="GO1293" s="16"/>
      <c r="GP1293" s="16"/>
      <c r="GQ1293" s="16"/>
      <c r="GR1293" s="16"/>
      <c r="GS1293" s="16"/>
      <c r="GT1293" s="16"/>
      <c r="GU1293" s="16"/>
      <c r="GV1293" s="16"/>
      <c r="GW1293" s="16"/>
      <c r="GX1293" s="16"/>
      <c r="GY1293" s="16"/>
      <c r="GZ1293" s="16"/>
      <c r="HA1293" s="16"/>
      <c r="HB1293" s="16"/>
      <c r="HC1293" s="16"/>
      <c r="HD1293" s="16"/>
      <c r="HE1293" s="16"/>
      <c r="HF1293" s="16"/>
      <c r="HG1293" s="16"/>
      <c r="HH1293" s="16"/>
      <c r="HI1293" s="16"/>
      <c r="HJ1293" s="16"/>
      <c r="HK1293" s="16"/>
      <c r="HL1293" s="16"/>
      <c r="HM1293" s="16"/>
      <c r="HN1293" s="16"/>
      <c r="HO1293" s="16"/>
      <c r="HP1293" s="16"/>
      <c r="HQ1293" s="16"/>
      <c r="HR1293" s="16"/>
      <c r="HS1293" s="16"/>
      <c r="HT1293" s="16"/>
      <c r="HU1293" s="16"/>
      <c r="HV1293" s="16"/>
      <c r="HW1293" s="16"/>
      <c r="HX1293" s="16"/>
      <c r="HY1293" s="16"/>
      <c r="HZ1293" s="16"/>
      <c r="IA1293" s="16"/>
      <c r="IB1293" s="16"/>
      <c r="IC1293" s="16"/>
      <c r="ID1293" s="16"/>
      <c r="IE1293" s="16"/>
      <c r="IF1293" s="16"/>
      <c r="IG1293" s="16"/>
      <c r="IH1293" s="16"/>
      <c r="II1293" s="16"/>
      <c r="IJ1293" s="16"/>
      <c r="IK1293" s="16"/>
      <c r="IL1293" s="16"/>
      <c r="IM1293" s="16"/>
      <c r="IN1293" s="16"/>
      <c r="IO1293" s="16"/>
      <c r="IP1293" s="16"/>
      <c r="IQ1293" s="16"/>
      <c r="IR1293" s="16"/>
      <c r="IS1293" s="16"/>
      <c r="IT1293" s="16"/>
      <c r="IU1293" s="16"/>
      <c r="IV1293" s="16"/>
      <c r="IW1293" s="16"/>
      <c r="IX1293" s="16"/>
      <c r="IY1293" s="16"/>
      <c r="IZ1293" s="16"/>
      <c r="JA1293" s="16"/>
      <c r="JB1293" s="16"/>
      <c r="JC1293" s="16"/>
      <c r="JD1293" s="16"/>
      <c r="JE1293" s="16"/>
      <c r="JF1293" s="16"/>
      <c r="JG1293" s="16"/>
      <c r="JH1293" s="16"/>
      <c r="JI1293" s="16"/>
      <c r="JJ1293" s="16"/>
      <c r="JK1293" s="16"/>
      <c r="JL1293" s="16"/>
      <c r="JM1293" s="16"/>
      <c r="JN1293" s="16"/>
      <c r="JO1293" s="16"/>
      <c r="JP1293" s="16"/>
      <c r="JQ1293" s="16"/>
      <c r="JR1293" s="16"/>
      <c r="JS1293" s="16"/>
      <c r="JT1293" s="16"/>
      <c r="JU1293" s="16"/>
      <c r="JV1293" s="16"/>
      <c r="JW1293" s="16"/>
      <c r="JX1293" s="16"/>
      <c r="JY1293" s="16"/>
      <c r="JZ1293" s="16"/>
      <c r="KA1293" s="16"/>
      <c r="KB1293" s="16"/>
      <c r="KC1293" s="16"/>
      <c r="KD1293" s="16"/>
      <c r="KE1293" s="16"/>
      <c r="KF1293" s="16"/>
      <c r="KG1293" s="16"/>
      <c r="KH1293" s="16"/>
      <c r="KI1293" s="16"/>
      <c r="KJ1293" s="16"/>
      <c r="KK1293" s="16"/>
      <c r="KL1293" s="16"/>
      <c r="KM1293" s="16"/>
      <c r="KN1293" s="16"/>
      <c r="KO1293" s="16"/>
      <c r="KP1293" s="16"/>
      <c r="KQ1293" s="16"/>
      <c r="KR1293" s="16"/>
      <c r="KS1293" s="16"/>
      <c r="KT1293" s="16"/>
      <c r="KU1293" s="16"/>
      <c r="KV1293" s="16"/>
      <c r="KW1293" s="16"/>
      <c r="KX1293" s="16"/>
      <c r="KY1293" s="16"/>
      <c r="KZ1293" s="16"/>
      <c r="LA1293" s="16"/>
      <c r="LB1293" s="16"/>
      <c r="LC1293" s="16"/>
      <c r="LD1293" s="16"/>
      <c r="LE1293" s="16"/>
      <c r="LF1293" s="16"/>
      <c r="LG1293" s="16"/>
      <c r="LH1293" s="16"/>
      <c r="LI1293" s="16"/>
      <c r="LJ1293" s="16"/>
      <c r="LK1293" s="16"/>
      <c r="LL1293" s="16"/>
      <c r="LM1293" s="16"/>
      <c r="LN1293" s="16"/>
      <c r="LO1293" s="16"/>
      <c r="LP1293" s="16"/>
      <c r="LQ1293" s="16"/>
      <c r="LR1293" s="16"/>
      <c r="LS1293" s="16"/>
      <c r="LT1293" s="16"/>
      <c r="LU1293" s="16"/>
      <c r="LV1293" s="16"/>
      <c r="LW1293" s="16"/>
      <c r="LX1293" s="16"/>
      <c r="LY1293" s="16"/>
      <c r="LZ1293" s="16"/>
      <c r="MA1293" s="16"/>
      <c r="MB1293" s="16"/>
      <c r="MC1293" s="16"/>
      <c r="MD1293" s="16"/>
      <c r="ME1293" s="16"/>
      <c r="MF1293" s="16"/>
      <c r="MG1293" s="16"/>
      <c r="MH1293" s="16"/>
      <c r="MI1293" s="16"/>
      <c r="MJ1293" s="16"/>
      <c r="MK1293" s="16"/>
      <c r="ML1293" s="16"/>
      <c r="MM1293" s="16"/>
      <c r="MN1293" s="16"/>
      <c r="MO1293" s="16"/>
      <c r="MP1293" s="16"/>
      <c r="MQ1293" s="16"/>
      <c r="MR1293" s="16"/>
      <c r="MS1293" s="16"/>
      <c r="MT1293" s="16"/>
      <c r="MU1293" s="16"/>
      <c r="MV1293" s="16"/>
      <c r="MW1293" s="16"/>
      <c r="MX1293" s="16"/>
      <c r="MY1293" s="16"/>
      <c r="MZ1293" s="16"/>
      <c r="NA1293" s="16"/>
      <c r="NB1293" s="16"/>
      <c r="NC1293" s="16"/>
      <c r="ND1293" s="16"/>
      <c r="NE1293" s="16"/>
      <c r="NF1293" s="16"/>
      <c r="NG1293" s="16"/>
      <c r="NH1293" s="16"/>
      <c r="NI1293" s="16"/>
      <c r="NJ1293" s="16"/>
      <c r="NK1293" s="16"/>
      <c r="NL1293" s="16"/>
      <c r="NM1293" s="16"/>
      <c r="NN1293" s="16"/>
      <c r="NO1293" s="16"/>
      <c r="NP1293" s="16"/>
      <c r="NQ1293" s="16"/>
      <c r="NR1293" s="16"/>
      <c r="NS1293" s="16"/>
      <c r="NT1293" s="16"/>
      <c r="NU1293" s="16"/>
      <c r="NV1293" s="16"/>
      <c r="NW1293" s="16"/>
      <c r="NX1293" s="16"/>
      <c r="NY1293" s="16"/>
      <c r="NZ1293" s="16"/>
      <c r="OA1293" s="16"/>
      <c r="OB1293" s="16"/>
      <c r="OC1293" s="16"/>
      <c r="OD1293" s="16"/>
      <c r="OE1293" s="16"/>
      <c r="OF1293" s="16"/>
      <c r="OG1293" s="16"/>
      <c r="OH1293" s="16"/>
      <c r="OI1293" s="16"/>
      <c r="OJ1293" s="16"/>
      <c r="OK1293" s="16"/>
      <c r="OL1293" s="16"/>
      <c r="OM1293" s="16"/>
      <c r="ON1293" s="16"/>
      <c r="OO1293" s="16"/>
      <c r="OP1293" s="16"/>
      <c r="OQ1293" s="16"/>
      <c r="OR1293" s="16"/>
      <c r="OS1293" s="16"/>
      <c r="OT1293" s="16"/>
      <c r="OU1293" s="16"/>
      <c r="OV1293" s="16"/>
      <c r="OW1293" s="16"/>
      <c r="OX1293" s="16"/>
      <c r="OY1293" s="16"/>
      <c r="OZ1293" s="16"/>
      <c r="PA1293" s="16"/>
      <c r="PB1293" s="16"/>
      <c r="PC1293" s="16"/>
      <c r="PD1293" s="16"/>
      <c r="PE1293" s="16"/>
      <c r="PF1293" s="16"/>
      <c r="PG1293" s="16"/>
      <c r="PH1293" s="16"/>
      <c r="PI1293" s="16"/>
      <c r="PJ1293" s="16"/>
      <c r="PK1293" s="16"/>
      <c r="PL1293" s="16"/>
      <c r="PM1293" s="16"/>
      <c r="PN1293" s="16"/>
      <c r="PO1293" s="16"/>
      <c r="PP1293" s="16"/>
      <c r="PQ1293" s="16"/>
      <c r="PR1293" s="16"/>
      <c r="PS1293" s="16"/>
      <c r="PT1293" s="16"/>
      <c r="PU1293" s="16"/>
      <c r="PV1293" s="16"/>
      <c r="PW1293" s="16"/>
      <c r="PX1293" s="16"/>
      <c r="PY1293" s="16"/>
      <c r="PZ1293" s="16"/>
      <c r="QA1293" s="16"/>
      <c r="QB1293" s="16"/>
      <c r="QC1293" s="16"/>
      <c r="QD1293" s="16"/>
      <c r="QE1293" s="16"/>
      <c r="QF1293" s="16"/>
      <c r="QG1293" s="16"/>
      <c r="QH1293" s="16"/>
      <c r="QI1293" s="16"/>
      <c r="QJ1293" s="16"/>
      <c r="QK1293" s="16"/>
      <c r="QL1293" s="16"/>
      <c r="QM1293" s="16"/>
      <c r="QN1293" s="16"/>
      <c r="QO1293" s="16"/>
      <c r="QP1293" s="16"/>
      <c r="QQ1293" s="16"/>
      <c r="QR1293" s="16"/>
      <c r="QS1293" s="16"/>
      <c r="QT1293" s="16"/>
      <c r="QU1293" s="16"/>
      <c r="QV1293" s="16"/>
      <c r="QW1293" s="16"/>
      <c r="QX1293" s="16"/>
      <c r="QY1293" s="16"/>
      <c r="QZ1293" s="16"/>
      <c r="RA1293" s="16"/>
      <c r="RB1293" s="16"/>
      <c r="RC1293" s="16"/>
      <c r="RD1293" s="16"/>
      <c r="RE1293" s="16"/>
      <c r="RF1293" s="16"/>
      <c r="RG1293" s="16"/>
      <c r="RH1293" s="16"/>
      <c r="RI1293" s="16"/>
      <c r="RJ1293" s="16"/>
      <c r="RK1293" s="16"/>
      <c r="RL1293" s="16"/>
      <c r="RM1293" s="16"/>
      <c r="RN1293" s="16"/>
      <c r="RO1293" s="16"/>
      <c r="RP1293" s="16"/>
      <c r="RQ1293" s="16"/>
      <c r="RR1293" s="16"/>
      <c r="RS1293" s="16"/>
      <c r="RT1293" s="16"/>
      <c r="RU1293" s="16"/>
      <c r="RV1293" s="16"/>
      <c r="RW1293" s="16"/>
      <c r="RX1293" s="16"/>
      <c r="RY1293" s="16"/>
      <c r="RZ1293" s="16"/>
      <c r="SA1293" s="16"/>
      <c r="SB1293" s="16"/>
      <c r="SC1293" s="16"/>
      <c r="SD1293" s="16"/>
      <c r="SE1293" s="16"/>
      <c r="SF1293" s="16"/>
      <c r="SG1293" s="16"/>
      <c r="SH1293" s="16"/>
      <c r="SI1293" s="16"/>
      <c r="SJ1293" s="16"/>
      <c r="SK1293" s="16"/>
      <c r="SL1293" s="16"/>
      <c r="SM1293" s="16"/>
      <c r="SN1293" s="16"/>
      <c r="SO1293" s="16"/>
      <c r="SP1293" s="16"/>
      <c r="SQ1293" s="16"/>
      <c r="SR1293" s="16"/>
      <c r="SS1293" s="16"/>
      <c r="ST1293" s="16"/>
      <c r="SU1293" s="16"/>
      <c r="SV1293" s="16"/>
      <c r="SW1293" s="16"/>
      <c r="SX1293" s="16"/>
      <c r="SY1293" s="16"/>
      <c r="SZ1293" s="16"/>
      <c r="TA1293" s="16"/>
      <c r="TB1293" s="16"/>
      <c r="TC1293" s="16"/>
      <c r="TD1293" s="16"/>
      <c r="TE1293" s="16"/>
      <c r="TF1293" s="16"/>
      <c r="TG1293" s="16"/>
      <c r="TH1293" s="16"/>
      <c r="TI1293" s="16"/>
      <c r="TJ1293" s="16"/>
      <c r="TK1293" s="16"/>
      <c r="TL1293" s="16"/>
      <c r="TM1293" s="16"/>
      <c r="TN1293" s="16"/>
      <c r="TO1293" s="16"/>
      <c r="TP1293" s="16"/>
      <c r="TQ1293" s="16"/>
      <c r="TR1293" s="16"/>
      <c r="TS1293" s="16"/>
      <c r="TT1293" s="16"/>
      <c r="TU1293" s="16"/>
      <c r="TV1293" s="16"/>
      <c r="TW1293" s="16"/>
      <c r="TX1293" s="16"/>
      <c r="TY1293" s="16"/>
      <c r="TZ1293" s="16"/>
      <c r="UA1293" s="16"/>
      <c r="UB1293" s="16"/>
      <c r="UC1293" s="16"/>
      <c r="UD1293" s="16"/>
      <c r="UE1293" s="16"/>
      <c r="UF1293" s="16"/>
      <c r="UG1293" s="16"/>
      <c r="UH1293" s="16"/>
      <c r="UI1293" s="16"/>
      <c r="UJ1293" s="16"/>
      <c r="UK1293" s="16"/>
      <c r="UL1293" s="16"/>
      <c r="UM1293" s="16"/>
      <c r="UN1293" s="16"/>
      <c r="UO1293" s="16"/>
      <c r="UP1293" s="16"/>
      <c r="UQ1293" s="16"/>
      <c r="UR1293" s="16"/>
      <c r="US1293" s="16"/>
      <c r="UT1293" s="16"/>
      <c r="UU1293" s="16"/>
      <c r="UV1293" s="16"/>
      <c r="UW1293" s="16"/>
      <c r="UX1293" s="16"/>
      <c r="UY1293" s="16"/>
      <c r="UZ1293" s="16"/>
      <c r="VA1293" s="16"/>
      <c r="VB1293" s="16"/>
      <c r="VC1293" s="16"/>
      <c r="VD1293" s="16"/>
      <c r="VE1293" s="16"/>
      <c r="VF1293" s="16"/>
      <c r="VG1293" s="16"/>
      <c r="VH1293" s="16"/>
      <c r="VI1293" s="16"/>
      <c r="VJ1293" s="16"/>
      <c r="VK1293" s="16"/>
      <c r="VL1293" s="16"/>
      <c r="VM1293" s="16"/>
      <c r="VN1293" s="16"/>
      <c r="VO1293" s="16"/>
      <c r="VP1293" s="16"/>
      <c r="VQ1293" s="16"/>
      <c r="VR1293" s="16"/>
      <c r="VS1293" s="16"/>
      <c r="VT1293" s="16"/>
      <c r="VU1293" s="16"/>
      <c r="VV1293" s="16"/>
      <c r="VW1293" s="16"/>
      <c r="VX1293" s="16"/>
      <c r="VY1293" s="16"/>
      <c r="VZ1293" s="16"/>
      <c r="WA1293" s="16"/>
      <c r="WB1293" s="16"/>
      <c r="WC1293" s="16"/>
      <c r="WD1293" s="16"/>
      <c r="WE1293" s="16"/>
      <c r="WF1293" s="16"/>
      <c r="WG1293" s="16"/>
      <c r="WH1293" s="16"/>
      <c r="WI1293" s="16"/>
      <c r="WJ1293" s="16"/>
      <c r="WK1293" s="16"/>
      <c r="WL1293" s="16"/>
      <c r="WM1293" s="16"/>
      <c r="WN1293" s="16"/>
      <c r="WO1293" s="16"/>
      <c r="WP1293" s="16"/>
      <c r="WQ1293" s="16"/>
      <c r="WR1293" s="16"/>
      <c r="WS1293" s="16"/>
      <c r="WT1293" s="16"/>
      <c r="WU1293" s="16"/>
      <c r="WV1293" s="16"/>
      <c r="WW1293" s="16"/>
      <c r="WX1293" s="16"/>
      <c r="WY1293" s="16"/>
      <c r="WZ1293" s="16"/>
      <c r="XA1293" s="16"/>
      <c r="XB1293" s="16"/>
      <c r="XC1293" s="16"/>
      <c r="XD1293" s="16"/>
      <c r="XE1293" s="16"/>
      <c r="XF1293" s="16"/>
      <c r="XG1293" s="16"/>
      <c r="XH1293" s="16"/>
      <c r="XI1293" s="16"/>
      <c r="XJ1293" s="16"/>
      <c r="XK1293" s="16"/>
      <c r="XL1293" s="16"/>
      <c r="XM1293" s="16"/>
      <c r="XN1293" s="16"/>
      <c r="XO1293" s="16"/>
      <c r="XP1293" s="16"/>
      <c r="XQ1293" s="16"/>
      <c r="XR1293" s="16"/>
      <c r="XS1293" s="16"/>
      <c r="XT1293" s="16"/>
      <c r="XU1293" s="16"/>
      <c r="XV1293" s="16"/>
      <c r="XW1293" s="16"/>
      <c r="XX1293" s="16"/>
      <c r="XY1293" s="16"/>
      <c r="XZ1293" s="16"/>
      <c r="YA1293" s="16"/>
      <c r="YB1293" s="16"/>
      <c r="YC1293" s="16"/>
      <c r="YD1293" s="16"/>
      <c r="YE1293" s="16"/>
      <c r="YF1293" s="16"/>
      <c r="YG1293" s="16"/>
      <c r="YH1293" s="16"/>
      <c r="YI1293" s="16"/>
      <c r="YJ1293" s="16"/>
      <c r="YK1293" s="16"/>
      <c r="YL1293" s="16"/>
      <c r="YM1293" s="16"/>
      <c r="YN1293" s="16"/>
      <c r="YO1293" s="16"/>
      <c r="YP1293" s="16"/>
      <c r="YQ1293" s="16"/>
      <c r="YR1293" s="16"/>
      <c r="YS1293" s="16"/>
      <c r="YT1293" s="16"/>
      <c r="YU1293" s="16"/>
      <c r="YV1293" s="16"/>
      <c r="YW1293" s="16"/>
      <c r="YX1293" s="16"/>
      <c r="YY1293" s="16"/>
      <c r="YZ1293" s="16"/>
      <c r="ZA1293" s="16"/>
      <c r="ZB1293" s="16"/>
      <c r="ZC1293" s="16"/>
      <c r="ZD1293" s="16"/>
      <c r="ZE1293" s="16"/>
      <c r="ZF1293" s="16"/>
      <c r="ZG1293" s="16"/>
      <c r="ZH1293" s="16"/>
      <c r="ZI1293" s="16"/>
      <c r="ZJ1293" s="16"/>
      <c r="ZK1293" s="16"/>
      <c r="ZL1293" s="16"/>
      <c r="ZM1293" s="16"/>
      <c r="ZN1293" s="16"/>
      <c r="ZO1293" s="16"/>
      <c r="ZP1293" s="16"/>
      <c r="ZQ1293" s="16"/>
      <c r="ZR1293" s="16"/>
      <c r="ZS1293" s="16"/>
      <c r="ZT1293" s="16"/>
      <c r="ZU1293" s="16"/>
      <c r="ZV1293" s="16"/>
      <c r="ZW1293" s="16"/>
      <c r="ZX1293" s="16"/>
      <c r="ZY1293" s="16"/>
      <c r="ZZ1293" s="16"/>
      <c r="AAA1293" s="16"/>
      <c r="AAB1293" s="16"/>
      <c r="AAC1293" s="16"/>
      <c r="AAD1293" s="16"/>
      <c r="AAE1293" s="16"/>
      <c r="AAF1293" s="16"/>
      <c r="AAG1293" s="16"/>
      <c r="AAH1293" s="16"/>
      <c r="AAI1293" s="16"/>
      <c r="AAJ1293" s="16"/>
      <c r="AAK1293" s="16"/>
      <c r="AAL1293" s="16"/>
      <c r="AAM1293" s="16"/>
      <c r="AAN1293" s="16"/>
      <c r="AAO1293" s="16"/>
      <c r="AAP1293" s="16"/>
      <c r="AAQ1293" s="16"/>
      <c r="AAR1293" s="16"/>
      <c r="AAS1293" s="16"/>
      <c r="AAT1293" s="16"/>
      <c r="AAU1293" s="16"/>
      <c r="AAV1293" s="16"/>
      <c r="AAW1293" s="16"/>
      <c r="AAX1293" s="16"/>
      <c r="AAY1293" s="16"/>
      <c r="AAZ1293" s="16"/>
      <c r="ABA1293" s="16"/>
      <c r="ABB1293" s="16"/>
      <c r="ABC1293" s="16"/>
      <c r="ABD1293" s="16"/>
      <c r="ABE1293" s="16"/>
      <c r="ABF1293" s="16"/>
      <c r="ABG1293" s="16"/>
      <c r="ABH1293" s="16"/>
      <c r="ABI1293" s="16"/>
      <c r="ABJ1293" s="16"/>
      <c r="ABK1293" s="16"/>
      <c r="ABL1293" s="16"/>
      <c r="ABM1293" s="16"/>
      <c r="ABN1293" s="16"/>
      <c r="ABO1293" s="16"/>
      <c r="ABP1293" s="16"/>
      <c r="ABQ1293" s="16"/>
      <c r="ABR1293" s="16"/>
      <c r="ABS1293" s="16"/>
      <c r="ABT1293" s="16"/>
      <c r="ABU1293" s="16"/>
      <c r="ABV1293" s="16"/>
      <c r="ABW1293" s="16"/>
      <c r="ABX1293" s="16"/>
      <c r="ABY1293" s="16"/>
      <c r="ABZ1293" s="16"/>
      <c r="ACA1293" s="16"/>
      <c r="ACB1293" s="16"/>
      <c r="ACC1293" s="16"/>
      <c r="ACD1293" s="16"/>
      <c r="ACE1293" s="16"/>
      <c r="ACF1293" s="16"/>
      <c r="ACG1293" s="16"/>
      <c r="ACH1293" s="16"/>
      <c r="ACI1293" s="16"/>
      <c r="ACJ1293" s="16"/>
      <c r="ACK1293" s="16"/>
      <c r="ACL1293" s="16"/>
      <c r="ACM1293" s="16"/>
      <c r="ACN1293" s="16"/>
      <c r="ACO1293" s="16"/>
      <c r="ACP1293" s="16"/>
      <c r="ACQ1293" s="16"/>
      <c r="ACR1293" s="16"/>
      <c r="ACS1293" s="16"/>
      <c r="ACT1293" s="16"/>
      <c r="ACU1293" s="16"/>
      <c r="ACV1293" s="16"/>
      <c r="ACW1293" s="16"/>
      <c r="ACX1293" s="16"/>
      <c r="ACY1293" s="16"/>
      <c r="ACZ1293" s="16"/>
      <c r="ADA1293" s="16"/>
      <c r="ADB1293" s="16"/>
      <c r="ADC1293" s="16"/>
      <c r="ADD1293" s="16"/>
      <c r="ADE1293" s="16"/>
      <c r="ADF1293" s="16"/>
      <c r="ADG1293" s="16"/>
      <c r="ADH1293" s="16"/>
      <c r="ADI1293" s="16"/>
      <c r="ADJ1293" s="16"/>
      <c r="ADK1293" s="16"/>
      <c r="ADL1293" s="16"/>
      <c r="ADM1293" s="16"/>
      <c r="ADN1293" s="16"/>
      <c r="ADO1293" s="16"/>
      <c r="ADP1293" s="16"/>
      <c r="ADQ1293" s="16"/>
      <c r="ADR1293" s="16"/>
      <c r="ADS1293" s="16"/>
      <c r="ADT1293" s="16"/>
      <c r="ADU1293" s="16"/>
      <c r="ADV1293" s="16"/>
      <c r="ADW1293" s="16"/>
      <c r="ADX1293" s="16"/>
      <c r="ADY1293" s="16"/>
      <c r="ADZ1293" s="16"/>
      <c r="AEA1293" s="16"/>
      <c r="AEB1293" s="16"/>
      <c r="AEC1293" s="16"/>
      <c r="AED1293" s="16"/>
      <c r="AEE1293" s="16"/>
      <c r="AEF1293" s="16"/>
      <c r="AEG1293" s="16"/>
      <c r="AEH1293" s="16"/>
      <c r="AEI1293" s="16"/>
      <c r="AEJ1293" s="16"/>
      <c r="AEK1293" s="16"/>
      <c r="AEL1293" s="16"/>
      <c r="AEM1293" s="16"/>
      <c r="AEN1293" s="16"/>
      <c r="AEO1293" s="16"/>
      <c r="AEP1293" s="16"/>
      <c r="AEQ1293" s="16"/>
      <c r="AER1293" s="16"/>
      <c r="AES1293" s="16"/>
      <c r="AET1293" s="16"/>
      <c r="AEU1293" s="16"/>
      <c r="AEV1293" s="16"/>
      <c r="AEW1293" s="16"/>
      <c r="AEX1293" s="16"/>
      <c r="AEY1293" s="16"/>
      <c r="AEZ1293" s="16"/>
      <c r="AFA1293" s="16"/>
      <c r="AFB1293" s="16"/>
      <c r="AFC1293" s="16"/>
      <c r="AFD1293" s="16"/>
      <c r="AFE1293" s="16"/>
      <c r="AFF1293" s="16"/>
      <c r="AFG1293" s="16"/>
      <c r="AFH1293" s="16"/>
      <c r="AFI1293" s="16"/>
      <c r="AFJ1293" s="16"/>
      <c r="AFK1293" s="16"/>
      <c r="AFL1293" s="16"/>
      <c r="AFM1293" s="16"/>
      <c r="AFN1293" s="16"/>
      <c r="AFO1293" s="16"/>
      <c r="AFP1293" s="16"/>
      <c r="AFQ1293" s="16"/>
      <c r="AFR1293" s="16"/>
      <c r="AFS1293" s="16"/>
      <c r="AFT1293" s="16"/>
      <c r="AFU1293" s="16"/>
      <c r="AFV1293" s="16"/>
      <c r="AFW1293" s="16"/>
      <c r="AFX1293" s="16"/>
      <c r="AFY1293" s="16"/>
      <c r="AFZ1293" s="16"/>
      <c r="AGA1293" s="16"/>
      <c r="AGB1293" s="16"/>
      <c r="AGC1293" s="16"/>
      <c r="AGD1293" s="16"/>
      <c r="AGE1293" s="16"/>
      <c r="AGF1293" s="16"/>
      <c r="AGG1293" s="16"/>
      <c r="AGH1293" s="16"/>
      <c r="AGI1293" s="16"/>
      <c r="AGJ1293" s="16"/>
      <c r="AGK1293" s="16"/>
      <c r="AGL1293" s="16"/>
      <c r="AGM1293" s="16"/>
      <c r="AGN1293" s="16"/>
      <c r="AGO1293" s="16"/>
      <c r="AGP1293" s="16"/>
      <c r="AGQ1293" s="16"/>
      <c r="AGR1293" s="16"/>
      <c r="AGS1293" s="16"/>
      <c r="AGT1293" s="16"/>
      <c r="AGU1293" s="16"/>
      <c r="AGV1293" s="16"/>
      <c r="AGW1293" s="16"/>
      <c r="AGX1293" s="16"/>
      <c r="AGY1293" s="16"/>
      <c r="AGZ1293" s="16"/>
      <c r="AHA1293" s="16"/>
      <c r="AHB1293" s="16"/>
      <c r="AHC1293" s="16"/>
      <c r="AHD1293" s="16"/>
      <c r="AHE1293" s="16"/>
      <c r="AHF1293" s="16"/>
      <c r="AHG1293" s="16"/>
      <c r="AHH1293" s="16"/>
      <c r="AHI1293" s="16"/>
      <c r="AHJ1293" s="16"/>
      <c r="AHK1293" s="16"/>
      <c r="AHL1293" s="16"/>
      <c r="AHM1293" s="16"/>
      <c r="AHN1293" s="16"/>
      <c r="AHO1293" s="16"/>
      <c r="AHP1293" s="16"/>
      <c r="AHQ1293" s="16"/>
      <c r="AHR1293" s="16"/>
      <c r="AHS1293" s="16"/>
      <c r="AHT1293" s="16"/>
      <c r="AHU1293" s="16"/>
      <c r="AHV1293" s="16"/>
      <c r="AHW1293" s="16"/>
      <c r="AHX1293" s="16"/>
      <c r="AHY1293" s="16"/>
      <c r="AHZ1293" s="16"/>
      <c r="AIA1293" s="16"/>
      <c r="AIB1293" s="16"/>
      <c r="AIC1293" s="16"/>
      <c r="AID1293" s="16"/>
      <c r="AIE1293" s="16"/>
      <c r="AIF1293" s="16"/>
      <c r="AIG1293" s="16"/>
      <c r="AIH1293" s="16"/>
      <c r="AII1293" s="16"/>
      <c r="AIJ1293" s="16"/>
      <c r="AIK1293" s="16"/>
      <c r="AIL1293" s="16"/>
      <c r="AIM1293" s="16"/>
      <c r="AIN1293" s="16"/>
      <c r="AIO1293" s="16"/>
      <c r="AIP1293" s="16"/>
      <c r="AIQ1293" s="16"/>
      <c r="AIR1293" s="16"/>
      <c r="AIS1293" s="16"/>
      <c r="AIT1293" s="16"/>
      <c r="AIU1293" s="16"/>
      <c r="AIV1293" s="16"/>
      <c r="AIW1293" s="16"/>
      <c r="AIX1293" s="16"/>
      <c r="AIY1293" s="16"/>
      <c r="AIZ1293" s="16"/>
      <c r="AJA1293" s="16"/>
      <c r="AJB1293" s="16"/>
      <c r="AJC1293" s="16"/>
      <c r="AJD1293" s="16"/>
      <c r="AJE1293" s="16"/>
      <c r="AJF1293" s="16"/>
      <c r="AJG1293" s="16"/>
      <c r="AJH1293" s="16"/>
      <c r="AJI1293" s="16"/>
      <c r="AJJ1293" s="16"/>
      <c r="AJK1293" s="16"/>
      <c r="AJL1293" s="16"/>
      <c r="AJM1293" s="16"/>
      <c r="AJN1293" s="16"/>
      <c r="AJO1293" s="16"/>
      <c r="AJP1293" s="16"/>
      <c r="AJQ1293" s="16"/>
      <c r="AJR1293" s="16"/>
      <c r="AJS1293" s="16"/>
      <c r="AJT1293" s="16"/>
      <c r="AJU1293" s="16"/>
      <c r="AJV1293" s="16"/>
      <c r="AJW1293" s="16"/>
      <c r="AJX1293" s="16"/>
      <c r="AJY1293" s="16"/>
      <c r="AJZ1293" s="16"/>
      <c r="AKA1293" s="16"/>
      <c r="AKB1293" s="16"/>
      <c r="AKC1293" s="16"/>
      <c r="AKD1293" s="16"/>
      <c r="AKE1293" s="16"/>
      <c r="AKF1293" s="16"/>
      <c r="AKG1293" s="16"/>
      <c r="AKH1293" s="16"/>
      <c r="AKI1293" s="16"/>
      <c r="AKJ1293" s="16"/>
      <c r="AKK1293" s="16"/>
      <c r="AKL1293" s="16"/>
      <c r="AKM1293" s="16"/>
      <c r="AKN1293" s="16"/>
      <c r="AKO1293" s="16"/>
      <c r="AKP1293" s="16"/>
      <c r="AKQ1293" s="16"/>
      <c r="AKR1293" s="16"/>
      <c r="AKS1293" s="16"/>
      <c r="AKT1293" s="16"/>
      <c r="AKU1293" s="16"/>
      <c r="AKV1293" s="16"/>
      <c r="AKW1293" s="16"/>
      <c r="AKX1293" s="16"/>
      <c r="AKY1293" s="16"/>
      <c r="AKZ1293" s="16"/>
      <c r="ALA1293" s="16"/>
      <c r="ALB1293" s="16"/>
      <c r="ALC1293" s="16"/>
      <c r="ALD1293" s="16"/>
      <c r="ALE1293" s="16"/>
      <c r="ALF1293" s="16"/>
      <c r="ALG1293" s="16"/>
      <c r="ALH1293" s="16"/>
      <c r="ALI1293" s="16"/>
      <c r="ALJ1293" s="16"/>
      <c r="ALK1293" s="16"/>
      <c r="ALL1293" s="16"/>
      <c r="ALM1293" s="16"/>
      <c r="ALN1293" s="16"/>
      <c r="ALO1293" s="16"/>
      <c r="ALP1293" s="16"/>
      <c r="ALQ1293" s="16"/>
      <c r="ALR1293" s="16"/>
      <c r="ALS1293" s="16"/>
      <c r="ALT1293" s="16"/>
      <c r="ALU1293" s="16"/>
      <c r="ALV1293" s="16"/>
      <c r="ALW1293" s="16"/>
      <c r="ALX1293" s="16"/>
      <c r="ALY1293" s="16"/>
      <c r="ALZ1293" s="16"/>
      <c r="AMA1293" s="16"/>
      <c r="AMB1293" s="16"/>
      <c r="AMC1293" s="16"/>
      <c r="AMD1293" s="16"/>
      <c r="AME1293" s="16"/>
      <c r="AMF1293" s="16"/>
      <c r="AMG1293" s="16"/>
      <c r="AMH1293" s="16"/>
      <c r="AMI1293" s="16"/>
      <c r="AMJ1293" s="16"/>
      <c r="AMK1293" s="16"/>
      <c r="AML1293" s="16"/>
      <c r="AMM1293" s="16"/>
      <c r="AMN1293" s="16"/>
      <c r="AMO1293" s="16"/>
      <c r="AMP1293" s="16"/>
      <c r="AMQ1293" s="16"/>
      <c r="AMR1293" s="16"/>
      <c r="AMS1293" s="16"/>
      <c r="AMT1293" s="16"/>
      <c r="AMU1293" s="16"/>
      <c r="AMV1293" s="16"/>
      <c r="AMW1293" s="16"/>
      <c r="AMX1293" s="16"/>
      <c r="AMY1293" s="16"/>
      <c r="AMZ1293" s="16"/>
      <c r="ANA1293" s="16"/>
      <c r="ANB1293" s="16"/>
      <c r="ANC1293" s="16"/>
      <c r="AND1293" s="16"/>
      <c r="ANE1293" s="16"/>
      <c r="ANF1293" s="16"/>
      <c r="ANG1293" s="16"/>
      <c r="ANH1293" s="16"/>
      <c r="ANI1293" s="16"/>
      <c r="ANJ1293" s="16"/>
      <c r="ANK1293" s="16"/>
      <c r="ANL1293" s="16"/>
      <c r="ANM1293" s="16"/>
      <c r="ANN1293" s="16"/>
      <c r="ANO1293" s="16"/>
      <c r="ANP1293" s="16"/>
      <c r="ANQ1293" s="16"/>
      <c r="ANR1293" s="16"/>
      <c r="ANS1293" s="16"/>
      <c r="ANT1293" s="16"/>
      <c r="ANU1293" s="16"/>
      <c r="ANV1293" s="16"/>
      <c r="ANW1293" s="16"/>
      <c r="ANX1293" s="16"/>
      <c r="ANY1293" s="16"/>
      <c r="ANZ1293" s="16"/>
      <c r="AOA1293" s="16"/>
      <c r="AOB1293" s="16"/>
      <c r="AOC1293" s="16"/>
      <c r="AOD1293" s="16"/>
      <c r="AOE1293" s="16"/>
      <c r="AOF1293" s="16"/>
      <c r="AOG1293" s="16"/>
      <c r="AOH1293" s="16"/>
      <c r="AOI1293" s="16"/>
      <c r="AOJ1293" s="16"/>
      <c r="AOK1293" s="16"/>
      <c r="AOL1293" s="16"/>
      <c r="AOM1293" s="16"/>
      <c r="AON1293" s="16"/>
      <c r="AOO1293" s="16"/>
      <c r="AOP1293" s="16"/>
      <c r="AOQ1293" s="16"/>
      <c r="AOR1293" s="16"/>
      <c r="AOS1293" s="16"/>
      <c r="AOT1293" s="16"/>
      <c r="AOU1293" s="16"/>
      <c r="AOV1293" s="16"/>
      <c r="AOW1293" s="16"/>
      <c r="AOX1293" s="16"/>
      <c r="AOY1293" s="16"/>
      <c r="AOZ1293" s="16"/>
      <c r="APA1293" s="16"/>
      <c r="APB1293" s="16"/>
      <c r="APC1293" s="16"/>
      <c r="APD1293" s="16"/>
      <c r="APE1293" s="16"/>
      <c r="APF1293" s="16"/>
      <c r="APG1293" s="16"/>
      <c r="APH1293" s="16"/>
      <c r="API1293" s="16"/>
      <c r="APJ1293" s="16"/>
      <c r="APK1293" s="16"/>
      <c r="APL1293" s="16"/>
      <c r="APM1293" s="16"/>
      <c r="APN1293" s="16"/>
      <c r="APO1293" s="16"/>
      <c r="APP1293" s="16"/>
      <c r="APQ1293" s="16"/>
      <c r="APR1293" s="16"/>
      <c r="APS1293" s="16"/>
      <c r="APT1293" s="16"/>
      <c r="APU1293" s="16"/>
      <c r="APV1293" s="16"/>
      <c r="APW1293" s="16"/>
      <c r="APX1293" s="16"/>
      <c r="APY1293" s="16"/>
      <c r="APZ1293" s="16"/>
      <c r="AQA1293" s="16"/>
      <c r="AQB1293" s="16"/>
      <c r="AQC1293" s="16"/>
      <c r="AQD1293" s="16"/>
      <c r="AQE1293" s="16"/>
      <c r="AQF1293" s="16"/>
      <c r="AQG1293" s="16"/>
      <c r="AQH1293" s="16"/>
      <c r="AQI1293" s="16"/>
      <c r="AQJ1293" s="16"/>
      <c r="AQK1293" s="16"/>
      <c r="AQL1293" s="16"/>
      <c r="AQM1293" s="16"/>
      <c r="AQN1293" s="16"/>
      <c r="AQO1293" s="16"/>
      <c r="AQP1293" s="16"/>
      <c r="AQQ1293" s="16"/>
      <c r="AQR1293" s="16"/>
      <c r="AQS1293" s="16"/>
      <c r="AQT1293" s="16"/>
      <c r="AQU1293" s="16"/>
      <c r="AQV1293" s="16"/>
      <c r="AQW1293" s="16"/>
      <c r="AQX1293" s="16"/>
      <c r="AQY1293" s="16"/>
      <c r="AQZ1293" s="16"/>
      <c r="ARA1293" s="16"/>
      <c r="ARB1293" s="16"/>
      <c r="ARC1293" s="16"/>
      <c r="ARD1293" s="16"/>
      <c r="ARE1293" s="16"/>
      <c r="ARF1293" s="16"/>
      <c r="ARG1293" s="16"/>
      <c r="ARH1293" s="16"/>
      <c r="ARI1293" s="16"/>
      <c r="ARJ1293" s="16"/>
      <c r="ARK1293" s="16"/>
      <c r="ARL1293" s="16"/>
      <c r="ARM1293" s="16"/>
      <c r="ARN1293" s="16"/>
      <c r="ARO1293" s="16"/>
      <c r="ARP1293" s="16"/>
      <c r="ARQ1293" s="16"/>
      <c r="ARR1293" s="16"/>
      <c r="ARS1293" s="16"/>
      <c r="ART1293" s="16"/>
      <c r="ARU1293" s="16"/>
      <c r="ARV1293" s="16"/>
      <c r="ARW1293" s="16"/>
      <c r="ARX1293" s="16"/>
      <c r="ARY1293" s="16"/>
      <c r="ARZ1293" s="16"/>
      <c r="ASA1293" s="16"/>
      <c r="ASB1293" s="16"/>
      <c r="ASC1293" s="16"/>
      <c r="ASD1293" s="16"/>
      <c r="ASE1293" s="16"/>
      <c r="ASF1293" s="16"/>
      <c r="ASG1293" s="16"/>
      <c r="ASH1293" s="16"/>
      <c r="ASI1293" s="16"/>
      <c r="ASJ1293" s="16"/>
      <c r="ASK1293" s="16"/>
      <c r="ASL1293" s="16"/>
      <c r="ASM1293" s="16"/>
      <c r="ASN1293" s="16"/>
      <c r="ASO1293" s="16"/>
      <c r="ASP1293" s="16"/>
      <c r="ASQ1293" s="16"/>
      <c r="ASR1293" s="16"/>
      <c r="ASS1293" s="16"/>
      <c r="AST1293" s="16"/>
      <c r="ASU1293" s="16"/>
      <c r="ASV1293" s="16"/>
      <c r="ASW1293" s="16"/>
      <c r="ASX1293" s="16"/>
      <c r="ASY1293" s="16"/>
      <c r="ASZ1293" s="16"/>
      <c r="ATA1293" s="16"/>
      <c r="ATB1293" s="16"/>
      <c r="ATC1293" s="16"/>
      <c r="ATD1293" s="16"/>
      <c r="ATE1293" s="16"/>
      <c r="ATF1293" s="16"/>
      <c r="ATG1293" s="16"/>
      <c r="ATH1293" s="16"/>
      <c r="ATI1293" s="16"/>
      <c r="ATJ1293" s="16"/>
      <c r="ATK1293" s="16"/>
      <c r="ATL1293" s="16"/>
      <c r="ATM1293" s="16"/>
      <c r="ATN1293" s="16"/>
      <c r="ATO1293" s="16"/>
      <c r="ATP1293" s="16"/>
      <c r="ATQ1293" s="16"/>
      <c r="ATR1293" s="16"/>
      <c r="ATS1293" s="16"/>
      <c r="ATT1293" s="16"/>
      <c r="ATU1293" s="16"/>
      <c r="ATV1293" s="16"/>
      <c r="ATW1293" s="16"/>
      <c r="ATX1293" s="16"/>
      <c r="ATY1293" s="16"/>
      <c r="ATZ1293" s="16"/>
      <c r="AUA1293" s="16"/>
      <c r="AUB1293" s="16"/>
      <c r="AUC1293" s="16"/>
      <c r="AUD1293" s="16"/>
      <c r="AUE1293" s="16"/>
      <c r="AUF1293" s="16"/>
      <c r="AUG1293" s="16"/>
      <c r="AUH1293" s="16"/>
      <c r="AUI1293" s="16"/>
      <c r="AUJ1293" s="16"/>
      <c r="AUK1293" s="16"/>
      <c r="AUL1293" s="16"/>
      <c r="AUM1293" s="16"/>
      <c r="AUN1293" s="16"/>
      <c r="AUO1293" s="16"/>
      <c r="AUP1293" s="16"/>
      <c r="AUQ1293" s="16"/>
      <c r="AUR1293" s="16"/>
      <c r="AUS1293" s="16"/>
      <c r="AUT1293" s="16"/>
      <c r="AUU1293" s="16"/>
      <c r="AUV1293" s="16"/>
      <c r="AUW1293" s="16"/>
      <c r="AUX1293" s="16"/>
      <c r="AUY1293" s="16"/>
      <c r="AUZ1293" s="16"/>
      <c r="AVA1293" s="16"/>
      <c r="AVB1293" s="16"/>
      <c r="AVC1293" s="16"/>
      <c r="AVD1293" s="16"/>
      <c r="AVE1293" s="16"/>
      <c r="AVF1293" s="16"/>
      <c r="AVG1293" s="16"/>
      <c r="AVH1293" s="16"/>
      <c r="AVI1293" s="16"/>
      <c r="AVJ1293" s="16"/>
      <c r="AVK1293" s="16"/>
      <c r="AVL1293" s="16"/>
      <c r="AVM1293" s="16"/>
      <c r="AVN1293" s="16"/>
      <c r="AVO1293" s="16"/>
      <c r="AVP1293" s="16"/>
      <c r="AVQ1293" s="16"/>
      <c r="AVR1293" s="16"/>
      <c r="AVS1293" s="16"/>
      <c r="AVT1293" s="16"/>
      <c r="AVU1293" s="16"/>
      <c r="AVV1293" s="16"/>
      <c r="AVW1293" s="16"/>
      <c r="AVX1293" s="16"/>
      <c r="AVY1293" s="16"/>
      <c r="AVZ1293" s="16"/>
      <c r="AWA1293" s="16"/>
      <c r="AWB1293" s="16"/>
      <c r="AWC1293" s="16"/>
      <c r="AWD1293" s="16"/>
      <c r="AWE1293" s="16"/>
      <c r="AWF1293" s="16"/>
      <c r="AWG1293" s="16"/>
      <c r="AWH1293" s="16"/>
      <c r="AWI1293" s="16"/>
      <c r="AWJ1293" s="16"/>
      <c r="AWK1293" s="16"/>
      <c r="AWL1293" s="16"/>
      <c r="AWM1293" s="16"/>
      <c r="AWN1293" s="16"/>
      <c r="AWO1293" s="16"/>
      <c r="AWP1293" s="16"/>
      <c r="AWQ1293" s="16"/>
      <c r="AWR1293" s="16"/>
      <c r="AWS1293" s="16"/>
      <c r="AWT1293" s="16"/>
      <c r="AWU1293" s="16"/>
      <c r="AWV1293" s="16"/>
      <c r="AWW1293" s="16"/>
      <c r="AWX1293" s="16"/>
      <c r="AWY1293" s="16"/>
      <c r="AWZ1293" s="16"/>
      <c r="AXA1293" s="16"/>
      <c r="AXB1293" s="16"/>
      <c r="AXC1293" s="16"/>
      <c r="AXD1293" s="16"/>
      <c r="AXE1293" s="16"/>
      <c r="AXF1293" s="16"/>
      <c r="AXG1293" s="16"/>
      <c r="AXH1293" s="16"/>
      <c r="AXI1293" s="16"/>
      <c r="AXJ1293" s="16"/>
      <c r="AXK1293" s="16"/>
      <c r="AXL1293" s="16"/>
      <c r="AXM1293" s="16"/>
      <c r="AXN1293" s="16"/>
      <c r="AXO1293" s="16"/>
      <c r="AXP1293" s="16"/>
      <c r="AXQ1293" s="16"/>
      <c r="AXR1293" s="16"/>
      <c r="AXS1293" s="16"/>
      <c r="AXT1293" s="16"/>
      <c r="AXU1293" s="16"/>
      <c r="AXV1293" s="16"/>
      <c r="AXW1293" s="16"/>
      <c r="AXX1293" s="16"/>
      <c r="AXY1293" s="16"/>
      <c r="AXZ1293" s="16"/>
      <c r="AYA1293" s="16"/>
      <c r="AYB1293" s="16"/>
      <c r="AYC1293" s="16"/>
      <c r="AYD1293" s="16"/>
      <c r="AYE1293" s="16"/>
      <c r="AYF1293" s="16"/>
      <c r="AYG1293" s="16"/>
      <c r="AYH1293" s="16"/>
      <c r="AYI1293" s="16"/>
      <c r="AYJ1293" s="16"/>
      <c r="AYK1293" s="16"/>
      <c r="AYL1293" s="16"/>
      <c r="AYM1293" s="16"/>
      <c r="AYN1293" s="16"/>
      <c r="AYO1293" s="16"/>
      <c r="AYP1293" s="16"/>
      <c r="AYQ1293" s="16"/>
      <c r="AYR1293" s="16"/>
      <c r="AYS1293" s="16"/>
      <c r="AYT1293" s="16"/>
      <c r="AYU1293" s="16"/>
      <c r="AYV1293" s="16"/>
      <c r="AYW1293" s="16"/>
      <c r="AYX1293" s="16"/>
      <c r="AYY1293" s="16"/>
      <c r="AYZ1293" s="16"/>
      <c r="AZA1293" s="16"/>
      <c r="AZB1293" s="16"/>
      <c r="AZC1293" s="16"/>
      <c r="AZD1293" s="16"/>
      <c r="AZE1293" s="16"/>
      <c r="AZF1293" s="16"/>
      <c r="AZG1293" s="16"/>
      <c r="AZH1293" s="16"/>
      <c r="AZI1293" s="16"/>
      <c r="AZJ1293" s="16"/>
      <c r="AZK1293" s="16"/>
      <c r="AZL1293" s="16"/>
      <c r="AZM1293" s="16"/>
      <c r="AZN1293" s="16"/>
      <c r="AZO1293" s="16"/>
      <c r="AZP1293" s="16"/>
      <c r="AZQ1293" s="16"/>
      <c r="AZR1293" s="16"/>
      <c r="AZS1293" s="16"/>
      <c r="AZT1293" s="16"/>
      <c r="AZU1293" s="16"/>
      <c r="AZV1293" s="16"/>
      <c r="AZW1293" s="16"/>
      <c r="AZX1293" s="16"/>
      <c r="AZY1293" s="16"/>
      <c r="AZZ1293" s="16"/>
      <c r="BAA1293" s="16"/>
      <c r="BAB1293" s="16"/>
      <c r="BAC1293" s="16"/>
      <c r="BAD1293" s="16"/>
      <c r="BAE1293" s="16"/>
      <c r="BAF1293" s="16"/>
      <c r="BAG1293" s="16"/>
      <c r="BAH1293" s="16"/>
      <c r="BAI1293" s="16"/>
      <c r="BAJ1293" s="16"/>
      <c r="BAK1293" s="16"/>
      <c r="BAL1293" s="16"/>
      <c r="BAM1293" s="16"/>
      <c r="BAN1293" s="16"/>
      <c r="BAO1293" s="16"/>
      <c r="BAP1293" s="16"/>
      <c r="BAQ1293" s="16"/>
      <c r="BAR1293" s="16"/>
      <c r="BAS1293" s="16"/>
      <c r="BAT1293" s="16"/>
      <c r="BAU1293" s="16"/>
      <c r="BAV1293" s="16"/>
      <c r="BAW1293" s="16"/>
      <c r="BAX1293" s="16"/>
      <c r="BAY1293" s="16"/>
      <c r="BAZ1293" s="16"/>
      <c r="BBA1293" s="16"/>
      <c r="BBB1293" s="16"/>
      <c r="BBC1293" s="16"/>
      <c r="BBD1293" s="16"/>
      <c r="BBE1293" s="16"/>
      <c r="BBF1293" s="16"/>
      <c r="BBG1293" s="16"/>
      <c r="BBH1293" s="16"/>
      <c r="BBI1293" s="16"/>
      <c r="BBJ1293" s="16"/>
      <c r="BBK1293" s="16"/>
      <c r="BBL1293" s="16"/>
      <c r="BBM1293" s="16"/>
      <c r="BBN1293" s="16"/>
      <c r="BBO1293" s="16"/>
      <c r="BBP1293" s="16"/>
      <c r="BBQ1293" s="16"/>
      <c r="BBR1293" s="16"/>
      <c r="BBS1293" s="16"/>
      <c r="BBT1293" s="16"/>
      <c r="BBU1293" s="16"/>
      <c r="BBV1293" s="16"/>
      <c r="BBW1293" s="16"/>
      <c r="BBX1293" s="16"/>
      <c r="BBY1293" s="16"/>
      <c r="BBZ1293" s="16"/>
      <c r="BCA1293" s="16"/>
      <c r="BCB1293" s="16"/>
      <c r="BCC1293" s="16"/>
      <c r="BCD1293" s="16"/>
      <c r="BCE1293" s="16"/>
      <c r="BCF1293" s="16"/>
      <c r="BCG1293" s="16"/>
      <c r="BCH1293" s="16"/>
      <c r="BCI1293" s="16"/>
      <c r="BCJ1293" s="16"/>
      <c r="BCK1293" s="16"/>
      <c r="BCL1293" s="16"/>
      <c r="BCM1293" s="16"/>
      <c r="BCN1293" s="16"/>
      <c r="BCO1293" s="16"/>
      <c r="BCP1293" s="16"/>
      <c r="BCQ1293" s="16"/>
      <c r="BCR1293" s="16"/>
      <c r="BCS1293" s="16"/>
      <c r="BCT1293" s="16"/>
      <c r="BCU1293" s="16"/>
      <c r="BCV1293" s="16"/>
      <c r="BCW1293" s="16"/>
      <c r="BCX1293" s="16"/>
      <c r="BCY1293" s="16"/>
      <c r="BCZ1293" s="16"/>
      <c r="BDA1293" s="16"/>
      <c r="BDB1293" s="16"/>
      <c r="BDC1293" s="16"/>
      <c r="BDD1293" s="16"/>
      <c r="BDE1293" s="16"/>
      <c r="BDF1293" s="16"/>
      <c r="BDG1293" s="16"/>
      <c r="BDH1293" s="16"/>
      <c r="BDI1293" s="16"/>
      <c r="BDJ1293" s="16"/>
      <c r="BDK1293" s="16"/>
      <c r="BDL1293" s="16"/>
      <c r="BDM1293" s="16"/>
      <c r="BDN1293" s="16"/>
      <c r="BDO1293" s="16"/>
      <c r="BDP1293" s="16"/>
      <c r="BDQ1293" s="16"/>
      <c r="BDR1293" s="16"/>
      <c r="BDS1293" s="16"/>
      <c r="BDT1293" s="16"/>
      <c r="BDU1293" s="16"/>
      <c r="BDV1293" s="16"/>
      <c r="BDW1293" s="16"/>
      <c r="BDX1293" s="16"/>
      <c r="BDY1293" s="16"/>
      <c r="BDZ1293" s="16"/>
      <c r="BEA1293" s="16"/>
      <c r="BEB1293" s="16"/>
      <c r="BEC1293" s="16"/>
      <c r="BED1293" s="16"/>
      <c r="BEE1293" s="16"/>
      <c r="BEF1293" s="16"/>
      <c r="BEG1293" s="16"/>
      <c r="BEH1293" s="16"/>
      <c r="BEI1293" s="16"/>
      <c r="BEJ1293" s="16"/>
      <c r="BEK1293" s="16"/>
      <c r="BEL1293" s="16"/>
      <c r="BEM1293" s="16"/>
      <c r="BEN1293" s="16"/>
      <c r="BEO1293" s="16"/>
      <c r="BEP1293" s="16"/>
      <c r="BEQ1293" s="16"/>
      <c r="BER1293" s="16"/>
      <c r="BES1293" s="16"/>
      <c r="BET1293" s="16"/>
      <c r="BEU1293" s="16"/>
      <c r="BEV1293" s="16"/>
      <c r="BEW1293" s="16"/>
      <c r="BEX1293" s="16"/>
      <c r="BEY1293" s="16"/>
      <c r="BEZ1293" s="16"/>
      <c r="BFA1293" s="16"/>
      <c r="BFB1293" s="16"/>
      <c r="BFC1293" s="16"/>
      <c r="BFD1293" s="16"/>
      <c r="BFE1293" s="16"/>
      <c r="BFF1293" s="16"/>
      <c r="BFG1293" s="16"/>
      <c r="BFH1293" s="16"/>
      <c r="BFI1293" s="16"/>
      <c r="BFJ1293" s="16"/>
      <c r="BFK1293" s="16"/>
      <c r="BFL1293" s="16"/>
      <c r="BFM1293" s="16"/>
      <c r="BFN1293" s="16"/>
      <c r="BFO1293" s="16"/>
      <c r="BFP1293" s="16"/>
      <c r="BFQ1293" s="16"/>
      <c r="BFR1293" s="16"/>
      <c r="BFS1293" s="16"/>
      <c r="BFT1293" s="16"/>
      <c r="BFU1293" s="16"/>
      <c r="BFV1293" s="16"/>
      <c r="BFW1293" s="16"/>
      <c r="BFX1293" s="16"/>
      <c r="BFY1293" s="16"/>
      <c r="BFZ1293" s="16"/>
      <c r="BGA1293" s="16"/>
      <c r="BGB1293" s="16"/>
      <c r="BGC1293" s="16"/>
      <c r="BGD1293" s="16"/>
      <c r="BGE1293" s="16"/>
      <c r="BGF1293" s="16"/>
      <c r="BGG1293" s="16"/>
      <c r="BGH1293" s="16"/>
      <c r="BGI1293" s="16"/>
      <c r="BGJ1293" s="16"/>
      <c r="BGK1293" s="16"/>
      <c r="BGL1293" s="16"/>
      <c r="BGM1293" s="16"/>
      <c r="BGN1293" s="16"/>
      <c r="BGO1293" s="16"/>
      <c r="BGP1293" s="16"/>
      <c r="BGQ1293" s="16"/>
      <c r="BGR1293" s="16"/>
      <c r="BGS1293" s="16"/>
      <c r="BGT1293" s="16"/>
      <c r="BGU1293" s="16"/>
      <c r="BGV1293" s="16"/>
      <c r="BGW1293" s="16"/>
      <c r="BGX1293" s="16"/>
      <c r="BGY1293" s="16"/>
      <c r="BGZ1293" s="16"/>
      <c r="BHA1293" s="16"/>
      <c r="BHB1293" s="16"/>
      <c r="BHC1293" s="16"/>
      <c r="BHD1293" s="16"/>
      <c r="BHE1293" s="16"/>
      <c r="BHF1293" s="16"/>
      <c r="BHG1293" s="16"/>
      <c r="BHH1293" s="16"/>
      <c r="BHI1293" s="16"/>
      <c r="BHJ1293" s="16"/>
      <c r="BHK1293" s="16"/>
      <c r="BHL1293" s="16"/>
      <c r="BHM1293" s="16"/>
      <c r="BHN1293" s="16"/>
      <c r="BHO1293" s="16"/>
      <c r="BHP1293" s="16"/>
      <c r="BHQ1293" s="16"/>
      <c r="BHR1293" s="16"/>
      <c r="BHS1293" s="16"/>
      <c r="BHT1293" s="16"/>
      <c r="BHU1293" s="16"/>
      <c r="BHV1293" s="16"/>
      <c r="BHW1293" s="16"/>
      <c r="BHX1293" s="16"/>
      <c r="BHY1293" s="16"/>
      <c r="BHZ1293" s="16"/>
      <c r="BIA1293" s="16"/>
      <c r="BIB1293" s="16"/>
      <c r="BIC1293" s="16"/>
      <c r="BID1293" s="16"/>
      <c r="BIE1293" s="16"/>
      <c r="BIF1293" s="16"/>
      <c r="BIG1293" s="16"/>
      <c r="BIH1293" s="16"/>
      <c r="BII1293" s="16"/>
      <c r="BIJ1293" s="16"/>
      <c r="BIK1293" s="16"/>
      <c r="BIL1293" s="16"/>
      <c r="BIM1293" s="16"/>
      <c r="BIN1293" s="16"/>
      <c r="BIO1293" s="16"/>
      <c r="BIP1293" s="16"/>
      <c r="BIQ1293" s="16"/>
      <c r="BIR1293" s="16"/>
      <c r="BIS1293" s="16"/>
      <c r="BIT1293" s="16"/>
      <c r="BIU1293" s="16"/>
      <c r="BIV1293" s="16"/>
      <c r="BIW1293" s="16"/>
      <c r="BIX1293" s="16"/>
      <c r="BIY1293" s="16"/>
      <c r="BIZ1293" s="16"/>
      <c r="BJA1293" s="16"/>
      <c r="BJB1293" s="16"/>
      <c r="BJC1293" s="16"/>
      <c r="BJD1293" s="16"/>
      <c r="BJE1293" s="16"/>
      <c r="BJF1293" s="16"/>
      <c r="BJG1293" s="16"/>
      <c r="BJH1293" s="16"/>
      <c r="BJI1293" s="16"/>
      <c r="BJJ1293" s="16"/>
      <c r="BJK1293" s="16"/>
      <c r="BJL1293" s="16"/>
      <c r="BJM1293" s="16"/>
      <c r="BJN1293" s="16"/>
      <c r="BJO1293" s="16"/>
      <c r="BJP1293" s="16"/>
      <c r="BJQ1293" s="16"/>
      <c r="BJR1293" s="16"/>
      <c r="BJS1293" s="16"/>
      <c r="BJT1293" s="16"/>
      <c r="BJU1293" s="16"/>
      <c r="BJV1293" s="16"/>
      <c r="BJW1293" s="16"/>
      <c r="BJX1293" s="16"/>
      <c r="BJY1293" s="16"/>
      <c r="BJZ1293" s="16"/>
      <c r="BKA1293" s="16"/>
      <c r="BKB1293" s="16"/>
      <c r="BKC1293" s="16"/>
      <c r="BKD1293" s="16"/>
      <c r="BKE1293" s="16"/>
      <c r="BKF1293" s="16"/>
      <c r="BKG1293" s="16"/>
      <c r="BKH1293" s="16"/>
      <c r="BKI1293" s="16"/>
      <c r="BKJ1293" s="16"/>
      <c r="BKK1293" s="16"/>
      <c r="BKL1293" s="16"/>
      <c r="BKM1293" s="16"/>
      <c r="BKN1293" s="16"/>
      <c r="BKO1293" s="16"/>
      <c r="BKP1293" s="16"/>
      <c r="BKQ1293" s="16"/>
      <c r="BKR1293" s="16"/>
      <c r="BKS1293" s="16"/>
      <c r="BKT1293" s="16"/>
      <c r="BKU1293" s="16"/>
      <c r="BKV1293" s="16"/>
      <c r="BKW1293" s="16"/>
      <c r="BKX1293" s="16"/>
      <c r="BKY1293" s="16"/>
      <c r="BKZ1293" s="16"/>
      <c r="BLA1293" s="16"/>
      <c r="BLB1293" s="16"/>
      <c r="BLC1293" s="16"/>
      <c r="BLD1293" s="16"/>
      <c r="BLE1293" s="16"/>
      <c r="BLF1293" s="16"/>
      <c r="BLG1293" s="16"/>
      <c r="BLH1293" s="16"/>
      <c r="BLI1293" s="16"/>
      <c r="BLJ1293" s="16"/>
      <c r="BLK1293" s="16"/>
      <c r="BLL1293" s="16"/>
      <c r="BLM1293" s="16"/>
      <c r="BLN1293" s="16"/>
      <c r="BLO1293" s="16"/>
      <c r="BLP1293" s="16"/>
      <c r="BLQ1293" s="16"/>
      <c r="BLR1293" s="16"/>
      <c r="BLS1293" s="16"/>
      <c r="BLT1293" s="16"/>
      <c r="BLU1293" s="16"/>
      <c r="BLV1293" s="16"/>
      <c r="BLW1293" s="16"/>
      <c r="BLX1293" s="16"/>
      <c r="BLY1293" s="16"/>
      <c r="BLZ1293" s="16"/>
      <c r="BMA1293" s="16"/>
      <c r="BMB1293" s="16"/>
      <c r="BMC1293" s="16"/>
      <c r="BMD1293" s="16"/>
      <c r="BME1293" s="16"/>
      <c r="BMF1293" s="16"/>
      <c r="BMG1293" s="16"/>
      <c r="BMH1293" s="16"/>
      <c r="BMI1293" s="16"/>
      <c r="BMJ1293" s="16"/>
      <c r="BMK1293" s="16"/>
      <c r="BML1293" s="16"/>
      <c r="BMM1293" s="16"/>
      <c r="BMN1293" s="16"/>
      <c r="BMO1293" s="16"/>
      <c r="BMP1293" s="16"/>
      <c r="BMQ1293" s="16"/>
      <c r="BMR1293" s="16"/>
    </row>
    <row r="1294" spans="1:1708" customFormat="1">
      <c r="A1294" s="555" t="s">
        <v>3209</v>
      </c>
      <c r="B1294" s="555"/>
      <c r="C1294" s="555"/>
      <c r="D1294" s="555" t="s">
        <v>3209</v>
      </c>
      <c r="E1294" s="908" t="s">
        <v>329</v>
      </c>
      <c r="F1294" s="739" t="s">
        <v>330</v>
      </c>
      <c r="G1294" s="559" t="s">
        <v>184</v>
      </c>
      <c r="H1294" s="559"/>
      <c r="I1294" s="559">
        <v>5</v>
      </c>
      <c r="J1294" s="559"/>
      <c r="K1294" s="559">
        <v>58.614011769999998</v>
      </c>
      <c r="L1294" s="559">
        <v>24.80875206</v>
      </c>
      <c r="M1294" s="560" t="s">
        <v>330</v>
      </c>
      <c r="N1294" s="560"/>
      <c r="O1294" s="559" t="s">
        <v>3210</v>
      </c>
      <c r="P1294" s="559" t="s">
        <v>201</v>
      </c>
      <c r="Q1294" s="560"/>
      <c r="R1294" s="1025">
        <v>1234</v>
      </c>
      <c r="S1294" s="1025">
        <v>1234</v>
      </c>
      <c r="T1294" s="297"/>
      <c r="U1294" s="931"/>
      <c r="W1294" s="16"/>
      <c r="X1294" s="16"/>
      <c r="Y1294" s="16"/>
      <c r="Z1294" s="16"/>
      <c r="AA1294" s="16"/>
      <c r="AB1294" s="16"/>
      <c r="AC1294" s="16"/>
      <c r="AD1294" s="16"/>
      <c r="AE1294" s="16"/>
      <c r="AF1294" s="16"/>
      <c r="AG1294" s="16"/>
      <c r="AH1294" s="16"/>
      <c r="AI1294" s="16"/>
      <c r="AJ1294" s="16"/>
      <c r="AK1294" s="16"/>
      <c r="AL1294" s="16"/>
      <c r="AM1294" s="16"/>
      <c r="AN1294" s="16"/>
      <c r="AO1294" s="16"/>
      <c r="AP1294" s="16"/>
      <c r="AQ1294" s="16"/>
      <c r="AR1294" s="16"/>
      <c r="AS1294" s="16"/>
      <c r="AT1294" s="16"/>
      <c r="AU1294" s="16"/>
      <c r="AV1294" s="16"/>
      <c r="AW1294" s="16"/>
      <c r="AX1294" s="16"/>
      <c r="AY1294" s="16"/>
      <c r="AZ1294" s="16"/>
      <c r="BA1294" s="16"/>
      <c r="BB1294" s="16"/>
      <c r="BC1294" s="16"/>
      <c r="BD1294" s="16"/>
      <c r="BE1294" s="16"/>
      <c r="BF1294" s="16"/>
      <c r="BG1294" s="16"/>
      <c r="BH1294" s="16"/>
      <c r="BI1294" s="16"/>
      <c r="BJ1294" s="16"/>
      <c r="BK1294" s="16"/>
      <c r="BL1294" s="16"/>
      <c r="BM1294" s="16"/>
      <c r="BN1294" s="16"/>
      <c r="BO1294" s="16"/>
      <c r="BP1294" s="16"/>
      <c r="BQ1294" s="16"/>
      <c r="BR1294" s="16"/>
      <c r="BS1294" s="16"/>
      <c r="BT1294" s="16"/>
      <c r="BU1294" s="16"/>
      <c r="BV1294" s="16"/>
      <c r="BW1294" s="16"/>
      <c r="BX1294" s="16"/>
      <c r="BY1294" s="16"/>
      <c r="BZ1294" s="16"/>
      <c r="CA1294" s="16"/>
      <c r="CB1294" s="16"/>
      <c r="CC1294" s="16"/>
      <c r="CD1294" s="16"/>
      <c r="CE1294" s="16"/>
      <c r="CF1294" s="16"/>
      <c r="CG1294" s="16"/>
      <c r="CH1294" s="16"/>
      <c r="CI1294" s="16"/>
      <c r="CJ1294" s="16"/>
      <c r="CK1294" s="16"/>
      <c r="CL1294" s="16"/>
      <c r="CM1294" s="16"/>
      <c r="CN1294" s="16"/>
      <c r="CO1294" s="16"/>
      <c r="CP1294" s="16"/>
      <c r="CQ1294" s="16"/>
      <c r="CR1294" s="16"/>
      <c r="CS1294" s="16"/>
      <c r="CT1294" s="16"/>
      <c r="CU1294" s="16"/>
      <c r="CV1294" s="16"/>
      <c r="CW1294" s="16"/>
      <c r="CX1294" s="16"/>
      <c r="CY1294" s="16"/>
      <c r="CZ1294" s="16"/>
      <c r="DA1294" s="16"/>
      <c r="DB1294" s="16"/>
      <c r="DC1294" s="16"/>
      <c r="DD1294" s="16"/>
      <c r="DE1294" s="16"/>
      <c r="DF1294" s="16"/>
      <c r="DG1294" s="16"/>
      <c r="DH1294" s="16"/>
      <c r="DI1294" s="16"/>
      <c r="DJ1294" s="16"/>
      <c r="DK1294" s="16"/>
      <c r="DL1294" s="16"/>
      <c r="DM1294" s="16"/>
      <c r="DN1294" s="16"/>
      <c r="DO1294" s="16"/>
      <c r="DP1294" s="16"/>
      <c r="DQ1294" s="16"/>
      <c r="DR1294" s="16"/>
      <c r="DS1294" s="16"/>
      <c r="DT1294" s="16"/>
      <c r="DU1294" s="16"/>
      <c r="DV1294" s="16"/>
      <c r="DW1294" s="16"/>
      <c r="DX1294" s="16"/>
      <c r="DY1294" s="16"/>
      <c r="DZ1294" s="16"/>
      <c r="EA1294" s="16"/>
      <c r="EB1294" s="16"/>
      <c r="EC1294" s="16"/>
      <c r="ED1294" s="16"/>
      <c r="EE1294" s="16"/>
      <c r="EF1294" s="16"/>
      <c r="EG1294" s="16"/>
      <c r="EH1294" s="16"/>
      <c r="EI1294" s="16"/>
      <c r="EJ1294" s="16"/>
      <c r="EK1294" s="16"/>
      <c r="EL1294" s="16"/>
      <c r="EM1294" s="16"/>
      <c r="EN1294" s="16"/>
      <c r="EO1294" s="16"/>
      <c r="EP1294" s="16"/>
      <c r="EQ1294" s="16"/>
      <c r="ER1294" s="16"/>
      <c r="ES1294" s="16"/>
      <c r="ET1294" s="16"/>
      <c r="EU1294" s="16"/>
      <c r="EV1294" s="16"/>
      <c r="EW1294" s="16"/>
      <c r="EX1294" s="16"/>
      <c r="EY1294" s="16"/>
      <c r="EZ1294" s="16"/>
      <c r="FA1294" s="16"/>
      <c r="FB1294" s="16"/>
      <c r="FC1294" s="16"/>
      <c r="FD1294" s="16"/>
      <c r="FE1294" s="16"/>
      <c r="FF1294" s="16"/>
      <c r="FG1294" s="16"/>
      <c r="FH1294" s="16"/>
      <c r="FI1294" s="16"/>
      <c r="FJ1294" s="16"/>
      <c r="FK1294" s="16"/>
      <c r="FL1294" s="16"/>
      <c r="FM1294" s="16"/>
      <c r="FN1294" s="16"/>
      <c r="FO1294" s="16"/>
      <c r="FP1294" s="16"/>
      <c r="FQ1294" s="16"/>
      <c r="FR1294" s="16"/>
      <c r="FS1294" s="16"/>
      <c r="FT1294" s="16"/>
      <c r="FU1294" s="16"/>
      <c r="FV1294" s="16"/>
      <c r="FW1294" s="16"/>
      <c r="FX1294" s="16"/>
      <c r="FY1294" s="16"/>
      <c r="FZ1294" s="16"/>
      <c r="GA1294" s="16"/>
      <c r="GB1294" s="16"/>
      <c r="GC1294" s="16"/>
      <c r="GD1294" s="16"/>
      <c r="GE1294" s="16"/>
      <c r="GF1294" s="16"/>
      <c r="GG1294" s="16"/>
      <c r="GH1294" s="16"/>
      <c r="GI1294" s="16"/>
      <c r="GJ1294" s="16"/>
      <c r="GK1294" s="16"/>
      <c r="GL1294" s="16"/>
      <c r="GM1294" s="16"/>
      <c r="GN1294" s="16"/>
      <c r="GO1294" s="16"/>
      <c r="GP1294" s="16"/>
      <c r="GQ1294" s="16"/>
      <c r="GR1294" s="16"/>
      <c r="GS1294" s="16"/>
      <c r="GT1294" s="16"/>
      <c r="GU1294" s="16"/>
      <c r="GV1294" s="16"/>
      <c r="GW1294" s="16"/>
      <c r="GX1294" s="16"/>
      <c r="GY1294" s="16"/>
      <c r="GZ1294" s="16"/>
      <c r="HA1294" s="16"/>
      <c r="HB1294" s="16"/>
      <c r="HC1294" s="16"/>
      <c r="HD1294" s="16"/>
      <c r="HE1294" s="16"/>
      <c r="HF1294" s="16"/>
      <c r="HG1294" s="16"/>
      <c r="HH1294" s="16"/>
      <c r="HI1294" s="16"/>
      <c r="HJ1294" s="16"/>
      <c r="HK1294" s="16"/>
      <c r="HL1294" s="16"/>
      <c r="HM1294" s="16"/>
      <c r="HN1294" s="16"/>
      <c r="HO1294" s="16"/>
      <c r="HP1294" s="16"/>
      <c r="HQ1294" s="16"/>
      <c r="HR1294" s="16"/>
      <c r="HS1294" s="16"/>
      <c r="HT1294" s="16"/>
      <c r="HU1294" s="16"/>
      <c r="HV1294" s="16"/>
      <c r="HW1294" s="16"/>
      <c r="HX1294" s="16"/>
      <c r="HY1294" s="16"/>
      <c r="HZ1294" s="16"/>
      <c r="IA1294" s="16"/>
      <c r="IB1294" s="16"/>
      <c r="IC1294" s="16"/>
      <c r="ID1294" s="16"/>
      <c r="IE1294" s="16"/>
      <c r="IF1294" s="16"/>
      <c r="IG1294" s="16"/>
      <c r="IH1294" s="16"/>
      <c r="II1294" s="16"/>
      <c r="IJ1294" s="16"/>
      <c r="IK1294" s="16"/>
      <c r="IL1294" s="16"/>
      <c r="IM1294" s="16"/>
      <c r="IN1294" s="16"/>
      <c r="IO1294" s="16"/>
      <c r="IP1294" s="16"/>
      <c r="IQ1294" s="16"/>
      <c r="IR1294" s="16"/>
      <c r="IS1294" s="16"/>
      <c r="IT1294" s="16"/>
      <c r="IU1294" s="16"/>
      <c r="IV1294" s="16"/>
      <c r="IW1294" s="16"/>
      <c r="IX1294" s="16"/>
      <c r="IY1294" s="16"/>
      <c r="IZ1294" s="16"/>
      <c r="JA1294" s="16"/>
      <c r="JB1294" s="16"/>
      <c r="JC1294" s="16"/>
      <c r="JD1294" s="16"/>
      <c r="JE1294" s="16"/>
      <c r="JF1294" s="16"/>
      <c r="JG1294" s="16"/>
      <c r="JH1294" s="16"/>
      <c r="JI1294" s="16"/>
      <c r="JJ1294" s="16"/>
      <c r="JK1294" s="16"/>
      <c r="JL1294" s="16"/>
      <c r="JM1294" s="16"/>
      <c r="JN1294" s="16"/>
      <c r="JO1294" s="16"/>
      <c r="JP1294" s="16"/>
      <c r="JQ1294" s="16"/>
      <c r="JR1294" s="16"/>
      <c r="JS1294" s="16"/>
      <c r="JT1294" s="16"/>
      <c r="JU1294" s="16"/>
      <c r="JV1294" s="16"/>
      <c r="JW1294" s="16"/>
      <c r="JX1294" s="16"/>
      <c r="JY1294" s="16"/>
      <c r="JZ1294" s="16"/>
      <c r="KA1294" s="16"/>
      <c r="KB1294" s="16"/>
      <c r="KC1294" s="16"/>
      <c r="KD1294" s="16"/>
      <c r="KE1294" s="16"/>
      <c r="KF1294" s="16"/>
      <c r="KG1294" s="16"/>
      <c r="KH1294" s="16"/>
      <c r="KI1294" s="16"/>
      <c r="KJ1294" s="16"/>
      <c r="KK1294" s="16"/>
      <c r="KL1294" s="16"/>
      <c r="KM1294" s="16"/>
      <c r="KN1294" s="16"/>
      <c r="KO1294" s="16"/>
      <c r="KP1294" s="16"/>
      <c r="KQ1294" s="16"/>
      <c r="KR1294" s="16"/>
      <c r="KS1294" s="16"/>
      <c r="KT1294" s="16"/>
      <c r="KU1294" s="16"/>
      <c r="KV1294" s="16"/>
      <c r="KW1294" s="16"/>
      <c r="KX1294" s="16"/>
      <c r="KY1294" s="16"/>
      <c r="KZ1294" s="16"/>
      <c r="LA1294" s="16"/>
      <c r="LB1294" s="16"/>
      <c r="LC1294" s="16"/>
      <c r="LD1294" s="16"/>
      <c r="LE1294" s="16"/>
      <c r="LF1294" s="16"/>
      <c r="LG1294" s="16"/>
      <c r="LH1294" s="16"/>
      <c r="LI1294" s="16"/>
      <c r="LJ1294" s="16"/>
      <c r="LK1294" s="16"/>
      <c r="LL1294" s="16"/>
      <c r="LM1294" s="16"/>
      <c r="LN1294" s="16"/>
      <c r="LO1294" s="16"/>
      <c r="LP1294" s="16"/>
      <c r="LQ1294" s="16"/>
      <c r="LR1294" s="16"/>
      <c r="LS1294" s="16"/>
      <c r="LT1294" s="16"/>
      <c r="LU1294" s="16"/>
      <c r="LV1294" s="16"/>
      <c r="LW1294" s="16"/>
      <c r="LX1294" s="16"/>
      <c r="LY1294" s="16"/>
      <c r="LZ1294" s="16"/>
      <c r="MA1294" s="16"/>
      <c r="MB1294" s="16"/>
      <c r="MC1294" s="16"/>
      <c r="MD1294" s="16"/>
      <c r="ME1294" s="16"/>
      <c r="MF1294" s="16"/>
      <c r="MG1294" s="16"/>
      <c r="MH1294" s="16"/>
      <c r="MI1294" s="16"/>
      <c r="MJ1294" s="16"/>
      <c r="MK1294" s="16"/>
      <c r="ML1294" s="16"/>
      <c r="MM1294" s="16"/>
      <c r="MN1294" s="16"/>
      <c r="MO1294" s="16"/>
      <c r="MP1294" s="16"/>
      <c r="MQ1294" s="16"/>
      <c r="MR1294" s="16"/>
      <c r="MS1294" s="16"/>
      <c r="MT1294" s="16"/>
      <c r="MU1294" s="16"/>
      <c r="MV1294" s="16"/>
      <c r="MW1294" s="16"/>
      <c r="MX1294" s="16"/>
      <c r="MY1294" s="16"/>
      <c r="MZ1294" s="16"/>
      <c r="NA1294" s="16"/>
      <c r="NB1294" s="16"/>
      <c r="NC1294" s="16"/>
      <c r="ND1294" s="16"/>
      <c r="NE1294" s="16"/>
      <c r="NF1294" s="16"/>
      <c r="NG1294" s="16"/>
      <c r="NH1294" s="16"/>
      <c r="NI1294" s="16"/>
      <c r="NJ1294" s="16"/>
      <c r="NK1294" s="16"/>
      <c r="NL1294" s="16"/>
      <c r="NM1294" s="16"/>
      <c r="NN1294" s="16"/>
      <c r="NO1294" s="16"/>
      <c r="NP1294" s="16"/>
      <c r="NQ1294" s="16"/>
      <c r="NR1294" s="16"/>
      <c r="NS1294" s="16"/>
      <c r="NT1294" s="16"/>
      <c r="NU1294" s="16"/>
      <c r="NV1294" s="16"/>
      <c r="NW1294" s="16"/>
      <c r="NX1294" s="16"/>
      <c r="NY1294" s="16"/>
      <c r="NZ1294" s="16"/>
      <c r="OA1294" s="16"/>
      <c r="OB1294" s="16"/>
      <c r="OC1294" s="16"/>
      <c r="OD1294" s="16"/>
      <c r="OE1294" s="16"/>
      <c r="OF1294" s="16"/>
      <c r="OG1294" s="16"/>
      <c r="OH1294" s="16"/>
      <c r="OI1294" s="16"/>
      <c r="OJ1294" s="16"/>
      <c r="OK1294" s="16"/>
      <c r="OL1294" s="16"/>
      <c r="OM1294" s="16"/>
      <c r="ON1294" s="16"/>
      <c r="OO1294" s="16"/>
      <c r="OP1294" s="16"/>
      <c r="OQ1294" s="16"/>
      <c r="OR1294" s="16"/>
      <c r="OS1294" s="16"/>
      <c r="OT1294" s="16"/>
      <c r="OU1294" s="16"/>
      <c r="OV1294" s="16"/>
      <c r="OW1294" s="16"/>
      <c r="OX1294" s="16"/>
      <c r="OY1294" s="16"/>
      <c r="OZ1294" s="16"/>
      <c r="PA1294" s="16"/>
      <c r="PB1294" s="16"/>
      <c r="PC1294" s="16"/>
      <c r="PD1294" s="16"/>
      <c r="PE1294" s="16"/>
      <c r="PF1294" s="16"/>
      <c r="PG1294" s="16"/>
      <c r="PH1294" s="16"/>
      <c r="PI1294" s="16"/>
      <c r="PJ1294" s="16"/>
      <c r="PK1294" s="16"/>
      <c r="PL1294" s="16"/>
      <c r="PM1294" s="16"/>
      <c r="PN1294" s="16"/>
      <c r="PO1294" s="16"/>
      <c r="PP1294" s="16"/>
      <c r="PQ1294" s="16"/>
      <c r="PR1294" s="16"/>
      <c r="PS1294" s="16"/>
      <c r="PT1294" s="16"/>
      <c r="PU1294" s="16"/>
      <c r="PV1294" s="16"/>
      <c r="PW1294" s="16"/>
      <c r="PX1294" s="16"/>
      <c r="PY1294" s="16"/>
      <c r="PZ1294" s="16"/>
      <c r="QA1294" s="16"/>
      <c r="QB1294" s="16"/>
      <c r="QC1294" s="16"/>
      <c r="QD1294" s="16"/>
      <c r="QE1294" s="16"/>
      <c r="QF1294" s="16"/>
      <c r="QG1294" s="16"/>
      <c r="QH1294" s="16"/>
      <c r="QI1294" s="16"/>
      <c r="QJ1294" s="16"/>
      <c r="QK1294" s="16"/>
      <c r="QL1294" s="16"/>
      <c r="QM1294" s="16"/>
      <c r="QN1294" s="16"/>
      <c r="QO1294" s="16"/>
      <c r="QP1294" s="16"/>
      <c r="QQ1294" s="16"/>
      <c r="QR1294" s="16"/>
      <c r="QS1294" s="16"/>
      <c r="QT1294" s="16"/>
      <c r="QU1294" s="16"/>
      <c r="QV1294" s="16"/>
      <c r="QW1294" s="16"/>
      <c r="QX1294" s="16"/>
      <c r="QY1294" s="16"/>
      <c r="QZ1294" s="16"/>
      <c r="RA1294" s="16"/>
      <c r="RB1294" s="16"/>
      <c r="RC1294" s="16"/>
      <c r="RD1294" s="16"/>
      <c r="RE1294" s="16"/>
      <c r="RF1294" s="16"/>
      <c r="RG1294" s="16"/>
      <c r="RH1294" s="16"/>
      <c r="RI1294" s="16"/>
      <c r="RJ1294" s="16"/>
      <c r="RK1294" s="16"/>
      <c r="RL1294" s="16"/>
      <c r="RM1294" s="16"/>
      <c r="RN1294" s="16"/>
      <c r="RO1294" s="16"/>
      <c r="RP1294" s="16"/>
      <c r="RQ1294" s="16"/>
      <c r="RR1294" s="16"/>
      <c r="RS1294" s="16"/>
      <c r="RT1294" s="16"/>
      <c r="RU1294" s="16"/>
      <c r="RV1294" s="16"/>
      <c r="RW1294" s="16"/>
      <c r="RX1294" s="16"/>
      <c r="RY1294" s="16"/>
      <c r="RZ1294" s="16"/>
      <c r="SA1294" s="16"/>
      <c r="SB1294" s="16"/>
      <c r="SC1294" s="16"/>
      <c r="SD1294" s="16"/>
      <c r="SE1294" s="16"/>
      <c r="SF1294" s="16"/>
      <c r="SG1294" s="16"/>
      <c r="SH1294" s="16"/>
      <c r="SI1294" s="16"/>
      <c r="SJ1294" s="16"/>
      <c r="SK1294" s="16"/>
      <c r="SL1294" s="16"/>
      <c r="SM1294" s="16"/>
      <c r="SN1294" s="16"/>
      <c r="SO1294" s="16"/>
      <c r="SP1294" s="16"/>
      <c r="SQ1294" s="16"/>
      <c r="SR1294" s="16"/>
      <c r="SS1294" s="16"/>
      <c r="ST1294" s="16"/>
      <c r="SU1294" s="16"/>
      <c r="SV1294" s="16"/>
      <c r="SW1294" s="16"/>
      <c r="SX1294" s="16"/>
      <c r="SY1294" s="16"/>
      <c r="SZ1294" s="16"/>
      <c r="TA1294" s="16"/>
      <c r="TB1294" s="16"/>
      <c r="TC1294" s="16"/>
      <c r="TD1294" s="16"/>
      <c r="TE1294" s="16"/>
      <c r="TF1294" s="16"/>
      <c r="TG1294" s="16"/>
      <c r="TH1294" s="16"/>
      <c r="TI1294" s="16"/>
      <c r="TJ1294" s="16"/>
      <c r="TK1294" s="16"/>
      <c r="TL1294" s="16"/>
      <c r="TM1294" s="16"/>
      <c r="TN1294" s="16"/>
      <c r="TO1294" s="16"/>
      <c r="TP1294" s="16"/>
      <c r="TQ1294" s="16"/>
      <c r="TR1294" s="16"/>
      <c r="TS1294" s="16"/>
      <c r="TT1294" s="16"/>
      <c r="TU1294" s="16"/>
      <c r="TV1294" s="16"/>
      <c r="TW1294" s="16"/>
      <c r="TX1294" s="16"/>
      <c r="TY1294" s="16"/>
      <c r="TZ1294" s="16"/>
      <c r="UA1294" s="16"/>
      <c r="UB1294" s="16"/>
      <c r="UC1294" s="16"/>
      <c r="UD1294" s="16"/>
      <c r="UE1294" s="16"/>
      <c r="UF1294" s="16"/>
      <c r="UG1294" s="16"/>
      <c r="UH1294" s="16"/>
      <c r="UI1294" s="16"/>
      <c r="UJ1294" s="16"/>
      <c r="UK1294" s="16"/>
      <c r="UL1294" s="16"/>
      <c r="UM1294" s="16"/>
      <c r="UN1294" s="16"/>
      <c r="UO1294" s="16"/>
      <c r="UP1294" s="16"/>
      <c r="UQ1294" s="16"/>
      <c r="UR1294" s="16"/>
      <c r="US1294" s="16"/>
      <c r="UT1294" s="16"/>
      <c r="UU1294" s="16"/>
      <c r="UV1294" s="16"/>
      <c r="UW1294" s="16"/>
      <c r="UX1294" s="16"/>
      <c r="UY1294" s="16"/>
      <c r="UZ1294" s="16"/>
      <c r="VA1294" s="16"/>
      <c r="VB1294" s="16"/>
      <c r="VC1294" s="16"/>
      <c r="VD1294" s="16"/>
      <c r="VE1294" s="16"/>
      <c r="VF1294" s="16"/>
      <c r="VG1294" s="16"/>
      <c r="VH1294" s="16"/>
      <c r="VI1294" s="16"/>
      <c r="VJ1294" s="16"/>
      <c r="VK1294" s="16"/>
      <c r="VL1294" s="16"/>
      <c r="VM1294" s="16"/>
      <c r="VN1294" s="16"/>
      <c r="VO1294" s="16"/>
      <c r="VP1294" s="16"/>
      <c r="VQ1294" s="16"/>
      <c r="VR1294" s="16"/>
      <c r="VS1294" s="16"/>
      <c r="VT1294" s="16"/>
      <c r="VU1294" s="16"/>
      <c r="VV1294" s="16"/>
      <c r="VW1294" s="16"/>
      <c r="VX1294" s="16"/>
      <c r="VY1294" s="16"/>
      <c r="VZ1294" s="16"/>
      <c r="WA1294" s="16"/>
      <c r="WB1294" s="16"/>
      <c r="WC1294" s="16"/>
      <c r="WD1294" s="16"/>
      <c r="WE1294" s="16"/>
      <c r="WF1294" s="16"/>
      <c r="WG1294" s="16"/>
      <c r="WH1294" s="16"/>
      <c r="WI1294" s="16"/>
      <c r="WJ1294" s="16"/>
      <c r="WK1294" s="16"/>
      <c r="WL1294" s="16"/>
      <c r="WM1294" s="16"/>
      <c r="WN1294" s="16"/>
      <c r="WO1294" s="16"/>
      <c r="WP1294" s="16"/>
      <c r="WQ1294" s="16"/>
      <c r="WR1294" s="16"/>
      <c r="WS1294" s="16"/>
      <c r="WT1294" s="16"/>
      <c r="WU1294" s="16"/>
      <c r="WV1294" s="16"/>
      <c r="WW1294" s="16"/>
      <c r="WX1294" s="16"/>
      <c r="WY1294" s="16"/>
      <c r="WZ1294" s="16"/>
      <c r="XA1294" s="16"/>
      <c r="XB1294" s="16"/>
      <c r="XC1294" s="16"/>
      <c r="XD1294" s="16"/>
      <c r="XE1294" s="16"/>
      <c r="XF1294" s="16"/>
      <c r="XG1294" s="16"/>
      <c r="XH1294" s="16"/>
      <c r="XI1294" s="16"/>
      <c r="XJ1294" s="16"/>
      <c r="XK1294" s="16"/>
      <c r="XL1294" s="16"/>
      <c r="XM1294" s="16"/>
      <c r="XN1294" s="16"/>
      <c r="XO1294" s="16"/>
      <c r="XP1294" s="16"/>
      <c r="XQ1294" s="16"/>
      <c r="XR1294" s="16"/>
      <c r="XS1294" s="16"/>
      <c r="XT1294" s="16"/>
      <c r="XU1294" s="16"/>
      <c r="XV1294" s="16"/>
      <c r="XW1294" s="16"/>
      <c r="XX1294" s="16"/>
      <c r="XY1294" s="16"/>
      <c r="XZ1294" s="16"/>
      <c r="YA1294" s="16"/>
      <c r="YB1294" s="16"/>
      <c r="YC1294" s="16"/>
      <c r="YD1294" s="16"/>
      <c r="YE1294" s="16"/>
      <c r="YF1294" s="16"/>
      <c r="YG1294" s="16"/>
      <c r="YH1294" s="16"/>
      <c r="YI1294" s="16"/>
      <c r="YJ1294" s="16"/>
      <c r="YK1294" s="16"/>
      <c r="YL1294" s="16"/>
      <c r="YM1294" s="16"/>
      <c r="YN1294" s="16"/>
      <c r="YO1294" s="16"/>
      <c r="YP1294" s="16"/>
      <c r="YQ1294" s="16"/>
      <c r="YR1294" s="16"/>
      <c r="YS1294" s="16"/>
      <c r="YT1294" s="16"/>
      <c r="YU1294" s="16"/>
      <c r="YV1294" s="16"/>
      <c r="YW1294" s="16"/>
      <c r="YX1294" s="16"/>
      <c r="YY1294" s="16"/>
      <c r="YZ1294" s="16"/>
      <c r="ZA1294" s="16"/>
      <c r="ZB1294" s="16"/>
      <c r="ZC1294" s="16"/>
      <c r="ZD1294" s="16"/>
      <c r="ZE1294" s="16"/>
      <c r="ZF1294" s="16"/>
      <c r="ZG1294" s="16"/>
      <c r="ZH1294" s="16"/>
      <c r="ZI1294" s="16"/>
      <c r="ZJ1294" s="16"/>
      <c r="ZK1294" s="16"/>
      <c r="ZL1294" s="16"/>
      <c r="ZM1294" s="16"/>
      <c r="ZN1294" s="16"/>
      <c r="ZO1294" s="16"/>
      <c r="ZP1294" s="16"/>
      <c r="ZQ1294" s="16"/>
      <c r="ZR1294" s="16"/>
      <c r="ZS1294" s="16"/>
      <c r="ZT1294" s="16"/>
      <c r="ZU1294" s="16"/>
      <c r="ZV1294" s="16"/>
      <c r="ZW1294" s="16"/>
      <c r="ZX1294" s="16"/>
      <c r="ZY1294" s="16"/>
      <c r="ZZ1294" s="16"/>
      <c r="AAA1294" s="16"/>
      <c r="AAB1294" s="16"/>
      <c r="AAC1294" s="16"/>
      <c r="AAD1294" s="16"/>
      <c r="AAE1294" s="16"/>
      <c r="AAF1294" s="16"/>
      <c r="AAG1294" s="16"/>
      <c r="AAH1294" s="16"/>
      <c r="AAI1294" s="16"/>
      <c r="AAJ1294" s="16"/>
      <c r="AAK1294" s="16"/>
      <c r="AAL1294" s="16"/>
      <c r="AAM1294" s="16"/>
      <c r="AAN1294" s="16"/>
      <c r="AAO1294" s="16"/>
      <c r="AAP1294" s="16"/>
      <c r="AAQ1294" s="16"/>
      <c r="AAR1294" s="16"/>
      <c r="AAS1294" s="16"/>
      <c r="AAT1294" s="16"/>
      <c r="AAU1294" s="16"/>
      <c r="AAV1294" s="16"/>
      <c r="AAW1294" s="16"/>
      <c r="AAX1294" s="16"/>
      <c r="AAY1294" s="16"/>
      <c r="AAZ1294" s="16"/>
      <c r="ABA1294" s="16"/>
      <c r="ABB1294" s="16"/>
      <c r="ABC1294" s="16"/>
      <c r="ABD1294" s="16"/>
      <c r="ABE1294" s="16"/>
      <c r="ABF1294" s="16"/>
      <c r="ABG1294" s="16"/>
      <c r="ABH1294" s="16"/>
      <c r="ABI1294" s="16"/>
      <c r="ABJ1294" s="16"/>
      <c r="ABK1294" s="16"/>
      <c r="ABL1294" s="16"/>
      <c r="ABM1294" s="16"/>
      <c r="ABN1294" s="16"/>
      <c r="ABO1294" s="16"/>
      <c r="ABP1294" s="16"/>
      <c r="ABQ1294" s="16"/>
      <c r="ABR1294" s="16"/>
      <c r="ABS1294" s="16"/>
      <c r="ABT1294" s="16"/>
      <c r="ABU1294" s="16"/>
      <c r="ABV1294" s="16"/>
      <c r="ABW1294" s="16"/>
      <c r="ABX1294" s="16"/>
      <c r="ABY1294" s="16"/>
      <c r="ABZ1294" s="16"/>
      <c r="ACA1294" s="16"/>
      <c r="ACB1294" s="16"/>
      <c r="ACC1294" s="16"/>
      <c r="ACD1294" s="16"/>
      <c r="ACE1294" s="16"/>
      <c r="ACF1294" s="16"/>
      <c r="ACG1294" s="16"/>
      <c r="ACH1294" s="16"/>
      <c r="ACI1294" s="16"/>
      <c r="ACJ1294" s="16"/>
      <c r="ACK1294" s="16"/>
      <c r="ACL1294" s="16"/>
      <c r="ACM1294" s="16"/>
      <c r="ACN1294" s="16"/>
      <c r="ACO1294" s="16"/>
      <c r="ACP1294" s="16"/>
      <c r="ACQ1294" s="16"/>
      <c r="ACR1294" s="16"/>
      <c r="ACS1294" s="16"/>
      <c r="ACT1294" s="16"/>
      <c r="ACU1294" s="16"/>
      <c r="ACV1294" s="16"/>
      <c r="ACW1294" s="16"/>
      <c r="ACX1294" s="16"/>
      <c r="ACY1294" s="16"/>
      <c r="ACZ1294" s="16"/>
      <c r="ADA1294" s="16"/>
      <c r="ADB1294" s="16"/>
      <c r="ADC1294" s="16"/>
      <c r="ADD1294" s="16"/>
      <c r="ADE1294" s="16"/>
      <c r="ADF1294" s="16"/>
      <c r="ADG1294" s="16"/>
      <c r="ADH1294" s="16"/>
      <c r="ADI1294" s="16"/>
      <c r="ADJ1294" s="16"/>
      <c r="ADK1294" s="16"/>
      <c r="ADL1294" s="16"/>
      <c r="ADM1294" s="16"/>
      <c r="ADN1294" s="16"/>
      <c r="ADO1294" s="16"/>
      <c r="ADP1294" s="16"/>
      <c r="ADQ1294" s="16"/>
      <c r="ADR1294" s="16"/>
      <c r="ADS1294" s="16"/>
      <c r="ADT1294" s="16"/>
      <c r="ADU1294" s="16"/>
      <c r="ADV1294" s="16"/>
      <c r="ADW1294" s="16"/>
      <c r="ADX1294" s="16"/>
      <c r="ADY1294" s="16"/>
      <c r="ADZ1294" s="16"/>
      <c r="AEA1294" s="16"/>
      <c r="AEB1294" s="16"/>
      <c r="AEC1294" s="16"/>
      <c r="AED1294" s="16"/>
      <c r="AEE1294" s="16"/>
      <c r="AEF1294" s="16"/>
      <c r="AEG1294" s="16"/>
      <c r="AEH1294" s="16"/>
      <c r="AEI1294" s="16"/>
      <c r="AEJ1294" s="16"/>
      <c r="AEK1294" s="16"/>
      <c r="AEL1294" s="16"/>
      <c r="AEM1294" s="16"/>
      <c r="AEN1294" s="16"/>
      <c r="AEO1294" s="16"/>
      <c r="AEP1294" s="16"/>
      <c r="AEQ1294" s="16"/>
      <c r="AER1294" s="16"/>
      <c r="AES1294" s="16"/>
      <c r="AET1294" s="16"/>
      <c r="AEU1294" s="16"/>
      <c r="AEV1294" s="16"/>
      <c r="AEW1294" s="16"/>
      <c r="AEX1294" s="16"/>
      <c r="AEY1294" s="16"/>
      <c r="AEZ1294" s="16"/>
      <c r="AFA1294" s="16"/>
      <c r="AFB1294" s="16"/>
      <c r="AFC1294" s="16"/>
      <c r="AFD1294" s="16"/>
      <c r="AFE1294" s="16"/>
      <c r="AFF1294" s="16"/>
      <c r="AFG1294" s="16"/>
      <c r="AFH1294" s="16"/>
      <c r="AFI1294" s="16"/>
      <c r="AFJ1294" s="16"/>
      <c r="AFK1294" s="16"/>
      <c r="AFL1294" s="16"/>
      <c r="AFM1294" s="16"/>
      <c r="AFN1294" s="16"/>
      <c r="AFO1294" s="16"/>
      <c r="AFP1294" s="16"/>
      <c r="AFQ1294" s="16"/>
      <c r="AFR1294" s="16"/>
      <c r="AFS1294" s="16"/>
      <c r="AFT1294" s="16"/>
      <c r="AFU1294" s="16"/>
      <c r="AFV1294" s="16"/>
      <c r="AFW1294" s="16"/>
      <c r="AFX1294" s="16"/>
      <c r="AFY1294" s="16"/>
      <c r="AFZ1294" s="16"/>
      <c r="AGA1294" s="16"/>
      <c r="AGB1294" s="16"/>
      <c r="AGC1294" s="16"/>
      <c r="AGD1294" s="16"/>
      <c r="AGE1294" s="16"/>
      <c r="AGF1294" s="16"/>
      <c r="AGG1294" s="16"/>
      <c r="AGH1294" s="16"/>
      <c r="AGI1294" s="16"/>
      <c r="AGJ1294" s="16"/>
      <c r="AGK1294" s="16"/>
      <c r="AGL1294" s="16"/>
      <c r="AGM1294" s="16"/>
      <c r="AGN1294" s="16"/>
      <c r="AGO1294" s="16"/>
      <c r="AGP1294" s="16"/>
      <c r="AGQ1294" s="16"/>
      <c r="AGR1294" s="16"/>
      <c r="AGS1294" s="16"/>
      <c r="AGT1294" s="16"/>
      <c r="AGU1294" s="16"/>
      <c r="AGV1294" s="16"/>
      <c r="AGW1294" s="16"/>
      <c r="AGX1294" s="16"/>
      <c r="AGY1294" s="16"/>
      <c r="AGZ1294" s="16"/>
      <c r="AHA1294" s="16"/>
      <c r="AHB1294" s="16"/>
      <c r="AHC1294" s="16"/>
      <c r="AHD1294" s="16"/>
      <c r="AHE1294" s="16"/>
      <c r="AHF1294" s="16"/>
      <c r="AHG1294" s="16"/>
      <c r="AHH1294" s="16"/>
      <c r="AHI1294" s="16"/>
      <c r="AHJ1294" s="16"/>
      <c r="AHK1294" s="16"/>
      <c r="AHL1294" s="16"/>
      <c r="AHM1294" s="16"/>
      <c r="AHN1294" s="16"/>
      <c r="AHO1294" s="16"/>
      <c r="AHP1294" s="16"/>
      <c r="AHQ1294" s="16"/>
      <c r="AHR1294" s="16"/>
      <c r="AHS1294" s="16"/>
      <c r="AHT1294" s="16"/>
      <c r="AHU1294" s="16"/>
      <c r="AHV1294" s="16"/>
      <c r="AHW1294" s="16"/>
      <c r="AHX1294" s="16"/>
      <c r="AHY1294" s="16"/>
      <c r="AHZ1294" s="16"/>
      <c r="AIA1294" s="16"/>
      <c r="AIB1294" s="16"/>
      <c r="AIC1294" s="16"/>
      <c r="AID1294" s="16"/>
      <c r="AIE1294" s="16"/>
      <c r="AIF1294" s="16"/>
      <c r="AIG1294" s="16"/>
      <c r="AIH1294" s="16"/>
      <c r="AII1294" s="16"/>
      <c r="AIJ1294" s="16"/>
      <c r="AIK1294" s="16"/>
      <c r="AIL1294" s="16"/>
      <c r="AIM1294" s="16"/>
      <c r="AIN1294" s="16"/>
      <c r="AIO1294" s="16"/>
      <c r="AIP1294" s="16"/>
      <c r="AIQ1294" s="16"/>
      <c r="AIR1294" s="16"/>
      <c r="AIS1294" s="16"/>
      <c r="AIT1294" s="16"/>
      <c r="AIU1294" s="16"/>
      <c r="AIV1294" s="16"/>
      <c r="AIW1294" s="16"/>
      <c r="AIX1294" s="16"/>
      <c r="AIY1294" s="16"/>
      <c r="AIZ1294" s="16"/>
      <c r="AJA1294" s="16"/>
      <c r="AJB1294" s="16"/>
      <c r="AJC1294" s="16"/>
      <c r="AJD1294" s="16"/>
      <c r="AJE1294" s="16"/>
      <c r="AJF1294" s="16"/>
      <c r="AJG1294" s="16"/>
      <c r="AJH1294" s="16"/>
      <c r="AJI1294" s="16"/>
      <c r="AJJ1294" s="16"/>
      <c r="AJK1294" s="16"/>
      <c r="AJL1294" s="16"/>
      <c r="AJM1294" s="16"/>
      <c r="AJN1294" s="16"/>
      <c r="AJO1294" s="16"/>
      <c r="AJP1294" s="16"/>
      <c r="AJQ1294" s="16"/>
      <c r="AJR1294" s="16"/>
      <c r="AJS1294" s="16"/>
      <c r="AJT1294" s="16"/>
      <c r="AJU1294" s="16"/>
      <c r="AJV1294" s="16"/>
      <c r="AJW1294" s="16"/>
      <c r="AJX1294" s="16"/>
      <c r="AJY1294" s="16"/>
      <c r="AJZ1294" s="16"/>
      <c r="AKA1294" s="16"/>
      <c r="AKB1294" s="16"/>
      <c r="AKC1294" s="16"/>
      <c r="AKD1294" s="16"/>
      <c r="AKE1294" s="16"/>
      <c r="AKF1294" s="16"/>
      <c r="AKG1294" s="16"/>
      <c r="AKH1294" s="16"/>
      <c r="AKI1294" s="16"/>
      <c r="AKJ1294" s="16"/>
      <c r="AKK1294" s="16"/>
      <c r="AKL1294" s="16"/>
      <c r="AKM1294" s="16"/>
      <c r="AKN1294" s="16"/>
      <c r="AKO1294" s="16"/>
      <c r="AKP1294" s="16"/>
      <c r="AKQ1294" s="16"/>
      <c r="AKR1294" s="16"/>
      <c r="AKS1294" s="16"/>
      <c r="AKT1294" s="16"/>
      <c r="AKU1294" s="16"/>
      <c r="AKV1294" s="16"/>
      <c r="AKW1294" s="16"/>
      <c r="AKX1294" s="16"/>
      <c r="AKY1294" s="16"/>
      <c r="AKZ1294" s="16"/>
      <c r="ALA1294" s="16"/>
      <c r="ALB1294" s="16"/>
      <c r="ALC1294" s="16"/>
      <c r="ALD1294" s="16"/>
      <c r="ALE1294" s="16"/>
      <c r="ALF1294" s="16"/>
      <c r="ALG1294" s="16"/>
      <c r="ALH1294" s="16"/>
      <c r="ALI1294" s="16"/>
      <c r="ALJ1294" s="16"/>
      <c r="ALK1294" s="16"/>
      <c r="ALL1294" s="16"/>
      <c r="ALM1294" s="16"/>
      <c r="ALN1294" s="16"/>
      <c r="ALO1294" s="16"/>
      <c r="ALP1294" s="16"/>
      <c r="ALQ1294" s="16"/>
      <c r="ALR1294" s="16"/>
      <c r="ALS1294" s="16"/>
      <c r="ALT1294" s="16"/>
      <c r="ALU1294" s="16"/>
      <c r="ALV1294" s="16"/>
      <c r="ALW1294" s="16"/>
      <c r="ALX1294" s="16"/>
      <c r="ALY1294" s="16"/>
      <c r="ALZ1294" s="16"/>
      <c r="AMA1294" s="16"/>
      <c r="AMB1294" s="16"/>
      <c r="AMC1294" s="16"/>
      <c r="AMD1294" s="16"/>
      <c r="AME1294" s="16"/>
      <c r="AMF1294" s="16"/>
      <c r="AMG1294" s="16"/>
      <c r="AMH1294" s="16"/>
      <c r="AMI1294" s="16"/>
      <c r="AMJ1294" s="16"/>
      <c r="AMK1294" s="16"/>
      <c r="AML1294" s="16"/>
      <c r="AMM1294" s="16"/>
      <c r="AMN1294" s="16"/>
      <c r="AMO1294" s="16"/>
      <c r="AMP1294" s="16"/>
      <c r="AMQ1294" s="16"/>
      <c r="AMR1294" s="16"/>
      <c r="AMS1294" s="16"/>
      <c r="AMT1294" s="16"/>
      <c r="AMU1294" s="16"/>
      <c r="AMV1294" s="16"/>
      <c r="AMW1294" s="16"/>
      <c r="AMX1294" s="16"/>
      <c r="AMY1294" s="16"/>
      <c r="AMZ1294" s="16"/>
      <c r="ANA1294" s="16"/>
      <c r="ANB1294" s="16"/>
      <c r="ANC1294" s="16"/>
      <c r="AND1294" s="16"/>
      <c r="ANE1294" s="16"/>
      <c r="ANF1294" s="16"/>
      <c r="ANG1294" s="16"/>
      <c r="ANH1294" s="16"/>
      <c r="ANI1294" s="16"/>
      <c r="ANJ1294" s="16"/>
      <c r="ANK1294" s="16"/>
      <c r="ANL1294" s="16"/>
      <c r="ANM1294" s="16"/>
      <c r="ANN1294" s="16"/>
      <c r="ANO1294" s="16"/>
      <c r="ANP1294" s="16"/>
      <c r="ANQ1294" s="16"/>
      <c r="ANR1294" s="16"/>
      <c r="ANS1294" s="16"/>
      <c r="ANT1294" s="16"/>
      <c r="ANU1294" s="16"/>
      <c r="ANV1294" s="16"/>
      <c r="ANW1294" s="16"/>
      <c r="ANX1294" s="16"/>
      <c r="ANY1294" s="16"/>
      <c r="ANZ1294" s="16"/>
      <c r="AOA1294" s="16"/>
      <c r="AOB1294" s="16"/>
      <c r="AOC1294" s="16"/>
      <c r="AOD1294" s="16"/>
      <c r="AOE1294" s="16"/>
      <c r="AOF1294" s="16"/>
      <c r="AOG1294" s="16"/>
      <c r="AOH1294" s="16"/>
      <c r="AOI1294" s="16"/>
      <c r="AOJ1294" s="16"/>
      <c r="AOK1294" s="16"/>
      <c r="AOL1294" s="16"/>
      <c r="AOM1294" s="16"/>
      <c r="AON1294" s="16"/>
      <c r="AOO1294" s="16"/>
      <c r="AOP1294" s="16"/>
      <c r="AOQ1294" s="16"/>
      <c r="AOR1294" s="16"/>
      <c r="AOS1294" s="16"/>
      <c r="AOT1294" s="16"/>
      <c r="AOU1294" s="16"/>
      <c r="AOV1294" s="16"/>
      <c r="AOW1294" s="16"/>
      <c r="AOX1294" s="16"/>
      <c r="AOY1294" s="16"/>
      <c r="AOZ1294" s="16"/>
      <c r="APA1294" s="16"/>
      <c r="APB1294" s="16"/>
      <c r="APC1294" s="16"/>
      <c r="APD1294" s="16"/>
      <c r="APE1294" s="16"/>
      <c r="APF1294" s="16"/>
      <c r="APG1294" s="16"/>
      <c r="APH1294" s="16"/>
      <c r="API1294" s="16"/>
      <c r="APJ1294" s="16"/>
      <c r="APK1294" s="16"/>
      <c r="APL1294" s="16"/>
      <c r="APM1294" s="16"/>
      <c r="APN1294" s="16"/>
      <c r="APO1294" s="16"/>
      <c r="APP1294" s="16"/>
      <c r="APQ1294" s="16"/>
      <c r="APR1294" s="16"/>
      <c r="APS1294" s="16"/>
      <c r="APT1294" s="16"/>
      <c r="APU1294" s="16"/>
      <c r="APV1294" s="16"/>
      <c r="APW1294" s="16"/>
      <c r="APX1294" s="16"/>
      <c r="APY1294" s="16"/>
      <c r="APZ1294" s="16"/>
      <c r="AQA1294" s="16"/>
      <c r="AQB1294" s="16"/>
      <c r="AQC1294" s="16"/>
      <c r="AQD1294" s="16"/>
      <c r="AQE1294" s="16"/>
      <c r="AQF1294" s="16"/>
      <c r="AQG1294" s="16"/>
      <c r="AQH1294" s="16"/>
      <c r="AQI1294" s="16"/>
      <c r="AQJ1294" s="16"/>
      <c r="AQK1294" s="16"/>
      <c r="AQL1294" s="16"/>
      <c r="AQM1294" s="16"/>
      <c r="AQN1294" s="16"/>
      <c r="AQO1294" s="16"/>
      <c r="AQP1294" s="16"/>
      <c r="AQQ1294" s="16"/>
      <c r="AQR1294" s="16"/>
      <c r="AQS1294" s="16"/>
      <c r="AQT1294" s="16"/>
      <c r="AQU1294" s="16"/>
      <c r="AQV1294" s="16"/>
      <c r="AQW1294" s="16"/>
      <c r="AQX1294" s="16"/>
      <c r="AQY1294" s="16"/>
      <c r="AQZ1294" s="16"/>
      <c r="ARA1294" s="16"/>
      <c r="ARB1294" s="16"/>
      <c r="ARC1294" s="16"/>
      <c r="ARD1294" s="16"/>
      <c r="ARE1294" s="16"/>
      <c r="ARF1294" s="16"/>
      <c r="ARG1294" s="16"/>
      <c r="ARH1294" s="16"/>
      <c r="ARI1294" s="16"/>
      <c r="ARJ1294" s="16"/>
      <c r="ARK1294" s="16"/>
      <c r="ARL1294" s="16"/>
      <c r="ARM1294" s="16"/>
      <c r="ARN1294" s="16"/>
      <c r="ARO1294" s="16"/>
      <c r="ARP1294" s="16"/>
      <c r="ARQ1294" s="16"/>
      <c r="ARR1294" s="16"/>
      <c r="ARS1294" s="16"/>
      <c r="ART1294" s="16"/>
      <c r="ARU1294" s="16"/>
      <c r="ARV1294" s="16"/>
      <c r="ARW1294" s="16"/>
      <c r="ARX1294" s="16"/>
      <c r="ARY1294" s="16"/>
      <c r="ARZ1294" s="16"/>
      <c r="ASA1294" s="16"/>
      <c r="ASB1294" s="16"/>
      <c r="ASC1294" s="16"/>
      <c r="ASD1294" s="16"/>
      <c r="ASE1294" s="16"/>
      <c r="ASF1294" s="16"/>
      <c r="ASG1294" s="16"/>
      <c r="ASH1294" s="16"/>
      <c r="ASI1294" s="16"/>
      <c r="ASJ1294" s="16"/>
      <c r="ASK1294" s="16"/>
      <c r="ASL1294" s="16"/>
      <c r="ASM1294" s="16"/>
      <c r="ASN1294" s="16"/>
      <c r="ASO1294" s="16"/>
      <c r="ASP1294" s="16"/>
      <c r="ASQ1294" s="16"/>
      <c r="ASR1294" s="16"/>
      <c r="ASS1294" s="16"/>
      <c r="AST1294" s="16"/>
      <c r="ASU1294" s="16"/>
      <c r="ASV1294" s="16"/>
      <c r="ASW1294" s="16"/>
      <c r="ASX1294" s="16"/>
      <c r="ASY1294" s="16"/>
      <c r="ASZ1294" s="16"/>
      <c r="ATA1294" s="16"/>
      <c r="ATB1294" s="16"/>
      <c r="ATC1294" s="16"/>
      <c r="ATD1294" s="16"/>
      <c r="ATE1294" s="16"/>
      <c r="ATF1294" s="16"/>
      <c r="ATG1294" s="16"/>
      <c r="ATH1294" s="16"/>
      <c r="ATI1294" s="16"/>
      <c r="ATJ1294" s="16"/>
      <c r="ATK1294" s="16"/>
      <c r="ATL1294" s="16"/>
      <c r="ATM1294" s="16"/>
      <c r="ATN1294" s="16"/>
      <c r="ATO1294" s="16"/>
      <c r="ATP1294" s="16"/>
      <c r="ATQ1294" s="16"/>
      <c r="ATR1294" s="16"/>
      <c r="ATS1294" s="16"/>
      <c r="ATT1294" s="16"/>
      <c r="ATU1294" s="16"/>
      <c r="ATV1294" s="16"/>
      <c r="ATW1294" s="16"/>
      <c r="ATX1294" s="16"/>
      <c r="ATY1294" s="16"/>
      <c r="ATZ1294" s="16"/>
      <c r="AUA1294" s="16"/>
      <c r="AUB1294" s="16"/>
      <c r="AUC1294" s="16"/>
      <c r="AUD1294" s="16"/>
      <c r="AUE1294" s="16"/>
      <c r="AUF1294" s="16"/>
      <c r="AUG1294" s="16"/>
      <c r="AUH1294" s="16"/>
      <c r="AUI1294" s="16"/>
      <c r="AUJ1294" s="16"/>
      <c r="AUK1294" s="16"/>
      <c r="AUL1294" s="16"/>
      <c r="AUM1294" s="16"/>
      <c r="AUN1294" s="16"/>
      <c r="AUO1294" s="16"/>
      <c r="AUP1294" s="16"/>
      <c r="AUQ1294" s="16"/>
      <c r="AUR1294" s="16"/>
      <c r="AUS1294" s="16"/>
      <c r="AUT1294" s="16"/>
      <c r="AUU1294" s="16"/>
      <c r="AUV1294" s="16"/>
      <c r="AUW1294" s="16"/>
      <c r="AUX1294" s="16"/>
      <c r="AUY1294" s="16"/>
      <c r="AUZ1294" s="16"/>
      <c r="AVA1294" s="16"/>
      <c r="AVB1294" s="16"/>
      <c r="AVC1294" s="16"/>
      <c r="AVD1294" s="16"/>
      <c r="AVE1294" s="16"/>
      <c r="AVF1294" s="16"/>
      <c r="AVG1294" s="16"/>
      <c r="AVH1294" s="16"/>
      <c r="AVI1294" s="16"/>
      <c r="AVJ1294" s="16"/>
      <c r="AVK1294" s="16"/>
      <c r="AVL1294" s="16"/>
      <c r="AVM1294" s="16"/>
      <c r="AVN1294" s="16"/>
      <c r="AVO1294" s="16"/>
      <c r="AVP1294" s="16"/>
      <c r="AVQ1294" s="16"/>
      <c r="AVR1294" s="16"/>
      <c r="AVS1294" s="16"/>
      <c r="AVT1294" s="16"/>
      <c r="AVU1294" s="16"/>
      <c r="AVV1294" s="16"/>
      <c r="AVW1294" s="16"/>
      <c r="AVX1294" s="16"/>
      <c r="AVY1294" s="16"/>
      <c r="AVZ1294" s="16"/>
      <c r="AWA1294" s="16"/>
      <c r="AWB1294" s="16"/>
      <c r="AWC1294" s="16"/>
      <c r="AWD1294" s="16"/>
      <c r="AWE1294" s="16"/>
      <c r="AWF1294" s="16"/>
      <c r="AWG1294" s="16"/>
      <c r="AWH1294" s="16"/>
      <c r="AWI1294" s="16"/>
      <c r="AWJ1294" s="16"/>
      <c r="AWK1294" s="16"/>
      <c r="AWL1294" s="16"/>
      <c r="AWM1294" s="16"/>
      <c r="AWN1294" s="16"/>
      <c r="AWO1294" s="16"/>
      <c r="AWP1294" s="16"/>
      <c r="AWQ1294" s="16"/>
      <c r="AWR1294" s="16"/>
      <c r="AWS1294" s="16"/>
      <c r="AWT1294" s="16"/>
      <c r="AWU1294" s="16"/>
      <c r="AWV1294" s="16"/>
      <c r="AWW1294" s="16"/>
      <c r="AWX1294" s="16"/>
      <c r="AWY1294" s="16"/>
      <c r="AWZ1294" s="16"/>
      <c r="AXA1294" s="16"/>
      <c r="AXB1294" s="16"/>
      <c r="AXC1294" s="16"/>
      <c r="AXD1294" s="16"/>
      <c r="AXE1294" s="16"/>
      <c r="AXF1294" s="16"/>
      <c r="AXG1294" s="16"/>
      <c r="AXH1294" s="16"/>
      <c r="AXI1294" s="16"/>
      <c r="AXJ1294" s="16"/>
      <c r="AXK1294" s="16"/>
      <c r="AXL1294" s="16"/>
      <c r="AXM1294" s="16"/>
      <c r="AXN1294" s="16"/>
      <c r="AXO1294" s="16"/>
      <c r="AXP1294" s="16"/>
      <c r="AXQ1294" s="16"/>
      <c r="AXR1294" s="16"/>
      <c r="AXS1294" s="16"/>
      <c r="AXT1294" s="16"/>
      <c r="AXU1294" s="16"/>
      <c r="AXV1294" s="16"/>
      <c r="AXW1294" s="16"/>
      <c r="AXX1294" s="16"/>
      <c r="AXY1294" s="16"/>
      <c r="AXZ1294" s="16"/>
      <c r="AYA1294" s="16"/>
      <c r="AYB1294" s="16"/>
      <c r="AYC1294" s="16"/>
      <c r="AYD1294" s="16"/>
      <c r="AYE1294" s="16"/>
      <c r="AYF1294" s="16"/>
      <c r="AYG1294" s="16"/>
      <c r="AYH1294" s="16"/>
      <c r="AYI1294" s="16"/>
      <c r="AYJ1294" s="16"/>
      <c r="AYK1294" s="16"/>
      <c r="AYL1294" s="16"/>
      <c r="AYM1294" s="16"/>
      <c r="AYN1294" s="16"/>
      <c r="AYO1294" s="16"/>
      <c r="AYP1294" s="16"/>
      <c r="AYQ1294" s="16"/>
      <c r="AYR1294" s="16"/>
      <c r="AYS1294" s="16"/>
      <c r="AYT1294" s="16"/>
      <c r="AYU1294" s="16"/>
      <c r="AYV1294" s="16"/>
      <c r="AYW1294" s="16"/>
      <c r="AYX1294" s="16"/>
      <c r="AYY1294" s="16"/>
      <c r="AYZ1294" s="16"/>
      <c r="AZA1294" s="16"/>
      <c r="AZB1294" s="16"/>
      <c r="AZC1294" s="16"/>
      <c r="AZD1294" s="16"/>
      <c r="AZE1294" s="16"/>
      <c r="AZF1294" s="16"/>
      <c r="AZG1294" s="16"/>
      <c r="AZH1294" s="16"/>
      <c r="AZI1294" s="16"/>
      <c r="AZJ1294" s="16"/>
      <c r="AZK1294" s="16"/>
      <c r="AZL1294" s="16"/>
      <c r="AZM1294" s="16"/>
      <c r="AZN1294" s="16"/>
      <c r="AZO1294" s="16"/>
      <c r="AZP1294" s="16"/>
      <c r="AZQ1294" s="16"/>
      <c r="AZR1294" s="16"/>
      <c r="AZS1294" s="16"/>
      <c r="AZT1294" s="16"/>
      <c r="AZU1294" s="16"/>
      <c r="AZV1294" s="16"/>
      <c r="AZW1294" s="16"/>
      <c r="AZX1294" s="16"/>
      <c r="AZY1294" s="16"/>
      <c r="AZZ1294" s="16"/>
      <c r="BAA1294" s="16"/>
      <c r="BAB1294" s="16"/>
      <c r="BAC1294" s="16"/>
      <c r="BAD1294" s="16"/>
      <c r="BAE1294" s="16"/>
      <c r="BAF1294" s="16"/>
      <c r="BAG1294" s="16"/>
      <c r="BAH1294" s="16"/>
      <c r="BAI1294" s="16"/>
      <c r="BAJ1294" s="16"/>
      <c r="BAK1294" s="16"/>
      <c r="BAL1294" s="16"/>
      <c r="BAM1294" s="16"/>
      <c r="BAN1294" s="16"/>
      <c r="BAO1294" s="16"/>
      <c r="BAP1294" s="16"/>
      <c r="BAQ1294" s="16"/>
      <c r="BAR1294" s="16"/>
      <c r="BAS1294" s="16"/>
      <c r="BAT1294" s="16"/>
      <c r="BAU1294" s="16"/>
      <c r="BAV1294" s="16"/>
      <c r="BAW1294" s="16"/>
      <c r="BAX1294" s="16"/>
      <c r="BAY1294" s="16"/>
      <c r="BAZ1294" s="16"/>
      <c r="BBA1294" s="16"/>
      <c r="BBB1294" s="16"/>
      <c r="BBC1294" s="16"/>
      <c r="BBD1294" s="16"/>
      <c r="BBE1294" s="16"/>
      <c r="BBF1294" s="16"/>
      <c r="BBG1294" s="16"/>
      <c r="BBH1294" s="16"/>
      <c r="BBI1294" s="16"/>
      <c r="BBJ1294" s="16"/>
      <c r="BBK1294" s="16"/>
      <c r="BBL1294" s="16"/>
      <c r="BBM1294" s="16"/>
      <c r="BBN1294" s="16"/>
      <c r="BBO1294" s="16"/>
      <c r="BBP1294" s="16"/>
      <c r="BBQ1294" s="16"/>
      <c r="BBR1294" s="16"/>
      <c r="BBS1294" s="16"/>
      <c r="BBT1294" s="16"/>
      <c r="BBU1294" s="16"/>
      <c r="BBV1294" s="16"/>
      <c r="BBW1294" s="16"/>
      <c r="BBX1294" s="16"/>
      <c r="BBY1294" s="16"/>
      <c r="BBZ1294" s="16"/>
      <c r="BCA1294" s="16"/>
      <c r="BCB1294" s="16"/>
      <c r="BCC1294" s="16"/>
      <c r="BCD1294" s="16"/>
      <c r="BCE1294" s="16"/>
      <c r="BCF1294" s="16"/>
      <c r="BCG1294" s="16"/>
      <c r="BCH1294" s="16"/>
      <c r="BCI1294" s="16"/>
      <c r="BCJ1294" s="16"/>
      <c r="BCK1294" s="16"/>
      <c r="BCL1294" s="16"/>
      <c r="BCM1294" s="16"/>
      <c r="BCN1294" s="16"/>
      <c r="BCO1294" s="16"/>
      <c r="BCP1294" s="16"/>
      <c r="BCQ1294" s="16"/>
      <c r="BCR1294" s="16"/>
      <c r="BCS1294" s="16"/>
      <c r="BCT1294" s="16"/>
      <c r="BCU1294" s="16"/>
      <c r="BCV1294" s="16"/>
      <c r="BCW1294" s="16"/>
      <c r="BCX1294" s="16"/>
      <c r="BCY1294" s="16"/>
      <c r="BCZ1294" s="16"/>
      <c r="BDA1294" s="16"/>
      <c r="BDB1294" s="16"/>
      <c r="BDC1294" s="16"/>
      <c r="BDD1294" s="16"/>
      <c r="BDE1294" s="16"/>
      <c r="BDF1294" s="16"/>
      <c r="BDG1294" s="16"/>
      <c r="BDH1294" s="16"/>
      <c r="BDI1294" s="16"/>
      <c r="BDJ1294" s="16"/>
      <c r="BDK1294" s="16"/>
      <c r="BDL1294" s="16"/>
      <c r="BDM1294" s="16"/>
      <c r="BDN1294" s="16"/>
      <c r="BDO1294" s="16"/>
      <c r="BDP1294" s="16"/>
      <c r="BDQ1294" s="16"/>
      <c r="BDR1294" s="16"/>
      <c r="BDS1294" s="16"/>
      <c r="BDT1294" s="16"/>
      <c r="BDU1294" s="16"/>
      <c r="BDV1294" s="16"/>
      <c r="BDW1294" s="16"/>
      <c r="BDX1294" s="16"/>
      <c r="BDY1294" s="16"/>
      <c r="BDZ1294" s="16"/>
      <c r="BEA1294" s="16"/>
      <c r="BEB1294" s="16"/>
      <c r="BEC1294" s="16"/>
      <c r="BED1294" s="16"/>
      <c r="BEE1294" s="16"/>
      <c r="BEF1294" s="16"/>
      <c r="BEG1294" s="16"/>
      <c r="BEH1294" s="16"/>
      <c r="BEI1294" s="16"/>
      <c r="BEJ1294" s="16"/>
      <c r="BEK1294" s="16"/>
      <c r="BEL1294" s="16"/>
      <c r="BEM1294" s="16"/>
      <c r="BEN1294" s="16"/>
      <c r="BEO1294" s="16"/>
      <c r="BEP1294" s="16"/>
      <c r="BEQ1294" s="16"/>
      <c r="BER1294" s="16"/>
      <c r="BES1294" s="16"/>
      <c r="BET1294" s="16"/>
      <c r="BEU1294" s="16"/>
      <c r="BEV1294" s="16"/>
      <c r="BEW1294" s="16"/>
      <c r="BEX1294" s="16"/>
      <c r="BEY1294" s="16"/>
      <c r="BEZ1294" s="16"/>
      <c r="BFA1294" s="16"/>
      <c r="BFB1294" s="16"/>
      <c r="BFC1294" s="16"/>
      <c r="BFD1294" s="16"/>
      <c r="BFE1294" s="16"/>
      <c r="BFF1294" s="16"/>
      <c r="BFG1294" s="16"/>
      <c r="BFH1294" s="16"/>
      <c r="BFI1294" s="16"/>
      <c r="BFJ1294" s="16"/>
      <c r="BFK1294" s="16"/>
      <c r="BFL1294" s="16"/>
      <c r="BFM1294" s="16"/>
      <c r="BFN1294" s="16"/>
      <c r="BFO1294" s="16"/>
      <c r="BFP1294" s="16"/>
      <c r="BFQ1294" s="16"/>
      <c r="BFR1294" s="16"/>
      <c r="BFS1294" s="16"/>
      <c r="BFT1294" s="16"/>
      <c r="BFU1294" s="16"/>
      <c r="BFV1294" s="16"/>
      <c r="BFW1294" s="16"/>
      <c r="BFX1294" s="16"/>
      <c r="BFY1294" s="16"/>
      <c r="BFZ1294" s="16"/>
      <c r="BGA1294" s="16"/>
      <c r="BGB1294" s="16"/>
      <c r="BGC1294" s="16"/>
      <c r="BGD1294" s="16"/>
      <c r="BGE1294" s="16"/>
      <c r="BGF1294" s="16"/>
      <c r="BGG1294" s="16"/>
      <c r="BGH1294" s="16"/>
      <c r="BGI1294" s="16"/>
      <c r="BGJ1294" s="16"/>
      <c r="BGK1294" s="16"/>
      <c r="BGL1294" s="16"/>
      <c r="BGM1294" s="16"/>
      <c r="BGN1294" s="16"/>
      <c r="BGO1294" s="16"/>
      <c r="BGP1294" s="16"/>
      <c r="BGQ1294" s="16"/>
      <c r="BGR1294" s="16"/>
      <c r="BGS1294" s="16"/>
      <c r="BGT1294" s="16"/>
      <c r="BGU1294" s="16"/>
      <c r="BGV1294" s="16"/>
      <c r="BGW1294" s="16"/>
      <c r="BGX1294" s="16"/>
      <c r="BGY1294" s="16"/>
      <c r="BGZ1294" s="16"/>
      <c r="BHA1294" s="16"/>
      <c r="BHB1294" s="16"/>
      <c r="BHC1294" s="16"/>
      <c r="BHD1294" s="16"/>
      <c r="BHE1294" s="16"/>
      <c r="BHF1294" s="16"/>
      <c r="BHG1294" s="16"/>
      <c r="BHH1294" s="16"/>
      <c r="BHI1294" s="16"/>
      <c r="BHJ1294" s="16"/>
      <c r="BHK1294" s="16"/>
      <c r="BHL1294" s="16"/>
      <c r="BHM1294" s="16"/>
      <c r="BHN1294" s="16"/>
      <c r="BHO1294" s="16"/>
      <c r="BHP1294" s="16"/>
      <c r="BHQ1294" s="16"/>
      <c r="BHR1294" s="16"/>
      <c r="BHS1294" s="16"/>
      <c r="BHT1294" s="16"/>
      <c r="BHU1294" s="16"/>
      <c r="BHV1294" s="16"/>
      <c r="BHW1294" s="16"/>
      <c r="BHX1294" s="16"/>
      <c r="BHY1294" s="16"/>
      <c r="BHZ1294" s="16"/>
      <c r="BIA1294" s="16"/>
      <c r="BIB1294" s="16"/>
      <c r="BIC1294" s="16"/>
      <c r="BID1294" s="16"/>
      <c r="BIE1294" s="16"/>
      <c r="BIF1294" s="16"/>
      <c r="BIG1294" s="16"/>
      <c r="BIH1294" s="16"/>
      <c r="BII1294" s="16"/>
      <c r="BIJ1294" s="16"/>
      <c r="BIK1294" s="16"/>
      <c r="BIL1294" s="16"/>
      <c r="BIM1294" s="16"/>
      <c r="BIN1294" s="16"/>
      <c r="BIO1294" s="16"/>
      <c r="BIP1294" s="16"/>
      <c r="BIQ1294" s="16"/>
      <c r="BIR1294" s="16"/>
      <c r="BIS1294" s="16"/>
      <c r="BIT1294" s="16"/>
      <c r="BIU1294" s="16"/>
      <c r="BIV1294" s="16"/>
      <c r="BIW1294" s="16"/>
      <c r="BIX1294" s="16"/>
      <c r="BIY1294" s="16"/>
      <c r="BIZ1294" s="16"/>
      <c r="BJA1294" s="16"/>
      <c r="BJB1294" s="16"/>
      <c r="BJC1294" s="16"/>
      <c r="BJD1294" s="16"/>
      <c r="BJE1294" s="16"/>
      <c r="BJF1294" s="16"/>
      <c r="BJG1294" s="16"/>
      <c r="BJH1294" s="16"/>
      <c r="BJI1294" s="16"/>
      <c r="BJJ1294" s="16"/>
      <c r="BJK1294" s="16"/>
      <c r="BJL1294" s="16"/>
      <c r="BJM1294" s="16"/>
      <c r="BJN1294" s="16"/>
      <c r="BJO1294" s="16"/>
      <c r="BJP1294" s="16"/>
      <c r="BJQ1294" s="16"/>
      <c r="BJR1294" s="16"/>
      <c r="BJS1294" s="16"/>
      <c r="BJT1294" s="16"/>
      <c r="BJU1294" s="16"/>
      <c r="BJV1294" s="16"/>
      <c r="BJW1294" s="16"/>
      <c r="BJX1294" s="16"/>
      <c r="BJY1294" s="16"/>
      <c r="BJZ1294" s="16"/>
      <c r="BKA1294" s="16"/>
      <c r="BKB1294" s="16"/>
      <c r="BKC1294" s="16"/>
      <c r="BKD1294" s="16"/>
      <c r="BKE1294" s="16"/>
      <c r="BKF1294" s="16"/>
      <c r="BKG1294" s="16"/>
      <c r="BKH1294" s="16"/>
      <c r="BKI1294" s="16"/>
      <c r="BKJ1294" s="16"/>
      <c r="BKK1294" s="16"/>
      <c r="BKL1294" s="16"/>
      <c r="BKM1294" s="16"/>
      <c r="BKN1294" s="16"/>
      <c r="BKO1294" s="16"/>
      <c r="BKP1294" s="16"/>
      <c r="BKQ1294" s="16"/>
      <c r="BKR1294" s="16"/>
      <c r="BKS1294" s="16"/>
      <c r="BKT1294" s="16"/>
      <c r="BKU1294" s="16"/>
      <c r="BKV1294" s="16"/>
      <c r="BKW1294" s="16"/>
      <c r="BKX1294" s="16"/>
      <c r="BKY1294" s="16"/>
      <c r="BKZ1294" s="16"/>
      <c r="BLA1294" s="16"/>
      <c r="BLB1294" s="16"/>
      <c r="BLC1294" s="16"/>
      <c r="BLD1294" s="16"/>
      <c r="BLE1294" s="16"/>
      <c r="BLF1294" s="16"/>
      <c r="BLG1294" s="16"/>
      <c r="BLH1294" s="16"/>
      <c r="BLI1294" s="16"/>
      <c r="BLJ1294" s="16"/>
      <c r="BLK1294" s="16"/>
      <c r="BLL1294" s="16"/>
      <c r="BLM1294" s="16"/>
      <c r="BLN1294" s="16"/>
      <c r="BLO1294" s="16"/>
      <c r="BLP1294" s="16"/>
      <c r="BLQ1294" s="16"/>
      <c r="BLR1294" s="16"/>
      <c r="BLS1294" s="16"/>
      <c r="BLT1294" s="16"/>
      <c r="BLU1294" s="16"/>
      <c r="BLV1294" s="16"/>
      <c r="BLW1294" s="16"/>
      <c r="BLX1294" s="16"/>
      <c r="BLY1294" s="16"/>
      <c r="BLZ1294" s="16"/>
      <c r="BMA1294" s="16"/>
      <c r="BMB1294" s="16"/>
      <c r="BMC1294" s="16"/>
      <c r="BMD1294" s="16"/>
      <c r="BME1294" s="16"/>
      <c r="BMF1294" s="16"/>
      <c r="BMG1294" s="16"/>
      <c r="BMH1294" s="16"/>
      <c r="BMI1294" s="16"/>
      <c r="BMJ1294" s="16"/>
      <c r="BMK1294" s="16"/>
      <c r="BML1294" s="16"/>
      <c r="BMM1294" s="16"/>
      <c r="BMN1294" s="16"/>
      <c r="BMO1294" s="16"/>
      <c r="BMP1294" s="16"/>
      <c r="BMQ1294" s="16"/>
      <c r="BMR1294" s="16"/>
    </row>
    <row r="1295" spans="1:1708" customFormat="1">
      <c r="A1295" s="555" t="s">
        <v>3211</v>
      </c>
      <c r="B1295" s="555"/>
      <c r="C1295" s="555"/>
      <c r="D1295" s="555" t="s">
        <v>3211</v>
      </c>
      <c r="E1295" s="908" t="s">
        <v>329</v>
      </c>
      <c r="F1295" s="739" t="s">
        <v>330</v>
      </c>
      <c r="G1295" s="559" t="s">
        <v>184</v>
      </c>
      <c r="H1295" s="559"/>
      <c r="I1295" s="559">
        <v>5</v>
      </c>
      <c r="J1295" s="559"/>
      <c r="K1295" s="559">
        <v>58.635308279999997</v>
      </c>
      <c r="L1295" s="559">
        <v>24.810307659999999</v>
      </c>
      <c r="M1295" s="560" t="s">
        <v>330</v>
      </c>
      <c r="N1295" s="560"/>
      <c r="O1295" s="559" t="s">
        <v>3212</v>
      </c>
      <c r="P1295" s="559" t="s">
        <v>201</v>
      </c>
      <c r="Q1295" s="560"/>
      <c r="R1295" s="1025">
        <v>1235</v>
      </c>
      <c r="S1295" s="1025">
        <v>1235</v>
      </c>
      <c r="T1295" s="297"/>
      <c r="U1295" s="931"/>
      <c r="W1295" s="16"/>
      <c r="X1295" s="16"/>
      <c r="Y1295" s="16"/>
      <c r="Z1295" s="16"/>
      <c r="AA1295" s="16"/>
      <c r="AB1295" s="16"/>
      <c r="AC1295" s="16"/>
      <c r="AD1295" s="16"/>
      <c r="AE1295" s="16"/>
      <c r="AF1295" s="16"/>
      <c r="AG1295" s="16"/>
      <c r="AH1295" s="16"/>
      <c r="AI1295" s="16"/>
      <c r="AJ1295" s="16"/>
      <c r="AK1295" s="16"/>
      <c r="AL1295" s="16"/>
      <c r="AM1295" s="16"/>
      <c r="AN1295" s="16"/>
      <c r="AO1295" s="16"/>
      <c r="AP1295" s="16"/>
      <c r="AQ1295" s="16"/>
      <c r="AR1295" s="16"/>
      <c r="AS1295" s="16"/>
      <c r="AT1295" s="16"/>
      <c r="AU1295" s="16"/>
      <c r="AV1295" s="16"/>
      <c r="AW1295" s="16"/>
      <c r="AX1295" s="16"/>
      <c r="AY1295" s="16"/>
      <c r="AZ1295" s="16"/>
      <c r="BA1295" s="16"/>
      <c r="BB1295" s="16"/>
      <c r="BC1295" s="16"/>
      <c r="BD1295" s="16"/>
      <c r="BE1295" s="16"/>
      <c r="BF1295" s="16"/>
      <c r="BG1295" s="16"/>
      <c r="BH1295" s="16"/>
      <c r="BI1295" s="16"/>
      <c r="BJ1295" s="16"/>
      <c r="BK1295" s="16"/>
      <c r="BL1295" s="16"/>
      <c r="BM1295" s="16"/>
      <c r="BN1295" s="16"/>
      <c r="BO1295" s="16"/>
      <c r="BP1295" s="16"/>
      <c r="BQ1295" s="16"/>
      <c r="BR1295" s="16"/>
      <c r="BS1295" s="16"/>
      <c r="BT1295" s="16"/>
      <c r="BU1295" s="16"/>
      <c r="BV1295" s="16"/>
      <c r="BW1295" s="16"/>
      <c r="BX1295" s="16"/>
      <c r="BY1295" s="16"/>
      <c r="BZ1295" s="16"/>
      <c r="CA1295" s="16"/>
      <c r="CB1295" s="16"/>
      <c r="CC1295" s="16"/>
      <c r="CD1295" s="16"/>
      <c r="CE1295" s="16"/>
      <c r="CF1295" s="16"/>
      <c r="CG1295" s="16"/>
      <c r="CH1295" s="16"/>
      <c r="CI1295" s="16"/>
      <c r="CJ1295" s="16"/>
      <c r="CK1295" s="16"/>
      <c r="CL1295" s="16"/>
      <c r="CM1295" s="16"/>
      <c r="CN1295" s="16"/>
      <c r="CO1295" s="16"/>
      <c r="CP1295" s="16"/>
      <c r="CQ1295" s="16"/>
      <c r="CR1295" s="16"/>
      <c r="CS1295" s="16"/>
      <c r="CT1295" s="16"/>
      <c r="CU1295" s="16"/>
      <c r="CV1295" s="16"/>
      <c r="CW1295" s="16"/>
      <c r="CX1295" s="16"/>
      <c r="CY1295" s="16"/>
      <c r="CZ1295" s="16"/>
      <c r="DA1295" s="16"/>
      <c r="DB1295" s="16"/>
      <c r="DC1295" s="16"/>
      <c r="DD1295" s="16"/>
      <c r="DE1295" s="16"/>
      <c r="DF1295" s="16"/>
      <c r="DG1295" s="16"/>
      <c r="DH1295" s="16"/>
      <c r="DI1295" s="16"/>
      <c r="DJ1295" s="16"/>
      <c r="DK1295" s="16"/>
      <c r="DL1295" s="16"/>
      <c r="DM1295" s="16"/>
      <c r="DN1295" s="16"/>
      <c r="DO1295" s="16"/>
      <c r="DP1295" s="16"/>
      <c r="DQ1295" s="16"/>
      <c r="DR1295" s="16"/>
      <c r="DS1295" s="16"/>
      <c r="DT1295" s="16"/>
      <c r="DU1295" s="16"/>
      <c r="DV1295" s="16"/>
      <c r="DW1295" s="16"/>
      <c r="DX1295" s="16"/>
      <c r="DY1295" s="16"/>
      <c r="DZ1295" s="16"/>
      <c r="EA1295" s="16"/>
      <c r="EB1295" s="16"/>
      <c r="EC1295" s="16"/>
      <c r="ED1295" s="16"/>
      <c r="EE1295" s="16"/>
      <c r="EF1295" s="16"/>
      <c r="EG1295" s="16"/>
      <c r="EH1295" s="16"/>
      <c r="EI1295" s="16"/>
      <c r="EJ1295" s="16"/>
      <c r="EK1295" s="16"/>
      <c r="EL1295" s="16"/>
      <c r="EM1295" s="16"/>
      <c r="EN1295" s="16"/>
      <c r="EO1295" s="16"/>
      <c r="EP1295" s="16"/>
      <c r="EQ1295" s="16"/>
      <c r="ER1295" s="16"/>
      <c r="ES1295" s="16"/>
      <c r="ET1295" s="16"/>
      <c r="EU1295" s="16"/>
      <c r="EV1295" s="16"/>
      <c r="EW1295" s="16"/>
      <c r="EX1295" s="16"/>
      <c r="EY1295" s="16"/>
      <c r="EZ1295" s="16"/>
      <c r="FA1295" s="16"/>
      <c r="FB1295" s="16"/>
      <c r="FC1295" s="16"/>
      <c r="FD1295" s="16"/>
      <c r="FE1295" s="16"/>
      <c r="FF1295" s="16"/>
      <c r="FG1295" s="16"/>
      <c r="FH1295" s="16"/>
      <c r="FI1295" s="16"/>
      <c r="FJ1295" s="16"/>
      <c r="FK1295" s="16"/>
      <c r="FL1295" s="16"/>
      <c r="FM1295" s="16"/>
      <c r="FN1295" s="16"/>
      <c r="FO1295" s="16"/>
      <c r="FP1295" s="16"/>
      <c r="FQ1295" s="16"/>
      <c r="FR1295" s="16"/>
      <c r="FS1295" s="16"/>
      <c r="FT1295" s="16"/>
      <c r="FU1295" s="16"/>
      <c r="FV1295" s="16"/>
      <c r="FW1295" s="16"/>
      <c r="FX1295" s="16"/>
      <c r="FY1295" s="16"/>
      <c r="FZ1295" s="16"/>
      <c r="GA1295" s="16"/>
      <c r="GB1295" s="16"/>
      <c r="GC1295" s="16"/>
      <c r="GD1295" s="16"/>
      <c r="GE1295" s="16"/>
      <c r="GF1295" s="16"/>
      <c r="GG1295" s="16"/>
      <c r="GH1295" s="16"/>
      <c r="GI1295" s="16"/>
      <c r="GJ1295" s="16"/>
      <c r="GK1295" s="16"/>
      <c r="GL1295" s="16"/>
      <c r="GM1295" s="16"/>
      <c r="GN1295" s="16"/>
      <c r="GO1295" s="16"/>
      <c r="GP1295" s="16"/>
      <c r="GQ1295" s="16"/>
      <c r="GR1295" s="16"/>
      <c r="GS1295" s="16"/>
      <c r="GT1295" s="16"/>
      <c r="GU1295" s="16"/>
      <c r="GV1295" s="16"/>
      <c r="GW1295" s="16"/>
      <c r="GX1295" s="16"/>
      <c r="GY1295" s="16"/>
      <c r="GZ1295" s="16"/>
      <c r="HA1295" s="16"/>
      <c r="HB1295" s="16"/>
      <c r="HC1295" s="16"/>
      <c r="HD1295" s="16"/>
      <c r="HE1295" s="16"/>
      <c r="HF1295" s="16"/>
      <c r="HG1295" s="16"/>
      <c r="HH1295" s="16"/>
      <c r="HI1295" s="16"/>
      <c r="HJ1295" s="16"/>
      <c r="HK1295" s="16"/>
      <c r="HL1295" s="16"/>
      <c r="HM1295" s="16"/>
      <c r="HN1295" s="16"/>
      <c r="HO1295" s="16"/>
      <c r="HP1295" s="16"/>
      <c r="HQ1295" s="16"/>
      <c r="HR1295" s="16"/>
      <c r="HS1295" s="16"/>
      <c r="HT1295" s="16"/>
      <c r="HU1295" s="16"/>
      <c r="HV1295" s="16"/>
      <c r="HW1295" s="16"/>
      <c r="HX1295" s="16"/>
      <c r="HY1295" s="16"/>
      <c r="HZ1295" s="16"/>
      <c r="IA1295" s="16"/>
      <c r="IB1295" s="16"/>
      <c r="IC1295" s="16"/>
      <c r="ID1295" s="16"/>
      <c r="IE1295" s="16"/>
      <c r="IF1295" s="16"/>
      <c r="IG1295" s="16"/>
      <c r="IH1295" s="16"/>
      <c r="II1295" s="16"/>
      <c r="IJ1295" s="16"/>
      <c r="IK1295" s="16"/>
      <c r="IL1295" s="16"/>
      <c r="IM1295" s="16"/>
      <c r="IN1295" s="16"/>
      <c r="IO1295" s="16"/>
      <c r="IP1295" s="16"/>
      <c r="IQ1295" s="16"/>
      <c r="IR1295" s="16"/>
      <c r="IS1295" s="16"/>
      <c r="IT1295" s="16"/>
      <c r="IU1295" s="16"/>
      <c r="IV1295" s="16"/>
      <c r="IW1295" s="16"/>
      <c r="IX1295" s="16"/>
      <c r="IY1295" s="16"/>
      <c r="IZ1295" s="16"/>
      <c r="JA1295" s="16"/>
      <c r="JB1295" s="16"/>
      <c r="JC1295" s="16"/>
      <c r="JD1295" s="16"/>
      <c r="JE1295" s="16"/>
      <c r="JF1295" s="16"/>
      <c r="JG1295" s="16"/>
      <c r="JH1295" s="16"/>
      <c r="JI1295" s="16"/>
      <c r="JJ1295" s="16"/>
      <c r="JK1295" s="16"/>
      <c r="JL1295" s="16"/>
      <c r="JM1295" s="16"/>
      <c r="JN1295" s="16"/>
      <c r="JO1295" s="16"/>
      <c r="JP1295" s="16"/>
      <c r="JQ1295" s="16"/>
      <c r="JR1295" s="16"/>
      <c r="JS1295" s="16"/>
      <c r="JT1295" s="16"/>
      <c r="JU1295" s="16"/>
      <c r="JV1295" s="16"/>
      <c r="JW1295" s="16"/>
      <c r="JX1295" s="16"/>
      <c r="JY1295" s="16"/>
      <c r="JZ1295" s="16"/>
      <c r="KA1295" s="16"/>
      <c r="KB1295" s="16"/>
      <c r="KC1295" s="16"/>
      <c r="KD1295" s="16"/>
      <c r="KE1295" s="16"/>
      <c r="KF1295" s="16"/>
      <c r="KG1295" s="16"/>
      <c r="KH1295" s="16"/>
      <c r="KI1295" s="16"/>
      <c r="KJ1295" s="16"/>
      <c r="KK1295" s="16"/>
      <c r="KL1295" s="16"/>
      <c r="KM1295" s="16"/>
      <c r="KN1295" s="16"/>
      <c r="KO1295" s="16"/>
      <c r="KP1295" s="16"/>
      <c r="KQ1295" s="16"/>
      <c r="KR1295" s="16"/>
      <c r="KS1295" s="16"/>
      <c r="KT1295" s="16"/>
      <c r="KU1295" s="16"/>
      <c r="KV1295" s="16"/>
      <c r="KW1295" s="16"/>
      <c r="KX1295" s="16"/>
      <c r="KY1295" s="16"/>
      <c r="KZ1295" s="16"/>
      <c r="LA1295" s="16"/>
      <c r="LB1295" s="16"/>
      <c r="LC1295" s="16"/>
      <c r="LD1295" s="16"/>
      <c r="LE1295" s="16"/>
      <c r="LF1295" s="16"/>
      <c r="LG1295" s="16"/>
      <c r="LH1295" s="16"/>
      <c r="LI1295" s="16"/>
      <c r="LJ1295" s="16"/>
      <c r="LK1295" s="16"/>
      <c r="LL1295" s="16"/>
      <c r="LM1295" s="16"/>
      <c r="LN1295" s="16"/>
      <c r="LO1295" s="16"/>
      <c r="LP1295" s="16"/>
      <c r="LQ1295" s="16"/>
      <c r="LR1295" s="16"/>
      <c r="LS1295" s="16"/>
      <c r="LT1295" s="16"/>
      <c r="LU1295" s="16"/>
      <c r="LV1295" s="16"/>
      <c r="LW1295" s="16"/>
      <c r="LX1295" s="16"/>
      <c r="LY1295" s="16"/>
      <c r="LZ1295" s="16"/>
      <c r="MA1295" s="16"/>
      <c r="MB1295" s="16"/>
      <c r="MC1295" s="16"/>
      <c r="MD1295" s="16"/>
      <c r="ME1295" s="16"/>
      <c r="MF1295" s="16"/>
      <c r="MG1295" s="16"/>
      <c r="MH1295" s="16"/>
      <c r="MI1295" s="16"/>
      <c r="MJ1295" s="16"/>
      <c r="MK1295" s="16"/>
      <c r="ML1295" s="16"/>
      <c r="MM1295" s="16"/>
      <c r="MN1295" s="16"/>
      <c r="MO1295" s="16"/>
      <c r="MP1295" s="16"/>
      <c r="MQ1295" s="16"/>
      <c r="MR1295" s="16"/>
      <c r="MS1295" s="16"/>
      <c r="MT1295" s="16"/>
      <c r="MU1295" s="16"/>
      <c r="MV1295" s="16"/>
      <c r="MW1295" s="16"/>
      <c r="MX1295" s="16"/>
      <c r="MY1295" s="16"/>
      <c r="MZ1295" s="16"/>
      <c r="NA1295" s="16"/>
      <c r="NB1295" s="16"/>
      <c r="NC1295" s="16"/>
      <c r="ND1295" s="16"/>
      <c r="NE1295" s="16"/>
      <c r="NF1295" s="16"/>
      <c r="NG1295" s="16"/>
      <c r="NH1295" s="16"/>
      <c r="NI1295" s="16"/>
      <c r="NJ1295" s="16"/>
      <c r="NK1295" s="16"/>
      <c r="NL1295" s="16"/>
      <c r="NM1295" s="16"/>
      <c r="NN1295" s="16"/>
      <c r="NO1295" s="16"/>
      <c r="NP1295" s="16"/>
      <c r="NQ1295" s="16"/>
      <c r="NR1295" s="16"/>
      <c r="NS1295" s="16"/>
      <c r="NT1295" s="16"/>
      <c r="NU1295" s="16"/>
      <c r="NV1295" s="16"/>
      <c r="NW1295" s="16"/>
      <c r="NX1295" s="16"/>
      <c r="NY1295" s="16"/>
      <c r="NZ1295" s="16"/>
      <c r="OA1295" s="16"/>
      <c r="OB1295" s="16"/>
      <c r="OC1295" s="16"/>
      <c r="OD1295" s="16"/>
      <c r="OE1295" s="16"/>
      <c r="OF1295" s="16"/>
      <c r="OG1295" s="16"/>
      <c r="OH1295" s="16"/>
      <c r="OI1295" s="16"/>
      <c r="OJ1295" s="16"/>
      <c r="OK1295" s="16"/>
      <c r="OL1295" s="16"/>
      <c r="OM1295" s="16"/>
      <c r="ON1295" s="16"/>
      <c r="OO1295" s="16"/>
      <c r="OP1295" s="16"/>
      <c r="OQ1295" s="16"/>
      <c r="OR1295" s="16"/>
      <c r="OS1295" s="16"/>
      <c r="OT1295" s="16"/>
      <c r="OU1295" s="16"/>
      <c r="OV1295" s="16"/>
      <c r="OW1295" s="16"/>
      <c r="OX1295" s="16"/>
      <c r="OY1295" s="16"/>
      <c r="OZ1295" s="16"/>
      <c r="PA1295" s="16"/>
      <c r="PB1295" s="16"/>
      <c r="PC1295" s="16"/>
      <c r="PD1295" s="16"/>
      <c r="PE1295" s="16"/>
      <c r="PF1295" s="16"/>
      <c r="PG1295" s="16"/>
      <c r="PH1295" s="16"/>
      <c r="PI1295" s="16"/>
      <c r="PJ1295" s="16"/>
      <c r="PK1295" s="16"/>
      <c r="PL1295" s="16"/>
      <c r="PM1295" s="16"/>
      <c r="PN1295" s="16"/>
      <c r="PO1295" s="16"/>
      <c r="PP1295" s="16"/>
      <c r="PQ1295" s="16"/>
      <c r="PR1295" s="16"/>
      <c r="PS1295" s="16"/>
      <c r="PT1295" s="16"/>
      <c r="PU1295" s="16"/>
      <c r="PV1295" s="16"/>
      <c r="PW1295" s="16"/>
      <c r="PX1295" s="16"/>
      <c r="PY1295" s="16"/>
      <c r="PZ1295" s="16"/>
      <c r="QA1295" s="16"/>
      <c r="QB1295" s="16"/>
      <c r="QC1295" s="16"/>
      <c r="QD1295" s="16"/>
      <c r="QE1295" s="16"/>
      <c r="QF1295" s="16"/>
      <c r="QG1295" s="16"/>
      <c r="QH1295" s="16"/>
      <c r="QI1295" s="16"/>
      <c r="QJ1295" s="16"/>
      <c r="QK1295" s="16"/>
      <c r="QL1295" s="16"/>
      <c r="QM1295" s="16"/>
      <c r="QN1295" s="16"/>
      <c r="QO1295" s="16"/>
      <c r="QP1295" s="16"/>
      <c r="QQ1295" s="16"/>
      <c r="QR1295" s="16"/>
      <c r="QS1295" s="16"/>
      <c r="QT1295" s="16"/>
      <c r="QU1295" s="16"/>
      <c r="QV1295" s="16"/>
      <c r="QW1295" s="16"/>
      <c r="QX1295" s="16"/>
      <c r="QY1295" s="16"/>
      <c r="QZ1295" s="16"/>
      <c r="RA1295" s="16"/>
      <c r="RB1295" s="16"/>
      <c r="RC1295" s="16"/>
      <c r="RD1295" s="16"/>
      <c r="RE1295" s="16"/>
      <c r="RF1295" s="16"/>
      <c r="RG1295" s="16"/>
      <c r="RH1295" s="16"/>
      <c r="RI1295" s="16"/>
      <c r="RJ1295" s="16"/>
      <c r="RK1295" s="16"/>
      <c r="RL1295" s="16"/>
      <c r="RM1295" s="16"/>
      <c r="RN1295" s="16"/>
      <c r="RO1295" s="16"/>
      <c r="RP1295" s="16"/>
      <c r="RQ1295" s="16"/>
      <c r="RR1295" s="16"/>
      <c r="RS1295" s="16"/>
      <c r="RT1295" s="16"/>
      <c r="RU1295" s="16"/>
      <c r="RV1295" s="16"/>
      <c r="RW1295" s="16"/>
      <c r="RX1295" s="16"/>
      <c r="RY1295" s="16"/>
      <c r="RZ1295" s="16"/>
      <c r="SA1295" s="16"/>
      <c r="SB1295" s="16"/>
      <c r="SC1295" s="16"/>
      <c r="SD1295" s="16"/>
      <c r="SE1295" s="16"/>
      <c r="SF1295" s="16"/>
      <c r="SG1295" s="16"/>
      <c r="SH1295" s="16"/>
      <c r="SI1295" s="16"/>
      <c r="SJ1295" s="16"/>
      <c r="SK1295" s="16"/>
      <c r="SL1295" s="16"/>
      <c r="SM1295" s="16"/>
      <c r="SN1295" s="16"/>
      <c r="SO1295" s="16"/>
      <c r="SP1295" s="16"/>
      <c r="SQ1295" s="16"/>
      <c r="SR1295" s="16"/>
      <c r="SS1295" s="16"/>
      <c r="ST1295" s="16"/>
      <c r="SU1295" s="16"/>
      <c r="SV1295" s="16"/>
      <c r="SW1295" s="16"/>
      <c r="SX1295" s="16"/>
      <c r="SY1295" s="16"/>
      <c r="SZ1295" s="16"/>
      <c r="TA1295" s="16"/>
      <c r="TB1295" s="16"/>
      <c r="TC1295" s="16"/>
      <c r="TD1295" s="16"/>
      <c r="TE1295" s="16"/>
      <c r="TF1295" s="16"/>
      <c r="TG1295" s="16"/>
      <c r="TH1295" s="16"/>
      <c r="TI1295" s="16"/>
      <c r="TJ1295" s="16"/>
      <c r="TK1295" s="16"/>
      <c r="TL1295" s="16"/>
      <c r="TM1295" s="16"/>
      <c r="TN1295" s="16"/>
      <c r="TO1295" s="16"/>
      <c r="TP1295" s="16"/>
      <c r="TQ1295" s="16"/>
      <c r="TR1295" s="16"/>
      <c r="TS1295" s="16"/>
      <c r="TT1295" s="16"/>
      <c r="TU1295" s="16"/>
      <c r="TV1295" s="16"/>
      <c r="TW1295" s="16"/>
      <c r="TX1295" s="16"/>
      <c r="TY1295" s="16"/>
      <c r="TZ1295" s="16"/>
      <c r="UA1295" s="16"/>
      <c r="UB1295" s="16"/>
      <c r="UC1295" s="16"/>
      <c r="UD1295" s="16"/>
      <c r="UE1295" s="16"/>
      <c r="UF1295" s="16"/>
      <c r="UG1295" s="16"/>
      <c r="UH1295" s="16"/>
      <c r="UI1295" s="16"/>
      <c r="UJ1295" s="16"/>
      <c r="UK1295" s="16"/>
      <c r="UL1295" s="16"/>
      <c r="UM1295" s="16"/>
      <c r="UN1295" s="16"/>
      <c r="UO1295" s="16"/>
      <c r="UP1295" s="16"/>
      <c r="UQ1295" s="16"/>
      <c r="UR1295" s="16"/>
      <c r="US1295" s="16"/>
      <c r="UT1295" s="16"/>
      <c r="UU1295" s="16"/>
      <c r="UV1295" s="16"/>
      <c r="UW1295" s="16"/>
      <c r="UX1295" s="16"/>
      <c r="UY1295" s="16"/>
      <c r="UZ1295" s="16"/>
      <c r="VA1295" s="16"/>
      <c r="VB1295" s="16"/>
      <c r="VC1295" s="16"/>
      <c r="VD1295" s="16"/>
      <c r="VE1295" s="16"/>
      <c r="VF1295" s="16"/>
      <c r="VG1295" s="16"/>
      <c r="VH1295" s="16"/>
      <c r="VI1295" s="16"/>
      <c r="VJ1295" s="16"/>
      <c r="VK1295" s="16"/>
      <c r="VL1295" s="16"/>
      <c r="VM1295" s="16"/>
      <c r="VN1295" s="16"/>
      <c r="VO1295" s="16"/>
      <c r="VP1295" s="16"/>
      <c r="VQ1295" s="16"/>
      <c r="VR1295" s="16"/>
      <c r="VS1295" s="16"/>
      <c r="VT1295" s="16"/>
      <c r="VU1295" s="16"/>
      <c r="VV1295" s="16"/>
      <c r="VW1295" s="16"/>
      <c r="VX1295" s="16"/>
      <c r="VY1295" s="16"/>
      <c r="VZ1295" s="16"/>
      <c r="WA1295" s="16"/>
      <c r="WB1295" s="16"/>
      <c r="WC1295" s="16"/>
      <c r="WD1295" s="16"/>
      <c r="WE1295" s="16"/>
      <c r="WF1295" s="16"/>
      <c r="WG1295" s="16"/>
      <c r="WH1295" s="16"/>
      <c r="WI1295" s="16"/>
      <c r="WJ1295" s="16"/>
      <c r="WK1295" s="16"/>
      <c r="WL1295" s="16"/>
      <c r="WM1295" s="16"/>
      <c r="WN1295" s="16"/>
      <c r="WO1295" s="16"/>
      <c r="WP1295" s="16"/>
      <c r="WQ1295" s="16"/>
      <c r="WR1295" s="16"/>
      <c r="WS1295" s="16"/>
      <c r="WT1295" s="16"/>
      <c r="WU1295" s="16"/>
      <c r="WV1295" s="16"/>
      <c r="WW1295" s="16"/>
      <c r="WX1295" s="16"/>
      <c r="WY1295" s="16"/>
      <c r="WZ1295" s="16"/>
      <c r="XA1295" s="16"/>
      <c r="XB1295" s="16"/>
      <c r="XC1295" s="16"/>
      <c r="XD1295" s="16"/>
      <c r="XE1295" s="16"/>
      <c r="XF1295" s="16"/>
      <c r="XG1295" s="16"/>
      <c r="XH1295" s="16"/>
      <c r="XI1295" s="16"/>
      <c r="XJ1295" s="16"/>
      <c r="XK1295" s="16"/>
      <c r="XL1295" s="16"/>
      <c r="XM1295" s="16"/>
      <c r="XN1295" s="16"/>
      <c r="XO1295" s="16"/>
      <c r="XP1295" s="16"/>
      <c r="XQ1295" s="16"/>
      <c r="XR1295" s="16"/>
      <c r="XS1295" s="16"/>
      <c r="XT1295" s="16"/>
      <c r="XU1295" s="16"/>
      <c r="XV1295" s="16"/>
      <c r="XW1295" s="16"/>
      <c r="XX1295" s="16"/>
      <c r="XY1295" s="16"/>
      <c r="XZ1295" s="16"/>
      <c r="YA1295" s="16"/>
      <c r="YB1295" s="16"/>
      <c r="YC1295" s="16"/>
      <c r="YD1295" s="16"/>
      <c r="YE1295" s="16"/>
      <c r="YF1295" s="16"/>
      <c r="YG1295" s="16"/>
      <c r="YH1295" s="16"/>
      <c r="YI1295" s="16"/>
      <c r="YJ1295" s="16"/>
      <c r="YK1295" s="16"/>
      <c r="YL1295" s="16"/>
      <c r="YM1295" s="16"/>
      <c r="YN1295" s="16"/>
      <c r="YO1295" s="16"/>
      <c r="YP1295" s="16"/>
      <c r="YQ1295" s="16"/>
      <c r="YR1295" s="16"/>
      <c r="YS1295" s="16"/>
      <c r="YT1295" s="16"/>
      <c r="YU1295" s="16"/>
      <c r="YV1295" s="16"/>
      <c r="YW1295" s="16"/>
      <c r="YX1295" s="16"/>
      <c r="YY1295" s="16"/>
      <c r="YZ1295" s="16"/>
      <c r="ZA1295" s="16"/>
      <c r="ZB1295" s="16"/>
      <c r="ZC1295" s="16"/>
      <c r="ZD1295" s="16"/>
      <c r="ZE1295" s="16"/>
      <c r="ZF1295" s="16"/>
      <c r="ZG1295" s="16"/>
      <c r="ZH1295" s="16"/>
      <c r="ZI1295" s="16"/>
      <c r="ZJ1295" s="16"/>
      <c r="ZK1295" s="16"/>
      <c r="ZL1295" s="16"/>
      <c r="ZM1295" s="16"/>
      <c r="ZN1295" s="16"/>
      <c r="ZO1295" s="16"/>
      <c r="ZP1295" s="16"/>
      <c r="ZQ1295" s="16"/>
      <c r="ZR1295" s="16"/>
      <c r="ZS1295" s="16"/>
      <c r="ZT1295" s="16"/>
      <c r="ZU1295" s="16"/>
      <c r="ZV1295" s="16"/>
      <c r="ZW1295" s="16"/>
      <c r="ZX1295" s="16"/>
      <c r="ZY1295" s="16"/>
      <c r="ZZ1295" s="16"/>
      <c r="AAA1295" s="16"/>
      <c r="AAB1295" s="16"/>
      <c r="AAC1295" s="16"/>
      <c r="AAD1295" s="16"/>
      <c r="AAE1295" s="16"/>
      <c r="AAF1295" s="16"/>
      <c r="AAG1295" s="16"/>
      <c r="AAH1295" s="16"/>
      <c r="AAI1295" s="16"/>
      <c r="AAJ1295" s="16"/>
      <c r="AAK1295" s="16"/>
      <c r="AAL1295" s="16"/>
      <c r="AAM1295" s="16"/>
      <c r="AAN1295" s="16"/>
      <c r="AAO1295" s="16"/>
      <c r="AAP1295" s="16"/>
      <c r="AAQ1295" s="16"/>
      <c r="AAR1295" s="16"/>
      <c r="AAS1295" s="16"/>
      <c r="AAT1295" s="16"/>
      <c r="AAU1295" s="16"/>
      <c r="AAV1295" s="16"/>
      <c r="AAW1295" s="16"/>
      <c r="AAX1295" s="16"/>
      <c r="AAY1295" s="16"/>
      <c r="AAZ1295" s="16"/>
      <c r="ABA1295" s="16"/>
      <c r="ABB1295" s="16"/>
      <c r="ABC1295" s="16"/>
      <c r="ABD1295" s="16"/>
      <c r="ABE1295" s="16"/>
      <c r="ABF1295" s="16"/>
      <c r="ABG1295" s="16"/>
      <c r="ABH1295" s="16"/>
      <c r="ABI1295" s="16"/>
      <c r="ABJ1295" s="16"/>
      <c r="ABK1295" s="16"/>
      <c r="ABL1295" s="16"/>
      <c r="ABM1295" s="16"/>
      <c r="ABN1295" s="16"/>
      <c r="ABO1295" s="16"/>
      <c r="ABP1295" s="16"/>
      <c r="ABQ1295" s="16"/>
      <c r="ABR1295" s="16"/>
      <c r="ABS1295" s="16"/>
      <c r="ABT1295" s="16"/>
      <c r="ABU1295" s="16"/>
      <c r="ABV1295" s="16"/>
      <c r="ABW1295" s="16"/>
      <c r="ABX1295" s="16"/>
      <c r="ABY1295" s="16"/>
      <c r="ABZ1295" s="16"/>
      <c r="ACA1295" s="16"/>
      <c r="ACB1295" s="16"/>
      <c r="ACC1295" s="16"/>
      <c r="ACD1295" s="16"/>
      <c r="ACE1295" s="16"/>
      <c r="ACF1295" s="16"/>
      <c r="ACG1295" s="16"/>
      <c r="ACH1295" s="16"/>
      <c r="ACI1295" s="16"/>
      <c r="ACJ1295" s="16"/>
      <c r="ACK1295" s="16"/>
      <c r="ACL1295" s="16"/>
      <c r="ACM1295" s="16"/>
      <c r="ACN1295" s="16"/>
      <c r="ACO1295" s="16"/>
      <c r="ACP1295" s="16"/>
      <c r="ACQ1295" s="16"/>
      <c r="ACR1295" s="16"/>
      <c r="ACS1295" s="16"/>
      <c r="ACT1295" s="16"/>
      <c r="ACU1295" s="16"/>
      <c r="ACV1295" s="16"/>
      <c r="ACW1295" s="16"/>
      <c r="ACX1295" s="16"/>
      <c r="ACY1295" s="16"/>
      <c r="ACZ1295" s="16"/>
      <c r="ADA1295" s="16"/>
      <c r="ADB1295" s="16"/>
      <c r="ADC1295" s="16"/>
      <c r="ADD1295" s="16"/>
      <c r="ADE1295" s="16"/>
      <c r="ADF1295" s="16"/>
      <c r="ADG1295" s="16"/>
      <c r="ADH1295" s="16"/>
      <c r="ADI1295" s="16"/>
      <c r="ADJ1295" s="16"/>
      <c r="ADK1295" s="16"/>
      <c r="ADL1295" s="16"/>
      <c r="ADM1295" s="16"/>
      <c r="ADN1295" s="16"/>
      <c r="ADO1295" s="16"/>
      <c r="ADP1295" s="16"/>
      <c r="ADQ1295" s="16"/>
      <c r="ADR1295" s="16"/>
      <c r="ADS1295" s="16"/>
      <c r="ADT1295" s="16"/>
      <c r="ADU1295" s="16"/>
      <c r="ADV1295" s="16"/>
      <c r="ADW1295" s="16"/>
      <c r="ADX1295" s="16"/>
      <c r="ADY1295" s="16"/>
      <c r="ADZ1295" s="16"/>
      <c r="AEA1295" s="16"/>
      <c r="AEB1295" s="16"/>
      <c r="AEC1295" s="16"/>
      <c r="AED1295" s="16"/>
      <c r="AEE1295" s="16"/>
      <c r="AEF1295" s="16"/>
      <c r="AEG1295" s="16"/>
      <c r="AEH1295" s="16"/>
      <c r="AEI1295" s="16"/>
      <c r="AEJ1295" s="16"/>
      <c r="AEK1295" s="16"/>
      <c r="AEL1295" s="16"/>
      <c r="AEM1295" s="16"/>
      <c r="AEN1295" s="16"/>
      <c r="AEO1295" s="16"/>
      <c r="AEP1295" s="16"/>
      <c r="AEQ1295" s="16"/>
      <c r="AER1295" s="16"/>
      <c r="AES1295" s="16"/>
      <c r="AET1295" s="16"/>
      <c r="AEU1295" s="16"/>
      <c r="AEV1295" s="16"/>
      <c r="AEW1295" s="16"/>
      <c r="AEX1295" s="16"/>
      <c r="AEY1295" s="16"/>
      <c r="AEZ1295" s="16"/>
      <c r="AFA1295" s="16"/>
      <c r="AFB1295" s="16"/>
      <c r="AFC1295" s="16"/>
      <c r="AFD1295" s="16"/>
      <c r="AFE1295" s="16"/>
      <c r="AFF1295" s="16"/>
      <c r="AFG1295" s="16"/>
      <c r="AFH1295" s="16"/>
      <c r="AFI1295" s="16"/>
      <c r="AFJ1295" s="16"/>
      <c r="AFK1295" s="16"/>
      <c r="AFL1295" s="16"/>
      <c r="AFM1295" s="16"/>
      <c r="AFN1295" s="16"/>
      <c r="AFO1295" s="16"/>
      <c r="AFP1295" s="16"/>
      <c r="AFQ1295" s="16"/>
      <c r="AFR1295" s="16"/>
      <c r="AFS1295" s="16"/>
      <c r="AFT1295" s="16"/>
      <c r="AFU1295" s="16"/>
      <c r="AFV1295" s="16"/>
      <c r="AFW1295" s="16"/>
      <c r="AFX1295" s="16"/>
      <c r="AFY1295" s="16"/>
      <c r="AFZ1295" s="16"/>
      <c r="AGA1295" s="16"/>
      <c r="AGB1295" s="16"/>
      <c r="AGC1295" s="16"/>
      <c r="AGD1295" s="16"/>
      <c r="AGE1295" s="16"/>
      <c r="AGF1295" s="16"/>
      <c r="AGG1295" s="16"/>
      <c r="AGH1295" s="16"/>
      <c r="AGI1295" s="16"/>
      <c r="AGJ1295" s="16"/>
      <c r="AGK1295" s="16"/>
      <c r="AGL1295" s="16"/>
      <c r="AGM1295" s="16"/>
      <c r="AGN1295" s="16"/>
      <c r="AGO1295" s="16"/>
      <c r="AGP1295" s="16"/>
      <c r="AGQ1295" s="16"/>
      <c r="AGR1295" s="16"/>
      <c r="AGS1295" s="16"/>
      <c r="AGT1295" s="16"/>
      <c r="AGU1295" s="16"/>
      <c r="AGV1295" s="16"/>
      <c r="AGW1295" s="16"/>
      <c r="AGX1295" s="16"/>
      <c r="AGY1295" s="16"/>
      <c r="AGZ1295" s="16"/>
      <c r="AHA1295" s="16"/>
      <c r="AHB1295" s="16"/>
      <c r="AHC1295" s="16"/>
      <c r="AHD1295" s="16"/>
      <c r="AHE1295" s="16"/>
      <c r="AHF1295" s="16"/>
      <c r="AHG1295" s="16"/>
      <c r="AHH1295" s="16"/>
      <c r="AHI1295" s="16"/>
      <c r="AHJ1295" s="16"/>
      <c r="AHK1295" s="16"/>
      <c r="AHL1295" s="16"/>
      <c r="AHM1295" s="16"/>
      <c r="AHN1295" s="16"/>
      <c r="AHO1295" s="16"/>
      <c r="AHP1295" s="16"/>
      <c r="AHQ1295" s="16"/>
      <c r="AHR1295" s="16"/>
      <c r="AHS1295" s="16"/>
      <c r="AHT1295" s="16"/>
      <c r="AHU1295" s="16"/>
      <c r="AHV1295" s="16"/>
      <c r="AHW1295" s="16"/>
      <c r="AHX1295" s="16"/>
      <c r="AHY1295" s="16"/>
      <c r="AHZ1295" s="16"/>
      <c r="AIA1295" s="16"/>
      <c r="AIB1295" s="16"/>
      <c r="AIC1295" s="16"/>
      <c r="AID1295" s="16"/>
      <c r="AIE1295" s="16"/>
      <c r="AIF1295" s="16"/>
      <c r="AIG1295" s="16"/>
      <c r="AIH1295" s="16"/>
      <c r="AII1295" s="16"/>
      <c r="AIJ1295" s="16"/>
      <c r="AIK1295" s="16"/>
      <c r="AIL1295" s="16"/>
      <c r="AIM1295" s="16"/>
      <c r="AIN1295" s="16"/>
      <c r="AIO1295" s="16"/>
      <c r="AIP1295" s="16"/>
      <c r="AIQ1295" s="16"/>
      <c r="AIR1295" s="16"/>
      <c r="AIS1295" s="16"/>
      <c r="AIT1295" s="16"/>
      <c r="AIU1295" s="16"/>
      <c r="AIV1295" s="16"/>
      <c r="AIW1295" s="16"/>
      <c r="AIX1295" s="16"/>
      <c r="AIY1295" s="16"/>
      <c r="AIZ1295" s="16"/>
      <c r="AJA1295" s="16"/>
      <c r="AJB1295" s="16"/>
      <c r="AJC1295" s="16"/>
      <c r="AJD1295" s="16"/>
      <c r="AJE1295" s="16"/>
      <c r="AJF1295" s="16"/>
      <c r="AJG1295" s="16"/>
      <c r="AJH1295" s="16"/>
      <c r="AJI1295" s="16"/>
      <c r="AJJ1295" s="16"/>
      <c r="AJK1295" s="16"/>
      <c r="AJL1295" s="16"/>
      <c r="AJM1295" s="16"/>
      <c r="AJN1295" s="16"/>
      <c r="AJO1295" s="16"/>
      <c r="AJP1295" s="16"/>
      <c r="AJQ1295" s="16"/>
      <c r="AJR1295" s="16"/>
      <c r="AJS1295" s="16"/>
      <c r="AJT1295" s="16"/>
      <c r="AJU1295" s="16"/>
      <c r="AJV1295" s="16"/>
      <c r="AJW1295" s="16"/>
      <c r="AJX1295" s="16"/>
      <c r="AJY1295" s="16"/>
      <c r="AJZ1295" s="16"/>
      <c r="AKA1295" s="16"/>
      <c r="AKB1295" s="16"/>
      <c r="AKC1295" s="16"/>
      <c r="AKD1295" s="16"/>
      <c r="AKE1295" s="16"/>
      <c r="AKF1295" s="16"/>
      <c r="AKG1295" s="16"/>
      <c r="AKH1295" s="16"/>
      <c r="AKI1295" s="16"/>
      <c r="AKJ1295" s="16"/>
      <c r="AKK1295" s="16"/>
      <c r="AKL1295" s="16"/>
      <c r="AKM1295" s="16"/>
      <c r="AKN1295" s="16"/>
      <c r="AKO1295" s="16"/>
      <c r="AKP1295" s="16"/>
      <c r="AKQ1295" s="16"/>
      <c r="AKR1295" s="16"/>
      <c r="AKS1295" s="16"/>
      <c r="AKT1295" s="16"/>
      <c r="AKU1295" s="16"/>
      <c r="AKV1295" s="16"/>
      <c r="AKW1295" s="16"/>
      <c r="AKX1295" s="16"/>
      <c r="AKY1295" s="16"/>
      <c r="AKZ1295" s="16"/>
      <c r="ALA1295" s="16"/>
      <c r="ALB1295" s="16"/>
      <c r="ALC1295" s="16"/>
      <c r="ALD1295" s="16"/>
      <c r="ALE1295" s="16"/>
      <c r="ALF1295" s="16"/>
      <c r="ALG1295" s="16"/>
      <c r="ALH1295" s="16"/>
      <c r="ALI1295" s="16"/>
      <c r="ALJ1295" s="16"/>
      <c r="ALK1295" s="16"/>
      <c r="ALL1295" s="16"/>
      <c r="ALM1295" s="16"/>
      <c r="ALN1295" s="16"/>
      <c r="ALO1295" s="16"/>
      <c r="ALP1295" s="16"/>
      <c r="ALQ1295" s="16"/>
      <c r="ALR1295" s="16"/>
      <c r="ALS1295" s="16"/>
      <c r="ALT1295" s="16"/>
      <c r="ALU1295" s="16"/>
      <c r="ALV1295" s="16"/>
      <c r="ALW1295" s="16"/>
      <c r="ALX1295" s="16"/>
      <c r="ALY1295" s="16"/>
      <c r="ALZ1295" s="16"/>
      <c r="AMA1295" s="16"/>
      <c r="AMB1295" s="16"/>
      <c r="AMC1295" s="16"/>
      <c r="AMD1295" s="16"/>
      <c r="AME1295" s="16"/>
      <c r="AMF1295" s="16"/>
      <c r="AMG1295" s="16"/>
      <c r="AMH1295" s="16"/>
      <c r="AMI1295" s="16"/>
      <c r="AMJ1295" s="16"/>
      <c r="AMK1295" s="16"/>
      <c r="AML1295" s="16"/>
      <c r="AMM1295" s="16"/>
      <c r="AMN1295" s="16"/>
      <c r="AMO1295" s="16"/>
      <c r="AMP1295" s="16"/>
      <c r="AMQ1295" s="16"/>
      <c r="AMR1295" s="16"/>
      <c r="AMS1295" s="16"/>
      <c r="AMT1295" s="16"/>
      <c r="AMU1295" s="16"/>
      <c r="AMV1295" s="16"/>
      <c r="AMW1295" s="16"/>
      <c r="AMX1295" s="16"/>
      <c r="AMY1295" s="16"/>
      <c r="AMZ1295" s="16"/>
      <c r="ANA1295" s="16"/>
      <c r="ANB1295" s="16"/>
      <c r="ANC1295" s="16"/>
      <c r="AND1295" s="16"/>
      <c r="ANE1295" s="16"/>
      <c r="ANF1295" s="16"/>
      <c r="ANG1295" s="16"/>
      <c r="ANH1295" s="16"/>
      <c r="ANI1295" s="16"/>
      <c r="ANJ1295" s="16"/>
      <c r="ANK1295" s="16"/>
      <c r="ANL1295" s="16"/>
      <c r="ANM1295" s="16"/>
      <c r="ANN1295" s="16"/>
      <c r="ANO1295" s="16"/>
      <c r="ANP1295" s="16"/>
      <c r="ANQ1295" s="16"/>
      <c r="ANR1295" s="16"/>
      <c r="ANS1295" s="16"/>
      <c r="ANT1295" s="16"/>
      <c r="ANU1295" s="16"/>
      <c r="ANV1295" s="16"/>
      <c r="ANW1295" s="16"/>
      <c r="ANX1295" s="16"/>
      <c r="ANY1295" s="16"/>
      <c r="ANZ1295" s="16"/>
      <c r="AOA1295" s="16"/>
      <c r="AOB1295" s="16"/>
      <c r="AOC1295" s="16"/>
      <c r="AOD1295" s="16"/>
      <c r="AOE1295" s="16"/>
      <c r="AOF1295" s="16"/>
      <c r="AOG1295" s="16"/>
      <c r="AOH1295" s="16"/>
      <c r="AOI1295" s="16"/>
      <c r="AOJ1295" s="16"/>
      <c r="AOK1295" s="16"/>
      <c r="AOL1295" s="16"/>
      <c r="AOM1295" s="16"/>
      <c r="AON1295" s="16"/>
      <c r="AOO1295" s="16"/>
      <c r="AOP1295" s="16"/>
      <c r="AOQ1295" s="16"/>
      <c r="AOR1295" s="16"/>
      <c r="AOS1295" s="16"/>
      <c r="AOT1295" s="16"/>
      <c r="AOU1295" s="16"/>
      <c r="AOV1295" s="16"/>
      <c r="AOW1295" s="16"/>
      <c r="AOX1295" s="16"/>
      <c r="AOY1295" s="16"/>
      <c r="AOZ1295" s="16"/>
      <c r="APA1295" s="16"/>
      <c r="APB1295" s="16"/>
      <c r="APC1295" s="16"/>
      <c r="APD1295" s="16"/>
      <c r="APE1295" s="16"/>
      <c r="APF1295" s="16"/>
      <c r="APG1295" s="16"/>
      <c r="APH1295" s="16"/>
      <c r="API1295" s="16"/>
      <c r="APJ1295" s="16"/>
      <c r="APK1295" s="16"/>
      <c r="APL1295" s="16"/>
      <c r="APM1295" s="16"/>
      <c r="APN1295" s="16"/>
      <c r="APO1295" s="16"/>
      <c r="APP1295" s="16"/>
      <c r="APQ1295" s="16"/>
      <c r="APR1295" s="16"/>
      <c r="APS1295" s="16"/>
      <c r="APT1295" s="16"/>
      <c r="APU1295" s="16"/>
      <c r="APV1295" s="16"/>
      <c r="APW1295" s="16"/>
      <c r="APX1295" s="16"/>
      <c r="APY1295" s="16"/>
      <c r="APZ1295" s="16"/>
      <c r="AQA1295" s="16"/>
      <c r="AQB1295" s="16"/>
      <c r="AQC1295" s="16"/>
      <c r="AQD1295" s="16"/>
      <c r="AQE1295" s="16"/>
      <c r="AQF1295" s="16"/>
      <c r="AQG1295" s="16"/>
      <c r="AQH1295" s="16"/>
      <c r="AQI1295" s="16"/>
      <c r="AQJ1295" s="16"/>
      <c r="AQK1295" s="16"/>
      <c r="AQL1295" s="16"/>
      <c r="AQM1295" s="16"/>
      <c r="AQN1295" s="16"/>
      <c r="AQO1295" s="16"/>
      <c r="AQP1295" s="16"/>
      <c r="AQQ1295" s="16"/>
      <c r="AQR1295" s="16"/>
      <c r="AQS1295" s="16"/>
      <c r="AQT1295" s="16"/>
      <c r="AQU1295" s="16"/>
      <c r="AQV1295" s="16"/>
      <c r="AQW1295" s="16"/>
      <c r="AQX1295" s="16"/>
      <c r="AQY1295" s="16"/>
      <c r="AQZ1295" s="16"/>
      <c r="ARA1295" s="16"/>
      <c r="ARB1295" s="16"/>
      <c r="ARC1295" s="16"/>
      <c r="ARD1295" s="16"/>
      <c r="ARE1295" s="16"/>
      <c r="ARF1295" s="16"/>
      <c r="ARG1295" s="16"/>
      <c r="ARH1295" s="16"/>
      <c r="ARI1295" s="16"/>
      <c r="ARJ1295" s="16"/>
      <c r="ARK1295" s="16"/>
      <c r="ARL1295" s="16"/>
      <c r="ARM1295" s="16"/>
      <c r="ARN1295" s="16"/>
      <c r="ARO1295" s="16"/>
      <c r="ARP1295" s="16"/>
      <c r="ARQ1295" s="16"/>
      <c r="ARR1295" s="16"/>
      <c r="ARS1295" s="16"/>
      <c r="ART1295" s="16"/>
      <c r="ARU1295" s="16"/>
      <c r="ARV1295" s="16"/>
      <c r="ARW1295" s="16"/>
      <c r="ARX1295" s="16"/>
      <c r="ARY1295" s="16"/>
      <c r="ARZ1295" s="16"/>
      <c r="ASA1295" s="16"/>
      <c r="ASB1295" s="16"/>
      <c r="ASC1295" s="16"/>
      <c r="ASD1295" s="16"/>
      <c r="ASE1295" s="16"/>
      <c r="ASF1295" s="16"/>
      <c r="ASG1295" s="16"/>
      <c r="ASH1295" s="16"/>
      <c r="ASI1295" s="16"/>
      <c r="ASJ1295" s="16"/>
      <c r="ASK1295" s="16"/>
      <c r="ASL1295" s="16"/>
      <c r="ASM1295" s="16"/>
      <c r="ASN1295" s="16"/>
      <c r="ASO1295" s="16"/>
      <c r="ASP1295" s="16"/>
      <c r="ASQ1295" s="16"/>
      <c r="ASR1295" s="16"/>
      <c r="ASS1295" s="16"/>
      <c r="AST1295" s="16"/>
      <c r="ASU1295" s="16"/>
      <c r="ASV1295" s="16"/>
      <c r="ASW1295" s="16"/>
      <c r="ASX1295" s="16"/>
      <c r="ASY1295" s="16"/>
      <c r="ASZ1295" s="16"/>
      <c r="ATA1295" s="16"/>
      <c r="ATB1295" s="16"/>
      <c r="ATC1295" s="16"/>
      <c r="ATD1295" s="16"/>
      <c r="ATE1295" s="16"/>
      <c r="ATF1295" s="16"/>
      <c r="ATG1295" s="16"/>
      <c r="ATH1295" s="16"/>
      <c r="ATI1295" s="16"/>
      <c r="ATJ1295" s="16"/>
      <c r="ATK1295" s="16"/>
      <c r="ATL1295" s="16"/>
      <c r="ATM1295" s="16"/>
      <c r="ATN1295" s="16"/>
      <c r="ATO1295" s="16"/>
      <c r="ATP1295" s="16"/>
      <c r="ATQ1295" s="16"/>
      <c r="ATR1295" s="16"/>
      <c r="ATS1295" s="16"/>
      <c r="ATT1295" s="16"/>
      <c r="ATU1295" s="16"/>
      <c r="ATV1295" s="16"/>
      <c r="ATW1295" s="16"/>
      <c r="ATX1295" s="16"/>
      <c r="ATY1295" s="16"/>
      <c r="ATZ1295" s="16"/>
      <c r="AUA1295" s="16"/>
      <c r="AUB1295" s="16"/>
      <c r="AUC1295" s="16"/>
      <c r="AUD1295" s="16"/>
      <c r="AUE1295" s="16"/>
      <c r="AUF1295" s="16"/>
      <c r="AUG1295" s="16"/>
      <c r="AUH1295" s="16"/>
      <c r="AUI1295" s="16"/>
      <c r="AUJ1295" s="16"/>
      <c r="AUK1295" s="16"/>
      <c r="AUL1295" s="16"/>
      <c r="AUM1295" s="16"/>
      <c r="AUN1295" s="16"/>
      <c r="AUO1295" s="16"/>
      <c r="AUP1295" s="16"/>
      <c r="AUQ1295" s="16"/>
      <c r="AUR1295" s="16"/>
      <c r="AUS1295" s="16"/>
      <c r="AUT1295" s="16"/>
      <c r="AUU1295" s="16"/>
      <c r="AUV1295" s="16"/>
      <c r="AUW1295" s="16"/>
      <c r="AUX1295" s="16"/>
      <c r="AUY1295" s="16"/>
      <c r="AUZ1295" s="16"/>
      <c r="AVA1295" s="16"/>
      <c r="AVB1295" s="16"/>
      <c r="AVC1295" s="16"/>
      <c r="AVD1295" s="16"/>
      <c r="AVE1295" s="16"/>
      <c r="AVF1295" s="16"/>
      <c r="AVG1295" s="16"/>
      <c r="AVH1295" s="16"/>
      <c r="AVI1295" s="16"/>
      <c r="AVJ1295" s="16"/>
      <c r="AVK1295" s="16"/>
      <c r="AVL1295" s="16"/>
      <c r="AVM1295" s="16"/>
      <c r="AVN1295" s="16"/>
      <c r="AVO1295" s="16"/>
      <c r="AVP1295" s="16"/>
      <c r="AVQ1295" s="16"/>
      <c r="AVR1295" s="16"/>
      <c r="AVS1295" s="16"/>
      <c r="AVT1295" s="16"/>
      <c r="AVU1295" s="16"/>
      <c r="AVV1295" s="16"/>
      <c r="AVW1295" s="16"/>
      <c r="AVX1295" s="16"/>
      <c r="AVY1295" s="16"/>
      <c r="AVZ1295" s="16"/>
      <c r="AWA1295" s="16"/>
      <c r="AWB1295" s="16"/>
      <c r="AWC1295" s="16"/>
      <c r="AWD1295" s="16"/>
      <c r="AWE1295" s="16"/>
      <c r="AWF1295" s="16"/>
      <c r="AWG1295" s="16"/>
      <c r="AWH1295" s="16"/>
      <c r="AWI1295" s="16"/>
      <c r="AWJ1295" s="16"/>
      <c r="AWK1295" s="16"/>
      <c r="AWL1295" s="16"/>
      <c r="AWM1295" s="16"/>
      <c r="AWN1295" s="16"/>
      <c r="AWO1295" s="16"/>
      <c r="AWP1295" s="16"/>
      <c r="AWQ1295" s="16"/>
      <c r="AWR1295" s="16"/>
      <c r="AWS1295" s="16"/>
      <c r="AWT1295" s="16"/>
      <c r="AWU1295" s="16"/>
      <c r="AWV1295" s="16"/>
      <c r="AWW1295" s="16"/>
      <c r="AWX1295" s="16"/>
      <c r="AWY1295" s="16"/>
      <c r="AWZ1295" s="16"/>
      <c r="AXA1295" s="16"/>
      <c r="AXB1295" s="16"/>
      <c r="AXC1295" s="16"/>
      <c r="AXD1295" s="16"/>
      <c r="AXE1295" s="16"/>
      <c r="AXF1295" s="16"/>
      <c r="AXG1295" s="16"/>
      <c r="AXH1295" s="16"/>
      <c r="AXI1295" s="16"/>
      <c r="AXJ1295" s="16"/>
      <c r="AXK1295" s="16"/>
      <c r="AXL1295" s="16"/>
      <c r="AXM1295" s="16"/>
      <c r="AXN1295" s="16"/>
      <c r="AXO1295" s="16"/>
      <c r="AXP1295" s="16"/>
      <c r="AXQ1295" s="16"/>
      <c r="AXR1295" s="16"/>
      <c r="AXS1295" s="16"/>
      <c r="AXT1295" s="16"/>
      <c r="AXU1295" s="16"/>
      <c r="AXV1295" s="16"/>
      <c r="AXW1295" s="16"/>
      <c r="AXX1295" s="16"/>
      <c r="AXY1295" s="16"/>
      <c r="AXZ1295" s="16"/>
      <c r="AYA1295" s="16"/>
      <c r="AYB1295" s="16"/>
      <c r="AYC1295" s="16"/>
      <c r="AYD1295" s="16"/>
      <c r="AYE1295" s="16"/>
      <c r="AYF1295" s="16"/>
      <c r="AYG1295" s="16"/>
      <c r="AYH1295" s="16"/>
      <c r="AYI1295" s="16"/>
      <c r="AYJ1295" s="16"/>
      <c r="AYK1295" s="16"/>
      <c r="AYL1295" s="16"/>
      <c r="AYM1295" s="16"/>
      <c r="AYN1295" s="16"/>
      <c r="AYO1295" s="16"/>
      <c r="AYP1295" s="16"/>
      <c r="AYQ1295" s="16"/>
      <c r="AYR1295" s="16"/>
      <c r="AYS1295" s="16"/>
      <c r="AYT1295" s="16"/>
      <c r="AYU1295" s="16"/>
      <c r="AYV1295" s="16"/>
      <c r="AYW1295" s="16"/>
      <c r="AYX1295" s="16"/>
      <c r="AYY1295" s="16"/>
      <c r="AYZ1295" s="16"/>
      <c r="AZA1295" s="16"/>
      <c r="AZB1295" s="16"/>
      <c r="AZC1295" s="16"/>
      <c r="AZD1295" s="16"/>
      <c r="AZE1295" s="16"/>
      <c r="AZF1295" s="16"/>
      <c r="AZG1295" s="16"/>
      <c r="AZH1295" s="16"/>
      <c r="AZI1295" s="16"/>
      <c r="AZJ1295" s="16"/>
      <c r="AZK1295" s="16"/>
      <c r="AZL1295" s="16"/>
      <c r="AZM1295" s="16"/>
      <c r="AZN1295" s="16"/>
      <c r="AZO1295" s="16"/>
      <c r="AZP1295" s="16"/>
      <c r="AZQ1295" s="16"/>
      <c r="AZR1295" s="16"/>
      <c r="AZS1295" s="16"/>
      <c r="AZT1295" s="16"/>
      <c r="AZU1295" s="16"/>
      <c r="AZV1295" s="16"/>
      <c r="AZW1295" s="16"/>
      <c r="AZX1295" s="16"/>
      <c r="AZY1295" s="16"/>
      <c r="AZZ1295" s="16"/>
      <c r="BAA1295" s="16"/>
      <c r="BAB1295" s="16"/>
      <c r="BAC1295" s="16"/>
      <c r="BAD1295" s="16"/>
      <c r="BAE1295" s="16"/>
      <c r="BAF1295" s="16"/>
      <c r="BAG1295" s="16"/>
      <c r="BAH1295" s="16"/>
      <c r="BAI1295" s="16"/>
      <c r="BAJ1295" s="16"/>
      <c r="BAK1295" s="16"/>
      <c r="BAL1295" s="16"/>
      <c r="BAM1295" s="16"/>
      <c r="BAN1295" s="16"/>
      <c r="BAO1295" s="16"/>
      <c r="BAP1295" s="16"/>
      <c r="BAQ1295" s="16"/>
      <c r="BAR1295" s="16"/>
      <c r="BAS1295" s="16"/>
      <c r="BAT1295" s="16"/>
      <c r="BAU1295" s="16"/>
      <c r="BAV1295" s="16"/>
      <c r="BAW1295" s="16"/>
      <c r="BAX1295" s="16"/>
      <c r="BAY1295" s="16"/>
      <c r="BAZ1295" s="16"/>
      <c r="BBA1295" s="16"/>
      <c r="BBB1295" s="16"/>
      <c r="BBC1295" s="16"/>
      <c r="BBD1295" s="16"/>
      <c r="BBE1295" s="16"/>
      <c r="BBF1295" s="16"/>
      <c r="BBG1295" s="16"/>
      <c r="BBH1295" s="16"/>
      <c r="BBI1295" s="16"/>
      <c r="BBJ1295" s="16"/>
      <c r="BBK1295" s="16"/>
      <c r="BBL1295" s="16"/>
      <c r="BBM1295" s="16"/>
      <c r="BBN1295" s="16"/>
      <c r="BBO1295" s="16"/>
      <c r="BBP1295" s="16"/>
      <c r="BBQ1295" s="16"/>
      <c r="BBR1295" s="16"/>
      <c r="BBS1295" s="16"/>
      <c r="BBT1295" s="16"/>
      <c r="BBU1295" s="16"/>
      <c r="BBV1295" s="16"/>
      <c r="BBW1295" s="16"/>
      <c r="BBX1295" s="16"/>
      <c r="BBY1295" s="16"/>
      <c r="BBZ1295" s="16"/>
      <c r="BCA1295" s="16"/>
      <c r="BCB1295" s="16"/>
      <c r="BCC1295" s="16"/>
      <c r="BCD1295" s="16"/>
      <c r="BCE1295" s="16"/>
      <c r="BCF1295" s="16"/>
      <c r="BCG1295" s="16"/>
      <c r="BCH1295" s="16"/>
      <c r="BCI1295" s="16"/>
      <c r="BCJ1295" s="16"/>
      <c r="BCK1295" s="16"/>
      <c r="BCL1295" s="16"/>
      <c r="BCM1295" s="16"/>
      <c r="BCN1295" s="16"/>
      <c r="BCO1295" s="16"/>
      <c r="BCP1295" s="16"/>
      <c r="BCQ1295" s="16"/>
      <c r="BCR1295" s="16"/>
      <c r="BCS1295" s="16"/>
      <c r="BCT1295" s="16"/>
      <c r="BCU1295" s="16"/>
      <c r="BCV1295" s="16"/>
      <c r="BCW1295" s="16"/>
      <c r="BCX1295" s="16"/>
      <c r="BCY1295" s="16"/>
      <c r="BCZ1295" s="16"/>
      <c r="BDA1295" s="16"/>
      <c r="BDB1295" s="16"/>
      <c r="BDC1295" s="16"/>
      <c r="BDD1295" s="16"/>
      <c r="BDE1295" s="16"/>
      <c r="BDF1295" s="16"/>
      <c r="BDG1295" s="16"/>
      <c r="BDH1295" s="16"/>
      <c r="BDI1295" s="16"/>
      <c r="BDJ1295" s="16"/>
      <c r="BDK1295" s="16"/>
      <c r="BDL1295" s="16"/>
      <c r="BDM1295" s="16"/>
      <c r="BDN1295" s="16"/>
      <c r="BDO1295" s="16"/>
      <c r="BDP1295" s="16"/>
      <c r="BDQ1295" s="16"/>
      <c r="BDR1295" s="16"/>
      <c r="BDS1295" s="16"/>
      <c r="BDT1295" s="16"/>
      <c r="BDU1295" s="16"/>
      <c r="BDV1295" s="16"/>
      <c r="BDW1295" s="16"/>
      <c r="BDX1295" s="16"/>
      <c r="BDY1295" s="16"/>
      <c r="BDZ1295" s="16"/>
      <c r="BEA1295" s="16"/>
      <c r="BEB1295" s="16"/>
      <c r="BEC1295" s="16"/>
      <c r="BED1295" s="16"/>
      <c r="BEE1295" s="16"/>
      <c r="BEF1295" s="16"/>
      <c r="BEG1295" s="16"/>
      <c r="BEH1295" s="16"/>
      <c r="BEI1295" s="16"/>
      <c r="BEJ1295" s="16"/>
      <c r="BEK1295" s="16"/>
      <c r="BEL1295" s="16"/>
      <c r="BEM1295" s="16"/>
      <c r="BEN1295" s="16"/>
      <c r="BEO1295" s="16"/>
      <c r="BEP1295" s="16"/>
      <c r="BEQ1295" s="16"/>
      <c r="BER1295" s="16"/>
      <c r="BES1295" s="16"/>
      <c r="BET1295" s="16"/>
      <c r="BEU1295" s="16"/>
      <c r="BEV1295" s="16"/>
      <c r="BEW1295" s="16"/>
      <c r="BEX1295" s="16"/>
      <c r="BEY1295" s="16"/>
      <c r="BEZ1295" s="16"/>
      <c r="BFA1295" s="16"/>
      <c r="BFB1295" s="16"/>
      <c r="BFC1295" s="16"/>
      <c r="BFD1295" s="16"/>
      <c r="BFE1295" s="16"/>
      <c r="BFF1295" s="16"/>
      <c r="BFG1295" s="16"/>
      <c r="BFH1295" s="16"/>
      <c r="BFI1295" s="16"/>
      <c r="BFJ1295" s="16"/>
      <c r="BFK1295" s="16"/>
      <c r="BFL1295" s="16"/>
      <c r="BFM1295" s="16"/>
      <c r="BFN1295" s="16"/>
      <c r="BFO1295" s="16"/>
      <c r="BFP1295" s="16"/>
      <c r="BFQ1295" s="16"/>
      <c r="BFR1295" s="16"/>
      <c r="BFS1295" s="16"/>
      <c r="BFT1295" s="16"/>
      <c r="BFU1295" s="16"/>
      <c r="BFV1295" s="16"/>
      <c r="BFW1295" s="16"/>
      <c r="BFX1295" s="16"/>
      <c r="BFY1295" s="16"/>
      <c r="BFZ1295" s="16"/>
      <c r="BGA1295" s="16"/>
      <c r="BGB1295" s="16"/>
      <c r="BGC1295" s="16"/>
      <c r="BGD1295" s="16"/>
      <c r="BGE1295" s="16"/>
      <c r="BGF1295" s="16"/>
      <c r="BGG1295" s="16"/>
      <c r="BGH1295" s="16"/>
      <c r="BGI1295" s="16"/>
      <c r="BGJ1295" s="16"/>
      <c r="BGK1295" s="16"/>
      <c r="BGL1295" s="16"/>
      <c r="BGM1295" s="16"/>
      <c r="BGN1295" s="16"/>
      <c r="BGO1295" s="16"/>
      <c r="BGP1295" s="16"/>
      <c r="BGQ1295" s="16"/>
      <c r="BGR1295" s="16"/>
      <c r="BGS1295" s="16"/>
      <c r="BGT1295" s="16"/>
      <c r="BGU1295" s="16"/>
      <c r="BGV1295" s="16"/>
      <c r="BGW1295" s="16"/>
      <c r="BGX1295" s="16"/>
      <c r="BGY1295" s="16"/>
      <c r="BGZ1295" s="16"/>
      <c r="BHA1295" s="16"/>
      <c r="BHB1295" s="16"/>
      <c r="BHC1295" s="16"/>
      <c r="BHD1295" s="16"/>
      <c r="BHE1295" s="16"/>
      <c r="BHF1295" s="16"/>
      <c r="BHG1295" s="16"/>
      <c r="BHH1295" s="16"/>
      <c r="BHI1295" s="16"/>
      <c r="BHJ1295" s="16"/>
      <c r="BHK1295" s="16"/>
      <c r="BHL1295" s="16"/>
      <c r="BHM1295" s="16"/>
      <c r="BHN1295" s="16"/>
      <c r="BHO1295" s="16"/>
      <c r="BHP1295" s="16"/>
      <c r="BHQ1295" s="16"/>
      <c r="BHR1295" s="16"/>
      <c r="BHS1295" s="16"/>
      <c r="BHT1295" s="16"/>
      <c r="BHU1295" s="16"/>
      <c r="BHV1295" s="16"/>
      <c r="BHW1295" s="16"/>
      <c r="BHX1295" s="16"/>
      <c r="BHY1295" s="16"/>
      <c r="BHZ1295" s="16"/>
      <c r="BIA1295" s="16"/>
      <c r="BIB1295" s="16"/>
      <c r="BIC1295" s="16"/>
      <c r="BID1295" s="16"/>
      <c r="BIE1295" s="16"/>
      <c r="BIF1295" s="16"/>
      <c r="BIG1295" s="16"/>
      <c r="BIH1295" s="16"/>
      <c r="BII1295" s="16"/>
      <c r="BIJ1295" s="16"/>
      <c r="BIK1295" s="16"/>
      <c r="BIL1295" s="16"/>
      <c r="BIM1295" s="16"/>
      <c r="BIN1295" s="16"/>
      <c r="BIO1295" s="16"/>
      <c r="BIP1295" s="16"/>
      <c r="BIQ1295" s="16"/>
      <c r="BIR1295" s="16"/>
      <c r="BIS1295" s="16"/>
      <c r="BIT1295" s="16"/>
      <c r="BIU1295" s="16"/>
      <c r="BIV1295" s="16"/>
      <c r="BIW1295" s="16"/>
      <c r="BIX1295" s="16"/>
      <c r="BIY1295" s="16"/>
      <c r="BIZ1295" s="16"/>
      <c r="BJA1295" s="16"/>
      <c r="BJB1295" s="16"/>
      <c r="BJC1295" s="16"/>
      <c r="BJD1295" s="16"/>
      <c r="BJE1295" s="16"/>
      <c r="BJF1295" s="16"/>
      <c r="BJG1295" s="16"/>
      <c r="BJH1295" s="16"/>
      <c r="BJI1295" s="16"/>
      <c r="BJJ1295" s="16"/>
      <c r="BJK1295" s="16"/>
      <c r="BJL1295" s="16"/>
      <c r="BJM1295" s="16"/>
      <c r="BJN1295" s="16"/>
      <c r="BJO1295" s="16"/>
      <c r="BJP1295" s="16"/>
      <c r="BJQ1295" s="16"/>
      <c r="BJR1295" s="16"/>
      <c r="BJS1295" s="16"/>
      <c r="BJT1295" s="16"/>
      <c r="BJU1295" s="16"/>
      <c r="BJV1295" s="16"/>
      <c r="BJW1295" s="16"/>
      <c r="BJX1295" s="16"/>
      <c r="BJY1295" s="16"/>
      <c r="BJZ1295" s="16"/>
      <c r="BKA1295" s="16"/>
      <c r="BKB1295" s="16"/>
      <c r="BKC1295" s="16"/>
      <c r="BKD1295" s="16"/>
      <c r="BKE1295" s="16"/>
      <c r="BKF1295" s="16"/>
      <c r="BKG1295" s="16"/>
      <c r="BKH1295" s="16"/>
      <c r="BKI1295" s="16"/>
      <c r="BKJ1295" s="16"/>
      <c r="BKK1295" s="16"/>
      <c r="BKL1295" s="16"/>
      <c r="BKM1295" s="16"/>
      <c r="BKN1295" s="16"/>
      <c r="BKO1295" s="16"/>
      <c r="BKP1295" s="16"/>
      <c r="BKQ1295" s="16"/>
      <c r="BKR1295" s="16"/>
      <c r="BKS1295" s="16"/>
      <c r="BKT1295" s="16"/>
      <c r="BKU1295" s="16"/>
      <c r="BKV1295" s="16"/>
      <c r="BKW1295" s="16"/>
      <c r="BKX1295" s="16"/>
      <c r="BKY1295" s="16"/>
      <c r="BKZ1295" s="16"/>
      <c r="BLA1295" s="16"/>
      <c r="BLB1295" s="16"/>
      <c r="BLC1295" s="16"/>
      <c r="BLD1295" s="16"/>
      <c r="BLE1295" s="16"/>
      <c r="BLF1295" s="16"/>
      <c r="BLG1295" s="16"/>
      <c r="BLH1295" s="16"/>
      <c r="BLI1295" s="16"/>
      <c r="BLJ1295" s="16"/>
      <c r="BLK1295" s="16"/>
      <c r="BLL1295" s="16"/>
      <c r="BLM1295" s="16"/>
      <c r="BLN1295" s="16"/>
      <c r="BLO1295" s="16"/>
      <c r="BLP1295" s="16"/>
      <c r="BLQ1295" s="16"/>
      <c r="BLR1295" s="16"/>
      <c r="BLS1295" s="16"/>
      <c r="BLT1295" s="16"/>
      <c r="BLU1295" s="16"/>
      <c r="BLV1295" s="16"/>
      <c r="BLW1295" s="16"/>
      <c r="BLX1295" s="16"/>
      <c r="BLY1295" s="16"/>
      <c r="BLZ1295" s="16"/>
      <c r="BMA1295" s="16"/>
      <c r="BMB1295" s="16"/>
      <c r="BMC1295" s="16"/>
      <c r="BMD1295" s="16"/>
      <c r="BME1295" s="16"/>
      <c r="BMF1295" s="16"/>
      <c r="BMG1295" s="16"/>
      <c r="BMH1295" s="16"/>
      <c r="BMI1295" s="16"/>
      <c r="BMJ1295" s="16"/>
      <c r="BMK1295" s="16"/>
      <c r="BML1295" s="16"/>
      <c r="BMM1295" s="16"/>
      <c r="BMN1295" s="16"/>
      <c r="BMO1295" s="16"/>
      <c r="BMP1295" s="16"/>
      <c r="BMQ1295" s="16"/>
      <c r="BMR1295" s="16"/>
    </row>
    <row r="1296" spans="1:1708" customFormat="1">
      <c r="A1296" s="555" t="s">
        <v>3213</v>
      </c>
      <c r="B1296" s="917"/>
      <c r="C1296" s="555"/>
      <c r="D1296" s="555" t="s">
        <v>3213</v>
      </c>
      <c r="E1296" s="909" t="s">
        <v>329</v>
      </c>
      <c r="F1296" s="739" t="s">
        <v>330</v>
      </c>
      <c r="G1296" s="559" t="s">
        <v>184</v>
      </c>
      <c r="H1296" s="559"/>
      <c r="I1296" s="559">
        <v>5</v>
      </c>
      <c r="J1296" s="559"/>
      <c r="K1296" s="559">
        <v>58.60173314</v>
      </c>
      <c r="L1296" s="559">
        <v>24.809317950000001</v>
      </c>
      <c r="M1296" s="560" t="s">
        <v>330</v>
      </c>
      <c r="N1296" s="560"/>
      <c r="O1296" s="559" t="s">
        <v>3214</v>
      </c>
      <c r="P1296" s="559" t="s">
        <v>201</v>
      </c>
      <c r="Q1296" s="560"/>
      <c r="R1296" s="1025">
        <v>1236</v>
      </c>
      <c r="S1296" s="1025">
        <v>1236</v>
      </c>
      <c r="T1296" s="297"/>
      <c r="U1296" s="931"/>
      <c r="W1296" s="16"/>
      <c r="X1296" s="16"/>
      <c r="Y1296" s="16"/>
      <c r="Z1296" s="16"/>
      <c r="AA1296" s="16"/>
      <c r="AB1296" s="16"/>
      <c r="AC1296" s="16"/>
      <c r="AD1296" s="16"/>
      <c r="AE1296" s="16"/>
      <c r="AF1296" s="16"/>
      <c r="AG1296" s="16"/>
      <c r="AH1296" s="16"/>
      <c r="AI1296" s="16"/>
      <c r="AJ1296" s="16"/>
      <c r="AK1296" s="16"/>
      <c r="AL1296" s="16"/>
      <c r="AM1296" s="16"/>
      <c r="AN1296" s="16"/>
      <c r="AO1296" s="16"/>
      <c r="AP1296" s="16"/>
      <c r="AQ1296" s="16"/>
      <c r="AR1296" s="16"/>
      <c r="AS1296" s="16"/>
      <c r="AT1296" s="16"/>
      <c r="AU1296" s="16"/>
      <c r="AV1296" s="16"/>
      <c r="AW1296" s="16"/>
      <c r="AX1296" s="16"/>
      <c r="AY1296" s="16"/>
      <c r="AZ1296" s="16"/>
      <c r="BA1296" s="16"/>
      <c r="BB1296" s="16"/>
      <c r="BC1296" s="16"/>
      <c r="BD1296" s="16"/>
      <c r="BE1296" s="16"/>
      <c r="BF1296" s="16"/>
      <c r="BG1296" s="16"/>
      <c r="BH1296" s="16"/>
      <c r="BI1296" s="16"/>
      <c r="BJ1296" s="16"/>
      <c r="BK1296" s="16"/>
      <c r="BL1296" s="16"/>
      <c r="BM1296" s="16"/>
      <c r="BN1296" s="16"/>
      <c r="BO1296" s="16"/>
      <c r="BP1296" s="16"/>
      <c r="BQ1296" s="16"/>
      <c r="BR1296" s="16"/>
      <c r="BS1296" s="16"/>
      <c r="BT1296" s="16"/>
      <c r="BU1296" s="16"/>
      <c r="BV1296" s="16"/>
      <c r="BW1296" s="16"/>
      <c r="BX1296" s="16"/>
      <c r="BY1296" s="16"/>
      <c r="BZ1296" s="16"/>
      <c r="CA1296" s="16"/>
      <c r="CB1296" s="16"/>
      <c r="CC1296" s="16"/>
      <c r="CD1296" s="16"/>
      <c r="CE1296" s="16"/>
      <c r="CF1296" s="16"/>
      <c r="CG1296" s="16"/>
      <c r="CH1296" s="16"/>
      <c r="CI1296" s="16"/>
      <c r="CJ1296" s="16"/>
      <c r="CK1296" s="16"/>
      <c r="CL1296" s="16"/>
      <c r="CM1296" s="16"/>
      <c r="CN1296" s="16"/>
      <c r="CO1296" s="16"/>
      <c r="CP1296" s="16"/>
      <c r="CQ1296" s="16"/>
      <c r="CR1296" s="16"/>
      <c r="CS1296" s="16"/>
      <c r="CT1296" s="16"/>
      <c r="CU1296" s="16"/>
      <c r="CV1296" s="16"/>
      <c r="CW1296" s="16"/>
      <c r="CX1296" s="16"/>
      <c r="CY1296" s="16"/>
      <c r="CZ1296" s="16"/>
      <c r="DA1296" s="16"/>
      <c r="DB1296" s="16"/>
      <c r="DC1296" s="16"/>
      <c r="DD1296" s="16"/>
      <c r="DE1296" s="16"/>
      <c r="DF1296" s="16"/>
      <c r="DG1296" s="16"/>
      <c r="DH1296" s="16"/>
      <c r="DI1296" s="16"/>
      <c r="DJ1296" s="16"/>
      <c r="DK1296" s="16"/>
      <c r="DL1296" s="16"/>
      <c r="DM1296" s="16"/>
      <c r="DN1296" s="16"/>
      <c r="DO1296" s="16"/>
      <c r="DP1296" s="16"/>
      <c r="DQ1296" s="16"/>
      <c r="DR1296" s="16"/>
      <c r="DS1296" s="16"/>
      <c r="DT1296" s="16"/>
      <c r="DU1296" s="16"/>
      <c r="DV1296" s="16"/>
      <c r="DW1296" s="16"/>
      <c r="DX1296" s="16"/>
      <c r="DY1296" s="16"/>
      <c r="DZ1296" s="16"/>
      <c r="EA1296" s="16"/>
      <c r="EB1296" s="16"/>
      <c r="EC1296" s="16"/>
      <c r="ED1296" s="16"/>
      <c r="EE1296" s="16"/>
      <c r="EF1296" s="16"/>
      <c r="EG1296" s="16"/>
      <c r="EH1296" s="16"/>
      <c r="EI1296" s="16"/>
      <c r="EJ1296" s="16"/>
      <c r="EK1296" s="16"/>
      <c r="EL1296" s="16"/>
      <c r="EM1296" s="16"/>
      <c r="EN1296" s="16"/>
      <c r="EO1296" s="16"/>
      <c r="EP1296" s="16"/>
      <c r="EQ1296" s="16"/>
      <c r="ER1296" s="16"/>
      <c r="ES1296" s="16"/>
      <c r="ET1296" s="16"/>
      <c r="EU1296" s="16"/>
      <c r="EV1296" s="16"/>
      <c r="EW1296" s="16"/>
      <c r="EX1296" s="16"/>
      <c r="EY1296" s="16"/>
      <c r="EZ1296" s="16"/>
      <c r="FA1296" s="16"/>
      <c r="FB1296" s="16"/>
      <c r="FC1296" s="16"/>
      <c r="FD1296" s="16"/>
      <c r="FE1296" s="16"/>
      <c r="FF1296" s="16"/>
      <c r="FG1296" s="16"/>
      <c r="FH1296" s="16"/>
      <c r="FI1296" s="16"/>
      <c r="FJ1296" s="16"/>
      <c r="FK1296" s="16"/>
      <c r="FL1296" s="16"/>
      <c r="FM1296" s="16"/>
      <c r="FN1296" s="16"/>
      <c r="FO1296" s="16"/>
      <c r="FP1296" s="16"/>
      <c r="FQ1296" s="16"/>
      <c r="FR1296" s="16"/>
      <c r="FS1296" s="16"/>
      <c r="FT1296" s="16"/>
      <c r="FU1296" s="16"/>
      <c r="FV1296" s="16"/>
      <c r="FW1296" s="16"/>
      <c r="FX1296" s="16"/>
      <c r="FY1296" s="16"/>
      <c r="FZ1296" s="16"/>
      <c r="GA1296" s="16"/>
      <c r="GB1296" s="16"/>
      <c r="GC1296" s="16"/>
      <c r="GD1296" s="16"/>
      <c r="GE1296" s="16"/>
      <c r="GF1296" s="16"/>
      <c r="GG1296" s="16"/>
      <c r="GH1296" s="16"/>
      <c r="GI1296" s="16"/>
      <c r="GJ1296" s="16"/>
      <c r="GK1296" s="16"/>
      <c r="GL1296" s="16"/>
      <c r="GM1296" s="16"/>
      <c r="GN1296" s="16"/>
      <c r="GO1296" s="16"/>
      <c r="GP1296" s="16"/>
      <c r="GQ1296" s="16"/>
      <c r="GR1296" s="16"/>
      <c r="GS1296" s="16"/>
      <c r="GT1296" s="16"/>
      <c r="GU1296" s="16"/>
      <c r="GV1296" s="16"/>
      <c r="GW1296" s="16"/>
      <c r="GX1296" s="16"/>
      <c r="GY1296" s="16"/>
      <c r="GZ1296" s="16"/>
      <c r="HA1296" s="16"/>
      <c r="HB1296" s="16"/>
      <c r="HC1296" s="16"/>
      <c r="HD1296" s="16"/>
      <c r="HE1296" s="16"/>
      <c r="HF1296" s="16"/>
      <c r="HG1296" s="16"/>
      <c r="HH1296" s="16"/>
      <c r="HI1296" s="16"/>
      <c r="HJ1296" s="16"/>
      <c r="HK1296" s="16"/>
      <c r="HL1296" s="16"/>
      <c r="HM1296" s="16"/>
      <c r="HN1296" s="16"/>
      <c r="HO1296" s="16"/>
      <c r="HP1296" s="16"/>
      <c r="HQ1296" s="16"/>
      <c r="HR1296" s="16"/>
      <c r="HS1296" s="16"/>
      <c r="HT1296" s="16"/>
      <c r="HU1296" s="16"/>
      <c r="HV1296" s="16"/>
      <c r="HW1296" s="16"/>
      <c r="HX1296" s="16"/>
      <c r="HY1296" s="16"/>
      <c r="HZ1296" s="16"/>
      <c r="IA1296" s="16"/>
      <c r="IB1296" s="16"/>
      <c r="IC1296" s="16"/>
      <c r="ID1296" s="16"/>
      <c r="IE1296" s="16"/>
      <c r="IF1296" s="16"/>
      <c r="IG1296" s="16"/>
      <c r="IH1296" s="16"/>
      <c r="II1296" s="16"/>
      <c r="IJ1296" s="16"/>
      <c r="IK1296" s="16"/>
      <c r="IL1296" s="16"/>
      <c r="IM1296" s="16"/>
      <c r="IN1296" s="16"/>
      <c r="IO1296" s="16"/>
      <c r="IP1296" s="16"/>
      <c r="IQ1296" s="16"/>
      <c r="IR1296" s="16"/>
      <c r="IS1296" s="16"/>
      <c r="IT1296" s="16"/>
      <c r="IU1296" s="16"/>
      <c r="IV1296" s="16"/>
      <c r="IW1296" s="16"/>
      <c r="IX1296" s="16"/>
      <c r="IY1296" s="16"/>
      <c r="IZ1296" s="16"/>
      <c r="JA1296" s="16"/>
      <c r="JB1296" s="16"/>
      <c r="JC1296" s="16"/>
      <c r="JD1296" s="16"/>
      <c r="JE1296" s="16"/>
      <c r="JF1296" s="16"/>
      <c r="JG1296" s="16"/>
      <c r="JH1296" s="16"/>
      <c r="JI1296" s="16"/>
      <c r="JJ1296" s="16"/>
      <c r="JK1296" s="16"/>
      <c r="JL1296" s="16"/>
      <c r="JM1296" s="16"/>
      <c r="JN1296" s="16"/>
      <c r="JO1296" s="16"/>
      <c r="JP1296" s="16"/>
      <c r="JQ1296" s="16"/>
      <c r="JR1296" s="16"/>
      <c r="JS1296" s="16"/>
      <c r="JT1296" s="16"/>
      <c r="JU1296" s="16"/>
      <c r="JV1296" s="16"/>
      <c r="JW1296" s="16"/>
      <c r="JX1296" s="16"/>
      <c r="JY1296" s="16"/>
      <c r="JZ1296" s="16"/>
      <c r="KA1296" s="16"/>
      <c r="KB1296" s="16"/>
      <c r="KC1296" s="16"/>
      <c r="KD1296" s="16"/>
      <c r="KE1296" s="16"/>
      <c r="KF1296" s="16"/>
      <c r="KG1296" s="16"/>
      <c r="KH1296" s="16"/>
      <c r="KI1296" s="16"/>
      <c r="KJ1296" s="16"/>
      <c r="KK1296" s="16"/>
      <c r="KL1296" s="16"/>
      <c r="KM1296" s="16"/>
      <c r="KN1296" s="16"/>
      <c r="KO1296" s="16"/>
      <c r="KP1296" s="16"/>
      <c r="KQ1296" s="16"/>
      <c r="KR1296" s="16"/>
      <c r="KS1296" s="16"/>
      <c r="KT1296" s="16"/>
      <c r="KU1296" s="16"/>
      <c r="KV1296" s="16"/>
      <c r="KW1296" s="16"/>
      <c r="KX1296" s="16"/>
      <c r="KY1296" s="16"/>
      <c r="KZ1296" s="16"/>
      <c r="LA1296" s="16"/>
      <c r="LB1296" s="16"/>
      <c r="LC1296" s="16"/>
      <c r="LD1296" s="16"/>
      <c r="LE1296" s="16"/>
      <c r="LF1296" s="16"/>
      <c r="LG1296" s="16"/>
      <c r="LH1296" s="16"/>
      <c r="LI1296" s="16"/>
      <c r="LJ1296" s="16"/>
      <c r="LK1296" s="16"/>
      <c r="LL1296" s="16"/>
      <c r="LM1296" s="16"/>
      <c r="LN1296" s="16"/>
      <c r="LO1296" s="16"/>
      <c r="LP1296" s="16"/>
      <c r="LQ1296" s="16"/>
      <c r="LR1296" s="16"/>
      <c r="LS1296" s="16"/>
      <c r="LT1296" s="16"/>
      <c r="LU1296" s="16"/>
      <c r="LV1296" s="16"/>
      <c r="LW1296" s="16"/>
      <c r="LX1296" s="16"/>
      <c r="LY1296" s="16"/>
      <c r="LZ1296" s="16"/>
      <c r="MA1296" s="16"/>
      <c r="MB1296" s="16"/>
      <c r="MC1296" s="16"/>
      <c r="MD1296" s="16"/>
      <c r="ME1296" s="16"/>
      <c r="MF1296" s="16"/>
      <c r="MG1296" s="16"/>
      <c r="MH1296" s="16"/>
      <c r="MI1296" s="16"/>
      <c r="MJ1296" s="16"/>
      <c r="MK1296" s="16"/>
      <c r="ML1296" s="16"/>
      <c r="MM1296" s="16"/>
      <c r="MN1296" s="16"/>
      <c r="MO1296" s="16"/>
      <c r="MP1296" s="16"/>
      <c r="MQ1296" s="16"/>
      <c r="MR1296" s="16"/>
      <c r="MS1296" s="16"/>
      <c r="MT1296" s="16"/>
      <c r="MU1296" s="16"/>
      <c r="MV1296" s="16"/>
      <c r="MW1296" s="16"/>
      <c r="MX1296" s="16"/>
      <c r="MY1296" s="16"/>
      <c r="MZ1296" s="16"/>
      <c r="NA1296" s="16"/>
      <c r="NB1296" s="16"/>
      <c r="NC1296" s="16"/>
      <c r="ND1296" s="16"/>
      <c r="NE1296" s="16"/>
      <c r="NF1296" s="16"/>
      <c r="NG1296" s="16"/>
      <c r="NH1296" s="16"/>
      <c r="NI1296" s="16"/>
      <c r="NJ1296" s="16"/>
      <c r="NK1296" s="16"/>
      <c r="NL1296" s="16"/>
      <c r="NM1296" s="16"/>
      <c r="NN1296" s="16"/>
      <c r="NO1296" s="16"/>
      <c r="NP1296" s="16"/>
      <c r="NQ1296" s="16"/>
      <c r="NR1296" s="16"/>
      <c r="NS1296" s="16"/>
      <c r="NT1296" s="16"/>
      <c r="NU1296" s="16"/>
      <c r="NV1296" s="16"/>
      <c r="NW1296" s="16"/>
      <c r="NX1296" s="16"/>
      <c r="NY1296" s="16"/>
      <c r="NZ1296" s="16"/>
      <c r="OA1296" s="16"/>
      <c r="OB1296" s="16"/>
      <c r="OC1296" s="16"/>
      <c r="OD1296" s="16"/>
      <c r="OE1296" s="16"/>
      <c r="OF1296" s="16"/>
      <c r="OG1296" s="16"/>
      <c r="OH1296" s="16"/>
      <c r="OI1296" s="16"/>
      <c r="OJ1296" s="16"/>
      <c r="OK1296" s="16"/>
      <c r="OL1296" s="16"/>
      <c r="OM1296" s="16"/>
      <c r="ON1296" s="16"/>
      <c r="OO1296" s="16"/>
      <c r="OP1296" s="16"/>
      <c r="OQ1296" s="16"/>
      <c r="OR1296" s="16"/>
      <c r="OS1296" s="16"/>
      <c r="OT1296" s="16"/>
      <c r="OU1296" s="16"/>
      <c r="OV1296" s="16"/>
      <c r="OW1296" s="16"/>
      <c r="OX1296" s="16"/>
      <c r="OY1296" s="16"/>
      <c r="OZ1296" s="16"/>
      <c r="PA1296" s="16"/>
      <c r="PB1296" s="16"/>
      <c r="PC1296" s="16"/>
      <c r="PD1296" s="16"/>
      <c r="PE1296" s="16"/>
      <c r="PF1296" s="16"/>
      <c r="PG1296" s="16"/>
      <c r="PH1296" s="16"/>
      <c r="PI1296" s="16"/>
      <c r="PJ1296" s="16"/>
      <c r="PK1296" s="16"/>
      <c r="PL1296" s="16"/>
      <c r="PM1296" s="16"/>
      <c r="PN1296" s="16"/>
      <c r="PO1296" s="16"/>
      <c r="PP1296" s="16"/>
      <c r="PQ1296" s="16"/>
      <c r="PR1296" s="16"/>
      <c r="PS1296" s="16"/>
      <c r="PT1296" s="16"/>
      <c r="PU1296" s="16"/>
      <c r="PV1296" s="16"/>
      <c r="PW1296" s="16"/>
      <c r="PX1296" s="16"/>
      <c r="PY1296" s="16"/>
      <c r="PZ1296" s="16"/>
      <c r="QA1296" s="16"/>
      <c r="QB1296" s="16"/>
      <c r="QC1296" s="16"/>
      <c r="QD1296" s="16"/>
      <c r="QE1296" s="16"/>
      <c r="QF1296" s="16"/>
      <c r="QG1296" s="16"/>
      <c r="QH1296" s="16"/>
      <c r="QI1296" s="16"/>
      <c r="QJ1296" s="16"/>
      <c r="QK1296" s="16"/>
      <c r="QL1296" s="16"/>
      <c r="QM1296" s="16"/>
      <c r="QN1296" s="16"/>
      <c r="QO1296" s="16"/>
      <c r="QP1296" s="16"/>
      <c r="QQ1296" s="16"/>
      <c r="QR1296" s="16"/>
      <c r="QS1296" s="16"/>
      <c r="QT1296" s="16"/>
      <c r="QU1296" s="16"/>
      <c r="QV1296" s="16"/>
      <c r="QW1296" s="16"/>
      <c r="QX1296" s="16"/>
      <c r="QY1296" s="16"/>
      <c r="QZ1296" s="16"/>
      <c r="RA1296" s="16"/>
      <c r="RB1296" s="16"/>
      <c r="RC1296" s="16"/>
      <c r="RD1296" s="16"/>
      <c r="RE1296" s="16"/>
      <c r="RF1296" s="16"/>
      <c r="RG1296" s="16"/>
      <c r="RH1296" s="16"/>
      <c r="RI1296" s="16"/>
      <c r="RJ1296" s="16"/>
      <c r="RK1296" s="16"/>
      <c r="RL1296" s="16"/>
      <c r="RM1296" s="16"/>
      <c r="RN1296" s="16"/>
      <c r="RO1296" s="16"/>
      <c r="RP1296" s="16"/>
      <c r="RQ1296" s="16"/>
      <c r="RR1296" s="16"/>
      <c r="RS1296" s="16"/>
      <c r="RT1296" s="16"/>
      <c r="RU1296" s="16"/>
      <c r="RV1296" s="16"/>
      <c r="RW1296" s="16"/>
      <c r="RX1296" s="16"/>
      <c r="RY1296" s="16"/>
      <c r="RZ1296" s="16"/>
      <c r="SA1296" s="16"/>
      <c r="SB1296" s="16"/>
      <c r="SC1296" s="16"/>
      <c r="SD1296" s="16"/>
      <c r="SE1296" s="16"/>
      <c r="SF1296" s="16"/>
      <c r="SG1296" s="16"/>
      <c r="SH1296" s="16"/>
      <c r="SI1296" s="16"/>
      <c r="SJ1296" s="16"/>
      <c r="SK1296" s="16"/>
      <c r="SL1296" s="16"/>
      <c r="SM1296" s="16"/>
      <c r="SN1296" s="16"/>
      <c r="SO1296" s="16"/>
      <c r="SP1296" s="16"/>
      <c r="SQ1296" s="16"/>
      <c r="SR1296" s="16"/>
      <c r="SS1296" s="16"/>
      <c r="ST1296" s="16"/>
      <c r="SU1296" s="16"/>
      <c r="SV1296" s="16"/>
      <c r="SW1296" s="16"/>
      <c r="SX1296" s="16"/>
      <c r="SY1296" s="16"/>
      <c r="SZ1296" s="16"/>
      <c r="TA1296" s="16"/>
      <c r="TB1296" s="16"/>
      <c r="TC1296" s="16"/>
      <c r="TD1296" s="16"/>
      <c r="TE1296" s="16"/>
      <c r="TF1296" s="16"/>
      <c r="TG1296" s="16"/>
      <c r="TH1296" s="16"/>
      <c r="TI1296" s="16"/>
      <c r="TJ1296" s="16"/>
      <c r="TK1296" s="16"/>
      <c r="TL1296" s="16"/>
      <c r="TM1296" s="16"/>
      <c r="TN1296" s="16"/>
      <c r="TO1296" s="16"/>
      <c r="TP1296" s="16"/>
      <c r="TQ1296" s="16"/>
      <c r="TR1296" s="16"/>
      <c r="TS1296" s="16"/>
      <c r="TT1296" s="16"/>
      <c r="TU1296" s="16"/>
      <c r="TV1296" s="16"/>
      <c r="TW1296" s="16"/>
      <c r="TX1296" s="16"/>
      <c r="TY1296" s="16"/>
      <c r="TZ1296" s="16"/>
      <c r="UA1296" s="16"/>
      <c r="UB1296" s="16"/>
      <c r="UC1296" s="16"/>
      <c r="UD1296" s="16"/>
      <c r="UE1296" s="16"/>
      <c r="UF1296" s="16"/>
      <c r="UG1296" s="16"/>
      <c r="UH1296" s="16"/>
      <c r="UI1296" s="16"/>
      <c r="UJ1296" s="16"/>
      <c r="UK1296" s="16"/>
      <c r="UL1296" s="16"/>
      <c r="UM1296" s="16"/>
      <c r="UN1296" s="16"/>
      <c r="UO1296" s="16"/>
      <c r="UP1296" s="16"/>
      <c r="UQ1296" s="16"/>
      <c r="UR1296" s="16"/>
      <c r="US1296" s="16"/>
      <c r="UT1296" s="16"/>
      <c r="UU1296" s="16"/>
      <c r="UV1296" s="16"/>
      <c r="UW1296" s="16"/>
      <c r="UX1296" s="16"/>
      <c r="UY1296" s="16"/>
      <c r="UZ1296" s="16"/>
      <c r="VA1296" s="16"/>
      <c r="VB1296" s="16"/>
      <c r="VC1296" s="16"/>
      <c r="VD1296" s="16"/>
      <c r="VE1296" s="16"/>
      <c r="VF1296" s="16"/>
      <c r="VG1296" s="16"/>
      <c r="VH1296" s="16"/>
      <c r="VI1296" s="16"/>
      <c r="VJ1296" s="16"/>
      <c r="VK1296" s="16"/>
      <c r="VL1296" s="16"/>
      <c r="VM1296" s="16"/>
      <c r="VN1296" s="16"/>
      <c r="VO1296" s="16"/>
      <c r="VP1296" s="16"/>
      <c r="VQ1296" s="16"/>
      <c r="VR1296" s="16"/>
      <c r="VS1296" s="16"/>
      <c r="VT1296" s="16"/>
      <c r="VU1296" s="16"/>
      <c r="VV1296" s="16"/>
      <c r="VW1296" s="16"/>
      <c r="VX1296" s="16"/>
      <c r="VY1296" s="16"/>
      <c r="VZ1296" s="16"/>
      <c r="WA1296" s="16"/>
      <c r="WB1296" s="16"/>
      <c r="WC1296" s="16"/>
      <c r="WD1296" s="16"/>
      <c r="WE1296" s="16"/>
      <c r="WF1296" s="16"/>
      <c r="WG1296" s="16"/>
      <c r="WH1296" s="16"/>
      <c r="WI1296" s="16"/>
      <c r="WJ1296" s="16"/>
      <c r="WK1296" s="16"/>
      <c r="WL1296" s="16"/>
      <c r="WM1296" s="16"/>
      <c r="WN1296" s="16"/>
      <c r="WO1296" s="16"/>
      <c r="WP1296" s="16"/>
      <c r="WQ1296" s="16"/>
      <c r="WR1296" s="16"/>
      <c r="WS1296" s="16"/>
      <c r="WT1296" s="16"/>
      <c r="WU1296" s="16"/>
      <c r="WV1296" s="16"/>
      <c r="WW1296" s="16"/>
      <c r="WX1296" s="16"/>
      <c r="WY1296" s="16"/>
      <c r="WZ1296" s="16"/>
      <c r="XA1296" s="16"/>
      <c r="XB1296" s="16"/>
      <c r="XC1296" s="16"/>
      <c r="XD1296" s="16"/>
      <c r="XE1296" s="16"/>
      <c r="XF1296" s="16"/>
      <c r="XG1296" s="16"/>
      <c r="XH1296" s="16"/>
      <c r="XI1296" s="16"/>
      <c r="XJ1296" s="16"/>
      <c r="XK1296" s="16"/>
      <c r="XL1296" s="16"/>
      <c r="XM1296" s="16"/>
      <c r="XN1296" s="16"/>
      <c r="XO1296" s="16"/>
      <c r="XP1296" s="16"/>
      <c r="XQ1296" s="16"/>
      <c r="XR1296" s="16"/>
      <c r="XS1296" s="16"/>
      <c r="XT1296" s="16"/>
      <c r="XU1296" s="16"/>
      <c r="XV1296" s="16"/>
      <c r="XW1296" s="16"/>
      <c r="XX1296" s="16"/>
      <c r="XY1296" s="16"/>
      <c r="XZ1296" s="16"/>
      <c r="YA1296" s="16"/>
      <c r="YB1296" s="16"/>
      <c r="YC1296" s="16"/>
      <c r="YD1296" s="16"/>
      <c r="YE1296" s="16"/>
      <c r="YF1296" s="16"/>
      <c r="YG1296" s="16"/>
      <c r="YH1296" s="16"/>
      <c r="YI1296" s="16"/>
      <c r="YJ1296" s="16"/>
      <c r="YK1296" s="16"/>
      <c r="YL1296" s="16"/>
      <c r="YM1296" s="16"/>
      <c r="YN1296" s="16"/>
      <c r="YO1296" s="16"/>
      <c r="YP1296" s="16"/>
      <c r="YQ1296" s="16"/>
      <c r="YR1296" s="16"/>
      <c r="YS1296" s="16"/>
      <c r="YT1296" s="16"/>
      <c r="YU1296" s="16"/>
      <c r="YV1296" s="16"/>
      <c r="YW1296" s="16"/>
      <c r="YX1296" s="16"/>
      <c r="YY1296" s="16"/>
      <c r="YZ1296" s="16"/>
      <c r="ZA1296" s="16"/>
      <c r="ZB1296" s="16"/>
      <c r="ZC1296" s="16"/>
      <c r="ZD1296" s="16"/>
      <c r="ZE1296" s="16"/>
      <c r="ZF1296" s="16"/>
      <c r="ZG1296" s="16"/>
      <c r="ZH1296" s="16"/>
      <c r="ZI1296" s="16"/>
      <c r="ZJ1296" s="16"/>
      <c r="ZK1296" s="16"/>
      <c r="ZL1296" s="16"/>
      <c r="ZM1296" s="16"/>
      <c r="ZN1296" s="16"/>
      <c r="ZO1296" s="16"/>
      <c r="ZP1296" s="16"/>
      <c r="ZQ1296" s="16"/>
      <c r="ZR1296" s="16"/>
      <c r="ZS1296" s="16"/>
      <c r="ZT1296" s="16"/>
      <c r="ZU1296" s="16"/>
      <c r="ZV1296" s="16"/>
      <c r="ZW1296" s="16"/>
      <c r="ZX1296" s="16"/>
      <c r="ZY1296" s="16"/>
      <c r="ZZ1296" s="16"/>
      <c r="AAA1296" s="16"/>
      <c r="AAB1296" s="16"/>
      <c r="AAC1296" s="16"/>
      <c r="AAD1296" s="16"/>
      <c r="AAE1296" s="16"/>
      <c r="AAF1296" s="16"/>
      <c r="AAG1296" s="16"/>
      <c r="AAH1296" s="16"/>
      <c r="AAI1296" s="16"/>
      <c r="AAJ1296" s="16"/>
      <c r="AAK1296" s="16"/>
      <c r="AAL1296" s="16"/>
      <c r="AAM1296" s="16"/>
      <c r="AAN1296" s="16"/>
      <c r="AAO1296" s="16"/>
      <c r="AAP1296" s="16"/>
      <c r="AAQ1296" s="16"/>
      <c r="AAR1296" s="16"/>
      <c r="AAS1296" s="16"/>
      <c r="AAT1296" s="16"/>
      <c r="AAU1296" s="16"/>
      <c r="AAV1296" s="16"/>
      <c r="AAW1296" s="16"/>
      <c r="AAX1296" s="16"/>
      <c r="AAY1296" s="16"/>
      <c r="AAZ1296" s="16"/>
      <c r="ABA1296" s="16"/>
      <c r="ABB1296" s="16"/>
      <c r="ABC1296" s="16"/>
      <c r="ABD1296" s="16"/>
      <c r="ABE1296" s="16"/>
      <c r="ABF1296" s="16"/>
      <c r="ABG1296" s="16"/>
      <c r="ABH1296" s="16"/>
      <c r="ABI1296" s="16"/>
      <c r="ABJ1296" s="16"/>
      <c r="ABK1296" s="16"/>
      <c r="ABL1296" s="16"/>
      <c r="ABM1296" s="16"/>
      <c r="ABN1296" s="16"/>
      <c r="ABO1296" s="16"/>
      <c r="ABP1296" s="16"/>
      <c r="ABQ1296" s="16"/>
      <c r="ABR1296" s="16"/>
      <c r="ABS1296" s="16"/>
      <c r="ABT1296" s="16"/>
      <c r="ABU1296" s="16"/>
      <c r="ABV1296" s="16"/>
      <c r="ABW1296" s="16"/>
      <c r="ABX1296" s="16"/>
      <c r="ABY1296" s="16"/>
      <c r="ABZ1296" s="16"/>
      <c r="ACA1296" s="16"/>
      <c r="ACB1296" s="16"/>
      <c r="ACC1296" s="16"/>
      <c r="ACD1296" s="16"/>
      <c r="ACE1296" s="16"/>
      <c r="ACF1296" s="16"/>
      <c r="ACG1296" s="16"/>
      <c r="ACH1296" s="16"/>
      <c r="ACI1296" s="16"/>
      <c r="ACJ1296" s="16"/>
      <c r="ACK1296" s="16"/>
      <c r="ACL1296" s="16"/>
      <c r="ACM1296" s="16"/>
      <c r="ACN1296" s="16"/>
      <c r="ACO1296" s="16"/>
      <c r="ACP1296" s="16"/>
      <c r="ACQ1296" s="16"/>
      <c r="ACR1296" s="16"/>
      <c r="ACS1296" s="16"/>
      <c r="ACT1296" s="16"/>
      <c r="ACU1296" s="16"/>
      <c r="ACV1296" s="16"/>
      <c r="ACW1296" s="16"/>
      <c r="ACX1296" s="16"/>
      <c r="ACY1296" s="16"/>
      <c r="ACZ1296" s="16"/>
      <c r="ADA1296" s="16"/>
      <c r="ADB1296" s="16"/>
      <c r="ADC1296" s="16"/>
      <c r="ADD1296" s="16"/>
      <c r="ADE1296" s="16"/>
      <c r="ADF1296" s="16"/>
      <c r="ADG1296" s="16"/>
      <c r="ADH1296" s="16"/>
      <c r="ADI1296" s="16"/>
      <c r="ADJ1296" s="16"/>
      <c r="ADK1296" s="16"/>
      <c r="ADL1296" s="16"/>
      <c r="ADM1296" s="16"/>
      <c r="ADN1296" s="16"/>
      <c r="ADO1296" s="16"/>
      <c r="ADP1296" s="16"/>
      <c r="ADQ1296" s="16"/>
      <c r="ADR1296" s="16"/>
      <c r="ADS1296" s="16"/>
      <c r="ADT1296" s="16"/>
      <c r="ADU1296" s="16"/>
      <c r="ADV1296" s="16"/>
      <c r="ADW1296" s="16"/>
      <c r="ADX1296" s="16"/>
      <c r="ADY1296" s="16"/>
      <c r="ADZ1296" s="16"/>
      <c r="AEA1296" s="16"/>
      <c r="AEB1296" s="16"/>
      <c r="AEC1296" s="16"/>
      <c r="AED1296" s="16"/>
      <c r="AEE1296" s="16"/>
      <c r="AEF1296" s="16"/>
      <c r="AEG1296" s="16"/>
      <c r="AEH1296" s="16"/>
      <c r="AEI1296" s="16"/>
      <c r="AEJ1296" s="16"/>
      <c r="AEK1296" s="16"/>
      <c r="AEL1296" s="16"/>
      <c r="AEM1296" s="16"/>
      <c r="AEN1296" s="16"/>
      <c r="AEO1296" s="16"/>
      <c r="AEP1296" s="16"/>
      <c r="AEQ1296" s="16"/>
      <c r="AER1296" s="16"/>
      <c r="AES1296" s="16"/>
      <c r="AET1296" s="16"/>
      <c r="AEU1296" s="16"/>
      <c r="AEV1296" s="16"/>
      <c r="AEW1296" s="16"/>
      <c r="AEX1296" s="16"/>
      <c r="AEY1296" s="16"/>
      <c r="AEZ1296" s="16"/>
      <c r="AFA1296" s="16"/>
      <c r="AFB1296" s="16"/>
      <c r="AFC1296" s="16"/>
      <c r="AFD1296" s="16"/>
      <c r="AFE1296" s="16"/>
      <c r="AFF1296" s="16"/>
      <c r="AFG1296" s="16"/>
      <c r="AFH1296" s="16"/>
      <c r="AFI1296" s="16"/>
      <c r="AFJ1296" s="16"/>
      <c r="AFK1296" s="16"/>
      <c r="AFL1296" s="16"/>
      <c r="AFM1296" s="16"/>
      <c r="AFN1296" s="16"/>
      <c r="AFO1296" s="16"/>
      <c r="AFP1296" s="16"/>
      <c r="AFQ1296" s="16"/>
      <c r="AFR1296" s="16"/>
      <c r="AFS1296" s="16"/>
      <c r="AFT1296" s="16"/>
      <c r="AFU1296" s="16"/>
      <c r="AFV1296" s="16"/>
      <c r="AFW1296" s="16"/>
      <c r="AFX1296" s="16"/>
      <c r="AFY1296" s="16"/>
      <c r="AFZ1296" s="16"/>
      <c r="AGA1296" s="16"/>
      <c r="AGB1296" s="16"/>
      <c r="AGC1296" s="16"/>
      <c r="AGD1296" s="16"/>
      <c r="AGE1296" s="16"/>
      <c r="AGF1296" s="16"/>
      <c r="AGG1296" s="16"/>
      <c r="AGH1296" s="16"/>
      <c r="AGI1296" s="16"/>
      <c r="AGJ1296" s="16"/>
      <c r="AGK1296" s="16"/>
      <c r="AGL1296" s="16"/>
      <c r="AGM1296" s="16"/>
      <c r="AGN1296" s="16"/>
      <c r="AGO1296" s="16"/>
      <c r="AGP1296" s="16"/>
      <c r="AGQ1296" s="16"/>
      <c r="AGR1296" s="16"/>
      <c r="AGS1296" s="16"/>
      <c r="AGT1296" s="16"/>
      <c r="AGU1296" s="16"/>
      <c r="AGV1296" s="16"/>
      <c r="AGW1296" s="16"/>
      <c r="AGX1296" s="16"/>
      <c r="AGY1296" s="16"/>
      <c r="AGZ1296" s="16"/>
      <c r="AHA1296" s="16"/>
      <c r="AHB1296" s="16"/>
      <c r="AHC1296" s="16"/>
      <c r="AHD1296" s="16"/>
      <c r="AHE1296" s="16"/>
      <c r="AHF1296" s="16"/>
      <c r="AHG1296" s="16"/>
      <c r="AHH1296" s="16"/>
      <c r="AHI1296" s="16"/>
      <c r="AHJ1296" s="16"/>
      <c r="AHK1296" s="16"/>
      <c r="AHL1296" s="16"/>
      <c r="AHM1296" s="16"/>
      <c r="AHN1296" s="16"/>
      <c r="AHO1296" s="16"/>
      <c r="AHP1296" s="16"/>
      <c r="AHQ1296" s="16"/>
      <c r="AHR1296" s="16"/>
      <c r="AHS1296" s="16"/>
      <c r="AHT1296" s="16"/>
      <c r="AHU1296" s="16"/>
      <c r="AHV1296" s="16"/>
      <c r="AHW1296" s="16"/>
      <c r="AHX1296" s="16"/>
      <c r="AHY1296" s="16"/>
      <c r="AHZ1296" s="16"/>
      <c r="AIA1296" s="16"/>
      <c r="AIB1296" s="16"/>
      <c r="AIC1296" s="16"/>
      <c r="AID1296" s="16"/>
      <c r="AIE1296" s="16"/>
      <c r="AIF1296" s="16"/>
      <c r="AIG1296" s="16"/>
      <c r="AIH1296" s="16"/>
      <c r="AII1296" s="16"/>
      <c r="AIJ1296" s="16"/>
      <c r="AIK1296" s="16"/>
      <c r="AIL1296" s="16"/>
      <c r="AIM1296" s="16"/>
      <c r="AIN1296" s="16"/>
      <c r="AIO1296" s="16"/>
      <c r="AIP1296" s="16"/>
      <c r="AIQ1296" s="16"/>
      <c r="AIR1296" s="16"/>
      <c r="AIS1296" s="16"/>
      <c r="AIT1296" s="16"/>
      <c r="AIU1296" s="16"/>
      <c r="AIV1296" s="16"/>
      <c r="AIW1296" s="16"/>
      <c r="AIX1296" s="16"/>
      <c r="AIY1296" s="16"/>
      <c r="AIZ1296" s="16"/>
      <c r="AJA1296" s="16"/>
      <c r="AJB1296" s="16"/>
      <c r="AJC1296" s="16"/>
      <c r="AJD1296" s="16"/>
      <c r="AJE1296" s="16"/>
      <c r="AJF1296" s="16"/>
      <c r="AJG1296" s="16"/>
      <c r="AJH1296" s="16"/>
      <c r="AJI1296" s="16"/>
      <c r="AJJ1296" s="16"/>
      <c r="AJK1296" s="16"/>
      <c r="AJL1296" s="16"/>
      <c r="AJM1296" s="16"/>
      <c r="AJN1296" s="16"/>
      <c r="AJO1296" s="16"/>
      <c r="AJP1296" s="16"/>
      <c r="AJQ1296" s="16"/>
      <c r="AJR1296" s="16"/>
      <c r="AJS1296" s="16"/>
      <c r="AJT1296" s="16"/>
      <c r="AJU1296" s="16"/>
      <c r="AJV1296" s="16"/>
      <c r="AJW1296" s="16"/>
      <c r="AJX1296" s="16"/>
      <c r="AJY1296" s="16"/>
      <c r="AJZ1296" s="16"/>
      <c r="AKA1296" s="16"/>
      <c r="AKB1296" s="16"/>
      <c r="AKC1296" s="16"/>
      <c r="AKD1296" s="16"/>
      <c r="AKE1296" s="16"/>
      <c r="AKF1296" s="16"/>
      <c r="AKG1296" s="16"/>
      <c r="AKH1296" s="16"/>
      <c r="AKI1296" s="16"/>
      <c r="AKJ1296" s="16"/>
      <c r="AKK1296" s="16"/>
      <c r="AKL1296" s="16"/>
      <c r="AKM1296" s="16"/>
      <c r="AKN1296" s="16"/>
      <c r="AKO1296" s="16"/>
      <c r="AKP1296" s="16"/>
      <c r="AKQ1296" s="16"/>
      <c r="AKR1296" s="16"/>
      <c r="AKS1296" s="16"/>
      <c r="AKT1296" s="16"/>
      <c r="AKU1296" s="16"/>
      <c r="AKV1296" s="16"/>
      <c r="AKW1296" s="16"/>
      <c r="AKX1296" s="16"/>
      <c r="AKY1296" s="16"/>
      <c r="AKZ1296" s="16"/>
      <c r="ALA1296" s="16"/>
      <c r="ALB1296" s="16"/>
      <c r="ALC1296" s="16"/>
      <c r="ALD1296" s="16"/>
      <c r="ALE1296" s="16"/>
      <c r="ALF1296" s="16"/>
      <c r="ALG1296" s="16"/>
      <c r="ALH1296" s="16"/>
      <c r="ALI1296" s="16"/>
      <c r="ALJ1296" s="16"/>
      <c r="ALK1296" s="16"/>
      <c r="ALL1296" s="16"/>
      <c r="ALM1296" s="16"/>
      <c r="ALN1296" s="16"/>
      <c r="ALO1296" s="16"/>
      <c r="ALP1296" s="16"/>
      <c r="ALQ1296" s="16"/>
      <c r="ALR1296" s="16"/>
      <c r="ALS1296" s="16"/>
      <c r="ALT1296" s="16"/>
      <c r="ALU1296" s="16"/>
      <c r="ALV1296" s="16"/>
      <c r="ALW1296" s="16"/>
      <c r="ALX1296" s="16"/>
      <c r="ALY1296" s="16"/>
      <c r="ALZ1296" s="16"/>
      <c r="AMA1296" s="16"/>
      <c r="AMB1296" s="16"/>
      <c r="AMC1296" s="16"/>
      <c r="AMD1296" s="16"/>
      <c r="AME1296" s="16"/>
      <c r="AMF1296" s="16"/>
      <c r="AMG1296" s="16"/>
      <c r="AMH1296" s="16"/>
      <c r="AMI1296" s="16"/>
      <c r="AMJ1296" s="16"/>
      <c r="AMK1296" s="16"/>
      <c r="AML1296" s="16"/>
      <c r="AMM1296" s="16"/>
      <c r="AMN1296" s="16"/>
      <c r="AMO1296" s="16"/>
      <c r="AMP1296" s="16"/>
      <c r="AMQ1296" s="16"/>
      <c r="AMR1296" s="16"/>
      <c r="AMS1296" s="16"/>
      <c r="AMT1296" s="16"/>
      <c r="AMU1296" s="16"/>
      <c r="AMV1296" s="16"/>
      <c r="AMW1296" s="16"/>
      <c r="AMX1296" s="16"/>
      <c r="AMY1296" s="16"/>
      <c r="AMZ1296" s="16"/>
      <c r="ANA1296" s="16"/>
      <c r="ANB1296" s="16"/>
      <c r="ANC1296" s="16"/>
      <c r="AND1296" s="16"/>
      <c r="ANE1296" s="16"/>
      <c r="ANF1296" s="16"/>
      <c r="ANG1296" s="16"/>
      <c r="ANH1296" s="16"/>
      <c r="ANI1296" s="16"/>
      <c r="ANJ1296" s="16"/>
      <c r="ANK1296" s="16"/>
      <c r="ANL1296" s="16"/>
      <c r="ANM1296" s="16"/>
      <c r="ANN1296" s="16"/>
      <c r="ANO1296" s="16"/>
      <c r="ANP1296" s="16"/>
      <c r="ANQ1296" s="16"/>
      <c r="ANR1296" s="16"/>
      <c r="ANS1296" s="16"/>
      <c r="ANT1296" s="16"/>
      <c r="ANU1296" s="16"/>
      <c r="ANV1296" s="16"/>
      <c r="ANW1296" s="16"/>
      <c r="ANX1296" s="16"/>
      <c r="ANY1296" s="16"/>
      <c r="ANZ1296" s="16"/>
      <c r="AOA1296" s="16"/>
      <c r="AOB1296" s="16"/>
      <c r="AOC1296" s="16"/>
      <c r="AOD1296" s="16"/>
      <c r="AOE1296" s="16"/>
      <c r="AOF1296" s="16"/>
      <c r="AOG1296" s="16"/>
      <c r="AOH1296" s="16"/>
      <c r="AOI1296" s="16"/>
      <c r="AOJ1296" s="16"/>
      <c r="AOK1296" s="16"/>
      <c r="AOL1296" s="16"/>
      <c r="AOM1296" s="16"/>
      <c r="AON1296" s="16"/>
      <c r="AOO1296" s="16"/>
      <c r="AOP1296" s="16"/>
      <c r="AOQ1296" s="16"/>
      <c r="AOR1296" s="16"/>
      <c r="AOS1296" s="16"/>
      <c r="AOT1296" s="16"/>
      <c r="AOU1296" s="16"/>
      <c r="AOV1296" s="16"/>
      <c r="AOW1296" s="16"/>
      <c r="AOX1296" s="16"/>
      <c r="AOY1296" s="16"/>
      <c r="AOZ1296" s="16"/>
      <c r="APA1296" s="16"/>
      <c r="APB1296" s="16"/>
      <c r="APC1296" s="16"/>
      <c r="APD1296" s="16"/>
      <c r="APE1296" s="16"/>
      <c r="APF1296" s="16"/>
      <c r="APG1296" s="16"/>
      <c r="APH1296" s="16"/>
      <c r="API1296" s="16"/>
      <c r="APJ1296" s="16"/>
      <c r="APK1296" s="16"/>
      <c r="APL1296" s="16"/>
      <c r="APM1296" s="16"/>
      <c r="APN1296" s="16"/>
      <c r="APO1296" s="16"/>
      <c r="APP1296" s="16"/>
      <c r="APQ1296" s="16"/>
      <c r="APR1296" s="16"/>
      <c r="APS1296" s="16"/>
      <c r="APT1296" s="16"/>
      <c r="APU1296" s="16"/>
      <c r="APV1296" s="16"/>
      <c r="APW1296" s="16"/>
      <c r="APX1296" s="16"/>
      <c r="APY1296" s="16"/>
      <c r="APZ1296" s="16"/>
      <c r="AQA1296" s="16"/>
      <c r="AQB1296" s="16"/>
      <c r="AQC1296" s="16"/>
      <c r="AQD1296" s="16"/>
      <c r="AQE1296" s="16"/>
      <c r="AQF1296" s="16"/>
      <c r="AQG1296" s="16"/>
      <c r="AQH1296" s="16"/>
      <c r="AQI1296" s="16"/>
      <c r="AQJ1296" s="16"/>
      <c r="AQK1296" s="16"/>
      <c r="AQL1296" s="16"/>
      <c r="AQM1296" s="16"/>
      <c r="AQN1296" s="16"/>
      <c r="AQO1296" s="16"/>
      <c r="AQP1296" s="16"/>
      <c r="AQQ1296" s="16"/>
      <c r="AQR1296" s="16"/>
      <c r="AQS1296" s="16"/>
      <c r="AQT1296" s="16"/>
      <c r="AQU1296" s="16"/>
      <c r="AQV1296" s="16"/>
      <c r="AQW1296" s="16"/>
      <c r="AQX1296" s="16"/>
      <c r="AQY1296" s="16"/>
      <c r="AQZ1296" s="16"/>
      <c r="ARA1296" s="16"/>
      <c r="ARB1296" s="16"/>
      <c r="ARC1296" s="16"/>
      <c r="ARD1296" s="16"/>
      <c r="ARE1296" s="16"/>
      <c r="ARF1296" s="16"/>
      <c r="ARG1296" s="16"/>
      <c r="ARH1296" s="16"/>
      <c r="ARI1296" s="16"/>
      <c r="ARJ1296" s="16"/>
      <c r="ARK1296" s="16"/>
      <c r="ARL1296" s="16"/>
      <c r="ARM1296" s="16"/>
      <c r="ARN1296" s="16"/>
      <c r="ARO1296" s="16"/>
      <c r="ARP1296" s="16"/>
      <c r="ARQ1296" s="16"/>
      <c r="ARR1296" s="16"/>
      <c r="ARS1296" s="16"/>
      <c r="ART1296" s="16"/>
      <c r="ARU1296" s="16"/>
      <c r="ARV1296" s="16"/>
      <c r="ARW1296" s="16"/>
      <c r="ARX1296" s="16"/>
      <c r="ARY1296" s="16"/>
      <c r="ARZ1296" s="16"/>
      <c r="ASA1296" s="16"/>
      <c r="ASB1296" s="16"/>
      <c r="ASC1296" s="16"/>
      <c r="ASD1296" s="16"/>
      <c r="ASE1296" s="16"/>
      <c r="ASF1296" s="16"/>
      <c r="ASG1296" s="16"/>
      <c r="ASH1296" s="16"/>
      <c r="ASI1296" s="16"/>
      <c r="ASJ1296" s="16"/>
      <c r="ASK1296" s="16"/>
      <c r="ASL1296" s="16"/>
      <c r="ASM1296" s="16"/>
      <c r="ASN1296" s="16"/>
      <c r="ASO1296" s="16"/>
      <c r="ASP1296" s="16"/>
      <c r="ASQ1296" s="16"/>
      <c r="ASR1296" s="16"/>
      <c r="ASS1296" s="16"/>
      <c r="AST1296" s="16"/>
      <c r="ASU1296" s="16"/>
      <c r="ASV1296" s="16"/>
      <c r="ASW1296" s="16"/>
      <c r="ASX1296" s="16"/>
      <c r="ASY1296" s="16"/>
      <c r="ASZ1296" s="16"/>
      <c r="ATA1296" s="16"/>
      <c r="ATB1296" s="16"/>
      <c r="ATC1296" s="16"/>
      <c r="ATD1296" s="16"/>
      <c r="ATE1296" s="16"/>
      <c r="ATF1296" s="16"/>
      <c r="ATG1296" s="16"/>
      <c r="ATH1296" s="16"/>
      <c r="ATI1296" s="16"/>
      <c r="ATJ1296" s="16"/>
      <c r="ATK1296" s="16"/>
      <c r="ATL1296" s="16"/>
      <c r="ATM1296" s="16"/>
      <c r="ATN1296" s="16"/>
      <c r="ATO1296" s="16"/>
      <c r="ATP1296" s="16"/>
      <c r="ATQ1296" s="16"/>
      <c r="ATR1296" s="16"/>
      <c r="ATS1296" s="16"/>
      <c r="ATT1296" s="16"/>
      <c r="ATU1296" s="16"/>
      <c r="ATV1296" s="16"/>
      <c r="ATW1296" s="16"/>
      <c r="ATX1296" s="16"/>
      <c r="ATY1296" s="16"/>
      <c r="ATZ1296" s="16"/>
      <c r="AUA1296" s="16"/>
      <c r="AUB1296" s="16"/>
      <c r="AUC1296" s="16"/>
      <c r="AUD1296" s="16"/>
      <c r="AUE1296" s="16"/>
      <c r="AUF1296" s="16"/>
      <c r="AUG1296" s="16"/>
      <c r="AUH1296" s="16"/>
      <c r="AUI1296" s="16"/>
      <c r="AUJ1296" s="16"/>
      <c r="AUK1296" s="16"/>
      <c r="AUL1296" s="16"/>
      <c r="AUM1296" s="16"/>
      <c r="AUN1296" s="16"/>
      <c r="AUO1296" s="16"/>
      <c r="AUP1296" s="16"/>
      <c r="AUQ1296" s="16"/>
      <c r="AUR1296" s="16"/>
      <c r="AUS1296" s="16"/>
      <c r="AUT1296" s="16"/>
      <c r="AUU1296" s="16"/>
      <c r="AUV1296" s="16"/>
      <c r="AUW1296" s="16"/>
      <c r="AUX1296" s="16"/>
      <c r="AUY1296" s="16"/>
      <c r="AUZ1296" s="16"/>
      <c r="AVA1296" s="16"/>
      <c r="AVB1296" s="16"/>
      <c r="AVC1296" s="16"/>
      <c r="AVD1296" s="16"/>
      <c r="AVE1296" s="16"/>
      <c r="AVF1296" s="16"/>
      <c r="AVG1296" s="16"/>
      <c r="AVH1296" s="16"/>
      <c r="AVI1296" s="16"/>
      <c r="AVJ1296" s="16"/>
      <c r="AVK1296" s="16"/>
      <c r="AVL1296" s="16"/>
      <c r="AVM1296" s="16"/>
      <c r="AVN1296" s="16"/>
      <c r="AVO1296" s="16"/>
      <c r="AVP1296" s="16"/>
      <c r="AVQ1296" s="16"/>
      <c r="AVR1296" s="16"/>
      <c r="AVS1296" s="16"/>
      <c r="AVT1296" s="16"/>
      <c r="AVU1296" s="16"/>
      <c r="AVV1296" s="16"/>
      <c r="AVW1296" s="16"/>
      <c r="AVX1296" s="16"/>
      <c r="AVY1296" s="16"/>
      <c r="AVZ1296" s="16"/>
      <c r="AWA1296" s="16"/>
      <c r="AWB1296" s="16"/>
      <c r="AWC1296" s="16"/>
      <c r="AWD1296" s="16"/>
      <c r="AWE1296" s="16"/>
      <c r="AWF1296" s="16"/>
      <c r="AWG1296" s="16"/>
      <c r="AWH1296" s="16"/>
      <c r="AWI1296" s="16"/>
      <c r="AWJ1296" s="16"/>
      <c r="AWK1296" s="16"/>
      <c r="AWL1296" s="16"/>
      <c r="AWM1296" s="16"/>
      <c r="AWN1296" s="16"/>
      <c r="AWO1296" s="16"/>
      <c r="AWP1296" s="16"/>
      <c r="AWQ1296" s="16"/>
      <c r="AWR1296" s="16"/>
      <c r="AWS1296" s="16"/>
      <c r="AWT1296" s="16"/>
      <c r="AWU1296" s="16"/>
      <c r="AWV1296" s="16"/>
      <c r="AWW1296" s="16"/>
      <c r="AWX1296" s="16"/>
      <c r="AWY1296" s="16"/>
      <c r="AWZ1296" s="16"/>
      <c r="AXA1296" s="16"/>
      <c r="AXB1296" s="16"/>
      <c r="AXC1296" s="16"/>
      <c r="AXD1296" s="16"/>
      <c r="AXE1296" s="16"/>
      <c r="AXF1296" s="16"/>
      <c r="AXG1296" s="16"/>
      <c r="AXH1296" s="16"/>
      <c r="AXI1296" s="16"/>
      <c r="AXJ1296" s="16"/>
      <c r="AXK1296" s="16"/>
      <c r="AXL1296" s="16"/>
      <c r="AXM1296" s="16"/>
      <c r="AXN1296" s="16"/>
      <c r="AXO1296" s="16"/>
      <c r="AXP1296" s="16"/>
      <c r="AXQ1296" s="16"/>
      <c r="AXR1296" s="16"/>
      <c r="AXS1296" s="16"/>
      <c r="AXT1296" s="16"/>
      <c r="AXU1296" s="16"/>
      <c r="AXV1296" s="16"/>
      <c r="AXW1296" s="16"/>
      <c r="AXX1296" s="16"/>
      <c r="AXY1296" s="16"/>
      <c r="AXZ1296" s="16"/>
      <c r="AYA1296" s="16"/>
      <c r="AYB1296" s="16"/>
      <c r="AYC1296" s="16"/>
      <c r="AYD1296" s="16"/>
      <c r="AYE1296" s="16"/>
      <c r="AYF1296" s="16"/>
      <c r="AYG1296" s="16"/>
      <c r="AYH1296" s="16"/>
      <c r="AYI1296" s="16"/>
      <c r="AYJ1296" s="16"/>
      <c r="AYK1296" s="16"/>
      <c r="AYL1296" s="16"/>
      <c r="AYM1296" s="16"/>
      <c r="AYN1296" s="16"/>
      <c r="AYO1296" s="16"/>
      <c r="AYP1296" s="16"/>
      <c r="AYQ1296" s="16"/>
      <c r="AYR1296" s="16"/>
      <c r="AYS1296" s="16"/>
      <c r="AYT1296" s="16"/>
      <c r="AYU1296" s="16"/>
      <c r="AYV1296" s="16"/>
      <c r="AYW1296" s="16"/>
      <c r="AYX1296" s="16"/>
      <c r="AYY1296" s="16"/>
      <c r="AYZ1296" s="16"/>
      <c r="AZA1296" s="16"/>
      <c r="AZB1296" s="16"/>
      <c r="AZC1296" s="16"/>
      <c r="AZD1296" s="16"/>
      <c r="AZE1296" s="16"/>
      <c r="AZF1296" s="16"/>
      <c r="AZG1296" s="16"/>
      <c r="AZH1296" s="16"/>
      <c r="AZI1296" s="16"/>
      <c r="AZJ1296" s="16"/>
      <c r="AZK1296" s="16"/>
      <c r="AZL1296" s="16"/>
      <c r="AZM1296" s="16"/>
      <c r="AZN1296" s="16"/>
      <c r="AZO1296" s="16"/>
      <c r="AZP1296" s="16"/>
      <c r="AZQ1296" s="16"/>
      <c r="AZR1296" s="16"/>
      <c r="AZS1296" s="16"/>
      <c r="AZT1296" s="16"/>
      <c r="AZU1296" s="16"/>
      <c r="AZV1296" s="16"/>
      <c r="AZW1296" s="16"/>
      <c r="AZX1296" s="16"/>
      <c r="AZY1296" s="16"/>
      <c r="AZZ1296" s="16"/>
      <c r="BAA1296" s="16"/>
      <c r="BAB1296" s="16"/>
      <c r="BAC1296" s="16"/>
      <c r="BAD1296" s="16"/>
      <c r="BAE1296" s="16"/>
      <c r="BAF1296" s="16"/>
      <c r="BAG1296" s="16"/>
      <c r="BAH1296" s="16"/>
      <c r="BAI1296" s="16"/>
      <c r="BAJ1296" s="16"/>
      <c r="BAK1296" s="16"/>
      <c r="BAL1296" s="16"/>
      <c r="BAM1296" s="16"/>
      <c r="BAN1296" s="16"/>
      <c r="BAO1296" s="16"/>
      <c r="BAP1296" s="16"/>
      <c r="BAQ1296" s="16"/>
      <c r="BAR1296" s="16"/>
      <c r="BAS1296" s="16"/>
      <c r="BAT1296" s="16"/>
      <c r="BAU1296" s="16"/>
      <c r="BAV1296" s="16"/>
      <c r="BAW1296" s="16"/>
      <c r="BAX1296" s="16"/>
      <c r="BAY1296" s="16"/>
      <c r="BAZ1296" s="16"/>
      <c r="BBA1296" s="16"/>
      <c r="BBB1296" s="16"/>
      <c r="BBC1296" s="16"/>
      <c r="BBD1296" s="16"/>
      <c r="BBE1296" s="16"/>
      <c r="BBF1296" s="16"/>
      <c r="BBG1296" s="16"/>
      <c r="BBH1296" s="16"/>
      <c r="BBI1296" s="16"/>
      <c r="BBJ1296" s="16"/>
      <c r="BBK1296" s="16"/>
      <c r="BBL1296" s="16"/>
      <c r="BBM1296" s="16"/>
      <c r="BBN1296" s="16"/>
      <c r="BBO1296" s="16"/>
      <c r="BBP1296" s="16"/>
      <c r="BBQ1296" s="16"/>
      <c r="BBR1296" s="16"/>
      <c r="BBS1296" s="16"/>
      <c r="BBT1296" s="16"/>
      <c r="BBU1296" s="16"/>
      <c r="BBV1296" s="16"/>
      <c r="BBW1296" s="16"/>
      <c r="BBX1296" s="16"/>
      <c r="BBY1296" s="16"/>
      <c r="BBZ1296" s="16"/>
      <c r="BCA1296" s="16"/>
      <c r="BCB1296" s="16"/>
      <c r="BCC1296" s="16"/>
      <c r="BCD1296" s="16"/>
      <c r="BCE1296" s="16"/>
      <c r="BCF1296" s="16"/>
      <c r="BCG1296" s="16"/>
      <c r="BCH1296" s="16"/>
      <c r="BCI1296" s="16"/>
      <c r="BCJ1296" s="16"/>
      <c r="BCK1296" s="16"/>
      <c r="BCL1296" s="16"/>
      <c r="BCM1296" s="16"/>
      <c r="BCN1296" s="16"/>
      <c r="BCO1296" s="16"/>
      <c r="BCP1296" s="16"/>
      <c r="BCQ1296" s="16"/>
      <c r="BCR1296" s="16"/>
      <c r="BCS1296" s="16"/>
      <c r="BCT1296" s="16"/>
      <c r="BCU1296" s="16"/>
      <c r="BCV1296" s="16"/>
      <c r="BCW1296" s="16"/>
      <c r="BCX1296" s="16"/>
      <c r="BCY1296" s="16"/>
      <c r="BCZ1296" s="16"/>
      <c r="BDA1296" s="16"/>
      <c r="BDB1296" s="16"/>
      <c r="BDC1296" s="16"/>
      <c r="BDD1296" s="16"/>
      <c r="BDE1296" s="16"/>
      <c r="BDF1296" s="16"/>
      <c r="BDG1296" s="16"/>
      <c r="BDH1296" s="16"/>
      <c r="BDI1296" s="16"/>
      <c r="BDJ1296" s="16"/>
      <c r="BDK1296" s="16"/>
      <c r="BDL1296" s="16"/>
      <c r="BDM1296" s="16"/>
      <c r="BDN1296" s="16"/>
      <c r="BDO1296" s="16"/>
      <c r="BDP1296" s="16"/>
      <c r="BDQ1296" s="16"/>
      <c r="BDR1296" s="16"/>
      <c r="BDS1296" s="16"/>
      <c r="BDT1296" s="16"/>
      <c r="BDU1296" s="16"/>
      <c r="BDV1296" s="16"/>
      <c r="BDW1296" s="16"/>
      <c r="BDX1296" s="16"/>
      <c r="BDY1296" s="16"/>
      <c r="BDZ1296" s="16"/>
      <c r="BEA1296" s="16"/>
      <c r="BEB1296" s="16"/>
      <c r="BEC1296" s="16"/>
      <c r="BED1296" s="16"/>
      <c r="BEE1296" s="16"/>
      <c r="BEF1296" s="16"/>
      <c r="BEG1296" s="16"/>
      <c r="BEH1296" s="16"/>
      <c r="BEI1296" s="16"/>
      <c r="BEJ1296" s="16"/>
      <c r="BEK1296" s="16"/>
      <c r="BEL1296" s="16"/>
      <c r="BEM1296" s="16"/>
      <c r="BEN1296" s="16"/>
      <c r="BEO1296" s="16"/>
      <c r="BEP1296" s="16"/>
      <c r="BEQ1296" s="16"/>
      <c r="BER1296" s="16"/>
      <c r="BES1296" s="16"/>
      <c r="BET1296" s="16"/>
      <c r="BEU1296" s="16"/>
      <c r="BEV1296" s="16"/>
      <c r="BEW1296" s="16"/>
      <c r="BEX1296" s="16"/>
      <c r="BEY1296" s="16"/>
      <c r="BEZ1296" s="16"/>
      <c r="BFA1296" s="16"/>
      <c r="BFB1296" s="16"/>
      <c r="BFC1296" s="16"/>
      <c r="BFD1296" s="16"/>
      <c r="BFE1296" s="16"/>
      <c r="BFF1296" s="16"/>
      <c r="BFG1296" s="16"/>
      <c r="BFH1296" s="16"/>
      <c r="BFI1296" s="16"/>
      <c r="BFJ1296" s="16"/>
      <c r="BFK1296" s="16"/>
      <c r="BFL1296" s="16"/>
      <c r="BFM1296" s="16"/>
      <c r="BFN1296" s="16"/>
      <c r="BFO1296" s="16"/>
      <c r="BFP1296" s="16"/>
      <c r="BFQ1296" s="16"/>
      <c r="BFR1296" s="16"/>
      <c r="BFS1296" s="16"/>
      <c r="BFT1296" s="16"/>
      <c r="BFU1296" s="16"/>
      <c r="BFV1296" s="16"/>
      <c r="BFW1296" s="16"/>
      <c r="BFX1296" s="16"/>
      <c r="BFY1296" s="16"/>
      <c r="BFZ1296" s="16"/>
      <c r="BGA1296" s="16"/>
      <c r="BGB1296" s="16"/>
      <c r="BGC1296" s="16"/>
      <c r="BGD1296" s="16"/>
      <c r="BGE1296" s="16"/>
      <c r="BGF1296" s="16"/>
      <c r="BGG1296" s="16"/>
      <c r="BGH1296" s="16"/>
      <c r="BGI1296" s="16"/>
      <c r="BGJ1296" s="16"/>
      <c r="BGK1296" s="16"/>
      <c r="BGL1296" s="16"/>
      <c r="BGM1296" s="16"/>
      <c r="BGN1296" s="16"/>
      <c r="BGO1296" s="16"/>
      <c r="BGP1296" s="16"/>
      <c r="BGQ1296" s="16"/>
      <c r="BGR1296" s="16"/>
      <c r="BGS1296" s="16"/>
      <c r="BGT1296" s="16"/>
      <c r="BGU1296" s="16"/>
      <c r="BGV1296" s="16"/>
      <c r="BGW1296" s="16"/>
      <c r="BGX1296" s="16"/>
      <c r="BGY1296" s="16"/>
      <c r="BGZ1296" s="16"/>
      <c r="BHA1296" s="16"/>
      <c r="BHB1296" s="16"/>
      <c r="BHC1296" s="16"/>
      <c r="BHD1296" s="16"/>
      <c r="BHE1296" s="16"/>
      <c r="BHF1296" s="16"/>
      <c r="BHG1296" s="16"/>
      <c r="BHH1296" s="16"/>
      <c r="BHI1296" s="16"/>
      <c r="BHJ1296" s="16"/>
      <c r="BHK1296" s="16"/>
      <c r="BHL1296" s="16"/>
      <c r="BHM1296" s="16"/>
      <c r="BHN1296" s="16"/>
      <c r="BHO1296" s="16"/>
      <c r="BHP1296" s="16"/>
      <c r="BHQ1296" s="16"/>
      <c r="BHR1296" s="16"/>
      <c r="BHS1296" s="16"/>
      <c r="BHT1296" s="16"/>
      <c r="BHU1296" s="16"/>
      <c r="BHV1296" s="16"/>
      <c r="BHW1296" s="16"/>
      <c r="BHX1296" s="16"/>
      <c r="BHY1296" s="16"/>
      <c r="BHZ1296" s="16"/>
      <c r="BIA1296" s="16"/>
      <c r="BIB1296" s="16"/>
      <c r="BIC1296" s="16"/>
      <c r="BID1296" s="16"/>
      <c r="BIE1296" s="16"/>
      <c r="BIF1296" s="16"/>
      <c r="BIG1296" s="16"/>
      <c r="BIH1296" s="16"/>
      <c r="BII1296" s="16"/>
      <c r="BIJ1296" s="16"/>
      <c r="BIK1296" s="16"/>
      <c r="BIL1296" s="16"/>
      <c r="BIM1296" s="16"/>
      <c r="BIN1296" s="16"/>
      <c r="BIO1296" s="16"/>
      <c r="BIP1296" s="16"/>
      <c r="BIQ1296" s="16"/>
      <c r="BIR1296" s="16"/>
      <c r="BIS1296" s="16"/>
      <c r="BIT1296" s="16"/>
      <c r="BIU1296" s="16"/>
      <c r="BIV1296" s="16"/>
      <c r="BIW1296" s="16"/>
      <c r="BIX1296" s="16"/>
      <c r="BIY1296" s="16"/>
      <c r="BIZ1296" s="16"/>
      <c r="BJA1296" s="16"/>
      <c r="BJB1296" s="16"/>
      <c r="BJC1296" s="16"/>
      <c r="BJD1296" s="16"/>
      <c r="BJE1296" s="16"/>
      <c r="BJF1296" s="16"/>
      <c r="BJG1296" s="16"/>
      <c r="BJH1296" s="16"/>
      <c r="BJI1296" s="16"/>
      <c r="BJJ1296" s="16"/>
      <c r="BJK1296" s="16"/>
      <c r="BJL1296" s="16"/>
      <c r="BJM1296" s="16"/>
      <c r="BJN1296" s="16"/>
      <c r="BJO1296" s="16"/>
      <c r="BJP1296" s="16"/>
      <c r="BJQ1296" s="16"/>
      <c r="BJR1296" s="16"/>
      <c r="BJS1296" s="16"/>
      <c r="BJT1296" s="16"/>
      <c r="BJU1296" s="16"/>
      <c r="BJV1296" s="16"/>
      <c r="BJW1296" s="16"/>
      <c r="BJX1296" s="16"/>
      <c r="BJY1296" s="16"/>
      <c r="BJZ1296" s="16"/>
      <c r="BKA1296" s="16"/>
      <c r="BKB1296" s="16"/>
      <c r="BKC1296" s="16"/>
      <c r="BKD1296" s="16"/>
      <c r="BKE1296" s="16"/>
      <c r="BKF1296" s="16"/>
      <c r="BKG1296" s="16"/>
      <c r="BKH1296" s="16"/>
      <c r="BKI1296" s="16"/>
      <c r="BKJ1296" s="16"/>
      <c r="BKK1296" s="16"/>
      <c r="BKL1296" s="16"/>
      <c r="BKM1296" s="16"/>
      <c r="BKN1296" s="16"/>
      <c r="BKO1296" s="16"/>
      <c r="BKP1296" s="16"/>
      <c r="BKQ1296" s="16"/>
      <c r="BKR1296" s="16"/>
      <c r="BKS1296" s="16"/>
      <c r="BKT1296" s="16"/>
      <c r="BKU1296" s="16"/>
      <c r="BKV1296" s="16"/>
      <c r="BKW1296" s="16"/>
      <c r="BKX1296" s="16"/>
      <c r="BKY1296" s="16"/>
      <c r="BKZ1296" s="16"/>
      <c r="BLA1296" s="16"/>
      <c r="BLB1296" s="16"/>
      <c r="BLC1296" s="16"/>
      <c r="BLD1296" s="16"/>
      <c r="BLE1296" s="16"/>
      <c r="BLF1296" s="16"/>
      <c r="BLG1296" s="16"/>
      <c r="BLH1296" s="16"/>
      <c r="BLI1296" s="16"/>
      <c r="BLJ1296" s="16"/>
      <c r="BLK1296" s="16"/>
      <c r="BLL1296" s="16"/>
      <c r="BLM1296" s="16"/>
      <c r="BLN1296" s="16"/>
      <c r="BLO1296" s="16"/>
      <c r="BLP1296" s="16"/>
      <c r="BLQ1296" s="16"/>
      <c r="BLR1296" s="16"/>
      <c r="BLS1296" s="16"/>
      <c r="BLT1296" s="16"/>
      <c r="BLU1296" s="16"/>
      <c r="BLV1296" s="16"/>
      <c r="BLW1296" s="16"/>
      <c r="BLX1296" s="16"/>
      <c r="BLY1296" s="16"/>
      <c r="BLZ1296" s="16"/>
      <c r="BMA1296" s="16"/>
      <c r="BMB1296" s="16"/>
      <c r="BMC1296" s="16"/>
      <c r="BMD1296" s="16"/>
      <c r="BME1296" s="16"/>
      <c r="BMF1296" s="16"/>
      <c r="BMG1296" s="16"/>
      <c r="BMH1296" s="16"/>
      <c r="BMI1296" s="16"/>
      <c r="BMJ1296" s="16"/>
      <c r="BMK1296" s="16"/>
      <c r="BML1296" s="16"/>
      <c r="BMM1296" s="16"/>
      <c r="BMN1296" s="16"/>
      <c r="BMO1296" s="16"/>
      <c r="BMP1296" s="16"/>
      <c r="BMQ1296" s="16"/>
      <c r="BMR1296" s="16"/>
    </row>
    <row r="1297" spans="1:1708" customFormat="1">
      <c r="A1297" s="555" t="s">
        <v>3215</v>
      </c>
      <c r="B1297" s="989"/>
      <c r="C1297" s="967"/>
      <c r="D1297" s="555" t="s">
        <v>3215</v>
      </c>
      <c r="E1297" s="982" t="s">
        <v>198</v>
      </c>
      <c r="F1297" s="981" t="s">
        <v>3020</v>
      </c>
      <c r="G1297" s="992" t="s">
        <v>184</v>
      </c>
      <c r="H1297" s="982"/>
      <c r="I1297" s="559">
        <v>5</v>
      </c>
      <c r="J1297" s="981"/>
      <c r="K1297" s="986">
        <v>58.657807120000001</v>
      </c>
      <c r="L1297" s="985">
        <v>24.821450410000001</v>
      </c>
      <c r="M1297" s="560" t="s">
        <v>3216</v>
      </c>
      <c r="N1297" s="916" t="s">
        <v>3142</v>
      </c>
      <c r="O1297" s="915" t="s">
        <v>3217</v>
      </c>
      <c r="P1297" s="915" t="s">
        <v>201</v>
      </c>
      <c r="Q1297" s="916" t="s">
        <v>635</v>
      </c>
      <c r="R1297" s="1025">
        <v>1237</v>
      </c>
      <c r="S1297" s="1025">
        <v>1237</v>
      </c>
      <c r="T1297" s="297"/>
      <c r="U1297" s="931"/>
      <c r="W1297" s="16"/>
      <c r="X1297" s="16"/>
      <c r="Y1297" s="16"/>
      <c r="Z1297" s="16"/>
      <c r="AA1297" s="16"/>
      <c r="AB1297" s="16"/>
      <c r="AC1297" s="16"/>
      <c r="AD1297" s="16"/>
      <c r="AE1297" s="16"/>
      <c r="AF1297" s="16"/>
      <c r="AG1297" s="16"/>
      <c r="AH1297" s="16"/>
      <c r="AI1297" s="16"/>
      <c r="AJ1297" s="16"/>
      <c r="AK1297" s="16"/>
      <c r="AL1297" s="16"/>
      <c r="AM1297" s="16"/>
      <c r="AN1297" s="16"/>
      <c r="AO1297" s="16"/>
      <c r="AP1297" s="16"/>
      <c r="AQ1297" s="16"/>
      <c r="AR1297" s="16"/>
      <c r="AS1297" s="16"/>
      <c r="AT1297" s="16"/>
      <c r="AU1297" s="16"/>
      <c r="AV1297" s="16"/>
      <c r="AW1297" s="16"/>
      <c r="AX1297" s="16"/>
      <c r="AY1297" s="16"/>
      <c r="AZ1297" s="16"/>
      <c r="BA1297" s="16"/>
      <c r="BB1297" s="16"/>
      <c r="BC1297" s="16"/>
      <c r="BD1297" s="16"/>
      <c r="BE1297" s="16"/>
      <c r="BF1297" s="16"/>
      <c r="BG1297" s="16"/>
      <c r="BH1297" s="16"/>
      <c r="BI1297" s="16"/>
      <c r="BJ1297" s="16"/>
      <c r="BK1297" s="16"/>
      <c r="BL1297" s="16"/>
      <c r="BM1297" s="16"/>
      <c r="BN1297" s="16"/>
      <c r="BO1297" s="16"/>
      <c r="BP1297" s="16"/>
      <c r="BQ1297" s="16"/>
      <c r="BR1297" s="16"/>
      <c r="BS1297" s="16"/>
      <c r="BT1297" s="16"/>
      <c r="BU1297" s="16"/>
      <c r="BV1297" s="16"/>
      <c r="BW1297" s="16"/>
      <c r="BX1297" s="16"/>
      <c r="BY1297" s="16"/>
      <c r="BZ1297" s="16"/>
      <c r="CA1297" s="16"/>
      <c r="CB1297" s="16"/>
      <c r="CC1297" s="16"/>
      <c r="CD1297" s="16"/>
      <c r="CE1297" s="16"/>
      <c r="CF1297" s="16"/>
      <c r="CG1297" s="16"/>
      <c r="CH1297" s="16"/>
      <c r="CI1297" s="16"/>
      <c r="CJ1297" s="16"/>
      <c r="CK1297" s="16"/>
      <c r="CL1297" s="16"/>
      <c r="CM1297" s="16"/>
      <c r="CN1297" s="16"/>
      <c r="CO1297" s="16"/>
      <c r="CP1297" s="16"/>
      <c r="CQ1297" s="16"/>
      <c r="CR1297" s="16"/>
      <c r="CS1297" s="16"/>
      <c r="CT1297" s="16"/>
      <c r="CU1297" s="16"/>
      <c r="CV1297" s="16"/>
      <c r="CW1297" s="16"/>
      <c r="CX1297" s="16"/>
      <c r="CY1297" s="16"/>
      <c r="CZ1297" s="16"/>
      <c r="DA1297" s="16"/>
      <c r="DB1297" s="16"/>
      <c r="DC1297" s="16"/>
      <c r="DD1297" s="16"/>
      <c r="DE1297" s="16"/>
      <c r="DF1297" s="16"/>
      <c r="DG1297" s="16"/>
      <c r="DH1297" s="16"/>
      <c r="DI1297" s="16"/>
      <c r="DJ1297" s="16"/>
      <c r="DK1297" s="16"/>
      <c r="DL1297" s="16"/>
      <c r="DM1297" s="16"/>
      <c r="DN1297" s="16"/>
      <c r="DO1297" s="16"/>
      <c r="DP1297" s="16"/>
      <c r="DQ1297" s="16"/>
      <c r="DR1297" s="16"/>
      <c r="DS1297" s="16"/>
      <c r="DT1297" s="16"/>
      <c r="DU1297" s="16"/>
      <c r="DV1297" s="16"/>
      <c r="DW1297" s="16"/>
      <c r="DX1297" s="16"/>
      <c r="DY1297" s="16"/>
      <c r="DZ1297" s="16"/>
      <c r="EA1297" s="16"/>
      <c r="EB1297" s="16"/>
      <c r="EC1297" s="16"/>
      <c r="ED1297" s="16"/>
      <c r="EE1297" s="16"/>
      <c r="EF1297" s="16"/>
      <c r="EG1297" s="16"/>
      <c r="EH1297" s="16"/>
      <c r="EI1297" s="16"/>
      <c r="EJ1297" s="16"/>
      <c r="EK1297" s="16"/>
      <c r="EL1297" s="16"/>
      <c r="EM1297" s="16"/>
      <c r="EN1297" s="16"/>
      <c r="EO1297" s="16"/>
      <c r="EP1297" s="16"/>
      <c r="EQ1297" s="16"/>
      <c r="ER1297" s="16"/>
      <c r="ES1297" s="16"/>
      <c r="ET1297" s="16"/>
      <c r="EU1297" s="16"/>
      <c r="EV1297" s="16"/>
      <c r="EW1297" s="16"/>
      <c r="EX1297" s="16"/>
      <c r="EY1297" s="16"/>
      <c r="EZ1297" s="16"/>
      <c r="FA1297" s="16"/>
      <c r="FB1297" s="16"/>
      <c r="FC1297" s="16"/>
      <c r="FD1297" s="16"/>
      <c r="FE1297" s="16"/>
      <c r="FF1297" s="16"/>
      <c r="FG1297" s="16"/>
      <c r="FH1297" s="16"/>
      <c r="FI1297" s="16"/>
      <c r="FJ1297" s="16"/>
      <c r="FK1297" s="16"/>
      <c r="FL1297" s="16"/>
      <c r="FM1297" s="16"/>
      <c r="FN1297" s="16"/>
      <c r="FO1297" s="16"/>
      <c r="FP1297" s="16"/>
      <c r="FQ1297" s="16"/>
      <c r="FR1297" s="16"/>
      <c r="FS1297" s="16"/>
      <c r="FT1297" s="16"/>
      <c r="FU1297" s="16"/>
      <c r="FV1297" s="16"/>
      <c r="FW1297" s="16"/>
      <c r="FX1297" s="16"/>
      <c r="FY1297" s="16"/>
      <c r="FZ1297" s="16"/>
      <c r="GA1297" s="16"/>
      <c r="GB1297" s="16"/>
      <c r="GC1297" s="16"/>
      <c r="GD1297" s="16"/>
      <c r="GE1297" s="16"/>
      <c r="GF1297" s="16"/>
      <c r="GG1297" s="16"/>
      <c r="GH1297" s="16"/>
      <c r="GI1297" s="16"/>
      <c r="GJ1297" s="16"/>
      <c r="GK1297" s="16"/>
      <c r="GL1297" s="16"/>
      <c r="GM1297" s="16"/>
      <c r="GN1297" s="16"/>
      <c r="GO1297" s="16"/>
      <c r="GP1297" s="16"/>
      <c r="GQ1297" s="16"/>
      <c r="GR1297" s="16"/>
      <c r="GS1297" s="16"/>
      <c r="GT1297" s="16"/>
      <c r="GU1297" s="16"/>
      <c r="GV1297" s="16"/>
      <c r="GW1297" s="16"/>
      <c r="GX1297" s="16"/>
      <c r="GY1297" s="16"/>
      <c r="GZ1297" s="16"/>
      <c r="HA1297" s="16"/>
      <c r="HB1297" s="16"/>
      <c r="HC1297" s="16"/>
      <c r="HD1297" s="16"/>
      <c r="HE1297" s="16"/>
      <c r="HF1297" s="16"/>
      <c r="HG1297" s="16"/>
      <c r="HH1297" s="16"/>
      <c r="HI1297" s="16"/>
      <c r="HJ1297" s="16"/>
      <c r="HK1297" s="16"/>
      <c r="HL1297" s="16"/>
      <c r="HM1297" s="16"/>
      <c r="HN1297" s="16"/>
      <c r="HO1297" s="16"/>
      <c r="HP1297" s="16"/>
      <c r="HQ1297" s="16"/>
      <c r="HR1297" s="16"/>
      <c r="HS1297" s="16"/>
      <c r="HT1297" s="16"/>
      <c r="HU1297" s="16"/>
      <c r="HV1297" s="16"/>
      <c r="HW1297" s="16"/>
      <c r="HX1297" s="16"/>
      <c r="HY1297" s="16"/>
      <c r="HZ1297" s="16"/>
      <c r="IA1297" s="16"/>
      <c r="IB1297" s="16"/>
      <c r="IC1297" s="16"/>
      <c r="ID1297" s="16"/>
      <c r="IE1297" s="16"/>
      <c r="IF1297" s="16"/>
      <c r="IG1297" s="16"/>
      <c r="IH1297" s="16"/>
      <c r="II1297" s="16"/>
      <c r="IJ1297" s="16"/>
      <c r="IK1297" s="16"/>
      <c r="IL1297" s="16"/>
      <c r="IM1297" s="16"/>
      <c r="IN1297" s="16"/>
      <c r="IO1297" s="16"/>
      <c r="IP1297" s="16"/>
      <c r="IQ1297" s="16"/>
      <c r="IR1297" s="16"/>
      <c r="IS1297" s="16"/>
      <c r="IT1297" s="16"/>
      <c r="IU1297" s="16"/>
      <c r="IV1297" s="16"/>
      <c r="IW1297" s="16"/>
      <c r="IX1297" s="16"/>
      <c r="IY1297" s="16"/>
      <c r="IZ1297" s="16"/>
      <c r="JA1297" s="16"/>
      <c r="JB1297" s="16"/>
      <c r="JC1297" s="16"/>
      <c r="JD1297" s="16"/>
      <c r="JE1297" s="16"/>
      <c r="JF1297" s="16"/>
      <c r="JG1297" s="16"/>
      <c r="JH1297" s="16"/>
      <c r="JI1297" s="16"/>
      <c r="JJ1297" s="16"/>
      <c r="JK1297" s="16"/>
      <c r="JL1297" s="16"/>
      <c r="JM1297" s="16"/>
      <c r="JN1297" s="16"/>
      <c r="JO1297" s="16"/>
      <c r="JP1297" s="16"/>
      <c r="JQ1297" s="16"/>
      <c r="JR1297" s="16"/>
      <c r="JS1297" s="16"/>
      <c r="JT1297" s="16"/>
      <c r="JU1297" s="16"/>
      <c r="JV1297" s="16"/>
      <c r="JW1297" s="16"/>
      <c r="JX1297" s="16"/>
      <c r="JY1297" s="16"/>
      <c r="JZ1297" s="16"/>
      <c r="KA1297" s="16"/>
      <c r="KB1297" s="16"/>
      <c r="KC1297" s="16"/>
      <c r="KD1297" s="16"/>
      <c r="KE1297" s="16"/>
      <c r="KF1297" s="16"/>
      <c r="KG1297" s="16"/>
      <c r="KH1297" s="16"/>
      <c r="KI1297" s="16"/>
      <c r="KJ1297" s="16"/>
      <c r="KK1297" s="16"/>
      <c r="KL1297" s="16"/>
      <c r="KM1297" s="16"/>
      <c r="KN1297" s="16"/>
      <c r="KO1297" s="16"/>
      <c r="KP1297" s="16"/>
      <c r="KQ1297" s="16"/>
      <c r="KR1297" s="16"/>
      <c r="KS1297" s="16"/>
      <c r="KT1297" s="16"/>
      <c r="KU1297" s="16"/>
      <c r="KV1297" s="16"/>
      <c r="KW1297" s="16"/>
      <c r="KX1297" s="16"/>
      <c r="KY1297" s="16"/>
      <c r="KZ1297" s="16"/>
      <c r="LA1297" s="16"/>
      <c r="LB1297" s="16"/>
      <c r="LC1297" s="16"/>
      <c r="LD1297" s="16"/>
      <c r="LE1297" s="16"/>
      <c r="LF1297" s="16"/>
      <c r="LG1297" s="16"/>
      <c r="LH1297" s="16"/>
      <c r="LI1297" s="16"/>
      <c r="LJ1297" s="16"/>
      <c r="LK1297" s="16"/>
      <c r="LL1297" s="16"/>
      <c r="LM1297" s="16"/>
      <c r="LN1297" s="16"/>
      <c r="LO1297" s="16"/>
      <c r="LP1297" s="16"/>
      <c r="LQ1297" s="16"/>
      <c r="LR1297" s="16"/>
      <c r="LS1297" s="16"/>
      <c r="LT1297" s="16"/>
      <c r="LU1297" s="16"/>
      <c r="LV1297" s="16"/>
      <c r="LW1297" s="16"/>
      <c r="LX1297" s="16"/>
      <c r="LY1297" s="16"/>
      <c r="LZ1297" s="16"/>
      <c r="MA1297" s="16"/>
      <c r="MB1297" s="16"/>
      <c r="MC1297" s="16"/>
      <c r="MD1297" s="16"/>
      <c r="ME1297" s="16"/>
      <c r="MF1297" s="16"/>
      <c r="MG1297" s="16"/>
      <c r="MH1297" s="16"/>
      <c r="MI1297" s="16"/>
      <c r="MJ1297" s="16"/>
      <c r="MK1297" s="16"/>
      <c r="ML1297" s="16"/>
      <c r="MM1297" s="16"/>
      <c r="MN1297" s="16"/>
      <c r="MO1297" s="16"/>
      <c r="MP1297" s="16"/>
      <c r="MQ1297" s="16"/>
      <c r="MR1297" s="16"/>
      <c r="MS1297" s="16"/>
      <c r="MT1297" s="16"/>
      <c r="MU1297" s="16"/>
      <c r="MV1297" s="16"/>
      <c r="MW1297" s="16"/>
      <c r="MX1297" s="16"/>
      <c r="MY1297" s="16"/>
      <c r="MZ1297" s="16"/>
      <c r="NA1297" s="16"/>
      <c r="NB1297" s="16"/>
      <c r="NC1297" s="16"/>
      <c r="ND1297" s="16"/>
      <c r="NE1297" s="16"/>
      <c r="NF1297" s="16"/>
      <c r="NG1297" s="16"/>
      <c r="NH1297" s="16"/>
      <c r="NI1297" s="16"/>
      <c r="NJ1297" s="16"/>
      <c r="NK1297" s="16"/>
      <c r="NL1297" s="16"/>
      <c r="NM1297" s="16"/>
      <c r="NN1297" s="16"/>
      <c r="NO1297" s="16"/>
      <c r="NP1297" s="16"/>
      <c r="NQ1297" s="16"/>
      <c r="NR1297" s="16"/>
      <c r="NS1297" s="16"/>
      <c r="NT1297" s="16"/>
      <c r="NU1297" s="16"/>
      <c r="NV1297" s="16"/>
      <c r="NW1297" s="16"/>
      <c r="NX1297" s="16"/>
      <c r="NY1297" s="16"/>
      <c r="NZ1297" s="16"/>
      <c r="OA1297" s="16"/>
      <c r="OB1297" s="16"/>
      <c r="OC1297" s="16"/>
      <c r="OD1297" s="16"/>
      <c r="OE1297" s="16"/>
      <c r="OF1297" s="16"/>
      <c r="OG1297" s="16"/>
      <c r="OH1297" s="16"/>
      <c r="OI1297" s="16"/>
      <c r="OJ1297" s="16"/>
      <c r="OK1297" s="16"/>
      <c r="OL1297" s="16"/>
      <c r="OM1297" s="16"/>
      <c r="ON1297" s="16"/>
      <c r="OO1297" s="16"/>
      <c r="OP1297" s="16"/>
      <c r="OQ1297" s="16"/>
      <c r="OR1297" s="16"/>
      <c r="OS1297" s="16"/>
      <c r="OT1297" s="16"/>
      <c r="OU1297" s="16"/>
      <c r="OV1297" s="16"/>
      <c r="OW1297" s="16"/>
      <c r="OX1297" s="16"/>
      <c r="OY1297" s="16"/>
      <c r="OZ1297" s="16"/>
      <c r="PA1297" s="16"/>
      <c r="PB1297" s="16"/>
      <c r="PC1297" s="16"/>
      <c r="PD1297" s="16"/>
      <c r="PE1297" s="16"/>
      <c r="PF1297" s="16"/>
      <c r="PG1297" s="16"/>
      <c r="PH1297" s="16"/>
      <c r="PI1297" s="16"/>
      <c r="PJ1297" s="16"/>
      <c r="PK1297" s="16"/>
      <c r="PL1297" s="16"/>
      <c r="PM1297" s="16"/>
      <c r="PN1297" s="16"/>
      <c r="PO1297" s="16"/>
      <c r="PP1297" s="16"/>
      <c r="PQ1297" s="16"/>
      <c r="PR1297" s="16"/>
      <c r="PS1297" s="16"/>
      <c r="PT1297" s="16"/>
      <c r="PU1297" s="16"/>
      <c r="PV1297" s="16"/>
      <c r="PW1297" s="16"/>
      <c r="PX1297" s="16"/>
      <c r="PY1297" s="16"/>
      <c r="PZ1297" s="16"/>
      <c r="QA1297" s="16"/>
      <c r="QB1297" s="16"/>
      <c r="QC1297" s="16"/>
      <c r="QD1297" s="16"/>
      <c r="QE1297" s="16"/>
      <c r="QF1297" s="16"/>
      <c r="QG1297" s="16"/>
      <c r="QH1297" s="16"/>
      <c r="QI1297" s="16"/>
      <c r="QJ1297" s="16"/>
      <c r="QK1297" s="16"/>
      <c r="QL1297" s="16"/>
      <c r="QM1297" s="16"/>
      <c r="QN1297" s="16"/>
      <c r="QO1297" s="16"/>
      <c r="QP1297" s="16"/>
      <c r="QQ1297" s="16"/>
      <c r="QR1297" s="16"/>
      <c r="QS1297" s="16"/>
      <c r="QT1297" s="16"/>
      <c r="QU1297" s="16"/>
      <c r="QV1297" s="16"/>
      <c r="QW1297" s="16"/>
      <c r="QX1297" s="16"/>
      <c r="QY1297" s="16"/>
      <c r="QZ1297" s="16"/>
      <c r="RA1297" s="16"/>
      <c r="RB1297" s="16"/>
      <c r="RC1297" s="16"/>
      <c r="RD1297" s="16"/>
      <c r="RE1297" s="16"/>
      <c r="RF1297" s="16"/>
      <c r="RG1297" s="16"/>
      <c r="RH1297" s="16"/>
      <c r="RI1297" s="16"/>
      <c r="RJ1297" s="16"/>
      <c r="RK1297" s="16"/>
      <c r="RL1297" s="16"/>
      <c r="RM1297" s="16"/>
      <c r="RN1297" s="16"/>
      <c r="RO1297" s="16"/>
      <c r="RP1297" s="16"/>
      <c r="RQ1297" s="16"/>
      <c r="RR1297" s="16"/>
      <c r="RS1297" s="16"/>
      <c r="RT1297" s="16"/>
      <c r="RU1297" s="16"/>
      <c r="RV1297" s="16"/>
      <c r="RW1297" s="16"/>
      <c r="RX1297" s="16"/>
      <c r="RY1297" s="16"/>
      <c r="RZ1297" s="16"/>
      <c r="SA1297" s="16"/>
      <c r="SB1297" s="16"/>
      <c r="SC1297" s="16"/>
      <c r="SD1297" s="16"/>
      <c r="SE1297" s="16"/>
      <c r="SF1297" s="16"/>
      <c r="SG1297" s="16"/>
      <c r="SH1297" s="16"/>
      <c r="SI1297" s="16"/>
      <c r="SJ1297" s="16"/>
      <c r="SK1297" s="16"/>
      <c r="SL1297" s="16"/>
      <c r="SM1297" s="16"/>
      <c r="SN1297" s="16"/>
      <c r="SO1297" s="16"/>
      <c r="SP1297" s="16"/>
      <c r="SQ1297" s="16"/>
      <c r="SR1297" s="16"/>
      <c r="SS1297" s="16"/>
      <c r="ST1297" s="16"/>
      <c r="SU1297" s="16"/>
      <c r="SV1297" s="16"/>
      <c r="SW1297" s="16"/>
      <c r="SX1297" s="16"/>
      <c r="SY1297" s="16"/>
      <c r="SZ1297" s="16"/>
      <c r="TA1297" s="16"/>
      <c r="TB1297" s="16"/>
      <c r="TC1297" s="16"/>
      <c r="TD1297" s="16"/>
      <c r="TE1297" s="16"/>
      <c r="TF1297" s="16"/>
      <c r="TG1297" s="16"/>
      <c r="TH1297" s="16"/>
      <c r="TI1297" s="16"/>
      <c r="TJ1297" s="16"/>
      <c r="TK1297" s="16"/>
      <c r="TL1297" s="16"/>
      <c r="TM1297" s="16"/>
      <c r="TN1297" s="16"/>
      <c r="TO1297" s="16"/>
      <c r="TP1297" s="16"/>
      <c r="TQ1297" s="16"/>
      <c r="TR1297" s="16"/>
      <c r="TS1297" s="16"/>
      <c r="TT1297" s="16"/>
      <c r="TU1297" s="16"/>
      <c r="TV1297" s="16"/>
      <c r="TW1297" s="16"/>
      <c r="TX1297" s="16"/>
      <c r="TY1297" s="16"/>
      <c r="TZ1297" s="16"/>
      <c r="UA1297" s="16"/>
      <c r="UB1297" s="16"/>
      <c r="UC1297" s="16"/>
      <c r="UD1297" s="16"/>
      <c r="UE1297" s="16"/>
      <c r="UF1297" s="16"/>
      <c r="UG1297" s="16"/>
      <c r="UH1297" s="16"/>
      <c r="UI1297" s="16"/>
      <c r="UJ1297" s="16"/>
      <c r="UK1297" s="16"/>
      <c r="UL1297" s="16"/>
      <c r="UM1297" s="16"/>
      <c r="UN1297" s="16"/>
      <c r="UO1297" s="16"/>
      <c r="UP1297" s="16"/>
      <c r="UQ1297" s="16"/>
      <c r="UR1297" s="16"/>
      <c r="US1297" s="16"/>
      <c r="UT1297" s="16"/>
      <c r="UU1297" s="16"/>
      <c r="UV1297" s="16"/>
      <c r="UW1297" s="16"/>
      <c r="UX1297" s="16"/>
      <c r="UY1297" s="16"/>
      <c r="UZ1297" s="16"/>
      <c r="VA1297" s="16"/>
      <c r="VB1297" s="16"/>
      <c r="VC1297" s="16"/>
      <c r="VD1297" s="16"/>
      <c r="VE1297" s="16"/>
      <c r="VF1297" s="16"/>
      <c r="VG1297" s="16"/>
      <c r="VH1297" s="16"/>
      <c r="VI1297" s="16"/>
      <c r="VJ1297" s="16"/>
      <c r="VK1297" s="16"/>
      <c r="VL1297" s="16"/>
      <c r="VM1297" s="16"/>
      <c r="VN1297" s="16"/>
      <c r="VO1297" s="16"/>
      <c r="VP1297" s="16"/>
      <c r="VQ1297" s="16"/>
      <c r="VR1297" s="16"/>
      <c r="VS1297" s="16"/>
      <c r="VT1297" s="16"/>
      <c r="VU1297" s="16"/>
      <c r="VV1297" s="16"/>
      <c r="VW1297" s="16"/>
      <c r="VX1297" s="16"/>
      <c r="VY1297" s="16"/>
      <c r="VZ1297" s="16"/>
      <c r="WA1297" s="16"/>
      <c r="WB1297" s="16"/>
      <c r="WC1297" s="16"/>
      <c r="WD1297" s="16"/>
      <c r="WE1297" s="16"/>
      <c r="WF1297" s="16"/>
      <c r="WG1297" s="16"/>
      <c r="WH1297" s="16"/>
      <c r="WI1297" s="16"/>
      <c r="WJ1297" s="16"/>
      <c r="WK1297" s="16"/>
      <c r="WL1297" s="16"/>
      <c r="WM1297" s="16"/>
      <c r="WN1297" s="16"/>
      <c r="WO1297" s="16"/>
      <c r="WP1297" s="16"/>
      <c r="WQ1297" s="16"/>
      <c r="WR1297" s="16"/>
      <c r="WS1297" s="16"/>
      <c r="WT1297" s="16"/>
      <c r="WU1297" s="16"/>
      <c r="WV1297" s="16"/>
      <c r="WW1297" s="16"/>
      <c r="WX1297" s="16"/>
      <c r="WY1297" s="16"/>
      <c r="WZ1297" s="16"/>
      <c r="XA1297" s="16"/>
      <c r="XB1297" s="16"/>
      <c r="XC1297" s="16"/>
      <c r="XD1297" s="16"/>
      <c r="XE1297" s="16"/>
      <c r="XF1297" s="16"/>
      <c r="XG1297" s="16"/>
      <c r="XH1297" s="16"/>
      <c r="XI1297" s="16"/>
      <c r="XJ1297" s="16"/>
      <c r="XK1297" s="16"/>
      <c r="XL1297" s="16"/>
      <c r="XM1297" s="16"/>
      <c r="XN1297" s="16"/>
      <c r="XO1297" s="16"/>
      <c r="XP1297" s="16"/>
      <c r="XQ1297" s="16"/>
      <c r="XR1297" s="16"/>
      <c r="XS1297" s="16"/>
      <c r="XT1297" s="16"/>
      <c r="XU1297" s="16"/>
      <c r="XV1297" s="16"/>
      <c r="XW1297" s="16"/>
      <c r="XX1297" s="16"/>
      <c r="XY1297" s="16"/>
      <c r="XZ1297" s="16"/>
      <c r="YA1297" s="16"/>
      <c r="YB1297" s="16"/>
      <c r="YC1297" s="16"/>
      <c r="YD1297" s="16"/>
      <c r="YE1297" s="16"/>
      <c r="YF1297" s="16"/>
      <c r="YG1297" s="16"/>
      <c r="YH1297" s="16"/>
      <c r="YI1297" s="16"/>
      <c r="YJ1297" s="16"/>
      <c r="YK1297" s="16"/>
      <c r="YL1297" s="16"/>
      <c r="YM1297" s="16"/>
      <c r="YN1297" s="16"/>
      <c r="YO1297" s="16"/>
      <c r="YP1297" s="16"/>
      <c r="YQ1297" s="16"/>
      <c r="YR1297" s="16"/>
      <c r="YS1297" s="16"/>
      <c r="YT1297" s="16"/>
      <c r="YU1297" s="16"/>
      <c r="YV1297" s="16"/>
      <c r="YW1297" s="16"/>
      <c r="YX1297" s="16"/>
      <c r="YY1297" s="16"/>
      <c r="YZ1297" s="16"/>
      <c r="ZA1297" s="16"/>
      <c r="ZB1297" s="16"/>
      <c r="ZC1297" s="16"/>
      <c r="ZD1297" s="16"/>
      <c r="ZE1297" s="16"/>
      <c r="ZF1297" s="16"/>
      <c r="ZG1297" s="16"/>
      <c r="ZH1297" s="16"/>
      <c r="ZI1297" s="16"/>
      <c r="ZJ1297" s="16"/>
      <c r="ZK1297" s="16"/>
      <c r="ZL1297" s="16"/>
      <c r="ZM1297" s="16"/>
      <c r="ZN1297" s="16"/>
      <c r="ZO1297" s="16"/>
      <c r="ZP1297" s="16"/>
      <c r="ZQ1297" s="16"/>
      <c r="ZR1297" s="16"/>
      <c r="ZS1297" s="16"/>
      <c r="ZT1297" s="16"/>
      <c r="ZU1297" s="16"/>
      <c r="ZV1297" s="16"/>
      <c r="ZW1297" s="16"/>
      <c r="ZX1297" s="16"/>
      <c r="ZY1297" s="16"/>
      <c r="ZZ1297" s="16"/>
      <c r="AAA1297" s="16"/>
      <c r="AAB1297" s="16"/>
      <c r="AAC1297" s="16"/>
      <c r="AAD1297" s="16"/>
      <c r="AAE1297" s="16"/>
      <c r="AAF1297" s="16"/>
      <c r="AAG1297" s="16"/>
      <c r="AAH1297" s="16"/>
      <c r="AAI1297" s="16"/>
      <c r="AAJ1297" s="16"/>
      <c r="AAK1297" s="16"/>
      <c r="AAL1297" s="16"/>
      <c r="AAM1297" s="16"/>
      <c r="AAN1297" s="16"/>
      <c r="AAO1297" s="16"/>
      <c r="AAP1297" s="16"/>
      <c r="AAQ1297" s="16"/>
      <c r="AAR1297" s="16"/>
      <c r="AAS1297" s="16"/>
      <c r="AAT1297" s="16"/>
      <c r="AAU1297" s="16"/>
      <c r="AAV1297" s="16"/>
      <c r="AAW1297" s="16"/>
      <c r="AAX1297" s="16"/>
      <c r="AAY1297" s="16"/>
      <c r="AAZ1297" s="16"/>
      <c r="ABA1297" s="16"/>
      <c r="ABB1297" s="16"/>
      <c r="ABC1297" s="16"/>
      <c r="ABD1297" s="16"/>
      <c r="ABE1297" s="16"/>
      <c r="ABF1297" s="16"/>
      <c r="ABG1297" s="16"/>
      <c r="ABH1297" s="16"/>
      <c r="ABI1297" s="16"/>
      <c r="ABJ1297" s="16"/>
      <c r="ABK1297" s="16"/>
      <c r="ABL1297" s="16"/>
      <c r="ABM1297" s="16"/>
      <c r="ABN1297" s="16"/>
      <c r="ABO1297" s="16"/>
      <c r="ABP1297" s="16"/>
      <c r="ABQ1297" s="16"/>
      <c r="ABR1297" s="16"/>
      <c r="ABS1297" s="16"/>
      <c r="ABT1297" s="16"/>
      <c r="ABU1297" s="16"/>
      <c r="ABV1297" s="16"/>
      <c r="ABW1297" s="16"/>
      <c r="ABX1297" s="16"/>
      <c r="ABY1297" s="16"/>
      <c r="ABZ1297" s="16"/>
      <c r="ACA1297" s="16"/>
      <c r="ACB1297" s="16"/>
      <c r="ACC1297" s="16"/>
      <c r="ACD1297" s="16"/>
      <c r="ACE1297" s="16"/>
      <c r="ACF1297" s="16"/>
      <c r="ACG1297" s="16"/>
      <c r="ACH1297" s="16"/>
      <c r="ACI1297" s="16"/>
      <c r="ACJ1297" s="16"/>
      <c r="ACK1297" s="16"/>
      <c r="ACL1297" s="16"/>
      <c r="ACM1297" s="16"/>
      <c r="ACN1297" s="16"/>
      <c r="ACO1297" s="16"/>
      <c r="ACP1297" s="16"/>
      <c r="ACQ1297" s="16"/>
      <c r="ACR1297" s="16"/>
      <c r="ACS1297" s="16"/>
      <c r="ACT1297" s="16"/>
      <c r="ACU1297" s="16"/>
      <c r="ACV1297" s="16"/>
      <c r="ACW1297" s="16"/>
      <c r="ACX1297" s="16"/>
      <c r="ACY1297" s="16"/>
      <c r="ACZ1297" s="16"/>
      <c r="ADA1297" s="16"/>
      <c r="ADB1297" s="16"/>
      <c r="ADC1297" s="16"/>
      <c r="ADD1297" s="16"/>
      <c r="ADE1297" s="16"/>
      <c r="ADF1297" s="16"/>
      <c r="ADG1297" s="16"/>
      <c r="ADH1297" s="16"/>
      <c r="ADI1297" s="16"/>
      <c r="ADJ1297" s="16"/>
      <c r="ADK1297" s="16"/>
      <c r="ADL1297" s="16"/>
      <c r="ADM1297" s="16"/>
      <c r="ADN1297" s="16"/>
      <c r="ADO1297" s="16"/>
      <c r="ADP1297" s="16"/>
      <c r="ADQ1297" s="16"/>
      <c r="ADR1297" s="16"/>
      <c r="ADS1297" s="16"/>
      <c r="ADT1297" s="16"/>
      <c r="ADU1297" s="16"/>
      <c r="ADV1297" s="16"/>
      <c r="ADW1297" s="16"/>
      <c r="ADX1297" s="16"/>
      <c r="ADY1297" s="16"/>
      <c r="ADZ1297" s="16"/>
      <c r="AEA1297" s="16"/>
      <c r="AEB1297" s="16"/>
      <c r="AEC1297" s="16"/>
      <c r="AED1297" s="16"/>
      <c r="AEE1297" s="16"/>
      <c r="AEF1297" s="16"/>
      <c r="AEG1297" s="16"/>
      <c r="AEH1297" s="16"/>
      <c r="AEI1297" s="16"/>
      <c r="AEJ1297" s="16"/>
      <c r="AEK1297" s="16"/>
      <c r="AEL1297" s="16"/>
      <c r="AEM1297" s="16"/>
      <c r="AEN1297" s="16"/>
      <c r="AEO1297" s="16"/>
      <c r="AEP1297" s="16"/>
      <c r="AEQ1297" s="16"/>
      <c r="AER1297" s="16"/>
      <c r="AES1297" s="16"/>
      <c r="AET1297" s="16"/>
      <c r="AEU1297" s="16"/>
      <c r="AEV1297" s="16"/>
      <c r="AEW1297" s="16"/>
      <c r="AEX1297" s="16"/>
      <c r="AEY1297" s="16"/>
      <c r="AEZ1297" s="16"/>
      <c r="AFA1297" s="16"/>
      <c r="AFB1297" s="16"/>
      <c r="AFC1297" s="16"/>
      <c r="AFD1297" s="16"/>
      <c r="AFE1297" s="16"/>
      <c r="AFF1297" s="16"/>
      <c r="AFG1297" s="16"/>
      <c r="AFH1297" s="16"/>
      <c r="AFI1297" s="16"/>
      <c r="AFJ1297" s="16"/>
      <c r="AFK1297" s="16"/>
      <c r="AFL1297" s="16"/>
      <c r="AFM1297" s="16"/>
      <c r="AFN1297" s="16"/>
      <c r="AFO1297" s="16"/>
      <c r="AFP1297" s="16"/>
      <c r="AFQ1297" s="16"/>
      <c r="AFR1297" s="16"/>
      <c r="AFS1297" s="16"/>
      <c r="AFT1297" s="16"/>
      <c r="AFU1297" s="16"/>
      <c r="AFV1297" s="16"/>
      <c r="AFW1297" s="16"/>
      <c r="AFX1297" s="16"/>
      <c r="AFY1297" s="16"/>
      <c r="AFZ1297" s="16"/>
      <c r="AGA1297" s="16"/>
      <c r="AGB1297" s="16"/>
      <c r="AGC1297" s="16"/>
      <c r="AGD1297" s="16"/>
      <c r="AGE1297" s="16"/>
      <c r="AGF1297" s="16"/>
      <c r="AGG1297" s="16"/>
      <c r="AGH1297" s="16"/>
      <c r="AGI1297" s="16"/>
      <c r="AGJ1297" s="16"/>
      <c r="AGK1297" s="16"/>
      <c r="AGL1297" s="16"/>
      <c r="AGM1297" s="16"/>
      <c r="AGN1297" s="16"/>
      <c r="AGO1297" s="16"/>
      <c r="AGP1297" s="16"/>
      <c r="AGQ1297" s="16"/>
      <c r="AGR1297" s="16"/>
      <c r="AGS1297" s="16"/>
      <c r="AGT1297" s="16"/>
      <c r="AGU1297" s="16"/>
      <c r="AGV1297" s="16"/>
      <c r="AGW1297" s="16"/>
      <c r="AGX1297" s="16"/>
      <c r="AGY1297" s="16"/>
      <c r="AGZ1297" s="16"/>
      <c r="AHA1297" s="16"/>
      <c r="AHB1297" s="16"/>
      <c r="AHC1297" s="16"/>
      <c r="AHD1297" s="16"/>
      <c r="AHE1297" s="16"/>
      <c r="AHF1297" s="16"/>
      <c r="AHG1297" s="16"/>
      <c r="AHH1297" s="16"/>
      <c r="AHI1297" s="16"/>
      <c r="AHJ1297" s="16"/>
      <c r="AHK1297" s="16"/>
      <c r="AHL1297" s="16"/>
      <c r="AHM1297" s="16"/>
      <c r="AHN1297" s="16"/>
      <c r="AHO1297" s="16"/>
      <c r="AHP1297" s="16"/>
      <c r="AHQ1297" s="16"/>
      <c r="AHR1297" s="16"/>
      <c r="AHS1297" s="16"/>
      <c r="AHT1297" s="16"/>
      <c r="AHU1297" s="16"/>
      <c r="AHV1297" s="16"/>
      <c r="AHW1297" s="16"/>
      <c r="AHX1297" s="16"/>
      <c r="AHY1297" s="16"/>
      <c r="AHZ1297" s="16"/>
      <c r="AIA1297" s="16"/>
      <c r="AIB1297" s="16"/>
      <c r="AIC1297" s="16"/>
      <c r="AID1297" s="16"/>
      <c r="AIE1297" s="16"/>
      <c r="AIF1297" s="16"/>
      <c r="AIG1297" s="16"/>
      <c r="AIH1297" s="16"/>
      <c r="AII1297" s="16"/>
      <c r="AIJ1297" s="16"/>
      <c r="AIK1297" s="16"/>
      <c r="AIL1297" s="16"/>
      <c r="AIM1297" s="16"/>
      <c r="AIN1297" s="16"/>
      <c r="AIO1297" s="16"/>
      <c r="AIP1297" s="16"/>
      <c r="AIQ1297" s="16"/>
      <c r="AIR1297" s="16"/>
      <c r="AIS1297" s="16"/>
      <c r="AIT1297" s="16"/>
      <c r="AIU1297" s="16"/>
      <c r="AIV1297" s="16"/>
      <c r="AIW1297" s="16"/>
      <c r="AIX1297" s="16"/>
      <c r="AIY1297" s="16"/>
      <c r="AIZ1297" s="16"/>
      <c r="AJA1297" s="16"/>
      <c r="AJB1297" s="16"/>
      <c r="AJC1297" s="16"/>
      <c r="AJD1297" s="16"/>
      <c r="AJE1297" s="16"/>
      <c r="AJF1297" s="16"/>
      <c r="AJG1297" s="16"/>
      <c r="AJH1297" s="16"/>
      <c r="AJI1297" s="16"/>
      <c r="AJJ1297" s="16"/>
      <c r="AJK1297" s="16"/>
      <c r="AJL1297" s="16"/>
      <c r="AJM1297" s="16"/>
      <c r="AJN1297" s="16"/>
      <c r="AJO1297" s="16"/>
      <c r="AJP1297" s="16"/>
      <c r="AJQ1297" s="16"/>
      <c r="AJR1297" s="16"/>
      <c r="AJS1297" s="16"/>
      <c r="AJT1297" s="16"/>
      <c r="AJU1297" s="16"/>
      <c r="AJV1297" s="16"/>
      <c r="AJW1297" s="16"/>
      <c r="AJX1297" s="16"/>
      <c r="AJY1297" s="16"/>
      <c r="AJZ1297" s="16"/>
      <c r="AKA1297" s="16"/>
      <c r="AKB1297" s="16"/>
      <c r="AKC1297" s="16"/>
      <c r="AKD1297" s="16"/>
      <c r="AKE1297" s="16"/>
      <c r="AKF1297" s="16"/>
      <c r="AKG1297" s="16"/>
      <c r="AKH1297" s="16"/>
      <c r="AKI1297" s="16"/>
      <c r="AKJ1297" s="16"/>
      <c r="AKK1297" s="16"/>
      <c r="AKL1297" s="16"/>
      <c r="AKM1297" s="16"/>
      <c r="AKN1297" s="16"/>
      <c r="AKO1297" s="16"/>
      <c r="AKP1297" s="16"/>
      <c r="AKQ1297" s="16"/>
      <c r="AKR1297" s="16"/>
      <c r="AKS1297" s="16"/>
      <c r="AKT1297" s="16"/>
      <c r="AKU1297" s="16"/>
      <c r="AKV1297" s="16"/>
      <c r="AKW1297" s="16"/>
      <c r="AKX1297" s="16"/>
      <c r="AKY1297" s="16"/>
      <c r="AKZ1297" s="16"/>
      <c r="ALA1297" s="16"/>
      <c r="ALB1297" s="16"/>
      <c r="ALC1297" s="16"/>
      <c r="ALD1297" s="16"/>
      <c r="ALE1297" s="16"/>
      <c r="ALF1297" s="16"/>
      <c r="ALG1297" s="16"/>
      <c r="ALH1297" s="16"/>
      <c r="ALI1297" s="16"/>
      <c r="ALJ1297" s="16"/>
      <c r="ALK1297" s="16"/>
      <c r="ALL1297" s="16"/>
      <c r="ALM1297" s="16"/>
      <c r="ALN1297" s="16"/>
      <c r="ALO1297" s="16"/>
      <c r="ALP1297" s="16"/>
      <c r="ALQ1297" s="16"/>
      <c r="ALR1297" s="16"/>
      <c r="ALS1297" s="16"/>
      <c r="ALT1297" s="16"/>
      <c r="ALU1297" s="16"/>
      <c r="ALV1297" s="16"/>
      <c r="ALW1297" s="16"/>
      <c r="ALX1297" s="16"/>
      <c r="ALY1297" s="16"/>
      <c r="ALZ1297" s="16"/>
      <c r="AMA1297" s="16"/>
      <c r="AMB1297" s="16"/>
      <c r="AMC1297" s="16"/>
      <c r="AMD1297" s="16"/>
      <c r="AME1297" s="16"/>
      <c r="AMF1297" s="16"/>
      <c r="AMG1297" s="16"/>
      <c r="AMH1297" s="16"/>
      <c r="AMI1297" s="16"/>
      <c r="AMJ1297" s="16"/>
      <c r="AMK1297" s="16"/>
      <c r="AML1297" s="16"/>
      <c r="AMM1297" s="16"/>
      <c r="AMN1297" s="16"/>
      <c r="AMO1297" s="16"/>
      <c r="AMP1297" s="16"/>
      <c r="AMQ1297" s="16"/>
      <c r="AMR1297" s="16"/>
      <c r="AMS1297" s="16"/>
      <c r="AMT1297" s="16"/>
      <c r="AMU1297" s="16"/>
      <c r="AMV1297" s="16"/>
      <c r="AMW1297" s="16"/>
      <c r="AMX1297" s="16"/>
      <c r="AMY1297" s="16"/>
      <c r="AMZ1297" s="16"/>
      <c r="ANA1297" s="16"/>
      <c r="ANB1297" s="16"/>
      <c r="ANC1297" s="16"/>
      <c r="AND1297" s="16"/>
      <c r="ANE1297" s="16"/>
      <c r="ANF1297" s="16"/>
      <c r="ANG1297" s="16"/>
      <c r="ANH1297" s="16"/>
      <c r="ANI1297" s="16"/>
      <c r="ANJ1297" s="16"/>
      <c r="ANK1297" s="16"/>
      <c r="ANL1297" s="16"/>
      <c r="ANM1297" s="16"/>
      <c r="ANN1297" s="16"/>
      <c r="ANO1297" s="16"/>
      <c r="ANP1297" s="16"/>
      <c r="ANQ1297" s="16"/>
      <c r="ANR1297" s="16"/>
      <c r="ANS1297" s="16"/>
      <c r="ANT1297" s="16"/>
      <c r="ANU1297" s="16"/>
      <c r="ANV1297" s="16"/>
      <c r="ANW1297" s="16"/>
      <c r="ANX1297" s="16"/>
      <c r="ANY1297" s="16"/>
      <c r="ANZ1297" s="16"/>
      <c r="AOA1297" s="16"/>
      <c r="AOB1297" s="16"/>
      <c r="AOC1297" s="16"/>
      <c r="AOD1297" s="16"/>
      <c r="AOE1297" s="16"/>
      <c r="AOF1297" s="16"/>
      <c r="AOG1297" s="16"/>
      <c r="AOH1297" s="16"/>
      <c r="AOI1297" s="16"/>
      <c r="AOJ1297" s="16"/>
      <c r="AOK1297" s="16"/>
      <c r="AOL1297" s="16"/>
      <c r="AOM1297" s="16"/>
      <c r="AON1297" s="16"/>
      <c r="AOO1297" s="16"/>
      <c r="AOP1297" s="16"/>
      <c r="AOQ1297" s="16"/>
      <c r="AOR1297" s="16"/>
      <c r="AOS1297" s="16"/>
      <c r="AOT1297" s="16"/>
      <c r="AOU1297" s="16"/>
      <c r="AOV1297" s="16"/>
      <c r="AOW1297" s="16"/>
      <c r="AOX1297" s="16"/>
      <c r="AOY1297" s="16"/>
      <c r="AOZ1297" s="16"/>
      <c r="APA1297" s="16"/>
      <c r="APB1297" s="16"/>
      <c r="APC1297" s="16"/>
      <c r="APD1297" s="16"/>
      <c r="APE1297" s="16"/>
      <c r="APF1297" s="16"/>
      <c r="APG1297" s="16"/>
      <c r="APH1297" s="16"/>
      <c r="API1297" s="16"/>
      <c r="APJ1297" s="16"/>
      <c r="APK1297" s="16"/>
      <c r="APL1297" s="16"/>
      <c r="APM1297" s="16"/>
      <c r="APN1297" s="16"/>
      <c r="APO1297" s="16"/>
      <c r="APP1297" s="16"/>
      <c r="APQ1297" s="16"/>
      <c r="APR1297" s="16"/>
      <c r="APS1297" s="16"/>
      <c r="APT1297" s="16"/>
      <c r="APU1297" s="16"/>
      <c r="APV1297" s="16"/>
      <c r="APW1297" s="16"/>
      <c r="APX1297" s="16"/>
      <c r="APY1297" s="16"/>
      <c r="APZ1297" s="16"/>
      <c r="AQA1297" s="16"/>
      <c r="AQB1297" s="16"/>
      <c r="AQC1297" s="16"/>
      <c r="AQD1297" s="16"/>
      <c r="AQE1297" s="16"/>
      <c r="AQF1297" s="16"/>
      <c r="AQG1297" s="16"/>
      <c r="AQH1297" s="16"/>
      <c r="AQI1297" s="16"/>
      <c r="AQJ1297" s="16"/>
      <c r="AQK1297" s="16"/>
      <c r="AQL1297" s="16"/>
      <c r="AQM1297" s="16"/>
      <c r="AQN1297" s="16"/>
      <c r="AQO1297" s="16"/>
      <c r="AQP1297" s="16"/>
      <c r="AQQ1297" s="16"/>
      <c r="AQR1297" s="16"/>
      <c r="AQS1297" s="16"/>
      <c r="AQT1297" s="16"/>
      <c r="AQU1297" s="16"/>
      <c r="AQV1297" s="16"/>
      <c r="AQW1297" s="16"/>
      <c r="AQX1297" s="16"/>
      <c r="AQY1297" s="16"/>
      <c r="AQZ1297" s="16"/>
      <c r="ARA1297" s="16"/>
      <c r="ARB1297" s="16"/>
      <c r="ARC1297" s="16"/>
      <c r="ARD1297" s="16"/>
      <c r="ARE1297" s="16"/>
      <c r="ARF1297" s="16"/>
      <c r="ARG1297" s="16"/>
      <c r="ARH1297" s="16"/>
      <c r="ARI1297" s="16"/>
      <c r="ARJ1297" s="16"/>
      <c r="ARK1297" s="16"/>
      <c r="ARL1297" s="16"/>
      <c r="ARM1297" s="16"/>
      <c r="ARN1297" s="16"/>
      <c r="ARO1297" s="16"/>
      <c r="ARP1297" s="16"/>
      <c r="ARQ1297" s="16"/>
      <c r="ARR1297" s="16"/>
      <c r="ARS1297" s="16"/>
      <c r="ART1297" s="16"/>
      <c r="ARU1297" s="16"/>
      <c r="ARV1297" s="16"/>
      <c r="ARW1297" s="16"/>
      <c r="ARX1297" s="16"/>
      <c r="ARY1297" s="16"/>
      <c r="ARZ1297" s="16"/>
      <c r="ASA1297" s="16"/>
      <c r="ASB1297" s="16"/>
      <c r="ASC1297" s="16"/>
      <c r="ASD1297" s="16"/>
      <c r="ASE1297" s="16"/>
      <c r="ASF1297" s="16"/>
      <c r="ASG1297" s="16"/>
      <c r="ASH1297" s="16"/>
      <c r="ASI1297" s="16"/>
      <c r="ASJ1297" s="16"/>
      <c r="ASK1297" s="16"/>
      <c r="ASL1297" s="16"/>
      <c r="ASM1297" s="16"/>
      <c r="ASN1297" s="16"/>
      <c r="ASO1297" s="16"/>
      <c r="ASP1297" s="16"/>
      <c r="ASQ1297" s="16"/>
      <c r="ASR1297" s="16"/>
      <c r="ASS1297" s="16"/>
      <c r="AST1297" s="16"/>
      <c r="ASU1297" s="16"/>
      <c r="ASV1297" s="16"/>
      <c r="ASW1297" s="16"/>
      <c r="ASX1297" s="16"/>
      <c r="ASY1297" s="16"/>
      <c r="ASZ1297" s="16"/>
      <c r="ATA1297" s="16"/>
      <c r="ATB1297" s="16"/>
      <c r="ATC1297" s="16"/>
      <c r="ATD1297" s="16"/>
      <c r="ATE1297" s="16"/>
      <c r="ATF1297" s="16"/>
      <c r="ATG1297" s="16"/>
      <c r="ATH1297" s="16"/>
      <c r="ATI1297" s="16"/>
      <c r="ATJ1297" s="16"/>
      <c r="ATK1297" s="16"/>
      <c r="ATL1297" s="16"/>
      <c r="ATM1297" s="16"/>
      <c r="ATN1297" s="16"/>
      <c r="ATO1297" s="16"/>
      <c r="ATP1297" s="16"/>
      <c r="ATQ1297" s="16"/>
      <c r="ATR1297" s="16"/>
      <c r="ATS1297" s="16"/>
      <c r="ATT1297" s="16"/>
      <c r="ATU1297" s="16"/>
      <c r="ATV1297" s="16"/>
      <c r="ATW1297" s="16"/>
      <c r="ATX1297" s="16"/>
      <c r="ATY1297" s="16"/>
      <c r="ATZ1297" s="16"/>
      <c r="AUA1297" s="16"/>
      <c r="AUB1297" s="16"/>
      <c r="AUC1297" s="16"/>
      <c r="AUD1297" s="16"/>
      <c r="AUE1297" s="16"/>
      <c r="AUF1297" s="16"/>
      <c r="AUG1297" s="16"/>
      <c r="AUH1297" s="16"/>
      <c r="AUI1297" s="16"/>
      <c r="AUJ1297" s="16"/>
      <c r="AUK1297" s="16"/>
      <c r="AUL1297" s="16"/>
      <c r="AUM1297" s="16"/>
      <c r="AUN1297" s="16"/>
      <c r="AUO1297" s="16"/>
      <c r="AUP1297" s="16"/>
      <c r="AUQ1297" s="16"/>
      <c r="AUR1297" s="16"/>
      <c r="AUS1297" s="16"/>
      <c r="AUT1297" s="16"/>
      <c r="AUU1297" s="16"/>
      <c r="AUV1297" s="16"/>
      <c r="AUW1297" s="16"/>
      <c r="AUX1297" s="16"/>
      <c r="AUY1297" s="16"/>
      <c r="AUZ1297" s="16"/>
      <c r="AVA1297" s="16"/>
      <c r="AVB1297" s="16"/>
      <c r="AVC1297" s="16"/>
      <c r="AVD1297" s="16"/>
      <c r="AVE1297" s="16"/>
      <c r="AVF1297" s="16"/>
      <c r="AVG1297" s="16"/>
      <c r="AVH1297" s="16"/>
      <c r="AVI1297" s="16"/>
      <c r="AVJ1297" s="16"/>
      <c r="AVK1297" s="16"/>
      <c r="AVL1297" s="16"/>
      <c r="AVM1297" s="16"/>
      <c r="AVN1297" s="16"/>
      <c r="AVO1297" s="16"/>
      <c r="AVP1297" s="16"/>
      <c r="AVQ1297" s="16"/>
      <c r="AVR1297" s="16"/>
      <c r="AVS1297" s="16"/>
      <c r="AVT1297" s="16"/>
      <c r="AVU1297" s="16"/>
      <c r="AVV1297" s="16"/>
      <c r="AVW1297" s="16"/>
      <c r="AVX1297" s="16"/>
      <c r="AVY1297" s="16"/>
      <c r="AVZ1297" s="16"/>
      <c r="AWA1297" s="16"/>
      <c r="AWB1297" s="16"/>
      <c r="AWC1297" s="16"/>
      <c r="AWD1297" s="16"/>
      <c r="AWE1297" s="16"/>
      <c r="AWF1297" s="16"/>
      <c r="AWG1297" s="16"/>
      <c r="AWH1297" s="16"/>
      <c r="AWI1297" s="16"/>
      <c r="AWJ1297" s="16"/>
      <c r="AWK1297" s="16"/>
      <c r="AWL1297" s="16"/>
      <c r="AWM1297" s="16"/>
      <c r="AWN1297" s="16"/>
      <c r="AWO1297" s="16"/>
      <c r="AWP1297" s="16"/>
      <c r="AWQ1297" s="16"/>
      <c r="AWR1297" s="16"/>
      <c r="AWS1297" s="16"/>
      <c r="AWT1297" s="16"/>
      <c r="AWU1297" s="16"/>
      <c r="AWV1297" s="16"/>
      <c r="AWW1297" s="16"/>
      <c r="AWX1297" s="16"/>
      <c r="AWY1297" s="16"/>
      <c r="AWZ1297" s="16"/>
      <c r="AXA1297" s="16"/>
      <c r="AXB1297" s="16"/>
      <c r="AXC1297" s="16"/>
      <c r="AXD1297" s="16"/>
      <c r="AXE1297" s="16"/>
      <c r="AXF1297" s="16"/>
      <c r="AXG1297" s="16"/>
      <c r="AXH1297" s="16"/>
      <c r="AXI1297" s="16"/>
      <c r="AXJ1297" s="16"/>
      <c r="AXK1297" s="16"/>
      <c r="AXL1297" s="16"/>
      <c r="AXM1297" s="16"/>
      <c r="AXN1297" s="16"/>
      <c r="AXO1297" s="16"/>
      <c r="AXP1297" s="16"/>
      <c r="AXQ1297" s="16"/>
      <c r="AXR1297" s="16"/>
      <c r="AXS1297" s="16"/>
      <c r="AXT1297" s="16"/>
      <c r="AXU1297" s="16"/>
      <c r="AXV1297" s="16"/>
      <c r="AXW1297" s="16"/>
      <c r="AXX1297" s="16"/>
      <c r="AXY1297" s="16"/>
      <c r="AXZ1297" s="16"/>
      <c r="AYA1297" s="16"/>
      <c r="AYB1297" s="16"/>
      <c r="AYC1297" s="16"/>
      <c r="AYD1297" s="16"/>
      <c r="AYE1297" s="16"/>
      <c r="AYF1297" s="16"/>
      <c r="AYG1297" s="16"/>
      <c r="AYH1297" s="16"/>
      <c r="AYI1297" s="16"/>
      <c r="AYJ1297" s="16"/>
      <c r="AYK1297" s="16"/>
      <c r="AYL1297" s="16"/>
      <c r="AYM1297" s="16"/>
      <c r="AYN1297" s="16"/>
      <c r="AYO1297" s="16"/>
      <c r="AYP1297" s="16"/>
      <c r="AYQ1297" s="16"/>
      <c r="AYR1297" s="16"/>
      <c r="AYS1297" s="16"/>
      <c r="AYT1297" s="16"/>
      <c r="AYU1297" s="16"/>
      <c r="AYV1297" s="16"/>
      <c r="AYW1297" s="16"/>
      <c r="AYX1297" s="16"/>
      <c r="AYY1297" s="16"/>
      <c r="AYZ1297" s="16"/>
      <c r="AZA1297" s="16"/>
      <c r="AZB1297" s="16"/>
      <c r="AZC1297" s="16"/>
      <c r="AZD1297" s="16"/>
      <c r="AZE1297" s="16"/>
      <c r="AZF1297" s="16"/>
      <c r="AZG1297" s="16"/>
      <c r="AZH1297" s="16"/>
      <c r="AZI1297" s="16"/>
      <c r="AZJ1297" s="16"/>
      <c r="AZK1297" s="16"/>
      <c r="AZL1297" s="16"/>
      <c r="AZM1297" s="16"/>
      <c r="AZN1297" s="16"/>
      <c r="AZO1297" s="16"/>
      <c r="AZP1297" s="16"/>
      <c r="AZQ1297" s="16"/>
      <c r="AZR1297" s="16"/>
      <c r="AZS1297" s="16"/>
      <c r="AZT1297" s="16"/>
      <c r="AZU1297" s="16"/>
      <c r="AZV1297" s="16"/>
      <c r="AZW1297" s="16"/>
      <c r="AZX1297" s="16"/>
      <c r="AZY1297" s="16"/>
      <c r="AZZ1297" s="16"/>
      <c r="BAA1297" s="16"/>
      <c r="BAB1297" s="16"/>
      <c r="BAC1297" s="16"/>
      <c r="BAD1297" s="16"/>
      <c r="BAE1297" s="16"/>
      <c r="BAF1297" s="16"/>
      <c r="BAG1297" s="16"/>
      <c r="BAH1297" s="16"/>
      <c r="BAI1297" s="16"/>
      <c r="BAJ1297" s="16"/>
      <c r="BAK1297" s="16"/>
      <c r="BAL1297" s="16"/>
      <c r="BAM1297" s="16"/>
      <c r="BAN1297" s="16"/>
      <c r="BAO1297" s="16"/>
      <c r="BAP1297" s="16"/>
      <c r="BAQ1297" s="16"/>
      <c r="BAR1297" s="16"/>
      <c r="BAS1297" s="16"/>
      <c r="BAT1297" s="16"/>
      <c r="BAU1297" s="16"/>
      <c r="BAV1297" s="16"/>
      <c r="BAW1297" s="16"/>
      <c r="BAX1297" s="16"/>
      <c r="BAY1297" s="16"/>
      <c r="BAZ1297" s="16"/>
      <c r="BBA1297" s="16"/>
      <c r="BBB1297" s="16"/>
      <c r="BBC1297" s="16"/>
      <c r="BBD1297" s="16"/>
      <c r="BBE1297" s="16"/>
      <c r="BBF1297" s="16"/>
      <c r="BBG1297" s="16"/>
      <c r="BBH1297" s="16"/>
      <c r="BBI1297" s="16"/>
      <c r="BBJ1297" s="16"/>
      <c r="BBK1297" s="16"/>
      <c r="BBL1297" s="16"/>
      <c r="BBM1297" s="16"/>
      <c r="BBN1297" s="16"/>
      <c r="BBO1297" s="16"/>
      <c r="BBP1297" s="16"/>
      <c r="BBQ1297" s="16"/>
      <c r="BBR1297" s="16"/>
      <c r="BBS1297" s="16"/>
      <c r="BBT1297" s="16"/>
      <c r="BBU1297" s="16"/>
      <c r="BBV1297" s="16"/>
      <c r="BBW1297" s="16"/>
      <c r="BBX1297" s="16"/>
      <c r="BBY1297" s="16"/>
      <c r="BBZ1297" s="16"/>
      <c r="BCA1297" s="16"/>
      <c r="BCB1297" s="16"/>
      <c r="BCC1297" s="16"/>
      <c r="BCD1297" s="16"/>
      <c r="BCE1297" s="16"/>
      <c r="BCF1297" s="16"/>
      <c r="BCG1297" s="16"/>
      <c r="BCH1297" s="16"/>
      <c r="BCI1297" s="16"/>
      <c r="BCJ1297" s="16"/>
      <c r="BCK1297" s="16"/>
      <c r="BCL1297" s="16"/>
      <c r="BCM1297" s="16"/>
      <c r="BCN1297" s="16"/>
      <c r="BCO1297" s="16"/>
      <c r="BCP1297" s="16"/>
      <c r="BCQ1297" s="16"/>
      <c r="BCR1297" s="16"/>
      <c r="BCS1297" s="16"/>
      <c r="BCT1297" s="16"/>
      <c r="BCU1297" s="16"/>
      <c r="BCV1297" s="16"/>
      <c r="BCW1297" s="16"/>
      <c r="BCX1297" s="16"/>
      <c r="BCY1297" s="16"/>
      <c r="BCZ1297" s="16"/>
      <c r="BDA1297" s="16"/>
      <c r="BDB1297" s="16"/>
      <c r="BDC1297" s="16"/>
      <c r="BDD1297" s="16"/>
      <c r="BDE1297" s="16"/>
      <c r="BDF1297" s="16"/>
      <c r="BDG1297" s="16"/>
      <c r="BDH1297" s="16"/>
      <c r="BDI1297" s="16"/>
      <c r="BDJ1297" s="16"/>
      <c r="BDK1297" s="16"/>
      <c r="BDL1297" s="16"/>
      <c r="BDM1297" s="16"/>
      <c r="BDN1297" s="16"/>
      <c r="BDO1297" s="16"/>
      <c r="BDP1297" s="16"/>
      <c r="BDQ1297" s="16"/>
      <c r="BDR1297" s="16"/>
      <c r="BDS1297" s="16"/>
      <c r="BDT1297" s="16"/>
      <c r="BDU1297" s="16"/>
      <c r="BDV1297" s="16"/>
      <c r="BDW1297" s="16"/>
      <c r="BDX1297" s="16"/>
      <c r="BDY1297" s="16"/>
      <c r="BDZ1297" s="16"/>
      <c r="BEA1297" s="16"/>
      <c r="BEB1297" s="16"/>
      <c r="BEC1297" s="16"/>
      <c r="BED1297" s="16"/>
      <c r="BEE1297" s="16"/>
      <c r="BEF1297" s="16"/>
      <c r="BEG1297" s="16"/>
      <c r="BEH1297" s="16"/>
      <c r="BEI1297" s="16"/>
      <c r="BEJ1297" s="16"/>
      <c r="BEK1297" s="16"/>
      <c r="BEL1297" s="16"/>
      <c r="BEM1297" s="16"/>
      <c r="BEN1297" s="16"/>
      <c r="BEO1297" s="16"/>
      <c r="BEP1297" s="16"/>
      <c r="BEQ1297" s="16"/>
      <c r="BER1297" s="16"/>
      <c r="BES1297" s="16"/>
      <c r="BET1297" s="16"/>
      <c r="BEU1297" s="16"/>
      <c r="BEV1297" s="16"/>
      <c r="BEW1297" s="16"/>
      <c r="BEX1297" s="16"/>
      <c r="BEY1297" s="16"/>
      <c r="BEZ1297" s="16"/>
      <c r="BFA1297" s="16"/>
      <c r="BFB1297" s="16"/>
      <c r="BFC1297" s="16"/>
      <c r="BFD1297" s="16"/>
      <c r="BFE1297" s="16"/>
      <c r="BFF1297" s="16"/>
      <c r="BFG1297" s="16"/>
      <c r="BFH1297" s="16"/>
      <c r="BFI1297" s="16"/>
      <c r="BFJ1297" s="16"/>
      <c r="BFK1297" s="16"/>
      <c r="BFL1297" s="16"/>
      <c r="BFM1297" s="16"/>
      <c r="BFN1297" s="16"/>
      <c r="BFO1297" s="16"/>
      <c r="BFP1297" s="16"/>
      <c r="BFQ1297" s="16"/>
      <c r="BFR1297" s="16"/>
      <c r="BFS1297" s="16"/>
      <c r="BFT1297" s="16"/>
      <c r="BFU1297" s="16"/>
      <c r="BFV1297" s="16"/>
      <c r="BFW1297" s="16"/>
      <c r="BFX1297" s="16"/>
      <c r="BFY1297" s="16"/>
      <c r="BFZ1297" s="16"/>
      <c r="BGA1297" s="16"/>
      <c r="BGB1297" s="16"/>
      <c r="BGC1297" s="16"/>
      <c r="BGD1297" s="16"/>
      <c r="BGE1297" s="16"/>
      <c r="BGF1297" s="16"/>
      <c r="BGG1297" s="16"/>
      <c r="BGH1297" s="16"/>
      <c r="BGI1297" s="16"/>
      <c r="BGJ1297" s="16"/>
      <c r="BGK1297" s="16"/>
      <c r="BGL1297" s="16"/>
      <c r="BGM1297" s="16"/>
      <c r="BGN1297" s="16"/>
      <c r="BGO1297" s="16"/>
      <c r="BGP1297" s="16"/>
      <c r="BGQ1297" s="16"/>
      <c r="BGR1297" s="16"/>
      <c r="BGS1297" s="16"/>
      <c r="BGT1297" s="16"/>
      <c r="BGU1297" s="16"/>
      <c r="BGV1297" s="16"/>
      <c r="BGW1297" s="16"/>
      <c r="BGX1297" s="16"/>
      <c r="BGY1297" s="16"/>
      <c r="BGZ1297" s="16"/>
      <c r="BHA1297" s="16"/>
      <c r="BHB1297" s="16"/>
      <c r="BHC1297" s="16"/>
      <c r="BHD1297" s="16"/>
      <c r="BHE1297" s="16"/>
      <c r="BHF1297" s="16"/>
      <c r="BHG1297" s="16"/>
      <c r="BHH1297" s="16"/>
      <c r="BHI1297" s="16"/>
      <c r="BHJ1297" s="16"/>
      <c r="BHK1297" s="16"/>
      <c r="BHL1297" s="16"/>
      <c r="BHM1297" s="16"/>
      <c r="BHN1297" s="16"/>
      <c r="BHO1297" s="16"/>
      <c r="BHP1297" s="16"/>
      <c r="BHQ1297" s="16"/>
      <c r="BHR1297" s="16"/>
      <c r="BHS1297" s="16"/>
      <c r="BHT1297" s="16"/>
      <c r="BHU1297" s="16"/>
      <c r="BHV1297" s="16"/>
      <c r="BHW1297" s="16"/>
      <c r="BHX1297" s="16"/>
      <c r="BHY1297" s="16"/>
      <c r="BHZ1297" s="16"/>
      <c r="BIA1297" s="16"/>
      <c r="BIB1297" s="16"/>
      <c r="BIC1297" s="16"/>
      <c r="BID1297" s="16"/>
      <c r="BIE1297" s="16"/>
      <c r="BIF1297" s="16"/>
      <c r="BIG1297" s="16"/>
      <c r="BIH1297" s="16"/>
      <c r="BII1297" s="16"/>
      <c r="BIJ1297" s="16"/>
      <c r="BIK1297" s="16"/>
      <c r="BIL1297" s="16"/>
      <c r="BIM1297" s="16"/>
      <c r="BIN1297" s="16"/>
      <c r="BIO1297" s="16"/>
      <c r="BIP1297" s="16"/>
      <c r="BIQ1297" s="16"/>
      <c r="BIR1297" s="16"/>
      <c r="BIS1297" s="16"/>
      <c r="BIT1297" s="16"/>
      <c r="BIU1297" s="16"/>
      <c r="BIV1297" s="16"/>
      <c r="BIW1297" s="16"/>
      <c r="BIX1297" s="16"/>
      <c r="BIY1297" s="16"/>
      <c r="BIZ1297" s="16"/>
      <c r="BJA1297" s="16"/>
      <c r="BJB1297" s="16"/>
      <c r="BJC1297" s="16"/>
      <c r="BJD1297" s="16"/>
      <c r="BJE1297" s="16"/>
      <c r="BJF1297" s="16"/>
      <c r="BJG1297" s="16"/>
      <c r="BJH1297" s="16"/>
      <c r="BJI1297" s="16"/>
      <c r="BJJ1297" s="16"/>
      <c r="BJK1297" s="16"/>
      <c r="BJL1297" s="16"/>
      <c r="BJM1297" s="16"/>
      <c r="BJN1297" s="16"/>
      <c r="BJO1297" s="16"/>
      <c r="BJP1297" s="16"/>
      <c r="BJQ1297" s="16"/>
      <c r="BJR1297" s="16"/>
      <c r="BJS1297" s="16"/>
      <c r="BJT1297" s="16"/>
      <c r="BJU1297" s="16"/>
      <c r="BJV1297" s="16"/>
      <c r="BJW1297" s="16"/>
      <c r="BJX1297" s="16"/>
      <c r="BJY1297" s="16"/>
      <c r="BJZ1297" s="16"/>
      <c r="BKA1297" s="16"/>
      <c r="BKB1297" s="16"/>
      <c r="BKC1297" s="16"/>
      <c r="BKD1297" s="16"/>
      <c r="BKE1297" s="16"/>
      <c r="BKF1297" s="16"/>
      <c r="BKG1297" s="16"/>
      <c r="BKH1297" s="16"/>
      <c r="BKI1297" s="16"/>
      <c r="BKJ1297" s="16"/>
      <c r="BKK1297" s="16"/>
      <c r="BKL1297" s="16"/>
      <c r="BKM1297" s="16"/>
      <c r="BKN1297" s="16"/>
      <c r="BKO1297" s="16"/>
      <c r="BKP1297" s="16"/>
      <c r="BKQ1297" s="16"/>
      <c r="BKR1297" s="16"/>
      <c r="BKS1297" s="16"/>
      <c r="BKT1297" s="16"/>
      <c r="BKU1297" s="16"/>
      <c r="BKV1297" s="16"/>
      <c r="BKW1297" s="16"/>
      <c r="BKX1297" s="16"/>
      <c r="BKY1297" s="16"/>
      <c r="BKZ1297" s="16"/>
      <c r="BLA1297" s="16"/>
      <c r="BLB1297" s="16"/>
      <c r="BLC1297" s="16"/>
      <c r="BLD1297" s="16"/>
      <c r="BLE1297" s="16"/>
      <c r="BLF1297" s="16"/>
      <c r="BLG1297" s="16"/>
      <c r="BLH1297" s="16"/>
      <c r="BLI1297" s="16"/>
      <c r="BLJ1297" s="16"/>
      <c r="BLK1297" s="16"/>
      <c r="BLL1297" s="16"/>
      <c r="BLM1297" s="16"/>
      <c r="BLN1297" s="16"/>
      <c r="BLO1297" s="16"/>
      <c r="BLP1297" s="16"/>
      <c r="BLQ1297" s="16"/>
      <c r="BLR1297" s="16"/>
      <c r="BLS1297" s="16"/>
      <c r="BLT1297" s="16"/>
      <c r="BLU1297" s="16"/>
      <c r="BLV1297" s="16"/>
      <c r="BLW1297" s="16"/>
      <c r="BLX1297" s="16"/>
      <c r="BLY1297" s="16"/>
      <c r="BLZ1297" s="16"/>
      <c r="BMA1297" s="16"/>
      <c r="BMB1297" s="16"/>
      <c r="BMC1297" s="16"/>
      <c r="BMD1297" s="16"/>
      <c r="BME1297" s="16"/>
      <c r="BMF1297" s="16"/>
      <c r="BMG1297" s="16"/>
      <c r="BMH1297" s="16"/>
      <c r="BMI1297" s="16"/>
      <c r="BMJ1297" s="16"/>
      <c r="BMK1297" s="16"/>
      <c r="BML1297" s="16"/>
      <c r="BMM1297" s="16"/>
      <c r="BMN1297" s="16"/>
      <c r="BMO1297" s="16"/>
      <c r="BMP1297" s="16"/>
      <c r="BMQ1297" s="16"/>
      <c r="BMR1297" s="16"/>
    </row>
    <row r="1298" spans="1:1708" customFormat="1">
      <c r="A1298" s="555" t="s">
        <v>3218</v>
      </c>
      <c r="B1298" s="990"/>
      <c r="C1298" s="1022"/>
      <c r="D1298" s="555" t="s">
        <v>3218</v>
      </c>
      <c r="E1298" s="983" t="s">
        <v>329</v>
      </c>
      <c r="F1298" s="909" t="s">
        <v>330</v>
      </c>
      <c r="G1298" s="983" t="s">
        <v>184</v>
      </c>
      <c r="H1298" s="983"/>
      <c r="I1298" s="559">
        <v>5</v>
      </c>
      <c r="J1298" s="909"/>
      <c r="K1298" s="974">
        <v>58.608827509999998</v>
      </c>
      <c r="L1298" s="559">
        <v>24.808974509999999</v>
      </c>
      <c r="M1298" s="560" t="s">
        <v>330</v>
      </c>
      <c r="N1298" s="916"/>
      <c r="O1298" s="915" t="s">
        <v>3219</v>
      </c>
      <c r="P1298" s="915" t="s">
        <v>201</v>
      </c>
      <c r="Q1298" s="916" t="s">
        <v>3220</v>
      </c>
      <c r="R1298" s="1025">
        <v>1238</v>
      </c>
      <c r="S1298" s="1025">
        <v>1238</v>
      </c>
      <c r="T1298" s="297"/>
      <c r="U1298" s="931"/>
      <c r="W1298" s="16"/>
      <c r="X1298" s="16"/>
      <c r="Y1298" s="16"/>
      <c r="Z1298" s="16"/>
      <c r="AA1298" s="16"/>
      <c r="AB1298" s="16"/>
      <c r="AC1298" s="16"/>
      <c r="AD1298" s="16"/>
      <c r="AE1298" s="16"/>
      <c r="AF1298" s="16"/>
      <c r="AG1298" s="16"/>
      <c r="AH1298" s="16"/>
      <c r="AI1298" s="16"/>
      <c r="AJ1298" s="16"/>
      <c r="AK1298" s="16"/>
      <c r="AL1298" s="16"/>
      <c r="AM1298" s="16"/>
      <c r="AN1298" s="16"/>
      <c r="AO1298" s="16"/>
      <c r="AP1298" s="16"/>
      <c r="AQ1298" s="16"/>
      <c r="AR1298" s="16"/>
      <c r="AS1298" s="16"/>
      <c r="AT1298" s="16"/>
      <c r="AU1298" s="16"/>
      <c r="AV1298" s="16"/>
      <c r="AW1298" s="16"/>
      <c r="AX1298" s="16"/>
      <c r="AY1298" s="16"/>
      <c r="AZ1298" s="16"/>
      <c r="BA1298" s="16"/>
      <c r="BB1298" s="16"/>
      <c r="BC1298" s="16"/>
      <c r="BD1298" s="16"/>
      <c r="BE1298" s="16"/>
      <c r="BF1298" s="16"/>
      <c r="BG1298" s="16"/>
      <c r="BH1298" s="16"/>
      <c r="BI1298" s="16"/>
      <c r="BJ1298" s="16"/>
      <c r="BK1298" s="16"/>
      <c r="BL1298" s="16"/>
      <c r="BM1298" s="16"/>
      <c r="BN1298" s="16"/>
      <c r="BO1298" s="16"/>
      <c r="BP1298" s="16"/>
      <c r="BQ1298" s="16"/>
      <c r="BR1298" s="16"/>
      <c r="BS1298" s="16"/>
      <c r="BT1298" s="16"/>
      <c r="BU1298" s="16"/>
      <c r="BV1298" s="16"/>
      <c r="BW1298" s="16"/>
      <c r="BX1298" s="16"/>
      <c r="BY1298" s="16"/>
      <c r="BZ1298" s="16"/>
      <c r="CA1298" s="16"/>
      <c r="CB1298" s="16"/>
      <c r="CC1298" s="16"/>
      <c r="CD1298" s="16"/>
      <c r="CE1298" s="16"/>
      <c r="CF1298" s="16"/>
      <c r="CG1298" s="16"/>
      <c r="CH1298" s="16"/>
      <c r="CI1298" s="16"/>
      <c r="CJ1298" s="16"/>
      <c r="CK1298" s="16"/>
      <c r="CL1298" s="16"/>
      <c r="CM1298" s="16"/>
      <c r="CN1298" s="16"/>
      <c r="CO1298" s="16"/>
      <c r="CP1298" s="16"/>
      <c r="CQ1298" s="16"/>
      <c r="CR1298" s="16"/>
      <c r="CS1298" s="16"/>
      <c r="CT1298" s="16"/>
      <c r="CU1298" s="16"/>
      <c r="CV1298" s="16"/>
      <c r="CW1298" s="16"/>
      <c r="CX1298" s="16"/>
      <c r="CY1298" s="16"/>
      <c r="CZ1298" s="16"/>
      <c r="DA1298" s="16"/>
      <c r="DB1298" s="16"/>
      <c r="DC1298" s="16"/>
      <c r="DD1298" s="16"/>
      <c r="DE1298" s="16"/>
      <c r="DF1298" s="16"/>
      <c r="DG1298" s="16"/>
      <c r="DH1298" s="16"/>
      <c r="DI1298" s="16"/>
      <c r="DJ1298" s="16"/>
      <c r="DK1298" s="16"/>
      <c r="DL1298" s="16"/>
      <c r="DM1298" s="16"/>
      <c r="DN1298" s="16"/>
      <c r="DO1298" s="16"/>
      <c r="DP1298" s="16"/>
      <c r="DQ1298" s="16"/>
      <c r="DR1298" s="16"/>
      <c r="DS1298" s="16"/>
      <c r="DT1298" s="16"/>
      <c r="DU1298" s="16"/>
      <c r="DV1298" s="16"/>
      <c r="DW1298" s="16"/>
      <c r="DX1298" s="16"/>
      <c r="DY1298" s="16"/>
      <c r="DZ1298" s="16"/>
      <c r="EA1298" s="16"/>
      <c r="EB1298" s="16"/>
      <c r="EC1298" s="16"/>
      <c r="ED1298" s="16"/>
      <c r="EE1298" s="16"/>
      <c r="EF1298" s="16"/>
      <c r="EG1298" s="16"/>
      <c r="EH1298" s="16"/>
      <c r="EI1298" s="16"/>
      <c r="EJ1298" s="16"/>
      <c r="EK1298" s="16"/>
      <c r="EL1298" s="16"/>
      <c r="EM1298" s="16"/>
      <c r="EN1298" s="16"/>
      <c r="EO1298" s="16"/>
      <c r="EP1298" s="16"/>
      <c r="EQ1298" s="16"/>
      <c r="ER1298" s="16"/>
      <c r="ES1298" s="16"/>
      <c r="ET1298" s="16"/>
      <c r="EU1298" s="16"/>
      <c r="EV1298" s="16"/>
      <c r="EW1298" s="16"/>
      <c r="EX1298" s="16"/>
      <c r="EY1298" s="16"/>
      <c r="EZ1298" s="16"/>
      <c r="FA1298" s="16"/>
      <c r="FB1298" s="16"/>
      <c r="FC1298" s="16"/>
      <c r="FD1298" s="16"/>
      <c r="FE1298" s="16"/>
      <c r="FF1298" s="16"/>
      <c r="FG1298" s="16"/>
      <c r="FH1298" s="16"/>
      <c r="FI1298" s="16"/>
      <c r="FJ1298" s="16"/>
      <c r="FK1298" s="16"/>
      <c r="FL1298" s="16"/>
      <c r="FM1298" s="16"/>
      <c r="FN1298" s="16"/>
      <c r="FO1298" s="16"/>
      <c r="FP1298" s="16"/>
      <c r="FQ1298" s="16"/>
      <c r="FR1298" s="16"/>
      <c r="FS1298" s="16"/>
      <c r="FT1298" s="16"/>
      <c r="FU1298" s="16"/>
      <c r="FV1298" s="16"/>
      <c r="FW1298" s="16"/>
      <c r="FX1298" s="16"/>
      <c r="FY1298" s="16"/>
      <c r="FZ1298" s="16"/>
      <c r="GA1298" s="16"/>
      <c r="GB1298" s="16"/>
      <c r="GC1298" s="16"/>
      <c r="GD1298" s="16"/>
      <c r="GE1298" s="16"/>
      <c r="GF1298" s="16"/>
      <c r="GG1298" s="16"/>
      <c r="GH1298" s="16"/>
      <c r="GI1298" s="16"/>
      <c r="GJ1298" s="16"/>
      <c r="GK1298" s="16"/>
      <c r="GL1298" s="16"/>
      <c r="GM1298" s="16"/>
      <c r="GN1298" s="16"/>
      <c r="GO1298" s="16"/>
      <c r="GP1298" s="16"/>
      <c r="GQ1298" s="16"/>
      <c r="GR1298" s="16"/>
      <c r="GS1298" s="16"/>
      <c r="GT1298" s="16"/>
      <c r="GU1298" s="16"/>
      <c r="GV1298" s="16"/>
      <c r="GW1298" s="16"/>
      <c r="GX1298" s="16"/>
      <c r="GY1298" s="16"/>
      <c r="GZ1298" s="16"/>
      <c r="HA1298" s="16"/>
      <c r="HB1298" s="16"/>
      <c r="HC1298" s="16"/>
      <c r="HD1298" s="16"/>
      <c r="HE1298" s="16"/>
      <c r="HF1298" s="16"/>
      <c r="HG1298" s="16"/>
      <c r="HH1298" s="16"/>
      <c r="HI1298" s="16"/>
      <c r="HJ1298" s="16"/>
      <c r="HK1298" s="16"/>
      <c r="HL1298" s="16"/>
      <c r="HM1298" s="16"/>
      <c r="HN1298" s="16"/>
      <c r="HO1298" s="16"/>
      <c r="HP1298" s="16"/>
      <c r="HQ1298" s="16"/>
      <c r="HR1298" s="16"/>
      <c r="HS1298" s="16"/>
      <c r="HT1298" s="16"/>
      <c r="HU1298" s="16"/>
      <c r="HV1298" s="16"/>
      <c r="HW1298" s="16"/>
      <c r="HX1298" s="16"/>
      <c r="HY1298" s="16"/>
      <c r="HZ1298" s="16"/>
      <c r="IA1298" s="16"/>
      <c r="IB1298" s="16"/>
      <c r="IC1298" s="16"/>
      <c r="ID1298" s="16"/>
      <c r="IE1298" s="16"/>
      <c r="IF1298" s="16"/>
      <c r="IG1298" s="16"/>
      <c r="IH1298" s="16"/>
      <c r="II1298" s="16"/>
      <c r="IJ1298" s="16"/>
      <c r="IK1298" s="16"/>
      <c r="IL1298" s="16"/>
      <c r="IM1298" s="16"/>
      <c r="IN1298" s="16"/>
      <c r="IO1298" s="16"/>
      <c r="IP1298" s="16"/>
      <c r="IQ1298" s="16"/>
      <c r="IR1298" s="16"/>
      <c r="IS1298" s="16"/>
      <c r="IT1298" s="16"/>
      <c r="IU1298" s="16"/>
      <c r="IV1298" s="16"/>
      <c r="IW1298" s="16"/>
      <c r="IX1298" s="16"/>
      <c r="IY1298" s="16"/>
      <c r="IZ1298" s="16"/>
      <c r="JA1298" s="16"/>
      <c r="JB1298" s="16"/>
      <c r="JC1298" s="16"/>
      <c r="JD1298" s="16"/>
      <c r="JE1298" s="16"/>
      <c r="JF1298" s="16"/>
      <c r="JG1298" s="16"/>
      <c r="JH1298" s="16"/>
      <c r="JI1298" s="16"/>
      <c r="JJ1298" s="16"/>
      <c r="JK1298" s="16"/>
      <c r="JL1298" s="16"/>
      <c r="JM1298" s="16"/>
      <c r="JN1298" s="16"/>
      <c r="JO1298" s="16"/>
      <c r="JP1298" s="16"/>
      <c r="JQ1298" s="16"/>
      <c r="JR1298" s="16"/>
      <c r="JS1298" s="16"/>
      <c r="JT1298" s="16"/>
      <c r="JU1298" s="16"/>
      <c r="JV1298" s="16"/>
      <c r="JW1298" s="16"/>
      <c r="JX1298" s="16"/>
      <c r="JY1298" s="16"/>
      <c r="JZ1298" s="16"/>
      <c r="KA1298" s="16"/>
      <c r="KB1298" s="16"/>
      <c r="KC1298" s="16"/>
      <c r="KD1298" s="16"/>
      <c r="KE1298" s="16"/>
      <c r="KF1298" s="16"/>
      <c r="KG1298" s="16"/>
      <c r="KH1298" s="16"/>
      <c r="KI1298" s="16"/>
      <c r="KJ1298" s="16"/>
      <c r="KK1298" s="16"/>
      <c r="KL1298" s="16"/>
      <c r="KM1298" s="16"/>
      <c r="KN1298" s="16"/>
      <c r="KO1298" s="16"/>
      <c r="KP1298" s="16"/>
      <c r="KQ1298" s="16"/>
      <c r="KR1298" s="16"/>
      <c r="KS1298" s="16"/>
      <c r="KT1298" s="16"/>
      <c r="KU1298" s="16"/>
      <c r="KV1298" s="16"/>
      <c r="KW1298" s="16"/>
      <c r="KX1298" s="16"/>
      <c r="KY1298" s="16"/>
      <c r="KZ1298" s="16"/>
      <c r="LA1298" s="16"/>
      <c r="LB1298" s="16"/>
      <c r="LC1298" s="16"/>
      <c r="LD1298" s="16"/>
      <c r="LE1298" s="16"/>
      <c r="LF1298" s="16"/>
      <c r="LG1298" s="16"/>
      <c r="LH1298" s="16"/>
      <c r="LI1298" s="16"/>
      <c r="LJ1298" s="16"/>
      <c r="LK1298" s="16"/>
      <c r="LL1298" s="16"/>
      <c r="LM1298" s="16"/>
      <c r="LN1298" s="16"/>
      <c r="LO1298" s="16"/>
      <c r="LP1298" s="16"/>
      <c r="LQ1298" s="16"/>
      <c r="LR1298" s="16"/>
      <c r="LS1298" s="16"/>
      <c r="LT1298" s="16"/>
      <c r="LU1298" s="16"/>
      <c r="LV1298" s="16"/>
      <c r="LW1298" s="16"/>
      <c r="LX1298" s="16"/>
      <c r="LY1298" s="16"/>
      <c r="LZ1298" s="16"/>
      <c r="MA1298" s="16"/>
      <c r="MB1298" s="16"/>
      <c r="MC1298" s="16"/>
      <c r="MD1298" s="16"/>
      <c r="ME1298" s="16"/>
      <c r="MF1298" s="16"/>
      <c r="MG1298" s="16"/>
      <c r="MH1298" s="16"/>
      <c r="MI1298" s="16"/>
      <c r="MJ1298" s="16"/>
      <c r="MK1298" s="16"/>
      <c r="ML1298" s="16"/>
      <c r="MM1298" s="16"/>
      <c r="MN1298" s="16"/>
      <c r="MO1298" s="16"/>
      <c r="MP1298" s="16"/>
      <c r="MQ1298" s="16"/>
      <c r="MR1298" s="16"/>
      <c r="MS1298" s="16"/>
      <c r="MT1298" s="16"/>
      <c r="MU1298" s="16"/>
      <c r="MV1298" s="16"/>
      <c r="MW1298" s="16"/>
      <c r="MX1298" s="16"/>
      <c r="MY1298" s="16"/>
      <c r="MZ1298" s="16"/>
      <c r="NA1298" s="16"/>
      <c r="NB1298" s="16"/>
      <c r="NC1298" s="16"/>
      <c r="ND1298" s="16"/>
      <c r="NE1298" s="16"/>
      <c r="NF1298" s="16"/>
      <c r="NG1298" s="16"/>
      <c r="NH1298" s="16"/>
      <c r="NI1298" s="16"/>
      <c r="NJ1298" s="16"/>
      <c r="NK1298" s="16"/>
      <c r="NL1298" s="16"/>
      <c r="NM1298" s="16"/>
      <c r="NN1298" s="16"/>
      <c r="NO1298" s="16"/>
      <c r="NP1298" s="16"/>
      <c r="NQ1298" s="16"/>
      <c r="NR1298" s="16"/>
      <c r="NS1298" s="16"/>
      <c r="NT1298" s="16"/>
      <c r="NU1298" s="16"/>
      <c r="NV1298" s="16"/>
      <c r="NW1298" s="16"/>
      <c r="NX1298" s="16"/>
      <c r="NY1298" s="16"/>
      <c r="NZ1298" s="16"/>
      <c r="OA1298" s="16"/>
      <c r="OB1298" s="16"/>
      <c r="OC1298" s="16"/>
      <c r="OD1298" s="16"/>
      <c r="OE1298" s="16"/>
      <c r="OF1298" s="16"/>
      <c r="OG1298" s="16"/>
      <c r="OH1298" s="16"/>
      <c r="OI1298" s="16"/>
      <c r="OJ1298" s="16"/>
      <c r="OK1298" s="16"/>
      <c r="OL1298" s="16"/>
      <c r="OM1298" s="16"/>
      <c r="ON1298" s="16"/>
      <c r="OO1298" s="16"/>
      <c r="OP1298" s="16"/>
      <c r="OQ1298" s="16"/>
      <c r="OR1298" s="16"/>
      <c r="OS1298" s="16"/>
      <c r="OT1298" s="16"/>
      <c r="OU1298" s="16"/>
      <c r="OV1298" s="16"/>
      <c r="OW1298" s="16"/>
      <c r="OX1298" s="16"/>
      <c r="OY1298" s="16"/>
      <c r="OZ1298" s="16"/>
      <c r="PA1298" s="16"/>
      <c r="PB1298" s="16"/>
      <c r="PC1298" s="16"/>
      <c r="PD1298" s="16"/>
      <c r="PE1298" s="16"/>
      <c r="PF1298" s="16"/>
      <c r="PG1298" s="16"/>
      <c r="PH1298" s="16"/>
      <c r="PI1298" s="16"/>
      <c r="PJ1298" s="16"/>
      <c r="PK1298" s="16"/>
      <c r="PL1298" s="16"/>
      <c r="PM1298" s="16"/>
      <c r="PN1298" s="16"/>
      <c r="PO1298" s="16"/>
      <c r="PP1298" s="16"/>
      <c r="PQ1298" s="16"/>
      <c r="PR1298" s="16"/>
      <c r="PS1298" s="16"/>
      <c r="PT1298" s="16"/>
      <c r="PU1298" s="16"/>
      <c r="PV1298" s="16"/>
      <c r="PW1298" s="16"/>
      <c r="PX1298" s="16"/>
      <c r="PY1298" s="16"/>
      <c r="PZ1298" s="16"/>
      <c r="QA1298" s="16"/>
      <c r="QB1298" s="16"/>
      <c r="QC1298" s="16"/>
      <c r="QD1298" s="16"/>
      <c r="QE1298" s="16"/>
      <c r="QF1298" s="16"/>
      <c r="QG1298" s="16"/>
      <c r="QH1298" s="16"/>
      <c r="QI1298" s="16"/>
      <c r="QJ1298" s="16"/>
      <c r="QK1298" s="16"/>
      <c r="QL1298" s="16"/>
      <c r="QM1298" s="16"/>
      <c r="QN1298" s="16"/>
      <c r="QO1298" s="16"/>
      <c r="QP1298" s="16"/>
      <c r="QQ1298" s="16"/>
      <c r="QR1298" s="16"/>
      <c r="QS1298" s="16"/>
      <c r="QT1298" s="16"/>
      <c r="QU1298" s="16"/>
      <c r="QV1298" s="16"/>
      <c r="QW1298" s="16"/>
      <c r="QX1298" s="16"/>
      <c r="QY1298" s="16"/>
      <c r="QZ1298" s="16"/>
      <c r="RA1298" s="16"/>
      <c r="RB1298" s="16"/>
      <c r="RC1298" s="16"/>
      <c r="RD1298" s="16"/>
      <c r="RE1298" s="16"/>
      <c r="RF1298" s="16"/>
      <c r="RG1298" s="16"/>
      <c r="RH1298" s="16"/>
      <c r="RI1298" s="16"/>
      <c r="RJ1298" s="16"/>
      <c r="RK1298" s="16"/>
      <c r="RL1298" s="16"/>
      <c r="RM1298" s="16"/>
      <c r="RN1298" s="16"/>
      <c r="RO1298" s="16"/>
      <c r="RP1298" s="16"/>
      <c r="RQ1298" s="16"/>
      <c r="RR1298" s="16"/>
      <c r="RS1298" s="16"/>
      <c r="RT1298" s="16"/>
      <c r="RU1298" s="16"/>
      <c r="RV1298" s="16"/>
      <c r="RW1298" s="16"/>
      <c r="RX1298" s="16"/>
      <c r="RY1298" s="16"/>
      <c r="RZ1298" s="16"/>
      <c r="SA1298" s="16"/>
      <c r="SB1298" s="16"/>
      <c r="SC1298" s="16"/>
      <c r="SD1298" s="16"/>
      <c r="SE1298" s="16"/>
      <c r="SF1298" s="16"/>
      <c r="SG1298" s="16"/>
      <c r="SH1298" s="16"/>
      <c r="SI1298" s="16"/>
      <c r="SJ1298" s="16"/>
      <c r="SK1298" s="16"/>
      <c r="SL1298" s="16"/>
      <c r="SM1298" s="16"/>
      <c r="SN1298" s="16"/>
      <c r="SO1298" s="16"/>
      <c r="SP1298" s="16"/>
      <c r="SQ1298" s="16"/>
      <c r="SR1298" s="16"/>
      <c r="SS1298" s="16"/>
      <c r="ST1298" s="16"/>
      <c r="SU1298" s="16"/>
      <c r="SV1298" s="16"/>
      <c r="SW1298" s="16"/>
      <c r="SX1298" s="16"/>
      <c r="SY1298" s="16"/>
      <c r="SZ1298" s="16"/>
      <c r="TA1298" s="16"/>
      <c r="TB1298" s="16"/>
      <c r="TC1298" s="16"/>
      <c r="TD1298" s="16"/>
      <c r="TE1298" s="16"/>
      <c r="TF1298" s="16"/>
      <c r="TG1298" s="16"/>
      <c r="TH1298" s="16"/>
      <c r="TI1298" s="16"/>
      <c r="TJ1298" s="16"/>
      <c r="TK1298" s="16"/>
      <c r="TL1298" s="16"/>
      <c r="TM1298" s="16"/>
      <c r="TN1298" s="16"/>
      <c r="TO1298" s="16"/>
      <c r="TP1298" s="16"/>
      <c r="TQ1298" s="16"/>
      <c r="TR1298" s="16"/>
      <c r="TS1298" s="16"/>
      <c r="TT1298" s="16"/>
      <c r="TU1298" s="16"/>
      <c r="TV1298" s="16"/>
      <c r="TW1298" s="16"/>
      <c r="TX1298" s="16"/>
      <c r="TY1298" s="16"/>
      <c r="TZ1298" s="16"/>
      <c r="UA1298" s="16"/>
      <c r="UB1298" s="16"/>
      <c r="UC1298" s="16"/>
      <c r="UD1298" s="16"/>
      <c r="UE1298" s="16"/>
      <c r="UF1298" s="16"/>
      <c r="UG1298" s="16"/>
      <c r="UH1298" s="16"/>
      <c r="UI1298" s="16"/>
      <c r="UJ1298" s="16"/>
      <c r="UK1298" s="16"/>
      <c r="UL1298" s="16"/>
      <c r="UM1298" s="16"/>
      <c r="UN1298" s="16"/>
      <c r="UO1298" s="16"/>
      <c r="UP1298" s="16"/>
      <c r="UQ1298" s="16"/>
      <c r="UR1298" s="16"/>
      <c r="US1298" s="16"/>
      <c r="UT1298" s="16"/>
      <c r="UU1298" s="16"/>
      <c r="UV1298" s="16"/>
      <c r="UW1298" s="16"/>
      <c r="UX1298" s="16"/>
      <c r="UY1298" s="16"/>
      <c r="UZ1298" s="16"/>
      <c r="VA1298" s="16"/>
      <c r="VB1298" s="16"/>
      <c r="VC1298" s="16"/>
      <c r="VD1298" s="16"/>
      <c r="VE1298" s="16"/>
      <c r="VF1298" s="16"/>
      <c r="VG1298" s="16"/>
      <c r="VH1298" s="16"/>
      <c r="VI1298" s="16"/>
      <c r="VJ1298" s="16"/>
      <c r="VK1298" s="16"/>
      <c r="VL1298" s="16"/>
      <c r="VM1298" s="16"/>
      <c r="VN1298" s="16"/>
      <c r="VO1298" s="16"/>
      <c r="VP1298" s="16"/>
      <c r="VQ1298" s="16"/>
      <c r="VR1298" s="16"/>
      <c r="VS1298" s="16"/>
      <c r="VT1298" s="16"/>
      <c r="VU1298" s="16"/>
      <c r="VV1298" s="16"/>
      <c r="VW1298" s="16"/>
      <c r="VX1298" s="16"/>
      <c r="VY1298" s="16"/>
      <c r="VZ1298" s="16"/>
      <c r="WA1298" s="16"/>
      <c r="WB1298" s="16"/>
      <c r="WC1298" s="16"/>
      <c r="WD1298" s="16"/>
      <c r="WE1298" s="16"/>
      <c r="WF1298" s="16"/>
      <c r="WG1298" s="16"/>
      <c r="WH1298" s="16"/>
      <c r="WI1298" s="16"/>
      <c r="WJ1298" s="16"/>
      <c r="WK1298" s="16"/>
      <c r="WL1298" s="16"/>
      <c r="WM1298" s="16"/>
      <c r="WN1298" s="16"/>
      <c r="WO1298" s="16"/>
      <c r="WP1298" s="16"/>
      <c r="WQ1298" s="16"/>
      <c r="WR1298" s="16"/>
      <c r="WS1298" s="16"/>
      <c r="WT1298" s="16"/>
      <c r="WU1298" s="16"/>
      <c r="WV1298" s="16"/>
      <c r="WW1298" s="16"/>
      <c r="WX1298" s="16"/>
      <c r="WY1298" s="16"/>
      <c r="WZ1298" s="16"/>
      <c r="XA1298" s="16"/>
      <c r="XB1298" s="16"/>
      <c r="XC1298" s="16"/>
      <c r="XD1298" s="16"/>
      <c r="XE1298" s="16"/>
      <c r="XF1298" s="16"/>
      <c r="XG1298" s="16"/>
      <c r="XH1298" s="16"/>
      <c r="XI1298" s="16"/>
      <c r="XJ1298" s="16"/>
      <c r="XK1298" s="16"/>
      <c r="XL1298" s="16"/>
      <c r="XM1298" s="16"/>
      <c r="XN1298" s="16"/>
      <c r="XO1298" s="16"/>
      <c r="XP1298" s="16"/>
      <c r="XQ1298" s="16"/>
      <c r="XR1298" s="16"/>
      <c r="XS1298" s="16"/>
      <c r="XT1298" s="16"/>
      <c r="XU1298" s="16"/>
      <c r="XV1298" s="16"/>
      <c r="XW1298" s="16"/>
      <c r="XX1298" s="16"/>
      <c r="XY1298" s="16"/>
      <c r="XZ1298" s="16"/>
      <c r="YA1298" s="16"/>
      <c r="YB1298" s="16"/>
      <c r="YC1298" s="16"/>
      <c r="YD1298" s="16"/>
      <c r="YE1298" s="16"/>
      <c r="YF1298" s="16"/>
      <c r="YG1298" s="16"/>
      <c r="YH1298" s="16"/>
      <c r="YI1298" s="16"/>
      <c r="YJ1298" s="16"/>
      <c r="YK1298" s="16"/>
      <c r="YL1298" s="16"/>
      <c r="YM1298" s="16"/>
      <c r="YN1298" s="16"/>
      <c r="YO1298" s="16"/>
      <c r="YP1298" s="16"/>
      <c r="YQ1298" s="16"/>
      <c r="YR1298" s="16"/>
      <c r="YS1298" s="16"/>
      <c r="YT1298" s="16"/>
      <c r="YU1298" s="16"/>
      <c r="YV1298" s="16"/>
      <c r="YW1298" s="16"/>
      <c r="YX1298" s="16"/>
      <c r="YY1298" s="16"/>
      <c r="YZ1298" s="16"/>
      <c r="ZA1298" s="16"/>
      <c r="ZB1298" s="16"/>
      <c r="ZC1298" s="16"/>
      <c r="ZD1298" s="16"/>
      <c r="ZE1298" s="16"/>
      <c r="ZF1298" s="16"/>
      <c r="ZG1298" s="16"/>
      <c r="ZH1298" s="16"/>
      <c r="ZI1298" s="16"/>
      <c r="ZJ1298" s="16"/>
      <c r="ZK1298" s="16"/>
      <c r="ZL1298" s="16"/>
      <c r="ZM1298" s="16"/>
      <c r="ZN1298" s="16"/>
      <c r="ZO1298" s="16"/>
      <c r="ZP1298" s="16"/>
      <c r="ZQ1298" s="16"/>
      <c r="ZR1298" s="16"/>
      <c r="ZS1298" s="16"/>
      <c r="ZT1298" s="16"/>
      <c r="ZU1298" s="16"/>
      <c r="ZV1298" s="16"/>
      <c r="ZW1298" s="16"/>
      <c r="ZX1298" s="16"/>
      <c r="ZY1298" s="16"/>
      <c r="ZZ1298" s="16"/>
      <c r="AAA1298" s="16"/>
      <c r="AAB1298" s="16"/>
      <c r="AAC1298" s="16"/>
      <c r="AAD1298" s="16"/>
      <c r="AAE1298" s="16"/>
      <c r="AAF1298" s="16"/>
      <c r="AAG1298" s="16"/>
      <c r="AAH1298" s="16"/>
      <c r="AAI1298" s="16"/>
      <c r="AAJ1298" s="16"/>
      <c r="AAK1298" s="16"/>
      <c r="AAL1298" s="16"/>
      <c r="AAM1298" s="16"/>
      <c r="AAN1298" s="16"/>
      <c r="AAO1298" s="16"/>
      <c r="AAP1298" s="16"/>
      <c r="AAQ1298" s="16"/>
      <c r="AAR1298" s="16"/>
      <c r="AAS1298" s="16"/>
      <c r="AAT1298" s="16"/>
      <c r="AAU1298" s="16"/>
      <c r="AAV1298" s="16"/>
      <c r="AAW1298" s="16"/>
      <c r="AAX1298" s="16"/>
      <c r="AAY1298" s="16"/>
      <c r="AAZ1298" s="16"/>
      <c r="ABA1298" s="16"/>
      <c r="ABB1298" s="16"/>
      <c r="ABC1298" s="16"/>
      <c r="ABD1298" s="16"/>
      <c r="ABE1298" s="16"/>
      <c r="ABF1298" s="16"/>
      <c r="ABG1298" s="16"/>
      <c r="ABH1298" s="16"/>
      <c r="ABI1298" s="16"/>
      <c r="ABJ1298" s="16"/>
      <c r="ABK1298" s="16"/>
      <c r="ABL1298" s="16"/>
      <c r="ABM1298" s="16"/>
      <c r="ABN1298" s="16"/>
      <c r="ABO1298" s="16"/>
      <c r="ABP1298" s="16"/>
      <c r="ABQ1298" s="16"/>
      <c r="ABR1298" s="16"/>
      <c r="ABS1298" s="16"/>
      <c r="ABT1298" s="16"/>
      <c r="ABU1298" s="16"/>
      <c r="ABV1298" s="16"/>
      <c r="ABW1298" s="16"/>
      <c r="ABX1298" s="16"/>
      <c r="ABY1298" s="16"/>
      <c r="ABZ1298" s="16"/>
      <c r="ACA1298" s="16"/>
      <c r="ACB1298" s="16"/>
      <c r="ACC1298" s="16"/>
      <c r="ACD1298" s="16"/>
      <c r="ACE1298" s="16"/>
      <c r="ACF1298" s="16"/>
      <c r="ACG1298" s="16"/>
      <c r="ACH1298" s="16"/>
      <c r="ACI1298" s="16"/>
      <c r="ACJ1298" s="16"/>
      <c r="ACK1298" s="16"/>
      <c r="ACL1298" s="16"/>
      <c r="ACM1298" s="16"/>
      <c r="ACN1298" s="16"/>
      <c r="ACO1298" s="16"/>
      <c r="ACP1298" s="16"/>
      <c r="ACQ1298" s="16"/>
      <c r="ACR1298" s="16"/>
      <c r="ACS1298" s="16"/>
      <c r="ACT1298" s="16"/>
      <c r="ACU1298" s="16"/>
      <c r="ACV1298" s="16"/>
      <c r="ACW1298" s="16"/>
      <c r="ACX1298" s="16"/>
      <c r="ACY1298" s="16"/>
      <c r="ACZ1298" s="16"/>
      <c r="ADA1298" s="16"/>
      <c r="ADB1298" s="16"/>
      <c r="ADC1298" s="16"/>
      <c r="ADD1298" s="16"/>
      <c r="ADE1298" s="16"/>
      <c r="ADF1298" s="16"/>
      <c r="ADG1298" s="16"/>
      <c r="ADH1298" s="16"/>
      <c r="ADI1298" s="16"/>
      <c r="ADJ1298" s="16"/>
      <c r="ADK1298" s="16"/>
      <c r="ADL1298" s="16"/>
      <c r="ADM1298" s="16"/>
      <c r="ADN1298" s="16"/>
      <c r="ADO1298" s="16"/>
      <c r="ADP1298" s="16"/>
      <c r="ADQ1298" s="16"/>
      <c r="ADR1298" s="16"/>
      <c r="ADS1298" s="16"/>
      <c r="ADT1298" s="16"/>
      <c r="ADU1298" s="16"/>
      <c r="ADV1298" s="16"/>
      <c r="ADW1298" s="16"/>
      <c r="ADX1298" s="16"/>
      <c r="ADY1298" s="16"/>
      <c r="ADZ1298" s="16"/>
      <c r="AEA1298" s="16"/>
      <c r="AEB1298" s="16"/>
      <c r="AEC1298" s="16"/>
      <c r="AED1298" s="16"/>
      <c r="AEE1298" s="16"/>
      <c r="AEF1298" s="16"/>
      <c r="AEG1298" s="16"/>
      <c r="AEH1298" s="16"/>
      <c r="AEI1298" s="16"/>
      <c r="AEJ1298" s="16"/>
      <c r="AEK1298" s="16"/>
      <c r="AEL1298" s="16"/>
      <c r="AEM1298" s="16"/>
      <c r="AEN1298" s="16"/>
      <c r="AEO1298" s="16"/>
      <c r="AEP1298" s="16"/>
      <c r="AEQ1298" s="16"/>
      <c r="AER1298" s="16"/>
      <c r="AES1298" s="16"/>
      <c r="AET1298" s="16"/>
      <c r="AEU1298" s="16"/>
      <c r="AEV1298" s="16"/>
      <c r="AEW1298" s="16"/>
      <c r="AEX1298" s="16"/>
      <c r="AEY1298" s="16"/>
      <c r="AEZ1298" s="16"/>
      <c r="AFA1298" s="16"/>
      <c r="AFB1298" s="16"/>
      <c r="AFC1298" s="16"/>
      <c r="AFD1298" s="16"/>
      <c r="AFE1298" s="16"/>
      <c r="AFF1298" s="16"/>
      <c r="AFG1298" s="16"/>
      <c r="AFH1298" s="16"/>
      <c r="AFI1298" s="16"/>
      <c r="AFJ1298" s="16"/>
      <c r="AFK1298" s="16"/>
      <c r="AFL1298" s="16"/>
      <c r="AFM1298" s="16"/>
      <c r="AFN1298" s="16"/>
      <c r="AFO1298" s="16"/>
      <c r="AFP1298" s="16"/>
      <c r="AFQ1298" s="16"/>
      <c r="AFR1298" s="16"/>
      <c r="AFS1298" s="16"/>
      <c r="AFT1298" s="16"/>
      <c r="AFU1298" s="16"/>
      <c r="AFV1298" s="16"/>
      <c r="AFW1298" s="16"/>
      <c r="AFX1298" s="16"/>
      <c r="AFY1298" s="16"/>
      <c r="AFZ1298" s="16"/>
      <c r="AGA1298" s="16"/>
      <c r="AGB1298" s="16"/>
      <c r="AGC1298" s="16"/>
      <c r="AGD1298" s="16"/>
      <c r="AGE1298" s="16"/>
      <c r="AGF1298" s="16"/>
      <c r="AGG1298" s="16"/>
      <c r="AGH1298" s="16"/>
      <c r="AGI1298" s="16"/>
      <c r="AGJ1298" s="16"/>
      <c r="AGK1298" s="16"/>
      <c r="AGL1298" s="16"/>
      <c r="AGM1298" s="16"/>
      <c r="AGN1298" s="16"/>
      <c r="AGO1298" s="16"/>
      <c r="AGP1298" s="16"/>
      <c r="AGQ1298" s="16"/>
      <c r="AGR1298" s="16"/>
      <c r="AGS1298" s="16"/>
      <c r="AGT1298" s="16"/>
      <c r="AGU1298" s="16"/>
      <c r="AGV1298" s="16"/>
      <c r="AGW1298" s="16"/>
      <c r="AGX1298" s="16"/>
      <c r="AGY1298" s="16"/>
      <c r="AGZ1298" s="16"/>
      <c r="AHA1298" s="16"/>
      <c r="AHB1298" s="16"/>
      <c r="AHC1298" s="16"/>
      <c r="AHD1298" s="16"/>
      <c r="AHE1298" s="16"/>
      <c r="AHF1298" s="16"/>
      <c r="AHG1298" s="16"/>
      <c r="AHH1298" s="16"/>
      <c r="AHI1298" s="16"/>
      <c r="AHJ1298" s="16"/>
      <c r="AHK1298" s="16"/>
      <c r="AHL1298" s="16"/>
      <c r="AHM1298" s="16"/>
      <c r="AHN1298" s="16"/>
      <c r="AHO1298" s="16"/>
      <c r="AHP1298" s="16"/>
      <c r="AHQ1298" s="16"/>
      <c r="AHR1298" s="16"/>
      <c r="AHS1298" s="16"/>
      <c r="AHT1298" s="16"/>
      <c r="AHU1298" s="16"/>
      <c r="AHV1298" s="16"/>
      <c r="AHW1298" s="16"/>
      <c r="AHX1298" s="16"/>
      <c r="AHY1298" s="16"/>
      <c r="AHZ1298" s="16"/>
      <c r="AIA1298" s="16"/>
      <c r="AIB1298" s="16"/>
      <c r="AIC1298" s="16"/>
      <c r="AID1298" s="16"/>
      <c r="AIE1298" s="16"/>
      <c r="AIF1298" s="16"/>
      <c r="AIG1298" s="16"/>
      <c r="AIH1298" s="16"/>
      <c r="AII1298" s="16"/>
      <c r="AIJ1298" s="16"/>
      <c r="AIK1298" s="16"/>
      <c r="AIL1298" s="16"/>
      <c r="AIM1298" s="16"/>
      <c r="AIN1298" s="16"/>
      <c r="AIO1298" s="16"/>
      <c r="AIP1298" s="16"/>
      <c r="AIQ1298" s="16"/>
      <c r="AIR1298" s="16"/>
      <c r="AIS1298" s="16"/>
      <c r="AIT1298" s="16"/>
      <c r="AIU1298" s="16"/>
      <c r="AIV1298" s="16"/>
      <c r="AIW1298" s="16"/>
      <c r="AIX1298" s="16"/>
      <c r="AIY1298" s="16"/>
      <c r="AIZ1298" s="16"/>
      <c r="AJA1298" s="16"/>
      <c r="AJB1298" s="16"/>
      <c r="AJC1298" s="16"/>
      <c r="AJD1298" s="16"/>
      <c r="AJE1298" s="16"/>
      <c r="AJF1298" s="16"/>
      <c r="AJG1298" s="16"/>
      <c r="AJH1298" s="16"/>
      <c r="AJI1298" s="16"/>
      <c r="AJJ1298" s="16"/>
      <c r="AJK1298" s="16"/>
      <c r="AJL1298" s="16"/>
      <c r="AJM1298" s="16"/>
      <c r="AJN1298" s="16"/>
      <c r="AJO1298" s="16"/>
      <c r="AJP1298" s="16"/>
      <c r="AJQ1298" s="16"/>
      <c r="AJR1298" s="16"/>
      <c r="AJS1298" s="16"/>
      <c r="AJT1298" s="16"/>
      <c r="AJU1298" s="16"/>
      <c r="AJV1298" s="16"/>
      <c r="AJW1298" s="16"/>
      <c r="AJX1298" s="16"/>
      <c r="AJY1298" s="16"/>
      <c r="AJZ1298" s="16"/>
      <c r="AKA1298" s="16"/>
      <c r="AKB1298" s="16"/>
      <c r="AKC1298" s="16"/>
      <c r="AKD1298" s="16"/>
      <c r="AKE1298" s="16"/>
      <c r="AKF1298" s="16"/>
      <c r="AKG1298" s="16"/>
      <c r="AKH1298" s="16"/>
      <c r="AKI1298" s="16"/>
      <c r="AKJ1298" s="16"/>
      <c r="AKK1298" s="16"/>
      <c r="AKL1298" s="16"/>
      <c r="AKM1298" s="16"/>
      <c r="AKN1298" s="16"/>
      <c r="AKO1298" s="16"/>
      <c r="AKP1298" s="16"/>
      <c r="AKQ1298" s="16"/>
      <c r="AKR1298" s="16"/>
      <c r="AKS1298" s="16"/>
      <c r="AKT1298" s="16"/>
      <c r="AKU1298" s="16"/>
      <c r="AKV1298" s="16"/>
      <c r="AKW1298" s="16"/>
      <c r="AKX1298" s="16"/>
      <c r="AKY1298" s="16"/>
      <c r="AKZ1298" s="16"/>
      <c r="ALA1298" s="16"/>
      <c r="ALB1298" s="16"/>
      <c r="ALC1298" s="16"/>
      <c r="ALD1298" s="16"/>
      <c r="ALE1298" s="16"/>
      <c r="ALF1298" s="16"/>
      <c r="ALG1298" s="16"/>
      <c r="ALH1298" s="16"/>
      <c r="ALI1298" s="16"/>
      <c r="ALJ1298" s="16"/>
      <c r="ALK1298" s="16"/>
      <c r="ALL1298" s="16"/>
      <c r="ALM1298" s="16"/>
      <c r="ALN1298" s="16"/>
      <c r="ALO1298" s="16"/>
      <c r="ALP1298" s="16"/>
      <c r="ALQ1298" s="16"/>
      <c r="ALR1298" s="16"/>
      <c r="ALS1298" s="16"/>
      <c r="ALT1298" s="16"/>
      <c r="ALU1298" s="16"/>
      <c r="ALV1298" s="16"/>
      <c r="ALW1298" s="16"/>
      <c r="ALX1298" s="16"/>
      <c r="ALY1298" s="16"/>
      <c r="ALZ1298" s="16"/>
      <c r="AMA1298" s="16"/>
      <c r="AMB1298" s="16"/>
      <c r="AMC1298" s="16"/>
      <c r="AMD1298" s="16"/>
      <c r="AME1298" s="16"/>
      <c r="AMF1298" s="16"/>
      <c r="AMG1298" s="16"/>
      <c r="AMH1298" s="16"/>
      <c r="AMI1298" s="16"/>
      <c r="AMJ1298" s="16"/>
      <c r="AMK1298" s="16"/>
      <c r="AML1298" s="16"/>
      <c r="AMM1298" s="16"/>
      <c r="AMN1298" s="16"/>
      <c r="AMO1298" s="16"/>
      <c r="AMP1298" s="16"/>
      <c r="AMQ1298" s="16"/>
      <c r="AMR1298" s="16"/>
      <c r="AMS1298" s="16"/>
      <c r="AMT1298" s="16"/>
      <c r="AMU1298" s="16"/>
      <c r="AMV1298" s="16"/>
      <c r="AMW1298" s="16"/>
      <c r="AMX1298" s="16"/>
      <c r="AMY1298" s="16"/>
      <c r="AMZ1298" s="16"/>
      <c r="ANA1298" s="16"/>
      <c r="ANB1298" s="16"/>
      <c r="ANC1298" s="16"/>
      <c r="AND1298" s="16"/>
      <c r="ANE1298" s="16"/>
      <c r="ANF1298" s="16"/>
      <c r="ANG1298" s="16"/>
      <c r="ANH1298" s="16"/>
      <c r="ANI1298" s="16"/>
      <c r="ANJ1298" s="16"/>
      <c r="ANK1298" s="16"/>
      <c r="ANL1298" s="16"/>
      <c r="ANM1298" s="16"/>
      <c r="ANN1298" s="16"/>
      <c r="ANO1298" s="16"/>
      <c r="ANP1298" s="16"/>
      <c r="ANQ1298" s="16"/>
      <c r="ANR1298" s="16"/>
      <c r="ANS1298" s="16"/>
      <c r="ANT1298" s="16"/>
      <c r="ANU1298" s="16"/>
      <c r="ANV1298" s="16"/>
      <c r="ANW1298" s="16"/>
      <c r="ANX1298" s="16"/>
      <c r="ANY1298" s="16"/>
      <c r="ANZ1298" s="16"/>
      <c r="AOA1298" s="16"/>
      <c r="AOB1298" s="16"/>
      <c r="AOC1298" s="16"/>
      <c r="AOD1298" s="16"/>
      <c r="AOE1298" s="16"/>
      <c r="AOF1298" s="16"/>
      <c r="AOG1298" s="16"/>
      <c r="AOH1298" s="16"/>
      <c r="AOI1298" s="16"/>
      <c r="AOJ1298" s="16"/>
      <c r="AOK1298" s="16"/>
      <c r="AOL1298" s="16"/>
      <c r="AOM1298" s="16"/>
      <c r="AON1298" s="16"/>
      <c r="AOO1298" s="16"/>
      <c r="AOP1298" s="16"/>
      <c r="AOQ1298" s="16"/>
      <c r="AOR1298" s="16"/>
      <c r="AOS1298" s="16"/>
      <c r="AOT1298" s="16"/>
      <c r="AOU1298" s="16"/>
      <c r="AOV1298" s="16"/>
      <c r="AOW1298" s="16"/>
      <c r="AOX1298" s="16"/>
      <c r="AOY1298" s="16"/>
      <c r="AOZ1298" s="16"/>
      <c r="APA1298" s="16"/>
      <c r="APB1298" s="16"/>
      <c r="APC1298" s="16"/>
      <c r="APD1298" s="16"/>
      <c r="APE1298" s="16"/>
      <c r="APF1298" s="16"/>
      <c r="APG1298" s="16"/>
      <c r="APH1298" s="16"/>
      <c r="API1298" s="16"/>
      <c r="APJ1298" s="16"/>
      <c r="APK1298" s="16"/>
      <c r="APL1298" s="16"/>
      <c r="APM1298" s="16"/>
      <c r="APN1298" s="16"/>
      <c r="APO1298" s="16"/>
      <c r="APP1298" s="16"/>
      <c r="APQ1298" s="16"/>
      <c r="APR1298" s="16"/>
      <c r="APS1298" s="16"/>
      <c r="APT1298" s="16"/>
      <c r="APU1298" s="16"/>
      <c r="APV1298" s="16"/>
      <c r="APW1298" s="16"/>
      <c r="APX1298" s="16"/>
      <c r="APY1298" s="16"/>
      <c r="APZ1298" s="16"/>
      <c r="AQA1298" s="16"/>
      <c r="AQB1298" s="16"/>
      <c r="AQC1298" s="16"/>
      <c r="AQD1298" s="16"/>
      <c r="AQE1298" s="16"/>
      <c r="AQF1298" s="16"/>
      <c r="AQG1298" s="16"/>
      <c r="AQH1298" s="16"/>
      <c r="AQI1298" s="16"/>
      <c r="AQJ1298" s="16"/>
      <c r="AQK1298" s="16"/>
      <c r="AQL1298" s="16"/>
      <c r="AQM1298" s="16"/>
      <c r="AQN1298" s="16"/>
      <c r="AQO1298" s="16"/>
      <c r="AQP1298" s="16"/>
      <c r="AQQ1298" s="16"/>
      <c r="AQR1298" s="16"/>
      <c r="AQS1298" s="16"/>
      <c r="AQT1298" s="16"/>
      <c r="AQU1298" s="16"/>
      <c r="AQV1298" s="16"/>
      <c r="AQW1298" s="16"/>
      <c r="AQX1298" s="16"/>
      <c r="AQY1298" s="16"/>
      <c r="AQZ1298" s="16"/>
      <c r="ARA1298" s="16"/>
      <c r="ARB1298" s="16"/>
      <c r="ARC1298" s="16"/>
      <c r="ARD1298" s="16"/>
      <c r="ARE1298" s="16"/>
      <c r="ARF1298" s="16"/>
      <c r="ARG1298" s="16"/>
      <c r="ARH1298" s="16"/>
      <c r="ARI1298" s="16"/>
      <c r="ARJ1298" s="16"/>
      <c r="ARK1298" s="16"/>
      <c r="ARL1298" s="16"/>
      <c r="ARM1298" s="16"/>
      <c r="ARN1298" s="16"/>
      <c r="ARO1298" s="16"/>
      <c r="ARP1298" s="16"/>
      <c r="ARQ1298" s="16"/>
      <c r="ARR1298" s="16"/>
      <c r="ARS1298" s="16"/>
      <c r="ART1298" s="16"/>
      <c r="ARU1298" s="16"/>
      <c r="ARV1298" s="16"/>
      <c r="ARW1298" s="16"/>
      <c r="ARX1298" s="16"/>
      <c r="ARY1298" s="16"/>
      <c r="ARZ1298" s="16"/>
      <c r="ASA1298" s="16"/>
      <c r="ASB1298" s="16"/>
      <c r="ASC1298" s="16"/>
      <c r="ASD1298" s="16"/>
      <c r="ASE1298" s="16"/>
      <c r="ASF1298" s="16"/>
      <c r="ASG1298" s="16"/>
      <c r="ASH1298" s="16"/>
      <c r="ASI1298" s="16"/>
      <c r="ASJ1298" s="16"/>
      <c r="ASK1298" s="16"/>
      <c r="ASL1298" s="16"/>
      <c r="ASM1298" s="16"/>
      <c r="ASN1298" s="16"/>
      <c r="ASO1298" s="16"/>
      <c r="ASP1298" s="16"/>
      <c r="ASQ1298" s="16"/>
      <c r="ASR1298" s="16"/>
      <c r="ASS1298" s="16"/>
      <c r="AST1298" s="16"/>
      <c r="ASU1298" s="16"/>
      <c r="ASV1298" s="16"/>
      <c r="ASW1298" s="16"/>
      <c r="ASX1298" s="16"/>
      <c r="ASY1298" s="16"/>
      <c r="ASZ1298" s="16"/>
      <c r="ATA1298" s="16"/>
      <c r="ATB1298" s="16"/>
      <c r="ATC1298" s="16"/>
      <c r="ATD1298" s="16"/>
      <c r="ATE1298" s="16"/>
      <c r="ATF1298" s="16"/>
      <c r="ATG1298" s="16"/>
      <c r="ATH1298" s="16"/>
      <c r="ATI1298" s="16"/>
      <c r="ATJ1298" s="16"/>
      <c r="ATK1298" s="16"/>
      <c r="ATL1298" s="16"/>
      <c r="ATM1298" s="16"/>
      <c r="ATN1298" s="16"/>
      <c r="ATO1298" s="16"/>
      <c r="ATP1298" s="16"/>
      <c r="ATQ1298" s="16"/>
      <c r="ATR1298" s="16"/>
      <c r="ATS1298" s="16"/>
      <c r="ATT1298" s="16"/>
      <c r="ATU1298" s="16"/>
      <c r="ATV1298" s="16"/>
      <c r="ATW1298" s="16"/>
      <c r="ATX1298" s="16"/>
      <c r="ATY1298" s="16"/>
      <c r="ATZ1298" s="16"/>
      <c r="AUA1298" s="16"/>
      <c r="AUB1298" s="16"/>
      <c r="AUC1298" s="16"/>
      <c r="AUD1298" s="16"/>
      <c r="AUE1298" s="16"/>
      <c r="AUF1298" s="16"/>
      <c r="AUG1298" s="16"/>
      <c r="AUH1298" s="16"/>
      <c r="AUI1298" s="16"/>
      <c r="AUJ1298" s="16"/>
      <c r="AUK1298" s="16"/>
      <c r="AUL1298" s="16"/>
      <c r="AUM1298" s="16"/>
      <c r="AUN1298" s="16"/>
      <c r="AUO1298" s="16"/>
      <c r="AUP1298" s="16"/>
      <c r="AUQ1298" s="16"/>
      <c r="AUR1298" s="16"/>
      <c r="AUS1298" s="16"/>
      <c r="AUT1298" s="16"/>
      <c r="AUU1298" s="16"/>
      <c r="AUV1298" s="16"/>
      <c r="AUW1298" s="16"/>
      <c r="AUX1298" s="16"/>
      <c r="AUY1298" s="16"/>
      <c r="AUZ1298" s="16"/>
      <c r="AVA1298" s="16"/>
      <c r="AVB1298" s="16"/>
      <c r="AVC1298" s="16"/>
      <c r="AVD1298" s="16"/>
      <c r="AVE1298" s="16"/>
      <c r="AVF1298" s="16"/>
      <c r="AVG1298" s="16"/>
      <c r="AVH1298" s="16"/>
      <c r="AVI1298" s="16"/>
      <c r="AVJ1298" s="16"/>
      <c r="AVK1298" s="16"/>
      <c r="AVL1298" s="16"/>
      <c r="AVM1298" s="16"/>
      <c r="AVN1298" s="16"/>
      <c r="AVO1298" s="16"/>
      <c r="AVP1298" s="16"/>
      <c r="AVQ1298" s="16"/>
      <c r="AVR1298" s="16"/>
      <c r="AVS1298" s="16"/>
      <c r="AVT1298" s="16"/>
      <c r="AVU1298" s="16"/>
      <c r="AVV1298" s="16"/>
      <c r="AVW1298" s="16"/>
      <c r="AVX1298" s="16"/>
      <c r="AVY1298" s="16"/>
      <c r="AVZ1298" s="16"/>
      <c r="AWA1298" s="16"/>
      <c r="AWB1298" s="16"/>
      <c r="AWC1298" s="16"/>
      <c r="AWD1298" s="16"/>
      <c r="AWE1298" s="16"/>
      <c r="AWF1298" s="16"/>
      <c r="AWG1298" s="16"/>
      <c r="AWH1298" s="16"/>
      <c r="AWI1298" s="16"/>
      <c r="AWJ1298" s="16"/>
      <c r="AWK1298" s="16"/>
      <c r="AWL1298" s="16"/>
      <c r="AWM1298" s="16"/>
      <c r="AWN1298" s="16"/>
      <c r="AWO1298" s="16"/>
      <c r="AWP1298" s="16"/>
      <c r="AWQ1298" s="16"/>
      <c r="AWR1298" s="16"/>
      <c r="AWS1298" s="16"/>
      <c r="AWT1298" s="16"/>
      <c r="AWU1298" s="16"/>
      <c r="AWV1298" s="16"/>
      <c r="AWW1298" s="16"/>
      <c r="AWX1298" s="16"/>
      <c r="AWY1298" s="16"/>
      <c r="AWZ1298" s="16"/>
      <c r="AXA1298" s="16"/>
      <c r="AXB1298" s="16"/>
      <c r="AXC1298" s="16"/>
      <c r="AXD1298" s="16"/>
      <c r="AXE1298" s="16"/>
      <c r="AXF1298" s="16"/>
      <c r="AXG1298" s="16"/>
      <c r="AXH1298" s="16"/>
      <c r="AXI1298" s="16"/>
      <c r="AXJ1298" s="16"/>
      <c r="AXK1298" s="16"/>
      <c r="AXL1298" s="16"/>
      <c r="AXM1298" s="16"/>
      <c r="AXN1298" s="16"/>
      <c r="AXO1298" s="16"/>
      <c r="AXP1298" s="16"/>
      <c r="AXQ1298" s="16"/>
      <c r="AXR1298" s="16"/>
      <c r="AXS1298" s="16"/>
      <c r="AXT1298" s="16"/>
      <c r="AXU1298" s="16"/>
      <c r="AXV1298" s="16"/>
      <c r="AXW1298" s="16"/>
      <c r="AXX1298" s="16"/>
      <c r="AXY1298" s="16"/>
      <c r="AXZ1298" s="16"/>
      <c r="AYA1298" s="16"/>
      <c r="AYB1298" s="16"/>
      <c r="AYC1298" s="16"/>
      <c r="AYD1298" s="16"/>
      <c r="AYE1298" s="16"/>
      <c r="AYF1298" s="16"/>
      <c r="AYG1298" s="16"/>
      <c r="AYH1298" s="16"/>
      <c r="AYI1298" s="16"/>
      <c r="AYJ1298" s="16"/>
      <c r="AYK1298" s="16"/>
      <c r="AYL1298" s="16"/>
      <c r="AYM1298" s="16"/>
      <c r="AYN1298" s="16"/>
      <c r="AYO1298" s="16"/>
      <c r="AYP1298" s="16"/>
      <c r="AYQ1298" s="16"/>
      <c r="AYR1298" s="16"/>
      <c r="AYS1298" s="16"/>
      <c r="AYT1298" s="16"/>
      <c r="AYU1298" s="16"/>
      <c r="AYV1298" s="16"/>
      <c r="AYW1298" s="16"/>
      <c r="AYX1298" s="16"/>
      <c r="AYY1298" s="16"/>
      <c r="AYZ1298" s="16"/>
      <c r="AZA1298" s="16"/>
      <c r="AZB1298" s="16"/>
      <c r="AZC1298" s="16"/>
      <c r="AZD1298" s="16"/>
      <c r="AZE1298" s="16"/>
      <c r="AZF1298" s="16"/>
      <c r="AZG1298" s="16"/>
      <c r="AZH1298" s="16"/>
      <c r="AZI1298" s="16"/>
      <c r="AZJ1298" s="16"/>
      <c r="AZK1298" s="16"/>
      <c r="AZL1298" s="16"/>
      <c r="AZM1298" s="16"/>
      <c r="AZN1298" s="16"/>
      <c r="AZO1298" s="16"/>
      <c r="AZP1298" s="16"/>
      <c r="AZQ1298" s="16"/>
      <c r="AZR1298" s="16"/>
      <c r="AZS1298" s="16"/>
      <c r="AZT1298" s="16"/>
      <c r="AZU1298" s="16"/>
      <c r="AZV1298" s="16"/>
      <c r="AZW1298" s="16"/>
      <c r="AZX1298" s="16"/>
      <c r="AZY1298" s="16"/>
      <c r="AZZ1298" s="16"/>
      <c r="BAA1298" s="16"/>
      <c r="BAB1298" s="16"/>
      <c r="BAC1298" s="16"/>
      <c r="BAD1298" s="16"/>
      <c r="BAE1298" s="16"/>
      <c r="BAF1298" s="16"/>
      <c r="BAG1298" s="16"/>
      <c r="BAH1298" s="16"/>
      <c r="BAI1298" s="16"/>
      <c r="BAJ1298" s="16"/>
      <c r="BAK1298" s="16"/>
      <c r="BAL1298" s="16"/>
      <c r="BAM1298" s="16"/>
      <c r="BAN1298" s="16"/>
      <c r="BAO1298" s="16"/>
      <c r="BAP1298" s="16"/>
      <c r="BAQ1298" s="16"/>
      <c r="BAR1298" s="16"/>
      <c r="BAS1298" s="16"/>
      <c r="BAT1298" s="16"/>
      <c r="BAU1298" s="16"/>
      <c r="BAV1298" s="16"/>
      <c r="BAW1298" s="16"/>
      <c r="BAX1298" s="16"/>
      <c r="BAY1298" s="16"/>
      <c r="BAZ1298" s="16"/>
      <c r="BBA1298" s="16"/>
      <c r="BBB1298" s="16"/>
      <c r="BBC1298" s="16"/>
      <c r="BBD1298" s="16"/>
      <c r="BBE1298" s="16"/>
      <c r="BBF1298" s="16"/>
      <c r="BBG1298" s="16"/>
      <c r="BBH1298" s="16"/>
      <c r="BBI1298" s="16"/>
      <c r="BBJ1298" s="16"/>
      <c r="BBK1298" s="16"/>
      <c r="BBL1298" s="16"/>
      <c r="BBM1298" s="16"/>
      <c r="BBN1298" s="16"/>
      <c r="BBO1298" s="16"/>
      <c r="BBP1298" s="16"/>
      <c r="BBQ1298" s="16"/>
      <c r="BBR1298" s="16"/>
      <c r="BBS1298" s="16"/>
      <c r="BBT1298" s="16"/>
      <c r="BBU1298" s="16"/>
      <c r="BBV1298" s="16"/>
      <c r="BBW1298" s="16"/>
      <c r="BBX1298" s="16"/>
      <c r="BBY1298" s="16"/>
      <c r="BBZ1298" s="16"/>
      <c r="BCA1298" s="16"/>
      <c r="BCB1298" s="16"/>
      <c r="BCC1298" s="16"/>
      <c r="BCD1298" s="16"/>
      <c r="BCE1298" s="16"/>
      <c r="BCF1298" s="16"/>
      <c r="BCG1298" s="16"/>
      <c r="BCH1298" s="16"/>
      <c r="BCI1298" s="16"/>
      <c r="BCJ1298" s="16"/>
      <c r="BCK1298" s="16"/>
      <c r="BCL1298" s="16"/>
      <c r="BCM1298" s="16"/>
      <c r="BCN1298" s="16"/>
      <c r="BCO1298" s="16"/>
      <c r="BCP1298" s="16"/>
      <c r="BCQ1298" s="16"/>
      <c r="BCR1298" s="16"/>
      <c r="BCS1298" s="16"/>
      <c r="BCT1298" s="16"/>
      <c r="BCU1298" s="16"/>
      <c r="BCV1298" s="16"/>
      <c r="BCW1298" s="16"/>
      <c r="BCX1298" s="16"/>
      <c r="BCY1298" s="16"/>
      <c r="BCZ1298" s="16"/>
      <c r="BDA1298" s="16"/>
      <c r="BDB1298" s="16"/>
      <c r="BDC1298" s="16"/>
      <c r="BDD1298" s="16"/>
      <c r="BDE1298" s="16"/>
      <c r="BDF1298" s="16"/>
      <c r="BDG1298" s="16"/>
      <c r="BDH1298" s="16"/>
      <c r="BDI1298" s="16"/>
      <c r="BDJ1298" s="16"/>
      <c r="BDK1298" s="16"/>
      <c r="BDL1298" s="16"/>
      <c r="BDM1298" s="16"/>
      <c r="BDN1298" s="16"/>
      <c r="BDO1298" s="16"/>
      <c r="BDP1298" s="16"/>
      <c r="BDQ1298" s="16"/>
      <c r="BDR1298" s="16"/>
      <c r="BDS1298" s="16"/>
      <c r="BDT1298" s="16"/>
      <c r="BDU1298" s="16"/>
      <c r="BDV1298" s="16"/>
      <c r="BDW1298" s="16"/>
      <c r="BDX1298" s="16"/>
      <c r="BDY1298" s="16"/>
      <c r="BDZ1298" s="16"/>
      <c r="BEA1298" s="16"/>
      <c r="BEB1298" s="16"/>
      <c r="BEC1298" s="16"/>
      <c r="BED1298" s="16"/>
      <c r="BEE1298" s="16"/>
      <c r="BEF1298" s="16"/>
      <c r="BEG1298" s="16"/>
      <c r="BEH1298" s="16"/>
      <c r="BEI1298" s="16"/>
      <c r="BEJ1298" s="16"/>
      <c r="BEK1298" s="16"/>
      <c r="BEL1298" s="16"/>
      <c r="BEM1298" s="16"/>
      <c r="BEN1298" s="16"/>
      <c r="BEO1298" s="16"/>
      <c r="BEP1298" s="16"/>
      <c r="BEQ1298" s="16"/>
      <c r="BER1298" s="16"/>
      <c r="BES1298" s="16"/>
      <c r="BET1298" s="16"/>
      <c r="BEU1298" s="16"/>
      <c r="BEV1298" s="16"/>
      <c r="BEW1298" s="16"/>
      <c r="BEX1298" s="16"/>
      <c r="BEY1298" s="16"/>
      <c r="BEZ1298" s="16"/>
      <c r="BFA1298" s="16"/>
      <c r="BFB1298" s="16"/>
      <c r="BFC1298" s="16"/>
      <c r="BFD1298" s="16"/>
      <c r="BFE1298" s="16"/>
      <c r="BFF1298" s="16"/>
      <c r="BFG1298" s="16"/>
      <c r="BFH1298" s="16"/>
      <c r="BFI1298" s="16"/>
      <c r="BFJ1298" s="16"/>
      <c r="BFK1298" s="16"/>
      <c r="BFL1298" s="16"/>
      <c r="BFM1298" s="16"/>
      <c r="BFN1298" s="16"/>
      <c r="BFO1298" s="16"/>
      <c r="BFP1298" s="16"/>
      <c r="BFQ1298" s="16"/>
      <c r="BFR1298" s="16"/>
      <c r="BFS1298" s="16"/>
      <c r="BFT1298" s="16"/>
      <c r="BFU1298" s="16"/>
      <c r="BFV1298" s="16"/>
      <c r="BFW1298" s="16"/>
      <c r="BFX1298" s="16"/>
      <c r="BFY1298" s="16"/>
      <c r="BFZ1298" s="16"/>
      <c r="BGA1298" s="16"/>
      <c r="BGB1298" s="16"/>
      <c r="BGC1298" s="16"/>
      <c r="BGD1298" s="16"/>
      <c r="BGE1298" s="16"/>
      <c r="BGF1298" s="16"/>
      <c r="BGG1298" s="16"/>
      <c r="BGH1298" s="16"/>
      <c r="BGI1298" s="16"/>
      <c r="BGJ1298" s="16"/>
      <c r="BGK1298" s="16"/>
      <c r="BGL1298" s="16"/>
      <c r="BGM1298" s="16"/>
      <c r="BGN1298" s="16"/>
      <c r="BGO1298" s="16"/>
      <c r="BGP1298" s="16"/>
      <c r="BGQ1298" s="16"/>
      <c r="BGR1298" s="16"/>
      <c r="BGS1298" s="16"/>
      <c r="BGT1298" s="16"/>
      <c r="BGU1298" s="16"/>
      <c r="BGV1298" s="16"/>
      <c r="BGW1298" s="16"/>
      <c r="BGX1298" s="16"/>
      <c r="BGY1298" s="16"/>
      <c r="BGZ1298" s="16"/>
      <c r="BHA1298" s="16"/>
      <c r="BHB1298" s="16"/>
      <c r="BHC1298" s="16"/>
      <c r="BHD1298" s="16"/>
      <c r="BHE1298" s="16"/>
      <c r="BHF1298" s="16"/>
      <c r="BHG1298" s="16"/>
      <c r="BHH1298" s="16"/>
      <c r="BHI1298" s="16"/>
      <c r="BHJ1298" s="16"/>
      <c r="BHK1298" s="16"/>
      <c r="BHL1298" s="16"/>
      <c r="BHM1298" s="16"/>
      <c r="BHN1298" s="16"/>
      <c r="BHO1298" s="16"/>
      <c r="BHP1298" s="16"/>
      <c r="BHQ1298" s="16"/>
      <c r="BHR1298" s="16"/>
      <c r="BHS1298" s="16"/>
      <c r="BHT1298" s="16"/>
      <c r="BHU1298" s="16"/>
      <c r="BHV1298" s="16"/>
      <c r="BHW1298" s="16"/>
      <c r="BHX1298" s="16"/>
      <c r="BHY1298" s="16"/>
      <c r="BHZ1298" s="16"/>
      <c r="BIA1298" s="16"/>
      <c r="BIB1298" s="16"/>
      <c r="BIC1298" s="16"/>
      <c r="BID1298" s="16"/>
      <c r="BIE1298" s="16"/>
      <c r="BIF1298" s="16"/>
      <c r="BIG1298" s="16"/>
      <c r="BIH1298" s="16"/>
      <c r="BII1298" s="16"/>
      <c r="BIJ1298" s="16"/>
      <c r="BIK1298" s="16"/>
      <c r="BIL1298" s="16"/>
      <c r="BIM1298" s="16"/>
      <c r="BIN1298" s="16"/>
      <c r="BIO1298" s="16"/>
      <c r="BIP1298" s="16"/>
      <c r="BIQ1298" s="16"/>
      <c r="BIR1298" s="16"/>
      <c r="BIS1298" s="16"/>
      <c r="BIT1298" s="16"/>
      <c r="BIU1298" s="16"/>
      <c r="BIV1298" s="16"/>
      <c r="BIW1298" s="16"/>
      <c r="BIX1298" s="16"/>
      <c r="BIY1298" s="16"/>
      <c r="BIZ1298" s="16"/>
      <c r="BJA1298" s="16"/>
      <c r="BJB1298" s="16"/>
      <c r="BJC1298" s="16"/>
      <c r="BJD1298" s="16"/>
      <c r="BJE1298" s="16"/>
      <c r="BJF1298" s="16"/>
      <c r="BJG1298" s="16"/>
      <c r="BJH1298" s="16"/>
      <c r="BJI1298" s="16"/>
      <c r="BJJ1298" s="16"/>
      <c r="BJK1298" s="16"/>
      <c r="BJL1298" s="16"/>
      <c r="BJM1298" s="16"/>
      <c r="BJN1298" s="16"/>
      <c r="BJO1298" s="16"/>
      <c r="BJP1298" s="16"/>
      <c r="BJQ1298" s="16"/>
      <c r="BJR1298" s="16"/>
      <c r="BJS1298" s="16"/>
      <c r="BJT1298" s="16"/>
      <c r="BJU1298" s="16"/>
      <c r="BJV1298" s="16"/>
      <c r="BJW1298" s="16"/>
      <c r="BJX1298" s="16"/>
      <c r="BJY1298" s="16"/>
      <c r="BJZ1298" s="16"/>
      <c r="BKA1298" s="16"/>
      <c r="BKB1298" s="16"/>
      <c r="BKC1298" s="16"/>
      <c r="BKD1298" s="16"/>
      <c r="BKE1298" s="16"/>
      <c r="BKF1298" s="16"/>
      <c r="BKG1298" s="16"/>
      <c r="BKH1298" s="16"/>
      <c r="BKI1298" s="16"/>
      <c r="BKJ1298" s="16"/>
      <c r="BKK1298" s="16"/>
      <c r="BKL1298" s="16"/>
      <c r="BKM1298" s="16"/>
      <c r="BKN1298" s="16"/>
      <c r="BKO1298" s="16"/>
      <c r="BKP1298" s="16"/>
      <c r="BKQ1298" s="16"/>
      <c r="BKR1298" s="16"/>
      <c r="BKS1298" s="16"/>
      <c r="BKT1298" s="16"/>
      <c r="BKU1298" s="16"/>
      <c r="BKV1298" s="16"/>
      <c r="BKW1298" s="16"/>
      <c r="BKX1298" s="16"/>
      <c r="BKY1298" s="16"/>
      <c r="BKZ1298" s="16"/>
      <c r="BLA1298" s="16"/>
      <c r="BLB1298" s="16"/>
      <c r="BLC1298" s="16"/>
      <c r="BLD1298" s="16"/>
      <c r="BLE1298" s="16"/>
      <c r="BLF1298" s="16"/>
      <c r="BLG1298" s="16"/>
      <c r="BLH1298" s="16"/>
      <c r="BLI1298" s="16"/>
      <c r="BLJ1298" s="16"/>
      <c r="BLK1298" s="16"/>
      <c r="BLL1298" s="16"/>
      <c r="BLM1298" s="16"/>
      <c r="BLN1298" s="16"/>
      <c r="BLO1298" s="16"/>
      <c r="BLP1298" s="16"/>
      <c r="BLQ1298" s="16"/>
      <c r="BLR1298" s="16"/>
      <c r="BLS1298" s="16"/>
      <c r="BLT1298" s="16"/>
      <c r="BLU1298" s="16"/>
      <c r="BLV1298" s="16"/>
      <c r="BLW1298" s="16"/>
      <c r="BLX1298" s="16"/>
      <c r="BLY1298" s="16"/>
      <c r="BLZ1298" s="16"/>
      <c r="BMA1298" s="16"/>
      <c r="BMB1298" s="16"/>
      <c r="BMC1298" s="16"/>
      <c r="BMD1298" s="16"/>
      <c r="BME1298" s="16"/>
      <c r="BMF1298" s="16"/>
      <c r="BMG1298" s="16"/>
      <c r="BMH1298" s="16"/>
      <c r="BMI1298" s="16"/>
      <c r="BMJ1298" s="16"/>
      <c r="BMK1298" s="16"/>
      <c r="BML1298" s="16"/>
      <c r="BMM1298" s="16"/>
      <c r="BMN1298" s="16"/>
      <c r="BMO1298" s="16"/>
      <c r="BMP1298" s="16"/>
      <c r="BMQ1298" s="16"/>
      <c r="BMR1298" s="16"/>
    </row>
    <row r="1299" spans="1:1708" customFormat="1">
      <c r="A1299" s="555" t="s">
        <v>3221</v>
      </c>
      <c r="B1299" s="989"/>
      <c r="C1299" s="990"/>
      <c r="D1299" s="902" t="s">
        <v>3221</v>
      </c>
      <c r="E1299" s="906" t="s">
        <v>198</v>
      </c>
      <c r="F1299" s="981" t="s">
        <v>3020</v>
      </c>
      <c r="G1299" s="906" t="s">
        <v>184</v>
      </c>
      <c r="H1299" s="987"/>
      <c r="I1299" s="559">
        <v>5</v>
      </c>
      <c r="J1299" s="981"/>
      <c r="K1299" s="986">
        <v>58.656603259999997</v>
      </c>
      <c r="L1299" s="985">
        <v>24.82135791</v>
      </c>
      <c r="M1299" s="560" t="s">
        <v>3222</v>
      </c>
      <c r="N1299" s="916" t="s">
        <v>3142</v>
      </c>
      <c r="O1299" s="915" t="s">
        <v>3223</v>
      </c>
      <c r="P1299" s="915" t="s">
        <v>201</v>
      </c>
      <c r="Q1299" s="916" t="s">
        <v>635</v>
      </c>
      <c r="R1299" s="1025">
        <v>1239</v>
      </c>
      <c r="S1299" s="1025">
        <v>1239</v>
      </c>
      <c r="T1299" s="297"/>
      <c r="U1299" s="931"/>
      <c r="W1299" s="16"/>
      <c r="X1299" s="16"/>
      <c r="Y1299" s="16"/>
      <c r="Z1299" s="16"/>
      <c r="AA1299" s="16"/>
      <c r="AB1299" s="16"/>
      <c r="AC1299" s="16"/>
      <c r="AD1299" s="16"/>
      <c r="AE1299" s="16"/>
      <c r="AF1299" s="16"/>
      <c r="AG1299" s="16"/>
      <c r="AH1299" s="16"/>
      <c r="AI1299" s="16"/>
      <c r="AJ1299" s="16"/>
      <c r="AK1299" s="16"/>
      <c r="AL1299" s="16"/>
      <c r="AM1299" s="16"/>
      <c r="AN1299" s="16"/>
      <c r="AO1299" s="16"/>
      <c r="AP1299" s="16"/>
      <c r="AQ1299" s="16"/>
      <c r="AR1299" s="16"/>
      <c r="AS1299" s="16"/>
      <c r="AT1299" s="16"/>
      <c r="AU1299" s="16"/>
      <c r="AV1299" s="16"/>
      <c r="AW1299" s="16"/>
      <c r="AX1299" s="16"/>
      <c r="AY1299" s="16"/>
      <c r="AZ1299" s="16"/>
      <c r="BA1299" s="16"/>
      <c r="BB1299" s="16"/>
      <c r="BC1299" s="16"/>
      <c r="BD1299" s="16"/>
      <c r="BE1299" s="16"/>
      <c r="BF1299" s="16"/>
      <c r="BG1299" s="16"/>
      <c r="BH1299" s="16"/>
      <c r="BI1299" s="16"/>
      <c r="BJ1299" s="16"/>
      <c r="BK1299" s="16"/>
      <c r="BL1299" s="16"/>
      <c r="BM1299" s="16"/>
      <c r="BN1299" s="16"/>
      <c r="BO1299" s="16"/>
      <c r="BP1299" s="16"/>
      <c r="BQ1299" s="16"/>
      <c r="BR1299" s="16"/>
      <c r="BS1299" s="16"/>
      <c r="BT1299" s="16"/>
      <c r="BU1299" s="16"/>
      <c r="BV1299" s="16"/>
      <c r="BW1299" s="16"/>
      <c r="BX1299" s="16"/>
      <c r="BY1299" s="16"/>
      <c r="BZ1299" s="16"/>
      <c r="CA1299" s="16"/>
      <c r="CB1299" s="16"/>
      <c r="CC1299" s="16"/>
      <c r="CD1299" s="16"/>
      <c r="CE1299" s="16"/>
      <c r="CF1299" s="16"/>
      <c r="CG1299" s="16"/>
      <c r="CH1299" s="16"/>
      <c r="CI1299" s="16"/>
      <c r="CJ1299" s="16"/>
      <c r="CK1299" s="16"/>
      <c r="CL1299" s="16"/>
      <c r="CM1299" s="16"/>
      <c r="CN1299" s="16"/>
      <c r="CO1299" s="16"/>
      <c r="CP1299" s="16"/>
      <c r="CQ1299" s="16"/>
      <c r="CR1299" s="16"/>
      <c r="CS1299" s="16"/>
      <c r="CT1299" s="16"/>
      <c r="CU1299" s="16"/>
      <c r="CV1299" s="16"/>
      <c r="CW1299" s="16"/>
      <c r="CX1299" s="16"/>
      <c r="CY1299" s="16"/>
      <c r="CZ1299" s="16"/>
      <c r="DA1299" s="16"/>
      <c r="DB1299" s="16"/>
      <c r="DC1299" s="16"/>
      <c r="DD1299" s="16"/>
      <c r="DE1299" s="16"/>
      <c r="DF1299" s="16"/>
      <c r="DG1299" s="16"/>
      <c r="DH1299" s="16"/>
      <c r="DI1299" s="16"/>
      <c r="DJ1299" s="16"/>
      <c r="DK1299" s="16"/>
      <c r="DL1299" s="16"/>
      <c r="DM1299" s="16"/>
      <c r="DN1299" s="16"/>
      <c r="DO1299" s="16"/>
      <c r="DP1299" s="16"/>
      <c r="DQ1299" s="16"/>
      <c r="DR1299" s="16"/>
      <c r="DS1299" s="16"/>
      <c r="DT1299" s="16"/>
      <c r="DU1299" s="16"/>
      <c r="DV1299" s="16"/>
      <c r="DW1299" s="16"/>
      <c r="DX1299" s="16"/>
      <c r="DY1299" s="16"/>
      <c r="DZ1299" s="16"/>
      <c r="EA1299" s="16"/>
      <c r="EB1299" s="16"/>
      <c r="EC1299" s="16"/>
      <c r="ED1299" s="16"/>
      <c r="EE1299" s="16"/>
      <c r="EF1299" s="16"/>
      <c r="EG1299" s="16"/>
      <c r="EH1299" s="16"/>
      <c r="EI1299" s="16"/>
      <c r="EJ1299" s="16"/>
      <c r="EK1299" s="16"/>
      <c r="EL1299" s="16"/>
      <c r="EM1299" s="16"/>
      <c r="EN1299" s="16"/>
      <c r="EO1299" s="16"/>
      <c r="EP1299" s="16"/>
      <c r="EQ1299" s="16"/>
      <c r="ER1299" s="16"/>
      <c r="ES1299" s="16"/>
      <c r="ET1299" s="16"/>
      <c r="EU1299" s="16"/>
      <c r="EV1299" s="16"/>
      <c r="EW1299" s="16"/>
      <c r="EX1299" s="16"/>
      <c r="EY1299" s="16"/>
      <c r="EZ1299" s="16"/>
      <c r="FA1299" s="16"/>
      <c r="FB1299" s="16"/>
      <c r="FC1299" s="16"/>
      <c r="FD1299" s="16"/>
      <c r="FE1299" s="16"/>
      <c r="FF1299" s="16"/>
      <c r="FG1299" s="16"/>
      <c r="FH1299" s="16"/>
      <c r="FI1299" s="16"/>
      <c r="FJ1299" s="16"/>
      <c r="FK1299" s="16"/>
      <c r="FL1299" s="16"/>
      <c r="FM1299" s="16"/>
      <c r="FN1299" s="16"/>
      <c r="FO1299" s="16"/>
      <c r="FP1299" s="16"/>
      <c r="FQ1299" s="16"/>
      <c r="FR1299" s="16"/>
      <c r="FS1299" s="16"/>
      <c r="FT1299" s="16"/>
      <c r="FU1299" s="16"/>
      <c r="FV1299" s="16"/>
      <c r="FW1299" s="16"/>
      <c r="FX1299" s="16"/>
      <c r="FY1299" s="16"/>
      <c r="FZ1299" s="16"/>
      <c r="GA1299" s="16"/>
      <c r="GB1299" s="16"/>
      <c r="GC1299" s="16"/>
      <c r="GD1299" s="16"/>
      <c r="GE1299" s="16"/>
      <c r="GF1299" s="16"/>
      <c r="GG1299" s="16"/>
      <c r="GH1299" s="16"/>
      <c r="GI1299" s="16"/>
      <c r="GJ1299" s="16"/>
      <c r="GK1299" s="16"/>
      <c r="GL1299" s="16"/>
      <c r="GM1299" s="16"/>
      <c r="GN1299" s="16"/>
      <c r="GO1299" s="16"/>
      <c r="GP1299" s="16"/>
      <c r="GQ1299" s="16"/>
      <c r="GR1299" s="16"/>
      <c r="GS1299" s="16"/>
      <c r="GT1299" s="16"/>
      <c r="GU1299" s="16"/>
      <c r="GV1299" s="16"/>
      <c r="GW1299" s="16"/>
      <c r="GX1299" s="16"/>
      <c r="GY1299" s="16"/>
      <c r="GZ1299" s="16"/>
      <c r="HA1299" s="16"/>
      <c r="HB1299" s="16"/>
      <c r="HC1299" s="16"/>
      <c r="HD1299" s="16"/>
      <c r="HE1299" s="16"/>
      <c r="HF1299" s="16"/>
      <c r="HG1299" s="16"/>
      <c r="HH1299" s="16"/>
      <c r="HI1299" s="16"/>
      <c r="HJ1299" s="16"/>
      <c r="HK1299" s="16"/>
      <c r="HL1299" s="16"/>
      <c r="HM1299" s="16"/>
      <c r="HN1299" s="16"/>
      <c r="HO1299" s="16"/>
      <c r="HP1299" s="16"/>
      <c r="HQ1299" s="16"/>
      <c r="HR1299" s="16"/>
      <c r="HS1299" s="16"/>
      <c r="HT1299" s="16"/>
      <c r="HU1299" s="16"/>
      <c r="HV1299" s="16"/>
      <c r="HW1299" s="16"/>
      <c r="HX1299" s="16"/>
      <c r="HY1299" s="16"/>
      <c r="HZ1299" s="16"/>
      <c r="IA1299" s="16"/>
      <c r="IB1299" s="16"/>
      <c r="IC1299" s="16"/>
      <c r="ID1299" s="16"/>
      <c r="IE1299" s="16"/>
      <c r="IF1299" s="16"/>
      <c r="IG1299" s="16"/>
      <c r="IH1299" s="16"/>
      <c r="II1299" s="16"/>
      <c r="IJ1299" s="16"/>
      <c r="IK1299" s="16"/>
      <c r="IL1299" s="16"/>
      <c r="IM1299" s="16"/>
      <c r="IN1299" s="16"/>
      <c r="IO1299" s="16"/>
      <c r="IP1299" s="16"/>
      <c r="IQ1299" s="16"/>
      <c r="IR1299" s="16"/>
      <c r="IS1299" s="16"/>
      <c r="IT1299" s="16"/>
      <c r="IU1299" s="16"/>
      <c r="IV1299" s="16"/>
      <c r="IW1299" s="16"/>
      <c r="IX1299" s="16"/>
      <c r="IY1299" s="16"/>
      <c r="IZ1299" s="16"/>
      <c r="JA1299" s="16"/>
      <c r="JB1299" s="16"/>
      <c r="JC1299" s="16"/>
      <c r="JD1299" s="16"/>
      <c r="JE1299" s="16"/>
      <c r="JF1299" s="16"/>
      <c r="JG1299" s="16"/>
      <c r="JH1299" s="16"/>
      <c r="JI1299" s="16"/>
      <c r="JJ1299" s="16"/>
      <c r="JK1299" s="16"/>
      <c r="JL1299" s="16"/>
      <c r="JM1299" s="16"/>
      <c r="JN1299" s="16"/>
      <c r="JO1299" s="16"/>
      <c r="JP1299" s="16"/>
      <c r="JQ1299" s="16"/>
      <c r="JR1299" s="16"/>
      <c r="JS1299" s="16"/>
      <c r="JT1299" s="16"/>
      <c r="JU1299" s="16"/>
      <c r="JV1299" s="16"/>
      <c r="JW1299" s="16"/>
      <c r="JX1299" s="16"/>
      <c r="JY1299" s="16"/>
      <c r="JZ1299" s="16"/>
      <c r="KA1299" s="16"/>
      <c r="KB1299" s="16"/>
      <c r="KC1299" s="16"/>
      <c r="KD1299" s="16"/>
      <c r="KE1299" s="16"/>
      <c r="KF1299" s="16"/>
      <c r="KG1299" s="16"/>
      <c r="KH1299" s="16"/>
      <c r="KI1299" s="16"/>
      <c r="KJ1299" s="16"/>
      <c r="KK1299" s="16"/>
      <c r="KL1299" s="16"/>
      <c r="KM1299" s="16"/>
      <c r="KN1299" s="16"/>
      <c r="KO1299" s="16"/>
      <c r="KP1299" s="16"/>
      <c r="KQ1299" s="16"/>
      <c r="KR1299" s="16"/>
      <c r="KS1299" s="16"/>
      <c r="KT1299" s="16"/>
      <c r="KU1299" s="16"/>
      <c r="KV1299" s="16"/>
      <c r="KW1299" s="16"/>
      <c r="KX1299" s="16"/>
      <c r="KY1299" s="16"/>
      <c r="KZ1299" s="16"/>
      <c r="LA1299" s="16"/>
      <c r="LB1299" s="16"/>
      <c r="LC1299" s="16"/>
      <c r="LD1299" s="16"/>
      <c r="LE1299" s="16"/>
      <c r="LF1299" s="16"/>
      <c r="LG1299" s="16"/>
      <c r="LH1299" s="16"/>
      <c r="LI1299" s="16"/>
      <c r="LJ1299" s="16"/>
      <c r="LK1299" s="16"/>
      <c r="LL1299" s="16"/>
      <c r="LM1299" s="16"/>
      <c r="LN1299" s="16"/>
      <c r="LO1299" s="16"/>
      <c r="LP1299" s="16"/>
      <c r="LQ1299" s="16"/>
      <c r="LR1299" s="16"/>
      <c r="LS1299" s="16"/>
      <c r="LT1299" s="16"/>
      <c r="LU1299" s="16"/>
      <c r="LV1299" s="16"/>
      <c r="LW1299" s="16"/>
      <c r="LX1299" s="16"/>
      <c r="LY1299" s="16"/>
      <c r="LZ1299" s="16"/>
      <c r="MA1299" s="16"/>
      <c r="MB1299" s="16"/>
      <c r="MC1299" s="16"/>
      <c r="MD1299" s="16"/>
      <c r="ME1299" s="16"/>
      <c r="MF1299" s="16"/>
      <c r="MG1299" s="16"/>
      <c r="MH1299" s="16"/>
      <c r="MI1299" s="16"/>
      <c r="MJ1299" s="16"/>
      <c r="MK1299" s="16"/>
      <c r="ML1299" s="16"/>
      <c r="MM1299" s="16"/>
      <c r="MN1299" s="16"/>
      <c r="MO1299" s="16"/>
      <c r="MP1299" s="16"/>
      <c r="MQ1299" s="16"/>
      <c r="MR1299" s="16"/>
      <c r="MS1299" s="16"/>
      <c r="MT1299" s="16"/>
      <c r="MU1299" s="16"/>
      <c r="MV1299" s="16"/>
      <c r="MW1299" s="16"/>
      <c r="MX1299" s="16"/>
      <c r="MY1299" s="16"/>
      <c r="MZ1299" s="16"/>
      <c r="NA1299" s="16"/>
      <c r="NB1299" s="16"/>
      <c r="NC1299" s="16"/>
      <c r="ND1299" s="16"/>
      <c r="NE1299" s="16"/>
      <c r="NF1299" s="16"/>
      <c r="NG1299" s="16"/>
      <c r="NH1299" s="16"/>
      <c r="NI1299" s="16"/>
      <c r="NJ1299" s="16"/>
      <c r="NK1299" s="16"/>
      <c r="NL1299" s="16"/>
      <c r="NM1299" s="16"/>
      <c r="NN1299" s="16"/>
      <c r="NO1299" s="16"/>
      <c r="NP1299" s="16"/>
      <c r="NQ1299" s="16"/>
      <c r="NR1299" s="16"/>
      <c r="NS1299" s="16"/>
      <c r="NT1299" s="16"/>
      <c r="NU1299" s="16"/>
      <c r="NV1299" s="16"/>
      <c r="NW1299" s="16"/>
      <c r="NX1299" s="16"/>
      <c r="NY1299" s="16"/>
      <c r="NZ1299" s="16"/>
      <c r="OA1299" s="16"/>
      <c r="OB1299" s="16"/>
      <c r="OC1299" s="16"/>
      <c r="OD1299" s="16"/>
      <c r="OE1299" s="16"/>
      <c r="OF1299" s="16"/>
      <c r="OG1299" s="16"/>
      <c r="OH1299" s="16"/>
      <c r="OI1299" s="16"/>
      <c r="OJ1299" s="16"/>
      <c r="OK1299" s="16"/>
      <c r="OL1299" s="16"/>
      <c r="OM1299" s="16"/>
      <c r="ON1299" s="16"/>
      <c r="OO1299" s="16"/>
      <c r="OP1299" s="16"/>
      <c r="OQ1299" s="16"/>
      <c r="OR1299" s="16"/>
      <c r="OS1299" s="16"/>
      <c r="OT1299" s="16"/>
      <c r="OU1299" s="16"/>
      <c r="OV1299" s="16"/>
      <c r="OW1299" s="16"/>
      <c r="OX1299" s="16"/>
      <c r="OY1299" s="16"/>
      <c r="OZ1299" s="16"/>
      <c r="PA1299" s="16"/>
      <c r="PB1299" s="16"/>
      <c r="PC1299" s="16"/>
      <c r="PD1299" s="16"/>
      <c r="PE1299" s="16"/>
      <c r="PF1299" s="16"/>
      <c r="PG1299" s="16"/>
      <c r="PH1299" s="16"/>
      <c r="PI1299" s="16"/>
      <c r="PJ1299" s="16"/>
      <c r="PK1299" s="16"/>
      <c r="PL1299" s="16"/>
      <c r="PM1299" s="16"/>
      <c r="PN1299" s="16"/>
      <c r="PO1299" s="16"/>
      <c r="PP1299" s="16"/>
      <c r="PQ1299" s="16"/>
      <c r="PR1299" s="16"/>
      <c r="PS1299" s="16"/>
      <c r="PT1299" s="16"/>
      <c r="PU1299" s="16"/>
      <c r="PV1299" s="16"/>
      <c r="PW1299" s="16"/>
      <c r="PX1299" s="16"/>
      <c r="PY1299" s="16"/>
      <c r="PZ1299" s="16"/>
      <c r="QA1299" s="16"/>
      <c r="QB1299" s="16"/>
      <c r="QC1299" s="16"/>
      <c r="QD1299" s="16"/>
      <c r="QE1299" s="16"/>
      <c r="QF1299" s="16"/>
      <c r="QG1299" s="16"/>
      <c r="QH1299" s="16"/>
      <c r="QI1299" s="16"/>
      <c r="QJ1299" s="16"/>
      <c r="QK1299" s="16"/>
      <c r="QL1299" s="16"/>
      <c r="QM1299" s="16"/>
      <c r="QN1299" s="16"/>
      <c r="QO1299" s="16"/>
      <c r="QP1299" s="16"/>
      <c r="QQ1299" s="16"/>
      <c r="QR1299" s="16"/>
      <c r="QS1299" s="16"/>
      <c r="QT1299" s="16"/>
      <c r="QU1299" s="16"/>
      <c r="QV1299" s="16"/>
      <c r="QW1299" s="16"/>
      <c r="QX1299" s="16"/>
      <c r="QY1299" s="16"/>
      <c r="QZ1299" s="16"/>
      <c r="RA1299" s="16"/>
      <c r="RB1299" s="16"/>
      <c r="RC1299" s="16"/>
      <c r="RD1299" s="16"/>
      <c r="RE1299" s="16"/>
      <c r="RF1299" s="16"/>
      <c r="RG1299" s="16"/>
      <c r="RH1299" s="16"/>
      <c r="RI1299" s="16"/>
      <c r="RJ1299" s="16"/>
      <c r="RK1299" s="16"/>
      <c r="RL1299" s="16"/>
      <c r="RM1299" s="16"/>
      <c r="RN1299" s="16"/>
      <c r="RO1299" s="16"/>
      <c r="RP1299" s="16"/>
      <c r="RQ1299" s="16"/>
      <c r="RR1299" s="16"/>
      <c r="RS1299" s="16"/>
      <c r="RT1299" s="16"/>
      <c r="RU1299" s="16"/>
      <c r="RV1299" s="16"/>
      <c r="RW1299" s="16"/>
      <c r="RX1299" s="16"/>
      <c r="RY1299" s="16"/>
      <c r="RZ1299" s="16"/>
      <c r="SA1299" s="16"/>
      <c r="SB1299" s="16"/>
      <c r="SC1299" s="16"/>
      <c r="SD1299" s="16"/>
      <c r="SE1299" s="16"/>
      <c r="SF1299" s="16"/>
      <c r="SG1299" s="16"/>
      <c r="SH1299" s="16"/>
      <c r="SI1299" s="16"/>
      <c r="SJ1299" s="16"/>
      <c r="SK1299" s="16"/>
      <c r="SL1299" s="16"/>
      <c r="SM1299" s="16"/>
      <c r="SN1299" s="16"/>
      <c r="SO1299" s="16"/>
      <c r="SP1299" s="16"/>
      <c r="SQ1299" s="16"/>
      <c r="SR1299" s="16"/>
      <c r="SS1299" s="16"/>
      <c r="ST1299" s="16"/>
      <c r="SU1299" s="16"/>
      <c r="SV1299" s="16"/>
      <c r="SW1299" s="16"/>
      <c r="SX1299" s="16"/>
      <c r="SY1299" s="16"/>
      <c r="SZ1299" s="16"/>
      <c r="TA1299" s="16"/>
      <c r="TB1299" s="16"/>
      <c r="TC1299" s="16"/>
      <c r="TD1299" s="16"/>
      <c r="TE1299" s="16"/>
      <c r="TF1299" s="16"/>
      <c r="TG1299" s="16"/>
      <c r="TH1299" s="16"/>
      <c r="TI1299" s="16"/>
      <c r="TJ1299" s="16"/>
      <c r="TK1299" s="16"/>
      <c r="TL1299" s="16"/>
      <c r="TM1299" s="16"/>
      <c r="TN1299" s="16"/>
      <c r="TO1299" s="16"/>
      <c r="TP1299" s="16"/>
      <c r="TQ1299" s="16"/>
      <c r="TR1299" s="16"/>
      <c r="TS1299" s="16"/>
      <c r="TT1299" s="16"/>
      <c r="TU1299" s="16"/>
      <c r="TV1299" s="16"/>
      <c r="TW1299" s="16"/>
      <c r="TX1299" s="16"/>
      <c r="TY1299" s="16"/>
      <c r="TZ1299" s="16"/>
      <c r="UA1299" s="16"/>
      <c r="UB1299" s="16"/>
      <c r="UC1299" s="16"/>
      <c r="UD1299" s="16"/>
      <c r="UE1299" s="16"/>
      <c r="UF1299" s="16"/>
      <c r="UG1299" s="16"/>
      <c r="UH1299" s="16"/>
      <c r="UI1299" s="16"/>
      <c r="UJ1299" s="16"/>
      <c r="UK1299" s="16"/>
      <c r="UL1299" s="16"/>
      <c r="UM1299" s="16"/>
      <c r="UN1299" s="16"/>
      <c r="UO1299" s="16"/>
      <c r="UP1299" s="16"/>
      <c r="UQ1299" s="16"/>
      <c r="UR1299" s="16"/>
      <c r="US1299" s="16"/>
      <c r="UT1299" s="16"/>
      <c r="UU1299" s="16"/>
      <c r="UV1299" s="16"/>
      <c r="UW1299" s="16"/>
      <c r="UX1299" s="16"/>
      <c r="UY1299" s="16"/>
      <c r="UZ1299" s="16"/>
      <c r="VA1299" s="16"/>
      <c r="VB1299" s="16"/>
      <c r="VC1299" s="16"/>
      <c r="VD1299" s="16"/>
      <c r="VE1299" s="16"/>
      <c r="VF1299" s="16"/>
      <c r="VG1299" s="16"/>
      <c r="VH1299" s="16"/>
      <c r="VI1299" s="16"/>
      <c r="VJ1299" s="16"/>
      <c r="VK1299" s="16"/>
      <c r="VL1299" s="16"/>
      <c r="VM1299" s="16"/>
      <c r="VN1299" s="16"/>
      <c r="VO1299" s="16"/>
      <c r="VP1299" s="16"/>
      <c r="VQ1299" s="16"/>
      <c r="VR1299" s="16"/>
      <c r="VS1299" s="16"/>
      <c r="VT1299" s="16"/>
      <c r="VU1299" s="16"/>
      <c r="VV1299" s="16"/>
      <c r="VW1299" s="16"/>
      <c r="VX1299" s="16"/>
      <c r="VY1299" s="16"/>
      <c r="VZ1299" s="16"/>
      <c r="WA1299" s="16"/>
      <c r="WB1299" s="16"/>
      <c r="WC1299" s="16"/>
      <c r="WD1299" s="16"/>
      <c r="WE1299" s="16"/>
      <c r="WF1299" s="16"/>
      <c r="WG1299" s="16"/>
      <c r="WH1299" s="16"/>
      <c r="WI1299" s="16"/>
      <c r="WJ1299" s="16"/>
      <c r="WK1299" s="16"/>
      <c r="WL1299" s="16"/>
      <c r="WM1299" s="16"/>
      <c r="WN1299" s="16"/>
      <c r="WO1299" s="16"/>
      <c r="WP1299" s="16"/>
      <c r="WQ1299" s="16"/>
      <c r="WR1299" s="16"/>
      <c r="WS1299" s="16"/>
      <c r="WT1299" s="16"/>
      <c r="WU1299" s="16"/>
      <c r="WV1299" s="16"/>
      <c r="WW1299" s="16"/>
      <c r="WX1299" s="16"/>
      <c r="WY1299" s="16"/>
      <c r="WZ1299" s="16"/>
      <c r="XA1299" s="16"/>
      <c r="XB1299" s="16"/>
      <c r="XC1299" s="16"/>
      <c r="XD1299" s="16"/>
      <c r="XE1299" s="16"/>
      <c r="XF1299" s="16"/>
      <c r="XG1299" s="16"/>
      <c r="XH1299" s="16"/>
      <c r="XI1299" s="16"/>
      <c r="XJ1299" s="16"/>
      <c r="XK1299" s="16"/>
      <c r="XL1299" s="16"/>
      <c r="XM1299" s="16"/>
      <c r="XN1299" s="16"/>
      <c r="XO1299" s="16"/>
      <c r="XP1299" s="16"/>
      <c r="XQ1299" s="16"/>
      <c r="XR1299" s="16"/>
      <c r="XS1299" s="16"/>
      <c r="XT1299" s="16"/>
      <c r="XU1299" s="16"/>
      <c r="XV1299" s="16"/>
      <c r="XW1299" s="16"/>
      <c r="XX1299" s="16"/>
      <c r="XY1299" s="16"/>
      <c r="XZ1299" s="16"/>
      <c r="YA1299" s="16"/>
      <c r="YB1299" s="16"/>
      <c r="YC1299" s="16"/>
      <c r="YD1299" s="16"/>
      <c r="YE1299" s="16"/>
      <c r="YF1299" s="16"/>
      <c r="YG1299" s="16"/>
      <c r="YH1299" s="16"/>
      <c r="YI1299" s="16"/>
      <c r="YJ1299" s="16"/>
      <c r="YK1299" s="16"/>
      <c r="YL1299" s="16"/>
      <c r="YM1299" s="16"/>
      <c r="YN1299" s="16"/>
      <c r="YO1299" s="16"/>
      <c r="YP1299" s="16"/>
      <c r="YQ1299" s="16"/>
      <c r="YR1299" s="16"/>
      <c r="YS1299" s="16"/>
      <c r="YT1299" s="16"/>
      <c r="YU1299" s="16"/>
      <c r="YV1299" s="16"/>
      <c r="YW1299" s="16"/>
      <c r="YX1299" s="16"/>
      <c r="YY1299" s="16"/>
      <c r="YZ1299" s="16"/>
      <c r="ZA1299" s="16"/>
      <c r="ZB1299" s="16"/>
      <c r="ZC1299" s="16"/>
      <c r="ZD1299" s="16"/>
      <c r="ZE1299" s="16"/>
      <c r="ZF1299" s="16"/>
      <c r="ZG1299" s="16"/>
      <c r="ZH1299" s="16"/>
      <c r="ZI1299" s="16"/>
      <c r="ZJ1299" s="16"/>
      <c r="ZK1299" s="16"/>
      <c r="ZL1299" s="16"/>
      <c r="ZM1299" s="16"/>
      <c r="ZN1299" s="16"/>
      <c r="ZO1299" s="16"/>
      <c r="ZP1299" s="16"/>
      <c r="ZQ1299" s="16"/>
      <c r="ZR1299" s="16"/>
      <c r="ZS1299" s="16"/>
      <c r="ZT1299" s="16"/>
      <c r="ZU1299" s="16"/>
      <c r="ZV1299" s="16"/>
      <c r="ZW1299" s="16"/>
      <c r="ZX1299" s="16"/>
      <c r="ZY1299" s="16"/>
      <c r="ZZ1299" s="16"/>
      <c r="AAA1299" s="16"/>
      <c r="AAB1299" s="16"/>
      <c r="AAC1299" s="16"/>
      <c r="AAD1299" s="16"/>
      <c r="AAE1299" s="16"/>
      <c r="AAF1299" s="16"/>
      <c r="AAG1299" s="16"/>
      <c r="AAH1299" s="16"/>
      <c r="AAI1299" s="16"/>
      <c r="AAJ1299" s="16"/>
      <c r="AAK1299" s="16"/>
      <c r="AAL1299" s="16"/>
      <c r="AAM1299" s="16"/>
      <c r="AAN1299" s="16"/>
      <c r="AAO1299" s="16"/>
      <c r="AAP1299" s="16"/>
      <c r="AAQ1299" s="16"/>
      <c r="AAR1299" s="16"/>
      <c r="AAS1299" s="16"/>
      <c r="AAT1299" s="16"/>
      <c r="AAU1299" s="16"/>
      <c r="AAV1299" s="16"/>
      <c r="AAW1299" s="16"/>
      <c r="AAX1299" s="16"/>
      <c r="AAY1299" s="16"/>
      <c r="AAZ1299" s="16"/>
      <c r="ABA1299" s="16"/>
      <c r="ABB1299" s="16"/>
      <c r="ABC1299" s="16"/>
      <c r="ABD1299" s="16"/>
      <c r="ABE1299" s="16"/>
      <c r="ABF1299" s="16"/>
      <c r="ABG1299" s="16"/>
      <c r="ABH1299" s="16"/>
      <c r="ABI1299" s="16"/>
      <c r="ABJ1299" s="16"/>
      <c r="ABK1299" s="16"/>
      <c r="ABL1299" s="16"/>
      <c r="ABM1299" s="16"/>
      <c r="ABN1299" s="16"/>
      <c r="ABO1299" s="16"/>
      <c r="ABP1299" s="16"/>
      <c r="ABQ1299" s="16"/>
      <c r="ABR1299" s="16"/>
      <c r="ABS1299" s="16"/>
      <c r="ABT1299" s="16"/>
      <c r="ABU1299" s="16"/>
      <c r="ABV1299" s="16"/>
      <c r="ABW1299" s="16"/>
      <c r="ABX1299" s="16"/>
      <c r="ABY1299" s="16"/>
      <c r="ABZ1299" s="16"/>
      <c r="ACA1299" s="16"/>
      <c r="ACB1299" s="16"/>
      <c r="ACC1299" s="16"/>
      <c r="ACD1299" s="16"/>
      <c r="ACE1299" s="16"/>
      <c r="ACF1299" s="16"/>
      <c r="ACG1299" s="16"/>
      <c r="ACH1299" s="16"/>
      <c r="ACI1299" s="16"/>
      <c r="ACJ1299" s="16"/>
      <c r="ACK1299" s="16"/>
      <c r="ACL1299" s="16"/>
      <c r="ACM1299" s="16"/>
      <c r="ACN1299" s="16"/>
      <c r="ACO1299" s="16"/>
      <c r="ACP1299" s="16"/>
      <c r="ACQ1299" s="16"/>
      <c r="ACR1299" s="16"/>
      <c r="ACS1299" s="16"/>
      <c r="ACT1299" s="16"/>
      <c r="ACU1299" s="16"/>
      <c r="ACV1299" s="16"/>
      <c r="ACW1299" s="16"/>
      <c r="ACX1299" s="16"/>
      <c r="ACY1299" s="16"/>
      <c r="ACZ1299" s="16"/>
      <c r="ADA1299" s="16"/>
      <c r="ADB1299" s="16"/>
      <c r="ADC1299" s="16"/>
      <c r="ADD1299" s="16"/>
      <c r="ADE1299" s="16"/>
      <c r="ADF1299" s="16"/>
      <c r="ADG1299" s="16"/>
      <c r="ADH1299" s="16"/>
      <c r="ADI1299" s="16"/>
      <c r="ADJ1299" s="16"/>
      <c r="ADK1299" s="16"/>
      <c r="ADL1299" s="16"/>
      <c r="ADM1299" s="16"/>
      <c r="ADN1299" s="16"/>
      <c r="ADO1299" s="16"/>
      <c r="ADP1299" s="16"/>
      <c r="ADQ1299" s="16"/>
      <c r="ADR1299" s="16"/>
      <c r="ADS1299" s="16"/>
      <c r="ADT1299" s="16"/>
      <c r="ADU1299" s="16"/>
      <c r="ADV1299" s="16"/>
      <c r="ADW1299" s="16"/>
      <c r="ADX1299" s="16"/>
      <c r="ADY1299" s="16"/>
      <c r="ADZ1299" s="16"/>
      <c r="AEA1299" s="16"/>
      <c r="AEB1299" s="16"/>
      <c r="AEC1299" s="16"/>
      <c r="AED1299" s="16"/>
      <c r="AEE1299" s="16"/>
      <c r="AEF1299" s="16"/>
      <c r="AEG1299" s="16"/>
      <c r="AEH1299" s="16"/>
      <c r="AEI1299" s="16"/>
      <c r="AEJ1299" s="16"/>
      <c r="AEK1299" s="16"/>
      <c r="AEL1299" s="16"/>
      <c r="AEM1299" s="16"/>
      <c r="AEN1299" s="16"/>
      <c r="AEO1299" s="16"/>
      <c r="AEP1299" s="16"/>
      <c r="AEQ1299" s="16"/>
      <c r="AER1299" s="16"/>
      <c r="AES1299" s="16"/>
      <c r="AET1299" s="16"/>
      <c r="AEU1299" s="16"/>
      <c r="AEV1299" s="16"/>
      <c r="AEW1299" s="16"/>
      <c r="AEX1299" s="16"/>
      <c r="AEY1299" s="16"/>
      <c r="AEZ1299" s="16"/>
      <c r="AFA1299" s="16"/>
      <c r="AFB1299" s="16"/>
      <c r="AFC1299" s="16"/>
      <c r="AFD1299" s="16"/>
      <c r="AFE1299" s="16"/>
      <c r="AFF1299" s="16"/>
      <c r="AFG1299" s="16"/>
      <c r="AFH1299" s="16"/>
      <c r="AFI1299" s="16"/>
      <c r="AFJ1299" s="16"/>
      <c r="AFK1299" s="16"/>
      <c r="AFL1299" s="16"/>
      <c r="AFM1299" s="16"/>
      <c r="AFN1299" s="16"/>
      <c r="AFO1299" s="16"/>
      <c r="AFP1299" s="16"/>
      <c r="AFQ1299" s="16"/>
      <c r="AFR1299" s="16"/>
      <c r="AFS1299" s="16"/>
      <c r="AFT1299" s="16"/>
      <c r="AFU1299" s="16"/>
      <c r="AFV1299" s="16"/>
      <c r="AFW1299" s="16"/>
      <c r="AFX1299" s="16"/>
      <c r="AFY1299" s="16"/>
      <c r="AFZ1299" s="16"/>
      <c r="AGA1299" s="16"/>
      <c r="AGB1299" s="16"/>
      <c r="AGC1299" s="16"/>
      <c r="AGD1299" s="16"/>
      <c r="AGE1299" s="16"/>
      <c r="AGF1299" s="16"/>
      <c r="AGG1299" s="16"/>
      <c r="AGH1299" s="16"/>
      <c r="AGI1299" s="16"/>
      <c r="AGJ1299" s="16"/>
      <c r="AGK1299" s="16"/>
      <c r="AGL1299" s="16"/>
      <c r="AGM1299" s="16"/>
      <c r="AGN1299" s="16"/>
      <c r="AGO1299" s="16"/>
      <c r="AGP1299" s="16"/>
      <c r="AGQ1299" s="16"/>
      <c r="AGR1299" s="16"/>
      <c r="AGS1299" s="16"/>
      <c r="AGT1299" s="16"/>
      <c r="AGU1299" s="16"/>
      <c r="AGV1299" s="16"/>
      <c r="AGW1299" s="16"/>
      <c r="AGX1299" s="16"/>
      <c r="AGY1299" s="16"/>
      <c r="AGZ1299" s="16"/>
      <c r="AHA1299" s="16"/>
      <c r="AHB1299" s="16"/>
      <c r="AHC1299" s="16"/>
      <c r="AHD1299" s="16"/>
      <c r="AHE1299" s="16"/>
      <c r="AHF1299" s="16"/>
      <c r="AHG1299" s="16"/>
      <c r="AHH1299" s="16"/>
      <c r="AHI1299" s="16"/>
      <c r="AHJ1299" s="16"/>
      <c r="AHK1299" s="16"/>
      <c r="AHL1299" s="16"/>
      <c r="AHM1299" s="16"/>
      <c r="AHN1299" s="16"/>
      <c r="AHO1299" s="16"/>
      <c r="AHP1299" s="16"/>
      <c r="AHQ1299" s="16"/>
      <c r="AHR1299" s="16"/>
      <c r="AHS1299" s="16"/>
      <c r="AHT1299" s="16"/>
      <c r="AHU1299" s="16"/>
      <c r="AHV1299" s="16"/>
      <c r="AHW1299" s="16"/>
      <c r="AHX1299" s="16"/>
      <c r="AHY1299" s="16"/>
      <c r="AHZ1299" s="16"/>
      <c r="AIA1299" s="16"/>
      <c r="AIB1299" s="16"/>
      <c r="AIC1299" s="16"/>
      <c r="AID1299" s="16"/>
      <c r="AIE1299" s="16"/>
      <c r="AIF1299" s="16"/>
      <c r="AIG1299" s="16"/>
      <c r="AIH1299" s="16"/>
      <c r="AII1299" s="16"/>
      <c r="AIJ1299" s="16"/>
      <c r="AIK1299" s="16"/>
      <c r="AIL1299" s="16"/>
      <c r="AIM1299" s="16"/>
      <c r="AIN1299" s="16"/>
      <c r="AIO1299" s="16"/>
      <c r="AIP1299" s="16"/>
      <c r="AIQ1299" s="16"/>
      <c r="AIR1299" s="16"/>
      <c r="AIS1299" s="16"/>
      <c r="AIT1299" s="16"/>
      <c r="AIU1299" s="16"/>
      <c r="AIV1299" s="16"/>
      <c r="AIW1299" s="16"/>
      <c r="AIX1299" s="16"/>
      <c r="AIY1299" s="16"/>
      <c r="AIZ1299" s="16"/>
      <c r="AJA1299" s="16"/>
      <c r="AJB1299" s="16"/>
      <c r="AJC1299" s="16"/>
      <c r="AJD1299" s="16"/>
      <c r="AJE1299" s="16"/>
      <c r="AJF1299" s="16"/>
      <c r="AJG1299" s="16"/>
      <c r="AJH1299" s="16"/>
      <c r="AJI1299" s="16"/>
      <c r="AJJ1299" s="16"/>
      <c r="AJK1299" s="16"/>
      <c r="AJL1299" s="16"/>
      <c r="AJM1299" s="16"/>
      <c r="AJN1299" s="16"/>
      <c r="AJO1299" s="16"/>
      <c r="AJP1299" s="16"/>
      <c r="AJQ1299" s="16"/>
      <c r="AJR1299" s="16"/>
      <c r="AJS1299" s="16"/>
      <c r="AJT1299" s="16"/>
      <c r="AJU1299" s="16"/>
      <c r="AJV1299" s="16"/>
      <c r="AJW1299" s="16"/>
      <c r="AJX1299" s="16"/>
      <c r="AJY1299" s="16"/>
      <c r="AJZ1299" s="16"/>
      <c r="AKA1299" s="16"/>
      <c r="AKB1299" s="16"/>
      <c r="AKC1299" s="16"/>
      <c r="AKD1299" s="16"/>
      <c r="AKE1299" s="16"/>
      <c r="AKF1299" s="16"/>
      <c r="AKG1299" s="16"/>
      <c r="AKH1299" s="16"/>
      <c r="AKI1299" s="16"/>
      <c r="AKJ1299" s="16"/>
      <c r="AKK1299" s="16"/>
      <c r="AKL1299" s="16"/>
      <c r="AKM1299" s="16"/>
      <c r="AKN1299" s="16"/>
      <c r="AKO1299" s="16"/>
      <c r="AKP1299" s="16"/>
      <c r="AKQ1299" s="16"/>
      <c r="AKR1299" s="16"/>
      <c r="AKS1299" s="16"/>
      <c r="AKT1299" s="16"/>
      <c r="AKU1299" s="16"/>
      <c r="AKV1299" s="16"/>
      <c r="AKW1299" s="16"/>
      <c r="AKX1299" s="16"/>
      <c r="AKY1299" s="16"/>
      <c r="AKZ1299" s="16"/>
      <c r="ALA1299" s="16"/>
      <c r="ALB1299" s="16"/>
      <c r="ALC1299" s="16"/>
      <c r="ALD1299" s="16"/>
      <c r="ALE1299" s="16"/>
      <c r="ALF1299" s="16"/>
      <c r="ALG1299" s="16"/>
      <c r="ALH1299" s="16"/>
      <c r="ALI1299" s="16"/>
      <c r="ALJ1299" s="16"/>
      <c r="ALK1299" s="16"/>
      <c r="ALL1299" s="16"/>
      <c r="ALM1299" s="16"/>
      <c r="ALN1299" s="16"/>
      <c r="ALO1299" s="16"/>
      <c r="ALP1299" s="16"/>
      <c r="ALQ1299" s="16"/>
      <c r="ALR1299" s="16"/>
      <c r="ALS1299" s="16"/>
      <c r="ALT1299" s="16"/>
      <c r="ALU1299" s="16"/>
      <c r="ALV1299" s="16"/>
      <c r="ALW1299" s="16"/>
      <c r="ALX1299" s="16"/>
      <c r="ALY1299" s="16"/>
      <c r="ALZ1299" s="16"/>
      <c r="AMA1299" s="16"/>
      <c r="AMB1299" s="16"/>
      <c r="AMC1299" s="16"/>
      <c r="AMD1299" s="16"/>
      <c r="AME1299" s="16"/>
      <c r="AMF1299" s="16"/>
      <c r="AMG1299" s="16"/>
      <c r="AMH1299" s="16"/>
      <c r="AMI1299" s="16"/>
      <c r="AMJ1299" s="16"/>
      <c r="AMK1299" s="16"/>
      <c r="AML1299" s="16"/>
      <c r="AMM1299" s="16"/>
      <c r="AMN1299" s="16"/>
      <c r="AMO1299" s="16"/>
      <c r="AMP1299" s="16"/>
      <c r="AMQ1299" s="16"/>
      <c r="AMR1299" s="16"/>
      <c r="AMS1299" s="16"/>
      <c r="AMT1299" s="16"/>
      <c r="AMU1299" s="16"/>
      <c r="AMV1299" s="16"/>
      <c r="AMW1299" s="16"/>
      <c r="AMX1299" s="16"/>
      <c r="AMY1299" s="16"/>
      <c r="AMZ1299" s="16"/>
      <c r="ANA1299" s="16"/>
      <c r="ANB1299" s="16"/>
      <c r="ANC1299" s="16"/>
      <c r="AND1299" s="16"/>
      <c r="ANE1299" s="16"/>
      <c r="ANF1299" s="16"/>
      <c r="ANG1299" s="16"/>
      <c r="ANH1299" s="16"/>
      <c r="ANI1299" s="16"/>
      <c r="ANJ1299" s="16"/>
      <c r="ANK1299" s="16"/>
      <c r="ANL1299" s="16"/>
      <c r="ANM1299" s="16"/>
      <c r="ANN1299" s="16"/>
      <c r="ANO1299" s="16"/>
      <c r="ANP1299" s="16"/>
      <c r="ANQ1299" s="16"/>
      <c r="ANR1299" s="16"/>
      <c r="ANS1299" s="16"/>
      <c r="ANT1299" s="16"/>
      <c r="ANU1299" s="16"/>
      <c r="ANV1299" s="16"/>
      <c r="ANW1299" s="16"/>
      <c r="ANX1299" s="16"/>
      <c r="ANY1299" s="16"/>
      <c r="ANZ1299" s="16"/>
      <c r="AOA1299" s="16"/>
      <c r="AOB1299" s="16"/>
      <c r="AOC1299" s="16"/>
      <c r="AOD1299" s="16"/>
      <c r="AOE1299" s="16"/>
      <c r="AOF1299" s="16"/>
      <c r="AOG1299" s="16"/>
      <c r="AOH1299" s="16"/>
      <c r="AOI1299" s="16"/>
      <c r="AOJ1299" s="16"/>
      <c r="AOK1299" s="16"/>
      <c r="AOL1299" s="16"/>
      <c r="AOM1299" s="16"/>
      <c r="AON1299" s="16"/>
      <c r="AOO1299" s="16"/>
      <c r="AOP1299" s="16"/>
      <c r="AOQ1299" s="16"/>
      <c r="AOR1299" s="16"/>
      <c r="AOS1299" s="16"/>
      <c r="AOT1299" s="16"/>
      <c r="AOU1299" s="16"/>
      <c r="AOV1299" s="16"/>
      <c r="AOW1299" s="16"/>
      <c r="AOX1299" s="16"/>
      <c r="AOY1299" s="16"/>
      <c r="AOZ1299" s="16"/>
      <c r="APA1299" s="16"/>
      <c r="APB1299" s="16"/>
      <c r="APC1299" s="16"/>
      <c r="APD1299" s="16"/>
      <c r="APE1299" s="16"/>
      <c r="APF1299" s="16"/>
      <c r="APG1299" s="16"/>
      <c r="APH1299" s="16"/>
      <c r="API1299" s="16"/>
      <c r="APJ1299" s="16"/>
      <c r="APK1299" s="16"/>
      <c r="APL1299" s="16"/>
      <c r="APM1299" s="16"/>
      <c r="APN1299" s="16"/>
      <c r="APO1299" s="16"/>
      <c r="APP1299" s="16"/>
      <c r="APQ1299" s="16"/>
      <c r="APR1299" s="16"/>
      <c r="APS1299" s="16"/>
      <c r="APT1299" s="16"/>
      <c r="APU1299" s="16"/>
      <c r="APV1299" s="16"/>
      <c r="APW1299" s="16"/>
      <c r="APX1299" s="16"/>
      <c r="APY1299" s="16"/>
      <c r="APZ1299" s="16"/>
      <c r="AQA1299" s="16"/>
      <c r="AQB1299" s="16"/>
      <c r="AQC1299" s="16"/>
      <c r="AQD1299" s="16"/>
      <c r="AQE1299" s="16"/>
      <c r="AQF1299" s="16"/>
      <c r="AQG1299" s="16"/>
      <c r="AQH1299" s="16"/>
      <c r="AQI1299" s="16"/>
      <c r="AQJ1299" s="16"/>
      <c r="AQK1299" s="16"/>
      <c r="AQL1299" s="16"/>
      <c r="AQM1299" s="16"/>
      <c r="AQN1299" s="16"/>
      <c r="AQO1299" s="16"/>
      <c r="AQP1299" s="16"/>
      <c r="AQQ1299" s="16"/>
      <c r="AQR1299" s="16"/>
      <c r="AQS1299" s="16"/>
      <c r="AQT1299" s="16"/>
      <c r="AQU1299" s="16"/>
      <c r="AQV1299" s="16"/>
      <c r="AQW1299" s="16"/>
      <c r="AQX1299" s="16"/>
      <c r="AQY1299" s="16"/>
      <c r="AQZ1299" s="16"/>
      <c r="ARA1299" s="16"/>
      <c r="ARB1299" s="16"/>
      <c r="ARC1299" s="16"/>
      <c r="ARD1299" s="16"/>
      <c r="ARE1299" s="16"/>
      <c r="ARF1299" s="16"/>
      <c r="ARG1299" s="16"/>
      <c r="ARH1299" s="16"/>
      <c r="ARI1299" s="16"/>
      <c r="ARJ1299" s="16"/>
      <c r="ARK1299" s="16"/>
      <c r="ARL1299" s="16"/>
      <c r="ARM1299" s="16"/>
      <c r="ARN1299" s="16"/>
      <c r="ARO1299" s="16"/>
      <c r="ARP1299" s="16"/>
      <c r="ARQ1299" s="16"/>
      <c r="ARR1299" s="16"/>
      <c r="ARS1299" s="16"/>
      <c r="ART1299" s="16"/>
      <c r="ARU1299" s="16"/>
      <c r="ARV1299" s="16"/>
      <c r="ARW1299" s="16"/>
      <c r="ARX1299" s="16"/>
      <c r="ARY1299" s="16"/>
      <c r="ARZ1299" s="16"/>
      <c r="ASA1299" s="16"/>
      <c r="ASB1299" s="16"/>
      <c r="ASC1299" s="16"/>
      <c r="ASD1299" s="16"/>
      <c r="ASE1299" s="16"/>
      <c r="ASF1299" s="16"/>
      <c r="ASG1299" s="16"/>
      <c r="ASH1299" s="16"/>
      <c r="ASI1299" s="16"/>
      <c r="ASJ1299" s="16"/>
      <c r="ASK1299" s="16"/>
      <c r="ASL1299" s="16"/>
      <c r="ASM1299" s="16"/>
      <c r="ASN1299" s="16"/>
      <c r="ASO1299" s="16"/>
      <c r="ASP1299" s="16"/>
      <c r="ASQ1299" s="16"/>
      <c r="ASR1299" s="16"/>
      <c r="ASS1299" s="16"/>
      <c r="AST1299" s="16"/>
      <c r="ASU1299" s="16"/>
      <c r="ASV1299" s="16"/>
      <c r="ASW1299" s="16"/>
      <c r="ASX1299" s="16"/>
      <c r="ASY1299" s="16"/>
      <c r="ASZ1299" s="16"/>
      <c r="ATA1299" s="16"/>
      <c r="ATB1299" s="16"/>
      <c r="ATC1299" s="16"/>
      <c r="ATD1299" s="16"/>
      <c r="ATE1299" s="16"/>
      <c r="ATF1299" s="16"/>
      <c r="ATG1299" s="16"/>
      <c r="ATH1299" s="16"/>
      <c r="ATI1299" s="16"/>
      <c r="ATJ1299" s="16"/>
      <c r="ATK1299" s="16"/>
      <c r="ATL1299" s="16"/>
      <c r="ATM1299" s="16"/>
      <c r="ATN1299" s="16"/>
      <c r="ATO1299" s="16"/>
      <c r="ATP1299" s="16"/>
      <c r="ATQ1299" s="16"/>
      <c r="ATR1299" s="16"/>
      <c r="ATS1299" s="16"/>
      <c r="ATT1299" s="16"/>
      <c r="ATU1299" s="16"/>
      <c r="ATV1299" s="16"/>
      <c r="ATW1299" s="16"/>
      <c r="ATX1299" s="16"/>
      <c r="ATY1299" s="16"/>
      <c r="ATZ1299" s="16"/>
      <c r="AUA1299" s="16"/>
      <c r="AUB1299" s="16"/>
      <c r="AUC1299" s="16"/>
      <c r="AUD1299" s="16"/>
      <c r="AUE1299" s="16"/>
      <c r="AUF1299" s="16"/>
      <c r="AUG1299" s="16"/>
      <c r="AUH1299" s="16"/>
      <c r="AUI1299" s="16"/>
      <c r="AUJ1299" s="16"/>
      <c r="AUK1299" s="16"/>
      <c r="AUL1299" s="16"/>
      <c r="AUM1299" s="16"/>
      <c r="AUN1299" s="16"/>
      <c r="AUO1299" s="16"/>
      <c r="AUP1299" s="16"/>
      <c r="AUQ1299" s="16"/>
      <c r="AUR1299" s="16"/>
      <c r="AUS1299" s="16"/>
      <c r="AUT1299" s="16"/>
      <c r="AUU1299" s="16"/>
      <c r="AUV1299" s="16"/>
      <c r="AUW1299" s="16"/>
      <c r="AUX1299" s="16"/>
      <c r="AUY1299" s="16"/>
      <c r="AUZ1299" s="16"/>
      <c r="AVA1299" s="16"/>
      <c r="AVB1299" s="16"/>
      <c r="AVC1299" s="16"/>
      <c r="AVD1299" s="16"/>
      <c r="AVE1299" s="16"/>
      <c r="AVF1299" s="16"/>
      <c r="AVG1299" s="16"/>
      <c r="AVH1299" s="16"/>
      <c r="AVI1299" s="16"/>
      <c r="AVJ1299" s="16"/>
      <c r="AVK1299" s="16"/>
      <c r="AVL1299" s="16"/>
      <c r="AVM1299" s="16"/>
      <c r="AVN1299" s="16"/>
      <c r="AVO1299" s="16"/>
      <c r="AVP1299" s="16"/>
      <c r="AVQ1299" s="16"/>
      <c r="AVR1299" s="16"/>
      <c r="AVS1299" s="16"/>
      <c r="AVT1299" s="16"/>
      <c r="AVU1299" s="16"/>
      <c r="AVV1299" s="16"/>
      <c r="AVW1299" s="16"/>
      <c r="AVX1299" s="16"/>
      <c r="AVY1299" s="16"/>
      <c r="AVZ1299" s="16"/>
      <c r="AWA1299" s="16"/>
      <c r="AWB1299" s="16"/>
      <c r="AWC1299" s="16"/>
      <c r="AWD1299" s="16"/>
      <c r="AWE1299" s="16"/>
      <c r="AWF1299" s="16"/>
      <c r="AWG1299" s="16"/>
      <c r="AWH1299" s="16"/>
      <c r="AWI1299" s="16"/>
      <c r="AWJ1299" s="16"/>
      <c r="AWK1299" s="16"/>
      <c r="AWL1299" s="16"/>
      <c r="AWM1299" s="16"/>
      <c r="AWN1299" s="16"/>
      <c r="AWO1299" s="16"/>
      <c r="AWP1299" s="16"/>
      <c r="AWQ1299" s="16"/>
      <c r="AWR1299" s="16"/>
      <c r="AWS1299" s="16"/>
      <c r="AWT1299" s="16"/>
      <c r="AWU1299" s="16"/>
      <c r="AWV1299" s="16"/>
      <c r="AWW1299" s="16"/>
      <c r="AWX1299" s="16"/>
      <c r="AWY1299" s="16"/>
      <c r="AWZ1299" s="16"/>
      <c r="AXA1299" s="16"/>
      <c r="AXB1299" s="16"/>
      <c r="AXC1299" s="16"/>
      <c r="AXD1299" s="16"/>
      <c r="AXE1299" s="16"/>
      <c r="AXF1299" s="16"/>
      <c r="AXG1299" s="16"/>
      <c r="AXH1299" s="16"/>
      <c r="AXI1299" s="16"/>
      <c r="AXJ1299" s="16"/>
      <c r="AXK1299" s="16"/>
      <c r="AXL1299" s="16"/>
      <c r="AXM1299" s="16"/>
      <c r="AXN1299" s="16"/>
      <c r="AXO1299" s="16"/>
      <c r="AXP1299" s="16"/>
      <c r="AXQ1299" s="16"/>
      <c r="AXR1299" s="16"/>
      <c r="AXS1299" s="16"/>
      <c r="AXT1299" s="16"/>
      <c r="AXU1299" s="16"/>
      <c r="AXV1299" s="16"/>
      <c r="AXW1299" s="16"/>
      <c r="AXX1299" s="16"/>
      <c r="AXY1299" s="16"/>
      <c r="AXZ1299" s="16"/>
      <c r="AYA1299" s="16"/>
      <c r="AYB1299" s="16"/>
      <c r="AYC1299" s="16"/>
      <c r="AYD1299" s="16"/>
      <c r="AYE1299" s="16"/>
      <c r="AYF1299" s="16"/>
      <c r="AYG1299" s="16"/>
      <c r="AYH1299" s="16"/>
      <c r="AYI1299" s="16"/>
      <c r="AYJ1299" s="16"/>
      <c r="AYK1299" s="16"/>
      <c r="AYL1299" s="16"/>
      <c r="AYM1299" s="16"/>
      <c r="AYN1299" s="16"/>
      <c r="AYO1299" s="16"/>
      <c r="AYP1299" s="16"/>
      <c r="AYQ1299" s="16"/>
      <c r="AYR1299" s="16"/>
      <c r="AYS1299" s="16"/>
      <c r="AYT1299" s="16"/>
      <c r="AYU1299" s="16"/>
      <c r="AYV1299" s="16"/>
      <c r="AYW1299" s="16"/>
      <c r="AYX1299" s="16"/>
      <c r="AYY1299" s="16"/>
      <c r="AYZ1299" s="16"/>
      <c r="AZA1299" s="16"/>
      <c r="AZB1299" s="16"/>
      <c r="AZC1299" s="16"/>
      <c r="AZD1299" s="16"/>
      <c r="AZE1299" s="16"/>
      <c r="AZF1299" s="16"/>
      <c r="AZG1299" s="16"/>
      <c r="AZH1299" s="16"/>
      <c r="AZI1299" s="16"/>
      <c r="AZJ1299" s="16"/>
      <c r="AZK1299" s="16"/>
      <c r="AZL1299" s="16"/>
      <c r="AZM1299" s="16"/>
      <c r="AZN1299" s="16"/>
      <c r="AZO1299" s="16"/>
      <c r="AZP1299" s="16"/>
      <c r="AZQ1299" s="16"/>
      <c r="AZR1299" s="16"/>
      <c r="AZS1299" s="16"/>
      <c r="AZT1299" s="16"/>
      <c r="AZU1299" s="16"/>
      <c r="AZV1299" s="16"/>
      <c r="AZW1299" s="16"/>
      <c r="AZX1299" s="16"/>
      <c r="AZY1299" s="16"/>
      <c r="AZZ1299" s="16"/>
      <c r="BAA1299" s="16"/>
      <c r="BAB1299" s="16"/>
      <c r="BAC1299" s="16"/>
      <c r="BAD1299" s="16"/>
      <c r="BAE1299" s="16"/>
      <c r="BAF1299" s="16"/>
      <c r="BAG1299" s="16"/>
      <c r="BAH1299" s="16"/>
      <c r="BAI1299" s="16"/>
      <c r="BAJ1299" s="16"/>
      <c r="BAK1299" s="16"/>
      <c r="BAL1299" s="16"/>
      <c r="BAM1299" s="16"/>
      <c r="BAN1299" s="16"/>
      <c r="BAO1299" s="16"/>
      <c r="BAP1299" s="16"/>
      <c r="BAQ1299" s="16"/>
      <c r="BAR1299" s="16"/>
      <c r="BAS1299" s="16"/>
      <c r="BAT1299" s="16"/>
      <c r="BAU1299" s="16"/>
      <c r="BAV1299" s="16"/>
      <c r="BAW1299" s="16"/>
      <c r="BAX1299" s="16"/>
      <c r="BAY1299" s="16"/>
      <c r="BAZ1299" s="16"/>
      <c r="BBA1299" s="16"/>
      <c r="BBB1299" s="16"/>
      <c r="BBC1299" s="16"/>
      <c r="BBD1299" s="16"/>
      <c r="BBE1299" s="16"/>
      <c r="BBF1299" s="16"/>
      <c r="BBG1299" s="16"/>
      <c r="BBH1299" s="16"/>
      <c r="BBI1299" s="16"/>
      <c r="BBJ1299" s="16"/>
      <c r="BBK1299" s="16"/>
      <c r="BBL1299" s="16"/>
      <c r="BBM1299" s="16"/>
      <c r="BBN1299" s="16"/>
      <c r="BBO1299" s="16"/>
      <c r="BBP1299" s="16"/>
      <c r="BBQ1299" s="16"/>
      <c r="BBR1299" s="16"/>
      <c r="BBS1299" s="16"/>
      <c r="BBT1299" s="16"/>
      <c r="BBU1299" s="16"/>
      <c r="BBV1299" s="16"/>
      <c r="BBW1299" s="16"/>
      <c r="BBX1299" s="16"/>
      <c r="BBY1299" s="16"/>
      <c r="BBZ1299" s="16"/>
      <c r="BCA1299" s="16"/>
      <c r="BCB1299" s="16"/>
      <c r="BCC1299" s="16"/>
      <c r="BCD1299" s="16"/>
      <c r="BCE1299" s="16"/>
      <c r="BCF1299" s="16"/>
      <c r="BCG1299" s="16"/>
      <c r="BCH1299" s="16"/>
      <c r="BCI1299" s="16"/>
      <c r="BCJ1299" s="16"/>
      <c r="BCK1299" s="16"/>
      <c r="BCL1299" s="16"/>
      <c r="BCM1299" s="16"/>
      <c r="BCN1299" s="16"/>
      <c r="BCO1299" s="16"/>
      <c r="BCP1299" s="16"/>
      <c r="BCQ1299" s="16"/>
      <c r="BCR1299" s="16"/>
      <c r="BCS1299" s="16"/>
      <c r="BCT1299" s="16"/>
      <c r="BCU1299" s="16"/>
      <c r="BCV1299" s="16"/>
      <c r="BCW1299" s="16"/>
      <c r="BCX1299" s="16"/>
      <c r="BCY1299" s="16"/>
      <c r="BCZ1299" s="16"/>
      <c r="BDA1299" s="16"/>
      <c r="BDB1299" s="16"/>
      <c r="BDC1299" s="16"/>
      <c r="BDD1299" s="16"/>
      <c r="BDE1299" s="16"/>
      <c r="BDF1299" s="16"/>
      <c r="BDG1299" s="16"/>
      <c r="BDH1299" s="16"/>
      <c r="BDI1299" s="16"/>
      <c r="BDJ1299" s="16"/>
      <c r="BDK1299" s="16"/>
      <c r="BDL1299" s="16"/>
      <c r="BDM1299" s="16"/>
      <c r="BDN1299" s="16"/>
      <c r="BDO1299" s="16"/>
      <c r="BDP1299" s="16"/>
      <c r="BDQ1299" s="16"/>
      <c r="BDR1299" s="16"/>
      <c r="BDS1299" s="16"/>
      <c r="BDT1299" s="16"/>
      <c r="BDU1299" s="16"/>
      <c r="BDV1299" s="16"/>
      <c r="BDW1299" s="16"/>
      <c r="BDX1299" s="16"/>
      <c r="BDY1299" s="16"/>
      <c r="BDZ1299" s="16"/>
      <c r="BEA1299" s="16"/>
      <c r="BEB1299" s="16"/>
      <c r="BEC1299" s="16"/>
      <c r="BED1299" s="16"/>
      <c r="BEE1299" s="16"/>
      <c r="BEF1299" s="16"/>
      <c r="BEG1299" s="16"/>
      <c r="BEH1299" s="16"/>
      <c r="BEI1299" s="16"/>
      <c r="BEJ1299" s="16"/>
      <c r="BEK1299" s="16"/>
      <c r="BEL1299" s="16"/>
      <c r="BEM1299" s="16"/>
      <c r="BEN1299" s="16"/>
      <c r="BEO1299" s="16"/>
      <c r="BEP1299" s="16"/>
      <c r="BEQ1299" s="16"/>
      <c r="BER1299" s="16"/>
      <c r="BES1299" s="16"/>
      <c r="BET1299" s="16"/>
      <c r="BEU1299" s="16"/>
      <c r="BEV1299" s="16"/>
      <c r="BEW1299" s="16"/>
      <c r="BEX1299" s="16"/>
      <c r="BEY1299" s="16"/>
      <c r="BEZ1299" s="16"/>
      <c r="BFA1299" s="16"/>
      <c r="BFB1299" s="16"/>
      <c r="BFC1299" s="16"/>
      <c r="BFD1299" s="16"/>
      <c r="BFE1299" s="16"/>
      <c r="BFF1299" s="16"/>
      <c r="BFG1299" s="16"/>
      <c r="BFH1299" s="16"/>
      <c r="BFI1299" s="16"/>
      <c r="BFJ1299" s="16"/>
      <c r="BFK1299" s="16"/>
      <c r="BFL1299" s="16"/>
      <c r="BFM1299" s="16"/>
      <c r="BFN1299" s="16"/>
      <c r="BFO1299" s="16"/>
      <c r="BFP1299" s="16"/>
      <c r="BFQ1299" s="16"/>
      <c r="BFR1299" s="16"/>
      <c r="BFS1299" s="16"/>
      <c r="BFT1299" s="16"/>
      <c r="BFU1299" s="16"/>
      <c r="BFV1299" s="16"/>
      <c r="BFW1299" s="16"/>
      <c r="BFX1299" s="16"/>
      <c r="BFY1299" s="16"/>
      <c r="BFZ1299" s="16"/>
      <c r="BGA1299" s="16"/>
      <c r="BGB1299" s="16"/>
      <c r="BGC1299" s="16"/>
      <c r="BGD1299" s="16"/>
      <c r="BGE1299" s="16"/>
      <c r="BGF1299" s="16"/>
      <c r="BGG1299" s="16"/>
      <c r="BGH1299" s="16"/>
      <c r="BGI1299" s="16"/>
      <c r="BGJ1299" s="16"/>
      <c r="BGK1299" s="16"/>
      <c r="BGL1299" s="16"/>
      <c r="BGM1299" s="16"/>
      <c r="BGN1299" s="16"/>
      <c r="BGO1299" s="16"/>
      <c r="BGP1299" s="16"/>
      <c r="BGQ1299" s="16"/>
      <c r="BGR1299" s="16"/>
      <c r="BGS1299" s="16"/>
      <c r="BGT1299" s="16"/>
      <c r="BGU1299" s="16"/>
      <c r="BGV1299" s="16"/>
      <c r="BGW1299" s="16"/>
      <c r="BGX1299" s="16"/>
      <c r="BGY1299" s="16"/>
      <c r="BGZ1299" s="16"/>
      <c r="BHA1299" s="16"/>
      <c r="BHB1299" s="16"/>
      <c r="BHC1299" s="16"/>
      <c r="BHD1299" s="16"/>
      <c r="BHE1299" s="16"/>
      <c r="BHF1299" s="16"/>
      <c r="BHG1299" s="16"/>
      <c r="BHH1299" s="16"/>
      <c r="BHI1299" s="16"/>
      <c r="BHJ1299" s="16"/>
      <c r="BHK1299" s="16"/>
      <c r="BHL1299" s="16"/>
      <c r="BHM1299" s="16"/>
      <c r="BHN1299" s="16"/>
      <c r="BHO1299" s="16"/>
      <c r="BHP1299" s="16"/>
      <c r="BHQ1299" s="16"/>
      <c r="BHR1299" s="16"/>
      <c r="BHS1299" s="16"/>
      <c r="BHT1299" s="16"/>
      <c r="BHU1299" s="16"/>
      <c r="BHV1299" s="16"/>
      <c r="BHW1299" s="16"/>
      <c r="BHX1299" s="16"/>
      <c r="BHY1299" s="16"/>
      <c r="BHZ1299" s="16"/>
      <c r="BIA1299" s="16"/>
      <c r="BIB1299" s="16"/>
      <c r="BIC1299" s="16"/>
      <c r="BID1299" s="16"/>
      <c r="BIE1299" s="16"/>
      <c r="BIF1299" s="16"/>
      <c r="BIG1299" s="16"/>
      <c r="BIH1299" s="16"/>
      <c r="BII1299" s="16"/>
      <c r="BIJ1299" s="16"/>
      <c r="BIK1299" s="16"/>
      <c r="BIL1299" s="16"/>
      <c r="BIM1299" s="16"/>
      <c r="BIN1299" s="16"/>
      <c r="BIO1299" s="16"/>
      <c r="BIP1299" s="16"/>
      <c r="BIQ1299" s="16"/>
      <c r="BIR1299" s="16"/>
      <c r="BIS1299" s="16"/>
      <c r="BIT1299" s="16"/>
      <c r="BIU1299" s="16"/>
      <c r="BIV1299" s="16"/>
      <c r="BIW1299" s="16"/>
      <c r="BIX1299" s="16"/>
      <c r="BIY1299" s="16"/>
      <c r="BIZ1299" s="16"/>
      <c r="BJA1299" s="16"/>
      <c r="BJB1299" s="16"/>
      <c r="BJC1299" s="16"/>
      <c r="BJD1299" s="16"/>
      <c r="BJE1299" s="16"/>
      <c r="BJF1299" s="16"/>
      <c r="BJG1299" s="16"/>
      <c r="BJH1299" s="16"/>
      <c r="BJI1299" s="16"/>
      <c r="BJJ1299" s="16"/>
      <c r="BJK1299" s="16"/>
      <c r="BJL1299" s="16"/>
      <c r="BJM1299" s="16"/>
      <c r="BJN1299" s="16"/>
      <c r="BJO1299" s="16"/>
      <c r="BJP1299" s="16"/>
      <c r="BJQ1299" s="16"/>
      <c r="BJR1299" s="16"/>
      <c r="BJS1299" s="16"/>
      <c r="BJT1299" s="16"/>
      <c r="BJU1299" s="16"/>
      <c r="BJV1299" s="16"/>
      <c r="BJW1299" s="16"/>
      <c r="BJX1299" s="16"/>
      <c r="BJY1299" s="16"/>
      <c r="BJZ1299" s="16"/>
      <c r="BKA1299" s="16"/>
      <c r="BKB1299" s="16"/>
      <c r="BKC1299" s="16"/>
      <c r="BKD1299" s="16"/>
      <c r="BKE1299" s="16"/>
      <c r="BKF1299" s="16"/>
      <c r="BKG1299" s="16"/>
      <c r="BKH1299" s="16"/>
      <c r="BKI1299" s="16"/>
      <c r="BKJ1299" s="16"/>
      <c r="BKK1299" s="16"/>
      <c r="BKL1299" s="16"/>
      <c r="BKM1299" s="16"/>
      <c r="BKN1299" s="16"/>
      <c r="BKO1299" s="16"/>
      <c r="BKP1299" s="16"/>
      <c r="BKQ1299" s="16"/>
      <c r="BKR1299" s="16"/>
      <c r="BKS1299" s="16"/>
      <c r="BKT1299" s="16"/>
      <c r="BKU1299" s="16"/>
      <c r="BKV1299" s="16"/>
      <c r="BKW1299" s="16"/>
      <c r="BKX1299" s="16"/>
      <c r="BKY1299" s="16"/>
      <c r="BKZ1299" s="16"/>
      <c r="BLA1299" s="16"/>
      <c r="BLB1299" s="16"/>
      <c r="BLC1299" s="16"/>
      <c r="BLD1299" s="16"/>
      <c r="BLE1299" s="16"/>
      <c r="BLF1299" s="16"/>
      <c r="BLG1299" s="16"/>
      <c r="BLH1299" s="16"/>
      <c r="BLI1299" s="16"/>
      <c r="BLJ1299" s="16"/>
      <c r="BLK1299" s="16"/>
      <c r="BLL1299" s="16"/>
      <c r="BLM1299" s="16"/>
      <c r="BLN1299" s="16"/>
      <c r="BLO1299" s="16"/>
      <c r="BLP1299" s="16"/>
      <c r="BLQ1299" s="16"/>
      <c r="BLR1299" s="16"/>
      <c r="BLS1299" s="16"/>
      <c r="BLT1299" s="16"/>
      <c r="BLU1299" s="16"/>
      <c r="BLV1299" s="16"/>
      <c r="BLW1299" s="16"/>
      <c r="BLX1299" s="16"/>
      <c r="BLY1299" s="16"/>
      <c r="BLZ1299" s="16"/>
      <c r="BMA1299" s="16"/>
      <c r="BMB1299" s="16"/>
      <c r="BMC1299" s="16"/>
      <c r="BMD1299" s="16"/>
      <c r="BME1299" s="16"/>
      <c r="BMF1299" s="16"/>
      <c r="BMG1299" s="16"/>
      <c r="BMH1299" s="16"/>
      <c r="BMI1299" s="16"/>
      <c r="BMJ1299" s="16"/>
      <c r="BMK1299" s="16"/>
      <c r="BML1299" s="16"/>
      <c r="BMM1299" s="16"/>
      <c r="BMN1299" s="16"/>
      <c r="BMO1299" s="16"/>
      <c r="BMP1299" s="16"/>
      <c r="BMQ1299" s="16"/>
      <c r="BMR1299" s="16"/>
    </row>
    <row r="1300" spans="1:1708" customFormat="1">
      <c r="A1300" s="555" t="s">
        <v>3224</v>
      </c>
      <c r="B1300" s="984"/>
      <c r="C1300" s="967"/>
      <c r="D1300" s="902" t="s">
        <v>3224</v>
      </c>
      <c r="E1300" s="982" t="s">
        <v>198</v>
      </c>
      <c r="F1300" s="981" t="s">
        <v>3020</v>
      </c>
      <c r="G1300" s="983" t="s">
        <v>184</v>
      </c>
      <c r="H1300" s="988"/>
      <c r="I1300" s="559">
        <v>5</v>
      </c>
      <c r="J1300" s="981"/>
      <c r="K1300" s="986">
        <v>58.659775240000002</v>
      </c>
      <c r="L1300" s="985">
        <v>24.829319420000001</v>
      </c>
      <c r="M1300" s="560" t="s">
        <v>3225</v>
      </c>
      <c r="N1300" s="916" t="s">
        <v>3117</v>
      </c>
      <c r="O1300" s="915" t="s">
        <v>3226</v>
      </c>
      <c r="P1300" s="915" t="s">
        <v>201</v>
      </c>
      <c r="Q1300" s="916" t="s">
        <v>635</v>
      </c>
      <c r="R1300" s="1025">
        <v>1240</v>
      </c>
      <c r="S1300" s="1025">
        <v>1240</v>
      </c>
      <c r="T1300" s="297"/>
      <c r="U1300" s="931"/>
      <c r="W1300" s="16"/>
      <c r="X1300" s="16"/>
      <c r="Y1300" s="16"/>
      <c r="Z1300" s="16"/>
      <c r="AA1300" s="16"/>
      <c r="AB1300" s="16"/>
      <c r="AC1300" s="16"/>
      <c r="AD1300" s="16"/>
      <c r="AE1300" s="16"/>
      <c r="AF1300" s="16"/>
      <c r="AG1300" s="16"/>
      <c r="AH1300" s="16"/>
      <c r="AI1300" s="16"/>
      <c r="AJ1300" s="16"/>
      <c r="AK1300" s="16"/>
      <c r="AL1300" s="16"/>
      <c r="AM1300" s="16"/>
      <c r="AN1300" s="16"/>
      <c r="AO1300" s="16"/>
      <c r="AP1300" s="16"/>
      <c r="AQ1300" s="16"/>
      <c r="AR1300" s="16"/>
      <c r="AS1300" s="16"/>
      <c r="AT1300" s="16"/>
      <c r="AU1300" s="16"/>
      <c r="AV1300" s="16"/>
      <c r="AW1300" s="16"/>
      <c r="AX1300" s="16"/>
      <c r="AY1300" s="16"/>
      <c r="AZ1300" s="16"/>
      <c r="BA1300" s="16"/>
      <c r="BB1300" s="16"/>
      <c r="BC1300" s="16"/>
      <c r="BD1300" s="16"/>
      <c r="BE1300" s="16"/>
      <c r="BF1300" s="16"/>
      <c r="BG1300" s="16"/>
      <c r="BH1300" s="16"/>
      <c r="BI1300" s="16"/>
      <c r="BJ1300" s="16"/>
      <c r="BK1300" s="16"/>
      <c r="BL1300" s="16"/>
      <c r="BM1300" s="16"/>
      <c r="BN1300" s="16"/>
      <c r="BO1300" s="16"/>
      <c r="BP1300" s="16"/>
      <c r="BQ1300" s="16"/>
      <c r="BR1300" s="16"/>
      <c r="BS1300" s="16"/>
      <c r="BT1300" s="16"/>
      <c r="BU1300" s="16"/>
      <c r="BV1300" s="16"/>
      <c r="BW1300" s="16"/>
      <c r="BX1300" s="16"/>
      <c r="BY1300" s="16"/>
      <c r="BZ1300" s="16"/>
      <c r="CA1300" s="16"/>
      <c r="CB1300" s="16"/>
      <c r="CC1300" s="16"/>
      <c r="CD1300" s="16"/>
      <c r="CE1300" s="16"/>
      <c r="CF1300" s="16"/>
      <c r="CG1300" s="16"/>
      <c r="CH1300" s="16"/>
      <c r="CI1300" s="16"/>
      <c r="CJ1300" s="16"/>
      <c r="CK1300" s="16"/>
      <c r="CL1300" s="16"/>
      <c r="CM1300" s="16"/>
      <c r="CN1300" s="16"/>
      <c r="CO1300" s="16"/>
      <c r="CP1300" s="16"/>
      <c r="CQ1300" s="16"/>
      <c r="CR1300" s="16"/>
      <c r="CS1300" s="16"/>
      <c r="CT1300" s="16"/>
      <c r="CU1300" s="16"/>
      <c r="CV1300" s="16"/>
      <c r="CW1300" s="16"/>
      <c r="CX1300" s="16"/>
      <c r="CY1300" s="16"/>
      <c r="CZ1300" s="16"/>
      <c r="DA1300" s="16"/>
      <c r="DB1300" s="16"/>
      <c r="DC1300" s="16"/>
      <c r="DD1300" s="16"/>
      <c r="DE1300" s="16"/>
      <c r="DF1300" s="16"/>
      <c r="DG1300" s="16"/>
      <c r="DH1300" s="16"/>
      <c r="DI1300" s="16"/>
      <c r="DJ1300" s="16"/>
      <c r="DK1300" s="16"/>
      <c r="DL1300" s="16"/>
      <c r="DM1300" s="16"/>
      <c r="DN1300" s="16"/>
      <c r="DO1300" s="16"/>
      <c r="DP1300" s="16"/>
      <c r="DQ1300" s="16"/>
      <c r="DR1300" s="16"/>
      <c r="DS1300" s="16"/>
      <c r="DT1300" s="16"/>
      <c r="DU1300" s="16"/>
      <c r="DV1300" s="16"/>
      <c r="DW1300" s="16"/>
      <c r="DX1300" s="16"/>
      <c r="DY1300" s="16"/>
      <c r="DZ1300" s="16"/>
      <c r="EA1300" s="16"/>
      <c r="EB1300" s="16"/>
      <c r="EC1300" s="16"/>
      <c r="ED1300" s="16"/>
      <c r="EE1300" s="16"/>
      <c r="EF1300" s="16"/>
      <c r="EG1300" s="16"/>
      <c r="EH1300" s="16"/>
      <c r="EI1300" s="16"/>
      <c r="EJ1300" s="16"/>
      <c r="EK1300" s="16"/>
      <c r="EL1300" s="16"/>
      <c r="EM1300" s="16"/>
      <c r="EN1300" s="16"/>
      <c r="EO1300" s="16"/>
      <c r="EP1300" s="16"/>
      <c r="EQ1300" s="16"/>
      <c r="ER1300" s="16"/>
      <c r="ES1300" s="16"/>
      <c r="ET1300" s="16"/>
      <c r="EU1300" s="16"/>
      <c r="EV1300" s="16"/>
      <c r="EW1300" s="16"/>
      <c r="EX1300" s="16"/>
      <c r="EY1300" s="16"/>
      <c r="EZ1300" s="16"/>
      <c r="FA1300" s="16"/>
      <c r="FB1300" s="16"/>
      <c r="FC1300" s="16"/>
      <c r="FD1300" s="16"/>
      <c r="FE1300" s="16"/>
      <c r="FF1300" s="16"/>
      <c r="FG1300" s="16"/>
      <c r="FH1300" s="16"/>
      <c r="FI1300" s="16"/>
      <c r="FJ1300" s="16"/>
      <c r="FK1300" s="16"/>
      <c r="FL1300" s="16"/>
      <c r="FM1300" s="16"/>
      <c r="FN1300" s="16"/>
      <c r="FO1300" s="16"/>
      <c r="FP1300" s="16"/>
      <c r="FQ1300" s="16"/>
      <c r="FR1300" s="16"/>
      <c r="FS1300" s="16"/>
      <c r="FT1300" s="16"/>
      <c r="FU1300" s="16"/>
      <c r="FV1300" s="16"/>
      <c r="FW1300" s="16"/>
      <c r="FX1300" s="16"/>
      <c r="FY1300" s="16"/>
      <c r="FZ1300" s="16"/>
      <c r="GA1300" s="16"/>
      <c r="GB1300" s="16"/>
      <c r="GC1300" s="16"/>
      <c r="GD1300" s="16"/>
      <c r="GE1300" s="16"/>
      <c r="GF1300" s="16"/>
      <c r="GG1300" s="16"/>
      <c r="GH1300" s="16"/>
      <c r="GI1300" s="16"/>
      <c r="GJ1300" s="16"/>
      <c r="GK1300" s="16"/>
      <c r="GL1300" s="16"/>
      <c r="GM1300" s="16"/>
      <c r="GN1300" s="16"/>
      <c r="GO1300" s="16"/>
      <c r="GP1300" s="16"/>
      <c r="GQ1300" s="16"/>
      <c r="GR1300" s="16"/>
      <c r="GS1300" s="16"/>
      <c r="GT1300" s="16"/>
      <c r="GU1300" s="16"/>
      <c r="GV1300" s="16"/>
      <c r="GW1300" s="16"/>
      <c r="GX1300" s="16"/>
      <c r="GY1300" s="16"/>
      <c r="GZ1300" s="16"/>
      <c r="HA1300" s="16"/>
      <c r="HB1300" s="16"/>
      <c r="HC1300" s="16"/>
      <c r="HD1300" s="16"/>
      <c r="HE1300" s="16"/>
      <c r="HF1300" s="16"/>
      <c r="HG1300" s="16"/>
      <c r="HH1300" s="16"/>
      <c r="HI1300" s="16"/>
      <c r="HJ1300" s="16"/>
      <c r="HK1300" s="16"/>
      <c r="HL1300" s="16"/>
      <c r="HM1300" s="16"/>
      <c r="HN1300" s="16"/>
      <c r="HO1300" s="16"/>
      <c r="HP1300" s="16"/>
      <c r="HQ1300" s="16"/>
      <c r="HR1300" s="16"/>
      <c r="HS1300" s="16"/>
      <c r="HT1300" s="16"/>
      <c r="HU1300" s="16"/>
      <c r="HV1300" s="16"/>
      <c r="HW1300" s="16"/>
      <c r="HX1300" s="16"/>
      <c r="HY1300" s="16"/>
      <c r="HZ1300" s="16"/>
      <c r="IA1300" s="16"/>
      <c r="IB1300" s="16"/>
      <c r="IC1300" s="16"/>
      <c r="ID1300" s="16"/>
      <c r="IE1300" s="16"/>
      <c r="IF1300" s="16"/>
      <c r="IG1300" s="16"/>
      <c r="IH1300" s="16"/>
      <c r="II1300" s="16"/>
      <c r="IJ1300" s="16"/>
      <c r="IK1300" s="16"/>
      <c r="IL1300" s="16"/>
      <c r="IM1300" s="16"/>
      <c r="IN1300" s="16"/>
      <c r="IO1300" s="16"/>
      <c r="IP1300" s="16"/>
      <c r="IQ1300" s="16"/>
      <c r="IR1300" s="16"/>
      <c r="IS1300" s="16"/>
      <c r="IT1300" s="16"/>
      <c r="IU1300" s="16"/>
      <c r="IV1300" s="16"/>
      <c r="IW1300" s="16"/>
      <c r="IX1300" s="16"/>
      <c r="IY1300" s="16"/>
      <c r="IZ1300" s="16"/>
      <c r="JA1300" s="16"/>
      <c r="JB1300" s="16"/>
      <c r="JC1300" s="16"/>
      <c r="JD1300" s="16"/>
      <c r="JE1300" s="16"/>
      <c r="JF1300" s="16"/>
      <c r="JG1300" s="16"/>
      <c r="JH1300" s="16"/>
      <c r="JI1300" s="16"/>
      <c r="JJ1300" s="16"/>
      <c r="JK1300" s="16"/>
      <c r="JL1300" s="16"/>
      <c r="JM1300" s="16"/>
      <c r="JN1300" s="16"/>
      <c r="JO1300" s="16"/>
      <c r="JP1300" s="16"/>
      <c r="JQ1300" s="16"/>
      <c r="JR1300" s="16"/>
      <c r="JS1300" s="16"/>
      <c r="JT1300" s="16"/>
      <c r="JU1300" s="16"/>
      <c r="JV1300" s="16"/>
      <c r="JW1300" s="16"/>
      <c r="JX1300" s="16"/>
      <c r="JY1300" s="16"/>
      <c r="JZ1300" s="16"/>
      <c r="KA1300" s="16"/>
      <c r="KB1300" s="16"/>
      <c r="KC1300" s="16"/>
      <c r="KD1300" s="16"/>
      <c r="KE1300" s="16"/>
      <c r="KF1300" s="16"/>
      <c r="KG1300" s="16"/>
      <c r="KH1300" s="16"/>
      <c r="KI1300" s="16"/>
      <c r="KJ1300" s="16"/>
      <c r="KK1300" s="16"/>
      <c r="KL1300" s="16"/>
      <c r="KM1300" s="16"/>
      <c r="KN1300" s="16"/>
      <c r="KO1300" s="16"/>
      <c r="KP1300" s="16"/>
      <c r="KQ1300" s="16"/>
      <c r="KR1300" s="16"/>
      <c r="KS1300" s="16"/>
      <c r="KT1300" s="16"/>
      <c r="KU1300" s="16"/>
      <c r="KV1300" s="16"/>
      <c r="KW1300" s="16"/>
      <c r="KX1300" s="16"/>
      <c r="KY1300" s="16"/>
      <c r="KZ1300" s="16"/>
      <c r="LA1300" s="16"/>
      <c r="LB1300" s="16"/>
      <c r="LC1300" s="16"/>
      <c r="LD1300" s="16"/>
      <c r="LE1300" s="16"/>
      <c r="LF1300" s="16"/>
      <c r="LG1300" s="16"/>
      <c r="LH1300" s="16"/>
      <c r="LI1300" s="16"/>
      <c r="LJ1300" s="16"/>
      <c r="LK1300" s="16"/>
      <c r="LL1300" s="16"/>
      <c r="LM1300" s="16"/>
      <c r="LN1300" s="16"/>
      <c r="LO1300" s="16"/>
      <c r="LP1300" s="16"/>
      <c r="LQ1300" s="16"/>
      <c r="LR1300" s="16"/>
      <c r="LS1300" s="16"/>
      <c r="LT1300" s="16"/>
      <c r="LU1300" s="16"/>
      <c r="LV1300" s="16"/>
      <c r="LW1300" s="16"/>
      <c r="LX1300" s="16"/>
      <c r="LY1300" s="16"/>
      <c r="LZ1300" s="16"/>
      <c r="MA1300" s="16"/>
      <c r="MB1300" s="16"/>
      <c r="MC1300" s="16"/>
      <c r="MD1300" s="16"/>
      <c r="ME1300" s="16"/>
      <c r="MF1300" s="16"/>
      <c r="MG1300" s="16"/>
      <c r="MH1300" s="16"/>
      <c r="MI1300" s="16"/>
      <c r="MJ1300" s="16"/>
      <c r="MK1300" s="16"/>
      <c r="ML1300" s="16"/>
      <c r="MM1300" s="16"/>
      <c r="MN1300" s="16"/>
      <c r="MO1300" s="16"/>
      <c r="MP1300" s="16"/>
      <c r="MQ1300" s="16"/>
      <c r="MR1300" s="16"/>
      <c r="MS1300" s="16"/>
      <c r="MT1300" s="16"/>
      <c r="MU1300" s="16"/>
      <c r="MV1300" s="16"/>
      <c r="MW1300" s="16"/>
      <c r="MX1300" s="16"/>
      <c r="MY1300" s="16"/>
      <c r="MZ1300" s="16"/>
      <c r="NA1300" s="16"/>
      <c r="NB1300" s="16"/>
      <c r="NC1300" s="16"/>
      <c r="ND1300" s="16"/>
      <c r="NE1300" s="16"/>
      <c r="NF1300" s="16"/>
      <c r="NG1300" s="16"/>
      <c r="NH1300" s="16"/>
      <c r="NI1300" s="16"/>
      <c r="NJ1300" s="16"/>
      <c r="NK1300" s="16"/>
      <c r="NL1300" s="16"/>
      <c r="NM1300" s="16"/>
      <c r="NN1300" s="16"/>
      <c r="NO1300" s="16"/>
      <c r="NP1300" s="16"/>
      <c r="NQ1300" s="16"/>
      <c r="NR1300" s="16"/>
      <c r="NS1300" s="16"/>
      <c r="NT1300" s="16"/>
      <c r="NU1300" s="16"/>
      <c r="NV1300" s="16"/>
      <c r="NW1300" s="16"/>
      <c r="NX1300" s="16"/>
      <c r="NY1300" s="16"/>
      <c r="NZ1300" s="16"/>
      <c r="OA1300" s="16"/>
      <c r="OB1300" s="16"/>
      <c r="OC1300" s="16"/>
      <c r="OD1300" s="16"/>
      <c r="OE1300" s="16"/>
      <c r="OF1300" s="16"/>
      <c r="OG1300" s="16"/>
      <c r="OH1300" s="16"/>
      <c r="OI1300" s="16"/>
      <c r="OJ1300" s="16"/>
      <c r="OK1300" s="16"/>
      <c r="OL1300" s="16"/>
      <c r="OM1300" s="16"/>
      <c r="ON1300" s="16"/>
      <c r="OO1300" s="16"/>
      <c r="OP1300" s="16"/>
      <c r="OQ1300" s="16"/>
      <c r="OR1300" s="16"/>
      <c r="OS1300" s="16"/>
      <c r="OT1300" s="16"/>
      <c r="OU1300" s="16"/>
      <c r="OV1300" s="16"/>
      <c r="OW1300" s="16"/>
      <c r="OX1300" s="16"/>
      <c r="OY1300" s="16"/>
      <c r="OZ1300" s="16"/>
      <c r="PA1300" s="16"/>
      <c r="PB1300" s="16"/>
      <c r="PC1300" s="16"/>
      <c r="PD1300" s="16"/>
      <c r="PE1300" s="16"/>
      <c r="PF1300" s="16"/>
      <c r="PG1300" s="16"/>
      <c r="PH1300" s="16"/>
      <c r="PI1300" s="16"/>
      <c r="PJ1300" s="16"/>
      <c r="PK1300" s="16"/>
      <c r="PL1300" s="16"/>
      <c r="PM1300" s="16"/>
      <c r="PN1300" s="16"/>
      <c r="PO1300" s="16"/>
      <c r="PP1300" s="16"/>
      <c r="PQ1300" s="16"/>
      <c r="PR1300" s="16"/>
      <c r="PS1300" s="16"/>
      <c r="PT1300" s="16"/>
      <c r="PU1300" s="16"/>
      <c r="PV1300" s="16"/>
      <c r="PW1300" s="16"/>
      <c r="PX1300" s="16"/>
      <c r="PY1300" s="16"/>
      <c r="PZ1300" s="16"/>
      <c r="QA1300" s="16"/>
      <c r="QB1300" s="16"/>
      <c r="QC1300" s="16"/>
      <c r="QD1300" s="16"/>
      <c r="QE1300" s="16"/>
      <c r="QF1300" s="16"/>
      <c r="QG1300" s="16"/>
      <c r="QH1300" s="16"/>
      <c r="QI1300" s="16"/>
      <c r="QJ1300" s="16"/>
      <c r="QK1300" s="16"/>
      <c r="QL1300" s="16"/>
      <c r="QM1300" s="16"/>
      <c r="QN1300" s="16"/>
      <c r="QO1300" s="16"/>
      <c r="QP1300" s="16"/>
      <c r="QQ1300" s="16"/>
      <c r="QR1300" s="16"/>
      <c r="QS1300" s="16"/>
      <c r="QT1300" s="16"/>
      <c r="QU1300" s="16"/>
      <c r="QV1300" s="16"/>
      <c r="QW1300" s="16"/>
      <c r="QX1300" s="16"/>
      <c r="QY1300" s="16"/>
      <c r="QZ1300" s="16"/>
      <c r="RA1300" s="16"/>
      <c r="RB1300" s="16"/>
      <c r="RC1300" s="16"/>
      <c r="RD1300" s="16"/>
      <c r="RE1300" s="16"/>
      <c r="RF1300" s="16"/>
      <c r="RG1300" s="16"/>
      <c r="RH1300" s="16"/>
      <c r="RI1300" s="16"/>
      <c r="RJ1300" s="16"/>
      <c r="RK1300" s="16"/>
      <c r="RL1300" s="16"/>
      <c r="RM1300" s="16"/>
      <c r="RN1300" s="16"/>
      <c r="RO1300" s="16"/>
      <c r="RP1300" s="16"/>
      <c r="RQ1300" s="16"/>
      <c r="RR1300" s="16"/>
      <c r="RS1300" s="16"/>
      <c r="RT1300" s="16"/>
      <c r="RU1300" s="16"/>
      <c r="RV1300" s="16"/>
      <c r="RW1300" s="16"/>
      <c r="RX1300" s="16"/>
      <c r="RY1300" s="16"/>
      <c r="RZ1300" s="16"/>
      <c r="SA1300" s="16"/>
      <c r="SB1300" s="16"/>
      <c r="SC1300" s="16"/>
      <c r="SD1300" s="16"/>
      <c r="SE1300" s="16"/>
      <c r="SF1300" s="16"/>
      <c r="SG1300" s="16"/>
      <c r="SH1300" s="16"/>
      <c r="SI1300" s="16"/>
      <c r="SJ1300" s="16"/>
      <c r="SK1300" s="16"/>
      <c r="SL1300" s="16"/>
      <c r="SM1300" s="16"/>
      <c r="SN1300" s="16"/>
      <c r="SO1300" s="16"/>
      <c r="SP1300" s="16"/>
      <c r="SQ1300" s="16"/>
      <c r="SR1300" s="16"/>
      <c r="SS1300" s="16"/>
      <c r="ST1300" s="16"/>
      <c r="SU1300" s="16"/>
      <c r="SV1300" s="16"/>
      <c r="SW1300" s="16"/>
      <c r="SX1300" s="16"/>
      <c r="SY1300" s="16"/>
      <c r="SZ1300" s="16"/>
      <c r="TA1300" s="16"/>
      <c r="TB1300" s="16"/>
      <c r="TC1300" s="16"/>
      <c r="TD1300" s="16"/>
      <c r="TE1300" s="16"/>
      <c r="TF1300" s="16"/>
      <c r="TG1300" s="16"/>
      <c r="TH1300" s="16"/>
      <c r="TI1300" s="16"/>
      <c r="TJ1300" s="16"/>
      <c r="TK1300" s="16"/>
      <c r="TL1300" s="16"/>
      <c r="TM1300" s="16"/>
      <c r="TN1300" s="16"/>
      <c r="TO1300" s="16"/>
      <c r="TP1300" s="16"/>
      <c r="TQ1300" s="16"/>
      <c r="TR1300" s="16"/>
      <c r="TS1300" s="16"/>
      <c r="TT1300" s="16"/>
      <c r="TU1300" s="16"/>
      <c r="TV1300" s="16"/>
      <c r="TW1300" s="16"/>
      <c r="TX1300" s="16"/>
      <c r="TY1300" s="16"/>
      <c r="TZ1300" s="16"/>
      <c r="UA1300" s="16"/>
      <c r="UB1300" s="16"/>
      <c r="UC1300" s="16"/>
      <c r="UD1300" s="16"/>
      <c r="UE1300" s="16"/>
      <c r="UF1300" s="16"/>
      <c r="UG1300" s="16"/>
      <c r="UH1300" s="16"/>
      <c r="UI1300" s="16"/>
      <c r="UJ1300" s="16"/>
      <c r="UK1300" s="16"/>
      <c r="UL1300" s="16"/>
      <c r="UM1300" s="16"/>
      <c r="UN1300" s="16"/>
      <c r="UO1300" s="16"/>
      <c r="UP1300" s="16"/>
      <c r="UQ1300" s="16"/>
      <c r="UR1300" s="16"/>
      <c r="US1300" s="16"/>
      <c r="UT1300" s="16"/>
      <c r="UU1300" s="16"/>
      <c r="UV1300" s="16"/>
      <c r="UW1300" s="16"/>
      <c r="UX1300" s="16"/>
      <c r="UY1300" s="16"/>
      <c r="UZ1300" s="16"/>
      <c r="VA1300" s="16"/>
      <c r="VB1300" s="16"/>
      <c r="VC1300" s="16"/>
      <c r="VD1300" s="16"/>
      <c r="VE1300" s="16"/>
      <c r="VF1300" s="16"/>
      <c r="VG1300" s="16"/>
      <c r="VH1300" s="16"/>
      <c r="VI1300" s="16"/>
      <c r="VJ1300" s="16"/>
      <c r="VK1300" s="16"/>
      <c r="VL1300" s="16"/>
      <c r="VM1300" s="16"/>
      <c r="VN1300" s="16"/>
      <c r="VO1300" s="16"/>
      <c r="VP1300" s="16"/>
      <c r="VQ1300" s="16"/>
      <c r="VR1300" s="16"/>
      <c r="VS1300" s="16"/>
      <c r="VT1300" s="16"/>
      <c r="VU1300" s="16"/>
      <c r="VV1300" s="16"/>
      <c r="VW1300" s="16"/>
      <c r="VX1300" s="16"/>
      <c r="VY1300" s="16"/>
      <c r="VZ1300" s="16"/>
      <c r="WA1300" s="16"/>
      <c r="WB1300" s="16"/>
      <c r="WC1300" s="16"/>
      <c r="WD1300" s="16"/>
      <c r="WE1300" s="16"/>
      <c r="WF1300" s="16"/>
      <c r="WG1300" s="16"/>
      <c r="WH1300" s="16"/>
      <c r="WI1300" s="16"/>
      <c r="WJ1300" s="16"/>
      <c r="WK1300" s="16"/>
      <c r="WL1300" s="16"/>
      <c r="WM1300" s="16"/>
      <c r="WN1300" s="16"/>
      <c r="WO1300" s="16"/>
      <c r="WP1300" s="16"/>
      <c r="WQ1300" s="16"/>
      <c r="WR1300" s="16"/>
      <c r="WS1300" s="16"/>
      <c r="WT1300" s="16"/>
      <c r="WU1300" s="16"/>
      <c r="WV1300" s="16"/>
      <c r="WW1300" s="16"/>
      <c r="WX1300" s="16"/>
      <c r="WY1300" s="16"/>
      <c r="WZ1300" s="16"/>
      <c r="XA1300" s="16"/>
      <c r="XB1300" s="16"/>
      <c r="XC1300" s="16"/>
      <c r="XD1300" s="16"/>
      <c r="XE1300" s="16"/>
      <c r="XF1300" s="16"/>
      <c r="XG1300" s="16"/>
      <c r="XH1300" s="16"/>
      <c r="XI1300" s="16"/>
      <c r="XJ1300" s="16"/>
      <c r="XK1300" s="16"/>
      <c r="XL1300" s="16"/>
      <c r="XM1300" s="16"/>
      <c r="XN1300" s="16"/>
      <c r="XO1300" s="16"/>
      <c r="XP1300" s="16"/>
      <c r="XQ1300" s="16"/>
      <c r="XR1300" s="16"/>
      <c r="XS1300" s="16"/>
      <c r="XT1300" s="16"/>
      <c r="XU1300" s="16"/>
      <c r="XV1300" s="16"/>
      <c r="XW1300" s="16"/>
      <c r="XX1300" s="16"/>
      <c r="XY1300" s="16"/>
      <c r="XZ1300" s="16"/>
      <c r="YA1300" s="16"/>
      <c r="YB1300" s="16"/>
      <c r="YC1300" s="16"/>
      <c r="YD1300" s="16"/>
      <c r="YE1300" s="16"/>
      <c r="YF1300" s="16"/>
      <c r="YG1300" s="16"/>
      <c r="YH1300" s="16"/>
      <c r="YI1300" s="16"/>
      <c r="YJ1300" s="16"/>
      <c r="YK1300" s="16"/>
      <c r="YL1300" s="16"/>
      <c r="YM1300" s="16"/>
      <c r="YN1300" s="16"/>
      <c r="YO1300" s="16"/>
      <c r="YP1300" s="16"/>
      <c r="YQ1300" s="16"/>
      <c r="YR1300" s="16"/>
      <c r="YS1300" s="16"/>
      <c r="YT1300" s="16"/>
      <c r="YU1300" s="16"/>
      <c r="YV1300" s="16"/>
      <c r="YW1300" s="16"/>
      <c r="YX1300" s="16"/>
      <c r="YY1300" s="16"/>
      <c r="YZ1300" s="16"/>
      <c r="ZA1300" s="16"/>
      <c r="ZB1300" s="16"/>
      <c r="ZC1300" s="16"/>
      <c r="ZD1300" s="16"/>
      <c r="ZE1300" s="16"/>
      <c r="ZF1300" s="16"/>
      <c r="ZG1300" s="16"/>
      <c r="ZH1300" s="16"/>
      <c r="ZI1300" s="16"/>
      <c r="ZJ1300" s="16"/>
      <c r="ZK1300" s="16"/>
      <c r="ZL1300" s="16"/>
      <c r="ZM1300" s="16"/>
      <c r="ZN1300" s="16"/>
      <c r="ZO1300" s="16"/>
      <c r="ZP1300" s="16"/>
      <c r="ZQ1300" s="16"/>
      <c r="ZR1300" s="16"/>
      <c r="ZS1300" s="16"/>
      <c r="ZT1300" s="16"/>
      <c r="ZU1300" s="16"/>
      <c r="ZV1300" s="16"/>
      <c r="ZW1300" s="16"/>
      <c r="ZX1300" s="16"/>
      <c r="ZY1300" s="16"/>
      <c r="ZZ1300" s="16"/>
      <c r="AAA1300" s="16"/>
      <c r="AAB1300" s="16"/>
      <c r="AAC1300" s="16"/>
      <c r="AAD1300" s="16"/>
      <c r="AAE1300" s="16"/>
      <c r="AAF1300" s="16"/>
      <c r="AAG1300" s="16"/>
      <c r="AAH1300" s="16"/>
      <c r="AAI1300" s="16"/>
      <c r="AAJ1300" s="16"/>
      <c r="AAK1300" s="16"/>
      <c r="AAL1300" s="16"/>
      <c r="AAM1300" s="16"/>
      <c r="AAN1300" s="16"/>
      <c r="AAO1300" s="16"/>
      <c r="AAP1300" s="16"/>
      <c r="AAQ1300" s="16"/>
      <c r="AAR1300" s="16"/>
      <c r="AAS1300" s="16"/>
      <c r="AAT1300" s="16"/>
      <c r="AAU1300" s="16"/>
      <c r="AAV1300" s="16"/>
      <c r="AAW1300" s="16"/>
      <c r="AAX1300" s="16"/>
      <c r="AAY1300" s="16"/>
      <c r="AAZ1300" s="16"/>
      <c r="ABA1300" s="16"/>
      <c r="ABB1300" s="16"/>
      <c r="ABC1300" s="16"/>
      <c r="ABD1300" s="16"/>
      <c r="ABE1300" s="16"/>
      <c r="ABF1300" s="16"/>
      <c r="ABG1300" s="16"/>
      <c r="ABH1300" s="16"/>
      <c r="ABI1300" s="16"/>
      <c r="ABJ1300" s="16"/>
      <c r="ABK1300" s="16"/>
      <c r="ABL1300" s="16"/>
      <c r="ABM1300" s="16"/>
      <c r="ABN1300" s="16"/>
      <c r="ABO1300" s="16"/>
      <c r="ABP1300" s="16"/>
      <c r="ABQ1300" s="16"/>
      <c r="ABR1300" s="16"/>
      <c r="ABS1300" s="16"/>
      <c r="ABT1300" s="16"/>
      <c r="ABU1300" s="16"/>
      <c r="ABV1300" s="16"/>
      <c r="ABW1300" s="16"/>
      <c r="ABX1300" s="16"/>
      <c r="ABY1300" s="16"/>
      <c r="ABZ1300" s="16"/>
      <c r="ACA1300" s="16"/>
      <c r="ACB1300" s="16"/>
      <c r="ACC1300" s="16"/>
      <c r="ACD1300" s="16"/>
      <c r="ACE1300" s="16"/>
      <c r="ACF1300" s="16"/>
      <c r="ACG1300" s="16"/>
      <c r="ACH1300" s="16"/>
      <c r="ACI1300" s="16"/>
      <c r="ACJ1300" s="16"/>
      <c r="ACK1300" s="16"/>
      <c r="ACL1300" s="16"/>
      <c r="ACM1300" s="16"/>
      <c r="ACN1300" s="16"/>
      <c r="ACO1300" s="16"/>
      <c r="ACP1300" s="16"/>
      <c r="ACQ1300" s="16"/>
      <c r="ACR1300" s="16"/>
      <c r="ACS1300" s="16"/>
      <c r="ACT1300" s="16"/>
      <c r="ACU1300" s="16"/>
      <c r="ACV1300" s="16"/>
      <c r="ACW1300" s="16"/>
      <c r="ACX1300" s="16"/>
      <c r="ACY1300" s="16"/>
      <c r="ACZ1300" s="16"/>
      <c r="ADA1300" s="16"/>
      <c r="ADB1300" s="16"/>
      <c r="ADC1300" s="16"/>
      <c r="ADD1300" s="16"/>
      <c r="ADE1300" s="16"/>
      <c r="ADF1300" s="16"/>
      <c r="ADG1300" s="16"/>
      <c r="ADH1300" s="16"/>
      <c r="ADI1300" s="16"/>
      <c r="ADJ1300" s="16"/>
      <c r="ADK1300" s="16"/>
      <c r="ADL1300" s="16"/>
      <c r="ADM1300" s="16"/>
      <c r="ADN1300" s="16"/>
      <c r="ADO1300" s="16"/>
      <c r="ADP1300" s="16"/>
      <c r="ADQ1300" s="16"/>
      <c r="ADR1300" s="16"/>
      <c r="ADS1300" s="16"/>
      <c r="ADT1300" s="16"/>
      <c r="ADU1300" s="16"/>
      <c r="ADV1300" s="16"/>
      <c r="ADW1300" s="16"/>
      <c r="ADX1300" s="16"/>
      <c r="ADY1300" s="16"/>
      <c r="ADZ1300" s="16"/>
      <c r="AEA1300" s="16"/>
      <c r="AEB1300" s="16"/>
      <c r="AEC1300" s="16"/>
      <c r="AED1300" s="16"/>
      <c r="AEE1300" s="16"/>
      <c r="AEF1300" s="16"/>
      <c r="AEG1300" s="16"/>
      <c r="AEH1300" s="16"/>
      <c r="AEI1300" s="16"/>
      <c r="AEJ1300" s="16"/>
      <c r="AEK1300" s="16"/>
      <c r="AEL1300" s="16"/>
      <c r="AEM1300" s="16"/>
      <c r="AEN1300" s="16"/>
      <c r="AEO1300" s="16"/>
      <c r="AEP1300" s="16"/>
      <c r="AEQ1300" s="16"/>
      <c r="AER1300" s="16"/>
      <c r="AES1300" s="16"/>
      <c r="AET1300" s="16"/>
      <c r="AEU1300" s="16"/>
      <c r="AEV1300" s="16"/>
      <c r="AEW1300" s="16"/>
      <c r="AEX1300" s="16"/>
      <c r="AEY1300" s="16"/>
      <c r="AEZ1300" s="16"/>
      <c r="AFA1300" s="16"/>
      <c r="AFB1300" s="16"/>
      <c r="AFC1300" s="16"/>
      <c r="AFD1300" s="16"/>
      <c r="AFE1300" s="16"/>
      <c r="AFF1300" s="16"/>
      <c r="AFG1300" s="16"/>
      <c r="AFH1300" s="16"/>
      <c r="AFI1300" s="16"/>
      <c r="AFJ1300" s="16"/>
      <c r="AFK1300" s="16"/>
      <c r="AFL1300" s="16"/>
      <c r="AFM1300" s="16"/>
      <c r="AFN1300" s="16"/>
      <c r="AFO1300" s="16"/>
      <c r="AFP1300" s="16"/>
      <c r="AFQ1300" s="16"/>
      <c r="AFR1300" s="16"/>
      <c r="AFS1300" s="16"/>
      <c r="AFT1300" s="16"/>
      <c r="AFU1300" s="16"/>
      <c r="AFV1300" s="16"/>
      <c r="AFW1300" s="16"/>
      <c r="AFX1300" s="16"/>
      <c r="AFY1300" s="16"/>
      <c r="AFZ1300" s="16"/>
      <c r="AGA1300" s="16"/>
      <c r="AGB1300" s="16"/>
      <c r="AGC1300" s="16"/>
      <c r="AGD1300" s="16"/>
      <c r="AGE1300" s="16"/>
      <c r="AGF1300" s="16"/>
      <c r="AGG1300" s="16"/>
      <c r="AGH1300" s="16"/>
      <c r="AGI1300" s="16"/>
      <c r="AGJ1300" s="16"/>
      <c r="AGK1300" s="16"/>
      <c r="AGL1300" s="16"/>
      <c r="AGM1300" s="16"/>
      <c r="AGN1300" s="16"/>
      <c r="AGO1300" s="16"/>
      <c r="AGP1300" s="16"/>
      <c r="AGQ1300" s="16"/>
      <c r="AGR1300" s="16"/>
      <c r="AGS1300" s="16"/>
      <c r="AGT1300" s="16"/>
      <c r="AGU1300" s="16"/>
      <c r="AGV1300" s="16"/>
      <c r="AGW1300" s="16"/>
      <c r="AGX1300" s="16"/>
      <c r="AGY1300" s="16"/>
      <c r="AGZ1300" s="16"/>
      <c r="AHA1300" s="16"/>
      <c r="AHB1300" s="16"/>
      <c r="AHC1300" s="16"/>
      <c r="AHD1300" s="16"/>
      <c r="AHE1300" s="16"/>
      <c r="AHF1300" s="16"/>
      <c r="AHG1300" s="16"/>
      <c r="AHH1300" s="16"/>
      <c r="AHI1300" s="16"/>
      <c r="AHJ1300" s="16"/>
      <c r="AHK1300" s="16"/>
      <c r="AHL1300" s="16"/>
      <c r="AHM1300" s="16"/>
      <c r="AHN1300" s="16"/>
      <c r="AHO1300" s="16"/>
      <c r="AHP1300" s="16"/>
      <c r="AHQ1300" s="16"/>
      <c r="AHR1300" s="16"/>
      <c r="AHS1300" s="16"/>
      <c r="AHT1300" s="16"/>
      <c r="AHU1300" s="16"/>
      <c r="AHV1300" s="16"/>
      <c r="AHW1300" s="16"/>
      <c r="AHX1300" s="16"/>
      <c r="AHY1300" s="16"/>
      <c r="AHZ1300" s="16"/>
      <c r="AIA1300" s="16"/>
      <c r="AIB1300" s="16"/>
      <c r="AIC1300" s="16"/>
      <c r="AID1300" s="16"/>
      <c r="AIE1300" s="16"/>
      <c r="AIF1300" s="16"/>
      <c r="AIG1300" s="16"/>
      <c r="AIH1300" s="16"/>
      <c r="AII1300" s="16"/>
      <c r="AIJ1300" s="16"/>
      <c r="AIK1300" s="16"/>
      <c r="AIL1300" s="16"/>
      <c r="AIM1300" s="16"/>
      <c r="AIN1300" s="16"/>
      <c r="AIO1300" s="16"/>
      <c r="AIP1300" s="16"/>
      <c r="AIQ1300" s="16"/>
      <c r="AIR1300" s="16"/>
      <c r="AIS1300" s="16"/>
      <c r="AIT1300" s="16"/>
      <c r="AIU1300" s="16"/>
      <c r="AIV1300" s="16"/>
      <c r="AIW1300" s="16"/>
      <c r="AIX1300" s="16"/>
      <c r="AIY1300" s="16"/>
      <c r="AIZ1300" s="16"/>
      <c r="AJA1300" s="16"/>
      <c r="AJB1300" s="16"/>
      <c r="AJC1300" s="16"/>
      <c r="AJD1300" s="16"/>
      <c r="AJE1300" s="16"/>
      <c r="AJF1300" s="16"/>
      <c r="AJG1300" s="16"/>
      <c r="AJH1300" s="16"/>
      <c r="AJI1300" s="16"/>
      <c r="AJJ1300" s="16"/>
      <c r="AJK1300" s="16"/>
      <c r="AJL1300" s="16"/>
      <c r="AJM1300" s="16"/>
      <c r="AJN1300" s="16"/>
      <c r="AJO1300" s="16"/>
      <c r="AJP1300" s="16"/>
      <c r="AJQ1300" s="16"/>
      <c r="AJR1300" s="16"/>
      <c r="AJS1300" s="16"/>
      <c r="AJT1300" s="16"/>
      <c r="AJU1300" s="16"/>
      <c r="AJV1300" s="16"/>
      <c r="AJW1300" s="16"/>
      <c r="AJX1300" s="16"/>
      <c r="AJY1300" s="16"/>
      <c r="AJZ1300" s="16"/>
      <c r="AKA1300" s="16"/>
      <c r="AKB1300" s="16"/>
      <c r="AKC1300" s="16"/>
      <c r="AKD1300" s="16"/>
      <c r="AKE1300" s="16"/>
      <c r="AKF1300" s="16"/>
      <c r="AKG1300" s="16"/>
      <c r="AKH1300" s="16"/>
      <c r="AKI1300" s="16"/>
      <c r="AKJ1300" s="16"/>
      <c r="AKK1300" s="16"/>
      <c r="AKL1300" s="16"/>
      <c r="AKM1300" s="16"/>
      <c r="AKN1300" s="16"/>
      <c r="AKO1300" s="16"/>
      <c r="AKP1300" s="16"/>
      <c r="AKQ1300" s="16"/>
      <c r="AKR1300" s="16"/>
      <c r="AKS1300" s="16"/>
      <c r="AKT1300" s="16"/>
      <c r="AKU1300" s="16"/>
      <c r="AKV1300" s="16"/>
      <c r="AKW1300" s="16"/>
      <c r="AKX1300" s="16"/>
      <c r="AKY1300" s="16"/>
      <c r="AKZ1300" s="16"/>
      <c r="ALA1300" s="16"/>
      <c r="ALB1300" s="16"/>
      <c r="ALC1300" s="16"/>
      <c r="ALD1300" s="16"/>
      <c r="ALE1300" s="16"/>
      <c r="ALF1300" s="16"/>
      <c r="ALG1300" s="16"/>
      <c r="ALH1300" s="16"/>
      <c r="ALI1300" s="16"/>
      <c r="ALJ1300" s="16"/>
      <c r="ALK1300" s="16"/>
      <c r="ALL1300" s="16"/>
      <c r="ALM1300" s="16"/>
      <c r="ALN1300" s="16"/>
      <c r="ALO1300" s="16"/>
      <c r="ALP1300" s="16"/>
      <c r="ALQ1300" s="16"/>
      <c r="ALR1300" s="16"/>
      <c r="ALS1300" s="16"/>
      <c r="ALT1300" s="16"/>
      <c r="ALU1300" s="16"/>
      <c r="ALV1300" s="16"/>
      <c r="ALW1300" s="16"/>
      <c r="ALX1300" s="16"/>
      <c r="ALY1300" s="16"/>
      <c r="ALZ1300" s="16"/>
      <c r="AMA1300" s="16"/>
      <c r="AMB1300" s="16"/>
      <c r="AMC1300" s="16"/>
      <c r="AMD1300" s="16"/>
      <c r="AME1300" s="16"/>
      <c r="AMF1300" s="16"/>
      <c r="AMG1300" s="16"/>
      <c r="AMH1300" s="16"/>
      <c r="AMI1300" s="16"/>
      <c r="AMJ1300" s="16"/>
      <c r="AMK1300" s="16"/>
      <c r="AML1300" s="16"/>
      <c r="AMM1300" s="16"/>
      <c r="AMN1300" s="16"/>
      <c r="AMO1300" s="16"/>
      <c r="AMP1300" s="16"/>
      <c r="AMQ1300" s="16"/>
      <c r="AMR1300" s="16"/>
      <c r="AMS1300" s="16"/>
      <c r="AMT1300" s="16"/>
      <c r="AMU1300" s="16"/>
      <c r="AMV1300" s="16"/>
      <c r="AMW1300" s="16"/>
      <c r="AMX1300" s="16"/>
      <c r="AMY1300" s="16"/>
      <c r="AMZ1300" s="16"/>
      <c r="ANA1300" s="16"/>
      <c r="ANB1300" s="16"/>
      <c r="ANC1300" s="16"/>
      <c r="AND1300" s="16"/>
      <c r="ANE1300" s="16"/>
      <c r="ANF1300" s="16"/>
      <c r="ANG1300" s="16"/>
      <c r="ANH1300" s="16"/>
      <c r="ANI1300" s="16"/>
      <c r="ANJ1300" s="16"/>
      <c r="ANK1300" s="16"/>
      <c r="ANL1300" s="16"/>
      <c r="ANM1300" s="16"/>
      <c r="ANN1300" s="16"/>
      <c r="ANO1300" s="16"/>
      <c r="ANP1300" s="16"/>
      <c r="ANQ1300" s="16"/>
      <c r="ANR1300" s="16"/>
      <c r="ANS1300" s="16"/>
      <c r="ANT1300" s="16"/>
      <c r="ANU1300" s="16"/>
      <c r="ANV1300" s="16"/>
      <c r="ANW1300" s="16"/>
      <c r="ANX1300" s="16"/>
      <c r="ANY1300" s="16"/>
      <c r="ANZ1300" s="16"/>
      <c r="AOA1300" s="16"/>
      <c r="AOB1300" s="16"/>
      <c r="AOC1300" s="16"/>
      <c r="AOD1300" s="16"/>
      <c r="AOE1300" s="16"/>
      <c r="AOF1300" s="16"/>
      <c r="AOG1300" s="16"/>
      <c r="AOH1300" s="16"/>
      <c r="AOI1300" s="16"/>
      <c r="AOJ1300" s="16"/>
      <c r="AOK1300" s="16"/>
      <c r="AOL1300" s="16"/>
      <c r="AOM1300" s="16"/>
      <c r="AON1300" s="16"/>
      <c r="AOO1300" s="16"/>
      <c r="AOP1300" s="16"/>
      <c r="AOQ1300" s="16"/>
      <c r="AOR1300" s="16"/>
      <c r="AOS1300" s="16"/>
      <c r="AOT1300" s="16"/>
      <c r="AOU1300" s="16"/>
      <c r="AOV1300" s="16"/>
      <c r="AOW1300" s="16"/>
      <c r="AOX1300" s="16"/>
      <c r="AOY1300" s="16"/>
      <c r="AOZ1300" s="16"/>
      <c r="APA1300" s="16"/>
      <c r="APB1300" s="16"/>
      <c r="APC1300" s="16"/>
      <c r="APD1300" s="16"/>
      <c r="APE1300" s="16"/>
      <c r="APF1300" s="16"/>
      <c r="APG1300" s="16"/>
      <c r="APH1300" s="16"/>
      <c r="API1300" s="16"/>
      <c r="APJ1300" s="16"/>
      <c r="APK1300" s="16"/>
      <c r="APL1300" s="16"/>
      <c r="APM1300" s="16"/>
      <c r="APN1300" s="16"/>
      <c r="APO1300" s="16"/>
      <c r="APP1300" s="16"/>
      <c r="APQ1300" s="16"/>
      <c r="APR1300" s="16"/>
      <c r="APS1300" s="16"/>
      <c r="APT1300" s="16"/>
      <c r="APU1300" s="16"/>
      <c r="APV1300" s="16"/>
      <c r="APW1300" s="16"/>
      <c r="APX1300" s="16"/>
      <c r="APY1300" s="16"/>
      <c r="APZ1300" s="16"/>
      <c r="AQA1300" s="16"/>
      <c r="AQB1300" s="16"/>
      <c r="AQC1300" s="16"/>
      <c r="AQD1300" s="16"/>
      <c r="AQE1300" s="16"/>
      <c r="AQF1300" s="16"/>
      <c r="AQG1300" s="16"/>
      <c r="AQH1300" s="16"/>
      <c r="AQI1300" s="16"/>
      <c r="AQJ1300" s="16"/>
      <c r="AQK1300" s="16"/>
      <c r="AQL1300" s="16"/>
      <c r="AQM1300" s="16"/>
      <c r="AQN1300" s="16"/>
      <c r="AQO1300" s="16"/>
      <c r="AQP1300" s="16"/>
      <c r="AQQ1300" s="16"/>
      <c r="AQR1300" s="16"/>
      <c r="AQS1300" s="16"/>
      <c r="AQT1300" s="16"/>
      <c r="AQU1300" s="16"/>
      <c r="AQV1300" s="16"/>
      <c r="AQW1300" s="16"/>
      <c r="AQX1300" s="16"/>
      <c r="AQY1300" s="16"/>
      <c r="AQZ1300" s="16"/>
      <c r="ARA1300" s="16"/>
      <c r="ARB1300" s="16"/>
      <c r="ARC1300" s="16"/>
      <c r="ARD1300" s="16"/>
      <c r="ARE1300" s="16"/>
      <c r="ARF1300" s="16"/>
      <c r="ARG1300" s="16"/>
      <c r="ARH1300" s="16"/>
      <c r="ARI1300" s="16"/>
      <c r="ARJ1300" s="16"/>
      <c r="ARK1300" s="16"/>
      <c r="ARL1300" s="16"/>
      <c r="ARM1300" s="16"/>
      <c r="ARN1300" s="16"/>
      <c r="ARO1300" s="16"/>
      <c r="ARP1300" s="16"/>
      <c r="ARQ1300" s="16"/>
      <c r="ARR1300" s="16"/>
      <c r="ARS1300" s="16"/>
      <c r="ART1300" s="16"/>
      <c r="ARU1300" s="16"/>
      <c r="ARV1300" s="16"/>
      <c r="ARW1300" s="16"/>
      <c r="ARX1300" s="16"/>
      <c r="ARY1300" s="16"/>
      <c r="ARZ1300" s="16"/>
      <c r="ASA1300" s="16"/>
      <c r="ASB1300" s="16"/>
      <c r="ASC1300" s="16"/>
      <c r="ASD1300" s="16"/>
      <c r="ASE1300" s="16"/>
      <c r="ASF1300" s="16"/>
      <c r="ASG1300" s="16"/>
      <c r="ASH1300" s="16"/>
      <c r="ASI1300" s="16"/>
      <c r="ASJ1300" s="16"/>
      <c r="ASK1300" s="16"/>
      <c r="ASL1300" s="16"/>
      <c r="ASM1300" s="16"/>
      <c r="ASN1300" s="16"/>
      <c r="ASO1300" s="16"/>
      <c r="ASP1300" s="16"/>
      <c r="ASQ1300" s="16"/>
      <c r="ASR1300" s="16"/>
      <c r="ASS1300" s="16"/>
      <c r="AST1300" s="16"/>
      <c r="ASU1300" s="16"/>
      <c r="ASV1300" s="16"/>
      <c r="ASW1300" s="16"/>
      <c r="ASX1300" s="16"/>
      <c r="ASY1300" s="16"/>
      <c r="ASZ1300" s="16"/>
      <c r="ATA1300" s="16"/>
      <c r="ATB1300" s="16"/>
      <c r="ATC1300" s="16"/>
      <c r="ATD1300" s="16"/>
      <c r="ATE1300" s="16"/>
      <c r="ATF1300" s="16"/>
      <c r="ATG1300" s="16"/>
      <c r="ATH1300" s="16"/>
      <c r="ATI1300" s="16"/>
      <c r="ATJ1300" s="16"/>
      <c r="ATK1300" s="16"/>
      <c r="ATL1300" s="16"/>
      <c r="ATM1300" s="16"/>
      <c r="ATN1300" s="16"/>
      <c r="ATO1300" s="16"/>
      <c r="ATP1300" s="16"/>
      <c r="ATQ1300" s="16"/>
      <c r="ATR1300" s="16"/>
      <c r="ATS1300" s="16"/>
      <c r="ATT1300" s="16"/>
      <c r="ATU1300" s="16"/>
      <c r="ATV1300" s="16"/>
      <c r="ATW1300" s="16"/>
      <c r="ATX1300" s="16"/>
      <c r="ATY1300" s="16"/>
      <c r="ATZ1300" s="16"/>
      <c r="AUA1300" s="16"/>
      <c r="AUB1300" s="16"/>
      <c r="AUC1300" s="16"/>
      <c r="AUD1300" s="16"/>
      <c r="AUE1300" s="16"/>
      <c r="AUF1300" s="16"/>
      <c r="AUG1300" s="16"/>
      <c r="AUH1300" s="16"/>
      <c r="AUI1300" s="16"/>
      <c r="AUJ1300" s="16"/>
      <c r="AUK1300" s="16"/>
      <c r="AUL1300" s="16"/>
      <c r="AUM1300" s="16"/>
      <c r="AUN1300" s="16"/>
      <c r="AUO1300" s="16"/>
      <c r="AUP1300" s="16"/>
      <c r="AUQ1300" s="16"/>
      <c r="AUR1300" s="16"/>
      <c r="AUS1300" s="16"/>
      <c r="AUT1300" s="16"/>
      <c r="AUU1300" s="16"/>
      <c r="AUV1300" s="16"/>
      <c r="AUW1300" s="16"/>
      <c r="AUX1300" s="16"/>
      <c r="AUY1300" s="16"/>
      <c r="AUZ1300" s="16"/>
      <c r="AVA1300" s="16"/>
      <c r="AVB1300" s="16"/>
      <c r="AVC1300" s="16"/>
      <c r="AVD1300" s="16"/>
      <c r="AVE1300" s="16"/>
      <c r="AVF1300" s="16"/>
      <c r="AVG1300" s="16"/>
      <c r="AVH1300" s="16"/>
      <c r="AVI1300" s="16"/>
      <c r="AVJ1300" s="16"/>
      <c r="AVK1300" s="16"/>
      <c r="AVL1300" s="16"/>
      <c r="AVM1300" s="16"/>
      <c r="AVN1300" s="16"/>
      <c r="AVO1300" s="16"/>
      <c r="AVP1300" s="16"/>
      <c r="AVQ1300" s="16"/>
      <c r="AVR1300" s="16"/>
      <c r="AVS1300" s="16"/>
      <c r="AVT1300" s="16"/>
      <c r="AVU1300" s="16"/>
      <c r="AVV1300" s="16"/>
      <c r="AVW1300" s="16"/>
      <c r="AVX1300" s="16"/>
      <c r="AVY1300" s="16"/>
      <c r="AVZ1300" s="16"/>
      <c r="AWA1300" s="16"/>
      <c r="AWB1300" s="16"/>
      <c r="AWC1300" s="16"/>
      <c r="AWD1300" s="16"/>
      <c r="AWE1300" s="16"/>
      <c r="AWF1300" s="16"/>
      <c r="AWG1300" s="16"/>
      <c r="AWH1300" s="16"/>
      <c r="AWI1300" s="16"/>
      <c r="AWJ1300" s="16"/>
      <c r="AWK1300" s="16"/>
      <c r="AWL1300" s="16"/>
      <c r="AWM1300" s="16"/>
      <c r="AWN1300" s="16"/>
      <c r="AWO1300" s="16"/>
      <c r="AWP1300" s="16"/>
      <c r="AWQ1300" s="16"/>
      <c r="AWR1300" s="16"/>
      <c r="AWS1300" s="16"/>
      <c r="AWT1300" s="16"/>
      <c r="AWU1300" s="16"/>
      <c r="AWV1300" s="16"/>
      <c r="AWW1300" s="16"/>
      <c r="AWX1300" s="16"/>
      <c r="AWY1300" s="16"/>
      <c r="AWZ1300" s="16"/>
      <c r="AXA1300" s="16"/>
      <c r="AXB1300" s="16"/>
      <c r="AXC1300" s="16"/>
      <c r="AXD1300" s="16"/>
      <c r="AXE1300" s="16"/>
      <c r="AXF1300" s="16"/>
      <c r="AXG1300" s="16"/>
      <c r="AXH1300" s="16"/>
      <c r="AXI1300" s="16"/>
      <c r="AXJ1300" s="16"/>
      <c r="AXK1300" s="16"/>
      <c r="AXL1300" s="16"/>
      <c r="AXM1300" s="16"/>
      <c r="AXN1300" s="16"/>
      <c r="AXO1300" s="16"/>
      <c r="AXP1300" s="16"/>
      <c r="AXQ1300" s="16"/>
      <c r="AXR1300" s="16"/>
      <c r="AXS1300" s="16"/>
      <c r="AXT1300" s="16"/>
      <c r="AXU1300" s="16"/>
      <c r="AXV1300" s="16"/>
      <c r="AXW1300" s="16"/>
      <c r="AXX1300" s="16"/>
      <c r="AXY1300" s="16"/>
      <c r="AXZ1300" s="16"/>
      <c r="AYA1300" s="16"/>
      <c r="AYB1300" s="16"/>
      <c r="AYC1300" s="16"/>
      <c r="AYD1300" s="16"/>
      <c r="AYE1300" s="16"/>
      <c r="AYF1300" s="16"/>
      <c r="AYG1300" s="16"/>
      <c r="AYH1300" s="16"/>
      <c r="AYI1300" s="16"/>
      <c r="AYJ1300" s="16"/>
      <c r="AYK1300" s="16"/>
      <c r="AYL1300" s="16"/>
      <c r="AYM1300" s="16"/>
      <c r="AYN1300" s="16"/>
      <c r="AYO1300" s="16"/>
      <c r="AYP1300" s="16"/>
      <c r="AYQ1300" s="16"/>
      <c r="AYR1300" s="16"/>
      <c r="AYS1300" s="16"/>
      <c r="AYT1300" s="16"/>
      <c r="AYU1300" s="16"/>
      <c r="AYV1300" s="16"/>
      <c r="AYW1300" s="16"/>
      <c r="AYX1300" s="16"/>
      <c r="AYY1300" s="16"/>
      <c r="AYZ1300" s="16"/>
      <c r="AZA1300" s="16"/>
      <c r="AZB1300" s="16"/>
      <c r="AZC1300" s="16"/>
      <c r="AZD1300" s="16"/>
      <c r="AZE1300" s="16"/>
      <c r="AZF1300" s="16"/>
      <c r="AZG1300" s="16"/>
      <c r="AZH1300" s="16"/>
      <c r="AZI1300" s="16"/>
      <c r="AZJ1300" s="16"/>
      <c r="AZK1300" s="16"/>
      <c r="AZL1300" s="16"/>
      <c r="AZM1300" s="16"/>
      <c r="AZN1300" s="16"/>
      <c r="AZO1300" s="16"/>
      <c r="AZP1300" s="16"/>
      <c r="AZQ1300" s="16"/>
      <c r="AZR1300" s="16"/>
      <c r="AZS1300" s="16"/>
      <c r="AZT1300" s="16"/>
      <c r="AZU1300" s="16"/>
      <c r="AZV1300" s="16"/>
      <c r="AZW1300" s="16"/>
      <c r="AZX1300" s="16"/>
      <c r="AZY1300" s="16"/>
      <c r="AZZ1300" s="16"/>
      <c r="BAA1300" s="16"/>
      <c r="BAB1300" s="16"/>
      <c r="BAC1300" s="16"/>
      <c r="BAD1300" s="16"/>
      <c r="BAE1300" s="16"/>
      <c r="BAF1300" s="16"/>
      <c r="BAG1300" s="16"/>
      <c r="BAH1300" s="16"/>
      <c r="BAI1300" s="16"/>
      <c r="BAJ1300" s="16"/>
      <c r="BAK1300" s="16"/>
      <c r="BAL1300" s="16"/>
      <c r="BAM1300" s="16"/>
      <c r="BAN1300" s="16"/>
      <c r="BAO1300" s="16"/>
      <c r="BAP1300" s="16"/>
      <c r="BAQ1300" s="16"/>
      <c r="BAR1300" s="16"/>
      <c r="BAS1300" s="16"/>
      <c r="BAT1300" s="16"/>
      <c r="BAU1300" s="16"/>
      <c r="BAV1300" s="16"/>
      <c r="BAW1300" s="16"/>
      <c r="BAX1300" s="16"/>
      <c r="BAY1300" s="16"/>
      <c r="BAZ1300" s="16"/>
      <c r="BBA1300" s="16"/>
      <c r="BBB1300" s="16"/>
      <c r="BBC1300" s="16"/>
      <c r="BBD1300" s="16"/>
      <c r="BBE1300" s="16"/>
      <c r="BBF1300" s="16"/>
      <c r="BBG1300" s="16"/>
      <c r="BBH1300" s="16"/>
      <c r="BBI1300" s="16"/>
      <c r="BBJ1300" s="16"/>
      <c r="BBK1300" s="16"/>
      <c r="BBL1300" s="16"/>
      <c r="BBM1300" s="16"/>
      <c r="BBN1300" s="16"/>
      <c r="BBO1300" s="16"/>
      <c r="BBP1300" s="16"/>
      <c r="BBQ1300" s="16"/>
      <c r="BBR1300" s="16"/>
      <c r="BBS1300" s="16"/>
      <c r="BBT1300" s="16"/>
      <c r="BBU1300" s="16"/>
      <c r="BBV1300" s="16"/>
      <c r="BBW1300" s="16"/>
      <c r="BBX1300" s="16"/>
      <c r="BBY1300" s="16"/>
      <c r="BBZ1300" s="16"/>
      <c r="BCA1300" s="16"/>
      <c r="BCB1300" s="16"/>
      <c r="BCC1300" s="16"/>
      <c r="BCD1300" s="16"/>
      <c r="BCE1300" s="16"/>
      <c r="BCF1300" s="16"/>
      <c r="BCG1300" s="16"/>
      <c r="BCH1300" s="16"/>
      <c r="BCI1300" s="16"/>
      <c r="BCJ1300" s="16"/>
      <c r="BCK1300" s="16"/>
      <c r="BCL1300" s="16"/>
      <c r="BCM1300" s="16"/>
      <c r="BCN1300" s="16"/>
      <c r="BCO1300" s="16"/>
      <c r="BCP1300" s="16"/>
      <c r="BCQ1300" s="16"/>
      <c r="BCR1300" s="16"/>
      <c r="BCS1300" s="16"/>
      <c r="BCT1300" s="16"/>
      <c r="BCU1300" s="16"/>
      <c r="BCV1300" s="16"/>
      <c r="BCW1300" s="16"/>
      <c r="BCX1300" s="16"/>
      <c r="BCY1300" s="16"/>
      <c r="BCZ1300" s="16"/>
      <c r="BDA1300" s="16"/>
      <c r="BDB1300" s="16"/>
      <c r="BDC1300" s="16"/>
      <c r="BDD1300" s="16"/>
      <c r="BDE1300" s="16"/>
      <c r="BDF1300" s="16"/>
      <c r="BDG1300" s="16"/>
      <c r="BDH1300" s="16"/>
      <c r="BDI1300" s="16"/>
      <c r="BDJ1300" s="16"/>
      <c r="BDK1300" s="16"/>
      <c r="BDL1300" s="16"/>
      <c r="BDM1300" s="16"/>
      <c r="BDN1300" s="16"/>
      <c r="BDO1300" s="16"/>
      <c r="BDP1300" s="16"/>
      <c r="BDQ1300" s="16"/>
      <c r="BDR1300" s="16"/>
      <c r="BDS1300" s="16"/>
      <c r="BDT1300" s="16"/>
      <c r="BDU1300" s="16"/>
      <c r="BDV1300" s="16"/>
      <c r="BDW1300" s="16"/>
      <c r="BDX1300" s="16"/>
      <c r="BDY1300" s="16"/>
      <c r="BDZ1300" s="16"/>
      <c r="BEA1300" s="16"/>
      <c r="BEB1300" s="16"/>
      <c r="BEC1300" s="16"/>
      <c r="BED1300" s="16"/>
      <c r="BEE1300" s="16"/>
      <c r="BEF1300" s="16"/>
      <c r="BEG1300" s="16"/>
      <c r="BEH1300" s="16"/>
      <c r="BEI1300" s="16"/>
      <c r="BEJ1300" s="16"/>
      <c r="BEK1300" s="16"/>
      <c r="BEL1300" s="16"/>
      <c r="BEM1300" s="16"/>
      <c r="BEN1300" s="16"/>
      <c r="BEO1300" s="16"/>
      <c r="BEP1300" s="16"/>
      <c r="BEQ1300" s="16"/>
      <c r="BER1300" s="16"/>
      <c r="BES1300" s="16"/>
      <c r="BET1300" s="16"/>
      <c r="BEU1300" s="16"/>
      <c r="BEV1300" s="16"/>
      <c r="BEW1300" s="16"/>
      <c r="BEX1300" s="16"/>
      <c r="BEY1300" s="16"/>
      <c r="BEZ1300" s="16"/>
      <c r="BFA1300" s="16"/>
      <c r="BFB1300" s="16"/>
      <c r="BFC1300" s="16"/>
      <c r="BFD1300" s="16"/>
      <c r="BFE1300" s="16"/>
      <c r="BFF1300" s="16"/>
      <c r="BFG1300" s="16"/>
      <c r="BFH1300" s="16"/>
      <c r="BFI1300" s="16"/>
      <c r="BFJ1300" s="16"/>
      <c r="BFK1300" s="16"/>
      <c r="BFL1300" s="16"/>
      <c r="BFM1300" s="16"/>
      <c r="BFN1300" s="16"/>
      <c r="BFO1300" s="16"/>
      <c r="BFP1300" s="16"/>
      <c r="BFQ1300" s="16"/>
      <c r="BFR1300" s="16"/>
      <c r="BFS1300" s="16"/>
      <c r="BFT1300" s="16"/>
      <c r="BFU1300" s="16"/>
      <c r="BFV1300" s="16"/>
      <c r="BFW1300" s="16"/>
      <c r="BFX1300" s="16"/>
      <c r="BFY1300" s="16"/>
      <c r="BFZ1300" s="16"/>
      <c r="BGA1300" s="16"/>
      <c r="BGB1300" s="16"/>
      <c r="BGC1300" s="16"/>
      <c r="BGD1300" s="16"/>
      <c r="BGE1300" s="16"/>
      <c r="BGF1300" s="16"/>
      <c r="BGG1300" s="16"/>
      <c r="BGH1300" s="16"/>
      <c r="BGI1300" s="16"/>
      <c r="BGJ1300" s="16"/>
      <c r="BGK1300" s="16"/>
      <c r="BGL1300" s="16"/>
      <c r="BGM1300" s="16"/>
      <c r="BGN1300" s="16"/>
      <c r="BGO1300" s="16"/>
      <c r="BGP1300" s="16"/>
      <c r="BGQ1300" s="16"/>
      <c r="BGR1300" s="16"/>
      <c r="BGS1300" s="16"/>
      <c r="BGT1300" s="16"/>
      <c r="BGU1300" s="16"/>
      <c r="BGV1300" s="16"/>
      <c r="BGW1300" s="16"/>
      <c r="BGX1300" s="16"/>
      <c r="BGY1300" s="16"/>
      <c r="BGZ1300" s="16"/>
      <c r="BHA1300" s="16"/>
      <c r="BHB1300" s="16"/>
      <c r="BHC1300" s="16"/>
      <c r="BHD1300" s="16"/>
      <c r="BHE1300" s="16"/>
      <c r="BHF1300" s="16"/>
      <c r="BHG1300" s="16"/>
      <c r="BHH1300" s="16"/>
      <c r="BHI1300" s="16"/>
      <c r="BHJ1300" s="16"/>
      <c r="BHK1300" s="16"/>
      <c r="BHL1300" s="16"/>
      <c r="BHM1300" s="16"/>
      <c r="BHN1300" s="16"/>
      <c r="BHO1300" s="16"/>
      <c r="BHP1300" s="16"/>
      <c r="BHQ1300" s="16"/>
      <c r="BHR1300" s="16"/>
      <c r="BHS1300" s="16"/>
      <c r="BHT1300" s="16"/>
      <c r="BHU1300" s="16"/>
      <c r="BHV1300" s="16"/>
      <c r="BHW1300" s="16"/>
      <c r="BHX1300" s="16"/>
      <c r="BHY1300" s="16"/>
      <c r="BHZ1300" s="16"/>
      <c r="BIA1300" s="16"/>
      <c r="BIB1300" s="16"/>
      <c r="BIC1300" s="16"/>
      <c r="BID1300" s="16"/>
      <c r="BIE1300" s="16"/>
      <c r="BIF1300" s="16"/>
      <c r="BIG1300" s="16"/>
      <c r="BIH1300" s="16"/>
      <c r="BII1300" s="16"/>
      <c r="BIJ1300" s="16"/>
      <c r="BIK1300" s="16"/>
      <c r="BIL1300" s="16"/>
      <c r="BIM1300" s="16"/>
      <c r="BIN1300" s="16"/>
      <c r="BIO1300" s="16"/>
      <c r="BIP1300" s="16"/>
      <c r="BIQ1300" s="16"/>
      <c r="BIR1300" s="16"/>
      <c r="BIS1300" s="16"/>
      <c r="BIT1300" s="16"/>
      <c r="BIU1300" s="16"/>
      <c r="BIV1300" s="16"/>
      <c r="BIW1300" s="16"/>
      <c r="BIX1300" s="16"/>
      <c r="BIY1300" s="16"/>
      <c r="BIZ1300" s="16"/>
      <c r="BJA1300" s="16"/>
      <c r="BJB1300" s="16"/>
      <c r="BJC1300" s="16"/>
      <c r="BJD1300" s="16"/>
      <c r="BJE1300" s="16"/>
      <c r="BJF1300" s="16"/>
      <c r="BJG1300" s="16"/>
      <c r="BJH1300" s="16"/>
      <c r="BJI1300" s="16"/>
      <c r="BJJ1300" s="16"/>
      <c r="BJK1300" s="16"/>
      <c r="BJL1300" s="16"/>
      <c r="BJM1300" s="16"/>
      <c r="BJN1300" s="16"/>
      <c r="BJO1300" s="16"/>
      <c r="BJP1300" s="16"/>
      <c r="BJQ1300" s="16"/>
      <c r="BJR1300" s="16"/>
      <c r="BJS1300" s="16"/>
      <c r="BJT1300" s="16"/>
      <c r="BJU1300" s="16"/>
      <c r="BJV1300" s="16"/>
      <c r="BJW1300" s="16"/>
      <c r="BJX1300" s="16"/>
      <c r="BJY1300" s="16"/>
      <c r="BJZ1300" s="16"/>
      <c r="BKA1300" s="16"/>
      <c r="BKB1300" s="16"/>
      <c r="BKC1300" s="16"/>
      <c r="BKD1300" s="16"/>
      <c r="BKE1300" s="16"/>
      <c r="BKF1300" s="16"/>
      <c r="BKG1300" s="16"/>
      <c r="BKH1300" s="16"/>
      <c r="BKI1300" s="16"/>
      <c r="BKJ1300" s="16"/>
      <c r="BKK1300" s="16"/>
      <c r="BKL1300" s="16"/>
      <c r="BKM1300" s="16"/>
      <c r="BKN1300" s="16"/>
      <c r="BKO1300" s="16"/>
      <c r="BKP1300" s="16"/>
      <c r="BKQ1300" s="16"/>
      <c r="BKR1300" s="16"/>
      <c r="BKS1300" s="16"/>
      <c r="BKT1300" s="16"/>
      <c r="BKU1300" s="16"/>
      <c r="BKV1300" s="16"/>
      <c r="BKW1300" s="16"/>
      <c r="BKX1300" s="16"/>
      <c r="BKY1300" s="16"/>
      <c r="BKZ1300" s="16"/>
      <c r="BLA1300" s="16"/>
      <c r="BLB1300" s="16"/>
      <c r="BLC1300" s="16"/>
      <c r="BLD1300" s="16"/>
      <c r="BLE1300" s="16"/>
      <c r="BLF1300" s="16"/>
      <c r="BLG1300" s="16"/>
      <c r="BLH1300" s="16"/>
      <c r="BLI1300" s="16"/>
      <c r="BLJ1300" s="16"/>
      <c r="BLK1300" s="16"/>
      <c r="BLL1300" s="16"/>
      <c r="BLM1300" s="16"/>
      <c r="BLN1300" s="16"/>
      <c r="BLO1300" s="16"/>
      <c r="BLP1300" s="16"/>
      <c r="BLQ1300" s="16"/>
      <c r="BLR1300" s="16"/>
      <c r="BLS1300" s="16"/>
      <c r="BLT1300" s="16"/>
      <c r="BLU1300" s="16"/>
      <c r="BLV1300" s="16"/>
      <c r="BLW1300" s="16"/>
      <c r="BLX1300" s="16"/>
      <c r="BLY1300" s="16"/>
      <c r="BLZ1300" s="16"/>
      <c r="BMA1300" s="16"/>
      <c r="BMB1300" s="16"/>
      <c r="BMC1300" s="16"/>
      <c r="BMD1300" s="16"/>
      <c r="BME1300" s="16"/>
      <c r="BMF1300" s="16"/>
      <c r="BMG1300" s="16"/>
      <c r="BMH1300" s="16"/>
      <c r="BMI1300" s="16"/>
      <c r="BMJ1300" s="16"/>
      <c r="BMK1300" s="16"/>
      <c r="BML1300" s="16"/>
      <c r="BMM1300" s="16"/>
      <c r="BMN1300" s="16"/>
      <c r="BMO1300" s="16"/>
      <c r="BMP1300" s="16"/>
      <c r="BMQ1300" s="16"/>
      <c r="BMR1300" s="16"/>
    </row>
    <row r="1301" spans="1:1708" customFormat="1">
      <c r="A1301" s="555" t="s">
        <v>3227</v>
      </c>
      <c r="B1301" s="991"/>
      <c r="C1301" s="969"/>
      <c r="D1301" s="902" t="s">
        <v>3227</v>
      </c>
      <c r="E1301" s="982" t="s">
        <v>198</v>
      </c>
      <c r="F1301" s="981" t="s">
        <v>3020</v>
      </c>
      <c r="G1301" s="909" t="s">
        <v>184</v>
      </c>
      <c r="H1301" s="993"/>
      <c r="I1301" s="559">
        <v>5</v>
      </c>
      <c r="J1301" s="981"/>
      <c r="K1301" s="995">
        <v>58.652624400000001</v>
      </c>
      <c r="L1301" s="994">
        <v>24.820141670000002</v>
      </c>
      <c r="M1301" s="560" t="s">
        <v>3228</v>
      </c>
      <c r="N1301" s="916" t="s">
        <v>3142</v>
      </c>
      <c r="O1301" s="915" t="s">
        <v>3229</v>
      </c>
      <c r="P1301" s="915" t="s">
        <v>201</v>
      </c>
      <c r="Q1301" s="916" t="s">
        <v>635</v>
      </c>
      <c r="R1301" s="1025">
        <v>1241</v>
      </c>
      <c r="S1301" s="1025">
        <v>1241</v>
      </c>
      <c r="T1301" s="297"/>
      <c r="U1301" s="931"/>
      <c r="W1301" s="16"/>
      <c r="X1301" s="16"/>
      <c r="Y1301" s="16"/>
      <c r="Z1301" s="16"/>
      <c r="AA1301" s="16"/>
      <c r="AB1301" s="16"/>
      <c r="AC1301" s="16"/>
      <c r="AD1301" s="16"/>
      <c r="AE1301" s="16"/>
      <c r="AF1301" s="16"/>
      <c r="AG1301" s="16"/>
      <c r="AH1301" s="16"/>
      <c r="AI1301" s="16"/>
      <c r="AJ1301" s="16"/>
      <c r="AK1301" s="16"/>
      <c r="AL1301" s="16"/>
      <c r="AM1301" s="16"/>
      <c r="AN1301" s="16"/>
      <c r="AO1301" s="16"/>
      <c r="AP1301" s="16"/>
      <c r="AQ1301" s="16"/>
      <c r="AR1301" s="16"/>
      <c r="AS1301" s="16"/>
      <c r="AT1301" s="16"/>
      <c r="AU1301" s="16"/>
      <c r="AV1301" s="16"/>
      <c r="AW1301" s="16"/>
      <c r="AX1301" s="16"/>
      <c r="AY1301" s="16"/>
      <c r="AZ1301" s="16"/>
      <c r="BA1301" s="16"/>
      <c r="BB1301" s="16"/>
      <c r="BC1301" s="16"/>
      <c r="BD1301" s="16"/>
      <c r="BE1301" s="16"/>
      <c r="BF1301" s="16"/>
      <c r="BG1301" s="16"/>
      <c r="BH1301" s="16"/>
      <c r="BI1301" s="16"/>
      <c r="BJ1301" s="16"/>
      <c r="BK1301" s="16"/>
      <c r="BL1301" s="16"/>
      <c r="BM1301" s="16"/>
      <c r="BN1301" s="16"/>
      <c r="BO1301" s="16"/>
      <c r="BP1301" s="16"/>
      <c r="BQ1301" s="16"/>
      <c r="BR1301" s="16"/>
      <c r="BS1301" s="16"/>
      <c r="BT1301" s="16"/>
      <c r="BU1301" s="16"/>
      <c r="BV1301" s="16"/>
      <c r="BW1301" s="16"/>
      <c r="BX1301" s="16"/>
      <c r="BY1301" s="16"/>
      <c r="BZ1301" s="16"/>
      <c r="CA1301" s="16"/>
      <c r="CB1301" s="16"/>
      <c r="CC1301" s="16"/>
      <c r="CD1301" s="16"/>
      <c r="CE1301" s="16"/>
      <c r="CF1301" s="16"/>
      <c r="CG1301" s="16"/>
      <c r="CH1301" s="16"/>
      <c r="CI1301" s="16"/>
      <c r="CJ1301" s="16"/>
      <c r="CK1301" s="16"/>
      <c r="CL1301" s="16"/>
      <c r="CM1301" s="16"/>
      <c r="CN1301" s="16"/>
      <c r="CO1301" s="16"/>
      <c r="CP1301" s="16"/>
      <c r="CQ1301" s="16"/>
      <c r="CR1301" s="16"/>
      <c r="CS1301" s="16"/>
      <c r="CT1301" s="16"/>
      <c r="CU1301" s="16"/>
      <c r="CV1301" s="16"/>
      <c r="CW1301" s="16"/>
      <c r="CX1301" s="16"/>
      <c r="CY1301" s="16"/>
      <c r="CZ1301" s="16"/>
      <c r="DA1301" s="16"/>
      <c r="DB1301" s="16"/>
      <c r="DC1301" s="16"/>
      <c r="DD1301" s="16"/>
      <c r="DE1301" s="16"/>
      <c r="DF1301" s="16"/>
      <c r="DG1301" s="16"/>
      <c r="DH1301" s="16"/>
      <c r="DI1301" s="16"/>
      <c r="DJ1301" s="16"/>
      <c r="DK1301" s="16"/>
      <c r="DL1301" s="16"/>
      <c r="DM1301" s="16"/>
      <c r="DN1301" s="16"/>
      <c r="DO1301" s="16"/>
      <c r="DP1301" s="16"/>
      <c r="DQ1301" s="16"/>
      <c r="DR1301" s="16"/>
      <c r="DS1301" s="16"/>
      <c r="DT1301" s="16"/>
      <c r="DU1301" s="16"/>
      <c r="DV1301" s="16"/>
      <c r="DW1301" s="16"/>
      <c r="DX1301" s="16"/>
      <c r="DY1301" s="16"/>
      <c r="DZ1301" s="16"/>
      <c r="EA1301" s="16"/>
      <c r="EB1301" s="16"/>
      <c r="EC1301" s="16"/>
      <c r="ED1301" s="16"/>
      <c r="EE1301" s="16"/>
      <c r="EF1301" s="16"/>
      <c r="EG1301" s="16"/>
      <c r="EH1301" s="16"/>
      <c r="EI1301" s="16"/>
      <c r="EJ1301" s="16"/>
      <c r="EK1301" s="16"/>
      <c r="EL1301" s="16"/>
      <c r="EM1301" s="16"/>
      <c r="EN1301" s="16"/>
      <c r="EO1301" s="16"/>
      <c r="EP1301" s="16"/>
      <c r="EQ1301" s="16"/>
      <c r="ER1301" s="16"/>
      <c r="ES1301" s="16"/>
      <c r="ET1301" s="16"/>
      <c r="EU1301" s="16"/>
      <c r="EV1301" s="16"/>
      <c r="EW1301" s="16"/>
      <c r="EX1301" s="16"/>
      <c r="EY1301" s="16"/>
      <c r="EZ1301" s="16"/>
      <c r="FA1301" s="16"/>
      <c r="FB1301" s="16"/>
      <c r="FC1301" s="16"/>
      <c r="FD1301" s="16"/>
      <c r="FE1301" s="16"/>
      <c r="FF1301" s="16"/>
      <c r="FG1301" s="16"/>
      <c r="FH1301" s="16"/>
      <c r="FI1301" s="16"/>
      <c r="FJ1301" s="16"/>
      <c r="FK1301" s="16"/>
      <c r="FL1301" s="16"/>
      <c r="FM1301" s="16"/>
      <c r="FN1301" s="16"/>
      <c r="FO1301" s="16"/>
      <c r="FP1301" s="16"/>
      <c r="FQ1301" s="16"/>
      <c r="FR1301" s="16"/>
      <c r="FS1301" s="16"/>
      <c r="FT1301" s="16"/>
      <c r="FU1301" s="16"/>
      <c r="FV1301" s="16"/>
      <c r="FW1301" s="16"/>
      <c r="FX1301" s="16"/>
      <c r="FY1301" s="16"/>
      <c r="FZ1301" s="16"/>
      <c r="GA1301" s="16"/>
      <c r="GB1301" s="16"/>
      <c r="GC1301" s="16"/>
      <c r="GD1301" s="16"/>
      <c r="GE1301" s="16"/>
      <c r="GF1301" s="16"/>
      <c r="GG1301" s="16"/>
      <c r="GH1301" s="16"/>
      <c r="GI1301" s="16"/>
      <c r="GJ1301" s="16"/>
      <c r="GK1301" s="16"/>
      <c r="GL1301" s="16"/>
      <c r="GM1301" s="16"/>
      <c r="GN1301" s="16"/>
      <c r="GO1301" s="16"/>
      <c r="GP1301" s="16"/>
      <c r="GQ1301" s="16"/>
      <c r="GR1301" s="16"/>
      <c r="GS1301" s="16"/>
      <c r="GT1301" s="16"/>
      <c r="GU1301" s="16"/>
      <c r="GV1301" s="16"/>
      <c r="GW1301" s="16"/>
      <c r="GX1301" s="16"/>
      <c r="GY1301" s="16"/>
      <c r="GZ1301" s="16"/>
      <c r="HA1301" s="16"/>
      <c r="HB1301" s="16"/>
      <c r="HC1301" s="16"/>
      <c r="HD1301" s="16"/>
      <c r="HE1301" s="16"/>
      <c r="HF1301" s="16"/>
      <c r="HG1301" s="16"/>
      <c r="HH1301" s="16"/>
      <c r="HI1301" s="16"/>
      <c r="HJ1301" s="16"/>
      <c r="HK1301" s="16"/>
      <c r="HL1301" s="16"/>
      <c r="HM1301" s="16"/>
      <c r="HN1301" s="16"/>
      <c r="HO1301" s="16"/>
      <c r="HP1301" s="16"/>
      <c r="HQ1301" s="16"/>
      <c r="HR1301" s="16"/>
      <c r="HS1301" s="16"/>
      <c r="HT1301" s="16"/>
      <c r="HU1301" s="16"/>
      <c r="HV1301" s="16"/>
      <c r="HW1301" s="16"/>
      <c r="HX1301" s="16"/>
      <c r="HY1301" s="16"/>
      <c r="HZ1301" s="16"/>
      <c r="IA1301" s="16"/>
      <c r="IB1301" s="16"/>
      <c r="IC1301" s="16"/>
      <c r="ID1301" s="16"/>
      <c r="IE1301" s="16"/>
      <c r="IF1301" s="16"/>
      <c r="IG1301" s="16"/>
      <c r="IH1301" s="16"/>
      <c r="II1301" s="16"/>
      <c r="IJ1301" s="16"/>
      <c r="IK1301" s="16"/>
      <c r="IL1301" s="16"/>
      <c r="IM1301" s="16"/>
      <c r="IN1301" s="16"/>
      <c r="IO1301" s="16"/>
      <c r="IP1301" s="16"/>
      <c r="IQ1301" s="16"/>
      <c r="IR1301" s="16"/>
      <c r="IS1301" s="16"/>
      <c r="IT1301" s="16"/>
      <c r="IU1301" s="16"/>
      <c r="IV1301" s="16"/>
      <c r="IW1301" s="16"/>
      <c r="IX1301" s="16"/>
      <c r="IY1301" s="16"/>
      <c r="IZ1301" s="16"/>
      <c r="JA1301" s="16"/>
      <c r="JB1301" s="16"/>
      <c r="JC1301" s="16"/>
      <c r="JD1301" s="16"/>
      <c r="JE1301" s="16"/>
      <c r="JF1301" s="16"/>
      <c r="JG1301" s="16"/>
      <c r="JH1301" s="16"/>
      <c r="JI1301" s="16"/>
      <c r="JJ1301" s="16"/>
      <c r="JK1301" s="16"/>
      <c r="JL1301" s="16"/>
      <c r="JM1301" s="16"/>
      <c r="JN1301" s="16"/>
      <c r="JO1301" s="16"/>
      <c r="JP1301" s="16"/>
      <c r="JQ1301" s="16"/>
      <c r="JR1301" s="16"/>
      <c r="JS1301" s="16"/>
      <c r="JT1301" s="16"/>
      <c r="JU1301" s="16"/>
      <c r="JV1301" s="16"/>
      <c r="JW1301" s="16"/>
      <c r="JX1301" s="16"/>
      <c r="JY1301" s="16"/>
      <c r="JZ1301" s="16"/>
      <c r="KA1301" s="16"/>
      <c r="KB1301" s="16"/>
      <c r="KC1301" s="16"/>
      <c r="KD1301" s="16"/>
      <c r="KE1301" s="16"/>
      <c r="KF1301" s="16"/>
      <c r="KG1301" s="16"/>
      <c r="KH1301" s="16"/>
      <c r="KI1301" s="16"/>
      <c r="KJ1301" s="16"/>
      <c r="KK1301" s="16"/>
      <c r="KL1301" s="16"/>
      <c r="KM1301" s="16"/>
      <c r="KN1301" s="16"/>
      <c r="KO1301" s="16"/>
      <c r="KP1301" s="16"/>
      <c r="KQ1301" s="16"/>
      <c r="KR1301" s="16"/>
      <c r="KS1301" s="16"/>
      <c r="KT1301" s="16"/>
      <c r="KU1301" s="16"/>
      <c r="KV1301" s="16"/>
      <c r="KW1301" s="16"/>
      <c r="KX1301" s="16"/>
      <c r="KY1301" s="16"/>
      <c r="KZ1301" s="16"/>
      <c r="LA1301" s="16"/>
      <c r="LB1301" s="16"/>
      <c r="LC1301" s="16"/>
      <c r="LD1301" s="16"/>
      <c r="LE1301" s="16"/>
      <c r="LF1301" s="16"/>
      <c r="LG1301" s="16"/>
      <c r="LH1301" s="16"/>
      <c r="LI1301" s="16"/>
      <c r="LJ1301" s="16"/>
      <c r="LK1301" s="16"/>
      <c r="LL1301" s="16"/>
      <c r="LM1301" s="16"/>
      <c r="LN1301" s="16"/>
      <c r="LO1301" s="16"/>
      <c r="LP1301" s="16"/>
      <c r="LQ1301" s="16"/>
      <c r="LR1301" s="16"/>
      <c r="LS1301" s="16"/>
      <c r="LT1301" s="16"/>
      <c r="LU1301" s="16"/>
      <c r="LV1301" s="16"/>
      <c r="LW1301" s="16"/>
      <c r="LX1301" s="16"/>
      <c r="LY1301" s="16"/>
      <c r="LZ1301" s="16"/>
      <c r="MA1301" s="16"/>
      <c r="MB1301" s="16"/>
      <c r="MC1301" s="16"/>
      <c r="MD1301" s="16"/>
      <c r="ME1301" s="16"/>
      <c r="MF1301" s="16"/>
      <c r="MG1301" s="16"/>
      <c r="MH1301" s="16"/>
      <c r="MI1301" s="16"/>
      <c r="MJ1301" s="16"/>
      <c r="MK1301" s="16"/>
      <c r="ML1301" s="16"/>
      <c r="MM1301" s="16"/>
      <c r="MN1301" s="16"/>
      <c r="MO1301" s="16"/>
      <c r="MP1301" s="16"/>
      <c r="MQ1301" s="16"/>
      <c r="MR1301" s="16"/>
      <c r="MS1301" s="16"/>
      <c r="MT1301" s="16"/>
      <c r="MU1301" s="16"/>
      <c r="MV1301" s="16"/>
      <c r="MW1301" s="16"/>
      <c r="MX1301" s="16"/>
      <c r="MY1301" s="16"/>
      <c r="MZ1301" s="16"/>
      <c r="NA1301" s="16"/>
      <c r="NB1301" s="16"/>
      <c r="NC1301" s="16"/>
      <c r="ND1301" s="16"/>
      <c r="NE1301" s="16"/>
      <c r="NF1301" s="16"/>
      <c r="NG1301" s="16"/>
      <c r="NH1301" s="16"/>
      <c r="NI1301" s="16"/>
      <c r="NJ1301" s="16"/>
      <c r="NK1301" s="16"/>
      <c r="NL1301" s="16"/>
      <c r="NM1301" s="16"/>
      <c r="NN1301" s="16"/>
      <c r="NO1301" s="16"/>
      <c r="NP1301" s="16"/>
      <c r="NQ1301" s="16"/>
      <c r="NR1301" s="16"/>
      <c r="NS1301" s="16"/>
      <c r="NT1301" s="16"/>
      <c r="NU1301" s="16"/>
      <c r="NV1301" s="16"/>
      <c r="NW1301" s="16"/>
      <c r="NX1301" s="16"/>
      <c r="NY1301" s="16"/>
      <c r="NZ1301" s="16"/>
      <c r="OA1301" s="16"/>
      <c r="OB1301" s="16"/>
      <c r="OC1301" s="16"/>
      <c r="OD1301" s="16"/>
      <c r="OE1301" s="16"/>
      <c r="OF1301" s="16"/>
      <c r="OG1301" s="16"/>
      <c r="OH1301" s="16"/>
      <c r="OI1301" s="16"/>
      <c r="OJ1301" s="16"/>
      <c r="OK1301" s="16"/>
      <c r="OL1301" s="16"/>
      <c r="OM1301" s="16"/>
      <c r="ON1301" s="16"/>
      <c r="OO1301" s="16"/>
      <c r="OP1301" s="16"/>
      <c r="OQ1301" s="16"/>
      <c r="OR1301" s="16"/>
      <c r="OS1301" s="16"/>
      <c r="OT1301" s="16"/>
      <c r="OU1301" s="16"/>
      <c r="OV1301" s="16"/>
      <c r="OW1301" s="16"/>
      <c r="OX1301" s="16"/>
      <c r="OY1301" s="16"/>
      <c r="OZ1301" s="16"/>
      <c r="PA1301" s="16"/>
      <c r="PB1301" s="16"/>
      <c r="PC1301" s="16"/>
      <c r="PD1301" s="16"/>
      <c r="PE1301" s="16"/>
      <c r="PF1301" s="16"/>
      <c r="PG1301" s="16"/>
      <c r="PH1301" s="16"/>
      <c r="PI1301" s="16"/>
      <c r="PJ1301" s="16"/>
      <c r="PK1301" s="16"/>
      <c r="PL1301" s="16"/>
      <c r="PM1301" s="16"/>
      <c r="PN1301" s="16"/>
      <c r="PO1301" s="16"/>
      <c r="PP1301" s="16"/>
      <c r="PQ1301" s="16"/>
      <c r="PR1301" s="16"/>
      <c r="PS1301" s="16"/>
      <c r="PT1301" s="16"/>
      <c r="PU1301" s="16"/>
      <c r="PV1301" s="16"/>
      <c r="PW1301" s="16"/>
      <c r="PX1301" s="16"/>
      <c r="PY1301" s="16"/>
      <c r="PZ1301" s="16"/>
      <c r="QA1301" s="16"/>
      <c r="QB1301" s="16"/>
      <c r="QC1301" s="16"/>
      <c r="QD1301" s="16"/>
      <c r="QE1301" s="16"/>
      <c r="QF1301" s="16"/>
      <c r="QG1301" s="16"/>
      <c r="QH1301" s="16"/>
      <c r="QI1301" s="16"/>
      <c r="QJ1301" s="16"/>
      <c r="QK1301" s="16"/>
      <c r="QL1301" s="16"/>
      <c r="QM1301" s="16"/>
      <c r="QN1301" s="16"/>
      <c r="QO1301" s="16"/>
      <c r="QP1301" s="16"/>
      <c r="QQ1301" s="16"/>
      <c r="QR1301" s="16"/>
      <c r="QS1301" s="16"/>
      <c r="QT1301" s="16"/>
      <c r="QU1301" s="16"/>
      <c r="QV1301" s="16"/>
      <c r="QW1301" s="16"/>
      <c r="QX1301" s="16"/>
      <c r="QY1301" s="16"/>
      <c r="QZ1301" s="16"/>
      <c r="RA1301" s="16"/>
      <c r="RB1301" s="16"/>
      <c r="RC1301" s="16"/>
      <c r="RD1301" s="16"/>
      <c r="RE1301" s="16"/>
      <c r="RF1301" s="16"/>
      <c r="RG1301" s="16"/>
      <c r="RH1301" s="16"/>
      <c r="RI1301" s="16"/>
      <c r="RJ1301" s="16"/>
      <c r="RK1301" s="16"/>
      <c r="RL1301" s="16"/>
      <c r="RM1301" s="16"/>
      <c r="RN1301" s="16"/>
      <c r="RO1301" s="16"/>
      <c r="RP1301" s="16"/>
      <c r="RQ1301" s="16"/>
      <c r="RR1301" s="16"/>
      <c r="RS1301" s="16"/>
      <c r="RT1301" s="16"/>
      <c r="RU1301" s="16"/>
      <c r="RV1301" s="16"/>
      <c r="RW1301" s="16"/>
      <c r="RX1301" s="16"/>
      <c r="RY1301" s="16"/>
      <c r="RZ1301" s="16"/>
      <c r="SA1301" s="16"/>
      <c r="SB1301" s="16"/>
      <c r="SC1301" s="16"/>
      <c r="SD1301" s="16"/>
      <c r="SE1301" s="16"/>
      <c r="SF1301" s="16"/>
      <c r="SG1301" s="16"/>
      <c r="SH1301" s="16"/>
      <c r="SI1301" s="16"/>
      <c r="SJ1301" s="16"/>
      <c r="SK1301" s="16"/>
      <c r="SL1301" s="16"/>
      <c r="SM1301" s="16"/>
      <c r="SN1301" s="16"/>
      <c r="SO1301" s="16"/>
      <c r="SP1301" s="16"/>
      <c r="SQ1301" s="16"/>
      <c r="SR1301" s="16"/>
      <c r="SS1301" s="16"/>
      <c r="ST1301" s="16"/>
      <c r="SU1301" s="16"/>
      <c r="SV1301" s="16"/>
      <c r="SW1301" s="16"/>
      <c r="SX1301" s="16"/>
      <c r="SY1301" s="16"/>
      <c r="SZ1301" s="16"/>
      <c r="TA1301" s="16"/>
      <c r="TB1301" s="16"/>
      <c r="TC1301" s="16"/>
      <c r="TD1301" s="16"/>
      <c r="TE1301" s="16"/>
      <c r="TF1301" s="16"/>
      <c r="TG1301" s="16"/>
      <c r="TH1301" s="16"/>
      <c r="TI1301" s="16"/>
      <c r="TJ1301" s="16"/>
      <c r="TK1301" s="16"/>
      <c r="TL1301" s="16"/>
      <c r="TM1301" s="16"/>
      <c r="TN1301" s="16"/>
      <c r="TO1301" s="16"/>
      <c r="TP1301" s="16"/>
      <c r="TQ1301" s="16"/>
      <c r="TR1301" s="16"/>
      <c r="TS1301" s="16"/>
      <c r="TT1301" s="16"/>
      <c r="TU1301" s="16"/>
      <c r="TV1301" s="16"/>
      <c r="TW1301" s="16"/>
      <c r="TX1301" s="16"/>
      <c r="TY1301" s="16"/>
      <c r="TZ1301" s="16"/>
      <c r="UA1301" s="16"/>
      <c r="UB1301" s="16"/>
      <c r="UC1301" s="16"/>
      <c r="UD1301" s="16"/>
      <c r="UE1301" s="16"/>
      <c r="UF1301" s="16"/>
      <c r="UG1301" s="16"/>
      <c r="UH1301" s="16"/>
      <c r="UI1301" s="16"/>
      <c r="UJ1301" s="16"/>
      <c r="UK1301" s="16"/>
      <c r="UL1301" s="16"/>
      <c r="UM1301" s="16"/>
      <c r="UN1301" s="16"/>
      <c r="UO1301" s="16"/>
      <c r="UP1301" s="16"/>
      <c r="UQ1301" s="16"/>
      <c r="UR1301" s="16"/>
      <c r="US1301" s="16"/>
      <c r="UT1301" s="16"/>
      <c r="UU1301" s="16"/>
      <c r="UV1301" s="16"/>
      <c r="UW1301" s="16"/>
      <c r="UX1301" s="16"/>
      <c r="UY1301" s="16"/>
      <c r="UZ1301" s="16"/>
      <c r="VA1301" s="16"/>
      <c r="VB1301" s="16"/>
      <c r="VC1301" s="16"/>
      <c r="VD1301" s="16"/>
      <c r="VE1301" s="16"/>
      <c r="VF1301" s="16"/>
      <c r="VG1301" s="16"/>
      <c r="VH1301" s="16"/>
      <c r="VI1301" s="16"/>
      <c r="VJ1301" s="16"/>
      <c r="VK1301" s="16"/>
      <c r="VL1301" s="16"/>
      <c r="VM1301" s="16"/>
      <c r="VN1301" s="16"/>
      <c r="VO1301" s="16"/>
      <c r="VP1301" s="16"/>
      <c r="VQ1301" s="16"/>
      <c r="VR1301" s="16"/>
      <c r="VS1301" s="16"/>
      <c r="VT1301" s="16"/>
      <c r="VU1301" s="16"/>
      <c r="VV1301" s="16"/>
      <c r="VW1301" s="16"/>
      <c r="VX1301" s="16"/>
      <c r="VY1301" s="16"/>
      <c r="VZ1301" s="16"/>
      <c r="WA1301" s="16"/>
      <c r="WB1301" s="16"/>
      <c r="WC1301" s="16"/>
      <c r="WD1301" s="16"/>
      <c r="WE1301" s="16"/>
      <c r="WF1301" s="16"/>
      <c r="WG1301" s="16"/>
      <c r="WH1301" s="16"/>
      <c r="WI1301" s="16"/>
      <c r="WJ1301" s="16"/>
      <c r="WK1301" s="16"/>
      <c r="WL1301" s="16"/>
      <c r="WM1301" s="16"/>
      <c r="WN1301" s="16"/>
      <c r="WO1301" s="16"/>
      <c r="WP1301" s="16"/>
      <c r="WQ1301" s="16"/>
      <c r="WR1301" s="16"/>
      <c r="WS1301" s="16"/>
      <c r="WT1301" s="16"/>
      <c r="WU1301" s="16"/>
      <c r="WV1301" s="16"/>
      <c r="WW1301" s="16"/>
      <c r="WX1301" s="16"/>
      <c r="WY1301" s="16"/>
      <c r="WZ1301" s="16"/>
      <c r="XA1301" s="16"/>
      <c r="XB1301" s="16"/>
      <c r="XC1301" s="16"/>
      <c r="XD1301" s="16"/>
      <c r="XE1301" s="16"/>
      <c r="XF1301" s="16"/>
      <c r="XG1301" s="16"/>
      <c r="XH1301" s="16"/>
      <c r="XI1301" s="16"/>
      <c r="XJ1301" s="16"/>
      <c r="XK1301" s="16"/>
      <c r="XL1301" s="16"/>
      <c r="XM1301" s="16"/>
      <c r="XN1301" s="16"/>
      <c r="XO1301" s="16"/>
      <c r="XP1301" s="16"/>
      <c r="XQ1301" s="16"/>
      <c r="XR1301" s="16"/>
      <c r="XS1301" s="16"/>
      <c r="XT1301" s="16"/>
      <c r="XU1301" s="16"/>
      <c r="XV1301" s="16"/>
      <c r="XW1301" s="16"/>
      <c r="XX1301" s="16"/>
      <c r="XY1301" s="16"/>
      <c r="XZ1301" s="16"/>
      <c r="YA1301" s="16"/>
      <c r="YB1301" s="16"/>
      <c r="YC1301" s="16"/>
      <c r="YD1301" s="16"/>
      <c r="YE1301" s="16"/>
      <c r="YF1301" s="16"/>
      <c r="YG1301" s="16"/>
      <c r="YH1301" s="16"/>
      <c r="YI1301" s="16"/>
      <c r="YJ1301" s="16"/>
      <c r="YK1301" s="16"/>
      <c r="YL1301" s="16"/>
      <c r="YM1301" s="16"/>
      <c r="YN1301" s="16"/>
      <c r="YO1301" s="16"/>
      <c r="YP1301" s="16"/>
      <c r="YQ1301" s="16"/>
      <c r="YR1301" s="16"/>
      <c r="YS1301" s="16"/>
      <c r="YT1301" s="16"/>
      <c r="YU1301" s="16"/>
      <c r="YV1301" s="16"/>
      <c r="YW1301" s="16"/>
      <c r="YX1301" s="16"/>
      <c r="YY1301" s="16"/>
      <c r="YZ1301" s="16"/>
      <c r="ZA1301" s="16"/>
      <c r="ZB1301" s="16"/>
      <c r="ZC1301" s="16"/>
      <c r="ZD1301" s="16"/>
      <c r="ZE1301" s="16"/>
      <c r="ZF1301" s="16"/>
      <c r="ZG1301" s="16"/>
      <c r="ZH1301" s="16"/>
      <c r="ZI1301" s="16"/>
      <c r="ZJ1301" s="16"/>
      <c r="ZK1301" s="16"/>
      <c r="ZL1301" s="16"/>
      <c r="ZM1301" s="16"/>
      <c r="ZN1301" s="16"/>
      <c r="ZO1301" s="16"/>
      <c r="ZP1301" s="16"/>
      <c r="ZQ1301" s="16"/>
      <c r="ZR1301" s="16"/>
      <c r="ZS1301" s="16"/>
      <c r="ZT1301" s="16"/>
      <c r="ZU1301" s="16"/>
      <c r="ZV1301" s="16"/>
      <c r="ZW1301" s="16"/>
      <c r="ZX1301" s="16"/>
      <c r="ZY1301" s="16"/>
      <c r="ZZ1301" s="16"/>
      <c r="AAA1301" s="16"/>
      <c r="AAB1301" s="16"/>
      <c r="AAC1301" s="16"/>
      <c r="AAD1301" s="16"/>
      <c r="AAE1301" s="16"/>
      <c r="AAF1301" s="16"/>
      <c r="AAG1301" s="16"/>
      <c r="AAH1301" s="16"/>
      <c r="AAI1301" s="16"/>
      <c r="AAJ1301" s="16"/>
      <c r="AAK1301" s="16"/>
      <c r="AAL1301" s="16"/>
      <c r="AAM1301" s="16"/>
      <c r="AAN1301" s="16"/>
      <c r="AAO1301" s="16"/>
      <c r="AAP1301" s="16"/>
      <c r="AAQ1301" s="16"/>
      <c r="AAR1301" s="16"/>
      <c r="AAS1301" s="16"/>
      <c r="AAT1301" s="16"/>
      <c r="AAU1301" s="16"/>
      <c r="AAV1301" s="16"/>
      <c r="AAW1301" s="16"/>
      <c r="AAX1301" s="16"/>
      <c r="AAY1301" s="16"/>
      <c r="AAZ1301" s="16"/>
      <c r="ABA1301" s="16"/>
      <c r="ABB1301" s="16"/>
      <c r="ABC1301" s="16"/>
      <c r="ABD1301" s="16"/>
      <c r="ABE1301" s="16"/>
      <c r="ABF1301" s="16"/>
      <c r="ABG1301" s="16"/>
      <c r="ABH1301" s="16"/>
      <c r="ABI1301" s="16"/>
      <c r="ABJ1301" s="16"/>
      <c r="ABK1301" s="16"/>
      <c r="ABL1301" s="16"/>
      <c r="ABM1301" s="16"/>
      <c r="ABN1301" s="16"/>
      <c r="ABO1301" s="16"/>
      <c r="ABP1301" s="16"/>
      <c r="ABQ1301" s="16"/>
      <c r="ABR1301" s="16"/>
      <c r="ABS1301" s="16"/>
      <c r="ABT1301" s="16"/>
      <c r="ABU1301" s="16"/>
      <c r="ABV1301" s="16"/>
      <c r="ABW1301" s="16"/>
      <c r="ABX1301" s="16"/>
      <c r="ABY1301" s="16"/>
      <c r="ABZ1301" s="16"/>
      <c r="ACA1301" s="16"/>
      <c r="ACB1301" s="16"/>
      <c r="ACC1301" s="16"/>
      <c r="ACD1301" s="16"/>
      <c r="ACE1301" s="16"/>
      <c r="ACF1301" s="16"/>
      <c r="ACG1301" s="16"/>
      <c r="ACH1301" s="16"/>
      <c r="ACI1301" s="16"/>
      <c r="ACJ1301" s="16"/>
      <c r="ACK1301" s="16"/>
      <c r="ACL1301" s="16"/>
      <c r="ACM1301" s="16"/>
      <c r="ACN1301" s="16"/>
      <c r="ACO1301" s="16"/>
      <c r="ACP1301" s="16"/>
      <c r="ACQ1301" s="16"/>
      <c r="ACR1301" s="16"/>
      <c r="ACS1301" s="16"/>
      <c r="ACT1301" s="16"/>
      <c r="ACU1301" s="16"/>
      <c r="ACV1301" s="16"/>
      <c r="ACW1301" s="16"/>
      <c r="ACX1301" s="16"/>
      <c r="ACY1301" s="16"/>
      <c r="ACZ1301" s="16"/>
      <c r="ADA1301" s="16"/>
      <c r="ADB1301" s="16"/>
      <c r="ADC1301" s="16"/>
      <c r="ADD1301" s="16"/>
      <c r="ADE1301" s="16"/>
      <c r="ADF1301" s="16"/>
      <c r="ADG1301" s="16"/>
      <c r="ADH1301" s="16"/>
      <c r="ADI1301" s="16"/>
      <c r="ADJ1301" s="16"/>
      <c r="ADK1301" s="16"/>
      <c r="ADL1301" s="16"/>
      <c r="ADM1301" s="16"/>
      <c r="ADN1301" s="16"/>
      <c r="ADO1301" s="16"/>
      <c r="ADP1301" s="16"/>
      <c r="ADQ1301" s="16"/>
      <c r="ADR1301" s="16"/>
      <c r="ADS1301" s="16"/>
      <c r="ADT1301" s="16"/>
      <c r="ADU1301" s="16"/>
      <c r="ADV1301" s="16"/>
      <c r="ADW1301" s="16"/>
      <c r="ADX1301" s="16"/>
      <c r="ADY1301" s="16"/>
      <c r="ADZ1301" s="16"/>
      <c r="AEA1301" s="16"/>
      <c r="AEB1301" s="16"/>
      <c r="AEC1301" s="16"/>
      <c r="AED1301" s="16"/>
      <c r="AEE1301" s="16"/>
      <c r="AEF1301" s="16"/>
      <c r="AEG1301" s="16"/>
      <c r="AEH1301" s="16"/>
      <c r="AEI1301" s="16"/>
      <c r="AEJ1301" s="16"/>
      <c r="AEK1301" s="16"/>
      <c r="AEL1301" s="16"/>
      <c r="AEM1301" s="16"/>
      <c r="AEN1301" s="16"/>
      <c r="AEO1301" s="16"/>
      <c r="AEP1301" s="16"/>
      <c r="AEQ1301" s="16"/>
      <c r="AER1301" s="16"/>
      <c r="AES1301" s="16"/>
      <c r="AET1301" s="16"/>
      <c r="AEU1301" s="16"/>
      <c r="AEV1301" s="16"/>
      <c r="AEW1301" s="16"/>
      <c r="AEX1301" s="16"/>
      <c r="AEY1301" s="16"/>
      <c r="AEZ1301" s="16"/>
      <c r="AFA1301" s="16"/>
      <c r="AFB1301" s="16"/>
      <c r="AFC1301" s="16"/>
      <c r="AFD1301" s="16"/>
      <c r="AFE1301" s="16"/>
      <c r="AFF1301" s="16"/>
      <c r="AFG1301" s="16"/>
      <c r="AFH1301" s="16"/>
      <c r="AFI1301" s="16"/>
      <c r="AFJ1301" s="16"/>
      <c r="AFK1301" s="16"/>
      <c r="AFL1301" s="16"/>
      <c r="AFM1301" s="16"/>
      <c r="AFN1301" s="16"/>
      <c r="AFO1301" s="16"/>
      <c r="AFP1301" s="16"/>
      <c r="AFQ1301" s="16"/>
      <c r="AFR1301" s="16"/>
      <c r="AFS1301" s="16"/>
      <c r="AFT1301" s="16"/>
      <c r="AFU1301" s="16"/>
      <c r="AFV1301" s="16"/>
      <c r="AFW1301" s="16"/>
      <c r="AFX1301" s="16"/>
      <c r="AFY1301" s="16"/>
      <c r="AFZ1301" s="16"/>
      <c r="AGA1301" s="16"/>
      <c r="AGB1301" s="16"/>
      <c r="AGC1301" s="16"/>
      <c r="AGD1301" s="16"/>
      <c r="AGE1301" s="16"/>
      <c r="AGF1301" s="16"/>
      <c r="AGG1301" s="16"/>
      <c r="AGH1301" s="16"/>
      <c r="AGI1301" s="16"/>
      <c r="AGJ1301" s="16"/>
      <c r="AGK1301" s="16"/>
      <c r="AGL1301" s="16"/>
      <c r="AGM1301" s="16"/>
      <c r="AGN1301" s="16"/>
      <c r="AGO1301" s="16"/>
      <c r="AGP1301" s="16"/>
      <c r="AGQ1301" s="16"/>
      <c r="AGR1301" s="16"/>
      <c r="AGS1301" s="16"/>
      <c r="AGT1301" s="16"/>
      <c r="AGU1301" s="16"/>
      <c r="AGV1301" s="16"/>
      <c r="AGW1301" s="16"/>
      <c r="AGX1301" s="16"/>
      <c r="AGY1301" s="16"/>
      <c r="AGZ1301" s="16"/>
      <c r="AHA1301" s="16"/>
      <c r="AHB1301" s="16"/>
      <c r="AHC1301" s="16"/>
      <c r="AHD1301" s="16"/>
      <c r="AHE1301" s="16"/>
      <c r="AHF1301" s="16"/>
      <c r="AHG1301" s="16"/>
      <c r="AHH1301" s="16"/>
      <c r="AHI1301" s="16"/>
      <c r="AHJ1301" s="16"/>
      <c r="AHK1301" s="16"/>
      <c r="AHL1301" s="16"/>
      <c r="AHM1301" s="16"/>
      <c r="AHN1301" s="16"/>
      <c r="AHO1301" s="16"/>
      <c r="AHP1301" s="16"/>
      <c r="AHQ1301" s="16"/>
      <c r="AHR1301" s="16"/>
      <c r="AHS1301" s="16"/>
      <c r="AHT1301" s="16"/>
      <c r="AHU1301" s="16"/>
      <c r="AHV1301" s="16"/>
      <c r="AHW1301" s="16"/>
      <c r="AHX1301" s="16"/>
      <c r="AHY1301" s="16"/>
      <c r="AHZ1301" s="16"/>
      <c r="AIA1301" s="16"/>
      <c r="AIB1301" s="16"/>
      <c r="AIC1301" s="16"/>
      <c r="AID1301" s="16"/>
      <c r="AIE1301" s="16"/>
      <c r="AIF1301" s="16"/>
      <c r="AIG1301" s="16"/>
      <c r="AIH1301" s="16"/>
      <c r="AII1301" s="16"/>
      <c r="AIJ1301" s="16"/>
      <c r="AIK1301" s="16"/>
      <c r="AIL1301" s="16"/>
      <c r="AIM1301" s="16"/>
      <c r="AIN1301" s="16"/>
      <c r="AIO1301" s="16"/>
      <c r="AIP1301" s="16"/>
      <c r="AIQ1301" s="16"/>
      <c r="AIR1301" s="16"/>
      <c r="AIS1301" s="16"/>
      <c r="AIT1301" s="16"/>
      <c r="AIU1301" s="16"/>
      <c r="AIV1301" s="16"/>
      <c r="AIW1301" s="16"/>
      <c r="AIX1301" s="16"/>
      <c r="AIY1301" s="16"/>
      <c r="AIZ1301" s="16"/>
      <c r="AJA1301" s="16"/>
      <c r="AJB1301" s="16"/>
      <c r="AJC1301" s="16"/>
      <c r="AJD1301" s="16"/>
      <c r="AJE1301" s="16"/>
      <c r="AJF1301" s="16"/>
      <c r="AJG1301" s="16"/>
      <c r="AJH1301" s="16"/>
      <c r="AJI1301" s="16"/>
      <c r="AJJ1301" s="16"/>
      <c r="AJK1301" s="16"/>
      <c r="AJL1301" s="16"/>
      <c r="AJM1301" s="16"/>
      <c r="AJN1301" s="16"/>
      <c r="AJO1301" s="16"/>
      <c r="AJP1301" s="16"/>
      <c r="AJQ1301" s="16"/>
      <c r="AJR1301" s="16"/>
      <c r="AJS1301" s="16"/>
      <c r="AJT1301" s="16"/>
      <c r="AJU1301" s="16"/>
      <c r="AJV1301" s="16"/>
      <c r="AJW1301" s="16"/>
      <c r="AJX1301" s="16"/>
      <c r="AJY1301" s="16"/>
      <c r="AJZ1301" s="16"/>
      <c r="AKA1301" s="16"/>
      <c r="AKB1301" s="16"/>
      <c r="AKC1301" s="16"/>
      <c r="AKD1301" s="16"/>
      <c r="AKE1301" s="16"/>
      <c r="AKF1301" s="16"/>
      <c r="AKG1301" s="16"/>
      <c r="AKH1301" s="16"/>
      <c r="AKI1301" s="16"/>
      <c r="AKJ1301" s="16"/>
      <c r="AKK1301" s="16"/>
      <c r="AKL1301" s="16"/>
      <c r="AKM1301" s="16"/>
      <c r="AKN1301" s="16"/>
      <c r="AKO1301" s="16"/>
      <c r="AKP1301" s="16"/>
      <c r="AKQ1301" s="16"/>
      <c r="AKR1301" s="16"/>
      <c r="AKS1301" s="16"/>
      <c r="AKT1301" s="16"/>
      <c r="AKU1301" s="16"/>
      <c r="AKV1301" s="16"/>
      <c r="AKW1301" s="16"/>
      <c r="AKX1301" s="16"/>
      <c r="AKY1301" s="16"/>
      <c r="AKZ1301" s="16"/>
      <c r="ALA1301" s="16"/>
      <c r="ALB1301" s="16"/>
      <c r="ALC1301" s="16"/>
      <c r="ALD1301" s="16"/>
      <c r="ALE1301" s="16"/>
      <c r="ALF1301" s="16"/>
      <c r="ALG1301" s="16"/>
      <c r="ALH1301" s="16"/>
      <c r="ALI1301" s="16"/>
      <c r="ALJ1301" s="16"/>
      <c r="ALK1301" s="16"/>
      <c r="ALL1301" s="16"/>
      <c r="ALM1301" s="16"/>
      <c r="ALN1301" s="16"/>
      <c r="ALO1301" s="16"/>
      <c r="ALP1301" s="16"/>
      <c r="ALQ1301" s="16"/>
      <c r="ALR1301" s="16"/>
      <c r="ALS1301" s="16"/>
      <c r="ALT1301" s="16"/>
      <c r="ALU1301" s="16"/>
      <c r="ALV1301" s="16"/>
      <c r="ALW1301" s="16"/>
      <c r="ALX1301" s="16"/>
      <c r="ALY1301" s="16"/>
      <c r="ALZ1301" s="16"/>
      <c r="AMA1301" s="16"/>
      <c r="AMB1301" s="16"/>
      <c r="AMC1301" s="16"/>
      <c r="AMD1301" s="16"/>
      <c r="AME1301" s="16"/>
      <c r="AMF1301" s="16"/>
      <c r="AMG1301" s="16"/>
      <c r="AMH1301" s="16"/>
      <c r="AMI1301" s="16"/>
      <c r="AMJ1301" s="16"/>
      <c r="AMK1301" s="16"/>
      <c r="AML1301" s="16"/>
      <c r="AMM1301" s="16"/>
      <c r="AMN1301" s="16"/>
      <c r="AMO1301" s="16"/>
      <c r="AMP1301" s="16"/>
      <c r="AMQ1301" s="16"/>
      <c r="AMR1301" s="16"/>
      <c r="AMS1301" s="16"/>
      <c r="AMT1301" s="16"/>
      <c r="AMU1301" s="16"/>
      <c r="AMV1301" s="16"/>
      <c r="AMW1301" s="16"/>
      <c r="AMX1301" s="16"/>
      <c r="AMY1301" s="16"/>
      <c r="AMZ1301" s="16"/>
      <c r="ANA1301" s="16"/>
      <c r="ANB1301" s="16"/>
      <c r="ANC1301" s="16"/>
      <c r="AND1301" s="16"/>
      <c r="ANE1301" s="16"/>
      <c r="ANF1301" s="16"/>
      <c r="ANG1301" s="16"/>
      <c r="ANH1301" s="16"/>
      <c r="ANI1301" s="16"/>
      <c r="ANJ1301" s="16"/>
      <c r="ANK1301" s="16"/>
      <c r="ANL1301" s="16"/>
      <c r="ANM1301" s="16"/>
      <c r="ANN1301" s="16"/>
      <c r="ANO1301" s="16"/>
      <c r="ANP1301" s="16"/>
      <c r="ANQ1301" s="16"/>
      <c r="ANR1301" s="16"/>
      <c r="ANS1301" s="16"/>
      <c r="ANT1301" s="16"/>
      <c r="ANU1301" s="16"/>
      <c r="ANV1301" s="16"/>
      <c r="ANW1301" s="16"/>
      <c r="ANX1301" s="16"/>
      <c r="ANY1301" s="16"/>
      <c r="ANZ1301" s="16"/>
      <c r="AOA1301" s="16"/>
      <c r="AOB1301" s="16"/>
      <c r="AOC1301" s="16"/>
      <c r="AOD1301" s="16"/>
      <c r="AOE1301" s="16"/>
      <c r="AOF1301" s="16"/>
      <c r="AOG1301" s="16"/>
      <c r="AOH1301" s="16"/>
      <c r="AOI1301" s="16"/>
      <c r="AOJ1301" s="16"/>
      <c r="AOK1301" s="16"/>
      <c r="AOL1301" s="16"/>
      <c r="AOM1301" s="16"/>
      <c r="AON1301" s="16"/>
      <c r="AOO1301" s="16"/>
      <c r="AOP1301" s="16"/>
      <c r="AOQ1301" s="16"/>
      <c r="AOR1301" s="16"/>
      <c r="AOS1301" s="16"/>
      <c r="AOT1301" s="16"/>
      <c r="AOU1301" s="16"/>
      <c r="AOV1301" s="16"/>
      <c r="AOW1301" s="16"/>
      <c r="AOX1301" s="16"/>
      <c r="AOY1301" s="16"/>
      <c r="AOZ1301" s="16"/>
      <c r="APA1301" s="16"/>
      <c r="APB1301" s="16"/>
      <c r="APC1301" s="16"/>
      <c r="APD1301" s="16"/>
      <c r="APE1301" s="16"/>
      <c r="APF1301" s="16"/>
      <c r="APG1301" s="16"/>
      <c r="APH1301" s="16"/>
      <c r="API1301" s="16"/>
      <c r="APJ1301" s="16"/>
      <c r="APK1301" s="16"/>
      <c r="APL1301" s="16"/>
      <c r="APM1301" s="16"/>
      <c r="APN1301" s="16"/>
      <c r="APO1301" s="16"/>
      <c r="APP1301" s="16"/>
      <c r="APQ1301" s="16"/>
      <c r="APR1301" s="16"/>
      <c r="APS1301" s="16"/>
      <c r="APT1301" s="16"/>
      <c r="APU1301" s="16"/>
      <c r="APV1301" s="16"/>
      <c r="APW1301" s="16"/>
      <c r="APX1301" s="16"/>
      <c r="APY1301" s="16"/>
      <c r="APZ1301" s="16"/>
      <c r="AQA1301" s="16"/>
      <c r="AQB1301" s="16"/>
      <c r="AQC1301" s="16"/>
      <c r="AQD1301" s="16"/>
      <c r="AQE1301" s="16"/>
      <c r="AQF1301" s="16"/>
      <c r="AQG1301" s="16"/>
      <c r="AQH1301" s="16"/>
      <c r="AQI1301" s="16"/>
      <c r="AQJ1301" s="16"/>
      <c r="AQK1301" s="16"/>
      <c r="AQL1301" s="16"/>
      <c r="AQM1301" s="16"/>
      <c r="AQN1301" s="16"/>
      <c r="AQO1301" s="16"/>
      <c r="AQP1301" s="16"/>
      <c r="AQQ1301" s="16"/>
      <c r="AQR1301" s="16"/>
      <c r="AQS1301" s="16"/>
      <c r="AQT1301" s="16"/>
      <c r="AQU1301" s="16"/>
      <c r="AQV1301" s="16"/>
      <c r="AQW1301" s="16"/>
      <c r="AQX1301" s="16"/>
      <c r="AQY1301" s="16"/>
      <c r="AQZ1301" s="16"/>
      <c r="ARA1301" s="16"/>
      <c r="ARB1301" s="16"/>
      <c r="ARC1301" s="16"/>
      <c r="ARD1301" s="16"/>
      <c r="ARE1301" s="16"/>
      <c r="ARF1301" s="16"/>
      <c r="ARG1301" s="16"/>
      <c r="ARH1301" s="16"/>
      <c r="ARI1301" s="16"/>
      <c r="ARJ1301" s="16"/>
      <c r="ARK1301" s="16"/>
      <c r="ARL1301" s="16"/>
      <c r="ARM1301" s="16"/>
      <c r="ARN1301" s="16"/>
      <c r="ARO1301" s="16"/>
      <c r="ARP1301" s="16"/>
      <c r="ARQ1301" s="16"/>
      <c r="ARR1301" s="16"/>
      <c r="ARS1301" s="16"/>
      <c r="ART1301" s="16"/>
      <c r="ARU1301" s="16"/>
      <c r="ARV1301" s="16"/>
      <c r="ARW1301" s="16"/>
      <c r="ARX1301" s="16"/>
      <c r="ARY1301" s="16"/>
      <c r="ARZ1301" s="16"/>
      <c r="ASA1301" s="16"/>
      <c r="ASB1301" s="16"/>
      <c r="ASC1301" s="16"/>
      <c r="ASD1301" s="16"/>
      <c r="ASE1301" s="16"/>
      <c r="ASF1301" s="16"/>
      <c r="ASG1301" s="16"/>
      <c r="ASH1301" s="16"/>
      <c r="ASI1301" s="16"/>
      <c r="ASJ1301" s="16"/>
      <c r="ASK1301" s="16"/>
      <c r="ASL1301" s="16"/>
      <c r="ASM1301" s="16"/>
      <c r="ASN1301" s="16"/>
      <c r="ASO1301" s="16"/>
      <c r="ASP1301" s="16"/>
      <c r="ASQ1301" s="16"/>
      <c r="ASR1301" s="16"/>
      <c r="ASS1301" s="16"/>
      <c r="AST1301" s="16"/>
      <c r="ASU1301" s="16"/>
      <c r="ASV1301" s="16"/>
      <c r="ASW1301" s="16"/>
      <c r="ASX1301" s="16"/>
      <c r="ASY1301" s="16"/>
      <c r="ASZ1301" s="16"/>
      <c r="ATA1301" s="16"/>
      <c r="ATB1301" s="16"/>
      <c r="ATC1301" s="16"/>
      <c r="ATD1301" s="16"/>
      <c r="ATE1301" s="16"/>
      <c r="ATF1301" s="16"/>
      <c r="ATG1301" s="16"/>
      <c r="ATH1301" s="16"/>
      <c r="ATI1301" s="16"/>
      <c r="ATJ1301" s="16"/>
      <c r="ATK1301" s="16"/>
      <c r="ATL1301" s="16"/>
      <c r="ATM1301" s="16"/>
      <c r="ATN1301" s="16"/>
      <c r="ATO1301" s="16"/>
      <c r="ATP1301" s="16"/>
      <c r="ATQ1301" s="16"/>
      <c r="ATR1301" s="16"/>
      <c r="ATS1301" s="16"/>
      <c r="ATT1301" s="16"/>
      <c r="ATU1301" s="16"/>
      <c r="ATV1301" s="16"/>
      <c r="ATW1301" s="16"/>
      <c r="ATX1301" s="16"/>
      <c r="ATY1301" s="16"/>
      <c r="ATZ1301" s="16"/>
      <c r="AUA1301" s="16"/>
      <c r="AUB1301" s="16"/>
      <c r="AUC1301" s="16"/>
      <c r="AUD1301" s="16"/>
      <c r="AUE1301" s="16"/>
      <c r="AUF1301" s="16"/>
      <c r="AUG1301" s="16"/>
      <c r="AUH1301" s="16"/>
      <c r="AUI1301" s="16"/>
      <c r="AUJ1301" s="16"/>
      <c r="AUK1301" s="16"/>
      <c r="AUL1301" s="16"/>
      <c r="AUM1301" s="16"/>
      <c r="AUN1301" s="16"/>
      <c r="AUO1301" s="16"/>
      <c r="AUP1301" s="16"/>
      <c r="AUQ1301" s="16"/>
      <c r="AUR1301" s="16"/>
      <c r="AUS1301" s="16"/>
      <c r="AUT1301" s="16"/>
      <c r="AUU1301" s="16"/>
      <c r="AUV1301" s="16"/>
      <c r="AUW1301" s="16"/>
      <c r="AUX1301" s="16"/>
      <c r="AUY1301" s="16"/>
      <c r="AUZ1301" s="16"/>
      <c r="AVA1301" s="16"/>
      <c r="AVB1301" s="16"/>
      <c r="AVC1301" s="16"/>
      <c r="AVD1301" s="16"/>
      <c r="AVE1301" s="16"/>
      <c r="AVF1301" s="16"/>
      <c r="AVG1301" s="16"/>
      <c r="AVH1301" s="16"/>
      <c r="AVI1301" s="16"/>
      <c r="AVJ1301" s="16"/>
      <c r="AVK1301" s="16"/>
      <c r="AVL1301" s="16"/>
      <c r="AVM1301" s="16"/>
      <c r="AVN1301" s="16"/>
      <c r="AVO1301" s="16"/>
      <c r="AVP1301" s="16"/>
      <c r="AVQ1301" s="16"/>
      <c r="AVR1301" s="16"/>
      <c r="AVS1301" s="16"/>
      <c r="AVT1301" s="16"/>
      <c r="AVU1301" s="16"/>
      <c r="AVV1301" s="16"/>
      <c r="AVW1301" s="16"/>
      <c r="AVX1301" s="16"/>
      <c r="AVY1301" s="16"/>
      <c r="AVZ1301" s="16"/>
      <c r="AWA1301" s="16"/>
      <c r="AWB1301" s="16"/>
      <c r="AWC1301" s="16"/>
      <c r="AWD1301" s="16"/>
      <c r="AWE1301" s="16"/>
      <c r="AWF1301" s="16"/>
      <c r="AWG1301" s="16"/>
      <c r="AWH1301" s="16"/>
      <c r="AWI1301" s="16"/>
      <c r="AWJ1301" s="16"/>
      <c r="AWK1301" s="16"/>
      <c r="AWL1301" s="16"/>
      <c r="AWM1301" s="16"/>
      <c r="AWN1301" s="16"/>
      <c r="AWO1301" s="16"/>
      <c r="AWP1301" s="16"/>
      <c r="AWQ1301" s="16"/>
      <c r="AWR1301" s="16"/>
      <c r="AWS1301" s="16"/>
      <c r="AWT1301" s="16"/>
      <c r="AWU1301" s="16"/>
      <c r="AWV1301" s="16"/>
      <c r="AWW1301" s="16"/>
      <c r="AWX1301" s="16"/>
      <c r="AWY1301" s="16"/>
      <c r="AWZ1301" s="16"/>
      <c r="AXA1301" s="16"/>
      <c r="AXB1301" s="16"/>
      <c r="AXC1301" s="16"/>
      <c r="AXD1301" s="16"/>
      <c r="AXE1301" s="16"/>
      <c r="AXF1301" s="16"/>
      <c r="AXG1301" s="16"/>
      <c r="AXH1301" s="16"/>
      <c r="AXI1301" s="16"/>
      <c r="AXJ1301" s="16"/>
      <c r="AXK1301" s="16"/>
      <c r="AXL1301" s="16"/>
      <c r="AXM1301" s="16"/>
      <c r="AXN1301" s="16"/>
      <c r="AXO1301" s="16"/>
      <c r="AXP1301" s="16"/>
      <c r="AXQ1301" s="16"/>
      <c r="AXR1301" s="16"/>
      <c r="AXS1301" s="16"/>
      <c r="AXT1301" s="16"/>
      <c r="AXU1301" s="16"/>
      <c r="AXV1301" s="16"/>
      <c r="AXW1301" s="16"/>
      <c r="AXX1301" s="16"/>
      <c r="AXY1301" s="16"/>
      <c r="AXZ1301" s="16"/>
      <c r="AYA1301" s="16"/>
      <c r="AYB1301" s="16"/>
      <c r="AYC1301" s="16"/>
      <c r="AYD1301" s="16"/>
      <c r="AYE1301" s="16"/>
      <c r="AYF1301" s="16"/>
      <c r="AYG1301" s="16"/>
      <c r="AYH1301" s="16"/>
      <c r="AYI1301" s="16"/>
      <c r="AYJ1301" s="16"/>
      <c r="AYK1301" s="16"/>
      <c r="AYL1301" s="16"/>
      <c r="AYM1301" s="16"/>
      <c r="AYN1301" s="16"/>
      <c r="AYO1301" s="16"/>
      <c r="AYP1301" s="16"/>
      <c r="AYQ1301" s="16"/>
      <c r="AYR1301" s="16"/>
      <c r="AYS1301" s="16"/>
      <c r="AYT1301" s="16"/>
      <c r="AYU1301" s="16"/>
      <c r="AYV1301" s="16"/>
      <c r="AYW1301" s="16"/>
      <c r="AYX1301" s="16"/>
      <c r="AYY1301" s="16"/>
      <c r="AYZ1301" s="16"/>
      <c r="AZA1301" s="16"/>
      <c r="AZB1301" s="16"/>
      <c r="AZC1301" s="16"/>
      <c r="AZD1301" s="16"/>
      <c r="AZE1301" s="16"/>
      <c r="AZF1301" s="16"/>
      <c r="AZG1301" s="16"/>
      <c r="AZH1301" s="16"/>
      <c r="AZI1301" s="16"/>
      <c r="AZJ1301" s="16"/>
      <c r="AZK1301" s="16"/>
      <c r="AZL1301" s="16"/>
      <c r="AZM1301" s="16"/>
      <c r="AZN1301" s="16"/>
      <c r="AZO1301" s="16"/>
      <c r="AZP1301" s="16"/>
      <c r="AZQ1301" s="16"/>
      <c r="AZR1301" s="16"/>
      <c r="AZS1301" s="16"/>
      <c r="AZT1301" s="16"/>
      <c r="AZU1301" s="16"/>
      <c r="AZV1301" s="16"/>
      <c r="AZW1301" s="16"/>
      <c r="AZX1301" s="16"/>
      <c r="AZY1301" s="16"/>
      <c r="AZZ1301" s="16"/>
      <c r="BAA1301" s="16"/>
      <c r="BAB1301" s="16"/>
      <c r="BAC1301" s="16"/>
      <c r="BAD1301" s="16"/>
      <c r="BAE1301" s="16"/>
      <c r="BAF1301" s="16"/>
      <c r="BAG1301" s="16"/>
      <c r="BAH1301" s="16"/>
      <c r="BAI1301" s="16"/>
      <c r="BAJ1301" s="16"/>
      <c r="BAK1301" s="16"/>
      <c r="BAL1301" s="16"/>
      <c r="BAM1301" s="16"/>
      <c r="BAN1301" s="16"/>
      <c r="BAO1301" s="16"/>
      <c r="BAP1301" s="16"/>
      <c r="BAQ1301" s="16"/>
      <c r="BAR1301" s="16"/>
      <c r="BAS1301" s="16"/>
      <c r="BAT1301" s="16"/>
      <c r="BAU1301" s="16"/>
      <c r="BAV1301" s="16"/>
      <c r="BAW1301" s="16"/>
      <c r="BAX1301" s="16"/>
      <c r="BAY1301" s="16"/>
      <c r="BAZ1301" s="16"/>
      <c r="BBA1301" s="16"/>
      <c r="BBB1301" s="16"/>
      <c r="BBC1301" s="16"/>
      <c r="BBD1301" s="16"/>
      <c r="BBE1301" s="16"/>
      <c r="BBF1301" s="16"/>
      <c r="BBG1301" s="16"/>
      <c r="BBH1301" s="16"/>
      <c r="BBI1301" s="16"/>
      <c r="BBJ1301" s="16"/>
      <c r="BBK1301" s="16"/>
      <c r="BBL1301" s="16"/>
      <c r="BBM1301" s="16"/>
      <c r="BBN1301" s="16"/>
      <c r="BBO1301" s="16"/>
      <c r="BBP1301" s="16"/>
      <c r="BBQ1301" s="16"/>
      <c r="BBR1301" s="16"/>
      <c r="BBS1301" s="16"/>
      <c r="BBT1301" s="16"/>
      <c r="BBU1301" s="16"/>
      <c r="BBV1301" s="16"/>
      <c r="BBW1301" s="16"/>
      <c r="BBX1301" s="16"/>
      <c r="BBY1301" s="16"/>
      <c r="BBZ1301" s="16"/>
      <c r="BCA1301" s="16"/>
      <c r="BCB1301" s="16"/>
      <c r="BCC1301" s="16"/>
      <c r="BCD1301" s="16"/>
      <c r="BCE1301" s="16"/>
      <c r="BCF1301" s="16"/>
      <c r="BCG1301" s="16"/>
      <c r="BCH1301" s="16"/>
      <c r="BCI1301" s="16"/>
      <c r="BCJ1301" s="16"/>
      <c r="BCK1301" s="16"/>
      <c r="BCL1301" s="16"/>
      <c r="BCM1301" s="16"/>
      <c r="BCN1301" s="16"/>
      <c r="BCO1301" s="16"/>
      <c r="BCP1301" s="16"/>
      <c r="BCQ1301" s="16"/>
      <c r="BCR1301" s="16"/>
      <c r="BCS1301" s="16"/>
      <c r="BCT1301" s="16"/>
      <c r="BCU1301" s="16"/>
      <c r="BCV1301" s="16"/>
      <c r="BCW1301" s="16"/>
      <c r="BCX1301" s="16"/>
      <c r="BCY1301" s="16"/>
      <c r="BCZ1301" s="16"/>
      <c r="BDA1301" s="16"/>
      <c r="BDB1301" s="16"/>
      <c r="BDC1301" s="16"/>
      <c r="BDD1301" s="16"/>
      <c r="BDE1301" s="16"/>
      <c r="BDF1301" s="16"/>
      <c r="BDG1301" s="16"/>
      <c r="BDH1301" s="16"/>
      <c r="BDI1301" s="16"/>
      <c r="BDJ1301" s="16"/>
      <c r="BDK1301" s="16"/>
      <c r="BDL1301" s="16"/>
      <c r="BDM1301" s="16"/>
      <c r="BDN1301" s="16"/>
      <c r="BDO1301" s="16"/>
      <c r="BDP1301" s="16"/>
      <c r="BDQ1301" s="16"/>
      <c r="BDR1301" s="16"/>
      <c r="BDS1301" s="16"/>
      <c r="BDT1301" s="16"/>
      <c r="BDU1301" s="16"/>
      <c r="BDV1301" s="16"/>
      <c r="BDW1301" s="16"/>
      <c r="BDX1301" s="16"/>
      <c r="BDY1301" s="16"/>
      <c r="BDZ1301" s="16"/>
      <c r="BEA1301" s="16"/>
      <c r="BEB1301" s="16"/>
      <c r="BEC1301" s="16"/>
      <c r="BED1301" s="16"/>
      <c r="BEE1301" s="16"/>
      <c r="BEF1301" s="16"/>
      <c r="BEG1301" s="16"/>
      <c r="BEH1301" s="16"/>
      <c r="BEI1301" s="16"/>
      <c r="BEJ1301" s="16"/>
      <c r="BEK1301" s="16"/>
      <c r="BEL1301" s="16"/>
      <c r="BEM1301" s="16"/>
      <c r="BEN1301" s="16"/>
      <c r="BEO1301" s="16"/>
      <c r="BEP1301" s="16"/>
      <c r="BEQ1301" s="16"/>
      <c r="BER1301" s="16"/>
      <c r="BES1301" s="16"/>
      <c r="BET1301" s="16"/>
      <c r="BEU1301" s="16"/>
      <c r="BEV1301" s="16"/>
      <c r="BEW1301" s="16"/>
      <c r="BEX1301" s="16"/>
      <c r="BEY1301" s="16"/>
      <c r="BEZ1301" s="16"/>
      <c r="BFA1301" s="16"/>
      <c r="BFB1301" s="16"/>
      <c r="BFC1301" s="16"/>
      <c r="BFD1301" s="16"/>
      <c r="BFE1301" s="16"/>
      <c r="BFF1301" s="16"/>
      <c r="BFG1301" s="16"/>
      <c r="BFH1301" s="16"/>
      <c r="BFI1301" s="16"/>
      <c r="BFJ1301" s="16"/>
      <c r="BFK1301" s="16"/>
      <c r="BFL1301" s="16"/>
      <c r="BFM1301" s="16"/>
      <c r="BFN1301" s="16"/>
      <c r="BFO1301" s="16"/>
      <c r="BFP1301" s="16"/>
      <c r="BFQ1301" s="16"/>
      <c r="BFR1301" s="16"/>
      <c r="BFS1301" s="16"/>
      <c r="BFT1301" s="16"/>
      <c r="BFU1301" s="16"/>
      <c r="BFV1301" s="16"/>
      <c r="BFW1301" s="16"/>
      <c r="BFX1301" s="16"/>
      <c r="BFY1301" s="16"/>
      <c r="BFZ1301" s="16"/>
      <c r="BGA1301" s="16"/>
      <c r="BGB1301" s="16"/>
      <c r="BGC1301" s="16"/>
      <c r="BGD1301" s="16"/>
      <c r="BGE1301" s="16"/>
      <c r="BGF1301" s="16"/>
      <c r="BGG1301" s="16"/>
      <c r="BGH1301" s="16"/>
      <c r="BGI1301" s="16"/>
      <c r="BGJ1301" s="16"/>
      <c r="BGK1301" s="16"/>
      <c r="BGL1301" s="16"/>
      <c r="BGM1301" s="16"/>
      <c r="BGN1301" s="16"/>
      <c r="BGO1301" s="16"/>
      <c r="BGP1301" s="16"/>
      <c r="BGQ1301" s="16"/>
      <c r="BGR1301" s="16"/>
      <c r="BGS1301" s="16"/>
      <c r="BGT1301" s="16"/>
      <c r="BGU1301" s="16"/>
      <c r="BGV1301" s="16"/>
      <c r="BGW1301" s="16"/>
      <c r="BGX1301" s="16"/>
      <c r="BGY1301" s="16"/>
      <c r="BGZ1301" s="16"/>
      <c r="BHA1301" s="16"/>
      <c r="BHB1301" s="16"/>
      <c r="BHC1301" s="16"/>
      <c r="BHD1301" s="16"/>
      <c r="BHE1301" s="16"/>
      <c r="BHF1301" s="16"/>
      <c r="BHG1301" s="16"/>
      <c r="BHH1301" s="16"/>
      <c r="BHI1301" s="16"/>
      <c r="BHJ1301" s="16"/>
      <c r="BHK1301" s="16"/>
      <c r="BHL1301" s="16"/>
      <c r="BHM1301" s="16"/>
      <c r="BHN1301" s="16"/>
      <c r="BHO1301" s="16"/>
      <c r="BHP1301" s="16"/>
      <c r="BHQ1301" s="16"/>
      <c r="BHR1301" s="16"/>
      <c r="BHS1301" s="16"/>
      <c r="BHT1301" s="16"/>
      <c r="BHU1301" s="16"/>
      <c r="BHV1301" s="16"/>
      <c r="BHW1301" s="16"/>
      <c r="BHX1301" s="16"/>
      <c r="BHY1301" s="16"/>
      <c r="BHZ1301" s="16"/>
      <c r="BIA1301" s="16"/>
      <c r="BIB1301" s="16"/>
      <c r="BIC1301" s="16"/>
      <c r="BID1301" s="16"/>
      <c r="BIE1301" s="16"/>
      <c r="BIF1301" s="16"/>
      <c r="BIG1301" s="16"/>
      <c r="BIH1301" s="16"/>
      <c r="BII1301" s="16"/>
      <c r="BIJ1301" s="16"/>
      <c r="BIK1301" s="16"/>
      <c r="BIL1301" s="16"/>
      <c r="BIM1301" s="16"/>
      <c r="BIN1301" s="16"/>
      <c r="BIO1301" s="16"/>
      <c r="BIP1301" s="16"/>
      <c r="BIQ1301" s="16"/>
      <c r="BIR1301" s="16"/>
      <c r="BIS1301" s="16"/>
      <c r="BIT1301" s="16"/>
      <c r="BIU1301" s="16"/>
      <c r="BIV1301" s="16"/>
      <c r="BIW1301" s="16"/>
      <c r="BIX1301" s="16"/>
      <c r="BIY1301" s="16"/>
      <c r="BIZ1301" s="16"/>
      <c r="BJA1301" s="16"/>
      <c r="BJB1301" s="16"/>
      <c r="BJC1301" s="16"/>
      <c r="BJD1301" s="16"/>
      <c r="BJE1301" s="16"/>
      <c r="BJF1301" s="16"/>
      <c r="BJG1301" s="16"/>
      <c r="BJH1301" s="16"/>
      <c r="BJI1301" s="16"/>
      <c r="BJJ1301" s="16"/>
      <c r="BJK1301" s="16"/>
      <c r="BJL1301" s="16"/>
      <c r="BJM1301" s="16"/>
      <c r="BJN1301" s="16"/>
      <c r="BJO1301" s="16"/>
      <c r="BJP1301" s="16"/>
      <c r="BJQ1301" s="16"/>
      <c r="BJR1301" s="16"/>
      <c r="BJS1301" s="16"/>
      <c r="BJT1301" s="16"/>
      <c r="BJU1301" s="16"/>
      <c r="BJV1301" s="16"/>
      <c r="BJW1301" s="16"/>
      <c r="BJX1301" s="16"/>
      <c r="BJY1301" s="16"/>
      <c r="BJZ1301" s="16"/>
      <c r="BKA1301" s="16"/>
      <c r="BKB1301" s="16"/>
      <c r="BKC1301" s="16"/>
      <c r="BKD1301" s="16"/>
      <c r="BKE1301" s="16"/>
      <c r="BKF1301" s="16"/>
      <c r="BKG1301" s="16"/>
      <c r="BKH1301" s="16"/>
      <c r="BKI1301" s="16"/>
      <c r="BKJ1301" s="16"/>
      <c r="BKK1301" s="16"/>
      <c r="BKL1301" s="16"/>
      <c r="BKM1301" s="16"/>
      <c r="BKN1301" s="16"/>
      <c r="BKO1301" s="16"/>
      <c r="BKP1301" s="16"/>
      <c r="BKQ1301" s="16"/>
      <c r="BKR1301" s="16"/>
      <c r="BKS1301" s="16"/>
      <c r="BKT1301" s="16"/>
      <c r="BKU1301" s="16"/>
      <c r="BKV1301" s="16"/>
      <c r="BKW1301" s="16"/>
      <c r="BKX1301" s="16"/>
      <c r="BKY1301" s="16"/>
      <c r="BKZ1301" s="16"/>
      <c r="BLA1301" s="16"/>
      <c r="BLB1301" s="16"/>
      <c r="BLC1301" s="16"/>
      <c r="BLD1301" s="16"/>
      <c r="BLE1301" s="16"/>
      <c r="BLF1301" s="16"/>
      <c r="BLG1301" s="16"/>
      <c r="BLH1301" s="16"/>
      <c r="BLI1301" s="16"/>
      <c r="BLJ1301" s="16"/>
      <c r="BLK1301" s="16"/>
      <c r="BLL1301" s="16"/>
      <c r="BLM1301" s="16"/>
      <c r="BLN1301" s="16"/>
      <c r="BLO1301" s="16"/>
      <c r="BLP1301" s="16"/>
      <c r="BLQ1301" s="16"/>
      <c r="BLR1301" s="16"/>
      <c r="BLS1301" s="16"/>
      <c r="BLT1301" s="16"/>
      <c r="BLU1301" s="16"/>
      <c r="BLV1301" s="16"/>
      <c r="BLW1301" s="16"/>
      <c r="BLX1301" s="16"/>
      <c r="BLY1301" s="16"/>
      <c r="BLZ1301" s="16"/>
      <c r="BMA1301" s="16"/>
      <c r="BMB1301" s="16"/>
      <c r="BMC1301" s="16"/>
      <c r="BMD1301" s="16"/>
      <c r="BME1301" s="16"/>
      <c r="BMF1301" s="16"/>
      <c r="BMG1301" s="16"/>
      <c r="BMH1301" s="16"/>
      <c r="BMI1301" s="16"/>
      <c r="BMJ1301" s="16"/>
      <c r="BMK1301" s="16"/>
      <c r="BML1301" s="16"/>
      <c r="BMM1301" s="16"/>
      <c r="BMN1301" s="16"/>
      <c r="BMO1301" s="16"/>
      <c r="BMP1301" s="16"/>
      <c r="BMQ1301" s="16"/>
      <c r="BMR1301" s="16"/>
    </row>
    <row r="1302" spans="1:1708" customFormat="1">
      <c r="A1302" s="568" t="s">
        <v>3230</v>
      </c>
      <c r="B1302" s="662"/>
      <c r="C1302" s="700" t="s">
        <v>3230</v>
      </c>
      <c r="D1302" s="568"/>
      <c r="E1302" s="911" t="s">
        <v>314</v>
      </c>
      <c r="F1302" s="704" t="s">
        <v>315</v>
      </c>
      <c r="G1302" s="975" t="s">
        <v>184</v>
      </c>
      <c r="H1302" s="975"/>
      <c r="I1302" s="571">
        <v>5</v>
      </c>
      <c r="J1302" s="571"/>
      <c r="K1302" s="975">
        <v>58.605002924000097</v>
      </c>
      <c r="L1302" s="975">
        <v>24.809826574000098</v>
      </c>
      <c r="M1302" s="572" t="s">
        <v>316</v>
      </c>
      <c r="N1302" s="572" t="s">
        <v>3231</v>
      </c>
      <c r="O1302" s="571" t="s">
        <v>3232</v>
      </c>
      <c r="P1302" s="571" t="s">
        <v>316</v>
      </c>
      <c r="Q1302" s="571"/>
      <c r="R1302" s="1025">
        <v>1242</v>
      </c>
      <c r="S1302" s="1025">
        <v>1242</v>
      </c>
      <c r="T1302" s="297"/>
      <c r="U1302" s="931"/>
      <c r="W1302" s="16"/>
      <c r="X1302" s="16"/>
      <c r="Y1302" s="16"/>
      <c r="Z1302" s="16"/>
      <c r="AA1302" s="16"/>
      <c r="AB1302" s="16"/>
      <c r="AC1302" s="16"/>
      <c r="AD1302" s="16"/>
      <c r="AE1302" s="16"/>
      <c r="AF1302" s="16"/>
      <c r="AG1302" s="16"/>
      <c r="AH1302" s="16"/>
      <c r="AI1302" s="16"/>
      <c r="AJ1302" s="16"/>
      <c r="AK1302" s="16"/>
      <c r="AL1302" s="16"/>
      <c r="AM1302" s="16"/>
      <c r="AN1302" s="16"/>
      <c r="AO1302" s="16"/>
      <c r="AP1302" s="16"/>
      <c r="AQ1302" s="16"/>
      <c r="AR1302" s="16"/>
      <c r="AS1302" s="16"/>
      <c r="AT1302" s="16"/>
      <c r="AU1302" s="16"/>
      <c r="AV1302" s="16"/>
      <c r="AW1302" s="16"/>
      <c r="AX1302" s="16"/>
      <c r="AY1302" s="16"/>
      <c r="AZ1302" s="16"/>
      <c r="BA1302" s="16"/>
      <c r="BB1302" s="16"/>
      <c r="BC1302" s="16"/>
      <c r="BD1302" s="16"/>
      <c r="BE1302" s="16"/>
      <c r="BF1302" s="16"/>
      <c r="BG1302" s="16"/>
      <c r="BH1302" s="16"/>
      <c r="BI1302" s="16"/>
      <c r="BJ1302" s="16"/>
      <c r="BK1302" s="16"/>
      <c r="BL1302" s="16"/>
      <c r="BM1302" s="16"/>
      <c r="BN1302" s="16"/>
      <c r="BO1302" s="16"/>
      <c r="BP1302" s="16"/>
      <c r="BQ1302" s="16"/>
      <c r="BR1302" s="16"/>
      <c r="BS1302" s="16"/>
      <c r="BT1302" s="16"/>
      <c r="BU1302" s="16"/>
      <c r="BV1302" s="16"/>
      <c r="BW1302" s="16"/>
      <c r="BX1302" s="16"/>
      <c r="BY1302" s="16"/>
      <c r="BZ1302" s="16"/>
      <c r="CA1302" s="16"/>
      <c r="CB1302" s="16"/>
      <c r="CC1302" s="16"/>
      <c r="CD1302" s="16"/>
      <c r="CE1302" s="16"/>
      <c r="CF1302" s="16"/>
      <c r="CG1302" s="16"/>
      <c r="CH1302" s="16"/>
      <c r="CI1302" s="16"/>
      <c r="CJ1302" s="16"/>
      <c r="CK1302" s="16"/>
      <c r="CL1302" s="16"/>
      <c r="CM1302" s="16"/>
      <c r="CN1302" s="16"/>
      <c r="CO1302" s="16"/>
      <c r="CP1302" s="16"/>
      <c r="CQ1302" s="16"/>
      <c r="CR1302" s="16"/>
      <c r="CS1302" s="16"/>
      <c r="CT1302" s="16"/>
      <c r="CU1302" s="16"/>
      <c r="CV1302" s="16"/>
      <c r="CW1302" s="16"/>
      <c r="CX1302" s="16"/>
      <c r="CY1302" s="16"/>
      <c r="CZ1302" s="16"/>
      <c r="DA1302" s="16"/>
      <c r="DB1302" s="16"/>
      <c r="DC1302" s="16"/>
      <c r="DD1302" s="16"/>
      <c r="DE1302" s="16"/>
      <c r="DF1302" s="16"/>
      <c r="DG1302" s="16"/>
      <c r="DH1302" s="16"/>
      <c r="DI1302" s="16"/>
      <c r="DJ1302" s="16"/>
      <c r="DK1302" s="16"/>
      <c r="DL1302" s="16"/>
      <c r="DM1302" s="16"/>
      <c r="DN1302" s="16"/>
      <c r="DO1302" s="16"/>
      <c r="DP1302" s="16"/>
      <c r="DQ1302" s="16"/>
      <c r="DR1302" s="16"/>
      <c r="DS1302" s="16"/>
      <c r="DT1302" s="16"/>
      <c r="DU1302" s="16"/>
      <c r="DV1302" s="16"/>
      <c r="DW1302" s="16"/>
      <c r="DX1302" s="16"/>
      <c r="DY1302" s="16"/>
      <c r="DZ1302" s="16"/>
      <c r="EA1302" s="16"/>
      <c r="EB1302" s="16"/>
      <c r="EC1302" s="16"/>
      <c r="ED1302" s="16"/>
      <c r="EE1302" s="16"/>
      <c r="EF1302" s="16"/>
      <c r="EG1302" s="16"/>
      <c r="EH1302" s="16"/>
      <c r="EI1302" s="16"/>
      <c r="EJ1302" s="16"/>
      <c r="EK1302" s="16"/>
      <c r="EL1302" s="16"/>
      <c r="EM1302" s="16"/>
      <c r="EN1302" s="16"/>
      <c r="EO1302" s="16"/>
      <c r="EP1302" s="16"/>
      <c r="EQ1302" s="16"/>
      <c r="ER1302" s="16"/>
      <c r="ES1302" s="16"/>
      <c r="ET1302" s="16"/>
      <c r="EU1302" s="16"/>
      <c r="EV1302" s="16"/>
      <c r="EW1302" s="16"/>
      <c r="EX1302" s="16"/>
      <c r="EY1302" s="16"/>
      <c r="EZ1302" s="16"/>
      <c r="FA1302" s="16"/>
      <c r="FB1302" s="16"/>
      <c r="FC1302" s="16"/>
      <c r="FD1302" s="16"/>
      <c r="FE1302" s="16"/>
      <c r="FF1302" s="16"/>
      <c r="FG1302" s="16"/>
      <c r="FH1302" s="16"/>
      <c r="FI1302" s="16"/>
      <c r="FJ1302" s="16"/>
      <c r="FK1302" s="16"/>
      <c r="FL1302" s="16"/>
      <c r="FM1302" s="16"/>
      <c r="FN1302" s="16"/>
      <c r="FO1302" s="16"/>
      <c r="FP1302" s="16"/>
      <c r="FQ1302" s="16"/>
      <c r="FR1302" s="16"/>
      <c r="FS1302" s="16"/>
      <c r="FT1302" s="16"/>
      <c r="FU1302" s="16"/>
      <c r="FV1302" s="16"/>
      <c r="FW1302" s="16"/>
      <c r="FX1302" s="16"/>
      <c r="FY1302" s="16"/>
      <c r="FZ1302" s="16"/>
      <c r="GA1302" s="16"/>
      <c r="GB1302" s="16"/>
      <c r="GC1302" s="16"/>
      <c r="GD1302" s="16"/>
      <c r="GE1302" s="16"/>
      <c r="GF1302" s="16"/>
      <c r="GG1302" s="16"/>
      <c r="GH1302" s="16"/>
      <c r="GI1302" s="16"/>
      <c r="GJ1302" s="16"/>
      <c r="GK1302" s="16"/>
      <c r="GL1302" s="16"/>
      <c r="GM1302" s="16"/>
      <c r="GN1302" s="16"/>
      <c r="GO1302" s="16"/>
      <c r="GP1302" s="16"/>
      <c r="GQ1302" s="16"/>
      <c r="GR1302" s="16"/>
      <c r="GS1302" s="16"/>
      <c r="GT1302" s="16"/>
      <c r="GU1302" s="16"/>
      <c r="GV1302" s="16"/>
      <c r="GW1302" s="16"/>
      <c r="GX1302" s="16"/>
      <c r="GY1302" s="16"/>
      <c r="GZ1302" s="16"/>
      <c r="HA1302" s="16"/>
      <c r="HB1302" s="16"/>
      <c r="HC1302" s="16"/>
      <c r="HD1302" s="16"/>
      <c r="HE1302" s="16"/>
      <c r="HF1302" s="16"/>
      <c r="HG1302" s="16"/>
      <c r="HH1302" s="16"/>
      <c r="HI1302" s="16"/>
      <c r="HJ1302" s="16"/>
      <c r="HK1302" s="16"/>
      <c r="HL1302" s="16"/>
      <c r="HM1302" s="16"/>
      <c r="HN1302" s="16"/>
      <c r="HO1302" s="16"/>
      <c r="HP1302" s="16"/>
      <c r="HQ1302" s="16"/>
      <c r="HR1302" s="16"/>
      <c r="HS1302" s="16"/>
      <c r="HT1302" s="16"/>
      <c r="HU1302" s="16"/>
      <c r="HV1302" s="16"/>
      <c r="HW1302" s="16"/>
      <c r="HX1302" s="16"/>
      <c r="HY1302" s="16"/>
      <c r="HZ1302" s="16"/>
      <c r="IA1302" s="16"/>
      <c r="IB1302" s="16"/>
      <c r="IC1302" s="16"/>
      <c r="ID1302" s="16"/>
      <c r="IE1302" s="16"/>
      <c r="IF1302" s="16"/>
      <c r="IG1302" s="16"/>
      <c r="IH1302" s="16"/>
      <c r="II1302" s="16"/>
      <c r="IJ1302" s="16"/>
      <c r="IK1302" s="16"/>
      <c r="IL1302" s="16"/>
      <c r="IM1302" s="16"/>
      <c r="IN1302" s="16"/>
      <c r="IO1302" s="16"/>
      <c r="IP1302" s="16"/>
      <c r="IQ1302" s="16"/>
      <c r="IR1302" s="16"/>
      <c r="IS1302" s="16"/>
      <c r="IT1302" s="16"/>
      <c r="IU1302" s="16"/>
      <c r="IV1302" s="16"/>
      <c r="IW1302" s="16"/>
      <c r="IX1302" s="16"/>
      <c r="IY1302" s="16"/>
      <c r="IZ1302" s="16"/>
      <c r="JA1302" s="16"/>
      <c r="JB1302" s="16"/>
      <c r="JC1302" s="16"/>
      <c r="JD1302" s="16"/>
      <c r="JE1302" s="16"/>
      <c r="JF1302" s="16"/>
      <c r="JG1302" s="16"/>
      <c r="JH1302" s="16"/>
      <c r="JI1302" s="16"/>
      <c r="JJ1302" s="16"/>
      <c r="JK1302" s="16"/>
      <c r="JL1302" s="16"/>
      <c r="JM1302" s="16"/>
      <c r="JN1302" s="16"/>
      <c r="JO1302" s="16"/>
      <c r="JP1302" s="16"/>
      <c r="JQ1302" s="16"/>
      <c r="JR1302" s="16"/>
      <c r="JS1302" s="16"/>
      <c r="JT1302" s="16"/>
      <c r="JU1302" s="16"/>
      <c r="JV1302" s="16"/>
      <c r="JW1302" s="16"/>
      <c r="JX1302" s="16"/>
      <c r="JY1302" s="16"/>
      <c r="JZ1302" s="16"/>
      <c r="KA1302" s="16"/>
      <c r="KB1302" s="16"/>
      <c r="KC1302" s="16"/>
      <c r="KD1302" s="16"/>
      <c r="KE1302" s="16"/>
      <c r="KF1302" s="16"/>
      <c r="KG1302" s="16"/>
      <c r="KH1302" s="16"/>
      <c r="KI1302" s="16"/>
      <c r="KJ1302" s="16"/>
      <c r="KK1302" s="16"/>
      <c r="KL1302" s="16"/>
      <c r="KM1302" s="16"/>
      <c r="KN1302" s="16"/>
      <c r="KO1302" s="16"/>
      <c r="KP1302" s="16"/>
      <c r="KQ1302" s="16"/>
      <c r="KR1302" s="16"/>
      <c r="KS1302" s="16"/>
      <c r="KT1302" s="16"/>
      <c r="KU1302" s="16"/>
      <c r="KV1302" s="16"/>
      <c r="KW1302" s="16"/>
      <c r="KX1302" s="16"/>
      <c r="KY1302" s="16"/>
      <c r="KZ1302" s="16"/>
      <c r="LA1302" s="16"/>
      <c r="LB1302" s="16"/>
      <c r="LC1302" s="16"/>
      <c r="LD1302" s="16"/>
      <c r="LE1302" s="16"/>
      <c r="LF1302" s="16"/>
      <c r="LG1302" s="16"/>
      <c r="LH1302" s="16"/>
      <c r="LI1302" s="16"/>
      <c r="LJ1302" s="16"/>
      <c r="LK1302" s="16"/>
      <c r="LL1302" s="16"/>
      <c r="LM1302" s="16"/>
      <c r="LN1302" s="16"/>
      <c r="LO1302" s="16"/>
      <c r="LP1302" s="16"/>
      <c r="LQ1302" s="16"/>
      <c r="LR1302" s="16"/>
      <c r="LS1302" s="16"/>
      <c r="LT1302" s="16"/>
      <c r="LU1302" s="16"/>
      <c r="LV1302" s="16"/>
      <c r="LW1302" s="16"/>
      <c r="LX1302" s="16"/>
      <c r="LY1302" s="16"/>
      <c r="LZ1302" s="16"/>
      <c r="MA1302" s="16"/>
      <c r="MB1302" s="16"/>
      <c r="MC1302" s="16"/>
      <c r="MD1302" s="16"/>
      <c r="ME1302" s="16"/>
      <c r="MF1302" s="16"/>
      <c r="MG1302" s="16"/>
      <c r="MH1302" s="16"/>
      <c r="MI1302" s="16"/>
      <c r="MJ1302" s="16"/>
      <c r="MK1302" s="16"/>
      <c r="ML1302" s="16"/>
      <c r="MM1302" s="16"/>
      <c r="MN1302" s="16"/>
      <c r="MO1302" s="16"/>
      <c r="MP1302" s="16"/>
      <c r="MQ1302" s="16"/>
      <c r="MR1302" s="16"/>
      <c r="MS1302" s="16"/>
      <c r="MT1302" s="16"/>
      <c r="MU1302" s="16"/>
      <c r="MV1302" s="16"/>
      <c r="MW1302" s="16"/>
      <c r="MX1302" s="16"/>
      <c r="MY1302" s="16"/>
      <c r="MZ1302" s="16"/>
      <c r="NA1302" s="16"/>
      <c r="NB1302" s="16"/>
      <c r="NC1302" s="16"/>
      <c r="ND1302" s="16"/>
      <c r="NE1302" s="16"/>
      <c r="NF1302" s="16"/>
      <c r="NG1302" s="16"/>
      <c r="NH1302" s="16"/>
      <c r="NI1302" s="16"/>
      <c r="NJ1302" s="16"/>
      <c r="NK1302" s="16"/>
      <c r="NL1302" s="16"/>
      <c r="NM1302" s="16"/>
      <c r="NN1302" s="16"/>
      <c r="NO1302" s="16"/>
      <c r="NP1302" s="16"/>
      <c r="NQ1302" s="16"/>
      <c r="NR1302" s="16"/>
      <c r="NS1302" s="16"/>
      <c r="NT1302" s="16"/>
      <c r="NU1302" s="16"/>
      <c r="NV1302" s="16"/>
      <c r="NW1302" s="16"/>
      <c r="NX1302" s="16"/>
      <c r="NY1302" s="16"/>
      <c r="NZ1302" s="16"/>
      <c r="OA1302" s="16"/>
      <c r="OB1302" s="16"/>
      <c r="OC1302" s="16"/>
      <c r="OD1302" s="16"/>
      <c r="OE1302" s="16"/>
      <c r="OF1302" s="16"/>
      <c r="OG1302" s="16"/>
      <c r="OH1302" s="16"/>
      <c r="OI1302" s="16"/>
      <c r="OJ1302" s="16"/>
      <c r="OK1302" s="16"/>
      <c r="OL1302" s="16"/>
      <c r="OM1302" s="16"/>
      <c r="ON1302" s="16"/>
      <c r="OO1302" s="16"/>
      <c r="OP1302" s="16"/>
      <c r="OQ1302" s="16"/>
      <c r="OR1302" s="16"/>
      <c r="OS1302" s="16"/>
      <c r="OT1302" s="16"/>
      <c r="OU1302" s="16"/>
      <c r="OV1302" s="16"/>
      <c r="OW1302" s="16"/>
      <c r="OX1302" s="16"/>
      <c r="OY1302" s="16"/>
      <c r="OZ1302" s="16"/>
      <c r="PA1302" s="16"/>
      <c r="PB1302" s="16"/>
      <c r="PC1302" s="16"/>
      <c r="PD1302" s="16"/>
      <c r="PE1302" s="16"/>
      <c r="PF1302" s="16"/>
      <c r="PG1302" s="16"/>
      <c r="PH1302" s="16"/>
      <c r="PI1302" s="16"/>
      <c r="PJ1302" s="16"/>
      <c r="PK1302" s="16"/>
      <c r="PL1302" s="16"/>
      <c r="PM1302" s="16"/>
      <c r="PN1302" s="16"/>
      <c r="PO1302" s="16"/>
      <c r="PP1302" s="16"/>
      <c r="PQ1302" s="16"/>
      <c r="PR1302" s="16"/>
      <c r="PS1302" s="16"/>
      <c r="PT1302" s="16"/>
      <c r="PU1302" s="16"/>
      <c r="PV1302" s="16"/>
      <c r="PW1302" s="16"/>
      <c r="PX1302" s="16"/>
      <c r="PY1302" s="16"/>
      <c r="PZ1302" s="16"/>
      <c r="QA1302" s="16"/>
      <c r="QB1302" s="16"/>
      <c r="QC1302" s="16"/>
      <c r="QD1302" s="16"/>
      <c r="QE1302" s="16"/>
      <c r="QF1302" s="16"/>
      <c r="QG1302" s="16"/>
      <c r="QH1302" s="16"/>
      <c r="QI1302" s="16"/>
      <c r="QJ1302" s="16"/>
      <c r="QK1302" s="16"/>
      <c r="QL1302" s="16"/>
      <c r="QM1302" s="16"/>
      <c r="QN1302" s="16"/>
      <c r="QO1302" s="16"/>
      <c r="QP1302" s="16"/>
      <c r="QQ1302" s="16"/>
      <c r="QR1302" s="16"/>
      <c r="QS1302" s="16"/>
      <c r="QT1302" s="16"/>
      <c r="QU1302" s="16"/>
      <c r="QV1302" s="16"/>
      <c r="QW1302" s="16"/>
      <c r="QX1302" s="16"/>
      <c r="QY1302" s="16"/>
      <c r="QZ1302" s="16"/>
      <c r="RA1302" s="16"/>
      <c r="RB1302" s="16"/>
      <c r="RC1302" s="16"/>
      <c r="RD1302" s="16"/>
      <c r="RE1302" s="16"/>
      <c r="RF1302" s="16"/>
      <c r="RG1302" s="16"/>
      <c r="RH1302" s="16"/>
      <c r="RI1302" s="16"/>
      <c r="RJ1302" s="16"/>
      <c r="RK1302" s="16"/>
      <c r="RL1302" s="16"/>
      <c r="RM1302" s="16"/>
      <c r="RN1302" s="16"/>
      <c r="RO1302" s="16"/>
      <c r="RP1302" s="16"/>
      <c r="RQ1302" s="16"/>
      <c r="RR1302" s="16"/>
      <c r="RS1302" s="16"/>
      <c r="RT1302" s="16"/>
      <c r="RU1302" s="16"/>
      <c r="RV1302" s="16"/>
      <c r="RW1302" s="16"/>
      <c r="RX1302" s="16"/>
      <c r="RY1302" s="16"/>
      <c r="RZ1302" s="16"/>
      <c r="SA1302" s="16"/>
      <c r="SB1302" s="16"/>
      <c r="SC1302" s="16"/>
      <c r="SD1302" s="16"/>
      <c r="SE1302" s="16"/>
      <c r="SF1302" s="16"/>
      <c r="SG1302" s="16"/>
      <c r="SH1302" s="16"/>
      <c r="SI1302" s="16"/>
      <c r="SJ1302" s="16"/>
      <c r="SK1302" s="16"/>
      <c r="SL1302" s="16"/>
      <c r="SM1302" s="16"/>
      <c r="SN1302" s="16"/>
      <c r="SO1302" s="16"/>
      <c r="SP1302" s="16"/>
      <c r="SQ1302" s="16"/>
      <c r="SR1302" s="16"/>
      <c r="SS1302" s="16"/>
      <c r="ST1302" s="16"/>
      <c r="SU1302" s="16"/>
      <c r="SV1302" s="16"/>
      <c r="SW1302" s="16"/>
      <c r="SX1302" s="16"/>
      <c r="SY1302" s="16"/>
      <c r="SZ1302" s="16"/>
      <c r="TA1302" s="16"/>
      <c r="TB1302" s="16"/>
      <c r="TC1302" s="16"/>
      <c r="TD1302" s="16"/>
      <c r="TE1302" s="16"/>
      <c r="TF1302" s="16"/>
      <c r="TG1302" s="16"/>
      <c r="TH1302" s="16"/>
      <c r="TI1302" s="16"/>
      <c r="TJ1302" s="16"/>
      <c r="TK1302" s="16"/>
      <c r="TL1302" s="16"/>
      <c r="TM1302" s="16"/>
      <c r="TN1302" s="16"/>
      <c r="TO1302" s="16"/>
      <c r="TP1302" s="16"/>
      <c r="TQ1302" s="16"/>
      <c r="TR1302" s="16"/>
      <c r="TS1302" s="16"/>
      <c r="TT1302" s="16"/>
      <c r="TU1302" s="16"/>
      <c r="TV1302" s="16"/>
      <c r="TW1302" s="16"/>
      <c r="TX1302" s="16"/>
      <c r="TY1302" s="16"/>
      <c r="TZ1302" s="16"/>
      <c r="UA1302" s="16"/>
      <c r="UB1302" s="16"/>
      <c r="UC1302" s="16"/>
      <c r="UD1302" s="16"/>
      <c r="UE1302" s="16"/>
      <c r="UF1302" s="16"/>
      <c r="UG1302" s="16"/>
      <c r="UH1302" s="16"/>
      <c r="UI1302" s="16"/>
      <c r="UJ1302" s="16"/>
      <c r="UK1302" s="16"/>
      <c r="UL1302" s="16"/>
      <c r="UM1302" s="16"/>
      <c r="UN1302" s="16"/>
      <c r="UO1302" s="16"/>
      <c r="UP1302" s="16"/>
      <c r="UQ1302" s="16"/>
      <c r="UR1302" s="16"/>
      <c r="US1302" s="16"/>
      <c r="UT1302" s="16"/>
      <c r="UU1302" s="16"/>
      <c r="UV1302" s="16"/>
      <c r="UW1302" s="16"/>
      <c r="UX1302" s="16"/>
      <c r="UY1302" s="16"/>
      <c r="UZ1302" s="16"/>
      <c r="VA1302" s="16"/>
      <c r="VB1302" s="16"/>
      <c r="VC1302" s="16"/>
      <c r="VD1302" s="16"/>
      <c r="VE1302" s="16"/>
      <c r="VF1302" s="16"/>
      <c r="VG1302" s="16"/>
      <c r="VH1302" s="16"/>
      <c r="VI1302" s="16"/>
      <c r="VJ1302" s="16"/>
      <c r="VK1302" s="16"/>
      <c r="VL1302" s="16"/>
      <c r="VM1302" s="16"/>
      <c r="VN1302" s="16"/>
      <c r="VO1302" s="16"/>
      <c r="VP1302" s="16"/>
      <c r="VQ1302" s="16"/>
      <c r="VR1302" s="16"/>
      <c r="VS1302" s="16"/>
      <c r="VT1302" s="16"/>
      <c r="VU1302" s="16"/>
      <c r="VV1302" s="16"/>
      <c r="VW1302" s="16"/>
      <c r="VX1302" s="16"/>
      <c r="VY1302" s="16"/>
      <c r="VZ1302" s="16"/>
      <c r="WA1302" s="16"/>
      <c r="WB1302" s="16"/>
      <c r="WC1302" s="16"/>
      <c r="WD1302" s="16"/>
      <c r="WE1302" s="16"/>
      <c r="WF1302" s="16"/>
      <c r="WG1302" s="16"/>
      <c r="WH1302" s="16"/>
      <c r="WI1302" s="16"/>
      <c r="WJ1302" s="16"/>
      <c r="WK1302" s="16"/>
      <c r="WL1302" s="16"/>
      <c r="WM1302" s="16"/>
      <c r="WN1302" s="16"/>
      <c r="WO1302" s="16"/>
      <c r="WP1302" s="16"/>
      <c r="WQ1302" s="16"/>
      <c r="WR1302" s="16"/>
      <c r="WS1302" s="16"/>
      <c r="WT1302" s="16"/>
      <c r="WU1302" s="16"/>
      <c r="WV1302" s="16"/>
      <c r="WW1302" s="16"/>
      <c r="WX1302" s="16"/>
      <c r="WY1302" s="16"/>
      <c r="WZ1302" s="16"/>
      <c r="XA1302" s="16"/>
      <c r="XB1302" s="16"/>
      <c r="XC1302" s="16"/>
      <c r="XD1302" s="16"/>
      <c r="XE1302" s="16"/>
      <c r="XF1302" s="16"/>
      <c r="XG1302" s="16"/>
      <c r="XH1302" s="16"/>
      <c r="XI1302" s="16"/>
      <c r="XJ1302" s="16"/>
      <c r="XK1302" s="16"/>
      <c r="XL1302" s="16"/>
      <c r="XM1302" s="16"/>
      <c r="XN1302" s="16"/>
      <c r="XO1302" s="16"/>
      <c r="XP1302" s="16"/>
      <c r="XQ1302" s="16"/>
      <c r="XR1302" s="16"/>
      <c r="XS1302" s="16"/>
      <c r="XT1302" s="16"/>
      <c r="XU1302" s="16"/>
      <c r="XV1302" s="16"/>
      <c r="XW1302" s="16"/>
      <c r="XX1302" s="16"/>
      <c r="XY1302" s="16"/>
      <c r="XZ1302" s="16"/>
      <c r="YA1302" s="16"/>
      <c r="YB1302" s="16"/>
      <c r="YC1302" s="16"/>
      <c r="YD1302" s="16"/>
      <c r="YE1302" s="16"/>
      <c r="YF1302" s="16"/>
      <c r="YG1302" s="16"/>
      <c r="YH1302" s="16"/>
      <c r="YI1302" s="16"/>
      <c r="YJ1302" s="16"/>
      <c r="YK1302" s="16"/>
      <c r="YL1302" s="16"/>
      <c r="YM1302" s="16"/>
      <c r="YN1302" s="16"/>
      <c r="YO1302" s="16"/>
      <c r="YP1302" s="16"/>
      <c r="YQ1302" s="16"/>
      <c r="YR1302" s="16"/>
      <c r="YS1302" s="16"/>
      <c r="YT1302" s="16"/>
      <c r="YU1302" s="16"/>
      <c r="YV1302" s="16"/>
      <c r="YW1302" s="16"/>
      <c r="YX1302" s="16"/>
      <c r="YY1302" s="16"/>
      <c r="YZ1302" s="16"/>
      <c r="ZA1302" s="16"/>
      <c r="ZB1302" s="16"/>
      <c r="ZC1302" s="16"/>
      <c r="ZD1302" s="16"/>
      <c r="ZE1302" s="16"/>
      <c r="ZF1302" s="16"/>
      <c r="ZG1302" s="16"/>
      <c r="ZH1302" s="16"/>
      <c r="ZI1302" s="16"/>
      <c r="ZJ1302" s="16"/>
      <c r="ZK1302" s="16"/>
      <c r="ZL1302" s="16"/>
      <c r="ZM1302" s="16"/>
      <c r="ZN1302" s="16"/>
      <c r="ZO1302" s="16"/>
      <c r="ZP1302" s="16"/>
      <c r="ZQ1302" s="16"/>
      <c r="ZR1302" s="16"/>
      <c r="ZS1302" s="16"/>
      <c r="ZT1302" s="16"/>
      <c r="ZU1302" s="16"/>
      <c r="ZV1302" s="16"/>
      <c r="ZW1302" s="16"/>
      <c r="ZX1302" s="16"/>
      <c r="ZY1302" s="16"/>
      <c r="ZZ1302" s="16"/>
      <c r="AAA1302" s="16"/>
      <c r="AAB1302" s="16"/>
      <c r="AAC1302" s="16"/>
      <c r="AAD1302" s="16"/>
      <c r="AAE1302" s="16"/>
      <c r="AAF1302" s="16"/>
      <c r="AAG1302" s="16"/>
      <c r="AAH1302" s="16"/>
      <c r="AAI1302" s="16"/>
      <c r="AAJ1302" s="16"/>
      <c r="AAK1302" s="16"/>
      <c r="AAL1302" s="16"/>
      <c r="AAM1302" s="16"/>
      <c r="AAN1302" s="16"/>
      <c r="AAO1302" s="16"/>
      <c r="AAP1302" s="16"/>
      <c r="AAQ1302" s="16"/>
      <c r="AAR1302" s="16"/>
      <c r="AAS1302" s="16"/>
      <c r="AAT1302" s="16"/>
      <c r="AAU1302" s="16"/>
      <c r="AAV1302" s="16"/>
      <c r="AAW1302" s="16"/>
      <c r="AAX1302" s="16"/>
      <c r="AAY1302" s="16"/>
      <c r="AAZ1302" s="16"/>
      <c r="ABA1302" s="16"/>
      <c r="ABB1302" s="16"/>
      <c r="ABC1302" s="16"/>
      <c r="ABD1302" s="16"/>
      <c r="ABE1302" s="16"/>
      <c r="ABF1302" s="16"/>
      <c r="ABG1302" s="16"/>
      <c r="ABH1302" s="16"/>
      <c r="ABI1302" s="16"/>
      <c r="ABJ1302" s="16"/>
      <c r="ABK1302" s="16"/>
      <c r="ABL1302" s="16"/>
      <c r="ABM1302" s="16"/>
      <c r="ABN1302" s="16"/>
      <c r="ABO1302" s="16"/>
      <c r="ABP1302" s="16"/>
      <c r="ABQ1302" s="16"/>
      <c r="ABR1302" s="16"/>
      <c r="ABS1302" s="16"/>
      <c r="ABT1302" s="16"/>
      <c r="ABU1302" s="16"/>
      <c r="ABV1302" s="16"/>
      <c r="ABW1302" s="16"/>
      <c r="ABX1302" s="16"/>
      <c r="ABY1302" s="16"/>
      <c r="ABZ1302" s="16"/>
      <c r="ACA1302" s="16"/>
      <c r="ACB1302" s="16"/>
      <c r="ACC1302" s="16"/>
      <c r="ACD1302" s="16"/>
      <c r="ACE1302" s="16"/>
      <c r="ACF1302" s="16"/>
      <c r="ACG1302" s="16"/>
      <c r="ACH1302" s="16"/>
      <c r="ACI1302" s="16"/>
      <c r="ACJ1302" s="16"/>
      <c r="ACK1302" s="16"/>
      <c r="ACL1302" s="16"/>
      <c r="ACM1302" s="16"/>
      <c r="ACN1302" s="16"/>
      <c r="ACO1302" s="16"/>
      <c r="ACP1302" s="16"/>
      <c r="ACQ1302" s="16"/>
      <c r="ACR1302" s="16"/>
      <c r="ACS1302" s="16"/>
      <c r="ACT1302" s="16"/>
      <c r="ACU1302" s="16"/>
      <c r="ACV1302" s="16"/>
      <c r="ACW1302" s="16"/>
      <c r="ACX1302" s="16"/>
      <c r="ACY1302" s="16"/>
      <c r="ACZ1302" s="16"/>
      <c r="ADA1302" s="16"/>
      <c r="ADB1302" s="16"/>
      <c r="ADC1302" s="16"/>
      <c r="ADD1302" s="16"/>
      <c r="ADE1302" s="16"/>
      <c r="ADF1302" s="16"/>
      <c r="ADG1302" s="16"/>
      <c r="ADH1302" s="16"/>
      <c r="ADI1302" s="16"/>
      <c r="ADJ1302" s="16"/>
      <c r="ADK1302" s="16"/>
      <c r="ADL1302" s="16"/>
      <c r="ADM1302" s="16"/>
      <c r="ADN1302" s="16"/>
      <c r="ADO1302" s="16"/>
      <c r="ADP1302" s="16"/>
      <c r="ADQ1302" s="16"/>
      <c r="ADR1302" s="16"/>
      <c r="ADS1302" s="16"/>
      <c r="ADT1302" s="16"/>
      <c r="ADU1302" s="16"/>
      <c r="ADV1302" s="16"/>
      <c r="ADW1302" s="16"/>
      <c r="ADX1302" s="16"/>
      <c r="ADY1302" s="16"/>
      <c r="ADZ1302" s="16"/>
      <c r="AEA1302" s="16"/>
      <c r="AEB1302" s="16"/>
      <c r="AEC1302" s="16"/>
      <c r="AED1302" s="16"/>
      <c r="AEE1302" s="16"/>
      <c r="AEF1302" s="16"/>
      <c r="AEG1302" s="16"/>
      <c r="AEH1302" s="16"/>
      <c r="AEI1302" s="16"/>
      <c r="AEJ1302" s="16"/>
      <c r="AEK1302" s="16"/>
      <c r="AEL1302" s="16"/>
      <c r="AEM1302" s="16"/>
      <c r="AEN1302" s="16"/>
      <c r="AEO1302" s="16"/>
      <c r="AEP1302" s="16"/>
      <c r="AEQ1302" s="16"/>
      <c r="AER1302" s="16"/>
      <c r="AES1302" s="16"/>
      <c r="AET1302" s="16"/>
      <c r="AEU1302" s="16"/>
      <c r="AEV1302" s="16"/>
      <c r="AEW1302" s="16"/>
      <c r="AEX1302" s="16"/>
      <c r="AEY1302" s="16"/>
      <c r="AEZ1302" s="16"/>
      <c r="AFA1302" s="16"/>
      <c r="AFB1302" s="16"/>
      <c r="AFC1302" s="16"/>
      <c r="AFD1302" s="16"/>
      <c r="AFE1302" s="16"/>
      <c r="AFF1302" s="16"/>
      <c r="AFG1302" s="16"/>
      <c r="AFH1302" s="16"/>
      <c r="AFI1302" s="16"/>
      <c r="AFJ1302" s="16"/>
      <c r="AFK1302" s="16"/>
      <c r="AFL1302" s="16"/>
      <c r="AFM1302" s="16"/>
      <c r="AFN1302" s="16"/>
      <c r="AFO1302" s="16"/>
      <c r="AFP1302" s="16"/>
      <c r="AFQ1302" s="16"/>
      <c r="AFR1302" s="16"/>
      <c r="AFS1302" s="16"/>
      <c r="AFT1302" s="16"/>
      <c r="AFU1302" s="16"/>
      <c r="AFV1302" s="16"/>
      <c r="AFW1302" s="16"/>
      <c r="AFX1302" s="16"/>
      <c r="AFY1302" s="16"/>
      <c r="AFZ1302" s="16"/>
      <c r="AGA1302" s="16"/>
      <c r="AGB1302" s="16"/>
      <c r="AGC1302" s="16"/>
      <c r="AGD1302" s="16"/>
      <c r="AGE1302" s="16"/>
      <c r="AGF1302" s="16"/>
      <c r="AGG1302" s="16"/>
      <c r="AGH1302" s="16"/>
      <c r="AGI1302" s="16"/>
      <c r="AGJ1302" s="16"/>
      <c r="AGK1302" s="16"/>
      <c r="AGL1302" s="16"/>
      <c r="AGM1302" s="16"/>
      <c r="AGN1302" s="16"/>
      <c r="AGO1302" s="16"/>
      <c r="AGP1302" s="16"/>
      <c r="AGQ1302" s="16"/>
      <c r="AGR1302" s="16"/>
      <c r="AGS1302" s="16"/>
      <c r="AGT1302" s="16"/>
      <c r="AGU1302" s="16"/>
      <c r="AGV1302" s="16"/>
      <c r="AGW1302" s="16"/>
      <c r="AGX1302" s="16"/>
      <c r="AGY1302" s="16"/>
      <c r="AGZ1302" s="16"/>
      <c r="AHA1302" s="16"/>
      <c r="AHB1302" s="16"/>
      <c r="AHC1302" s="16"/>
      <c r="AHD1302" s="16"/>
      <c r="AHE1302" s="16"/>
      <c r="AHF1302" s="16"/>
      <c r="AHG1302" s="16"/>
      <c r="AHH1302" s="16"/>
      <c r="AHI1302" s="16"/>
      <c r="AHJ1302" s="16"/>
      <c r="AHK1302" s="16"/>
      <c r="AHL1302" s="16"/>
      <c r="AHM1302" s="16"/>
      <c r="AHN1302" s="16"/>
      <c r="AHO1302" s="16"/>
      <c r="AHP1302" s="16"/>
      <c r="AHQ1302" s="16"/>
      <c r="AHR1302" s="16"/>
      <c r="AHS1302" s="16"/>
      <c r="AHT1302" s="16"/>
      <c r="AHU1302" s="16"/>
      <c r="AHV1302" s="16"/>
      <c r="AHW1302" s="16"/>
      <c r="AHX1302" s="16"/>
      <c r="AHY1302" s="16"/>
      <c r="AHZ1302" s="16"/>
      <c r="AIA1302" s="16"/>
      <c r="AIB1302" s="16"/>
      <c r="AIC1302" s="16"/>
      <c r="AID1302" s="16"/>
      <c r="AIE1302" s="16"/>
      <c r="AIF1302" s="16"/>
      <c r="AIG1302" s="16"/>
      <c r="AIH1302" s="16"/>
      <c r="AII1302" s="16"/>
      <c r="AIJ1302" s="16"/>
      <c r="AIK1302" s="16"/>
      <c r="AIL1302" s="16"/>
      <c r="AIM1302" s="16"/>
      <c r="AIN1302" s="16"/>
      <c r="AIO1302" s="16"/>
      <c r="AIP1302" s="16"/>
      <c r="AIQ1302" s="16"/>
      <c r="AIR1302" s="16"/>
      <c r="AIS1302" s="16"/>
      <c r="AIT1302" s="16"/>
      <c r="AIU1302" s="16"/>
      <c r="AIV1302" s="16"/>
      <c r="AIW1302" s="16"/>
      <c r="AIX1302" s="16"/>
      <c r="AIY1302" s="16"/>
      <c r="AIZ1302" s="16"/>
      <c r="AJA1302" s="16"/>
      <c r="AJB1302" s="16"/>
      <c r="AJC1302" s="16"/>
      <c r="AJD1302" s="16"/>
      <c r="AJE1302" s="16"/>
      <c r="AJF1302" s="16"/>
      <c r="AJG1302" s="16"/>
      <c r="AJH1302" s="16"/>
      <c r="AJI1302" s="16"/>
      <c r="AJJ1302" s="16"/>
      <c r="AJK1302" s="16"/>
      <c r="AJL1302" s="16"/>
      <c r="AJM1302" s="16"/>
      <c r="AJN1302" s="16"/>
      <c r="AJO1302" s="16"/>
      <c r="AJP1302" s="16"/>
      <c r="AJQ1302" s="16"/>
      <c r="AJR1302" s="16"/>
      <c r="AJS1302" s="16"/>
      <c r="AJT1302" s="16"/>
      <c r="AJU1302" s="16"/>
      <c r="AJV1302" s="16"/>
      <c r="AJW1302" s="16"/>
      <c r="AJX1302" s="16"/>
      <c r="AJY1302" s="16"/>
      <c r="AJZ1302" s="16"/>
      <c r="AKA1302" s="16"/>
      <c r="AKB1302" s="16"/>
      <c r="AKC1302" s="16"/>
      <c r="AKD1302" s="16"/>
      <c r="AKE1302" s="16"/>
      <c r="AKF1302" s="16"/>
      <c r="AKG1302" s="16"/>
      <c r="AKH1302" s="16"/>
      <c r="AKI1302" s="16"/>
      <c r="AKJ1302" s="16"/>
      <c r="AKK1302" s="16"/>
      <c r="AKL1302" s="16"/>
      <c r="AKM1302" s="16"/>
      <c r="AKN1302" s="16"/>
      <c r="AKO1302" s="16"/>
      <c r="AKP1302" s="16"/>
      <c r="AKQ1302" s="16"/>
      <c r="AKR1302" s="16"/>
      <c r="AKS1302" s="16"/>
      <c r="AKT1302" s="16"/>
      <c r="AKU1302" s="16"/>
      <c r="AKV1302" s="16"/>
      <c r="AKW1302" s="16"/>
      <c r="AKX1302" s="16"/>
      <c r="AKY1302" s="16"/>
      <c r="AKZ1302" s="16"/>
      <c r="ALA1302" s="16"/>
      <c r="ALB1302" s="16"/>
      <c r="ALC1302" s="16"/>
      <c r="ALD1302" s="16"/>
      <c r="ALE1302" s="16"/>
      <c r="ALF1302" s="16"/>
      <c r="ALG1302" s="16"/>
      <c r="ALH1302" s="16"/>
      <c r="ALI1302" s="16"/>
      <c r="ALJ1302" s="16"/>
      <c r="ALK1302" s="16"/>
      <c r="ALL1302" s="16"/>
      <c r="ALM1302" s="16"/>
      <c r="ALN1302" s="16"/>
      <c r="ALO1302" s="16"/>
      <c r="ALP1302" s="16"/>
      <c r="ALQ1302" s="16"/>
      <c r="ALR1302" s="16"/>
      <c r="ALS1302" s="16"/>
      <c r="ALT1302" s="16"/>
      <c r="ALU1302" s="16"/>
      <c r="ALV1302" s="16"/>
      <c r="ALW1302" s="16"/>
      <c r="ALX1302" s="16"/>
      <c r="ALY1302" s="16"/>
      <c r="ALZ1302" s="16"/>
      <c r="AMA1302" s="16"/>
      <c r="AMB1302" s="16"/>
      <c r="AMC1302" s="16"/>
      <c r="AMD1302" s="16"/>
      <c r="AME1302" s="16"/>
      <c r="AMF1302" s="16"/>
      <c r="AMG1302" s="16"/>
      <c r="AMH1302" s="16"/>
      <c r="AMI1302" s="16"/>
      <c r="AMJ1302" s="16"/>
      <c r="AMK1302" s="16"/>
      <c r="AML1302" s="16"/>
      <c r="AMM1302" s="16"/>
      <c r="AMN1302" s="16"/>
      <c r="AMO1302" s="16"/>
      <c r="AMP1302" s="16"/>
      <c r="AMQ1302" s="16"/>
      <c r="AMR1302" s="16"/>
      <c r="AMS1302" s="16"/>
      <c r="AMT1302" s="16"/>
      <c r="AMU1302" s="16"/>
      <c r="AMV1302" s="16"/>
      <c r="AMW1302" s="16"/>
      <c r="AMX1302" s="16"/>
      <c r="AMY1302" s="16"/>
      <c r="AMZ1302" s="16"/>
      <c r="ANA1302" s="16"/>
      <c r="ANB1302" s="16"/>
      <c r="ANC1302" s="16"/>
      <c r="AND1302" s="16"/>
      <c r="ANE1302" s="16"/>
      <c r="ANF1302" s="16"/>
      <c r="ANG1302" s="16"/>
      <c r="ANH1302" s="16"/>
      <c r="ANI1302" s="16"/>
      <c r="ANJ1302" s="16"/>
      <c r="ANK1302" s="16"/>
      <c r="ANL1302" s="16"/>
      <c r="ANM1302" s="16"/>
      <c r="ANN1302" s="16"/>
      <c r="ANO1302" s="16"/>
      <c r="ANP1302" s="16"/>
      <c r="ANQ1302" s="16"/>
      <c r="ANR1302" s="16"/>
      <c r="ANS1302" s="16"/>
      <c r="ANT1302" s="16"/>
      <c r="ANU1302" s="16"/>
      <c r="ANV1302" s="16"/>
      <c r="ANW1302" s="16"/>
      <c r="ANX1302" s="16"/>
      <c r="ANY1302" s="16"/>
      <c r="ANZ1302" s="16"/>
      <c r="AOA1302" s="16"/>
      <c r="AOB1302" s="16"/>
      <c r="AOC1302" s="16"/>
      <c r="AOD1302" s="16"/>
      <c r="AOE1302" s="16"/>
      <c r="AOF1302" s="16"/>
      <c r="AOG1302" s="16"/>
      <c r="AOH1302" s="16"/>
      <c r="AOI1302" s="16"/>
      <c r="AOJ1302" s="16"/>
      <c r="AOK1302" s="16"/>
      <c r="AOL1302" s="16"/>
      <c r="AOM1302" s="16"/>
      <c r="AON1302" s="16"/>
      <c r="AOO1302" s="16"/>
      <c r="AOP1302" s="16"/>
      <c r="AOQ1302" s="16"/>
      <c r="AOR1302" s="16"/>
      <c r="AOS1302" s="16"/>
      <c r="AOT1302" s="16"/>
      <c r="AOU1302" s="16"/>
      <c r="AOV1302" s="16"/>
      <c r="AOW1302" s="16"/>
      <c r="AOX1302" s="16"/>
      <c r="AOY1302" s="16"/>
      <c r="AOZ1302" s="16"/>
      <c r="APA1302" s="16"/>
      <c r="APB1302" s="16"/>
      <c r="APC1302" s="16"/>
      <c r="APD1302" s="16"/>
      <c r="APE1302" s="16"/>
      <c r="APF1302" s="16"/>
      <c r="APG1302" s="16"/>
      <c r="APH1302" s="16"/>
      <c r="API1302" s="16"/>
      <c r="APJ1302" s="16"/>
      <c r="APK1302" s="16"/>
      <c r="APL1302" s="16"/>
      <c r="APM1302" s="16"/>
      <c r="APN1302" s="16"/>
      <c r="APO1302" s="16"/>
      <c r="APP1302" s="16"/>
      <c r="APQ1302" s="16"/>
      <c r="APR1302" s="16"/>
      <c r="APS1302" s="16"/>
      <c r="APT1302" s="16"/>
      <c r="APU1302" s="16"/>
      <c r="APV1302" s="16"/>
      <c r="APW1302" s="16"/>
      <c r="APX1302" s="16"/>
      <c r="APY1302" s="16"/>
      <c r="APZ1302" s="16"/>
      <c r="AQA1302" s="16"/>
      <c r="AQB1302" s="16"/>
      <c r="AQC1302" s="16"/>
      <c r="AQD1302" s="16"/>
      <c r="AQE1302" s="16"/>
      <c r="AQF1302" s="16"/>
      <c r="AQG1302" s="16"/>
      <c r="AQH1302" s="16"/>
      <c r="AQI1302" s="16"/>
      <c r="AQJ1302" s="16"/>
      <c r="AQK1302" s="16"/>
      <c r="AQL1302" s="16"/>
      <c r="AQM1302" s="16"/>
      <c r="AQN1302" s="16"/>
      <c r="AQO1302" s="16"/>
      <c r="AQP1302" s="16"/>
      <c r="AQQ1302" s="16"/>
      <c r="AQR1302" s="16"/>
      <c r="AQS1302" s="16"/>
      <c r="AQT1302" s="16"/>
      <c r="AQU1302" s="16"/>
      <c r="AQV1302" s="16"/>
      <c r="AQW1302" s="16"/>
      <c r="AQX1302" s="16"/>
      <c r="AQY1302" s="16"/>
      <c r="AQZ1302" s="16"/>
      <c r="ARA1302" s="16"/>
      <c r="ARB1302" s="16"/>
      <c r="ARC1302" s="16"/>
      <c r="ARD1302" s="16"/>
      <c r="ARE1302" s="16"/>
      <c r="ARF1302" s="16"/>
      <c r="ARG1302" s="16"/>
      <c r="ARH1302" s="16"/>
      <c r="ARI1302" s="16"/>
      <c r="ARJ1302" s="16"/>
      <c r="ARK1302" s="16"/>
      <c r="ARL1302" s="16"/>
      <c r="ARM1302" s="16"/>
      <c r="ARN1302" s="16"/>
      <c r="ARO1302" s="16"/>
      <c r="ARP1302" s="16"/>
      <c r="ARQ1302" s="16"/>
      <c r="ARR1302" s="16"/>
      <c r="ARS1302" s="16"/>
      <c r="ART1302" s="16"/>
      <c r="ARU1302" s="16"/>
      <c r="ARV1302" s="16"/>
      <c r="ARW1302" s="16"/>
      <c r="ARX1302" s="16"/>
      <c r="ARY1302" s="16"/>
      <c r="ARZ1302" s="16"/>
      <c r="ASA1302" s="16"/>
      <c r="ASB1302" s="16"/>
      <c r="ASC1302" s="16"/>
      <c r="ASD1302" s="16"/>
      <c r="ASE1302" s="16"/>
      <c r="ASF1302" s="16"/>
      <c r="ASG1302" s="16"/>
      <c r="ASH1302" s="16"/>
      <c r="ASI1302" s="16"/>
      <c r="ASJ1302" s="16"/>
      <c r="ASK1302" s="16"/>
      <c r="ASL1302" s="16"/>
      <c r="ASM1302" s="16"/>
      <c r="ASN1302" s="16"/>
      <c r="ASO1302" s="16"/>
      <c r="ASP1302" s="16"/>
      <c r="ASQ1302" s="16"/>
      <c r="ASR1302" s="16"/>
      <c r="ASS1302" s="16"/>
      <c r="AST1302" s="16"/>
      <c r="ASU1302" s="16"/>
      <c r="ASV1302" s="16"/>
      <c r="ASW1302" s="16"/>
      <c r="ASX1302" s="16"/>
      <c r="ASY1302" s="16"/>
      <c r="ASZ1302" s="16"/>
      <c r="ATA1302" s="16"/>
      <c r="ATB1302" s="16"/>
      <c r="ATC1302" s="16"/>
      <c r="ATD1302" s="16"/>
      <c r="ATE1302" s="16"/>
      <c r="ATF1302" s="16"/>
      <c r="ATG1302" s="16"/>
      <c r="ATH1302" s="16"/>
      <c r="ATI1302" s="16"/>
      <c r="ATJ1302" s="16"/>
      <c r="ATK1302" s="16"/>
      <c r="ATL1302" s="16"/>
      <c r="ATM1302" s="16"/>
      <c r="ATN1302" s="16"/>
      <c r="ATO1302" s="16"/>
      <c r="ATP1302" s="16"/>
      <c r="ATQ1302" s="16"/>
      <c r="ATR1302" s="16"/>
      <c r="ATS1302" s="16"/>
      <c r="ATT1302" s="16"/>
      <c r="ATU1302" s="16"/>
      <c r="ATV1302" s="16"/>
      <c r="ATW1302" s="16"/>
      <c r="ATX1302" s="16"/>
      <c r="ATY1302" s="16"/>
      <c r="ATZ1302" s="16"/>
      <c r="AUA1302" s="16"/>
      <c r="AUB1302" s="16"/>
      <c r="AUC1302" s="16"/>
      <c r="AUD1302" s="16"/>
      <c r="AUE1302" s="16"/>
      <c r="AUF1302" s="16"/>
      <c r="AUG1302" s="16"/>
      <c r="AUH1302" s="16"/>
      <c r="AUI1302" s="16"/>
      <c r="AUJ1302" s="16"/>
      <c r="AUK1302" s="16"/>
      <c r="AUL1302" s="16"/>
      <c r="AUM1302" s="16"/>
      <c r="AUN1302" s="16"/>
      <c r="AUO1302" s="16"/>
      <c r="AUP1302" s="16"/>
      <c r="AUQ1302" s="16"/>
      <c r="AUR1302" s="16"/>
      <c r="AUS1302" s="16"/>
      <c r="AUT1302" s="16"/>
      <c r="AUU1302" s="16"/>
      <c r="AUV1302" s="16"/>
      <c r="AUW1302" s="16"/>
      <c r="AUX1302" s="16"/>
      <c r="AUY1302" s="16"/>
      <c r="AUZ1302" s="16"/>
      <c r="AVA1302" s="16"/>
      <c r="AVB1302" s="16"/>
      <c r="AVC1302" s="16"/>
      <c r="AVD1302" s="16"/>
      <c r="AVE1302" s="16"/>
      <c r="AVF1302" s="16"/>
      <c r="AVG1302" s="16"/>
      <c r="AVH1302" s="16"/>
      <c r="AVI1302" s="16"/>
      <c r="AVJ1302" s="16"/>
      <c r="AVK1302" s="16"/>
      <c r="AVL1302" s="16"/>
      <c r="AVM1302" s="16"/>
      <c r="AVN1302" s="16"/>
      <c r="AVO1302" s="16"/>
      <c r="AVP1302" s="16"/>
      <c r="AVQ1302" s="16"/>
      <c r="AVR1302" s="16"/>
      <c r="AVS1302" s="16"/>
      <c r="AVT1302" s="16"/>
      <c r="AVU1302" s="16"/>
      <c r="AVV1302" s="16"/>
      <c r="AVW1302" s="16"/>
      <c r="AVX1302" s="16"/>
      <c r="AVY1302" s="16"/>
      <c r="AVZ1302" s="16"/>
      <c r="AWA1302" s="16"/>
      <c r="AWB1302" s="16"/>
      <c r="AWC1302" s="16"/>
      <c r="AWD1302" s="16"/>
      <c r="AWE1302" s="16"/>
      <c r="AWF1302" s="16"/>
      <c r="AWG1302" s="16"/>
      <c r="AWH1302" s="16"/>
      <c r="AWI1302" s="16"/>
      <c r="AWJ1302" s="16"/>
      <c r="AWK1302" s="16"/>
      <c r="AWL1302" s="16"/>
      <c r="AWM1302" s="16"/>
      <c r="AWN1302" s="16"/>
      <c r="AWO1302" s="16"/>
      <c r="AWP1302" s="16"/>
      <c r="AWQ1302" s="16"/>
      <c r="AWR1302" s="16"/>
      <c r="AWS1302" s="16"/>
      <c r="AWT1302" s="16"/>
      <c r="AWU1302" s="16"/>
      <c r="AWV1302" s="16"/>
      <c r="AWW1302" s="16"/>
      <c r="AWX1302" s="16"/>
      <c r="AWY1302" s="16"/>
      <c r="AWZ1302" s="16"/>
      <c r="AXA1302" s="16"/>
      <c r="AXB1302" s="16"/>
      <c r="AXC1302" s="16"/>
      <c r="AXD1302" s="16"/>
      <c r="AXE1302" s="16"/>
      <c r="AXF1302" s="16"/>
      <c r="AXG1302" s="16"/>
      <c r="AXH1302" s="16"/>
      <c r="AXI1302" s="16"/>
      <c r="AXJ1302" s="16"/>
      <c r="AXK1302" s="16"/>
      <c r="AXL1302" s="16"/>
      <c r="AXM1302" s="16"/>
      <c r="AXN1302" s="16"/>
      <c r="AXO1302" s="16"/>
      <c r="AXP1302" s="16"/>
      <c r="AXQ1302" s="16"/>
      <c r="AXR1302" s="16"/>
      <c r="AXS1302" s="16"/>
      <c r="AXT1302" s="16"/>
      <c r="AXU1302" s="16"/>
      <c r="AXV1302" s="16"/>
      <c r="AXW1302" s="16"/>
      <c r="AXX1302" s="16"/>
      <c r="AXY1302" s="16"/>
      <c r="AXZ1302" s="16"/>
      <c r="AYA1302" s="16"/>
      <c r="AYB1302" s="16"/>
      <c r="AYC1302" s="16"/>
      <c r="AYD1302" s="16"/>
      <c r="AYE1302" s="16"/>
      <c r="AYF1302" s="16"/>
      <c r="AYG1302" s="16"/>
      <c r="AYH1302" s="16"/>
      <c r="AYI1302" s="16"/>
      <c r="AYJ1302" s="16"/>
      <c r="AYK1302" s="16"/>
      <c r="AYL1302" s="16"/>
      <c r="AYM1302" s="16"/>
      <c r="AYN1302" s="16"/>
      <c r="AYO1302" s="16"/>
      <c r="AYP1302" s="16"/>
      <c r="AYQ1302" s="16"/>
      <c r="AYR1302" s="16"/>
      <c r="AYS1302" s="16"/>
      <c r="AYT1302" s="16"/>
      <c r="AYU1302" s="16"/>
      <c r="AYV1302" s="16"/>
      <c r="AYW1302" s="16"/>
      <c r="AYX1302" s="16"/>
      <c r="AYY1302" s="16"/>
      <c r="AYZ1302" s="16"/>
      <c r="AZA1302" s="16"/>
      <c r="AZB1302" s="16"/>
      <c r="AZC1302" s="16"/>
      <c r="AZD1302" s="16"/>
      <c r="AZE1302" s="16"/>
      <c r="AZF1302" s="16"/>
      <c r="AZG1302" s="16"/>
      <c r="AZH1302" s="16"/>
      <c r="AZI1302" s="16"/>
      <c r="AZJ1302" s="16"/>
      <c r="AZK1302" s="16"/>
      <c r="AZL1302" s="16"/>
      <c r="AZM1302" s="16"/>
      <c r="AZN1302" s="16"/>
      <c r="AZO1302" s="16"/>
      <c r="AZP1302" s="16"/>
      <c r="AZQ1302" s="16"/>
      <c r="AZR1302" s="16"/>
      <c r="AZS1302" s="16"/>
      <c r="AZT1302" s="16"/>
      <c r="AZU1302" s="16"/>
      <c r="AZV1302" s="16"/>
      <c r="AZW1302" s="16"/>
      <c r="AZX1302" s="16"/>
      <c r="AZY1302" s="16"/>
      <c r="AZZ1302" s="16"/>
      <c r="BAA1302" s="16"/>
      <c r="BAB1302" s="16"/>
      <c r="BAC1302" s="16"/>
      <c r="BAD1302" s="16"/>
      <c r="BAE1302" s="16"/>
      <c r="BAF1302" s="16"/>
      <c r="BAG1302" s="16"/>
      <c r="BAH1302" s="16"/>
      <c r="BAI1302" s="16"/>
      <c r="BAJ1302" s="16"/>
      <c r="BAK1302" s="16"/>
      <c r="BAL1302" s="16"/>
      <c r="BAM1302" s="16"/>
      <c r="BAN1302" s="16"/>
      <c r="BAO1302" s="16"/>
      <c r="BAP1302" s="16"/>
      <c r="BAQ1302" s="16"/>
      <c r="BAR1302" s="16"/>
      <c r="BAS1302" s="16"/>
      <c r="BAT1302" s="16"/>
      <c r="BAU1302" s="16"/>
      <c r="BAV1302" s="16"/>
      <c r="BAW1302" s="16"/>
      <c r="BAX1302" s="16"/>
      <c r="BAY1302" s="16"/>
      <c r="BAZ1302" s="16"/>
      <c r="BBA1302" s="16"/>
      <c r="BBB1302" s="16"/>
      <c r="BBC1302" s="16"/>
      <c r="BBD1302" s="16"/>
      <c r="BBE1302" s="16"/>
      <c r="BBF1302" s="16"/>
      <c r="BBG1302" s="16"/>
      <c r="BBH1302" s="16"/>
      <c r="BBI1302" s="16"/>
      <c r="BBJ1302" s="16"/>
      <c r="BBK1302" s="16"/>
      <c r="BBL1302" s="16"/>
      <c r="BBM1302" s="16"/>
      <c r="BBN1302" s="16"/>
      <c r="BBO1302" s="16"/>
      <c r="BBP1302" s="16"/>
      <c r="BBQ1302" s="16"/>
      <c r="BBR1302" s="16"/>
      <c r="BBS1302" s="16"/>
      <c r="BBT1302" s="16"/>
      <c r="BBU1302" s="16"/>
      <c r="BBV1302" s="16"/>
      <c r="BBW1302" s="16"/>
      <c r="BBX1302" s="16"/>
      <c r="BBY1302" s="16"/>
      <c r="BBZ1302" s="16"/>
      <c r="BCA1302" s="16"/>
      <c r="BCB1302" s="16"/>
      <c r="BCC1302" s="16"/>
      <c r="BCD1302" s="16"/>
      <c r="BCE1302" s="16"/>
      <c r="BCF1302" s="16"/>
      <c r="BCG1302" s="16"/>
      <c r="BCH1302" s="16"/>
      <c r="BCI1302" s="16"/>
      <c r="BCJ1302" s="16"/>
      <c r="BCK1302" s="16"/>
      <c r="BCL1302" s="16"/>
      <c r="BCM1302" s="16"/>
      <c r="BCN1302" s="16"/>
      <c r="BCO1302" s="16"/>
      <c r="BCP1302" s="16"/>
      <c r="BCQ1302" s="16"/>
      <c r="BCR1302" s="16"/>
      <c r="BCS1302" s="16"/>
      <c r="BCT1302" s="16"/>
      <c r="BCU1302" s="16"/>
      <c r="BCV1302" s="16"/>
      <c r="BCW1302" s="16"/>
      <c r="BCX1302" s="16"/>
      <c r="BCY1302" s="16"/>
      <c r="BCZ1302" s="16"/>
      <c r="BDA1302" s="16"/>
      <c r="BDB1302" s="16"/>
      <c r="BDC1302" s="16"/>
      <c r="BDD1302" s="16"/>
      <c r="BDE1302" s="16"/>
      <c r="BDF1302" s="16"/>
      <c r="BDG1302" s="16"/>
      <c r="BDH1302" s="16"/>
      <c r="BDI1302" s="16"/>
      <c r="BDJ1302" s="16"/>
      <c r="BDK1302" s="16"/>
      <c r="BDL1302" s="16"/>
      <c r="BDM1302" s="16"/>
      <c r="BDN1302" s="16"/>
      <c r="BDO1302" s="16"/>
      <c r="BDP1302" s="16"/>
      <c r="BDQ1302" s="16"/>
      <c r="BDR1302" s="16"/>
      <c r="BDS1302" s="16"/>
      <c r="BDT1302" s="16"/>
      <c r="BDU1302" s="16"/>
      <c r="BDV1302" s="16"/>
      <c r="BDW1302" s="16"/>
      <c r="BDX1302" s="16"/>
      <c r="BDY1302" s="16"/>
      <c r="BDZ1302" s="16"/>
      <c r="BEA1302" s="16"/>
      <c r="BEB1302" s="16"/>
      <c r="BEC1302" s="16"/>
      <c r="BED1302" s="16"/>
      <c r="BEE1302" s="16"/>
      <c r="BEF1302" s="16"/>
      <c r="BEG1302" s="16"/>
      <c r="BEH1302" s="16"/>
      <c r="BEI1302" s="16"/>
      <c r="BEJ1302" s="16"/>
      <c r="BEK1302" s="16"/>
      <c r="BEL1302" s="16"/>
      <c r="BEM1302" s="16"/>
      <c r="BEN1302" s="16"/>
      <c r="BEO1302" s="16"/>
      <c r="BEP1302" s="16"/>
      <c r="BEQ1302" s="16"/>
      <c r="BER1302" s="16"/>
      <c r="BES1302" s="16"/>
      <c r="BET1302" s="16"/>
      <c r="BEU1302" s="16"/>
      <c r="BEV1302" s="16"/>
      <c r="BEW1302" s="16"/>
      <c r="BEX1302" s="16"/>
      <c r="BEY1302" s="16"/>
      <c r="BEZ1302" s="16"/>
      <c r="BFA1302" s="16"/>
      <c r="BFB1302" s="16"/>
      <c r="BFC1302" s="16"/>
      <c r="BFD1302" s="16"/>
      <c r="BFE1302" s="16"/>
      <c r="BFF1302" s="16"/>
      <c r="BFG1302" s="16"/>
      <c r="BFH1302" s="16"/>
      <c r="BFI1302" s="16"/>
      <c r="BFJ1302" s="16"/>
      <c r="BFK1302" s="16"/>
      <c r="BFL1302" s="16"/>
      <c r="BFM1302" s="16"/>
      <c r="BFN1302" s="16"/>
      <c r="BFO1302" s="16"/>
      <c r="BFP1302" s="16"/>
      <c r="BFQ1302" s="16"/>
      <c r="BFR1302" s="16"/>
      <c r="BFS1302" s="16"/>
      <c r="BFT1302" s="16"/>
      <c r="BFU1302" s="16"/>
      <c r="BFV1302" s="16"/>
      <c r="BFW1302" s="16"/>
      <c r="BFX1302" s="16"/>
      <c r="BFY1302" s="16"/>
      <c r="BFZ1302" s="16"/>
      <c r="BGA1302" s="16"/>
      <c r="BGB1302" s="16"/>
      <c r="BGC1302" s="16"/>
      <c r="BGD1302" s="16"/>
      <c r="BGE1302" s="16"/>
      <c r="BGF1302" s="16"/>
      <c r="BGG1302" s="16"/>
      <c r="BGH1302" s="16"/>
      <c r="BGI1302" s="16"/>
      <c r="BGJ1302" s="16"/>
      <c r="BGK1302" s="16"/>
      <c r="BGL1302" s="16"/>
      <c r="BGM1302" s="16"/>
      <c r="BGN1302" s="16"/>
      <c r="BGO1302" s="16"/>
      <c r="BGP1302" s="16"/>
      <c r="BGQ1302" s="16"/>
      <c r="BGR1302" s="16"/>
      <c r="BGS1302" s="16"/>
      <c r="BGT1302" s="16"/>
      <c r="BGU1302" s="16"/>
      <c r="BGV1302" s="16"/>
      <c r="BGW1302" s="16"/>
      <c r="BGX1302" s="16"/>
      <c r="BGY1302" s="16"/>
      <c r="BGZ1302" s="16"/>
      <c r="BHA1302" s="16"/>
      <c r="BHB1302" s="16"/>
      <c r="BHC1302" s="16"/>
      <c r="BHD1302" s="16"/>
      <c r="BHE1302" s="16"/>
      <c r="BHF1302" s="16"/>
      <c r="BHG1302" s="16"/>
      <c r="BHH1302" s="16"/>
      <c r="BHI1302" s="16"/>
      <c r="BHJ1302" s="16"/>
      <c r="BHK1302" s="16"/>
      <c r="BHL1302" s="16"/>
      <c r="BHM1302" s="16"/>
      <c r="BHN1302" s="16"/>
      <c r="BHO1302" s="16"/>
      <c r="BHP1302" s="16"/>
      <c r="BHQ1302" s="16"/>
      <c r="BHR1302" s="16"/>
      <c r="BHS1302" s="16"/>
      <c r="BHT1302" s="16"/>
      <c r="BHU1302" s="16"/>
      <c r="BHV1302" s="16"/>
      <c r="BHW1302" s="16"/>
      <c r="BHX1302" s="16"/>
      <c r="BHY1302" s="16"/>
      <c r="BHZ1302" s="16"/>
      <c r="BIA1302" s="16"/>
      <c r="BIB1302" s="16"/>
      <c r="BIC1302" s="16"/>
      <c r="BID1302" s="16"/>
      <c r="BIE1302" s="16"/>
      <c r="BIF1302" s="16"/>
      <c r="BIG1302" s="16"/>
      <c r="BIH1302" s="16"/>
      <c r="BII1302" s="16"/>
      <c r="BIJ1302" s="16"/>
      <c r="BIK1302" s="16"/>
      <c r="BIL1302" s="16"/>
      <c r="BIM1302" s="16"/>
      <c r="BIN1302" s="16"/>
      <c r="BIO1302" s="16"/>
      <c r="BIP1302" s="16"/>
      <c r="BIQ1302" s="16"/>
      <c r="BIR1302" s="16"/>
      <c r="BIS1302" s="16"/>
      <c r="BIT1302" s="16"/>
      <c r="BIU1302" s="16"/>
      <c r="BIV1302" s="16"/>
      <c r="BIW1302" s="16"/>
      <c r="BIX1302" s="16"/>
      <c r="BIY1302" s="16"/>
      <c r="BIZ1302" s="16"/>
      <c r="BJA1302" s="16"/>
      <c r="BJB1302" s="16"/>
      <c r="BJC1302" s="16"/>
      <c r="BJD1302" s="16"/>
      <c r="BJE1302" s="16"/>
      <c r="BJF1302" s="16"/>
      <c r="BJG1302" s="16"/>
      <c r="BJH1302" s="16"/>
      <c r="BJI1302" s="16"/>
      <c r="BJJ1302" s="16"/>
      <c r="BJK1302" s="16"/>
      <c r="BJL1302" s="16"/>
      <c r="BJM1302" s="16"/>
      <c r="BJN1302" s="16"/>
      <c r="BJO1302" s="16"/>
      <c r="BJP1302" s="16"/>
      <c r="BJQ1302" s="16"/>
      <c r="BJR1302" s="16"/>
      <c r="BJS1302" s="16"/>
      <c r="BJT1302" s="16"/>
      <c r="BJU1302" s="16"/>
      <c r="BJV1302" s="16"/>
      <c r="BJW1302" s="16"/>
      <c r="BJX1302" s="16"/>
      <c r="BJY1302" s="16"/>
      <c r="BJZ1302" s="16"/>
      <c r="BKA1302" s="16"/>
      <c r="BKB1302" s="16"/>
      <c r="BKC1302" s="16"/>
      <c r="BKD1302" s="16"/>
      <c r="BKE1302" s="16"/>
      <c r="BKF1302" s="16"/>
      <c r="BKG1302" s="16"/>
      <c r="BKH1302" s="16"/>
      <c r="BKI1302" s="16"/>
      <c r="BKJ1302" s="16"/>
      <c r="BKK1302" s="16"/>
      <c r="BKL1302" s="16"/>
      <c r="BKM1302" s="16"/>
      <c r="BKN1302" s="16"/>
      <c r="BKO1302" s="16"/>
      <c r="BKP1302" s="16"/>
      <c r="BKQ1302" s="16"/>
      <c r="BKR1302" s="16"/>
      <c r="BKS1302" s="16"/>
      <c r="BKT1302" s="16"/>
      <c r="BKU1302" s="16"/>
      <c r="BKV1302" s="16"/>
      <c r="BKW1302" s="16"/>
      <c r="BKX1302" s="16"/>
      <c r="BKY1302" s="16"/>
      <c r="BKZ1302" s="16"/>
      <c r="BLA1302" s="16"/>
      <c r="BLB1302" s="16"/>
      <c r="BLC1302" s="16"/>
      <c r="BLD1302" s="16"/>
      <c r="BLE1302" s="16"/>
      <c r="BLF1302" s="16"/>
      <c r="BLG1302" s="16"/>
      <c r="BLH1302" s="16"/>
      <c r="BLI1302" s="16"/>
      <c r="BLJ1302" s="16"/>
      <c r="BLK1302" s="16"/>
      <c r="BLL1302" s="16"/>
      <c r="BLM1302" s="16"/>
      <c r="BLN1302" s="16"/>
      <c r="BLO1302" s="16"/>
      <c r="BLP1302" s="16"/>
      <c r="BLQ1302" s="16"/>
      <c r="BLR1302" s="16"/>
      <c r="BLS1302" s="16"/>
      <c r="BLT1302" s="16"/>
      <c r="BLU1302" s="16"/>
      <c r="BLV1302" s="16"/>
      <c r="BLW1302" s="16"/>
      <c r="BLX1302" s="16"/>
      <c r="BLY1302" s="16"/>
      <c r="BLZ1302" s="16"/>
      <c r="BMA1302" s="16"/>
      <c r="BMB1302" s="16"/>
      <c r="BMC1302" s="16"/>
      <c r="BMD1302" s="16"/>
      <c r="BME1302" s="16"/>
      <c r="BMF1302" s="16"/>
      <c r="BMG1302" s="16"/>
      <c r="BMH1302" s="16"/>
      <c r="BMI1302" s="16"/>
      <c r="BMJ1302" s="16"/>
      <c r="BMK1302" s="16"/>
      <c r="BML1302" s="16"/>
      <c r="BMM1302" s="16"/>
      <c r="BMN1302" s="16"/>
      <c r="BMO1302" s="16"/>
      <c r="BMP1302" s="16"/>
      <c r="BMQ1302" s="16"/>
      <c r="BMR1302" s="16"/>
    </row>
    <row r="1303" spans="1:1708" customFormat="1">
      <c r="A1303" s="745" t="s">
        <v>3233</v>
      </c>
      <c r="B1303" s="736"/>
      <c r="C1303" s="736" t="s">
        <v>3233</v>
      </c>
      <c r="D1303" s="736"/>
      <c r="E1303" s="587" t="s">
        <v>214</v>
      </c>
      <c r="F1303" s="587" t="s">
        <v>215</v>
      </c>
      <c r="G1303" s="553" t="s">
        <v>184</v>
      </c>
      <c r="H1303" s="553"/>
      <c r="I1303" s="553">
        <v>5</v>
      </c>
      <c r="J1303" s="553"/>
      <c r="K1303" s="553">
        <v>58.661904772000099</v>
      </c>
      <c r="L1303" s="553">
        <v>24.822931247</v>
      </c>
      <c r="M1303" s="740" t="s">
        <v>3234</v>
      </c>
      <c r="N1303" s="741"/>
      <c r="O1303" s="554" t="s">
        <v>3235</v>
      </c>
      <c r="P1303" s="554" t="s">
        <v>217</v>
      </c>
      <c r="Q1303" s="554"/>
      <c r="R1303" s="1025">
        <v>1243</v>
      </c>
      <c r="S1303" s="1025">
        <v>1243</v>
      </c>
      <c r="T1303" s="297"/>
      <c r="U1303" s="931"/>
      <c r="W1303" s="16"/>
      <c r="X1303" s="16"/>
      <c r="Y1303" s="16"/>
      <c r="Z1303" s="16"/>
      <c r="AA1303" s="16"/>
      <c r="AB1303" s="16"/>
      <c r="AC1303" s="16"/>
      <c r="AD1303" s="16"/>
      <c r="AE1303" s="16"/>
      <c r="AF1303" s="16"/>
      <c r="AG1303" s="16"/>
      <c r="AH1303" s="16"/>
      <c r="AI1303" s="16"/>
      <c r="AJ1303" s="16"/>
      <c r="AK1303" s="16"/>
      <c r="AL1303" s="16"/>
      <c r="AM1303" s="16"/>
      <c r="AN1303" s="16"/>
      <c r="AO1303" s="16"/>
      <c r="AP1303" s="16"/>
      <c r="AQ1303" s="16"/>
      <c r="AR1303" s="16"/>
      <c r="AS1303" s="16"/>
      <c r="AT1303" s="16"/>
      <c r="AU1303" s="16"/>
      <c r="AV1303" s="16"/>
      <c r="AW1303" s="16"/>
      <c r="AX1303" s="16"/>
      <c r="AY1303" s="16"/>
      <c r="AZ1303" s="16"/>
      <c r="BA1303" s="16"/>
      <c r="BB1303" s="16"/>
      <c r="BC1303" s="16"/>
      <c r="BD1303" s="16"/>
      <c r="BE1303" s="16"/>
      <c r="BF1303" s="16"/>
      <c r="BG1303" s="16"/>
      <c r="BH1303" s="16"/>
      <c r="BI1303" s="16"/>
      <c r="BJ1303" s="16"/>
      <c r="BK1303" s="16"/>
      <c r="BL1303" s="16"/>
      <c r="BM1303" s="16"/>
      <c r="BN1303" s="16"/>
      <c r="BO1303" s="16"/>
      <c r="BP1303" s="16"/>
      <c r="BQ1303" s="16"/>
      <c r="BR1303" s="16"/>
      <c r="BS1303" s="16"/>
      <c r="BT1303" s="16"/>
      <c r="BU1303" s="16"/>
      <c r="BV1303" s="16"/>
      <c r="BW1303" s="16"/>
      <c r="BX1303" s="16"/>
      <c r="BY1303" s="16"/>
      <c r="BZ1303" s="16"/>
      <c r="CA1303" s="16"/>
      <c r="CB1303" s="16"/>
      <c r="CC1303" s="16"/>
      <c r="CD1303" s="16"/>
      <c r="CE1303" s="16"/>
      <c r="CF1303" s="16"/>
      <c r="CG1303" s="16"/>
      <c r="CH1303" s="16"/>
      <c r="CI1303" s="16"/>
      <c r="CJ1303" s="16"/>
      <c r="CK1303" s="16"/>
      <c r="CL1303" s="16"/>
      <c r="CM1303" s="16"/>
      <c r="CN1303" s="16"/>
      <c r="CO1303" s="16"/>
      <c r="CP1303" s="16"/>
      <c r="CQ1303" s="16"/>
      <c r="CR1303" s="16"/>
      <c r="CS1303" s="16"/>
      <c r="CT1303" s="16"/>
      <c r="CU1303" s="16"/>
      <c r="CV1303" s="16"/>
      <c r="CW1303" s="16"/>
      <c r="CX1303" s="16"/>
      <c r="CY1303" s="16"/>
      <c r="CZ1303" s="16"/>
      <c r="DA1303" s="16"/>
      <c r="DB1303" s="16"/>
      <c r="DC1303" s="16"/>
      <c r="DD1303" s="16"/>
      <c r="DE1303" s="16"/>
      <c r="DF1303" s="16"/>
      <c r="DG1303" s="16"/>
      <c r="DH1303" s="16"/>
      <c r="DI1303" s="16"/>
      <c r="DJ1303" s="16"/>
      <c r="DK1303" s="16"/>
      <c r="DL1303" s="16"/>
      <c r="DM1303" s="16"/>
      <c r="DN1303" s="16"/>
      <c r="DO1303" s="16"/>
      <c r="DP1303" s="16"/>
      <c r="DQ1303" s="16"/>
      <c r="DR1303" s="16"/>
      <c r="DS1303" s="16"/>
      <c r="DT1303" s="16"/>
      <c r="DU1303" s="16"/>
      <c r="DV1303" s="16"/>
      <c r="DW1303" s="16"/>
      <c r="DX1303" s="16"/>
      <c r="DY1303" s="16"/>
      <c r="DZ1303" s="16"/>
      <c r="EA1303" s="16"/>
      <c r="EB1303" s="16"/>
      <c r="EC1303" s="16"/>
      <c r="ED1303" s="16"/>
      <c r="EE1303" s="16"/>
      <c r="EF1303" s="16"/>
      <c r="EG1303" s="16"/>
      <c r="EH1303" s="16"/>
      <c r="EI1303" s="16"/>
      <c r="EJ1303" s="16"/>
      <c r="EK1303" s="16"/>
      <c r="EL1303" s="16"/>
      <c r="EM1303" s="16"/>
      <c r="EN1303" s="16"/>
      <c r="EO1303" s="16"/>
      <c r="EP1303" s="16"/>
      <c r="EQ1303" s="16"/>
      <c r="ER1303" s="16"/>
      <c r="ES1303" s="16"/>
      <c r="ET1303" s="16"/>
      <c r="EU1303" s="16"/>
      <c r="EV1303" s="16"/>
      <c r="EW1303" s="16"/>
      <c r="EX1303" s="16"/>
      <c r="EY1303" s="16"/>
      <c r="EZ1303" s="16"/>
      <c r="FA1303" s="16"/>
      <c r="FB1303" s="16"/>
      <c r="FC1303" s="16"/>
      <c r="FD1303" s="16"/>
      <c r="FE1303" s="16"/>
      <c r="FF1303" s="16"/>
      <c r="FG1303" s="16"/>
      <c r="FH1303" s="16"/>
      <c r="FI1303" s="16"/>
      <c r="FJ1303" s="16"/>
      <c r="FK1303" s="16"/>
      <c r="FL1303" s="16"/>
      <c r="FM1303" s="16"/>
      <c r="FN1303" s="16"/>
      <c r="FO1303" s="16"/>
      <c r="FP1303" s="16"/>
      <c r="FQ1303" s="16"/>
      <c r="FR1303" s="16"/>
      <c r="FS1303" s="16"/>
      <c r="FT1303" s="16"/>
      <c r="FU1303" s="16"/>
      <c r="FV1303" s="16"/>
      <c r="FW1303" s="16"/>
      <c r="FX1303" s="16"/>
      <c r="FY1303" s="16"/>
      <c r="FZ1303" s="16"/>
      <c r="GA1303" s="16"/>
      <c r="GB1303" s="16"/>
      <c r="GC1303" s="16"/>
      <c r="GD1303" s="16"/>
      <c r="GE1303" s="16"/>
      <c r="GF1303" s="16"/>
      <c r="GG1303" s="16"/>
      <c r="GH1303" s="16"/>
      <c r="GI1303" s="16"/>
      <c r="GJ1303" s="16"/>
      <c r="GK1303" s="16"/>
      <c r="GL1303" s="16"/>
      <c r="GM1303" s="16"/>
      <c r="GN1303" s="16"/>
      <c r="GO1303" s="16"/>
      <c r="GP1303" s="16"/>
      <c r="GQ1303" s="16"/>
      <c r="GR1303" s="16"/>
      <c r="GS1303" s="16"/>
      <c r="GT1303" s="16"/>
      <c r="GU1303" s="16"/>
      <c r="GV1303" s="16"/>
      <c r="GW1303" s="16"/>
      <c r="GX1303" s="16"/>
      <c r="GY1303" s="16"/>
      <c r="GZ1303" s="16"/>
      <c r="HA1303" s="16"/>
      <c r="HB1303" s="16"/>
      <c r="HC1303" s="16"/>
      <c r="HD1303" s="16"/>
      <c r="HE1303" s="16"/>
      <c r="HF1303" s="16"/>
      <c r="HG1303" s="16"/>
      <c r="HH1303" s="16"/>
      <c r="HI1303" s="16"/>
      <c r="HJ1303" s="16"/>
      <c r="HK1303" s="16"/>
      <c r="HL1303" s="16"/>
      <c r="HM1303" s="16"/>
      <c r="HN1303" s="16"/>
      <c r="HO1303" s="16"/>
      <c r="HP1303" s="16"/>
      <c r="HQ1303" s="16"/>
      <c r="HR1303" s="16"/>
      <c r="HS1303" s="16"/>
      <c r="HT1303" s="16"/>
      <c r="HU1303" s="16"/>
      <c r="HV1303" s="16"/>
      <c r="HW1303" s="16"/>
      <c r="HX1303" s="16"/>
      <c r="HY1303" s="16"/>
      <c r="HZ1303" s="16"/>
      <c r="IA1303" s="16"/>
      <c r="IB1303" s="16"/>
      <c r="IC1303" s="16"/>
      <c r="ID1303" s="16"/>
      <c r="IE1303" s="16"/>
      <c r="IF1303" s="16"/>
      <c r="IG1303" s="16"/>
      <c r="IH1303" s="16"/>
      <c r="II1303" s="16"/>
      <c r="IJ1303" s="16"/>
      <c r="IK1303" s="16"/>
      <c r="IL1303" s="16"/>
      <c r="IM1303" s="16"/>
      <c r="IN1303" s="16"/>
      <c r="IO1303" s="16"/>
      <c r="IP1303" s="16"/>
      <c r="IQ1303" s="16"/>
      <c r="IR1303" s="16"/>
      <c r="IS1303" s="16"/>
      <c r="IT1303" s="16"/>
      <c r="IU1303" s="16"/>
      <c r="IV1303" s="16"/>
      <c r="IW1303" s="16"/>
      <c r="IX1303" s="16"/>
      <c r="IY1303" s="16"/>
      <c r="IZ1303" s="16"/>
      <c r="JA1303" s="16"/>
      <c r="JB1303" s="16"/>
      <c r="JC1303" s="16"/>
      <c r="JD1303" s="16"/>
      <c r="JE1303" s="16"/>
      <c r="JF1303" s="16"/>
      <c r="JG1303" s="16"/>
      <c r="JH1303" s="16"/>
      <c r="JI1303" s="16"/>
      <c r="JJ1303" s="16"/>
      <c r="JK1303" s="16"/>
      <c r="JL1303" s="16"/>
      <c r="JM1303" s="16"/>
      <c r="JN1303" s="16"/>
      <c r="JO1303" s="16"/>
      <c r="JP1303" s="16"/>
      <c r="JQ1303" s="16"/>
      <c r="JR1303" s="16"/>
      <c r="JS1303" s="16"/>
      <c r="JT1303" s="16"/>
      <c r="JU1303" s="16"/>
      <c r="JV1303" s="16"/>
      <c r="JW1303" s="16"/>
      <c r="JX1303" s="16"/>
      <c r="JY1303" s="16"/>
      <c r="JZ1303" s="16"/>
      <c r="KA1303" s="16"/>
      <c r="KB1303" s="16"/>
      <c r="KC1303" s="16"/>
      <c r="KD1303" s="16"/>
      <c r="KE1303" s="16"/>
      <c r="KF1303" s="16"/>
      <c r="KG1303" s="16"/>
      <c r="KH1303" s="16"/>
      <c r="KI1303" s="16"/>
      <c r="KJ1303" s="16"/>
      <c r="KK1303" s="16"/>
      <c r="KL1303" s="16"/>
      <c r="KM1303" s="16"/>
      <c r="KN1303" s="16"/>
      <c r="KO1303" s="16"/>
      <c r="KP1303" s="16"/>
      <c r="KQ1303" s="16"/>
      <c r="KR1303" s="16"/>
      <c r="KS1303" s="16"/>
      <c r="KT1303" s="16"/>
      <c r="KU1303" s="16"/>
      <c r="KV1303" s="16"/>
      <c r="KW1303" s="16"/>
      <c r="KX1303" s="16"/>
      <c r="KY1303" s="16"/>
      <c r="KZ1303" s="16"/>
      <c r="LA1303" s="16"/>
      <c r="LB1303" s="16"/>
      <c r="LC1303" s="16"/>
      <c r="LD1303" s="16"/>
      <c r="LE1303" s="16"/>
      <c r="LF1303" s="16"/>
      <c r="LG1303" s="16"/>
      <c r="LH1303" s="16"/>
      <c r="LI1303" s="16"/>
      <c r="LJ1303" s="16"/>
      <c r="LK1303" s="16"/>
      <c r="LL1303" s="16"/>
      <c r="LM1303" s="16"/>
      <c r="LN1303" s="16"/>
      <c r="LO1303" s="16"/>
      <c r="LP1303" s="16"/>
      <c r="LQ1303" s="16"/>
      <c r="LR1303" s="16"/>
      <c r="LS1303" s="16"/>
      <c r="LT1303" s="16"/>
      <c r="LU1303" s="16"/>
      <c r="LV1303" s="16"/>
      <c r="LW1303" s="16"/>
      <c r="LX1303" s="16"/>
      <c r="LY1303" s="16"/>
      <c r="LZ1303" s="16"/>
      <c r="MA1303" s="16"/>
      <c r="MB1303" s="16"/>
      <c r="MC1303" s="16"/>
      <c r="MD1303" s="16"/>
      <c r="ME1303" s="16"/>
      <c r="MF1303" s="16"/>
      <c r="MG1303" s="16"/>
      <c r="MH1303" s="16"/>
      <c r="MI1303" s="16"/>
      <c r="MJ1303" s="16"/>
      <c r="MK1303" s="16"/>
      <c r="ML1303" s="16"/>
      <c r="MM1303" s="16"/>
      <c r="MN1303" s="16"/>
      <c r="MO1303" s="16"/>
      <c r="MP1303" s="16"/>
      <c r="MQ1303" s="16"/>
      <c r="MR1303" s="16"/>
      <c r="MS1303" s="16"/>
      <c r="MT1303" s="16"/>
      <c r="MU1303" s="16"/>
      <c r="MV1303" s="16"/>
      <c r="MW1303" s="16"/>
      <c r="MX1303" s="16"/>
      <c r="MY1303" s="16"/>
      <c r="MZ1303" s="16"/>
      <c r="NA1303" s="16"/>
      <c r="NB1303" s="16"/>
      <c r="NC1303" s="16"/>
      <c r="ND1303" s="16"/>
      <c r="NE1303" s="16"/>
      <c r="NF1303" s="16"/>
      <c r="NG1303" s="16"/>
      <c r="NH1303" s="16"/>
      <c r="NI1303" s="16"/>
      <c r="NJ1303" s="16"/>
      <c r="NK1303" s="16"/>
      <c r="NL1303" s="16"/>
      <c r="NM1303" s="16"/>
      <c r="NN1303" s="16"/>
      <c r="NO1303" s="16"/>
      <c r="NP1303" s="16"/>
      <c r="NQ1303" s="16"/>
      <c r="NR1303" s="16"/>
      <c r="NS1303" s="16"/>
      <c r="NT1303" s="16"/>
      <c r="NU1303" s="16"/>
      <c r="NV1303" s="16"/>
      <c r="NW1303" s="16"/>
      <c r="NX1303" s="16"/>
      <c r="NY1303" s="16"/>
      <c r="NZ1303" s="16"/>
      <c r="OA1303" s="16"/>
      <c r="OB1303" s="16"/>
      <c r="OC1303" s="16"/>
      <c r="OD1303" s="16"/>
      <c r="OE1303" s="16"/>
      <c r="OF1303" s="16"/>
      <c r="OG1303" s="16"/>
      <c r="OH1303" s="16"/>
      <c r="OI1303" s="16"/>
      <c r="OJ1303" s="16"/>
      <c r="OK1303" s="16"/>
      <c r="OL1303" s="16"/>
      <c r="OM1303" s="16"/>
      <c r="ON1303" s="16"/>
      <c r="OO1303" s="16"/>
      <c r="OP1303" s="16"/>
      <c r="OQ1303" s="16"/>
      <c r="OR1303" s="16"/>
      <c r="OS1303" s="16"/>
      <c r="OT1303" s="16"/>
      <c r="OU1303" s="16"/>
      <c r="OV1303" s="16"/>
      <c r="OW1303" s="16"/>
      <c r="OX1303" s="16"/>
      <c r="OY1303" s="16"/>
      <c r="OZ1303" s="16"/>
      <c r="PA1303" s="16"/>
      <c r="PB1303" s="16"/>
      <c r="PC1303" s="16"/>
      <c r="PD1303" s="16"/>
      <c r="PE1303" s="16"/>
      <c r="PF1303" s="16"/>
      <c r="PG1303" s="16"/>
      <c r="PH1303" s="16"/>
      <c r="PI1303" s="16"/>
      <c r="PJ1303" s="16"/>
      <c r="PK1303" s="16"/>
      <c r="PL1303" s="16"/>
      <c r="PM1303" s="16"/>
      <c r="PN1303" s="16"/>
      <c r="PO1303" s="16"/>
      <c r="PP1303" s="16"/>
      <c r="PQ1303" s="16"/>
      <c r="PR1303" s="16"/>
      <c r="PS1303" s="16"/>
      <c r="PT1303" s="16"/>
      <c r="PU1303" s="16"/>
      <c r="PV1303" s="16"/>
      <c r="PW1303" s="16"/>
      <c r="PX1303" s="16"/>
      <c r="PY1303" s="16"/>
      <c r="PZ1303" s="16"/>
      <c r="QA1303" s="16"/>
      <c r="QB1303" s="16"/>
      <c r="QC1303" s="16"/>
      <c r="QD1303" s="16"/>
      <c r="QE1303" s="16"/>
      <c r="QF1303" s="16"/>
      <c r="QG1303" s="16"/>
      <c r="QH1303" s="16"/>
      <c r="QI1303" s="16"/>
      <c r="QJ1303" s="16"/>
      <c r="QK1303" s="16"/>
      <c r="QL1303" s="16"/>
      <c r="QM1303" s="16"/>
      <c r="QN1303" s="16"/>
      <c r="QO1303" s="16"/>
      <c r="QP1303" s="16"/>
      <c r="QQ1303" s="16"/>
      <c r="QR1303" s="16"/>
      <c r="QS1303" s="16"/>
      <c r="QT1303" s="16"/>
      <c r="QU1303" s="16"/>
      <c r="QV1303" s="16"/>
      <c r="QW1303" s="16"/>
      <c r="QX1303" s="16"/>
      <c r="QY1303" s="16"/>
      <c r="QZ1303" s="16"/>
      <c r="RA1303" s="16"/>
      <c r="RB1303" s="16"/>
      <c r="RC1303" s="16"/>
      <c r="RD1303" s="16"/>
      <c r="RE1303" s="16"/>
      <c r="RF1303" s="16"/>
      <c r="RG1303" s="16"/>
      <c r="RH1303" s="16"/>
      <c r="RI1303" s="16"/>
      <c r="RJ1303" s="16"/>
      <c r="RK1303" s="16"/>
      <c r="RL1303" s="16"/>
      <c r="RM1303" s="16"/>
      <c r="RN1303" s="16"/>
      <c r="RO1303" s="16"/>
      <c r="RP1303" s="16"/>
      <c r="RQ1303" s="16"/>
      <c r="RR1303" s="16"/>
      <c r="RS1303" s="16"/>
      <c r="RT1303" s="16"/>
      <c r="RU1303" s="16"/>
      <c r="RV1303" s="16"/>
      <c r="RW1303" s="16"/>
      <c r="RX1303" s="16"/>
      <c r="RY1303" s="16"/>
      <c r="RZ1303" s="16"/>
      <c r="SA1303" s="16"/>
      <c r="SB1303" s="16"/>
      <c r="SC1303" s="16"/>
      <c r="SD1303" s="16"/>
      <c r="SE1303" s="16"/>
      <c r="SF1303" s="16"/>
      <c r="SG1303" s="16"/>
      <c r="SH1303" s="16"/>
      <c r="SI1303" s="16"/>
      <c r="SJ1303" s="16"/>
      <c r="SK1303" s="16"/>
      <c r="SL1303" s="16"/>
      <c r="SM1303" s="16"/>
      <c r="SN1303" s="16"/>
      <c r="SO1303" s="16"/>
      <c r="SP1303" s="16"/>
      <c r="SQ1303" s="16"/>
      <c r="SR1303" s="16"/>
      <c r="SS1303" s="16"/>
      <c r="ST1303" s="16"/>
      <c r="SU1303" s="16"/>
      <c r="SV1303" s="16"/>
      <c r="SW1303" s="16"/>
      <c r="SX1303" s="16"/>
      <c r="SY1303" s="16"/>
      <c r="SZ1303" s="16"/>
      <c r="TA1303" s="16"/>
      <c r="TB1303" s="16"/>
      <c r="TC1303" s="16"/>
      <c r="TD1303" s="16"/>
      <c r="TE1303" s="16"/>
      <c r="TF1303" s="16"/>
      <c r="TG1303" s="16"/>
      <c r="TH1303" s="16"/>
      <c r="TI1303" s="16"/>
      <c r="TJ1303" s="16"/>
      <c r="TK1303" s="16"/>
      <c r="TL1303" s="16"/>
      <c r="TM1303" s="16"/>
      <c r="TN1303" s="16"/>
      <c r="TO1303" s="16"/>
      <c r="TP1303" s="16"/>
      <c r="TQ1303" s="16"/>
      <c r="TR1303" s="16"/>
      <c r="TS1303" s="16"/>
      <c r="TT1303" s="16"/>
      <c r="TU1303" s="16"/>
      <c r="TV1303" s="16"/>
      <c r="TW1303" s="16"/>
      <c r="TX1303" s="16"/>
      <c r="TY1303" s="16"/>
      <c r="TZ1303" s="16"/>
      <c r="UA1303" s="16"/>
      <c r="UB1303" s="16"/>
      <c r="UC1303" s="16"/>
      <c r="UD1303" s="16"/>
      <c r="UE1303" s="16"/>
      <c r="UF1303" s="16"/>
      <c r="UG1303" s="16"/>
      <c r="UH1303" s="16"/>
      <c r="UI1303" s="16"/>
      <c r="UJ1303" s="16"/>
      <c r="UK1303" s="16"/>
      <c r="UL1303" s="16"/>
      <c r="UM1303" s="16"/>
      <c r="UN1303" s="16"/>
      <c r="UO1303" s="16"/>
      <c r="UP1303" s="16"/>
      <c r="UQ1303" s="16"/>
      <c r="UR1303" s="16"/>
      <c r="US1303" s="16"/>
      <c r="UT1303" s="16"/>
      <c r="UU1303" s="16"/>
      <c r="UV1303" s="16"/>
      <c r="UW1303" s="16"/>
      <c r="UX1303" s="16"/>
      <c r="UY1303" s="16"/>
      <c r="UZ1303" s="16"/>
      <c r="VA1303" s="16"/>
      <c r="VB1303" s="16"/>
      <c r="VC1303" s="16"/>
      <c r="VD1303" s="16"/>
      <c r="VE1303" s="16"/>
      <c r="VF1303" s="16"/>
      <c r="VG1303" s="16"/>
      <c r="VH1303" s="16"/>
      <c r="VI1303" s="16"/>
      <c r="VJ1303" s="16"/>
      <c r="VK1303" s="16"/>
      <c r="VL1303" s="16"/>
      <c r="VM1303" s="16"/>
      <c r="VN1303" s="16"/>
      <c r="VO1303" s="16"/>
      <c r="VP1303" s="16"/>
      <c r="VQ1303" s="16"/>
      <c r="VR1303" s="16"/>
      <c r="VS1303" s="16"/>
      <c r="VT1303" s="16"/>
      <c r="VU1303" s="16"/>
      <c r="VV1303" s="16"/>
      <c r="VW1303" s="16"/>
      <c r="VX1303" s="16"/>
      <c r="VY1303" s="16"/>
      <c r="VZ1303" s="16"/>
      <c r="WA1303" s="16"/>
      <c r="WB1303" s="16"/>
      <c r="WC1303" s="16"/>
      <c r="WD1303" s="16"/>
      <c r="WE1303" s="16"/>
      <c r="WF1303" s="16"/>
      <c r="WG1303" s="16"/>
      <c r="WH1303" s="16"/>
      <c r="WI1303" s="16"/>
      <c r="WJ1303" s="16"/>
      <c r="WK1303" s="16"/>
      <c r="WL1303" s="16"/>
      <c r="WM1303" s="16"/>
      <c r="WN1303" s="16"/>
      <c r="WO1303" s="16"/>
      <c r="WP1303" s="16"/>
      <c r="WQ1303" s="16"/>
      <c r="WR1303" s="16"/>
      <c r="WS1303" s="16"/>
      <c r="WT1303" s="16"/>
      <c r="WU1303" s="16"/>
      <c r="WV1303" s="16"/>
      <c r="WW1303" s="16"/>
      <c r="WX1303" s="16"/>
      <c r="WY1303" s="16"/>
      <c r="WZ1303" s="16"/>
      <c r="XA1303" s="16"/>
      <c r="XB1303" s="16"/>
      <c r="XC1303" s="16"/>
      <c r="XD1303" s="16"/>
      <c r="XE1303" s="16"/>
      <c r="XF1303" s="16"/>
      <c r="XG1303" s="16"/>
      <c r="XH1303" s="16"/>
      <c r="XI1303" s="16"/>
      <c r="XJ1303" s="16"/>
      <c r="XK1303" s="16"/>
      <c r="XL1303" s="16"/>
      <c r="XM1303" s="16"/>
      <c r="XN1303" s="16"/>
      <c r="XO1303" s="16"/>
      <c r="XP1303" s="16"/>
      <c r="XQ1303" s="16"/>
      <c r="XR1303" s="16"/>
      <c r="XS1303" s="16"/>
      <c r="XT1303" s="16"/>
      <c r="XU1303" s="16"/>
      <c r="XV1303" s="16"/>
      <c r="XW1303" s="16"/>
      <c r="XX1303" s="16"/>
      <c r="XY1303" s="16"/>
      <c r="XZ1303" s="16"/>
      <c r="YA1303" s="16"/>
      <c r="YB1303" s="16"/>
      <c r="YC1303" s="16"/>
      <c r="YD1303" s="16"/>
      <c r="YE1303" s="16"/>
      <c r="YF1303" s="16"/>
      <c r="YG1303" s="16"/>
      <c r="YH1303" s="16"/>
      <c r="YI1303" s="16"/>
      <c r="YJ1303" s="16"/>
      <c r="YK1303" s="16"/>
      <c r="YL1303" s="16"/>
      <c r="YM1303" s="16"/>
      <c r="YN1303" s="16"/>
      <c r="YO1303" s="16"/>
      <c r="YP1303" s="16"/>
      <c r="YQ1303" s="16"/>
      <c r="YR1303" s="16"/>
      <c r="YS1303" s="16"/>
      <c r="YT1303" s="16"/>
      <c r="YU1303" s="16"/>
      <c r="YV1303" s="16"/>
      <c r="YW1303" s="16"/>
      <c r="YX1303" s="16"/>
      <c r="YY1303" s="16"/>
      <c r="YZ1303" s="16"/>
      <c r="ZA1303" s="16"/>
      <c r="ZB1303" s="16"/>
      <c r="ZC1303" s="16"/>
      <c r="ZD1303" s="16"/>
      <c r="ZE1303" s="16"/>
      <c r="ZF1303" s="16"/>
      <c r="ZG1303" s="16"/>
      <c r="ZH1303" s="16"/>
      <c r="ZI1303" s="16"/>
      <c r="ZJ1303" s="16"/>
      <c r="ZK1303" s="16"/>
      <c r="ZL1303" s="16"/>
      <c r="ZM1303" s="16"/>
      <c r="ZN1303" s="16"/>
      <c r="ZO1303" s="16"/>
      <c r="ZP1303" s="16"/>
      <c r="ZQ1303" s="16"/>
      <c r="ZR1303" s="16"/>
      <c r="ZS1303" s="16"/>
      <c r="ZT1303" s="16"/>
      <c r="ZU1303" s="16"/>
      <c r="ZV1303" s="16"/>
      <c r="ZW1303" s="16"/>
      <c r="ZX1303" s="16"/>
      <c r="ZY1303" s="16"/>
      <c r="ZZ1303" s="16"/>
      <c r="AAA1303" s="16"/>
      <c r="AAB1303" s="16"/>
      <c r="AAC1303" s="16"/>
      <c r="AAD1303" s="16"/>
      <c r="AAE1303" s="16"/>
      <c r="AAF1303" s="16"/>
      <c r="AAG1303" s="16"/>
      <c r="AAH1303" s="16"/>
      <c r="AAI1303" s="16"/>
      <c r="AAJ1303" s="16"/>
      <c r="AAK1303" s="16"/>
      <c r="AAL1303" s="16"/>
      <c r="AAM1303" s="16"/>
      <c r="AAN1303" s="16"/>
      <c r="AAO1303" s="16"/>
      <c r="AAP1303" s="16"/>
      <c r="AAQ1303" s="16"/>
      <c r="AAR1303" s="16"/>
      <c r="AAS1303" s="16"/>
      <c r="AAT1303" s="16"/>
      <c r="AAU1303" s="16"/>
      <c r="AAV1303" s="16"/>
      <c r="AAW1303" s="16"/>
      <c r="AAX1303" s="16"/>
      <c r="AAY1303" s="16"/>
      <c r="AAZ1303" s="16"/>
      <c r="ABA1303" s="16"/>
      <c r="ABB1303" s="16"/>
      <c r="ABC1303" s="16"/>
      <c r="ABD1303" s="16"/>
      <c r="ABE1303" s="16"/>
      <c r="ABF1303" s="16"/>
      <c r="ABG1303" s="16"/>
      <c r="ABH1303" s="16"/>
      <c r="ABI1303" s="16"/>
      <c r="ABJ1303" s="16"/>
      <c r="ABK1303" s="16"/>
      <c r="ABL1303" s="16"/>
      <c r="ABM1303" s="16"/>
      <c r="ABN1303" s="16"/>
      <c r="ABO1303" s="16"/>
      <c r="ABP1303" s="16"/>
      <c r="ABQ1303" s="16"/>
      <c r="ABR1303" s="16"/>
      <c r="ABS1303" s="16"/>
      <c r="ABT1303" s="16"/>
      <c r="ABU1303" s="16"/>
      <c r="ABV1303" s="16"/>
      <c r="ABW1303" s="16"/>
      <c r="ABX1303" s="16"/>
      <c r="ABY1303" s="16"/>
      <c r="ABZ1303" s="16"/>
      <c r="ACA1303" s="16"/>
      <c r="ACB1303" s="16"/>
      <c r="ACC1303" s="16"/>
      <c r="ACD1303" s="16"/>
      <c r="ACE1303" s="16"/>
      <c r="ACF1303" s="16"/>
      <c r="ACG1303" s="16"/>
      <c r="ACH1303" s="16"/>
      <c r="ACI1303" s="16"/>
      <c r="ACJ1303" s="16"/>
      <c r="ACK1303" s="16"/>
      <c r="ACL1303" s="16"/>
      <c r="ACM1303" s="16"/>
      <c r="ACN1303" s="16"/>
      <c r="ACO1303" s="16"/>
      <c r="ACP1303" s="16"/>
      <c r="ACQ1303" s="16"/>
      <c r="ACR1303" s="16"/>
      <c r="ACS1303" s="16"/>
      <c r="ACT1303" s="16"/>
      <c r="ACU1303" s="16"/>
      <c r="ACV1303" s="16"/>
      <c r="ACW1303" s="16"/>
      <c r="ACX1303" s="16"/>
      <c r="ACY1303" s="16"/>
      <c r="ACZ1303" s="16"/>
      <c r="ADA1303" s="16"/>
      <c r="ADB1303" s="16"/>
      <c r="ADC1303" s="16"/>
      <c r="ADD1303" s="16"/>
      <c r="ADE1303" s="16"/>
      <c r="ADF1303" s="16"/>
      <c r="ADG1303" s="16"/>
      <c r="ADH1303" s="16"/>
      <c r="ADI1303" s="16"/>
      <c r="ADJ1303" s="16"/>
      <c r="ADK1303" s="16"/>
      <c r="ADL1303" s="16"/>
      <c r="ADM1303" s="16"/>
      <c r="ADN1303" s="16"/>
      <c r="ADO1303" s="16"/>
      <c r="ADP1303" s="16"/>
      <c r="ADQ1303" s="16"/>
      <c r="ADR1303" s="16"/>
      <c r="ADS1303" s="16"/>
      <c r="ADT1303" s="16"/>
      <c r="ADU1303" s="16"/>
      <c r="ADV1303" s="16"/>
      <c r="ADW1303" s="16"/>
      <c r="ADX1303" s="16"/>
      <c r="ADY1303" s="16"/>
      <c r="ADZ1303" s="16"/>
      <c r="AEA1303" s="16"/>
      <c r="AEB1303" s="16"/>
      <c r="AEC1303" s="16"/>
      <c r="AED1303" s="16"/>
      <c r="AEE1303" s="16"/>
      <c r="AEF1303" s="16"/>
      <c r="AEG1303" s="16"/>
      <c r="AEH1303" s="16"/>
      <c r="AEI1303" s="16"/>
      <c r="AEJ1303" s="16"/>
      <c r="AEK1303" s="16"/>
      <c r="AEL1303" s="16"/>
      <c r="AEM1303" s="16"/>
      <c r="AEN1303" s="16"/>
      <c r="AEO1303" s="16"/>
      <c r="AEP1303" s="16"/>
      <c r="AEQ1303" s="16"/>
      <c r="AER1303" s="16"/>
      <c r="AES1303" s="16"/>
      <c r="AET1303" s="16"/>
      <c r="AEU1303" s="16"/>
      <c r="AEV1303" s="16"/>
      <c r="AEW1303" s="16"/>
      <c r="AEX1303" s="16"/>
      <c r="AEY1303" s="16"/>
      <c r="AEZ1303" s="16"/>
      <c r="AFA1303" s="16"/>
      <c r="AFB1303" s="16"/>
      <c r="AFC1303" s="16"/>
      <c r="AFD1303" s="16"/>
      <c r="AFE1303" s="16"/>
      <c r="AFF1303" s="16"/>
      <c r="AFG1303" s="16"/>
      <c r="AFH1303" s="16"/>
      <c r="AFI1303" s="16"/>
      <c r="AFJ1303" s="16"/>
      <c r="AFK1303" s="16"/>
      <c r="AFL1303" s="16"/>
      <c r="AFM1303" s="16"/>
      <c r="AFN1303" s="16"/>
      <c r="AFO1303" s="16"/>
      <c r="AFP1303" s="16"/>
      <c r="AFQ1303" s="16"/>
      <c r="AFR1303" s="16"/>
      <c r="AFS1303" s="16"/>
      <c r="AFT1303" s="16"/>
      <c r="AFU1303" s="16"/>
      <c r="AFV1303" s="16"/>
      <c r="AFW1303" s="16"/>
      <c r="AFX1303" s="16"/>
      <c r="AFY1303" s="16"/>
      <c r="AFZ1303" s="16"/>
      <c r="AGA1303" s="16"/>
      <c r="AGB1303" s="16"/>
      <c r="AGC1303" s="16"/>
      <c r="AGD1303" s="16"/>
      <c r="AGE1303" s="16"/>
      <c r="AGF1303" s="16"/>
      <c r="AGG1303" s="16"/>
      <c r="AGH1303" s="16"/>
      <c r="AGI1303" s="16"/>
      <c r="AGJ1303" s="16"/>
      <c r="AGK1303" s="16"/>
      <c r="AGL1303" s="16"/>
      <c r="AGM1303" s="16"/>
      <c r="AGN1303" s="16"/>
      <c r="AGO1303" s="16"/>
      <c r="AGP1303" s="16"/>
      <c r="AGQ1303" s="16"/>
      <c r="AGR1303" s="16"/>
      <c r="AGS1303" s="16"/>
      <c r="AGT1303" s="16"/>
      <c r="AGU1303" s="16"/>
      <c r="AGV1303" s="16"/>
      <c r="AGW1303" s="16"/>
      <c r="AGX1303" s="16"/>
      <c r="AGY1303" s="16"/>
      <c r="AGZ1303" s="16"/>
      <c r="AHA1303" s="16"/>
      <c r="AHB1303" s="16"/>
      <c r="AHC1303" s="16"/>
      <c r="AHD1303" s="16"/>
      <c r="AHE1303" s="16"/>
      <c r="AHF1303" s="16"/>
      <c r="AHG1303" s="16"/>
      <c r="AHH1303" s="16"/>
      <c r="AHI1303" s="16"/>
      <c r="AHJ1303" s="16"/>
      <c r="AHK1303" s="16"/>
      <c r="AHL1303" s="16"/>
      <c r="AHM1303" s="16"/>
      <c r="AHN1303" s="16"/>
      <c r="AHO1303" s="16"/>
      <c r="AHP1303" s="16"/>
      <c r="AHQ1303" s="16"/>
      <c r="AHR1303" s="16"/>
      <c r="AHS1303" s="16"/>
      <c r="AHT1303" s="16"/>
      <c r="AHU1303" s="16"/>
      <c r="AHV1303" s="16"/>
      <c r="AHW1303" s="16"/>
      <c r="AHX1303" s="16"/>
      <c r="AHY1303" s="16"/>
      <c r="AHZ1303" s="16"/>
      <c r="AIA1303" s="16"/>
      <c r="AIB1303" s="16"/>
      <c r="AIC1303" s="16"/>
      <c r="AID1303" s="16"/>
      <c r="AIE1303" s="16"/>
      <c r="AIF1303" s="16"/>
      <c r="AIG1303" s="16"/>
      <c r="AIH1303" s="16"/>
      <c r="AII1303" s="16"/>
      <c r="AIJ1303" s="16"/>
      <c r="AIK1303" s="16"/>
      <c r="AIL1303" s="16"/>
      <c r="AIM1303" s="16"/>
      <c r="AIN1303" s="16"/>
      <c r="AIO1303" s="16"/>
      <c r="AIP1303" s="16"/>
      <c r="AIQ1303" s="16"/>
      <c r="AIR1303" s="16"/>
      <c r="AIS1303" s="16"/>
      <c r="AIT1303" s="16"/>
      <c r="AIU1303" s="16"/>
      <c r="AIV1303" s="16"/>
      <c r="AIW1303" s="16"/>
      <c r="AIX1303" s="16"/>
      <c r="AIY1303" s="16"/>
      <c r="AIZ1303" s="16"/>
      <c r="AJA1303" s="16"/>
      <c r="AJB1303" s="16"/>
      <c r="AJC1303" s="16"/>
      <c r="AJD1303" s="16"/>
      <c r="AJE1303" s="16"/>
      <c r="AJF1303" s="16"/>
      <c r="AJG1303" s="16"/>
      <c r="AJH1303" s="16"/>
      <c r="AJI1303" s="16"/>
      <c r="AJJ1303" s="16"/>
      <c r="AJK1303" s="16"/>
      <c r="AJL1303" s="16"/>
      <c r="AJM1303" s="16"/>
      <c r="AJN1303" s="16"/>
      <c r="AJO1303" s="16"/>
      <c r="AJP1303" s="16"/>
      <c r="AJQ1303" s="16"/>
      <c r="AJR1303" s="16"/>
      <c r="AJS1303" s="16"/>
      <c r="AJT1303" s="16"/>
      <c r="AJU1303" s="16"/>
      <c r="AJV1303" s="16"/>
      <c r="AJW1303" s="16"/>
      <c r="AJX1303" s="16"/>
      <c r="AJY1303" s="16"/>
      <c r="AJZ1303" s="16"/>
      <c r="AKA1303" s="16"/>
      <c r="AKB1303" s="16"/>
      <c r="AKC1303" s="16"/>
      <c r="AKD1303" s="16"/>
      <c r="AKE1303" s="16"/>
      <c r="AKF1303" s="16"/>
      <c r="AKG1303" s="16"/>
      <c r="AKH1303" s="16"/>
      <c r="AKI1303" s="16"/>
      <c r="AKJ1303" s="16"/>
      <c r="AKK1303" s="16"/>
      <c r="AKL1303" s="16"/>
      <c r="AKM1303" s="16"/>
      <c r="AKN1303" s="16"/>
      <c r="AKO1303" s="16"/>
      <c r="AKP1303" s="16"/>
      <c r="AKQ1303" s="16"/>
      <c r="AKR1303" s="16"/>
      <c r="AKS1303" s="16"/>
      <c r="AKT1303" s="16"/>
      <c r="AKU1303" s="16"/>
      <c r="AKV1303" s="16"/>
      <c r="AKW1303" s="16"/>
      <c r="AKX1303" s="16"/>
      <c r="AKY1303" s="16"/>
      <c r="AKZ1303" s="16"/>
      <c r="ALA1303" s="16"/>
      <c r="ALB1303" s="16"/>
      <c r="ALC1303" s="16"/>
      <c r="ALD1303" s="16"/>
      <c r="ALE1303" s="16"/>
      <c r="ALF1303" s="16"/>
      <c r="ALG1303" s="16"/>
      <c r="ALH1303" s="16"/>
      <c r="ALI1303" s="16"/>
      <c r="ALJ1303" s="16"/>
      <c r="ALK1303" s="16"/>
      <c r="ALL1303" s="16"/>
      <c r="ALM1303" s="16"/>
      <c r="ALN1303" s="16"/>
      <c r="ALO1303" s="16"/>
      <c r="ALP1303" s="16"/>
      <c r="ALQ1303" s="16"/>
      <c r="ALR1303" s="16"/>
      <c r="ALS1303" s="16"/>
      <c r="ALT1303" s="16"/>
      <c r="ALU1303" s="16"/>
      <c r="ALV1303" s="16"/>
      <c r="ALW1303" s="16"/>
      <c r="ALX1303" s="16"/>
      <c r="ALY1303" s="16"/>
      <c r="ALZ1303" s="16"/>
      <c r="AMA1303" s="16"/>
      <c r="AMB1303" s="16"/>
      <c r="AMC1303" s="16"/>
      <c r="AMD1303" s="16"/>
      <c r="AME1303" s="16"/>
      <c r="AMF1303" s="16"/>
      <c r="AMG1303" s="16"/>
      <c r="AMH1303" s="16"/>
      <c r="AMI1303" s="16"/>
      <c r="AMJ1303" s="16"/>
      <c r="AMK1303" s="16"/>
      <c r="AML1303" s="16"/>
      <c r="AMM1303" s="16"/>
      <c r="AMN1303" s="16"/>
      <c r="AMO1303" s="16"/>
      <c r="AMP1303" s="16"/>
      <c r="AMQ1303" s="16"/>
      <c r="AMR1303" s="16"/>
      <c r="AMS1303" s="16"/>
      <c r="AMT1303" s="16"/>
      <c r="AMU1303" s="16"/>
      <c r="AMV1303" s="16"/>
      <c r="AMW1303" s="16"/>
      <c r="AMX1303" s="16"/>
      <c r="AMY1303" s="16"/>
      <c r="AMZ1303" s="16"/>
      <c r="ANA1303" s="16"/>
      <c r="ANB1303" s="16"/>
      <c r="ANC1303" s="16"/>
      <c r="AND1303" s="16"/>
      <c r="ANE1303" s="16"/>
      <c r="ANF1303" s="16"/>
      <c r="ANG1303" s="16"/>
      <c r="ANH1303" s="16"/>
      <c r="ANI1303" s="16"/>
      <c r="ANJ1303" s="16"/>
      <c r="ANK1303" s="16"/>
      <c r="ANL1303" s="16"/>
      <c r="ANM1303" s="16"/>
      <c r="ANN1303" s="16"/>
      <c r="ANO1303" s="16"/>
      <c r="ANP1303" s="16"/>
      <c r="ANQ1303" s="16"/>
      <c r="ANR1303" s="16"/>
      <c r="ANS1303" s="16"/>
      <c r="ANT1303" s="16"/>
      <c r="ANU1303" s="16"/>
      <c r="ANV1303" s="16"/>
      <c r="ANW1303" s="16"/>
      <c r="ANX1303" s="16"/>
      <c r="ANY1303" s="16"/>
      <c r="ANZ1303" s="16"/>
      <c r="AOA1303" s="16"/>
      <c r="AOB1303" s="16"/>
      <c r="AOC1303" s="16"/>
      <c r="AOD1303" s="16"/>
      <c r="AOE1303" s="16"/>
      <c r="AOF1303" s="16"/>
      <c r="AOG1303" s="16"/>
      <c r="AOH1303" s="16"/>
      <c r="AOI1303" s="16"/>
      <c r="AOJ1303" s="16"/>
      <c r="AOK1303" s="16"/>
      <c r="AOL1303" s="16"/>
      <c r="AOM1303" s="16"/>
      <c r="AON1303" s="16"/>
      <c r="AOO1303" s="16"/>
      <c r="AOP1303" s="16"/>
      <c r="AOQ1303" s="16"/>
      <c r="AOR1303" s="16"/>
      <c r="AOS1303" s="16"/>
      <c r="AOT1303" s="16"/>
      <c r="AOU1303" s="16"/>
      <c r="AOV1303" s="16"/>
      <c r="AOW1303" s="16"/>
      <c r="AOX1303" s="16"/>
      <c r="AOY1303" s="16"/>
      <c r="AOZ1303" s="16"/>
      <c r="APA1303" s="16"/>
      <c r="APB1303" s="16"/>
      <c r="APC1303" s="16"/>
      <c r="APD1303" s="16"/>
      <c r="APE1303" s="16"/>
      <c r="APF1303" s="16"/>
      <c r="APG1303" s="16"/>
      <c r="APH1303" s="16"/>
      <c r="API1303" s="16"/>
      <c r="APJ1303" s="16"/>
      <c r="APK1303" s="16"/>
      <c r="APL1303" s="16"/>
      <c r="APM1303" s="16"/>
      <c r="APN1303" s="16"/>
      <c r="APO1303" s="16"/>
      <c r="APP1303" s="16"/>
      <c r="APQ1303" s="16"/>
      <c r="APR1303" s="16"/>
      <c r="APS1303" s="16"/>
      <c r="APT1303" s="16"/>
      <c r="APU1303" s="16"/>
      <c r="APV1303" s="16"/>
      <c r="APW1303" s="16"/>
      <c r="APX1303" s="16"/>
      <c r="APY1303" s="16"/>
      <c r="APZ1303" s="16"/>
      <c r="AQA1303" s="16"/>
      <c r="AQB1303" s="16"/>
      <c r="AQC1303" s="16"/>
      <c r="AQD1303" s="16"/>
      <c r="AQE1303" s="16"/>
      <c r="AQF1303" s="16"/>
      <c r="AQG1303" s="16"/>
      <c r="AQH1303" s="16"/>
      <c r="AQI1303" s="16"/>
      <c r="AQJ1303" s="16"/>
      <c r="AQK1303" s="16"/>
      <c r="AQL1303" s="16"/>
      <c r="AQM1303" s="16"/>
      <c r="AQN1303" s="16"/>
      <c r="AQO1303" s="16"/>
      <c r="AQP1303" s="16"/>
      <c r="AQQ1303" s="16"/>
      <c r="AQR1303" s="16"/>
      <c r="AQS1303" s="16"/>
      <c r="AQT1303" s="16"/>
      <c r="AQU1303" s="16"/>
      <c r="AQV1303" s="16"/>
      <c r="AQW1303" s="16"/>
      <c r="AQX1303" s="16"/>
      <c r="AQY1303" s="16"/>
      <c r="AQZ1303" s="16"/>
      <c r="ARA1303" s="16"/>
      <c r="ARB1303" s="16"/>
      <c r="ARC1303" s="16"/>
      <c r="ARD1303" s="16"/>
      <c r="ARE1303" s="16"/>
      <c r="ARF1303" s="16"/>
      <c r="ARG1303" s="16"/>
      <c r="ARH1303" s="16"/>
      <c r="ARI1303" s="16"/>
      <c r="ARJ1303" s="16"/>
      <c r="ARK1303" s="16"/>
      <c r="ARL1303" s="16"/>
      <c r="ARM1303" s="16"/>
      <c r="ARN1303" s="16"/>
      <c r="ARO1303" s="16"/>
      <c r="ARP1303" s="16"/>
      <c r="ARQ1303" s="16"/>
      <c r="ARR1303" s="16"/>
      <c r="ARS1303" s="16"/>
      <c r="ART1303" s="16"/>
      <c r="ARU1303" s="16"/>
      <c r="ARV1303" s="16"/>
      <c r="ARW1303" s="16"/>
      <c r="ARX1303" s="16"/>
      <c r="ARY1303" s="16"/>
      <c r="ARZ1303" s="16"/>
      <c r="ASA1303" s="16"/>
      <c r="ASB1303" s="16"/>
      <c r="ASC1303" s="16"/>
      <c r="ASD1303" s="16"/>
      <c r="ASE1303" s="16"/>
      <c r="ASF1303" s="16"/>
      <c r="ASG1303" s="16"/>
      <c r="ASH1303" s="16"/>
      <c r="ASI1303" s="16"/>
      <c r="ASJ1303" s="16"/>
      <c r="ASK1303" s="16"/>
      <c r="ASL1303" s="16"/>
      <c r="ASM1303" s="16"/>
      <c r="ASN1303" s="16"/>
      <c r="ASO1303" s="16"/>
      <c r="ASP1303" s="16"/>
      <c r="ASQ1303" s="16"/>
      <c r="ASR1303" s="16"/>
      <c r="ASS1303" s="16"/>
      <c r="AST1303" s="16"/>
      <c r="ASU1303" s="16"/>
      <c r="ASV1303" s="16"/>
      <c r="ASW1303" s="16"/>
      <c r="ASX1303" s="16"/>
      <c r="ASY1303" s="16"/>
      <c r="ASZ1303" s="16"/>
      <c r="ATA1303" s="16"/>
      <c r="ATB1303" s="16"/>
      <c r="ATC1303" s="16"/>
      <c r="ATD1303" s="16"/>
      <c r="ATE1303" s="16"/>
      <c r="ATF1303" s="16"/>
      <c r="ATG1303" s="16"/>
      <c r="ATH1303" s="16"/>
      <c r="ATI1303" s="16"/>
      <c r="ATJ1303" s="16"/>
      <c r="ATK1303" s="16"/>
      <c r="ATL1303" s="16"/>
      <c r="ATM1303" s="16"/>
      <c r="ATN1303" s="16"/>
      <c r="ATO1303" s="16"/>
      <c r="ATP1303" s="16"/>
      <c r="ATQ1303" s="16"/>
      <c r="ATR1303" s="16"/>
      <c r="ATS1303" s="16"/>
      <c r="ATT1303" s="16"/>
      <c r="ATU1303" s="16"/>
      <c r="ATV1303" s="16"/>
      <c r="ATW1303" s="16"/>
      <c r="ATX1303" s="16"/>
      <c r="ATY1303" s="16"/>
      <c r="ATZ1303" s="16"/>
      <c r="AUA1303" s="16"/>
      <c r="AUB1303" s="16"/>
      <c r="AUC1303" s="16"/>
      <c r="AUD1303" s="16"/>
      <c r="AUE1303" s="16"/>
      <c r="AUF1303" s="16"/>
      <c r="AUG1303" s="16"/>
      <c r="AUH1303" s="16"/>
      <c r="AUI1303" s="16"/>
      <c r="AUJ1303" s="16"/>
      <c r="AUK1303" s="16"/>
      <c r="AUL1303" s="16"/>
      <c r="AUM1303" s="16"/>
      <c r="AUN1303" s="16"/>
      <c r="AUO1303" s="16"/>
      <c r="AUP1303" s="16"/>
      <c r="AUQ1303" s="16"/>
      <c r="AUR1303" s="16"/>
      <c r="AUS1303" s="16"/>
      <c r="AUT1303" s="16"/>
      <c r="AUU1303" s="16"/>
      <c r="AUV1303" s="16"/>
      <c r="AUW1303" s="16"/>
      <c r="AUX1303" s="16"/>
      <c r="AUY1303" s="16"/>
      <c r="AUZ1303" s="16"/>
      <c r="AVA1303" s="16"/>
      <c r="AVB1303" s="16"/>
      <c r="AVC1303" s="16"/>
      <c r="AVD1303" s="16"/>
      <c r="AVE1303" s="16"/>
      <c r="AVF1303" s="16"/>
      <c r="AVG1303" s="16"/>
      <c r="AVH1303" s="16"/>
      <c r="AVI1303" s="16"/>
      <c r="AVJ1303" s="16"/>
      <c r="AVK1303" s="16"/>
      <c r="AVL1303" s="16"/>
      <c r="AVM1303" s="16"/>
      <c r="AVN1303" s="16"/>
      <c r="AVO1303" s="16"/>
      <c r="AVP1303" s="16"/>
      <c r="AVQ1303" s="16"/>
      <c r="AVR1303" s="16"/>
      <c r="AVS1303" s="16"/>
      <c r="AVT1303" s="16"/>
      <c r="AVU1303" s="16"/>
      <c r="AVV1303" s="16"/>
      <c r="AVW1303" s="16"/>
      <c r="AVX1303" s="16"/>
      <c r="AVY1303" s="16"/>
      <c r="AVZ1303" s="16"/>
      <c r="AWA1303" s="16"/>
      <c r="AWB1303" s="16"/>
      <c r="AWC1303" s="16"/>
      <c r="AWD1303" s="16"/>
      <c r="AWE1303" s="16"/>
      <c r="AWF1303" s="16"/>
      <c r="AWG1303" s="16"/>
      <c r="AWH1303" s="16"/>
      <c r="AWI1303" s="16"/>
      <c r="AWJ1303" s="16"/>
      <c r="AWK1303" s="16"/>
      <c r="AWL1303" s="16"/>
      <c r="AWM1303" s="16"/>
      <c r="AWN1303" s="16"/>
      <c r="AWO1303" s="16"/>
      <c r="AWP1303" s="16"/>
      <c r="AWQ1303" s="16"/>
      <c r="AWR1303" s="16"/>
      <c r="AWS1303" s="16"/>
      <c r="AWT1303" s="16"/>
      <c r="AWU1303" s="16"/>
      <c r="AWV1303" s="16"/>
      <c r="AWW1303" s="16"/>
      <c r="AWX1303" s="16"/>
      <c r="AWY1303" s="16"/>
      <c r="AWZ1303" s="16"/>
      <c r="AXA1303" s="16"/>
      <c r="AXB1303" s="16"/>
      <c r="AXC1303" s="16"/>
      <c r="AXD1303" s="16"/>
      <c r="AXE1303" s="16"/>
      <c r="AXF1303" s="16"/>
      <c r="AXG1303" s="16"/>
      <c r="AXH1303" s="16"/>
      <c r="AXI1303" s="16"/>
      <c r="AXJ1303" s="16"/>
      <c r="AXK1303" s="16"/>
      <c r="AXL1303" s="16"/>
      <c r="AXM1303" s="16"/>
      <c r="AXN1303" s="16"/>
      <c r="AXO1303" s="16"/>
      <c r="AXP1303" s="16"/>
      <c r="AXQ1303" s="16"/>
      <c r="AXR1303" s="16"/>
      <c r="AXS1303" s="16"/>
      <c r="AXT1303" s="16"/>
      <c r="AXU1303" s="16"/>
      <c r="AXV1303" s="16"/>
      <c r="AXW1303" s="16"/>
      <c r="AXX1303" s="16"/>
      <c r="AXY1303" s="16"/>
      <c r="AXZ1303" s="16"/>
      <c r="AYA1303" s="16"/>
      <c r="AYB1303" s="16"/>
      <c r="AYC1303" s="16"/>
      <c r="AYD1303" s="16"/>
      <c r="AYE1303" s="16"/>
      <c r="AYF1303" s="16"/>
      <c r="AYG1303" s="16"/>
      <c r="AYH1303" s="16"/>
      <c r="AYI1303" s="16"/>
      <c r="AYJ1303" s="16"/>
      <c r="AYK1303" s="16"/>
      <c r="AYL1303" s="16"/>
      <c r="AYM1303" s="16"/>
      <c r="AYN1303" s="16"/>
      <c r="AYO1303" s="16"/>
      <c r="AYP1303" s="16"/>
      <c r="AYQ1303" s="16"/>
      <c r="AYR1303" s="16"/>
      <c r="AYS1303" s="16"/>
      <c r="AYT1303" s="16"/>
      <c r="AYU1303" s="16"/>
      <c r="AYV1303" s="16"/>
      <c r="AYW1303" s="16"/>
      <c r="AYX1303" s="16"/>
      <c r="AYY1303" s="16"/>
      <c r="AYZ1303" s="16"/>
      <c r="AZA1303" s="16"/>
      <c r="AZB1303" s="16"/>
      <c r="AZC1303" s="16"/>
      <c r="AZD1303" s="16"/>
      <c r="AZE1303" s="16"/>
      <c r="AZF1303" s="16"/>
      <c r="AZG1303" s="16"/>
      <c r="AZH1303" s="16"/>
      <c r="AZI1303" s="16"/>
      <c r="AZJ1303" s="16"/>
      <c r="AZK1303" s="16"/>
      <c r="AZL1303" s="16"/>
      <c r="AZM1303" s="16"/>
      <c r="AZN1303" s="16"/>
      <c r="AZO1303" s="16"/>
      <c r="AZP1303" s="16"/>
      <c r="AZQ1303" s="16"/>
      <c r="AZR1303" s="16"/>
      <c r="AZS1303" s="16"/>
      <c r="AZT1303" s="16"/>
      <c r="AZU1303" s="16"/>
      <c r="AZV1303" s="16"/>
      <c r="AZW1303" s="16"/>
      <c r="AZX1303" s="16"/>
      <c r="AZY1303" s="16"/>
      <c r="AZZ1303" s="16"/>
      <c r="BAA1303" s="16"/>
      <c r="BAB1303" s="16"/>
      <c r="BAC1303" s="16"/>
      <c r="BAD1303" s="16"/>
      <c r="BAE1303" s="16"/>
      <c r="BAF1303" s="16"/>
      <c r="BAG1303" s="16"/>
      <c r="BAH1303" s="16"/>
      <c r="BAI1303" s="16"/>
      <c r="BAJ1303" s="16"/>
      <c r="BAK1303" s="16"/>
      <c r="BAL1303" s="16"/>
      <c r="BAM1303" s="16"/>
      <c r="BAN1303" s="16"/>
      <c r="BAO1303" s="16"/>
      <c r="BAP1303" s="16"/>
      <c r="BAQ1303" s="16"/>
      <c r="BAR1303" s="16"/>
      <c r="BAS1303" s="16"/>
      <c r="BAT1303" s="16"/>
      <c r="BAU1303" s="16"/>
      <c r="BAV1303" s="16"/>
      <c r="BAW1303" s="16"/>
      <c r="BAX1303" s="16"/>
      <c r="BAY1303" s="16"/>
      <c r="BAZ1303" s="16"/>
      <c r="BBA1303" s="16"/>
      <c r="BBB1303" s="16"/>
      <c r="BBC1303" s="16"/>
      <c r="BBD1303" s="16"/>
      <c r="BBE1303" s="16"/>
      <c r="BBF1303" s="16"/>
      <c r="BBG1303" s="16"/>
      <c r="BBH1303" s="16"/>
      <c r="BBI1303" s="16"/>
      <c r="BBJ1303" s="16"/>
      <c r="BBK1303" s="16"/>
      <c r="BBL1303" s="16"/>
      <c r="BBM1303" s="16"/>
      <c r="BBN1303" s="16"/>
      <c r="BBO1303" s="16"/>
      <c r="BBP1303" s="16"/>
      <c r="BBQ1303" s="16"/>
      <c r="BBR1303" s="16"/>
      <c r="BBS1303" s="16"/>
      <c r="BBT1303" s="16"/>
      <c r="BBU1303" s="16"/>
      <c r="BBV1303" s="16"/>
      <c r="BBW1303" s="16"/>
      <c r="BBX1303" s="16"/>
      <c r="BBY1303" s="16"/>
      <c r="BBZ1303" s="16"/>
      <c r="BCA1303" s="16"/>
      <c r="BCB1303" s="16"/>
      <c r="BCC1303" s="16"/>
      <c r="BCD1303" s="16"/>
      <c r="BCE1303" s="16"/>
      <c r="BCF1303" s="16"/>
      <c r="BCG1303" s="16"/>
      <c r="BCH1303" s="16"/>
      <c r="BCI1303" s="16"/>
      <c r="BCJ1303" s="16"/>
      <c r="BCK1303" s="16"/>
      <c r="BCL1303" s="16"/>
      <c r="BCM1303" s="16"/>
      <c r="BCN1303" s="16"/>
      <c r="BCO1303" s="16"/>
      <c r="BCP1303" s="16"/>
      <c r="BCQ1303" s="16"/>
      <c r="BCR1303" s="16"/>
      <c r="BCS1303" s="16"/>
      <c r="BCT1303" s="16"/>
      <c r="BCU1303" s="16"/>
      <c r="BCV1303" s="16"/>
      <c r="BCW1303" s="16"/>
      <c r="BCX1303" s="16"/>
      <c r="BCY1303" s="16"/>
      <c r="BCZ1303" s="16"/>
      <c r="BDA1303" s="16"/>
      <c r="BDB1303" s="16"/>
      <c r="BDC1303" s="16"/>
      <c r="BDD1303" s="16"/>
      <c r="BDE1303" s="16"/>
      <c r="BDF1303" s="16"/>
      <c r="BDG1303" s="16"/>
      <c r="BDH1303" s="16"/>
      <c r="BDI1303" s="16"/>
      <c r="BDJ1303" s="16"/>
      <c r="BDK1303" s="16"/>
      <c r="BDL1303" s="16"/>
      <c r="BDM1303" s="16"/>
      <c r="BDN1303" s="16"/>
      <c r="BDO1303" s="16"/>
      <c r="BDP1303" s="16"/>
      <c r="BDQ1303" s="16"/>
      <c r="BDR1303" s="16"/>
      <c r="BDS1303" s="16"/>
      <c r="BDT1303" s="16"/>
      <c r="BDU1303" s="16"/>
      <c r="BDV1303" s="16"/>
      <c r="BDW1303" s="16"/>
      <c r="BDX1303" s="16"/>
      <c r="BDY1303" s="16"/>
      <c r="BDZ1303" s="16"/>
      <c r="BEA1303" s="16"/>
      <c r="BEB1303" s="16"/>
      <c r="BEC1303" s="16"/>
      <c r="BED1303" s="16"/>
      <c r="BEE1303" s="16"/>
      <c r="BEF1303" s="16"/>
      <c r="BEG1303" s="16"/>
      <c r="BEH1303" s="16"/>
      <c r="BEI1303" s="16"/>
      <c r="BEJ1303" s="16"/>
      <c r="BEK1303" s="16"/>
      <c r="BEL1303" s="16"/>
      <c r="BEM1303" s="16"/>
      <c r="BEN1303" s="16"/>
      <c r="BEO1303" s="16"/>
      <c r="BEP1303" s="16"/>
      <c r="BEQ1303" s="16"/>
      <c r="BER1303" s="16"/>
      <c r="BES1303" s="16"/>
      <c r="BET1303" s="16"/>
      <c r="BEU1303" s="16"/>
      <c r="BEV1303" s="16"/>
      <c r="BEW1303" s="16"/>
      <c r="BEX1303" s="16"/>
      <c r="BEY1303" s="16"/>
      <c r="BEZ1303" s="16"/>
      <c r="BFA1303" s="16"/>
      <c r="BFB1303" s="16"/>
      <c r="BFC1303" s="16"/>
      <c r="BFD1303" s="16"/>
      <c r="BFE1303" s="16"/>
      <c r="BFF1303" s="16"/>
      <c r="BFG1303" s="16"/>
      <c r="BFH1303" s="16"/>
      <c r="BFI1303" s="16"/>
      <c r="BFJ1303" s="16"/>
      <c r="BFK1303" s="16"/>
      <c r="BFL1303" s="16"/>
      <c r="BFM1303" s="16"/>
      <c r="BFN1303" s="16"/>
      <c r="BFO1303" s="16"/>
      <c r="BFP1303" s="16"/>
      <c r="BFQ1303" s="16"/>
      <c r="BFR1303" s="16"/>
      <c r="BFS1303" s="16"/>
      <c r="BFT1303" s="16"/>
      <c r="BFU1303" s="16"/>
      <c r="BFV1303" s="16"/>
      <c r="BFW1303" s="16"/>
      <c r="BFX1303" s="16"/>
      <c r="BFY1303" s="16"/>
      <c r="BFZ1303" s="16"/>
      <c r="BGA1303" s="16"/>
      <c r="BGB1303" s="16"/>
      <c r="BGC1303" s="16"/>
      <c r="BGD1303" s="16"/>
      <c r="BGE1303" s="16"/>
      <c r="BGF1303" s="16"/>
      <c r="BGG1303" s="16"/>
      <c r="BGH1303" s="16"/>
      <c r="BGI1303" s="16"/>
      <c r="BGJ1303" s="16"/>
      <c r="BGK1303" s="16"/>
      <c r="BGL1303" s="16"/>
      <c r="BGM1303" s="16"/>
      <c r="BGN1303" s="16"/>
      <c r="BGO1303" s="16"/>
      <c r="BGP1303" s="16"/>
      <c r="BGQ1303" s="16"/>
      <c r="BGR1303" s="16"/>
      <c r="BGS1303" s="16"/>
      <c r="BGT1303" s="16"/>
      <c r="BGU1303" s="16"/>
      <c r="BGV1303" s="16"/>
      <c r="BGW1303" s="16"/>
      <c r="BGX1303" s="16"/>
      <c r="BGY1303" s="16"/>
      <c r="BGZ1303" s="16"/>
      <c r="BHA1303" s="16"/>
      <c r="BHB1303" s="16"/>
      <c r="BHC1303" s="16"/>
      <c r="BHD1303" s="16"/>
      <c r="BHE1303" s="16"/>
      <c r="BHF1303" s="16"/>
      <c r="BHG1303" s="16"/>
      <c r="BHH1303" s="16"/>
      <c r="BHI1303" s="16"/>
      <c r="BHJ1303" s="16"/>
      <c r="BHK1303" s="16"/>
      <c r="BHL1303" s="16"/>
      <c r="BHM1303" s="16"/>
      <c r="BHN1303" s="16"/>
      <c r="BHO1303" s="16"/>
      <c r="BHP1303" s="16"/>
      <c r="BHQ1303" s="16"/>
      <c r="BHR1303" s="16"/>
      <c r="BHS1303" s="16"/>
      <c r="BHT1303" s="16"/>
      <c r="BHU1303" s="16"/>
      <c r="BHV1303" s="16"/>
      <c r="BHW1303" s="16"/>
      <c r="BHX1303" s="16"/>
      <c r="BHY1303" s="16"/>
      <c r="BHZ1303" s="16"/>
      <c r="BIA1303" s="16"/>
      <c r="BIB1303" s="16"/>
      <c r="BIC1303" s="16"/>
      <c r="BID1303" s="16"/>
      <c r="BIE1303" s="16"/>
      <c r="BIF1303" s="16"/>
      <c r="BIG1303" s="16"/>
      <c r="BIH1303" s="16"/>
      <c r="BII1303" s="16"/>
      <c r="BIJ1303" s="16"/>
      <c r="BIK1303" s="16"/>
      <c r="BIL1303" s="16"/>
      <c r="BIM1303" s="16"/>
      <c r="BIN1303" s="16"/>
      <c r="BIO1303" s="16"/>
      <c r="BIP1303" s="16"/>
      <c r="BIQ1303" s="16"/>
      <c r="BIR1303" s="16"/>
      <c r="BIS1303" s="16"/>
      <c r="BIT1303" s="16"/>
      <c r="BIU1303" s="16"/>
      <c r="BIV1303" s="16"/>
      <c r="BIW1303" s="16"/>
      <c r="BIX1303" s="16"/>
      <c r="BIY1303" s="16"/>
      <c r="BIZ1303" s="16"/>
      <c r="BJA1303" s="16"/>
      <c r="BJB1303" s="16"/>
      <c r="BJC1303" s="16"/>
      <c r="BJD1303" s="16"/>
      <c r="BJE1303" s="16"/>
      <c r="BJF1303" s="16"/>
      <c r="BJG1303" s="16"/>
      <c r="BJH1303" s="16"/>
      <c r="BJI1303" s="16"/>
      <c r="BJJ1303" s="16"/>
      <c r="BJK1303" s="16"/>
      <c r="BJL1303" s="16"/>
      <c r="BJM1303" s="16"/>
      <c r="BJN1303" s="16"/>
      <c r="BJO1303" s="16"/>
      <c r="BJP1303" s="16"/>
      <c r="BJQ1303" s="16"/>
      <c r="BJR1303" s="16"/>
      <c r="BJS1303" s="16"/>
      <c r="BJT1303" s="16"/>
      <c r="BJU1303" s="16"/>
      <c r="BJV1303" s="16"/>
      <c r="BJW1303" s="16"/>
      <c r="BJX1303" s="16"/>
      <c r="BJY1303" s="16"/>
      <c r="BJZ1303" s="16"/>
      <c r="BKA1303" s="16"/>
      <c r="BKB1303" s="16"/>
      <c r="BKC1303" s="16"/>
      <c r="BKD1303" s="16"/>
      <c r="BKE1303" s="16"/>
      <c r="BKF1303" s="16"/>
      <c r="BKG1303" s="16"/>
      <c r="BKH1303" s="16"/>
      <c r="BKI1303" s="16"/>
      <c r="BKJ1303" s="16"/>
      <c r="BKK1303" s="16"/>
      <c r="BKL1303" s="16"/>
      <c r="BKM1303" s="16"/>
      <c r="BKN1303" s="16"/>
      <c r="BKO1303" s="16"/>
      <c r="BKP1303" s="16"/>
      <c r="BKQ1303" s="16"/>
      <c r="BKR1303" s="16"/>
      <c r="BKS1303" s="16"/>
      <c r="BKT1303" s="16"/>
      <c r="BKU1303" s="16"/>
      <c r="BKV1303" s="16"/>
      <c r="BKW1303" s="16"/>
      <c r="BKX1303" s="16"/>
      <c r="BKY1303" s="16"/>
      <c r="BKZ1303" s="16"/>
      <c r="BLA1303" s="16"/>
      <c r="BLB1303" s="16"/>
      <c r="BLC1303" s="16"/>
      <c r="BLD1303" s="16"/>
      <c r="BLE1303" s="16"/>
      <c r="BLF1303" s="16"/>
      <c r="BLG1303" s="16"/>
      <c r="BLH1303" s="16"/>
      <c r="BLI1303" s="16"/>
      <c r="BLJ1303" s="16"/>
      <c r="BLK1303" s="16"/>
      <c r="BLL1303" s="16"/>
      <c r="BLM1303" s="16"/>
      <c r="BLN1303" s="16"/>
      <c r="BLO1303" s="16"/>
      <c r="BLP1303" s="16"/>
      <c r="BLQ1303" s="16"/>
      <c r="BLR1303" s="16"/>
      <c r="BLS1303" s="16"/>
      <c r="BLT1303" s="16"/>
      <c r="BLU1303" s="16"/>
      <c r="BLV1303" s="16"/>
      <c r="BLW1303" s="16"/>
      <c r="BLX1303" s="16"/>
      <c r="BLY1303" s="16"/>
      <c r="BLZ1303" s="16"/>
      <c r="BMA1303" s="16"/>
      <c r="BMB1303" s="16"/>
      <c r="BMC1303" s="16"/>
      <c r="BMD1303" s="16"/>
      <c r="BME1303" s="16"/>
      <c r="BMF1303" s="16"/>
      <c r="BMG1303" s="16"/>
      <c r="BMH1303" s="16"/>
      <c r="BMI1303" s="16"/>
      <c r="BMJ1303" s="16"/>
      <c r="BMK1303" s="16"/>
      <c r="BML1303" s="16"/>
      <c r="BMM1303" s="16"/>
      <c r="BMN1303" s="16"/>
      <c r="BMO1303" s="16"/>
      <c r="BMP1303" s="16"/>
      <c r="BMQ1303" s="16"/>
      <c r="BMR1303" s="16"/>
    </row>
    <row r="1304" spans="1:1708" customFormat="1">
      <c r="A1304" s="561" t="s">
        <v>3236</v>
      </c>
      <c r="B1304" s="562"/>
      <c r="C1304" s="561" t="s">
        <v>3236</v>
      </c>
      <c r="D1304" s="561"/>
      <c r="E1304" s="563" t="s">
        <v>784</v>
      </c>
      <c r="F1304" s="564" t="s">
        <v>785</v>
      </c>
      <c r="G1304" s="564" t="s">
        <v>184</v>
      </c>
      <c r="H1304" s="564"/>
      <c r="I1304" s="564">
        <v>5</v>
      </c>
      <c r="J1304" s="564"/>
      <c r="K1304" s="565">
        <v>58.730921821999999</v>
      </c>
      <c r="L1304" s="565">
        <v>24.791921771999998</v>
      </c>
      <c r="M1304" s="566" t="s">
        <v>3237</v>
      </c>
      <c r="N1304" s="567"/>
      <c r="O1304" s="564" t="s">
        <v>3238</v>
      </c>
      <c r="P1304" s="565" t="s">
        <v>316</v>
      </c>
      <c r="Q1304" s="565"/>
      <c r="R1304" s="1025">
        <v>1244</v>
      </c>
      <c r="S1304" s="1025">
        <v>1244</v>
      </c>
      <c r="T1304" s="297" t="s">
        <v>202</v>
      </c>
      <c r="U1304" s="931"/>
    </row>
    <row r="1305" spans="1:1708" customFormat="1">
      <c r="A1305" s="561" t="s">
        <v>3239</v>
      </c>
      <c r="B1305" s="562"/>
      <c r="C1305" s="561" t="s">
        <v>3239</v>
      </c>
      <c r="D1305" s="561"/>
      <c r="E1305" s="563" t="s">
        <v>784</v>
      </c>
      <c r="F1305" s="564" t="s">
        <v>785</v>
      </c>
      <c r="G1305" s="564" t="s">
        <v>184</v>
      </c>
      <c r="H1305" s="564"/>
      <c r="I1305" s="564">
        <v>5</v>
      </c>
      <c r="J1305" s="564"/>
      <c r="K1305" s="565">
        <v>58.730921821999999</v>
      </c>
      <c r="L1305" s="565">
        <v>24.791921771999998</v>
      </c>
      <c r="M1305" s="566" t="s">
        <v>3237</v>
      </c>
      <c r="N1305" s="567"/>
      <c r="O1305" s="564" t="s">
        <v>3238</v>
      </c>
      <c r="P1305" s="565" t="s">
        <v>316</v>
      </c>
      <c r="Q1305" s="565" t="s">
        <v>2488</v>
      </c>
      <c r="R1305" s="1025">
        <v>1245</v>
      </c>
      <c r="S1305" s="1025">
        <v>1245</v>
      </c>
      <c r="T1305" s="297"/>
      <c r="U1305" s="931"/>
    </row>
    <row r="1306" spans="1:1708" customFormat="1">
      <c r="A1306" s="561" t="s">
        <v>3240</v>
      </c>
      <c r="B1306" s="562"/>
      <c r="C1306" s="561" t="s">
        <v>3240</v>
      </c>
      <c r="D1306" s="561"/>
      <c r="E1306" s="563" t="s">
        <v>784</v>
      </c>
      <c r="F1306" s="705" t="s">
        <v>785</v>
      </c>
      <c r="G1306" s="564" t="s">
        <v>184</v>
      </c>
      <c r="H1306" s="564"/>
      <c r="I1306" s="564">
        <v>5</v>
      </c>
      <c r="J1306" s="564"/>
      <c r="K1306" s="565">
        <v>58.726929464000101</v>
      </c>
      <c r="L1306" s="565">
        <v>24.791343627000099</v>
      </c>
      <c r="M1306" s="566" t="s">
        <v>3237</v>
      </c>
      <c r="N1306" s="567"/>
      <c r="O1306" s="564" t="s">
        <v>3241</v>
      </c>
      <c r="P1306" s="565" t="s">
        <v>316</v>
      </c>
      <c r="Q1306" s="565"/>
      <c r="R1306" s="1025">
        <v>1246</v>
      </c>
      <c r="S1306" s="1025">
        <v>1246</v>
      </c>
      <c r="T1306" s="297" t="s">
        <v>202</v>
      </c>
      <c r="U1306" s="931"/>
    </row>
    <row r="1307" spans="1:1708" customFormat="1">
      <c r="A1307" s="561" t="s">
        <v>3242</v>
      </c>
      <c r="B1307" s="562"/>
      <c r="C1307" s="561" t="s">
        <v>3242</v>
      </c>
      <c r="D1307" s="561"/>
      <c r="E1307" s="563" t="s">
        <v>784</v>
      </c>
      <c r="F1307" s="705" t="s">
        <v>785</v>
      </c>
      <c r="G1307" s="564" t="s">
        <v>184</v>
      </c>
      <c r="H1307" s="564"/>
      <c r="I1307" s="564">
        <v>5</v>
      </c>
      <c r="J1307" s="564"/>
      <c r="K1307" s="565">
        <v>58.726929464000101</v>
      </c>
      <c r="L1307" s="565">
        <v>24.791343627000099</v>
      </c>
      <c r="M1307" s="566" t="s">
        <v>3237</v>
      </c>
      <c r="N1307" s="567"/>
      <c r="O1307" s="564" t="s">
        <v>3241</v>
      </c>
      <c r="P1307" s="565" t="s">
        <v>316</v>
      </c>
      <c r="Q1307" s="565" t="s">
        <v>2488</v>
      </c>
      <c r="R1307" s="1025">
        <v>1247</v>
      </c>
      <c r="S1307" s="1025">
        <v>1247</v>
      </c>
      <c r="T1307" s="297"/>
      <c r="U1307" s="931"/>
    </row>
    <row r="1308" spans="1:1708" customFormat="1">
      <c r="A1308" s="561" t="s">
        <v>3243</v>
      </c>
      <c r="B1308" s="562"/>
      <c r="C1308" s="561" t="s">
        <v>3243</v>
      </c>
      <c r="D1308" s="561"/>
      <c r="E1308" s="563" t="s">
        <v>723</v>
      </c>
      <c r="F1308" s="564" t="s">
        <v>724</v>
      </c>
      <c r="G1308" s="564" t="s">
        <v>184</v>
      </c>
      <c r="H1308" s="564"/>
      <c r="I1308" s="564">
        <v>5</v>
      </c>
      <c r="J1308" s="564"/>
      <c r="K1308" s="565">
        <v>58.725175069999999</v>
      </c>
      <c r="L1308" s="565">
        <v>24.7910629900001</v>
      </c>
      <c r="M1308" s="566" t="s">
        <v>3244</v>
      </c>
      <c r="N1308" s="567"/>
      <c r="O1308" s="564" t="s">
        <v>3245</v>
      </c>
      <c r="P1308" s="565" t="s">
        <v>728</v>
      </c>
      <c r="Q1308" s="565"/>
      <c r="R1308" s="1025">
        <v>1248</v>
      </c>
      <c r="S1308" s="1025">
        <v>1248</v>
      </c>
      <c r="T1308" s="297"/>
      <c r="U1308" s="931"/>
    </row>
    <row r="1309" spans="1:1708" customFormat="1">
      <c r="A1309" s="561" t="s">
        <v>3246</v>
      </c>
      <c r="B1309" s="562"/>
      <c r="C1309" s="561" t="s">
        <v>3246</v>
      </c>
      <c r="D1309" s="561"/>
      <c r="E1309" s="563" t="s">
        <v>784</v>
      </c>
      <c r="F1309" s="564" t="s">
        <v>785</v>
      </c>
      <c r="G1309" s="564" t="s">
        <v>184</v>
      </c>
      <c r="H1309" s="564"/>
      <c r="I1309" s="564">
        <v>5</v>
      </c>
      <c r="J1309" s="564"/>
      <c r="K1309" s="565">
        <v>58.722624193000101</v>
      </c>
      <c r="L1309" s="565">
        <v>24.790868768000099</v>
      </c>
      <c r="M1309" s="566" t="s">
        <v>3247</v>
      </c>
      <c r="N1309" s="567"/>
      <c r="O1309" s="564" t="s">
        <v>1656</v>
      </c>
      <c r="P1309" s="565" t="s">
        <v>316</v>
      </c>
      <c r="Q1309" s="565"/>
      <c r="R1309" s="1025">
        <v>1249</v>
      </c>
      <c r="S1309" s="1025">
        <v>1249</v>
      </c>
      <c r="T1309" s="297" t="s">
        <v>202</v>
      </c>
      <c r="U1309" s="931"/>
    </row>
    <row r="1310" spans="1:1708" customFormat="1">
      <c r="A1310" s="561" t="s">
        <v>3248</v>
      </c>
      <c r="B1310" s="562"/>
      <c r="C1310" s="561" t="s">
        <v>3248</v>
      </c>
      <c r="D1310" s="561"/>
      <c r="E1310" s="563" t="s">
        <v>784</v>
      </c>
      <c r="F1310" s="564" t="s">
        <v>785</v>
      </c>
      <c r="G1310" s="564" t="s">
        <v>184</v>
      </c>
      <c r="H1310" s="564"/>
      <c r="I1310" s="564">
        <v>5</v>
      </c>
      <c r="J1310" s="564"/>
      <c r="K1310" s="565">
        <v>58.722624193000101</v>
      </c>
      <c r="L1310" s="565">
        <v>24.790868768000099</v>
      </c>
      <c r="M1310" s="566" t="s">
        <v>2831</v>
      </c>
      <c r="N1310" s="567"/>
      <c r="O1310" s="564" t="s">
        <v>1656</v>
      </c>
      <c r="P1310" s="565" t="s">
        <v>316</v>
      </c>
      <c r="Q1310" s="565" t="s">
        <v>2488</v>
      </c>
      <c r="R1310" s="1025">
        <v>1250</v>
      </c>
      <c r="S1310" s="1025">
        <v>1250</v>
      </c>
      <c r="T1310" s="297"/>
      <c r="U1310" s="931"/>
    </row>
    <row r="1311" spans="1:1708" customFormat="1">
      <c r="A1311" s="561" t="s">
        <v>3249</v>
      </c>
      <c r="B1311" s="562"/>
      <c r="C1311" s="561" t="s">
        <v>3249</v>
      </c>
      <c r="D1311" s="561"/>
      <c r="E1311" s="563" t="s">
        <v>784</v>
      </c>
      <c r="F1311" s="564" t="s">
        <v>785</v>
      </c>
      <c r="G1311" s="564" t="s">
        <v>184</v>
      </c>
      <c r="H1311" s="564"/>
      <c r="I1311" s="564">
        <v>5</v>
      </c>
      <c r="J1311" s="564"/>
      <c r="K1311" s="565">
        <v>58.714046082999999</v>
      </c>
      <c r="L1311" s="565">
        <v>24.790572856000001</v>
      </c>
      <c r="M1311" s="566" t="s">
        <v>2831</v>
      </c>
      <c r="N1311" s="567"/>
      <c r="O1311" s="564" t="s">
        <v>3048</v>
      </c>
      <c r="P1311" s="565" t="s">
        <v>316</v>
      </c>
      <c r="Q1311" s="565"/>
      <c r="R1311" s="1025">
        <v>1251</v>
      </c>
      <c r="S1311" s="1025">
        <v>1251</v>
      </c>
      <c r="T1311" s="297" t="s">
        <v>202</v>
      </c>
      <c r="U1311" s="931"/>
    </row>
    <row r="1312" spans="1:1708" customFormat="1">
      <c r="A1312" s="561" t="s">
        <v>3250</v>
      </c>
      <c r="B1312" s="562"/>
      <c r="C1312" s="561" t="s">
        <v>3250</v>
      </c>
      <c r="D1312" s="561"/>
      <c r="E1312" s="563" t="s">
        <v>784</v>
      </c>
      <c r="F1312" s="564" t="s">
        <v>785</v>
      </c>
      <c r="G1312" s="564" t="s">
        <v>184</v>
      </c>
      <c r="H1312" s="564"/>
      <c r="I1312" s="564">
        <v>5</v>
      </c>
      <c r="J1312" s="564"/>
      <c r="K1312" s="565">
        <v>58.714046082999999</v>
      </c>
      <c r="L1312" s="565">
        <v>24.790572856000001</v>
      </c>
      <c r="M1312" s="566" t="s">
        <v>2831</v>
      </c>
      <c r="N1312" s="567"/>
      <c r="O1312" s="564" t="s">
        <v>3048</v>
      </c>
      <c r="P1312" s="565" t="s">
        <v>316</v>
      </c>
      <c r="Q1312" s="565" t="s">
        <v>2488</v>
      </c>
      <c r="R1312" s="1025">
        <v>1252</v>
      </c>
      <c r="S1312" s="1025">
        <v>1252</v>
      </c>
      <c r="T1312" s="297"/>
      <c r="U1312" s="931"/>
    </row>
    <row r="1313" spans="1:1708" customFormat="1">
      <c r="A1313" s="561" t="s">
        <v>3251</v>
      </c>
      <c r="B1313" s="562"/>
      <c r="C1313" s="561" t="s">
        <v>3251</v>
      </c>
      <c r="D1313" s="561"/>
      <c r="E1313" s="563" t="s">
        <v>784</v>
      </c>
      <c r="F1313" s="564" t="s">
        <v>785</v>
      </c>
      <c r="G1313" s="564" t="s">
        <v>184</v>
      </c>
      <c r="H1313" s="564"/>
      <c r="I1313" s="564">
        <v>5</v>
      </c>
      <c r="J1313" s="564"/>
      <c r="K1313" s="565">
        <v>58.7091864080001</v>
      </c>
      <c r="L1313" s="565">
        <v>24.790928717</v>
      </c>
      <c r="M1313" s="566" t="s">
        <v>3252</v>
      </c>
      <c r="N1313" s="567"/>
      <c r="O1313" s="564" t="s">
        <v>1412</v>
      </c>
      <c r="P1313" s="565" t="s">
        <v>316</v>
      </c>
      <c r="Q1313" s="565"/>
      <c r="R1313" s="1025">
        <v>1253</v>
      </c>
      <c r="S1313" s="1025">
        <v>1253</v>
      </c>
      <c r="T1313" s="297" t="s">
        <v>202</v>
      </c>
      <c r="U1313" s="931"/>
    </row>
    <row r="1314" spans="1:1708" s="656" customFormat="1">
      <c r="A1314" s="561" t="s">
        <v>3253</v>
      </c>
      <c r="B1314" s="562"/>
      <c r="C1314" s="561" t="s">
        <v>3253</v>
      </c>
      <c r="D1314" s="561"/>
      <c r="E1314" s="563" t="s">
        <v>784</v>
      </c>
      <c r="F1314" s="564" t="s">
        <v>785</v>
      </c>
      <c r="G1314" s="564" t="s">
        <v>184</v>
      </c>
      <c r="H1314" s="564"/>
      <c r="I1314" s="564">
        <v>5</v>
      </c>
      <c r="J1314" s="564"/>
      <c r="K1314" s="565">
        <v>58.7091864080001</v>
      </c>
      <c r="L1314" s="565">
        <v>24.790928717</v>
      </c>
      <c r="M1314" s="566" t="s">
        <v>3252</v>
      </c>
      <c r="N1314" s="567"/>
      <c r="O1314" s="564" t="s">
        <v>1412</v>
      </c>
      <c r="P1314" s="565" t="s">
        <v>316</v>
      </c>
      <c r="Q1314" s="565" t="s">
        <v>2488</v>
      </c>
      <c r="R1314" s="1025">
        <v>1254</v>
      </c>
      <c r="S1314" s="1025">
        <v>1254</v>
      </c>
      <c r="T1314" s="297"/>
      <c r="U1314" s="931"/>
      <c r="V1314"/>
      <c r="W1314"/>
      <c r="X1314"/>
      <c r="Y1314"/>
      <c r="Z1314"/>
      <c r="AA1314"/>
      <c r="AB1314"/>
      <c r="AC1314"/>
      <c r="AD1314"/>
      <c r="AE1314"/>
      <c r="AF1314"/>
      <c r="AG1314"/>
      <c r="AH1314"/>
      <c r="AI1314"/>
      <c r="AJ1314"/>
      <c r="AK1314"/>
      <c r="AL1314"/>
      <c r="AM1314"/>
      <c r="AN1314"/>
      <c r="AO1314"/>
      <c r="AP1314"/>
      <c r="AQ1314"/>
      <c r="AR1314"/>
      <c r="AS1314"/>
      <c r="AT1314"/>
      <c r="AU1314"/>
      <c r="AV1314"/>
      <c r="AW1314"/>
      <c r="AX1314"/>
      <c r="AY1314"/>
      <c r="AZ1314"/>
      <c r="BA1314"/>
      <c r="BB1314"/>
      <c r="BC1314"/>
      <c r="BD1314"/>
      <c r="BE1314"/>
      <c r="BF1314"/>
      <c r="BG1314"/>
      <c r="BH1314"/>
      <c r="BI1314"/>
      <c r="BJ1314"/>
      <c r="BK1314"/>
      <c r="BL1314"/>
      <c r="BM1314"/>
      <c r="BN1314"/>
      <c r="BO1314"/>
      <c r="BP1314"/>
      <c r="BQ1314"/>
      <c r="BR1314"/>
      <c r="BS1314"/>
      <c r="BT1314"/>
      <c r="BU1314"/>
      <c r="BV1314"/>
      <c r="BW1314"/>
      <c r="BX1314"/>
      <c r="BY1314"/>
      <c r="BZ1314"/>
      <c r="CA1314"/>
      <c r="CB1314"/>
      <c r="CC1314"/>
      <c r="CD1314"/>
      <c r="CE1314"/>
      <c r="CF1314"/>
      <c r="CG1314"/>
      <c r="CH1314"/>
      <c r="CI1314"/>
      <c r="CJ1314"/>
      <c r="CK1314"/>
      <c r="CL1314"/>
      <c r="CM1314"/>
      <c r="CN1314"/>
      <c r="CO1314"/>
      <c r="CP1314"/>
      <c r="CQ1314"/>
      <c r="CR1314"/>
      <c r="CS1314"/>
      <c r="CT1314"/>
      <c r="CU1314"/>
      <c r="CV1314"/>
      <c r="CW1314"/>
      <c r="CX1314"/>
      <c r="CY1314"/>
      <c r="CZ1314"/>
      <c r="DA1314"/>
      <c r="DB1314"/>
      <c r="DC1314"/>
      <c r="DD1314"/>
      <c r="DE1314"/>
      <c r="DF1314"/>
      <c r="DG1314"/>
      <c r="DH1314"/>
      <c r="DI1314"/>
      <c r="DJ1314"/>
      <c r="DK1314"/>
      <c r="DL1314"/>
      <c r="DM1314"/>
      <c r="DN1314"/>
      <c r="DO1314"/>
      <c r="DP1314"/>
      <c r="DQ1314"/>
      <c r="DR1314"/>
      <c r="DS1314"/>
      <c r="DT1314"/>
      <c r="DU1314"/>
      <c r="DV1314"/>
      <c r="DW1314"/>
      <c r="DX1314"/>
      <c r="DY1314"/>
      <c r="DZ1314"/>
      <c r="EA1314"/>
      <c r="EB1314"/>
      <c r="EC1314"/>
      <c r="ED1314"/>
      <c r="EE1314"/>
      <c r="EF1314"/>
      <c r="EG1314"/>
      <c r="EH1314"/>
      <c r="EI1314"/>
      <c r="EJ1314"/>
      <c r="EK1314"/>
      <c r="EL1314"/>
      <c r="EM1314"/>
      <c r="EN1314"/>
      <c r="EO1314"/>
      <c r="EP1314"/>
      <c r="EQ1314"/>
      <c r="ER1314"/>
      <c r="ES1314"/>
      <c r="ET1314"/>
      <c r="EU1314"/>
      <c r="EV1314"/>
      <c r="EW1314"/>
      <c r="EX1314"/>
      <c r="EY1314"/>
      <c r="EZ1314"/>
      <c r="FA1314"/>
      <c r="FB1314"/>
      <c r="FC1314"/>
      <c r="FD1314"/>
      <c r="FE1314"/>
      <c r="FF1314"/>
      <c r="FG1314"/>
      <c r="FH1314"/>
      <c r="FI1314"/>
      <c r="FJ1314"/>
      <c r="FK1314"/>
      <c r="FL1314"/>
      <c r="FM1314"/>
      <c r="FN1314"/>
      <c r="FO1314"/>
      <c r="FP1314"/>
      <c r="FQ1314"/>
      <c r="FR1314"/>
      <c r="FS1314"/>
      <c r="FT1314"/>
      <c r="FU1314"/>
      <c r="FV1314"/>
      <c r="FW1314"/>
      <c r="FX1314"/>
      <c r="FY1314"/>
      <c r="FZ1314"/>
      <c r="GA1314"/>
      <c r="GB1314"/>
      <c r="GC1314"/>
      <c r="GD1314"/>
      <c r="GE1314"/>
      <c r="GF1314"/>
      <c r="GG1314"/>
      <c r="GH1314"/>
      <c r="GI1314"/>
      <c r="GJ1314"/>
      <c r="GK1314"/>
      <c r="GL1314"/>
      <c r="GM1314"/>
      <c r="GN1314"/>
      <c r="GO1314"/>
      <c r="GP1314"/>
      <c r="GQ1314"/>
      <c r="GR1314"/>
      <c r="GS1314"/>
      <c r="GT1314"/>
      <c r="GU1314"/>
      <c r="GV1314"/>
      <c r="GW1314"/>
      <c r="GX1314"/>
      <c r="GY1314"/>
      <c r="GZ1314"/>
      <c r="HA1314"/>
      <c r="HB1314"/>
      <c r="HC1314"/>
      <c r="HD1314"/>
      <c r="HE1314"/>
      <c r="HF1314"/>
      <c r="HG1314"/>
      <c r="HH1314"/>
      <c r="HI1314"/>
      <c r="HJ1314"/>
      <c r="HK1314"/>
      <c r="HL1314"/>
      <c r="HM1314"/>
      <c r="HN1314"/>
      <c r="HO1314"/>
      <c r="HP1314"/>
      <c r="HQ1314"/>
      <c r="HR1314"/>
      <c r="HS1314"/>
      <c r="HT1314"/>
      <c r="HU1314"/>
      <c r="HV1314"/>
      <c r="HW1314"/>
      <c r="HX1314"/>
      <c r="HY1314"/>
      <c r="HZ1314"/>
      <c r="IA1314"/>
      <c r="IB1314"/>
      <c r="IC1314"/>
      <c r="ID1314"/>
      <c r="IE1314"/>
      <c r="IF1314"/>
      <c r="IG1314"/>
      <c r="IH1314"/>
      <c r="II1314"/>
      <c r="IJ1314"/>
      <c r="IK1314"/>
      <c r="IL1314"/>
      <c r="IM1314"/>
      <c r="IN1314"/>
      <c r="IO1314"/>
      <c r="IP1314"/>
      <c r="IQ1314"/>
      <c r="IR1314"/>
      <c r="IS1314"/>
      <c r="IT1314"/>
      <c r="IU1314"/>
      <c r="IV1314"/>
      <c r="IW1314"/>
      <c r="IX1314"/>
      <c r="IY1314"/>
      <c r="IZ1314"/>
      <c r="JA1314"/>
      <c r="JB1314"/>
      <c r="JC1314"/>
      <c r="JD1314"/>
      <c r="JE1314"/>
      <c r="JF1314"/>
      <c r="JG1314"/>
      <c r="JH1314"/>
      <c r="JI1314"/>
      <c r="JJ1314"/>
      <c r="JK1314"/>
      <c r="JL1314"/>
      <c r="JM1314"/>
      <c r="JN1314"/>
      <c r="JO1314"/>
      <c r="JP1314"/>
      <c r="JQ1314"/>
      <c r="JR1314"/>
      <c r="JS1314"/>
      <c r="JT1314"/>
      <c r="JU1314"/>
      <c r="JV1314"/>
      <c r="JW1314"/>
      <c r="JX1314"/>
      <c r="JY1314"/>
      <c r="JZ1314"/>
      <c r="KA1314"/>
      <c r="KB1314"/>
      <c r="KC1314"/>
      <c r="KD1314"/>
      <c r="KE1314"/>
      <c r="KF1314"/>
      <c r="KG1314"/>
      <c r="KH1314"/>
      <c r="KI1314"/>
      <c r="KJ1314"/>
      <c r="KK1314"/>
      <c r="KL1314"/>
      <c r="KM1314"/>
      <c r="KN1314"/>
      <c r="KO1314"/>
      <c r="KP1314"/>
      <c r="KQ1314"/>
      <c r="KR1314"/>
      <c r="KS1314"/>
      <c r="KT1314"/>
      <c r="KU1314"/>
      <c r="KV1314"/>
      <c r="KW1314"/>
      <c r="KX1314"/>
      <c r="KY1314"/>
      <c r="KZ1314"/>
      <c r="LA1314"/>
      <c r="LB1314"/>
      <c r="LC1314"/>
      <c r="LD1314"/>
      <c r="LE1314"/>
      <c r="LF1314"/>
      <c r="LG1314"/>
      <c r="LH1314"/>
      <c r="LI1314"/>
      <c r="LJ1314"/>
      <c r="LK1314"/>
      <c r="LL1314"/>
      <c r="LM1314"/>
      <c r="LN1314"/>
      <c r="LO1314"/>
      <c r="LP1314"/>
      <c r="LQ1314"/>
      <c r="LR1314"/>
      <c r="LS1314"/>
      <c r="LT1314"/>
      <c r="LU1314"/>
      <c r="LV1314"/>
      <c r="LW1314"/>
      <c r="LX1314"/>
      <c r="LY1314"/>
      <c r="LZ1314"/>
      <c r="MA1314"/>
      <c r="MB1314"/>
      <c r="MC1314"/>
      <c r="MD1314"/>
      <c r="ME1314"/>
      <c r="MF1314"/>
      <c r="MG1314"/>
      <c r="MH1314"/>
      <c r="MI1314"/>
      <c r="MJ1314"/>
      <c r="MK1314"/>
      <c r="ML1314"/>
      <c r="MM1314"/>
      <c r="MN1314"/>
      <c r="MO1314"/>
      <c r="MP1314"/>
      <c r="MQ1314"/>
      <c r="MR1314"/>
      <c r="MS1314"/>
      <c r="MT1314"/>
      <c r="MU1314"/>
      <c r="MV1314"/>
      <c r="MW1314"/>
      <c r="MX1314"/>
      <c r="MY1314"/>
      <c r="MZ1314"/>
      <c r="NA1314"/>
      <c r="NB1314"/>
      <c r="NC1314"/>
      <c r="ND1314"/>
      <c r="NE1314"/>
      <c r="NF1314"/>
      <c r="NG1314"/>
      <c r="NH1314"/>
      <c r="NI1314"/>
      <c r="NJ1314"/>
      <c r="NK1314"/>
      <c r="NL1314"/>
      <c r="NM1314"/>
      <c r="NN1314"/>
      <c r="NO1314"/>
      <c r="NP1314"/>
      <c r="NQ1314"/>
      <c r="NR1314"/>
      <c r="NS1314"/>
      <c r="NT1314"/>
      <c r="NU1314"/>
      <c r="NV1314"/>
      <c r="NW1314"/>
      <c r="NX1314"/>
      <c r="NY1314"/>
      <c r="NZ1314"/>
      <c r="OA1314"/>
      <c r="OB1314"/>
      <c r="OC1314"/>
      <c r="OD1314"/>
      <c r="OE1314"/>
      <c r="OF1314"/>
      <c r="OG1314"/>
      <c r="OH1314"/>
      <c r="OI1314"/>
      <c r="OJ1314"/>
      <c r="OK1314"/>
      <c r="OL1314"/>
      <c r="OM1314"/>
      <c r="ON1314"/>
      <c r="OO1314"/>
      <c r="OP1314"/>
      <c r="OQ1314"/>
      <c r="OR1314"/>
      <c r="OS1314"/>
      <c r="OT1314"/>
      <c r="OU1314"/>
      <c r="OV1314"/>
      <c r="OW1314"/>
      <c r="OX1314"/>
      <c r="OY1314"/>
      <c r="OZ1314"/>
      <c r="PA1314"/>
      <c r="PB1314"/>
      <c r="PC1314"/>
      <c r="PD1314"/>
      <c r="PE1314"/>
      <c r="PF1314"/>
      <c r="PG1314"/>
      <c r="PH1314"/>
      <c r="PI1314"/>
      <c r="PJ1314"/>
      <c r="PK1314"/>
      <c r="PL1314"/>
      <c r="PM1314"/>
      <c r="PN1314"/>
      <c r="PO1314"/>
      <c r="PP1314"/>
      <c r="PQ1314"/>
      <c r="PR1314"/>
      <c r="PS1314"/>
      <c r="PT1314"/>
      <c r="PU1314"/>
      <c r="PV1314"/>
      <c r="PW1314"/>
      <c r="PX1314"/>
      <c r="PY1314"/>
      <c r="PZ1314"/>
      <c r="QA1314"/>
      <c r="QB1314"/>
      <c r="QC1314"/>
      <c r="QD1314"/>
      <c r="QE1314"/>
      <c r="QF1314"/>
      <c r="QG1314"/>
      <c r="QH1314"/>
      <c r="QI1314"/>
      <c r="QJ1314"/>
      <c r="QK1314"/>
      <c r="QL1314"/>
      <c r="QM1314"/>
      <c r="QN1314"/>
      <c r="QO1314"/>
      <c r="QP1314"/>
      <c r="QQ1314"/>
      <c r="QR1314"/>
      <c r="QS1314"/>
      <c r="QT1314"/>
      <c r="QU1314"/>
      <c r="QV1314"/>
      <c r="QW1314"/>
      <c r="QX1314"/>
      <c r="QY1314"/>
      <c r="QZ1314"/>
      <c r="RA1314"/>
      <c r="RB1314"/>
      <c r="RC1314"/>
      <c r="RD1314"/>
      <c r="RE1314"/>
      <c r="RF1314"/>
      <c r="RG1314"/>
      <c r="RH1314"/>
      <c r="RI1314"/>
      <c r="RJ1314"/>
      <c r="RK1314"/>
      <c r="RL1314"/>
      <c r="RM1314"/>
      <c r="RN1314"/>
      <c r="RO1314"/>
      <c r="RP1314"/>
      <c r="RQ1314"/>
      <c r="RR1314"/>
      <c r="RS1314"/>
      <c r="RT1314"/>
      <c r="RU1314"/>
      <c r="RV1314"/>
      <c r="RW1314"/>
      <c r="RX1314"/>
      <c r="RY1314"/>
      <c r="RZ1314"/>
      <c r="SA1314"/>
      <c r="SB1314"/>
      <c r="SC1314"/>
      <c r="SD1314"/>
      <c r="SE1314"/>
      <c r="SF1314"/>
      <c r="SG1314"/>
      <c r="SH1314"/>
      <c r="SI1314"/>
      <c r="SJ1314"/>
      <c r="SK1314"/>
      <c r="SL1314"/>
      <c r="SM1314"/>
      <c r="SN1314"/>
      <c r="SO1314"/>
      <c r="SP1314"/>
      <c r="SQ1314"/>
      <c r="SR1314"/>
      <c r="SS1314"/>
      <c r="ST1314"/>
      <c r="SU1314"/>
      <c r="SV1314"/>
      <c r="SW1314"/>
      <c r="SX1314"/>
      <c r="SY1314"/>
      <c r="SZ1314"/>
      <c r="TA1314"/>
      <c r="TB1314"/>
      <c r="TC1314"/>
      <c r="TD1314"/>
      <c r="TE1314"/>
      <c r="TF1314"/>
      <c r="TG1314"/>
      <c r="TH1314"/>
      <c r="TI1314"/>
      <c r="TJ1314"/>
      <c r="TK1314"/>
      <c r="TL1314"/>
      <c r="TM1314"/>
      <c r="TN1314"/>
      <c r="TO1314"/>
      <c r="TP1314"/>
      <c r="TQ1314"/>
      <c r="TR1314"/>
      <c r="TS1314"/>
      <c r="TT1314"/>
      <c r="TU1314"/>
      <c r="TV1314"/>
      <c r="TW1314"/>
      <c r="TX1314"/>
      <c r="TY1314"/>
      <c r="TZ1314"/>
      <c r="UA1314"/>
      <c r="UB1314"/>
      <c r="UC1314"/>
      <c r="UD1314"/>
      <c r="UE1314"/>
      <c r="UF1314"/>
      <c r="UG1314"/>
      <c r="UH1314"/>
      <c r="UI1314"/>
      <c r="UJ1314"/>
      <c r="UK1314"/>
      <c r="UL1314"/>
      <c r="UM1314"/>
      <c r="UN1314"/>
      <c r="UO1314"/>
      <c r="UP1314"/>
      <c r="UQ1314"/>
      <c r="UR1314"/>
      <c r="US1314"/>
      <c r="UT1314"/>
      <c r="UU1314"/>
      <c r="UV1314"/>
      <c r="UW1314"/>
      <c r="UX1314"/>
      <c r="UY1314"/>
      <c r="UZ1314"/>
      <c r="VA1314"/>
      <c r="VB1314"/>
      <c r="VC1314"/>
      <c r="VD1314"/>
      <c r="VE1314"/>
      <c r="VF1314"/>
      <c r="VG1314"/>
      <c r="VH1314"/>
      <c r="VI1314"/>
      <c r="VJ1314"/>
      <c r="VK1314"/>
      <c r="VL1314"/>
      <c r="VM1314"/>
      <c r="VN1314"/>
      <c r="VO1314"/>
      <c r="VP1314"/>
      <c r="VQ1314"/>
      <c r="VR1314"/>
      <c r="VS1314"/>
      <c r="VT1314"/>
      <c r="VU1314"/>
      <c r="VV1314"/>
      <c r="VW1314"/>
      <c r="VX1314"/>
      <c r="VY1314"/>
      <c r="VZ1314"/>
      <c r="WA1314"/>
      <c r="WB1314"/>
      <c r="WC1314"/>
      <c r="WD1314"/>
      <c r="WE1314"/>
      <c r="WF1314"/>
      <c r="WG1314"/>
      <c r="WH1314"/>
      <c r="WI1314"/>
      <c r="WJ1314"/>
      <c r="WK1314"/>
      <c r="WL1314"/>
      <c r="WM1314"/>
      <c r="WN1314"/>
      <c r="WO1314"/>
      <c r="WP1314"/>
      <c r="WQ1314"/>
      <c r="WR1314"/>
      <c r="WS1314"/>
      <c r="WT1314"/>
      <c r="WU1314"/>
      <c r="WV1314"/>
      <c r="WW1314"/>
      <c r="WX1314"/>
      <c r="WY1314"/>
      <c r="WZ1314"/>
      <c r="XA1314"/>
      <c r="XB1314"/>
      <c r="XC1314"/>
      <c r="XD1314"/>
      <c r="XE1314"/>
      <c r="XF1314"/>
      <c r="XG1314"/>
      <c r="XH1314"/>
      <c r="XI1314"/>
      <c r="XJ1314"/>
      <c r="XK1314"/>
      <c r="XL1314"/>
      <c r="XM1314"/>
      <c r="XN1314"/>
      <c r="XO1314"/>
      <c r="XP1314"/>
      <c r="XQ1314"/>
      <c r="XR1314"/>
      <c r="XS1314"/>
      <c r="XT1314"/>
      <c r="XU1314"/>
      <c r="XV1314"/>
      <c r="XW1314"/>
      <c r="XX1314"/>
      <c r="XY1314"/>
      <c r="XZ1314"/>
      <c r="YA1314"/>
      <c r="YB1314"/>
      <c r="YC1314"/>
      <c r="YD1314"/>
      <c r="YE1314"/>
      <c r="YF1314"/>
      <c r="YG1314"/>
      <c r="YH1314"/>
      <c r="YI1314"/>
      <c r="YJ1314"/>
      <c r="YK1314"/>
      <c r="YL1314"/>
      <c r="YM1314"/>
      <c r="YN1314"/>
      <c r="YO1314"/>
      <c r="YP1314"/>
      <c r="YQ1314"/>
      <c r="YR1314"/>
      <c r="YS1314"/>
      <c r="YT1314"/>
      <c r="YU1314"/>
      <c r="YV1314"/>
      <c r="YW1314"/>
      <c r="YX1314"/>
      <c r="YY1314"/>
      <c r="YZ1314"/>
      <c r="ZA1314"/>
      <c r="ZB1314"/>
      <c r="ZC1314"/>
      <c r="ZD1314"/>
      <c r="ZE1314"/>
      <c r="ZF1314"/>
      <c r="ZG1314"/>
      <c r="ZH1314"/>
      <c r="ZI1314"/>
      <c r="ZJ1314"/>
      <c r="ZK1314"/>
      <c r="ZL1314"/>
      <c r="ZM1314"/>
      <c r="ZN1314"/>
      <c r="ZO1314"/>
      <c r="ZP1314"/>
      <c r="ZQ1314"/>
      <c r="ZR1314"/>
      <c r="ZS1314"/>
      <c r="ZT1314"/>
      <c r="ZU1314"/>
      <c r="ZV1314"/>
      <c r="ZW1314"/>
      <c r="ZX1314"/>
      <c r="ZY1314"/>
      <c r="ZZ1314"/>
      <c r="AAA1314"/>
      <c r="AAB1314"/>
      <c r="AAC1314"/>
      <c r="AAD1314"/>
      <c r="AAE1314"/>
      <c r="AAF1314"/>
      <c r="AAG1314"/>
      <c r="AAH1314"/>
      <c r="AAI1314"/>
      <c r="AAJ1314"/>
      <c r="AAK1314"/>
      <c r="AAL1314"/>
      <c r="AAM1314"/>
      <c r="AAN1314"/>
      <c r="AAO1314"/>
      <c r="AAP1314"/>
      <c r="AAQ1314"/>
      <c r="AAR1314"/>
      <c r="AAS1314"/>
      <c r="AAT1314"/>
      <c r="AAU1314"/>
      <c r="AAV1314"/>
      <c r="AAW1314"/>
      <c r="AAX1314"/>
      <c r="AAY1314"/>
      <c r="AAZ1314"/>
      <c r="ABA1314"/>
      <c r="ABB1314"/>
      <c r="ABC1314"/>
      <c r="ABD1314"/>
      <c r="ABE1314"/>
      <c r="ABF1314"/>
      <c r="ABG1314"/>
      <c r="ABH1314"/>
      <c r="ABI1314"/>
      <c r="ABJ1314"/>
      <c r="ABK1314"/>
      <c r="ABL1314"/>
      <c r="ABM1314"/>
      <c r="ABN1314"/>
      <c r="ABO1314"/>
      <c r="ABP1314"/>
      <c r="ABQ1314"/>
      <c r="ABR1314"/>
      <c r="ABS1314"/>
      <c r="ABT1314"/>
      <c r="ABU1314"/>
      <c r="ABV1314"/>
      <c r="ABW1314"/>
      <c r="ABX1314"/>
      <c r="ABY1314"/>
      <c r="ABZ1314"/>
      <c r="ACA1314"/>
      <c r="ACB1314"/>
      <c r="ACC1314"/>
      <c r="ACD1314"/>
      <c r="ACE1314"/>
      <c r="ACF1314"/>
      <c r="ACG1314"/>
      <c r="ACH1314"/>
      <c r="ACI1314"/>
      <c r="ACJ1314"/>
      <c r="ACK1314"/>
      <c r="ACL1314"/>
      <c r="ACM1314"/>
      <c r="ACN1314"/>
      <c r="ACO1314"/>
      <c r="ACP1314"/>
      <c r="ACQ1314"/>
      <c r="ACR1314"/>
      <c r="ACS1314"/>
      <c r="ACT1314"/>
      <c r="ACU1314"/>
      <c r="ACV1314"/>
      <c r="ACW1314"/>
      <c r="ACX1314"/>
      <c r="ACY1314"/>
      <c r="ACZ1314"/>
      <c r="ADA1314"/>
      <c r="ADB1314"/>
      <c r="ADC1314"/>
      <c r="ADD1314"/>
      <c r="ADE1314"/>
      <c r="ADF1314"/>
      <c r="ADG1314"/>
      <c r="ADH1314"/>
      <c r="ADI1314"/>
      <c r="ADJ1314"/>
      <c r="ADK1314"/>
      <c r="ADL1314"/>
      <c r="ADM1314"/>
      <c r="ADN1314"/>
      <c r="ADO1314"/>
      <c r="ADP1314"/>
      <c r="ADQ1314"/>
      <c r="ADR1314"/>
      <c r="ADS1314"/>
      <c r="ADT1314"/>
      <c r="ADU1314"/>
      <c r="ADV1314"/>
      <c r="ADW1314"/>
      <c r="ADX1314"/>
      <c r="ADY1314"/>
      <c r="ADZ1314"/>
      <c r="AEA1314"/>
      <c r="AEB1314"/>
      <c r="AEC1314"/>
      <c r="AED1314"/>
      <c r="AEE1314"/>
      <c r="AEF1314"/>
      <c r="AEG1314"/>
      <c r="AEH1314"/>
      <c r="AEI1314"/>
      <c r="AEJ1314"/>
      <c r="AEK1314"/>
      <c r="AEL1314"/>
      <c r="AEM1314"/>
      <c r="AEN1314"/>
      <c r="AEO1314"/>
      <c r="AEP1314"/>
      <c r="AEQ1314"/>
      <c r="AER1314"/>
      <c r="AES1314"/>
      <c r="AET1314"/>
      <c r="AEU1314"/>
      <c r="AEV1314"/>
      <c r="AEW1314"/>
      <c r="AEX1314"/>
      <c r="AEY1314"/>
      <c r="AEZ1314"/>
      <c r="AFA1314"/>
      <c r="AFB1314"/>
      <c r="AFC1314"/>
      <c r="AFD1314"/>
      <c r="AFE1314"/>
      <c r="AFF1314"/>
      <c r="AFG1314"/>
      <c r="AFH1314"/>
      <c r="AFI1314"/>
      <c r="AFJ1314"/>
      <c r="AFK1314"/>
      <c r="AFL1314"/>
      <c r="AFM1314"/>
      <c r="AFN1314"/>
      <c r="AFO1314"/>
      <c r="AFP1314"/>
      <c r="AFQ1314"/>
      <c r="AFR1314"/>
      <c r="AFS1314"/>
      <c r="AFT1314"/>
      <c r="AFU1314"/>
      <c r="AFV1314"/>
      <c r="AFW1314"/>
      <c r="AFX1314"/>
      <c r="AFY1314"/>
      <c r="AFZ1314"/>
      <c r="AGA1314"/>
      <c r="AGB1314"/>
      <c r="AGC1314"/>
      <c r="AGD1314"/>
      <c r="AGE1314"/>
      <c r="AGF1314"/>
      <c r="AGG1314"/>
      <c r="AGH1314"/>
      <c r="AGI1314"/>
      <c r="AGJ1314"/>
      <c r="AGK1314"/>
      <c r="AGL1314"/>
      <c r="AGM1314"/>
      <c r="AGN1314"/>
      <c r="AGO1314"/>
      <c r="AGP1314"/>
      <c r="AGQ1314"/>
      <c r="AGR1314"/>
      <c r="AGS1314"/>
      <c r="AGT1314"/>
      <c r="AGU1314"/>
      <c r="AGV1314"/>
      <c r="AGW1314"/>
      <c r="AGX1314"/>
      <c r="AGY1314"/>
      <c r="AGZ1314"/>
      <c r="AHA1314"/>
      <c r="AHB1314"/>
      <c r="AHC1314"/>
      <c r="AHD1314"/>
      <c r="AHE1314"/>
      <c r="AHF1314"/>
      <c r="AHG1314"/>
      <c r="AHH1314"/>
      <c r="AHI1314"/>
      <c r="AHJ1314"/>
      <c r="AHK1314"/>
      <c r="AHL1314"/>
      <c r="AHM1314"/>
      <c r="AHN1314"/>
      <c r="AHO1314"/>
      <c r="AHP1314"/>
      <c r="AHQ1314"/>
      <c r="AHR1314"/>
      <c r="AHS1314"/>
      <c r="AHT1314"/>
      <c r="AHU1314"/>
      <c r="AHV1314"/>
      <c r="AHW1314"/>
      <c r="AHX1314"/>
      <c r="AHY1314"/>
      <c r="AHZ1314"/>
      <c r="AIA1314"/>
      <c r="AIB1314"/>
      <c r="AIC1314"/>
      <c r="AID1314"/>
      <c r="AIE1314"/>
      <c r="AIF1314"/>
      <c r="AIG1314"/>
      <c r="AIH1314"/>
      <c r="AII1314"/>
      <c r="AIJ1314"/>
      <c r="AIK1314"/>
      <c r="AIL1314"/>
      <c r="AIM1314"/>
      <c r="AIN1314"/>
      <c r="AIO1314"/>
      <c r="AIP1314"/>
      <c r="AIQ1314"/>
      <c r="AIR1314"/>
      <c r="AIS1314"/>
      <c r="AIT1314"/>
      <c r="AIU1314"/>
      <c r="AIV1314"/>
      <c r="AIW1314"/>
      <c r="AIX1314"/>
      <c r="AIY1314"/>
      <c r="AIZ1314"/>
      <c r="AJA1314"/>
      <c r="AJB1314"/>
      <c r="AJC1314"/>
      <c r="AJD1314"/>
      <c r="AJE1314"/>
      <c r="AJF1314"/>
      <c r="AJG1314"/>
      <c r="AJH1314"/>
      <c r="AJI1314"/>
      <c r="AJJ1314"/>
      <c r="AJK1314"/>
      <c r="AJL1314"/>
      <c r="AJM1314"/>
      <c r="AJN1314"/>
      <c r="AJO1314"/>
      <c r="AJP1314"/>
      <c r="AJQ1314"/>
      <c r="AJR1314"/>
      <c r="AJS1314"/>
      <c r="AJT1314"/>
      <c r="AJU1314"/>
      <c r="AJV1314"/>
      <c r="AJW1314"/>
      <c r="AJX1314"/>
      <c r="AJY1314"/>
      <c r="AJZ1314"/>
      <c r="AKA1314"/>
      <c r="AKB1314"/>
      <c r="AKC1314"/>
      <c r="AKD1314"/>
      <c r="AKE1314"/>
      <c r="AKF1314"/>
      <c r="AKG1314"/>
      <c r="AKH1314"/>
      <c r="AKI1314"/>
      <c r="AKJ1314"/>
      <c r="AKK1314"/>
      <c r="AKL1314"/>
      <c r="AKM1314"/>
      <c r="AKN1314"/>
      <c r="AKO1314"/>
      <c r="AKP1314"/>
      <c r="AKQ1314"/>
      <c r="AKR1314"/>
      <c r="AKS1314"/>
      <c r="AKT1314"/>
      <c r="AKU1314"/>
      <c r="AKV1314"/>
      <c r="AKW1314"/>
      <c r="AKX1314"/>
      <c r="AKY1314"/>
      <c r="AKZ1314"/>
      <c r="ALA1314"/>
      <c r="ALB1314"/>
      <c r="ALC1314"/>
      <c r="ALD1314"/>
      <c r="ALE1314"/>
      <c r="ALF1314"/>
      <c r="ALG1314"/>
      <c r="ALH1314"/>
      <c r="ALI1314"/>
      <c r="ALJ1314"/>
      <c r="ALK1314"/>
      <c r="ALL1314"/>
      <c r="ALM1314"/>
      <c r="ALN1314"/>
      <c r="ALO1314"/>
      <c r="ALP1314"/>
      <c r="ALQ1314"/>
      <c r="ALR1314"/>
      <c r="ALS1314"/>
      <c r="ALT1314"/>
      <c r="ALU1314"/>
      <c r="ALV1314"/>
      <c r="ALW1314"/>
      <c r="ALX1314"/>
      <c r="ALY1314"/>
      <c r="ALZ1314"/>
      <c r="AMA1314"/>
      <c r="AMB1314"/>
      <c r="AMC1314"/>
      <c r="AMD1314"/>
      <c r="AME1314"/>
      <c r="AMF1314"/>
      <c r="AMG1314"/>
      <c r="AMH1314"/>
      <c r="AMI1314"/>
      <c r="AMJ1314"/>
      <c r="AMK1314"/>
      <c r="AML1314"/>
      <c r="AMM1314"/>
      <c r="AMN1314"/>
      <c r="AMO1314"/>
      <c r="AMP1314"/>
      <c r="AMQ1314"/>
      <c r="AMR1314"/>
      <c r="AMS1314"/>
      <c r="AMT1314"/>
      <c r="AMU1314"/>
      <c r="AMV1314"/>
      <c r="AMW1314"/>
      <c r="AMX1314"/>
      <c r="AMY1314"/>
      <c r="AMZ1314"/>
      <c r="ANA1314"/>
      <c r="ANB1314"/>
      <c r="ANC1314"/>
      <c r="AND1314"/>
      <c r="ANE1314"/>
      <c r="ANF1314"/>
      <c r="ANG1314"/>
      <c r="ANH1314"/>
      <c r="ANI1314"/>
      <c r="ANJ1314"/>
      <c r="ANK1314"/>
      <c r="ANL1314"/>
      <c r="ANM1314"/>
      <c r="ANN1314"/>
      <c r="ANO1314"/>
      <c r="ANP1314"/>
      <c r="ANQ1314"/>
      <c r="ANR1314"/>
      <c r="ANS1314"/>
      <c r="ANT1314"/>
      <c r="ANU1314"/>
      <c r="ANV1314"/>
      <c r="ANW1314"/>
      <c r="ANX1314"/>
      <c r="ANY1314"/>
      <c r="ANZ1314"/>
      <c r="AOA1314"/>
      <c r="AOB1314"/>
      <c r="AOC1314"/>
      <c r="AOD1314"/>
      <c r="AOE1314"/>
      <c r="AOF1314"/>
      <c r="AOG1314"/>
      <c r="AOH1314"/>
      <c r="AOI1314"/>
      <c r="AOJ1314"/>
      <c r="AOK1314"/>
      <c r="AOL1314"/>
      <c r="AOM1314"/>
      <c r="AON1314"/>
      <c r="AOO1314"/>
      <c r="AOP1314"/>
      <c r="AOQ1314"/>
      <c r="AOR1314"/>
      <c r="AOS1314"/>
      <c r="AOT1314"/>
      <c r="AOU1314"/>
      <c r="AOV1314"/>
      <c r="AOW1314"/>
      <c r="AOX1314"/>
      <c r="AOY1314"/>
      <c r="AOZ1314"/>
      <c r="APA1314"/>
      <c r="APB1314"/>
      <c r="APC1314"/>
      <c r="APD1314"/>
      <c r="APE1314"/>
      <c r="APF1314"/>
      <c r="APG1314"/>
      <c r="APH1314"/>
      <c r="API1314"/>
      <c r="APJ1314"/>
      <c r="APK1314"/>
      <c r="APL1314"/>
      <c r="APM1314"/>
      <c r="APN1314"/>
      <c r="APO1314"/>
      <c r="APP1314"/>
      <c r="APQ1314"/>
      <c r="APR1314"/>
      <c r="APS1314"/>
      <c r="APT1314"/>
      <c r="APU1314"/>
      <c r="APV1314"/>
      <c r="APW1314"/>
      <c r="APX1314"/>
      <c r="APY1314"/>
      <c r="APZ1314"/>
      <c r="AQA1314"/>
      <c r="AQB1314"/>
      <c r="AQC1314"/>
      <c r="AQD1314"/>
      <c r="AQE1314"/>
      <c r="AQF1314"/>
      <c r="AQG1314"/>
      <c r="AQH1314"/>
      <c r="AQI1314"/>
      <c r="AQJ1314"/>
      <c r="AQK1314"/>
      <c r="AQL1314"/>
      <c r="AQM1314"/>
      <c r="AQN1314"/>
      <c r="AQO1314"/>
      <c r="AQP1314"/>
      <c r="AQQ1314"/>
      <c r="AQR1314"/>
      <c r="AQS1314"/>
      <c r="AQT1314"/>
      <c r="AQU1314"/>
      <c r="AQV1314"/>
      <c r="AQW1314"/>
      <c r="AQX1314"/>
      <c r="AQY1314"/>
      <c r="AQZ1314"/>
      <c r="ARA1314"/>
      <c r="ARB1314"/>
      <c r="ARC1314"/>
      <c r="ARD1314"/>
      <c r="ARE1314"/>
      <c r="ARF1314"/>
      <c r="ARG1314"/>
      <c r="ARH1314"/>
      <c r="ARI1314"/>
      <c r="ARJ1314"/>
      <c r="ARK1314"/>
      <c r="ARL1314"/>
      <c r="ARM1314"/>
      <c r="ARN1314"/>
      <c r="ARO1314"/>
      <c r="ARP1314"/>
      <c r="ARQ1314"/>
      <c r="ARR1314"/>
      <c r="ARS1314"/>
      <c r="ART1314"/>
      <c r="ARU1314"/>
      <c r="ARV1314"/>
      <c r="ARW1314"/>
      <c r="ARX1314"/>
      <c r="ARY1314"/>
      <c r="ARZ1314"/>
      <c r="ASA1314"/>
      <c r="ASB1314"/>
      <c r="ASC1314"/>
      <c r="ASD1314"/>
      <c r="ASE1314"/>
      <c r="ASF1314"/>
      <c r="ASG1314"/>
      <c r="ASH1314"/>
      <c r="ASI1314"/>
      <c r="ASJ1314"/>
      <c r="ASK1314"/>
      <c r="ASL1314"/>
      <c r="ASM1314"/>
      <c r="ASN1314"/>
      <c r="ASO1314"/>
      <c r="ASP1314"/>
      <c r="ASQ1314"/>
      <c r="ASR1314"/>
      <c r="ASS1314"/>
      <c r="AST1314"/>
      <c r="ASU1314"/>
      <c r="ASV1314"/>
      <c r="ASW1314"/>
      <c r="ASX1314"/>
      <c r="ASY1314"/>
      <c r="ASZ1314"/>
      <c r="ATA1314"/>
      <c r="ATB1314"/>
      <c r="ATC1314"/>
      <c r="ATD1314"/>
      <c r="ATE1314"/>
      <c r="ATF1314"/>
      <c r="ATG1314"/>
      <c r="ATH1314"/>
      <c r="ATI1314"/>
      <c r="ATJ1314"/>
      <c r="ATK1314"/>
      <c r="ATL1314"/>
      <c r="ATM1314"/>
      <c r="ATN1314"/>
      <c r="ATO1314"/>
      <c r="ATP1314"/>
      <c r="ATQ1314"/>
      <c r="ATR1314"/>
      <c r="ATS1314"/>
      <c r="ATT1314"/>
      <c r="ATU1314"/>
      <c r="ATV1314"/>
      <c r="ATW1314"/>
      <c r="ATX1314"/>
      <c r="ATY1314"/>
      <c r="ATZ1314"/>
      <c r="AUA1314"/>
      <c r="AUB1314"/>
      <c r="AUC1314"/>
      <c r="AUD1314"/>
      <c r="AUE1314"/>
      <c r="AUF1314"/>
      <c r="AUG1314"/>
      <c r="AUH1314"/>
      <c r="AUI1314"/>
      <c r="AUJ1314"/>
      <c r="AUK1314"/>
      <c r="AUL1314"/>
      <c r="AUM1314"/>
      <c r="AUN1314"/>
      <c r="AUO1314"/>
      <c r="AUP1314"/>
      <c r="AUQ1314"/>
      <c r="AUR1314"/>
      <c r="AUS1314"/>
      <c r="AUT1314"/>
      <c r="AUU1314"/>
      <c r="AUV1314"/>
      <c r="AUW1314"/>
      <c r="AUX1314"/>
      <c r="AUY1314"/>
      <c r="AUZ1314"/>
      <c r="AVA1314"/>
      <c r="AVB1314"/>
      <c r="AVC1314"/>
      <c r="AVD1314"/>
      <c r="AVE1314"/>
      <c r="AVF1314"/>
      <c r="AVG1314"/>
      <c r="AVH1314"/>
      <c r="AVI1314"/>
      <c r="AVJ1314"/>
      <c r="AVK1314"/>
      <c r="AVL1314"/>
      <c r="AVM1314"/>
      <c r="AVN1314"/>
      <c r="AVO1314"/>
      <c r="AVP1314"/>
      <c r="AVQ1314"/>
      <c r="AVR1314"/>
      <c r="AVS1314"/>
      <c r="AVT1314"/>
      <c r="AVU1314"/>
      <c r="AVV1314"/>
      <c r="AVW1314"/>
      <c r="AVX1314"/>
      <c r="AVY1314"/>
      <c r="AVZ1314"/>
      <c r="AWA1314"/>
      <c r="AWB1314"/>
      <c r="AWC1314"/>
      <c r="AWD1314"/>
      <c r="AWE1314"/>
      <c r="AWF1314"/>
      <c r="AWG1314"/>
      <c r="AWH1314"/>
      <c r="AWI1314"/>
      <c r="AWJ1314"/>
      <c r="AWK1314"/>
      <c r="AWL1314"/>
      <c r="AWM1314"/>
      <c r="AWN1314"/>
      <c r="AWO1314"/>
      <c r="AWP1314"/>
      <c r="AWQ1314"/>
      <c r="AWR1314"/>
      <c r="AWS1314"/>
      <c r="AWT1314"/>
      <c r="AWU1314"/>
      <c r="AWV1314"/>
      <c r="AWW1314"/>
      <c r="AWX1314"/>
      <c r="AWY1314"/>
      <c r="AWZ1314"/>
      <c r="AXA1314"/>
      <c r="AXB1314"/>
      <c r="AXC1314"/>
      <c r="AXD1314"/>
      <c r="AXE1314"/>
      <c r="AXF1314"/>
      <c r="AXG1314"/>
      <c r="AXH1314"/>
      <c r="AXI1314"/>
      <c r="AXJ1314"/>
      <c r="AXK1314"/>
      <c r="AXL1314"/>
      <c r="AXM1314"/>
      <c r="AXN1314"/>
      <c r="AXO1314"/>
      <c r="AXP1314"/>
      <c r="AXQ1314"/>
      <c r="AXR1314"/>
      <c r="AXS1314"/>
      <c r="AXT1314"/>
      <c r="AXU1314"/>
      <c r="AXV1314"/>
      <c r="AXW1314"/>
      <c r="AXX1314"/>
      <c r="AXY1314"/>
      <c r="AXZ1314"/>
      <c r="AYA1314"/>
      <c r="AYB1314"/>
      <c r="AYC1314"/>
      <c r="AYD1314"/>
      <c r="AYE1314"/>
      <c r="AYF1314"/>
      <c r="AYG1314"/>
      <c r="AYH1314"/>
      <c r="AYI1314"/>
      <c r="AYJ1314"/>
      <c r="AYK1314"/>
      <c r="AYL1314"/>
      <c r="AYM1314"/>
      <c r="AYN1314"/>
      <c r="AYO1314"/>
      <c r="AYP1314"/>
      <c r="AYQ1314"/>
      <c r="AYR1314"/>
      <c r="AYS1314"/>
      <c r="AYT1314"/>
      <c r="AYU1314"/>
      <c r="AYV1314"/>
      <c r="AYW1314"/>
      <c r="AYX1314"/>
      <c r="AYY1314"/>
      <c r="AYZ1314"/>
      <c r="AZA1314"/>
      <c r="AZB1314"/>
      <c r="AZC1314"/>
      <c r="AZD1314"/>
      <c r="AZE1314"/>
      <c r="AZF1314"/>
      <c r="AZG1314"/>
      <c r="AZH1314"/>
      <c r="AZI1314"/>
      <c r="AZJ1314"/>
      <c r="AZK1314"/>
      <c r="AZL1314"/>
      <c r="AZM1314"/>
      <c r="AZN1314"/>
      <c r="AZO1314"/>
      <c r="AZP1314"/>
      <c r="AZQ1314"/>
      <c r="AZR1314"/>
      <c r="AZS1314"/>
      <c r="AZT1314"/>
      <c r="AZU1314"/>
      <c r="AZV1314"/>
      <c r="AZW1314"/>
      <c r="AZX1314"/>
      <c r="AZY1314"/>
      <c r="AZZ1314"/>
      <c r="BAA1314"/>
      <c r="BAB1314"/>
      <c r="BAC1314"/>
      <c r="BAD1314"/>
      <c r="BAE1314"/>
      <c r="BAF1314"/>
      <c r="BAG1314"/>
      <c r="BAH1314"/>
      <c r="BAI1314"/>
      <c r="BAJ1314"/>
      <c r="BAK1314"/>
      <c r="BAL1314"/>
      <c r="BAM1314"/>
      <c r="BAN1314"/>
      <c r="BAO1314"/>
      <c r="BAP1314"/>
      <c r="BAQ1314"/>
      <c r="BAR1314"/>
      <c r="BAS1314"/>
      <c r="BAT1314"/>
      <c r="BAU1314"/>
      <c r="BAV1314"/>
      <c r="BAW1314"/>
      <c r="BAX1314"/>
      <c r="BAY1314"/>
      <c r="BAZ1314"/>
      <c r="BBA1314"/>
      <c r="BBB1314"/>
      <c r="BBC1314"/>
      <c r="BBD1314"/>
      <c r="BBE1314"/>
      <c r="BBF1314"/>
      <c r="BBG1314"/>
      <c r="BBH1314"/>
      <c r="BBI1314"/>
      <c r="BBJ1314"/>
      <c r="BBK1314"/>
      <c r="BBL1314"/>
      <c r="BBM1314"/>
      <c r="BBN1314"/>
      <c r="BBO1314"/>
      <c r="BBP1314"/>
      <c r="BBQ1314"/>
      <c r="BBR1314"/>
      <c r="BBS1314"/>
      <c r="BBT1314"/>
      <c r="BBU1314"/>
      <c r="BBV1314"/>
      <c r="BBW1314"/>
      <c r="BBX1314"/>
      <c r="BBY1314"/>
      <c r="BBZ1314"/>
      <c r="BCA1314"/>
      <c r="BCB1314"/>
      <c r="BCC1314"/>
      <c r="BCD1314"/>
      <c r="BCE1314"/>
      <c r="BCF1314"/>
      <c r="BCG1314"/>
      <c r="BCH1314"/>
      <c r="BCI1314"/>
      <c r="BCJ1314"/>
      <c r="BCK1314"/>
      <c r="BCL1314"/>
      <c r="BCM1314"/>
      <c r="BCN1314"/>
      <c r="BCO1314"/>
      <c r="BCP1314"/>
      <c r="BCQ1314"/>
      <c r="BCR1314"/>
      <c r="BCS1314"/>
      <c r="BCT1314"/>
      <c r="BCU1314"/>
      <c r="BCV1314"/>
      <c r="BCW1314"/>
      <c r="BCX1314"/>
      <c r="BCY1314"/>
      <c r="BCZ1314"/>
      <c r="BDA1314"/>
      <c r="BDB1314"/>
      <c r="BDC1314"/>
      <c r="BDD1314"/>
      <c r="BDE1314"/>
      <c r="BDF1314"/>
      <c r="BDG1314"/>
      <c r="BDH1314"/>
      <c r="BDI1314"/>
      <c r="BDJ1314"/>
      <c r="BDK1314"/>
      <c r="BDL1314"/>
      <c r="BDM1314"/>
      <c r="BDN1314"/>
      <c r="BDO1314"/>
      <c r="BDP1314"/>
      <c r="BDQ1314"/>
      <c r="BDR1314"/>
      <c r="BDS1314"/>
      <c r="BDT1314"/>
      <c r="BDU1314"/>
      <c r="BDV1314"/>
      <c r="BDW1314"/>
      <c r="BDX1314"/>
      <c r="BDY1314"/>
      <c r="BDZ1314"/>
      <c r="BEA1314"/>
      <c r="BEB1314"/>
      <c r="BEC1314"/>
      <c r="BED1314"/>
      <c r="BEE1314"/>
      <c r="BEF1314"/>
      <c r="BEG1314"/>
      <c r="BEH1314"/>
      <c r="BEI1314"/>
      <c r="BEJ1314"/>
      <c r="BEK1314"/>
      <c r="BEL1314"/>
      <c r="BEM1314"/>
      <c r="BEN1314"/>
      <c r="BEO1314"/>
      <c r="BEP1314"/>
      <c r="BEQ1314"/>
      <c r="BER1314"/>
      <c r="BES1314"/>
      <c r="BET1314"/>
      <c r="BEU1314"/>
      <c r="BEV1314"/>
      <c r="BEW1314"/>
      <c r="BEX1314"/>
      <c r="BEY1314"/>
      <c r="BEZ1314"/>
      <c r="BFA1314"/>
      <c r="BFB1314"/>
      <c r="BFC1314"/>
      <c r="BFD1314"/>
      <c r="BFE1314"/>
      <c r="BFF1314"/>
      <c r="BFG1314"/>
      <c r="BFH1314"/>
      <c r="BFI1314"/>
      <c r="BFJ1314"/>
      <c r="BFK1314"/>
      <c r="BFL1314"/>
      <c r="BFM1314"/>
      <c r="BFN1314"/>
      <c r="BFO1314"/>
      <c r="BFP1314"/>
      <c r="BFQ1314"/>
      <c r="BFR1314"/>
      <c r="BFS1314"/>
      <c r="BFT1314"/>
      <c r="BFU1314"/>
      <c r="BFV1314"/>
      <c r="BFW1314"/>
      <c r="BFX1314"/>
      <c r="BFY1314"/>
      <c r="BFZ1314"/>
      <c r="BGA1314"/>
      <c r="BGB1314"/>
      <c r="BGC1314"/>
      <c r="BGD1314"/>
      <c r="BGE1314"/>
      <c r="BGF1314"/>
      <c r="BGG1314"/>
      <c r="BGH1314"/>
      <c r="BGI1314"/>
      <c r="BGJ1314"/>
      <c r="BGK1314"/>
      <c r="BGL1314"/>
      <c r="BGM1314"/>
      <c r="BGN1314"/>
      <c r="BGO1314"/>
      <c r="BGP1314"/>
      <c r="BGQ1314"/>
      <c r="BGR1314"/>
      <c r="BGS1314"/>
      <c r="BGT1314"/>
      <c r="BGU1314"/>
      <c r="BGV1314"/>
      <c r="BGW1314"/>
      <c r="BGX1314"/>
      <c r="BGY1314"/>
      <c r="BGZ1314"/>
      <c r="BHA1314"/>
      <c r="BHB1314"/>
      <c r="BHC1314"/>
      <c r="BHD1314"/>
      <c r="BHE1314"/>
      <c r="BHF1314"/>
      <c r="BHG1314"/>
      <c r="BHH1314"/>
      <c r="BHI1314"/>
      <c r="BHJ1314"/>
      <c r="BHK1314"/>
      <c r="BHL1314"/>
      <c r="BHM1314"/>
      <c r="BHN1314"/>
      <c r="BHO1314"/>
      <c r="BHP1314"/>
      <c r="BHQ1314"/>
      <c r="BHR1314"/>
      <c r="BHS1314"/>
      <c r="BHT1314"/>
      <c r="BHU1314"/>
      <c r="BHV1314"/>
      <c r="BHW1314"/>
      <c r="BHX1314"/>
      <c r="BHY1314"/>
      <c r="BHZ1314"/>
      <c r="BIA1314"/>
      <c r="BIB1314"/>
      <c r="BIC1314"/>
      <c r="BID1314"/>
      <c r="BIE1314"/>
      <c r="BIF1314"/>
      <c r="BIG1314"/>
      <c r="BIH1314"/>
      <c r="BII1314"/>
      <c r="BIJ1314"/>
      <c r="BIK1314"/>
      <c r="BIL1314"/>
      <c r="BIM1314"/>
      <c r="BIN1314"/>
      <c r="BIO1314"/>
      <c r="BIP1314"/>
      <c r="BIQ1314"/>
      <c r="BIR1314"/>
      <c r="BIS1314"/>
      <c r="BIT1314"/>
      <c r="BIU1314"/>
      <c r="BIV1314"/>
      <c r="BIW1314"/>
      <c r="BIX1314"/>
      <c r="BIY1314"/>
      <c r="BIZ1314"/>
      <c r="BJA1314"/>
      <c r="BJB1314"/>
      <c r="BJC1314"/>
      <c r="BJD1314"/>
      <c r="BJE1314"/>
      <c r="BJF1314"/>
      <c r="BJG1314"/>
      <c r="BJH1314"/>
      <c r="BJI1314"/>
      <c r="BJJ1314"/>
      <c r="BJK1314"/>
      <c r="BJL1314"/>
      <c r="BJM1314"/>
      <c r="BJN1314"/>
      <c r="BJO1314"/>
      <c r="BJP1314"/>
      <c r="BJQ1314"/>
      <c r="BJR1314"/>
      <c r="BJS1314"/>
      <c r="BJT1314"/>
      <c r="BJU1314"/>
      <c r="BJV1314"/>
      <c r="BJW1314"/>
      <c r="BJX1314"/>
      <c r="BJY1314"/>
      <c r="BJZ1314"/>
      <c r="BKA1314"/>
      <c r="BKB1314"/>
      <c r="BKC1314"/>
      <c r="BKD1314"/>
      <c r="BKE1314"/>
      <c r="BKF1314"/>
      <c r="BKG1314"/>
      <c r="BKH1314"/>
      <c r="BKI1314"/>
      <c r="BKJ1314"/>
      <c r="BKK1314"/>
      <c r="BKL1314"/>
      <c r="BKM1314"/>
      <c r="BKN1314"/>
      <c r="BKO1314"/>
      <c r="BKP1314"/>
      <c r="BKQ1314"/>
      <c r="BKR1314"/>
      <c r="BKS1314"/>
      <c r="BKT1314"/>
      <c r="BKU1314"/>
      <c r="BKV1314"/>
      <c r="BKW1314"/>
      <c r="BKX1314"/>
      <c r="BKY1314"/>
      <c r="BKZ1314"/>
      <c r="BLA1314"/>
      <c r="BLB1314"/>
      <c r="BLC1314"/>
      <c r="BLD1314"/>
      <c r="BLE1314"/>
      <c r="BLF1314"/>
      <c r="BLG1314"/>
      <c r="BLH1314"/>
      <c r="BLI1314"/>
      <c r="BLJ1314"/>
      <c r="BLK1314"/>
      <c r="BLL1314"/>
      <c r="BLM1314"/>
      <c r="BLN1314"/>
      <c r="BLO1314"/>
      <c r="BLP1314"/>
      <c r="BLQ1314"/>
      <c r="BLR1314"/>
      <c r="BLS1314"/>
      <c r="BLT1314"/>
      <c r="BLU1314"/>
      <c r="BLV1314"/>
      <c r="BLW1314"/>
      <c r="BLX1314"/>
      <c r="BLY1314"/>
      <c r="BLZ1314"/>
      <c r="BMA1314"/>
      <c r="BMB1314"/>
      <c r="BMC1314"/>
      <c r="BMD1314"/>
      <c r="BME1314"/>
      <c r="BMF1314"/>
      <c r="BMG1314"/>
      <c r="BMH1314"/>
      <c r="BMI1314"/>
      <c r="BMJ1314"/>
      <c r="BMK1314"/>
      <c r="BML1314"/>
      <c r="BMM1314"/>
      <c r="BMN1314"/>
      <c r="BMO1314"/>
      <c r="BMP1314"/>
      <c r="BMQ1314"/>
      <c r="BMR1314"/>
    </row>
    <row r="1315" spans="1:1708" customFormat="1">
      <c r="A1315" s="561" t="s">
        <v>3254</v>
      </c>
      <c r="B1315" s="562"/>
      <c r="C1315" s="561" t="s">
        <v>3254</v>
      </c>
      <c r="D1315" s="561"/>
      <c r="E1315" s="563" t="s">
        <v>775</v>
      </c>
      <c r="F1315" s="564" t="s">
        <v>776</v>
      </c>
      <c r="G1315" s="564" t="s">
        <v>184</v>
      </c>
      <c r="H1315" s="564"/>
      <c r="I1315" s="564">
        <v>5</v>
      </c>
      <c r="J1315" s="564"/>
      <c r="K1315" s="565">
        <v>58.7027701170001</v>
      </c>
      <c r="L1315" s="565">
        <v>24.792723402</v>
      </c>
      <c r="M1315" s="566" t="s">
        <v>3255</v>
      </c>
      <c r="N1315" s="567"/>
      <c r="O1315" s="564" t="s">
        <v>3256</v>
      </c>
      <c r="P1315" s="565" t="s">
        <v>316</v>
      </c>
      <c r="Q1315" s="565"/>
      <c r="R1315" s="1025">
        <v>1255</v>
      </c>
      <c r="S1315" s="1025">
        <v>1255</v>
      </c>
      <c r="T1315" s="297" t="s">
        <v>202</v>
      </c>
      <c r="U1315" s="931"/>
    </row>
    <row r="1316" spans="1:1708" s="656" customFormat="1">
      <c r="A1316" s="561" t="s">
        <v>3257</v>
      </c>
      <c r="B1316" s="562"/>
      <c r="C1316" s="561" t="s">
        <v>3257</v>
      </c>
      <c r="D1316" s="561"/>
      <c r="E1316" s="563" t="s">
        <v>775</v>
      </c>
      <c r="F1316" s="564" t="s">
        <v>776</v>
      </c>
      <c r="G1316" s="564" t="s">
        <v>184</v>
      </c>
      <c r="H1316" s="564"/>
      <c r="I1316" s="564">
        <v>5</v>
      </c>
      <c r="J1316" s="564"/>
      <c r="K1316" s="565">
        <v>58.7027701170001</v>
      </c>
      <c r="L1316" s="565">
        <v>24.792723402</v>
      </c>
      <c r="M1316" s="566" t="s">
        <v>3258</v>
      </c>
      <c r="N1316" s="567"/>
      <c r="O1316" s="564" t="s">
        <v>3256</v>
      </c>
      <c r="P1316" s="565" t="s">
        <v>316</v>
      </c>
      <c r="Q1316" s="565" t="s">
        <v>2488</v>
      </c>
      <c r="R1316" s="1025">
        <v>1256</v>
      </c>
      <c r="S1316" s="1025">
        <v>1256</v>
      </c>
      <c r="T1316" s="297"/>
      <c r="U1316" s="931"/>
      <c r="V1316"/>
      <c r="W1316"/>
      <c r="X1316"/>
      <c r="Y1316"/>
      <c r="Z1316"/>
      <c r="AA1316"/>
      <c r="AB1316"/>
      <c r="AC1316"/>
      <c r="AD1316"/>
      <c r="AE1316"/>
      <c r="AF1316"/>
      <c r="AG1316"/>
      <c r="AH1316"/>
      <c r="AI1316"/>
      <c r="AJ1316"/>
      <c r="AK1316"/>
      <c r="AL1316"/>
      <c r="AM1316"/>
      <c r="AN1316"/>
      <c r="AO1316"/>
      <c r="AP1316"/>
      <c r="AQ1316"/>
      <c r="AR1316"/>
      <c r="AS1316"/>
      <c r="AT1316"/>
      <c r="AU1316"/>
      <c r="AV1316"/>
      <c r="AW1316"/>
      <c r="AX1316"/>
      <c r="AY1316"/>
      <c r="AZ1316"/>
      <c r="BA1316"/>
      <c r="BB1316"/>
      <c r="BC1316"/>
      <c r="BD1316"/>
      <c r="BE1316"/>
      <c r="BF1316"/>
      <c r="BG1316"/>
      <c r="BH1316"/>
      <c r="BI1316"/>
      <c r="BJ1316"/>
      <c r="BK1316"/>
      <c r="BL1316"/>
      <c r="BM1316"/>
      <c r="BN1316"/>
      <c r="BO1316"/>
      <c r="BP1316"/>
      <c r="BQ1316"/>
      <c r="BR1316"/>
      <c r="BS1316"/>
      <c r="BT1316"/>
      <c r="BU1316"/>
      <c r="BV1316"/>
      <c r="BW1316"/>
      <c r="BX1316"/>
      <c r="BY1316"/>
      <c r="BZ1316"/>
      <c r="CA1316"/>
      <c r="CB1316"/>
      <c r="CC1316"/>
      <c r="CD1316"/>
      <c r="CE1316"/>
      <c r="CF1316"/>
      <c r="CG1316"/>
      <c r="CH1316"/>
      <c r="CI1316"/>
      <c r="CJ1316"/>
      <c r="CK1316"/>
      <c r="CL1316"/>
      <c r="CM1316"/>
      <c r="CN1316"/>
      <c r="CO1316"/>
      <c r="CP1316"/>
      <c r="CQ1316"/>
      <c r="CR1316"/>
      <c r="CS1316"/>
      <c r="CT1316"/>
      <c r="CU1316"/>
      <c r="CV1316"/>
      <c r="CW1316"/>
      <c r="CX1316"/>
      <c r="CY1316"/>
      <c r="CZ1316"/>
      <c r="DA1316"/>
      <c r="DB1316"/>
      <c r="DC1316"/>
      <c r="DD1316"/>
      <c r="DE1316"/>
      <c r="DF1316"/>
      <c r="DG1316"/>
      <c r="DH1316"/>
      <c r="DI1316"/>
      <c r="DJ1316"/>
      <c r="DK1316"/>
      <c r="DL1316"/>
      <c r="DM1316"/>
      <c r="DN1316"/>
      <c r="DO1316"/>
      <c r="DP1316"/>
      <c r="DQ1316"/>
      <c r="DR1316"/>
      <c r="DS1316"/>
      <c r="DT1316"/>
      <c r="DU1316"/>
      <c r="DV1316"/>
      <c r="DW1316"/>
      <c r="DX1316"/>
      <c r="DY1316"/>
      <c r="DZ1316"/>
      <c r="EA1316"/>
      <c r="EB1316"/>
      <c r="EC1316"/>
      <c r="ED1316"/>
      <c r="EE1316"/>
      <c r="EF1316"/>
      <c r="EG1316"/>
      <c r="EH1316"/>
      <c r="EI1316"/>
      <c r="EJ1316"/>
      <c r="EK1316"/>
      <c r="EL1316"/>
      <c r="EM1316"/>
      <c r="EN1316"/>
      <c r="EO1316"/>
      <c r="EP1316"/>
      <c r="EQ1316"/>
      <c r="ER1316"/>
      <c r="ES1316"/>
      <c r="ET1316"/>
      <c r="EU1316"/>
      <c r="EV1316"/>
      <c r="EW1316"/>
      <c r="EX1316"/>
      <c r="EY1316"/>
      <c r="EZ1316"/>
      <c r="FA1316"/>
      <c r="FB1316"/>
      <c r="FC1316"/>
      <c r="FD1316"/>
      <c r="FE1316"/>
      <c r="FF1316"/>
      <c r="FG1316"/>
      <c r="FH1316"/>
      <c r="FI1316"/>
      <c r="FJ1316"/>
      <c r="FK1316"/>
      <c r="FL1316"/>
      <c r="FM1316"/>
      <c r="FN1316"/>
      <c r="FO1316"/>
      <c r="FP1316"/>
      <c r="FQ1316"/>
      <c r="FR1316"/>
      <c r="FS1316"/>
      <c r="FT1316"/>
      <c r="FU1316"/>
      <c r="FV1316"/>
      <c r="FW1316"/>
      <c r="FX1316"/>
      <c r="FY1316"/>
      <c r="FZ1316"/>
      <c r="GA1316"/>
      <c r="GB1316"/>
      <c r="GC1316"/>
      <c r="GD1316"/>
      <c r="GE1316"/>
      <c r="GF1316"/>
      <c r="GG1316"/>
      <c r="GH1316"/>
      <c r="GI1316"/>
      <c r="GJ1316"/>
      <c r="GK1316"/>
      <c r="GL1316"/>
      <c r="GM1316"/>
      <c r="GN1316"/>
      <c r="GO1316"/>
      <c r="GP1316"/>
      <c r="GQ1316"/>
      <c r="GR1316"/>
      <c r="GS1316"/>
      <c r="GT1316"/>
      <c r="GU1316"/>
      <c r="GV1316"/>
      <c r="GW1316"/>
      <c r="GX1316"/>
      <c r="GY1316"/>
      <c r="GZ1316"/>
      <c r="HA1316"/>
      <c r="HB1316"/>
      <c r="HC1316"/>
      <c r="HD1316"/>
      <c r="HE1316"/>
      <c r="HF1316"/>
      <c r="HG1316"/>
      <c r="HH1316"/>
      <c r="HI1316"/>
      <c r="HJ1316"/>
      <c r="HK1316"/>
      <c r="HL1316"/>
      <c r="HM1316"/>
      <c r="HN1316"/>
      <c r="HO1316"/>
      <c r="HP1316"/>
      <c r="HQ1316"/>
      <c r="HR1316"/>
      <c r="HS1316"/>
      <c r="HT1316"/>
      <c r="HU1316"/>
      <c r="HV1316"/>
      <c r="HW1316"/>
      <c r="HX1316"/>
      <c r="HY1316"/>
      <c r="HZ1316"/>
      <c r="IA1316"/>
      <c r="IB1316"/>
      <c r="IC1316"/>
      <c r="ID1316"/>
      <c r="IE1316"/>
      <c r="IF1316"/>
      <c r="IG1316"/>
      <c r="IH1316"/>
      <c r="II1316"/>
      <c r="IJ1316"/>
      <c r="IK1316"/>
      <c r="IL1316"/>
      <c r="IM1316"/>
      <c r="IN1316"/>
      <c r="IO1316"/>
      <c r="IP1316"/>
      <c r="IQ1316"/>
      <c r="IR1316"/>
      <c r="IS1316"/>
      <c r="IT1316"/>
      <c r="IU1316"/>
      <c r="IV1316"/>
      <c r="IW1316"/>
      <c r="IX1316"/>
      <c r="IY1316"/>
      <c r="IZ1316"/>
      <c r="JA1316"/>
      <c r="JB1316"/>
      <c r="JC1316"/>
      <c r="JD1316"/>
      <c r="JE1316"/>
      <c r="JF1316"/>
      <c r="JG1316"/>
      <c r="JH1316"/>
      <c r="JI1316"/>
      <c r="JJ1316"/>
      <c r="JK1316"/>
      <c r="JL1316"/>
      <c r="JM1316"/>
      <c r="JN1316"/>
      <c r="JO1316"/>
      <c r="JP1316"/>
      <c r="JQ1316"/>
      <c r="JR1316"/>
      <c r="JS1316"/>
      <c r="JT1316"/>
      <c r="JU1316"/>
      <c r="JV1316"/>
      <c r="JW1316"/>
      <c r="JX1316"/>
      <c r="JY1316"/>
      <c r="JZ1316"/>
      <c r="KA1316"/>
      <c r="KB1316"/>
      <c r="KC1316"/>
      <c r="KD1316"/>
      <c r="KE1316"/>
      <c r="KF1316"/>
      <c r="KG1316"/>
      <c r="KH1316"/>
      <c r="KI1316"/>
      <c r="KJ1316"/>
      <c r="KK1316"/>
      <c r="KL1316"/>
      <c r="KM1316"/>
      <c r="KN1316"/>
      <c r="KO1316"/>
      <c r="KP1316"/>
      <c r="KQ1316"/>
      <c r="KR1316"/>
      <c r="KS1316"/>
      <c r="KT1316"/>
      <c r="KU1316"/>
      <c r="KV1316"/>
      <c r="KW1316"/>
      <c r="KX1316"/>
      <c r="KY1316"/>
      <c r="KZ1316"/>
      <c r="LA1316"/>
      <c r="LB1316"/>
      <c r="LC1316"/>
      <c r="LD1316"/>
      <c r="LE1316"/>
      <c r="LF1316"/>
      <c r="LG1316"/>
      <c r="LH1316"/>
      <c r="LI1316"/>
      <c r="LJ1316"/>
      <c r="LK1316"/>
      <c r="LL1316"/>
      <c r="LM1316"/>
      <c r="LN1316"/>
      <c r="LO1316"/>
      <c r="LP1316"/>
      <c r="LQ1316"/>
      <c r="LR1316"/>
      <c r="LS1316"/>
      <c r="LT1316"/>
      <c r="LU1316"/>
      <c r="LV1316"/>
      <c r="LW1316"/>
      <c r="LX1316"/>
      <c r="LY1316"/>
      <c r="LZ1316"/>
      <c r="MA1316"/>
      <c r="MB1316"/>
      <c r="MC1316"/>
      <c r="MD1316"/>
      <c r="ME1316"/>
      <c r="MF1316"/>
      <c r="MG1316"/>
      <c r="MH1316"/>
      <c r="MI1316"/>
      <c r="MJ1316"/>
      <c r="MK1316"/>
      <c r="ML1316"/>
      <c r="MM1316"/>
      <c r="MN1316"/>
      <c r="MO1316"/>
      <c r="MP1316"/>
      <c r="MQ1316"/>
      <c r="MR1316"/>
      <c r="MS1316"/>
      <c r="MT1316"/>
      <c r="MU1316"/>
      <c r="MV1316"/>
      <c r="MW1316"/>
      <c r="MX1316"/>
      <c r="MY1316"/>
      <c r="MZ1316"/>
      <c r="NA1316"/>
      <c r="NB1316"/>
      <c r="NC1316"/>
      <c r="ND1316"/>
      <c r="NE1316"/>
      <c r="NF1316"/>
      <c r="NG1316"/>
      <c r="NH1316"/>
      <c r="NI1316"/>
      <c r="NJ1316"/>
      <c r="NK1316"/>
      <c r="NL1316"/>
      <c r="NM1316"/>
      <c r="NN1316"/>
      <c r="NO1316"/>
      <c r="NP1316"/>
      <c r="NQ1316"/>
      <c r="NR1316"/>
      <c r="NS1316"/>
      <c r="NT1316"/>
      <c r="NU1316"/>
      <c r="NV1316"/>
      <c r="NW1316"/>
      <c r="NX1316"/>
      <c r="NY1316"/>
      <c r="NZ1316"/>
      <c r="OA1316"/>
      <c r="OB1316"/>
      <c r="OC1316"/>
      <c r="OD1316"/>
      <c r="OE1316"/>
      <c r="OF1316"/>
      <c r="OG1316"/>
      <c r="OH1316"/>
      <c r="OI1316"/>
      <c r="OJ1316"/>
      <c r="OK1316"/>
      <c r="OL1316"/>
      <c r="OM1316"/>
      <c r="ON1316"/>
      <c r="OO1316"/>
      <c r="OP1316"/>
      <c r="OQ1316"/>
      <c r="OR1316"/>
      <c r="OS1316"/>
      <c r="OT1316"/>
      <c r="OU1316"/>
      <c r="OV1316"/>
      <c r="OW1316"/>
      <c r="OX1316"/>
      <c r="OY1316"/>
      <c r="OZ1316"/>
      <c r="PA1316"/>
      <c r="PB1316"/>
      <c r="PC1316"/>
      <c r="PD1316"/>
      <c r="PE1316"/>
      <c r="PF1316"/>
      <c r="PG1316"/>
      <c r="PH1316"/>
      <c r="PI1316"/>
      <c r="PJ1316"/>
      <c r="PK1316"/>
      <c r="PL1316"/>
      <c r="PM1316"/>
      <c r="PN1316"/>
      <c r="PO1316"/>
      <c r="PP1316"/>
      <c r="PQ1316"/>
      <c r="PR1316"/>
      <c r="PS1316"/>
      <c r="PT1316"/>
      <c r="PU1316"/>
      <c r="PV1316"/>
      <c r="PW1316"/>
      <c r="PX1316"/>
      <c r="PY1316"/>
      <c r="PZ1316"/>
      <c r="QA1316"/>
      <c r="QB1316"/>
      <c r="QC1316"/>
      <c r="QD1316"/>
      <c r="QE1316"/>
      <c r="QF1316"/>
      <c r="QG1316"/>
      <c r="QH1316"/>
      <c r="QI1316"/>
      <c r="QJ1316"/>
      <c r="QK1316"/>
      <c r="QL1316"/>
      <c r="QM1316"/>
      <c r="QN1316"/>
      <c r="QO1316"/>
      <c r="QP1316"/>
      <c r="QQ1316"/>
      <c r="QR1316"/>
      <c r="QS1316"/>
      <c r="QT1316"/>
      <c r="QU1316"/>
      <c r="QV1316"/>
      <c r="QW1316"/>
      <c r="QX1316"/>
      <c r="QY1316"/>
      <c r="QZ1316"/>
      <c r="RA1316"/>
      <c r="RB1316"/>
      <c r="RC1316"/>
      <c r="RD1316"/>
      <c r="RE1316"/>
      <c r="RF1316"/>
      <c r="RG1316"/>
      <c r="RH1316"/>
      <c r="RI1316"/>
      <c r="RJ1316"/>
      <c r="RK1316"/>
      <c r="RL1316"/>
      <c r="RM1316"/>
      <c r="RN1316"/>
      <c r="RO1316"/>
      <c r="RP1316"/>
      <c r="RQ1316"/>
      <c r="RR1316"/>
      <c r="RS1316"/>
      <c r="RT1316"/>
      <c r="RU1316"/>
      <c r="RV1316"/>
      <c r="RW1316"/>
      <c r="RX1316"/>
      <c r="RY1316"/>
      <c r="RZ1316"/>
      <c r="SA1316"/>
      <c r="SB1316"/>
      <c r="SC1316"/>
      <c r="SD1316"/>
      <c r="SE1316"/>
      <c r="SF1316"/>
      <c r="SG1316"/>
      <c r="SH1316"/>
      <c r="SI1316"/>
      <c r="SJ1316"/>
      <c r="SK1316"/>
      <c r="SL1316"/>
      <c r="SM1316"/>
      <c r="SN1316"/>
      <c r="SO1316"/>
      <c r="SP1316"/>
      <c r="SQ1316"/>
      <c r="SR1316"/>
      <c r="SS1316"/>
      <c r="ST1316"/>
      <c r="SU1316"/>
      <c r="SV1316"/>
      <c r="SW1316"/>
      <c r="SX1316"/>
      <c r="SY1316"/>
      <c r="SZ1316"/>
      <c r="TA1316"/>
      <c r="TB1316"/>
      <c r="TC1316"/>
      <c r="TD1316"/>
      <c r="TE1316"/>
      <c r="TF1316"/>
      <c r="TG1316"/>
      <c r="TH1316"/>
      <c r="TI1316"/>
      <c r="TJ1316"/>
      <c r="TK1316"/>
      <c r="TL1316"/>
      <c r="TM1316"/>
      <c r="TN1316"/>
      <c r="TO1316"/>
      <c r="TP1316"/>
      <c r="TQ1316"/>
      <c r="TR1316"/>
      <c r="TS1316"/>
      <c r="TT1316"/>
      <c r="TU1316"/>
      <c r="TV1316"/>
      <c r="TW1316"/>
      <c r="TX1316"/>
      <c r="TY1316"/>
      <c r="TZ1316"/>
      <c r="UA1316"/>
      <c r="UB1316"/>
      <c r="UC1316"/>
      <c r="UD1316"/>
      <c r="UE1316"/>
      <c r="UF1316"/>
      <c r="UG1316"/>
      <c r="UH1316"/>
      <c r="UI1316"/>
      <c r="UJ1316"/>
      <c r="UK1316"/>
      <c r="UL1316"/>
      <c r="UM1316"/>
      <c r="UN1316"/>
      <c r="UO1316"/>
      <c r="UP1316"/>
      <c r="UQ1316"/>
      <c r="UR1316"/>
      <c r="US1316"/>
      <c r="UT1316"/>
      <c r="UU1316"/>
      <c r="UV1316"/>
      <c r="UW1316"/>
      <c r="UX1316"/>
      <c r="UY1316"/>
      <c r="UZ1316"/>
      <c r="VA1316"/>
      <c r="VB1316"/>
      <c r="VC1316"/>
      <c r="VD1316"/>
      <c r="VE1316"/>
      <c r="VF1316"/>
      <c r="VG1316"/>
      <c r="VH1316"/>
      <c r="VI1316"/>
      <c r="VJ1316"/>
      <c r="VK1316"/>
      <c r="VL1316"/>
      <c r="VM1316"/>
      <c r="VN1316"/>
      <c r="VO1316"/>
      <c r="VP1316"/>
      <c r="VQ1316"/>
      <c r="VR1316"/>
      <c r="VS1316"/>
      <c r="VT1316"/>
      <c r="VU1316"/>
      <c r="VV1316"/>
      <c r="VW1316"/>
      <c r="VX1316"/>
      <c r="VY1316"/>
      <c r="VZ1316"/>
      <c r="WA1316"/>
      <c r="WB1316"/>
      <c r="WC1316"/>
      <c r="WD1316"/>
      <c r="WE1316"/>
      <c r="WF1316"/>
      <c r="WG1316"/>
      <c r="WH1316"/>
      <c r="WI1316"/>
      <c r="WJ1316"/>
      <c r="WK1316"/>
      <c r="WL1316"/>
      <c r="WM1316"/>
      <c r="WN1316"/>
      <c r="WO1316"/>
      <c r="WP1316"/>
      <c r="WQ1316"/>
      <c r="WR1316"/>
      <c r="WS1316"/>
      <c r="WT1316"/>
      <c r="WU1316"/>
      <c r="WV1316"/>
      <c r="WW1316"/>
      <c r="WX1316"/>
      <c r="WY1316"/>
      <c r="WZ1316"/>
      <c r="XA1316"/>
      <c r="XB1316"/>
      <c r="XC1316"/>
      <c r="XD1316"/>
      <c r="XE1316"/>
      <c r="XF1316"/>
      <c r="XG1316"/>
      <c r="XH1316"/>
      <c r="XI1316"/>
      <c r="XJ1316"/>
      <c r="XK1316"/>
      <c r="XL1316"/>
      <c r="XM1316"/>
      <c r="XN1316"/>
      <c r="XO1316"/>
      <c r="XP1316"/>
      <c r="XQ1316"/>
      <c r="XR1316"/>
      <c r="XS1316"/>
      <c r="XT1316"/>
      <c r="XU1316"/>
      <c r="XV1316"/>
      <c r="XW1316"/>
      <c r="XX1316"/>
      <c r="XY1316"/>
      <c r="XZ1316"/>
      <c r="YA1316"/>
      <c r="YB1316"/>
      <c r="YC1316"/>
      <c r="YD1316"/>
      <c r="YE1316"/>
      <c r="YF1316"/>
      <c r="YG1316"/>
      <c r="YH1316"/>
      <c r="YI1316"/>
      <c r="YJ1316"/>
      <c r="YK1316"/>
      <c r="YL1316"/>
      <c r="YM1316"/>
      <c r="YN1316"/>
      <c r="YO1316"/>
      <c r="YP1316"/>
      <c r="YQ1316"/>
      <c r="YR1316"/>
      <c r="YS1316"/>
      <c r="YT1316"/>
      <c r="YU1316"/>
      <c r="YV1316"/>
      <c r="YW1316"/>
      <c r="YX1316"/>
      <c r="YY1316"/>
      <c r="YZ1316"/>
      <c r="ZA1316"/>
      <c r="ZB1316"/>
      <c r="ZC1316"/>
      <c r="ZD1316"/>
      <c r="ZE1316"/>
      <c r="ZF1316"/>
      <c r="ZG1316"/>
      <c r="ZH1316"/>
      <c r="ZI1316"/>
      <c r="ZJ1316"/>
      <c r="ZK1316"/>
      <c r="ZL1316"/>
      <c r="ZM1316"/>
      <c r="ZN1316"/>
      <c r="ZO1316"/>
      <c r="ZP1316"/>
      <c r="ZQ1316"/>
      <c r="ZR1316"/>
      <c r="ZS1316"/>
      <c r="ZT1316"/>
      <c r="ZU1316"/>
      <c r="ZV1316"/>
      <c r="ZW1316"/>
      <c r="ZX1316"/>
      <c r="ZY1316"/>
      <c r="ZZ1316"/>
      <c r="AAA1316"/>
      <c r="AAB1316"/>
      <c r="AAC1316"/>
      <c r="AAD1316"/>
      <c r="AAE1316"/>
      <c r="AAF1316"/>
      <c r="AAG1316"/>
      <c r="AAH1316"/>
      <c r="AAI1316"/>
      <c r="AAJ1316"/>
      <c r="AAK1316"/>
      <c r="AAL1316"/>
      <c r="AAM1316"/>
      <c r="AAN1316"/>
      <c r="AAO1316"/>
      <c r="AAP1316"/>
      <c r="AAQ1316"/>
      <c r="AAR1316"/>
      <c r="AAS1316"/>
      <c r="AAT1316"/>
      <c r="AAU1316"/>
      <c r="AAV1316"/>
      <c r="AAW1316"/>
      <c r="AAX1316"/>
      <c r="AAY1316"/>
      <c r="AAZ1316"/>
      <c r="ABA1316"/>
      <c r="ABB1316"/>
      <c r="ABC1316"/>
      <c r="ABD1316"/>
      <c r="ABE1316"/>
      <c r="ABF1316"/>
      <c r="ABG1316"/>
      <c r="ABH1316"/>
      <c r="ABI1316"/>
      <c r="ABJ1316"/>
      <c r="ABK1316"/>
      <c r="ABL1316"/>
      <c r="ABM1316"/>
      <c r="ABN1316"/>
      <c r="ABO1316"/>
      <c r="ABP1316"/>
      <c r="ABQ1316"/>
      <c r="ABR1316"/>
      <c r="ABS1316"/>
      <c r="ABT1316"/>
      <c r="ABU1316"/>
      <c r="ABV1316"/>
      <c r="ABW1316"/>
      <c r="ABX1316"/>
      <c r="ABY1316"/>
      <c r="ABZ1316"/>
      <c r="ACA1316"/>
      <c r="ACB1316"/>
      <c r="ACC1316"/>
      <c r="ACD1316"/>
      <c r="ACE1316"/>
      <c r="ACF1316"/>
      <c r="ACG1316"/>
      <c r="ACH1316"/>
      <c r="ACI1316"/>
      <c r="ACJ1316"/>
      <c r="ACK1316"/>
      <c r="ACL1316"/>
      <c r="ACM1316"/>
      <c r="ACN1316"/>
      <c r="ACO1316"/>
      <c r="ACP1316"/>
      <c r="ACQ1316"/>
      <c r="ACR1316"/>
      <c r="ACS1316"/>
      <c r="ACT1316"/>
      <c r="ACU1316"/>
      <c r="ACV1316"/>
      <c r="ACW1316"/>
      <c r="ACX1316"/>
      <c r="ACY1316"/>
      <c r="ACZ1316"/>
      <c r="ADA1316"/>
      <c r="ADB1316"/>
      <c r="ADC1316"/>
      <c r="ADD1316"/>
      <c r="ADE1316"/>
      <c r="ADF1316"/>
      <c r="ADG1316"/>
      <c r="ADH1316"/>
      <c r="ADI1316"/>
      <c r="ADJ1316"/>
      <c r="ADK1316"/>
      <c r="ADL1316"/>
      <c r="ADM1316"/>
      <c r="ADN1316"/>
      <c r="ADO1316"/>
      <c r="ADP1316"/>
      <c r="ADQ1316"/>
      <c r="ADR1316"/>
      <c r="ADS1316"/>
      <c r="ADT1316"/>
      <c r="ADU1316"/>
      <c r="ADV1316"/>
      <c r="ADW1316"/>
      <c r="ADX1316"/>
      <c r="ADY1316"/>
      <c r="ADZ1316"/>
      <c r="AEA1316"/>
      <c r="AEB1316"/>
      <c r="AEC1316"/>
      <c r="AED1316"/>
      <c r="AEE1316"/>
      <c r="AEF1316"/>
      <c r="AEG1316"/>
      <c r="AEH1316"/>
      <c r="AEI1316"/>
      <c r="AEJ1316"/>
      <c r="AEK1316"/>
      <c r="AEL1316"/>
      <c r="AEM1316"/>
      <c r="AEN1316"/>
      <c r="AEO1316"/>
      <c r="AEP1316"/>
      <c r="AEQ1316"/>
      <c r="AER1316"/>
      <c r="AES1316"/>
      <c r="AET1316"/>
      <c r="AEU1316"/>
      <c r="AEV1316"/>
      <c r="AEW1316"/>
      <c r="AEX1316"/>
      <c r="AEY1316"/>
      <c r="AEZ1316"/>
      <c r="AFA1316"/>
      <c r="AFB1316"/>
      <c r="AFC1316"/>
      <c r="AFD1316"/>
      <c r="AFE1316"/>
      <c r="AFF1316"/>
      <c r="AFG1316"/>
      <c r="AFH1316"/>
      <c r="AFI1316"/>
      <c r="AFJ1316"/>
      <c r="AFK1316"/>
      <c r="AFL1316"/>
      <c r="AFM1316"/>
      <c r="AFN1316"/>
      <c r="AFO1316"/>
      <c r="AFP1316"/>
      <c r="AFQ1316"/>
      <c r="AFR1316"/>
      <c r="AFS1316"/>
      <c r="AFT1316"/>
      <c r="AFU1316"/>
      <c r="AFV1316"/>
      <c r="AFW1316"/>
      <c r="AFX1316"/>
      <c r="AFY1316"/>
      <c r="AFZ1316"/>
      <c r="AGA1316"/>
      <c r="AGB1316"/>
      <c r="AGC1316"/>
      <c r="AGD1316"/>
      <c r="AGE1316"/>
      <c r="AGF1316"/>
      <c r="AGG1316"/>
      <c r="AGH1316"/>
      <c r="AGI1316"/>
      <c r="AGJ1316"/>
      <c r="AGK1316"/>
      <c r="AGL1316"/>
      <c r="AGM1316"/>
      <c r="AGN1316"/>
      <c r="AGO1316"/>
      <c r="AGP1316"/>
      <c r="AGQ1316"/>
      <c r="AGR1316"/>
      <c r="AGS1316"/>
      <c r="AGT1316"/>
      <c r="AGU1316"/>
      <c r="AGV1316"/>
      <c r="AGW1316"/>
      <c r="AGX1316"/>
      <c r="AGY1316"/>
      <c r="AGZ1316"/>
      <c r="AHA1316"/>
      <c r="AHB1316"/>
      <c r="AHC1316"/>
      <c r="AHD1316"/>
      <c r="AHE1316"/>
      <c r="AHF1316"/>
      <c r="AHG1316"/>
      <c r="AHH1316"/>
      <c r="AHI1316"/>
      <c r="AHJ1316"/>
      <c r="AHK1316"/>
      <c r="AHL1316"/>
      <c r="AHM1316"/>
      <c r="AHN1316"/>
      <c r="AHO1316"/>
      <c r="AHP1316"/>
      <c r="AHQ1316"/>
      <c r="AHR1316"/>
      <c r="AHS1316"/>
      <c r="AHT1316"/>
      <c r="AHU1316"/>
      <c r="AHV1316"/>
      <c r="AHW1316"/>
      <c r="AHX1316"/>
      <c r="AHY1316"/>
      <c r="AHZ1316"/>
      <c r="AIA1316"/>
      <c r="AIB1316"/>
      <c r="AIC1316"/>
      <c r="AID1316"/>
      <c r="AIE1316"/>
      <c r="AIF1316"/>
      <c r="AIG1316"/>
      <c r="AIH1316"/>
      <c r="AII1316"/>
      <c r="AIJ1316"/>
      <c r="AIK1316"/>
      <c r="AIL1316"/>
      <c r="AIM1316"/>
      <c r="AIN1316"/>
      <c r="AIO1316"/>
      <c r="AIP1316"/>
      <c r="AIQ1316"/>
      <c r="AIR1316"/>
      <c r="AIS1316"/>
      <c r="AIT1316"/>
      <c r="AIU1316"/>
      <c r="AIV1316"/>
      <c r="AIW1316"/>
      <c r="AIX1316"/>
      <c r="AIY1316"/>
      <c r="AIZ1316"/>
      <c r="AJA1316"/>
      <c r="AJB1316"/>
      <c r="AJC1316"/>
      <c r="AJD1316"/>
      <c r="AJE1316"/>
      <c r="AJF1316"/>
      <c r="AJG1316"/>
      <c r="AJH1316"/>
      <c r="AJI1316"/>
      <c r="AJJ1316"/>
      <c r="AJK1316"/>
      <c r="AJL1316"/>
      <c r="AJM1316"/>
      <c r="AJN1316"/>
      <c r="AJO1316"/>
      <c r="AJP1316"/>
      <c r="AJQ1316"/>
      <c r="AJR1316"/>
      <c r="AJS1316"/>
      <c r="AJT1316"/>
      <c r="AJU1316"/>
      <c r="AJV1316"/>
      <c r="AJW1316"/>
      <c r="AJX1316"/>
      <c r="AJY1316"/>
      <c r="AJZ1316"/>
      <c r="AKA1316"/>
      <c r="AKB1316"/>
      <c r="AKC1316"/>
      <c r="AKD1316"/>
      <c r="AKE1316"/>
      <c r="AKF1316"/>
      <c r="AKG1316"/>
      <c r="AKH1316"/>
      <c r="AKI1316"/>
      <c r="AKJ1316"/>
      <c r="AKK1316"/>
      <c r="AKL1316"/>
      <c r="AKM1316"/>
      <c r="AKN1316"/>
      <c r="AKO1316"/>
      <c r="AKP1316"/>
      <c r="AKQ1316"/>
      <c r="AKR1316"/>
      <c r="AKS1316"/>
      <c r="AKT1316"/>
      <c r="AKU1316"/>
      <c r="AKV1316"/>
      <c r="AKW1316"/>
      <c r="AKX1316"/>
      <c r="AKY1316"/>
      <c r="AKZ1316"/>
      <c r="ALA1316"/>
      <c r="ALB1316"/>
      <c r="ALC1316"/>
      <c r="ALD1316"/>
      <c r="ALE1316"/>
      <c r="ALF1316"/>
      <c r="ALG1316"/>
      <c r="ALH1316"/>
      <c r="ALI1316"/>
      <c r="ALJ1316"/>
      <c r="ALK1316"/>
      <c r="ALL1316"/>
      <c r="ALM1316"/>
      <c r="ALN1316"/>
      <c r="ALO1316"/>
      <c r="ALP1316"/>
      <c r="ALQ1316"/>
      <c r="ALR1316"/>
      <c r="ALS1316"/>
      <c r="ALT1316"/>
      <c r="ALU1316"/>
      <c r="ALV1316"/>
      <c r="ALW1316"/>
      <c r="ALX1316"/>
      <c r="ALY1316"/>
      <c r="ALZ1316"/>
      <c r="AMA1316"/>
      <c r="AMB1316"/>
      <c r="AMC1316"/>
      <c r="AMD1316"/>
      <c r="AME1316"/>
      <c r="AMF1316"/>
      <c r="AMG1316"/>
      <c r="AMH1316"/>
      <c r="AMI1316"/>
      <c r="AMJ1316"/>
      <c r="AMK1316"/>
      <c r="AML1316"/>
      <c r="AMM1316"/>
      <c r="AMN1316"/>
      <c r="AMO1316"/>
      <c r="AMP1316"/>
      <c r="AMQ1316"/>
      <c r="AMR1316"/>
      <c r="AMS1316"/>
      <c r="AMT1316"/>
      <c r="AMU1316"/>
      <c r="AMV1316"/>
      <c r="AMW1316"/>
      <c r="AMX1316"/>
      <c r="AMY1316"/>
      <c r="AMZ1316"/>
      <c r="ANA1316"/>
      <c r="ANB1316"/>
      <c r="ANC1316"/>
      <c r="AND1316"/>
      <c r="ANE1316"/>
      <c r="ANF1316"/>
      <c r="ANG1316"/>
      <c r="ANH1316"/>
      <c r="ANI1316"/>
      <c r="ANJ1316"/>
      <c r="ANK1316"/>
      <c r="ANL1316"/>
      <c r="ANM1316"/>
      <c r="ANN1316"/>
      <c r="ANO1316"/>
      <c r="ANP1316"/>
      <c r="ANQ1316"/>
      <c r="ANR1316"/>
      <c r="ANS1316"/>
      <c r="ANT1316"/>
      <c r="ANU1316"/>
      <c r="ANV1316"/>
      <c r="ANW1316"/>
      <c r="ANX1316"/>
      <c r="ANY1316"/>
      <c r="ANZ1316"/>
      <c r="AOA1316"/>
      <c r="AOB1316"/>
      <c r="AOC1316"/>
      <c r="AOD1316"/>
      <c r="AOE1316"/>
      <c r="AOF1316"/>
      <c r="AOG1316"/>
      <c r="AOH1316"/>
      <c r="AOI1316"/>
      <c r="AOJ1316"/>
      <c r="AOK1316"/>
      <c r="AOL1316"/>
      <c r="AOM1316"/>
      <c r="AON1316"/>
      <c r="AOO1316"/>
      <c r="AOP1316"/>
      <c r="AOQ1316"/>
      <c r="AOR1316"/>
      <c r="AOS1316"/>
      <c r="AOT1316"/>
      <c r="AOU1316"/>
      <c r="AOV1316"/>
      <c r="AOW1316"/>
      <c r="AOX1316"/>
      <c r="AOY1316"/>
      <c r="AOZ1316"/>
      <c r="APA1316"/>
      <c r="APB1316"/>
      <c r="APC1316"/>
      <c r="APD1316"/>
      <c r="APE1316"/>
      <c r="APF1316"/>
      <c r="APG1316"/>
      <c r="APH1316"/>
      <c r="API1316"/>
      <c r="APJ1316"/>
      <c r="APK1316"/>
      <c r="APL1316"/>
      <c r="APM1316"/>
      <c r="APN1316"/>
      <c r="APO1316"/>
      <c r="APP1316"/>
      <c r="APQ1316"/>
      <c r="APR1316"/>
      <c r="APS1316"/>
      <c r="APT1316"/>
      <c r="APU1316"/>
      <c r="APV1316"/>
      <c r="APW1316"/>
      <c r="APX1316"/>
      <c r="APY1316"/>
      <c r="APZ1316"/>
      <c r="AQA1316"/>
      <c r="AQB1316"/>
      <c r="AQC1316"/>
      <c r="AQD1316"/>
      <c r="AQE1316"/>
      <c r="AQF1316"/>
      <c r="AQG1316"/>
      <c r="AQH1316"/>
      <c r="AQI1316"/>
      <c r="AQJ1316"/>
      <c r="AQK1316"/>
      <c r="AQL1316"/>
      <c r="AQM1316"/>
      <c r="AQN1316"/>
      <c r="AQO1316"/>
      <c r="AQP1316"/>
      <c r="AQQ1316"/>
      <c r="AQR1316"/>
      <c r="AQS1316"/>
      <c r="AQT1316"/>
      <c r="AQU1316"/>
      <c r="AQV1316"/>
      <c r="AQW1316"/>
      <c r="AQX1316"/>
      <c r="AQY1316"/>
      <c r="AQZ1316"/>
      <c r="ARA1316"/>
      <c r="ARB1316"/>
      <c r="ARC1316"/>
      <c r="ARD1316"/>
      <c r="ARE1316"/>
      <c r="ARF1316"/>
      <c r="ARG1316"/>
      <c r="ARH1316"/>
      <c r="ARI1316"/>
      <c r="ARJ1316"/>
      <c r="ARK1316"/>
      <c r="ARL1316"/>
      <c r="ARM1316"/>
      <c r="ARN1316"/>
      <c r="ARO1316"/>
      <c r="ARP1316"/>
      <c r="ARQ1316"/>
      <c r="ARR1316"/>
      <c r="ARS1316"/>
      <c r="ART1316"/>
      <c r="ARU1316"/>
      <c r="ARV1316"/>
      <c r="ARW1316"/>
      <c r="ARX1316"/>
      <c r="ARY1316"/>
      <c r="ARZ1316"/>
      <c r="ASA1316"/>
      <c r="ASB1316"/>
      <c r="ASC1316"/>
      <c r="ASD1316"/>
      <c r="ASE1316"/>
      <c r="ASF1316"/>
      <c r="ASG1316"/>
      <c r="ASH1316"/>
      <c r="ASI1316"/>
      <c r="ASJ1316"/>
      <c r="ASK1316"/>
      <c r="ASL1316"/>
      <c r="ASM1316"/>
      <c r="ASN1316"/>
      <c r="ASO1316"/>
      <c r="ASP1316"/>
      <c r="ASQ1316"/>
      <c r="ASR1316"/>
      <c r="ASS1316"/>
      <c r="AST1316"/>
      <c r="ASU1316"/>
      <c r="ASV1316"/>
      <c r="ASW1316"/>
      <c r="ASX1316"/>
      <c r="ASY1316"/>
      <c r="ASZ1316"/>
      <c r="ATA1316"/>
      <c r="ATB1316"/>
      <c r="ATC1316"/>
      <c r="ATD1316"/>
      <c r="ATE1316"/>
      <c r="ATF1316"/>
      <c r="ATG1316"/>
      <c r="ATH1316"/>
      <c r="ATI1316"/>
      <c r="ATJ1316"/>
      <c r="ATK1316"/>
      <c r="ATL1316"/>
      <c r="ATM1316"/>
      <c r="ATN1316"/>
      <c r="ATO1316"/>
      <c r="ATP1316"/>
      <c r="ATQ1316"/>
      <c r="ATR1316"/>
      <c r="ATS1316"/>
      <c r="ATT1316"/>
      <c r="ATU1316"/>
      <c r="ATV1316"/>
      <c r="ATW1316"/>
      <c r="ATX1316"/>
      <c r="ATY1316"/>
      <c r="ATZ1316"/>
      <c r="AUA1316"/>
      <c r="AUB1316"/>
      <c r="AUC1316"/>
      <c r="AUD1316"/>
      <c r="AUE1316"/>
      <c r="AUF1316"/>
      <c r="AUG1316"/>
      <c r="AUH1316"/>
      <c r="AUI1316"/>
      <c r="AUJ1316"/>
      <c r="AUK1316"/>
      <c r="AUL1316"/>
      <c r="AUM1316"/>
      <c r="AUN1316"/>
      <c r="AUO1316"/>
      <c r="AUP1316"/>
      <c r="AUQ1316"/>
      <c r="AUR1316"/>
      <c r="AUS1316"/>
      <c r="AUT1316"/>
      <c r="AUU1316"/>
      <c r="AUV1316"/>
      <c r="AUW1316"/>
      <c r="AUX1316"/>
      <c r="AUY1316"/>
      <c r="AUZ1316"/>
      <c r="AVA1316"/>
      <c r="AVB1316"/>
      <c r="AVC1316"/>
      <c r="AVD1316"/>
      <c r="AVE1316"/>
      <c r="AVF1316"/>
      <c r="AVG1316"/>
      <c r="AVH1316"/>
      <c r="AVI1316"/>
      <c r="AVJ1316"/>
      <c r="AVK1316"/>
      <c r="AVL1316"/>
      <c r="AVM1316"/>
      <c r="AVN1316"/>
      <c r="AVO1316"/>
      <c r="AVP1316"/>
      <c r="AVQ1316"/>
      <c r="AVR1316"/>
      <c r="AVS1316"/>
      <c r="AVT1316"/>
      <c r="AVU1316"/>
      <c r="AVV1316"/>
      <c r="AVW1316"/>
      <c r="AVX1316"/>
      <c r="AVY1316"/>
      <c r="AVZ1316"/>
      <c r="AWA1316"/>
      <c r="AWB1316"/>
      <c r="AWC1316"/>
      <c r="AWD1316"/>
      <c r="AWE1316"/>
      <c r="AWF1316"/>
      <c r="AWG1316"/>
      <c r="AWH1316"/>
      <c r="AWI1316"/>
      <c r="AWJ1316"/>
      <c r="AWK1316"/>
      <c r="AWL1316"/>
      <c r="AWM1316"/>
      <c r="AWN1316"/>
      <c r="AWO1316"/>
      <c r="AWP1316"/>
      <c r="AWQ1316"/>
      <c r="AWR1316"/>
      <c r="AWS1316"/>
      <c r="AWT1316"/>
      <c r="AWU1316"/>
      <c r="AWV1316"/>
      <c r="AWW1316"/>
      <c r="AWX1316"/>
      <c r="AWY1316"/>
      <c r="AWZ1316"/>
      <c r="AXA1316"/>
      <c r="AXB1316"/>
      <c r="AXC1316"/>
      <c r="AXD1316"/>
      <c r="AXE1316"/>
      <c r="AXF1316"/>
      <c r="AXG1316"/>
      <c r="AXH1316"/>
      <c r="AXI1316"/>
      <c r="AXJ1316"/>
      <c r="AXK1316"/>
      <c r="AXL1316"/>
      <c r="AXM1316"/>
      <c r="AXN1316"/>
      <c r="AXO1316"/>
      <c r="AXP1316"/>
      <c r="AXQ1316"/>
      <c r="AXR1316"/>
      <c r="AXS1316"/>
      <c r="AXT1316"/>
      <c r="AXU1316"/>
      <c r="AXV1316"/>
      <c r="AXW1316"/>
      <c r="AXX1316"/>
      <c r="AXY1316"/>
      <c r="AXZ1316"/>
      <c r="AYA1316"/>
      <c r="AYB1316"/>
      <c r="AYC1316"/>
      <c r="AYD1316"/>
      <c r="AYE1316"/>
      <c r="AYF1316"/>
      <c r="AYG1316"/>
      <c r="AYH1316"/>
      <c r="AYI1316"/>
      <c r="AYJ1316"/>
      <c r="AYK1316"/>
      <c r="AYL1316"/>
      <c r="AYM1316"/>
      <c r="AYN1316"/>
      <c r="AYO1316"/>
      <c r="AYP1316"/>
      <c r="AYQ1316"/>
      <c r="AYR1316"/>
      <c r="AYS1316"/>
      <c r="AYT1316"/>
      <c r="AYU1316"/>
      <c r="AYV1316"/>
      <c r="AYW1316"/>
      <c r="AYX1316"/>
      <c r="AYY1316"/>
      <c r="AYZ1316"/>
      <c r="AZA1316"/>
      <c r="AZB1316"/>
      <c r="AZC1316"/>
      <c r="AZD1316"/>
      <c r="AZE1316"/>
      <c r="AZF1316"/>
      <c r="AZG1316"/>
      <c r="AZH1316"/>
      <c r="AZI1316"/>
      <c r="AZJ1316"/>
      <c r="AZK1316"/>
      <c r="AZL1316"/>
      <c r="AZM1316"/>
      <c r="AZN1316"/>
      <c r="AZO1316"/>
      <c r="AZP1316"/>
      <c r="AZQ1316"/>
      <c r="AZR1316"/>
      <c r="AZS1316"/>
      <c r="AZT1316"/>
      <c r="AZU1316"/>
      <c r="AZV1316"/>
      <c r="AZW1316"/>
      <c r="AZX1316"/>
      <c r="AZY1316"/>
      <c r="AZZ1316"/>
      <c r="BAA1316"/>
      <c r="BAB1316"/>
      <c r="BAC1316"/>
      <c r="BAD1316"/>
      <c r="BAE1316"/>
      <c r="BAF1316"/>
      <c r="BAG1316"/>
      <c r="BAH1316"/>
      <c r="BAI1316"/>
      <c r="BAJ1316"/>
      <c r="BAK1316"/>
      <c r="BAL1316"/>
      <c r="BAM1316"/>
      <c r="BAN1316"/>
      <c r="BAO1316"/>
      <c r="BAP1316"/>
      <c r="BAQ1316"/>
      <c r="BAR1316"/>
      <c r="BAS1316"/>
      <c r="BAT1316"/>
      <c r="BAU1316"/>
      <c r="BAV1316"/>
      <c r="BAW1316"/>
      <c r="BAX1316"/>
      <c r="BAY1316"/>
      <c r="BAZ1316"/>
      <c r="BBA1316"/>
      <c r="BBB1316"/>
      <c r="BBC1316"/>
      <c r="BBD1316"/>
      <c r="BBE1316"/>
      <c r="BBF1316"/>
      <c r="BBG1316"/>
      <c r="BBH1316"/>
      <c r="BBI1316"/>
      <c r="BBJ1316"/>
      <c r="BBK1316"/>
      <c r="BBL1316"/>
      <c r="BBM1316"/>
      <c r="BBN1316"/>
      <c r="BBO1316"/>
      <c r="BBP1316"/>
      <c r="BBQ1316"/>
      <c r="BBR1316"/>
      <c r="BBS1316"/>
      <c r="BBT1316"/>
      <c r="BBU1316"/>
      <c r="BBV1316"/>
      <c r="BBW1316"/>
      <c r="BBX1316"/>
      <c r="BBY1316"/>
      <c r="BBZ1316"/>
      <c r="BCA1316"/>
      <c r="BCB1316"/>
      <c r="BCC1316"/>
      <c r="BCD1316"/>
      <c r="BCE1316"/>
      <c r="BCF1316"/>
      <c r="BCG1316"/>
      <c r="BCH1316"/>
      <c r="BCI1316"/>
      <c r="BCJ1316"/>
      <c r="BCK1316"/>
      <c r="BCL1316"/>
      <c r="BCM1316"/>
      <c r="BCN1316"/>
      <c r="BCO1316"/>
      <c r="BCP1316"/>
      <c r="BCQ1316"/>
      <c r="BCR1316"/>
      <c r="BCS1316"/>
      <c r="BCT1316"/>
      <c r="BCU1316"/>
      <c r="BCV1316"/>
      <c r="BCW1316"/>
      <c r="BCX1316"/>
      <c r="BCY1316"/>
      <c r="BCZ1316"/>
      <c r="BDA1316"/>
      <c r="BDB1316"/>
      <c r="BDC1316"/>
      <c r="BDD1316"/>
      <c r="BDE1316"/>
      <c r="BDF1316"/>
      <c r="BDG1316"/>
      <c r="BDH1316"/>
      <c r="BDI1316"/>
      <c r="BDJ1316"/>
      <c r="BDK1316"/>
      <c r="BDL1316"/>
      <c r="BDM1316"/>
      <c r="BDN1316"/>
      <c r="BDO1316"/>
      <c r="BDP1316"/>
      <c r="BDQ1316"/>
      <c r="BDR1316"/>
      <c r="BDS1316"/>
      <c r="BDT1316"/>
      <c r="BDU1316"/>
      <c r="BDV1316"/>
      <c r="BDW1316"/>
      <c r="BDX1316"/>
      <c r="BDY1316"/>
      <c r="BDZ1316"/>
      <c r="BEA1316"/>
      <c r="BEB1316"/>
      <c r="BEC1316"/>
      <c r="BED1316"/>
      <c r="BEE1316"/>
      <c r="BEF1316"/>
      <c r="BEG1316"/>
      <c r="BEH1316"/>
      <c r="BEI1316"/>
      <c r="BEJ1316"/>
      <c r="BEK1316"/>
      <c r="BEL1316"/>
      <c r="BEM1316"/>
      <c r="BEN1316"/>
      <c r="BEO1316"/>
      <c r="BEP1316"/>
      <c r="BEQ1316"/>
      <c r="BER1316"/>
      <c r="BES1316"/>
      <c r="BET1316"/>
      <c r="BEU1316"/>
      <c r="BEV1316"/>
      <c r="BEW1316"/>
      <c r="BEX1316"/>
      <c r="BEY1316"/>
      <c r="BEZ1316"/>
      <c r="BFA1316"/>
      <c r="BFB1316"/>
      <c r="BFC1316"/>
      <c r="BFD1316"/>
      <c r="BFE1316"/>
      <c r="BFF1316"/>
      <c r="BFG1316"/>
      <c r="BFH1316"/>
      <c r="BFI1316"/>
      <c r="BFJ1316"/>
      <c r="BFK1316"/>
      <c r="BFL1316"/>
      <c r="BFM1316"/>
      <c r="BFN1316"/>
      <c r="BFO1316"/>
      <c r="BFP1316"/>
      <c r="BFQ1316"/>
      <c r="BFR1316"/>
      <c r="BFS1316"/>
      <c r="BFT1316"/>
      <c r="BFU1316"/>
      <c r="BFV1316"/>
      <c r="BFW1316"/>
      <c r="BFX1316"/>
      <c r="BFY1316"/>
      <c r="BFZ1316"/>
      <c r="BGA1316"/>
      <c r="BGB1316"/>
      <c r="BGC1316"/>
      <c r="BGD1316"/>
      <c r="BGE1316"/>
      <c r="BGF1316"/>
      <c r="BGG1316"/>
      <c r="BGH1316"/>
      <c r="BGI1316"/>
      <c r="BGJ1316"/>
      <c r="BGK1316"/>
      <c r="BGL1316"/>
      <c r="BGM1316"/>
      <c r="BGN1316"/>
      <c r="BGO1316"/>
      <c r="BGP1316"/>
      <c r="BGQ1316"/>
      <c r="BGR1316"/>
      <c r="BGS1316"/>
      <c r="BGT1316"/>
      <c r="BGU1316"/>
      <c r="BGV1316"/>
      <c r="BGW1316"/>
      <c r="BGX1316"/>
      <c r="BGY1316"/>
      <c r="BGZ1316"/>
      <c r="BHA1316"/>
      <c r="BHB1316"/>
      <c r="BHC1316"/>
      <c r="BHD1316"/>
      <c r="BHE1316"/>
      <c r="BHF1316"/>
      <c r="BHG1316"/>
      <c r="BHH1316"/>
      <c r="BHI1316"/>
      <c r="BHJ1316"/>
      <c r="BHK1316"/>
      <c r="BHL1316"/>
      <c r="BHM1316"/>
      <c r="BHN1316"/>
      <c r="BHO1316"/>
      <c r="BHP1316"/>
      <c r="BHQ1316"/>
      <c r="BHR1316"/>
      <c r="BHS1316"/>
      <c r="BHT1316"/>
      <c r="BHU1316"/>
      <c r="BHV1316"/>
      <c r="BHW1316"/>
      <c r="BHX1316"/>
      <c r="BHY1316"/>
      <c r="BHZ1316"/>
      <c r="BIA1316"/>
      <c r="BIB1316"/>
      <c r="BIC1316"/>
      <c r="BID1316"/>
      <c r="BIE1316"/>
      <c r="BIF1316"/>
      <c r="BIG1316"/>
      <c r="BIH1316"/>
      <c r="BII1316"/>
      <c r="BIJ1316"/>
      <c r="BIK1316"/>
      <c r="BIL1316"/>
      <c r="BIM1316"/>
      <c r="BIN1316"/>
      <c r="BIO1316"/>
      <c r="BIP1316"/>
      <c r="BIQ1316"/>
      <c r="BIR1316"/>
      <c r="BIS1316"/>
      <c r="BIT1316"/>
      <c r="BIU1316"/>
      <c r="BIV1316"/>
      <c r="BIW1316"/>
      <c r="BIX1316"/>
      <c r="BIY1316"/>
      <c r="BIZ1316"/>
      <c r="BJA1316"/>
      <c r="BJB1316"/>
      <c r="BJC1316"/>
      <c r="BJD1316"/>
      <c r="BJE1316"/>
      <c r="BJF1316"/>
      <c r="BJG1316"/>
      <c r="BJH1316"/>
      <c r="BJI1316"/>
      <c r="BJJ1316"/>
      <c r="BJK1316"/>
      <c r="BJL1316"/>
      <c r="BJM1316"/>
      <c r="BJN1316"/>
      <c r="BJO1316"/>
      <c r="BJP1316"/>
      <c r="BJQ1316"/>
      <c r="BJR1316"/>
      <c r="BJS1316"/>
      <c r="BJT1316"/>
      <c r="BJU1316"/>
      <c r="BJV1316"/>
      <c r="BJW1316"/>
      <c r="BJX1316"/>
      <c r="BJY1316"/>
      <c r="BJZ1316"/>
      <c r="BKA1316"/>
      <c r="BKB1316"/>
      <c r="BKC1316"/>
      <c r="BKD1316"/>
      <c r="BKE1316"/>
      <c r="BKF1316"/>
      <c r="BKG1316"/>
      <c r="BKH1316"/>
      <c r="BKI1316"/>
      <c r="BKJ1316"/>
      <c r="BKK1316"/>
      <c r="BKL1316"/>
      <c r="BKM1316"/>
      <c r="BKN1316"/>
      <c r="BKO1316"/>
      <c r="BKP1316"/>
      <c r="BKQ1316"/>
      <c r="BKR1316"/>
      <c r="BKS1316"/>
      <c r="BKT1316"/>
      <c r="BKU1316"/>
      <c r="BKV1316"/>
      <c r="BKW1316"/>
      <c r="BKX1316"/>
      <c r="BKY1316"/>
      <c r="BKZ1316"/>
      <c r="BLA1316"/>
      <c r="BLB1316"/>
      <c r="BLC1316"/>
      <c r="BLD1316"/>
      <c r="BLE1316"/>
      <c r="BLF1316"/>
      <c r="BLG1316"/>
      <c r="BLH1316"/>
      <c r="BLI1316"/>
      <c r="BLJ1316"/>
      <c r="BLK1316"/>
      <c r="BLL1316"/>
      <c r="BLM1316"/>
      <c r="BLN1316"/>
      <c r="BLO1316"/>
      <c r="BLP1316"/>
      <c r="BLQ1316"/>
      <c r="BLR1316"/>
      <c r="BLS1316"/>
      <c r="BLT1316"/>
      <c r="BLU1316"/>
      <c r="BLV1316"/>
      <c r="BLW1316"/>
      <c r="BLX1316"/>
      <c r="BLY1316"/>
      <c r="BLZ1316"/>
      <c r="BMA1316"/>
      <c r="BMB1316"/>
      <c r="BMC1316"/>
      <c r="BMD1316"/>
      <c r="BME1316"/>
      <c r="BMF1316"/>
      <c r="BMG1316"/>
      <c r="BMH1316"/>
      <c r="BMI1316"/>
      <c r="BMJ1316"/>
      <c r="BMK1316"/>
      <c r="BML1316"/>
      <c r="BMM1316"/>
      <c r="BMN1316"/>
      <c r="BMO1316"/>
      <c r="BMP1316"/>
      <c r="BMQ1316"/>
      <c r="BMR1316"/>
    </row>
    <row r="1317" spans="1:1708" customFormat="1">
      <c r="A1317" s="561" t="s">
        <v>3259</v>
      </c>
      <c r="B1317" s="562"/>
      <c r="C1317" s="561" t="s">
        <v>3259</v>
      </c>
      <c r="D1317" s="561"/>
      <c r="E1317" s="563" t="s">
        <v>784</v>
      </c>
      <c r="F1317" s="564" t="s">
        <v>785</v>
      </c>
      <c r="G1317" s="564" t="s">
        <v>184</v>
      </c>
      <c r="H1317" s="564"/>
      <c r="I1317" s="564">
        <v>5</v>
      </c>
      <c r="J1317" s="564"/>
      <c r="K1317" s="565">
        <v>58.7011983290001</v>
      </c>
      <c r="L1317" s="565">
        <v>24.793395981000099</v>
      </c>
      <c r="M1317" s="566" t="s">
        <v>3237</v>
      </c>
      <c r="N1317" s="567"/>
      <c r="O1317" s="564" t="s">
        <v>3260</v>
      </c>
      <c r="P1317" s="565" t="s">
        <v>316</v>
      </c>
      <c r="Q1317" s="565"/>
      <c r="R1317" s="1025">
        <v>1257</v>
      </c>
      <c r="S1317" s="1025">
        <v>1257</v>
      </c>
      <c r="T1317" s="297" t="s">
        <v>202</v>
      </c>
      <c r="U1317" s="931"/>
    </row>
    <row r="1318" spans="1:1708" s="656" customFormat="1">
      <c r="A1318" s="561" t="s">
        <v>3261</v>
      </c>
      <c r="B1318" s="562"/>
      <c r="C1318" s="561" t="s">
        <v>3261</v>
      </c>
      <c r="D1318" s="561"/>
      <c r="E1318" s="563" t="s">
        <v>784</v>
      </c>
      <c r="F1318" s="564" t="s">
        <v>785</v>
      </c>
      <c r="G1318" s="564" t="s">
        <v>184</v>
      </c>
      <c r="H1318" s="564"/>
      <c r="I1318" s="564">
        <v>5</v>
      </c>
      <c r="J1318" s="564"/>
      <c r="K1318" s="565">
        <v>58.7011983290001</v>
      </c>
      <c r="L1318" s="565">
        <v>24.793395981000099</v>
      </c>
      <c r="M1318" s="566" t="s">
        <v>3237</v>
      </c>
      <c r="N1318" s="567"/>
      <c r="O1318" s="564" t="s">
        <v>3260</v>
      </c>
      <c r="P1318" s="565" t="s">
        <v>316</v>
      </c>
      <c r="Q1318" s="565" t="s">
        <v>2488</v>
      </c>
      <c r="R1318" s="1025">
        <v>1258</v>
      </c>
      <c r="S1318" s="1025">
        <v>1258</v>
      </c>
      <c r="T1318" s="297"/>
      <c r="U1318" s="931"/>
      <c r="V1318"/>
      <c r="W1318"/>
      <c r="X1318"/>
      <c r="Y1318"/>
      <c r="Z1318"/>
      <c r="AA1318"/>
      <c r="AB1318"/>
      <c r="AC1318"/>
      <c r="AD1318"/>
      <c r="AE1318"/>
      <c r="AF1318"/>
      <c r="AG1318"/>
      <c r="AH1318"/>
      <c r="AI1318"/>
      <c r="AJ1318"/>
      <c r="AK1318"/>
      <c r="AL1318"/>
      <c r="AM1318"/>
      <c r="AN1318"/>
      <c r="AO1318"/>
      <c r="AP1318"/>
      <c r="AQ1318"/>
      <c r="AR1318"/>
      <c r="AS1318"/>
      <c r="AT1318"/>
      <c r="AU1318"/>
      <c r="AV1318"/>
      <c r="AW1318"/>
      <c r="AX1318"/>
      <c r="AY1318"/>
      <c r="AZ1318"/>
      <c r="BA1318"/>
      <c r="BB1318"/>
      <c r="BC1318"/>
      <c r="BD1318"/>
      <c r="BE1318"/>
      <c r="BF1318"/>
      <c r="BG1318"/>
      <c r="BH1318"/>
      <c r="BI1318"/>
      <c r="BJ1318"/>
      <c r="BK1318"/>
      <c r="BL1318"/>
      <c r="BM1318"/>
      <c r="BN1318"/>
      <c r="BO1318"/>
      <c r="BP1318"/>
      <c r="BQ1318"/>
      <c r="BR1318"/>
      <c r="BS1318"/>
      <c r="BT1318"/>
      <c r="BU1318"/>
      <c r="BV1318"/>
      <c r="BW1318"/>
      <c r="BX1318"/>
      <c r="BY1318"/>
      <c r="BZ1318"/>
      <c r="CA1318"/>
      <c r="CB1318"/>
      <c r="CC1318"/>
      <c r="CD1318"/>
      <c r="CE1318"/>
      <c r="CF1318"/>
      <c r="CG1318"/>
      <c r="CH1318"/>
      <c r="CI1318"/>
      <c r="CJ1318"/>
      <c r="CK1318"/>
      <c r="CL1318"/>
      <c r="CM1318"/>
      <c r="CN1318"/>
      <c r="CO1318"/>
      <c r="CP1318"/>
      <c r="CQ1318"/>
      <c r="CR1318"/>
      <c r="CS1318"/>
      <c r="CT1318"/>
      <c r="CU1318"/>
      <c r="CV1318"/>
      <c r="CW1318"/>
      <c r="CX1318"/>
      <c r="CY1318"/>
      <c r="CZ1318"/>
      <c r="DA1318"/>
      <c r="DB1318"/>
      <c r="DC1318"/>
      <c r="DD1318"/>
      <c r="DE1318"/>
      <c r="DF1318"/>
      <c r="DG1318"/>
      <c r="DH1318"/>
      <c r="DI1318"/>
      <c r="DJ1318"/>
      <c r="DK1318"/>
      <c r="DL1318"/>
      <c r="DM1318"/>
      <c r="DN1318"/>
      <c r="DO1318"/>
      <c r="DP1318"/>
      <c r="DQ1318"/>
      <c r="DR1318"/>
      <c r="DS1318"/>
      <c r="DT1318"/>
      <c r="DU1318"/>
      <c r="DV1318"/>
      <c r="DW1318"/>
      <c r="DX1318"/>
      <c r="DY1318"/>
      <c r="DZ1318"/>
      <c r="EA1318"/>
      <c r="EB1318"/>
      <c r="EC1318"/>
      <c r="ED1318"/>
      <c r="EE1318"/>
      <c r="EF1318"/>
      <c r="EG1318"/>
      <c r="EH1318"/>
      <c r="EI1318"/>
      <c r="EJ1318"/>
      <c r="EK1318"/>
      <c r="EL1318"/>
      <c r="EM1318"/>
      <c r="EN1318"/>
      <c r="EO1318"/>
      <c r="EP1318"/>
      <c r="EQ1318"/>
      <c r="ER1318"/>
      <c r="ES1318"/>
      <c r="ET1318"/>
      <c r="EU1318"/>
      <c r="EV1318"/>
      <c r="EW1318"/>
      <c r="EX1318"/>
      <c r="EY1318"/>
      <c r="EZ1318"/>
      <c r="FA1318"/>
      <c r="FB1318"/>
      <c r="FC1318"/>
      <c r="FD1318"/>
      <c r="FE1318"/>
      <c r="FF1318"/>
      <c r="FG1318"/>
      <c r="FH1318"/>
      <c r="FI1318"/>
      <c r="FJ1318"/>
      <c r="FK1318"/>
      <c r="FL1318"/>
      <c r="FM1318"/>
      <c r="FN1318"/>
      <c r="FO1318"/>
      <c r="FP1318"/>
      <c r="FQ1318"/>
      <c r="FR1318"/>
      <c r="FS1318"/>
      <c r="FT1318"/>
      <c r="FU1318"/>
      <c r="FV1318"/>
      <c r="FW1318"/>
      <c r="FX1318"/>
      <c r="FY1318"/>
      <c r="FZ1318"/>
      <c r="GA1318"/>
      <c r="GB1318"/>
      <c r="GC1318"/>
      <c r="GD1318"/>
      <c r="GE1318"/>
      <c r="GF1318"/>
      <c r="GG1318"/>
      <c r="GH1318"/>
      <c r="GI1318"/>
      <c r="GJ1318"/>
      <c r="GK1318"/>
      <c r="GL1318"/>
      <c r="GM1318"/>
      <c r="GN1318"/>
      <c r="GO1318"/>
      <c r="GP1318"/>
      <c r="GQ1318"/>
      <c r="GR1318"/>
      <c r="GS1318"/>
      <c r="GT1318"/>
      <c r="GU1318"/>
      <c r="GV1318"/>
      <c r="GW1318"/>
      <c r="GX1318"/>
      <c r="GY1318"/>
      <c r="GZ1318"/>
      <c r="HA1318"/>
      <c r="HB1318"/>
      <c r="HC1318"/>
      <c r="HD1318"/>
      <c r="HE1318"/>
      <c r="HF1318"/>
      <c r="HG1318"/>
      <c r="HH1318"/>
      <c r="HI1318"/>
      <c r="HJ1318"/>
      <c r="HK1318"/>
      <c r="HL1318"/>
      <c r="HM1318"/>
      <c r="HN1318"/>
      <c r="HO1318"/>
      <c r="HP1318"/>
      <c r="HQ1318"/>
      <c r="HR1318"/>
      <c r="HS1318"/>
      <c r="HT1318"/>
      <c r="HU1318"/>
      <c r="HV1318"/>
      <c r="HW1318"/>
      <c r="HX1318"/>
      <c r="HY1318"/>
      <c r="HZ1318"/>
      <c r="IA1318"/>
      <c r="IB1318"/>
      <c r="IC1318"/>
      <c r="ID1318"/>
      <c r="IE1318"/>
      <c r="IF1318"/>
      <c r="IG1318"/>
      <c r="IH1318"/>
      <c r="II1318"/>
      <c r="IJ1318"/>
      <c r="IK1318"/>
      <c r="IL1318"/>
      <c r="IM1318"/>
      <c r="IN1318"/>
      <c r="IO1318"/>
      <c r="IP1318"/>
      <c r="IQ1318"/>
      <c r="IR1318"/>
      <c r="IS1318"/>
      <c r="IT1318"/>
      <c r="IU1318"/>
      <c r="IV1318"/>
      <c r="IW1318"/>
      <c r="IX1318"/>
      <c r="IY1318"/>
      <c r="IZ1318"/>
      <c r="JA1318"/>
      <c r="JB1318"/>
      <c r="JC1318"/>
      <c r="JD1318"/>
      <c r="JE1318"/>
      <c r="JF1318"/>
      <c r="JG1318"/>
      <c r="JH1318"/>
      <c r="JI1318"/>
      <c r="JJ1318"/>
      <c r="JK1318"/>
      <c r="JL1318"/>
      <c r="JM1318"/>
      <c r="JN1318"/>
      <c r="JO1318"/>
      <c r="JP1318"/>
      <c r="JQ1318"/>
      <c r="JR1318"/>
      <c r="JS1318"/>
      <c r="JT1318"/>
      <c r="JU1318"/>
      <c r="JV1318"/>
      <c r="JW1318"/>
      <c r="JX1318"/>
      <c r="JY1318"/>
      <c r="JZ1318"/>
      <c r="KA1318"/>
      <c r="KB1318"/>
      <c r="KC1318"/>
      <c r="KD1318"/>
      <c r="KE1318"/>
      <c r="KF1318"/>
      <c r="KG1318"/>
      <c r="KH1318"/>
      <c r="KI1318"/>
      <c r="KJ1318"/>
      <c r="KK1318"/>
      <c r="KL1318"/>
      <c r="KM1318"/>
      <c r="KN1318"/>
      <c r="KO1318"/>
      <c r="KP1318"/>
      <c r="KQ1318"/>
      <c r="KR1318"/>
      <c r="KS1318"/>
      <c r="KT1318"/>
      <c r="KU1318"/>
      <c r="KV1318"/>
      <c r="KW1318"/>
      <c r="KX1318"/>
      <c r="KY1318"/>
      <c r="KZ1318"/>
      <c r="LA1318"/>
      <c r="LB1318"/>
      <c r="LC1318"/>
      <c r="LD1318"/>
      <c r="LE1318"/>
      <c r="LF1318"/>
      <c r="LG1318"/>
      <c r="LH1318"/>
      <c r="LI1318"/>
      <c r="LJ1318"/>
      <c r="LK1318"/>
      <c r="LL1318"/>
      <c r="LM1318"/>
      <c r="LN1318"/>
      <c r="LO1318"/>
      <c r="LP1318"/>
      <c r="LQ1318"/>
      <c r="LR1318"/>
      <c r="LS1318"/>
      <c r="LT1318"/>
      <c r="LU1318"/>
      <c r="LV1318"/>
      <c r="LW1318"/>
      <c r="LX1318"/>
      <c r="LY1318"/>
      <c r="LZ1318"/>
      <c r="MA1318"/>
      <c r="MB1318"/>
      <c r="MC1318"/>
      <c r="MD1318"/>
      <c r="ME1318"/>
      <c r="MF1318"/>
      <c r="MG1318"/>
      <c r="MH1318"/>
      <c r="MI1318"/>
      <c r="MJ1318"/>
      <c r="MK1318"/>
      <c r="ML1318"/>
      <c r="MM1318"/>
      <c r="MN1318"/>
      <c r="MO1318"/>
      <c r="MP1318"/>
      <c r="MQ1318"/>
      <c r="MR1318"/>
      <c r="MS1318"/>
      <c r="MT1318"/>
      <c r="MU1318"/>
      <c r="MV1318"/>
      <c r="MW1318"/>
      <c r="MX1318"/>
      <c r="MY1318"/>
      <c r="MZ1318"/>
      <c r="NA1318"/>
      <c r="NB1318"/>
      <c r="NC1318"/>
      <c r="ND1318"/>
      <c r="NE1318"/>
      <c r="NF1318"/>
      <c r="NG1318"/>
      <c r="NH1318"/>
      <c r="NI1318"/>
      <c r="NJ1318"/>
      <c r="NK1318"/>
      <c r="NL1318"/>
      <c r="NM1318"/>
      <c r="NN1318"/>
      <c r="NO1318"/>
      <c r="NP1318"/>
      <c r="NQ1318"/>
      <c r="NR1318"/>
      <c r="NS1318"/>
      <c r="NT1318"/>
      <c r="NU1318"/>
      <c r="NV1318"/>
      <c r="NW1318"/>
      <c r="NX1318"/>
      <c r="NY1318"/>
      <c r="NZ1318"/>
      <c r="OA1318"/>
      <c r="OB1318"/>
      <c r="OC1318"/>
      <c r="OD1318"/>
      <c r="OE1318"/>
      <c r="OF1318"/>
      <c r="OG1318"/>
      <c r="OH1318"/>
      <c r="OI1318"/>
      <c r="OJ1318"/>
      <c r="OK1318"/>
      <c r="OL1318"/>
      <c r="OM1318"/>
      <c r="ON1318"/>
      <c r="OO1318"/>
      <c r="OP1318"/>
      <c r="OQ1318"/>
      <c r="OR1318"/>
      <c r="OS1318"/>
      <c r="OT1318"/>
      <c r="OU1318"/>
      <c r="OV1318"/>
      <c r="OW1318"/>
      <c r="OX1318"/>
      <c r="OY1318"/>
      <c r="OZ1318"/>
      <c r="PA1318"/>
      <c r="PB1318"/>
      <c r="PC1318"/>
      <c r="PD1318"/>
      <c r="PE1318"/>
      <c r="PF1318"/>
      <c r="PG1318"/>
      <c r="PH1318"/>
      <c r="PI1318"/>
      <c r="PJ1318"/>
      <c r="PK1318"/>
      <c r="PL1318"/>
      <c r="PM1318"/>
      <c r="PN1318"/>
      <c r="PO1318"/>
      <c r="PP1318"/>
      <c r="PQ1318"/>
      <c r="PR1318"/>
      <c r="PS1318"/>
      <c r="PT1318"/>
      <c r="PU1318"/>
      <c r="PV1318"/>
      <c r="PW1318"/>
      <c r="PX1318"/>
      <c r="PY1318"/>
      <c r="PZ1318"/>
      <c r="QA1318"/>
      <c r="QB1318"/>
      <c r="QC1318"/>
      <c r="QD1318"/>
      <c r="QE1318"/>
      <c r="QF1318"/>
      <c r="QG1318"/>
      <c r="QH1318"/>
      <c r="QI1318"/>
      <c r="QJ1318"/>
      <c r="QK1318"/>
      <c r="QL1318"/>
      <c r="QM1318"/>
      <c r="QN1318"/>
      <c r="QO1318"/>
      <c r="QP1318"/>
      <c r="QQ1318"/>
      <c r="QR1318"/>
      <c r="QS1318"/>
      <c r="QT1318"/>
      <c r="QU1318"/>
      <c r="QV1318"/>
      <c r="QW1318"/>
      <c r="QX1318"/>
      <c r="QY1318"/>
      <c r="QZ1318"/>
      <c r="RA1318"/>
      <c r="RB1318"/>
      <c r="RC1318"/>
      <c r="RD1318"/>
      <c r="RE1318"/>
      <c r="RF1318"/>
      <c r="RG1318"/>
      <c r="RH1318"/>
      <c r="RI1318"/>
      <c r="RJ1318"/>
      <c r="RK1318"/>
      <c r="RL1318"/>
      <c r="RM1318"/>
      <c r="RN1318"/>
      <c r="RO1318"/>
      <c r="RP1318"/>
      <c r="RQ1318"/>
      <c r="RR1318"/>
      <c r="RS1318"/>
      <c r="RT1318"/>
      <c r="RU1318"/>
      <c r="RV1318"/>
      <c r="RW1318"/>
      <c r="RX1318"/>
      <c r="RY1318"/>
      <c r="RZ1318"/>
      <c r="SA1318"/>
      <c r="SB1318"/>
      <c r="SC1318"/>
      <c r="SD1318"/>
      <c r="SE1318"/>
      <c r="SF1318"/>
      <c r="SG1318"/>
      <c r="SH1318"/>
      <c r="SI1318"/>
      <c r="SJ1318"/>
      <c r="SK1318"/>
      <c r="SL1318"/>
      <c r="SM1318"/>
      <c r="SN1318"/>
      <c r="SO1318"/>
      <c r="SP1318"/>
      <c r="SQ1318"/>
      <c r="SR1318"/>
      <c r="SS1318"/>
      <c r="ST1318"/>
      <c r="SU1318"/>
      <c r="SV1318"/>
      <c r="SW1318"/>
      <c r="SX1318"/>
      <c r="SY1318"/>
      <c r="SZ1318"/>
      <c r="TA1318"/>
      <c r="TB1318"/>
      <c r="TC1318"/>
      <c r="TD1318"/>
      <c r="TE1318"/>
      <c r="TF1318"/>
      <c r="TG1318"/>
      <c r="TH1318"/>
      <c r="TI1318"/>
      <c r="TJ1318"/>
      <c r="TK1318"/>
      <c r="TL1318"/>
      <c r="TM1318"/>
      <c r="TN1318"/>
      <c r="TO1318"/>
      <c r="TP1318"/>
      <c r="TQ1318"/>
      <c r="TR1318"/>
      <c r="TS1318"/>
      <c r="TT1318"/>
      <c r="TU1318"/>
      <c r="TV1318"/>
      <c r="TW1318"/>
      <c r="TX1318"/>
      <c r="TY1318"/>
      <c r="TZ1318"/>
      <c r="UA1318"/>
      <c r="UB1318"/>
      <c r="UC1318"/>
      <c r="UD1318"/>
      <c r="UE1318"/>
      <c r="UF1318"/>
      <c r="UG1318"/>
      <c r="UH1318"/>
      <c r="UI1318"/>
      <c r="UJ1318"/>
      <c r="UK1318"/>
      <c r="UL1318"/>
      <c r="UM1318"/>
      <c r="UN1318"/>
      <c r="UO1318"/>
      <c r="UP1318"/>
      <c r="UQ1318"/>
      <c r="UR1318"/>
      <c r="US1318"/>
      <c r="UT1318"/>
      <c r="UU1318"/>
      <c r="UV1318"/>
      <c r="UW1318"/>
      <c r="UX1318"/>
      <c r="UY1318"/>
      <c r="UZ1318"/>
      <c r="VA1318"/>
      <c r="VB1318"/>
      <c r="VC1318"/>
      <c r="VD1318"/>
      <c r="VE1318"/>
      <c r="VF1318"/>
      <c r="VG1318"/>
      <c r="VH1318"/>
      <c r="VI1318"/>
      <c r="VJ1318"/>
      <c r="VK1318"/>
      <c r="VL1318"/>
      <c r="VM1318"/>
      <c r="VN1318"/>
      <c r="VO1318"/>
      <c r="VP1318"/>
      <c r="VQ1318"/>
      <c r="VR1318"/>
      <c r="VS1318"/>
      <c r="VT1318"/>
      <c r="VU1318"/>
      <c r="VV1318"/>
      <c r="VW1318"/>
      <c r="VX1318"/>
      <c r="VY1318"/>
      <c r="VZ1318"/>
      <c r="WA1318"/>
      <c r="WB1318"/>
      <c r="WC1318"/>
      <c r="WD1318"/>
      <c r="WE1318"/>
      <c r="WF1318"/>
      <c r="WG1318"/>
      <c r="WH1318"/>
      <c r="WI1318"/>
      <c r="WJ1318"/>
      <c r="WK1318"/>
      <c r="WL1318"/>
      <c r="WM1318"/>
      <c r="WN1318"/>
      <c r="WO1318"/>
      <c r="WP1318"/>
      <c r="WQ1318"/>
      <c r="WR1318"/>
      <c r="WS1318"/>
      <c r="WT1318"/>
      <c r="WU1318"/>
      <c r="WV1318"/>
      <c r="WW1318"/>
      <c r="WX1318"/>
      <c r="WY1318"/>
      <c r="WZ1318"/>
      <c r="XA1318"/>
      <c r="XB1318"/>
      <c r="XC1318"/>
      <c r="XD1318"/>
      <c r="XE1318"/>
      <c r="XF1318"/>
      <c r="XG1318"/>
      <c r="XH1318"/>
      <c r="XI1318"/>
      <c r="XJ1318"/>
      <c r="XK1318"/>
      <c r="XL1318"/>
      <c r="XM1318"/>
      <c r="XN1318"/>
      <c r="XO1318"/>
      <c r="XP1318"/>
      <c r="XQ1318"/>
      <c r="XR1318"/>
      <c r="XS1318"/>
      <c r="XT1318"/>
      <c r="XU1318"/>
      <c r="XV1318"/>
      <c r="XW1318"/>
      <c r="XX1318"/>
      <c r="XY1318"/>
      <c r="XZ1318"/>
      <c r="YA1318"/>
      <c r="YB1318"/>
      <c r="YC1318"/>
      <c r="YD1318"/>
      <c r="YE1318"/>
      <c r="YF1318"/>
      <c r="YG1318"/>
      <c r="YH1318"/>
      <c r="YI1318"/>
      <c r="YJ1318"/>
      <c r="YK1318"/>
      <c r="YL1318"/>
      <c r="YM1318"/>
      <c r="YN1318"/>
      <c r="YO1318"/>
      <c r="YP1318"/>
      <c r="YQ1318"/>
      <c r="YR1318"/>
      <c r="YS1318"/>
      <c r="YT1318"/>
      <c r="YU1318"/>
      <c r="YV1318"/>
      <c r="YW1318"/>
      <c r="YX1318"/>
      <c r="YY1318"/>
      <c r="YZ1318"/>
      <c r="ZA1318"/>
      <c r="ZB1318"/>
      <c r="ZC1318"/>
      <c r="ZD1318"/>
      <c r="ZE1318"/>
      <c r="ZF1318"/>
      <c r="ZG1318"/>
      <c r="ZH1318"/>
      <c r="ZI1318"/>
      <c r="ZJ1318"/>
      <c r="ZK1318"/>
      <c r="ZL1318"/>
      <c r="ZM1318"/>
      <c r="ZN1318"/>
      <c r="ZO1318"/>
      <c r="ZP1318"/>
      <c r="ZQ1318"/>
      <c r="ZR1318"/>
      <c r="ZS1318"/>
      <c r="ZT1318"/>
      <c r="ZU1318"/>
      <c r="ZV1318"/>
      <c r="ZW1318"/>
      <c r="ZX1318"/>
      <c r="ZY1318"/>
      <c r="ZZ1318"/>
      <c r="AAA1318"/>
      <c r="AAB1318"/>
      <c r="AAC1318"/>
      <c r="AAD1318"/>
      <c r="AAE1318"/>
      <c r="AAF1318"/>
      <c r="AAG1318"/>
      <c r="AAH1318"/>
      <c r="AAI1318"/>
      <c r="AAJ1318"/>
      <c r="AAK1318"/>
      <c r="AAL1318"/>
      <c r="AAM1318"/>
      <c r="AAN1318"/>
      <c r="AAO1318"/>
      <c r="AAP1318"/>
      <c r="AAQ1318"/>
      <c r="AAR1318"/>
      <c r="AAS1318"/>
      <c r="AAT1318"/>
      <c r="AAU1318"/>
      <c r="AAV1318"/>
      <c r="AAW1318"/>
      <c r="AAX1318"/>
      <c r="AAY1318"/>
      <c r="AAZ1318"/>
      <c r="ABA1318"/>
      <c r="ABB1318"/>
      <c r="ABC1318"/>
      <c r="ABD1318"/>
      <c r="ABE1318"/>
      <c r="ABF1318"/>
      <c r="ABG1318"/>
      <c r="ABH1318"/>
      <c r="ABI1318"/>
      <c r="ABJ1318"/>
      <c r="ABK1318"/>
      <c r="ABL1318"/>
      <c r="ABM1318"/>
      <c r="ABN1318"/>
      <c r="ABO1318"/>
      <c r="ABP1318"/>
      <c r="ABQ1318"/>
      <c r="ABR1318"/>
      <c r="ABS1318"/>
      <c r="ABT1318"/>
      <c r="ABU1318"/>
      <c r="ABV1318"/>
      <c r="ABW1318"/>
      <c r="ABX1318"/>
      <c r="ABY1318"/>
      <c r="ABZ1318"/>
      <c r="ACA1318"/>
      <c r="ACB1318"/>
      <c r="ACC1318"/>
      <c r="ACD1318"/>
      <c r="ACE1318"/>
      <c r="ACF1318"/>
      <c r="ACG1318"/>
      <c r="ACH1318"/>
      <c r="ACI1318"/>
      <c r="ACJ1318"/>
      <c r="ACK1318"/>
      <c r="ACL1318"/>
      <c r="ACM1318"/>
      <c r="ACN1318"/>
      <c r="ACO1318"/>
      <c r="ACP1318"/>
      <c r="ACQ1318"/>
      <c r="ACR1318"/>
      <c r="ACS1318"/>
      <c r="ACT1318"/>
      <c r="ACU1318"/>
      <c r="ACV1318"/>
      <c r="ACW1318"/>
      <c r="ACX1318"/>
      <c r="ACY1318"/>
      <c r="ACZ1318"/>
      <c r="ADA1318"/>
      <c r="ADB1318"/>
      <c r="ADC1318"/>
      <c r="ADD1318"/>
      <c r="ADE1318"/>
      <c r="ADF1318"/>
      <c r="ADG1318"/>
      <c r="ADH1318"/>
      <c r="ADI1318"/>
      <c r="ADJ1318"/>
      <c r="ADK1318"/>
      <c r="ADL1318"/>
      <c r="ADM1318"/>
      <c r="ADN1318"/>
      <c r="ADO1318"/>
      <c r="ADP1318"/>
      <c r="ADQ1318"/>
      <c r="ADR1318"/>
      <c r="ADS1318"/>
      <c r="ADT1318"/>
      <c r="ADU1318"/>
      <c r="ADV1318"/>
      <c r="ADW1318"/>
      <c r="ADX1318"/>
      <c r="ADY1318"/>
      <c r="ADZ1318"/>
      <c r="AEA1318"/>
      <c r="AEB1318"/>
      <c r="AEC1318"/>
      <c r="AED1318"/>
      <c r="AEE1318"/>
      <c r="AEF1318"/>
      <c r="AEG1318"/>
      <c r="AEH1318"/>
      <c r="AEI1318"/>
      <c r="AEJ1318"/>
      <c r="AEK1318"/>
      <c r="AEL1318"/>
      <c r="AEM1318"/>
      <c r="AEN1318"/>
      <c r="AEO1318"/>
      <c r="AEP1318"/>
      <c r="AEQ1318"/>
      <c r="AER1318"/>
      <c r="AES1318"/>
      <c r="AET1318"/>
      <c r="AEU1318"/>
      <c r="AEV1318"/>
      <c r="AEW1318"/>
      <c r="AEX1318"/>
      <c r="AEY1318"/>
      <c r="AEZ1318"/>
      <c r="AFA1318"/>
      <c r="AFB1318"/>
      <c r="AFC1318"/>
      <c r="AFD1318"/>
      <c r="AFE1318"/>
      <c r="AFF1318"/>
      <c r="AFG1318"/>
      <c r="AFH1318"/>
      <c r="AFI1318"/>
      <c r="AFJ1318"/>
      <c r="AFK1318"/>
      <c r="AFL1318"/>
      <c r="AFM1318"/>
      <c r="AFN1318"/>
      <c r="AFO1318"/>
      <c r="AFP1318"/>
      <c r="AFQ1318"/>
      <c r="AFR1318"/>
      <c r="AFS1318"/>
      <c r="AFT1318"/>
      <c r="AFU1318"/>
      <c r="AFV1318"/>
      <c r="AFW1318"/>
      <c r="AFX1318"/>
      <c r="AFY1318"/>
      <c r="AFZ1318"/>
      <c r="AGA1318"/>
      <c r="AGB1318"/>
      <c r="AGC1318"/>
      <c r="AGD1318"/>
      <c r="AGE1318"/>
      <c r="AGF1318"/>
      <c r="AGG1318"/>
      <c r="AGH1318"/>
      <c r="AGI1318"/>
      <c r="AGJ1318"/>
      <c r="AGK1318"/>
      <c r="AGL1318"/>
      <c r="AGM1318"/>
      <c r="AGN1318"/>
      <c r="AGO1318"/>
      <c r="AGP1318"/>
      <c r="AGQ1318"/>
      <c r="AGR1318"/>
      <c r="AGS1318"/>
      <c r="AGT1318"/>
      <c r="AGU1318"/>
      <c r="AGV1318"/>
      <c r="AGW1318"/>
      <c r="AGX1318"/>
      <c r="AGY1318"/>
      <c r="AGZ1318"/>
      <c r="AHA1318"/>
      <c r="AHB1318"/>
      <c r="AHC1318"/>
      <c r="AHD1318"/>
      <c r="AHE1318"/>
      <c r="AHF1318"/>
      <c r="AHG1318"/>
      <c r="AHH1318"/>
      <c r="AHI1318"/>
      <c r="AHJ1318"/>
      <c r="AHK1318"/>
      <c r="AHL1318"/>
      <c r="AHM1318"/>
      <c r="AHN1318"/>
      <c r="AHO1318"/>
      <c r="AHP1318"/>
      <c r="AHQ1318"/>
      <c r="AHR1318"/>
      <c r="AHS1318"/>
      <c r="AHT1318"/>
      <c r="AHU1318"/>
      <c r="AHV1318"/>
      <c r="AHW1318"/>
      <c r="AHX1318"/>
      <c r="AHY1318"/>
      <c r="AHZ1318"/>
      <c r="AIA1318"/>
      <c r="AIB1318"/>
      <c r="AIC1318"/>
      <c r="AID1318"/>
      <c r="AIE1318"/>
      <c r="AIF1318"/>
      <c r="AIG1318"/>
      <c r="AIH1318"/>
      <c r="AII1318"/>
      <c r="AIJ1318"/>
      <c r="AIK1318"/>
      <c r="AIL1318"/>
      <c r="AIM1318"/>
      <c r="AIN1318"/>
      <c r="AIO1318"/>
      <c r="AIP1318"/>
      <c r="AIQ1318"/>
      <c r="AIR1318"/>
      <c r="AIS1318"/>
      <c r="AIT1318"/>
      <c r="AIU1318"/>
      <c r="AIV1318"/>
      <c r="AIW1318"/>
      <c r="AIX1318"/>
      <c r="AIY1318"/>
      <c r="AIZ1318"/>
      <c r="AJA1318"/>
      <c r="AJB1318"/>
      <c r="AJC1318"/>
      <c r="AJD1318"/>
      <c r="AJE1318"/>
      <c r="AJF1318"/>
      <c r="AJG1318"/>
      <c r="AJH1318"/>
      <c r="AJI1318"/>
      <c r="AJJ1318"/>
      <c r="AJK1318"/>
      <c r="AJL1318"/>
      <c r="AJM1318"/>
      <c r="AJN1318"/>
      <c r="AJO1318"/>
      <c r="AJP1318"/>
      <c r="AJQ1318"/>
      <c r="AJR1318"/>
      <c r="AJS1318"/>
      <c r="AJT1318"/>
      <c r="AJU1318"/>
      <c r="AJV1318"/>
      <c r="AJW1318"/>
      <c r="AJX1318"/>
      <c r="AJY1318"/>
      <c r="AJZ1318"/>
      <c r="AKA1318"/>
      <c r="AKB1318"/>
      <c r="AKC1318"/>
      <c r="AKD1318"/>
      <c r="AKE1318"/>
      <c r="AKF1318"/>
      <c r="AKG1318"/>
      <c r="AKH1318"/>
      <c r="AKI1318"/>
      <c r="AKJ1318"/>
      <c r="AKK1318"/>
      <c r="AKL1318"/>
      <c r="AKM1318"/>
      <c r="AKN1318"/>
      <c r="AKO1318"/>
      <c r="AKP1318"/>
      <c r="AKQ1318"/>
      <c r="AKR1318"/>
      <c r="AKS1318"/>
      <c r="AKT1318"/>
      <c r="AKU1318"/>
      <c r="AKV1318"/>
      <c r="AKW1318"/>
      <c r="AKX1318"/>
      <c r="AKY1318"/>
      <c r="AKZ1318"/>
      <c r="ALA1318"/>
      <c r="ALB1318"/>
      <c r="ALC1318"/>
      <c r="ALD1318"/>
      <c r="ALE1318"/>
      <c r="ALF1318"/>
      <c r="ALG1318"/>
      <c r="ALH1318"/>
      <c r="ALI1318"/>
      <c r="ALJ1318"/>
      <c r="ALK1318"/>
      <c r="ALL1318"/>
      <c r="ALM1318"/>
      <c r="ALN1318"/>
      <c r="ALO1318"/>
      <c r="ALP1318"/>
      <c r="ALQ1318"/>
      <c r="ALR1318"/>
      <c r="ALS1318"/>
      <c r="ALT1318"/>
      <c r="ALU1318"/>
      <c r="ALV1318"/>
      <c r="ALW1318"/>
      <c r="ALX1318"/>
      <c r="ALY1318"/>
      <c r="ALZ1318"/>
      <c r="AMA1318"/>
      <c r="AMB1318"/>
      <c r="AMC1318"/>
      <c r="AMD1318"/>
      <c r="AME1318"/>
      <c r="AMF1318"/>
      <c r="AMG1318"/>
      <c r="AMH1318"/>
      <c r="AMI1318"/>
      <c r="AMJ1318"/>
      <c r="AMK1318"/>
      <c r="AML1318"/>
      <c r="AMM1318"/>
      <c r="AMN1318"/>
      <c r="AMO1318"/>
      <c r="AMP1318"/>
      <c r="AMQ1318"/>
      <c r="AMR1318"/>
      <c r="AMS1318"/>
      <c r="AMT1318"/>
      <c r="AMU1318"/>
      <c r="AMV1318"/>
      <c r="AMW1318"/>
      <c r="AMX1318"/>
      <c r="AMY1318"/>
      <c r="AMZ1318"/>
      <c r="ANA1318"/>
      <c r="ANB1318"/>
      <c r="ANC1318"/>
      <c r="AND1318"/>
      <c r="ANE1318"/>
      <c r="ANF1318"/>
      <c r="ANG1318"/>
      <c r="ANH1318"/>
      <c r="ANI1318"/>
      <c r="ANJ1318"/>
      <c r="ANK1318"/>
      <c r="ANL1318"/>
      <c r="ANM1318"/>
      <c r="ANN1318"/>
      <c r="ANO1318"/>
      <c r="ANP1318"/>
      <c r="ANQ1318"/>
      <c r="ANR1318"/>
      <c r="ANS1318"/>
      <c r="ANT1318"/>
      <c r="ANU1318"/>
      <c r="ANV1318"/>
      <c r="ANW1318"/>
      <c r="ANX1318"/>
      <c r="ANY1318"/>
      <c r="ANZ1318"/>
      <c r="AOA1318"/>
      <c r="AOB1318"/>
      <c r="AOC1318"/>
      <c r="AOD1318"/>
      <c r="AOE1318"/>
      <c r="AOF1318"/>
      <c r="AOG1318"/>
      <c r="AOH1318"/>
      <c r="AOI1318"/>
      <c r="AOJ1318"/>
      <c r="AOK1318"/>
      <c r="AOL1318"/>
      <c r="AOM1318"/>
      <c r="AON1318"/>
      <c r="AOO1318"/>
      <c r="AOP1318"/>
      <c r="AOQ1318"/>
      <c r="AOR1318"/>
      <c r="AOS1318"/>
      <c r="AOT1318"/>
      <c r="AOU1318"/>
      <c r="AOV1318"/>
      <c r="AOW1318"/>
      <c r="AOX1318"/>
      <c r="AOY1318"/>
      <c r="AOZ1318"/>
      <c r="APA1318"/>
      <c r="APB1318"/>
      <c r="APC1318"/>
      <c r="APD1318"/>
      <c r="APE1318"/>
      <c r="APF1318"/>
      <c r="APG1318"/>
      <c r="APH1318"/>
      <c r="API1318"/>
      <c r="APJ1318"/>
      <c r="APK1318"/>
      <c r="APL1318"/>
      <c r="APM1318"/>
      <c r="APN1318"/>
      <c r="APO1318"/>
      <c r="APP1318"/>
      <c r="APQ1318"/>
      <c r="APR1318"/>
      <c r="APS1318"/>
      <c r="APT1318"/>
      <c r="APU1318"/>
      <c r="APV1318"/>
      <c r="APW1318"/>
      <c r="APX1318"/>
      <c r="APY1318"/>
      <c r="APZ1318"/>
      <c r="AQA1318"/>
      <c r="AQB1318"/>
      <c r="AQC1318"/>
      <c r="AQD1318"/>
      <c r="AQE1318"/>
      <c r="AQF1318"/>
      <c r="AQG1318"/>
      <c r="AQH1318"/>
      <c r="AQI1318"/>
      <c r="AQJ1318"/>
      <c r="AQK1318"/>
      <c r="AQL1318"/>
      <c r="AQM1318"/>
      <c r="AQN1318"/>
      <c r="AQO1318"/>
      <c r="AQP1318"/>
      <c r="AQQ1318"/>
      <c r="AQR1318"/>
      <c r="AQS1318"/>
      <c r="AQT1318"/>
      <c r="AQU1318"/>
      <c r="AQV1318"/>
      <c r="AQW1318"/>
      <c r="AQX1318"/>
      <c r="AQY1318"/>
      <c r="AQZ1318"/>
      <c r="ARA1318"/>
      <c r="ARB1318"/>
      <c r="ARC1318"/>
      <c r="ARD1318"/>
      <c r="ARE1318"/>
      <c r="ARF1318"/>
      <c r="ARG1318"/>
      <c r="ARH1318"/>
      <c r="ARI1318"/>
      <c r="ARJ1318"/>
      <c r="ARK1318"/>
      <c r="ARL1318"/>
      <c r="ARM1318"/>
      <c r="ARN1318"/>
      <c r="ARO1318"/>
      <c r="ARP1318"/>
      <c r="ARQ1318"/>
      <c r="ARR1318"/>
      <c r="ARS1318"/>
      <c r="ART1318"/>
      <c r="ARU1318"/>
      <c r="ARV1318"/>
      <c r="ARW1318"/>
      <c r="ARX1318"/>
      <c r="ARY1318"/>
      <c r="ARZ1318"/>
      <c r="ASA1318"/>
      <c r="ASB1318"/>
      <c r="ASC1318"/>
      <c r="ASD1318"/>
      <c r="ASE1318"/>
      <c r="ASF1318"/>
      <c r="ASG1318"/>
      <c r="ASH1318"/>
      <c r="ASI1318"/>
      <c r="ASJ1318"/>
      <c r="ASK1318"/>
      <c r="ASL1318"/>
      <c r="ASM1318"/>
      <c r="ASN1318"/>
      <c r="ASO1318"/>
      <c r="ASP1318"/>
      <c r="ASQ1318"/>
      <c r="ASR1318"/>
      <c r="ASS1318"/>
      <c r="AST1318"/>
      <c r="ASU1318"/>
      <c r="ASV1318"/>
      <c r="ASW1318"/>
      <c r="ASX1318"/>
      <c r="ASY1318"/>
      <c r="ASZ1318"/>
      <c r="ATA1318"/>
      <c r="ATB1318"/>
      <c r="ATC1318"/>
      <c r="ATD1318"/>
      <c r="ATE1318"/>
      <c r="ATF1318"/>
      <c r="ATG1318"/>
      <c r="ATH1318"/>
      <c r="ATI1318"/>
      <c r="ATJ1318"/>
      <c r="ATK1318"/>
      <c r="ATL1318"/>
      <c r="ATM1318"/>
      <c r="ATN1318"/>
      <c r="ATO1318"/>
      <c r="ATP1318"/>
      <c r="ATQ1318"/>
      <c r="ATR1318"/>
      <c r="ATS1318"/>
      <c r="ATT1318"/>
      <c r="ATU1318"/>
      <c r="ATV1318"/>
      <c r="ATW1318"/>
      <c r="ATX1318"/>
      <c r="ATY1318"/>
      <c r="ATZ1318"/>
      <c r="AUA1318"/>
      <c r="AUB1318"/>
      <c r="AUC1318"/>
      <c r="AUD1318"/>
      <c r="AUE1318"/>
      <c r="AUF1318"/>
      <c r="AUG1318"/>
      <c r="AUH1318"/>
      <c r="AUI1318"/>
      <c r="AUJ1318"/>
      <c r="AUK1318"/>
      <c r="AUL1318"/>
      <c r="AUM1318"/>
      <c r="AUN1318"/>
      <c r="AUO1318"/>
      <c r="AUP1318"/>
      <c r="AUQ1318"/>
      <c r="AUR1318"/>
      <c r="AUS1318"/>
      <c r="AUT1318"/>
      <c r="AUU1318"/>
      <c r="AUV1318"/>
      <c r="AUW1318"/>
      <c r="AUX1318"/>
      <c r="AUY1318"/>
      <c r="AUZ1318"/>
      <c r="AVA1318"/>
      <c r="AVB1318"/>
      <c r="AVC1318"/>
      <c r="AVD1318"/>
      <c r="AVE1318"/>
      <c r="AVF1318"/>
      <c r="AVG1318"/>
      <c r="AVH1318"/>
      <c r="AVI1318"/>
      <c r="AVJ1318"/>
      <c r="AVK1318"/>
      <c r="AVL1318"/>
      <c r="AVM1318"/>
      <c r="AVN1318"/>
      <c r="AVO1318"/>
      <c r="AVP1318"/>
      <c r="AVQ1318"/>
      <c r="AVR1318"/>
      <c r="AVS1318"/>
      <c r="AVT1318"/>
      <c r="AVU1318"/>
      <c r="AVV1318"/>
      <c r="AVW1318"/>
      <c r="AVX1318"/>
      <c r="AVY1318"/>
      <c r="AVZ1318"/>
      <c r="AWA1318"/>
      <c r="AWB1318"/>
      <c r="AWC1318"/>
      <c r="AWD1318"/>
      <c r="AWE1318"/>
      <c r="AWF1318"/>
      <c r="AWG1318"/>
      <c r="AWH1318"/>
      <c r="AWI1318"/>
      <c r="AWJ1318"/>
      <c r="AWK1318"/>
      <c r="AWL1318"/>
      <c r="AWM1318"/>
      <c r="AWN1318"/>
      <c r="AWO1318"/>
      <c r="AWP1318"/>
      <c r="AWQ1318"/>
      <c r="AWR1318"/>
      <c r="AWS1318"/>
      <c r="AWT1318"/>
      <c r="AWU1318"/>
      <c r="AWV1318"/>
      <c r="AWW1318"/>
      <c r="AWX1318"/>
      <c r="AWY1318"/>
      <c r="AWZ1318"/>
      <c r="AXA1318"/>
      <c r="AXB1318"/>
      <c r="AXC1318"/>
      <c r="AXD1318"/>
      <c r="AXE1318"/>
      <c r="AXF1318"/>
      <c r="AXG1318"/>
      <c r="AXH1318"/>
      <c r="AXI1318"/>
      <c r="AXJ1318"/>
      <c r="AXK1318"/>
      <c r="AXL1318"/>
      <c r="AXM1318"/>
      <c r="AXN1318"/>
      <c r="AXO1318"/>
      <c r="AXP1318"/>
      <c r="AXQ1318"/>
      <c r="AXR1318"/>
      <c r="AXS1318"/>
      <c r="AXT1318"/>
      <c r="AXU1318"/>
      <c r="AXV1318"/>
      <c r="AXW1318"/>
      <c r="AXX1318"/>
      <c r="AXY1318"/>
      <c r="AXZ1318"/>
      <c r="AYA1318"/>
      <c r="AYB1318"/>
      <c r="AYC1318"/>
      <c r="AYD1318"/>
      <c r="AYE1318"/>
      <c r="AYF1318"/>
      <c r="AYG1318"/>
      <c r="AYH1318"/>
      <c r="AYI1318"/>
      <c r="AYJ1318"/>
      <c r="AYK1318"/>
      <c r="AYL1318"/>
      <c r="AYM1318"/>
      <c r="AYN1318"/>
      <c r="AYO1318"/>
      <c r="AYP1318"/>
      <c r="AYQ1318"/>
      <c r="AYR1318"/>
      <c r="AYS1318"/>
      <c r="AYT1318"/>
      <c r="AYU1318"/>
      <c r="AYV1318"/>
      <c r="AYW1318"/>
      <c r="AYX1318"/>
      <c r="AYY1318"/>
      <c r="AYZ1318"/>
      <c r="AZA1318"/>
      <c r="AZB1318"/>
      <c r="AZC1318"/>
      <c r="AZD1318"/>
      <c r="AZE1318"/>
      <c r="AZF1318"/>
      <c r="AZG1318"/>
      <c r="AZH1318"/>
      <c r="AZI1318"/>
      <c r="AZJ1318"/>
      <c r="AZK1318"/>
      <c r="AZL1318"/>
      <c r="AZM1318"/>
      <c r="AZN1318"/>
      <c r="AZO1318"/>
      <c r="AZP1318"/>
      <c r="AZQ1318"/>
      <c r="AZR1318"/>
      <c r="AZS1318"/>
      <c r="AZT1318"/>
      <c r="AZU1318"/>
      <c r="AZV1318"/>
      <c r="AZW1318"/>
      <c r="AZX1318"/>
      <c r="AZY1318"/>
      <c r="AZZ1318"/>
      <c r="BAA1318"/>
      <c r="BAB1318"/>
      <c r="BAC1318"/>
      <c r="BAD1318"/>
      <c r="BAE1318"/>
      <c r="BAF1318"/>
      <c r="BAG1318"/>
      <c r="BAH1318"/>
      <c r="BAI1318"/>
      <c r="BAJ1318"/>
      <c r="BAK1318"/>
      <c r="BAL1318"/>
      <c r="BAM1318"/>
      <c r="BAN1318"/>
      <c r="BAO1318"/>
      <c r="BAP1318"/>
      <c r="BAQ1318"/>
      <c r="BAR1318"/>
      <c r="BAS1318"/>
      <c r="BAT1318"/>
      <c r="BAU1318"/>
      <c r="BAV1318"/>
      <c r="BAW1318"/>
      <c r="BAX1318"/>
      <c r="BAY1318"/>
      <c r="BAZ1318"/>
      <c r="BBA1318"/>
      <c r="BBB1318"/>
      <c r="BBC1318"/>
      <c r="BBD1318"/>
      <c r="BBE1318"/>
      <c r="BBF1318"/>
      <c r="BBG1318"/>
      <c r="BBH1318"/>
      <c r="BBI1318"/>
      <c r="BBJ1318"/>
      <c r="BBK1318"/>
      <c r="BBL1318"/>
      <c r="BBM1318"/>
      <c r="BBN1318"/>
      <c r="BBO1318"/>
      <c r="BBP1318"/>
      <c r="BBQ1318"/>
      <c r="BBR1318"/>
      <c r="BBS1318"/>
      <c r="BBT1318"/>
      <c r="BBU1318"/>
      <c r="BBV1318"/>
      <c r="BBW1318"/>
      <c r="BBX1318"/>
      <c r="BBY1318"/>
      <c r="BBZ1318"/>
      <c r="BCA1318"/>
      <c r="BCB1318"/>
      <c r="BCC1318"/>
      <c r="BCD1318"/>
      <c r="BCE1318"/>
      <c r="BCF1318"/>
      <c r="BCG1318"/>
      <c r="BCH1318"/>
      <c r="BCI1318"/>
      <c r="BCJ1318"/>
      <c r="BCK1318"/>
      <c r="BCL1318"/>
      <c r="BCM1318"/>
      <c r="BCN1318"/>
      <c r="BCO1318"/>
      <c r="BCP1318"/>
      <c r="BCQ1318"/>
      <c r="BCR1318"/>
      <c r="BCS1318"/>
      <c r="BCT1318"/>
      <c r="BCU1318"/>
      <c r="BCV1318"/>
      <c r="BCW1318"/>
      <c r="BCX1318"/>
      <c r="BCY1318"/>
      <c r="BCZ1318"/>
      <c r="BDA1318"/>
      <c r="BDB1318"/>
      <c r="BDC1318"/>
      <c r="BDD1318"/>
      <c r="BDE1318"/>
      <c r="BDF1318"/>
      <c r="BDG1318"/>
      <c r="BDH1318"/>
      <c r="BDI1318"/>
      <c r="BDJ1318"/>
      <c r="BDK1318"/>
      <c r="BDL1318"/>
      <c r="BDM1318"/>
      <c r="BDN1318"/>
      <c r="BDO1318"/>
      <c r="BDP1318"/>
      <c r="BDQ1318"/>
      <c r="BDR1318"/>
      <c r="BDS1318"/>
      <c r="BDT1318"/>
      <c r="BDU1318"/>
      <c r="BDV1318"/>
      <c r="BDW1318"/>
      <c r="BDX1318"/>
      <c r="BDY1318"/>
      <c r="BDZ1318"/>
      <c r="BEA1318"/>
      <c r="BEB1318"/>
      <c r="BEC1318"/>
      <c r="BED1318"/>
      <c r="BEE1318"/>
      <c r="BEF1318"/>
      <c r="BEG1318"/>
      <c r="BEH1318"/>
      <c r="BEI1318"/>
      <c r="BEJ1318"/>
      <c r="BEK1318"/>
      <c r="BEL1318"/>
      <c r="BEM1318"/>
      <c r="BEN1318"/>
      <c r="BEO1318"/>
      <c r="BEP1318"/>
      <c r="BEQ1318"/>
      <c r="BER1318"/>
      <c r="BES1318"/>
      <c r="BET1318"/>
      <c r="BEU1318"/>
      <c r="BEV1318"/>
      <c r="BEW1318"/>
      <c r="BEX1318"/>
      <c r="BEY1318"/>
      <c r="BEZ1318"/>
      <c r="BFA1318"/>
      <c r="BFB1318"/>
      <c r="BFC1318"/>
      <c r="BFD1318"/>
      <c r="BFE1318"/>
      <c r="BFF1318"/>
      <c r="BFG1318"/>
      <c r="BFH1318"/>
      <c r="BFI1318"/>
      <c r="BFJ1318"/>
      <c r="BFK1318"/>
      <c r="BFL1318"/>
      <c r="BFM1318"/>
      <c r="BFN1318"/>
      <c r="BFO1318"/>
      <c r="BFP1318"/>
      <c r="BFQ1318"/>
      <c r="BFR1318"/>
      <c r="BFS1318"/>
      <c r="BFT1318"/>
      <c r="BFU1318"/>
      <c r="BFV1318"/>
      <c r="BFW1318"/>
      <c r="BFX1318"/>
      <c r="BFY1318"/>
      <c r="BFZ1318"/>
      <c r="BGA1318"/>
      <c r="BGB1318"/>
      <c r="BGC1318"/>
      <c r="BGD1318"/>
      <c r="BGE1318"/>
      <c r="BGF1318"/>
      <c r="BGG1318"/>
      <c r="BGH1318"/>
      <c r="BGI1318"/>
      <c r="BGJ1318"/>
      <c r="BGK1318"/>
      <c r="BGL1318"/>
      <c r="BGM1318"/>
      <c r="BGN1318"/>
      <c r="BGO1318"/>
      <c r="BGP1318"/>
      <c r="BGQ1318"/>
      <c r="BGR1318"/>
      <c r="BGS1318"/>
      <c r="BGT1318"/>
      <c r="BGU1318"/>
      <c r="BGV1318"/>
      <c r="BGW1318"/>
      <c r="BGX1318"/>
      <c r="BGY1318"/>
      <c r="BGZ1318"/>
      <c r="BHA1318"/>
      <c r="BHB1318"/>
      <c r="BHC1318"/>
      <c r="BHD1318"/>
      <c r="BHE1318"/>
      <c r="BHF1318"/>
      <c r="BHG1318"/>
      <c r="BHH1318"/>
      <c r="BHI1318"/>
      <c r="BHJ1318"/>
      <c r="BHK1318"/>
      <c r="BHL1318"/>
      <c r="BHM1318"/>
      <c r="BHN1318"/>
      <c r="BHO1318"/>
      <c r="BHP1318"/>
      <c r="BHQ1318"/>
      <c r="BHR1318"/>
      <c r="BHS1318"/>
      <c r="BHT1318"/>
      <c r="BHU1318"/>
      <c r="BHV1318"/>
      <c r="BHW1318"/>
      <c r="BHX1318"/>
      <c r="BHY1318"/>
      <c r="BHZ1318"/>
      <c r="BIA1318"/>
      <c r="BIB1318"/>
      <c r="BIC1318"/>
      <c r="BID1318"/>
      <c r="BIE1318"/>
      <c r="BIF1318"/>
      <c r="BIG1318"/>
      <c r="BIH1318"/>
      <c r="BII1318"/>
      <c r="BIJ1318"/>
      <c r="BIK1318"/>
      <c r="BIL1318"/>
      <c r="BIM1318"/>
      <c r="BIN1318"/>
      <c r="BIO1318"/>
      <c r="BIP1318"/>
      <c r="BIQ1318"/>
      <c r="BIR1318"/>
      <c r="BIS1318"/>
      <c r="BIT1318"/>
      <c r="BIU1318"/>
      <c r="BIV1318"/>
      <c r="BIW1318"/>
      <c r="BIX1318"/>
      <c r="BIY1318"/>
      <c r="BIZ1318"/>
      <c r="BJA1318"/>
      <c r="BJB1318"/>
      <c r="BJC1318"/>
      <c r="BJD1318"/>
      <c r="BJE1318"/>
      <c r="BJF1318"/>
      <c r="BJG1318"/>
      <c r="BJH1318"/>
      <c r="BJI1318"/>
      <c r="BJJ1318"/>
      <c r="BJK1318"/>
      <c r="BJL1318"/>
      <c r="BJM1318"/>
      <c r="BJN1318"/>
      <c r="BJO1318"/>
      <c r="BJP1318"/>
      <c r="BJQ1318"/>
      <c r="BJR1318"/>
      <c r="BJS1318"/>
      <c r="BJT1318"/>
      <c r="BJU1318"/>
      <c r="BJV1318"/>
      <c r="BJW1318"/>
      <c r="BJX1318"/>
      <c r="BJY1318"/>
      <c r="BJZ1318"/>
      <c r="BKA1318"/>
      <c r="BKB1318"/>
      <c r="BKC1318"/>
      <c r="BKD1318"/>
      <c r="BKE1318"/>
      <c r="BKF1318"/>
      <c r="BKG1318"/>
      <c r="BKH1318"/>
      <c r="BKI1318"/>
      <c r="BKJ1318"/>
      <c r="BKK1318"/>
      <c r="BKL1318"/>
      <c r="BKM1318"/>
      <c r="BKN1318"/>
      <c r="BKO1318"/>
      <c r="BKP1318"/>
      <c r="BKQ1318"/>
      <c r="BKR1318"/>
      <c r="BKS1318"/>
      <c r="BKT1318"/>
      <c r="BKU1318"/>
      <c r="BKV1318"/>
      <c r="BKW1318"/>
      <c r="BKX1318"/>
      <c r="BKY1318"/>
      <c r="BKZ1318"/>
      <c r="BLA1318"/>
      <c r="BLB1318"/>
      <c r="BLC1318"/>
      <c r="BLD1318"/>
      <c r="BLE1318"/>
      <c r="BLF1318"/>
      <c r="BLG1318"/>
      <c r="BLH1318"/>
      <c r="BLI1318"/>
      <c r="BLJ1318"/>
      <c r="BLK1318"/>
      <c r="BLL1318"/>
      <c r="BLM1318"/>
      <c r="BLN1318"/>
      <c r="BLO1318"/>
      <c r="BLP1318"/>
      <c r="BLQ1318"/>
      <c r="BLR1318"/>
      <c r="BLS1318"/>
      <c r="BLT1318"/>
      <c r="BLU1318"/>
      <c r="BLV1318"/>
      <c r="BLW1318"/>
      <c r="BLX1318"/>
      <c r="BLY1318"/>
      <c r="BLZ1318"/>
      <c r="BMA1318"/>
      <c r="BMB1318"/>
      <c r="BMC1318"/>
      <c r="BMD1318"/>
      <c r="BME1318"/>
      <c r="BMF1318"/>
      <c r="BMG1318"/>
      <c r="BMH1318"/>
      <c r="BMI1318"/>
      <c r="BMJ1318"/>
      <c r="BMK1318"/>
      <c r="BML1318"/>
      <c r="BMM1318"/>
      <c r="BMN1318"/>
      <c r="BMO1318"/>
      <c r="BMP1318"/>
      <c r="BMQ1318"/>
      <c r="BMR1318"/>
    </row>
    <row r="1319" spans="1:1708" customFormat="1">
      <c r="A1319" s="561" t="s">
        <v>3262</v>
      </c>
      <c r="B1319" s="562"/>
      <c r="C1319" s="561" t="s">
        <v>3262</v>
      </c>
      <c r="D1319" s="561"/>
      <c r="E1319" s="563" t="s">
        <v>775</v>
      </c>
      <c r="F1319" s="564" t="s">
        <v>776</v>
      </c>
      <c r="G1319" s="564" t="s">
        <v>184</v>
      </c>
      <c r="H1319" s="564"/>
      <c r="I1319" s="564">
        <v>5</v>
      </c>
      <c r="J1319" s="564"/>
      <c r="K1319" s="565">
        <v>58.675910927000103</v>
      </c>
      <c r="L1319" s="565">
        <v>24.815849868000001</v>
      </c>
      <c r="M1319" s="566" t="s">
        <v>3263</v>
      </c>
      <c r="N1319" s="567"/>
      <c r="O1319" s="564" t="s">
        <v>3264</v>
      </c>
      <c r="P1319" s="565" t="s">
        <v>316</v>
      </c>
      <c r="Q1319" s="565"/>
      <c r="R1319" s="1025">
        <v>1259</v>
      </c>
      <c r="S1319" s="1025">
        <v>1259</v>
      </c>
      <c r="T1319" s="297" t="s">
        <v>202</v>
      </c>
      <c r="U1319" s="931"/>
    </row>
    <row r="1320" spans="1:1708" customFormat="1">
      <c r="A1320" s="561" t="s">
        <v>3265</v>
      </c>
      <c r="B1320" s="562"/>
      <c r="C1320" s="561" t="s">
        <v>3265</v>
      </c>
      <c r="D1320" s="561"/>
      <c r="E1320" s="563" t="s">
        <v>775</v>
      </c>
      <c r="F1320" s="564" t="s">
        <v>776</v>
      </c>
      <c r="G1320" s="564" t="s">
        <v>184</v>
      </c>
      <c r="H1320" s="564"/>
      <c r="I1320" s="564">
        <v>5</v>
      </c>
      <c r="J1320" s="564"/>
      <c r="K1320" s="565">
        <v>58.675910927000103</v>
      </c>
      <c r="L1320" s="565">
        <v>24.815849868000001</v>
      </c>
      <c r="M1320" s="566" t="s">
        <v>3263</v>
      </c>
      <c r="N1320" s="567"/>
      <c r="O1320" s="564" t="s">
        <v>3264</v>
      </c>
      <c r="P1320" s="565" t="s">
        <v>316</v>
      </c>
      <c r="Q1320" s="565" t="s">
        <v>2488</v>
      </c>
      <c r="R1320" s="1025">
        <v>1260</v>
      </c>
      <c r="S1320" s="1025">
        <v>1260</v>
      </c>
      <c r="T1320" s="297"/>
      <c r="U1320" s="931"/>
    </row>
    <row r="1321" spans="1:1708" s="656" customFormat="1">
      <c r="A1321" s="561" t="s">
        <v>3266</v>
      </c>
      <c r="B1321" s="562"/>
      <c r="C1321" s="561" t="s">
        <v>3266</v>
      </c>
      <c r="D1321" s="561"/>
      <c r="E1321" s="563" t="s">
        <v>723</v>
      </c>
      <c r="F1321" s="564" t="s">
        <v>724</v>
      </c>
      <c r="G1321" s="564" t="s">
        <v>184</v>
      </c>
      <c r="H1321" s="564"/>
      <c r="I1321" s="564">
        <v>5</v>
      </c>
      <c r="J1321" s="564"/>
      <c r="K1321" s="565">
        <v>58.689876149</v>
      </c>
      <c r="L1321" s="565">
        <v>24.8013309470001</v>
      </c>
      <c r="M1321" s="566" t="s">
        <v>3267</v>
      </c>
      <c r="N1321" s="567"/>
      <c r="O1321" s="564" t="s">
        <v>3268</v>
      </c>
      <c r="P1321" s="565" t="s">
        <v>728</v>
      </c>
      <c r="Q1321" s="565"/>
      <c r="R1321" s="1025">
        <v>1261</v>
      </c>
      <c r="S1321" s="1025">
        <v>1261</v>
      </c>
      <c r="T1321" s="297"/>
      <c r="U1321" s="931"/>
      <c r="V1321"/>
      <c r="W1321"/>
      <c r="X1321"/>
      <c r="Y1321"/>
      <c r="Z1321"/>
      <c r="AA1321"/>
      <c r="AB1321"/>
      <c r="AC1321"/>
      <c r="AD1321"/>
      <c r="AE1321"/>
      <c r="AF1321"/>
      <c r="AG1321"/>
      <c r="AH1321"/>
      <c r="AI1321"/>
      <c r="AJ1321"/>
      <c r="AK1321"/>
      <c r="AL1321"/>
      <c r="AM1321"/>
      <c r="AN1321"/>
      <c r="AO1321"/>
      <c r="AP1321"/>
      <c r="AQ1321"/>
      <c r="AR1321"/>
      <c r="AS1321"/>
      <c r="AT1321"/>
      <c r="AU1321"/>
      <c r="AV1321"/>
      <c r="AW1321"/>
      <c r="AX1321"/>
      <c r="AY1321"/>
      <c r="AZ1321"/>
      <c r="BA1321"/>
      <c r="BB1321"/>
      <c r="BC1321"/>
      <c r="BD1321"/>
      <c r="BE1321"/>
      <c r="BF1321"/>
      <c r="BG1321"/>
      <c r="BH1321"/>
      <c r="BI1321"/>
      <c r="BJ1321"/>
      <c r="BK1321"/>
      <c r="BL1321"/>
      <c r="BM1321"/>
      <c r="BN1321"/>
      <c r="BO1321"/>
      <c r="BP1321"/>
      <c r="BQ1321"/>
      <c r="BR1321"/>
      <c r="BS1321"/>
      <c r="BT1321"/>
      <c r="BU1321"/>
      <c r="BV1321"/>
      <c r="BW1321"/>
      <c r="BX1321"/>
      <c r="BY1321"/>
      <c r="BZ1321"/>
      <c r="CA1321"/>
      <c r="CB1321"/>
      <c r="CC1321"/>
      <c r="CD1321"/>
      <c r="CE1321"/>
      <c r="CF1321"/>
      <c r="CG1321"/>
      <c r="CH1321"/>
      <c r="CI1321"/>
      <c r="CJ1321"/>
      <c r="CK1321"/>
      <c r="CL1321"/>
      <c r="CM1321"/>
      <c r="CN1321"/>
      <c r="CO1321"/>
      <c r="CP1321"/>
      <c r="CQ1321"/>
      <c r="CR1321"/>
      <c r="CS1321"/>
      <c r="CT1321"/>
      <c r="CU1321"/>
      <c r="CV1321"/>
      <c r="CW1321"/>
      <c r="CX1321"/>
      <c r="CY1321"/>
      <c r="CZ1321"/>
      <c r="DA1321"/>
      <c r="DB1321"/>
      <c r="DC1321"/>
      <c r="DD1321"/>
      <c r="DE1321"/>
      <c r="DF1321"/>
      <c r="DG1321"/>
      <c r="DH1321"/>
      <c r="DI1321"/>
      <c r="DJ1321"/>
      <c r="DK1321"/>
      <c r="DL1321"/>
      <c r="DM1321"/>
      <c r="DN1321"/>
      <c r="DO1321"/>
      <c r="DP1321"/>
      <c r="DQ1321"/>
      <c r="DR1321"/>
      <c r="DS1321"/>
      <c r="DT1321"/>
      <c r="DU1321"/>
      <c r="DV1321"/>
      <c r="DW1321"/>
      <c r="DX1321"/>
      <c r="DY1321"/>
      <c r="DZ1321"/>
      <c r="EA1321"/>
      <c r="EB1321"/>
      <c r="EC1321"/>
      <c r="ED1321"/>
      <c r="EE1321"/>
      <c r="EF1321"/>
      <c r="EG1321"/>
      <c r="EH1321"/>
      <c r="EI1321"/>
      <c r="EJ1321"/>
      <c r="EK1321"/>
      <c r="EL1321"/>
      <c r="EM1321"/>
      <c r="EN1321"/>
      <c r="EO1321"/>
      <c r="EP1321"/>
      <c r="EQ1321"/>
      <c r="ER1321"/>
      <c r="ES1321"/>
      <c r="ET1321"/>
      <c r="EU1321"/>
      <c r="EV1321"/>
      <c r="EW1321"/>
      <c r="EX1321"/>
      <c r="EY1321"/>
      <c r="EZ1321"/>
      <c r="FA1321"/>
      <c r="FB1321"/>
      <c r="FC1321"/>
      <c r="FD1321"/>
      <c r="FE1321"/>
      <c r="FF1321"/>
      <c r="FG1321"/>
      <c r="FH1321"/>
      <c r="FI1321"/>
      <c r="FJ1321"/>
      <c r="FK1321"/>
      <c r="FL1321"/>
      <c r="FM1321"/>
      <c r="FN1321"/>
      <c r="FO1321"/>
      <c r="FP1321"/>
      <c r="FQ1321"/>
      <c r="FR1321"/>
      <c r="FS1321"/>
      <c r="FT1321"/>
      <c r="FU1321"/>
      <c r="FV1321"/>
      <c r="FW1321"/>
      <c r="FX1321"/>
      <c r="FY1321"/>
      <c r="FZ1321"/>
      <c r="GA1321"/>
      <c r="GB1321"/>
      <c r="GC1321"/>
      <c r="GD1321"/>
      <c r="GE1321"/>
      <c r="GF1321"/>
      <c r="GG1321"/>
      <c r="GH1321"/>
      <c r="GI1321"/>
      <c r="GJ1321"/>
      <c r="GK1321"/>
      <c r="GL1321"/>
      <c r="GM1321"/>
      <c r="GN1321"/>
      <c r="GO1321"/>
      <c r="GP1321"/>
      <c r="GQ1321"/>
      <c r="GR1321"/>
      <c r="GS1321"/>
      <c r="GT1321"/>
      <c r="GU1321"/>
      <c r="GV1321"/>
      <c r="GW1321"/>
      <c r="GX1321"/>
      <c r="GY1321"/>
      <c r="GZ1321"/>
      <c r="HA1321"/>
      <c r="HB1321"/>
      <c r="HC1321"/>
      <c r="HD1321"/>
      <c r="HE1321"/>
      <c r="HF1321"/>
      <c r="HG1321"/>
      <c r="HH1321"/>
      <c r="HI1321"/>
      <c r="HJ1321"/>
      <c r="HK1321"/>
      <c r="HL1321"/>
      <c r="HM1321"/>
      <c r="HN1321"/>
      <c r="HO1321"/>
      <c r="HP1321"/>
      <c r="HQ1321"/>
      <c r="HR1321"/>
      <c r="HS1321"/>
      <c r="HT1321"/>
      <c r="HU1321"/>
      <c r="HV1321"/>
      <c r="HW1321"/>
      <c r="HX1321"/>
      <c r="HY1321"/>
      <c r="HZ1321"/>
      <c r="IA1321"/>
      <c r="IB1321"/>
      <c r="IC1321"/>
      <c r="ID1321"/>
      <c r="IE1321"/>
      <c r="IF1321"/>
      <c r="IG1321"/>
      <c r="IH1321"/>
      <c r="II1321"/>
      <c r="IJ1321"/>
      <c r="IK1321"/>
      <c r="IL1321"/>
      <c r="IM1321"/>
      <c r="IN1321"/>
      <c r="IO1321"/>
      <c r="IP1321"/>
      <c r="IQ1321"/>
      <c r="IR1321"/>
      <c r="IS1321"/>
      <c r="IT1321"/>
      <c r="IU1321"/>
      <c r="IV1321"/>
      <c r="IW1321"/>
      <c r="IX1321"/>
      <c r="IY1321"/>
      <c r="IZ1321"/>
      <c r="JA1321"/>
      <c r="JB1321"/>
      <c r="JC1321"/>
      <c r="JD1321"/>
      <c r="JE1321"/>
      <c r="JF1321"/>
      <c r="JG1321"/>
      <c r="JH1321"/>
      <c r="JI1321"/>
      <c r="JJ1321"/>
      <c r="JK1321"/>
      <c r="JL1321"/>
      <c r="JM1321"/>
      <c r="JN1321"/>
      <c r="JO1321"/>
      <c r="JP1321"/>
      <c r="JQ1321"/>
      <c r="JR1321"/>
      <c r="JS1321"/>
      <c r="JT1321"/>
      <c r="JU1321"/>
      <c r="JV1321"/>
      <c r="JW1321"/>
      <c r="JX1321"/>
      <c r="JY1321"/>
      <c r="JZ1321"/>
      <c r="KA1321"/>
      <c r="KB1321"/>
      <c r="KC1321"/>
      <c r="KD1321"/>
      <c r="KE1321"/>
      <c r="KF1321"/>
      <c r="KG1321"/>
      <c r="KH1321"/>
      <c r="KI1321"/>
      <c r="KJ1321"/>
      <c r="KK1321"/>
      <c r="KL1321"/>
      <c r="KM1321"/>
      <c r="KN1321"/>
      <c r="KO1321"/>
      <c r="KP1321"/>
      <c r="KQ1321"/>
      <c r="KR1321"/>
      <c r="KS1321"/>
      <c r="KT1321"/>
      <c r="KU1321"/>
      <c r="KV1321"/>
      <c r="KW1321"/>
      <c r="KX1321"/>
      <c r="KY1321"/>
      <c r="KZ1321"/>
      <c r="LA1321"/>
      <c r="LB1321"/>
      <c r="LC1321"/>
      <c r="LD1321"/>
      <c r="LE1321"/>
      <c r="LF1321"/>
      <c r="LG1321"/>
      <c r="LH1321"/>
      <c r="LI1321"/>
      <c r="LJ1321"/>
      <c r="LK1321"/>
      <c r="LL1321"/>
      <c r="LM1321"/>
      <c r="LN1321"/>
      <c r="LO1321"/>
      <c r="LP1321"/>
      <c r="LQ1321"/>
      <c r="LR1321"/>
      <c r="LS1321"/>
      <c r="LT1321"/>
      <c r="LU1321"/>
      <c r="LV1321"/>
      <c r="LW1321"/>
      <c r="LX1321"/>
      <c r="LY1321"/>
      <c r="LZ1321"/>
      <c r="MA1321"/>
      <c r="MB1321"/>
      <c r="MC1321"/>
      <c r="MD1321"/>
      <c r="ME1321"/>
      <c r="MF1321"/>
      <c r="MG1321"/>
      <c r="MH1321"/>
      <c r="MI1321"/>
      <c r="MJ1321"/>
      <c r="MK1321"/>
      <c r="ML1321"/>
      <c r="MM1321"/>
      <c r="MN1321"/>
      <c r="MO1321"/>
      <c r="MP1321"/>
      <c r="MQ1321"/>
      <c r="MR1321"/>
      <c r="MS1321"/>
      <c r="MT1321"/>
      <c r="MU1321"/>
      <c r="MV1321"/>
      <c r="MW1321"/>
      <c r="MX1321"/>
      <c r="MY1321"/>
      <c r="MZ1321"/>
      <c r="NA1321"/>
      <c r="NB1321"/>
      <c r="NC1321"/>
      <c r="ND1321"/>
      <c r="NE1321"/>
      <c r="NF1321"/>
      <c r="NG1321"/>
      <c r="NH1321"/>
      <c r="NI1321"/>
      <c r="NJ1321"/>
      <c r="NK1321"/>
      <c r="NL1321"/>
      <c r="NM1321"/>
      <c r="NN1321"/>
      <c r="NO1321"/>
      <c r="NP1321"/>
      <c r="NQ1321"/>
      <c r="NR1321"/>
      <c r="NS1321"/>
      <c r="NT1321"/>
      <c r="NU1321"/>
      <c r="NV1321"/>
      <c r="NW1321"/>
      <c r="NX1321"/>
      <c r="NY1321"/>
      <c r="NZ1321"/>
      <c r="OA1321"/>
      <c r="OB1321"/>
      <c r="OC1321"/>
      <c r="OD1321"/>
      <c r="OE1321"/>
      <c r="OF1321"/>
      <c r="OG1321"/>
      <c r="OH1321"/>
      <c r="OI1321"/>
      <c r="OJ1321"/>
      <c r="OK1321"/>
      <c r="OL1321"/>
      <c r="OM1321"/>
      <c r="ON1321"/>
      <c r="OO1321"/>
      <c r="OP1321"/>
      <c r="OQ1321"/>
      <c r="OR1321"/>
      <c r="OS1321"/>
      <c r="OT1321"/>
      <c r="OU1321"/>
      <c r="OV1321"/>
      <c r="OW1321"/>
      <c r="OX1321"/>
      <c r="OY1321"/>
      <c r="OZ1321"/>
      <c r="PA1321"/>
      <c r="PB1321"/>
      <c r="PC1321"/>
      <c r="PD1321"/>
      <c r="PE1321"/>
      <c r="PF1321"/>
      <c r="PG1321"/>
      <c r="PH1321"/>
      <c r="PI1321"/>
      <c r="PJ1321"/>
      <c r="PK1321"/>
      <c r="PL1321"/>
      <c r="PM1321"/>
      <c r="PN1321"/>
      <c r="PO1321"/>
      <c r="PP1321"/>
      <c r="PQ1321"/>
      <c r="PR1321"/>
      <c r="PS1321"/>
      <c r="PT1321"/>
      <c r="PU1321"/>
      <c r="PV1321"/>
      <c r="PW1321"/>
      <c r="PX1321"/>
      <c r="PY1321"/>
      <c r="PZ1321"/>
      <c r="QA1321"/>
      <c r="QB1321"/>
      <c r="QC1321"/>
      <c r="QD1321"/>
      <c r="QE1321"/>
      <c r="QF1321"/>
      <c r="QG1321"/>
      <c r="QH1321"/>
      <c r="QI1321"/>
      <c r="QJ1321"/>
      <c r="QK1321"/>
      <c r="QL1321"/>
      <c r="QM1321"/>
      <c r="QN1321"/>
      <c r="QO1321"/>
      <c r="QP1321"/>
      <c r="QQ1321"/>
      <c r="QR1321"/>
      <c r="QS1321"/>
      <c r="QT1321"/>
      <c r="QU1321"/>
      <c r="QV1321"/>
      <c r="QW1321"/>
      <c r="QX1321"/>
      <c r="QY1321"/>
      <c r="QZ1321"/>
      <c r="RA1321"/>
      <c r="RB1321"/>
      <c r="RC1321"/>
      <c r="RD1321"/>
      <c r="RE1321"/>
      <c r="RF1321"/>
      <c r="RG1321"/>
      <c r="RH1321"/>
      <c r="RI1321"/>
      <c r="RJ1321"/>
      <c r="RK1321"/>
      <c r="RL1321"/>
      <c r="RM1321"/>
      <c r="RN1321"/>
      <c r="RO1321"/>
      <c r="RP1321"/>
      <c r="RQ1321"/>
      <c r="RR1321"/>
      <c r="RS1321"/>
      <c r="RT1321"/>
      <c r="RU1321"/>
      <c r="RV1321"/>
      <c r="RW1321"/>
      <c r="RX1321"/>
      <c r="RY1321"/>
      <c r="RZ1321"/>
      <c r="SA1321"/>
      <c r="SB1321"/>
      <c r="SC1321"/>
      <c r="SD1321"/>
      <c r="SE1321"/>
      <c r="SF1321"/>
      <c r="SG1321"/>
      <c r="SH1321"/>
      <c r="SI1321"/>
      <c r="SJ1321"/>
      <c r="SK1321"/>
      <c r="SL1321"/>
      <c r="SM1321"/>
      <c r="SN1321"/>
      <c r="SO1321"/>
      <c r="SP1321"/>
      <c r="SQ1321"/>
      <c r="SR1321"/>
      <c r="SS1321"/>
      <c r="ST1321"/>
      <c r="SU1321"/>
      <c r="SV1321"/>
      <c r="SW1321"/>
      <c r="SX1321"/>
      <c r="SY1321"/>
      <c r="SZ1321"/>
      <c r="TA1321"/>
      <c r="TB1321"/>
      <c r="TC1321"/>
      <c r="TD1321"/>
      <c r="TE1321"/>
      <c r="TF1321"/>
      <c r="TG1321"/>
      <c r="TH1321"/>
      <c r="TI1321"/>
      <c r="TJ1321"/>
      <c r="TK1321"/>
      <c r="TL1321"/>
      <c r="TM1321"/>
      <c r="TN1321"/>
      <c r="TO1321"/>
      <c r="TP1321"/>
      <c r="TQ1321"/>
      <c r="TR1321"/>
      <c r="TS1321"/>
      <c r="TT1321"/>
      <c r="TU1321"/>
      <c r="TV1321"/>
      <c r="TW1321"/>
      <c r="TX1321"/>
      <c r="TY1321"/>
      <c r="TZ1321"/>
      <c r="UA1321"/>
      <c r="UB1321"/>
      <c r="UC1321"/>
      <c r="UD1321"/>
      <c r="UE1321"/>
      <c r="UF1321"/>
      <c r="UG1321"/>
      <c r="UH1321"/>
      <c r="UI1321"/>
      <c r="UJ1321"/>
      <c r="UK1321"/>
      <c r="UL1321"/>
      <c r="UM1321"/>
      <c r="UN1321"/>
      <c r="UO1321"/>
      <c r="UP1321"/>
      <c r="UQ1321"/>
      <c r="UR1321"/>
      <c r="US1321"/>
      <c r="UT1321"/>
      <c r="UU1321"/>
      <c r="UV1321"/>
      <c r="UW1321"/>
      <c r="UX1321"/>
      <c r="UY1321"/>
      <c r="UZ1321"/>
      <c r="VA1321"/>
      <c r="VB1321"/>
      <c r="VC1321"/>
      <c r="VD1321"/>
      <c r="VE1321"/>
      <c r="VF1321"/>
      <c r="VG1321"/>
      <c r="VH1321"/>
      <c r="VI1321"/>
      <c r="VJ1321"/>
      <c r="VK1321"/>
      <c r="VL1321"/>
      <c r="VM1321"/>
      <c r="VN1321"/>
      <c r="VO1321"/>
      <c r="VP1321"/>
      <c r="VQ1321"/>
      <c r="VR1321"/>
      <c r="VS1321"/>
      <c r="VT1321"/>
      <c r="VU1321"/>
      <c r="VV1321"/>
      <c r="VW1321"/>
      <c r="VX1321"/>
      <c r="VY1321"/>
      <c r="VZ1321"/>
      <c r="WA1321"/>
      <c r="WB1321"/>
      <c r="WC1321"/>
      <c r="WD1321"/>
      <c r="WE1321"/>
      <c r="WF1321"/>
      <c r="WG1321"/>
      <c r="WH1321"/>
      <c r="WI1321"/>
      <c r="WJ1321"/>
      <c r="WK1321"/>
      <c r="WL1321"/>
      <c r="WM1321"/>
      <c r="WN1321"/>
      <c r="WO1321"/>
      <c r="WP1321"/>
      <c r="WQ1321"/>
      <c r="WR1321"/>
      <c r="WS1321"/>
      <c r="WT1321"/>
      <c r="WU1321"/>
      <c r="WV1321"/>
      <c r="WW1321"/>
      <c r="WX1321"/>
      <c r="WY1321"/>
      <c r="WZ1321"/>
      <c r="XA1321"/>
      <c r="XB1321"/>
      <c r="XC1321"/>
      <c r="XD1321"/>
      <c r="XE1321"/>
      <c r="XF1321"/>
      <c r="XG1321"/>
      <c r="XH1321"/>
      <c r="XI1321"/>
      <c r="XJ1321"/>
      <c r="XK1321"/>
      <c r="XL1321"/>
      <c r="XM1321"/>
      <c r="XN1321"/>
      <c r="XO1321"/>
      <c r="XP1321"/>
      <c r="XQ1321"/>
      <c r="XR1321"/>
      <c r="XS1321"/>
      <c r="XT1321"/>
      <c r="XU1321"/>
      <c r="XV1321"/>
      <c r="XW1321"/>
      <c r="XX1321"/>
      <c r="XY1321"/>
      <c r="XZ1321"/>
      <c r="YA1321"/>
      <c r="YB1321"/>
      <c r="YC1321"/>
      <c r="YD1321"/>
      <c r="YE1321"/>
      <c r="YF1321"/>
      <c r="YG1321"/>
      <c r="YH1321"/>
      <c r="YI1321"/>
      <c r="YJ1321"/>
      <c r="YK1321"/>
      <c r="YL1321"/>
      <c r="YM1321"/>
      <c r="YN1321"/>
      <c r="YO1321"/>
      <c r="YP1321"/>
      <c r="YQ1321"/>
      <c r="YR1321"/>
      <c r="YS1321"/>
      <c r="YT1321"/>
      <c r="YU1321"/>
      <c r="YV1321"/>
      <c r="YW1321"/>
      <c r="YX1321"/>
      <c r="YY1321"/>
      <c r="YZ1321"/>
      <c r="ZA1321"/>
      <c r="ZB1321"/>
      <c r="ZC1321"/>
      <c r="ZD1321"/>
      <c r="ZE1321"/>
      <c r="ZF1321"/>
      <c r="ZG1321"/>
      <c r="ZH1321"/>
      <c r="ZI1321"/>
      <c r="ZJ1321"/>
      <c r="ZK1321"/>
      <c r="ZL1321"/>
      <c r="ZM1321"/>
      <c r="ZN1321"/>
      <c r="ZO1321"/>
      <c r="ZP1321"/>
      <c r="ZQ1321"/>
      <c r="ZR1321"/>
      <c r="ZS1321"/>
      <c r="ZT1321"/>
      <c r="ZU1321"/>
      <c r="ZV1321"/>
      <c r="ZW1321"/>
      <c r="ZX1321"/>
      <c r="ZY1321"/>
      <c r="ZZ1321"/>
      <c r="AAA1321"/>
      <c r="AAB1321"/>
      <c r="AAC1321"/>
      <c r="AAD1321"/>
      <c r="AAE1321"/>
      <c r="AAF1321"/>
      <c r="AAG1321"/>
      <c r="AAH1321"/>
      <c r="AAI1321"/>
      <c r="AAJ1321"/>
      <c r="AAK1321"/>
      <c r="AAL1321"/>
      <c r="AAM1321"/>
      <c r="AAN1321"/>
      <c r="AAO1321"/>
      <c r="AAP1321"/>
      <c r="AAQ1321"/>
      <c r="AAR1321"/>
      <c r="AAS1321"/>
      <c r="AAT1321"/>
      <c r="AAU1321"/>
      <c r="AAV1321"/>
      <c r="AAW1321"/>
      <c r="AAX1321"/>
      <c r="AAY1321"/>
      <c r="AAZ1321"/>
      <c r="ABA1321"/>
      <c r="ABB1321"/>
      <c r="ABC1321"/>
      <c r="ABD1321"/>
      <c r="ABE1321"/>
      <c r="ABF1321"/>
      <c r="ABG1321"/>
      <c r="ABH1321"/>
      <c r="ABI1321"/>
      <c r="ABJ1321"/>
      <c r="ABK1321"/>
      <c r="ABL1321"/>
      <c r="ABM1321"/>
      <c r="ABN1321"/>
      <c r="ABO1321"/>
      <c r="ABP1321"/>
      <c r="ABQ1321"/>
      <c r="ABR1321"/>
      <c r="ABS1321"/>
      <c r="ABT1321"/>
      <c r="ABU1321"/>
      <c r="ABV1321"/>
      <c r="ABW1321"/>
      <c r="ABX1321"/>
      <c r="ABY1321"/>
      <c r="ABZ1321"/>
      <c r="ACA1321"/>
      <c r="ACB1321"/>
      <c r="ACC1321"/>
      <c r="ACD1321"/>
      <c r="ACE1321"/>
      <c r="ACF1321"/>
      <c r="ACG1321"/>
      <c r="ACH1321"/>
      <c r="ACI1321"/>
      <c r="ACJ1321"/>
      <c r="ACK1321"/>
      <c r="ACL1321"/>
      <c r="ACM1321"/>
      <c r="ACN1321"/>
      <c r="ACO1321"/>
      <c r="ACP1321"/>
      <c r="ACQ1321"/>
      <c r="ACR1321"/>
      <c r="ACS1321"/>
      <c r="ACT1321"/>
      <c r="ACU1321"/>
      <c r="ACV1321"/>
      <c r="ACW1321"/>
      <c r="ACX1321"/>
      <c r="ACY1321"/>
      <c r="ACZ1321"/>
      <c r="ADA1321"/>
      <c r="ADB1321"/>
      <c r="ADC1321"/>
      <c r="ADD1321"/>
      <c r="ADE1321"/>
      <c r="ADF1321"/>
      <c r="ADG1321"/>
      <c r="ADH1321"/>
      <c r="ADI1321"/>
      <c r="ADJ1321"/>
      <c r="ADK1321"/>
      <c r="ADL1321"/>
      <c r="ADM1321"/>
      <c r="ADN1321"/>
      <c r="ADO1321"/>
      <c r="ADP1321"/>
      <c r="ADQ1321"/>
      <c r="ADR1321"/>
      <c r="ADS1321"/>
      <c r="ADT1321"/>
      <c r="ADU1321"/>
      <c r="ADV1321"/>
      <c r="ADW1321"/>
      <c r="ADX1321"/>
      <c r="ADY1321"/>
      <c r="ADZ1321"/>
      <c r="AEA1321"/>
      <c r="AEB1321"/>
      <c r="AEC1321"/>
      <c r="AED1321"/>
      <c r="AEE1321"/>
      <c r="AEF1321"/>
      <c r="AEG1321"/>
      <c r="AEH1321"/>
      <c r="AEI1321"/>
      <c r="AEJ1321"/>
      <c r="AEK1321"/>
      <c r="AEL1321"/>
      <c r="AEM1321"/>
      <c r="AEN1321"/>
      <c r="AEO1321"/>
      <c r="AEP1321"/>
      <c r="AEQ1321"/>
      <c r="AER1321"/>
      <c r="AES1321"/>
      <c r="AET1321"/>
      <c r="AEU1321"/>
      <c r="AEV1321"/>
      <c r="AEW1321"/>
      <c r="AEX1321"/>
      <c r="AEY1321"/>
      <c r="AEZ1321"/>
      <c r="AFA1321"/>
      <c r="AFB1321"/>
      <c r="AFC1321"/>
      <c r="AFD1321"/>
      <c r="AFE1321"/>
      <c r="AFF1321"/>
      <c r="AFG1321"/>
      <c r="AFH1321"/>
      <c r="AFI1321"/>
      <c r="AFJ1321"/>
      <c r="AFK1321"/>
      <c r="AFL1321"/>
      <c r="AFM1321"/>
      <c r="AFN1321"/>
      <c r="AFO1321"/>
      <c r="AFP1321"/>
      <c r="AFQ1321"/>
      <c r="AFR1321"/>
      <c r="AFS1321"/>
      <c r="AFT1321"/>
      <c r="AFU1321"/>
      <c r="AFV1321"/>
      <c r="AFW1321"/>
      <c r="AFX1321"/>
      <c r="AFY1321"/>
      <c r="AFZ1321"/>
      <c r="AGA1321"/>
      <c r="AGB1321"/>
      <c r="AGC1321"/>
      <c r="AGD1321"/>
      <c r="AGE1321"/>
      <c r="AGF1321"/>
      <c r="AGG1321"/>
      <c r="AGH1321"/>
      <c r="AGI1321"/>
      <c r="AGJ1321"/>
      <c r="AGK1321"/>
      <c r="AGL1321"/>
      <c r="AGM1321"/>
      <c r="AGN1321"/>
      <c r="AGO1321"/>
      <c r="AGP1321"/>
      <c r="AGQ1321"/>
      <c r="AGR1321"/>
      <c r="AGS1321"/>
      <c r="AGT1321"/>
      <c r="AGU1321"/>
      <c r="AGV1321"/>
      <c r="AGW1321"/>
      <c r="AGX1321"/>
      <c r="AGY1321"/>
      <c r="AGZ1321"/>
      <c r="AHA1321"/>
      <c r="AHB1321"/>
      <c r="AHC1321"/>
      <c r="AHD1321"/>
      <c r="AHE1321"/>
      <c r="AHF1321"/>
      <c r="AHG1321"/>
      <c r="AHH1321"/>
      <c r="AHI1321"/>
      <c r="AHJ1321"/>
      <c r="AHK1321"/>
      <c r="AHL1321"/>
      <c r="AHM1321"/>
      <c r="AHN1321"/>
      <c r="AHO1321"/>
      <c r="AHP1321"/>
      <c r="AHQ1321"/>
      <c r="AHR1321"/>
      <c r="AHS1321"/>
      <c r="AHT1321"/>
      <c r="AHU1321"/>
      <c r="AHV1321"/>
      <c r="AHW1321"/>
      <c r="AHX1321"/>
      <c r="AHY1321"/>
      <c r="AHZ1321"/>
      <c r="AIA1321"/>
      <c r="AIB1321"/>
      <c r="AIC1321"/>
      <c r="AID1321"/>
      <c r="AIE1321"/>
      <c r="AIF1321"/>
      <c r="AIG1321"/>
      <c r="AIH1321"/>
      <c r="AII1321"/>
      <c r="AIJ1321"/>
      <c r="AIK1321"/>
      <c r="AIL1321"/>
      <c r="AIM1321"/>
      <c r="AIN1321"/>
      <c r="AIO1321"/>
      <c r="AIP1321"/>
      <c r="AIQ1321"/>
      <c r="AIR1321"/>
      <c r="AIS1321"/>
      <c r="AIT1321"/>
      <c r="AIU1321"/>
      <c r="AIV1321"/>
      <c r="AIW1321"/>
      <c r="AIX1321"/>
      <c r="AIY1321"/>
      <c r="AIZ1321"/>
      <c r="AJA1321"/>
      <c r="AJB1321"/>
      <c r="AJC1321"/>
      <c r="AJD1321"/>
      <c r="AJE1321"/>
      <c r="AJF1321"/>
      <c r="AJG1321"/>
      <c r="AJH1321"/>
      <c r="AJI1321"/>
      <c r="AJJ1321"/>
      <c r="AJK1321"/>
      <c r="AJL1321"/>
      <c r="AJM1321"/>
      <c r="AJN1321"/>
      <c r="AJO1321"/>
      <c r="AJP1321"/>
      <c r="AJQ1321"/>
      <c r="AJR1321"/>
      <c r="AJS1321"/>
      <c r="AJT1321"/>
      <c r="AJU1321"/>
      <c r="AJV1321"/>
      <c r="AJW1321"/>
      <c r="AJX1321"/>
      <c r="AJY1321"/>
      <c r="AJZ1321"/>
      <c r="AKA1321"/>
      <c r="AKB1321"/>
      <c r="AKC1321"/>
      <c r="AKD1321"/>
      <c r="AKE1321"/>
      <c r="AKF1321"/>
      <c r="AKG1321"/>
      <c r="AKH1321"/>
      <c r="AKI1321"/>
      <c r="AKJ1321"/>
      <c r="AKK1321"/>
      <c r="AKL1321"/>
      <c r="AKM1321"/>
      <c r="AKN1321"/>
      <c r="AKO1321"/>
      <c r="AKP1321"/>
      <c r="AKQ1321"/>
      <c r="AKR1321"/>
      <c r="AKS1321"/>
      <c r="AKT1321"/>
      <c r="AKU1321"/>
      <c r="AKV1321"/>
      <c r="AKW1321"/>
      <c r="AKX1321"/>
      <c r="AKY1321"/>
      <c r="AKZ1321"/>
      <c r="ALA1321"/>
      <c r="ALB1321"/>
      <c r="ALC1321"/>
      <c r="ALD1321"/>
      <c r="ALE1321"/>
      <c r="ALF1321"/>
      <c r="ALG1321"/>
      <c r="ALH1321"/>
      <c r="ALI1321"/>
      <c r="ALJ1321"/>
      <c r="ALK1321"/>
      <c r="ALL1321"/>
      <c r="ALM1321"/>
      <c r="ALN1321"/>
      <c r="ALO1321"/>
      <c r="ALP1321"/>
      <c r="ALQ1321"/>
      <c r="ALR1321"/>
      <c r="ALS1321"/>
      <c r="ALT1321"/>
      <c r="ALU1321"/>
      <c r="ALV1321"/>
      <c r="ALW1321"/>
      <c r="ALX1321"/>
      <c r="ALY1321"/>
      <c r="ALZ1321"/>
      <c r="AMA1321"/>
      <c r="AMB1321"/>
      <c r="AMC1321"/>
      <c r="AMD1321"/>
      <c r="AME1321"/>
      <c r="AMF1321"/>
      <c r="AMG1321"/>
      <c r="AMH1321"/>
      <c r="AMI1321"/>
      <c r="AMJ1321"/>
      <c r="AMK1321"/>
      <c r="AML1321"/>
      <c r="AMM1321"/>
      <c r="AMN1321"/>
      <c r="AMO1321"/>
      <c r="AMP1321"/>
      <c r="AMQ1321"/>
      <c r="AMR1321"/>
      <c r="AMS1321"/>
      <c r="AMT1321"/>
      <c r="AMU1321"/>
      <c r="AMV1321"/>
      <c r="AMW1321"/>
      <c r="AMX1321"/>
      <c r="AMY1321"/>
      <c r="AMZ1321"/>
      <c r="ANA1321"/>
      <c r="ANB1321"/>
      <c r="ANC1321"/>
      <c r="AND1321"/>
      <c r="ANE1321"/>
      <c r="ANF1321"/>
      <c r="ANG1321"/>
      <c r="ANH1321"/>
      <c r="ANI1321"/>
      <c r="ANJ1321"/>
      <c r="ANK1321"/>
      <c r="ANL1321"/>
      <c r="ANM1321"/>
      <c r="ANN1321"/>
      <c r="ANO1321"/>
      <c r="ANP1321"/>
      <c r="ANQ1321"/>
      <c r="ANR1321"/>
      <c r="ANS1321"/>
      <c r="ANT1321"/>
      <c r="ANU1321"/>
      <c r="ANV1321"/>
      <c r="ANW1321"/>
      <c r="ANX1321"/>
      <c r="ANY1321"/>
      <c r="ANZ1321"/>
      <c r="AOA1321"/>
      <c r="AOB1321"/>
      <c r="AOC1321"/>
      <c r="AOD1321"/>
      <c r="AOE1321"/>
      <c r="AOF1321"/>
      <c r="AOG1321"/>
      <c r="AOH1321"/>
      <c r="AOI1321"/>
      <c r="AOJ1321"/>
      <c r="AOK1321"/>
      <c r="AOL1321"/>
      <c r="AOM1321"/>
      <c r="AON1321"/>
      <c r="AOO1321"/>
      <c r="AOP1321"/>
      <c r="AOQ1321"/>
      <c r="AOR1321"/>
      <c r="AOS1321"/>
      <c r="AOT1321"/>
      <c r="AOU1321"/>
      <c r="AOV1321"/>
      <c r="AOW1321"/>
      <c r="AOX1321"/>
      <c r="AOY1321"/>
      <c r="AOZ1321"/>
      <c r="APA1321"/>
      <c r="APB1321"/>
      <c r="APC1321"/>
      <c r="APD1321"/>
      <c r="APE1321"/>
      <c r="APF1321"/>
      <c r="APG1321"/>
      <c r="APH1321"/>
      <c r="API1321"/>
      <c r="APJ1321"/>
      <c r="APK1321"/>
      <c r="APL1321"/>
      <c r="APM1321"/>
      <c r="APN1321"/>
      <c r="APO1321"/>
      <c r="APP1321"/>
      <c r="APQ1321"/>
      <c r="APR1321"/>
      <c r="APS1321"/>
      <c r="APT1321"/>
      <c r="APU1321"/>
      <c r="APV1321"/>
      <c r="APW1321"/>
      <c r="APX1321"/>
      <c r="APY1321"/>
      <c r="APZ1321"/>
      <c r="AQA1321"/>
      <c r="AQB1321"/>
      <c r="AQC1321"/>
      <c r="AQD1321"/>
      <c r="AQE1321"/>
      <c r="AQF1321"/>
      <c r="AQG1321"/>
      <c r="AQH1321"/>
      <c r="AQI1321"/>
      <c r="AQJ1321"/>
      <c r="AQK1321"/>
      <c r="AQL1321"/>
      <c r="AQM1321"/>
      <c r="AQN1321"/>
      <c r="AQO1321"/>
      <c r="AQP1321"/>
      <c r="AQQ1321"/>
      <c r="AQR1321"/>
      <c r="AQS1321"/>
      <c r="AQT1321"/>
      <c r="AQU1321"/>
      <c r="AQV1321"/>
      <c r="AQW1321"/>
      <c r="AQX1321"/>
      <c r="AQY1321"/>
      <c r="AQZ1321"/>
      <c r="ARA1321"/>
      <c r="ARB1321"/>
      <c r="ARC1321"/>
      <c r="ARD1321"/>
      <c r="ARE1321"/>
      <c r="ARF1321"/>
      <c r="ARG1321"/>
      <c r="ARH1321"/>
      <c r="ARI1321"/>
      <c r="ARJ1321"/>
      <c r="ARK1321"/>
      <c r="ARL1321"/>
      <c r="ARM1321"/>
      <c r="ARN1321"/>
      <c r="ARO1321"/>
      <c r="ARP1321"/>
      <c r="ARQ1321"/>
      <c r="ARR1321"/>
      <c r="ARS1321"/>
      <c r="ART1321"/>
      <c r="ARU1321"/>
      <c r="ARV1321"/>
      <c r="ARW1321"/>
      <c r="ARX1321"/>
      <c r="ARY1321"/>
      <c r="ARZ1321"/>
      <c r="ASA1321"/>
      <c r="ASB1321"/>
      <c r="ASC1321"/>
      <c r="ASD1321"/>
      <c r="ASE1321"/>
      <c r="ASF1321"/>
      <c r="ASG1321"/>
      <c r="ASH1321"/>
      <c r="ASI1321"/>
      <c r="ASJ1321"/>
      <c r="ASK1321"/>
      <c r="ASL1321"/>
      <c r="ASM1321"/>
      <c r="ASN1321"/>
      <c r="ASO1321"/>
      <c r="ASP1321"/>
      <c r="ASQ1321"/>
      <c r="ASR1321"/>
      <c r="ASS1321"/>
      <c r="AST1321"/>
      <c r="ASU1321"/>
      <c r="ASV1321"/>
      <c r="ASW1321"/>
      <c r="ASX1321"/>
      <c r="ASY1321"/>
      <c r="ASZ1321"/>
      <c r="ATA1321"/>
      <c r="ATB1321"/>
      <c r="ATC1321"/>
      <c r="ATD1321"/>
      <c r="ATE1321"/>
      <c r="ATF1321"/>
      <c r="ATG1321"/>
      <c r="ATH1321"/>
      <c r="ATI1321"/>
      <c r="ATJ1321"/>
      <c r="ATK1321"/>
      <c r="ATL1321"/>
      <c r="ATM1321"/>
      <c r="ATN1321"/>
      <c r="ATO1321"/>
      <c r="ATP1321"/>
      <c r="ATQ1321"/>
      <c r="ATR1321"/>
      <c r="ATS1321"/>
      <c r="ATT1321"/>
      <c r="ATU1321"/>
      <c r="ATV1321"/>
      <c r="ATW1321"/>
      <c r="ATX1321"/>
      <c r="ATY1321"/>
      <c r="ATZ1321"/>
      <c r="AUA1321"/>
      <c r="AUB1321"/>
      <c r="AUC1321"/>
      <c r="AUD1321"/>
      <c r="AUE1321"/>
      <c r="AUF1321"/>
      <c r="AUG1321"/>
      <c r="AUH1321"/>
      <c r="AUI1321"/>
      <c r="AUJ1321"/>
      <c r="AUK1321"/>
      <c r="AUL1321"/>
      <c r="AUM1321"/>
      <c r="AUN1321"/>
      <c r="AUO1321"/>
      <c r="AUP1321"/>
      <c r="AUQ1321"/>
      <c r="AUR1321"/>
      <c r="AUS1321"/>
      <c r="AUT1321"/>
      <c r="AUU1321"/>
      <c r="AUV1321"/>
      <c r="AUW1321"/>
      <c r="AUX1321"/>
      <c r="AUY1321"/>
      <c r="AUZ1321"/>
      <c r="AVA1321"/>
      <c r="AVB1321"/>
      <c r="AVC1321"/>
      <c r="AVD1321"/>
      <c r="AVE1321"/>
      <c r="AVF1321"/>
      <c r="AVG1321"/>
      <c r="AVH1321"/>
      <c r="AVI1321"/>
      <c r="AVJ1321"/>
      <c r="AVK1321"/>
      <c r="AVL1321"/>
      <c r="AVM1321"/>
      <c r="AVN1321"/>
      <c r="AVO1321"/>
      <c r="AVP1321"/>
      <c r="AVQ1321"/>
      <c r="AVR1321"/>
      <c r="AVS1321"/>
      <c r="AVT1321"/>
      <c r="AVU1321"/>
      <c r="AVV1321"/>
      <c r="AVW1321"/>
      <c r="AVX1321"/>
      <c r="AVY1321"/>
      <c r="AVZ1321"/>
      <c r="AWA1321"/>
      <c r="AWB1321"/>
      <c r="AWC1321"/>
      <c r="AWD1321"/>
      <c r="AWE1321"/>
      <c r="AWF1321"/>
      <c r="AWG1321"/>
      <c r="AWH1321"/>
      <c r="AWI1321"/>
      <c r="AWJ1321"/>
      <c r="AWK1321"/>
      <c r="AWL1321"/>
      <c r="AWM1321"/>
      <c r="AWN1321"/>
      <c r="AWO1321"/>
      <c r="AWP1321"/>
      <c r="AWQ1321"/>
      <c r="AWR1321"/>
      <c r="AWS1321"/>
      <c r="AWT1321"/>
      <c r="AWU1321"/>
      <c r="AWV1321"/>
      <c r="AWW1321"/>
      <c r="AWX1321"/>
      <c r="AWY1321"/>
      <c r="AWZ1321"/>
      <c r="AXA1321"/>
      <c r="AXB1321"/>
      <c r="AXC1321"/>
      <c r="AXD1321"/>
      <c r="AXE1321"/>
      <c r="AXF1321"/>
      <c r="AXG1321"/>
      <c r="AXH1321"/>
      <c r="AXI1321"/>
      <c r="AXJ1321"/>
      <c r="AXK1321"/>
      <c r="AXL1321"/>
      <c r="AXM1321"/>
      <c r="AXN1321"/>
      <c r="AXO1321"/>
      <c r="AXP1321"/>
      <c r="AXQ1321"/>
      <c r="AXR1321"/>
      <c r="AXS1321"/>
      <c r="AXT1321"/>
      <c r="AXU1321"/>
      <c r="AXV1321"/>
      <c r="AXW1321"/>
      <c r="AXX1321"/>
      <c r="AXY1321"/>
      <c r="AXZ1321"/>
      <c r="AYA1321"/>
      <c r="AYB1321"/>
      <c r="AYC1321"/>
      <c r="AYD1321"/>
      <c r="AYE1321"/>
      <c r="AYF1321"/>
      <c r="AYG1321"/>
      <c r="AYH1321"/>
      <c r="AYI1321"/>
      <c r="AYJ1321"/>
      <c r="AYK1321"/>
      <c r="AYL1321"/>
      <c r="AYM1321"/>
      <c r="AYN1321"/>
      <c r="AYO1321"/>
      <c r="AYP1321"/>
      <c r="AYQ1321"/>
      <c r="AYR1321"/>
      <c r="AYS1321"/>
      <c r="AYT1321"/>
      <c r="AYU1321"/>
      <c r="AYV1321"/>
      <c r="AYW1321"/>
      <c r="AYX1321"/>
      <c r="AYY1321"/>
      <c r="AYZ1321"/>
      <c r="AZA1321"/>
      <c r="AZB1321"/>
      <c r="AZC1321"/>
      <c r="AZD1321"/>
      <c r="AZE1321"/>
      <c r="AZF1321"/>
      <c r="AZG1321"/>
      <c r="AZH1321"/>
      <c r="AZI1321"/>
      <c r="AZJ1321"/>
      <c r="AZK1321"/>
      <c r="AZL1321"/>
      <c r="AZM1321"/>
      <c r="AZN1321"/>
      <c r="AZO1321"/>
      <c r="AZP1321"/>
      <c r="AZQ1321"/>
      <c r="AZR1321"/>
      <c r="AZS1321"/>
      <c r="AZT1321"/>
      <c r="AZU1321"/>
      <c r="AZV1321"/>
      <c r="AZW1321"/>
      <c r="AZX1321"/>
      <c r="AZY1321"/>
      <c r="AZZ1321"/>
      <c r="BAA1321"/>
      <c r="BAB1321"/>
      <c r="BAC1321"/>
      <c r="BAD1321"/>
      <c r="BAE1321"/>
      <c r="BAF1321"/>
      <c r="BAG1321"/>
      <c r="BAH1321"/>
      <c r="BAI1321"/>
      <c r="BAJ1321"/>
      <c r="BAK1321"/>
      <c r="BAL1321"/>
      <c r="BAM1321"/>
      <c r="BAN1321"/>
      <c r="BAO1321"/>
      <c r="BAP1321"/>
      <c r="BAQ1321"/>
      <c r="BAR1321"/>
      <c r="BAS1321"/>
      <c r="BAT1321"/>
      <c r="BAU1321"/>
      <c r="BAV1321"/>
      <c r="BAW1321"/>
      <c r="BAX1321"/>
      <c r="BAY1321"/>
      <c r="BAZ1321"/>
      <c r="BBA1321"/>
      <c r="BBB1321"/>
      <c r="BBC1321"/>
      <c r="BBD1321"/>
      <c r="BBE1321"/>
      <c r="BBF1321"/>
      <c r="BBG1321"/>
      <c r="BBH1321"/>
      <c r="BBI1321"/>
      <c r="BBJ1321"/>
      <c r="BBK1321"/>
      <c r="BBL1321"/>
      <c r="BBM1321"/>
      <c r="BBN1321"/>
      <c r="BBO1321"/>
      <c r="BBP1321"/>
      <c r="BBQ1321"/>
      <c r="BBR1321"/>
      <c r="BBS1321"/>
      <c r="BBT1321"/>
      <c r="BBU1321"/>
      <c r="BBV1321"/>
      <c r="BBW1321"/>
      <c r="BBX1321"/>
      <c r="BBY1321"/>
      <c r="BBZ1321"/>
      <c r="BCA1321"/>
      <c r="BCB1321"/>
      <c r="BCC1321"/>
      <c r="BCD1321"/>
      <c r="BCE1321"/>
      <c r="BCF1321"/>
      <c r="BCG1321"/>
      <c r="BCH1321"/>
      <c r="BCI1321"/>
      <c r="BCJ1321"/>
      <c r="BCK1321"/>
      <c r="BCL1321"/>
      <c r="BCM1321"/>
      <c r="BCN1321"/>
      <c r="BCO1321"/>
      <c r="BCP1321"/>
      <c r="BCQ1321"/>
      <c r="BCR1321"/>
      <c r="BCS1321"/>
      <c r="BCT1321"/>
      <c r="BCU1321"/>
      <c r="BCV1321"/>
      <c r="BCW1321"/>
      <c r="BCX1321"/>
      <c r="BCY1321"/>
      <c r="BCZ1321"/>
      <c r="BDA1321"/>
      <c r="BDB1321"/>
      <c r="BDC1321"/>
      <c r="BDD1321"/>
      <c r="BDE1321"/>
      <c r="BDF1321"/>
      <c r="BDG1321"/>
      <c r="BDH1321"/>
      <c r="BDI1321"/>
      <c r="BDJ1321"/>
      <c r="BDK1321"/>
      <c r="BDL1321"/>
      <c r="BDM1321"/>
      <c r="BDN1321"/>
      <c r="BDO1321"/>
      <c r="BDP1321"/>
      <c r="BDQ1321"/>
      <c r="BDR1321"/>
      <c r="BDS1321"/>
      <c r="BDT1321"/>
      <c r="BDU1321"/>
      <c r="BDV1321"/>
      <c r="BDW1321"/>
      <c r="BDX1321"/>
      <c r="BDY1321"/>
      <c r="BDZ1321"/>
      <c r="BEA1321"/>
      <c r="BEB1321"/>
      <c r="BEC1321"/>
      <c r="BED1321"/>
      <c r="BEE1321"/>
      <c r="BEF1321"/>
      <c r="BEG1321"/>
      <c r="BEH1321"/>
      <c r="BEI1321"/>
      <c r="BEJ1321"/>
      <c r="BEK1321"/>
      <c r="BEL1321"/>
      <c r="BEM1321"/>
      <c r="BEN1321"/>
      <c r="BEO1321"/>
      <c r="BEP1321"/>
      <c r="BEQ1321"/>
      <c r="BER1321"/>
      <c r="BES1321"/>
      <c r="BET1321"/>
      <c r="BEU1321"/>
      <c r="BEV1321"/>
      <c r="BEW1321"/>
      <c r="BEX1321"/>
      <c r="BEY1321"/>
      <c r="BEZ1321"/>
      <c r="BFA1321"/>
      <c r="BFB1321"/>
      <c r="BFC1321"/>
      <c r="BFD1321"/>
      <c r="BFE1321"/>
      <c r="BFF1321"/>
      <c r="BFG1321"/>
      <c r="BFH1321"/>
      <c r="BFI1321"/>
      <c r="BFJ1321"/>
      <c r="BFK1321"/>
      <c r="BFL1321"/>
      <c r="BFM1321"/>
      <c r="BFN1321"/>
      <c r="BFO1321"/>
      <c r="BFP1321"/>
      <c r="BFQ1321"/>
      <c r="BFR1321"/>
      <c r="BFS1321"/>
      <c r="BFT1321"/>
      <c r="BFU1321"/>
      <c r="BFV1321"/>
      <c r="BFW1321"/>
      <c r="BFX1321"/>
      <c r="BFY1321"/>
      <c r="BFZ1321"/>
      <c r="BGA1321"/>
      <c r="BGB1321"/>
      <c r="BGC1321"/>
      <c r="BGD1321"/>
      <c r="BGE1321"/>
      <c r="BGF1321"/>
      <c r="BGG1321"/>
      <c r="BGH1321"/>
      <c r="BGI1321"/>
      <c r="BGJ1321"/>
      <c r="BGK1321"/>
      <c r="BGL1321"/>
      <c r="BGM1321"/>
      <c r="BGN1321"/>
      <c r="BGO1321"/>
      <c r="BGP1321"/>
      <c r="BGQ1321"/>
      <c r="BGR1321"/>
      <c r="BGS1321"/>
      <c r="BGT1321"/>
      <c r="BGU1321"/>
      <c r="BGV1321"/>
      <c r="BGW1321"/>
      <c r="BGX1321"/>
      <c r="BGY1321"/>
      <c r="BGZ1321"/>
      <c r="BHA1321"/>
      <c r="BHB1321"/>
      <c r="BHC1321"/>
      <c r="BHD1321"/>
      <c r="BHE1321"/>
      <c r="BHF1321"/>
      <c r="BHG1321"/>
      <c r="BHH1321"/>
      <c r="BHI1321"/>
      <c r="BHJ1321"/>
      <c r="BHK1321"/>
      <c r="BHL1321"/>
      <c r="BHM1321"/>
      <c r="BHN1321"/>
      <c r="BHO1321"/>
      <c r="BHP1321"/>
      <c r="BHQ1321"/>
      <c r="BHR1321"/>
      <c r="BHS1321"/>
      <c r="BHT1321"/>
      <c r="BHU1321"/>
      <c r="BHV1321"/>
      <c r="BHW1321"/>
      <c r="BHX1321"/>
      <c r="BHY1321"/>
      <c r="BHZ1321"/>
      <c r="BIA1321"/>
      <c r="BIB1321"/>
      <c r="BIC1321"/>
      <c r="BID1321"/>
      <c r="BIE1321"/>
      <c r="BIF1321"/>
      <c r="BIG1321"/>
      <c r="BIH1321"/>
      <c r="BII1321"/>
      <c r="BIJ1321"/>
      <c r="BIK1321"/>
      <c r="BIL1321"/>
      <c r="BIM1321"/>
      <c r="BIN1321"/>
      <c r="BIO1321"/>
      <c r="BIP1321"/>
      <c r="BIQ1321"/>
      <c r="BIR1321"/>
      <c r="BIS1321"/>
      <c r="BIT1321"/>
      <c r="BIU1321"/>
      <c r="BIV1321"/>
      <c r="BIW1321"/>
      <c r="BIX1321"/>
      <c r="BIY1321"/>
      <c r="BIZ1321"/>
      <c r="BJA1321"/>
      <c r="BJB1321"/>
      <c r="BJC1321"/>
      <c r="BJD1321"/>
      <c r="BJE1321"/>
      <c r="BJF1321"/>
      <c r="BJG1321"/>
      <c r="BJH1321"/>
      <c r="BJI1321"/>
      <c r="BJJ1321"/>
      <c r="BJK1321"/>
      <c r="BJL1321"/>
      <c r="BJM1321"/>
      <c r="BJN1321"/>
      <c r="BJO1321"/>
      <c r="BJP1321"/>
      <c r="BJQ1321"/>
      <c r="BJR1321"/>
      <c r="BJS1321"/>
      <c r="BJT1321"/>
      <c r="BJU1321"/>
      <c r="BJV1321"/>
      <c r="BJW1321"/>
      <c r="BJX1321"/>
      <c r="BJY1321"/>
      <c r="BJZ1321"/>
      <c r="BKA1321"/>
      <c r="BKB1321"/>
      <c r="BKC1321"/>
      <c r="BKD1321"/>
      <c r="BKE1321"/>
      <c r="BKF1321"/>
      <c r="BKG1321"/>
      <c r="BKH1321"/>
      <c r="BKI1321"/>
      <c r="BKJ1321"/>
      <c r="BKK1321"/>
      <c r="BKL1321"/>
      <c r="BKM1321"/>
      <c r="BKN1321"/>
      <c r="BKO1321"/>
      <c r="BKP1321"/>
      <c r="BKQ1321"/>
      <c r="BKR1321"/>
      <c r="BKS1321"/>
      <c r="BKT1321"/>
      <c r="BKU1321"/>
      <c r="BKV1321"/>
      <c r="BKW1321"/>
      <c r="BKX1321"/>
      <c r="BKY1321"/>
      <c r="BKZ1321"/>
      <c r="BLA1321"/>
      <c r="BLB1321"/>
      <c r="BLC1321"/>
      <c r="BLD1321"/>
      <c r="BLE1321"/>
      <c r="BLF1321"/>
      <c r="BLG1321"/>
      <c r="BLH1321"/>
      <c r="BLI1321"/>
      <c r="BLJ1321"/>
      <c r="BLK1321"/>
      <c r="BLL1321"/>
      <c r="BLM1321"/>
      <c r="BLN1321"/>
      <c r="BLO1321"/>
      <c r="BLP1321"/>
      <c r="BLQ1321"/>
      <c r="BLR1321"/>
      <c r="BLS1321"/>
      <c r="BLT1321"/>
      <c r="BLU1321"/>
      <c r="BLV1321"/>
      <c r="BLW1321"/>
      <c r="BLX1321"/>
      <c r="BLY1321"/>
      <c r="BLZ1321"/>
      <c r="BMA1321"/>
      <c r="BMB1321"/>
      <c r="BMC1321"/>
      <c r="BMD1321"/>
      <c r="BME1321"/>
      <c r="BMF1321"/>
      <c r="BMG1321"/>
      <c r="BMH1321"/>
      <c r="BMI1321"/>
      <c r="BMJ1321"/>
      <c r="BMK1321"/>
      <c r="BML1321"/>
      <c r="BMM1321"/>
      <c r="BMN1321"/>
      <c r="BMO1321"/>
      <c r="BMP1321"/>
      <c r="BMQ1321"/>
      <c r="BMR1321"/>
    </row>
    <row r="1322" spans="1:1708" customFormat="1">
      <c r="A1322" s="561" t="s">
        <v>3269</v>
      </c>
      <c r="B1322" s="562"/>
      <c r="C1322" s="561" t="s">
        <v>3269</v>
      </c>
      <c r="D1322" s="561"/>
      <c r="E1322" s="563" t="s">
        <v>784</v>
      </c>
      <c r="F1322" s="564" t="s">
        <v>785</v>
      </c>
      <c r="G1322" s="564" t="s">
        <v>184</v>
      </c>
      <c r="H1322" s="564"/>
      <c r="I1322" s="564">
        <v>5</v>
      </c>
      <c r="J1322" s="564"/>
      <c r="K1322" s="565">
        <v>58.686784885000101</v>
      </c>
      <c r="L1322" s="565">
        <v>24.804454429</v>
      </c>
      <c r="M1322" s="566" t="s">
        <v>3270</v>
      </c>
      <c r="N1322" s="567"/>
      <c r="O1322" s="564" t="s">
        <v>3070</v>
      </c>
      <c r="P1322" s="565" t="s">
        <v>316</v>
      </c>
      <c r="Q1322" s="565"/>
      <c r="R1322" s="1025">
        <v>1262</v>
      </c>
      <c r="S1322" s="1025">
        <v>1262</v>
      </c>
      <c r="T1322" s="297" t="s">
        <v>202</v>
      </c>
      <c r="U1322" s="931"/>
    </row>
    <row r="1323" spans="1:1708" s="656" customFormat="1">
      <c r="A1323" s="561" t="s">
        <v>3271</v>
      </c>
      <c r="B1323" s="562"/>
      <c r="C1323" s="561" t="s">
        <v>3271</v>
      </c>
      <c r="D1323" s="561"/>
      <c r="E1323" s="563" t="s">
        <v>784</v>
      </c>
      <c r="F1323" s="564" t="s">
        <v>785</v>
      </c>
      <c r="G1323" s="564" t="s">
        <v>184</v>
      </c>
      <c r="H1323" s="564"/>
      <c r="I1323" s="564">
        <v>5</v>
      </c>
      <c r="J1323" s="564"/>
      <c r="K1323" s="565">
        <v>58.686784885000101</v>
      </c>
      <c r="L1323" s="565">
        <v>24.804454429</v>
      </c>
      <c r="M1323" s="566" t="s">
        <v>2831</v>
      </c>
      <c r="N1323" s="567"/>
      <c r="O1323" s="564" t="s">
        <v>3070</v>
      </c>
      <c r="P1323" s="565" t="s">
        <v>316</v>
      </c>
      <c r="Q1323" s="565" t="s">
        <v>2488</v>
      </c>
      <c r="R1323" s="1025">
        <v>1263</v>
      </c>
      <c r="S1323" s="1025">
        <v>1263</v>
      </c>
      <c r="T1323" s="297"/>
      <c r="U1323" s="931"/>
      <c r="V1323"/>
      <c r="W1323"/>
      <c r="X1323"/>
      <c r="Y1323"/>
      <c r="Z1323"/>
      <c r="AA1323"/>
      <c r="AB1323"/>
      <c r="AC1323"/>
      <c r="AD1323"/>
      <c r="AE1323"/>
      <c r="AF1323"/>
      <c r="AG1323"/>
      <c r="AH1323"/>
      <c r="AI1323"/>
      <c r="AJ1323"/>
      <c r="AK1323"/>
      <c r="AL1323"/>
      <c r="AM1323"/>
      <c r="AN1323"/>
      <c r="AO1323"/>
      <c r="AP1323"/>
      <c r="AQ1323"/>
      <c r="AR1323"/>
      <c r="AS1323"/>
      <c r="AT1323"/>
      <c r="AU1323"/>
      <c r="AV1323"/>
      <c r="AW1323"/>
      <c r="AX1323"/>
      <c r="AY1323"/>
      <c r="AZ1323"/>
      <c r="BA1323"/>
      <c r="BB1323"/>
      <c r="BC1323"/>
      <c r="BD1323"/>
      <c r="BE1323"/>
      <c r="BF1323"/>
      <c r="BG1323"/>
      <c r="BH1323"/>
      <c r="BI1323"/>
      <c r="BJ1323"/>
      <c r="BK1323"/>
      <c r="BL1323"/>
      <c r="BM1323"/>
      <c r="BN1323"/>
      <c r="BO1323"/>
      <c r="BP1323"/>
      <c r="BQ1323"/>
      <c r="BR1323"/>
      <c r="BS1323"/>
      <c r="BT1323"/>
      <c r="BU1323"/>
      <c r="BV1323"/>
      <c r="BW1323"/>
      <c r="BX1323"/>
      <c r="BY1323"/>
      <c r="BZ1323"/>
      <c r="CA1323"/>
      <c r="CB1323"/>
      <c r="CC1323"/>
      <c r="CD1323"/>
      <c r="CE1323"/>
      <c r="CF1323"/>
      <c r="CG1323"/>
      <c r="CH1323"/>
      <c r="CI1323"/>
      <c r="CJ1323"/>
      <c r="CK1323"/>
      <c r="CL1323"/>
      <c r="CM1323"/>
      <c r="CN1323"/>
      <c r="CO1323"/>
      <c r="CP1323"/>
      <c r="CQ1323"/>
      <c r="CR1323"/>
      <c r="CS1323"/>
      <c r="CT1323"/>
      <c r="CU1323"/>
      <c r="CV1323"/>
      <c r="CW1323"/>
      <c r="CX1323"/>
      <c r="CY1323"/>
      <c r="CZ1323"/>
      <c r="DA1323"/>
      <c r="DB1323"/>
      <c r="DC1323"/>
      <c r="DD1323"/>
      <c r="DE1323"/>
      <c r="DF1323"/>
      <c r="DG1323"/>
      <c r="DH1323"/>
      <c r="DI1323"/>
      <c r="DJ1323"/>
      <c r="DK1323"/>
      <c r="DL1323"/>
      <c r="DM1323"/>
      <c r="DN1323"/>
      <c r="DO1323"/>
      <c r="DP1323"/>
      <c r="DQ1323"/>
      <c r="DR1323"/>
      <c r="DS1323"/>
      <c r="DT1323"/>
      <c r="DU1323"/>
      <c r="DV1323"/>
      <c r="DW1323"/>
      <c r="DX1323"/>
      <c r="DY1323"/>
      <c r="DZ1323"/>
      <c r="EA1323"/>
      <c r="EB1323"/>
      <c r="EC1323"/>
      <c r="ED1323"/>
      <c r="EE1323"/>
      <c r="EF1323"/>
      <c r="EG1323"/>
      <c r="EH1323"/>
      <c r="EI1323"/>
      <c r="EJ1323"/>
      <c r="EK1323"/>
      <c r="EL1323"/>
      <c r="EM1323"/>
      <c r="EN1323"/>
      <c r="EO1323"/>
      <c r="EP1323"/>
      <c r="EQ1323"/>
      <c r="ER1323"/>
      <c r="ES1323"/>
      <c r="ET1323"/>
      <c r="EU1323"/>
      <c r="EV1323"/>
      <c r="EW1323"/>
      <c r="EX1323"/>
      <c r="EY1323"/>
      <c r="EZ1323"/>
      <c r="FA1323"/>
      <c r="FB1323"/>
      <c r="FC1323"/>
      <c r="FD1323"/>
      <c r="FE1323"/>
      <c r="FF1323"/>
      <c r="FG1323"/>
      <c r="FH1323"/>
      <c r="FI1323"/>
      <c r="FJ1323"/>
      <c r="FK1323"/>
      <c r="FL1323"/>
      <c r="FM1323"/>
      <c r="FN1323"/>
      <c r="FO1323"/>
      <c r="FP1323"/>
      <c r="FQ1323"/>
      <c r="FR1323"/>
      <c r="FS1323"/>
      <c r="FT1323"/>
      <c r="FU1323"/>
      <c r="FV1323"/>
      <c r="FW1323"/>
      <c r="FX1323"/>
      <c r="FY1323"/>
      <c r="FZ1323"/>
      <c r="GA1323"/>
      <c r="GB1323"/>
      <c r="GC1323"/>
      <c r="GD1323"/>
      <c r="GE1323"/>
      <c r="GF1323"/>
      <c r="GG1323"/>
      <c r="GH1323"/>
      <c r="GI1323"/>
      <c r="GJ1323"/>
      <c r="GK1323"/>
      <c r="GL1323"/>
      <c r="GM1323"/>
      <c r="GN1323"/>
      <c r="GO1323"/>
      <c r="GP1323"/>
      <c r="GQ1323"/>
      <c r="GR1323"/>
      <c r="GS1323"/>
      <c r="GT1323"/>
      <c r="GU1323"/>
      <c r="GV1323"/>
      <c r="GW1323"/>
      <c r="GX1323"/>
      <c r="GY1323"/>
      <c r="GZ1323"/>
      <c r="HA1323"/>
      <c r="HB1323"/>
      <c r="HC1323"/>
      <c r="HD1323"/>
      <c r="HE1323"/>
      <c r="HF1323"/>
      <c r="HG1323"/>
      <c r="HH1323"/>
      <c r="HI1323"/>
      <c r="HJ1323"/>
      <c r="HK1323"/>
      <c r="HL1323"/>
      <c r="HM1323"/>
      <c r="HN1323"/>
      <c r="HO1323"/>
      <c r="HP1323"/>
      <c r="HQ1323"/>
      <c r="HR1323"/>
      <c r="HS1323"/>
      <c r="HT1323"/>
      <c r="HU1323"/>
      <c r="HV1323"/>
      <c r="HW1323"/>
      <c r="HX1323"/>
      <c r="HY1323"/>
      <c r="HZ1323"/>
      <c r="IA1323"/>
      <c r="IB1323"/>
      <c r="IC1323"/>
      <c r="ID1323"/>
      <c r="IE1323"/>
      <c r="IF1323"/>
      <c r="IG1323"/>
      <c r="IH1323"/>
      <c r="II1323"/>
      <c r="IJ1323"/>
      <c r="IK1323"/>
      <c r="IL1323"/>
      <c r="IM1323"/>
      <c r="IN1323"/>
      <c r="IO1323"/>
      <c r="IP1323"/>
      <c r="IQ1323"/>
      <c r="IR1323"/>
      <c r="IS1323"/>
      <c r="IT1323"/>
      <c r="IU1323"/>
      <c r="IV1323"/>
      <c r="IW1323"/>
      <c r="IX1323"/>
      <c r="IY1323"/>
      <c r="IZ1323"/>
      <c r="JA1323"/>
      <c r="JB1323"/>
      <c r="JC1323"/>
      <c r="JD1323"/>
      <c r="JE1323"/>
      <c r="JF1323"/>
      <c r="JG1323"/>
      <c r="JH1323"/>
      <c r="JI1323"/>
      <c r="JJ1323"/>
      <c r="JK1323"/>
      <c r="JL1323"/>
      <c r="JM1323"/>
      <c r="JN1323"/>
      <c r="JO1323"/>
      <c r="JP1323"/>
      <c r="JQ1323"/>
      <c r="JR1323"/>
      <c r="JS1323"/>
      <c r="JT1323"/>
      <c r="JU1323"/>
      <c r="JV1323"/>
      <c r="JW1323"/>
      <c r="JX1323"/>
      <c r="JY1323"/>
      <c r="JZ1323"/>
      <c r="KA1323"/>
      <c r="KB1323"/>
      <c r="KC1323"/>
      <c r="KD1323"/>
      <c r="KE1323"/>
      <c r="KF1323"/>
      <c r="KG1323"/>
      <c r="KH1323"/>
      <c r="KI1323"/>
      <c r="KJ1323"/>
      <c r="KK1323"/>
      <c r="KL1323"/>
      <c r="KM1323"/>
      <c r="KN1323"/>
      <c r="KO1323"/>
      <c r="KP1323"/>
      <c r="KQ1323"/>
      <c r="KR1323"/>
      <c r="KS1323"/>
      <c r="KT1323"/>
      <c r="KU1323"/>
      <c r="KV1323"/>
      <c r="KW1323"/>
      <c r="KX1323"/>
      <c r="KY1323"/>
      <c r="KZ1323"/>
      <c r="LA1323"/>
      <c r="LB1323"/>
      <c r="LC1323"/>
      <c r="LD1323"/>
      <c r="LE1323"/>
      <c r="LF1323"/>
      <c r="LG1323"/>
      <c r="LH1323"/>
      <c r="LI1323"/>
      <c r="LJ1323"/>
      <c r="LK1323"/>
      <c r="LL1323"/>
      <c r="LM1323"/>
      <c r="LN1323"/>
      <c r="LO1323"/>
      <c r="LP1323"/>
      <c r="LQ1323"/>
      <c r="LR1323"/>
      <c r="LS1323"/>
      <c r="LT1323"/>
      <c r="LU1323"/>
      <c r="LV1323"/>
      <c r="LW1323"/>
      <c r="LX1323"/>
      <c r="LY1323"/>
      <c r="LZ1323"/>
      <c r="MA1323"/>
      <c r="MB1323"/>
      <c r="MC1323"/>
      <c r="MD1323"/>
      <c r="ME1323"/>
      <c r="MF1323"/>
      <c r="MG1323"/>
      <c r="MH1323"/>
      <c r="MI1323"/>
      <c r="MJ1323"/>
      <c r="MK1323"/>
      <c r="ML1323"/>
      <c r="MM1323"/>
      <c r="MN1323"/>
      <c r="MO1323"/>
      <c r="MP1323"/>
      <c r="MQ1323"/>
      <c r="MR1323"/>
      <c r="MS1323"/>
      <c r="MT1323"/>
      <c r="MU1323"/>
      <c r="MV1323"/>
      <c r="MW1323"/>
      <c r="MX1323"/>
      <c r="MY1323"/>
      <c r="MZ1323"/>
      <c r="NA1323"/>
      <c r="NB1323"/>
      <c r="NC1323"/>
      <c r="ND1323"/>
      <c r="NE1323"/>
      <c r="NF1323"/>
      <c r="NG1323"/>
      <c r="NH1323"/>
      <c r="NI1323"/>
      <c r="NJ1323"/>
      <c r="NK1323"/>
      <c r="NL1323"/>
      <c r="NM1323"/>
      <c r="NN1323"/>
      <c r="NO1323"/>
      <c r="NP1323"/>
      <c r="NQ1323"/>
      <c r="NR1323"/>
      <c r="NS1323"/>
      <c r="NT1323"/>
      <c r="NU1323"/>
      <c r="NV1323"/>
      <c r="NW1323"/>
      <c r="NX1323"/>
      <c r="NY1323"/>
      <c r="NZ1323"/>
      <c r="OA1323"/>
      <c r="OB1323"/>
      <c r="OC1323"/>
      <c r="OD1323"/>
      <c r="OE1323"/>
      <c r="OF1323"/>
      <c r="OG1323"/>
      <c r="OH1323"/>
      <c r="OI1323"/>
      <c r="OJ1323"/>
      <c r="OK1323"/>
      <c r="OL1323"/>
      <c r="OM1323"/>
      <c r="ON1323"/>
      <c r="OO1323"/>
      <c r="OP1323"/>
      <c r="OQ1323"/>
      <c r="OR1323"/>
      <c r="OS1323"/>
      <c r="OT1323"/>
      <c r="OU1323"/>
      <c r="OV1323"/>
      <c r="OW1323"/>
      <c r="OX1323"/>
      <c r="OY1323"/>
      <c r="OZ1323"/>
      <c r="PA1323"/>
      <c r="PB1323"/>
      <c r="PC1323"/>
      <c r="PD1323"/>
      <c r="PE1323"/>
      <c r="PF1323"/>
      <c r="PG1323"/>
      <c r="PH1323"/>
      <c r="PI1323"/>
      <c r="PJ1323"/>
      <c r="PK1323"/>
      <c r="PL1323"/>
      <c r="PM1323"/>
      <c r="PN1323"/>
      <c r="PO1323"/>
      <c r="PP1323"/>
      <c r="PQ1323"/>
      <c r="PR1323"/>
      <c r="PS1323"/>
      <c r="PT1323"/>
      <c r="PU1323"/>
      <c r="PV1323"/>
      <c r="PW1323"/>
      <c r="PX1323"/>
      <c r="PY1323"/>
      <c r="PZ1323"/>
      <c r="QA1323"/>
      <c r="QB1323"/>
      <c r="QC1323"/>
      <c r="QD1323"/>
      <c r="QE1323"/>
      <c r="QF1323"/>
      <c r="QG1323"/>
      <c r="QH1323"/>
      <c r="QI1323"/>
      <c r="QJ1323"/>
      <c r="QK1323"/>
      <c r="QL1323"/>
      <c r="QM1323"/>
      <c r="QN1323"/>
      <c r="QO1323"/>
      <c r="QP1323"/>
      <c r="QQ1323"/>
      <c r="QR1323"/>
      <c r="QS1323"/>
      <c r="QT1323"/>
      <c r="QU1323"/>
      <c r="QV1323"/>
      <c r="QW1323"/>
      <c r="QX1323"/>
      <c r="QY1323"/>
      <c r="QZ1323"/>
      <c r="RA1323"/>
      <c r="RB1323"/>
      <c r="RC1323"/>
      <c r="RD1323"/>
      <c r="RE1323"/>
      <c r="RF1323"/>
      <c r="RG1323"/>
      <c r="RH1323"/>
      <c r="RI1323"/>
      <c r="RJ1323"/>
      <c r="RK1323"/>
      <c r="RL1323"/>
      <c r="RM1323"/>
      <c r="RN1323"/>
      <c r="RO1323"/>
      <c r="RP1323"/>
      <c r="RQ1323"/>
      <c r="RR1323"/>
      <c r="RS1323"/>
      <c r="RT1323"/>
      <c r="RU1323"/>
      <c r="RV1323"/>
      <c r="RW1323"/>
      <c r="RX1323"/>
      <c r="RY1323"/>
      <c r="RZ1323"/>
      <c r="SA1323"/>
      <c r="SB1323"/>
      <c r="SC1323"/>
      <c r="SD1323"/>
      <c r="SE1323"/>
      <c r="SF1323"/>
      <c r="SG1323"/>
      <c r="SH1323"/>
      <c r="SI1323"/>
      <c r="SJ1323"/>
      <c r="SK1323"/>
      <c r="SL1323"/>
      <c r="SM1323"/>
      <c r="SN1323"/>
      <c r="SO1323"/>
      <c r="SP1323"/>
      <c r="SQ1323"/>
      <c r="SR1323"/>
      <c r="SS1323"/>
      <c r="ST1323"/>
      <c r="SU1323"/>
      <c r="SV1323"/>
      <c r="SW1323"/>
      <c r="SX1323"/>
      <c r="SY1323"/>
      <c r="SZ1323"/>
      <c r="TA1323"/>
      <c r="TB1323"/>
      <c r="TC1323"/>
      <c r="TD1323"/>
      <c r="TE1323"/>
      <c r="TF1323"/>
      <c r="TG1323"/>
      <c r="TH1323"/>
      <c r="TI1323"/>
      <c r="TJ1323"/>
      <c r="TK1323"/>
      <c r="TL1323"/>
      <c r="TM1323"/>
      <c r="TN1323"/>
      <c r="TO1323"/>
      <c r="TP1323"/>
      <c r="TQ1323"/>
      <c r="TR1323"/>
      <c r="TS1323"/>
      <c r="TT1323"/>
      <c r="TU1323"/>
      <c r="TV1323"/>
      <c r="TW1323"/>
      <c r="TX1323"/>
      <c r="TY1323"/>
      <c r="TZ1323"/>
      <c r="UA1323"/>
      <c r="UB1323"/>
      <c r="UC1323"/>
      <c r="UD1323"/>
      <c r="UE1323"/>
      <c r="UF1323"/>
      <c r="UG1323"/>
      <c r="UH1323"/>
      <c r="UI1323"/>
      <c r="UJ1323"/>
      <c r="UK1323"/>
      <c r="UL1323"/>
      <c r="UM1323"/>
      <c r="UN1323"/>
      <c r="UO1323"/>
      <c r="UP1323"/>
      <c r="UQ1323"/>
      <c r="UR1323"/>
      <c r="US1323"/>
      <c r="UT1323"/>
      <c r="UU1323"/>
      <c r="UV1323"/>
      <c r="UW1323"/>
      <c r="UX1323"/>
      <c r="UY1323"/>
      <c r="UZ1323"/>
      <c r="VA1323"/>
      <c r="VB1323"/>
      <c r="VC1323"/>
      <c r="VD1323"/>
      <c r="VE1323"/>
      <c r="VF1323"/>
      <c r="VG1323"/>
      <c r="VH1323"/>
      <c r="VI1323"/>
      <c r="VJ1323"/>
      <c r="VK1323"/>
      <c r="VL1323"/>
      <c r="VM1323"/>
      <c r="VN1323"/>
      <c r="VO1323"/>
      <c r="VP1323"/>
      <c r="VQ1323"/>
      <c r="VR1323"/>
      <c r="VS1323"/>
      <c r="VT1323"/>
      <c r="VU1323"/>
      <c r="VV1323"/>
      <c r="VW1323"/>
      <c r="VX1323"/>
      <c r="VY1323"/>
      <c r="VZ1323"/>
      <c r="WA1323"/>
      <c r="WB1323"/>
      <c r="WC1323"/>
      <c r="WD1323"/>
      <c r="WE1323"/>
      <c r="WF1323"/>
      <c r="WG1323"/>
      <c r="WH1323"/>
      <c r="WI1323"/>
      <c r="WJ1323"/>
      <c r="WK1323"/>
      <c r="WL1323"/>
      <c r="WM1323"/>
      <c r="WN1323"/>
      <c r="WO1323"/>
      <c r="WP1323"/>
      <c r="WQ1323"/>
      <c r="WR1323"/>
      <c r="WS1323"/>
      <c r="WT1323"/>
      <c r="WU1323"/>
      <c r="WV1323"/>
      <c r="WW1323"/>
      <c r="WX1323"/>
      <c r="WY1323"/>
      <c r="WZ1323"/>
      <c r="XA1323"/>
      <c r="XB1323"/>
      <c r="XC1323"/>
      <c r="XD1323"/>
      <c r="XE1323"/>
      <c r="XF1323"/>
      <c r="XG1323"/>
      <c r="XH1323"/>
      <c r="XI1323"/>
      <c r="XJ1323"/>
      <c r="XK1323"/>
      <c r="XL1323"/>
      <c r="XM1323"/>
      <c r="XN1323"/>
      <c r="XO1323"/>
      <c r="XP1323"/>
      <c r="XQ1323"/>
      <c r="XR1323"/>
      <c r="XS1323"/>
      <c r="XT1323"/>
      <c r="XU1323"/>
      <c r="XV1323"/>
      <c r="XW1323"/>
      <c r="XX1323"/>
      <c r="XY1323"/>
      <c r="XZ1323"/>
      <c r="YA1323"/>
      <c r="YB1323"/>
      <c r="YC1323"/>
      <c r="YD1323"/>
      <c r="YE1323"/>
      <c r="YF1323"/>
      <c r="YG1323"/>
      <c r="YH1323"/>
      <c r="YI1323"/>
      <c r="YJ1323"/>
      <c r="YK1323"/>
      <c r="YL1323"/>
      <c r="YM1323"/>
      <c r="YN1323"/>
      <c r="YO1323"/>
      <c r="YP1323"/>
      <c r="YQ1323"/>
      <c r="YR1323"/>
      <c r="YS1323"/>
      <c r="YT1323"/>
      <c r="YU1323"/>
      <c r="YV1323"/>
      <c r="YW1323"/>
      <c r="YX1323"/>
      <c r="YY1323"/>
      <c r="YZ1323"/>
      <c r="ZA1323"/>
      <c r="ZB1323"/>
      <c r="ZC1323"/>
      <c r="ZD1323"/>
      <c r="ZE1323"/>
      <c r="ZF1323"/>
      <c r="ZG1323"/>
      <c r="ZH1323"/>
      <c r="ZI1323"/>
      <c r="ZJ1323"/>
      <c r="ZK1323"/>
      <c r="ZL1323"/>
      <c r="ZM1323"/>
      <c r="ZN1323"/>
      <c r="ZO1323"/>
      <c r="ZP1323"/>
      <c r="ZQ1323"/>
      <c r="ZR1323"/>
      <c r="ZS1323"/>
      <c r="ZT1323"/>
      <c r="ZU1323"/>
      <c r="ZV1323"/>
      <c r="ZW1323"/>
      <c r="ZX1323"/>
      <c r="ZY1323"/>
      <c r="ZZ1323"/>
      <c r="AAA1323"/>
      <c r="AAB1323"/>
      <c r="AAC1323"/>
      <c r="AAD1323"/>
      <c r="AAE1323"/>
      <c r="AAF1323"/>
      <c r="AAG1323"/>
      <c r="AAH1323"/>
      <c r="AAI1323"/>
      <c r="AAJ1323"/>
      <c r="AAK1323"/>
      <c r="AAL1323"/>
      <c r="AAM1323"/>
      <c r="AAN1323"/>
      <c r="AAO1323"/>
      <c r="AAP1323"/>
      <c r="AAQ1323"/>
      <c r="AAR1323"/>
      <c r="AAS1323"/>
      <c r="AAT1323"/>
      <c r="AAU1323"/>
      <c r="AAV1323"/>
      <c r="AAW1323"/>
      <c r="AAX1323"/>
      <c r="AAY1323"/>
      <c r="AAZ1323"/>
      <c r="ABA1323"/>
      <c r="ABB1323"/>
      <c r="ABC1323"/>
      <c r="ABD1323"/>
      <c r="ABE1323"/>
      <c r="ABF1323"/>
      <c r="ABG1323"/>
      <c r="ABH1323"/>
      <c r="ABI1323"/>
      <c r="ABJ1323"/>
      <c r="ABK1323"/>
      <c r="ABL1323"/>
      <c r="ABM1323"/>
      <c r="ABN1323"/>
      <c r="ABO1323"/>
      <c r="ABP1323"/>
      <c r="ABQ1323"/>
      <c r="ABR1323"/>
      <c r="ABS1323"/>
      <c r="ABT1323"/>
      <c r="ABU1323"/>
      <c r="ABV1323"/>
      <c r="ABW1323"/>
      <c r="ABX1323"/>
      <c r="ABY1323"/>
      <c r="ABZ1323"/>
      <c r="ACA1323"/>
      <c r="ACB1323"/>
      <c r="ACC1323"/>
      <c r="ACD1323"/>
      <c r="ACE1323"/>
      <c r="ACF1323"/>
      <c r="ACG1323"/>
      <c r="ACH1323"/>
      <c r="ACI1323"/>
      <c r="ACJ1323"/>
      <c r="ACK1323"/>
      <c r="ACL1323"/>
      <c r="ACM1323"/>
      <c r="ACN1323"/>
      <c r="ACO1323"/>
      <c r="ACP1323"/>
      <c r="ACQ1323"/>
      <c r="ACR1323"/>
      <c r="ACS1323"/>
      <c r="ACT1323"/>
      <c r="ACU1323"/>
      <c r="ACV1323"/>
      <c r="ACW1323"/>
      <c r="ACX1323"/>
      <c r="ACY1323"/>
      <c r="ACZ1323"/>
      <c r="ADA1323"/>
      <c r="ADB1323"/>
      <c r="ADC1323"/>
      <c r="ADD1323"/>
      <c r="ADE1323"/>
      <c r="ADF1323"/>
      <c r="ADG1323"/>
      <c r="ADH1323"/>
      <c r="ADI1323"/>
      <c r="ADJ1323"/>
      <c r="ADK1323"/>
      <c r="ADL1323"/>
      <c r="ADM1323"/>
      <c r="ADN1323"/>
      <c r="ADO1323"/>
      <c r="ADP1323"/>
      <c r="ADQ1323"/>
      <c r="ADR1323"/>
      <c r="ADS1323"/>
      <c r="ADT1323"/>
      <c r="ADU1323"/>
      <c r="ADV1323"/>
      <c r="ADW1323"/>
      <c r="ADX1323"/>
      <c r="ADY1323"/>
      <c r="ADZ1323"/>
      <c r="AEA1323"/>
      <c r="AEB1323"/>
      <c r="AEC1323"/>
      <c r="AED1323"/>
      <c r="AEE1323"/>
      <c r="AEF1323"/>
      <c r="AEG1323"/>
      <c r="AEH1323"/>
      <c r="AEI1323"/>
      <c r="AEJ1323"/>
      <c r="AEK1323"/>
      <c r="AEL1323"/>
      <c r="AEM1323"/>
      <c r="AEN1323"/>
      <c r="AEO1323"/>
      <c r="AEP1323"/>
      <c r="AEQ1323"/>
      <c r="AER1323"/>
      <c r="AES1323"/>
      <c r="AET1323"/>
      <c r="AEU1323"/>
      <c r="AEV1323"/>
      <c r="AEW1323"/>
      <c r="AEX1323"/>
      <c r="AEY1323"/>
      <c r="AEZ1323"/>
      <c r="AFA1323"/>
      <c r="AFB1323"/>
      <c r="AFC1323"/>
      <c r="AFD1323"/>
      <c r="AFE1323"/>
      <c r="AFF1323"/>
      <c r="AFG1323"/>
      <c r="AFH1323"/>
      <c r="AFI1323"/>
      <c r="AFJ1323"/>
      <c r="AFK1323"/>
      <c r="AFL1323"/>
      <c r="AFM1323"/>
      <c r="AFN1323"/>
      <c r="AFO1323"/>
      <c r="AFP1323"/>
      <c r="AFQ1323"/>
      <c r="AFR1323"/>
      <c r="AFS1323"/>
      <c r="AFT1323"/>
      <c r="AFU1323"/>
      <c r="AFV1323"/>
      <c r="AFW1323"/>
      <c r="AFX1323"/>
      <c r="AFY1323"/>
      <c r="AFZ1323"/>
      <c r="AGA1323"/>
      <c r="AGB1323"/>
      <c r="AGC1323"/>
      <c r="AGD1323"/>
      <c r="AGE1323"/>
      <c r="AGF1323"/>
      <c r="AGG1323"/>
      <c r="AGH1323"/>
      <c r="AGI1323"/>
      <c r="AGJ1323"/>
      <c r="AGK1323"/>
      <c r="AGL1323"/>
      <c r="AGM1323"/>
      <c r="AGN1323"/>
      <c r="AGO1323"/>
      <c r="AGP1323"/>
      <c r="AGQ1323"/>
      <c r="AGR1323"/>
      <c r="AGS1323"/>
      <c r="AGT1323"/>
      <c r="AGU1323"/>
      <c r="AGV1323"/>
      <c r="AGW1323"/>
      <c r="AGX1323"/>
      <c r="AGY1323"/>
      <c r="AGZ1323"/>
      <c r="AHA1323"/>
      <c r="AHB1323"/>
      <c r="AHC1323"/>
      <c r="AHD1323"/>
      <c r="AHE1323"/>
      <c r="AHF1323"/>
      <c r="AHG1323"/>
      <c r="AHH1323"/>
      <c r="AHI1323"/>
      <c r="AHJ1323"/>
      <c r="AHK1323"/>
      <c r="AHL1323"/>
      <c r="AHM1323"/>
      <c r="AHN1323"/>
      <c r="AHO1323"/>
      <c r="AHP1323"/>
      <c r="AHQ1323"/>
      <c r="AHR1323"/>
      <c r="AHS1323"/>
      <c r="AHT1323"/>
      <c r="AHU1323"/>
      <c r="AHV1323"/>
      <c r="AHW1323"/>
      <c r="AHX1323"/>
      <c r="AHY1323"/>
      <c r="AHZ1323"/>
      <c r="AIA1323"/>
      <c r="AIB1323"/>
      <c r="AIC1323"/>
      <c r="AID1323"/>
      <c r="AIE1323"/>
      <c r="AIF1323"/>
      <c r="AIG1323"/>
      <c r="AIH1323"/>
      <c r="AII1323"/>
      <c r="AIJ1323"/>
      <c r="AIK1323"/>
      <c r="AIL1323"/>
      <c r="AIM1323"/>
      <c r="AIN1323"/>
      <c r="AIO1323"/>
      <c r="AIP1323"/>
      <c r="AIQ1323"/>
      <c r="AIR1323"/>
      <c r="AIS1323"/>
      <c r="AIT1323"/>
      <c r="AIU1323"/>
      <c r="AIV1323"/>
      <c r="AIW1323"/>
      <c r="AIX1323"/>
      <c r="AIY1323"/>
      <c r="AIZ1323"/>
      <c r="AJA1323"/>
      <c r="AJB1323"/>
      <c r="AJC1323"/>
      <c r="AJD1323"/>
      <c r="AJE1323"/>
      <c r="AJF1323"/>
      <c r="AJG1323"/>
      <c r="AJH1323"/>
      <c r="AJI1323"/>
      <c r="AJJ1323"/>
      <c r="AJK1323"/>
      <c r="AJL1323"/>
      <c r="AJM1323"/>
      <c r="AJN1323"/>
      <c r="AJO1323"/>
      <c r="AJP1323"/>
      <c r="AJQ1323"/>
      <c r="AJR1323"/>
      <c r="AJS1323"/>
      <c r="AJT1323"/>
      <c r="AJU1323"/>
      <c r="AJV1323"/>
      <c r="AJW1323"/>
      <c r="AJX1323"/>
      <c r="AJY1323"/>
      <c r="AJZ1323"/>
      <c r="AKA1323"/>
      <c r="AKB1323"/>
      <c r="AKC1323"/>
      <c r="AKD1323"/>
      <c r="AKE1323"/>
      <c r="AKF1323"/>
      <c r="AKG1323"/>
      <c r="AKH1323"/>
      <c r="AKI1323"/>
      <c r="AKJ1323"/>
      <c r="AKK1323"/>
      <c r="AKL1323"/>
      <c r="AKM1323"/>
      <c r="AKN1323"/>
      <c r="AKO1323"/>
      <c r="AKP1323"/>
      <c r="AKQ1323"/>
      <c r="AKR1323"/>
      <c r="AKS1323"/>
      <c r="AKT1323"/>
      <c r="AKU1323"/>
      <c r="AKV1323"/>
      <c r="AKW1323"/>
      <c r="AKX1323"/>
      <c r="AKY1323"/>
      <c r="AKZ1323"/>
      <c r="ALA1323"/>
      <c r="ALB1323"/>
      <c r="ALC1323"/>
      <c r="ALD1323"/>
      <c r="ALE1323"/>
      <c r="ALF1323"/>
      <c r="ALG1323"/>
      <c r="ALH1323"/>
      <c r="ALI1323"/>
      <c r="ALJ1323"/>
      <c r="ALK1323"/>
      <c r="ALL1323"/>
      <c r="ALM1323"/>
      <c r="ALN1323"/>
      <c r="ALO1323"/>
      <c r="ALP1323"/>
      <c r="ALQ1323"/>
      <c r="ALR1323"/>
      <c r="ALS1323"/>
      <c r="ALT1323"/>
      <c r="ALU1323"/>
      <c r="ALV1323"/>
      <c r="ALW1323"/>
      <c r="ALX1323"/>
      <c r="ALY1323"/>
      <c r="ALZ1323"/>
      <c r="AMA1323"/>
      <c r="AMB1323"/>
      <c r="AMC1323"/>
      <c r="AMD1323"/>
      <c r="AME1323"/>
      <c r="AMF1323"/>
      <c r="AMG1323"/>
      <c r="AMH1323"/>
      <c r="AMI1323"/>
      <c r="AMJ1323"/>
      <c r="AMK1323"/>
      <c r="AML1323"/>
      <c r="AMM1323"/>
      <c r="AMN1323"/>
      <c r="AMO1323"/>
      <c r="AMP1323"/>
      <c r="AMQ1323"/>
      <c r="AMR1323"/>
      <c r="AMS1323"/>
      <c r="AMT1323"/>
      <c r="AMU1323"/>
      <c r="AMV1323"/>
      <c r="AMW1323"/>
      <c r="AMX1323"/>
      <c r="AMY1323"/>
      <c r="AMZ1323"/>
      <c r="ANA1323"/>
      <c r="ANB1323"/>
      <c r="ANC1323"/>
      <c r="AND1323"/>
      <c r="ANE1323"/>
      <c r="ANF1323"/>
      <c r="ANG1323"/>
      <c r="ANH1323"/>
      <c r="ANI1323"/>
      <c r="ANJ1323"/>
      <c r="ANK1323"/>
      <c r="ANL1323"/>
      <c r="ANM1323"/>
      <c r="ANN1323"/>
      <c r="ANO1323"/>
      <c r="ANP1323"/>
      <c r="ANQ1323"/>
      <c r="ANR1323"/>
      <c r="ANS1323"/>
      <c r="ANT1323"/>
      <c r="ANU1323"/>
      <c r="ANV1323"/>
      <c r="ANW1323"/>
      <c r="ANX1323"/>
      <c r="ANY1323"/>
      <c r="ANZ1323"/>
      <c r="AOA1323"/>
      <c r="AOB1323"/>
      <c r="AOC1323"/>
      <c r="AOD1323"/>
      <c r="AOE1323"/>
      <c r="AOF1323"/>
      <c r="AOG1323"/>
      <c r="AOH1323"/>
      <c r="AOI1323"/>
      <c r="AOJ1323"/>
      <c r="AOK1323"/>
      <c r="AOL1323"/>
      <c r="AOM1323"/>
      <c r="AON1323"/>
      <c r="AOO1323"/>
      <c r="AOP1323"/>
      <c r="AOQ1323"/>
      <c r="AOR1323"/>
      <c r="AOS1323"/>
      <c r="AOT1323"/>
      <c r="AOU1323"/>
      <c r="AOV1323"/>
      <c r="AOW1323"/>
      <c r="AOX1323"/>
      <c r="AOY1323"/>
      <c r="AOZ1323"/>
      <c r="APA1323"/>
      <c r="APB1323"/>
      <c r="APC1323"/>
      <c r="APD1323"/>
      <c r="APE1323"/>
      <c r="APF1323"/>
      <c r="APG1323"/>
      <c r="APH1323"/>
      <c r="API1323"/>
      <c r="APJ1323"/>
      <c r="APK1323"/>
      <c r="APL1323"/>
      <c r="APM1323"/>
      <c r="APN1323"/>
      <c r="APO1323"/>
      <c r="APP1323"/>
      <c r="APQ1323"/>
      <c r="APR1323"/>
      <c r="APS1323"/>
      <c r="APT1323"/>
      <c r="APU1323"/>
      <c r="APV1323"/>
      <c r="APW1323"/>
      <c r="APX1323"/>
      <c r="APY1323"/>
      <c r="APZ1323"/>
      <c r="AQA1323"/>
      <c r="AQB1323"/>
      <c r="AQC1323"/>
      <c r="AQD1323"/>
      <c r="AQE1323"/>
      <c r="AQF1323"/>
      <c r="AQG1323"/>
      <c r="AQH1323"/>
      <c r="AQI1323"/>
      <c r="AQJ1323"/>
      <c r="AQK1323"/>
      <c r="AQL1323"/>
      <c r="AQM1323"/>
      <c r="AQN1323"/>
      <c r="AQO1323"/>
      <c r="AQP1323"/>
      <c r="AQQ1323"/>
      <c r="AQR1323"/>
      <c r="AQS1323"/>
      <c r="AQT1323"/>
      <c r="AQU1323"/>
      <c r="AQV1323"/>
      <c r="AQW1323"/>
      <c r="AQX1323"/>
      <c r="AQY1323"/>
      <c r="AQZ1323"/>
      <c r="ARA1323"/>
      <c r="ARB1323"/>
      <c r="ARC1323"/>
      <c r="ARD1323"/>
      <c r="ARE1323"/>
      <c r="ARF1323"/>
      <c r="ARG1323"/>
      <c r="ARH1323"/>
      <c r="ARI1323"/>
      <c r="ARJ1323"/>
      <c r="ARK1323"/>
      <c r="ARL1323"/>
      <c r="ARM1323"/>
      <c r="ARN1323"/>
      <c r="ARO1323"/>
      <c r="ARP1323"/>
      <c r="ARQ1323"/>
      <c r="ARR1323"/>
      <c r="ARS1323"/>
      <c r="ART1323"/>
      <c r="ARU1323"/>
      <c r="ARV1323"/>
      <c r="ARW1323"/>
      <c r="ARX1323"/>
      <c r="ARY1323"/>
      <c r="ARZ1323"/>
      <c r="ASA1323"/>
      <c r="ASB1323"/>
      <c r="ASC1323"/>
      <c r="ASD1323"/>
      <c r="ASE1323"/>
      <c r="ASF1323"/>
      <c r="ASG1323"/>
      <c r="ASH1323"/>
      <c r="ASI1323"/>
      <c r="ASJ1323"/>
      <c r="ASK1323"/>
      <c r="ASL1323"/>
      <c r="ASM1323"/>
      <c r="ASN1323"/>
      <c r="ASO1323"/>
      <c r="ASP1323"/>
      <c r="ASQ1323"/>
      <c r="ASR1323"/>
      <c r="ASS1323"/>
      <c r="AST1323"/>
      <c r="ASU1323"/>
      <c r="ASV1323"/>
      <c r="ASW1323"/>
      <c r="ASX1323"/>
      <c r="ASY1323"/>
      <c r="ASZ1323"/>
      <c r="ATA1323"/>
      <c r="ATB1323"/>
      <c r="ATC1323"/>
      <c r="ATD1323"/>
      <c r="ATE1323"/>
      <c r="ATF1323"/>
      <c r="ATG1323"/>
      <c r="ATH1323"/>
      <c r="ATI1323"/>
      <c r="ATJ1323"/>
      <c r="ATK1323"/>
      <c r="ATL1323"/>
      <c r="ATM1323"/>
      <c r="ATN1323"/>
      <c r="ATO1323"/>
      <c r="ATP1323"/>
      <c r="ATQ1323"/>
      <c r="ATR1323"/>
      <c r="ATS1323"/>
      <c r="ATT1323"/>
      <c r="ATU1323"/>
      <c r="ATV1323"/>
      <c r="ATW1323"/>
      <c r="ATX1323"/>
      <c r="ATY1323"/>
      <c r="ATZ1323"/>
      <c r="AUA1323"/>
      <c r="AUB1323"/>
      <c r="AUC1323"/>
      <c r="AUD1323"/>
      <c r="AUE1323"/>
      <c r="AUF1323"/>
      <c r="AUG1323"/>
      <c r="AUH1323"/>
      <c r="AUI1323"/>
      <c r="AUJ1323"/>
      <c r="AUK1323"/>
      <c r="AUL1323"/>
      <c r="AUM1323"/>
      <c r="AUN1323"/>
      <c r="AUO1323"/>
      <c r="AUP1323"/>
      <c r="AUQ1323"/>
      <c r="AUR1323"/>
      <c r="AUS1323"/>
      <c r="AUT1323"/>
      <c r="AUU1323"/>
      <c r="AUV1323"/>
      <c r="AUW1323"/>
      <c r="AUX1323"/>
      <c r="AUY1323"/>
      <c r="AUZ1323"/>
      <c r="AVA1323"/>
      <c r="AVB1323"/>
      <c r="AVC1323"/>
      <c r="AVD1323"/>
      <c r="AVE1323"/>
      <c r="AVF1323"/>
      <c r="AVG1323"/>
      <c r="AVH1323"/>
      <c r="AVI1323"/>
      <c r="AVJ1323"/>
      <c r="AVK1323"/>
      <c r="AVL1323"/>
      <c r="AVM1323"/>
      <c r="AVN1323"/>
      <c r="AVO1323"/>
      <c r="AVP1323"/>
      <c r="AVQ1323"/>
      <c r="AVR1323"/>
      <c r="AVS1323"/>
      <c r="AVT1323"/>
      <c r="AVU1323"/>
      <c r="AVV1323"/>
      <c r="AVW1323"/>
      <c r="AVX1323"/>
      <c r="AVY1323"/>
      <c r="AVZ1323"/>
      <c r="AWA1323"/>
      <c r="AWB1323"/>
      <c r="AWC1323"/>
      <c r="AWD1323"/>
      <c r="AWE1323"/>
      <c r="AWF1323"/>
      <c r="AWG1323"/>
      <c r="AWH1323"/>
      <c r="AWI1323"/>
      <c r="AWJ1323"/>
      <c r="AWK1323"/>
      <c r="AWL1323"/>
      <c r="AWM1323"/>
      <c r="AWN1323"/>
      <c r="AWO1323"/>
      <c r="AWP1323"/>
      <c r="AWQ1323"/>
      <c r="AWR1323"/>
      <c r="AWS1323"/>
      <c r="AWT1323"/>
      <c r="AWU1323"/>
      <c r="AWV1323"/>
      <c r="AWW1323"/>
      <c r="AWX1323"/>
      <c r="AWY1323"/>
      <c r="AWZ1323"/>
      <c r="AXA1323"/>
      <c r="AXB1323"/>
      <c r="AXC1323"/>
      <c r="AXD1323"/>
      <c r="AXE1323"/>
      <c r="AXF1323"/>
      <c r="AXG1323"/>
      <c r="AXH1323"/>
      <c r="AXI1323"/>
      <c r="AXJ1323"/>
      <c r="AXK1323"/>
      <c r="AXL1323"/>
      <c r="AXM1323"/>
      <c r="AXN1323"/>
      <c r="AXO1323"/>
      <c r="AXP1323"/>
      <c r="AXQ1323"/>
      <c r="AXR1323"/>
      <c r="AXS1323"/>
      <c r="AXT1323"/>
      <c r="AXU1323"/>
      <c r="AXV1323"/>
      <c r="AXW1323"/>
      <c r="AXX1323"/>
      <c r="AXY1323"/>
      <c r="AXZ1323"/>
      <c r="AYA1323"/>
      <c r="AYB1323"/>
      <c r="AYC1323"/>
      <c r="AYD1323"/>
      <c r="AYE1323"/>
      <c r="AYF1323"/>
      <c r="AYG1323"/>
      <c r="AYH1323"/>
      <c r="AYI1323"/>
      <c r="AYJ1323"/>
      <c r="AYK1323"/>
      <c r="AYL1323"/>
      <c r="AYM1323"/>
      <c r="AYN1323"/>
      <c r="AYO1323"/>
      <c r="AYP1323"/>
      <c r="AYQ1323"/>
      <c r="AYR1323"/>
      <c r="AYS1323"/>
      <c r="AYT1323"/>
      <c r="AYU1323"/>
      <c r="AYV1323"/>
      <c r="AYW1323"/>
      <c r="AYX1323"/>
      <c r="AYY1323"/>
      <c r="AYZ1323"/>
      <c r="AZA1323"/>
      <c r="AZB1323"/>
      <c r="AZC1323"/>
      <c r="AZD1323"/>
      <c r="AZE1323"/>
      <c r="AZF1323"/>
      <c r="AZG1323"/>
      <c r="AZH1323"/>
      <c r="AZI1323"/>
      <c r="AZJ1323"/>
      <c r="AZK1323"/>
      <c r="AZL1323"/>
      <c r="AZM1323"/>
      <c r="AZN1323"/>
      <c r="AZO1323"/>
      <c r="AZP1323"/>
      <c r="AZQ1323"/>
      <c r="AZR1323"/>
      <c r="AZS1323"/>
      <c r="AZT1323"/>
      <c r="AZU1323"/>
      <c r="AZV1323"/>
      <c r="AZW1323"/>
      <c r="AZX1323"/>
      <c r="AZY1323"/>
      <c r="AZZ1323"/>
      <c r="BAA1323"/>
      <c r="BAB1323"/>
      <c r="BAC1323"/>
      <c r="BAD1323"/>
      <c r="BAE1323"/>
      <c r="BAF1323"/>
      <c r="BAG1323"/>
      <c r="BAH1323"/>
      <c r="BAI1323"/>
      <c r="BAJ1323"/>
      <c r="BAK1323"/>
      <c r="BAL1323"/>
      <c r="BAM1323"/>
      <c r="BAN1323"/>
      <c r="BAO1323"/>
      <c r="BAP1323"/>
      <c r="BAQ1323"/>
      <c r="BAR1323"/>
      <c r="BAS1323"/>
      <c r="BAT1323"/>
      <c r="BAU1323"/>
      <c r="BAV1323"/>
      <c r="BAW1323"/>
      <c r="BAX1323"/>
      <c r="BAY1323"/>
      <c r="BAZ1323"/>
      <c r="BBA1323"/>
      <c r="BBB1323"/>
      <c r="BBC1323"/>
      <c r="BBD1323"/>
      <c r="BBE1323"/>
      <c r="BBF1323"/>
      <c r="BBG1323"/>
      <c r="BBH1323"/>
      <c r="BBI1323"/>
      <c r="BBJ1323"/>
      <c r="BBK1323"/>
      <c r="BBL1323"/>
      <c r="BBM1323"/>
      <c r="BBN1323"/>
      <c r="BBO1323"/>
      <c r="BBP1323"/>
      <c r="BBQ1323"/>
      <c r="BBR1323"/>
      <c r="BBS1323"/>
      <c r="BBT1323"/>
      <c r="BBU1323"/>
      <c r="BBV1323"/>
      <c r="BBW1323"/>
      <c r="BBX1323"/>
      <c r="BBY1323"/>
      <c r="BBZ1323"/>
      <c r="BCA1323"/>
      <c r="BCB1323"/>
      <c r="BCC1323"/>
      <c r="BCD1323"/>
      <c r="BCE1323"/>
      <c r="BCF1323"/>
      <c r="BCG1323"/>
      <c r="BCH1323"/>
      <c r="BCI1323"/>
      <c r="BCJ1323"/>
      <c r="BCK1323"/>
      <c r="BCL1323"/>
      <c r="BCM1323"/>
      <c r="BCN1323"/>
      <c r="BCO1323"/>
      <c r="BCP1323"/>
      <c r="BCQ1323"/>
      <c r="BCR1323"/>
      <c r="BCS1323"/>
      <c r="BCT1323"/>
      <c r="BCU1323"/>
      <c r="BCV1323"/>
      <c r="BCW1323"/>
      <c r="BCX1323"/>
      <c r="BCY1323"/>
      <c r="BCZ1323"/>
      <c r="BDA1323"/>
      <c r="BDB1323"/>
      <c r="BDC1323"/>
      <c r="BDD1323"/>
      <c r="BDE1323"/>
      <c r="BDF1323"/>
      <c r="BDG1323"/>
      <c r="BDH1323"/>
      <c r="BDI1323"/>
      <c r="BDJ1323"/>
      <c r="BDK1323"/>
      <c r="BDL1323"/>
      <c r="BDM1323"/>
      <c r="BDN1323"/>
      <c r="BDO1323"/>
      <c r="BDP1323"/>
      <c r="BDQ1323"/>
      <c r="BDR1323"/>
      <c r="BDS1323"/>
      <c r="BDT1323"/>
      <c r="BDU1323"/>
      <c r="BDV1323"/>
      <c r="BDW1323"/>
      <c r="BDX1323"/>
      <c r="BDY1323"/>
      <c r="BDZ1323"/>
      <c r="BEA1323"/>
      <c r="BEB1323"/>
      <c r="BEC1323"/>
      <c r="BED1323"/>
      <c r="BEE1323"/>
      <c r="BEF1323"/>
      <c r="BEG1323"/>
      <c r="BEH1323"/>
      <c r="BEI1323"/>
      <c r="BEJ1323"/>
      <c r="BEK1323"/>
      <c r="BEL1323"/>
      <c r="BEM1323"/>
      <c r="BEN1323"/>
      <c r="BEO1323"/>
      <c r="BEP1323"/>
      <c r="BEQ1323"/>
      <c r="BER1323"/>
      <c r="BES1323"/>
      <c r="BET1323"/>
      <c r="BEU1323"/>
      <c r="BEV1323"/>
      <c r="BEW1323"/>
      <c r="BEX1323"/>
      <c r="BEY1323"/>
      <c r="BEZ1323"/>
      <c r="BFA1323"/>
      <c r="BFB1323"/>
      <c r="BFC1323"/>
      <c r="BFD1323"/>
      <c r="BFE1323"/>
      <c r="BFF1323"/>
      <c r="BFG1323"/>
      <c r="BFH1323"/>
      <c r="BFI1323"/>
      <c r="BFJ1323"/>
      <c r="BFK1323"/>
      <c r="BFL1323"/>
      <c r="BFM1323"/>
      <c r="BFN1323"/>
      <c r="BFO1323"/>
      <c r="BFP1323"/>
      <c r="BFQ1323"/>
      <c r="BFR1323"/>
      <c r="BFS1323"/>
      <c r="BFT1323"/>
      <c r="BFU1323"/>
      <c r="BFV1323"/>
      <c r="BFW1323"/>
      <c r="BFX1323"/>
      <c r="BFY1323"/>
      <c r="BFZ1323"/>
      <c r="BGA1323"/>
      <c r="BGB1323"/>
      <c r="BGC1323"/>
      <c r="BGD1323"/>
      <c r="BGE1323"/>
      <c r="BGF1323"/>
      <c r="BGG1323"/>
      <c r="BGH1323"/>
      <c r="BGI1323"/>
      <c r="BGJ1323"/>
      <c r="BGK1323"/>
      <c r="BGL1323"/>
      <c r="BGM1323"/>
      <c r="BGN1323"/>
      <c r="BGO1323"/>
      <c r="BGP1323"/>
      <c r="BGQ1323"/>
      <c r="BGR1323"/>
      <c r="BGS1323"/>
      <c r="BGT1323"/>
      <c r="BGU1323"/>
      <c r="BGV1323"/>
      <c r="BGW1323"/>
      <c r="BGX1323"/>
      <c r="BGY1323"/>
      <c r="BGZ1323"/>
      <c r="BHA1323"/>
      <c r="BHB1323"/>
      <c r="BHC1323"/>
      <c r="BHD1323"/>
      <c r="BHE1323"/>
      <c r="BHF1323"/>
      <c r="BHG1323"/>
      <c r="BHH1323"/>
      <c r="BHI1323"/>
      <c r="BHJ1323"/>
      <c r="BHK1323"/>
      <c r="BHL1323"/>
      <c r="BHM1323"/>
      <c r="BHN1323"/>
      <c r="BHO1323"/>
      <c r="BHP1323"/>
      <c r="BHQ1323"/>
      <c r="BHR1323"/>
      <c r="BHS1323"/>
      <c r="BHT1323"/>
      <c r="BHU1323"/>
      <c r="BHV1323"/>
      <c r="BHW1323"/>
      <c r="BHX1323"/>
      <c r="BHY1323"/>
      <c r="BHZ1323"/>
      <c r="BIA1323"/>
      <c r="BIB1323"/>
      <c r="BIC1323"/>
      <c r="BID1323"/>
      <c r="BIE1323"/>
      <c r="BIF1323"/>
      <c r="BIG1323"/>
      <c r="BIH1323"/>
      <c r="BII1323"/>
      <c r="BIJ1323"/>
      <c r="BIK1323"/>
      <c r="BIL1323"/>
      <c r="BIM1323"/>
      <c r="BIN1323"/>
      <c r="BIO1323"/>
      <c r="BIP1323"/>
      <c r="BIQ1323"/>
      <c r="BIR1323"/>
      <c r="BIS1323"/>
      <c r="BIT1323"/>
      <c r="BIU1323"/>
      <c r="BIV1323"/>
      <c r="BIW1323"/>
      <c r="BIX1323"/>
      <c r="BIY1323"/>
      <c r="BIZ1323"/>
      <c r="BJA1323"/>
      <c r="BJB1323"/>
      <c r="BJC1323"/>
      <c r="BJD1323"/>
      <c r="BJE1323"/>
      <c r="BJF1323"/>
      <c r="BJG1323"/>
      <c r="BJH1323"/>
      <c r="BJI1323"/>
      <c r="BJJ1323"/>
      <c r="BJK1323"/>
      <c r="BJL1323"/>
      <c r="BJM1323"/>
      <c r="BJN1323"/>
      <c r="BJO1323"/>
      <c r="BJP1323"/>
      <c r="BJQ1323"/>
      <c r="BJR1323"/>
      <c r="BJS1323"/>
      <c r="BJT1323"/>
      <c r="BJU1323"/>
      <c r="BJV1323"/>
      <c r="BJW1323"/>
      <c r="BJX1323"/>
      <c r="BJY1323"/>
      <c r="BJZ1323"/>
      <c r="BKA1323"/>
      <c r="BKB1323"/>
      <c r="BKC1323"/>
      <c r="BKD1323"/>
      <c r="BKE1323"/>
      <c r="BKF1323"/>
      <c r="BKG1323"/>
      <c r="BKH1323"/>
      <c r="BKI1323"/>
      <c r="BKJ1323"/>
      <c r="BKK1323"/>
      <c r="BKL1323"/>
      <c r="BKM1323"/>
      <c r="BKN1323"/>
      <c r="BKO1323"/>
      <c r="BKP1323"/>
      <c r="BKQ1323"/>
      <c r="BKR1323"/>
      <c r="BKS1323"/>
      <c r="BKT1323"/>
      <c r="BKU1323"/>
      <c r="BKV1323"/>
      <c r="BKW1323"/>
      <c r="BKX1323"/>
      <c r="BKY1323"/>
      <c r="BKZ1323"/>
      <c r="BLA1323"/>
      <c r="BLB1323"/>
      <c r="BLC1323"/>
      <c r="BLD1323"/>
      <c r="BLE1323"/>
      <c r="BLF1323"/>
      <c r="BLG1323"/>
      <c r="BLH1323"/>
      <c r="BLI1323"/>
      <c r="BLJ1323"/>
      <c r="BLK1323"/>
      <c r="BLL1323"/>
      <c r="BLM1323"/>
      <c r="BLN1323"/>
      <c r="BLO1323"/>
      <c r="BLP1323"/>
      <c r="BLQ1323"/>
      <c r="BLR1323"/>
      <c r="BLS1323"/>
      <c r="BLT1323"/>
      <c r="BLU1323"/>
      <c r="BLV1323"/>
      <c r="BLW1323"/>
      <c r="BLX1323"/>
      <c r="BLY1323"/>
      <c r="BLZ1323"/>
      <c r="BMA1323"/>
      <c r="BMB1323"/>
      <c r="BMC1323"/>
      <c r="BMD1323"/>
      <c r="BME1323"/>
      <c r="BMF1323"/>
      <c r="BMG1323"/>
      <c r="BMH1323"/>
      <c r="BMI1323"/>
      <c r="BMJ1323"/>
      <c r="BMK1323"/>
      <c r="BML1323"/>
      <c r="BMM1323"/>
      <c r="BMN1323"/>
      <c r="BMO1323"/>
      <c r="BMP1323"/>
      <c r="BMQ1323"/>
      <c r="BMR1323"/>
    </row>
    <row r="1324" spans="1:1708" customFormat="1">
      <c r="A1324" s="561" t="s">
        <v>3272</v>
      </c>
      <c r="B1324" s="562"/>
      <c r="C1324" s="561" t="s">
        <v>3272</v>
      </c>
      <c r="D1324" s="561"/>
      <c r="E1324" s="563" t="s">
        <v>784</v>
      </c>
      <c r="F1324" s="564" t="s">
        <v>785</v>
      </c>
      <c r="G1324" s="564" t="s">
        <v>184</v>
      </c>
      <c r="H1324" s="564"/>
      <c r="I1324" s="564">
        <v>5</v>
      </c>
      <c r="J1324" s="564"/>
      <c r="K1324" s="565">
        <v>58.6798368030001</v>
      </c>
      <c r="L1324" s="565">
        <v>24.812002887000101</v>
      </c>
      <c r="M1324" s="566" t="s">
        <v>2831</v>
      </c>
      <c r="N1324" s="567"/>
      <c r="O1324" s="564" t="s">
        <v>3273</v>
      </c>
      <c r="P1324" s="565" t="s">
        <v>316</v>
      </c>
      <c r="Q1324" s="565"/>
      <c r="R1324" s="1025">
        <v>1264</v>
      </c>
      <c r="S1324" s="1025">
        <v>1264</v>
      </c>
      <c r="T1324" s="297" t="s">
        <v>202</v>
      </c>
      <c r="U1324" s="931"/>
    </row>
    <row r="1325" spans="1:1708" s="656" customFormat="1">
      <c r="A1325" s="561" t="s">
        <v>3274</v>
      </c>
      <c r="B1325" s="562"/>
      <c r="C1325" s="561" t="s">
        <v>3274</v>
      </c>
      <c r="D1325" s="561"/>
      <c r="E1325" s="563" t="s">
        <v>784</v>
      </c>
      <c r="F1325" s="564" t="s">
        <v>785</v>
      </c>
      <c r="G1325" s="564" t="s">
        <v>184</v>
      </c>
      <c r="H1325" s="564"/>
      <c r="I1325" s="564">
        <v>5</v>
      </c>
      <c r="J1325" s="564"/>
      <c r="K1325" s="565">
        <v>58.6798368030001</v>
      </c>
      <c r="L1325" s="565">
        <v>24.812002887000101</v>
      </c>
      <c r="M1325" s="566" t="s">
        <v>3252</v>
      </c>
      <c r="N1325" s="567"/>
      <c r="O1325" s="564" t="s">
        <v>3273</v>
      </c>
      <c r="P1325" s="565" t="s">
        <v>316</v>
      </c>
      <c r="Q1325" s="565" t="s">
        <v>2488</v>
      </c>
      <c r="R1325" s="1025">
        <v>1265</v>
      </c>
      <c r="S1325" s="1025">
        <v>1265</v>
      </c>
      <c r="T1325" s="297"/>
      <c r="U1325" s="931"/>
      <c r="V1325"/>
      <c r="W1325"/>
      <c r="X1325"/>
      <c r="Y1325"/>
      <c r="Z1325"/>
      <c r="AA1325"/>
      <c r="AB1325"/>
      <c r="AC1325"/>
      <c r="AD1325"/>
      <c r="AE1325"/>
      <c r="AF1325"/>
      <c r="AG1325"/>
      <c r="AH1325"/>
      <c r="AI1325"/>
      <c r="AJ1325"/>
      <c r="AK1325"/>
      <c r="AL1325"/>
      <c r="AM1325"/>
      <c r="AN1325"/>
      <c r="AO1325"/>
      <c r="AP1325"/>
      <c r="AQ1325"/>
      <c r="AR1325"/>
      <c r="AS1325"/>
      <c r="AT1325"/>
      <c r="AU1325"/>
      <c r="AV1325"/>
      <c r="AW1325"/>
      <c r="AX1325"/>
      <c r="AY1325"/>
      <c r="AZ1325"/>
      <c r="BA1325"/>
      <c r="BB1325"/>
      <c r="BC1325"/>
      <c r="BD1325"/>
      <c r="BE1325"/>
      <c r="BF1325"/>
      <c r="BG1325"/>
      <c r="BH1325"/>
      <c r="BI1325"/>
      <c r="BJ1325"/>
      <c r="BK1325"/>
      <c r="BL1325"/>
      <c r="BM1325"/>
      <c r="BN1325"/>
      <c r="BO1325"/>
      <c r="BP1325"/>
      <c r="BQ1325"/>
      <c r="BR1325"/>
      <c r="BS1325"/>
      <c r="BT1325"/>
      <c r="BU1325"/>
      <c r="BV1325"/>
      <c r="BW1325"/>
      <c r="BX1325"/>
      <c r="BY1325"/>
      <c r="BZ1325"/>
      <c r="CA1325"/>
      <c r="CB1325"/>
      <c r="CC1325"/>
      <c r="CD1325"/>
      <c r="CE1325"/>
      <c r="CF1325"/>
      <c r="CG1325"/>
      <c r="CH1325"/>
      <c r="CI1325"/>
      <c r="CJ1325"/>
      <c r="CK1325"/>
      <c r="CL1325"/>
      <c r="CM1325"/>
      <c r="CN1325"/>
      <c r="CO1325"/>
      <c r="CP1325"/>
      <c r="CQ1325"/>
      <c r="CR1325"/>
      <c r="CS1325"/>
      <c r="CT1325"/>
      <c r="CU1325"/>
      <c r="CV1325"/>
      <c r="CW1325"/>
      <c r="CX1325"/>
      <c r="CY1325"/>
      <c r="CZ1325"/>
      <c r="DA1325"/>
      <c r="DB1325"/>
      <c r="DC1325"/>
      <c r="DD1325"/>
      <c r="DE1325"/>
      <c r="DF1325"/>
      <c r="DG1325"/>
      <c r="DH1325"/>
      <c r="DI1325"/>
      <c r="DJ1325"/>
      <c r="DK1325"/>
      <c r="DL1325"/>
      <c r="DM1325"/>
      <c r="DN1325"/>
      <c r="DO1325"/>
      <c r="DP1325"/>
      <c r="DQ1325"/>
      <c r="DR1325"/>
      <c r="DS1325"/>
      <c r="DT1325"/>
      <c r="DU1325"/>
      <c r="DV1325"/>
      <c r="DW1325"/>
      <c r="DX1325"/>
      <c r="DY1325"/>
      <c r="DZ1325"/>
      <c r="EA1325"/>
      <c r="EB1325"/>
      <c r="EC1325"/>
      <c r="ED1325"/>
      <c r="EE1325"/>
      <c r="EF1325"/>
      <c r="EG1325"/>
      <c r="EH1325"/>
      <c r="EI1325"/>
      <c r="EJ1325"/>
      <c r="EK1325"/>
      <c r="EL1325"/>
      <c r="EM1325"/>
      <c r="EN1325"/>
      <c r="EO1325"/>
      <c r="EP1325"/>
      <c r="EQ1325"/>
      <c r="ER1325"/>
      <c r="ES1325"/>
      <c r="ET1325"/>
      <c r="EU1325"/>
      <c r="EV1325"/>
      <c r="EW1325"/>
      <c r="EX1325"/>
      <c r="EY1325"/>
      <c r="EZ1325"/>
      <c r="FA1325"/>
      <c r="FB1325"/>
      <c r="FC1325"/>
      <c r="FD1325"/>
      <c r="FE1325"/>
      <c r="FF1325"/>
      <c r="FG1325"/>
      <c r="FH1325"/>
      <c r="FI1325"/>
      <c r="FJ1325"/>
      <c r="FK1325"/>
      <c r="FL1325"/>
      <c r="FM1325"/>
      <c r="FN1325"/>
      <c r="FO1325"/>
      <c r="FP1325"/>
      <c r="FQ1325"/>
      <c r="FR1325"/>
      <c r="FS1325"/>
      <c r="FT1325"/>
      <c r="FU1325"/>
      <c r="FV1325"/>
      <c r="FW1325"/>
      <c r="FX1325"/>
      <c r="FY1325"/>
      <c r="FZ1325"/>
      <c r="GA1325"/>
      <c r="GB1325"/>
      <c r="GC1325"/>
      <c r="GD1325"/>
      <c r="GE1325"/>
      <c r="GF1325"/>
      <c r="GG1325"/>
      <c r="GH1325"/>
      <c r="GI1325"/>
      <c r="GJ1325"/>
      <c r="GK1325"/>
      <c r="GL1325"/>
      <c r="GM1325"/>
      <c r="GN1325"/>
      <c r="GO1325"/>
      <c r="GP1325"/>
      <c r="GQ1325"/>
      <c r="GR1325"/>
      <c r="GS1325"/>
      <c r="GT1325"/>
      <c r="GU1325"/>
      <c r="GV1325"/>
      <c r="GW1325"/>
      <c r="GX1325"/>
      <c r="GY1325"/>
      <c r="GZ1325"/>
      <c r="HA1325"/>
      <c r="HB1325"/>
      <c r="HC1325"/>
      <c r="HD1325"/>
      <c r="HE1325"/>
      <c r="HF1325"/>
      <c r="HG1325"/>
      <c r="HH1325"/>
      <c r="HI1325"/>
      <c r="HJ1325"/>
      <c r="HK1325"/>
      <c r="HL1325"/>
      <c r="HM1325"/>
      <c r="HN1325"/>
      <c r="HO1325"/>
      <c r="HP1325"/>
      <c r="HQ1325"/>
      <c r="HR1325"/>
      <c r="HS1325"/>
      <c r="HT1325"/>
      <c r="HU1325"/>
      <c r="HV1325"/>
      <c r="HW1325"/>
      <c r="HX1325"/>
      <c r="HY1325"/>
      <c r="HZ1325"/>
      <c r="IA1325"/>
      <c r="IB1325"/>
      <c r="IC1325"/>
      <c r="ID1325"/>
      <c r="IE1325"/>
      <c r="IF1325"/>
      <c r="IG1325"/>
      <c r="IH1325"/>
      <c r="II1325"/>
      <c r="IJ1325"/>
      <c r="IK1325"/>
      <c r="IL1325"/>
      <c r="IM1325"/>
      <c r="IN1325"/>
      <c r="IO1325"/>
      <c r="IP1325"/>
      <c r="IQ1325"/>
      <c r="IR1325"/>
      <c r="IS1325"/>
      <c r="IT1325"/>
      <c r="IU1325"/>
      <c r="IV1325"/>
      <c r="IW1325"/>
      <c r="IX1325"/>
      <c r="IY1325"/>
      <c r="IZ1325"/>
      <c r="JA1325"/>
      <c r="JB1325"/>
      <c r="JC1325"/>
      <c r="JD1325"/>
      <c r="JE1325"/>
      <c r="JF1325"/>
      <c r="JG1325"/>
      <c r="JH1325"/>
      <c r="JI1325"/>
      <c r="JJ1325"/>
      <c r="JK1325"/>
      <c r="JL1325"/>
      <c r="JM1325"/>
      <c r="JN1325"/>
      <c r="JO1325"/>
      <c r="JP1325"/>
      <c r="JQ1325"/>
      <c r="JR1325"/>
      <c r="JS1325"/>
      <c r="JT1325"/>
      <c r="JU1325"/>
      <c r="JV1325"/>
      <c r="JW1325"/>
      <c r="JX1325"/>
      <c r="JY1325"/>
      <c r="JZ1325"/>
      <c r="KA1325"/>
      <c r="KB1325"/>
      <c r="KC1325"/>
      <c r="KD1325"/>
      <c r="KE1325"/>
      <c r="KF1325"/>
      <c r="KG1325"/>
      <c r="KH1325"/>
      <c r="KI1325"/>
      <c r="KJ1325"/>
      <c r="KK1325"/>
      <c r="KL1325"/>
      <c r="KM1325"/>
      <c r="KN1325"/>
      <c r="KO1325"/>
      <c r="KP1325"/>
      <c r="KQ1325"/>
      <c r="KR1325"/>
      <c r="KS1325"/>
      <c r="KT1325"/>
      <c r="KU1325"/>
      <c r="KV1325"/>
      <c r="KW1325"/>
      <c r="KX1325"/>
      <c r="KY1325"/>
      <c r="KZ1325"/>
      <c r="LA1325"/>
      <c r="LB1325"/>
      <c r="LC1325"/>
      <c r="LD1325"/>
      <c r="LE1325"/>
      <c r="LF1325"/>
      <c r="LG1325"/>
      <c r="LH1325"/>
      <c r="LI1325"/>
      <c r="LJ1325"/>
      <c r="LK1325"/>
      <c r="LL1325"/>
      <c r="LM1325"/>
      <c r="LN1325"/>
      <c r="LO1325"/>
      <c r="LP1325"/>
      <c r="LQ1325"/>
      <c r="LR1325"/>
      <c r="LS1325"/>
      <c r="LT1325"/>
      <c r="LU1325"/>
      <c r="LV1325"/>
      <c r="LW1325"/>
      <c r="LX1325"/>
      <c r="LY1325"/>
      <c r="LZ1325"/>
      <c r="MA1325"/>
      <c r="MB1325"/>
      <c r="MC1325"/>
      <c r="MD1325"/>
      <c r="ME1325"/>
      <c r="MF1325"/>
      <c r="MG1325"/>
      <c r="MH1325"/>
      <c r="MI1325"/>
      <c r="MJ1325"/>
      <c r="MK1325"/>
      <c r="ML1325"/>
      <c r="MM1325"/>
      <c r="MN1325"/>
      <c r="MO1325"/>
      <c r="MP1325"/>
      <c r="MQ1325"/>
      <c r="MR1325"/>
      <c r="MS1325"/>
      <c r="MT1325"/>
      <c r="MU1325"/>
      <c r="MV1325"/>
      <c r="MW1325"/>
      <c r="MX1325"/>
      <c r="MY1325"/>
      <c r="MZ1325"/>
      <c r="NA1325"/>
      <c r="NB1325"/>
      <c r="NC1325"/>
      <c r="ND1325"/>
      <c r="NE1325"/>
      <c r="NF1325"/>
      <c r="NG1325"/>
      <c r="NH1325"/>
      <c r="NI1325"/>
      <c r="NJ1325"/>
      <c r="NK1325"/>
      <c r="NL1325"/>
      <c r="NM1325"/>
      <c r="NN1325"/>
      <c r="NO1325"/>
      <c r="NP1325"/>
      <c r="NQ1325"/>
      <c r="NR1325"/>
      <c r="NS1325"/>
      <c r="NT1325"/>
      <c r="NU1325"/>
      <c r="NV1325"/>
      <c r="NW1325"/>
      <c r="NX1325"/>
      <c r="NY1325"/>
      <c r="NZ1325"/>
      <c r="OA1325"/>
      <c r="OB1325"/>
      <c r="OC1325"/>
      <c r="OD1325"/>
      <c r="OE1325"/>
      <c r="OF1325"/>
      <c r="OG1325"/>
      <c r="OH1325"/>
      <c r="OI1325"/>
      <c r="OJ1325"/>
      <c r="OK1325"/>
      <c r="OL1325"/>
      <c r="OM1325"/>
      <c r="ON1325"/>
      <c r="OO1325"/>
      <c r="OP1325"/>
      <c r="OQ1325"/>
      <c r="OR1325"/>
      <c r="OS1325"/>
      <c r="OT1325"/>
      <c r="OU1325"/>
      <c r="OV1325"/>
      <c r="OW1325"/>
      <c r="OX1325"/>
      <c r="OY1325"/>
      <c r="OZ1325"/>
      <c r="PA1325"/>
      <c r="PB1325"/>
      <c r="PC1325"/>
      <c r="PD1325"/>
      <c r="PE1325"/>
      <c r="PF1325"/>
      <c r="PG1325"/>
      <c r="PH1325"/>
      <c r="PI1325"/>
      <c r="PJ1325"/>
      <c r="PK1325"/>
      <c r="PL1325"/>
      <c r="PM1325"/>
      <c r="PN1325"/>
      <c r="PO1325"/>
      <c r="PP1325"/>
      <c r="PQ1325"/>
      <c r="PR1325"/>
      <c r="PS1325"/>
      <c r="PT1325"/>
      <c r="PU1325"/>
      <c r="PV1325"/>
      <c r="PW1325"/>
      <c r="PX1325"/>
      <c r="PY1325"/>
      <c r="PZ1325"/>
      <c r="QA1325"/>
      <c r="QB1325"/>
      <c r="QC1325"/>
      <c r="QD1325"/>
      <c r="QE1325"/>
      <c r="QF1325"/>
      <c r="QG1325"/>
      <c r="QH1325"/>
      <c r="QI1325"/>
      <c r="QJ1325"/>
      <c r="QK1325"/>
      <c r="QL1325"/>
      <c r="QM1325"/>
      <c r="QN1325"/>
      <c r="QO1325"/>
      <c r="QP1325"/>
      <c r="QQ1325"/>
      <c r="QR1325"/>
      <c r="QS1325"/>
      <c r="QT1325"/>
      <c r="QU1325"/>
      <c r="QV1325"/>
      <c r="QW1325"/>
      <c r="QX1325"/>
      <c r="QY1325"/>
      <c r="QZ1325"/>
      <c r="RA1325"/>
      <c r="RB1325"/>
      <c r="RC1325"/>
      <c r="RD1325"/>
      <c r="RE1325"/>
      <c r="RF1325"/>
      <c r="RG1325"/>
      <c r="RH1325"/>
      <c r="RI1325"/>
      <c r="RJ1325"/>
      <c r="RK1325"/>
      <c r="RL1325"/>
      <c r="RM1325"/>
      <c r="RN1325"/>
      <c r="RO1325"/>
      <c r="RP1325"/>
      <c r="RQ1325"/>
      <c r="RR1325"/>
      <c r="RS1325"/>
      <c r="RT1325"/>
      <c r="RU1325"/>
      <c r="RV1325"/>
      <c r="RW1325"/>
      <c r="RX1325"/>
      <c r="RY1325"/>
      <c r="RZ1325"/>
      <c r="SA1325"/>
      <c r="SB1325"/>
      <c r="SC1325"/>
      <c r="SD1325"/>
      <c r="SE1325"/>
      <c r="SF1325"/>
      <c r="SG1325"/>
      <c r="SH1325"/>
      <c r="SI1325"/>
      <c r="SJ1325"/>
      <c r="SK1325"/>
      <c r="SL1325"/>
      <c r="SM1325"/>
      <c r="SN1325"/>
      <c r="SO1325"/>
      <c r="SP1325"/>
      <c r="SQ1325"/>
      <c r="SR1325"/>
      <c r="SS1325"/>
      <c r="ST1325"/>
      <c r="SU1325"/>
      <c r="SV1325"/>
      <c r="SW1325"/>
      <c r="SX1325"/>
      <c r="SY1325"/>
      <c r="SZ1325"/>
      <c r="TA1325"/>
      <c r="TB1325"/>
      <c r="TC1325"/>
      <c r="TD1325"/>
      <c r="TE1325"/>
      <c r="TF1325"/>
      <c r="TG1325"/>
      <c r="TH1325"/>
      <c r="TI1325"/>
      <c r="TJ1325"/>
      <c r="TK1325"/>
      <c r="TL1325"/>
      <c r="TM1325"/>
      <c r="TN1325"/>
      <c r="TO1325"/>
      <c r="TP1325"/>
      <c r="TQ1325"/>
      <c r="TR1325"/>
      <c r="TS1325"/>
      <c r="TT1325"/>
      <c r="TU1325"/>
      <c r="TV1325"/>
      <c r="TW1325"/>
      <c r="TX1325"/>
      <c r="TY1325"/>
      <c r="TZ1325"/>
      <c r="UA1325"/>
      <c r="UB1325"/>
      <c r="UC1325"/>
      <c r="UD1325"/>
      <c r="UE1325"/>
      <c r="UF1325"/>
      <c r="UG1325"/>
      <c r="UH1325"/>
      <c r="UI1325"/>
      <c r="UJ1325"/>
      <c r="UK1325"/>
      <c r="UL1325"/>
      <c r="UM1325"/>
      <c r="UN1325"/>
      <c r="UO1325"/>
      <c r="UP1325"/>
      <c r="UQ1325"/>
      <c r="UR1325"/>
      <c r="US1325"/>
      <c r="UT1325"/>
      <c r="UU1325"/>
      <c r="UV1325"/>
      <c r="UW1325"/>
      <c r="UX1325"/>
      <c r="UY1325"/>
      <c r="UZ1325"/>
      <c r="VA1325"/>
      <c r="VB1325"/>
      <c r="VC1325"/>
      <c r="VD1325"/>
      <c r="VE1325"/>
      <c r="VF1325"/>
      <c r="VG1325"/>
      <c r="VH1325"/>
      <c r="VI1325"/>
      <c r="VJ1325"/>
      <c r="VK1325"/>
      <c r="VL1325"/>
      <c r="VM1325"/>
      <c r="VN1325"/>
      <c r="VO1325"/>
      <c r="VP1325"/>
      <c r="VQ1325"/>
      <c r="VR1325"/>
      <c r="VS1325"/>
      <c r="VT1325"/>
      <c r="VU1325"/>
      <c r="VV1325"/>
      <c r="VW1325"/>
      <c r="VX1325"/>
      <c r="VY1325"/>
      <c r="VZ1325"/>
      <c r="WA1325"/>
      <c r="WB1325"/>
      <c r="WC1325"/>
      <c r="WD1325"/>
      <c r="WE1325"/>
      <c r="WF1325"/>
      <c r="WG1325"/>
      <c r="WH1325"/>
      <c r="WI1325"/>
      <c r="WJ1325"/>
      <c r="WK1325"/>
      <c r="WL1325"/>
      <c r="WM1325"/>
      <c r="WN1325"/>
      <c r="WO1325"/>
      <c r="WP1325"/>
      <c r="WQ1325"/>
      <c r="WR1325"/>
      <c r="WS1325"/>
      <c r="WT1325"/>
      <c r="WU1325"/>
      <c r="WV1325"/>
      <c r="WW1325"/>
      <c r="WX1325"/>
      <c r="WY1325"/>
      <c r="WZ1325"/>
      <c r="XA1325"/>
      <c r="XB1325"/>
      <c r="XC1325"/>
      <c r="XD1325"/>
      <c r="XE1325"/>
      <c r="XF1325"/>
      <c r="XG1325"/>
      <c r="XH1325"/>
      <c r="XI1325"/>
      <c r="XJ1325"/>
      <c r="XK1325"/>
      <c r="XL1325"/>
      <c r="XM1325"/>
      <c r="XN1325"/>
      <c r="XO1325"/>
      <c r="XP1325"/>
      <c r="XQ1325"/>
      <c r="XR1325"/>
      <c r="XS1325"/>
      <c r="XT1325"/>
      <c r="XU1325"/>
      <c r="XV1325"/>
      <c r="XW1325"/>
      <c r="XX1325"/>
      <c r="XY1325"/>
      <c r="XZ1325"/>
      <c r="YA1325"/>
      <c r="YB1325"/>
      <c r="YC1325"/>
      <c r="YD1325"/>
      <c r="YE1325"/>
      <c r="YF1325"/>
      <c r="YG1325"/>
      <c r="YH1325"/>
      <c r="YI1325"/>
      <c r="YJ1325"/>
      <c r="YK1325"/>
      <c r="YL1325"/>
      <c r="YM1325"/>
      <c r="YN1325"/>
      <c r="YO1325"/>
      <c r="YP1325"/>
      <c r="YQ1325"/>
      <c r="YR1325"/>
      <c r="YS1325"/>
      <c r="YT1325"/>
      <c r="YU1325"/>
      <c r="YV1325"/>
      <c r="YW1325"/>
      <c r="YX1325"/>
      <c r="YY1325"/>
      <c r="YZ1325"/>
      <c r="ZA1325"/>
      <c r="ZB1325"/>
      <c r="ZC1325"/>
      <c r="ZD1325"/>
      <c r="ZE1325"/>
      <c r="ZF1325"/>
      <c r="ZG1325"/>
      <c r="ZH1325"/>
      <c r="ZI1325"/>
      <c r="ZJ1325"/>
      <c r="ZK1325"/>
      <c r="ZL1325"/>
      <c r="ZM1325"/>
      <c r="ZN1325"/>
      <c r="ZO1325"/>
      <c r="ZP1325"/>
      <c r="ZQ1325"/>
      <c r="ZR1325"/>
      <c r="ZS1325"/>
      <c r="ZT1325"/>
      <c r="ZU1325"/>
      <c r="ZV1325"/>
      <c r="ZW1325"/>
      <c r="ZX1325"/>
      <c r="ZY1325"/>
      <c r="ZZ1325"/>
      <c r="AAA1325"/>
      <c r="AAB1325"/>
      <c r="AAC1325"/>
      <c r="AAD1325"/>
      <c r="AAE1325"/>
      <c r="AAF1325"/>
      <c r="AAG1325"/>
      <c r="AAH1325"/>
      <c r="AAI1325"/>
      <c r="AAJ1325"/>
      <c r="AAK1325"/>
      <c r="AAL1325"/>
      <c r="AAM1325"/>
      <c r="AAN1325"/>
      <c r="AAO1325"/>
      <c r="AAP1325"/>
      <c r="AAQ1325"/>
      <c r="AAR1325"/>
      <c r="AAS1325"/>
      <c r="AAT1325"/>
      <c r="AAU1325"/>
      <c r="AAV1325"/>
      <c r="AAW1325"/>
      <c r="AAX1325"/>
      <c r="AAY1325"/>
      <c r="AAZ1325"/>
      <c r="ABA1325"/>
      <c r="ABB1325"/>
      <c r="ABC1325"/>
      <c r="ABD1325"/>
      <c r="ABE1325"/>
      <c r="ABF1325"/>
      <c r="ABG1325"/>
      <c r="ABH1325"/>
      <c r="ABI1325"/>
      <c r="ABJ1325"/>
      <c r="ABK1325"/>
      <c r="ABL1325"/>
      <c r="ABM1325"/>
      <c r="ABN1325"/>
      <c r="ABO1325"/>
      <c r="ABP1325"/>
      <c r="ABQ1325"/>
      <c r="ABR1325"/>
      <c r="ABS1325"/>
      <c r="ABT1325"/>
      <c r="ABU1325"/>
      <c r="ABV1325"/>
      <c r="ABW1325"/>
      <c r="ABX1325"/>
      <c r="ABY1325"/>
      <c r="ABZ1325"/>
      <c r="ACA1325"/>
      <c r="ACB1325"/>
      <c r="ACC1325"/>
      <c r="ACD1325"/>
      <c r="ACE1325"/>
      <c r="ACF1325"/>
      <c r="ACG1325"/>
      <c r="ACH1325"/>
      <c r="ACI1325"/>
      <c r="ACJ1325"/>
      <c r="ACK1325"/>
      <c r="ACL1325"/>
      <c r="ACM1325"/>
      <c r="ACN1325"/>
      <c r="ACO1325"/>
      <c r="ACP1325"/>
      <c r="ACQ1325"/>
      <c r="ACR1325"/>
      <c r="ACS1325"/>
      <c r="ACT1325"/>
      <c r="ACU1325"/>
      <c r="ACV1325"/>
      <c r="ACW1325"/>
      <c r="ACX1325"/>
      <c r="ACY1325"/>
      <c r="ACZ1325"/>
      <c r="ADA1325"/>
      <c r="ADB1325"/>
      <c r="ADC1325"/>
      <c r="ADD1325"/>
      <c r="ADE1325"/>
      <c r="ADF1325"/>
      <c r="ADG1325"/>
      <c r="ADH1325"/>
      <c r="ADI1325"/>
      <c r="ADJ1325"/>
      <c r="ADK1325"/>
      <c r="ADL1325"/>
      <c r="ADM1325"/>
      <c r="ADN1325"/>
      <c r="ADO1325"/>
      <c r="ADP1325"/>
      <c r="ADQ1325"/>
      <c r="ADR1325"/>
      <c r="ADS1325"/>
      <c r="ADT1325"/>
      <c r="ADU1325"/>
      <c r="ADV1325"/>
      <c r="ADW1325"/>
      <c r="ADX1325"/>
      <c r="ADY1325"/>
      <c r="ADZ1325"/>
      <c r="AEA1325"/>
      <c r="AEB1325"/>
      <c r="AEC1325"/>
      <c r="AED1325"/>
      <c r="AEE1325"/>
      <c r="AEF1325"/>
      <c r="AEG1325"/>
      <c r="AEH1325"/>
      <c r="AEI1325"/>
      <c r="AEJ1325"/>
      <c r="AEK1325"/>
      <c r="AEL1325"/>
      <c r="AEM1325"/>
      <c r="AEN1325"/>
      <c r="AEO1325"/>
      <c r="AEP1325"/>
      <c r="AEQ1325"/>
      <c r="AER1325"/>
      <c r="AES1325"/>
      <c r="AET1325"/>
      <c r="AEU1325"/>
      <c r="AEV1325"/>
      <c r="AEW1325"/>
      <c r="AEX1325"/>
      <c r="AEY1325"/>
      <c r="AEZ1325"/>
      <c r="AFA1325"/>
      <c r="AFB1325"/>
      <c r="AFC1325"/>
      <c r="AFD1325"/>
      <c r="AFE1325"/>
      <c r="AFF1325"/>
      <c r="AFG1325"/>
      <c r="AFH1325"/>
      <c r="AFI1325"/>
      <c r="AFJ1325"/>
      <c r="AFK1325"/>
      <c r="AFL1325"/>
      <c r="AFM1325"/>
      <c r="AFN1325"/>
      <c r="AFO1325"/>
      <c r="AFP1325"/>
      <c r="AFQ1325"/>
      <c r="AFR1325"/>
      <c r="AFS1325"/>
      <c r="AFT1325"/>
      <c r="AFU1325"/>
      <c r="AFV1325"/>
      <c r="AFW1325"/>
      <c r="AFX1325"/>
      <c r="AFY1325"/>
      <c r="AFZ1325"/>
      <c r="AGA1325"/>
      <c r="AGB1325"/>
      <c r="AGC1325"/>
      <c r="AGD1325"/>
      <c r="AGE1325"/>
      <c r="AGF1325"/>
      <c r="AGG1325"/>
      <c r="AGH1325"/>
      <c r="AGI1325"/>
      <c r="AGJ1325"/>
      <c r="AGK1325"/>
      <c r="AGL1325"/>
      <c r="AGM1325"/>
      <c r="AGN1325"/>
      <c r="AGO1325"/>
      <c r="AGP1325"/>
      <c r="AGQ1325"/>
      <c r="AGR1325"/>
      <c r="AGS1325"/>
      <c r="AGT1325"/>
      <c r="AGU1325"/>
      <c r="AGV1325"/>
      <c r="AGW1325"/>
      <c r="AGX1325"/>
      <c r="AGY1325"/>
      <c r="AGZ1325"/>
      <c r="AHA1325"/>
      <c r="AHB1325"/>
      <c r="AHC1325"/>
      <c r="AHD1325"/>
      <c r="AHE1325"/>
      <c r="AHF1325"/>
      <c r="AHG1325"/>
      <c r="AHH1325"/>
      <c r="AHI1325"/>
      <c r="AHJ1325"/>
      <c r="AHK1325"/>
      <c r="AHL1325"/>
      <c r="AHM1325"/>
      <c r="AHN1325"/>
      <c r="AHO1325"/>
      <c r="AHP1325"/>
      <c r="AHQ1325"/>
      <c r="AHR1325"/>
      <c r="AHS1325"/>
      <c r="AHT1325"/>
      <c r="AHU1325"/>
      <c r="AHV1325"/>
      <c r="AHW1325"/>
      <c r="AHX1325"/>
      <c r="AHY1325"/>
      <c r="AHZ1325"/>
      <c r="AIA1325"/>
      <c r="AIB1325"/>
      <c r="AIC1325"/>
      <c r="AID1325"/>
      <c r="AIE1325"/>
      <c r="AIF1325"/>
      <c r="AIG1325"/>
      <c r="AIH1325"/>
      <c r="AII1325"/>
      <c r="AIJ1325"/>
      <c r="AIK1325"/>
      <c r="AIL1325"/>
      <c r="AIM1325"/>
      <c r="AIN1325"/>
      <c r="AIO1325"/>
      <c r="AIP1325"/>
      <c r="AIQ1325"/>
      <c r="AIR1325"/>
      <c r="AIS1325"/>
      <c r="AIT1325"/>
      <c r="AIU1325"/>
      <c r="AIV1325"/>
      <c r="AIW1325"/>
      <c r="AIX1325"/>
      <c r="AIY1325"/>
      <c r="AIZ1325"/>
      <c r="AJA1325"/>
      <c r="AJB1325"/>
      <c r="AJC1325"/>
      <c r="AJD1325"/>
      <c r="AJE1325"/>
      <c r="AJF1325"/>
      <c r="AJG1325"/>
      <c r="AJH1325"/>
      <c r="AJI1325"/>
      <c r="AJJ1325"/>
      <c r="AJK1325"/>
      <c r="AJL1325"/>
      <c r="AJM1325"/>
      <c r="AJN1325"/>
      <c r="AJO1325"/>
      <c r="AJP1325"/>
      <c r="AJQ1325"/>
      <c r="AJR1325"/>
      <c r="AJS1325"/>
      <c r="AJT1325"/>
      <c r="AJU1325"/>
      <c r="AJV1325"/>
      <c r="AJW1325"/>
      <c r="AJX1325"/>
      <c r="AJY1325"/>
      <c r="AJZ1325"/>
      <c r="AKA1325"/>
      <c r="AKB1325"/>
      <c r="AKC1325"/>
      <c r="AKD1325"/>
      <c r="AKE1325"/>
      <c r="AKF1325"/>
      <c r="AKG1325"/>
      <c r="AKH1325"/>
      <c r="AKI1325"/>
      <c r="AKJ1325"/>
      <c r="AKK1325"/>
      <c r="AKL1325"/>
      <c r="AKM1325"/>
      <c r="AKN1325"/>
      <c r="AKO1325"/>
      <c r="AKP1325"/>
      <c r="AKQ1325"/>
      <c r="AKR1325"/>
      <c r="AKS1325"/>
      <c r="AKT1325"/>
      <c r="AKU1325"/>
      <c r="AKV1325"/>
      <c r="AKW1325"/>
      <c r="AKX1325"/>
      <c r="AKY1325"/>
      <c r="AKZ1325"/>
      <c r="ALA1325"/>
      <c r="ALB1325"/>
      <c r="ALC1325"/>
      <c r="ALD1325"/>
      <c r="ALE1325"/>
      <c r="ALF1325"/>
      <c r="ALG1325"/>
      <c r="ALH1325"/>
      <c r="ALI1325"/>
      <c r="ALJ1325"/>
      <c r="ALK1325"/>
      <c r="ALL1325"/>
      <c r="ALM1325"/>
      <c r="ALN1325"/>
      <c r="ALO1325"/>
      <c r="ALP1325"/>
      <c r="ALQ1325"/>
      <c r="ALR1325"/>
      <c r="ALS1325"/>
      <c r="ALT1325"/>
      <c r="ALU1325"/>
      <c r="ALV1325"/>
      <c r="ALW1325"/>
      <c r="ALX1325"/>
      <c r="ALY1325"/>
      <c r="ALZ1325"/>
      <c r="AMA1325"/>
      <c r="AMB1325"/>
      <c r="AMC1325"/>
      <c r="AMD1325"/>
      <c r="AME1325"/>
      <c r="AMF1325"/>
      <c r="AMG1325"/>
      <c r="AMH1325"/>
      <c r="AMI1325"/>
      <c r="AMJ1325"/>
      <c r="AMK1325"/>
      <c r="AML1325"/>
      <c r="AMM1325"/>
      <c r="AMN1325"/>
      <c r="AMO1325"/>
      <c r="AMP1325"/>
      <c r="AMQ1325"/>
      <c r="AMR1325"/>
      <c r="AMS1325"/>
      <c r="AMT1325"/>
      <c r="AMU1325"/>
      <c r="AMV1325"/>
      <c r="AMW1325"/>
      <c r="AMX1325"/>
      <c r="AMY1325"/>
      <c r="AMZ1325"/>
      <c r="ANA1325"/>
      <c r="ANB1325"/>
      <c r="ANC1325"/>
      <c r="AND1325"/>
      <c r="ANE1325"/>
      <c r="ANF1325"/>
      <c r="ANG1325"/>
      <c r="ANH1325"/>
      <c r="ANI1325"/>
      <c r="ANJ1325"/>
      <c r="ANK1325"/>
      <c r="ANL1325"/>
      <c r="ANM1325"/>
      <c r="ANN1325"/>
      <c r="ANO1325"/>
      <c r="ANP1325"/>
      <c r="ANQ1325"/>
      <c r="ANR1325"/>
      <c r="ANS1325"/>
      <c r="ANT1325"/>
      <c r="ANU1325"/>
      <c r="ANV1325"/>
      <c r="ANW1325"/>
      <c r="ANX1325"/>
      <c r="ANY1325"/>
      <c r="ANZ1325"/>
      <c r="AOA1325"/>
      <c r="AOB1325"/>
      <c r="AOC1325"/>
      <c r="AOD1325"/>
      <c r="AOE1325"/>
      <c r="AOF1325"/>
      <c r="AOG1325"/>
      <c r="AOH1325"/>
      <c r="AOI1325"/>
      <c r="AOJ1325"/>
      <c r="AOK1325"/>
      <c r="AOL1325"/>
      <c r="AOM1325"/>
      <c r="AON1325"/>
      <c r="AOO1325"/>
      <c r="AOP1325"/>
      <c r="AOQ1325"/>
      <c r="AOR1325"/>
      <c r="AOS1325"/>
      <c r="AOT1325"/>
      <c r="AOU1325"/>
      <c r="AOV1325"/>
      <c r="AOW1325"/>
      <c r="AOX1325"/>
      <c r="AOY1325"/>
      <c r="AOZ1325"/>
      <c r="APA1325"/>
      <c r="APB1325"/>
      <c r="APC1325"/>
      <c r="APD1325"/>
      <c r="APE1325"/>
      <c r="APF1325"/>
      <c r="APG1325"/>
      <c r="APH1325"/>
      <c r="API1325"/>
      <c r="APJ1325"/>
      <c r="APK1325"/>
      <c r="APL1325"/>
      <c r="APM1325"/>
      <c r="APN1325"/>
      <c r="APO1325"/>
      <c r="APP1325"/>
      <c r="APQ1325"/>
      <c r="APR1325"/>
      <c r="APS1325"/>
      <c r="APT1325"/>
      <c r="APU1325"/>
      <c r="APV1325"/>
      <c r="APW1325"/>
      <c r="APX1325"/>
      <c r="APY1325"/>
      <c r="APZ1325"/>
      <c r="AQA1325"/>
      <c r="AQB1325"/>
      <c r="AQC1325"/>
      <c r="AQD1325"/>
      <c r="AQE1325"/>
      <c r="AQF1325"/>
      <c r="AQG1325"/>
      <c r="AQH1325"/>
      <c r="AQI1325"/>
      <c r="AQJ1325"/>
      <c r="AQK1325"/>
      <c r="AQL1325"/>
      <c r="AQM1325"/>
      <c r="AQN1325"/>
      <c r="AQO1325"/>
      <c r="AQP1325"/>
      <c r="AQQ1325"/>
      <c r="AQR1325"/>
      <c r="AQS1325"/>
      <c r="AQT1325"/>
      <c r="AQU1325"/>
      <c r="AQV1325"/>
      <c r="AQW1325"/>
      <c r="AQX1325"/>
      <c r="AQY1325"/>
      <c r="AQZ1325"/>
      <c r="ARA1325"/>
      <c r="ARB1325"/>
      <c r="ARC1325"/>
      <c r="ARD1325"/>
      <c r="ARE1325"/>
      <c r="ARF1325"/>
      <c r="ARG1325"/>
      <c r="ARH1325"/>
      <c r="ARI1325"/>
      <c r="ARJ1325"/>
      <c r="ARK1325"/>
      <c r="ARL1325"/>
      <c r="ARM1325"/>
      <c r="ARN1325"/>
      <c r="ARO1325"/>
      <c r="ARP1325"/>
      <c r="ARQ1325"/>
      <c r="ARR1325"/>
      <c r="ARS1325"/>
      <c r="ART1325"/>
      <c r="ARU1325"/>
      <c r="ARV1325"/>
      <c r="ARW1325"/>
      <c r="ARX1325"/>
      <c r="ARY1325"/>
      <c r="ARZ1325"/>
      <c r="ASA1325"/>
      <c r="ASB1325"/>
      <c r="ASC1325"/>
      <c r="ASD1325"/>
      <c r="ASE1325"/>
      <c r="ASF1325"/>
      <c r="ASG1325"/>
      <c r="ASH1325"/>
      <c r="ASI1325"/>
      <c r="ASJ1325"/>
      <c r="ASK1325"/>
      <c r="ASL1325"/>
      <c r="ASM1325"/>
      <c r="ASN1325"/>
      <c r="ASO1325"/>
      <c r="ASP1325"/>
      <c r="ASQ1325"/>
      <c r="ASR1325"/>
      <c r="ASS1325"/>
      <c r="AST1325"/>
      <c r="ASU1325"/>
      <c r="ASV1325"/>
      <c r="ASW1325"/>
      <c r="ASX1325"/>
      <c r="ASY1325"/>
      <c r="ASZ1325"/>
      <c r="ATA1325"/>
      <c r="ATB1325"/>
      <c r="ATC1325"/>
      <c r="ATD1325"/>
      <c r="ATE1325"/>
      <c r="ATF1325"/>
      <c r="ATG1325"/>
      <c r="ATH1325"/>
      <c r="ATI1325"/>
      <c r="ATJ1325"/>
      <c r="ATK1325"/>
      <c r="ATL1325"/>
      <c r="ATM1325"/>
      <c r="ATN1325"/>
      <c r="ATO1325"/>
      <c r="ATP1325"/>
      <c r="ATQ1325"/>
      <c r="ATR1325"/>
      <c r="ATS1325"/>
      <c r="ATT1325"/>
      <c r="ATU1325"/>
      <c r="ATV1325"/>
      <c r="ATW1325"/>
      <c r="ATX1325"/>
      <c r="ATY1325"/>
      <c r="ATZ1325"/>
      <c r="AUA1325"/>
      <c r="AUB1325"/>
      <c r="AUC1325"/>
      <c r="AUD1325"/>
      <c r="AUE1325"/>
      <c r="AUF1325"/>
      <c r="AUG1325"/>
      <c r="AUH1325"/>
      <c r="AUI1325"/>
      <c r="AUJ1325"/>
      <c r="AUK1325"/>
      <c r="AUL1325"/>
      <c r="AUM1325"/>
      <c r="AUN1325"/>
      <c r="AUO1325"/>
      <c r="AUP1325"/>
      <c r="AUQ1325"/>
      <c r="AUR1325"/>
      <c r="AUS1325"/>
      <c r="AUT1325"/>
      <c r="AUU1325"/>
      <c r="AUV1325"/>
      <c r="AUW1325"/>
      <c r="AUX1325"/>
      <c r="AUY1325"/>
      <c r="AUZ1325"/>
      <c r="AVA1325"/>
      <c r="AVB1325"/>
      <c r="AVC1325"/>
      <c r="AVD1325"/>
      <c r="AVE1325"/>
      <c r="AVF1325"/>
      <c r="AVG1325"/>
      <c r="AVH1325"/>
      <c r="AVI1325"/>
      <c r="AVJ1325"/>
      <c r="AVK1325"/>
      <c r="AVL1325"/>
      <c r="AVM1325"/>
      <c r="AVN1325"/>
      <c r="AVO1325"/>
      <c r="AVP1325"/>
      <c r="AVQ1325"/>
      <c r="AVR1325"/>
      <c r="AVS1325"/>
      <c r="AVT1325"/>
      <c r="AVU1325"/>
      <c r="AVV1325"/>
      <c r="AVW1325"/>
      <c r="AVX1325"/>
      <c r="AVY1325"/>
      <c r="AVZ1325"/>
      <c r="AWA1325"/>
      <c r="AWB1325"/>
      <c r="AWC1325"/>
      <c r="AWD1325"/>
      <c r="AWE1325"/>
      <c r="AWF1325"/>
      <c r="AWG1325"/>
      <c r="AWH1325"/>
      <c r="AWI1325"/>
      <c r="AWJ1325"/>
      <c r="AWK1325"/>
      <c r="AWL1325"/>
      <c r="AWM1325"/>
      <c r="AWN1325"/>
      <c r="AWO1325"/>
      <c r="AWP1325"/>
      <c r="AWQ1325"/>
      <c r="AWR1325"/>
      <c r="AWS1325"/>
      <c r="AWT1325"/>
      <c r="AWU1325"/>
      <c r="AWV1325"/>
      <c r="AWW1325"/>
      <c r="AWX1325"/>
      <c r="AWY1325"/>
      <c r="AWZ1325"/>
      <c r="AXA1325"/>
      <c r="AXB1325"/>
      <c r="AXC1325"/>
      <c r="AXD1325"/>
      <c r="AXE1325"/>
      <c r="AXF1325"/>
      <c r="AXG1325"/>
      <c r="AXH1325"/>
      <c r="AXI1325"/>
      <c r="AXJ1325"/>
      <c r="AXK1325"/>
      <c r="AXL1325"/>
      <c r="AXM1325"/>
      <c r="AXN1325"/>
      <c r="AXO1325"/>
      <c r="AXP1325"/>
      <c r="AXQ1325"/>
      <c r="AXR1325"/>
      <c r="AXS1325"/>
      <c r="AXT1325"/>
      <c r="AXU1325"/>
      <c r="AXV1325"/>
      <c r="AXW1325"/>
      <c r="AXX1325"/>
      <c r="AXY1325"/>
      <c r="AXZ1325"/>
      <c r="AYA1325"/>
      <c r="AYB1325"/>
      <c r="AYC1325"/>
      <c r="AYD1325"/>
      <c r="AYE1325"/>
      <c r="AYF1325"/>
      <c r="AYG1325"/>
      <c r="AYH1325"/>
      <c r="AYI1325"/>
      <c r="AYJ1325"/>
      <c r="AYK1325"/>
      <c r="AYL1325"/>
      <c r="AYM1325"/>
      <c r="AYN1325"/>
      <c r="AYO1325"/>
      <c r="AYP1325"/>
      <c r="AYQ1325"/>
      <c r="AYR1325"/>
      <c r="AYS1325"/>
      <c r="AYT1325"/>
      <c r="AYU1325"/>
      <c r="AYV1325"/>
      <c r="AYW1325"/>
      <c r="AYX1325"/>
      <c r="AYY1325"/>
      <c r="AYZ1325"/>
      <c r="AZA1325"/>
      <c r="AZB1325"/>
      <c r="AZC1325"/>
      <c r="AZD1325"/>
      <c r="AZE1325"/>
      <c r="AZF1325"/>
      <c r="AZG1325"/>
      <c r="AZH1325"/>
      <c r="AZI1325"/>
      <c r="AZJ1325"/>
      <c r="AZK1325"/>
      <c r="AZL1325"/>
      <c r="AZM1325"/>
      <c r="AZN1325"/>
      <c r="AZO1325"/>
      <c r="AZP1325"/>
      <c r="AZQ1325"/>
      <c r="AZR1325"/>
      <c r="AZS1325"/>
      <c r="AZT1325"/>
      <c r="AZU1325"/>
      <c r="AZV1325"/>
      <c r="AZW1325"/>
      <c r="AZX1325"/>
      <c r="AZY1325"/>
      <c r="AZZ1325"/>
      <c r="BAA1325"/>
      <c r="BAB1325"/>
      <c r="BAC1325"/>
      <c r="BAD1325"/>
      <c r="BAE1325"/>
      <c r="BAF1325"/>
      <c r="BAG1325"/>
      <c r="BAH1325"/>
      <c r="BAI1325"/>
      <c r="BAJ1325"/>
      <c r="BAK1325"/>
      <c r="BAL1325"/>
      <c r="BAM1325"/>
      <c r="BAN1325"/>
      <c r="BAO1325"/>
      <c r="BAP1325"/>
      <c r="BAQ1325"/>
      <c r="BAR1325"/>
      <c r="BAS1325"/>
      <c r="BAT1325"/>
      <c r="BAU1325"/>
      <c r="BAV1325"/>
      <c r="BAW1325"/>
      <c r="BAX1325"/>
      <c r="BAY1325"/>
      <c r="BAZ1325"/>
      <c r="BBA1325"/>
      <c r="BBB1325"/>
      <c r="BBC1325"/>
      <c r="BBD1325"/>
      <c r="BBE1325"/>
      <c r="BBF1325"/>
      <c r="BBG1325"/>
      <c r="BBH1325"/>
      <c r="BBI1325"/>
      <c r="BBJ1325"/>
      <c r="BBK1325"/>
      <c r="BBL1325"/>
      <c r="BBM1325"/>
      <c r="BBN1325"/>
      <c r="BBO1325"/>
      <c r="BBP1325"/>
      <c r="BBQ1325"/>
      <c r="BBR1325"/>
      <c r="BBS1325"/>
      <c r="BBT1325"/>
      <c r="BBU1325"/>
      <c r="BBV1325"/>
      <c r="BBW1325"/>
      <c r="BBX1325"/>
      <c r="BBY1325"/>
      <c r="BBZ1325"/>
      <c r="BCA1325"/>
      <c r="BCB1325"/>
      <c r="BCC1325"/>
      <c r="BCD1325"/>
      <c r="BCE1325"/>
      <c r="BCF1325"/>
      <c r="BCG1325"/>
      <c r="BCH1325"/>
      <c r="BCI1325"/>
      <c r="BCJ1325"/>
      <c r="BCK1325"/>
      <c r="BCL1325"/>
      <c r="BCM1325"/>
      <c r="BCN1325"/>
      <c r="BCO1325"/>
      <c r="BCP1325"/>
      <c r="BCQ1325"/>
      <c r="BCR1325"/>
      <c r="BCS1325"/>
      <c r="BCT1325"/>
      <c r="BCU1325"/>
      <c r="BCV1325"/>
      <c r="BCW1325"/>
      <c r="BCX1325"/>
      <c r="BCY1325"/>
      <c r="BCZ1325"/>
      <c r="BDA1325"/>
      <c r="BDB1325"/>
      <c r="BDC1325"/>
      <c r="BDD1325"/>
      <c r="BDE1325"/>
      <c r="BDF1325"/>
      <c r="BDG1325"/>
      <c r="BDH1325"/>
      <c r="BDI1325"/>
      <c r="BDJ1325"/>
      <c r="BDK1325"/>
      <c r="BDL1325"/>
      <c r="BDM1325"/>
      <c r="BDN1325"/>
      <c r="BDO1325"/>
      <c r="BDP1325"/>
      <c r="BDQ1325"/>
      <c r="BDR1325"/>
      <c r="BDS1325"/>
      <c r="BDT1325"/>
      <c r="BDU1325"/>
      <c r="BDV1325"/>
      <c r="BDW1325"/>
      <c r="BDX1325"/>
      <c r="BDY1325"/>
      <c r="BDZ1325"/>
      <c r="BEA1325"/>
      <c r="BEB1325"/>
      <c r="BEC1325"/>
      <c r="BED1325"/>
      <c r="BEE1325"/>
      <c r="BEF1325"/>
      <c r="BEG1325"/>
      <c r="BEH1325"/>
      <c r="BEI1325"/>
      <c r="BEJ1325"/>
      <c r="BEK1325"/>
      <c r="BEL1325"/>
      <c r="BEM1325"/>
      <c r="BEN1325"/>
      <c r="BEO1325"/>
      <c r="BEP1325"/>
      <c r="BEQ1325"/>
      <c r="BER1325"/>
      <c r="BES1325"/>
      <c r="BET1325"/>
      <c r="BEU1325"/>
      <c r="BEV1325"/>
      <c r="BEW1325"/>
      <c r="BEX1325"/>
      <c r="BEY1325"/>
      <c r="BEZ1325"/>
      <c r="BFA1325"/>
      <c r="BFB1325"/>
      <c r="BFC1325"/>
      <c r="BFD1325"/>
      <c r="BFE1325"/>
      <c r="BFF1325"/>
      <c r="BFG1325"/>
      <c r="BFH1325"/>
      <c r="BFI1325"/>
      <c r="BFJ1325"/>
      <c r="BFK1325"/>
      <c r="BFL1325"/>
      <c r="BFM1325"/>
      <c r="BFN1325"/>
      <c r="BFO1325"/>
      <c r="BFP1325"/>
      <c r="BFQ1325"/>
      <c r="BFR1325"/>
      <c r="BFS1325"/>
      <c r="BFT1325"/>
      <c r="BFU1325"/>
      <c r="BFV1325"/>
      <c r="BFW1325"/>
      <c r="BFX1325"/>
      <c r="BFY1325"/>
      <c r="BFZ1325"/>
      <c r="BGA1325"/>
      <c r="BGB1325"/>
      <c r="BGC1325"/>
      <c r="BGD1325"/>
      <c r="BGE1325"/>
      <c r="BGF1325"/>
      <c r="BGG1325"/>
      <c r="BGH1325"/>
      <c r="BGI1325"/>
      <c r="BGJ1325"/>
      <c r="BGK1325"/>
      <c r="BGL1325"/>
      <c r="BGM1325"/>
      <c r="BGN1325"/>
      <c r="BGO1325"/>
      <c r="BGP1325"/>
      <c r="BGQ1325"/>
      <c r="BGR1325"/>
      <c r="BGS1325"/>
      <c r="BGT1325"/>
      <c r="BGU1325"/>
      <c r="BGV1325"/>
      <c r="BGW1325"/>
      <c r="BGX1325"/>
      <c r="BGY1325"/>
      <c r="BGZ1325"/>
      <c r="BHA1325"/>
      <c r="BHB1325"/>
      <c r="BHC1325"/>
      <c r="BHD1325"/>
      <c r="BHE1325"/>
      <c r="BHF1325"/>
      <c r="BHG1325"/>
      <c r="BHH1325"/>
      <c r="BHI1325"/>
      <c r="BHJ1325"/>
      <c r="BHK1325"/>
      <c r="BHL1325"/>
      <c r="BHM1325"/>
      <c r="BHN1325"/>
      <c r="BHO1325"/>
      <c r="BHP1325"/>
      <c r="BHQ1325"/>
      <c r="BHR1325"/>
      <c r="BHS1325"/>
      <c r="BHT1325"/>
      <c r="BHU1325"/>
      <c r="BHV1325"/>
      <c r="BHW1325"/>
      <c r="BHX1325"/>
      <c r="BHY1325"/>
      <c r="BHZ1325"/>
      <c r="BIA1325"/>
      <c r="BIB1325"/>
      <c r="BIC1325"/>
      <c r="BID1325"/>
      <c r="BIE1325"/>
      <c r="BIF1325"/>
      <c r="BIG1325"/>
      <c r="BIH1325"/>
      <c r="BII1325"/>
      <c r="BIJ1325"/>
      <c r="BIK1325"/>
      <c r="BIL1325"/>
      <c r="BIM1325"/>
      <c r="BIN1325"/>
      <c r="BIO1325"/>
      <c r="BIP1325"/>
      <c r="BIQ1325"/>
      <c r="BIR1325"/>
      <c r="BIS1325"/>
      <c r="BIT1325"/>
      <c r="BIU1325"/>
      <c r="BIV1325"/>
      <c r="BIW1325"/>
      <c r="BIX1325"/>
      <c r="BIY1325"/>
      <c r="BIZ1325"/>
      <c r="BJA1325"/>
      <c r="BJB1325"/>
      <c r="BJC1325"/>
      <c r="BJD1325"/>
      <c r="BJE1325"/>
      <c r="BJF1325"/>
      <c r="BJG1325"/>
      <c r="BJH1325"/>
      <c r="BJI1325"/>
      <c r="BJJ1325"/>
      <c r="BJK1325"/>
      <c r="BJL1325"/>
      <c r="BJM1325"/>
      <c r="BJN1325"/>
      <c r="BJO1325"/>
      <c r="BJP1325"/>
      <c r="BJQ1325"/>
      <c r="BJR1325"/>
      <c r="BJS1325"/>
      <c r="BJT1325"/>
      <c r="BJU1325"/>
      <c r="BJV1325"/>
      <c r="BJW1325"/>
      <c r="BJX1325"/>
      <c r="BJY1325"/>
      <c r="BJZ1325"/>
      <c r="BKA1325"/>
      <c r="BKB1325"/>
      <c r="BKC1325"/>
      <c r="BKD1325"/>
      <c r="BKE1325"/>
      <c r="BKF1325"/>
      <c r="BKG1325"/>
      <c r="BKH1325"/>
      <c r="BKI1325"/>
      <c r="BKJ1325"/>
      <c r="BKK1325"/>
      <c r="BKL1325"/>
      <c r="BKM1325"/>
      <c r="BKN1325"/>
      <c r="BKO1325"/>
      <c r="BKP1325"/>
      <c r="BKQ1325"/>
      <c r="BKR1325"/>
      <c r="BKS1325"/>
      <c r="BKT1325"/>
      <c r="BKU1325"/>
      <c r="BKV1325"/>
      <c r="BKW1325"/>
      <c r="BKX1325"/>
      <c r="BKY1325"/>
      <c r="BKZ1325"/>
      <c r="BLA1325"/>
      <c r="BLB1325"/>
      <c r="BLC1325"/>
      <c r="BLD1325"/>
      <c r="BLE1325"/>
      <c r="BLF1325"/>
      <c r="BLG1325"/>
      <c r="BLH1325"/>
      <c r="BLI1325"/>
      <c r="BLJ1325"/>
      <c r="BLK1325"/>
      <c r="BLL1325"/>
      <c r="BLM1325"/>
      <c r="BLN1325"/>
      <c r="BLO1325"/>
      <c r="BLP1325"/>
      <c r="BLQ1325"/>
      <c r="BLR1325"/>
      <c r="BLS1325"/>
      <c r="BLT1325"/>
      <c r="BLU1325"/>
      <c r="BLV1325"/>
      <c r="BLW1325"/>
      <c r="BLX1325"/>
      <c r="BLY1325"/>
      <c r="BLZ1325"/>
      <c r="BMA1325"/>
      <c r="BMB1325"/>
      <c r="BMC1325"/>
      <c r="BMD1325"/>
      <c r="BME1325"/>
      <c r="BMF1325"/>
      <c r="BMG1325"/>
      <c r="BMH1325"/>
      <c r="BMI1325"/>
      <c r="BMJ1325"/>
      <c r="BMK1325"/>
      <c r="BML1325"/>
      <c r="BMM1325"/>
      <c r="BMN1325"/>
      <c r="BMO1325"/>
      <c r="BMP1325"/>
      <c r="BMQ1325"/>
      <c r="BMR1325"/>
    </row>
    <row r="1326" spans="1:1708" customFormat="1">
      <c r="A1326" s="561" t="s">
        <v>3275</v>
      </c>
      <c r="B1326" s="562"/>
      <c r="C1326" s="561" t="s">
        <v>3275</v>
      </c>
      <c r="D1326" s="561"/>
      <c r="E1326" s="563" t="s">
        <v>784</v>
      </c>
      <c r="F1326" s="564" t="s">
        <v>785</v>
      </c>
      <c r="G1326" s="564" t="s">
        <v>184</v>
      </c>
      <c r="H1326" s="564"/>
      <c r="I1326" s="564">
        <v>5</v>
      </c>
      <c r="J1326" s="564"/>
      <c r="K1326" s="565">
        <v>58.668859062000102</v>
      </c>
      <c r="L1326" s="565">
        <v>24.820371212000101</v>
      </c>
      <c r="M1326" s="566" t="s">
        <v>3270</v>
      </c>
      <c r="N1326" s="567"/>
      <c r="O1326" s="564" t="s">
        <v>3276</v>
      </c>
      <c r="P1326" s="565" t="s">
        <v>316</v>
      </c>
      <c r="Q1326" s="565"/>
      <c r="R1326" s="1025">
        <v>1266</v>
      </c>
      <c r="S1326" s="1025">
        <v>1266</v>
      </c>
      <c r="T1326" s="297" t="s">
        <v>202</v>
      </c>
      <c r="U1326" s="931"/>
    </row>
    <row r="1327" spans="1:1708" s="656" customFormat="1">
      <c r="A1327" s="561" t="s">
        <v>3277</v>
      </c>
      <c r="B1327" s="562"/>
      <c r="C1327" s="561" t="s">
        <v>3277</v>
      </c>
      <c r="D1327" s="561"/>
      <c r="E1327" s="563" t="s">
        <v>784</v>
      </c>
      <c r="F1327" s="564" t="s">
        <v>785</v>
      </c>
      <c r="G1327" s="564" t="s">
        <v>184</v>
      </c>
      <c r="H1327" s="564"/>
      <c r="I1327" s="564">
        <v>5</v>
      </c>
      <c r="J1327" s="564"/>
      <c r="K1327" s="565">
        <v>58.668859062000102</v>
      </c>
      <c r="L1327" s="565">
        <v>24.820371212000101</v>
      </c>
      <c r="M1327" s="566" t="s">
        <v>3270</v>
      </c>
      <c r="N1327" s="567"/>
      <c r="O1327" s="564" t="s">
        <v>3276</v>
      </c>
      <c r="P1327" s="565" t="s">
        <v>316</v>
      </c>
      <c r="Q1327" s="565" t="s">
        <v>2488</v>
      </c>
      <c r="R1327" s="1025">
        <v>1267</v>
      </c>
      <c r="S1327" s="1025">
        <v>1267</v>
      </c>
      <c r="T1327" s="297"/>
      <c r="U1327" s="931"/>
      <c r="V1327"/>
      <c r="W1327"/>
      <c r="X1327"/>
      <c r="Y1327"/>
      <c r="Z1327"/>
      <c r="AA1327"/>
      <c r="AB1327"/>
      <c r="AC1327"/>
      <c r="AD1327"/>
      <c r="AE1327"/>
      <c r="AF1327"/>
      <c r="AG1327"/>
      <c r="AH1327"/>
      <c r="AI1327"/>
      <c r="AJ1327"/>
      <c r="AK1327"/>
      <c r="AL1327"/>
      <c r="AM1327"/>
      <c r="AN1327"/>
      <c r="AO1327"/>
      <c r="AP1327"/>
      <c r="AQ1327"/>
      <c r="AR1327"/>
      <c r="AS1327"/>
      <c r="AT1327"/>
      <c r="AU1327"/>
      <c r="AV1327"/>
      <c r="AW1327"/>
      <c r="AX1327"/>
      <c r="AY1327"/>
      <c r="AZ1327"/>
      <c r="BA1327"/>
      <c r="BB1327"/>
      <c r="BC1327"/>
      <c r="BD1327"/>
      <c r="BE1327"/>
      <c r="BF1327"/>
      <c r="BG1327"/>
      <c r="BH1327"/>
      <c r="BI1327"/>
      <c r="BJ1327"/>
      <c r="BK1327"/>
      <c r="BL1327"/>
      <c r="BM1327"/>
      <c r="BN1327"/>
      <c r="BO1327"/>
      <c r="BP1327"/>
      <c r="BQ1327"/>
      <c r="BR1327"/>
      <c r="BS1327"/>
      <c r="BT1327"/>
      <c r="BU1327"/>
      <c r="BV1327"/>
      <c r="BW1327"/>
      <c r="BX1327"/>
      <c r="BY1327"/>
      <c r="BZ1327"/>
      <c r="CA1327"/>
      <c r="CB1327"/>
      <c r="CC1327"/>
      <c r="CD1327"/>
      <c r="CE1327"/>
      <c r="CF1327"/>
      <c r="CG1327"/>
      <c r="CH1327"/>
      <c r="CI1327"/>
      <c r="CJ1327"/>
      <c r="CK1327"/>
      <c r="CL1327"/>
      <c r="CM1327"/>
      <c r="CN1327"/>
      <c r="CO1327"/>
      <c r="CP1327"/>
      <c r="CQ1327"/>
      <c r="CR1327"/>
      <c r="CS1327"/>
      <c r="CT1327"/>
      <c r="CU1327"/>
      <c r="CV1327"/>
      <c r="CW1327"/>
      <c r="CX1327"/>
      <c r="CY1327"/>
      <c r="CZ1327"/>
      <c r="DA1327"/>
      <c r="DB1327"/>
      <c r="DC1327"/>
      <c r="DD1327"/>
      <c r="DE1327"/>
      <c r="DF1327"/>
      <c r="DG1327"/>
      <c r="DH1327"/>
      <c r="DI1327"/>
      <c r="DJ1327"/>
      <c r="DK1327"/>
      <c r="DL1327"/>
      <c r="DM1327"/>
      <c r="DN1327"/>
      <c r="DO1327"/>
      <c r="DP1327"/>
      <c r="DQ1327"/>
      <c r="DR1327"/>
      <c r="DS1327"/>
      <c r="DT1327"/>
      <c r="DU1327"/>
      <c r="DV1327"/>
      <c r="DW1327"/>
      <c r="DX1327"/>
      <c r="DY1327"/>
      <c r="DZ1327"/>
      <c r="EA1327"/>
      <c r="EB1327"/>
      <c r="EC1327"/>
      <c r="ED1327"/>
      <c r="EE1327"/>
      <c r="EF1327"/>
      <c r="EG1327"/>
      <c r="EH1327"/>
      <c r="EI1327"/>
      <c r="EJ1327"/>
      <c r="EK1327"/>
      <c r="EL1327"/>
      <c r="EM1327"/>
      <c r="EN1327"/>
      <c r="EO1327"/>
      <c r="EP1327"/>
      <c r="EQ1327"/>
      <c r="ER1327"/>
      <c r="ES1327"/>
      <c r="ET1327"/>
      <c r="EU1327"/>
      <c r="EV1327"/>
      <c r="EW1327"/>
      <c r="EX1327"/>
      <c r="EY1327"/>
      <c r="EZ1327"/>
      <c r="FA1327"/>
      <c r="FB1327"/>
      <c r="FC1327"/>
      <c r="FD1327"/>
      <c r="FE1327"/>
      <c r="FF1327"/>
      <c r="FG1327"/>
      <c r="FH1327"/>
      <c r="FI1327"/>
      <c r="FJ1327"/>
      <c r="FK1327"/>
      <c r="FL1327"/>
      <c r="FM1327"/>
      <c r="FN1327"/>
      <c r="FO1327"/>
      <c r="FP1327"/>
      <c r="FQ1327"/>
      <c r="FR1327"/>
      <c r="FS1327"/>
      <c r="FT1327"/>
      <c r="FU1327"/>
      <c r="FV1327"/>
      <c r="FW1327"/>
      <c r="FX1327"/>
      <c r="FY1327"/>
      <c r="FZ1327"/>
      <c r="GA1327"/>
      <c r="GB1327"/>
      <c r="GC1327"/>
      <c r="GD1327"/>
      <c r="GE1327"/>
      <c r="GF1327"/>
      <c r="GG1327"/>
      <c r="GH1327"/>
      <c r="GI1327"/>
      <c r="GJ1327"/>
      <c r="GK1327"/>
      <c r="GL1327"/>
      <c r="GM1327"/>
      <c r="GN1327"/>
      <c r="GO1327"/>
      <c r="GP1327"/>
      <c r="GQ1327"/>
      <c r="GR1327"/>
      <c r="GS1327"/>
      <c r="GT1327"/>
      <c r="GU1327"/>
      <c r="GV1327"/>
      <c r="GW1327"/>
      <c r="GX1327"/>
      <c r="GY1327"/>
      <c r="GZ1327"/>
      <c r="HA1327"/>
      <c r="HB1327"/>
      <c r="HC1327"/>
      <c r="HD1327"/>
      <c r="HE1327"/>
      <c r="HF1327"/>
      <c r="HG1327"/>
      <c r="HH1327"/>
      <c r="HI1327"/>
      <c r="HJ1327"/>
      <c r="HK1327"/>
      <c r="HL1327"/>
      <c r="HM1327"/>
      <c r="HN1327"/>
      <c r="HO1327"/>
      <c r="HP1327"/>
      <c r="HQ1327"/>
      <c r="HR1327"/>
      <c r="HS1327"/>
      <c r="HT1327"/>
      <c r="HU1327"/>
      <c r="HV1327"/>
      <c r="HW1327"/>
      <c r="HX1327"/>
      <c r="HY1327"/>
      <c r="HZ1327"/>
      <c r="IA1327"/>
      <c r="IB1327"/>
      <c r="IC1327"/>
      <c r="ID1327"/>
      <c r="IE1327"/>
      <c r="IF1327"/>
      <c r="IG1327"/>
      <c r="IH1327"/>
      <c r="II1327"/>
      <c r="IJ1327"/>
      <c r="IK1327"/>
      <c r="IL1327"/>
      <c r="IM1327"/>
      <c r="IN1327"/>
      <c r="IO1327"/>
      <c r="IP1327"/>
      <c r="IQ1327"/>
      <c r="IR1327"/>
      <c r="IS1327"/>
      <c r="IT1327"/>
      <c r="IU1327"/>
      <c r="IV1327"/>
      <c r="IW1327"/>
      <c r="IX1327"/>
      <c r="IY1327"/>
      <c r="IZ1327"/>
      <c r="JA1327"/>
      <c r="JB1327"/>
      <c r="JC1327"/>
      <c r="JD1327"/>
      <c r="JE1327"/>
      <c r="JF1327"/>
      <c r="JG1327"/>
      <c r="JH1327"/>
      <c r="JI1327"/>
      <c r="JJ1327"/>
      <c r="JK1327"/>
      <c r="JL1327"/>
      <c r="JM1327"/>
      <c r="JN1327"/>
      <c r="JO1327"/>
      <c r="JP1327"/>
      <c r="JQ1327"/>
      <c r="JR1327"/>
      <c r="JS1327"/>
      <c r="JT1327"/>
      <c r="JU1327"/>
      <c r="JV1327"/>
      <c r="JW1327"/>
      <c r="JX1327"/>
      <c r="JY1327"/>
      <c r="JZ1327"/>
      <c r="KA1327"/>
      <c r="KB1327"/>
      <c r="KC1327"/>
      <c r="KD1327"/>
      <c r="KE1327"/>
      <c r="KF1327"/>
      <c r="KG1327"/>
      <c r="KH1327"/>
      <c r="KI1327"/>
      <c r="KJ1327"/>
      <c r="KK1327"/>
      <c r="KL1327"/>
      <c r="KM1327"/>
      <c r="KN1327"/>
      <c r="KO1327"/>
      <c r="KP1327"/>
      <c r="KQ1327"/>
      <c r="KR1327"/>
      <c r="KS1327"/>
      <c r="KT1327"/>
      <c r="KU1327"/>
      <c r="KV1327"/>
      <c r="KW1327"/>
      <c r="KX1327"/>
      <c r="KY1327"/>
      <c r="KZ1327"/>
      <c r="LA1327"/>
      <c r="LB1327"/>
      <c r="LC1327"/>
      <c r="LD1327"/>
      <c r="LE1327"/>
      <c r="LF1327"/>
      <c r="LG1327"/>
      <c r="LH1327"/>
      <c r="LI1327"/>
      <c r="LJ1327"/>
      <c r="LK1327"/>
      <c r="LL1327"/>
      <c r="LM1327"/>
      <c r="LN1327"/>
      <c r="LO1327"/>
      <c r="LP1327"/>
      <c r="LQ1327"/>
      <c r="LR1327"/>
      <c r="LS1327"/>
      <c r="LT1327"/>
      <c r="LU1327"/>
      <c r="LV1327"/>
      <c r="LW1327"/>
      <c r="LX1327"/>
      <c r="LY1327"/>
      <c r="LZ1327"/>
      <c r="MA1327"/>
      <c r="MB1327"/>
      <c r="MC1327"/>
      <c r="MD1327"/>
      <c r="ME1327"/>
      <c r="MF1327"/>
      <c r="MG1327"/>
      <c r="MH1327"/>
      <c r="MI1327"/>
      <c r="MJ1327"/>
      <c r="MK1327"/>
      <c r="ML1327"/>
      <c r="MM1327"/>
      <c r="MN1327"/>
      <c r="MO1327"/>
      <c r="MP1327"/>
      <c r="MQ1327"/>
      <c r="MR1327"/>
      <c r="MS1327"/>
      <c r="MT1327"/>
      <c r="MU1327"/>
      <c r="MV1327"/>
      <c r="MW1327"/>
      <c r="MX1327"/>
      <c r="MY1327"/>
      <c r="MZ1327"/>
      <c r="NA1327"/>
      <c r="NB1327"/>
      <c r="NC1327"/>
      <c r="ND1327"/>
      <c r="NE1327"/>
      <c r="NF1327"/>
      <c r="NG1327"/>
      <c r="NH1327"/>
      <c r="NI1327"/>
      <c r="NJ1327"/>
      <c r="NK1327"/>
      <c r="NL1327"/>
      <c r="NM1327"/>
      <c r="NN1327"/>
      <c r="NO1327"/>
      <c r="NP1327"/>
      <c r="NQ1327"/>
      <c r="NR1327"/>
      <c r="NS1327"/>
      <c r="NT1327"/>
      <c r="NU1327"/>
      <c r="NV1327"/>
      <c r="NW1327"/>
      <c r="NX1327"/>
      <c r="NY1327"/>
      <c r="NZ1327"/>
      <c r="OA1327"/>
      <c r="OB1327"/>
      <c r="OC1327"/>
      <c r="OD1327"/>
      <c r="OE1327"/>
      <c r="OF1327"/>
      <c r="OG1327"/>
      <c r="OH1327"/>
      <c r="OI1327"/>
      <c r="OJ1327"/>
      <c r="OK1327"/>
      <c r="OL1327"/>
      <c r="OM1327"/>
      <c r="ON1327"/>
      <c r="OO1327"/>
      <c r="OP1327"/>
      <c r="OQ1327"/>
      <c r="OR1327"/>
      <c r="OS1327"/>
      <c r="OT1327"/>
      <c r="OU1327"/>
      <c r="OV1327"/>
      <c r="OW1327"/>
      <c r="OX1327"/>
      <c r="OY1327"/>
      <c r="OZ1327"/>
      <c r="PA1327"/>
      <c r="PB1327"/>
      <c r="PC1327"/>
      <c r="PD1327"/>
      <c r="PE1327"/>
      <c r="PF1327"/>
      <c r="PG1327"/>
      <c r="PH1327"/>
      <c r="PI1327"/>
      <c r="PJ1327"/>
      <c r="PK1327"/>
      <c r="PL1327"/>
      <c r="PM1327"/>
      <c r="PN1327"/>
      <c r="PO1327"/>
      <c r="PP1327"/>
      <c r="PQ1327"/>
      <c r="PR1327"/>
      <c r="PS1327"/>
      <c r="PT1327"/>
      <c r="PU1327"/>
      <c r="PV1327"/>
      <c r="PW1327"/>
      <c r="PX1327"/>
      <c r="PY1327"/>
      <c r="PZ1327"/>
      <c r="QA1327"/>
      <c r="QB1327"/>
      <c r="QC1327"/>
      <c r="QD1327"/>
      <c r="QE1327"/>
      <c r="QF1327"/>
      <c r="QG1327"/>
      <c r="QH1327"/>
      <c r="QI1327"/>
      <c r="QJ1327"/>
      <c r="QK1327"/>
      <c r="QL1327"/>
      <c r="QM1327"/>
      <c r="QN1327"/>
      <c r="QO1327"/>
      <c r="QP1327"/>
      <c r="QQ1327"/>
      <c r="QR1327"/>
      <c r="QS1327"/>
      <c r="QT1327"/>
      <c r="QU1327"/>
      <c r="QV1327"/>
      <c r="QW1327"/>
      <c r="QX1327"/>
      <c r="QY1327"/>
      <c r="QZ1327"/>
      <c r="RA1327"/>
      <c r="RB1327"/>
      <c r="RC1327"/>
      <c r="RD1327"/>
      <c r="RE1327"/>
      <c r="RF1327"/>
      <c r="RG1327"/>
      <c r="RH1327"/>
      <c r="RI1327"/>
      <c r="RJ1327"/>
      <c r="RK1327"/>
      <c r="RL1327"/>
      <c r="RM1327"/>
      <c r="RN1327"/>
      <c r="RO1327"/>
      <c r="RP1327"/>
      <c r="RQ1327"/>
      <c r="RR1327"/>
      <c r="RS1327"/>
      <c r="RT1327"/>
      <c r="RU1327"/>
      <c r="RV1327"/>
      <c r="RW1327"/>
      <c r="RX1327"/>
      <c r="RY1327"/>
      <c r="RZ1327"/>
      <c r="SA1327"/>
      <c r="SB1327"/>
      <c r="SC1327"/>
      <c r="SD1327"/>
      <c r="SE1327"/>
      <c r="SF1327"/>
      <c r="SG1327"/>
      <c r="SH1327"/>
      <c r="SI1327"/>
      <c r="SJ1327"/>
      <c r="SK1327"/>
      <c r="SL1327"/>
      <c r="SM1327"/>
      <c r="SN1327"/>
      <c r="SO1327"/>
      <c r="SP1327"/>
      <c r="SQ1327"/>
      <c r="SR1327"/>
      <c r="SS1327"/>
      <c r="ST1327"/>
      <c r="SU1327"/>
      <c r="SV1327"/>
      <c r="SW1327"/>
      <c r="SX1327"/>
      <c r="SY1327"/>
      <c r="SZ1327"/>
      <c r="TA1327"/>
      <c r="TB1327"/>
      <c r="TC1327"/>
      <c r="TD1327"/>
      <c r="TE1327"/>
      <c r="TF1327"/>
      <c r="TG1327"/>
      <c r="TH1327"/>
      <c r="TI1327"/>
      <c r="TJ1327"/>
      <c r="TK1327"/>
      <c r="TL1327"/>
      <c r="TM1327"/>
      <c r="TN1327"/>
      <c r="TO1327"/>
      <c r="TP1327"/>
      <c r="TQ1327"/>
      <c r="TR1327"/>
      <c r="TS1327"/>
      <c r="TT1327"/>
      <c r="TU1327"/>
      <c r="TV1327"/>
      <c r="TW1327"/>
      <c r="TX1327"/>
      <c r="TY1327"/>
      <c r="TZ1327"/>
      <c r="UA1327"/>
      <c r="UB1327"/>
      <c r="UC1327"/>
      <c r="UD1327"/>
      <c r="UE1327"/>
      <c r="UF1327"/>
      <c r="UG1327"/>
      <c r="UH1327"/>
      <c r="UI1327"/>
      <c r="UJ1327"/>
      <c r="UK1327"/>
      <c r="UL1327"/>
      <c r="UM1327"/>
      <c r="UN1327"/>
      <c r="UO1327"/>
      <c r="UP1327"/>
      <c r="UQ1327"/>
      <c r="UR1327"/>
      <c r="US1327"/>
      <c r="UT1327"/>
      <c r="UU1327"/>
      <c r="UV1327"/>
      <c r="UW1327"/>
      <c r="UX1327"/>
      <c r="UY1327"/>
      <c r="UZ1327"/>
      <c r="VA1327"/>
      <c r="VB1327"/>
      <c r="VC1327"/>
      <c r="VD1327"/>
      <c r="VE1327"/>
      <c r="VF1327"/>
      <c r="VG1327"/>
      <c r="VH1327"/>
      <c r="VI1327"/>
      <c r="VJ1327"/>
      <c r="VK1327"/>
      <c r="VL1327"/>
      <c r="VM1327"/>
      <c r="VN1327"/>
      <c r="VO1327"/>
      <c r="VP1327"/>
      <c r="VQ1327"/>
      <c r="VR1327"/>
      <c r="VS1327"/>
      <c r="VT1327"/>
      <c r="VU1327"/>
      <c r="VV1327"/>
      <c r="VW1327"/>
      <c r="VX1327"/>
      <c r="VY1327"/>
      <c r="VZ1327"/>
      <c r="WA1327"/>
      <c r="WB1327"/>
      <c r="WC1327"/>
      <c r="WD1327"/>
      <c r="WE1327"/>
      <c r="WF1327"/>
      <c r="WG1327"/>
      <c r="WH1327"/>
      <c r="WI1327"/>
      <c r="WJ1327"/>
      <c r="WK1327"/>
      <c r="WL1327"/>
      <c r="WM1327"/>
      <c r="WN1327"/>
      <c r="WO1327"/>
      <c r="WP1327"/>
      <c r="WQ1327"/>
      <c r="WR1327"/>
      <c r="WS1327"/>
      <c r="WT1327"/>
      <c r="WU1327"/>
      <c r="WV1327"/>
      <c r="WW1327"/>
      <c r="WX1327"/>
      <c r="WY1327"/>
      <c r="WZ1327"/>
      <c r="XA1327"/>
      <c r="XB1327"/>
      <c r="XC1327"/>
      <c r="XD1327"/>
      <c r="XE1327"/>
      <c r="XF1327"/>
      <c r="XG1327"/>
      <c r="XH1327"/>
      <c r="XI1327"/>
      <c r="XJ1327"/>
      <c r="XK1327"/>
      <c r="XL1327"/>
      <c r="XM1327"/>
      <c r="XN1327"/>
      <c r="XO1327"/>
      <c r="XP1327"/>
      <c r="XQ1327"/>
      <c r="XR1327"/>
      <c r="XS1327"/>
      <c r="XT1327"/>
      <c r="XU1327"/>
      <c r="XV1327"/>
      <c r="XW1327"/>
      <c r="XX1327"/>
      <c r="XY1327"/>
      <c r="XZ1327"/>
      <c r="YA1327"/>
      <c r="YB1327"/>
      <c r="YC1327"/>
      <c r="YD1327"/>
      <c r="YE1327"/>
      <c r="YF1327"/>
      <c r="YG1327"/>
      <c r="YH1327"/>
      <c r="YI1327"/>
      <c r="YJ1327"/>
      <c r="YK1327"/>
      <c r="YL1327"/>
      <c r="YM1327"/>
      <c r="YN1327"/>
      <c r="YO1327"/>
      <c r="YP1327"/>
      <c r="YQ1327"/>
      <c r="YR1327"/>
      <c r="YS1327"/>
      <c r="YT1327"/>
      <c r="YU1327"/>
      <c r="YV1327"/>
      <c r="YW1327"/>
      <c r="YX1327"/>
      <c r="YY1327"/>
      <c r="YZ1327"/>
      <c r="ZA1327"/>
      <c r="ZB1327"/>
      <c r="ZC1327"/>
      <c r="ZD1327"/>
      <c r="ZE1327"/>
      <c r="ZF1327"/>
      <c r="ZG1327"/>
      <c r="ZH1327"/>
      <c r="ZI1327"/>
      <c r="ZJ1327"/>
      <c r="ZK1327"/>
      <c r="ZL1327"/>
      <c r="ZM1327"/>
      <c r="ZN1327"/>
      <c r="ZO1327"/>
      <c r="ZP1327"/>
      <c r="ZQ1327"/>
      <c r="ZR1327"/>
      <c r="ZS1327"/>
      <c r="ZT1327"/>
      <c r="ZU1327"/>
      <c r="ZV1327"/>
      <c r="ZW1327"/>
      <c r="ZX1327"/>
      <c r="ZY1327"/>
      <c r="ZZ1327"/>
      <c r="AAA1327"/>
      <c r="AAB1327"/>
      <c r="AAC1327"/>
      <c r="AAD1327"/>
      <c r="AAE1327"/>
      <c r="AAF1327"/>
      <c r="AAG1327"/>
      <c r="AAH1327"/>
      <c r="AAI1327"/>
      <c r="AAJ1327"/>
      <c r="AAK1327"/>
      <c r="AAL1327"/>
      <c r="AAM1327"/>
      <c r="AAN1327"/>
      <c r="AAO1327"/>
      <c r="AAP1327"/>
      <c r="AAQ1327"/>
      <c r="AAR1327"/>
      <c r="AAS1327"/>
      <c r="AAT1327"/>
      <c r="AAU1327"/>
      <c r="AAV1327"/>
      <c r="AAW1327"/>
      <c r="AAX1327"/>
      <c r="AAY1327"/>
      <c r="AAZ1327"/>
      <c r="ABA1327"/>
      <c r="ABB1327"/>
      <c r="ABC1327"/>
      <c r="ABD1327"/>
      <c r="ABE1327"/>
      <c r="ABF1327"/>
      <c r="ABG1327"/>
      <c r="ABH1327"/>
      <c r="ABI1327"/>
      <c r="ABJ1327"/>
      <c r="ABK1327"/>
      <c r="ABL1327"/>
      <c r="ABM1327"/>
      <c r="ABN1327"/>
      <c r="ABO1327"/>
      <c r="ABP1327"/>
      <c r="ABQ1327"/>
      <c r="ABR1327"/>
      <c r="ABS1327"/>
      <c r="ABT1327"/>
      <c r="ABU1327"/>
      <c r="ABV1327"/>
      <c r="ABW1327"/>
      <c r="ABX1327"/>
      <c r="ABY1327"/>
      <c r="ABZ1327"/>
      <c r="ACA1327"/>
      <c r="ACB1327"/>
      <c r="ACC1327"/>
      <c r="ACD1327"/>
      <c r="ACE1327"/>
      <c r="ACF1327"/>
      <c r="ACG1327"/>
      <c r="ACH1327"/>
      <c r="ACI1327"/>
      <c r="ACJ1327"/>
      <c r="ACK1327"/>
      <c r="ACL1327"/>
      <c r="ACM1327"/>
      <c r="ACN1327"/>
      <c r="ACO1327"/>
      <c r="ACP1327"/>
      <c r="ACQ1327"/>
      <c r="ACR1327"/>
      <c r="ACS1327"/>
      <c r="ACT1327"/>
      <c r="ACU1327"/>
      <c r="ACV1327"/>
      <c r="ACW1327"/>
      <c r="ACX1327"/>
      <c r="ACY1327"/>
      <c r="ACZ1327"/>
      <c r="ADA1327"/>
      <c r="ADB1327"/>
      <c r="ADC1327"/>
      <c r="ADD1327"/>
      <c r="ADE1327"/>
      <c r="ADF1327"/>
      <c r="ADG1327"/>
      <c r="ADH1327"/>
      <c r="ADI1327"/>
      <c r="ADJ1327"/>
      <c r="ADK1327"/>
      <c r="ADL1327"/>
      <c r="ADM1327"/>
      <c r="ADN1327"/>
      <c r="ADO1327"/>
      <c r="ADP1327"/>
      <c r="ADQ1327"/>
      <c r="ADR1327"/>
      <c r="ADS1327"/>
      <c r="ADT1327"/>
      <c r="ADU1327"/>
      <c r="ADV1327"/>
      <c r="ADW1327"/>
      <c r="ADX1327"/>
      <c r="ADY1327"/>
      <c r="ADZ1327"/>
      <c r="AEA1327"/>
      <c r="AEB1327"/>
      <c r="AEC1327"/>
      <c r="AED1327"/>
      <c r="AEE1327"/>
      <c r="AEF1327"/>
      <c r="AEG1327"/>
      <c r="AEH1327"/>
      <c r="AEI1327"/>
      <c r="AEJ1327"/>
      <c r="AEK1327"/>
      <c r="AEL1327"/>
      <c r="AEM1327"/>
      <c r="AEN1327"/>
      <c r="AEO1327"/>
      <c r="AEP1327"/>
      <c r="AEQ1327"/>
      <c r="AER1327"/>
      <c r="AES1327"/>
      <c r="AET1327"/>
      <c r="AEU1327"/>
      <c r="AEV1327"/>
      <c r="AEW1327"/>
      <c r="AEX1327"/>
      <c r="AEY1327"/>
      <c r="AEZ1327"/>
      <c r="AFA1327"/>
      <c r="AFB1327"/>
      <c r="AFC1327"/>
      <c r="AFD1327"/>
      <c r="AFE1327"/>
      <c r="AFF1327"/>
      <c r="AFG1327"/>
      <c r="AFH1327"/>
      <c r="AFI1327"/>
      <c r="AFJ1327"/>
      <c r="AFK1327"/>
      <c r="AFL1327"/>
      <c r="AFM1327"/>
      <c r="AFN1327"/>
      <c r="AFO1327"/>
      <c r="AFP1327"/>
      <c r="AFQ1327"/>
      <c r="AFR1327"/>
      <c r="AFS1327"/>
      <c r="AFT1327"/>
      <c r="AFU1327"/>
      <c r="AFV1327"/>
      <c r="AFW1327"/>
      <c r="AFX1327"/>
      <c r="AFY1327"/>
      <c r="AFZ1327"/>
      <c r="AGA1327"/>
      <c r="AGB1327"/>
      <c r="AGC1327"/>
      <c r="AGD1327"/>
      <c r="AGE1327"/>
      <c r="AGF1327"/>
      <c r="AGG1327"/>
      <c r="AGH1327"/>
      <c r="AGI1327"/>
      <c r="AGJ1327"/>
      <c r="AGK1327"/>
      <c r="AGL1327"/>
      <c r="AGM1327"/>
      <c r="AGN1327"/>
      <c r="AGO1327"/>
      <c r="AGP1327"/>
      <c r="AGQ1327"/>
      <c r="AGR1327"/>
      <c r="AGS1327"/>
      <c r="AGT1327"/>
      <c r="AGU1327"/>
      <c r="AGV1327"/>
      <c r="AGW1327"/>
      <c r="AGX1327"/>
      <c r="AGY1327"/>
      <c r="AGZ1327"/>
      <c r="AHA1327"/>
      <c r="AHB1327"/>
      <c r="AHC1327"/>
      <c r="AHD1327"/>
      <c r="AHE1327"/>
      <c r="AHF1327"/>
      <c r="AHG1327"/>
      <c r="AHH1327"/>
      <c r="AHI1327"/>
      <c r="AHJ1327"/>
      <c r="AHK1327"/>
      <c r="AHL1327"/>
      <c r="AHM1327"/>
      <c r="AHN1327"/>
      <c r="AHO1327"/>
      <c r="AHP1327"/>
      <c r="AHQ1327"/>
      <c r="AHR1327"/>
      <c r="AHS1327"/>
      <c r="AHT1327"/>
      <c r="AHU1327"/>
      <c r="AHV1327"/>
      <c r="AHW1327"/>
      <c r="AHX1327"/>
      <c r="AHY1327"/>
      <c r="AHZ1327"/>
      <c r="AIA1327"/>
      <c r="AIB1327"/>
      <c r="AIC1327"/>
      <c r="AID1327"/>
      <c r="AIE1327"/>
      <c r="AIF1327"/>
      <c r="AIG1327"/>
      <c r="AIH1327"/>
      <c r="AII1327"/>
      <c r="AIJ1327"/>
      <c r="AIK1327"/>
      <c r="AIL1327"/>
      <c r="AIM1327"/>
      <c r="AIN1327"/>
      <c r="AIO1327"/>
      <c r="AIP1327"/>
      <c r="AIQ1327"/>
      <c r="AIR1327"/>
      <c r="AIS1327"/>
      <c r="AIT1327"/>
      <c r="AIU1327"/>
      <c r="AIV1327"/>
      <c r="AIW1327"/>
      <c r="AIX1327"/>
      <c r="AIY1327"/>
      <c r="AIZ1327"/>
      <c r="AJA1327"/>
      <c r="AJB1327"/>
      <c r="AJC1327"/>
      <c r="AJD1327"/>
      <c r="AJE1327"/>
      <c r="AJF1327"/>
      <c r="AJG1327"/>
      <c r="AJH1327"/>
      <c r="AJI1327"/>
      <c r="AJJ1327"/>
      <c r="AJK1327"/>
      <c r="AJL1327"/>
      <c r="AJM1327"/>
      <c r="AJN1327"/>
      <c r="AJO1327"/>
      <c r="AJP1327"/>
      <c r="AJQ1327"/>
      <c r="AJR1327"/>
      <c r="AJS1327"/>
      <c r="AJT1327"/>
      <c r="AJU1327"/>
      <c r="AJV1327"/>
      <c r="AJW1327"/>
      <c r="AJX1327"/>
      <c r="AJY1327"/>
      <c r="AJZ1327"/>
      <c r="AKA1327"/>
      <c r="AKB1327"/>
      <c r="AKC1327"/>
      <c r="AKD1327"/>
      <c r="AKE1327"/>
      <c r="AKF1327"/>
      <c r="AKG1327"/>
      <c r="AKH1327"/>
      <c r="AKI1327"/>
      <c r="AKJ1327"/>
      <c r="AKK1327"/>
      <c r="AKL1327"/>
      <c r="AKM1327"/>
      <c r="AKN1327"/>
      <c r="AKO1327"/>
      <c r="AKP1327"/>
      <c r="AKQ1327"/>
      <c r="AKR1327"/>
      <c r="AKS1327"/>
      <c r="AKT1327"/>
      <c r="AKU1327"/>
      <c r="AKV1327"/>
      <c r="AKW1327"/>
      <c r="AKX1327"/>
      <c r="AKY1327"/>
      <c r="AKZ1327"/>
      <c r="ALA1327"/>
      <c r="ALB1327"/>
      <c r="ALC1327"/>
      <c r="ALD1327"/>
      <c r="ALE1327"/>
      <c r="ALF1327"/>
      <c r="ALG1327"/>
      <c r="ALH1327"/>
      <c r="ALI1327"/>
      <c r="ALJ1327"/>
      <c r="ALK1327"/>
      <c r="ALL1327"/>
      <c r="ALM1327"/>
      <c r="ALN1327"/>
      <c r="ALO1327"/>
      <c r="ALP1327"/>
      <c r="ALQ1327"/>
      <c r="ALR1327"/>
      <c r="ALS1327"/>
      <c r="ALT1327"/>
      <c r="ALU1327"/>
      <c r="ALV1327"/>
      <c r="ALW1327"/>
      <c r="ALX1327"/>
      <c r="ALY1327"/>
      <c r="ALZ1327"/>
      <c r="AMA1327"/>
      <c r="AMB1327"/>
      <c r="AMC1327"/>
      <c r="AMD1327"/>
      <c r="AME1327"/>
      <c r="AMF1327"/>
      <c r="AMG1327"/>
      <c r="AMH1327"/>
      <c r="AMI1327"/>
      <c r="AMJ1327"/>
      <c r="AMK1327"/>
      <c r="AML1327"/>
      <c r="AMM1327"/>
      <c r="AMN1327"/>
      <c r="AMO1327"/>
      <c r="AMP1327"/>
      <c r="AMQ1327"/>
      <c r="AMR1327"/>
      <c r="AMS1327"/>
      <c r="AMT1327"/>
      <c r="AMU1327"/>
      <c r="AMV1327"/>
      <c r="AMW1327"/>
      <c r="AMX1327"/>
      <c r="AMY1327"/>
      <c r="AMZ1327"/>
      <c r="ANA1327"/>
      <c r="ANB1327"/>
      <c r="ANC1327"/>
      <c r="AND1327"/>
      <c r="ANE1327"/>
      <c r="ANF1327"/>
      <c r="ANG1327"/>
      <c r="ANH1327"/>
      <c r="ANI1327"/>
      <c r="ANJ1327"/>
      <c r="ANK1327"/>
      <c r="ANL1327"/>
      <c r="ANM1327"/>
      <c r="ANN1327"/>
      <c r="ANO1327"/>
      <c r="ANP1327"/>
      <c r="ANQ1327"/>
      <c r="ANR1327"/>
      <c r="ANS1327"/>
      <c r="ANT1327"/>
      <c r="ANU1327"/>
      <c r="ANV1327"/>
      <c r="ANW1327"/>
      <c r="ANX1327"/>
      <c r="ANY1327"/>
      <c r="ANZ1327"/>
      <c r="AOA1327"/>
      <c r="AOB1327"/>
      <c r="AOC1327"/>
      <c r="AOD1327"/>
      <c r="AOE1327"/>
      <c r="AOF1327"/>
      <c r="AOG1327"/>
      <c r="AOH1327"/>
      <c r="AOI1327"/>
      <c r="AOJ1327"/>
      <c r="AOK1327"/>
      <c r="AOL1327"/>
      <c r="AOM1327"/>
      <c r="AON1327"/>
      <c r="AOO1327"/>
      <c r="AOP1327"/>
      <c r="AOQ1327"/>
      <c r="AOR1327"/>
      <c r="AOS1327"/>
      <c r="AOT1327"/>
      <c r="AOU1327"/>
      <c r="AOV1327"/>
      <c r="AOW1327"/>
      <c r="AOX1327"/>
      <c r="AOY1327"/>
      <c r="AOZ1327"/>
      <c r="APA1327"/>
      <c r="APB1327"/>
      <c r="APC1327"/>
      <c r="APD1327"/>
      <c r="APE1327"/>
      <c r="APF1327"/>
      <c r="APG1327"/>
      <c r="APH1327"/>
      <c r="API1327"/>
      <c r="APJ1327"/>
      <c r="APK1327"/>
      <c r="APL1327"/>
      <c r="APM1327"/>
      <c r="APN1327"/>
      <c r="APO1327"/>
      <c r="APP1327"/>
      <c r="APQ1327"/>
      <c r="APR1327"/>
      <c r="APS1327"/>
      <c r="APT1327"/>
      <c r="APU1327"/>
      <c r="APV1327"/>
      <c r="APW1327"/>
      <c r="APX1327"/>
      <c r="APY1327"/>
      <c r="APZ1327"/>
      <c r="AQA1327"/>
      <c r="AQB1327"/>
      <c r="AQC1327"/>
      <c r="AQD1327"/>
      <c r="AQE1327"/>
      <c r="AQF1327"/>
      <c r="AQG1327"/>
      <c r="AQH1327"/>
      <c r="AQI1327"/>
      <c r="AQJ1327"/>
      <c r="AQK1327"/>
      <c r="AQL1327"/>
      <c r="AQM1327"/>
      <c r="AQN1327"/>
      <c r="AQO1327"/>
      <c r="AQP1327"/>
      <c r="AQQ1327"/>
      <c r="AQR1327"/>
      <c r="AQS1327"/>
      <c r="AQT1327"/>
      <c r="AQU1327"/>
      <c r="AQV1327"/>
      <c r="AQW1327"/>
      <c r="AQX1327"/>
      <c r="AQY1327"/>
      <c r="AQZ1327"/>
      <c r="ARA1327"/>
      <c r="ARB1327"/>
      <c r="ARC1327"/>
      <c r="ARD1327"/>
      <c r="ARE1327"/>
      <c r="ARF1327"/>
      <c r="ARG1327"/>
      <c r="ARH1327"/>
      <c r="ARI1327"/>
      <c r="ARJ1327"/>
      <c r="ARK1327"/>
      <c r="ARL1327"/>
      <c r="ARM1327"/>
      <c r="ARN1327"/>
      <c r="ARO1327"/>
      <c r="ARP1327"/>
      <c r="ARQ1327"/>
      <c r="ARR1327"/>
      <c r="ARS1327"/>
      <c r="ART1327"/>
      <c r="ARU1327"/>
      <c r="ARV1327"/>
      <c r="ARW1327"/>
      <c r="ARX1327"/>
      <c r="ARY1327"/>
      <c r="ARZ1327"/>
      <c r="ASA1327"/>
      <c r="ASB1327"/>
      <c r="ASC1327"/>
      <c r="ASD1327"/>
      <c r="ASE1327"/>
      <c r="ASF1327"/>
      <c r="ASG1327"/>
      <c r="ASH1327"/>
      <c r="ASI1327"/>
      <c r="ASJ1327"/>
      <c r="ASK1327"/>
      <c r="ASL1327"/>
      <c r="ASM1327"/>
      <c r="ASN1327"/>
      <c r="ASO1327"/>
      <c r="ASP1327"/>
      <c r="ASQ1327"/>
      <c r="ASR1327"/>
      <c r="ASS1327"/>
      <c r="AST1327"/>
      <c r="ASU1327"/>
      <c r="ASV1327"/>
      <c r="ASW1327"/>
      <c r="ASX1327"/>
      <c r="ASY1327"/>
      <c r="ASZ1327"/>
      <c r="ATA1327"/>
      <c r="ATB1327"/>
      <c r="ATC1327"/>
      <c r="ATD1327"/>
      <c r="ATE1327"/>
      <c r="ATF1327"/>
      <c r="ATG1327"/>
      <c r="ATH1327"/>
      <c r="ATI1327"/>
      <c r="ATJ1327"/>
      <c r="ATK1327"/>
      <c r="ATL1327"/>
      <c r="ATM1327"/>
      <c r="ATN1327"/>
      <c r="ATO1327"/>
      <c r="ATP1327"/>
      <c r="ATQ1327"/>
      <c r="ATR1327"/>
      <c r="ATS1327"/>
      <c r="ATT1327"/>
      <c r="ATU1327"/>
      <c r="ATV1327"/>
      <c r="ATW1327"/>
      <c r="ATX1327"/>
      <c r="ATY1327"/>
      <c r="ATZ1327"/>
      <c r="AUA1327"/>
      <c r="AUB1327"/>
      <c r="AUC1327"/>
      <c r="AUD1327"/>
      <c r="AUE1327"/>
      <c r="AUF1327"/>
      <c r="AUG1327"/>
      <c r="AUH1327"/>
      <c r="AUI1327"/>
      <c r="AUJ1327"/>
      <c r="AUK1327"/>
      <c r="AUL1327"/>
      <c r="AUM1327"/>
      <c r="AUN1327"/>
      <c r="AUO1327"/>
      <c r="AUP1327"/>
      <c r="AUQ1327"/>
      <c r="AUR1327"/>
      <c r="AUS1327"/>
      <c r="AUT1327"/>
      <c r="AUU1327"/>
      <c r="AUV1327"/>
      <c r="AUW1327"/>
      <c r="AUX1327"/>
      <c r="AUY1327"/>
      <c r="AUZ1327"/>
      <c r="AVA1327"/>
      <c r="AVB1327"/>
      <c r="AVC1327"/>
      <c r="AVD1327"/>
      <c r="AVE1327"/>
      <c r="AVF1327"/>
      <c r="AVG1327"/>
      <c r="AVH1327"/>
      <c r="AVI1327"/>
      <c r="AVJ1327"/>
      <c r="AVK1327"/>
      <c r="AVL1327"/>
      <c r="AVM1327"/>
      <c r="AVN1327"/>
      <c r="AVO1327"/>
      <c r="AVP1327"/>
      <c r="AVQ1327"/>
      <c r="AVR1327"/>
      <c r="AVS1327"/>
      <c r="AVT1327"/>
      <c r="AVU1327"/>
      <c r="AVV1327"/>
      <c r="AVW1327"/>
      <c r="AVX1327"/>
      <c r="AVY1327"/>
      <c r="AVZ1327"/>
      <c r="AWA1327"/>
      <c r="AWB1327"/>
      <c r="AWC1327"/>
      <c r="AWD1327"/>
      <c r="AWE1327"/>
      <c r="AWF1327"/>
      <c r="AWG1327"/>
      <c r="AWH1327"/>
      <c r="AWI1327"/>
      <c r="AWJ1327"/>
      <c r="AWK1327"/>
      <c r="AWL1327"/>
      <c r="AWM1327"/>
      <c r="AWN1327"/>
      <c r="AWO1327"/>
      <c r="AWP1327"/>
      <c r="AWQ1327"/>
      <c r="AWR1327"/>
      <c r="AWS1327"/>
      <c r="AWT1327"/>
      <c r="AWU1327"/>
      <c r="AWV1327"/>
      <c r="AWW1327"/>
      <c r="AWX1327"/>
      <c r="AWY1327"/>
      <c r="AWZ1327"/>
      <c r="AXA1327"/>
      <c r="AXB1327"/>
      <c r="AXC1327"/>
      <c r="AXD1327"/>
      <c r="AXE1327"/>
      <c r="AXF1327"/>
      <c r="AXG1327"/>
      <c r="AXH1327"/>
      <c r="AXI1327"/>
      <c r="AXJ1327"/>
      <c r="AXK1327"/>
      <c r="AXL1327"/>
      <c r="AXM1327"/>
      <c r="AXN1327"/>
      <c r="AXO1327"/>
      <c r="AXP1327"/>
      <c r="AXQ1327"/>
      <c r="AXR1327"/>
      <c r="AXS1327"/>
      <c r="AXT1327"/>
      <c r="AXU1327"/>
      <c r="AXV1327"/>
      <c r="AXW1327"/>
      <c r="AXX1327"/>
      <c r="AXY1327"/>
      <c r="AXZ1327"/>
      <c r="AYA1327"/>
      <c r="AYB1327"/>
      <c r="AYC1327"/>
      <c r="AYD1327"/>
      <c r="AYE1327"/>
      <c r="AYF1327"/>
      <c r="AYG1327"/>
      <c r="AYH1327"/>
      <c r="AYI1327"/>
      <c r="AYJ1327"/>
      <c r="AYK1327"/>
      <c r="AYL1327"/>
      <c r="AYM1327"/>
      <c r="AYN1327"/>
      <c r="AYO1327"/>
      <c r="AYP1327"/>
      <c r="AYQ1327"/>
      <c r="AYR1327"/>
      <c r="AYS1327"/>
      <c r="AYT1327"/>
      <c r="AYU1327"/>
      <c r="AYV1327"/>
      <c r="AYW1327"/>
      <c r="AYX1327"/>
      <c r="AYY1327"/>
      <c r="AYZ1327"/>
      <c r="AZA1327"/>
      <c r="AZB1327"/>
      <c r="AZC1327"/>
      <c r="AZD1327"/>
      <c r="AZE1327"/>
      <c r="AZF1327"/>
      <c r="AZG1327"/>
      <c r="AZH1327"/>
      <c r="AZI1327"/>
      <c r="AZJ1327"/>
      <c r="AZK1327"/>
      <c r="AZL1327"/>
      <c r="AZM1327"/>
      <c r="AZN1327"/>
      <c r="AZO1327"/>
      <c r="AZP1327"/>
      <c r="AZQ1327"/>
      <c r="AZR1327"/>
      <c r="AZS1327"/>
      <c r="AZT1327"/>
      <c r="AZU1327"/>
      <c r="AZV1327"/>
      <c r="AZW1327"/>
      <c r="AZX1327"/>
      <c r="AZY1327"/>
      <c r="AZZ1327"/>
      <c r="BAA1327"/>
      <c r="BAB1327"/>
      <c r="BAC1327"/>
      <c r="BAD1327"/>
      <c r="BAE1327"/>
      <c r="BAF1327"/>
      <c r="BAG1327"/>
      <c r="BAH1327"/>
      <c r="BAI1327"/>
      <c r="BAJ1327"/>
      <c r="BAK1327"/>
      <c r="BAL1327"/>
      <c r="BAM1327"/>
      <c r="BAN1327"/>
      <c r="BAO1327"/>
      <c r="BAP1327"/>
      <c r="BAQ1327"/>
      <c r="BAR1327"/>
      <c r="BAS1327"/>
      <c r="BAT1327"/>
      <c r="BAU1327"/>
      <c r="BAV1327"/>
      <c r="BAW1327"/>
      <c r="BAX1327"/>
      <c r="BAY1327"/>
      <c r="BAZ1327"/>
      <c r="BBA1327"/>
      <c r="BBB1327"/>
      <c r="BBC1327"/>
      <c r="BBD1327"/>
      <c r="BBE1327"/>
      <c r="BBF1327"/>
      <c r="BBG1327"/>
      <c r="BBH1327"/>
      <c r="BBI1327"/>
      <c r="BBJ1327"/>
      <c r="BBK1327"/>
      <c r="BBL1327"/>
      <c r="BBM1327"/>
      <c r="BBN1327"/>
      <c r="BBO1327"/>
      <c r="BBP1327"/>
      <c r="BBQ1327"/>
      <c r="BBR1327"/>
      <c r="BBS1327"/>
      <c r="BBT1327"/>
      <c r="BBU1327"/>
      <c r="BBV1327"/>
      <c r="BBW1327"/>
      <c r="BBX1327"/>
      <c r="BBY1327"/>
      <c r="BBZ1327"/>
      <c r="BCA1327"/>
      <c r="BCB1327"/>
      <c r="BCC1327"/>
      <c r="BCD1327"/>
      <c r="BCE1327"/>
      <c r="BCF1327"/>
      <c r="BCG1327"/>
      <c r="BCH1327"/>
      <c r="BCI1327"/>
      <c r="BCJ1327"/>
      <c r="BCK1327"/>
      <c r="BCL1327"/>
      <c r="BCM1327"/>
      <c r="BCN1327"/>
      <c r="BCO1327"/>
      <c r="BCP1327"/>
      <c r="BCQ1327"/>
      <c r="BCR1327"/>
      <c r="BCS1327"/>
      <c r="BCT1327"/>
      <c r="BCU1327"/>
      <c r="BCV1327"/>
      <c r="BCW1327"/>
      <c r="BCX1327"/>
      <c r="BCY1327"/>
      <c r="BCZ1327"/>
      <c r="BDA1327"/>
      <c r="BDB1327"/>
      <c r="BDC1327"/>
      <c r="BDD1327"/>
      <c r="BDE1327"/>
      <c r="BDF1327"/>
      <c r="BDG1327"/>
      <c r="BDH1327"/>
      <c r="BDI1327"/>
      <c r="BDJ1327"/>
      <c r="BDK1327"/>
      <c r="BDL1327"/>
      <c r="BDM1327"/>
      <c r="BDN1327"/>
      <c r="BDO1327"/>
      <c r="BDP1327"/>
      <c r="BDQ1327"/>
      <c r="BDR1327"/>
      <c r="BDS1327"/>
      <c r="BDT1327"/>
      <c r="BDU1327"/>
      <c r="BDV1327"/>
      <c r="BDW1327"/>
      <c r="BDX1327"/>
      <c r="BDY1327"/>
      <c r="BDZ1327"/>
      <c r="BEA1327"/>
      <c r="BEB1327"/>
      <c r="BEC1327"/>
      <c r="BED1327"/>
      <c r="BEE1327"/>
      <c r="BEF1327"/>
      <c r="BEG1327"/>
      <c r="BEH1327"/>
      <c r="BEI1327"/>
      <c r="BEJ1327"/>
      <c r="BEK1327"/>
      <c r="BEL1327"/>
      <c r="BEM1327"/>
      <c r="BEN1327"/>
      <c r="BEO1327"/>
      <c r="BEP1327"/>
      <c r="BEQ1327"/>
      <c r="BER1327"/>
      <c r="BES1327"/>
      <c r="BET1327"/>
      <c r="BEU1327"/>
      <c r="BEV1327"/>
      <c r="BEW1327"/>
      <c r="BEX1327"/>
      <c r="BEY1327"/>
      <c r="BEZ1327"/>
      <c r="BFA1327"/>
      <c r="BFB1327"/>
      <c r="BFC1327"/>
      <c r="BFD1327"/>
      <c r="BFE1327"/>
      <c r="BFF1327"/>
      <c r="BFG1327"/>
      <c r="BFH1327"/>
      <c r="BFI1327"/>
      <c r="BFJ1327"/>
      <c r="BFK1327"/>
      <c r="BFL1327"/>
      <c r="BFM1327"/>
      <c r="BFN1327"/>
      <c r="BFO1327"/>
      <c r="BFP1327"/>
      <c r="BFQ1327"/>
      <c r="BFR1327"/>
      <c r="BFS1327"/>
      <c r="BFT1327"/>
      <c r="BFU1327"/>
      <c r="BFV1327"/>
      <c r="BFW1327"/>
      <c r="BFX1327"/>
      <c r="BFY1327"/>
      <c r="BFZ1327"/>
      <c r="BGA1327"/>
      <c r="BGB1327"/>
      <c r="BGC1327"/>
      <c r="BGD1327"/>
      <c r="BGE1327"/>
      <c r="BGF1327"/>
      <c r="BGG1327"/>
      <c r="BGH1327"/>
      <c r="BGI1327"/>
      <c r="BGJ1327"/>
      <c r="BGK1327"/>
      <c r="BGL1327"/>
      <c r="BGM1327"/>
      <c r="BGN1327"/>
      <c r="BGO1327"/>
      <c r="BGP1327"/>
      <c r="BGQ1327"/>
      <c r="BGR1327"/>
      <c r="BGS1327"/>
      <c r="BGT1327"/>
      <c r="BGU1327"/>
      <c r="BGV1327"/>
      <c r="BGW1327"/>
      <c r="BGX1327"/>
      <c r="BGY1327"/>
      <c r="BGZ1327"/>
      <c r="BHA1327"/>
      <c r="BHB1327"/>
      <c r="BHC1327"/>
      <c r="BHD1327"/>
      <c r="BHE1327"/>
      <c r="BHF1327"/>
      <c r="BHG1327"/>
      <c r="BHH1327"/>
      <c r="BHI1327"/>
      <c r="BHJ1327"/>
      <c r="BHK1327"/>
      <c r="BHL1327"/>
      <c r="BHM1327"/>
      <c r="BHN1327"/>
      <c r="BHO1327"/>
      <c r="BHP1327"/>
      <c r="BHQ1327"/>
      <c r="BHR1327"/>
      <c r="BHS1327"/>
      <c r="BHT1327"/>
      <c r="BHU1327"/>
      <c r="BHV1327"/>
      <c r="BHW1327"/>
      <c r="BHX1327"/>
      <c r="BHY1327"/>
      <c r="BHZ1327"/>
      <c r="BIA1327"/>
      <c r="BIB1327"/>
      <c r="BIC1327"/>
      <c r="BID1327"/>
      <c r="BIE1327"/>
      <c r="BIF1327"/>
      <c r="BIG1327"/>
      <c r="BIH1327"/>
      <c r="BII1327"/>
      <c r="BIJ1327"/>
      <c r="BIK1327"/>
      <c r="BIL1327"/>
      <c r="BIM1327"/>
      <c r="BIN1327"/>
      <c r="BIO1327"/>
      <c r="BIP1327"/>
      <c r="BIQ1327"/>
      <c r="BIR1327"/>
      <c r="BIS1327"/>
      <c r="BIT1327"/>
      <c r="BIU1327"/>
      <c r="BIV1327"/>
      <c r="BIW1327"/>
      <c r="BIX1327"/>
      <c r="BIY1327"/>
      <c r="BIZ1327"/>
      <c r="BJA1327"/>
      <c r="BJB1327"/>
      <c r="BJC1327"/>
      <c r="BJD1327"/>
      <c r="BJE1327"/>
      <c r="BJF1327"/>
      <c r="BJG1327"/>
      <c r="BJH1327"/>
      <c r="BJI1327"/>
      <c r="BJJ1327"/>
      <c r="BJK1327"/>
      <c r="BJL1327"/>
      <c r="BJM1327"/>
      <c r="BJN1327"/>
      <c r="BJO1327"/>
      <c r="BJP1327"/>
      <c r="BJQ1327"/>
      <c r="BJR1327"/>
      <c r="BJS1327"/>
      <c r="BJT1327"/>
      <c r="BJU1327"/>
      <c r="BJV1327"/>
      <c r="BJW1327"/>
      <c r="BJX1327"/>
      <c r="BJY1327"/>
      <c r="BJZ1327"/>
      <c r="BKA1327"/>
      <c r="BKB1327"/>
      <c r="BKC1327"/>
      <c r="BKD1327"/>
      <c r="BKE1327"/>
      <c r="BKF1327"/>
      <c r="BKG1327"/>
      <c r="BKH1327"/>
      <c r="BKI1327"/>
      <c r="BKJ1327"/>
      <c r="BKK1327"/>
      <c r="BKL1327"/>
      <c r="BKM1327"/>
      <c r="BKN1327"/>
      <c r="BKO1327"/>
      <c r="BKP1327"/>
      <c r="BKQ1327"/>
      <c r="BKR1327"/>
      <c r="BKS1327"/>
      <c r="BKT1327"/>
      <c r="BKU1327"/>
      <c r="BKV1327"/>
      <c r="BKW1327"/>
      <c r="BKX1327"/>
      <c r="BKY1327"/>
      <c r="BKZ1327"/>
      <c r="BLA1327"/>
      <c r="BLB1327"/>
      <c r="BLC1327"/>
      <c r="BLD1327"/>
      <c r="BLE1327"/>
      <c r="BLF1327"/>
      <c r="BLG1327"/>
      <c r="BLH1327"/>
      <c r="BLI1327"/>
      <c r="BLJ1327"/>
      <c r="BLK1327"/>
      <c r="BLL1327"/>
      <c r="BLM1327"/>
      <c r="BLN1327"/>
      <c r="BLO1327"/>
      <c r="BLP1327"/>
      <c r="BLQ1327"/>
      <c r="BLR1327"/>
      <c r="BLS1327"/>
      <c r="BLT1327"/>
      <c r="BLU1327"/>
      <c r="BLV1327"/>
      <c r="BLW1327"/>
      <c r="BLX1327"/>
      <c r="BLY1327"/>
      <c r="BLZ1327"/>
      <c r="BMA1327"/>
      <c r="BMB1327"/>
      <c r="BMC1327"/>
      <c r="BMD1327"/>
      <c r="BME1327"/>
      <c r="BMF1327"/>
      <c r="BMG1327"/>
      <c r="BMH1327"/>
      <c r="BMI1327"/>
      <c r="BMJ1327"/>
      <c r="BMK1327"/>
      <c r="BML1327"/>
      <c r="BMM1327"/>
      <c r="BMN1327"/>
      <c r="BMO1327"/>
      <c r="BMP1327"/>
      <c r="BMQ1327"/>
      <c r="BMR1327"/>
    </row>
    <row r="1328" spans="1:1708" customFormat="1">
      <c r="A1328" s="561" t="s">
        <v>3278</v>
      </c>
      <c r="B1328" s="562"/>
      <c r="C1328" s="561" t="s">
        <v>3278</v>
      </c>
      <c r="D1328" s="561"/>
      <c r="E1328" s="563" t="s">
        <v>784</v>
      </c>
      <c r="F1328" s="564" t="s">
        <v>785</v>
      </c>
      <c r="G1328" s="564" t="s">
        <v>184</v>
      </c>
      <c r="H1328" s="564"/>
      <c r="I1328" s="564">
        <v>5</v>
      </c>
      <c r="J1328" s="564"/>
      <c r="K1328" s="565">
        <v>58.648204674000098</v>
      </c>
      <c r="L1328" s="565">
        <v>24.818752103000101</v>
      </c>
      <c r="M1328" s="566" t="s">
        <v>2797</v>
      </c>
      <c r="N1328" s="567"/>
      <c r="O1328" s="564" t="s">
        <v>3279</v>
      </c>
      <c r="P1328" s="565" t="s">
        <v>316</v>
      </c>
      <c r="Q1328" s="565"/>
      <c r="R1328" s="1025">
        <v>1268</v>
      </c>
      <c r="S1328" s="1025">
        <v>1268</v>
      </c>
      <c r="T1328" s="297" t="s">
        <v>202</v>
      </c>
      <c r="U1328" s="931"/>
    </row>
    <row r="1329" spans="1:1708" s="656" customFormat="1">
      <c r="A1329" s="561" t="s">
        <v>3280</v>
      </c>
      <c r="B1329" s="562"/>
      <c r="C1329" s="561" t="s">
        <v>3280</v>
      </c>
      <c r="D1329" s="561"/>
      <c r="E1329" s="563" t="s">
        <v>784</v>
      </c>
      <c r="F1329" s="564" t="s">
        <v>785</v>
      </c>
      <c r="G1329" s="564" t="s">
        <v>184</v>
      </c>
      <c r="H1329" s="564"/>
      <c r="I1329" s="564">
        <v>5</v>
      </c>
      <c r="J1329" s="564"/>
      <c r="K1329" s="565">
        <v>58.648204674000098</v>
      </c>
      <c r="L1329" s="565">
        <v>24.818752103000101</v>
      </c>
      <c r="M1329" s="566" t="s">
        <v>3237</v>
      </c>
      <c r="N1329" s="567"/>
      <c r="O1329" s="564" t="s">
        <v>3279</v>
      </c>
      <c r="P1329" s="565" t="s">
        <v>316</v>
      </c>
      <c r="Q1329" s="565" t="s">
        <v>2488</v>
      </c>
      <c r="R1329" s="1025">
        <v>1269</v>
      </c>
      <c r="S1329" s="1025">
        <v>1269</v>
      </c>
      <c r="T1329" s="297"/>
      <c r="U1329" s="931"/>
      <c r="V1329"/>
      <c r="W1329"/>
      <c r="X1329"/>
      <c r="Y1329"/>
      <c r="Z1329"/>
      <c r="AA1329"/>
      <c r="AB1329"/>
      <c r="AC1329"/>
      <c r="AD1329"/>
      <c r="AE1329"/>
      <c r="AF1329"/>
      <c r="AG1329"/>
      <c r="AH1329"/>
      <c r="AI1329"/>
      <c r="AJ1329"/>
      <c r="AK1329"/>
      <c r="AL1329"/>
      <c r="AM1329"/>
      <c r="AN1329"/>
      <c r="AO1329"/>
      <c r="AP1329"/>
      <c r="AQ1329"/>
      <c r="AR1329"/>
      <c r="AS1329"/>
      <c r="AT1329"/>
      <c r="AU1329"/>
      <c r="AV1329"/>
      <c r="AW1329"/>
      <c r="AX1329"/>
      <c r="AY1329"/>
      <c r="AZ1329"/>
      <c r="BA1329"/>
      <c r="BB1329"/>
      <c r="BC1329"/>
      <c r="BD1329"/>
      <c r="BE1329"/>
      <c r="BF1329"/>
      <c r="BG1329"/>
      <c r="BH1329"/>
      <c r="BI1329"/>
      <c r="BJ1329"/>
      <c r="BK1329"/>
      <c r="BL1329"/>
      <c r="BM1329"/>
      <c r="BN1329"/>
      <c r="BO1329"/>
      <c r="BP1329"/>
      <c r="BQ1329"/>
      <c r="BR1329"/>
      <c r="BS1329"/>
      <c r="BT1329"/>
      <c r="BU1329"/>
      <c r="BV1329"/>
      <c r="BW1329"/>
      <c r="BX1329"/>
      <c r="BY1329"/>
      <c r="BZ1329"/>
      <c r="CA1329"/>
      <c r="CB1329"/>
      <c r="CC1329"/>
      <c r="CD1329"/>
      <c r="CE1329"/>
      <c r="CF1329"/>
      <c r="CG1329"/>
      <c r="CH1329"/>
      <c r="CI1329"/>
      <c r="CJ1329"/>
      <c r="CK1329"/>
      <c r="CL1329"/>
      <c r="CM1329"/>
      <c r="CN1329"/>
      <c r="CO1329"/>
      <c r="CP1329"/>
      <c r="CQ1329"/>
      <c r="CR1329"/>
      <c r="CS1329"/>
      <c r="CT1329"/>
      <c r="CU1329"/>
      <c r="CV1329"/>
      <c r="CW1329"/>
      <c r="CX1329"/>
      <c r="CY1329"/>
      <c r="CZ1329"/>
      <c r="DA1329"/>
      <c r="DB1329"/>
      <c r="DC1329"/>
      <c r="DD1329"/>
      <c r="DE1329"/>
      <c r="DF1329"/>
      <c r="DG1329"/>
      <c r="DH1329"/>
      <c r="DI1329"/>
      <c r="DJ1329"/>
      <c r="DK1329"/>
      <c r="DL1329"/>
      <c r="DM1329"/>
      <c r="DN1329"/>
      <c r="DO1329"/>
      <c r="DP1329"/>
      <c r="DQ1329"/>
      <c r="DR1329"/>
      <c r="DS1329"/>
      <c r="DT1329"/>
      <c r="DU1329"/>
      <c r="DV1329"/>
      <c r="DW1329"/>
      <c r="DX1329"/>
      <c r="DY1329"/>
      <c r="DZ1329"/>
      <c r="EA1329"/>
      <c r="EB1329"/>
      <c r="EC1329"/>
      <c r="ED1329"/>
      <c r="EE1329"/>
      <c r="EF1329"/>
      <c r="EG1329"/>
      <c r="EH1329"/>
      <c r="EI1329"/>
      <c r="EJ1329"/>
      <c r="EK1329"/>
      <c r="EL1329"/>
      <c r="EM1329"/>
      <c r="EN1329"/>
      <c r="EO1329"/>
      <c r="EP1329"/>
      <c r="EQ1329"/>
      <c r="ER1329"/>
      <c r="ES1329"/>
      <c r="ET1329"/>
      <c r="EU1329"/>
      <c r="EV1329"/>
      <c r="EW1329"/>
      <c r="EX1329"/>
      <c r="EY1329"/>
      <c r="EZ1329"/>
      <c r="FA1329"/>
      <c r="FB1329"/>
      <c r="FC1329"/>
      <c r="FD1329"/>
      <c r="FE1329"/>
      <c r="FF1329"/>
      <c r="FG1329"/>
      <c r="FH1329"/>
      <c r="FI1329"/>
      <c r="FJ1329"/>
      <c r="FK1329"/>
      <c r="FL1329"/>
      <c r="FM1329"/>
      <c r="FN1329"/>
      <c r="FO1329"/>
      <c r="FP1329"/>
      <c r="FQ1329"/>
      <c r="FR1329"/>
      <c r="FS1329"/>
      <c r="FT1329"/>
      <c r="FU1329"/>
      <c r="FV1329"/>
      <c r="FW1329"/>
      <c r="FX1329"/>
      <c r="FY1329"/>
      <c r="FZ1329"/>
      <c r="GA1329"/>
      <c r="GB1329"/>
      <c r="GC1329"/>
      <c r="GD1329"/>
      <c r="GE1329"/>
      <c r="GF1329"/>
      <c r="GG1329"/>
      <c r="GH1329"/>
      <c r="GI1329"/>
      <c r="GJ1329"/>
      <c r="GK1329"/>
      <c r="GL1329"/>
      <c r="GM1329"/>
      <c r="GN1329"/>
      <c r="GO1329"/>
      <c r="GP1329"/>
      <c r="GQ1329"/>
      <c r="GR1329"/>
      <c r="GS1329"/>
      <c r="GT1329"/>
      <c r="GU1329"/>
      <c r="GV1329"/>
      <c r="GW1329"/>
      <c r="GX1329"/>
      <c r="GY1329"/>
      <c r="GZ1329"/>
      <c r="HA1329"/>
      <c r="HB1329"/>
      <c r="HC1329"/>
      <c r="HD1329"/>
      <c r="HE1329"/>
      <c r="HF1329"/>
      <c r="HG1329"/>
      <c r="HH1329"/>
      <c r="HI1329"/>
      <c r="HJ1329"/>
      <c r="HK1329"/>
      <c r="HL1329"/>
      <c r="HM1329"/>
      <c r="HN1329"/>
      <c r="HO1329"/>
      <c r="HP1329"/>
      <c r="HQ1329"/>
      <c r="HR1329"/>
      <c r="HS1329"/>
      <c r="HT1329"/>
      <c r="HU1329"/>
      <c r="HV1329"/>
      <c r="HW1329"/>
      <c r="HX1329"/>
      <c r="HY1329"/>
      <c r="HZ1329"/>
      <c r="IA1329"/>
      <c r="IB1329"/>
      <c r="IC1329"/>
      <c r="ID1329"/>
      <c r="IE1329"/>
      <c r="IF1329"/>
      <c r="IG1329"/>
      <c r="IH1329"/>
      <c r="II1329"/>
      <c r="IJ1329"/>
      <c r="IK1329"/>
      <c r="IL1329"/>
      <c r="IM1329"/>
      <c r="IN1329"/>
      <c r="IO1329"/>
      <c r="IP1329"/>
      <c r="IQ1329"/>
      <c r="IR1329"/>
      <c r="IS1329"/>
      <c r="IT1329"/>
      <c r="IU1329"/>
      <c r="IV1329"/>
      <c r="IW1329"/>
      <c r="IX1329"/>
      <c r="IY1329"/>
      <c r="IZ1329"/>
      <c r="JA1329"/>
      <c r="JB1329"/>
      <c r="JC1329"/>
      <c r="JD1329"/>
      <c r="JE1329"/>
      <c r="JF1329"/>
      <c r="JG1329"/>
      <c r="JH1329"/>
      <c r="JI1329"/>
      <c r="JJ1329"/>
      <c r="JK1329"/>
      <c r="JL1329"/>
      <c r="JM1329"/>
      <c r="JN1329"/>
      <c r="JO1329"/>
      <c r="JP1329"/>
      <c r="JQ1329"/>
      <c r="JR1329"/>
      <c r="JS1329"/>
      <c r="JT1329"/>
      <c r="JU1329"/>
      <c r="JV1329"/>
      <c r="JW1329"/>
      <c r="JX1329"/>
      <c r="JY1329"/>
      <c r="JZ1329"/>
      <c r="KA1329"/>
      <c r="KB1329"/>
      <c r="KC1329"/>
      <c r="KD1329"/>
      <c r="KE1329"/>
      <c r="KF1329"/>
      <c r="KG1329"/>
      <c r="KH1329"/>
      <c r="KI1329"/>
      <c r="KJ1329"/>
      <c r="KK1329"/>
      <c r="KL1329"/>
      <c r="KM1329"/>
      <c r="KN1329"/>
      <c r="KO1329"/>
      <c r="KP1329"/>
      <c r="KQ1329"/>
      <c r="KR1329"/>
      <c r="KS1329"/>
      <c r="KT1329"/>
      <c r="KU1329"/>
      <c r="KV1329"/>
      <c r="KW1329"/>
      <c r="KX1329"/>
      <c r="KY1329"/>
      <c r="KZ1329"/>
      <c r="LA1329"/>
      <c r="LB1329"/>
      <c r="LC1329"/>
      <c r="LD1329"/>
      <c r="LE1329"/>
      <c r="LF1329"/>
      <c r="LG1329"/>
      <c r="LH1329"/>
      <c r="LI1329"/>
      <c r="LJ1329"/>
      <c r="LK1329"/>
      <c r="LL1329"/>
      <c r="LM1329"/>
      <c r="LN1329"/>
      <c r="LO1329"/>
      <c r="LP1329"/>
      <c r="LQ1329"/>
      <c r="LR1329"/>
      <c r="LS1329"/>
      <c r="LT1329"/>
      <c r="LU1329"/>
      <c r="LV1329"/>
      <c r="LW1329"/>
      <c r="LX1329"/>
      <c r="LY1329"/>
      <c r="LZ1329"/>
      <c r="MA1329"/>
      <c r="MB1329"/>
      <c r="MC1329"/>
      <c r="MD1329"/>
      <c r="ME1329"/>
      <c r="MF1329"/>
      <c r="MG1329"/>
      <c r="MH1329"/>
      <c r="MI1329"/>
      <c r="MJ1329"/>
      <c r="MK1329"/>
      <c r="ML1329"/>
      <c r="MM1329"/>
      <c r="MN1329"/>
      <c r="MO1329"/>
      <c r="MP1329"/>
      <c r="MQ1329"/>
      <c r="MR1329"/>
      <c r="MS1329"/>
      <c r="MT1329"/>
      <c r="MU1329"/>
      <c r="MV1329"/>
      <c r="MW1329"/>
      <c r="MX1329"/>
      <c r="MY1329"/>
      <c r="MZ1329"/>
      <c r="NA1329"/>
      <c r="NB1329"/>
      <c r="NC1329"/>
      <c r="ND1329"/>
      <c r="NE1329"/>
      <c r="NF1329"/>
      <c r="NG1329"/>
      <c r="NH1329"/>
      <c r="NI1329"/>
      <c r="NJ1329"/>
      <c r="NK1329"/>
      <c r="NL1329"/>
      <c r="NM1329"/>
      <c r="NN1329"/>
      <c r="NO1329"/>
      <c r="NP1329"/>
      <c r="NQ1329"/>
      <c r="NR1329"/>
      <c r="NS1329"/>
      <c r="NT1329"/>
      <c r="NU1329"/>
      <c r="NV1329"/>
      <c r="NW1329"/>
      <c r="NX1329"/>
      <c r="NY1329"/>
      <c r="NZ1329"/>
      <c r="OA1329"/>
      <c r="OB1329"/>
      <c r="OC1329"/>
      <c r="OD1329"/>
      <c r="OE1329"/>
      <c r="OF1329"/>
      <c r="OG1329"/>
      <c r="OH1329"/>
      <c r="OI1329"/>
      <c r="OJ1329"/>
      <c r="OK1329"/>
      <c r="OL1329"/>
      <c r="OM1329"/>
      <c r="ON1329"/>
      <c r="OO1329"/>
      <c r="OP1329"/>
      <c r="OQ1329"/>
      <c r="OR1329"/>
      <c r="OS1329"/>
      <c r="OT1329"/>
      <c r="OU1329"/>
      <c r="OV1329"/>
      <c r="OW1329"/>
      <c r="OX1329"/>
      <c r="OY1329"/>
      <c r="OZ1329"/>
      <c r="PA1329"/>
      <c r="PB1329"/>
      <c r="PC1329"/>
      <c r="PD1329"/>
      <c r="PE1329"/>
      <c r="PF1329"/>
      <c r="PG1329"/>
      <c r="PH1329"/>
      <c r="PI1329"/>
      <c r="PJ1329"/>
      <c r="PK1329"/>
      <c r="PL1329"/>
      <c r="PM1329"/>
      <c r="PN1329"/>
      <c r="PO1329"/>
      <c r="PP1329"/>
      <c r="PQ1329"/>
      <c r="PR1329"/>
      <c r="PS1329"/>
      <c r="PT1329"/>
      <c r="PU1329"/>
      <c r="PV1329"/>
      <c r="PW1329"/>
      <c r="PX1329"/>
      <c r="PY1329"/>
      <c r="PZ1329"/>
      <c r="QA1329"/>
      <c r="QB1329"/>
      <c r="QC1329"/>
      <c r="QD1329"/>
      <c r="QE1329"/>
      <c r="QF1329"/>
      <c r="QG1329"/>
      <c r="QH1329"/>
      <c r="QI1329"/>
      <c r="QJ1329"/>
      <c r="QK1329"/>
      <c r="QL1329"/>
      <c r="QM1329"/>
      <c r="QN1329"/>
      <c r="QO1329"/>
      <c r="QP1329"/>
      <c r="QQ1329"/>
      <c r="QR1329"/>
      <c r="QS1329"/>
      <c r="QT1329"/>
      <c r="QU1329"/>
      <c r="QV1329"/>
      <c r="QW1329"/>
      <c r="QX1329"/>
      <c r="QY1329"/>
      <c r="QZ1329"/>
      <c r="RA1329"/>
      <c r="RB1329"/>
      <c r="RC1329"/>
      <c r="RD1329"/>
      <c r="RE1329"/>
      <c r="RF1329"/>
      <c r="RG1329"/>
      <c r="RH1329"/>
      <c r="RI1329"/>
      <c r="RJ1329"/>
      <c r="RK1329"/>
      <c r="RL1329"/>
      <c r="RM1329"/>
      <c r="RN1329"/>
      <c r="RO1329"/>
      <c r="RP1329"/>
      <c r="RQ1329"/>
      <c r="RR1329"/>
      <c r="RS1329"/>
      <c r="RT1329"/>
      <c r="RU1329"/>
      <c r="RV1329"/>
      <c r="RW1329"/>
      <c r="RX1329"/>
      <c r="RY1329"/>
      <c r="RZ1329"/>
      <c r="SA1329"/>
      <c r="SB1329"/>
      <c r="SC1329"/>
      <c r="SD1329"/>
      <c r="SE1329"/>
      <c r="SF1329"/>
      <c r="SG1329"/>
      <c r="SH1329"/>
      <c r="SI1329"/>
      <c r="SJ1329"/>
      <c r="SK1329"/>
      <c r="SL1329"/>
      <c r="SM1329"/>
      <c r="SN1329"/>
      <c r="SO1329"/>
      <c r="SP1329"/>
      <c r="SQ1329"/>
      <c r="SR1329"/>
      <c r="SS1329"/>
      <c r="ST1329"/>
      <c r="SU1329"/>
      <c r="SV1329"/>
      <c r="SW1329"/>
      <c r="SX1329"/>
      <c r="SY1329"/>
      <c r="SZ1329"/>
      <c r="TA1329"/>
      <c r="TB1329"/>
      <c r="TC1329"/>
      <c r="TD1329"/>
      <c r="TE1329"/>
      <c r="TF1329"/>
      <c r="TG1329"/>
      <c r="TH1329"/>
      <c r="TI1329"/>
      <c r="TJ1329"/>
      <c r="TK1329"/>
      <c r="TL1329"/>
      <c r="TM1329"/>
      <c r="TN1329"/>
      <c r="TO1329"/>
      <c r="TP1329"/>
      <c r="TQ1329"/>
      <c r="TR1329"/>
      <c r="TS1329"/>
      <c r="TT1329"/>
      <c r="TU1329"/>
      <c r="TV1329"/>
      <c r="TW1329"/>
      <c r="TX1329"/>
      <c r="TY1329"/>
      <c r="TZ1329"/>
      <c r="UA1329"/>
      <c r="UB1329"/>
      <c r="UC1329"/>
      <c r="UD1329"/>
      <c r="UE1329"/>
      <c r="UF1329"/>
      <c r="UG1329"/>
      <c r="UH1329"/>
      <c r="UI1329"/>
      <c r="UJ1329"/>
      <c r="UK1329"/>
      <c r="UL1329"/>
      <c r="UM1329"/>
      <c r="UN1329"/>
      <c r="UO1329"/>
      <c r="UP1329"/>
      <c r="UQ1329"/>
      <c r="UR1329"/>
      <c r="US1329"/>
      <c r="UT1329"/>
      <c r="UU1329"/>
      <c r="UV1329"/>
      <c r="UW1329"/>
      <c r="UX1329"/>
      <c r="UY1329"/>
      <c r="UZ1329"/>
      <c r="VA1329"/>
      <c r="VB1329"/>
      <c r="VC1329"/>
      <c r="VD1329"/>
      <c r="VE1329"/>
      <c r="VF1329"/>
      <c r="VG1329"/>
      <c r="VH1329"/>
      <c r="VI1329"/>
      <c r="VJ1329"/>
      <c r="VK1329"/>
      <c r="VL1329"/>
      <c r="VM1329"/>
      <c r="VN1329"/>
      <c r="VO1329"/>
      <c r="VP1329"/>
      <c r="VQ1329"/>
      <c r="VR1329"/>
      <c r="VS1329"/>
      <c r="VT1329"/>
      <c r="VU1329"/>
      <c r="VV1329"/>
      <c r="VW1329"/>
      <c r="VX1329"/>
      <c r="VY1329"/>
      <c r="VZ1329"/>
      <c r="WA1329"/>
      <c r="WB1329"/>
      <c r="WC1329"/>
      <c r="WD1329"/>
      <c r="WE1329"/>
      <c r="WF1329"/>
      <c r="WG1329"/>
      <c r="WH1329"/>
      <c r="WI1329"/>
      <c r="WJ1329"/>
      <c r="WK1329"/>
      <c r="WL1329"/>
      <c r="WM1329"/>
      <c r="WN1329"/>
      <c r="WO1329"/>
      <c r="WP1329"/>
      <c r="WQ1329"/>
      <c r="WR1329"/>
      <c r="WS1329"/>
      <c r="WT1329"/>
      <c r="WU1329"/>
      <c r="WV1329"/>
      <c r="WW1329"/>
      <c r="WX1329"/>
      <c r="WY1329"/>
      <c r="WZ1329"/>
      <c r="XA1329"/>
      <c r="XB1329"/>
      <c r="XC1329"/>
      <c r="XD1329"/>
      <c r="XE1329"/>
      <c r="XF1329"/>
      <c r="XG1329"/>
      <c r="XH1329"/>
      <c r="XI1329"/>
      <c r="XJ1329"/>
      <c r="XK1329"/>
      <c r="XL1329"/>
      <c r="XM1329"/>
      <c r="XN1329"/>
      <c r="XO1329"/>
      <c r="XP1329"/>
      <c r="XQ1329"/>
      <c r="XR1329"/>
      <c r="XS1329"/>
      <c r="XT1329"/>
      <c r="XU1329"/>
      <c r="XV1329"/>
      <c r="XW1329"/>
      <c r="XX1329"/>
      <c r="XY1329"/>
      <c r="XZ1329"/>
      <c r="YA1329"/>
      <c r="YB1329"/>
      <c r="YC1329"/>
      <c r="YD1329"/>
      <c r="YE1329"/>
      <c r="YF1329"/>
      <c r="YG1329"/>
      <c r="YH1329"/>
      <c r="YI1329"/>
      <c r="YJ1329"/>
      <c r="YK1329"/>
      <c r="YL1329"/>
      <c r="YM1329"/>
      <c r="YN1329"/>
      <c r="YO1329"/>
      <c r="YP1329"/>
      <c r="YQ1329"/>
      <c r="YR1329"/>
      <c r="YS1329"/>
      <c r="YT1329"/>
      <c r="YU1329"/>
      <c r="YV1329"/>
      <c r="YW1329"/>
      <c r="YX1329"/>
      <c r="YY1329"/>
      <c r="YZ1329"/>
      <c r="ZA1329"/>
      <c r="ZB1329"/>
      <c r="ZC1329"/>
      <c r="ZD1329"/>
      <c r="ZE1329"/>
      <c r="ZF1329"/>
      <c r="ZG1329"/>
      <c r="ZH1329"/>
      <c r="ZI1329"/>
      <c r="ZJ1329"/>
      <c r="ZK1329"/>
      <c r="ZL1329"/>
      <c r="ZM1329"/>
      <c r="ZN1329"/>
      <c r="ZO1329"/>
      <c r="ZP1329"/>
      <c r="ZQ1329"/>
      <c r="ZR1329"/>
      <c r="ZS1329"/>
      <c r="ZT1329"/>
      <c r="ZU1329"/>
      <c r="ZV1329"/>
      <c r="ZW1329"/>
      <c r="ZX1329"/>
      <c r="ZY1329"/>
      <c r="ZZ1329"/>
      <c r="AAA1329"/>
      <c r="AAB1329"/>
      <c r="AAC1329"/>
      <c r="AAD1329"/>
      <c r="AAE1329"/>
      <c r="AAF1329"/>
      <c r="AAG1329"/>
      <c r="AAH1329"/>
      <c r="AAI1329"/>
      <c r="AAJ1329"/>
      <c r="AAK1329"/>
      <c r="AAL1329"/>
      <c r="AAM1329"/>
      <c r="AAN1329"/>
      <c r="AAO1329"/>
      <c r="AAP1329"/>
      <c r="AAQ1329"/>
      <c r="AAR1329"/>
      <c r="AAS1329"/>
      <c r="AAT1329"/>
      <c r="AAU1329"/>
      <c r="AAV1329"/>
      <c r="AAW1329"/>
      <c r="AAX1329"/>
      <c r="AAY1329"/>
      <c r="AAZ1329"/>
      <c r="ABA1329"/>
      <c r="ABB1329"/>
      <c r="ABC1329"/>
      <c r="ABD1329"/>
      <c r="ABE1329"/>
      <c r="ABF1329"/>
      <c r="ABG1329"/>
      <c r="ABH1329"/>
      <c r="ABI1329"/>
      <c r="ABJ1329"/>
      <c r="ABK1329"/>
      <c r="ABL1329"/>
      <c r="ABM1329"/>
      <c r="ABN1329"/>
      <c r="ABO1329"/>
      <c r="ABP1329"/>
      <c r="ABQ1329"/>
      <c r="ABR1329"/>
      <c r="ABS1329"/>
      <c r="ABT1329"/>
      <c r="ABU1329"/>
      <c r="ABV1329"/>
      <c r="ABW1329"/>
      <c r="ABX1329"/>
      <c r="ABY1329"/>
      <c r="ABZ1329"/>
      <c r="ACA1329"/>
      <c r="ACB1329"/>
      <c r="ACC1329"/>
      <c r="ACD1329"/>
      <c r="ACE1329"/>
      <c r="ACF1329"/>
      <c r="ACG1329"/>
      <c r="ACH1329"/>
      <c r="ACI1329"/>
      <c r="ACJ1329"/>
      <c r="ACK1329"/>
      <c r="ACL1329"/>
      <c r="ACM1329"/>
      <c r="ACN1329"/>
      <c r="ACO1329"/>
      <c r="ACP1329"/>
      <c r="ACQ1329"/>
      <c r="ACR1329"/>
      <c r="ACS1329"/>
      <c r="ACT1329"/>
      <c r="ACU1329"/>
      <c r="ACV1329"/>
      <c r="ACW1329"/>
      <c r="ACX1329"/>
      <c r="ACY1329"/>
      <c r="ACZ1329"/>
      <c r="ADA1329"/>
      <c r="ADB1329"/>
      <c r="ADC1329"/>
      <c r="ADD1329"/>
      <c r="ADE1329"/>
      <c r="ADF1329"/>
      <c r="ADG1329"/>
      <c r="ADH1329"/>
      <c r="ADI1329"/>
      <c r="ADJ1329"/>
      <c r="ADK1329"/>
      <c r="ADL1329"/>
      <c r="ADM1329"/>
      <c r="ADN1329"/>
      <c r="ADO1329"/>
      <c r="ADP1329"/>
      <c r="ADQ1329"/>
      <c r="ADR1329"/>
      <c r="ADS1329"/>
      <c r="ADT1329"/>
      <c r="ADU1329"/>
      <c r="ADV1329"/>
      <c r="ADW1329"/>
      <c r="ADX1329"/>
      <c r="ADY1329"/>
      <c r="ADZ1329"/>
      <c r="AEA1329"/>
      <c r="AEB1329"/>
      <c r="AEC1329"/>
      <c r="AED1329"/>
      <c r="AEE1329"/>
      <c r="AEF1329"/>
      <c r="AEG1329"/>
      <c r="AEH1329"/>
      <c r="AEI1329"/>
      <c r="AEJ1329"/>
      <c r="AEK1329"/>
      <c r="AEL1329"/>
      <c r="AEM1329"/>
      <c r="AEN1329"/>
      <c r="AEO1329"/>
      <c r="AEP1329"/>
      <c r="AEQ1329"/>
      <c r="AER1329"/>
      <c r="AES1329"/>
      <c r="AET1329"/>
      <c r="AEU1329"/>
      <c r="AEV1329"/>
      <c r="AEW1329"/>
      <c r="AEX1329"/>
      <c r="AEY1329"/>
      <c r="AEZ1329"/>
      <c r="AFA1329"/>
      <c r="AFB1329"/>
      <c r="AFC1329"/>
      <c r="AFD1329"/>
      <c r="AFE1329"/>
      <c r="AFF1329"/>
      <c r="AFG1329"/>
      <c r="AFH1329"/>
      <c r="AFI1329"/>
      <c r="AFJ1329"/>
      <c r="AFK1329"/>
      <c r="AFL1329"/>
      <c r="AFM1329"/>
      <c r="AFN1329"/>
      <c r="AFO1329"/>
      <c r="AFP1329"/>
      <c r="AFQ1329"/>
      <c r="AFR1329"/>
      <c r="AFS1329"/>
      <c r="AFT1329"/>
      <c r="AFU1329"/>
      <c r="AFV1329"/>
      <c r="AFW1329"/>
      <c r="AFX1329"/>
      <c r="AFY1329"/>
      <c r="AFZ1329"/>
      <c r="AGA1329"/>
      <c r="AGB1329"/>
      <c r="AGC1329"/>
      <c r="AGD1329"/>
      <c r="AGE1329"/>
      <c r="AGF1329"/>
      <c r="AGG1329"/>
      <c r="AGH1329"/>
      <c r="AGI1329"/>
      <c r="AGJ1329"/>
      <c r="AGK1329"/>
      <c r="AGL1329"/>
      <c r="AGM1329"/>
      <c r="AGN1329"/>
      <c r="AGO1329"/>
      <c r="AGP1329"/>
      <c r="AGQ1329"/>
      <c r="AGR1329"/>
      <c r="AGS1329"/>
      <c r="AGT1329"/>
      <c r="AGU1329"/>
      <c r="AGV1329"/>
      <c r="AGW1329"/>
      <c r="AGX1329"/>
      <c r="AGY1329"/>
      <c r="AGZ1329"/>
      <c r="AHA1329"/>
      <c r="AHB1329"/>
      <c r="AHC1329"/>
      <c r="AHD1329"/>
      <c r="AHE1329"/>
      <c r="AHF1329"/>
      <c r="AHG1329"/>
      <c r="AHH1329"/>
      <c r="AHI1329"/>
      <c r="AHJ1329"/>
      <c r="AHK1329"/>
      <c r="AHL1329"/>
      <c r="AHM1329"/>
      <c r="AHN1329"/>
      <c r="AHO1329"/>
      <c r="AHP1329"/>
      <c r="AHQ1329"/>
      <c r="AHR1329"/>
      <c r="AHS1329"/>
      <c r="AHT1329"/>
      <c r="AHU1329"/>
      <c r="AHV1329"/>
      <c r="AHW1329"/>
      <c r="AHX1329"/>
      <c r="AHY1329"/>
      <c r="AHZ1329"/>
      <c r="AIA1329"/>
      <c r="AIB1329"/>
      <c r="AIC1329"/>
      <c r="AID1329"/>
      <c r="AIE1329"/>
      <c r="AIF1329"/>
      <c r="AIG1329"/>
      <c r="AIH1329"/>
      <c r="AII1329"/>
      <c r="AIJ1329"/>
      <c r="AIK1329"/>
      <c r="AIL1329"/>
      <c r="AIM1329"/>
      <c r="AIN1329"/>
      <c r="AIO1329"/>
      <c r="AIP1329"/>
      <c r="AIQ1329"/>
      <c r="AIR1329"/>
      <c r="AIS1329"/>
      <c r="AIT1329"/>
      <c r="AIU1329"/>
      <c r="AIV1329"/>
      <c r="AIW1329"/>
      <c r="AIX1329"/>
      <c r="AIY1329"/>
      <c r="AIZ1329"/>
      <c r="AJA1329"/>
      <c r="AJB1329"/>
      <c r="AJC1329"/>
      <c r="AJD1329"/>
      <c r="AJE1329"/>
      <c r="AJF1329"/>
      <c r="AJG1329"/>
      <c r="AJH1329"/>
      <c r="AJI1329"/>
      <c r="AJJ1329"/>
      <c r="AJK1329"/>
      <c r="AJL1329"/>
      <c r="AJM1329"/>
      <c r="AJN1329"/>
      <c r="AJO1329"/>
      <c r="AJP1329"/>
      <c r="AJQ1329"/>
      <c r="AJR1329"/>
      <c r="AJS1329"/>
      <c r="AJT1329"/>
      <c r="AJU1329"/>
      <c r="AJV1329"/>
      <c r="AJW1329"/>
      <c r="AJX1329"/>
      <c r="AJY1329"/>
      <c r="AJZ1329"/>
      <c r="AKA1329"/>
      <c r="AKB1329"/>
      <c r="AKC1329"/>
      <c r="AKD1329"/>
      <c r="AKE1329"/>
      <c r="AKF1329"/>
      <c r="AKG1329"/>
      <c r="AKH1329"/>
      <c r="AKI1329"/>
      <c r="AKJ1329"/>
      <c r="AKK1329"/>
      <c r="AKL1329"/>
      <c r="AKM1329"/>
      <c r="AKN1329"/>
      <c r="AKO1329"/>
      <c r="AKP1329"/>
      <c r="AKQ1329"/>
      <c r="AKR1329"/>
      <c r="AKS1329"/>
      <c r="AKT1329"/>
      <c r="AKU1329"/>
      <c r="AKV1329"/>
      <c r="AKW1329"/>
      <c r="AKX1329"/>
      <c r="AKY1329"/>
      <c r="AKZ1329"/>
      <c r="ALA1329"/>
      <c r="ALB1329"/>
      <c r="ALC1329"/>
      <c r="ALD1329"/>
      <c r="ALE1329"/>
      <c r="ALF1329"/>
      <c r="ALG1329"/>
      <c r="ALH1329"/>
      <c r="ALI1329"/>
      <c r="ALJ1329"/>
      <c r="ALK1329"/>
      <c r="ALL1329"/>
      <c r="ALM1329"/>
      <c r="ALN1329"/>
      <c r="ALO1329"/>
      <c r="ALP1329"/>
      <c r="ALQ1329"/>
      <c r="ALR1329"/>
      <c r="ALS1329"/>
      <c r="ALT1329"/>
      <c r="ALU1329"/>
      <c r="ALV1329"/>
      <c r="ALW1329"/>
      <c r="ALX1329"/>
      <c r="ALY1329"/>
      <c r="ALZ1329"/>
      <c r="AMA1329"/>
      <c r="AMB1329"/>
      <c r="AMC1329"/>
      <c r="AMD1329"/>
      <c r="AME1329"/>
      <c r="AMF1329"/>
      <c r="AMG1329"/>
      <c r="AMH1329"/>
      <c r="AMI1329"/>
      <c r="AMJ1329"/>
      <c r="AMK1329"/>
      <c r="AML1329"/>
      <c r="AMM1329"/>
      <c r="AMN1329"/>
      <c r="AMO1329"/>
      <c r="AMP1329"/>
      <c r="AMQ1329"/>
      <c r="AMR1329"/>
      <c r="AMS1329"/>
      <c r="AMT1329"/>
      <c r="AMU1329"/>
      <c r="AMV1329"/>
      <c r="AMW1329"/>
      <c r="AMX1329"/>
      <c r="AMY1329"/>
      <c r="AMZ1329"/>
      <c r="ANA1329"/>
      <c r="ANB1329"/>
      <c r="ANC1329"/>
      <c r="AND1329"/>
      <c r="ANE1329"/>
      <c r="ANF1329"/>
      <c r="ANG1329"/>
      <c r="ANH1329"/>
      <c r="ANI1329"/>
      <c r="ANJ1329"/>
      <c r="ANK1329"/>
      <c r="ANL1329"/>
      <c r="ANM1329"/>
      <c r="ANN1329"/>
      <c r="ANO1329"/>
      <c r="ANP1329"/>
      <c r="ANQ1329"/>
      <c r="ANR1329"/>
      <c r="ANS1329"/>
      <c r="ANT1329"/>
      <c r="ANU1329"/>
      <c r="ANV1329"/>
      <c r="ANW1329"/>
      <c r="ANX1329"/>
      <c r="ANY1329"/>
      <c r="ANZ1329"/>
      <c r="AOA1329"/>
      <c r="AOB1329"/>
      <c r="AOC1329"/>
      <c r="AOD1329"/>
      <c r="AOE1329"/>
      <c r="AOF1329"/>
      <c r="AOG1329"/>
      <c r="AOH1329"/>
      <c r="AOI1329"/>
      <c r="AOJ1329"/>
      <c r="AOK1329"/>
      <c r="AOL1329"/>
      <c r="AOM1329"/>
      <c r="AON1329"/>
      <c r="AOO1329"/>
      <c r="AOP1329"/>
      <c r="AOQ1329"/>
      <c r="AOR1329"/>
      <c r="AOS1329"/>
      <c r="AOT1329"/>
      <c r="AOU1329"/>
      <c r="AOV1329"/>
      <c r="AOW1329"/>
      <c r="AOX1329"/>
      <c r="AOY1329"/>
      <c r="AOZ1329"/>
      <c r="APA1329"/>
      <c r="APB1329"/>
      <c r="APC1329"/>
      <c r="APD1329"/>
      <c r="APE1329"/>
      <c r="APF1329"/>
      <c r="APG1329"/>
      <c r="APH1329"/>
      <c r="API1329"/>
      <c r="APJ1329"/>
      <c r="APK1329"/>
      <c r="APL1329"/>
      <c r="APM1329"/>
      <c r="APN1329"/>
      <c r="APO1329"/>
      <c r="APP1329"/>
      <c r="APQ1329"/>
      <c r="APR1329"/>
      <c r="APS1329"/>
      <c r="APT1329"/>
      <c r="APU1329"/>
      <c r="APV1329"/>
      <c r="APW1329"/>
      <c r="APX1329"/>
      <c r="APY1329"/>
      <c r="APZ1329"/>
      <c r="AQA1329"/>
      <c r="AQB1329"/>
      <c r="AQC1329"/>
      <c r="AQD1329"/>
      <c r="AQE1329"/>
      <c r="AQF1329"/>
      <c r="AQG1329"/>
      <c r="AQH1329"/>
      <c r="AQI1329"/>
      <c r="AQJ1329"/>
      <c r="AQK1329"/>
      <c r="AQL1329"/>
      <c r="AQM1329"/>
      <c r="AQN1329"/>
      <c r="AQO1329"/>
      <c r="AQP1329"/>
      <c r="AQQ1329"/>
      <c r="AQR1329"/>
      <c r="AQS1329"/>
      <c r="AQT1329"/>
      <c r="AQU1329"/>
      <c r="AQV1329"/>
      <c r="AQW1329"/>
      <c r="AQX1329"/>
      <c r="AQY1329"/>
      <c r="AQZ1329"/>
      <c r="ARA1329"/>
      <c r="ARB1329"/>
      <c r="ARC1329"/>
      <c r="ARD1329"/>
      <c r="ARE1329"/>
      <c r="ARF1329"/>
      <c r="ARG1329"/>
      <c r="ARH1329"/>
      <c r="ARI1329"/>
      <c r="ARJ1329"/>
      <c r="ARK1329"/>
      <c r="ARL1329"/>
      <c r="ARM1329"/>
      <c r="ARN1329"/>
      <c r="ARO1329"/>
      <c r="ARP1329"/>
      <c r="ARQ1329"/>
      <c r="ARR1329"/>
      <c r="ARS1329"/>
      <c r="ART1329"/>
      <c r="ARU1329"/>
      <c r="ARV1329"/>
      <c r="ARW1329"/>
      <c r="ARX1329"/>
      <c r="ARY1329"/>
      <c r="ARZ1329"/>
      <c r="ASA1329"/>
      <c r="ASB1329"/>
      <c r="ASC1329"/>
      <c r="ASD1329"/>
      <c r="ASE1329"/>
      <c r="ASF1329"/>
      <c r="ASG1329"/>
      <c r="ASH1329"/>
      <c r="ASI1329"/>
      <c r="ASJ1329"/>
      <c r="ASK1329"/>
      <c r="ASL1329"/>
      <c r="ASM1329"/>
      <c r="ASN1329"/>
      <c r="ASO1329"/>
      <c r="ASP1329"/>
      <c r="ASQ1329"/>
      <c r="ASR1329"/>
      <c r="ASS1329"/>
      <c r="AST1329"/>
      <c r="ASU1329"/>
      <c r="ASV1329"/>
      <c r="ASW1329"/>
      <c r="ASX1329"/>
      <c r="ASY1329"/>
      <c r="ASZ1329"/>
      <c r="ATA1329"/>
      <c r="ATB1329"/>
      <c r="ATC1329"/>
      <c r="ATD1329"/>
      <c r="ATE1329"/>
      <c r="ATF1329"/>
      <c r="ATG1329"/>
      <c r="ATH1329"/>
      <c r="ATI1329"/>
      <c r="ATJ1329"/>
      <c r="ATK1329"/>
      <c r="ATL1329"/>
      <c r="ATM1329"/>
      <c r="ATN1329"/>
      <c r="ATO1329"/>
      <c r="ATP1329"/>
      <c r="ATQ1329"/>
      <c r="ATR1329"/>
      <c r="ATS1329"/>
      <c r="ATT1329"/>
      <c r="ATU1329"/>
      <c r="ATV1329"/>
      <c r="ATW1329"/>
      <c r="ATX1329"/>
      <c r="ATY1329"/>
      <c r="ATZ1329"/>
      <c r="AUA1329"/>
      <c r="AUB1329"/>
      <c r="AUC1329"/>
      <c r="AUD1329"/>
      <c r="AUE1329"/>
      <c r="AUF1329"/>
      <c r="AUG1329"/>
      <c r="AUH1329"/>
      <c r="AUI1329"/>
      <c r="AUJ1329"/>
      <c r="AUK1329"/>
      <c r="AUL1329"/>
      <c r="AUM1329"/>
      <c r="AUN1329"/>
      <c r="AUO1329"/>
      <c r="AUP1329"/>
      <c r="AUQ1329"/>
      <c r="AUR1329"/>
      <c r="AUS1329"/>
      <c r="AUT1329"/>
      <c r="AUU1329"/>
      <c r="AUV1329"/>
      <c r="AUW1329"/>
      <c r="AUX1329"/>
      <c r="AUY1329"/>
      <c r="AUZ1329"/>
      <c r="AVA1329"/>
      <c r="AVB1329"/>
      <c r="AVC1329"/>
      <c r="AVD1329"/>
      <c r="AVE1329"/>
      <c r="AVF1329"/>
      <c r="AVG1329"/>
      <c r="AVH1329"/>
      <c r="AVI1329"/>
      <c r="AVJ1329"/>
      <c r="AVK1329"/>
      <c r="AVL1329"/>
      <c r="AVM1329"/>
      <c r="AVN1329"/>
      <c r="AVO1329"/>
      <c r="AVP1329"/>
      <c r="AVQ1329"/>
      <c r="AVR1329"/>
      <c r="AVS1329"/>
      <c r="AVT1329"/>
      <c r="AVU1329"/>
      <c r="AVV1329"/>
      <c r="AVW1329"/>
      <c r="AVX1329"/>
      <c r="AVY1329"/>
      <c r="AVZ1329"/>
      <c r="AWA1329"/>
      <c r="AWB1329"/>
      <c r="AWC1329"/>
      <c r="AWD1329"/>
      <c r="AWE1329"/>
      <c r="AWF1329"/>
      <c r="AWG1329"/>
      <c r="AWH1329"/>
      <c r="AWI1329"/>
      <c r="AWJ1329"/>
      <c r="AWK1329"/>
      <c r="AWL1329"/>
      <c r="AWM1329"/>
      <c r="AWN1329"/>
      <c r="AWO1329"/>
      <c r="AWP1329"/>
      <c r="AWQ1329"/>
      <c r="AWR1329"/>
      <c r="AWS1329"/>
      <c r="AWT1329"/>
      <c r="AWU1329"/>
      <c r="AWV1329"/>
      <c r="AWW1329"/>
      <c r="AWX1329"/>
      <c r="AWY1329"/>
      <c r="AWZ1329"/>
      <c r="AXA1329"/>
      <c r="AXB1329"/>
      <c r="AXC1329"/>
      <c r="AXD1329"/>
      <c r="AXE1329"/>
      <c r="AXF1329"/>
      <c r="AXG1329"/>
      <c r="AXH1329"/>
      <c r="AXI1329"/>
      <c r="AXJ1329"/>
      <c r="AXK1329"/>
      <c r="AXL1329"/>
      <c r="AXM1329"/>
      <c r="AXN1329"/>
      <c r="AXO1329"/>
      <c r="AXP1329"/>
      <c r="AXQ1329"/>
      <c r="AXR1329"/>
      <c r="AXS1329"/>
      <c r="AXT1329"/>
      <c r="AXU1329"/>
      <c r="AXV1329"/>
      <c r="AXW1329"/>
      <c r="AXX1329"/>
      <c r="AXY1329"/>
      <c r="AXZ1329"/>
      <c r="AYA1329"/>
      <c r="AYB1329"/>
      <c r="AYC1329"/>
      <c r="AYD1329"/>
      <c r="AYE1329"/>
      <c r="AYF1329"/>
      <c r="AYG1329"/>
      <c r="AYH1329"/>
      <c r="AYI1329"/>
      <c r="AYJ1329"/>
      <c r="AYK1329"/>
      <c r="AYL1329"/>
      <c r="AYM1329"/>
      <c r="AYN1329"/>
      <c r="AYO1329"/>
      <c r="AYP1329"/>
      <c r="AYQ1329"/>
      <c r="AYR1329"/>
      <c r="AYS1329"/>
      <c r="AYT1329"/>
      <c r="AYU1329"/>
      <c r="AYV1329"/>
      <c r="AYW1329"/>
      <c r="AYX1329"/>
      <c r="AYY1329"/>
      <c r="AYZ1329"/>
      <c r="AZA1329"/>
      <c r="AZB1329"/>
      <c r="AZC1329"/>
      <c r="AZD1329"/>
      <c r="AZE1329"/>
      <c r="AZF1329"/>
      <c r="AZG1329"/>
      <c r="AZH1329"/>
      <c r="AZI1329"/>
      <c r="AZJ1329"/>
      <c r="AZK1329"/>
      <c r="AZL1329"/>
      <c r="AZM1329"/>
      <c r="AZN1329"/>
      <c r="AZO1329"/>
      <c r="AZP1329"/>
      <c r="AZQ1329"/>
      <c r="AZR1329"/>
      <c r="AZS1329"/>
      <c r="AZT1329"/>
      <c r="AZU1329"/>
      <c r="AZV1329"/>
      <c r="AZW1329"/>
      <c r="AZX1329"/>
      <c r="AZY1329"/>
      <c r="AZZ1329"/>
      <c r="BAA1329"/>
      <c r="BAB1329"/>
      <c r="BAC1329"/>
      <c r="BAD1329"/>
      <c r="BAE1329"/>
      <c r="BAF1329"/>
      <c r="BAG1329"/>
      <c r="BAH1329"/>
      <c r="BAI1329"/>
      <c r="BAJ1329"/>
      <c r="BAK1329"/>
      <c r="BAL1329"/>
      <c r="BAM1329"/>
      <c r="BAN1329"/>
      <c r="BAO1329"/>
      <c r="BAP1329"/>
      <c r="BAQ1329"/>
      <c r="BAR1329"/>
      <c r="BAS1329"/>
      <c r="BAT1329"/>
      <c r="BAU1329"/>
      <c r="BAV1329"/>
      <c r="BAW1329"/>
      <c r="BAX1329"/>
      <c r="BAY1329"/>
      <c r="BAZ1329"/>
      <c r="BBA1329"/>
      <c r="BBB1329"/>
      <c r="BBC1329"/>
      <c r="BBD1329"/>
      <c r="BBE1329"/>
      <c r="BBF1329"/>
      <c r="BBG1329"/>
      <c r="BBH1329"/>
      <c r="BBI1329"/>
      <c r="BBJ1329"/>
      <c r="BBK1329"/>
      <c r="BBL1329"/>
      <c r="BBM1329"/>
      <c r="BBN1329"/>
      <c r="BBO1329"/>
      <c r="BBP1329"/>
      <c r="BBQ1329"/>
      <c r="BBR1329"/>
      <c r="BBS1329"/>
      <c r="BBT1329"/>
      <c r="BBU1329"/>
      <c r="BBV1329"/>
      <c r="BBW1329"/>
      <c r="BBX1329"/>
      <c r="BBY1329"/>
      <c r="BBZ1329"/>
      <c r="BCA1329"/>
      <c r="BCB1329"/>
      <c r="BCC1329"/>
      <c r="BCD1329"/>
      <c r="BCE1329"/>
      <c r="BCF1329"/>
      <c r="BCG1329"/>
      <c r="BCH1329"/>
      <c r="BCI1329"/>
      <c r="BCJ1329"/>
      <c r="BCK1329"/>
      <c r="BCL1329"/>
      <c r="BCM1329"/>
      <c r="BCN1329"/>
      <c r="BCO1329"/>
      <c r="BCP1329"/>
      <c r="BCQ1329"/>
      <c r="BCR1329"/>
      <c r="BCS1329"/>
      <c r="BCT1329"/>
      <c r="BCU1329"/>
      <c r="BCV1329"/>
      <c r="BCW1329"/>
      <c r="BCX1329"/>
      <c r="BCY1329"/>
      <c r="BCZ1329"/>
      <c r="BDA1329"/>
      <c r="BDB1329"/>
      <c r="BDC1329"/>
      <c r="BDD1329"/>
      <c r="BDE1329"/>
      <c r="BDF1329"/>
      <c r="BDG1329"/>
      <c r="BDH1329"/>
      <c r="BDI1329"/>
      <c r="BDJ1329"/>
      <c r="BDK1329"/>
      <c r="BDL1329"/>
      <c r="BDM1329"/>
      <c r="BDN1329"/>
      <c r="BDO1329"/>
      <c r="BDP1329"/>
      <c r="BDQ1329"/>
      <c r="BDR1329"/>
      <c r="BDS1329"/>
      <c r="BDT1329"/>
      <c r="BDU1329"/>
      <c r="BDV1329"/>
      <c r="BDW1329"/>
      <c r="BDX1329"/>
      <c r="BDY1329"/>
      <c r="BDZ1329"/>
      <c r="BEA1329"/>
      <c r="BEB1329"/>
      <c r="BEC1329"/>
      <c r="BED1329"/>
      <c r="BEE1329"/>
      <c r="BEF1329"/>
      <c r="BEG1329"/>
      <c r="BEH1329"/>
      <c r="BEI1329"/>
      <c r="BEJ1329"/>
      <c r="BEK1329"/>
      <c r="BEL1329"/>
      <c r="BEM1329"/>
      <c r="BEN1329"/>
      <c r="BEO1329"/>
      <c r="BEP1329"/>
      <c r="BEQ1329"/>
      <c r="BER1329"/>
      <c r="BES1329"/>
      <c r="BET1329"/>
      <c r="BEU1329"/>
      <c r="BEV1329"/>
      <c r="BEW1329"/>
      <c r="BEX1329"/>
      <c r="BEY1329"/>
      <c r="BEZ1329"/>
      <c r="BFA1329"/>
      <c r="BFB1329"/>
      <c r="BFC1329"/>
      <c r="BFD1329"/>
      <c r="BFE1329"/>
      <c r="BFF1329"/>
      <c r="BFG1329"/>
      <c r="BFH1329"/>
      <c r="BFI1329"/>
      <c r="BFJ1329"/>
      <c r="BFK1329"/>
      <c r="BFL1329"/>
      <c r="BFM1329"/>
      <c r="BFN1329"/>
      <c r="BFO1329"/>
      <c r="BFP1329"/>
      <c r="BFQ1329"/>
      <c r="BFR1329"/>
      <c r="BFS1329"/>
      <c r="BFT1329"/>
      <c r="BFU1329"/>
      <c r="BFV1329"/>
      <c r="BFW1329"/>
      <c r="BFX1329"/>
      <c r="BFY1329"/>
      <c r="BFZ1329"/>
      <c r="BGA1329"/>
      <c r="BGB1329"/>
      <c r="BGC1329"/>
      <c r="BGD1329"/>
      <c r="BGE1329"/>
      <c r="BGF1329"/>
      <c r="BGG1329"/>
      <c r="BGH1329"/>
      <c r="BGI1329"/>
      <c r="BGJ1329"/>
      <c r="BGK1329"/>
      <c r="BGL1329"/>
      <c r="BGM1329"/>
      <c r="BGN1329"/>
      <c r="BGO1329"/>
      <c r="BGP1329"/>
      <c r="BGQ1329"/>
      <c r="BGR1329"/>
      <c r="BGS1329"/>
      <c r="BGT1329"/>
      <c r="BGU1329"/>
      <c r="BGV1329"/>
      <c r="BGW1329"/>
      <c r="BGX1329"/>
      <c r="BGY1329"/>
      <c r="BGZ1329"/>
      <c r="BHA1329"/>
      <c r="BHB1329"/>
      <c r="BHC1329"/>
      <c r="BHD1329"/>
      <c r="BHE1329"/>
      <c r="BHF1329"/>
      <c r="BHG1329"/>
      <c r="BHH1329"/>
      <c r="BHI1329"/>
      <c r="BHJ1329"/>
      <c r="BHK1329"/>
      <c r="BHL1329"/>
      <c r="BHM1329"/>
      <c r="BHN1329"/>
      <c r="BHO1329"/>
      <c r="BHP1329"/>
      <c r="BHQ1329"/>
      <c r="BHR1329"/>
      <c r="BHS1329"/>
      <c r="BHT1329"/>
      <c r="BHU1329"/>
      <c r="BHV1329"/>
      <c r="BHW1329"/>
      <c r="BHX1329"/>
      <c r="BHY1329"/>
      <c r="BHZ1329"/>
      <c r="BIA1329"/>
      <c r="BIB1329"/>
      <c r="BIC1329"/>
      <c r="BID1329"/>
      <c r="BIE1329"/>
      <c r="BIF1329"/>
      <c r="BIG1329"/>
      <c r="BIH1329"/>
      <c r="BII1329"/>
      <c r="BIJ1329"/>
      <c r="BIK1329"/>
      <c r="BIL1329"/>
      <c r="BIM1329"/>
      <c r="BIN1329"/>
      <c r="BIO1329"/>
      <c r="BIP1329"/>
      <c r="BIQ1329"/>
      <c r="BIR1329"/>
      <c r="BIS1329"/>
      <c r="BIT1329"/>
      <c r="BIU1329"/>
      <c r="BIV1329"/>
      <c r="BIW1329"/>
      <c r="BIX1329"/>
      <c r="BIY1329"/>
      <c r="BIZ1329"/>
      <c r="BJA1329"/>
      <c r="BJB1329"/>
      <c r="BJC1329"/>
      <c r="BJD1329"/>
      <c r="BJE1329"/>
      <c r="BJF1329"/>
      <c r="BJG1329"/>
      <c r="BJH1329"/>
      <c r="BJI1329"/>
      <c r="BJJ1329"/>
      <c r="BJK1329"/>
      <c r="BJL1329"/>
      <c r="BJM1329"/>
      <c r="BJN1329"/>
      <c r="BJO1329"/>
      <c r="BJP1329"/>
      <c r="BJQ1329"/>
      <c r="BJR1329"/>
      <c r="BJS1329"/>
      <c r="BJT1329"/>
      <c r="BJU1329"/>
      <c r="BJV1329"/>
      <c r="BJW1329"/>
      <c r="BJX1329"/>
      <c r="BJY1329"/>
      <c r="BJZ1329"/>
      <c r="BKA1329"/>
      <c r="BKB1329"/>
      <c r="BKC1329"/>
      <c r="BKD1329"/>
      <c r="BKE1329"/>
      <c r="BKF1329"/>
      <c r="BKG1329"/>
      <c r="BKH1329"/>
      <c r="BKI1329"/>
      <c r="BKJ1329"/>
      <c r="BKK1329"/>
      <c r="BKL1329"/>
      <c r="BKM1329"/>
      <c r="BKN1329"/>
      <c r="BKO1329"/>
      <c r="BKP1329"/>
      <c r="BKQ1329"/>
      <c r="BKR1329"/>
      <c r="BKS1329"/>
      <c r="BKT1329"/>
      <c r="BKU1329"/>
      <c r="BKV1329"/>
      <c r="BKW1329"/>
      <c r="BKX1329"/>
      <c r="BKY1329"/>
      <c r="BKZ1329"/>
      <c r="BLA1329"/>
      <c r="BLB1329"/>
      <c r="BLC1329"/>
      <c r="BLD1329"/>
      <c r="BLE1329"/>
      <c r="BLF1329"/>
      <c r="BLG1329"/>
      <c r="BLH1329"/>
      <c r="BLI1329"/>
      <c r="BLJ1329"/>
      <c r="BLK1329"/>
      <c r="BLL1329"/>
      <c r="BLM1329"/>
      <c r="BLN1329"/>
      <c r="BLO1329"/>
      <c r="BLP1329"/>
      <c r="BLQ1329"/>
      <c r="BLR1329"/>
      <c r="BLS1329"/>
      <c r="BLT1329"/>
      <c r="BLU1329"/>
      <c r="BLV1329"/>
      <c r="BLW1329"/>
      <c r="BLX1329"/>
      <c r="BLY1329"/>
      <c r="BLZ1329"/>
      <c r="BMA1329"/>
      <c r="BMB1329"/>
      <c r="BMC1329"/>
      <c r="BMD1329"/>
      <c r="BME1329"/>
      <c r="BMF1329"/>
      <c r="BMG1329"/>
      <c r="BMH1329"/>
      <c r="BMI1329"/>
      <c r="BMJ1329"/>
      <c r="BMK1329"/>
      <c r="BML1329"/>
      <c r="BMM1329"/>
      <c r="BMN1329"/>
      <c r="BMO1329"/>
      <c r="BMP1329"/>
      <c r="BMQ1329"/>
      <c r="BMR1329"/>
    </row>
    <row r="1330" spans="1:1708" customFormat="1">
      <c r="A1330" s="561" t="s">
        <v>3281</v>
      </c>
      <c r="B1330" s="562"/>
      <c r="C1330" s="561" t="s">
        <v>3281</v>
      </c>
      <c r="D1330" s="561"/>
      <c r="E1330" s="563" t="s">
        <v>784</v>
      </c>
      <c r="F1330" s="564" t="s">
        <v>785</v>
      </c>
      <c r="G1330" s="564" t="s">
        <v>184</v>
      </c>
      <c r="H1330" s="564"/>
      <c r="I1330" s="564">
        <v>5</v>
      </c>
      <c r="J1330" s="564"/>
      <c r="K1330" s="565">
        <v>58.6444062160001</v>
      </c>
      <c r="L1330" s="565">
        <v>24.816331249000001</v>
      </c>
      <c r="M1330" s="566" t="s">
        <v>2754</v>
      </c>
      <c r="N1330" s="567"/>
      <c r="O1330" s="564" t="s">
        <v>3282</v>
      </c>
      <c r="P1330" s="565" t="s">
        <v>316</v>
      </c>
      <c r="Q1330" s="565"/>
      <c r="R1330" s="1025">
        <v>1270</v>
      </c>
      <c r="S1330" s="1025">
        <v>1270</v>
      </c>
      <c r="T1330" s="297" t="s">
        <v>202</v>
      </c>
      <c r="U1330" s="931"/>
    </row>
    <row r="1331" spans="1:1708" s="656" customFormat="1">
      <c r="A1331" s="561" t="s">
        <v>3283</v>
      </c>
      <c r="B1331" s="562"/>
      <c r="C1331" s="561" t="s">
        <v>3283</v>
      </c>
      <c r="D1331" s="561"/>
      <c r="E1331" s="563" t="s">
        <v>784</v>
      </c>
      <c r="F1331" s="564" t="s">
        <v>785</v>
      </c>
      <c r="G1331" s="564" t="s">
        <v>184</v>
      </c>
      <c r="H1331" s="564"/>
      <c r="I1331" s="564">
        <v>5</v>
      </c>
      <c r="J1331" s="564"/>
      <c r="K1331" s="565">
        <v>58.6444062160001</v>
      </c>
      <c r="L1331" s="565">
        <v>24.816331249000001</v>
      </c>
      <c r="M1331" s="566" t="s">
        <v>2831</v>
      </c>
      <c r="N1331" s="567"/>
      <c r="O1331" s="564" t="s">
        <v>3282</v>
      </c>
      <c r="P1331" s="565" t="s">
        <v>316</v>
      </c>
      <c r="Q1331" s="565" t="s">
        <v>2488</v>
      </c>
      <c r="R1331" s="1025">
        <v>1271</v>
      </c>
      <c r="S1331" s="1025">
        <v>1271</v>
      </c>
      <c r="T1331" s="297"/>
      <c r="U1331" s="931"/>
      <c r="V1331"/>
      <c r="W1331"/>
      <c r="X1331"/>
      <c r="Y1331"/>
      <c r="Z1331"/>
      <c r="AA1331"/>
      <c r="AB1331"/>
      <c r="AC1331"/>
      <c r="AD1331"/>
      <c r="AE1331"/>
      <c r="AF1331"/>
      <c r="AG1331"/>
      <c r="AH1331"/>
      <c r="AI1331"/>
      <c r="AJ1331"/>
      <c r="AK1331"/>
      <c r="AL1331"/>
      <c r="AM1331"/>
      <c r="AN1331"/>
      <c r="AO1331"/>
      <c r="AP1331"/>
      <c r="AQ1331"/>
      <c r="AR1331"/>
      <c r="AS1331"/>
      <c r="AT1331"/>
      <c r="AU1331"/>
      <c r="AV1331"/>
      <c r="AW1331"/>
      <c r="AX1331"/>
      <c r="AY1331"/>
      <c r="AZ1331"/>
      <c r="BA1331"/>
      <c r="BB1331"/>
      <c r="BC1331"/>
      <c r="BD1331"/>
      <c r="BE1331"/>
      <c r="BF1331"/>
      <c r="BG1331"/>
      <c r="BH1331"/>
      <c r="BI1331"/>
      <c r="BJ1331"/>
      <c r="BK1331"/>
      <c r="BL1331"/>
      <c r="BM1331"/>
      <c r="BN1331"/>
      <c r="BO1331"/>
      <c r="BP1331"/>
      <c r="BQ1331"/>
      <c r="BR1331"/>
      <c r="BS1331"/>
      <c r="BT1331"/>
      <c r="BU1331"/>
      <c r="BV1331"/>
      <c r="BW1331"/>
      <c r="BX1331"/>
      <c r="BY1331"/>
      <c r="BZ1331"/>
      <c r="CA1331"/>
      <c r="CB1331"/>
      <c r="CC1331"/>
      <c r="CD1331"/>
      <c r="CE1331"/>
      <c r="CF1331"/>
      <c r="CG1331"/>
      <c r="CH1331"/>
      <c r="CI1331"/>
      <c r="CJ1331"/>
      <c r="CK1331"/>
      <c r="CL1331"/>
      <c r="CM1331"/>
      <c r="CN1331"/>
      <c r="CO1331"/>
      <c r="CP1331"/>
      <c r="CQ1331"/>
      <c r="CR1331"/>
      <c r="CS1331"/>
      <c r="CT1331"/>
      <c r="CU1331"/>
      <c r="CV1331"/>
      <c r="CW1331"/>
      <c r="CX1331"/>
      <c r="CY1331"/>
      <c r="CZ1331"/>
      <c r="DA1331"/>
      <c r="DB1331"/>
      <c r="DC1331"/>
      <c r="DD1331"/>
      <c r="DE1331"/>
      <c r="DF1331"/>
      <c r="DG1331"/>
      <c r="DH1331"/>
      <c r="DI1331"/>
      <c r="DJ1331"/>
      <c r="DK1331"/>
      <c r="DL1331"/>
      <c r="DM1331"/>
      <c r="DN1331"/>
      <c r="DO1331"/>
      <c r="DP1331"/>
      <c r="DQ1331"/>
      <c r="DR1331"/>
      <c r="DS1331"/>
      <c r="DT1331"/>
      <c r="DU1331"/>
      <c r="DV1331"/>
      <c r="DW1331"/>
      <c r="DX1331"/>
      <c r="DY1331"/>
      <c r="DZ1331"/>
      <c r="EA1331"/>
      <c r="EB1331"/>
      <c r="EC1331"/>
      <c r="ED1331"/>
      <c r="EE1331"/>
      <c r="EF1331"/>
      <c r="EG1331"/>
      <c r="EH1331"/>
      <c r="EI1331"/>
      <c r="EJ1331"/>
      <c r="EK1331"/>
      <c r="EL1331"/>
      <c r="EM1331"/>
      <c r="EN1331"/>
      <c r="EO1331"/>
      <c r="EP1331"/>
      <c r="EQ1331"/>
      <c r="ER1331"/>
      <c r="ES1331"/>
      <c r="ET1331"/>
      <c r="EU1331"/>
      <c r="EV1331"/>
      <c r="EW1331"/>
      <c r="EX1331"/>
      <c r="EY1331"/>
      <c r="EZ1331"/>
      <c r="FA1331"/>
      <c r="FB1331"/>
      <c r="FC1331"/>
      <c r="FD1331"/>
      <c r="FE1331"/>
      <c r="FF1331"/>
      <c r="FG1331"/>
      <c r="FH1331"/>
      <c r="FI1331"/>
      <c r="FJ1331"/>
      <c r="FK1331"/>
      <c r="FL1331"/>
      <c r="FM1331"/>
      <c r="FN1331"/>
      <c r="FO1331"/>
      <c r="FP1331"/>
      <c r="FQ1331"/>
      <c r="FR1331"/>
      <c r="FS1331"/>
      <c r="FT1331"/>
      <c r="FU1331"/>
      <c r="FV1331"/>
      <c r="FW1331"/>
      <c r="FX1331"/>
      <c r="FY1331"/>
      <c r="FZ1331"/>
      <c r="GA1331"/>
      <c r="GB1331"/>
      <c r="GC1331"/>
      <c r="GD1331"/>
      <c r="GE1331"/>
      <c r="GF1331"/>
      <c r="GG1331"/>
      <c r="GH1331"/>
      <c r="GI1331"/>
      <c r="GJ1331"/>
      <c r="GK1331"/>
      <c r="GL1331"/>
      <c r="GM1331"/>
      <c r="GN1331"/>
      <c r="GO1331"/>
      <c r="GP1331"/>
      <c r="GQ1331"/>
      <c r="GR1331"/>
      <c r="GS1331"/>
      <c r="GT1331"/>
      <c r="GU1331"/>
      <c r="GV1331"/>
      <c r="GW1331"/>
      <c r="GX1331"/>
      <c r="GY1331"/>
      <c r="GZ1331"/>
      <c r="HA1331"/>
      <c r="HB1331"/>
      <c r="HC1331"/>
      <c r="HD1331"/>
      <c r="HE1331"/>
      <c r="HF1331"/>
      <c r="HG1331"/>
      <c r="HH1331"/>
      <c r="HI1331"/>
      <c r="HJ1331"/>
      <c r="HK1331"/>
      <c r="HL1331"/>
      <c r="HM1331"/>
      <c r="HN1331"/>
      <c r="HO1331"/>
      <c r="HP1331"/>
      <c r="HQ1331"/>
      <c r="HR1331"/>
      <c r="HS1331"/>
      <c r="HT1331"/>
      <c r="HU1331"/>
      <c r="HV1331"/>
      <c r="HW1331"/>
      <c r="HX1331"/>
      <c r="HY1331"/>
      <c r="HZ1331"/>
      <c r="IA1331"/>
      <c r="IB1331"/>
      <c r="IC1331"/>
      <c r="ID1331"/>
      <c r="IE1331"/>
      <c r="IF1331"/>
      <c r="IG1331"/>
      <c r="IH1331"/>
      <c r="II1331"/>
      <c r="IJ1331"/>
      <c r="IK1331"/>
      <c r="IL1331"/>
      <c r="IM1331"/>
      <c r="IN1331"/>
      <c r="IO1331"/>
      <c r="IP1331"/>
      <c r="IQ1331"/>
      <c r="IR1331"/>
      <c r="IS1331"/>
      <c r="IT1331"/>
      <c r="IU1331"/>
      <c r="IV1331"/>
      <c r="IW1331"/>
      <c r="IX1331"/>
      <c r="IY1331"/>
      <c r="IZ1331"/>
      <c r="JA1331"/>
      <c r="JB1331"/>
      <c r="JC1331"/>
      <c r="JD1331"/>
      <c r="JE1331"/>
      <c r="JF1331"/>
      <c r="JG1331"/>
      <c r="JH1331"/>
      <c r="JI1331"/>
      <c r="JJ1331"/>
      <c r="JK1331"/>
      <c r="JL1331"/>
      <c r="JM1331"/>
      <c r="JN1331"/>
      <c r="JO1331"/>
      <c r="JP1331"/>
      <c r="JQ1331"/>
      <c r="JR1331"/>
      <c r="JS1331"/>
      <c r="JT1331"/>
      <c r="JU1331"/>
      <c r="JV1331"/>
      <c r="JW1331"/>
      <c r="JX1331"/>
      <c r="JY1331"/>
      <c r="JZ1331"/>
      <c r="KA1331"/>
      <c r="KB1331"/>
      <c r="KC1331"/>
      <c r="KD1331"/>
      <c r="KE1331"/>
      <c r="KF1331"/>
      <c r="KG1331"/>
      <c r="KH1331"/>
      <c r="KI1331"/>
      <c r="KJ1331"/>
      <c r="KK1331"/>
      <c r="KL1331"/>
      <c r="KM1331"/>
      <c r="KN1331"/>
      <c r="KO1331"/>
      <c r="KP1331"/>
      <c r="KQ1331"/>
      <c r="KR1331"/>
      <c r="KS1331"/>
      <c r="KT1331"/>
      <c r="KU1331"/>
      <c r="KV1331"/>
      <c r="KW1331"/>
      <c r="KX1331"/>
      <c r="KY1331"/>
      <c r="KZ1331"/>
      <c r="LA1331"/>
      <c r="LB1331"/>
      <c r="LC1331"/>
      <c r="LD1331"/>
      <c r="LE1331"/>
      <c r="LF1331"/>
      <c r="LG1331"/>
      <c r="LH1331"/>
      <c r="LI1331"/>
      <c r="LJ1331"/>
      <c r="LK1331"/>
      <c r="LL1331"/>
      <c r="LM1331"/>
      <c r="LN1331"/>
      <c r="LO1331"/>
      <c r="LP1331"/>
      <c r="LQ1331"/>
      <c r="LR1331"/>
      <c r="LS1331"/>
      <c r="LT1331"/>
      <c r="LU1331"/>
      <c r="LV1331"/>
      <c r="LW1331"/>
      <c r="LX1331"/>
      <c r="LY1331"/>
      <c r="LZ1331"/>
      <c r="MA1331"/>
      <c r="MB1331"/>
      <c r="MC1331"/>
      <c r="MD1331"/>
      <c r="ME1331"/>
      <c r="MF1331"/>
      <c r="MG1331"/>
      <c r="MH1331"/>
      <c r="MI1331"/>
      <c r="MJ1331"/>
      <c r="MK1331"/>
      <c r="ML1331"/>
      <c r="MM1331"/>
      <c r="MN1331"/>
      <c r="MO1331"/>
      <c r="MP1331"/>
      <c r="MQ1331"/>
      <c r="MR1331"/>
      <c r="MS1331"/>
      <c r="MT1331"/>
      <c r="MU1331"/>
      <c r="MV1331"/>
      <c r="MW1331"/>
      <c r="MX1331"/>
      <c r="MY1331"/>
      <c r="MZ1331"/>
      <c r="NA1331"/>
      <c r="NB1331"/>
      <c r="NC1331"/>
      <c r="ND1331"/>
      <c r="NE1331"/>
      <c r="NF1331"/>
      <c r="NG1331"/>
      <c r="NH1331"/>
      <c r="NI1331"/>
      <c r="NJ1331"/>
      <c r="NK1331"/>
      <c r="NL1331"/>
      <c r="NM1331"/>
      <c r="NN1331"/>
      <c r="NO1331"/>
      <c r="NP1331"/>
      <c r="NQ1331"/>
      <c r="NR1331"/>
      <c r="NS1331"/>
      <c r="NT1331"/>
      <c r="NU1331"/>
      <c r="NV1331"/>
      <c r="NW1331"/>
      <c r="NX1331"/>
      <c r="NY1331"/>
      <c r="NZ1331"/>
      <c r="OA1331"/>
      <c r="OB1331"/>
      <c r="OC1331"/>
      <c r="OD1331"/>
      <c r="OE1331"/>
      <c r="OF1331"/>
      <c r="OG1331"/>
      <c r="OH1331"/>
      <c r="OI1331"/>
      <c r="OJ1331"/>
      <c r="OK1331"/>
      <c r="OL1331"/>
      <c r="OM1331"/>
      <c r="ON1331"/>
      <c r="OO1331"/>
      <c r="OP1331"/>
      <c r="OQ1331"/>
      <c r="OR1331"/>
      <c r="OS1331"/>
      <c r="OT1331"/>
      <c r="OU1331"/>
      <c r="OV1331"/>
      <c r="OW1331"/>
      <c r="OX1331"/>
      <c r="OY1331"/>
      <c r="OZ1331"/>
      <c r="PA1331"/>
      <c r="PB1331"/>
      <c r="PC1331"/>
      <c r="PD1331"/>
      <c r="PE1331"/>
      <c r="PF1331"/>
      <c r="PG1331"/>
      <c r="PH1331"/>
      <c r="PI1331"/>
      <c r="PJ1331"/>
      <c r="PK1331"/>
      <c r="PL1331"/>
      <c r="PM1331"/>
      <c r="PN1331"/>
      <c r="PO1331"/>
      <c r="PP1331"/>
      <c r="PQ1331"/>
      <c r="PR1331"/>
      <c r="PS1331"/>
      <c r="PT1331"/>
      <c r="PU1331"/>
      <c r="PV1331"/>
      <c r="PW1331"/>
      <c r="PX1331"/>
      <c r="PY1331"/>
      <c r="PZ1331"/>
      <c r="QA1331"/>
      <c r="QB1331"/>
      <c r="QC1331"/>
      <c r="QD1331"/>
      <c r="QE1331"/>
      <c r="QF1331"/>
      <c r="QG1331"/>
      <c r="QH1331"/>
      <c r="QI1331"/>
      <c r="QJ1331"/>
      <c r="QK1331"/>
      <c r="QL1331"/>
      <c r="QM1331"/>
      <c r="QN1331"/>
      <c r="QO1331"/>
      <c r="QP1331"/>
      <c r="QQ1331"/>
      <c r="QR1331"/>
      <c r="QS1331"/>
      <c r="QT1331"/>
      <c r="QU1331"/>
      <c r="QV1331"/>
      <c r="QW1331"/>
      <c r="QX1331"/>
      <c r="QY1331"/>
      <c r="QZ1331"/>
      <c r="RA1331"/>
      <c r="RB1331"/>
      <c r="RC1331"/>
      <c r="RD1331"/>
      <c r="RE1331"/>
      <c r="RF1331"/>
      <c r="RG1331"/>
      <c r="RH1331"/>
      <c r="RI1331"/>
      <c r="RJ1331"/>
      <c r="RK1331"/>
      <c r="RL1331"/>
      <c r="RM1331"/>
      <c r="RN1331"/>
      <c r="RO1331"/>
      <c r="RP1331"/>
      <c r="RQ1331"/>
      <c r="RR1331"/>
      <c r="RS1331"/>
      <c r="RT1331"/>
      <c r="RU1331"/>
      <c r="RV1331"/>
      <c r="RW1331"/>
      <c r="RX1331"/>
      <c r="RY1331"/>
      <c r="RZ1331"/>
      <c r="SA1331"/>
      <c r="SB1331"/>
      <c r="SC1331"/>
      <c r="SD1331"/>
      <c r="SE1331"/>
      <c r="SF1331"/>
      <c r="SG1331"/>
      <c r="SH1331"/>
      <c r="SI1331"/>
      <c r="SJ1331"/>
      <c r="SK1331"/>
      <c r="SL1331"/>
      <c r="SM1331"/>
      <c r="SN1331"/>
      <c r="SO1331"/>
      <c r="SP1331"/>
      <c r="SQ1331"/>
      <c r="SR1331"/>
      <c r="SS1331"/>
      <c r="ST1331"/>
      <c r="SU1331"/>
      <c r="SV1331"/>
      <c r="SW1331"/>
      <c r="SX1331"/>
      <c r="SY1331"/>
      <c r="SZ1331"/>
      <c r="TA1331"/>
      <c r="TB1331"/>
      <c r="TC1331"/>
      <c r="TD1331"/>
      <c r="TE1331"/>
      <c r="TF1331"/>
      <c r="TG1331"/>
      <c r="TH1331"/>
      <c r="TI1331"/>
      <c r="TJ1331"/>
      <c r="TK1331"/>
      <c r="TL1331"/>
      <c r="TM1331"/>
      <c r="TN1331"/>
      <c r="TO1331"/>
      <c r="TP1331"/>
      <c r="TQ1331"/>
      <c r="TR1331"/>
      <c r="TS1331"/>
      <c r="TT1331"/>
      <c r="TU1331"/>
      <c r="TV1331"/>
      <c r="TW1331"/>
      <c r="TX1331"/>
      <c r="TY1331"/>
      <c r="TZ1331"/>
      <c r="UA1331"/>
      <c r="UB1331"/>
      <c r="UC1331"/>
      <c r="UD1331"/>
      <c r="UE1331"/>
      <c r="UF1331"/>
      <c r="UG1331"/>
      <c r="UH1331"/>
      <c r="UI1331"/>
      <c r="UJ1331"/>
      <c r="UK1331"/>
      <c r="UL1331"/>
      <c r="UM1331"/>
      <c r="UN1331"/>
      <c r="UO1331"/>
      <c r="UP1331"/>
      <c r="UQ1331"/>
      <c r="UR1331"/>
      <c r="US1331"/>
      <c r="UT1331"/>
      <c r="UU1331"/>
      <c r="UV1331"/>
      <c r="UW1331"/>
      <c r="UX1331"/>
      <c r="UY1331"/>
      <c r="UZ1331"/>
      <c r="VA1331"/>
      <c r="VB1331"/>
      <c r="VC1331"/>
      <c r="VD1331"/>
      <c r="VE1331"/>
      <c r="VF1331"/>
      <c r="VG1331"/>
      <c r="VH1331"/>
      <c r="VI1331"/>
      <c r="VJ1331"/>
      <c r="VK1331"/>
      <c r="VL1331"/>
      <c r="VM1331"/>
      <c r="VN1331"/>
      <c r="VO1331"/>
      <c r="VP1331"/>
      <c r="VQ1331"/>
      <c r="VR1331"/>
      <c r="VS1331"/>
      <c r="VT1331"/>
      <c r="VU1331"/>
      <c r="VV1331"/>
      <c r="VW1331"/>
      <c r="VX1331"/>
      <c r="VY1331"/>
      <c r="VZ1331"/>
      <c r="WA1331"/>
      <c r="WB1331"/>
      <c r="WC1331"/>
      <c r="WD1331"/>
      <c r="WE1331"/>
      <c r="WF1331"/>
      <c r="WG1331"/>
      <c r="WH1331"/>
      <c r="WI1331"/>
      <c r="WJ1331"/>
      <c r="WK1331"/>
      <c r="WL1331"/>
      <c r="WM1331"/>
      <c r="WN1331"/>
      <c r="WO1331"/>
      <c r="WP1331"/>
      <c r="WQ1331"/>
      <c r="WR1331"/>
      <c r="WS1331"/>
      <c r="WT1331"/>
      <c r="WU1331"/>
      <c r="WV1331"/>
      <c r="WW1331"/>
      <c r="WX1331"/>
      <c r="WY1331"/>
      <c r="WZ1331"/>
      <c r="XA1331"/>
      <c r="XB1331"/>
      <c r="XC1331"/>
      <c r="XD1331"/>
      <c r="XE1331"/>
      <c r="XF1331"/>
      <c r="XG1331"/>
      <c r="XH1331"/>
      <c r="XI1331"/>
      <c r="XJ1331"/>
      <c r="XK1331"/>
      <c r="XL1331"/>
      <c r="XM1331"/>
      <c r="XN1331"/>
      <c r="XO1331"/>
      <c r="XP1331"/>
      <c r="XQ1331"/>
      <c r="XR1331"/>
      <c r="XS1331"/>
      <c r="XT1331"/>
      <c r="XU1331"/>
      <c r="XV1331"/>
      <c r="XW1331"/>
      <c r="XX1331"/>
      <c r="XY1331"/>
      <c r="XZ1331"/>
      <c r="YA1331"/>
      <c r="YB1331"/>
      <c r="YC1331"/>
      <c r="YD1331"/>
      <c r="YE1331"/>
      <c r="YF1331"/>
      <c r="YG1331"/>
      <c r="YH1331"/>
      <c r="YI1331"/>
      <c r="YJ1331"/>
      <c r="YK1331"/>
      <c r="YL1331"/>
      <c r="YM1331"/>
      <c r="YN1331"/>
      <c r="YO1331"/>
      <c r="YP1331"/>
      <c r="YQ1331"/>
      <c r="YR1331"/>
      <c r="YS1331"/>
      <c r="YT1331"/>
      <c r="YU1331"/>
      <c r="YV1331"/>
      <c r="YW1331"/>
      <c r="YX1331"/>
      <c r="YY1331"/>
      <c r="YZ1331"/>
      <c r="ZA1331"/>
      <c r="ZB1331"/>
      <c r="ZC1331"/>
      <c r="ZD1331"/>
      <c r="ZE1331"/>
      <c r="ZF1331"/>
      <c r="ZG1331"/>
      <c r="ZH1331"/>
      <c r="ZI1331"/>
      <c r="ZJ1331"/>
      <c r="ZK1331"/>
      <c r="ZL1331"/>
      <c r="ZM1331"/>
      <c r="ZN1331"/>
      <c r="ZO1331"/>
      <c r="ZP1331"/>
      <c r="ZQ1331"/>
      <c r="ZR1331"/>
      <c r="ZS1331"/>
      <c r="ZT1331"/>
      <c r="ZU1331"/>
      <c r="ZV1331"/>
      <c r="ZW1331"/>
      <c r="ZX1331"/>
      <c r="ZY1331"/>
      <c r="ZZ1331"/>
      <c r="AAA1331"/>
      <c r="AAB1331"/>
      <c r="AAC1331"/>
      <c r="AAD1331"/>
      <c r="AAE1331"/>
      <c r="AAF1331"/>
      <c r="AAG1331"/>
      <c r="AAH1331"/>
      <c r="AAI1331"/>
      <c r="AAJ1331"/>
      <c r="AAK1331"/>
      <c r="AAL1331"/>
      <c r="AAM1331"/>
      <c r="AAN1331"/>
      <c r="AAO1331"/>
      <c r="AAP1331"/>
      <c r="AAQ1331"/>
      <c r="AAR1331"/>
      <c r="AAS1331"/>
      <c r="AAT1331"/>
      <c r="AAU1331"/>
      <c r="AAV1331"/>
      <c r="AAW1331"/>
      <c r="AAX1331"/>
      <c r="AAY1331"/>
      <c r="AAZ1331"/>
      <c r="ABA1331"/>
      <c r="ABB1331"/>
      <c r="ABC1331"/>
      <c r="ABD1331"/>
      <c r="ABE1331"/>
      <c r="ABF1331"/>
      <c r="ABG1331"/>
      <c r="ABH1331"/>
      <c r="ABI1331"/>
      <c r="ABJ1331"/>
      <c r="ABK1331"/>
      <c r="ABL1331"/>
      <c r="ABM1331"/>
      <c r="ABN1331"/>
      <c r="ABO1331"/>
      <c r="ABP1331"/>
      <c r="ABQ1331"/>
      <c r="ABR1331"/>
      <c r="ABS1331"/>
      <c r="ABT1331"/>
      <c r="ABU1331"/>
      <c r="ABV1331"/>
      <c r="ABW1331"/>
      <c r="ABX1331"/>
      <c r="ABY1331"/>
      <c r="ABZ1331"/>
      <c r="ACA1331"/>
      <c r="ACB1331"/>
      <c r="ACC1331"/>
      <c r="ACD1331"/>
      <c r="ACE1331"/>
      <c r="ACF1331"/>
      <c r="ACG1331"/>
      <c r="ACH1331"/>
      <c r="ACI1331"/>
      <c r="ACJ1331"/>
      <c r="ACK1331"/>
      <c r="ACL1331"/>
      <c r="ACM1331"/>
      <c r="ACN1331"/>
      <c r="ACO1331"/>
      <c r="ACP1331"/>
      <c r="ACQ1331"/>
      <c r="ACR1331"/>
      <c r="ACS1331"/>
      <c r="ACT1331"/>
      <c r="ACU1331"/>
      <c r="ACV1331"/>
      <c r="ACW1331"/>
      <c r="ACX1331"/>
      <c r="ACY1331"/>
      <c r="ACZ1331"/>
      <c r="ADA1331"/>
      <c r="ADB1331"/>
      <c r="ADC1331"/>
      <c r="ADD1331"/>
      <c r="ADE1331"/>
      <c r="ADF1331"/>
      <c r="ADG1331"/>
      <c r="ADH1331"/>
      <c r="ADI1331"/>
      <c r="ADJ1331"/>
      <c r="ADK1331"/>
      <c r="ADL1331"/>
      <c r="ADM1331"/>
      <c r="ADN1331"/>
      <c r="ADO1331"/>
      <c r="ADP1331"/>
      <c r="ADQ1331"/>
      <c r="ADR1331"/>
      <c r="ADS1331"/>
      <c r="ADT1331"/>
      <c r="ADU1331"/>
      <c r="ADV1331"/>
      <c r="ADW1331"/>
      <c r="ADX1331"/>
      <c r="ADY1331"/>
      <c r="ADZ1331"/>
      <c r="AEA1331"/>
      <c r="AEB1331"/>
      <c r="AEC1331"/>
      <c r="AED1331"/>
      <c r="AEE1331"/>
      <c r="AEF1331"/>
      <c r="AEG1331"/>
      <c r="AEH1331"/>
      <c r="AEI1331"/>
      <c r="AEJ1331"/>
      <c r="AEK1331"/>
      <c r="AEL1331"/>
      <c r="AEM1331"/>
      <c r="AEN1331"/>
      <c r="AEO1331"/>
      <c r="AEP1331"/>
      <c r="AEQ1331"/>
      <c r="AER1331"/>
      <c r="AES1331"/>
      <c r="AET1331"/>
      <c r="AEU1331"/>
      <c r="AEV1331"/>
      <c r="AEW1331"/>
      <c r="AEX1331"/>
      <c r="AEY1331"/>
      <c r="AEZ1331"/>
      <c r="AFA1331"/>
      <c r="AFB1331"/>
      <c r="AFC1331"/>
      <c r="AFD1331"/>
      <c r="AFE1331"/>
      <c r="AFF1331"/>
      <c r="AFG1331"/>
      <c r="AFH1331"/>
      <c r="AFI1331"/>
      <c r="AFJ1331"/>
      <c r="AFK1331"/>
      <c r="AFL1331"/>
      <c r="AFM1331"/>
      <c r="AFN1331"/>
      <c r="AFO1331"/>
      <c r="AFP1331"/>
      <c r="AFQ1331"/>
      <c r="AFR1331"/>
      <c r="AFS1331"/>
      <c r="AFT1331"/>
      <c r="AFU1331"/>
      <c r="AFV1331"/>
      <c r="AFW1331"/>
      <c r="AFX1331"/>
      <c r="AFY1331"/>
      <c r="AFZ1331"/>
      <c r="AGA1331"/>
      <c r="AGB1331"/>
      <c r="AGC1331"/>
      <c r="AGD1331"/>
      <c r="AGE1331"/>
      <c r="AGF1331"/>
      <c r="AGG1331"/>
      <c r="AGH1331"/>
      <c r="AGI1331"/>
      <c r="AGJ1331"/>
      <c r="AGK1331"/>
      <c r="AGL1331"/>
      <c r="AGM1331"/>
      <c r="AGN1331"/>
      <c r="AGO1331"/>
      <c r="AGP1331"/>
      <c r="AGQ1331"/>
      <c r="AGR1331"/>
      <c r="AGS1331"/>
      <c r="AGT1331"/>
      <c r="AGU1331"/>
      <c r="AGV1331"/>
      <c r="AGW1331"/>
      <c r="AGX1331"/>
      <c r="AGY1331"/>
      <c r="AGZ1331"/>
      <c r="AHA1331"/>
      <c r="AHB1331"/>
      <c r="AHC1331"/>
      <c r="AHD1331"/>
      <c r="AHE1331"/>
      <c r="AHF1331"/>
      <c r="AHG1331"/>
      <c r="AHH1331"/>
      <c r="AHI1331"/>
      <c r="AHJ1331"/>
      <c r="AHK1331"/>
      <c r="AHL1331"/>
      <c r="AHM1331"/>
      <c r="AHN1331"/>
      <c r="AHO1331"/>
      <c r="AHP1331"/>
      <c r="AHQ1331"/>
      <c r="AHR1331"/>
      <c r="AHS1331"/>
      <c r="AHT1331"/>
      <c r="AHU1331"/>
      <c r="AHV1331"/>
      <c r="AHW1331"/>
      <c r="AHX1331"/>
      <c r="AHY1331"/>
      <c r="AHZ1331"/>
      <c r="AIA1331"/>
      <c r="AIB1331"/>
      <c r="AIC1331"/>
      <c r="AID1331"/>
      <c r="AIE1331"/>
      <c r="AIF1331"/>
      <c r="AIG1331"/>
      <c r="AIH1331"/>
      <c r="AII1331"/>
      <c r="AIJ1331"/>
      <c r="AIK1331"/>
      <c r="AIL1331"/>
      <c r="AIM1331"/>
      <c r="AIN1331"/>
      <c r="AIO1331"/>
      <c r="AIP1331"/>
      <c r="AIQ1331"/>
      <c r="AIR1331"/>
      <c r="AIS1331"/>
      <c r="AIT1331"/>
      <c r="AIU1331"/>
      <c r="AIV1331"/>
      <c r="AIW1331"/>
      <c r="AIX1331"/>
      <c r="AIY1331"/>
      <c r="AIZ1331"/>
      <c r="AJA1331"/>
      <c r="AJB1331"/>
      <c r="AJC1331"/>
      <c r="AJD1331"/>
      <c r="AJE1331"/>
      <c r="AJF1331"/>
      <c r="AJG1331"/>
      <c r="AJH1331"/>
      <c r="AJI1331"/>
      <c r="AJJ1331"/>
      <c r="AJK1331"/>
      <c r="AJL1331"/>
      <c r="AJM1331"/>
      <c r="AJN1331"/>
      <c r="AJO1331"/>
      <c r="AJP1331"/>
      <c r="AJQ1331"/>
      <c r="AJR1331"/>
      <c r="AJS1331"/>
      <c r="AJT1331"/>
      <c r="AJU1331"/>
      <c r="AJV1331"/>
      <c r="AJW1331"/>
      <c r="AJX1331"/>
      <c r="AJY1331"/>
      <c r="AJZ1331"/>
      <c r="AKA1331"/>
      <c r="AKB1331"/>
      <c r="AKC1331"/>
      <c r="AKD1331"/>
      <c r="AKE1331"/>
      <c r="AKF1331"/>
      <c r="AKG1331"/>
      <c r="AKH1331"/>
      <c r="AKI1331"/>
      <c r="AKJ1331"/>
      <c r="AKK1331"/>
      <c r="AKL1331"/>
      <c r="AKM1331"/>
      <c r="AKN1331"/>
      <c r="AKO1331"/>
      <c r="AKP1331"/>
      <c r="AKQ1331"/>
      <c r="AKR1331"/>
      <c r="AKS1331"/>
      <c r="AKT1331"/>
      <c r="AKU1331"/>
      <c r="AKV1331"/>
      <c r="AKW1331"/>
      <c r="AKX1331"/>
      <c r="AKY1331"/>
      <c r="AKZ1331"/>
      <c r="ALA1331"/>
      <c r="ALB1331"/>
      <c r="ALC1331"/>
      <c r="ALD1331"/>
      <c r="ALE1331"/>
      <c r="ALF1331"/>
      <c r="ALG1331"/>
      <c r="ALH1331"/>
      <c r="ALI1331"/>
      <c r="ALJ1331"/>
      <c r="ALK1331"/>
      <c r="ALL1331"/>
      <c r="ALM1331"/>
      <c r="ALN1331"/>
      <c r="ALO1331"/>
      <c r="ALP1331"/>
      <c r="ALQ1331"/>
      <c r="ALR1331"/>
      <c r="ALS1331"/>
      <c r="ALT1331"/>
      <c r="ALU1331"/>
      <c r="ALV1331"/>
      <c r="ALW1331"/>
      <c r="ALX1331"/>
      <c r="ALY1331"/>
      <c r="ALZ1331"/>
      <c r="AMA1331"/>
      <c r="AMB1331"/>
      <c r="AMC1331"/>
      <c r="AMD1331"/>
      <c r="AME1331"/>
      <c r="AMF1331"/>
      <c r="AMG1331"/>
      <c r="AMH1331"/>
      <c r="AMI1331"/>
      <c r="AMJ1331"/>
      <c r="AMK1331"/>
      <c r="AML1331"/>
      <c r="AMM1331"/>
      <c r="AMN1331"/>
      <c r="AMO1331"/>
      <c r="AMP1331"/>
      <c r="AMQ1331"/>
      <c r="AMR1331"/>
      <c r="AMS1331"/>
      <c r="AMT1331"/>
      <c r="AMU1331"/>
      <c r="AMV1331"/>
      <c r="AMW1331"/>
      <c r="AMX1331"/>
      <c r="AMY1331"/>
      <c r="AMZ1331"/>
      <c r="ANA1331"/>
      <c r="ANB1331"/>
      <c r="ANC1331"/>
      <c r="AND1331"/>
      <c r="ANE1331"/>
      <c r="ANF1331"/>
      <c r="ANG1331"/>
      <c r="ANH1331"/>
      <c r="ANI1331"/>
      <c r="ANJ1331"/>
      <c r="ANK1331"/>
      <c r="ANL1331"/>
      <c r="ANM1331"/>
      <c r="ANN1331"/>
      <c r="ANO1331"/>
      <c r="ANP1331"/>
      <c r="ANQ1331"/>
      <c r="ANR1331"/>
      <c r="ANS1331"/>
      <c r="ANT1331"/>
      <c r="ANU1331"/>
      <c r="ANV1331"/>
      <c r="ANW1331"/>
      <c r="ANX1331"/>
      <c r="ANY1331"/>
      <c r="ANZ1331"/>
      <c r="AOA1331"/>
      <c r="AOB1331"/>
      <c r="AOC1331"/>
      <c r="AOD1331"/>
      <c r="AOE1331"/>
      <c r="AOF1331"/>
      <c r="AOG1331"/>
      <c r="AOH1331"/>
      <c r="AOI1331"/>
      <c r="AOJ1331"/>
      <c r="AOK1331"/>
      <c r="AOL1331"/>
      <c r="AOM1331"/>
      <c r="AON1331"/>
      <c r="AOO1331"/>
      <c r="AOP1331"/>
      <c r="AOQ1331"/>
      <c r="AOR1331"/>
      <c r="AOS1331"/>
      <c r="AOT1331"/>
      <c r="AOU1331"/>
      <c r="AOV1331"/>
      <c r="AOW1331"/>
      <c r="AOX1331"/>
      <c r="AOY1331"/>
      <c r="AOZ1331"/>
      <c r="APA1331"/>
      <c r="APB1331"/>
      <c r="APC1331"/>
      <c r="APD1331"/>
      <c r="APE1331"/>
      <c r="APF1331"/>
      <c r="APG1331"/>
      <c r="APH1331"/>
      <c r="API1331"/>
      <c r="APJ1331"/>
      <c r="APK1331"/>
      <c r="APL1331"/>
      <c r="APM1331"/>
      <c r="APN1331"/>
      <c r="APO1331"/>
      <c r="APP1331"/>
      <c r="APQ1331"/>
      <c r="APR1331"/>
      <c r="APS1331"/>
      <c r="APT1331"/>
      <c r="APU1331"/>
      <c r="APV1331"/>
      <c r="APW1331"/>
      <c r="APX1331"/>
      <c r="APY1331"/>
      <c r="APZ1331"/>
      <c r="AQA1331"/>
      <c r="AQB1331"/>
      <c r="AQC1331"/>
      <c r="AQD1331"/>
      <c r="AQE1331"/>
      <c r="AQF1331"/>
      <c r="AQG1331"/>
      <c r="AQH1331"/>
      <c r="AQI1331"/>
      <c r="AQJ1331"/>
      <c r="AQK1331"/>
      <c r="AQL1331"/>
      <c r="AQM1331"/>
      <c r="AQN1331"/>
      <c r="AQO1331"/>
      <c r="AQP1331"/>
      <c r="AQQ1331"/>
      <c r="AQR1331"/>
      <c r="AQS1331"/>
      <c r="AQT1331"/>
      <c r="AQU1331"/>
      <c r="AQV1331"/>
      <c r="AQW1331"/>
      <c r="AQX1331"/>
      <c r="AQY1331"/>
      <c r="AQZ1331"/>
      <c r="ARA1331"/>
      <c r="ARB1331"/>
      <c r="ARC1331"/>
      <c r="ARD1331"/>
      <c r="ARE1331"/>
      <c r="ARF1331"/>
      <c r="ARG1331"/>
      <c r="ARH1331"/>
      <c r="ARI1331"/>
      <c r="ARJ1331"/>
      <c r="ARK1331"/>
      <c r="ARL1331"/>
      <c r="ARM1331"/>
      <c r="ARN1331"/>
      <c r="ARO1331"/>
      <c r="ARP1331"/>
      <c r="ARQ1331"/>
      <c r="ARR1331"/>
      <c r="ARS1331"/>
      <c r="ART1331"/>
      <c r="ARU1331"/>
      <c r="ARV1331"/>
      <c r="ARW1331"/>
      <c r="ARX1331"/>
      <c r="ARY1331"/>
      <c r="ARZ1331"/>
      <c r="ASA1331"/>
      <c r="ASB1331"/>
      <c r="ASC1331"/>
      <c r="ASD1331"/>
      <c r="ASE1331"/>
      <c r="ASF1331"/>
      <c r="ASG1331"/>
      <c r="ASH1331"/>
      <c r="ASI1331"/>
      <c r="ASJ1331"/>
      <c r="ASK1331"/>
      <c r="ASL1331"/>
      <c r="ASM1331"/>
      <c r="ASN1331"/>
      <c r="ASO1331"/>
      <c r="ASP1331"/>
      <c r="ASQ1331"/>
      <c r="ASR1331"/>
      <c r="ASS1331"/>
      <c r="AST1331"/>
      <c r="ASU1331"/>
      <c r="ASV1331"/>
      <c r="ASW1331"/>
      <c r="ASX1331"/>
      <c r="ASY1331"/>
      <c r="ASZ1331"/>
      <c r="ATA1331"/>
      <c r="ATB1331"/>
      <c r="ATC1331"/>
      <c r="ATD1331"/>
      <c r="ATE1331"/>
      <c r="ATF1331"/>
      <c r="ATG1331"/>
      <c r="ATH1331"/>
      <c r="ATI1331"/>
      <c r="ATJ1331"/>
      <c r="ATK1331"/>
      <c r="ATL1331"/>
      <c r="ATM1331"/>
      <c r="ATN1331"/>
      <c r="ATO1331"/>
      <c r="ATP1331"/>
      <c r="ATQ1331"/>
      <c r="ATR1331"/>
      <c r="ATS1331"/>
      <c r="ATT1331"/>
      <c r="ATU1331"/>
      <c r="ATV1331"/>
      <c r="ATW1331"/>
      <c r="ATX1331"/>
      <c r="ATY1331"/>
      <c r="ATZ1331"/>
      <c r="AUA1331"/>
      <c r="AUB1331"/>
      <c r="AUC1331"/>
      <c r="AUD1331"/>
      <c r="AUE1331"/>
      <c r="AUF1331"/>
      <c r="AUG1331"/>
      <c r="AUH1331"/>
      <c r="AUI1331"/>
      <c r="AUJ1331"/>
      <c r="AUK1331"/>
      <c r="AUL1331"/>
      <c r="AUM1331"/>
      <c r="AUN1331"/>
      <c r="AUO1331"/>
      <c r="AUP1331"/>
      <c r="AUQ1331"/>
      <c r="AUR1331"/>
      <c r="AUS1331"/>
      <c r="AUT1331"/>
      <c r="AUU1331"/>
      <c r="AUV1331"/>
      <c r="AUW1331"/>
      <c r="AUX1331"/>
      <c r="AUY1331"/>
      <c r="AUZ1331"/>
      <c r="AVA1331"/>
      <c r="AVB1331"/>
      <c r="AVC1331"/>
      <c r="AVD1331"/>
      <c r="AVE1331"/>
      <c r="AVF1331"/>
      <c r="AVG1331"/>
      <c r="AVH1331"/>
      <c r="AVI1331"/>
      <c r="AVJ1331"/>
      <c r="AVK1331"/>
      <c r="AVL1331"/>
      <c r="AVM1331"/>
      <c r="AVN1331"/>
      <c r="AVO1331"/>
      <c r="AVP1331"/>
      <c r="AVQ1331"/>
      <c r="AVR1331"/>
      <c r="AVS1331"/>
      <c r="AVT1331"/>
      <c r="AVU1331"/>
      <c r="AVV1331"/>
      <c r="AVW1331"/>
      <c r="AVX1331"/>
      <c r="AVY1331"/>
      <c r="AVZ1331"/>
      <c r="AWA1331"/>
      <c r="AWB1331"/>
      <c r="AWC1331"/>
      <c r="AWD1331"/>
      <c r="AWE1331"/>
      <c r="AWF1331"/>
      <c r="AWG1331"/>
      <c r="AWH1331"/>
      <c r="AWI1331"/>
      <c r="AWJ1331"/>
      <c r="AWK1331"/>
      <c r="AWL1331"/>
      <c r="AWM1331"/>
      <c r="AWN1331"/>
      <c r="AWO1331"/>
      <c r="AWP1331"/>
      <c r="AWQ1331"/>
      <c r="AWR1331"/>
      <c r="AWS1331"/>
      <c r="AWT1331"/>
      <c r="AWU1331"/>
      <c r="AWV1331"/>
      <c r="AWW1331"/>
      <c r="AWX1331"/>
      <c r="AWY1331"/>
      <c r="AWZ1331"/>
      <c r="AXA1331"/>
      <c r="AXB1331"/>
      <c r="AXC1331"/>
      <c r="AXD1331"/>
      <c r="AXE1331"/>
      <c r="AXF1331"/>
      <c r="AXG1331"/>
      <c r="AXH1331"/>
      <c r="AXI1331"/>
      <c r="AXJ1331"/>
      <c r="AXK1331"/>
      <c r="AXL1331"/>
      <c r="AXM1331"/>
      <c r="AXN1331"/>
      <c r="AXO1331"/>
      <c r="AXP1331"/>
      <c r="AXQ1331"/>
      <c r="AXR1331"/>
      <c r="AXS1331"/>
      <c r="AXT1331"/>
      <c r="AXU1331"/>
      <c r="AXV1331"/>
      <c r="AXW1331"/>
      <c r="AXX1331"/>
      <c r="AXY1331"/>
      <c r="AXZ1331"/>
      <c r="AYA1331"/>
      <c r="AYB1331"/>
      <c r="AYC1331"/>
      <c r="AYD1331"/>
      <c r="AYE1331"/>
      <c r="AYF1331"/>
      <c r="AYG1331"/>
      <c r="AYH1331"/>
      <c r="AYI1331"/>
      <c r="AYJ1331"/>
      <c r="AYK1331"/>
      <c r="AYL1331"/>
      <c r="AYM1331"/>
      <c r="AYN1331"/>
      <c r="AYO1331"/>
      <c r="AYP1331"/>
      <c r="AYQ1331"/>
      <c r="AYR1331"/>
      <c r="AYS1331"/>
      <c r="AYT1331"/>
      <c r="AYU1331"/>
      <c r="AYV1331"/>
      <c r="AYW1331"/>
      <c r="AYX1331"/>
      <c r="AYY1331"/>
      <c r="AYZ1331"/>
      <c r="AZA1331"/>
      <c r="AZB1331"/>
      <c r="AZC1331"/>
      <c r="AZD1331"/>
      <c r="AZE1331"/>
      <c r="AZF1331"/>
      <c r="AZG1331"/>
      <c r="AZH1331"/>
      <c r="AZI1331"/>
      <c r="AZJ1331"/>
      <c r="AZK1331"/>
      <c r="AZL1331"/>
      <c r="AZM1331"/>
      <c r="AZN1331"/>
      <c r="AZO1331"/>
      <c r="AZP1331"/>
      <c r="AZQ1331"/>
      <c r="AZR1331"/>
      <c r="AZS1331"/>
      <c r="AZT1331"/>
      <c r="AZU1331"/>
      <c r="AZV1331"/>
      <c r="AZW1331"/>
      <c r="AZX1331"/>
      <c r="AZY1331"/>
      <c r="AZZ1331"/>
      <c r="BAA1331"/>
      <c r="BAB1331"/>
      <c r="BAC1331"/>
      <c r="BAD1331"/>
      <c r="BAE1331"/>
      <c r="BAF1331"/>
      <c r="BAG1331"/>
      <c r="BAH1331"/>
      <c r="BAI1331"/>
      <c r="BAJ1331"/>
      <c r="BAK1331"/>
      <c r="BAL1331"/>
      <c r="BAM1331"/>
      <c r="BAN1331"/>
      <c r="BAO1331"/>
      <c r="BAP1331"/>
      <c r="BAQ1331"/>
      <c r="BAR1331"/>
      <c r="BAS1331"/>
      <c r="BAT1331"/>
      <c r="BAU1331"/>
      <c r="BAV1331"/>
      <c r="BAW1331"/>
      <c r="BAX1331"/>
      <c r="BAY1331"/>
      <c r="BAZ1331"/>
      <c r="BBA1331"/>
      <c r="BBB1331"/>
      <c r="BBC1331"/>
      <c r="BBD1331"/>
      <c r="BBE1331"/>
      <c r="BBF1331"/>
      <c r="BBG1331"/>
      <c r="BBH1331"/>
      <c r="BBI1331"/>
      <c r="BBJ1331"/>
      <c r="BBK1331"/>
      <c r="BBL1331"/>
      <c r="BBM1331"/>
      <c r="BBN1331"/>
      <c r="BBO1331"/>
      <c r="BBP1331"/>
      <c r="BBQ1331"/>
      <c r="BBR1331"/>
      <c r="BBS1331"/>
      <c r="BBT1331"/>
      <c r="BBU1331"/>
      <c r="BBV1331"/>
      <c r="BBW1331"/>
      <c r="BBX1331"/>
      <c r="BBY1331"/>
      <c r="BBZ1331"/>
      <c r="BCA1331"/>
      <c r="BCB1331"/>
      <c r="BCC1331"/>
      <c r="BCD1331"/>
      <c r="BCE1331"/>
      <c r="BCF1331"/>
      <c r="BCG1331"/>
      <c r="BCH1331"/>
      <c r="BCI1331"/>
      <c r="BCJ1331"/>
      <c r="BCK1331"/>
      <c r="BCL1331"/>
      <c r="BCM1331"/>
      <c r="BCN1331"/>
      <c r="BCO1331"/>
      <c r="BCP1331"/>
      <c r="BCQ1331"/>
      <c r="BCR1331"/>
      <c r="BCS1331"/>
      <c r="BCT1331"/>
      <c r="BCU1331"/>
      <c r="BCV1331"/>
      <c r="BCW1331"/>
      <c r="BCX1331"/>
      <c r="BCY1331"/>
      <c r="BCZ1331"/>
      <c r="BDA1331"/>
      <c r="BDB1331"/>
      <c r="BDC1331"/>
      <c r="BDD1331"/>
      <c r="BDE1331"/>
      <c r="BDF1331"/>
      <c r="BDG1331"/>
      <c r="BDH1331"/>
      <c r="BDI1331"/>
      <c r="BDJ1331"/>
      <c r="BDK1331"/>
      <c r="BDL1331"/>
      <c r="BDM1331"/>
      <c r="BDN1331"/>
      <c r="BDO1331"/>
      <c r="BDP1331"/>
      <c r="BDQ1331"/>
      <c r="BDR1331"/>
      <c r="BDS1331"/>
      <c r="BDT1331"/>
      <c r="BDU1331"/>
      <c r="BDV1331"/>
      <c r="BDW1331"/>
      <c r="BDX1331"/>
      <c r="BDY1331"/>
      <c r="BDZ1331"/>
      <c r="BEA1331"/>
      <c r="BEB1331"/>
      <c r="BEC1331"/>
      <c r="BED1331"/>
      <c r="BEE1331"/>
      <c r="BEF1331"/>
      <c r="BEG1331"/>
      <c r="BEH1331"/>
      <c r="BEI1331"/>
      <c r="BEJ1331"/>
      <c r="BEK1331"/>
      <c r="BEL1331"/>
      <c r="BEM1331"/>
      <c r="BEN1331"/>
      <c r="BEO1331"/>
      <c r="BEP1331"/>
      <c r="BEQ1331"/>
      <c r="BER1331"/>
      <c r="BES1331"/>
      <c r="BET1331"/>
      <c r="BEU1331"/>
      <c r="BEV1331"/>
      <c r="BEW1331"/>
      <c r="BEX1331"/>
      <c r="BEY1331"/>
      <c r="BEZ1331"/>
      <c r="BFA1331"/>
      <c r="BFB1331"/>
      <c r="BFC1331"/>
      <c r="BFD1331"/>
      <c r="BFE1331"/>
      <c r="BFF1331"/>
      <c r="BFG1331"/>
      <c r="BFH1331"/>
      <c r="BFI1331"/>
      <c r="BFJ1331"/>
      <c r="BFK1331"/>
      <c r="BFL1331"/>
      <c r="BFM1331"/>
      <c r="BFN1331"/>
      <c r="BFO1331"/>
      <c r="BFP1331"/>
      <c r="BFQ1331"/>
      <c r="BFR1331"/>
      <c r="BFS1331"/>
      <c r="BFT1331"/>
      <c r="BFU1331"/>
      <c r="BFV1331"/>
      <c r="BFW1331"/>
      <c r="BFX1331"/>
      <c r="BFY1331"/>
      <c r="BFZ1331"/>
      <c r="BGA1331"/>
      <c r="BGB1331"/>
      <c r="BGC1331"/>
      <c r="BGD1331"/>
      <c r="BGE1331"/>
      <c r="BGF1331"/>
      <c r="BGG1331"/>
      <c r="BGH1331"/>
      <c r="BGI1331"/>
      <c r="BGJ1331"/>
      <c r="BGK1331"/>
      <c r="BGL1331"/>
      <c r="BGM1331"/>
      <c r="BGN1331"/>
      <c r="BGO1331"/>
      <c r="BGP1331"/>
      <c r="BGQ1331"/>
      <c r="BGR1331"/>
      <c r="BGS1331"/>
      <c r="BGT1331"/>
      <c r="BGU1331"/>
      <c r="BGV1331"/>
      <c r="BGW1331"/>
      <c r="BGX1331"/>
      <c r="BGY1331"/>
      <c r="BGZ1331"/>
      <c r="BHA1331"/>
      <c r="BHB1331"/>
      <c r="BHC1331"/>
      <c r="BHD1331"/>
      <c r="BHE1331"/>
      <c r="BHF1331"/>
      <c r="BHG1331"/>
      <c r="BHH1331"/>
      <c r="BHI1331"/>
      <c r="BHJ1331"/>
      <c r="BHK1331"/>
      <c r="BHL1331"/>
      <c r="BHM1331"/>
      <c r="BHN1331"/>
      <c r="BHO1331"/>
      <c r="BHP1331"/>
      <c r="BHQ1331"/>
      <c r="BHR1331"/>
      <c r="BHS1331"/>
      <c r="BHT1331"/>
      <c r="BHU1331"/>
      <c r="BHV1331"/>
      <c r="BHW1331"/>
      <c r="BHX1331"/>
      <c r="BHY1331"/>
      <c r="BHZ1331"/>
      <c r="BIA1331"/>
      <c r="BIB1331"/>
      <c r="BIC1331"/>
      <c r="BID1331"/>
      <c r="BIE1331"/>
      <c r="BIF1331"/>
      <c r="BIG1331"/>
      <c r="BIH1331"/>
      <c r="BII1331"/>
      <c r="BIJ1331"/>
      <c r="BIK1331"/>
      <c r="BIL1331"/>
      <c r="BIM1331"/>
      <c r="BIN1331"/>
      <c r="BIO1331"/>
      <c r="BIP1331"/>
      <c r="BIQ1331"/>
      <c r="BIR1331"/>
      <c r="BIS1331"/>
      <c r="BIT1331"/>
      <c r="BIU1331"/>
      <c r="BIV1331"/>
      <c r="BIW1331"/>
      <c r="BIX1331"/>
      <c r="BIY1331"/>
      <c r="BIZ1331"/>
      <c r="BJA1331"/>
      <c r="BJB1331"/>
      <c r="BJC1331"/>
      <c r="BJD1331"/>
      <c r="BJE1331"/>
      <c r="BJF1331"/>
      <c r="BJG1331"/>
      <c r="BJH1331"/>
      <c r="BJI1331"/>
      <c r="BJJ1331"/>
      <c r="BJK1331"/>
      <c r="BJL1331"/>
      <c r="BJM1331"/>
      <c r="BJN1331"/>
      <c r="BJO1331"/>
      <c r="BJP1331"/>
      <c r="BJQ1331"/>
      <c r="BJR1331"/>
      <c r="BJS1331"/>
      <c r="BJT1331"/>
      <c r="BJU1331"/>
      <c r="BJV1331"/>
      <c r="BJW1331"/>
      <c r="BJX1331"/>
      <c r="BJY1331"/>
      <c r="BJZ1331"/>
      <c r="BKA1331"/>
      <c r="BKB1331"/>
      <c r="BKC1331"/>
      <c r="BKD1331"/>
      <c r="BKE1331"/>
      <c r="BKF1331"/>
      <c r="BKG1331"/>
      <c r="BKH1331"/>
      <c r="BKI1331"/>
      <c r="BKJ1331"/>
      <c r="BKK1331"/>
      <c r="BKL1331"/>
      <c r="BKM1331"/>
      <c r="BKN1331"/>
      <c r="BKO1331"/>
      <c r="BKP1331"/>
      <c r="BKQ1331"/>
      <c r="BKR1331"/>
      <c r="BKS1331"/>
      <c r="BKT1331"/>
      <c r="BKU1331"/>
      <c r="BKV1331"/>
      <c r="BKW1331"/>
      <c r="BKX1331"/>
      <c r="BKY1331"/>
      <c r="BKZ1331"/>
      <c r="BLA1331"/>
      <c r="BLB1331"/>
      <c r="BLC1331"/>
      <c r="BLD1331"/>
      <c r="BLE1331"/>
      <c r="BLF1331"/>
      <c r="BLG1331"/>
      <c r="BLH1331"/>
      <c r="BLI1331"/>
      <c r="BLJ1331"/>
      <c r="BLK1331"/>
      <c r="BLL1331"/>
      <c r="BLM1331"/>
      <c r="BLN1331"/>
      <c r="BLO1331"/>
      <c r="BLP1331"/>
      <c r="BLQ1331"/>
      <c r="BLR1331"/>
      <c r="BLS1331"/>
      <c r="BLT1331"/>
      <c r="BLU1331"/>
      <c r="BLV1331"/>
      <c r="BLW1331"/>
      <c r="BLX1331"/>
      <c r="BLY1331"/>
      <c r="BLZ1331"/>
      <c r="BMA1331"/>
      <c r="BMB1331"/>
      <c r="BMC1331"/>
      <c r="BMD1331"/>
      <c r="BME1331"/>
      <c r="BMF1331"/>
      <c r="BMG1331"/>
      <c r="BMH1331"/>
      <c r="BMI1331"/>
      <c r="BMJ1331"/>
      <c r="BMK1331"/>
      <c r="BML1331"/>
      <c r="BMM1331"/>
      <c r="BMN1331"/>
      <c r="BMO1331"/>
      <c r="BMP1331"/>
      <c r="BMQ1331"/>
      <c r="BMR1331"/>
    </row>
    <row r="1332" spans="1:1708" customFormat="1">
      <c r="A1332" s="561" t="s">
        <v>3284</v>
      </c>
      <c r="B1332" s="562"/>
      <c r="C1332" s="561" t="s">
        <v>3284</v>
      </c>
      <c r="D1332" s="561"/>
      <c r="E1332" s="563" t="s">
        <v>784</v>
      </c>
      <c r="F1332" s="564" t="s">
        <v>785</v>
      </c>
      <c r="G1332" s="564" t="s">
        <v>184</v>
      </c>
      <c r="H1332" s="564"/>
      <c r="I1332" s="564">
        <v>5</v>
      </c>
      <c r="J1332" s="564"/>
      <c r="K1332" s="565">
        <v>58.639719603000103</v>
      </c>
      <c r="L1332" s="565">
        <v>24.813322158999998</v>
      </c>
      <c r="M1332" s="566" t="s">
        <v>2754</v>
      </c>
      <c r="N1332" s="567"/>
      <c r="O1332" s="564" t="s">
        <v>3285</v>
      </c>
      <c r="P1332" s="565" t="s">
        <v>316</v>
      </c>
      <c r="Q1332" s="565"/>
      <c r="R1332" s="1025">
        <v>1272</v>
      </c>
      <c r="S1332" s="1025">
        <v>1272</v>
      </c>
      <c r="T1332" s="297" t="s">
        <v>202</v>
      </c>
      <c r="U1332" s="931"/>
    </row>
    <row r="1333" spans="1:1708" s="656" customFormat="1">
      <c r="A1333" s="561" t="s">
        <v>3286</v>
      </c>
      <c r="B1333" s="562"/>
      <c r="C1333" s="561" t="s">
        <v>3286</v>
      </c>
      <c r="D1333" s="561"/>
      <c r="E1333" s="563" t="s">
        <v>784</v>
      </c>
      <c r="F1333" s="564" t="s">
        <v>785</v>
      </c>
      <c r="G1333" s="564" t="s">
        <v>184</v>
      </c>
      <c r="H1333" s="564"/>
      <c r="I1333" s="564">
        <v>5</v>
      </c>
      <c r="J1333" s="564"/>
      <c r="K1333" s="565">
        <v>58.639719603000103</v>
      </c>
      <c r="L1333" s="565">
        <v>24.813322158999998</v>
      </c>
      <c r="M1333" s="566" t="s">
        <v>2797</v>
      </c>
      <c r="N1333" s="567"/>
      <c r="O1333" s="564" t="s">
        <v>3285</v>
      </c>
      <c r="P1333" s="565" t="s">
        <v>316</v>
      </c>
      <c r="Q1333" s="565" t="s">
        <v>2488</v>
      </c>
      <c r="R1333" s="1025">
        <v>1273</v>
      </c>
      <c r="S1333" s="1025">
        <v>1273</v>
      </c>
      <c r="T1333" s="297"/>
      <c r="U1333" s="931"/>
      <c r="V1333"/>
      <c r="W1333"/>
      <c r="X1333"/>
      <c r="Y1333"/>
      <c r="Z1333"/>
      <c r="AA1333"/>
      <c r="AB1333"/>
      <c r="AC1333"/>
      <c r="AD1333"/>
      <c r="AE1333"/>
      <c r="AF1333"/>
      <c r="AG1333"/>
      <c r="AH1333"/>
      <c r="AI1333"/>
      <c r="AJ1333"/>
      <c r="AK1333"/>
      <c r="AL1333"/>
      <c r="AM1333"/>
      <c r="AN1333"/>
      <c r="AO1333"/>
      <c r="AP1333"/>
      <c r="AQ1333"/>
      <c r="AR1333"/>
      <c r="AS1333"/>
      <c r="AT1333"/>
      <c r="AU1333"/>
      <c r="AV1333"/>
      <c r="AW1333"/>
      <c r="AX1333"/>
      <c r="AY1333"/>
      <c r="AZ1333"/>
      <c r="BA1333"/>
      <c r="BB1333"/>
      <c r="BC1333"/>
      <c r="BD1333"/>
      <c r="BE1333"/>
      <c r="BF1333"/>
      <c r="BG1333"/>
      <c r="BH1333"/>
      <c r="BI1333"/>
      <c r="BJ1333"/>
      <c r="BK1333"/>
      <c r="BL1333"/>
      <c r="BM1333"/>
      <c r="BN1333"/>
      <c r="BO1333"/>
      <c r="BP1333"/>
      <c r="BQ1333"/>
      <c r="BR1333"/>
      <c r="BS1333"/>
      <c r="BT1333"/>
      <c r="BU1333"/>
      <c r="BV1333"/>
      <c r="BW1333"/>
      <c r="BX1333"/>
      <c r="BY1333"/>
      <c r="BZ1333"/>
      <c r="CA1333"/>
      <c r="CB1333"/>
      <c r="CC1333"/>
      <c r="CD1333"/>
      <c r="CE1333"/>
      <c r="CF1333"/>
      <c r="CG1333"/>
      <c r="CH1333"/>
      <c r="CI1333"/>
      <c r="CJ1333"/>
      <c r="CK1333"/>
      <c r="CL1333"/>
      <c r="CM1333"/>
      <c r="CN1333"/>
      <c r="CO1333"/>
      <c r="CP1333"/>
      <c r="CQ1333"/>
      <c r="CR1333"/>
      <c r="CS1333"/>
      <c r="CT1333"/>
      <c r="CU1333"/>
      <c r="CV1333"/>
      <c r="CW1333"/>
      <c r="CX1333"/>
      <c r="CY1333"/>
      <c r="CZ1333"/>
      <c r="DA1333"/>
      <c r="DB1333"/>
      <c r="DC1333"/>
      <c r="DD1333"/>
      <c r="DE1333"/>
      <c r="DF1333"/>
      <c r="DG1333"/>
      <c r="DH1333"/>
      <c r="DI1333"/>
      <c r="DJ1333"/>
      <c r="DK1333"/>
      <c r="DL1333"/>
      <c r="DM1333"/>
      <c r="DN1333"/>
      <c r="DO1333"/>
      <c r="DP1333"/>
      <c r="DQ1333"/>
      <c r="DR1333"/>
      <c r="DS1333"/>
      <c r="DT1333"/>
      <c r="DU1333"/>
      <c r="DV1333"/>
      <c r="DW1333"/>
      <c r="DX1333"/>
      <c r="DY1333"/>
      <c r="DZ1333"/>
      <c r="EA1333"/>
      <c r="EB1333"/>
      <c r="EC1333"/>
      <c r="ED1333"/>
      <c r="EE1333"/>
      <c r="EF1333"/>
      <c r="EG1333"/>
      <c r="EH1333"/>
      <c r="EI1333"/>
      <c r="EJ1333"/>
      <c r="EK1333"/>
      <c r="EL1333"/>
      <c r="EM1333"/>
      <c r="EN1333"/>
      <c r="EO1333"/>
      <c r="EP1333"/>
      <c r="EQ1333"/>
      <c r="ER1333"/>
      <c r="ES1333"/>
      <c r="ET1333"/>
      <c r="EU1333"/>
      <c r="EV1333"/>
      <c r="EW1333"/>
      <c r="EX1333"/>
      <c r="EY1333"/>
      <c r="EZ1333"/>
      <c r="FA1333"/>
      <c r="FB1333"/>
      <c r="FC1333"/>
      <c r="FD1333"/>
      <c r="FE1333"/>
      <c r="FF1333"/>
      <c r="FG1333"/>
      <c r="FH1333"/>
      <c r="FI1333"/>
      <c r="FJ1333"/>
      <c r="FK1333"/>
      <c r="FL1333"/>
      <c r="FM1333"/>
      <c r="FN1333"/>
      <c r="FO1333"/>
      <c r="FP1333"/>
      <c r="FQ1333"/>
      <c r="FR1333"/>
      <c r="FS1333"/>
      <c r="FT1333"/>
      <c r="FU1333"/>
      <c r="FV1333"/>
      <c r="FW1333"/>
      <c r="FX1333"/>
      <c r="FY1333"/>
      <c r="FZ1333"/>
      <c r="GA1333"/>
      <c r="GB1333"/>
      <c r="GC1333"/>
      <c r="GD1333"/>
      <c r="GE1333"/>
      <c r="GF1333"/>
      <c r="GG1333"/>
      <c r="GH1333"/>
      <c r="GI1333"/>
      <c r="GJ1333"/>
      <c r="GK1333"/>
      <c r="GL1333"/>
      <c r="GM1333"/>
      <c r="GN1333"/>
      <c r="GO1333"/>
      <c r="GP1333"/>
      <c r="GQ1333"/>
      <c r="GR1333"/>
      <c r="GS1333"/>
      <c r="GT1333"/>
      <c r="GU1333"/>
      <c r="GV1333"/>
      <c r="GW1333"/>
      <c r="GX1333"/>
      <c r="GY1333"/>
      <c r="GZ1333"/>
      <c r="HA1333"/>
      <c r="HB1333"/>
      <c r="HC1333"/>
      <c r="HD1333"/>
      <c r="HE1333"/>
      <c r="HF1333"/>
      <c r="HG1333"/>
      <c r="HH1333"/>
      <c r="HI1333"/>
      <c r="HJ1333"/>
      <c r="HK1333"/>
      <c r="HL1333"/>
      <c r="HM1333"/>
      <c r="HN1333"/>
      <c r="HO1333"/>
      <c r="HP1333"/>
      <c r="HQ1333"/>
      <c r="HR1333"/>
      <c r="HS1333"/>
      <c r="HT1333"/>
      <c r="HU1333"/>
      <c r="HV1333"/>
      <c r="HW1333"/>
      <c r="HX1333"/>
      <c r="HY1333"/>
      <c r="HZ1333"/>
      <c r="IA1333"/>
      <c r="IB1333"/>
      <c r="IC1333"/>
      <c r="ID1333"/>
      <c r="IE1333"/>
      <c r="IF1333"/>
      <c r="IG1333"/>
      <c r="IH1333"/>
      <c r="II1333"/>
      <c r="IJ1333"/>
      <c r="IK1333"/>
      <c r="IL1333"/>
      <c r="IM1333"/>
      <c r="IN1333"/>
      <c r="IO1333"/>
      <c r="IP1333"/>
      <c r="IQ1333"/>
      <c r="IR1333"/>
      <c r="IS1333"/>
      <c r="IT1333"/>
      <c r="IU1333"/>
      <c r="IV1333"/>
      <c r="IW1333"/>
      <c r="IX1333"/>
      <c r="IY1333"/>
      <c r="IZ1333"/>
      <c r="JA1333"/>
      <c r="JB1333"/>
      <c r="JC1333"/>
      <c r="JD1333"/>
      <c r="JE1333"/>
      <c r="JF1333"/>
      <c r="JG1333"/>
      <c r="JH1333"/>
      <c r="JI1333"/>
      <c r="JJ1333"/>
      <c r="JK1333"/>
      <c r="JL1333"/>
      <c r="JM1333"/>
      <c r="JN1333"/>
      <c r="JO1333"/>
      <c r="JP1333"/>
      <c r="JQ1333"/>
      <c r="JR1333"/>
      <c r="JS1333"/>
      <c r="JT1333"/>
      <c r="JU1333"/>
      <c r="JV1333"/>
      <c r="JW1333"/>
      <c r="JX1333"/>
      <c r="JY1333"/>
      <c r="JZ1333"/>
      <c r="KA1333"/>
      <c r="KB1333"/>
      <c r="KC1333"/>
      <c r="KD1333"/>
      <c r="KE1333"/>
      <c r="KF1333"/>
      <c r="KG1333"/>
      <c r="KH1333"/>
      <c r="KI1333"/>
      <c r="KJ1333"/>
      <c r="KK1333"/>
      <c r="KL1333"/>
      <c r="KM1333"/>
      <c r="KN1333"/>
      <c r="KO1333"/>
      <c r="KP1333"/>
      <c r="KQ1333"/>
      <c r="KR1333"/>
      <c r="KS1333"/>
      <c r="KT1333"/>
      <c r="KU1333"/>
      <c r="KV1333"/>
      <c r="KW1333"/>
      <c r="KX1333"/>
      <c r="KY1333"/>
      <c r="KZ1333"/>
      <c r="LA1333"/>
      <c r="LB1333"/>
      <c r="LC1333"/>
      <c r="LD1333"/>
      <c r="LE1333"/>
      <c r="LF1333"/>
      <c r="LG1333"/>
      <c r="LH1333"/>
      <c r="LI1333"/>
      <c r="LJ1333"/>
      <c r="LK1333"/>
      <c r="LL1333"/>
      <c r="LM1333"/>
      <c r="LN1333"/>
      <c r="LO1333"/>
      <c r="LP1333"/>
      <c r="LQ1333"/>
      <c r="LR1333"/>
      <c r="LS1333"/>
      <c r="LT1333"/>
      <c r="LU1333"/>
      <c r="LV1333"/>
      <c r="LW1333"/>
      <c r="LX1333"/>
      <c r="LY1333"/>
      <c r="LZ1333"/>
      <c r="MA1333"/>
      <c r="MB1333"/>
      <c r="MC1333"/>
      <c r="MD1333"/>
      <c r="ME1333"/>
      <c r="MF1333"/>
      <c r="MG1333"/>
      <c r="MH1333"/>
      <c r="MI1333"/>
      <c r="MJ1333"/>
      <c r="MK1333"/>
      <c r="ML1333"/>
      <c r="MM1333"/>
      <c r="MN1333"/>
      <c r="MO1333"/>
      <c r="MP1333"/>
      <c r="MQ1333"/>
      <c r="MR1333"/>
      <c r="MS1333"/>
      <c r="MT1333"/>
      <c r="MU1333"/>
      <c r="MV1333"/>
      <c r="MW1333"/>
      <c r="MX1333"/>
      <c r="MY1333"/>
      <c r="MZ1333"/>
      <c r="NA1333"/>
      <c r="NB1333"/>
      <c r="NC1333"/>
      <c r="ND1333"/>
      <c r="NE1333"/>
      <c r="NF1333"/>
      <c r="NG1333"/>
      <c r="NH1333"/>
      <c r="NI1333"/>
      <c r="NJ1333"/>
      <c r="NK1333"/>
      <c r="NL1333"/>
      <c r="NM1333"/>
      <c r="NN1333"/>
      <c r="NO1333"/>
      <c r="NP1333"/>
      <c r="NQ1333"/>
      <c r="NR1333"/>
      <c r="NS1333"/>
      <c r="NT1333"/>
      <c r="NU1333"/>
      <c r="NV1333"/>
      <c r="NW1333"/>
      <c r="NX1333"/>
      <c r="NY1333"/>
      <c r="NZ1333"/>
      <c r="OA1333"/>
      <c r="OB1333"/>
      <c r="OC1333"/>
      <c r="OD1333"/>
      <c r="OE1333"/>
      <c r="OF1333"/>
      <c r="OG1333"/>
      <c r="OH1333"/>
      <c r="OI1333"/>
      <c r="OJ1333"/>
      <c r="OK1333"/>
      <c r="OL1333"/>
      <c r="OM1333"/>
      <c r="ON1333"/>
      <c r="OO1333"/>
      <c r="OP1333"/>
      <c r="OQ1333"/>
      <c r="OR1333"/>
      <c r="OS1333"/>
      <c r="OT1333"/>
      <c r="OU1333"/>
      <c r="OV1333"/>
      <c r="OW1333"/>
      <c r="OX1333"/>
      <c r="OY1333"/>
      <c r="OZ1333"/>
      <c r="PA1333"/>
      <c r="PB1333"/>
      <c r="PC1333"/>
      <c r="PD1333"/>
      <c r="PE1333"/>
      <c r="PF1333"/>
      <c r="PG1333"/>
      <c r="PH1333"/>
      <c r="PI1333"/>
      <c r="PJ1333"/>
      <c r="PK1333"/>
      <c r="PL1333"/>
      <c r="PM1333"/>
      <c r="PN1333"/>
      <c r="PO1333"/>
      <c r="PP1333"/>
      <c r="PQ1333"/>
      <c r="PR1333"/>
      <c r="PS1333"/>
      <c r="PT1333"/>
      <c r="PU1333"/>
      <c r="PV1333"/>
      <c r="PW1333"/>
      <c r="PX1333"/>
      <c r="PY1333"/>
      <c r="PZ1333"/>
      <c r="QA1333"/>
      <c r="QB1333"/>
      <c r="QC1333"/>
      <c r="QD1333"/>
      <c r="QE1333"/>
      <c r="QF1333"/>
      <c r="QG1333"/>
      <c r="QH1333"/>
      <c r="QI1333"/>
      <c r="QJ1333"/>
      <c r="QK1333"/>
      <c r="QL1333"/>
      <c r="QM1333"/>
      <c r="QN1333"/>
      <c r="QO1333"/>
      <c r="QP1333"/>
      <c r="QQ1333"/>
      <c r="QR1333"/>
      <c r="QS1333"/>
      <c r="QT1333"/>
      <c r="QU1333"/>
      <c r="QV1333"/>
      <c r="QW1333"/>
      <c r="QX1333"/>
      <c r="QY1333"/>
      <c r="QZ1333"/>
      <c r="RA1333"/>
      <c r="RB1333"/>
      <c r="RC1333"/>
      <c r="RD1333"/>
      <c r="RE1333"/>
      <c r="RF1333"/>
      <c r="RG1333"/>
      <c r="RH1333"/>
      <c r="RI1333"/>
      <c r="RJ1333"/>
      <c r="RK1333"/>
      <c r="RL1333"/>
      <c r="RM1333"/>
      <c r="RN1333"/>
      <c r="RO1333"/>
      <c r="RP1333"/>
      <c r="RQ1333"/>
      <c r="RR1333"/>
      <c r="RS1333"/>
      <c r="RT1333"/>
      <c r="RU1333"/>
      <c r="RV1333"/>
      <c r="RW1333"/>
      <c r="RX1333"/>
      <c r="RY1333"/>
      <c r="RZ1333"/>
      <c r="SA1333"/>
      <c r="SB1333"/>
      <c r="SC1333"/>
      <c r="SD1333"/>
      <c r="SE1333"/>
      <c r="SF1333"/>
      <c r="SG1333"/>
      <c r="SH1333"/>
      <c r="SI1333"/>
      <c r="SJ1333"/>
      <c r="SK1333"/>
      <c r="SL1333"/>
      <c r="SM1333"/>
      <c r="SN1333"/>
      <c r="SO1333"/>
      <c r="SP1333"/>
      <c r="SQ1333"/>
      <c r="SR1333"/>
      <c r="SS1333"/>
      <c r="ST1333"/>
      <c r="SU1333"/>
      <c r="SV1333"/>
      <c r="SW1333"/>
      <c r="SX1333"/>
      <c r="SY1333"/>
      <c r="SZ1333"/>
      <c r="TA1333"/>
      <c r="TB1333"/>
      <c r="TC1333"/>
      <c r="TD1333"/>
      <c r="TE1333"/>
      <c r="TF1333"/>
      <c r="TG1333"/>
      <c r="TH1333"/>
      <c r="TI1333"/>
      <c r="TJ1333"/>
      <c r="TK1333"/>
      <c r="TL1333"/>
      <c r="TM1333"/>
      <c r="TN1333"/>
      <c r="TO1333"/>
      <c r="TP1333"/>
      <c r="TQ1333"/>
      <c r="TR1333"/>
      <c r="TS1333"/>
      <c r="TT1333"/>
      <c r="TU1333"/>
      <c r="TV1333"/>
      <c r="TW1333"/>
      <c r="TX1333"/>
      <c r="TY1333"/>
      <c r="TZ1333"/>
      <c r="UA1333"/>
      <c r="UB1333"/>
      <c r="UC1333"/>
      <c r="UD1333"/>
      <c r="UE1333"/>
      <c r="UF1333"/>
      <c r="UG1333"/>
      <c r="UH1333"/>
      <c r="UI1333"/>
      <c r="UJ1333"/>
      <c r="UK1333"/>
      <c r="UL1333"/>
      <c r="UM1333"/>
      <c r="UN1333"/>
      <c r="UO1333"/>
      <c r="UP1333"/>
      <c r="UQ1333"/>
      <c r="UR1333"/>
      <c r="US1333"/>
      <c r="UT1333"/>
      <c r="UU1333"/>
      <c r="UV1333"/>
      <c r="UW1333"/>
      <c r="UX1333"/>
      <c r="UY1333"/>
      <c r="UZ1333"/>
      <c r="VA1333"/>
      <c r="VB1333"/>
      <c r="VC1333"/>
      <c r="VD1333"/>
      <c r="VE1333"/>
      <c r="VF1333"/>
      <c r="VG1333"/>
      <c r="VH1333"/>
      <c r="VI1333"/>
      <c r="VJ1333"/>
      <c r="VK1333"/>
      <c r="VL1333"/>
      <c r="VM1333"/>
      <c r="VN1333"/>
      <c r="VO1333"/>
      <c r="VP1333"/>
      <c r="VQ1333"/>
      <c r="VR1333"/>
      <c r="VS1333"/>
      <c r="VT1333"/>
      <c r="VU1333"/>
      <c r="VV1333"/>
      <c r="VW1333"/>
      <c r="VX1333"/>
      <c r="VY1333"/>
      <c r="VZ1333"/>
      <c r="WA1333"/>
      <c r="WB1333"/>
      <c r="WC1333"/>
      <c r="WD1333"/>
      <c r="WE1333"/>
      <c r="WF1333"/>
      <c r="WG1333"/>
      <c r="WH1333"/>
      <c r="WI1333"/>
      <c r="WJ1333"/>
      <c r="WK1333"/>
      <c r="WL1333"/>
      <c r="WM1333"/>
      <c r="WN1333"/>
      <c r="WO1333"/>
      <c r="WP1333"/>
      <c r="WQ1333"/>
      <c r="WR1333"/>
      <c r="WS1333"/>
      <c r="WT1333"/>
      <c r="WU1333"/>
      <c r="WV1333"/>
      <c r="WW1333"/>
      <c r="WX1333"/>
      <c r="WY1333"/>
      <c r="WZ1333"/>
      <c r="XA1333"/>
      <c r="XB1333"/>
      <c r="XC1333"/>
      <c r="XD1333"/>
      <c r="XE1333"/>
      <c r="XF1333"/>
      <c r="XG1333"/>
      <c r="XH1333"/>
      <c r="XI1333"/>
      <c r="XJ1333"/>
      <c r="XK1333"/>
      <c r="XL1333"/>
      <c r="XM1333"/>
      <c r="XN1333"/>
      <c r="XO1333"/>
      <c r="XP1333"/>
      <c r="XQ1333"/>
      <c r="XR1333"/>
      <c r="XS1333"/>
      <c r="XT1333"/>
      <c r="XU1333"/>
      <c r="XV1333"/>
      <c r="XW1333"/>
      <c r="XX1333"/>
      <c r="XY1333"/>
      <c r="XZ1333"/>
      <c r="YA1333"/>
      <c r="YB1333"/>
      <c r="YC1333"/>
      <c r="YD1333"/>
      <c r="YE1333"/>
      <c r="YF1333"/>
      <c r="YG1333"/>
      <c r="YH1333"/>
      <c r="YI1333"/>
      <c r="YJ1333"/>
      <c r="YK1333"/>
      <c r="YL1333"/>
      <c r="YM1333"/>
      <c r="YN1333"/>
      <c r="YO1333"/>
      <c r="YP1333"/>
      <c r="YQ1333"/>
      <c r="YR1333"/>
      <c r="YS1333"/>
      <c r="YT1333"/>
      <c r="YU1333"/>
      <c r="YV1333"/>
      <c r="YW1333"/>
      <c r="YX1333"/>
      <c r="YY1333"/>
      <c r="YZ1333"/>
      <c r="ZA1333"/>
      <c r="ZB1333"/>
      <c r="ZC1333"/>
      <c r="ZD1333"/>
      <c r="ZE1333"/>
      <c r="ZF1333"/>
      <c r="ZG1333"/>
      <c r="ZH1333"/>
      <c r="ZI1333"/>
      <c r="ZJ1333"/>
      <c r="ZK1333"/>
      <c r="ZL1333"/>
      <c r="ZM1333"/>
      <c r="ZN1333"/>
      <c r="ZO1333"/>
      <c r="ZP1333"/>
      <c r="ZQ1333"/>
      <c r="ZR1333"/>
      <c r="ZS1333"/>
      <c r="ZT1333"/>
      <c r="ZU1333"/>
      <c r="ZV1333"/>
      <c r="ZW1333"/>
      <c r="ZX1333"/>
      <c r="ZY1333"/>
      <c r="ZZ1333"/>
      <c r="AAA1333"/>
      <c r="AAB1333"/>
      <c r="AAC1333"/>
      <c r="AAD1333"/>
      <c r="AAE1333"/>
      <c r="AAF1333"/>
      <c r="AAG1333"/>
      <c r="AAH1333"/>
      <c r="AAI1333"/>
      <c r="AAJ1333"/>
      <c r="AAK1333"/>
      <c r="AAL1333"/>
      <c r="AAM1333"/>
      <c r="AAN1333"/>
      <c r="AAO1333"/>
      <c r="AAP1333"/>
      <c r="AAQ1333"/>
      <c r="AAR1333"/>
      <c r="AAS1333"/>
      <c r="AAT1333"/>
      <c r="AAU1333"/>
      <c r="AAV1333"/>
      <c r="AAW1333"/>
      <c r="AAX1333"/>
      <c r="AAY1333"/>
      <c r="AAZ1333"/>
      <c r="ABA1333"/>
      <c r="ABB1333"/>
      <c r="ABC1333"/>
      <c r="ABD1333"/>
      <c r="ABE1333"/>
      <c r="ABF1333"/>
      <c r="ABG1333"/>
      <c r="ABH1333"/>
      <c r="ABI1333"/>
      <c r="ABJ1333"/>
      <c r="ABK1333"/>
      <c r="ABL1333"/>
      <c r="ABM1333"/>
      <c r="ABN1333"/>
      <c r="ABO1333"/>
      <c r="ABP1333"/>
      <c r="ABQ1333"/>
      <c r="ABR1333"/>
      <c r="ABS1333"/>
      <c r="ABT1333"/>
      <c r="ABU1333"/>
      <c r="ABV1333"/>
      <c r="ABW1333"/>
      <c r="ABX1333"/>
      <c r="ABY1333"/>
      <c r="ABZ1333"/>
      <c r="ACA1333"/>
      <c r="ACB1333"/>
      <c r="ACC1333"/>
      <c r="ACD1333"/>
      <c r="ACE1333"/>
      <c r="ACF1333"/>
      <c r="ACG1333"/>
      <c r="ACH1333"/>
      <c r="ACI1333"/>
      <c r="ACJ1333"/>
      <c r="ACK1333"/>
      <c r="ACL1333"/>
      <c r="ACM1333"/>
      <c r="ACN1333"/>
      <c r="ACO1333"/>
      <c r="ACP1333"/>
      <c r="ACQ1333"/>
      <c r="ACR1333"/>
      <c r="ACS1333"/>
      <c r="ACT1333"/>
      <c r="ACU1333"/>
      <c r="ACV1333"/>
      <c r="ACW1333"/>
      <c r="ACX1333"/>
      <c r="ACY1333"/>
      <c r="ACZ1333"/>
      <c r="ADA1333"/>
      <c r="ADB1333"/>
      <c r="ADC1333"/>
      <c r="ADD1333"/>
      <c r="ADE1333"/>
      <c r="ADF1333"/>
      <c r="ADG1333"/>
      <c r="ADH1333"/>
      <c r="ADI1333"/>
      <c r="ADJ1333"/>
      <c r="ADK1333"/>
      <c r="ADL1333"/>
      <c r="ADM1333"/>
      <c r="ADN1333"/>
      <c r="ADO1333"/>
      <c r="ADP1333"/>
      <c r="ADQ1333"/>
      <c r="ADR1333"/>
      <c r="ADS1333"/>
      <c r="ADT1333"/>
      <c r="ADU1333"/>
      <c r="ADV1333"/>
      <c r="ADW1333"/>
      <c r="ADX1333"/>
      <c r="ADY1333"/>
      <c r="ADZ1333"/>
      <c r="AEA1333"/>
      <c r="AEB1333"/>
      <c r="AEC1333"/>
      <c r="AED1333"/>
      <c r="AEE1333"/>
      <c r="AEF1333"/>
      <c r="AEG1333"/>
      <c r="AEH1333"/>
      <c r="AEI1333"/>
      <c r="AEJ1333"/>
      <c r="AEK1333"/>
      <c r="AEL1333"/>
      <c r="AEM1333"/>
      <c r="AEN1333"/>
      <c r="AEO1333"/>
      <c r="AEP1333"/>
      <c r="AEQ1333"/>
      <c r="AER1333"/>
      <c r="AES1333"/>
      <c r="AET1333"/>
      <c r="AEU1333"/>
      <c r="AEV1333"/>
      <c r="AEW1333"/>
      <c r="AEX1333"/>
      <c r="AEY1333"/>
      <c r="AEZ1333"/>
      <c r="AFA1333"/>
      <c r="AFB1333"/>
      <c r="AFC1333"/>
      <c r="AFD1333"/>
      <c r="AFE1333"/>
      <c r="AFF1333"/>
      <c r="AFG1333"/>
      <c r="AFH1333"/>
      <c r="AFI1333"/>
      <c r="AFJ1333"/>
      <c r="AFK1333"/>
      <c r="AFL1333"/>
      <c r="AFM1333"/>
      <c r="AFN1333"/>
      <c r="AFO1333"/>
      <c r="AFP1333"/>
      <c r="AFQ1333"/>
      <c r="AFR1333"/>
      <c r="AFS1333"/>
      <c r="AFT1333"/>
      <c r="AFU1333"/>
      <c r="AFV1333"/>
      <c r="AFW1333"/>
      <c r="AFX1333"/>
      <c r="AFY1333"/>
      <c r="AFZ1333"/>
      <c r="AGA1333"/>
      <c r="AGB1333"/>
      <c r="AGC1333"/>
      <c r="AGD1333"/>
      <c r="AGE1333"/>
      <c r="AGF1333"/>
      <c r="AGG1333"/>
      <c r="AGH1333"/>
      <c r="AGI1333"/>
      <c r="AGJ1333"/>
      <c r="AGK1333"/>
      <c r="AGL1333"/>
      <c r="AGM1333"/>
      <c r="AGN1333"/>
      <c r="AGO1333"/>
      <c r="AGP1333"/>
      <c r="AGQ1333"/>
      <c r="AGR1333"/>
      <c r="AGS1333"/>
      <c r="AGT1333"/>
      <c r="AGU1333"/>
      <c r="AGV1333"/>
      <c r="AGW1333"/>
      <c r="AGX1333"/>
      <c r="AGY1333"/>
      <c r="AGZ1333"/>
      <c r="AHA1333"/>
      <c r="AHB1333"/>
      <c r="AHC1333"/>
      <c r="AHD1333"/>
      <c r="AHE1333"/>
      <c r="AHF1333"/>
      <c r="AHG1333"/>
      <c r="AHH1333"/>
      <c r="AHI1333"/>
      <c r="AHJ1333"/>
      <c r="AHK1333"/>
      <c r="AHL1333"/>
      <c r="AHM1333"/>
      <c r="AHN1333"/>
      <c r="AHO1333"/>
      <c r="AHP1333"/>
      <c r="AHQ1333"/>
      <c r="AHR1333"/>
      <c r="AHS1333"/>
      <c r="AHT1333"/>
      <c r="AHU1333"/>
      <c r="AHV1333"/>
      <c r="AHW1333"/>
      <c r="AHX1333"/>
      <c r="AHY1333"/>
      <c r="AHZ1333"/>
      <c r="AIA1333"/>
      <c r="AIB1333"/>
      <c r="AIC1333"/>
      <c r="AID1333"/>
      <c r="AIE1333"/>
      <c r="AIF1333"/>
      <c r="AIG1333"/>
      <c r="AIH1333"/>
      <c r="AII1333"/>
      <c r="AIJ1333"/>
      <c r="AIK1333"/>
      <c r="AIL1333"/>
      <c r="AIM1333"/>
      <c r="AIN1333"/>
      <c r="AIO1333"/>
      <c r="AIP1333"/>
      <c r="AIQ1333"/>
      <c r="AIR1333"/>
      <c r="AIS1333"/>
      <c r="AIT1333"/>
      <c r="AIU1333"/>
      <c r="AIV1333"/>
      <c r="AIW1333"/>
      <c r="AIX1333"/>
      <c r="AIY1333"/>
      <c r="AIZ1333"/>
      <c r="AJA1333"/>
      <c r="AJB1333"/>
      <c r="AJC1333"/>
      <c r="AJD1333"/>
      <c r="AJE1333"/>
      <c r="AJF1333"/>
      <c r="AJG1333"/>
      <c r="AJH1333"/>
      <c r="AJI1333"/>
      <c r="AJJ1333"/>
      <c r="AJK1333"/>
      <c r="AJL1333"/>
      <c r="AJM1333"/>
      <c r="AJN1333"/>
      <c r="AJO1333"/>
      <c r="AJP1333"/>
      <c r="AJQ1333"/>
      <c r="AJR1333"/>
      <c r="AJS1333"/>
      <c r="AJT1333"/>
      <c r="AJU1333"/>
      <c r="AJV1333"/>
      <c r="AJW1333"/>
      <c r="AJX1333"/>
      <c r="AJY1333"/>
      <c r="AJZ1333"/>
      <c r="AKA1333"/>
      <c r="AKB1333"/>
      <c r="AKC1333"/>
      <c r="AKD1333"/>
      <c r="AKE1333"/>
      <c r="AKF1333"/>
      <c r="AKG1333"/>
      <c r="AKH1333"/>
      <c r="AKI1333"/>
      <c r="AKJ1333"/>
      <c r="AKK1333"/>
      <c r="AKL1333"/>
      <c r="AKM1333"/>
      <c r="AKN1333"/>
      <c r="AKO1333"/>
      <c r="AKP1333"/>
      <c r="AKQ1333"/>
      <c r="AKR1333"/>
      <c r="AKS1333"/>
      <c r="AKT1333"/>
      <c r="AKU1333"/>
      <c r="AKV1333"/>
      <c r="AKW1333"/>
      <c r="AKX1333"/>
      <c r="AKY1333"/>
      <c r="AKZ1333"/>
      <c r="ALA1333"/>
      <c r="ALB1333"/>
      <c r="ALC1333"/>
      <c r="ALD1333"/>
      <c r="ALE1333"/>
      <c r="ALF1333"/>
      <c r="ALG1333"/>
      <c r="ALH1333"/>
      <c r="ALI1333"/>
      <c r="ALJ1333"/>
      <c r="ALK1333"/>
      <c r="ALL1333"/>
      <c r="ALM1333"/>
      <c r="ALN1333"/>
      <c r="ALO1333"/>
      <c r="ALP1333"/>
      <c r="ALQ1333"/>
      <c r="ALR1333"/>
      <c r="ALS1333"/>
      <c r="ALT1333"/>
      <c r="ALU1333"/>
      <c r="ALV1333"/>
      <c r="ALW1333"/>
      <c r="ALX1333"/>
      <c r="ALY1333"/>
      <c r="ALZ1333"/>
      <c r="AMA1333"/>
      <c r="AMB1333"/>
      <c r="AMC1333"/>
      <c r="AMD1333"/>
      <c r="AME1333"/>
      <c r="AMF1333"/>
      <c r="AMG1333"/>
      <c r="AMH1333"/>
      <c r="AMI1333"/>
      <c r="AMJ1333"/>
      <c r="AMK1333"/>
      <c r="AML1333"/>
      <c r="AMM1333"/>
      <c r="AMN1333"/>
      <c r="AMO1333"/>
      <c r="AMP1333"/>
      <c r="AMQ1333"/>
      <c r="AMR1333"/>
      <c r="AMS1333"/>
      <c r="AMT1333"/>
      <c r="AMU1333"/>
      <c r="AMV1333"/>
      <c r="AMW1333"/>
      <c r="AMX1333"/>
      <c r="AMY1333"/>
      <c r="AMZ1333"/>
      <c r="ANA1333"/>
      <c r="ANB1333"/>
      <c r="ANC1333"/>
      <c r="AND1333"/>
      <c r="ANE1333"/>
      <c r="ANF1333"/>
      <c r="ANG1333"/>
      <c r="ANH1333"/>
      <c r="ANI1333"/>
      <c r="ANJ1333"/>
      <c r="ANK1333"/>
      <c r="ANL1333"/>
      <c r="ANM1333"/>
      <c r="ANN1333"/>
      <c r="ANO1333"/>
      <c r="ANP1333"/>
      <c r="ANQ1333"/>
      <c r="ANR1333"/>
      <c r="ANS1333"/>
      <c r="ANT1333"/>
      <c r="ANU1333"/>
      <c r="ANV1333"/>
      <c r="ANW1333"/>
      <c r="ANX1333"/>
      <c r="ANY1333"/>
      <c r="ANZ1333"/>
      <c r="AOA1333"/>
      <c r="AOB1333"/>
      <c r="AOC1333"/>
      <c r="AOD1333"/>
      <c r="AOE1333"/>
      <c r="AOF1333"/>
      <c r="AOG1333"/>
      <c r="AOH1333"/>
      <c r="AOI1333"/>
      <c r="AOJ1333"/>
      <c r="AOK1333"/>
      <c r="AOL1333"/>
      <c r="AOM1333"/>
      <c r="AON1333"/>
      <c r="AOO1333"/>
      <c r="AOP1333"/>
      <c r="AOQ1333"/>
      <c r="AOR1333"/>
      <c r="AOS1333"/>
      <c r="AOT1333"/>
      <c r="AOU1333"/>
      <c r="AOV1333"/>
      <c r="AOW1333"/>
      <c r="AOX1333"/>
      <c r="AOY1333"/>
      <c r="AOZ1333"/>
      <c r="APA1333"/>
      <c r="APB1333"/>
      <c r="APC1333"/>
      <c r="APD1333"/>
      <c r="APE1333"/>
      <c r="APF1333"/>
      <c r="APG1333"/>
      <c r="APH1333"/>
      <c r="API1333"/>
      <c r="APJ1333"/>
      <c r="APK1333"/>
      <c r="APL1333"/>
      <c r="APM1333"/>
      <c r="APN1333"/>
      <c r="APO1333"/>
      <c r="APP1333"/>
      <c r="APQ1333"/>
      <c r="APR1333"/>
      <c r="APS1333"/>
      <c r="APT1333"/>
      <c r="APU1333"/>
      <c r="APV1333"/>
      <c r="APW1333"/>
      <c r="APX1333"/>
      <c r="APY1333"/>
      <c r="APZ1333"/>
      <c r="AQA1333"/>
      <c r="AQB1333"/>
      <c r="AQC1333"/>
      <c r="AQD1333"/>
      <c r="AQE1333"/>
      <c r="AQF1333"/>
      <c r="AQG1333"/>
      <c r="AQH1333"/>
      <c r="AQI1333"/>
      <c r="AQJ1333"/>
      <c r="AQK1333"/>
      <c r="AQL1333"/>
      <c r="AQM1333"/>
      <c r="AQN1333"/>
      <c r="AQO1333"/>
      <c r="AQP1333"/>
      <c r="AQQ1333"/>
      <c r="AQR1333"/>
      <c r="AQS1333"/>
      <c r="AQT1333"/>
      <c r="AQU1333"/>
      <c r="AQV1333"/>
      <c r="AQW1333"/>
      <c r="AQX1333"/>
      <c r="AQY1333"/>
      <c r="AQZ1333"/>
      <c r="ARA1333"/>
      <c r="ARB1333"/>
      <c r="ARC1333"/>
      <c r="ARD1333"/>
      <c r="ARE1333"/>
      <c r="ARF1333"/>
      <c r="ARG1333"/>
      <c r="ARH1333"/>
      <c r="ARI1333"/>
      <c r="ARJ1333"/>
      <c r="ARK1333"/>
      <c r="ARL1333"/>
      <c r="ARM1333"/>
      <c r="ARN1333"/>
      <c r="ARO1333"/>
      <c r="ARP1333"/>
      <c r="ARQ1333"/>
      <c r="ARR1333"/>
      <c r="ARS1333"/>
      <c r="ART1333"/>
      <c r="ARU1333"/>
      <c r="ARV1333"/>
      <c r="ARW1333"/>
      <c r="ARX1333"/>
      <c r="ARY1333"/>
      <c r="ARZ1333"/>
      <c r="ASA1333"/>
      <c r="ASB1333"/>
      <c r="ASC1333"/>
      <c r="ASD1333"/>
      <c r="ASE1333"/>
      <c r="ASF1333"/>
      <c r="ASG1333"/>
      <c r="ASH1333"/>
      <c r="ASI1333"/>
      <c r="ASJ1333"/>
      <c r="ASK1333"/>
      <c r="ASL1333"/>
      <c r="ASM1333"/>
      <c r="ASN1333"/>
      <c r="ASO1333"/>
      <c r="ASP1333"/>
      <c r="ASQ1333"/>
      <c r="ASR1333"/>
      <c r="ASS1333"/>
      <c r="AST1333"/>
      <c r="ASU1333"/>
      <c r="ASV1333"/>
      <c r="ASW1333"/>
      <c r="ASX1333"/>
      <c r="ASY1333"/>
      <c r="ASZ1333"/>
      <c r="ATA1333"/>
      <c r="ATB1333"/>
      <c r="ATC1333"/>
      <c r="ATD1333"/>
      <c r="ATE1333"/>
      <c r="ATF1333"/>
      <c r="ATG1333"/>
      <c r="ATH1333"/>
      <c r="ATI1333"/>
      <c r="ATJ1333"/>
      <c r="ATK1333"/>
      <c r="ATL1333"/>
      <c r="ATM1333"/>
      <c r="ATN1333"/>
      <c r="ATO1333"/>
      <c r="ATP1333"/>
      <c r="ATQ1333"/>
      <c r="ATR1333"/>
      <c r="ATS1333"/>
      <c r="ATT1333"/>
      <c r="ATU1333"/>
      <c r="ATV1333"/>
      <c r="ATW1333"/>
      <c r="ATX1333"/>
      <c r="ATY1333"/>
      <c r="ATZ1333"/>
      <c r="AUA1333"/>
      <c r="AUB1333"/>
      <c r="AUC1333"/>
      <c r="AUD1333"/>
      <c r="AUE1333"/>
      <c r="AUF1333"/>
      <c r="AUG1333"/>
      <c r="AUH1333"/>
      <c r="AUI1333"/>
      <c r="AUJ1333"/>
      <c r="AUK1333"/>
      <c r="AUL1333"/>
      <c r="AUM1333"/>
      <c r="AUN1333"/>
      <c r="AUO1333"/>
      <c r="AUP1333"/>
      <c r="AUQ1333"/>
      <c r="AUR1333"/>
      <c r="AUS1333"/>
      <c r="AUT1333"/>
      <c r="AUU1333"/>
      <c r="AUV1333"/>
      <c r="AUW1333"/>
      <c r="AUX1333"/>
      <c r="AUY1333"/>
      <c r="AUZ1333"/>
      <c r="AVA1333"/>
      <c r="AVB1333"/>
      <c r="AVC1333"/>
      <c r="AVD1333"/>
      <c r="AVE1333"/>
      <c r="AVF1333"/>
      <c r="AVG1333"/>
      <c r="AVH1333"/>
      <c r="AVI1333"/>
      <c r="AVJ1333"/>
      <c r="AVK1333"/>
      <c r="AVL1333"/>
      <c r="AVM1333"/>
      <c r="AVN1333"/>
      <c r="AVO1333"/>
      <c r="AVP1333"/>
      <c r="AVQ1333"/>
      <c r="AVR1333"/>
      <c r="AVS1333"/>
      <c r="AVT1333"/>
      <c r="AVU1333"/>
      <c r="AVV1333"/>
      <c r="AVW1333"/>
      <c r="AVX1333"/>
      <c r="AVY1333"/>
      <c r="AVZ1333"/>
      <c r="AWA1333"/>
      <c r="AWB1333"/>
      <c r="AWC1333"/>
      <c r="AWD1333"/>
      <c r="AWE1333"/>
      <c r="AWF1333"/>
      <c r="AWG1333"/>
      <c r="AWH1333"/>
      <c r="AWI1333"/>
      <c r="AWJ1333"/>
      <c r="AWK1333"/>
      <c r="AWL1333"/>
      <c r="AWM1333"/>
      <c r="AWN1333"/>
      <c r="AWO1333"/>
      <c r="AWP1333"/>
      <c r="AWQ1333"/>
      <c r="AWR1333"/>
      <c r="AWS1333"/>
      <c r="AWT1333"/>
      <c r="AWU1333"/>
      <c r="AWV1333"/>
      <c r="AWW1333"/>
      <c r="AWX1333"/>
      <c r="AWY1333"/>
      <c r="AWZ1333"/>
      <c r="AXA1333"/>
      <c r="AXB1333"/>
      <c r="AXC1333"/>
      <c r="AXD1333"/>
      <c r="AXE1333"/>
      <c r="AXF1333"/>
      <c r="AXG1333"/>
      <c r="AXH1333"/>
      <c r="AXI1333"/>
      <c r="AXJ1333"/>
      <c r="AXK1333"/>
      <c r="AXL1333"/>
      <c r="AXM1333"/>
      <c r="AXN1333"/>
      <c r="AXO1333"/>
      <c r="AXP1333"/>
      <c r="AXQ1333"/>
      <c r="AXR1333"/>
      <c r="AXS1333"/>
      <c r="AXT1333"/>
      <c r="AXU1333"/>
      <c r="AXV1333"/>
      <c r="AXW1333"/>
      <c r="AXX1333"/>
      <c r="AXY1333"/>
      <c r="AXZ1333"/>
      <c r="AYA1333"/>
      <c r="AYB1333"/>
      <c r="AYC1333"/>
      <c r="AYD1333"/>
      <c r="AYE1333"/>
      <c r="AYF1333"/>
      <c r="AYG1333"/>
      <c r="AYH1333"/>
      <c r="AYI1333"/>
      <c r="AYJ1333"/>
      <c r="AYK1333"/>
      <c r="AYL1333"/>
      <c r="AYM1333"/>
      <c r="AYN1333"/>
      <c r="AYO1333"/>
      <c r="AYP1333"/>
      <c r="AYQ1333"/>
      <c r="AYR1333"/>
      <c r="AYS1333"/>
      <c r="AYT1333"/>
      <c r="AYU1333"/>
      <c r="AYV1333"/>
      <c r="AYW1333"/>
      <c r="AYX1333"/>
      <c r="AYY1333"/>
      <c r="AYZ1333"/>
      <c r="AZA1333"/>
      <c r="AZB1333"/>
      <c r="AZC1333"/>
      <c r="AZD1333"/>
      <c r="AZE1333"/>
      <c r="AZF1333"/>
      <c r="AZG1333"/>
      <c r="AZH1333"/>
      <c r="AZI1333"/>
      <c r="AZJ1333"/>
      <c r="AZK1333"/>
      <c r="AZL1333"/>
      <c r="AZM1333"/>
      <c r="AZN1333"/>
      <c r="AZO1333"/>
      <c r="AZP1333"/>
      <c r="AZQ1333"/>
      <c r="AZR1333"/>
      <c r="AZS1333"/>
      <c r="AZT1333"/>
      <c r="AZU1333"/>
      <c r="AZV1333"/>
      <c r="AZW1333"/>
      <c r="AZX1333"/>
      <c r="AZY1333"/>
      <c r="AZZ1333"/>
      <c r="BAA1333"/>
      <c r="BAB1333"/>
      <c r="BAC1333"/>
      <c r="BAD1333"/>
      <c r="BAE1333"/>
      <c r="BAF1333"/>
      <c r="BAG1333"/>
      <c r="BAH1333"/>
      <c r="BAI1333"/>
      <c r="BAJ1333"/>
      <c r="BAK1333"/>
      <c r="BAL1333"/>
      <c r="BAM1333"/>
      <c r="BAN1333"/>
      <c r="BAO1333"/>
      <c r="BAP1333"/>
      <c r="BAQ1333"/>
      <c r="BAR1333"/>
      <c r="BAS1333"/>
      <c r="BAT1333"/>
      <c r="BAU1333"/>
      <c r="BAV1333"/>
      <c r="BAW1333"/>
      <c r="BAX1333"/>
      <c r="BAY1333"/>
      <c r="BAZ1333"/>
      <c r="BBA1333"/>
      <c r="BBB1333"/>
      <c r="BBC1333"/>
      <c r="BBD1333"/>
      <c r="BBE1333"/>
      <c r="BBF1333"/>
      <c r="BBG1333"/>
      <c r="BBH1333"/>
      <c r="BBI1333"/>
      <c r="BBJ1333"/>
      <c r="BBK1333"/>
      <c r="BBL1333"/>
      <c r="BBM1333"/>
      <c r="BBN1333"/>
      <c r="BBO1333"/>
      <c r="BBP1333"/>
      <c r="BBQ1333"/>
      <c r="BBR1333"/>
      <c r="BBS1333"/>
      <c r="BBT1333"/>
      <c r="BBU1333"/>
      <c r="BBV1333"/>
      <c r="BBW1333"/>
      <c r="BBX1333"/>
      <c r="BBY1333"/>
      <c r="BBZ1333"/>
      <c r="BCA1333"/>
      <c r="BCB1333"/>
      <c r="BCC1333"/>
      <c r="BCD1333"/>
      <c r="BCE1333"/>
      <c r="BCF1333"/>
      <c r="BCG1333"/>
      <c r="BCH1333"/>
      <c r="BCI1333"/>
      <c r="BCJ1333"/>
      <c r="BCK1333"/>
      <c r="BCL1333"/>
      <c r="BCM1333"/>
      <c r="BCN1333"/>
      <c r="BCO1333"/>
      <c r="BCP1333"/>
      <c r="BCQ1333"/>
      <c r="BCR1333"/>
      <c r="BCS1333"/>
      <c r="BCT1333"/>
      <c r="BCU1333"/>
      <c r="BCV1333"/>
      <c r="BCW1333"/>
      <c r="BCX1333"/>
      <c r="BCY1333"/>
      <c r="BCZ1333"/>
      <c r="BDA1333"/>
      <c r="BDB1333"/>
      <c r="BDC1333"/>
      <c r="BDD1333"/>
      <c r="BDE1333"/>
      <c r="BDF1333"/>
      <c r="BDG1333"/>
      <c r="BDH1333"/>
      <c r="BDI1333"/>
      <c r="BDJ1333"/>
      <c r="BDK1333"/>
      <c r="BDL1333"/>
      <c r="BDM1333"/>
      <c r="BDN1333"/>
      <c r="BDO1333"/>
      <c r="BDP1333"/>
      <c r="BDQ1333"/>
      <c r="BDR1333"/>
      <c r="BDS1333"/>
      <c r="BDT1333"/>
      <c r="BDU1333"/>
      <c r="BDV1333"/>
      <c r="BDW1333"/>
      <c r="BDX1333"/>
      <c r="BDY1333"/>
      <c r="BDZ1333"/>
      <c r="BEA1333"/>
      <c r="BEB1333"/>
      <c r="BEC1333"/>
      <c r="BED1333"/>
      <c r="BEE1333"/>
      <c r="BEF1333"/>
      <c r="BEG1333"/>
      <c r="BEH1333"/>
      <c r="BEI1333"/>
      <c r="BEJ1333"/>
      <c r="BEK1333"/>
      <c r="BEL1333"/>
      <c r="BEM1333"/>
      <c r="BEN1333"/>
      <c r="BEO1333"/>
      <c r="BEP1333"/>
      <c r="BEQ1333"/>
      <c r="BER1333"/>
      <c r="BES1333"/>
      <c r="BET1333"/>
      <c r="BEU1333"/>
      <c r="BEV1333"/>
      <c r="BEW1333"/>
      <c r="BEX1333"/>
      <c r="BEY1333"/>
      <c r="BEZ1333"/>
      <c r="BFA1333"/>
      <c r="BFB1333"/>
      <c r="BFC1333"/>
      <c r="BFD1333"/>
      <c r="BFE1333"/>
      <c r="BFF1333"/>
      <c r="BFG1333"/>
      <c r="BFH1333"/>
      <c r="BFI1333"/>
      <c r="BFJ1333"/>
      <c r="BFK1333"/>
      <c r="BFL1333"/>
      <c r="BFM1333"/>
      <c r="BFN1333"/>
      <c r="BFO1333"/>
      <c r="BFP1333"/>
      <c r="BFQ1333"/>
      <c r="BFR1333"/>
      <c r="BFS1333"/>
      <c r="BFT1333"/>
      <c r="BFU1333"/>
      <c r="BFV1333"/>
      <c r="BFW1333"/>
      <c r="BFX1333"/>
      <c r="BFY1333"/>
      <c r="BFZ1333"/>
      <c r="BGA1333"/>
      <c r="BGB1333"/>
      <c r="BGC1333"/>
      <c r="BGD1333"/>
      <c r="BGE1333"/>
      <c r="BGF1333"/>
      <c r="BGG1333"/>
      <c r="BGH1333"/>
      <c r="BGI1333"/>
      <c r="BGJ1333"/>
      <c r="BGK1333"/>
      <c r="BGL1333"/>
      <c r="BGM1333"/>
      <c r="BGN1333"/>
      <c r="BGO1333"/>
      <c r="BGP1333"/>
      <c r="BGQ1333"/>
      <c r="BGR1333"/>
      <c r="BGS1333"/>
      <c r="BGT1333"/>
      <c r="BGU1333"/>
      <c r="BGV1333"/>
      <c r="BGW1333"/>
      <c r="BGX1333"/>
      <c r="BGY1333"/>
      <c r="BGZ1333"/>
      <c r="BHA1333"/>
      <c r="BHB1333"/>
      <c r="BHC1333"/>
      <c r="BHD1333"/>
      <c r="BHE1333"/>
      <c r="BHF1333"/>
      <c r="BHG1333"/>
      <c r="BHH1333"/>
      <c r="BHI1333"/>
      <c r="BHJ1333"/>
      <c r="BHK1333"/>
      <c r="BHL1333"/>
      <c r="BHM1333"/>
      <c r="BHN1333"/>
      <c r="BHO1333"/>
      <c r="BHP1333"/>
      <c r="BHQ1333"/>
      <c r="BHR1333"/>
      <c r="BHS1333"/>
      <c r="BHT1333"/>
      <c r="BHU1333"/>
      <c r="BHV1333"/>
      <c r="BHW1333"/>
      <c r="BHX1333"/>
      <c r="BHY1333"/>
      <c r="BHZ1333"/>
      <c r="BIA1333"/>
      <c r="BIB1333"/>
      <c r="BIC1333"/>
      <c r="BID1333"/>
      <c r="BIE1333"/>
      <c r="BIF1333"/>
      <c r="BIG1333"/>
      <c r="BIH1333"/>
      <c r="BII1333"/>
      <c r="BIJ1333"/>
      <c r="BIK1333"/>
      <c r="BIL1333"/>
      <c r="BIM1333"/>
      <c r="BIN1333"/>
      <c r="BIO1333"/>
      <c r="BIP1333"/>
      <c r="BIQ1333"/>
      <c r="BIR1333"/>
      <c r="BIS1333"/>
      <c r="BIT1333"/>
      <c r="BIU1333"/>
      <c r="BIV1333"/>
      <c r="BIW1333"/>
      <c r="BIX1333"/>
      <c r="BIY1333"/>
      <c r="BIZ1333"/>
      <c r="BJA1333"/>
      <c r="BJB1333"/>
      <c r="BJC1333"/>
      <c r="BJD1333"/>
      <c r="BJE1333"/>
      <c r="BJF1333"/>
      <c r="BJG1333"/>
      <c r="BJH1333"/>
      <c r="BJI1333"/>
      <c r="BJJ1333"/>
      <c r="BJK1333"/>
      <c r="BJL1333"/>
      <c r="BJM1333"/>
      <c r="BJN1333"/>
      <c r="BJO1333"/>
      <c r="BJP1333"/>
      <c r="BJQ1333"/>
      <c r="BJR1333"/>
      <c r="BJS1333"/>
      <c r="BJT1333"/>
      <c r="BJU1333"/>
      <c r="BJV1333"/>
      <c r="BJW1333"/>
      <c r="BJX1333"/>
      <c r="BJY1333"/>
      <c r="BJZ1333"/>
      <c r="BKA1333"/>
      <c r="BKB1333"/>
      <c r="BKC1333"/>
      <c r="BKD1333"/>
      <c r="BKE1333"/>
      <c r="BKF1333"/>
      <c r="BKG1333"/>
      <c r="BKH1333"/>
      <c r="BKI1333"/>
      <c r="BKJ1333"/>
      <c r="BKK1333"/>
      <c r="BKL1333"/>
      <c r="BKM1333"/>
      <c r="BKN1333"/>
      <c r="BKO1333"/>
      <c r="BKP1333"/>
      <c r="BKQ1333"/>
      <c r="BKR1333"/>
      <c r="BKS1333"/>
      <c r="BKT1333"/>
      <c r="BKU1333"/>
      <c r="BKV1333"/>
      <c r="BKW1333"/>
      <c r="BKX1333"/>
      <c r="BKY1333"/>
      <c r="BKZ1333"/>
      <c r="BLA1333"/>
      <c r="BLB1333"/>
      <c r="BLC1333"/>
      <c r="BLD1333"/>
      <c r="BLE1333"/>
      <c r="BLF1333"/>
      <c r="BLG1333"/>
      <c r="BLH1333"/>
      <c r="BLI1333"/>
      <c r="BLJ1333"/>
      <c r="BLK1333"/>
      <c r="BLL1333"/>
      <c r="BLM1333"/>
      <c r="BLN1333"/>
      <c r="BLO1333"/>
      <c r="BLP1333"/>
      <c r="BLQ1333"/>
      <c r="BLR1333"/>
      <c r="BLS1333"/>
      <c r="BLT1333"/>
      <c r="BLU1333"/>
      <c r="BLV1333"/>
      <c r="BLW1333"/>
      <c r="BLX1333"/>
      <c r="BLY1333"/>
      <c r="BLZ1333"/>
      <c r="BMA1333"/>
      <c r="BMB1333"/>
      <c r="BMC1333"/>
      <c r="BMD1333"/>
      <c r="BME1333"/>
      <c r="BMF1333"/>
      <c r="BMG1333"/>
      <c r="BMH1333"/>
      <c r="BMI1333"/>
      <c r="BMJ1333"/>
      <c r="BMK1333"/>
      <c r="BML1333"/>
      <c r="BMM1333"/>
      <c r="BMN1333"/>
      <c r="BMO1333"/>
      <c r="BMP1333"/>
      <c r="BMQ1333"/>
      <c r="BMR1333"/>
    </row>
    <row r="1334" spans="1:1708" customFormat="1">
      <c r="A1334" s="561" t="s">
        <v>3287</v>
      </c>
      <c r="B1334" s="562"/>
      <c r="C1334" s="561" t="s">
        <v>3287</v>
      </c>
      <c r="D1334" s="561"/>
      <c r="E1334" s="563" t="s">
        <v>784</v>
      </c>
      <c r="F1334" s="564" t="s">
        <v>785</v>
      </c>
      <c r="G1334" s="564" t="s">
        <v>184</v>
      </c>
      <c r="H1334" s="564"/>
      <c r="I1334" s="564">
        <v>5</v>
      </c>
      <c r="J1334" s="564"/>
      <c r="K1334" s="565">
        <v>58.632670449999999</v>
      </c>
      <c r="L1334" s="565">
        <v>24.8095075260001</v>
      </c>
      <c r="M1334" s="566" t="s">
        <v>2754</v>
      </c>
      <c r="N1334" s="567"/>
      <c r="O1334" s="564" t="s">
        <v>3288</v>
      </c>
      <c r="P1334" s="565" t="s">
        <v>316</v>
      </c>
      <c r="Q1334" s="565"/>
      <c r="R1334" s="1025">
        <v>1274</v>
      </c>
      <c r="S1334" s="1025">
        <v>1274</v>
      </c>
      <c r="T1334" s="297" t="s">
        <v>202</v>
      </c>
      <c r="U1334" s="931"/>
    </row>
    <row r="1335" spans="1:1708" s="656" customFormat="1">
      <c r="A1335" s="561" t="s">
        <v>3289</v>
      </c>
      <c r="B1335" s="562"/>
      <c r="C1335" s="561" t="s">
        <v>3289</v>
      </c>
      <c r="D1335" s="561"/>
      <c r="E1335" s="563" t="s">
        <v>784</v>
      </c>
      <c r="F1335" s="564" t="s">
        <v>785</v>
      </c>
      <c r="G1335" s="564" t="s">
        <v>184</v>
      </c>
      <c r="H1335" s="564"/>
      <c r="I1335" s="564">
        <v>5</v>
      </c>
      <c r="J1335" s="564"/>
      <c r="K1335" s="565">
        <v>58.632670449999999</v>
      </c>
      <c r="L1335" s="565">
        <v>24.8095075260001</v>
      </c>
      <c r="M1335" s="566" t="s">
        <v>2797</v>
      </c>
      <c r="N1335" s="567"/>
      <c r="O1335" s="564" t="s">
        <v>3288</v>
      </c>
      <c r="P1335" s="565" t="s">
        <v>316</v>
      </c>
      <c r="Q1335" s="565" t="s">
        <v>2488</v>
      </c>
      <c r="R1335" s="1025">
        <v>1275</v>
      </c>
      <c r="S1335" s="1025">
        <v>1275</v>
      </c>
      <c r="T1335" s="297"/>
      <c r="U1335" s="931"/>
      <c r="V1335"/>
      <c r="W1335"/>
      <c r="X1335"/>
      <c r="Y1335"/>
      <c r="Z1335"/>
      <c r="AA1335"/>
      <c r="AB1335"/>
      <c r="AC1335"/>
      <c r="AD1335"/>
      <c r="AE1335"/>
      <c r="AF1335"/>
      <c r="AG1335"/>
      <c r="AH1335"/>
      <c r="AI1335"/>
      <c r="AJ1335"/>
      <c r="AK1335"/>
      <c r="AL1335"/>
      <c r="AM1335"/>
      <c r="AN1335"/>
      <c r="AO1335"/>
      <c r="AP1335"/>
      <c r="AQ1335"/>
      <c r="AR1335"/>
      <c r="AS1335"/>
      <c r="AT1335"/>
      <c r="AU1335"/>
      <c r="AV1335"/>
      <c r="AW1335"/>
      <c r="AX1335"/>
      <c r="AY1335"/>
      <c r="AZ1335"/>
      <c r="BA1335"/>
      <c r="BB1335"/>
      <c r="BC1335"/>
      <c r="BD1335"/>
      <c r="BE1335"/>
      <c r="BF1335"/>
      <c r="BG1335"/>
      <c r="BH1335"/>
      <c r="BI1335"/>
      <c r="BJ1335"/>
      <c r="BK1335"/>
      <c r="BL1335"/>
      <c r="BM1335"/>
      <c r="BN1335"/>
      <c r="BO1335"/>
      <c r="BP1335"/>
      <c r="BQ1335"/>
      <c r="BR1335"/>
      <c r="BS1335"/>
      <c r="BT1335"/>
      <c r="BU1335"/>
      <c r="BV1335"/>
      <c r="BW1335"/>
      <c r="BX1335"/>
      <c r="BY1335"/>
      <c r="BZ1335"/>
      <c r="CA1335"/>
      <c r="CB1335"/>
      <c r="CC1335"/>
      <c r="CD1335"/>
      <c r="CE1335"/>
      <c r="CF1335"/>
      <c r="CG1335"/>
      <c r="CH1335"/>
      <c r="CI1335"/>
      <c r="CJ1335"/>
      <c r="CK1335"/>
      <c r="CL1335"/>
      <c r="CM1335"/>
      <c r="CN1335"/>
      <c r="CO1335"/>
      <c r="CP1335"/>
      <c r="CQ1335"/>
      <c r="CR1335"/>
      <c r="CS1335"/>
      <c r="CT1335"/>
      <c r="CU1335"/>
      <c r="CV1335"/>
      <c r="CW1335"/>
      <c r="CX1335"/>
      <c r="CY1335"/>
      <c r="CZ1335"/>
      <c r="DA1335"/>
      <c r="DB1335"/>
      <c r="DC1335"/>
      <c r="DD1335"/>
      <c r="DE1335"/>
      <c r="DF1335"/>
      <c r="DG1335"/>
      <c r="DH1335"/>
      <c r="DI1335"/>
      <c r="DJ1335"/>
      <c r="DK1335"/>
      <c r="DL1335"/>
      <c r="DM1335"/>
      <c r="DN1335"/>
      <c r="DO1335"/>
      <c r="DP1335"/>
      <c r="DQ1335"/>
      <c r="DR1335"/>
      <c r="DS1335"/>
      <c r="DT1335"/>
      <c r="DU1335"/>
      <c r="DV1335"/>
      <c r="DW1335"/>
      <c r="DX1335"/>
      <c r="DY1335"/>
      <c r="DZ1335"/>
      <c r="EA1335"/>
      <c r="EB1335"/>
      <c r="EC1335"/>
      <c r="ED1335"/>
      <c r="EE1335"/>
      <c r="EF1335"/>
      <c r="EG1335"/>
      <c r="EH1335"/>
      <c r="EI1335"/>
      <c r="EJ1335"/>
      <c r="EK1335"/>
      <c r="EL1335"/>
      <c r="EM1335"/>
      <c r="EN1335"/>
      <c r="EO1335"/>
      <c r="EP1335"/>
      <c r="EQ1335"/>
      <c r="ER1335"/>
      <c r="ES1335"/>
      <c r="ET1335"/>
      <c r="EU1335"/>
      <c r="EV1335"/>
      <c r="EW1335"/>
      <c r="EX1335"/>
      <c r="EY1335"/>
      <c r="EZ1335"/>
      <c r="FA1335"/>
      <c r="FB1335"/>
      <c r="FC1335"/>
      <c r="FD1335"/>
      <c r="FE1335"/>
      <c r="FF1335"/>
      <c r="FG1335"/>
      <c r="FH1335"/>
      <c r="FI1335"/>
      <c r="FJ1335"/>
      <c r="FK1335"/>
      <c r="FL1335"/>
      <c r="FM1335"/>
      <c r="FN1335"/>
      <c r="FO1335"/>
      <c r="FP1335"/>
      <c r="FQ1335"/>
      <c r="FR1335"/>
      <c r="FS1335"/>
      <c r="FT1335"/>
      <c r="FU1335"/>
      <c r="FV1335"/>
      <c r="FW1335"/>
      <c r="FX1335"/>
      <c r="FY1335"/>
      <c r="FZ1335"/>
      <c r="GA1335"/>
      <c r="GB1335"/>
      <c r="GC1335"/>
      <c r="GD1335"/>
      <c r="GE1335"/>
      <c r="GF1335"/>
      <c r="GG1335"/>
      <c r="GH1335"/>
      <c r="GI1335"/>
      <c r="GJ1335"/>
      <c r="GK1335"/>
      <c r="GL1335"/>
      <c r="GM1335"/>
      <c r="GN1335"/>
      <c r="GO1335"/>
      <c r="GP1335"/>
      <c r="GQ1335"/>
      <c r="GR1335"/>
      <c r="GS1335"/>
      <c r="GT1335"/>
      <c r="GU1335"/>
      <c r="GV1335"/>
      <c r="GW1335"/>
      <c r="GX1335"/>
      <c r="GY1335"/>
      <c r="GZ1335"/>
      <c r="HA1335"/>
      <c r="HB1335"/>
      <c r="HC1335"/>
      <c r="HD1335"/>
      <c r="HE1335"/>
      <c r="HF1335"/>
      <c r="HG1335"/>
      <c r="HH1335"/>
      <c r="HI1335"/>
      <c r="HJ1335"/>
      <c r="HK1335"/>
      <c r="HL1335"/>
      <c r="HM1335"/>
      <c r="HN1335"/>
      <c r="HO1335"/>
      <c r="HP1335"/>
      <c r="HQ1335"/>
      <c r="HR1335"/>
      <c r="HS1335"/>
      <c r="HT1335"/>
      <c r="HU1335"/>
      <c r="HV1335"/>
      <c r="HW1335"/>
      <c r="HX1335"/>
      <c r="HY1335"/>
      <c r="HZ1335"/>
      <c r="IA1335"/>
      <c r="IB1335"/>
      <c r="IC1335"/>
      <c r="ID1335"/>
      <c r="IE1335"/>
      <c r="IF1335"/>
      <c r="IG1335"/>
      <c r="IH1335"/>
      <c r="II1335"/>
      <c r="IJ1335"/>
      <c r="IK1335"/>
      <c r="IL1335"/>
      <c r="IM1335"/>
      <c r="IN1335"/>
      <c r="IO1335"/>
      <c r="IP1335"/>
      <c r="IQ1335"/>
      <c r="IR1335"/>
      <c r="IS1335"/>
      <c r="IT1335"/>
      <c r="IU1335"/>
      <c r="IV1335"/>
      <c r="IW1335"/>
      <c r="IX1335"/>
      <c r="IY1335"/>
      <c r="IZ1335"/>
      <c r="JA1335"/>
      <c r="JB1335"/>
      <c r="JC1335"/>
      <c r="JD1335"/>
      <c r="JE1335"/>
      <c r="JF1335"/>
      <c r="JG1335"/>
      <c r="JH1335"/>
      <c r="JI1335"/>
      <c r="JJ1335"/>
      <c r="JK1335"/>
      <c r="JL1335"/>
      <c r="JM1335"/>
      <c r="JN1335"/>
      <c r="JO1335"/>
      <c r="JP1335"/>
      <c r="JQ1335"/>
      <c r="JR1335"/>
      <c r="JS1335"/>
      <c r="JT1335"/>
      <c r="JU1335"/>
      <c r="JV1335"/>
      <c r="JW1335"/>
      <c r="JX1335"/>
      <c r="JY1335"/>
      <c r="JZ1335"/>
      <c r="KA1335"/>
      <c r="KB1335"/>
      <c r="KC1335"/>
      <c r="KD1335"/>
      <c r="KE1335"/>
      <c r="KF1335"/>
      <c r="KG1335"/>
      <c r="KH1335"/>
      <c r="KI1335"/>
      <c r="KJ1335"/>
      <c r="KK1335"/>
      <c r="KL1335"/>
      <c r="KM1335"/>
      <c r="KN1335"/>
      <c r="KO1335"/>
      <c r="KP1335"/>
      <c r="KQ1335"/>
      <c r="KR1335"/>
      <c r="KS1335"/>
      <c r="KT1335"/>
      <c r="KU1335"/>
      <c r="KV1335"/>
      <c r="KW1335"/>
      <c r="KX1335"/>
      <c r="KY1335"/>
      <c r="KZ1335"/>
      <c r="LA1335"/>
      <c r="LB1335"/>
      <c r="LC1335"/>
      <c r="LD1335"/>
      <c r="LE1335"/>
      <c r="LF1335"/>
      <c r="LG1335"/>
      <c r="LH1335"/>
      <c r="LI1335"/>
      <c r="LJ1335"/>
      <c r="LK1335"/>
      <c r="LL1335"/>
      <c r="LM1335"/>
      <c r="LN1335"/>
      <c r="LO1335"/>
      <c r="LP1335"/>
      <c r="LQ1335"/>
      <c r="LR1335"/>
      <c r="LS1335"/>
      <c r="LT1335"/>
      <c r="LU1335"/>
      <c r="LV1335"/>
      <c r="LW1335"/>
      <c r="LX1335"/>
      <c r="LY1335"/>
      <c r="LZ1335"/>
      <c r="MA1335"/>
      <c r="MB1335"/>
      <c r="MC1335"/>
      <c r="MD1335"/>
      <c r="ME1335"/>
      <c r="MF1335"/>
      <c r="MG1335"/>
      <c r="MH1335"/>
      <c r="MI1335"/>
      <c r="MJ1335"/>
      <c r="MK1335"/>
      <c r="ML1335"/>
      <c r="MM1335"/>
      <c r="MN1335"/>
      <c r="MO1335"/>
      <c r="MP1335"/>
      <c r="MQ1335"/>
      <c r="MR1335"/>
      <c r="MS1335"/>
      <c r="MT1335"/>
      <c r="MU1335"/>
      <c r="MV1335"/>
      <c r="MW1335"/>
      <c r="MX1335"/>
      <c r="MY1335"/>
      <c r="MZ1335"/>
      <c r="NA1335"/>
      <c r="NB1335"/>
      <c r="NC1335"/>
      <c r="ND1335"/>
      <c r="NE1335"/>
      <c r="NF1335"/>
      <c r="NG1335"/>
      <c r="NH1335"/>
      <c r="NI1335"/>
      <c r="NJ1335"/>
      <c r="NK1335"/>
      <c r="NL1335"/>
      <c r="NM1335"/>
      <c r="NN1335"/>
      <c r="NO1335"/>
      <c r="NP1335"/>
      <c r="NQ1335"/>
      <c r="NR1335"/>
      <c r="NS1335"/>
      <c r="NT1335"/>
      <c r="NU1335"/>
      <c r="NV1335"/>
      <c r="NW1335"/>
      <c r="NX1335"/>
      <c r="NY1335"/>
      <c r="NZ1335"/>
      <c r="OA1335"/>
      <c r="OB1335"/>
      <c r="OC1335"/>
      <c r="OD1335"/>
      <c r="OE1335"/>
      <c r="OF1335"/>
      <c r="OG1335"/>
      <c r="OH1335"/>
      <c r="OI1335"/>
      <c r="OJ1335"/>
      <c r="OK1335"/>
      <c r="OL1335"/>
      <c r="OM1335"/>
      <c r="ON1335"/>
      <c r="OO1335"/>
      <c r="OP1335"/>
      <c r="OQ1335"/>
      <c r="OR1335"/>
      <c r="OS1335"/>
      <c r="OT1335"/>
      <c r="OU1335"/>
      <c r="OV1335"/>
      <c r="OW1335"/>
      <c r="OX1335"/>
      <c r="OY1335"/>
      <c r="OZ1335"/>
      <c r="PA1335"/>
      <c r="PB1335"/>
      <c r="PC1335"/>
      <c r="PD1335"/>
      <c r="PE1335"/>
      <c r="PF1335"/>
      <c r="PG1335"/>
      <c r="PH1335"/>
      <c r="PI1335"/>
      <c r="PJ1335"/>
      <c r="PK1335"/>
      <c r="PL1335"/>
      <c r="PM1335"/>
      <c r="PN1335"/>
      <c r="PO1335"/>
      <c r="PP1335"/>
      <c r="PQ1335"/>
      <c r="PR1335"/>
      <c r="PS1335"/>
      <c r="PT1335"/>
      <c r="PU1335"/>
      <c r="PV1335"/>
      <c r="PW1335"/>
      <c r="PX1335"/>
      <c r="PY1335"/>
      <c r="PZ1335"/>
      <c r="QA1335"/>
      <c r="QB1335"/>
      <c r="QC1335"/>
      <c r="QD1335"/>
      <c r="QE1335"/>
      <c r="QF1335"/>
      <c r="QG1335"/>
      <c r="QH1335"/>
      <c r="QI1335"/>
      <c r="QJ1335"/>
      <c r="QK1335"/>
      <c r="QL1335"/>
      <c r="QM1335"/>
      <c r="QN1335"/>
      <c r="QO1335"/>
      <c r="QP1335"/>
      <c r="QQ1335"/>
      <c r="QR1335"/>
      <c r="QS1335"/>
      <c r="QT1335"/>
      <c r="QU1335"/>
      <c r="QV1335"/>
      <c r="QW1335"/>
      <c r="QX1335"/>
      <c r="QY1335"/>
      <c r="QZ1335"/>
      <c r="RA1335"/>
      <c r="RB1335"/>
      <c r="RC1335"/>
      <c r="RD1335"/>
      <c r="RE1335"/>
      <c r="RF1335"/>
      <c r="RG1335"/>
      <c r="RH1335"/>
      <c r="RI1335"/>
      <c r="RJ1335"/>
      <c r="RK1335"/>
      <c r="RL1335"/>
      <c r="RM1335"/>
      <c r="RN1335"/>
      <c r="RO1335"/>
      <c r="RP1335"/>
      <c r="RQ1335"/>
      <c r="RR1335"/>
      <c r="RS1335"/>
      <c r="RT1335"/>
      <c r="RU1335"/>
      <c r="RV1335"/>
      <c r="RW1335"/>
      <c r="RX1335"/>
      <c r="RY1335"/>
      <c r="RZ1335"/>
      <c r="SA1335"/>
      <c r="SB1335"/>
      <c r="SC1335"/>
      <c r="SD1335"/>
      <c r="SE1335"/>
      <c r="SF1335"/>
      <c r="SG1335"/>
      <c r="SH1335"/>
      <c r="SI1335"/>
      <c r="SJ1335"/>
      <c r="SK1335"/>
      <c r="SL1335"/>
      <c r="SM1335"/>
      <c r="SN1335"/>
      <c r="SO1335"/>
      <c r="SP1335"/>
      <c r="SQ1335"/>
      <c r="SR1335"/>
      <c r="SS1335"/>
      <c r="ST1335"/>
      <c r="SU1335"/>
      <c r="SV1335"/>
      <c r="SW1335"/>
      <c r="SX1335"/>
      <c r="SY1335"/>
      <c r="SZ1335"/>
      <c r="TA1335"/>
      <c r="TB1335"/>
      <c r="TC1335"/>
      <c r="TD1335"/>
      <c r="TE1335"/>
      <c r="TF1335"/>
      <c r="TG1335"/>
      <c r="TH1335"/>
      <c r="TI1335"/>
      <c r="TJ1335"/>
      <c r="TK1335"/>
      <c r="TL1335"/>
      <c r="TM1335"/>
      <c r="TN1335"/>
      <c r="TO1335"/>
      <c r="TP1335"/>
      <c r="TQ1335"/>
      <c r="TR1335"/>
      <c r="TS1335"/>
      <c r="TT1335"/>
      <c r="TU1335"/>
      <c r="TV1335"/>
      <c r="TW1335"/>
      <c r="TX1335"/>
      <c r="TY1335"/>
      <c r="TZ1335"/>
      <c r="UA1335"/>
      <c r="UB1335"/>
      <c r="UC1335"/>
      <c r="UD1335"/>
      <c r="UE1335"/>
      <c r="UF1335"/>
      <c r="UG1335"/>
      <c r="UH1335"/>
      <c r="UI1335"/>
      <c r="UJ1335"/>
      <c r="UK1335"/>
      <c r="UL1335"/>
      <c r="UM1335"/>
      <c r="UN1335"/>
      <c r="UO1335"/>
      <c r="UP1335"/>
      <c r="UQ1335"/>
      <c r="UR1335"/>
      <c r="US1335"/>
      <c r="UT1335"/>
      <c r="UU1335"/>
      <c r="UV1335"/>
      <c r="UW1335"/>
      <c r="UX1335"/>
      <c r="UY1335"/>
      <c r="UZ1335"/>
      <c r="VA1335"/>
      <c r="VB1335"/>
      <c r="VC1335"/>
      <c r="VD1335"/>
      <c r="VE1335"/>
      <c r="VF1335"/>
      <c r="VG1335"/>
      <c r="VH1335"/>
      <c r="VI1335"/>
      <c r="VJ1335"/>
      <c r="VK1335"/>
      <c r="VL1335"/>
      <c r="VM1335"/>
      <c r="VN1335"/>
      <c r="VO1335"/>
      <c r="VP1335"/>
      <c r="VQ1335"/>
      <c r="VR1335"/>
      <c r="VS1335"/>
      <c r="VT1335"/>
      <c r="VU1335"/>
      <c r="VV1335"/>
      <c r="VW1335"/>
      <c r="VX1335"/>
      <c r="VY1335"/>
      <c r="VZ1335"/>
      <c r="WA1335"/>
      <c r="WB1335"/>
      <c r="WC1335"/>
      <c r="WD1335"/>
      <c r="WE1335"/>
      <c r="WF1335"/>
      <c r="WG1335"/>
      <c r="WH1335"/>
      <c r="WI1335"/>
      <c r="WJ1335"/>
      <c r="WK1335"/>
      <c r="WL1335"/>
      <c r="WM1335"/>
      <c r="WN1335"/>
      <c r="WO1335"/>
      <c r="WP1335"/>
      <c r="WQ1335"/>
      <c r="WR1335"/>
      <c r="WS1335"/>
      <c r="WT1335"/>
      <c r="WU1335"/>
      <c r="WV1335"/>
      <c r="WW1335"/>
      <c r="WX1335"/>
      <c r="WY1335"/>
      <c r="WZ1335"/>
      <c r="XA1335"/>
      <c r="XB1335"/>
      <c r="XC1335"/>
      <c r="XD1335"/>
      <c r="XE1335"/>
      <c r="XF1335"/>
      <c r="XG1335"/>
      <c r="XH1335"/>
      <c r="XI1335"/>
      <c r="XJ1335"/>
      <c r="XK1335"/>
      <c r="XL1335"/>
      <c r="XM1335"/>
      <c r="XN1335"/>
      <c r="XO1335"/>
      <c r="XP1335"/>
      <c r="XQ1335"/>
      <c r="XR1335"/>
      <c r="XS1335"/>
      <c r="XT1335"/>
      <c r="XU1335"/>
      <c r="XV1335"/>
      <c r="XW1335"/>
      <c r="XX1335"/>
      <c r="XY1335"/>
      <c r="XZ1335"/>
      <c r="YA1335"/>
      <c r="YB1335"/>
      <c r="YC1335"/>
      <c r="YD1335"/>
      <c r="YE1335"/>
      <c r="YF1335"/>
      <c r="YG1335"/>
      <c r="YH1335"/>
      <c r="YI1335"/>
      <c r="YJ1335"/>
      <c r="YK1335"/>
      <c r="YL1335"/>
      <c r="YM1335"/>
      <c r="YN1335"/>
      <c r="YO1335"/>
      <c r="YP1335"/>
      <c r="YQ1335"/>
      <c r="YR1335"/>
      <c r="YS1335"/>
      <c r="YT1335"/>
      <c r="YU1335"/>
      <c r="YV1335"/>
      <c r="YW1335"/>
      <c r="YX1335"/>
      <c r="YY1335"/>
      <c r="YZ1335"/>
      <c r="ZA1335"/>
      <c r="ZB1335"/>
      <c r="ZC1335"/>
      <c r="ZD1335"/>
      <c r="ZE1335"/>
      <c r="ZF1335"/>
      <c r="ZG1335"/>
      <c r="ZH1335"/>
      <c r="ZI1335"/>
      <c r="ZJ1335"/>
      <c r="ZK1335"/>
      <c r="ZL1335"/>
      <c r="ZM1335"/>
      <c r="ZN1335"/>
      <c r="ZO1335"/>
      <c r="ZP1335"/>
      <c r="ZQ1335"/>
      <c r="ZR1335"/>
      <c r="ZS1335"/>
      <c r="ZT1335"/>
      <c r="ZU1335"/>
      <c r="ZV1335"/>
      <c r="ZW1335"/>
      <c r="ZX1335"/>
      <c r="ZY1335"/>
      <c r="ZZ1335"/>
      <c r="AAA1335"/>
      <c r="AAB1335"/>
      <c r="AAC1335"/>
      <c r="AAD1335"/>
      <c r="AAE1335"/>
      <c r="AAF1335"/>
      <c r="AAG1335"/>
      <c r="AAH1335"/>
      <c r="AAI1335"/>
      <c r="AAJ1335"/>
      <c r="AAK1335"/>
      <c r="AAL1335"/>
      <c r="AAM1335"/>
      <c r="AAN1335"/>
      <c r="AAO1335"/>
      <c r="AAP1335"/>
      <c r="AAQ1335"/>
      <c r="AAR1335"/>
      <c r="AAS1335"/>
      <c r="AAT1335"/>
      <c r="AAU1335"/>
      <c r="AAV1335"/>
      <c r="AAW1335"/>
      <c r="AAX1335"/>
      <c r="AAY1335"/>
      <c r="AAZ1335"/>
      <c r="ABA1335"/>
      <c r="ABB1335"/>
      <c r="ABC1335"/>
      <c r="ABD1335"/>
      <c r="ABE1335"/>
      <c r="ABF1335"/>
      <c r="ABG1335"/>
      <c r="ABH1335"/>
      <c r="ABI1335"/>
      <c r="ABJ1335"/>
      <c r="ABK1335"/>
      <c r="ABL1335"/>
      <c r="ABM1335"/>
      <c r="ABN1335"/>
      <c r="ABO1335"/>
      <c r="ABP1335"/>
      <c r="ABQ1335"/>
      <c r="ABR1335"/>
      <c r="ABS1335"/>
      <c r="ABT1335"/>
      <c r="ABU1335"/>
      <c r="ABV1335"/>
      <c r="ABW1335"/>
      <c r="ABX1335"/>
      <c r="ABY1335"/>
      <c r="ABZ1335"/>
      <c r="ACA1335"/>
      <c r="ACB1335"/>
      <c r="ACC1335"/>
      <c r="ACD1335"/>
      <c r="ACE1335"/>
      <c r="ACF1335"/>
      <c r="ACG1335"/>
      <c r="ACH1335"/>
      <c r="ACI1335"/>
      <c r="ACJ1335"/>
      <c r="ACK1335"/>
      <c r="ACL1335"/>
      <c r="ACM1335"/>
      <c r="ACN1335"/>
      <c r="ACO1335"/>
      <c r="ACP1335"/>
      <c r="ACQ1335"/>
      <c r="ACR1335"/>
      <c r="ACS1335"/>
      <c r="ACT1335"/>
      <c r="ACU1335"/>
      <c r="ACV1335"/>
      <c r="ACW1335"/>
      <c r="ACX1335"/>
      <c r="ACY1335"/>
      <c r="ACZ1335"/>
      <c r="ADA1335"/>
      <c r="ADB1335"/>
      <c r="ADC1335"/>
      <c r="ADD1335"/>
      <c r="ADE1335"/>
      <c r="ADF1335"/>
      <c r="ADG1335"/>
      <c r="ADH1335"/>
      <c r="ADI1335"/>
      <c r="ADJ1335"/>
      <c r="ADK1335"/>
      <c r="ADL1335"/>
      <c r="ADM1335"/>
      <c r="ADN1335"/>
      <c r="ADO1335"/>
      <c r="ADP1335"/>
      <c r="ADQ1335"/>
      <c r="ADR1335"/>
      <c r="ADS1335"/>
      <c r="ADT1335"/>
      <c r="ADU1335"/>
      <c r="ADV1335"/>
      <c r="ADW1335"/>
      <c r="ADX1335"/>
      <c r="ADY1335"/>
      <c r="ADZ1335"/>
      <c r="AEA1335"/>
      <c r="AEB1335"/>
      <c r="AEC1335"/>
      <c r="AED1335"/>
      <c r="AEE1335"/>
      <c r="AEF1335"/>
      <c r="AEG1335"/>
      <c r="AEH1335"/>
      <c r="AEI1335"/>
      <c r="AEJ1335"/>
      <c r="AEK1335"/>
      <c r="AEL1335"/>
      <c r="AEM1335"/>
      <c r="AEN1335"/>
      <c r="AEO1335"/>
      <c r="AEP1335"/>
      <c r="AEQ1335"/>
      <c r="AER1335"/>
      <c r="AES1335"/>
      <c r="AET1335"/>
      <c r="AEU1335"/>
      <c r="AEV1335"/>
      <c r="AEW1335"/>
      <c r="AEX1335"/>
      <c r="AEY1335"/>
      <c r="AEZ1335"/>
      <c r="AFA1335"/>
      <c r="AFB1335"/>
      <c r="AFC1335"/>
      <c r="AFD1335"/>
      <c r="AFE1335"/>
      <c r="AFF1335"/>
      <c r="AFG1335"/>
      <c r="AFH1335"/>
      <c r="AFI1335"/>
      <c r="AFJ1335"/>
      <c r="AFK1335"/>
      <c r="AFL1335"/>
      <c r="AFM1335"/>
      <c r="AFN1335"/>
      <c r="AFO1335"/>
      <c r="AFP1335"/>
      <c r="AFQ1335"/>
      <c r="AFR1335"/>
      <c r="AFS1335"/>
      <c r="AFT1335"/>
      <c r="AFU1335"/>
      <c r="AFV1335"/>
      <c r="AFW1335"/>
      <c r="AFX1335"/>
      <c r="AFY1335"/>
      <c r="AFZ1335"/>
      <c r="AGA1335"/>
      <c r="AGB1335"/>
      <c r="AGC1335"/>
      <c r="AGD1335"/>
      <c r="AGE1335"/>
      <c r="AGF1335"/>
      <c r="AGG1335"/>
      <c r="AGH1335"/>
      <c r="AGI1335"/>
      <c r="AGJ1335"/>
      <c r="AGK1335"/>
      <c r="AGL1335"/>
      <c r="AGM1335"/>
      <c r="AGN1335"/>
      <c r="AGO1335"/>
      <c r="AGP1335"/>
      <c r="AGQ1335"/>
      <c r="AGR1335"/>
      <c r="AGS1335"/>
      <c r="AGT1335"/>
      <c r="AGU1335"/>
      <c r="AGV1335"/>
      <c r="AGW1335"/>
      <c r="AGX1335"/>
      <c r="AGY1335"/>
      <c r="AGZ1335"/>
      <c r="AHA1335"/>
      <c r="AHB1335"/>
      <c r="AHC1335"/>
      <c r="AHD1335"/>
      <c r="AHE1335"/>
      <c r="AHF1335"/>
      <c r="AHG1335"/>
      <c r="AHH1335"/>
      <c r="AHI1335"/>
      <c r="AHJ1335"/>
      <c r="AHK1335"/>
      <c r="AHL1335"/>
      <c r="AHM1335"/>
      <c r="AHN1335"/>
      <c r="AHO1335"/>
      <c r="AHP1335"/>
      <c r="AHQ1335"/>
      <c r="AHR1335"/>
      <c r="AHS1335"/>
      <c r="AHT1335"/>
      <c r="AHU1335"/>
      <c r="AHV1335"/>
      <c r="AHW1335"/>
      <c r="AHX1335"/>
      <c r="AHY1335"/>
      <c r="AHZ1335"/>
      <c r="AIA1335"/>
      <c r="AIB1335"/>
      <c r="AIC1335"/>
      <c r="AID1335"/>
      <c r="AIE1335"/>
      <c r="AIF1335"/>
      <c r="AIG1335"/>
      <c r="AIH1335"/>
      <c r="AII1335"/>
      <c r="AIJ1335"/>
      <c r="AIK1335"/>
      <c r="AIL1335"/>
      <c r="AIM1335"/>
      <c r="AIN1335"/>
      <c r="AIO1335"/>
      <c r="AIP1335"/>
      <c r="AIQ1335"/>
      <c r="AIR1335"/>
      <c r="AIS1335"/>
      <c r="AIT1335"/>
      <c r="AIU1335"/>
      <c r="AIV1335"/>
      <c r="AIW1335"/>
      <c r="AIX1335"/>
      <c r="AIY1335"/>
      <c r="AIZ1335"/>
      <c r="AJA1335"/>
      <c r="AJB1335"/>
      <c r="AJC1335"/>
      <c r="AJD1335"/>
      <c r="AJE1335"/>
      <c r="AJF1335"/>
      <c r="AJG1335"/>
      <c r="AJH1335"/>
      <c r="AJI1335"/>
      <c r="AJJ1335"/>
      <c r="AJK1335"/>
      <c r="AJL1335"/>
      <c r="AJM1335"/>
      <c r="AJN1335"/>
      <c r="AJO1335"/>
      <c r="AJP1335"/>
      <c r="AJQ1335"/>
      <c r="AJR1335"/>
      <c r="AJS1335"/>
      <c r="AJT1335"/>
      <c r="AJU1335"/>
      <c r="AJV1335"/>
      <c r="AJW1335"/>
      <c r="AJX1335"/>
      <c r="AJY1335"/>
      <c r="AJZ1335"/>
      <c r="AKA1335"/>
      <c r="AKB1335"/>
      <c r="AKC1335"/>
      <c r="AKD1335"/>
      <c r="AKE1335"/>
      <c r="AKF1335"/>
      <c r="AKG1335"/>
      <c r="AKH1335"/>
      <c r="AKI1335"/>
      <c r="AKJ1335"/>
      <c r="AKK1335"/>
      <c r="AKL1335"/>
      <c r="AKM1335"/>
      <c r="AKN1335"/>
      <c r="AKO1335"/>
      <c r="AKP1335"/>
      <c r="AKQ1335"/>
      <c r="AKR1335"/>
      <c r="AKS1335"/>
      <c r="AKT1335"/>
      <c r="AKU1335"/>
      <c r="AKV1335"/>
      <c r="AKW1335"/>
      <c r="AKX1335"/>
      <c r="AKY1335"/>
      <c r="AKZ1335"/>
      <c r="ALA1335"/>
      <c r="ALB1335"/>
      <c r="ALC1335"/>
      <c r="ALD1335"/>
      <c r="ALE1335"/>
      <c r="ALF1335"/>
      <c r="ALG1335"/>
      <c r="ALH1335"/>
      <c r="ALI1335"/>
      <c r="ALJ1335"/>
      <c r="ALK1335"/>
      <c r="ALL1335"/>
      <c r="ALM1335"/>
      <c r="ALN1335"/>
      <c r="ALO1335"/>
      <c r="ALP1335"/>
      <c r="ALQ1335"/>
      <c r="ALR1335"/>
      <c r="ALS1335"/>
      <c r="ALT1335"/>
      <c r="ALU1335"/>
      <c r="ALV1335"/>
      <c r="ALW1335"/>
      <c r="ALX1335"/>
      <c r="ALY1335"/>
      <c r="ALZ1335"/>
      <c r="AMA1335"/>
      <c r="AMB1335"/>
      <c r="AMC1335"/>
      <c r="AMD1335"/>
      <c r="AME1335"/>
      <c r="AMF1335"/>
      <c r="AMG1335"/>
      <c r="AMH1335"/>
      <c r="AMI1335"/>
      <c r="AMJ1335"/>
      <c r="AMK1335"/>
      <c r="AML1335"/>
      <c r="AMM1335"/>
      <c r="AMN1335"/>
      <c r="AMO1335"/>
      <c r="AMP1335"/>
      <c r="AMQ1335"/>
      <c r="AMR1335"/>
      <c r="AMS1335"/>
      <c r="AMT1335"/>
      <c r="AMU1335"/>
      <c r="AMV1335"/>
      <c r="AMW1335"/>
      <c r="AMX1335"/>
      <c r="AMY1335"/>
      <c r="AMZ1335"/>
      <c r="ANA1335"/>
      <c r="ANB1335"/>
      <c r="ANC1335"/>
      <c r="AND1335"/>
      <c r="ANE1335"/>
      <c r="ANF1335"/>
      <c r="ANG1335"/>
      <c r="ANH1335"/>
      <c r="ANI1335"/>
      <c r="ANJ1335"/>
      <c r="ANK1335"/>
      <c r="ANL1335"/>
      <c r="ANM1335"/>
      <c r="ANN1335"/>
      <c r="ANO1335"/>
      <c r="ANP1335"/>
      <c r="ANQ1335"/>
      <c r="ANR1335"/>
      <c r="ANS1335"/>
      <c r="ANT1335"/>
      <c r="ANU1335"/>
      <c r="ANV1335"/>
      <c r="ANW1335"/>
      <c r="ANX1335"/>
      <c r="ANY1335"/>
      <c r="ANZ1335"/>
      <c r="AOA1335"/>
      <c r="AOB1335"/>
      <c r="AOC1335"/>
      <c r="AOD1335"/>
      <c r="AOE1335"/>
      <c r="AOF1335"/>
      <c r="AOG1335"/>
      <c r="AOH1335"/>
      <c r="AOI1335"/>
      <c r="AOJ1335"/>
      <c r="AOK1335"/>
      <c r="AOL1335"/>
      <c r="AOM1335"/>
      <c r="AON1335"/>
      <c r="AOO1335"/>
      <c r="AOP1335"/>
      <c r="AOQ1335"/>
      <c r="AOR1335"/>
      <c r="AOS1335"/>
      <c r="AOT1335"/>
      <c r="AOU1335"/>
      <c r="AOV1335"/>
      <c r="AOW1335"/>
      <c r="AOX1335"/>
      <c r="AOY1335"/>
      <c r="AOZ1335"/>
      <c r="APA1335"/>
      <c r="APB1335"/>
      <c r="APC1335"/>
      <c r="APD1335"/>
      <c r="APE1335"/>
      <c r="APF1335"/>
      <c r="APG1335"/>
      <c r="APH1335"/>
      <c r="API1335"/>
      <c r="APJ1335"/>
      <c r="APK1335"/>
      <c r="APL1335"/>
      <c r="APM1335"/>
      <c r="APN1335"/>
      <c r="APO1335"/>
      <c r="APP1335"/>
      <c r="APQ1335"/>
      <c r="APR1335"/>
      <c r="APS1335"/>
      <c r="APT1335"/>
      <c r="APU1335"/>
      <c r="APV1335"/>
      <c r="APW1335"/>
      <c r="APX1335"/>
      <c r="APY1335"/>
      <c r="APZ1335"/>
      <c r="AQA1335"/>
      <c r="AQB1335"/>
      <c r="AQC1335"/>
      <c r="AQD1335"/>
      <c r="AQE1335"/>
      <c r="AQF1335"/>
      <c r="AQG1335"/>
      <c r="AQH1335"/>
      <c r="AQI1335"/>
      <c r="AQJ1335"/>
      <c r="AQK1335"/>
      <c r="AQL1335"/>
      <c r="AQM1335"/>
      <c r="AQN1335"/>
      <c r="AQO1335"/>
      <c r="AQP1335"/>
      <c r="AQQ1335"/>
      <c r="AQR1335"/>
      <c r="AQS1335"/>
      <c r="AQT1335"/>
      <c r="AQU1335"/>
      <c r="AQV1335"/>
      <c r="AQW1335"/>
      <c r="AQX1335"/>
      <c r="AQY1335"/>
      <c r="AQZ1335"/>
      <c r="ARA1335"/>
      <c r="ARB1335"/>
      <c r="ARC1335"/>
      <c r="ARD1335"/>
      <c r="ARE1335"/>
      <c r="ARF1335"/>
      <c r="ARG1335"/>
      <c r="ARH1335"/>
      <c r="ARI1335"/>
      <c r="ARJ1335"/>
      <c r="ARK1335"/>
      <c r="ARL1335"/>
      <c r="ARM1335"/>
      <c r="ARN1335"/>
      <c r="ARO1335"/>
      <c r="ARP1335"/>
      <c r="ARQ1335"/>
      <c r="ARR1335"/>
      <c r="ARS1335"/>
      <c r="ART1335"/>
      <c r="ARU1335"/>
      <c r="ARV1335"/>
      <c r="ARW1335"/>
      <c r="ARX1335"/>
      <c r="ARY1335"/>
      <c r="ARZ1335"/>
      <c r="ASA1335"/>
      <c r="ASB1335"/>
      <c r="ASC1335"/>
      <c r="ASD1335"/>
      <c r="ASE1335"/>
      <c r="ASF1335"/>
      <c r="ASG1335"/>
      <c r="ASH1335"/>
      <c r="ASI1335"/>
      <c r="ASJ1335"/>
      <c r="ASK1335"/>
      <c r="ASL1335"/>
      <c r="ASM1335"/>
      <c r="ASN1335"/>
      <c r="ASO1335"/>
      <c r="ASP1335"/>
      <c r="ASQ1335"/>
      <c r="ASR1335"/>
      <c r="ASS1335"/>
      <c r="AST1335"/>
      <c r="ASU1335"/>
      <c r="ASV1335"/>
      <c r="ASW1335"/>
      <c r="ASX1335"/>
      <c r="ASY1335"/>
      <c r="ASZ1335"/>
      <c r="ATA1335"/>
      <c r="ATB1335"/>
      <c r="ATC1335"/>
      <c r="ATD1335"/>
      <c r="ATE1335"/>
      <c r="ATF1335"/>
      <c r="ATG1335"/>
      <c r="ATH1335"/>
      <c r="ATI1335"/>
      <c r="ATJ1335"/>
      <c r="ATK1335"/>
      <c r="ATL1335"/>
      <c r="ATM1335"/>
      <c r="ATN1335"/>
      <c r="ATO1335"/>
      <c r="ATP1335"/>
      <c r="ATQ1335"/>
      <c r="ATR1335"/>
      <c r="ATS1335"/>
      <c r="ATT1335"/>
      <c r="ATU1335"/>
      <c r="ATV1335"/>
      <c r="ATW1335"/>
      <c r="ATX1335"/>
      <c r="ATY1335"/>
      <c r="ATZ1335"/>
      <c r="AUA1335"/>
      <c r="AUB1335"/>
      <c r="AUC1335"/>
      <c r="AUD1335"/>
      <c r="AUE1335"/>
      <c r="AUF1335"/>
      <c r="AUG1335"/>
      <c r="AUH1335"/>
      <c r="AUI1335"/>
      <c r="AUJ1335"/>
      <c r="AUK1335"/>
      <c r="AUL1335"/>
      <c r="AUM1335"/>
      <c r="AUN1335"/>
      <c r="AUO1335"/>
      <c r="AUP1335"/>
      <c r="AUQ1335"/>
      <c r="AUR1335"/>
      <c r="AUS1335"/>
      <c r="AUT1335"/>
      <c r="AUU1335"/>
      <c r="AUV1335"/>
      <c r="AUW1335"/>
      <c r="AUX1335"/>
      <c r="AUY1335"/>
      <c r="AUZ1335"/>
      <c r="AVA1335"/>
      <c r="AVB1335"/>
      <c r="AVC1335"/>
      <c r="AVD1335"/>
      <c r="AVE1335"/>
      <c r="AVF1335"/>
      <c r="AVG1335"/>
      <c r="AVH1335"/>
      <c r="AVI1335"/>
      <c r="AVJ1335"/>
      <c r="AVK1335"/>
      <c r="AVL1335"/>
      <c r="AVM1335"/>
      <c r="AVN1335"/>
      <c r="AVO1335"/>
      <c r="AVP1335"/>
      <c r="AVQ1335"/>
      <c r="AVR1335"/>
      <c r="AVS1335"/>
      <c r="AVT1335"/>
      <c r="AVU1335"/>
      <c r="AVV1335"/>
      <c r="AVW1335"/>
      <c r="AVX1335"/>
      <c r="AVY1335"/>
      <c r="AVZ1335"/>
      <c r="AWA1335"/>
      <c r="AWB1335"/>
      <c r="AWC1335"/>
      <c r="AWD1335"/>
      <c r="AWE1335"/>
      <c r="AWF1335"/>
      <c r="AWG1335"/>
      <c r="AWH1335"/>
      <c r="AWI1335"/>
      <c r="AWJ1335"/>
      <c r="AWK1335"/>
      <c r="AWL1335"/>
      <c r="AWM1335"/>
      <c r="AWN1335"/>
      <c r="AWO1335"/>
      <c r="AWP1335"/>
      <c r="AWQ1335"/>
      <c r="AWR1335"/>
      <c r="AWS1335"/>
      <c r="AWT1335"/>
      <c r="AWU1335"/>
      <c r="AWV1335"/>
      <c r="AWW1335"/>
      <c r="AWX1335"/>
      <c r="AWY1335"/>
      <c r="AWZ1335"/>
      <c r="AXA1335"/>
      <c r="AXB1335"/>
      <c r="AXC1335"/>
      <c r="AXD1335"/>
      <c r="AXE1335"/>
      <c r="AXF1335"/>
      <c r="AXG1335"/>
      <c r="AXH1335"/>
      <c r="AXI1335"/>
      <c r="AXJ1335"/>
      <c r="AXK1335"/>
      <c r="AXL1335"/>
      <c r="AXM1335"/>
      <c r="AXN1335"/>
      <c r="AXO1335"/>
      <c r="AXP1335"/>
      <c r="AXQ1335"/>
      <c r="AXR1335"/>
      <c r="AXS1335"/>
      <c r="AXT1335"/>
      <c r="AXU1335"/>
      <c r="AXV1335"/>
      <c r="AXW1335"/>
      <c r="AXX1335"/>
      <c r="AXY1335"/>
      <c r="AXZ1335"/>
      <c r="AYA1335"/>
      <c r="AYB1335"/>
      <c r="AYC1335"/>
      <c r="AYD1335"/>
      <c r="AYE1335"/>
      <c r="AYF1335"/>
      <c r="AYG1335"/>
      <c r="AYH1335"/>
      <c r="AYI1335"/>
      <c r="AYJ1335"/>
      <c r="AYK1335"/>
      <c r="AYL1335"/>
      <c r="AYM1335"/>
      <c r="AYN1335"/>
      <c r="AYO1335"/>
      <c r="AYP1335"/>
      <c r="AYQ1335"/>
      <c r="AYR1335"/>
      <c r="AYS1335"/>
      <c r="AYT1335"/>
      <c r="AYU1335"/>
      <c r="AYV1335"/>
      <c r="AYW1335"/>
      <c r="AYX1335"/>
      <c r="AYY1335"/>
      <c r="AYZ1335"/>
      <c r="AZA1335"/>
      <c r="AZB1335"/>
      <c r="AZC1335"/>
      <c r="AZD1335"/>
      <c r="AZE1335"/>
      <c r="AZF1335"/>
      <c r="AZG1335"/>
      <c r="AZH1335"/>
      <c r="AZI1335"/>
      <c r="AZJ1335"/>
      <c r="AZK1335"/>
      <c r="AZL1335"/>
      <c r="AZM1335"/>
      <c r="AZN1335"/>
      <c r="AZO1335"/>
      <c r="AZP1335"/>
      <c r="AZQ1335"/>
      <c r="AZR1335"/>
      <c r="AZS1335"/>
      <c r="AZT1335"/>
      <c r="AZU1335"/>
      <c r="AZV1335"/>
      <c r="AZW1335"/>
      <c r="AZX1335"/>
      <c r="AZY1335"/>
      <c r="AZZ1335"/>
      <c r="BAA1335"/>
      <c r="BAB1335"/>
      <c r="BAC1335"/>
      <c r="BAD1335"/>
      <c r="BAE1335"/>
      <c r="BAF1335"/>
      <c r="BAG1335"/>
      <c r="BAH1335"/>
      <c r="BAI1335"/>
      <c r="BAJ1335"/>
      <c r="BAK1335"/>
      <c r="BAL1335"/>
      <c r="BAM1335"/>
      <c r="BAN1335"/>
      <c r="BAO1335"/>
      <c r="BAP1335"/>
      <c r="BAQ1335"/>
      <c r="BAR1335"/>
      <c r="BAS1335"/>
      <c r="BAT1335"/>
      <c r="BAU1335"/>
      <c r="BAV1335"/>
      <c r="BAW1335"/>
      <c r="BAX1335"/>
      <c r="BAY1335"/>
      <c r="BAZ1335"/>
      <c r="BBA1335"/>
      <c r="BBB1335"/>
      <c r="BBC1335"/>
      <c r="BBD1335"/>
      <c r="BBE1335"/>
      <c r="BBF1335"/>
      <c r="BBG1335"/>
      <c r="BBH1335"/>
      <c r="BBI1335"/>
      <c r="BBJ1335"/>
      <c r="BBK1335"/>
      <c r="BBL1335"/>
      <c r="BBM1335"/>
      <c r="BBN1335"/>
      <c r="BBO1335"/>
      <c r="BBP1335"/>
      <c r="BBQ1335"/>
      <c r="BBR1335"/>
      <c r="BBS1335"/>
      <c r="BBT1335"/>
      <c r="BBU1335"/>
      <c r="BBV1335"/>
      <c r="BBW1335"/>
      <c r="BBX1335"/>
      <c r="BBY1335"/>
      <c r="BBZ1335"/>
      <c r="BCA1335"/>
      <c r="BCB1335"/>
      <c r="BCC1335"/>
      <c r="BCD1335"/>
      <c r="BCE1335"/>
      <c r="BCF1335"/>
      <c r="BCG1335"/>
      <c r="BCH1335"/>
      <c r="BCI1335"/>
      <c r="BCJ1335"/>
      <c r="BCK1335"/>
      <c r="BCL1335"/>
      <c r="BCM1335"/>
      <c r="BCN1335"/>
      <c r="BCO1335"/>
      <c r="BCP1335"/>
      <c r="BCQ1335"/>
      <c r="BCR1335"/>
      <c r="BCS1335"/>
      <c r="BCT1335"/>
      <c r="BCU1335"/>
      <c r="BCV1335"/>
      <c r="BCW1335"/>
      <c r="BCX1335"/>
      <c r="BCY1335"/>
      <c r="BCZ1335"/>
      <c r="BDA1335"/>
      <c r="BDB1335"/>
      <c r="BDC1335"/>
      <c r="BDD1335"/>
      <c r="BDE1335"/>
      <c r="BDF1335"/>
      <c r="BDG1335"/>
      <c r="BDH1335"/>
      <c r="BDI1335"/>
      <c r="BDJ1335"/>
      <c r="BDK1335"/>
      <c r="BDL1335"/>
      <c r="BDM1335"/>
      <c r="BDN1335"/>
      <c r="BDO1335"/>
      <c r="BDP1335"/>
      <c r="BDQ1335"/>
      <c r="BDR1335"/>
      <c r="BDS1335"/>
      <c r="BDT1335"/>
      <c r="BDU1335"/>
      <c r="BDV1335"/>
      <c r="BDW1335"/>
      <c r="BDX1335"/>
      <c r="BDY1335"/>
      <c r="BDZ1335"/>
      <c r="BEA1335"/>
      <c r="BEB1335"/>
      <c r="BEC1335"/>
      <c r="BED1335"/>
      <c r="BEE1335"/>
      <c r="BEF1335"/>
      <c r="BEG1335"/>
      <c r="BEH1335"/>
      <c r="BEI1335"/>
      <c r="BEJ1335"/>
      <c r="BEK1335"/>
      <c r="BEL1335"/>
      <c r="BEM1335"/>
      <c r="BEN1335"/>
      <c r="BEO1335"/>
      <c r="BEP1335"/>
      <c r="BEQ1335"/>
      <c r="BER1335"/>
      <c r="BES1335"/>
      <c r="BET1335"/>
      <c r="BEU1335"/>
      <c r="BEV1335"/>
      <c r="BEW1335"/>
      <c r="BEX1335"/>
      <c r="BEY1335"/>
      <c r="BEZ1335"/>
      <c r="BFA1335"/>
      <c r="BFB1335"/>
      <c r="BFC1335"/>
      <c r="BFD1335"/>
      <c r="BFE1335"/>
      <c r="BFF1335"/>
      <c r="BFG1335"/>
      <c r="BFH1335"/>
      <c r="BFI1335"/>
      <c r="BFJ1335"/>
      <c r="BFK1335"/>
      <c r="BFL1335"/>
      <c r="BFM1335"/>
      <c r="BFN1335"/>
      <c r="BFO1335"/>
      <c r="BFP1335"/>
      <c r="BFQ1335"/>
      <c r="BFR1335"/>
      <c r="BFS1335"/>
      <c r="BFT1335"/>
      <c r="BFU1335"/>
      <c r="BFV1335"/>
      <c r="BFW1335"/>
      <c r="BFX1335"/>
      <c r="BFY1335"/>
      <c r="BFZ1335"/>
      <c r="BGA1335"/>
      <c r="BGB1335"/>
      <c r="BGC1335"/>
      <c r="BGD1335"/>
      <c r="BGE1335"/>
      <c r="BGF1335"/>
      <c r="BGG1335"/>
      <c r="BGH1335"/>
      <c r="BGI1335"/>
      <c r="BGJ1335"/>
      <c r="BGK1335"/>
      <c r="BGL1335"/>
      <c r="BGM1335"/>
      <c r="BGN1335"/>
      <c r="BGO1335"/>
      <c r="BGP1335"/>
      <c r="BGQ1335"/>
      <c r="BGR1335"/>
      <c r="BGS1335"/>
      <c r="BGT1335"/>
      <c r="BGU1335"/>
      <c r="BGV1335"/>
      <c r="BGW1335"/>
      <c r="BGX1335"/>
      <c r="BGY1335"/>
      <c r="BGZ1335"/>
      <c r="BHA1335"/>
      <c r="BHB1335"/>
      <c r="BHC1335"/>
      <c r="BHD1335"/>
      <c r="BHE1335"/>
      <c r="BHF1335"/>
      <c r="BHG1335"/>
      <c r="BHH1335"/>
      <c r="BHI1335"/>
      <c r="BHJ1335"/>
      <c r="BHK1335"/>
      <c r="BHL1335"/>
      <c r="BHM1335"/>
      <c r="BHN1335"/>
      <c r="BHO1335"/>
      <c r="BHP1335"/>
      <c r="BHQ1335"/>
      <c r="BHR1335"/>
      <c r="BHS1335"/>
      <c r="BHT1335"/>
      <c r="BHU1335"/>
      <c r="BHV1335"/>
      <c r="BHW1335"/>
      <c r="BHX1335"/>
      <c r="BHY1335"/>
      <c r="BHZ1335"/>
      <c r="BIA1335"/>
      <c r="BIB1335"/>
      <c r="BIC1335"/>
      <c r="BID1335"/>
      <c r="BIE1335"/>
      <c r="BIF1335"/>
      <c r="BIG1335"/>
      <c r="BIH1335"/>
      <c r="BII1335"/>
      <c r="BIJ1335"/>
      <c r="BIK1335"/>
      <c r="BIL1335"/>
      <c r="BIM1335"/>
      <c r="BIN1335"/>
      <c r="BIO1335"/>
      <c r="BIP1335"/>
      <c r="BIQ1335"/>
      <c r="BIR1335"/>
      <c r="BIS1335"/>
      <c r="BIT1335"/>
      <c r="BIU1335"/>
      <c r="BIV1335"/>
      <c r="BIW1335"/>
      <c r="BIX1335"/>
      <c r="BIY1335"/>
      <c r="BIZ1335"/>
      <c r="BJA1335"/>
      <c r="BJB1335"/>
      <c r="BJC1335"/>
      <c r="BJD1335"/>
      <c r="BJE1335"/>
      <c r="BJF1335"/>
      <c r="BJG1335"/>
      <c r="BJH1335"/>
      <c r="BJI1335"/>
      <c r="BJJ1335"/>
      <c r="BJK1335"/>
      <c r="BJL1335"/>
      <c r="BJM1335"/>
      <c r="BJN1335"/>
      <c r="BJO1335"/>
      <c r="BJP1335"/>
      <c r="BJQ1335"/>
      <c r="BJR1335"/>
      <c r="BJS1335"/>
      <c r="BJT1335"/>
      <c r="BJU1335"/>
      <c r="BJV1335"/>
      <c r="BJW1335"/>
      <c r="BJX1335"/>
      <c r="BJY1335"/>
      <c r="BJZ1335"/>
      <c r="BKA1335"/>
      <c r="BKB1335"/>
      <c r="BKC1335"/>
      <c r="BKD1335"/>
      <c r="BKE1335"/>
      <c r="BKF1335"/>
      <c r="BKG1335"/>
      <c r="BKH1335"/>
      <c r="BKI1335"/>
      <c r="BKJ1335"/>
      <c r="BKK1335"/>
      <c r="BKL1335"/>
      <c r="BKM1335"/>
      <c r="BKN1335"/>
      <c r="BKO1335"/>
      <c r="BKP1335"/>
      <c r="BKQ1335"/>
      <c r="BKR1335"/>
      <c r="BKS1335"/>
      <c r="BKT1335"/>
      <c r="BKU1335"/>
      <c r="BKV1335"/>
      <c r="BKW1335"/>
      <c r="BKX1335"/>
      <c r="BKY1335"/>
      <c r="BKZ1335"/>
      <c r="BLA1335"/>
      <c r="BLB1335"/>
      <c r="BLC1335"/>
      <c r="BLD1335"/>
      <c r="BLE1335"/>
      <c r="BLF1335"/>
      <c r="BLG1335"/>
      <c r="BLH1335"/>
      <c r="BLI1335"/>
      <c r="BLJ1335"/>
      <c r="BLK1335"/>
      <c r="BLL1335"/>
      <c r="BLM1335"/>
      <c r="BLN1335"/>
      <c r="BLO1335"/>
      <c r="BLP1335"/>
      <c r="BLQ1335"/>
      <c r="BLR1335"/>
      <c r="BLS1335"/>
      <c r="BLT1335"/>
      <c r="BLU1335"/>
      <c r="BLV1335"/>
      <c r="BLW1335"/>
      <c r="BLX1335"/>
      <c r="BLY1335"/>
      <c r="BLZ1335"/>
      <c r="BMA1335"/>
      <c r="BMB1335"/>
      <c r="BMC1335"/>
      <c r="BMD1335"/>
      <c r="BME1335"/>
      <c r="BMF1335"/>
      <c r="BMG1335"/>
      <c r="BMH1335"/>
      <c r="BMI1335"/>
      <c r="BMJ1335"/>
      <c r="BMK1335"/>
      <c r="BML1335"/>
      <c r="BMM1335"/>
      <c r="BMN1335"/>
      <c r="BMO1335"/>
      <c r="BMP1335"/>
      <c r="BMQ1335"/>
      <c r="BMR1335"/>
    </row>
    <row r="1336" spans="1:1708" customFormat="1">
      <c r="A1336" s="561" t="s">
        <v>3290</v>
      </c>
      <c r="B1336" s="562"/>
      <c r="C1336" s="561" t="s">
        <v>3290</v>
      </c>
      <c r="D1336" s="561"/>
      <c r="E1336" s="563" t="s">
        <v>784</v>
      </c>
      <c r="F1336" s="564" t="s">
        <v>785</v>
      </c>
      <c r="G1336" s="564" t="s">
        <v>184</v>
      </c>
      <c r="H1336" s="564"/>
      <c r="I1336" s="564">
        <v>5</v>
      </c>
      <c r="J1336" s="564"/>
      <c r="K1336" s="565">
        <v>58.626661126000101</v>
      </c>
      <c r="L1336" s="565">
        <v>24.8079881200001</v>
      </c>
      <c r="M1336" s="566" t="s">
        <v>2729</v>
      </c>
      <c r="N1336" s="567"/>
      <c r="O1336" s="564" t="s">
        <v>3291</v>
      </c>
      <c r="P1336" s="565" t="s">
        <v>316</v>
      </c>
      <c r="Q1336" s="565"/>
      <c r="R1336" s="1025">
        <v>1276</v>
      </c>
      <c r="S1336" s="1025">
        <v>1276</v>
      </c>
      <c r="T1336" s="297" t="s">
        <v>202</v>
      </c>
      <c r="U1336" s="931"/>
    </row>
    <row r="1337" spans="1:1708" customFormat="1">
      <c r="A1337" s="561" t="s">
        <v>3292</v>
      </c>
      <c r="B1337" s="562"/>
      <c r="C1337" s="561" t="s">
        <v>3292</v>
      </c>
      <c r="D1337" s="561"/>
      <c r="E1337" s="563" t="s">
        <v>784</v>
      </c>
      <c r="F1337" s="564" t="s">
        <v>785</v>
      </c>
      <c r="G1337" s="564" t="s">
        <v>184</v>
      </c>
      <c r="H1337" s="564"/>
      <c r="I1337" s="564">
        <v>5</v>
      </c>
      <c r="J1337" s="564"/>
      <c r="K1337" s="565">
        <v>58.626661126000101</v>
      </c>
      <c r="L1337" s="565">
        <v>24.8079881200001</v>
      </c>
      <c r="M1337" s="566" t="s">
        <v>2729</v>
      </c>
      <c r="N1337" s="567"/>
      <c r="O1337" s="564" t="s">
        <v>3291</v>
      </c>
      <c r="P1337" s="565" t="s">
        <v>316</v>
      </c>
      <c r="Q1337" s="565" t="s">
        <v>2488</v>
      </c>
      <c r="R1337" s="1025">
        <v>1277</v>
      </c>
      <c r="S1337" s="1025">
        <v>1277</v>
      </c>
      <c r="T1337" s="297"/>
      <c r="U1337" s="931"/>
    </row>
    <row r="1338" spans="1:1708" s="656" customFormat="1">
      <c r="A1338" s="561" t="s">
        <v>3293</v>
      </c>
      <c r="B1338" s="562"/>
      <c r="C1338" s="561" t="s">
        <v>3293</v>
      </c>
      <c r="D1338" s="561"/>
      <c r="E1338" s="563" t="s">
        <v>723</v>
      </c>
      <c r="F1338" s="564" t="s">
        <v>724</v>
      </c>
      <c r="G1338" s="564" t="s">
        <v>184</v>
      </c>
      <c r="H1338" s="564"/>
      <c r="I1338" s="564">
        <v>5</v>
      </c>
      <c r="J1338" s="564"/>
      <c r="K1338" s="565">
        <v>58.622850517000103</v>
      </c>
      <c r="L1338" s="565">
        <v>24.807814060999998</v>
      </c>
      <c r="M1338" s="566" t="s">
        <v>3294</v>
      </c>
      <c r="N1338" s="567"/>
      <c r="O1338" s="564" t="s">
        <v>1307</v>
      </c>
      <c r="P1338" s="565" t="s">
        <v>728</v>
      </c>
      <c r="Q1338" s="565"/>
      <c r="R1338" s="1025">
        <v>1278</v>
      </c>
      <c r="S1338" s="1025">
        <v>1278</v>
      </c>
      <c r="T1338" s="297"/>
      <c r="U1338" s="931"/>
      <c r="V1338"/>
      <c r="W1338"/>
      <c r="X1338"/>
      <c r="Y1338"/>
      <c r="Z1338"/>
      <c r="AA1338"/>
      <c r="AB1338"/>
      <c r="AC1338"/>
      <c r="AD1338"/>
      <c r="AE1338"/>
      <c r="AF1338"/>
      <c r="AG1338"/>
      <c r="AH1338"/>
      <c r="AI1338"/>
      <c r="AJ1338"/>
      <c r="AK1338"/>
      <c r="AL1338"/>
      <c r="AM1338"/>
      <c r="AN1338"/>
      <c r="AO1338"/>
      <c r="AP1338"/>
      <c r="AQ1338"/>
      <c r="AR1338"/>
      <c r="AS1338"/>
      <c r="AT1338"/>
      <c r="AU1338"/>
      <c r="AV1338"/>
      <c r="AW1338"/>
      <c r="AX1338"/>
      <c r="AY1338"/>
      <c r="AZ1338"/>
      <c r="BA1338"/>
      <c r="BB1338"/>
      <c r="BC1338"/>
      <c r="BD1338"/>
      <c r="BE1338"/>
      <c r="BF1338"/>
      <c r="BG1338"/>
      <c r="BH1338"/>
      <c r="BI1338"/>
      <c r="BJ1338"/>
      <c r="BK1338"/>
      <c r="BL1338"/>
      <c r="BM1338"/>
      <c r="BN1338"/>
      <c r="BO1338"/>
      <c r="BP1338"/>
      <c r="BQ1338"/>
      <c r="BR1338"/>
      <c r="BS1338"/>
      <c r="BT1338"/>
      <c r="BU1338"/>
      <c r="BV1338"/>
      <c r="BW1338"/>
      <c r="BX1338"/>
      <c r="BY1338"/>
      <c r="BZ1338"/>
      <c r="CA1338"/>
      <c r="CB1338"/>
      <c r="CC1338"/>
      <c r="CD1338"/>
      <c r="CE1338"/>
      <c r="CF1338"/>
      <c r="CG1338"/>
      <c r="CH1338"/>
      <c r="CI1338"/>
      <c r="CJ1338"/>
      <c r="CK1338"/>
      <c r="CL1338"/>
      <c r="CM1338"/>
      <c r="CN1338"/>
      <c r="CO1338"/>
      <c r="CP1338"/>
      <c r="CQ1338"/>
      <c r="CR1338"/>
      <c r="CS1338"/>
      <c r="CT1338"/>
      <c r="CU1338"/>
      <c r="CV1338"/>
      <c r="CW1338"/>
      <c r="CX1338"/>
      <c r="CY1338"/>
      <c r="CZ1338"/>
      <c r="DA1338"/>
      <c r="DB1338"/>
      <c r="DC1338"/>
      <c r="DD1338"/>
      <c r="DE1338"/>
      <c r="DF1338"/>
      <c r="DG1338"/>
      <c r="DH1338"/>
      <c r="DI1338"/>
      <c r="DJ1338"/>
      <c r="DK1338"/>
      <c r="DL1338"/>
      <c r="DM1338"/>
      <c r="DN1338"/>
      <c r="DO1338"/>
      <c r="DP1338"/>
      <c r="DQ1338"/>
      <c r="DR1338"/>
      <c r="DS1338"/>
      <c r="DT1338"/>
      <c r="DU1338"/>
      <c r="DV1338"/>
      <c r="DW1338"/>
      <c r="DX1338"/>
      <c r="DY1338"/>
      <c r="DZ1338"/>
      <c r="EA1338"/>
      <c r="EB1338"/>
      <c r="EC1338"/>
      <c r="ED1338"/>
      <c r="EE1338"/>
      <c r="EF1338"/>
      <c r="EG1338"/>
      <c r="EH1338"/>
      <c r="EI1338"/>
      <c r="EJ1338"/>
      <c r="EK1338"/>
      <c r="EL1338"/>
      <c r="EM1338"/>
      <c r="EN1338"/>
      <c r="EO1338"/>
      <c r="EP1338"/>
      <c r="EQ1338"/>
      <c r="ER1338"/>
      <c r="ES1338"/>
      <c r="ET1338"/>
      <c r="EU1338"/>
      <c r="EV1338"/>
      <c r="EW1338"/>
      <c r="EX1338"/>
      <c r="EY1338"/>
      <c r="EZ1338"/>
      <c r="FA1338"/>
      <c r="FB1338"/>
      <c r="FC1338"/>
      <c r="FD1338"/>
      <c r="FE1338"/>
      <c r="FF1338"/>
      <c r="FG1338"/>
      <c r="FH1338"/>
      <c r="FI1338"/>
      <c r="FJ1338"/>
      <c r="FK1338"/>
      <c r="FL1338"/>
      <c r="FM1338"/>
      <c r="FN1338"/>
      <c r="FO1338"/>
      <c r="FP1338"/>
      <c r="FQ1338"/>
      <c r="FR1338"/>
      <c r="FS1338"/>
      <c r="FT1338"/>
      <c r="FU1338"/>
      <c r="FV1338"/>
      <c r="FW1338"/>
      <c r="FX1338"/>
      <c r="FY1338"/>
      <c r="FZ1338"/>
      <c r="GA1338"/>
      <c r="GB1338"/>
      <c r="GC1338"/>
      <c r="GD1338"/>
      <c r="GE1338"/>
      <c r="GF1338"/>
      <c r="GG1338"/>
      <c r="GH1338"/>
      <c r="GI1338"/>
      <c r="GJ1338"/>
      <c r="GK1338"/>
      <c r="GL1338"/>
      <c r="GM1338"/>
      <c r="GN1338"/>
      <c r="GO1338"/>
      <c r="GP1338"/>
      <c r="GQ1338"/>
      <c r="GR1338"/>
      <c r="GS1338"/>
      <c r="GT1338"/>
      <c r="GU1338"/>
      <c r="GV1338"/>
      <c r="GW1338"/>
      <c r="GX1338"/>
      <c r="GY1338"/>
      <c r="GZ1338"/>
      <c r="HA1338"/>
      <c r="HB1338"/>
      <c r="HC1338"/>
      <c r="HD1338"/>
      <c r="HE1338"/>
      <c r="HF1338"/>
      <c r="HG1338"/>
      <c r="HH1338"/>
      <c r="HI1338"/>
      <c r="HJ1338"/>
      <c r="HK1338"/>
      <c r="HL1338"/>
      <c r="HM1338"/>
      <c r="HN1338"/>
      <c r="HO1338"/>
      <c r="HP1338"/>
      <c r="HQ1338"/>
      <c r="HR1338"/>
      <c r="HS1338"/>
      <c r="HT1338"/>
      <c r="HU1338"/>
      <c r="HV1338"/>
      <c r="HW1338"/>
      <c r="HX1338"/>
      <c r="HY1338"/>
      <c r="HZ1338"/>
      <c r="IA1338"/>
      <c r="IB1338"/>
      <c r="IC1338"/>
      <c r="ID1338"/>
      <c r="IE1338"/>
      <c r="IF1338"/>
      <c r="IG1338"/>
      <c r="IH1338"/>
      <c r="II1338"/>
      <c r="IJ1338"/>
      <c r="IK1338"/>
      <c r="IL1338"/>
      <c r="IM1338"/>
      <c r="IN1338"/>
      <c r="IO1338"/>
      <c r="IP1338"/>
      <c r="IQ1338"/>
      <c r="IR1338"/>
      <c r="IS1338"/>
      <c r="IT1338"/>
      <c r="IU1338"/>
      <c r="IV1338"/>
      <c r="IW1338"/>
      <c r="IX1338"/>
      <c r="IY1338"/>
      <c r="IZ1338"/>
      <c r="JA1338"/>
      <c r="JB1338"/>
      <c r="JC1338"/>
      <c r="JD1338"/>
      <c r="JE1338"/>
      <c r="JF1338"/>
      <c r="JG1338"/>
      <c r="JH1338"/>
      <c r="JI1338"/>
      <c r="JJ1338"/>
      <c r="JK1338"/>
      <c r="JL1338"/>
      <c r="JM1338"/>
      <c r="JN1338"/>
      <c r="JO1338"/>
      <c r="JP1338"/>
      <c r="JQ1338"/>
      <c r="JR1338"/>
      <c r="JS1338"/>
      <c r="JT1338"/>
      <c r="JU1338"/>
      <c r="JV1338"/>
      <c r="JW1338"/>
      <c r="JX1338"/>
      <c r="JY1338"/>
      <c r="JZ1338"/>
      <c r="KA1338"/>
      <c r="KB1338"/>
      <c r="KC1338"/>
      <c r="KD1338"/>
      <c r="KE1338"/>
      <c r="KF1338"/>
      <c r="KG1338"/>
      <c r="KH1338"/>
      <c r="KI1338"/>
      <c r="KJ1338"/>
      <c r="KK1338"/>
      <c r="KL1338"/>
      <c r="KM1338"/>
      <c r="KN1338"/>
      <c r="KO1338"/>
      <c r="KP1338"/>
      <c r="KQ1338"/>
      <c r="KR1338"/>
      <c r="KS1338"/>
      <c r="KT1338"/>
      <c r="KU1338"/>
      <c r="KV1338"/>
      <c r="KW1338"/>
      <c r="KX1338"/>
      <c r="KY1338"/>
      <c r="KZ1338"/>
      <c r="LA1338"/>
      <c r="LB1338"/>
      <c r="LC1338"/>
      <c r="LD1338"/>
      <c r="LE1338"/>
      <c r="LF1338"/>
      <c r="LG1338"/>
      <c r="LH1338"/>
      <c r="LI1338"/>
      <c r="LJ1338"/>
      <c r="LK1338"/>
      <c r="LL1338"/>
      <c r="LM1338"/>
      <c r="LN1338"/>
      <c r="LO1338"/>
      <c r="LP1338"/>
      <c r="LQ1338"/>
      <c r="LR1338"/>
      <c r="LS1338"/>
      <c r="LT1338"/>
      <c r="LU1338"/>
      <c r="LV1338"/>
      <c r="LW1338"/>
      <c r="LX1338"/>
      <c r="LY1338"/>
      <c r="LZ1338"/>
      <c r="MA1338"/>
      <c r="MB1338"/>
      <c r="MC1338"/>
      <c r="MD1338"/>
      <c r="ME1338"/>
      <c r="MF1338"/>
      <c r="MG1338"/>
      <c r="MH1338"/>
      <c r="MI1338"/>
      <c r="MJ1338"/>
      <c r="MK1338"/>
      <c r="ML1338"/>
      <c r="MM1338"/>
      <c r="MN1338"/>
      <c r="MO1338"/>
      <c r="MP1338"/>
      <c r="MQ1338"/>
      <c r="MR1338"/>
      <c r="MS1338"/>
      <c r="MT1338"/>
      <c r="MU1338"/>
      <c r="MV1338"/>
      <c r="MW1338"/>
      <c r="MX1338"/>
      <c r="MY1338"/>
      <c r="MZ1338"/>
      <c r="NA1338"/>
      <c r="NB1338"/>
      <c r="NC1338"/>
      <c r="ND1338"/>
      <c r="NE1338"/>
      <c r="NF1338"/>
      <c r="NG1338"/>
      <c r="NH1338"/>
      <c r="NI1338"/>
      <c r="NJ1338"/>
      <c r="NK1338"/>
      <c r="NL1338"/>
      <c r="NM1338"/>
      <c r="NN1338"/>
      <c r="NO1338"/>
      <c r="NP1338"/>
      <c r="NQ1338"/>
      <c r="NR1338"/>
      <c r="NS1338"/>
      <c r="NT1338"/>
      <c r="NU1338"/>
      <c r="NV1338"/>
      <c r="NW1338"/>
      <c r="NX1338"/>
      <c r="NY1338"/>
      <c r="NZ1338"/>
      <c r="OA1338"/>
      <c r="OB1338"/>
      <c r="OC1338"/>
      <c r="OD1338"/>
      <c r="OE1338"/>
      <c r="OF1338"/>
      <c r="OG1338"/>
      <c r="OH1338"/>
      <c r="OI1338"/>
      <c r="OJ1338"/>
      <c r="OK1338"/>
      <c r="OL1338"/>
      <c r="OM1338"/>
      <c r="ON1338"/>
      <c r="OO1338"/>
      <c r="OP1338"/>
      <c r="OQ1338"/>
      <c r="OR1338"/>
      <c r="OS1338"/>
      <c r="OT1338"/>
      <c r="OU1338"/>
      <c r="OV1338"/>
      <c r="OW1338"/>
      <c r="OX1338"/>
      <c r="OY1338"/>
      <c r="OZ1338"/>
      <c r="PA1338"/>
      <c r="PB1338"/>
      <c r="PC1338"/>
      <c r="PD1338"/>
      <c r="PE1338"/>
      <c r="PF1338"/>
      <c r="PG1338"/>
      <c r="PH1338"/>
      <c r="PI1338"/>
      <c r="PJ1338"/>
      <c r="PK1338"/>
      <c r="PL1338"/>
      <c r="PM1338"/>
      <c r="PN1338"/>
      <c r="PO1338"/>
      <c r="PP1338"/>
      <c r="PQ1338"/>
      <c r="PR1338"/>
      <c r="PS1338"/>
      <c r="PT1338"/>
      <c r="PU1338"/>
      <c r="PV1338"/>
      <c r="PW1338"/>
      <c r="PX1338"/>
      <c r="PY1338"/>
      <c r="PZ1338"/>
      <c r="QA1338"/>
      <c r="QB1338"/>
      <c r="QC1338"/>
      <c r="QD1338"/>
      <c r="QE1338"/>
      <c r="QF1338"/>
      <c r="QG1338"/>
      <c r="QH1338"/>
      <c r="QI1338"/>
      <c r="QJ1338"/>
      <c r="QK1338"/>
      <c r="QL1338"/>
      <c r="QM1338"/>
      <c r="QN1338"/>
      <c r="QO1338"/>
      <c r="QP1338"/>
      <c r="QQ1338"/>
      <c r="QR1338"/>
      <c r="QS1338"/>
      <c r="QT1338"/>
      <c r="QU1338"/>
      <c r="QV1338"/>
      <c r="QW1338"/>
      <c r="QX1338"/>
      <c r="QY1338"/>
      <c r="QZ1338"/>
      <c r="RA1338"/>
      <c r="RB1338"/>
      <c r="RC1338"/>
      <c r="RD1338"/>
      <c r="RE1338"/>
      <c r="RF1338"/>
      <c r="RG1338"/>
      <c r="RH1338"/>
      <c r="RI1338"/>
      <c r="RJ1338"/>
      <c r="RK1338"/>
      <c r="RL1338"/>
      <c r="RM1338"/>
      <c r="RN1338"/>
      <c r="RO1338"/>
      <c r="RP1338"/>
      <c r="RQ1338"/>
      <c r="RR1338"/>
      <c r="RS1338"/>
      <c r="RT1338"/>
      <c r="RU1338"/>
      <c r="RV1338"/>
      <c r="RW1338"/>
      <c r="RX1338"/>
      <c r="RY1338"/>
      <c r="RZ1338"/>
      <c r="SA1338"/>
      <c r="SB1338"/>
      <c r="SC1338"/>
      <c r="SD1338"/>
      <c r="SE1338"/>
      <c r="SF1338"/>
      <c r="SG1338"/>
      <c r="SH1338"/>
      <c r="SI1338"/>
      <c r="SJ1338"/>
      <c r="SK1338"/>
      <c r="SL1338"/>
      <c r="SM1338"/>
      <c r="SN1338"/>
      <c r="SO1338"/>
      <c r="SP1338"/>
      <c r="SQ1338"/>
      <c r="SR1338"/>
      <c r="SS1338"/>
      <c r="ST1338"/>
      <c r="SU1338"/>
      <c r="SV1338"/>
      <c r="SW1338"/>
      <c r="SX1338"/>
      <c r="SY1338"/>
      <c r="SZ1338"/>
      <c r="TA1338"/>
      <c r="TB1338"/>
      <c r="TC1338"/>
      <c r="TD1338"/>
      <c r="TE1338"/>
      <c r="TF1338"/>
      <c r="TG1338"/>
      <c r="TH1338"/>
      <c r="TI1338"/>
      <c r="TJ1338"/>
      <c r="TK1338"/>
      <c r="TL1338"/>
      <c r="TM1338"/>
      <c r="TN1338"/>
      <c r="TO1338"/>
      <c r="TP1338"/>
      <c r="TQ1338"/>
      <c r="TR1338"/>
      <c r="TS1338"/>
      <c r="TT1338"/>
      <c r="TU1338"/>
      <c r="TV1338"/>
      <c r="TW1338"/>
      <c r="TX1338"/>
      <c r="TY1338"/>
      <c r="TZ1338"/>
      <c r="UA1338"/>
      <c r="UB1338"/>
      <c r="UC1338"/>
      <c r="UD1338"/>
      <c r="UE1338"/>
      <c r="UF1338"/>
      <c r="UG1338"/>
      <c r="UH1338"/>
      <c r="UI1338"/>
      <c r="UJ1338"/>
      <c r="UK1338"/>
      <c r="UL1338"/>
      <c r="UM1338"/>
      <c r="UN1338"/>
      <c r="UO1338"/>
      <c r="UP1338"/>
      <c r="UQ1338"/>
      <c r="UR1338"/>
      <c r="US1338"/>
      <c r="UT1338"/>
      <c r="UU1338"/>
      <c r="UV1338"/>
      <c r="UW1338"/>
      <c r="UX1338"/>
      <c r="UY1338"/>
      <c r="UZ1338"/>
      <c r="VA1338"/>
      <c r="VB1338"/>
      <c r="VC1338"/>
      <c r="VD1338"/>
      <c r="VE1338"/>
      <c r="VF1338"/>
      <c r="VG1338"/>
      <c r="VH1338"/>
      <c r="VI1338"/>
      <c r="VJ1338"/>
      <c r="VK1338"/>
      <c r="VL1338"/>
      <c r="VM1338"/>
      <c r="VN1338"/>
      <c r="VO1338"/>
      <c r="VP1338"/>
      <c r="VQ1338"/>
      <c r="VR1338"/>
      <c r="VS1338"/>
      <c r="VT1338"/>
      <c r="VU1338"/>
      <c r="VV1338"/>
      <c r="VW1338"/>
      <c r="VX1338"/>
      <c r="VY1338"/>
      <c r="VZ1338"/>
      <c r="WA1338"/>
      <c r="WB1338"/>
      <c r="WC1338"/>
      <c r="WD1338"/>
      <c r="WE1338"/>
      <c r="WF1338"/>
      <c r="WG1338"/>
      <c r="WH1338"/>
      <c r="WI1338"/>
      <c r="WJ1338"/>
      <c r="WK1338"/>
      <c r="WL1338"/>
      <c r="WM1338"/>
      <c r="WN1338"/>
      <c r="WO1338"/>
      <c r="WP1338"/>
      <c r="WQ1338"/>
      <c r="WR1338"/>
      <c r="WS1338"/>
      <c r="WT1338"/>
      <c r="WU1338"/>
      <c r="WV1338"/>
      <c r="WW1338"/>
      <c r="WX1338"/>
      <c r="WY1338"/>
      <c r="WZ1338"/>
      <c r="XA1338"/>
      <c r="XB1338"/>
      <c r="XC1338"/>
      <c r="XD1338"/>
      <c r="XE1338"/>
      <c r="XF1338"/>
      <c r="XG1338"/>
      <c r="XH1338"/>
      <c r="XI1338"/>
      <c r="XJ1338"/>
      <c r="XK1338"/>
      <c r="XL1338"/>
      <c r="XM1338"/>
      <c r="XN1338"/>
      <c r="XO1338"/>
      <c r="XP1338"/>
      <c r="XQ1338"/>
      <c r="XR1338"/>
      <c r="XS1338"/>
      <c r="XT1338"/>
      <c r="XU1338"/>
      <c r="XV1338"/>
      <c r="XW1338"/>
      <c r="XX1338"/>
      <c r="XY1338"/>
      <c r="XZ1338"/>
      <c r="YA1338"/>
      <c r="YB1338"/>
      <c r="YC1338"/>
      <c r="YD1338"/>
      <c r="YE1338"/>
      <c r="YF1338"/>
      <c r="YG1338"/>
      <c r="YH1338"/>
      <c r="YI1338"/>
      <c r="YJ1338"/>
      <c r="YK1338"/>
      <c r="YL1338"/>
      <c r="YM1338"/>
      <c r="YN1338"/>
      <c r="YO1338"/>
      <c r="YP1338"/>
      <c r="YQ1338"/>
      <c r="YR1338"/>
      <c r="YS1338"/>
      <c r="YT1338"/>
      <c r="YU1338"/>
      <c r="YV1338"/>
      <c r="YW1338"/>
      <c r="YX1338"/>
      <c r="YY1338"/>
      <c r="YZ1338"/>
      <c r="ZA1338"/>
      <c r="ZB1338"/>
      <c r="ZC1338"/>
      <c r="ZD1338"/>
      <c r="ZE1338"/>
      <c r="ZF1338"/>
      <c r="ZG1338"/>
      <c r="ZH1338"/>
      <c r="ZI1338"/>
      <c r="ZJ1338"/>
      <c r="ZK1338"/>
      <c r="ZL1338"/>
      <c r="ZM1338"/>
      <c r="ZN1338"/>
      <c r="ZO1338"/>
      <c r="ZP1338"/>
      <c r="ZQ1338"/>
      <c r="ZR1338"/>
      <c r="ZS1338"/>
      <c r="ZT1338"/>
      <c r="ZU1338"/>
      <c r="ZV1338"/>
      <c r="ZW1338"/>
      <c r="ZX1338"/>
      <c r="ZY1338"/>
      <c r="ZZ1338"/>
      <c r="AAA1338"/>
      <c r="AAB1338"/>
      <c r="AAC1338"/>
      <c r="AAD1338"/>
      <c r="AAE1338"/>
      <c r="AAF1338"/>
      <c r="AAG1338"/>
      <c r="AAH1338"/>
      <c r="AAI1338"/>
      <c r="AAJ1338"/>
      <c r="AAK1338"/>
      <c r="AAL1338"/>
      <c r="AAM1338"/>
      <c r="AAN1338"/>
      <c r="AAO1338"/>
      <c r="AAP1338"/>
      <c r="AAQ1338"/>
      <c r="AAR1338"/>
      <c r="AAS1338"/>
      <c r="AAT1338"/>
      <c r="AAU1338"/>
      <c r="AAV1338"/>
      <c r="AAW1338"/>
      <c r="AAX1338"/>
      <c r="AAY1338"/>
      <c r="AAZ1338"/>
      <c r="ABA1338"/>
      <c r="ABB1338"/>
      <c r="ABC1338"/>
      <c r="ABD1338"/>
      <c r="ABE1338"/>
      <c r="ABF1338"/>
      <c r="ABG1338"/>
      <c r="ABH1338"/>
      <c r="ABI1338"/>
      <c r="ABJ1338"/>
      <c r="ABK1338"/>
      <c r="ABL1338"/>
      <c r="ABM1338"/>
      <c r="ABN1338"/>
      <c r="ABO1338"/>
      <c r="ABP1338"/>
      <c r="ABQ1338"/>
      <c r="ABR1338"/>
      <c r="ABS1338"/>
      <c r="ABT1338"/>
      <c r="ABU1338"/>
      <c r="ABV1338"/>
      <c r="ABW1338"/>
      <c r="ABX1338"/>
      <c r="ABY1338"/>
      <c r="ABZ1338"/>
      <c r="ACA1338"/>
      <c r="ACB1338"/>
      <c r="ACC1338"/>
      <c r="ACD1338"/>
      <c r="ACE1338"/>
      <c r="ACF1338"/>
      <c r="ACG1338"/>
      <c r="ACH1338"/>
      <c r="ACI1338"/>
      <c r="ACJ1338"/>
      <c r="ACK1338"/>
      <c r="ACL1338"/>
      <c r="ACM1338"/>
      <c r="ACN1338"/>
      <c r="ACO1338"/>
      <c r="ACP1338"/>
      <c r="ACQ1338"/>
      <c r="ACR1338"/>
      <c r="ACS1338"/>
      <c r="ACT1338"/>
      <c r="ACU1338"/>
      <c r="ACV1338"/>
      <c r="ACW1338"/>
      <c r="ACX1338"/>
      <c r="ACY1338"/>
      <c r="ACZ1338"/>
      <c r="ADA1338"/>
      <c r="ADB1338"/>
      <c r="ADC1338"/>
      <c r="ADD1338"/>
      <c r="ADE1338"/>
      <c r="ADF1338"/>
      <c r="ADG1338"/>
      <c r="ADH1338"/>
      <c r="ADI1338"/>
      <c r="ADJ1338"/>
      <c r="ADK1338"/>
      <c r="ADL1338"/>
      <c r="ADM1338"/>
      <c r="ADN1338"/>
      <c r="ADO1338"/>
      <c r="ADP1338"/>
      <c r="ADQ1338"/>
      <c r="ADR1338"/>
      <c r="ADS1338"/>
      <c r="ADT1338"/>
      <c r="ADU1338"/>
      <c r="ADV1338"/>
      <c r="ADW1338"/>
      <c r="ADX1338"/>
      <c r="ADY1338"/>
      <c r="ADZ1338"/>
      <c r="AEA1338"/>
      <c r="AEB1338"/>
      <c r="AEC1338"/>
      <c r="AED1338"/>
      <c r="AEE1338"/>
      <c r="AEF1338"/>
      <c r="AEG1338"/>
      <c r="AEH1338"/>
      <c r="AEI1338"/>
      <c r="AEJ1338"/>
      <c r="AEK1338"/>
      <c r="AEL1338"/>
      <c r="AEM1338"/>
      <c r="AEN1338"/>
      <c r="AEO1338"/>
      <c r="AEP1338"/>
      <c r="AEQ1338"/>
      <c r="AER1338"/>
      <c r="AES1338"/>
      <c r="AET1338"/>
      <c r="AEU1338"/>
      <c r="AEV1338"/>
      <c r="AEW1338"/>
      <c r="AEX1338"/>
      <c r="AEY1338"/>
      <c r="AEZ1338"/>
      <c r="AFA1338"/>
      <c r="AFB1338"/>
      <c r="AFC1338"/>
      <c r="AFD1338"/>
      <c r="AFE1338"/>
      <c r="AFF1338"/>
      <c r="AFG1338"/>
      <c r="AFH1338"/>
      <c r="AFI1338"/>
      <c r="AFJ1338"/>
      <c r="AFK1338"/>
      <c r="AFL1338"/>
      <c r="AFM1338"/>
      <c r="AFN1338"/>
      <c r="AFO1338"/>
      <c r="AFP1338"/>
      <c r="AFQ1338"/>
      <c r="AFR1338"/>
      <c r="AFS1338"/>
      <c r="AFT1338"/>
      <c r="AFU1338"/>
      <c r="AFV1338"/>
      <c r="AFW1338"/>
      <c r="AFX1338"/>
      <c r="AFY1338"/>
      <c r="AFZ1338"/>
      <c r="AGA1338"/>
      <c r="AGB1338"/>
      <c r="AGC1338"/>
      <c r="AGD1338"/>
      <c r="AGE1338"/>
      <c r="AGF1338"/>
      <c r="AGG1338"/>
      <c r="AGH1338"/>
      <c r="AGI1338"/>
      <c r="AGJ1338"/>
      <c r="AGK1338"/>
      <c r="AGL1338"/>
      <c r="AGM1338"/>
      <c r="AGN1338"/>
      <c r="AGO1338"/>
      <c r="AGP1338"/>
      <c r="AGQ1338"/>
      <c r="AGR1338"/>
      <c r="AGS1338"/>
      <c r="AGT1338"/>
      <c r="AGU1338"/>
      <c r="AGV1338"/>
      <c r="AGW1338"/>
      <c r="AGX1338"/>
      <c r="AGY1338"/>
      <c r="AGZ1338"/>
      <c r="AHA1338"/>
      <c r="AHB1338"/>
      <c r="AHC1338"/>
      <c r="AHD1338"/>
      <c r="AHE1338"/>
      <c r="AHF1338"/>
      <c r="AHG1338"/>
      <c r="AHH1338"/>
      <c r="AHI1338"/>
      <c r="AHJ1338"/>
      <c r="AHK1338"/>
      <c r="AHL1338"/>
      <c r="AHM1338"/>
      <c r="AHN1338"/>
      <c r="AHO1338"/>
      <c r="AHP1338"/>
      <c r="AHQ1338"/>
      <c r="AHR1338"/>
      <c r="AHS1338"/>
      <c r="AHT1338"/>
      <c r="AHU1338"/>
      <c r="AHV1338"/>
      <c r="AHW1338"/>
      <c r="AHX1338"/>
      <c r="AHY1338"/>
      <c r="AHZ1338"/>
      <c r="AIA1338"/>
      <c r="AIB1338"/>
      <c r="AIC1338"/>
      <c r="AID1338"/>
      <c r="AIE1338"/>
      <c r="AIF1338"/>
      <c r="AIG1338"/>
      <c r="AIH1338"/>
      <c r="AII1338"/>
      <c r="AIJ1338"/>
      <c r="AIK1338"/>
      <c r="AIL1338"/>
      <c r="AIM1338"/>
      <c r="AIN1338"/>
      <c r="AIO1338"/>
      <c r="AIP1338"/>
      <c r="AIQ1338"/>
      <c r="AIR1338"/>
      <c r="AIS1338"/>
      <c r="AIT1338"/>
      <c r="AIU1338"/>
      <c r="AIV1338"/>
      <c r="AIW1338"/>
      <c r="AIX1338"/>
      <c r="AIY1338"/>
      <c r="AIZ1338"/>
      <c r="AJA1338"/>
      <c r="AJB1338"/>
      <c r="AJC1338"/>
      <c r="AJD1338"/>
      <c r="AJE1338"/>
      <c r="AJF1338"/>
      <c r="AJG1338"/>
      <c r="AJH1338"/>
      <c r="AJI1338"/>
      <c r="AJJ1338"/>
      <c r="AJK1338"/>
      <c r="AJL1338"/>
      <c r="AJM1338"/>
      <c r="AJN1338"/>
      <c r="AJO1338"/>
      <c r="AJP1338"/>
      <c r="AJQ1338"/>
      <c r="AJR1338"/>
      <c r="AJS1338"/>
      <c r="AJT1338"/>
      <c r="AJU1338"/>
      <c r="AJV1338"/>
      <c r="AJW1338"/>
      <c r="AJX1338"/>
      <c r="AJY1338"/>
      <c r="AJZ1338"/>
      <c r="AKA1338"/>
      <c r="AKB1338"/>
      <c r="AKC1338"/>
      <c r="AKD1338"/>
      <c r="AKE1338"/>
      <c r="AKF1338"/>
      <c r="AKG1338"/>
      <c r="AKH1338"/>
      <c r="AKI1338"/>
      <c r="AKJ1338"/>
      <c r="AKK1338"/>
      <c r="AKL1338"/>
      <c r="AKM1338"/>
      <c r="AKN1338"/>
      <c r="AKO1338"/>
      <c r="AKP1338"/>
      <c r="AKQ1338"/>
      <c r="AKR1338"/>
      <c r="AKS1338"/>
      <c r="AKT1338"/>
      <c r="AKU1338"/>
      <c r="AKV1338"/>
      <c r="AKW1338"/>
      <c r="AKX1338"/>
      <c r="AKY1338"/>
      <c r="AKZ1338"/>
      <c r="ALA1338"/>
      <c r="ALB1338"/>
      <c r="ALC1338"/>
      <c r="ALD1338"/>
      <c r="ALE1338"/>
      <c r="ALF1338"/>
      <c r="ALG1338"/>
      <c r="ALH1338"/>
      <c r="ALI1338"/>
      <c r="ALJ1338"/>
      <c r="ALK1338"/>
      <c r="ALL1338"/>
      <c r="ALM1338"/>
      <c r="ALN1338"/>
      <c r="ALO1338"/>
      <c r="ALP1338"/>
      <c r="ALQ1338"/>
      <c r="ALR1338"/>
      <c r="ALS1338"/>
      <c r="ALT1338"/>
      <c r="ALU1338"/>
      <c r="ALV1338"/>
      <c r="ALW1338"/>
      <c r="ALX1338"/>
      <c r="ALY1338"/>
      <c r="ALZ1338"/>
      <c r="AMA1338"/>
      <c r="AMB1338"/>
      <c r="AMC1338"/>
      <c r="AMD1338"/>
      <c r="AME1338"/>
      <c r="AMF1338"/>
      <c r="AMG1338"/>
      <c r="AMH1338"/>
      <c r="AMI1338"/>
      <c r="AMJ1338"/>
      <c r="AMK1338"/>
      <c r="AML1338"/>
      <c r="AMM1338"/>
      <c r="AMN1338"/>
      <c r="AMO1338"/>
      <c r="AMP1338"/>
      <c r="AMQ1338"/>
      <c r="AMR1338"/>
      <c r="AMS1338"/>
      <c r="AMT1338"/>
      <c r="AMU1338"/>
      <c r="AMV1338"/>
      <c r="AMW1338"/>
      <c r="AMX1338"/>
      <c r="AMY1338"/>
      <c r="AMZ1338"/>
      <c r="ANA1338"/>
      <c r="ANB1338"/>
      <c r="ANC1338"/>
      <c r="AND1338"/>
      <c r="ANE1338"/>
      <c r="ANF1338"/>
      <c r="ANG1338"/>
      <c r="ANH1338"/>
      <c r="ANI1338"/>
      <c r="ANJ1338"/>
      <c r="ANK1338"/>
      <c r="ANL1338"/>
      <c r="ANM1338"/>
      <c r="ANN1338"/>
      <c r="ANO1338"/>
      <c r="ANP1338"/>
      <c r="ANQ1338"/>
      <c r="ANR1338"/>
      <c r="ANS1338"/>
      <c r="ANT1338"/>
      <c r="ANU1338"/>
      <c r="ANV1338"/>
      <c r="ANW1338"/>
      <c r="ANX1338"/>
      <c r="ANY1338"/>
      <c r="ANZ1338"/>
      <c r="AOA1338"/>
      <c r="AOB1338"/>
      <c r="AOC1338"/>
      <c r="AOD1338"/>
      <c r="AOE1338"/>
      <c r="AOF1338"/>
      <c r="AOG1338"/>
      <c r="AOH1338"/>
      <c r="AOI1338"/>
      <c r="AOJ1338"/>
      <c r="AOK1338"/>
      <c r="AOL1338"/>
      <c r="AOM1338"/>
      <c r="AON1338"/>
      <c r="AOO1338"/>
      <c r="AOP1338"/>
      <c r="AOQ1338"/>
      <c r="AOR1338"/>
      <c r="AOS1338"/>
      <c r="AOT1338"/>
      <c r="AOU1338"/>
      <c r="AOV1338"/>
      <c r="AOW1338"/>
      <c r="AOX1338"/>
      <c r="AOY1338"/>
      <c r="AOZ1338"/>
      <c r="APA1338"/>
      <c r="APB1338"/>
      <c r="APC1338"/>
      <c r="APD1338"/>
      <c r="APE1338"/>
      <c r="APF1338"/>
      <c r="APG1338"/>
      <c r="APH1338"/>
      <c r="API1338"/>
      <c r="APJ1338"/>
      <c r="APK1338"/>
      <c r="APL1338"/>
      <c r="APM1338"/>
      <c r="APN1338"/>
      <c r="APO1338"/>
      <c r="APP1338"/>
      <c r="APQ1338"/>
      <c r="APR1338"/>
      <c r="APS1338"/>
      <c r="APT1338"/>
      <c r="APU1338"/>
      <c r="APV1338"/>
      <c r="APW1338"/>
      <c r="APX1338"/>
      <c r="APY1338"/>
      <c r="APZ1338"/>
      <c r="AQA1338"/>
      <c r="AQB1338"/>
      <c r="AQC1338"/>
      <c r="AQD1338"/>
      <c r="AQE1338"/>
      <c r="AQF1338"/>
      <c r="AQG1338"/>
      <c r="AQH1338"/>
      <c r="AQI1338"/>
      <c r="AQJ1338"/>
      <c r="AQK1338"/>
      <c r="AQL1338"/>
      <c r="AQM1338"/>
      <c r="AQN1338"/>
      <c r="AQO1338"/>
      <c r="AQP1338"/>
      <c r="AQQ1338"/>
      <c r="AQR1338"/>
      <c r="AQS1338"/>
      <c r="AQT1338"/>
      <c r="AQU1338"/>
      <c r="AQV1338"/>
      <c r="AQW1338"/>
      <c r="AQX1338"/>
      <c r="AQY1338"/>
      <c r="AQZ1338"/>
      <c r="ARA1338"/>
      <c r="ARB1338"/>
      <c r="ARC1338"/>
      <c r="ARD1338"/>
      <c r="ARE1338"/>
      <c r="ARF1338"/>
      <c r="ARG1338"/>
      <c r="ARH1338"/>
      <c r="ARI1338"/>
      <c r="ARJ1338"/>
      <c r="ARK1338"/>
      <c r="ARL1338"/>
      <c r="ARM1338"/>
      <c r="ARN1338"/>
      <c r="ARO1338"/>
      <c r="ARP1338"/>
      <c r="ARQ1338"/>
      <c r="ARR1338"/>
      <c r="ARS1338"/>
      <c r="ART1338"/>
      <c r="ARU1338"/>
      <c r="ARV1338"/>
      <c r="ARW1338"/>
      <c r="ARX1338"/>
      <c r="ARY1338"/>
      <c r="ARZ1338"/>
      <c r="ASA1338"/>
      <c r="ASB1338"/>
      <c r="ASC1338"/>
      <c r="ASD1338"/>
      <c r="ASE1338"/>
      <c r="ASF1338"/>
      <c r="ASG1338"/>
      <c r="ASH1338"/>
      <c r="ASI1338"/>
      <c r="ASJ1338"/>
      <c r="ASK1338"/>
      <c r="ASL1338"/>
      <c r="ASM1338"/>
      <c r="ASN1338"/>
      <c r="ASO1338"/>
      <c r="ASP1338"/>
      <c r="ASQ1338"/>
      <c r="ASR1338"/>
      <c r="ASS1338"/>
      <c r="AST1338"/>
      <c r="ASU1338"/>
      <c r="ASV1338"/>
      <c r="ASW1338"/>
      <c r="ASX1338"/>
      <c r="ASY1338"/>
      <c r="ASZ1338"/>
      <c r="ATA1338"/>
      <c r="ATB1338"/>
      <c r="ATC1338"/>
      <c r="ATD1338"/>
      <c r="ATE1338"/>
      <c r="ATF1338"/>
      <c r="ATG1338"/>
      <c r="ATH1338"/>
      <c r="ATI1338"/>
      <c r="ATJ1338"/>
      <c r="ATK1338"/>
      <c r="ATL1338"/>
      <c r="ATM1338"/>
      <c r="ATN1338"/>
      <c r="ATO1338"/>
      <c r="ATP1338"/>
      <c r="ATQ1338"/>
      <c r="ATR1338"/>
      <c r="ATS1338"/>
      <c r="ATT1338"/>
      <c r="ATU1338"/>
      <c r="ATV1338"/>
      <c r="ATW1338"/>
      <c r="ATX1338"/>
      <c r="ATY1338"/>
      <c r="ATZ1338"/>
      <c r="AUA1338"/>
      <c r="AUB1338"/>
      <c r="AUC1338"/>
      <c r="AUD1338"/>
      <c r="AUE1338"/>
      <c r="AUF1338"/>
      <c r="AUG1338"/>
      <c r="AUH1338"/>
      <c r="AUI1338"/>
      <c r="AUJ1338"/>
      <c r="AUK1338"/>
      <c r="AUL1338"/>
      <c r="AUM1338"/>
      <c r="AUN1338"/>
      <c r="AUO1338"/>
      <c r="AUP1338"/>
      <c r="AUQ1338"/>
      <c r="AUR1338"/>
      <c r="AUS1338"/>
      <c r="AUT1338"/>
      <c r="AUU1338"/>
      <c r="AUV1338"/>
      <c r="AUW1338"/>
      <c r="AUX1338"/>
      <c r="AUY1338"/>
      <c r="AUZ1338"/>
      <c r="AVA1338"/>
      <c r="AVB1338"/>
      <c r="AVC1338"/>
      <c r="AVD1338"/>
      <c r="AVE1338"/>
      <c r="AVF1338"/>
      <c r="AVG1338"/>
      <c r="AVH1338"/>
      <c r="AVI1338"/>
      <c r="AVJ1338"/>
      <c r="AVK1338"/>
      <c r="AVL1338"/>
      <c r="AVM1338"/>
      <c r="AVN1338"/>
      <c r="AVO1338"/>
      <c r="AVP1338"/>
      <c r="AVQ1338"/>
      <c r="AVR1338"/>
      <c r="AVS1338"/>
      <c r="AVT1338"/>
      <c r="AVU1338"/>
      <c r="AVV1338"/>
      <c r="AVW1338"/>
      <c r="AVX1338"/>
      <c r="AVY1338"/>
      <c r="AVZ1338"/>
      <c r="AWA1338"/>
      <c r="AWB1338"/>
      <c r="AWC1338"/>
      <c r="AWD1338"/>
      <c r="AWE1338"/>
      <c r="AWF1338"/>
      <c r="AWG1338"/>
      <c r="AWH1338"/>
      <c r="AWI1338"/>
      <c r="AWJ1338"/>
      <c r="AWK1338"/>
      <c r="AWL1338"/>
      <c r="AWM1338"/>
      <c r="AWN1338"/>
      <c r="AWO1338"/>
      <c r="AWP1338"/>
      <c r="AWQ1338"/>
      <c r="AWR1338"/>
      <c r="AWS1338"/>
      <c r="AWT1338"/>
      <c r="AWU1338"/>
      <c r="AWV1338"/>
      <c r="AWW1338"/>
      <c r="AWX1338"/>
      <c r="AWY1338"/>
      <c r="AWZ1338"/>
      <c r="AXA1338"/>
      <c r="AXB1338"/>
      <c r="AXC1338"/>
      <c r="AXD1338"/>
      <c r="AXE1338"/>
      <c r="AXF1338"/>
      <c r="AXG1338"/>
      <c r="AXH1338"/>
      <c r="AXI1338"/>
      <c r="AXJ1338"/>
      <c r="AXK1338"/>
      <c r="AXL1338"/>
      <c r="AXM1338"/>
      <c r="AXN1338"/>
      <c r="AXO1338"/>
      <c r="AXP1338"/>
      <c r="AXQ1338"/>
      <c r="AXR1338"/>
      <c r="AXS1338"/>
      <c r="AXT1338"/>
      <c r="AXU1338"/>
      <c r="AXV1338"/>
      <c r="AXW1338"/>
      <c r="AXX1338"/>
      <c r="AXY1338"/>
      <c r="AXZ1338"/>
      <c r="AYA1338"/>
      <c r="AYB1338"/>
      <c r="AYC1338"/>
      <c r="AYD1338"/>
      <c r="AYE1338"/>
      <c r="AYF1338"/>
      <c r="AYG1338"/>
      <c r="AYH1338"/>
      <c r="AYI1338"/>
      <c r="AYJ1338"/>
      <c r="AYK1338"/>
      <c r="AYL1338"/>
      <c r="AYM1338"/>
      <c r="AYN1338"/>
      <c r="AYO1338"/>
      <c r="AYP1338"/>
      <c r="AYQ1338"/>
      <c r="AYR1338"/>
      <c r="AYS1338"/>
      <c r="AYT1338"/>
      <c r="AYU1338"/>
      <c r="AYV1338"/>
      <c r="AYW1338"/>
      <c r="AYX1338"/>
      <c r="AYY1338"/>
      <c r="AYZ1338"/>
      <c r="AZA1338"/>
      <c r="AZB1338"/>
      <c r="AZC1338"/>
      <c r="AZD1338"/>
      <c r="AZE1338"/>
      <c r="AZF1338"/>
      <c r="AZG1338"/>
      <c r="AZH1338"/>
      <c r="AZI1338"/>
      <c r="AZJ1338"/>
      <c r="AZK1338"/>
      <c r="AZL1338"/>
      <c r="AZM1338"/>
      <c r="AZN1338"/>
      <c r="AZO1338"/>
      <c r="AZP1338"/>
      <c r="AZQ1338"/>
      <c r="AZR1338"/>
      <c r="AZS1338"/>
      <c r="AZT1338"/>
      <c r="AZU1338"/>
      <c r="AZV1338"/>
      <c r="AZW1338"/>
      <c r="AZX1338"/>
      <c r="AZY1338"/>
      <c r="AZZ1338"/>
      <c r="BAA1338"/>
      <c r="BAB1338"/>
      <c r="BAC1338"/>
      <c r="BAD1338"/>
      <c r="BAE1338"/>
      <c r="BAF1338"/>
      <c r="BAG1338"/>
      <c r="BAH1338"/>
      <c r="BAI1338"/>
      <c r="BAJ1338"/>
      <c r="BAK1338"/>
      <c r="BAL1338"/>
      <c r="BAM1338"/>
      <c r="BAN1338"/>
      <c r="BAO1338"/>
      <c r="BAP1338"/>
      <c r="BAQ1338"/>
      <c r="BAR1338"/>
      <c r="BAS1338"/>
      <c r="BAT1338"/>
      <c r="BAU1338"/>
      <c r="BAV1338"/>
      <c r="BAW1338"/>
      <c r="BAX1338"/>
      <c r="BAY1338"/>
      <c r="BAZ1338"/>
      <c r="BBA1338"/>
      <c r="BBB1338"/>
      <c r="BBC1338"/>
      <c r="BBD1338"/>
      <c r="BBE1338"/>
      <c r="BBF1338"/>
      <c r="BBG1338"/>
      <c r="BBH1338"/>
      <c r="BBI1338"/>
      <c r="BBJ1338"/>
      <c r="BBK1338"/>
      <c r="BBL1338"/>
      <c r="BBM1338"/>
      <c r="BBN1338"/>
      <c r="BBO1338"/>
      <c r="BBP1338"/>
      <c r="BBQ1338"/>
      <c r="BBR1338"/>
      <c r="BBS1338"/>
      <c r="BBT1338"/>
      <c r="BBU1338"/>
      <c r="BBV1338"/>
      <c r="BBW1338"/>
      <c r="BBX1338"/>
      <c r="BBY1338"/>
      <c r="BBZ1338"/>
      <c r="BCA1338"/>
      <c r="BCB1338"/>
      <c r="BCC1338"/>
      <c r="BCD1338"/>
      <c r="BCE1338"/>
      <c r="BCF1338"/>
      <c r="BCG1338"/>
      <c r="BCH1338"/>
      <c r="BCI1338"/>
      <c r="BCJ1338"/>
      <c r="BCK1338"/>
      <c r="BCL1338"/>
      <c r="BCM1338"/>
      <c r="BCN1338"/>
      <c r="BCO1338"/>
      <c r="BCP1338"/>
      <c r="BCQ1338"/>
      <c r="BCR1338"/>
      <c r="BCS1338"/>
      <c r="BCT1338"/>
      <c r="BCU1338"/>
      <c r="BCV1338"/>
      <c r="BCW1338"/>
      <c r="BCX1338"/>
      <c r="BCY1338"/>
      <c r="BCZ1338"/>
      <c r="BDA1338"/>
      <c r="BDB1338"/>
      <c r="BDC1338"/>
      <c r="BDD1338"/>
      <c r="BDE1338"/>
      <c r="BDF1338"/>
      <c r="BDG1338"/>
      <c r="BDH1338"/>
      <c r="BDI1338"/>
      <c r="BDJ1338"/>
      <c r="BDK1338"/>
      <c r="BDL1338"/>
      <c r="BDM1338"/>
      <c r="BDN1338"/>
      <c r="BDO1338"/>
      <c r="BDP1338"/>
      <c r="BDQ1338"/>
      <c r="BDR1338"/>
      <c r="BDS1338"/>
      <c r="BDT1338"/>
      <c r="BDU1338"/>
      <c r="BDV1338"/>
      <c r="BDW1338"/>
      <c r="BDX1338"/>
      <c r="BDY1338"/>
      <c r="BDZ1338"/>
      <c r="BEA1338"/>
      <c r="BEB1338"/>
      <c r="BEC1338"/>
      <c r="BED1338"/>
      <c r="BEE1338"/>
      <c r="BEF1338"/>
      <c r="BEG1338"/>
      <c r="BEH1338"/>
      <c r="BEI1338"/>
      <c r="BEJ1338"/>
      <c r="BEK1338"/>
      <c r="BEL1338"/>
      <c r="BEM1338"/>
      <c r="BEN1338"/>
      <c r="BEO1338"/>
      <c r="BEP1338"/>
      <c r="BEQ1338"/>
      <c r="BER1338"/>
      <c r="BES1338"/>
      <c r="BET1338"/>
      <c r="BEU1338"/>
      <c r="BEV1338"/>
      <c r="BEW1338"/>
      <c r="BEX1338"/>
      <c r="BEY1338"/>
      <c r="BEZ1338"/>
      <c r="BFA1338"/>
      <c r="BFB1338"/>
      <c r="BFC1338"/>
      <c r="BFD1338"/>
      <c r="BFE1338"/>
      <c r="BFF1338"/>
      <c r="BFG1338"/>
      <c r="BFH1338"/>
      <c r="BFI1338"/>
      <c r="BFJ1338"/>
      <c r="BFK1338"/>
      <c r="BFL1338"/>
      <c r="BFM1338"/>
      <c r="BFN1338"/>
      <c r="BFO1338"/>
      <c r="BFP1338"/>
      <c r="BFQ1338"/>
      <c r="BFR1338"/>
      <c r="BFS1338"/>
      <c r="BFT1338"/>
      <c r="BFU1338"/>
      <c r="BFV1338"/>
      <c r="BFW1338"/>
      <c r="BFX1338"/>
      <c r="BFY1338"/>
      <c r="BFZ1338"/>
      <c r="BGA1338"/>
      <c r="BGB1338"/>
      <c r="BGC1338"/>
      <c r="BGD1338"/>
      <c r="BGE1338"/>
      <c r="BGF1338"/>
      <c r="BGG1338"/>
      <c r="BGH1338"/>
      <c r="BGI1338"/>
      <c r="BGJ1338"/>
      <c r="BGK1338"/>
      <c r="BGL1338"/>
      <c r="BGM1338"/>
      <c r="BGN1338"/>
      <c r="BGO1338"/>
      <c r="BGP1338"/>
      <c r="BGQ1338"/>
      <c r="BGR1338"/>
      <c r="BGS1338"/>
      <c r="BGT1338"/>
      <c r="BGU1338"/>
      <c r="BGV1338"/>
      <c r="BGW1338"/>
      <c r="BGX1338"/>
      <c r="BGY1338"/>
      <c r="BGZ1338"/>
      <c r="BHA1338"/>
      <c r="BHB1338"/>
      <c r="BHC1338"/>
      <c r="BHD1338"/>
      <c r="BHE1338"/>
      <c r="BHF1338"/>
      <c r="BHG1338"/>
      <c r="BHH1338"/>
      <c r="BHI1338"/>
      <c r="BHJ1338"/>
      <c r="BHK1338"/>
      <c r="BHL1338"/>
      <c r="BHM1338"/>
      <c r="BHN1338"/>
      <c r="BHO1338"/>
      <c r="BHP1338"/>
      <c r="BHQ1338"/>
      <c r="BHR1338"/>
      <c r="BHS1338"/>
      <c r="BHT1338"/>
      <c r="BHU1338"/>
      <c r="BHV1338"/>
      <c r="BHW1338"/>
      <c r="BHX1338"/>
      <c r="BHY1338"/>
      <c r="BHZ1338"/>
      <c r="BIA1338"/>
      <c r="BIB1338"/>
      <c r="BIC1338"/>
      <c r="BID1338"/>
      <c r="BIE1338"/>
      <c r="BIF1338"/>
      <c r="BIG1338"/>
      <c r="BIH1338"/>
      <c r="BII1338"/>
      <c r="BIJ1338"/>
      <c r="BIK1338"/>
      <c r="BIL1338"/>
      <c r="BIM1338"/>
      <c r="BIN1338"/>
      <c r="BIO1338"/>
      <c r="BIP1338"/>
      <c r="BIQ1338"/>
      <c r="BIR1338"/>
      <c r="BIS1338"/>
      <c r="BIT1338"/>
      <c r="BIU1338"/>
      <c r="BIV1338"/>
      <c r="BIW1338"/>
      <c r="BIX1338"/>
      <c r="BIY1338"/>
      <c r="BIZ1338"/>
      <c r="BJA1338"/>
      <c r="BJB1338"/>
      <c r="BJC1338"/>
      <c r="BJD1338"/>
      <c r="BJE1338"/>
      <c r="BJF1338"/>
      <c r="BJG1338"/>
      <c r="BJH1338"/>
      <c r="BJI1338"/>
      <c r="BJJ1338"/>
      <c r="BJK1338"/>
      <c r="BJL1338"/>
      <c r="BJM1338"/>
      <c r="BJN1338"/>
      <c r="BJO1338"/>
      <c r="BJP1338"/>
      <c r="BJQ1338"/>
      <c r="BJR1338"/>
      <c r="BJS1338"/>
      <c r="BJT1338"/>
      <c r="BJU1338"/>
      <c r="BJV1338"/>
      <c r="BJW1338"/>
      <c r="BJX1338"/>
      <c r="BJY1338"/>
      <c r="BJZ1338"/>
      <c r="BKA1338"/>
      <c r="BKB1338"/>
      <c r="BKC1338"/>
      <c r="BKD1338"/>
      <c r="BKE1338"/>
      <c r="BKF1338"/>
      <c r="BKG1338"/>
      <c r="BKH1338"/>
      <c r="BKI1338"/>
      <c r="BKJ1338"/>
      <c r="BKK1338"/>
      <c r="BKL1338"/>
      <c r="BKM1338"/>
      <c r="BKN1338"/>
      <c r="BKO1338"/>
      <c r="BKP1338"/>
      <c r="BKQ1338"/>
      <c r="BKR1338"/>
      <c r="BKS1338"/>
      <c r="BKT1338"/>
      <c r="BKU1338"/>
      <c r="BKV1338"/>
      <c r="BKW1338"/>
      <c r="BKX1338"/>
      <c r="BKY1338"/>
      <c r="BKZ1338"/>
      <c r="BLA1338"/>
      <c r="BLB1338"/>
      <c r="BLC1338"/>
      <c r="BLD1338"/>
      <c r="BLE1338"/>
      <c r="BLF1338"/>
      <c r="BLG1338"/>
      <c r="BLH1338"/>
      <c r="BLI1338"/>
      <c r="BLJ1338"/>
      <c r="BLK1338"/>
      <c r="BLL1338"/>
      <c r="BLM1338"/>
      <c r="BLN1338"/>
      <c r="BLO1338"/>
      <c r="BLP1338"/>
      <c r="BLQ1338"/>
      <c r="BLR1338"/>
      <c r="BLS1338"/>
      <c r="BLT1338"/>
      <c r="BLU1338"/>
      <c r="BLV1338"/>
      <c r="BLW1338"/>
      <c r="BLX1338"/>
      <c r="BLY1338"/>
      <c r="BLZ1338"/>
      <c r="BMA1338"/>
      <c r="BMB1338"/>
      <c r="BMC1338"/>
      <c r="BMD1338"/>
      <c r="BME1338"/>
      <c r="BMF1338"/>
      <c r="BMG1338"/>
      <c r="BMH1338"/>
      <c r="BMI1338"/>
      <c r="BMJ1338"/>
      <c r="BMK1338"/>
      <c r="BML1338"/>
      <c r="BMM1338"/>
      <c r="BMN1338"/>
      <c r="BMO1338"/>
      <c r="BMP1338"/>
      <c r="BMQ1338"/>
      <c r="BMR1338"/>
    </row>
    <row r="1339" spans="1:1708" customFormat="1">
      <c r="A1339" s="561" t="s">
        <v>3295</v>
      </c>
      <c r="B1339" s="562"/>
      <c r="C1339" s="561" t="s">
        <v>3295</v>
      </c>
      <c r="D1339" s="561"/>
      <c r="E1339" s="563" t="s">
        <v>784</v>
      </c>
      <c r="F1339" s="564" t="s">
        <v>785</v>
      </c>
      <c r="G1339" s="564" t="s">
        <v>184</v>
      </c>
      <c r="H1339" s="564"/>
      <c r="I1339" s="564">
        <v>5</v>
      </c>
      <c r="J1339" s="564"/>
      <c r="K1339" s="565">
        <v>58.621298503000098</v>
      </c>
      <c r="L1339" s="565">
        <v>24.807897123</v>
      </c>
      <c r="M1339" s="566" t="s">
        <v>2729</v>
      </c>
      <c r="N1339" s="567"/>
      <c r="O1339" s="564" t="s">
        <v>3296</v>
      </c>
      <c r="P1339" s="565" t="s">
        <v>316</v>
      </c>
      <c r="Q1339" s="565"/>
      <c r="R1339" s="1025">
        <v>1279</v>
      </c>
      <c r="S1339" s="1025">
        <v>1279</v>
      </c>
      <c r="T1339" s="297" t="s">
        <v>202</v>
      </c>
      <c r="U1339" s="931"/>
    </row>
    <row r="1340" spans="1:1708" s="656" customFormat="1">
      <c r="A1340" s="561" t="s">
        <v>3297</v>
      </c>
      <c r="B1340" s="562"/>
      <c r="C1340" s="561" t="s">
        <v>3297</v>
      </c>
      <c r="D1340" s="561"/>
      <c r="E1340" s="563" t="s">
        <v>784</v>
      </c>
      <c r="F1340" s="564" t="s">
        <v>785</v>
      </c>
      <c r="G1340" s="564" t="s">
        <v>184</v>
      </c>
      <c r="H1340" s="564"/>
      <c r="I1340" s="564">
        <v>5</v>
      </c>
      <c r="J1340" s="564"/>
      <c r="K1340" s="565">
        <v>58.621298503000098</v>
      </c>
      <c r="L1340" s="565">
        <v>24.807897123</v>
      </c>
      <c r="M1340" s="566" t="s">
        <v>3247</v>
      </c>
      <c r="N1340" s="567"/>
      <c r="O1340" s="564" t="s">
        <v>3296</v>
      </c>
      <c r="P1340" s="565" t="s">
        <v>316</v>
      </c>
      <c r="Q1340" s="565" t="s">
        <v>2488</v>
      </c>
      <c r="R1340" s="1025">
        <v>1280</v>
      </c>
      <c r="S1340" s="1025">
        <v>1280</v>
      </c>
      <c r="T1340" s="297"/>
      <c r="U1340" s="931"/>
      <c r="V1340"/>
      <c r="W1340"/>
      <c r="X1340"/>
      <c r="Y1340"/>
      <c r="Z1340"/>
      <c r="AA1340"/>
      <c r="AB1340"/>
      <c r="AC1340"/>
      <c r="AD1340"/>
      <c r="AE1340"/>
      <c r="AF1340"/>
      <c r="AG1340"/>
      <c r="AH1340"/>
      <c r="AI1340"/>
      <c r="AJ1340"/>
      <c r="AK1340"/>
      <c r="AL1340"/>
      <c r="AM1340"/>
      <c r="AN1340"/>
      <c r="AO1340"/>
      <c r="AP1340"/>
      <c r="AQ1340"/>
      <c r="AR1340"/>
      <c r="AS1340"/>
      <c r="AT1340"/>
      <c r="AU1340"/>
      <c r="AV1340"/>
      <c r="AW1340"/>
      <c r="AX1340"/>
      <c r="AY1340"/>
      <c r="AZ1340"/>
      <c r="BA1340"/>
      <c r="BB1340"/>
      <c r="BC1340"/>
      <c r="BD1340"/>
      <c r="BE1340"/>
      <c r="BF1340"/>
      <c r="BG1340"/>
      <c r="BH1340"/>
      <c r="BI1340"/>
      <c r="BJ1340"/>
      <c r="BK1340"/>
      <c r="BL1340"/>
      <c r="BM1340"/>
      <c r="BN1340"/>
      <c r="BO1340"/>
      <c r="BP1340"/>
      <c r="BQ1340"/>
      <c r="BR1340"/>
      <c r="BS1340"/>
      <c r="BT1340"/>
      <c r="BU1340"/>
      <c r="BV1340"/>
      <c r="BW1340"/>
      <c r="BX1340"/>
      <c r="BY1340"/>
      <c r="BZ1340"/>
      <c r="CA1340"/>
      <c r="CB1340"/>
      <c r="CC1340"/>
      <c r="CD1340"/>
      <c r="CE1340"/>
      <c r="CF1340"/>
      <c r="CG1340"/>
      <c r="CH1340"/>
      <c r="CI1340"/>
      <c r="CJ1340"/>
      <c r="CK1340"/>
      <c r="CL1340"/>
      <c r="CM1340"/>
      <c r="CN1340"/>
      <c r="CO1340"/>
      <c r="CP1340"/>
      <c r="CQ1340"/>
      <c r="CR1340"/>
      <c r="CS1340"/>
      <c r="CT1340"/>
      <c r="CU1340"/>
      <c r="CV1340"/>
      <c r="CW1340"/>
      <c r="CX1340"/>
      <c r="CY1340"/>
      <c r="CZ1340"/>
      <c r="DA1340"/>
      <c r="DB1340"/>
      <c r="DC1340"/>
      <c r="DD1340"/>
      <c r="DE1340"/>
      <c r="DF1340"/>
      <c r="DG1340"/>
      <c r="DH1340"/>
      <c r="DI1340"/>
      <c r="DJ1340"/>
      <c r="DK1340"/>
      <c r="DL1340"/>
      <c r="DM1340"/>
      <c r="DN1340"/>
      <c r="DO1340"/>
      <c r="DP1340"/>
      <c r="DQ1340"/>
      <c r="DR1340"/>
      <c r="DS1340"/>
      <c r="DT1340"/>
      <c r="DU1340"/>
      <c r="DV1340"/>
      <c r="DW1340"/>
      <c r="DX1340"/>
      <c r="DY1340"/>
      <c r="DZ1340"/>
      <c r="EA1340"/>
      <c r="EB1340"/>
      <c r="EC1340"/>
      <c r="ED1340"/>
      <c r="EE1340"/>
      <c r="EF1340"/>
      <c r="EG1340"/>
      <c r="EH1340"/>
      <c r="EI1340"/>
      <c r="EJ1340"/>
      <c r="EK1340"/>
      <c r="EL1340"/>
      <c r="EM1340"/>
      <c r="EN1340"/>
      <c r="EO1340"/>
      <c r="EP1340"/>
      <c r="EQ1340"/>
      <c r="ER1340"/>
      <c r="ES1340"/>
      <c r="ET1340"/>
      <c r="EU1340"/>
      <c r="EV1340"/>
      <c r="EW1340"/>
      <c r="EX1340"/>
      <c r="EY1340"/>
      <c r="EZ1340"/>
      <c r="FA1340"/>
      <c r="FB1340"/>
      <c r="FC1340"/>
      <c r="FD1340"/>
      <c r="FE1340"/>
      <c r="FF1340"/>
      <c r="FG1340"/>
      <c r="FH1340"/>
      <c r="FI1340"/>
      <c r="FJ1340"/>
      <c r="FK1340"/>
      <c r="FL1340"/>
      <c r="FM1340"/>
      <c r="FN1340"/>
      <c r="FO1340"/>
      <c r="FP1340"/>
      <c r="FQ1340"/>
      <c r="FR1340"/>
      <c r="FS1340"/>
      <c r="FT1340"/>
      <c r="FU1340"/>
      <c r="FV1340"/>
      <c r="FW1340"/>
      <c r="FX1340"/>
      <c r="FY1340"/>
      <c r="FZ1340"/>
      <c r="GA1340"/>
      <c r="GB1340"/>
      <c r="GC1340"/>
      <c r="GD1340"/>
      <c r="GE1340"/>
      <c r="GF1340"/>
      <c r="GG1340"/>
      <c r="GH1340"/>
      <c r="GI1340"/>
      <c r="GJ1340"/>
      <c r="GK1340"/>
      <c r="GL1340"/>
      <c r="GM1340"/>
      <c r="GN1340"/>
      <c r="GO1340"/>
      <c r="GP1340"/>
      <c r="GQ1340"/>
      <c r="GR1340"/>
      <c r="GS1340"/>
      <c r="GT1340"/>
      <c r="GU1340"/>
      <c r="GV1340"/>
      <c r="GW1340"/>
      <c r="GX1340"/>
      <c r="GY1340"/>
      <c r="GZ1340"/>
      <c r="HA1340"/>
      <c r="HB1340"/>
      <c r="HC1340"/>
      <c r="HD1340"/>
      <c r="HE1340"/>
      <c r="HF1340"/>
      <c r="HG1340"/>
      <c r="HH1340"/>
      <c r="HI1340"/>
      <c r="HJ1340"/>
      <c r="HK1340"/>
      <c r="HL1340"/>
      <c r="HM1340"/>
      <c r="HN1340"/>
      <c r="HO1340"/>
      <c r="HP1340"/>
      <c r="HQ1340"/>
      <c r="HR1340"/>
      <c r="HS1340"/>
      <c r="HT1340"/>
      <c r="HU1340"/>
      <c r="HV1340"/>
      <c r="HW1340"/>
      <c r="HX1340"/>
      <c r="HY1340"/>
      <c r="HZ1340"/>
      <c r="IA1340"/>
      <c r="IB1340"/>
      <c r="IC1340"/>
      <c r="ID1340"/>
      <c r="IE1340"/>
      <c r="IF1340"/>
      <c r="IG1340"/>
      <c r="IH1340"/>
      <c r="II1340"/>
      <c r="IJ1340"/>
      <c r="IK1340"/>
      <c r="IL1340"/>
      <c r="IM1340"/>
      <c r="IN1340"/>
      <c r="IO1340"/>
      <c r="IP1340"/>
      <c r="IQ1340"/>
      <c r="IR1340"/>
      <c r="IS1340"/>
      <c r="IT1340"/>
      <c r="IU1340"/>
      <c r="IV1340"/>
      <c r="IW1340"/>
      <c r="IX1340"/>
      <c r="IY1340"/>
      <c r="IZ1340"/>
      <c r="JA1340"/>
      <c r="JB1340"/>
      <c r="JC1340"/>
      <c r="JD1340"/>
      <c r="JE1340"/>
      <c r="JF1340"/>
      <c r="JG1340"/>
      <c r="JH1340"/>
      <c r="JI1340"/>
      <c r="JJ1340"/>
      <c r="JK1340"/>
      <c r="JL1340"/>
      <c r="JM1340"/>
      <c r="JN1340"/>
      <c r="JO1340"/>
      <c r="JP1340"/>
      <c r="JQ1340"/>
      <c r="JR1340"/>
      <c r="JS1340"/>
      <c r="JT1340"/>
      <c r="JU1340"/>
      <c r="JV1340"/>
      <c r="JW1340"/>
      <c r="JX1340"/>
      <c r="JY1340"/>
      <c r="JZ1340"/>
      <c r="KA1340"/>
      <c r="KB1340"/>
      <c r="KC1340"/>
      <c r="KD1340"/>
      <c r="KE1340"/>
      <c r="KF1340"/>
      <c r="KG1340"/>
      <c r="KH1340"/>
      <c r="KI1340"/>
      <c r="KJ1340"/>
      <c r="KK1340"/>
      <c r="KL1340"/>
      <c r="KM1340"/>
      <c r="KN1340"/>
      <c r="KO1340"/>
      <c r="KP1340"/>
      <c r="KQ1340"/>
      <c r="KR1340"/>
      <c r="KS1340"/>
      <c r="KT1340"/>
      <c r="KU1340"/>
      <c r="KV1340"/>
      <c r="KW1340"/>
      <c r="KX1340"/>
      <c r="KY1340"/>
      <c r="KZ1340"/>
      <c r="LA1340"/>
      <c r="LB1340"/>
      <c r="LC1340"/>
      <c r="LD1340"/>
      <c r="LE1340"/>
      <c r="LF1340"/>
      <c r="LG1340"/>
      <c r="LH1340"/>
      <c r="LI1340"/>
      <c r="LJ1340"/>
      <c r="LK1340"/>
      <c r="LL1340"/>
      <c r="LM1340"/>
      <c r="LN1340"/>
      <c r="LO1340"/>
      <c r="LP1340"/>
      <c r="LQ1340"/>
      <c r="LR1340"/>
      <c r="LS1340"/>
      <c r="LT1340"/>
      <c r="LU1340"/>
      <c r="LV1340"/>
      <c r="LW1340"/>
      <c r="LX1340"/>
      <c r="LY1340"/>
      <c r="LZ1340"/>
      <c r="MA1340"/>
      <c r="MB1340"/>
      <c r="MC1340"/>
      <c r="MD1340"/>
      <c r="ME1340"/>
      <c r="MF1340"/>
      <c r="MG1340"/>
      <c r="MH1340"/>
      <c r="MI1340"/>
      <c r="MJ1340"/>
      <c r="MK1340"/>
      <c r="ML1340"/>
      <c r="MM1340"/>
      <c r="MN1340"/>
      <c r="MO1340"/>
      <c r="MP1340"/>
      <c r="MQ1340"/>
      <c r="MR1340"/>
      <c r="MS1340"/>
      <c r="MT1340"/>
      <c r="MU1340"/>
      <c r="MV1340"/>
      <c r="MW1340"/>
      <c r="MX1340"/>
      <c r="MY1340"/>
      <c r="MZ1340"/>
      <c r="NA1340"/>
      <c r="NB1340"/>
      <c r="NC1340"/>
      <c r="ND1340"/>
      <c r="NE1340"/>
      <c r="NF1340"/>
      <c r="NG1340"/>
      <c r="NH1340"/>
      <c r="NI1340"/>
      <c r="NJ1340"/>
      <c r="NK1340"/>
      <c r="NL1340"/>
      <c r="NM1340"/>
      <c r="NN1340"/>
      <c r="NO1340"/>
      <c r="NP1340"/>
      <c r="NQ1340"/>
      <c r="NR1340"/>
      <c r="NS1340"/>
      <c r="NT1340"/>
      <c r="NU1340"/>
      <c r="NV1340"/>
      <c r="NW1340"/>
      <c r="NX1340"/>
      <c r="NY1340"/>
      <c r="NZ1340"/>
      <c r="OA1340"/>
      <c r="OB1340"/>
      <c r="OC1340"/>
      <c r="OD1340"/>
      <c r="OE1340"/>
      <c r="OF1340"/>
      <c r="OG1340"/>
      <c r="OH1340"/>
      <c r="OI1340"/>
      <c r="OJ1340"/>
      <c r="OK1340"/>
      <c r="OL1340"/>
      <c r="OM1340"/>
      <c r="ON1340"/>
      <c r="OO1340"/>
      <c r="OP1340"/>
      <c r="OQ1340"/>
      <c r="OR1340"/>
      <c r="OS1340"/>
      <c r="OT1340"/>
      <c r="OU1340"/>
      <c r="OV1340"/>
      <c r="OW1340"/>
      <c r="OX1340"/>
      <c r="OY1340"/>
      <c r="OZ1340"/>
      <c r="PA1340"/>
      <c r="PB1340"/>
      <c r="PC1340"/>
      <c r="PD1340"/>
      <c r="PE1340"/>
      <c r="PF1340"/>
      <c r="PG1340"/>
      <c r="PH1340"/>
      <c r="PI1340"/>
      <c r="PJ1340"/>
      <c r="PK1340"/>
      <c r="PL1340"/>
      <c r="PM1340"/>
      <c r="PN1340"/>
      <c r="PO1340"/>
      <c r="PP1340"/>
      <c r="PQ1340"/>
      <c r="PR1340"/>
      <c r="PS1340"/>
      <c r="PT1340"/>
      <c r="PU1340"/>
      <c r="PV1340"/>
      <c r="PW1340"/>
      <c r="PX1340"/>
      <c r="PY1340"/>
      <c r="PZ1340"/>
      <c r="QA1340"/>
      <c r="QB1340"/>
      <c r="QC1340"/>
      <c r="QD1340"/>
      <c r="QE1340"/>
      <c r="QF1340"/>
      <c r="QG1340"/>
      <c r="QH1340"/>
      <c r="QI1340"/>
      <c r="QJ1340"/>
      <c r="QK1340"/>
      <c r="QL1340"/>
      <c r="QM1340"/>
      <c r="QN1340"/>
      <c r="QO1340"/>
      <c r="QP1340"/>
      <c r="QQ1340"/>
      <c r="QR1340"/>
      <c r="QS1340"/>
      <c r="QT1340"/>
      <c r="QU1340"/>
      <c r="QV1340"/>
      <c r="QW1340"/>
      <c r="QX1340"/>
      <c r="QY1340"/>
      <c r="QZ1340"/>
      <c r="RA1340"/>
      <c r="RB1340"/>
      <c r="RC1340"/>
      <c r="RD1340"/>
      <c r="RE1340"/>
      <c r="RF1340"/>
      <c r="RG1340"/>
      <c r="RH1340"/>
      <c r="RI1340"/>
      <c r="RJ1340"/>
      <c r="RK1340"/>
      <c r="RL1340"/>
      <c r="RM1340"/>
      <c r="RN1340"/>
      <c r="RO1340"/>
      <c r="RP1340"/>
      <c r="RQ1340"/>
      <c r="RR1340"/>
      <c r="RS1340"/>
      <c r="RT1340"/>
      <c r="RU1340"/>
      <c r="RV1340"/>
      <c r="RW1340"/>
      <c r="RX1340"/>
      <c r="RY1340"/>
      <c r="RZ1340"/>
      <c r="SA1340"/>
      <c r="SB1340"/>
      <c r="SC1340"/>
      <c r="SD1340"/>
      <c r="SE1340"/>
      <c r="SF1340"/>
      <c r="SG1340"/>
      <c r="SH1340"/>
      <c r="SI1340"/>
      <c r="SJ1340"/>
      <c r="SK1340"/>
      <c r="SL1340"/>
      <c r="SM1340"/>
      <c r="SN1340"/>
      <c r="SO1340"/>
      <c r="SP1340"/>
      <c r="SQ1340"/>
      <c r="SR1340"/>
      <c r="SS1340"/>
      <c r="ST1340"/>
      <c r="SU1340"/>
      <c r="SV1340"/>
      <c r="SW1340"/>
      <c r="SX1340"/>
      <c r="SY1340"/>
      <c r="SZ1340"/>
      <c r="TA1340"/>
      <c r="TB1340"/>
      <c r="TC1340"/>
      <c r="TD1340"/>
      <c r="TE1340"/>
      <c r="TF1340"/>
      <c r="TG1340"/>
      <c r="TH1340"/>
      <c r="TI1340"/>
      <c r="TJ1340"/>
      <c r="TK1340"/>
      <c r="TL1340"/>
      <c r="TM1340"/>
      <c r="TN1340"/>
      <c r="TO1340"/>
      <c r="TP1340"/>
      <c r="TQ1340"/>
      <c r="TR1340"/>
      <c r="TS1340"/>
      <c r="TT1340"/>
      <c r="TU1340"/>
      <c r="TV1340"/>
      <c r="TW1340"/>
      <c r="TX1340"/>
      <c r="TY1340"/>
      <c r="TZ1340"/>
      <c r="UA1340"/>
      <c r="UB1340"/>
      <c r="UC1340"/>
      <c r="UD1340"/>
      <c r="UE1340"/>
      <c r="UF1340"/>
      <c r="UG1340"/>
      <c r="UH1340"/>
      <c r="UI1340"/>
      <c r="UJ1340"/>
      <c r="UK1340"/>
      <c r="UL1340"/>
      <c r="UM1340"/>
      <c r="UN1340"/>
      <c r="UO1340"/>
      <c r="UP1340"/>
      <c r="UQ1340"/>
      <c r="UR1340"/>
      <c r="US1340"/>
      <c r="UT1340"/>
      <c r="UU1340"/>
      <c r="UV1340"/>
      <c r="UW1340"/>
      <c r="UX1340"/>
      <c r="UY1340"/>
      <c r="UZ1340"/>
      <c r="VA1340"/>
      <c r="VB1340"/>
      <c r="VC1340"/>
      <c r="VD1340"/>
      <c r="VE1340"/>
      <c r="VF1340"/>
      <c r="VG1340"/>
      <c r="VH1340"/>
      <c r="VI1340"/>
      <c r="VJ1340"/>
      <c r="VK1340"/>
      <c r="VL1340"/>
      <c r="VM1340"/>
      <c r="VN1340"/>
      <c r="VO1340"/>
      <c r="VP1340"/>
      <c r="VQ1340"/>
      <c r="VR1340"/>
      <c r="VS1340"/>
      <c r="VT1340"/>
      <c r="VU1340"/>
      <c r="VV1340"/>
      <c r="VW1340"/>
      <c r="VX1340"/>
      <c r="VY1340"/>
      <c r="VZ1340"/>
      <c r="WA1340"/>
      <c r="WB1340"/>
      <c r="WC1340"/>
      <c r="WD1340"/>
      <c r="WE1340"/>
      <c r="WF1340"/>
      <c r="WG1340"/>
      <c r="WH1340"/>
      <c r="WI1340"/>
      <c r="WJ1340"/>
      <c r="WK1340"/>
      <c r="WL1340"/>
      <c r="WM1340"/>
      <c r="WN1340"/>
      <c r="WO1340"/>
      <c r="WP1340"/>
      <c r="WQ1340"/>
      <c r="WR1340"/>
      <c r="WS1340"/>
      <c r="WT1340"/>
      <c r="WU1340"/>
      <c r="WV1340"/>
      <c r="WW1340"/>
      <c r="WX1340"/>
      <c r="WY1340"/>
      <c r="WZ1340"/>
      <c r="XA1340"/>
      <c r="XB1340"/>
      <c r="XC1340"/>
      <c r="XD1340"/>
      <c r="XE1340"/>
      <c r="XF1340"/>
      <c r="XG1340"/>
      <c r="XH1340"/>
      <c r="XI1340"/>
      <c r="XJ1340"/>
      <c r="XK1340"/>
      <c r="XL1340"/>
      <c r="XM1340"/>
      <c r="XN1340"/>
      <c r="XO1340"/>
      <c r="XP1340"/>
      <c r="XQ1340"/>
      <c r="XR1340"/>
      <c r="XS1340"/>
      <c r="XT1340"/>
      <c r="XU1340"/>
      <c r="XV1340"/>
      <c r="XW1340"/>
      <c r="XX1340"/>
      <c r="XY1340"/>
      <c r="XZ1340"/>
      <c r="YA1340"/>
      <c r="YB1340"/>
      <c r="YC1340"/>
      <c r="YD1340"/>
      <c r="YE1340"/>
      <c r="YF1340"/>
      <c r="YG1340"/>
      <c r="YH1340"/>
      <c r="YI1340"/>
      <c r="YJ1340"/>
      <c r="YK1340"/>
      <c r="YL1340"/>
      <c r="YM1340"/>
      <c r="YN1340"/>
      <c r="YO1340"/>
      <c r="YP1340"/>
      <c r="YQ1340"/>
      <c r="YR1340"/>
      <c r="YS1340"/>
      <c r="YT1340"/>
      <c r="YU1340"/>
      <c r="YV1340"/>
      <c r="YW1340"/>
      <c r="YX1340"/>
      <c r="YY1340"/>
      <c r="YZ1340"/>
      <c r="ZA1340"/>
      <c r="ZB1340"/>
      <c r="ZC1340"/>
      <c r="ZD1340"/>
      <c r="ZE1340"/>
      <c r="ZF1340"/>
      <c r="ZG1340"/>
      <c r="ZH1340"/>
      <c r="ZI1340"/>
      <c r="ZJ1340"/>
      <c r="ZK1340"/>
      <c r="ZL1340"/>
      <c r="ZM1340"/>
      <c r="ZN1340"/>
      <c r="ZO1340"/>
      <c r="ZP1340"/>
      <c r="ZQ1340"/>
      <c r="ZR1340"/>
      <c r="ZS1340"/>
      <c r="ZT1340"/>
      <c r="ZU1340"/>
      <c r="ZV1340"/>
      <c r="ZW1340"/>
      <c r="ZX1340"/>
      <c r="ZY1340"/>
      <c r="ZZ1340"/>
      <c r="AAA1340"/>
      <c r="AAB1340"/>
      <c r="AAC1340"/>
      <c r="AAD1340"/>
      <c r="AAE1340"/>
      <c r="AAF1340"/>
      <c r="AAG1340"/>
      <c r="AAH1340"/>
      <c r="AAI1340"/>
      <c r="AAJ1340"/>
      <c r="AAK1340"/>
      <c r="AAL1340"/>
      <c r="AAM1340"/>
      <c r="AAN1340"/>
      <c r="AAO1340"/>
      <c r="AAP1340"/>
      <c r="AAQ1340"/>
      <c r="AAR1340"/>
      <c r="AAS1340"/>
      <c r="AAT1340"/>
      <c r="AAU1340"/>
      <c r="AAV1340"/>
      <c r="AAW1340"/>
      <c r="AAX1340"/>
      <c r="AAY1340"/>
      <c r="AAZ1340"/>
      <c r="ABA1340"/>
      <c r="ABB1340"/>
      <c r="ABC1340"/>
      <c r="ABD1340"/>
      <c r="ABE1340"/>
      <c r="ABF1340"/>
      <c r="ABG1340"/>
      <c r="ABH1340"/>
      <c r="ABI1340"/>
      <c r="ABJ1340"/>
      <c r="ABK1340"/>
      <c r="ABL1340"/>
      <c r="ABM1340"/>
      <c r="ABN1340"/>
      <c r="ABO1340"/>
      <c r="ABP1340"/>
      <c r="ABQ1340"/>
      <c r="ABR1340"/>
      <c r="ABS1340"/>
      <c r="ABT1340"/>
      <c r="ABU1340"/>
      <c r="ABV1340"/>
      <c r="ABW1340"/>
      <c r="ABX1340"/>
      <c r="ABY1340"/>
      <c r="ABZ1340"/>
      <c r="ACA1340"/>
      <c r="ACB1340"/>
      <c r="ACC1340"/>
      <c r="ACD1340"/>
      <c r="ACE1340"/>
      <c r="ACF1340"/>
      <c r="ACG1340"/>
      <c r="ACH1340"/>
      <c r="ACI1340"/>
      <c r="ACJ1340"/>
      <c r="ACK1340"/>
      <c r="ACL1340"/>
      <c r="ACM1340"/>
      <c r="ACN1340"/>
      <c r="ACO1340"/>
      <c r="ACP1340"/>
      <c r="ACQ1340"/>
      <c r="ACR1340"/>
      <c r="ACS1340"/>
      <c r="ACT1340"/>
      <c r="ACU1340"/>
      <c r="ACV1340"/>
      <c r="ACW1340"/>
      <c r="ACX1340"/>
      <c r="ACY1340"/>
      <c r="ACZ1340"/>
      <c r="ADA1340"/>
      <c r="ADB1340"/>
      <c r="ADC1340"/>
      <c r="ADD1340"/>
      <c r="ADE1340"/>
      <c r="ADF1340"/>
      <c r="ADG1340"/>
      <c r="ADH1340"/>
      <c r="ADI1340"/>
      <c r="ADJ1340"/>
      <c r="ADK1340"/>
      <c r="ADL1340"/>
      <c r="ADM1340"/>
      <c r="ADN1340"/>
      <c r="ADO1340"/>
      <c r="ADP1340"/>
      <c r="ADQ1340"/>
      <c r="ADR1340"/>
      <c r="ADS1340"/>
      <c r="ADT1340"/>
      <c r="ADU1340"/>
      <c r="ADV1340"/>
      <c r="ADW1340"/>
      <c r="ADX1340"/>
      <c r="ADY1340"/>
      <c r="ADZ1340"/>
      <c r="AEA1340"/>
      <c r="AEB1340"/>
      <c r="AEC1340"/>
      <c r="AED1340"/>
      <c r="AEE1340"/>
      <c r="AEF1340"/>
      <c r="AEG1340"/>
      <c r="AEH1340"/>
      <c r="AEI1340"/>
      <c r="AEJ1340"/>
      <c r="AEK1340"/>
      <c r="AEL1340"/>
      <c r="AEM1340"/>
      <c r="AEN1340"/>
      <c r="AEO1340"/>
      <c r="AEP1340"/>
      <c r="AEQ1340"/>
      <c r="AER1340"/>
      <c r="AES1340"/>
      <c r="AET1340"/>
      <c r="AEU1340"/>
      <c r="AEV1340"/>
      <c r="AEW1340"/>
      <c r="AEX1340"/>
      <c r="AEY1340"/>
      <c r="AEZ1340"/>
      <c r="AFA1340"/>
      <c r="AFB1340"/>
      <c r="AFC1340"/>
      <c r="AFD1340"/>
      <c r="AFE1340"/>
      <c r="AFF1340"/>
      <c r="AFG1340"/>
      <c r="AFH1340"/>
      <c r="AFI1340"/>
      <c r="AFJ1340"/>
      <c r="AFK1340"/>
      <c r="AFL1340"/>
      <c r="AFM1340"/>
      <c r="AFN1340"/>
      <c r="AFO1340"/>
      <c r="AFP1340"/>
      <c r="AFQ1340"/>
      <c r="AFR1340"/>
      <c r="AFS1340"/>
      <c r="AFT1340"/>
      <c r="AFU1340"/>
      <c r="AFV1340"/>
      <c r="AFW1340"/>
      <c r="AFX1340"/>
      <c r="AFY1340"/>
      <c r="AFZ1340"/>
      <c r="AGA1340"/>
      <c r="AGB1340"/>
      <c r="AGC1340"/>
      <c r="AGD1340"/>
      <c r="AGE1340"/>
      <c r="AGF1340"/>
      <c r="AGG1340"/>
      <c r="AGH1340"/>
      <c r="AGI1340"/>
      <c r="AGJ1340"/>
      <c r="AGK1340"/>
      <c r="AGL1340"/>
      <c r="AGM1340"/>
      <c r="AGN1340"/>
      <c r="AGO1340"/>
      <c r="AGP1340"/>
      <c r="AGQ1340"/>
      <c r="AGR1340"/>
      <c r="AGS1340"/>
      <c r="AGT1340"/>
      <c r="AGU1340"/>
      <c r="AGV1340"/>
      <c r="AGW1340"/>
      <c r="AGX1340"/>
      <c r="AGY1340"/>
      <c r="AGZ1340"/>
      <c r="AHA1340"/>
      <c r="AHB1340"/>
      <c r="AHC1340"/>
      <c r="AHD1340"/>
      <c r="AHE1340"/>
      <c r="AHF1340"/>
      <c r="AHG1340"/>
      <c r="AHH1340"/>
      <c r="AHI1340"/>
      <c r="AHJ1340"/>
      <c r="AHK1340"/>
      <c r="AHL1340"/>
      <c r="AHM1340"/>
      <c r="AHN1340"/>
      <c r="AHO1340"/>
      <c r="AHP1340"/>
      <c r="AHQ1340"/>
      <c r="AHR1340"/>
      <c r="AHS1340"/>
      <c r="AHT1340"/>
      <c r="AHU1340"/>
      <c r="AHV1340"/>
      <c r="AHW1340"/>
      <c r="AHX1340"/>
      <c r="AHY1340"/>
      <c r="AHZ1340"/>
      <c r="AIA1340"/>
      <c r="AIB1340"/>
      <c r="AIC1340"/>
      <c r="AID1340"/>
      <c r="AIE1340"/>
      <c r="AIF1340"/>
      <c r="AIG1340"/>
      <c r="AIH1340"/>
      <c r="AII1340"/>
      <c r="AIJ1340"/>
      <c r="AIK1340"/>
      <c r="AIL1340"/>
      <c r="AIM1340"/>
      <c r="AIN1340"/>
      <c r="AIO1340"/>
      <c r="AIP1340"/>
      <c r="AIQ1340"/>
      <c r="AIR1340"/>
      <c r="AIS1340"/>
      <c r="AIT1340"/>
      <c r="AIU1340"/>
      <c r="AIV1340"/>
      <c r="AIW1340"/>
      <c r="AIX1340"/>
      <c r="AIY1340"/>
      <c r="AIZ1340"/>
      <c r="AJA1340"/>
      <c r="AJB1340"/>
      <c r="AJC1340"/>
      <c r="AJD1340"/>
      <c r="AJE1340"/>
      <c r="AJF1340"/>
      <c r="AJG1340"/>
      <c r="AJH1340"/>
      <c r="AJI1340"/>
      <c r="AJJ1340"/>
      <c r="AJK1340"/>
      <c r="AJL1340"/>
      <c r="AJM1340"/>
      <c r="AJN1340"/>
      <c r="AJO1340"/>
      <c r="AJP1340"/>
      <c r="AJQ1340"/>
      <c r="AJR1340"/>
      <c r="AJS1340"/>
      <c r="AJT1340"/>
      <c r="AJU1340"/>
      <c r="AJV1340"/>
      <c r="AJW1340"/>
      <c r="AJX1340"/>
      <c r="AJY1340"/>
      <c r="AJZ1340"/>
      <c r="AKA1340"/>
      <c r="AKB1340"/>
      <c r="AKC1340"/>
      <c r="AKD1340"/>
      <c r="AKE1340"/>
      <c r="AKF1340"/>
      <c r="AKG1340"/>
      <c r="AKH1340"/>
      <c r="AKI1340"/>
      <c r="AKJ1340"/>
      <c r="AKK1340"/>
      <c r="AKL1340"/>
      <c r="AKM1340"/>
      <c r="AKN1340"/>
      <c r="AKO1340"/>
      <c r="AKP1340"/>
      <c r="AKQ1340"/>
      <c r="AKR1340"/>
      <c r="AKS1340"/>
      <c r="AKT1340"/>
      <c r="AKU1340"/>
      <c r="AKV1340"/>
      <c r="AKW1340"/>
      <c r="AKX1340"/>
      <c r="AKY1340"/>
      <c r="AKZ1340"/>
      <c r="ALA1340"/>
      <c r="ALB1340"/>
      <c r="ALC1340"/>
      <c r="ALD1340"/>
      <c r="ALE1340"/>
      <c r="ALF1340"/>
      <c r="ALG1340"/>
      <c r="ALH1340"/>
      <c r="ALI1340"/>
      <c r="ALJ1340"/>
      <c r="ALK1340"/>
      <c r="ALL1340"/>
      <c r="ALM1340"/>
      <c r="ALN1340"/>
      <c r="ALO1340"/>
      <c r="ALP1340"/>
      <c r="ALQ1340"/>
      <c r="ALR1340"/>
      <c r="ALS1340"/>
      <c r="ALT1340"/>
      <c r="ALU1340"/>
      <c r="ALV1340"/>
      <c r="ALW1340"/>
      <c r="ALX1340"/>
      <c r="ALY1340"/>
      <c r="ALZ1340"/>
      <c r="AMA1340"/>
      <c r="AMB1340"/>
      <c r="AMC1340"/>
      <c r="AMD1340"/>
      <c r="AME1340"/>
      <c r="AMF1340"/>
      <c r="AMG1340"/>
      <c r="AMH1340"/>
      <c r="AMI1340"/>
      <c r="AMJ1340"/>
      <c r="AMK1340"/>
      <c r="AML1340"/>
      <c r="AMM1340"/>
      <c r="AMN1340"/>
      <c r="AMO1340"/>
      <c r="AMP1340"/>
      <c r="AMQ1340"/>
      <c r="AMR1340"/>
      <c r="AMS1340"/>
      <c r="AMT1340"/>
      <c r="AMU1340"/>
      <c r="AMV1340"/>
      <c r="AMW1340"/>
      <c r="AMX1340"/>
      <c r="AMY1340"/>
      <c r="AMZ1340"/>
      <c r="ANA1340"/>
      <c r="ANB1340"/>
      <c r="ANC1340"/>
      <c r="AND1340"/>
      <c r="ANE1340"/>
      <c r="ANF1340"/>
      <c r="ANG1340"/>
      <c r="ANH1340"/>
      <c r="ANI1340"/>
      <c r="ANJ1340"/>
      <c r="ANK1340"/>
      <c r="ANL1340"/>
      <c r="ANM1340"/>
      <c r="ANN1340"/>
      <c r="ANO1340"/>
      <c r="ANP1340"/>
      <c r="ANQ1340"/>
      <c r="ANR1340"/>
      <c r="ANS1340"/>
      <c r="ANT1340"/>
      <c r="ANU1340"/>
      <c r="ANV1340"/>
      <c r="ANW1340"/>
      <c r="ANX1340"/>
      <c r="ANY1340"/>
      <c r="ANZ1340"/>
      <c r="AOA1340"/>
      <c r="AOB1340"/>
      <c r="AOC1340"/>
      <c r="AOD1340"/>
      <c r="AOE1340"/>
      <c r="AOF1340"/>
      <c r="AOG1340"/>
      <c r="AOH1340"/>
      <c r="AOI1340"/>
      <c r="AOJ1340"/>
      <c r="AOK1340"/>
      <c r="AOL1340"/>
      <c r="AOM1340"/>
      <c r="AON1340"/>
      <c r="AOO1340"/>
      <c r="AOP1340"/>
      <c r="AOQ1340"/>
      <c r="AOR1340"/>
      <c r="AOS1340"/>
      <c r="AOT1340"/>
      <c r="AOU1340"/>
      <c r="AOV1340"/>
      <c r="AOW1340"/>
      <c r="AOX1340"/>
      <c r="AOY1340"/>
      <c r="AOZ1340"/>
      <c r="APA1340"/>
      <c r="APB1340"/>
      <c r="APC1340"/>
      <c r="APD1340"/>
      <c r="APE1340"/>
      <c r="APF1340"/>
      <c r="APG1340"/>
      <c r="APH1340"/>
      <c r="API1340"/>
      <c r="APJ1340"/>
      <c r="APK1340"/>
      <c r="APL1340"/>
      <c r="APM1340"/>
      <c r="APN1340"/>
      <c r="APO1340"/>
      <c r="APP1340"/>
      <c r="APQ1340"/>
      <c r="APR1340"/>
      <c r="APS1340"/>
      <c r="APT1340"/>
      <c r="APU1340"/>
      <c r="APV1340"/>
      <c r="APW1340"/>
      <c r="APX1340"/>
      <c r="APY1340"/>
      <c r="APZ1340"/>
      <c r="AQA1340"/>
      <c r="AQB1340"/>
      <c r="AQC1340"/>
      <c r="AQD1340"/>
      <c r="AQE1340"/>
      <c r="AQF1340"/>
      <c r="AQG1340"/>
      <c r="AQH1340"/>
      <c r="AQI1340"/>
      <c r="AQJ1340"/>
      <c r="AQK1340"/>
      <c r="AQL1340"/>
      <c r="AQM1340"/>
      <c r="AQN1340"/>
      <c r="AQO1340"/>
      <c r="AQP1340"/>
      <c r="AQQ1340"/>
      <c r="AQR1340"/>
      <c r="AQS1340"/>
      <c r="AQT1340"/>
      <c r="AQU1340"/>
      <c r="AQV1340"/>
      <c r="AQW1340"/>
      <c r="AQX1340"/>
      <c r="AQY1340"/>
      <c r="AQZ1340"/>
      <c r="ARA1340"/>
      <c r="ARB1340"/>
      <c r="ARC1340"/>
      <c r="ARD1340"/>
      <c r="ARE1340"/>
      <c r="ARF1340"/>
      <c r="ARG1340"/>
      <c r="ARH1340"/>
      <c r="ARI1340"/>
      <c r="ARJ1340"/>
      <c r="ARK1340"/>
      <c r="ARL1340"/>
      <c r="ARM1340"/>
      <c r="ARN1340"/>
      <c r="ARO1340"/>
      <c r="ARP1340"/>
      <c r="ARQ1340"/>
      <c r="ARR1340"/>
      <c r="ARS1340"/>
      <c r="ART1340"/>
      <c r="ARU1340"/>
      <c r="ARV1340"/>
      <c r="ARW1340"/>
      <c r="ARX1340"/>
      <c r="ARY1340"/>
      <c r="ARZ1340"/>
      <c r="ASA1340"/>
      <c r="ASB1340"/>
      <c r="ASC1340"/>
      <c r="ASD1340"/>
      <c r="ASE1340"/>
      <c r="ASF1340"/>
      <c r="ASG1340"/>
      <c r="ASH1340"/>
      <c r="ASI1340"/>
      <c r="ASJ1340"/>
      <c r="ASK1340"/>
      <c r="ASL1340"/>
      <c r="ASM1340"/>
      <c r="ASN1340"/>
      <c r="ASO1340"/>
      <c r="ASP1340"/>
      <c r="ASQ1340"/>
      <c r="ASR1340"/>
      <c r="ASS1340"/>
      <c r="AST1340"/>
      <c r="ASU1340"/>
      <c r="ASV1340"/>
      <c r="ASW1340"/>
      <c r="ASX1340"/>
      <c r="ASY1340"/>
      <c r="ASZ1340"/>
      <c r="ATA1340"/>
      <c r="ATB1340"/>
      <c r="ATC1340"/>
      <c r="ATD1340"/>
      <c r="ATE1340"/>
      <c r="ATF1340"/>
      <c r="ATG1340"/>
      <c r="ATH1340"/>
      <c r="ATI1340"/>
      <c r="ATJ1340"/>
      <c r="ATK1340"/>
      <c r="ATL1340"/>
      <c r="ATM1340"/>
      <c r="ATN1340"/>
      <c r="ATO1340"/>
      <c r="ATP1340"/>
      <c r="ATQ1340"/>
      <c r="ATR1340"/>
      <c r="ATS1340"/>
      <c r="ATT1340"/>
      <c r="ATU1340"/>
      <c r="ATV1340"/>
      <c r="ATW1340"/>
      <c r="ATX1340"/>
      <c r="ATY1340"/>
      <c r="ATZ1340"/>
      <c r="AUA1340"/>
      <c r="AUB1340"/>
      <c r="AUC1340"/>
      <c r="AUD1340"/>
      <c r="AUE1340"/>
      <c r="AUF1340"/>
      <c r="AUG1340"/>
      <c r="AUH1340"/>
      <c r="AUI1340"/>
      <c r="AUJ1340"/>
      <c r="AUK1340"/>
      <c r="AUL1340"/>
      <c r="AUM1340"/>
      <c r="AUN1340"/>
      <c r="AUO1340"/>
      <c r="AUP1340"/>
      <c r="AUQ1340"/>
      <c r="AUR1340"/>
      <c r="AUS1340"/>
      <c r="AUT1340"/>
      <c r="AUU1340"/>
      <c r="AUV1340"/>
      <c r="AUW1340"/>
      <c r="AUX1340"/>
      <c r="AUY1340"/>
      <c r="AUZ1340"/>
      <c r="AVA1340"/>
      <c r="AVB1340"/>
      <c r="AVC1340"/>
      <c r="AVD1340"/>
      <c r="AVE1340"/>
      <c r="AVF1340"/>
      <c r="AVG1340"/>
      <c r="AVH1340"/>
      <c r="AVI1340"/>
      <c r="AVJ1340"/>
      <c r="AVK1340"/>
      <c r="AVL1340"/>
      <c r="AVM1340"/>
      <c r="AVN1340"/>
      <c r="AVO1340"/>
      <c r="AVP1340"/>
      <c r="AVQ1340"/>
      <c r="AVR1340"/>
      <c r="AVS1340"/>
      <c r="AVT1340"/>
      <c r="AVU1340"/>
      <c r="AVV1340"/>
      <c r="AVW1340"/>
      <c r="AVX1340"/>
      <c r="AVY1340"/>
      <c r="AVZ1340"/>
      <c r="AWA1340"/>
      <c r="AWB1340"/>
      <c r="AWC1340"/>
      <c r="AWD1340"/>
      <c r="AWE1340"/>
      <c r="AWF1340"/>
      <c r="AWG1340"/>
      <c r="AWH1340"/>
      <c r="AWI1340"/>
      <c r="AWJ1340"/>
      <c r="AWK1340"/>
      <c r="AWL1340"/>
      <c r="AWM1340"/>
      <c r="AWN1340"/>
      <c r="AWO1340"/>
      <c r="AWP1340"/>
      <c r="AWQ1340"/>
      <c r="AWR1340"/>
      <c r="AWS1340"/>
      <c r="AWT1340"/>
      <c r="AWU1340"/>
      <c r="AWV1340"/>
      <c r="AWW1340"/>
      <c r="AWX1340"/>
      <c r="AWY1340"/>
      <c r="AWZ1340"/>
      <c r="AXA1340"/>
      <c r="AXB1340"/>
      <c r="AXC1340"/>
      <c r="AXD1340"/>
      <c r="AXE1340"/>
      <c r="AXF1340"/>
      <c r="AXG1340"/>
      <c r="AXH1340"/>
      <c r="AXI1340"/>
      <c r="AXJ1340"/>
      <c r="AXK1340"/>
      <c r="AXL1340"/>
      <c r="AXM1340"/>
      <c r="AXN1340"/>
      <c r="AXO1340"/>
      <c r="AXP1340"/>
      <c r="AXQ1340"/>
      <c r="AXR1340"/>
      <c r="AXS1340"/>
      <c r="AXT1340"/>
      <c r="AXU1340"/>
      <c r="AXV1340"/>
      <c r="AXW1340"/>
      <c r="AXX1340"/>
      <c r="AXY1340"/>
      <c r="AXZ1340"/>
      <c r="AYA1340"/>
      <c r="AYB1340"/>
      <c r="AYC1340"/>
      <c r="AYD1340"/>
      <c r="AYE1340"/>
      <c r="AYF1340"/>
      <c r="AYG1340"/>
      <c r="AYH1340"/>
      <c r="AYI1340"/>
      <c r="AYJ1340"/>
      <c r="AYK1340"/>
      <c r="AYL1340"/>
      <c r="AYM1340"/>
      <c r="AYN1340"/>
      <c r="AYO1340"/>
      <c r="AYP1340"/>
      <c r="AYQ1340"/>
      <c r="AYR1340"/>
      <c r="AYS1340"/>
      <c r="AYT1340"/>
      <c r="AYU1340"/>
      <c r="AYV1340"/>
      <c r="AYW1340"/>
      <c r="AYX1340"/>
      <c r="AYY1340"/>
      <c r="AYZ1340"/>
      <c r="AZA1340"/>
      <c r="AZB1340"/>
      <c r="AZC1340"/>
      <c r="AZD1340"/>
      <c r="AZE1340"/>
      <c r="AZF1340"/>
      <c r="AZG1340"/>
      <c r="AZH1340"/>
      <c r="AZI1340"/>
      <c r="AZJ1340"/>
      <c r="AZK1340"/>
      <c r="AZL1340"/>
      <c r="AZM1340"/>
      <c r="AZN1340"/>
      <c r="AZO1340"/>
      <c r="AZP1340"/>
      <c r="AZQ1340"/>
      <c r="AZR1340"/>
      <c r="AZS1340"/>
      <c r="AZT1340"/>
      <c r="AZU1340"/>
      <c r="AZV1340"/>
      <c r="AZW1340"/>
      <c r="AZX1340"/>
      <c r="AZY1340"/>
      <c r="AZZ1340"/>
      <c r="BAA1340"/>
      <c r="BAB1340"/>
      <c r="BAC1340"/>
      <c r="BAD1340"/>
      <c r="BAE1340"/>
      <c r="BAF1340"/>
      <c r="BAG1340"/>
      <c r="BAH1340"/>
      <c r="BAI1340"/>
      <c r="BAJ1340"/>
      <c r="BAK1340"/>
      <c r="BAL1340"/>
      <c r="BAM1340"/>
      <c r="BAN1340"/>
      <c r="BAO1340"/>
      <c r="BAP1340"/>
      <c r="BAQ1340"/>
      <c r="BAR1340"/>
      <c r="BAS1340"/>
      <c r="BAT1340"/>
      <c r="BAU1340"/>
      <c r="BAV1340"/>
      <c r="BAW1340"/>
      <c r="BAX1340"/>
      <c r="BAY1340"/>
      <c r="BAZ1340"/>
      <c r="BBA1340"/>
      <c r="BBB1340"/>
      <c r="BBC1340"/>
      <c r="BBD1340"/>
      <c r="BBE1340"/>
      <c r="BBF1340"/>
      <c r="BBG1340"/>
      <c r="BBH1340"/>
      <c r="BBI1340"/>
      <c r="BBJ1340"/>
      <c r="BBK1340"/>
      <c r="BBL1340"/>
      <c r="BBM1340"/>
      <c r="BBN1340"/>
      <c r="BBO1340"/>
      <c r="BBP1340"/>
      <c r="BBQ1340"/>
      <c r="BBR1340"/>
      <c r="BBS1340"/>
      <c r="BBT1340"/>
      <c r="BBU1340"/>
      <c r="BBV1340"/>
      <c r="BBW1340"/>
      <c r="BBX1340"/>
      <c r="BBY1340"/>
      <c r="BBZ1340"/>
      <c r="BCA1340"/>
      <c r="BCB1340"/>
      <c r="BCC1340"/>
      <c r="BCD1340"/>
      <c r="BCE1340"/>
      <c r="BCF1340"/>
      <c r="BCG1340"/>
      <c r="BCH1340"/>
      <c r="BCI1340"/>
      <c r="BCJ1340"/>
      <c r="BCK1340"/>
      <c r="BCL1340"/>
      <c r="BCM1340"/>
      <c r="BCN1340"/>
      <c r="BCO1340"/>
      <c r="BCP1340"/>
      <c r="BCQ1340"/>
      <c r="BCR1340"/>
      <c r="BCS1340"/>
      <c r="BCT1340"/>
      <c r="BCU1340"/>
      <c r="BCV1340"/>
      <c r="BCW1340"/>
      <c r="BCX1340"/>
      <c r="BCY1340"/>
      <c r="BCZ1340"/>
      <c r="BDA1340"/>
      <c r="BDB1340"/>
      <c r="BDC1340"/>
      <c r="BDD1340"/>
      <c r="BDE1340"/>
      <c r="BDF1340"/>
      <c r="BDG1340"/>
      <c r="BDH1340"/>
      <c r="BDI1340"/>
      <c r="BDJ1340"/>
      <c r="BDK1340"/>
      <c r="BDL1340"/>
      <c r="BDM1340"/>
      <c r="BDN1340"/>
      <c r="BDO1340"/>
      <c r="BDP1340"/>
      <c r="BDQ1340"/>
      <c r="BDR1340"/>
      <c r="BDS1340"/>
      <c r="BDT1340"/>
      <c r="BDU1340"/>
      <c r="BDV1340"/>
      <c r="BDW1340"/>
      <c r="BDX1340"/>
      <c r="BDY1340"/>
      <c r="BDZ1340"/>
      <c r="BEA1340"/>
      <c r="BEB1340"/>
      <c r="BEC1340"/>
      <c r="BED1340"/>
      <c r="BEE1340"/>
      <c r="BEF1340"/>
      <c r="BEG1340"/>
      <c r="BEH1340"/>
      <c r="BEI1340"/>
      <c r="BEJ1340"/>
      <c r="BEK1340"/>
      <c r="BEL1340"/>
      <c r="BEM1340"/>
      <c r="BEN1340"/>
      <c r="BEO1340"/>
      <c r="BEP1340"/>
      <c r="BEQ1340"/>
      <c r="BER1340"/>
      <c r="BES1340"/>
      <c r="BET1340"/>
      <c r="BEU1340"/>
      <c r="BEV1340"/>
      <c r="BEW1340"/>
      <c r="BEX1340"/>
      <c r="BEY1340"/>
      <c r="BEZ1340"/>
      <c r="BFA1340"/>
      <c r="BFB1340"/>
      <c r="BFC1340"/>
      <c r="BFD1340"/>
      <c r="BFE1340"/>
      <c r="BFF1340"/>
      <c r="BFG1340"/>
      <c r="BFH1340"/>
      <c r="BFI1340"/>
      <c r="BFJ1340"/>
      <c r="BFK1340"/>
      <c r="BFL1340"/>
      <c r="BFM1340"/>
      <c r="BFN1340"/>
      <c r="BFO1340"/>
      <c r="BFP1340"/>
      <c r="BFQ1340"/>
      <c r="BFR1340"/>
      <c r="BFS1340"/>
      <c r="BFT1340"/>
      <c r="BFU1340"/>
      <c r="BFV1340"/>
      <c r="BFW1340"/>
      <c r="BFX1340"/>
      <c r="BFY1340"/>
      <c r="BFZ1340"/>
      <c r="BGA1340"/>
      <c r="BGB1340"/>
      <c r="BGC1340"/>
      <c r="BGD1340"/>
      <c r="BGE1340"/>
      <c r="BGF1340"/>
      <c r="BGG1340"/>
      <c r="BGH1340"/>
      <c r="BGI1340"/>
      <c r="BGJ1340"/>
      <c r="BGK1340"/>
      <c r="BGL1340"/>
      <c r="BGM1340"/>
      <c r="BGN1340"/>
      <c r="BGO1340"/>
      <c r="BGP1340"/>
      <c r="BGQ1340"/>
      <c r="BGR1340"/>
      <c r="BGS1340"/>
      <c r="BGT1340"/>
      <c r="BGU1340"/>
      <c r="BGV1340"/>
      <c r="BGW1340"/>
      <c r="BGX1340"/>
      <c r="BGY1340"/>
      <c r="BGZ1340"/>
      <c r="BHA1340"/>
      <c r="BHB1340"/>
      <c r="BHC1340"/>
      <c r="BHD1340"/>
      <c r="BHE1340"/>
      <c r="BHF1340"/>
      <c r="BHG1340"/>
      <c r="BHH1340"/>
      <c r="BHI1340"/>
      <c r="BHJ1340"/>
      <c r="BHK1340"/>
      <c r="BHL1340"/>
      <c r="BHM1340"/>
      <c r="BHN1340"/>
      <c r="BHO1340"/>
      <c r="BHP1340"/>
      <c r="BHQ1340"/>
      <c r="BHR1340"/>
      <c r="BHS1340"/>
      <c r="BHT1340"/>
      <c r="BHU1340"/>
      <c r="BHV1340"/>
      <c r="BHW1340"/>
      <c r="BHX1340"/>
      <c r="BHY1340"/>
      <c r="BHZ1340"/>
      <c r="BIA1340"/>
      <c r="BIB1340"/>
      <c r="BIC1340"/>
      <c r="BID1340"/>
      <c r="BIE1340"/>
      <c r="BIF1340"/>
      <c r="BIG1340"/>
      <c r="BIH1340"/>
      <c r="BII1340"/>
      <c r="BIJ1340"/>
      <c r="BIK1340"/>
      <c r="BIL1340"/>
      <c r="BIM1340"/>
      <c r="BIN1340"/>
      <c r="BIO1340"/>
      <c r="BIP1340"/>
      <c r="BIQ1340"/>
      <c r="BIR1340"/>
      <c r="BIS1340"/>
      <c r="BIT1340"/>
      <c r="BIU1340"/>
      <c r="BIV1340"/>
      <c r="BIW1340"/>
      <c r="BIX1340"/>
      <c r="BIY1340"/>
      <c r="BIZ1340"/>
      <c r="BJA1340"/>
      <c r="BJB1340"/>
      <c r="BJC1340"/>
      <c r="BJD1340"/>
      <c r="BJE1340"/>
      <c r="BJF1340"/>
      <c r="BJG1340"/>
      <c r="BJH1340"/>
      <c r="BJI1340"/>
      <c r="BJJ1340"/>
      <c r="BJK1340"/>
      <c r="BJL1340"/>
      <c r="BJM1340"/>
      <c r="BJN1340"/>
      <c r="BJO1340"/>
      <c r="BJP1340"/>
      <c r="BJQ1340"/>
      <c r="BJR1340"/>
      <c r="BJS1340"/>
      <c r="BJT1340"/>
      <c r="BJU1340"/>
      <c r="BJV1340"/>
      <c r="BJW1340"/>
      <c r="BJX1340"/>
      <c r="BJY1340"/>
      <c r="BJZ1340"/>
      <c r="BKA1340"/>
      <c r="BKB1340"/>
      <c r="BKC1340"/>
      <c r="BKD1340"/>
      <c r="BKE1340"/>
      <c r="BKF1340"/>
      <c r="BKG1340"/>
      <c r="BKH1340"/>
      <c r="BKI1340"/>
      <c r="BKJ1340"/>
      <c r="BKK1340"/>
      <c r="BKL1340"/>
      <c r="BKM1340"/>
      <c r="BKN1340"/>
      <c r="BKO1340"/>
      <c r="BKP1340"/>
      <c r="BKQ1340"/>
      <c r="BKR1340"/>
      <c r="BKS1340"/>
      <c r="BKT1340"/>
      <c r="BKU1340"/>
      <c r="BKV1340"/>
      <c r="BKW1340"/>
      <c r="BKX1340"/>
      <c r="BKY1340"/>
      <c r="BKZ1340"/>
      <c r="BLA1340"/>
      <c r="BLB1340"/>
      <c r="BLC1340"/>
      <c r="BLD1340"/>
      <c r="BLE1340"/>
      <c r="BLF1340"/>
      <c r="BLG1340"/>
      <c r="BLH1340"/>
      <c r="BLI1340"/>
      <c r="BLJ1340"/>
      <c r="BLK1340"/>
      <c r="BLL1340"/>
      <c r="BLM1340"/>
      <c r="BLN1340"/>
      <c r="BLO1340"/>
      <c r="BLP1340"/>
      <c r="BLQ1340"/>
      <c r="BLR1340"/>
      <c r="BLS1340"/>
      <c r="BLT1340"/>
      <c r="BLU1340"/>
      <c r="BLV1340"/>
      <c r="BLW1340"/>
      <c r="BLX1340"/>
      <c r="BLY1340"/>
      <c r="BLZ1340"/>
      <c r="BMA1340"/>
      <c r="BMB1340"/>
      <c r="BMC1340"/>
      <c r="BMD1340"/>
      <c r="BME1340"/>
      <c r="BMF1340"/>
      <c r="BMG1340"/>
      <c r="BMH1340"/>
      <c r="BMI1340"/>
      <c r="BMJ1340"/>
      <c r="BMK1340"/>
      <c r="BML1340"/>
      <c r="BMM1340"/>
      <c r="BMN1340"/>
      <c r="BMO1340"/>
      <c r="BMP1340"/>
      <c r="BMQ1340"/>
      <c r="BMR1340"/>
    </row>
    <row r="1341" spans="1:1708" customFormat="1">
      <c r="A1341" s="561" t="s">
        <v>3298</v>
      </c>
      <c r="B1341" s="562"/>
      <c r="C1341" s="561" t="s">
        <v>3298</v>
      </c>
      <c r="D1341" s="561"/>
      <c r="E1341" s="563" t="s">
        <v>784</v>
      </c>
      <c r="F1341" s="564" t="s">
        <v>785</v>
      </c>
      <c r="G1341" s="564" t="s">
        <v>184</v>
      </c>
      <c r="H1341" s="564"/>
      <c r="I1341" s="564">
        <v>5</v>
      </c>
      <c r="J1341" s="564"/>
      <c r="K1341" s="565">
        <v>58.610606584999999</v>
      </c>
      <c r="L1341" s="565">
        <v>24.808379632000001</v>
      </c>
      <c r="M1341" s="566" t="s">
        <v>2754</v>
      </c>
      <c r="N1341" s="567"/>
      <c r="O1341" s="564" t="s">
        <v>3299</v>
      </c>
      <c r="P1341" s="565" t="s">
        <v>316</v>
      </c>
      <c r="Q1341" s="565"/>
      <c r="R1341" s="1025">
        <v>1281</v>
      </c>
      <c r="S1341" s="1025">
        <v>1281</v>
      </c>
      <c r="T1341" s="297" t="s">
        <v>202</v>
      </c>
      <c r="U1341" s="931"/>
    </row>
    <row r="1342" spans="1:1708" s="656" customFormat="1">
      <c r="A1342" s="561" t="s">
        <v>3300</v>
      </c>
      <c r="B1342" s="562"/>
      <c r="C1342" s="561" t="s">
        <v>3300</v>
      </c>
      <c r="D1342" s="561"/>
      <c r="E1342" s="563" t="s">
        <v>784</v>
      </c>
      <c r="F1342" s="564" t="s">
        <v>785</v>
      </c>
      <c r="G1342" s="564" t="s">
        <v>184</v>
      </c>
      <c r="H1342" s="564"/>
      <c r="I1342" s="564">
        <v>5</v>
      </c>
      <c r="J1342" s="564"/>
      <c r="K1342" s="565">
        <v>58.610606584999999</v>
      </c>
      <c r="L1342" s="565">
        <v>24.808379632000001</v>
      </c>
      <c r="M1342" s="566" t="s">
        <v>3270</v>
      </c>
      <c r="N1342" s="567"/>
      <c r="O1342" s="564" t="s">
        <v>3299</v>
      </c>
      <c r="P1342" s="565" t="s">
        <v>316</v>
      </c>
      <c r="Q1342" s="565" t="s">
        <v>2488</v>
      </c>
      <c r="R1342" s="1025">
        <v>1282</v>
      </c>
      <c r="S1342" s="1025">
        <v>1282</v>
      </c>
      <c r="T1342" s="297"/>
      <c r="U1342" s="931"/>
      <c r="V1342"/>
      <c r="W1342"/>
      <c r="X1342"/>
      <c r="Y1342"/>
      <c r="Z1342"/>
      <c r="AA1342"/>
      <c r="AB1342"/>
      <c r="AC1342"/>
      <c r="AD1342"/>
      <c r="AE1342"/>
      <c r="AF1342"/>
      <c r="AG1342"/>
      <c r="AH1342"/>
      <c r="AI1342"/>
      <c r="AJ1342"/>
      <c r="AK1342"/>
      <c r="AL1342"/>
      <c r="AM1342"/>
      <c r="AN1342"/>
      <c r="AO1342"/>
      <c r="AP1342"/>
      <c r="AQ1342"/>
      <c r="AR1342"/>
      <c r="AS1342"/>
      <c r="AT1342"/>
      <c r="AU1342"/>
      <c r="AV1342"/>
      <c r="AW1342"/>
      <c r="AX1342"/>
      <c r="AY1342"/>
      <c r="AZ1342"/>
      <c r="BA1342"/>
      <c r="BB1342"/>
      <c r="BC1342"/>
      <c r="BD1342"/>
      <c r="BE1342"/>
      <c r="BF1342"/>
      <c r="BG1342"/>
      <c r="BH1342"/>
      <c r="BI1342"/>
      <c r="BJ1342"/>
      <c r="BK1342"/>
      <c r="BL1342"/>
      <c r="BM1342"/>
      <c r="BN1342"/>
      <c r="BO1342"/>
      <c r="BP1342"/>
      <c r="BQ1342"/>
      <c r="BR1342"/>
      <c r="BS1342"/>
      <c r="BT1342"/>
      <c r="BU1342"/>
      <c r="BV1342"/>
      <c r="BW1342"/>
      <c r="BX1342"/>
      <c r="BY1342"/>
      <c r="BZ1342"/>
      <c r="CA1342"/>
      <c r="CB1342"/>
      <c r="CC1342"/>
      <c r="CD1342"/>
      <c r="CE1342"/>
      <c r="CF1342"/>
      <c r="CG1342"/>
      <c r="CH1342"/>
      <c r="CI1342"/>
      <c r="CJ1342"/>
      <c r="CK1342"/>
      <c r="CL1342"/>
      <c r="CM1342"/>
      <c r="CN1342"/>
      <c r="CO1342"/>
      <c r="CP1342"/>
      <c r="CQ1342"/>
      <c r="CR1342"/>
      <c r="CS1342"/>
      <c r="CT1342"/>
      <c r="CU1342"/>
      <c r="CV1342"/>
      <c r="CW1342"/>
      <c r="CX1342"/>
      <c r="CY1342"/>
      <c r="CZ1342"/>
      <c r="DA1342"/>
      <c r="DB1342"/>
      <c r="DC1342"/>
      <c r="DD1342"/>
      <c r="DE1342"/>
      <c r="DF1342"/>
      <c r="DG1342"/>
      <c r="DH1342"/>
      <c r="DI1342"/>
      <c r="DJ1342"/>
      <c r="DK1342"/>
      <c r="DL1342"/>
      <c r="DM1342"/>
      <c r="DN1342"/>
      <c r="DO1342"/>
      <c r="DP1342"/>
      <c r="DQ1342"/>
      <c r="DR1342"/>
      <c r="DS1342"/>
      <c r="DT1342"/>
      <c r="DU1342"/>
      <c r="DV1342"/>
      <c r="DW1342"/>
      <c r="DX1342"/>
      <c r="DY1342"/>
      <c r="DZ1342"/>
      <c r="EA1342"/>
      <c r="EB1342"/>
      <c r="EC1342"/>
      <c r="ED1342"/>
      <c r="EE1342"/>
      <c r="EF1342"/>
      <c r="EG1342"/>
      <c r="EH1342"/>
      <c r="EI1342"/>
      <c r="EJ1342"/>
      <c r="EK1342"/>
      <c r="EL1342"/>
      <c r="EM1342"/>
      <c r="EN1342"/>
      <c r="EO1342"/>
      <c r="EP1342"/>
      <c r="EQ1342"/>
      <c r="ER1342"/>
      <c r="ES1342"/>
      <c r="ET1342"/>
      <c r="EU1342"/>
      <c r="EV1342"/>
      <c r="EW1342"/>
      <c r="EX1342"/>
      <c r="EY1342"/>
      <c r="EZ1342"/>
      <c r="FA1342"/>
      <c r="FB1342"/>
      <c r="FC1342"/>
      <c r="FD1342"/>
      <c r="FE1342"/>
      <c r="FF1342"/>
      <c r="FG1342"/>
      <c r="FH1342"/>
      <c r="FI1342"/>
      <c r="FJ1342"/>
      <c r="FK1342"/>
      <c r="FL1342"/>
      <c r="FM1342"/>
      <c r="FN1342"/>
      <c r="FO1342"/>
      <c r="FP1342"/>
      <c r="FQ1342"/>
      <c r="FR1342"/>
      <c r="FS1342"/>
      <c r="FT1342"/>
      <c r="FU1342"/>
      <c r="FV1342"/>
      <c r="FW1342"/>
      <c r="FX1342"/>
      <c r="FY1342"/>
      <c r="FZ1342"/>
      <c r="GA1342"/>
      <c r="GB1342"/>
      <c r="GC1342"/>
      <c r="GD1342"/>
      <c r="GE1342"/>
      <c r="GF1342"/>
      <c r="GG1342"/>
      <c r="GH1342"/>
      <c r="GI1342"/>
      <c r="GJ1342"/>
      <c r="GK1342"/>
      <c r="GL1342"/>
      <c r="GM1342"/>
      <c r="GN1342"/>
      <c r="GO1342"/>
      <c r="GP1342"/>
      <c r="GQ1342"/>
      <c r="GR1342"/>
      <c r="GS1342"/>
      <c r="GT1342"/>
      <c r="GU1342"/>
      <c r="GV1342"/>
      <c r="GW1342"/>
      <c r="GX1342"/>
      <c r="GY1342"/>
      <c r="GZ1342"/>
      <c r="HA1342"/>
      <c r="HB1342"/>
      <c r="HC1342"/>
      <c r="HD1342"/>
      <c r="HE1342"/>
      <c r="HF1342"/>
      <c r="HG1342"/>
      <c r="HH1342"/>
      <c r="HI1342"/>
      <c r="HJ1342"/>
      <c r="HK1342"/>
      <c r="HL1342"/>
      <c r="HM1342"/>
      <c r="HN1342"/>
      <c r="HO1342"/>
      <c r="HP1342"/>
      <c r="HQ1342"/>
      <c r="HR1342"/>
      <c r="HS1342"/>
      <c r="HT1342"/>
      <c r="HU1342"/>
      <c r="HV1342"/>
      <c r="HW1342"/>
      <c r="HX1342"/>
      <c r="HY1342"/>
      <c r="HZ1342"/>
      <c r="IA1342"/>
      <c r="IB1342"/>
      <c r="IC1342"/>
      <c r="ID1342"/>
      <c r="IE1342"/>
      <c r="IF1342"/>
      <c r="IG1342"/>
      <c r="IH1342"/>
      <c r="II1342"/>
      <c r="IJ1342"/>
      <c r="IK1342"/>
      <c r="IL1342"/>
      <c r="IM1342"/>
      <c r="IN1342"/>
      <c r="IO1342"/>
      <c r="IP1342"/>
      <c r="IQ1342"/>
      <c r="IR1342"/>
      <c r="IS1342"/>
      <c r="IT1342"/>
      <c r="IU1342"/>
      <c r="IV1342"/>
      <c r="IW1342"/>
      <c r="IX1342"/>
      <c r="IY1342"/>
      <c r="IZ1342"/>
      <c r="JA1342"/>
      <c r="JB1342"/>
      <c r="JC1342"/>
      <c r="JD1342"/>
      <c r="JE1342"/>
      <c r="JF1342"/>
      <c r="JG1342"/>
      <c r="JH1342"/>
      <c r="JI1342"/>
      <c r="JJ1342"/>
      <c r="JK1342"/>
      <c r="JL1342"/>
      <c r="JM1342"/>
      <c r="JN1342"/>
      <c r="JO1342"/>
      <c r="JP1342"/>
      <c r="JQ1342"/>
      <c r="JR1342"/>
      <c r="JS1342"/>
      <c r="JT1342"/>
      <c r="JU1342"/>
      <c r="JV1342"/>
      <c r="JW1342"/>
      <c r="JX1342"/>
      <c r="JY1342"/>
      <c r="JZ1342"/>
      <c r="KA1342"/>
      <c r="KB1342"/>
      <c r="KC1342"/>
      <c r="KD1342"/>
      <c r="KE1342"/>
      <c r="KF1342"/>
      <c r="KG1342"/>
      <c r="KH1342"/>
      <c r="KI1342"/>
      <c r="KJ1342"/>
      <c r="KK1342"/>
      <c r="KL1342"/>
      <c r="KM1342"/>
      <c r="KN1342"/>
      <c r="KO1342"/>
      <c r="KP1342"/>
      <c r="KQ1342"/>
      <c r="KR1342"/>
      <c r="KS1342"/>
      <c r="KT1342"/>
      <c r="KU1342"/>
      <c r="KV1342"/>
      <c r="KW1342"/>
      <c r="KX1342"/>
      <c r="KY1342"/>
      <c r="KZ1342"/>
      <c r="LA1342"/>
      <c r="LB1342"/>
      <c r="LC1342"/>
      <c r="LD1342"/>
      <c r="LE1342"/>
      <c r="LF1342"/>
      <c r="LG1342"/>
      <c r="LH1342"/>
      <c r="LI1342"/>
      <c r="LJ1342"/>
      <c r="LK1342"/>
      <c r="LL1342"/>
      <c r="LM1342"/>
      <c r="LN1342"/>
      <c r="LO1342"/>
      <c r="LP1342"/>
      <c r="LQ1342"/>
      <c r="LR1342"/>
      <c r="LS1342"/>
      <c r="LT1342"/>
      <c r="LU1342"/>
      <c r="LV1342"/>
      <c r="LW1342"/>
      <c r="LX1342"/>
      <c r="LY1342"/>
      <c r="LZ1342"/>
      <c r="MA1342"/>
      <c r="MB1342"/>
      <c r="MC1342"/>
      <c r="MD1342"/>
      <c r="ME1342"/>
      <c r="MF1342"/>
      <c r="MG1342"/>
      <c r="MH1342"/>
      <c r="MI1342"/>
      <c r="MJ1342"/>
      <c r="MK1342"/>
      <c r="ML1342"/>
      <c r="MM1342"/>
      <c r="MN1342"/>
      <c r="MO1342"/>
      <c r="MP1342"/>
      <c r="MQ1342"/>
      <c r="MR1342"/>
      <c r="MS1342"/>
      <c r="MT1342"/>
      <c r="MU1342"/>
      <c r="MV1342"/>
      <c r="MW1342"/>
      <c r="MX1342"/>
      <c r="MY1342"/>
      <c r="MZ1342"/>
      <c r="NA1342"/>
      <c r="NB1342"/>
      <c r="NC1342"/>
      <c r="ND1342"/>
      <c r="NE1342"/>
      <c r="NF1342"/>
      <c r="NG1342"/>
      <c r="NH1342"/>
      <c r="NI1342"/>
      <c r="NJ1342"/>
      <c r="NK1342"/>
      <c r="NL1342"/>
      <c r="NM1342"/>
      <c r="NN1342"/>
      <c r="NO1342"/>
      <c r="NP1342"/>
      <c r="NQ1342"/>
      <c r="NR1342"/>
      <c r="NS1342"/>
      <c r="NT1342"/>
      <c r="NU1342"/>
      <c r="NV1342"/>
      <c r="NW1342"/>
      <c r="NX1342"/>
      <c r="NY1342"/>
      <c r="NZ1342"/>
      <c r="OA1342"/>
      <c r="OB1342"/>
      <c r="OC1342"/>
      <c r="OD1342"/>
      <c r="OE1342"/>
      <c r="OF1342"/>
      <c r="OG1342"/>
      <c r="OH1342"/>
      <c r="OI1342"/>
      <c r="OJ1342"/>
      <c r="OK1342"/>
      <c r="OL1342"/>
      <c r="OM1342"/>
      <c r="ON1342"/>
      <c r="OO1342"/>
      <c r="OP1342"/>
      <c r="OQ1342"/>
      <c r="OR1342"/>
      <c r="OS1342"/>
      <c r="OT1342"/>
      <c r="OU1342"/>
      <c r="OV1342"/>
      <c r="OW1342"/>
      <c r="OX1342"/>
      <c r="OY1342"/>
      <c r="OZ1342"/>
      <c r="PA1342"/>
      <c r="PB1342"/>
      <c r="PC1342"/>
      <c r="PD1342"/>
      <c r="PE1342"/>
      <c r="PF1342"/>
      <c r="PG1342"/>
      <c r="PH1342"/>
      <c r="PI1342"/>
      <c r="PJ1342"/>
      <c r="PK1342"/>
      <c r="PL1342"/>
      <c r="PM1342"/>
      <c r="PN1342"/>
      <c r="PO1342"/>
      <c r="PP1342"/>
      <c r="PQ1342"/>
      <c r="PR1342"/>
      <c r="PS1342"/>
      <c r="PT1342"/>
      <c r="PU1342"/>
      <c r="PV1342"/>
      <c r="PW1342"/>
      <c r="PX1342"/>
      <c r="PY1342"/>
      <c r="PZ1342"/>
      <c r="QA1342"/>
      <c r="QB1342"/>
      <c r="QC1342"/>
      <c r="QD1342"/>
      <c r="QE1342"/>
      <c r="QF1342"/>
      <c r="QG1342"/>
      <c r="QH1342"/>
      <c r="QI1342"/>
      <c r="QJ1342"/>
      <c r="QK1342"/>
      <c r="QL1342"/>
      <c r="QM1342"/>
      <c r="QN1342"/>
      <c r="QO1342"/>
      <c r="QP1342"/>
      <c r="QQ1342"/>
      <c r="QR1342"/>
      <c r="QS1342"/>
      <c r="QT1342"/>
      <c r="QU1342"/>
      <c r="QV1342"/>
      <c r="QW1342"/>
      <c r="QX1342"/>
      <c r="QY1342"/>
      <c r="QZ1342"/>
      <c r="RA1342"/>
      <c r="RB1342"/>
      <c r="RC1342"/>
      <c r="RD1342"/>
      <c r="RE1342"/>
      <c r="RF1342"/>
      <c r="RG1342"/>
      <c r="RH1342"/>
      <c r="RI1342"/>
      <c r="RJ1342"/>
      <c r="RK1342"/>
      <c r="RL1342"/>
      <c r="RM1342"/>
      <c r="RN1342"/>
      <c r="RO1342"/>
      <c r="RP1342"/>
      <c r="RQ1342"/>
      <c r="RR1342"/>
      <c r="RS1342"/>
      <c r="RT1342"/>
      <c r="RU1342"/>
      <c r="RV1342"/>
      <c r="RW1342"/>
      <c r="RX1342"/>
      <c r="RY1342"/>
      <c r="RZ1342"/>
      <c r="SA1342"/>
      <c r="SB1342"/>
      <c r="SC1342"/>
      <c r="SD1342"/>
      <c r="SE1342"/>
      <c r="SF1342"/>
      <c r="SG1342"/>
      <c r="SH1342"/>
      <c r="SI1342"/>
      <c r="SJ1342"/>
      <c r="SK1342"/>
      <c r="SL1342"/>
      <c r="SM1342"/>
      <c r="SN1342"/>
      <c r="SO1342"/>
      <c r="SP1342"/>
      <c r="SQ1342"/>
      <c r="SR1342"/>
      <c r="SS1342"/>
      <c r="ST1342"/>
      <c r="SU1342"/>
      <c r="SV1342"/>
      <c r="SW1342"/>
      <c r="SX1342"/>
      <c r="SY1342"/>
      <c r="SZ1342"/>
      <c r="TA1342"/>
      <c r="TB1342"/>
      <c r="TC1342"/>
      <c r="TD1342"/>
      <c r="TE1342"/>
      <c r="TF1342"/>
      <c r="TG1342"/>
      <c r="TH1342"/>
      <c r="TI1342"/>
      <c r="TJ1342"/>
      <c r="TK1342"/>
      <c r="TL1342"/>
      <c r="TM1342"/>
      <c r="TN1342"/>
      <c r="TO1342"/>
      <c r="TP1342"/>
      <c r="TQ1342"/>
      <c r="TR1342"/>
      <c r="TS1342"/>
      <c r="TT1342"/>
      <c r="TU1342"/>
      <c r="TV1342"/>
      <c r="TW1342"/>
      <c r="TX1342"/>
      <c r="TY1342"/>
      <c r="TZ1342"/>
      <c r="UA1342"/>
      <c r="UB1342"/>
      <c r="UC1342"/>
      <c r="UD1342"/>
      <c r="UE1342"/>
      <c r="UF1342"/>
      <c r="UG1342"/>
      <c r="UH1342"/>
      <c r="UI1342"/>
      <c r="UJ1342"/>
      <c r="UK1342"/>
      <c r="UL1342"/>
      <c r="UM1342"/>
      <c r="UN1342"/>
      <c r="UO1342"/>
      <c r="UP1342"/>
      <c r="UQ1342"/>
      <c r="UR1342"/>
      <c r="US1342"/>
      <c r="UT1342"/>
      <c r="UU1342"/>
      <c r="UV1342"/>
      <c r="UW1342"/>
      <c r="UX1342"/>
      <c r="UY1342"/>
      <c r="UZ1342"/>
      <c r="VA1342"/>
      <c r="VB1342"/>
      <c r="VC1342"/>
      <c r="VD1342"/>
      <c r="VE1342"/>
      <c r="VF1342"/>
      <c r="VG1342"/>
      <c r="VH1342"/>
      <c r="VI1342"/>
      <c r="VJ1342"/>
      <c r="VK1342"/>
      <c r="VL1342"/>
      <c r="VM1342"/>
      <c r="VN1342"/>
      <c r="VO1342"/>
      <c r="VP1342"/>
      <c r="VQ1342"/>
      <c r="VR1342"/>
      <c r="VS1342"/>
      <c r="VT1342"/>
      <c r="VU1342"/>
      <c r="VV1342"/>
      <c r="VW1342"/>
      <c r="VX1342"/>
      <c r="VY1342"/>
      <c r="VZ1342"/>
      <c r="WA1342"/>
      <c r="WB1342"/>
      <c r="WC1342"/>
      <c r="WD1342"/>
      <c r="WE1342"/>
      <c r="WF1342"/>
      <c r="WG1342"/>
      <c r="WH1342"/>
      <c r="WI1342"/>
      <c r="WJ1342"/>
      <c r="WK1342"/>
      <c r="WL1342"/>
      <c r="WM1342"/>
      <c r="WN1342"/>
      <c r="WO1342"/>
      <c r="WP1342"/>
      <c r="WQ1342"/>
      <c r="WR1342"/>
      <c r="WS1342"/>
      <c r="WT1342"/>
      <c r="WU1342"/>
      <c r="WV1342"/>
      <c r="WW1342"/>
      <c r="WX1342"/>
      <c r="WY1342"/>
      <c r="WZ1342"/>
      <c r="XA1342"/>
      <c r="XB1342"/>
      <c r="XC1342"/>
      <c r="XD1342"/>
      <c r="XE1342"/>
      <c r="XF1342"/>
      <c r="XG1342"/>
      <c r="XH1342"/>
      <c r="XI1342"/>
      <c r="XJ1342"/>
      <c r="XK1342"/>
      <c r="XL1342"/>
      <c r="XM1342"/>
      <c r="XN1342"/>
      <c r="XO1342"/>
      <c r="XP1342"/>
      <c r="XQ1342"/>
      <c r="XR1342"/>
      <c r="XS1342"/>
      <c r="XT1342"/>
      <c r="XU1342"/>
      <c r="XV1342"/>
      <c r="XW1342"/>
      <c r="XX1342"/>
      <c r="XY1342"/>
      <c r="XZ1342"/>
      <c r="YA1342"/>
      <c r="YB1342"/>
      <c r="YC1342"/>
      <c r="YD1342"/>
      <c r="YE1342"/>
      <c r="YF1342"/>
      <c r="YG1342"/>
      <c r="YH1342"/>
      <c r="YI1342"/>
      <c r="YJ1342"/>
      <c r="YK1342"/>
      <c r="YL1342"/>
      <c r="YM1342"/>
      <c r="YN1342"/>
      <c r="YO1342"/>
      <c r="YP1342"/>
      <c r="YQ1342"/>
      <c r="YR1342"/>
      <c r="YS1342"/>
      <c r="YT1342"/>
      <c r="YU1342"/>
      <c r="YV1342"/>
      <c r="YW1342"/>
      <c r="YX1342"/>
      <c r="YY1342"/>
      <c r="YZ1342"/>
      <c r="ZA1342"/>
      <c r="ZB1342"/>
      <c r="ZC1342"/>
      <c r="ZD1342"/>
      <c r="ZE1342"/>
      <c r="ZF1342"/>
      <c r="ZG1342"/>
      <c r="ZH1342"/>
      <c r="ZI1342"/>
      <c r="ZJ1342"/>
      <c r="ZK1342"/>
      <c r="ZL1342"/>
      <c r="ZM1342"/>
      <c r="ZN1342"/>
      <c r="ZO1342"/>
      <c r="ZP1342"/>
      <c r="ZQ1342"/>
      <c r="ZR1342"/>
      <c r="ZS1342"/>
      <c r="ZT1342"/>
      <c r="ZU1342"/>
      <c r="ZV1342"/>
      <c r="ZW1342"/>
      <c r="ZX1342"/>
      <c r="ZY1342"/>
      <c r="ZZ1342"/>
      <c r="AAA1342"/>
      <c r="AAB1342"/>
      <c r="AAC1342"/>
      <c r="AAD1342"/>
      <c r="AAE1342"/>
      <c r="AAF1342"/>
      <c r="AAG1342"/>
      <c r="AAH1342"/>
      <c r="AAI1342"/>
      <c r="AAJ1342"/>
      <c r="AAK1342"/>
      <c r="AAL1342"/>
      <c r="AAM1342"/>
      <c r="AAN1342"/>
      <c r="AAO1342"/>
      <c r="AAP1342"/>
      <c r="AAQ1342"/>
      <c r="AAR1342"/>
      <c r="AAS1342"/>
      <c r="AAT1342"/>
      <c r="AAU1342"/>
      <c r="AAV1342"/>
      <c r="AAW1342"/>
      <c r="AAX1342"/>
      <c r="AAY1342"/>
      <c r="AAZ1342"/>
      <c r="ABA1342"/>
      <c r="ABB1342"/>
      <c r="ABC1342"/>
      <c r="ABD1342"/>
      <c r="ABE1342"/>
      <c r="ABF1342"/>
      <c r="ABG1342"/>
      <c r="ABH1342"/>
      <c r="ABI1342"/>
      <c r="ABJ1342"/>
      <c r="ABK1342"/>
      <c r="ABL1342"/>
      <c r="ABM1342"/>
      <c r="ABN1342"/>
      <c r="ABO1342"/>
      <c r="ABP1342"/>
      <c r="ABQ1342"/>
      <c r="ABR1342"/>
      <c r="ABS1342"/>
      <c r="ABT1342"/>
      <c r="ABU1342"/>
      <c r="ABV1342"/>
      <c r="ABW1342"/>
      <c r="ABX1342"/>
      <c r="ABY1342"/>
      <c r="ABZ1342"/>
      <c r="ACA1342"/>
      <c r="ACB1342"/>
      <c r="ACC1342"/>
      <c r="ACD1342"/>
      <c r="ACE1342"/>
      <c r="ACF1342"/>
      <c r="ACG1342"/>
      <c r="ACH1342"/>
      <c r="ACI1342"/>
      <c r="ACJ1342"/>
      <c r="ACK1342"/>
      <c r="ACL1342"/>
      <c r="ACM1342"/>
      <c r="ACN1342"/>
      <c r="ACO1342"/>
      <c r="ACP1342"/>
      <c r="ACQ1342"/>
      <c r="ACR1342"/>
      <c r="ACS1342"/>
      <c r="ACT1342"/>
      <c r="ACU1342"/>
      <c r="ACV1342"/>
      <c r="ACW1342"/>
      <c r="ACX1342"/>
      <c r="ACY1342"/>
      <c r="ACZ1342"/>
      <c r="ADA1342"/>
      <c r="ADB1342"/>
      <c r="ADC1342"/>
      <c r="ADD1342"/>
      <c r="ADE1342"/>
      <c r="ADF1342"/>
      <c r="ADG1342"/>
      <c r="ADH1342"/>
      <c r="ADI1342"/>
      <c r="ADJ1342"/>
      <c r="ADK1342"/>
      <c r="ADL1342"/>
      <c r="ADM1342"/>
      <c r="ADN1342"/>
      <c r="ADO1342"/>
      <c r="ADP1342"/>
      <c r="ADQ1342"/>
      <c r="ADR1342"/>
      <c r="ADS1342"/>
      <c r="ADT1342"/>
      <c r="ADU1342"/>
      <c r="ADV1342"/>
      <c r="ADW1342"/>
      <c r="ADX1342"/>
      <c r="ADY1342"/>
      <c r="ADZ1342"/>
      <c r="AEA1342"/>
      <c r="AEB1342"/>
      <c r="AEC1342"/>
      <c r="AED1342"/>
      <c r="AEE1342"/>
      <c r="AEF1342"/>
      <c r="AEG1342"/>
      <c r="AEH1342"/>
      <c r="AEI1342"/>
      <c r="AEJ1342"/>
      <c r="AEK1342"/>
      <c r="AEL1342"/>
      <c r="AEM1342"/>
      <c r="AEN1342"/>
      <c r="AEO1342"/>
      <c r="AEP1342"/>
      <c r="AEQ1342"/>
      <c r="AER1342"/>
      <c r="AES1342"/>
      <c r="AET1342"/>
      <c r="AEU1342"/>
      <c r="AEV1342"/>
      <c r="AEW1342"/>
      <c r="AEX1342"/>
      <c r="AEY1342"/>
      <c r="AEZ1342"/>
      <c r="AFA1342"/>
      <c r="AFB1342"/>
      <c r="AFC1342"/>
      <c r="AFD1342"/>
      <c r="AFE1342"/>
      <c r="AFF1342"/>
      <c r="AFG1342"/>
      <c r="AFH1342"/>
      <c r="AFI1342"/>
      <c r="AFJ1342"/>
      <c r="AFK1342"/>
      <c r="AFL1342"/>
      <c r="AFM1342"/>
      <c r="AFN1342"/>
      <c r="AFO1342"/>
      <c r="AFP1342"/>
      <c r="AFQ1342"/>
      <c r="AFR1342"/>
      <c r="AFS1342"/>
      <c r="AFT1342"/>
      <c r="AFU1342"/>
      <c r="AFV1342"/>
      <c r="AFW1342"/>
      <c r="AFX1342"/>
      <c r="AFY1342"/>
      <c r="AFZ1342"/>
      <c r="AGA1342"/>
      <c r="AGB1342"/>
      <c r="AGC1342"/>
      <c r="AGD1342"/>
      <c r="AGE1342"/>
      <c r="AGF1342"/>
      <c r="AGG1342"/>
      <c r="AGH1342"/>
      <c r="AGI1342"/>
      <c r="AGJ1342"/>
      <c r="AGK1342"/>
      <c r="AGL1342"/>
      <c r="AGM1342"/>
      <c r="AGN1342"/>
      <c r="AGO1342"/>
      <c r="AGP1342"/>
      <c r="AGQ1342"/>
      <c r="AGR1342"/>
      <c r="AGS1342"/>
      <c r="AGT1342"/>
      <c r="AGU1342"/>
      <c r="AGV1342"/>
      <c r="AGW1342"/>
      <c r="AGX1342"/>
      <c r="AGY1342"/>
      <c r="AGZ1342"/>
      <c r="AHA1342"/>
      <c r="AHB1342"/>
      <c r="AHC1342"/>
      <c r="AHD1342"/>
      <c r="AHE1342"/>
      <c r="AHF1342"/>
      <c r="AHG1342"/>
      <c r="AHH1342"/>
      <c r="AHI1342"/>
      <c r="AHJ1342"/>
      <c r="AHK1342"/>
      <c r="AHL1342"/>
      <c r="AHM1342"/>
      <c r="AHN1342"/>
      <c r="AHO1342"/>
      <c r="AHP1342"/>
      <c r="AHQ1342"/>
      <c r="AHR1342"/>
      <c r="AHS1342"/>
      <c r="AHT1342"/>
      <c r="AHU1342"/>
      <c r="AHV1342"/>
      <c r="AHW1342"/>
      <c r="AHX1342"/>
      <c r="AHY1342"/>
      <c r="AHZ1342"/>
      <c r="AIA1342"/>
      <c r="AIB1342"/>
      <c r="AIC1342"/>
      <c r="AID1342"/>
      <c r="AIE1342"/>
      <c r="AIF1342"/>
      <c r="AIG1342"/>
      <c r="AIH1342"/>
      <c r="AII1342"/>
      <c r="AIJ1342"/>
      <c r="AIK1342"/>
      <c r="AIL1342"/>
      <c r="AIM1342"/>
      <c r="AIN1342"/>
      <c r="AIO1342"/>
      <c r="AIP1342"/>
      <c r="AIQ1342"/>
      <c r="AIR1342"/>
      <c r="AIS1342"/>
      <c r="AIT1342"/>
      <c r="AIU1342"/>
      <c r="AIV1342"/>
      <c r="AIW1342"/>
      <c r="AIX1342"/>
      <c r="AIY1342"/>
      <c r="AIZ1342"/>
      <c r="AJA1342"/>
      <c r="AJB1342"/>
      <c r="AJC1342"/>
      <c r="AJD1342"/>
      <c r="AJE1342"/>
      <c r="AJF1342"/>
      <c r="AJG1342"/>
      <c r="AJH1342"/>
      <c r="AJI1342"/>
      <c r="AJJ1342"/>
      <c r="AJK1342"/>
      <c r="AJL1342"/>
      <c r="AJM1342"/>
      <c r="AJN1342"/>
      <c r="AJO1342"/>
      <c r="AJP1342"/>
      <c r="AJQ1342"/>
      <c r="AJR1342"/>
      <c r="AJS1342"/>
      <c r="AJT1342"/>
      <c r="AJU1342"/>
      <c r="AJV1342"/>
      <c r="AJW1342"/>
      <c r="AJX1342"/>
      <c r="AJY1342"/>
      <c r="AJZ1342"/>
      <c r="AKA1342"/>
      <c r="AKB1342"/>
      <c r="AKC1342"/>
      <c r="AKD1342"/>
      <c r="AKE1342"/>
      <c r="AKF1342"/>
      <c r="AKG1342"/>
      <c r="AKH1342"/>
      <c r="AKI1342"/>
      <c r="AKJ1342"/>
      <c r="AKK1342"/>
      <c r="AKL1342"/>
      <c r="AKM1342"/>
      <c r="AKN1342"/>
      <c r="AKO1342"/>
      <c r="AKP1342"/>
      <c r="AKQ1342"/>
      <c r="AKR1342"/>
      <c r="AKS1342"/>
      <c r="AKT1342"/>
      <c r="AKU1342"/>
      <c r="AKV1342"/>
      <c r="AKW1342"/>
      <c r="AKX1342"/>
      <c r="AKY1342"/>
      <c r="AKZ1342"/>
      <c r="ALA1342"/>
      <c r="ALB1342"/>
      <c r="ALC1342"/>
      <c r="ALD1342"/>
      <c r="ALE1342"/>
      <c r="ALF1342"/>
      <c r="ALG1342"/>
      <c r="ALH1342"/>
      <c r="ALI1342"/>
      <c r="ALJ1342"/>
      <c r="ALK1342"/>
      <c r="ALL1342"/>
      <c r="ALM1342"/>
      <c r="ALN1342"/>
      <c r="ALO1342"/>
      <c r="ALP1342"/>
      <c r="ALQ1342"/>
      <c r="ALR1342"/>
      <c r="ALS1342"/>
      <c r="ALT1342"/>
      <c r="ALU1342"/>
      <c r="ALV1342"/>
      <c r="ALW1342"/>
      <c r="ALX1342"/>
      <c r="ALY1342"/>
      <c r="ALZ1342"/>
      <c r="AMA1342"/>
      <c r="AMB1342"/>
      <c r="AMC1342"/>
      <c r="AMD1342"/>
      <c r="AME1342"/>
      <c r="AMF1342"/>
      <c r="AMG1342"/>
      <c r="AMH1342"/>
      <c r="AMI1342"/>
      <c r="AMJ1342"/>
      <c r="AMK1342"/>
      <c r="AML1342"/>
      <c r="AMM1342"/>
      <c r="AMN1342"/>
      <c r="AMO1342"/>
      <c r="AMP1342"/>
      <c r="AMQ1342"/>
      <c r="AMR1342"/>
      <c r="AMS1342"/>
      <c r="AMT1342"/>
      <c r="AMU1342"/>
      <c r="AMV1342"/>
      <c r="AMW1342"/>
      <c r="AMX1342"/>
      <c r="AMY1342"/>
      <c r="AMZ1342"/>
      <c r="ANA1342"/>
      <c r="ANB1342"/>
      <c r="ANC1342"/>
      <c r="AND1342"/>
      <c r="ANE1342"/>
      <c r="ANF1342"/>
      <c r="ANG1342"/>
      <c r="ANH1342"/>
      <c r="ANI1342"/>
      <c r="ANJ1342"/>
      <c r="ANK1342"/>
      <c r="ANL1342"/>
      <c r="ANM1342"/>
      <c r="ANN1342"/>
      <c r="ANO1342"/>
      <c r="ANP1342"/>
      <c r="ANQ1342"/>
      <c r="ANR1342"/>
      <c r="ANS1342"/>
      <c r="ANT1342"/>
      <c r="ANU1342"/>
      <c r="ANV1342"/>
      <c r="ANW1342"/>
      <c r="ANX1342"/>
      <c r="ANY1342"/>
      <c r="ANZ1342"/>
      <c r="AOA1342"/>
      <c r="AOB1342"/>
      <c r="AOC1342"/>
      <c r="AOD1342"/>
      <c r="AOE1342"/>
      <c r="AOF1342"/>
      <c r="AOG1342"/>
      <c r="AOH1342"/>
      <c r="AOI1342"/>
      <c r="AOJ1342"/>
      <c r="AOK1342"/>
      <c r="AOL1342"/>
      <c r="AOM1342"/>
      <c r="AON1342"/>
      <c r="AOO1342"/>
      <c r="AOP1342"/>
      <c r="AOQ1342"/>
      <c r="AOR1342"/>
      <c r="AOS1342"/>
      <c r="AOT1342"/>
      <c r="AOU1342"/>
      <c r="AOV1342"/>
      <c r="AOW1342"/>
      <c r="AOX1342"/>
      <c r="AOY1342"/>
      <c r="AOZ1342"/>
      <c r="APA1342"/>
      <c r="APB1342"/>
      <c r="APC1342"/>
      <c r="APD1342"/>
      <c r="APE1342"/>
      <c r="APF1342"/>
      <c r="APG1342"/>
      <c r="APH1342"/>
      <c r="API1342"/>
      <c r="APJ1342"/>
      <c r="APK1342"/>
      <c r="APL1342"/>
      <c r="APM1342"/>
      <c r="APN1342"/>
      <c r="APO1342"/>
      <c r="APP1342"/>
      <c r="APQ1342"/>
      <c r="APR1342"/>
      <c r="APS1342"/>
      <c r="APT1342"/>
      <c r="APU1342"/>
      <c r="APV1342"/>
      <c r="APW1342"/>
      <c r="APX1342"/>
      <c r="APY1342"/>
      <c r="APZ1342"/>
      <c r="AQA1342"/>
      <c r="AQB1342"/>
      <c r="AQC1342"/>
      <c r="AQD1342"/>
      <c r="AQE1342"/>
      <c r="AQF1342"/>
      <c r="AQG1342"/>
      <c r="AQH1342"/>
      <c r="AQI1342"/>
      <c r="AQJ1342"/>
      <c r="AQK1342"/>
      <c r="AQL1342"/>
      <c r="AQM1342"/>
      <c r="AQN1342"/>
      <c r="AQO1342"/>
      <c r="AQP1342"/>
      <c r="AQQ1342"/>
      <c r="AQR1342"/>
      <c r="AQS1342"/>
      <c r="AQT1342"/>
      <c r="AQU1342"/>
      <c r="AQV1342"/>
      <c r="AQW1342"/>
      <c r="AQX1342"/>
      <c r="AQY1342"/>
      <c r="AQZ1342"/>
      <c r="ARA1342"/>
      <c r="ARB1342"/>
      <c r="ARC1342"/>
      <c r="ARD1342"/>
      <c r="ARE1342"/>
      <c r="ARF1342"/>
      <c r="ARG1342"/>
      <c r="ARH1342"/>
      <c r="ARI1342"/>
      <c r="ARJ1342"/>
      <c r="ARK1342"/>
      <c r="ARL1342"/>
      <c r="ARM1342"/>
      <c r="ARN1342"/>
      <c r="ARO1342"/>
      <c r="ARP1342"/>
      <c r="ARQ1342"/>
      <c r="ARR1342"/>
      <c r="ARS1342"/>
      <c r="ART1342"/>
      <c r="ARU1342"/>
      <c r="ARV1342"/>
      <c r="ARW1342"/>
      <c r="ARX1342"/>
      <c r="ARY1342"/>
      <c r="ARZ1342"/>
      <c r="ASA1342"/>
      <c r="ASB1342"/>
      <c r="ASC1342"/>
      <c r="ASD1342"/>
      <c r="ASE1342"/>
      <c r="ASF1342"/>
      <c r="ASG1342"/>
      <c r="ASH1342"/>
      <c r="ASI1342"/>
      <c r="ASJ1342"/>
      <c r="ASK1342"/>
      <c r="ASL1342"/>
      <c r="ASM1342"/>
      <c r="ASN1342"/>
      <c r="ASO1342"/>
      <c r="ASP1342"/>
      <c r="ASQ1342"/>
      <c r="ASR1342"/>
      <c r="ASS1342"/>
      <c r="AST1342"/>
      <c r="ASU1342"/>
      <c r="ASV1342"/>
      <c r="ASW1342"/>
      <c r="ASX1342"/>
      <c r="ASY1342"/>
      <c r="ASZ1342"/>
      <c r="ATA1342"/>
      <c r="ATB1342"/>
      <c r="ATC1342"/>
      <c r="ATD1342"/>
      <c r="ATE1342"/>
      <c r="ATF1342"/>
      <c r="ATG1342"/>
      <c r="ATH1342"/>
      <c r="ATI1342"/>
      <c r="ATJ1342"/>
      <c r="ATK1342"/>
      <c r="ATL1342"/>
      <c r="ATM1342"/>
      <c r="ATN1342"/>
      <c r="ATO1342"/>
      <c r="ATP1342"/>
      <c r="ATQ1342"/>
      <c r="ATR1342"/>
      <c r="ATS1342"/>
      <c r="ATT1342"/>
      <c r="ATU1342"/>
      <c r="ATV1342"/>
      <c r="ATW1342"/>
      <c r="ATX1342"/>
      <c r="ATY1342"/>
      <c r="ATZ1342"/>
      <c r="AUA1342"/>
      <c r="AUB1342"/>
      <c r="AUC1342"/>
      <c r="AUD1342"/>
      <c r="AUE1342"/>
      <c r="AUF1342"/>
      <c r="AUG1342"/>
      <c r="AUH1342"/>
      <c r="AUI1342"/>
      <c r="AUJ1342"/>
      <c r="AUK1342"/>
      <c r="AUL1342"/>
      <c r="AUM1342"/>
      <c r="AUN1342"/>
      <c r="AUO1342"/>
      <c r="AUP1342"/>
      <c r="AUQ1342"/>
      <c r="AUR1342"/>
      <c r="AUS1342"/>
      <c r="AUT1342"/>
      <c r="AUU1342"/>
      <c r="AUV1342"/>
      <c r="AUW1342"/>
      <c r="AUX1342"/>
      <c r="AUY1342"/>
      <c r="AUZ1342"/>
      <c r="AVA1342"/>
      <c r="AVB1342"/>
      <c r="AVC1342"/>
      <c r="AVD1342"/>
      <c r="AVE1342"/>
      <c r="AVF1342"/>
      <c r="AVG1342"/>
      <c r="AVH1342"/>
      <c r="AVI1342"/>
      <c r="AVJ1342"/>
      <c r="AVK1342"/>
      <c r="AVL1342"/>
      <c r="AVM1342"/>
      <c r="AVN1342"/>
      <c r="AVO1342"/>
      <c r="AVP1342"/>
      <c r="AVQ1342"/>
      <c r="AVR1342"/>
      <c r="AVS1342"/>
      <c r="AVT1342"/>
      <c r="AVU1342"/>
      <c r="AVV1342"/>
      <c r="AVW1342"/>
      <c r="AVX1342"/>
      <c r="AVY1342"/>
      <c r="AVZ1342"/>
      <c r="AWA1342"/>
      <c r="AWB1342"/>
      <c r="AWC1342"/>
      <c r="AWD1342"/>
      <c r="AWE1342"/>
      <c r="AWF1342"/>
      <c r="AWG1342"/>
      <c r="AWH1342"/>
      <c r="AWI1342"/>
      <c r="AWJ1342"/>
      <c r="AWK1342"/>
      <c r="AWL1342"/>
      <c r="AWM1342"/>
      <c r="AWN1342"/>
      <c r="AWO1342"/>
      <c r="AWP1342"/>
      <c r="AWQ1342"/>
      <c r="AWR1342"/>
      <c r="AWS1342"/>
      <c r="AWT1342"/>
      <c r="AWU1342"/>
      <c r="AWV1342"/>
      <c r="AWW1342"/>
      <c r="AWX1342"/>
      <c r="AWY1342"/>
      <c r="AWZ1342"/>
      <c r="AXA1342"/>
      <c r="AXB1342"/>
      <c r="AXC1342"/>
      <c r="AXD1342"/>
      <c r="AXE1342"/>
      <c r="AXF1342"/>
      <c r="AXG1342"/>
      <c r="AXH1342"/>
      <c r="AXI1342"/>
      <c r="AXJ1342"/>
      <c r="AXK1342"/>
      <c r="AXL1342"/>
      <c r="AXM1342"/>
      <c r="AXN1342"/>
      <c r="AXO1342"/>
      <c r="AXP1342"/>
      <c r="AXQ1342"/>
      <c r="AXR1342"/>
      <c r="AXS1342"/>
      <c r="AXT1342"/>
      <c r="AXU1342"/>
      <c r="AXV1342"/>
      <c r="AXW1342"/>
      <c r="AXX1342"/>
      <c r="AXY1342"/>
      <c r="AXZ1342"/>
      <c r="AYA1342"/>
      <c r="AYB1342"/>
      <c r="AYC1342"/>
      <c r="AYD1342"/>
      <c r="AYE1342"/>
      <c r="AYF1342"/>
      <c r="AYG1342"/>
      <c r="AYH1342"/>
      <c r="AYI1342"/>
      <c r="AYJ1342"/>
      <c r="AYK1342"/>
      <c r="AYL1342"/>
      <c r="AYM1342"/>
      <c r="AYN1342"/>
      <c r="AYO1342"/>
      <c r="AYP1342"/>
      <c r="AYQ1342"/>
      <c r="AYR1342"/>
      <c r="AYS1342"/>
      <c r="AYT1342"/>
      <c r="AYU1342"/>
      <c r="AYV1342"/>
      <c r="AYW1342"/>
      <c r="AYX1342"/>
      <c r="AYY1342"/>
      <c r="AYZ1342"/>
      <c r="AZA1342"/>
      <c r="AZB1342"/>
      <c r="AZC1342"/>
      <c r="AZD1342"/>
      <c r="AZE1342"/>
      <c r="AZF1342"/>
      <c r="AZG1342"/>
      <c r="AZH1342"/>
      <c r="AZI1342"/>
      <c r="AZJ1342"/>
      <c r="AZK1342"/>
      <c r="AZL1342"/>
      <c r="AZM1342"/>
      <c r="AZN1342"/>
      <c r="AZO1342"/>
      <c r="AZP1342"/>
      <c r="AZQ1342"/>
      <c r="AZR1342"/>
      <c r="AZS1342"/>
      <c r="AZT1342"/>
      <c r="AZU1342"/>
      <c r="AZV1342"/>
      <c r="AZW1342"/>
      <c r="AZX1342"/>
      <c r="AZY1342"/>
      <c r="AZZ1342"/>
      <c r="BAA1342"/>
      <c r="BAB1342"/>
      <c r="BAC1342"/>
      <c r="BAD1342"/>
      <c r="BAE1342"/>
      <c r="BAF1342"/>
      <c r="BAG1342"/>
      <c r="BAH1342"/>
      <c r="BAI1342"/>
      <c r="BAJ1342"/>
      <c r="BAK1342"/>
      <c r="BAL1342"/>
      <c r="BAM1342"/>
      <c r="BAN1342"/>
      <c r="BAO1342"/>
      <c r="BAP1342"/>
      <c r="BAQ1342"/>
      <c r="BAR1342"/>
      <c r="BAS1342"/>
      <c r="BAT1342"/>
      <c r="BAU1342"/>
      <c r="BAV1342"/>
      <c r="BAW1342"/>
      <c r="BAX1342"/>
      <c r="BAY1342"/>
      <c r="BAZ1342"/>
      <c r="BBA1342"/>
      <c r="BBB1342"/>
      <c r="BBC1342"/>
      <c r="BBD1342"/>
      <c r="BBE1342"/>
      <c r="BBF1342"/>
      <c r="BBG1342"/>
      <c r="BBH1342"/>
      <c r="BBI1342"/>
      <c r="BBJ1342"/>
      <c r="BBK1342"/>
      <c r="BBL1342"/>
      <c r="BBM1342"/>
      <c r="BBN1342"/>
      <c r="BBO1342"/>
      <c r="BBP1342"/>
      <c r="BBQ1342"/>
      <c r="BBR1342"/>
      <c r="BBS1342"/>
      <c r="BBT1342"/>
      <c r="BBU1342"/>
      <c r="BBV1342"/>
      <c r="BBW1342"/>
      <c r="BBX1342"/>
      <c r="BBY1342"/>
      <c r="BBZ1342"/>
      <c r="BCA1342"/>
      <c r="BCB1342"/>
      <c r="BCC1342"/>
      <c r="BCD1342"/>
      <c r="BCE1342"/>
      <c r="BCF1342"/>
      <c r="BCG1342"/>
      <c r="BCH1342"/>
      <c r="BCI1342"/>
      <c r="BCJ1342"/>
      <c r="BCK1342"/>
      <c r="BCL1342"/>
      <c r="BCM1342"/>
      <c r="BCN1342"/>
      <c r="BCO1342"/>
      <c r="BCP1342"/>
      <c r="BCQ1342"/>
      <c r="BCR1342"/>
      <c r="BCS1342"/>
      <c r="BCT1342"/>
      <c r="BCU1342"/>
      <c r="BCV1342"/>
      <c r="BCW1342"/>
      <c r="BCX1342"/>
      <c r="BCY1342"/>
      <c r="BCZ1342"/>
      <c r="BDA1342"/>
      <c r="BDB1342"/>
      <c r="BDC1342"/>
      <c r="BDD1342"/>
      <c r="BDE1342"/>
      <c r="BDF1342"/>
      <c r="BDG1342"/>
      <c r="BDH1342"/>
      <c r="BDI1342"/>
      <c r="BDJ1342"/>
      <c r="BDK1342"/>
      <c r="BDL1342"/>
      <c r="BDM1342"/>
      <c r="BDN1342"/>
      <c r="BDO1342"/>
      <c r="BDP1342"/>
      <c r="BDQ1342"/>
      <c r="BDR1342"/>
      <c r="BDS1342"/>
      <c r="BDT1342"/>
      <c r="BDU1342"/>
      <c r="BDV1342"/>
      <c r="BDW1342"/>
      <c r="BDX1342"/>
      <c r="BDY1342"/>
      <c r="BDZ1342"/>
      <c r="BEA1342"/>
      <c r="BEB1342"/>
      <c r="BEC1342"/>
      <c r="BED1342"/>
      <c r="BEE1342"/>
      <c r="BEF1342"/>
      <c r="BEG1342"/>
      <c r="BEH1342"/>
      <c r="BEI1342"/>
      <c r="BEJ1342"/>
      <c r="BEK1342"/>
      <c r="BEL1342"/>
      <c r="BEM1342"/>
      <c r="BEN1342"/>
      <c r="BEO1342"/>
      <c r="BEP1342"/>
      <c r="BEQ1342"/>
      <c r="BER1342"/>
      <c r="BES1342"/>
      <c r="BET1342"/>
      <c r="BEU1342"/>
      <c r="BEV1342"/>
      <c r="BEW1342"/>
      <c r="BEX1342"/>
      <c r="BEY1342"/>
      <c r="BEZ1342"/>
      <c r="BFA1342"/>
      <c r="BFB1342"/>
      <c r="BFC1342"/>
      <c r="BFD1342"/>
      <c r="BFE1342"/>
      <c r="BFF1342"/>
      <c r="BFG1342"/>
      <c r="BFH1342"/>
      <c r="BFI1342"/>
      <c r="BFJ1342"/>
      <c r="BFK1342"/>
      <c r="BFL1342"/>
      <c r="BFM1342"/>
      <c r="BFN1342"/>
      <c r="BFO1342"/>
      <c r="BFP1342"/>
      <c r="BFQ1342"/>
      <c r="BFR1342"/>
      <c r="BFS1342"/>
      <c r="BFT1342"/>
      <c r="BFU1342"/>
      <c r="BFV1342"/>
      <c r="BFW1342"/>
      <c r="BFX1342"/>
      <c r="BFY1342"/>
      <c r="BFZ1342"/>
      <c r="BGA1342"/>
      <c r="BGB1342"/>
      <c r="BGC1342"/>
      <c r="BGD1342"/>
      <c r="BGE1342"/>
      <c r="BGF1342"/>
      <c r="BGG1342"/>
      <c r="BGH1342"/>
      <c r="BGI1342"/>
      <c r="BGJ1342"/>
      <c r="BGK1342"/>
      <c r="BGL1342"/>
      <c r="BGM1342"/>
      <c r="BGN1342"/>
      <c r="BGO1342"/>
      <c r="BGP1342"/>
      <c r="BGQ1342"/>
      <c r="BGR1342"/>
      <c r="BGS1342"/>
      <c r="BGT1342"/>
      <c r="BGU1342"/>
      <c r="BGV1342"/>
      <c r="BGW1342"/>
      <c r="BGX1342"/>
      <c r="BGY1342"/>
      <c r="BGZ1342"/>
      <c r="BHA1342"/>
      <c r="BHB1342"/>
      <c r="BHC1342"/>
      <c r="BHD1342"/>
      <c r="BHE1342"/>
      <c r="BHF1342"/>
      <c r="BHG1342"/>
      <c r="BHH1342"/>
      <c r="BHI1342"/>
      <c r="BHJ1342"/>
      <c r="BHK1342"/>
      <c r="BHL1342"/>
      <c r="BHM1342"/>
      <c r="BHN1342"/>
      <c r="BHO1342"/>
      <c r="BHP1342"/>
      <c r="BHQ1342"/>
      <c r="BHR1342"/>
      <c r="BHS1342"/>
      <c r="BHT1342"/>
      <c r="BHU1342"/>
      <c r="BHV1342"/>
      <c r="BHW1342"/>
      <c r="BHX1342"/>
      <c r="BHY1342"/>
      <c r="BHZ1342"/>
      <c r="BIA1342"/>
      <c r="BIB1342"/>
      <c r="BIC1342"/>
      <c r="BID1342"/>
      <c r="BIE1342"/>
      <c r="BIF1342"/>
      <c r="BIG1342"/>
      <c r="BIH1342"/>
      <c r="BII1342"/>
      <c r="BIJ1342"/>
      <c r="BIK1342"/>
      <c r="BIL1342"/>
      <c r="BIM1342"/>
      <c r="BIN1342"/>
      <c r="BIO1342"/>
      <c r="BIP1342"/>
      <c r="BIQ1342"/>
      <c r="BIR1342"/>
      <c r="BIS1342"/>
      <c r="BIT1342"/>
      <c r="BIU1342"/>
      <c r="BIV1342"/>
      <c r="BIW1342"/>
      <c r="BIX1342"/>
      <c r="BIY1342"/>
      <c r="BIZ1342"/>
      <c r="BJA1342"/>
      <c r="BJB1342"/>
      <c r="BJC1342"/>
      <c r="BJD1342"/>
      <c r="BJE1342"/>
      <c r="BJF1342"/>
      <c r="BJG1342"/>
      <c r="BJH1342"/>
      <c r="BJI1342"/>
      <c r="BJJ1342"/>
      <c r="BJK1342"/>
      <c r="BJL1342"/>
      <c r="BJM1342"/>
      <c r="BJN1342"/>
      <c r="BJO1342"/>
      <c r="BJP1342"/>
      <c r="BJQ1342"/>
      <c r="BJR1342"/>
      <c r="BJS1342"/>
      <c r="BJT1342"/>
      <c r="BJU1342"/>
      <c r="BJV1342"/>
      <c r="BJW1342"/>
      <c r="BJX1342"/>
      <c r="BJY1342"/>
      <c r="BJZ1342"/>
      <c r="BKA1342"/>
      <c r="BKB1342"/>
      <c r="BKC1342"/>
      <c r="BKD1342"/>
      <c r="BKE1342"/>
      <c r="BKF1342"/>
      <c r="BKG1342"/>
      <c r="BKH1342"/>
      <c r="BKI1342"/>
      <c r="BKJ1342"/>
      <c r="BKK1342"/>
      <c r="BKL1342"/>
      <c r="BKM1342"/>
      <c r="BKN1342"/>
      <c r="BKO1342"/>
      <c r="BKP1342"/>
      <c r="BKQ1342"/>
      <c r="BKR1342"/>
      <c r="BKS1342"/>
      <c r="BKT1342"/>
      <c r="BKU1342"/>
      <c r="BKV1342"/>
      <c r="BKW1342"/>
      <c r="BKX1342"/>
      <c r="BKY1342"/>
      <c r="BKZ1342"/>
      <c r="BLA1342"/>
      <c r="BLB1342"/>
      <c r="BLC1342"/>
      <c r="BLD1342"/>
      <c r="BLE1342"/>
      <c r="BLF1342"/>
      <c r="BLG1342"/>
      <c r="BLH1342"/>
      <c r="BLI1342"/>
      <c r="BLJ1342"/>
      <c r="BLK1342"/>
      <c r="BLL1342"/>
      <c r="BLM1342"/>
      <c r="BLN1342"/>
      <c r="BLO1342"/>
      <c r="BLP1342"/>
      <c r="BLQ1342"/>
      <c r="BLR1342"/>
      <c r="BLS1342"/>
      <c r="BLT1342"/>
      <c r="BLU1342"/>
      <c r="BLV1342"/>
      <c r="BLW1342"/>
      <c r="BLX1342"/>
      <c r="BLY1342"/>
      <c r="BLZ1342"/>
      <c r="BMA1342"/>
      <c r="BMB1342"/>
      <c r="BMC1342"/>
      <c r="BMD1342"/>
      <c r="BME1342"/>
      <c r="BMF1342"/>
      <c r="BMG1342"/>
      <c r="BMH1342"/>
      <c r="BMI1342"/>
      <c r="BMJ1342"/>
      <c r="BMK1342"/>
      <c r="BML1342"/>
      <c r="BMM1342"/>
      <c r="BMN1342"/>
      <c r="BMO1342"/>
      <c r="BMP1342"/>
      <c r="BMQ1342"/>
      <c r="BMR1342"/>
    </row>
    <row r="1343" spans="1:1708" customFormat="1">
      <c r="A1343" s="561" t="s">
        <v>3301</v>
      </c>
      <c r="B1343" s="562"/>
      <c r="C1343" s="561" t="s">
        <v>3301</v>
      </c>
      <c r="D1343" s="561"/>
      <c r="E1343" s="563" t="s">
        <v>784</v>
      </c>
      <c r="F1343" s="564" t="s">
        <v>785</v>
      </c>
      <c r="G1343" s="564" t="s">
        <v>184</v>
      </c>
      <c r="H1343" s="564"/>
      <c r="I1343" s="564">
        <v>5</v>
      </c>
      <c r="J1343" s="564"/>
      <c r="K1343" s="565">
        <v>58.605054672999998</v>
      </c>
      <c r="L1343" s="565">
        <v>24.808620728000101</v>
      </c>
      <c r="M1343" s="566" t="s">
        <v>2754</v>
      </c>
      <c r="N1343" s="567"/>
      <c r="O1343" s="564" t="s">
        <v>3302</v>
      </c>
      <c r="P1343" s="565" t="s">
        <v>316</v>
      </c>
      <c r="Q1343" s="565"/>
      <c r="R1343" s="1025">
        <v>1283</v>
      </c>
      <c r="S1343" s="1025">
        <v>1283</v>
      </c>
      <c r="T1343" s="297" t="s">
        <v>202</v>
      </c>
      <c r="U1343" s="931"/>
    </row>
    <row r="1344" spans="1:1708" s="656" customFormat="1">
      <c r="A1344" s="561" t="s">
        <v>3303</v>
      </c>
      <c r="B1344" s="562"/>
      <c r="C1344" s="561" t="s">
        <v>3303</v>
      </c>
      <c r="D1344" s="561"/>
      <c r="E1344" s="563" t="s">
        <v>784</v>
      </c>
      <c r="F1344" s="564" t="s">
        <v>785</v>
      </c>
      <c r="G1344" s="564" t="s">
        <v>184</v>
      </c>
      <c r="H1344" s="564"/>
      <c r="I1344" s="564">
        <v>5</v>
      </c>
      <c r="J1344" s="564"/>
      <c r="K1344" s="565">
        <v>58.605054672999998</v>
      </c>
      <c r="L1344" s="565">
        <v>24.808620728000101</v>
      </c>
      <c r="M1344" s="566" t="s">
        <v>3270</v>
      </c>
      <c r="N1344" s="567"/>
      <c r="O1344" s="564" t="s">
        <v>3302</v>
      </c>
      <c r="P1344" s="565" t="s">
        <v>316</v>
      </c>
      <c r="Q1344" s="565" t="s">
        <v>2488</v>
      </c>
      <c r="R1344" s="1025">
        <v>1284</v>
      </c>
      <c r="S1344" s="1025">
        <v>1284</v>
      </c>
      <c r="T1344" s="297"/>
      <c r="U1344" s="931"/>
      <c r="V1344"/>
      <c r="W1344"/>
      <c r="X1344"/>
      <c r="Y1344"/>
      <c r="Z1344"/>
      <c r="AA1344"/>
      <c r="AB1344"/>
      <c r="AC1344"/>
      <c r="AD1344"/>
      <c r="AE1344"/>
      <c r="AF1344"/>
      <c r="AG1344"/>
      <c r="AH1344"/>
      <c r="AI1344"/>
      <c r="AJ1344"/>
      <c r="AK1344"/>
      <c r="AL1344"/>
      <c r="AM1344"/>
      <c r="AN1344"/>
      <c r="AO1344"/>
      <c r="AP1344"/>
      <c r="AQ1344"/>
      <c r="AR1344"/>
      <c r="AS1344"/>
      <c r="AT1344"/>
      <c r="AU1344"/>
      <c r="AV1344"/>
      <c r="AW1344"/>
      <c r="AX1344"/>
      <c r="AY1344"/>
      <c r="AZ1344"/>
      <c r="BA1344"/>
      <c r="BB1344"/>
      <c r="BC1344"/>
      <c r="BD1344"/>
      <c r="BE1344"/>
      <c r="BF1344"/>
      <c r="BG1344"/>
      <c r="BH1344"/>
      <c r="BI1344"/>
      <c r="BJ1344"/>
      <c r="BK1344"/>
      <c r="BL1344"/>
      <c r="BM1344"/>
      <c r="BN1344"/>
      <c r="BO1344"/>
      <c r="BP1344"/>
      <c r="BQ1344"/>
      <c r="BR1344"/>
      <c r="BS1344"/>
      <c r="BT1344"/>
      <c r="BU1344"/>
      <c r="BV1344"/>
      <c r="BW1344"/>
      <c r="BX1344"/>
      <c r="BY1344"/>
      <c r="BZ1344"/>
      <c r="CA1344"/>
      <c r="CB1344"/>
      <c r="CC1344"/>
      <c r="CD1344"/>
      <c r="CE1344"/>
      <c r="CF1344"/>
      <c r="CG1344"/>
      <c r="CH1344"/>
      <c r="CI1344"/>
      <c r="CJ1344"/>
      <c r="CK1344"/>
      <c r="CL1344"/>
      <c r="CM1344"/>
      <c r="CN1344"/>
      <c r="CO1344"/>
      <c r="CP1344"/>
      <c r="CQ1344"/>
      <c r="CR1344"/>
      <c r="CS1344"/>
      <c r="CT1344"/>
      <c r="CU1344"/>
      <c r="CV1344"/>
      <c r="CW1344"/>
      <c r="CX1344"/>
      <c r="CY1344"/>
      <c r="CZ1344"/>
      <c r="DA1344"/>
      <c r="DB1344"/>
      <c r="DC1344"/>
      <c r="DD1344"/>
      <c r="DE1344"/>
      <c r="DF1344"/>
      <c r="DG1344"/>
      <c r="DH1344"/>
      <c r="DI1344"/>
      <c r="DJ1344"/>
      <c r="DK1344"/>
      <c r="DL1344"/>
      <c r="DM1344"/>
      <c r="DN1344"/>
      <c r="DO1344"/>
      <c r="DP1344"/>
      <c r="DQ1344"/>
      <c r="DR1344"/>
      <c r="DS1344"/>
      <c r="DT1344"/>
      <c r="DU1344"/>
      <c r="DV1344"/>
      <c r="DW1344"/>
      <c r="DX1344"/>
      <c r="DY1344"/>
      <c r="DZ1344"/>
      <c r="EA1344"/>
      <c r="EB1344"/>
      <c r="EC1344"/>
      <c r="ED1344"/>
      <c r="EE1344"/>
      <c r="EF1344"/>
      <c r="EG1344"/>
      <c r="EH1344"/>
      <c r="EI1344"/>
      <c r="EJ1344"/>
      <c r="EK1344"/>
      <c r="EL1344"/>
      <c r="EM1344"/>
      <c r="EN1344"/>
      <c r="EO1344"/>
      <c r="EP1344"/>
      <c r="EQ1344"/>
      <c r="ER1344"/>
      <c r="ES1344"/>
      <c r="ET1344"/>
      <c r="EU1344"/>
      <c r="EV1344"/>
      <c r="EW1344"/>
      <c r="EX1344"/>
      <c r="EY1344"/>
      <c r="EZ1344"/>
      <c r="FA1344"/>
      <c r="FB1344"/>
      <c r="FC1344"/>
      <c r="FD1344"/>
      <c r="FE1344"/>
      <c r="FF1344"/>
      <c r="FG1344"/>
      <c r="FH1344"/>
      <c r="FI1344"/>
      <c r="FJ1344"/>
      <c r="FK1344"/>
      <c r="FL1344"/>
      <c r="FM1344"/>
      <c r="FN1344"/>
      <c r="FO1344"/>
      <c r="FP1344"/>
      <c r="FQ1344"/>
      <c r="FR1344"/>
      <c r="FS1344"/>
      <c r="FT1344"/>
      <c r="FU1344"/>
      <c r="FV1344"/>
      <c r="FW1344"/>
      <c r="FX1344"/>
      <c r="FY1344"/>
      <c r="FZ1344"/>
      <c r="GA1344"/>
      <c r="GB1344"/>
      <c r="GC1344"/>
      <c r="GD1344"/>
      <c r="GE1344"/>
      <c r="GF1344"/>
      <c r="GG1344"/>
      <c r="GH1344"/>
      <c r="GI1344"/>
      <c r="GJ1344"/>
      <c r="GK1344"/>
      <c r="GL1344"/>
      <c r="GM1344"/>
      <c r="GN1344"/>
      <c r="GO1344"/>
      <c r="GP1344"/>
      <c r="GQ1344"/>
      <c r="GR1344"/>
      <c r="GS1344"/>
      <c r="GT1344"/>
      <c r="GU1344"/>
      <c r="GV1344"/>
      <c r="GW1344"/>
      <c r="GX1344"/>
      <c r="GY1344"/>
      <c r="GZ1344"/>
      <c r="HA1344"/>
      <c r="HB1344"/>
      <c r="HC1344"/>
      <c r="HD1344"/>
      <c r="HE1344"/>
      <c r="HF1344"/>
      <c r="HG1344"/>
      <c r="HH1344"/>
      <c r="HI1344"/>
      <c r="HJ1344"/>
      <c r="HK1344"/>
      <c r="HL1344"/>
      <c r="HM1344"/>
      <c r="HN1344"/>
      <c r="HO1344"/>
      <c r="HP1344"/>
      <c r="HQ1344"/>
      <c r="HR1344"/>
      <c r="HS1344"/>
      <c r="HT1344"/>
      <c r="HU1344"/>
      <c r="HV1344"/>
      <c r="HW1344"/>
      <c r="HX1344"/>
      <c r="HY1344"/>
      <c r="HZ1344"/>
      <c r="IA1344"/>
      <c r="IB1344"/>
      <c r="IC1344"/>
      <c r="ID1344"/>
      <c r="IE1344"/>
      <c r="IF1344"/>
      <c r="IG1344"/>
      <c r="IH1344"/>
      <c r="II1344"/>
      <c r="IJ1344"/>
      <c r="IK1344"/>
      <c r="IL1344"/>
      <c r="IM1344"/>
      <c r="IN1344"/>
      <c r="IO1344"/>
      <c r="IP1344"/>
      <c r="IQ1344"/>
      <c r="IR1344"/>
      <c r="IS1344"/>
      <c r="IT1344"/>
      <c r="IU1344"/>
      <c r="IV1344"/>
      <c r="IW1344"/>
      <c r="IX1344"/>
      <c r="IY1344"/>
      <c r="IZ1344"/>
      <c r="JA1344"/>
      <c r="JB1344"/>
      <c r="JC1344"/>
      <c r="JD1344"/>
      <c r="JE1344"/>
      <c r="JF1344"/>
      <c r="JG1344"/>
      <c r="JH1344"/>
      <c r="JI1344"/>
      <c r="JJ1344"/>
      <c r="JK1344"/>
      <c r="JL1344"/>
      <c r="JM1344"/>
      <c r="JN1344"/>
      <c r="JO1344"/>
      <c r="JP1344"/>
      <c r="JQ1344"/>
      <c r="JR1344"/>
      <c r="JS1344"/>
      <c r="JT1344"/>
      <c r="JU1344"/>
      <c r="JV1344"/>
      <c r="JW1344"/>
      <c r="JX1344"/>
      <c r="JY1344"/>
      <c r="JZ1344"/>
      <c r="KA1344"/>
      <c r="KB1344"/>
      <c r="KC1344"/>
      <c r="KD1344"/>
      <c r="KE1344"/>
      <c r="KF1344"/>
      <c r="KG1344"/>
      <c r="KH1344"/>
      <c r="KI1344"/>
      <c r="KJ1344"/>
      <c r="KK1344"/>
      <c r="KL1344"/>
      <c r="KM1344"/>
      <c r="KN1344"/>
      <c r="KO1344"/>
      <c r="KP1344"/>
      <c r="KQ1344"/>
      <c r="KR1344"/>
      <c r="KS1344"/>
      <c r="KT1344"/>
      <c r="KU1344"/>
      <c r="KV1344"/>
      <c r="KW1344"/>
      <c r="KX1344"/>
      <c r="KY1344"/>
      <c r="KZ1344"/>
      <c r="LA1344"/>
      <c r="LB1344"/>
      <c r="LC1344"/>
      <c r="LD1344"/>
      <c r="LE1344"/>
      <c r="LF1344"/>
      <c r="LG1344"/>
      <c r="LH1344"/>
      <c r="LI1344"/>
      <c r="LJ1344"/>
      <c r="LK1344"/>
      <c r="LL1344"/>
      <c r="LM1344"/>
      <c r="LN1344"/>
      <c r="LO1344"/>
      <c r="LP1344"/>
      <c r="LQ1344"/>
      <c r="LR1344"/>
      <c r="LS1344"/>
      <c r="LT1344"/>
      <c r="LU1344"/>
      <c r="LV1344"/>
      <c r="LW1344"/>
      <c r="LX1344"/>
      <c r="LY1344"/>
      <c r="LZ1344"/>
      <c r="MA1344"/>
      <c r="MB1344"/>
      <c r="MC1344"/>
      <c r="MD1344"/>
      <c r="ME1344"/>
      <c r="MF1344"/>
      <c r="MG1344"/>
      <c r="MH1344"/>
      <c r="MI1344"/>
      <c r="MJ1344"/>
      <c r="MK1344"/>
      <c r="ML1344"/>
      <c r="MM1344"/>
      <c r="MN1344"/>
      <c r="MO1344"/>
      <c r="MP1344"/>
      <c r="MQ1344"/>
      <c r="MR1344"/>
      <c r="MS1344"/>
      <c r="MT1344"/>
      <c r="MU1344"/>
      <c r="MV1344"/>
      <c r="MW1344"/>
      <c r="MX1344"/>
      <c r="MY1344"/>
      <c r="MZ1344"/>
      <c r="NA1344"/>
      <c r="NB1344"/>
      <c r="NC1344"/>
      <c r="ND1344"/>
      <c r="NE1344"/>
      <c r="NF1344"/>
      <c r="NG1344"/>
      <c r="NH1344"/>
      <c r="NI1344"/>
      <c r="NJ1344"/>
      <c r="NK1344"/>
      <c r="NL1344"/>
      <c r="NM1344"/>
      <c r="NN1344"/>
      <c r="NO1344"/>
      <c r="NP1344"/>
      <c r="NQ1344"/>
      <c r="NR1344"/>
      <c r="NS1344"/>
      <c r="NT1344"/>
      <c r="NU1344"/>
      <c r="NV1344"/>
      <c r="NW1344"/>
      <c r="NX1344"/>
      <c r="NY1344"/>
      <c r="NZ1344"/>
      <c r="OA1344"/>
      <c r="OB1344"/>
      <c r="OC1344"/>
      <c r="OD1344"/>
      <c r="OE1344"/>
      <c r="OF1344"/>
      <c r="OG1344"/>
      <c r="OH1344"/>
      <c r="OI1344"/>
      <c r="OJ1344"/>
      <c r="OK1344"/>
      <c r="OL1344"/>
      <c r="OM1344"/>
      <c r="ON1344"/>
      <c r="OO1344"/>
      <c r="OP1344"/>
      <c r="OQ1344"/>
      <c r="OR1344"/>
      <c r="OS1344"/>
      <c r="OT1344"/>
      <c r="OU1344"/>
      <c r="OV1344"/>
      <c r="OW1344"/>
      <c r="OX1344"/>
      <c r="OY1344"/>
      <c r="OZ1344"/>
      <c r="PA1344"/>
      <c r="PB1344"/>
      <c r="PC1344"/>
      <c r="PD1344"/>
      <c r="PE1344"/>
      <c r="PF1344"/>
      <c r="PG1344"/>
      <c r="PH1344"/>
      <c r="PI1344"/>
      <c r="PJ1344"/>
      <c r="PK1344"/>
      <c r="PL1344"/>
      <c r="PM1344"/>
      <c r="PN1344"/>
      <c r="PO1344"/>
      <c r="PP1344"/>
      <c r="PQ1344"/>
      <c r="PR1344"/>
      <c r="PS1344"/>
      <c r="PT1344"/>
      <c r="PU1344"/>
      <c r="PV1344"/>
      <c r="PW1344"/>
      <c r="PX1344"/>
      <c r="PY1344"/>
      <c r="PZ1344"/>
      <c r="QA1344"/>
      <c r="QB1344"/>
      <c r="QC1344"/>
      <c r="QD1344"/>
      <c r="QE1344"/>
      <c r="QF1344"/>
      <c r="QG1344"/>
      <c r="QH1344"/>
      <c r="QI1344"/>
      <c r="QJ1344"/>
      <c r="QK1344"/>
      <c r="QL1344"/>
      <c r="QM1344"/>
      <c r="QN1344"/>
      <c r="QO1344"/>
      <c r="QP1344"/>
      <c r="QQ1344"/>
      <c r="QR1344"/>
      <c r="QS1344"/>
      <c r="QT1344"/>
      <c r="QU1344"/>
      <c r="QV1344"/>
      <c r="QW1344"/>
      <c r="QX1344"/>
      <c r="QY1344"/>
      <c r="QZ1344"/>
      <c r="RA1344"/>
      <c r="RB1344"/>
      <c r="RC1344"/>
      <c r="RD1344"/>
      <c r="RE1344"/>
      <c r="RF1344"/>
      <c r="RG1344"/>
      <c r="RH1344"/>
      <c r="RI1344"/>
      <c r="RJ1344"/>
      <c r="RK1344"/>
      <c r="RL1344"/>
      <c r="RM1344"/>
      <c r="RN1344"/>
      <c r="RO1344"/>
      <c r="RP1344"/>
      <c r="RQ1344"/>
      <c r="RR1344"/>
      <c r="RS1344"/>
      <c r="RT1344"/>
      <c r="RU1344"/>
      <c r="RV1344"/>
      <c r="RW1344"/>
      <c r="RX1344"/>
      <c r="RY1344"/>
      <c r="RZ1344"/>
      <c r="SA1344"/>
      <c r="SB1344"/>
      <c r="SC1344"/>
      <c r="SD1344"/>
      <c r="SE1344"/>
      <c r="SF1344"/>
      <c r="SG1344"/>
      <c r="SH1344"/>
      <c r="SI1344"/>
      <c r="SJ1344"/>
      <c r="SK1344"/>
      <c r="SL1344"/>
      <c r="SM1344"/>
      <c r="SN1344"/>
      <c r="SO1344"/>
      <c r="SP1344"/>
      <c r="SQ1344"/>
      <c r="SR1344"/>
      <c r="SS1344"/>
      <c r="ST1344"/>
      <c r="SU1344"/>
      <c r="SV1344"/>
      <c r="SW1344"/>
      <c r="SX1344"/>
      <c r="SY1344"/>
      <c r="SZ1344"/>
      <c r="TA1344"/>
      <c r="TB1344"/>
      <c r="TC1344"/>
      <c r="TD1344"/>
      <c r="TE1344"/>
      <c r="TF1344"/>
      <c r="TG1344"/>
      <c r="TH1344"/>
      <c r="TI1344"/>
      <c r="TJ1344"/>
      <c r="TK1344"/>
      <c r="TL1344"/>
      <c r="TM1344"/>
      <c r="TN1344"/>
      <c r="TO1344"/>
      <c r="TP1344"/>
      <c r="TQ1344"/>
      <c r="TR1344"/>
      <c r="TS1344"/>
      <c r="TT1344"/>
      <c r="TU1344"/>
      <c r="TV1344"/>
      <c r="TW1344"/>
      <c r="TX1344"/>
      <c r="TY1344"/>
      <c r="TZ1344"/>
      <c r="UA1344"/>
      <c r="UB1344"/>
      <c r="UC1344"/>
      <c r="UD1344"/>
      <c r="UE1344"/>
      <c r="UF1344"/>
      <c r="UG1344"/>
      <c r="UH1344"/>
      <c r="UI1344"/>
      <c r="UJ1344"/>
      <c r="UK1344"/>
      <c r="UL1344"/>
      <c r="UM1344"/>
      <c r="UN1344"/>
      <c r="UO1344"/>
      <c r="UP1344"/>
      <c r="UQ1344"/>
      <c r="UR1344"/>
      <c r="US1344"/>
      <c r="UT1344"/>
      <c r="UU1344"/>
      <c r="UV1344"/>
      <c r="UW1344"/>
      <c r="UX1344"/>
      <c r="UY1344"/>
      <c r="UZ1344"/>
      <c r="VA1344"/>
      <c r="VB1344"/>
      <c r="VC1344"/>
      <c r="VD1344"/>
      <c r="VE1344"/>
      <c r="VF1344"/>
      <c r="VG1344"/>
      <c r="VH1344"/>
      <c r="VI1344"/>
      <c r="VJ1344"/>
      <c r="VK1344"/>
      <c r="VL1344"/>
      <c r="VM1344"/>
      <c r="VN1344"/>
      <c r="VO1344"/>
      <c r="VP1344"/>
      <c r="VQ1344"/>
      <c r="VR1344"/>
      <c r="VS1344"/>
      <c r="VT1344"/>
      <c r="VU1344"/>
      <c r="VV1344"/>
      <c r="VW1344"/>
      <c r="VX1344"/>
      <c r="VY1344"/>
      <c r="VZ1344"/>
      <c r="WA1344"/>
      <c r="WB1344"/>
      <c r="WC1344"/>
      <c r="WD1344"/>
      <c r="WE1344"/>
      <c r="WF1344"/>
      <c r="WG1344"/>
      <c r="WH1344"/>
      <c r="WI1344"/>
      <c r="WJ1344"/>
      <c r="WK1344"/>
      <c r="WL1344"/>
      <c r="WM1344"/>
      <c r="WN1344"/>
      <c r="WO1344"/>
      <c r="WP1344"/>
      <c r="WQ1344"/>
      <c r="WR1344"/>
      <c r="WS1344"/>
      <c r="WT1344"/>
      <c r="WU1344"/>
      <c r="WV1344"/>
      <c r="WW1344"/>
      <c r="WX1344"/>
      <c r="WY1344"/>
      <c r="WZ1344"/>
      <c r="XA1344"/>
      <c r="XB1344"/>
      <c r="XC1344"/>
      <c r="XD1344"/>
      <c r="XE1344"/>
      <c r="XF1344"/>
      <c r="XG1344"/>
      <c r="XH1344"/>
      <c r="XI1344"/>
      <c r="XJ1344"/>
      <c r="XK1344"/>
      <c r="XL1344"/>
      <c r="XM1344"/>
      <c r="XN1344"/>
      <c r="XO1344"/>
      <c r="XP1344"/>
      <c r="XQ1344"/>
      <c r="XR1344"/>
      <c r="XS1344"/>
      <c r="XT1344"/>
      <c r="XU1344"/>
      <c r="XV1344"/>
      <c r="XW1344"/>
      <c r="XX1344"/>
      <c r="XY1344"/>
      <c r="XZ1344"/>
      <c r="YA1344"/>
      <c r="YB1344"/>
      <c r="YC1344"/>
      <c r="YD1344"/>
      <c r="YE1344"/>
      <c r="YF1344"/>
      <c r="YG1344"/>
      <c r="YH1344"/>
      <c r="YI1344"/>
      <c r="YJ1344"/>
      <c r="YK1344"/>
      <c r="YL1344"/>
      <c r="YM1344"/>
      <c r="YN1344"/>
      <c r="YO1344"/>
      <c r="YP1344"/>
      <c r="YQ1344"/>
      <c r="YR1344"/>
      <c r="YS1344"/>
      <c r="YT1344"/>
      <c r="YU1344"/>
      <c r="YV1344"/>
      <c r="YW1344"/>
      <c r="YX1344"/>
      <c r="YY1344"/>
      <c r="YZ1344"/>
      <c r="ZA1344"/>
      <c r="ZB1344"/>
      <c r="ZC1344"/>
      <c r="ZD1344"/>
      <c r="ZE1344"/>
      <c r="ZF1344"/>
      <c r="ZG1344"/>
      <c r="ZH1344"/>
      <c r="ZI1344"/>
      <c r="ZJ1344"/>
      <c r="ZK1344"/>
      <c r="ZL1344"/>
      <c r="ZM1344"/>
      <c r="ZN1344"/>
      <c r="ZO1344"/>
      <c r="ZP1344"/>
      <c r="ZQ1344"/>
      <c r="ZR1344"/>
      <c r="ZS1344"/>
      <c r="ZT1344"/>
      <c r="ZU1344"/>
      <c r="ZV1344"/>
      <c r="ZW1344"/>
      <c r="ZX1344"/>
      <c r="ZY1344"/>
      <c r="ZZ1344"/>
      <c r="AAA1344"/>
      <c r="AAB1344"/>
      <c r="AAC1344"/>
      <c r="AAD1344"/>
      <c r="AAE1344"/>
      <c r="AAF1344"/>
      <c r="AAG1344"/>
      <c r="AAH1344"/>
      <c r="AAI1344"/>
      <c r="AAJ1344"/>
      <c r="AAK1344"/>
      <c r="AAL1344"/>
      <c r="AAM1344"/>
      <c r="AAN1344"/>
      <c r="AAO1344"/>
      <c r="AAP1344"/>
      <c r="AAQ1344"/>
      <c r="AAR1344"/>
      <c r="AAS1344"/>
      <c r="AAT1344"/>
      <c r="AAU1344"/>
      <c r="AAV1344"/>
      <c r="AAW1344"/>
      <c r="AAX1344"/>
      <c r="AAY1344"/>
      <c r="AAZ1344"/>
      <c r="ABA1344"/>
      <c r="ABB1344"/>
      <c r="ABC1344"/>
      <c r="ABD1344"/>
      <c r="ABE1344"/>
      <c r="ABF1344"/>
      <c r="ABG1344"/>
      <c r="ABH1344"/>
      <c r="ABI1344"/>
      <c r="ABJ1344"/>
      <c r="ABK1344"/>
      <c r="ABL1344"/>
      <c r="ABM1344"/>
      <c r="ABN1344"/>
      <c r="ABO1344"/>
      <c r="ABP1344"/>
      <c r="ABQ1344"/>
      <c r="ABR1344"/>
      <c r="ABS1344"/>
      <c r="ABT1344"/>
      <c r="ABU1344"/>
      <c r="ABV1344"/>
      <c r="ABW1344"/>
      <c r="ABX1344"/>
      <c r="ABY1344"/>
      <c r="ABZ1344"/>
      <c r="ACA1344"/>
      <c r="ACB1344"/>
      <c r="ACC1344"/>
      <c r="ACD1344"/>
      <c r="ACE1344"/>
      <c r="ACF1344"/>
      <c r="ACG1344"/>
      <c r="ACH1344"/>
      <c r="ACI1344"/>
      <c r="ACJ1344"/>
      <c r="ACK1344"/>
      <c r="ACL1344"/>
      <c r="ACM1344"/>
      <c r="ACN1344"/>
      <c r="ACO1344"/>
      <c r="ACP1344"/>
      <c r="ACQ1344"/>
      <c r="ACR1344"/>
      <c r="ACS1344"/>
      <c r="ACT1344"/>
      <c r="ACU1344"/>
      <c r="ACV1344"/>
      <c r="ACW1344"/>
      <c r="ACX1344"/>
      <c r="ACY1344"/>
      <c r="ACZ1344"/>
      <c r="ADA1344"/>
      <c r="ADB1344"/>
      <c r="ADC1344"/>
      <c r="ADD1344"/>
      <c r="ADE1344"/>
      <c r="ADF1344"/>
      <c r="ADG1344"/>
      <c r="ADH1344"/>
      <c r="ADI1344"/>
      <c r="ADJ1344"/>
      <c r="ADK1344"/>
      <c r="ADL1344"/>
      <c r="ADM1344"/>
      <c r="ADN1344"/>
      <c r="ADO1344"/>
      <c r="ADP1344"/>
      <c r="ADQ1344"/>
      <c r="ADR1344"/>
      <c r="ADS1344"/>
      <c r="ADT1344"/>
      <c r="ADU1344"/>
      <c r="ADV1344"/>
      <c r="ADW1344"/>
      <c r="ADX1344"/>
      <c r="ADY1344"/>
      <c r="ADZ1344"/>
      <c r="AEA1344"/>
      <c r="AEB1344"/>
      <c r="AEC1344"/>
      <c r="AED1344"/>
      <c r="AEE1344"/>
      <c r="AEF1344"/>
      <c r="AEG1344"/>
      <c r="AEH1344"/>
      <c r="AEI1344"/>
      <c r="AEJ1344"/>
      <c r="AEK1344"/>
      <c r="AEL1344"/>
      <c r="AEM1344"/>
      <c r="AEN1344"/>
      <c r="AEO1344"/>
      <c r="AEP1344"/>
      <c r="AEQ1344"/>
      <c r="AER1344"/>
      <c r="AES1344"/>
      <c r="AET1344"/>
      <c r="AEU1344"/>
      <c r="AEV1344"/>
      <c r="AEW1344"/>
      <c r="AEX1344"/>
      <c r="AEY1344"/>
      <c r="AEZ1344"/>
      <c r="AFA1344"/>
      <c r="AFB1344"/>
      <c r="AFC1344"/>
      <c r="AFD1344"/>
      <c r="AFE1344"/>
      <c r="AFF1344"/>
      <c r="AFG1344"/>
      <c r="AFH1344"/>
      <c r="AFI1344"/>
      <c r="AFJ1344"/>
      <c r="AFK1344"/>
      <c r="AFL1344"/>
      <c r="AFM1344"/>
      <c r="AFN1344"/>
      <c r="AFO1344"/>
      <c r="AFP1344"/>
      <c r="AFQ1344"/>
      <c r="AFR1344"/>
      <c r="AFS1344"/>
      <c r="AFT1344"/>
      <c r="AFU1344"/>
      <c r="AFV1344"/>
      <c r="AFW1344"/>
      <c r="AFX1344"/>
      <c r="AFY1344"/>
      <c r="AFZ1344"/>
      <c r="AGA1344"/>
      <c r="AGB1344"/>
      <c r="AGC1344"/>
      <c r="AGD1344"/>
      <c r="AGE1344"/>
      <c r="AGF1344"/>
      <c r="AGG1344"/>
      <c r="AGH1344"/>
      <c r="AGI1344"/>
      <c r="AGJ1344"/>
      <c r="AGK1344"/>
      <c r="AGL1344"/>
      <c r="AGM1344"/>
      <c r="AGN1344"/>
      <c r="AGO1344"/>
      <c r="AGP1344"/>
      <c r="AGQ1344"/>
      <c r="AGR1344"/>
      <c r="AGS1344"/>
      <c r="AGT1344"/>
      <c r="AGU1344"/>
      <c r="AGV1344"/>
      <c r="AGW1344"/>
      <c r="AGX1344"/>
      <c r="AGY1344"/>
      <c r="AGZ1344"/>
      <c r="AHA1344"/>
      <c r="AHB1344"/>
      <c r="AHC1344"/>
      <c r="AHD1344"/>
      <c r="AHE1344"/>
      <c r="AHF1344"/>
      <c r="AHG1344"/>
      <c r="AHH1344"/>
      <c r="AHI1344"/>
      <c r="AHJ1344"/>
      <c r="AHK1344"/>
      <c r="AHL1344"/>
      <c r="AHM1344"/>
      <c r="AHN1344"/>
      <c r="AHO1344"/>
      <c r="AHP1344"/>
      <c r="AHQ1344"/>
      <c r="AHR1344"/>
      <c r="AHS1344"/>
      <c r="AHT1344"/>
      <c r="AHU1344"/>
      <c r="AHV1344"/>
      <c r="AHW1344"/>
      <c r="AHX1344"/>
      <c r="AHY1344"/>
      <c r="AHZ1344"/>
      <c r="AIA1344"/>
      <c r="AIB1344"/>
      <c r="AIC1344"/>
      <c r="AID1344"/>
      <c r="AIE1344"/>
      <c r="AIF1344"/>
      <c r="AIG1344"/>
      <c r="AIH1344"/>
      <c r="AII1344"/>
      <c r="AIJ1344"/>
      <c r="AIK1344"/>
      <c r="AIL1344"/>
      <c r="AIM1344"/>
      <c r="AIN1344"/>
      <c r="AIO1344"/>
      <c r="AIP1344"/>
      <c r="AIQ1344"/>
      <c r="AIR1344"/>
      <c r="AIS1344"/>
      <c r="AIT1344"/>
      <c r="AIU1344"/>
      <c r="AIV1344"/>
      <c r="AIW1344"/>
      <c r="AIX1344"/>
      <c r="AIY1344"/>
      <c r="AIZ1344"/>
      <c r="AJA1344"/>
      <c r="AJB1344"/>
      <c r="AJC1344"/>
      <c r="AJD1344"/>
      <c r="AJE1344"/>
      <c r="AJF1344"/>
      <c r="AJG1344"/>
      <c r="AJH1344"/>
      <c r="AJI1344"/>
      <c r="AJJ1344"/>
      <c r="AJK1344"/>
      <c r="AJL1344"/>
      <c r="AJM1344"/>
      <c r="AJN1344"/>
      <c r="AJO1344"/>
      <c r="AJP1344"/>
      <c r="AJQ1344"/>
      <c r="AJR1344"/>
      <c r="AJS1344"/>
      <c r="AJT1344"/>
      <c r="AJU1344"/>
      <c r="AJV1344"/>
      <c r="AJW1344"/>
      <c r="AJX1344"/>
      <c r="AJY1344"/>
      <c r="AJZ1344"/>
      <c r="AKA1344"/>
      <c r="AKB1344"/>
      <c r="AKC1344"/>
      <c r="AKD1344"/>
      <c r="AKE1344"/>
      <c r="AKF1344"/>
      <c r="AKG1344"/>
      <c r="AKH1344"/>
      <c r="AKI1344"/>
      <c r="AKJ1344"/>
      <c r="AKK1344"/>
      <c r="AKL1344"/>
      <c r="AKM1344"/>
      <c r="AKN1344"/>
      <c r="AKO1344"/>
      <c r="AKP1344"/>
      <c r="AKQ1344"/>
      <c r="AKR1344"/>
      <c r="AKS1344"/>
      <c r="AKT1344"/>
      <c r="AKU1344"/>
      <c r="AKV1344"/>
      <c r="AKW1344"/>
      <c r="AKX1344"/>
      <c r="AKY1344"/>
      <c r="AKZ1344"/>
      <c r="ALA1344"/>
      <c r="ALB1344"/>
      <c r="ALC1344"/>
      <c r="ALD1344"/>
      <c r="ALE1344"/>
      <c r="ALF1344"/>
      <c r="ALG1344"/>
      <c r="ALH1344"/>
      <c r="ALI1344"/>
      <c r="ALJ1344"/>
      <c r="ALK1344"/>
      <c r="ALL1344"/>
      <c r="ALM1344"/>
      <c r="ALN1344"/>
      <c r="ALO1344"/>
      <c r="ALP1344"/>
      <c r="ALQ1344"/>
      <c r="ALR1344"/>
      <c r="ALS1344"/>
      <c r="ALT1344"/>
      <c r="ALU1344"/>
      <c r="ALV1344"/>
      <c r="ALW1344"/>
      <c r="ALX1344"/>
      <c r="ALY1344"/>
      <c r="ALZ1344"/>
      <c r="AMA1344"/>
      <c r="AMB1344"/>
      <c r="AMC1344"/>
      <c r="AMD1344"/>
      <c r="AME1344"/>
      <c r="AMF1344"/>
      <c r="AMG1344"/>
      <c r="AMH1344"/>
      <c r="AMI1344"/>
      <c r="AMJ1344"/>
      <c r="AMK1344"/>
      <c r="AML1344"/>
      <c r="AMM1344"/>
      <c r="AMN1344"/>
      <c r="AMO1344"/>
      <c r="AMP1344"/>
      <c r="AMQ1344"/>
      <c r="AMR1344"/>
      <c r="AMS1344"/>
      <c r="AMT1344"/>
      <c r="AMU1344"/>
      <c r="AMV1344"/>
      <c r="AMW1344"/>
      <c r="AMX1344"/>
      <c r="AMY1344"/>
      <c r="AMZ1344"/>
      <c r="ANA1344"/>
      <c r="ANB1344"/>
      <c r="ANC1344"/>
      <c r="AND1344"/>
      <c r="ANE1344"/>
      <c r="ANF1344"/>
      <c r="ANG1344"/>
      <c r="ANH1344"/>
      <c r="ANI1344"/>
      <c r="ANJ1344"/>
      <c r="ANK1344"/>
      <c r="ANL1344"/>
      <c r="ANM1344"/>
      <c r="ANN1344"/>
      <c r="ANO1344"/>
      <c r="ANP1344"/>
      <c r="ANQ1344"/>
      <c r="ANR1344"/>
      <c r="ANS1344"/>
      <c r="ANT1344"/>
      <c r="ANU1344"/>
      <c r="ANV1344"/>
      <c r="ANW1344"/>
      <c r="ANX1344"/>
      <c r="ANY1344"/>
      <c r="ANZ1344"/>
      <c r="AOA1344"/>
      <c r="AOB1344"/>
      <c r="AOC1344"/>
      <c r="AOD1344"/>
      <c r="AOE1344"/>
      <c r="AOF1344"/>
      <c r="AOG1344"/>
      <c r="AOH1344"/>
      <c r="AOI1344"/>
      <c r="AOJ1344"/>
      <c r="AOK1344"/>
      <c r="AOL1344"/>
      <c r="AOM1344"/>
      <c r="AON1344"/>
      <c r="AOO1344"/>
      <c r="AOP1344"/>
      <c r="AOQ1344"/>
      <c r="AOR1344"/>
      <c r="AOS1344"/>
      <c r="AOT1344"/>
      <c r="AOU1344"/>
      <c r="AOV1344"/>
      <c r="AOW1344"/>
      <c r="AOX1344"/>
      <c r="AOY1344"/>
      <c r="AOZ1344"/>
      <c r="APA1344"/>
      <c r="APB1344"/>
      <c r="APC1344"/>
      <c r="APD1344"/>
      <c r="APE1344"/>
      <c r="APF1344"/>
      <c r="APG1344"/>
      <c r="APH1344"/>
      <c r="API1344"/>
      <c r="APJ1344"/>
      <c r="APK1344"/>
      <c r="APL1344"/>
      <c r="APM1344"/>
      <c r="APN1344"/>
      <c r="APO1344"/>
      <c r="APP1344"/>
      <c r="APQ1344"/>
      <c r="APR1344"/>
      <c r="APS1344"/>
      <c r="APT1344"/>
      <c r="APU1344"/>
      <c r="APV1344"/>
      <c r="APW1344"/>
      <c r="APX1344"/>
      <c r="APY1344"/>
      <c r="APZ1344"/>
      <c r="AQA1344"/>
      <c r="AQB1344"/>
      <c r="AQC1344"/>
      <c r="AQD1344"/>
      <c r="AQE1344"/>
      <c r="AQF1344"/>
      <c r="AQG1344"/>
      <c r="AQH1344"/>
      <c r="AQI1344"/>
      <c r="AQJ1344"/>
      <c r="AQK1344"/>
      <c r="AQL1344"/>
      <c r="AQM1344"/>
      <c r="AQN1344"/>
      <c r="AQO1344"/>
      <c r="AQP1344"/>
      <c r="AQQ1344"/>
      <c r="AQR1344"/>
      <c r="AQS1344"/>
      <c r="AQT1344"/>
      <c r="AQU1344"/>
      <c r="AQV1344"/>
      <c r="AQW1344"/>
      <c r="AQX1344"/>
      <c r="AQY1344"/>
      <c r="AQZ1344"/>
      <c r="ARA1344"/>
      <c r="ARB1344"/>
      <c r="ARC1344"/>
      <c r="ARD1344"/>
      <c r="ARE1344"/>
      <c r="ARF1344"/>
      <c r="ARG1344"/>
      <c r="ARH1344"/>
      <c r="ARI1344"/>
      <c r="ARJ1344"/>
      <c r="ARK1344"/>
      <c r="ARL1344"/>
      <c r="ARM1344"/>
      <c r="ARN1344"/>
      <c r="ARO1344"/>
      <c r="ARP1344"/>
      <c r="ARQ1344"/>
      <c r="ARR1344"/>
      <c r="ARS1344"/>
      <c r="ART1344"/>
      <c r="ARU1344"/>
      <c r="ARV1344"/>
      <c r="ARW1344"/>
      <c r="ARX1344"/>
      <c r="ARY1344"/>
      <c r="ARZ1344"/>
      <c r="ASA1344"/>
      <c r="ASB1344"/>
      <c r="ASC1344"/>
      <c r="ASD1344"/>
      <c r="ASE1344"/>
      <c r="ASF1344"/>
      <c r="ASG1344"/>
      <c r="ASH1344"/>
      <c r="ASI1344"/>
      <c r="ASJ1344"/>
      <c r="ASK1344"/>
      <c r="ASL1344"/>
      <c r="ASM1344"/>
      <c r="ASN1344"/>
      <c r="ASO1344"/>
      <c r="ASP1344"/>
      <c r="ASQ1344"/>
      <c r="ASR1344"/>
      <c r="ASS1344"/>
      <c r="AST1344"/>
      <c r="ASU1344"/>
      <c r="ASV1344"/>
      <c r="ASW1344"/>
      <c r="ASX1344"/>
      <c r="ASY1344"/>
      <c r="ASZ1344"/>
      <c r="ATA1344"/>
      <c r="ATB1344"/>
      <c r="ATC1344"/>
      <c r="ATD1344"/>
      <c r="ATE1344"/>
      <c r="ATF1344"/>
      <c r="ATG1344"/>
      <c r="ATH1344"/>
      <c r="ATI1344"/>
      <c r="ATJ1344"/>
      <c r="ATK1344"/>
      <c r="ATL1344"/>
      <c r="ATM1344"/>
      <c r="ATN1344"/>
      <c r="ATO1344"/>
      <c r="ATP1344"/>
      <c r="ATQ1344"/>
      <c r="ATR1344"/>
      <c r="ATS1344"/>
      <c r="ATT1344"/>
      <c r="ATU1344"/>
      <c r="ATV1344"/>
      <c r="ATW1344"/>
      <c r="ATX1344"/>
      <c r="ATY1344"/>
      <c r="ATZ1344"/>
      <c r="AUA1344"/>
      <c r="AUB1344"/>
      <c r="AUC1344"/>
      <c r="AUD1344"/>
      <c r="AUE1344"/>
      <c r="AUF1344"/>
      <c r="AUG1344"/>
      <c r="AUH1344"/>
      <c r="AUI1344"/>
      <c r="AUJ1344"/>
      <c r="AUK1344"/>
      <c r="AUL1344"/>
      <c r="AUM1344"/>
      <c r="AUN1344"/>
      <c r="AUO1344"/>
      <c r="AUP1344"/>
      <c r="AUQ1344"/>
      <c r="AUR1344"/>
      <c r="AUS1344"/>
      <c r="AUT1344"/>
      <c r="AUU1344"/>
      <c r="AUV1344"/>
      <c r="AUW1344"/>
      <c r="AUX1344"/>
      <c r="AUY1344"/>
      <c r="AUZ1344"/>
      <c r="AVA1344"/>
      <c r="AVB1344"/>
      <c r="AVC1344"/>
      <c r="AVD1344"/>
      <c r="AVE1344"/>
      <c r="AVF1344"/>
      <c r="AVG1344"/>
      <c r="AVH1344"/>
      <c r="AVI1344"/>
      <c r="AVJ1344"/>
      <c r="AVK1344"/>
      <c r="AVL1344"/>
      <c r="AVM1344"/>
      <c r="AVN1344"/>
      <c r="AVO1344"/>
      <c r="AVP1344"/>
      <c r="AVQ1344"/>
      <c r="AVR1344"/>
      <c r="AVS1344"/>
      <c r="AVT1344"/>
      <c r="AVU1344"/>
      <c r="AVV1344"/>
      <c r="AVW1344"/>
      <c r="AVX1344"/>
      <c r="AVY1344"/>
      <c r="AVZ1344"/>
      <c r="AWA1344"/>
      <c r="AWB1344"/>
      <c r="AWC1344"/>
      <c r="AWD1344"/>
      <c r="AWE1344"/>
      <c r="AWF1344"/>
      <c r="AWG1344"/>
      <c r="AWH1344"/>
      <c r="AWI1344"/>
      <c r="AWJ1344"/>
      <c r="AWK1344"/>
      <c r="AWL1344"/>
      <c r="AWM1344"/>
      <c r="AWN1344"/>
      <c r="AWO1344"/>
      <c r="AWP1344"/>
      <c r="AWQ1344"/>
      <c r="AWR1344"/>
      <c r="AWS1344"/>
      <c r="AWT1344"/>
      <c r="AWU1344"/>
      <c r="AWV1344"/>
      <c r="AWW1344"/>
      <c r="AWX1344"/>
      <c r="AWY1344"/>
      <c r="AWZ1344"/>
      <c r="AXA1344"/>
      <c r="AXB1344"/>
      <c r="AXC1344"/>
      <c r="AXD1344"/>
      <c r="AXE1344"/>
      <c r="AXF1344"/>
      <c r="AXG1344"/>
      <c r="AXH1344"/>
      <c r="AXI1344"/>
      <c r="AXJ1344"/>
      <c r="AXK1344"/>
      <c r="AXL1344"/>
      <c r="AXM1344"/>
      <c r="AXN1344"/>
      <c r="AXO1344"/>
      <c r="AXP1344"/>
      <c r="AXQ1344"/>
      <c r="AXR1344"/>
      <c r="AXS1344"/>
      <c r="AXT1344"/>
      <c r="AXU1344"/>
      <c r="AXV1344"/>
      <c r="AXW1344"/>
      <c r="AXX1344"/>
      <c r="AXY1344"/>
      <c r="AXZ1344"/>
      <c r="AYA1344"/>
      <c r="AYB1344"/>
      <c r="AYC1344"/>
      <c r="AYD1344"/>
      <c r="AYE1344"/>
      <c r="AYF1344"/>
      <c r="AYG1344"/>
      <c r="AYH1344"/>
      <c r="AYI1344"/>
      <c r="AYJ1344"/>
      <c r="AYK1344"/>
      <c r="AYL1344"/>
      <c r="AYM1344"/>
      <c r="AYN1344"/>
      <c r="AYO1344"/>
      <c r="AYP1344"/>
      <c r="AYQ1344"/>
      <c r="AYR1344"/>
      <c r="AYS1344"/>
      <c r="AYT1344"/>
      <c r="AYU1344"/>
      <c r="AYV1344"/>
      <c r="AYW1344"/>
      <c r="AYX1344"/>
      <c r="AYY1344"/>
      <c r="AYZ1344"/>
      <c r="AZA1344"/>
      <c r="AZB1344"/>
      <c r="AZC1344"/>
      <c r="AZD1344"/>
      <c r="AZE1344"/>
      <c r="AZF1344"/>
      <c r="AZG1344"/>
      <c r="AZH1344"/>
      <c r="AZI1344"/>
      <c r="AZJ1344"/>
      <c r="AZK1344"/>
      <c r="AZL1344"/>
      <c r="AZM1344"/>
      <c r="AZN1344"/>
      <c r="AZO1344"/>
      <c r="AZP1344"/>
      <c r="AZQ1344"/>
      <c r="AZR1344"/>
      <c r="AZS1344"/>
      <c r="AZT1344"/>
      <c r="AZU1344"/>
      <c r="AZV1344"/>
      <c r="AZW1344"/>
      <c r="AZX1344"/>
      <c r="AZY1344"/>
      <c r="AZZ1344"/>
      <c r="BAA1344"/>
      <c r="BAB1344"/>
      <c r="BAC1344"/>
      <c r="BAD1344"/>
      <c r="BAE1344"/>
      <c r="BAF1344"/>
      <c r="BAG1344"/>
      <c r="BAH1344"/>
      <c r="BAI1344"/>
      <c r="BAJ1344"/>
      <c r="BAK1344"/>
      <c r="BAL1344"/>
      <c r="BAM1344"/>
      <c r="BAN1344"/>
      <c r="BAO1344"/>
      <c r="BAP1344"/>
      <c r="BAQ1344"/>
      <c r="BAR1344"/>
      <c r="BAS1344"/>
      <c r="BAT1344"/>
      <c r="BAU1344"/>
      <c r="BAV1344"/>
      <c r="BAW1344"/>
      <c r="BAX1344"/>
      <c r="BAY1344"/>
      <c r="BAZ1344"/>
      <c r="BBA1344"/>
      <c r="BBB1344"/>
      <c r="BBC1344"/>
      <c r="BBD1344"/>
      <c r="BBE1344"/>
      <c r="BBF1344"/>
      <c r="BBG1344"/>
      <c r="BBH1344"/>
      <c r="BBI1344"/>
      <c r="BBJ1344"/>
      <c r="BBK1344"/>
      <c r="BBL1344"/>
      <c r="BBM1344"/>
      <c r="BBN1344"/>
      <c r="BBO1344"/>
      <c r="BBP1344"/>
      <c r="BBQ1344"/>
      <c r="BBR1344"/>
      <c r="BBS1344"/>
      <c r="BBT1344"/>
      <c r="BBU1344"/>
      <c r="BBV1344"/>
      <c r="BBW1344"/>
      <c r="BBX1344"/>
      <c r="BBY1344"/>
      <c r="BBZ1344"/>
      <c r="BCA1344"/>
      <c r="BCB1344"/>
      <c r="BCC1344"/>
      <c r="BCD1344"/>
      <c r="BCE1344"/>
      <c r="BCF1344"/>
      <c r="BCG1344"/>
      <c r="BCH1344"/>
      <c r="BCI1344"/>
      <c r="BCJ1344"/>
      <c r="BCK1344"/>
      <c r="BCL1344"/>
      <c r="BCM1344"/>
      <c r="BCN1344"/>
      <c r="BCO1344"/>
      <c r="BCP1344"/>
      <c r="BCQ1344"/>
      <c r="BCR1344"/>
      <c r="BCS1344"/>
      <c r="BCT1344"/>
      <c r="BCU1344"/>
      <c r="BCV1344"/>
      <c r="BCW1344"/>
      <c r="BCX1344"/>
      <c r="BCY1344"/>
      <c r="BCZ1344"/>
      <c r="BDA1344"/>
      <c r="BDB1344"/>
      <c r="BDC1344"/>
      <c r="BDD1344"/>
      <c r="BDE1344"/>
      <c r="BDF1344"/>
      <c r="BDG1344"/>
      <c r="BDH1344"/>
      <c r="BDI1344"/>
      <c r="BDJ1344"/>
      <c r="BDK1344"/>
      <c r="BDL1344"/>
      <c r="BDM1344"/>
      <c r="BDN1344"/>
      <c r="BDO1344"/>
      <c r="BDP1344"/>
      <c r="BDQ1344"/>
      <c r="BDR1344"/>
      <c r="BDS1344"/>
      <c r="BDT1344"/>
      <c r="BDU1344"/>
      <c r="BDV1344"/>
      <c r="BDW1344"/>
      <c r="BDX1344"/>
      <c r="BDY1344"/>
      <c r="BDZ1344"/>
      <c r="BEA1344"/>
      <c r="BEB1344"/>
      <c r="BEC1344"/>
      <c r="BED1344"/>
      <c r="BEE1344"/>
      <c r="BEF1344"/>
      <c r="BEG1344"/>
      <c r="BEH1344"/>
      <c r="BEI1344"/>
      <c r="BEJ1344"/>
      <c r="BEK1344"/>
      <c r="BEL1344"/>
      <c r="BEM1344"/>
      <c r="BEN1344"/>
      <c r="BEO1344"/>
      <c r="BEP1344"/>
      <c r="BEQ1344"/>
      <c r="BER1344"/>
      <c r="BES1344"/>
      <c r="BET1344"/>
      <c r="BEU1344"/>
      <c r="BEV1344"/>
      <c r="BEW1344"/>
      <c r="BEX1344"/>
      <c r="BEY1344"/>
      <c r="BEZ1344"/>
      <c r="BFA1344"/>
      <c r="BFB1344"/>
      <c r="BFC1344"/>
      <c r="BFD1344"/>
      <c r="BFE1344"/>
      <c r="BFF1344"/>
      <c r="BFG1344"/>
      <c r="BFH1344"/>
      <c r="BFI1344"/>
      <c r="BFJ1344"/>
      <c r="BFK1344"/>
      <c r="BFL1344"/>
      <c r="BFM1344"/>
      <c r="BFN1344"/>
      <c r="BFO1344"/>
      <c r="BFP1344"/>
      <c r="BFQ1344"/>
      <c r="BFR1344"/>
      <c r="BFS1344"/>
      <c r="BFT1344"/>
      <c r="BFU1344"/>
      <c r="BFV1344"/>
      <c r="BFW1344"/>
      <c r="BFX1344"/>
      <c r="BFY1344"/>
      <c r="BFZ1344"/>
      <c r="BGA1344"/>
      <c r="BGB1344"/>
      <c r="BGC1344"/>
      <c r="BGD1344"/>
      <c r="BGE1344"/>
      <c r="BGF1344"/>
      <c r="BGG1344"/>
      <c r="BGH1344"/>
      <c r="BGI1344"/>
      <c r="BGJ1344"/>
      <c r="BGK1344"/>
      <c r="BGL1344"/>
      <c r="BGM1344"/>
      <c r="BGN1344"/>
      <c r="BGO1344"/>
      <c r="BGP1344"/>
      <c r="BGQ1344"/>
      <c r="BGR1344"/>
      <c r="BGS1344"/>
      <c r="BGT1344"/>
      <c r="BGU1344"/>
      <c r="BGV1344"/>
      <c r="BGW1344"/>
      <c r="BGX1344"/>
      <c r="BGY1344"/>
      <c r="BGZ1344"/>
      <c r="BHA1344"/>
      <c r="BHB1344"/>
      <c r="BHC1344"/>
      <c r="BHD1344"/>
      <c r="BHE1344"/>
      <c r="BHF1344"/>
      <c r="BHG1344"/>
      <c r="BHH1344"/>
      <c r="BHI1344"/>
      <c r="BHJ1344"/>
      <c r="BHK1344"/>
      <c r="BHL1344"/>
      <c r="BHM1344"/>
      <c r="BHN1344"/>
      <c r="BHO1344"/>
      <c r="BHP1344"/>
      <c r="BHQ1344"/>
      <c r="BHR1344"/>
      <c r="BHS1344"/>
      <c r="BHT1344"/>
      <c r="BHU1344"/>
      <c r="BHV1344"/>
      <c r="BHW1344"/>
      <c r="BHX1344"/>
      <c r="BHY1344"/>
      <c r="BHZ1344"/>
      <c r="BIA1344"/>
      <c r="BIB1344"/>
      <c r="BIC1344"/>
      <c r="BID1344"/>
      <c r="BIE1344"/>
      <c r="BIF1344"/>
      <c r="BIG1344"/>
      <c r="BIH1344"/>
      <c r="BII1344"/>
      <c r="BIJ1344"/>
      <c r="BIK1344"/>
      <c r="BIL1344"/>
      <c r="BIM1344"/>
      <c r="BIN1344"/>
      <c r="BIO1344"/>
      <c r="BIP1344"/>
      <c r="BIQ1344"/>
      <c r="BIR1344"/>
      <c r="BIS1344"/>
      <c r="BIT1344"/>
      <c r="BIU1344"/>
      <c r="BIV1344"/>
      <c r="BIW1344"/>
      <c r="BIX1344"/>
      <c r="BIY1344"/>
      <c r="BIZ1344"/>
      <c r="BJA1344"/>
      <c r="BJB1344"/>
      <c r="BJC1344"/>
      <c r="BJD1344"/>
      <c r="BJE1344"/>
      <c r="BJF1344"/>
      <c r="BJG1344"/>
      <c r="BJH1344"/>
      <c r="BJI1344"/>
      <c r="BJJ1344"/>
      <c r="BJK1344"/>
      <c r="BJL1344"/>
      <c r="BJM1344"/>
      <c r="BJN1344"/>
      <c r="BJO1344"/>
      <c r="BJP1344"/>
      <c r="BJQ1344"/>
      <c r="BJR1344"/>
      <c r="BJS1344"/>
      <c r="BJT1344"/>
      <c r="BJU1344"/>
      <c r="BJV1344"/>
      <c r="BJW1344"/>
      <c r="BJX1344"/>
      <c r="BJY1344"/>
      <c r="BJZ1344"/>
      <c r="BKA1344"/>
      <c r="BKB1344"/>
      <c r="BKC1344"/>
      <c r="BKD1344"/>
      <c r="BKE1344"/>
      <c r="BKF1344"/>
      <c r="BKG1344"/>
      <c r="BKH1344"/>
      <c r="BKI1344"/>
      <c r="BKJ1344"/>
      <c r="BKK1344"/>
      <c r="BKL1344"/>
      <c r="BKM1344"/>
      <c r="BKN1344"/>
      <c r="BKO1344"/>
      <c r="BKP1344"/>
      <c r="BKQ1344"/>
      <c r="BKR1344"/>
      <c r="BKS1344"/>
      <c r="BKT1344"/>
      <c r="BKU1344"/>
      <c r="BKV1344"/>
      <c r="BKW1344"/>
      <c r="BKX1344"/>
      <c r="BKY1344"/>
      <c r="BKZ1344"/>
      <c r="BLA1344"/>
      <c r="BLB1344"/>
      <c r="BLC1344"/>
      <c r="BLD1344"/>
      <c r="BLE1344"/>
      <c r="BLF1344"/>
      <c r="BLG1344"/>
      <c r="BLH1344"/>
      <c r="BLI1344"/>
      <c r="BLJ1344"/>
      <c r="BLK1344"/>
      <c r="BLL1344"/>
      <c r="BLM1344"/>
      <c r="BLN1344"/>
      <c r="BLO1344"/>
      <c r="BLP1344"/>
      <c r="BLQ1344"/>
      <c r="BLR1344"/>
      <c r="BLS1344"/>
      <c r="BLT1344"/>
      <c r="BLU1344"/>
      <c r="BLV1344"/>
      <c r="BLW1344"/>
      <c r="BLX1344"/>
      <c r="BLY1344"/>
      <c r="BLZ1344"/>
      <c r="BMA1344"/>
      <c r="BMB1344"/>
      <c r="BMC1344"/>
      <c r="BMD1344"/>
      <c r="BME1344"/>
      <c r="BMF1344"/>
      <c r="BMG1344"/>
      <c r="BMH1344"/>
      <c r="BMI1344"/>
      <c r="BMJ1344"/>
      <c r="BMK1344"/>
      <c r="BML1344"/>
      <c r="BMM1344"/>
      <c r="BMN1344"/>
      <c r="BMO1344"/>
      <c r="BMP1344"/>
      <c r="BMQ1344"/>
      <c r="BMR1344"/>
    </row>
    <row r="1345" spans="1:1708" customFormat="1">
      <c r="A1345" s="561" t="s">
        <v>3304</v>
      </c>
      <c r="B1345" s="562"/>
      <c r="C1345" s="561" t="s">
        <v>3304</v>
      </c>
      <c r="D1345" s="561"/>
      <c r="E1345" s="563" t="s">
        <v>784</v>
      </c>
      <c r="F1345" s="564" t="s">
        <v>785</v>
      </c>
      <c r="G1345" s="564" t="s">
        <v>184</v>
      </c>
      <c r="H1345" s="564"/>
      <c r="I1345" s="564">
        <v>5</v>
      </c>
      <c r="J1345" s="564"/>
      <c r="K1345" s="565">
        <v>58.599573011000103</v>
      </c>
      <c r="L1345" s="565">
        <v>24.808872200000099</v>
      </c>
      <c r="M1345" s="566" t="s">
        <v>2754</v>
      </c>
      <c r="N1345" s="567"/>
      <c r="O1345" s="564" t="s">
        <v>3305</v>
      </c>
      <c r="P1345" s="565" t="s">
        <v>316</v>
      </c>
      <c r="Q1345" s="565"/>
      <c r="R1345" s="1025">
        <v>1285</v>
      </c>
      <c r="S1345" s="1025">
        <v>1285</v>
      </c>
      <c r="T1345" s="297" t="s">
        <v>202</v>
      </c>
      <c r="U1345" s="931"/>
    </row>
    <row r="1346" spans="1:1708" customFormat="1">
      <c r="A1346" s="561" t="s">
        <v>3306</v>
      </c>
      <c r="B1346" s="562"/>
      <c r="C1346" s="561" t="s">
        <v>3306</v>
      </c>
      <c r="D1346" s="561"/>
      <c r="E1346" s="563" t="s">
        <v>784</v>
      </c>
      <c r="F1346" s="564" t="s">
        <v>785</v>
      </c>
      <c r="G1346" s="564" t="s">
        <v>184</v>
      </c>
      <c r="H1346" s="564"/>
      <c r="I1346" s="564">
        <v>5</v>
      </c>
      <c r="J1346" s="564"/>
      <c r="K1346" s="565">
        <v>58.599573011000103</v>
      </c>
      <c r="L1346" s="565">
        <v>24.808872200000099</v>
      </c>
      <c r="M1346" s="566" t="s">
        <v>3270</v>
      </c>
      <c r="N1346" s="567"/>
      <c r="O1346" s="564" t="s">
        <v>3305</v>
      </c>
      <c r="P1346" s="565" t="s">
        <v>316</v>
      </c>
      <c r="Q1346" s="565" t="s">
        <v>2488</v>
      </c>
      <c r="R1346" s="1025">
        <v>1286</v>
      </c>
      <c r="S1346" s="1025">
        <v>1286</v>
      </c>
      <c r="T1346" s="297"/>
      <c r="U1346" s="931"/>
    </row>
    <row r="1347" spans="1:1708" customFormat="1">
      <c r="A1347" s="568" t="s">
        <v>3307</v>
      </c>
      <c r="B1347" s="569"/>
      <c r="C1347" s="568" t="s">
        <v>3307</v>
      </c>
      <c r="D1347" s="568"/>
      <c r="E1347" s="1298" t="s">
        <v>357</v>
      </c>
      <c r="F1347" s="930" t="s">
        <v>358</v>
      </c>
      <c r="G1347" s="571" t="s">
        <v>184</v>
      </c>
      <c r="H1347" s="571"/>
      <c r="I1347" s="571">
        <v>5</v>
      </c>
      <c r="J1347" s="571"/>
      <c r="K1347" s="571">
        <v>58.644529463000097</v>
      </c>
      <c r="L1347" s="571">
        <v>24.815794541999999</v>
      </c>
      <c r="M1347" s="572" t="s">
        <v>316</v>
      </c>
      <c r="N1347" s="572"/>
      <c r="O1347" s="571" t="s">
        <v>3308</v>
      </c>
      <c r="P1347" s="571" t="s">
        <v>316</v>
      </c>
      <c r="Q1347" s="571" t="s">
        <v>3309</v>
      </c>
      <c r="R1347" s="1025">
        <v>1287</v>
      </c>
      <c r="S1347" s="1025">
        <v>1287</v>
      </c>
      <c r="T1347" s="297"/>
      <c r="U1347" s="931"/>
      <c r="W1347" s="16"/>
      <c r="X1347" s="16"/>
      <c r="Y1347" s="16"/>
      <c r="Z1347" s="16"/>
      <c r="AA1347" s="16"/>
      <c r="AB1347" s="16"/>
      <c r="AC1347" s="16"/>
      <c r="AD1347" s="16"/>
      <c r="AE1347" s="16"/>
      <c r="AF1347" s="16"/>
      <c r="AG1347" s="16"/>
      <c r="AH1347" s="16"/>
      <c r="AI1347" s="16"/>
      <c r="AJ1347" s="16"/>
      <c r="AK1347" s="16"/>
      <c r="AL1347" s="16"/>
      <c r="AM1347" s="16"/>
      <c r="AN1347" s="16"/>
      <c r="AO1347" s="16"/>
      <c r="AP1347" s="16"/>
      <c r="AQ1347" s="16"/>
      <c r="AR1347" s="16"/>
      <c r="AS1347" s="16"/>
      <c r="AT1347" s="16"/>
      <c r="AU1347" s="16"/>
      <c r="AV1347" s="16"/>
      <c r="AW1347" s="16"/>
      <c r="AX1347" s="16"/>
      <c r="AY1347" s="16"/>
      <c r="AZ1347" s="16"/>
      <c r="BA1347" s="16"/>
      <c r="BB1347" s="16"/>
      <c r="BC1347" s="16"/>
      <c r="BD1347" s="16"/>
      <c r="BE1347" s="16"/>
      <c r="BF1347" s="16"/>
      <c r="BG1347" s="16"/>
      <c r="BH1347" s="16"/>
      <c r="BI1347" s="16"/>
      <c r="BJ1347" s="16"/>
      <c r="BK1347" s="16"/>
      <c r="BL1347" s="16"/>
      <c r="BM1347" s="16"/>
      <c r="BN1347" s="16"/>
      <c r="BO1347" s="16"/>
      <c r="BP1347" s="16"/>
      <c r="BQ1347" s="16"/>
      <c r="BR1347" s="16"/>
      <c r="BS1347" s="16"/>
      <c r="BT1347" s="16"/>
      <c r="BU1347" s="16"/>
      <c r="BV1347" s="16"/>
      <c r="BW1347" s="16"/>
      <c r="BX1347" s="16"/>
      <c r="BY1347" s="16"/>
      <c r="BZ1347" s="16"/>
      <c r="CA1347" s="16"/>
      <c r="CB1347" s="16"/>
      <c r="CC1347" s="16"/>
      <c r="CD1347" s="16"/>
      <c r="CE1347" s="16"/>
      <c r="CF1347" s="16"/>
      <c r="CG1347" s="16"/>
      <c r="CH1347" s="16"/>
      <c r="CI1347" s="16"/>
      <c r="CJ1347" s="16"/>
      <c r="CK1347" s="16"/>
      <c r="CL1347" s="16"/>
      <c r="CM1347" s="16"/>
      <c r="CN1347" s="16"/>
      <c r="CO1347" s="16"/>
      <c r="CP1347" s="16"/>
      <c r="CQ1347" s="16"/>
      <c r="CR1347" s="16"/>
      <c r="CS1347" s="16"/>
      <c r="CT1347" s="16"/>
      <c r="CU1347" s="16"/>
      <c r="CV1347" s="16"/>
      <c r="CW1347" s="16"/>
      <c r="CX1347" s="16"/>
      <c r="CY1347" s="16"/>
      <c r="CZ1347" s="16"/>
      <c r="DA1347" s="16"/>
      <c r="DB1347" s="16"/>
      <c r="DC1347" s="16"/>
      <c r="DD1347" s="16"/>
      <c r="DE1347" s="16"/>
      <c r="DF1347" s="16"/>
      <c r="DG1347" s="16"/>
      <c r="DH1347" s="16"/>
      <c r="DI1347" s="16"/>
      <c r="DJ1347" s="16"/>
      <c r="DK1347" s="16"/>
      <c r="DL1347" s="16"/>
      <c r="DM1347" s="16"/>
      <c r="DN1347" s="16"/>
      <c r="DO1347" s="16"/>
      <c r="DP1347" s="16"/>
      <c r="DQ1347" s="16"/>
      <c r="DR1347" s="16"/>
      <c r="DS1347" s="16"/>
      <c r="DT1347" s="16"/>
      <c r="DU1347" s="16"/>
      <c r="DV1347" s="16"/>
      <c r="DW1347" s="16"/>
      <c r="DX1347" s="16"/>
      <c r="DY1347" s="16"/>
      <c r="DZ1347" s="16"/>
      <c r="EA1347" s="16"/>
      <c r="EB1347" s="16"/>
      <c r="EC1347" s="16"/>
      <c r="ED1347" s="16"/>
      <c r="EE1347" s="16"/>
      <c r="EF1347" s="16"/>
      <c r="EG1347" s="16"/>
      <c r="EH1347" s="16"/>
      <c r="EI1347" s="16"/>
      <c r="EJ1347" s="16"/>
      <c r="EK1347" s="16"/>
      <c r="EL1347" s="16"/>
      <c r="EM1347" s="16"/>
      <c r="EN1347" s="16"/>
      <c r="EO1347" s="16"/>
      <c r="EP1347" s="16"/>
      <c r="EQ1347" s="16"/>
      <c r="ER1347" s="16"/>
      <c r="ES1347" s="16"/>
      <c r="ET1347" s="16"/>
      <c r="EU1347" s="16"/>
      <c r="EV1347" s="16"/>
      <c r="EW1347" s="16"/>
      <c r="EX1347" s="16"/>
      <c r="EY1347" s="16"/>
      <c r="EZ1347" s="16"/>
      <c r="FA1347" s="16"/>
      <c r="FB1347" s="16"/>
      <c r="FC1347" s="16"/>
      <c r="FD1347" s="16"/>
      <c r="FE1347" s="16"/>
      <c r="FF1347" s="16"/>
      <c r="FG1347" s="16"/>
      <c r="FH1347" s="16"/>
      <c r="FI1347" s="16"/>
      <c r="FJ1347" s="16"/>
      <c r="FK1347" s="16"/>
      <c r="FL1347" s="16"/>
      <c r="FM1347" s="16"/>
      <c r="FN1347" s="16"/>
      <c r="FO1347" s="16"/>
      <c r="FP1347" s="16"/>
      <c r="FQ1347" s="16"/>
      <c r="FR1347" s="16"/>
      <c r="FS1347" s="16"/>
      <c r="FT1347" s="16"/>
      <c r="FU1347" s="16"/>
      <c r="FV1347" s="16"/>
      <c r="FW1347" s="16"/>
      <c r="FX1347" s="16"/>
      <c r="FY1347" s="16"/>
      <c r="FZ1347" s="16"/>
      <c r="GA1347" s="16"/>
      <c r="GB1347" s="16"/>
      <c r="GC1347" s="16"/>
      <c r="GD1347" s="16"/>
      <c r="GE1347" s="16"/>
      <c r="GF1347" s="16"/>
      <c r="GG1347" s="16"/>
      <c r="GH1347" s="16"/>
      <c r="GI1347" s="16"/>
      <c r="GJ1347" s="16"/>
      <c r="GK1347" s="16"/>
      <c r="GL1347" s="16"/>
      <c r="GM1347" s="16"/>
      <c r="GN1347" s="16"/>
      <c r="GO1347" s="16"/>
      <c r="GP1347" s="16"/>
      <c r="GQ1347" s="16"/>
      <c r="GR1347" s="16"/>
      <c r="GS1347" s="16"/>
      <c r="GT1347" s="16"/>
      <c r="GU1347" s="16"/>
      <c r="GV1347" s="16"/>
      <c r="GW1347" s="16"/>
      <c r="GX1347" s="16"/>
      <c r="GY1347" s="16"/>
      <c r="GZ1347" s="16"/>
      <c r="HA1347" s="16"/>
      <c r="HB1347" s="16"/>
      <c r="HC1347" s="16"/>
      <c r="HD1347" s="16"/>
      <c r="HE1347" s="16"/>
      <c r="HF1347" s="16"/>
      <c r="HG1347" s="16"/>
      <c r="HH1347" s="16"/>
      <c r="HI1347" s="16"/>
      <c r="HJ1347" s="16"/>
      <c r="HK1347" s="16"/>
      <c r="HL1347" s="16"/>
      <c r="HM1347" s="16"/>
      <c r="HN1347" s="16"/>
      <c r="HO1347" s="16"/>
      <c r="HP1347" s="16"/>
      <c r="HQ1347" s="16"/>
      <c r="HR1347" s="16"/>
      <c r="HS1347" s="16"/>
      <c r="HT1347" s="16"/>
      <c r="HU1347" s="16"/>
      <c r="HV1347" s="16"/>
      <c r="HW1347" s="16"/>
      <c r="HX1347" s="16"/>
      <c r="HY1347" s="16"/>
      <c r="HZ1347" s="16"/>
      <c r="IA1347" s="16"/>
      <c r="IB1347" s="16"/>
      <c r="IC1347" s="16"/>
      <c r="ID1347" s="16"/>
      <c r="IE1347" s="16"/>
      <c r="IF1347" s="16"/>
      <c r="IG1347" s="16"/>
      <c r="IH1347" s="16"/>
      <c r="II1347" s="16"/>
      <c r="IJ1347" s="16"/>
      <c r="IK1347" s="16"/>
      <c r="IL1347" s="16"/>
      <c r="IM1347" s="16"/>
      <c r="IN1347" s="16"/>
      <c r="IO1347" s="16"/>
      <c r="IP1347" s="16"/>
      <c r="IQ1347" s="16"/>
      <c r="IR1347" s="16"/>
      <c r="IS1347" s="16"/>
      <c r="IT1347" s="16"/>
      <c r="IU1347" s="16"/>
      <c r="IV1347" s="16"/>
      <c r="IW1347" s="16"/>
      <c r="IX1347" s="16"/>
      <c r="IY1347" s="16"/>
      <c r="IZ1347" s="16"/>
      <c r="JA1347" s="16"/>
      <c r="JB1347" s="16"/>
      <c r="JC1347" s="16"/>
      <c r="JD1347" s="16"/>
      <c r="JE1347" s="16"/>
      <c r="JF1347" s="16"/>
      <c r="JG1347" s="16"/>
      <c r="JH1347" s="16"/>
      <c r="JI1347" s="16"/>
      <c r="JJ1347" s="16"/>
      <c r="JK1347" s="16"/>
      <c r="JL1347" s="16"/>
      <c r="JM1347" s="16"/>
      <c r="JN1347" s="16"/>
      <c r="JO1347" s="16"/>
      <c r="JP1347" s="16"/>
      <c r="JQ1347" s="16"/>
      <c r="JR1347" s="16"/>
      <c r="JS1347" s="16"/>
      <c r="JT1347" s="16"/>
      <c r="JU1347" s="16"/>
      <c r="JV1347" s="16"/>
      <c r="JW1347" s="16"/>
      <c r="JX1347" s="16"/>
      <c r="JY1347" s="16"/>
      <c r="JZ1347" s="16"/>
      <c r="KA1347" s="16"/>
      <c r="KB1347" s="16"/>
      <c r="KC1347" s="16"/>
      <c r="KD1347" s="16"/>
      <c r="KE1347" s="16"/>
      <c r="KF1347" s="16"/>
      <c r="KG1347" s="16"/>
      <c r="KH1347" s="16"/>
      <c r="KI1347" s="16"/>
      <c r="KJ1347" s="16"/>
      <c r="KK1347" s="16"/>
      <c r="KL1347" s="16"/>
      <c r="KM1347" s="16"/>
      <c r="KN1347" s="16"/>
      <c r="KO1347" s="16"/>
      <c r="KP1347" s="16"/>
      <c r="KQ1347" s="16"/>
      <c r="KR1347" s="16"/>
      <c r="KS1347" s="16"/>
      <c r="KT1347" s="16"/>
      <c r="KU1347" s="16"/>
      <c r="KV1347" s="16"/>
      <c r="KW1347" s="16"/>
      <c r="KX1347" s="16"/>
      <c r="KY1347" s="16"/>
      <c r="KZ1347" s="16"/>
      <c r="LA1347" s="16"/>
      <c r="LB1347" s="16"/>
      <c r="LC1347" s="16"/>
      <c r="LD1347" s="16"/>
      <c r="LE1347" s="16"/>
      <c r="LF1347" s="16"/>
      <c r="LG1347" s="16"/>
      <c r="LH1347" s="16"/>
      <c r="LI1347" s="16"/>
      <c r="LJ1347" s="16"/>
      <c r="LK1347" s="16"/>
      <c r="LL1347" s="16"/>
      <c r="LM1347" s="16"/>
      <c r="LN1347" s="16"/>
      <c r="LO1347" s="16"/>
      <c r="LP1347" s="16"/>
      <c r="LQ1347" s="16"/>
      <c r="LR1347" s="16"/>
      <c r="LS1347" s="16"/>
      <c r="LT1347" s="16"/>
      <c r="LU1347" s="16"/>
      <c r="LV1347" s="16"/>
      <c r="LW1347" s="16"/>
      <c r="LX1347" s="16"/>
      <c r="LY1347" s="16"/>
      <c r="LZ1347" s="16"/>
      <c r="MA1347" s="16"/>
      <c r="MB1347" s="16"/>
      <c r="MC1347" s="16"/>
      <c r="MD1347" s="16"/>
      <c r="ME1347" s="16"/>
      <c r="MF1347" s="16"/>
      <c r="MG1347" s="16"/>
      <c r="MH1347" s="16"/>
      <c r="MI1347" s="16"/>
      <c r="MJ1347" s="16"/>
      <c r="MK1347" s="16"/>
      <c r="ML1347" s="16"/>
      <c r="MM1347" s="16"/>
      <c r="MN1347" s="16"/>
      <c r="MO1347" s="16"/>
      <c r="MP1347" s="16"/>
      <c r="MQ1347" s="16"/>
      <c r="MR1347" s="16"/>
      <c r="MS1347" s="16"/>
      <c r="MT1347" s="16"/>
      <c r="MU1347" s="16"/>
      <c r="MV1347" s="16"/>
      <c r="MW1347" s="16"/>
      <c r="MX1347" s="16"/>
      <c r="MY1347" s="16"/>
      <c r="MZ1347" s="16"/>
      <c r="NA1347" s="16"/>
      <c r="NB1347" s="16"/>
      <c r="NC1347" s="16"/>
      <c r="ND1347" s="16"/>
      <c r="NE1347" s="16"/>
      <c r="NF1347" s="16"/>
      <c r="NG1347" s="16"/>
      <c r="NH1347" s="16"/>
      <c r="NI1347" s="16"/>
      <c r="NJ1347" s="16"/>
      <c r="NK1347" s="16"/>
      <c r="NL1347" s="16"/>
      <c r="NM1347" s="16"/>
      <c r="NN1347" s="16"/>
      <c r="NO1347" s="16"/>
      <c r="NP1347" s="16"/>
      <c r="NQ1347" s="16"/>
      <c r="NR1347" s="16"/>
      <c r="NS1347" s="16"/>
      <c r="NT1347" s="16"/>
      <c r="NU1347" s="16"/>
      <c r="NV1347" s="16"/>
      <c r="NW1347" s="16"/>
      <c r="NX1347" s="16"/>
      <c r="NY1347" s="16"/>
      <c r="NZ1347" s="16"/>
      <c r="OA1347" s="16"/>
      <c r="OB1347" s="16"/>
      <c r="OC1347" s="16"/>
      <c r="OD1347" s="16"/>
      <c r="OE1347" s="16"/>
      <c r="OF1347" s="16"/>
      <c r="OG1347" s="16"/>
      <c r="OH1347" s="16"/>
      <c r="OI1347" s="16"/>
      <c r="OJ1347" s="16"/>
      <c r="OK1347" s="16"/>
      <c r="OL1347" s="16"/>
      <c r="OM1347" s="16"/>
      <c r="ON1347" s="16"/>
      <c r="OO1347" s="16"/>
      <c r="OP1347" s="16"/>
      <c r="OQ1347" s="16"/>
      <c r="OR1347" s="16"/>
      <c r="OS1347" s="16"/>
      <c r="OT1347" s="16"/>
      <c r="OU1347" s="16"/>
      <c r="OV1347" s="16"/>
      <c r="OW1347" s="16"/>
      <c r="OX1347" s="16"/>
      <c r="OY1347" s="16"/>
      <c r="OZ1347" s="16"/>
      <c r="PA1347" s="16"/>
      <c r="PB1347" s="16"/>
      <c r="PC1347" s="16"/>
      <c r="PD1347" s="16"/>
      <c r="PE1347" s="16"/>
      <c r="PF1347" s="16"/>
      <c r="PG1347" s="16"/>
      <c r="PH1347" s="16"/>
      <c r="PI1347" s="16"/>
      <c r="PJ1347" s="16"/>
      <c r="PK1347" s="16"/>
      <c r="PL1347" s="16"/>
      <c r="PM1347" s="16"/>
      <c r="PN1347" s="16"/>
      <c r="PO1347" s="16"/>
      <c r="PP1347" s="16"/>
      <c r="PQ1347" s="16"/>
      <c r="PR1347" s="16"/>
      <c r="PS1347" s="16"/>
      <c r="PT1347" s="16"/>
      <c r="PU1347" s="16"/>
      <c r="PV1347" s="16"/>
      <c r="PW1347" s="16"/>
      <c r="PX1347" s="16"/>
      <c r="PY1347" s="16"/>
      <c r="PZ1347" s="16"/>
      <c r="QA1347" s="16"/>
      <c r="QB1347" s="16"/>
      <c r="QC1347" s="16"/>
      <c r="QD1347" s="16"/>
      <c r="QE1347" s="16"/>
      <c r="QF1347" s="16"/>
      <c r="QG1347" s="16"/>
      <c r="QH1347" s="16"/>
      <c r="QI1347" s="16"/>
      <c r="QJ1347" s="16"/>
      <c r="QK1347" s="16"/>
      <c r="QL1347" s="16"/>
      <c r="QM1347" s="16"/>
      <c r="QN1347" s="16"/>
      <c r="QO1347" s="16"/>
      <c r="QP1347" s="16"/>
      <c r="QQ1347" s="16"/>
      <c r="QR1347" s="16"/>
      <c r="QS1347" s="16"/>
      <c r="QT1347" s="16"/>
      <c r="QU1347" s="16"/>
      <c r="QV1347" s="16"/>
      <c r="QW1347" s="16"/>
      <c r="QX1347" s="16"/>
      <c r="QY1347" s="16"/>
      <c r="QZ1347" s="16"/>
      <c r="RA1347" s="16"/>
      <c r="RB1347" s="16"/>
      <c r="RC1347" s="16"/>
      <c r="RD1347" s="16"/>
      <c r="RE1347" s="16"/>
      <c r="RF1347" s="16"/>
      <c r="RG1347" s="16"/>
      <c r="RH1347" s="16"/>
      <c r="RI1347" s="16"/>
      <c r="RJ1347" s="16"/>
      <c r="RK1347" s="16"/>
      <c r="RL1347" s="16"/>
      <c r="RM1347" s="16"/>
      <c r="RN1347" s="16"/>
      <c r="RO1347" s="16"/>
      <c r="RP1347" s="16"/>
      <c r="RQ1347" s="16"/>
      <c r="RR1347" s="16"/>
      <c r="RS1347" s="16"/>
      <c r="RT1347" s="16"/>
      <c r="RU1347" s="16"/>
      <c r="RV1347" s="16"/>
      <c r="RW1347" s="16"/>
      <c r="RX1347" s="16"/>
      <c r="RY1347" s="16"/>
      <c r="RZ1347" s="16"/>
      <c r="SA1347" s="16"/>
      <c r="SB1347" s="16"/>
      <c r="SC1347" s="16"/>
      <c r="SD1347" s="16"/>
      <c r="SE1347" s="16"/>
      <c r="SF1347" s="16"/>
      <c r="SG1347" s="16"/>
      <c r="SH1347" s="16"/>
      <c r="SI1347" s="16"/>
      <c r="SJ1347" s="16"/>
      <c r="SK1347" s="16"/>
      <c r="SL1347" s="16"/>
      <c r="SM1347" s="16"/>
      <c r="SN1347" s="16"/>
      <c r="SO1347" s="16"/>
      <c r="SP1347" s="16"/>
      <c r="SQ1347" s="16"/>
      <c r="SR1347" s="16"/>
      <c r="SS1347" s="16"/>
      <c r="ST1347" s="16"/>
      <c r="SU1347" s="16"/>
      <c r="SV1347" s="16"/>
      <c r="SW1347" s="16"/>
      <c r="SX1347" s="16"/>
      <c r="SY1347" s="16"/>
      <c r="SZ1347" s="16"/>
      <c r="TA1347" s="16"/>
      <c r="TB1347" s="16"/>
      <c r="TC1347" s="16"/>
      <c r="TD1347" s="16"/>
      <c r="TE1347" s="16"/>
      <c r="TF1347" s="16"/>
      <c r="TG1347" s="16"/>
      <c r="TH1347" s="16"/>
      <c r="TI1347" s="16"/>
      <c r="TJ1347" s="16"/>
      <c r="TK1347" s="16"/>
      <c r="TL1347" s="16"/>
      <c r="TM1347" s="16"/>
      <c r="TN1347" s="16"/>
      <c r="TO1347" s="16"/>
      <c r="TP1347" s="16"/>
      <c r="TQ1347" s="16"/>
      <c r="TR1347" s="16"/>
      <c r="TS1347" s="16"/>
      <c r="TT1347" s="16"/>
      <c r="TU1347" s="16"/>
      <c r="TV1347" s="16"/>
      <c r="TW1347" s="16"/>
      <c r="TX1347" s="16"/>
      <c r="TY1347" s="16"/>
      <c r="TZ1347" s="16"/>
      <c r="UA1347" s="16"/>
      <c r="UB1347" s="16"/>
      <c r="UC1347" s="16"/>
      <c r="UD1347" s="16"/>
      <c r="UE1347" s="16"/>
      <c r="UF1347" s="16"/>
      <c r="UG1347" s="16"/>
      <c r="UH1347" s="16"/>
      <c r="UI1347" s="16"/>
      <c r="UJ1347" s="16"/>
      <c r="UK1347" s="16"/>
      <c r="UL1347" s="16"/>
      <c r="UM1347" s="16"/>
      <c r="UN1347" s="16"/>
      <c r="UO1347" s="16"/>
      <c r="UP1347" s="16"/>
      <c r="UQ1347" s="16"/>
      <c r="UR1347" s="16"/>
      <c r="US1347" s="16"/>
      <c r="UT1347" s="16"/>
      <c r="UU1347" s="16"/>
      <c r="UV1347" s="16"/>
      <c r="UW1347" s="16"/>
      <c r="UX1347" s="16"/>
      <c r="UY1347" s="16"/>
      <c r="UZ1347" s="16"/>
      <c r="VA1347" s="16"/>
      <c r="VB1347" s="16"/>
      <c r="VC1347" s="16"/>
      <c r="VD1347" s="16"/>
      <c r="VE1347" s="16"/>
      <c r="VF1347" s="16"/>
      <c r="VG1347" s="16"/>
      <c r="VH1347" s="16"/>
      <c r="VI1347" s="16"/>
      <c r="VJ1347" s="16"/>
      <c r="VK1347" s="16"/>
      <c r="VL1347" s="16"/>
      <c r="VM1347" s="16"/>
      <c r="VN1347" s="16"/>
      <c r="VO1347" s="16"/>
      <c r="VP1347" s="16"/>
      <c r="VQ1347" s="16"/>
      <c r="VR1347" s="16"/>
      <c r="VS1347" s="16"/>
      <c r="VT1347" s="16"/>
      <c r="VU1347" s="16"/>
      <c r="VV1347" s="16"/>
      <c r="VW1347" s="16"/>
      <c r="VX1347" s="16"/>
      <c r="VY1347" s="16"/>
      <c r="VZ1347" s="16"/>
      <c r="WA1347" s="16"/>
      <c r="WB1347" s="16"/>
      <c r="WC1347" s="16"/>
      <c r="WD1347" s="16"/>
      <c r="WE1347" s="16"/>
      <c r="WF1347" s="16"/>
      <c r="WG1347" s="16"/>
      <c r="WH1347" s="16"/>
      <c r="WI1347" s="16"/>
      <c r="WJ1347" s="16"/>
      <c r="WK1347" s="16"/>
      <c r="WL1347" s="16"/>
      <c r="WM1347" s="16"/>
      <c r="WN1347" s="16"/>
      <c r="WO1347" s="16"/>
      <c r="WP1347" s="16"/>
      <c r="WQ1347" s="16"/>
      <c r="WR1347" s="16"/>
      <c r="WS1347" s="16"/>
      <c r="WT1347" s="16"/>
      <c r="WU1347" s="16"/>
      <c r="WV1347" s="16"/>
      <c r="WW1347" s="16"/>
      <c r="WX1347" s="16"/>
      <c r="WY1347" s="16"/>
      <c r="WZ1347" s="16"/>
      <c r="XA1347" s="16"/>
      <c r="XB1347" s="16"/>
      <c r="XC1347" s="16"/>
      <c r="XD1347" s="16"/>
      <c r="XE1347" s="16"/>
      <c r="XF1347" s="16"/>
      <c r="XG1347" s="16"/>
      <c r="XH1347" s="16"/>
      <c r="XI1347" s="16"/>
      <c r="XJ1347" s="16"/>
      <c r="XK1347" s="16"/>
      <c r="XL1347" s="16"/>
      <c r="XM1347" s="16"/>
      <c r="XN1347" s="16"/>
      <c r="XO1347" s="16"/>
      <c r="XP1347" s="16"/>
      <c r="XQ1347" s="16"/>
      <c r="XR1347" s="16"/>
      <c r="XS1347" s="16"/>
      <c r="XT1347" s="16"/>
      <c r="XU1347" s="16"/>
      <c r="XV1347" s="16"/>
      <c r="XW1347" s="16"/>
      <c r="XX1347" s="16"/>
      <c r="XY1347" s="16"/>
      <c r="XZ1347" s="16"/>
      <c r="YA1347" s="16"/>
      <c r="YB1347" s="16"/>
      <c r="YC1347" s="16"/>
      <c r="YD1347" s="16"/>
      <c r="YE1347" s="16"/>
      <c r="YF1347" s="16"/>
      <c r="YG1347" s="16"/>
      <c r="YH1347" s="16"/>
      <c r="YI1347" s="16"/>
      <c r="YJ1347" s="16"/>
      <c r="YK1347" s="16"/>
      <c r="YL1347" s="16"/>
      <c r="YM1347" s="16"/>
      <c r="YN1347" s="16"/>
      <c r="YO1347" s="16"/>
      <c r="YP1347" s="16"/>
      <c r="YQ1347" s="16"/>
      <c r="YR1347" s="16"/>
      <c r="YS1347" s="16"/>
      <c r="YT1347" s="16"/>
      <c r="YU1347" s="16"/>
      <c r="YV1347" s="16"/>
      <c r="YW1347" s="16"/>
      <c r="YX1347" s="16"/>
      <c r="YY1347" s="16"/>
      <c r="YZ1347" s="16"/>
      <c r="ZA1347" s="16"/>
      <c r="ZB1347" s="16"/>
      <c r="ZC1347" s="16"/>
      <c r="ZD1347" s="16"/>
      <c r="ZE1347" s="16"/>
      <c r="ZF1347" s="16"/>
      <c r="ZG1347" s="16"/>
      <c r="ZH1347" s="16"/>
      <c r="ZI1347" s="16"/>
      <c r="ZJ1347" s="16"/>
      <c r="ZK1347" s="16"/>
      <c r="ZL1347" s="16"/>
      <c r="ZM1347" s="16"/>
      <c r="ZN1347" s="16"/>
      <c r="ZO1347" s="16"/>
      <c r="ZP1347" s="16"/>
      <c r="ZQ1347" s="16"/>
      <c r="ZR1347" s="16"/>
      <c r="ZS1347" s="16"/>
      <c r="ZT1347" s="16"/>
      <c r="ZU1347" s="16"/>
      <c r="ZV1347" s="16"/>
      <c r="ZW1347" s="16"/>
      <c r="ZX1347" s="16"/>
      <c r="ZY1347" s="16"/>
      <c r="ZZ1347" s="16"/>
      <c r="AAA1347" s="16"/>
      <c r="AAB1347" s="16"/>
      <c r="AAC1347" s="16"/>
      <c r="AAD1347" s="16"/>
      <c r="AAE1347" s="16"/>
      <c r="AAF1347" s="16"/>
      <c r="AAG1347" s="16"/>
      <c r="AAH1347" s="16"/>
      <c r="AAI1347" s="16"/>
      <c r="AAJ1347" s="16"/>
      <c r="AAK1347" s="16"/>
      <c r="AAL1347" s="16"/>
      <c r="AAM1347" s="16"/>
      <c r="AAN1347" s="16"/>
      <c r="AAO1347" s="16"/>
      <c r="AAP1347" s="16"/>
      <c r="AAQ1347" s="16"/>
      <c r="AAR1347" s="16"/>
      <c r="AAS1347" s="16"/>
      <c r="AAT1347" s="16"/>
      <c r="AAU1347" s="16"/>
      <c r="AAV1347" s="16"/>
      <c r="AAW1347" s="16"/>
      <c r="AAX1347" s="16"/>
      <c r="AAY1347" s="16"/>
      <c r="AAZ1347" s="16"/>
      <c r="ABA1347" s="16"/>
      <c r="ABB1347" s="16"/>
      <c r="ABC1347" s="16"/>
      <c r="ABD1347" s="16"/>
      <c r="ABE1347" s="16"/>
      <c r="ABF1347" s="16"/>
      <c r="ABG1347" s="16"/>
      <c r="ABH1347" s="16"/>
      <c r="ABI1347" s="16"/>
      <c r="ABJ1347" s="16"/>
      <c r="ABK1347" s="16"/>
      <c r="ABL1347" s="16"/>
      <c r="ABM1347" s="16"/>
      <c r="ABN1347" s="16"/>
      <c r="ABO1347" s="16"/>
      <c r="ABP1347" s="16"/>
      <c r="ABQ1347" s="16"/>
      <c r="ABR1347" s="16"/>
      <c r="ABS1347" s="16"/>
      <c r="ABT1347" s="16"/>
      <c r="ABU1347" s="16"/>
      <c r="ABV1347" s="16"/>
      <c r="ABW1347" s="16"/>
      <c r="ABX1347" s="16"/>
      <c r="ABY1347" s="16"/>
      <c r="ABZ1347" s="16"/>
      <c r="ACA1347" s="16"/>
      <c r="ACB1347" s="16"/>
      <c r="ACC1347" s="16"/>
      <c r="ACD1347" s="16"/>
      <c r="ACE1347" s="16"/>
      <c r="ACF1347" s="16"/>
      <c r="ACG1347" s="16"/>
      <c r="ACH1347" s="16"/>
      <c r="ACI1347" s="16"/>
      <c r="ACJ1347" s="16"/>
      <c r="ACK1347" s="16"/>
      <c r="ACL1347" s="16"/>
      <c r="ACM1347" s="16"/>
      <c r="ACN1347" s="16"/>
      <c r="ACO1347" s="16"/>
      <c r="ACP1347" s="16"/>
      <c r="ACQ1347" s="16"/>
      <c r="ACR1347" s="16"/>
      <c r="ACS1347" s="16"/>
      <c r="ACT1347" s="16"/>
      <c r="ACU1347" s="16"/>
      <c r="ACV1347" s="16"/>
      <c r="ACW1347" s="16"/>
      <c r="ACX1347" s="16"/>
      <c r="ACY1347" s="16"/>
      <c r="ACZ1347" s="16"/>
      <c r="ADA1347" s="16"/>
      <c r="ADB1347" s="16"/>
      <c r="ADC1347" s="16"/>
      <c r="ADD1347" s="16"/>
      <c r="ADE1347" s="16"/>
      <c r="ADF1347" s="16"/>
      <c r="ADG1347" s="16"/>
      <c r="ADH1347" s="16"/>
      <c r="ADI1347" s="16"/>
      <c r="ADJ1347" s="16"/>
      <c r="ADK1347" s="16"/>
      <c r="ADL1347" s="16"/>
      <c r="ADM1347" s="16"/>
      <c r="ADN1347" s="16"/>
      <c r="ADO1347" s="16"/>
      <c r="ADP1347" s="16"/>
      <c r="ADQ1347" s="16"/>
      <c r="ADR1347" s="16"/>
      <c r="ADS1347" s="16"/>
      <c r="ADT1347" s="16"/>
      <c r="ADU1347" s="16"/>
      <c r="ADV1347" s="16"/>
      <c r="ADW1347" s="16"/>
      <c r="ADX1347" s="16"/>
      <c r="ADY1347" s="16"/>
      <c r="ADZ1347" s="16"/>
      <c r="AEA1347" s="16"/>
      <c r="AEB1347" s="16"/>
      <c r="AEC1347" s="16"/>
      <c r="AED1347" s="16"/>
      <c r="AEE1347" s="16"/>
      <c r="AEF1347" s="16"/>
      <c r="AEG1347" s="16"/>
      <c r="AEH1347" s="16"/>
      <c r="AEI1347" s="16"/>
      <c r="AEJ1347" s="16"/>
      <c r="AEK1347" s="16"/>
      <c r="AEL1347" s="16"/>
      <c r="AEM1347" s="16"/>
      <c r="AEN1347" s="16"/>
      <c r="AEO1347" s="16"/>
      <c r="AEP1347" s="16"/>
      <c r="AEQ1347" s="16"/>
      <c r="AER1347" s="16"/>
      <c r="AES1347" s="16"/>
      <c r="AET1347" s="16"/>
      <c r="AEU1347" s="16"/>
      <c r="AEV1347" s="16"/>
      <c r="AEW1347" s="16"/>
      <c r="AEX1347" s="16"/>
      <c r="AEY1347" s="16"/>
      <c r="AEZ1347" s="16"/>
      <c r="AFA1347" s="16"/>
      <c r="AFB1347" s="16"/>
      <c r="AFC1347" s="16"/>
      <c r="AFD1347" s="16"/>
      <c r="AFE1347" s="16"/>
      <c r="AFF1347" s="16"/>
      <c r="AFG1347" s="16"/>
      <c r="AFH1347" s="16"/>
      <c r="AFI1347" s="16"/>
      <c r="AFJ1347" s="16"/>
      <c r="AFK1347" s="16"/>
      <c r="AFL1347" s="16"/>
      <c r="AFM1347" s="16"/>
      <c r="AFN1347" s="16"/>
      <c r="AFO1347" s="16"/>
      <c r="AFP1347" s="16"/>
      <c r="AFQ1347" s="16"/>
      <c r="AFR1347" s="16"/>
      <c r="AFS1347" s="16"/>
      <c r="AFT1347" s="16"/>
      <c r="AFU1347" s="16"/>
      <c r="AFV1347" s="16"/>
      <c r="AFW1347" s="16"/>
      <c r="AFX1347" s="16"/>
      <c r="AFY1347" s="16"/>
      <c r="AFZ1347" s="16"/>
      <c r="AGA1347" s="16"/>
      <c r="AGB1347" s="16"/>
      <c r="AGC1347" s="16"/>
      <c r="AGD1347" s="16"/>
      <c r="AGE1347" s="16"/>
      <c r="AGF1347" s="16"/>
      <c r="AGG1347" s="16"/>
      <c r="AGH1347" s="16"/>
      <c r="AGI1347" s="16"/>
      <c r="AGJ1347" s="16"/>
      <c r="AGK1347" s="16"/>
      <c r="AGL1347" s="16"/>
      <c r="AGM1347" s="16"/>
      <c r="AGN1347" s="16"/>
      <c r="AGO1347" s="16"/>
      <c r="AGP1347" s="16"/>
      <c r="AGQ1347" s="16"/>
      <c r="AGR1347" s="16"/>
      <c r="AGS1347" s="16"/>
      <c r="AGT1347" s="16"/>
      <c r="AGU1347" s="16"/>
      <c r="AGV1347" s="16"/>
      <c r="AGW1347" s="16"/>
      <c r="AGX1347" s="16"/>
      <c r="AGY1347" s="16"/>
      <c r="AGZ1347" s="16"/>
      <c r="AHA1347" s="16"/>
      <c r="AHB1347" s="16"/>
      <c r="AHC1347" s="16"/>
      <c r="AHD1347" s="16"/>
      <c r="AHE1347" s="16"/>
      <c r="AHF1347" s="16"/>
      <c r="AHG1347" s="16"/>
      <c r="AHH1347" s="16"/>
      <c r="AHI1347" s="16"/>
      <c r="AHJ1347" s="16"/>
      <c r="AHK1347" s="16"/>
      <c r="AHL1347" s="16"/>
      <c r="AHM1347" s="16"/>
      <c r="AHN1347" s="16"/>
      <c r="AHO1347" s="16"/>
      <c r="AHP1347" s="16"/>
      <c r="AHQ1347" s="16"/>
      <c r="AHR1347" s="16"/>
      <c r="AHS1347" s="16"/>
      <c r="AHT1347" s="16"/>
      <c r="AHU1347" s="16"/>
      <c r="AHV1347" s="16"/>
      <c r="AHW1347" s="16"/>
      <c r="AHX1347" s="16"/>
      <c r="AHY1347" s="16"/>
      <c r="AHZ1347" s="16"/>
      <c r="AIA1347" s="16"/>
      <c r="AIB1347" s="16"/>
      <c r="AIC1347" s="16"/>
      <c r="AID1347" s="16"/>
      <c r="AIE1347" s="16"/>
      <c r="AIF1347" s="16"/>
      <c r="AIG1347" s="16"/>
      <c r="AIH1347" s="16"/>
      <c r="AII1347" s="16"/>
      <c r="AIJ1347" s="16"/>
      <c r="AIK1347" s="16"/>
      <c r="AIL1347" s="16"/>
      <c r="AIM1347" s="16"/>
      <c r="AIN1347" s="16"/>
      <c r="AIO1347" s="16"/>
      <c r="AIP1347" s="16"/>
      <c r="AIQ1347" s="16"/>
      <c r="AIR1347" s="16"/>
      <c r="AIS1347" s="16"/>
      <c r="AIT1347" s="16"/>
      <c r="AIU1347" s="16"/>
      <c r="AIV1347" s="16"/>
      <c r="AIW1347" s="16"/>
      <c r="AIX1347" s="16"/>
      <c r="AIY1347" s="16"/>
      <c r="AIZ1347" s="16"/>
      <c r="AJA1347" s="16"/>
      <c r="AJB1347" s="16"/>
      <c r="AJC1347" s="16"/>
      <c r="AJD1347" s="16"/>
      <c r="AJE1347" s="16"/>
      <c r="AJF1347" s="16"/>
      <c r="AJG1347" s="16"/>
      <c r="AJH1347" s="16"/>
      <c r="AJI1347" s="16"/>
      <c r="AJJ1347" s="16"/>
      <c r="AJK1347" s="16"/>
      <c r="AJL1347" s="16"/>
      <c r="AJM1347" s="16"/>
      <c r="AJN1347" s="16"/>
      <c r="AJO1347" s="16"/>
      <c r="AJP1347" s="16"/>
      <c r="AJQ1347" s="16"/>
      <c r="AJR1347" s="16"/>
      <c r="AJS1347" s="16"/>
      <c r="AJT1347" s="16"/>
      <c r="AJU1347" s="16"/>
      <c r="AJV1347" s="16"/>
      <c r="AJW1347" s="16"/>
      <c r="AJX1347" s="16"/>
      <c r="AJY1347" s="16"/>
      <c r="AJZ1347" s="16"/>
      <c r="AKA1347" s="16"/>
      <c r="AKB1347" s="16"/>
      <c r="AKC1347" s="16"/>
      <c r="AKD1347" s="16"/>
      <c r="AKE1347" s="16"/>
      <c r="AKF1347" s="16"/>
      <c r="AKG1347" s="16"/>
      <c r="AKH1347" s="16"/>
      <c r="AKI1347" s="16"/>
      <c r="AKJ1347" s="16"/>
      <c r="AKK1347" s="16"/>
      <c r="AKL1347" s="16"/>
      <c r="AKM1347" s="16"/>
      <c r="AKN1347" s="16"/>
      <c r="AKO1347" s="16"/>
      <c r="AKP1347" s="16"/>
      <c r="AKQ1347" s="16"/>
      <c r="AKR1347" s="16"/>
      <c r="AKS1347" s="16"/>
      <c r="AKT1347" s="16"/>
      <c r="AKU1347" s="16"/>
      <c r="AKV1347" s="16"/>
      <c r="AKW1347" s="16"/>
      <c r="AKX1347" s="16"/>
      <c r="AKY1347" s="16"/>
      <c r="AKZ1347" s="16"/>
      <c r="ALA1347" s="16"/>
      <c r="ALB1347" s="16"/>
      <c r="ALC1347" s="16"/>
      <c r="ALD1347" s="16"/>
      <c r="ALE1347" s="16"/>
      <c r="ALF1347" s="16"/>
      <c r="ALG1347" s="16"/>
      <c r="ALH1347" s="16"/>
      <c r="ALI1347" s="16"/>
      <c r="ALJ1347" s="16"/>
      <c r="ALK1347" s="16"/>
      <c r="ALL1347" s="16"/>
      <c r="ALM1347" s="16"/>
      <c r="ALN1347" s="16"/>
      <c r="ALO1347" s="16"/>
      <c r="ALP1347" s="16"/>
      <c r="ALQ1347" s="16"/>
      <c r="ALR1347" s="16"/>
      <c r="ALS1347" s="16"/>
      <c r="ALT1347" s="16"/>
      <c r="ALU1347" s="16"/>
      <c r="ALV1347" s="16"/>
      <c r="ALW1347" s="16"/>
      <c r="ALX1347" s="16"/>
      <c r="ALY1347" s="16"/>
      <c r="ALZ1347" s="16"/>
      <c r="AMA1347" s="16"/>
      <c r="AMB1347" s="16"/>
      <c r="AMC1347" s="16"/>
      <c r="AMD1347" s="16"/>
      <c r="AME1347" s="16"/>
      <c r="AMF1347" s="16"/>
      <c r="AMG1347" s="16"/>
      <c r="AMH1347" s="16"/>
      <c r="AMI1347" s="16"/>
      <c r="AMJ1347" s="16"/>
      <c r="AMK1347" s="16"/>
      <c r="AML1347" s="16"/>
      <c r="AMM1347" s="16"/>
      <c r="AMN1347" s="16"/>
      <c r="AMO1347" s="16"/>
      <c r="AMP1347" s="16"/>
      <c r="AMQ1347" s="16"/>
      <c r="AMR1347" s="16"/>
      <c r="AMS1347" s="16"/>
      <c r="AMT1347" s="16"/>
      <c r="AMU1347" s="16"/>
      <c r="AMV1347" s="16"/>
      <c r="AMW1347" s="16"/>
      <c r="AMX1347" s="16"/>
      <c r="AMY1347" s="16"/>
      <c r="AMZ1347" s="16"/>
      <c r="ANA1347" s="16"/>
      <c r="ANB1347" s="16"/>
      <c r="ANC1347" s="16"/>
      <c r="AND1347" s="16"/>
      <c r="ANE1347" s="16"/>
      <c r="ANF1347" s="16"/>
      <c r="ANG1347" s="16"/>
      <c r="ANH1347" s="16"/>
      <c r="ANI1347" s="16"/>
      <c r="ANJ1347" s="16"/>
      <c r="ANK1347" s="16"/>
      <c r="ANL1347" s="16"/>
      <c r="ANM1347" s="16"/>
      <c r="ANN1347" s="16"/>
      <c r="ANO1347" s="16"/>
      <c r="ANP1347" s="16"/>
      <c r="ANQ1347" s="16"/>
      <c r="ANR1347" s="16"/>
      <c r="ANS1347" s="16"/>
      <c r="ANT1347" s="16"/>
      <c r="ANU1347" s="16"/>
      <c r="ANV1347" s="16"/>
      <c r="ANW1347" s="16"/>
      <c r="ANX1347" s="16"/>
      <c r="ANY1347" s="16"/>
      <c r="ANZ1347" s="16"/>
      <c r="AOA1347" s="16"/>
      <c r="AOB1347" s="16"/>
      <c r="AOC1347" s="16"/>
      <c r="AOD1347" s="16"/>
      <c r="AOE1347" s="16"/>
      <c r="AOF1347" s="16"/>
      <c r="AOG1347" s="16"/>
      <c r="AOH1347" s="16"/>
      <c r="AOI1347" s="16"/>
      <c r="AOJ1347" s="16"/>
      <c r="AOK1347" s="16"/>
      <c r="AOL1347" s="16"/>
      <c r="AOM1347" s="16"/>
      <c r="AON1347" s="16"/>
      <c r="AOO1347" s="16"/>
      <c r="AOP1347" s="16"/>
      <c r="AOQ1347" s="16"/>
      <c r="AOR1347" s="16"/>
      <c r="AOS1347" s="16"/>
      <c r="AOT1347" s="16"/>
      <c r="AOU1347" s="16"/>
      <c r="AOV1347" s="16"/>
      <c r="AOW1347" s="16"/>
      <c r="AOX1347" s="16"/>
      <c r="AOY1347" s="16"/>
      <c r="AOZ1347" s="16"/>
      <c r="APA1347" s="16"/>
      <c r="APB1347" s="16"/>
      <c r="APC1347" s="16"/>
      <c r="APD1347" s="16"/>
      <c r="APE1347" s="16"/>
      <c r="APF1347" s="16"/>
      <c r="APG1347" s="16"/>
      <c r="APH1347" s="16"/>
      <c r="API1347" s="16"/>
      <c r="APJ1347" s="16"/>
      <c r="APK1347" s="16"/>
      <c r="APL1347" s="16"/>
      <c r="APM1347" s="16"/>
      <c r="APN1347" s="16"/>
      <c r="APO1347" s="16"/>
      <c r="APP1347" s="16"/>
      <c r="APQ1347" s="16"/>
      <c r="APR1347" s="16"/>
      <c r="APS1347" s="16"/>
      <c r="APT1347" s="16"/>
      <c r="APU1347" s="16"/>
      <c r="APV1347" s="16"/>
      <c r="APW1347" s="16"/>
      <c r="APX1347" s="16"/>
      <c r="APY1347" s="16"/>
      <c r="APZ1347" s="16"/>
      <c r="AQA1347" s="16"/>
      <c r="AQB1347" s="16"/>
      <c r="AQC1347" s="16"/>
      <c r="AQD1347" s="16"/>
      <c r="AQE1347" s="16"/>
      <c r="AQF1347" s="16"/>
      <c r="AQG1347" s="16"/>
      <c r="AQH1347" s="16"/>
      <c r="AQI1347" s="16"/>
      <c r="AQJ1347" s="16"/>
      <c r="AQK1347" s="16"/>
      <c r="AQL1347" s="16"/>
      <c r="AQM1347" s="16"/>
      <c r="AQN1347" s="16"/>
      <c r="AQO1347" s="16"/>
      <c r="AQP1347" s="16"/>
      <c r="AQQ1347" s="16"/>
      <c r="AQR1347" s="16"/>
      <c r="AQS1347" s="16"/>
      <c r="AQT1347" s="16"/>
      <c r="AQU1347" s="16"/>
      <c r="AQV1347" s="16"/>
      <c r="AQW1347" s="16"/>
      <c r="AQX1347" s="16"/>
      <c r="AQY1347" s="16"/>
      <c r="AQZ1347" s="16"/>
      <c r="ARA1347" s="16"/>
      <c r="ARB1347" s="16"/>
      <c r="ARC1347" s="16"/>
      <c r="ARD1347" s="16"/>
      <c r="ARE1347" s="16"/>
      <c r="ARF1347" s="16"/>
      <c r="ARG1347" s="16"/>
      <c r="ARH1347" s="16"/>
      <c r="ARI1347" s="16"/>
      <c r="ARJ1347" s="16"/>
      <c r="ARK1347" s="16"/>
      <c r="ARL1347" s="16"/>
      <c r="ARM1347" s="16"/>
      <c r="ARN1347" s="16"/>
      <c r="ARO1347" s="16"/>
      <c r="ARP1347" s="16"/>
      <c r="ARQ1347" s="16"/>
      <c r="ARR1347" s="16"/>
      <c r="ARS1347" s="16"/>
      <c r="ART1347" s="16"/>
      <c r="ARU1347" s="16"/>
      <c r="ARV1347" s="16"/>
      <c r="ARW1347" s="16"/>
      <c r="ARX1347" s="16"/>
      <c r="ARY1347" s="16"/>
      <c r="ARZ1347" s="16"/>
      <c r="ASA1347" s="16"/>
      <c r="ASB1347" s="16"/>
      <c r="ASC1347" s="16"/>
      <c r="ASD1347" s="16"/>
      <c r="ASE1347" s="16"/>
      <c r="ASF1347" s="16"/>
      <c r="ASG1347" s="16"/>
      <c r="ASH1347" s="16"/>
      <c r="ASI1347" s="16"/>
      <c r="ASJ1347" s="16"/>
      <c r="ASK1347" s="16"/>
      <c r="ASL1347" s="16"/>
      <c r="ASM1347" s="16"/>
      <c r="ASN1347" s="16"/>
      <c r="ASO1347" s="16"/>
      <c r="ASP1347" s="16"/>
      <c r="ASQ1347" s="16"/>
      <c r="ASR1347" s="16"/>
      <c r="ASS1347" s="16"/>
      <c r="AST1347" s="16"/>
      <c r="ASU1347" s="16"/>
      <c r="ASV1347" s="16"/>
      <c r="ASW1347" s="16"/>
      <c r="ASX1347" s="16"/>
      <c r="ASY1347" s="16"/>
      <c r="ASZ1347" s="16"/>
      <c r="ATA1347" s="16"/>
      <c r="ATB1347" s="16"/>
      <c r="ATC1347" s="16"/>
      <c r="ATD1347" s="16"/>
      <c r="ATE1347" s="16"/>
      <c r="ATF1347" s="16"/>
      <c r="ATG1347" s="16"/>
      <c r="ATH1347" s="16"/>
      <c r="ATI1347" s="16"/>
      <c r="ATJ1347" s="16"/>
      <c r="ATK1347" s="16"/>
      <c r="ATL1347" s="16"/>
      <c r="ATM1347" s="16"/>
      <c r="ATN1347" s="16"/>
      <c r="ATO1347" s="16"/>
      <c r="ATP1347" s="16"/>
      <c r="ATQ1347" s="16"/>
      <c r="ATR1347" s="16"/>
      <c r="ATS1347" s="16"/>
      <c r="ATT1347" s="16"/>
      <c r="ATU1347" s="16"/>
      <c r="ATV1347" s="16"/>
      <c r="ATW1347" s="16"/>
      <c r="ATX1347" s="16"/>
      <c r="ATY1347" s="16"/>
      <c r="ATZ1347" s="16"/>
      <c r="AUA1347" s="16"/>
      <c r="AUB1347" s="16"/>
      <c r="AUC1347" s="16"/>
      <c r="AUD1347" s="16"/>
      <c r="AUE1347" s="16"/>
      <c r="AUF1347" s="16"/>
      <c r="AUG1347" s="16"/>
      <c r="AUH1347" s="16"/>
      <c r="AUI1347" s="16"/>
      <c r="AUJ1347" s="16"/>
      <c r="AUK1347" s="16"/>
      <c r="AUL1347" s="16"/>
      <c r="AUM1347" s="16"/>
      <c r="AUN1347" s="16"/>
      <c r="AUO1347" s="16"/>
      <c r="AUP1347" s="16"/>
      <c r="AUQ1347" s="16"/>
      <c r="AUR1347" s="16"/>
      <c r="AUS1347" s="16"/>
      <c r="AUT1347" s="16"/>
      <c r="AUU1347" s="16"/>
      <c r="AUV1347" s="16"/>
      <c r="AUW1347" s="16"/>
      <c r="AUX1347" s="16"/>
      <c r="AUY1347" s="16"/>
      <c r="AUZ1347" s="16"/>
      <c r="AVA1347" s="16"/>
      <c r="AVB1347" s="16"/>
      <c r="AVC1347" s="16"/>
      <c r="AVD1347" s="16"/>
      <c r="AVE1347" s="16"/>
      <c r="AVF1347" s="16"/>
      <c r="AVG1347" s="16"/>
      <c r="AVH1347" s="16"/>
      <c r="AVI1347" s="16"/>
      <c r="AVJ1347" s="16"/>
      <c r="AVK1347" s="16"/>
      <c r="AVL1347" s="16"/>
      <c r="AVM1347" s="16"/>
      <c r="AVN1347" s="16"/>
      <c r="AVO1347" s="16"/>
      <c r="AVP1347" s="16"/>
      <c r="AVQ1347" s="16"/>
      <c r="AVR1347" s="16"/>
      <c r="AVS1347" s="16"/>
      <c r="AVT1347" s="16"/>
      <c r="AVU1347" s="16"/>
      <c r="AVV1347" s="16"/>
      <c r="AVW1347" s="16"/>
      <c r="AVX1347" s="16"/>
      <c r="AVY1347" s="16"/>
      <c r="AVZ1347" s="16"/>
      <c r="AWA1347" s="16"/>
      <c r="AWB1347" s="16"/>
      <c r="AWC1347" s="16"/>
      <c r="AWD1347" s="16"/>
      <c r="AWE1347" s="16"/>
      <c r="AWF1347" s="16"/>
      <c r="AWG1347" s="16"/>
      <c r="AWH1347" s="16"/>
      <c r="AWI1347" s="16"/>
      <c r="AWJ1347" s="16"/>
      <c r="AWK1347" s="16"/>
      <c r="AWL1347" s="16"/>
      <c r="AWM1347" s="16"/>
      <c r="AWN1347" s="16"/>
      <c r="AWO1347" s="16"/>
      <c r="AWP1347" s="16"/>
      <c r="AWQ1347" s="16"/>
      <c r="AWR1347" s="16"/>
      <c r="AWS1347" s="16"/>
      <c r="AWT1347" s="16"/>
      <c r="AWU1347" s="16"/>
      <c r="AWV1347" s="16"/>
      <c r="AWW1347" s="16"/>
      <c r="AWX1347" s="16"/>
      <c r="AWY1347" s="16"/>
      <c r="AWZ1347" s="16"/>
      <c r="AXA1347" s="16"/>
      <c r="AXB1347" s="16"/>
      <c r="AXC1347" s="16"/>
      <c r="AXD1347" s="16"/>
      <c r="AXE1347" s="16"/>
      <c r="AXF1347" s="16"/>
      <c r="AXG1347" s="16"/>
      <c r="AXH1347" s="16"/>
      <c r="AXI1347" s="16"/>
      <c r="AXJ1347" s="16"/>
      <c r="AXK1347" s="16"/>
      <c r="AXL1347" s="16"/>
      <c r="AXM1347" s="16"/>
      <c r="AXN1347" s="16"/>
      <c r="AXO1347" s="16"/>
      <c r="AXP1347" s="16"/>
      <c r="AXQ1347" s="16"/>
      <c r="AXR1347" s="16"/>
      <c r="AXS1347" s="16"/>
      <c r="AXT1347" s="16"/>
      <c r="AXU1347" s="16"/>
      <c r="AXV1347" s="16"/>
      <c r="AXW1347" s="16"/>
      <c r="AXX1347" s="16"/>
      <c r="AXY1347" s="16"/>
      <c r="AXZ1347" s="16"/>
      <c r="AYA1347" s="16"/>
      <c r="AYB1347" s="16"/>
      <c r="AYC1347" s="16"/>
      <c r="AYD1347" s="16"/>
      <c r="AYE1347" s="16"/>
      <c r="AYF1347" s="16"/>
      <c r="AYG1347" s="16"/>
      <c r="AYH1347" s="16"/>
      <c r="AYI1347" s="16"/>
      <c r="AYJ1347" s="16"/>
      <c r="AYK1347" s="16"/>
      <c r="AYL1347" s="16"/>
      <c r="AYM1347" s="16"/>
      <c r="AYN1347" s="16"/>
      <c r="AYO1347" s="16"/>
      <c r="AYP1347" s="16"/>
      <c r="AYQ1347" s="16"/>
      <c r="AYR1347" s="16"/>
      <c r="AYS1347" s="16"/>
      <c r="AYT1347" s="16"/>
      <c r="AYU1347" s="16"/>
      <c r="AYV1347" s="16"/>
      <c r="AYW1347" s="16"/>
      <c r="AYX1347" s="16"/>
      <c r="AYY1347" s="16"/>
      <c r="AYZ1347" s="16"/>
      <c r="AZA1347" s="16"/>
      <c r="AZB1347" s="16"/>
      <c r="AZC1347" s="16"/>
      <c r="AZD1347" s="16"/>
      <c r="AZE1347" s="16"/>
      <c r="AZF1347" s="16"/>
      <c r="AZG1347" s="16"/>
      <c r="AZH1347" s="16"/>
      <c r="AZI1347" s="16"/>
      <c r="AZJ1347" s="16"/>
      <c r="AZK1347" s="16"/>
      <c r="AZL1347" s="16"/>
      <c r="AZM1347" s="16"/>
      <c r="AZN1347" s="16"/>
      <c r="AZO1347" s="16"/>
      <c r="AZP1347" s="16"/>
      <c r="AZQ1347" s="16"/>
      <c r="AZR1347" s="16"/>
      <c r="AZS1347" s="16"/>
      <c r="AZT1347" s="16"/>
      <c r="AZU1347" s="16"/>
      <c r="AZV1347" s="16"/>
      <c r="AZW1347" s="16"/>
      <c r="AZX1347" s="16"/>
      <c r="AZY1347" s="16"/>
      <c r="AZZ1347" s="16"/>
      <c r="BAA1347" s="16"/>
      <c r="BAB1347" s="16"/>
      <c r="BAC1347" s="16"/>
      <c r="BAD1347" s="16"/>
      <c r="BAE1347" s="16"/>
      <c r="BAF1347" s="16"/>
      <c r="BAG1347" s="16"/>
      <c r="BAH1347" s="16"/>
      <c r="BAI1347" s="16"/>
      <c r="BAJ1347" s="16"/>
      <c r="BAK1347" s="16"/>
      <c r="BAL1347" s="16"/>
      <c r="BAM1347" s="16"/>
      <c r="BAN1347" s="16"/>
      <c r="BAO1347" s="16"/>
      <c r="BAP1347" s="16"/>
      <c r="BAQ1347" s="16"/>
      <c r="BAR1347" s="16"/>
      <c r="BAS1347" s="16"/>
      <c r="BAT1347" s="16"/>
      <c r="BAU1347" s="16"/>
      <c r="BAV1347" s="16"/>
      <c r="BAW1347" s="16"/>
      <c r="BAX1347" s="16"/>
      <c r="BAY1347" s="16"/>
      <c r="BAZ1347" s="16"/>
      <c r="BBA1347" s="16"/>
      <c r="BBB1347" s="16"/>
      <c r="BBC1347" s="16"/>
      <c r="BBD1347" s="16"/>
      <c r="BBE1347" s="16"/>
      <c r="BBF1347" s="16"/>
      <c r="BBG1347" s="16"/>
      <c r="BBH1347" s="16"/>
      <c r="BBI1347" s="16"/>
      <c r="BBJ1347" s="16"/>
      <c r="BBK1347" s="16"/>
      <c r="BBL1347" s="16"/>
      <c r="BBM1347" s="16"/>
      <c r="BBN1347" s="16"/>
      <c r="BBO1347" s="16"/>
      <c r="BBP1347" s="16"/>
      <c r="BBQ1347" s="16"/>
      <c r="BBR1347" s="16"/>
      <c r="BBS1347" s="16"/>
      <c r="BBT1347" s="16"/>
      <c r="BBU1347" s="16"/>
      <c r="BBV1347" s="16"/>
      <c r="BBW1347" s="16"/>
      <c r="BBX1347" s="16"/>
      <c r="BBY1347" s="16"/>
      <c r="BBZ1347" s="16"/>
      <c r="BCA1347" s="16"/>
      <c r="BCB1347" s="16"/>
      <c r="BCC1347" s="16"/>
      <c r="BCD1347" s="16"/>
      <c r="BCE1347" s="16"/>
      <c r="BCF1347" s="16"/>
      <c r="BCG1347" s="16"/>
      <c r="BCH1347" s="16"/>
      <c r="BCI1347" s="16"/>
      <c r="BCJ1347" s="16"/>
      <c r="BCK1347" s="16"/>
      <c r="BCL1347" s="16"/>
      <c r="BCM1347" s="16"/>
      <c r="BCN1347" s="16"/>
      <c r="BCO1347" s="16"/>
      <c r="BCP1347" s="16"/>
      <c r="BCQ1347" s="16"/>
      <c r="BCR1347" s="16"/>
      <c r="BCS1347" s="16"/>
      <c r="BCT1347" s="16"/>
      <c r="BCU1347" s="16"/>
      <c r="BCV1347" s="16"/>
      <c r="BCW1347" s="16"/>
      <c r="BCX1347" s="16"/>
      <c r="BCY1347" s="16"/>
      <c r="BCZ1347" s="16"/>
      <c r="BDA1347" s="16"/>
      <c r="BDB1347" s="16"/>
      <c r="BDC1347" s="16"/>
      <c r="BDD1347" s="16"/>
      <c r="BDE1347" s="16"/>
      <c r="BDF1347" s="16"/>
      <c r="BDG1347" s="16"/>
      <c r="BDH1347" s="16"/>
      <c r="BDI1347" s="16"/>
      <c r="BDJ1347" s="16"/>
      <c r="BDK1347" s="16"/>
      <c r="BDL1347" s="16"/>
      <c r="BDM1347" s="16"/>
      <c r="BDN1347" s="16"/>
      <c r="BDO1347" s="16"/>
      <c r="BDP1347" s="16"/>
      <c r="BDQ1347" s="16"/>
      <c r="BDR1347" s="16"/>
      <c r="BDS1347" s="16"/>
      <c r="BDT1347" s="16"/>
      <c r="BDU1347" s="16"/>
      <c r="BDV1347" s="16"/>
      <c r="BDW1347" s="16"/>
      <c r="BDX1347" s="16"/>
      <c r="BDY1347" s="16"/>
      <c r="BDZ1347" s="16"/>
      <c r="BEA1347" s="16"/>
      <c r="BEB1347" s="16"/>
      <c r="BEC1347" s="16"/>
      <c r="BED1347" s="16"/>
      <c r="BEE1347" s="16"/>
      <c r="BEF1347" s="16"/>
      <c r="BEG1347" s="16"/>
      <c r="BEH1347" s="16"/>
      <c r="BEI1347" s="16"/>
      <c r="BEJ1347" s="16"/>
      <c r="BEK1347" s="16"/>
      <c r="BEL1347" s="16"/>
      <c r="BEM1347" s="16"/>
      <c r="BEN1347" s="16"/>
      <c r="BEO1347" s="16"/>
      <c r="BEP1347" s="16"/>
      <c r="BEQ1347" s="16"/>
      <c r="BER1347" s="16"/>
      <c r="BES1347" s="16"/>
      <c r="BET1347" s="16"/>
      <c r="BEU1347" s="16"/>
      <c r="BEV1347" s="16"/>
      <c r="BEW1347" s="16"/>
      <c r="BEX1347" s="16"/>
      <c r="BEY1347" s="16"/>
      <c r="BEZ1347" s="16"/>
      <c r="BFA1347" s="16"/>
      <c r="BFB1347" s="16"/>
      <c r="BFC1347" s="16"/>
      <c r="BFD1347" s="16"/>
      <c r="BFE1347" s="16"/>
      <c r="BFF1347" s="16"/>
      <c r="BFG1347" s="16"/>
      <c r="BFH1347" s="16"/>
      <c r="BFI1347" s="16"/>
      <c r="BFJ1347" s="16"/>
      <c r="BFK1347" s="16"/>
      <c r="BFL1347" s="16"/>
      <c r="BFM1347" s="16"/>
      <c r="BFN1347" s="16"/>
      <c r="BFO1347" s="16"/>
      <c r="BFP1347" s="16"/>
      <c r="BFQ1347" s="16"/>
      <c r="BFR1347" s="16"/>
      <c r="BFS1347" s="16"/>
      <c r="BFT1347" s="16"/>
      <c r="BFU1347" s="16"/>
      <c r="BFV1347" s="16"/>
      <c r="BFW1347" s="16"/>
      <c r="BFX1347" s="16"/>
      <c r="BFY1347" s="16"/>
      <c r="BFZ1347" s="16"/>
      <c r="BGA1347" s="16"/>
      <c r="BGB1347" s="16"/>
      <c r="BGC1347" s="16"/>
      <c r="BGD1347" s="16"/>
      <c r="BGE1347" s="16"/>
      <c r="BGF1347" s="16"/>
      <c r="BGG1347" s="16"/>
      <c r="BGH1347" s="16"/>
      <c r="BGI1347" s="16"/>
      <c r="BGJ1347" s="16"/>
      <c r="BGK1347" s="16"/>
      <c r="BGL1347" s="16"/>
      <c r="BGM1347" s="16"/>
      <c r="BGN1347" s="16"/>
      <c r="BGO1347" s="16"/>
      <c r="BGP1347" s="16"/>
      <c r="BGQ1347" s="16"/>
      <c r="BGR1347" s="16"/>
      <c r="BGS1347" s="16"/>
      <c r="BGT1347" s="16"/>
      <c r="BGU1347" s="16"/>
      <c r="BGV1347" s="16"/>
      <c r="BGW1347" s="16"/>
      <c r="BGX1347" s="16"/>
      <c r="BGY1347" s="16"/>
      <c r="BGZ1347" s="16"/>
      <c r="BHA1347" s="16"/>
      <c r="BHB1347" s="16"/>
      <c r="BHC1347" s="16"/>
      <c r="BHD1347" s="16"/>
      <c r="BHE1347" s="16"/>
      <c r="BHF1347" s="16"/>
      <c r="BHG1347" s="16"/>
      <c r="BHH1347" s="16"/>
      <c r="BHI1347" s="16"/>
      <c r="BHJ1347" s="16"/>
      <c r="BHK1347" s="16"/>
      <c r="BHL1347" s="16"/>
      <c r="BHM1347" s="16"/>
      <c r="BHN1347" s="16"/>
      <c r="BHO1347" s="16"/>
      <c r="BHP1347" s="16"/>
      <c r="BHQ1347" s="16"/>
      <c r="BHR1347" s="16"/>
      <c r="BHS1347" s="16"/>
      <c r="BHT1347" s="16"/>
      <c r="BHU1347" s="16"/>
      <c r="BHV1347" s="16"/>
      <c r="BHW1347" s="16"/>
      <c r="BHX1347" s="16"/>
      <c r="BHY1347" s="16"/>
      <c r="BHZ1347" s="16"/>
      <c r="BIA1347" s="16"/>
      <c r="BIB1347" s="16"/>
      <c r="BIC1347" s="16"/>
      <c r="BID1347" s="16"/>
      <c r="BIE1347" s="16"/>
      <c r="BIF1347" s="16"/>
      <c r="BIG1347" s="16"/>
      <c r="BIH1347" s="16"/>
      <c r="BII1347" s="16"/>
      <c r="BIJ1347" s="16"/>
      <c r="BIK1347" s="16"/>
      <c r="BIL1347" s="16"/>
      <c r="BIM1347" s="16"/>
      <c r="BIN1347" s="16"/>
      <c r="BIO1347" s="16"/>
      <c r="BIP1347" s="16"/>
      <c r="BIQ1347" s="16"/>
      <c r="BIR1347" s="16"/>
      <c r="BIS1347" s="16"/>
      <c r="BIT1347" s="16"/>
      <c r="BIU1347" s="16"/>
      <c r="BIV1347" s="16"/>
      <c r="BIW1347" s="16"/>
      <c r="BIX1347" s="16"/>
      <c r="BIY1347" s="16"/>
      <c r="BIZ1347" s="16"/>
      <c r="BJA1347" s="16"/>
      <c r="BJB1347" s="16"/>
      <c r="BJC1347" s="16"/>
      <c r="BJD1347" s="16"/>
      <c r="BJE1347" s="16"/>
      <c r="BJF1347" s="16"/>
      <c r="BJG1347" s="16"/>
      <c r="BJH1347" s="16"/>
      <c r="BJI1347" s="16"/>
      <c r="BJJ1347" s="16"/>
      <c r="BJK1347" s="16"/>
      <c r="BJL1347" s="16"/>
      <c r="BJM1347" s="16"/>
      <c r="BJN1347" s="16"/>
      <c r="BJO1347" s="16"/>
      <c r="BJP1347" s="16"/>
      <c r="BJQ1347" s="16"/>
      <c r="BJR1347" s="16"/>
      <c r="BJS1347" s="16"/>
      <c r="BJT1347" s="16"/>
      <c r="BJU1347" s="16"/>
      <c r="BJV1347" s="16"/>
      <c r="BJW1347" s="16"/>
      <c r="BJX1347" s="16"/>
      <c r="BJY1347" s="16"/>
      <c r="BJZ1347" s="16"/>
      <c r="BKA1347" s="16"/>
      <c r="BKB1347" s="16"/>
      <c r="BKC1347" s="16"/>
      <c r="BKD1347" s="16"/>
      <c r="BKE1347" s="16"/>
      <c r="BKF1347" s="16"/>
      <c r="BKG1347" s="16"/>
      <c r="BKH1347" s="16"/>
      <c r="BKI1347" s="16"/>
      <c r="BKJ1347" s="16"/>
      <c r="BKK1347" s="16"/>
      <c r="BKL1347" s="16"/>
      <c r="BKM1347" s="16"/>
      <c r="BKN1347" s="16"/>
      <c r="BKO1347" s="16"/>
      <c r="BKP1347" s="16"/>
      <c r="BKQ1347" s="16"/>
      <c r="BKR1347" s="16"/>
      <c r="BKS1347" s="16"/>
      <c r="BKT1347" s="16"/>
      <c r="BKU1347" s="16"/>
      <c r="BKV1347" s="16"/>
      <c r="BKW1347" s="16"/>
      <c r="BKX1347" s="16"/>
      <c r="BKY1347" s="16"/>
      <c r="BKZ1347" s="16"/>
      <c r="BLA1347" s="16"/>
      <c r="BLB1347" s="16"/>
      <c r="BLC1347" s="16"/>
      <c r="BLD1347" s="16"/>
      <c r="BLE1347" s="16"/>
      <c r="BLF1347" s="16"/>
      <c r="BLG1347" s="16"/>
      <c r="BLH1347" s="16"/>
      <c r="BLI1347" s="16"/>
      <c r="BLJ1347" s="16"/>
      <c r="BLK1347" s="16"/>
      <c r="BLL1347" s="16"/>
      <c r="BLM1347" s="16"/>
      <c r="BLN1347" s="16"/>
      <c r="BLO1347" s="16"/>
      <c r="BLP1347" s="16"/>
      <c r="BLQ1347" s="16"/>
      <c r="BLR1347" s="16"/>
      <c r="BLS1347" s="16"/>
      <c r="BLT1347" s="16"/>
      <c r="BLU1347" s="16"/>
      <c r="BLV1347" s="16"/>
      <c r="BLW1347" s="16"/>
      <c r="BLX1347" s="16"/>
      <c r="BLY1347" s="16"/>
      <c r="BLZ1347" s="16"/>
      <c r="BMA1347" s="16"/>
      <c r="BMB1347" s="16"/>
      <c r="BMC1347" s="16"/>
      <c r="BMD1347" s="16"/>
      <c r="BME1347" s="16"/>
      <c r="BMF1347" s="16"/>
      <c r="BMG1347" s="16"/>
      <c r="BMH1347" s="16"/>
      <c r="BMI1347" s="16"/>
      <c r="BMJ1347" s="16"/>
      <c r="BMK1347" s="16"/>
      <c r="BML1347" s="16"/>
      <c r="BMM1347" s="16"/>
      <c r="BMN1347" s="16"/>
      <c r="BMO1347" s="16"/>
      <c r="BMP1347" s="16"/>
      <c r="BMQ1347" s="16"/>
      <c r="BMR1347" s="16"/>
    </row>
    <row r="1348" spans="1:1708" customFormat="1">
      <c r="A1348" s="568" t="s">
        <v>3310</v>
      </c>
      <c r="B1348" s="569"/>
      <c r="C1348" s="568" t="s">
        <v>3310</v>
      </c>
      <c r="D1348" s="568"/>
      <c r="E1348" s="570" t="s">
        <v>357</v>
      </c>
      <c r="F1348" s="930" t="s">
        <v>358</v>
      </c>
      <c r="G1348" s="571" t="s">
        <v>184</v>
      </c>
      <c r="H1348" s="571"/>
      <c r="I1348" s="571">
        <v>5</v>
      </c>
      <c r="J1348" s="571"/>
      <c r="K1348" s="571">
        <v>58.643662331000002</v>
      </c>
      <c r="L1348" s="571">
        <v>24.815244852999999</v>
      </c>
      <c r="M1348" s="572" t="s">
        <v>316</v>
      </c>
      <c r="N1348" s="572"/>
      <c r="O1348" s="571" t="s">
        <v>3311</v>
      </c>
      <c r="P1348" s="571" t="s">
        <v>316</v>
      </c>
      <c r="Q1348" s="571" t="s">
        <v>3309</v>
      </c>
      <c r="R1348" s="1025">
        <v>1288</v>
      </c>
      <c r="S1348" s="1025">
        <v>1288</v>
      </c>
      <c r="T1348" s="297"/>
      <c r="U1348" s="931"/>
      <c r="W1348" s="16"/>
      <c r="X1348" s="16"/>
      <c r="Y1348" s="16"/>
      <c r="Z1348" s="16"/>
      <c r="AA1348" s="16"/>
      <c r="AB1348" s="16"/>
      <c r="AC1348" s="16"/>
      <c r="AD1348" s="16"/>
      <c r="AE1348" s="16"/>
      <c r="AF1348" s="16"/>
      <c r="AG1348" s="16"/>
      <c r="AH1348" s="16"/>
      <c r="AI1348" s="16"/>
      <c r="AJ1348" s="16"/>
      <c r="AK1348" s="16"/>
      <c r="AL1348" s="16"/>
      <c r="AM1348" s="16"/>
      <c r="AN1348" s="16"/>
      <c r="AO1348" s="16"/>
      <c r="AP1348" s="16"/>
      <c r="AQ1348" s="16"/>
      <c r="AR1348" s="16"/>
      <c r="AS1348" s="16"/>
      <c r="AT1348" s="16"/>
      <c r="AU1348" s="16"/>
      <c r="AV1348" s="16"/>
      <c r="AW1348" s="16"/>
      <c r="AX1348" s="16"/>
      <c r="AY1348" s="16"/>
      <c r="AZ1348" s="16"/>
      <c r="BA1348" s="16"/>
      <c r="BB1348" s="16"/>
      <c r="BC1348" s="16"/>
      <c r="BD1348" s="16"/>
      <c r="BE1348" s="16"/>
      <c r="BF1348" s="16"/>
      <c r="BG1348" s="16"/>
      <c r="BH1348" s="16"/>
      <c r="BI1348" s="16"/>
      <c r="BJ1348" s="16"/>
      <c r="BK1348" s="16"/>
      <c r="BL1348" s="16"/>
      <c r="BM1348" s="16"/>
      <c r="BN1348" s="16"/>
      <c r="BO1348" s="16"/>
      <c r="BP1348" s="16"/>
      <c r="BQ1348" s="16"/>
      <c r="BR1348" s="16"/>
      <c r="BS1348" s="16"/>
      <c r="BT1348" s="16"/>
      <c r="BU1348" s="16"/>
      <c r="BV1348" s="16"/>
      <c r="BW1348" s="16"/>
      <c r="BX1348" s="16"/>
      <c r="BY1348" s="16"/>
      <c r="BZ1348" s="16"/>
      <c r="CA1348" s="16"/>
      <c r="CB1348" s="16"/>
      <c r="CC1348" s="16"/>
      <c r="CD1348" s="16"/>
      <c r="CE1348" s="16"/>
      <c r="CF1348" s="16"/>
      <c r="CG1348" s="16"/>
      <c r="CH1348" s="16"/>
      <c r="CI1348" s="16"/>
      <c r="CJ1348" s="16"/>
      <c r="CK1348" s="16"/>
      <c r="CL1348" s="16"/>
      <c r="CM1348" s="16"/>
      <c r="CN1348" s="16"/>
      <c r="CO1348" s="16"/>
      <c r="CP1348" s="16"/>
      <c r="CQ1348" s="16"/>
      <c r="CR1348" s="16"/>
      <c r="CS1348" s="16"/>
      <c r="CT1348" s="16"/>
      <c r="CU1348" s="16"/>
      <c r="CV1348" s="16"/>
      <c r="CW1348" s="16"/>
      <c r="CX1348" s="16"/>
      <c r="CY1348" s="16"/>
      <c r="CZ1348" s="16"/>
      <c r="DA1348" s="16"/>
      <c r="DB1348" s="16"/>
      <c r="DC1348" s="16"/>
      <c r="DD1348" s="16"/>
      <c r="DE1348" s="16"/>
      <c r="DF1348" s="16"/>
      <c r="DG1348" s="16"/>
      <c r="DH1348" s="16"/>
      <c r="DI1348" s="16"/>
      <c r="DJ1348" s="16"/>
      <c r="DK1348" s="16"/>
      <c r="DL1348" s="16"/>
      <c r="DM1348" s="16"/>
      <c r="DN1348" s="16"/>
      <c r="DO1348" s="16"/>
      <c r="DP1348" s="16"/>
      <c r="DQ1348" s="16"/>
      <c r="DR1348" s="16"/>
      <c r="DS1348" s="16"/>
      <c r="DT1348" s="16"/>
      <c r="DU1348" s="16"/>
      <c r="DV1348" s="16"/>
      <c r="DW1348" s="16"/>
      <c r="DX1348" s="16"/>
      <c r="DY1348" s="16"/>
      <c r="DZ1348" s="16"/>
      <c r="EA1348" s="16"/>
      <c r="EB1348" s="16"/>
      <c r="EC1348" s="16"/>
      <c r="ED1348" s="16"/>
      <c r="EE1348" s="16"/>
      <c r="EF1348" s="16"/>
      <c r="EG1348" s="16"/>
      <c r="EH1348" s="16"/>
      <c r="EI1348" s="16"/>
      <c r="EJ1348" s="16"/>
      <c r="EK1348" s="16"/>
      <c r="EL1348" s="16"/>
      <c r="EM1348" s="16"/>
      <c r="EN1348" s="16"/>
      <c r="EO1348" s="16"/>
      <c r="EP1348" s="16"/>
      <c r="EQ1348" s="16"/>
      <c r="ER1348" s="16"/>
      <c r="ES1348" s="16"/>
      <c r="ET1348" s="16"/>
      <c r="EU1348" s="16"/>
      <c r="EV1348" s="16"/>
      <c r="EW1348" s="16"/>
      <c r="EX1348" s="16"/>
      <c r="EY1348" s="16"/>
      <c r="EZ1348" s="16"/>
      <c r="FA1348" s="16"/>
      <c r="FB1348" s="16"/>
      <c r="FC1348" s="16"/>
      <c r="FD1348" s="16"/>
      <c r="FE1348" s="16"/>
      <c r="FF1348" s="16"/>
      <c r="FG1348" s="16"/>
      <c r="FH1348" s="16"/>
      <c r="FI1348" s="16"/>
      <c r="FJ1348" s="16"/>
      <c r="FK1348" s="16"/>
      <c r="FL1348" s="16"/>
      <c r="FM1348" s="16"/>
      <c r="FN1348" s="16"/>
      <c r="FO1348" s="16"/>
      <c r="FP1348" s="16"/>
      <c r="FQ1348" s="16"/>
      <c r="FR1348" s="16"/>
      <c r="FS1348" s="16"/>
      <c r="FT1348" s="16"/>
      <c r="FU1348" s="16"/>
      <c r="FV1348" s="16"/>
      <c r="FW1348" s="16"/>
      <c r="FX1348" s="16"/>
      <c r="FY1348" s="16"/>
      <c r="FZ1348" s="16"/>
      <c r="GA1348" s="16"/>
      <c r="GB1348" s="16"/>
      <c r="GC1348" s="16"/>
      <c r="GD1348" s="16"/>
      <c r="GE1348" s="16"/>
      <c r="GF1348" s="16"/>
      <c r="GG1348" s="16"/>
      <c r="GH1348" s="16"/>
      <c r="GI1348" s="16"/>
      <c r="GJ1348" s="16"/>
      <c r="GK1348" s="16"/>
      <c r="GL1348" s="16"/>
      <c r="GM1348" s="16"/>
      <c r="GN1348" s="16"/>
      <c r="GO1348" s="16"/>
      <c r="GP1348" s="16"/>
      <c r="GQ1348" s="16"/>
      <c r="GR1348" s="16"/>
      <c r="GS1348" s="16"/>
      <c r="GT1348" s="16"/>
      <c r="GU1348" s="16"/>
      <c r="GV1348" s="16"/>
      <c r="GW1348" s="16"/>
      <c r="GX1348" s="16"/>
      <c r="GY1348" s="16"/>
      <c r="GZ1348" s="16"/>
      <c r="HA1348" s="16"/>
      <c r="HB1348" s="16"/>
      <c r="HC1348" s="16"/>
      <c r="HD1348" s="16"/>
      <c r="HE1348" s="16"/>
      <c r="HF1348" s="16"/>
      <c r="HG1348" s="16"/>
      <c r="HH1348" s="16"/>
      <c r="HI1348" s="16"/>
      <c r="HJ1348" s="16"/>
      <c r="HK1348" s="16"/>
      <c r="HL1348" s="16"/>
      <c r="HM1348" s="16"/>
      <c r="HN1348" s="16"/>
      <c r="HO1348" s="16"/>
      <c r="HP1348" s="16"/>
      <c r="HQ1348" s="16"/>
      <c r="HR1348" s="16"/>
      <c r="HS1348" s="16"/>
      <c r="HT1348" s="16"/>
      <c r="HU1348" s="16"/>
      <c r="HV1348" s="16"/>
      <c r="HW1348" s="16"/>
      <c r="HX1348" s="16"/>
      <c r="HY1348" s="16"/>
      <c r="HZ1348" s="16"/>
      <c r="IA1348" s="16"/>
      <c r="IB1348" s="16"/>
      <c r="IC1348" s="16"/>
      <c r="ID1348" s="16"/>
      <c r="IE1348" s="16"/>
      <c r="IF1348" s="16"/>
      <c r="IG1348" s="16"/>
      <c r="IH1348" s="16"/>
      <c r="II1348" s="16"/>
      <c r="IJ1348" s="16"/>
      <c r="IK1348" s="16"/>
      <c r="IL1348" s="16"/>
      <c r="IM1348" s="16"/>
      <c r="IN1348" s="16"/>
      <c r="IO1348" s="16"/>
      <c r="IP1348" s="16"/>
      <c r="IQ1348" s="16"/>
      <c r="IR1348" s="16"/>
      <c r="IS1348" s="16"/>
      <c r="IT1348" s="16"/>
      <c r="IU1348" s="16"/>
      <c r="IV1348" s="16"/>
      <c r="IW1348" s="16"/>
      <c r="IX1348" s="16"/>
      <c r="IY1348" s="16"/>
      <c r="IZ1348" s="16"/>
      <c r="JA1348" s="16"/>
      <c r="JB1348" s="16"/>
      <c r="JC1348" s="16"/>
      <c r="JD1348" s="16"/>
      <c r="JE1348" s="16"/>
      <c r="JF1348" s="16"/>
      <c r="JG1348" s="16"/>
      <c r="JH1348" s="16"/>
      <c r="JI1348" s="16"/>
      <c r="JJ1348" s="16"/>
      <c r="JK1348" s="16"/>
      <c r="JL1348" s="16"/>
      <c r="JM1348" s="16"/>
      <c r="JN1348" s="16"/>
      <c r="JO1348" s="16"/>
      <c r="JP1348" s="16"/>
      <c r="JQ1348" s="16"/>
      <c r="JR1348" s="16"/>
      <c r="JS1348" s="16"/>
      <c r="JT1348" s="16"/>
      <c r="JU1348" s="16"/>
      <c r="JV1348" s="16"/>
      <c r="JW1348" s="16"/>
      <c r="JX1348" s="16"/>
      <c r="JY1348" s="16"/>
      <c r="JZ1348" s="16"/>
      <c r="KA1348" s="16"/>
      <c r="KB1348" s="16"/>
      <c r="KC1348" s="16"/>
      <c r="KD1348" s="16"/>
      <c r="KE1348" s="16"/>
      <c r="KF1348" s="16"/>
      <c r="KG1348" s="16"/>
      <c r="KH1348" s="16"/>
      <c r="KI1348" s="16"/>
      <c r="KJ1348" s="16"/>
      <c r="KK1348" s="16"/>
      <c r="KL1348" s="16"/>
      <c r="KM1348" s="16"/>
      <c r="KN1348" s="16"/>
      <c r="KO1348" s="16"/>
      <c r="KP1348" s="16"/>
      <c r="KQ1348" s="16"/>
      <c r="KR1348" s="16"/>
      <c r="KS1348" s="16"/>
      <c r="KT1348" s="16"/>
      <c r="KU1348" s="16"/>
      <c r="KV1348" s="16"/>
      <c r="KW1348" s="16"/>
      <c r="KX1348" s="16"/>
      <c r="KY1348" s="16"/>
      <c r="KZ1348" s="16"/>
      <c r="LA1348" s="16"/>
      <c r="LB1348" s="16"/>
      <c r="LC1348" s="16"/>
      <c r="LD1348" s="16"/>
      <c r="LE1348" s="16"/>
      <c r="LF1348" s="16"/>
      <c r="LG1348" s="16"/>
      <c r="LH1348" s="16"/>
      <c r="LI1348" s="16"/>
      <c r="LJ1348" s="16"/>
      <c r="LK1348" s="16"/>
      <c r="LL1348" s="16"/>
      <c r="LM1348" s="16"/>
      <c r="LN1348" s="16"/>
      <c r="LO1348" s="16"/>
      <c r="LP1348" s="16"/>
      <c r="LQ1348" s="16"/>
      <c r="LR1348" s="16"/>
      <c r="LS1348" s="16"/>
      <c r="LT1348" s="16"/>
      <c r="LU1348" s="16"/>
      <c r="LV1348" s="16"/>
      <c r="LW1348" s="16"/>
      <c r="LX1348" s="16"/>
      <c r="LY1348" s="16"/>
      <c r="LZ1348" s="16"/>
      <c r="MA1348" s="16"/>
      <c r="MB1348" s="16"/>
      <c r="MC1348" s="16"/>
      <c r="MD1348" s="16"/>
      <c r="ME1348" s="16"/>
      <c r="MF1348" s="16"/>
      <c r="MG1348" s="16"/>
      <c r="MH1348" s="16"/>
      <c r="MI1348" s="16"/>
      <c r="MJ1348" s="16"/>
      <c r="MK1348" s="16"/>
      <c r="ML1348" s="16"/>
      <c r="MM1348" s="16"/>
      <c r="MN1348" s="16"/>
      <c r="MO1348" s="16"/>
      <c r="MP1348" s="16"/>
      <c r="MQ1348" s="16"/>
      <c r="MR1348" s="16"/>
      <c r="MS1348" s="16"/>
      <c r="MT1348" s="16"/>
      <c r="MU1348" s="16"/>
      <c r="MV1348" s="16"/>
      <c r="MW1348" s="16"/>
      <c r="MX1348" s="16"/>
      <c r="MY1348" s="16"/>
      <c r="MZ1348" s="16"/>
      <c r="NA1348" s="16"/>
      <c r="NB1348" s="16"/>
      <c r="NC1348" s="16"/>
      <c r="ND1348" s="16"/>
      <c r="NE1348" s="16"/>
      <c r="NF1348" s="16"/>
      <c r="NG1348" s="16"/>
      <c r="NH1348" s="16"/>
      <c r="NI1348" s="16"/>
      <c r="NJ1348" s="16"/>
      <c r="NK1348" s="16"/>
      <c r="NL1348" s="16"/>
      <c r="NM1348" s="16"/>
      <c r="NN1348" s="16"/>
      <c r="NO1348" s="16"/>
      <c r="NP1348" s="16"/>
      <c r="NQ1348" s="16"/>
      <c r="NR1348" s="16"/>
      <c r="NS1348" s="16"/>
      <c r="NT1348" s="16"/>
      <c r="NU1348" s="16"/>
      <c r="NV1348" s="16"/>
      <c r="NW1348" s="16"/>
      <c r="NX1348" s="16"/>
      <c r="NY1348" s="16"/>
      <c r="NZ1348" s="16"/>
      <c r="OA1348" s="16"/>
      <c r="OB1348" s="16"/>
      <c r="OC1348" s="16"/>
      <c r="OD1348" s="16"/>
      <c r="OE1348" s="16"/>
      <c r="OF1348" s="16"/>
      <c r="OG1348" s="16"/>
      <c r="OH1348" s="16"/>
      <c r="OI1348" s="16"/>
      <c r="OJ1348" s="16"/>
      <c r="OK1348" s="16"/>
      <c r="OL1348" s="16"/>
      <c r="OM1348" s="16"/>
      <c r="ON1348" s="16"/>
      <c r="OO1348" s="16"/>
      <c r="OP1348" s="16"/>
      <c r="OQ1348" s="16"/>
      <c r="OR1348" s="16"/>
      <c r="OS1348" s="16"/>
      <c r="OT1348" s="16"/>
      <c r="OU1348" s="16"/>
      <c r="OV1348" s="16"/>
      <c r="OW1348" s="16"/>
      <c r="OX1348" s="16"/>
      <c r="OY1348" s="16"/>
      <c r="OZ1348" s="16"/>
      <c r="PA1348" s="16"/>
      <c r="PB1348" s="16"/>
      <c r="PC1348" s="16"/>
      <c r="PD1348" s="16"/>
      <c r="PE1348" s="16"/>
      <c r="PF1348" s="16"/>
      <c r="PG1348" s="16"/>
      <c r="PH1348" s="16"/>
      <c r="PI1348" s="16"/>
      <c r="PJ1348" s="16"/>
      <c r="PK1348" s="16"/>
      <c r="PL1348" s="16"/>
      <c r="PM1348" s="16"/>
      <c r="PN1348" s="16"/>
      <c r="PO1348" s="16"/>
      <c r="PP1348" s="16"/>
      <c r="PQ1348" s="16"/>
      <c r="PR1348" s="16"/>
      <c r="PS1348" s="16"/>
      <c r="PT1348" s="16"/>
      <c r="PU1348" s="16"/>
      <c r="PV1348" s="16"/>
      <c r="PW1348" s="16"/>
      <c r="PX1348" s="16"/>
      <c r="PY1348" s="16"/>
      <c r="PZ1348" s="16"/>
      <c r="QA1348" s="16"/>
      <c r="QB1348" s="16"/>
      <c r="QC1348" s="16"/>
      <c r="QD1348" s="16"/>
      <c r="QE1348" s="16"/>
      <c r="QF1348" s="16"/>
      <c r="QG1348" s="16"/>
      <c r="QH1348" s="16"/>
      <c r="QI1348" s="16"/>
      <c r="QJ1348" s="16"/>
      <c r="QK1348" s="16"/>
      <c r="QL1348" s="16"/>
      <c r="QM1348" s="16"/>
      <c r="QN1348" s="16"/>
      <c r="QO1348" s="16"/>
      <c r="QP1348" s="16"/>
      <c r="QQ1348" s="16"/>
      <c r="QR1348" s="16"/>
      <c r="QS1348" s="16"/>
      <c r="QT1348" s="16"/>
      <c r="QU1348" s="16"/>
      <c r="QV1348" s="16"/>
      <c r="QW1348" s="16"/>
      <c r="QX1348" s="16"/>
      <c r="QY1348" s="16"/>
      <c r="QZ1348" s="16"/>
      <c r="RA1348" s="16"/>
      <c r="RB1348" s="16"/>
      <c r="RC1348" s="16"/>
      <c r="RD1348" s="16"/>
      <c r="RE1348" s="16"/>
      <c r="RF1348" s="16"/>
      <c r="RG1348" s="16"/>
      <c r="RH1348" s="16"/>
      <c r="RI1348" s="16"/>
      <c r="RJ1348" s="16"/>
      <c r="RK1348" s="16"/>
      <c r="RL1348" s="16"/>
      <c r="RM1348" s="16"/>
      <c r="RN1348" s="16"/>
      <c r="RO1348" s="16"/>
      <c r="RP1348" s="16"/>
      <c r="RQ1348" s="16"/>
      <c r="RR1348" s="16"/>
      <c r="RS1348" s="16"/>
      <c r="RT1348" s="16"/>
      <c r="RU1348" s="16"/>
      <c r="RV1348" s="16"/>
      <c r="RW1348" s="16"/>
      <c r="RX1348" s="16"/>
      <c r="RY1348" s="16"/>
      <c r="RZ1348" s="16"/>
      <c r="SA1348" s="16"/>
      <c r="SB1348" s="16"/>
      <c r="SC1348" s="16"/>
      <c r="SD1348" s="16"/>
      <c r="SE1348" s="16"/>
      <c r="SF1348" s="16"/>
      <c r="SG1348" s="16"/>
      <c r="SH1348" s="16"/>
      <c r="SI1348" s="16"/>
      <c r="SJ1348" s="16"/>
      <c r="SK1348" s="16"/>
      <c r="SL1348" s="16"/>
      <c r="SM1348" s="16"/>
      <c r="SN1348" s="16"/>
      <c r="SO1348" s="16"/>
      <c r="SP1348" s="16"/>
      <c r="SQ1348" s="16"/>
      <c r="SR1348" s="16"/>
      <c r="SS1348" s="16"/>
      <c r="ST1348" s="16"/>
      <c r="SU1348" s="16"/>
      <c r="SV1348" s="16"/>
      <c r="SW1348" s="16"/>
      <c r="SX1348" s="16"/>
      <c r="SY1348" s="16"/>
      <c r="SZ1348" s="16"/>
      <c r="TA1348" s="16"/>
      <c r="TB1348" s="16"/>
      <c r="TC1348" s="16"/>
      <c r="TD1348" s="16"/>
      <c r="TE1348" s="16"/>
      <c r="TF1348" s="16"/>
      <c r="TG1348" s="16"/>
      <c r="TH1348" s="16"/>
      <c r="TI1348" s="16"/>
      <c r="TJ1348" s="16"/>
      <c r="TK1348" s="16"/>
      <c r="TL1348" s="16"/>
      <c r="TM1348" s="16"/>
      <c r="TN1348" s="16"/>
      <c r="TO1348" s="16"/>
      <c r="TP1348" s="16"/>
      <c r="TQ1348" s="16"/>
      <c r="TR1348" s="16"/>
      <c r="TS1348" s="16"/>
      <c r="TT1348" s="16"/>
      <c r="TU1348" s="16"/>
      <c r="TV1348" s="16"/>
      <c r="TW1348" s="16"/>
      <c r="TX1348" s="16"/>
      <c r="TY1348" s="16"/>
      <c r="TZ1348" s="16"/>
      <c r="UA1348" s="16"/>
      <c r="UB1348" s="16"/>
      <c r="UC1348" s="16"/>
      <c r="UD1348" s="16"/>
      <c r="UE1348" s="16"/>
      <c r="UF1348" s="16"/>
      <c r="UG1348" s="16"/>
      <c r="UH1348" s="16"/>
      <c r="UI1348" s="16"/>
      <c r="UJ1348" s="16"/>
      <c r="UK1348" s="16"/>
      <c r="UL1348" s="16"/>
      <c r="UM1348" s="16"/>
      <c r="UN1348" s="16"/>
      <c r="UO1348" s="16"/>
      <c r="UP1348" s="16"/>
      <c r="UQ1348" s="16"/>
      <c r="UR1348" s="16"/>
      <c r="US1348" s="16"/>
      <c r="UT1348" s="16"/>
      <c r="UU1348" s="16"/>
      <c r="UV1348" s="16"/>
      <c r="UW1348" s="16"/>
      <c r="UX1348" s="16"/>
      <c r="UY1348" s="16"/>
      <c r="UZ1348" s="16"/>
      <c r="VA1348" s="16"/>
      <c r="VB1348" s="16"/>
      <c r="VC1348" s="16"/>
      <c r="VD1348" s="16"/>
      <c r="VE1348" s="16"/>
      <c r="VF1348" s="16"/>
      <c r="VG1348" s="16"/>
      <c r="VH1348" s="16"/>
      <c r="VI1348" s="16"/>
      <c r="VJ1348" s="16"/>
      <c r="VK1348" s="16"/>
      <c r="VL1348" s="16"/>
      <c r="VM1348" s="16"/>
      <c r="VN1348" s="16"/>
      <c r="VO1348" s="16"/>
      <c r="VP1348" s="16"/>
      <c r="VQ1348" s="16"/>
      <c r="VR1348" s="16"/>
      <c r="VS1348" s="16"/>
      <c r="VT1348" s="16"/>
      <c r="VU1348" s="16"/>
      <c r="VV1348" s="16"/>
      <c r="VW1348" s="16"/>
      <c r="VX1348" s="16"/>
      <c r="VY1348" s="16"/>
      <c r="VZ1348" s="16"/>
      <c r="WA1348" s="16"/>
      <c r="WB1348" s="16"/>
      <c r="WC1348" s="16"/>
      <c r="WD1348" s="16"/>
      <c r="WE1348" s="16"/>
      <c r="WF1348" s="16"/>
      <c r="WG1348" s="16"/>
      <c r="WH1348" s="16"/>
      <c r="WI1348" s="16"/>
      <c r="WJ1348" s="16"/>
      <c r="WK1348" s="16"/>
      <c r="WL1348" s="16"/>
      <c r="WM1348" s="16"/>
      <c r="WN1348" s="16"/>
      <c r="WO1348" s="16"/>
      <c r="WP1348" s="16"/>
      <c r="WQ1348" s="16"/>
      <c r="WR1348" s="16"/>
      <c r="WS1348" s="16"/>
      <c r="WT1348" s="16"/>
      <c r="WU1348" s="16"/>
      <c r="WV1348" s="16"/>
      <c r="WW1348" s="16"/>
      <c r="WX1348" s="16"/>
      <c r="WY1348" s="16"/>
      <c r="WZ1348" s="16"/>
      <c r="XA1348" s="16"/>
      <c r="XB1348" s="16"/>
      <c r="XC1348" s="16"/>
      <c r="XD1348" s="16"/>
      <c r="XE1348" s="16"/>
      <c r="XF1348" s="16"/>
      <c r="XG1348" s="16"/>
      <c r="XH1348" s="16"/>
      <c r="XI1348" s="16"/>
      <c r="XJ1348" s="16"/>
      <c r="XK1348" s="16"/>
      <c r="XL1348" s="16"/>
      <c r="XM1348" s="16"/>
      <c r="XN1348" s="16"/>
      <c r="XO1348" s="16"/>
      <c r="XP1348" s="16"/>
      <c r="XQ1348" s="16"/>
      <c r="XR1348" s="16"/>
      <c r="XS1348" s="16"/>
      <c r="XT1348" s="16"/>
      <c r="XU1348" s="16"/>
      <c r="XV1348" s="16"/>
      <c r="XW1348" s="16"/>
      <c r="XX1348" s="16"/>
      <c r="XY1348" s="16"/>
      <c r="XZ1348" s="16"/>
      <c r="YA1348" s="16"/>
      <c r="YB1348" s="16"/>
      <c r="YC1348" s="16"/>
      <c r="YD1348" s="16"/>
      <c r="YE1348" s="16"/>
      <c r="YF1348" s="16"/>
      <c r="YG1348" s="16"/>
      <c r="YH1348" s="16"/>
      <c r="YI1348" s="16"/>
      <c r="YJ1348" s="16"/>
      <c r="YK1348" s="16"/>
      <c r="YL1348" s="16"/>
      <c r="YM1348" s="16"/>
      <c r="YN1348" s="16"/>
      <c r="YO1348" s="16"/>
      <c r="YP1348" s="16"/>
      <c r="YQ1348" s="16"/>
      <c r="YR1348" s="16"/>
      <c r="YS1348" s="16"/>
      <c r="YT1348" s="16"/>
      <c r="YU1348" s="16"/>
      <c r="YV1348" s="16"/>
      <c r="YW1348" s="16"/>
      <c r="YX1348" s="16"/>
      <c r="YY1348" s="16"/>
      <c r="YZ1348" s="16"/>
      <c r="ZA1348" s="16"/>
      <c r="ZB1348" s="16"/>
      <c r="ZC1348" s="16"/>
      <c r="ZD1348" s="16"/>
      <c r="ZE1348" s="16"/>
      <c r="ZF1348" s="16"/>
      <c r="ZG1348" s="16"/>
      <c r="ZH1348" s="16"/>
      <c r="ZI1348" s="16"/>
      <c r="ZJ1348" s="16"/>
      <c r="ZK1348" s="16"/>
      <c r="ZL1348" s="16"/>
      <c r="ZM1348" s="16"/>
      <c r="ZN1348" s="16"/>
      <c r="ZO1348" s="16"/>
      <c r="ZP1348" s="16"/>
      <c r="ZQ1348" s="16"/>
      <c r="ZR1348" s="16"/>
      <c r="ZS1348" s="16"/>
      <c r="ZT1348" s="16"/>
      <c r="ZU1348" s="16"/>
      <c r="ZV1348" s="16"/>
      <c r="ZW1348" s="16"/>
      <c r="ZX1348" s="16"/>
      <c r="ZY1348" s="16"/>
      <c r="ZZ1348" s="16"/>
      <c r="AAA1348" s="16"/>
      <c r="AAB1348" s="16"/>
      <c r="AAC1348" s="16"/>
      <c r="AAD1348" s="16"/>
      <c r="AAE1348" s="16"/>
      <c r="AAF1348" s="16"/>
      <c r="AAG1348" s="16"/>
      <c r="AAH1348" s="16"/>
      <c r="AAI1348" s="16"/>
      <c r="AAJ1348" s="16"/>
      <c r="AAK1348" s="16"/>
      <c r="AAL1348" s="16"/>
      <c r="AAM1348" s="16"/>
      <c r="AAN1348" s="16"/>
      <c r="AAO1348" s="16"/>
      <c r="AAP1348" s="16"/>
      <c r="AAQ1348" s="16"/>
      <c r="AAR1348" s="16"/>
      <c r="AAS1348" s="16"/>
      <c r="AAT1348" s="16"/>
      <c r="AAU1348" s="16"/>
      <c r="AAV1348" s="16"/>
      <c r="AAW1348" s="16"/>
      <c r="AAX1348" s="16"/>
      <c r="AAY1348" s="16"/>
      <c r="AAZ1348" s="16"/>
      <c r="ABA1348" s="16"/>
      <c r="ABB1348" s="16"/>
      <c r="ABC1348" s="16"/>
      <c r="ABD1348" s="16"/>
      <c r="ABE1348" s="16"/>
      <c r="ABF1348" s="16"/>
      <c r="ABG1348" s="16"/>
      <c r="ABH1348" s="16"/>
      <c r="ABI1348" s="16"/>
      <c r="ABJ1348" s="16"/>
      <c r="ABK1348" s="16"/>
      <c r="ABL1348" s="16"/>
      <c r="ABM1348" s="16"/>
      <c r="ABN1348" s="16"/>
      <c r="ABO1348" s="16"/>
      <c r="ABP1348" s="16"/>
      <c r="ABQ1348" s="16"/>
      <c r="ABR1348" s="16"/>
      <c r="ABS1348" s="16"/>
      <c r="ABT1348" s="16"/>
      <c r="ABU1348" s="16"/>
      <c r="ABV1348" s="16"/>
      <c r="ABW1348" s="16"/>
      <c r="ABX1348" s="16"/>
      <c r="ABY1348" s="16"/>
      <c r="ABZ1348" s="16"/>
      <c r="ACA1348" s="16"/>
      <c r="ACB1348" s="16"/>
      <c r="ACC1348" s="16"/>
      <c r="ACD1348" s="16"/>
      <c r="ACE1348" s="16"/>
      <c r="ACF1348" s="16"/>
      <c r="ACG1348" s="16"/>
      <c r="ACH1348" s="16"/>
      <c r="ACI1348" s="16"/>
      <c r="ACJ1348" s="16"/>
      <c r="ACK1348" s="16"/>
      <c r="ACL1348" s="16"/>
      <c r="ACM1348" s="16"/>
      <c r="ACN1348" s="16"/>
      <c r="ACO1348" s="16"/>
      <c r="ACP1348" s="16"/>
      <c r="ACQ1348" s="16"/>
      <c r="ACR1348" s="16"/>
      <c r="ACS1348" s="16"/>
      <c r="ACT1348" s="16"/>
      <c r="ACU1348" s="16"/>
      <c r="ACV1348" s="16"/>
      <c r="ACW1348" s="16"/>
      <c r="ACX1348" s="16"/>
      <c r="ACY1348" s="16"/>
      <c r="ACZ1348" s="16"/>
      <c r="ADA1348" s="16"/>
      <c r="ADB1348" s="16"/>
      <c r="ADC1348" s="16"/>
      <c r="ADD1348" s="16"/>
      <c r="ADE1348" s="16"/>
      <c r="ADF1348" s="16"/>
      <c r="ADG1348" s="16"/>
      <c r="ADH1348" s="16"/>
      <c r="ADI1348" s="16"/>
      <c r="ADJ1348" s="16"/>
      <c r="ADK1348" s="16"/>
      <c r="ADL1348" s="16"/>
      <c r="ADM1348" s="16"/>
      <c r="ADN1348" s="16"/>
      <c r="ADO1348" s="16"/>
      <c r="ADP1348" s="16"/>
      <c r="ADQ1348" s="16"/>
      <c r="ADR1348" s="16"/>
      <c r="ADS1348" s="16"/>
      <c r="ADT1348" s="16"/>
      <c r="ADU1348" s="16"/>
      <c r="ADV1348" s="16"/>
      <c r="ADW1348" s="16"/>
      <c r="ADX1348" s="16"/>
      <c r="ADY1348" s="16"/>
      <c r="ADZ1348" s="16"/>
      <c r="AEA1348" s="16"/>
      <c r="AEB1348" s="16"/>
      <c r="AEC1348" s="16"/>
      <c r="AED1348" s="16"/>
      <c r="AEE1348" s="16"/>
      <c r="AEF1348" s="16"/>
      <c r="AEG1348" s="16"/>
      <c r="AEH1348" s="16"/>
      <c r="AEI1348" s="16"/>
      <c r="AEJ1348" s="16"/>
      <c r="AEK1348" s="16"/>
      <c r="AEL1348" s="16"/>
      <c r="AEM1348" s="16"/>
      <c r="AEN1348" s="16"/>
      <c r="AEO1348" s="16"/>
      <c r="AEP1348" s="16"/>
      <c r="AEQ1348" s="16"/>
      <c r="AER1348" s="16"/>
      <c r="AES1348" s="16"/>
      <c r="AET1348" s="16"/>
      <c r="AEU1348" s="16"/>
      <c r="AEV1348" s="16"/>
      <c r="AEW1348" s="16"/>
      <c r="AEX1348" s="16"/>
      <c r="AEY1348" s="16"/>
      <c r="AEZ1348" s="16"/>
      <c r="AFA1348" s="16"/>
      <c r="AFB1348" s="16"/>
      <c r="AFC1348" s="16"/>
      <c r="AFD1348" s="16"/>
      <c r="AFE1348" s="16"/>
      <c r="AFF1348" s="16"/>
      <c r="AFG1348" s="16"/>
      <c r="AFH1348" s="16"/>
      <c r="AFI1348" s="16"/>
      <c r="AFJ1348" s="16"/>
      <c r="AFK1348" s="16"/>
      <c r="AFL1348" s="16"/>
      <c r="AFM1348" s="16"/>
      <c r="AFN1348" s="16"/>
      <c r="AFO1348" s="16"/>
      <c r="AFP1348" s="16"/>
      <c r="AFQ1348" s="16"/>
      <c r="AFR1348" s="16"/>
      <c r="AFS1348" s="16"/>
      <c r="AFT1348" s="16"/>
      <c r="AFU1348" s="16"/>
      <c r="AFV1348" s="16"/>
      <c r="AFW1348" s="16"/>
      <c r="AFX1348" s="16"/>
      <c r="AFY1348" s="16"/>
      <c r="AFZ1348" s="16"/>
      <c r="AGA1348" s="16"/>
      <c r="AGB1348" s="16"/>
      <c r="AGC1348" s="16"/>
      <c r="AGD1348" s="16"/>
      <c r="AGE1348" s="16"/>
      <c r="AGF1348" s="16"/>
      <c r="AGG1348" s="16"/>
      <c r="AGH1348" s="16"/>
      <c r="AGI1348" s="16"/>
      <c r="AGJ1348" s="16"/>
      <c r="AGK1348" s="16"/>
      <c r="AGL1348" s="16"/>
      <c r="AGM1348" s="16"/>
      <c r="AGN1348" s="16"/>
      <c r="AGO1348" s="16"/>
      <c r="AGP1348" s="16"/>
      <c r="AGQ1348" s="16"/>
      <c r="AGR1348" s="16"/>
      <c r="AGS1348" s="16"/>
      <c r="AGT1348" s="16"/>
      <c r="AGU1348" s="16"/>
      <c r="AGV1348" s="16"/>
      <c r="AGW1348" s="16"/>
      <c r="AGX1348" s="16"/>
      <c r="AGY1348" s="16"/>
      <c r="AGZ1348" s="16"/>
      <c r="AHA1348" s="16"/>
      <c r="AHB1348" s="16"/>
      <c r="AHC1348" s="16"/>
      <c r="AHD1348" s="16"/>
      <c r="AHE1348" s="16"/>
      <c r="AHF1348" s="16"/>
      <c r="AHG1348" s="16"/>
      <c r="AHH1348" s="16"/>
      <c r="AHI1348" s="16"/>
      <c r="AHJ1348" s="16"/>
      <c r="AHK1348" s="16"/>
      <c r="AHL1348" s="16"/>
      <c r="AHM1348" s="16"/>
      <c r="AHN1348" s="16"/>
      <c r="AHO1348" s="16"/>
      <c r="AHP1348" s="16"/>
      <c r="AHQ1348" s="16"/>
      <c r="AHR1348" s="16"/>
      <c r="AHS1348" s="16"/>
      <c r="AHT1348" s="16"/>
      <c r="AHU1348" s="16"/>
      <c r="AHV1348" s="16"/>
      <c r="AHW1348" s="16"/>
      <c r="AHX1348" s="16"/>
      <c r="AHY1348" s="16"/>
      <c r="AHZ1348" s="16"/>
      <c r="AIA1348" s="16"/>
      <c r="AIB1348" s="16"/>
      <c r="AIC1348" s="16"/>
      <c r="AID1348" s="16"/>
      <c r="AIE1348" s="16"/>
      <c r="AIF1348" s="16"/>
      <c r="AIG1348" s="16"/>
      <c r="AIH1348" s="16"/>
      <c r="AII1348" s="16"/>
      <c r="AIJ1348" s="16"/>
      <c r="AIK1348" s="16"/>
      <c r="AIL1348" s="16"/>
      <c r="AIM1348" s="16"/>
      <c r="AIN1348" s="16"/>
      <c r="AIO1348" s="16"/>
      <c r="AIP1348" s="16"/>
      <c r="AIQ1348" s="16"/>
      <c r="AIR1348" s="16"/>
      <c r="AIS1348" s="16"/>
      <c r="AIT1348" s="16"/>
      <c r="AIU1348" s="16"/>
      <c r="AIV1348" s="16"/>
      <c r="AIW1348" s="16"/>
      <c r="AIX1348" s="16"/>
      <c r="AIY1348" s="16"/>
      <c r="AIZ1348" s="16"/>
      <c r="AJA1348" s="16"/>
      <c r="AJB1348" s="16"/>
      <c r="AJC1348" s="16"/>
      <c r="AJD1348" s="16"/>
      <c r="AJE1348" s="16"/>
      <c r="AJF1348" s="16"/>
      <c r="AJG1348" s="16"/>
      <c r="AJH1348" s="16"/>
      <c r="AJI1348" s="16"/>
      <c r="AJJ1348" s="16"/>
      <c r="AJK1348" s="16"/>
      <c r="AJL1348" s="16"/>
      <c r="AJM1348" s="16"/>
      <c r="AJN1348" s="16"/>
      <c r="AJO1348" s="16"/>
      <c r="AJP1348" s="16"/>
      <c r="AJQ1348" s="16"/>
      <c r="AJR1348" s="16"/>
      <c r="AJS1348" s="16"/>
      <c r="AJT1348" s="16"/>
      <c r="AJU1348" s="16"/>
      <c r="AJV1348" s="16"/>
      <c r="AJW1348" s="16"/>
      <c r="AJX1348" s="16"/>
      <c r="AJY1348" s="16"/>
      <c r="AJZ1348" s="16"/>
      <c r="AKA1348" s="16"/>
      <c r="AKB1348" s="16"/>
      <c r="AKC1348" s="16"/>
      <c r="AKD1348" s="16"/>
      <c r="AKE1348" s="16"/>
      <c r="AKF1348" s="16"/>
      <c r="AKG1348" s="16"/>
      <c r="AKH1348" s="16"/>
      <c r="AKI1348" s="16"/>
      <c r="AKJ1348" s="16"/>
      <c r="AKK1348" s="16"/>
      <c r="AKL1348" s="16"/>
      <c r="AKM1348" s="16"/>
      <c r="AKN1348" s="16"/>
      <c r="AKO1348" s="16"/>
      <c r="AKP1348" s="16"/>
      <c r="AKQ1348" s="16"/>
      <c r="AKR1348" s="16"/>
      <c r="AKS1348" s="16"/>
      <c r="AKT1348" s="16"/>
      <c r="AKU1348" s="16"/>
      <c r="AKV1348" s="16"/>
      <c r="AKW1348" s="16"/>
      <c r="AKX1348" s="16"/>
      <c r="AKY1348" s="16"/>
      <c r="AKZ1348" s="16"/>
      <c r="ALA1348" s="16"/>
      <c r="ALB1348" s="16"/>
      <c r="ALC1348" s="16"/>
      <c r="ALD1348" s="16"/>
      <c r="ALE1348" s="16"/>
      <c r="ALF1348" s="16"/>
      <c r="ALG1348" s="16"/>
      <c r="ALH1348" s="16"/>
      <c r="ALI1348" s="16"/>
      <c r="ALJ1348" s="16"/>
      <c r="ALK1348" s="16"/>
      <c r="ALL1348" s="16"/>
      <c r="ALM1348" s="16"/>
      <c r="ALN1348" s="16"/>
      <c r="ALO1348" s="16"/>
      <c r="ALP1348" s="16"/>
      <c r="ALQ1348" s="16"/>
      <c r="ALR1348" s="16"/>
      <c r="ALS1348" s="16"/>
      <c r="ALT1348" s="16"/>
      <c r="ALU1348" s="16"/>
      <c r="ALV1348" s="16"/>
      <c r="ALW1348" s="16"/>
      <c r="ALX1348" s="16"/>
      <c r="ALY1348" s="16"/>
      <c r="ALZ1348" s="16"/>
      <c r="AMA1348" s="16"/>
      <c r="AMB1348" s="16"/>
      <c r="AMC1348" s="16"/>
      <c r="AMD1348" s="16"/>
      <c r="AME1348" s="16"/>
      <c r="AMF1348" s="16"/>
      <c r="AMG1348" s="16"/>
      <c r="AMH1348" s="16"/>
      <c r="AMI1348" s="16"/>
      <c r="AMJ1348" s="16"/>
      <c r="AMK1348" s="16"/>
      <c r="AML1348" s="16"/>
      <c r="AMM1348" s="16"/>
      <c r="AMN1348" s="16"/>
      <c r="AMO1348" s="16"/>
      <c r="AMP1348" s="16"/>
      <c r="AMQ1348" s="16"/>
      <c r="AMR1348" s="16"/>
      <c r="AMS1348" s="16"/>
      <c r="AMT1348" s="16"/>
      <c r="AMU1348" s="16"/>
      <c r="AMV1348" s="16"/>
      <c r="AMW1348" s="16"/>
      <c r="AMX1348" s="16"/>
      <c r="AMY1348" s="16"/>
      <c r="AMZ1348" s="16"/>
      <c r="ANA1348" s="16"/>
      <c r="ANB1348" s="16"/>
      <c r="ANC1348" s="16"/>
      <c r="AND1348" s="16"/>
      <c r="ANE1348" s="16"/>
      <c r="ANF1348" s="16"/>
      <c r="ANG1348" s="16"/>
      <c r="ANH1348" s="16"/>
      <c r="ANI1348" s="16"/>
      <c r="ANJ1348" s="16"/>
      <c r="ANK1348" s="16"/>
      <c r="ANL1348" s="16"/>
      <c r="ANM1348" s="16"/>
      <c r="ANN1348" s="16"/>
      <c r="ANO1348" s="16"/>
      <c r="ANP1348" s="16"/>
      <c r="ANQ1348" s="16"/>
      <c r="ANR1348" s="16"/>
      <c r="ANS1348" s="16"/>
      <c r="ANT1348" s="16"/>
      <c r="ANU1348" s="16"/>
      <c r="ANV1348" s="16"/>
      <c r="ANW1348" s="16"/>
      <c r="ANX1348" s="16"/>
      <c r="ANY1348" s="16"/>
      <c r="ANZ1348" s="16"/>
      <c r="AOA1348" s="16"/>
      <c r="AOB1348" s="16"/>
      <c r="AOC1348" s="16"/>
      <c r="AOD1348" s="16"/>
      <c r="AOE1348" s="16"/>
      <c r="AOF1348" s="16"/>
      <c r="AOG1348" s="16"/>
      <c r="AOH1348" s="16"/>
      <c r="AOI1348" s="16"/>
      <c r="AOJ1348" s="16"/>
      <c r="AOK1348" s="16"/>
      <c r="AOL1348" s="16"/>
      <c r="AOM1348" s="16"/>
      <c r="AON1348" s="16"/>
      <c r="AOO1348" s="16"/>
      <c r="AOP1348" s="16"/>
      <c r="AOQ1348" s="16"/>
      <c r="AOR1348" s="16"/>
      <c r="AOS1348" s="16"/>
      <c r="AOT1348" s="16"/>
      <c r="AOU1348" s="16"/>
      <c r="AOV1348" s="16"/>
      <c r="AOW1348" s="16"/>
      <c r="AOX1348" s="16"/>
      <c r="AOY1348" s="16"/>
      <c r="AOZ1348" s="16"/>
      <c r="APA1348" s="16"/>
      <c r="APB1348" s="16"/>
      <c r="APC1348" s="16"/>
      <c r="APD1348" s="16"/>
      <c r="APE1348" s="16"/>
      <c r="APF1348" s="16"/>
      <c r="APG1348" s="16"/>
      <c r="APH1348" s="16"/>
      <c r="API1348" s="16"/>
      <c r="APJ1348" s="16"/>
      <c r="APK1348" s="16"/>
      <c r="APL1348" s="16"/>
      <c r="APM1348" s="16"/>
      <c r="APN1348" s="16"/>
      <c r="APO1348" s="16"/>
      <c r="APP1348" s="16"/>
      <c r="APQ1348" s="16"/>
      <c r="APR1348" s="16"/>
      <c r="APS1348" s="16"/>
      <c r="APT1348" s="16"/>
      <c r="APU1348" s="16"/>
      <c r="APV1348" s="16"/>
      <c r="APW1348" s="16"/>
      <c r="APX1348" s="16"/>
      <c r="APY1348" s="16"/>
      <c r="APZ1348" s="16"/>
      <c r="AQA1348" s="16"/>
      <c r="AQB1348" s="16"/>
      <c r="AQC1348" s="16"/>
      <c r="AQD1348" s="16"/>
      <c r="AQE1348" s="16"/>
      <c r="AQF1348" s="16"/>
      <c r="AQG1348" s="16"/>
      <c r="AQH1348" s="16"/>
      <c r="AQI1348" s="16"/>
      <c r="AQJ1348" s="16"/>
      <c r="AQK1348" s="16"/>
      <c r="AQL1348" s="16"/>
      <c r="AQM1348" s="16"/>
      <c r="AQN1348" s="16"/>
      <c r="AQO1348" s="16"/>
      <c r="AQP1348" s="16"/>
      <c r="AQQ1348" s="16"/>
      <c r="AQR1348" s="16"/>
      <c r="AQS1348" s="16"/>
      <c r="AQT1348" s="16"/>
      <c r="AQU1348" s="16"/>
      <c r="AQV1348" s="16"/>
      <c r="AQW1348" s="16"/>
      <c r="AQX1348" s="16"/>
      <c r="AQY1348" s="16"/>
      <c r="AQZ1348" s="16"/>
      <c r="ARA1348" s="16"/>
      <c r="ARB1348" s="16"/>
      <c r="ARC1348" s="16"/>
      <c r="ARD1348" s="16"/>
      <c r="ARE1348" s="16"/>
      <c r="ARF1348" s="16"/>
      <c r="ARG1348" s="16"/>
      <c r="ARH1348" s="16"/>
      <c r="ARI1348" s="16"/>
      <c r="ARJ1348" s="16"/>
      <c r="ARK1348" s="16"/>
      <c r="ARL1348" s="16"/>
      <c r="ARM1348" s="16"/>
      <c r="ARN1348" s="16"/>
      <c r="ARO1348" s="16"/>
      <c r="ARP1348" s="16"/>
      <c r="ARQ1348" s="16"/>
      <c r="ARR1348" s="16"/>
      <c r="ARS1348" s="16"/>
      <c r="ART1348" s="16"/>
      <c r="ARU1348" s="16"/>
      <c r="ARV1348" s="16"/>
      <c r="ARW1348" s="16"/>
      <c r="ARX1348" s="16"/>
      <c r="ARY1348" s="16"/>
      <c r="ARZ1348" s="16"/>
      <c r="ASA1348" s="16"/>
      <c r="ASB1348" s="16"/>
      <c r="ASC1348" s="16"/>
      <c r="ASD1348" s="16"/>
      <c r="ASE1348" s="16"/>
      <c r="ASF1348" s="16"/>
      <c r="ASG1348" s="16"/>
      <c r="ASH1348" s="16"/>
      <c r="ASI1348" s="16"/>
      <c r="ASJ1348" s="16"/>
      <c r="ASK1348" s="16"/>
      <c r="ASL1348" s="16"/>
      <c r="ASM1348" s="16"/>
      <c r="ASN1348" s="16"/>
      <c r="ASO1348" s="16"/>
      <c r="ASP1348" s="16"/>
      <c r="ASQ1348" s="16"/>
      <c r="ASR1348" s="16"/>
      <c r="ASS1348" s="16"/>
      <c r="AST1348" s="16"/>
      <c r="ASU1348" s="16"/>
      <c r="ASV1348" s="16"/>
      <c r="ASW1348" s="16"/>
      <c r="ASX1348" s="16"/>
      <c r="ASY1348" s="16"/>
      <c r="ASZ1348" s="16"/>
      <c r="ATA1348" s="16"/>
      <c r="ATB1348" s="16"/>
      <c r="ATC1348" s="16"/>
      <c r="ATD1348" s="16"/>
      <c r="ATE1348" s="16"/>
      <c r="ATF1348" s="16"/>
      <c r="ATG1348" s="16"/>
      <c r="ATH1348" s="16"/>
      <c r="ATI1348" s="16"/>
      <c r="ATJ1348" s="16"/>
      <c r="ATK1348" s="16"/>
      <c r="ATL1348" s="16"/>
      <c r="ATM1348" s="16"/>
      <c r="ATN1348" s="16"/>
      <c r="ATO1348" s="16"/>
      <c r="ATP1348" s="16"/>
      <c r="ATQ1348" s="16"/>
      <c r="ATR1348" s="16"/>
      <c r="ATS1348" s="16"/>
      <c r="ATT1348" s="16"/>
      <c r="ATU1348" s="16"/>
      <c r="ATV1348" s="16"/>
      <c r="ATW1348" s="16"/>
      <c r="ATX1348" s="16"/>
      <c r="ATY1348" s="16"/>
      <c r="ATZ1348" s="16"/>
      <c r="AUA1348" s="16"/>
      <c r="AUB1348" s="16"/>
      <c r="AUC1348" s="16"/>
      <c r="AUD1348" s="16"/>
      <c r="AUE1348" s="16"/>
      <c r="AUF1348" s="16"/>
      <c r="AUG1348" s="16"/>
      <c r="AUH1348" s="16"/>
      <c r="AUI1348" s="16"/>
      <c r="AUJ1348" s="16"/>
      <c r="AUK1348" s="16"/>
      <c r="AUL1348" s="16"/>
      <c r="AUM1348" s="16"/>
      <c r="AUN1348" s="16"/>
      <c r="AUO1348" s="16"/>
      <c r="AUP1348" s="16"/>
      <c r="AUQ1348" s="16"/>
      <c r="AUR1348" s="16"/>
      <c r="AUS1348" s="16"/>
      <c r="AUT1348" s="16"/>
      <c r="AUU1348" s="16"/>
      <c r="AUV1348" s="16"/>
      <c r="AUW1348" s="16"/>
      <c r="AUX1348" s="16"/>
      <c r="AUY1348" s="16"/>
      <c r="AUZ1348" s="16"/>
      <c r="AVA1348" s="16"/>
      <c r="AVB1348" s="16"/>
      <c r="AVC1348" s="16"/>
      <c r="AVD1348" s="16"/>
      <c r="AVE1348" s="16"/>
      <c r="AVF1348" s="16"/>
      <c r="AVG1348" s="16"/>
      <c r="AVH1348" s="16"/>
      <c r="AVI1348" s="16"/>
      <c r="AVJ1348" s="16"/>
      <c r="AVK1348" s="16"/>
      <c r="AVL1348" s="16"/>
      <c r="AVM1348" s="16"/>
      <c r="AVN1348" s="16"/>
      <c r="AVO1348" s="16"/>
      <c r="AVP1348" s="16"/>
      <c r="AVQ1348" s="16"/>
      <c r="AVR1348" s="16"/>
      <c r="AVS1348" s="16"/>
      <c r="AVT1348" s="16"/>
      <c r="AVU1348" s="16"/>
      <c r="AVV1348" s="16"/>
      <c r="AVW1348" s="16"/>
      <c r="AVX1348" s="16"/>
      <c r="AVY1348" s="16"/>
      <c r="AVZ1348" s="16"/>
      <c r="AWA1348" s="16"/>
      <c r="AWB1348" s="16"/>
      <c r="AWC1348" s="16"/>
      <c r="AWD1348" s="16"/>
      <c r="AWE1348" s="16"/>
      <c r="AWF1348" s="16"/>
      <c r="AWG1348" s="16"/>
      <c r="AWH1348" s="16"/>
      <c r="AWI1348" s="16"/>
      <c r="AWJ1348" s="16"/>
      <c r="AWK1348" s="16"/>
      <c r="AWL1348" s="16"/>
      <c r="AWM1348" s="16"/>
      <c r="AWN1348" s="16"/>
      <c r="AWO1348" s="16"/>
      <c r="AWP1348" s="16"/>
      <c r="AWQ1348" s="16"/>
      <c r="AWR1348" s="16"/>
      <c r="AWS1348" s="16"/>
      <c r="AWT1348" s="16"/>
      <c r="AWU1348" s="16"/>
      <c r="AWV1348" s="16"/>
      <c r="AWW1348" s="16"/>
      <c r="AWX1348" s="16"/>
      <c r="AWY1348" s="16"/>
      <c r="AWZ1348" s="16"/>
      <c r="AXA1348" s="16"/>
      <c r="AXB1348" s="16"/>
      <c r="AXC1348" s="16"/>
      <c r="AXD1348" s="16"/>
      <c r="AXE1348" s="16"/>
      <c r="AXF1348" s="16"/>
      <c r="AXG1348" s="16"/>
      <c r="AXH1348" s="16"/>
      <c r="AXI1348" s="16"/>
      <c r="AXJ1348" s="16"/>
      <c r="AXK1348" s="16"/>
      <c r="AXL1348" s="16"/>
      <c r="AXM1348" s="16"/>
      <c r="AXN1348" s="16"/>
      <c r="AXO1348" s="16"/>
      <c r="AXP1348" s="16"/>
      <c r="AXQ1348" s="16"/>
      <c r="AXR1348" s="16"/>
      <c r="AXS1348" s="16"/>
      <c r="AXT1348" s="16"/>
      <c r="AXU1348" s="16"/>
      <c r="AXV1348" s="16"/>
      <c r="AXW1348" s="16"/>
      <c r="AXX1348" s="16"/>
      <c r="AXY1348" s="16"/>
      <c r="AXZ1348" s="16"/>
      <c r="AYA1348" s="16"/>
      <c r="AYB1348" s="16"/>
      <c r="AYC1348" s="16"/>
      <c r="AYD1348" s="16"/>
      <c r="AYE1348" s="16"/>
      <c r="AYF1348" s="16"/>
      <c r="AYG1348" s="16"/>
      <c r="AYH1348" s="16"/>
      <c r="AYI1348" s="16"/>
      <c r="AYJ1348" s="16"/>
      <c r="AYK1348" s="16"/>
      <c r="AYL1348" s="16"/>
      <c r="AYM1348" s="16"/>
      <c r="AYN1348" s="16"/>
      <c r="AYO1348" s="16"/>
      <c r="AYP1348" s="16"/>
      <c r="AYQ1348" s="16"/>
      <c r="AYR1348" s="16"/>
      <c r="AYS1348" s="16"/>
      <c r="AYT1348" s="16"/>
      <c r="AYU1348" s="16"/>
      <c r="AYV1348" s="16"/>
      <c r="AYW1348" s="16"/>
      <c r="AYX1348" s="16"/>
      <c r="AYY1348" s="16"/>
      <c r="AYZ1348" s="16"/>
      <c r="AZA1348" s="16"/>
      <c r="AZB1348" s="16"/>
      <c r="AZC1348" s="16"/>
      <c r="AZD1348" s="16"/>
      <c r="AZE1348" s="16"/>
      <c r="AZF1348" s="16"/>
      <c r="AZG1348" s="16"/>
      <c r="AZH1348" s="16"/>
      <c r="AZI1348" s="16"/>
      <c r="AZJ1348" s="16"/>
      <c r="AZK1348" s="16"/>
      <c r="AZL1348" s="16"/>
      <c r="AZM1348" s="16"/>
      <c r="AZN1348" s="16"/>
      <c r="AZO1348" s="16"/>
      <c r="AZP1348" s="16"/>
      <c r="AZQ1348" s="16"/>
      <c r="AZR1348" s="16"/>
      <c r="AZS1348" s="16"/>
      <c r="AZT1348" s="16"/>
      <c r="AZU1348" s="16"/>
      <c r="AZV1348" s="16"/>
      <c r="AZW1348" s="16"/>
      <c r="AZX1348" s="16"/>
      <c r="AZY1348" s="16"/>
      <c r="AZZ1348" s="16"/>
      <c r="BAA1348" s="16"/>
      <c r="BAB1348" s="16"/>
      <c r="BAC1348" s="16"/>
      <c r="BAD1348" s="16"/>
      <c r="BAE1348" s="16"/>
      <c r="BAF1348" s="16"/>
      <c r="BAG1348" s="16"/>
      <c r="BAH1348" s="16"/>
      <c r="BAI1348" s="16"/>
      <c r="BAJ1348" s="16"/>
      <c r="BAK1348" s="16"/>
      <c r="BAL1348" s="16"/>
      <c r="BAM1348" s="16"/>
      <c r="BAN1348" s="16"/>
      <c r="BAO1348" s="16"/>
      <c r="BAP1348" s="16"/>
      <c r="BAQ1348" s="16"/>
      <c r="BAR1348" s="16"/>
      <c r="BAS1348" s="16"/>
      <c r="BAT1348" s="16"/>
      <c r="BAU1348" s="16"/>
      <c r="BAV1348" s="16"/>
      <c r="BAW1348" s="16"/>
      <c r="BAX1348" s="16"/>
      <c r="BAY1348" s="16"/>
      <c r="BAZ1348" s="16"/>
      <c r="BBA1348" s="16"/>
      <c r="BBB1348" s="16"/>
      <c r="BBC1348" s="16"/>
      <c r="BBD1348" s="16"/>
      <c r="BBE1348" s="16"/>
      <c r="BBF1348" s="16"/>
      <c r="BBG1348" s="16"/>
      <c r="BBH1348" s="16"/>
      <c r="BBI1348" s="16"/>
      <c r="BBJ1348" s="16"/>
      <c r="BBK1348" s="16"/>
      <c r="BBL1348" s="16"/>
      <c r="BBM1348" s="16"/>
      <c r="BBN1348" s="16"/>
      <c r="BBO1348" s="16"/>
      <c r="BBP1348" s="16"/>
      <c r="BBQ1348" s="16"/>
      <c r="BBR1348" s="16"/>
      <c r="BBS1348" s="16"/>
      <c r="BBT1348" s="16"/>
      <c r="BBU1348" s="16"/>
      <c r="BBV1348" s="16"/>
      <c r="BBW1348" s="16"/>
      <c r="BBX1348" s="16"/>
      <c r="BBY1348" s="16"/>
      <c r="BBZ1348" s="16"/>
      <c r="BCA1348" s="16"/>
      <c r="BCB1348" s="16"/>
      <c r="BCC1348" s="16"/>
      <c r="BCD1348" s="16"/>
      <c r="BCE1348" s="16"/>
      <c r="BCF1348" s="16"/>
      <c r="BCG1348" s="16"/>
      <c r="BCH1348" s="16"/>
      <c r="BCI1348" s="16"/>
      <c r="BCJ1348" s="16"/>
      <c r="BCK1348" s="16"/>
      <c r="BCL1348" s="16"/>
      <c r="BCM1348" s="16"/>
      <c r="BCN1348" s="16"/>
      <c r="BCO1348" s="16"/>
      <c r="BCP1348" s="16"/>
      <c r="BCQ1348" s="16"/>
      <c r="BCR1348" s="16"/>
      <c r="BCS1348" s="16"/>
      <c r="BCT1348" s="16"/>
      <c r="BCU1348" s="16"/>
      <c r="BCV1348" s="16"/>
      <c r="BCW1348" s="16"/>
      <c r="BCX1348" s="16"/>
      <c r="BCY1348" s="16"/>
      <c r="BCZ1348" s="16"/>
      <c r="BDA1348" s="16"/>
      <c r="BDB1348" s="16"/>
      <c r="BDC1348" s="16"/>
      <c r="BDD1348" s="16"/>
      <c r="BDE1348" s="16"/>
      <c r="BDF1348" s="16"/>
      <c r="BDG1348" s="16"/>
      <c r="BDH1348" s="16"/>
      <c r="BDI1348" s="16"/>
      <c r="BDJ1348" s="16"/>
      <c r="BDK1348" s="16"/>
      <c r="BDL1348" s="16"/>
      <c r="BDM1348" s="16"/>
      <c r="BDN1348" s="16"/>
      <c r="BDO1348" s="16"/>
      <c r="BDP1348" s="16"/>
      <c r="BDQ1348" s="16"/>
      <c r="BDR1348" s="16"/>
      <c r="BDS1348" s="16"/>
      <c r="BDT1348" s="16"/>
      <c r="BDU1348" s="16"/>
      <c r="BDV1348" s="16"/>
      <c r="BDW1348" s="16"/>
      <c r="BDX1348" s="16"/>
      <c r="BDY1348" s="16"/>
      <c r="BDZ1348" s="16"/>
      <c r="BEA1348" s="16"/>
      <c r="BEB1348" s="16"/>
      <c r="BEC1348" s="16"/>
      <c r="BED1348" s="16"/>
      <c r="BEE1348" s="16"/>
      <c r="BEF1348" s="16"/>
      <c r="BEG1348" s="16"/>
      <c r="BEH1348" s="16"/>
      <c r="BEI1348" s="16"/>
      <c r="BEJ1348" s="16"/>
      <c r="BEK1348" s="16"/>
      <c r="BEL1348" s="16"/>
      <c r="BEM1348" s="16"/>
      <c r="BEN1348" s="16"/>
      <c r="BEO1348" s="16"/>
      <c r="BEP1348" s="16"/>
      <c r="BEQ1348" s="16"/>
      <c r="BER1348" s="16"/>
      <c r="BES1348" s="16"/>
      <c r="BET1348" s="16"/>
      <c r="BEU1348" s="16"/>
      <c r="BEV1348" s="16"/>
      <c r="BEW1348" s="16"/>
      <c r="BEX1348" s="16"/>
      <c r="BEY1348" s="16"/>
      <c r="BEZ1348" s="16"/>
      <c r="BFA1348" s="16"/>
      <c r="BFB1348" s="16"/>
      <c r="BFC1348" s="16"/>
      <c r="BFD1348" s="16"/>
      <c r="BFE1348" s="16"/>
      <c r="BFF1348" s="16"/>
      <c r="BFG1348" s="16"/>
      <c r="BFH1348" s="16"/>
      <c r="BFI1348" s="16"/>
      <c r="BFJ1348" s="16"/>
      <c r="BFK1348" s="16"/>
      <c r="BFL1348" s="16"/>
      <c r="BFM1348" s="16"/>
      <c r="BFN1348" s="16"/>
      <c r="BFO1348" s="16"/>
      <c r="BFP1348" s="16"/>
      <c r="BFQ1348" s="16"/>
      <c r="BFR1348" s="16"/>
      <c r="BFS1348" s="16"/>
      <c r="BFT1348" s="16"/>
      <c r="BFU1348" s="16"/>
      <c r="BFV1348" s="16"/>
      <c r="BFW1348" s="16"/>
      <c r="BFX1348" s="16"/>
      <c r="BFY1348" s="16"/>
      <c r="BFZ1348" s="16"/>
      <c r="BGA1348" s="16"/>
      <c r="BGB1348" s="16"/>
      <c r="BGC1348" s="16"/>
      <c r="BGD1348" s="16"/>
      <c r="BGE1348" s="16"/>
      <c r="BGF1348" s="16"/>
      <c r="BGG1348" s="16"/>
      <c r="BGH1348" s="16"/>
      <c r="BGI1348" s="16"/>
      <c r="BGJ1348" s="16"/>
      <c r="BGK1348" s="16"/>
      <c r="BGL1348" s="16"/>
      <c r="BGM1348" s="16"/>
      <c r="BGN1348" s="16"/>
      <c r="BGO1348" s="16"/>
      <c r="BGP1348" s="16"/>
      <c r="BGQ1348" s="16"/>
      <c r="BGR1348" s="16"/>
      <c r="BGS1348" s="16"/>
      <c r="BGT1348" s="16"/>
      <c r="BGU1348" s="16"/>
      <c r="BGV1348" s="16"/>
      <c r="BGW1348" s="16"/>
      <c r="BGX1348" s="16"/>
      <c r="BGY1348" s="16"/>
      <c r="BGZ1348" s="16"/>
      <c r="BHA1348" s="16"/>
      <c r="BHB1348" s="16"/>
      <c r="BHC1348" s="16"/>
      <c r="BHD1348" s="16"/>
      <c r="BHE1348" s="16"/>
      <c r="BHF1348" s="16"/>
      <c r="BHG1348" s="16"/>
      <c r="BHH1348" s="16"/>
      <c r="BHI1348" s="16"/>
      <c r="BHJ1348" s="16"/>
      <c r="BHK1348" s="16"/>
      <c r="BHL1348" s="16"/>
      <c r="BHM1348" s="16"/>
      <c r="BHN1348" s="16"/>
      <c r="BHO1348" s="16"/>
      <c r="BHP1348" s="16"/>
      <c r="BHQ1348" s="16"/>
      <c r="BHR1348" s="16"/>
      <c r="BHS1348" s="16"/>
      <c r="BHT1348" s="16"/>
      <c r="BHU1348" s="16"/>
      <c r="BHV1348" s="16"/>
      <c r="BHW1348" s="16"/>
      <c r="BHX1348" s="16"/>
      <c r="BHY1348" s="16"/>
      <c r="BHZ1348" s="16"/>
      <c r="BIA1348" s="16"/>
      <c r="BIB1348" s="16"/>
      <c r="BIC1348" s="16"/>
      <c r="BID1348" s="16"/>
      <c r="BIE1348" s="16"/>
      <c r="BIF1348" s="16"/>
      <c r="BIG1348" s="16"/>
      <c r="BIH1348" s="16"/>
      <c r="BII1348" s="16"/>
      <c r="BIJ1348" s="16"/>
      <c r="BIK1348" s="16"/>
      <c r="BIL1348" s="16"/>
      <c r="BIM1348" s="16"/>
      <c r="BIN1348" s="16"/>
      <c r="BIO1348" s="16"/>
      <c r="BIP1348" s="16"/>
      <c r="BIQ1348" s="16"/>
      <c r="BIR1348" s="16"/>
      <c r="BIS1348" s="16"/>
      <c r="BIT1348" s="16"/>
      <c r="BIU1348" s="16"/>
      <c r="BIV1348" s="16"/>
      <c r="BIW1348" s="16"/>
      <c r="BIX1348" s="16"/>
      <c r="BIY1348" s="16"/>
      <c r="BIZ1348" s="16"/>
      <c r="BJA1348" s="16"/>
      <c r="BJB1348" s="16"/>
      <c r="BJC1348" s="16"/>
      <c r="BJD1348" s="16"/>
      <c r="BJE1348" s="16"/>
      <c r="BJF1348" s="16"/>
      <c r="BJG1348" s="16"/>
      <c r="BJH1348" s="16"/>
      <c r="BJI1348" s="16"/>
      <c r="BJJ1348" s="16"/>
      <c r="BJK1348" s="16"/>
      <c r="BJL1348" s="16"/>
      <c r="BJM1348" s="16"/>
      <c r="BJN1348" s="16"/>
      <c r="BJO1348" s="16"/>
      <c r="BJP1348" s="16"/>
      <c r="BJQ1348" s="16"/>
      <c r="BJR1348" s="16"/>
      <c r="BJS1348" s="16"/>
      <c r="BJT1348" s="16"/>
      <c r="BJU1348" s="16"/>
      <c r="BJV1348" s="16"/>
      <c r="BJW1348" s="16"/>
      <c r="BJX1348" s="16"/>
      <c r="BJY1348" s="16"/>
      <c r="BJZ1348" s="16"/>
      <c r="BKA1348" s="16"/>
      <c r="BKB1348" s="16"/>
      <c r="BKC1348" s="16"/>
      <c r="BKD1348" s="16"/>
      <c r="BKE1348" s="16"/>
      <c r="BKF1348" s="16"/>
      <c r="BKG1348" s="16"/>
      <c r="BKH1348" s="16"/>
      <c r="BKI1348" s="16"/>
      <c r="BKJ1348" s="16"/>
      <c r="BKK1348" s="16"/>
      <c r="BKL1348" s="16"/>
      <c r="BKM1348" s="16"/>
      <c r="BKN1348" s="16"/>
      <c r="BKO1348" s="16"/>
      <c r="BKP1348" s="16"/>
      <c r="BKQ1348" s="16"/>
      <c r="BKR1348" s="16"/>
      <c r="BKS1348" s="16"/>
      <c r="BKT1348" s="16"/>
      <c r="BKU1348" s="16"/>
      <c r="BKV1348" s="16"/>
      <c r="BKW1348" s="16"/>
      <c r="BKX1348" s="16"/>
      <c r="BKY1348" s="16"/>
      <c r="BKZ1348" s="16"/>
      <c r="BLA1348" s="16"/>
      <c r="BLB1348" s="16"/>
      <c r="BLC1348" s="16"/>
      <c r="BLD1348" s="16"/>
      <c r="BLE1348" s="16"/>
      <c r="BLF1348" s="16"/>
      <c r="BLG1348" s="16"/>
      <c r="BLH1348" s="16"/>
      <c r="BLI1348" s="16"/>
      <c r="BLJ1348" s="16"/>
      <c r="BLK1348" s="16"/>
      <c r="BLL1348" s="16"/>
      <c r="BLM1348" s="16"/>
      <c r="BLN1348" s="16"/>
      <c r="BLO1348" s="16"/>
      <c r="BLP1348" s="16"/>
      <c r="BLQ1348" s="16"/>
      <c r="BLR1348" s="16"/>
      <c r="BLS1348" s="16"/>
      <c r="BLT1348" s="16"/>
      <c r="BLU1348" s="16"/>
      <c r="BLV1348" s="16"/>
      <c r="BLW1348" s="16"/>
      <c r="BLX1348" s="16"/>
      <c r="BLY1348" s="16"/>
      <c r="BLZ1348" s="16"/>
      <c r="BMA1348" s="16"/>
      <c r="BMB1348" s="16"/>
      <c r="BMC1348" s="16"/>
      <c r="BMD1348" s="16"/>
      <c r="BME1348" s="16"/>
      <c r="BMF1348" s="16"/>
      <c r="BMG1348" s="16"/>
      <c r="BMH1348" s="16"/>
      <c r="BMI1348" s="16"/>
      <c r="BMJ1348" s="16"/>
      <c r="BMK1348" s="16"/>
      <c r="BML1348" s="16"/>
      <c r="BMM1348" s="16"/>
      <c r="BMN1348" s="16"/>
      <c r="BMO1348" s="16"/>
      <c r="BMP1348" s="16"/>
      <c r="BMQ1348" s="16"/>
      <c r="BMR1348" s="16"/>
    </row>
    <row r="1349" spans="1:1708" customFormat="1">
      <c r="A1349" s="568" t="s">
        <v>3312</v>
      </c>
      <c r="B1349" s="569"/>
      <c r="C1349" s="568" t="s">
        <v>3312</v>
      </c>
      <c r="D1349" s="568"/>
      <c r="E1349" s="570" t="s">
        <v>357</v>
      </c>
      <c r="F1349" s="930" t="s">
        <v>358</v>
      </c>
      <c r="G1349" s="571" t="s">
        <v>184</v>
      </c>
      <c r="H1349" s="571"/>
      <c r="I1349" s="571">
        <v>5</v>
      </c>
      <c r="J1349" s="571"/>
      <c r="K1349" s="571">
        <v>58.639839863000098</v>
      </c>
      <c r="L1349" s="571">
        <v>24.812882684000002</v>
      </c>
      <c r="M1349" s="572" t="s">
        <v>316</v>
      </c>
      <c r="N1349" s="572"/>
      <c r="O1349" s="571" t="s">
        <v>3313</v>
      </c>
      <c r="P1349" s="571" t="s">
        <v>316</v>
      </c>
      <c r="Q1349" s="571" t="s">
        <v>3309</v>
      </c>
      <c r="R1349" s="1025">
        <v>1289</v>
      </c>
      <c r="S1349" s="1025">
        <v>1289</v>
      </c>
      <c r="T1349" s="297"/>
      <c r="U1349" s="931"/>
      <c r="W1349" s="16"/>
      <c r="X1349" s="16"/>
      <c r="Y1349" s="16"/>
      <c r="Z1349" s="16"/>
      <c r="AA1349" s="16"/>
      <c r="AB1349" s="16"/>
      <c r="AC1349" s="16"/>
      <c r="AD1349" s="16"/>
      <c r="AE1349" s="16"/>
      <c r="AF1349" s="16"/>
      <c r="AG1349" s="16"/>
      <c r="AH1349" s="16"/>
      <c r="AI1349" s="16"/>
      <c r="AJ1349" s="16"/>
      <c r="AK1349" s="16"/>
      <c r="AL1349" s="16"/>
      <c r="AM1349" s="16"/>
      <c r="AN1349" s="16"/>
      <c r="AO1349" s="16"/>
      <c r="AP1349" s="16"/>
      <c r="AQ1349" s="16"/>
      <c r="AR1349" s="16"/>
      <c r="AS1349" s="16"/>
      <c r="AT1349" s="16"/>
      <c r="AU1349" s="16"/>
      <c r="AV1349" s="16"/>
      <c r="AW1349" s="16"/>
      <c r="AX1349" s="16"/>
      <c r="AY1349" s="16"/>
      <c r="AZ1349" s="16"/>
      <c r="BA1349" s="16"/>
      <c r="BB1349" s="16"/>
      <c r="BC1349" s="16"/>
      <c r="BD1349" s="16"/>
      <c r="BE1349" s="16"/>
      <c r="BF1349" s="16"/>
      <c r="BG1349" s="16"/>
      <c r="BH1349" s="16"/>
      <c r="BI1349" s="16"/>
      <c r="BJ1349" s="16"/>
      <c r="BK1349" s="16"/>
      <c r="BL1349" s="16"/>
      <c r="BM1349" s="16"/>
      <c r="BN1349" s="16"/>
      <c r="BO1349" s="16"/>
      <c r="BP1349" s="16"/>
      <c r="BQ1349" s="16"/>
      <c r="BR1349" s="16"/>
      <c r="BS1349" s="16"/>
      <c r="BT1349" s="16"/>
      <c r="BU1349" s="16"/>
      <c r="BV1349" s="16"/>
      <c r="BW1349" s="16"/>
      <c r="BX1349" s="16"/>
      <c r="BY1349" s="16"/>
      <c r="BZ1349" s="16"/>
      <c r="CA1349" s="16"/>
      <c r="CB1349" s="16"/>
      <c r="CC1349" s="16"/>
      <c r="CD1349" s="16"/>
      <c r="CE1349" s="16"/>
      <c r="CF1349" s="16"/>
      <c r="CG1349" s="16"/>
      <c r="CH1349" s="16"/>
      <c r="CI1349" s="16"/>
      <c r="CJ1349" s="16"/>
      <c r="CK1349" s="16"/>
      <c r="CL1349" s="16"/>
      <c r="CM1349" s="16"/>
      <c r="CN1349" s="16"/>
      <c r="CO1349" s="16"/>
      <c r="CP1349" s="16"/>
      <c r="CQ1349" s="16"/>
      <c r="CR1349" s="16"/>
      <c r="CS1349" s="16"/>
      <c r="CT1349" s="16"/>
      <c r="CU1349" s="16"/>
      <c r="CV1349" s="16"/>
      <c r="CW1349" s="16"/>
      <c r="CX1349" s="16"/>
      <c r="CY1349" s="16"/>
      <c r="CZ1349" s="16"/>
      <c r="DA1349" s="16"/>
      <c r="DB1349" s="16"/>
      <c r="DC1349" s="16"/>
      <c r="DD1349" s="16"/>
      <c r="DE1349" s="16"/>
      <c r="DF1349" s="16"/>
      <c r="DG1349" s="16"/>
      <c r="DH1349" s="16"/>
      <c r="DI1349" s="16"/>
      <c r="DJ1349" s="16"/>
      <c r="DK1349" s="16"/>
      <c r="DL1349" s="16"/>
      <c r="DM1349" s="16"/>
      <c r="DN1349" s="16"/>
      <c r="DO1349" s="16"/>
      <c r="DP1349" s="16"/>
      <c r="DQ1349" s="16"/>
      <c r="DR1349" s="16"/>
      <c r="DS1349" s="16"/>
      <c r="DT1349" s="16"/>
      <c r="DU1349" s="16"/>
      <c r="DV1349" s="16"/>
      <c r="DW1349" s="16"/>
      <c r="DX1349" s="16"/>
      <c r="DY1349" s="16"/>
      <c r="DZ1349" s="16"/>
      <c r="EA1349" s="16"/>
      <c r="EB1349" s="16"/>
      <c r="EC1349" s="16"/>
      <c r="ED1349" s="16"/>
      <c r="EE1349" s="16"/>
      <c r="EF1349" s="16"/>
      <c r="EG1349" s="16"/>
      <c r="EH1349" s="16"/>
      <c r="EI1349" s="16"/>
      <c r="EJ1349" s="16"/>
      <c r="EK1349" s="16"/>
      <c r="EL1349" s="16"/>
      <c r="EM1349" s="16"/>
      <c r="EN1349" s="16"/>
      <c r="EO1349" s="16"/>
      <c r="EP1349" s="16"/>
      <c r="EQ1349" s="16"/>
      <c r="ER1349" s="16"/>
      <c r="ES1349" s="16"/>
      <c r="ET1349" s="16"/>
      <c r="EU1349" s="16"/>
      <c r="EV1349" s="16"/>
      <c r="EW1349" s="16"/>
      <c r="EX1349" s="16"/>
      <c r="EY1349" s="16"/>
      <c r="EZ1349" s="16"/>
      <c r="FA1349" s="16"/>
      <c r="FB1349" s="16"/>
      <c r="FC1349" s="16"/>
      <c r="FD1349" s="16"/>
      <c r="FE1349" s="16"/>
      <c r="FF1349" s="16"/>
      <c r="FG1349" s="16"/>
      <c r="FH1349" s="16"/>
      <c r="FI1349" s="16"/>
      <c r="FJ1349" s="16"/>
      <c r="FK1349" s="16"/>
      <c r="FL1349" s="16"/>
      <c r="FM1349" s="16"/>
      <c r="FN1349" s="16"/>
      <c r="FO1349" s="16"/>
      <c r="FP1349" s="16"/>
      <c r="FQ1349" s="16"/>
      <c r="FR1349" s="16"/>
      <c r="FS1349" s="16"/>
      <c r="FT1349" s="16"/>
      <c r="FU1349" s="16"/>
      <c r="FV1349" s="16"/>
      <c r="FW1349" s="16"/>
      <c r="FX1349" s="16"/>
      <c r="FY1349" s="16"/>
      <c r="FZ1349" s="16"/>
      <c r="GA1349" s="16"/>
      <c r="GB1349" s="16"/>
      <c r="GC1349" s="16"/>
      <c r="GD1349" s="16"/>
      <c r="GE1349" s="16"/>
      <c r="GF1349" s="16"/>
      <c r="GG1349" s="16"/>
      <c r="GH1349" s="16"/>
      <c r="GI1349" s="16"/>
      <c r="GJ1349" s="16"/>
      <c r="GK1349" s="16"/>
      <c r="GL1349" s="16"/>
      <c r="GM1349" s="16"/>
      <c r="GN1349" s="16"/>
      <c r="GO1349" s="16"/>
      <c r="GP1349" s="16"/>
      <c r="GQ1349" s="16"/>
      <c r="GR1349" s="16"/>
      <c r="GS1349" s="16"/>
      <c r="GT1349" s="16"/>
      <c r="GU1349" s="16"/>
      <c r="GV1349" s="16"/>
      <c r="GW1349" s="16"/>
      <c r="GX1349" s="16"/>
      <c r="GY1349" s="16"/>
      <c r="GZ1349" s="16"/>
      <c r="HA1349" s="16"/>
      <c r="HB1349" s="16"/>
      <c r="HC1349" s="16"/>
      <c r="HD1349" s="16"/>
      <c r="HE1349" s="16"/>
      <c r="HF1349" s="16"/>
      <c r="HG1349" s="16"/>
      <c r="HH1349" s="16"/>
      <c r="HI1349" s="16"/>
      <c r="HJ1349" s="16"/>
      <c r="HK1349" s="16"/>
      <c r="HL1349" s="16"/>
      <c r="HM1349" s="16"/>
      <c r="HN1349" s="16"/>
      <c r="HO1349" s="16"/>
      <c r="HP1349" s="16"/>
      <c r="HQ1349" s="16"/>
      <c r="HR1349" s="16"/>
      <c r="HS1349" s="16"/>
      <c r="HT1349" s="16"/>
      <c r="HU1349" s="16"/>
      <c r="HV1349" s="16"/>
      <c r="HW1349" s="16"/>
      <c r="HX1349" s="16"/>
      <c r="HY1349" s="16"/>
      <c r="HZ1349" s="16"/>
      <c r="IA1349" s="16"/>
      <c r="IB1349" s="16"/>
      <c r="IC1349" s="16"/>
      <c r="ID1349" s="16"/>
      <c r="IE1349" s="16"/>
      <c r="IF1349" s="16"/>
      <c r="IG1349" s="16"/>
      <c r="IH1349" s="16"/>
      <c r="II1349" s="16"/>
      <c r="IJ1349" s="16"/>
      <c r="IK1349" s="16"/>
      <c r="IL1349" s="16"/>
      <c r="IM1349" s="16"/>
      <c r="IN1349" s="16"/>
      <c r="IO1349" s="16"/>
      <c r="IP1349" s="16"/>
      <c r="IQ1349" s="16"/>
      <c r="IR1349" s="16"/>
      <c r="IS1349" s="16"/>
      <c r="IT1349" s="16"/>
      <c r="IU1349" s="16"/>
      <c r="IV1349" s="16"/>
      <c r="IW1349" s="16"/>
      <c r="IX1349" s="16"/>
      <c r="IY1349" s="16"/>
      <c r="IZ1349" s="16"/>
      <c r="JA1349" s="16"/>
      <c r="JB1349" s="16"/>
      <c r="JC1349" s="16"/>
      <c r="JD1349" s="16"/>
      <c r="JE1349" s="16"/>
      <c r="JF1349" s="16"/>
      <c r="JG1349" s="16"/>
      <c r="JH1349" s="16"/>
      <c r="JI1349" s="16"/>
      <c r="JJ1349" s="16"/>
      <c r="JK1349" s="16"/>
      <c r="JL1349" s="16"/>
      <c r="JM1349" s="16"/>
      <c r="JN1349" s="16"/>
      <c r="JO1349" s="16"/>
      <c r="JP1349" s="16"/>
      <c r="JQ1349" s="16"/>
      <c r="JR1349" s="16"/>
      <c r="JS1349" s="16"/>
      <c r="JT1349" s="16"/>
      <c r="JU1349" s="16"/>
      <c r="JV1349" s="16"/>
      <c r="JW1349" s="16"/>
      <c r="JX1349" s="16"/>
      <c r="JY1349" s="16"/>
      <c r="JZ1349" s="16"/>
      <c r="KA1349" s="16"/>
      <c r="KB1349" s="16"/>
      <c r="KC1349" s="16"/>
      <c r="KD1349" s="16"/>
      <c r="KE1349" s="16"/>
      <c r="KF1349" s="16"/>
      <c r="KG1349" s="16"/>
      <c r="KH1349" s="16"/>
      <c r="KI1349" s="16"/>
      <c r="KJ1349" s="16"/>
      <c r="KK1349" s="16"/>
      <c r="KL1349" s="16"/>
      <c r="KM1349" s="16"/>
      <c r="KN1349" s="16"/>
      <c r="KO1349" s="16"/>
      <c r="KP1349" s="16"/>
      <c r="KQ1349" s="16"/>
      <c r="KR1349" s="16"/>
      <c r="KS1349" s="16"/>
      <c r="KT1349" s="16"/>
      <c r="KU1349" s="16"/>
      <c r="KV1349" s="16"/>
      <c r="KW1349" s="16"/>
      <c r="KX1349" s="16"/>
      <c r="KY1349" s="16"/>
      <c r="KZ1349" s="16"/>
      <c r="LA1349" s="16"/>
      <c r="LB1349" s="16"/>
      <c r="LC1349" s="16"/>
      <c r="LD1349" s="16"/>
      <c r="LE1349" s="16"/>
      <c r="LF1349" s="16"/>
      <c r="LG1349" s="16"/>
      <c r="LH1349" s="16"/>
      <c r="LI1349" s="16"/>
      <c r="LJ1349" s="16"/>
      <c r="LK1349" s="16"/>
      <c r="LL1349" s="16"/>
      <c r="LM1349" s="16"/>
      <c r="LN1349" s="16"/>
      <c r="LO1349" s="16"/>
      <c r="LP1349" s="16"/>
      <c r="LQ1349" s="16"/>
      <c r="LR1349" s="16"/>
      <c r="LS1349" s="16"/>
      <c r="LT1349" s="16"/>
      <c r="LU1349" s="16"/>
      <c r="LV1349" s="16"/>
      <c r="LW1349" s="16"/>
      <c r="LX1349" s="16"/>
      <c r="LY1349" s="16"/>
      <c r="LZ1349" s="16"/>
      <c r="MA1349" s="16"/>
      <c r="MB1349" s="16"/>
      <c r="MC1349" s="16"/>
      <c r="MD1349" s="16"/>
      <c r="ME1349" s="16"/>
      <c r="MF1349" s="16"/>
      <c r="MG1349" s="16"/>
      <c r="MH1349" s="16"/>
      <c r="MI1349" s="16"/>
      <c r="MJ1349" s="16"/>
      <c r="MK1349" s="16"/>
      <c r="ML1349" s="16"/>
      <c r="MM1349" s="16"/>
      <c r="MN1349" s="16"/>
      <c r="MO1349" s="16"/>
      <c r="MP1349" s="16"/>
      <c r="MQ1349" s="16"/>
      <c r="MR1349" s="16"/>
      <c r="MS1349" s="16"/>
      <c r="MT1349" s="16"/>
      <c r="MU1349" s="16"/>
      <c r="MV1349" s="16"/>
      <c r="MW1349" s="16"/>
      <c r="MX1349" s="16"/>
      <c r="MY1349" s="16"/>
      <c r="MZ1349" s="16"/>
      <c r="NA1349" s="16"/>
      <c r="NB1349" s="16"/>
      <c r="NC1349" s="16"/>
      <c r="ND1349" s="16"/>
      <c r="NE1349" s="16"/>
      <c r="NF1349" s="16"/>
      <c r="NG1349" s="16"/>
      <c r="NH1349" s="16"/>
      <c r="NI1349" s="16"/>
      <c r="NJ1349" s="16"/>
      <c r="NK1349" s="16"/>
      <c r="NL1349" s="16"/>
      <c r="NM1349" s="16"/>
      <c r="NN1349" s="16"/>
      <c r="NO1349" s="16"/>
      <c r="NP1349" s="16"/>
      <c r="NQ1349" s="16"/>
      <c r="NR1349" s="16"/>
      <c r="NS1349" s="16"/>
      <c r="NT1349" s="16"/>
      <c r="NU1349" s="16"/>
      <c r="NV1349" s="16"/>
      <c r="NW1349" s="16"/>
      <c r="NX1349" s="16"/>
      <c r="NY1349" s="16"/>
      <c r="NZ1349" s="16"/>
      <c r="OA1349" s="16"/>
      <c r="OB1349" s="16"/>
      <c r="OC1349" s="16"/>
      <c r="OD1349" s="16"/>
      <c r="OE1349" s="16"/>
      <c r="OF1349" s="16"/>
      <c r="OG1349" s="16"/>
      <c r="OH1349" s="16"/>
      <c r="OI1349" s="16"/>
      <c r="OJ1349" s="16"/>
      <c r="OK1349" s="16"/>
      <c r="OL1349" s="16"/>
      <c r="OM1349" s="16"/>
      <c r="ON1349" s="16"/>
      <c r="OO1349" s="16"/>
      <c r="OP1349" s="16"/>
      <c r="OQ1349" s="16"/>
      <c r="OR1349" s="16"/>
      <c r="OS1349" s="16"/>
      <c r="OT1349" s="16"/>
      <c r="OU1349" s="16"/>
      <c r="OV1349" s="16"/>
      <c r="OW1349" s="16"/>
      <c r="OX1349" s="16"/>
      <c r="OY1349" s="16"/>
      <c r="OZ1349" s="16"/>
      <c r="PA1349" s="16"/>
      <c r="PB1349" s="16"/>
      <c r="PC1349" s="16"/>
      <c r="PD1349" s="16"/>
      <c r="PE1349" s="16"/>
      <c r="PF1349" s="16"/>
      <c r="PG1349" s="16"/>
      <c r="PH1349" s="16"/>
      <c r="PI1349" s="16"/>
      <c r="PJ1349" s="16"/>
      <c r="PK1349" s="16"/>
      <c r="PL1349" s="16"/>
      <c r="PM1349" s="16"/>
      <c r="PN1349" s="16"/>
      <c r="PO1349" s="16"/>
      <c r="PP1349" s="16"/>
      <c r="PQ1349" s="16"/>
      <c r="PR1349" s="16"/>
      <c r="PS1349" s="16"/>
      <c r="PT1349" s="16"/>
      <c r="PU1349" s="16"/>
      <c r="PV1349" s="16"/>
      <c r="PW1349" s="16"/>
      <c r="PX1349" s="16"/>
      <c r="PY1349" s="16"/>
      <c r="PZ1349" s="16"/>
      <c r="QA1349" s="16"/>
      <c r="QB1349" s="16"/>
      <c r="QC1349" s="16"/>
      <c r="QD1349" s="16"/>
      <c r="QE1349" s="16"/>
      <c r="QF1349" s="16"/>
      <c r="QG1349" s="16"/>
      <c r="QH1349" s="16"/>
      <c r="QI1349" s="16"/>
      <c r="QJ1349" s="16"/>
      <c r="QK1349" s="16"/>
      <c r="QL1349" s="16"/>
      <c r="QM1349" s="16"/>
      <c r="QN1349" s="16"/>
      <c r="QO1349" s="16"/>
      <c r="QP1349" s="16"/>
      <c r="QQ1349" s="16"/>
      <c r="QR1349" s="16"/>
      <c r="QS1349" s="16"/>
      <c r="QT1349" s="16"/>
      <c r="QU1349" s="16"/>
      <c r="QV1349" s="16"/>
      <c r="QW1349" s="16"/>
      <c r="QX1349" s="16"/>
      <c r="QY1349" s="16"/>
      <c r="QZ1349" s="16"/>
      <c r="RA1349" s="16"/>
      <c r="RB1349" s="16"/>
      <c r="RC1349" s="16"/>
      <c r="RD1349" s="16"/>
      <c r="RE1349" s="16"/>
      <c r="RF1349" s="16"/>
      <c r="RG1349" s="16"/>
      <c r="RH1349" s="16"/>
      <c r="RI1349" s="16"/>
      <c r="RJ1349" s="16"/>
      <c r="RK1349" s="16"/>
      <c r="RL1349" s="16"/>
      <c r="RM1349" s="16"/>
      <c r="RN1349" s="16"/>
      <c r="RO1349" s="16"/>
      <c r="RP1349" s="16"/>
      <c r="RQ1349" s="16"/>
      <c r="RR1349" s="16"/>
      <c r="RS1349" s="16"/>
      <c r="RT1349" s="16"/>
      <c r="RU1349" s="16"/>
      <c r="RV1349" s="16"/>
      <c r="RW1349" s="16"/>
      <c r="RX1349" s="16"/>
      <c r="RY1349" s="16"/>
      <c r="RZ1349" s="16"/>
      <c r="SA1349" s="16"/>
      <c r="SB1349" s="16"/>
      <c r="SC1349" s="16"/>
      <c r="SD1349" s="16"/>
      <c r="SE1349" s="16"/>
      <c r="SF1349" s="16"/>
      <c r="SG1349" s="16"/>
      <c r="SH1349" s="16"/>
      <c r="SI1349" s="16"/>
      <c r="SJ1349" s="16"/>
      <c r="SK1349" s="16"/>
      <c r="SL1349" s="16"/>
      <c r="SM1349" s="16"/>
      <c r="SN1349" s="16"/>
      <c r="SO1349" s="16"/>
      <c r="SP1349" s="16"/>
      <c r="SQ1349" s="16"/>
      <c r="SR1349" s="16"/>
      <c r="SS1349" s="16"/>
      <c r="ST1349" s="16"/>
      <c r="SU1349" s="16"/>
      <c r="SV1349" s="16"/>
      <c r="SW1349" s="16"/>
      <c r="SX1349" s="16"/>
      <c r="SY1349" s="16"/>
      <c r="SZ1349" s="16"/>
      <c r="TA1349" s="16"/>
      <c r="TB1349" s="16"/>
      <c r="TC1349" s="16"/>
      <c r="TD1349" s="16"/>
      <c r="TE1349" s="16"/>
      <c r="TF1349" s="16"/>
      <c r="TG1349" s="16"/>
      <c r="TH1349" s="16"/>
      <c r="TI1349" s="16"/>
      <c r="TJ1349" s="16"/>
      <c r="TK1349" s="16"/>
      <c r="TL1349" s="16"/>
      <c r="TM1349" s="16"/>
      <c r="TN1349" s="16"/>
      <c r="TO1349" s="16"/>
      <c r="TP1349" s="16"/>
      <c r="TQ1349" s="16"/>
      <c r="TR1349" s="16"/>
      <c r="TS1349" s="16"/>
      <c r="TT1349" s="16"/>
      <c r="TU1349" s="16"/>
      <c r="TV1349" s="16"/>
      <c r="TW1349" s="16"/>
      <c r="TX1349" s="16"/>
      <c r="TY1349" s="16"/>
      <c r="TZ1349" s="16"/>
      <c r="UA1349" s="16"/>
      <c r="UB1349" s="16"/>
      <c r="UC1349" s="16"/>
      <c r="UD1349" s="16"/>
      <c r="UE1349" s="16"/>
      <c r="UF1349" s="16"/>
      <c r="UG1349" s="16"/>
      <c r="UH1349" s="16"/>
      <c r="UI1349" s="16"/>
      <c r="UJ1349" s="16"/>
      <c r="UK1349" s="16"/>
      <c r="UL1349" s="16"/>
      <c r="UM1349" s="16"/>
      <c r="UN1349" s="16"/>
      <c r="UO1349" s="16"/>
      <c r="UP1349" s="16"/>
      <c r="UQ1349" s="16"/>
      <c r="UR1349" s="16"/>
      <c r="US1349" s="16"/>
      <c r="UT1349" s="16"/>
      <c r="UU1349" s="16"/>
      <c r="UV1349" s="16"/>
      <c r="UW1349" s="16"/>
      <c r="UX1349" s="16"/>
      <c r="UY1349" s="16"/>
      <c r="UZ1349" s="16"/>
      <c r="VA1349" s="16"/>
      <c r="VB1349" s="16"/>
      <c r="VC1349" s="16"/>
      <c r="VD1349" s="16"/>
      <c r="VE1349" s="16"/>
      <c r="VF1349" s="16"/>
      <c r="VG1349" s="16"/>
      <c r="VH1349" s="16"/>
      <c r="VI1349" s="16"/>
      <c r="VJ1349" s="16"/>
      <c r="VK1349" s="16"/>
      <c r="VL1349" s="16"/>
      <c r="VM1349" s="16"/>
      <c r="VN1349" s="16"/>
      <c r="VO1349" s="16"/>
      <c r="VP1349" s="16"/>
      <c r="VQ1349" s="16"/>
      <c r="VR1349" s="16"/>
      <c r="VS1349" s="16"/>
      <c r="VT1349" s="16"/>
      <c r="VU1349" s="16"/>
      <c r="VV1349" s="16"/>
      <c r="VW1349" s="16"/>
      <c r="VX1349" s="16"/>
      <c r="VY1349" s="16"/>
      <c r="VZ1349" s="16"/>
      <c r="WA1349" s="16"/>
      <c r="WB1349" s="16"/>
      <c r="WC1349" s="16"/>
      <c r="WD1349" s="16"/>
      <c r="WE1349" s="16"/>
      <c r="WF1349" s="16"/>
      <c r="WG1349" s="16"/>
      <c r="WH1349" s="16"/>
      <c r="WI1349" s="16"/>
      <c r="WJ1349" s="16"/>
      <c r="WK1349" s="16"/>
      <c r="WL1349" s="16"/>
      <c r="WM1349" s="16"/>
      <c r="WN1349" s="16"/>
      <c r="WO1349" s="16"/>
      <c r="WP1349" s="16"/>
      <c r="WQ1349" s="16"/>
      <c r="WR1349" s="16"/>
      <c r="WS1349" s="16"/>
      <c r="WT1349" s="16"/>
      <c r="WU1349" s="16"/>
      <c r="WV1349" s="16"/>
      <c r="WW1349" s="16"/>
      <c r="WX1349" s="16"/>
      <c r="WY1349" s="16"/>
      <c r="WZ1349" s="16"/>
      <c r="XA1349" s="16"/>
      <c r="XB1349" s="16"/>
      <c r="XC1349" s="16"/>
      <c r="XD1349" s="16"/>
      <c r="XE1349" s="16"/>
      <c r="XF1349" s="16"/>
      <c r="XG1349" s="16"/>
      <c r="XH1349" s="16"/>
      <c r="XI1349" s="16"/>
      <c r="XJ1349" s="16"/>
      <c r="XK1349" s="16"/>
      <c r="XL1349" s="16"/>
      <c r="XM1349" s="16"/>
      <c r="XN1349" s="16"/>
      <c r="XO1349" s="16"/>
      <c r="XP1349" s="16"/>
      <c r="XQ1349" s="16"/>
      <c r="XR1349" s="16"/>
      <c r="XS1349" s="16"/>
      <c r="XT1349" s="16"/>
      <c r="XU1349" s="16"/>
      <c r="XV1349" s="16"/>
      <c r="XW1349" s="16"/>
      <c r="XX1349" s="16"/>
      <c r="XY1349" s="16"/>
      <c r="XZ1349" s="16"/>
      <c r="YA1349" s="16"/>
      <c r="YB1349" s="16"/>
      <c r="YC1349" s="16"/>
      <c r="YD1349" s="16"/>
      <c r="YE1349" s="16"/>
      <c r="YF1349" s="16"/>
      <c r="YG1349" s="16"/>
      <c r="YH1349" s="16"/>
      <c r="YI1349" s="16"/>
      <c r="YJ1349" s="16"/>
      <c r="YK1349" s="16"/>
      <c r="YL1349" s="16"/>
      <c r="YM1349" s="16"/>
      <c r="YN1349" s="16"/>
      <c r="YO1349" s="16"/>
      <c r="YP1349" s="16"/>
      <c r="YQ1349" s="16"/>
      <c r="YR1349" s="16"/>
      <c r="YS1349" s="16"/>
      <c r="YT1349" s="16"/>
      <c r="YU1349" s="16"/>
      <c r="YV1349" s="16"/>
      <c r="YW1349" s="16"/>
      <c r="YX1349" s="16"/>
      <c r="YY1349" s="16"/>
      <c r="YZ1349" s="16"/>
      <c r="ZA1349" s="16"/>
      <c r="ZB1349" s="16"/>
      <c r="ZC1349" s="16"/>
      <c r="ZD1349" s="16"/>
      <c r="ZE1349" s="16"/>
      <c r="ZF1349" s="16"/>
      <c r="ZG1349" s="16"/>
      <c r="ZH1349" s="16"/>
      <c r="ZI1349" s="16"/>
      <c r="ZJ1349" s="16"/>
      <c r="ZK1349" s="16"/>
      <c r="ZL1349" s="16"/>
      <c r="ZM1349" s="16"/>
      <c r="ZN1349" s="16"/>
      <c r="ZO1349" s="16"/>
      <c r="ZP1349" s="16"/>
      <c r="ZQ1349" s="16"/>
      <c r="ZR1349" s="16"/>
      <c r="ZS1349" s="16"/>
      <c r="ZT1349" s="16"/>
      <c r="ZU1349" s="16"/>
      <c r="ZV1349" s="16"/>
      <c r="ZW1349" s="16"/>
      <c r="ZX1349" s="16"/>
      <c r="ZY1349" s="16"/>
      <c r="ZZ1349" s="16"/>
      <c r="AAA1349" s="16"/>
      <c r="AAB1349" s="16"/>
      <c r="AAC1349" s="16"/>
      <c r="AAD1349" s="16"/>
      <c r="AAE1349" s="16"/>
      <c r="AAF1349" s="16"/>
      <c r="AAG1349" s="16"/>
      <c r="AAH1349" s="16"/>
      <c r="AAI1349" s="16"/>
      <c r="AAJ1349" s="16"/>
      <c r="AAK1349" s="16"/>
      <c r="AAL1349" s="16"/>
      <c r="AAM1349" s="16"/>
      <c r="AAN1349" s="16"/>
      <c r="AAO1349" s="16"/>
      <c r="AAP1349" s="16"/>
      <c r="AAQ1349" s="16"/>
      <c r="AAR1349" s="16"/>
      <c r="AAS1349" s="16"/>
      <c r="AAT1349" s="16"/>
      <c r="AAU1349" s="16"/>
      <c r="AAV1349" s="16"/>
      <c r="AAW1349" s="16"/>
      <c r="AAX1349" s="16"/>
      <c r="AAY1349" s="16"/>
      <c r="AAZ1349" s="16"/>
      <c r="ABA1349" s="16"/>
      <c r="ABB1349" s="16"/>
      <c r="ABC1349" s="16"/>
      <c r="ABD1349" s="16"/>
      <c r="ABE1349" s="16"/>
      <c r="ABF1349" s="16"/>
      <c r="ABG1349" s="16"/>
      <c r="ABH1349" s="16"/>
      <c r="ABI1349" s="16"/>
      <c r="ABJ1349" s="16"/>
      <c r="ABK1349" s="16"/>
      <c r="ABL1349" s="16"/>
      <c r="ABM1349" s="16"/>
      <c r="ABN1349" s="16"/>
      <c r="ABO1349" s="16"/>
      <c r="ABP1349" s="16"/>
      <c r="ABQ1349" s="16"/>
      <c r="ABR1349" s="16"/>
      <c r="ABS1349" s="16"/>
      <c r="ABT1349" s="16"/>
      <c r="ABU1349" s="16"/>
      <c r="ABV1349" s="16"/>
      <c r="ABW1349" s="16"/>
      <c r="ABX1349" s="16"/>
      <c r="ABY1349" s="16"/>
      <c r="ABZ1349" s="16"/>
      <c r="ACA1349" s="16"/>
      <c r="ACB1349" s="16"/>
      <c r="ACC1349" s="16"/>
      <c r="ACD1349" s="16"/>
      <c r="ACE1349" s="16"/>
      <c r="ACF1349" s="16"/>
      <c r="ACG1349" s="16"/>
      <c r="ACH1349" s="16"/>
      <c r="ACI1349" s="16"/>
      <c r="ACJ1349" s="16"/>
      <c r="ACK1349" s="16"/>
      <c r="ACL1349" s="16"/>
      <c r="ACM1349" s="16"/>
      <c r="ACN1349" s="16"/>
      <c r="ACO1349" s="16"/>
      <c r="ACP1349" s="16"/>
      <c r="ACQ1349" s="16"/>
      <c r="ACR1349" s="16"/>
      <c r="ACS1349" s="16"/>
      <c r="ACT1349" s="16"/>
      <c r="ACU1349" s="16"/>
      <c r="ACV1349" s="16"/>
      <c r="ACW1349" s="16"/>
      <c r="ACX1349" s="16"/>
      <c r="ACY1349" s="16"/>
      <c r="ACZ1349" s="16"/>
      <c r="ADA1349" s="16"/>
      <c r="ADB1349" s="16"/>
      <c r="ADC1349" s="16"/>
      <c r="ADD1349" s="16"/>
      <c r="ADE1349" s="16"/>
      <c r="ADF1349" s="16"/>
      <c r="ADG1349" s="16"/>
      <c r="ADH1349" s="16"/>
      <c r="ADI1349" s="16"/>
      <c r="ADJ1349" s="16"/>
      <c r="ADK1349" s="16"/>
      <c r="ADL1349" s="16"/>
      <c r="ADM1349" s="16"/>
      <c r="ADN1349" s="16"/>
      <c r="ADO1349" s="16"/>
      <c r="ADP1349" s="16"/>
      <c r="ADQ1349" s="16"/>
      <c r="ADR1349" s="16"/>
      <c r="ADS1349" s="16"/>
      <c r="ADT1349" s="16"/>
      <c r="ADU1349" s="16"/>
      <c r="ADV1349" s="16"/>
      <c r="ADW1349" s="16"/>
      <c r="ADX1349" s="16"/>
      <c r="ADY1349" s="16"/>
      <c r="ADZ1349" s="16"/>
      <c r="AEA1349" s="16"/>
      <c r="AEB1349" s="16"/>
      <c r="AEC1349" s="16"/>
      <c r="AED1349" s="16"/>
      <c r="AEE1349" s="16"/>
      <c r="AEF1349" s="16"/>
      <c r="AEG1349" s="16"/>
      <c r="AEH1349" s="16"/>
      <c r="AEI1349" s="16"/>
      <c r="AEJ1349" s="16"/>
      <c r="AEK1349" s="16"/>
      <c r="AEL1349" s="16"/>
      <c r="AEM1349" s="16"/>
      <c r="AEN1349" s="16"/>
      <c r="AEO1349" s="16"/>
      <c r="AEP1349" s="16"/>
      <c r="AEQ1349" s="16"/>
      <c r="AER1349" s="16"/>
      <c r="AES1349" s="16"/>
      <c r="AET1349" s="16"/>
      <c r="AEU1349" s="16"/>
      <c r="AEV1349" s="16"/>
      <c r="AEW1349" s="16"/>
      <c r="AEX1349" s="16"/>
      <c r="AEY1349" s="16"/>
      <c r="AEZ1349" s="16"/>
      <c r="AFA1349" s="16"/>
      <c r="AFB1349" s="16"/>
      <c r="AFC1349" s="16"/>
      <c r="AFD1349" s="16"/>
      <c r="AFE1349" s="16"/>
      <c r="AFF1349" s="16"/>
      <c r="AFG1349" s="16"/>
      <c r="AFH1349" s="16"/>
      <c r="AFI1349" s="16"/>
      <c r="AFJ1349" s="16"/>
      <c r="AFK1349" s="16"/>
      <c r="AFL1349" s="16"/>
      <c r="AFM1349" s="16"/>
      <c r="AFN1349" s="16"/>
      <c r="AFO1349" s="16"/>
      <c r="AFP1349" s="16"/>
      <c r="AFQ1349" s="16"/>
      <c r="AFR1349" s="16"/>
      <c r="AFS1349" s="16"/>
      <c r="AFT1349" s="16"/>
      <c r="AFU1349" s="16"/>
      <c r="AFV1349" s="16"/>
      <c r="AFW1349" s="16"/>
      <c r="AFX1349" s="16"/>
      <c r="AFY1349" s="16"/>
      <c r="AFZ1349" s="16"/>
      <c r="AGA1349" s="16"/>
      <c r="AGB1349" s="16"/>
      <c r="AGC1349" s="16"/>
      <c r="AGD1349" s="16"/>
      <c r="AGE1349" s="16"/>
      <c r="AGF1349" s="16"/>
      <c r="AGG1349" s="16"/>
      <c r="AGH1349" s="16"/>
      <c r="AGI1349" s="16"/>
      <c r="AGJ1349" s="16"/>
      <c r="AGK1349" s="16"/>
      <c r="AGL1349" s="16"/>
      <c r="AGM1349" s="16"/>
      <c r="AGN1349" s="16"/>
      <c r="AGO1349" s="16"/>
      <c r="AGP1349" s="16"/>
      <c r="AGQ1349" s="16"/>
      <c r="AGR1349" s="16"/>
      <c r="AGS1349" s="16"/>
      <c r="AGT1349" s="16"/>
      <c r="AGU1349" s="16"/>
      <c r="AGV1349" s="16"/>
      <c r="AGW1349" s="16"/>
      <c r="AGX1349" s="16"/>
      <c r="AGY1349" s="16"/>
      <c r="AGZ1349" s="16"/>
      <c r="AHA1349" s="16"/>
      <c r="AHB1349" s="16"/>
      <c r="AHC1349" s="16"/>
      <c r="AHD1349" s="16"/>
      <c r="AHE1349" s="16"/>
      <c r="AHF1349" s="16"/>
      <c r="AHG1349" s="16"/>
      <c r="AHH1349" s="16"/>
      <c r="AHI1349" s="16"/>
      <c r="AHJ1349" s="16"/>
      <c r="AHK1349" s="16"/>
      <c r="AHL1349" s="16"/>
      <c r="AHM1349" s="16"/>
      <c r="AHN1349" s="16"/>
      <c r="AHO1349" s="16"/>
      <c r="AHP1349" s="16"/>
      <c r="AHQ1349" s="16"/>
      <c r="AHR1349" s="16"/>
      <c r="AHS1349" s="16"/>
      <c r="AHT1349" s="16"/>
      <c r="AHU1349" s="16"/>
      <c r="AHV1349" s="16"/>
      <c r="AHW1349" s="16"/>
      <c r="AHX1349" s="16"/>
      <c r="AHY1349" s="16"/>
      <c r="AHZ1349" s="16"/>
      <c r="AIA1349" s="16"/>
      <c r="AIB1349" s="16"/>
      <c r="AIC1349" s="16"/>
      <c r="AID1349" s="16"/>
      <c r="AIE1349" s="16"/>
      <c r="AIF1349" s="16"/>
      <c r="AIG1349" s="16"/>
      <c r="AIH1349" s="16"/>
      <c r="AII1349" s="16"/>
      <c r="AIJ1349" s="16"/>
      <c r="AIK1349" s="16"/>
      <c r="AIL1349" s="16"/>
      <c r="AIM1349" s="16"/>
      <c r="AIN1349" s="16"/>
      <c r="AIO1349" s="16"/>
      <c r="AIP1349" s="16"/>
      <c r="AIQ1349" s="16"/>
      <c r="AIR1349" s="16"/>
      <c r="AIS1349" s="16"/>
      <c r="AIT1349" s="16"/>
      <c r="AIU1349" s="16"/>
      <c r="AIV1349" s="16"/>
      <c r="AIW1349" s="16"/>
      <c r="AIX1349" s="16"/>
      <c r="AIY1349" s="16"/>
      <c r="AIZ1349" s="16"/>
      <c r="AJA1349" s="16"/>
      <c r="AJB1349" s="16"/>
      <c r="AJC1349" s="16"/>
      <c r="AJD1349" s="16"/>
      <c r="AJE1349" s="16"/>
      <c r="AJF1349" s="16"/>
      <c r="AJG1349" s="16"/>
      <c r="AJH1349" s="16"/>
      <c r="AJI1349" s="16"/>
      <c r="AJJ1349" s="16"/>
      <c r="AJK1349" s="16"/>
      <c r="AJL1349" s="16"/>
      <c r="AJM1349" s="16"/>
      <c r="AJN1349" s="16"/>
      <c r="AJO1349" s="16"/>
      <c r="AJP1349" s="16"/>
      <c r="AJQ1349" s="16"/>
      <c r="AJR1349" s="16"/>
      <c r="AJS1349" s="16"/>
      <c r="AJT1349" s="16"/>
      <c r="AJU1349" s="16"/>
      <c r="AJV1349" s="16"/>
      <c r="AJW1349" s="16"/>
      <c r="AJX1349" s="16"/>
      <c r="AJY1349" s="16"/>
      <c r="AJZ1349" s="16"/>
      <c r="AKA1349" s="16"/>
      <c r="AKB1349" s="16"/>
      <c r="AKC1349" s="16"/>
      <c r="AKD1349" s="16"/>
      <c r="AKE1349" s="16"/>
      <c r="AKF1349" s="16"/>
      <c r="AKG1349" s="16"/>
      <c r="AKH1349" s="16"/>
      <c r="AKI1349" s="16"/>
      <c r="AKJ1349" s="16"/>
      <c r="AKK1349" s="16"/>
      <c r="AKL1349" s="16"/>
      <c r="AKM1349" s="16"/>
      <c r="AKN1349" s="16"/>
      <c r="AKO1349" s="16"/>
      <c r="AKP1349" s="16"/>
      <c r="AKQ1349" s="16"/>
      <c r="AKR1349" s="16"/>
      <c r="AKS1349" s="16"/>
      <c r="AKT1349" s="16"/>
      <c r="AKU1349" s="16"/>
      <c r="AKV1349" s="16"/>
      <c r="AKW1349" s="16"/>
      <c r="AKX1349" s="16"/>
      <c r="AKY1349" s="16"/>
      <c r="AKZ1349" s="16"/>
      <c r="ALA1349" s="16"/>
      <c r="ALB1349" s="16"/>
      <c r="ALC1349" s="16"/>
      <c r="ALD1349" s="16"/>
      <c r="ALE1349" s="16"/>
      <c r="ALF1349" s="16"/>
      <c r="ALG1349" s="16"/>
      <c r="ALH1349" s="16"/>
      <c r="ALI1349" s="16"/>
      <c r="ALJ1349" s="16"/>
      <c r="ALK1349" s="16"/>
      <c r="ALL1349" s="16"/>
      <c r="ALM1349" s="16"/>
      <c r="ALN1349" s="16"/>
      <c r="ALO1349" s="16"/>
      <c r="ALP1349" s="16"/>
      <c r="ALQ1349" s="16"/>
      <c r="ALR1349" s="16"/>
      <c r="ALS1349" s="16"/>
      <c r="ALT1349" s="16"/>
      <c r="ALU1349" s="16"/>
      <c r="ALV1349" s="16"/>
      <c r="ALW1349" s="16"/>
      <c r="ALX1349" s="16"/>
      <c r="ALY1349" s="16"/>
      <c r="ALZ1349" s="16"/>
      <c r="AMA1349" s="16"/>
      <c r="AMB1349" s="16"/>
      <c r="AMC1349" s="16"/>
      <c r="AMD1349" s="16"/>
      <c r="AME1349" s="16"/>
      <c r="AMF1349" s="16"/>
      <c r="AMG1349" s="16"/>
      <c r="AMH1349" s="16"/>
      <c r="AMI1349" s="16"/>
      <c r="AMJ1349" s="16"/>
      <c r="AMK1349" s="16"/>
      <c r="AML1349" s="16"/>
      <c r="AMM1349" s="16"/>
      <c r="AMN1349" s="16"/>
      <c r="AMO1349" s="16"/>
      <c r="AMP1349" s="16"/>
      <c r="AMQ1349" s="16"/>
      <c r="AMR1349" s="16"/>
      <c r="AMS1349" s="16"/>
      <c r="AMT1349" s="16"/>
      <c r="AMU1349" s="16"/>
      <c r="AMV1349" s="16"/>
      <c r="AMW1349" s="16"/>
      <c r="AMX1349" s="16"/>
      <c r="AMY1349" s="16"/>
      <c r="AMZ1349" s="16"/>
      <c r="ANA1349" s="16"/>
      <c r="ANB1349" s="16"/>
      <c r="ANC1349" s="16"/>
      <c r="AND1349" s="16"/>
      <c r="ANE1349" s="16"/>
      <c r="ANF1349" s="16"/>
      <c r="ANG1349" s="16"/>
      <c r="ANH1349" s="16"/>
      <c r="ANI1349" s="16"/>
      <c r="ANJ1349" s="16"/>
      <c r="ANK1349" s="16"/>
      <c r="ANL1349" s="16"/>
      <c r="ANM1349" s="16"/>
      <c r="ANN1349" s="16"/>
      <c r="ANO1349" s="16"/>
      <c r="ANP1349" s="16"/>
      <c r="ANQ1349" s="16"/>
      <c r="ANR1349" s="16"/>
      <c r="ANS1349" s="16"/>
      <c r="ANT1349" s="16"/>
      <c r="ANU1349" s="16"/>
      <c r="ANV1349" s="16"/>
      <c r="ANW1349" s="16"/>
      <c r="ANX1349" s="16"/>
      <c r="ANY1349" s="16"/>
      <c r="ANZ1349" s="16"/>
      <c r="AOA1349" s="16"/>
      <c r="AOB1349" s="16"/>
      <c r="AOC1349" s="16"/>
      <c r="AOD1349" s="16"/>
      <c r="AOE1349" s="16"/>
      <c r="AOF1349" s="16"/>
      <c r="AOG1349" s="16"/>
      <c r="AOH1349" s="16"/>
      <c r="AOI1349" s="16"/>
      <c r="AOJ1349" s="16"/>
      <c r="AOK1349" s="16"/>
      <c r="AOL1349" s="16"/>
      <c r="AOM1349" s="16"/>
      <c r="AON1349" s="16"/>
      <c r="AOO1349" s="16"/>
      <c r="AOP1349" s="16"/>
      <c r="AOQ1349" s="16"/>
      <c r="AOR1349" s="16"/>
      <c r="AOS1349" s="16"/>
      <c r="AOT1349" s="16"/>
      <c r="AOU1349" s="16"/>
      <c r="AOV1349" s="16"/>
      <c r="AOW1349" s="16"/>
      <c r="AOX1349" s="16"/>
      <c r="AOY1349" s="16"/>
      <c r="AOZ1349" s="16"/>
      <c r="APA1349" s="16"/>
      <c r="APB1349" s="16"/>
      <c r="APC1349" s="16"/>
      <c r="APD1349" s="16"/>
      <c r="APE1349" s="16"/>
      <c r="APF1349" s="16"/>
      <c r="APG1349" s="16"/>
      <c r="APH1349" s="16"/>
      <c r="API1349" s="16"/>
      <c r="APJ1349" s="16"/>
      <c r="APK1349" s="16"/>
      <c r="APL1349" s="16"/>
      <c r="APM1349" s="16"/>
      <c r="APN1349" s="16"/>
      <c r="APO1349" s="16"/>
      <c r="APP1349" s="16"/>
      <c r="APQ1349" s="16"/>
      <c r="APR1349" s="16"/>
      <c r="APS1349" s="16"/>
      <c r="APT1349" s="16"/>
      <c r="APU1349" s="16"/>
      <c r="APV1349" s="16"/>
      <c r="APW1349" s="16"/>
      <c r="APX1349" s="16"/>
      <c r="APY1349" s="16"/>
      <c r="APZ1349" s="16"/>
      <c r="AQA1349" s="16"/>
      <c r="AQB1349" s="16"/>
      <c r="AQC1349" s="16"/>
      <c r="AQD1349" s="16"/>
      <c r="AQE1349" s="16"/>
      <c r="AQF1349" s="16"/>
      <c r="AQG1349" s="16"/>
      <c r="AQH1349" s="16"/>
      <c r="AQI1349" s="16"/>
      <c r="AQJ1349" s="16"/>
      <c r="AQK1349" s="16"/>
      <c r="AQL1349" s="16"/>
      <c r="AQM1349" s="16"/>
      <c r="AQN1349" s="16"/>
      <c r="AQO1349" s="16"/>
      <c r="AQP1349" s="16"/>
      <c r="AQQ1349" s="16"/>
      <c r="AQR1349" s="16"/>
      <c r="AQS1349" s="16"/>
      <c r="AQT1349" s="16"/>
      <c r="AQU1349" s="16"/>
      <c r="AQV1349" s="16"/>
      <c r="AQW1349" s="16"/>
      <c r="AQX1349" s="16"/>
      <c r="AQY1349" s="16"/>
      <c r="AQZ1349" s="16"/>
      <c r="ARA1349" s="16"/>
      <c r="ARB1349" s="16"/>
      <c r="ARC1349" s="16"/>
      <c r="ARD1349" s="16"/>
      <c r="ARE1349" s="16"/>
      <c r="ARF1349" s="16"/>
      <c r="ARG1349" s="16"/>
      <c r="ARH1349" s="16"/>
      <c r="ARI1349" s="16"/>
      <c r="ARJ1349" s="16"/>
      <c r="ARK1349" s="16"/>
      <c r="ARL1349" s="16"/>
      <c r="ARM1349" s="16"/>
      <c r="ARN1349" s="16"/>
      <c r="ARO1349" s="16"/>
      <c r="ARP1349" s="16"/>
      <c r="ARQ1349" s="16"/>
      <c r="ARR1349" s="16"/>
      <c r="ARS1349" s="16"/>
      <c r="ART1349" s="16"/>
      <c r="ARU1349" s="16"/>
      <c r="ARV1349" s="16"/>
      <c r="ARW1349" s="16"/>
      <c r="ARX1349" s="16"/>
      <c r="ARY1349" s="16"/>
      <c r="ARZ1349" s="16"/>
      <c r="ASA1349" s="16"/>
      <c r="ASB1349" s="16"/>
      <c r="ASC1349" s="16"/>
      <c r="ASD1349" s="16"/>
      <c r="ASE1349" s="16"/>
      <c r="ASF1349" s="16"/>
      <c r="ASG1349" s="16"/>
      <c r="ASH1349" s="16"/>
      <c r="ASI1349" s="16"/>
      <c r="ASJ1349" s="16"/>
      <c r="ASK1349" s="16"/>
      <c r="ASL1349" s="16"/>
      <c r="ASM1349" s="16"/>
      <c r="ASN1349" s="16"/>
      <c r="ASO1349" s="16"/>
      <c r="ASP1349" s="16"/>
      <c r="ASQ1349" s="16"/>
      <c r="ASR1349" s="16"/>
      <c r="ASS1349" s="16"/>
      <c r="AST1349" s="16"/>
      <c r="ASU1349" s="16"/>
      <c r="ASV1349" s="16"/>
      <c r="ASW1349" s="16"/>
      <c r="ASX1349" s="16"/>
      <c r="ASY1349" s="16"/>
      <c r="ASZ1349" s="16"/>
      <c r="ATA1349" s="16"/>
      <c r="ATB1349" s="16"/>
      <c r="ATC1349" s="16"/>
      <c r="ATD1349" s="16"/>
      <c r="ATE1349" s="16"/>
      <c r="ATF1349" s="16"/>
      <c r="ATG1349" s="16"/>
      <c r="ATH1349" s="16"/>
      <c r="ATI1349" s="16"/>
      <c r="ATJ1349" s="16"/>
      <c r="ATK1349" s="16"/>
      <c r="ATL1349" s="16"/>
      <c r="ATM1349" s="16"/>
      <c r="ATN1349" s="16"/>
      <c r="ATO1349" s="16"/>
      <c r="ATP1349" s="16"/>
      <c r="ATQ1349" s="16"/>
      <c r="ATR1349" s="16"/>
      <c r="ATS1349" s="16"/>
      <c r="ATT1349" s="16"/>
      <c r="ATU1349" s="16"/>
      <c r="ATV1349" s="16"/>
      <c r="ATW1349" s="16"/>
      <c r="ATX1349" s="16"/>
      <c r="ATY1349" s="16"/>
      <c r="ATZ1349" s="16"/>
      <c r="AUA1349" s="16"/>
      <c r="AUB1349" s="16"/>
      <c r="AUC1349" s="16"/>
      <c r="AUD1349" s="16"/>
      <c r="AUE1349" s="16"/>
      <c r="AUF1349" s="16"/>
      <c r="AUG1349" s="16"/>
      <c r="AUH1349" s="16"/>
      <c r="AUI1349" s="16"/>
      <c r="AUJ1349" s="16"/>
      <c r="AUK1349" s="16"/>
      <c r="AUL1349" s="16"/>
      <c r="AUM1349" s="16"/>
      <c r="AUN1349" s="16"/>
      <c r="AUO1349" s="16"/>
      <c r="AUP1349" s="16"/>
      <c r="AUQ1349" s="16"/>
      <c r="AUR1349" s="16"/>
      <c r="AUS1349" s="16"/>
      <c r="AUT1349" s="16"/>
      <c r="AUU1349" s="16"/>
      <c r="AUV1349" s="16"/>
      <c r="AUW1349" s="16"/>
      <c r="AUX1349" s="16"/>
      <c r="AUY1349" s="16"/>
      <c r="AUZ1349" s="16"/>
      <c r="AVA1349" s="16"/>
      <c r="AVB1349" s="16"/>
      <c r="AVC1349" s="16"/>
      <c r="AVD1349" s="16"/>
      <c r="AVE1349" s="16"/>
      <c r="AVF1349" s="16"/>
      <c r="AVG1349" s="16"/>
      <c r="AVH1349" s="16"/>
      <c r="AVI1349" s="16"/>
      <c r="AVJ1349" s="16"/>
      <c r="AVK1349" s="16"/>
      <c r="AVL1349" s="16"/>
      <c r="AVM1349" s="16"/>
      <c r="AVN1349" s="16"/>
      <c r="AVO1349" s="16"/>
      <c r="AVP1349" s="16"/>
      <c r="AVQ1349" s="16"/>
      <c r="AVR1349" s="16"/>
      <c r="AVS1349" s="16"/>
      <c r="AVT1349" s="16"/>
      <c r="AVU1349" s="16"/>
      <c r="AVV1349" s="16"/>
      <c r="AVW1349" s="16"/>
      <c r="AVX1349" s="16"/>
      <c r="AVY1349" s="16"/>
      <c r="AVZ1349" s="16"/>
      <c r="AWA1349" s="16"/>
      <c r="AWB1349" s="16"/>
      <c r="AWC1349" s="16"/>
      <c r="AWD1349" s="16"/>
      <c r="AWE1349" s="16"/>
      <c r="AWF1349" s="16"/>
      <c r="AWG1349" s="16"/>
      <c r="AWH1349" s="16"/>
      <c r="AWI1349" s="16"/>
      <c r="AWJ1349" s="16"/>
      <c r="AWK1349" s="16"/>
      <c r="AWL1349" s="16"/>
      <c r="AWM1349" s="16"/>
      <c r="AWN1349" s="16"/>
      <c r="AWO1349" s="16"/>
      <c r="AWP1349" s="16"/>
      <c r="AWQ1349" s="16"/>
      <c r="AWR1349" s="16"/>
      <c r="AWS1349" s="16"/>
      <c r="AWT1349" s="16"/>
      <c r="AWU1349" s="16"/>
      <c r="AWV1349" s="16"/>
      <c r="AWW1349" s="16"/>
      <c r="AWX1349" s="16"/>
      <c r="AWY1349" s="16"/>
      <c r="AWZ1349" s="16"/>
      <c r="AXA1349" s="16"/>
      <c r="AXB1349" s="16"/>
      <c r="AXC1349" s="16"/>
      <c r="AXD1349" s="16"/>
      <c r="AXE1349" s="16"/>
      <c r="AXF1349" s="16"/>
      <c r="AXG1349" s="16"/>
      <c r="AXH1349" s="16"/>
      <c r="AXI1349" s="16"/>
      <c r="AXJ1349" s="16"/>
      <c r="AXK1349" s="16"/>
      <c r="AXL1349" s="16"/>
      <c r="AXM1349" s="16"/>
      <c r="AXN1349" s="16"/>
      <c r="AXO1349" s="16"/>
      <c r="AXP1349" s="16"/>
      <c r="AXQ1349" s="16"/>
      <c r="AXR1349" s="16"/>
      <c r="AXS1349" s="16"/>
      <c r="AXT1349" s="16"/>
      <c r="AXU1349" s="16"/>
      <c r="AXV1349" s="16"/>
      <c r="AXW1349" s="16"/>
      <c r="AXX1349" s="16"/>
      <c r="AXY1349" s="16"/>
      <c r="AXZ1349" s="16"/>
      <c r="AYA1349" s="16"/>
      <c r="AYB1349" s="16"/>
      <c r="AYC1349" s="16"/>
      <c r="AYD1349" s="16"/>
      <c r="AYE1349" s="16"/>
      <c r="AYF1349" s="16"/>
      <c r="AYG1349" s="16"/>
      <c r="AYH1349" s="16"/>
      <c r="AYI1349" s="16"/>
      <c r="AYJ1349" s="16"/>
      <c r="AYK1349" s="16"/>
      <c r="AYL1349" s="16"/>
      <c r="AYM1349" s="16"/>
      <c r="AYN1349" s="16"/>
      <c r="AYO1349" s="16"/>
      <c r="AYP1349" s="16"/>
      <c r="AYQ1349" s="16"/>
      <c r="AYR1349" s="16"/>
      <c r="AYS1349" s="16"/>
      <c r="AYT1349" s="16"/>
      <c r="AYU1349" s="16"/>
      <c r="AYV1349" s="16"/>
      <c r="AYW1349" s="16"/>
      <c r="AYX1349" s="16"/>
      <c r="AYY1349" s="16"/>
      <c r="AYZ1349" s="16"/>
      <c r="AZA1349" s="16"/>
      <c r="AZB1349" s="16"/>
      <c r="AZC1349" s="16"/>
      <c r="AZD1349" s="16"/>
      <c r="AZE1349" s="16"/>
      <c r="AZF1349" s="16"/>
      <c r="AZG1349" s="16"/>
      <c r="AZH1349" s="16"/>
      <c r="AZI1349" s="16"/>
      <c r="AZJ1349" s="16"/>
      <c r="AZK1349" s="16"/>
      <c r="AZL1349" s="16"/>
      <c r="AZM1349" s="16"/>
      <c r="AZN1349" s="16"/>
      <c r="AZO1349" s="16"/>
      <c r="AZP1349" s="16"/>
      <c r="AZQ1349" s="16"/>
      <c r="AZR1349" s="16"/>
      <c r="AZS1349" s="16"/>
      <c r="AZT1349" s="16"/>
      <c r="AZU1349" s="16"/>
      <c r="AZV1349" s="16"/>
      <c r="AZW1349" s="16"/>
      <c r="AZX1349" s="16"/>
      <c r="AZY1349" s="16"/>
      <c r="AZZ1349" s="16"/>
      <c r="BAA1349" s="16"/>
      <c r="BAB1349" s="16"/>
      <c r="BAC1349" s="16"/>
      <c r="BAD1349" s="16"/>
      <c r="BAE1349" s="16"/>
      <c r="BAF1349" s="16"/>
      <c r="BAG1349" s="16"/>
      <c r="BAH1349" s="16"/>
      <c r="BAI1349" s="16"/>
      <c r="BAJ1349" s="16"/>
      <c r="BAK1349" s="16"/>
      <c r="BAL1349" s="16"/>
      <c r="BAM1349" s="16"/>
      <c r="BAN1349" s="16"/>
      <c r="BAO1349" s="16"/>
      <c r="BAP1349" s="16"/>
      <c r="BAQ1349" s="16"/>
      <c r="BAR1349" s="16"/>
      <c r="BAS1349" s="16"/>
      <c r="BAT1349" s="16"/>
      <c r="BAU1349" s="16"/>
      <c r="BAV1349" s="16"/>
      <c r="BAW1349" s="16"/>
      <c r="BAX1349" s="16"/>
      <c r="BAY1349" s="16"/>
      <c r="BAZ1349" s="16"/>
      <c r="BBA1349" s="16"/>
      <c r="BBB1349" s="16"/>
      <c r="BBC1349" s="16"/>
      <c r="BBD1349" s="16"/>
      <c r="BBE1349" s="16"/>
      <c r="BBF1349" s="16"/>
      <c r="BBG1349" s="16"/>
      <c r="BBH1349" s="16"/>
      <c r="BBI1349" s="16"/>
      <c r="BBJ1349" s="16"/>
      <c r="BBK1349" s="16"/>
      <c r="BBL1349" s="16"/>
      <c r="BBM1349" s="16"/>
      <c r="BBN1349" s="16"/>
      <c r="BBO1349" s="16"/>
      <c r="BBP1349" s="16"/>
      <c r="BBQ1349" s="16"/>
      <c r="BBR1349" s="16"/>
      <c r="BBS1349" s="16"/>
      <c r="BBT1349" s="16"/>
      <c r="BBU1349" s="16"/>
      <c r="BBV1349" s="16"/>
      <c r="BBW1349" s="16"/>
      <c r="BBX1349" s="16"/>
      <c r="BBY1349" s="16"/>
      <c r="BBZ1349" s="16"/>
      <c r="BCA1349" s="16"/>
      <c r="BCB1349" s="16"/>
      <c r="BCC1349" s="16"/>
      <c r="BCD1349" s="16"/>
      <c r="BCE1349" s="16"/>
      <c r="BCF1349" s="16"/>
      <c r="BCG1349" s="16"/>
      <c r="BCH1349" s="16"/>
      <c r="BCI1349" s="16"/>
      <c r="BCJ1349" s="16"/>
      <c r="BCK1349" s="16"/>
      <c r="BCL1349" s="16"/>
      <c r="BCM1349" s="16"/>
      <c r="BCN1349" s="16"/>
      <c r="BCO1349" s="16"/>
      <c r="BCP1349" s="16"/>
      <c r="BCQ1349" s="16"/>
      <c r="BCR1349" s="16"/>
      <c r="BCS1349" s="16"/>
      <c r="BCT1349" s="16"/>
      <c r="BCU1349" s="16"/>
      <c r="BCV1349" s="16"/>
      <c r="BCW1349" s="16"/>
      <c r="BCX1349" s="16"/>
      <c r="BCY1349" s="16"/>
      <c r="BCZ1349" s="16"/>
      <c r="BDA1349" s="16"/>
      <c r="BDB1349" s="16"/>
      <c r="BDC1349" s="16"/>
      <c r="BDD1349" s="16"/>
      <c r="BDE1349" s="16"/>
      <c r="BDF1349" s="16"/>
      <c r="BDG1349" s="16"/>
      <c r="BDH1349" s="16"/>
      <c r="BDI1349" s="16"/>
      <c r="BDJ1349" s="16"/>
      <c r="BDK1349" s="16"/>
      <c r="BDL1349" s="16"/>
      <c r="BDM1349" s="16"/>
      <c r="BDN1349" s="16"/>
      <c r="BDO1349" s="16"/>
      <c r="BDP1349" s="16"/>
      <c r="BDQ1349" s="16"/>
      <c r="BDR1349" s="16"/>
      <c r="BDS1349" s="16"/>
      <c r="BDT1349" s="16"/>
      <c r="BDU1349" s="16"/>
      <c r="BDV1349" s="16"/>
      <c r="BDW1349" s="16"/>
      <c r="BDX1349" s="16"/>
      <c r="BDY1349" s="16"/>
      <c r="BDZ1349" s="16"/>
      <c r="BEA1349" s="16"/>
      <c r="BEB1349" s="16"/>
      <c r="BEC1349" s="16"/>
      <c r="BED1349" s="16"/>
      <c r="BEE1349" s="16"/>
      <c r="BEF1349" s="16"/>
      <c r="BEG1349" s="16"/>
      <c r="BEH1349" s="16"/>
      <c r="BEI1349" s="16"/>
      <c r="BEJ1349" s="16"/>
      <c r="BEK1349" s="16"/>
      <c r="BEL1349" s="16"/>
      <c r="BEM1349" s="16"/>
      <c r="BEN1349" s="16"/>
      <c r="BEO1349" s="16"/>
      <c r="BEP1349" s="16"/>
      <c r="BEQ1349" s="16"/>
      <c r="BER1349" s="16"/>
      <c r="BES1349" s="16"/>
      <c r="BET1349" s="16"/>
      <c r="BEU1349" s="16"/>
      <c r="BEV1349" s="16"/>
      <c r="BEW1349" s="16"/>
      <c r="BEX1349" s="16"/>
      <c r="BEY1349" s="16"/>
      <c r="BEZ1349" s="16"/>
      <c r="BFA1349" s="16"/>
      <c r="BFB1349" s="16"/>
      <c r="BFC1349" s="16"/>
      <c r="BFD1349" s="16"/>
      <c r="BFE1349" s="16"/>
      <c r="BFF1349" s="16"/>
      <c r="BFG1349" s="16"/>
      <c r="BFH1349" s="16"/>
      <c r="BFI1349" s="16"/>
      <c r="BFJ1349" s="16"/>
      <c r="BFK1349" s="16"/>
      <c r="BFL1349" s="16"/>
      <c r="BFM1349" s="16"/>
      <c r="BFN1349" s="16"/>
      <c r="BFO1349" s="16"/>
      <c r="BFP1349" s="16"/>
      <c r="BFQ1349" s="16"/>
      <c r="BFR1349" s="16"/>
      <c r="BFS1349" s="16"/>
      <c r="BFT1349" s="16"/>
      <c r="BFU1349" s="16"/>
      <c r="BFV1349" s="16"/>
      <c r="BFW1349" s="16"/>
      <c r="BFX1349" s="16"/>
      <c r="BFY1349" s="16"/>
      <c r="BFZ1349" s="16"/>
      <c r="BGA1349" s="16"/>
      <c r="BGB1349" s="16"/>
      <c r="BGC1349" s="16"/>
      <c r="BGD1349" s="16"/>
      <c r="BGE1349" s="16"/>
      <c r="BGF1349" s="16"/>
      <c r="BGG1349" s="16"/>
      <c r="BGH1349" s="16"/>
      <c r="BGI1349" s="16"/>
      <c r="BGJ1349" s="16"/>
      <c r="BGK1349" s="16"/>
      <c r="BGL1349" s="16"/>
      <c r="BGM1349" s="16"/>
      <c r="BGN1349" s="16"/>
      <c r="BGO1349" s="16"/>
      <c r="BGP1349" s="16"/>
      <c r="BGQ1349" s="16"/>
      <c r="BGR1349" s="16"/>
      <c r="BGS1349" s="16"/>
      <c r="BGT1349" s="16"/>
      <c r="BGU1349" s="16"/>
      <c r="BGV1349" s="16"/>
      <c r="BGW1349" s="16"/>
      <c r="BGX1349" s="16"/>
      <c r="BGY1349" s="16"/>
      <c r="BGZ1349" s="16"/>
      <c r="BHA1349" s="16"/>
      <c r="BHB1349" s="16"/>
      <c r="BHC1349" s="16"/>
      <c r="BHD1349" s="16"/>
      <c r="BHE1349" s="16"/>
      <c r="BHF1349" s="16"/>
      <c r="BHG1349" s="16"/>
      <c r="BHH1349" s="16"/>
      <c r="BHI1349" s="16"/>
      <c r="BHJ1349" s="16"/>
      <c r="BHK1349" s="16"/>
      <c r="BHL1349" s="16"/>
      <c r="BHM1349" s="16"/>
      <c r="BHN1349" s="16"/>
      <c r="BHO1349" s="16"/>
      <c r="BHP1349" s="16"/>
      <c r="BHQ1349" s="16"/>
      <c r="BHR1349" s="16"/>
      <c r="BHS1349" s="16"/>
      <c r="BHT1349" s="16"/>
      <c r="BHU1349" s="16"/>
      <c r="BHV1349" s="16"/>
      <c r="BHW1349" s="16"/>
      <c r="BHX1349" s="16"/>
      <c r="BHY1349" s="16"/>
      <c r="BHZ1349" s="16"/>
      <c r="BIA1349" s="16"/>
      <c r="BIB1349" s="16"/>
      <c r="BIC1349" s="16"/>
      <c r="BID1349" s="16"/>
      <c r="BIE1349" s="16"/>
      <c r="BIF1349" s="16"/>
      <c r="BIG1349" s="16"/>
      <c r="BIH1349" s="16"/>
      <c r="BII1349" s="16"/>
      <c r="BIJ1349" s="16"/>
      <c r="BIK1349" s="16"/>
      <c r="BIL1349" s="16"/>
      <c r="BIM1349" s="16"/>
      <c r="BIN1349" s="16"/>
      <c r="BIO1349" s="16"/>
      <c r="BIP1349" s="16"/>
      <c r="BIQ1349" s="16"/>
      <c r="BIR1349" s="16"/>
      <c r="BIS1349" s="16"/>
      <c r="BIT1349" s="16"/>
      <c r="BIU1349" s="16"/>
      <c r="BIV1349" s="16"/>
      <c r="BIW1349" s="16"/>
      <c r="BIX1349" s="16"/>
      <c r="BIY1349" s="16"/>
      <c r="BIZ1349" s="16"/>
      <c r="BJA1349" s="16"/>
      <c r="BJB1349" s="16"/>
      <c r="BJC1349" s="16"/>
      <c r="BJD1349" s="16"/>
      <c r="BJE1349" s="16"/>
      <c r="BJF1349" s="16"/>
      <c r="BJG1349" s="16"/>
      <c r="BJH1349" s="16"/>
      <c r="BJI1349" s="16"/>
      <c r="BJJ1349" s="16"/>
      <c r="BJK1349" s="16"/>
      <c r="BJL1349" s="16"/>
      <c r="BJM1349" s="16"/>
      <c r="BJN1349" s="16"/>
      <c r="BJO1349" s="16"/>
      <c r="BJP1349" s="16"/>
      <c r="BJQ1349" s="16"/>
      <c r="BJR1349" s="16"/>
      <c r="BJS1349" s="16"/>
      <c r="BJT1349" s="16"/>
      <c r="BJU1349" s="16"/>
      <c r="BJV1349" s="16"/>
      <c r="BJW1349" s="16"/>
      <c r="BJX1349" s="16"/>
      <c r="BJY1349" s="16"/>
      <c r="BJZ1349" s="16"/>
      <c r="BKA1349" s="16"/>
      <c r="BKB1349" s="16"/>
      <c r="BKC1349" s="16"/>
      <c r="BKD1349" s="16"/>
      <c r="BKE1349" s="16"/>
      <c r="BKF1349" s="16"/>
      <c r="BKG1349" s="16"/>
      <c r="BKH1349" s="16"/>
      <c r="BKI1349" s="16"/>
      <c r="BKJ1349" s="16"/>
      <c r="BKK1349" s="16"/>
      <c r="BKL1349" s="16"/>
      <c r="BKM1349" s="16"/>
      <c r="BKN1349" s="16"/>
      <c r="BKO1349" s="16"/>
      <c r="BKP1349" s="16"/>
      <c r="BKQ1349" s="16"/>
      <c r="BKR1349" s="16"/>
      <c r="BKS1349" s="16"/>
      <c r="BKT1349" s="16"/>
      <c r="BKU1349" s="16"/>
      <c r="BKV1349" s="16"/>
      <c r="BKW1349" s="16"/>
      <c r="BKX1349" s="16"/>
      <c r="BKY1349" s="16"/>
      <c r="BKZ1349" s="16"/>
      <c r="BLA1349" s="16"/>
      <c r="BLB1349" s="16"/>
      <c r="BLC1349" s="16"/>
      <c r="BLD1349" s="16"/>
      <c r="BLE1349" s="16"/>
      <c r="BLF1349" s="16"/>
      <c r="BLG1349" s="16"/>
      <c r="BLH1349" s="16"/>
      <c r="BLI1349" s="16"/>
      <c r="BLJ1349" s="16"/>
      <c r="BLK1349" s="16"/>
      <c r="BLL1349" s="16"/>
      <c r="BLM1349" s="16"/>
      <c r="BLN1349" s="16"/>
      <c r="BLO1349" s="16"/>
      <c r="BLP1349" s="16"/>
      <c r="BLQ1349" s="16"/>
      <c r="BLR1349" s="16"/>
      <c r="BLS1349" s="16"/>
      <c r="BLT1349" s="16"/>
      <c r="BLU1349" s="16"/>
      <c r="BLV1349" s="16"/>
      <c r="BLW1349" s="16"/>
      <c r="BLX1349" s="16"/>
      <c r="BLY1349" s="16"/>
      <c r="BLZ1349" s="16"/>
      <c r="BMA1349" s="16"/>
      <c r="BMB1349" s="16"/>
      <c r="BMC1349" s="16"/>
      <c r="BMD1349" s="16"/>
      <c r="BME1349" s="16"/>
      <c r="BMF1349" s="16"/>
      <c r="BMG1349" s="16"/>
      <c r="BMH1349" s="16"/>
      <c r="BMI1349" s="16"/>
      <c r="BMJ1349" s="16"/>
      <c r="BMK1349" s="16"/>
      <c r="BML1349" s="16"/>
      <c r="BMM1349" s="16"/>
      <c r="BMN1349" s="16"/>
      <c r="BMO1349" s="16"/>
      <c r="BMP1349" s="16"/>
      <c r="BMQ1349" s="16"/>
      <c r="BMR1349" s="16"/>
    </row>
    <row r="1350" spans="1:1708" customFormat="1">
      <c r="A1350" s="568" t="s">
        <v>3314</v>
      </c>
      <c r="B1350" s="569"/>
      <c r="C1350" s="568" t="s">
        <v>3314</v>
      </c>
      <c r="D1350" s="568"/>
      <c r="E1350" s="570" t="s">
        <v>357</v>
      </c>
      <c r="F1350" s="930" t="s">
        <v>358</v>
      </c>
      <c r="G1350" s="571" t="s">
        <v>184</v>
      </c>
      <c r="H1350" s="571"/>
      <c r="I1350" s="571">
        <v>5</v>
      </c>
      <c r="J1350" s="571"/>
      <c r="K1350" s="571">
        <v>58.632706726000002</v>
      </c>
      <c r="L1350" s="571">
        <v>24.809118698000098</v>
      </c>
      <c r="M1350" s="572" t="s">
        <v>316</v>
      </c>
      <c r="N1350" s="572"/>
      <c r="O1350" s="571" t="s">
        <v>3315</v>
      </c>
      <c r="P1350" s="571" t="s">
        <v>316</v>
      </c>
      <c r="Q1350" s="571" t="s">
        <v>3309</v>
      </c>
      <c r="R1350" s="1025">
        <v>1290</v>
      </c>
      <c r="S1350" s="1025">
        <v>1290</v>
      </c>
      <c r="T1350" s="297"/>
      <c r="U1350" s="931"/>
      <c r="W1350" s="16"/>
      <c r="X1350" s="16"/>
      <c r="Y1350" s="16"/>
      <c r="Z1350" s="16"/>
      <c r="AA1350" s="16"/>
      <c r="AB1350" s="16"/>
      <c r="AC1350" s="16"/>
      <c r="AD1350" s="16"/>
      <c r="AE1350" s="16"/>
      <c r="AF1350" s="16"/>
      <c r="AG1350" s="16"/>
      <c r="AH1350" s="16"/>
      <c r="AI1350" s="16"/>
      <c r="AJ1350" s="16"/>
      <c r="AK1350" s="16"/>
      <c r="AL1350" s="16"/>
      <c r="AM1350" s="16"/>
      <c r="AN1350" s="16"/>
      <c r="AO1350" s="16"/>
      <c r="AP1350" s="16"/>
      <c r="AQ1350" s="16"/>
      <c r="AR1350" s="16"/>
      <c r="AS1350" s="16"/>
      <c r="AT1350" s="16"/>
      <c r="AU1350" s="16"/>
      <c r="AV1350" s="16"/>
      <c r="AW1350" s="16"/>
      <c r="AX1350" s="16"/>
      <c r="AY1350" s="16"/>
      <c r="AZ1350" s="16"/>
      <c r="BA1350" s="16"/>
      <c r="BB1350" s="16"/>
      <c r="BC1350" s="16"/>
      <c r="BD1350" s="16"/>
      <c r="BE1350" s="16"/>
      <c r="BF1350" s="16"/>
      <c r="BG1350" s="16"/>
      <c r="BH1350" s="16"/>
      <c r="BI1350" s="16"/>
      <c r="BJ1350" s="16"/>
      <c r="BK1350" s="16"/>
      <c r="BL1350" s="16"/>
      <c r="BM1350" s="16"/>
      <c r="BN1350" s="16"/>
      <c r="BO1350" s="16"/>
      <c r="BP1350" s="16"/>
      <c r="BQ1350" s="16"/>
      <c r="BR1350" s="16"/>
      <c r="BS1350" s="16"/>
      <c r="BT1350" s="16"/>
      <c r="BU1350" s="16"/>
      <c r="BV1350" s="16"/>
      <c r="BW1350" s="16"/>
      <c r="BX1350" s="16"/>
      <c r="BY1350" s="16"/>
      <c r="BZ1350" s="16"/>
      <c r="CA1350" s="16"/>
      <c r="CB1350" s="16"/>
      <c r="CC1350" s="16"/>
      <c r="CD1350" s="16"/>
      <c r="CE1350" s="16"/>
      <c r="CF1350" s="16"/>
      <c r="CG1350" s="16"/>
      <c r="CH1350" s="16"/>
      <c r="CI1350" s="16"/>
      <c r="CJ1350" s="16"/>
      <c r="CK1350" s="16"/>
      <c r="CL1350" s="16"/>
      <c r="CM1350" s="16"/>
      <c r="CN1350" s="16"/>
      <c r="CO1350" s="16"/>
      <c r="CP1350" s="16"/>
      <c r="CQ1350" s="16"/>
      <c r="CR1350" s="16"/>
      <c r="CS1350" s="16"/>
      <c r="CT1350" s="16"/>
      <c r="CU1350" s="16"/>
      <c r="CV1350" s="16"/>
      <c r="CW1350" s="16"/>
      <c r="CX1350" s="16"/>
      <c r="CY1350" s="16"/>
      <c r="CZ1350" s="16"/>
      <c r="DA1350" s="16"/>
      <c r="DB1350" s="16"/>
      <c r="DC1350" s="16"/>
      <c r="DD1350" s="16"/>
      <c r="DE1350" s="16"/>
      <c r="DF1350" s="16"/>
      <c r="DG1350" s="16"/>
      <c r="DH1350" s="16"/>
      <c r="DI1350" s="16"/>
      <c r="DJ1350" s="16"/>
      <c r="DK1350" s="16"/>
      <c r="DL1350" s="16"/>
      <c r="DM1350" s="16"/>
      <c r="DN1350" s="16"/>
      <c r="DO1350" s="16"/>
      <c r="DP1350" s="16"/>
      <c r="DQ1350" s="16"/>
      <c r="DR1350" s="16"/>
      <c r="DS1350" s="16"/>
      <c r="DT1350" s="16"/>
      <c r="DU1350" s="16"/>
      <c r="DV1350" s="16"/>
      <c r="DW1350" s="16"/>
      <c r="DX1350" s="16"/>
      <c r="DY1350" s="16"/>
      <c r="DZ1350" s="16"/>
      <c r="EA1350" s="16"/>
      <c r="EB1350" s="16"/>
      <c r="EC1350" s="16"/>
      <c r="ED1350" s="16"/>
      <c r="EE1350" s="16"/>
      <c r="EF1350" s="16"/>
      <c r="EG1350" s="16"/>
      <c r="EH1350" s="16"/>
      <c r="EI1350" s="16"/>
      <c r="EJ1350" s="16"/>
      <c r="EK1350" s="16"/>
      <c r="EL1350" s="16"/>
      <c r="EM1350" s="16"/>
      <c r="EN1350" s="16"/>
      <c r="EO1350" s="16"/>
      <c r="EP1350" s="16"/>
      <c r="EQ1350" s="16"/>
      <c r="ER1350" s="16"/>
      <c r="ES1350" s="16"/>
      <c r="ET1350" s="16"/>
      <c r="EU1350" s="16"/>
      <c r="EV1350" s="16"/>
      <c r="EW1350" s="16"/>
      <c r="EX1350" s="16"/>
      <c r="EY1350" s="16"/>
      <c r="EZ1350" s="16"/>
      <c r="FA1350" s="16"/>
      <c r="FB1350" s="16"/>
      <c r="FC1350" s="16"/>
      <c r="FD1350" s="16"/>
      <c r="FE1350" s="16"/>
      <c r="FF1350" s="16"/>
      <c r="FG1350" s="16"/>
      <c r="FH1350" s="16"/>
      <c r="FI1350" s="16"/>
      <c r="FJ1350" s="16"/>
      <c r="FK1350" s="16"/>
      <c r="FL1350" s="16"/>
      <c r="FM1350" s="16"/>
      <c r="FN1350" s="16"/>
      <c r="FO1350" s="16"/>
      <c r="FP1350" s="16"/>
      <c r="FQ1350" s="16"/>
      <c r="FR1350" s="16"/>
      <c r="FS1350" s="16"/>
      <c r="FT1350" s="16"/>
      <c r="FU1350" s="16"/>
      <c r="FV1350" s="16"/>
      <c r="FW1350" s="16"/>
      <c r="FX1350" s="16"/>
      <c r="FY1350" s="16"/>
      <c r="FZ1350" s="16"/>
      <c r="GA1350" s="16"/>
      <c r="GB1350" s="16"/>
      <c r="GC1350" s="16"/>
      <c r="GD1350" s="16"/>
      <c r="GE1350" s="16"/>
      <c r="GF1350" s="16"/>
      <c r="GG1350" s="16"/>
      <c r="GH1350" s="16"/>
      <c r="GI1350" s="16"/>
      <c r="GJ1350" s="16"/>
      <c r="GK1350" s="16"/>
      <c r="GL1350" s="16"/>
      <c r="GM1350" s="16"/>
      <c r="GN1350" s="16"/>
      <c r="GO1350" s="16"/>
      <c r="GP1350" s="16"/>
      <c r="GQ1350" s="16"/>
      <c r="GR1350" s="16"/>
      <c r="GS1350" s="16"/>
      <c r="GT1350" s="16"/>
      <c r="GU1350" s="16"/>
      <c r="GV1350" s="16"/>
      <c r="GW1350" s="16"/>
      <c r="GX1350" s="16"/>
      <c r="GY1350" s="16"/>
      <c r="GZ1350" s="16"/>
      <c r="HA1350" s="16"/>
      <c r="HB1350" s="16"/>
      <c r="HC1350" s="16"/>
      <c r="HD1350" s="16"/>
      <c r="HE1350" s="16"/>
      <c r="HF1350" s="16"/>
      <c r="HG1350" s="16"/>
      <c r="HH1350" s="16"/>
      <c r="HI1350" s="16"/>
      <c r="HJ1350" s="16"/>
      <c r="HK1350" s="16"/>
      <c r="HL1350" s="16"/>
      <c r="HM1350" s="16"/>
      <c r="HN1350" s="16"/>
      <c r="HO1350" s="16"/>
      <c r="HP1350" s="16"/>
      <c r="HQ1350" s="16"/>
      <c r="HR1350" s="16"/>
      <c r="HS1350" s="16"/>
      <c r="HT1350" s="16"/>
      <c r="HU1350" s="16"/>
      <c r="HV1350" s="16"/>
      <c r="HW1350" s="16"/>
      <c r="HX1350" s="16"/>
      <c r="HY1350" s="16"/>
      <c r="HZ1350" s="16"/>
      <c r="IA1350" s="16"/>
      <c r="IB1350" s="16"/>
      <c r="IC1350" s="16"/>
      <c r="ID1350" s="16"/>
      <c r="IE1350" s="16"/>
      <c r="IF1350" s="16"/>
      <c r="IG1350" s="16"/>
      <c r="IH1350" s="16"/>
      <c r="II1350" s="16"/>
      <c r="IJ1350" s="16"/>
      <c r="IK1350" s="16"/>
      <c r="IL1350" s="16"/>
      <c r="IM1350" s="16"/>
      <c r="IN1350" s="16"/>
      <c r="IO1350" s="16"/>
      <c r="IP1350" s="16"/>
      <c r="IQ1350" s="16"/>
      <c r="IR1350" s="16"/>
      <c r="IS1350" s="16"/>
      <c r="IT1350" s="16"/>
      <c r="IU1350" s="16"/>
      <c r="IV1350" s="16"/>
      <c r="IW1350" s="16"/>
      <c r="IX1350" s="16"/>
      <c r="IY1350" s="16"/>
      <c r="IZ1350" s="16"/>
      <c r="JA1350" s="16"/>
      <c r="JB1350" s="16"/>
      <c r="JC1350" s="16"/>
      <c r="JD1350" s="16"/>
      <c r="JE1350" s="16"/>
      <c r="JF1350" s="16"/>
      <c r="JG1350" s="16"/>
      <c r="JH1350" s="16"/>
      <c r="JI1350" s="16"/>
      <c r="JJ1350" s="16"/>
      <c r="JK1350" s="16"/>
      <c r="JL1350" s="16"/>
      <c r="JM1350" s="16"/>
      <c r="JN1350" s="16"/>
      <c r="JO1350" s="16"/>
      <c r="JP1350" s="16"/>
      <c r="JQ1350" s="16"/>
      <c r="JR1350" s="16"/>
      <c r="JS1350" s="16"/>
      <c r="JT1350" s="16"/>
      <c r="JU1350" s="16"/>
      <c r="JV1350" s="16"/>
      <c r="JW1350" s="16"/>
      <c r="JX1350" s="16"/>
      <c r="JY1350" s="16"/>
      <c r="JZ1350" s="16"/>
      <c r="KA1350" s="16"/>
      <c r="KB1350" s="16"/>
      <c r="KC1350" s="16"/>
      <c r="KD1350" s="16"/>
      <c r="KE1350" s="16"/>
      <c r="KF1350" s="16"/>
      <c r="KG1350" s="16"/>
      <c r="KH1350" s="16"/>
      <c r="KI1350" s="16"/>
      <c r="KJ1350" s="16"/>
      <c r="KK1350" s="16"/>
      <c r="KL1350" s="16"/>
      <c r="KM1350" s="16"/>
      <c r="KN1350" s="16"/>
      <c r="KO1350" s="16"/>
      <c r="KP1350" s="16"/>
      <c r="KQ1350" s="16"/>
      <c r="KR1350" s="16"/>
      <c r="KS1350" s="16"/>
      <c r="KT1350" s="16"/>
      <c r="KU1350" s="16"/>
      <c r="KV1350" s="16"/>
      <c r="KW1350" s="16"/>
      <c r="KX1350" s="16"/>
      <c r="KY1350" s="16"/>
      <c r="KZ1350" s="16"/>
      <c r="LA1350" s="16"/>
      <c r="LB1350" s="16"/>
      <c r="LC1350" s="16"/>
      <c r="LD1350" s="16"/>
      <c r="LE1350" s="16"/>
      <c r="LF1350" s="16"/>
      <c r="LG1350" s="16"/>
      <c r="LH1350" s="16"/>
      <c r="LI1350" s="16"/>
      <c r="LJ1350" s="16"/>
      <c r="LK1350" s="16"/>
      <c r="LL1350" s="16"/>
      <c r="LM1350" s="16"/>
      <c r="LN1350" s="16"/>
      <c r="LO1350" s="16"/>
      <c r="LP1350" s="16"/>
      <c r="LQ1350" s="16"/>
      <c r="LR1350" s="16"/>
      <c r="LS1350" s="16"/>
      <c r="LT1350" s="16"/>
      <c r="LU1350" s="16"/>
      <c r="LV1350" s="16"/>
      <c r="LW1350" s="16"/>
      <c r="LX1350" s="16"/>
      <c r="LY1350" s="16"/>
      <c r="LZ1350" s="16"/>
      <c r="MA1350" s="16"/>
      <c r="MB1350" s="16"/>
      <c r="MC1350" s="16"/>
      <c r="MD1350" s="16"/>
      <c r="ME1350" s="16"/>
      <c r="MF1350" s="16"/>
      <c r="MG1350" s="16"/>
      <c r="MH1350" s="16"/>
      <c r="MI1350" s="16"/>
      <c r="MJ1350" s="16"/>
      <c r="MK1350" s="16"/>
      <c r="ML1350" s="16"/>
      <c r="MM1350" s="16"/>
      <c r="MN1350" s="16"/>
      <c r="MO1350" s="16"/>
      <c r="MP1350" s="16"/>
      <c r="MQ1350" s="16"/>
      <c r="MR1350" s="16"/>
      <c r="MS1350" s="16"/>
      <c r="MT1350" s="16"/>
      <c r="MU1350" s="16"/>
      <c r="MV1350" s="16"/>
      <c r="MW1350" s="16"/>
      <c r="MX1350" s="16"/>
      <c r="MY1350" s="16"/>
      <c r="MZ1350" s="16"/>
      <c r="NA1350" s="16"/>
      <c r="NB1350" s="16"/>
      <c r="NC1350" s="16"/>
      <c r="ND1350" s="16"/>
      <c r="NE1350" s="16"/>
      <c r="NF1350" s="16"/>
      <c r="NG1350" s="16"/>
      <c r="NH1350" s="16"/>
      <c r="NI1350" s="16"/>
      <c r="NJ1350" s="16"/>
      <c r="NK1350" s="16"/>
      <c r="NL1350" s="16"/>
      <c r="NM1350" s="16"/>
      <c r="NN1350" s="16"/>
      <c r="NO1350" s="16"/>
      <c r="NP1350" s="16"/>
      <c r="NQ1350" s="16"/>
      <c r="NR1350" s="16"/>
      <c r="NS1350" s="16"/>
      <c r="NT1350" s="16"/>
      <c r="NU1350" s="16"/>
      <c r="NV1350" s="16"/>
      <c r="NW1350" s="16"/>
      <c r="NX1350" s="16"/>
      <c r="NY1350" s="16"/>
      <c r="NZ1350" s="16"/>
      <c r="OA1350" s="16"/>
      <c r="OB1350" s="16"/>
      <c r="OC1350" s="16"/>
      <c r="OD1350" s="16"/>
      <c r="OE1350" s="16"/>
      <c r="OF1350" s="16"/>
      <c r="OG1350" s="16"/>
      <c r="OH1350" s="16"/>
      <c r="OI1350" s="16"/>
      <c r="OJ1350" s="16"/>
      <c r="OK1350" s="16"/>
      <c r="OL1350" s="16"/>
      <c r="OM1350" s="16"/>
      <c r="ON1350" s="16"/>
      <c r="OO1350" s="16"/>
      <c r="OP1350" s="16"/>
      <c r="OQ1350" s="16"/>
      <c r="OR1350" s="16"/>
      <c r="OS1350" s="16"/>
      <c r="OT1350" s="16"/>
      <c r="OU1350" s="16"/>
      <c r="OV1350" s="16"/>
      <c r="OW1350" s="16"/>
      <c r="OX1350" s="16"/>
      <c r="OY1350" s="16"/>
      <c r="OZ1350" s="16"/>
      <c r="PA1350" s="16"/>
      <c r="PB1350" s="16"/>
      <c r="PC1350" s="16"/>
      <c r="PD1350" s="16"/>
      <c r="PE1350" s="16"/>
      <c r="PF1350" s="16"/>
      <c r="PG1350" s="16"/>
      <c r="PH1350" s="16"/>
      <c r="PI1350" s="16"/>
      <c r="PJ1350" s="16"/>
      <c r="PK1350" s="16"/>
      <c r="PL1350" s="16"/>
      <c r="PM1350" s="16"/>
      <c r="PN1350" s="16"/>
      <c r="PO1350" s="16"/>
      <c r="PP1350" s="16"/>
      <c r="PQ1350" s="16"/>
      <c r="PR1350" s="16"/>
      <c r="PS1350" s="16"/>
      <c r="PT1350" s="16"/>
      <c r="PU1350" s="16"/>
      <c r="PV1350" s="16"/>
      <c r="PW1350" s="16"/>
      <c r="PX1350" s="16"/>
      <c r="PY1350" s="16"/>
      <c r="PZ1350" s="16"/>
      <c r="QA1350" s="16"/>
      <c r="QB1350" s="16"/>
      <c r="QC1350" s="16"/>
      <c r="QD1350" s="16"/>
      <c r="QE1350" s="16"/>
      <c r="QF1350" s="16"/>
      <c r="QG1350" s="16"/>
      <c r="QH1350" s="16"/>
      <c r="QI1350" s="16"/>
      <c r="QJ1350" s="16"/>
      <c r="QK1350" s="16"/>
      <c r="QL1350" s="16"/>
      <c r="QM1350" s="16"/>
      <c r="QN1350" s="16"/>
      <c r="QO1350" s="16"/>
      <c r="QP1350" s="16"/>
      <c r="QQ1350" s="16"/>
      <c r="QR1350" s="16"/>
      <c r="QS1350" s="16"/>
      <c r="QT1350" s="16"/>
      <c r="QU1350" s="16"/>
      <c r="QV1350" s="16"/>
      <c r="QW1350" s="16"/>
      <c r="QX1350" s="16"/>
      <c r="QY1350" s="16"/>
      <c r="QZ1350" s="16"/>
      <c r="RA1350" s="16"/>
      <c r="RB1350" s="16"/>
      <c r="RC1350" s="16"/>
      <c r="RD1350" s="16"/>
      <c r="RE1350" s="16"/>
      <c r="RF1350" s="16"/>
      <c r="RG1350" s="16"/>
      <c r="RH1350" s="16"/>
      <c r="RI1350" s="16"/>
      <c r="RJ1350" s="16"/>
      <c r="RK1350" s="16"/>
      <c r="RL1350" s="16"/>
      <c r="RM1350" s="16"/>
      <c r="RN1350" s="16"/>
      <c r="RO1350" s="16"/>
      <c r="RP1350" s="16"/>
      <c r="RQ1350" s="16"/>
      <c r="RR1350" s="16"/>
      <c r="RS1350" s="16"/>
      <c r="RT1350" s="16"/>
      <c r="RU1350" s="16"/>
      <c r="RV1350" s="16"/>
      <c r="RW1350" s="16"/>
      <c r="RX1350" s="16"/>
      <c r="RY1350" s="16"/>
      <c r="RZ1350" s="16"/>
      <c r="SA1350" s="16"/>
      <c r="SB1350" s="16"/>
      <c r="SC1350" s="16"/>
      <c r="SD1350" s="16"/>
      <c r="SE1350" s="16"/>
      <c r="SF1350" s="16"/>
      <c r="SG1350" s="16"/>
      <c r="SH1350" s="16"/>
      <c r="SI1350" s="16"/>
      <c r="SJ1350" s="16"/>
      <c r="SK1350" s="16"/>
      <c r="SL1350" s="16"/>
      <c r="SM1350" s="16"/>
      <c r="SN1350" s="16"/>
      <c r="SO1350" s="16"/>
      <c r="SP1350" s="16"/>
      <c r="SQ1350" s="16"/>
      <c r="SR1350" s="16"/>
      <c r="SS1350" s="16"/>
      <c r="ST1350" s="16"/>
      <c r="SU1350" s="16"/>
      <c r="SV1350" s="16"/>
      <c r="SW1350" s="16"/>
      <c r="SX1350" s="16"/>
      <c r="SY1350" s="16"/>
      <c r="SZ1350" s="16"/>
      <c r="TA1350" s="16"/>
      <c r="TB1350" s="16"/>
      <c r="TC1350" s="16"/>
      <c r="TD1350" s="16"/>
      <c r="TE1350" s="16"/>
      <c r="TF1350" s="16"/>
      <c r="TG1350" s="16"/>
      <c r="TH1350" s="16"/>
      <c r="TI1350" s="16"/>
      <c r="TJ1350" s="16"/>
      <c r="TK1350" s="16"/>
      <c r="TL1350" s="16"/>
      <c r="TM1350" s="16"/>
      <c r="TN1350" s="16"/>
      <c r="TO1350" s="16"/>
      <c r="TP1350" s="16"/>
      <c r="TQ1350" s="16"/>
      <c r="TR1350" s="16"/>
      <c r="TS1350" s="16"/>
      <c r="TT1350" s="16"/>
      <c r="TU1350" s="16"/>
      <c r="TV1350" s="16"/>
      <c r="TW1350" s="16"/>
      <c r="TX1350" s="16"/>
      <c r="TY1350" s="16"/>
      <c r="TZ1350" s="16"/>
      <c r="UA1350" s="16"/>
      <c r="UB1350" s="16"/>
      <c r="UC1350" s="16"/>
      <c r="UD1350" s="16"/>
      <c r="UE1350" s="16"/>
      <c r="UF1350" s="16"/>
      <c r="UG1350" s="16"/>
      <c r="UH1350" s="16"/>
      <c r="UI1350" s="16"/>
      <c r="UJ1350" s="16"/>
      <c r="UK1350" s="16"/>
      <c r="UL1350" s="16"/>
      <c r="UM1350" s="16"/>
      <c r="UN1350" s="16"/>
      <c r="UO1350" s="16"/>
      <c r="UP1350" s="16"/>
      <c r="UQ1350" s="16"/>
      <c r="UR1350" s="16"/>
      <c r="US1350" s="16"/>
      <c r="UT1350" s="16"/>
      <c r="UU1350" s="16"/>
      <c r="UV1350" s="16"/>
      <c r="UW1350" s="16"/>
      <c r="UX1350" s="16"/>
      <c r="UY1350" s="16"/>
      <c r="UZ1350" s="16"/>
      <c r="VA1350" s="16"/>
      <c r="VB1350" s="16"/>
      <c r="VC1350" s="16"/>
      <c r="VD1350" s="16"/>
      <c r="VE1350" s="16"/>
      <c r="VF1350" s="16"/>
      <c r="VG1350" s="16"/>
      <c r="VH1350" s="16"/>
      <c r="VI1350" s="16"/>
      <c r="VJ1350" s="16"/>
      <c r="VK1350" s="16"/>
      <c r="VL1350" s="16"/>
      <c r="VM1350" s="16"/>
      <c r="VN1350" s="16"/>
      <c r="VO1350" s="16"/>
      <c r="VP1350" s="16"/>
      <c r="VQ1350" s="16"/>
      <c r="VR1350" s="16"/>
      <c r="VS1350" s="16"/>
      <c r="VT1350" s="16"/>
      <c r="VU1350" s="16"/>
      <c r="VV1350" s="16"/>
      <c r="VW1350" s="16"/>
      <c r="VX1350" s="16"/>
      <c r="VY1350" s="16"/>
      <c r="VZ1350" s="16"/>
      <c r="WA1350" s="16"/>
      <c r="WB1350" s="16"/>
      <c r="WC1350" s="16"/>
      <c r="WD1350" s="16"/>
      <c r="WE1350" s="16"/>
      <c r="WF1350" s="16"/>
      <c r="WG1350" s="16"/>
      <c r="WH1350" s="16"/>
      <c r="WI1350" s="16"/>
      <c r="WJ1350" s="16"/>
      <c r="WK1350" s="16"/>
      <c r="WL1350" s="16"/>
      <c r="WM1350" s="16"/>
      <c r="WN1350" s="16"/>
      <c r="WO1350" s="16"/>
      <c r="WP1350" s="16"/>
      <c r="WQ1350" s="16"/>
      <c r="WR1350" s="16"/>
      <c r="WS1350" s="16"/>
      <c r="WT1350" s="16"/>
      <c r="WU1350" s="16"/>
      <c r="WV1350" s="16"/>
      <c r="WW1350" s="16"/>
      <c r="WX1350" s="16"/>
      <c r="WY1350" s="16"/>
      <c r="WZ1350" s="16"/>
      <c r="XA1350" s="16"/>
      <c r="XB1350" s="16"/>
      <c r="XC1350" s="16"/>
      <c r="XD1350" s="16"/>
      <c r="XE1350" s="16"/>
      <c r="XF1350" s="16"/>
      <c r="XG1350" s="16"/>
      <c r="XH1350" s="16"/>
      <c r="XI1350" s="16"/>
      <c r="XJ1350" s="16"/>
      <c r="XK1350" s="16"/>
      <c r="XL1350" s="16"/>
      <c r="XM1350" s="16"/>
      <c r="XN1350" s="16"/>
      <c r="XO1350" s="16"/>
      <c r="XP1350" s="16"/>
      <c r="XQ1350" s="16"/>
      <c r="XR1350" s="16"/>
      <c r="XS1350" s="16"/>
      <c r="XT1350" s="16"/>
      <c r="XU1350" s="16"/>
      <c r="XV1350" s="16"/>
      <c r="XW1350" s="16"/>
      <c r="XX1350" s="16"/>
      <c r="XY1350" s="16"/>
      <c r="XZ1350" s="16"/>
      <c r="YA1350" s="16"/>
      <c r="YB1350" s="16"/>
      <c r="YC1350" s="16"/>
      <c r="YD1350" s="16"/>
      <c r="YE1350" s="16"/>
      <c r="YF1350" s="16"/>
      <c r="YG1350" s="16"/>
      <c r="YH1350" s="16"/>
      <c r="YI1350" s="16"/>
      <c r="YJ1350" s="16"/>
      <c r="YK1350" s="16"/>
      <c r="YL1350" s="16"/>
      <c r="YM1350" s="16"/>
      <c r="YN1350" s="16"/>
      <c r="YO1350" s="16"/>
      <c r="YP1350" s="16"/>
      <c r="YQ1350" s="16"/>
      <c r="YR1350" s="16"/>
      <c r="YS1350" s="16"/>
      <c r="YT1350" s="16"/>
      <c r="YU1350" s="16"/>
      <c r="YV1350" s="16"/>
      <c r="YW1350" s="16"/>
      <c r="YX1350" s="16"/>
      <c r="YY1350" s="16"/>
      <c r="YZ1350" s="16"/>
      <c r="ZA1350" s="16"/>
      <c r="ZB1350" s="16"/>
      <c r="ZC1350" s="16"/>
      <c r="ZD1350" s="16"/>
      <c r="ZE1350" s="16"/>
      <c r="ZF1350" s="16"/>
      <c r="ZG1350" s="16"/>
      <c r="ZH1350" s="16"/>
      <c r="ZI1350" s="16"/>
      <c r="ZJ1350" s="16"/>
      <c r="ZK1350" s="16"/>
      <c r="ZL1350" s="16"/>
      <c r="ZM1350" s="16"/>
      <c r="ZN1350" s="16"/>
      <c r="ZO1350" s="16"/>
      <c r="ZP1350" s="16"/>
      <c r="ZQ1350" s="16"/>
      <c r="ZR1350" s="16"/>
      <c r="ZS1350" s="16"/>
      <c r="ZT1350" s="16"/>
      <c r="ZU1350" s="16"/>
      <c r="ZV1350" s="16"/>
      <c r="ZW1350" s="16"/>
      <c r="ZX1350" s="16"/>
      <c r="ZY1350" s="16"/>
      <c r="ZZ1350" s="16"/>
      <c r="AAA1350" s="16"/>
      <c r="AAB1350" s="16"/>
      <c r="AAC1350" s="16"/>
      <c r="AAD1350" s="16"/>
      <c r="AAE1350" s="16"/>
      <c r="AAF1350" s="16"/>
      <c r="AAG1350" s="16"/>
      <c r="AAH1350" s="16"/>
      <c r="AAI1350" s="16"/>
      <c r="AAJ1350" s="16"/>
      <c r="AAK1350" s="16"/>
      <c r="AAL1350" s="16"/>
      <c r="AAM1350" s="16"/>
      <c r="AAN1350" s="16"/>
      <c r="AAO1350" s="16"/>
      <c r="AAP1350" s="16"/>
      <c r="AAQ1350" s="16"/>
      <c r="AAR1350" s="16"/>
      <c r="AAS1350" s="16"/>
      <c r="AAT1350" s="16"/>
      <c r="AAU1350" s="16"/>
      <c r="AAV1350" s="16"/>
      <c r="AAW1350" s="16"/>
      <c r="AAX1350" s="16"/>
      <c r="AAY1350" s="16"/>
      <c r="AAZ1350" s="16"/>
      <c r="ABA1350" s="16"/>
      <c r="ABB1350" s="16"/>
      <c r="ABC1350" s="16"/>
      <c r="ABD1350" s="16"/>
      <c r="ABE1350" s="16"/>
      <c r="ABF1350" s="16"/>
      <c r="ABG1350" s="16"/>
      <c r="ABH1350" s="16"/>
      <c r="ABI1350" s="16"/>
      <c r="ABJ1350" s="16"/>
      <c r="ABK1350" s="16"/>
      <c r="ABL1350" s="16"/>
      <c r="ABM1350" s="16"/>
      <c r="ABN1350" s="16"/>
      <c r="ABO1350" s="16"/>
      <c r="ABP1350" s="16"/>
      <c r="ABQ1350" s="16"/>
      <c r="ABR1350" s="16"/>
      <c r="ABS1350" s="16"/>
      <c r="ABT1350" s="16"/>
      <c r="ABU1350" s="16"/>
      <c r="ABV1350" s="16"/>
      <c r="ABW1350" s="16"/>
      <c r="ABX1350" s="16"/>
      <c r="ABY1350" s="16"/>
      <c r="ABZ1350" s="16"/>
      <c r="ACA1350" s="16"/>
      <c r="ACB1350" s="16"/>
      <c r="ACC1350" s="16"/>
      <c r="ACD1350" s="16"/>
      <c r="ACE1350" s="16"/>
      <c r="ACF1350" s="16"/>
      <c r="ACG1350" s="16"/>
      <c r="ACH1350" s="16"/>
      <c r="ACI1350" s="16"/>
      <c r="ACJ1350" s="16"/>
      <c r="ACK1350" s="16"/>
      <c r="ACL1350" s="16"/>
      <c r="ACM1350" s="16"/>
      <c r="ACN1350" s="16"/>
      <c r="ACO1350" s="16"/>
      <c r="ACP1350" s="16"/>
      <c r="ACQ1350" s="16"/>
      <c r="ACR1350" s="16"/>
      <c r="ACS1350" s="16"/>
      <c r="ACT1350" s="16"/>
      <c r="ACU1350" s="16"/>
      <c r="ACV1350" s="16"/>
      <c r="ACW1350" s="16"/>
      <c r="ACX1350" s="16"/>
      <c r="ACY1350" s="16"/>
      <c r="ACZ1350" s="16"/>
      <c r="ADA1350" s="16"/>
      <c r="ADB1350" s="16"/>
      <c r="ADC1350" s="16"/>
      <c r="ADD1350" s="16"/>
      <c r="ADE1350" s="16"/>
      <c r="ADF1350" s="16"/>
      <c r="ADG1350" s="16"/>
      <c r="ADH1350" s="16"/>
      <c r="ADI1350" s="16"/>
      <c r="ADJ1350" s="16"/>
      <c r="ADK1350" s="16"/>
      <c r="ADL1350" s="16"/>
      <c r="ADM1350" s="16"/>
      <c r="ADN1350" s="16"/>
      <c r="ADO1350" s="16"/>
      <c r="ADP1350" s="16"/>
      <c r="ADQ1350" s="16"/>
      <c r="ADR1350" s="16"/>
      <c r="ADS1350" s="16"/>
      <c r="ADT1350" s="16"/>
      <c r="ADU1350" s="16"/>
      <c r="ADV1350" s="16"/>
      <c r="ADW1350" s="16"/>
      <c r="ADX1350" s="16"/>
      <c r="ADY1350" s="16"/>
      <c r="ADZ1350" s="16"/>
      <c r="AEA1350" s="16"/>
      <c r="AEB1350" s="16"/>
      <c r="AEC1350" s="16"/>
      <c r="AED1350" s="16"/>
      <c r="AEE1350" s="16"/>
      <c r="AEF1350" s="16"/>
      <c r="AEG1350" s="16"/>
      <c r="AEH1350" s="16"/>
      <c r="AEI1350" s="16"/>
      <c r="AEJ1350" s="16"/>
      <c r="AEK1350" s="16"/>
      <c r="AEL1350" s="16"/>
      <c r="AEM1350" s="16"/>
      <c r="AEN1350" s="16"/>
      <c r="AEO1350" s="16"/>
      <c r="AEP1350" s="16"/>
      <c r="AEQ1350" s="16"/>
      <c r="AER1350" s="16"/>
      <c r="AES1350" s="16"/>
      <c r="AET1350" s="16"/>
      <c r="AEU1350" s="16"/>
      <c r="AEV1350" s="16"/>
      <c r="AEW1350" s="16"/>
      <c r="AEX1350" s="16"/>
      <c r="AEY1350" s="16"/>
      <c r="AEZ1350" s="16"/>
      <c r="AFA1350" s="16"/>
      <c r="AFB1350" s="16"/>
      <c r="AFC1350" s="16"/>
      <c r="AFD1350" s="16"/>
      <c r="AFE1350" s="16"/>
      <c r="AFF1350" s="16"/>
      <c r="AFG1350" s="16"/>
      <c r="AFH1350" s="16"/>
      <c r="AFI1350" s="16"/>
      <c r="AFJ1350" s="16"/>
      <c r="AFK1350" s="16"/>
      <c r="AFL1350" s="16"/>
      <c r="AFM1350" s="16"/>
      <c r="AFN1350" s="16"/>
      <c r="AFO1350" s="16"/>
      <c r="AFP1350" s="16"/>
      <c r="AFQ1350" s="16"/>
      <c r="AFR1350" s="16"/>
      <c r="AFS1350" s="16"/>
      <c r="AFT1350" s="16"/>
      <c r="AFU1350" s="16"/>
      <c r="AFV1350" s="16"/>
      <c r="AFW1350" s="16"/>
      <c r="AFX1350" s="16"/>
      <c r="AFY1350" s="16"/>
      <c r="AFZ1350" s="16"/>
      <c r="AGA1350" s="16"/>
      <c r="AGB1350" s="16"/>
      <c r="AGC1350" s="16"/>
      <c r="AGD1350" s="16"/>
      <c r="AGE1350" s="16"/>
      <c r="AGF1350" s="16"/>
      <c r="AGG1350" s="16"/>
      <c r="AGH1350" s="16"/>
      <c r="AGI1350" s="16"/>
      <c r="AGJ1350" s="16"/>
      <c r="AGK1350" s="16"/>
      <c r="AGL1350" s="16"/>
      <c r="AGM1350" s="16"/>
      <c r="AGN1350" s="16"/>
      <c r="AGO1350" s="16"/>
      <c r="AGP1350" s="16"/>
      <c r="AGQ1350" s="16"/>
      <c r="AGR1350" s="16"/>
      <c r="AGS1350" s="16"/>
      <c r="AGT1350" s="16"/>
      <c r="AGU1350" s="16"/>
      <c r="AGV1350" s="16"/>
      <c r="AGW1350" s="16"/>
      <c r="AGX1350" s="16"/>
      <c r="AGY1350" s="16"/>
      <c r="AGZ1350" s="16"/>
      <c r="AHA1350" s="16"/>
      <c r="AHB1350" s="16"/>
      <c r="AHC1350" s="16"/>
      <c r="AHD1350" s="16"/>
      <c r="AHE1350" s="16"/>
      <c r="AHF1350" s="16"/>
      <c r="AHG1350" s="16"/>
      <c r="AHH1350" s="16"/>
      <c r="AHI1350" s="16"/>
      <c r="AHJ1350" s="16"/>
      <c r="AHK1350" s="16"/>
      <c r="AHL1350" s="16"/>
      <c r="AHM1350" s="16"/>
      <c r="AHN1350" s="16"/>
      <c r="AHO1350" s="16"/>
      <c r="AHP1350" s="16"/>
      <c r="AHQ1350" s="16"/>
      <c r="AHR1350" s="16"/>
      <c r="AHS1350" s="16"/>
      <c r="AHT1350" s="16"/>
      <c r="AHU1350" s="16"/>
      <c r="AHV1350" s="16"/>
      <c r="AHW1350" s="16"/>
      <c r="AHX1350" s="16"/>
      <c r="AHY1350" s="16"/>
      <c r="AHZ1350" s="16"/>
      <c r="AIA1350" s="16"/>
      <c r="AIB1350" s="16"/>
      <c r="AIC1350" s="16"/>
      <c r="AID1350" s="16"/>
      <c r="AIE1350" s="16"/>
      <c r="AIF1350" s="16"/>
      <c r="AIG1350" s="16"/>
      <c r="AIH1350" s="16"/>
      <c r="AII1350" s="16"/>
      <c r="AIJ1350" s="16"/>
      <c r="AIK1350" s="16"/>
      <c r="AIL1350" s="16"/>
      <c r="AIM1350" s="16"/>
      <c r="AIN1350" s="16"/>
      <c r="AIO1350" s="16"/>
      <c r="AIP1350" s="16"/>
      <c r="AIQ1350" s="16"/>
      <c r="AIR1350" s="16"/>
      <c r="AIS1350" s="16"/>
      <c r="AIT1350" s="16"/>
      <c r="AIU1350" s="16"/>
      <c r="AIV1350" s="16"/>
      <c r="AIW1350" s="16"/>
      <c r="AIX1350" s="16"/>
      <c r="AIY1350" s="16"/>
      <c r="AIZ1350" s="16"/>
      <c r="AJA1350" s="16"/>
      <c r="AJB1350" s="16"/>
      <c r="AJC1350" s="16"/>
      <c r="AJD1350" s="16"/>
      <c r="AJE1350" s="16"/>
      <c r="AJF1350" s="16"/>
      <c r="AJG1350" s="16"/>
      <c r="AJH1350" s="16"/>
      <c r="AJI1350" s="16"/>
      <c r="AJJ1350" s="16"/>
      <c r="AJK1350" s="16"/>
      <c r="AJL1350" s="16"/>
      <c r="AJM1350" s="16"/>
      <c r="AJN1350" s="16"/>
      <c r="AJO1350" s="16"/>
      <c r="AJP1350" s="16"/>
      <c r="AJQ1350" s="16"/>
      <c r="AJR1350" s="16"/>
      <c r="AJS1350" s="16"/>
      <c r="AJT1350" s="16"/>
      <c r="AJU1350" s="16"/>
      <c r="AJV1350" s="16"/>
      <c r="AJW1350" s="16"/>
      <c r="AJX1350" s="16"/>
      <c r="AJY1350" s="16"/>
      <c r="AJZ1350" s="16"/>
      <c r="AKA1350" s="16"/>
      <c r="AKB1350" s="16"/>
      <c r="AKC1350" s="16"/>
      <c r="AKD1350" s="16"/>
      <c r="AKE1350" s="16"/>
      <c r="AKF1350" s="16"/>
      <c r="AKG1350" s="16"/>
      <c r="AKH1350" s="16"/>
      <c r="AKI1350" s="16"/>
      <c r="AKJ1350" s="16"/>
      <c r="AKK1350" s="16"/>
      <c r="AKL1350" s="16"/>
      <c r="AKM1350" s="16"/>
      <c r="AKN1350" s="16"/>
      <c r="AKO1350" s="16"/>
      <c r="AKP1350" s="16"/>
      <c r="AKQ1350" s="16"/>
      <c r="AKR1350" s="16"/>
      <c r="AKS1350" s="16"/>
      <c r="AKT1350" s="16"/>
      <c r="AKU1350" s="16"/>
      <c r="AKV1350" s="16"/>
      <c r="AKW1350" s="16"/>
      <c r="AKX1350" s="16"/>
      <c r="AKY1350" s="16"/>
      <c r="AKZ1350" s="16"/>
      <c r="ALA1350" s="16"/>
      <c r="ALB1350" s="16"/>
      <c r="ALC1350" s="16"/>
      <c r="ALD1350" s="16"/>
      <c r="ALE1350" s="16"/>
      <c r="ALF1350" s="16"/>
      <c r="ALG1350" s="16"/>
      <c r="ALH1350" s="16"/>
      <c r="ALI1350" s="16"/>
      <c r="ALJ1350" s="16"/>
      <c r="ALK1350" s="16"/>
      <c r="ALL1350" s="16"/>
      <c r="ALM1350" s="16"/>
      <c r="ALN1350" s="16"/>
      <c r="ALO1350" s="16"/>
      <c r="ALP1350" s="16"/>
      <c r="ALQ1350" s="16"/>
      <c r="ALR1350" s="16"/>
      <c r="ALS1350" s="16"/>
      <c r="ALT1350" s="16"/>
      <c r="ALU1350" s="16"/>
      <c r="ALV1350" s="16"/>
      <c r="ALW1350" s="16"/>
      <c r="ALX1350" s="16"/>
      <c r="ALY1350" s="16"/>
      <c r="ALZ1350" s="16"/>
      <c r="AMA1350" s="16"/>
      <c r="AMB1350" s="16"/>
      <c r="AMC1350" s="16"/>
      <c r="AMD1350" s="16"/>
      <c r="AME1350" s="16"/>
      <c r="AMF1350" s="16"/>
      <c r="AMG1350" s="16"/>
      <c r="AMH1350" s="16"/>
      <c r="AMI1350" s="16"/>
      <c r="AMJ1350" s="16"/>
      <c r="AMK1350" s="16"/>
      <c r="AML1350" s="16"/>
      <c r="AMM1350" s="16"/>
      <c r="AMN1350" s="16"/>
      <c r="AMO1350" s="16"/>
      <c r="AMP1350" s="16"/>
      <c r="AMQ1350" s="16"/>
      <c r="AMR1350" s="16"/>
      <c r="AMS1350" s="16"/>
      <c r="AMT1350" s="16"/>
      <c r="AMU1350" s="16"/>
      <c r="AMV1350" s="16"/>
      <c r="AMW1350" s="16"/>
      <c r="AMX1350" s="16"/>
      <c r="AMY1350" s="16"/>
      <c r="AMZ1350" s="16"/>
      <c r="ANA1350" s="16"/>
      <c r="ANB1350" s="16"/>
      <c r="ANC1350" s="16"/>
      <c r="AND1350" s="16"/>
      <c r="ANE1350" s="16"/>
      <c r="ANF1350" s="16"/>
      <c r="ANG1350" s="16"/>
      <c r="ANH1350" s="16"/>
      <c r="ANI1350" s="16"/>
      <c r="ANJ1350" s="16"/>
      <c r="ANK1350" s="16"/>
      <c r="ANL1350" s="16"/>
      <c r="ANM1350" s="16"/>
      <c r="ANN1350" s="16"/>
      <c r="ANO1350" s="16"/>
      <c r="ANP1350" s="16"/>
      <c r="ANQ1350" s="16"/>
      <c r="ANR1350" s="16"/>
      <c r="ANS1350" s="16"/>
      <c r="ANT1350" s="16"/>
      <c r="ANU1350" s="16"/>
      <c r="ANV1350" s="16"/>
      <c r="ANW1350" s="16"/>
      <c r="ANX1350" s="16"/>
      <c r="ANY1350" s="16"/>
      <c r="ANZ1350" s="16"/>
      <c r="AOA1350" s="16"/>
      <c r="AOB1350" s="16"/>
      <c r="AOC1350" s="16"/>
      <c r="AOD1350" s="16"/>
      <c r="AOE1350" s="16"/>
      <c r="AOF1350" s="16"/>
      <c r="AOG1350" s="16"/>
      <c r="AOH1350" s="16"/>
      <c r="AOI1350" s="16"/>
      <c r="AOJ1350" s="16"/>
      <c r="AOK1350" s="16"/>
      <c r="AOL1350" s="16"/>
      <c r="AOM1350" s="16"/>
      <c r="AON1350" s="16"/>
      <c r="AOO1350" s="16"/>
      <c r="AOP1350" s="16"/>
      <c r="AOQ1350" s="16"/>
      <c r="AOR1350" s="16"/>
      <c r="AOS1350" s="16"/>
      <c r="AOT1350" s="16"/>
      <c r="AOU1350" s="16"/>
      <c r="AOV1350" s="16"/>
      <c r="AOW1350" s="16"/>
      <c r="AOX1350" s="16"/>
      <c r="AOY1350" s="16"/>
      <c r="AOZ1350" s="16"/>
      <c r="APA1350" s="16"/>
      <c r="APB1350" s="16"/>
      <c r="APC1350" s="16"/>
      <c r="APD1350" s="16"/>
      <c r="APE1350" s="16"/>
      <c r="APF1350" s="16"/>
      <c r="APG1350" s="16"/>
      <c r="APH1350" s="16"/>
      <c r="API1350" s="16"/>
      <c r="APJ1350" s="16"/>
      <c r="APK1350" s="16"/>
      <c r="APL1350" s="16"/>
      <c r="APM1350" s="16"/>
      <c r="APN1350" s="16"/>
      <c r="APO1350" s="16"/>
      <c r="APP1350" s="16"/>
      <c r="APQ1350" s="16"/>
      <c r="APR1350" s="16"/>
      <c r="APS1350" s="16"/>
      <c r="APT1350" s="16"/>
      <c r="APU1350" s="16"/>
      <c r="APV1350" s="16"/>
      <c r="APW1350" s="16"/>
      <c r="APX1350" s="16"/>
      <c r="APY1350" s="16"/>
      <c r="APZ1350" s="16"/>
      <c r="AQA1350" s="16"/>
      <c r="AQB1350" s="16"/>
      <c r="AQC1350" s="16"/>
      <c r="AQD1350" s="16"/>
      <c r="AQE1350" s="16"/>
      <c r="AQF1350" s="16"/>
      <c r="AQG1350" s="16"/>
      <c r="AQH1350" s="16"/>
      <c r="AQI1350" s="16"/>
      <c r="AQJ1350" s="16"/>
      <c r="AQK1350" s="16"/>
      <c r="AQL1350" s="16"/>
      <c r="AQM1350" s="16"/>
      <c r="AQN1350" s="16"/>
      <c r="AQO1350" s="16"/>
      <c r="AQP1350" s="16"/>
      <c r="AQQ1350" s="16"/>
      <c r="AQR1350" s="16"/>
      <c r="AQS1350" s="16"/>
      <c r="AQT1350" s="16"/>
      <c r="AQU1350" s="16"/>
      <c r="AQV1350" s="16"/>
      <c r="AQW1350" s="16"/>
      <c r="AQX1350" s="16"/>
      <c r="AQY1350" s="16"/>
      <c r="AQZ1350" s="16"/>
      <c r="ARA1350" s="16"/>
      <c r="ARB1350" s="16"/>
      <c r="ARC1350" s="16"/>
      <c r="ARD1350" s="16"/>
      <c r="ARE1350" s="16"/>
      <c r="ARF1350" s="16"/>
      <c r="ARG1350" s="16"/>
      <c r="ARH1350" s="16"/>
      <c r="ARI1350" s="16"/>
      <c r="ARJ1350" s="16"/>
      <c r="ARK1350" s="16"/>
      <c r="ARL1350" s="16"/>
      <c r="ARM1350" s="16"/>
      <c r="ARN1350" s="16"/>
      <c r="ARO1350" s="16"/>
      <c r="ARP1350" s="16"/>
      <c r="ARQ1350" s="16"/>
      <c r="ARR1350" s="16"/>
      <c r="ARS1350" s="16"/>
      <c r="ART1350" s="16"/>
      <c r="ARU1350" s="16"/>
      <c r="ARV1350" s="16"/>
      <c r="ARW1350" s="16"/>
      <c r="ARX1350" s="16"/>
      <c r="ARY1350" s="16"/>
      <c r="ARZ1350" s="16"/>
      <c r="ASA1350" s="16"/>
      <c r="ASB1350" s="16"/>
      <c r="ASC1350" s="16"/>
      <c r="ASD1350" s="16"/>
      <c r="ASE1350" s="16"/>
      <c r="ASF1350" s="16"/>
      <c r="ASG1350" s="16"/>
      <c r="ASH1350" s="16"/>
      <c r="ASI1350" s="16"/>
      <c r="ASJ1350" s="16"/>
      <c r="ASK1350" s="16"/>
      <c r="ASL1350" s="16"/>
      <c r="ASM1350" s="16"/>
      <c r="ASN1350" s="16"/>
      <c r="ASO1350" s="16"/>
      <c r="ASP1350" s="16"/>
      <c r="ASQ1350" s="16"/>
      <c r="ASR1350" s="16"/>
      <c r="ASS1350" s="16"/>
      <c r="AST1350" s="16"/>
      <c r="ASU1350" s="16"/>
      <c r="ASV1350" s="16"/>
      <c r="ASW1350" s="16"/>
      <c r="ASX1350" s="16"/>
      <c r="ASY1350" s="16"/>
      <c r="ASZ1350" s="16"/>
      <c r="ATA1350" s="16"/>
      <c r="ATB1350" s="16"/>
      <c r="ATC1350" s="16"/>
      <c r="ATD1350" s="16"/>
      <c r="ATE1350" s="16"/>
      <c r="ATF1350" s="16"/>
      <c r="ATG1350" s="16"/>
      <c r="ATH1350" s="16"/>
      <c r="ATI1350" s="16"/>
      <c r="ATJ1350" s="16"/>
      <c r="ATK1350" s="16"/>
      <c r="ATL1350" s="16"/>
      <c r="ATM1350" s="16"/>
      <c r="ATN1350" s="16"/>
      <c r="ATO1350" s="16"/>
      <c r="ATP1350" s="16"/>
      <c r="ATQ1350" s="16"/>
      <c r="ATR1350" s="16"/>
      <c r="ATS1350" s="16"/>
      <c r="ATT1350" s="16"/>
      <c r="ATU1350" s="16"/>
      <c r="ATV1350" s="16"/>
      <c r="ATW1350" s="16"/>
      <c r="ATX1350" s="16"/>
      <c r="ATY1350" s="16"/>
      <c r="ATZ1350" s="16"/>
      <c r="AUA1350" s="16"/>
      <c r="AUB1350" s="16"/>
      <c r="AUC1350" s="16"/>
      <c r="AUD1350" s="16"/>
      <c r="AUE1350" s="16"/>
      <c r="AUF1350" s="16"/>
      <c r="AUG1350" s="16"/>
      <c r="AUH1350" s="16"/>
      <c r="AUI1350" s="16"/>
      <c r="AUJ1350" s="16"/>
      <c r="AUK1350" s="16"/>
      <c r="AUL1350" s="16"/>
      <c r="AUM1350" s="16"/>
      <c r="AUN1350" s="16"/>
      <c r="AUO1350" s="16"/>
      <c r="AUP1350" s="16"/>
      <c r="AUQ1350" s="16"/>
      <c r="AUR1350" s="16"/>
      <c r="AUS1350" s="16"/>
      <c r="AUT1350" s="16"/>
      <c r="AUU1350" s="16"/>
      <c r="AUV1350" s="16"/>
      <c r="AUW1350" s="16"/>
      <c r="AUX1350" s="16"/>
      <c r="AUY1350" s="16"/>
      <c r="AUZ1350" s="16"/>
      <c r="AVA1350" s="16"/>
      <c r="AVB1350" s="16"/>
      <c r="AVC1350" s="16"/>
      <c r="AVD1350" s="16"/>
      <c r="AVE1350" s="16"/>
      <c r="AVF1350" s="16"/>
      <c r="AVG1350" s="16"/>
      <c r="AVH1350" s="16"/>
      <c r="AVI1350" s="16"/>
      <c r="AVJ1350" s="16"/>
      <c r="AVK1350" s="16"/>
      <c r="AVL1350" s="16"/>
      <c r="AVM1350" s="16"/>
      <c r="AVN1350" s="16"/>
      <c r="AVO1350" s="16"/>
      <c r="AVP1350" s="16"/>
      <c r="AVQ1350" s="16"/>
      <c r="AVR1350" s="16"/>
      <c r="AVS1350" s="16"/>
      <c r="AVT1350" s="16"/>
      <c r="AVU1350" s="16"/>
      <c r="AVV1350" s="16"/>
      <c r="AVW1350" s="16"/>
      <c r="AVX1350" s="16"/>
      <c r="AVY1350" s="16"/>
      <c r="AVZ1350" s="16"/>
      <c r="AWA1350" s="16"/>
      <c r="AWB1350" s="16"/>
      <c r="AWC1350" s="16"/>
      <c r="AWD1350" s="16"/>
      <c r="AWE1350" s="16"/>
      <c r="AWF1350" s="16"/>
      <c r="AWG1350" s="16"/>
      <c r="AWH1350" s="16"/>
      <c r="AWI1350" s="16"/>
      <c r="AWJ1350" s="16"/>
      <c r="AWK1350" s="16"/>
      <c r="AWL1350" s="16"/>
      <c r="AWM1350" s="16"/>
      <c r="AWN1350" s="16"/>
      <c r="AWO1350" s="16"/>
      <c r="AWP1350" s="16"/>
      <c r="AWQ1350" s="16"/>
      <c r="AWR1350" s="16"/>
      <c r="AWS1350" s="16"/>
      <c r="AWT1350" s="16"/>
      <c r="AWU1350" s="16"/>
      <c r="AWV1350" s="16"/>
      <c r="AWW1350" s="16"/>
      <c r="AWX1350" s="16"/>
      <c r="AWY1350" s="16"/>
      <c r="AWZ1350" s="16"/>
      <c r="AXA1350" s="16"/>
      <c r="AXB1350" s="16"/>
      <c r="AXC1350" s="16"/>
      <c r="AXD1350" s="16"/>
      <c r="AXE1350" s="16"/>
      <c r="AXF1350" s="16"/>
      <c r="AXG1350" s="16"/>
      <c r="AXH1350" s="16"/>
      <c r="AXI1350" s="16"/>
      <c r="AXJ1350" s="16"/>
      <c r="AXK1350" s="16"/>
      <c r="AXL1350" s="16"/>
      <c r="AXM1350" s="16"/>
      <c r="AXN1350" s="16"/>
      <c r="AXO1350" s="16"/>
      <c r="AXP1350" s="16"/>
      <c r="AXQ1350" s="16"/>
      <c r="AXR1350" s="16"/>
      <c r="AXS1350" s="16"/>
      <c r="AXT1350" s="16"/>
      <c r="AXU1350" s="16"/>
      <c r="AXV1350" s="16"/>
      <c r="AXW1350" s="16"/>
      <c r="AXX1350" s="16"/>
      <c r="AXY1350" s="16"/>
      <c r="AXZ1350" s="16"/>
      <c r="AYA1350" s="16"/>
      <c r="AYB1350" s="16"/>
      <c r="AYC1350" s="16"/>
      <c r="AYD1350" s="16"/>
      <c r="AYE1350" s="16"/>
      <c r="AYF1350" s="16"/>
      <c r="AYG1350" s="16"/>
      <c r="AYH1350" s="16"/>
      <c r="AYI1350" s="16"/>
      <c r="AYJ1350" s="16"/>
      <c r="AYK1350" s="16"/>
      <c r="AYL1350" s="16"/>
      <c r="AYM1350" s="16"/>
      <c r="AYN1350" s="16"/>
      <c r="AYO1350" s="16"/>
      <c r="AYP1350" s="16"/>
      <c r="AYQ1350" s="16"/>
      <c r="AYR1350" s="16"/>
      <c r="AYS1350" s="16"/>
      <c r="AYT1350" s="16"/>
      <c r="AYU1350" s="16"/>
      <c r="AYV1350" s="16"/>
      <c r="AYW1350" s="16"/>
      <c r="AYX1350" s="16"/>
      <c r="AYY1350" s="16"/>
      <c r="AYZ1350" s="16"/>
      <c r="AZA1350" s="16"/>
      <c r="AZB1350" s="16"/>
      <c r="AZC1350" s="16"/>
      <c r="AZD1350" s="16"/>
      <c r="AZE1350" s="16"/>
      <c r="AZF1350" s="16"/>
      <c r="AZG1350" s="16"/>
      <c r="AZH1350" s="16"/>
      <c r="AZI1350" s="16"/>
      <c r="AZJ1350" s="16"/>
      <c r="AZK1350" s="16"/>
      <c r="AZL1350" s="16"/>
      <c r="AZM1350" s="16"/>
      <c r="AZN1350" s="16"/>
      <c r="AZO1350" s="16"/>
      <c r="AZP1350" s="16"/>
      <c r="AZQ1350" s="16"/>
      <c r="AZR1350" s="16"/>
      <c r="AZS1350" s="16"/>
      <c r="AZT1350" s="16"/>
      <c r="AZU1350" s="16"/>
      <c r="AZV1350" s="16"/>
      <c r="AZW1350" s="16"/>
      <c r="AZX1350" s="16"/>
      <c r="AZY1350" s="16"/>
      <c r="AZZ1350" s="16"/>
      <c r="BAA1350" s="16"/>
      <c r="BAB1350" s="16"/>
      <c r="BAC1350" s="16"/>
      <c r="BAD1350" s="16"/>
      <c r="BAE1350" s="16"/>
      <c r="BAF1350" s="16"/>
      <c r="BAG1350" s="16"/>
      <c r="BAH1350" s="16"/>
      <c r="BAI1350" s="16"/>
      <c r="BAJ1350" s="16"/>
      <c r="BAK1350" s="16"/>
      <c r="BAL1350" s="16"/>
      <c r="BAM1350" s="16"/>
      <c r="BAN1350" s="16"/>
      <c r="BAO1350" s="16"/>
      <c r="BAP1350" s="16"/>
      <c r="BAQ1350" s="16"/>
      <c r="BAR1350" s="16"/>
      <c r="BAS1350" s="16"/>
      <c r="BAT1350" s="16"/>
      <c r="BAU1350" s="16"/>
      <c r="BAV1350" s="16"/>
      <c r="BAW1350" s="16"/>
      <c r="BAX1350" s="16"/>
      <c r="BAY1350" s="16"/>
      <c r="BAZ1350" s="16"/>
      <c r="BBA1350" s="16"/>
      <c r="BBB1350" s="16"/>
      <c r="BBC1350" s="16"/>
      <c r="BBD1350" s="16"/>
      <c r="BBE1350" s="16"/>
      <c r="BBF1350" s="16"/>
      <c r="BBG1350" s="16"/>
      <c r="BBH1350" s="16"/>
      <c r="BBI1350" s="16"/>
      <c r="BBJ1350" s="16"/>
      <c r="BBK1350" s="16"/>
      <c r="BBL1350" s="16"/>
      <c r="BBM1350" s="16"/>
      <c r="BBN1350" s="16"/>
      <c r="BBO1350" s="16"/>
      <c r="BBP1350" s="16"/>
      <c r="BBQ1350" s="16"/>
      <c r="BBR1350" s="16"/>
      <c r="BBS1350" s="16"/>
      <c r="BBT1350" s="16"/>
      <c r="BBU1350" s="16"/>
      <c r="BBV1350" s="16"/>
      <c r="BBW1350" s="16"/>
      <c r="BBX1350" s="16"/>
      <c r="BBY1350" s="16"/>
      <c r="BBZ1350" s="16"/>
      <c r="BCA1350" s="16"/>
      <c r="BCB1350" s="16"/>
      <c r="BCC1350" s="16"/>
      <c r="BCD1350" s="16"/>
      <c r="BCE1350" s="16"/>
      <c r="BCF1350" s="16"/>
      <c r="BCG1350" s="16"/>
      <c r="BCH1350" s="16"/>
      <c r="BCI1350" s="16"/>
      <c r="BCJ1350" s="16"/>
      <c r="BCK1350" s="16"/>
      <c r="BCL1350" s="16"/>
      <c r="BCM1350" s="16"/>
      <c r="BCN1350" s="16"/>
      <c r="BCO1350" s="16"/>
      <c r="BCP1350" s="16"/>
      <c r="BCQ1350" s="16"/>
      <c r="BCR1350" s="16"/>
      <c r="BCS1350" s="16"/>
      <c r="BCT1350" s="16"/>
      <c r="BCU1350" s="16"/>
      <c r="BCV1350" s="16"/>
      <c r="BCW1350" s="16"/>
      <c r="BCX1350" s="16"/>
      <c r="BCY1350" s="16"/>
      <c r="BCZ1350" s="16"/>
      <c r="BDA1350" s="16"/>
      <c r="BDB1350" s="16"/>
      <c r="BDC1350" s="16"/>
      <c r="BDD1350" s="16"/>
      <c r="BDE1350" s="16"/>
      <c r="BDF1350" s="16"/>
      <c r="BDG1350" s="16"/>
      <c r="BDH1350" s="16"/>
      <c r="BDI1350" s="16"/>
      <c r="BDJ1350" s="16"/>
      <c r="BDK1350" s="16"/>
      <c r="BDL1350" s="16"/>
      <c r="BDM1350" s="16"/>
      <c r="BDN1350" s="16"/>
      <c r="BDO1350" s="16"/>
      <c r="BDP1350" s="16"/>
      <c r="BDQ1350" s="16"/>
      <c r="BDR1350" s="16"/>
      <c r="BDS1350" s="16"/>
      <c r="BDT1350" s="16"/>
      <c r="BDU1350" s="16"/>
      <c r="BDV1350" s="16"/>
      <c r="BDW1350" s="16"/>
      <c r="BDX1350" s="16"/>
      <c r="BDY1350" s="16"/>
      <c r="BDZ1350" s="16"/>
      <c r="BEA1350" s="16"/>
      <c r="BEB1350" s="16"/>
      <c r="BEC1350" s="16"/>
      <c r="BED1350" s="16"/>
      <c r="BEE1350" s="16"/>
      <c r="BEF1350" s="16"/>
      <c r="BEG1350" s="16"/>
      <c r="BEH1350" s="16"/>
      <c r="BEI1350" s="16"/>
      <c r="BEJ1350" s="16"/>
      <c r="BEK1350" s="16"/>
      <c r="BEL1350" s="16"/>
      <c r="BEM1350" s="16"/>
      <c r="BEN1350" s="16"/>
      <c r="BEO1350" s="16"/>
      <c r="BEP1350" s="16"/>
      <c r="BEQ1350" s="16"/>
      <c r="BER1350" s="16"/>
      <c r="BES1350" s="16"/>
      <c r="BET1350" s="16"/>
      <c r="BEU1350" s="16"/>
      <c r="BEV1350" s="16"/>
      <c r="BEW1350" s="16"/>
      <c r="BEX1350" s="16"/>
      <c r="BEY1350" s="16"/>
      <c r="BEZ1350" s="16"/>
      <c r="BFA1350" s="16"/>
      <c r="BFB1350" s="16"/>
      <c r="BFC1350" s="16"/>
      <c r="BFD1350" s="16"/>
      <c r="BFE1350" s="16"/>
      <c r="BFF1350" s="16"/>
      <c r="BFG1350" s="16"/>
      <c r="BFH1350" s="16"/>
      <c r="BFI1350" s="16"/>
      <c r="BFJ1350" s="16"/>
      <c r="BFK1350" s="16"/>
      <c r="BFL1350" s="16"/>
      <c r="BFM1350" s="16"/>
      <c r="BFN1350" s="16"/>
      <c r="BFO1350" s="16"/>
      <c r="BFP1350" s="16"/>
      <c r="BFQ1350" s="16"/>
      <c r="BFR1350" s="16"/>
      <c r="BFS1350" s="16"/>
      <c r="BFT1350" s="16"/>
      <c r="BFU1350" s="16"/>
      <c r="BFV1350" s="16"/>
      <c r="BFW1350" s="16"/>
      <c r="BFX1350" s="16"/>
      <c r="BFY1350" s="16"/>
      <c r="BFZ1350" s="16"/>
      <c r="BGA1350" s="16"/>
      <c r="BGB1350" s="16"/>
      <c r="BGC1350" s="16"/>
      <c r="BGD1350" s="16"/>
      <c r="BGE1350" s="16"/>
      <c r="BGF1350" s="16"/>
      <c r="BGG1350" s="16"/>
      <c r="BGH1350" s="16"/>
      <c r="BGI1350" s="16"/>
      <c r="BGJ1350" s="16"/>
      <c r="BGK1350" s="16"/>
      <c r="BGL1350" s="16"/>
      <c r="BGM1350" s="16"/>
      <c r="BGN1350" s="16"/>
      <c r="BGO1350" s="16"/>
      <c r="BGP1350" s="16"/>
      <c r="BGQ1350" s="16"/>
      <c r="BGR1350" s="16"/>
      <c r="BGS1350" s="16"/>
      <c r="BGT1350" s="16"/>
      <c r="BGU1350" s="16"/>
      <c r="BGV1350" s="16"/>
      <c r="BGW1350" s="16"/>
      <c r="BGX1350" s="16"/>
      <c r="BGY1350" s="16"/>
      <c r="BGZ1350" s="16"/>
      <c r="BHA1350" s="16"/>
      <c r="BHB1350" s="16"/>
      <c r="BHC1350" s="16"/>
      <c r="BHD1350" s="16"/>
      <c r="BHE1350" s="16"/>
      <c r="BHF1350" s="16"/>
      <c r="BHG1350" s="16"/>
      <c r="BHH1350" s="16"/>
      <c r="BHI1350" s="16"/>
      <c r="BHJ1350" s="16"/>
      <c r="BHK1350" s="16"/>
      <c r="BHL1350" s="16"/>
      <c r="BHM1350" s="16"/>
      <c r="BHN1350" s="16"/>
      <c r="BHO1350" s="16"/>
      <c r="BHP1350" s="16"/>
      <c r="BHQ1350" s="16"/>
      <c r="BHR1350" s="16"/>
      <c r="BHS1350" s="16"/>
      <c r="BHT1350" s="16"/>
      <c r="BHU1350" s="16"/>
      <c r="BHV1350" s="16"/>
      <c r="BHW1350" s="16"/>
      <c r="BHX1350" s="16"/>
      <c r="BHY1350" s="16"/>
      <c r="BHZ1350" s="16"/>
      <c r="BIA1350" s="16"/>
      <c r="BIB1350" s="16"/>
      <c r="BIC1350" s="16"/>
      <c r="BID1350" s="16"/>
      <c r="BIE1350" s="16"/>
      <c r="BIF1350" s="16"/>
      <c r="BIG1350" s="16"/>
      <c r="BIH1350" s="16"/>
      <c r="BII1350" s="16"/>
      <c r="BIJ1350" s="16"/>
      <c r="BIK1350" s="16"/>
      <c r="BIL1350" s="16"/>
      <c r="BIM1350" s="16"/>
      <c r="BIN1350" s="16"/>
      <c r="BIO1350" s="16"/>
      <c r="BIP1350" s="16"/>
      <c r="BIQ1350" s="16"/>
      <c r="BIR1350" s="16"/>
      <c r="BIS1350" s="16"/>
      <c r="BIT1350" s="16"/>
      <c r="BIU1350" s="16"/>
      <c r="BIV1350" s="16"/>
      <c r="BIW1350" s="16"/>
      <c r="BIX1350" s="16"/>
      <c r="BIY1350" s="16"/>
      <c r="BIZ1350" s="16"/>
      <c r="BJA1350" s="16"/>
      <c r="BJB1350" s="16"/>
      <c r="BJC1350" s="16"/>
      <c r="BJD1350" s="16"/>
      <c r="BJE1350" s="16"/>
      <c r="BJF1350" s="16"/>
      <c r="BJG1350" s="16"/>
      <c r="BJH1350" s="16"/>
      <c r="BJI1350" s="16"/>
      <c r="BJJ1350" s="16"/>
      <c r="BJK1350" s="16"/>
      <c r="BJL1350" s="16"/>
      <c r="BJM1350" s="16"/>
      <c r="BJN1350" s="16"/>
      <c r="BJO1350" s="16"/>
      <c r="BJP1350" s="16"/>
      <c r="BJQ1350" s="16"/>
      <c r="BJR1350" s="16"/>
      <c r="BJS1350" s="16"/>
      <c r="BJT1350" s="16"/>
      <c r="BJU1350" s="16"/>
      <c r="BJV1350" s="16"/>
      <c r="BJW1350" s="16"/>
      <c r="BJX1350" s="16"/>
      <c r="BJY1350" s="16"/>
      <c r="BJZ1350" s="16"/>
      <c r="BKA1350" s="16"/>
      <c r="BKB1350" s="16"/>
      <c r="BKC1350" s="16"/>
      <c r="BKD1350" s="16"/>
      <c r="BKE1350" s="16"/>
      <c r="BKF1350" s="16"/>
      <c r="BKG1350" s="16"/>
      <c r="BKH1350" s="16"/>
      <c r="BKI1350" s="16"/>
      <c r="BKJ1350" s="16"/>
      <c r="BKK1350" s="16"/>
      <c r="BKL1350" s="16"/>
      <c r="BKM1350" s="16"/>
      <c r="BKN1350" s="16"/>
      <c r="BKO1350" s="16"/>
      <c r="BKP1350" s="16"/>
      <c r="BKQ1350" s="16"/>
      <c r="BKR1350" s="16"/>
      <c r="BKS1350" s="16"/>
      <c r="BKT1350" s="16"/>
      <c r="BKU1350" s="16"/>
      <c r="BKV1350" s="16"/>
      <c r="BKW1350" s="16"/>
      <c r="BKX1350" s="16"/>
      <c r="BKY1350" s="16"/>
      <c r="BKZ1350" s="16"/>
      <c r="BLA1350" s="16"/>
      <c r="BLB1350" s="16"/>
      <c r="BLC1350" s="16"/>
      <c r="BLD1350" s="16"/>
      <c r="BLE1350" s="16"/>
      <c r="BLF1350" s="16"/>
      <c r="BLG1350" s="16"/>
      <c r="BLH1350" s="16"/>
      <c r="BLI1350" s="16"/>
      <c r="BLJ1350" s="16"/>
      <c r="BLK1350" s="16"/>
      <c r="BLL1350" s="16"/>
      <c r="BLM1350" s="16"/>
      <c r="BLN1350" s="16"/>
      <c r="BLO1350" s="16"/>
      <c r="BLP1350" s="16"/>
      <c r="BLQ1350" s="16"/>
      <c r="BLR1350" s="16"/>
      <c r="BLS1350" s="16"/>
      <c r="BLT1350" s="16"/>
      <c r="BLU1350" s="16"/>
      <c r="BLV1350" s="16"/>
      <c r="BLW1350" s="16"/>
      <c r="BLX1350" s="16"/>
      <c r="BLY1350" s="16"/>
      <c r="BLZ1350" s="16"/>
      <c r="BMA1350" s="16"/>
      <c r="BMB1350" s="16"/>
      <c r="BMC1350" s="16"/>
      <c r="BMD1350" s="16"/>
      <c r="BME1350" s="16"/>
      <c r="BMF1350" s="16"/>
      <c r="BMG1350" s="16"/>
      <c r="BMH1350" s="16"/>
      <c r="BMI1350" s="16"/>
      <c r="BMJ1350" s="16"/>
      <c r="BMK1350" s="16"/>
      <c r="BML1350" s="16"/>
      <c r="BMM1350" s="16"/>
      <c r="BMN1350" s="16"/>
      <c r="BMO1350" s="16"/>
      <c r="BMP1350" s="16"/>
      <c r="BMQ1350" s="16"/>
      <c r="BMR1350" s="16"/>
    </row>
    <row r="1351" spans="1:1708" customFormat="1">
      <c r="A1351" s="568" t="s">
        <v>3316</v>
      </c>
      <c r="B1351" s="569"/>
      <c r="C1351" s="568" t="s">
        <v>3316</v>
      </c>
      <c r="D1351" s="568"/>
      <c r="E1351" s="570" t="s">
        <v>357</v>
      </c>
      <c r="F1351" s="930" t="s">
        <v>358</v>
      </c>
      <c r="G1351" s="571" t="s">
        <v>184</v>
      </c>
      <c r="H1351" s="571"/>
      <c r="I1351" s="571">
        <v>5</v>
      </c>
      <c r="J1351" s="571"/>
      <c r="K1351" s="571">
        <v>58.599577601000099</v>
      </c>
      <c r="L1351" s="571">
        <v>24.809252283999999</v>
      </c>
      <c r="M1351" s="572" t="s">
        <v>316</v>
      </c>
      <c r="N1351" s="572"/>
      <c r="O1351" s="571" t="s">
        <v>3305</v>
      </c>
      <c r="P1351" s="571" t="s">
        <v>316</v>
      </c>
      <c r="Q1351" s="571" t="s">
        <v>3309</v>
      </c>
      <c r="R1351" s="1025">
        <v>1291</v>
      </c>
      <c r="S1351" s="1025">
        <v>1291</v>
      </c>
      <c r="T1351" s="297"/>
      <c r="U1351" s="931"/>
      <c r="W1351" s="16"/>
      <c r="X1351" s="16"/>
      <c r="Y1351" s="16"/>
      <c r="Z1351" s="16"/>
      <c r="AA1351" s="16"/>
      <c r="AB1351" s="16"/>
      <c r="AC1351" s="16"/>
      <c r="AD1351" s="16"/>
      <c r="AE1351" s="16"/>
      <c r="AF1351" s="16"/>
      <c r="AG1351" s="16"/>
      <c r="AH1351" s="16"/>
      <c r="AI1351" s="16"/>
      <c r="AJ1351" s="16"/>
      <c r="AK1351" s="16"/>
      <c r="AL1351" s="16"/>
      <c r="AM1351" s="16"/>
      <c r="AN1351" s="16"/>
      <c r="AO1351" s="16"/>
      <c r="AP1351" s="16"/>
      <c r="AQ1351" s="16"/>
      <c r="AR1351" s="16"/>
      <c r="AS1351" s="16"/>
      <c r="AT1351" s="16"/>
      <c r="AU1351" s="16"/>
      <c r="AV1351" s="16"/>
      <c r="AW1351" s="16"/>
      <c r="AX1351" s="16"/>
      <c r="AY1351" s="16"/>
      <c r="AZ1351" s="16"/>
      <c r="BA1351" s="16"/>
      <c r="BB1351" s="16"/>
      <c r="BC1351" s="16"/>
      <c r="BD1351" s="16"/>
      <c r="BE1351" s="16"/>
      <c r="BF1351" s="16"/>
      <c r="BG1351" s="16"/>
      <c r="BH1351" s="16"/>
      <c r="BI1351" s="16"/>
      <c r="BJ1351" s="16"/>
      <c r="BK1351" s="16"/>
      <c r="BL1351" s="16"/>
      <c r="BM1351" s="16"/>
      <c r="BN1351" s="16"/>
      <c r="BO1351" s="16"/>
      <c r="BP1351" s="16"/>
      <c r="BQ1351" s="16"/>
      <c r="BR1351" s="16"/>
      <c r="BS1351" s="16"/>
      <c r="BT1351" s="16"/>
      <c r="BU1351" s="16"/>
      <c r="BV1351" s="16"/>
      <c r="BW1351" s="16"/>
      <c r="BX1351" s="16"/>
      <c r="BY1351" s="16"/>
      <c r="BZ1351" s="16"/>
      <c r="CA1351" s="16"/>
      <c r="CB1351" s="16"/>
      <c r="CC1351" s="16"/>
      <c r="CD1351" s="16"/>
      <c r="CE1351" s="16"/>
      <c r="CF1351" s="16"/>
      <c r="CG1351" s="16"/>
      <c r="CH1351" s="16"/>
      <c r="CI1351" s="16"/>
      <c r="CJ1351" s="16"/>
      <c r="CK1351" s="16"/>
      <c r="CL1351" s="16"/>
      <c r="CM1351" s="16"/>
      <c r="CN1351" s="16"/>
      <c r="CO1351" s="16"/>
      <c r="CP1351" s="16"/>
      <c r="CQ1351" s="16"/>
      <c r="CR1351" s="16"/>
      <c r="CS1351" s="16"/>
      <c r="CT1351" s="16"/>
      <c r="CU1351" s="16"/>
      <c r="CV1351" s="16"/>
      <c r="CW1351" s="16"/>
      <c r="CX1351" s="16"/>
      <c r="CY1351" s="16"/>
      <c r="CZ1351" s="16"/>
      <c r="DA1351" s="16"/>
      <c r="DB1351" s="16"/>
      <c r="DC1351" s="16"/>
      <c r="DD1351" s="16"/>
      <c r="DE1351" s="16"/>
      <c r="DF1351" s="16"/>
      <c r="DG1351" s="16"/>
      <c r="DH1351" s="16"/>
      <c r="DI1351" s="16"/>
      <c r="DJ1351" s="16"/>
      <c r="DK1351" s="16"/>
      <c r="DL1351" s="16"/>
      <c r="DM1351" s="16"/>
      <c r="DN1351" s="16"/>
      <c r="DO1351" s="16"/>
      <c r="DP1351" s="16"/>
      <c r="DQ1351" s="16"/>
      <c r="DR1351" s="16"/>
      <c r="DS1351" s="16"/>
      <c r="DT1351" s="16"/>
      <c r="DU1351" s="16"/>
      <c r="DV1351" s="16"/>
      <c r="DW1351" s="16"/>
      <c r="DX1351" s="16"/>
      <c r="DY1351" s="16"/>
      <c r="DZ1351" s="16"/>
      <c r="EA1351" s="16"/>
      <c r="EB1351" s="16"/>
      <c r="EC1351" s="16"/>
      <c r="ED1351" s="16"/>
      <c r="EE1351" s="16"/>
      <c r="EF1351" s="16"/>
      <c r="EG1351" s="16"/>
      <c r="EH1351" s="16"/>
      <c r="EI1351" s="16"/>
      <c r="EJ1351" s="16"/>
      <c r="EK1351" s="16"/>
      <c r="EL1351" s="16"/>
      <c r="EM1351" s="16"/>
      <c r="EN1351" s="16"/>
      <c r="EO1351" s="16"/>
      <c r="EP1351" s="16"/>
      <c r="EQ1351" s="16"/>
      <c r="ER1351" s="16"/>
      <c r="ES1351" s="16"/>
      <c r="ET1351" s="16"/>
      <c r="EU1351" s="16"/>
      <c r="EV1351" s="16"/>
      <c r="EW1351" s="16"/>
      <c r="EX1351" s="16"/>
      <c r="EY1351" s="16"/>
      <c r="EZ1351" s="16"/>
      <c r="FA1351" s="16"/>
      <c r="FB1351" s="16"/>
      <c r="FC1351" s="16"/>
      <c r="FD1351" s="16"/>
      <c r="FE1351" s="16"/>
      <c r="FF1351" s="16"/>
      <c r="FG1351" s="16"/>
      <c r="FH1351" s="16"/>
      <c r="FI1351" s="16"/>
      <c r="FJ1351" s="16"/>
      <c r="FK1351" s="16"/>
      <c r="FL1351" s="16"/>
      <c r="FM1351" s="16"/>
      <c r="FN1351" s="16"/>
      <c r="FO1351" s="16"/>
      <c r="FP1351" s="16"/>
      <c r="FQ1351" s="16"/>
      <c r="FR1351" s="16"/>
      <c r="FS1351" s="16"/>
      <c r="FT1351" s="16"/>
      <c r="FU1351" s="16"/>
      <c r="FV1351" s="16"/>
      <c r="FW1351" s="16"/>
      <c r="FX1351" s="16"/>
      <c r="FY1351" s="16"/>
      <c r="FZ1351" s="16"/>
      <c r="GA1351" s="16"/>
      <c r="GB1351" s="16"/>
      <c r="GC1351" s="16"/>
      <c r="GD1351" s="16"/>
      <c r="GE1351" s="16"/>
      <c r="GF1351" s="16"/>
      <c r="GG1351" s="16"/>
      <c r="GH1351" s="16"/>
      <c r="GI1351" s="16"/>
      <c r="GJ1351" s="16"/>
      <c r="GK1351" s="16"/>
      <c r="GL1351" s="16"/>
      <c r="GM1351" s="16"/>
      <c r="GN1351" s="16"/>
      <c r="GO1351" s="16"/>
      <c r="GP1351" s="16"/>
      <c r="GQ1351" s="16"/>
      <c r="GR1351" s="16"/>
      <c r="GS1351" s="16"/>
      <c r="GT1351" s="16"/>
      <c r="GU1351" s="16"/>
      <c r="GV1351" s="16"/>
      <c r="GW1351" s="16"/>
      <c r="GX1351" s="16"/>
      <c r="GY1351" s="16"/>
      <c r="GZ1351" s="16"/>
      <c r="HA1351" s="16"/>
      <c r="HB1351" s="16"/>
      <c r="HC1351" s="16"/>
      <c r="HD1351" s="16"/>
      <c r="HE1351" s="16"/>
      <c r="HF1351" s="16"/>
      <c r="HG1351" s="16"/>
      <c r="HH1351" s="16"/>
      <c r="HI1351" s="16"/>
      <c r="HJ1351" s="16"/>
      <c r="HK1351" s="16"/>
      <c r="HL1351" s="16"/>
      <c r="HM1351" s="16"/>
      <c r="HN1351" s="16"/>
      <c r="HO1351" s="16"/>
      <c r="HP1351" s="16"/>
      <c r="HQ1351" s="16"/>
      <c r="HR1351" s="16"/>
      <c r="HS1351" s="16"/>
      <c r="HT1351" s="16"/>
      <c r="HU1351" s="16"/>
      <c r="HV1351" s="16"/>
      <c r="HW1351" s="16"/>
      <c r="HX1351" s="16"/>
      <c r="HY1351" s="16"/>
      <c r="HZ1351" s="16"/>
      <c r="IA1351" s="16"/>
      <c r="IB1351" s="16"/>
      <c r="IC1351" s="16"/>
      <c r="ID1351" s="16"/>
      <c r="IE1351" s="16"/>
      <c r="IF1351" s="16"/>
      <c r="IG1351" s="16"/>
      <c r="IH1351" s="16"/>
      <c r="II1351" s="16"/>
      <c r="IJ1351" s="16"/>
      <c r="IK1351" s="16"/>
      <c r="IL1351" s="16"/>
      <c r="IM1351" s="16"/>
      <c r="IN1351" s="16"/>
      <c r="IO1351" s="16"/>
      <c r="IP1351" s="16"/>
      <c r="IQ1351" s="16"/>
      <c r="IR1351" s="16"/>
      <c r="IS1351" s="16"/>
      <c r="IT1351" s="16"/>
      <c r="IU1351" s="16"/>
      <c r="IV1351" s="16"/>
      <c r="IW1351" s="16"/>
      <c r="IX1351" s="16"/>
      <c r="IY1351" s="16"/>
      <c r="IZ1351" s="16"/>
      <c r="JA1351" s="16"/>
      <c r="JB1351" s="16"/>
      <c r="JC1351" s="16"/>
      <c r="JD1351" s="16"/>
      <c r="JE1351" s="16"/>
      <c r="JF1351" s="16"/>
      <c r="JG1351" s="16"/>
      <c r="JH1351" s="16"/>
      <c r="JI1351" s="16"/>
      <c r="JJ1351" s="16"/>
      <c r="JK1351" s="16"/>
      <c r="JL1351" s="16"/>
      <c r="JM1351" s="16"/>
      <c r="JN1351" s="16"/>
      <c r="JO1351" s="16"/>
      <c r="JP1351" s="16"/>
      <c r="JQ1351" s="16"/>
      <c r="JR1351" s="16"/>
      <c r="JS1351" s="16"/>
      <c r="JT1351" s="16"/>
      <c r="JU1351" s="16"/>
      <c r="JV1351" s="16"/>
      <c r="JW1351" s="16"/>
      <c r="JX1351" s="16"/>
      <c r="JY1351" s="16"/>
      <c r="JZ1351" s="16"/>
      <c r="KA1351" s="16"/>
      <c r="KB1351" s="16"/>
      <c r="KC1351" s="16"/>
      <c r="KD1351" s="16"/>
      <c r="KE1351" s="16"/>
      <c r="KF1351" s="16"/>
      <c r="KG1351" s="16"/>
      <c r="KH1351" s="16"/>
      <c r="KI1351" s="16"/>
      <c r="KJ1351" s="16"/>
      <c r="KK1351" s="16"/>
      <c r="KL1351" s="16"/>
      <c r="KM1351" s="16"/>
      <c r="KN1351" s="16"/>
      <c r="KO1351" s="16"/>
      <c r="KP1351" s="16"/>
      <c r="KQ1351" s="16"/>
      <c r="KR1351" s="16"/>
      <c r="KS1351" s="16"/>
      <c r="KT1351" s="16"/>
      <c r="KU1351" s="16"/>
      <c r="KV1351" s="16"/>
      <c r="KW1351" s="16"/>
      <c r="KX1351" s="16"/>
      <c r="KY1351" s="16"/>
      <c r="KZ1351" s="16"/>
      <c r="LA1351" s="16"/>
      <c r="LB1351" s="16"/>
      <c r="LC1351" s="16"/>
      <c r="LD1351" s="16"/>
      <c r="LE1351" s="16"/>
      <c r="LF1351" s="16"/>
      <c r="LG1351" s="16"/>
      <c r="LH1351" s="16"/>
      <c r="LI1351" s="16"/>
      <c r="LJ1351" s="16"/>
      <c r="LK1351" s="16"/>
      <c r="LL1351" s="16"/>
      <c r="LM1351" s="16"/>
      <c r="LN1351" s="16"/>
      <c r="LO1351" s="16"/>
      <c r="LP1351" s="16"/>
      <c r="LQ1351" s="16"/>
      <c r="LR1351" s="16"/>
      <c r="LS1351" s="16"/>
      <c r="LT1351" s="16"/>
      <c r="LU1351" s="16"/>
      <c r="LV1351" s="16"/>
      <c r="LW1351" s="16"/>
      <c r="LX1351" s="16"/>
      <c r="LY1351" s="16"/>
      <c r="LZ1351" s="16"/>
      <c r="MA1351" s="16"/>
      <c r="MB1351" s="16"/>
      <c r="MC1351" s="16"/>
      <c r="MD1351" s="16"/>
      <c r="ME1351" s="16"/>
      <c r="MF1351" s="16"/>
      <c r="MG1351" s="16"/>
      <c r="MH1351" s="16"/>
      <c r="MI1351" s="16"/>
      <c r="MJ1351" s="16"/>
      <c r="MK1351" s="16"/>
      <c r="ML1351" s="16"/>
      <c r="MM1351" s="16"/>
      <c r="MN1351" s="16"/>
      <c r="MO1351" s="16"/>
      <c r="MP1351" s="16"/>
      <c r="MQ1351" s="16"/>
      <c r="MR1351" s="16"/>
      <c r="MS1351" s="16"/>
      <c r="MT1351" s="16"/>
      <c r="MU1351" s="16"/>
      <c r="MV1351" s="16"/>
      <c r="MW1351" s="16"/>
      <c r="MX1351" s="16"/>
      <c r="MY1351" s="16"/>
      <c r="MZ1351" s="16"/>
      <c r="NA1351" s="16"/>
      <c r="NB1351" s="16"/>
      <c r="NC1351" s="16"/>
      <c r="ND1351" s="16"/>
      <c r="NE1351" s="16"/>
      <c r="NF1351" s="16"/>
      <c r="NG1351" s="16"/>
      <c r="NH1351" s="16"/>
      <c r="NI1351" s="16"/>
      <c r="NJ1351" s="16"/>
      <c r="NK1351" s="16"/>
      <c r="NL1351" s="16"/>
      <c r="NM1351" s="16"/>
      <c r="NN1351" s="16"/>
      <c r="NO1351" s="16"/>
      <c r="NP1351" s="16"/>
      <c r="NQ1351" s="16"/>
      <c r="NR1351" s="16"/>
      <c r="NS1351" s="16"/>
      <c r="NT1351" s="16"/>
      <c r="NU1351" s="16"/>
      <c r="NV1351" s="16"/>
      <c r="NW1351" s="16"/>
      <c r="NX1351" s="16"/>
      <c r="NY1351" s="16"/>
      <c r="NZ1351" s="16"/>
      <c r="OA1351" s="16"/>
      <c r="OB1351" s="16"/>
      <c r="OC1351" s="16"/>
      <c r="OD1351" s="16"/>
      <c r="OE1351" s="16"/>
      <c r="OF1351" s="16"/>
      <c r="OG1351" s="16"/>
      <c r="OH1351" s="16"/>
      <c r="OI1351" s="16"/>
      <c r="OJ1351" s="16"/>
      <c r="OK1351" s="16"/>
      <c r="OL1351" s="16"/>
      <c r="OM1351" s="16"/>
      <c r="ON1351" s="16"/>
      <c r="OO1351" s="16"/>
      <c r="OP1351" s="16"/>
      <c r="OQ1351" s="16"/>
      <c r="OR1351" s="16"/>
      <c r="OS1351" s="16"/>
      <c r="OT1351" s="16"/>
      <c r="OU1351" s="16"/>
      <c r="OV1351" s="16"/>
      <c r="OW1351" s="16"/>
      <c r="OX1351" s="16"/>
      <c r="OY1351" s="16"/>
      <c r="OZ1351" s="16"/>
      <c r="PA1351" s="16"/>
      <c r="PB1351" s="16"/>
      <c r="PC1351" s="16"/>
      <c r="PD1351" s="16"/>
      <c r="PE1351" s="16"/>
      <c r="PF1351" s="16"/>
      <c r="PG1351" s="16"/>
      <c r="PH1351" s="16"/>
      <c r="PI1351" s="16"/>
      <c r="PJ1351" s="16"/>
      <c r="PK1351" s="16"/>
      <c r="PL1351" s="16"/>
      <c r="PM1351" s="16"/>
      <c r="PN1351" s="16"/>
      <c r="PO1351" s="16"/>
      <c r="PP1351" s="16"/>
      <c r="PQ1351" s="16"/>
      <c r="PR1351" s="16"/>
      <c r="PS1351" s="16"/>
      <c r="PT1351" s="16"/>
      <c r="PU1351" s="16"/>
      <c r="PV1351" s="16"/>
      <c r="PW1351" s="16"/>
      <c r="PX1351" s="16"/>
      <c r="PY1351" s="16"/>
      <c r="PZ1351" s="16"/>
      <c r="QA1351" s="16"/>
      <c r="QB1351" s="16"/>
      <c r="QC1351" s="16"/>
      <c r="QD1351" s="16"/>
      <c r="QE1351" s="16"/>
      <c r="QF1351" s="16"/>
      <c r="QG1351" s="16"/>
      <c r="QH1351" s="16"/>
      <c r="QI1351" s="16"/>
      <c r="QJ1351" s="16"/>
      <c r="QK1351" s="16"/>
      <c r="QL1351" s="16"/>
      <c r="QM1351" s="16"/>
      <c r="QN1351" s="16"/>
      <c r="QO1351" s="16"/>
      <c r="QP1351" s="16"/>
      <c r="QQ1351" s="16"/>
      <c r="QR1351" s="16"/>
      <c r="QS1351" s="16"/>
      <c r="QT1351" s="16"/>
      <c r="QU1351" s="16"/>
      <c r="QV1351" s="16"/>
      <c r="QW1351" s="16"/>
      <c r="QX1351" s="16"/>
      <c r="QY1351" s="16"/>
      <c r="QZ1351" s="16"/>
      <c r="RA1351" s="16"/>
      <c r="RB1351" s="16"/>
      <c r="RC1351" s="16"/>
      <c r="RD1351" s="16"/>
      <c r="RE1351" s="16"/>
      <c r="RF1351" s="16"/>
      <c r="RG1351" s="16"/>
      <c r="RH1351" s="16"/>
      <c r="RI1351" s="16"/>
      <c r="RJ1351" s="16"/>
      <c r="RK1351" s="16"/>
      <c r="RL1351" s="16"/>
      <c r="RM1351" s="16"/>
      <c r="RN1351" s="16"/>
      <c r="RO1351" s="16"/>
      <c r="RP1351" s="16"/>
      <c r="RQ1351" s="16"/>
      <c r="RR1351" s="16"/>
      <c r="RS1351" s="16"/>
      <c r="RT1351" s="16"/>
      <c r="RU1351" s="16"/>
      <c r="RV1351" s="16"/>
      <c r="RW1351" s="16"/>
      <c r="RX1351" s="16"/>
      <c r="RY1351" s="16"/>
      <c r="RZ1351" s="16"/>
      <c r="SA1351" s="16"/>
      <c r="SB1351" s="16"/>
      <c r="SC1351" s="16"/>
      <c r="SD1351" s="16"/>
      <c r="SE1351" s="16"/>
      <c r="SF1351" s="16"/>
      <c r="SG1351" s="16"/>
      <c r="SH1351" s="16"/>
      <c r="SI1351" s="16"/>
      <c r="SJ1351" s="16"/>
      <c r="SK1351" s="16"/>
      <c r="SL1351" s="16"/>
      <c r="SM1351" s="16"/>
      <c r="SN1351" s="16"/>
      <c r="SO1351" s="16"/>
      <c r="SP1351" s="16"/>
      <c r="SQ1351" s="16"/>
      <c r="SR1351" s="16"/>
      <c r="SS1351" s="16"/>
      <c r="ST1351" s="16"/>
      <c r="SU1351" s="16"/>
      <c r="SV1351" s="16"/>
      <c r="SW1351" s="16"/>
      <c r="SX1351" s="16"/>
      <c r="SY1351" s="16"/>
      <c r="SZ1351" s="16"/>
      <c r="TA1351" s="16"/>
      <c r="TB1351" s="16"/>
      <c r="TC1351" s="16"/>
      <c r="TD1351" s="16"/>
      <c r="TE1351" s="16"/>
      <c r="TF1351" s="16"/>
      <c r="TG1351" s="16"/>
      <c r="TH1351" s="16"/>
      <c r="TI1351" s="16"/>
      <c r="TJ1351" s="16"/>
      <c r="TK1351" s="16"/>
      <c r="TL1351" s="16"/>
      <c r="TM1351" s="16"/>
      <c r="TN1351" s="16"/>
      <c r="TO1351" s="16"/>
      <c r="TP1351" s="16"/>
      <c r="TQ1351" s="16"/>
      <c r="TR1351" s="16"/>
      <c r="TS1351" s="16"/>
      <c r="TT1351" s="16"/>
      <c r="TU1351" s="16"/>
      <c r="TV1351" s="16"/>
      <c r="TW1351" s="16"/>
      <c r="TX1351" s="16"/>
      <c r="TY1351" s="16"/>
      <c r="TZ1351" s="16"/>
      <c r="UA1351" s="16"/>
      <c r="UB1351" s="16"/>
      <c r="UC1351" s="16"/>
      <c r="UD1351" s="16"/>
      <c r="UE1351" s="16"/>
      <c r="UF1351" s="16"/>
      <c r="UG1351" s="16"/>
      <c r="UH1351" s="16"/>
      <c r="UI1351" s="16"/>
      <c r="UJ1351" s="16"/>
      <c r="UK1351" s="16"/>
      <c r="UL1351" s="16"/>
      <c r="UM1351" s="16"/>
      <c r="UN1351" s="16"/>
      <c r="UO1351" s="16"/>
      <c r="UP1351" s="16"/>
      <c r="UQ1351" s="16"/>
      <c r="UR1351" s="16"/>
      <c r="US1351" s="16"/>
      <c r="UT1351" s="16"/>
      <c r="UU1351" s="16"/>
      <c r="UV1351" s="16"/>
      <c r="UW1351" s="16"/>
      <c r="UX1351" s="16"/>
      <c r="UY1351" s="16"/>
      <c r="UZ1351" s="16"/>
      <c r="VA1351" s="16"/>
      <c r="VB1351" s="16"/>
      <c r="VC1351" s="16"/>
      <c r="VD1351" s="16"/>
      <c r="VE1351" s="16"/>
      <c r="VF1351" s="16"/>
      <c r="VG1351" s="16"/>
      <c r="VH1351" s="16"/>
      <c r="VI1351" s="16"/>
      <c r="VJ1351" s="16"/>
      <c r="VK1351" s="16"/>
      <c r="VL1351" s="16"/>
      <c r="VM1351" s="16"/>
      <c r="VN1351" s="16"/>
      <c r="VO1351" s="16"/>
      <c r="VP1351" s="16"/>
      <c r="VQ1351" s="16"/>
      <c r="VR1351" s="16"/>
      <c r="VS1351" s="16"/>
      <c r="VT1351" s="16"/>
      <c r="VU1351" s="16"/>
      <c r="VV1351" s="16"/>
      <c r="VW1351" s="16"/>
      <c r="VX1351" s="16"/>
      <c r="VY1351" s="16"/>
      <c r="VZ1351" s="16"/>
      <c r="WA1351" s="16"/>
      <c r="WB1351" s="16"/>
      <c r="WC1351" s="16"/>
      <c r="WD1351" s="16"/>
      <c r="WE1351" s="16"/>
      <c r="WF1351" s="16"/>
      <c r="WG1351" s="16"/>
      <c r="WH1351" s="16"/>
      <c r="WI1351" s="16"/>
      <c r="WJ1351" s="16"/>
      <c r="WK1351" s="16"/>
      <c r="WL1351" s="16"/>
      <c r="WM1351" s="16"/>
      <c r="WN1351" s="16"/>
      <c r="WO1351" s="16"/>
      <c r="WP1351" s="16"/>
      <c r="WQ1351" s="16"/>
      <c r="WR1351" s="16"/>
      <c r="WS1351" s="16"/>
      <c r="WT1351" s="16"/>
      <c r="WU1351" s="16"/>
      <c r="WV1351" s="16"/>
      <c r="WW1351" s="16"/>
      <c r="WX1351" s="16"/>
      <c r="WY1351" s="16"/>
      <c r="WZ1351" s="16"/>
      <c r="XA1351" s="16"/>
      <c r="XB1351" s="16"/>
      <c r="XC1351" s="16"/>
      <c r="XD1351" s="16"/>
      <c r="XE1351" s="16"/>
      <c r="XF1351" s="16"/>
      <c r="XG1351" s="16"/>
      <c r="XH1351" s="16"/>
      <c r="XI1351" s="16"/>
      <c r="XJ1351" s="16"/>
      <c r="XK1351" s="16"/>
      <c r="XL1351" s="16"/>
      <c r="XM1351" s="16"/>
      <c r="XN1351" s="16"/>
      <c r="XO1351" s="16"/>
      <c r="XP1351" s="16"/>
      <c r="XQ1351" s="16"/>
      <c r="XR1351" s="16"/>
      <c r="XS1351" s="16"/>
      <c r="XT1351" s="16"/>
      <c r="XU1351" s="16"/>
      <c r="XV1351" s="16"/>
      <c r="XW1351" s="16"/>
      <c r="XX1351" s="16"/>
      <c r="XY1351" s="16"/>
      <c r="XZ1351" s="16"/>
      <c r="YA1351" s="16"/>
      <c r="YB1351" s="16"/>
      <c r="YC1351" s="16"/>
      <c r="YD1351" s="16"/>
      <c r="YE1351" s="16"/>
      <c r="YF1351" s="16"/>
      <c r="YG1351" s="16"/>
      <c r="YH1351" s="16"/>
      <c r="YI1351" s="16"/>
      <c r="YJ1351" s="16"/>
      <c r="YK1351" s="16"/>
      <c r="YL1351" s="16"/>
      <c r="YM1351" s="16"/>
      <c r="YN1351" s="16"/>
      <c r="YO1351" s="16"/>
      <c r="YP1351" s="16"/>
      <c r="YQ1351" s="16"/>
      <c r="YR1351" s="16"/>
      <c r="YS1351" s="16"/>
      <c r="YT1351" s="16"/>
      <c r="YU1351" s="16"/>
      <c r="YV1351" s="16"/>
      <c r="YW1351" s="16"/>
      <c r="YX1351" s="16"/>
      <c r="YY1351" s="16"/>
      <c r="YZ1351" s="16"/>
      <c r="ZA1351" s="16"/>
      <c r="ZB1351" s="16"/>
      <c r="ZC1351" s="16"/>
      <c r="ZD1351" s="16"/>
      <c r="ZE1351" s="16"/>
      <c r="ZF1351" s="16"/>
      <c r="ZG1351" s="16"/>
      <c r="ZH1351" s="16"/>
      <c r="ZI1351" s="16"/>
      <c r="ZJ1351" s="16"/>
      <c r="ZK1351" s="16"/>
      <c r="ZL1351" s="16"/>
      <c r="ZM1351" s="16"/>
      <c r="ZN1351" s="16"/>
      <c r="ZO1351" s="16"/>
      <c r="ZP1351" s="16"/>
      <c r="ZQ1351" s="16"/>
      <c r="ZR1351" s="16"/>
      <c r="ZS1351" s="16"/>
      <c r="ZT1351" s="16"/>
      <c r="ZU1351" s="16"/>
      <c r="ZV1351" s="16"/>
      <c r="ZW1351" s="16"/>
      <c r="ZX1351" s="16"/>
      <c r="ZY1351" s="16"/>
      <c r="ZZ1351" s="16"/>
      <c r="AAA1351" s="16"/>
      <c r="AAB1351" s="16"/>
      <c r="AAC1351" s="16"/>
      <c r="AAD1351" s="16"/>
      <c r="AAE1351" s="16"/>
      <c r="AAF1351" s="16"/>
      <c r="AAG1351" s="16"/>
      <c r="AAH1351" s="16"/>
      <c r="AAI1351" s="16"/>
      <c r="AAJ1351" s="16"/>
      <c r="AAK1351" s="16"/>
      <c r="AAL1351" s="16"/>
      <c r="AAM1351" s="16"/>
      <c r="AAN1351" s="16"/>
      <c r="AAO1351" s="16"/>
      <c r="AAP1351" s="16"/>
      <c r="AAQ1351" s="16"/>
      <c r="AAR1351" s="16"/>
      <c r="AAS1351" s="16"/>
      <c r="AAT1351" s="16"/>
      <c r="AAU1351" s="16"/>
      <c r="AAV1351" s="16"/>
      <c r="AAW1351" s="16"/>
      <c r="AAX1351" s="16"/>
      <c r="AAY1351" s="16"/>
      <c r="AAZ1351" s="16"/>
      <c r="ABA1351" s="16"/>
      <c r="ABB1351" s="16"/>
      <c r="ABC1351" s="16"/>
      <c r="ABD1351" s="16"/>
      <c r="ABE1351" s="16"/>
      <c r="ABF1351" s="16"/>
      <c r="ABG1351" s="16"/>
      <c r="ABH1351" s="16"/>
      <c r="ABI1351" s="16"/>
      <c r="ABJ1351" s="16"/>
      <c r="ABK1351" s="16"/>
      <c r="ABL1351" s="16"/>
      <c r="ABM1351" s="16"/>
      <c r="ABN1351" s="16"/>
      <c r="ABO1351" s="16"/>
      <c r="ABP1351" s="16"/>
      <c r="ABQ1351" s="16"/>
      <c r="ABR1351" s="16"/>
      <c r="ABS1351" s="16"/>
      <c r="ABT1351" s="16"/>
      <c r="ABU1351" s="16"/>
      <c r="ABV1351" s="16"/>
      <c r="ABW1351" s="16"/>
      <c r="ABX1351" s="16"/>
      <c r="ABY1351" s="16"/>
      <c r="ABZ1351" s="16"/>
      <c r="ACA1351" s="16"/>
      <c r="ACB1351" s="16"/>
      <c r="ACC1351" s="16"/>
      <c r="ACD1351" s="16"/>
      <c r="ACE1351" s="16"/>
      <c r="ACF1351" s="16"/>
      <c r="ACG1351" s="16"/>
      <c r="ACH1351" s="16"/>
      <c r="ACI1351" s="16"/>
      <c r="ACJ1351" s="16"/>
      <c r="ACK1351" s="16"/>
      <c r="ACL1351" s="16"/>
      <c r="ACM1351" s="16"/>
      <c r="ACN1351" s="16"/>
      <c r="ACO1351" s="16"/>
      <c r="ACP1351" s="16"/>
      <c r="ACQ1351" s="16"/>
      <c r="ACR1351" s="16"/>
      <c r="ACS1351" s="16"/>
      <c r="ACT1351" s="16"/>
      <c r="ACU1351" s="16"/>
      <c r="ACV1351" s="16"/>
      <c r="ACW1351" s="16"/>
      <c r="ACX1351" s="16"/>
      <c r="ACY1351" s="16"/>
      <c r="ACZ1351" s="16"/>
      <c r="ADA1351" s="16"/>
      <c r="ADB1351" s="16"/>
      <c r="ADC1351" s="16"/>
      <c r="ADD1351" s="16"/>
      <c r="ADE1351" s="16"/>
      <c r="ADF1351" s="16"/>
      <c r="ADG1351" s="16"/>
      <c r="ADH1351" s="16"/>
      <c r="ADI1351" s="16"/>
      <c r="ADJ1351" s="16"/>
      <c r="ADK1351" s="16"/>
      <c r="ADL1351" s="16"/>
      <c r="ADM1351" s="16"/>
      <c r="ADN1351" s="16"/>
      <c r="ADO1351" s="16"/>
      <c r="ADP1351" s="16"/>
      <c r="ADQ1351" s="16"/>
      <c r="ADR1351" s="16"/>
      <c r="ADS1351" s="16"/>
      <c r="ADT1351" s="16"/>
      <c r="ADU1351" s="16"/>
      <c r="ADV1351" s="16"/>
      <c r="ADW1351" s="16"/>
      <c r="ADX1351" s="16"/>
      <c r="ADY1351" s="16"/>
      <c r="ADZ1351" s="16"/>
      <c r="AEA1351" s="16"/>
      <c r="AEB1351" s="16"/>
      <c r="AEC1351" s="16"/>
      <c r="AED1351" s="16"/>
      <c r="AEE1351" s="16"/>
      <c r="AEF1351" s="16"/>
      <c r="AEG1351" s="16"/>
      <c r="AEH1351" s="16"/>
      <c r="AEI1351" s="16"/>
      <c r="AEJ1351" s="16"/>
      <c r="AEK1351" s="16"/>
      <c r="AEL1351" s="16"/>
      <c r="AEM1351" s="16"/>
      <c r="AEN1351" s="16"/>
      <c r="AEO1351" s="16"/>
      <c r="AEP1351" s="16"/>
      <c r="AEQ1351" s="16"/>
      <c r="AER1351" s="16"/>
      <c r="AES1351" s="16"/>
      <c r="AET1351" s="16"/>
      <c r="AEU1351" s="16"/>
      <c r="AEV1351" s="16"/>
      <c r="AEW1351" s="16"/>
      <c r="AEX1351" s="16"/>
      <c r="AEY1351" s="16"/>
      <c r="AEZ1351" s="16"/>
      <c r="AFA1351" s="16"/>
      <c r="AFB1351" s="16"/>
      <c r="AFC1351" s="16"/>
      <c r="AFD1351" s="16"/>
      <c r="AFE1351" s="16"/>
      <c r="AFF1351" s="16"/>
      <c r="AFG1351" s="16"/>
      <c r="AFH1351" s="16"/>
      <c r="AFI1351" s="16"/>
      <c r="AFJ1351" s="16"/>
      <c r="AFK1351" s="16"/>
      <c r="AFL1351" s="16"/>
      <c r="AFM1351" s="16"/>
      <c r="AFN1351" s="16"/>
      <c r="AFO1351" s="16"/>
      <c r="AFP1351" s="16"/>
      <c r="AFQ1351" s="16"/>
      <c r="AFR1351" s="16"/>
      <c r="AFS1351" s="16"/>
      <c r="AFT1351" s="16"/>
      <c r="AFU1351" s="16"/>
      <c r="AFV1351" s="16"/>
      <c r="AFW1351" s="16"/>
      <c r="AFX1351" s="16"/>
      <c r="AFY1351" s="16"/>
      <c r="AFZ1351" s="16"/>
      <c r="AGA1351" s="16"/>
      <c r="AGB1351" s="16"/>
      <c r="AGC1351" s="16"/>
      <c r="AGD1351" s="16"/>
      <c r="AGE1351" s="16"/>
      <c r="AGF1351" s="16"/>
      <c r="AGG1351" s="16"/>
      <c r="AGH1351" s="16"/>
      <c r="AGI1351" s="16"/>
      <c r="AGJ1351" s="16"/>
      <c r="AGK1351" s="16"/>
      <c r="AGL1351" s="16"/>
      <c r="AGM1351" s="16"/>
      <c r="AGN1351" s="16"/>
      <c r="AGO1351" s="16"/>
      <c r="AGP1351" s="16"/>
      <c r="AGQ1351" s="16"/>
      <c r="AGR1351" s="16"/>
      <c r="AGS1351" s="16"/>
      <c r="AGT1351" s="16"/>
      <c r="AGU1351" s="16"/>
      <c r="AGV1351" s="16"/>
      <c r="AGW1351" s="16"/>
      <c r="AGX1351" s="16"/>
      <c r="AGY1351" s="16"/>
      <c r="AGZ1351" s="16"/>
      <c r="AHA1351" s="16"/>
      <c r="AHB1351" s="16"/>
      <c r="AHC1351" s="16"/>
      <c r="AHD1351" s="16"/>
      <c r="AHE1351" s="16"/>
      <c r="AHF1351" s="16"/>
      <c r="AHG1351" s="16"/>
      <c r="AHH1351" s="16"/>
      <c r="AHI1351" s="16"/>
      <c r="AHJ1351" s="16"/>
      <c r="AHK1351" s="16"/>
      <c r="AHL1351" s="16"/>
      <c r="AHM1351" s="16"/>
      <c r="AHN1351" s="16"/>
      <c r="AHO1351" s="16"/>
      <c r="AHP1351" s="16"/>
      <c r="AHQ1351" s="16"/>
      <c r="AHR1351" s="16"/>
      <c r="AHS1351" s="16"/>
      <c r="AHT1351" s="16"/>
      <c r="AHU1351" s="16"/>
      <c r="AHV1351" s="16"/>
      <c r="AHW1351" s="16"/>
      <c r="AHX1351" s="16"/>
      <c r="AHY1351" s="16"/>
      <c r="AHZ1351" s="16"/>
      <c r="AIA1351" s="16"/>
      <c r="AIB1351" s="16"/>
      <c r="AIC1351" s="16"/>
      <c r="AID1351" s="16"/>
      <c r="AIE1351" s="16"/>
      <c r="AIF1351" s="16"/>
      <c r="AIG1351" s="16"/>
      <c r="AIH1351" s="16"/>
      <c r="AII1351" s="16"/>
      <c r="AIJ1351" s="16"/>
      <c r="AIK1351" s="16"/>
      <c r="AIL1351" s="16"/>
      <c r="AIM1351" s="16"/>
      <c r="AIN1351" s="16"/>
      <c r="AIO1351" s="16"/>
      <c r="AIP1351" s="16"/>
      <c r="AIQ1351" s="16"/>
      <c r="AIR1351" s="16"/>
      <c r="AIS1351" s="16"/>
      <c r="AIT1351" s="16"/>
      <c r="AIU1351" s="16"/>
      <c r="AIV1351" s="16"/>
      <c r="AIW1351" s="16"/>
      <c r="AIX1351" s="16"/>
      <c r="AIY1351" s="16"/>
      <c r="AIZ1351" s="16"/>
      <c r="AJA1351" s="16"/>
      <c r="AJB1351" s="16"/>
      <c r="AJC1351" s="16"/>
      <c r="AJD1351" s="16"/>
      <c r="AJE1351" s="16"/>
      <c r="AJF1351" s="16"/>
      <c r="AJG1351" s="16"/>
      <c r="AJH1351" s="16"/>
      <c r="AJI1351" s="16"/>
      <c r="AJJ1351" s="16"/>
      <c r="AJK1351" s="16"/>
      <c r="AJL1351" s="16"/>
      <c r="AJM1351" s="16"/>
      <c r="AJN1351" s="16"/>
      <c r="AJO1351" s="16"/>
      <c r="AJP1351" s="16"/>
      <c r="AJQ1351" s="16"/>
      <c r="AJR1351" s="16"/>
      <c r="AJS1351" s="16"/>
      <c r="AJT1351" s="16"/>
      <c r="AJU1351" s="16"/>
      <c r="AJV1351" s="16"/>
      <c r="AJW1351" s="16"/>
      <c r="AJX1351" s="16"/>
      <c r="AJY1351" s="16"/>
      <c r="AJZ1351" s="16"/>
      <c r="AKA1351" s="16"/>
      <c r="AKB1351" s="16"/>
      <c r="AKC1351" s="16"/>
      <c r="AKD1351" s="16"/>
      <c r="AKE1351" s="16"/>
      <c r="AKF1351" s="16"/>
      <c r="AKG1351" s="16"/>
      <c r="AKH1351" s="16"/>
      <c r="AKI1351" s="16"/>
      <c r="AKJ1351" s="16"/>
      <c r="AKK1351" s="16"/>
      <c r="AKL1351" s="16"/>
      <c r="AKM1351" s="16"/>
      <c r="AKN1351" s="16"/>
      <c r="AKO1351" s="16"/>
      <c r="AKP1351" s="16"/>
      <c r="AKQ1351" s="16"/>
      <c r="AKR1351" s="16"/>
      <c r="AKS1351" s="16"/>
      <c r="AKT1351" s="16"/>
      <c r="AKU1351" s="16"/>
      <c r="AKV1351" s="16"/>
      <c r="AKW1351" s="16"/>
      <c r="AKX1351" s="16"/>
      <c r="AKY1351" s="16"/>
      <c r="AKZ1351" s="16"/>
      <c r="ALA1351" s="16"/>
      <c r="ALB1351" s="16"/>
      <c r="ALC1351" s="16"/>
      <c r="ALD1351" s="16"/>
      <c r="ALE1351" s="16"/>
      <c r="ALF1351" s="16"/>
      <c r="ALG1351" s="16"/>
      <c r="ALH1351" s="16"/>
      <c r="ALI1351" s="16"/>
      <c r="ALJ1351" s="16"/>
      <c r="ALK1351" s="16"/>
      <c r="ALL1351" s="16"/>
      <c r="ALM1351" s="16"/>
      <c r="ALN1351" s="16"/>
      <c r="ALO1351" s="16"/>
      <c r="ALP1351" s="16"/>
      <c r="ALQ1351" s="16"/>
      <c r="ALR1351" s="16"/>
      <c r="ALS1351" s="16"/>
      <c r="ALT1351" s="16"/>
      <c r="ALU1351" s="16"/>
      <c r="ALV1351" s="16"/>
      <c r="ALW1351" s="16"/>
      <c r="ALX1351" s="16"/>
      <c r="ALY1351" s="16"/>
      <c r="ALZ1351" s="16"/>
      <c r="AMA1351" s="16"/>
      <c r="AMB1351" s="16"/>
      <c r="AMC1351" s="16"/>
      <c r="AMD1351" s="16"/>
      <c r="AME1351" s="16"/>
      <c r="AMF1351" s="16"/>
      <c r="AMG1351" s="16"/>
      <c r="AMH1351" s="16"/>
      <c r="AMI1351" s="16"/>
      <c r="AMJ1351" s="16"/>
      <c r="AMK1351" s="16"/>
      <c r="AML1351" s="16"/>
      <c r="AMM1351" s="16"/>
      <c r="AMN1351" s="16"/>
      <c r="AMO1351" s="16"/>
      <c r="AMP1351" s="16"/>
      <c r="AMQ1351" s="16"/>
      <c r="AMR1351" s="16"/>
      <c r="AMS1351" s="16"/>
      <c r="AMT1351" s="16"/>
      <c r="AMU1351" s="16"/>
      <c r="AMV1351" s="16"/>
      <c r="AMW1351" s="16"/>
      <c r="AMX1351" s="16"/>
      <c r="AMY1351" s="16"/>
      <c r="AMZ1351" s="16"/>
      <c r="ANA1351" s="16"/>
      <c r="ANB1351" s="16"/>
      <c r="ANC1351" s="16"/>
      <c r="AND1351" s="16"/>
      <c r="ANE1351" s="16"/>
      <c r="ANF1351" s="16"/>
      <c r="ANG1351" s="16"/>
      <c r="ANH1351" s="16"/>
      <c r="ANI1351" s="16"/>
      <c r="ANJ1351" s="16"/>
      <c r="ANK1351" s="16"/>
      <c r="ANL1351" s="16"/>
      <c r="ANM1351" s="16"/>
      <c r="ANN1351" s="16"/>
      <c r="ANO1351" s="16"/>
      <c r="ANP1351" s="16"/>
      <c r="ANQ1351" s="16"/>
      <c r="ANR1351" s="16"/>
      <c r="ANS1351" s="16"/>
      <c r="ANT1351" s="16"/>
      <c r="ANU1351" s="16"/>
      <c r="ANV1351" s="16"/>
      <c r="ANW1351" s="16"/>
      <c r="ANX1351" s="16"/>
      <c r="ANY1351" s="16"/>
      <c r="ANZ1351" s="16"/>
      <c r="AOA1351" s="16"/>
      <c r="AOB1351" s="16"/>
      <c r="AOC1351" s="16"/>
      <c r="AOD1351" s="16"/>
      <c r="AOE1351" s="16"/>
      <c r="AOF1351" s="16"/>
      <c r="AOG1351" s="16"/>
      <c r="AOH1351" s="16"/>
      <c r="AOI1351" s="16"/>
      <c r="AOJ1351" s="16"/>
      <c r="AOK1351" s="16"/>
      <c r="AOL1351" s="16"/>
      <c r="AOM1351" s="16"/>
      <c r="AON1351" s="16"/>
      <c r="AOO1351" s="16"/>
      <c r="AOP1351" s="16"/>
      <c r="AOQ1351" s="16"/>
      <c r="AOR1351" s="16"/>
      <c r="AOS1351" s="16"/>
      <c r="AOT1351" s="16"/>
      <c r="AOU1351" s="16"/>
      <c r="AOV1351" s="16"/>
      <c r="AOW1351" s="16"/>
      <c r="AOX1351" s="16"/>
      <c r="AOY1351" s="16"/>
      <c r="AOZ1351" s="16"/>
      <c r="APA1351" s="16"/>
      <c r="APB1351" s="16"/>
      <c r="APC1351" s="16"/>
      <c r="APD1351" s="16"/>
      <c r="APE1351" s="16"/>
      <c r="APF1351" s="16"/>
      <c r="APG1351" s="16"/>
      <c r="APH1351" s="16"/>
      <c r="API1351" s="16"/>
      <c r="APJ1351" s="16"/>
      <c r="APK1351" s="16"/>
      <c r="APL1351" s="16"/>
      <c r="APM1351" s="16"/>
      <c r="APN1351" s="16"/>
      <c r="APO1351" s="16"/>
      <c r="APP1351" s="16"/>
      <c r="APQ1351" s="16"/>
      <c r="APR1351" s="16"/>
      <c r="APS1351" s="16"/>
      <c r="APT1351" s="16"/>
      <c r="APU1351" s="16"/>
      <c r="APV1351" s="16"/>
      <c r="APW1351" s="16"/>
      <c r="APX1351" s="16"/>
      <c r="APY1351" s="16"/>
      <c r="APZ1351" s="16"/>
      <c r="AQA1351" s="16"/>
      <c r="AQB1351" s="16"/>
      <c r="AQC1351" s="16"/>
      <c r="AQD1351" s="16"/>
      <c r="AQE1351" s="16"/>
      <c r="AQF1351" s="16"/>
      <c r="AQG1351" s="16"/>
      <c r="AQH1351" s="16"/>
      <c r="AQI1351" s="16"/>
      <c r="AQJ1351" s="16"/>
      <c r="AQK1351" s="16"/>
      <c r="AQL1351" s="16"/>
      <c r="AQM1351" s="16"/>
      <c r="AQN1351" s="16"/>
      <c r="AQO1351" s="16"/>
      <c r="AQP1351" s="16"/>
      <c r="AQQ1351" s="16"/>
      <c r="AQR1351" s="16"/>
      <c r="AQS1351" s="16"/>
      <c r="AQT1351" s="16"/>
      <c r="AQU1351" s="16"/>
      <c r="AQV1351" s="16"/>
      <c r="AQW1351" s="16"/>
      <c r="AQX1351" s="16"/>
      <c r="AQY1351" s="16"/>
      <c r="AQZ1351" s="16"/>
      <c r="ARA1351" s="16"/>
      <c r="ARB1351" s="16"/>
      <c r="ARC1351" s="16"/>
      <c r="ARD1351" s="16"/>
      <c r="ARE1351" s="16"/>
      <c r="ARF1351" s="16"/>
      <c r="ARG1351" s="16"/>
      <c r="ARH1351" s="16"/>
      <c r="ARI1351" s="16"/>
      <c r="ARJ1351" s="16"/>
      <c r="ARK1351" s="16"/>
      <c r="ARL1351" s="16"/>
      <c r="ARM1351" s="16"/>
      <c r="ARN1351" s="16"/>
      <c r="ARO1351" s="16"/>
      <c r="ARP1351" s="16"/>
      <c r="ARQ1351" s="16"/>
      <c r="ARR1351" s="16"/>
      <c r="ARS1351" s="16"/>
      <c r="ART1351" s="16"/>
      <c r="ARU1351" s="16"/>
      <c r="ARV1351" s="16"/>
      <c r="ARW1351" s="16"/>
      <c r="ARX1351" s="16"/>
      <c r="ARY1351" s="16"/>
      <c r="ARZ1351" s="16"/>
      <c r="ASA1351" s="16"/>
      <c r="ASB1351" s="16"/>
      <c r="ASC1351" s="16"/>
      <c r="ASD1351" s="16"/>
      <c r="ASE1351" s="16"/>
      <c r="ASF1351" s="16"/>
      <c r="ASG1351" s="16"/>
      <c r="ASH1351" s="16"/>
      <c r="ASI1351" s="16"/>
      <c r="ASJ1351" s="16"/>
      <c r="ASK1351" s="16"/>
      <c r="ASL1351" s="16"/>
      <c r="ASM1351" s="16"/>
      <c r="ASN1351" s="16"/>
      <c r="ASO1351" s="16"/>
      <c r="ASP1351" s="16"/>
      <c r="ASQ1351" s="16"/>
      <c r="ASR1351" s="16"/>
      <c r="ASS1351" s="16"/>
      <c r="AST1351" s="16"/>
      <c r="ASU1351" s="16"/>
      <c r="ASV1351" s="16"/>
      <c r="ASW1351" s="16"/>
      <c r="ASX1351" s="16"/>
      <c r="ASY1351" s="16"/>
      <c r="ASZ1351" s="16"/>
      <c r="ATA1351" s="16"/>
      <c r="ATB1351" s="16"/>
      <c r="ATC1351" s="16"/>
      <c r="ATD1351" s="16"/>
      <c r="ATE1351" s="16"/>
      <c r="ATF1351" s="16"/>
      <c r="ATG1351" s="16"/>
      <c r="ATH1351" s="16"/>
      <c r="ATI1351" s="16"/>
      <c r="ATJ1351" s="16"/>
      <c r="ATK1351" s="16"/>
      <c r="ATL1351" s="16"/>
      <c r="ATM1351" s="16"/>
      <c r="ATN1351" s="16"/>
      <c r="ATO1351" s="16"/>
      <c r="ATP1351" s="16"/>
      <c r="ATQ1351" s="16"/>
      <c r="ATR1351" s="16"/>
      <c r="ATS1351" s="16"/>
      <c r="ATT1351" s="16"/>
      <c r="ATU1351" s="16"/>
      <c r="ATV1351" s="16"/>
      <c r="ATW1351" s="16"/>
      <c r="ATX1351" s="16"/>
      <c r="ATY1351" s="16"/>
      <c r="ATZ1351" s="16"/>
      <c r="AUA1351" s="16"/>
      <c r="AUB1351" s="16"/>
      <c r="AUC1351" s="16"/>
      <c r="AUD1351" s="16"/>
      <c r="AUE1351" s="16"/>
      <c r="AUF1351" s="16"/>
      <c r="AUG1351" s="16"/>
      <c r="AUH1351" s="16"/>
      <c r="AUI1351" s="16"/>
      <c r="AUJ1351" s="16"/>
      <c r="AUK1351" s="16"/>
      <c r="AUL1351" s="16"/>
      <c r="AUM1351" s="16"/>
      <c r="AUN1351" s="16"/>
      <c r="AUO1351" s="16"/>
      <c r="AUP1351" s="16"/>
      <c r="AUQ1351" s="16"/>
      <c r="AUR1351" s="16"/>
      <c r="AUS1351" s="16"/>
      <c r="AUT1351" s="16"/>
      <c r="AUU1351" s="16"/>
      <c r="AUV1351" s="16"/>
      <c r="AUW1351" s="16"/>
      <c r="AUX1351" s="16"/>
      <c r="AUY1351" s="16"/>
      <c r="AUZ1351" s="16"/>
      <c r="AVA1351" s="16"/>
      <c r="AVB1351" s="16"/>
      <c r="AVC1351" s="16"/>
      <c r="AVD1351" s="16"/>
      <c r="AVE1351" s="16"/>
      <c r="AVF1351" s="16"/>
      <c r="AVG1351" s="16"/>
      <c r="AVH1351" s="16"/>
      <c r="AVI1351" s="16"/>
      <c r="AVJ1351" s="16"/>
      <c r="AVK1351" s="16"/>
      <c r="AVL1351" s="16"/>
      <c r="AVM1351" s="16"/>
      <c r="AVN1351" s="16"/>
      <c r="AVO1351" s="16"/>
      <c r="AVP1351" s="16"/>
      <c r="AVQ1351" s="16"/>
      <c r="AVR1351" s="16"/>
      <c r="AVS1351" s="16"/>
      <c r="AVT1351" s="16"/>
      <c r="AVU1351" s="16"/>
      <c r="AVV1351" s="16"/>
      <c r="AVW1351" s="16"/>
      <c r="AVX1351" s="16"/>
      <c r="AVY1351" s="16"/>
      <c r="AVZ1351" s="16"/>
      <c r="AWA1351" s="16"/>
      <c r="AWB1351" s="16"/>
      <c r="AWC1351" s="16"/>
      <c r="AWD1351" s="16"/>
      <c r="AWE1351" s="16"/>
      <c r="AWF1351" s="16"/>
      <c r="AWG1351" s="16"/>
      <c r="AWH1351" s="16"/>
      <c r="AWI1351" s="16"/>
      <c r="AWJ1351" s="16"/>
      <c r="AWK1351" s="16"/>
      <c r="AWL1351" s="16"/>
      <c r="AWM1351" s="16"/>
      <c r="AWN1351" s="16"/>
      <c r="AWO1351" s="16"/>
      <c r="AWP1351" s="16"/>
      <c r="AWQ1351" s="16"/>
      <c r="AWR1351" s="16"/>
      <c r="AWS1351" s="16"/>
      <c r="AWT1351" s="16"/>
      <c r="AWU1351" s="16"/>
      <c r="AWV1351" s="16"/>
      <c r="AWW1351" s="16"/>
      <c r="AWX1351" s="16"/>
      <c r="AWY1351" s="16"/>
      <c r="AWZ1351" s="16"/>
      <c r="AXA1351" s="16"/>
      <c r="AXB1351" s="16"/>
      <c r="AXC1351" s="16"/>
      <c r="AXD1351" s="16"/>
      <c r="AXE1351" s="16"/>
      <c r="AXF1351" s="16"/>
      <c r="AXG1351" s="16"/>
      <c r="AXH1351" s="16"/>
      <c r="AXI1351" s="16"/>
      <c r="AXJ1351" s="16"/>
      <c r="AXK1351" s="16"/>
      <c r="AXL1351" s="16"/>
      <c r="AXM1351" s="16"/>
      <c r="AXN1351" s="16"/>
      <c r="AXO1351" s="16"/>
      <c r="AXP1351" s="16"/>
      <c r="AXQ1351" s="16"/>
      <c r="AXR1351" s="16"/>
      <c r="AXS1351" s="16"/>
      <c r="AXT1351" s="16"/>
      <c r="AXU1351" s="16"/>
      <c r="AXV1351" s="16"/>
      <c r="AXW1351" s="16"/>
      <c r="AXX1351" s="16"/>
      <c r="AXY1351" s="16"/>
      <c r="AXZ1351" s="16"/>
      <c r="AYA1351" s="16"/>
      <c r="AYB1351" s="16"/>
      <c r="AYC1351" s="16"/>
      <c r="AYD1351" s="16"/>
      <c r="AYE1351" s="16"/>
      <c r="AYF1351" s="16"/>
      <c r="AYG1351" s="16"/>
      <c r="AYH1351" s="16"/>
      <c r="AYI1351" s="16"/>
      <c r="AYJ1351" s="16"/>
      <c r="AYK1351" s="16"/>
      <c r="AYL1351" s="16"/>
      <c r="AYM1351" s="16"/>
      <c r="AYN1351" s="16"/>
      <c r="AYO1351" s="16"/>
      <c r="AYP1351" s="16"/>
      <c r="AYQ1351" s="16"/>
      <c r="AYR1351" s="16"/>
      <c r="AYS1351" s="16"/>
      <c r="AYT1351" s="16"/>
      <c r="AYU1351" s="16"/>
      <c r="AYV1351" s="16"/>
      <c r="AYW1351" s="16"/>
      <c r="AYX1351" s="16"/>
      <c r="AYY1351" s="16"/>
      <c r="AYZ1351" s="16"/>
      <c r="AZA1351" s="16"/>
      <c r="AZB1351" s="16"/>
      <c r="AZC1351" s="16"/>
      <c r="AZD1351" s="16"/>
      <c r="AZE1351" s="16"/>
      <c r="AZF1351" s="16"/>
      <c r="AZG1351" s="16"/>
      <c r="AZH1351" s="16"/>
      <c r="AZI1351" s="16"/>
      <c r="AZJ1351" s="16"/>
      <c r="AZK1351" s="16"/>
      <c r="AZL1351" s="16"/>
      <c r="AZM1351" s="16"/>
      <c r="AZN1351" s="16"/>
      <c r="AZO1351" s="16"/>
      <c r="AZP1351" s="16"/>
      <c r="AZQ1351" s="16"/>
      <c r="AZR1351" s="16"/>
      <c r="AZS1351" s="16"/>
      <c r="AZT1351" s="16"/>
      <c r="AZU1351" s="16"/>
      <c r="AZV1351" s="16"/>
      <c r="AZW1351" s="16"/>
      <c r="AZX1351" s="16"/>
      <c r="AZY1351" s="16"/>
      <c r="AZZ1351" s="16"/>
      <c r="BAA1351" s="16"/>
      <c r="BAB1351" s="16"/>
      <c r="BAC1351" s="16"/>
      <c r="BAD1351" s="16"/>
      <c r="BAE1351" s="16"/>
      <c r="BAF1351" s="16"/>
      <c r="BAG1351" s="16"/>
      <c r="BAH1351" s="16"/>
      <c r="BAI1351" s="16"/>
      <c r="BAJ1351" s="16"/>
      <c r="BAK1351" s="16"/>
      <c r="BAL1351" s="16"/>
      <c r="BAM1351" s="16"/>
      <c r="BAN1351" s="16"/>
      <c r="BAO1351" s="16"/>
      <c r="BAP1351" s="16"/>
      <c r="BAQ1351" s="16"/>
      <c r="BAR1351" s="16"/>
      <c r="BAS1351" s="16"/>
      <c r="BAT1351" s="16"/>
      <c r="BAU1351" s="16"/>
      <c r="BAV1351" s="16"/>
      <c r="BAW1351" s="16"/>
      <c r="BAX1351" s="16"/>
      <c r="BAY1351" s="16"/>
      <c r="BAZ1351" s="16"/>
      <c r="BBA1351" s="16"/>
      <c r="BBB1351" s="16"/>
      <c r="BBC1351" s="16"/>
      <c r="BBD1351" s="16"/>
      <c r="BBE1351" s="16"/>
      <c r="BBF1351" s="16"/>
      <c r="BBG1351" s="16"/>
      <c r="BBH1351" s="16"/>
      <c r="BBI1351" s="16"/>
      <c r="BBJ1351" s="16"/>
      <c r="BBK1351" s="16"/>
      <c r="BBL1351" s="16"/>
      <c r="BBM1351" s="16"/>
      <c r="BBN1351" s="16"/>
      <c r="BBO1351" s="16"/>
      <c r="BBP1351" s="16"/>
      <c r="BBQ1351" s="16"/>
      <c r="BBR1351" s="16"/>
      <c r="BBS1351" s="16"/>
      <c r="BBT1351" s="16"/>
      <c r="BBU1351" s="16"/>
      <c r="BBV1351" s="16"/>
      <c r="BBW1351" s="16"/>
      <c r="BBX1351" s="16"/>
      <c r="BBY1351" s="16"/>
      <c r="BBZ1351" s="16"/>
      <c r="BCA1351" s="16"/>
      <c r="BCB1351" s="16"/>
      <c r="BCC1351" s="16"/>
      <c r="BCD1351" s="16"/>
      <c r="BCE1351" s="16"/>
      <c r="BCF1351" s="16"/>
      <c r="BCG1351" s="16"/>
      <c r="BCH1351" s="16"/>
      <c r="BCI1351" s="16"/>
      <c r="BCJ1351" s="16"/>
      <c r="BCK1351" s="16"/>
      <c r="BCL1351" s="16"/>
      <c r="BCM1351" s="16"/>
      <c r="BCN1351" s="16"/>
      <c r="BCO1351" s="16"/>
      <c r="BCP1351" s="16"/>
      <c r="BCQ1351" s="16"/>
      <c r="BCR1351" s="16"/>
      <c r="BCS1351" s="16"/>
      <c r="BCT1351" s="16"/>
      <c r="BCU1351" s="16"/>
      <c r="BCV1351" s="16"/>
      <c r="BCW1351" s="16"/>
      <c r="BCX1351" s="16"/>
      <c r="BCY1351" s="16"/>
      <c r="BCZ1351" s="16"/>
      <c r="BDA1351" s="16"/>
      <c r="BDB1351" s="16"/>
      <c r="BDC1351" s="16"/>
      <c r="BDD1351" s="16"/>
      <c r="BDE1351" s="16"/>
      <c r="BDF1351" s="16"/>
      <c r="BDG1351" s="16"/>
      <c r="BDH1351" s="16"/>
      <c r="BDI1351" s="16"/>
      <c r="BDJ1351" s="16"/>
      <c r="BDK1351" s="16"/>
      <c r="BDL1351" s="16"/>
      <c r="BDM1351" s="16"/>
      <c r="BDN1351" s="16"/>
      <c r="BDO1351" s="16"/>
      <c r="BDP1351" s="16"/>
      <c r="BDQ1351" s="16"/>
      <c r="BDR1351" s="16"/>
      <c r="BDS1351" s="16"/>
      <c r="BDT1351" s="16"/>
      <c r="BDU1351" s="16"/>
      <c r="BDV1351" s="16"/>
      <c r="BDW1351" s="16"/>
      <c r="BDX1351" s="16"/>
      <c r="BDY1351" s="16"/>
      <c r="BDZ1351" s="16"/>
      <c r="BEA1351" s="16"/>
      <c r="BEB1351" s="16"/>
      <c r="BEC1351" s="16"/>
      <c r="BED1351" s="16"/>
      <c r="BEE1351" s="16"/>
      <c r="BEF1351" s="16"/>
      <c r="BEG1351" s="16"/>
      <c r="BEH1351" s="16"/>
      <c r="BEI1351" s="16"/>
      <c r="BEJ1351" s="16"/>
      <c r="BEK1351" s="16"/>
      <c r="BEL1351" s="16"/>
      <c r="BEM1351" s="16"/>
      <c r="BEN1351" s="16"/>
      <c r="BEO1351" s="16"/>
      <c r="BEP1351" s="16"/>
      <c r="BEQ1351" s="16"/>
      <c r="BER1351" s="16"/>
      <c r="BES1351" s="16"/>
      <c r="BET1351" s="16"/>
      <c r="BEU1351" s="16"/>
      <c r="BEV1351" s="16"/>
      <c r="BEW1351" s="16"/>
      <c r="BEX1351" s="16"/>
      <c r="BEY1351" s="16"/>
      <c r="BEZ1351" s="16"/>
      <c r="BFA1351" s="16"/>
      <c r="BFB1351" s="16"/>
      <c r="BFC1351" s="16"/>
      <c r="BFD1351" s="16"/>
      <c r="BFE1351" s="16"/>
      <c r="BFF1351" s="16"/>
      <c r="BFG1351" s="16"/>
      <c r="BFH1351" s="16"/>
      <c r="BFI1351" s="16"/>
      <c r="BFJ1351" s="16"/>
      <c r="BFK1351" s="16"/>
      <c r="BFL1351" s="16"/>
      <c r="BFM1351" s="16"/>
      <c r="BFN1351" s="16"/>
      <c r="BFO1351" s="16"/>
      <c r="BFP1351" s="16"/>
      <c r="BFQ1351" s="16"/>
      <c r="BFR1351" s="16"/>
      <c r="BFS1351" s="16"/>
      <c r="BFT1351" s="16"/>
      <c r="BFU1351" s="16"/>
      <c r="BFV1351" s="16"/>
      <c r="BFW1351" s="16"/>
      <c r="BFX1351" s="16"/>
      <c r="BFY1351" s="16"/>
      <c r="BFZ1351" s="16"/>
      <c r="BGA1351" s="16"/>
      <c r="BGB1351" s="16"/>
      <c r="BGC1351" s="16"/>
      <c r="BGD1351" s="16"/>
      <c r="BGE1351" s="16"/>
      <c r="BGF1351" s="16"/>
      <c r="BGG1351" s="16"/>
      <c r="BGH1351" s="16"/>
      <c r="BGI1351" s="16"/>
      <c r="BGJ1351" s="16"/>
      <c r="BGK1351" s="16"/>
      <c r="BGL1351" s="16"/>
      <c r="BGM1351" s="16"/>
      <c r="BGN1351" s="16"/>
      <c r="BGO1351" s="16"/>
      <c r="BGP1351" s="16"/>
      <c r="BGQ1351" s="16"/>
      <c r="BGR1351" s="16"/>
      <c r="BGS1351" s="16"/>
      <c r="BGT1351" s="16"/>
      <c r="BGU1351" s="16"/>
      <c r="BGV1351" s="16"/>
      <c r="BGW1351" s="16"/>
      <c r="BGX1351" s="16"/>
      <c r="BGY1351" s="16"/>
      <c r="BGZ1351" s="16"/>
      <c r="BHA1351" s="16"/>
      <c r="BHB1351" s="16"/>
      <c r="BHC1351" s="16"/>
      <c r="BHD1351" s="16"/>
      <c r="BHE1351" s="16"/>
      <c r="BHF1351" s="16"/>
      <c r="BHG1351" s="16"/>
      <c r="BHH1351" s="16"/>
      <c r="BHI1351" s="16"/>
      <c r="BHJ1351" s="16"/>
      <c r="BHK1351" s="16"/>
      <c r="BHL1351" s="16"/>
      <c r="BHM1351" s="16"/>
      <c r="BHN1351" s="16"/>
      <c r="BHO1351" s="16"/>
      <c r="BHP1351" s="16"/>
      <c r="BHQ1351" s="16"/>
      <c r="BHR1351" s="16"/>
      <c r="BHS1351" s="16"/>
      <c r="BHT1351" s="16"/>
      <c r="BHU1351" s="16"/>
      <c r="BHV1351" s="16"/>
      <c r="BHW1351" s="16"/>
      <c r="BHX1351" s="16"/>
      <c r="BHY1351" s="16"/>
      <c r="BHZ1351" s="16"/>
      <c r="BIA1351" s="16"/>
      <c r="BIB1351" s="16"/>
      <c r="BIC1351" s="16"/>
      <c r="BID1351" s="16"/>
      <c r="BIE1351" s="16"/>
      <c r="BIF1351" s="16"/>
      <c r="BIG1351" s="16"/>
      <c r="BIH1351" s="16"/>
      <c r="BII1351" s="16"/>
      <c r="BIJ1351" s="16"/>
      <c r="BIK1351" s="16"/>
      <c r="BIL1351" s="16"/>
      <c r="BIM1351" s="16"/>
      <c r="BIN1351" s="16"/>
      <c r="BIO1351" s="16"/>
      <c r="BIP1351" s="16"/>
      <c r="BIQ1351" s="16"/>
      <c r="BIR1351" s="16"/>
      <c r="BIS1351" s="16"/>
      <c r="BIT1351" s="16"/>
      <c r="BIU1351" s="16"/>
      <c r="BIV1351" s="16"/>
      <c r="BIW1351" s="16"/>
      <c r="BIX1351" s="16"/>
      <c r="BIY1351" s="16"/>
      <c r="BIZ1351" s="16"/>
      <c r="BJA1351" s="16"/>
      <c r="BJB1351" s="16"/>
      <c r="BJC1351" s="16"/>
      <c r="BJD1351" s="16"/>
      <c r="BJE1351" s="16"/>
      <c r="BJF1351" s="16"/>
      <c r="BJG1351" s="16"/>
      <c r="BJH1351" s="16"/>
      <c r="BJI1351" s="16"/>
      <c r="BJJ1351" s="16"/>
      <c r="BJK1351" s="16"/>
      <c r="BJL1351" s="16"/>
      <c r="BJM1351" s="16"/>
      <c r="BJN1351" s="16"/>
      <c r="BJO1351" s="16"/>
      <c r="BJP1351" s="16"/>
      <c r="BJQ1351" s="16"/>
      <c r="BJR1351" s="16"/>
      <c r="BJS1351" s="16"/>
      <c r="BJT1351" s="16"/>
      <c r="BJU1351" s="16"/>
      <c r="BJV1351" s="16"/>
      <c r="BJW1351" s="16"/>
      <c r="BJX1351" s="16"/>
      <c r="BJY1351" s="16"/>
      <c r="BJZ1351" s="16"/>
      <c r="BKA1351" s="16"/>
      <c r="BKB1351" s="16"/>
      <c r="BKC1351" s="16"/>
      <c r="BKD1351" s="16"/>
      <c r="BKE1351" s="16"/>
      <c r="BKF1351" s="16"/>
      <c r="BKG1351" s="16"/>
      <c r="BKH1351" s="16"/>
      <c r="BKI1351" s="16"/>
      <c r="BKJ1351" s="16"/>
      <c r="BKK1351" s="16"/>
      <c r="BKL1351" s="16"/>
      <c r="BKM1351" s="16"/>
      <c r="BKN1351" s="16"/>
      <c r="BKO1351" s="16"/>
      <c r="BKP1351" s="16"/>
      <c r="BKQ1351" s="16"/>
      <c r="BKR1351" s="16"/>
      <c r="BKS1351" s="16"/>
      <c r="BKT1351" s="16"/>
      <c r="BKU1351" s="16"/>
      <c r="BKV1351" s="16"/>
      <c r="BKW1351" s="16"/>
      <c r="BKX1351" s="16"/>
      <c r="BKY1351" s="16"/>
      <c r="BKZ1351" s="16"/>
      <c r="BLA1351" s="16"/>
      <c r="BLB1351" s="16"/>
      <c r="BLC1351" s="16"/>
      <c r="BLD1351" s="16"/>
      <c r="BLE1351" s="16"/>
      <c r="BLF1351" s="16"/>
      <c r="BLG1351" s="16"/>
      <c r="BLH1351" s="16"/>
      <c r="BLI1351" s="16"/>
      <c r="BLJ1351" s="16"/>
      <c r="BLK1351" s="16"/>
      <c r="BLL1351" s="16"/>
      <c r="BLM1351" s="16"/>
      <c r="BLN1351" s="16"/>
      <c r="BLO1351" s="16"/>
      <c r="BLP1351" s="16"/>
      <c r="BLQ1351" s="16"/>
      <c r="BLR1351" s="16"/>
      <c r="BLS1351" s="16"/>
      <c r="BLT1351" s="16"/>
      <c r="BLU1351" s="16"/>
      <c r="BLV1351" s="16"/>
      <c r="BLW1351" s="16"/>
      <c r="BLX1351" s="16"/>
      <c r="BLY1351" s="16"/>
      <c r="BLZ1351" s="16"/>
      <c r="BMA1351" s="16"/>
      <c r="BMB1351" s="16"/>
      <c r="BMC1351" s="16"/>
      <c r="BMD1351" s="16"/>
      <c r="BME1351" s="16"/>
      <c r="BMF1351" s="16"/>
      <c r="BMG1351" s="16"/>
      <c r="BMH1351" s="16"/>
      <c r="BMI1351" s="16"/>
      <c r="BMJ1351" s="16"/>
      <c r="BMK1351" s="16"/>
      <c r="BML1351" s="16"/>
      <c r="BMM1351" s="16"/>
      <c r="BMN1351" s="16"/>
      <c r="BMO1351" s="16"/>
      <c r="BMP1351" s="16"/>
      <c r="BMQ1351" s="16"/>
      <c r="BMR1351" s="16"/>
    </row>
    <row r="1352" spans="1:1708" customFormat="1">
      <c r="A1352" s="568" t="s">
        <v>3317</v>
      </c>
      <c r="B1352" s="569"/>
      <c r="C1352" s="568" t="s">
        <v>3317</v>
      </c>
      <c r="D1352" s="568"/>
      <c r="E1352" s="570" t="s">
        <v>357</v>
      </c>
      <c r="F1352" s="930" t="s">
        <v>358</v>
      </c>
      <c r="G1352" s="571" t="s">
        <v>184</v>
      </c>
      <c r="H1352" s="571"/>
      <c r="I1352" s="571">
        <v>5</v>
      </c>
      <c r="J1352" s="571"/>
      <c r="K1352" s="571">
        <v>58.626670580000102</v>
      </c>
      <c r="L1352" s="571">
        <v>24.807538708999999</v>
      </c>
      <c r="M1352" s="572" t="s">
        <v>316</v>
      </c>
      <c r="N1352" s="571"/>
      <c r="O1352" s="571" t="s">
        <v>3318</v>
      </c>
      <c r="P1352" s="571" t="s">
        <v>316</v>
      </c>
      <c r="Q1352" s="571"/>
      <c r="R1352" s="1025">
        <v>1292</v>
      </c>
      <c r="S1352" s="1025">
        <v>1292</v>
      </c>
      <c r="T1352" s="297"/>
      <c r="U1352" s="931"/>
      <c r="W1352" s="16"/>
      <c r="X1352" s="16"/>
      <c r="Y1352" s="16"/>
      <c r="Z1352" s="16"/>
      <c r="AA1352" s="16"/>
      <c r="AB1352" s="16"/>
      <c r="AC1352" s="16"/>
      <c r="AD1352" s="16"/>
      <c r="AE1352" s="16"/>
      <c r="AF1352" s="16"/>
      <c r="AG1352" s="16"/>
      <c r="AH1352" s="16"/>
      <c r="AI1352" s="16"/>
      <c r="AJ1352" s="16"/>
      <c r="AK1352" s="16"/>
      <c r="AL1352" s="16"/>
      <c r="AM1352" s="16"/>
      <c r="AN1352" s="16"/>
      <c r="AO1352" s="16"/>
      <c r="AP1352" s="16"/>
      <c r="AQ1352" s="16"/>
      <c r="AR1352" s="16"/>
      <c r="AS1352" s="16"/>
      <c r="AT1352" s="16"/>
      <c r="AU1352" s="16"/>
      <c r="AV1352" s="16"/>
      <c r="AW1352" s="16"/>
      <c r="AX1352" s="16"/>
      <c r="AY1352" s="16"/>
      <c r="AZ1352" s="16"/>
      <c r="BA1352" s="16"/>
      <c r="BB1352" s="16"/>
      <c r="BC1352" s="16"/>
      <c r="BD1352" s="16"/>
      <c r="BE1352" s="16"/>
      <c r="BF1352" s="16"/>
      <c r="BG1352" s="16"/>
      <c r="BH1352" s="16"/>
      <c r="BI1352" s="16"/>
      <c r="BJ1352" s="16"/>
      <c r="BK1352" s="16"/>
      <c r="BL1352" s="16"/>
      <c r="BM1352" s="16"/>
      <c r="BN1352" s="16"/>
      <c r="BO1352" s="16"/>
      <c r="BP1352" s="16"/>
      <c r="BQ1352" s="16"/>
      <c r="BR1352" s="16"/>
      <c r="BS1352" s="16"/>
      <c r="BT1352" s="16"/>
      <c r="BU1352" s="16"/>
      <c r="BV1352" s="16"/>
      <c r="BW1352" s="16"/>
      <c r="BX1352" s="16"/>
      <c r="BY1352" s="16"/>
      <c r="BZ1352" s="16"/>
      <c r="CA1352" s="16"/>
      <c r="CB1352" s="16"/>
      <c r="CC1352" s="16"/>
      <c r="CD1352" s="16"/>
      <c r="CE1352" s="16"/>
      <c r="CF1352" s="16"/>
      <c r="CG1352" s="16"/>
      <c r="CH1352" s="16"/>
      <c r="CI1352" s="16"/>
      <c r="CJ1352" s="16"/>
      <c r="CK1352" s="16"/>
      <c r="CL1352" s="16"/>
      <c r="CM1352" s="16"/>
      <c r="CN1352" s="16"/>
      <c r="CO1352" s="16"/>
      <c r="CP1352" s="16"/>
      <c r="CQ1352" s="16"/>
      <c r="CR1352" s="16"/>
      <c r="CS1352" s="16"/>
      <c r="CT1352" s="16"/>
      <c r="CU1352" s="16"/>
      <c r="CV1352" s="16"/>
      <c r="CW1352" s="16"/>
      <c r="CX1352" s="16"/>
      <c r="CY1352" s="16"/>
      <c r="CZ1352" s="16"/>
      <c r="DA1352" s="16"/>
      <c r="DB1352" s="16"/>
      <c r="DC1352" s="16"/>
      <c r="DD1352" s="16"/>
      <c r="DE1352" s="16"/>
      <c r="DF1352" s="16"/>
      <c r="DG1352" s="16"/>
      <c r="DH1352" s="16"/>
      <c r="DI1352" s="16"/>
      <c r="DJ1352" s="16"/>
      <c r="DK1352" s="16"/>
      <c r="DL1352" s="16"/>
      <c r="DM1352" s="16"/>
      <c r="DN1352" s="16"/>
      <c r="DO1352" s="16"/>
      <c r="DP1352" s="16"/>
      <c r="DQ1352" s="16"/>
      <c r="DR1352" s="16"/>
      <c r="DS1352" s="16"/>
      <c r="DT1352" s="16"/>
      <c r="DU1352" s="16"/>
      <c r="DV1352" s="16"/>
      <c r="DW1352" s="16"/>
      <c r="DX1352" s="16"/>
      <c r="DY1352" s="16"/>
      <c r="DZ1352" s="16"/>
      <c r="EA1352" s="16"/>
      <c r="EB1352" s="16"/>
      <c r="EC1352" s="16"/>
      <c r="ED1352" s="16"/>
      <c r="EE1352" s="16"/>
      <c r="EF1352" s="16"/>
      <c r="EG1352" s="16"/>
      <c r="EH1352" s="16"/>
      <c r="EI1352" s="16"/>
      <c r="EJ1352" s="16"/>
      <c r="EK1352" s="16"/>
      <c r="EL1352" s="16"/>
      <c r="EM1352" s="16"/>
      <c r="EN1352" s="16"/>
      <c r="EO1352" s="16"/>
      <c r="EP1352" s="16"/>
      <c r="EQ1352" s="16"/>
      <c r="ER1352" s="16"/>
      <c r="ES1352" s="16"/>
      <c r="ET1352" s="16"/>
      <c r="EU1352" s="16"/>
      <c r="EV1352" s="16"/>
      <c r="EW1352" s="16"/>
      <c r="EX1352" s="16"/>
      <c r="EY1352" s="16"/>
      <c r="EZ1352" s="16"/>
      <c r="FA1352" s="16"/>
      <c r="FB1352" s="16"/>
      <c r="FC1352" s="16"/>
      <c r="FD1352" s="16"/>
      <c r="FE1352" s="16"/>
      <c r="FF1352" s="16"/>
      <c r="FG1352" s="16"/>
      <c r="FH1352" s="16"/>
      <c r="FI1352" s="16"/>
      <c r="FJ1352" s="16"/>
      <c r="FK1352" s="16"/>
      <c r="FL1352" s="16"/>
      <c r="FM1352" s="16"/>
      <c r="FN1352" s="16"/>
      <c r="FO1352" s="16"/>
      <c r="FP1352" s="16"/>
      <c r="FQ1352" s="16"/>
      <c r="FR1352" s="16"/>
      <c r="FS1352" s="16"/>
      <c r="FT1352" s="16"/>
      <c r="FU1352" s="16"/>
      <c r="FV1352" s="16"/>
      <c r="FW1352" s="16"/>
      <c r="FX1352" s="16"/>
      <c r="FY1352" s="16"/>
      <c r="FZ1352" s="16"/>
      <c r="GA1352" s="16"/>
      <c r="GB1352" s="16"/>
      <c r="GC1352" s="16"/>
      <c r="GD1352" s="16"/>
      <c r="GE1352" s="16"/>
      <c r="GF1352" s="16"/>
      <c r="GG1352" s="16"/>
      <c r="GH1352" s="16"/>
      <c r="GI1352" s="16"/>
      <c r="GJ1352" s="16"/>
      <c r="GK1352" s="16"/>
      <c r="GL1352" s="16"/>
      <c r="GM1352" s="16"/>
      <c r="GN1352" s="16"/>
      <c r="GO1352" s="16"/>
      <c r="GP1352" s="16"/>
      <c r="GQ1352" s="16"/>
      <c r="GR1352" s="16"/>
      <c r="GS1352" s="16"/>
      <c r="GT1352" s="16"/>
      <c r="GU1352" s="16"/>
      <c r="GV1352" s="16"/>
      <c r="GW1352" s="16"/>
      <c r="GX1352" s="16"/>
      <c r="GY1352" s="16"/>
      <c r="GZ1352" s="16"/>
      <c r="HA1352" s="16"/>
      <c r="HB1352" s="16"/>
      <c r="HC1352" s="16"/>
      <c r="HD1352" s="16"/>
      <c r="HE1352" s="16"/>
      <c r="HF1352" s="16"/>
      <c r="HG1352" s="16"/>
      <c r="HH1352" s="16"/>
      <c r="HI1352" s="16"/>
      <c r="HJ1352" s="16"/>
      <c r="HK1352" s="16"/>
      <c r="HL1352" s="16"/>
      <c r="HM1352" s="16"/>
      <c r="HN1352" s="16"/>
      <c r="HO1352" s="16"/>
      <c r="HP1352" s="16"/>
      <c r="HQ1352" s="16"/>
      <c r="HR1352" s="16"/>
      <c r="HS1352" s="16"/>
      <c r="HT1352" s="16"/>
      <c r="HU1352" s="16"/>
      <c r="HV1352" s="16"/>
      <c r="HW1352" s="16"/>
      <c r="HX1352" s="16"/>
      <c r="HY1352" s="16"/>
      <c r="HZ1352" s="16"/>
      <c r="IA1352" s="16"/>
      <c r="IB1352" s="16"/>
      <c r="IC1352" s="16"/>
      <c r="ID1352" s="16"/>
      <c r="IE1352" s="16"/>
      <c r="IF1352" s="16"/>
      <c r="IG1352" s="16"/>
      <c r="IH1352" s="16"/>
      <c r="II1352" s="16"/>
      <c r="IJ1352" s="16"/>
      <c r="IK1352" s="16"/>
      <c r="IL1352" s="16"/>
      <c r="IM1352" s="16"/>
      <c r="IN1352" s="16"/>
      <c r="IO1352" s="16"/>
      <c r="IP1352" s="16"/>
      <c r="IQ1352" s="16"/>
      <c r="IR1352" s="16"/>
      <c r="IS1352" s="16"/>
      <c r="IT1352" s="16"/>
      <c r="IU1352" s="16"/>
      <c r="IV1352" s="16"/>
      <c r="IW1352" s="16"/>
      <c r="IX1352" s="16"/>
      <c r="IY1352" s="16"/>
      <c r="IZ1352" s="16"/>
      <c r="JA1352" s="16"/>
      <c r="JB1352" s="16"/>
      <c r="JC1352" s="16"/>
      <c r="JD1352" s="16"/>
      <c r="JE1352" s="16"/>
      <c r="JF1352" s="16"/>
      <c r="JG1352" s="16"/>
      <c r="JH1352" s="16"/>
      <c r="JI1352" s="16"/>
      <c r="JJ1352" s="16"/>
      <c r="JK1352" s="16"/>
      <c r="JL1352" s="16"/>
      <c r="JM1352" s="16"/>
      <c r="JN1352" s="16"/>
      <c r="JO1352" s="16"/>
      <c r="JP1352" s="16"/>
      <c r="JQ1352" s="16"/>
      <c r="JR1352" s="16"/>
      <c r="JS1352" s="16"/>
      <c r="JT1352" s="16"/>
      <c r="JU1352" s="16"/>
      <c r="JV1352" s="16"/>
      <c r="JW1352" s="16"/>
      <c r="JX1352" s="16"/>
      <c r="JY1352" s="16"/>
      <c r="JZ1352" s="16"/>
      <c r="KA1352" s="16"/>
      <c r="KB1352" s="16"/>
      <c r="KC1352" s="16"/>
      <c r="KD1352" s="16"/>
      <c r="KE1352" s="16"/>
      <c r="KF1352" s="16"/>
      <c r="KG1352" s="16"/>
      <c r="KH1352" s="16"/>
      <c r="KI1352" s="16"/>
      <c r="KJ1352" s="16"/>
      <c r="KK1352" s="16"/>
      <c r="KL1352" s="16"/>
      <c r="KM1352" s="16"/>
      <c r="KN1352" s="16"/>
      <c r="KO1352" s="16"/>
      <c r="KP1352" s="16"/>
      <c r="KQ1352" s="16"/>
      <c r="KR1352" s="16"/>
      <c r="KS1352" s="16"/>
      <c r="KT1352" s="16"/>
      <c r="KU1352" s="16"/>
      <c r="KV1352" s="16"/>
      <c r="KW1352" s="16"/>
      <c r="KX1352" s="16"/>
      <c r="KY1352" s="16"/>
      <c r="KZ1352" s="16"/>
      <c r="LA1352" s="16"/>
      <c r="LB1352" s="16"/>
      <c r="LC1352" s="16"/>
      <c r="LD1352" s="16"/>
      <c r="LE1352" s="16"/>
      <c r="LF1352" s="16"/>
      <c r="LG1352" s="16"/>
      <c r="LH1352" s="16"/>
      <c r="LI1352" s="16"/>
      <c r="LJ1352" s="16"/>
      <c r="LK1352" s="16"/>
      <c r="LL1352" s="16"/>
      <c r="LM1352" s="16"/>
      <c r="LN1352" s="16"/>
      <c r="LO1352" s="16"/>
      <c r="LP1352" s="16"/>
      <c r="LQ1352" s="16"/>
      <c r="LR1352" s="16"/>
      <c r="LS1352" s="16"/>
      <c r="LT1352" s="16"/>
      <c r="LU1352" s="16"/>
      <c r="LV1352" s="16"/>
      <c r="LW1352" s="16"/>
      <c r="LX1352" s="16"/>
      <c r="LY1352" s="16"/>
      <c r="LZ1352" s="16"/>
      <c r="MA1352" s="16"/>
      <c r="MB1352" s="16"/>
      <c r="MC1352" s="16"/>
      <c r="MD1352" s="16"/>
      <c r="ME1352" s="16"/>
      <c r="MF1352" s="16"/>
      <c r="MG1352" s="16"/>
      <c r="MH1352" s="16"/>
      <c r="MI1352" s="16"/>
      <c r="MJ1352" s="16"/>
      <c r="MK1352" s="16"/>
      <c r="ML1352" s="16"/>
      <c r="MM1352" s="16"/>
      <c r="MN1352" s="16"/>
      <c r="MO1352" s="16"/>
      <c r="MP1352" s="16"/>
      <c r="MQ1352" s="16"/>
      <c r="MR1352" s="16"/>
      <c r="MS1352" s="16"/>
      <c r="MT1352" s="16"/>
      <c r="MU1352" s="16"/>
      <c r="MV1352" s="16"/>
      <c r="MW1352" s="16"/>
      <c r="MX1352" s="16"/>
      <c r="MY1352" s="16"/>
      <c r="MZ1352" s="16"/>
      <c r="NA1352" s="16"/>
      <c r="NB1352" s="16"/>
      <c r="NC1352" s="16"/>
      <c r="ND1352" s="16"/>
      <c r="NE1352" s="16"/>
      <c r="NF1352" s="16"/>
      <c r="NG1352" s="16"/>
      <c r="NH1352" s="16"/>
      <c r="NI1352" s="16"/>
      <c r="NJ1352" s="16"/>
      <c r="NK1352" s="16"/>
      <c r="NL1352" s="16"/>
      <c r="NM1352" s="16"/>
      <c r="NN1352" s="16"/>
      <c r="NO1352" s="16"/>
      <c r="NP1352" s="16"/>
      <c r="NQ1352" s="16"/>
      <c r="NR1352" s="16"/>
      <c r="NS1352" s="16"/>
      <c r="NT1352" s="16"/>
      <c r="NU1352" s="16"/>
      <c r="NV1352" s="16"/>
      <c r="NW1352" s="16"/>
      <c r="NX1352" s="16"/>
      <c r="NY1352" s="16"/>
      <c r="NZ1352" s="16"/>
      <c r="OA1352" s="16"/>
      <c r="OB1352" s="16"/>
      <c r="OC1352" s="16"/>
      <c r="OD1352" s="16"/>
      <c r="OE1352" s="16"/>
      <c r="OF1352" s="16"/>
      <c r="OG1352" s="16"/>
      <c r="OH1352" s="16"/>
      <c r="OI1352" s="16"/>
      <c r="OJ1352" s="16"/>
      <c r="OK1352" s="16"/>
      <c r="OL1352" s="16"/>
      <c r="OM1352" s="16"/>
      <c r="ON1352" s="16"/>
      <c r="OO1352" s="16"/>
      <c r="OP1352" s="16"/>
      <c r="OQ1352" s="16"/>
      <c r="OR1352" s="16"/>
      <c r="OS1352" s="16"/>
      <c r="OT1352" s="16"/>
      <c r="OU1352" s="16"/>
      <c r="OV1352" s="16"/>
      <c r="OW1352" s="16"/>
      <c r="OX1352" s="16"/>
      <c r="OY1352" s="16"/>
      <c r="OZ1352" s="16"/>
      <c r="PA1352" s="16"/>
      <c r="PB1352" s="16"/>
      <c r="PC1352" s="16"/>
      <c r="PD1352" s="16"/>
      <c r="PE1352" s="16"/>
      <c r="PF1352" s="16"/>
      <c r="PG1352" s="16"/>
      <c r="PH1352" s="16"/>
      <c r="PI1352" s="16"/>
      <c r="PJ1352" s="16"/>
      <c r="PK1352" s="16"/>
      <c r="PL1352" s="16"/>
      <c r="PM1352" s="16"/>
      <c r="PN1352" s="16"/>
      <c r="PO1352" s="16"/>
      <c r="PP1352" s="16"/>
      <c r="PQ1352" s="16"/>
      <c r="PR1352" s="16"/>
      <c r="PS1352" s="16"/>
      <c r="PT1352" s="16"/>
      <c r="PU1352" s="16"/>
      <c r="PV1352" s="16"/>
      <c r="PW1352" s="16"/>
      <c r="PX1352" s="16"/>
      <c r="PY1352" s="16"/>
      <c r="PZ1352" s="16"/>
      <c r="QA1352" s="16"/>
      <c r="QB1352" s="16"/>
      <c r="QC1352" s="16"/>
      <c r="QD1352" s="16"/>
      <c r="QE1352" s="16"/>
      <c r="QF1352" s="16"/>
      <c r="QG1352" s="16"/>
      <c r="QH1352" s="16"/>
      <c r="QI1352" s="16"/>
      <c r="QJ1352" s="16"/>
      <c r="QK1352" s="16"/>
      <c r="QL1352" s="16"/>
      <c r="QM1352" s="16"/>
      <c r="QN1352" s="16"/>
      <c r="QO1352" s="16"/>
      <c r="QP1352" s="16"/>
      <c r="QQ1352" s="16"/>
      <c r="QR1352" s="16"/>
      <c r="QS1352" s="16"/>
      <c r="QT1352" s="16"/>
      <c r="QU1352" s="16"/>
      <c r="QV1352" s="16"/>
      <c r="QW1352" s="16"/>
      <c r="QX1352" s="16"/>
      <c r="QY1352" s="16"/>
      <c r="QZ1352" s="16"/>
      <c r="RA1352" s="16"/>
      <c r="RB1352" s="16"/>
      <c r="RC1352" s="16"/>
      <c r="RD1352" s="16"/>
      <c r="RE1352" s="16"/>
      <c r="RF1352" s="16"/>
      <c r="RG1352" s="16"/>
      <c r="RH1352" s="16"/>
      <c r="RI1352" s="16"/>
      <c r="RJ1352" s="16"/>
      <c r="RK1352" s="16"/>
      <c r="RL1352" s="16"/>
      <c r="RM1352" s="16"/>
      <c r="RN1352" s="16"/>
      <c r="RO1352" s="16"/>
      <c r="RP1352" s="16"/>
      <c r="RQ1352" s="16"/>
      <c r="RR1352" s="16"/>
      <c r="RS1352" s="16"/>
      <c r="RT1352" s="16"/>
      <c r="RU1352" s="16"/>
      <c r="RV1352" s="16"/>
      <c r="RW1352" s="16"/>
      <c r="RX1352" s="16"/>
      <c r="RY1352" s="16"/>
      <c r="RZ1352" s="16"/>
      <c r="SA1352" s="16"/>
      <c r="SB1352" s="16"/>
      <c r="SC1352" s="16"/>
      <c r="SD1352" s="16"/>
      <c r="SE1352" s="16"/>
      <c r="SF1352" s="16"/>
      <c r="SG1352" s="16"/>
      <c r="SH1352" s="16"/>
      <c r="SI1352" s="16"/>
      <c r="SJ1352" s="16"/>
      <c r="SK1352" s="16"/>
      <c r="SL1352" s="16"/>
      <c r="SM1352" s="16"/>
      <c r="SN1352" s="16"/>
      <c r="SO1352" s="16"/>
      <c r="SP1352" s="16"/>
      <c r="SQ1352" s="16"/>
      <c r="SR1352" s="16"/>
      <c r="SS1352" s="16"/>
      <c r="ST1352" s="16"/>
      <c r="SU1352" s="16"/>
      <c r="SV1352" s="16"/>
      <c r="SW1352" s="16"/>
      <c r="SX1352" s="16"/>
      <c r="SY1352" s="16"/>
      <c r="SZ1352" s="16"/>
      <c r="TA1352" s="16"/>
      <c r="TB1352" s="16"/>
      <c r="TC1352" s="16"/>
      <c r="TD1352" s="16"/>
      <c r="TE1352" s="16"/>
      <c r="TF1352" s="16"/>
      <c r="TG1352" s="16"/>
      <c r="TH1352" s="16"/>
      <c r="TI1352" s="16"/>
      <c r="TJ1352" s="16"/>
      <c r="TK1352" s="16"/>
      <c r="TL1352" s="16"/>
      <c r="TM1352" s="16"/>
      <c r="TN1352" s="16"/>
      <c r="TO1352" s="16"/>
      <c r="TP1352" s="16"/>
      <c r="TQ1352" s="16"/>
      <c r="TR1352" s="16"/>
      <c r="TS1352" s="16"/>
      <c r="TT1352" s="16"/>
      <c r="TU1352" s="16"/>
      <c r="TV1352" s="16"/>
      <c r="TW1352" s="16"/>
      <c r="TX1352" s="16"/>
      <c r="TY1352" s="16"/>
      <c r="TZ1352" s="16"/>
      <c r="UA1352" s="16"/>
      <c r="UB1352" s="16"/>
      <c r="UC1352" s="16"/>
      <c r="UD1352" s="16"/>
      <c r="UE1352" s="16"/>
      <c r="UF1352" s="16"/>
      <c r="UG1352" s="16"/>
      <c r="UH1352" s="16"/>
      <c r="UI1352" s="16"/>
      <c r="UJ1352" s="16"/>
      <c r="UK1352" s="16"/>
      <c r="UL1352" s="16"/>
      <c r="UM1352" s="16"/>
      <c r="UN1352" s="16"/>
      <c r="UO1352" s="16"/>
      <c r="UP1352" s="16"/>
      <c r="UQ1352" s="16"/>
      <c r="UR1352" s="16"/>
      <c r="US1352" s="16"/>
      <c r="UT1352" s="16"/>
      <c r="UU1352" s="16"/>
      <c r="UV1352" s="16"/>
      <c r="UW1352" s="16"/>
      <c r="UX1352" s="16"/>
      <c r="UY1352" s="16"/>
      <c r="UZ1352" s="16"/>
      <c r="VA1352" s="16"/>
      <c r="VB1352" s="16"/>
      <c r="VC1352" s="16"/>
      <c r="VD1352" s="16"/>
      <c r="VE1352" s="16"/>
      <c r="VF1352" s="16"/>
      <c r="VG1352" s="16"/>
      <c r="VH1352" s="16"/>
      <c r="VI1352" s="16"/>
      <c r="VJ1352" s="16"/>
      <c r="VK1352" s="16"/>
      <c r="VL1352" s="16"/>
      <c r="VM1352" s="16"/>
      <c r="VN1352" s="16"/>
      <c r="VO1352" s="16"/>
      <c r="VP1352" s="16"/>
      <c r="VQ1352" s="16"/>
      <c r="VR1352" s="16"/>
      <c r="VS1352" s="16"/>
      <c r="VT1352" s="16"/>
      <c r="VU1352" s="16"/>
      <c r="VV1352" s="16"/>
      <c r="VW1352" s="16"/>
      <c r="VX1352" s="16"/>
      <c r="VY1352" s="16"/>
      <c r="VZ1352" s="16"/>
      <c r="WA1352" s="16"/>
      <c r="WB1352" s="16"/>
      <c r="WC1352" s="16"/>
      <c r="WD1352" s="16"/>
      <c r="WE1352" s="16"/>
      <c r="WF1352" s="16"/>
      <c r="WG1352" s="16"/>
      <c r="WH1352" s="16"/>
      <c r="WI1352" s="16"/>
      <c r="WJ1352" s="16"/>
      <c r="WK1352" s="16"/>
      <c r="WL1352" s="16"/>
      <c r="WM1352" s="16"/>
      <c r="WN1352" s="16"/>
      <c r="WO1352" s="16"/>
      <c r="WP1352" s="16"/>
      <c r="WQ1352" s="16"/>
      <c r="WR1352" s="16"/>
      <c r="WS1352" s="16"/>
      <c r="WT1352" s="16"/>
      <c r="WU1352" s="16"/>
      <c r="WV1352" s="16"/>
      <c r="WW1352" s="16"/>
      <c r="WX1352" s="16"/>
      <c r="WY1352" s="16"/>
      <c r="WZ1352" s="16"/>
      <c r="XA1352" s="16"/>
      <c r="XB1352" s="16"/>
      <c r="XC1352" s="16"/>
      <c r="XD1352" s="16"/>
      <c r="XE1352" s="16"/>
      <c r="XF1352" s="16"/>
      <c r="XG1352" s="16"/>
      <c r="XH1352" s="16"/>
      <c r="XI1352" s="16"/>
      <c r="XJ1352" s="16"/>
      <c r="XK1352" s="16"/>
      <c r="XL1352" s="16"/>
      <c r="XM1352" s="16"/>
      <c r="XN1352" s="16"/>
      <c r="XO1352" s="16"/>
      <c r="XP1352" s="16"/>
      <c r="XQ1352" s="16"/>
      <c r="XR1352" s="16"/>
      <c r="XS1352" s="16"/>
      <c r="XT1352" s="16"/>
      <c r="XU1352" s="16"/>
      <c r="XV1352" s="16"/>
      <c r="XW1352" s="16"/>
      <c r="XX1352" s="16"/>
      <c r="XY1352" s="16"/>
      <c r="XZ1352" s="16"/>
      <c r="YA1352" s="16"/>
      <c r="YB1352" s="16"/>
      <c r="YC1352" s="16"/>
      <c r="YD1352" s="16"/>
      <c r="YE1352" s="16"/>
      <c r="YF1352" s="16"/>
      <c r="YG1352" s="16"/>
      <c r="YH1352" s="16"/>
      <c r="YI1352" s="16"/>
      <c r="YJ1352" s="16"/>
      <c r="YK1352" s="16"/>
      <c r="YL1352" s="16"/>
      <c r="YM1352" s="16"/>
      <c r="YN1352" s="16"/>
      <c r="YO1352" s="16"/>
      <c r="YP1352" s="16"/>
      <c r="YQ1352" s="16"/>
      <c r="YR1352" s="16"/>
      <c r="YS1352" s="16"/>
      <c r="YT1352" s="16"/>
      <c r="YU1352" s="16"/>
      <c r="YV1352" s="16"/>
      <c r="YW1352" s="16"/>
      <c r="YX1352" s="16"/>
      <c r="YY1352" s="16"/>
      <c r="YZ1352" s="16"/>
      <c r="ZA1352" s="16"/>
      <c r="ZB1352" s="16"/>
      <c r="ZC1352" s="16"/>
      <c r="ZD1352" s="16"/>
      <c r="ZE1352" s="16"/>
      <c r="ZF1352" s="16"/>
      <c r="ZG1352" s="16"/>
      <c r="ZH1352" s="16"/>
      <c r="ZI1352" s="16"/>
      <c r="ZJ1352" s="16"/>
      <c r="ZK1352" s="16"/>
      <c r="ZL1352" s="16"/>
      <c r="ZM1352" s="16"/>
      <c r="ZN1352" s="16"/>
      <c r="ZO1352" s="16"/>
      <c r="ZP1352" s="16"/>
      <c r="ZQ1352" s="16"/>
      <c r="ZR1352" s="16"/>
      <c r="ZS1352" s="16"/>
      <c r="ZT1352" s="16"/>
      <c r="ZU1352" s="16"/>
      <c r="ZV1352" s="16"/>
      <c r="ZW1352" s="16"/>
      <c r="ZX1352" s="16"/>
      <c r="ZY1352" s="16"/>
      <c r="ZZ1352" s="16"/>
      <c r="AAA1352" s="16"/>
      <c r="AAB1352" s="16"/>
      <c r="AAC1352" s="16"/>
      <c r="AAD1352" s="16"/>
      <c r="AAE1352" s="16"/>
      <c r="AAF1352" s="16"/>
      <c r="AAG1352" s="16"/>
      <c r="AAH1352" s="16"/>
      <c r="AAI1352" s="16"/>
      <c r="AAJ1352" s="16"/>
      <c r="AAK1352" s="16"/>
      <c r="AAL1352" s="16"/>
      <c r="AAM1352" s="16"/>
      <c r="AAN1352" s="16"/>
      <c r="AAO1352" s="16"/>
      <c r="AAP1352" s="16"/>
      <c r="AAQ1352" s="16"/>
      <c r="AAR1352" s="16"/>
      <c r="AAS1352" s="16"/>
      <c r="AAT1352" s="16"/>
      <c r="AAU1352" s="16"/>
      <c r="AAV1352" s="16"/>
      <c r="AAW1352" s="16"/>
      <c r="AAX1352" s="16"/>
      <c r="AAY1352" s="16"/>
      <c r="AAZ1352" s="16"/>
      <c r="ABA1352" s="16"/>
      <c r="ABB1352" s="16"/>
      <c r="ABC1352" s="16"/>
      <c r="ABD1352" s="16"/>
      <c r="ABE1352" s="16"/>
      <c r="ABF1352" s="16"/>
      <c r="ABG1352" s="16"/>
      <c r="ABH1352" s="16"/>
      <c r="ABI1352" s="16"/>
      <c r="ABJ1352" s="16"/>
      <c r="ABK1352" s="16"/>
      <c r="ABL1352" s="16"/>
      <c r="ABM1352" s="16"/>
      <c r="ABN1352" s="16"/>
      <c r="ABO1352" s="16"/>
      <c r="ABP1352" s="16"/>
      <c r="ABQ1352" s="16"/>
      <c r="ABR1352" s="16"/>
      <c r="ABS1352" s="16"/>
      <c r="ABT1352" s="16"/>
      <c r="ABU1352" s="16"/>
      <c r="ABV1352" s="16"/>
      <c r="ABW1352" s="16"/>
      <c r="ABX1352" s="16"/>
      <c r="ABY1352" s="16"/>
      <c r="ABZ1352" s="16"/>
      <c r="ACA1352" s="16"/>
      <c r="ACB1352" s="16"/>
      <c r="ACC1352" s="16"/>
      <c r="ACD1352" s="16"/>
      <c r="ACE1352" s="16"/>
      <c r="ACF1352" s="16"/>
      <c r="ACG1352" s="16"/>
      <c r="ACH1352" s="16"/>
      <c r="ACI1352" s="16"/>
      <c r="ACJ1352" s="16"/>
      <c r="ACK1352" s="16"/>
      <c r="ACL1352" s="16"/>
      <c r="ACM1352" s="16"/>
      <c r="ACN1352" s="16"/>
      <c r="ACO1352" s="16"/>
      <c r="ACP1352" s="16"/>
      <c r="ACQ1352" s="16"/>
      <c r="ACR1352" s="16"/>
      <c r="ACS1352" s="16"/>
      <c r="ACT1352" s="16"/>
      <c r="ACU1352" s="16"/>
      <c r="ACV1352" s="16"/>
      <c r="ACW1352" s="16"/>
      <c r="ACX1352" s="16"/>
      <c r="ACY1352" s="16"/>
      <c r="ACZ1352" s="16"/>
      <c r="ADA1352" s="16"/>
      <c r="ADB1352" s="16"/>
      <c r="ADC1352" s="16"/>
      <c r="ADD1352" s="16"/>
      <c r="ADE1352" s="16"/>
      <c r="ADF1352" s="16"/>
      <c r="ADG1352" s="16"/>
      <c r="ADH1352" s="16"/>
      <c r="ADI1352" s="16"/>
      <c r="ADJ1352" s="16"/>
      <c r="ADK1352" s="16"/>
      <c r="ADL1352" s="16"/>
      <c r="ADM1352" s="16"/>
      <c r="ADN1352" s="16"/>
      <c r="ADO1352" s="16"/>
      <c r="ADP1352" s="16"/>
      <c r="ADQ1352" s="16"/>
      <c r="ADR1352" s="16"/>
      <c r="ADS1352" s="16"/>
      <c r="ADT1352" s="16"/>
      <c r="ADU1352" s="16"/>
      <c r="ADV1352" s="16"/>
      <c r="ADW1352" s="16"/>
      <c r="ADX1352" s="16"/>
      <c r="ADY1352" s="16"/>
      <c r="ADZ1352" s="16"/>
      <c r="AEA1352" s="16"/>
      <c r="AEB1352" s="16"/>
      <c r="AEC1352" s="16"/>
      <c r="AED1352" s="16"/>
      <c r="AEE1352" s="16"/>
      <c r="AEF1352" s="16"/>
      <c r="AEG1352" s="16"/>
      <c r="AEH1352" s="16"/>
      <c r="AEI1352" s="16"/>
      <c r="AEJ1352" s="16"/>
      <c r="AEK1352" s="16"/>
      <c r="AEL1352" s="16"/>
      <c r="AEM1352" s="16"/>
      <c r="AEN1352" s="16"/>
      <c r="AEO1352" s="16"/>
      <c r="AEP1352" s="16"/>
      <c r="AEQ1352" s="16"/>
      <c r="AER1352" s="16"/>
      <c r="AES1352" s="16"/>
      <c r="AET1352" s="16"/>
      <c r="AEU1352" s="16"/>
      <c r="AEV1352" s="16"/>
      <c r="AEW1352" s="16"/>
      <c r="AEX1352" s="16"/>
      <c r="AEY1352" s="16"/>
      <c r="AEZ1352" s="16"/>
      <c r="AFA1352" s="16"/>
      <c r="AFB1352" s="16"/>
      <c r="AFC1352" s="16"/>
      <c r="AFD1352" s="16"/>
      <c r="AFE1352" s="16"/>
      <c r="AFF1352" s="16"/>
      <c r="AFG1352" s="16"/>
      <c r="AFH1352" s="16"/>
      <c r="AFI1352" s="16"/>
      <c r="AFJ1352" s="16"/>
      <c r="AFK1352" s="16"/>
      <c r="AFL1352" s="16"/>
      <c r="AFM1352" s="16"/>
      <c r="AFN1352" s="16"/>
      <c r="AFO1352" s="16"/>
      <c r="AFP1352" s="16"/>
      <c r="AFQ1352" s="16"/>
      <c r="AFR1352" s="16"/>
      <c r="AFS1352" s="16"/>
      <c r="AFT1352" s="16"/>
      <c r="AFU1352" s="16"/>
      <c r="AFV1352" s="16"/>
      <c r="AFW1352" s="16"/>
      <c r="AFX1352" s="16"/>
      <c r="AFY1352" s="16"/>
      <c r="AFZ1352" s="16"/>
      <c r="AGA1352" s="16"/>
      <c r="AGB1352" s="16"/>
      <c r="AGC1352" s="16"/>
      <c r="AGD1352" s="16"/>
      <c r="AGE1352" s="16"/>
      <c r="AGF1352" s="16"/>
      <c r="AGG1352" s="16"/>
      <c r="AGH1352" s="16"/>
      <c r="AGI1352" s="16"/>
      <c r="AGJ1352" s="16"/>
      <c r="AGK1352" s="16"/>
      <c r="AGL1352" s="16"/>
      <c r="AGM1352" s="16"/>
      <c r="AGN1352" s="16"/>
      <c r="AGO1352" s="16"/>
      <c r="AGP1352" s="16"/>
      <c r="AGQ1352" s="16"/>
      <c r="AGR1352" s="16"/>
      <c r="AGS1352" s="16"/>
      <c r="AGT1352" s="16"/>
      <c r="AGU1352" s="16"/>
      <c r="AGV1352" s="16"/>
      <c r="AGW1352" s="16"/>
      <c r="AGX1352" s="16"/>
      <c r="AGY1352" s="16"/>
      <c r="AGZ1352" s="16"/>
      <c r="AHA1352" s="16"/>
      <c r="AHB1352" s="16"/>
      <c r="AHC1352" s="16"/>
      <c r="AHD1352" s="16"/>
      <c r="AHE1352" s="16"/>
      <c r="AHF1352" s="16"/>
      <c r="AHG1352" s="16"/>
      <c r="AHH1352" s="16"/>
      <c r="AHI1352" s="16"/>
      <c r="AHJ1352" s="16"/>
      <c r="AHK1352" s="16"/>
      <c r="AHL1352" s="16"/>
      <c r="AHM1352" s="16"/>
      <c r="AHN1352" s="16"/>
      <c r="AHO1352" s="16"/>
      <c r="AHP1352" s="16"/>
      <c r="AHQ1352" s="16"/>
      <c r="AHR1352" s="16"/>
      <c r="AHS1352" s="16"/>
      <c r="AHT1352" s="16"/>
      <c r="AHU1352" s="16"/>
      <c r="AHV1352" s="16"/>
      <c r="AHW1352" s="16"/>
      <c r="AHX1352" s="16"/>
      <c r="AHY1352" s="16"/>
      <c r="AHZ1352" s="16"/>
      <c r="AIA1352" s="16"/>
      <c r="AIB1352" s="16"/>
      <c r="AIC1352" s="16"/>
      <c r="AID1352" s="16"/>
      <c r="AIE1352" s="16"/>
      <c r="AIF1352" s="16"/>
      <c r="AIG1352" s="16"/>
      <c r="AIH1352" s="16"/>
      <c r="AII1352" s="16"/>
      <c r="AIJ1352" s="16"/>
      <c r="AIK1352" s="16"/>
      <c r="AIL1352" s="16"/>
      <c r="AIM1352" s="16"/>
      <c r="AIN1352" s="16"/>
      <c r="AIO1352" s="16"/>
      <c r="AIP1352" s="16"/>
      <c r="AIQ1352" s="16"/>
      <c r="AIR1352" s="16"/>
      <c r="AIS1352" s="16"/>
      <c r="AIT1352" s="16"/>
      <c r="AIU1352" s="16"/>
      <c r="AIV1352" s="16"/>
      <c r="AIW1352" s="16"/>
      <c r="AIX1352" s="16"/>
      <c r="AIY1352" s="16"/>
      <c r="AIZ1352" s="16"/>
      <c r="AJA1352" s="16"/>
      <c r="AJB1352" s="16"/>
      <c r="AJC1352" s="16"/>
      <c r="AJD1352" s="16"/>
      <c r="AJE1352" s="16"/>
      <c r="AJF1352" s="16"/>
      <c r="AJG1352" s="16"/>
      <c r="AJH1352" s="16"/>
      <c r="AJI1352" s="16"/>
      <c r="AJJ1352" s="16"/>
      <c r="AJK1352" s="16"/>
      <c r="AJL1352" s="16"/>
      <c r="AJM1352" s="16"/>
      <c r="AJN1352" s="16"/>
      <c r="AJO1352" s="16"/>
      <c r="AJP1352" s="16"/>
      <c r="AJQ1352" s="16"/>
      <c r="AJR1352" s="16"/>
      <c r="AJS1352" s="16"/>
      <c r="AJT1352" s="16"/>
      <c r="AJU1352" s="16"/>
      <c r="AJV1352" s="16"/>
      <c r="AJW1352" s="16"/>
      <c r="AJX1352" s="16"/>
      <c r="AJY1352" s="16"/>
      <c r="AJZ1352" s="16"/>
      <c r="AKA1352" s="16"/>
      <c r="AKB1352" s="16"/>
      <c r="AKC1352" s="16"/>
      <c r="AKD1352" s="16"/>
      <c r="AKE1352" s="16"/>
      <c r="AKF1352" s="16"/>
      <c r="AKG1352" s="16"/>
      <c r="AKH1352" s="16"/>
      <c r="AKI1352" s="16"/>
      <c r="AKJ1352" s="16"/>
      <c r="AKK1352" s="16"/>
      <c r="AKL1352" s="16"/>
      <c r="AKM1352" s="16"/>
      <c r="AKN1352" s="16"/>
      <c r="AKO1352" s="16"/>
      <c r="AKP1352" s="16"/>
      <c r="AKQ1352" s="16"/>
      <c r="AKR1352" s="16"/>
      <c r="AKS1352" s="16"/>
      <c r="AKT1352" s="16"/>
      <c r="AKU1352" s="16"/>
      <c r="AKV1352" s="16"/>
      <c r="AKW1352" s="16"/>
      <c r="AKX1352" s="16"/>
      <c r="AKY1352" s="16"/>
      <c r="AKZ1352" s="16"/>
      <c r="ALA1352" s="16"/>
      <c r="ALB1352" s="16"/>
      <c r="ALC1352" s="16"/>
      <c r="ALD1352" s="16"/>
      <c r="ALE1352" s="16"/>
      <c r="ALF1352" s="16"/>
      <c r="ALG1352" s="16"/>
      <c r="ALH1352" s="16"/>
      <c r="ALI1352" s="16"/>
      <c r="ALJ1352" s="16"/>
      <c r="ALK1352" s="16"/>
      <c r="ALL1352" s="16"/>
      <c r="ALM1352" s="16"/>
      <c r="ALN1352" s="16"/>
      <c r="ALO1352" s="16"/>
      <c r="ALP1352" s="16"/>
      <c r="ALQ1352" s="16"/>
      <c r="ALR1352" s="16"/>
      <c r="ALS1352" s="16"/>
      <c r="ALT1352" s="16"/>
      <c r="ALU1352" s="16"/>
      <c r="ALV1352" s="16"/>
      <c r="ALW1352" s="16"/>
      <c r="ALX1352" s="16"/>
      <c r="ALY1352" s="16"/>
      <c r="ALZ1352" s="16"/>
      <c r="AMA1352" s="16"/>
      <c r="AMB1352" s="16"/>
      <c r="AMC1352" s="16"/>
      <c r="AMD1352" s="16"/>
      <c r="AME1352" s="16"/>
      <c r="AMF1352" s="16"/>
      <c r="AMG1352" s="16"/>
      <c r="AMH1352" s="16"/>
      <c r="AMI1352" s="16"/>
      <c r="AMJ1352" s="16"/>
      <c r="AMK1352" s="16"/>
      <c r="AML1352" s="16"/>
      <c r="AMM1352" s="16"/>
      <c r="AMN1352" s="16"/>
      <c r="AMO1352" s="16"/>
      <c r="AMP1352" s="16"/>
      <c r="AMQ1352" s="16"/>
      <c r="AMR1352" s="16"/>
      <c r="AMS1352" s="16"/>
      <c r="AMT1352" s="16"/>
      <c r="AMU1352" s="16"/>
      <c r="AMV1352" s="16"/>
      <c r="AMW1352" s="16"/>
      <c r="AMX1352" s="16"/>
      <c r="AMY1352" s="16"/>
      <c r="AMZ1352" s="16"/>
      <c r="ANA1352" s="16"/>
      <c r="ANB1352" s="16"/>
      <c r="ANC1352" s="16"/>
      <c r="AND1352" s="16"/>
      <c r="ANE1352" s="16"/>
      <c r="ANF1352" s="16"/>
      <c r="ANG1352" s="16"/>
      <c r="ANH1352" s="16"/>
      <c r="ANI1352" s="16"/>
      <c r="ANJ1352" s="16"/>
      <c r="ANK1352" s="16"/>
      <c r="ANL1352" s="16"/>
      <c r="ANM1352" s="16"/>
      <c r="ANN1352" s="16"/>
      <c r="ANO1352" s="16"/>
      <c r="ANP1352" s="16"/>
      <c r="ANQ1352" s="16"/>
      <c r="ANR1352" s="16"/>
      <c r="ANS1352" s="16"/>
      <c r="ANT1352" s="16"/>
      <c r="ANU1352" s="16"/>
      <c r="ANV1352" s="16"/>
      <c r="ANW1352" s="16"/>
      <c r="ANX1352" s="16"/>
      <c r="ANY1352" s="16"/>
      <c r="ANZ1352" s="16"/>
      <c r="AOA1352" s="16"/>
      <c r="AOB1352" s="16"/>
      <c r="AOC1352" s="16"/>
      <c r="AOD1352" s="16"/>
      <c r="AOE1352" s="16"/>
      <c r="AOF1352" s="16"/>
      <c r="AOG1352" s="16"/>
      <c r="AOH1352" s="16"/>
      <c r="AOI1352" s="16"/>
      <c r="AOJ1352" s="16"/>
      <c r="AOK1352" s="16"/>
      <c r="AOL1352" s="16"/>
      <c r="AOM1352" s="16"/>
      <c r="AON1352" s="16"/>
      <c r="AOO1352" s="16"/>
      <c r="AOP1352" s="16"/>
      <c r="AOQ1352" s="16"/>
      <c r="AOR1352" s="16"/>
      <c r="AOS1352" s="16"/>
      <c r="AOT1352" s="16"/>
      <c r="AOU1352" s="16"/>
      <c r="AOV1352" s="16"/>
      <c r="AOW1352" s="16"/>
      <c r="AOX1352" s="16"/>
      <c r="AOY1352" s="16"/>
      <c r="AOZ1352" s="16"/>
      <c r="APA1352" s="16"/>
      <c r="APB1352" s="16"/>
      <c r="APC1352" s="16"/>
      <c r="APD1352" s="16"/>
      <c r="APE1352" s="16"/>
      <c r="APF1352" s="16"/>
      <c r="APG1352" s="16"/>
      <c r="APH1352" s="16"/>
      <c r="API1352" s="16"/>
      <c r="APJ1352" s="16"/>
      <c r="APK1352" s="16"/>
      <c r="APL1352" s="16"/>
      <c r="APM1352" s="16"/>
      <c r="APN1352" s="16"/>
      <c r="APO1352" s="16"/>
      <c r="APP1352" s="16"/>
      <c r="APQ1352" s="16"/>
      <c r="APR1352" s="16"/>
      <c r="APS1352" s="16"/>
      <c r="APT1352" s="16"/>
      <c r="APU1352" s="16"/>
      <c r="APV1352" s="16"/>
      <c r="APW1352" s="16"/>
      <c r="APX1352" s="16"/>
      <c r="APY1352" s="16"/>
      <c r="APZ1352" s="16"/>
      <c r="AQA1352" s="16"/>
      <c r="AQB1352" s="16"/>
      <c r="AQC1352" s="16"/>
      <c r="AQD1352" s="16"/>
      <c r="AQE1352" s="16"/>
      <c r="AQF1352" s="16"/>
      <c r="AQG1352" s="16"/>
      <c r="AQH1352" s="16"/>
      <c r="AQI1352" s="16"/>
      <c r="AQJ1352" s="16"/>
      <c r="AQK1352" s="16"/>
      <c r="AQL1352" s="16"/>
      <c r="AQM1352" s="16"/>
      <c r="AQN1352" s="16"/>
      <c r="AQO1352" s="16"/>
      <c r="AQP1352" s="16"/>
      <c r="AQQ1352" s="16"/>
      <c r="AQR1352" s="16"/>
      <c r="AQS1352" s="16"/>
      <c r="AQT1352" s="16"/>
      <c r="AQU1352" s="16"/>
      <c r="AQV1352" s="16"/>
      <c r="AQW1352" s="16"/>
      <c r="AQX1352" s="16"/>
      <c r="AQY1352" s="16"/>
      <c r="AQZ1352" s="16"/>
      <c r="ARA1352" s="16"/>
      <c r="ARB1352" s="16"/>
      <c r="ARC1352" s="16"/>
      <c r="ARD1352" s="16"/>
      <c r="ARE1352" s="16"/>
      <c r="ARF1352" s="16"/>
      <c r="ARG1352" s="16"/>
      <c r="ARH1352" s="16"/>
      <c r="ARI1352" s="16"/>
      <c r="ARJ1352" s="16"/>
      <c r="ARK1352" s="16"/>
      <c r="ARL1352" s="16"/>
      <c r="ARM1352" s="16"/>
      <c r="ARN1352" s="16"/>
      <c r="ARO1352" s="16"/>
      <c r="ARP1352" s="16"/>
      <c r="ARQ1352" s="16"/>
      <c r="ARR1352" s="16"/>
      <c r="ARS1352" s="16"/>
      <c r="ART1352" s="16"/>
      <c r="ARU1352" s="16"/>
      <c r="ARV1352" s="16"/>
      <c r="ARW1352" s="16"/>
      <c r="ARX1352" s="16"/>
      <c r="ARY1352" s="16"/>
      <c r="ARZ1352" s="16"/>
      <c r="ASA1352" s="16"/>
      <c r="ASB1352" s="16"/>
      <c r="ASC1352" s="16"/>
      <c r="ASD1352" s="16"/>
      <c r="ASE1352" s="16"/>
      <c r="ASF1352" s="16"/>
      <c r="ASG1352" s="16"/>
      <c r="ASH1352" s="16"/>
      <c r="ASI1352" s="16"/>
      <c r="ASJ1352" s="16"/>
      <c r="ASK1352" s="16"/>
      <c r="ASL1352" s="16"/>
      <c r="ASM1352" s="16"/>
      <c r="ASN1352" s="16"/>
      <c r="ASO1352" s="16"/>
      <c r="ASP1352" s="16"/>
      <c r="ASQ1352" s="16"/>
      <c r="ASR1352" s="16"/>
      <c r="ASS1352" s="16"/>
      <c r="AST1352" s="16"/>
      <c r="ASU1352" s="16"/>
      <c r="ASV1352" s="16"/>
      <c r="ASW1352" s="16"/>
      <c r="ASX1352" s="16"/>
      <c r="ASY1352" s="16"/>
      <c r="ASZ1352" s="16"/>
      <c r="ATA1352" s="16"/>
      <c r="ATB1352" s="16"/>
      <c r="ATC1352" s="16"/>
      <c r="ATD1352" s="16"/>
      <c r="ATE1352" s="16"/>
      <c r="ATF1352" s="16"/>
      <c r="ATG1352" s="16"/>
      <c r="ATH1352" s="16"/>
      <c r="ATI1352" s="16"/>
      <c r="ATJ1352" s="16"/>
      <c r="ATK1352" s="16"/>
      <c r="ATL1352" s="16"/>
      <c r="ATM1352" s="16"/>
      <c r="ATN1352" s="16"/>
      <c r="ATO1352" s="16"/>
      <c r="ATP1352" s="16"/>
      <c r="ATQ1352" s="16"/>
      <c r="ATR1352" s="16"/>
      <c r="ATS1352" s="16"/>
      <c r="ATT1352" s="16"/>
      <c r="ATU1352" s="16"/>
      <c r="ATV1352" s="16"/>
      <c r="ATW1352" s="16"/>
      <c r="ATX1352" s="16"/>
      <c r="ATY1352" s="16"/>
      <c r="ATZ1352" s="16"/>
      <c r="AUA1352" s="16"/>
      <c r="AUB1352" s="16"/>
      <c r="AUC1352" s="16"/>
      <c r="AUD1352" s="16"/>
      <c r="AUE1352" s="16"/>
      <c r="AUF1352" s="16"/>
      <c r="AUG1352" s="16"/>
      <c r="AUH1352" s="16"/>
      <c r="AUI1352" s="16"/>
      <c r="AUJ1352" s="16"/>
      <c r="AUK1352" s="16"/>
      <c r="AUL1352" s="16"/>
      <c r="AUM1352" s="16"/>
      <c r="AUN1352" s="16"/>
      <c r="AUO1352" s="16"/>
      <c r="AUP1352" s="16"/>
      <c r="AUQ1352" s="16"/>
      <c r="AUR1352" s="16"/>
      <c r="AUS1352" s="16"/>
      <c r="AUT1352" s="16"/>
      <c r="AUU1352" s="16"/>
      <c r="AUV1352" s="16"/>
      <c r="AUW1352" s="16"/>
      <c r="AUX1352" s="16"/>
      <c r="AUY1352" s="16"/>
      <c r="AUZ1352" s="16"/>
      <c r="AVA1352" s="16"/>
      <c r="AVB1352" s="16"/>
      <c r="AVC1352" s="16"/>
      <c r="AVD1352" s="16"/>
      <c r="AVE1352" s="16"/>
      <c r="AVF1352" s="16"/>
      <c r="AVG1352" s="16"/>
      <c r="AVH1352" s="16"/>
      <c r="AVI1352" s="16"/>
      <c r="AVJ1352" s="16"/>
      <c r="AVK1352" s="16"/>
      <c r="AVL1352" s="16"/>
      <c r="AVM1352" s="16"/>
      <c r="AVN1352" s="16"/>
      <c r="AVO1352" s="16"/>
      <c r="AVP1352" s="16"/>
      <c r="AVQ1352" s="16"/>
      <c r="AVR1352" s="16"/>
      <c r="AVS1352" s="16"/>
      <c r="AVT1352" s="16"/>
      <c r="AVU1352" s="16"/>
      <c r="AVV1352" s="16"/>
      <c r="AVW1352" s="16"/>
      <c r="AVX1352" s="16"/>
      <c r="AVY1352" s="16"/>
      <c r="AVZ1352" s="16"/>
      <c r="AWA1352" s="16"/>
      <c r="AWB1352" s="16"/>
      <c r="AWC1352" s="16"/>
      <c r="AWD1352" s="16"/>
      <c r="AWE1352" s="16"/>
      <c r="AWF1352" s="16"/>
      <c r="AWG1352" s="16"/>
      <c r="AWH1352" s="16"/>
      <c r="AWI1352" s="16"/>
      <c r="AWJ1352" s="16"/>
      <c r="AWK1352" s="16"/>
      <c r="AWL1352" s="16"/>
      <c r="AWM1352" s="16"/>
      <c r="AWN1352" s="16"/>
      <c r="AWO1352" s="16"/>
      <c r="AWP1352" s="16"/>
      <c r="AWQ1352" s="16"/>
      <c r="AWR1352" s="16"/>
      <c r="AWS1352" s="16"/>
      <c r="AWT1352" s="16"/>
      <c r="AWU1352" s="16"/>
      <c r="AWV1352" s="16"/>
      <c r="AWW1352" s="16"/>
      <c r="AWX1352" s="16"/>
      <c r="AWY1352" s="16"/>
      <c r="AWZ1352" s="16"/>
      <c r="AXA1352" s="16"/>
      <c r="AXB1352" s="16"/>
      <c r="AXC1352" s="16"/>
      <c r="AXD1352" s="16"/>
      <c r="AXE1352" s="16"/>
      <c r="AXF1352" s="16"/>
      <c r="AXG1352" s="16"/>
      <c r="AXH1352" s="16"/>
      <c r="AXI1352" s="16"/>
      <c r="AXJ1352" s="16"/>
      <c r="AXK1352" s="16"/>
      <c r="AXL1352" s="16"/>
      <c r="AXM1352" s="16"/>
      <c r="AXN1352" s="16"/>
      <c r="AXO1352" s="16"/>
      <c r="AXP1352" s="16"/>
      <c r="AXQ1352" s="16"/>
      <c r="AXR1352" s="16"/>
      <c r="AXS1352" s="16"/>
      <c r="AXT1352" s="16"/>
      <c r="AXU1352" s="16"/>
      <c r="AXV1352" s="16"/>
      <c r="AXW1352" s="16"/>
      <c r="AXX1352" s="16"/>
      <c r="AXY1352" s="16"/>
      <c r="AXZ1352" s="16"/>
      <c r="AYA1352" s="16"/>
      <c r="AYB1352" s="16"/>
      <c r="AYC1352" s="16"/>
      <c r="AYD1352" s="16"/>
      <c r="AYE1352" s="16"/>
      <c r="AYF1352" s="16"/>
      <c r="AYG1352" s="16"/>
      <c r="AYH1352" s="16"/>
      <c r="AYI1352" s="16"/>
      <c r="AYJ1352" s="16"/>
      <c r="AYK1352" s="16"/>
      <c r="AYL1352" s="16"/>
      <c r="AYM1352" s="16"/>
      <c r="AYN1352" s="16"/>
      <c r="AYO1352" s="16"/>
      <c r="AYP1352" s="16"/>
      <c r="AYQ1352" s="16"/>
      <c r="AYR1352" s="16"/>
      <c r="AYS1352" s="16"/>
      <c r="AYT1352" s="16"/>
      <c r="AYU1352" s="16"/>
      <c r="AYV1352" s="16"/>
      <c r="AYW1352" s="16"/>
      <c r="AYX1352" s="16"/>
      <c r="AYY1352" s="16"/>
      <c r="AYZ1352" s="16"/>
      <c r="AZA1352" s="16"/>
      <c r="AZB1352" s="16"/>
      <c r="AZC1352" s="16"/>
      <c r="AZD1352" s="16"/>
      <c r="AZE1352" s="16"/>
      <c r="AZF1352" s="16"/>
      <c r="AZG1352" s="16"/>
      <c r="AZH1352" s="16"/>
      <c r="AZI1352" s="16"/>
      <c r="AZJ1352" s="16"/>
      <c r="AZK1352" s="16"/>
      <c r="AZL1352" s="16"/>
      <c r="AZM1352" s="16"/>
      <c r="AZN1352" s="16"/>
      <c r="AZO1352" s="16"/>
      <c r="AZP1352" s="16"/>
      <c r="AZQ1352" s="16"/>
      <c r="AZR1352" s="16"/>
      <c r="AZS1352" s="16"/>
      <c r="AZT1352" s="16"/>
      <c r="AZU1352" s="16"/>
      <c r="AZV1352" s="16"/>
      <c r="AZW1352" s="16"/>
      <c r="AZX1352" s="16"/>
      <c r="AZY1352" s="16"/>
      <c r="AZZ1352" s="16"/>
      <c r="BAA1352" s="16"/>
      <c r="BAB1352" s="16"/>
      <c r="BAC1352" s="16"/>
      <c r="BAD1352" s="16"/>
      <c r="BAE1352" s="16"/>
      <c r="BAF1352" s="16"/>
      <c r="BAG1352" s="16"/>
      <c r="BAH1352" s="16"/>
      <c r="BAI1352" s="16"/>
      <c r="BAJ1352" s="16"/>
      <c r="BAK1352" s="16"/>
      <c r="BAL1352" s="16"/>
      <c r="BAM1352" s="16"/>
      <c r="BAN1352" s="16"/>
      <c r="BAO1352" s="16"/>
      <c r="BAP1352" s="16"/>
      <c r="BAQ1352" s="16"/>
      <c r="BAR1352" s="16"/>
      <c r="BAS1352" s="16"/>
      <c r="BAT1352" s="16"/>
      <c r="BAU1352" s="16"/>
      <c r="BAV1352" s="16"/>
      <c r="BAW1352" s="16"/>
      <c r="BAX1352" s="16"/>
      <c r="BAY1352" s="16"/>
      <c r="BAZ1352" s="16"/>
      <c r="BBA1352" s="16"/>
      <c r="BBB1352" s="16"/>
      <c r="BBC1352" s="16"/>
      <c r="BBD1352" s="16"/>
      <c r="BBE1352" s="16"/>
      <c r="BBF1352" s="16"/>
      <c r="BBG1352" s="16"/>
      <c r="BBH1352" s="16"/>
      <c r="BBI1352" s="16"/>
      <c r="BBJ1352" s="16"/>
      <c r="BBK1352" s="16"/>
      <c r="BBL1352" s="16"/>
      <c r="BBM1352" s="16"/>
      <c r="BBN1352" s="16"/>
      <c r="BBO1352" s="16"/>
      <c r="BBP1352" s="16"/>
      <c r="BBQ1352" s="16"/>
      <c r="BBR1352" s="16"/>
      <c r="BBS1352" s="16"/>
      <c r="BBT1352" s="16"/>
      <c r="BBU1352" s="16"/>
      <c r="BBV1352" s="16"/>
      <c r="BBW1352" s="16"/>
      <c r="BBX1352" s="16"/>
      <c r="BBY1352" s="16"/>
      <c r="BBZ1352" s="16"/>
      <c r="BCA1352" s="16"/>
      <c r="BCB1352" s="16"/>
      <c r="BCC1352" s="16"/>
      <c r="BCD1352" s="16"/>
      <c r="BCE1352" s="16"/>
      <c r="BCF1352" s="16"/>
      <c r="BCG1352" s="16"/>
      <c r="BCH1352" s="16"/>
      <c r="BCI1352" s="16"/>
      <c r="BCJ1352" s="16"/>
      <c r="BCK1352" s="16"/>
      <c r="BCL1352" s="16"/>
      <c r="BCM1352" s="16"/>
      <c r="BCN1352" s="16"/>
      <c r="BCO1352" s="16"/>
      <c r="BCP1352" s="16"/>
      <c r="BCQ1352" s="16"/>
      <c r="BCR1352" s="16"/>
      <c r="BCS1352" s="16"/>
      <c r="BCT1352" s="16"/>
      <c r="BCU1352" s="16"/>
      <c r="BCV1352" s="16"/>
      <c r="BCW1352" s="16"/>
      <c r="BCX1352" s="16"/>
      <c r="BCY1352" s="16"/>
      <c r="BCZ1352" s="16"/>
      <c r="BDA1352" s="16"/>
      <c r="BDB1352" s="16"/>
      <c r="BDC1352" s="16"/>
      <c r="BDD1352" s="16"/>
      <c r="BDE1352" s="16"/>
      <c r="BDF1352" s="16"/>
      <c r="BDG1352" s="16"/>
      <c r="BDH1352" s="16"/>
      <c r="BDI1352" s="16"/>
      <c r="BDJ1352" s="16"/>
      <c r="BDK1352" s="16"/>
      <c r="BDL1352" s="16"/>
      <c r="BDM1352" s="16"/>
      <c r="BDN1352" s="16"/>
      <c r="BDO1352" s="16"/>
      <c r="BDP1352" s="16"/>
      <c r="BDQ1352" s="16"/>
      <c r="BDR1352" s="16"/>
      <c r="BDS1352" s="16"/>
      <c r="BDT1352" s="16"/>
      <c r="BDU1352" s="16"/>
      <c r="BDV1352" s="16"/>
      <c r="BDW1352" s="16"/>
      <c r="BDX1352" s="16"/>
      <c r="BDY1352" s="16"/>
      <c r="BDZ1352" s="16"/>
      <c r="BEA1352" s="16"/>
      <c r="BEB1352" s="16"/>
      <c r="BEC1352" s="16"/>
      <c r="BED1352" s="16"/>
      <c r="BEE1352" s="16"/>
      <c r="BEF1352" s="16"/>
      <c r="BEG1352" s="16"/>
      <c r="BEH1352" s="16"/>
      <c r="BEI1352" s="16"/>
      <c r="BEJ1352" s="16"/>
      <c r="BEK1352" s="16"/>
      <c r="BEL1352" s="16"/>
      <c r="BEM1352" s="16"/>
      <c r="BEN1352" s="16"/>
      <c r="BEO1352" s="16"/>
      <c r="BEP1352" s="16"/>
      <c r="BEQ1352" s="16"/>
      <c r="BER1352" s="16"/>
      <c r="BES1352" s="16"/>
      <c r="BET1352" s="16"/>
      <c r="BEU1352" s="16"/>
      <c r="BEV1352" s="16"/>
      <c r="BEW1352" s="16"/>
      <c r="BEX1352" s="16"/>
      <c r="BEY1352" s="16"/>
      <c r="BEZ1352" s="16"/>
      <c r="BFA1352" s="16"/>
      <c r="BFB1352" s="16"/>
      <c r="BFC1352" s="16"/>
      <c r="BFD1352" s="16"/>
      <c r="BFE1352" s="16"/>
      <c r="BFF1352" s="16"/>
      <c r="BFG1352" s="16"/>
      <c r="BFH1352" s="16"/>
      <c r="BFI1352" s="16"/>
      <c r="BFJ1352" s="16"/>
      <c r="BFK1352" s="16"/>
      <c r="BFL1352" s="16"/>
      <c r="BFM1352" s="16"/>
      <c r="BFN1352" s="16"/>
      <c r="BFO1352" s="16"/>
      <c r="BFP1352" s="16"/>
      <c r="BFQ1352" s="16"/>
      <c r="BFR1352" s="16"/>
      <c r="BFS1352" s="16"/>
      <c r="BFT1352" s="16"/>
      <c r="BFU1352" s="16"/>
      <c r="BFV1352" s="16"/>
      <c r="BFW1352" s="16"/>
      <c r="BFX1352" s="16"/>
      <c r="BFY1352" s="16"/>
      <c r="BFZ1352" s="16"/>
      <c r="BGA1352" s="16"/>
      <c r="BGB1352" s="16"/>
      <c r="BGC1352" s="16"/>
      <c r="BGD1352" s="16"/>
      <c r="BGE1352" s="16"/>
      <c r="BGF1352" s="16"/>
      <c r="BGG1352" s="16"/>
      <c r="BGH1352" s="16"/>
      <c r="BGI1352" s="16"/>
      <c r="BGJ1352" s="16"/>
      <c r="BGK1352" s="16"/>
      <c r="BGL1352" s="16"/>
      <c r="BGM1352" s="16"/>
      <c r="BGN1352" s="16"/>
      <c r="BGO1352" s="16"/>
      <c r="BGP1352" s="16"/>
      <c r="BGQ1352" s="16"/>
      <c r="BGR1352" s="16"/>
      <c r="BGS1352" s="16"/>
      <c r="BGT1352" s="16"/>
      <c r="BGU1352" s="16"/>
      <c r="BGV1352" s="16"/>
      <c r="BGW1352" s="16"/>
      <c r="BGX1352" s="16"/>
      <c r="BGY1352" s="16"/>
      <c r="BGZ1352" s="16"/>
      <c r="BHA1352" s="16"/>
      <c r="BHB1352" s="16"/>
      <c r="BHC1352" s="16"/>
      <c r="BHD1352" s="16"/>
      <c r="BHE1352" s="16"/>
      <c r="BHF1352" s="16"/>
      <c r="BHG1352" s="16"/>
      <c r="BHH1352" s="16"/>
      <c r="BHI1352" s="16"/>
      <c r="BHJ1352" s="16"/>
      <c r="BHK1352" s="16"/>
      <c r="BHL1352" s="16"/>
      <c r="BHM1352" s="16"/>
      <c r="BHN1352" s="16"/>
      <c r="BHO1352" s="16"/>
      <c r="BHP1352" s="16"/>
      <c r="BHQ1352" s="16"/>
      <c r="BHR1352" s="16"/>
      <c r="BHS1352" s="16"/>
      <c r="BHT1352" s="16"/>
      <c r="BHU1352" s="16"/>
      <c r="BHV1352" s="16"/>
      <c r="BHW1352" s="16"/>
      <c r="BHX1352" s="16"/>
      <c r="BHY1352" s="16"/>
      <c r="BHZ1352" s="16"/>
      <c r="BIA1352" s="16"/>
      <c r="BIB1352" s="16"/>
      <c r="BIC1352" s="16"/>
      <c r="BID1352" s="16"/>
      <c r="BIE1352" s="16"/>
      <c r="BIF1352" s="16"/>
      <c r="BIG1352" s="16"/>
      <c r="BIH1352" s="16"/>
      <c r="BII1352" s="16"/>
      <c r="BIJ1352" s="16"/>
      <c r="BIK1352" s="16"/>
      <c r="BIL1352" s="16"/>
      <c r="BIM1352" s="16"/>
      <c r="BIN1352" s="16"/>
      <c r="BIO1352" s="16"/>
      <c r="BIP1352" s="16"/>
      <c r="BIQ1352" s="16"/>
      <c r="BIR1352" s="16"/>
      <c r="BIS1352" s="16"/>
      <c r="BIT1352" s="16"/>
      <c r="BIU1352" s="16"/>
      <c r="BIV1352" s="16"/>
      <c r="BIW1352" s="16"/>
      <c r="BIX1352" s="16"/>
      <c r="BIY1352" s="16"/>
      <c r="BIZ1352" s="16"/>
      <c r="BJA1352" s="16"/>
      <c r="BJB1352" s="16"/>
      <c r="BJC1352" s="16"/>
      <c r="BJD1352" s="16"/>
      <c r="BJE1352" s="16"/>
      <c r="BJF1352" s="16"/>
      <c r="BJG1352" s="16"/>
      <c r="BJH1352" s="16"/>
      <c r="BJI1352" s="16"/>
      <c r="BJJ1352" s="16"/>
      <c r="BJK1352" s="16"/>
      <c r="BJL1352" s="16"/>
      <c r="BJM1352" s="16"/>
      <c r="BJN1352" s="16"/>
      <c r="BJO1352" s="16"/>
      <c r="BJP1352" s="16"/>
      <c r="BJQ1352" s="16"/>
      <c r="BJR1352" s="16"/>
      <c r="BJS1352" s="16"/>
      <c r="BJT1352" s="16"/>
      <c r="BJU1352" s="16"/>
      <c r="BJV1352" s="16"/>
      <c r="BJW1352" s="16"/>
      <c r="BJX1352" s="16"/>
      <c r="BJY1352" s="16"/>
      <c r="BJZ1352" s="16"/>
      <c r="BKA1352" s="16"/>
      <c r="BKB1352" s="16"/>
      <c r="BKC1352" s="16"/>
      <c r="BKD1352" s="16"/>
      <c r="BKE1352" s="16"/>
      <c r="BKF1352" s="16"/>
      <c r="BKG1352" s="16"/>
      <c r="BKH1352" s="16"/>
      <c r="BKI1352" s="16"/>
      <c r="BKJ1352" s="16"/>
      <c r="BKK1352" s="16"/>
      <c r="BKL1352" s="16"/>
      <c r="BKM1352" s="16"/>
      <c r="BKN1352" s="16"/>
      <c r="BKO1352" s="16"/>
      <c r="BKP1352" s="16"/>
      <c r="BKQ1352" s="16"/>
      <c r="BKR1352" s="16"/>
      <c r="BKS1352" s="16"/>
      <c r="BKT1352" s="16"/>
      <c r="BKU1352" s="16"/>
      <c r="BKV1352" s="16"/>
      <c r="BKW1352" s="16"/>
      <c r="BKX1352" s="16"/>
      <c r="BKY1352" s="16"/>
      <c r="BKZ1352" s="16"/>
      <c r="BLA1352" s="16"/>
      <c r="BLB1352" s="16"/>
      <c r="BLC1352" s="16"/>
      <c r="BLD1352" s="16"/>
      <c r="BLE1352" s="16"/>
      <c r="BLF1352" s="16"/>
      <c r="BLG1352" s="16"/>
      <c r="BLH1352" s="16"/>
      <c r="BLI1352" s="16"/>
      <c r="BLJ1352" s="16"/>
      <c r="BLK1352" s="16"/>
      <c r="BLL1352" s="16"/>
      <c r="BLM1352" s="16"/>
      <c r="BLN1352" s="16"/>
      <c r="BLO1352" s="16"/>
      <c r="BLP1352" s="16"/>
      <c r="BLQ1352" s="16"/>
      <c r="BLR1352" s="16"/>
      <c r="BLS1352" s="16"/>
      <c r="BLT1352" s="16"/>
      <c r="BLU1352" s="16"/>
      <c r="BLV1352" s="16"/>
      <c r="BLW1352" s="16"/>
      <c r="BLX1352" s="16"/>
      <c r="BLY1352" s="16"/>
      <c r="BLZ1352" s="16"/>
      <c r="BMA1352" s="16"/>
      <c r="BMB1352" s="16"/>
      <c r="BMC1352" s="16"/>
      <c r="BMD1352" s="16"/>
      <c r="BME1352" s="16"/>
      <c r="BMF1352" s="16"/>
      <c r="BMG1352" s="16"/>
      <c r="BMH1352" s="16"/>
      <c r="BMI1352" s="16"/>
      <c r="BMJ1352" s="16"/>
      <c r="BMK1352" s="16"/>
      <c r="BML1352" s="16"/>
      <c r="BMM1352" s="16"/>
      <c r="BMN1352" s="16"/>
      <c r="BMO1352" s="16"/>
      <c r="BMP1352" s="16"/>
      <c r="BMQ1352" s="16"/>
      <c r="BMR1352" s="16"/>
    </row>
    <row r="1353" spans="1:1708" customFormat="1">
      <c r="A1353" s="568" t="s">
        <v>3319</v>
      </c>
      <c r="B1353" s="569"/>
      <c r="C1353" s="569"/>
      <c r="D1353" s="569" t="s">
        <v>3319</v>
      </c>
      <c r="E1353" s="570" t="s">
        <v>314</v>
      </c>
      <c r="F1353" s="570" t="s">
        <v>315</v>
      </c>
      <c r="G1353" s="570" t="s">
        <v>184</v>
      </c>
      <c r="H1353" s="570"/>
      <c r="I1353" s="571">
        <v>5</v>
      </c>
      <c r="J1353" s="571"/>
      <c r="K1353" s="571">
        <v>58.631420179999999</v>
      </c>
      <c r="L1353" s="571">
        <v>24.822387190000001</v>
      </c>
      <c r="M1353" s="572" t="s">
        <v>316</v>
      </c>
      <c r="N1353" s="571"/>
      <c r="O1353" s="571" t="s">
        <v>3320</v>
      </c>
      <c r="P1353" s="571" t="s">
        <v>316</v>
      </c>
      <c r="Q1353" s="571"/>
      <c r="R1353" s="1025">
        <v>1293</v>
      </c>
      <c r="S1353" s="1025">
        <v>1293</v>
      </c>
      <c r="T1353" s="297"/>
      <c r="U1353" s="931"/>
      <c r="W1353" s="16"/>
      <c r="X1353" s="16"/>
      <c r="Y1353" s="16"/>
      <c r="Z1353" s="16"/>
      <c r="AA1353" s="16"/>
      <c r="AB1353" s="16"/>
      <c r="AC1353" s="16"/>
      <c r="AD1353" s="16"/>
      <c r="AE1353" s="16"/>
      <c r="AF1353" s="16"/>
      <c r="AG1353" s="16"/>
      <c r="AH1353" s="16"/>
      <c r="AI1353" s="16"/>
      <c r="AJ1353" s="16"/>
      <c r="AK1353" s="16"/>
      <c r="AL1353" s="16"/>
      <c r="AM1353" s="16"/>
      <c r="AN1353" s="16"/>
      <c r="AO1353" s="16"/>
      <c r="AP1353" s="16"/>
      <c r="AQ1353" s="16"/>
      <c r="AR1353" s="16"/>
      <c r="AS1353" s="16"/>
      <c r="AT1353" s="16"/>
      <c r="AU1353" s="16"/>
      <c r="AV1353" s="16"/>
      <c r="AW1353" s="16"/>
      <c r="AX1353" s="16"/>
      <c r="AY1353" s="16"/>
      <c r="AZ1353" s="16"/>
      <c r="BA1353" s="16"/>
      <c r="BB1353" s="16"/>
      <c r="BC1353" s="16"/>
      <c r="BD1353" s="16"/>
      <c r="BE1353" s="16"/>
      <c r="BF1353" s="16"/>
      <c r="BG1353" s="16"/>
      <c r="BH1353" s="16"/>
      <c r="BI1353" s="16"/>
      <c r="BJ1353" s="16"/>
      <c r="BK1353" s="16"/>
      <c r="BL1353" s="16"/>
      <c r="BM1353" s="16"/>
      <c r="BN1353" s="16"/>
      <c r="BO1353" s="16"/>
      <c r="BP1353" s="16"/>
      <c r="BQ1353" s="16"/>
      <c r="BR1353" s="16"/>
      <c r="BS1353" s="16"/>
      <c r="BT1353" s="16"/>
      <c r="BU1353" s="16"/>
      <c r="BV1353" s="16"/>
      <c r="BW1353" s="16"/>
      <c r="BX1353" s="16"/>
      <c r="BY1353" s="16"/>
      <c r="BZ1353" s="16"/>
      <c r="CA1353" s="16"/>
      <c r="CB1353" s="16"/>
      <c r="CC1353" s="16"/>
      <c r="CD1353" s="16"/>
      <c r="CE1353" s="16"/>
      <c r="CF1353" s="16"/>
      <c r="CG1353" s="16"/>
      <c r="CH1353" s="16"/>
      <c r="CI1353" s="16"/>
      <c r="CJ1353" s="16"/>
      <c r="CK1353" s="16"/>
      <c r="CL1353" s="16"/>
      <c r="CM1353" s="16"/>
      <c r="CN1353" s="16"/>
      <c r="CO1353" s="16"/>
      <c r="CP1353" s="16"/>
      <c r="CQ1353" s="16"/>
      <c r="CR1353" s="16"/>
      <c r="CS1353" s="16"/>
      <c r="CT1353" s="16"/>
      <c r="CU1353" s="16"/>
      <c r="CV1353" s="16"/>
      <c r="CW1353" s="16"/>
      <c r="CX1353" s="16"/>
      <c r="CY1353" s="16"/>
      <c r="CZ1353" s="16"/>
      <c r="DA1353" s="16"/>
      <c r="DB1353" s="16"/>
      <c r="DC1353" s="16"/>
      <c r="DD1353" s="16"/>
      <c r="DE1353" s="16"/>
      <c r="DF1353" s="16"/>
      <c r="DG1353" s="16"/>
      <c r="DH1353" s="16"/>
      <c r="DI1353" s="16"/>
      <c r="DJ1353" s="16"/>
      <c r="DK1353" s="16"/>
      <c r="DL1353" s="16"/>
      <c r="DM1353" s="16"/>
      <c r="DN1353" s="16"/>
      <c r="DO1353" s="16"/>
      <c r="DP1353" s="16"/>
      <c r="DQ1353" s="16"/>
      <c r="DR1353" s="16"/>
      <c r="DS1353" s="16"/>
      <c r="DT1353" s="16"/>
      <c r="DU1353" s="16"/>
      <c r="DV1353" s="16"/>
      <c r="DW1353" s="16"/>
      <c r="DX1353" s="16"/>
      <c r="DY1353" s="16"/>
      <c r="DZ1353" s="16"/>
      <c r="EA1353" s="16"/>
      <c r="EB1353" s="16"/>
      <c r="EC1353" s="16"/>
      <c r="ED1353" s="16"/>
      <c r="EE1353" s="16"/>
      <c r="EF1353" s="16"/>
      <c r="EG1353" s="16"/>
      <c r="EH1353" s="16"/>
      <c r="EI1353" s="16"/>
      <c r="EJ1353" s="16"/>
      <c r="EK1353" s="16"/>
      <c r="EL1353" s="16"/>
      <c r="EM1353" s="16"/>
      <c r="EN1353" s="16"/>
      <c r="EO1353" s="16"/>
      <c r="EP1353" s="16"/>
      <c r="EQ1353" s="16"/>
      <c r="ER1353" s="16"/>
      <c r="ES1353" s="16"/>
      <c r="ET1353" s="16"/>
      <c r="EU1353" s="16"/>
      <c r="EV1353" s="16"/>
      <c r="EW1353" s="16"/>
      <c r="EX1353" s="16"/>
      <c r="EY1353" s="16"/>
      <c r="EZ1353" s="16"/>
      <c r="FA1353" s="16"/>
      <c r="FB1353" s="16"/>
      <c r="FC1353" s="16"/>
      <c r="FD1353" s="16"/>
      <c r="FE1353" s="16"/>
      <c r="FF1353" s="16"/>
      <c r="FG1353" s="16"/>
      <c r="FH1353" s="16"/>
      <c r="FI1353" s="16"/>
      <c r="FJ1353" s="16"/>
      <c r="FK1353" s="16"/>
      <c r="FL1353" s="16"/>
      <c r="FM1353" s="16"/>
      <c r="FN1353" s="16"/>
      <c r="FO1353" s="16"/>
      <c r="FP1353" s="16"/>
      <c r="FQ1353" s="16"/>
      <c r="FR1353" s="16"/>
      <c r="FS1353" s="16"/>
      <c r="FT1353" s="16"/>
      <c r="FU1353" s="16"/>
      <c r="FV1353" s="16"/>
      <c r="FW1353" s="16"/>
      <c r="FX1353" s="16"/>
      <c r="FY1353" s="16"/>
      <c r="FZ1353" s="16"/>
      <c r="GA1353" s="16"/>
      <c r="GB1353" s="16"/>
      <c r="GC1353" s="16"/>
      <c r="GD1353" s="16"/>
      <c r="GE1353" s="16"/>
      <c r="GF1353" s="16"/>
      <c r="GG1353" s="16"/>
      <c r="GH1353" s="16"/>
      <c r="GI1353" s="16"/>
      <c r="GJ1353" s="16"/>
      <c r="GK1353" s="16"/>
      <c r="GL1353" s="16"/>
      <c r="GM1353" s="16"/>
      <c r="GN1353" s="16"/>
      <c r="GO1353" s="16"/>
      <c r="GP1353" s="16"/>
      <c r="GQ1353" s="16"/>
      <c r="GR1353" s="16"/>
      <c r="GS1353" s="16"/>
      <c r="GT1353" s="16"/>
      <c r="GU1353" s="16"/>
      <c r="GV1353" s="16"/>
      <c r="GW1353" s="16"/>
      <c r="GX1353" s="16"/>
      <c r="GY1353" s="16"/>
      <c r="GZ1353" s="16"/>
      <c r="HA1353" s="16"/>
      <c r="HB1353" s="16"/>
      <c r="HC1353" s="16"/>
      <c r="HD1353" s="16"/>
      <c r="HE1353" s="16"/>
      <c r="HF1353" s="16"/>
      <c r="HG1353" s="16"/>
      <c r="HH1353" s="16"/>
      <c r="HI1353" s="16"/>
      <c r="HJ1353" s="16"/>
      <c r="HK1353" s="16"/>
      <c r="HL1353" s="16"/>
      <c r="HM1353" s="16"/>
      <c r="HN1353" s="16"/>
      <c r="HO1353" s="16"/>
      <c r="HP1353" s="16"/>
      <c r="HQ1353" s="16"/>
      <c r="HR1353" s="16"/>
      <c r="HS1353" s="16"/>
      <c r="HT1353" s="16"/>
      <c r="HU1353" s="16"/>
      <c r="HV1353" s="16"/>
      <c r="HW1353" s="16"/>
      <c r="HX1353" s="16"/>
      <c r="HY1353" s="16"/>
      <c r="HZ1353" s="16"/>
      <c r="IA1353" s="16"/>
      <c r="IB1353" s="16"/>
      <c r="IC1353" s="16"/>
      <c r="ID1353" s="16"/>
      <c r="IE1353" s="16"/>
      <c r="IF1353" s="16"/>
      <c r="IG1353" s="16"/>
      <c r="IH1353" s="16"/>
      <c r="II1353" s="16"/>
      <c r="IJ1353" s="16"/>
      <c r="IK1353" s="16"/>
      <c r="IL1353" s="16"/>
      <c r="IM1353" s="16"/>
      <c r="IN1353" s="16"/>
      <c r="IO1353" s="16"/>
      <c r="IP1353" s="16"/>
      <c r="IQ1353" s="16"/>
      <c r="IR1353" s="16"/>
      <c r="IS1353" s="16"/>
      <c r="IT1353" s="16"/>
      <c r="IU1353" s="16"/>
      <c r="IV1353" s="16"/>
      <c r="IW1353" s="16"/>
      <c r="IX1353" s="16"/>
      <c r="IY1353" s="16"/>
      <c r="IZ1353" s="16"/>
      <c r="JA1353" s="16"/>
      <c r="JB1353" s="16"/>
      <c r="JC1353" s="16"/>
      <c r="JD1353" s="16"/>
      <c r="JE1353" s="16"/>
      <c r="JF1353" s="16"/>
      <c r="JG1353" s="16"/>
      <c r="JH1353" s="16"/>
      <c r="JI1353" s="16"/>
      <c r="JJ1353" s="16"/>
      <c r="JK1353" s="16"/>
      <c r="JL1353" s="16"/>
      <c r="JM1353" s="16"/>
      <c r="JN1353" s="16"/>
      <c r="JO1353" s="16"/>
      <c r="JP1353" s="16"/>
      <c r="JQ1353" s="16"/>
      <c r="JR1353" s="16"/>
      <c r="JS1353" s="16"/>
      <c r="JT1353" s="16"/>
      <c r="JU1353" s="16"/>
      <c r="JV1353" s="16"/>
      <c r="JW1353" s="16"/>
      <c r="JX1353" s="16"/>
      <c r="JY1353" s="16"/>
      <c r="JZ1353" s="16"/>
      <c r="KA1353" s="16"/>
      <c r="KB1353" s="16"/>
      <c r="KC1353" s="16"/>
      <c r="KD1353" s="16"/>
      <c r="KE1353" s="16"/>
      <c r="KF1353" s="16"/>
      <c r="KG1353" s="16"/>
      <c r="KH1353" s="16"/>
      <c r="KI1353" s="16"/>
      <c r="KJ1353" s="16"/>
      <c r="KK1353" s="16"/>
      <c r="KL1353" s="16"/>
      <c r="KM1353" s="16"/>
      <c r="KN1353" s="16"/>
      <c r="KO1353" s="16"/>
      <c r="KP1353" s="16"/>
      <c r="KQ1353" s="16"/>
      <c r="KR1353" s="16"/>
      <c r="KS1353" s="16"/>
      <c r="KT1353" s="16"/>
      <c r="KU1353" s="16"/>
      <c r="KV1353" s="16"/>
      <c r="KW1353" s="16"/>
      <c r="KX1353" s="16"/>
      <c r="KY1353" s="16"/>
      <c r="KZ1353" s="16"/>
      <c r="LA1353" s="16"/>
      <c r="LB1353" s="16"/>
      <c r="LC1353" s="16"/>
      <c r="LD1353" s="16"/>
      <c r="LE1353" s="16"/>
      <c r="LF1353" s="16"/>
      <c r="LG1353" s="16"/>
      <c r="LH1353" s="16"/>
      <c r="LI1353" s="16"/>
      <c r="LJ1353" s="16"/>
      <c r="LK1353" s="16"/>
      <c r="LL1353" s="16"/>
      <c r="LM1353" s="16"/>
      <c r="LN1353" s="16"/>
      <c r="LO1353" s="16"/>
      <c r="LP1353" s="16"/>
      <c r="LQ1353" s="16"/>
      <c r="LR1353" s="16"/>
      <c r="LS1353" s="16"/>
      <c r="LT1353" s="16"/>
      <c r="LU1353" s="16"/>
      <c r="LV1353" s="16"/>
      <c r="LW1353" s="16"/>
      <c r="LX1353" s="16"/>
      <c r="LY1353" s="16"/>
      <c r="LZ1353" s="16"/>
      <c r="MA1353" s="16"/>
      <c r="MB1353" s="16"/>
      <c r="MC1353" s="16"/>
      <c r="MD1353" s="16"/>
      <c r="ME1353" s="16"/>
      <c r="MF1353" s="16"/>
      <c r="MG1353" s="16"/>
      <c r="MH1353" s="16"/>
      <c r="MI1353" s="16"/>
      <c r="MJ1353" s="16"/>
      <c r="MK1353" s="16"/>
      <c r="ML1353" s="16"/>
      <c r="MM1353" s="16"/>
      <c r="MN1353" s="16"/>
      <c r="MO1353" s="16"/>
      <c r="MP1353" s="16"/>
      <c r="MQ1353" s="16"/>
      <c r="MR1353" s="16"/>
      <c r="MS1353" s="16"/>
      <c r="MT1353" s="16"/>
      <c r="MU1353" s="16"/>
      <c r="MV1353" s="16"/>
      <c r="MW1353" s="16"/>
      <c r="MX1353" s="16"/>
      <c r="MY1353" s="16"/>
      <c r="MZ1353" s="16"/>
      <c r="NA1353" s="16"/>
      <c r="NB1353" s="16"/>
      <c r="NC1353" s="16"/>
      <c r="ND1353" s="16"/>
      <c r="NE1353" s="16"/>
      <c r="NF1353" s="16"/>
      <c r="NG1353" s="16"/>
      <c r="NH1353" s="16"/>
      <c r="NI1353" s="16"/>
      <c r="NJ1353" s="16"/>
      <c r="NK1353" s="16"/>
      <c r="NL1353" s="16"/>
      <c r="NM1353" s="16"/>
      <c r="NN1353" s="16"/>
      <c r="NO1353" s="16"/>
      <c r="NP1353" s="16"/>
      <c r="NQ1353" s="16"/>
      <c r="NR1353" s="16"/>
      <c r="NS1353" s="16"/>
      <c r="NT1353" s="16"/>
      <c r="NU1353" s="16"/>
      <c r="NV1353" s="16"/>
      <c r="NW1353" s="16"/>
      <c r="NX1353" s="16"/>
      <c r="NY1353" s="16"/>
      <c r="NZ1353" s="16"/>
      <c r="OA1353" s="16"/>
      <c r="OB1353" s="16"/>
      <c r="OC1353" s="16"/>
      <c r="OD1353" s="16"/>
      <c r="OE1353" s="16"/>
      <c r="OF1353" s="16"/>
      <c r="OG1353" s="16"/>
      <c r="OH1353" s="16"/>
      <c r="OI1353" s="16"/>
      <c r="OJ1353" s="16"/>
      <c r="OK1353" s="16"/>
      <c r="OL1353" s="16"/>
      <c r="OM1353" s="16"/>
      <c r="ON1353" s="16"/>
      <c r="OO1353" s="16"/>
      <c r="OP1353" s="16"/>
      <c r="OQ1353" s="16"/>
      <c r="OR1353" s="16"/>
      <c r="OS1353" s="16"/>
      <c r="OT1353" s="16"/>
      <c r="OU1353" s="16"/>
      <c r="OV1353" s="16"/>
      <c r="OW1353" s="16"/>
      <c r="OX1353" s="16"/>
      <c r="OY1353" s="16"/>
      <c r="OZ1353" s="16"/>
      <c r="PA1353" s="16"/>
      <c r="PB1353" s="16"/>
      <c r="PC1353" s="16"/>
      <c r="PD1353" s="16"/>
      <c r="PE1353" s="16"/>
      <c r="PF1353" s="16"/>
      <c r="PG1353" s="16"/>
      <c r="PH1353" s="16"/>
      <c r="PI1353" s="16"/>
      <c r="PJ1353" s="16"/>
      <c r="PK1353" s="16"/>
      <c r="PL1353" s="16"/>
      <c r="PM1353" s="16"/>
      <c r="PN1353" s="16"/>
      <c r="PO1353" s="16"/>
      <c r="PP1353" s="16"/>
      <c r="PQ1353" s="16"/>
      <c r="PR1353" s="16"/>
      <c r="PS1353" s="16"/>
      <c r="PT1353" s="16"/>
      <c r="PU1353" s="16"/>
      <c r="PV1353" s="16"/>
      <c r="PW1353" s="16"/>
      <c r="PX1353" s="16"/>
      <c r="PY1353" s="16"/>
      <c r="PZ1353" s="16"/>
      <c r="QA1353" s="16"/>
      <c r="QB1353" s="16"/>
      <c r="QC1353" s="16"/>
      <c r="QD1353" s="16"/>
      <c r="QE1353" s="16"/>
      <c r="QF1353" s="16"/>
      <c r="QG1353" s="16"/>
      <c r="QH1353" s="16"/>
      <c r="QI1353" s="16"/>
      <c r="QJ1353" s="16"/>
      <c r="QK1353" s="16"/>
      <c r="QL1353" s="16"/>
      <c r="QM1353" s="16"/>
      <c r="QN1353" s="16"/>
      <c r="QO1353" s="16"/>
      <c r="QP1353" s="16"/>
      <c r="QQ1353" s="16"/>
      <c r="QR1353" s="16"/>
      <c r="QS1353" s="16"/>
      <c r="QT1353" s="16"/>
      <c r="QU1353" s="16"/>
      <c r="QV1353" s="16"/>
      <c r="QW1353" s="16"/>
      <c r="QX1353" s="16"/>
      <c r="QY1353" s="16"/>
      <c r="QZ1353" s="16"/>
      <c r="RA1353" s="16"/>
      <c r="RB1353" s="16"/>
      <c r="RC1353" s="16"/>
      <c r="RD1353" s="16"/>
      <c r="RE1353" s="16"/>
      <c r="RF1353" s="16"/>
      <c r="RG1353" s="16"/>
      <c r="RH1353" s="16"/>
      <c r="RI1353" s="16"/>
      <c r="RJ1353" s="16"/>
      <c r="RK1353" s="16"/>
      <c r="RL1353" s="16"/>
      <c r="RM1353" s="16"/>
      <c r="RN1353" s="16"/>
      <c r="RO1353" s="16"/>
      <c r="RP1353" s="16"/>
      <c r="RQ1353" s="16"/>
      <c r="RR1353" s="16"/>
      <c r="RS1353" s="16"/>
      <c r="RT1353" s="16"/>
      <c r="RU1353" s="16"/>
      <c r="RV1353" s="16"/>
      <c r="RW1353" s="16"/>
      <c r="RX1353" s="16"/>
      <c r="RY1353" s="16"/>
      <c r="RZ1353" s="16"/>
      <c r="SA1353" s="16"/>
      <c r="SB1353" s="16"/>
      <c r="SC1353" s="16"/>
      <c r="SD1353" s="16"/>
      <c r="SE1353" s="16"/>
      <c r="SF1353" s="16"/>
      <c r="SG1353" s="16"/>
      <c r="SH1353" s="16"/>
      <c r="SI1353" s="16"/>
      <c r="SJ1353" s="16"/>
      <c r="SK1353" s="16"/>
      <c r="SL1353" s="16"/>
      <c r="SM1353" s="16"/>
      <c r="SN1353" s="16"/>
      <c r="SO1353" s="16"/>
      <c r="SP1353" s="16"/>
      <c r="SQ1353" s="16"/>
      <c r="SR1353" s="16"/>
      <c r="SS1353" s="16"/>
      <c r="ST1353" s="16"/>
      <c r="SU1353" s="16"/>
      <c r="SV1353" s="16"/>
      <c r="SW1353" s="16"/>
      <c r="SX1353" s="16"/>
      <c r="SY1353" s="16"/>
      <c r="SZ1353" s="16"/>
      <c r="TA1353" s="16"/>
      <c r="TB1353" s="16"/>
      <c r="TC1353" s="16"/>
      <c r="TD1353" s="16"/>
      <c r="TE1353" s="16"/>
      <c r="TF1353" s="16"/>
      <c r="TG1353" s="16"/>
      <c r="TH1353" s="16"/>
      <c r="TI1353" s="16"/>
      <c r="TJ1353" s="16"/>
      <c r="TK1353" s="16"/>
      <c r="TL1353" s="16"/>
      <c r="TM1353" s="16"/>
      <c r="TN1353" s="16"/>
      <c r="TO1353" s="16"/>
      <c r="TP1353" s="16"/>
      <c r="TQ1353" s="16"/>
      <c r="TR1353" s="16"/>
      <c r="TS1353" s="16"/>
      <c r="TT1353" s="16"/>
      <c r="TU1353" s="16"/>
      <c r="TV1353" s="16"/>
      <c r="TW1353" s="16"/>
      <c r="TX1353" s="16"/>
      <c r="TY1353" s="16"/>
      <c r="TZ1353" s="16"/>
      <c r="UA1353" s="16"/>
      <c r="UB1353" s="16"/>
      <c r="UC1353" s="16"/>
      <c r="UD1353" s="16"/>
      <c r="UE1353" s="16"/>
      <c r="UF1353" s="16"/>
      <c r="UG1353" s="16"/>
      <c r="UH1353" s="16"/>
      <c r="UI1353" s="16"/>
      <c r="UJ1353" s="16"/>
      <c r="UK1353" s="16"/>
      <c r="UL1353" s="16"/>
      <c r="UM1353" s="16"/>
      <c r="UN1353" s="16"/>
      <c r="UO1353" s="16"/>
      <c r="UP1353" s="16"/>
      <c r="UQ1353" s="16"/>
      <c r="UR1353" s="16"/>
      <c r="US1353" s="16"/>
      <c r="UT1353" s="16"/>
      <c r="UU1353" s="16"/>
      <c r="UV1353" s="16"/>
      <c r="UW1353" s="16"/>
      <c r="UX1353" s="16"/>
      <c r="UY1353" s="16"/>
      <c r="UZ1353" s="16"/>
      <c r="VA1353" s="16"/>
      <c r="VB1353" s="16"/>
      <c r="VC1353" s="16"/>
      <c r="VD1353" s="16"/>
      <c r="VE1353" s="16"/>
      <c r="VF1353" s="16"/>
      <c r="VG1353" s="16"/>
      <c r="VH1353" s="16"/>
      <c r="VI1353" s="16"/>
      <c r="VJ1353" s="16"/>
      <c r="VK1353" s="16"/>
      <c r="VL1353" s="16"/>
      <c r="VM1353" s="16"/>
      <c r="VN1353" s="16"/>
      <c r="VO1353" s="16"/>
      <c r="VP1353" s="16"/>
      <c r="VQ1353" s="16"/>
      <c r="VR1353" s="16"/>
      <c r="VS1353" s="16"/>
      <c r="VT1353" s="16"/>
      <c r="VU1353" s="16"/>
      <c r="VV1353" s="16"/>
      <c r="VW1353" s="16"/>
      <c r="VX1353" s="16"/>
      <c r="VY1353" s="16"/>
      <c r="VZ1353" s="16"/>
      <c r="WA1353" s="16"/>
      <c r="WB1353" s="16"/>
      <c r="WC1353" s="16"/>
      <c r="WD1353" s="16"/>
      <c r="WE1353" s="16"/>
      <c r="WF1353" s="16"/>
      <c r="WG1353" s="16"/>
      <c r="WH1353" s="16"/>
      <c r="WI1353" s="16"/>
      <c r="WJ1353" s="16"/>
      <c r="WK1353" s="16"/>
      <c r="WL1353" s="16"/>
      <c r="WM1353" s="16"/>
      <c r="WN1353" s="16"/>
      <c r="WO1353" s="16"/>
      <c r="WP1353" s="16"/>
      <c r="WQ1353" s="16"/>
      <c r="WR1353" s="16"/>
      <c r="WS1353" s="16"/>
      <c r="WT1353" s="16"/>
      <c r="WU1353" s="16"/>
      <c r="WV1353" s="16"/>
      <c r="WW1353" s="16"/>
      <c r="WX1353" s="16"/>
      <c r="WY1353" s="16"/>
      <c r="WZ1353" s="16"/>
      <c r="XA1353" s="16"/>
      <c r="XB1353" s="16"/>
      <c r="XC1353" s="16"/>
      <c r="XD1353" s="16"/>
      <c r="XE1353" s="16"/>
      <c r="XF1353" s="16"/>
      <c r="XG1353" s="16"/>
      <c r="XH1353" s="16"/>
      <c r="XI1353" s="16"/>
      <c r="XJ1353" s="16"/>
      <c r="XK1353" s="16"/>
      <c r="XL1353" s="16"/>
      <c r="XM1353" s="16"/>
      <c r="XN1353" s="16"/>
      <c r="XO1353" s="16"/>
      <c r="XP1353" s="16"/>
      <c r="XQ1353" s="16"/>
      <c r="XR1353" s="16"/>
      <c r="XS1353" s="16"/>
      <c r="XT1353" s="16"/>
      <c r="XU1353" s="16"/>
      <c r="XV1353" s="16"/>
      <c r="XW1353" s="16"/>
      <c r="XX1353" s="16"/>
      <c r="XY1353" s="16"/>
      <c r="XZ1353" s="16"/>
      <c r="YA1353" s="16"/>
      <c r="YB1353" s="16"/>
      <c r="YC1353" s="16"/>
      <c r="YD1353" s="16"/>
      <c r="YE1353" s="16"/>
      <c r="YF1353" s="16"/>
      <c r="YG1353" s="16"/>
      <c r="YH1353" s="16"/>
      <c r="YI1353" s="16"/>
      <c r="YJ1353" s="16"/>
      <c r="YK1353" s="16"/>
      <c r="YL1353" s="16"/>
      <c r="YM1353" s="16"/>
      <c r="YN1353" s="16"/>
      <c r="YO1353" s="16"/>
      <c r="YP1353" s="16"/>
      <c r="YQ1353" s="16"/>
      <c r="YR1353" s="16"/>
      <c r="YS1353" s="16"/>
      <c r="YT1353" s="16"/>
      <c r="YU1353" s="16"/>
      <c r="YV1353" s="16"/>
      <c r="YW1353" s="16"/>
      <c r="YX1353" s="16"/>
      <c r="YY1353" s="16"/>
      <c r="YZ1353" s="16"/>
      <c r="ZA1353" s="16"/>
      <c r="ZB1353" s="16"/>
      <c r="ZC1353" s="16"/>
      <c r="ZD1353" s="16"/>
      <c r="ZE1353" s="16"/>
      <c r="ZF1353" s="16"/>
      <c r="ZG1353" s="16"/>
      <c r="ZH1353" s="16"/>
      <c r="ZI1353" s="16"/>
      <c r="ZJ1353" s="16"/>
      <c r="ZK1353" s="16"/>
      <c r="ZL1353" s="16"/>
      <c r="ZM1353" s="16"/>
      <c r="ZN1353" s="16"/>
      <c r="ZO1353" s="16"/>
      <c r="ZP1353" s="16"/>
      <c r="ZQ1353" s="16"/>
      <c r="ZR1353" s="16"/>
      <c r="ZS1353" s="16"/>
      <c r="ZT1353" s="16"/>
      <c r="ZU1353" s="16"/>
      <c r="ZV1353" s="16"/>
      <c r="ZW1353" s="16"/>
      <c r="ZX1353" s="16"/>
      <c r="ZY1353" s="16"/>
      <c r="ZZ1353" s="16"/>
      <c r="AAA1353" s="16"/>
      <c r="AAB1353" s="16"/>
      <c r="AAC1353" s="16"/>
      <c r="AAD1353" s="16"/>
      <c r="AAE1353" s="16"/>
      <c r="AAF1353" s="16"/>
      <c r="AAG1353" s="16"/>
      <c r="AAH1353" s="16"/>
      <c r="AAI1353" s="16"/>
      <c r="AAJ1353" s="16"/>
      <c r="AAK1353" s="16"/>
      <c r="AAL1353" s="16"/>
      <c r="AAM1353" s="16"/>
      <c r="AAN1353" s="16"/>
      <c r="AAO1353" s="16"/>
      <c r="AAP1353" s="16"/>
      <c r="AAQ1353" s="16"/>
      <c r="AAR1353" s="16"/>
      <c r="AAS1353" s="16"/>
      <c r="AAT1353" s="16"/>
      <c r="AAU1353" s="16"/>
      <c r="AAV1353" s="16"/>
      <c r="AAW1353" s="16"/>
      <c r="AAX1353" s="16"/>
      <c r="AAY1353" s="16"/>
      <c r="AAZ1353" s="16"/>
      <c r="ABA1353" s="16"/>
      <c r="ABB1353" s="16"/>
      <c r="ABC1353" s="16"/>
      <c r="ABD1353" s="16"/>
      <c r="ABE1353" s="16"/>
      <c r="ABF1353" s="16"/>
      <c r="ABG1353" s="16"/>
      <c r="ABH1353" s="16"/>
      <c r="ABI1353" s="16"/>
      <c r="ABJ1353" s="16"/>
      <c r="ABK1353" s="16"/>
      <c r="ABL1353" s="16"/>
      <c r="ABM1353" s="16"/>
      <c r="ABN1353" s="16"/>
      <c r="ABO1353" s="16"/>
      <c r="ABP1353" s="16"/>
      <c r="ABQ1353" s="16"/>
      <c r="ABR1353" s="16"/>
      <c r="ABS1353" s="16"/>
      <c r="ABT1353" s="16"/>
      <c r="ABU1353" s="16"/>
      <c r="ABV1353" s="16"/>
      <c r="ABW1353" s="16"/>
      <c r="ABX1353" s="16"/>
      <c r="ABY1353" s="16"/>
      <c r="ABZ1353" s="16"/>
      <c r="ACA1353" s="16"/>
      <c r="ACB1353" s="16"/>
      <c r="ACC1353" s="16"/>
      <c r="ACD1353" s="16"/>
      <c r="ACE1353" s="16"/>
      <c r="ACF1353" s="16"/>
      <c r="ACG1353" s="16"/>
      <c r="ACH1353" s="16"/>
      <c r="ACI1353" s="16"/>
      <c r="ACJ1353" s="16"/>
      <c r="ACK1353" s="16"/>
      <c r="ACL1353" s="16"/>
      <c r="ACM1353" s="16"/>
      <c r="ACN1353" s="16"/>
      <c r="ACO1353" s="16"/>
      <c r="ACP1353" s="16"/>
      <c r="ACQ1353" s="16"/>
      <c r="ACR1353" s="16"/>
      <c r="ACS1353" s="16"/>
      <c r="ACT1353" s="16"/>
      <c r="ACU1353" s="16"/>
      <c r="ACV1353" s="16"/>
      <c r="ACW1353" s="16"/>
      <c r="ACX1353" s="16"/>
      <c r="ACY1353" s="16"/>
      <c r="ACZ1353" s="16"/>
      <c r="ADA1353" s="16"/>
      <c r="ADB1353" s="16"/>
      <c r="ADC1353" s="16"/>
      <c r="ADD1353" s="16"/>
      <c r="ADE1353" s="16"/>
      <c r="ADF1353" s="16"/>
      <c r="ADG1353" s="16"/>
      <c r="ADH1353" s="16"/>
      <c r="ADI1353" s="16"/>
      <c r="ADJ1353" s="16"/>
      <c r="ADK1353" s="16"/>
      <c r="ADL1353" s="16"/>
      <c r="ADM1353" s="16"/>
      <c r="ADN1353" s="16"/>
      <c r="ADO1353" s="16"/>
      <c r="ADP1353" s="16"/>
      <c r="ADQ1353" s="16"/>
      <c r="ADR1353" s="16"/>
      <c r="ADS1353" s="16"/>
      <c r="ADT1353" s="16"/>
      <c r="ADU1353" s="16"/>
      <c r="ADV1353" s="16"/>
      <c r="ADW1353" s="16"/>
      <c r="ADX1353" s="16"/>
      <c r="ADY1353" s="16"/>
      <c r="ADZ1353" s="16"/>
      <c r="AEA1353" s="16"/>
      <c r="AEB1353" s="16"/>
      <c r="AEC1353" s="16"/>
      <c r="AED1353" s="16"/>
      <c r="AEE1353" s="16"/>
      <c r="AEF1353" s="16"/>
      <c r="AEG1353" s="16"/>
      <c r="AEH1353" s="16"/>
      <c r="AEI1353" s="16"/>
      <c r="AEJ1353" s="16"/>
      <c r="AEK1353" s="16"/>
      <c r="AEL1353" s="16"/>
      <c r="AEM1353" s="16"/>
      <c r="AEN1353" s="16"/>
      <c r="AEO1353" s="16"/>
      <c r="AEP1353" s="16"/>
      <c r="AEQ1353" s="16"/>
      <c r="AER1353" s="16"/>
      <c r="AES1353" s="16"/>
      <c r="AET1353" s="16"/>
      <c r="AEU1353" s="16"/>
      <c r="AEV1353" s="16"/>
      <c r="AEW1353" s="16"/>
      <c r="AEX1353" s="16"/>
      <c r="AEY1353" s="16"/>
      <c r="AEZ1353" s="16"/>
      <c r="AFA1353" s="16"/>
      <c r="AFB1353" s="16"/>
      <c r="AFC1353" s="16"/>
      <c r="AFD1353" s="16"/>
      <c r="AFE1353" s="16"/>
      <c r="AFF1353" s="16"/>
      <c r="AFG1353" s="16"/>
      <c r="AFH1353" s="16"/>
      <c r="AFI1353" s="16"/>
      <c r="AFJ1353" s="16"/>
      <c r="AFK1353" s="16"/>
      <c r="AFL1353" s="16"/>
      <c r="AFM1353" s="16"/>
      <c r="AFN1353" s="16"/>
      <c r="AFO1353" s="16"/>
      <c r="AFP1353" s="16"/>
      <c r="AFQ1353" s="16"/>
      <c r="AFR1353" s="16"/>
      <c r="AFS1353" s="16"/>
      <c r="AFT1353" s="16"/>
      <c r="AFU1353" s="16"/>
      <c r="AFV1353" s="16"/>
      <c r="AFW1353" s="16"/>
      <c r="AFX1353" s="16"/>
      <c r="AFY1353" s="16"/>
      <c r="AFZ1353" s="16"/>
      <c r="AGA1353" s="16"/>
      <c r="AGB1353" s="16"/>
      <c r="AGC1353" s="16"/>
      <c r="AGD1353" s="16"/>
      <c r="AGE1353" s="16"/>
      <c r="AGF1353" s="16"/>
      <c r="AGG1353" s="16"/>
      <c r="AGH1353" s="16"/>
      <c r="AGI1353" s="16"/>
      <c r="AGJ1353" s="16"/>
      <c r="AGK1353" s="16"/>
      <c r="AGL1353" s="16"/>
      <c r="AGM1353" s="16"/>
      <c r="AGN1353" s="16"/>
      <c r="AGO1353" s="16"/>
      <c r="AGP1353" s="16"/>
      <c r="AGQ1353" s="16"/>
      <c r="AGR1353" s="16"/>
      <c r="AGS1353" s="16"/>
      <c r="AGT1353" s="16"/>
      <c r="AGU1353" s="16"/>
      <c r="AGV1353" s="16"/>
      <c r="AGW1353" s="16"/>
      <c r="AGX1353" s="16"/>
      <c r="AGY1353" s="16"/>
      <c r="AGZ1353" s="16"/>
      <c r="AHA1353" s="16"/>
      <c r="AHB1353" s="16"/>
      <c r="AHC1353" s="16"/>
      <c r="AHD1353" s="16"/>
      <c r="AHE1353" s="16"/>
      <c r="AHF1353" s="16"/>
      <c r="AHG1353" s="16"/>
      <c r="AHH1353" s="16"/>
      <c r="AHI1353" s="16"/>
      <c r="AHJ1353" s="16"/>
      <c r="AHK1353" s="16"/>
      <c r="AHL1353" s="16"/>
      <c r="AHM1353" s="16"/>
      <c r="AHN1353" s="16"/>
      <c r="AHO1353" s="16"/>
      <c r="AHP1353" s="16"/>
      <c r="AHQ1353" s="16"/>
      <c r="AHR1353" s="16"/>
      <c r="AHS1353" s="16"/>
      <c r="AHT1353" s="16"/>
      <c r="AHU1353" s="16"/>
      <c r="AHV1353" s="16"/>
      <c r="AHW1353" s="16"/>
      <c r="AHX1353" s="16"/>
      <c r="AHY1353" s="16"/>
      <c r="AHZ1353" s="16"/>
      <c r="AIA1353" s="16"/>
      <c r="AIB1353" s="16"/>
      <c r="AIC1353" s="16"/>
      <c r="AID1353" s="16"/>
      <c r="AIE1353" s="16"/>
      <c r="AIF1353" s="16"/>
      <c r="AIG1353" s="16"/>
      <c r="AIH1353" s="16"/>
      <c r="AII1353" s="16"/>
      <c r="AIJ1353" s="16"/>
      <c r="AIK1353" s="16"/>
      <c r="AIL1353" s="16"/>
      <c r="AIM1353" s="16"/>
      <c r="AIN1353" s="16"/>
      <c r="AIO1353" s="16"/>
      <c r="AIP1353" s="16"/>
      <c r="AIQ1353" s="16"/>
      <c r="AIR1353" s="16"/>
      <c r="AIS1353" s="16"/>
      <c r="AIT1353" s="16"/>
      <c r="AIU1353" s="16"/>
      <c r="AIV1353" s="16"/>
      <c r="AIW1353" s="16"/>
      <c r="AIX1353" s="16"/>
      <c r="AIY1353" s="16"/>
      <c r="AIZ1353" s="16"/>
      <c r="AJA1353" s="16"/>
      <c r="AJB1353" s="16"/>
      <c r="AJC1353" s="16"/>
      <c r="AJD1353" s="16"/>
      <c r="AJE1353" s="16"/>
      <c r="AJF1353" s="16"/>
      <c r="AJG1353" s="16"/>
      <c r="AJH1353" s="16"/>
      <c r="AJI1353" s="16"/>
      <c r="AJJ1353" s="16"/>
      <c r="AJK1353" s="16"/>
      <c r="AJL1353" s="16"/>
      <c r="AJM1353" s="16"/>
      <c r="AJN1353" s="16"/>
      <c r="AJO1353" s="16"/>
      <c r="AJP1353" s="16"/>
      <c r="AJQ1353" s="16"/>
      <c r="AJR1353" s="16"/>
      <c r="AJS1353" s="16"/>
      <c r="AJT1353" s="16"/>
      <c r="AJU1353" s="16"/>
      <c r="AJV1353" s="16"/>
      <c r="AJW1353" s="16"/>
      <c r="AJX1353" s="16"/>
      <c r="AJY1353" s="16"/>
      <c r="AJZ1353" s="16"/>
      <c r="AKA1353" s="16"/>
      <c r="AKB1353" s="16"/>
      <c r="AKC1353" s="16"/>
      <c r="AKD1353" s="16"/>
      <c r="AKE1353" s="16"/>
      <c r="AKF1353" s="16"/>
      <c r="AKG1353" s="16"/>
      <c r="AKH1353" s="16"/>
      <c r="AKI1353" s="16"/>
      <c r="AKJ1353" s="16"/>
      <c r="AKK1353" s="16"/>
      <c r="AKL1353" s="16"/>
      <c r="AKM1353" s="16"/>
      <c r="AKN1353" s="16"/>
      <c r="AKO1353" s="16"/>
      <c r="AKP1353" s="16"/>
      <c r="AKQ1353" s="16"/>
      <c r="AKR1353" s="16"/>
      <c r="AKS1353" s="16"/>
      <c r="AKT1353" s="16"/>
      <c r="AKU1353" s="16"/>
      <c r="AKV1353" s="16"/>
      <c r="AKW1353" s="16"/>
      <c r="AKX1353" s="16"/>
      <c r="AKY1353" s="16"/>
      <c r="AKZ1353" s="16"/>
      <c r="ALA1353" s="16"/>
      <c r="ALB1353" s="16"/>
      <c r="ALC1353" s="16"/>
      <c r="ALD1353" s="16"/>
      <c r="ALE1353" s="16"/>
      <c r="ALF1353" s="16"/>
      <c r="ALG1353" s="16"/>
      <c r="ALH1353" s="16"/>
      <c r="ALI1353" s="16"/>
      <c r="ALJ1353" s="16"/>
      <c r="ALK1353" s="16"/>
      <c r="ALL1353" s="16"/>
      <c r="ALM1353" s="16"/>
      <c r="ALN1353" s="16"/>
      <c r="ALO1353" s="16"/>
      <c r="ALP1353" s="16"/>
      <c r="ALQ1353" s="16"/>
      <c r="ALR1353" s="16"/>
      <c r="ALS1353" s="16"/>
      <c r="ALT1353" s="16"/>
      <c r="ALU1353" s="16"/>
      <c r="ALV1353" s="16"/>
      <c r="ALW1353" s="16"/>
      <c r="ALX1353" s="16"/>
      <c r="ALY1353" s="16"/>
      <c r="ALZ1353" s="16"/>
      <c r="AMA1353" s="16"/>
      <c r="AMB1353" s="16"/>
      <c r="AMC1353" s="16"/>
      <c r="AMD1353" s="16"/>
      <c r="AME1353" s="16"/>
      <c r="AMF1353" s="16"/>
      <c r="AMG1353" s="16"/>
      <c r="AMH1353" s="16"/>
      <c r="AMI1353" s="16"/>
      <c r="AMJ1353" s="16"/>
      <c r="AMK1353" s="16"/>
      <c r="AML1353" s="16"/>
      <c r="AMM1353" s="16"/>
      <c r="AMN1353" s="16"/>
      <c r="AMO1353" s="16"/>
      <c r="AMP1353" s="16"/>
      <c r="AMQ1353" s="16"/>
      <c r="AMR1353" s="16"/>
      <c r="AMS1353" s="16"/>
      <c r="AMT1353" s="16"/>
      <c r="AMU1353" s="16"/>
      <c r="AMV1353" s="16"/>
      <c r="AMW1353" s="16"/>
      <c r="AMX1353" s="16"/>
      <c r="AMY1353" s="16"/>
      <c r="AMZ1353" s="16"/>
      <c r="ANA1353" s="16"/>
      <c r="ANB1353" s="16"/>
      <c r="ANC1353" s="16"/>
      <c r="AND1353" s="16"/>
      <c r="ANE1353" s="16"/>
      <c r="ANF1353" s="16"/>
      <c r="ANG1353" s="16"/>
      <c r="ANH1353" s="16"/>
      <c r="ANI1353" s="16"/>
      <c r="ANJ1353" s="16"/>
      <c r="ANK1353" s="16"/>
      <c r="ANL1353" s="16"/>
      <c r="ANM1353" s="16"/>
      <c r="ANN1353" s="16"/>
      <c r="ANO1353" s="16"/>
      <c r="ANP1353" s="16"/>
      <c r="ANQ1353" s="16"/>
      <c r="ANR1353" s="16"/>
      <c r="ANS1353" s="16"/>
      <c r="ANT1353" s="16"/>
      <c r="ANU1353" s="16"/>
      <c r="ANV1353" s="16"/>
      <c r="ANW1353" s="16"/>
      <c r="ANX1353" s="16"/>
      <c r="ANY1353" s="16"/>
      <c r="ANZ1353" s="16"/>
      <c r="AOA1353" s="16"/>
      <c r="AOB1353" s="16"/>
      <c r="AOC1353" s="16"/>
      <c r="AOD1353" s="16"/>
      <c r="AOE1353" s="16"/>
      <c r="AOF1353" s="16"/>
      <c r="AOG1353" s="16"/>
      <c r="AOH1353" s="16"/>
      <c r="AOI1353" s="16"/>
      <c r="AOJ1353" s="16"/>
      <c r="AOK1353" s="16"/>
      <c r="AOL1353" s="16"/>
      <c r="AOM1353" s="16"/>
      <c r="AON1353" s="16"/>
      <c r="AOO1353" s="16"/>
      <c r="AOP1353" s="16"/>
      <c r="AOQ1353" s="16"/>
      <c r="AOR1353" s="16"/>
      <c r="AOS1353" s="16"/>
      <c r="AOT1353" s="16"/>
      <c r="AOU1353" s="16"/>
      <c r="AOV1353" s="16"/>
      <c r="AOW1353" s="16"/>
      <c r="AOX1353" s="16"/>
      <c r="AOY1353" s="16"/>
      <c r="AOZ1353" s="16"/>
      <c r="APA1353" s="16"/>
      <c r="APB1353" s="16"/>
      <c r="APC1353" s="16"/>
      <c r="APD1353" s="16"/>
      <c r="APE1353" s="16"/>
      <c r="APF1353" s="16"/>
      <c r="APG1353" s="16"/>
      <c r="APH1353" s="16"/>
      <c r="API1353" s="16"/>
      <c r="APJ1353" s="16"/>
      <c r="APK1353" s="16"/>
      <c r="APL1353" s="16"/>
      <c r="APM1353" s="16"/>
      <c r="APN1353" s="16"/>
      <c r="APO1353" s="16"/>
      <c r="APP1353" s="16"/>
      <c r="APQ1353" s="16"/>
      <c r="APR1353" s="16"/>
      <c r="APS1353" s="16"/>
      <c r="APT1353" s="16"/>
      <c r="APU1353" s="16"/>
      <c r="APV1353" s="16"/>
      <c r="APW1353" s="16"/>
      <c r="APX1353" s="16"/>
      <c r="APY1353" s="16"/>
      <c r="APZ1353" s="16"/>
      <c r="AQA1353" s="16"/>
      <c r="AQB1353" s="16"/>
      <c r="AQC1353" s="16"/>
      <c r="AQD1353" s="16"/>
      <c r="AQE1353" s="16"/>
      <c r="AQF1353" s="16"/>
      <c r="AQG1353" s="16"/>
      <c r="AQH1353" s="16"/>
      <c r="AQI1353" s="16"/>
      <c r="AQJ1353" s="16"/>
      <c r="AQK1353" s="16"/>
      <c r="AQL1353" s="16"/>
      <c r="AQM1353" s="16"/>
      <c r="AQN1353" s="16"/>
      <c r="AQO1353" s="16"/>
      <c r="AQP1353" s="16"/>
      <c r="AQQ1353" s="16"/>
      <c r="AQR1353" s="16"/>
      <c r="AQS1353" s="16"/>
      <c r="AQT1353" s="16"/>
      <c r="AQU1353" s="16"/>
      <c r="AQV1353" s="16"/>
      <c r="AQW1353" s="16"/>
      <c r="AQX1353" s="16"/>
      <c r="AQY1353" s="16"/>
      <c r="AQZ1353" s="16"/>
      <c r="ARA1353" s="16"/>
      <c r="ARB1353" s="16"/>
      <c r="ARC1353" s="16"/>
      <c r="ARD1353" s="16"/>
      <c r="ARE1353" s="16"/>
      <c r="ARF1353" s="16"/>
      <c r="ARG1353" s="16"/>
      <c r="ARH1353" s="16"/>
      <c r="ARI1353" s="16"/>
      <c r="ARJ1353" s="16"/>
      <c r="ARK1353" s="16"/>
      <c r="ARL1353" s="16"/>
      <c r="ARM1353" s="16"/>
      <c r="ARN1353" s="16"/>
      <c r="ARO1353" s="16"/>
      <c r="ARP1353" s="16"/>
      <c r="ARQ1353" s="16"/>
      <c r="ARR1353" s="16"/>
      <c r="ARS1353" s="16"/>
      <c r="ART1353" s="16"/>
      <c r="ARU1353" s="16"/>
      <c r="ARV1353" s="16"/>
      <c r="ARW1353" s="16"/>
      <c r="ARX1353" s="16"/>
      <c r="ARY1353" s="16"/>
      <c r="ARZ1353" s="16"/>
      <c r="ASA1353" s="16"/>
      <c r="ASB1353" s="16"/>
      <c r="ASC1353" s="16"/>
      <c r="ASD1353" s="16"/>
      <c r="ASE1353" s="16"/>
      <c r="ASF1353" s="16"/>
      <c r="ASG1353" s="16"/>
      <c r="ASH1353" s="16"/>
      <c r="ASI1353" s="16"/>
      <c r="ASJ1353" s="16"/>
      <c r="ASK1353" s="16"/>
      <c r="ASL1353" s="16"/>
      <c r="ASM1353" s="16"/>
      <c r="ASN1353" s="16"/>
      <c r="ASO1353" s="16"/>
      <c r="ASP1353" s="16"/>
      <c r="ASQ1353" s="16"/>
      <c r="ASR1353" s="16"/>
      <c r="ASS1353" s="16"/>
      <c r="AST1353" s="16"/>
      <c r="ASU1353" s="16"/>
      <c r="ASV1353" s="16"/>
      <c r="ASW1353" s="16"/>
      <c r="ASX1353" s="16"/>
      <c r="ASY1353" s="16"/>
      <c r="ASZ1353" s="16"/>
      <c r="ATA1353" s="16"/>
      <c r="ATB1353" s="16"/>
      <c r="ATC1353" s="16"/>
      <c r="ATD1353" s="16"/>
      <c r="ATE1353" s="16"/>
      <c r="ATF1353" s="16"/>
      <c r="ATG1353" s="16"/>
      <c r="ATH1353" s="16"/>
      <c r="ATI1353" s="16"/>
      <c r="ATJ1353" s="16"/>
      <c r="ATK1353" s="16"/>
      <c r="ATL1353" s="16"/>
      <c r="ATM1353" s="16"/>
      <c r="ATN1353" s="16"/>
      <c r="ATO1353" s="16"/>
      <c r="ATP1353" s="16"/>
      <c r="ATQ1353" s="16"/>
      <c r="ATR1353" s="16"/>
      <c r="ATS1353" s="16"/>
      <c r="ATT1353" s="16"/>
      <c r="ATU1353" s="16"/>
      <c r="ATV1353" s="16"/>
      <c r="ATW1353" s="16"/>
      <c r="ATX1353" s="16"/>
      <c r="ATY1353" s="16"/>
      <c r="ATZ1353" s="16"/>
      <c r="AUA1353" s="16"/>
      <c r="AUB1353" s="16"/>
      <c r="AUC1353" s="16"/>
      <c r="AUD1353" s="16"/>
      <c r="AUE1353" s="16"/>
      <c r="AUF1353" s="16"/>
      <c r="AUG1353" s="16"/>
      <c r="AUH1353" s="16"/>
      <c r="AUI1353" s="16"/>
      <c r="AUJ1353" s="16"/>
      <c r="AUK1353" s="16"/>
      <c r="AUL1353" s="16"/>
      <c r="AUM1353" s="16"/>
      <c r="AUN1353" s="16"/>
      <c r="AUO1353" s="16"/>
      <c r="AUP1353" s="16"/>
      <c r="AUQ1353" s="16"/>
      <c r="AUR1353" s="16"/>
      <c r="AUS1353" s="16"/>
      <c r="AUT1353" s="16"/>
      <c r="AUU1353" s="16"/>
      <c r="AUV1353" s="16"/>
      <c r="AUW1353" s="16"/>
      <c r="AUX1353" s="16"/>
      <c r="AUY1353" s="16"/>
      <c r="AUZ1353" s="16"/>
      <c r="AVA1353" s="16"/>
      <c r="AVB1353" s="16"/>
      <c r="AVC1353" s="16"/>
      <c r="AVD1353" s="16"/>
      <c r="AVE1353" s="16"/>
      <c r="AVF1353" s="16"/>
      <c r="AVG1353" s="16"/>
      <c r="AVH1353" s="16"/>
      <c r="AVI1353" s="16"/>
      <c r="AVJ1353" s="16"/>
      <c r="AVK1353" s="16"/>
      <c r="AVL1353" s="16"/>
      <c r="AVM1353" s="16"/>
      <c r="AVN1353" s="16"/>
      <c r="AVO1353" s="16"/>
      <c r="AVP1353" s="16"/>
      <c r="AVQ1353" s="16"/>
      <c r="AVR1353" s="16"/>
      <c r="AVS1353" s="16"/>
      <c r="AVT1353" s="16"/>
      <c r="AVU1353" s="16"/>
      <c r="AVV1353" s="16"/>
      <c r="AVW1353" s="16"/>
      <c r="AVX1353" s="16"/>
      <c r="AVY1353" s="16"/>
      <c r="AVZ1353" s="16"/>
      <c r="AWA1353" s="16"/>
      <c r="AWB1353" s="16"/>
      <c r="AWC1353" s="16"/>
      <c r="AWD1353" s="16"/>
      <c r="AWE1353" s="16"/>
      <c r="AWF1353" s="16"/>
      <c r="AWG1353" s="16"/>
      <c r="AWH1353" s="16"/>
      <c r="AWI1353" s="16"/>
      <c r="AWJ1353" s="16"/>
      <c r="AWK1353" s="16"/>
      <c r="AWL1353" s="16"/>
      <c r="AWM1353" s="16"/>
      <c r="AWN1353" s="16"/>
      <c r="AWO1353" s="16"/>
      <c r="AWP1353" s="16"/>
      <c r="AWQ1353" s="16"/>
      <c r="AWR1353" s="16"/>
      <c r="AWS1353" s="16"/>
      <c r="AWT1353" s="16"/>
      <c r="AWU1353" s="16"/>
      <c r="AWV1353" s="16"/>
      <c r="AWW1353" s="16"/>
      <c r="AWX1353" s="16"/>
      <c r="AWY1353" s="16"/>
      <c r="AWZ1353" s="16"/>
      <c r="AXA1353" s="16"/>
      <c r="AXB1353" s="16"/>
      <c r="AXC1353" s="16"/>
      <c r="AXD1353" s="16"/>
      <c r="AXE1353" s="16"/>
      <c r="AXF1353" s="16"/>
      <c r="AXG1353" s="16"/>
      <c r="AXH1353" s="16"/>
      <c r="AXI1353" s="16"/>
      <c r="AXJ1353" s="16"/>
      <c r="AXK1353" s="16"/>
      <c r="AXL1353" s="16"/>
      <c r="AXM1353" s="16"/>
      <c r="AXN1353" s="16"/>
      <c r="AXO1353" s="16"/>
      <c r="AXP1353" s="16"/>
      <c r="AXQ1353" s="16"/>
      <c r="AXR1353" s="16"/>
      <c r="AXS1353" s="16"/>
      <c r="AXT1353" s="16"/>
      <c r="AXU1353" s="16"/>
      <c r="AXV1353" s="16"/>
      <c r="AXW1353" s="16"/>
      <c r="AXX1353" s="16"/>
      <c r="AXY1353" s="16"/>
      <c r="AXZ1353" s="16"/>
      <c r="AYA1353" s="16"/>
      <c r="AYB1353" s="16"/>
      <c r="AYC1353" s="16"/>
      <c r="AYD1353" s="16"/>
      <c r="AYE1353" s="16"/>
      <c r="AYF1353" s="16"/>
      <c r="AYG1353" s="16"/>
      <c r="AYH1353" s="16"/>
      <c r="AYI1353" s="16"/>
      <c r="AYJ1353" s="16"/>
      <c r="AYK1353" s="16"/>
      <c r="AYL1353" s="16"/>
      <c r="AYM1353" s="16"/>
      <c r="AYN1353" s="16"/>
      <c r="AYO1353" s="16"/>
      <c r="AYP1353" s="16"/>
      <c r="AYQ1353" s="16"/>
      <c r="AYR1353" s="16"/>
      <c r="AYS1353" s="16"/>
      <c r="AYT1353" s="16"/>
      <c r="AYU1353" s="16"/>
      <c r="AYV1353" s="16"/>
      <c r="AYW1353" s="16"/>
      <c r="AYX1353" s="16"/>
      <c r="AYY1353" s="16"/>
      <c r="AYZ1353" s="16"/>
      <c r="AZA1353" s="16"/>
      <c r="AZB1353" s="16"/>
      <c r="AZC1353" s="16"/>
      <c r="AZD1353" s="16"/>
      <c r="AZE1353" s="16"/>
      <c r="AZF1353" s="16"/>
      <c r="AZG1353" s="16"/>
      <c r="AZH1353" s="16"/>
      <c r="AZI1353" s="16"/>
      <c r="AZJ1353" s="16"/>
      <c r="AZK1353" s="16"/>
      <c r="AZL1353" s="16"/>
      <c r="AZM1353" s="16"/>
      <c r="AZN1353" s="16"/>
      <c r="AZO1353" s="16"/>
      <c r="AZP1353" s="16"/>
      <c r="AZQ1353" s="16"/>
      <c r="AZR1353" s="16"/>
      <c r="AZS1353" s="16"/>
      <c r="AZT1353" s="16"/>
      <c r="AZU1353" s="16"/>
      <c r="AZV1353" s="16"/>
      <c r="AZW1353" s="16"/>
      <c r="AZX1353" s="16"/>
      <c r="AZY1353" s="16"/>
      <c r="AZZ1353" s="16"/>
      <c r="BAA1353" s="16"/>
      <c r="BAB1353" s="16"/>
      <c r="BAC1353" s="16"/>
      <c r="BAD1353" s="16"/>
      <c r="BAE1353" s="16"/>
      <c r="BAF1353" s="16"/>
      <c r="BAG1353" s="16"/>
      <c r="BAH1353" s="16"/>
      <c r="BAI1353" s="16"/>
      <c r="BAJ1353" s="16"/>
      <c r="BAK1353" s="16"/>
      <c r="BAL1353" s="16"/>
      <c r="BAM1353" s="16"/>
      <c r="BAN1353" s="16"/>
      <c r="BAO1353" s="16"/>
      <c r="BAP1353" s="16"/>
      <c r="BAQ1353" s="16"/>
      <c r="BAR1353" s="16"/>
      <c r="BAS1353" s="16"/>
      <c r="BAT1353" s="16"/>
      <c r="BAU1353" s="16"/>
      <c r="BAV1353" s="16"/>
      <c r="BAW1353" s="16"/>
      <c r="BAX1353" s="16"/>
      <c r="BAY1353" s="16"/>
      <c r="BAZ1353" s="16"/>
      <c r="BBA1353" s="16"/>
      <c r="BBB1353" s="16"/>
      <c r="BBC1353" s="16"/>
      <c r="BBD1353" s="16"/>
      <c r="BBE1353" s="16"/>
      <c r="BBF1353" s="16"/>
      <c r="BBG1353" s="16"/>
      <c r="BBH1353" s="16"/>
      <c r="BBI1353" s="16"/>
      <c r="BBJ1353" s="16"/>
      <c r="BBK1353" s="16"/>
      <c r="BBL1353" s="16"/>
      <c r="BBM1353" s="16"/>
      <c r="BBN1353" s="16"/>
      <c r="BBO1353" s="16"/>
      <c r="BBP1353" s="16"/>
      <c r="BBQ1353" s="16"/>
      <c r="BBR1353" s="16"/>
      <c r="BBS1353" s="16"/>
      <c r="BBT1353" s="16"/>
      <c r="BBU1353" s="16"/>
      <c r="BBV1353" s="16"/>
      <c r="BBW1353" s="16"/>
      <c r="BBX1353" s="16"/>
      <c r="BBY1353" s="16"/>
      <c r="BBZ1353" s="16"/>
      <c r="BCA1353" s="16"/>
      <c r="BCB1353" s="16"/>
      <c r="BCC1353" s="16"/>
      <c r="BCD1353" s="16"/>
      <c r="BCE1353" s="16"/>
      <c r="BCF1353" s="16"/>
      <c r="BCG1353" s="16"/>
      <c r="BCH1353" s="16"/>
      <c r="BCI1353" s="16"/>
      <c r="BCJ1353" s="16"/>
      <c r="BCK1353" s="16"/>
      <c r="BCL1353" s="16"/>
      <c r="BCM1353" s="16"/>
      <c r="BCN1353" s="16"/>
      <c r="BCO1353" s="16"/>
      <c r="BCP1353" s="16"/>
      <c r="BCQ1353" s="16"/>
      <c r="BCR1353" s="16"/>
      <c r="BCS1353" s="16"/>
      <c r="BCT1353" s="16"/>
      <c r="BCU1353" s="16"/>
      <c r="BCV1353" s="16"/>
      <c r="BCW1353" s="16"/>
      <c r="BCX1353" s="16"/>
      <c r="BCY1353" s="16"/>
      <c r="BCZ1353" s="16"/>
      <c r="BDA1353" s="16"/>
      <c r="BDB1353" s="16"/>
      <c r="BDC1353" s="16"/>
      <c r="BDD1353" s="16"/>
      <c r="BDE1353" s="16"/>
      <c r="BDF1353" s="16"/>
      <c r="BDG1353" s="16"/>
      <c r="BDH1353" s="16"/>
      <c r="BDI1353" s="16"/>
      <c r="BDJ1353" s="16"/>
      <c r="BDK1353" s="16"/>
      <c r="BDL1353" s="16"/>
      <c r="BDM1353" s="16"/>
      <c r="BDN1353" s="16"/>
      <c r="BDO1353" s="16"/>
      <c r="BDP1353" s="16"/>
      <c r="BDQ1353" s="16"/>
      <c r="BDR1353" s="16"/>
      <c r="BDS1353" s="16"/>
      <c r="BDT1353" s="16"/>
      <c r="BDU1353" s="16"/>
      <c r="BDV1353" s="16"/>
      <c r="BDW1353" s="16"/>
      <c r="BDX1353" s="16"/>
      <c r="BDY1353" s="16"/>
      <c r="BDZ1353" s="16"/>
      <c r="BEA1353" s="16"/>
      <c r="BEB1353" s="16"/>
      <c r="BEC1353" s="16"/>
      <c r="BED1353" s="16"/>
      <c r="BEE1353" s="16"/>
      <c r="BEF1353" s="16"/>
      <c r="BEG1353" s="16"/>
      <c r="BEH1353" s="16"/>
      <c r="BEI1353" s="16"/>
      <c r="BEJ1353" s="16"/>
      <c r="BEK1353" s="16"/>
      <c r="BEL1353" s="16"/>
      <c r="BEM1353" s="16"/>
      <c r="BEN1353" s="16"/>
      <c r="BEO1353" s="16"/>
      <c r="BEP1353" s="16"/>
      <c r="BEQ1353" s="16"/>
      <c r="BER1353" s="16"/>
      <c r="BES1353" s="16"/>
      <c r="BET1353" s="16"/>
      <c r="BEU1353" s="16"/>
      <c r="BEV1353" s="16"/>
      <c r="BEW1353" s="16"/>
      <c r="BEX1353" s="16"/>
      <c r="BEY1353" s="16"/>
      <c r="BEZ1353" s="16"/>
      <c r="BFA1353" s="16"/>
      <c r="BFB1353" s="16"/>
      <c r="BFC1353" s="16"/>
      <c r="BFD1353" s="16"/>
      <c r="BFE1353" s="16"/>
      <c r="BFF1353" s="16"/>
      <c r="BFG1353" s="16"/>
      <c r="BFH1353" s="16"/>
      <c r="BFI1353" s="16"/>
      <c r="BFJ1353" s="16"/>
      <c r="BFK1353" s="16"/>
      <c r="BFL1353" s="16"/>
      <c r="BFM1353" s="16"/>
      <c r="BFN1353" s="16"/>
      <c r="BFO1353" s="16"/>
      <c r="BFP1353" s="16"/>
      <c r="BFQ1353" s="16"/>
      <c r="BFR1353" s="16"/>
      <c r="BFS1353" s="16"/>
      <c r="BFT1353" s="16"/>
      <c r="BFU1353" s="16"/>
      <c r="BFV1353" s="16"/>
      <c r="BFW1353" s="16"/>
      <c r="BFX1353" s="16"/>
      <c r="BFY1353" s="16"/>
      <c r="BFZ1353" s="16"/>
      <c r="BGA1353" s="16"/>
      <c r="BGB1353" s="16"/>
      <c r="BGC1353" s="16"/>
      <c r="BGD1353" s="16"/>
      <c r="BGE1353" s="16"/>
      <c r="BGF1353" s="16"/>
      <c r="BGG1353" s="16"/>
      <c r="BGH1353" s="16"/>
      <c r="BGI1353" s="16"/>
      <c r="BGJ1353" s="16"/>
      <c r="BGK1353" s="16"/>
      <c r="BGL1353" s="16"/>
      <c r="BGM1353" s="16"/>
      <c r="BGN1353" s="16"/>
      <c r="BGO1353" s="16"/>
      <c r="BGP1353" s="16"/>
      <c r="BGQ1353" s="16"/>
      <c r="BGR1353" s="16"/>
      <c r="BGS1353" s="16"/>
      <c r="BGT1353" s="16"/>
      <c r="BGU1353" s="16"/>
      <c r="BGV1353" s="16"/>
      <c r="BGW1353" s="16"/>
      <c r="BGX1353" s="16"/>
      <c r="BGY1353" s="16"/>
      <c r="BGZ1353" s="16"/>
      <c r="BHA1353" s="16"/>
      <c r="BHB1353" s="16"/>
      <c r="BHC1353" s="16"/>
      <c r="BHD1353" s="16"/>
      <c r="BHE1353" s="16"/>
      <c r="BHF1353" s="16"/>
      <c r="BHG1353" s="16"/>
      <c r="BHH1353" s="16"/>
      <c r="BHI1353" s="16"/>
      <c r="BHJ1353" s="16"/>
      <c r="BHK1353" s="16"/>
      <c r="BHL1353" s="16"/>
      <c r="BHM1353" s="16"/>
      <c r="BHN1353" s="16"/>
      <c r="BHO1353" s="16"/>
      <c r="BHP1353" s="16"/>
      <c r="BHQ1353" s="16"/>
      <c r="BHR1353" s="16"/>
      <c r="BHS1353" s="16"/>
      <c r="BHT1353" s="16"/>
      <c r="BHU1353" s="16"/>
      <c r="BHV1353" s="16"/>
      <c r="BHW1353" s="16"/>
      <c r="BHX1353" s="16"/>
      <c r="BHY1353" s="16"/>
      <c r="BHZ1353" s="16"/>
      <c r="BIA1353" s="16"/>
      <c r="BIB1353" s="16"/>
      <c r="BIC1353" s="16"/>
      <c r="BID1353" s="16"/>
      <c r="BIE1353" s="16"/>
      <c r="BIF1353" s="16"/>
      <c r="BIG1353" s="16"/>
      <c r="BIH1353" s="16"/>
      <c r="BII1353" s="16"/>
      <c r="BIJ1353" s="16"/>
      <c r="BIK1353" s="16"/>
      <c r="BIL1353" s="16"/>
      <c r="BIM1353" s="16"/>
      <c r="BIN1353" s="16"/>
      <c r="BIO1353" s="16"/>
      <c r="BIP1353" s="16"/>
      <c r="BIQ1353" s="16"/>
      <c r="BIR1353" s="16"/>
      <c r="BIS1353" s="16"/>
      <c r="BIT1353" s="16"/>
      <c r="BIU1353" s="16"/>
      <c r="BIV1353" s="16"/>
      <c r="BIW1353" s="16"/>
      <c r="BIX1353" s="16"/>
      <c r="BIY1353" s="16"/>
      <c r="BIZ1353" s="16"/>
      <c r="BJA1353" s="16"/>
      <c r="BJB1353" s="16"/>
      <c r="BJC1353" s="16"/>
      <c r="BJD1353" s="16"/>
      <c r="BJE1353" s="16"/>
      <c r="BJF1353" s="16"/>
      <c r="BJG1353" s="16"/>
      <c r="BJH1353" s="16"/>
      <c r="BJI1353" s="16"/>
      <c r="BJJ1353" s="16"/>
      <c r="BJK1353" s="16"/>
      <c r="BJL1353" s="16"/>
      <c r="BJM1353" s="16"/>
      <c r="BJN1353" s="16"/>
      <c r="BJO1353" s="16"/>
      <c r="BJP1353" s="16"/>
      <c r="BJQ1353" s="16"/>
      <c r="BJR1353" s="16"/>
      <c r="BJS1353" s="16"/>
      <c r="BJT1353" s="16"/>
      <c r="BJU1353" s="16"/>
      <c r="BJV1353" s="16"/>
      <c r="BJW1353" s="16"/>
      <c r="BJX1353" s="16"/>
      <c r="BJY1353" s="16"/>
      <c r="BJZ1353" s="16"/>
      <c r="BKA1353" s="16"/>
      <c r="BKB1353" s="16"/>
      <c r="BKC1353" s="16"/>
      <c r="BKD1353" s="16"/>
      <c r="BKE1353" s="16"/>
      <c r="BKF1353" s="16"/>
      <c r="BKG1353" s="16"/>
      <c r="BKH1353" s="16"/>
      <c r="BKI1353" s="16"/>
      <c r="BKJ1353" s="16"/>
      <c r="BKK1353" s="16"/>
      <c r="BKL1353" s="16"/>
      <c r="BKM1353" s="16"/>
      <c r="BKN1353" s="16"/>
      <c r="BKO1353" s="16"/>
      <c r="BKP1353" s="16"/>
      <c r="BKQ1353" s="16"/>
      <c r="BKR1353" s="16"/>
      <c r="BKS1353" s="16"/>
      <c r="BKT1353" s="16"/>
      <c r="BKU1353" s="16"/>
      <c r="BKV1353" s="16"/>
      <c r="BKW1353" s="16"/>
      <c r="BKX1353" s="16"/>
      <c r="BKY1353" s="16"/>
      <c r="BKZ1353" s="16"/>
      <c r="BLA1353" s="16"/>
      <c r="BLB1353" s="16"/>
      <c r="BLC1353" s="16"/>
      <c r="BLD1353" s="16"/>
      <c r="BLE1353" s="16"/>
      <c r="BLF1353" s="16"/>
      <c r="BLG1353" s="16"/>
      <c r="BLH1353" s="16"/>
      <c r="BLI1353" s="16"/>
      <c r="BLJ1353" s="16"/>
      <c r="BLK1353" s="16"/>
      <c r="BLL1353" s="16"/>
      <c r="BLM1353" s="16"/>
      <c r="BLN1353" s="16"/>
      <c r="BLO1353" s="16"/>
      <c r="BLP1353" s="16"/>
      <c r="BLQ1353" s="16"/>
      <c r="BLR1353" s="16"/>
      <c r="BLS1353" s="16"/>
      <c r="BLT1353" s="16"/>
      <c r="BLU1353" s="16"/>
      <c r="BLV1353" s="16"/>
      <c r="BLW1353" s="16"/>
      <c r="BLX1353" s="16"/>
      <c r="BLY1353" s="16"/>
      <c r="BLZ1353" s="16"/>
      <c r="BMA1353" s="16"/>
      <c r="BMB1353" s="16"/>
      <c r="BMC1353" s="16"/>
      <c r="BMD1353" s="16"/>
      <c r="BME1353" s="16"/>
      <c r="BMF1353" s="16"/>
      <c r="BMG1353" s="16"/>
      <c r="BMH1353" s="16"/>
      <c r="BMI1353" s="16"/>
      <c r="BMJ1353" s="16"/>
      <c r="BMK1353" s="16"/>
      <c r="BML1353" s="16"/>
      <c r="BMM1353" s="16"/>
      <c r="BMN1353" s="16"/>
      <c r="BMO1353" s="16"/>
      <c r="BMP1353" s="16"/>
      <c r="BMQ1353" s="16"/>
      <c r="BMR1353" s="16"/>
    </row>
    <row r="1354" spans="1:1708" customFormat="1">
      <c r="A1354" s="568" t="s">
        <v>3321</v>
      </c>
      <c r="B1354" s="569"/>
      <c r="C1354" s="568" t="s">
        <v>3321</v>
      </c>
      <c r="D1354" s="568"/>
      <c r="E1354" s="570" t="s">
        <v>1401</v>
      </c>
      <c r="F1354" s="571" t="s">
        <v>769</v>
      </c>
      <c r="G1354" s="571" t="s">
        <v>184</v>
      </c>
      <c r="H1354" s="571"/>
      <c r="I1354" s="571">
        <v>5</v>
      </c>
      <c r="J1354" s="571"/>
      <c r="K1354" s="571">
        <v>58.736050845000101</v>
      </c>
      <c r="L1354" s="571">
        <v>24.7926781080001</v>
      </c>
      <c r="M1354" s="572" t="s">
        <v>1402</v>
      </c>
      <c r="N1354" s="572"/>
      <c r="O1354" s="571" t="s">
        <v>3322</v>
      </c>
      <c r="P1354" s="571" t="s">
        <v>316</v>
      </c>
      <c r="Q1354" s="571"/>
      <c r="R1354" s="1025">
        <v>1294</v>
      </c>
      <c r="S1354" s="1025">
        <v>1294</v>
      </c>
      <c r="T1354" s="297"/>
      <c r="U1354" s="931"/>
      <c r="W1354" s="16"/>
      <c r="X1354" s="16"/>
      <c r="Y1354" s="16"/>
      <c r="Z1354" s="16"/>
      <c r="AA1354" s="16"/>
      <c r="AB1354" s="16"/>
      <c r="AC1354" s="16"/>
      <c r="AD1354" s="16"/>
      <c r="AE1354" s="16"/>
      <c r="AF1354" s="16"/>
      <c r="AG1354" s="16"/>
      <c r="AH1354" s="16"/>
      <c r="AI1354" s="16"/>
      <c r="AJ1354" s="16"/>
      <c r="AK1354" s="16"/>
      <c r="AL1354" s="16"/>
      <c r="AM1354" s="16"/>
      <c r="AN1354" s="16"/>
      <c r="AO1354" s="16"/>
      <c r="AP1354" s="16"/>
      <c r="AQ1354" s="16"/>
      <c r="AR1354" s="16"/>
      <c r="AS1354" s="16"/>
      <c r="AT1354" s="16"/>
      <c r="AU1354" s="16"/>
      <c r="AV1354" s="16"/>
      <c r="AW1354" s="16"/>
      <c r="AX1354" s="16"/>
      <c r="AY1354" s="16"/>
      <c r="AZ1354" s="16"/>
      <c r="BA1354" s="16"/>
      <c r="BB1354" s="16"/>
      <c r="BC1354" s="16"/>
      <c r="BD1354" s="16"/>
      <c r="BE1354" s="16"/>
      <c r="BF1354" s="16"/>
      <c r="BG1354" s="16"/>
      <c r="BH1354" s="16"/>
      <c r="BI1354" s="16"/>
      <c r="BJ1354" s="16"/>
      <c r="BK1354" s="16"/>
      <c r="BL1354" s="16"/>
      <c r="BM1354" s="16"/>
      <c r="BN1354" s="16"/>
      <c r="BO1354" s="16"/>
      <c r="BP1354" s="16"/>
      <c r="BQ1354" s="16"/>
      <c r="BR1354" s="16"/>
      <c r="BS1354" s="16"/>
      <c r="BT1354" s="16"/>
      <c r="BU1354" s="16"/>
      <c r="BV1354" s="16"/>
      <c r="BW1354" s="16"/>
      <c r="BX1354" s="16"/>
      <c r="BY1354" s="16"/>
      <c r="BZ1354" s="16"/>
      <c r="CA1354" s="16"/>
      <c r="CB1354" s="16"/>
      <c r="CC1354" s="16"/>
      <c r="CD1354" s="16"/>
      <c r="CE1354" s="16"/>
      <c r="CF1354" s="16"/>
      <c r="CG1354" s="16"/>
      <c r="CH1354" s="16"/>
      <c r="CI1354" s="16"/>
      <c r="CJ1354" s="16"/>
      <c r="CK1354" s="16"/>
      <c r="CL1354" s="16"/>
      <c r="CM1354" s="16"/>
      <c r="CN1354" s="16"/>
      <c r="CO1354" s="16"/>
      <c r="CP1354" s="16"/>
      <c r="CQ1354" s="16"/>
      <c r="CR1354" s="16"/>
      <c r="CS1354" s="16"/>
      <c r="CT1354" s="16"/>
      <c r="CU1354" s="16"/>
      <c r="CV1354" s="16"/>
      <c r="CW1354" s="16"/>
      <c r="CX1354" s="16"/>
      <c r="CY1354" s="16"/>
      <c r="CZ1354" s="16"/>
      <c r="DA1354" s="16"/>
      <c r="DB1354" s="16"/>
      <c r="DC1354" s="16"/>
      <c r="DD1354" s="16"/>
      <c r="DE1354" s="16"/>
      <c r="DF1354" s="16"/>
      <c r="DG1354" s="16"/>
      <c r="DH1354" s="16"/>
      <c r="DI1354" s="16"/>
      <c r="DJ1354" s="16"/>
      <c r="DK1354" s="16"/>
      <c r="DL1354" s="16"/>
      <c r="DM1354" s="16"/>
      <c r="DN1354" s="16"/>
      <c r="DO1354" s="16"/>
      <c r="DP1354" s="16"/>
      <c r="DQ1354" s="16"/>
      <c r="DR1354" s="16"/>
      <c r="DS1354" s="16"/>
      <c r="DT1354" s="16"/>
      <c r="DU1354" s="16"/>
      <c r="DV1354" s="16"/>
      <c r="DW1354" s="16"/>
      <c r="DX1354" s="16"/>
      <c r="DY1354" s="16"/>
      <c r="DZ1354" s="16"/>
      <c r="EA1354" s="16"/>
      <c r="EB1354" s="16"/>
      <c r="EC1354" s="16"/>
      <c r="ED1354" s="16"/>
      <c r="EE1354" s="16"/>
      <c r="EF1354" s="16"/>
      <c r="EG1354" s="16"/>
      <c r="EH1354" s="16"/>
      <c r="EI1354" s="16"/>
      <c r="EJ1354" s="16"/>
      <c r="EK1354" s="16"/>
      <c r="EL1354" s="16"/>
      <c r="EM1354" s="16"/>
      <c r="EN1354" s="16"/>
      <c r="EO1354" s="16"/>
      <c r="EP1354" s="16"/>
      <c r="EQ1354" s="16"/>
      <c r="ER1354" s="16"/>
      <c r="ES1354" s="16"/>
      <c r="ET1354" s="16"/>
      <c r="EU1354" s="16"/>
      <c r="EV1354" s="16"/>
      <c r="EW1354" s="16"/>
      <c r="EX1354" s="16"/>
      <c r="EY1354" s="16"/>
      <c r="EZ1354" s="16"/>
      <c r="FA1354" s="16"/>
      <c r="FB1354" s="16"/>
      <c r="FC1354" s="16"/>
      <c r="FD1354" s="16"/>
      <c r="FE1354" s="16"/>
      <c r="FF1354" s="16"/>
      <c r="FG1354" s="16"/>
      <c r="FH1354" s="16"/>
      <c r="FI1354" s="16"/>
      <c r="FJ1354" s="16"/>
      <c r="FK1354" s="16"/>
      <c r="FL1354" s="16"/>
      <c r="FM1354" s="16"/>
      <c r="FN1354" s="16"/>
      <c r="FO1354" s="16"/>
      <c r="FP1354" s="16"/>
      <c r="FQ1354" s="16"/>
      <c r="FR1354" s="16"/>
      <c r="FS1354" s="16"/>
      <c r="FT1354" s="16"/>
      <c r="FU1354" s="16"/>
      <c r="FV1354" s="16"/>
      <c r="FW1354" s="16"/>
      <c r="FX1354" s="16"/>
      <c r="FY1354" s="16"/>
      <c r="FZ1354" s="16"/>
      <c r="GA1354" s="16"/>
      <c r="GB1354" s="16"/>
      <c r="GC1354" s="16"/>
      <c r="GD1354" s="16"/>
      <c r="GE1354" s="16"/>
      <c r="GF1354" s="16"/>
      <c r="GG1354" s="16"/>
      <c r="GH1354" s="16"/>
      <c r="GI1354" s="16"/>
      <c r="GJ1354" s="16"/>
      <c r="GK1354" s="16"/>
      <c r="GL1354" s="16"/>
      <c r="GM1354" s="16"/>
      <c r="GN1354" s="16"/>
      <c r="GO1354" s="16"/>
      <c r="GP1354" s="16"/>
      <c r="GQ1354" s="16"/>
      <c r="GR1354" s="16"/>
      <c r="GS1354" s="16"/>
      <c r="GT1354" s="16"/>
      <c r="GU1354" s="16"/>
      <c r="GV1354" s="16"/>
      <c r="GW1354" s="16"/>
      <c r="GX1354" s="16"/>
      <c r="GY1354" s="16"/>
      <c r="GZ1354" s="16"/>
      <c r="HA1354" s="16"/>
      <c r="HB1354" s="16"/>
      <c r="HC1354" s="16"/>
      <c r="HD1354" s="16"/>
      <c r="HE1354" s="16"/>
      <c r="HF1354" s="16"/>
      <c r="HG1354" s="16"/>
      <c r="HH1354" s="16"/>
      <c r="HI1354" s="16"/>
      <c r="HJ1354" s="16"/>
      <c r="HK1354" s="16"/>
      <c r="HL1354" s="16"/>
      <c r="HM1354" s="16"/>
      <c r="HN1354" s="16"/>
      <c r="HO1354" s="16"/>
      <c r="HP1354" s="16"/>
      <c r="HQ1354" s="16"/>
      <c r="HR1354" s="16"/>
      <c r="HS1354" s="16"/>
      <c r="HT1354" s="16"/>
      <c r="HU1354" s="16"/>
      <c r="HV1354" s="16"/>
      <c r="HW1354" s="16"/>
      <c r="HX1354" s="16"/>
      <c r="HY1354" s="16"/>
      <c r="HZ1354" s="16"/>
      <c r="IA1354" s="16"/>
      <c r="IB1354" s="16"/>
      <c r="IC1354" s="16"/>
      <c r="ID1354" s="16"/>
      <c r="IE1354" s="16"/>
      <c r="IF1354" s="16"/>
      <c r="IG1354" s="16"/>
      <c r="IH1354" s="16"/>
      <c r="II1354" s="16"/>
      <c r="IJ1354" s="16"/>
      <c r="IK1354" s="16"/>
      <c r="IL1354" s="16"/>
      <c r="IM1354" s="16"/>
      <c r="IN1354" s="16"/>
      <c r="IO1354" s="16"/>
      <c r="IP1354" s="16"/>
      <c r="IQ1354" s="16"/>
      <c r="IR1354" s="16"/>
      <c r="IS1354" s="16"/>
      <c r="IT1354" s="16"/>
      <c r="IU1354" s="16"/>
      <c r="IV1354" s="16"/>
      <c r="IW1354" s="16"/>
      <c r="IX1354" s="16"/>
      <c r="IY1354" s="16"/>
      <c r="IZ1354" s="16"/>
      <c r="JA1354" s="16"/>
      <c r="JB1354" s="16"/>
      <c r="JC1354" s="16"/>
      <c r="JD1354" s="16"/>
      <c r="JE1354" s="16"/>
      <c r="JF1354" s="16"/>
      <c r="JG1354" s="16"/>
      <c r="JH1354" s="16"/>
      <c r="JI1354" s="16"/>
      <c r="JJ1354" s="16"/>
      <c r="JK1354" s="16"/>
      <c r="JL1354" s="16"/>
      <c r="JM1354" s="16"/>
      <c r="JN1354" s="16"/>
      <c r="JO1354" s="16"/>
      <c r="JP1354" s="16"/>
      <c r="JQ1354" s="16"/>
      <c r="JR1354" s="16"/>
      <c r="JS1354" s="16"/>
      <c r="JT1354" s="16"/>
      <c r="JU1354" s="16"/>
      <c r="JV1354" s="16"/>
      <c r="JW1354" s="16"/>
      <c r="JX1354" s="16"/>
      <c r="JY1354" s="16"/>
      <c r="JZ1354" s="16"/>
      <c r="KA1354" s="16"/>
      <c r="KB1354" s="16"/>
      <c r="KC1354" s="16"/>
      <c r="KD1354" s="16"/>
      <c r="KE1354" s="16"/>
      <c r="KF1354" s="16"/>
      <c r="KG1354" s="16"/>
      <c r="KH1354" s="16"/>
      <c r="KI1354" s="16"/>
      <c r="KJ1354" s="16"/>
      <c r="KK1354" s="16"/>
      <c r="KL1354" s="16"/>
      <c r="KM1354" s="16"/>
      <c r="KN1354" s="16"/>
      <c r="KO1354" s="16"/>
      <c r="KP1354" s="16"/>
      <c r="KQ1354" s="16"/>
      <c r="KR1354" s="16"/>
      <c r="KS1354" s="16"/>
      <c r="KT1354" s="16"/>
      <c r="KU1354" s="16"/>
      <c r="KV1354" s="16"/>
      <c r="KW1354" s="16"/>
      <c r="KX1354" s="16"/>
      <c r="KY1354" s="16"/>
      <c r="KZ1354" s="16"/>
      <c r="LA1354" s="16"/>
      <c r="LB1354" s="16"/>
      <c r="LC1354" s="16"/>
      <c r="LD1354" s="16"/>
      <c r="LE1354" s="16"/>
      <c r="LF1354" s="16"/>
      <c r="LG1354" s="16"/>
      <c r="LH1354" s="16"/>
      <c r="LI1354" s="16"/>
      <c r="LJ1354" s="16"/>
      <c r="LK1354" s="16"/>
      <c r="LL1354" s="16"/>
      <c r="LM1354" s="16"/>
      <c r="LN1354" s="16"/>
      <c r="LO1354" s="16"/>
      <c r="LP1354" s="16"/>
      <c r="LQ1354" s="16"/>
      <c r="LR1354" s="16"/>
      <c r="LS1354" s="16"/>
      <c r="LT1354" s="16"/>
      <c r="LU1354" s="16"/>
      <c r="LV1354" s="16"/>
      <c r="LW1354" s="16"/>
      <c r="LX1354" s="16"/>
      <c r="LY1354" s="16"/>
      <c r="LZ1354" s="16"/>
      <c r="MA1354" s="16"/>
      <c r="MB1354" s="16"/>
      <c r="MC1354" s="16"/>
      <c r="MD1354" s="16"/>
      <c r="ME1354" s="16"/>
      <c r="MF1354" s="16"/>
      <c r="MG1354" s="16"/>
      <c r="MH1354" s="16"/>
      <c r="MI1354" s="16"/>
      <c r="MJ1354" s="16"/>
      <c r="MK1354" s="16"/>
      <c r="ML1354" s="16"/>
      <c r="MM1354" s="16"/>
      <c r="MN1354" s="16"/>
      <c r="MO1354" s="16"/>
      <c r="MP1354" s="16"/>
      <c r="MQ1354" s="16"/>
      <c r="MR1354" s="16"/>
      <c r="MS1354" s="16"/>
      <c r="MT1354" s="16"/>
      <c r="MU1354" s="16"/>
      <c r="MV1354" s="16"/>
      <c r="MW1354" s="16"/>
      <c r="MX1354" s="16"/>
      <c r="MY1354" s="16"/>
      <c r="MZ1354" s="16"/>
      <c r="NA1354" s="16"/>
      <c r="NB1354" s="16"/>
      <c r="NC1354" s="16"/>
      <c r="ND1354" s="16"/>
      <c r="NE1354" s="16"/>
      <c r="NF1354" s="16"/>
      <c r="NG1354" s="16"/>
      <c r="NH1354" s="16"/>
      <c r="NI1354" s="16"/>
      <c r="NJ1354" s="16"/>
      <c r="NK1354" s="16"/>
      <c r="NL1354" s="16"/>
      <c r="NM1354" s="16"/>
      <c r="NN1354" s="16"/>
      <c r="NO1354" s="16"/>
      <c r="NP1354" s="16"/>
      <c r="NQ1354" s="16"/>
      <c r="NR1354" s="16"/>
      <c r="NS1354" s="16"/>
      <c r="NT1354" s="16"/>
      <c r="NU1354" s="16"/>
      <c r="NV1354" s="16"/>
      <c r="NW1354" s="16"/>
      <c r="NX1354" s="16"/>
      <c r="NY1354" s="16"/>
      <c r="NZ1354" s="16"/>
      <c r="OA1354" s="16"/>
      <c r="OB1354" s="16"/>
      <c r="OC1354" s="16"/>
      <c r="OD1354" s="16"/>
      <c r="OE1354" s="16"/>
      <c r="OF1354" s="16"/>
      <c r="OG1354" s="16"/>
      <c r="OH1354" s="16"/>
      <c r="OI1354" s="16"/>
      <c r="OJ1354" s="16"/>
      <c r="OK1354" s="16"/>
      <c r="OL1354" s="16"/>
      <c r="OM1354" s="16"/>
      <c r="ON1354" s="16"/>
      <c r="OO1354" s="16"/>
      <c r="OP1354" s="16"/>
      <c r="OQ1354" s="16"/>
      <c r="OR1354" s="16"/>
      <c r="OS1354" s="16"/>
      <c r="OT1354" s="16"/>
      <c r="OU1354" s="16"/>
      <c r="OV1354" s="16"/>
      <c r="OW1354" s="16"/>
      <c r="OX1354" s="16"/>
      <c r="OY1354" s="16"/>
      <c r="OZ1354" s="16"/>
      <c r="PA1354" s="16"/>
      <c r="PB1354" s="16"/>
      <c r="PC1354" s="16"/>
      <c r="PD1354" s="16"/>
      <c r="PE1354" s="16"/>
      <c r="PF1354" s="16"/>
      <c r="PG1354" s="16"/>
      <c r="PH1354" s="16"/>
      <c r="PI1354" s="16"/>
      <c r="PJ1354" s="16"/>
      <c r="PK1354" s="16"/>
      <c r="PL1354" s="16"/>
      <c r="PM1354" s="16"/>
      <c r="PN1354" s="16"/>
      <c r="PO1354" s="16"/>
      <c r="PP1354" s="16"/>
      <c r="PQ1354" s="16"/>
      <c r="PR1354" s="16"/>
      <c r="PS1354" s="16"/>
      <c r="PT1354" s="16"/>
      <c r="PU1354" s="16"/>
      <c r="PV1354" s="16"/>
      <c r="PW1354" s="16"/>
      <c r="PX1354" s="16"/>
      <c r="PY1354" s="16"/>
      <c r="PZ1354" s="16"/>
      <c r="QA1354" s="16"/>
      <c r="QB1354" s="16"/>
      <c r="QC1354" s="16"/>
      <c r="QD1354" s="16"/>
      <c r="QE1354" s="16"/>
      <c r="QF1354" s="16"/>
      <c r="QG1354" s="16"/>
      <c r="QH1354" s="16"/>
      <c r="QI1354" s="16"/>
      <c r="QJ1354" s="16"/>
      <c r="QK1354" s="16"/>
      <c r="QL1354" s="16"/>
      <c r="QM1354" s="16"/>
      <c r="QN1354" s="16"/>
      <c r="QO1354" s="16"/>
      <c r="QP1354" s="16"/>
      <c r="QQ1354" s="16"/>
      <c r="QR1354" s="16"/>
      <c r="QS1354" s="16"/>
      <c r="QT1354" s="16"/>
      <c r="QU1354" s="16"/>
      <c r="QV1354" s="16"/>
      <c r="QW1354" s="16"/>
      <c r="QX1354" s="16"/>
      <c r="QY1354" s="16"/>
      <c r="QZ1354" s="16"/>
      <c r="RA1354" s="16"/>
      <c r="RB1354" s="16"/>
      <c r="RC1354" s="16"/>
      <c r="RD1354" s="16"/>
      <c r="RE1354" s="16"/>
      <c r="RF1354" s="16"/>
      <c r="RG1354" s="16"/>
      <c r="RH1354" s="16"/>
      <c r="RI1354" s="16"/>
      <c r="RJ1354" s="16"/>
      <c r="RK1354" s="16"/>
      <c r="RL1354" s="16"/>
      <c r="RM1354" s="16"/>
      <c r="RN1354" s="16"/>
      <c r="RO1354" s="16"/>
      <c r="RP1354" s="16"/>
      <c r="RQ1354" s="16"/>
      <c r="RR1354" s="16"/>
      <c r="RS1354" s="16"/>
      <c r="RT1354" s="16"/>
      <c r="RU1354" s="16"/>
      <c r="RV1354" s="16"/>
      <c r="RW1354" s="16"/>
      <c r="RX1354" s="16"/>
      <c r="RY1354" s="16"/>
      <c r="RZ1354" s="16"/>
      <c r="SA1354" s="16"/>
      <c r="SB1354" s="16"/>
      <c r="SC1354" s="16"/>
      <c r="SD1354" s="16"/>
      <c r="SE1354" s="16"/>
      <c r="SF1354" s="16"/>
      <c r="SG1354" s="16"/>
      <c r="SH1354" s="16"/>
      <c r="SI1354" s="16"/>
      <c r="SJ1354" s="16"/>
      <c r="SK1354" s="16"/>
      <c r="SL1354" s="16"/>
      <c r="SM1354" s="16"/>
      <c r="SN1354" s="16"/>
      <c r="SO1354" s="16"/>
      <c r="SP1354" s="16"/>
      <c r="SQ1354" s="16"/>
      <c r="SR1354" s="16"/>
      <c r="SS1354" s="16"/>
      <c r="ST1354" s="16"/>
      <c r="SU1354" s="16"/>
      <c r="SV1354" s="16"/>
      <c r="SW1354" s="16"/>
      <c r="SX1354" s="16"/>
      <c r="SY1354" s="16"/>
      <c r="SZ1354" s="16"/>
      <c r="TA1354" s="16"/>
      <c r="TB1354" s="16"/>
      <c r="TC1354" s="16"/>
      <c r="TD1354" s="16"/>
      <c r="TE1354" s="16"/>
      <c r="TF1354" s="16"/>
      <c r="TG1354" s="16"/>
      <c r="TH1354" s="16"/>
      <c r="TI1354" s="16"/>
      <c r="TJ1354" s="16"/>
      <c r="TK1354" s="16"/>
      <c r="TL1354" s="16"/>
      <c r="TM1354" s="16"/>
      <c r="TN1354" s="16"/>
      <c r="TO1354" s="16"/>
      <c r="TP1354" s="16"/>
      <c r="TQ1354" s="16"/>
      <c r="TR1354" s="16"/>
      <c r="TS1354" s="16"/>
      <c r="TT1354" s="16"/>
      <c r="TU1354" s="16"/>
      <c r="TV1354" s="16"/>
      <c r="TW1354" s="16"/>
      <c r="TX1354" s="16"/>
      <c r="TY1354" s="16"/>
      <c r="TZ1354" s="16"/>
      <c r="UA1354" s="16"/>
      <c r="UB1354" s="16"/>
      <c r="UC1354" s="16"/>
      <c r="UD1354" s="16"/>
      <c r="UE1354" s="16"/>
      <c r="UF1354" s="16"/>
      <c r="UG1354" s="16"/>
      <c r="UH1354" s="16"/>
      <c r="UI1354" s="16"/>
      <c r="UJ1354" s="16"/>
      <c r="UK1354" s="16"/>
      <c r="UL1354" s="16"/>
      <c r="UM1354" s="16"/>
      <c r="UN1354" s="16"/>
      <c r="UO1354" s="16"/>
      <c r="UP1354" s="16"/>
      <c r="UQ1354" s="16"/>
      <c r="UR1354" s="16"/>
      <c r="US1354" s="16"/>
      <c r="UT1354" s="16"/>
      <c r="UU1354" s="16"/>
      <c r="UV1354" s="16"/>
      <c r="UW1354" s="16"/>
      <c r="UX1354" s="16"/>
      <c r="UY1354" s="16"/>
      <c r="UZ1354" s="16"/>
      <c r="VA1354" s="16"/>
      <c r="VB1354" s="16"/>
      <c r="VC1354" s="16"/>
      <c r="VD1354" s="16"/>
      <c r="VE1354" s="16"/>
      <c r="VF1354" s="16"/>
      <c r="VG1354" s="16"/>
      <c r="VH1354" s="16"/>
      <c r="VI1354" s="16"/>
      <c r="VJ1354" s="16"/>
      <c r="VK1354" s="16"/>
      <c r="VL1354" s="16"/>
      <c r="VM1354" s="16"/>
      <c r="VN1354" s="16"/>
      <c r="VO1354" s="16"/>
      <c r="VP1354" s="16"/>
      <c r="VQ1354" s="16"/>
      <c r="VR1354" s="16"/>
      <c r="VS1354" s="16"/>
      <c r="VT1354" s="16"/>
      <c r="VU1354" s="16"/>
      <c r="VV1354" s="16"/>
      <c r="VW1354" s="16"/>
      <c r="VX1354" s="16"/>
      <c r="VY1354" s="16"/>
      <c r="VZ1354" s="16"/>
      <c r="WA1354" s="16"/>
      <c r="WB1354" s="16"/>
      <c r="WC1354" s="16"/>
      <c r="WD1354" s="16"/>
      <c r="WE1354" s="16"/>
      <c r="WF1354" s="16"/>
      <c r="WG1354" s="16"/>
      <c r="WH1354" s="16"/>
      <c r="WI1354" s="16"/>
      <c r="WJ1354" s="16"/>
      <c r="WK1354" s="16"/>
      <c r="WL1354" s="16"/>
      <c r="WM1354" s="16"/>
      <c r="WN1354" s="16"/>
      <c r="WO1354" s="16"/>
      <c r="WP1354" s="16"/>
      <c r="WQ1354" s="16"/>
      <c r="WR1354" s="16"/>
      <c r="WS1354" s="16"/>
      <c r="WT1354" s="16"/>
      <c r="WU1354" s="16"/>
      <c r="WV1354" s="16"/>
      <c r="WW1354" s="16"/>
      <c r="WX1354" s="16"/>
      <c r="WY1354" s="16"/>
      <c r="WZ1354" s="16"/>
      <c r="XA1354" s="16"/>
      <c r="XB1354" s="16"/>
      <c r="XC1354" s="16"/>
      <c r="XD1354" s="16"/>
      <c r="XE1354" s="16"/>
      <c r="XF1354" s="16"/>
      <c r="XG1354" s="16"/>
      <c r="XH1354" s="16"/>
      <c r="XI1354" s="16"/>
      <c r="XJ1354" s="16"/>
      <c r="XK1354" s="16"/>
      <c r="XL1354" s="16"/>
      <c r="XM1354" s="16"/>
      <c r="XN1354" s="16"/>
      <c r="XO1354" s="16"/>
      <c r="XP1354" s="16"/>
      <c r="XQ1354" s="16"/>
      <c r="XR1354" s="16"/>
      <c r="XS1354" s="16"/>
      <c r="XT1354" s="16"/>
      <c r="XU1354" s="16"/>
      <c r="XV1354" s="16"/>
      <c r="XW1354" s="16"/>
      <c r="XX1354" s="16"/>
      <c r="XY1354" s="16"/>
      <c r="XZ1354" s="16"/>
      <c r="YA1354" s="16"/>
      <c r="YB1354" s="16"/>
      <c r="YC1354" s="16"/>
      <c r="YD1354" s="16"/>
      <c r="YE1354" s="16"/>
      <c r="YF1354" s="16"/>
      <c r="YG1354" s="16"/>
      <c r="YH1354" s="16"/>
      <c r="YI1354" s="16"/>
      <c r="YJ1354" s="16"/>
      <c r="YK1354" s="16"/>
      <c r="YL1354" s="16"/>
      <c r="YM1354" s="16"/>
      <c r="YN1354" s="16"/>
      <c r="YO1354" s="16"/>
      <c r="YP1354" s="16"/>
      <c r="YQ1354" s="16"/>
      <c r="YR1354" s="16"/>
      <c r="YS1354" s="16"/>
      <c r="YT1354" s="16"/>
      <c r="YU1354" s="16"/>
      <c r="YV1354" s="16"/>
      <c r="YW1354" s="16"/>
      <c r="YX1354" s="16"/>
      <c r="YY1354" s="16"/>
      <c r="YZ1354" s="16"/>
      <c r="ZA1354" s="16"/>
      <c r="ZB1354" s="16"/>
      <c r="ZC1354" s="16"/>
      <c r="ZD1354" s="16"/>
      <c r="ZE1354" s="16"/>
      <c r="ZF1354" s="16"/>
      <c r="ZG1354" s="16"/>
      <c r="ZH1354" s="16"/>
      <c r="ZI1354" s="16"/>
      <c r="ZJ1354" s="16"/>
      <c r="ZK1354" s="16"/>
      <c r="ZL1354" s="16"/>
      <c r="ZM1354" s="16"/>
      <c r="ZN1354" s="16"/>
      <c r="ZO1354" s="16"/>
      <c r="ZP1354" s="16"/>
      <c r="ZQ1354" s="16"/>
      <c r="ZR1354" s="16"/>
      <c r="ZS1354" s="16"/>
      <c r="ZT1354" s="16"/>
      <c r="ZU1354" s="16"/>
      <c r="ZV1354" s="16"/>
      <c r="ZW1354" s="16"/>
      <c r="ZX1354" s="16"/>
      <c r="ZY1354" s="16"/>
      <c r="ZZ1354" s="16"/>
      <c r="AAA1354" s="16"/>
      <c r="AAB1354" s="16"/>
      <c r="AAC1354" s="16"/>
      <c r="AAD1354" s="16"/>
      <c r="AAE1354" s="16"/>
      <c r="AAF1354" s="16"/>
      <c r="AAG1354" s="16"/>
      <c r="AAH1354" s="16"/>
      <c r="AAI1354" s="16"/>
      <c r="AAJ1354" s="16"/>
      <c r="AAK1354" s="16"/>
      <c r="AAL1354" s="16"/>
      <c r="AAM1354" s="16"/>
      <c r="AAN1354" s="16"/>
      <c r="AAO1354" s="16"/>
      <c r="AAP1354" s="16"/>
      <c r="AAQ1354" s="16"/>
      <c r="AAR1354" s="16"/>
      <c r="AAS1354" s="16"/>
      <c r="AAT1354" s="16"/>
      <c r="AAU1354" s="16"/>
      <c r="AAV1354" s="16"/>
      <c r="AAW1354" s="16"/>
      <c r="AAX1354" s="16"/>
      <c r="AAY1354" s="16"/>
      <c r="AAZ1354" s="16"/>
      <c r="ABA1354" s="16"/>
      <c r="ABB1354" s="16"/>
      <c r="ABC1354" s="16"/>
      <c r="ABD1354" s="16"/>
      <c r="ABE1354" s="16"/>
      <c r="ABF1354" s="16"/>
      <c r="ABG1354" s="16"/>
      <c r="ABH1354" s="16"/>
      <c r="ABI1354" s="16"/>
      <c r="ABJ1354" s="16"/>
      <c r="ABK1354" s="16"/>
      <c r="ABL1354" s="16"/>
      <c r="ABM1354" s="16"/>
      <c r="ABN1354" s="16"/>
      <c r="ABO1354" s="16"/>
      <c r="ABP1354" s="16"/>
      <c r="ABQ1354" s="16"/>
      <c r="ABR1354" s="16"/>
      <c r="ABS1354" s="16"/>
      <c r="ABT1354" s="16"/>
      <c r="ABU1354" s="16"/>
      <c r="ABV1354" s="16"/>
      <c r="ABW1354" s="16"/>
      <c r="ABX1354" s="16"/>
      <c r="ABY1354" s="16"/>
      <c r="ABZ1354" s="16"/>
      <c r="ACA1354" s="16"/>
      <c r="ACB1354" s="16"/>
      <c r="ACC1354" s="16"/>
      <c r="ACD1354" s="16"/>
      <c r="ACE1354" s="16"/>
      <c r="ACF1354" s="16"/>
      <c r="ACG1354" s="16"/>
      <c r="ACH1354" s="16"/>
      <c r="ACI1354" s="16"/>
      <c r="ACJ1354" s="16"/>
      <c r="ACK1354" s="16"/>
      <c r="ACL1354" s="16"/>
      <c r="ACM1354" s="16"/>
      <c r="ACN1354" s="16"/>
      <c r="ACO1354" s="16"/>
      <c r="ACP1354" s="16"/>
      <c r="ACQ1354" s="16"/>
      <c r="ACR1354" s="16"/>
      <c r="ACS1354" s="16"/>
      <c r="ACT1354" s="16"/>
      <c r="ACU1354" s="16"/>
      <c r="ACV1354" s="16"/>
      <c r="ACW1354" s="16"/>
      <c r="ACX1354" s="16"/>
      <c r="ACY1354" s="16"/>
      <c r="ACZ1354" s="16"/>
      <c r="ADA1354" s="16"/>
      <c r="ADB1354" s="16"/>
      <c r="ADC1354" s="16"/>
      <c r="ADD1354" s="16"/>
      <c r="ADE1354" s="16"/>
      <c r="ADF1354" s="16"/>
      <c r="ADG1354" s="16"/>
      <c r="ADH1354" s="16"/>
      <c r="ADI1354" s="16"/>
      <c r="ADJ1354" s="16"/>
      <c r="ADK1354" s="16"/>
      <c r="ADL1354" s="16"/>
      <c r="ADM1354" s="16"/>
      <c r="ADN1354" s="16"/>
      <c r="ADO1354" s="16"/>
      <c r="ADP1354" s="16"/>
      <c r="ADQ1354" s="16"/>
      <c r="ADR1354" s="16"/>
      <c r="ADS1354" s="16"/>
      <c r="ADT1354" s="16"/>
      <c r="ADU1354" s="16"/>
      <c r="ADV1354" s="16"/>
      <c r="ADW1354" s="16"/>
      <c r="ADX1354" s="16"/>
      <c r="ADY1354" s="16"/>
      <c r="ADZ1354" s="16"/>
      <c r="AEA1354" s="16"/>
      <c r="AEB1354" s="16"/>
      <c r="AEC1354" s="16"/>
      <c r="AED1354" s="16"/>
      <c r="AEE1354" s="16"/>
      <c r="AEF1354" s="16"/>
      <c r="AEG1354" s="16"/>
      <c r="AEH1354" s="16"/>
      <c r="AEI1354" s="16"/>
      <c r="AEJ1354" s="16"/>
      <c r="AEK1354" s="16"/>
      <c r="AEL1354" s="16"/>
      <c r="AEM1354" s="16"/>
      <c r="AEN1354" s="16"/>
      <c r="AEO1354" s="16"/>
      <c r="AEP1354" s="16"/>
      <c r="AEQ1354" s="16"/>
      <c r="AER1354" s="16"/>
      <c r="AES1354" s="16"/>
      <c r="AET1354" s="16"/>
      <c r="AEU1354" s="16"/>
      <c r="AEV1354" s="16"/>
      <c r="AEW1354" s="16"/>
      <c r="AEX1354" s="16"/>
      <c r="AEY1354" s="16"/>
      <c r="AEZ1354" s="16"/>
      <c r="AFA1354" s="16"/>
      <c r="AFB1354" s="16"/>
      <c r="AFC1354" s="16"/>
      <c r="AFD1354" s="16"/>
      <c r="AFE1354" s="16"/>
      <c r="AFF1354" s="16"/>
      <c r="AFG1354" s="16"/>
      <c r="AFH1354" s="16"/>
      <c r="AFI1354" s="16"/>
      <c r="AFJ1354" s="16"/>
      <c r="AFK1354" s="16"/>
      <c r="AFL1354" s="16"/>
      <c r="AFM1354" s="16"/>
      <c r="AFN1354" s="16"/>
      <c r="AFO1354" s="16"/>
      <c r="AFP1354" s="16"/>
      <c r="AFQ1354" s="16"/>
      <c r="AFR1354" s="16"/>
      <c r="AFS1354" s="16"/>
      <c r="AFT1354" s="16"/>
      <c r="AFU1354" s="16"/>
      <c r="AFV1354" s="16"/>
      <c r="AFW1354" s="16"/>
      <c r="AFX1354" s="16"/>
      <c r="AFY1354" s="16"/>
      <c r="AFZ1354" s="16"/>
      <c r="AGA1354" s="16"/>
      <c r="AGB1354" s="16"/>
      <c r="AGC1354" s="16"/>
      <c r="AGD1354" s="16"/>
      <c r="AGE1354" s="16"/>
      <c r="AGF1354" s="16"/>
      <c r="AGG1354" s="16"/>
      <c r="AGH1354" s="16"/>
      <c r="AGI1354" s="16"/>
      <c r="AGJ1354" s="16"/>
      <c r="AGK1354" s="16"/>
      <c r="AGL1354" s="16"/>
      <c r="AGM1354" s="16"/>
      <c r="AGN1354" s="16"/>
      <c r="AGO1354" s="16"/>
      <c r="AGP1354" s="16"/>
      <c r="AGQ1354" s="16"/>
      <c r="AGR1354" s="16"/>
      <c r="AGS1354" s="16"/>
      <c r="AGT1354" s="16"/>
      <c r="AGU1354" s="16"/>
      <c r="AGV1354" s="16"/>
      <c r="AGW1354" s="16"/>
      <c r="AGX1354" s="16"/>
      <c r="AGY1354" s="16"/>
      <c r="AGZ1354" s="16"/>
      <c r="AHA1354" s="16"/>
      <c r="AHB1354" s="16"/>
      <c r="AHC1354" s="16"/>
      <c r="AHD1354" s="16"/>
      <c r="AHE1354" s="16"/>
      <c r="AHF1354" s="16"/>
      <c r="AHG1354" s="16"/>
      <c r="AHH1354" s="16"/>
      <c r="AHI1354" s="16"/>
      <c r="AHJ1354" s="16"/>
      <c r="AHK1354" s="16"/>
      <c r="AHL1354" s="16"/>
      <c r="AHM1354" s="16"/>
      <c r="AHN1354" s="16"/>
      <c r="AHO1354" s="16"/>
      <c r="AHP1354" s="16"/>
      <c r="AHQ1354" s="16"/>
      <c r="AHR1354" s="16"/>
      <c r="AHS1354" s="16"/>
      <c r="AHT1354" s="16"/>
      <c r="AHU1354" s="16"/>
      <c r="AHV1354" s="16"/>
      <c r="AHW1354" s="16"/>
      <c r="AHX1354" s="16"/>
      <c r="AHY1354" s="16"/>
      <c r="AHZ1354" s="16"/>
      <c r="AIA1354" s="16"/>
      <c r="AIB1354" s="16"/>
      <c r="AIC1354" s="16"/>
      <c r="AID1354" s="16"/>
      <c r="AIE1354" s="16"/>
      <c r="AIF1354" s="16"/>
      <c r="AIG1354" s="16"/>
      <c r="AIH1354" s="16"/>
      <c r="AII1354" s="16"/>
      <c r="AIJ1354" s="16"/>
      <c r="AIK1354" s="16"/>
      <c r="AIL1354" s="16"/>
      <c r="AIM1354" s="16"/>
      <c r="AIN1354" s="16"/>
      <c r="AIO1354" s="16"/>
      <c r="AIP1354" s="16"/>
      <c r="AIQ1354" s="16"/>
      <c r="AIR1354" s="16"/>
      <c r="AIS1354" s="16"/>
      <c r="AIT1354" s="16"/>
      <c r="AIU1354" s="16"/>
      <c r="AIV1354" s="16"/>
      <c r="AIW1354" s="16"/>
      <c r="AIX1354" s="16"/>
      <c r="AIY1354" s="16"/>
      <c r="AIZ1354" s="16"/>
      <c r="AJA1354" s="16"/>
      <c r="AJB1354" s="16"/>
      <c r="AJC1354" s="16"/>
      <c r="AJD1354" s="16"/>
      <c r="AJE1354" s="16"/>
      <c r="AJF1354" s="16"/>
      <c r="AJG1354" s="16"/>
      <c r="AJH1354" s="16"/>
      <c r="AJI1354" s="16"/>
      <c r="AJJ1354" s="16"/>
      <c r="AJK1354" s="16"/>
      <c r="AJL1354" s="16"/>
      <c r="AJM1354" s="16"/>
      <c r="AJN1354" s="16"/>
      <c r="AJO1354" s="16"/>
      <c r="AJP1354" s="16"/>
      <c r="AJQ1354" s="16"/>
      <c r="AJR1354" s="16"/>
      <c r="AJS1354" s="16"/>
      <c r="AJT1354" s="16"/>
      <c r="AJU1354" s="16"/>
      <c r="AJV1354" s="16"/>
      <c r="AJW1354" s="16"/>
      <c r="AJX1354" s="16"/>
      <c r="AJY1354" s="16"/>
      <c r="AJZ1354" s="16"/>
      <c r="AKA1354" s="16"/>
      <c r="AKB1354" s="16"/>
      <c r="AKC1354" s="16"/>
      <c r="AKD1354" s="16"/>
      <c r="AKE1354" s="16"/>
      <c r="AKF1354" s="16"/>
      <c r="AKG1354" s="16"/>
      <c r="AKH1354" s="16"/>
      <c r="AKI1354" s="16"/>
      <c r="AKJ1354" s="16"/>
      <c r="AKK1354" s="16"/>
      <c r="AKL1354" s="16"/>
      <c r="AKM1354" s="16"/>
      <c r="AKN1354" s="16"/>
      <c r="AKO1354" s="16"/>
      <c r="AKP1354" s="16"/>
      <c r="AKQ1354" s="16"/>
      <c r="AKR1354" s="16"/>
      <c r="AKS1354" s="16"/>
      <c r="AKT1354" s="16"/>
      <c r="AKU1354" s="16"/>
      <c r="AKV1354" s="16"/>
      <c r="AKW1354" s="16"/>
      <c r="AKX1354" s="16"/>
      <c r="AKY1354" s="16"/>
      <c r="AKZ1354" s="16"/>
      <c r="ALA1354" s="16"/>
      <c r="ALB1354" s="16"/>
      <c r="ALC1354" s="16"/>
      <c r="ALD1354" s="16"/>
      <c r="ALE1354" s="16"/>
      <c r="ALF1354" s="16"/>
      <c r="ALG1354" s="16"/>
      <c r="ALH1354" s="16"/>
      <c r="ALI1354" s="16"/>
      <c r="ALJ1354" s="16"/>
      <c r="ALK1354" s="16"/>
      <c r="ALL1354" s="16"/>
      <c r="ALM1354" s="16"/>
      <c r="ALN1354" s="16"/>
      <c r="ALO1354" s="16"/>
      <c r="ALP1354" s="16"/>
      <c r="ALQ1354" s="16"/>
      <c r="ALR1354" s="16"/>
      <c r="ALS1354" s="16"/>
      <c r="ALT1354" s="16"/>
      <c r="ALU1354" s="16"/>
      <c r="ALV1354" s="16"/>
      <c r="ALW1354" s="16"/>
      <c r="ALX1354" s="16"/>
      <c r="ALY1354" s="16"/>
      <c r="ALZ1354" s="16"/>
      <c r="AMA1354" s="16"/>
      <c r="AMB1354" s="16"/>
      <c r="AMC1354" s="16"/>
      <c r="AMD1354" s="16"/>
      <c r="AME1354" s="16"/>
      <c r="AMF1354" s="16"/>
      <c r="AMG1354" s="16"/>
      <c r="AMH1354" s="16"/>
      <c r="AMI1354" s="16"/>
      <c r="AMJ1354" s="16"/>
      <c r="AMK1354" s="16"/>
      <c r="AML1354" s="16"/>
      <c r="AMM1354" s="16"/>
      <c r="AMN1354" s="16"/>
      <c r="AMO1354" s="16"/>
      <c r="AMP1354" s="16"/>
      <c r="AMQ1354" s="16"/>
      <c r="AMR1354" s="16"/>
      <c r="AMS1354" s="16"/>
      <c r="AMT1354" s="16"/>
      <c r="AMU1354" s="16"/>
      <c r="AMV1354" s="16"/>
      <c r="AMW1354" s="16"/>
      <c r="AMX1354" s="16"/>
      <c r="AMY1354" s="16"/>
      <c r="AMZ1354" s="16"/>
      <c r="ANA1354" s="16"/>
      <c r="ANB1354" s="16"/>
      <c r="ANC1354" s="16"/>
      <c r="AND1354" s="16"/>
      <c r="ANE1354" s="16"/>
      <c r="ANF1354" s="16"/>
      <c r="ANG1354" s="16"/>
      <c r="ANH1354" s="16"/>
      <c r="ANI1354" s="16"/>
      <c r="ANJ1354" s="16"/>
      <c r="ANK1354" s="16"/>
      <c r="ANL1354" s="16"/>
      <c r="ANM1354" s="16"/>
      <c r="ANN1354" s="16"/>
      <c r="ANO1354" s="16"/>
      <c r="ANP1354" s="16"/>
      <c r="ANQ1354" s="16"/>
      <c r="ANR1354" s="16"/>
      <c r="ANS1354" s="16"/>
      <c r="ANT1354" s="16"/>
      <c r="ANU1354" s="16"/>
      <c r="ANV1354" s="16"/>
      <c r="ANW1354" s="16"/>
      <c r="ANX1354" s="16"/>
      <c r="ANY1354" s="16"/>
      <c r="ANZ1354" s="16"/>
      <c r="AOA1354" s="16"/>
      <c r="AOB1354" s="16"/>
      <c r="AOC1354" s="16"/>
      <c r="AOD1354" s="16"/>
      <c r="AOE1354" s="16"/>
      <c r="AOF1354" s="16"/>
      <c r="AOG1354" s="16"/>
      <c r="AOH1354" s="16"/>
      <c r="AOI1354" s="16"/>
      <c r="AOJ1354" s="16"/>
      <c r="AOK1354" s="16"/>
      <c r="AOL1354" s="16"/>
      <c r="AOM1354" s="16"/>
      <c r="AON1354" s="16"/>
      <c r="AOO1354" s="16"/>
      <c r="AOP1354" s="16"/>
      <c r="AOQ1354" s="16"/>
      <c r="AOR1354" s="16"/>
      <c r="AOS1354" s="16"/>
      <c r="AOT1354" s="16"/>
      <c r="AOU1354" s="16"/>
      <c r="AOV1354" s="16"/>
      <c r="AOW1354" s="16"/>
      <c r="AOX1354" s="16"/>
      <c r="AOY1354" s="16"/>
      <c r="AOZ1354" s="16"/>
      <c r="APA1354" s="16"/>
      <c r="APB1354" s="16"/>
      <c r="APC1354" s="16"/>
      <c r="APD1354" s="16"/>
      <c r="APE1354" s="16"/>
      <c r="APF1354" s="16"/>
      <c r="APG1354" s="16"/>
      <c r="APH1354" s="16"/>
      <c r="API1354" s="16"/>
      <c r="APJ1354" s="16"/>
      <c r="APK1354" s="16"/>
      <c r="APL1354" s="16"/>
      <c r="APM1354" s="16"/>
      <c r="APN1354" s="16"/>
      <c r="APO1354" s="16"/>
      <c r="APP1354" s="16"/>
      <c r="APQ1354" s="16"/>
      <c r="APR1354" s="16"/>
      <c r="APS1354" s="16"/>
      <c r="APT1354" s="16"/>
      <c r="APU1354" s="16"/>
      <c r="APV1354" s="16"/>
      <c r="APW1354" s="16"/>
      <c r="APX1354" s="16"/>
      <c r="APY1354" s="16"/>
      <c r="APZ1354" s="16"/>
      <c r="AQA1354" s="16"/>
      <c r="AQB1354" s="16"/>
      <c r="AQC1354" s="16"/>
      <c r="AQD1354" s="16"/>
      <c r="AQE1354" s="16"/>
      <c r="AQF1354" s="16"/>
      <c r="AQG1354" s="16"/>
      <c r="AQH1354" s="16"/>
      <c r="AQI1354" s="16"/>
      <c r="AQJ1354" s="16"/>
      <c r="AQK1354" s="16"/>
      <c r="AQL1354" s="16"/>
      <c r="AQM1354" s="16"/>
      <c r="AQN1354" s="16"/>
      <c r="AQO1354" s="16"/>
      <c r="AQP1354" s="16"/>
      <c r="AQQ1354" s="16"/>
      <c r="AQR1354" s="16"/>
      <c r="AQS1354" s="16"/>
      <c r="AQT1354" s="16"/>
      <c r="AQU1354" s="16"/>
      <c r="AQV1354" s="16"/>
      <c r="AQW1354" s="16"/>
      <c r="AQX1354" s="16"/>
      <c r="AQY1354" s="16"/>
      <c r="AQZ1354" s="16"/>
      <c r="ARA1354" s="16"/>
      <c r="ARB1354" s="16"/>
      <c r="ARC1354" s="16"/>
      <c r="ARD1354" s="16"/>
      <c r="ARE1354" s="16"/>
      <c r="ARF1354" s="16"/>
      <c r="ARG1354" s="16"/>
      <c r="ARH1354" s="16"/>
      <c r="ARI1354" s="16"/>
      <c r="ARJ1354" s="16"/>
      <c r="ARK1354" s="16"/>
      <c r="ARL1354" s="16"/>
      <c r="ARM1354" s="16"/>
      <c r="ARN1354" s="16"/>
      <c r="ARO1354" s="16"/>
      <c r="ARP1354" s="16"/>
      <c r="ARQ1354" s="16"/>
      <c r="ARR1354" s="16"/>
      <c r="ARS1354" s="16"/>
      <c r="ART1354" s="16"/>
      <c r="ARU1354" s="16"/>
      <c r="ARV1354" s="16"/>
      <c r="ARW1354" s="16"/>
      <c r="ARX1354" s="16"/>
      <c r="ARY1354" s="16"/>
      <c r="ARZ1354" s="16"/>
      <c r="ASA1354" s="16"/>
      <c r="ASB1354" s="16"/>
      <c r="ASC1354" s="16"/>
      <c r="ASD1354" s="16"/>
      <c r="ASE1354" s="16"/>
      <c r="ASF1354" s="16"/>
      <c r="ASG1354" s="16"/>
      <c r="ASH1354" s="16"/>
      <c r="ASI1354" s="16"/>
      <c r="ASJ1354" s="16"/>
      <c r="ASK1354" s="16"/>
      <c r="ASL1354" s="16"/>
      <c r="ASM1354" s="16"/>
      <c r="ASN1354" s="16"/>
      <c r="ASO1354" s="16"/>
      <c r="ASP1354" s="16"/>
      <c r="ASQ1354" s="16"/>
      <c r="ASR1354" s="16"/>
      <c r="ASS1354" s="16"/>
      <c r="AST1354" s="16"/>
      <c r="ASU1354" s="16"/>
      <c r="ASV1354" s="16"/>
      <c r="ASW1354" s="16"/>
      <c r="ASX1354" s="16"/>
      <c r="ASY1354" s="16"/>
      <c r="ASZ1354" s="16"/>
      <c r="ATA1354" s="16"/>
      <c r="ATB1354" s="16"/>
      <c r="ATC1354" s="16"/>
      <c r="ATD1354" s="16"/>
      <c r="ATE1354" s="16"/>
      <c r="ATF1354" s="16"/>
      <c r="ATG1354" s="16"/>
      <c r="ATH1354" s="16"/>
      <c r="ATI1354" s="16"/>
      <c r="ATJ1354" s="16"/>
      <c r="ATK1354" s="16"/>
      <c r="ATL1354" s="16"/>
      <c r="ATM1354" s="16"/>
      <c r="ATN1354" s="16"/>
      <c r="ATO1354" s="16"/>
      <c r="ATP1354" s="16"/>
      <c r="ATQ1354" s="16"/>
      <c r="ATR1354" s="16"/>
      <c r="ATS1354" s="16"/>
      <c r="ATT1354" s="16"/>
      <c r="ATU1354" s="16"/>
      <c r="ATV1354" s="16"/>
      <c r="ATW1354" s="16"/>
      <c r="ATX1354" s="16"/>
      <c r="ATY1354" s="16"/>
      <c r="ATZ1354" s="16"/>
      <c r="AUA1354" s="16"/>
      <c r="AUB1354" s="16"/>
      <c r="AUC1354" s="16"/>
      <c r="AUD1354" s="16"/>
      <c r="AUE1354" s="16"/>
      <c r="AUF1354" s="16"/>
      <c r="AUG1354" s="16"/>
      <c r="AUH1354" s="16"/>
      <c r="AUI1354" s="16"/>
      <c r="AUJ1354" s="16"/>
      <c r="AUK1354" s="16"/>
      <c r="AUL1354" s="16"/>
      <c r="AUM1354" s="16"/>
      <c r="AUN1354" s="16"/>
      <c r="AUO1354" s="16"/>
      <c r="AUP1354" s="16"/>
      <c r="AUQ1354" s="16"/>
      <c r="AUR1354" s="16"/>
      <c r="AUS1354" s="16"/>
      <c r="AUT1354" s="16"/>
      <c r="AUU1354" s="16"/>
      <c r="AUV1354" s="16"/>
      <c r="AUW1354" s="16"/>
      <c r="AUX1354" s="16"/>
      <c r="AUY1354" s="16"/>
      <c r="AUZ1354" s="16"/>
      <c r="AVA1354" s="16"/>
      <c r="AVB1354" s="16"/>
      <c r="AVC1354" s="16"/>
      <c r="AVD1354" s="16"/>
      <c r="AVE1354" s="16"/>
      <c r="AVF1354" s="16"/>
      <c r="AVG1354" s="16"/>
      <c r="AVH1354" s="16"/>
      <c r="AVI1354" s="16"/>
      <c r="AVJ1354" s="16"/>
      <c r="AVK1354" s="16"/>
      <c r="AVL1354" s="16"/>
      <c r="AVM1354" s="16"/>
      <c r="AVN1354" s="16"/>
      <c r="AVO1354" s="16"/>
      <c r="AVP1354" s="16"/>
      <c r="AVQ1354" s="16"/>
      <c r="AVR1354" s="16"/>
      <c r="AVS1354" s="16"/>
      <c r="AVT1354" s="16"/>
      <c r="AVU1354" s="16"/>
      <c r="AVV1354" s="16"/>
      <c r="AVW1354" s="16"/>
      <c r="AVX1354" s="16"/>
      <c r="AVY1354" s="16"/>
      <c r="AVZ1354" s="16"/>
      <c r="AWA1354" s="16"/>
      <c r="AWB1354" s="16"/>
      <c r="AWC1354" s="16"/>
      <c r="AWD1354" s="16"/>
      <c r="AWE1354" s="16"/>
      <c r="AWF1354" s="16"/>
      <c r="AWG1354" s="16"/>
      <c r="AWH1354" s="16"/>
      <c r="AWI1354" s="16"/>
      <c r="AWJ1354" s="16"/>
      <c r="AWK1354" s="16"/>
      <c r="AWL1354" s="16"/>
      <c r="AWM1354" s="16"/>
      <c r="AWN1354" s="16"/>
      <c r="AWO1354" s="16"/>
      <c r="AWP1354" s="16"/>
      <c r="AWQ1354" s="16"/>
      <c r="AWR1354" s="16"/>
      <c r="AWS1354" s="16"/>
      <c r="AWT1354" s="16"/>
      <c r="AWU1354" s="16"/>
      <c r="AWV1354" s="16"/>
      <c r="AWW1354" s="16"/>
      <c r="AWX1354" s="16"/>
      <c r="AWY1354" s="16"/>
      <c r="AWZ1354" s="16"/>
      <c r="AXA1354" s="16"/>
      <c r="AXB1354" s="16"/>
      <c r="AXC1354" s="16"/>
      <c r="AXD1354" s="16"/>
      <c r="AXE1354" s="16"/>
      <c r="AXF1354" s="16"/>
      <c r="AXG1354" s="16"/>
      <c r="AXH1354" s="16"/>
      <c r="AXI1354" s="16"/>
      <c r="AXJ1354" s="16"/>
      <c r="AXK1354" s="16"/>
      <c r="AXL1354" s="16"/>
      <c r="AXM1354" s="16"/>
      <c r="AXN1354" s="16"/>
      <c r="AXO1354" s="16"/>
      <c r="AXP1354" s="16"/>
      <c r="AXQ1354" s="16"/>
      <c r="AXR1354" s="16"/>
      <c r="AXS1354" s="16"/>
      <c r="AXT1354" s="16"/>
      <c r="AXU1354" s="16"/>
      <c r="AXV1354" s="16"/>
      <c r="AXW1354" s="16"/>
      <c r="AXX1354" s="16"/>
      <c r="AXY1354" s="16"/>
      <c r="AXZ1354" s="16"/>
      <c r="AYA1354" s="16"/>
      <c r="AYB1354" s="16"/>
      <c r="AYC1354" s="16"/>
      <c r="AYD1354" s="16"/>
      <c r="AYE1354" s="16"/>
      <c r="AYF1354" s="16"/>
      <c r="AYG1354" s="16"/>
      <c r="AYH1354" s="16"/>
      <c r="AYI1354" s="16"/>
      <c r="AYJ1354" s="16"/>
      <c r="AYK1354" s="16"/>
      <c r="AYL1354" s="16"/>
      <c r="AYM1354" s="16"/>
      <c r="AYN1354" s="16"/>
      <c r="AYO1354" s="16"/>
      <c r="AYP1354" s="16"/>
      <c r="AYQ1354" s="16"/>
      <c r="AYR1354" s="16"/>
      <c r="AYS1354" s="16"/>
      <c r="AYT1354" s="16"/>
      <c r="AYU1354" s="16"/>
      <c r="AYV1354" s="16"/>
      <c r="AYW1354" s="16"/>
      <c r="AYX1354" s="16"/>
      <c r="AYY1354" s="16"/>
      <c r="AYZ1354" s="16"/>
      <c r="AZA1354" s="16"/>
      <c r="AZB1354" s="16"/>
      <c r="AZC1354" s="16"/>
      <c r="AZD1354" s="16"/>
      <c r="AZE1354" s="16"/>
      <c r="AZF1354" s="16"/>
      <c r="AZG1354" s="16"/>
      <c r="AZH1354" s="16"/>
      <c r="AZI1354" s="16"/>
      <c r="AZJ1354" s="16"/>
      <c r="AZK1354" s="16"/>
      <c r="AZL1354" s="16"/>
      <c r="AZM1354" s="16"/>
      <c r="AZN1354" s="16"/>
      <c r="AZO1354" s="16"/>
      <c r="AZP1354" s="16"/>
      <c r="AZQ1354" s="16"/>
      <c r="AZR1354" s="16"/>
      <c r="AZS1354" s="16"/>
      <c r="AZT1354" s="16"/>
      <c r="AZU1354" s="16"/>
      <c r="AZV1354" s="16"/>
      <c r="AZW1354" s="16"/>
      <c r="AZX1354" s="16"/>
      <c r="AZY1354" s="16"/>
      <c r="AZZ1354" s="16"/>
      <c r="BAA1354" s="16"/>
      <c r="BAB1354" s="16"/>
      <c r="BAC1354" s="16"/>
      <c r="BAD1354" s="16"/>
      <c r="BAE1354" s="16"/>
      <c r="BAF1354" s="16"/>
      <c r="BAG1354" s="16"/>
      <c r="BAH1354" s="16"/>
      <c r="BAI1354" s="16"/>
      <c r="BAJ1354" s="16"/>
      <c r="BAK1354" s="16"/>
      <c r="BAL1354" s="16"/>
      <c r="BAM1354" s="16"/>
      <c r="BAN1354" s="16"/>
      <c r="BAO1354" s="16"/>
      <c r="BAP1354" s="16"/>
      <c r="BAQ1354" s="16"/>
      <c r="BAR1354" s="16"/>
      <c r="BAS1354" s="16"/>
      <c r="BAT1354" s="16"/>
      <c r="BAU1354" s="16"/>
      <c r="BAV1354" s="16"/>
      <c r="BAW1354" s="16"/>
      <c r="BAX1354" s="16"/>
      <c r="BAY1354" s="16"/>
      <c r="BAZ1354" s="16"/>
      <c r="BBA1354" s="16"/>
      <c r="BBB1354" s="16"/>
      <c r="BBC1354" s="16"/>
      <c r="BBD1354" s="16"/>
      <c r="BBE1354" s="16"/>
      <c r="BBF1354" s="16"/>
      <c r="BBG1354" s="16"/>
      <c r="BBH1354" s="16"/>
      <c r="BBI1354" s="16"/>
      <c r="BBJ1354" s="16"/>
      <c r="BBK1354" s="16"/>
      <c r="BBL1354" s="16"/>
      <c r="BBM1354" s="16"/>
      <c r="BBN1354" s="16"/>
      <c r="BBO1354" s="16"/>
      <c r="BBP1354" s="16"/>
      <c r="BBQ1354" s="16"/>
      <c r="BBR1354" s="16"/>
      <c r="BBS1354" s="16"/>
      <c r="BBT1354" s="16"/>
      <c r="BBU1354" s="16"/>
      <c r="BBV1354" s="16"/>
      <c r="BBW1354" s="16"/>
      <c r="BBX1354" s="16"/>
      <c r="BBY1354" s="16"/>
      <c r="BBZ1354" s="16"/>
      <c r="BCA1354" s="16"/>
      <c r="BCB1354" s="16"/>
      <c r="BCC1354" s="16"/>
      <c r="BCD1354" s="16"/>
      <c r="BCE1354" s="16"/>
      <c r="BCF1354" s="16"/>
      <c r="BCG1354" s="16"/>
      <c r="BCH1354" s="16"/>
      <c r="BCI1354" s="16"/>
      <c r="BCJ1354" s="16"/>
      <c r="BCK1354" s="16"/>
      <c r="BCL1354" s="16"/>
      <c r="BCM1354" s="16"/>
      <c r="BCN1354" s="16"/>
      <c r="BCO1354" s="16"/>
      <c r="BCP1354" s="16"/>
      <c r="BCQ1354" s="16"/>
      <c r="BCR1354" s="16"/>
      <c r="BCS1354" s="16"/>
      <c r="BCT1354" s="16"/>
      <c r="BCU1354" s="16"/>
      <c r="BCV1354" s="16"/>
      <c r="BCW1354" s="16"/>
      <c r="BCX1354" s="16"/>
      <c r="BCY1354" s="16"/>
      <c r="BCZ1354" s="16"/>
      <c r="BDA1354" s="16"/>
      <c r="BDB1354" s="16"/>
      <c r="BDC1354" s="16"/>
      <c r="BDD1354" s="16"/>
      <c r="BDE1354" s="16"/>
      <c r="BDF1354" s="16"/>
      <c r="BDG1354" s="16"/>
      <c r="BDH1354" s="16"/>
      <c r="BDI1354" s="16"/>
      <c r="BDJ1354" s="16"/>
      <c r="BDK1354" s="16"/>
      <c r="BDL1354" s="16"/>
      <c r="BDM1354" s="16"/>
      <c r="BDN1354" s="16"/>
      <c r="BDO1354" s="16"/>
      <c r="BDP1354" s="16"/>
      <c r="BDQ1354" s="16"/>
      <c r="BDR1354" s="16"/>
      <c r="BDS1354" s="16"/>
      <c r="BDT1354" s="16"/>
      <c r="BDU1354" s="16"/>
      <c r="BDV1354" s="16"/>
      <c r="BDW1354" s="16"/>
      <c r="BDX1354" s="16"/>
      <c r="BDY1354" s="16"/>
      <c r="BDZ1354" s="16"/>
      <c r="BEA1354" s="16"/>
      <c r="BEB1354" s="16"/>
      <c r="BEC1354" s="16"/>
      <c r="BED1354" s="16"/>
      <c r="BEE1354" s="16"/>
      <c r="BEF1354" s="16"/>
      <c r="BEG1354" s="16"/>
      <c r="BEH1354" s="16"/>
      <c r="BEI1354" s="16"/>
      <c r="BEJ1354" s="16"/>
      <c r="BEK1354" s="16"/>
      <c r="BEL1354" s="16"/>
      <c r="BEM1354" s="16"/>
      <c r="BEN1354" s="16"/>
      <c r="BEO1354" s="16"/>
      <c r="BEP1354" s="16"/>
      <c r="BEQ1354" s="16"/>
      <c r="BER1354" s="16"/>
      <c r="BES1354" s="16"/>
      <c r="BET1354" s="16"/>
      <c r="BEU1354" s="16"/>
      <c r="BEV1354" s="16"/>
      <c r="BEW1354" s="16"/>
      <c r="BEX1354" s="16"/>
      <c r="BEY1354" s="16"/>
      <c r="BEZ1354" s="16"/>
      <c r="BFA1354" s="16"/>
      <c r="BFB1354" s="16"/>
      <c r="BFC1354" s="16"/>
      <c r="BFD1354" s="16"/>
      <c r="BFE1354" s="16"/>
      <c r="BFF1354" s="16"/>
      <c r="BFG1354" s="16"/>
      <c r="BFH1354" s="16"/>
      <c r="BFI1354" s="16"/>
      <c r="BFJ1354" s="16"/>
      <c r="BFK1354" s="16"/>
      <c r="BFL1354" s="16"/>
      <c r="BFM1354" s="16"/>
      <c r="BFN1354" s="16"/>
      <c r="BFO1354" s="16"/>
      <c r="BFP1354" s="16"/>
      <c r="BFQ1354" s="16"/>
      <c r="BFR1354" s="16"/>
      <c r="BFS1354" s="16"/>
      <c r="BFT1354" s="16"/>
      <c r="BFU1354" s="16"/>
      <c r="BFV1354" s="16"/>
      <c r="BFW1354" s="16"/>
      <c r="BFX1354" s="16"/>
      <c r="BFY1354" s="16"/>
      <c r="BFZ1354" s="16"/>
      <c r="BGA1354" s="16"/>
      <c r="BGB1354" s="16"/>
      <c r="BGC1354" s="16"/>
      <c r="BGD1354" s="16"/>
      <c r="BGE1354" s="16"/>
      <c r="BGF1354" s="16"/>
      <c r="BGG1354" s="16"/>
      <c r="BGH1354" s="16"/>
      <c r="BGI1354" s="16"/>
      <c r="BGJ1354" s="16"/>
      <c r="BGK1354" s="16"/>
      <c r="BGL1354" s="16"/>
      <c r="BGM1354" s="16"/>
      <c r="BGN1354" s="16"/>
      <c r="BGO1354" s="16"/>
      <c r="BGP1354" s="16"/>
      <c r="BGQ1354" s="16"/>
      <c r="BGR1354" s="16"/>
      <c r="BGS1354" s="16"/>
      <c r="BGT1354" s="16"/>
      <c r="BGU1354" s="16"/>
      <c r="BGV1354" s="16"/>
      <c r="BGW1354" s="16"/>
      <c r="BGX1354" s="16"/>
      <c r="BGY1354" s="16"/>
      <c r="BGZ1354" s="16"/>
      <c r="BHA1354" s="16"/>
      <c r="BHB1354" s="16"/>
      <c r="BHC1354" s="16"/>
      <c r="BHD1354" s="16"/>
      <c r="BHE1354" s="16"/>
      <c r="BHF1354" s="16"/>
      <c r="BHG1354" s="16"/>
      <c r="BHH1354" s="16"/>
      <c r="BHI1354" s="16"/>
      <c r="BHJ1354" s="16"/>
      <c r="BHK1354" s="16"/>
      <c r="BHL1354" s="16"/>
      <c r="BHM1354" s="16"/>
      <c r="BHN1354" s="16"/>
      <c r="BHO1354" s="16"/>
      <c r="BHP1354" s="16"/>
      <c r="BHQ1354" s="16"/>
      <c r="BHR1354" s="16"/>
      <c r="BHS1354" s="16"/>
      <c r="BHT1354" s="16"/>
      <c r="BHU1354" s="16"/>
      <c r="BHV1354" s="16"/>
      <c r="BHW1354" s="16"/>
      <c r="BHX1354" s="16"/>
      <c r="BHY1354" s="16"/>
      <c r="BHZ1354" s="16"/>
      <c r="BIA1354" s="16"/>
      <c r="BIB1354" s="16"/>
      <c r="BIC1354" s="16"/>
      <c r="BID1354" s="16"/>
      <c r="BIE1354" s="16"/>
      <c r="BIF1354" s="16"/>
      <c r="BIG1354" s="16"/>
      <c r="BIH1354" s="16"/>
      <c r="BII1354" s="16"/>
      <c r="BIJ1354" s="16"/>
      <c r="BIK1354" s="16"/>
      <c r="BIL1354" s="16"/>
      <c r="BIM1354" s="16"/>
      <c r="BIN1354" s="16"/>
      <c r="BIO1354" s="16"/>
      <c r="BIP1354" s="16"/>
      <c r="BIQ1354" s="16"/>
      <c r="BIR1354" s="16"/>
      <c r="BIS1354" s="16"/>
      <c r="BIT1354" s="16"/>
      <c r="BIU1354" s="16"/>
      <c r="BIV1354" s="16"/>
      <c r="BIW1354" s="16"/>
      <c r="BIX1354" s="16"/>
      <c r="BIY1354" s="16"/>
      <c r="BIZ1354" s="16"/>
      <c r="BJA1354" s="16"/>
      <c r="BJB1354" s="16"/>
      <c r="BJC1354" s="16"/>
      <c r="BJD1354" s="16"/>
      <c r="BJE1354" s="16"/>
      <c r="BJF1354" s="16"/>
      <c r="BJG1354" s="16"/>
      <c r="BJH1354" s="16"/>
      <c r="BJI1354" s="16"/>
      <c r="BJJ1354" s="16"/>
      <c r="BJK1354" s="16"/>
      <c r="BJL1354" s="16"/>
      <c r="BJM1354" s="16"/>
      <c r="BJN1354" s="16"/>
      <c r="BJO1354" s="16"/>
      <c r="BJP1354" s="16"/>
      <c r="BJQ1354" s="16"/>
      <c r="BJR1354" s="16"/>
      <c r="BJS1354" s="16"/>
      <c r="BJT1354" s="16"/>
      <c r="BJU1354" s="16"/>
      <c r="BJV1354" s="16"/>
      <c r="BJW1354" s="16"/>
      <c r="BJX1354" s="16"/>
      <c r="BJY1354" s="16"/>
      <c r="BJZ1354" s="16"/>
      <c r="BKA1354" s="16"/>
      <c r="BKB1354" s="16"/>
      <c r="BKC1354" s="16"/>
      <c r="BKD1354" s="16"/>
      <c r="BKE1354" s="16"/>
      <c r="BKF1354" s="16"/>
      <c r="BKG1354" s="16"/>
      <c r="BKH1354" s="16"/>
      <c r="BKI1354" s="16"/>
      <c r="BKJ1354" s="16"/>
      <c r="BKK1354" s="16"/>
      <c r="BKL1354" s="16"/>
      <c r="BKM1354" s="16"/>
      <c r="BKN1354" s="16"/>
      <c r="BKO1354" s="16"/>
      <c r="BKP1354" s="16"/>
      <c r="BKQ1354" s="16"/>
      <c r="BKR1354" s="16"/>
      <c r="BKS1354" s="16"/>
      <c r="BKT1354" s="16"/>
      <c r="BKU1354" s="16"/>
      <c r="BKV1354" s="16"/>
      <c r="BKW1354" s="16"/>
      <c r="BKX1354" s="16"/>
      <c r="BKY1354" s="16"/>
      <c r="BKZ1354" s="16"/>
      <c r="BLA1354" s="16"/>
      <c r="BLB1354" s="16"/>
      <c r="BLC1354" s="16"/>
      <c r="BLD1354" s="16"/>
      <c r="BLE1354" s="16"/>
      <c r="BLF1354" s="16"/>
      <c r="BLG1354" s="16"/>
      <c r="BLH1354" s="16"/>
      <c r="BLI1354" s="16"/>
      <c r="BLJ1354" s="16"/>
      <c r="BLK1354" s="16"/>
      <c r="BLL1354" s="16"/>
      <c r="BLM1354" s="16"/>
      <c r="BLN1354" s="16"/>
      <c r="BLO1354" s="16"/>
      <c r="BLP1354" s="16"/>
      <c r="BLQ1354" s="16"/>
      <c r="BLR1354" s="16"/>
      <c r="BLS1354" s="16"/>
      <c r="BLT1354" s="16"/>
      <c r="BLU1354" s="16"/>
      <c r="BLV1354" s="16"/>
      <c r="BLW1354" s="16"/>
      <c r="BLX1354" s="16"/>
      <c r="BLY1354" s="16"/>
      <c r="BLZ1354" s="16"/>
      <c r="BMA1354" s="16"/>
      <c r="BMB1354" s="16"/>
      <c r="BMC1354" s="16"/>
      <c r="BMD1354" s="16"/>
      <c r="BME1354" s="16"/>
      <c r="BMF1354" s="16"/>
      <c r="BMG1354" s="16"/>
      <c r="BMH1354" s="16"/>
      <c r="BMI1354" s="16"/>
      <c r="BMJ1354" s="16"/>
      <c r="BMK1354" s="16"/>
      <c r="BML1354" s="16"/>
      <c r="BMM1354" s="16"/>
      <c r="BMN1354" s="16"/>
      <c r="BMO1354" s="16"/>
      <c r="BMP1354" s="16"/>
      <c r="BMQ1354" s="16"/>
      <c r="BMR1354" s="16"/>
    </row>
    <row r="1355" spans="1:1708" customFormat="1">
      <c r="A1355" s="568" t="s">
        <v>3323</v>
      </c>
      <c r="B1355" s="569"/>
      <c r="C1355" s="568" t="s">
        <v>3323</v>
      </c>
      <c r="D1355" s="568"/>
      <c r="E1355" s="570" t="s">
        <v>1401</v>
      </c>
      <c r="F1355" s="571" t="s">
        <v>769</v>
      </c>
      <c r="G1355" s="571" t="s">
        <v>184</v>
      </c>
      <c r="H1355" s="571"/>
      <c r="I1355" s="571">
        <v>5</v>
      </c>
      <c r="J1355" s="571"/>
      <c r="K1355" s="571">
        <v>58.734932212000103</v>
      </c>
      <c r="L1355" s="571">
        <v>24.792504369</v>
      </c>
      <c r="M1355" s="572" t="s">
        <v>1402</v>
      </c>
      <c r="N1355" s="572"/>
      <c r="O1355" s="571" t="s">
        <v>3324</v>
      </c>
      <c r="P1355" s="571" t="s">
        <v>316</v>
      </c>
      <c r="Q1355" s="571"/>
      <c r="R1355" s="1025">
        <v>1295</v>
      </c>
      <c r="S1355" s="1025">
        <v>1295</v>
      </c>
      <c r="T1355" s="297"/>
      <c r="U1355" s="931"/>
      <c r="W1355" s="16"/>
      <c r="X1355" s="16"/>
      <c r="Y1355" s="16"/>
      <c r="Z1355" s="16"/>
      <c r="AA1355" s="16"/>
      <c r="AB1355" s="16"/>
      <c r="AC1355" s="16"/>
      <c r="AD1355" s="16"/>
      <c r="AE1355" s="16"/>
      <c r="AF1355" s="16"/>
      <c r="AG1355" s="16"/>
      <c r="AH1355" s="16"/>
      <c r="AI1355" s="16"/>
      <c r="AJ1355" s="16"/>
      <c r="AK1355" s="16"/>
      <c r="AL1355" s="16"/>
      <c r="AM1355" s="16"/>
      <c r="AN1355" s="16"/>
      <c r="AO1355" s="16"/>
      <c r="AP1355" s="16"/>
      <c r="AQ1355" s="16"/>
      <c r="AR1355" s="16"/>
      <c r="AS1355" s="16"/>
      <c r="AT1355" s="16"/>
      <c r="AU1355" s="16"/>
      <c r="AV1355" s="16"/>
      <c r="AW1355" s="16"/>
      <c r="AX1355" s="16"/>
      <c r="AY1355" s="16"/>
      <c r="AZ1355" s="16"/>
      <c r="BA1355" s="16"/>
      <c r="BB1355" s="16"/>
      <c r="BC1355" s="16"/>
      <c r="BD1355" s="16"/>
      <c r="BE1355" s="16"/>
      <c r="BF1355" s="16"/>
      <c r="BG1355" s="16"/>
      <c r="BH1355" s="16"/>
      <c r="BI1355" s="16"/>
      <c r="BJ1355" s="16"/>
      <c r="BK1355" s="16"/>
      <c r="BL1355" s="16"/>
      <c r="BM1355" s="16"/>
      <c r="BN1355" s="16"/>
      <c r="BO1355" s="16"/>
      <c r="BP1355" s="16"/>
      <c r="BQ1355" s="16"/>
      <c r="BR1355" s="16"/>
      <c r="BS1355" s="16"/>
      <c r="BT1355" s="16"/>
      <c r="BU1355" s="16"/>
      <c r="BV1355" s="16"/>
      <c r="BW1355" s="16"/>
      <c r="BX1355" s="16"/>
      <c r="BY1355" s="16"/>
      <c r="BZ1355" s="16"/>
      <c r="CA1355" s="16"/>
      <c r="CB1355" s="16"/>
      <c r="CC1355" s="16"/>
      <c r="CD1355" s="16"/>
      <c r="CE1355" s="16"/>
      <c r="CF1355" s="16"/>
      <c r="CG1355" s="16"/>
      <c r="CH1355" s="16"/>
      <c r="CI1355" s="16"/>
      <c r="CJ1355" s="16"/>
      <c r="CK1355" s="16"/>
      <c r="CL1355" s="16"/>
      <c r="CM1355" s="16"/>
      <c r="CN1355" s="16"/>
      <c r="CO1355" s="16"/>
      <c r="CP1355" s="16"/>
      <c r="CQ1355" s="16"/>
      <c r="CR1355" s="16"/>
      <c r="CS1355" s="16"/>
      <c r="CT1355" s="16"/>
      <c r="CU1355" s="16"/>
      <c r="CV1355" s="16"/>
      <c r="CW1355" s="16"/>
      <c r="CX1355" s="16"/>
      <c r="CY1355" s="16"/>
      <c r="CZ1355" s="16"/>
      <c r="DA1355" s="16"/>
      <c r="DB1355" s="16"/>
      <c r="DC1355" s="16"/>
      <c r="DD1355" s="16"/>
      <c r="DE1355" s="16"/>
      <c r="DF1355" s="16"/>
      <c r="DG1355" s="16"/>
      <c r="DH1355" s="16"/>
      <c r="DI1355" s="16"/>
      <c r="DJ1355" s="16"/>
      <c r="DK1355" s="16"/>
      <c r="DL1355" s="16"/>
      <c r="DM1355" s="16"/>
      <c r="DN1355" s="16"/>
      <c r="DO1355" s="16"/>
      <c r="DP1355" s="16"/>
      <c r="DQ1355" s="16"/>
      <c r="DR1355" s="16"/>
      <c r="DS1355" s="16"/>
      <c r="DT1355" s="16"/>
      <c r="DU1355" s="16"/>
      <c r="DV1355" s="16"/>
      <c r="DW1355" s="16"/>
      <c r="DX1355" s="16"/>
      <c r="DY1355" s="16"/>
      <c r="DZ1355" s="16"/>
      <c r="EA1355" s="16"/>
      <c r="EB1355" s="16"/>
      <c r="EC1355" s="16"/>
      <c r="ED1355" s="16"/>
      <c r="EE1355" s="16"/>
      <c r="EF1355" s="16"/>
      <c r="EG1355" s="16"/>
      <c r="EH1355" s="16"/>
      <c r="EI1355" s="16"/>
      <c r="EJ1355" s="16"/>
      <c r="EK1355" s="16"/>
      <c r="EL1355" s="16"/>
      <c r="EM1355" s="16"/>
      <c r="EN1355" s="16"/>
      <c r="EO1355" s="16"/>
      <c r="EP1355" s="16"/>
      <c r="EQ1355" s="16"/>
      <c r="ER1355" s="16"/>
      <c r="ES1355" s="16"/>
      <c r="ET1355" s="16"/>
      <c r="EU1355" s="16"/>
      <c r="EV1355" s="16"/>
      <c r="EW1355" s="16"/>
      <c r="EX1355" s="16"/>
      <c r="EY1355" s="16"/>
      <c r="EZ1355" s="16"/>
      <c r="FA1355" s="16"/>
      <c r="FB1355" s="16"/>
      <c r="FC1355" s="16"/>
      <c r="FD1355" s="16"/>
      <c r="FE1355" s="16"/>
      <c r="FF1355" s="16"/>
      <c r="FG1355" s="16"/>
      <c r="FH1355" s="16"/>
      <c r="FI1355" s="16"/>
      <c r="FJ1355" s="16"/>
      <c r="FK1355" s="16"/>
      <c r="FL1355" s="16"/>
      <c r="FM1355" s="16"/>
      <c r="FN1355" s="16"/>
      <c r="FO1355" s="16"/>
      <c r="FP1355" s="16"/>
      <c r="FQ1355" s="16"/>
      <c r="FR1355" s="16"/>
      <c r="FS1355" s="16"/>
      <c r="FT1355" s="16"/>
      <c r="FU1355" s="16"/>
      <c r="FV1355" s="16"/>
      <c r="FW1355" s="16"/>
      <c r="FX1355" s="16"/>
      <c r="FY1355" s="16"/>
      <c r="FZ1355" s="16"/>
      <c r="GA1355" s="16"/>
      <c r="GB1355" s="16"/>
      <c r="GC1355" s="16"/>
      <c r="GD1355" s="16"/>
      <c r="GE1355" s="16"/>
      <c r="GF1355" s="16"/>
      <c r="GG1355" s="16"/>
      <c r="GH1355" s="16"/>
      <c r="GI1355" s="16"/>
      <c r="GJ1355" s="16"/>
      <c r="GK1355" s="16"/>
      <c r="GL1355" s="16"/>
      <c r="GM1355" s="16"/>
      <c r="GN1355" s="16"/>
      <c r="GO1355" s="16"/>
      <c r="GP1355" s="16"/>
      <c r="GQ1355" s="16"/>
      <c r="GR1355" s="16"/>
      <c r="GS1355" s="16"/>
      <c r="GT1355" s="16"/>
      <c r="GU1355" s="16"/>
      <c r="GV1355" s="16"/>
      <c r="GW1355" s="16"/>
      <c r="GX1355" s="16"/>
      <c r="GY1355" s="16"/>
      <c r="GZ1355" s="16"/>
      <c r="HA1355" s="16"/>
      <c r="HB1355" s="16"/>
      <c r="HC1355" s="16"/>
      <c r="HD1355" s="16"/>
      <c r="HE1355" s="16"/>
      <c r="HF1355" s="16"/>
      <c r="HG1355" s="16"/>
      <c r="HH1355" s="16"/>
      <c r="HI1355" s="16"/>
      <c r="HJ1355" s="16"/>
      <c r="HK1355" s="16"/>
      <c r="HL1355" s="16"/>
      <c r="HM1355" s="16"/>
      <c r="HN1355" s="16"/>
      <c r="HO1355" s="16"/>
      <c r="HP1355" s="16"/>
      <c r="HQ1355" s="16"/>
      <c r="HR1355" s="16"/>
      <c r="HS1355" s="16"/>
      <c r="HT1355" s="16"/>
      <c r="HU1355" s="16"/>
      <c r="HV1355" s="16"/>
      <c r="HW1355" s="16"/>
      <c r="HX1355" s="16"/>
      <c r="HY1355" s="16"/>
      <c r="HZ1355" s="16"/>
      <c r="IA1355" s="16"/>
      <c r="IB1355" s="16"/>
      <c r="IC1355" s="16"/>
      <c r="ID1355" s="16"/>
      <c r="IE1355" s="16"/>
      <c r="IF1355" s="16"/>
      <c r="IG1355" s="16"/>
      <c r="IH1355" s="16"/>
      <c r="II1355" s="16"/>
      <c r="IJ1355" s="16"/>
      <c r="IK1355" s="16"/>
      <c r="IL1355" s="16"/>
      <c r="IM1355" s="16"/>
      <c r="IN1355" s="16"/>
      <c r="IO1355" s="16"/>
      <c r="IP1355" s="16"/>
      <c r="IQ1355" s="16"/>
      <c r="IR1355" s="16"/>
      <c r="IS1355" s="16"/>
      <c r="IT1355" s="16"/>
      <c r="IU1355" s="16"/>
      <c r="IV1355" s="16"/>
      <c r="IW1355" s="16"/>
      <c r="IX1355" s="16"/>
      <c r="IY1355" s="16"/>
      <c r="IZ1355" s="16"/>
      <c r="JA1355" s="16"/>
      <c r="JB1355" s="16"/>
      <c r="JC1355" s="16"/>
      <c r="JD1355" s="16"/>
      <c r="JE1355" s="16"/>
      <c r="JF1355" s="16"/>
      <c r="JG1355" s="16"/>
      <c r="JH1355" s="16"/>
      <c r="JI1355" s="16"/>
      <c r="JJ1355" s="16"/>
      <c r="JK1355" s="16"/>
      <c r="JL1355" s="16"/>
      <c r="JM1355" s="16"/>
      <c r="JN1355" s="16"/>
      <c r="JO1355" s="16"/>
      <c r="JP1355" s="16"/>
      <c r="JQ1355" s="16"/>
      <c r="JR1355" s="16"/>
      <c r="JS1355" s="16"/>
      <c r="JT1355" s="16"/>
      <c r="JU1355" s="16"/>
      <c r="JV1355" s="16"/>
      <c r="JW1355" s="16"/>
      <c r="JX1355" s="16"/>
      <c r="JY1355" s="16"/>
      <c r="JZ1355" s="16"/>
      <c r="KA1355" s="16"/>
      <c r="KB1355" s="16"/>
      <c r="KC1355" s="16"/>
      <c r="KD1355" s="16"/>
      <c r="KE1355" s="16"/>
      <c r="KF1355" s="16"/>
      <c r="KG1355" s="16"/>
      <c r="KH1355" s="16"/>
      <c r="KI1355" s="16"/>
      <c r="KJ1355" s="16"/>
      <c r="KK1355" s="16"/>
      <c r="KL1355" s="16"/>
      <c r="KM1355" s="16"/>
      <c r="KN1355" s="16"/>
      <c r="KO1355" s="16"/>
      <c r="KP1355" s="16"/>
      <c r="KQ1355" s="16"/>
      <c r="KR1355" s="16"/>
      <c r="KS1355" s="16"/>
      <c r="KT1355" s="16"/>
      <c r="KU1355" s="16"/>
      <c r="KV1355" s="16"/>
      <c r="KW1355" s="16"/>
      <c r="KX1355" s="16"/>
      <c r="KY1355" s="16"/>
      <c r="KZ1355" s="16"/>
      <c r="LA1355" s="16"/>
      <c r="LB1355" s="16"/>
      <c r="LC1355" s="16"/>
      <c r="LD1355" s="16"/>
      <c r="LE1355" s="16"/>
      <c r="LF1355" s="16"/>
      <c r="LG1355" s="16"/>
      <c r="LH1355" s="16"/>
      <c r="LI1355" s="16"/>
      <c r="LJ1355" s="16"/>
      <c r="LK1355" s="16"/>
      <c r="LL1355" s="16"/>
      <c r="LM1355" s="16"/>
      <c r="LN1355" s="16"/>
      <c r="LO1355" s="16"/>
      <c r="LP1355" s="16"/>
      <c r="LQ1355" s="16"/>
      <c r="LR1355" s="16"/>
      <c r="LS1355" s="16"/>
      <c r="LT1355" s="16"/>
      <c r="LU1355" s="16"/>
      <c r="LV1355" s="16"/>
      <c r="LW1355" s="16"/>
      <c r="LX1355" s="16"/>
      <c r="LY1355" s="16"/>
      <c r="LZ1355" s="16"/>
      <c r="MA1355" s="16"/>
      <c r="MB1355" s="16"/>
      <c r="MC1355" s="16"/>
      <c r="MD1355" s="16"/>
      <c r="ME1355" s="16"/>
      <c r="MF1355" s="16"/>
      <c r="MG1355" s="16"/>
      <c r="MH1355" s="16"/>
      <c r="MI1355" s="16"/>
      <c r="MJ1355" s="16"/>
      <c r="MK1355" s="16"/>
      <c r="ML1355" s="16"/>
      <c r="MM1355" s="16"/>
      <c r="MN1355" s="16"/>
      <c r="MO1355" s="16"/>
      <c r="MP1355" s="16"/>
      <c r="MQ1355" s="16"/>
      <c r="MR1355" s="16"/>
      <c r="MS1355" s="16"/>
      <c r="MT1355" s="16"/>
      <c r="MU1355" s="16"/>
      <c r="MV1355" s="16"/>
      <c r="MW1355" s="16"/>
      <c r="MX1355" s="16"/>
      <c r="MY1355" s="16"/>
      <c r="MZ1355" s="16"/>
      <c r="NA1355" s="16"/>
      <c r="NB1355" s="16"/>
      <c r="NC1355" s="16"/>
      <c r="ND1355" s="16"/>
      <c r="NE1355" s="16"/>
      <c r="NF1355" s="16"/>
      <c r="NG1355" s="16"/>
      <c r="NH1355" s="16"/>
      <c r="NI1355" s="16"/>
      <c r="NJ1355" s="16"/>
      <c r="NK1355" s="16"/>
      <c r="NL1355" s="16"/>
      <c r="NM1355" s="16"/>
      <c r="NN1355" s="16"/>
      <c r="NO1355" s="16"/>
      <c r="NP1355" s="16"/>
      <c r="NQ1355" s="16"/>
      <c r="NR1355" s="16"/>
      <c r="NS1355" s="16"/>
      <c r="NT1355" s="16"/>
      <c r="NU1355" s="16"/>
      <c r="NV1355" s="16"/>
      <c r="NW1355" s="16"/>
      <c r="NX1355" s="16"/>
      <c r="NY1355" s="16"/>
      <c r="NZ1355" s="16"/>
      <c r="OA1355" s="16"/>
      <c r="OB1355" s="16"/>
      <c r="OC1355" s="16"/>
      <c r="OD1355" s="16"/>
      <c r="OE1355" s="16"/>
      <c r="OF1355" s="16"/>
      <c r="OG1355" s="16"/>
      <c r="OH1355" s="16"/>
      <c r="OI1355" s="16"/>
      <c r="OJ1355" s="16"/>
      <c r="OK1355" s="16"/>
      <c r="OL1355" s="16"/>
      <c r="OM1355" s="16"/>
      <c r="ON1355" s="16"/>
      <c r="OO1355" s="16"/>
      <c r="OP1355" s="16"/>
      <c r="OQ1355" s="16"/>
      <c r="OR1355" s="16"/>
      <c r="OS1355" s="16"/>
      <c r="OT1355" s="16"/>
      <c r="OU1355" s="16"/>
      <c r="OV1355" s="16"/>
      <c r="OW1355" s="16"/>
      <c r="OX1355" s="16"/>
      <c r="OY1355" s="16"/>
      <c r="OZ1355" s="16"/>
      <c r="PA1355" s="16"/>
      <c r="PB1355" s="16"/>
      <c r="PC1355" s="16"/>
      <c r="PD1355" s="16"/>
      <c r="PE1355" s="16"/>
      <c r="PF1355" s="16"/>
      <c r="PG1355" s="16"/>
      <c r="PH1355" s="16"/>
      <c r="PI1355" s="16"/>
      <c r="PJ1355" s="16"/>
      <c r="PK1355" s="16"/>
      <c r="PL1355" s="16"/>
      <c r="PM1355" s="16"/>
      <c r="PN1355" s="16"/>
      <c r="PO1355" s="16"/>
      <c r="PP1355" s="16"/>
      <c r="PQ1355" s="16"/>
      <c r="PR1355" s="16"/>
      <c r="PS1355" s="16"/>
      <c r="PT1355" s="16"/>
      <c r="PU1355" s="16"/>
      <c r="PV1355" s="16"/>
      <c r="PW1355" s="16"/>
      <c r="PX1355" s="16"/>
      <c r="PY1355" s="16"/>
      <c r="PZ1355" s="16"/>
      <c r="QA1355" s="16"/>
      <c r="QB1355" s="16"/>
      <c r="QC1355" s="16"/>
      <c r="QD1355" s="16"/>
      <c r="QE1355" s="16"/>
      <c r="QF1355" s="16"/>
      <c r="QG1355" s="16"/>
      <c r="QH1355" s="16"/>
      <c r="QI1355" s="16"/>
      <c r="QJ1355" s="16"/>
      <c r="QK1355" s="16"/>
      <c r="QL1355" s="16"/>
      <c r="QM1355" s="16"/>
      <c r="QN1355" s="16"/>
      <c r="QO1355" s="16"/>
      <c r="QP1355" s="16"/>
      <c r="QQ1355" s="16"/>
      <c r="QR1355" s="16"/>
      <c r="QS1355" s="16"/>
      <c r="QT1355" s="16"/>
      <c r="QU1355" s="16"/>
      <c r="QV1355" s="16"/>
      <c r="QW1355" s="16"/>
      <c r="QX1355" s="16"/>
      <c r="QY1355" s="16"/>
      <c r="QZ1355" s="16"/>
      <c r="RA1355" s="16"/>
      <c r="RB1355" s="16"/>
      <c r="RC1355" s="16"/>
      <c r="RD1355" s="16"/>
      <c r="RE1355" s="16"/>
      <c r="RF1355" s="16"/>
      <c r="RG1355" s="16"/>
      <c r="RH1355" s="16"/>
      <c r="RI1355" s="16"/>
      <c r="RJ1355" s="16"/>
      <c r="RK1355" s="16"/>
      <c r="RL1355" s="16"/>
      <c r="RM1355" s="16"/>
      <c r="RN1355" s="16"/>
      <c r="RO1355" s="16"/>
      <c r="RP1355" s="16"/>
      <c r="RQ1355" s="16"/>
      <c r="RR1355" s="16"/>
      <c r="RS1355" s="16"/>
      <c r="RT1355" s="16"/>
      <c r="RU1355" s="16"/>
      <c r="RV1355" s="16"/>
      <c r="RW1355" s="16"/>
      <c r="RX1355" s="16"/>
      <c r="RY1355" s="16"/>
      <c r="RZ1355" s="16"/>
      <c r="SA1355" s="16"/>
      <c r="SB1355" s="16"/>
      <c r="SC1355" s="16"/>
      <c r="SD1355" s="16"/>
      <c r="SE1355" s="16"/>
      <c r="SF1355" s="16"/>
      <c r="SG1355" s="16"/>
      <c r="SH1355" s="16"/>
      <c r="SI1355" s="16"/>
      <c r="SJ1355" s="16"/>
      <c r="SK1355" s="16"/>
      <c r="SL1355" s="16"/>
      <c r="SM1355" s="16"/>
      <c r="SN1355" s="16"/>
      <c r="SO1355" s="16"/>
      <c r="SP1355" s="16"/>
      <c r="SQ1355" s="16"/>
      <c r="SR1355" s="16"/>
      <c r="SS1355" s="16"/>
      <c r="ST1355" s="16"/>
      <c r="SU1355" s="16"/>
      <c r="SV1355" s="16"/>
      <c r="SW1355" s="16"/>
      <c r="SX1355" s="16"/>
      <c r="SY1355" s="16"/>
      <c r="SZ1355" s="16"/>
      <c r="TA1355" s="16"/>
      <c r="TB1355" s="16"/>
      <c r="TC1355" s="16"/>
      <c r="TD1355" s="16"/>
      <c r="TE1355" s="16"/>
      <c r="TF1355" s="16"/>
      <c r="TG1355" s="16"/>
      <c r="TH1355" s="16"/>
      <c r="TI1355" s="16"/>
      <c r="TJ1355" s="16"/>
      <c r="TK1355" s="16"/>
      <c r="TL1355" s="16"/>
      <c r="TM1355" s="16"/>
      <c r="TN1355" s="16"/>
      <c r="TO1355" s="16"/>
      <c r="TP1355" s="16"/>
      <c r="TQ1355" s="16"/>
      <c r="TR1355" s="16"/>
      <c r="TS1355" s="16"/>
      <c r="TT1355" s="16"/>
      <c r="TU1355" s="16"/>
      <c r="TV1355" s="16"/>
      <c r="TW1355" s="16"/>
      <c r="TX1355" s="16"/>
      <c r="TY1355" s="16"/>
      <c r="TZ1355" s="16"/>
      <c r="UA1355" s="16"/>
      <c r="UB1355" s="16"/>
      <c r="UC1355" s="16"/>
      <c r="UD1355" s="16"/>
      <c r="UE1355" s="16"/>
      <c r="UF1355" s="16"/>
      <c r="UG1355" s="16"/>
      <c r="UH1355" s="16"/>
      <c r="UI1355" s="16"/>
      <c r="UJ1355" s="16"/>
      <c r="UK1355" s="16"/>
      <c r="UL1355" s="16"/>
      <c r="UM1355" s="16"/>
      <c r="UN1355" s="16"/>
      <c r="UO1355" s="16"/>
      <c r="UP1355" s="16"/>
      <c r="UQ1355" s="16"/>
      <c r="UR1355" s="16"/>
      <c r="US1355" s="16"/>
      <c r="UT1355" s="16"/>
      <c r="UU1355" s="16"/>
      <c r="UV1355" s="16"/>
      <c r="UW1355" s="16"/>
      <c r="UX1355" s="16"/>
      <c r="UY1355" s="16"/>
      <c r="UZ1355" s="16"/>
      <c r="VA1355" s="16"/>
      <c r="VB1355" s="16"/>
      <c r="VC1355" s="16"/>
      <c r="VD1355" s="16"/>
      <c r="VE1355" s="16"/>
      <c r="VF1355" s="16"/>
      <c r="VG1355" s="16"/>
      <c r="VH1355" s="16"/>
      <c r="VI1355" s="16"/>
      <c r="VJ1355" s="16"/>
      <c r="VK1355" s="16"/>
      <c r="VL1355" s="16"/>
      <c r="VM1355" s="16"/>
      <c r="VN1355" s="16"/>
      <c r="VO1355" s="16"/>
      <c r="VP1355" s="16"/>
      <c r="VQ1355" s="16"/>
      <c r="VR1355" s="16"/>
      <c r="VS1355" s="16"/>
      <c r="VT1355" s="16"/>
      <c r="VU1355" s="16"/>
      <c r="VV1355" s="16"/>
      <c r="VW1355" s="16"/>
      <c r="VX1355" s="16"/>
      <c r="VY1355" s="16"/>
      <c r="VZ1355" s="16"/>
      <c r="WA1355" s="16"/>
      <c r="WB1355" s="16"/>
      <c r="WC1355" s="16"/>
      <c r="WD1355" s="16"/>
      <c r="WE1355" s="16"/>
      <c r="WF1355" s="16"/>
      <c r="WG1355" s="16"/>
      <c r="WH1355" s="16"/>
      <c r="WI1355" s="16"/>
      <c r="WJ1355" s="16"/>
      <c r="WK1355" s="16"/>
      <c r="WL1355" s="16"/>
      <c r="WM1355" s="16"/>
      <c r="WN1355" s="16"/>
      <c r="WO1355" s="16"/>
      <c r="WP1355" s="16"/>
      <c r="WQ1355" s="16"/>
      <c r="WR1355" s="16"/>
      <c r="WS1355" s="16"/>
      <c r="WT1355" s="16"/>
      <c r="WU1355" s="16"/>
      <c r="WV1355" s="16"/>
      <c r="WW1355" s="16"/>
      <c r="WX1355" s="16"/>
      <c r="WY1355" s="16"/>
      <c r="WZ1355" s="16"/>
      <c r="XA1355" s="16"/>
      <c r="XB1355" s="16"/>
      <c r="XC1355" s="16"/>
      <c r="XD1355" s="16"/>
      <c r="XE1355" s="16"/>
      <c r="XF1355" s="16"/>
      <c r="XG1355" s="16"/>
      <c r="XH1355" s="16"/>
      <c r="XI1355" s="16"/>
      <c r="XJ1355" s="16"/>
      <c r="XK1355" s="16"/>
      <c r="XL1355" s="16"/>
      <c r="XM1355" s="16"/>
      <c r="XN1355" s="16"/>
      <c r="XO1355" s="16"/>
      <c r="XP1355" s="16"/>
      <c r="XQ1355" s="16"/>
      <c r="XR1355" s="16"/>
      <c r="XS1355" s="16"/>
      <c r="XT1355" s="16"/>
      <c r="XU1355" s="16"/>
      <c r="XV1355" s="16"/>
      <c r="XW1355" s="16"/>
      <c r="XX1355" s="16"/>
      <c r="XY1355" s="16"/>
      <c r="XZ1355" s="16"/>
      <c r="YA1355" s="16"/>
      <c r="YB1355" s="16"/>
      <c r="YC1355" s="16"/>
      <c r="YD1355" s="16"/>
      <c r="YE1355" s="16"/>
      <c r="YF1355" s="16"/>
      <c r="YG1355" s="16"/>
      <c r="YH1355" s="16"/>
      <c r="YI1355" s="16"/>
      <c r="YJ1355" s="16"/>
      <c r="YK1355" s="16"/>
      <c r="YL1355" s="16"/>
      <c r="YM1355" s="16"/>
      <c r="YN1355" s="16"/>
      <c r="YO1355" s="16"/>
      <c r="YP1355" s="16"/>
      <c r="YQ1355" s="16"/>
      <c r="YR1355" s="16"/>
      <c r="YS1355" s="16"/>
      <c r="YT1355" s="16"/>
      <c r="YU1355" s="16"/>
      <c r="YV1355" s="16"/>
      <c r="YW1355" s="16"/>
      <c r="YX1355" s="16"/>
      <c r="YY1355" s="16"/>
      <c r="YZ1355" s="16"/>
      <c r="ZA1355" s="16"/>
      <c r="ZB1355" s="16"/>
      <c r="ZC1355" s="16"/>
      <c r="ZD1355" s="16"/>
      <c r="ZE1355" s="16"/>
      <c r="ZF1355" s="16"/>
      <c r="ZG1355" s="16"/>
      <c r="ZH1355" s="16"/>
      <c r="ZI1355" s="16"/>
      <c r="ZJ1355" s="16"/>
      <c r="ZK1355" s="16"/>
      <c r="ZL1355" s="16"/>
      <c r="ZM1355" s="16"/>
      <c r="ZN1355" s="16"/>
      <c r="ZO1355" s="16"/>
      <c r="ZP1355" s="16"/>
      <c r="ZQ1355" s="16"/>
      <c r="ZR1355" s="16"/>
      <c r="ZS1355" s="16"/>
      <c r="ZT1355" s="16"/>
      <c r="ZU1355" s="16"/>
      <c r="ZV1355" s="16"/>
      <c r="ZW1355" s="16"/>
      <c r="ZX1355" s="16"/>
      <c r="ZY1355" s="16"/>
      <c r="ZZ1355" s="16"/>
      <c r="AAA1355" s="16"/>
      <c r="AAB1355" s="16"/>
      <c r="AAC1355" s="16"/>
      <c r="AAD1355" s="16"/>
      <c r="AAE1355" s="16"/>
      <c r="AAF1355" s="16"/>
      <c r="AAG1355" s="16"/>
      <c r="AAH1355" s="16"/>
      <c r="AAI1355" s="16"/>
      <c r="AAJ1355" s="16"/>
      <c r="AAK1355" s="16"/>
      <c r="AAL1355" s="16"/>
      <c r="AAM1355" s="16"/>
      <c r="AAN1355" s="16"/>
      <c r="AAO1355" s="16"/>
      <c r="AAP1355" s="16"/>
      <c r="AAQ1355" s="16"/>
      <c r="AAR1355" s="16"/>
      <c r="AAS1355" s="16"/>
      <c r="AAT1355" s="16"/>
      <c r="AAU1355" s="16"/>
      <c r="AAV1355" s="16"/>
      <c r="AAW1355" s="16"/>
      <c r="AAX1355" s="16"/>
      <c r="AAY1355" s="16"/>
      <c r="AAZ1355" s="16"/>
      <c r="ABA1355" s="16"/>
      <c r="ABB1355" s="16"/>
      <c r="ABC1355" s="16"/>
      <c r="ABD1355" s="16"/>
      <c r="ABE1355" s="16"/>
      <c r="ABF1355" s="16"/>
      <c r="ABG1355" s="16"/>
      <c r="ABH1355" s="16"/>
      <c r="ABI1355" s="16"/>
      <c r="ABJ1355" s="16"/>
      <c r="ABK1355" s="16"/>
      <c r="ABL1355" s="16"/>
      <c r="ABM1355" s="16"/>
      <c r="ABN1355" s="16"/>
      <c r="ABO1355" s="16"/>
      <c r="ABP1355" s="16"/>
      <c r="ABQ1355" s="16"/>
      <c r="ABR1355" s="16"/>
      <c r="ABS1355" s="16"/>
      <c r="ABT1355" s="16"/>
      <c r="ABU1355" s="16"/>
      <c r="ABV1355" s="16"/>
      <c r="ABW1355" s="16"/>
      <c r="ABX1355" s="16"/>
      <c r="ABY1355" s="16"/>
      <c r="ABZ1355" s="16"/>
      <c r="ACA1355" s="16"/>
      <c r="ACB1355" s="16"/>
      <c r="ACC1355" s="16"/>
      <c r="ACD1355" s="16"/>
      <c r="ACE1355" s="16"/>
      <c r="ACF1355" s="16"/>
      <c r="ACG1355" s="16"/>
      <c r="ACH1355" s="16"/>
      <c r="ACI1355" s="16"/>
      <c r="ACJ1355" s="16"/>
      <c r="ACK1355" s="16"/>
      <c r="ACL1355" s="16"/>
      <c r="ACM1355" s="16"/>
      <c r="ACN1355" s="16"/>
      <c r="ACO1355" s="16"/>
      <c r="ACP1355" s="16"/>
      <c r="ACQ1355" s="16"/>
      <c r="ACR1355" s="16"/>
      <c r="ACS1355" s="16"/>
      <c r="ACT1355" s="16"/>
      <c r="ACU1355" s="16"/>
      <c r="ACV1355" s="16"/>
      <c r="ACW1355" s="16"/>
      <c r="ACX1355" s="16"/>
      <c r="ACY1355" s="16"/>
      <c r="ACZ1355" s="16"/>
      <c r="ADA1355" s="16"/>
      <c r="ADB1355" s="16"/>
      <c r="ADC1355" s="16"/>
      <c r="ADD1355" s="16"/>
      <c r="ADE1355" s="16"/>
      <c r="ADF1355" s="16"/>
      <c r="ADG1355" s="16"/>
      <c r="ADH1355" s="16"/>
      <c r="ADI1355" s="16"/>
      <c r="ADJ1355" s="16"/>
      <c r="ADK1355" s="16"/>
      <c r="ADL1355" s="16"/>
      <c r="ADM1355" s="16"/>
      <c r="ADN1355" s="16"/>
      <c r="ADO1355" s="16"/>
      <c r="ADP1355" s="16"/>
      <c r="ADQ1355" s="16"/>
      <c r="ADR1355" s="16"/>
      <c r="ADS1355" s="16"/>
      <c r="ADT1355" s="16"/>
      <c r="ADU1355" s="16"/>
      <c r="ADV1355" s="16"/>
      <c r="ADW1355" s="16"/>
      <c r="ADX1355" s="16"/>
      <c r="ADY1355" s="16"/>
      <c r="ADZ1355" s="16"/>
      <c r="AEA1355" s="16"/>
      <c r="AEB1355" s="16"/>
      <c r="AEC1355" s="16"/>
      <c r="AED1355" s="16"/>
      <c r="AEE1355" s="16"/>
      <c r="AEF1355" s="16"/>
      <c r="AEG1355" s="16"/>
      <c r="AEH1355" s="16"/>
      <c r="AEI1355" s="16"/>
      <c r="AEJ1355" s="16"/>
      <c r="AEK1355" s="16"/>
      <c r="AEL1355" s="16"/>
      <c r="AEM1355" s="16"/>
      <c r="AEN1355" s="16"/>
      <c r="AEO1355" s="16"/>
      <c r="AEP1355" s="16"/>
      <c r="AEQ1355" s="16"/>
      <c r="AER1355" s="16"/>
      <c r="AES1355" s="16"/>
      <c r="AET1355" s="16"/>
      <c r="AEU1355" s="16"/>
      <c r="AEV1355" s="16"/>
      <c r="AEW1355" s="16"/>
      <c r="AEX1355" s="16"/>
      <c r="AEY1355" s="16"/>
      <c r="AEZ1355" s="16"/>
      <c r="AFA1355" s="16"/>
      <c r="AFB1355" s="16"/>
      <c r="AFC1355" s="16"/>
      <c r="AFD1355" s="16"/>
      <c r="AFE1355" s="16"/>
      <c r="AFF1355" s="16"/>
      <c r="AFG1355" s="16"/>
      <c r="AFH1355" s="16"/>
      <c r="AFI1355" s="16"/>
      <c r="AFJ1355" s="16"/>
      <c r="AFK1355" s="16"/>
      <c r="AFL1355" s="16"/>
      <c r="AFM1355" s="16"/>
      <c r="AFN1355" s="16"/>
      <c r="AFO1355" s="16"/>
      <c r="AFP1355" s="16"/>
      <c r="AFQ1355" s="16"/>
      <c r="AFR1355" s="16"/>
      <c r="AFS1355" s="16"/>
      <c r="AFT1355" s="16"/>
      <c r="AFU1355" s="16"/>
      <c r="AFV1355" s="16"/>
      <c r="AFW1355" s="16"/>
      <c r="AFX1355" s="16"/>
      <c r="AFY1355" s="16"/>
      <c r="AFZ1355" s="16"/>
      <c r="AGA1355" s="16"/>
      <c r="AGB1355" s="16"/>
      <c r="AGC1355" s="16"/>
      <c r="AGD1355" s="16"/>
      <c r="AGE1355" s="16"/>
      <c r="AGF1355" s="16"/>
      <c r="AGG1355" s="16"/>
      <c r="AGH1355" s="16"/>
      <c r="AGI1355" s="16"/>
      <c r="AGJ1355" s="16"/>
      <c r="AGK1355" s="16"/>
      <c r="AGL1355" s="16"/>
      <c r="AGM1355" s="16"/>
      <c r="AGN1355" s="16"/>
      <c r="AGO1355" s="16"/>
      <c r="AGP1355" s="16"/>
      <c r="AGQ1355" s="16"/>
      <c r="AGR1355" s="16"/>
      <c r="AGS1355" s="16"/>
      <c r="AGT1355" s="16"/>
      <c r="AGU1355" s="16"/>
      <c r="AGV1355" s="16"/>
      <c r="AGW1355" s="16"/>
      <c r="AGX1355" s="16"/>
      <c r="AGY1355" s="16"/>
      <c r="AGZ1355" s="16"/>
      <c r="AHA1355" s="16"/>
      <c r="AHB1355" s="16"/>
      <c r="AHC1355" s="16"/>
      <c r="AHD1355" s="16"/>
      <c r="AHE1355" s="16"/>
      <c r="AHF1355" s="16"/>
      <c r="AHG1355" s="16"/>
      <c r="AHH1355" s="16"/>
      <c r="AHI1355" s="16"/>
      <c r="AHJ1355" s="16"/>
      <c r="AHK1355" s="16"/>
      <c r="AHL1355" s="16"/>
      <c r="AHM1355" s="16"/>
      <c r="AHN1355" s="16"/>
      <c r="AHO1355" s="16"/>
      <c r="AHP1355" s="16"/>
      <c r="AHQ1355" s="16"/>
      <c r="AHR1355" s="16"/>
      <c r="AHS1355" s="16"/>
      <c r="AHT1355" s="16"/>
      <c r="AHU1355" s="16"/>
      <c r="AHV1355" s="16"/>
      <c r="AHW1355" s="16"/>
      <c r="AHX1355" s="16"/>
      <c r="AHY1355" s="16"/>
      <c r="AHZ1355" s="16"/>
      <c r="AIA1355" s="16"/>
      <c r="AIB1355" s="16"/>
      <c r="AIC1355" s="16"/>
      <c r="AID1355" s="16"/>
      <c r="AIE1355" s="16"/>
      <c r="AIF1355" s="16"/>
      <c r="AIG1355" s="16"/>
      <c r="AIH1355" s="16"/>
      <c r="AII1355" s="16"/>
      <c r="AIJ1355" s="16"/>
      <c r="AIK1355" s="16"/>
      <c r="AIL1355" s="16"/>
      <c r="AIM1355" s="16"/>
      <c r="AIN1355" s="16"/>
      <c r="AIO1355" s="16"/>
      <c r="AIP1355" s="16"/>
      <c r="AIQ1355" s="16"/>
      <c r="AIR1355" s="16"/>
      <c r="AIS1355" s="16"/>
      <c r="AIT1355" s="16"/>
      <c r="AIU1355" s="16"/>
      <c r="AIV1355" s="16"/>
      <c r="AIW1355" s="16"/>
      <c r="AIX1355" s="16"/>
      <c r="AIY1355" s="16"/>
      <c r="AIZ1355" s="16"/>
      <c r="AJA1355" s="16"/>
      <c r="AJB1355" s="16"/>
      <c r="AJC1355" s="16"/>
      <c r="AJD1355" s="16"/>
      <c r="AJE1355" s="16"/>
      <c r="AJF1355" s="16"/>
      <c r="AJG1355" s="16"/>
      <c r="AJH1355" s="16"/>
      <c r="AJI1355" s="16"/>
      <c r="AJJ1355" s="16"/>
      <c r="AJK1355" s="16"/>
      <c r="AJL1355" s="16"/>
      <c r="AJM1355" s="16"/>
      <c r="AJN1355" s="16"/>
      <c r="AJO1355" s="16"/>
      <c r="AJP1355" s="16"/>
      <c r="AJQ1355" s="16"/>
      <c r="AJR1355" s="16"/>
      <c r="AJS1355" s="16"/>
      <c r="AJT1355" s="16"/>
      <c r="AJU1355" s="16"/>
      <c r="AJV1355" s="16"/>
      <c r="AJW1355" s="16"/>
      <c r="AJX1355" s="16"/>
      <c r="AJY1355" s="16"/>
      <c r="AJZ1355" s="16"/>
      <c r="AKA1355" s="16"/>
      <c r="AKB1355" s="16"/>
      <c r="AKC1355" s="16"/>
      <c r="AKD1355" s="16"/>
      <c r="AKE1355" s="16"/>
      <c r="AKF1355" s="16"/>
      <c r="AKG1355" s="16"/>
      <c r="AKH1355" s="16"/>
      <c r="AKI1355" s="16"/>
      <c r="AKJ1355" s="16"/>
      <c r="AKK1355" s="16"/>
      <c r="AKL1355" s="16"/>
      <c r="AKM1355" s="16"/>
      <c r="AKN1355" s="16"/>
      <c r="AKO1355" s="16"/>
      <c r="AKP1355" s="16"/>
      <c r="AKQ1355" s="16"/>
      <c r="AKR1355" s="16"/>
      <c r="AKS1355" s="16"/>
      <c r="AKT1355" s="16"/>
      <c r="AKU1355" s="16"/>
      <c r="AKV1355" s="16"/>
      <c r="AKW1355" s="16"/>
      <c r="AKX1355" s="16"/>
      <c r="AKY1355" s="16"/>
      <c r="AKZ1355" s="16"/>
      <c r="ALA1355" s="16"/>
      <c r="ALB1355" s="16"/>
      <c r="ALC1355" s="16"/>
      <c r="ALD1355" s="16"/>
      <c r="ALE1355" s="16"/>
      <c r="ALF1355" s="16"/>
      <c r="ALG1355" s="16"/>
      <c r="ALH1355" s="16"/>
      <c r="ALI1355" s="16"/>
      <c r="ALJ1355" s="16"/>
      <c r="ALK1355" s="16"/>
      <c r="ALL1355" s="16"/>
      <c r="ALM1355" s="16"/>
      <c r="ALN1355" s="16"/>
      <c r="ALO1355" s="16"/>
      <c r="ALP1355" s="16"/>
      <c r="ALQ1355" s="16"/>
      <c r="ALR1355" s="16"/>
      <c r="ALS1355" s="16"/>
      <c r="ALT1355" s="16"/>
      <c r="ALU1355" s="16"/>
      <c r="ALV1355" s="16"/>
      <c r="ALW1355" s="16"/>
      <c r="ALX1355" s="16"/>
      <c r="ALY1355" s="16"/>
      <c r="ALZ1355" s="16"/>
      <c r="AMA1355" s="16"/>
      <c r="AMB1355" s="16"/>
      <c r="AMC1355" s="16"/>
      <c r="AMD1355" s="16"/>
      <c r="AME1355" s="16"/>
      <c r="AMF1355" s="16"/>
      <c r="AMG1355" s="16"/>
      <c r="AMH1355" s="16"/>
      <c r="AMI1355" s="16"/>
      <c r="AMJ1355" s="16"/>
      <c r="AMK1355" s="16"/>
      <c r="AML1355" s="16"/>
      <c r="AMM1355" s="16"/>
      <c r="AMN1355" s="16"/>
      <c r="AMO1355" s="16"/>
      <c r="AMP1355" s="16"/>
      <c r="AMQ1355" s="16"/>
      <c r="AMR1355" s="16"/>
      <c r="AMS1355" s="16"/>
      <c r="AMT1355" s="16"/>
      <c r="AMU1355" s="16"/>
      <c r="AMV1355" s="16"/>
      <c r="AMW1355" s="16"/>
      <c r="AMX1355" s="16"/>
      <c r="AMY1355" s="16"/>
      <c r="AMZ1355" s="16"/>
      <c r="ANA1355" s="16"/>
      <c r="ANB1355" s="16"/>
      <c r="ANC1355" s="16"/>
      <c r="AND1355" s="16"/>
      <c r="ANE1355" s="16"/>
      <c r="ANF1355" s="16"/>
      <c r="ANG1355" s="16"/>
      <c r="ANH1355" s="16"/>
      <c r="ANI1355" s="16"/>
      <c r="ANJ1355" s="16"/>
      <c r="ANK1355" s="16"/>
      <c r="ANL1355" s="16"/>
      <c r="ANM1355" s="16"/>
      <c r="ANN1355" s="16"/>
      <c r="ANO1355" s="16"/>
      <c r="ANP1355" s="16"/>
      <c r="ANQ1355" s="16"/>
      <c r="ANR1355" s="16"/>
      <c r="ANS1355" s="16"/>
      <c r="ANT1355" s="16"/>
      <c r="ANU1355" s="16"/>
      <c r="ANV1355" s="16"/>
      <c r="ANW1355" s="16"/>
      <c r="ANX1355" s="16"/>
      <c r="ANY1355" s="16"/>
      <c r="ANZ1355" s="16"/>
      <c r="AOA1355" s="16"/>
      <c r="AOB1355" s="16"/>
      <c r="AOC1355" s="16"/>
      <c r="AOD1355" s="16"/>
      <c r="AOE1355" s="16"/>
      <c r="AOF1355" s="16"/>
      <c r="AOG1355" s="16"/>
      <c r="AOH1355" s="16"/>
      <c r="AOI1355" s="16"/>
      <c r="AOJ1355" s="16"/>
      <c r="AOK1355" s="16"/>
      <c r="AOL1355" s="16"/>
      <c r="AOM1355" s="16"/>
      <c r="AON1355" s="16"/>
      <c r="AOO1355" s="16"/>
      <c r="AOP1355" s="16"/>
      <c r="AOQ1355" s="16"/>
      <c r="AOR1355" s="16"/>
      <c r="AOS1355" s="16"/>
      <c r="AOT1355" s="16"/>
      <c r="AOU1355" s="16"/>
      <c r="AOV1355" s="16"/>
      <c r="AOW1355" s="16"/>
      <c r="AOX1355" s="16"/>
      <c r="AOY1355" s="16"/>
      <c r="AOZ1355" s="16"/>
      <c r="APA1355" s="16"/>
      <c r="APB1355" s="16"/>
      <c r="APC1355" s="16"/>
      <c r="APD1355" s="16"/>
      <c r="APE1355" s="16"/>
      <c r="APF1355" s="16"/>
      <c r="APG1355" s="16"/>
      <c r="APH1355" s="16"/>
      <c r="API1355" s="16"/>
      <c r="APJ1355" s="16"/>
      <c r="APK1355" s="16"/>
      <c r="APL1355" s="16"/>
      <c r="APM1355" s="16"/>
      <c r="APN1355" s="16"/>
      <c r="APO1355" s="16"/>
      <c r="APP1355" s="16"/>
      <c r="APQ1355" s="16"/>
      <c r="APR1355" s="16"/>
      <c r="APS1355" s="16"/>
      <c r="APT1355" s="16"/>
      <c r="APU1355" s="16"/>
      <c r="APV1355" s="16"/>
      <c r="APW1355" s="16"/>
      <c r="APX1355" s="16"/>
      <c r="APY1355" s="16"/>
      <c r="APZ1355" s="16"/>
      <c r="AQA1355" s="16"/>
      <c r="AQB1355" s="16"/>
      <c r="AQC1355" s="16"/>
      <c r="AQD1355" s="16"/>
      <c r="AQE1355" s="16"/>
      <c r="AQF1355" s="16"/>
      <c r="AQG1355" s="16"/>
      <c r="AQH1355" s="16"/>
      <c r="AQI1355" s="16"/>
      <c r="AQJ1355" s="16"/>
      <c r="AQK1355" s="16"/>
      <c r="AQL1355" s="16"/>
      <c r="AQM1355" s="16"/>
      <c r="AQN1355" s="16"/>
      <c r="AQO1355" s="16"/>
      <c r="AQP1355" s="16"/>
      <c r="AQQ1355" s="16"/>
      <c r="AQR1355" s="16"/>
      <c r="AQS1355" s="16"/>
      <c r="AQT1355" s="16"/>
      <c r="AQU1355" s="16"/>
      <c r="AQV1355" s="16"/>
      <c r="AQW1355" s="16"/>
      <c r="AQX1355" s="16"/>
      <c r="AQY1355" s="16"/>
      <c r="AQZ1355" s="16"/>
      <c r="ARA1355" s="16"/>
      <c r="ARB1355" s="16"/>
      <c r="ARC1355" s="16"/>
      <c r="ARD1355" s="16"/>
      <c r="ARE1355" s="16"/>
      <c r="ARF1355" s="16"/>
      <c r="ARG1355" s="16"/>
      <c r="ARH1355" s="16"/>
      <c r="ARI1355" s="16"/>
      <c r="ARJ1355" s="16"/>
      <c r="ARK1355" s="16"/>
      <c r="ARL1355" s="16"/>
      <c r="ARM1355" s="16"/>
      <c r="ARN1355" s="16"/>
      <c r="ARO1355" s="16"/>
      <c r="ARP1355" s="16"/>
      <c r="ARQ1355" s="16"/>
      <c r="ARR1355" s="16"/>
      <c r="ARS1355" s="16"/>
      <c r="ART1355" s="16"/>
      <c r="ARU1355" s="16"/>
      <c r="ARV1355" s="16"/>
      <c r="ARW1355" s="16"/>
      <c r="ARX1355" s="16"/>
      <c r="ARY1355" s="16"/>
      <c r="ARZ1355" s="16"/>
      <c r="ASA1355" s="16"/>
      <c r="ASB1355" s="16"/>
      <c r="ASC1355" s="16"/>
      <c r="ASD1355" s="16"/>
      <c r="ASE1355" s="16"/>
      <c r="ASF1355" s="16"/>
      <c r="ASG1355" s="16"/>
      <c r="ASH1355" s="16"/>
      <c r="ASI1355" s="16"/>
      <c r="ASJ1355" s="16"/>
      <c r="ASK1355" s="16"/>
      <c r="ASL1355" s="16"/>
      <c r="ASM1355" s="16"/>
      <c r="ASN1355" s="16"/>
      <c r="ASO1355" s="16"/>
      <c r="ASP1355" s="16"/>
      <c r="ASQ1355" s="16"/>
      <c r="ASR1355" s="16"/>
      <c r="ASS1355" s="16"/>
      <c r="AST1355" s="16"/>
      <c r="ASU1355" s="16"/>
      <c r="ASV1355" s="16"/>
      <c r="ASW1355" s="16"/>
      <c r="ASX1355" s="16"/>
      <c r="ASY1355" s="16"/>
      <c r="ASZ1355" s="16"/>
      <c r="ATA1355" s="16"/>
      <c r="ATB1355" s="16"/>
      <c r="ATC1355" s="16"/>
      <c r="ATD1355" s="16"/>
      <c r="ATE1355" s="16"/>
      <c r="ATF1355" s="16"/>
      <c r="ATG1355" s="16"/>
      <c r="ATH1355" s="16"/>
      <c r="ATI1355" s="16"/>
      <c r="ATJ1355" s="16"/>
      <c r="ATK1355" s="16"/>
      <c r="ATL1355" s="16"/>
      <c r="ATM1355" s="16"/>
      <c r="ATN1355" s="16"/>
      <c r="ATO1355" s="16"/>
      <c r="ATP1355" s="16"/>
      <c r="ATQ1355" s="16"/>
      <c r="ATR1355" s="16"/>
      <c r="ATS1355" s="16"/>
      <c r="ATT1355" s="16"/>
      <c r="ATU1355" s="16"/>
      <c r="ATV1355" s="16"/>
      <c r="ATW1355" s="16"/>
      <c r="ATX1355" s="16"/>
      <c r="ATY1355" s="16"/>
      <c r="ATZ1355" s="16"/>
      <c r="AUA1355" s="16"/>
      <c r="AUB1355" s="16"/>
      <c r="AUC1355" s="16"/>
      <c r="AUD1355" s="16"/>
      <c r="AUE1355" s="16"/>
      <c r="AUF1355" s="16"/>
      <c r="AUG1355" s="16"/>
      <c r="AUH1355" s="16"/>
      <c r="AUI1355" s="16"/>
      <c r="AUJ1355" s="16"/>
      <c r="AUK1355" s="16"/>
      <c r="AUL1355" s="16"/>
      <c r="AUM1355" s="16"/>
      <c r="AUN1355" s="16"/>
      <c r="AUO1355" s="16"/>
      <c r="AUP1355" s="16"/>
      <c r="AUQ1355" s="16"/>
      <c r="AUR1355" s="16"/>
      <c r="AUS1355" s="16"/>
      <c r="AUT1355" s="16"/>
      <c r="AUU1355" s="16"/>
      <c r="AUV1355" s="16"/>
      <c r="AUW1355" s="16"/>
      <c r="AUX1355" s="16"/>
      <c r="AUY1355" s="16"/>
      <c r="AUZ1355" s="16"/>
      <c r="AVA1355" s="16"/>
      <c r="AVB1355" s="16"/>
      <c r="AVC1355" s="16"/>
      <c r="AVD1355" s="16"/>
      <c r="AVE1355" s="16"/>
      <c r="AVF1355" s="16"/>
      <c r="AVG1355" s="16"/>
      <c r="AVH1355" s="16"/>
      <c r="AVI1355" s="16"/>
      <c r="AVJ1355" s="16"/>
      <c r="AVK1355" s="16"/>
      <c r="AVL1355" s="16"/>
      <c r="AVM1355" s="16"/>
      <c r="AVN1355" s="16"/>
      <c r="AVO1355" s="16"/>
      <c r="AVP1355" s="16"/>
      <c r="AVQ1355" s="16"/>
      <c r="AVR1355" s="16"/>
      <c r="AVS1355" s="16"/>
      <c r="AVT1355" s="16"/>
      <c r="AVU1355" s="16"/>
      <c r="AVV1355" s="16"/>
      <c r="AVW1355" s="16"/>
      <c r="AVX1355" s="16"/>
      <c r="AVY1355" s="16"/>
      <c r="AVZ1355" s="16"/>
      <c r="AWA1355" s="16"/>
      <c r="AWB1355" s="16"/>
      <c r="AWC1355" s="16"/>
      <c r="AWD1355" s="16"/>
      <c r="AWE1355" s="16"/>
      <c r="AWF1355" s="16"/>
      <c r="AWG1355" s="16"/>
      <c r="AWH1355" s="16"/>
      <c r="AWI1355" s="16"/>
      <c r="AWJ1355" s="16"/>
      <c r="AWK1355" s="16"/>
      <c r="AWL1355" s="16"/>
      <c r="AWM1355" s="16"/>
      <c r="AWN1355" s="16"/>
      <c r="AWO1355" s="16"/>
      <c r="AWP1355" s="16"/>
      <c r="AWQ1355" s="16"/>
      <c r="AWR1355" s="16"/>
      <c r="AWS1355" s="16"/>
      <c r="AWT1355" s="16"/>
      <c r="AWU1355" s="16"/>
      <c r="AWV1355" s="16"/>
      <c r="AWW1355" s="16"/>
      <c r="AWX1355" s="16"/>
      <c r="AWY1355" s="16"/>
      <c r="AWZ1355" s="16"/>
      <c r="AXA1355" s="16"/>
      <c r="AXB1355" s="16"/>
      <c r="AXC1355" s="16"/>
      <c r="AXD1355" s="16"/>
      <c r="AXE1355" s="16"/>
      <c r="AXF1355" s="16"/>
      <c r="AXG1355" s="16"/>
      <c r="AXH1355" s="16"/>
      <c r="AXI1355" s="16"/>
      <c r="AXJ1355" s="16"/>
      <c r="AXK1355" s="16"/>
      <c r="AXL1355" s="16"/>
      <c r="AXM1355" s="16"/>
      <c r="AXN1355" s="16"/>
      <c r="AXO1355" s="16"/>
      <c r="AXP1355" s="16"/>
      <c r="AXQ1355" s="16"/>
      <c r="AXR1355" s="16"/>
      <c r="AXS1355" s="16"/>
      <c r="AXT1355" s="16"/>
      <c r="AXU1355" s="16"/>
      <c r="AXV1355" s="16"/>
      <c r="AXW1355" s="16"/>
      <c r="AXX1355" s="16"/>
      <c r="AXY1355" s="16"/>
      <c r="AXZ1355" s="16"/>
      <c r="AYA1355" s="16"/>
      <c r="AYB1355" s="16"/>
      <c r="AYC1355" s="16"/>
      <c r="AYD1355" s="16"/>
      <c r="AYE1355" s="16"/>
      <c r="AYF1355" s="16"/>
      <c r="AYG1355" s="16"/>
      <c r="AYH1355" s="16"/>
      <c r="AYI1355" s="16"/>
      <c r="AYJ1355" s="16"/>
      <c r="AYK1355" s="16"/>
      <c r="AYL1355" s="16"/>
      <c r="AYM1355" s="16"/>
      <c r="AYN1355" s="16"/>
      <c r="AYO1355" s="16"/>
      <c r="AYP1355" s="16"/>
      <c r="AYQ1355" s="16"/>
      <c r="AYR1355" s="16"/>
      <c r="AYS1355" s="16"/>
      <c r="AYT1355" s="16"/>
      <c r="AYU1355" s="16"/>
      <c r="AYV1355" s="16"/>
      <c r="AYW1355" s="16"/>
      <c r="AYX1355" s="16"/>
      <c r="AYY1355" s="16"/>
      <c r="AYZ1355" s="16"/>
      <c r="AZA1355" s="16"/>
      <c r="AZB1355" s="16"/>
      <c r="AZC1355" s="16"/>
      <c r="AZD1355" s="16"/>
      <c r="AZE1355" s="16"/>
      <c r="AZF1355" s="16"/>
      <c r="AZG1355" s="16"/>
      <c r="AZH1355" s="16"/>
      <c r="AZI1355" s="16"/>
      <c r="AZJ1355" s="16"/>
      <c r="AZK1355" s="16"/>
      <c r="AZL1355" s="16"/>
      <c r="AZM1355" s="16"/>
      <c r="AZN1355" s="16"/>
      <c r="AZO1355" s="16"/>
      <c r="AZP1355" s="16"/>
      <c r="AZQ1355" s="16"/>
      <c r="AZR1355" s="16"/>
      <c r="AZS1355" s="16"/>
      <c r="AZT1355" s="16"/>
      <c r="AZU1355" s="16"/>
      <c r="AZV1355" s="16"/>
      <c r="AZW1355" s="16"/>
      <c r="AZX1355" s="16"/>
      <c r="AZY1355" s="16"/>
      <c r="AZZ1355" s="16"/>
      <c r="BAA1355" s="16"/>
      <c r="BAB1355" s="16"/>
      <c r="BAC1355" s="16"/>
      <c r="BAD1355" s="16"/>
      <c r="BAE1355" s="16"/>
      <c r="BAF1355" s="16"/>
      <c r="BAG1355" s="16"/>
      <c r="BAH1355" s="16"/>
      <c r="BAI1355" s="16"/>
      <c r="BAJ1355" s="16"/>
      <c r="BAK1355" s="16"/>
      <c r="BAL1355" s="16"/>
      <c r="BAM1355" s="16"/>
      <c r="BAN1355" s="16"/>
      <c r="BAO1355" s="16"/>
      <c r="BAP1355" s="16"/>
      <c r="BAQ1355" s="16"/>
      <c r="BAR1355" s="16"/>
      <c r="BAS1355" s="16"/>
      <c r="BAT1355" s="16"/>
      <c r="BAU1355" s="16"/>
      <c r="BAV1355" s="16"/>
      <c r="BAW1355" s="16"/>
      <c r="BAX1355" s="16"/>
      <c r="BAY1355" s="16"/>
      <c r="BAZ1355" s="16"/>
      <c r="BBA1355" s="16"/>
      <c r="BBB1355" s="16"/>
      <c r="BBC1355" s="16"/>
      <c r="BBD1355" s="16"/>
      <c r="BBE1355" s="16"/>
      <c r="BBF1355" s="16"/>
      <c r="BBG1355" s="16"/>
      <c r="BBH1355" s="16"/>
      <c r="BBI1355" s="16"/>
      <c r="BBJ1355" s="16"/>
      <c r="BBK1355" s="16"/>
      <c r="BBL1355" s="16"/>
      <c r="BBM1355" s="16"/>
      <c r="BBN1355" s="16"/>
      <c r="BBO1355" s="16"/>
      <c r="BBP1355" s="16"/>
      <c r="BBQ1355" s="16"/>
      <c r="BBR1355" s="16"/>
      <c r="BBS1355" s="16"/>
      <c r="BBT1355" s="16"/>
      <c r="BBU1355" s="16"/>
      <c r="BBV1355" s="16"/>
      <c r="BBW1355" s="16"/>
      <c r="BBX1355" s="16"/>
      <c r="BBY1355" s="16"/>
      <c r="BBZ1355" s="16"/>
      <c r="BCA1355" s="16"/>
      <c r="BCB1355" s="16"/>
      <c r="BCC1355" s="16"/>
      <c r="BCD1355" s="16"/>
      <c r="BCE1355" s="16"/>
      <c r="BCF1355" s="16"/>
      <c r="BCG1355" s="16"/>
      <c r="BCH1355" s="16"/>
      <c r="BCI1355" s="16"/>
      <c r="BCJ1355" s="16"/>
      <c r="BCK1355" s="16"/>
      <c r="BCL1355" s="16"/>
      <c r="BCM1355" s="16"/>
      <c r="BCN1355" s="16"/>
      <c r="BCO1355" s="16"/>
      <c r="BCP1355" s="16"/>
      <c r="BCQ1355" s="16"/>
      <c r="BCR1355" s="16"/>
      <c r="BCS1355" s="16"/>
      <c r="BCT1355" s="16"/>
      <c r="BCU1355" s="16"/>
      <c r="BCV1355" s="16"/>
      <c r="BCW1355" s="16"/>
      <c r="BCX1355" s="16"/>
      <c r="BCY1355" s="16"/>
      <c r="BCZ1355" s="16"/>
      <c r="BDA1355" s="16"/>
      <c r="BDB1355" s="16"/>
      <c r="BDC1355" s="16"/>
      <c r="BDD1355" s="16"/>
      <c r="BDE1355" s="16"/>
      <c r="BDF1355" s="16"/>
      <c r="BDG1355" s="16"/>
      <c r="BDH1355" s="16"/>
      <c r="BDI1355" s="16"/>
      <c r="BDJ1355" s="16"/>
      <c r="BDK1355" s="16"/>
      <c r="BDL1355" s="16"/>
      <c r="BDM1355" s="16"/>
      <c r="BDN1355" s="16"/>
      <c r="BDO1355" s="16"/>
      <c r="BDP1355" s="16"/>
      <c r="BDQ1355" s="16"/>
      <c r="BDR1355" s="16"/>
      <c r="BDS1355" s="16"/>
      <c r="BDT1355" s="16"/>
      <c r="BDU1355" s="16"/>
      <c r="BDV1355" s="16"/>
      <c r="BDW1355" s="16"/>
      <c r="BDX1355" s="16"/>
      <c r="BDY1355" s="16"/>
      <c r="BDZ1355" s="16"/>
      <c r="BEA1355" s="16"/>
      <c r="BEB1355" s="16"/>
      <c r="BEC1355" s="16"/>
      <c r="BED1355" s="16"/>
      <c r="BEE1355" s="16"/>
      <c r="BEF1355" s="16"/>
      <c r="BEG1355" s="16"/>
      <c r="BEH1355" s="16"/>
      <c r="BEI1355" s="16"/>
      <c r="BEJ1355" s="16"/>
      <c r="BEK1355" s="16"/>
      <c r="BEL1355" s="16"/>
      <c r="BEM1355" s="16"/>
      <c r="BEN1355" s="16"/>
      <c r="BEO1355" s="16"/>
      <c r="BEP1355" s="16"/>
      <c r="BEQ1355" s="16"/>
      <c r="BER1355" s="16"/>
      <c r="BES1355" s="16"/>
      <c r="BET1355" s="16"/>
      <c r="BEU1355" s="16"/>
      <c r="BEV1355" s="16"/>
      <c r="BEW1355" s="16"/>
      <c r="BEX1355" s="16"/>
      <c r="BEY1355" s="16"/>
      <c r="BEZ1355" s="16"/>
      <c r="BFA1355" s="16"/>
      <c r="BFB1355" s="16"/>
      <c r="BFC1355" s="16"/>
      <c r="BFD1355" s="16"/>
      <c r="BFE1355" s="16"/>
      <c r="BFF1355" s="16"/>
      <c r="BFG1355" s="16"/>
      <c r="BFH1355" s="16"/>
      <c r="BFI1355" s="16"/>
      <c r="BFJ1355" s="16"/>
      <c r="BFK1355" s="16"/>
      <c r="BFL1355" s="16"/>
      <c r="BFM1355" s="16"/>
      <c r="BFN1355" s="16"/>
      <c r="BFO1355" s="16"/>
      <c r="BFP1355" s="16"/>
      <c r="BFQ1355" s="16"/>
      <c r="BFR1355" s="16"/>
      <c r="BFS1355" s="16"/>
      <c r="BFT1355" s="16"/>
      <c r="BFU1355" s="16"/>
      <c r="BFV1355" s="16"/>
      <c r="BFW1355" s="16"/>
      <c r="BFX1355" s="16"/>
      <c r="BFY1355" s="16"/>
      <c r="BFZ1355" s="16"/>
      <c r="BGA1355" s="16"/>
      <c r="BGB1355" s="16"/>
      <c r="BGC1355" s="16"/>
      <c r="BGD1355" s="16"/>
      <c r="BGE1355" s="16"/>
      <c r="BGF1355" s="16"/>
      <c r="BGG1355" s="16"/>
      <c r="BGH1355" s="16"/>
      <c r="BGI1355" s="16"/>
      <c r="BGJ1355" s="16"/>
      <c r="BGK1355" s="16"/>
      <c r="BGL1355" s="16"/>
      <c r="BGM1355" s="16"/>
      <c r="BGN1355" s="16"/>
      <c r="BGO1355" s="16"/>
      <c r="BGP1355" s="16"/>
      <c r="BGQ1355" s="16"/>
      <c r="BGR1355" s="16"/>
      <c r="BGS1355" s="16"/>
      <c r="BGT1355" s="16"/>
      <c r="BGU1355" s="16"/>
      <c r="BGV1355" s="16"/>
      <c r="BGW1355" s="16"/>
      <c r="BGX1355" s="16"/>
      <c r="BGY1355" s="16"/>
      <c r="BGZ1355" s="16"/>
      <c r="BHA1355" s="16"/>
      <c r="BHB1355" s="16"/>
      <c r="BHC1355" s="16"/>
      <c r="BHD1355" s="16"/>
      <c r="BHE1355" s="16"/>
      <c r="BHF1355" s="16"/>
      <c r="BHG1355" s="16"/>
      <c r="BHH1355" s="16"/>
      <c r="BHI1355" s="16"/>
      <c r="BHJ1355" s="16"/>
      <c r="BHK1355" s="16"/>
      <c r="BHL1355" s="16"/>
      <c r="BHM1355" s="16"/>
      <c r="BHN1355" s="16"/>
      <c r="BHO1355" s="16"/>
      <c r="BHP1355" s="16"/>
      <c r="BHQ1355" s="16"/>
      <c r="BHR1355" s="16"/>
      <c r="BHS1355" s="16"/>
      <c r="BHT1355" s="16"/>
      <c r="BHU1355" s="16"/>
      <c r="BHV1355" s="16"/>
      <c r="BHW1355" s="16"/>
      <c r="BHX1355" s="16"/>
      <c r="BHY1355" s="16"/>
      <c r="BHZ1355" s="16"/>
      <c r="BIA1355" s="16"/>
      <c r="BIB1355" s="16"/>
      <c r="BIC1355" s="16"/>
      <c r="BID1355" s="16"/>
      <c r="BIE1355" s="16"/>
      <c r="BIF1355" s="16"/>
      <c r="BIG1355" s="16"/>
      <c r="BIH1355" s="16"/>
      <c r="BII1355" s="16"/>
      <c r="BIJ1355" s="16"/>
      <c r="BIK1355" s="16"/>
      <c r="BIL1355" s="16"/>
      <c r="BIM1355" s="16"/>
      <c r="BIN1355" s="16"/>
      <c r="BIO1355" s="16"/>
      <c r="BIP1355" s="16"/>
      <c r="BIQ1355" s="16"/>
      <c r="BIR1355" s="16"/>
      <c r="BIS1355" s="16"/>
      <c r="BIT1355" s="16"/>
      <c r="BIU1355" s="16"/>
      <c r="BIV1355" s="16"/>
      <c r="BIW1355" s="16"/>
      <c r="BIX1355" s="16"/>
      <c r="BIY1355" s="16"/>
      <c r="BIZ1355" s="16"/>
      <c r="BJA1355" s="16"/>
      <c r="BJB1355" s="16"/>
      <c r="BJC1355" s="16"/>
      <c r="BJD1355" s="16"/>
      <c r="BJE1355" s="16"/>
      <c r="BJF1355" s="16"/>
      <c r="BJG1355" s="16"/>
      <c r="BJH1355" s="16"/>
      <c r="BJI1355" s="16"/>
      <c r="BJJ1355" s="16"/>
      <c r="BJK1355" s="16"/>
      <c r="BJL1355" s="16"/>
      <c r="BJM1355" s="16"/>
      <c r="BJN1355" s="16"/>
      <c r="BJO1355" s="16"/>
      <c r="BJP1355" s="16"/>
      <c r="BJQ1355" s="16"/>
      <c r="BJR1355" s="16"/>
      <c r="BJS1355" s="16"/>
      <c r="BJT1355" s="16"/>
      <c r="BJU1355" s="16"/>
      <c r="BJV1355" s="16"/>
      <c r="BJW1355" s="16"/>
      <c r="BJX1355" s="16"/>
      <c r="BJY1355" s="16"/>
      <c r="BJZ1355" s="16"/>
      <c r="BKA1355" s="16"/>
      <c r="BKB1355" s="16"/>
      <c r="BKC1355" s="16"/>
      <c r="BKD1355" s="16"/>
      <c r="BKE1355" s="16"/>
      <c r="BKF1355" s="16"/>
      <c r="BKG1355" s="16"/>
      <c r="BKH1355" s="16"/>
      <c r="BKI1355" s="16"/>
      <c r="BKJ1355" s="16"/>
      <c r="BKK1355" s="16"/>
      <c r="BKL1355" s="16"/>
      <c r="BKM1355" s="16"/>
      <c r="BKN1355" s="16"/>
      <c r="BKO1355" s="16"/>
      <c r="BKP1355" s="16"/>
      <c r="BKQ1355" s="16"/>
      <c r="BKR1355" s="16"/>
      <c r="BKS1355" s="16"/>
      <c r="BKT1355" s="16"/>
      <c r="BKU1355" s="16"/>
      <c r="BKV1355" s="16"/>
      <c r="BKW1355" s="16"/>
      <c r="BKX1355" s="16"/>
      <c r="BKY1355" s="16"/>
      <c r="BKZ1355" s="16"/>
      <c r="BLA1355" s="16"/>
      <c r="BLB1355" s="16"/>
      <c r="BLC1355" s="16"/>
      <c r="BLD1355" s="16"/>
      <c r="BLE1355" s="16"/>
      <c r="BLF1355" s="16"/>
      <c r="BLG1355" s="16"/>
      <c r="BLH1355" s="16"/>
      <c r="BLI1355" s="16"/>
      <c r="BLJ1355" s="16"/>
      <c r="BLK1355" s="16"/>
      <c r="BLL1355" s="16"/>
      <c r="BLM1355" s="16"/>
      <c r="BLN1355" s="16"/>
      <c r="BLO1355" s="16"/>
      <c r="BLP1355" s="16"/>
      <c r="BLQ1355" s="16"/>
      <c r="BLR1355" s="16"/>
      <c r="BLS1355" s="16"/>
      <c r="BLT1355" s="16"/>
      <c r="BLU1355" s="16"/>
      <c r="BLV1355" s="16"/>
      <c r="BLW1355" s="16"/>
      <c r="BLX1355" s="16"/>
      <c r="BLY1355" s="16"/>
      <c r="BLZ1355" s="16"/>
      <c r="BMA1355" s="16"/>
      <c r="BMB1355" s="16"/>
      <c r="BMC1355" s="16"/>
      <c r="BMD1355" s="16"/>
      <c r="BME1355" s="16"/>
      <c r="BMF1355" s="16"/>
      <c r="BMG1355" s="16"/>
      <c r="BMH1355" s="16"/>
      <c r="BMI1355" s="16"/>
      <c r="BMJ1355" s="16"/>
      <c r="BMK1355" s="16"/>
      <c r="BML1355" s="16"/>
      <c r="BMM1355" s="16"/>
      <c r="BMN1355" s="16"/>
      <c r="BMO1355" s="16"/>
      <c r="BMP1355" s="16"/>
      <c r="BMQ1355" s="16"/>
      <c r="BMR1355" s="16"/>
    </row>
    <row r="1356" spans="1:1708" customFormat="1">
      <c r="A1356" s="568" t="s">
        <v>3325</v>
      </c>
      <c r="B1356" s="569"/>
      <c r="C1356" s="568" t="s">
        <v>3325</v>
      </c>
      <c r="D1356" s="568"/>
      <c r="E1356" s="570" t="s">
        <v>1401</v>
      </c>
      <c r="F1356" s="571" t="s">
        <v>769</v>
      </c>
      <c r="G1356" s="571" t="s">
        <v>184</v>
      </c>
      <c r="H1356" s="571"/>
      <c r="I1356" s="571">
        <v>5</v>
      </c>
      <c r="J1356" s="571"/>
      <c r="K1356" s="571">
        <v>58.733857122000103</v>
      </c>
      <c r="L1356" s="571">
        <v>24.792367890000001</v>
      </c>
      <c r="M1356" s="572" t="s">
        <v>2733</v>
      </c>
      <c r="N1356" s="572"/>
      <c r="O1356" s="571" t="s">
        <v>3326</v>
      </c>
      <c r="P1356" s="571" t="s">
        <v>316</v>
      </c>
      <c r="Q1356" s="571"/>
      <c r="R1356" s="1025">
        <v>1296</v>
      </c>
      <c r="S1356" s="1025">
        <v>1296</v>
      </c>
      <c r="T1356" s="297"/>
      <c r="U1356" s="931"/>
      <c r="W1356" s="16"/>
      <c r="X1356" s="16"/>
      <c r="Y1356" s="16"/>
      <c r="Z1356" s="16"/>
      <c r="AA1356" s="16"/>
      <c r="AB1356" s="16"/>
      <c r="AC1356" s="16"/>
      <c r="AD1356" s="16"/>
      <c r="AE1356" s="16"/>
      <c r="AF1356" s="16"/>
      <c r="AG1356" s="16"/>
      <c r="AH1356" s="16"/>
      <c r="AI1356" s="16"/>
      <c r="AJ1356" s="16"/>
      <c r="AK1356" s="16"/>
      <c r="AL1356" s="16"/>
      <c r="AM1356" s="16"/>
      <c r="AN1356" s="16"/>
      <c r="AO1356" s="16"/>
      <c r="AP1356" s="16"/>
      <c r="AQ1356" s="16"/>
      <c r="AR1356" s="16"/>
      <c r="AS1356" s="16"/>
      <c r="AT1356" s="16"/>
      <c r="AU1356" s="16"/>
      <c r="AV1356" s="16"/>
      <c r="AW1356" s="16"/>
      <c r="AX1356" s="16"/>
      <c r="AY1356" s="16"/>
      <c r="AZ1356" s="16"/>
      <c r="BA1356" s="16"/>
      <c r="BB1356" s="16"/>
      <c r="BC1356" s="16"/>
      <c r="BD1356" s="16"/>
      <c r="BE1356" s="16"/>
      <c r="BF1356" s="16"/>
      <c r="BG1356" s="16"/>
      <c r="BH1356" s="16"/>
      <c r="BI1356" s="16"/>
      <c r="BJ1356" s="16"/>
      <c r="BK1356" s="16"/>
      <c r="BL1356" s="16"/>
      <c r="BM1356" s="16"/>
      <c r="BN1356" s="16"/>
      <c r="BO1356" s="16"/>
      <c r="BP1356" s="16"/>
      <c r="BQ1356" s="16"/>
      <c r="BR1356" s="16"/>
      <c r="BS1356" s="16"/>
      <c r="BT1356" s="16"/>
      <c r="BU1356" s="16"/>
      <c r="BV1356" s="16"/>
      <c r="BW1356" s="16"/>
      <c r="BX1356" s="16"/>
      <c r="BY1356" s="16"/>
      <c r="BZ1356" s="16"/>
      <c r="CA1356" s="16"/>
      <c r="CB1356" s="16"/>
      <c r="CC1356" s="16"/>
      <c r="CD1356" s="16"/>
      <c r="CE1356" s="16"/>
      <c r="CF1356" s="16"/>
      <c r="CG1356" s="16"/>
      <c r="CH1356" s="16"/>
      <c r="CI1356" s="16"/>
      <c r="CJ1356" s="16"/>
      <c r="CK1356" s="16"/>
      <c r="CL1356" s="16"/>
      <c r="CM1356" s="16"/>
      <c r="CN1356" s="16"/>
      <c r="CO1356" s="16"/>
      <c r="CP1356" s="16"/>
      <c r="CQ1356" s="16"/>
      <c r="CR1356" s="16"/>
      <c r="CS1356" s="16"/>
      <c r="CT1356" s="16"/>
      <c r="CU1356" s="16"/>
      <c r="CV1356" s="16"/>
      <c r="CW1356" s="16"/>
      <c r="CX1356" s="16"/>
      <c r="CY1356" s="16"/>
      <c r="CZ1356" s="16"/>
      <c r="DA1356" s="16"/>
      <c r="DB1356" s="16"/>
      <c r="DC1356" s="16"/>
      <c r="DD1356" s="16"/>
      <c r="DE1356" s="16"/>
      <c r="DF1356" s="16"/>
      <c r="DG1356" s="16"/>
      <c r="DH1356" s="16"/>
      <c r="DI1356" s="16"/>
      <c r="DJ1356" s="16"/>
      <c r="DK1356" s="16"/>
      <c r="DL1356" s="16"/>
      <c r="DM1356" s="16"/>
      <c r="DN1356" s="16"/>
      <c r="DO1356" s="16"/>
      <c r="DP1356" s="16"/>
      <c r="DQ1356" s="16"/>
      <c r="DR1356" s="16"/>
      <c r="DS1356" s="16"/>
      <c r="DT1356" s="16"/>
      <c r="DU1356" s="16"/>
      <c r="DV1356" s="16"/>
      <c r="DW1356" s="16"/>
      <c r="DX1356" s="16"/>
      <c r="DY1356" s="16"/>
      <c r="DZ1356" s="16"/>
      <c r="EA1356" s="16"/>
      <c r="EB1356" s="16"/>
      <c r="EC1356" s="16"/>
      <c r="ED1356" s="16"/>
      <c r="EE1356" s="16"/>
      <c r="EF1356" s="16"/>
      <c r="EG1356" s="16"/>
      <c r="EH1356" s="16"/>
      <c r="EI1356" s="16"/>
      <c r="EJ1356" s="16"/>
      <c r="EK1356" s="16"/>
      <c r="EL1356" s="16"/>
      <c r="EM1356" s="16"/>
      <c r="EN1356" s="16"/>
      <c r="EO1356" s="16"/>
      <c r="EP1356" s="16"/>
      <c r="EQ1356" s="16"/>
      <c r="ER1356" s="16"/>
      <c r="ES1356" s="16"/>
      <c r="ET1356" s="16"/>
      <c r="EU1356" s="16"/>
      <c r="EV1356" s="16"/>
      <c r="EW1356" s="16"/>
      <c r="EX1356" s="16"/>
      <c r="EY1356" s="16"/>
      <c r="EZ1356" s="16"/>
      <c r="FA1356" s="16"/>
      <c r="FB1356" s="16"/>
      <c r="FC1356" s="16"/>
      <c r="FD1356" s="16"/>
      <c r="FE1356" s="16"/>
      <c r="FF1356" s="16"/>
      <c r="FG1356" s="16"/>
      <c r="FH1356" s="16"/>
      <c r="FI1356" s="16"/>
      <c r="FJ1356" s="16"/>
      <c r="FK1356" s="16"/>
      <c r="FL1356" s="16"/>
      <c r="FM1356" s="16"/>
      <c r="FN1356" s="16"/>
      <c r="FO1356" s="16"/>
      <c r="FP1356" s="16"/>
      <c r="FQ1356" s="16"/>
      <c r="FR1356" s="16"/>
      <c r="FS1356" s="16"/>
      <c r="FT1356" s="16"/>
      <c r="FU1356" s="16"/>
      <c r="FV1356" s="16"/>
      <c r="FW1356" s="16"/>
      <c r="FX1356" s="16"/>
      <c r="FY1356" s="16"/>
      <c r="FZ1356" s="16"/>
      <c r="GA1356" s="16"/>
      <c r="GB1356" s="16"/>
      <c r="GC1356" s="16"/>
      <c r="GD1356" s="16"/>
      <c r="GE1356" s="16"/>
      <c r="GF1356" s="16"/>
      <c r="GG1356" s="16"/>
      <c r="GH1356" s="16"/>
      <c r="GI1356" s="16"/>
      <c r="GJ1356" s="16"/>
      <c r="GK1356" s="16"/>
      <c r="GL1356" s="16"/>
      <c r="GM1356" s="16"/>
      <c r="GN1356" s="16"/>
      <c r="GO1356" s="16"/>
      <c r="GP1356" s="16"/>
      <c r="GQ1356" s="16"/>
      <c r="GR1356" s="16"/>
      <c r="GS1356" s="16"/>
      <c r="GT1356" s="16"/>
      <c r="GU1356" s="16"/>
      <c r="GV1356" s="16"/>
      <c r="GW1356" s="16"/>
      <c r="GX1356" s="16"/>
      <c r="GY1356" s="16"/>
      <c r="GZ1356" s="16"/>
      <c r="HA1356" s="16"/>
      <c r="HB1356" s="16"/>
      <c r="HC1356" s="16"/>
      <c r="HD1356" s="16"/>
      <c r="HE1356" s="16"/>
      <c r="HF1356" s="16"/>
      <c r="HG1356" s="16"/>
      <c r="HH1356" s="16"/>
      <c r="HI1356" s="16"/>
      <c r="HJ1356" s="16"/>
      <c r="HK1356" s="16"/>
      <c r="HL1356" s="16"/>
      <c r="HM1356" s="16"/>
      <c r="HN1356" s="16"/>
      <c r="HO1356" s="16"/>
      <c r="HP1356" s="16"/>
      <c r="HQ1356" s="16"/>
      <c r="HR1356" s="16"/>
      <c r="HS1356" s="16"/>
      <c r="HT1356" s="16"/>
      <c r="HU1356" s="16"/>
      <c r="HV1356" s="16"/>
      <c r="HW1356" s="16"/>
      <c r="HX1356" s="16"/>
      <c r="HY1356" s="16"/>
      <c r="HZ1356" s="16"/>
      <c r="IA1356" s="16"/>
      <c r="IB1356" s="16"/>
      <c r="IC1356" s="16"/>
      <c r="ID1356" s="16"/>
      <c r="IE1356" s="16"/>
      <c r="IF1356" s="16"/>
      <c r="IG1356" s="16"/>
      <c r="IH1356" s="16"/>
      <c r="II1356" s="16"/>
      <c r="IJ1356" s="16"/>
      <c r="IK1356" s="16"/>
      <c r="IL1356" s="16"/>
      <c r="IM1356" s="16"/>
      <c r="IN1356" s="16"/>
      <c r="IO1356" s="16"/>
      <c r="IP1356" s="16"/>
      <c r="IQ1356" s="16"/>
      <c r="IR1356" s="16"/>
      <c r="IS1356" s="16"/>
      <c r="IT1356" s="16"/>
      <c r="IU1356" s="16"/>
      <c r="IV1356" s="16"/>
      <c r="IW1356" s="16"/>
      <c r="IX1356" s="16"/>
      <c r="IY1356" s="16"/>
      <c r="IZ1356" s="16"/>
      <c r="JA1356" s="16"/>
      <c r="JB1356" s="16"/>
      <c r="JC1356" s="16"/>
      <c r="JD1356" s="16"/>
      <c r="JE1356" s="16"/>
      <c r="JF1356" s="16"/>
      <c r="JG1356" s="16"/>
      <c r="JH1356" s="16"/>
      <c r="JI1356" s="16"/>
      <c r="JJ1356" s="16"/>
      <c r="JK1356" s="16"/>
      <c r="JL1356" s="16"/>
      <c r="JM1356" s="16"/>
      <c r="JN1356" s="16"/>
      <c r="JO1356" s="16"/>
      <c r="JP1356" s="16"/>
      <c r="JQ1356" s="16"/>
      <c r="JR1356" s="16"/>
      <c r="JS1356" s="16"/>
      <c r="JT1356" s="16"/>
      <c r="JU1356" s="16"/>
      <c r="JV1356" s="16"/>
      <c r="JW1356" s="16"/>
      <c r="JX1356" s="16"/>
      <c r="JY1356" s="16"/>
      <c r="JZ1356" s="16"/>
      <c r="KA1356" s="16"/>
      <c r="KB1356" s="16"/>
      <c r="KC1356" s="16"/>
      <c r="KD1356" s="16"/>
      <c r="KE1356" s="16"/>
      <c r="KF1356" s="16"/>
      <c r="KG1356" s="16"/>
      <c r="KH1356" s="16"/>
      <c r="KI1356" s="16"/>
      <c r="KJ1356" s="16"/>
      <c r="KK1356" s="16"/>
      <c r="KL1356" s="16"/>
      <c r="KM1356" s="16"/>
      <c r="KN1356" s="16"/>
      <c r="KO1356" s="16"/>
      <c r="KP1356" s="16"/>
      <c r="KQ1356" s="16"/>
      <c r="KR1356" s="16"/>
      <c r="KS1356" s="16"/>
      <c r="KT1356" s="16"/>
      <c r="KU1356" s="16"/>
      <c r="KV1356" s="16"/>
      <c r="KW1356" s="16"/>
      <c r="KX1356" s="16"/>
      <c r="KY1356" s="16"/>
      <c r="KZ1356" s="16"/>
      <c r="LA1356" s="16"/>
      <c r="LB1356" s="16"/>
      <c r="LC1356" s="16"/>
      <c r="LD1356" s="16"/>
      <c r="LE1356" s="16"/>
      <c r="LF1356" s="16"/>
      <c r="LG1356" s="16"/>
      <c r="LH1356" s="16"/>
      <c r="LI1356" s="16"/>
      <c r="LJ1356" s="16"/>
      <c r="LK1356" s="16"/>
      <c r="LL1356" s="16"/>
      <c r="LM1356" s="16"/>
      <c r="LN1356" s="16"/>
      <c r="LO1356" s="16"/>
      <c r="LP1356" s="16"/>
      <c r="LQ1356" s="16"/>
      <c r="LR1356" s="16"/>
      <c r="LS1356" s="16"/>
      <c r="LT1356" s="16"/>
      <c r="LU1356" s="16"/>
      <c r="LV1356" s="16"/>
      <c r="LW1356" s="16"/>
      <c r="LX1356" s="16"/>
      <c r="LY1356" s="16"/>
      <c r="LZ1356" s="16"/>
      <c r="MA1356" s="16"/>
      <c r="MB1356" s="16"/>
      <c r="MC1356" s="16"/>
      <c r="MD1356" s="16"/>
      <c r="ME1356" s="16"/>
      <c r="MF1356" s="16"/>
      <c r="MG1356" s="16"/>
      <c r="MH1356" s="16"/>
      <c r="MI1356" s="16"/>
      <c r="MJ1356" s="16"/>
      <c r="MK1356" s="16"/>
      <c r="ML1356" s="16"/>
      <c r="MM1356" s="16"/>
      <c r="MN1356" s="16"/>
      <c r="MO1356" s="16"/>
      <c r="MP1356" s="16"/>
      <c r="MQ1356" s="16"/>
      <c r="MR1356" s="16"/>
      <c r="MS1356" s="16"/>
      <c r="MT1356" s="16"/>
      <c r="MU1356" s="16"/>
      <c r="MV1356" s="16"/>
      <c r="MW1356" s="16"/>
      <c r="MX1356" s="16"/>
      <c r="MY1356" s="16"/>
      <c r="MZ1356" s="16"/>
      <c r="NA1356" s="16"/>
      <c r="NB1356" s="16"/>
      <c r="NC1356" s="16"/>
      <c r="ND1356" s="16"/>
      <c r="NE1356" s="16"/>
      <c r="NF1356" s="16"/>
      <c r="NG1356" s="16"/>
      <c r="NH1356" s="16"/>
      <c r="NI1356" s="16"/>
      <c r="NJ1356" s="16"/>
      <c r="NK1356" s="16"/>
      <c r="NL1356" s="16"/>
      <c r="NM1356" s="16"/>
      <c r="NN1356" s="16"/>
      <c r="NO1356" s="16"/>
      <c r="NP1356" s="16"/>
      <c r="NQ1356" s="16"/>
      <c r="NR1356" s="16"/>
      <c r="NS1356" s="16"/>
      <c r="NT1356" s="16"/>
      <c r="NU1356" s="16"/>
      <c r="NV1356" s="16"/>
      <c r="NW1356" s="16"/>
      <c r="NX1356" s="16"/>
      <c r="NY1356" s="16"/>
      <c r="NZ1356" s="16"/>
      <c r="OA1356" s="16"/>
      <c r="OB1356" s="16"/>
      <c r="OC1356" s="16"/>
      <c r="OD1356" s="16"/>
      <c r="OE1356" s="16"/>
      <c r="OF1356" s="16"/>
      <c r="OG1356" s="16"/>
      <c r="OH1356" s="16"/>
      <c r="OI1356" s="16"/>
      <c r="OJ1356" s="16"/>
      <c r="OK1356" s="16"/>
      <c r="OL1356" s="16"/>
      <c r="OM1356" s="16"/>
      <c r="ON1356" s="16"/>
      <c r="OO1356" s="16"/>
      <c r="OP1356" s="16"/>
      <c r="OQ1356" s="16"/>
      <c r="OR1356" s="16"/>
      <c r="OS1356" s="16"/>
      <c r="OT1356" s="16"/>
      <c r="OU1356" s="16"/>
      <c r="OV1356" s="16"/>
      <c r="OW1356" s="16"/>
      <c r="OX1356" s="16"/>
      <c r="OY1356" s="16"/>
      <c r="OZ1356" s="16"/>
      <c r="PA1356" s="16"/>
      <c r="PB1356" s="16"/>
      <c r="PC1356" s="16"/>
      <c r="PD1356" s="16"/>
      <c r="PE1356" s="16"/>
      <c r="PF1356" s="16"/>
      <c r="PG1356" s="16"/>
      <c r="PH1356" s="16"/>
      <c r="PI1356" s="16"/>
      <c r="PJ1356" s="16"/>
      <c r="PK1356" s="16"/>
      <c r="PL1356" s="16"/>
      <c r="PM1356" s="16"/>
      <c r="PN1356" s="16"/>
      <c r="PO1356" s="16"/>
      <c r="PP1356" s="16"/>
      <c r="PQ1356" s="16"/>
      <c r="PR1356" s="16"/>
      <c r="PS1356" s="16"/>
      <c r="PT1356" s="16"/>
      <c r="PU1356" s="16"/>
      <c r="PV1356" s="16"/>
      <c r="PW1356" s="16"/>
      <c r="PX1356" s="16"/>
      <c r="PY1356" s="16"/>
      <c r="PZ1356" s="16"/>
      <c r="QA1356" s="16"/>
      <c r="QB1356" s="16"/>
      <c r="QC1356" s="16"/>
      <c r="QD1356" s="16"/>
      <c r="QE1356" s="16"/>
      <c r="QF1356" s="16"/>
      <c r="QG1356" s="16"/>
      <c r="QH1356" s="16"/>
      <c r="QI1356" s="16"/>
      <c r="QJ1356" s="16"/>
      <c r="QK1356" s="16"/>
      <c r="QL1356" s="16"/>
      <c r="QM1356" s="16"/>
      <c r="QN1356" s="16"/>
      <c r="QO1356" s="16"/>
      <c r="QP1356" s="16"/>
      <c r="QQ1356" s="16"/>
      <c r="QR1356" s="16"/>
      <c r="QS1356" s="16"/>
      <c r="QT1356" s="16"/>
      <c r="QU1356" s="16"/>
      <c r="QV1356" s="16"/>
      <c r="QW1356" s="16"/>
      <c r="QX1356" s="16"/>
      <c r="QY1356" s="16"/>
      <c r="QZ1356" s="16"/>
      <c r="RA1356" s="16"/>
      <c r="RB1356" s="16"/>
      <c r="RC1356" s="16"/>
      <c r="RD1356" s="16"/>
      <c r="RE1356" s="16"/>
      <c r="RF1356" s="16"/>
      <c r="RG1356" s="16"/>
      <c r="RH1356" s="16"/>
      <c r="RI1356" s="16"/>
      <c r="RJ1356" s="16"/>
      <c r="RK1356" s="16"/>
      <c r="RL1356" s="16"/>
      <c r="RM1356" s="16"/>
      <c r="RN1356" s="16"/>
      <c r="RO1356" s="16"/>
      <c r="RP1356" s="16"/>
      <c r="RQ1356" s="16"/>
      <c r="RR1356" s="16"/>
      <c r="RS1356" s="16"/>
      <c r="RT1356" s="16"/>
      <c r="RU1356" s="16"/>
      <c r="RV1356" s="16"/>
      <c r="RW1356" s="16"/>
      <c r="RX1356" s="16"/>
      <c r="RY1356" s="16"/>
      <c r="RZ1356" s="16"/>
      <c r="SA1356" s="16"/>
      <c r="SB1356" s="16"/>
      <c r="SC1356" s="16"/>
      <c r="SD1356" s="16"/>
      <c r="SE1356" s="16"/>
      <c r="SF1356" s="16"/>
      <c r="SG1356" s="16"/>
      <c r="SH1356" s="16"/>
      <c r="SI1356" s="16"/>
      <c r="SJ1356" s="16"/>
      <c r="SK1356" s="16"/>
      <c r="SL1356" s="16"/>
      <c r="SM1356" s="16"/>
      <c r="SN1356" s="16"/>
      <c r="SO1356" s="16"/>
      <c r="SP1356" s="16"/>
      <c r="SQ1356" s="16"/>
      <c r="SR1356" s="16"/>
      <c r="SS1356" s="16"/>
      <c r="ST1356" s="16"/>
      <c r="SU1356" s="16"/>
      <c r="SV1356" s="16"/>
      <c r="SW1356" s="16"/>
      <c r="SX1356" s="16"/>
      <c r="SY1356" s="16"/>
      <c r="SZ1356" s="16"/>
      <c r="TA1356" s="16"/>
      <c r="TB1356" s="16"/>
      <c r="TC1356" s="16"/>
      <c r="TD1356" s="16"/>
      <c r="TE1356" s="16"/>
      <c r="TF1356" s="16"/>
      <c r="TG1356" s="16"/>
      <c r="TH1356" s="16"/>
      <c r="TI1356" s="16"/>
      <c r="TJ1356" s="16"/>
      <c r="TK1356" s="16"/>
      <c r="TL1356" s="16"/>
      <c r="TM1356" s="16"/>
      <c r="TN1356" s="16"/>
      <c r="TO1356" s="16"/>
      <c r="TP1356" s="16"/>
      <c r="TQ1356" s="16"/>
      <c r="TR1356" s="16"/>
      <c r="TS1356" s="16"/>
      <c r="TT1356" s="16"/>
      <c r="TU1356" s="16"/>
      <c r="TV1356" s="16"/>
      <c r="TW1356" s="16"/>
      <c r="TX1356" s="16"/>
      <c r="TY1356" s="16"/>
      <c r="TZ1356" s="16"/>
      <c r="UA1356" s="16"/>
      <c r="UB1356" s="16"/>
      <c r="UC1356" s="16"/>
      <c r="UD1356" s="16"/>
      <c r="UE1356" s="16"/>
      <c r="UF1356" s="16"/>
      <c r="UG1356" s="16"/>
      <c r="UH1356" s="16"/>
      <c r="UI1356" s="16"/>
      <c r="UJ1356" s="16"/>
      <c r="UK1356" s="16"/>
      <c r="UL1356" s="16"/>
      <c r="UM1356" s="16"/>
      <c r="UN1356" s="16"/>
      <c r="UO1356" s="16"/>
      <c r="UP1356" s="16"/>
      <c r="UQ1356" s="16"/>
      <c r="UR1356" s="16"/>
      <c r="US1356" s="16"/>
      <c r="UT1356" s="16"/>
      <c r="UU1356" s="16"/>
      <c r="UV1356" s="16"/>
      <c r="UW1356" s="16"/>
      <c r="UX1356" s="16"/>
      <c r="UY1356" s="16"/>
      <c r="UZ1356" s="16"/>
      <c r="VA1356" s="16"/>
      <c r="VB1356" s="16"/>
      <c r="VC1356" s="16"/>
      <c r="VD1356" s="16"/>
      <c r="VE1356" s="16"/>
      <c r="VF1356" s="16"/>
      <c r="VG1356" s="16"/>
      <c r="VH1356" s="16"/>
      <c r="VI1356" s="16"/>
      <c r="VJ1356" s="16"/>
      <c r="VK1356" s="16"/>
      <c r="VL1356" s="16"/>
      <c r="VM1356" s="16"/>
      <c r="VN1356" s="16"/>
      <c r="VO1356" s="16"/>
      <c r="VP1356" s="16"/>
      <c r="VQ1356" s="16"/>
      <c r="VR1356" s="16"/>
      <c r="VS1356" s="16"/>
      <c r="VT1356" s="16"/>
      <c r="VU1356" s="16"/>
      <c r="VV1356" s="16"/>
      <c r="VW1356" s="16"/>
      <c r="VX1356" s="16"/>
      <c r="VY1356" s="16"/>
      <c r="VZ1356" s="16"/>
      <c r="WA1356" s="16"/>
      <c r="WB1356" s="16"/>
      <c r="WC1356" s="16"/>
      <c r="WD1356" s="16"/>
      <c r="WE1356" s="16"/>
      <c r="WF1356" s="16"/>
      <c r="WG1356" s="16"/>
      <c r="WH1356" s="16"/>
      <c r="WI1356" s="16"/>
      <c r="WJ1356" s="16"/>
      <c r="WK1356" s="16"/>
      <c r="WL1356" s="16"/>
      <c r="WM1356" s="16"/>
      <c r="WN1356" s="16"/>
      <c r="WO1356" s="16"/>
      <c r="WP1356" s="16"/>
      <c r="WQ1356" s="16"/>
      <c r="WR1356" s="16"/>
      <c r="WS1356" s="16"/>
      <c r="WT1356" s="16"/>
      <c r="WU1356" s="16"/>
      <c r="WV1356" s="16"/>
      <c r="WW1356" s="16"/>
      <c r="WX1356" s="16"/>
      <c r="WY1356" s="16"/>
      <c r="WZ1356" s="16"/>
      <c r="XA1356" s="16"/>
      <c r="XB1356" s="16"/>
      <c r="XC1356" s="16"/>
      <c r="XD1356" s="16"/>
      <c r="XE1356" s="16"/>
      <c r="XF1356" s="16"/>
      <c r="XG1356" s="16"/>
      <c r="XH1356" s="16"/>
      <c r="XI1356" s="16"/>
      <c r="XJ1356" s="16"/>
      <c r="XK1356" s="16"/>
      <c r="XL1356" s="16"/>
      <c r="XM1356" s="16"/>
      <c r="XN1356" s="16"/>
      <c r="XO1356" s="16"/>
      <c r="XP1356" s="16"/>
      <c r="XQ1356" s="16"/>
      <c r="XR1356" s="16"/>
      <c r="XS1356" s="16"/>
      <c r="XT1356" s="16"/>
      <c r="XU1356" s="16"/>
      <c r="XV1356" s="16"/>
      <c r="XW1356" s="16"/>
      <c r="XX1356" s="16"/>
      <c r="XY1356" s="16"/>
      <c r="XZ1356" s="16"/>
      <c r="YA1356" s="16"/>
      <c r="YB1356" s="16"/>
      <c r="YC1356" s="16"/>
      <c r="YD1356" s="16"/>
      <c r="YE1356" s="16"/>
      <c r="YF1356" s="16"/>
      <c r="YG1356" s="16"/>
      <c r="YH1356" s="16"/>
      <c r="YI1356" s="16"/>
      <c r="YJ1356" s="16"/>
      <c r="YK1356" s="16"/>
      <c r="YL1356" s="16"/>
      <c r="YM1356" s="16"/>
      <c r="YN1356" s="16"/>
      <c r="YO1356" s="16"/>
      <c r="YP1356" s="16"/>
      <c r="YQ1356" s="16"/>
      <c r="YR1356" s="16"/>
      <c r="YS1356" s="16"/>
      <c r="YT1356" s="16"/>
      <c r="YU1356" s="16"/>
      <c r="YV1356" s="16"/>
      <c r="YW1356" s="16"/>
      <c r="YX1356" s="16"/>
      <c r="YY1356" s="16"/>
      <c r="YZ1356" s="16"/>
      <c r="ZA1356" s="16"/>
      <c r="ZB1356" s="16"/>
      <c r="ZC1356" s="16"/>
      <c r="ZD1356" s="16"/>
      <c r="ZE1356" s="16"/>
      <c r="ZF1356" s="16"/>
      <c r="ZG1356" s="16"/>
      <c r="ZH1356" s="16"/>
      <c r="ZI1356" s="16"/>
      <c r="ZJ1356" s="16"/>
      <c r="ZK1356" s="16"/>
      <c r="ZL1356" s="16"/>
      <c r="ZM1356" s="16"/>
      <c r="ZN1356" s="16"/>
      <c r="ZO1356" s="16"/>
      <c r="ZP1356" s="16"/>
      <c r="ZQ1356" s="16"/>
      <c r="ZR1356" s="16"/>
      <c r="ZS1356" s="16"/>
      <c r="ZT1356" s="16"/>
      <c r="ZU1356" s="16"/>
      <c r="ZV1356" s="16"/>
      <c r="ZW1356" s="16"/>
      <c r="ZX1356" s="16"/>
      <c r="ZY1356" s="16"/>
      <c r="ZZ1356" s="16"/>
      <c r="AAA1356" s="16"/>
      <c r="AAB1356" s="16"/>
      <c r="AAC1356" s="16"/>
      <c r="AAD1356" s="16"/>
      <c r="AAE1356" s="16"/>
      <c r="AAF1356" s="16"/>
      <c r="AAG1356" s="16"/>
      <c r="AAH1356" s="16"/>
      <c r="AAI1356" s="16"/>
      <c r="AAJ1356" s="16"/>
      <c r="AAK1356" s="16"/>
      <c r="AAL1356" s="16"/>
      <c r="AAM1356" s="16"/>
      <c r="AAN1356" s="16"/>
      <c r="AAO1356" s="16"/>
      <c r="AAP1356" s="16"/>
      <c r="AAQ1356" s="16"/>
      <c r="AAR1356" s="16"/>
      <c r="AAS1356" s="16"/>
      <c r="AAT1356" s="16"/>
      <c r="AAU1356" s="16"/>
      <c r="AAV1356" s="16"/>
      <c r="AAW1356" s="16"/>
      <c r="AAX1356" s="16"/>
      <c r="AAY1356" s="16"/>
      <c r="AAZ1356" s="16"/>
      <c r="ABA1356" s="16"/>
      <c r="ABB1356" s="16"/>
      <c r="ABC1356" s="16"/>
      <c r="ABD1356" s="16"/>
      <c r="ABE1356" s="16"/>
      <c r="ABF1356" s="16"/>
      <c r="ABG1356" s="16"/>
      <c r="ABH1356" s="16"/>
      <c r="ABI1356" s="16"/>
      <c r="ABJ1356" s="16"/>
      <c r="ABK1356" s="16"/>
      <c r="ABL1356" s="16"/>
      <c r="ABM1356" s="16"/>
      <c r="ABN1356" s="16"/>
      <c r="ABO1356" s="16"/>
      <c r="ABP1356" s="16"/>
      <c r="ABQ1356" s="16"/>
      <c r="ABR1356" s="16"/>
      <c r="ABS1356" s="16"/>
      <c r="ABT1356" s="16"/>
      <c r="ABU1356" s="16"/>
      <c r="ABV1356" s="16"/>
      <c r="ABW1356" s="16"/>
      <c r="ABX1356" s="16"/>
      <c r="ABY1356" s="16"/>
      <c r="ABZ1356" s="16"/>
      <c r="ACA1356" s="16"/>
      <c r="ACB1356" s="16"/>
      <c r="ACC1356" s="16"/>
      <c r="ACD1356" s="16"/>
      <c r="ACE1356" s="16"/>
      <c r="ACF1356" s="16"/>
      <c r="ACG1356" s="16"/>
      <c r="ACH1356" s="16"/>
      <c r="ACI1356" s="16"/>
      <c r="ACJ1356" s="16"/>
      <c r="ACK1356" s="16"/>
      <c r="ACL1356" s="16"/>
      <c r="ACM1356" s="16"/>
      <c r="ACN1356" s="16"/>
      <c r="ACO1356" s="16"/>
      <c r="ACP1356" s="16"/>
      <c r="ACQ1356" s="16"/>
      <c r="ACR1356" s="16"/>
      <c r="ACS1356" s="16"/>
      <c r="ACT1356" s="16"/>
      <c r="ACU1356" s="16"/>
      <c r="ACV1356" s="16"/>
      <c r="ACW1356" s="16"/>
      <c r="ACX1356" s="16"/>
      <c r="ACY1356" s="16"/>
      <c r="ACZ1356" s="16"/>
      <c r="ADA1356" s="16"/>
      <c r="ADB1356" s="16"/>
      <c r="ADC1356" s="16"/>
      <c r="ADD1356" s="16"/>
      <c r="ADE1356" s="16"/>
      <c r="ADF1356" s="16"/>
      <c r="ADG1356" s="16"/>
      <c r="ADH1356" s="16"/>
      <c r="ADI1356" s="16"/>
      <c r="ADJ1356" s="16"/>
      <c r="ADK1356" s="16"/>
      <c r="ADL1356" s="16"/>
      <c r="ADM1356" s="16"/>
      <c r="ADN1356" s="16"/>
      <c r="ADO1356" s="16"/>
      <c r="ADP1356" s="16"/>
      <c r="ADQ1356" s="16"/>
      <c r="ADR1356" s="16"/>
      <c r="ADS1356" s="16"/>
      <c r="ADT1356" s="16"/>
      <c r="ADU1356" s="16"/>
      <c r="ADV1356" s="16"/>
      <c r="ADW1356" s="16"/>
      <c r="ADX1356" s="16"/>
      <c r="ADY1356" s="16"/>
      <c r="ADZ1356" s="16"/>
      <c r="AEA1356" s="16"/>
      <c r="AEB1356" s="16"/>
      <c r="AEC1356" s="16"/>
      <c r="AED1356" s="16"/>
      <c r="AEE1356" s="16"/>
      <c r="AEF1356" s="16"/>
      <c r="AEG1356" s="16"/>
      <c r="AEH1356" s="16"/>
      <c r="AEI1356" s="16"/>
      <c r="AEJ1356" s="16"/>
      <c r="AEK1356" s="16"/>
      <c r="AEL1356" s="16"/>
      <c r="AEM1356" s="16"/>
      <c r="AEN1356" s="16"/>
      <c r="AEO1356" s="16"/>
      <c r="AEP1356" s="16"/>
      <c r="AEQ1356" s="16"/>
      <c r="AER1356" s="16"/>
      <c r="AES1356" s="16"/>
      <c r="AET1356" s="16"/>
      <c r="AEU1356" s="16"/>
      <c r="AEV1356" s="16"/>
      <c r="AEW1356" s="16"/>
      <c r="AEX1356" s="16"/>
      <c r="AEY1356" s="16"/>
      <c r="AEZ1356" s="16"/>
      <c r="AFA1356" s="16"/>
      <c r="AFB1356" s="16"/>
      <c r="AFC1356" s="16"/>
      <c r="AFD1356" s="16"/>
      <c r="AFE1356" s="16"/>
      <c r="AFF1356" s="16"/>
      <c r="AFG1356" s="16"/>
      <c r="AFH1356" s="16"/>
      <c r="AFI1356" s="16"/>
      <c r="AFJ1356" s="16"/>
      <c r="AFK1356" s="16"/>
      <c r="AFL1356" s="16"/>
      <c r="AFM1356" s="16"/>
      <c r="AFN1356" s="16"/>
      <c r="AFO1356" s="16"/>
      <c r="AFP1356" s="16"/>
      <c r="AFQ1356" s="16"/>
      <c r="AFR1356" s="16"/>
      <c r="AFS1356" s="16"/>
      <c r="AFT1356" s="16"/>
      <c r="AFU1356" s="16"/>
      <c r="AFV1356" s="16"/>
      <c r="AFW1356" s="16"/>
      <c r="AFX1356" s="16"/>
      <c r="AFY1356" s="16"/>
      <c r="AFZ1356" s="16"/>
      <c r="AGA1356" s="16"/>
      <c r="AGB1356" s="16"/>
      <c r="AGC1356" s="16"/>
      <c r="AGD1356" s="16"/>
      <c r="AGE1356" s="16"/>
      <c r="AGF1356" s="16"/>
      <c r="AGG1356" s="16"/>
      <c r="AGH1356" s="16"/>
      <c r="AGI1356" s="16"/>
      <c r="AGJ1356" s="16"/>
      <c r="AGK1356" s="16"/>
      <c r="AGL1356" s="16"/>
      <c r="AGM1356" s="16"/>
      <c r="AGN1356" s="16"/>
      <c r="AGO1356" s="16"/>
      <c r="AGP1356" s="16"/>
      <c r="AGQ1356" s="16"/>
      <c r="AGR1356" s="16"/>
      <c r="AGS1356" s="16"/>
      <c r="AGT1356" s="16"/>
      <c r="AGU1356" s="16"/>
      <c r="AGV1356" s="16"/>
      <c r="AGW1356" s="16"/>
      <c r="AGX1356" s="16"/>
      <c r="AGY1356" s="16"/>
      <c r="AGZ1356" s="16"/>
      <c r="AHA1356" s="16"/>
      <c r="AHB1356" s="16"/>
      <c r="AHC1356" s="16"/>
      <c r="AHD1356" s="16"/>
      <c r="AHE1356" s="16"/>
      <c r="AHF1356" s="16"/>
      <c r="AHG1356" s="16"/>
      <c r="AHH1356" s="16"/>
      <c r="AHI1356" s="16"/>
      <c r="AHJ1356" s="16"/>
      <c r="AHK1356" s="16"/>
      <c r="AHL1356" s="16"/>
      <c r="AHM1356" s="16"/>
      <c r="AHN1356" s="16"/>
      <c r="AHO1356" s="16"/>
      <c r="AHP1356" s="16"/>
      <c r="AHQ1356" s="16"/>
      <c r="AHR1356" s="16"/>
      <c r="AHS1356" s="16"/>
      <c r="AHT1356" s="16"/>
      <c r="AHU1356" s="16"/>
      <c r="AHV1356" s="16"/>
      <c r="AHW1356" s="16"/>
      <c r="AHX1356" s="16"/>
      <c r="AHY1356" s="16"/>
      <c r="AHZ1356" s="16"/>
      <c r="AIA1356" s="16"/>
      <c r="AIB1356" s="16"/>
      <c r="AIC1356" s="16"/>
      <c r="AID1356" s="16"/>
      <c r="AIE1356" s="16"/>
      <c r="AIF1356" s="16"/>
      <c r="AIG1356" s="16"/>
      <c r="AIH1356" s="16"/>
      <c r="AII1356" s="16"/>
      <c r="AIJ1356" s="16"/>
      <c r="AIK1356" s="16"/>
      <c r="AIL1356" s="16"/>
      <c r="AIM1356" s="16"/>
      <c r="AIN1356" s="16"/>
      <c r="AIO1356" s="16"/>
      <c r="AIP1356" s="16"/>
      <c r="AIQ1356" s="16"/>
      <c r="AIR1356" s="16"/>
      <c r="AIS1356" s="16"/>
      <c r="AIT1356" s="16"/>
      <c r="AIU1356" s="16"/>
      <c r="AIV1356" s="16"/>
      <c r="AIW1356" s="16"/>
      <c r="AIX1356" s="16"/>
      <c r="AIY1356" s="16"/>
      <c r="AIZ1356" s="16"/>
      <c r="AJA1356" s="16"/>
      <c r="AJB1356" s="16"/>
      <c r="AJC1356" s="16"/>
      <c r="AJD1356" s="16"/>
      <c r="AJE1356" s="16"/>
      <c r="AJF1356" s="16"/>
      <c r="AJG1356" s="16"/>
      <c r="AJH1356" s="16"/>
      <c r="AJI1356" s="16"/>
      <c r="AJJ1356" s="16"/>
      <c r="AJK1356" s="16"/>
      <c r="AJL1356" s="16"/>
      <c r="AJM1356" s="16"/>
      <c r="AJN1356" s="16"/>
      <c r="AJO1356" s="16"/>
      <c r="AJP1356" s="16"/>
      <c r="AJQ1356" s="16"/>
      <c r="AJR1356" s="16"/>
      <c r="AJS1356" s="16"/>
      <c r="AJT1356" s="16"/>
      <c r="AJU1356" s="16"/>
      <c r="AJV1356" s="16"/>
      <c r="AJW1356" s="16"/>
      <c r="AJX1356" s="16"/>
      <c r="AJY1356" s="16"/>
      <c r="AJZ1356" s="16"/>
      <c r="AKA1356" s="16"/>
      <c r="AKB1356" s="16"/>
      <c r="AKC1356" s="16"/>
      <c r="AKD1356" s="16"/>
      <c r="AKE1356" s="16"/>
      <c r="AKF1356" s="16"/>
      <c r="AKG1356" s="16"/>
      <c r="AKH1356" s="16"/>
      <c r="AKI1356" s="16"/>
      <c r="AKJ1356" s="16"/>
      <c r="AKK1356" s="16"/>
      <c r="AKL1356" s="16"/>
      <c r="AKM1356" s="16"/>
      <c r="AKN1356" s="16"/>
      <c r="AKO1356" s="16"/>
      <c r="AKP1356" s="16"/>
      <c r="AKQ1356" s="16"/>
      <c r="AKR1356" s="16"/>
      <c r="AKS1356" s="16"/>
      <c r="AKT1356" s="16"/>
      <c r="AKU1356" s="16"/>
      <c r="AKV1356" s="16"/>
      <c r="AKW1356" s="16"/>
      <c r="AKX1356" s="16"/>
      <c r="AKY1356" s="16"/>
      <c r="AKZ1356" s="16"/>
      <c r="ALA1356" s="16"/>
      <c r="ALB1356" s="16"/>
      <c r="ALC1356" s="16"/>
      <c r="ALD1356" s="16"/>
      <c r="ALE1356" s="16"/>
      <c r="ALF1356" s="16"/>
      <c r="ALG1356" s="16"/>
      <c r="ALH1356" s="16"/>
      <c r="ALI1356" s="16"/>
      <c r="ALJ1356" s="16"/>
      <c r="ALK1356" s="16"/>
      <c r="ALL1356" s="16"/>
      <c r="ALM1356" s="16"/>
      <c r="ALN1356" s="16"/>
      <c r="ALO1356" s="16"/>
      <c r="ALP1356" s="16"/>
      <c r="ALQ1356" s="16"/>
      <c r="ALR1356" s="16"/>
      <c r="ALS1356" s="16"/>
      <c r="ALT1356" s="16"/>
      <c r="ALU1356" s="16"/>
      <c r="ALV1356" s="16"/>
      <c r="ALW1356" s="16"/>
      <c r="ALX1356" s="16"/>
      <c r="ALY1356" s="16"/>
      <c r="ALZ1356" s="16"/>
      <c r="AMA1356" s="16"/>
      <c r="AMB1356" s="16"/>
      <c r="AMC1356" s="16"/>
      <c r="AMD1356" s="16"/>
      <c r="AME1356" s="16"/>
      <c r="AMF1356" s="16"/>
      <c r="AMG1356" s="16"/>
      <c r="AMH1356" s="16"/>
      <c r="AMI1356" s="16"/>
      <c r="AMJ1356" s="16"/>
      <c r="AMK1356" s="16"/>
      <c r="AML1356" s="16"/>
      <c r="AMM1356" s="16"/>
      <c r="AMN1356" s="16"/>
      <c r="AMO1356" s="16"/>
      <c r="AMP1356" s="16"/>
      <c r="AMQ1356" s="16"/>
      <c r="AMR1356" s="16"/>
      <c r="AMS1356" s="16"/>
      <c r="AMT1356" s="16"/>
      <c r="AMU1356" s="16"/>
      <c r="AMV1356" s="16"/>
      <c r="AMW1356" s="16"/>
      <c r="AMX1356" s="16"/>
      <c r="AMY1356" s="16"/>
      <c r="AMZ1356" s="16"/>
      <c r="ANA1356" s="16"/>
      <c r="ANB1356" s="16"/>
      <c r="ANC1356" s="16"/>
      <c r="AND1356" s="16"/>
      <c r="ANE1356" s="16"/>
      <c r="ANF1356" s="16"/>
      <c r="ANG1356" s="16"/>
      <c r="ANH1356" s="16"/>
      <c r="ANI1356" s="16"/>
      <c r="ANJ1356" s="16"/>
      <c r="ANK1356" s="16"/>
      <c r="ANL1356" s="16"/>
      <c r="ANM1356" s="16"/>
      <c r="ANN1356" s="16"/>
      <c r="ANO1356" s="16"/>
      <c r="ANP1356" s="16"/>
      <c r="ANQ1356" s="16"/>
      <c r="ANR1356" s="16"/>
      <c r="ANS1356" s="16"/>
      <c r="ANT1356" s="16"/>
      <c r="ANU1356" s="16"/>
      <c r="ANV1356" s="16"/>
      <c r="ANW1356" s="16"/>
      <c r="ANX1356" s="16"/>
      <c r="ANY1356" s="16"/>
      <c r="ANZ1356" s="16"/>
      <c r="AOA1356" s="16"/>
      <c r="AOB1356" s="16"/>
      <c r="AOC1356" s="16"/>
      <c r="AOD1356" s="16"/>
      <c r="AOE1356" s="16"/>
      <c r="AOF1356" s="16"/>
      <c r="AOG1356" s="16"/>
      <c r="AOH1356" s="16"/>
      <c r="AOI1356" s="16"/>
      <c r="AOJ1356" s="16"/>
      <c r="AOK1356" s="16"/>
      <c r="AOL1356" s="16"/>
      <c r="AOM1356" s="16"/>
      <c r="AON1356" s="16"/>
      <c r="AOO1356" s="16"/>
      <c r="AOP1356" s="16"/>
      <c r="AOQ1356" s="16"/>
      <c r="AOR1356" s="16"/>
      <c r="AOS1356" s="16"/>
      <c r="AOT1356" s="16"/>
      <c r="AOU1356" s="16"/>
      <c r="AOV1356" s="16"/>
      <c r="AOW1356" s="16"/>
      <c r="AOX1356" s="16"/>
      <c r="AOY1356" s="16"/>
      <c r="AOZ1356" s="16"/>
      <c r="APA1356" s="16"/>
      <c r="APB1356" s="16"/>
      <c r="APC1356" s="16"/>
      <c r="APD1356" s="16"/>
      <c r="APE1356" s="16"/>
      <c r="APF1356" s="16"/>
      <c r="APG1356" s="16"/>
      <c r="APH1356" s="16"/>
      <c r="API1356" s="16"/>
      <c r="APJ1356" s="16"/>
      <c r="APK1356" s="16"/>
      <c r="APL1356" s="16"/>
      <c r="APM1356" s="16"/>
      <c r="APN1356" s="16"/>
      <c r="APO1356" s="16"/>
      <c r="APP1356" s="16"/>
      <c r="APQ1356" s="16"/>
      <c r="APR1356" s="16"/>
      <c r="APS1356" s="16"/>
      <c r="APT1356" s="16"/>
      <c r="APU1356" s="16"/>
      <c r="APV1356" s="16"/>
      <c r="APW1356" s="16"/>
      <c r="APX1356" s="16"/>
      <c r="APY1356" s="16"/>
      <c r="APZ1356" s="16"/>
      <c r="AQA1356" s="16"/>
      <c r="AQB1356" s="16"/>
      <c r="AQC1356" s="16"/>
      <c r="AQD1356" s="16"/>
      <c r="AQE1356" s="16"/>
      <c r="AQF1356" s="16"/>
      <c r="AQG1356" s="16"/>
      <c r="AQH1356" s="16"/>
      <c r="AQI1356" s="16"/>
      <c r="AQJ1356" s="16"/>
      <c r="AQK1356" s="16"/>
      <c r="AQL1356" s="16"/>
      <c r="AQM1356" s="16"/>
      <c r="AQN1356" s="16"/>
      <c r="AQO1356" s="16"/>
      <c r="AQP1356" s="16"/>
      <c r="AQQ1356" s="16"/>
      <c r="AQR1356" s="16"/>
      <c r="AQS1356" s="16"/>
      <c r="AQT1356" s="16"/>
      <c r="AQU1356" s="16"/>
      <c r="AQV1356" s="16"/>
      <c r="AQW1356" s="16"/>
      <c r="AQX1356" s="16"/>
      <c r="AQY1356" s="16"/>
      <c r="AQZ1356" s="16"/>
      <c r="ARA1356" s="16"/>
      <c r="ARB1356" s="16"/>
      <c r="ARC1356" s="16"/>
      <c r="ARD1356" s="16"/>
      <c r="ARE1356" s="16"/>
      <c r="ARF1356" s="16"/>
      <c r="ARG1356" s="16"/>
      <c r="ARH1356" s="16"/>
      <c r="ARI1356" s="16"/>
      <c r="ARJ1356" s="16"/>
      <c r="ARK1356" s="16"/>
      <c r="ARL1356" s="16"/>
      <c r="ARM1356" s="16"/>
      <c r="ARN1356" s="16"/>
      <c r="ARO1356" s="16"/>
      <c r="ARP1356" s="16"/>
      <c r="ARQ1356" s="16"/>
      <c r="ARR1356" s="16"/>
      <c r="ARS1356" s="16"/>
      <c r="ART1356" s="16"/>
      <c r="ARU1356" s="16"/>
      <c r="ARV1356" s="16"/>
      <c r="ARW1356" s="16"/>
      <c r="ARX1356" s="16"/>
      <c r="ARY1356" s="16"/>
      <c r="ARZ1356" s="16"/>
      <c r="ASA1356" s="16"/>
      <c r="ASB1356" s="16"/>
      <c r="ASC1356" s="16"/>
      <c r="ASD1356" s="16"/>
      <c r="ASE1356" s="16"/>
      <c r="ASF1356" s="16"/>
      <c r="ASG1356" s="16"/>
      <c r="ASH1356" s="16"/>
      <c r="ASI1356" s="16"/>
      <c r="ASJ1356" s="16"/>
      <c r="ASK1356" s="16"/>
      <c r="ASL1356" s="16"/>
      <c r="ASM1356" s="16"/>
      <c r="ASN1356" s="16"/>
      <c r="ASO1356" s="16"/>
      <c r="ASP1356" s="16"/>
      <c r="ASQ1356" s="16"/>
      <c r="ASR1356" s="16"/>
      <c r="ASS1356" s="16"/>
      <c r="AST1356" s="16"/>
      <c r="ASU1356" s="16"/>
      <c r="ASV1356" s="16"/>
      <c r="ASW1356" s="16"/>
      <c r="ASX1356" s="16"/>
      <c r="ASY1356" s="16"/>
      <c r="ASZ1356" s="16"/>
      <c r="ATA1356" s="16"/>
      <c r="ATB1356" s="16"/>
      <c r="ATC1356" s="16"/>
      <c r="ATD1356" s="16"/>
      <c r="ATE1356" s="16"/>
      <c r="ATF1356" s="16"/>
      <c r="ATG1356" s="16"/>
      <c r="ATH1356" s="16"/>
      <c r="ATI1356" s="16"/>
      <c r="ATJ1356" s="16"/>
      <c r="ATK1356" s="16"/>
      <c r="ATL1356" s="16"/>
      <c r="ATM1356" s="16"/>
      <c r="ATN1356" s="16"/>
      <c r="ATO1356" s="16"/>
      <c r="ATP1356" s="16"/>
      <c r="ATQ1356" s="16"/>
      <c r="ATR1356" s="16"/>
      <c r="ATS1356" s="16"/>
      <c r="ATT1356" s="16"/>
      <c r="ATU1356" s="16"/>
      <c r="ATV1356" s="16"/>
      <c r="ATW1356" s="16"/>
      <c r="ATX1356" s="16"/>
      <c r="ATY1356" s="16"/>
      <c r="ATZ1356" s="16"/>
      <c r="AUA1356" s="16"/>
      <c r="AUB1356" s="16"/>
      <c r="AUC1356" s="16"/>
      <c r="AUD1356" s="16"/>
      <c r="AUE1356" s="16"/>
      <c r="AUF1356" s="16"/>
      <c r="AUG1356" s="16"/>
      <c r="AUH1356" s="16"/>
      <c r="AUI1356" s="16"/>
      <c r="AUJ1356" s="16"/>
      <c r="AUK1356" s="16"/>
      <c r="AUL1356" s="16"/>
      <c r="AUM1356" s="16"/>
      <c r="AUN1356" s="16"/>
      <c r="AUO1356" s="16"/>
      <c r="AUP1356" s="16"/>
      <c r="AUQ1356" s="16"/>
      <c r="AUR1356" s="16"/>
      <c r="AUS1356" s="16"/>
      <c r="AUT1356" s="16"/>
      <c r="AUU1356" s="16"/>
      <c r="AUV1356" s="16"/>
      <c r="AUW1356" s="16"/>
      <c r="AUX1356" s="16"/>
      <c r="AUY1356" s="16"/>
      <c r="AUZ1356" s="16"/>
      <c r="AVA1356" s="16"/>
      <c r="AVB1356" s="16"/>
      <c r="AVC1356" s="16"/>
      <c r="AVD1356" s="16"/>
      <c r="AVE1356" s="16"/>
      <c r="AVF1356" s="16"/>
      <c r="AVG1356" s="16"/>
      <c r="AVH1356" s="16"/>
      <c r="AVI1356" s="16"/>
      <c r="AVJ1356" s="16"/>
      <c r="AVK1356" s="16"/>
      <c r="AVL1356" s="16"/>
      <c r="AVM1356" s="16"/>
      <c r="AVN1356" s="16"/>
      <c r="AVO1356" s="16"/>
      <c r="AVP1356" s="16"/>
      <c r="AVQ1356" s="16"/>
      <c r="AVR1356" s="16"/>
      <c r="AVS1356" s="16"/>
      <c r="AVT1356" s="16"/>
      <c r="AVU1356" s="16"/>
      <c r="AVV1356" s="16"/>
      <c r="AVW1356" s="16"/>
      <c r="AVX1356" s="16"/>
      <c r="AVY1356" s="16"/>
      <c r="AVZ1356" s="16"/>
      <c r="AWA1356" s="16"/>
      <c r="AWB1356" s="16"/>
      <c r="AWC1356" s="16"/>
      <c r="AWD1356" s="16"/>
      <c r="AWE1356" s="16"/>
      <c r="AWF1356" s="16"/>
      <c r="AWG1356" s="16"/>
      <c r="AWH1356" s="16"/>
      <c r="AWI1356" s="16"/>
      <c r="AWJ1356" s="16"/>
      <c r="AWK1356" s="16"/>
      <c r="AWL1356" s="16"/>
      <c r="AWM1356" s="16"/>
      <c r="AWN1356" s="16"/>
      <c r="AWO1356" s="16"/>
      <c r="AWP1356" s="16"/>
      <c r="AWQ1356" s="16"/>
      <c r="AWR1356" s="16"/>
      <c r="AWS1356" s="16"/>
      <c r="AWT1356" s="16"/>
      <c r="AWU1356" s="16"/>
      <c r="AWV1356" s="16"/>
      <c r="AWW1356" s="16"/>
      <c r="AWX1356" s="16"/>
      <c r="AWY1356" s="16"/>
      <c r="AWZ1356" s="16"/>
      <c r="AXA1356" s="16"/>
      <c r="AXB1356" s="16"/>
      <c r="AXC1356" s="16"/>
      <c r="AXD1356" s="16"/>
      <c r="AXE1356" s="16"/>
      <c r="AXF1356" s="16"/>
      <c r="AXG1356" s="16"/>
      <c r="AXH1356" s="16"/>
      <c r="AXI1356" s="16"/>
      <c r="AXJ1356" s="16"/>
      <c r="AXK1356" s="16"/>
      <c r="AXL1356" s="16"/>
      <c r="AXM1356" s="16"/>
      <c r="AXN1356" s="16"/>
      <c r="AXO1356" s="16"/>
      <c r="AXP1356" s="16"/>
      <c r="AXQ1356" s="16"/>
      <c r="AXR1356" s="16"/>
      <c r="AXS1356" s="16"/>
      <c r="AXT1356" s="16"/>
      <c r="AXU1356" s="16"/>
      <c r="AXV1356" s="16"/>
      <c r="AXW1356" s="16"/>
      <c r="AXX1356" s="16"/>
      <c r="AXY1356" s="16"/>
      <c r="AXZ1356" s="16"/>
      <c r="AYA1356" s="16"/>
      <c r="AYB1356" s="16"/>
      <c r="AYC1356" s="16"/>
      <c r="AYD1356" s="16"/>
      <c r="AYE1356" s="16"/>
      <c r="AYF1356" s="16"/>
      <c r="AYG1356" s="16"/>
      <c r="AYH1356" s="16"/>
      <c r="AYI1356" s="16"/>
      <c r="AYJ1356" s="16"/>
      <c r="AYK1356" s="16"/>
      <c r="AYL1356" s="16"/>
      <c r="AYM1356" s="16"/>
      <c r="AYN1356" s="16"/>
      <c r="AYO1356" s="16"/>
      <c r="AYP1356" s="16"/>
      <c r="AYQ1356" s="16"/>
      <c r="AYR1356" s="16"/>
      <c r="AYS1356" s="16"/>
      <c r="AYT1356" s="16"/>
      <c r="AYU1356" s="16"/>
      <c r="AYV1356" s="16"/>
      <c r="AYW1356" s="16"/>
      <c r="AYX1356" s="16"/>
      <c r="AYY1356" s="16"/>
      <c r="AYZ1356" s="16"/>
      <c r="AZA1356" s="16"/>
      <c r="AZB1356" s="16"/>
      <c r="AZC1356" s="16"/>
      <c r="AZD1356" s="16"/>
      <c r="AZE1356" s="16"/>
      <c r="AZF1356" s="16"/>
      <c r="AZG1356" s="16"/>
      <c r="AZH1356" s="16"/>
      <c r="AZI1356" s="16"/>
      <c r="AZJ1356" s="16"/>
      <c r="AZK1356" s="16"/>
      <c r="AZL1356" s="16"/>
      <c r="AZM1356" s="16"/>
      <c r="AZN1356" s="16"/>
      <c r="AZO1356" s="16"/>
      <c r="AZP1356" s="16"/>
      <c r="AZQ1356" s="16"/>
      <c r="AZR1356" s="16"/>
      <c r="AZS1356" s="16"/>
      <c r="AZT1356" s="16"/>
      <c r="AZU1356" s="16"/>
      <c r="AZV1356" s="16"/>
      <c r="AZW1356" s="16"/>
      <c r="AZX1356" s="16"/>
      <c r="AZY1356" s="16"/>
      <c r="AZZ1356" s="16"/>
      <c r="BAA1356" s="16"/>
      <c r="BAB1356" s="16"/>
      <c r="BAC1356" s="16"/>
      <c r="BAD1356" s="16"/>
      <c r="BAE1356" s="16"/>
      <c r="BAF1356" s="16"/>
      <c r="BAG1356" s="16"/>
      <c r="BAH1356" s="16"/>
      <c r="BAI1356" s="16"/>
      <c r="BAJ1356" s="16"/>
      <c r="BAK1356" s="16"/>
      <c r="BAL1356" s="16"/>
      <c r="BAM1356" s="16"/>
      <c r="BAN1356" s="16"/>
      <c r="BAO1356" s="16"/>
      <c r="BAP1356" s="16"/>
      <c r="BAQ1356" s="16"/>
      <c r="BAR1356" s="16"/>
      <c r="BAS1356" s="16"/>
      <c r="BAT1356" s="16"/>
      <c r="BAU1356" s="16"/>
      <c r="BAV1356" s="16"/>
      <c r="BAW1356" s="16"/>
      <c r="BAX1356" s="16"/>
      <c r="BAY1356" s="16"/>
      <c r="BAZ1356" s="16"/>
      <c r="BBA1356" s="16"/>
      <c r="BBB1356" s="16"/>
      <c r="BBC1356" s="16"/>
      <c r="BBD1356" s="16"/>
      <c r="BBE1356" s="16"/>
      <c r="BBF1356" s="16"/>
      <c r="BBG1356" s="16"/>
      <c r="BBH1356" s="16"/>
      <c r="BBI1356" s="16"/>
      <c r="BBJ1356" s="16"/>
      <c r="BBK1356" s="16"/>
      <c r="BBL1356" s="16"/>
      <c r="BBM1356" s="16"/>
      <c r="BBN1356" s="16"/>
      <c r="BBO1356" s="16"/>
      <c r="BBP1356" s="16"/>
      <c r="BBQ1356" s="16"/>
      <c r="BBR1356" s="16"/>
      <c r="BBS1356" s="16"/>
      <c r="BBT1356" s="16"/>
      <c r="BBU1356" s="16"/>
      <c r="BBV1356" s="16"/>
      <c r="BBW1356" s="16"/>
      <c r="BBX1356" s="16"/>
      <c r="BBY1356" s="16"/>
      <c r="BBZ1356" s="16"/>
      <c r="BCA1356" s="16"/>
      <c r="BCB1356" s="16"/>
      <c r="BCC1356" s="16"/>
      <c r="BCD1356" s="16"/>
      <c r="BCE1356" s="16"/>
      <c r="BCF1356" s="16"/>
      <c r="BCG1356" s="16"/>
      <c r="BCH1356" s="16"/>
      <c r="BCI1356" s="16"/>
      <c r="BCJ1356" s="16"/>
      <c r="BCK1356" s="16"/>
      <c r="BCL1356" s="16"/>
      <c r="BCM1356" s="16"/>
      <c r="BCN1356" s="16"/>
      <c r="BCO1356" s="16"/>
      <c r="BCP1356" s="16"/>
      <c r="BCQ1356" s="16"/>
      <c r="BCR1356" s="16"/>
      <c r="BCS1356" s="16"/>
      <c r="BCT1356" s="16"/>
      <c r="BCU1356" s="16"/>
      <c r="BCV1356" s="16"/>
      <c r="BCW1356" s="16"/>
      <c r="BCX1356" s="16"/>
      <c r="BCY1356" s="16"/>
      <c r="BCZ1356" s="16"/>
      <c r="BDA1356" s="16"/>
      <c r="BDB1356" s="16"/>
      <c r="BDC1356" s="16"/>
      <c r="BDD1356" s="16"/>
      <c r="BDE1356" s="16"/>
      <c r="BDF1356" s="16"/>
      <c r="BDG1356" s="16"/>
      <c r="BDH1356" s="16"/>
      <c r="BDI1356" s="16"/>
      <c r="BDJ1356" s="16"/>
      <c r="BDK1356" s="16"/>
      <c r="BDL1356" s="16"/>
      <c r="BDM1356" s="16"/>
      <c r="BDN1356" s="16"/>
      <c r="BDO1356" s="16"/>
      <c r="BDP1356" s="16"/>
      <c r="BDQ1356" s="16"/>
      <c r="BDR1356" s="16"/>
      <c r="BDS1356" s="16"/>
      <c r="BDT1356" s="16"/>
      <c r="BDU1356" s="16"/>
      <c r="BDV1356" s="16"/>
      <c r="BDW1356" s="16"/>
      <c r="BDX1356" s="16"/>
      <c r="BDY1356" s="16"/>
      <c r="BDZ1356" s="16"/>
      <c r="BEA1356" s="16"/>
      <c r="BEB1356" s="16"/>
      <c r="BEC1356" s="16"/>
      <c r="BED1356" s="16"/>
      <c r="BEE1356" s="16"/>
      <c r="BEF1356" s="16"/>
      <c r="BEG1356" s="16"/>
      <c r="BEH1356" s="16"/>
      <c r="BEI1356" s="16"/>
      <c r="BEJ1356" s="16"/>
      <c r="BEK1356" s="16"/>
      <c r="BEL1356" s="16"/>
      <c r="BEM1356" s="16"/>
      <c r="BEN1356" s="16"/>
      <c r="BEO1356" s="16"/>
      <c r="BEP1356" s="16"/>
      <c r="BEQ1356" s="16"/>
      <c r="BER1356" s="16"/>
      <c r="BES1356" s="16"/>
      <c r="BET1356" s="16"/>
      <c r="BEU1356" s="16"/>
      <c r="BEV1356" s="16"/>
      <c r="BEW1356" s="16"/>
      <c r="BEX1356" s="16"/>
      <c r="BEY1356" s="16"/>
      <c r="BEZ1356" s="16"/>
      <c r="BFA1356" s="16"/>
      <c r="BFB1356" s="16"/>
      <c r="BFC1356" s="16"/>
      <c r="BFD1356" s="16"/>
      <c r="BFE1356" s="16"/>
      <c r="BFF1356" s="16"/>
      <c r="BFG1356" s="16"/>
      <c r="BFH1356" s="16"/>
      <c r="BFI1356" s="16"/>
      <c r="BFJ1356" s="16"/>
      <c r="BFK1356" s="16"/>
      <c r="BFL1356" s="16"/>
      <c r="BFM1356" s="16"/>
      <c r="BFN1356" s="16"/>
      <c r="BFO1356" s="16"/>
      <c r="BFP1356" s="16"/>
      <c r="BFQ1356" s="16"/>
      <c r="BFR1356" s="16"/>
      <c r="BFS1356" s="16"/>
      <c r="BFT1356" s="16"/>
      <c r="BFU1356" s="16"/>
      <c r="BFV1356" s="16"/>
      <c r="BFW1356" s="16"/>
      <c r="BFX1356" s="16"/>
      <c r="BFY1356" s="16"/>
      <c r="BFZ1356" s="16"/>
      <c r="BGA1356" s="16"/>
      <c r="BGB1356" s="16"/>
      <c r="BGC1356" s="16"/>
      <c r="BGD1356" s="16"/>
      <c r="BGE1356" s="16"/>
      <c r="BGF1356" s="16"/>
      <c r="BGG1356" s="16"/>
      <c r="BGH1356" s="16"/>
      <c r="BGI1356" s="16"/>
      <c r="BGJ1356" s="16"/>
      <c r="BGK1356" s="16"/>
      <c r="BGL1356" s="16"/>
      <c r="BGM1356" s="16"/>
      <c r="BGN1356" s="16"/>
      <c r="BGO1356" s="16"/>
      <c r="BGP1356" s="16"/>
      <c r="BGQ1356" s="16"/>
      <c r="BGR1356" s="16"/>
      <c r="BGS1356" s="16"/>
      <c r="BGT1356" s="16"/>
      <c r="BGU1356" s="16"/>
      <c r="BGV1356" s="16"/>
      <c r="BGW1356" s="16"/>
      <c r="BGX1356" s="16"/>
      <c r="BGY1356" s="16"/>
      <c r="BGZ1356" s="16"/>
      <c r="BHA1356" s="16"/>
      <c r="BHB1356" s="16"/>
      <c r="BHC1356" s="16"/>
      <c r="BHD1356" s="16"/>
      <c r="BHE1356" s="16"/>
      <c r="BHF1356" s="16"/>
      <c r="BHG1356" s="16"/>
      <c r="BHH1356" s="16"/>
      <c r="BHI1356" s="16"/>
      <c r="BHJ1356" s="16"/>
      <c r="BHK1356" s="16"/>
      <c r="BHL1356" s="16"/>
      <c r="BHM1356" s="16"/>
      <c r="BHN1356" s="16"/>
      <c r="BHO1356" s="16"/>
      <c r="BHP1356" s="16"/>
      <c r="BHQ1356" s="16"/>
      <c r="BHR1356" s="16"/>
      <c r="BHS1356" s="16"/>
      <c r="BHT1356" s="16"/>
      <c r="BHU1356" s="16"/>
      <c r="BHV1356" s="16"/>
      <c r="BHW1356" s="16"/>
      <c r="BHX1356" s="16"/>
      <c r="BHY1356" s="16"/>
      <c r="BHZ1356" s="16"/>
      <c r="BIA1356" s="16"/>
      <c r="BIB1356" s="16"/>
      <c r="BIC1356" s="16"/>
      <c r="BID1356" s="16"/>
      <c r="BIE1356" s="16"/>
      <c r="BIF1356" s="16"/>
      <c r="BIG1356" s="16"/>
      <c r="BIH1356" s="16"/>
      <c r="BII1356" s="16"/>
      <c r="BIJ1356" s="16"/>
      <c r="BIK1356" s="16"/>
      <c r="BIL1356" s="16"/>
      <c r="BIM1356" s="16"/>
      <c r="BIN1356" s="16"/>
      <c r="BIO1356" s="16"/>
      <c r="BIP1356" s="16"/>
      <c r="BIQ1356" s="16"/>
      <c r="BIR1356" s="16"/>
      <c r="BIS1356" s="16"/>
      <c r="BIT1356" s="16"/>
      <c r="BIU1356" s="16"/>
      <c r="BIV1356" s="16"/>
      <c r="BIW1356" s="16"/>
      <c r="BIX1356" s="16"/>
      <c r="BIY1356" s="16"/>
      <c r="BIZ1356" s="16"/>
      <c r="BJA1356" s="16"/>
      <c r="BJB1356" s="16"/>
      <c r="BJC1356" s="16"/>
      <c r="BJD1356" s="16"/>
      <c r="BJE1356" s="16"/>
      <c r="BJF1356" s="16"/>
      <c r="BJG1356" s="16"/>
      <c r="BJH1356" s="16"/>
      <c r="BJI1356" s="16"/>
      <c r="BJJ1356" s="16"/>
      <c r="BJK1356" s="16"/>
      <c r="BJL1356" s="16"/>
      <c r="BJM1356" s="16"/>
      <c r="BJN1356" s="16"/>
      <c r="BJO1356" s="16"/>
      <c r="BJP1356" s="16"/>
      <c r="BJQ1356" s="16"/>
      <c r="BJR1356" s="16"/>
      <c r="BJS1356" s="16"/>
      <c r="BJT1356" s="16"/>
      <c r="BJU1356" s="16"/>
      <c r="BJV1356" s="16"/>
      <c r="BJW1356" s="16"/>
      <c r="BJX1356" s="16"/>
      <c r="BJY1356" s="16"/>
      <c r="BJZ1356" s="16"/>
      <c r="BKA1356" s="16"/>
      <c r="BKB1356" s="16"/>
      <c r="BKC1356" s="16"/>
      <c r="BKD1356" s="16"/>
      <c r="BKE1356" s="16"/>
      <c r="BKF1356" s="16"/>
      <c r="BKG1356" s="16"/>
      <c r="BKH1356" s="16"/>
      <c r="BKI1356" s="16"/>
      <c r="BKJ1356" s="16"/>
      <c r="BKK1356" s="16"/>
      <c r="BKL1356" s="16"/>
      <c r="BKM1356" s="16"/>
      <c r="BKN1356" s="16"/>
      <c r="BKO1356" s="16"/>
      <c r="BKP1356" s="16"/>
      <c r="BKQ1356" s="16"/>
      <c r="BKR1356" s="16"/>
      <c r="BKS1356" s="16"/>
      <c r="BKT1356" s="16"/>
      <c r="BKU1356" s="16"/>
      <c r="BKV1356" s="16"/>
      <c r="BKW1356" s="16"/>
      <c r="BKX1356" s="16"/>
      <c r="BKY1356" s="16"/>
      <c r="BKZ1356" s="16"/>
      <c r="BLA1356" s="16"/>
      <c r="BLB1356" s="16"/>
      <c r="BLC1356" s="16"/>
      <c r="BLD1356" s="16"/>
      <c r="BLE1356" s="16"/>
      <c r="BLF1356" s="16"/>
      <c r="BLG1356" s="16"/>
      <c r="BLH1356" s="16"/>
      <c r="BLI1356" s="16"/>
      <c r="BLJ1356" s="16"/>
      <c r="BLK1356" s="16"/>
      <c r="BLL1356" s="16"/>
      <c r="BLM1356" s="16"/>
      <c r="BLN1356" s="16"/>
      <c r="BLO1356" s="16"/>
      <c r="BLP1356" s="16"/>
      <c r="BLQ1356" s="16"/>
      <c r="BLR1356" s="16"/>
      <c r="BLS1356" s="16"/>
      <c r="BLT1356" s="16"/>
      <c r="BLU1356" s="16"/>
      <c r="BLV1356" s="16"/>
      <c r="BLW1356" s="16"/>
      <c r="BLX1356" s="16"/>
      <c r="BLY1356" s="16"/>
      <c r="BLZ1356" s="16"/>
      <c r="BMA1356" s="16"/>
      <c r="BMB1356" s="16"/>
      <c r="BMC1356" s="16"/>
      <c r="BMD1356" s="16"/>
      <c r="BME1356" s="16"/>
      <c r="BMF1356" s="16"/>
      <c r="BMG1356" s="16"/>
      <c r="BMH1356" s="16"/>
      <c r="BMI1356" s="16"/>
      <c r="BMJ1356" s="16"/>
      <c r="BMK1356" s="16"/>
      <c r="BML1356" s="16"/>
      <c r="BMM1356" s="16"/>
      <c r="BMN1356" s="16"/>
      <c r="BMO1356" s="16"/>
      <c r="BMP1356" s="16"/>
      <c r="BMQ1356" s="16"/>
      <c r="BMR1356" s="16"/>
    </row>
    <row r="1357" spans="1:1708" customFormat="1">
      <c r="A1357" s="568" t="s">
        <v>3327</v>
      </c>
      <c r="B1357" s="569"/>
      <c r="C1357" s="568" t="s">
        <v>3327</v>
      </c>
      <c r="D1357" s="568"/>
      <c r="E1357" s="570" t="s">
        <v>1401</v>
      </c>
      <c r="F1357" s="571" t="s">
        <v>769</v>
      </c>
      <c r="G1357" s="571" t="s">
        <v>184</v>
      </c>
      <c r="H1357" s="571"/>
      <c r="I1357" s="571">
        <v>5</v>
      </c>
      <c r="J1357" s="571"/>
      <c r="K1357" s="571">
        <v>58.732962071000003</v>
      </c>
      <c r="L1357" s="571">
        <v>24.792233634000102</v>
      </c>
      <c r="M1357" s="572" t="s">
        <v>2733</v>
      </c>
      <c r="N1357" s="572"/>
      <c r="O1357" s="571" t="s">
        <v>3328</v>
      </c>
      <c r="P1357" s="571" t="s">
        <v>316</v>
      </c>
      <c r="Q1357" s="571"/>
      <c r="R1357" s="1025">
        <v>1297</v>
      </c>
      <c r="S1357" s="1025">
        <v>1297</v>
      </c>
      <c r="T1357" s="297"/>
      <c r="U1357" s="931"/>
      <c r="W1357" s="16"/>
      <c r="X1357" s="16"/>
      <c r="Y1357" s="16"/>
      <c r="Z1357" s="16"/>
      <c r="AA1357" s="16"/>
      <c r="AB1357" s="16"/>
      <c r="AC1357" s="16"/>
      <c r="AD1357" s="16"/>
      <c r="AE1357" s="16"/>
      <c r="AF1357" s="16"/>
      <c r="AG1357" s="16"/>
      <c r="AH1357" s="16"/>
      <c r="AI1357" s="16"/>
      <c r="AJ1357" s="16"/>
      <c r="AK1357" s="16"/>
      <c r="AL1357" s="16"/>
      <c r="AM1357" s="16"/>
      <c r="AN1357" s="16"/>
      <c r="AO1357" s="16"/>
      <c r="AP1357" s="16"/>
      <c r="AQ1357" s="16"/>
      <c r="AR1357" s="16"/>
      <c r="AS1357" s="16"/>
      <c r="AT1357" s="16"/>
      <c r="AU1357" s="16"/>
      <c r="AV1357" s="16"/>
      <c r="AW1357" s="16"/>
      <c r="AX1357" s="16"/>
      <c r="AY1357" s="16"/>
      <c r="AZ1357" s="16"/>
      <c r="BA1357" s="16"/>
      <c r="BB1357" s="16"/>
      <c r="BC1357" s="16"/>
      <c r="BD1357" s="16"/>
      <c r="BE1357" s="16"/>
      <c r="BF1357" s="16"/>
      <c r="BG1357" s="16"/>
      <c r="BH1357" s="16"/>
      <c r="BI1357" s="16"/>
      <c r="BJ1357" s="16"/>
      <c r="BK1357" s="16"/>
      <c r="BL1357" s="16"/>
      <c r="BM1357" s="16"/>
      <c r="BN1357" s="16"/>
      <c r="BO1357" s="16"/>
      <c r="BP1357" s="16"/>
      <c r="BQ1357" s="16"/>
      <c r="BR1357" s="16"/>
      <c r="BS1357" s="16"/>
      <c r="BT1357" s="16"/>
      <c r="BU1357" s="16"/>
      <c r="BV1357" s="16"/>
      <c r="BW1357" s="16"/>
      <c r="BX1357" s="16"/>
      <c r="BY1357" s="16"/>
      <c r="BZ1357" s="16"/>
      <c r="CA1357" s="16"/>
      <c r="CB1357" s="16"/>
      <c r="CC1357" s="16"/>
      <c r="CD1357" s="16"/>
      <c r="CE1357" s="16"/>
      <c r="CF1357" s="16"/>
      <c r="CG1357" s="16"/>
      <c r="CH1357" s="16"/>
      <c r="CI1357" s="16"/>
      <c r="CJ1357" s="16"/>
      <c r="CK1357" s="16"/>
      <c r="CL1357" s="16"/>
      <c r="CM1357" s="16"/>
      <c r="CN1357" s="16"/>
      <c r="CO1357" s="16"/>
      <c r="CP1357" s="16"/>
      <c r="CQ1357" s="16"/>
      <c r="CR1357" s="16"/>
      <c r="CS1357" s="16"/>
      <c r="CT1357" s="16"/>
      <c r="CU1357" s="16"/>
      <c r="CV1357" s="16"/>
      <c r="CW1357" s="16"/>
      <c r="CX1357" s="16"/>
      <c r="CY1357" s="16"/>
      <c r="CZ1357" s="16"/>
      <c r="DA1357" s="16"/>
      <c r="DB1357" s="16"/>
      <c r="DC1357" s="16"/>
      <c r="DD1357" s="16"/>
      <c r="DE1357" s="16"/>
      <c r="DF1357" s="16"/>
      <c r="DG1357" s="16"/>
      <c r="DH1357" s="16"/>
      <c r="DI1357" s="16"/>
      <c r="DJ1357" s="16"/>
      <c r="DK1357" s="16"/>
      <c r="DL1357" s="16"/>
      <c r="DM1357" s="16"/>
      <c r="DN1357" s="16"/>
      <c r="DO1357" s="16"/>
      <c r="DP1357" s="16"/>
      <c r="DQ1357" s="16"/>
      <c r="DR1357" s="16"/>
      <c r="DS1357" s="16"/>
      <c r="DT1357" s="16"/>
      <c r="DU1357" s="16"/>
      <c r="DV1357" s="16"/>
      <c r="DW1357" s="16"/>
      <c r="DX1357" s="16"/>
      <c r="DY1357" s="16"/>
      <c r="DZ1357" s="16"/>
      <c r="EA1357" s="16"/>
      <c r="EB1357" s="16"/>
      <c r="EC1357" s="16"/>
      <c r="ED1357" s="16"/>
      <c r="EE1357" s="16"/>
      <c r="EF1357" s="16"/>
      <c r="EG1357" s="16"/>
      <c r="EH1357" s="16"/>
      <c r="EI1357" s="16"/>
      <c r="EJ1357" s="16"/>
      <c r="EK1357" s="16"/>
      <c r="EL1357" s="16"/>
      <c r="EM1357" s="16"/>
      <c r="EN1357" s="16"/>
      <c r="EO1357" s="16"/>
      <c r="EP1357" s="16"/>
      <c r="EQ1357" s="16"/>
      <c r="ER1357" s="16"/>
      <c r="ES1357" s="16"/>
      <c r="ET1357" s="16"/>
      <c r="EU1357" s="16"/>
      <c r="EV1357" s="16"/>
      <c r="EW1357" s="16"/>
      <c r="EX1357" s="16"/>
      <c r="EY1357" s="16"/>
      <c r="EZ1357" s="16"/>
      <c r="FA1357" s="16"/>
      <c r="FB1357" s="16"/>
      <c r="FC1357" s="16"/>
      <c r="FD1357" s="16"/>
      <c r="FE1357" s="16"/>
      <c r="FF1357" s="16"/>
      <c r="FG1357" s="16"/>
      <c r="FH1357" s="16"/>
      <c r="FI1357" s="16"/>
      <c r="FJ1357" s="16"/>
      <c r="FK1357" s="16"/>
      <c r="FL1357" s="16"/>
      <c r="FM1357" s="16"/>
      <c r="FN1357" s="16"/>
      <c r="FO1357" s="16"/>
      <c r="FP1357" s="16"/>
      <c r="FQ1357" s="16"/>
      <c r="FR1357" s="16"/>
      <c r="FS1357" s="16"/>
      <c r="FT1357" s="16"/>
      <c r="FU1357" s="16"/>
      <c r="FV1357" s="16"/>
      <c r="FW1357" s="16"/>
      <c r="FX1357" s="16"/>
      <c r="FY1357" s="16"/>
      <c r="FZ1357" s="16"/>
      <c r="GA1357" s="16"/>
      <c r="GB1357" s="16"/>
      <c r="GC1357" s="16"/>
      <c r="GD1357" s="16"/>
      <c r="GE1357" s="16"/>
      <c r="GF1357" s="16"/>
      <c r="GG1357" s="16"/>
      <c r="GH1357" s="16"/>
      <c r="GI1357" s="16"/>
      <c r="GJ1357" s="16"/>
      <c r="GK1357" s="16"/>
      <c r="GL1357" s="16"/>
      <c r="GM1357" s="16"/>
      <c r="GN1357" s="16"/>
      <c r="GO1357" s="16"/>
      <c r="GP1357" s="16"/>
      <c r="GQ1357" s="16"/>
      <c r="GR1357" s="16"/>
      <c r="GS1357" s="16"/>
      <c r="GT1357" s="16"/>
      <c r="GU1357" s="16"/>
      <c r="GV1357" s="16"/>
      <c r="GW1357" s="16"/>
      <c r="GX1357" s="16"/>
      <c r="GY1357" s="16"/>
      <c r="GZ1357" s="16"/>
      <c r="HA1357" s="16"/>
      <c r="HB1357" s="16"/>
      <c r="HC1357" s="16"/>
      <c r="HD1357" s="16"/>
      <c r="HE1357" s="16"/>
      <c r="HF1357" s="16"/>
      <c r="HG1357" s="16"/>
      <c r="HH1357" s="16"/>
      <c r="HI1357" s="16"/>
      <c r="HJ1357" s="16"/>
      <c r="HK1357" s="16"/>
      <c r="HL1357" s="16"/>
      <c r="HM1357" s="16"/>
      <c r="HN1357" s="16"/>
      <c r="HO1357" s="16"/>
      <c r="HP1357" s="16"/>
      <c r="HQ1357" s="16"/>
      <c r="HR1357" s="16"/>
      <c r="HS1357" s="16"/>
      <c r="HT1357" s="16"/>
      <c r="HU1357" s="16"/>
      <c r="HV1357" s="16"/>
      <c r="HW1357" s="16"/>
      <c r="HX1357" s="16"/>
      <c r="HY1357" s="16"/>
      <c r="HZ1357" s="16"/>
      <c r="IA1357" s="16"/>
      <c r="IB1357" s="16"/>
      <c r="IC1357" s="16"/>
      <c r="ID1357" s="16"/>
      <c r="IE1357" s="16"/>
      <c r="IF1357" s="16"/>
      <c r="IG1357" s="16"/>
      <c r="IH1357" s="16"/>
      <c r="II1357" s="16"/>
      <c r="IJ1357" s="16"/>
      <c r="IK1357" s="16"/>
      <c r="IL1357" s="16"/>
      <c r="IM1357" s="16"/>
      <c r="IN1357" s="16"/>
      <c r="IO1357" s="16"/>
      <c r="IP1357" s="16"/>
      <c r="IQ1357" s="16"/>
      <c r="IR1357" s="16"/>
      <c r="IS1357" s="16"/>
      <c r="IT1357" s="16"/>
      <c r="IU1357" s="16"/>
      <c r="IV1357" s="16"/>
      <c r="IW1357" s="16"/>
      <c r="IX1357" s="16"/>
      <c r="IY1357" s="16"/>
      <c r="IZ1357" s="16"/>
      <c r="JA1357" s="16"/>
      <c r="JB1357" s="16"/>
      <c r="JC1357" s="16"/>
      <c r="JD1357" s="16"/>
      <c r="JE1357" s="16"/>
      <c r="JF1357" s="16"/>
      <c r="JG1357" s="16"/>
      <c r="JH1357" s="16"/>
      <c r="JI1357" s="16"/>
      <c r="JJ1357" s="16"/>
      <c r="JK1357" s="16"/>
      <c r="JL1357" s="16"/>
      <c r="JM1357" s="16"/>
      <c r="JN1357" s="16"/>
      <c r="JO1357" s="16"/>
      <c r="JP1357" s="16"/>
      <c r="JQ1357" s="16"/>
      <c r="JR1357" s="16"/>
      <c r="JS1357" s="16"/>
      <c r="JT1357" s="16"/>
      <c r="JU1357" s="16"/>
      <c r="JV1357" s="16"/>
      <c r="JW1357" s="16"/>
      <c r="JX1357" s="16"/>
      <c r="JY1357" s="16"/>
      <c r="JZ1357" s="16"/>
      <c r="KA1357" s="16"/>
      <c r="KB1357" s="16"/>
      <c r="KC1357" s="16"/>
      <c r="KD1357" s="16"/>
      <c r="KE1357" s="16"/>
      <c r="KF1357" s="16"/>
      <c r="KG1357" s="16"/>
      <c r="KH1357" s="16"/>
      <c r="KI1357" s="16"/>
      <c r="KJ1357" s="16"/>
      <c r="KK1357" s="16"/>
      <c r="KL1357" s="16"/>
      <c r="KM1357" s="16"/>
      <c r="KN1357" s="16"/>
      <c r="KO1357" s="16"/>
      <c r="KP1357" s="16"/>
      <c r="KQ1357" s="16"/>
      <c r="KR1357" s="16"/>
      <c r="KS1357" s="16"/>
      <c r="KT1357" s="16"/>
      <c r="KU1357" s="16"/>
      <c r="KV1357" s="16"/>
      <c r="KW1357" s="16"/>
      <c r="KX1357" s="16"/>
      <c r="KY1357" s="16"/>
      <c r="KZ1357" s="16"/>
      <c r="LA1357" s="16"/>
      <c r="LB1357" s="16"/>
      <c r="LC1357" s="16"/>
      <c r="LD1357" s="16"/>
      <c r="LE1357" s="16"/>
      <c r="LF1357" s="16"/>
      <c r="LG1357" s="16"/>
      <c r="LH1357" s="16"/>
      <c r="LI1357" s="16"/>
      <c r="LJ1357" s="16"/>
      <c r="LK1357" s="16"/>
      <c r="LL1357" s="16"/>
      <c r="LM1357" s="16"/>
      <c r="LN1357" s="16"/>
      <c r="LO1357" s="16"/>
      <c r="LP1357" s="16"/>
      <c r="LQ1357" s="16"/>
      <c r="LR1357" s="16"/>
      <c r="LS1357" s="16"/>
      <c r="LT1357" s="16"/>
      <c r="LU1357" s="16"/>
      <c r="LV1357" s="16"/>
      <c r="LW1357" s="16"/>
      <c r="LX1357" s="16"/>
      <c r="LY1357" s="16"/>
      <c r="LZ1357" s="16"/>
      <c r="MA1357" s="16"/>
      <c r="MB1357" s="16"/>
      <c r="MC1357" s="16"/>
      <c r="MD1357" s="16"/>
      <c r="ME1357" s="16"/>
      <c r="MF1357" s="16"/>
      <c r="MG1357" s="16"/>
      <c r="MH1357" s="16"/>
      <c r="MI1357" s="16"/>
      <c r="MJ1357" s="16"/>
      <c r="MK1357" s="16"/>
      <c r="ML1357" s="16"/>
      <c r="MM1357" s="16"/>
      <c r="MN1357" s="16"/>
      <c r="MO1357" s="16"/>
      <c r="MP1357" s="16"/>
      <c r="MQ1357" s="16"/>
      <c r="MR1357" s="16"/>
      <c r="MS1357" s="16"/>
      <c r="MT1357" s="16"/>
      <c r="MU1357" s="16"/>
      <c r="MV1357" s="16"/>
      <c r="MW1357" s="16"/>
      <c r="MX1357" s="16"/>
      <c r="MY1357" s="16"/>
      <c r="MZ1357" s="16"/>
      <c r="NA1357" s="16"/>
      <c r="NB1357" s="16"/>
      <c r="NC1357" s="16"/>
      <c r="ND1357" s="16"/>
      <c r="NE1357" s="16"/>
      <c r="NF1357" s="16"/>
      <c r="NG1357" s="16"/>
      <c r="NH1357" s="16"/>
      <c r="NI1357" s="16"/>
      <c r="NJ1357" s="16"/>
      <c r="NK1357" s="16"/>
      <c r="NL1357" s="16"/>
      <c r="NM1357" s="16"/>
      <c r="NN1357" s="16"/>
      <c r="NO1357" s="16"/>
      <c r="NP1357" s="16"/>
      <c r="NQ1357" s="16"/>
      <c r="NR1357" s="16"/>
      <c r="NS1357" s="16"/>
      <c r="NT1357" s="16"/>
      <c r="NU1357" s="16"/>
      <c r="NV1357" s="16"/>
      <c r="NW1357" s="16"/>
      <c r="NX1357" s="16"/>
      <c r="NY1357" s="16"/>
      <c r="NZ1357" s="16"/>
      <c r="OA1357" s="16"/>
      <c r="OB1357" s="16"/>
      <c r="OC1357" s="16"/>
      <c r="OD1357" s="16"/>
      <c r="OE1357" s="16"/>
      <c r="OF1357" s="16"/>
      <c r="OG1357" s="16"/>
      <c r="OH1357" s="16"/>
      <c r="OI1357" s="16"/>
      <c r="OJ1357" s="16"/>
      <c r="OK1357" s="16"/>
      <c r="OL1357" s="16"/>
      <c r="OM1357" s="16"/>
      <c r="ON1357" s="16"/>
      <c r="OO1357" s="16"/>
      <c r="OP1357" s="16"/>
      <c r="OQ1357" s="16"/>
      <c r="OR1357" s="16"/>
      <c r="OS1357" s="16"/>
      <c r="OT1357" s="16"/>
      <c r="OU1357" s="16"/>
      <c r="OV1357" s="16"/>
      <c r="OW1357" s="16"/>
      <c r="OX1357" s="16"/>
      <c r="OY1357" s="16"/>
      <c r="OZ1357" s="16"/>
      <c r="PA1357" s="16"/>
      <c r="PB1357" s="16"/>
      <c r="PC1357" s="16"/>
      <c r="PD1357" s="16"/>
      <c r="PE1357" s="16"/>
      <c r="PF1357" s="16"/>
      <c r="PG1357" s="16"/>
      <c r="PH1357" s="16"/>
      <c r="PI1357" s="16"/>
      <c r="PJ1357" s="16"/>
      <c r="PK1357" s="16"/>
      <c r="PL1357" s="16"/>
      <c r="PM1357" s="16"/>
      <c r="PN1357" s="16"/>
      <c r="PO1357" s="16"/>
      <c r="PP1357" s="16"/>
      <c r="PQ1357" s="16"/>
      <c r="PR1357" s="16"/>
      <c r="PS1357" s="16"/>
      <c r="PT1357" s="16"/>
      <c r="PU1357" s="16"/>
      <c r="PV1357" s="16"/>
      <c r="PW1357" s="16"/>
      <c r="PX1357" s="16"/>
      <c r="PY1357" s="16"/>
      <c r="PZ1357" s="16"/>
      <c r="QA1357" s="16"/>
      <c r="QB1357" s="16"/>
      <c r="QC1357" s="16"/>
      <c r="QD1357" s="16"/>
      <c r="QE1357" s="16"/>
      <c r="QF1357" s="16"/>
      <c r="QG1357" s="16"/>
      <c r="QH1357" s="16"/>
      <c r="QI1357" s="16"/>
      <c r="QJ1357" s="16"/>
      <c r="QK1357" s="16"/>
      <c r="QL1357" s="16"/>
      <c r="QM1357" s="16"/>
      <c r="QN1357" s="16"/>
      <c r="QO1357" s="16"/>
      <c r="QP1357" s="16"/>
      <c r="QQ1357" s="16"/>
      <c r="QR1357" s="16"/>
      <c r="QS1357" s="16"/>
      <c r="QT1357" s="16"/>
      <c r="QU1357" s="16"/>
      <c r="QV1357" s="16"/>
      <c r="QW1357" s="16"/>
      <c r="QX1357" s="16"/>
      <c r="QY1357" s="16"/>
      <c r="QZ1357" s="16"/>
      <c r="RA1357" s="16"/>
      <c r="RB1357" s="16"/>
      <c r="RC1357" s="16"/>
      <c r="RD1357" s="16"/>
      <c r="RE1357" s="16"/>
      <c r="RF1357" s="16"/>
      <c r="RG1357" s="16"/>
      <c r="RH1357" s="16"/>
      <c r="RI1357" s="16"/>
      <c r="RJ1357" s="16"/>
      <c r="RK1357" s="16"/>
      <c r="RL1357" s="16"/>
      <c r="RM1357" s="16"/>
      <c r="RN1357" s="16"/>
      <c r="RO1357" s="16"/>
      <c r="RP1357" s="16"/>
      <c r="RQ1357" s="16"/>
      <c r="RR1357" s="16"/>
      <c r="RS1357" s="16"/>
      <c r="RT1357" s="16"/>
      <c r="RU1357" s="16"/>
      <c r="RV1357" s="16"/>
      <c r="RW1357" s="16"/>
      <c r="RX1357" s="16"/>
      <c r="RY1357" s="16"/>
      <c r="RZ1357" s="16"/>
      <c r="SA1357" s="16"/>
      <c r="SB1357" s="16"/>
      <c r="SC1357" s="16"/>
      <c r="SD1357" s="16"/>
      <c r="SE1357" s="16"/>
      <c r="SF1357" s="16"/>
      <c r="SG1357" s="16"/>
      <c r="SH1357" s="16"/>
      <c r="SI1357" s="16"/>
      <c r="SJ1357" s="16"/>
      <c r="SK1357" s="16"/>
      <c r="SL1357" s="16"/>
      <c r="SM1357" s="16"/>
      <c r="SN1357" s="16"/>
      <c r="SO1357" s="16"/>
      <c r="SP1357" s="16"/>
      <c r="SQ1357" s="16"/>
      <c r="SR1357" s="16"/>
      <c r="SS1357" s="16"/>
      <c r="ST1357" s="16"/>
      <c r="SU1357" s="16"/>
      <c r="SV1357" s="16"/>
      <c r="SW1357" s="16"/>
      <c r="SX1357" s="16"/>
      <c r="SY1357" s="16"/>
      <c r="SZ1357" s="16"/>
      <c r="TA1357" s="16"/>
      <c r="TB1357" s="16"/>
      <c r="TC1357" s="16"/>
      <c r="TD1357" s="16"/>
      <c r="TE1357" s="16"/>
      <c r="TF1357" s="16"/>
      <c r="TG1357" s="16"/>
      <c r="TH1357" s="16"/>
      <c r="TI1357" s="16"/>
      <c r="TJ1357" s="16"/>
      <c r="TK1357" s="16"/>
      <c r="TL1357" s="16"/>
      <c r="TM1357" s="16"/>
      <c r="TN1357" s="16"/>
      <c r="TO1357" s="16"/>
      <c r="TP1357" s="16"/>
      <c r="TQ1357" s="16"/>
      <c r="TR1357" s="16"/>
      <c r="TS1357" s="16"/>
      <c r="TT1357" s="16"/>
      <c r="TU1357" s="16"/>
      <c r="TV1357" s="16"/>
      <c r="TW1357" s="16"/>
      <c r="TX1357" s="16"/>
      <c r="TY1357" s="16"/>
      <c r="TZ1357" s="16"/>
      <c r="UA1357" s="16"/>
      <c r="UB1357" s="16"/>
      <c r="UC1357" s="16"/>
      <c r="UD1357" s="16"/>
      <c r="UE1357" s="16"/>
      <c r="UF1357" s="16"/>
      <c r="UG1357" s="16"/>
      <c r="UH1357" s="16"/>
      <c r="UI1357" s="16"/>
      <c r="UJ1357" s="16"/>
      <c r="UK1357" s="16"/>
      <c r="UL1357" s="16"/>
      <c r="UM1357" s="16"/>
      <c r="UN1357" s="16"/>
      <c r="UO1357" s="16"/>
      <c r="UP1357" s="16"/>
      <c r="UQ1357" s="16"/>
      <c r="UR1357" s="16"/>
      <c r="US1357" s="16"/>
      <c r="UT1357" s="16"/>
      <c r="UU1357" s="16"/>
      <c r="UV1357" s="16"/>
      <c r="UW1357" s="16"/>
      <c r="UX1357" s="16"/>
      <c r="UY1357" s="16"/>
      <c r="UZ1357" s="16"/>
      <c r="VA1357" s="16"/>
      <c r="VB1357" s="16"/>
      <c r="VC1357" s="16"/>
      <c r="VD1357" s="16"/>
      <c r="VE1357" s="16"/>
      <c r="VF1357" s="16"/>
      <c r="VG1357" s="16"/>
      <c r="VH1357" s="16"/>
      <c r="VI1357" s="16"/>
      <c r="VJ1357" s="16"/>
      <c r="VK1357" s="16"/>
      <c r="VL1357" s="16"/>
      <c r="VM1357" s="16"/>
      <c r="VN1357" s="16"/>
      <c r="VO1357" s="16"/>
      <c r="VP1357" s="16"/>
      <c r="VQ1357" s="16"/>
      <c r="VR1357" s="16"/>
      <c r="VS1357" s="16"/>
      <c r="VT1357" s="16"/>
      <c r="VU1357" s="16"/>
      <c r="VV1357" s="16"/>
      <c r="VW1357" s="16"/>
      <c r="VX1357" s="16"/>
      <c r="VY1357" s="16"/>
      <c r="VZ1357" s="16"/>
      <c r="WA1357" s="16"/>
      <c r="WB1357" s="16"/>
      <c r="WC1357" s="16"/>
      <c r="WD1357" s="16"/>
      <c r="WE1357" s="16"/>
      <c r="WF1357" s="16"/>
      <c r="WG1357" s="16"/>
      <c r="WH1357" s="16"/>
      <c r="WI1357" s="16"/>
      <c r="WJ1357" s="16"/>
      <c r="WK1357" s="16"/>
      <c r="WL1357" s="16"/>
      <c r="WM1357" s="16"/>
      <c r="WN1357" s="16"/>
      <c r="WO1357" s="16"/>
      <c r="WP1357" s="16"/>
      <c r="WQ1357" s="16"/>
      <c r="WR1357" s="16"/>
      <c r="WS1357" s="16"/>
      <c r="WT1357" s="16"/>
      <c r="WU1357" s="16"/>
      <c r="WV1357" s="16"/>
      <c r="WW1357" s="16"/>
      <c r="WX1357" s="16"/>
      <c r="WY1357" s="16"/>
      <c r="WZ1357" s="16"/>
      <c r="XA1357" s="16"/>
      <c r="XB1357" s="16"/>
      <c r="XC1357" s="16"/>
      <c r="XD1357" s="16"/>
      <c r="XE1357" s="16"/>
      <c r="XF1357" s="16"/>
      <c r="XG1357" s="16"/>
      <c r="XH1357" s="16"/>
      <c r="XI1357" s="16"/>
      <c r="XJ1357" s="16"/>
      <c r="XK1357" s="16"/>
      <c r="XL1357" s="16"/>
      <c r="XM1357" s="16"/>
      <c r="XN1357" s="16"/>
      <c r="XO1357" s="16"/>
      <c r="XP1357" s="16"/>
      <c r="XQ1357" s="16"/>
      <c r="XR1357" s="16"/>
      <c r="XS1357" s="16"/>
      <c r="XT1357" s="16"/>
      <c r="XU1357" s="16"/>
      <c r="XV1357" s="16"/>
      <c r="XW1357" s="16"/>
      <c r="XX1357" s="16"/>
      <c r="XY1357" s="16"/>
      <c r="XZ1357" s="16"/>
      <c r="YA1357" s="16"/>
      <c r="YB1357" s="16"/>
      <c r="YC1357" s="16"/>
      <c r="YD1357" s="16"/>
      <c r="YE1357" s="16"/>
      <c r="YF1357" s="16"/>
      <c r="YG1357" s="16"/>
      <c r="YH1357" s="16"/>
      <c r="YI1357" s="16"/>
      <c r="YJ1357" s="16"/>
      <c r="YK1357" s="16"/>
      <c r="YL1357" s="16"/>
      <c r="YM1357" s="16"/>
      <c r="YN1357" s="16"/>
      <c r="YO1357" s="16"/>
      <c r="YP1357" s="16"/>
      <c r="YQ1357" s="16"/>
      <c r="YR1357" s="16"/>
      <c r="YS1357" s="16"/>
      <c r="YT1357" s="16"/>
      <c r="YU1357" s="16"/>
      <c r="YV1357" s="16"/>
      <c r="YW1357" s="16"/>
      <c r="YX1357" s="16"/>
      <c r="YY1357" s="16"/>
      <c r="YZ1357" s="16"/>
      <c r="ZA1357" s="16"/>
      <c r="ZB1357" s="16"/>
      <c r="ZC1357" s="16"/>
      <c r="ZD1357" s="16"/>
      <c r="ZE1357" s="16"/>
      <c r="ZF1357" s="16"/>
      <c r="ZG1357" s="16"/>
      <c r="ZH1357" s="16"/>
      <c r="ZI1357" s="16"/>
      <c r="ZJ1357" s="16"/>
      <c r="ZK1357" s="16"/>
      <c r="ZL1357" s="16"/>
      <c r="ZM1357" s="16"/>
      <c r="ZN1357" s="16"/>
      <c r="ZO1357" s="16"/>
      <c r="ZP1357" s="16"/>
      <c r="ZQ1357" s="16"/>
      <c r="ZR1357" s="16"/>
      <c r="ZS1357" s="16"/>
      <c r="ZT1357" s="16"/>
      <c r="ZU1357" s="16"/>
      <c r="ZV1357" s="16"/>
      <c r="ZW1357" s="16"/>
      <c r="ZX1357" s="16"/>
      <c r="ZY1357" s="16"/>
      <c r="ZZ1357" s="16"/>
      <c r="AAA1357" s="16"/>
      <c r="AAB1357" s="16"/>
      <c r="AAC1357" s="16"/>
      <c r="AAD1357" s="16"/>
      <c r="AAE1357" s="16"/>
      <c r="AAF1357" s="16"/>
      <c r="AAG1357" s="16"/>
      <c r="AAH1357" s="16"/>
      <c r="AAI1357" s="16"/>
      <c r="AAJ1357" s="16"/>
      <c r="AAK1357" s="16"/>
      <c r="AAL1357" s="16"/>
      <c r="AAM1357" s="16"/>
      <c r="AAN1357" s="16"/>
      <c r="AAO1357" s="16"/>
      <c r="AAP1357" s="16"/>
      <c r="AAQ1357" s="16"/>
      <c r="AAR1357" s="16"/>
      <c r="AAS1357" s="16"/>
      <c r="AAT1357" s="16"/>
      <c r="AAU1357" s="16"/>
      <c r="AAV1357" s="16"/>
      <c r="AAW1357" s="16"/>
      <c r="AAX1357" s="16"/>
      <c r="AAY1357" s="16"/>
      <c r="AAZ1357" s="16"/>
      <c r="ABA1357" s="16"/>
      <c r="ABB1357" s="16"/>
      <c r="ABC1357" s="16"/>
      <c r="ABD1357" s="16"/>
      <c r="ABE1357" s="16"/>
      <c r="ABF1357" s="16"/>
      <c r="ABG1357" s="16"/>
      <c r="ABH1357" s="16"/>
      <c r="ABI1357" s="16"/>
      <c r="ABJ1357" s="16"/>
      <c r="ABK1357" s="16"/>
      <c r="ABL1357" s="16"/>
      <c r="ABM1357" s="16"/>
      <c r="ABN1357" s="16"/>
      <c r="ABO1357" s="16"/>
      <c r="ABP1357" s="16"/>
      <c r="ABQ1357" s="16"/>
      <c r="ABR1357" s="16"/>
      <c r="ABS1357" s="16"/>
      <c r="ABT1357" s="16"/>
      <c r="ABU1357" s="16"/>
      <c r="ABV1357" s="16"/>
      <c r="ABW1357" s="16"/>
      <c r="ABX1357" s="16"/>
      <c r="ABY1357" s="16"/>
      <c r="ABZ1357" s="16"/>
      <c r="ACA1357" s="16"/>
      <c r="ACB1357" s="16"/>
      <c r="ACC1357" s="16"/>
      <c r="ACD1357" s="16"/>
      <c r="ACE1357" s="16"/>
      <c r="ACF1357" s="16"/>
      <c r="ACG1357" s="16"/>
      <c r="ACH1357" s="16"/>
      <c r="ACI1357" s="16"/>
      <c r="ACJ1357" s="16"/>
      <c r="ACK1357" s="16"/>
      <c r="ACL1357" s="16"/>
      <c r="ACM1357" s="16"/>
      <c r="ACN1357" s="16"/>
      <c r="ACO1357" s="16"/>
      <c r="ACP1357" s="16"/>
      <c r="ACQ1357" s="16"/>
      <c r="ACR1357" s="16"/>
      <c r="ACS1357" s="16"/>
      <c r="ACT1357" s="16"/>
      <c r="ACU1357" s="16"/>
      <c r="ACV1357" s="16"/>
      <c r="ACW1357" s="16"/>
      <c r="ACX1357" s="16"/>
      <c r="ACY1357" s="16"/>
      <c r="ACZ1357" s="16"/>
      <c r="ADA1357" s="16"/>
      <c r="ADB1357" s="16"/>
      <c r="ADC1357" s="16"/>
      <c r="ADD1357" s="16"/>
      <c r="ADE1357" s="16"/>
      <c r="ADF1357" s="16"/>
      <c r="ADG1357" s="16"/>
      <c r="ADH1357" s="16"/>
      <c r="ADI1357" s="16"/>
      <c r="ADJ1357" s="16"/>
      <c r="ADK1357" s="16"/>
      <c r="ADL1357" s="16"/>
      <c r="ADM1357" s="16"/>
      <c r="ADN1357" s="16"/>
      <c r="ADO1357" s="16"/>
      <c r="ADP1357" s="16"/>
      <c r="ADQ1357" s="16"/>
      <c r="ADR1357" s="16"/>
      <c r="ADS1357" s="16"/>
      <c r="ADT1357" s="16"/>
      <c r="ADU1357" s="16"/>
      <c r="ADV1357" s="16"/>
      <c r="ADW1357" s="16"/>
      <c r="ADX1357" s="16"/>
      <c r="ADY1357" s="16"/>
      <c r="ADZ1357" s="16"/>
      <c r="AEA1357" s="16"/>
      <c r="AEB1357" s="16"/>
      <c r="AEC1357" s="16"/>
      <c r="AED1357" s="16"/>
      <c r="AEE1357" s="16"/>
      <c r="AEF1357" s="16"/>
      <c r="AEG1357" s="16"/>
      <c r="AEH1357" s="16"/>
      <c r="AEI1357" s="16"/>
      <c r="AEJ1357" s="16"/>
      <c r="AEK1357" s="16"/>
      <c r="AEL1357" s="16"/>
      <c r="AEM1357" s="16"/>
      <c r="AEN1357" s="16"/>
      <c r="AEO1357" s="16"/>
      <c r="AEP1357" s="16"/>
      <c r="AEQ1357" s="16"/>
      <c r="AER1357" s="16"/>
      <c r="AES1357" s="16"/>
      <c r="AET1357" s="16"/>
      <c r="AEU1357" s="16"/>
      <c r="AEV1357" s="16"/>
      <c r="AEW1357" s="16"/>
      <c r="AEX1357" s="16"/>
      <c r="AEY1357" s="16"/>
      <c r="AEZ1357" s="16"/>
      <c r="AFA1357" s="16"/>
      <c r="AFB1357" s="16"/>
      <c r="AFC1357" s="16"/>
      <c r="AFD1357" s="16"/>
      <c r="AFE1357" s="16"/>
      <c r="AFF1357" s="16"/>
      <c r="AFG1357" s="16"/>
      <c r="AFH1357" s="16"/>
      <c r="AFI1357" s="16"/>
      <c r="AFJ1357" s="16"/>
      <c r="AFK1357" s="16"/>
      <c r="AFL1357" s="16"/>
      <c r="AFM1357" s="16"/>
      <c r="AFN1357" s="16"/>
      <c r="AFO1357" s="16"/>
      <c r="AFP1357" s="16"/>
      <c r="AFQ1357" s="16"/>
      <c r="AFR1357" s="16"/>
      <c r="AFS1357" s="16"/>
      <c r="AFT1357" s="16"/>
      <c r="AFU1357" s="16"/>
      <c r="AFV1357" s="16"/>
      <c r="AFW1357" s="16"/>
      <c r="AFX1357" s="16"/>
      <c r="AFY1357" s="16"/>
      <c r="AFZ1357" s="16"/>
      <c r="AGA1357" s="16"/>
      <c r="AGB1357" s="16"/>
      <c r="AGC1357" s="16"/>
      <c r="AGD1357" s="16"/>
      <c r="AGE1357" s="16"/>
      <c r="AGF1357" s="16"/>
      <c r="AGG1357" s="16"/>
      <c r="AGH1357" s="16"/>
      <c r="AGI1357" s="16"/>
      <c r="AGJ1357" s="16"/>
      <c r="AGK1357" s="16"/>
      <c r="AGL1357" s="16"/>
      <c r="AGM1357" s="16"/>
      <c r="AGN1357" s="16"/>
      <c r="AGO1357" s="16"/>
      <c r="AGP1357" s="16"/>
      <c r="AGQ1357" s="16"/>
      <c r="AGR1357" s="16"/>
      <c r="AGS1357" s="16"/>
      <c r="AGT1357" s="16"/>
      <c r="AGU1357" s="16"/>
      <c r="AGV1357" s="16"/>
      <c r="AGW1357" s="16"/>
      <c r="AGX1357" s="16"/>
      <c r="AGY1357" s="16"/>
      <c r="AGZ1357" s="16"/>
      <c r="AHA1357" s="16"/>
      <c r="AHB1357" s="16"/>
      <c r="AHC1357" s="16"/>
      <c r="AHD1357" s="16"/>
      <c r="AHE1357" s="16"/>
      <c r="AHF1357" s="16"/>
      <c r="AHG1357" s="16"/>
      <c r="AHH1357" s="16"/>
      <c r="AHI1357" s="16"/>
      <c r="AHJ1357" s="16"/>
      <c r="AHK1357" s="16"/>
      <c r="AHL1357" s="16"/>
      <c r="AHM1357" s="16"/>
      <c r="AHN1357" s="16"/>
      <c r="AHO1357" s="16"/>
      <c r="AHP1357" s="16"/>
      <c r="AHQ1357" s="16"/>
      <c r="AHR1357" s="16"/>
      <c r="AHS1357" s="16"/>
      <c r="AHT1357" s="16"/>
      <c r="AHU1357" s="16"/>
      <c r="AHV1357" s="16"/>
      <c r="AHW1357" s="16"/>
      <c r="AHX1357" s="16"/>
      <c r="AHY1357" s="16"/>
      <c r="AHZ1357" s="16"/>
      <c r="AIA1357" s="16"/>
      <c r="AIB1357" s="16"/>
      <c r="AIC1357" s="16"/>
      <c r="AID1357" s="16"/>
      <c r="AIE1357" s="16"/>
      <c r="AIF1357" s="16"/>
      <c r="AIG1357" s="16"/>
      <c r="AIH1357" s="16"/>
      <c r="AII1357" s="16"/>
      <c r="AIJ1357" s="16"/>
      <c r="AIK1357" s="16"/>
      <c r="AIL1357" s="16"/>
      <c r="AIM1357" s="16"/>
      <c r="AIN1357" s="16"/>
      <c r="AIO1357" s="16"/>
      <c r="AIP1357" s="16"/>
      <c r="AIQ1357" s="16"/>
      <c r="AIR1357" s="16"/>
      <c r="AIS1357" s="16"/>
      <c r="AIT1357" s="16"/>
      <c r="AIU1357" s="16"/>
      <c r="AIV1357" s="16"/>
      <c r="AIW1357" s="16"/>
      <c r="AIX1357" s="16"/>
      <c r="AIY1357" s="16"/>
      <c r="AIZ1357" s="16"/>
      <c r="AJA1357" s="16"/>
      <c r="AJB1357" s="16"/>
      <c r="AJC1357" s="16"/>
      <c r="AJD1357" s="16"/>
      <c r="AJE1357" s="16"/>
      <c r="AJF1357" s="16"/>
      <c r="AJG1357" s="16"/>
      <c r="AJH1357" s="16"/>
      <c r="AJI1357" s="16"/>
      <c r="AJJ1357" s="16"/>
      <c r="AJK1357" s="16"/>
      <c r="AJL1357" s="16"/>
      <c r="AJM1357" s="16"/>
      <c r="AJN1357" s="16"/>
      <c r="AJO1357" s="16"/>
      <c r="AJP1357" s="16"/>
      <c r="AJQ1357" s="16"/>
      <c r="AJR1357" s="16"/>
      <c r="AJS1357" s="16"/>
      <c r="AJT1357" s="16"/>
      <c r="AJU1357" s="16"/>
      <c r="AJV1357" s="16"/>
      <c r="AJW1357" s="16"/>
      <c r="AJX1357" s="16"/>
      <c r="AJY1357" s="16"/>
      <c r="AJZ1357" s="16"/>
      <c r="AKA1357" s="16"/>
      <c r="AKB1357" s="16"/>
      <c r="AKC1357" s="16"/>
      <c r="AKD1357" s="16"/>
      <c r="AKE1357" s="16"/>
      <c r="AKF1357" s="16"/>
      <c r="AKG1357" s="16"/>
      <c r="AKH1357" s="16"/>
      <c r="AKI1357" s="16"/>
      <c r="AKJ1357" s="16"/>
      <c r="AKK1357" s="16"/>
      <c r="AKL1357" s="16"/>
      <c r="AKM1357" s="16"/>
      <c r="AKN1357" s="16"/>
      <c r="AKO1357" s="16"/>
      <c r="AKP1357" s="16"/>
      <c r="AKQ1357" s="16"/>
      <c r="AKR1357" s="16"/>
      <c r="AKS1357" s="16"/>
      <c r="AKT1357" s="16"/>
      <c r="AKU1357" s="16"/>
      <c r="AKV1357" s="16"/>
      <c r="AKW1357" s="16"/>
      <c r="AKX1357" s="16"/>
      <c r="AKY1357" s="16"/>
      <c r="AKZ1357" s="16"/>
      <c r="ALA1357" s="16"/>
      <c r="ALB1357" s="16"/>
      <c r="ALC1357" s="16"/>
      <c r="ALD1357" s="16"/>
      <c r="ALE1357" s="16"/>
      <c r="ALF1357" s="16"/>
      <c r="ALG1357" s="16"/>
      <c r="ALH1357" s="16"/>
      <c r="ALI1357" s="16"/>
      <c r="ALJ1357" s="16"/>
      <c r="ALK1357" s="16"/>
      <c r="ALL1357" s="16"/>
      <c r="ALM1357" s="16"/>
      <c r="ALN1357" s="16"/>
      <c r="ALO1357" s="16"/>
      <c r="ALP1357" s="16"/>
      <c r="ALQ1357" s="16"/>
      <c r="ALR1357" s="16"/>
      <c r="ALS1357" s="16"/>
      <c r="ALT1357" s="16"/>
      <c r="ALU1357" s="16"/>
      <c r="ALV1357" s="16"/>
      <c r="ALW1357" s="16"/>
      <c r="ALX1357" s="16"/>
      <c r="ALY1357" s="16"/>
      <c r="ALZ1357" s="16"/>
      <c r="AMA1357" s="16"/>
      <c r="AMB1357" s="16"/>
      <c r="AMC1357" s="16"/>
      <c r="AMD1357" s="16"/>
      <c r="AME1357" s="16"/>
      <c r="AMF1357" s="16"/>
      <c r="AMG1357" s="16"/>
      <c r="AMH1357" s="16"/>
      <c r="AMI1357" s="16"/>
      <c r="AMJ1357" s="16"/>
      <c r="AMK1357" s="16"/>
      <c r="AML1357" s="16"/>
      <c r="AMM1357" s="16"/>
      <c r="AMN1357" s="16"/>
      <c r="AMO1357" s="16"/>
      <c r="AMP1357" s="16"/>
      <c r="AMQ1357" s="16"/>
      <c r="AMR1357" s="16"/>
      <c r="AMS1357" s="16"/>
      <c r="AMT1357" s="16"/>
      <c r="AMU1357" s="16"/>
      <c r="AMV1357" s="16"/>
      <c r="AMW1357" s="16"/>
      <c r="AMX1357" s="16"/>
      <c r="AMY1357" s="16"/>
      <c r="AMZ1357" s="16"/>
      <c r="ANA1357" s="16"/>
      <c r="ANB1357" s="16"/>
      <c r="ANC1357" s="16"/>
      <c r="AND1357" s="16"/>
      <c r="ANE1357" s="16"/>
      <c r="ANF1357" s="16"/>
      <c r="ANG1357" s="16"/>
      <c r="ANH1357" s="16"/>
      <c r="ANI1357" s="16"/>
      <c r="ANJ1357" s="16"/>
      <c r="ANK1357" s="16"/>
      <c r="ANL1357" s="16"/>
      <c r="ANM1357" s="16"/>
      <c r="ANN1357" s="16"/>
      <c r="ANO1357" s="16"/>
      <c r="ANP1357" s="16"/>
      <c r="ANQ1357" s="16"/>
      <c r="ANR1357" s="16"/>
      <c r="ANS1357" s="16"/>
      <c r="ANT1357" s="16"/>
      <c r="ANU1357" s="16"/>
      <c r="ANV1357" s="16"/>
      <c r="ANW1357" s="16"/>
      <c r="ANX1357" s="16"/>
      <c r="ANY1357" s="16"/>
      <c r="ANZ1357" s="16"/>
      <c r="AOA1357" s="16"/>
      <c r="AOB1357" s="16"/>
      <c r="AOC1357" s="16"/>
      <c r="AOD1357" s="16"/>
      <c r="AOE1357" s="16"/>
      <c r="AOF1357" s="16"/>
      <c r="AOG1357" s="16"/>
      <c r="AOH1357" s="16"/>
      <c r="AOI1357" s="16"/>
      <c r="AOJ1357" s="16"/>
      <c r="AOK1357" s="16"/>
      <c r="AOL1357" s="16"/>
      <c r="AOM1357" s="16"/>
      <c r="AON1357" s="16"/>
      <c r="AOO1357" s="16"/>
      <c r="AOP1357" s="16"/>
      <c r="AOQ1357" s="16"/>
      <c r="AOR1357" s="16"/>
      <c r="AOS1357" s="16"/>
      <c r="AOT1357" s="16"/>
      <c r="AOU1357" s="16"/>
      <c r="AOV1357" s="16"/>
      <c r="AOW1357" s="16"/>
      <c r="AOX1357" s="16"/>
      <c r="AOY1357" s="16"/>
      <c r="AOZ1357" s="16"/>
      <c r="APA1357" s="16"/>
      <c r="APB1357" s="16"/>
      <c r="APC1357" s="16"/>
      <c r="APD1357" s="16"/>
      <c r="APE1357" s="16"/>
      <c r="APF1357" s="16"/>
      <c r="APG1357" s="16"/>
      <c r="APH1357" s="16"/>
      <c r="API1357" s="16"/>
      <c r="APJ1357" s="16"/>
      <c r="APK1357" s="16"/>
      <c r="APL1357" s="16"/>
      <c r="APM1357" s="16"/>
      <c r="APN1357" s="16"/>
      <c r="APO1357" s="16"/>
      <c r="APP1357" s="16"/>
      <c r="APQ1357" s="16"/>
      <c r="APR1357" s="16"/>
      <c r="APS1357" s="16"/>
      <c r="APT1357" s="16"/>
      <c r="APU1357" s="16"/>
      <c r="APV1357" s="16"/>
      <c r="APW1357" s="16"/>
      <c r="APX1357" s="16"/>
      <c r="APY1357" s="16"/>
      <c r="APZ1357" s="16"/>
      <c r="AQA1357" s="16"/>
      <c r="AQB1357" s="16"/>
      <c r="AQC1357" s="16"/>
      <c r="AQD1357" s="16"/>
      <c r="AQE1357" s="16"/>
      <c r="AQF1357" s="16"/>
      <c r="AQG1357" s="16"/>
      <c r="AQH1357" s="16"/>
      <c r="AQI1357" s="16"/>
      <c r="AQJ1357" s="16"/>
      <c r="AQK1357" s="16"/>
      <c r="AQL1357" s="16"/>
      <c r="AQM1357" s="16"/>
      <c r="AQN1357" s="16"/>
      <c r="AQO1357" s="16"/>
      <c r="AQP1357" s="16"/>
      <c r="AQQ1357" s="16"/>
      <c r="AQR1357" s="16"/>
      <c r="AQS1357" s="16"/>
      <c r="AQT1357" s="16"/>
      <c r="AQU1357" s="16"/>
      <c r="AQV1357" s="16"/>
      <c r="AQW1357" s="16"/>
      <c r="AQX1357" s="16"/>
      <c r="AQY1357" s="16"/>
      <c r="AQZ1357" s="16"/>
      <c r="ARA1357" s="16"/>
      <c r="ARB1357" s="16"/>
      <c r="ARC1357" s="16"/>
      <c r="ARD1357" s="16"/>
      <c r="ARE1357" s="16"/>
      <c r="ARF1357" s="16"/>
      <c r="ARG1357" s="16"/>
      <c r="ARH1357" s="16"/>
      <c r="ARI1357" s="16"/>
      <c r="ARJ1357" s="16"/>
      <c r="ARK1357" s="16"/>
      <c r="ARL1357" s="16"/>
      <c r="ARM1357" s="16"/>
      <c r="ARN1357" s="16"/>
      <c r="ARO1357" s="16"/>
      <c r="ARP1357" s="16"/>
      <c r="ARQ1357" s="16"/>
      <c r="ARR1357" s="16"/>
      <c r="ARS1357" s="16"/>
      <c r="ART1357" s="16"/>
      <c r="ARU1357" s="16"/>
      <c r="ARV1357" s="16"/>
      <c r="ARW1357" s="16"/>
      <c r="ARX1357" s="16"/>
      <c r="ARY1357" s="16"/>
      <c r="ARZ1357" s="16"/>
      <c r="ASA1357" s="16"/>
      <c r="ASB1357" s="16"/>
      <c r="ASC1357" s="16"/>
      <c r="ASD1357" s="16"/>
      <c r="ASE1357" s="16"/>
      <c r="ASF1357" s="16"/>
      <c r="ASG1357" s="16"/>
      <c r="ASH1357" s="16"/>
      <c r="ASI1357" s="16"/>
      <c r="ASJ1357" s="16"/>
      <c r="ASK1357" s="16"/>
      <c r="ASL1357" s="16"/>
      <c r="ASM1357" s="16"/>
      <c r="ASN1357" s="16"/>
      <c r="ASO1357" s="16"/>
      <c r="ASP1357" s="16"/>
      <c r="ASQ1357" s="16"/>
      <c r="ASR1357" s="16"/>
      <c r="ASS1357" s="16"/>
      <c r="AST1357" s="16"/>
      <c r="ASU1357" s="16"/>
      <c r="ASV1357" s="16"/>
      <c r="ASW1357" s="16"/>
      <c r="ASX1357" s="16"/>
      <c r="ASY1357" s="16"/>
      <c r="ASZ1357" s="16"/>
      <c r="ATA1357" s="16"/>
      <c r="ATB1357" s="16"/>
      <c r="ATC1357" s="16"/>
      <c r="ATD1357" s="16"/>
      <c r="ATE1357" s="16"/>
      <c r="ATF1357" s="16"/>
      <c r="ATG1357" s="16"/>
      <c r="ATH1357" s="16"/>
      <c r="ATI1357" s="16"/>
      <c r="ATJ1357" s="16"/>
      <c r="ATK1357" s="16"/>
      <c r="ATL1357" s="16"/>
      <c r="ATM1357" s="16"/>
      <c r="ATN1357" s="16"/>
      <c r="ATO1357" s="16"/>
      <c r="ATP1357" s="16"/>
      <c r="ATQ1357" s="16"/>
      <c r="ATR1357" s="16"/>
      <c r="ATS1357" s="16"/>
      <c r="ATT1357" s="16"/>
      <c r="ATU1357" s="16"/>
      <c r="ATV1357" s="16"/>
      <c r="ATW1357" s="16"/>
      <c r="ATX1357" s="16"/>
      <c r="ATY1357" s="16"/>
      <c r="ATZ1357" s="16"/>
      <c r="AUA1357" s="16"/>
      <c r="AUB1357" s="16"/>
      <c r="AUC1357" s="16"/>
      <c r="AUD1357" s="16"/>
      <c r="AUE1357" s="16"/>
      <c r="AUF1357" s="16"/>
      <c r="AUG1357" s="16"/>
      <c r="AUH1357" s="16"/>
      <c r="AUI1357" s="16"/>
      <c r="AUJ1357" s="16"/>
      <c r="AUK1357" s="16"/>
      <c r="AUL1357" s="16"/>
      <c r="AUM1357" s="16"/>
      <c r="AUN1357" s="16"/>
      <c r="AUO1357" s="16"/>
      <c r="AUP1357" s="16"/>
      <c r="AUQ1357" s="16"/>
      <c r="AUR1357" s="16"/>
      <c r="AUS1357" s="16"/>
      <c r="AUT1357" s="16"/>
      <c r="AUU1357" s="16"/>
      <c r="AUV1357" s="16"/>
      <c r="AUW1357" s="16"/>
      <c r="AUX1357" s="16"/>
      <c r="AUY1357" s="16"/>
      <c r="AUZ1357" s="16"/>
      <c r="AVA1357" s="16"/>
      <c r="AVB1357" s="16"/>
      <c r="AVC1357" s="16"/>
      <c r="AVD1357" s="16"/>
      <c r="AVE1357" s="16"/>
      <c r="AVF1357" s="16"/>
      <c r="AVG1357" s="16"/>
      <c r="AVH1357" s="16"/>
      <c r="AVI1357" s="16"/>
      <c r="AVJ1357" s="16"/>
      <c r="AVK1357" s="16"/>
      <c r="AVL1357" s="16"/>
      <c r="AVM1357" s="16"/>
      <c r="AVN1357" s="16"/>
      <c r="AVO1357" s="16"/>
      <c r="AVP1357" s="16"/>
      <c r="AVQ1357" s="16"/>
      <c r="AVR1357" s="16"/>
      <c r="AVS1357" s="16"/>
      <c r="AVT1357" s="16"/>
      <c r="AVU1357" s="16"/>
      <c r="AVV1357" s="16"/>
      <c r="AVW1357" s="16"/>
      <c r="AVX1357" s="16"/>
      <c r="AVY1357" s="16"/>
      <c r="AVZ1357" s="16"/>
      <c r="AWA1357" s="16"/>
      <c r="AWB1357" s="16"/>
      <c r="AWC1357" s="16"/>
      <c r="AWD1357" s="16"/>
      <c r="AWE1357" s="16"/>
      <c r="AWF1357" s="16"/>
      <c r="AWG1357" s="16"/>
      <c r="AWH1357" s="16"/>
      <c r="AWI1357" s="16"/>
      <c r="AWJ1357" s="16"/>
      <c r="AWK1357" s="16"/>
      <c r="AWL1357" s="16"/>
      <c r="AWM1357" s="16"/>
      <c r="AWN1357" s="16"/>
      <c r="AWO1357" s="16"/>
      <c r="AWP1357" s="16"/>
      <c r="AWQ1357" s="16"/>
      <c r="AWR1357" s="16"/>
      <c r="AWS1357" s="16"/>
      <c r="AWT1357" s="16"/>
      <c r="AWU1357" s="16"/>
      <c r="AWV1357" s="16"/>
      <c r="AWW1357" s="16"/>
      <c r="AWX1357" s="16"/>
      <c r="AWY1357" s="16"/>
      <c r="AWZ1357" s="16"/>
      <c r="AXA1357" s="16"/>
      <c r="AXB1357" s="16"/>
      <c r="AXC1357" s="16"/>
      <c r="AXD1357" s="16"/>
      <c r="AXE1357" s="16"/>
      <c r="AXF1357" s="16"/>
      <c r="AXG1357" s="16"/>
      <c r="AXH1357" s="16"/>
      <c r="AXI1357" s="16"/>
      <c r="AXJ1357" s="16"/>
      <c r="AXK1357" s="16"/>
      <c r="AXL1357" s="16"/>
      <c r="AXM1357" s="16"/>
      <c r="AXN1357" s="16"/>
      <c r="AXO1357" s="16"/>
      <c r="AXP1357" s="16"/>
      <c r="AXQ1357" s="16"/>
      <c r="AXR1357" s="16"/>
      <c r="AXS1357" s="16"/>
      <c r="AXT1357" s="16"/>
      <c r="AXU1357" s="16"/>
      <c r="AXV1357" s="16"/>
      <c r="AXW1357" s="16"/>
      <c r="AXX1357" s="16"/>
      <c r="AXY1357" s="16"/>
      <c r="AXZ1357" s="16"/>
      <c r="AYA1357" s="16"/>
      <c r="AYB1357" s="16"/>
      <c r="AYC1357" s="16"/>
      <c r="AYD1357" s="16"/>
      <c r="AYE1357" s="16"/>
      <c r="AYF1357" s="16"/>
      <c r="AYG1357" s="16"/>
      <c r="AYH1357" s="16"/>
      <c r="AYI1357" s="16"/>
      <c r="AYJ1357" s="16"/>
      <c r="AYK1357" s="16"/>
      <c r="AYL1357" s="16"/>
      <c r="AYM1357" s="16"/>
      <c r="AYN1357" s="16"/>
      <c r="AYO1357" s="16"/>
      <c r="AYP1357" s="16"/>
      <c r="AYQ1357" s="16"/>
      <c r="AYR1357" s="16"/>
      <c r="AYS1357" s="16"/>
      <c r="AYT1357" s="16"/>
      <c r="AYU1357" s="16"/>
      <c r="AYV1357" s="16"/>
      <c r="AYW1357" s="16"/>
      <c r="AYX1357" s="16"/>
      <c r="AYY1357" s="16"/>
      <c r="AYZ1357" s="16"/>
      <c r="AZA1357" s="16"/>
      <c r="AZB1357" s="16"/>
      <c r="AZC1357" s="16"/>
      <c r="AZD1357" s="16"/>
      <c r="AZE1357" s="16"/>
      <c r="AZF1357" s="16"/>
      <c r="AZG1357" s="16"/>
      <c r="AZH1357" s="16"/>
      <c r="AZI1357" s="16"/>
      <c r="AZJ1357" s="16"/>
      <c r="AZK1357" s="16"/>
      <c r="AZL1357" s="16"/>
      <c r="AZM1357" s="16"/>
      <c r="AZN1357" s="16"/>
      <c r="AZO1357" s="16"/>
      <c r="AZP1357" s="16"/>
      <c r="AZQ1357" s="16"/>
      <c r="AZR1357" s="16"/>
      <c r="AZS1357" s="16"/>
      <c r="AZT1357" s="16"/>
      <c r="AZU1357" s="16"/>
      <c r="AZV1357" s="16"/>
      <c r="AZW1357" s="16"/>
      <c r="AZX1357" s="16"/>
      <c r="AZY1357" s="16"/>
      <c r="AZZ1357" s="16"/>
      <c r="BAA1357" s="16"/>
      <c r="BAB1357" s="16"/>
      <c r="BAC1357" s="16"/>
      <c r="BAD1357" s="16"/>
      <c r="BAE1357" s="16"/>
      <c r="BAF1357" s="16"/>
      <c r="BAG1357" s="16"/>
      <c r="BAH1357" s="16"/>
      <c r="BAI1357" s="16"/>
      <c r="BAJ1357" s="16"/>
      <c r="BAK1357" s="16"/>
      <c r="BAL1357" s="16"/>
      <c r="BAM1357" s="16"/>
      <c r="BAN1357" s="16"/>
      <c r="BAO1357" s="16"/>
      <c r="BAP1357" s="16"/>
      <c r="BAQ1357" s="16"/>
      <c r="BAR1357" s="16"/>
      <c r="BAS1357" s="16"/>
      <c r="BAT1357" s="16"/>
      <c r="BAU1357" s="16"/>
      <c r="BAV1357" s="16"/>
      <c r="BAW1357" s="16"/>
      <c r="BAX1357" s="16"/>
      <c r="BAY1357" s="16"/>
      <c r="BAZ1357" s="16"/>
      <c r="BBA1357" s="16"/>
      <c r="BBB1357" s="16"/>
      <c r="BBC1357" s="16"/>
      <c r="BBD1357" s="16"/>
      <c r="BBE1357" s="16"/>
      <c r="BBF1357" s="16"/>
      <c r="BBG1357" s="16"/>
      <c r="BBH1357" s="16"/>
      <c r="BBI1357" s="16"/>
      <c r="BBJ1357" s="16"/>
      <c r="BBK1357" s="16"/>
      <c r="BBL1357" s="16"/>
      <c r="BBM1357" s="16"/>
      <c r="BBN1357" s="16"/>
      <c r="BBO1357" s="16"/>
      <c r="BBP1357" s="16"/>
      <c r="BBQ1357" s="16"/>
      <c r="BBR1357" s="16"/>
      <c r="BBS1357" s="16"/>
      <c r="BBT1357" s="16"/>
      <c r="BBU1357" s="16"/>
      <c r="BBV1357" s="16"/>
      <c r="BBW1357" s="16"/>
      <c r="BBX1357" s="16"/>
      <c r="BBY1357" s="16"/>
      <c r="BBZ1357" s="16"/>
      <c r="BCA1357" s="16"/>
      <c r="BCB1357" s="16"/>
      <c r="BCC1357" s="16"/>
      <c r="BCD1357" s="16"/>
      <c r="BCE1357" s="16"/>
      <c r="BCF1357" s="16"/>
      <c r="BCG1357" s="16"/>
      <c r="BCH1357" s="16"/>
      <c r="BCI1357" s="16"/>
      <c r="BCJ1357" s="16"/>
      <c r="BCK1357" s="16"/>
      <c r="BCL1357" s="16"/>
      <c r="BCM1357" s="16"/>
      <c r="BCN1357" s="16"/>
      <c r="BCO1357" s="16"/>
      <c r="BCP1357" s="16"/>
      <c r="BCQ1357" s="16"/>
      <c r="BCR1357" s="16"/>
      <c r="BCS1357" s="16"/>
      <c r="BCT1357" s="16"/>
      <c r="BCU1357" s="16"/>
      <c r="BCV1357" s="16"/>
      <c r="BCW1357" s="16"/>
      <c r="BCX1357" s="16"/>
      <c r="BCY1357" s="16"/>
      <c r="BCZ1357" s="16"/>
      <c r="BDA1357" s="16"/>
      <c r="BDB1357" s="16"/>
      <c r="BDC1357" s="16"/>
      <c r="BDD1357" s="16"/>
      <c r="BDE1357" s="16"/>
      <c r="BDF1357" s="16"/>
      <c r="BDG1357" s="16"/>
      <c r="BDH1357" s="16"/>
      <c r="BDI1357" s="16"/>
      <c r="BDJ1357" s="16"/>
      <c r="BDK1357" s="16"/>
      <c r="BDL1357" s="16"/>
      <c r="BDM1357" s="16"/>
      <c r="BDN1357" s="16"/>
      <c r="BDO1357" s="16"/>
      <c r="BDP1357" s="16"/>
      <c r="BDQ1357" s="16"/>
      <c r="BDR1357" s="16"/>
      <c r="BDS1357" s="16"/>
      <c r="BDT1357" s="16"/>
      <c r="BDU1357" s="16"/>
      <c r="BDV1357" s="16"/>
      <c r="BDW1357" s="16"/>
      <c r="BDX1357" s="16"/>
      <c r="BDY1357" s="16"/>
      <c r="BDZ1357" s="16"/>
      <c r="BEA1357" s="16"/>
      <c r="BEB1357" s="16"/>
      <c r="BEC1357" s="16"/>
      <c r="BED1357" s="16"/>
      <c r="BEE1357" s="16"/>
      <c r="BEF1357" s="16"/>
      <c r="BEG1357" s="16"/>
      <c r="BEH1357" s="16"/>
      <c r="BEI1357" s="16"/>
      <c r="BEJ1357" s="16"/>
      <c r="BEK1357" s="16"/>
      <c r="BEL1357" s="16"/>
      <c r="BEM1357" s="16"/>
      <c r="BEN1357" s="16"/>
      <c r="BEO1357" s="16"/>
      <c r="BEP1357" s="16"/>
      <c r="BEQ1357" s="16"/>
      <c r="BER1357" s="16"/>
      <c r="BES1357" s="16"/>
      <c r="BET1357" s="16"/>
      <c r="BEU1357" s="16"/>
      <c r="BEV1357" s="16"/>
      <c r="BEW1357" s="16"/>
      <c r="BEX1357" s="16"/>
      <c r="BEY1357" s="16"/>
      <c r="BEZ1357" s="16"/>
      <c r="BFA1357" s="16"/>
      <c r="BFB1357" s="16"/>
      <c r="BFC1357" s="16"/>
      <c r="BFD1357" s="16"/>
      <c r="BFE1357" s="16"/>
      <c r="BFF1357" s="16"/>
      <c r="BFG1357" s="16"/>
      <c r="BFH1357" s="16"/>
      <c r="BFI1357" s="16"/>
      <c r="BFJ1357" s="16"/>
      <c r="BFK1357" s="16"/>
      <c r="BFL1357" s="16"/>
      <c r="BFM1357" s="16"/>
      <c r="BFN1357" s="16"/>
      <c r="BFO1357" s="16"/>
      <c r="BFP1357" s="16"/>
      <c r="BFQ1357" s="16"/>
      <c r="BFR1357" s="16"/>
      <c r="BFS1357" s="16"/>
      <c r="BFT1357" s="16"/>
      <c r="BFU1357" s="16"/>
      <c r="BFV1357" s="16"/>
      <c r="BFW1357" s="16"/>
      <c r="BFX1357" s="16"/>
      <c r="BFY1357" s="16"/>
      <c r="BFZ1357" s="16"/>
      <c r="BGA1357" s="16"/>
      <c r="BGB1357" s="16"/>
      <c r="BGC1357" s="16"/>
      <c r="BGD1357" s="16"/>
      <c r="BGE1357" s="16"/>
      <c r="BGF1357" s="16"/>
      <c r="BGG1357" s="16"/>
      <c r="BGH1357" s="16"/>
      <c r="BGI1357" s="16"/>
      <c r="BGJ1357" s="16"/>
      <c r="BGK1357" s="16"/>
      <c r="BGL1357" s="16"/>
      <c r="BGM1357" s="16"/>
      <c r="BGN1357" s="16"/>
      <c r="BGO1357" s="16"/>
      <c r="BGP1357" s="16"/>
      <c r="BGQ1357" s="16"/>
      <c r="BGR1357" s="16"/>
      <c r="BGS1357" s="16"/>
      <c r="BGT1357" s="16"/>
      <c r="BGU1357" s="16"/>
      <c r="BGV1357" s="16"/>
      <c r="BGW1357" s="16"/>
      <c r="BGX1357" s="16"/>
      <c r="BGY1357" s="16"/>
      <c r="BGZ1357" s="16"/>
      <c r="BHA1357" s="16"/>
      <c r="BHB1357" s="16"/>
      <c r="BHC1357" s="16"/>
      <c r="BHD1357" s="16"/>
      <c r="BHE1357" s="16"/>
      <c r="BHF1357" s="16"/>
      <c r="BHG1357" s="16"/>
      <c r="BHH1357" s="16"/>
      <c r="BHI1357" s="16"/>
      <c r="BHJ1357" s="16"/>
      <c r="BHK1357" s="16"/>
      <c r="BHL1357" s="16"/>
      <c r="BHM1357" s="16"/>
      <c r="BHN1357" s="16"/>
      <c r="BHO1357" s="16"/>
      <c r="BHP1357" s="16"/>
      <c r="BHQ1357" s="16"/>
      <c r="BHR1357" s="16"/>
      <c r="BHS1357" s="16"/>
      <c r="BHT1357" s="16"/>
      <c r="BHU1357" s="16"/>
      <c r="BHV1357" s="16"/>
      <c r="BHW1357" s="16"/>
      <c r="BHX1357" s="16"/>
      <c r="BHY1357" s="16"/>
      <c r="BHZ1357" s="16"/>
      <c r="BIA1357" s="16"/>
      <c r="BIB1357" s="16"/>
      <c r="BIC1357" s="16"/>
      <c r="BID1357" s="16"/>
      <c r="BIE1357" s="16"/>
      <c r="BIF1357" s="16"/>
      <c r="BIG1357" s="16"/>
      <c r="BIH1357" s="16"/>
      <c r="BII1357" s="16"/>
      <c r="BIJ1357" s="16"/>
      <c r="BIK1357" s="16"/>
      <c r="BIL1357" s="16"/>
      <c r="BIM1357" s="16"/>
      <c r="BIN1357" s="16"/>
      <c r="BIO1357" s="16"/>
      <c r="BIP1357" s="16"/>
      <c r="BIQ1357" s="16"/>
      <c r="BIR1357" s="16"/>
      <c r="BIS1357" s="16"/>
      <c r="BIT1357" s="16"/>
      <c r="BIU1357" s="16"/>
      <c r="BIV1357" s="16"/>
      <c r="BIW1357" s="16"/>
      <c r="BIX1357" s="16"/>
      <c r="BIY1357" s="16"/>
      <c r="BIZ1357" s="16"/>
      <c r="BJA1357" s="16"/>
      <c r="BJB1357" s="16"/>
      <c r="BJC1357" s="16"/>
      <c r="BJD1357" s="16"/>
      <c r="BJE1357" s="16"/>
      <c r="BJF1357" s="16"/>
      <c r="BJG1357" s="16"/>
      <c r="BJH1357" s="16"/>
      <c r="BJI1357" s="16"/>
      <c r="BJJ1357" s="16"/>
      <c r="BJK1357" s="16"/>
      <c r="BJL1357" s="16"/>
      <c r="BJM1357" s="16"/>
      <c r="BJN1357" s="16"/>
      <c r="BJO1357" s="16"/>
      <c r="BJP1357" s="16"/>
      <c r="BJQ1357" s="16"/>
      <c r="BJR1357" s="16"/>
      <c r="BJS1357" s="16"/>
      <c r="BJT1357" s="16"/>
      <c r="BJU1357" s="16"/>
      <c r="BJV1357" s="16"/>
      <c r="BJW1357" s="16"/>
      <c r="BJX1357" s="16"/>
      <c r="BJY1357" s="16"/>
      <c r="BJZ1357" s="16"/>
      <c r="BKA1357" s="16"/>
      <c r="BKB1357" s="16"/>
      <c r="BKC1357" s="16"/>
      <c r="BKD1357" s="16"/>
      <c r="BKE1357" s="16"/>
      <c r="BKF1357" s="16"/>
      <c r="BKG1357" s="16"/>
      <c r="BKH1357" s="16"/>
      <c r="BKI1357" s="16"/>
      <c r="BKJ1357" s="16"/>
      <c r="BKK1357" s="16"/>
      <c r="BKL1357" s="16"/>
      <c r="BKM1357" s="16"/>
      <c r="BKN1357" s="16"/>
      <c r="BKO1357" s="16"/>
      <c r="BKP1357" s="16"/>
      <c r="BKQ1357" s="16"/>
      <c r="BKR1357" s="16"/>
      <c r="BKS1357" s="16"/>
      <c r="BKT1357" s="16"/>
      <c r="BKU1357" s="16"/>
      <c r="BKV1357" s="16"/>
      <c r="BKW1357" s="16"/>
      <c r="BKX1357" s="16"/>
      <c r="BKY1357" s="16"/>
      <c r="BKZ1357" s="16"/>
      <c r="BLA1357" s="16"/>
      <c r="BLB1357" s="16"/>
      <c r="BLC1357" s="16"/>
      <c r="BLD1357" s="16"/>
      <c r="BLE1357" s="16"/>
      <c r="BLF1357" s="16"/>
      <c r="BLG1357" s="16"/>
      <c r="BLH1357" s="16"/>
      <c r="BLI1357" s="16"/>
      <c r="BLJ1357" s="16"/>
      <c r="BLK1357" s="16"/>
      <c r="BLL1357" s="16"/>
      <c r="BLM1357" s="16"/>
      <c r="BLN1357" s="16"/>
      <c r="BLO1357" s="16"/>
      <c r="BLP1357" s="16"/>
      <c r="BLQ1357" s="16"/>
      <c r="BLR1357" s="16"/>
      <c r="BLS1357" s="16"/>
      <c r="BLT1357" s="16"/>
      <c r="BLU1357" s="16"/>
      <c r="BLV1357" s="16"/>
      <c r="BLW1357" s="16"/>
      <c r="BLX1357" s="16"/>
      <c r="BLY1357" s="16"/>
      <c r="BLZ1357" s="16"/>
      <c r="BMA1357" s="16"/>
      <c r="BMB1357" s="16"/>
      <c r="BMC1357" s="16"/>
      <c r="BMD1357" s="16"/>
      <c r="BME1357" s="16"/>
      <c r="BMF1357" s="16"/>
      <c r="BMG1357" s="16"/>
      <c r="BMH1357" s="16"/>
      <c r="BMI1357" s="16"/>
      <c r="BMJ1357" s="16"/>
      <c r="BMK1357" s="16"/>
      <c r="BML1357" s="16"/>
      <c r="BMM1357" s="16"/>
      <c r="BMN1357" s="16"/>
      <c r="BMO1357" s="16"/>
      <c r="BMP1357" s="16"/>
      <c r="BMQ1357" s="16"/>
      <c r="BMR1357" s="16"/>
    </row>
    <row r="1358" spans="1:1708" customFormat="1">
      <c r="A1358" s="568" t="s">
        <v>3329</v>
      </c>
      <c r="B1358" s="569"/>
      <c r="C1358" s="568" t="s">
        <v>3329</v>
      </c>
      <c r="D1358" s="568"/>
      <c r="E1358" s="570" t="s">
        <v>1401</v>
      </c>
      <c r="F1358" s="571" t="s">
        <v>769</v>
      </c>
      <c r="G1358" s="571" t="s">
        <v>184</v>
      </c>
      <c r="H1358" s="571"/>
      <c r="I1358" s="571">
        <v>5</v>
      </c>
      <c r="J1358" s="571"/>
      <c r="K1358" s="571">
        <v>58.732067037</v>
      </c>
      <c r="L1358" s="571">
        <v>24.792097532000099</v>
      </c>
      <c r="M1358" s="572" t="s">
        <v>2733</v>
      </c>
      <c r="N1358" s="572"/>
      <c r="O1358" s="571" t="s">
        <v>3330</v>
      </c>
      <c r="P1358" s="571" t="s">
        <v>316</v>
      </c>
      <c r="Q1358" s="571"/>
      <c r="R1358" s="1025">
        <v>1298</v>
      </c>
      <c r="S1358" s="1025">
        <v>1298</v>
      </c>
      <c r="T1358" s="297"/>
      <c r="U1358" s="931"/>
      <c r="W1358" s="16"/>
      <c r="X1358" s="16"/>
      <c r="Y1358" s="16"/>
      <c r="Z1358" s="16"/>
      <c r="AA1358" s="16"/>
      <c r="AB1358" s="16"/>
      <c r="AC1358" s="16"/>
      <c r="AD1358" s="16"/>
      <c r="AE1358" s="16"/>
      <c r="AF1358" s="16"/>
      <c r="AG1358" s="16"/>
      <c r="AH1358" s="16"/>
      <c r="AI1358" s="16"/>
      <c r="AJ1358" s="16"/>
      <c r="AK1358" s="16"/>
      <c r="AL1358" s="16"/>
      <c r="AM1358" s="16"/>
      <c r="AN1358" s="16"/>
      <c r="AO1358" s="16"/>
      <c r="AP1358" s="16"/>
      <c r="AQ1358" s="16"/>
      <c r="AR1358" s="16"/>
      <c r="AS1358" s="16"/>
      <c r="AT1358" s="16"/>
      <c r="AU1358" s="16"/>
      <c r="AV1358" s="16"/>
      <c r="AW1358" s="16"/>
      <c r="AX1358" s="16"/>
      <c r="AY1358" s="16"/>
      <c r="AZ1358" s="16"/>
      <c r="BA1358" s="16"/>
      <c r="BB1358" s="16"/>
      <c r="BC1358" s="16"/>
      <c r="BD1358" s="16"/>
      <c r="BE1358" s="16"/>
      <c r="BF1358" s="16"/>
      <c r="BG1358" s="16"/>
      <c r="BH1358" s="16"/>
      <c r="BI1358" s="16"/>
      <c r="BJ1358" s="16"/>
      <c r="BK1358" s="16"/>
      <c r="BL1358" s="16"/>
      <c r="BM1358" s="16"/>
      <c r="BN1358" s="16"/>
      <c r="BO1358" s="16"/>
      <c r="BP1358" s="16"/>
      <c r="BQ1358" s="16"/>
      <c r="BR1358" s="16"/>
      <c r="BS1358" s="16"/>
      <c r="BT1358" s="16"/>
      <c r="BU1358" s="16"/>
      <c r="BV1358" s="16"/>
      <c r="BW1358" s="16"/>
      <c r="BX1358" s="16"/>
      <c r="BY1358" s="16"/>
      <c r="BZ1358" s="16"/>
      <c r="CA1358" s="16"/>
      <c r="CB1358" s="16"/>
      <c r="CC1358" s="16"/>
      <c r="CD1358" s="16"/>
      <c r="CE1358" s="16"/>
      <c r="CF1358" s="16"/>
      <c r="CG1358" s="16"/>
      <c r="CH1358" s="16"/>
      <c r="CI1358" s="16"/>
      <c r="CJ1358" s="16"/>
      <c r="CK1358" s="16"/>
      <c r="CL1358" s="16"/>
      <c r="CM1358" s="16"/>
      <c r="CN1358" s="16"/>
      <c r="CO1358" s="16"/>
      <c r="CP1358" s="16"/>
      <c r="CQ1358" s="16"/>
      <c r="CR1358" s="16"/>
      <c r="CS1358" s="16"/>
      <c r="CT1358" s="16"/>
      <c r="CU1358" s="16"/>
      <c r="CV1358" s="16"/>
      <c r="CW1358" s="16"/>
      <c r="CX1358" s="16"/>
      <c r="CY1358" s="16"/>
      <c r="CZ1358" s="16"/>
      <c r="DA1358" s="16"/>
      <c r="DB1358" s="16"/>
      <c r="DC1358" s="16"/>
      <c r="DD1358" s="16"/>
      <c r="DE1358" s="16"/>
      <c r="DF1358" s="16"/>
      <c r="DG1358" s="16"/>
      <c r="DH1358" s="16"/>
      <c r="DI1358" s="16"/>
      <c r="DJ1358" s="16"/>
      <c r="DK1358" s="16"/>
      <c r="DL1358" s="16"/>
      <c r="DM1358" s="16"/>
      <c r="DN1358" s="16"/>
      <c r="DO1358" s="16"/>
      <c r="DP1358" s="16"/>
      <c r="DQ1358" s="16"/>
      <c r="DR1358" s="16"/>
      <c r="DS1358" s="16"/>
      <c r="DT1358" s="16"/>
      <c r="DU1358" s="16"/>
      <c r="DV1358" s="16"/>
      <c r="DW1358" s="16"/>
      <c r="DX1358" s="16"/>
      <c r="DY1358" s="16"/>
      <c r="DZ1358" s="16"/>
      <c r="EA1358" s="16"/>
      <c r="EB1358" s="16"/>
      <c r="EC1358" s="16"/>
      <c r="ED1358" s="16"/>
      <c r="EE1358" s="16"/>
      <c r="EF1358" s="16"/>
      <c r="EG1358" s="16"/>
      <c r="EH1358" s="16"/>
      <c r="EI1358" s="16"/>
      <c r="EJ1358" s="16"/>
      <c r="EK1358" s="16"/>
      <c r="EL1358" s="16"/>
      <c r="EM1358" s="16"/>
      <c r="EN1358" s="16"/>
      <c r="EO1358" s="16"/>
      <c r="EP1358" s="16"/>
      <c r="EQ1358" s="16"/>
      <c r="ER1358" s="16"/>
      <c r="ES1358" s="16"/>
      <c r="ET1358" s="16"/>
      <c r="EU1358" s="16"/>
      <c r="EV1358" s="16"/>
      <c r="EW1358" s="16"/>
      <c r="EX1358" s="16"/>
      <c r="EY1358" s="16"/>
      <c r="EZ1358" s="16"/>
      <c r="FA1358" s="16"/>
      <c r="FB1358" s="16"/>
      <c r="FC1358" s="16"/>
      <c r="FD1358" s="16"/>
      <c r="FE1358" s="16"/>
      <c r="FF1358" s="16"/>
      <c r="FG1358" s="16"/>
      <c r="FH1358" s="16"/>
      <c r="FI1358" s="16"/>
      <c r="FJ1358" s="16"/>
      <c r="FK1358" s="16"/>
      <c r="FL1358" s="16"/>
      <c r="FM1358" s="16"/>
      <c r="FN1358" s="16"/>
      <c r="FO1358" s="16"/>
      <c r="FP1358" s="16"/>
      <c r="FQ1358" s="16"/>
      <c r="FR1358" s="16"/>
      <c r="FS1358" s="16"/>
      <c r="FT1358" s="16"/>
      <c r="FU1358" s="16"/>
      <c r="FV1358" s="16"/>
      <c r="FW1358" s="16"/>
      <c r="FX1358" s="16"/>
      <c r="FY1358" s="16"/>
      <c r="FZ1358" s="16"/>
      <c r="GA1358" s="16"/>
      <c r="GB1358" s="16"/>
      <c r="GC1358" s="16"/>
      <c r="GD1358" s="16"/>
      <c r="GE1358" s="16"/>
      <c r="GF1358" s="16"/>
      <c r="GG1358" s="16"/>
      <c r="GH1358" s="16"/>
      <c r="GI1358" s="16"/>
      <c r="GJ1358" s="16"/>
      <c r="GK1358" s="16"/>
      <c r="GL1358" s="16"/>
      <c r="GM1358" s="16"/>
      <c r="GN1358" s="16"/>
      <c r="GO1358" s="16"/>
      <c r="GP1358" s="16"/>
      <c r="GQ1358" s="16"/>
      <c r="GR1358" s="16"/>
      <c r="GS1358" s="16"/>
      <c r="GT1358" s="16"/>
      <c r="GU1358" s="16"/>
      <c r="GV1358" s="16"/>
      <c r="GW1358" s="16"/>
      <c r="GX1358" s="16"/>
      <c r="GY1358" s="16"/>
      <c r="GZ1358" s="16"/>
      <c r="HA1358" s="16"/>
      <c r="HB1358" s="16"/>
      <c r="HC1358" s="16"/>
      <c r="HD1358" s="16"/>
      <c r="HE1358" s="16"/>
      <c r="HF1358" s="16"/>
      <c r="HG1358" s="16"/>
      <c r="HH1358" s="16"/>
      <c r="HI1358" s="16"/>
      <c r="HJ1358" s="16"/>
      <c r="HK1358" s="16"/>
      <c r="HL1358" s="16"/>
      <c r="HM1358" s="16"/>
      <c r="HN1358" s="16"/>
      <c r="HO1358" s="16"/>
      <c r="HP1358" s="16"/>
      <c r="HQ1358" s="16"/>
      <c r="HR1358" s="16"/>
      <c r="HS1358" s="16"/>
      <c r="HT1358" s="16"/>
      <c r="HU1358" s="16"/>
      <c r="HV1358" s="16"/>
      <c r="HW1358" s="16"/>
      <c r="HX1358" s="16"/>
      <c r="HY1358" s="16"/>
      <c r="HZ1358" s="16"/>
      <c r="IA1358" s="16"/>
      <c r="IB1358" s="16"/>
      <c r="IC1358" s="16"/>
      <c r="ID1358" s="16"/>
      <c r="IE1358" s="16"/>
      <c r="IF1358" s="16"/>
      <c r="IG1358" s="16"/>
      <c r="IH1358" s="16"/>
      <c r="II1358" s="16"/>
      <c r="IJ1358" s="16"/>
      <c r="IK1358" s="16"/>
      <c r="IL1358" s="16"/>
      <c r="IM1358" s="16"/>
      <c r="IN1358" s="16"/>
      <c r="IO1358" s="16"/>
      <c r="IP1358" s="16"/>
      <c r="IQ1358" s="16"/>
      <c r="IR1358" s="16"/>
      <c r="IS1358" s="16"/>
      <c r="IT1358" s="16"/>
      <c r="IU1358" s="16"/>
      <c r="IV1358" s="16"/>
      <c r="IW1358" s="16"/>
      <c r="IX1358" s="16"/>
      <c r="IY1358" s="16"/>
      <c r="IZ1358" s="16"/>
      <c r="JA1358" s="16"/>
      <c r="JB1358" s="16"/>
      <c r="JC1358" s="16"/>
      <c r="JD1358" s="16"/>
      <c r="JE1358" s="16"/>
      <c r="JF1358" s="16"/>
      <c r="JG1358" s="16"/>
      <c r="JH1358" s="16"/>
      <c r="JI1358" s="16"/>
      <c r="JJ1358" s="16"/>
      <c r="JK1358" s="16"/>
      <c r="JL1358" s="16"/>
      <c r="JM1358" s="16"/>
      <c r="JN1358" s="16"/>
      <c r="JO1358" s="16"/>
      <c r="JP1358" s="16"/>
      <c r="JQ1358" s="16"/>
      <c r="JR1358" s="16"/>
      <c r="JS1358" s="16"/>
      <c r="JT1358" s="16"/>
      <c r="JU1358" s="16"/>
      <c r="JV1358" s="16"/>
      <c r="JW1358" s="16"/>
      <c r="JX1358" s="16"/>
      <c r="JY1358" s="16"/>
      <c r="JZ1358" s="16"/>
      <c r="KA1358" s="16"/>
      <c r="KB1358" s="16"/>
      <c r="KC1358" s="16"/>
      <c r="KD1358" s="16"/>
      <c r="KE1358" s="16"/>
      <c r="KF1358" s="16"/>
      <c r="KG1358" s="16"/>
      <c r="KH1358" s="16"/>
      <c r="KI1358" s="16"/>
      <c r="KJ1358" s="16"/>
      <c r="KK1358" s="16"/>
      <c r="KL1358" s="16"/>
      <c r="KM1358" s="16"/>
      <c r="KN1358" s="16"/>
      <c r="KO1358" s="16"/>
      <c r="KP1358" s="16"/>
      <c r="KQ1358" s="16"/>
      <c r="KR1358" s="16"/>
      <c r="KS1358" s="16"/>
      <c r="KT1358" s="16"/>
      <c r="KU1358" s="16"/>
      <c r="KV1358" s="16"/>
      <c r="KW1358" s="16"/>
      <c r="KX1358" s="16"/>
      <c r="KY1358" s="16"/>
      <c r="KZ1358" s="16"/>
      <c r="LA1358" s="16"/>
      <c r="LB1358" s="16"/>
      <c r="LC1358" s="16"/>
      <c r="LD1358" s="16"/>
      <c r="LE1358" s="16"/>
      <c r="LF1358" s="16"/>
      <c r="LG1358" s="16"/>
      <c r="LH1358" s="16"/>
      <c r="LI1358" s="16"/>
      <c r="LJ1358" s="16"/>
      <c r="LK1358" s="16"/>
      <c r="LL1358" s="16"/>
      <c r="LM1358" s="16"/>
      <c r="LN1358" s="16"/>
      <c r="LO1358" s="16"/>
      <c r="LP1358" s="16"/>
      <c r="LQ1358" s="16"/>
      <c r="LR1358" s="16"/>
      <c r="LS1358" s="16"/>
      <c r="LT1358" s="16"/>
      <c r="LU1358" s="16"/>
      <c r="LV1358" s="16"/>
      <c r="LW1358" s="16"/>
      <c r="LX1358" s="16"/>
      <c r="LY1358" s="16"/>
      <c r="LZ1358" s="16"/>
      <c r="MA1358" s="16"/>
      <c r="MB1358" s="16"/>
      <c r="MC1358" s="16"/>
      <c r="MD1358" s="16"/>
      <c r="ME1358" s="16"/>
      <c r="MF1358" s="16"/>
      <c r="MG1358" s="16"/>
      <c r="MH1358" s="16"/>
      <c r="MI1358" s="16"/>
      <c r="MJ1358" s="16"/>
      <c r="MK1358" s="16"/>
      <c r="ML1358" s="16"/>
      <c r="MM1358" s="16"/>
      <c r="MN1358" s="16"/>
      <c r="MO1358" s="16"/>
      <c r="MP1358" s="16"/>
      <c r="MQ1358" s="16"/>
      <c r="MR1358" s="16"/>
      <c r="MS1358" s="16"/>
      <c r="MT1358" s="16"/>
      <c r="MU1358" s="16"/>
      <c r="MV1358" s="16"/>
      <c r="MW1358" s="16"/>
      <c r="MX1358" s="16"/>
      <c r="MY1358" s="16"/>
      <c r="MZ1358" s="16"/>
      <c r="NA1358" s="16"/>
      <c r="NB1358" s="16"/>
      <c r="NC1358" s="16"/>
      <c r="ND1358" s="16"/>
      <c r="NE1358" s="16"/>
      <c r="NF1358" s="16"/>
      <c r="NG1358" s="16"/>
      <c r="NH1358" s="16"/>
      <c r="NI1358" s="16"/>
      <c r="NJ1358" s="16"/>
      <c r="NK1358" s="16"/>
      <c r="NL1358" s="16"/>
      <c r="NM1358" s="16"/>
      <c r="NN1358" s="16"/>
      <c r="NO1358" s="16"/>
      <c r="NP1358" s="16"/>
      <c r="NQ1358" s="16"/>
      <c r="NR1358" s="16"/>
      <c r="NS1358" s="16"/>
      <c r="NT1358" s="16"/>
      <c r="NU1358" s="16"/>
      <c r="NV1358" s="16"/>
      <c r="NW1358" s="16"/>
      <c r="NX1358" s="16"/>
      <c r="NY1358" s="16"/>
      <c r="NZ1358" s="16"/>
      <c r="OA1358" s="16"/>
      <c r="OB1358" s="16"/>
      <c r="OC1358" s="16"/>
      <c r="OD1358" s="16"/>
      <c r="OE1358" s="16"/>
      <c r="OF1358" s="16"/>
      <c r="OG1358" s="16"/>
      <c r="OH1358" s="16"/>
      <c r="OI1358" s="16"/>
      <c r="OJ1358" s="16"/>
      <c r="OK1358" s="16"/>
      <c r="OL1358" s="16"/>
      <c r="OM1358" s="16"/>
      <c r="ON1358" s="16"/>
      <c r="OO1358" s="16"/>
      <c r="OP1358" s="16"/>
      <c r="OQ1358" s="16"/>
      <c r="OR1358" s="16"/>
      <c r="OS1358" s="16"/>
      <c r="OT1358" s="16"/>
      <c r="OU1358" s="16"/>
      <c r="OV1358" s="16"/>
      <c r="OW1358" s="16"/>
      <c r="OX1358" s="16"/>
      <c r="OY1358" s="16"/>
      <c r="OZ1358" s="16"/>
      <c r="PA1358" s="16"/>
      <c r="PB1358" s="16"/>
      <c r="PC1358" s="16"/>
      <c r="PD1358" s="16"/>
      <c r="PE1358" s="16"/>
      <c r="PF1358" s="16"/>
      <c r="PG1358" s="16"/>
      <c r="PH1358" s="16"/>
      <c r="PI1358" s="16"/>
      <c r="PJ1358" s="16"/>
      <c r="PK1358" s="16"/>
      <c r="PL1358" s="16"/>
      <c r="PM1358" s="16"/>
      <c r="PN1358" s="16"/>
      <c r="PO1358" s="16"/>
      <c r="PP1358" s="16"/>
      <c r="PQ1358" s="16"/>
      <c r="PR1358" s="16"/>
      <c r="PS1358" s="16"/>
      <c r="PT1358" s="16"/>
      <c r="PU1358" s="16"/>
      <c r="PV1358" s="16"/>
      <c r="PW1358" s="16"/>
      <c r="PX1358" s="16"/>
      <c r="PY1358" s="16"/>
      <c r="PZ1358" s="16"/>
      <c r="QA1358" s="16"/>
      <c r="QB1358" s="16"/>
      <c r="QC1358" s="16"/>
      <c r="QD1358" s="16"/>
      <c r="QE1358" s="16"/>
      <c r="QF1358" s="16"/>
      <c r="QG1358" s="16"/>
      <c r="QH1358" s="16"/>
      <c r="QI1358" s="16"/>
      <c r="QJ1358" s="16"/>
      <c r="QK1358" s="16"/>
      <c r="QL1358" s="16"/>
      <c r="QM1358" s="16"/>
      <c r="QN1358" s="16"/>
      <c r="QO1358" s="16"/>
      <c r="QP1358" s="16"/>
      <c r="QQ1358" s="16"/>
      <c r="QR1358" s="16"/>
      <c r="QS1358" s="16"/>
      <c r="QT1358" s="16"/>
      <c r="QU1358" s="16"/>
      <c r="QV1358" s="16"/>
      <c r="QW1358" s="16"/>
      <c r="QX1358" s="16"/>
      <c r="QY1358" s="16"/>
      <c r="QZ1358" s="16"/>
      <c r="RA1358" s="16"/>
      <c r="RB1358" s="16"/>
      <c r="RC1358" s="16"/>
      <c r="RD1358" s="16"/>
      <c r="RE1358" s="16"/>
      <c r="RF1358" s="16"/>
      <c r="RG1358" s="16"/>
      <c r="RH1358" s="16"/>
      <c r="RI1358" s="16"/>
      <c r="RJ1358" s="16"/>
      <c r="RK1358" s="16"/>
      <c r="RL1358" s="16"/>
      <c r="RM1358" s="16"/>
      <c r="RN1358" s="16"/>
      <c r="RO1358" s="16"/>
      <c r="RP1358" s="16"/>
      <c r="RQ1358" s="16"/>
      <c r="RR1358" s="16"/>
      <c r="RS1358" s="16"/>
      <c r="RT1358" s="16"/>
      <c r="RU1358" s="16"/>
      <c r="RV1358" s="16"/>
      <c r="RW1358" s="16"/>
      <c r="RX1358" s="16"/>
      <c r="RY1358" s="16"/>
      <c r="RZ1358" s="16"/>
      <c r="SA1358" s="16"/>
      <c r="SB1358" s="16"/>
      <c r="SC1358" s="16"/>
      <c r="SD1358" s="16"/>
      <c r="SE1358" s="16"/>
      <c r="SF1358" s="16"/>
      <c r="SG1358" s="16"/>
      <c r="SH1358" s="16"/>
      <c r="SI1358" s="16"/>
      <c r="SJ1358" s="16"/>
      <c r="SK1358" s="16"/>
      <c r="SL1358" s="16"/>
      <c r="SM1358" s="16"/>
      <c r="SN1358" s="16"/>
      <c r="SO1358" s="16"/>
      <c r="SP1358" s="16"/>
      <c r="SQ1358" s="16"/>
      <c r="SR1358" s="16"/>
      <c r="SS1358" s="16"/>
      <c r="ST1358" s="16"/>
      <c r="SU1358" s="16"/>
      <c r="SV1358" s="16"/>
      <c r="SW1358" s="16"/>
      <c r="SX1358" s="16"/>
      <c r="SY1358" s="16"/>
      <c r="SZ1358" s="16"/>
      <c r="TA1358" s="16"/>
      <c r="TB1358" s="16"/>
      <c r="TC1358" s="16"/>
      <c r="TD1358" s="16"/>
      <c r="TE1358" s="16"/>
      <c r="TF1358" s="16"/>
      <c r="TG1358" s="16"/>
      <c r="TH1358" s="16"/>
      <c r="TI1358" s="16"/>
      <c r="TJ1358" s="16"/>
      <c r="TK1358" s="16"/>
      <c r="TL1358" s="16"/>
      <c r="TM1358" s="16"/>
      <c r="TN1358" s="16"/>
      <c r="TO1358" s="16"/>
      <c r="TP1358" s="16"/>
      <c r="TQ1358" s="16"/>
      <c r="TR1358" s="16"/>
      <c r="TS1358" s="16"/>
      <c r="TT1358" s="16"/>
      <c r="TU1358" s="16"/>
      <c r="TV1358" s="16"/>
      <c r="TW1358" s="16"/>
      <c r="TX1358" s="16"/>
      <c r="TY1358" s="16"/>
      <c r="TZ1358" s="16"/>
      <c r="UA1358" s="16"/>
      <c r="UB1358" s="16"/>
      <c r="UC1358" s="16"/>
      <c r="UD1358" s="16"/>
      <c r="UE1358" s="16"/>
      <c r="UF1358" s="16"/>
      <c r="UG1358" s="16"/>
      <c r="UH1358" s="16"/>
      <c r="UI1358" s="16"/>
      <c r="UJ1358" s="16"/>
      <c r="UK1358" s="16"/>
      <c r="UL1358" s="16"/>
      <c r="UM1358" s="16"/>
      <c r="UN1358" s="16"/>
      <c r="UO1358" s="16"/>
      <c r="UP1358" s="16"/>
      <c r="UQ1358" s="16"/>
      <c r="UR1358" s="16"/>
      <c r="US1358" s="16"/>
      <c r="UT1358" s="16"/>
      <c r="UU1358" s="16"/>
      <c r="UV1358" s="16"/>
      <c r="UW1358" s="16"/>
      <c r="UX1358" s="16"/>
      <c r="UY1358" s="16"/>
      <c r="UZ1358" s="16"/>
      <c r="VA1358" s="16"/>
      <c r="VB1358" s="16"/>
      <c r="VC1358" s="16"/>
      <c r="VD1358" s="16"/>
      <c r="VE1358" s="16"/>
      <c r="VF1358" s="16"/>
      <c r="VG1358" s="16"/>
      <c r="VH1358" s="16"/>
      <c r="VI1358" s="16"/>
      <c r="VJ1358" s="16"/>
      <c r="VK1358" s="16"/>
      <c r="VL1358" s="16"/>
      <c r="VM1358" s="16"/>
      <c r="VN1358" s="16"/>
      <c r="VO1358" s="16"/>
      <c r="VP1358" s="16"/>
      <c r="VQ1358" s="16"/>
      <c r="VR1358" s="16"/>
      <c r="VS1358" s="16"/>
      <c r="VT1358" s="16"/>
      <c r="VU1358" s="16"/>
      <c r="VV1358" s="16"/>
      <c r="VW1358" s="16"/>
      <c r="VX1358" s="16"/>
      <c r="VY1358" s="16"/>
      <c r="VZ1358" s="16"/>
      <c r="WA1358" s="16"/>
      <c r="WB1358" s="16"/>
      <c r="WC1358" s="16"/>
      <c r="WD1358" s="16"/>
      <c r="WE1358" s="16"/>
      <c r="WF1358" s="16"/>
      <c r="WG1358" s="16"/>
      <c r="WH1358" s="16"/>
      <c r="WI1358" s="16"/>
      <c r="WJ1358" s="16"/>
      <c r="WK1358" s="16"/>
      <c r="WL1358" s="16"/>
      <c r="WM1358" s="16"/>
      <c r="WN1358" s="16"/>
      <c r="WO1358" s="16"/>
      <c r="WP1358" s="16"/>
      <c r="WQ1358" s="16"/>
      <c r="WR1358" s="16"/>
      <c r="WS1358" s="16"/>
      <c r="WT1358" s="16"/>
      <c r="WU1358" s="16"/>
      <c r="WV1358" s="16"/>
      <c r="WW1358" s="16"/>
      <c r="WX1358" s="16"/>
      <c r="WY1358" s="16"/>
      <c r="WZ1358" s="16"/>
      <c r="XA1358" s="16"/>
      <c r="XB1358" s="16"/>
      <c r="XC1358" s="16"/>
      <c r="XD1358" s="16"/>
      <c r="XE1358" s="16"/>
      <c r="XF1358" s="16"/>
      <c r="XG1358" s="16"/>
      <c r="XH1358" s="16"/>
      <c r="XI1358" s="16"/>
      <c r="XJ1358" s="16"/>
      <c r="XK1358" s="16"/>
      <c r="XL1358" s="16"/>
      <c r="XM1358" s="16"/>
      <c r="XN1358" s="16"/>
      <c r="XO1358" s="16"/>
      <c r="XP1358" s="16"/>
      <c r="XQ1358" s="16"/>
      <c r="XR1358" s="16"/>
      <c r="XS1358" s="16"/>
      <c r="XT1358" s="16"/>
      <c r="XU1358" s="16"/>
      <c r="XV1358" s="16"/>
      <c r="XW1358" s="16"/>
      <c r="XX1358" s="16"/>
      <c r="XY1358" s="16"/>
      <c r="XZ1358" s="16"/>
      <c r="YA1358" s="16"/>
      <c r="YB1358" s="16"/>
      <c r="YC1358" s="16"/>
      <c r="YD1358" s="16"/>
      <c r="YE1358" s="16"/>
      <c r="YF1358" s="16"/>
      <c r="YG1358" s="16"/>
      <c r="YH1358" s="16"/>
      <c r="YI1358" s="16"/>
      <c r="YJ1358" s="16"/>
      <c r="YK1358" s="16"/>
      <c r="YL1358" s="16"/>
      <c r="YM1358" s="16"/>
      <c r="YN1358" s="16"/>
      <c r="YO1358" s="16"/>
      <c r="YP1358" s="16"/>
      <c r="YQ1358" s="16"/>
      <c r="YR1358" s="16"/>
      <c r="YS1358" s="16"/>
      <c r="YT1358" s="16"/>
      <c r="YU1358" s="16"/>
      <c r="YV1358" s="16"/>
      <c r="YW1358" s="16"/>
      <c r="YX1358" s="16"/>
      <c r="YY1358" s="16"/>
      <c r="YZ1358" s="16"/>
      <c r="ZA1358" s="16"/>
      <c r="ZB1358" s="16"/>
      <c r="ZC1358" s="16"/>
      <c r="ZD1358" s="16"/>
      <c r="ZE1358" s="16"/>
      <c r="ZF1358" s="16"/>
      <c r="ZG1358" s="16"/>
      <c r="ZH1358" s="16"/>
      <c r="ZI1358" s="16"/>
      <c r="ZJ1358" s="16"/>
      <c r="ZK1358" s="16"/>
      <c r="ZL1358" s="16"/>
      <c r="ZM1358" s="16"/>
      <c r="ZN1358" s="16"/>
      <c r="ZO1358" s="16"/>
      <c r="ZP1358" s="16"/>
      <c r="ZQ1358" s="16"/>
      <c r="ZR1358" s="16"/>
      <c r="ZS1358" s="16"/>
      <c r="ZT1358" s="16"/>
      <c r="ZU1358" s="16"/>
      <c r="ZV1358" s="16"/>
      <c r="ZW1358" s="16"/>
      <c r="ZX1358" s="16"/>
      <c r="ZY1358" s="16"/>
      <c r="ZZ1358" s="16"/>
      <c r="AAA1358" s="16"/>
      <c r="AAB1358" s="16"/>
      <c r="AAC1358" s="16"/>
      <c r="AAD1358" s="16"/>
      <c r="AAE1358" s="16"/>
      <c r="AAF1358" s="16"/>
      <c r="AAG1358" s="16"/>
      <c r="AAH1358" s="16"/>
      <c r="AAI1358" s="16"/>
      <c r="AAJ1358" s="16"/>
      <c r="AAK1358" s="16"/>
      <c r="AAL1358" s="16"/>
      <c r="AAM1358" s="16"/>
      <c r="AAN1358" s="16"/>
      <c r="AAO1358" s="16"/>
      <c r="AAP1358" s="16"/>
      <c r="AAQ1358" s="16"/>
      <c r="AAR1358" s="16"/>
      <c r="AAS1358" s="16"/>
      <c r="AAT1358" s="16"/>
      <c r="AAU1358" s="16"/>
      <c r="AAV1358" s="16"/>
      <c r="AAW1358" s="16"/>
      <c r="AAX1358" s="16"/>
      <c r="AAY1358" s="16"/>
      <c r="AAZ1358" s="16"/>
      <c r="ABA1358" s="16"/>
      <c r="ABB1358" s="16"/>
      <c r="ABC1358" s="16"/>
      <c r="ABD1358" s="16"/>
      <c r="ABE1358" s="16"/>
      <c r="ABF1358" s="16"/>
      <c r="ABG1358" s="16"/>
      <c r="ABH1358" s="16"/>
      <c r="ABI1358" s="16"/>
      <c r="ABJ1358" s="16"/>
      <c r="ABK1358" s="16"/>
      <c r="ABL1358" s="16"/>
      <c r="ABM1358" s="16"/>
      <c r="ABN1358" s="16"/>
      <c r="ABO1358" s="16"/>
      <c r="ABP1358" s="16"/>
      <c r="ABQ1358" s="16"/>
      <c r="ABR1358" s="16"/>
      <c r="ABS1358" s="16"/>
      <c r="ABT1358" s="16"/>
      <c r="ABU1358" s="16"/>
      <c r="ABV1358" s="16"/>
      <c r="ABW1358" s="16"/>
      <c r="ABX1358" s="16"/>
      <c r="ABY1358" s="16"/>
      <c r="ABZ1358" s="16"/>
      <c r="ACA1358" s="16"/>
      <c r="ACB1358" s="16"/>
      <c r="ACC1358" s="16"/>
      <c r="ACD1358" s="16"/>
      <c r="ACE1358" s="16"/>
      <c r="ACF1358" s="16"/>
      <c r="ACG1358" s="16"/>
      <c r="ACH1358" s="16"/>
      <c r="ACI1358" s="16"/>
      <c r="ACJ1358" s="16"/>
      <c r="ACK1358" s="16"/>
      <c r="ACL1358" s="16"/>
      <c r="ACM1358" s="16"/>
      <c r="ACN1358" s="16"/>
      <c r="ACO1358" s="16"/>
      <c r="ACP1358" s="16"/>
      <c r="ACQ1358" s="16"/>
      <c r="ACR1358" s="16"/>
      <c r="ACS1358" s="16"/>
      <c r="ACT1358" s="16"/>
      <c r="ACU1358" s="16"/>
      <c r="ACV1358" s="16"/>
      <c r="ACW1358" s="16"/>
      <c r="ACX1358" s="16"/>
      <c r="ACY1358" s="16"/>
      <c r="ACZ1358" s="16"/>
      <c r="ADA1358" s="16"/>
      <c r="ADB1358" s="16"/>
      <c r="ADC1358" s="16"/>
      <c r="ADD1358" s="16"/>
      <c r="ADE1358" s="16"/>
      <c r="ADF1358" s="16"/>
      <c r="ADG1358" s="16"/>
      <c r="ADH1358" s="16"/>
      <c r="ADI1358" s="16"/>
      <c r="ADJ1358" s="16"/>
      <c r="ADK1358" s="16"/>
      <c r="ADL1358" s="16"/>
      <c r="ADM1358" s="16"/>
      <c r="ADN1358" s="16"/>
      <c r="ADO1358" s="16"/>
      <c r="ADP1358" s="16"/>
      <c r="ADQ1358" s="16"/>
      <c r="ADR1358" s="16"/>
      <c r="ADS1358" s="16"/>
      <c r="ADT1358" s="16"/>
      <c r="ADU1358" s="16"/>
      <c r="ADV1358" s="16"/>
      <c r="ADW1358" s="16"/>
      <c r="ADX1358" s="16"/>
      <c r="ADY1358" s="16"/>
      <c r="ADZ1358" s="16"/>
      <c r="AEA1358" s="16"/>
      <c r="AEB1358" s="16"/>
      <c r="AEC1358" s="16"/>
      <c r="AED1358" s="16"/>
      <c r="AEE1358" s="16"/>
      <c r="AEF1358" s="16"/>
      <c r="AEG1358" s="16"/>
      <c r="AEH1358" s="16"/>
      <c r="AEI1358" s="16"/>
      <c r="AEJ1358" s="16"/>
      <c r="AEK1358" s="16"/>
      <c r="AEL1358" s="16"/>
      <c r="AEM1358" s="16"/>
      <c r="AEN1358" s="16"/>
      <c r="AEO1358" s="16"/>
      <c r="AEP1358" s="16"/>
      <c r="AEQ1358" s="16"/>
      <c r="AER1358" s="16"/>
      <c r="AES1358" s="16"/>
      <c r="AET1358" s="16"/>
      <c r="AEU1358" s="16"/>
      <c r="AEV1358" s="16"/>
      <c r="AEW1358" s="16"/>
      <c r="AEX1358" s="16"/>
      <c r="AEY1358" s="16"/>
      <c r="AEZ1358" s="16"/>
      <c r="AFA1358" s="16"/>
      <c r="AFB1358" s="16"/>
      <c r="AFC1358" s="16"/>
      <c r="AFD1358" s="16"/>
      <c r="AFE1358" s="16"/>
      <c r="AFF1358" s="16"/>
      <c r="AFG1358" s="16"/>
      <c r="AFH1358" s="16"/>
      <c r="AFI1358" s="16"/>
      <c r="AFJ1358" s="16"/>
      <c r="AFK1358" s="16"/>
      <c r="AFL1358" s="16"/>
      <c r="AFM1358" s="16"/>
      <c r="AFN1358" s="16"/>
      <c r="AFO1358" s="16"/>
      <c r="AFP1358" s="16"/>
      <c r="AFQ1358" s="16"/>
      <c r="AFR1358" s="16"/>
      <c r="AFS1358" s="16"/>
      <c r="AFT1358" s="16"/>
      <c r="AFU1358" s="16"/>
      <c r="AFV1358" s="16"/>
      <c r="AFW1358" s="16"/>
      <c r="AFX1358" s="16"/>
      <c r="AFY1358" s="16"/>
      <c r="AFZ1358" s="16"/>
      <c r="AGA1358" s="16"/>
      <c r="AGB1358" s="16"/>
      <c r="AGC1358" s="16"/>
      <c r="AGD1358" s="16"/>
      <c r="AGE1358" s="16"/>
      <c r="AGF1358" s="16"/>
      <c r="AGG1358" s="16"/>
      <c r="AGH1358" s="16"/>
      <c r="AGI1358" s="16"/>
      <c r="AGJ1358" s="16"/>
      <c r="AGK1358" s="16"/>
      <c r="AGL1358" s="16"/>
      <c r="AGM1358" s="16"/>
      <c r="AGN1358" s="16"/>
      <c r="AGO1358" s="16"/>
      <c r="AGP1358" s="16"/>
      <c r="AGQ1358" s="16"/>
      <c r="AGR1358" s="16"/>
      <c r="AGS1358" s="16"/>
      <c r="AGT1358" s="16"/>
      <c r="AGU1358" s="16"/>
      <c r="AGV1358" s="16"/>
      <c r="AGW1358" s="16"/>
      <c r="AGX1358" s="16"/>
      <c r="AGY1358" s="16"/>
      <c r="AGZ1358" s="16"/>
      <c r="AHA1358" s="16"/>
      <c r="AHB1358" s="16"/>
      <c r="AHC1358" s="16"/>
      <c r="AHD1358" s="16"/>
      <c r="AHE1358" s="16"/>
      <c r="AHF1358" s="16"/>
      <c r="AHG1358" s="16"/>
      <c r="AHH1358" s="16"/>
      <c r="AHI1358" s="16"/>
      <c r="AHJ1358" s="16"/>
      <c r="AHK1358" s="16"/>
      <c r="AHL1358" s="16"/>
      <c r="AHM1358" s="16"/>
      <c r="AHN1358" s="16"/>
      <c r="AHO1358" s="16"/>
      <c r="AHP1358" s="16"/>
      <c r="AHQ1358" s="16"/>
      <c r="AHR1358" s="16"/>
      <c r="AHS1358" s="16"/>
      <c r="AHT1358" s="16"/>
      <c r="AHU1358" s="16"/>
      <c r="AHV1358" s="16"/>
      <c r="AHW1358" s="16"/>
      <c r="AHX1358" s="16"/>
      <c r="AHY1358" s="16"/>
      <c r="AHZ1358" s="16"/>
      <c r="AIA1358" s="16"/>
      <c r="AIB1358" s="16"/>
      <c r="AIC1358" s="16"/>
      <c r="AID1358" s="16"/>
      <c r="AIE1358" s="16"/>
      <c r="AIF1358" s="16"/>
      <c r="AIG1358" s="16"/>
      <c r="AIH1358" s="16"/>
      <c r="AII1358" s="16"/>
      <c r="AIJ1358" s="16"/>
      <c r="AIK1358" s="16"/>
      <c r="AIL1358" s="16"/>
      <c r="AIM1358" s="16"/>
      <c r="AIN1358" s="16"/>
      <c r="AIO1358" s="16"/>
      <c r="AIP1358" s="16"/>
      <c r="AIQ1358" s="16"/>
      <c r="AIR1358" s="16"/>
      <c r="AIS1358" s="16"/>
      <c r="AIT1358" s="16"/>
      <c r="AIU1358" s="16"/>
      <c r="AIV1358" s="16"/>
      <c r="AIW1358" s="16"/>
      <c r="AIX1358" s="16"/>
      <c r="AIY1358" s="16"/>
      <c r="AIZ1358" s="16"/>
      <c r="AJA1358" s="16"/>
      <c r="AJB1358" s="16"/>
      <c r="AJC1358" s="16"/>
      <c r="AJD1358" s="16"/>
      <c r="AJE1358" s="16"/>
      <c r="AJF1358" s="16"/>
      <c r="AJG1358" s="16"/>
      <c r="AJH1358" s="16"/>
      <c r="AJI1358" s="16"/>
      <c r="AJJ1358" s="16"/>
      <c r="AJK1358" s="16"/>
      <c r="AJL1358" s="16"/>
      <c r="AJM1358" s="16"/>
      <c r="AJN1358" s="16"/>
      <c r="AJO1358" s="16"/>
      <c r="AJP1358" s="16"/>
      <c r="AJQ1358" s="16"/>
      <c r="AJR1358" s="16"/>
      <c r="AJS1358" s="16"/>
      <c r="AJT1358" s="16"/>
      <c r="AJU1358" s="16"/>
      <c r="AJV1358" s="16"/>
      <c r="AJW1358" s="16"/>
      <c r="AJX1358" s="16"/>
      <c r="AJY1358" s="16"/>
      <c r="AJZ1358" s="16"/>
      <c r="AKA1358" s="16"/>
      <c r="AKB1358" s="16"/>
      <c r="AKC1358" s="16"/>
      <c r="AKD1358" s="16"/>
      <c r="AKE1358" s="16"/>
      <c r="AKF1358" s="16"/>
      <c r="AKG1358" s="16"/>
      <c r="AKH1358" s="16"/>
      <c r="AKI1358" s="16"/>
      <c r="AKJ1358" s="16"/>
      <c r="AKK1358" s="16"/>
      <c r="AKL1358" s="16"/>
      <c r="AKM1358" s="16"/>
      <c r="AKN1358" s="16"/>
      <c r="AKO1358" s="16"/>
      <c r="AKP1358" s="16"/>
      <c r="AKQ1358" s="16"/>
      <c r="AKR1358" s="16"/>
      <c r="AKS1358" s="16"/>
      <c r="AKT1358" s="16"/>
      <c r="AKU1358" s="16"/>
      <c r="AKV1358" s="16"/>
      <c r="AKW1358" s="16"/>
      <c r="AKX1358" s="16"/>
      <c r="AKY1358" s="16"/>
      <c r="AKZ1358" s="16"/>
      <c r="ALA1358" s="16"/>
      <c r="ALB1358" s="16"/>
      <c r="ALC1358" s="16"/>
      <c r="ALD1358" s="16"/>
      <c r="ALE1358" s="16"/>
      <c r="ALF1358" s="16"/>
      <c r="ALG1358" s="16"/>
      <c r="ALH1358" s="16"/>
      <c r="ALI1358" s="16"/>
      <c r="ALJ1358" s="16"/>
      <c r="ALK1358" s="16"/>
      <c r="ALL1358" s="16"/>
      <c r="ALM1358" s="16"/>
      <c r="ALN1358" s="16"/>
      <c r="ALO1358" s="16"/>
      <c r="ALP1358" s="16"/>
      <c r="ALQ1358" s="16"/>
      <c r="ALR1358" s="16"/>
      <c r="ALS1358" s="16"/>
      <c r="ALT1358" s="16"/>
      <c r="ALU1358" s="16"/>
      <c r="ALV1358" s="16"/>
      <c r="ALW1358" s="16"/>
      <c r="ALX1358" s="16"/>
      <c r="ALY1358" s="16"/>
      <c r="ALZ1358" s="16"/>
      <c r="AMA1358" s="16"/>
      <c r="AMB1358" s="16"/>
      <c r="AMC1358" s="16"/>
      <c r="AMD1358" s="16"/>
      <c r="AME1358" s="16"/>
      <c r="AMF1358" s="16"/>
      <c r="AMG1358" s="16"/>
      <c r="AMH1358" s="16"/>
      <c r="AMI1358" s="16"/>
      <c r="AMJ1358" s="16"/>
      <c r="AMK1358" s="16"/>
      <c r="AML1358" s="16"/>
      <c r="AMM1358" s="16"/>
      <c r="AMN1358" s="16"/>
      <c r="AMO1358" s="16"/>
      <c r="AMP1358" s="16"/>
      <c r="AMQ1358" s="16"/>
      <c r="AMR1358" s="16"/>
      <c r="AMS1358" s="16"/>
      <c r="AMT1358" s="16"/>
      <c r="AMU1358" s="16"/>
      <c r="AMV1358" s="16"/>
      <c r="AMW1358" s="16"/>
      <c r="AMX1358" s="16"/>
      <c r="AMY1358" s="16"/>
      <c r="AMZ1358" s="16"/>
      <c r="ANA1358" s="16"/>
      <c r="ANB1358" s="16"/>
      <c r="ANC1358" s="16"/>
      <c r="AND1358" s="16"/>
      <c r="ANE1358" s="16"/>
      <c r="ANF1358" s="16"/>
      <c r="ANG1358" s="16"/>
      <c r="ANH1358" s="16"/>
      <c r="ANI1358" s="16"/>
      <c r="ANJ1358" s="16"/>
      <c r="ANK1358" s="16"/>
      <c r="ANL1358" s="16"/>
      <c r="ANM1358" s="16"/>
      <c r="ANN1358" s="16"/>
      <c r="ANO1358" s="16"/>
      <c r="ANP1358" s="16"/>
      <c r="ANQ1358" s="16"/>
      <c r="ANR1358" s="16"/>
      <c r="ANS1358" s="16"/>
      <c r="ANT1358" s="16"/>
      <c r="ANU1358" s="16"/>
      <c r="ANV1358" s="16"/>
      <c r="ANW1358" s="16"/>
      <c r="ANX1358" s="16"/>
      <c r="ANY1358" s="16"/>
      <c r="ANZ1358" s="16"/>
      <c r="AOA1358" s="16"/>
      <c r="AOB1358" s="16"/>
      <c r="AOC1358" s="16"/>
      <c r="AOD1358" s="16"/>
      <c r="AOE1358" s="16"/>
      <c r="AOF1358" s="16"/>
      <c r="AOG1358" s="16"/>
      <c r="AOH1358" s="16"/>
      <c r="AOI1358" s="16"/>
      <c r="AOJ1358" s="16"/>
      <c r="AOK1358" s="16"/>
      <c r="AOL1358" s="16"/>
      <c r="AOM1358" s="16"/>
      <c r="AON1358" s="16"/>
      <c r="AOO1358" s="16"/>
      <c r="AOP1358" s="16"/>
      <c r="AOQ1358" s="16"/>
      <c r="AOR1358" s="16"/>
      <c r="AOS1358" s="16"/>
      <c r="AOT1358" s="16"/>
      <c r="AOU1358" s="16"/>
      <c r="AOV1358" s="16"/>
      <c r="AOW1358" s="16"/>
      <c r="AOX1358" s="16"/>
      <c r="AOY1358" s="16"/>
      <c r="AOZ1358" s="16"/>
      <c r="APA1358" s="16"/>
      <c r="APB1358" s="16"/>
      <c r="APC1358" s="16"/>
      <c r="APD1358" s="16"/>
      <c r="APE1358" s="16"/>
      <c r="APF1358" s="16"/>
      <c r="APG1358" s="16"/>
      <c r="APH1358" s="16"/>
      <c r="API1358" s="16"/>
      <c r="APJ1358" s="16"/>
      <c r="APK1358" s="16"/>
      <c r="APL1358" s="16"/>
      <c r="APM1358" s="16"/>
      <c r="APN1358" s="16"/>
      <c r="APO1358" s="16"/>
      <c r="APP1358" s="16"/>
      <c r="APQ1358" s="16"/>
      <c r="APR1358" s="16"/>
      <c r="APS1358" s="16"/>
      <c r="APT1358" s="16"/>
      <c r="APU1358" s="16"/>
      <c r="APV1358" s="16"/>
      <c r="APW1358" s="16"/>
      <c r="APX1358" s="16"/>
      <c r="APY1358" s="16"/>
      <c r="APZ1358" s="16"/>
      <c r="AQA1358" s="16"/>
      <c r="AQB1358" s="16"/>
      <c r="AQC1358" s="16"/>
      <c r="AQD1358" s="16"/>
      <c r="AQE1358" s="16"/>
      <c r="AQF1358" s="16"/>
      <c r="AQG1358" s="16"/>
      <c r="AQH1358" s="16"/>
      <c r="AQI1358" s="16"/>
      <c r="AQJ1358" s="16"/>
      <c r="AQK1358" s="16"/>
      <c r="AQL1358" s="16"/>
      <c r="AQM1358" s="16"/>
      <c r="AQN1358" s="16"/>
      <c r="AQO1358" s="16"/>
      <c r="AQP1358" s="16"/>
      <c r="AQQ1358" s="16"/>
      <c r="AQR1358" s="16"/>
      <c r="AQS1358" s="16"/>
      <c r="AQT1358" s="16"/>
      <c r="AQU1358" s="16"/>
      <c r="AQV1358" s="16"/>
      <c r="AQW1358" s="16"/>
      <c r="AQX1358" s="16"/>
      <c r="AQY1358" s="16"/>
      <c r="AQZ1358" s="16"/>
      <c r="ARA1358" s="16"/>
      <c r="ARB1358" s="16"/>
      <c r="ARC1358" s="16"/>
      <c r="ARD1358" s="16"/>
      <c r="ARE1358" s="16"/>
      <c r="ARF1358" s="16"/>
      <c r="ARG1358" s="16"/>
      <c r="ARH1358" s="16"/>
      <c r="ARI1358" s="16"/>
      <c r="ARJ1358" s="16"/>
      <c r="ARK1358" s="16"/>
      <c r="ARL1358" s="16"/>
      <c r="ARM1358" s="16"/>
      <c r="ARN1358" s="16"/>
      <c r="ARO1358" s="16"/>
      <c r="ARP1358" s="16"/>
      <c r="ARQ1358" s="16"/>
      <c r="ARR1358" s="16"/>
      <c r="ARS1358" s="16"/>
      <c r="ART1358" s="16"/>
      <c r="ARU1358" s="16"/>
      <c r="ARV1358" s="16"/>
      <c r="ARW1358" s="16"/>
      <c r="ARX1358" s="16"/>
      <c r="ARY1358" s="16"/>
      <c r="ARZ1358" s="16"/>
      <c r="ASA1358" s="16"/>
      <c r="ASB1358" s="16"/>
      <c r="ASC1358" s="16"/>
      <c r="ASD1358" s="16"/>
      <c r="ASE1358" s="16"/>
      <c r="ASF1358" s="16"/>
      <c r="ASG1358" s="16"/>
      <c r="ASH1358" s="16"/>
      <c r="ASI1358" s="16"/>
      <c r="ASJ1358" s="16"/>
      <c r="ASK1358" s="16"/>
      <c r="ASL1358" s="16"/>
      <c r="ASM1358" s="16"/>
      <c r="ASN1358" s="16"/>
      <c r="ASO1358" s="16"/>
      <c r="ASP1358" s="16"/>
      <c r="ASQ1358" s="16"/>
      <c r="ASR1358" s="16"/>
      <c r="ASS1358" s="16"/>
      <c r="AST1358" s="16"/>
      <c r="ASU1358" s="16"/>
      <c r="ASV1358" s="16"/>
      <c r="ASW1358" s="16"/>
      <c r="ASX1358" s="16"/>
      <c r="ASY1358" s="16"/>
      <c r="ASZ1358" s="16"/>
      <c r="ATA1358" s="16"/>
      <c r="ATB1358" s="16"/>
      <c r="ATC1358" s="16"/>
      <c r="ATD1358" s="16"/>
      <c r="ATE1358" s="16"/>
      <c r="ATF1358" s="16"/>
      <c r="ATG1358" s="16"/>
      <c r="ATH1358" s="16"/>
      <c r="ATI1358" s="16"/>
      <c r="ATJ1358" s="16"/>
      <c r="ATK1358" s="16"/>
      <c r="ATL1358" s="16"/>
      <c r="ATM1358" s="16"/>
      <c r="ATN1358" s="16"/>
      <c r="ATO1358" s="16"/>
      <c r="ATP1358" s="16"/>
      <c r="ATQ1358" s="16"/>
      <c r="ATR1358" s="16"/>
      <c r="ATS1358" s="16"/>
      <c r="ATT1358" s="16"/>
      <c r="ATU1358" s="16"/>
      <c r="ATV1358" s="16"/>
      <c r="ATW1358" s="16"/>
      <c r="ATX1358" s="16"/>
      <c r="ATY1358" s="16"/>
      <c r="ATZ1358" s="16"/>
      <c r="AUA1358" s="16"/>
      <c r="AUB1358" s="16"/>
      <c r="AUC1358" s="16"/>
      <c r="AUD1358" s="16"/>
      <c r="AUE1358" s="16"/>
      <c r="AUF1358" s="16"/>
      <c r="AUG1358" s="16"/>
      <c r="AUH1358" s="16"/>
      <c r="AUI1358" s="16"/>
      <c r="AUJ1358" s="16"/>
      <c r="AUK1358" s="16"/>
      <c r="AUL1358" s="16"/>
      <c r="AUM1358" s="16"/>
      <c r="AUN1358" s="16"/>
      <c r="AUO1358" s="16"/>
      <c r="AUP1358" s="16"/>
      <c r="AUQ1358" s="16"/>
      <c r="AUR1358" s="16"/>
      <c r="AUS1358" s="16"/>
      <c r="AUT1358" s="16"/>
      <c r="AUU1358" s="16"/>
      <c r="AUV1358" s="16"/>
      <c r="AUW1358" s="16"/>
      <c r="AUX1358" s="16"/>
      <c r="AUY1358" s="16"/>
      <c r="AUZ1358" s="16"/>
      <c r="AVA1358" s="16"/>
      <c r="AVB1358" s="16"/>
      <c r="AVC1358" s="16"/>
      <c r="AVD1358" s="16"/>
      <c r="AVE1358" s="16"/>
      <c r="AVF1358" s="16"/>
      <c r="AVG1358" s="16"/>
      <c r="AVH1358" s="16"/>
      <c r="AVI1358" s="16"/>
      <c r="AVJ1358" s="16"/>
      <c r="AVK1358" s="16"/>
      <c r="AVL1358" s="16"/>
      <c r="AVM1358" s="16"/>
      <c r="AVN1358" s="16"/>
      <c r="AVO1358" s="16"/>
      <c r="AVP1358" s="16"/>
      <c r="AVQ1358" s="16"/>
      <c r="AVR1358" s="16"/>
      <c r="AVS1358" s="16"/>
      <c r="AVT1358" s="16"/>
      <c r="AVU1358" s="16"/>
      <c r="AVV1358" s="16"/>
      <c r="AVW1358" s="16"/>
      <c r="AVX1358" s="16"/>
      <c r="AVY1358" s="16"/>
      <c r="AVZ1358" s="16"/>
      <c r="AWA1358" s="16"/>
      <c r="AWB1358" s="16"/>
      <c r="AWC1358" s="16"/>
      <c r="AWD1358" s="16"/>
      <c r="AWE1358" s="16"/>
      <c r="AWF1358" s="16"/>
      <c r="AWG1358" s="16"/>
      <c r="AWH1358" s="16"/>
      <c r="AWI1358" s="16"/>
      <c r="AWJ1358" s="16"/>
      <c r="AWK1358" s="16"/>
      <c r="AWL1358" s="16"/>
      <c r="AWM1358" s="16"/>
      <c r="AWN1358" s="16"/>
      <c r="AWO1358" s="16"/>
      <c r="AWP1358" s="16"/>
      <c r="AWQ1358" s="16"/>
      <c r="AWR1358" s="16"/>
      <c r="AWS1358" s="16"/>
      <c r="AWT1358" s="16"/>
      <c r="AWU1358" s="16"/>
      <c r="AWV1358" s="16"/>
      <c r="AWW1358" s="16"/>
      <c r="AWX1358" s="16"/>
      <c r="AWY1358" s="16"/>
      <c r="AWZ1358" s="16"/>
      <c r="AXA1358" s="16"/>
      <c r="AXB1358" s="16"/>
      <c r="AXC1358" s="16"/>
      <c r="AXD1358" s="16"/>
      <c r="AXE1358" s="16"/>
      <c r="AXF1358" s="16"/>
      <c r="AXG1358" s="16"/>
      <c r="AXH1358" s="16"/>
      <c r="AXI1358" s="16"/>
      <c r="AXJ1358" s="16"/>
      <c r="AXK1358" s="16"/>
      <c r="AXL1358" s="16"/>
      <c r="AXM1358" s="16"/>
      <c r="AXN1358" s="16"/>
      <c r="AXO1358" s="16"/>
      <c r="AXP1358" s="16"/>
      <c r="AXQ1358" s="16"/>
      <c r="AXR1358" s="16"/>
      <c r="AXS1358" s="16"/>
      <c r="AXT1358" s="16"/>
      <c r="AXU1358" s="16"/>
      <c r="AXV1358" s="16"/>
      <c r="AXW1358" s="16"/>
      <c r="AXX1358" s="16"/>
      <c r="AXY1358" s="16"/>
      <c r="AXZ1358" s="16"/>
      <c r="AYA1358" s="16"/>
      <c r="AYB1358" s="16"/>
      <c r="AYC1358" s="16"/>
      <c r="AYD1358" s="16"/>
      <c r="AYE1358" s="16"/>
      <c r="AYF1358" s="16"/>
      <c r="AYG1358" s="16"/>
      <c r="AYH1358" s="16"/>
      <c r="AYI1358" s="16"/>
      <c r="AYJ1358" s="16"/>
      <c r="AYK1358" s="16"/>
      <c r="AYL1358" s="16"/>
      <c r="AYM1358" s="16"/>
      <c r="AYN1358" s="16"/>
      <c r="AYO1358" s="16"/>
      <c r="AYP1358" s="16"/>
      <c r="AYQ1358" s="16"/>
      <c r="AYR1358" s="16"/>
      <c r="AYS1358" s="16"/>
      <c r="AYT1358" s="16"/>
      <c r="AYU1358" s="16"/>
      <c r="AYV1358" s="16"/>
      <c r="AYW1358" s="16"/>
      <c r="AYX1358" s="16"/>
      <c r="AYY1358" s="16"/>
      <c r="AYZ1358" s="16"/>
      <c r="AZA1358" s="16"/>
      <c r="AZB1358" s="16"/>
      <c r="AZC1358" s="16"/>
      <c r="AZD1358" s="16"/>
      <c r="AZE1358" s="16"/>
      <c r="AZF1358" s="16"/>
      <c r="AZG1358" s="16"/>
      <c r="AZH1358" s="16"/>
      <c r="AZI1358" s="16"/>
      <c r="AZJ1358" s="16"/>
      <c r="AZK1358" s="16"/>
      <c r="AZL1358" s="16"/>
      <c r="AZM1358" s="16"/>
      <c r="AZN1358" s="16"/>
      <c r="AZO1358" s="16"/>
      <c r="AZP1358" s="16"/>
      <c r="AZQ1358" s="16"/>
      <c r="AZR1358" s="16"/>
      <c r="AZS1358" s="16"/>
      <c r="AZT1358" s="16"/>
      <c r="AZU1358" s="16"/>
      <c r="AZV1358" s="16"/>
      <c r="AZW1358" s="16"/>
      <c r="AZX1358" s="16"/>
      <c r="AZY1358" s="16"/>
      <c r="AZZ1358" s="16"/>
      <c r="BAA1358" s="16"/>
      <c r="BAB1358" s="16"/>
      <c r="BAC1358" s="16"/>
      <c r="BAD1358" s="16"/>
      <c r="BAE1358" s="16"/>
      <c r="BAF1358" s="16"/>
      <c r="BAG1358" s="16"/>
      <c r="BAH1358" s="16"/>
      <c r="BAI1358" s="16"/>
      <c r="BAJ1358" s="16"/>
      <c r="BAK1358" s="16"/>
      <c r="BAL1358" s="16"/>
      <c r="BAM1358" s="16"/>
      <c r="BAN1358" s="16"/>
      <c r="BAO1358" s="16"/>
      <c r="BAP1358" s="16"/>
      <c r="BAQ1358" s="16"/>
      <c r="BAR1358" s="16"/>
      <c r="BAS1358" s="16"/>
      <c r="BAT1358" s="16"/>
      <c r="BAU1358" s="16"/>
      <c r="BAV1358" s="16"/>
      <c r="BAW1358" s="16"/>
      <c r="BAX1358" s="16"/>
      <c r="BAY1358" s="16"/>
      <c r="BAZ1358" s="16"/>
      <c r="BBA1358" s="16"/>
      <c r="BBB1358" s="16"/>
      <c r="BBC1358" s="16"/>
      <c r="BBD1358" s="16"/>
      <c r="BBE1358" s="16"/>
      <c r="BBF1358" s="16"/>
      <c r="BBG1358" s="16"/>
      <c r="BBH1358" s="16"/>
      <c r="BBI1358" s="16"/>
      <c r="BBJ1358" s="16"/>
      <c r="BBK1358" s="16"/>
      <c r="BBL1358" s="16"/>
      <c r="BBM1358" s="16"/>
      <c r="BBN1358" s="16"/>
      <c r="BBO1358" s="16"/>
      <c r="BBP1358" s="16"/>
      <c r="BBQ1358" s="16"/>
      <c r="BBR1358" s="16"/>
      <c r="BBS1358" s="16"/>
      <c r="BBT1358" s="16"/>
      <c r="BBU1358" s="16"/>
      <c r="BBV1358" s="16"/>
      <c r="BBW1358" s="16"/>
      <c r="BBX1358" s="16"/>
      <c r="BBY1358" s="16"/>
      <c r="BBZ1358" s="16"/>
      <c r="BCA1358" s="16"/>
      <c r="BCB1358" s="16"/>
      <c r="BCC1358" s="16"/>
      <c r="BCD1358" s="16"/>
      <c r="BCE1358" s="16"/>
      <c r="BCF1358" s="16"/>
      <c r="BCG1358" s="16"/>
      <c r="BCH1358" s="16"/>
      <c r="BCI1358" s="16"/>
      <c r="BCJ1358" s="16"/>
      <c r="BCK1358" s="16"/>
      <c r="BCL1358" s="16"/>
      <c r="BCM1358" s="16"/>
      <c r="BCN1358" s="16"/>
      <c r="BCO1358" s="16"/>
      <c r="BCP1358" s="16"/>
      <c r="BCQ1358" s="16"/>
      <c r="BCR1358" s="16"/>
      <c r="BCS1358" s="16"/>
      <c r="BCT1358" s="16"/>
      <c r="BCU1358" s="16"/>
      <c r="BCV1358" s="16"/>
      <c r="BCW1358" s="16"/>
      <c r="BCX1358" s="16"/>
      <c r="BCY1358" s="16"/>
      <c r="BCZ1358" s="16"/>
      <c r="BDA1358" s="16"/>
      <c r="BDB1358" s="16"/>
      <c r="BDC1358" s="16"/>
      <c r="BDD1358" s="16"/>
      <c r="BDE1358" s="16"/>
      <c r="BDF1358" s="16"/>
      <c r="BDG1358" s="16"/>
      <c r="BDH1358" s="16"/>
      <c r="BDI1358" s="16"/>
      <c r="BDJ1358" s="16"/>
      <c r="BDK1358" s="16"/>
      <c r="BDL1358" s="16"/>
      <c r="BDM1358" s="16"/>
      <c r="BDN1358" s="16"/>
      <c r="BDO1358" s="16"/>
      <c r="BDP1358" s="16"/>
      <c r="BDQ1358" s="16"/>
      <c r="BDR1358" s="16"/>
      <c r="BDS1358" s="16"/>
      <c r="BDT1358" s="16"/>
      <c r="BDU1358" s="16"/>
      <c r="BDV1358" s="16"/>
      <c r="BDW1358" s="16"/>
      <c r="BDX1358" s="16"/>
      <c r="BDY1358" s="16"/>
      <c r="BDZ1358" s="16"/>
      <c r="BEA1358" s="16"/>
      <c r="BEB1358" s="16"/>
      <c r="BEC1358" s="16"/>
      <c r="BED1358" s="16"/>
      <c r="BEE1358" s="16"/>
      <c r="BEF1358" s="16"/>
      <c r="BEG1358" s="16"/>
      <c r="BEH1358" s="16"/>
      <c r="BEI1358" s="16"/>
      <c r="BEJ1358" s="16"/>
      <c r="BEK1358" s="16"/>
      <c r="BEL1358" s="16"/>
      <c r="BEM1358" s="16"/>
      <c r="BEN1358" s="16"/>
      <c r="BEO1358" s="16"/>
      <c r="BEP1358" s="16"/>
      <c r="BEQ1358" s="16"/>
      <c r="BER1358" s="16"/>
      <c r="BES1358" s="16"/>
      <c r="BET1358" s="16"/>
      <c r="BEU1358" s="16"/>
      <c r="BEV1358" s="16"/>
      <c r="BEW1358" s="16"/>
      <c r="BEX1358" s="16"/>
      <c r="BEY1358" s="16"/>
      <c r="BEZ1358" s="16"/>
      <c r="BFA1358" s="16"/>
      <c r="BFB1358" s="16"/>
      <c r="BFC1358" s="16"/>
      <c r="BFD1358" s="16"/>
      <c r="BFE1358" s="16"/>
      <c r="BFF1358" s="16"/>
      <c r="BFG1358" s="16"/>
      <c r="BFH1358" s="16"/>
      <c r="BFI1358" s="16"/>
      <c r="BFJ1358" s="16"/>
      <c r="BFK1358" s="16"/>
      <c r="BFL1358" s="16"/>
      <c r="BFM1358" s="16"/>
      <c r="BFN1358" s="16"/>
      <c r="BFO1358" s="16"/>
      <c r="BFP1358" s="16"/>
      <c r="BFQ1358" s="16"/>
      <c r="BFR1358" s="16"/>
      <c r="BFS1358" s="16"/>
      <c r="BFT1358" s="16"/>
      <c r="BFU1358" s="16"/>
      <c r="BFV1358" s="16"/>
      <c r="BFW1358" s="16"/>
      <c r="BFX1358" s="16"/>
      <c r="BFY1358" s="16"/>
      <c r="BFZ1358" s="16"/>
      <c r="BGA1358" s="16"/>
      <c r="BGB1358" s="16"/>
      <c r="BGC1358" s="16"/>
      <c r="BGD1358" s="16"/>
      <c r="BGE1358" s="16"/>
      <c r="BGF1358" s="16"/>
      <c r="BGG1358" s="16"/>
      <c r="BGH1358" s="16"/>
      <c r="BGI1358" s="16"/>
      <c r="BGJ1358" s="16"/>
      <c r="BGK1358" s="16"/>
      <c r="BGL1358" s="16"/>
      <c r="BGM1358" s="16"/>
      <c r="BGN1358" s="16"/>
      <c r="BGO1358" s="16"/>
      <c r="BGP1358" s="16"/>
      <c r="BGQ1358" s="16"/>
      <c r="BGR1358" s="16"/>
      <c r="BGS1358" s="16"/>
      <c r="BGT1358" s="16"/>
      <c r="BGU1358" s="16"/>
      <c r="BGV1358" s="16"/>
      <c r="BGW1358" s="16"/>
      <c r="BGX1358" s="16"/>
      <c r="BGY1358" s="16"/>
      <c r="BGZ1358" s="16"/>
      <c r="BHA1358" s="16"/>
      <c r="BHB1358" s="16"/>
      <c r="BHC1358" s="16"/>
      <c r="BHD1358" s="16"/>
      <c r="BHE1358" s="16"/>
      <c r="BHF1358" s="16"/>
      <c r="BHG1358" s="16"/>
      <c r="BHH1358" s="16"/>
      <c r="BHI1358" s="16"/>
      <c r="BHJ1358" s="16"/>
      <c r="BHK1358" s="16"/>
      <c r="BHL1358" s="16"/>
      <c r="BHM1358" s="16"/>
      <c r="BHN1358" s="16"/>
      <c r="BHO1358" s="16"/>
      <c r="BHP1358" s="16"/>
      <c r="BHQ1358" s="16"/>
      <c r="BHR1358" s="16"/>
      <c r="BHS1358" s="16"/>
      <c r="BHT1358" s="16"/>
      <c r="BHU1358" s="16"/>
      <c r="BHV1358" s="16"/>
      <c r="BHW1358" s="16"/>
      <c r="BHX1358" s="16"/>
      <c r="BHY1358" s="16"/>
      <c r="BHZ1358" s="16"/>
      <c r="BIA1358" s="16"/>
      <c r="BIB1358" s="16"/>
      <c r="BIC1358" s="16"/>
      <c r="BID1358" s="16"/>
      <c r="BIE1358" s="16"/>
      <c r="BIF1358" s="16"/>
      <c r="BIG1358" s="16"/>
      <c r="BIH1358" s="16"/>
      <c r="BII1358" s="16"/>
      <c r="BIJ1358" s="16"/>
      <c r="BIK1358" s="16"/>
      <c r="BIL1358" s="16"/>
      <c r="BIM1358" s="16"/>
      <c r="BIN1358" s="16"/>
      <c r="BIO1358" s="16"/>
      <c r="BIP1358" s="16"/>
      <c r="BIQ1358" s="16"/>
      <c r="BIR1358" s="16"/>
      <c r="BIS1358" s="16"/>
      <c r="BIT1358" s="16"/>
      <c r="BIU1358" s="16"/>
      <c r="BIV1358" s="16"/>
      <c r="BIW1358" s="16"/>
      <c r="BIX1358" s="16"/>
      <c r="BIY1358" s="16"/>
      <c r="BIZ1358" s="16"/>
      <c r="BJA1358" s="16"/>
      <c r="BJB1358" s="16"/>
      <c r="BJC1358" s="16"/>
      <c r="BJD1358" s="16"/>
      <c r="BJE1358" s="16"/>
      <c r="BJF1358" s="16"/>
      <c r="BJG1358" s="16"/>
      <c r="BJH1358" s="16"/>
      <c r="BJI1358" s="16"/>
      <c r="BJJ1358" s="16"/>
      <c r="BJK1358" s="16"/>
      <c r="BJL1358" s="16"/>
      <c r="BJM1358" s="16"/>
      <c r="BJN1358" s="16"/>
      <c r="BJO1358" s="16"/>
      <c r="BJP1358" s="16"/>
      <c r="BJQ1358" s="16"/>
      <c r="BJR1358" s="16"/>
      <c r="BJS1358" s="16"/>
      <c r="BJT1358" s="16"/>
      <c r="BJU1358" s="16"/>
      <c r="BJV1358" s="16"/>
      <c r="BJW1358" s="16"/>
      <c r="BJX1358" s="16"/>
      <c r="BJY1358" s="16"/>
      <c r="BJZ1358" s="16"/>
      <c r="BKA1358" s="16"/>
      <c r="BKB1358" s="16"/>
      <c r="BKC1358" s="16"/>
      <c r="BKD1358" s="16"/>
      <c r="BKE1358" s="16"/>
      <c r="BKF1358" s="16"/>
      <c r="BKG1358" s="16"/>
      <c r="BKH1358" s="16"/>
      <c r="BKI1358" s="16"/>
      <c r="BKJ1358" s="16"/>
      <c r="BKK1358" s="16"/>
      <c r="BKL1358" s="16"/>
      <c r="BKM1358" s="16"/>
      <c r="BKN1358" s="16"/>
      <c r="BKO1358" s="16"/>
      <c r="BKP1358" s="16"/>
      <c r="BKQ1358" s="16"/>
      <c r="BKR1358" s="16"/>
      <c r="BKS1358" s="16"/>
      <c r="BKT1358" s="16"/>
      <c r="BKU1358" s="16"/>
      <c r="BKV1358" s="16"/>
      <c r="BKW1358" s="16"/>
      <c r="BKX1358" s="16"/>
      <c r="BKY1358" s="16"/>
      <c r="BKZ1358" s="16"/>
      <c r="BLA1358" s="16"/>
      <c r="BLB1358" s="16"/>
      <c r="BLC1358" s="16"/>
      <c r="BLD1358" s="16"/>
      <c r="BLE1358" s="16"/>
      <c r="BLF1358" s="16"/>
      <c r="BLG1358" s="16"/>
      <c r="BLH1358" s="16"/>
      <c r="BLI1358" s="16"/>
      <c r="BLJ1358" s="16"/>
      <c r="BLK1358" s="16"/>
      <c r="BLL1358" s="16"/>
      <c r="BLM1358" s="16"/>
      <c r="BLN1358" s="16"/>
      <c r="BLO1358" s="16"/>
      <c r="BLP1358" s="16"/>
      <c r="BLQ1358" s="16"/>
      <c r="BLR1358" s="16"/>
      <c r="BLS1358" s="16"/>
      <c r="BLT1358" s="16"/>
      <c r="BLU1358" s="16"/>
      <c r="BLV1358" s="16"/>
      <c r="BLW1358" s="16"/>
      <c r="BLX1358" s="16"/>
      <c r="BLY1358" s="16"/>
      <c r="BLZ1358" s="16"/>
      <c r="BMA1358" s="16"/>
      <c r="BMB1358" s="16"/>
      <c r="BMC1358" s="16"/>
      <c r="BMD1358" s="16"/>
      <c r="BME1358" s="16"/>
      <c r="BMF1358" s="16"/>
      <c r="BMG1358" s="16"/>
      <c r="BMH1358" s="16"/>
      <c r="BMI1358" s="16"/>
      <c r="BMJ1358" s="16"/>
      <c r="BMK1358" s="16"/>
      <c r="BML1358" s="16"/>
      <c r="BMM1358" s="16"/>
      <c r="BMN1358" s="16"/>
      <c r="BMO1358" s="16"/>
      <c r="BMP1358" s="16"/>
      <c r="BMQ1358" s="16"/>
      <c r="BMR1358" s="16"/>
    </row>
    <row r="1359" spans="1:1708" customFormat="1">
      <c r="A1359" s="568" t="s">
        <v>3331</v>
      </c>
      <c r="B1359" s="569"/>
      <c r="C1359" s="568" t="s">
        <v>3331</v>
      </c>
      <c r="D1359" s="568"/>
      <c r="E1359" s="570" t="s">
        <v>1401</v>
      </c>
      <c r="F1359" s="571" t="s">
        <v>769</v>
      </c>
      <c r="G1359" s="571" t="s">
        <v>184</v>
      </c>
      <c r="H1359" s="571"/>
      <c r="I1359" s="571">
        <v>5</v>
      </c>
      <c r="J1359" s="571"/>
      <c r="K1359" s="571">
        <v>58.7295163060001</v>
      </c>
      <c r="L1359" s="571">
        <v>24.791709003000001</v>
      </c>
      <c r="M1359" s="572" t="s">
        <v>2733</v>
      </c>
      <c r="N1359" s="572"/>
      <c r="O1359" s="571" t="s">
        <v>3332</v>
      </c>
      <c r="P1359" s="571" t="s">
        <v>316</v>
      </c>
      <c r="Q1359" s="571"/>
      <c r="R1359" s="1025">
        <v>1299</v>
      </c>
      <c r="S1359" s="1025">
        <v>1299</v>
      </c>
      <c r="T1359" s="297"/>
      <c r="U1359" s="931"/>
      <c r="W1359" s="16"/>
      <c r="X1359" s="16"/>
      <c r="Y1359" s="16"/>
      <c r="Z1359" s="16"/>
      <c r="AA1359" s="16"/>
      <c r="AB1359" s="16"/>
      <c r="AC1359" s="16"/>
      <c r="AD1359" s="16"/>
      <c r="AE1359" s="16"/>
      <c r="AF1359" s="16"/>
      <c r="AG1359" s="16"/>
      <c r="AH1359" s="16"/>
      <c r="AI1359" s="16"/>
      <c r="AJ1359" s="16"/>
      <c r="AK1359" s="16"/>
      <c r="AL1359" s="16"/>
      <c r="AM1359" s="16"/>
      <c r="AN1359" s="16"/>
      <c r="AO1359" s="16"/>
      <c r="AP1359" s="16"/>
      <c r="AQ1359" s="16"/>
      <c r="AR1359" s="16"/>
      <c r="AS1359" s="16"/>
      <c r="AT1359" s="16"/>
      <c r="AU1359" s="16"/>
      <c r="AV1359" s="16"/>
      <c r="AW1359" s="16"/>
      <c r="AX1359" s="16"/>
      <c r="AY1359" s="16"/>
      <c r="AZ1359" s="16"/>
      <c r="BA1359" s="16"/>
      <c r="BB1359" s="16"/>
      <c r="BC1359" s="16"/>
      <c r="BD1359" s="16"/>
      <c r="BE1359" s="16"/>
      <c r="BF1359" s="16"/>
      <c r="BG1359" s="16"/>
      <c r="BH1359" s="16"/>
      <c r="BI1359" s="16"/>
      <c r="BJ1359" s="16"/>
      <c r="BK1359" s="16"/>
      <c r="BL1359" s="16"/>
      <c r="BM1359" s="16"/>
      <c r="BN1359" s="16"/>
      <c r="BO1359" s="16"/>
      <c r="BP1359" s="16"/>
      <c r="BQ1359" s="16"/>
      <c r="BR1359" s="16"/>
      <c r="BS1359" s="16"/>
      <c r="BT1359" s="16"/>
      <c r="BU1359" s="16"/>
      <c r="BV1359" s="16"/>
      <c r="BW1359" s="16"/>
      <c r="BX1359" s="16"/>
      <c r="BY1359" s="16"/>
      <c r="BZ1359" s="16"/>
      <c r="CA1359" s="16"/>
      <c r="CB1359" s="16"/>
      <c r="CC1359" s="16"/>
      <c r="CD1359" s="16"/>
      <c r="CE1359" s="16"/>
      <c r="CF1359" s="16"/>
      <c r="CG1359" s="16"/>
      <c r="CH1359" s="16"/>
      <c r="CI1359" s="16"/>
      <c r="CJ1359" s="16"/>
      <c r="CK1359" s="16"/>
      <c r="CL1359" s="16"/>
      <c r="CM1359" s="16"/>
      <c r="CN1359" s="16"/>
      <c r="CO1359" s="16"/>
      <c r="CP1359" s="16"/>
      <c r="CQ1359" s="16"/>
      <c r="CR1359" s="16"/>
      <c r="CS1359" s="16"/>
      <c r="CT1359" s="16"/>
      <c r="CU1359" s="16"/>
      <c r="CV1359" s="16"/>
      <c r="CW1359" s="16"/>
      <c r="CX1359" s="16"/>
      <c r="CY1359" s="16"/>
      <c r="CZ1359" s="16"/>
      <c r="DA1359" s="16"/>
      <c r="DB1359" s="16"/>
      <c r="DC1359" s="16"/>
      <c r="DD1359" s="16"/>
      <c r="DE1359" s="16"/>
      <c r="DF1359" s="16"/>
      <c r="DG1359" s="16"/>
      <c r="DH1359" s="16"/>
      <c r="DI1359" s="16"/>
      <c r="DJ1359" s="16"/>
      <c r="DK1359" s="16"/>
      <c r="DL1359" s="16"/>
      <c r="DM1359" s="16"/>
      <c r="DN1359" s="16"/>
      <c r="DO1359" s="16"/>
      <c r="DP1359" s="16"/>
      <c r="DQ1359" s="16"/>
      <c r="DR1359" s="16"/>
      <c r="DS1359" s="16"/>
      <c r="DT1359" s="16"/>
      <c r="DU1359" s="16"/>
      <c r="DV1359" s="16"/>
      <c r="DW1359" s="16"/>
      <c r="DX1359" s="16"/>
      <c r="DY1359" s="16"/>
      <c r="DZ1359" s="16"/>
      <c r="EA1359" s="16"/>
      <c r="EB1359" s="16"/>
      <c r="EC1359" s="16"/>
      <c r="ED1359" s="16"/>
      <c r="EE1359" s="16"/>
      <c r="EF1359" s="16"/>
      <c r="EG1359" s="16"/>
      <c r="EH1359" s="16"/>
      <c r="EI1359" s="16"/>
      <c r="EJ1359" s="16"/>
      <c r="EK1359" s="16"/>
      <c r="EL1359" s="16"/>
      <c r="EM1359" s="16"/>
      <c r="EN1359" s="16"/>
      <c r="EO1359" s="16"/>
      <c r="EP1359" s="16"/>
      <c r="EQ1359" s="16"/>
      <c r="ER1359" s="16"/>
      <c r="ES1359" s="16"/>
      <c r="ET1359" s="16"/>
      <c r="EU1359" s="16"/>
      <c r="EV1359" s="16"/>
      <c r="EW1359" s="16"/>
      <c r="EX1359" s="16"/>
      <c r="EY1359" s="16"/>
      <c r="EZ1359" s="16"/>
      <c r="FA1359" s="16"/>
      <c r="FB1359" s="16"/>
      <c r="FC1359" s="16"/>
      <c r="FD1359" s="16"/>
      <c r="FE1359" s="16"/>
      <c r="FF1359" s="16"/>
      <c r="FG1359" s="16"/>
      <c r="FH1359" s="16"/>
      <c r="FI1359" s="16"/>
      <c r="FJ1359" s="16"/>
      <c r="FK1359" s="16"/>
      <c r="FL1359" s="16"/>
      <c r="FM1359" s="16"/>
      <c r="FN1359" s="16"/>
      <c r="FO1359" s="16"/>
      <c r="FP1359" s="16"/>
      <c r="FQ1359" s="16"/>
      <c r="FR1359" s="16"/>
      <c r="FS1359" s="16"/>
      <c r="FT1359" s="16"/>
      <c r="FU1359" s="16"/>
      <c r="FV1359" s="16"/>
      <c r="FW1359" s="16"/>
      <c r="FX1359" s="16"/>
      <c r="FY1359" s="16"/>
      <c r="FZ1359" s="16"/>
      <c r="GA1359" s="16"/>
      <c r="GB1359" s="16"/>
      <c r="GC1359" s="16"/>
      <c r="GD1359" s="16"/>
      <c r="GE1359" s="16"/>
      <c r="GF1359" s="16"/>
      <c r="GG1359" s="16"/>
      <c r="GH1359" s="16"/>
      <c r="GI1359" s="16"/>
      <c r="GJ1359" s="16"/>
      <c r="GK1359" s="16"/>
      <c r="GL1359" s="16"/>
      <c r="GM1359" s="16"/>
      <c r="GN1359" s="16"/>
      <c r="GO1359" s="16"/>
      <c r="GP1359" s="16"/>
      <c r="GQ1359" s="16"/>
      <c r="GR1359" s="16"/>
      <c r="GS1359" s="16"/>
      <c r="GT1359" s="16"/>
      <c r="GU1359" s="16"/>
      <c r="GV1359" s="16"/>
      <c r="GW1359" s="16"/>
      <c r="GX1359" s="16"/>
      <c r="GY1359" s="16"/>
      <c r="GZ1359" s="16"/>
      <c r="HA1359" s="16"/>
      <c r="HB1359" s="16"/>
      <c r="HC1359" s="16"/>
      <c r="HD1359" s="16"/>
      <c r="HE1359" s="16"/>
      <c r="HF1359" s="16"/>
      <c r="HG1359" s="16"/>
      <c r="HH1359" s="16"/>
      <c r="HI1359" s="16"/>
      <c r="HJ1359" s="16"/>
      <c r="HK1359" s="16"/>
      <c r="HL1359" s="16"/>
      <c r="HM1359" s="16"/>
      <c r="HN1359" s="16"/>
      <c r="HO1359" s="16"/>
      <c r="HP1359" s="16"/>
      <c r="HQ1359" s="16"/>
      <c r="HR1359" s="16"/>
      <c r="HS1359" s="16"/>
      <c r="HT1359" s="16"/>
      <c r="HU1359" s="16"/>
      <c r="HV1359" s="16"/>
      <c r="HW1359" s="16"/>
      <c r="HX1359" s="16"/>
      <c r="HY1359" s="16"/>
      <c r="HZ1359" s="16"/>
      <c r="IA1359" s="16"/>
      <c r="IB1359" s="16"/>
      <c r="IC1359" s="16"/>
      <c r="ID1359" s="16"/>
      <c r="IE1359" s="16"/>
      <c r="IF1359" s="16"/>
      <c r="IG1359" s="16"/>
      <c r="IH1359" s="16"/>
      <c r="II1359" s="16"/>
      <c r="IJ1359" s="16"/>
      <c r="IK1359" s="16"/>
      <c r="IL1359" s="16"/>
      <c r="IM1359" s="16"/>
      <c r="IN1359" s="16"/>
      <c r="IO1359" s="16"/>
      <c r="IP1359" s="16"/>
      <c r="IQ1359" s="16"/>
      <c r="IR1359" s="16"/>
      <c r="IS1359" s="16"/>
      <c r="IT1359" s="16"/>
      <c r="IU1359" s="16"/>
      <c r="IV1359" s="16"/>
      <c r="IW1359" s="16"/>
      <c r="IX1359" s="16"/>
      <c r="IY1359" s="16"/>
      <c r="IZ1359" s="16"/>
      <c r="JA1359" s="16"/>
      <c r="JB1359" s="16"/>
      <c r="JC1359" s="16"/>
      <c r="JD1359" s="16"/>
      <c r="JE1359" s="16"/>
      <c r="JF1359" s="16"/>
      <c r="JG1359" s="16"/>
      <c r="JH1359" s="16"/>
      <c r="JI1359" s="16"/>
      <c r="JJ1359" s="16"/>
      <c r="JK1359" s="16"/>
      <c r="JL1359" s="16"/>
      <c r="JM1359" s="16"/>
      <c r="JN1359" s="16"/>
      <c r="JO1359" s="16"/>
      <c r="JP1359" s="16"/>
      <c r="JQ1359" s="16"/>
      <c r="JR1359" s="16"/>
      <c r="JS1359" s="16"/>
      <c r="JT1359" s="16"/>
      <c r="JU1359" s="16"/>
      <c r="JV1359" s="16"/>
      <c r="JW1359" s="16"/>
      <c r="JX1359" s="16"/>
      <c r="JY1359" s="16"/>
      <c r="JZ1359" s="16"/>
      <c r="KA1359" s="16"/>
      <c r="KB1359" s="16"/>
      <c r="KC1359" s="16"/>
      <c r="KD1359" s="16"/>
      <c r="KE1359" s="16"/>
      <c r="KF1359" s="16"/>
      <c r="KG1359" s="16"/>
      <c r="KH1359" s="16"/>
      <c r="KI1359" s="16"/>
      <c r="KJ1359" s="16"/>
      <c r="KK1359" s="16"/>
      <c r="KL1359" s="16"/>
      <c r="KM1359" s="16"/>
      <c r="KN1359" s="16"/>
      <c r="KO1359" s="16"/>
      <c r="KP1359" s="16"/>
      <c r="KQ1359" s="16"/>
      <c r="KR1359" s="16"/>
      <c r="KS1359" s="16"/>
      <c r="KT1359" s="16"/>
      <c r="KU1359" s="16"/>
      <c r="KV1359" s="16"/>
      <c r="KW1359" s="16"/>
      <c r="KX1359" s="16"/>
      <c r="KY1359" s="16"/>
      <c r="KZ1359" s="16"/>
      <c r="LA1359" s="16"/>
      <c r="LB1359" s="16"/>
      <c r="LC1359" s="16"/>
      <c r="LD1359" s="16"/>
      <c r="LE1359" s="16"/>
      <c r="LF1359" s="16"/>
      <c r="LG1359" s="16"/>
      <c r="LH1359" s="16"/>
      <c r="LI1359" s="16"/>
      <c r="LJ1359" s="16"/>
      <c r="LK1359" s="16"/>
      <c r="LL1359" s="16"/>
      <c r="LM1359" s="16"/>
      <c r="LN1359" s="16"/>
      <c r="LO1359" s="16"/>
      <c r="LP1359" s="16"/>
      <c r="LQ1359" s="16"/>
      <c r="LR1359" s="16"/>
      <c r="LS1359" s="16"/>
      <c r="LT1359" s="16"/>
      <c r="LU1359" s="16"/>
      <c r="LV1359" s="16"/>
      <c r="LW1359" s="16"/>
      <c r="LX1359" s="16"/>
      <c r="LY1359" s="16"/>
      <c r="LZ1359" s="16"/>
      <c r="MA1359" s="16"/>
      <c r="MB1359" s="16"/>
      <c r="MC1359" s="16"/>
      <c r="MD1359" s="16"/>
      <c r="ME1359" s="16"/>
      <c r="MF1359" s="16"/>
      <c r="MG1359" s="16"/>
      <c r="MH1359" s="16"/>
      <c r="MI1359" s="16"/>
      <c r="MJ1359" s="16"/>
      <c r="MK1359" s="16"/>
      <c r="ML1359" s="16"/>
      <c r="MM1359" s="16"/>
      <c r="MN1359" s="16"/>
      <c r="MO1359" s="16"/>
      <c r="MP1359" s="16"/>
      <c r="MQ1359" s="16"/>
      <c r="MR1359" s="16"/>
      <c r="MS1359" s="16"/>
      <c r="MT1359" s="16"/>
      <c r="MU1359" s="16"/>
      <c r="MV1359" s="16"/>
      <c r="MW1359" s="16"/>
      <c r="MX1359" s="16"/>
      <c r="MY1359" s="16"/>
      <c r="MZ1359" s="16"/>
      <c r="NA1359" s="16"/>
      <c r="NB1359" s="16"/>
      <c r="NC1359" s="16"/>
      <c r="ND1359" s="16"/>
      <c r="NE1359" s="16"/>
      <c r="NF1359" s="16"/>
      <c r="NG1359" s="16"/>
      <c r="NH1359" s="16"/>
      <c r="NI1359" s="16"/>
      <c r="NJ1359" s="16"/>
      <c r="NK1359" s="16"/>
      <c r="NL1359" s="16"/>
      <c r="NM1359" s="16"/>
      <c r="NN1359" s="16"/>
      <c r="NO1359" s="16"/>
      <c r="NP1359" s="16"/>
      <c r="NQ1359" s="16"/>
      <c r="NR1359" s="16"/>
      <c r="NS1359" s="16"/>
      <c r="NT1359" s="16"/>
      <c r="NU1359" s="16"/>
      <c r="NV1359" s="16"/>
      <c r="NW1359" s="16"/>
      <c r="NX1359" s="16"/>
      <c r="NY1359" s="16"/>
      <c r="NZ1359" s="16"/>
      <c r="OA1359" s="16"/>
      <c r="OB1359" s="16"/>
      <c r="OC1359" s="16"/>
      <c r="OD1359" s="16"/>
      <c r="OE1359" s="16"/>
      <c r="OF1359" s="16"/>
      <c r="OG1359" s="16"/>
      <c r="OH1359" s="16"/>
      <c r="OI1359" s="16"/>
      <c r="OJ1359" s="16"/>
      <c r="OK1359" s="16"/>
      <c r="OL1359" s="16"/>
      <c r="OM1359" s="16"/>
      <c r="ON1359" s="16"/>
      <c r="OO1359" s="16"/>
      <c r="OP1359" s="16"/>
      <c r="OQ1359" s="16"/>
      <c r="OR1359" s="16"/>
      <c r="OS1359" s="16"/>
      <c r="OT1359" s="16"/>
      <c r="OU1359" s="16"/>
      <c r="OV1359" s="16"/>
      <c r="OW1359" s="16"/>
      <c r="OX1359" s="16"/>
      <c r="OY1359" s="16"/>
      <c r="OZ1359" s="16"/>
      <c r="PA1359" s="16"/>
      <c r="PB1359" s="16"/>
      <c r="PC1359" s="16"/>
      <c r="PD1359" s="16"/>
      <c r="PE1359" s="16"/>
      <c r="PF1359" s="16"/>
      <c r="PG1359" s="16"/>
      <c r="PH1359" s="16"/>
      <c r="PI1359" s="16"/>
      <c r="PJ1359" s="16"/>
      <c r="PK1359" s="16"/>
      <c r="PL1359" s="16"/>
      <c r="PM1359" s="16"/>
      <c r="PN1359" s="16"/>
      <c r="PO1359" s="16"/>
      <c r="PP1359" s="16"/>
      <c r="PQ1359" s="16"/>
      <c r="PR1359" s="16"/>
      <c r="PS1359" s="16"/>
      <c r="PT1359" s="16"/>
      <c r="PU1359" s="16"/>
      <c r="PV1359" s="16"/>
      <c r="PW1359" s="16"/>
      <c r="PX1359" s="16"/>
      <c r="PY1359" s="16"/>
      <c r="PZ1359" s="16"/>
      <c r="QA1359" s="16"/>
      <c r="QB1359" s="16"/>
      <c r="QC1359" s="16"/>
      <c r="QD1359" s="16"/>
      <c r="QE1359" s="16"/>
      <c r="QF1359" s="16"/>
      <c r="QG1359" s="16"/>
      <c r="QH1359" s="16"/>
      <c r="QI1359" s="16"/>
      <c r="QJ1359" s="16"/>
      <c r="QK1359" s="16"/>
      <c r="QL1359" s="16"/>
      <c r="QM1359" s="16"/>
      <c r="QN1359" s="16"/>
      <c r="QO1359" s="16"/>
      <c r="QP1359" s="16"/>
      <c r="QQ1359" s="16"/>
      <c r="QR1359" s="16"/>
      <c r="QS1359" s="16"/>
      <c r="QT1359" s="16"/>
      <c r="QU1359" s="16"/>
      <c r="QV1359" s="16"/>
      <c r="QW1359" s="16"/>
      <c r="QX1359" s="16"/>
      <c r="QY1359" s="16"/>
      <c r="QZ1359" s="16"/>
      <c r="RA1359" s="16"/>
      <c r="RB1359" s="16"/>
      <c r="RC1359" s="16"/>
      <c r="RD1359" s="16"/>
      <c r="RE1359" s="16"/>
      <c r="RF1359" s="16"/>
      <c r="RG1359" s="16"/>
      <c r="RH1359" s="16"/>
      <c r="RI1359" s="16"/>
      <c r="RJ1359" s="16"/>
      <c r="RK1359" s="16"/>
      <c r="RL1359" s="16"/>
      <c r="RM1359" s="16"/>
      <c r="RN1359" s="16"/>
      <c r="RO1359" s="16"/>
      <c r="RP1359" s="16"/>
      <c r="RQ1359" s="16"/>
      <c r="RR1359" s="16"/>
      <c r="RS1359" s="16"/>
      <c r="RT1359" s="16"/>
      <c r="RU1359" s="16"/>
      <c r="RV1359" s="16"/>
      <c r="RW1359" s="16"/>
      <c r="RX1359" s="16"/>
      <c r="RY1359" s="16"/>
      <c r="RZ1359" s="16"/>
      <c r="SA1359" s="16"/>
      <c r="SB1359" s="16"/>
      <c r="SC1359" s="16"/>
      <c r="SD1359" s="16"/>
      <c r="SE1359" s="16"/>
      <c r="SF1359" s="16"/>
      <c r="SG1359" s="16"/>
      <c r="SH1359" s="16"/>
      <c r="SI1359" s="16"/>
      <c r="SJ1359" s="16"/>
      <c r="SK1359" s="16"/>
      <c r="SL1359" s="16"/>
      <c r="SM1359" s="16"/>
      <c r="SN1359" s="16"/>
      <c r="SO1359" s="16"/>
      <c r="SP1359" s="16"/>
      <c r="SQ1359" s="16"/>
      <c r="SR1359" s="16"/>
      <c r="SS1359" s="16"/>
      <c r="ST1359" s="16"/>
      <c r="SU1359" s="16"/>
      <c r="SV1359" s="16"/>
      <c r="SW1359" s="16"/>
      <c r="SX1359" s="16"/>
      <c r="SY1359" s="16"/>
      <c r="SZ1359" s="16"/>
      <c r="TA1359" s="16"/>
      <c r="TB1359" s="16"/>
      <c r="TC1359" s="16"/>
      <c r="TD1359" s="16"/>
      <c r="TE1359" s="16"/>
      <c r="TF1359" s="16"/>
      <c r="TG1359" s="16"/>
      <c r="TH1359" s="16"/>
      <c r="TI1359" s="16"/>
      <c r="TJ1359" s="16"/>
      <c r="TK1359" s="16"/>
      <c r="TL1359" s="16"/>
      <c r="TM1359" s="16"/>
      <c r="TN1359" s="16"/>
      <c r="TO1359" s="16"/>
      <c r="TP1359" s="16"/>
      <c r="TQ1359" s="16"/>
      <c r="TR1359" s="16"/>
      <c r="TS1359" s="16"/>
      <c r="TT1359" s="16"/>
      <c r="TU1359" s="16"/>
      <c r="TV1359" s="16"/>
      <c r="TW1359" s="16"/>
      <c r="TX1359" s="16"/>
      <c r="TY1359" s="16"/>
      <c r="TZ1359" s="16"/>
      <c r="UA1359" s="16"/>
      <c r="UB1359" s="16"/>
      <c r="UC1359" s="16"/>
      <c r="UD1359" s="16"/>
      <c r="UE1359" s="16"/>
      <c r="UF1359" s="16"/>
      <c r="UG1359" s="16"/>
      <c r="UH1359" s="16"/>
      <c r="UI1359" s="16"/>
      <c r="UJ1359" s="16"/>
      <c r="UK1359" s="16"/>
      <c r="UL1359" s="16"/>
      <c r="UM1359" s="16"/>
      <c r="UN1359" s="16"/>
      <c r="UO1359" s="16"/>
      <c r="UP1359" s="16"/>
      <c r="UQ1359" s="16"/>
      <c r="UR1359" s="16"/>
      <c r="US1359" s="16"/>
      <c r="UT1359" s="16"/>
      <c r="UU1359" s="16"/>
      <c r="UV1359" s="16"/>
      <c r="UW1359" s="16"/>
      <c r="UX1359" s="16"/>
      <c r="UY1359" s="16"/>
      <c r="UZ1359" s="16"/>
      <c r="VA1359" s="16"/>
      <c r="VB1359" s="16"/>
      <c r="VC1359" s="16"/>
      <c r="VD1359" s="16"/>
      <c r="VE1359" s="16"/>
      <c r="VF1359" s="16"/>
      <c r="VG1359" s="16"/>
      <c r="VH1359" s="16"/>
      <c r="VI1359" s="16"/>
      <c r="VJ1359" s="16"/>
      <c r="VK1359" s="16"/>
      <c r="VL1359" s="16"/>
      <c r="VM1359" s="16"/>
      <c r="VN1359" s="16"/>
      <c r="VO1359" s="16"/>
      <c r="VP1359" s="16"/>
      <c r="VQ1359" s="16"/>
      <c r="VR1359" s="16"/>
      <c r="VS1359" s="16"/>
      <c r="VT1359" s="16"/>
      <c r="VU1359" s="16"/>
      <c r="VV1359" s="16"/>
      <c r="VW1359" s="16"/>
      <c r="VX1359" s="16"/>
      <c r="VY1359" s="16"/>
      <c r="VZ1359" s="16"/>
      <c r="WA1359" s="16"/>
      <c r="WB1359" s="16"/>
      <c r="WC1359" s="16"/>
      <c r="WD1359" s="16"/>
      <c r="WE1359" s="16"/>
      <c r="WF1359" s="16"/>
      <c r="WG1359" s="16"/>
      <c r="WH1359" s="16"/>
      <c r="WI1359" s="16"/>
      <c r="WJ1359" s="16"/>
      <c r="WK1359" s="16"/>
      <c r="WL1359" s="16"/>
      <c r="WM1359" s="16"/>
      <c r="WN1359" s="16"/>
      <c r="WO1359" s="16"/>
      <c r="WP1359" s="16"/>
      <c r="WQ1359" s="16"/>
      <c r="WR1359" s="16"/>
      <c r="WS1359" s="16"/>
      <c r="WT1359" s="16"/>
      <c r="WU1359" s="16"/>
      <c r="WV1359" s="16"/>
      <c r="WW1359" s="16"/>
      <c r="WX1359" s="16"/>
      <c r="WY1359" s="16"/>
      <c r="WZ1359" s="16"/>
      <c r="XA1359" s="16"/>
      <c r="XB1359" s="16"/>
      <c r="XC1359" s="16"/>
      <c r="XD1359" s="16"/>
      <c r="XE1359" s="16"/>
      <c r="XF1359" s="16"/>
      <c r="XG1359" s="16"/>
      <c r="XH1359" s="16"/>
      <c r="XI1359" s="16"/>
      <c r="XJ1359" s="16"/>
      <c r="XK1359" s="16"/>
      <c r="XL1359" s="16"/>
      <c r="XM1359" s="16"/>
      <c r="XN1359" s="16"/>
      <c r="XO1359" s="16"/>
      <c r="XP1359" s="16"/>
      <c r="XQ1359" s="16"/>
      <c r="XR1359" s="16"/>
      <c r="XS1359" s="16"/>
      <c r="XT1359" s="16"/>
      <c r="XU1359" s="16"/>
      <c r="XV1359" s="16"/>
      <c r="XW1359" s="16"/>
      <c r="XX1359" s="16"/>
      <c r="XY1359" s="16"/>
      <c r="XZ1359" s="16"/>
      <c r="YA1359" s="16"/>
      <c r="YB1359" s="16"/>
      <c r="YC1359" s="16"/>
      <c r="YD1359" s="16"/>
      <c r="YE1359" s="16"/>
      <c r="YF1359" s="16"/>
      <c r="YG1359" s="16"/>
      <c r="YH1359" s="16"/>
      <c r="YI1359" s="16"/>
      <c r="YJ1359" s="16"/>
      <c r="YK1359" s="16"/>
      <c r="YL1359" s="16"/>
      <c r="YM1359" s="16"/>
      <c r="YN1359" s="16"/>
      <c r="YO1359" s="16"/>
      <c r="YP1359" s="16"/>
      <c r="YQ1359" s="16"/>
      <c r="YR1359" s="16"/>
      <c r="YS1359" s="16"/>
      <c r="YT1359" s="16"/>
      <c r="YU1359" s="16"/>
      <c r="YV1359" s="16"/>
      <c r="YW1359" s="16"/>
      <c r="YX1359" s="16"/>
      <c r="YY1359" s="16"/>
      <c r="YZ1359" s="16"/>
      <c r="ZA1359" s="16"/>
      <c r="ZB1359" s="16"/>
      <c r="ZC1359" s="16"/>
      <c r="ZD1359" s="16"/>
      <c r="ZE1359" s="16"/>
      <c r="ZF1359" s="16"/>
      <c r="ZG1359" s="16"/>
      <c r="ZH1359" s="16"/>
      <c r="ZI1359" s="16"/>
      <c r="ZJ1359" s="16"/>
      <c r="ZK1359" s="16"/>
      <c r="ZL1359" s="16"/>
      <c r="ZM1359" s="16"/>
      <c r="ZN1359" s="16"/>
      <c r="ZO1359" s="16"/>
      <c r="ZP1359" s="16"/>
      <c r="ZQ1359" s="16"/>
      <c r="ZR1359" s="16"/>
      <c r="ZS1359" s="16"/>
      <c r="ZT1359" s="16"/>
      <c r="ZU1359" s="16"/>
      <c r="ZV1359" s="16"/>
      <c r="ZW1359" s="16"/>
      <c r="ZX1359" s="16"/>
      <c r="ZY1359" s="16"/>
      <c r="ZZ1359" s="16"/>
      <c r="AAA1359" s="16"/>
      <c r="AAB1359" s="16"/>
      <c r="AAC1359" s="16"/>
      <c r="AAD1359" s="16"/>
      <c r="AAE1359" s="16"/>
      <c r="AAF1359" s="16"/>
      <c r="AAG1359" s="16"/>
      <c r="AAH1359" s="16"/>
      <c r="AAI1359" s="16"/>
      <c r="AAJ1359" s="16"/>
      <c r="AAK1359" s="16"/>
      <c r="AAL1359" s="16"/>
      <c r="AAM1359" s="16"/>
      <c r="AAN1359" s="16"/>
      <c r="AAO1359" s="16"/>
      <c r="AAP1359" s="16"/>
      <c r="AAQ1359" s="16"/>
      <c r="AAR1359" s="16"/>
      <c r="AAS1359" s="16"/>
      <c r="AAT1359" s="16"/>
      <c r="AAU1359" s="16"/>
      <c r="AAV1359" s="16"/>
      <c r="AAW1359" s="16"/>
      <c r="AAX1359" s="16"/>
      <c r="AAY1359" s="16"/>
      <c r="AAZ1359" s="16"/>
      <c r="ABA1359" s="16"/>
      <c r="ABB1359" s="16"/>
      <c r="ABC1359" s="16"/>
      <c r="ABD1359" s="16"/>
      <c r="ABE1359" s="16"/>
      <c r="ABF1359" s="16"/>
      <c r="ABG1359" s="16"/>
      <c r="ABH1359" s="16"/>
      <c r="ABI1359" s="16"/>
      <c r="ABJ1359" s="16"/>
      <c r="ABK1359" s="16"/>
      <c r="ABL1359" s="16"/>
      <c r="ABM1359" s="16"/>
      <c r="ABN1359" s="16"/>
      <c r="ABO1359" s="16"/>
      <c r="ABP1359" s="16"/>
      <c r="ABQ1359" s="16"/>
      <c r="ABR1359" s="16"/>
      <c r="ABS1359" s="16"/>
      <c r="ABT1359" s="16"/>
      <c r="ABU1359" s="16"/>
      <c r="ABV1359" s="16"/>
      <c r="ABW1359" s="16"/>
      <c r="ABX1359" s="16"/>
      <c r="ABY1359" s="16"/>
      <c r="ABZ1359" s="16"/>
      <c r="ACA1359" s="16"/>
      <c r="ACB1359" s="16"/>
      <c r="ACC1359" s="16"/>
      <c r="ACD1359" s="16"/>
      <c r="ACE1359" s="16"/>
      <c r="ACF1359" s="16"/>
      <c r="ACG1359" s="16"/>
      <c r="ACH1359" s="16"/>
      <c r="ACI1359" s="16"/>
      <c r="ACJ1359" s="16"/>
      <c r="ACK1359" s="16"/>
      <c r="ACL1359" s="16"/>
      <c r="ACM1359" s="16"/>
      <c r="ACN1359" s="16"/>
      <c r="ACO1359" s="16"/>
      <c r="ACP1359" s="16"/>
      <c r="ACQ1359" s="16"/>
      <c r="ACR1359" s="16"/>
      <c r="ACS1359" s="16"/>
      <c r="ACT1359" s="16"/>
      <c r="ACU1359" s="16"/>
      <c r="ACV1359" s="16"/>
      <c r="ACW1359" s="16"/>
      <c r="ACX1359" s="16"/>
      <c r="ACY1359" s="16"/>
      <c r="ACZ1359" s="16"/>
      <c r="ADA1359" s="16"/>
      <c r="ADB1359" s="16"/>
      <c r="ADC1359" s="16"/>
      <c r="ADD1359" s="16"/>
      <c r="ADE1359" s="16"/>
      <c r="ADF1359" s="16"/>
      <c r="ADG1359" s="16"/>
      <c r="ADH1359" s="16"/>
      <c r="ADI1359" s="16"/>
      <c r="ADJ1359" s="16"/>
      <c r="ADK1359" s="16"/>
      <c r="ADL1359" s="16"/>
      <c r="ADM1359" s="16"/>
      <c r="ADN1359" s="16"/>
      <c r="ADO1359" s="16"/>
      <c r="ADP1359" s="16"/>
      <c r="ADQ1359" s="16"/>
      <c r="ADR1359" s="16"/>
      <c r="ADS1359" s="16"/>
      <c r="ADT1359" s="16"/>
      <c r="ADU1359" s="16"/>
      <c r="ADV1359" s="16"/>
      <c r="ADW1359" s="16"/>
      <c r="ADX1359" s="16"/>
      <c r="ADY1359" s="16"/>
      <c r="ADZ1359" s="16"/>
      <c r="AEA1359" s="16"/>
      <c r="AEB1359" s="16"/>
      <c r="AEC1359" s="16"/>
      <c r="AED1359" s="16"/>
      <c r="AEE1359" s="16"/>
      <c r="AEF1359" s="16"/>
      <c r="AEG1359" s="16"/>
      <c r="AEH1359" s="16"/>
      <c r="AEI1359" s="16"/>
      <c r="AEJ1359" s="16"/>
      <c r="AEK1359" s="16"/>
      <c r="AEL1359" s="16"/>
      <c r="AEM1359" s="16"/>
      <c r="AEN1359" s="16"/>
      <c r="AEO1359" s="16"/>
      <c r="AEP1359" s="16"/>
      <c r="AEQ1359" s="16"/>
      <c r="AER1359" s="16"/>
      <c r="AES1359" s="16"/>
      <c r="AET1359" s="16"/>
      <c r="AEU1359" s="16"/>
      <c r="AEV1359" s="16"/>
      <c r="AEW1359" s="16"/>
      <c r="AEX1359" s="16"/>
      <c r="AEY1359" s="16"/>
      <c r="AEZ1359" s="16"/>
      <c r="AFA1359" s="16"/>
      <c r="AFB1359" s="16"/>
      <c r="AFC1359" s="16"/>
      <c r="AFD1359" s="16"/>
      <c r="AFE1359" s="16"/>
      <c r="AFF1359" s="16"/>
      <c r="AFG1359" s="16"/>
      <c r="AFH1359" s="16"/>
      <c r="AFI1359" s="16"/>
      <c r="AFJ1359" s="16"/>
      <c r="AFK1359" s="16"/>
      <c r="AFL1359" s="16"/>
      <c r="AFM1359" s="16"/>
      <c r="AFN1359" s="16"/>
      <c r="AFO1359" s="16"/>
      <c r="AFP1359" s="16"/>
      <c r="AFQ1359" s="16"/>
      <c r="AFR1359" s="16"/>
      <c r="AFS1359" s="16"/>
      <c r="AFT1359" s="16"/>
      <c r="AFU1359" s="16"/>
      <c r="AFV1359" s="16"/>
      <c r="AFW1359" s="16"/>
      <c r="AFX1359" s="16"/>
      <c r="AFY1359" s="16"/>
      <c r="AFZ1359" s="16"/>
      <c r="AGA1359" s="16"/>
      <c r="AGB1359" s="16"/>
      <c r="AGC1359" s="16"/>
      <c r="AGD1359" s="16"/>
      <c r="AGE1359" s="16"/>
      <c r="AGF1359" s="16"/>
      <c r="AGG1359" s="16"/>
      <c r="AGH1359" s="16"/>
      <c r="AGI1359" s="16"/>
      <c r="AGJ1359" s="16"/>
      <c r="AGK1359" s="16"/>
      <c r="AGL1359" s="16"/>
      <c r="AGM1359" s="16"/>
      <c r="AGN1359" s="16"/>
      <c r="AGO1359" s="16"/>
      <c r="AGP1359" s="16"/>
      <c r="AGQ1359" s="16"/>
      <c r="AGR1359" s="16"/>
      <c r="AGS1359" s="16"/>
      <c r="AGT1359" s="16"/>
      <c r="AGU1359" s="16"/>
      <c r="AGV1359" s="16"/>
      <c r="AGW1359" s="16"/>
      <c r="AGX1359" s="16"/>
      <c r="AGY1359" s="16"/>
      <c r="AGZ1359" s="16"/>
      <c r="AHA1359" s="16"/>
      <c r="AHB1359" s="16"/>
      <c r="AHC1359" s="16"/>
      <c r="AHD1359" s="16"/>
      <c r="AHE1359" s="16"/>
      <c r="AHF1359" s="16"/>
      <c r="AHG1359" s="16"/>
      <c r="AHH1359" s="16"/>
      <c r="AHI1359" s="16"/>
      <c r="AHJ1359" s="16"/>
      <c r="AHK1359" s="16"/>
      <c r="AHL1359" s="16"/>
      <c r="AHM1359" s="16"/>
      <c r="AHN1359" s="16"/>
      <c r="AHO1359" s="16"/>
      <c r="AHP1359" s="16"/>
      <c r="AHQ1359" s="16"/>
      <c r="AHR1359" s="16"/>
      <c r="AHS1359" s="16"/>
      <c r="AHT1359" s="16"/>
      <c r="AHU1359" s="16"/>
      <c r="AHV1359" s="16"/>
      <c r="AHW1359" s="16"/>
      <c r="AHX1359" s="16"/>
      <c r="AHY1359" s="16"/>
      <c r="AHZ1359" s="16"/>
      <c r="AIA1359" s="16"/>
      <c r="AIB1359" s="16"/>
      <c r="AIC1359" s="16"/>
      <c r="AID1359" s="16"/>
      <c r="AIE1359" s="16"/>
      <c r="AIF1359" s="16"/>
      <c r="AIG1359" s="16"/>
      <c r="AIH1359" s="16"/>
      <c r="AII1359" s="16"/>
      <c r="AIJ1359" s="16"/>
      <c r="AIK1359" s="16"/>
      <c r="AIL1359" s="16"/>
      <c r="AIM1359" s="16"/>
      <c r="AIN1359" s="16"/>
      <c r="AIO1359" s="16"/>
      <c r="AIP1359" s="16"/>
      <c r="AIQ1359" s="16"/>
      <c r="AIR1359" s="16"/>
      <c r="AIS1359" s="16"/>
      <c r="AIT1359" s="16"/>
      <c r="AIU1359" s="16"/>
      <c r="AIV1359" s="16"/>
      <c r="AIW1359" s="16"/>
      <c r="AIX1359" s="16"/>
      <c r="AIY1359" s="16"/>
      <c r="AIZ1359" s="16"/>
      <c r="AJA1359" s="16"/>
      <c r="AJB1359" s="16"/>
      <c r="AJC1359" s="16"/>
      <c r="AJD1359" s="16"/>
      <c r="AJE1359" s="16"/>
      <c r="AJF1359" s="16"/>
      <c r="AJG1359" s="16"/>
      <c r="AJH1359" s="16"/>
      <c r="AJI1359" s="16"/>
      <c r="AJJ1359" s="16"/>
      <c r="AJK1359" s="16"/>
      <c r="AJL1359" s="16"/>
      <c r="AJM1359" s="16"/>
      <c r="AJN1359" s="16"/>
      <c r="AJO1359" s="16"/>
      <c r="AJP1359" s="16"/>
      <c r="AJQ1359" s="16"/>
      <c r="AJR1359" s="16"/>
      <c r="AJS1359" s="16"/>
      <c r="AJT1359" s="16"/>
      <c r="AJU1359" s="16"/>
      <c r="AJV1359" s="16"/>
      <c r="AJW1359" s="16"/>
      <c r="AJX1359" s="16"/>
      <c r="AJY1359" s="16"/>
      <c r="AJZ1359" s="16"/>
      <c r="AKA1359" s="16"/>
      <c r="AKB1359" s="16"/>
      <c r="AKC1359" s="16"/>
      <c r="AKD1359" s="16"/>
      <c r="AKE1359" s="16"/>
      <c r="AKF1359" s="16"/>
      <c r="AKG1359" s="16"/>
      <c r="AKH1359" s="16"/>
      <c r="AKI1359" s="16"/>
      <c r="AKJ1359" s="16"/>
      <c r="AKK1359" s="16"/>
      <c r="AKL1359" s="16"/>
      <c r="AKM1359" s="16"/>
      <c r="AKN1359" s="16"/>
      <c r="AKO1359" s="16"/>
      <c r="AKP1359" s="16"/>
      <c r="AKQ1359" s="16"/>
      <c r="AKR1359" s="16"/>
      <c r="AKS1359" s="16"/>
      <c r="AKT1359" s="16"/>
      <c r="AKU1359" s="16"/>
      <c r="AKV1359" s="16"/>
      <c r="AKW1359" s="16"/>
      <c r="AKX1359" s="16"/>
      <c r="AKY1359" s="16"/>
      <c r="AKZ1359" s="16"/>
      <c r="ALA1359" s="16"/>
      <c r="ALB1359" s="16"/>
      <c r="ALC1359" s="16"/>
      <c r="ALD1359" s="16"/>
      <c r="ALE1359" s="16"/>
      <c r="ALF1359" s="16"/>
      <c r="ALG1359" s="16"/>
      <c r="ALH1359" s="16"/>
      <c r="ALI1359" s="16"/>
      <c r="ALJ1359" s="16"/>
      <c r="ALK1359" s="16"/>
      <c r="ALL1359" s="16"/>
      <c r="ALM1359" s="16"/>
      <c r="ALN1359" s="16"/>
      <c r="ALO1359" s="16"/>
      <c r="ALP1359" s="16"/>
      <c r="ALQ1359" s="16"/>
      <c r="ALR1359" s="16"/>
      <c r="ALS1359" s="16"/>
      <c r="ALT1359" s="16"/>
      <c r="ALU1359" s="16"/>
      <c r="ALV1359" s="16"/>
      <c r="ALW1359" s="16"/>
      <c r="ALX1359" s="16"/>
      <c r="ALY1359" s="16"/>
      <c r="ALZ1359" s="16"/>
      <c r="AMA1359" s="16"/>
      <c r="AMB1359" s="16"/>
      <c r="AMC1359" s="16"/>
      <c r="AMD1359" s="16"/>
      <c r="AME1359" s="16"/>
      <c r="AMF1359" s="16"/>
      <c r="AMG1359" s="16"/>
      <c r="AMH1359" s="16"/>
      <c r="AMI1359" s="16"/>
      <c r="AMJ1359" s="16"/>
      <c r="AMK1359" s="16"/>
      <c r="AML1359" s="16"/>
      <c r="AMM1359" s="16"/>
      <c r="AMN1359" s="16"/>
      <c r="AMO1359" s="16"/>
      <c r="AMP1359" s="16"/>
      <c r="AMQ1359" s="16"/>
      <c r="AMR1359" s="16"/>
      <c r="AMS1359" s="16"/>
      <c r="AMT1359" s="16"/>
      <c r="AMU1359" s="16"/>
      <c r="AMV1359" s="16"/>
      <c r="AMW1359" s="16"/>
      <c r="AMX1359" s="16"/>
      <c r="AMY1359" s="16"/>
      <c r="AMZ1359" s="16"/>
      <c r="ANA1359" s="16"/>
      <c r="ANB1359" s="16"/>
      <c r="ANC1359" s="16"/>
      <c r="AND1359" s="16"/>
      <c r="ANE1359" s="16"/>
      <c r="ANF1359" s="16"/>
      <c r="ANG1359" s="16"/>
      <c r="ANH1359" s="16"/>
      <c r="ANI1359" s="16"/>
      <c r="ANJ1359" s="16"/>
      <c r="ANK1359" s="16"/>
      <c r="ANL1359" s="16"/>
      <c r="ANM1359" s="16"/>
      <c r="ANN1359" s="16"/>
      <c r="ANO1359" s="16"/>
      <c r="ANP1359" s="16"/>
      <c r="ANQ1359" s="16"/>
      <c r="ANR1359" s="16"/>
      <c r="ANS1359" s="16"/>
      <c r="ANT1359" s="16"/>
      <c r="ANU1359" s="16"/>
      <c r="ANV1359" s="16"/>
      <c r="ANW1359" s="16"/>
      <c r="ANX1359" s="16"/>
      <c r="ANY1359" s="16"/>
      <c r="ANZ1359" s="16"/>
      <c r="AOA1359" s="16"/>
      <c r="AOB1359" s="16"/>
      <c r="AOC1359" s="16"/>
      <c r="AOD1359" s="16"/>
      <c r="AOE1359" s="16"/>
      <c r="AOF1359" s="16"/>
      <c r="AOG1359" s="16"/>
      <c r="AOH1359" s="16"/>
      <c r="AOI1359" s="16"/>
      <c r="AOJ1359" s="16"/>
      <c r="AOK1359" s="16"/>
      <c r="AOL1359" s="16"/>
      <c r="AOM1359" s="16"/>
      <c r="AON1359" s="16"/>
      <c r="AOO1359" s="16"/>
      <c r="AOP1359" s="16"/>
      <c r="AOQ1359" s="16"/>
      <c r="AOR1359" s="16"/>
      <c r="AOS1359" s="16"/>
      <c r="AOT1359" s="16"/>
      <c r="AOU1359" s="16"/>
      <c r="AOV1359" s="16"/>
      <c r="AOW1359" s="16"/>
      <c r="AOX1359" s="16"/>
      <c r="AOY1359" s="16"/>
      <c r="AOZ1359" s="16"/>
      <c r="APA1359" s="16"/>
      <c r="APB1359" s="16"/>
      <c r="APC1359" s="16"/>
      <c r="APD1359" s="16"/>
      <c r="APE1359" s="16"/>
      <c r="APF1359" s="16"/>
      <c r="APG1359" s="16"/>
      <c r="APH1359" s="16"/>
      <c r="API1359" s="16"/>
      <c r="APJ1359" s="16"/>
      <c r="APK1359" s="16"/>
      <c r="APL1359" s="16"/>
      <c r="APM1359" s="16"/>
      <c r="APN1359" s="16"/>
      <c r="APO1359" s="16"/>
      <c r="APP1359" s="16"/>
      <c r="APQ1359" s="16"/>
      <c r="APR1359" s="16"/>
      <c r="APS1359" s="16"/>
      <c r="APT1359" s="16"/>
      <c r="APU1359" s="16"/>
      <c r="APV1359" s="16"/>
      <c r="APW1359" s="16"/>
      <c r="APX1359" s="16"/>
      <c r="APY1359" s="16"/>
      <c r="APZ1359" s="16"/>
      <c r="AQA1359" s="16"/>
      <c r="AQB1359" s="16"/>
      <c r="AQC1359" s="16"/>
      <c r="AQD1359" s="16"/>
      <c r="AQE1359" s="16"/>
      <c r="AQF1359" s="16"/>
      <c r="AQG1359" s="16"/>
      <c r="AQH1359" s="16"/>
      <c r="AQI1359" s="16"/>
      <c r="AQJ1359" s="16"/>
      <c r="AQK1359" s="16"/>
      <c r="AQL1359" s="16"/>
      <c r="AQM1359" s="16"/>
      <c r="AQN1359" s="16"/>
      <c r="AQO1359" s="16"/>
      <c r="AQP1359" s="16"/>
      <c r="AQQ1359" s="16"/>
      <c r="AQR1359" s="16"/>
      <c r="AQS1359" s="16"/>
      <c r="AQT1359" s="16"/>
      <c r="AQU1359" s="16"/>
      <c r="AQV1359" s="16"/>
      <c r="AQW1359" s="16"/>
      <c r="AQX1359" s="16"/>
      <c r="AQY1359" s="16"/>
      <c r="AQZ1359" s="16"/>
      <c r="ARA1359" s="16"/>
      <c r="ARB1359" s="16"/>
      <c r="ARC1359" s="16"/>
      <c r="ARD1359" s="16"/>
      <c r="ARE1359" s="16"/>
      <c r="ARF1359" s="16"/>
      <c r="ARG1359" s="16"/>
      <c r="ARH1359" s="16"/>
      <c r="ARI1359" s="16"/>
      <c r="ARJ1359" s="16"/>
      <c r="ARK1359" s="16"/>
      <c r="ARL1359" s="16"/>
      <c r="ARM1359" s="16"/>
      <c r="ARN1359" s="16"/>
      <c r="ARO1359" s="16"/>
      <c r="ARP1359" s="16"/>
      <c r="ARQ1359" s="16"/>
      <c r="ARR1359" s="16"/>
      <c r="ARS1359" s="16"/>
      <c r="ART1359" s="16"/>
      <c r="ARU1359" s="16"/>
      <c r="ARV1359" s="16"/>
      <c r="ARW1359" s="16"/>
      <c r="ARX1359" s="16"/>
      <c r="ARY1359" s="16"/>
      <c r="ARZ1359" s="16"/>
      <c r="ASA1359" s="16"/>
      <c r="ASB1359" s="16"/>
      <c r="ASC1359" s="16"/>
      <c r="ASD1359" s="16"/>
      <c r="ASE1359" s="16"/>
      <c r="ASF1359" s="16"/>
      <c r="ASG1359" s="16"/>
      <c r="ASH1359" s="16"/>
      <c r="ASI1359" s="16"/>
      <c r="ASJ1359" s="16"/>
      <c r="ASK1359" s="16"/>
      <c r="ASL1359" s="16"/>
      <c r="ASM1359" s="16"/>
      <c r="ASN1359" s="16"/>
      <c r="ASO1359" s="16"/>
      <c r="ASP1359" s="16"/>
      <c r="ASQ1359" s="16"/>
      <c r="ASR1359" s="16"/>
      <c r="ASS1359" s="16"/>
      <c r="AST1359" s="16"/>
      <c r="ASU1359" s="16"/>
      <c r="ASV1359" s="16"/>
      <c r="ASW1359" s="16"/>
      <c r="ASX1359" s="16"/>
      <c r="ASY1359" s="16"/>
      <c r="ASZ1359" s="16"/>
      <c r="ATA1359" s="16"/>
      <c r="ATB1359" s="16"/>
      <c r="ATC1359" s="16"/>
      <c r="ATD1359" s="16"/>
      <c r="ATE1359" s="16"/>
      <c r="ATF1359" s="16"/>
      <c r="ATG1359" s="16"/>
      <c r="ATH1359" s="16"/>
      <c r="ATI1359" s="16"/>
      <c r="ATJ1359" s="16"/>
      <c r="ATK1359" s="16"/>
      <c r="ATL1359" s="16"/>
      <c r="ATM1359" s="16"/>
      <c r="ATN1359" s="16"/>
      <c r="ATO1359" s="16"/>
      <c r="ATP1359" s="16"/>
      <c r="ATQ1359" s="16"/>
      <c r="ATR1359" s="16"/>
      <c r="ATS1359" s="16"/>
      <c r="ATT1359" s="16"/>
      <c r="ATU1359" s="16"/>
      <c r="ATV1359" s="16"/>
      <c r="ATW1359" s="16"/>
      <c r="ATX1359" s="16"/>
      <c r="ATY1359" s="16"/>
      <c r="ATZ1359" s="16"/>
      <c r="AUA1359" s="16"/>
      <c r="AUB1359" s="16"/>
      <c r="AUC1359" s="16"/>
      <c r="AUD1359" s="16"/>
      <c r="AUE1359" s="16"/>
      <c r="AUF1359" s="16"/>
      <c r="AUG1359" s="16"/>
      <c r="AUH1359" s="16"/>
      <c r="AUI1359" s="16"/>
      <c r="AUJ1359" s="16"/>
      <c r="AUK1359" s="16"/>
      <c r="AUL1359" s="16"/>
      <c r="AUM1359" s="16"/>
      <c r="AUN1359" s="16"/>
      <c r="AUO1359" s="16"/>
      <c r="AUP1359" s="16"/>
      <c r="AUQ1359" s="16"/>
      <c r="AUR1359" s="16"/>
      <c r="AUS1359" s="16"/>
      <c r="AUT1359" s="16"/>
      <c r="AUU1359" s="16"/>
      <c r="AUV1359" s="16"/>
      <c r="AUW1359" s="16"/>
      <c r="AUX1359" s="16"/>
      <c r="AUY1359" s="16"/>
      <c r="AUZ1359" s="16"/>
      <c r="AVA1359" s="16"/>
      <c r="AVB1359" s="16"/>
      <c r="AVC1359" s="16"/>
      <c r="AVD1359" s="16"/>
      <c r="AVE1359" s="16"/>
      <c r="AVF1359" s="16"/>
      <c r="AVG1359" s="16"/>
      <c r="AVH1359" s="16"/>
      <c r="AVI1359" s="16"/>
      <c r="AVJ1359" s="16"/>
      <c r="AVK1359" s="16"/>
      <c r="AVL1359" s="16"/>
      <c r="AVM1359" s="16"/>
      <c r="AVN1359" s="16"/>
      <c r="AVO1359" s="16"/>
      <c r="AVP1359" s="16"/>
      <c r="AVQ1359" s="16"/>
      <c r="AVR1359" s="16"/>
      <c r="AVS1359" s="16"/>
      <c r="AVT1359" s="16"/>
      <c r="AVU1359" s="16"/>
      <c r="AVV1359" s="16"/>
      <c r="AVW1359" s="16"/>
      <c r="AVX1359" s="16"/>
      <c r="AVY1359" s="16"/>
      <c r="AVZ1359" s="16"/>
      <c r="AWA1359" s="16"/>
      <c r="AWB1359" s="16"/>
      <c r="AWC1359" s="16"/>
      <c r="AWD1359" s="16"/>
      <c r="AWE1359" s="16"/>
      <c r="AWF1359" s="16"/>
      <c r="AWG1359" s="16"/>
      <c r="AWH1359" s="16"/>
      <c r="AWI1359" s="16"/>
      <c r="AWJ1359" s="16"/>
      <c r="AWK1359" s="16"/>
      <c r="AWL1359" s="16"/>
      <c r="AWM1359" s="16"/>
      <c r="AWN1359" s="16"/>
      <c r="AWO1359" s="16"/>
      <c r="AWP1359" s="16"/>
      <c r="AWQ1359" s="16"/>
      <c r="AWR1359" s="16"/>
      <c r="AWS1359" s="16"/>
      <c r="AWT1359" s="16"/>
      <c r="AWU1359" s="16"/>
      <c r="AWV1359" s="16"/>
      <c r="AWW1359" s="16"/>
      <c r="AWX1359" s="16"/>
      <c r="AWY1359" s="16"/>
      <c r="AWZ1359" s="16"/>
      <c r="AXA1359" s="16"/>
      <c r="AXB1359" s="16"/>
      <c r="AXC1359" s="16"/>
      <c r="AXD1359" s="16"/>
      <c r="AXE1359" s="16"/>
      <c r="AXF1359" s="16"/>
      <c r="AXG1359" s="16"/>
      <c r="AXH1359" s="16"/>
      <c r="AXI1359" s="16"/>
      <c r="AXJ1359" s="16"/>
      <c r="AXK1359" s="16"/>
      <c r="AXL1359" s="16"/>
      <c r="AXM1359" s="16"/>
      <c r="AXN1359" s="16"/>
      <c r="AXO1359" s="16"/>
      <c r="AXP1359" s="16"/>
      <c r="AXQ1359" s="16"/>
      <c r="AXR1359" s="16"/>
      <c r="AXS1359" s="16"/>
      <c r="AXT1359" s="16"/>
      <c r="AXU1359" s="16"/>
      <c r="AXV1359" s="16"/>
      <c r="AXW1359" s="16"/>
      <c r="AXX1359" s="16"/>
      <c r="AXY1359" s="16"/>
      <c r="AXZ1359" s="16"/>
      <c r="AYA1359" s="16"/>
      <c r="AYB1359" s="16"/>
      <c r="AYC1359" s="16"/>
      <c r="AYD1359" s="16"/>
      <c r="AYE1359" s="16"/>
      <c r="AYF1359" s="16"/>
      <c r="AYG1359" s="16"/>
      <c r="AYH1359" s="16"/>
      <c r="AYI1359" s="16"/>
      <c r="AYJ1359" s="16"/>
      <c r="AYK1359" s="16"/>
      <c r="AYL1359" s="16"/>
      <c r="AYM1359" s="16"/>
      <c r="AYN1359" s="16"/>
      <c r="AYO1359" s="16"/>
      <c r="AYP1359" s="16"/>
      <c r="AYQ1359" s="16"/>
      <c r="AYR1359" s="16"/>
      <c r="AYS1359" s="16"/>
      <c r="AYT1359" s="16"/>
      <c r="AYU1359" s="16"/>
      <c r="AYV1359" s="16"/>
      <c r="AYW1359" s="16"/>
      <c r="AYX1359" s="16"/>
      <c r="AYY1359" s="16"/>
      <c r="AYZ1359" s="16"/>
      <c r="AZA1359" s="16"/>
      <c r="AZB1359" s="16"/>
      <c r="AZC1359" s="16"/>
      <c r="AZD1359" s="16"/>
      <c r="AZE1359" s="16"/>
      <c r="AZF1359" s="16"/>
      <c r="AZG1359" s="16"/>
      <c r="AZH1359" s="16"/>
      <c r="AZI1359" s="16"/>
      <c r="AZJ1359" s="16"/>
      <c r="AZK1359" s="16"/>
      <c r="AZL1359" s="16"/>
      <c r="AZM1359" s="16"/>
      <c r="AZN1359" s="16"/>
      <c r="AZO1359" s="16"/>
      <c r="AZP1359" s="16"/>
      <c r="AZQ1359" s="16"/>
      <c r="AZR1359" s="16"/>
      <c r="AZS1359" s="16"/>
      <c r="AZT1359" s="16"/>
      <c r="AZU1359" s="16"/>
      <c r="AZV1359" s="16"/>
      <c r="AZW1359" s="16"/>
      <c r="AZX1359" s="16"/>
      <c r="AZY1359" s="16"/>
      <c r="AZZ1359" s="16"/>
      <c r="BAA1359" s="16"/>
      <c r="BAB1359" s="16"/>
      <c r="BAC1359" s="16"/>
      <c r="BAD1359" s="16"/>
      <c r="BAE1359" s="16"/>
      <c r="BAF1359" s="16"/>
      <c r="BAG1359" s="16"/>
      <c r="BAH1359" s="16"/>
      <c r="BAI1359" s="16"/>
      <c r="BAJ1359" s="16"/>
      <c r="BAK1359" s="16"/>
      <c r="BAL1359" s="16"/>
      <c r="BAM1359" s="16"/>
      <c r="BAN1359" s="16"/>
      <c r="BAO1359" s="16"/>
      <c r="BAP1359" s="16"/>
      <c r="BAQ1359" s="16"/>
      <c r="BAR1359" s="16"/>
      <c r="BAS1359" s="16"/>
      <c r="BAT1359" s="16"/>
      <c r="BAU1359" s="16"/>
      <c r="BAV1359" s="16"/>
      <c r="BAW1359" s="16"/>
      <c r="BAX1359" s="16"/>
      <c r="BAY1359" s="16"/>
      <c r="BAZ1359" s="16"/>
      <c r="BBA1359" s="16"/>
      <c r="BBB1359" s="16"/>
      <c r="BBC1359" s="16"/>
      <c r="BBD1359" s="16"/>
      <c r="BBE1359" s="16"/>
      <c r="BBF1359" s="16"/>
      <c r="BBG1359" s="16"/>
      <c r="BBH1359" s="16"/>
      <c r="BBI1359" s="16"/>
      <c r="BBJ1359" s="16"/>
      <c r="BBK1359" s="16"/>
      <c r="BBL1359" s="16"/>
      <c r="BBM1359" s="16"/>
      <c r="BBN1359" s="16"/>
      <c r="BBO1359" s="16"/>
      <c r="BBP1359" s="16"/>
      <c r="BBQ1359" s="16"/>
      <c r="BBR1359" s="16"/>
      <c r="BBS1359" s="16"/>
      <c r="BBT1359" s="16"/>
      <c r="BBU1359" s="16"/>
      <c r="BBV1359" s="16"/>
      <c r="BBW1359" s="16"/>
      <c r="BBX1359" s="16"/>
      <c r="BBY1359" s="16"/>
      <c r="BBZ1359" s="16"/>
      <c r="BCA1359" s="16"/>
      <c r="BCB1359" s="16"/>
      <c r="BCC1359" s="16"/>
      <c r="BCD1359" s="16"/>
      <c r="BCE1359" s="16"/>
      <c r="BCF1359" s="16"/>
      <c r="BCG1359" s="16"/>
      <c r="BCH1359" s="16"/>
      <c r="BCI1359" s="16"/>
      <c r="BCJ1359" s="16"/>
      <c r="BCK1359" s="16"/>
      <c r="BCL1359" s="16"/>
      <c r="BCM1359" s="16"/>
      <c r="BCN1359" s="16"/>
      <c r="BCO1359" s="16"/>
      <c r="BCP1359" s="16"/>
      <c r="BCQ1359" s="16"/>
      <c r="BCR1359" s="16"/>
      <c r="BCS1359" s="16"/>
      <c r="BCT1359" s="16"/>
      <c r="BCU1359" s="16"/>
      <c r="BCV1359" s="16"/>
      <c r="BCW1359" s="16"/>
      <c r="BCX1359" s="16"/>
      <c r="BCY1359" s="16"/>
      <c r="BCZ1359" s="16"/>
      <c r="BDA1359" s="16"/>
      <c r="BDB1359" s="16"/>
      <c r="BDC1359" s="16"/>
      <c r="BDD1359" s="16"/>
      <c r="BDE1359" s="16"/>
      <c r="BDF1359" s="16"/>
      <c r="BDG1359" s="16"/>
      <c r="BDH1359" s="16"/>
      <c r="BDI1359" s="16"/>
      <c r="BDJ1359" s="16"/>
      <c r="BDK1359" s="16"/>
      <c r="BDL1359" s="16"/>
      <c r="BDM1359" s="16"/>
      <c r="BDN1359" s="16"/>
      <c r="BDO1359" s="16"/>
      <c r="BDP1359" s="16"/>
      <c r="BDQ1359" s="16"/>
      <c r="BDR1359" s="16"/>
      <c r="BDS1359" s="16"/>
      <c r="BDT1359" s="16"/>
      <c r="BDU1359" s="16"/>
      <c r="BDV1359" s="16"/>
      <c r="BDW1359" s="16"/>
      <c r="BDX1359" s="16"/>
      <c r="BDY1359" s="16"/>
      <c r="BDZ1359" s="16"/>
      <c r="BEA1359" s="16"/>
      <c r="BEB1359" s="16"/>
      <c r="BEC1359" s="16"/>
      <c r="BED1359" s="16"/>
      <c r="BEE1359" s="16"/>
      <c r="BEF1359" s="16"/>
      <c r="BEG1359" s="16"/>
      <c r="BEH1359" s="16"/>
      <c r="BEI1359" s="16"/>
      <c r="BEJ1359" s="16"/>
      <c r="BEK1359" s="16"/>
      <c r="BEL1359" s="16"/>
      <c r="BEM1359" s="16"/>
      <c r="BEN1359" s="16"/>
      <c r="BEO1359" s="16"/>
      <c r="BEP1359" s="16"/>
      <c r="BEQ1359" s="16"/>
      <c r="BER1359" s="16"/>
      <c r="BES1359" s="16"/>
      <c r="BET1359" s="16"/>
      <c r="BEU1359" s="16"/>
      <c r="BEV1359" s="16"/>
      <c r="BEW1359" s="16"/>
      <c r="BEX1359" s="16"/>
      <c r="BEY1359" s="16"/>
      <c r="BEZ1359" s="16"/>
      <c r="BFA1359" s="16"/>
      <c r="BFB1359" s="16"/>
      <c r="BFC1359" s="16"/>
      <c r="BFD1359" s="16"/>
      <c r="BFE1359" s="16"/>
      <c r="BFF1359" s="16"/>
      <c r="BFG1359" s="16"/>
      <c r="BFH1359" s="16"/>
      <c r="BFI1359" s="16"/>
      <c r="BFJ1359" s="16"/>
      <c r="BFK1359" s="16"/>
      <c r="BFL1359" s="16"/>
      <c r="BFM1359" s="16"/>
      <c r="BFN1359" s="16"/>
      <c r="BFO1359" s="16"/>
      <c r="BFP1359" s="16"/>
      <c r="BFQ1359" s="16"/>
      <c r="BFR1359" s="16"/>
      <c r="BFS1359" s="16"/>
      <c r="BFT1359" s="16"/>
      <c r="BFU1359" s="16"/>
      <c r="BFV1359" s="16"/>
      <c r="BFW1359" s="16"/>
      <c r="BFX1359" s="16"/>
      <c r="BFY1359" s="16"/>
      <c r="BFZ1359" s="16"/>
      <c r="BGA1359" s="16"/>
      <c r="BGB1359" s="16"/>
      <c r="BGC1359" s="16"/>
      <c r="BGD1359" s="16"/>
      <c r="BGE1359" s="16"/>
      <c r="BGF1359" s="16"/>
      <c r="BGG1359" s="16"/>
      <c r="BGH1359" s="16"/>
      <c r="BGI1359" s="16"/>
      <c r="BGJ1359" s="16"/>
      <c r="BGK1359" s="16"/>
      <c r="BGL1359" s="16"/>
      <c r="BGM1359" s="16"/>
      <c r="BGN1359" s="16"/>
      <c r="BGO1359" s="16"/>
      <c r="BGP1359" s="16"/>
      <c r="BGQ1359" s="16"/>
      <c r="BGR1359" s="16"/>
      <c r="BGS1359" s="16"/>
      <c r="BGT1359" s="16"/>
      <c r="BGU1359" s="16"/>
      <c r="BGV1359" s="16"/>
      <c r="BGW1359" s="16"/>
      <c r="BGX1359" s="16"/>
      <c r="BGY1359" s="16"/>
      <c r="BGZ1359" s="16"/>
      <c r="BHA1359" s="16"/>
      <c r="BHB1359" s="16"/>
      <c r="BHC1359" s="16"/>
      <c r="BHD1359" s="16"/>
      <c r="BHE1359" s="16"/>
      <c r="BHF1359" s="16"/>
      <c r="BHG1359" s="16"/>
      <c r="BHH1359" s="16"/>
      <c r="BHI1359" s="16"/>
      <c r="BHJ1359" s="16"/>
      <c r="BHK1359" s="16"/>
      <c r="BHL1359" s="16"/>
      <c r="BHM1359" s="16"/>
      <c r="BHN1359" s="16"/>
      <c r="BHO1359" s="16"/>
      <c r="BHP1359" s="16"/>
      <c r="BHQ1359" s="16"/>
      <c r="BHR1359" s="16"/>
      <c r="BHS1359" s="16"/>
      <c r="BHT1359" s="16"/>
      <c r="BHU1359" s="16"/>
      <c r="BHV1359" s="16"/>
      <c r="BHW1359" s="16"/>
      <c r="BHX1359" s="16"/>
      <c r="BHY1359" s="16"/>
      <c r="BHZ1359" s="16"/>
      <c r="BIA1359" s="16"/>
      <c r="BIB1359" s="16"/>
      <c r="BIC1359" s="16"/>
      <c r="BID1359" s="16"/>
      <c r="BIE1359" s="16"/>
      <c r="BIF1359" s="16"/>
      <c r="BIG1359" s="16"/>
      <c r="BIH1359" s="16"/>
      <c r="BII1359" s="16"/>
      <c r="BIJ1359" s="16"/>
      <c r="BIK1359" s="16"/>
      <c r="BIL1359" s="16"/>
      <c r="BIM1359" s="16"/>
      <c r="BIN1359" s="16"/>
      <c r="BIO1359" s="16"/>
      <c r="BIP1359" s="16"/>
      <c r="BIQ1359" s="16"/>
      <c r="BIR1359" s="16"/>
      <c r="BIS1359" s="16"/>
      <c r="BIT1359" s="16"/>
      <c r="BIU1359" s="16"/>
      <c r="BIV1359" s="16"/>
      <c r="BIW1359" s="16"/>
      <c r="BIX1359" s="16"/>
      <c r="BIY1359" s="16"/>
      <c r="BIZ1359" s="16"/>
      <c r="BJA1359" s="16"/>
      <c r="BJB1359" s="16"/>
      <c r="BJC1359" s="16"/>
      <c r="BJD1359" s="16"/>
      <c r="BJE1359" s="16"/>
      <c r="BJF1359" s="16"/>
      <c r="BJG1359" s="16"/>
      <c r="BJH1359" s="16"/>
      <c r="BJI1359" s="16"/>
      <c r="BJJ1359" s="16"/>
      <c r="BJK1359" s="16"/>
      <c r="BJL1359" s="16"/>
      <c r="BJM1359" s="16"/>
      <c r="BJN1359" s="16"/>
      <c r="BJO1359" s="16"/>
      <c r="BJP1359" s="16"/>
      <c r="BJQ1359" s="16"/>
      <c r="BJR1359" s="16"/>
      <c r="BJS1359" s="16"/>
      <c r="BJT1359" s="16"/>
      <c r="BJU1359" s="16"/>
      <c r="BJV1359" s="16"/>
      <c r="BJW1359" s="16"/>
      <c r="BJX1359" s="16"/>
      <c r="BJY1359" s="16"/>
      <c r="BJZ1359" s="16"/>
      <c r="BKA1359" s="16"/>
      <c r="BKB1359" s="16"/>
      <c r="BKC1359" s="16"/>
      <c r="BKD1359" s="16"/>
      <c r="BKE1359" s="16"/>
      <c r="BKF1359" s="16"/>
      <c r="BKG1359" s="16"/>
      <c r="BKH1359" s="16"/>
      <c r="BKI1359" s="16"/>
      <c r="BKJ1359" s="16"/>
      <c r="BKK1359" s="16"/>
      <c r="BKL1359" s="16"/>
      <c r="BKM1359" s="16"/>
      <c r="BKN1359" s="16"/>
      <c r="BKO1359" s="16"/>
      <c r="BKP1359" s="16"/>
      <c r="BKQ1359" s="16"/>
      <c r="BKR1359" s="16"/>
      <c r="BKS1359" s="16"/>
      <c r="BKT1359" s="16"/>
      <c r="BKU1359" s="16"/>
      <c r="BKV1359" s="16"/>
      <c r="BKW1359" s="16"/>
      <c r="BKX1359" s="16"/>
      <c r="BKY1359" s="16"/>
      <c r="BKZ1359" s="16"/>
      <c r="BLA1359" s="16"/>
      <c r="BLB1359" s="16"/>
      <c r="BLC1359" s="16"/>
      <c r="BLD1359" s="16"/>
      <c r="BLE1359" s="16"/>
      <c r="BLF1359" s="16"/>
      <c r="BLG1359" s="16"/>
      <c r="BLH1359" s="16"/>
      <c r="BLI1359" s="16"/>
      <c r="BLJ1359" s="16"/>
      <c r="BLK1359" s="16"/>
      <c r="BLL1359" s="16"/>
      <c r="BLM1359" s="16"/>
      <c r="BLN1359" s="16"/>
      <c r="BLO1359" s="16"/>
      <c r="BLP1359" s="16"/>
      <c r="BLQ1359" s="16"/>
      <c r="BLR1359" s="16"/>
      <c r="BLS1359" s="16"/>
      <c r="BLT1359" s="16"/>
      <c r="BLU1359" s="16"/>
      <c r="BLV1359" s="16"/>
      <c r="BLW1359" s="16"/>
      <c r="BLX1359" s="16"/>
      <c r="BLY1359" s="16"/>
      <c r="BLZ1359" s="16"/>
      <c r="BMA1359" s="16"/>
      <c r="BMB1359" s="16"/>
      <c r="BMC1359" s="16"/>
      <c r="BMD1359" s="16"/>
      <c r="BME1359" s="16"/>
      <c r="BMF1359" s="16"/>
      <c r="BMG1359" s="16"/>
      <c r="BMH1359" s="16"/>
      <c r="BMI1359" s="16"/>
      <c r="BMJ1359" s="16"/>
      <c r="BMK1359" s="16"/>
      <c r="BML1359" s="16"/>
      <c r="BMM1359" s="16"/>
      <c r="BMN1359" s="16"/>
      <c r="BMO1359" s="16"/>
      <c r="BMP1359" s="16"/>
      <c r="BMQ1359" s="16"/>
      <c r="BMR1359" s="16"/>
    </row>
    <row r="1360" spans="1:1708" customFormat="1">
      <c r="A1360" s="568" t="s">
        <v>3333</v>
      </c>
      <c r="B1360" s="569"/>
      <c r="C1360" s="568" t="s">
        <v>3333</v>
      </c>
      <c r="D1360" s="568"/>
      <c r="E1360" s="570" t="s">
        <v>1401</v>
      </c>
      <c r="F1360" s="571" t="s">
        <v>769</v>
      </c>
      <c r="G1360" s="571" t="s">
        <v>184</v>
      </c>
      <c r="H1360" s="571"/>
      <c r="I1360" s="571">
        <v>5</v>
      </c>
      <c r="J1360" s="571"/>
      <c r="K1360" s="571">
        <v>58.728709721000001</v>
      </c>
      <c r="L1360" s="571">
        <v>24.7916118650001</v>
      </c>
      <c r="M1360" s="572" t="s">
        <v>2733</v>
      </c>
      <c r="N1360" s="572"/>
      <c r="O1360" s="571" t="s">
        <v>3334</v>
      </c>
      <c r="P1360" s="571" t="s">
        <v>316</v>
      </c>
      <c r="Q1360" s="571"/>
      <c r="R1360" s="1025">
        <v>1300</v>
      </c>
      <c r="S1360" s="1025">
        <v>1300</v>
      </c>
      <c r="T1360" s="297"/>
      <c r="U1360" s="931"/>
      <c r="W1360" s="16"/>
      <c r="X1360" s="16"/>
      <c r="Y1360" s="16"/>
      <c r="Z1360" s="16"/>
      <c r="AA1360" s="16"/>
      <c r="AB1360" s="16"/>
      <c r="AC1360" s="16"/>
      <c r="AD1360" s="16"/>
      <c r="AE1360" s="16"/>
      <c r="AF1360" s="16"/>
      <c r="AG1360" s="16"/>
      <c r="AH1360" s="16"/>
      <c r="AI1360" s="16"/>
      <c r="AJ1360" s="16"/>
      <c r="AK1360" s="16"/>
      <c r="AL1360" s="16"/>
      <c r="AM1360" s="16"/>
      <c r="AN1360" s="16"/>
      <c r="AO1360" s="16"/>
      <c r="AP1360" s="16"/>
      <c r="AQ1360" s="16"/>
      <c r="AR1360" s="16"/>
      <c r="AS1360" s="16"/>
      <c r="AT1360" s="16"/>
      <c r="AU1360" s="16"/>
      <c r="AV1360" s="16"/>
      <c r="AW1360" s="16"/>
      <c r="AX1360" s="16"/>
      <c r="AY1360" s="16"/>
      <c r="AZ1360" s="16"/>
      <c r="BA1360" s="16"/>
      <c r="BB1360" s="16"/>
      <c r="BC1360" s="16"/>
      <c r="BD1360" s="16"/>
      <c r="BE1360" s="16"/>
      <c r="BF1360" s="16"/>
      <c r="BG1360" s="16"/>
      <c r="BH1360" s="16"/>
      <c r="BI1360" s="16"/>
      <c r="BJ1360" s="16"/>
      <c r="BK1360" s="16"/>
      <c r="BL1360" s="16"/>
      <c r="BM1360" s="16"/>
      <c r="BN1360" s="16"/>
      <c r="BO1360" s="16"/>
      <c r="BP1360" s="16"/>
      <c r="BQ1360" s="16"/>
      <c r="BR1360" s="16"/>
      <c r="BS1360" s="16"/>
      <c r="BT1360" s="16"/>
      <c r="BU1360" s="16"/>
      <c r="BV1360" s="16"/>
      <c r="BW1360" s="16"/>
      <c r="BX1360" s="16"/>
      <c r="BY1360" s="16"/>
      <c r="BZ1360" s="16"/>
      <c r="CA1360" s="16"/>
      <c r="CB1360" s="16"/>
      <c r="CC1360" s="16"/>
      <c r="CD1360" s="16"/>
      <c r="CE1360" s="16"/>
      <c r="CF1360" s="16"/>
      <c r="CG1360" s="16"/>
      <c r="CH1360" s="16"/>
      <c r="CI1360" s="16"/>
      <c r="CJ1360" s="16"/>
      <c r="CK1360" s="16"/>
      <c r="CL1360" s="16"/>
      <c r="CM1360" s="16"/>
      <c r="CN1360" s="16"/>
      <c r="CO1360" s="16"/>
      <c r="CP1360" s="16"/>
      <c r="CQ1360" s="16"/>
      <c r="CR1360" s="16"/>
      <c r="CS1360" s="16"/>
      <c r="CT1360" s="16"/>
      <c r="CU1360" s="16"/>
      <c r="CV1360" s="16"/>
      <c r="CW1360" s="16"/>
      <c r="CX1360" s="16"/>
      <c r="CY1360" s="16"/>
      <c r="CZ1360" s="16"/>
      <c r="DA1360" s="16"/>
      <c r="DB1360" s="16"/>
      <c r="DC1360" s="16"/>
      <c r="DD1360" s="16"/>
      <c r="DE1360" s="16"/>
      <c r="DF1360" s="16"/>
      <c r="DG1360" s="16"/>
      <c r="DH1360" s="16"/>
      <c r="DI1360" s="16"/>
      <c r="DJ1360" s="16"/>
      <c r="DK1360" s="16"/>
      <c r="DL1360" s="16"/>
      <c r="DM1360" s="16"/>
      <c r="DN1360" s="16"/>
      <c r="DO1360" s="16"/>
      <c r="DP1360" s="16"/>
      <c r="DQ1360" s="16"/>
      <c r="DR1360" s="16"/>
      <c r="DS1360" s="16"/>
      <c r="DT1360" s="16"/>
      <c r="DU1360" s="16"/>
      <c r="DV1360" s="16"/>
      <c r="DW1360" s="16"/>
      <c r="DX1360" s="16"/>
      <c r="DY1360" s="16"/>
      <c r="DZ1360" s="16"/>
      <c r="EA1360" s="16"/>
      <c r="EB1360" s="16"/>
      <c r="EC1360" s="16"/>
      <c r="ED1360" s="16"/>
      <c r="EE1360" s="16"/>
      <c r="EF1360" s="16"/>
      <c r="EG1360" s="16"/>
      <c r="EH1360" s="16"/>
      <c r="EI1360" s="16"/>
      <c r="EJ1360" s="16"/>
      <c r="EK1360" s="16"/>
      <c r="EL1360" s="16"/>
      <c r="EM1360" s="16"/>
      <c r="EN1360" s="16"/>
      <c r="EO1360" s="16"/>
      <c r="EP1360" s="16"/>
      <c r="EQ1360" s="16"/>
      <c r="ER1360" s="16"/>
      <c r="ES1360" s="16"/>
      <c r="ET1360" s="16"/>
      <c r="EU1360" s="16"/>
      <c r="EV1360" s="16"/>
      <c r="EW1360" s="16"/>
      <c r="EX1360" s="16"/>
      <c r="EY1360" s="16"/>
      <c r="EZ1360" s="16"/>
      <c r="FA1360" s="16"/>
      <c r="FB1360" s="16"/>
      <c r="FC1360" s="16"/>
      <c r="FD1360" s="16"/>
      <c r="FE1360" s="16"/>
      <c r="FF1360" s="16"/>
      <c r="FG1360" s="16"/>
      <c r="FH1360" s="16"/>
      <c r="FI1360" s="16"/>
      <c r="FJ1360" s="16"/>
      <c r="FK1360" s="16"/>
      <c r="FL1360" s="16"/>
      <c r="FM1360" s="16"/>
      <c r="FN1360" s="16"/>
      <c r="FO1360" s="16"/>
      <c r="FP1360" s="16"/>
      <c r="FQ1360" s="16"/>
      <c r="FR1360" s="16"/>
      <c r="FS1360" s="16"/>
      <c r="FT1360" s="16"/>
      <c r="FU1360" s="16"/>
      <c r="FV1360" s="16"/>
      <c r="FW1360" s="16"/>
      <c r="FX1360" s="16"/>
      <c r="FY1360" s="16"/>
      <c r="FZ1360" s="16"/>
      <c r="GA1360" s="16"/>
      <c r="GB1360" s="16"/>
      <c r="GC1360" s="16"/>
      <c r="GD1360" s="16"/>
      <c r="GE1360" s="16"/>
      <c r="GF1360" s="16"/>
      <c r="GG1360" s="16"/>
      <c r="GH1360" s="16"/>
      <c r="GI1360" s="16"/>
      <c r="GJ1360" s="16"/>
      <c r="GK1360" s="16"/>
      <c r="GL1360" s="16"/>
      <c r="GM1360" s="16"/>
      <c r="GN1360" s="16"/>
      <c r="GO1360" s="16"/>
      <c r="GP1360" s="16"/>
      <c r="GQ1360" s="16"/>
      <c r="GR1360" s="16"/>
      <c r="GS1360" s="16"/>
      <c r="GT1360" s="16"/>
      <c r="GU1360" s="16"/>
      <c r="GV1360" s="16"/>
      <c r="GW1360" s="16"/>
      <c r="GX1360" s="16"/>
      <c r="GY1360" s="16"/>
      <c r="GZ1360" s="16"/>
      <c r="HA1360" s="16"/>
      <c r="HB1360" s="16"/>
      <c r="HC1360" s="16"/>
      <c r="HD1360" s="16"/>
      <c r="HE1360" s="16"/>
      <c r="HF1360" s="16"/>
      <c r="HG1360" s="16"/>
      <c r="HH1360" s="16"/>
      <c r="HI1360" s="16"/>
      <c r="HJ1360" s="16"/>
      <c r="HK1360" s="16"/>
      <c r="HL1360" s="16"/>
      <c r="HM1360" s="16"/>
      <c r="HN1360" s="16"/>
      <c r="HO1360" s="16"/>
      <c r="HP1360" s="16"/>
      <c r="HQ1360" s="16"/>
      <c r="HR1360" s="16"/>
      <c r="HS1360" s="16"/>
      <c r="HT1360" s="16"/>
      <c r="HU1360" s="16"/>
      <c r="HV1360" s="16"/>
      <c r="HW1360" s="16"/>
      <c r="HX1360" s="16"/>
      <c r="HY1360" s="16"/>
      <c r="HZ1360" s="16"/>
      <c r="IA1360" s="16"/>
      <c r="IB1360" s="16"/>
      <c r="IC1360" s="16"/>
      <c r="ID1360" s="16"/>
      <c r="IE1360" s="16"/>
      <c r="IF1360" s="16"/>
      <c r="IG1360" s="16"/>
      <c r="IH1360" s="16"/>
      <c r="II1360" s="16"/>
      <c r="IJ1360" s="16"/>
      <c r="IK1360" s="16"/>
      <c r="IL1360" s="16"/>
      <c r="IM1360" s="16"/>
      <c r="IN1360" s="16"/>
      <c r="IO1360" s="16"/>
      <c r="IP1360" s="16"/>
      <c r="IQ1360" s="16"/>
      <c r="IR1360" s="16"/>
      <c r="IS1360" s="16"/>
      <c r="IT1360" s="16"/>
      <c r="IU1360" s="16"/>
      <c r="IV1360" s="16"/>
      <c r="IW1360" s="16"/>
      <c r="IX1360" s="16"/>
      <c r="IY1360" s="16"/>
      <c r="IZ1360" s="16"/>
      <c r="JA1360" s="16"/>
      <c r="JB1360" s="16"/>
      <c r="JC1360" s="16"/>
      <c r="JD1360" s="16"/>
      <c r="JE1360" s="16"/>
      <c r="JF1360" s="16"/>
      <c r="JG1360" s="16"/>
      <c r="JH1360" s="16"/>
      <c r="JI1360" s="16"/>
      <c r="JJ1360" s="16"/>
      <c r="JK1360" s="16"/>
      <c r="JL1360" s="16"/>
      <c r="JM1360" s="16"/>
      <c r="JN1360" s="16"/>
      <c r="JO1360" s="16"/>
      <c r="JP1360" s="16"/>
      <c r="JQ1360" s="16"/>
      <c r="JR1360" s="16"/>
      <c r="JS1360" s="16"/>
      <c r="JT1360" s="16"/>
      <c r="JU1360" s="16"/>
      <c r="JV1360" s="16"/>
      <c r="JW1360" s="16"/>
      <c r="JX1360" s="16"/>
      <c r="JY1360" s="16"/>
      <c r="JZ1360" s="16"/>
      <c r="KA1360" s="16"/>
      <c r="KB1360" s="16"/>
      <c r="KC1360" s="16"/>
      <c r="KD1360" s="16"/>
      <c r="KE1360" s="16"/>
      <c r="KF1360" s="16"/>
      <c r="KG1360" s="16"/>
      <c r="KH1360" s="16"/>
      <c r="KI1360" s="16"/>
      <c r="KJ1360" s="16"/>
      <c r="KK1360" s="16"/>
      <c r="KL1360" s="16"/>
      <c r="KM1360" s="16"/>
      <c r="KN1360" s="16"/>
      <c r="KO1360" s="16"/>
      <c r="KP1360" s="16"/>
      <c r="KQ1360" s="16"/>
      <c r="KR1360" s="16"/>
      <c r="KS1360" s="16"/>
      <c r="KT1360" s="16"/>
      <c r="KU1360" s="16"/>
      <c r="KV1360" s="16"/>
      <c r="KW1360" s="16"/>
      <c r="KX1360" s="16"/>
      <c r="KY1360" s="16"/>
      <c r="KZ1360" s="16"/>
      <c r="LA1360" s="16"/>
      <c r="LB1360" s="16"/>
      <c r="LC1360" s="16"/>
      <c r="LD1360" s="16"/>
      <c r="LE1360" s="16"/>
      <c r="LF1360" s="16"/>
      <c r="LG1360" s="16"/>
      <c r="LH1360" s="16"/>
      <c r="LI1360" s="16"/>
      <c r="LJ1360" s="16"/>
      <c r="LK1360" s="16"/>
      <c r="LL1360" s="16"/>
      <c r="LM1360" s="16"/>
      <c r="LN1360" s="16"/>
      <c r="LO1360" s="16"/>
      <c r="LP1360" s="16"/>
      <c r="LQ1360" s="16"/>
      <c r="LR1360" s="16"/>
      <c r="LS1360" s="16"/>
      <c r="LT1360" s="16"/>
      <c r="LU1360" s="16"/>
      <c r="LV1360" s="16"/>
      <c r="LW1360" s="16"/>
      <c r="LX1360" s="16"/>
      <c r="LY1360" s="16"/>
      <c r="LZ1360" s="16"/>
      <c r="MA1360" s="16"/>
      <c r="MB1360" s="16"/>
      <c r="MC1360" s="16"/>
      <c r="MD1360" s="16"/>
      <c r="ME1360" s="16"/>
      <c r="MF1360" s="16"/>
      <c r="MG1360" s="16"/>
      <c r="MH1360" s="16"/>
      <c r="MI1360" s="16"/>
      <c r="MJ1360" s="16"/>
      <c r="MK1360" s="16"/>
      <c r="ML1360" s="16"/>
      <c r="MM1360" s="16"/>
      <c r="MN1360" s="16"/>
      <c r="MO1360" s="16"/>
      <c r="MP1360" s="16"/>
      <c r="MQ1360" s="16"/>
      <c r="MR1360" s="16"/>
      <c r="MS1360" s="16"/>
      <c r="MT1360" s="16"/>
      <c r="MU1360" s="16"/>
      <c r="MV1360" s="16"/>
      <c r="MW1360" s="16"/>
      <c r="MX1360" s="16"/>
      <c r="MY1360" s="16"/>
      <c r="MZ1360" s="16"/>
      <c r="NA1360" s="16"/>
      <c r="NB1360" s="16"/>
      <c r="NC1360" s="16"/>
      <c r="ND1360" s="16"/>
      <c r="NE1360" s="16"/>
      <c r="NF1360" s="16"/>
      <c r="NG1360" s="16"/>
      <c r="NH1360" s="16"/>
      <c r="NI1360" s="16"/>
      <c r="NJ1360" s="16"/>
      <c r="NK1360" s="16"/>
      <c r="NL1360" s="16"/>
      <c r="NM1360" s="16"/>
      <c r="NN1360" s="16"/>
      <c r="NO1360" s="16"/>
      <c r="NP1360" s="16"/>
      <c r="NQ1360" s="16"/>
      <c r="NR1360" s="16"/>
      <c r="NS1360" s="16"/>
      <c r="NT1360" s="16"/>
      <c r="NU1360" s="16"/>
      <c r="NV1360" s="16"/>
      <c r="NW1360" s="16"/>
      <c r="NX1360" s="16"/>
      <c r="NY1360" s="16"/>
      <c r="NZ1360" s="16"/>
      <c r="OA1360" s="16"/>
      <c r="OB1360" s="16"/>
      <c r="OC1360" s="16"/>
      <c r="OD1360" s="16"/>
      <c r="OE1360" s="16"/>
      <c r="OF1360" s="16"/>
      <c r="OG1360" s="16"/>
      <c r="OH1360" s="16"/>
      <c r="OI1360" s="16"/>
      <c r="OJ1360" s="16"/>
      <c r="OK1360" s="16"/>
      <c r="OL1360" s="16"/>
      <c r="OM1360" s="16"/>
      <c r="ON1360" s="16"/>
      <c r="OO1360" s="16"/>
      <c r="OP1360" s="16"/>
      <c r="OQ1360" s="16"/>
      <c r="OR1360" s="16"/>
      <c r="OS1360" s="16"/>
      <c r="OT1360" s="16"/>
      <c r="OU1360" s="16"/>
      <c r="OV1360" s="16"/>
      <c r="OW1360" s="16"/>
      <c r="OX1360" s="16"/>
      <c r="OY1360" s="16"/>
      <c r="OZ1360" s="16"/>
      <c r="PA1360" s="16"/>
      <c r="PB1360" s="16"/>
      <c r="PC1360" s="16"/>
      <c r="PD1360" s="16"/>
      <c r="PE1360" s="16"/>
      <c r="PF1360" s="16"/>
      <c r="PG1360" s="16"/>
      <c r="PH1360" s="16"/>
      <c r="PI1360" s="16"/>
      <c r="PJ1360" s="16"/>
      <c r="PK1360" s="16"/>
      <c r="PL1360" s="16"/>
      <c r="PM1360" s="16"/>
      <c r="PN1360" s="16"/>
      <c r="PO1360" s="16"/>
      <c r="PP1360" s="16"/>
      <c r="PQ1360" s="16"/>
      <c r="PR1360" s="16"/>
      <c r="PS1360" s="16"/>
      <c r="PT1360" s="16"/>
      <c r="PU1360" s="16"/>
      <c r="PV1360" s="16"/>
      <c r="PW1360" s="16"/>
      <c r="PX1360" s="16"/>
      <c r="PY1360" s="16"/>
      <c r="PZ1360" s="16"/>
      <c r="QA1360" s="16"/>
      <c r="QB1360" s="16"/>
      <c r="QC1360" s="16"/>
      <c r="QD1360" s="16"/>
      <c r="QE1360" s="16"/>
      <c r="QF1360" s="16"/>
      <c r="QG1360" s="16"/>
      <c r="QH1360" s="16"/>
      <c r="QI1360" s="16"/>
      <c r="QJ1360" s="16"/>
      <c r="QK1360" s="16"/>
      <c r="QL1360" s="16"/>
      <c r="QM1360" s="16"/>
      <c r="QN1360" s="16"/>
      <c r="QO1360" s="16"/>
      <c r="QP1360" s="16"/>
      <c r="QQ1360" s="16"/>
      <c r="QR1360" s="16"/>
      <c r="QS1360" s="16"/>
      <c r="QT1360" s="16"/>
      <c r="QU1360" s="16"/>
      <c r="QV1360" s="16"/>
      <c r="QW1360" s="16"/>
      <c r="QX1360" s="16"/>
      <c r="QY1360" s="16"/>
      <c r="QZ1360" s="16"/>
      <c r="RA1360" s="16"/>
      <c r="RB1360" s="16"/>
      <c r="RC1360" s="16"/>
      <c r="RD1360" s="16"/>
      <c r="RE1360" s="16"/>
      <c r="RF1360" s="16"/>
      <c r="RG1360" s="16"/>
      <c r="RH1360" s="16"/>
      <c r="RI1360" s="16"/>
      <c r="RJ1360" s="16"/>
      <c r="RK1360" s="16"/>
      <c r="RL1360" s="16"/>
      <c r="RM1360" s="16"/>
      <c r="RN1360" s="16"/>
      <c r="RO1360" s="16"/>
      <c r="RP1360" s="16"/>
      <c r="RQ1360" s="16"/>
      <c r="RR1360" s="16"/>
      <c r="RS1360" s="16"/>
      <c r="RT1360" s="16"/>
      <c r="RU1360" s="16"/>
      <c r="RV1360" s="16"/>
      <c r="RW1360" s="16"/>
      <c r="RX1360" s="16"/>
      <c r="RY1360" s="16"/>
      <c r="RZ1360" s="16"/>
      <c r="SA1360" s="16"/>
      <c r="SB1360" s="16"/>
      <c r="SC1360" s="16"/>
      <c r="SD1360" s="16"/>
      <c r="SE1360" s="16"/>
      <c r="SF1360" s="16"/>
      <c r="SG1360" s="16"/>
      <c r="SH1360" s="16"/>
      <c r="SI1360" s="16"/>
      <c r="SJ1360" s="16"/>
      <c r="SK1360" s="16"/>
      <c r="SL1360" s="16"/>
      <c r="SM1360" s="16"/>
      <c r="SN1360" s="16"/>
      <c r="SO1360" s="16"/>
      <c r="SP1360" s="16"/>
      <c r="SQ1360" s="16"/>
      <c r="SR1360" s="16"/>
      <c r="SS1360" s="16"/>
      <c r="ST1360" s="16"/>
      <c r="SU1360" s="16"/>
      <c r="SV1360" s="16"/>
      <c r="SW1360" s="16"/>
      <c r="SX1360" s="16"/>
      <c r="SY1360" s="16"/>
      <c r="SZ1360" s="16"/>
      <c r="TA1360" s="16"/>
      <c r="TB1360" s="16"/>
      <c r="TC1360" s="16"/>
      <c r="TD1360" s="16"/>
      <c r="TE1360" s="16"/>
      <c r="TF1360" s="16"/>
      <c r="TG1360" s="16"/>
      <c r="TH1360" s="16"/>
      <c r="TI1360" s="16"/>
      <c r="TJ1360" s="16"/>
      <c r="TK1360" s="16"/>
      <c r="TL1360" s="16"/>
      <c r="TM1360" s="16"/>
      <c r="TN1360" s="16"/>
      <c r="TO1360" s="16"/>
      <c r="TP1360" s="16"/>
      <c r="TQ1360" s="16"/>
      <c r="TR1360" s="16"/>
      <c r="TS1360" s="16"/>
      <c r="TT1360" s="16"/>
      <c r="TU1360" s="16"/>
      <c r="TV1360" s="16"/>
      <c r="TW1360" s="16"/>
      <c r="TX1360" s="16"/>
      <c r="TY1360" s="16"/>
      <c r="TZ1360" s="16"/>
      <c r="UA1360" s="16"/>
      <c r="UB1360" s="16"/>
      <c r="UC1360" s="16"/>
      <c r="UD1360" s="16"/>
      <c r="UE1360" s="16"/>
      <c r="UF1360" s="16"/>
      <c r="UG1360" s="16"/>
      <c r="UH1360" s="16"/>
      <c r="UI1360" s="16"/>
      <c r="UJ1360" s="16"/>
      <c r="UK1360" s="16"/>
      <c r="UL1360" s="16"/>
      <c r="UM1360" s="16"/>
      <c r="UN1360" s="16"/>
      <c r="UO1360" s="16"/>
      <c r="UP1360" s="16"/>
      <c r="UQ1360" s="16"/>
      <c r="UR1360" s="16"/>
      <c r="US1360" s="16"/>
      <c r="UT1360" s="16"/>
      <c r="UU1360" s="16"/>
      <c r="UV1360" s="16"/>
      <c r="UW1360" s="16"/>
      <c r="UX1360" s="16"/>
      <c r="UY1360" s="16"/>
      <c r="UZ1360" s="16"/>
      <c r="VA1360" s="16"/>
      <c r="VB1360" s="16"/>
      <c r="VC1360" s="16"/>
      <c r="VD1360" s="16"/>
      <c r="VE1360" s="16"/>
      <c r="VF1360" s="16"/>
      <c r="VG1360" s="16"/>
      <c r="VH1360" s="16"/>
      <c r="VI1360" s="16"/>
      <c r="VJ1360" s="16"/>
      <c r="VK1360" s="16"/>
      <c r="VL1360" s="16"/>
      <c r="VM1360" s="16"/>
      <c r="VN1360" s="16"/>
      <c r="VO1360" s="16"/>
      <c r="VP1360" s="16"/>
      <c r="VQ1360" s="16"/>
      <c r="VR1360" s="16"/>
      <c r="VS1360" s="16"/>
      <c r="VT1360" s="16"/>
      <c r="VU1360" s="16"/>
      <c r="VV1360" s="16"/>
      <c r="VW1360" s="16"/>
      <c r="VX1360" s="16"/>
      <c r="VY1360" s="16"/>
      <c r="VZ1360" s="16"/>
      <c r="WA1360" s="16"/>
      <c r="WB1360" s="16"/>
      <c r="WC1360" s="16"/>
      <c r="WD1360" s="16"/>
      <c r="WE1360" s="16"/>
      <c r="WF1360" s="16"/>
      <c r="WG1360" s="16"/>
      <c r="WH1360" s="16"/>
      <c r="WI1360" s="16"/>
      <c r="WJ1360" s="16"/>
      <c r="WK1360" s="16"/>
      <c r="WL1360" s="16"/>
      <c r="WM1360" s="16"/>
      <c r="WN1360" s="16"/>
      <c r="WO1360" s="16"/>
      <c r="WP1360" s="16"/>
      <c r="WQ1360" s="16"/>
      <c r="WR1360" s="16"/>
      <c r="WS1360" s="16"/>
      <c r="WT1360" s="16"/>
      <c r="WU1360" s="16"/>
      <c r="WV1360" s="16"/>
      <c r="WW1360" s="16"/>
      <c r="WX1360" s="16"/>
      <c r="WY1360" s="16"/>
      <c r="WZ1360" s="16"/>
      <c r="XA1360" s="16"/>
      <c r="XB1360" s="16"/>
      <c r="XC1360" s="16"/>
      <c r="XD1360" s="16"/>
      <c r="XE1360" s="16"/>
      <c r="XF1360" s="16"/>
      <c r="XG1360" s="16"/>
      <c r="XH1360" s="16"/>
      <c r="XI1360" s="16"/>
      <c r="XJ1360" s="16"/>
      <c r="XK1360" s="16"/>
      <c r="XL1360" s="16"/>
      <c r="XM1360" s="16"/>
      <c r="XN1360" s="16"/>
      <c r="XO1360" s="16"/>
      <c r="XP1360" s="16"/>
      <c r="XQ1360" s="16"/>
      <c r="XR1360" s="16"/>
      <c r="XS1360" s="16"/>
      <c r="XT1360" s="16"/>
      <c r="XU1360" s="16"/>
      <c r="XV1360" s="16"/>
      <c r="XW1360" s="16"/>
      <c r="XX1360" s="16"/>
      <c r="XY1360" s="16"/>
      <c r="XZ1360" s="16"/>
      <c r="YA1360" s="16"/>
      <c r="YB1360" s="16"/>
      <c r="YC1360" s="16"/>
      <c r="YD1360" s="16"/>
      <c r="YE1360" s="16"/>
      <c r="YF1360" s="16"/>
      <c r="YG1360" s="16"/>
      <c r="YH1360" s="16"/>
      <c r="YI1360" s="16"/>
      <c r="YJ1360" s="16"/>
      <c r="YK1360" s="16"/>
      <c r="YL1360" s="16"/>
      <c r="YM1360" s="16"/>
      <c r="YN1360" s="16"/>
      <c r="YO1360" s="16"/>
      <c r="YP1360" s="16"/>
      <c r="YQ1360" s="16"/>
      <c r="YR1360" s="16"/>
      <c r="YS1360" s="16"/>
      <c r="YT1360" s="16"/>
      <c r="YU1360" s="16"/>
      <c r="YV1360" s="16"/>
      <c r="YW1360" s="16"/>
      <c r="YX1360" s="16"/>
      <c r="YY1360" s="16"/>
      <c r="YZ1360" s="16"/>
      <c r="ZA1360" s="16"/>
      <c r="ZB1360" s="16"/>
      <c r="ZC1360" s="16"/>
      <c r="ZD1360" s="16"/>
      <c r="ZE1360" s="16"/>
      <c r="ZF1360" s="16"/>
      <c r="ZG1360" s="16"/>
      <c r="ZH1360" s="16"/>
      <c r="ZI1360" s="16"/>
      <c r="ZJ1360" s="16"/>
      <c r="ZK1360" s="16"/>
      <c r="ZL1360" s="16"/>
      <c r="ZM1360" s="16"/>
      <c r="ZN1360" s="16"/>
      <c r="ZO1360" s="16"/>
      <c r="ZP1360" s="16"/>
      <c r="ZQ1360" s="16"/>
      <c r="ZR1360" s="16"/>
      <c r="ZS1360" s="16"/>
      <c r="ZT1360" s="16"/>
      <c r="ZU1360" s="16"/>
      <c r="ZV1360" s="16"/>
      <c r="ZW1360" s="16"/>
      <c r="ZX1360" s="16"/>
      <c r="ZY1360" s="16"/>
      <c r="ZZ1360" s="16"/>
      <c r="AAA1360" s="16"/>
      <c r="AAB1360" s="16"/>
      <c r="AAC1360" s="16"/>
      <c r="AAD1360" s="16"/>
      <c r="AAE1360" s="16"/>
      <c r="AAF1360" s="16"/>
      <c r="AAG1360" s="16"/>
      <c r="AAH1360" s="16"/>
      <c r="AAI1360" s="16"/>
      <c r="AAJ1360" s="16"/>
      <c r="AAK1360" s="16"/>
      <c r="AAL1360" s="16"/>
      <c r="AAM1360" s="16"/>
      <c r="AAN1360" s="16"/>
      <c r="AAO1360" s="16"/>
      <c r="AAP1360" s="16"/>
      <c r="AAQ1360" s="16"/>
      <c r="AAR1360" s="16"/>
      <c r="AAS1360" s="16"/>
      <c r="AAT1360" s="16"/>
      <c r="AAU1360" s="16"/>
      <c r="AAV1360" s="16"/>
      <c r="AAW1360" s="16"/>
      <c r="AAX1360" s="16"/>
      <c r="AAY1360" s="16"/>
      <c r="AAZ1360" s="16"/>
      <c r="ABA1360" s="16"/>
      <c r="ABB1360" s="16"/>
      <c r="ABC1360" s="16"/>
      <c r="ABD1360" s="16"/>
      <c r="ABE1360" s="16"/>
      <c r="ABF1360" s="16"/>
      <c r="ABG1360" s="16"/>
      <c r="ABH1360" s="16"/>
      <c r="ABI1360" s="16"/>
      <c r="ABJ1360" s="16"/>
      <c r="ABK1360" s="16"/>
      <c r="ABL1360" s="16"/>
      <c r="ABM1360" s="16"/>
      <c r="ABN1360" s="16"/>
      <c r="ABO1360" s="16"/>
      <c r="ABP1360" s="16"/>
      <c r="ABQ1360" s="16"/>
      <c r="ABR1360" s="16"/>
      <c r="ABS1360" s="16"/>
      <c r="ABT1360" s="16"/>
      <c r="ABU1360" s="16"/>
      <c r="ABV1360" s="16"/>
      <c r="ABW1360" s="16"/>
      <c r="ABX1360" s="16"/>
      <c r="ABY1360" s="16"/>
      <c r="ABZ1360" s="16"/>
      <c r="ACA1360" s="16"/>
      <c r="ACB1360" s="16"/>
      <c r="ACC1360" s="16"/>
      <c r="ACD1360" s="16"/>
      <c r="ACE1360" s="16"/>
      <c r="ACF1360" s="16"/>
      <c r="ACG1360" s="16"/>
      <c r="ACH1360" s="16"/>
      <c r="ACI1360" s="16"/>
      <c r="ACJ1360" s="16"/>
      <c r="ACK1360" s="16"/>
      <c r="ACL1360" s="16"/>
      <c r="ACM1360" s="16"/>
      <c r="ACN1360" s="16"/>
      <c r="ACO1360" s="16"/>
      <c r="ACP1360" s="16"/>
      <c r="ACQ1360" s="16"/>
      <c r="ACR1360" s="16"/>
      <c r="ACS1360" s="16"/>
      <c r="ACT1360" s="16"/>
      <c r="ACU1360" s="16"/>
      <c r="ACV1360" s="16"/>
      <c r="ACW1360" s="16"/>
      <c r="ACX1360" s="16"/>
      <c r="ACY1360" s="16"/>
      <c r="ACZ1360" s="16"/>
      <c r="ADA1360" s="16"/>
      <c r="ADB1360" s="16"/>
      <c r="ADC1360" s="16"/>
      <c r="ADD1360" s="16"/>
      <c r="ADE1360" s="16"/>
      <c r="ADF1360" s="16"/>
      <c r="ADG1360" s="16"/>
      <c r="ADH1360" s="16"/>
      <c r="ADI1360" s="16"/>
      <c r="ADJ1360" s="16"/>
      <c r="ADK1360" s="16"/>
      <c r="ADL1360" s="16"/>
      <c r="ADM1360" s="16"/>
      <c r="ADN1360" s="16"/>
      <c r="ADO1360" s="16"/>
      <c r="ADP1360" s="16"/>
      <c r="ADQ1360" s="16"/>
      <c r="ADR1360" s="16"/>
      <c r="ADS1360" s="16"/>
      <c r="ADT1360" s="16"/>
      <c r="ADU1360" s="16"/>
      <c r="ADV1360" s="16"/>
      <c r="ADW1360" s="16"/>
      <c r="ADX1360" s="16"/>
      <c r="ADY1360" s="16"/>
      <c r="ADZ1360" s="16"/>
      <c r="AEA1360" s="16"/>
      <c r="AEB1360" s="16"/>
      <c r="AEC1360" s="16"/>
      <c r="AED1360" s="16"/>
      <c r="AEE1360" s="16"/>
      <c r="AEF1360" s="16"/>
      <c r="AEG1360" s="16"/>
      <c r="AEH1360" s="16"/>
      <c r="AEI1360" s="16"/>
      <c r="AEJ1360" s="16"/>
      <c r="AEK1360" s="16"/>
      <c r="AEL1360" s="16"/>
      <c r="AEM1360" s="16"/>
      <c r="AEN1360" s="16"/>
      <c r="AEO1360" s="16"/>
      <c r="AEP1360" s="16"/>
      <c r="AEQ1360" s="16"/>
      <c r="AER1360" s="16"/>
      <c r="AES1360" s="16"/>
      <c r="AET1360" s="16"/>
      <c r="AEU1360" s="16"/>
      <c r="AEV1360" s="16"/>
      <c r="AEW1360" s="16"/>
      <c r="AEX1360" s="16"/>
      <c r="AEY1360" s="16"/>
      <c r="AEZ1360" s="16"/>
      <c r="AFA1360" s="16"/>
      <c r="AFB1360" s="16"/>
      <c r="AFC1360" s="16"/>
      <c r="AFD1360" s="16"/>
      <c r="AFE1360" s="16"/>
      <c r="AFF1360" s="16"/>
      <c r="AFG1360" s="16"/>
      <c r="AFH1360" s="16"/>
      <c r="AFI1360" s="16"/>
      <c r="AFJ1360" s="16"/>
      <c r="AFK1360" s="16"/>
      <c r="AFL1360" s="16"/>
      <c r="AFM1360" s="16"/>
      <c r="AFN1360" s="16"/>
      <c r="AFO1360" s="16"/>
      <c r="AFP1360" s="16"/>
      <c r="AFQ1360" s="16"/>
      <c r="AFR1360" s="16"/>
      <c r="AFS1360" s="16"/>
      <c r="AFT1360" s="16"/>
      <c r="AFU1360" s="16"/>
      <c r="AFV1360" s="16"/>
      <c r="AFW1360" s="16"/>
      <c r="AFX1360" s="16"/>
      <c r="AFY1360" s="16"/>
      <c r="AFZ1360" s="16"/>
      <c r="AGA1360" s="16"/>
      <c r="AGB1360" s="16"/>
      <c r="AGC1360" s="16"/>
      <c r="AGD1360" s="16"/>
      <c r="AGE1360" s="16"/>
      <c r="AGF1360" s="16"/>
      <c r="AGG1360" s="16"/>
      <c r="AGH1360" s="16"/>
      <c r="AGI1360" s="16"/>
      <c r="AGJ1360" s="16"/>
      <c r="AGK1360" s="16"/>
      <c r="AGL1360" s="16"/>
      <c r="AGM1360" s="16"/>
      <c r="AGN1360" s="16"/>
      <c r="AGO1360" s="16"/>
      <c r="AGP1360" s="16"/>
      <c r="AGQ1360" s="16"/>
      <c r="AGR1360" s="16"/>
      <c r="AGS1360" s="16"/>
      <c r="AGT1360" s="16"/>
      <c r="AGU1360" s="16"/>
      <c r="AGV1360" s="16"/>
      <c r="AGW1360" s="16"/>
      <c r="AGX1360" s="16"/>
      <c r="AGY1360" s="16"/>
      <c r="AGZ1360" s="16"/>
      <c r="AHA1360" s="16"/>
      <c r="AHB1360" s="16"/>
      <c r="AHC1360" s="16"/>
      <c r="AHD1360" s="16"/>
      <c r="AHE1360" s="16"/>
      <c r="AHF1360" s="16"/>
      <c r="AHG1360" s="16"/>
      <c r="AHH1360" s="16"/>
      <c r="AHI1360" s="16"/>
      <c r="AHJ1360" s="16"/>
      <c r="AHK1360" s="16"/>
      <c r="AHL1360" s="16"/>
      <c r="AHM1360" s="16"/>
      <c r="AHN1360" s="16"/>
      <c r="AHO1360" s="16"/>
      <c r="AHP1360" s="16"/>
      <c r="AHQ1360" s="16"/>
      <c r="AHR1360" s="16"/>
      <c r="AHS1360" s="16"/>
      <c r="AHT1360" s="16"/>
      <c r="AHU1360" s="16"/>
      <c r="AHV1360" s="16"/>
      <c r="AHW1360" s="16"/>
      <c r="AHX1360" s="16"/>
      <c r="AHY1360" s="16"/>
      <c r="AHZ1360" s="16"/>
      <c r="AIA1360" s="16"/>
      <c r="AIB1360" s="16"/>
      <c r="AIC1360" s="16"/>
      <c r="AID1360" s="16"/>
      <c r="AIE1360" s="16"/>
      <c r="AIF1360" s="16"/>
      <c r="AIG1360" s="16"/>
      <c r="AIH1360" s="16"/>
      <c r="AII1360" s="16"/>
      <c r="AIJ1360" s="16"/>
      <c r="AIK1360" s="16"/>
      <c r="AIL1360" s="16"/>
      <c r="AIM1360" s="16"/>
      <c r="AIN1360" s="16"/>
      <c r="AIO1360" s="16"/>
      <c r="AIP1360" s="16"/>
      <c r="AIQ1360" s="16"/>
      <c r="AIR1360" s="16"/>
      <c r="AIS1360" s="16"/>
      <c r="AIT1360" s="16"/>
      <c r="AIU1360" s="16"/>
      <c r="AIV1360" s="16"/>
      <c r="AIW1360" s="16"/>
      <c r="AIX1360" s="16"/>
      <c r="AIY1360" s="16"/>
      <c r="AIZ1360" s="16"/>
      <c r="AJA1360" s="16"/>
      <c r="AJB1360" s="16"/>
      <c r="AJC1360" s="16"/>
      <c r="AJD1360" s="16"/>
      <c r="AJE1360" s="16"/>
      <c r="AJF1360" s="16"/>
      <c r="AJG1360" s="16"/>
      <c r="AJH1360" s="16"/>
      <c r="AJI1360" s="16"/>
      <c r="AJJ1360" s="16"/>
      <c r="AJK1360" s="16"/>
      <c r="AJL1360" s="16"/>
      <c r="AJM1360" s="16"/>
      <c r="AJN1360" s="16"/>
      <c r="AJO1360" s="16"/>
      <c r="AJP1360" s="16"/>
      <c r="AJQ1360" s="16"/>
      <c r="AJR1360" s="16"/>
      <c r="AJS1360" s="16"/>
      <c r="AJT1360" s="16"/>
      <c r="AJU1360" s="16"/>
      <c r="AJV1360" s="16"/>
      <c r="AJW1360" s="16"/>
      <c r="AJX1360" s="16"/>
      <c r="AJY1360" s="16"/>
      <c r="AJZ1360" s="16"/>
      <c r="AKA1360" s="16"/>
      <c r="AKB1360" s="16"/>
      <c r="AKC1360" s="16"/>
      <c r="AKD1360" s="16"/>
      <c r="AKE1360" s="16"/>
      <c r="AKF1360" s="16"/>
      <c r="AKG1360" s="16"/>
      <c r="AKH1360" s="16"/>
      <c r="AKI1360" s="16"/>
      <c r="AKJ1360" s="16"/>
      <c r="AKK1360" s="16"/>
      <c r="AKL1360" s="16"/>
      <c r="AKM1360" s="16"/>
      <c r="AKN1360" s="16"/>
      <c r="AKO1360" s="16"/>
      <c r="AKP1360" s="16"/>
      <c r="AKQ1360" s="16"/>
      <c r="AKR1360" s="16"/>
      <c r="AKS1360" s="16"/>
      <c r="AKT1360" s="16"/>
      <c r="AKU1360" s="16"/>
      <c r="AKV1360" s="16"/>
      <c r="AKW1360" s="16"/>
      <c r="AKX1360" s="16"/>
      <c r="AKY1360" s="16"/>
      <c r="AKZ1360" s="16"/>
      <c r="ALA1360" s="16"/>
      <c r="ALB1360" s="16"/>
      <c r="ALC1360" s="16"/>
      <c r="ALD1360" s="16"/>
      <c r="ALE1360" s="16"/>
      <c r="ALF1360" s="16"/>
      <c r="ALG1360" s="16"/>
      <c r="ALH1360" s="16"/>
      <c r="ALI1360" s="16"/>
      <c r="ALJ1360" s="16"/>
      <c r="ALK1360" s="16"/>
      <c r="ALL1360" s="16"/>
      <c r="ALM1360" s="16"/>
      <c r="ALN1360" s="16"/>
      <c r="ALO1360" s="16"/>
      <c r="ALP1360" s="16"/>
      <c r="ALQ1360" s="16"/>
      <c r="ALR1360" s="16"/>
      <c r="ALS1360" s="16"/>
      <c r="ALT1360" s="16"/>
      <c r="ALU1360" s="16"/>
      <c r="ALV1360" s="16"/>
      <c r="ALW1360" s="16"/>
      <c r="ALX1360" s="16"/>
      <c r="ALY1360" s="16"/>
      <c r="ALZ1360" s="16"/>
      <c r="AMA1360" s="16"/>
      <c r="AMB1360" s="16"/>
      <c r="AMC1360" s="16"/>
      <c r="AMD1360" s="16"/>
      <c r="AME1360" s="16"/>
      <c r="AMF1360" s="16"/>
      <c r="AMG1360" s="16"/>
      <c r="AMH1360" s="16"/>
      <c r="AMI1360" s="16"/>
      <c r="AMJ1360" s="16"/>
      <c r="AMK1360" s="16"/>
      <c r="AML1360" s="16"/>
      <c r="AMM1360" s="16"/>
      <c r="AMN1360" s="16"/>
      <c r="AMO1360" s="16"/>
      <c r="AMP1360" s="16"/>
      <c r="AMQ1360" s="16"/>
      <c r="AMR1360" s="16"/>
      <c r="AMS1360" s="16"/>
      <c r="AMT1360" s="16"/>
      <c r="AMU1360" s="16"/>
      <c r="AMV1360" s="16"/>
      <c r="AMW1360" s="16"/>
      <c r="AMX1360" s="16"/>
      <c r="AMY1360" s="16"/>
      <c r="AMZ1360" s="16"/>
      <c r="ANA1360" s="16"/>
      <c r="ANB1360" s="16"/>
      <c r="ANC1360" s="16"/>
      <c r="AND1360" s="16"/>
      <c r="ANE1360" s="16"/>
      <c r="ANF1360" s="16"/>
      <c r="ANG1360" s="16"/>
      <c r="ANH1360" s="16"/>
      <c r="ANI1360" s="16"/>
      <c r="ANJ1360" s="16"/>
      <c r="ANK1360" s="16"/>
      <c r="ANL1360" s="16"/>
      <c r="ANM1360" s="16"/>
      <c r="ANN1360" s="16"/>
      <c r="ANO1360" s="16"/>
      <c r="ANP1360" s="16"/>
      <c r="ANQ1360" s="16"/>
      <c r="ANR1360" s="16"/>
      <c r="ANS1360" s="16"/>
      <c r="ANT1360" s="16"/>
      <c r="ANU1360" s="16"/>
      <c r="ANV1360" s="16"/>
      <c r="ANW1360" s="16"/>
      <c r="ANX1360" s="16"/>
      <c r="ANY1360" s="16"/>
      <c r="ANZ1360" s="16"/>
      <c r="AOA1360" s="16"/>
      <c r="AOB1360" s="16"/>
      <c r="AOC1360" s="16"/>
      <c r="AOD1360" s="16"/>
      <c r="AOE1360" s="16"/>
      <c r="AOF1360" s="16"/>
      <c r="AOG1360" s="16"/>
      <c r="AOH1360" s="16"/>
      <c r="AOI1360" s="16"/>
      <c r="AOJ1360" s="16"/>
      <c r="AOK1360" s="16"/>
      <c r="AOL1360" s="16"/>
      <c r="AOM1360" s="16"/>
      <c r="AON1360" s="16"/>
      <c r="AOO1360" s="16"/>
      <c r="AOP1360" s="16"/>
      <c r="AOQ1360" s="16"/>
      <c r="AOR1360" s="16"/>
      <c r="AOS1360" s="16"/>
      <c r="AOT1360" s="16"/>
      <c r="AOU1360" s="16"/>
      <c r="AOV1360" s="16"/>
      <c r="AOW1360" s="16"/>
      <c r="AOX1360" s="16"/>
      <c r="AOY1360" s="16"/>
      <c r="AOZ1360" s="16"/>
      <c r="APA1360" s="16"/>
      <c r="APB1360" s="16"/>
      <c r="APC1360" s="16"/>
      <c r="APD1360" s="16"/>
      <c r="APE1360" s="16"/>
      <c r="APF1360" s="16"/>
      <c r="APG1360" s="16"/>
      <c r="APH1360" s="16"/>
      <c r="API1360" s="16"/>
      <c r="APJ1360" s="16"/>
      <c r="APK1360" s="16"/>
      <c r="APL1360" s="16"/>
      <c r="APM1360" s="16"/>
      <c r="APN1360" s="16"/>
      <c r="APO1360" s="16"/>
      <c r="APP1360" s="16"/>
      <c r="APQ1360" s="16"/>
      <c r="APR1360" s="16"/>
      <c r="APS1360" s="16"/>
      <c r="APT1360" s="16"/>
      <c r="APU1360" s="16"/>
      <c r="APV1360" s="16"/>
      <c r="APW1360" s="16"/>
      <c r="APX1360" s="16"/>
      <c r="APY1360" s="16"/>
      <c r="APZ1360" s="16"/>
      <c r="AQA1360" s="16"/>
      <c r="AQB1360" s="16"/>
      <c r="AQC1360" s="16"/>
      <c r="AQD1360" s="16"/>
      <c r="AQE1360" s="16"/>
      <c r="AQF1360" s="16"/>
      <c r="AQG1360" s="16"/>
      <c r="AQH1360" s="16"/>
      <c r="AQI1360" s="16"/>
      <c r="AQJ1360" s="16"/>
      <c r="AQK1360" s="16"/>
      <c r="AQL1360" s="16"/>
      <c r="AQM1360" s="16"/>
      <c r="AQN1360" s="16"/>
      <c r="AQO1360" s="16"/>
      <c r="AQP1360" s="16"/>
      <c r="AQQ1360" s="16"/>
      <c r="AQR1360" s="16"/>
      <c r="AQS1360" s="16"/>
      <c r="AQT1360" s="16"/>
      <c r="AQU1360" s="16"/>
      <c r="AQV1360" s="16"/>
      <c r="AQW1360" s="16"/>
      <c r="AQX1360" s="16"/>
      <c r="AQY1360" s="16"/>
      <c r="AQZ1360" s="16"/>
      <c r="ARA1360" s="16"/>
      <c r="ARB1360" s="16"/>
      <c r="ARC1360" s="16"/>
      <c r="ARD1360" s="16"/>
      <c r="ARE1360" s="16"/>
      <c r="ARF1360" s="16"/>
      <c r="ARG1360" s="16"/>
      <c r="ARH1360" s="16"/>
      <c r="ARI1360" s="16"/>
      <c r="ARJ1360" s="16"/>
      <c r="ARK1360" s="16"/>
      <c r="ARL1360" s="16"/>
      <c r="ARM1360" s="16"/>
      <c r="ARN1360" s="16"/>
      <c r="ARO1360" s="16"/>
      <c r="ARP1360" s="16"/>
      <c r="ARQ1360" s="16"/>
      <c r="ARR1360" s="16"/>
      <c r="ARS1360" s="16"/>
      <c r="ART1360" s="16"/>
      <c r="ARU1360" s="16"/>
      <c r="ARV1360" s="16"/>
      <c r="ARW1360" s="16"/>
      <c r="ARX1360" s="16"/>
      <c r="ARY1360" s="16"/>
      <c r="ARZ1360" s="16"/>
      <c r="ASA1360" s="16"/>
      <c r="ASB1360" s="16"/>
      <c r="ASC1360" s="16"/>
      <c r="ASD1360" s="16"/>
      <c r="ASE1360" s="16"/>
      <c r="ASF1360" s="16"/>
      <c r="ASG1360" s="16"/>
      <c r="ASH1360" s="16"/>
      <c r="ASI1360" s="16"/>
      <c r="ASJ1360" s="16"/>
      <c r="ASK1360" s="16"/>
      <c r="ASL1360" s="16"/>
      <c r="ASM1360" s="16"/>
      <c r="ASN1360" s="16"/>
      <c r="ASO1360" s="16"/>
      <c r="ASP1360" s="16"/>
      <c r="ASQ1360" s="16"/>
      <c r="ASR1360" s="16"/>
      <c r="ASS1360" s="16"/>
      <c r="AST1360" s="16"/>
      <c r="ASU1360" s="16"/>
      <c r="ASV1360" s="16"/>
      <c r="ASW1360" s="16"/>
      <c r="ASX1360" s="16"/>
      <c r="ASY1360" s="16"/>
      <c r="ASZ1360" s="16"/>
      <c r="ATA1360" s="16"/>
      <c r="ATB1360" s="16"/>
      <c r="ATC1360" s="16"/>
      <c r="ATD1360" s="16"/>
      <c r="ATE1360" s="16"/>
      <c r="ATF1360" s="16"/>
      <c r="ATG1360" s="16"/>
      <c r="ATH1360" s="16"/>
      <c r="ATI1360" s="16"/>
      <c r="ATJ1360" s="16"/>
      <c r="ATK1360" s="16"/>
      <c r="ATL1360" s="16"/>
      <c r="ATM1360" s="16"/>
      <c r="ATN1360" s="16"/>
      <c r="ATO1360" s="16"/>
      <c r="ATP1360" s="16"/>
      <c r="ATQ1360" s="16"/>
      <c r="ATR1360" s="16"/>
      <c r="ATS1360" s="16"/>
      <c r="ATT1360" s="16"/>
      <c r="ATU1360" s="16"/>
      <c r="ATV1360" s="16"/>
      <c r="ATW1360" s="16"/>
      <c r="ATX1360" s="16"/>
      <c r="ATY1360" s="16"/>
      <c r="ATZ1360" s="16"/>
      <c r="AUA1360" s="16"/>
      <c r="AUB1360" s="16"/>
      <c r="AUC1360" s="16"/>
      <c r="AUD1360" s="16"/>
      <c r="AUE1360" s="16"/>
      <c r="AUF1360" s="16"/>
      <c r="AUG1360" s="16"/>
      <c r="AUH1360" s="16"/>
      <c r="AUI1360" s="16"/>
      <c r="AUJ1360" s="16"/>
      <c r="AUK1360" s="16"/>
      <c r="AUL1360" s="16"/>
      <c r="AUM1360" s="16"/>
      <c r="AUN1360" s="16"/>
      <c r="AUO1360" s="16"/>
      <c r="AUP1360" s="16"/>
      <c r="AUQ1360" s="16"/>
      <c r="AUR1360" s="16"/>
      <c r="AUS1360" s="16"/>
      <c r="AUT1360" s="16"/>
      <c r="AUU1360" s="16"/>
      <c r="AUV1360" s="16"/>
      <c r="AUW1360" s="16"/>
      <c r="AUX1360" s="16"/>
      <c r="AUY1360" s="16"/>
      <c r="AUZ1360" s="16"/>
      <c r="AVA1360" s="16"/>
      <c r="AVB1360" s="16"/>
      <c r="AVC1360" s="16"/>
      <c r="AVD1360" s="16"/>
      <c r="AVE1360" s="16"/>
      <c r="AVF1360" s="16"/>
      <c r="AVG1360" s="16"/>
      <c r="AVH1360" s="16"/>
      <c r="AVI1360" s="16"/>
      <c r="AVJ1360" s="16"/>
      <c r="AVK1360" s="16"/>
      <c r="AVL1360" s="16"/>
      <c r="AVM1360" s="16"/>
      <c r="AVN1360" s="16"/>
      <c r="AVO1360" s="16"/>
      <c r="AVP1360" s="16"/>
      <c r="AVQ1360" s="16"/>
      <c r="AVR1360" s="16"/>
      <c r="AVS1360" s="16"/>
      <c r="AVT1360" s="16"/>
      <c r="AVU1360" s="16"/>
      <c r="AVV1360" s="16"/>
      <c r="AVW1360" s="16"/>
      <c r="AVX1360" s="16"/>
      <c r="AVY1360" s="16"/>
      <c r="AVZ1360" s="16"/>
      <c r="AWA1360" s="16"/>
      <c r="AWB1360" s="16"/>
      <c r="AWC1360" s="16"/>
      <c r="AWD1360" s="16"/>
      <c r="AWE1360" s="16"/>
      <c r="AWF1360" s="16"/>
      <c r="AWG1360" s="16"/>
      <c r="AWH1360" s="16"/>
      <c r="AWI1360" s="16"/>
      <c r="AWJ1360" s="16"/>
      <c r="AWK1360" s="16"/>
      <c r="AWL1360" s="16"/>
      <c r="AWM1360" s="16"/>
      <c r="AWN1360" s="16"/>
      <c r="AWO1360" s="16"/>
      <c r="AWP1360" s="16"/>
      <c r="AWQ1360" s="16"/>
      <c r="AWR1360" s="16"/>
      <c r="AWS1360" s="16"/>
      <c r="AWT1360" s="16"/>
      <c r="AWU1360" s="16"/>
      <c r="AWV1360" s="16"/>
      <c r="AWW1360" s="16"/>
      <c r="AWX1360" s="16"/>
      <c r="AWY1360" s="16"/>
      <c r="AWZ1360" s="16"/>
      <c r="AXA1360" s="16"/>
      <c r="AXB1360" s="16"/>
      <c r="AXC1360" s="16"/>
      <c r="AXD1360" s="16"/>
      <c r="AXE1360" s="16"/>
      <c r="AXF1360" s="16"/>
      <c r="AXG1360" s="16"/>
      <c r="AXH1360" s="16"/>
      <c r="AXI1360" s="16"/>
      <c r="AXJ1360" s="16"/>
      <c r="AXK1360" s="16"/>
      <c r="AXL1360" s="16"/>
      <c r="AXM1360" s="16"/>
      <c r="AXN1360" s="16"/>
      <c r="AXO1360" s="16"/>
      <c r="AXP1360" s="16"/>
      <c r="AXQ1360" s="16"/>
      <c r="AXR1360" s="16"/>
      <c r="AXS1360" s="16"/>
      <c r="AXT1360" s="16"/>
      <c r="AXU1360" s="16"/>
      <c r="AXV1360" s="16"/>
      <c r="AXW1360" s="16"/>
      <c r="AXX1360" s="16"/>
      <c r="AXY1360" s="16"/>
      <c r="AXZ1360" s="16"/>
      <c r="AYA1360" s="16"/>
      <c r="AYB1360" s="16"/>
      <c r="AYC1360" s="16"/>
      <c r="AYD1360" s="16"/>
      <c r="AYE1360" s="16"/>
      <c r="AYF1360" s="16"/>
      <c r="AYG1360" s="16"/>
      <c r="AYH1360" s="16"/>
      <c r="AYI1360" s="16"/>
      <c r="AYJ1360" s="16"/>
      <c r="AYK1360" s="16"/>
      <c r="AYL1360" s="16"/>
      <c r="AYM1360" s="16"/>
      <c r="AYN1360" s="16"/>
      <c r="AYO1360" s="16"/>
      <c r="AYP1360" s="16"/>
      <c r="AYQ1360" s="16"/>
      <c r="AYR1360" s="16"/>
      <c r="AYS1360" s="16"/>
      <c r="AYT1360" s="16"/>
      <c r="AYU1360" s="16"/>
      <c r="AYV1360" s="16"/>
      <c r="AYW1360" s="16"/>
      <c r="AYX1360" s="16"/>
      <c r="AYY1360" s="16"/>
      <c r="AYZ1360" s="16"/>
      <c r="AZA1360" s="16"/>
      <c r="AZB1360" s="16"/>
      <c r="AZC1360" s="16"/>
      <c r="AZD1360" s="16"/>
      <c r="AZE1360" s="16"/>
      <c r="AZF1360" s="16"/>
      <c r="AZG1360" s="16"/>
      <c r="AZH1360" s="16"/>
      <c r="AZI1360" s="16"/>
      <c r="AZJ1360" s="16"/>
      <c r="AZK1360" s="16"/>
      <c r="AZL1360" s="16"/>
      <c r="AZM1360" s="16"/>
      <c r="AZN1360" s="16"/>
      <c r="AZO1360" s="16"/>
      <c r="AZP1360" s="16"/>
      <c r="AZQ1360" s="16"/>
      <c r="AZR1360" s="16"/>
      <c r="AZS1360" s="16"/>
      <c r="AZT1360" s="16"/>
      <c r="AZU1360" s="16"/>
      <c r="AZV1360" s="16"/>
      <c r="AZW1360" s="16"/>
      <c r="AZX1360" s="16"/>
      <c r="AZY1360" s="16"/>
      <c r="AZZ1360" s="16"/>
      <c r="BAA1360" s="16"/>
      <c r="BAB1360" s="16"/>
      <c r="BAC1360" s="16"/>
      <c r="BAD1360" s="16"/>
      <c r="BAE1360" s="16"/>
      <c r="BAF1360" s="16"/>
      <c r="BAG1360" s="16"/>
      <c r="BAH1360" s="16"/>
      <c r="BAI1360" s="16"/>
      <c r="BAJ1360" s="16"/>
      <c r="BAK1360" s="16"/>
      <c r="BAL1360" s="16"/>
      <c r="BAM1360" s="16"/>
      <c r="BAN1360" s="16"/>
      <c r="BAO1360" s="16"/>
      <c r="BAP1360" s="16"/>
      <c r="BAQ1360" s="16"/>
      <c r="BAR1360" s="16"/>
      <c r="BAS1360" s="16"/>
      <c r="BAT1360" s="16"/>
      <c r="BAU1360" s="16"/>
      <c r="BAV1360" s="16"/>
      <c r="BAW1360" s="16"/>
      <c r="BAX1360" s="16"/>
      <c r="BAY1360" s="16"/>
      <c r="BAZ1360" s="16"/>
      <c r="BBA1360" s="16"/>
      <c r="BBB1360" s="16"/>
      <c r="BBC1360" s="16"/>
      <c r="BBD1360" s="16"/>
      <c r="BBE1360" s="16"/>
      <c r="BBF1360" s="16"/>
      <c r="BBG1360" s="16"/>
      <c r="BBH1360" s="16"/>
      <c r="BBI1360" s="16"/>
      <c r="BBJ1360" s="16"/>
      <c r="BBK1360" s="16"/>
      <c r="BBL1360" s="16"/>
      <c r="BBM1360" s="16"/>
      <c r="BBN1360" s="16"/>
      <c r="BBO1360" s="16"/>
      <c r="BBP1360" s="16"/>
      <c r="BBQ1360" s="16"/>
      <c r="BBR1360" s="16"/>
      <c r="BBS1360" s="16"/>
      <c r="BBT1360" s="16"/>
      <c r="BBU1360" s="16"/>
      <c r="BBV1360" s="16"/>
      <c r="BBW1360" s="16"/>
      <c r="BBX1360" s="16"/>
      <c r="BBY1360" s="16"/>
      <c r="BBZ1360" s="16"/>
      <c r="BCA1360" s="16"/>
      <c r="BCB1360" s="16"/>
      <c r="BCC1360" s="16"/>
      <c r="BCD1360" s="16"/>
      <c r="BCE1360" s="16"/>
      <c r="BCF1360" s="16"/>
      <c r="BCG1360" s="16"/>
      <c r="BCH1360" s="16"/>
      <c r="BCI1360" s="16"/>
      <c r="BCJ1360" s="16"/>
      <c r="BCK1360" s="16"/>
      <c r="BCL1360" s="16"/>
      <c r="BCM1360" s="16"/>
      <c r="BCN1360" s="16"/>
      <c r="BCO1360" s="16"/>
      <c r="BCP1360" s="16"/>
      <c r="BCQ1360" s="16"/>
      <c r="BCR1360" s="16"/>
      <c r="BCS1360" s="16"/>
      <c r="BCT1360" s="16"/>
      <c r="BCU1360" s="16"/>
      <c r="BCV1360" s="16"/>
      <c r="BCW1360" s="16"/>
      <c r="BCX1360" s="16"/>
      <c r="BCY1360" s="16"/>
      <c r="BCZ1360" s="16"/>
      <c r="BDA1360" s="16"/>
      <c r="BDB1360" s="16"/>
      <c r="BDC1360" s="16"/>
      <c r="BDD1360" s="16"/>
      <c r="BDE1360" s="16"/>
      <c r="BDF1360" s="16"/>
      <c r="BDG1360" s="16"/>
      <c r="BDH1360" s="16"/>
      <c r="BDI1360" s="16"/>
      <c r="BDJ1360" s="16"/>
      <c r="BDK1360" s="16"/>
      <c r="BDL1360" s="16"/>
      <c r="BDM1360" s="16"/>
      <c r="BDN1360" s="16"/>
      <c r="BDO1360" s="16"/>
      <c r="BDP1360" s="16"/>
      <c r="BDQ1360" s="16"/>
      <c r="BDR1360" s="16"/>
      <c r="BDS1360" s="16"/>
      <c r="BDT1360" s="16"/>
      <c r="BDU1360" s="16"/>
      <c r="BDV1360" s="16"/>
      <c r="BDW1360" s="16"/>
      <c r="BDX1360" s="16"/>
      <c r="BDY1360" s="16"/>
      <c r="BDZ1360" s="16"/>
      <c r="BEA1360" s="16"/>
      <c r="BEB1360" s="16"/>
      <c r="BEC1360" s="16"/>
      <c r="BED1360" s="16"/>
      <c r="BEE1360" s="16"/>
      <c r="BEF1360" s="16"/>
      <c r="BEG1360" s="16"/>
      <c r="BEH1360" s="16"/>
      <c r="BEI1360" s="16"/>
      <c r="BEJ1360" s="16"/>
      <c r="BEK1360" s="16"/>
      <c r="BEL1360" s="16"/>
      <c r="BEM1360" s="16"/>
      <c r="BEN1360" s="16"/>
      <c r="BEO1360" s="16"/>
      <c r="BEP1360" s="16"/>
      <c r="BEQ1360" s="16"/>
      <c r="BER1360" s="16"/>
      <c r="BES1360" s="16"/>
      <c r="BET1360" s="16"/>
      <c r="BEU1360" s="16"/>
      <c r="BEV1360" s="16"/>
      <c r="BEW1360" s="16"/>
      <c r="BEX1360" s="16"/>
      <c r="BEY1360" s="16"/>
      <c r="BEZ1360" s="16"/>
      <c r="BFA1360" s="16"/>
      <c r="BFB1360" s="16"/>
      <c r="BFC1360" s="16"/>
      <c r="BFD1360" s="16"/>
      <c r="BFE1360" s="16"/>
      <c r="BFF1360" s="16"/>
      <c r="BFG1360" s="16"/>
      <c r="BFH1360" s="16"/>
      <c r="BFI1360" s="16"/>
      <c r="BFJ1360" s="16"/>
      <c r="BFK1360" s="16"/>
      <c r="BFL1360" s="16"/>
      <c r="BFM1360" s="16"/>
      <c r="BFN1360" s="16"/>
      <c r="BFO1360" s="16"/>
      <c r="BFP1360" s="16"/>
      <c r="BFQ1360" s="16"/>
      <c r="BFR1360" s="16"/>
      <c r="BFS1360" s="16"/>
      <c r="BFT1360" s="16"/>
      <c r="BFU1360" s="16"/>
      <c r="BFV1360" s="16"/>
      <c r="BFW1360" s="16"/>
      <c r="BFX1360" s="16"/>
      <c r="BFY1360" s="16"/>
      <c r="BFZ1360" s="16"/>
      <c r="BGA1360" s="16"/>
      <c r="BGB1360" s="16"/>
      <c r="BGC1360" s="16"/>
      <c r="BGD1360" s="16"/>
      <c r="BGE1360" s="16"/>
      <c r="BGF1360" s="16"/>
      <c r="BGG1360" s="16"/>
      <c r="BGH1360" s="16"/>
      <c r="BGI1360" s="16"/>
      <c r="BGJ1360" s="16"/>
      <c r="BGK1360" s="16"/>
      <c r="BGL1360" s="16"/>
      <c r="BGM1360" s="16"/>
      <c r="BGN1360" s="16"/>
      <c r="BGO1360" s="16"/>
      <c r="BGP1360" s="16"/>
      <c r="BGQ1360" s="16"/>
      <c r="BGR1360" s="16"/>
      <c r="BGS1360" s="16"/>
      <c r="BGT1360" s="16"/>
      <c r="BGU1360" s="16"/>
      <c r="BGV1360" s="16"/>
      <c r="BGW1360" s="16"/>
      <c r="BGX1360" s="16"/>
      <c r="BGY1360" s="16"/>
      <c r="BGZ1360" s="16"/>
      <c r="BHA1360" s="16"/>
      <c r="BHB1360" s="16"/>
      <c r="BHC1360" s="16"/>
      <c r="BHD1360" s="16"/>
      <c r="BHE1360" s="16"/>
      <c r="BHF1360" s="16"/>
      <c r="BHG1360" s="16"/>
      <c r="BHH1360" s="16"/>
      <c r="BHI1360" s="16"/>
      <c r="BHJ1360" s="16"/>
      <c r="BHK1360" s="16"/>
      <c r="BHL1360" s="16"/>
      <c r="BHM1360" s="16"/>
      <c r="BHN1360" s="16"/>
      <c r="BHO1360" s="16"/>
      <c r="BHP1360" s="16"/>
      <c r="BHQ1360" s="16"/>
      <c r="BHR1360" s="16"/>
      <c r="BHS1360" s="16"/>
      <c r="BHT1360" s="16"/>
      <c r="BHU1360" s="16"/>
      <c r="BHV1360" s="16"/>
      <c r="BHW1360" s="16"/>
      <c r="BHX1360" s="16"/>
      <c r="BHY1360" s="16"/>
      <c r="BHZ1360" s="16"/>
      <c r="BIA1360" s="16"/>
      <c r="BIB1360" s="16"/>
      <c r="BIC1360" s="16"/>
      <c r="BID1360" s="16"/>
      <c r="BIE1360" s="16"/>
      <c r="BIF1360" s="16"/>
      <c r="BIG1360" s="16"/>
      <c r="BIH1360" s="16"/>
      <c r="BII1360" s="16"/>
      <c r="BIJ1360" s="16"/>
      <c r="BIK1360" s="16"/>
      <c r="BIL1360" s="16"/>
      <c r="BIM1360" s="16"/>
      <c r="BIN1360" s="16"/>
      <c r="BIO1360" s="16"/>
      <c r="BIP1360" s="16"/>
      <c r="BIQ1360" s="16"/>
      <c r="BIR1360" s="16"/>
      <c r="BIS1360" s="16"/>
      <c r="BIT1360" s="16"/>
      <c r="BIU1360" s="16"/>
      <c r="BIV1360" s="16"/>
      <c r="BIW1360" s="16"/>
      <c r="BIX1360" s="16"/>
      <c r="BIY1360" s="16"/>
      <c r="BIZ1360" s="16"/>
      <c r="BJA1360" s="16"/>
      <c r="BJB1360" s="16"/>
      <c r="BJC1360" s="16"/>
      <c r="BJD1360" s="16"/>
      <c r="BJE1360" s="16"/>
      <c r="BJF1360" s="16"/>
      <c r="BJG1360" s="16"/>
      <c r="BJH1360" s="16"/>
      <c r="BJI1360" s="16"/>
      <c r="BJJ1360" s="16"/>
      <c r="BJK1360" s="16"/>
      <c r="BJL1360" s="16"/>
      <c r="BJM1360" s="16"/>
      <c r="BJN1360" s="16"/>
      <c r="BJO1360" s="16"/>
      <c r="BJP1360" s="16"/>
      <c r="BJQ1360" s="16"/>
      <c r="BJR1360" s="16"/>
      <c r="BJS1360" s="16"/>
      <c r="BJT1360" s="16"/>
      <c r="BJU1360" s="16"/>
      <c r="BJV1360" s="16"/>
      <c r="BJW1360" s="16"/>
      <c r="BJX1360" s="16"/>
      <c r="BJY1360" s="16"/>
      <c r="BJZ1360" s="16"/>
      <c r="BKA1360" s="16"/>
      <c r="BKB1360" s="16"/>
      <c r="BKC1360" s="16"/>
      <c r="BKD1360" s="16"/>
      <c r="BKE1360" s="16"/>
      <c r="BKF1360" s="16"/>
      <c r="BKG1360" s="16"/>
      <c r="BKH1360" s="16"/>
      <c r="BKI1360" s="16"/>
      <c r="BKJ1360" s="16"/>
      <c r="BKK1360" s="16"/>
      <c r="BKL1360" s="16"/>
      <c r="BKM1360" s="16"/>
      <c r="BKN1360" s="16"/>
      <c r="BKO1360" s="16"/>
      <c r="BKP1360" s="16"/>
      <c r="BKQ1360" s="16"/>
      <c r="BKR1360" s="16"/>
      <c r="BKS1360" s="16"/>
      <c r="BKT1360" s="16"/>
      <c r="BKU1360" s="16"/>
      <c r="BKV1360" s="16"/>
      <c r="BKW1360" s="16"/>
      <c r="BKX1360" s="16"/>
      <c r="BKY1360" s="16"/>
      <c r="BKZ1360" s="16"/>
      <c r="BLA1360" s="16"/>
      <c r="BLB1360" s="16"/>
      <c r="BLC1360" s="16"/>
      <c r="BLD1360" s="16"/>
      <c r="BLE1360" s="16"/>
      <c r="BLF1360" s="16"/>
      <c r="BLG1360" s="16"/>
      <c r="BLH1360" s="16"/>
      <c r="BLI1360" s="16"/>
      <c r="BLJ1360" s="16"/>
      <c r="BLK1360" s="16"/>
      <c r="BLL1360" s="16"/>
      <c r="BLM1360" s="16"/>
      <c r="BLN1360" s="16"/>
      <c r="BLO1360" s="16"/>
      <c r="BLP1360" s="16"/>
      <c r="BLQ1360" s="16"/>
      <c r="BLR1360" s="16"/>
      <c r="BLS1360" s="16"/>
      <c r="BLT1360" s="16"/>
      <c r="BLU1360" s="16"/>
      <c r="BLV1360" s="16"/>
      <c r="BLW1360" s="16"/>
      <c r="BLX1360" s="16"/>
      <c r="BLY1360" s="16"/>
      <c r="BLZ1360" s="16"/>
      <c r="BMA1360" s="16"/>
      <c r="BMB1360" s="16"/>
      <c r="BMC1360" s="16"/>
      <c r="BMD1360" s="16"/>
      <c r="BME1360" s="16"/>
      <c r="BMF1360" s="16"/>
      <c r="BMG1360" s="16"/>
      <c r="BMH1360" s="16"/>
      <c r="BMI1360" s="16"/>
      <c r="BMJ1360" s="16"/>
      <c r="BMK1360" s="16"/>
      <c r="BML1360" s="16"/>
      <c r="BMM1360" s="16"/>
      <c r="BMN1360" s="16"/>
      <c r="BMO1360" s="16"/>
      <c r="BMP1360" s="16"/>
      <c r="BMQ1360" s="16"/>
      <c r="BMR1360" s="16"/>
    </row>
    <row r="1361" spans="1:1708" customFormat="1">
      <c r="A1361" s="568" t="s">
        <v>3335</v>
      </c>
      <c r="B1361" s="569"/>
      <c r="C1361" s="568" t="s">
        <v>3335</v>
      </c>
      <c r="D1361" s="568"/>
      <c r="E1361" s="570" t="s">
        <v>1401</v>
      </c>
      <c r="F1361" s="571" t="s">
        <v>769</v>
      </c>
      <c r="G1361" s="571" t="s">
        <v>184</v>
      </c>
      <c r="H1361" s="571"/>
      <c r="I1361" s="571">
        <v>5</v>
      </c>
      <c r="J1361" s="571"/>
      <c r="K1361" s="571">
        <v>58.727814815000002</v>
      </c>
      <c r="L1361" s="571">
        <v>24.791473221</v>
      </c>
      <c r="M1361" s="572" t="s">
        <v>2733</v>
      </c>
      <c r="N1361" s="572"/>
      <c r="O1361" s="571" t="s">
        <v>3061</v>
      </c>
      <c r="P1361" s="571" t="s">
        <v>316</v>
      </c>
      <c r="Q1361" s="571"/>
      <c r="R1361" s="1025">
        <v>1301</v>
      </c>
      <c r="S1361" s="1025">
        <v>1301</v>
      </c>
      <c r="T1361" s="297"/>
      <c r="U1361" s="931"/>
      <c r="W1361" s="16"/>
      <c r="X1361" s="16"/>
      <c r="Y1361" s="16"/>
      <c r="Z1361" s="16"/>
      <c r="AA1361" s="16"/>
      <c r="AB1361" s="16"/>
      <c r="AC1361" s="16"/>
      <c r="AD1361" s="16"/>
      <c r="AE1361" s="16"/>
      <c r="AF1361" s="16"/>
      <c r="AG1361" s="16"/>
      <c r="AH1361" s="16"/>
      <c r="AI1361" s="16"/>
      <c r="AJ1361" s="16"/>
      <c r="AK1361" s="16"/>
      <c r="AL1361" s="16"/>
      <c r="AM1361" s="16"/>
      <c r="AN1361" s="16"/>
      <c r="AO1361" s="16"/>
      <c r="AP1361" s="16"/>
      <c r="AQ1361" s="16"/>
      <c r="AR1361" s="16"/>
      <c r="AS1361" s="16"/>
      <c r="AT1361" s="16"/>
      <c r="AU1361" s="16"/>
      <c r="AV1361" s="16"/>
      <c r="AW1361" s="16"/>
      <c r="AX1361" s="16"/>
      <c r="AY1361" s="16"/>
      <c r="AZ1361" s="16"/>
      <c r="BA1361" s="16"/>
      <c r="BB1361" s="16"/>
      <c r="BC1361" s="16"/>
      <c r="BD1361" s="16"/>
      <c r="BE1361" s="16"/>
      <c r="BF1361" s="16"/>
      <c r="BG1361" s="16"/>
      <c r="BH1361" s="16"/>
      <c r="BI1361" s="16"/>
      <c r="BJ1361" s="16"/>
      <c r="BK1361" s="16"/>
      <c r="BL1361" s="16"/>
      <c r="BM1361" s="16"/>
      <c r="BN1361" s="16"/>
      <c r="BO1361" s="16"/>
      <c r="BP1361" s="16"/>
      <c r="BQ1361" s="16"/>
      <c r="BR1361" s="16"/>
      <c r="BS1361" s="16"/>
      <c r="BT1361" s="16"/>
      <c r="BU1361" s="16"/>
      <c r="BV1361" s="16"/>
      <c r="BW1361" s="16"/>
      <c r="BX1361" s="16"/>
      <c r="BY1361" s="16"/>
      <c r="BZ1361" s="16"/>
      <c r="CA1361" s="16"/>
      <c r="CB1361" s="16"/>
      <c r="CC1361" s="16"/>
      <c r="CD1361" s="16"/>
      <c r="CE1361" s="16"/>
      <c r="CF1361" s="16"/>
      <c r="CG1361" s="16"/>
      <c r="CH1361" s="16"/>
      <c r="CI1361" s="16"/>
      <c r="CJ1361" s="16"/>
      <c r="CK1361" s="16"/>
      <c r="CL1361" s="16"/>
      <c r="CM1361" s="16"/>
      <c r="CN1361" s="16"/>
      <c r="CO1361" s="16"/>
      <c r="CP1361" s="16"/>
      <c r="CQ1361" s="16"/>
      <c r="CR1361" s="16"/>
      <c r="CS1361" s="16"/>
      <c r="CT1361" s="16"/>
      <c r="CU1361" s="16"/>
      <c r="CV1361" s="16"/>
      <c r="CW1361" s="16"/>
      <c r="CX1361" s="16"/>
      <c r="CY1361" s="16"/>
      <c r="CZ1361" s="16"/>
      <c r="DA1361" s="16"/>
      <c r="DB1361" s="16"/>
      <c r="DC1361" s="16"/>
      <c r="DD1361" s="16"/>
      <c r="DE1361" s="16"/>
      <c r="DF1361" s="16"/>
      <c r="DG1361" s="16"/>
      <c r="DH1361" s="16"/>
      <c r="DI1361" s="16"/>
      <c r="DJ1361" s="16"/>
      <c r="DK1361" s="16"/>
      <c r="DL1361" s="16"/>
      <c r="DM1361" s="16"/>
      <c r="DN1361" s="16"/>
      <c r="DO1361" s="16"/>
      <c r="DP1361" s="16"/>
      <c r="DQ1361" s="16"/>
      <c r="DR1361" s="16"/>
      <c r="DS1361" s="16"/>
      <c r="DT1361" s="16"/>
      <c r="DU1361" s="16"/>
      <c r="DV1361" s="16"/>
      <c r="DW1361" s="16"/>
      <c r="DX1361" s="16"/>
      <c r="DY1361" s="16"/>
      <c r="DZ1361" s="16"/>
      <c r="EA1361" s="16"/>
      <c r="EB1361" s="16"/>
      <c r="EC1361" s="16"/>
      <c r="ED1361" s="16"/>
      <c r="EE1361" s="16"/>
      <c r="EF1361" s="16"/>
      <c r="EG1361" s="16"/>
      <c r="EH1361" s="16"/>
      <c r="EI1361" s="16"/>
      <c r="EJ1361" s="16"/>
      <c r="EK1361" s="16"/>
      <c r="EL1361" s="16"/>
      <c r="EM1361" s="16"/>
      <c r="EN1361" s="16"/>
      <c r="EO1361" s="16"/>
      <c r="EP1361" s="16"/>
      <c r="EQ1361" s="16"/>
      <c r="ER1361" s="16"/>
      <c r="ES1361" s="16"/>
      <c r="ET1361" s="16"/>
      <c r="EU1361" s="16"/>
      <c r="EV1361" s="16"/>
      <c r="EW1361" s="16"/>
      <c r="EX1361" s="16"/>
      <c r="EY1361" s="16"/>
      <c r="EZ1361" s="16"/>
      <c r="FA1361" s="16"/>
      <c r="FB1361" s="16"/>
      <c r="FC1361" s="16"/>
      <c r="FD1361" s="16"/>
      <c r="FE1361" s="16"/>
      <c r="FF1361" s="16"/>
      <c r="FG1361" s="16"/>
      <c r="FH1361" s="16"/>
      <c r="FI1361" s="16"/>
      <c r="FJ1361" s="16"/>
      <c r="FK1361" s="16"/>
      <c r="FL1361" s="16"/>
      <c r="FM1361" s="16"/>
      <c r="FN1361" s="16"/>
      <c r="FO1361" s="16"/>
      <c r="FP1361" s="16"/>
      <c r="FQ1361" s="16"/>
      <c r="FR1361" s="16"/>
      <c r="FS1361" s="16"/>
      <c r="FT1361" s="16"/>
      <c r="FU1361" s="16"/>
      <c r="FV1361" s="16"/>
      <c r="FW1361" s="16"/>
      <c r="FX1361" s="16"/>
      <c r="FY1361" s="16"/>
      <c r="FZ1361" s="16"/>
      <c r="GA1361" s="16"/>
      <c r="GB1361" s="16"/>
      <c r="GC1361" s="16"/>
      <c r="GD1361" s="16"/>
      <c r="GE1361" s="16"/>
      <c r="GF1361" s="16"/>
      <c r="GG1361" s="16"/>
      <c r="GH1361" s="16"/>
      <c r="GI1361" s="16"/>
      <c r="GJ1361" s="16"/>
      <c r="GK1361" s="16"/>
      <c r="GL1361" s="16"/>
      <c r="GM1361" s="16"/>
      <c r="GN1361" s="16"/>
      <c r="GO1361" s="16"/>
      <c r="GP1361" s="16"/>
      <c r="GQ1361" s="16"/>
      <c r="GR1361" s="16"/>
      <c r="GS1361" s="16"/>
      <c r="GT1361" s="16"/>
      <c r="GU1361" s="16"/>
      <c r="GV1361" s="16"/>
      <c r="GW1361" s="16"/>
      <c r="GX1361" s="16"/>
      <c r="GY1361" s="16"/>
      <c r="GZ1361" s="16"/>
      <c r="HA1361" s="16"/>
      <c r="HB1361" s="16"/>
      <c r="HC1361" s="16"/>
      <c r="HD1361" s="16"/>
      <c r="HE1361" s="16"/>
      <c r="HF1361" s="16"/>
      <c r="HG1361" s="16"/>
      <c r="HH1361" s="16"/>
      <c r="HI1361" s="16"/>
      <c r="HJ1361" s="16"/>
      <c r="HK1361" s="16"/>
      <c r="HL1361" s="16"/>
      <c r="HM1361" s="16"/>
      <c r="HN1361" s="16"/>
      <c r="HO1361" s="16"/>
      <c r="HP1361" s="16"/>
      <c r="HQ1361" s="16"/>
      <c r="HR1361" s="16"/>
      <c r="HS1361" s="16"/>
      <c r="HT1361" s="16"/>
      <c r="HU1361" s="16"/>
      <c r="HV1361" s="16"/>
      <c r="HW1361" s="16"/>
      <c r="HX1361" s="16"/>
      <c r="HY1361" s="16"/>
      <c r="HZ1361" s="16"/>
      <c r="IA1361" s="16"/>
      <c r="IB1361" s="16"/>
      <c r="IC1361" s="16"/>
      <c r="ID1361" s="16"/>
      <c r="IE1361" s="16"/>
      <c r="IF1361" s="16"/>
      <c r="IG1361" s="16"/>
      <c r="IH1361" s="16"/>
      <c r="II1361" s="16"/>
      <c r="IJ1361" s="16"/>
      <c r="IK1361" s="16"/>
      <c r="IL1361" s="16"/>
      <c r="IM1361" s="16"/>
      <c r="IN1361" s="16"/>
      <c r="IO1361" s="16"/>
      <c r="IP1361" s="16"/>
      <c r="IQ1361" s="16"/>
      <c r="IR1361" s="16"/>
      <c r="IS1361" s="16"/>
      <c r="IT1361" s="16"/>
      <c r="IU1361" s="16"/>
      <c r="IV1361" s="16"/>
      <c r="IW1361" s="16"/>
      <c r="IX1361" s="16"/>
      <c r="IY1361" s="16"/>
      <c r="IZ1361" s="16"/>
      <c r="JA1361" s="16"/>
      <c r="JB1361" s="16"/>
      <c r="JC1361" s="16"/>
      <c r="JD1361" s="16"/>
      <c r="JE1361" s="16"/>
      <c r="JF1361" s="16"/>
      <c r="JG1361" s="16"/>
      <c r="JH1361" s="16"/>
      <c r="JI1361" s="16"/>
      <c r="JJ1361" s="16"/>
      <c r="JK1361" s="16"/>
      <c r="JL1361" s="16"/>
      <c r="JM1361" s="16"/>
      <c r="JN1361" s="16"/>
      <c r="JO1361" s="16"/>
      <c r="JP1361" s="16"/>
      <c r="JQ1361" s="16"/>
      <c r="JR1361" s="16"/>
      <c r="JS1361" s="16"/>
      <c r="JT1361" s="16"/>
      <c r="JU1361" s="16"/>
      <c r="JV1361" s="16"/>
      <c r="JW1361" s="16"/>
      <c r="JX1361" s="16"/>
      <c r="JY1361" s="16"/>
      <c r="JZ1361" s="16"/>
      <c r="KA1361" s="16"/>
      <c r="KB1361" s="16"/>
      <c r="KC1361" s="16"/>
      <c r="KD1361" s="16"/>
      <c r="KE1361" s="16"/>
      <c r="KF1361" s="16"/>
      <c r="KG1361" s="16"/>
      <c r="KH1361" s="16"/>
      <c r="KI1361" s="16"/>
      <c r="KJ1361" s="16"/>
      <c r="KK1361" s="16"/>
      <c r="KL1361" s="16"/>
      <c r="KM1361" s="16"/>
      <c r="KN1361" s="16"/>
      <c r="KO1361" s="16"/>
      <c r="KP1361" s="16"/>
      <c r="KQ1361" s="16"/>
      <c r="KR1361" s="16"/>
      <c r="KS1361" s="16"/>
      <c r="KT1361" s="16"/>
      <c r="KU1361" s="16"/>
      <c r="KV1361" s="16"/>
      <c r="KW1361" s="16"/>
      <c r="KX1361" s="16"/>
      <c r="KY1361" s="16"/>
      <c r="KZ1361" s="16"/>
      <c r="LA1361" s="16"/>
      <c r="LB1361" s="16"/>
      <c r="LC1361" s="16"/>
      <c r="LD1361" s="16"/>
      <c r="LE1361" s="16"/>
      <c r="LF1361" s="16"/>
      <c r="LG1361" s="16"/>
      <c r="LH1361" s="16"/>
      <c r="LI1361" s="16"/>
      <c r="LJ1361" s="16"/>
      <c r="LK1361" s="16"/>
      <c r="LL1361" s="16"/>
      <c r="LM1361" s="16"/>
      <c r="LN1361" s="16"/>
      <c r="LO1361" s="16"/>
      <c r="LP1361" s="16"/>
      <c r="LQ1361" s="16"/>
      <c r="LR1361" s="16"/>
      <c r="LS1361" s="16"/>
      <c r="LT1361" s="16"/>
      <c r="LU1361" s="16"/>
      <c r="LV1361" s="16"/>
      <c r="LW1361" s="16"/>
      <c r="LX1361" s="16"/>
      <c r="LY1361" s="16"/>
      <c r="LZ1361" s="16"/>
      <c r="MA1361" s="16"/>
      <c r="MB1361" s="16"/>
      <c r="MC1361" s="16"/>
      <c r="MD1361" s="16"/>
      <c r="ME1361" s="16"/>
      <c r="MF1361" s="16"/>
      <c r="MG1361" s="16"/>
      <c r="MH1361" s="16"/>
      <c r="MI1361" s="16"/>
      <c r="MJ1361" s="16"/>
      <c r="MK1361" s="16"/>
      <c r="ML1361" s="16"/>
      <c r="MM1361" s="16"/>
      <c r="MN1361" s="16"/>
      <c r="MO1361" s="16"/>
      <c r="MP1361" s="16"/>
      <c r="MQ1361" s="16"/>
      <c r="MR1361" s="16"/>
      <c r="MS1361" s="16"/>
      <c r="MT1361" s="16"/>
      <c r="MU1361" s="16"/>
      <c r="MV1361" s="16"/>
      <c r="MW1361" s="16"/>
      <c r="MX1361" s="16"/>
      <c r="MY1361" s="16"/>
      <c r="MZ1361" s="16"/>
      <c r="NA1361" s="16"/>
      <c r="NB1361" s="16"/>
      <c r="NC1361" s="16"/>
      <c r="ND1361" s="16"/>
      <c r="NE1361" s="16"/>
      <c r="NF1361" s="16"/>
      <c r="NG1361" s="16"/>
      <c r="NH1361" s="16"/>
      <c r="NI1361" s="16"/>
      <c r="NJ1361" s="16"/>
      <c r="NK1361" s="16"/>
      <c r="NL1361" s="16"/>
      <c r="NM1361" s="16"/>
      <c r="NN1361" s="16"/>
      <c r="NO1361" s="16"/>
      <c r="NP1361" s="16"/>
      <c r="NQ1361" s="16"/>
      <c r="NR1361" s="16"/>
      <c r="NS1361" s="16"/>
      <c r="NT1361" s="16"/>
      <c r="NU1361" s="16"/>
      <c r="NV1361" s="16"/>
      <c r="NW1361" s="16"/>
      <c r="NX1361" s="16"/>
      <c r="NY1361" s="16"/>
      <c r="NZ1361" s="16"/>
      <c r="OA1361" s="16"/>
      <c r="OB1361" s="16"/>
      <c r="OC1361" s="16"/>
      <c r="OD1361" s="16"/>
      <c r="OE1361" s="16"/>
      <c r="OF1361" s="16"/>
      <c r="OG1361" s="16"/>
      <c r="OH1361" s="16"/>
      <c r="OI1361" s="16"/>
      <c r="OJ1361" s="16"/>
      <c r="OK1361" s="16"/>
      <c r="OL1361" s="16"/>
      <c r="OM1361" s="16"/>
      <c r="ON1361" s="16"/>
      <c r="OO1361" s="16"/>
      <c r="OP1361" s="16"/>
      <c r="OQ1361" s="16"/>
      <c r="OR1361" s="16"/>
      <c r="OS1361" s="16"/>
      <c r="OT1361" s="16"/>
      <c r="OU1361" s="16"/>
      <c r="OV1361" s="16"/>
      <c r="OW1361" s="16"/>
      <c r="OX1361" s="16"/>
      <c r="OY1361" s="16"/>
      <c r="OZ1361" s="16"/>
      <c r="PA1361" s="16"/>
      <c r="PB1361" s="16"/>
      <c r="PC1361" s="16"/>
      <c r="PD1361" s="16"/>
      <c r="PE1361" s="16"/>
      <c r="PF1361" s="16"/>
      <c r="PG1361" s="16"/>
      <c r="PH1361" s="16"/>
      <c r="PI1361" s="16"/>
      <c r="PJ1361" s="16"/>
      <c r="PK1361" s="16"/>
      <c r="PL1361" s="16"/>
      <c r="PM1361" s="16"/>
      <c r="PN1361" s="16"/>
      <c r="PO1361" s="16"/>
      <c r="PP1361" s="16"/>
      <c r="PQ1361" s="16"/>
      <c r="PR1361" s="16"/>
      <c r="PS1361" s="16"/>
      <c r="PT1361" s="16"/>
      <c r="PU1361" s="16"/>
      <c r="PV1361" s="16"/>
      <c r="PW1361" s="16"/>
      <c r="PX1361" s="16"/>
      <c r="PY1361" s="16"/>
      <c r="PZ1361" s="16"/>
      <c r="QA1361" s="16"/>
      <c r="QB1361" s="16"/>
      <c r="QC1361" s="16"/>
      <c r="QD1361" s="16"/>
      <c r="QE1361" s="16"/>
      <c r="QF1361" s="16"/>
      <c r="QG1361" s="16"/>
      <c r="QH1361" s="16"/>
      <c r="QI1361" s="16"/>
      <c r="QJ1361" s="16"/>
      <c r="QK1361" s="16"/>
      <c r="QL1361" s="16"/>
      <c r="QM1361" s="16"/>
      <c r="QN1361" s="16"/>
      <c r="QO1361" s="16"/>
      <c r="QP1361" s="16"/>
      <c r="QQ1361" s="16"/>
      <c r="QR1361" s="16"/>
      <c r="QS1361" s="16"/>
      <c r="QT1361" s="16"/>
      <c r="QU1361" s="16"/>
      <c r="QV1361" s="16"/>
      <c r="QW1361" s="16"/>
      <c r="QX1361" s="16"/>
      <c r="QY1361" s="16"/>
      <c r="QZ1361" s="16"/>
      <c r="RA1361" s="16"/>
      <c r="RB1361" s="16"/>
      <c r="RC1361" s="16"/>
      <c r="RD1361" s="16"/>
      <c r="RE1361" s="16"/>
      <c r="RF1361" s="16"/>
      <c r="RG1361" s="16"/>
      <c r="RH1361" s="16"/>
      <c r="RI1361" s="16"/>
      <c r="RJ1361" s="16"/>
      <c r="RK1361" s="16"/>
      <c r="RL1361" s="16"/>
      <c r="RM1361" s="16"/>
      <c r="RN1361" s="16"/>
      <c r="RO1361" s="16"/>
      <c r="RP1361" s="16"/>
      <c r="RQ1361" s="16"/>
      <c r="RR1361" s="16"/>
      <c r="RS1361" s="16"/>
      <c r="RT1361" s="16"/>
      <c r="RU1361" s="16"/>
      <c r="RV1361" s="16"/>
      <c r="RW1361" s="16"/>
      <c r="RX1361" s="16"/>
      <c r="RY1361" s="16"/>
      <c r="RZ1361" s="16"/>
      <c r="SA1361" s="16"/>
      <c r="SB1361" s="16"/>
      <c r="SC1361" s="16"/>
      <c r="SD1361" s="16"/>
      <c r="SE1361" s="16"/>
      <c r="SF1361" s="16"/>
      <c r="SG1361" s="16"/>
      <c r="SH1361" s="16"/>
      <c r="SI1361" s="16"/>
      <c r="SJ1361" s="16"/>
      <c r="SK1361" s="16"/>
      <c r="SL1361" s="16"/>
      <c r="SM1361" s="16"/>
      <c r="SN1361" s="16"/>
      <c r="SO1361" s="16"/>
      <c r="SP1361" s="16"/>
      <c r="SQ1361" s="16"/>
      <c r="SR1361" s="16"/>
      <c r="SS1361" s="16"/>
      <c r="ST1361" s="16"/>
      <c r="SU1361" s="16"/>
      <c r="SV1361" s="16"/>
      <c r="SW1361" s="16"/>
      <c r="SX1361" s="16"/>
      <c r="SY1361" s="16"/>
      <c r="SZ1361" s="16"/>
      <c r="TA1361" s="16"/>
      <c r="TB1361" s="16"/>
      <c r="TC1361" s="16"/>
      <c r="TD1361" s="16"/>
      <c r="TE1361" s="16"/>
      <c r="TF1361" s="16"/>
      <c r="TG1361" s="16"/>
      <c r="TH1361" s="16"/>
      <c r="TI1361" s="16"/>
      <c r="TJ1361" s="16"/>
      <c r="TK1361" s="16"/>
      <c r="TL1361" s="16"/>
      <c r="TM1361" s="16"/>
      <c r="TN1361" s="16"/>
      <c r="TO1361" s="16"/>
      <c r="TP1361" s="16"/>
      <c r="TQ1361" s="16"/>
      <c r="TR1361" s="16"/>
      <c r="TS1361" s="16"/>
      <c r="TT1361" s="16"/>
      <c r="TU1361" s="16"/>
      <c r="TV1361" s="16"/>
      <c r="TW1361" s="16"/>
      <c r="TX1361" s="16"/>
      <c r="TY1361" s="16"/>
      <c r="TZ1361" s="16"/>
      <c r="UA1361" s="16"/>
      <c r="UB1361" s="16"/>
      <c r="UC1361" s="16"/>
      <c r="UD1361" s="16"/>
      <c r="UE1361" s="16"/>
      <c r="UF1361" s="16"/>
      <c r="UG1361" s="16"/>
      <c r="UH1361" s="16"/>
      <c r="UI1361" s="16"/>
      <c r="UJ1361" s="16"/>
      <c r="UK1361" s="16"/>
      <c r="UL1361" s="16"/>
      <c r="UM1361" s="16"/>
      <c r="UN1361" s="16"/>
      <c r="UO1361" s="16"/>
      <c r="UP1361" s="16"/>
      <c r="UQ1361" s="16"/>
      <c r="UR1361" s="16"/>
      <c r="US1361" s="16"/>
      <c r="UT1361" s="16"/>
      <c r="UU1361" s="16"/>
      <c r="UV1361" s="16"/>
      <c r="UW1361" s="16"/>
      <c r="UX1361" s="16"/>
      <c r="UY1361" s="16"/>
      <c r="UZ1361" s="16"/>
      <c r="VA1361" s="16"/>
      <c r="VB1361" s="16"/>
      <c r="VC1361" s="16"/>
      <c r="VD1361" s="16"/>
      <c r="VE1361" s="16"/>
      <c r="VF1361" s="16"/>
      <c r="VG1361" s="16"/>
      <c r="VH1361" s="16"/>
      <c r="VI1361" s="16"/>
      <c r="VJ1361" s="16"/>
      <c r="VK1361" s="16"/>
      <c r="VL1361" s="16"/>
      <c r="VM1361" s="16"/>
      <c r="VN1361" s="16"/>
      <c r="VO1361" s="16"/>
      <c r="VP1361" s="16"/>
      <c r="VQ1361" s="16"/>
      <c r="VR1361" s="16"/>
      <c r="VS1361" s="16"/>
      <c r="VT1361" s="16"/>
      <c r="VU1361" s="16"/>
      <c r="VV1361" s="16"/>
      <c r="VW1361" s="16"/>
      <c r="VX1361" s="16"/>
      <c r="VY1361" s="16"/>
      <c r="VZ1361" s="16"/>
      <c r="WA1361" s="16"/>
      <c r="WB1361" s="16"/>
      <c r="WC1361" s="16"/>
      <c r="WD1361" s="16"/>
      <c r="WE1361" s="16"/>
      <c r="WF1361" s="16"/>
      <c r="WG1361" s="16"/>
      <c r="WH1361" s="16"/>
      <c r="WI1361" s="16"/>
      <c r="WJ1361" s="16"/>
      <c r="WK1361" s="16"/>
      <c r="WL1361" s="16"/>
      <c r="WM1361" s="16"/>
      <c r="WN1361" s="16"/>
      <c r="WO1361" s="16"/>
      <c r="WP1361" s="16"/>
      <c r="WQ1361" s="16"/>
      <c r="WR1361" s="16"/>
      <c r="WS1361" s="16"/>
      <c r="WT1361" s="16"/>
      <c r="WU1361" s="16"/>
      <c r="WV1361" s="16"/>
      <c r="WW1361" s="16"/>
      <c r="WX1361" s="16"/>
      <c r="WY1361" s="16"/>
      <c r="WZ1361" s="16"/>
      <c r="XA1361" s="16"/>
      <c r="XB1361" s="16"/>
      <c r="XC1361" s="16"/>
      <c r="XD1361" s="16"/>
      <c r="XE1361" s="16"/>
      <c r="XF1361" s="16"/>
      <c r="XG1361" s="16"/>
      <c r="XH1361" s="16"/>
      <c r="XI1361" s="16"/>
      <c r="XJ1361" s="16"/>
      <c r="XK1361" s="16"/>
      <c r="XL1361" s="16"/>
      <c r="XM1361" s="16"/>
      <c r="XN1361" s="16"/>
      <c r="XO1361" s="16"/>
      <c r="XP1361" s="16"/>
      <c r="XQ1361" s="16"/>
      <c r="XR1361" s="16"/>
      <c r="XS1361" s="16"/>
      <c r="XT1361" s="16"/>
      <c r="XU1361" s="16"/>
      <c r="XV1361" s="16"/>
      <c r="XW1361" s="16"/>
      <c r="XX1361" s="16"/>
      <c r="XY1361" s="16"/>
      <c r="XZ1361" s="16"/>
      <c r="YA1361" s="16"/>
      <c r="YB1361" s="16"/>
      <c r="YC1361" s="16"/>
      <c r="YD1361" s="16"/>
      <c r="YE1361" s="16"/>
      <c r="YF1361" s="16"/>
      <c r="YG1361" s="16"/>
      <c r="YH1361" s="16"/>
      <c r="YI1361" s="16"/>
      <c r="YJ1361" s="16"/>
      <c r="YK1361" s="16"/>
      <c r="YL1361" s="16"/>
      <c r="YM1361" s="16"/>
      <c r="YN1361" s="16"/>
      <c r="YO1361" s="16"/>
      <c r="YP1361" s="16"/>
      <c r="YQ1361" s="16"/>
      <c r="YR1361" s="16"/>
      <c r="YS1361" s="16"/>
      <c r="YT1361" s="16"/>
      <c r="YU1361" s="16"/>
      <c r="YV1361" s="16"/>
      <c r="YW1361" s="16"/>
      <c r="YX1361" s="16"/>
      <c r="YY1361" s="16"/>
      <c r="YZ1361" s="16"/>
      <c r="ZA1361" s="16"/>
      <c r="ZB1361" s="16"/>
      <c r="ZC1361" s="16"/>
      <c r="ZD1361" s="16"/>
      <c r="ZE1361" s="16"/>
      <c r="ZF1361" s="16"/>
      <c r="ZG1361" s="16"/>
      <c r="ZH1361" s="16"/>
      <c r="ZI1361" s="16"/>
      <c r="ZJ1361" s="16"/>
      <c r="ZK1361" s="16"/>
      <c r="ZL1361" s="16"/>
      <c r="ZM1361" s="16"/>
      <c r="ZN1361" s="16"/>
      <c r="ZO1361" s="16"/>
      <c r="ZP1361" s="16"/>
      <c r="ZQ1361" s="16"/>
      <c r="ZR1361" s="16"/>
      <c r="ZS1361" s="16"/>
      <c r="ZT1361" s="16"/>
      <c r="ZU1361" s="16"/>
      <c r="ZV1361" s="16"/>
      <c r="ZW1361" s="16"/>
      <c r="ZX1361" s="16"/>
      <c r="ZY1361" s="16"/>
      <c r="ZZ1361" s="16"/>
      <c r="AAA1361" s="16"/>
      <c r="AAB1361" s="16"/>
      <c r="AAC1361" s="16"/>
      <c r="AAD1361" s="16"/>
      <c r="AAE1361" s="16"/>
      <c r="AAF1361" s="16"/>
      <c r="AAG1361" s="16"/>
      <c r="AAH1361" s="16"/>
      <c r="AAI1361" s="16"/>
      <c r="AAJ1361" s="16"/>
      <c r="AAK1361" s="16"/>
      <c r="AAL1361" s="16"/>
      <c r="AAM1361" s="16"/>
      <c r="AAN1361" s="16"/>
      <c r="AAO1361" s="16"/>
      <c r="AAP1361" s="16"/>
      <c r="AAQ1361" s="16"/>
      <c r="AAR1361" s="16"/>
      <c r="AAS1361" s="16"/>
      <c r="AAT1361" s="16"/>
      <c r="AAU1361" s="16"/>
      <c r="AAV1361" s="16"/>
      <c r="AAW1361" s="16"/>
      <c r="AAX1361" s="16"/>
      <c r="AAY1361" s="16"/>
      <c r="AAZ1361" s="16"/>
      <c r="ABA1361" s="16"/>
      <c r="ABB1361" s="16"/>
      <c r="ABC1361" s="16"/>
      <c r="ABD1361" s="16"/>
      <c r="ABE1361" s="16"/>
      <c r="ABF1361" s="16"/>
      <c r="ABG1361" s="16"/>
      <c r="ABH1361" s="16"/>
      <c r="ABI1361" s="16"/>
      <c r="ABJ1361" s="16"/>
      <c r="ABK1361" s="16"/>
      <c r="ABL1361" s="16"/>
      <c r="ABM1361" s="16"/>
      <c r="ABN1361" s="16"/>
      <c r="ABO1361" s="16"/>
      <c r="ABP1361" s="16"/>
      <c r="ABQ1361" s="16"/>
      <c r="ABR1361" s="16"/>
      <c r="ABS1361" s="16"/>
      <c r="ABT1361" s="16"/>
      <c r="ABU1361" s="16"/>
      <c r="ABV1361" s="16"/>
      <c r="ABW1361" s="16"/>
      <c r="ABX1361" s="16"/>
      <c r="ABY1361" s="16"/>
      <c r="ABZ1361" s="16"/>
      <c r="ACA1361" s="16"/>
      <c r="ACB1361" s="16"/>
      <c r="ACC1361" s="16"/>
      <c r="ACD1361" s="16"/>
      <c r="ACE1361" s="16"/>
      <c r="ACF1361" s="16"/>
      <c r="ACG1361" s="16"/>
      <c r="ACH1361" s="16"/>
      <c r="ACI1361" s="16"/>
      <c r="ACJ1361" s="16"/>
      <c r="ACK1361" s="16"/>
      <c r="ACL1361" s="16"/>
      <c r="ACM1361" s="16"/>
      <c r="ACN1361" s="16"/>
      <c r="ACO1361" s="16"/>
      <c r="ACP1361" s="16"/>
      <c r="ACQ1361" s="16"/>
      <c r="ACR1361" s="16"/>
      <c r="ACS1361" s="16"/>
      <c r="ACT1361" s="16"/>
      <c r="ACU1361" s="16"/>
      <c r="ACV1361" s="16"/>
      <c r="ACW1361" s="16"/>
      <c r="ACX1361" s="16"/>
      <c r="ACY1361" s="16"/>
      <c r="ACZ1361" s="16"/>
      <c r="ADA1361" s="16"/>
      <c r="ADB1361" s="16"/>
      <c r="ADC1361" s="16"/>
      <c r="ADD1361" s="16"/>
      <c r="ADE1361" s="16"/>
      <c r="ADF1361" s="16"/>
      <c r="ADG1361" s="16"/>
      <c r="ADH1361" s="16"/>
      <c r="ADI1361" s="16"/>
      <c r="ADJ1361" s="16"/>
      <c r="ADK1361" s="16"/>
      <c r="ADL1361" s="16"/>
      <c r="ADM1361" s="16"/>
      <c r="ADN1361" s="16"/>
      <c r="ADO1361" s="16"/>
      <c r="ADP1361" s="16"/>
      <c r="ADQ1361" s="16"/>
      <c r="ADR1361" s="16"/>
      <c r="ADS1361" s="16"/>
      <c r="ADT1361" s="16"/>
      <c r="ADU1361" s="16"/>
      <c r="ADV1361" s="16"/>
      <c r="ADW1361" s="16"/>
      <c r="ADX1361" s="16"/>
      <c r="ADY1361" s="16"/>
      <c r="ADZ1361" s="16"/>
      <c r="AEA1361" s="16"/>
      <c r="AEB1361" s="16"/>
      <c r="AEC1361" s="16"/>
      <c r="AED1361" s="16"/>
      <c r="AEE1361" s="16"/>
      <c r="AEF1361" s="16"/>
      <c r="AEG1361" s="16"/>
      <c r="AEH1361" s="16"/>
      <c r="AEI1361" s="16"/>
      <c r="AEJ1361" s="16"/>
      <c r="AEK1361" s="16"/>
      <c r="AEL1361" s="16"/>
      <c r="AEM1361" s="16"/>
      <c r="AEN1361" s="16"/>
      <c r="AEO1361" s="16"/>
      <c r="AEP1361" s="16"/>
      <c r="AEQ1361" s="16"/>
      <c r="AER1361" s="16"/>
      <c r="AES1361" s="16"/>
      <c r="AET1361" s="16"/>
      <c r="AEU1361" s="16"/>
      <c r="AEV1361" s="16"/>
      <c r="AEW1361" s="16"/>
      <c r="AEX1361" s="16"/>
      <c r="AEY1361" s="16"/>
      <c r="AEZ1361" s="16"/>
      <c r="AFA1361" s="16"/>
      <c r="AFB1361" s="16"/>
      <c r="AFC1361" s="16"/>
      <c r="AFD1361" s="16"/>
      <c r="AFE1361" s="16"/>
      <c r="AFF1361" s="16"/>
      <c r="AFG1361" s="16"/>
      <c r="AFH1361" s="16"/>
      <c r="AFI1361" s="16"/>
      <c r="AFJ1361" s="16"/>
      <c r="AFK1361" s="16"/>
      <c r="AFL1361" s="16"/>
      <c r="AFM1361" s="16"/>
      <c r="AFN1361" s="16"/>
      <c r="AFO1361" s="16"/>
      <c r="AFP1361" s="16"/>
      <c r="AFQ1361" s="16"/>
      <c r="AFR1361" s="16"/>
      <c r="AFS1361" s="16"/>
      <c r="AFT1361" s="16"/>
      <c r="AFU1361" s="16"/>
      <c r="AFV1361" s="16"/>
      <c r="AFW1361" s="16"/>
      <c r="AFX1361" s="16"/>
      <c r="AFY1361" s="16"/>
      <c r="AFZ1361" s="16"/>
      <c r="AGA1361" s="16"/>
      <c r="AGB1361" s="16"/>
      <c r="AGC1361" s="16"/>
      <c r="AGD1361" s="16"/>
      <c r="AGE1361" s="16"/>
      <c r="AGF1361" s="16"/>
      <c r="AGG1361" s="16"/>
      <c r="AGH1361" s="16"/>
      <c r="AGI1361" s="16"/>
      <c r="AGJ1361" s="16"/>
      <c r="AGK1361" s="16"/>
      <c r="AGL1361" s="16"/>
      <c r="AGM1361" s="16"/>
      <c r="AGN1361" s="16"/>
      <c r="AGO1361" s="16"/>
      <c r="AGP1361" s="16"/>
      <c r="AGQ1361" s="16"/>
      <c r="AGR1361" s="16"/>
      <c r="AGS1361" s="16"/>
      <c r="AGT1361" s="16"/>
      <c r="AGU1361" s="16"/>
      <c r="AGV1361" s="16"/>
      <c r="AGW1361" s="16"/>
      <c r="AGX1361" s="16"/>
      <c r="AGY1361" s="16"/>
      <c r="AGZ1361" s="16"/>
      <c r="AHA1361" s="16"/>
      <c r="AHB1361" s="16"/>
      <c r="AHC1361" s="16"/>
      <c r="AHD1361" s="16"/>
      <c r="AHE1361" s="16"/>
      <c r="AHF1361" s="16"/>
      <c r="AHG1361" s="16"/>
      <c r="AHH1361" s="16"/>
      <c r="AHI1361" s="16"/>
      <c r="AHJ1361" s="16"/>
      <c r="AHK1361" s="16"/>
      <c r="AHL1361" s="16"/>
      <c r="AHM1361" s="16"/>
      <c r="AHN1361" s="16"/>
      <c r="AHO1361" s="16"/>
      <c r="AHP1361" s="16"/>
      <c r="AHQ1361" s="16"/>
      <c r="AHR1361" s="16"/>
      <c r="AHS1361" s="16"/>
      <c r="AHT1361" s="16"/>
      <c r="AHU1361" s="16"/>
      <c r="AHV1361" s="16"/>
      <c r="AHW1361" s="16"/>
      <c r="AHX1361" s="16"/>
      <c r="AHY1361" s="16"/>
      <c r="AHZ1361" s="16"/>
      <c r="AIA1361" s="16"/>
      <c r="AIB1361" s="16"/>
      <c r="AIC1361" s="16"/>
      <c r="AID1361" s="16"/>
      <c r="AIE1361" s="16"/>
      <c r="AIF1361" s="16"/>
      <c r="AIG1361" s="16"/>
      <c r="AIH1361" s="16"/>
      <c r="AII1361" s="16"/>
      <c r="AIJ1361" s="16"/>
      <c r="AIK1361" s="16"/>
      <c r="AIL1361" s="16"/>
      <c r="AIM1361" s="16"/>
      <c r="AIN1361" s="16"/>
      <c r="AIO1361" s="16"/>
      <c r="AIP1361" s="16"/>
      <c r="AIQ1361" s="16"/>
      <c r="AIR1361" s="16"/>
      <c r="AIS1361" s="16"/>
      <c r="AIT1361" s="16"/>
      <c r="AIU1361" s="16"/>
      <c r="AIV1361" s="16"/>
      <c r="AIW1361" s="16"/>
      <c r="AIX1361" s="16"/>
      <c r="AIY1361" s="16"/>
      <c r="AIZ1361" s="16"/>
      <c r="AJA1361" s="16"/>
      <c r="AJB1361" s="16"/>
      <c r="AJC1361" s="16"/>
      <c r="AJD1361" s="16"/>
      <c r="AJE1361" s="16"/>
      <c r="AJF1361" s="16"/>
      <c r="AJG1361" s="16"/>
      <c r="AJH1361" s="16"/>
      <c r="AJI1361" s="16"/>
      <c r="AJJ1361" s="16"/>
      <c r="AJK1361" s="16"/>
      <c r="AJL1361" s="16"/>
      <c r="AJM1361" s="16"/>
      <c r="AJN1361" s="16"/>
      <c r="AJO1361" s="16"/>
      <c r="AJP1361" s="16"/>
      <c r="AJQ1361" s="16"/>
      <c r="AJR1361" s="16"/>
      <c r="AJS1361" s="16"/>
      <c r="AJT1361" s="16"/>
      <c r="AJU1361" s="16"/>
      <c r="AJV1361" s="16"/>
      <c r="AJW1361" s="16"/>
      <c r="AJX1361" s="16"/>
      <c r="AJY1361" s="16"/>
      <c r="AJZ1361" s="16"/>
      <c r="AKA1361" s="16"/>
      <c r="AKB1361" s="16"/>
      <c r="AKC1361" s="16"/>
      <c r="AKD1361" s="16"/>
      <c r="AKE1361" s="16"/>
      <c r="AKF1361" s="16"/>
      <c r="AKG1361" s="16"/>
      <c r="AKH1361" s="16"/>
      <c r="AKI1361" s="16"/>
      <c r="AKJ1361" s="16"/>
      <c r="AKK1361" s="16"/>
      <c r="AKL1361" s="16"/>
      <c r="AKM1361" s="16"/>
      <c r="AKN1361" s="16"/>
      <c r="AKO1361" s="16"/>
      <c r="AKP1361" s="16"/>
      <c r="AKQ1361" s="16"/>
      <c r="AKR1361" s="16"/>
      <c r="AKS1361" s="16"/>
      <c r="AKT1361" s="16"/>
      <c r="AKU1361" s="16"/>
      <c r="AKV1361" s="16"/>
      <c r="AKW1361" s="16"/>
      <c r="AKX1361" s="16"/>
      <c r="AKY1361" s="16"/>
      <c r="AKZ1361" s="16"/>
      <c r="ALA1361" s="16"/>
      <c r="ALB1361" s="16"/>
      <c r="ALC1361" s="16"/>
      <c r="ALD1361" s="16"/>
      <c r="ALE1361" s="16"/>
      <c r="ALF1361" s="16"/>
      <c r="ALG1361" s="16"/>
      <c r="ALH1361" s="16"/>
      <c r="ALI1361" s="16"/>
      <c r="ALJ1361" s="16"/>
      <c r="ALK1361" s="16"/>
      <c r="ALL1361" s="16"/>
      <c r="ALM1361" s="16"/>
      <c r="ALN1361" s="16"/>
      <c r="ALO1361" s="16"/>
      <c r="ALP1361" s="16"/>
      <c r="ALQ1361" s="16"/>
      <c r="ALR1361" s="16"/>
      <c r="ALS1361" s="16"/>
      <c r="ALT1361" s="16"/>
      <c r="ALU1361" s="16"/>
      <c r="ALV1361" s="16"/>
      <c r="ALW1361" s="16"/>
      <c r="ALX1361" s="16"/>
      <c r="ALY1361" s="16"/>
      <c r="ALZ1361" s="16"/>
      <c r="AMA1361" s="16"/>
      <c r="AMB1361" s="16"/>
      <c r="AMC1361" s="16"/>
      <c r="AMD1361" s="16"/>
      <c r="AME1361" s="16"/>
      <c r="AMF1361" s="16"/>
      <c r="AMG1361" s="16"/>
      <c r="AMH1361" s="16"/>
      <c r="AMI1361" s="16"/>
      <c r="AMJ1361" s="16"/>
      <c r="AMK1361" s="16"/>
      <c r="AML1361" s="16"/>
      <c r="AMM1361" s="16"/>
      <c r="AMN1361" s="16"/>
      <c r="AMO1361" s="16"/>
      <c r="AMP1361" s="16"/>
      <c r="AMQ1361" s="16"/>
      <c r="AMR1361" s="16"/>
      <c r="AMS1361" s="16"/>
      <c r="AMT1361" s="16"/>
      <c r="AMU1361" s="16"/>
      <c r="AMV1361" s="16"/>
      <c r="AMW1361" s="16"/>
      <c r="AMX1361" s="16"/>
      <c r="AMY1361" s="16"/>
      <c r="AMZ1361" s="16"/>
      <c r="ANA1361" s="16"/>
      <c r="ANB1361" s="16"/>
      <c r="ANC1361" s="16"/>
      <c r="AND1361" s="16"/>
      <c r="ANE1361" s="16"/>
      <c r="ANF1361" s="16"/>
      <c r="ANG1361" s="16"/>
      <c r="ANH1361" s="16"/>
      <c r="ANI1361" s="16"/>
      <c r="ANJ1361" s="16"/>
      <c r="ANK1361" s="16"/>
      <c r="ANL1361" s="16"/>
      <c r="ANM1361" s="16"/>
      <c r="ANN1361" s="16"/>
      <c r="ANO1361" s="16"/>
      <c r="ANP1361" s="16"/>
      <c r="ANQ1361" s="16"/>
      <c r="ANR1361" s="16"/>
      <c r="ANS1361" s="16"/>
      <c r="ANT1361" s="16"/>
      <c r="ANU1361" s="16"/>
      <c r="ANV1361" s="16"/>
      <c r="ANW1361" s="16"/>
      <c r="ANX1361" s="16"/>
      <c r="ANY1361" s="16"/>
      <c r="ANZ1361" s="16"/>
      <c r="AOA1361" s="16"/>
      <c r="AOB1361" s="16"/>
      <c r="AOC1361" s="16"/>
      <c r="AOD1361" s="16"/>
      <c r="AOE1361" s="16"/>
      <c r="AOF1361" s="16"/>
      <c r="AOG1361" s="16"/>
      <c r="AOH1361" s="16"/>
      <c r="AOI1361" s="16"/>
      <c r="AOJ1361" s="16"/>
      <c r="AOK1361" s="16"/>
      <c r="AOL1361" s="16"/>
      <c r="AOM1361" s="16"/>
      <c r="AON1361" s="16"/>
      <c r="AOO1361" s="16"/>
      <c r="AOP1361" s="16"/>
      <c r="AOQ1361" s="16"/>
      <c r="AOR1361" s="16"/>
      <c r="AOS1361" s="16"/>
      <c r="AOT1361" s="16"/>
      <c r="AOU1361" s="16"/>
      <c r="AOV1361" s="16"/>
      <c r="AOW1361" s="16"/>
      <c r="AOX1361" s="16"/>
      <c r="AOY1361" s="16"/>
      <c r="AOZ1361" s="16"/>
      <c r="APA1361" s="16"/>
      <c r="APB1361" s="16"/>
      <c r="APC1361" s="16"/>
      <c r="APD1361" s="16"/>
      <c r="APE1361" s="16"/>
      <c r="APF1361" s="16"/>
      <c r="APG1361" s="16"/>
      <c r="APH1361" s="16"/>
      <c r="API1361" s="16"/>
      <c r="APJ1361" s="16"/>
      <c r="APK1361" s="16"/>
      <c r="APL1361" s="16"/>
      <c r="APM1361" s="16"/>
      <c r="APN1361" s="16"/>
      <c r="APO1361" s="16"/>
      <c r="APP1361" s="16"/>
      <c r="APQ1361" s="16"/>
      <c r="APR1361" s="16"/>
      <c r="APS1361" s="16"/>
      <c r="APT1361" s="16"/>
      <c r="APU1361" s="16"/>
      <c r="APV1361" s="16"/>
      <c r="APW1361" s="16"/>
      <c r="APX1361" s="16"/>
      <c r="APY1361" s="16"/>
      <c r="APZ1361" s="16"/>
      <c r="AQA1361" s="16"/>
      <c r="AQB1361" s="16"/>
      <c r="AQC1361" s="16"/>
      <c r="AQD1361" s="16"/>
      <c r="AQE1361" s="16"/>
      <c r="AQF1361" s="16"/>
      <c r="AQG1361" s="16"/>
      <c r="AQH1361" s="16"/>
      <c r="AQI1361" s="16"/>
      <c r="AQJ1361" s="16"/>
      <c r="AQK1361" s="16"/>
      <c r="AQL1361" s="16"/>
      <c r="AQM1361" s="16"/>
      <c r="AQN1361" s="16"/>
      <c r="AQO1361" s="16"/>
      <c r="AQP1361" s="16"/>
      <c r="AQQ1361" s="16"/>
      <c r="AQR1361" s="16"/>
      <c r="AQS1361" s="16"/>
      <c r="AQT1361" s="16"/>
      <c r="AQU1361" s="16"/>
      <c r="AQV1361" s="16"/>
      <c r="AQW1361" s="16"/>
      <c r="AQX1361" s="16"/>
      <c r="AQY1361" s="16"/>
      <c r="AQZ1361" s="16"/>
      <c r="ARA1361" s="16"/>
      <c r="ARB1361" s="16"/>
      <c r="ARC1361" s="16"/>
      <c r="ARD1361" s="16"/>
      <c r="ARE1361" s="16"/>
      <c r="ARF1361" s="16"/>
      <c r="ARG1361" s="16"/>
      <c r="ARH1361" s="16"/>
      <c r="ARI1361" s="16"/>
      <c r="ARJ1361" s="16"/>
      <c r="ARK1361" s="16"/>
      <c r="ARL1361" s="16"/>
      <c r="ARM1361" s="16"/>
      <c r="ARN1361" s="16"/>
      <c r="ARO1361" s="16"/>
      <c r="ARP1361" s="16"/>
      <c r="ARQ1361" s="16"/>
      <c r="ARR1361" s="16"/>
      <c r="ARS1361" s="16"/>
      <c r="ART1361" s="16"/>
      <c r="ARU1361" s="16"/>
      <c r="ARV1361" s="16"/>
      <c r="ARW1361" s="16"/>
      <c r="ARX1361" s="16"/>
      <c r="ARY1361" s="16"/>
      <c r="ARZ1361" s="16"/>
      <c r="ASA1361" s="16"/>
      <c r="ASB1361" s="16"/>
      <c r="ASC1361" s="16"/>
      <c r="ASD1361" s="16"/>
      <c r="ASE1361" s="16"/>
      <c r="ASF1361" s="16"/>
      <c r="ASG1361" s="16"/>
      <c r="ASH1361" s="16"/>
      <c r="ASI1361" s="16"/>
      <c r="ASJ1361" s="16"/>
      <c r="ASK1361" s="16"/>
      <c r="ASL1361" s="16"/>
      <c r="ASM1361" s="16"/>
      <c r="ASN1361" s="16"/>
      <c r="ASO1361" s="16"/>
      <c r="ASP1361" s="16"/>
      <c r="ASQ1361" s="16"/>
      <c r="ASR1361" s="16"/>
      <c r="ASS1361" s="16"/>
      <c r="AST1361" s="16"/>
      <c r="ASU1361" s="16"/>
      <c r="ASV1361" s="16"/>
      <c r="ASW1361" s="16"/>
      <c r="ASX1361" s="16"/>
      <c r="ASY1361" s="16"/>
      <c r="ASZ1361" s="16"/>
      <c r="ATA1361" s="16"/>
      <c r="ATB1361" s="16"/>
      <c r="ATC1361" s="16"/>
      <c r="ATD1361" s="16"/>
      <c r="ATE1361" s="16"/>
      <c r="ATF1361" s="16"/>
      <c r="ATG1361" s="16"/>
      <c r="ATH1361" s="16"/>
      <c r="ATI1361" s="16"/>
      <c r="ATJ1361" s="16"/>
      <c r="ATK1361" s="16"/>
      <c r="ATL1361" s="16"/>
      <c r="ATM1361" s="16"/>
      <c r="ATN1361" s="16"/>
      <c r="ATO1361" s="16"/>
      <c r="ATP1361" s="16"/>
      <c r="ATQ1361" s="16"/>
      <c r="ATR1361" s="16"/>
      <c r="ATS1361" s="16"/>
      <c r="ATT1361" s="16"/>
      <c r="ATU1361" s="16"/>
      <c r="ATV1361" s="16"/>
      <c r="ATW1361" s="16"/>
      <c r="ATX1361" s="16"/>
      <c r="ATY1361" s="16"/>
      <c r="ATZ1361" s="16"/>
      <c r="AUA1361" s="16"/>
      <c r="AUB1361" s="16"/>
      <c r="AUC1361" s="16"/>
      <c r="AUD1361" s="16"/>
      <c r="AUE1361" s="16"/>
      <c r="AUF1361" s="16"/>
      <c r="AUG1361" s="16"/>
      <c r="AUH1361" s="16"/>
      <c r="AUI1361" s="16"/>
      <c r="AUJ1361" s="16"/>
      <c r="AUK1361" s="16"/>
      <c r="AUL1361" s="16"/>
      <c r="AUM1361" s="16"/>
      <c r="AUN1361" s="16"/>
      <c r="AUO1361" s="16"/>
      <c r="AUP1361" s="16"/>
      <c r="AUQ1361" s="16"/>
      <c r="AUR1361" s="16"/>
      <c r="AUS1361" s="16"/>
      <c r="AUT1361" s="16"/>
      <c r="AUU1361" s="16"/>
      <c r="AUV1361" s="16"/>
      <c r="AUW1361" s="16"/>
      <c r="AUX1361" s="16"/>
      <c r="AUY1361" s="16"/>
      <c r="AUZ1361" s="16"/>
      <c r="AVA1361" s="16"/>
      <c r="AVB1361" s="16"/>
      <c r="AVC1361" s="16"/>
      <c r="AVD1361" s="16"/>
      <c r="AVE1361" s="16"/>
      <c r="AVF1361" s="16"/>
      <c r="AVG1361" s="16"/>
      <c r="AVH1361" s="16"/>
      <c r="AVI1361" s="16"/>
      <c r="AVJ1361" s="16"/>
      <c r="AVK1361" s="16"/>
      <c r="AVL1361" s="16"/>
      <c r="AVM1361" s="16"/>
      <c r="AVN1361" s="16"/>
      <c r="AVO1361" s="16"/>
      <c r="AVP1361" s="16"/>
      <c r="AVQ1361" s="16"/>
      <c r="AVR1361" s="16"/>
      <c r="AVS1361" s="16"/>
      <c r="AVT1361" s="16"/>
      <c r="AVU1361" s="16"/>
      <c r="AVV1361" s="16"/>
      <c r="AVW1361" s="16"/>
      <c r="AVX1361" s="16"/>
      <c r="AVY1361" s="16"/>
      <c r="AVZ1361" s="16"/>
      <c r="AWA1361" s="16"/>
      <c r="AWB1361" s="16"/>
      <c r="AWC1361" s="16"/>
      <c r="AWD1361" s="16"/>
      <c r="AWE1361" s="16"/>
      <c r="AWF1361" s="16"/>
      <c r="AWG1361" s="16"/>
      <c r="AWH1361" s="16"/>
      <c r="AWI1361" s="16"/>
      <c r="AWJ1361" s="16"/>
      <c r="AWK1361" s="16"/>
      <c r="AWL1361" s="16"/>
      <c r="AWM1361" s="16"/>
      <c r="AWN1361" s="16"/>
      <c r="AWO1361" s="16"/>
      <c r="AWP1361" s="16"/>
      <c r="AWQ1361" s="16"/>
      <c r="AWR1361" s="16"/>
      <c r="AWS1361" s="16"/>
      <c r="AWT1361" s="16"/>
      <c r="AWU1361" s="16"/>
      <c r="AWV1361" s="16"/>
      <c r="AWW1361" s="16"/>
      <c r="AWX1361" s="16"/>
      <c r="AWY1361" s="16"/>
      <c r="AWZ1361" s="16"/>
      <c r="AXA1361" s="16"/>
      <c r="AXB1361" s="16"/>
      <c r="AXC1361" s="16"/>
      <c r="AXD1361" s="16"/>
      <c r="AXE1361" s="16"/>
      <c r="AXF1361" s="16"/>
      <c r="AXG1361" s="16"/>
      <c r="AXH1361" s="16"/>
      <c r="AXI1361" s="16"/>
      <c r="AXJ1361" s="16"/>
      <c r="AXK1361" s="16"/>
      <c r="AXL1361" s="16"/>
      <c r="AXM1361" s="16"/>
      <c r="AXN1361" s="16"/>
      <c r="AXO1361" s="16"/>
      <c r="AXP1361" s="16"/>
      <c r="AXQ1361" s="16"/>
      <c r="AXR1361" s="16"/>
      <c r="AXS1361" s="16"/>
      <c r="AXT1361" s="16"/>
      <c r="AXU1361" s="16"/>
      <c r="AXV1361" s="16"/>
      <c r="AXW1361" s="16"/>
      <c r="AXX1361" s="16"/>
      <c r="AXY1361" s="16"/>
      <c r="AXZ1361" s="16"/>
      <c r="AYA1361" s="16"/>
      <c r="AYB1361" s="16"/>
      <c r="AYC1361" s="16"/>
      <c r="AYD1361" s="16"/>
      <c r="AYE1361" s="16"/>
      <c r="AYF1361" s="16"/>
      <c r="AYG1361" s="16"/>
      <c r="AYH1361" s="16"/>
      <c r="AYI1361" s="16"/>
      <c r="AYJ1361" s="16"/>
      <c r="AYK1361" s="16"/>
      <c r="AYL1361" s="16"/>
      <c r="AYM1361" s="16"/>
      <c r="AYN1361" s="16"/>
      <c r="AYO1361" s="16"/>
      <c r="AYP1361" s="16"/>
      <c r="AYQ1361" s="16"/>
      <c r="AYR1361" s="16"/>
      <c r="AYS1361" s="16"/>
      <c r="AYT1361" s="16"/>
      <c r="AYU1361" s="16"/>
      <c r="AYV1361" s="16"/>
      <c r="AYW1361" s="16"/>
      <c r="AYX1361" s="16"/>
      <c r="AYY1361" s="16"/>
      <c r="AYZ1361" s="16"/>
      <c r="AZA1361" s="16"/>
      <c r="AZB1361" s="16"/>
      <c r="AZC1361" s="16"/>
      <c r="AZD1361" s="16"/>
      <c r="AZE1361" s="16"/>
      <c r="AZF1361" s="16"/>
      <c r="AZG1361" s="16"/>
      <c r="AZH1361" s="16"/>
      <c r="AZI1361" s="16"/>
      <c r="AZJ1361" s="16"/>
      <c r="AZK1361" s="16"/>
      <c r="AZL1361" s="16"/>
      <c r="AZM1361" s="16"/>
      <c r="AZN1361" s="16"/>
      <c r="AZO1361" s="16"/>
      <c r="AZP1361" s="16"/>
      <c r="AZQ1361" s="16"/>
      <c r="AZR1361" s="16"/>
      <c r="AZS1361" s="16"/>
      <c r="AZT1361" s="16"/>
      <c r="AZU1361" s="16"/>
      <c r="AZV1361" s="16"/>
      <c r="AZW1361" s="16"/>
      <c r="AZX1361" s="16"/>
      <c r="AZY1361" s="16"/>
      <c r="AZZ1361" s="16"/>
      <c r="BAA1361" s="16"/>
      <c r="BAB1361" s="16"/>
      <c r="BAC1361" s="16"/>
      <c r="BAD1361" s="16"/>
      <c r="BAE1361" s="16"/>
      <c r="BAF1361" s="16"/>
      <c r="BAG1361" s="16"/>
      <c r="BAH1361" s="16"/>
      <c r="BAI1361" s="16"/>
      <c r="BAJ1361" s="16"/>
      <c r="BAK1361" s="16"/>
      <c r="BAL1361" s="16"/>
      <c r="BAM1361" s="16"/>
      <c r="BAN1361" s="16"/>
      <c r="BAO1361" s="16"/>
      <c r="BAP1361" s="16"/>
      <c r="BAQ1361" s="16"/>
      <c r="BAR1361" s="16"/>
      <c r="BAS1361" s="16"/>
      <c r="BAT1361" s="16"/>
      <c r="BAU1361" s="16"/>
      <c r="BAV1361" s="16"/>
      <c r="BAW1361" s="16"/>
      <c r="BAX1361" s="16"/>
      <c r="BAY1361" s="16"/>
      <c r="BAZ1361" s="16"/>
      <c r="BBA1361" s="16"/>
      <c r="BBB1361" s="16"/>
      <c r="BBC1361" s="16"/>
      <c r="BBD1361" s="16"/>
      <c r="BBE1361" s="16"/>
      <c r="BBF1361" s="16"/>
      <c r="BBG1361" s="16"/>
      <c r="BBH1361" s="16"/>
      <c r="BBI1361" s="16"/>
      <c r="BBJ1361" s="16"/>
      <c r="BBK1361" s="16"/>
      <c r="BBL1361" s="16"/>
      <c r="BBM1361" s="16"/>
      <c r="BBN1361" s="16"/>
      <c r="BBO1361" s="16"/>
      <c r="BBP1361" s="16"/>
      <c r="BBQ1361" s="16"/>
      <c r="BBR1361" s="16"/>
      <c r="BBS1361" s="16"/>
      <c r="BBT1361" s="16"/>
      <c r="BBU1361" s="16"/>
      <c r="BBV1361" s="16"/>
      <c r="BBW1361" s="16"/>
      <c r="BBX1361" s="16"/>
      <c r="BBY1361" s="16"/>
      <c r="BBZ1361" s="16"/>
      <c r="BCA1361" s="16"/>
      <c r="BCB1361" s="16"/>
      <c r="BCC1361" s="16"/>
      <c r="BCD1361" s="16"/>
      <c r="BCE1361" s="16"/>
      <c r="BCF1361" s="16"/>
      <c r="BCG1361" s="16"/>
      <c r="BCH1361" s="16"/>
      <c r="BCI1361" s="16"/>
      <c r="BCJ1361" s="16"/>
      <c r="BCK1361" s="16"/>
      <c r="BCL1361" s="16"/>
      <c r="BCM1361" s="16"/>
      <c r="BCN1361" s="16"/>
      <c r="BCO1361" s="16"/>
      <c r="BCP1361" s="16"/>
      <c r="BCQ1361" s="16"/>
      <c r="BCR1361" s="16"/>
      <c r="BCS1361" s="16"/>
      <c r="BCT1361" s="16"/>
      <c r="BCU1361" s="16"/>
      <c r="BCV1361" s="16"/>
      <c r="BCW1361" s="16"/>
      <c r="BCX1361" s="16"/>
      <c r="BCY1361" s="16"/>
      <c r="BCZ1361" s="16"/>
      <c r="BDA1361" s="16"/>
      <c r="BDB1361" s="16"/>
      <c r="BDC1361" s="16"/>
      <c r="BDD1361" s="16"/>
      <c r="BDE1361" s="16"/>
      <c r="BDF1361" s="16"/>
      <c r="BDG1361" s="16"/>
      <c r="BDH1361" s="16"/>
      <c r="BDI1361" s="16"/>
      <c r="BDJ1361" s="16"/>
      <c r="BDK1361" s="16"/>
      <c r="BDL1361" s="16"/>
      <c r="BDM1361" s="16"/>
      <c r="BDN1361" s="16"/>
      <c r="BDO1361" s="16"/>
      <c r="BDP1361" s="16"/>
      <c r="BDQ1361" s="16"/>
      <c r="BDR1361" s="16"/>
      <c r="BDS1361" s="16"/>
      <c r="BDT1361" s="16"/>
      <c r="BDU1361" s="16"/>
      <c r="BDV1361" s="16"/>
      <c r="BDW1361" s="16"/>
      <c r="BDX1361" s="16"/>
      <c r="BDY1361" s="16"/>
      <c r="BDZ1361" s="16"/>
      <c r="BEA1361" s="16"/>
      <c r="BEB1361" s="16"/>
      <c r="BEC1361" s="16"/>
      <c r="BED1361" s="16"/>
      <c r="BEE1361" s="16"/>
      <c r="BEF1361" s="16"/>
      <c r="BEG1361" s="16"/>
      <c r="BEH1361" s="16"/>
      <c r="BEI1361" s="16"/>
      <c r="BEJ1361" s="16"/>
      <c r="BEK1361" s="16"/>
      <c r="BEL1361" s="16"/>
      <c r="BEM1361" s="16"/>
      <c r="BEN1361" s="16"/>
      <c r="BEO1361" s="16"/>
      <c r="BEP1361" s="16"/>
      <c r="BEQ1361" s="16"/>
      <c r="BER1361" s="16"/>
      <c r="BES1361" s="16"/>
      <c r="BET1361" s="16"/>
      <c r="BEU1361" s="16"/>
      <c r="BEV1361" s="16"/>
      <c r="BEW1361" s="16"/>
      <c r="BEX1361" s="16"/>
      <c r="BEY1361" s="16"/>
      <c r="BEZ1361" s="16"/>
      <c r="BFA1361" s="16"/>
      <c r="BFB1361" s="16"/>
      <c r="BFC1361" s="16"/>
      <c r="BFD1361" s="16"/>
      <c r="BFE1361" s="16"/>
      <c r="BFF1361" s="16"/>
      <c r="BFG1361" s="16"/>
      <c r="BFH1361" s="16"/>
      <c r="BFI1361" s="16"/>
      <c r="BFJ1361" s="16"/>
      <c r="BFK1361" s="16"/>
      <c r="BFL1361" s="16"/>
      <c r="BFM1361" s="16"/>
      <c r="BFN1361" s="16"/>
      <c r="BFO1361" s="16"/>
      <c r="BFP1361" s="16"/>
      <c r="BFQ1361" s="16"/>
      <c r="BFR1361" s="16"/>
      <c r="BFS1361" s="16"/>
      <c r="BFT1361" s="16"/>
      <c r="BFU1361" s="16"/>
      <c r="BFV1361" s="16"/>
      <c r="BFW1361" s="16"/>
      <c r="BFX1361" s="16"/>
      <c r="BFY1361" s="16"/>
      <c r="BFZ1361" s="16"/>
      <c r="BGA1361" s="16"/>
      <c r="BGB1361" s="16"/>
      <c r="BGC1361" s="16"/>
      <c r="BGD1361" s="16"/>
      <c r="BGE1361" s="16"/>
      <c r="BGF1361" s="16"/>
      <c r="BGG1361" s="16"/>
      <c r="BGH1361" s="16"/>
      <c r="BGI1361" s="16"/>
      <c r="BGJ1361" s="16"/>
      <c r="BGK1361" s="16"/>
      <c r="BGL1361" s="16"/>
      <c r="BGM1361" s="16"/>
      <c r="BGN1361" s="16"/>
      <c r="BGO1361" s="16"/>
      <c r="BGP1361" s="16"/>
      <c r="BGQ1361" s="16"/>
      <c r="BGR1361" s="16"/>
      <c r="BGS1361" s="16"/>
      <c r="BGT1361" s="16"/>
      <c r="BGU1361" s="16"/>
      <c r="BGV1361" s="16"/>
      <c r="BGW1361" s="16"/>
      <c r="BGX1361" s="16"/>
      <c r="BGY1361" s="16"/>
      <c r="BGZ1361" s="16"/>
      <c r="BHA1361" s="16"/>
      <c r="BHB1361" s="16"/>
      <c r="BHC1361" s="16"/>
      <c r="BHD1361" s="16"/>
      <c r="BHE1361" s="16"/>
      <c r="BHF1361" s="16"/>
      <c r="BHG1361" s="16"/>
      <c r="BHH1361" s="16"/>
      <c r="BHI1361" s="16"/>
      <c r="BHJ1361" s="16"/>
      <c r="BHK1361" s="16"/>
      <c r="BHL1361" s="16"/>
      <c r="BHM1361" s="16"/>
      <c r="BHN1361" s="16"/>
      <c r="BHO1361" s="16"/>
      <c r="BHP1361" s="16"/>
      <c r="BHQ1361" s="16"/>
      <c r="BHR1361" s="16"/>
      <c r="BHS1361" s="16"/>
      <c r="BHT1361" s="16"/>
      <c r="BHU1361" s="16"/>
      <c r="BHV1361" s="16"/>
      <c r="BHW1361" s="16"/>
      <c r="BHX1361" s="16"/>
      <c r="BHY1361" s="16"/>
      <c r="BHZ1361" s="16"/>
      <c r="BIA1361" s="16"/>
      <c r="BIB1361" s="16"/>
      <c r="BIC1361" s="16"/>
      <c r="BID1361" s="16"/>
      <c r="BIE1361" s="16"/>
      <c r="BIF1361" s="16"/>
      <c r="BIG1361" s="16"/>
      <c r="BIH1361" s="16"/>
      <c r="BII1361" s="16"/>
      <c r="BIJ1361" s="16"/>
      <c r="BIK1361" s="16"/>
      <c r="BIL1361" s="16"/>
      <c r="BIM1361" s="16"/>
      <c r="BIN1361" s="16"/>
      <c r="BIO1361" s="16"/>
      <c r="BIP1361" s="16"/>
      <c r="BIQ1361" s="16"/>
      <c r="BIR1361" s="16"/>
      <c r="BIS1361" s="16"/>
      <c r="BIT1361" s="16"/>
      <c r="BIU1361" s="16"/>
      <c r="BIV1361" s="16"/>
      <c r="BIW1361" s="16"/>
      <c r="BIX1361" s="16"/>
      <c r="BIY1361" s="16"/>
      <c r="BIZ1361" s="16"/>
      <c r="BJA1361" s="16"/>
      <c r="BJB1361" s="16"/>
      <c r="BJC1361" s="16"/>
      <c r="BJD1361" s="16"/>
      <c r="BJE1361" s="16"/>
      <c r="BJF1361" s="16"/>
      <c r="BJG1361" s="16"/>
      <c r="BJH1361" s="16"/>
      <c r="BJI1361" s="16"/>
      <c r="BJJ1361" s="16"/>
      <c r="BJK1361" s="16"/>
      <c r="BJL1361" s="16"/>
      <c r="BJM1361" s="16"/>
      <c r="BJN1361" s="16"/>
      <c r="BJO1361" s="16"/>
      <c r="BJP1361" s="16"/>
      <c r="BJQ1361" s="16"/>
      <c r="BJR1361" s="16"/>
      <c r="BJS1361" s="16"/>
      <c r="BJT1361" s="16"/>
      <c r="BJU1361" s="16"/>
      <c r="BJV1361" s="16"/>
      <c r="BJW1361" s="16"/>
      <c r="BJX1361" s="16"/>
      <c r="BJY1361" s="16"/>
      <c r="BJZ1361" s="16"/>
      <c r="BKA1361" s="16"/>
      <c r="BKB1361" s="16"/>
      <c r="BKC1361" s="16"/>
      <c r="BKD1361" s="16"/>
      <c r="BKE1361" s="16"/>
      <c r="BKF1361" s="16"/>
      <c r="BKG1361" s="16"/>
      <c r="BKH1361" s="16"/>
      <c r="BKI1361" s="16"/>
      <c r="BKJ1361" s="16"/>
      <c r="BKK1361" s="16"/>
      <c r="BKL1361" s="16"/>
      <c r="BKM1361" s="16"/>
      <c r="BKN1361" s="16"/>
      <c r="BKO1361" s="16"/>
      <c r="BKP1361" s="16"/>
      <c r="BKQ1361" s="16"/>
      <c r="BKR1361" s="16"/>
      <c r="BKS1361" s="16"/>
      <c r="BKT1361" s="16"/>
      <c r="BKU1361" s="16"/>
      <c r="BKV1361" s="16"/>
      <c r="BKW1361" s="16"/>
      <c r="BKX1361" s="16"/>
      <c r="BKY1361" s="16"/>
      <c r="BKZ1361" s="16"/>
      <c r="BLA1361" s="16"/>
      <c r="BLB1361" s="16"/>
      <c r="BLC1361" s="16"/>
      <c r="BLD1361" s="16"/>
      <c r="BLE1361" s="16"/>
      <c r="BLF1361" s="16"/>
      <c r="BLG1361" s="16"/>
      <c r="BLH1361" s="16"/>
      <c r="BLI1361" s="16"/>
      <c r="BLJ1361" s="16"/>
      <c r="BLK1361" s="16"/>
      <c r="BLL1361" s="16"/>
      <c r="BLM1361" s="16"/>
      <c r="BLN1361" s="16"/>
      <c r="BLO1361" s="16"/>
      <c r="BLP1361" s="16"/>
      <c r="BLQ1361" s="16"/>
      <c r="BLR1361" s="16"/>
      <c r="BLS1361" s="16"/>
      <c r="BLT1361" s="16"/>
      <c r="BLU1361" s="16"/>
      <c r="BLV1361" s="16"/>
      <c r="BLW1361" s="16"/>
      <c r="BLX1361" s="16"/>
      <c r="BLY1361" s="16"/>
      <c r="BLZ1361" s="16"/>
      <c r="BMA1361" s="16"/>
      <c r="BMB1361" s="16"/>
      <c r="BMC1361" s="16"/>
      <c r="BMD1361" s="16"/>
      <c r="BME1361" s="16"/>
      <c r="BMF1361" s="16"/>
      <c r="BMG1361" s="16"/>
      <c r="BMH1361" s="16"/>
      <c r="BMI1361" s="16"/>
      <c r="BMJ1361" s="16"/>
      <c r="BMK1361" s="16"/>
      <c r="BML1361" s="16"/>
      <c r="BMM1361" s="16"/>
      <c r="BMN1361" s="16"/>
      <c r="BMO1361" s="16"/>
      <c r="BMP1361" s="16"/>
      <c r="BMQ1361" s="16"/>
      <c r="BMR1361" s="16"/>
    </row>
    <row r="1362" spans="1:1708" customFormat="1">
      <c r="A1362" s="568" t="s">
        <v>3336</v>
      </c>
      <c r="B1362" s="569"/>
      <c r="C1362" s="568" t="s">
        <v>3336</v>
      </c>
      <c r="D1362" s="568"/>
      <c r="E1362" s="570" t="s">
        <v>1401</v>
      </c>
      <c r="F1362" s="571" t="s">
        <v>769</v>
      </c>
      <c r="G1362" s="571" t="s">
        <v>184</v>
      </c>
      <c r="H1362" s="571"/>
      <c r="I1362" s="571">
        <v>5</v>
      </c>
      <c r="J1362" s="571"/>
      <c r="K1362" s="571">
        <v>58.723290958000099</v>
      </c>
      <c r="L1362" s="571">
        <v>24.790936990999999</v>
      </c>
      <c r="M1362" s="572" t="s">
        <v>2733</v>
      </c>
      <c r="N1362" s="572"/>
      <c r="O1362" s="571" t="s">
        <v>3337</v>
      </c>
      <c r="P1362" s="571" t="s">
        <v>316</v>
      </c>
      <c r="Q1362" s="571"/>
      <c r="R1362" s="1025">
        <v>1302</v>
      </c>
      <c r="S1362" s="1025">
        <v>1302</v>
      </c>
      <c r="T1362" s="297"/>
      <c r="U1362" s="931"/>
      <c r="W1362" s="16"/>
      <c r="X1362" s="16"/>
      <c r="Y1362" s="16"/>
      <c r="Z1362" s="16"/>
      <c r="AA1362" s="16"/>
      <c r="AB1362" s="16"/>
      <c r="AC1362" s="16"/>
      <c r="AD1362" s="16"/>
      <c r="AE1362" s="16"/>
      <c r="AF1362" s="16"/>
      <c r="AG1362" s="16"/>
      <c r="AH1362" s="16"/>
      <c r="AI1362" s="16"/>
      <c r="AJ1362" s="16"/>
      <c r="AK1362" s="16"/>
      <c r="AL1362" s="16"/>
      <c r="AM1362" s="16"/>
      <c r="AN1362" s="16"/>
      <c r="AO1362" s="16"/>
      <c r="AP1362" s="16"/>
      <c r="AQ1362" s="16"/>
      <c r="AR1362" s="16"/>
      <c r="AS1362" s="16"/>
      <c r="AT1362" s="16"/>
      <c r="AU1362" s="16"/>
      <c r="AV1362" s="16"/>
      <c r="AW1362" s="16"/>
      <c r="AX1362" s="16"/>
      <c r="AY1362" s="16"/>
      <c r="AZ1362" s="16"/>
      <c r="BA1362" s="16"/>
      <c r="BB1362" s="16"/>
      <c r="BC1362" s="16"/>
      <c r="BD1362" s="16"/>
      <c r="BE1362" s="16"/>
      <c r="BF1362" s="16"/>
      <c r="BG1362" s="16"/>
      <c r="BH1362" s="16"/>
      <c r="BI1362" s="16"/>
      <c r="BJ1362" s="16"/>
      <c r="BK1362" s="16"/>
      <c r="BL1362" s="16"/>
      <c r="BM1362" s="16"/>
      <c r="BN1362" s="16"/>
      <c r="BO1362" s="16"/>
      <c r="BP1362" s="16"/>
      <c r="BQ1362" s="16"/>
      <c r="BR1362" s="16"/>
      <c r="BS1362" s="16"/>
      <c r="BT1362" s="16"/>
      <c r="BU1362" s="16"/>
      <c r="BV1362" s="16"/>
      <c r="BW1362" s="16"/>
      <c r="BX1362" s="16"/>
      <c r="BY1362" s="16"/>
      <c r="BZ1362" s="16"/>
      <c r="CA1362" s="16"/>
      <c r="CB1362" s="16"/>
      <c r="CC1362" s="16"/>
      <c r="CD1362" s="16"/>
      <c r="CE1362" s="16"/>
      <c r="CF1362" s="16"/>
      <c r="CG1362" s="16"/>
      <c r="CH1362" s="16"/>
      <c r="CI1362" s="16"/>
      <c r="CJ1362" s="16"/>
      <c r="CK1362" s="16"/>
      <c r="CL1362" s="16"/>
      <c r="CM1362" s="16"/>
      <c r="CN1362" s="16"/>
      <c r="CO1362" s="16"/>
      <c r="CP1362" s="16"/>
      <c r="CQ1362" s="16"/>
      <c r="CR1362" s="16"/>
      <c r="CS1362" s="16"/>
      <c r="CT1362" s="16"/>
      <c r="CU1362" s="16"/>
      <c r="CV1362" s="16"/>
      <c r="CW1362" s="16"/>
      <c r="CX1362" s="16"/>
      <c r="CY1362" s="16"/>
      <c r="CZ1362" s="16"/>
      <c r="DA1362" s="16"/>
      <c r="DB1362" s="16"/>
      <c r="DC1362" s="16"/>
      <c r="DD1362" s="16"/>
      <c r="DE1362" s="16"/>
      <c r="DF1362" s="16"/>
      <c r="DG1362" s="16"/>
      <c r="DH1362" s="16"/>
      <c r="DI1362" s="16"/>
      <c r="DJ1362" s="16"/>
      <c r="DK1362" s="16"/>
      <c r="DL1362" s="16"/>
      <c r="DM1362" s="16"/>
      <c r="DN1362" s="16"/>
      <c r="DO1362" s="16"/>
      <c r="DP1362" s="16"/>
      <c r="DQ1362" s="16"/>
      <c r="DR1362" s="16"/>
      <c r="DS1362" s="16"/>
      <c r="DT1362" s="16"/>
      <c r="DU1362" s="16"/>
      <c r="DV1362" s="16"/>
      <c r="DW1362" s="16"/>
      <c r="DX1362" s="16"/>
      <c r="DY1362" s="16"/>
      <c r="DZ1362" s="16"/>
      <c r="EA1362" s="16"/>
      <c r="EB1362" s="16"/>
      <c r="EC1362" s="16"/>
      <c r="ED1362" s="16"/>
      <c r="EE1362" s="16"/>
      <c r="EF1362" s="16"/>
      <c r="EG1362" s="16"/>
      <c r="EH1362" s="16"/>
      <c r="EI1362" s="16"/>
      <c r="EJ1362" s="16"/>
      <c r="EK1362" s="16"/>
      <c r="EL1362" s="16"/>
      <c r="EM1362" s="16"/>
      <c r="EN1362" s="16"/>
      <c r="EO1362" s="16"/>
      <c r="EP1362" s="16"/>
      <c r="EQ1362" s="16"/>
      <c r="ER1362" s="16"/>
      <c r="ES1362" s="16"/>
      <c r="ET1362" s="16"/>
      <c r="EU1362" s="16"/>
      <c r="EV1362" s="16"/>
      <c r="EW1362" s="16"/>
      <c r="EX1362" s="16"/>
      <c r="EY1362" s="16"/>
      <c r="EZ1362" s="16"/>
      <c r="FA1362" s="16"/>
      <c r="FB1362" s="16"/>
      <c r="FC1362" s="16"/>
      <c r="FD1362" s="16"/>
      <c r="FE1362" s="16"/>
      <c r="FF1362" s="16"/>
      <c r="FG1362" s="16"/>
      <c r="FH1362" s="16"/>
      <c r="FI1362" s="16"/>
      <c r="FJ1362" s="16"/>
      <c r="FK1362" s="16"/>
      <c r="FL1362" s="16"/>
      <c r="FM1362" s="16"/>
      <c r="FN1362" s="16"/>
      <c r="FO1362" s="16"/>
      <c r="FP1362" s="16"/>
      <c r="FQ1362" s="16"/>
      <c r="FR1362" s="16"/>
      <c r="FS1362" s="16"/>
      <c r="FT1362" s="16"/>
      <c r="FU1362" s="16"/>
      <c r="FV1362" s="16"/>
      <c r="FW1362" s="16"/>
      <c r="FX1362" s="16"/>
      <c r="FY1362" s="16"/>
      <c r="FZ1362" s="16"/>
      <c r="GA1362" s="16"/>
      <c r="GB1362" s="16"/>
      <c r="GC1362" s="16"/>
      <c r="GD1362" s="16"/>
      <c r="GE1362" s="16"/>
      <c r="GF1362" s="16"/>
      <c r="GG1362" s="16"/>
      <c r="GH1362" s="16"/>
      <c r="GI1362" s="16"/>
      <c r="GJ1362" s="16"/>
      <c r="GK1362" s="16"/>
      <c r="GL1362" s="16"/>
      <c r="GM1362" s="16"/>
      <c r="GN1362" s="16"/>
      <c r="GO1362" s="16"/>
      <c r="GP1362" s="16"/>
      <c r="GQ1362" s="16"/>
      <c r="GR1362" s="16"/>
      <c r="GS1362" s="16"/>
      <c r="GT1362" s="16"/>
      <c r="GU1362" s="16"/>
      <c r="GV1362" s="16"/>
      <c r="GW1362" s="16"/>
      <c r="GX1362" s="16"/>
      <c r="GY1362" s="16"/>
      <c r="GZ1362" s="16"/>
      <c r="HA1362" s="16"/>
      <c r="HB1362" s="16"/>
      <c r="HC1362" s="16"/>
      <c r="HD1362" s="16"/>
      <c r="HE1362" s="16"/>
      <c r="HF1362" s="16"/>
      <c r="HG1362" s="16"/>
      <c r="HH1362" s="16"/>
      <c r="HI1362" s="16"/>
      <c r="HJ1362" s="16"/>
      <c r="HK1362" s="16"/>
      <c r="HL1362" s="16"/>
      <c r="HM1362" s="16"/>
      <c r="HN1362" s="16"/>
      <c r="HO1362" s="16"/>
      <c r="HP1362" s="16"/>
      <c r="HQ1362" s="16"/>
      <c r="HR1362" s="16"/>
      <c r="HS1362" s="16"/>
      <c r="HT1362" s="16"/>
      <c r="HU1362" s="16"/>
      <c r="HV1362" s="16"/>
      <c r="HW1362" s="16"/>
      <c r="HX1362" s="16"/>
      <c r="HY1362" s="16"/>
      <c r="HZ1362" s="16"/>
      <c r="IA1362" s="16"/>
      <c r="IB1362" s="16"/>
      <c r="IC1362" s="16"/>
      <c r="ID1362" s="16"/>
      <c r="IE1362" s="16"/>
      <c r="IF1362" s="16"/>
      <c r="IG1362" s="16"/>
      <c r="IH1362" s="16"/>
      <c r="II1362" s="16"/>
      <c r="IJ1362" s="16"/>
      <c r="IK1362" s="16"/>
      <c r="IL1362" s="16"/>
      <c r="IM1362" s="16"/>
      <c r="IN1362" s="16"/>
      <c r="IO1362" s="16"/>
      <c r="IP1362" s="16"/>
      <c r="IQ1362" s="16"/>
      <c r="IR1362" s="16"/>
      <c r="IS1362" s="16"/>
      <c r="IT1362" s="16"/>
      <c r="IU1362" s="16"/>
      <c r="IV1362" s="16"/>
      <c r="IW1362" s="16"/>
      <c r="IX1362" s="16"/>
      <c r="IY1362" s="16"/>
      <c r="IZ1362" s="16"/>
      <c r="JA1362" s="16"/>
      <c r="JB1362" s="16"/>
      <c r="JC1362" s="16"/>
      <c r="JD1362" s="16"/>
      <c r="JE1362" s="16"/>
      <c r="JF1362" s="16"/>
      <c r="JG1362" s="16"/>
      <c r="JH1362" s="16"/>
      <c r="JI1362" s="16"/>
      <c r="JJ1362" s="16"/>
      <c r="JK1362" s="16"/>
      <c r="JL1362" s="16"/>
      <c r="JM1362" s="16"/>
      <c r="JN1362" s="16"/>
      <c r="JO1362" s="16"/>
      <c r="JP1362" s="16"/>
      <c r="JQ1362" s="16"/>
      <c r="JR1362" s="16"/>
      <c r="JS1362" s="16"/>
      <c r="JT1362" s="16"/>
      <c r="JU1362" s="16"/>
      <c r="JV1362" s="16"/>
      <c r="JW1362" s="16"/>
      <c r="JX1362" s="16"/>
      <c r="JY1362" s="16"/>
      <c r="JZ1362" s="16"/>
      <c r="KA1362" s="16"/>
      <c r="KB1362" s="16"/>
      <c r="KC1362" s="16"/>
      <c r="KD1362" s="16"/>
      <c r="KE1362" s="16"/>
      <c r="KF1362" s="16"/>
      <c r="KG1362" s="16"/>
      <c r="KH1362" s="16"/>
      <c r="KI1362" s="16"/>
      <c r="KJ1362" s="16"/>
      <c r="KK1362" s="16"/>
      <c r="KL1362" s="16"/>
      <c r="KM1362" s="16"/>
      <c r="KN1362" s="16"/>
      <c r="KO1362" s="16"/>
      <c r="KP1362" s="16"/>
      <c r="KQ1362" s="16"/>
      <c r="KR1362" s="16"/>
      <c r="KS1362" s="16"/>
      <c r="KT1362" s="16"/>
      <c r="KU1362" s="16"/>
      <c r="KV1362" s="16"/>
      <c r="KW1362" s="16"/>
      <c r="KX1362" s="16"/>
      <c r="KY1362" s="16"/>
      <c r="KZ1362" s="16"/>
      <c r="LA1362" s="16"/>
      <c r="LB1362" s="16"/>
      <c r="LC1362" s="16"/>
      <c r="LD1362" s="16"/>
      <c r="LE1362" s="16"/>
      <c r="LF1362" s="16"/>
      <c r="LG1362" s="16"/>
      <c r="LH1362" s="16"/>
      <c r="LI1362" s="16"/>
      <c r="LJ1362" s="16"/>
      <c r="LK1362" s="16"/>
      <c r="LL1362" s="16"/>
      <c r="LM1362" s="16"/>
      <c r="LN1362" s="16"/>
      <c r="LO1362" s="16"/>
      <c r="LP1362" s="16"/>
      <c r="LQ1362" s="16"/>
      <c r="LR1362" s="16"/>
      <c r="LS1362" s="16"/>
      <c r="LT1362" s="16"/>
      <c r="LU1362" s="16"/>
      <c r="LV1362" s="16"/>
      <c r="LW1362" s="16"/>
      <c r="LX1362" s="16"/>
      <c r="LY1362" s="16"/>
      <c r="LZ1362" s="16"/>
      <c r="MA1362" s="16"/>
      <c r="MB1362" s="16"/>
      <c r="MC1362" s="16"/>
      <c r="MD1362" s="16"/>
      <c r="ME1362" s="16"/>
      <c r="MF1362" s="16"/>
      <c r="MG1362" s="16"/>
      <c r="MH1362" s="16"/>
      <c r="MI1362" s="16"/>
      <c r="MJ1362" s="16"/>
      <c r="MK1362" s="16"/>
      <c r="ML1362" s="16"/>
      <c r="MM1362" s="16"/>
      <c r="MN1362" s="16"/>
      <c r="MO1362" s="16"/>
      <c r="MP1362" s="16"/>
      <c r="MQ1362" s="16"/>
      <c r="MR1362" s="16"/>
      <c r="MS1362" s="16"/>
      <c r="MT1362" s="16"/>
      <c r="MU1362" s="16"/>
      <c r="MV1362" s="16"/>
      <c r="MW1362" s="16"/>
      <c r="MX1362" s="16"/>
      <c r="MY1362" s="16"/>
      <c r="MZ1362" s="16"/>
      <c r="NA1362" s="16"/>
      <c r="NB1362" s="16"/>
      <c r="NC1362" s="16"/>
      <c r="ND1362" s="16"/>
      <c r="NE1362" s="16"/>
      <c r="NF1362" s="16"/>
      <c r="NG1362" s="16"/>
      <c r="NH1362" s="16"/>
      <c r="NI1362" s="16"/>
      <c r="NJ1362" s="16"/>
      <c r="NK1362" s="16"/>
      <c r="NL1362" s="16"/>
      <c r="NM1362" s="16"/>
      <c r="NN1362" s="16"/>
      <c r="NO1362" s="16"/>
      <c r="NP1362" s="16"/>
      <c r="NQ1362" s="16"/>
      <c r="NR1362" s="16"/>
      <c r="NS1362" s="16"/>
      <c r="NT1362" s="16"/>
      <c r="NU1362" s="16"/>
      <c r="NV1362" s="16"/>
      <c r="NW1362" s="16"/>
      <c r="NX1362" s="16"/>
      <c r="NY1362" s="16"/>
      <c r="NZ1362" s="16"/>
      <c r="OA1362" s="16"/>
      <c r="OB1362" s="16"/>
      <c r="OC1362" s="16"/>
      <c r="OD1362" s="16"/>
      <c r="OE1362" s="16"/>
      <c r="OF1362" s="16"/>
      <c r="OG1362" s="16"/>
      <c r="OH1362" s="16"/>
      <c r="OI1362" s="16"/>
      <c r="OJ1362" s="16"/>
      <c r="OK1362" s="16"/>
      <c r="OL1362" s="16"/>
      <c r="OM1362" s="16"/>
      <c r="ON1362" s="16"/>
      <c r="OO1362" s="16"/>
      <c r="OP1362" s="16"/>
      <c r="OQ1362" s="16"/>
      <c r="OR1362" s="16"/>
      <c r="OS1362" s="16"/>
      <c r="OT1362" s="16"/>
      <c r="OU1362" s="16"/>
      <c r="OV1362" s="16"/>
      <c r="OW1362" s="16"/>
      <c r="OX1362" s="16"/>
      <c r="OY1362" s="16"/>
      <c r="OZ1362" s="16"/>
      <c r="PA1362" s="16"/>
      <c r="PB1362" s="16"/>
      <c r="PC1362" s="16"/>
      <c r="PD1362" s="16"/>
      <c r="PE1362" s="16"/>
      <c r="PF1362" s="16"/>
      <c r="PG1362" s="16"/>
      <c r="PH1362" s="16"/>
      <c r="PI1362" s="16"/>
      <c r="PJ1362" s="16"/>
      <c r="PK1362" s="16"/>
      <c r="PL1362" s="16"/>
      <c r="PM1362" s="16"/>
      <c r="PN1362" s="16"/>
      <c r="PO1362" s="16"/>
      <c r="PP1362" s="16"/>
      <c r="PQ1362" s="16"/>
      <c r="PR1362" s="16"/>
      <c r="PS1362" s="16"/>
      <c r="PT1362" s="16"/>
      <c r="PU1362" s="16"/>
      <c r="PV1362" s="16"/>
      <c r="PW1362" s="16"/>
      <c r="PX1362" s="16"/>
      <c r="PY1362" s="16"/>
      <c r="PZ1362" s="16"/>
      <c r="QA1362" s="16"/>
      <c r="QB1362" s="16"/>
      <c r="QC1362" s="16"/>
      <c r="QD1362" s="16"/>
      <c r="QE1362" s="16"/>
      <c r="QF1362" s="16"/>
      <c r="QG1362" s="16"/>
      <c r="QH1362" s="16"/>
      <c r="QI1362" s="16"/>
      <c r="QJ1362" s="16"/>
      <c r="QK1362" s="16"/>
      <c r="QL1362" s="16"/>
      <c r="QM1362" s="16"/>
      <c r="QN1362" s="16"/>
      <c r="QO1362" s="16"/>
      <c r="QP1362" s="16"/>
      <c r="QQ1362" s="16"/>
      <c r="QR1362" s="16"/>
      <c r="QS1362" s="16"/>
      <c r="QT1362" s="16"/>
      <c r="QU1362" s="16"/>
      <c r="QV1362" s="16"/>
      <c r="QW1362" s="16"/>
      <c r="QX1362" s="16"/>
      <c r="QY1362" s="16"/>
      <c r="QZ1362" s="16"/>
      <c r="RA1362" s="16"/>
      <c r="RB1362" s="16"/>
      <c r="RC1362" s="16"/>
      <c r="RD1362" s="16"/>
      <c r="RE1362" s="16"/>
      <c r="RF1362" s="16"/>
      <c r="RG1362" s="16"/>
      <c r="RH1362" s="16"/>
      <c r="RI1362" s="16"/>
      <c r="RJ1362" s="16"/>
      <c r="RK1362" s="16"/>
      <c r="RL1362" s="16"/>
      <c r="RM1362" s="16"/>
      <c r="RN1362" s="16"/>
      <c r="RO1362" s="16"/>
      <c r="RP1362" s="16"/>
      <c r="RQ1362" s="16"/>
      <c r="RR1362" s="16"/>
      <c r="RS1362" s="16"/>
      <c r="RT1362" s="16"/>
      <c r="RU1362" s="16"/>
      <c r="RV1362" s="16"/>
      <c r="RW1362" s="16"/>
      <c r="RX1362" s="16"/>
      <c r="RY1362" s="16"/>
      <c r="RZ1362" s="16"/>
      <c r="SA1362" s="16"/>
      <c r="SB1362" s="16"/>
      <c r="SC1362" s="16"/>
      <c r="SD1362" s="16"/>
      <c r="SE1362" s="16"/>
      <c r="SF1362" s="16"/>
      <c r="SG1362" s="16"/>
      <c r="SH1362" s="16"/>
      <c r="SI1362" s="16"/>
      <c r="SJ1362" s="16"/>
      <c r="SK1362" s="16"/>
      <c r="SL1362" s="16"/>
      <c r="SM1362" s="16"/>
      <c r="SN1362" s="16"/>
      <c r="SO1362" s="16"/>
      <c r="SP1362" s="16"/>
      <c r="SQ1362" s="16"/>
      <c r="SR1362" s="16"/>
      <c r="SS1362" s="16"/>
      <c r="ST1362" s="16"/>
      <c r="SU1362" s="16"/>
      <c r="SV1362" s="16"/>
      <c r="SW1362" s="16"/>
      <c r="SX1362" s="16"/>
      <c r="SY1362" s="16"/>
      <c r="SZ1362" s="16"/>
      <c r="TA1362" s="16"/>
      <c r="TB1362" s="16"/>
      <c r="TC1362" s="16"/>
      <c r="TD1362" s="16"/>
      <c r="TE1362" s="16"/>
      <c r="TF1362" s="16"/>
      <c r="TG1362" s="16"/>
      <c r="TH1362" s="16"/>
      <c r="TI1362" s="16"/>
      <c r="TJ1362" s="16"/>
      <c r="TK1362" s="16"/>
      <c r="TL1362" s="16"/>
      <c r="TM1362" s="16"/>
      <c r="TN1362" s="16"/>
      <c r="TO1362" s="16"/>
      <c r="TP1362" s="16"/>
      <c r="TQ1362" s="16"/>
      <c r="TR1362" s="16"/>
      <c r="TS1362" s="16"/>
      <c r="TT1362" s="16"/>
      <c r="TU1362" s="16"/>
      <c r="TV1362" s="16"/>
      <c r="TW1362" s="16"/>
      <c r="TX1362" s="16"/>
      <c r="TY1362" s="16"/>
      <c r="TZ1362" s="16"/>
      <c r="UA1362" s="16"/>
      <c r="UB1362" s="16"/>
      <c r="UC1362" s="16"/>
      <c r="UD1362" s="16"/>
      <c r="UE1362" s="16"/>
      <c r="UF1362" s="16"/>
      <c r="UG1362" s="16"/>
      <c r="UH1362" s="16"/>
      <c r="UI1362" s="16"/>
      <c r="UJ1362" s="16"/>
      <c r="UK1362" s="16"/>
      <c r="UL1362" s="16"/>
      <c r="UM1362" s="16"/>
      <c r="UN1362" s="16"/>
      <c r="UO1362" s="16"/>
      <c r="UP1362" s="16"/>
      <c r="UQ1362" s="16"/>
      <c r="UR1362" s="16"/>
      <c r="US1362" s="16"/>
      <c r="UT1362" s="16"/>
      <c r="UU1362" s="16"/>
      <c r="UV1362" s="16"/>
      <c r="UW1362" s="16"/>
      <c r="UX1362" s="16"/>
      <c r="UY1362" s="16"/>
      <c r="UZ1362" s="16"/>
      <c r="VA1362" s="16"/>
      <c r="VB1362" s="16"/>
      <c r="VC1362" s="16"/>
      <c r="VD1362" s="16"/>
      <c r="VE1362" s="16"/>
      <c r="VF1362" s="16"/>
      <c r="VG1362" s="16"/>
      <c r="VH1362" s="16"/>
      <c r="VI1362" s="16"/>
      <c r="VJ1362" s="16"/>
      <c r="VK1362" s="16"/>
      <c r="VL1362" s="16"/>
      <c r="VM1362" s="16"/>
      <c r="VN1362" s="16"/>
      <c r="VO1362" s="16"/>
      <c r="VP1362" s="16"/>
      <c r="VQ1362" s="16"/>
      <c r="VR1362" s="16"/>
      <c r="VS1362" s="16"/>
      <c r="VT1362" s="16"/>
      <c r="VU1362" s="16"/>
      <c r="VV1362" s="16"/>
      <c r="VW1362" s="16"/>
      <c r="VX1362" s="16"/>
      <c r="VY1362" s="16"/>
      <c r="VZ1362" s="16"/>
      <c r="WA1362" s="16"/>
      <c r="WB1362" s="16"/>
      <c r="WC1362" s="16"/>
      <c r="WD1362" s="16"/>
      <c r="WE1362" s="16"/>
      <c r="WF1362" s="16"/>
      <c r="WG1362" s="16"/>
      <c r="WH1362" s="16"/>
      <c r="WI1362" s="16"/>
      <c r="WJ1362" s="16"/>
      <c r="WK1362" s="16"/>
      <c r="WL1362" s="16"/>
      <c r="WM1362" s="16"/>
      <c r="WN1362" s="16"/>
      <c r="WO1362" s="16"/>
      <c r="WP1362" s="16"/>
      <c r="WQ1362" s="16"/>
      <c r="WR1362" s="16"/>
      <c r="WS1362" s="16"/>
      <c r="WT1362" s="16"/>
      <c r="WU1362" s="16"/>
      <c r="WV1362" s="16"/>
      <c r="WW1362" s="16"/>
      <c r="WX1362" s="16"/>
      <c r="WY1362" s="16"/>
      <c r="WZ1362" s="16"/>
      <c r="XA1362" s="16"/>
      <c r="XB1362" s="16"/>
      <c r="XC1362" s="16"/>
      <c r="XD1362" s="16"/>
      <c r="XE1362" s="16"/>
      <c r="XF1362" s="16"/>
      <c r="XG1362" s="16"/>
      <c r="XH1362" s="16"/>
      <c r="XI1362" s="16"/>
      <c r="XJ1362" s="16"/>
      <c r="XK1362" s="16"/>
      <c r="XL1362" s="16"/>
      <c r="XM1362" s="16"/>
      <c r="XN1362" s="16"/>
      <c r="XO1362" s="16"/>
      <c r="XP1362" s="16"/>
      <c r="XQ1362" s="16"/>
      <c r="XR1362" s="16"/>
      <c r="XS1362" s="16"/>
      <c r="XT1362" s="16"/>
      <c r="XU1362" s="16"/>
      <c r="XV1362" s="16"/>
      <c r="XW1362" s="16"/>
      <c r="XX1362" s="16"/>
      <c r="XY1362" s="16"/>
      <c r="XZ1362" s="16"/>
      <c r="YA1362" s="16"/>
      <c r="YB1362" s="16"/>
      <c r="YC1362" s="16"/>
      <c r="YD1362" s="16"/>
      <c r="YE1362" s="16"/>
      <c r="YF1362" s="16"/>
      <c r="YG1362" s="16"/>
      <c r="YH1362" s="16"/>
      <c r="YI1362" s="16"/>
      <c r="YJ1362" s="16"/>
      <c r="YK1362" s="16"/>
      <c r="YL1362" s="16"/>
      <c r="YM1362" s="16"/>
      <c r="YN1362" s="16"/>
      <c r="YO1362" s="16"/>
      <c r="YP1362" s="16"/>
      <c r="YQ1362" s="16"/>
      <c r="YR1362" s="16"/>
      <c r="YS1362" s="16"/>
      <c r="YT1362" s="16"/>
      <c r="YU1362" s="16"/>
      <c r="YV1362" s="16"/>
      <c r="YW1362" s="16"/>
      <c r="YX1362" s="16"/>
      <c r="YY1362" s="16"/>
      <c r="YZ1362" s="16"/>
      <c r="ZA1362" s="16"/>
      <c r="ZB1362" s="16"/>
      <c r="ZC1362" s="16"/>
      <c r="ZD1362" s="16"/>
      <c r="ZE1362" s="16"/>
      <c r="ZF1362" s="16"/>
      <c r="ZG1362" s="16"/>
      <c r="ZH1362" s="16"/>
      <c r="ZI1362" s="16"/>
      <c r="ZJ1362" s="16"/>
      <c r="ZK1362" s="16"/>
      <c r="ZL1362" s="16"/>
      <c r="ZM1362" s="16"/>
      <c r="ZN1362" s="16"/>
      <c r="ZO1362" s="16"/>
      <c r="ZP1362" s="16"/>
      <c r="ZQ1362" s="16"/>
      <c r="ZR1362" s="16"/>
      <c r="ZS1362" s="16"/>
      <c r="ZT1362" s="16"/>
      <c r="ZU1362" s="16"/>
      <c r="ZV1362" s="16"/>
      <c r="ZW1362" s="16"/>
      <c r="ZX1362" s="16"/>
      <c r="ZY1362" s="16"/>
      <c r="ZZ1362" s="16"/>
      <c r="AAA1362" s="16"/>
      <c r="AAB1362" s="16"/>
      <c r="AAC1362" s="16"/>
      <c r="AAD1362" s="16"/>
      <c r="AAE1362" s="16"/>
      <c r="AAF1362" s="16"/>
      <c r="AAG1362" s="16"/>
      <c r="AAH1362" s="16"/>
      <c r="AAI1362" s="16"/>
      <c r="AAJ1362" s="16"/>
      <c r="AAK1362" s="16"/>
      <c r="AAL1362" s="16"/>
      <c r="AAM1362" s="16"/>
      <c r="AAN1362" s="16"/>
      <c r="AAO1362" s="16"/>
      <c r="AAP1362" s="16"/>
      <c r="AAQ1362" s="16"/>
      <c r="AAR1362" s="16"/>
      <c r="AAS1362" s="16"/>
      <c r="AAT1362" s="16"/>
      <c r="AAU1362" s="16"/>
      <c r="AAV1362" s="16"/>
      <c r="AAW1362" s="16"/>
      <c r="AAX1362" s="16"/>
      <c r="AAY1362" s="16"/>
      <c r="AAZ1362" s="16"/>
      <c r="ABA1362" s="16"/>
      <c r="ABB1362" s="16"/>
      <c r="ABC1362" s="16"/>
      <c r="ABD1362" s="16"/>
      <c r="ABE1362" s="16"/>
      <c r="ABF1362" s="16"/>
      <c r="ABG1362" s="16"/>
      <c r="ABH1362" s="16"/>
      <c r="ABI1362" s="16"/>
      <c r="ABJ1362" s="16"/>
      <c r="ABK1362" s="16"/>
      <c r="ABL1362" s="16"/>
      <c r="ABM1362" s="16"/>
      <c r="ABN1362" s="16"/>
      <c r="ABO1362" s="16"/>
      <c r="ABP1362" s="16"/>
      <c r="ABQ1362" s="16"/>
      <c r="ABR1362" s="16"/>
      <c r="ABS1362" s="16"/>
      <c r="ABT1362" s="16"/>
      <c r="ABU1362" s="16"/>
      <c r="ABV1362" s="16"/>
      <c r="ABW1362" s="16"/>
      <c r="ABX1362" s="16"/>
      <c r="ABY1362" s="16"/>
      <c r="ABZ1362" s="16"/>
      <c r="ACA1362" s="16"/>
      <c r="ACB1362" s="16"/>
      <c r="ACC1362" s="16"/>
      <c r="ACD1362" s="16"/>
      <c r="ACE1362" s="16"/>
      <c r="ACF1362" s="16"/>
      <c r="ACG1362" s="16"/>
      <c r="ACH1362" s="16"/>
      <c r="ACI1362" s="16"/>
      <c r="ACJ1362" s="16"/>
      <c r="ACK1362" s="16"/>
      <c r="ACL1362" s="16"/>
      <c r="ACM1362" s="16"/>
      <c r="ACN1362" s="16"/>
      <c r="ACO1362" s="16"/>
      <c r="ACP1362" s="16"/>
      <c r="ACQ1362" s="16"/>
      <c r="ACR1362" s="16"/>
      <c r="ACS1362" s="16"/>
      <c r="ACT1362" s="16"/>
      <c r="ACU1362" s="16"/>
      <c r="ACV1362" s="16"/>
      <c r="ACW1362" s="16"/>
      <c r="ACX1362" s="16"/>
      <c r="ACY1362" s="16"/>
      <c r="ACZ1362" s="16"/>
      <c r="ADA1362" s="16"/>
      <c r="ADB1362" s="16"/>
      <c r="ADC1362" s="16"/>
      <c r="ADD1362" s="16"/>
      <c r="ADE1362" s="16"/>
      <c r="ADF1362" s="16"/>
      <c r="ADG1362" s="16"/>
      <c r="ADH1362" s="16"/>
      <c r="ADI1362" s="16"/>
      <c r="ADJ1362" s="16"/>
      <c r="ADK1362" s="16"/>
      <c r="ADL1362" s="16"/>
      <c r="ADM1362" s="16"/>
      <c r="ADN1362" s="16"/>
      <c r="ADO1362" s="16"/>
      <c r="ADP1362" s="16"/>
      <c r="ADQ1362" s="16"/>
      <c r="ADR1362" s="16"/>
      <c r="ADS1362" s="16"/>
      <c r="ADT1362" s="16"/>
      <c r="ADU1362" s="16"/>
      <c r="ADV1362" s="16"/>
      <c r="ADW1362" s="16"/>
      <c r="ADX1362" s="16"/>
      <c r="ADY1362" s="16"/>
      <c r="ADZ1362" s="16"/>
      <c r="AEA1362" s="16"/>
      <c r="AEB1362" s="16"/>
      <c r="AEC1362" s="16"/>
      <c r="AED1362" s="16"/>
      <c r="AEE1362" s="16"/>
      <c r="AEF1362" s="16"/>
      <c r="AEG1362" s="16"/>
      <c r="AEH1362" s="16"/>
      <c r="AEI1362" s="16"/>
      <c r="AEJ1362" s="16"/>
      <c r="AEK1362" s="16"/>
      <c r="AEL1362" s="16"/>
      <c r="AEM1362" s="16"/>
      <c r="AEN1362" s="16"/>
      <c r="AEO1362" s="16"/>
      <c r="AEP1362" s="16"/>
      <c r="AEQ1362" s="16"/>
      <c r="AER1362" s="16"/>
      <c r="AES1362" s="16"/>
      <c r="AET1362" s="16"/>
      <c r="AEU1362" s="16"/>
      <c r="AEV1362" s="16"/>
      <c r="AEW1362" s="16"/>
      <c r="AEX1362" s="16"/>
      <c r="AEY1362" s="16"/>
      <c r="AEZ1362" s="16"/>
      <c r="AFA1362" s="16"/>
      <c r="AFB1362" s="16"/>
      <c r="AFC1362" s="16"/>
      <c r="AFD1362" s="16"/>
      <c r="AFE1362" s="16"/>
      <c r="AFF1362" s="16"/>
      <c r="AFG1362" s="16"/>
      <c r="AFH1362" s="16"/>
      <c r="AFI1362" s="16"/>
      <c r="AFJ1362" s="16"/>
      <c r="AFK1362" s="16"/>
      <c r="AFL1362" s="16"/>
      <c r="AFM1362" s="16"/>
      <c r="AFN1362" s="16"/>
      <c r="AFO1362" s="16"/>
      <c r="AFP1362" s="16"/>
      <c r="AFQ1362" s="16"/>
      <c r="AFR1362" s="16"/>
      <c r="AFS1362" s="16"/>
      <c r="AFT1362" s="16"/>
      <c r="AFU1362" s="16"/>
      <c r="AFV1362" s="16"/>
      <c r="AFW1362" s="16"/>
      <c r="AFX1362" s="16"/>
      <c r="AFY1362" s="16"/>
      <c r="AFZ1362" s="16"/>
      <c r="AGA1362" s="16"/>
      <c r="AGB1362" s="16"/>
      <c r="AGC1362" s="16"/>
      <c r="AGD1362" s="16"/>
      <c r="AGE1362" s="16"/>
      <c r="AGF1362" s="16"/>
      <c r="AGG1362" s="16"/>
      <c r="AGH1362" s="16"/>
      <c r="AGI1362" s="16"/>
      <c r="AGJ1362" s="16"/>
      <c r="AGK1362" s="16"/>
      <c r="AGL1362" s="16"/>
      <c r="AGM1362" s="16"/>
      <c r="AGN1362" s="16"/>
      <c r="AGO1362" s="16"/>
      <c r="AGP1362" s="16"/>
      <c r="AGQ1362" s="16"/>
      <c r="AGR1362" s="16"/>
      <c r="AGS1362" s="16"/>
      <c r="AGT1362" s="16"/>
      <c r="AGU1362" s="16"/>
      <c r="AGV1362" s="16"/>
      <c r="AGW1362" s="16"/>
      <c r="AGX1362" s="16"/>
      <c r="AGY1362" s="16"/>
      <c r="AGZ1362" s="16"/>
      <c r="AHA1362" s="16"/>
      <c r="AHB1362" s="16"/>
      <c r="AHC1362" s="16"/>
      <c r="AHD1362" s="16"/>
      <c r="AHE1362" s="16"/>
      <c r="AHF1362" s="16"/>
      <c r="AHG1362" s="16"/>
      <c r="AHH1362" s="16"/>
      <c r="AHI1362" s="16"/>
      <c r="AHJ1362" s="16"/>
      <c r="AHK1362" s="16"/>
      <c r="AHL1362" s="16"/>
      <c r="AHM1362" s="16"/>
      <c r="AHN1362" s="16"/>
      <c r="AHO1362" s="16"/>
      <c r="AHP1362" s="16"/>
      <c r="AHQ1362" s="16"/>
      <c r="AHR1362" s="16"/>
      <c r="AHS1362" s="16"/>
      <c r="AHT1362" s="16"/>
      <c r="AHU1362" s="16"/>
      <c r="AHV1362" s="16"/>
      <c r="AHW1362" s="16"/>
      <c r="AHX1362" s="16"/>
      <c r="AHY1362" s="16"/>
      <c r="AHZ1362" s="16"/>
      <c r="AIA1362" s="16"/>
      <c r="AIB1362" s="16"/>
      <c r="AIC1362" s="16"/>
      <c r="AID1362" s="16"/>
      <c r="AIE1362" s="16"/>
      <c r="AIF1362" s="16"/>
      <c r="AIG1362" s="16"/>
      <c r="AIH1362" s="16"/>
      <c r="AII1362" s="16"/>
      <c r="AIJ1362" s="16"/>
      <c r="AIK1362" s="16"/>
      <c r="AIL1362" s="16"/>
      <c r="AIM1362" s="16"/>
      <c r="AIN1362" s="16"/>
      <c r="AIO1362" s="16"/>
      <c r="AIP1362" s="16"/>
      <c r="AIQ1362" s="16"/>
      <c r="AIR1362" s="16"/>
      <c r="AIS1362" s="16"/>
      <c r="AIT1362" s="16"/>
      <c r="AIU1362" s="16"/>
      <c r="AIV1362" s="16"/>
      <c r="AIW1362" s="16"/>
      <c r="AIX1362" s="16"/>
      <c r="AIY1362" s="16"/>
      <c r="AIZ1362" s="16"/>
      <c r="AJA1362" s="16"/>
      <c r="AJB1362" s="16"/>
      <c r="AJC1362" s="16"/>
      <c r="AJD1362" s="16"/>
      <c r="AJE1362" s="16"/>
      <c r="AJF1362" s="16"/>
      <c r="AJG1362" s="16"/>
      <c r="AJH1362" s="16"/>
      <c r="AJI1362" s="16"/>
      <c r="AJJ1362" s="16"/>
      <c r="AJK1362" s="16"/>
      <c r="AJL1362" s="16"/>
      <c r="AJM1362" s="16"/>
      <c r="AJN1362" s="16"/>
      <c r="AJO1362" s="16"/>
      <c r="AJP1362" s="16"/>
      <c r="AJQ1362" s="16"/>
      <c r="AJR1362" s="16"/>
      <c r="AJS1362" s="16"/>
      <c r="AJT1362" s="16"/>
      <c r="AJU1362" s="16"/>
      <c r="AJV1362" s="16"/>
      <c r="AJW1362" s="16"/>
      <c r="AJX1362" s="16"/>
      <c r="AJY1362" s="16"/>
      <c r="AJZ1362" s="16"/>
      <c r="AKA1362" s="16"/>
      <c r="AKB1362" s="16"/>
      <c r="AKC1362" s="16"/>
      <c r="AKD1362" s="16"/>
      <c r="AKE1362" s="16"/>
      <c r="AKF1362" s="16"/>
      <c r="AKG1362" s="16"/>
      <c r="AKH1362" s="16"/>
      <c r="AKI1362" s="16"/>
      <c r="AKJ1362" s="16"/>
      <c r="AKK1362" s="16"/>
      <c r="AKL1362" s="16"/>
      <c r="AKM1362" s="16"/>
      <c r="AKN1362" s="16"/>
      <c r="AKO1362" s="16"/>
      <c r="AKP1362" s="16"/>
      <c r="AKQ1362" s="16"/>
      <c r="AKR1362" s="16"/>
      <c r="AKS1362" s="16"/>
      <c r="AKT1362" s="16"/>
      <c r="AKU1362" s="16"/>
      <c r="AKV1362" s="16"/>
      <c r="AKW1362" s="16"/>
      <c r="AKX1362" s="16"/>
      <c r="AKY1362" s="16"/>
      <c r="AKZ1362" s="16"/>
      <c r="ALA1362" s="16"/>
      <c r="ALB1362" s="16"/>
      <c r="ALC1362" s="16"/>
      <c r="ALD1362" s="16"/>
      <c r="ALE1362" s="16"/>
      <c r="ALF1362" s="16"/>
      <c r="ALG1362" s="16"/>
      <c r="ALH1362" s="16"/>
      <c r="ALI1362" s="16"/>
      <c r="ALJ1362" s="16"/>
      <c r="ALK1362" s="16"/>
      <c r="ALL1362" s="16"/>
      <c r="ALM1362" s="16"/>
      <c r="ALN1362" s="16"/>
      <c r="ALO1362" s="16"/>
      <c r="ALP1362" s="16"/>
      <c r="ALQ1362" s="16"/>
      <c r="ALR1362" s="16"/>
      <c r="ALS1362" s="16"/>
      <c r="ALT1362" s="16"/>
      <c r="ALU1362" s="16"/>
      <c r="ALV1362" s="16"/>
      <c r="ALW1362" s="16"/>
      <c r="ALX1362" s="16"/>
      <c r="ALY1362" s="16"/>
      <c r="ALZ1362" s="16"/>
      <c r="AMA1362" s="16"/>
      <c r="AMB1362" s="16"/>
      <c r="AMC1362" s="16"/>
      <c r="AMD1362" s="16"/>
      <c r="AME1362" s="16"/>
      <c r="AMF1362" s="16"/>
      <c r="AMG1362" s="16"/>
      <c r="AMH1362" s="16"/>
      <c r="AMI1362" s="16"/>
      <c r="AMJ1362" s="16"/>
      <c r="AMK1362" s="16"/>
      <c r="AML1362" s="16"/>
      <c r="AMM1362" s="16"/>
      <c r="AMN1362" s="16"/>
      <c r="AMO1362" s="16"/>
      <c r="AMP1362" s="16"/>
      <c r="AMQ1362" s="16"/>
      <c r="AMR1362" s="16"/>
      <c r="AMS1362" s="16"/>
      <c r="AMT1362" s="16"/>
      <c r="AMU1362" s="16"/>
      <c r="AMV1362" s="16"/>
      <c r="AMW1362" s="16"/>
      <c r="AMX1362" s="16"/>
      <c r="AMY1362" s="16"/>
      <c r="AMZ1362" s="16"/>
      <c r="ANA1362" s="16"/>
      <c r="ANB1362" s="16"/>
      <c r="ANC1362" s="16"/>
      <c r="AND1362" s="16"/>
      <c r="ANE1362" s="16"/>
      <c r="ANF1362" s="16"/>
      <c r="ANG1362" s="16"/>
      <c r="ANH1362" s="16"/>
      <c r="ANI1362" s="16"/>
      <c r="ANJ1362" s="16"/>
      <c r="ANK1362" s="16"/>
      <c r="ANL1362" s="16"/>
      <c r="ANM1362" s="16"/>
      <c r="ANN1362" s="16"/>
      <c r="ANO1362" s="16"/>
      <c r="ANP1362" s="16"/>
      <c r="ANQ1362" s="16"/>
      <c r="ANR1362" s="16"/>
      <c r="ANS1362" s="16"/>
      <c r="ANT1362" s="16"/>
      <c r="ANU1362" s="16"/>
      <c r="ANV1362" s="16"/>
      <c r="ANW1362" s="16"/>
      <c r="ANX1362" s="16"/>
      <c r="ANY1362" s="16"/>
      <c r="ANZ1362" s="16"/>
      <c r="AOA1362" s="16"/>
      <c r="AOB1362" s="16"/>
      <c r="AOC1362" s="16"/>
      <c r="AOD1362" s="16"/>
      <c r="AOE1362" s="16"/>
      <c r="AOF1362" s="16"/>
      <c r="AOG1362" s="16"/>
      <c r="AOH1362" s="16"/>
      <c r="AOI1362" s="16"/>
      <c r="AOJ1362" s="16"/>
      <c r="AOK1362" s="16"/>
      <c r="AOL1362" s="16"/>
      <c r="AOM1362" s="16"/>
      <c r="AON1362" s="16"/>
      <c r="AOO1362" s="16"/>
      <c r="AOP1362" s="16"/>
      <c r="AOQ1362" s="16"/>
      <c r="AOR1362" s="16"/>
      <c r="AOS1362" s="16"/>
      <c r="AOT1362" s="16"/>
      <c r="AOU1362" s="16"/>
      <c r="AOV1362" s="16"/>
      <c r="AOW1362" s="16"/>
      <c r="AOX1362" s="16"/>
      <c r="AOY1362" s="16"/>
      <c r="AOZ1362" s="16"/>
      <c r="APA1362" s="16"/>
      <c r="APB1362" s="16"/>
      <c r="APC1362" s="16"/>
      <c r="APD1362" s="16"/>
      <c r="APE1362" s="16"/>
      <c r="APF1362" s="16"/>
      <c r="APG1362" s="16"/>
      <c r="APH1362" s="16"/>
      <c r="API1362" s="16"/>
      <c r="APJ1362" s="16"/>
      <c r="APK1362" s="16"/>
      <c r="APL1362" s="16"/>
      <c r="APM1362" s="16"/>
      <c r="APN1362" s="16"/>
      <c r="APO1362" s="16"/>
      <c r="APP1362" s="16"/>
      <c r="APQ1362" s="16"/>
      <c r="APR1362" s="16"/>
      <c r="APS1362" s="16"/>
      <c r="APT1362" s="16"/>
      <c r="APU1362" s="16"/>
      <c r="APV1362" s="16"/>
      <c r="APW1362" s="16"/>
      <c r="APX1362" s="16"/>
      <c r="APY1362" s="16"/>
      <c r="APZ1362" s="16"/>
      <c r="AQA1362" s="16"/>
      <c r="AQB1362" s="16"/>
      <c r="AQC1362" s="16"/>
      <c r="AQD1362" s="16"/>
      <c r="AQE1362" s="16"/>
      <c r="AQF1362" s="16"/>
      <c r="AQG1362" s="16"/>
      <c r="AQH1362" s="16"/>
      <c r="AQI1362" s="16"/>
      <c r="AQJ1362" s="16"/>
      <c r="AQK1362" s="16"/>
      <c r="AQL1362" s="16"/>
      <c r="AQM1362" s="16"/>
      <c r="AQN1362" s="16"/>
      <c r="AQO1362" s="16"/>
      <c r="AQP1362" s="16"/>
      <c r="AQQ1362" s="16"/>
      <c r="AQR1362" s="16"/>
      <c r="AQS1362" s="16"/>
      <c r="AQT1362" s="16"/>
      <c r="AQU1362" s="16"/>
      <c r="AQV1362" s="16"/>
      <c r="AQW1362" s="16"/>
      <c r="AQX1362" s="16"/>
      <c r="AQY1362" s="16"/>
      <c r="AQZ1362" s="16"/>
      <c r="ARA1362" s="16"/>
      <c r="ARB1362" s="16"/>
      <c r="ARC1362" s="16"/>
      <c r="ARD1362" s="16"/>
      <c r="ARE1362" s="16"/>
      <c r="ARF1362" s="16"/>
      <c r="ARG1362" s="16"/>
      <c r="ARH1362" s="16"/>
      <c r="ARI1362" s="16"/>
      <c r="ARJ1362" s="16"/>
      <c r="ARK1362" s="16"/>
      <c r="ARL1362" s="16"/>
      <c r="ARM1362" s="16"/>
      <c r="ARN1362" s="16"/>
      <c r="ARO1362" s="16"/>
      <c r="ARP1362" s="16"/>
      <c r="ARQ1362" s="16"/>
      <c r="ARR1362" s="16"/>
      <c r="ARS1362" s="16"/>
      <c r="ART1362" s="16"/>
      <c r="ARU1362" s="16"/>
      <c r="ARV1362" s="16"/>
      <c r="ARW1362" s="16"/>
      <c r="ARX1362" s="16"/>
      <c r="ARY1362" s="16"/>
      <c r="ARZ1362" s="16"/>
      <c r="ASA1362" s="16"/>
      <c r="ASB1362" s="16"/>
      <c r="ASC1362" s="16"/>
      <c r="ASD1362" s="16"/>
      <c r="ASE1362" s="16"/>
      <c r="ASF1362" s="16"/>
      <c r="ASG1362" s="16"/>
      <c r="ASH1362" s="16"/>
      <c r="ASI1362" s="16"/>
      <c r="ASJ1362" s="16"/>
      <c r="ASK1362" s="16"/>
      <c r="ASL1362" s="16"/>
      <c r="ASM1362" s="16"/>
      <c r="ASN1362" s="16"/>
      <c r="ASO1362" s="16"/>
      <c r="ASP1362" s="16"/>
      <c r="ASQ1362" s="16"/>
      <c r="ASR1362" s="16"/>
      <c r="ASS1362" s="16"/>
      <c r="AST1362" s="16"/>
      <c r="ASU1362" s="16"/>
      <c r="ASV1362" s="16"/>
      <c r="ASW1362" s="16"/>
      <c r="ASX1362" s="16"/>
      <c r="ASY1362" s="16"/>
      <c r="ASZ1362" s="16"/>
      <c r="ATA1362" s="16"/>
      <c r="ATB1362" s="16"/>
      <c r="ATC1362" s="16"/>
      <c r="ATD1362" s="16"/>
      <c r="ATE1362" s="16"/>
      <c r="ATF1362" s="16"/>
      <c r="ATG1362" s="16"/>
      <c r="ATH1362" s="16"/>
      <c r="ATI1362" s="16"/>
      <c r="ATJ1362" s="16"/>
      <c r="ATK1362" s="16"/>
      <c r="ATL1362" s="16"/>
      <c r="ATM1362" s="16"/>
      <c r="ATN1362" s="16"/>
      <c r="ATO1362" s="16"/>
      <c r="ATP1362" s="16"/>
      <c r="ATQ1362" s="16"/>
      <c r="ATR1362" s="16"/>
      <c r="ATS1362" s="16"/>
      <c r="ATT1362" s="16"/>
      <c r="ATU1362" s="16"/>
      <c r="ATV1362" s="16"/>
      <c r="ATW1362" s="16"/>
      <c r="ATX1362" s="16"/>
      <c r="ATY1362" s="16"/>
      <c r="ATZ1362" s="16"/>
      <c r="AUA1362" s="16"/>
      <c r="AUB1362" s="16"/>
      <c r="AUC1362" s="16"/>
      <c r="AUD1362" s="16"/>
      <c r="AUE1362" s="16"/>
      <c r="AUF1362" s="16"/>
      <c r="AUG1362" s="16"/>
      <c r="AUH1362" s="16"/>
      <c r="AUI1362" s="16"/>
      <c r="AUJ1362" s="16"/>
      <c r="AUK1362" s="16"/>
      <c r="AUL1362" s="16"/>
      <c r="AUM1362" s="16"/>
      <c r="AUN1362" s="16"/>
      <c r="AUO1362" s="16"/>
      <c r="AUP1362" s="16"/>
      <c r="AUQ1362" s="16"/>
      <c r="AUR1362" s="16"/>
      <c r="AUS1362" s="16"/>
      <c r="AUT1362" s="16"/>
      <c r="AUU1362" s="16"/>
      <c r="AUV1362" s="16"/>
      <c r="AUW1362" s="16"/>
      <c r="AUX1362" s="16"/>
      <c r="AUY1362" s="16"/>
      <c r="AUZ1362" s="16"/>
      <c r="AVA1362" s="16"/>
      <c r="AVB1362" s="16"/>
      <c r="AVC1362" s="16"/>
      <c r="AVD1362" s="16"/>
      <c r="AVE1362" s="16"/>
      <c r="AVF1362" s="16"/>
      <c r="AVG1362" s="16"/>
      <c r="AVH1362" s="16"/>
      <c r="AVI1362" s="16"/>
      <c r="AVJ1362" s="16"/>
      <c r="AVK1362" s="16"/>
      <c r="AVL1362" s="16"/>
      <c r="AVM1362" s="16"/>
      <c r="AVN1362" s="16"/>
      <c r="AVO1362" s="16"/>
      <c r="AVP1362" s="16"/>
      <c r="AVQ1362" s="16"/>
      <c r="AVR1362" s="16"/>
      <c r="AVS1362" s="16"/>
      <c r="AVT1362" s="16"/>
      <c r="AVU1362" s="16"/>
      <c r="AVV1362" s="16"/>
      <c r="AVW1362" s="16"/>
      <c r="AVX1362" s="16"/>
      <c r="AVY1362" s="16"/>
      <c r="AVZ1362" s="16"/>
      <c r="AWA1362" s="16"/>
      <c r="AWB1362" s="16"/>
      <c r="AWC1362" s="16"/>
      <c r="AWD1362" s="16"/>
      <c r="AWE1362" s="16"/>
      <c r="AWF1362" s="16"/>
      <c r="AWG1362" s="16"/>
      <c r="AWH1362" s="16"/>
      <c r="AWI1362" s="16"/>
      <c r="AWJ1362" s="16"/>
      <c r="AWK1362" s="16"/>
      <c r="AWL1362" s="16"/>
      <c r="AWM1362" s="16"/>
      <c r="AWN1362" s="16"/>
      <c r="AWO1362" s="16"/>
      <c r="AWP1362" s="16"/>
      <c r="AWQ1362" s="16"/>
      <c r="AWR1362" s="16"/>
      <c r="AWS1362" s="16"/>
      <c r="AWT1362" s="16"/>
      <c r="AWU1362" s="16"/>
      <c r="AWV1362" s="16"/>
      <c r="AWW1362" s="16"/>
      <c r="AWX1362" s="16"/>
      <c r="AWY1362" s="16"/>
      <c r="AWZ1362" s="16"/>
      <c r="AXA1362" s="16"/>
      <c r="AXB1362" s="16"/>
      <c r="AXC1362" s="16"/>
      <c r="AXD1362" s="16"/>
      <c r="AXE1362" s="16"/>
      <c r="AXF1362" s="16"/>
      <c r="AXG1362" s="16"/>
      <c r="AXH1362" s="16"/>
      <c r="AXI1362" s="16"/>
      <c r="AXJ1362" s="16"/>
      <c r="AXK1362" s="16"/>
      <c r="AXL1362" s="16"/>
      <c r="AXM1362" s="16"/>
      <c r="AXN1362" s="16"/>
      <c r="AXO1362" s="16"/>
      <c r="AXP1362" s="16"/>
      <c r="AXQ1362" s="16"/>
      <c r="AXR1362" s="16"/>
      <c r="AXS1362" s="16"/>
      <c r="AXT1362" s="16"/>
      <c r="AXU1362" s="16"/>
      <c r="AXV1362" s="16"/>
      <c r="AXW1362" s="16"/>
      <c r="AXX1362" s="16"/>
      <c r="AXY1362" s="16"/>
      <c r="AXZ1362" s="16"/>
      <c r="AYA1362" s="16"/>
      <c r="AYB1362" s="16"/>
      <c r="AYC1362" s="16"/>
      <c r="AYD1362" s="16"/>
      <c r="AYE1362" s="16"/>
      <c r="AYF1362" s="16"/>
      <c r="AYG1362" s="16"/>
      <c r="AYH1362" s="16"/>
      <c r="AYI1362" s="16"/>
      <c r="AYJ1362" s="16"/>
      <c r="AYK1362" s="16"/>
      <c r="AYL1362" s="16"/>
      <c r="AYM1362" s="16"/>
      <c r="AYN1362" s="16"/>
      <c r="AYO1362" s="16"/>
      <c r="AYP1362" s="16"/>
      <c r="AYQ1362" s="16"/>
      <c r="AYR1362" s="16"/>
      <c r="AYS1362" s="16"/>
      <c r="AYT1362" s="16"/>
      <c r="AYU1362" s="16"/>
      <c r="AYV1362" s="16"/>
      <c r="AYW1362" s="16"/>
      <c r="AYX1362" s="16"/>
      <c r="AYY1362" s="16"/>
      <c r="AYZ1362" s="16"/>
      <c r="AZA1362" s="16"/>
      <c r="AZB1362" s="16"/>
      <c r="AZC1362" s="16"/>
      <c r="AZD1362" s="16"/>
      <c r="AZE1362" s="16"/>
      <c r="AZF1362" s="16"/>
      <c r="AZG1362" s="16"/>
      <c r="AZH1362" s="16"/>
      <c r="AZI1362" s="16"/>
      <c r="AZJ1362" s="16"/>
      <c r="AZK1362" s="16"/>
      <c r="AZL1362" s="16"/>
      <c r="AZM1362" s="16"/>
      <c r="AZN1362" s="16"/>
      <c r="AZO1362" s="16"/>
      <c r="AZP1362" s="16"/>
      <c r="AZQ1362" s="16"/>
      <c r="AZR1362" s="16"/>
      <c r="AZS1362" s="16"/>
      <c r="AZT1362" s="16"/>
      <c r="AZU1362" s="16"/>
      <c r="AZV1362" s="16"/>
      <c r="AZW1362" s="16"/>
      <c r="AZX1362" s="16"/>
      <c r="AZY1362" s="16"/>
      <c r="AZZ1362" s="16"/>
      <c r="BAA1362" s="16"/>
      <c r="BAB1362" s="16"/>
      <c r="BAC1362" s="16"/>
      <c r="BAD1362" s="16"/>
      <c r="BAE1362" s="16"/>
      <c r="BAF1362" s="16"/>
      <c r="BAG1362" s="16"/>
      <c r="BAH1362" s="16"/>
      <c r="BAI1362" s="16"/>
      <c r="BAJ1362" s="16"/>
      <c r="BAK1362" s="16"/>
      <c r="BAL1362" s="16"/>
      <c r="BAM1362" s="16"/>
      <c r="BAN1362" s="16"/>
      <c r="BAO1362" s="16"/>
      <c r="BAP1362" s="16"/>
      <c r="BAQ1362" s="16"/>
      <c r="BAR1362" s="16"/>
      <c r="BAS1362" s="16"/>
      <c r="BAT1362" s="16"/>
      <c r="BAU1362" s="16"/>
      <c r="BAV1362" s="16"/>
      <c r="BAW1362" s="16"/>
      <c r="BAX1362" s="16"/>
      <c r="BAY1362" s="16"/>
      <c r="BAZ1362" s="16"/>
      <c r="BBA1362" s="16"/>
      <c r="BBB1362" s="16"/>
      <c r="BBC1362" s="16"/>
      <c r="BBD1362" s="16"/>
      <c r="BBE1362" s="16"/>
      <c r="BBF1362" s="16"/>
      <c r="BBG1362" s="16"/>
      <c r="BBH1362" s="16"/>
      <c r="BBI1362" s="16"/>
      <c r="BBJ1362" s="16"/>
      <c r="BBK1362" s="16"/>
      <c r="BBL1362" s="16"/>
      <c r="BBM1362" s="16"/>
      <c r="BBN1362" s="16"/>
      <c r="BBO1362" s="16"/>
      <c r="BBP1362" s="16"/>
      <c r="BBQ1362" s="16"/>
      <c r="BBR1362" s="16"/>
      <c r="BBS1362" s="16"/>
      <c r="BBT1362" s="16"/>
      <c r="BBU1362" s="16"/>
      <c r="BBV1362" s="16"/>
      <c r="BBW1362" s="16"/>
      <c r="BBX1362" s="16"/>
      <c r="BBY1362" s="16"/>
      <c r="BBZ1362" s="16"/>
      <c r="BCA1362" s="16"/>
      <c r="BCB1362" s="16"/>
      <c r="BCC1362" s="16"/>
      <c r="BCD1362" s="16"/>
      <c r="BCE1362" s="16"/>
      <c r="BCF1362" s="16"/>
      <c r="BCG1362" s="16"/>
      <c r="BCH1362" s="16"/>
      <c r="BCI1362" s="16"/>
      <c r="BCJ1362" s="16"/>
      <c r="BCK1362" s="16"/>
      <c r="BCL1362" s="16"/>
      <c r="BCM1362" s="16"/>
      <c r="BCN1362" s="16"/>
      <c r="BCO1362" s="16"/>
      <c r="BCP1362" s="16"/>
      <c r="BCQ1362" s="16"/>
      <c r="BCR1362" s="16"/>
      <c r="BCS1362" s="16"/>
      <c r="BCT1362" s="16"/>
      <c r="BCU1362" s="16"/>
      <c r="BCV1362" s="16"/>
      <c r="BCW1362" s="16"/>
      <c r="BCX1362" s="16"/>
      <c r="BCY1362" s="16"/>
      <c r="BCZ1362" s="16"/>
      <c r="BDA1362" s="16"/>
      <c r="BDB1362" s="16"/>
      <c r="BDC1362" s="16"/>
      <c r="BDD1362" s="16"/>
      <c r="BDE1362" s="16"/>
      <c r="BDF1362" s="16"/>
      <c r="BDG1362" s="16"/>
      <c r="BDH1362" s="16"/>
      <c r="BDI1362" s="16"/>
      <c r="BDJ1362" s="16"/>
      <c r="BDK1362" s="16"/>
      <c r="BDL1362" s="16"/>
      <c r="BDM1362" s="16"/>
      <c r="BDN1362" s="16"/>
      <c r="BDO1362" s="16"/>
      <c r="BDP1362" s="16"/>
      <c r="BDQ1362" s="16"/>
      <c r="BDR1362" s="16"/>
      <c r="BDS1362" s="16"/>
      <c r="BDT1362" s="16"/>
      <c r="BDU1362" s="16"/>
      <c r="BDV1362" s="16"/>
      <c r="BDW1362" s="16"/>
      <c r="BDX1362" s="16"/>
      <c r="BDY1362" s="16"/>
      <c r="BDZ1362" s="16"/>
      <c r="BEA1362" s="16"/>
      <c r="BEB1362" s="16"/>
      <c r="BEC1362" s="16"/>
      <c r="BED1362" s="16"/>
      <c r="BEE1362" s="16"/>
      <c r="BEF1362" s="16"/>
      <c r="BEG1362" s="16"/>
      <c r="BEH1362" s="16"/>
      <c r="BEI1362" s="16"/>
      <c r="BEJ1362" s="16"/>
      <c r="BEK1362" s="16"/>
      <c r="BEL1362" s="16"/>
      <c r="BEM1362" s="16"/>
      <c r="BEN1362" s="16"/>
      <c r="BEO1362" s="16"/>
      <c r="BEP1362" s="16"/>
      <c r="BEQ1362" s="16"/>
      <c r="BER1362" s="16"/>
      <c r="BES1362" s="16"/>
      <c r="BET1362" s="16"/>
      <c r="BEU1362" s="16"/>
      <c r="BEV1362" s="16"/>
      <c r="BEW1362" s="16"/>
      <c r="BEX1362" s="16"/>
      <c r="BEY1362" s="16"/>
      <c r="BEZ1362" s="16"/>
      <c r="BFA1362" s="16"/>
      <c r="BFB1362" s="16"/>
      <c r="BFC1362" s="16"/>
      <c r="BFD1362" s="16"/>
      <c r="BFE1362" s="16"/>
      <c r="BFF1362" s="16"/>
      <c r="BFG1362" s="16"/>
      <c r="BFH1362" s="16"/>
      <c r="BFI1362" s="16"/>
      <c r="BFJ1362" s="16"/>
      <c r="BFK1362" s="16"/>
      <c r="BFL1362" s="16"/>
      <c r="BFM1362" s="16"/>
      <c r="BFN1362" s="16"/>
      <c r="BFO1362" s="16"/>
      <c r="BFP1362" s="16"/>
      <c r="BFQ1362" s="16"/>
      <c r="BFR1362" s="16"/>
      <c r="BFS1362" s="16"/>
      <c r="BFT1362" s="16"/>
      <c r="BFU1362" s="16"/>
      <c r="BFV1362" s="16"/>
      <c r="BFW1362" s="16"/>
      <c r="BFX1362" s="16"/>
      <c r="BFY1362" s="16"/>
      <c r="BFZ1362" s="16"/>
      <c r="BGA1362" s="16"/>
      <c r="BGB1362" s="16"/>
      <c r="BGC1362" s="16"/>
      <c r="BGD1362" s="16"/>
      <c r="BGE1362" s="16"/>
      <c r="BGF1362" s="16"/>
      <c r="BGG1362" s="16"/>
      <c r="BGH1362" s="16"/>
      <c r="BGI1362" s="16"/>
      <c r="BGJ1362" s="16"/>
      <c r="BGK1362" s="16"/>
      <c r="BGL1362" s="16"/>
      <c r="BGM1362" s="16"/>
      <c r="BGN1362" s="16"/>
      <c r="BGO1362" s="16"/>
      <c r="BGP1362" s="16"/>
      <c r="BGQ1362" s="16"/>
      <c r="BGR1362" s="16"/>
      <c r="BGS1362" s="16"/>
      <c r="BGT1362" s="16"/>
      <c r="BGU1362" s="16"/>
      <c r="BGV1362" s="16"/>
      <c r="BGW1362" s="16"/>
      <c r="BGX1362" s="16"/>
      <c r="BGY1362" s="16"/>
      <c r="BGZ1362" s="16"/>
      <c r="BHA1362" s="16"/>
      <c r="BHB1362" s="16"/>
      <c r="BHC1362" s="16"/>
      <c r="BHD1362" s="16"/>
      <c r="BHE1362" s="16"/>
      <c r="BHF1362" s="16"/>
      <c r="BHG1362" s="16"/>
      <c r="BHH1362" s="16"/>
      <c r="BHI1362" s="16"/>
      <c r="BHJ1362" s="16"/>
      <c r="BHK1362" s="16"/>
      <c r="BHL1362" s="16"/>
      <c r="BHM1362" s="16"/>
      <c r="BHN1362" s="16"/>
      <c r="BHO1362" s="16"/>
      <c r="BHP1362" s="16"/>
      <c r="BHQ1362" s="16"/>
      <c r="BHR1362" s="16"/>
      <c r="BHS1362" s="16"/>
      <c r="BHT1362" s="16"/>
      <c r="BHU1362" s="16"/>
      <c r="BHV1362" s="16"/>
      <c r="BHW1362" s="16"/>
      <c r="BHX1362" s="16"/>
      <c r="BHY1362" s="16"/>
      <c r="BHZ1362" s="16"/>
      <c r="BIA1362" s="16"/>
      <c r="BIB1362" s="16"/>
      <c r="BIC1362" s="16"/>
      <c r="BID1362" s="16"/>
      <c r="BIE1362" s="16"/>
      <c r="BIF1362" s="16"/>
      <c r="BIG1362" s="16"/>
      <c r="BIH1362" s="16"/>
      <c r="BII1362" s="16"/>
      <c r="BIJ1362" s="16"/>
      <c r="BIK1362" s="16"/>
      <c r="BIL1362" s="16"/>
      <c r="BIM1362" s="16"/>
      <c r="BIN1362" s="16"/>
      <c r="BIO1362" s="16"/>
      <c r="BIP1362" s="16"/>
      <c r="BIQ1362" s="16"/>
      <c r="BIR1362" s="16"/>
      <c r="BIS1362" s="16"/>
      <c r="BIT1362" s="16"/>
      <c r="BIU1362" s="16"/>
      <c r="BIV1362" s="16"/>
      <c r="BIW1362" s="16"/>
      <c r="BIX1362" s="16"/>
      <c r="BIY1362" s="16"/>
      <c r="BIZ1362" s="16"/>
      <c r="BJA1362" s="16"/>
      <c r="BJB1362" s="16"/>
      <c r="BJC1362" s="16"/>
      <c r="BJD1362" s="16"/>
      <c r="BJE1362" s="16"/>
      <c r="BJF1362" s="16"/>
      <c r="BJG1362" s="16"/>
      <c r="BJH1362" s="16"/>
      <c r="BJI1362" s="16"/>
      <c r="BJJ1362" s="16"/>
      <c r="BJK1362" s="16"/>
      <c r="BJL1362" s="16"/>
      <c r="BJM1362" s="16"/>
      <c r="BJN1362" s="16"/>
      <c r="BJO1362" s="16"/>
      <c r="BJP1362" s="16"/>
      <c r="BJQ1362" s="16"/>
      <c r="BJR1362" s="16"/>
      <c r="BJS1362" s="16"/>
      <c r="BJT1362" s="16"/>
      <c r="BJU1362" s="16"/>
      <c r="BJV1362" s="16"/>
      <c r="BJW1362" s="16"/>
      <c r="BJX1362" s="16"/>
      <c r="BJY1362" s="16"/>
      <c r="BJZ1362" s="16"/>
      <c r="BKA1362" s="16"/>
      <c r="BKB1362" s="16"/>
      <c r="BKC1362" s="16"/>
      <c r="BKD1362" s="16"/>
      <c r="BKE1362" s="16"/>
      <c r="BKF1362" s="16"/>
      <c r="BKG1362" s="16"/>
      <c r="BKH1362" s="16"/>
      <c r="BKI1362" s="16"/>
      <c r="BKJ1362" s="16"/>
      <c r="BKK1362" s="16"/>
      <c r="BKL1362" s="16"/>
      <c r="BKM1362" s="16"/>
      <c r="BKN1362" s="16"/>
      <c r="BKO1362" s="16"/>
      <c r="BKP1362" s="16"/>
      <c r="BKQ1362" s="16"/>
      <c r="BKR1362" s="16"/>
      <c r="BKS1362" s="16"/>
      <c r="BKT1362" s="16"/>
      <c r="BKU1362" s="16"/>
      <c r="BKV1362" s="16"/>
      <c r="BKW1362" s="16"/>
      <c r="BKX1362" s="16"/>
      <c r="BKY1362" s="16"/>
      <c r="BKZ1362" s="16"/>
      <c r="BLA1362" s="16"/>
      <c r="BLB1362" s="16"/>
      <c r="BLC1362" s="16"/>
      <c r="BLD1362" s="16"/>
      <c r="BLE1362" s="16"/>
      <c r="BLF1362" s="16"/>
      <c r="BLG1362" s="16"/>
      <c r="BLH1362" s="16"/>
      <c r="BLI1362" s="16"/>
      <c r="BLJ1362" s="16"/>
      <c r="BLK1362" s="16"/>
      <c r="BLL1362" s="16"/>
      <c r="BLM1362" s="16"/>
      <c r="BLN1362" s="16"/>
      <c r="BLO1362" s="16"/>
      <c r="BLP1362" s="16"/>
      <c r="BLQ1362" s="16"/>
      <c r="BLR1362" s="16"/>
      <c r="BLS1362" s="16"/>
      <c r="BLT1362" s="16"/>
      <c r="BLU1362" s="16"/>
      <c r="BLV1362" s="16"/>
      <c r="BLW1362" s="16"/>
      <c r="BLX1362" s="16"/>
      <c r="BLY1362" s="16"/>
      <c r="BLZ1362" s="16"/>
      <c r="BMA1362" s="16"/>
      <c r="BMB1362" s="16"/>
      <c r="BMC1362" s="16"/>
      <c r="BMD1362" s="16"/>
      <c r="BME1362" s="16"/>
      <c r="BMF1362" s="16"/>
      <c r="BMG1362" s="16"/>
      <c r="BMH1362" s="16"/>
      <c r="BMI1362" s="16"/>
      <c r="BMJ1362" s="16"/>
      <c r="BMK1362" s="16"/>
      <c r="BML1362" s="16"/>
      <c r="BMM1362" s="16"/>
      <c r="BMN1362" s="16"/>
      <c r="BMO1362" s="16"/>
      <c r="BMP1362" s="16"/>
      <c r="BMQ1362" s="16"/>
      <c r="BMR1362" s="16"/>
    </row>
    <row r="1363" spans="1:1708" customFormat="1">
      <c r="A1363" s="568" t="s">
        <v>3338</v>
      </c>
      <c r="B1363" s="569"/>
      <c r="C1363" s="568" t="s">
        <v>3338</v>
      </c>
      <c r="D1363" s="568"/>
      <c r="E1363" s="570" t="s">
        <v>1401</v>
      </c>
      <c r="F1363" s="571" t="s">
        <v>769</v>
      </c>
      <c r="G1363" s="571" t="s">
        <v>184</v>
      </c>
      <c r="H1363" s="571"/>
      <c r="I1363" s="571">
        <v>5</v>
      </c>
      <c r="J1363" s="571"/>
      <c r="K1363" s="571">
        <v>58.721541194000103</v>
      </c>
      <c r="L1363" s="571">
        <v>24.790843711000001</v>
      </c>
      <c r="M1363" s="572" t="s">
        <v>2733</v>
      </c>
      <c r="N1363" s="572"/>
      <c r="O1363" s="571" t="s">
        <v>3339</v>
      </c>
      <c r="P1363" s="571" t="s">
        <v>316</v>
      </c>
      <c r="Q1363" s="571"/>
      <c r="R1363" s="1025">
        <v>1303</v>
      </c>
      <c r="S1363" s="1025">
        <v>1303</v>
      </c>
      <c r="T1363" s="297"/>
      <c r="U1363" s="931"/>
      <c r="W1363" s="16"/>
      <c r="X1363" s="16"/>
      <c r="Y1363" s="16"/>
      <c r="Z1363" s="16"/>
      <c r="AA1363" s="16"/>
      <c r="AB1363" s="16"/>
      <c r="AC1363" s="16"/>
      <c r="AD1363" s="16"/>
      <c r="AE1363" s="16"/>
      <c r="AF1363" s="16"/>
      <c r="AG1363" s="16"/>
      <c r="AH1363" s="16"/>
      <c r="AI1363" s="16"/>
      <c r="AJ1363" s="16"/>
      <c r="AK1363" s="16"/>
      <c r="AL1363" s="16"/>
      <c r="AM1363" s="16"/>
      <c r="AN1363" s="16"/>
      <c r="AO1363" s="16"/>
      <c r="AP1363" s="16"/>
      <c r="AQ1363" s="16"/>
      <c r="AR1363" s="16"/>
      <c r="AS1363" s="16"/>
      <c r="AT1363" s="16"/>
      <c r="AU1363" s="16"/>
      <c r="AV1363" s="16"/>
      <c r="AW1363" s="16"/>
      <c r="AX1363" s="16"/>
      <c r="AY1363" s="16"/>
      <c r="AZ1363" s="16"/>
      <c r="BA1363" s="16"/>
      <c r="BB1363" s="16"/>
      <c r="BC1363" s="16"/>
      <c r="BD1363" s="16"/>
      <c r="BE1363" s="16"/>
      <c r="BF1363" s="16"/>
      <c r="BG1363" s="16"/>
      <c r="BH1363" s="16"/>
      <c r="BI1363" s="16"/>
      <c r="BJ1363" s="16"/>
      <c r="BK1363" s="16"/>
      <c r="BL1363" s="16"/>
      <c r="BM1363" s="16"/>
      <c r="BN1363" s="16"/>
      <c r="BO1363" s="16"/>
      <c r="BP1363" s="16"/>
      <c r="BQ1363" s="16"/>
      <c r="BR1363" s="16"/>
      <c r="BS1363" s="16"/>
      <c r="BT1363" s="16"/>
      <c r="BU1363" s="16"/>
      <c r="BV1363" s="16"/>
      <c r="BW1363" s="16"/>
      <c r="BX1363" s="16"/>
      <c r="BY1363" s="16"/>
      <c r="BZ1363" s="16"/>
      <c r="CA1363" s="16"/>
      <c r="CB1363" s="16"/>
      <c r="CC1363" s="16"/>
      <c r="CD1363" s="16"/>
      <c r="CE1363" s="16"/>
      <c r="CF1363" s="16"/>
      <c r="CG1363" s="16"/>
      <c r="CH1363" s="16"/>
      <c r="CI1363" s="16"/>
      <c r="CJ1363" s="16"/>
      <c r="CK1363" s="16"/>
      <c r="CL1363" s="16"/>
      <c r="CM1363" s="16"/>
      <c r="CN1363" s="16"/>
      <c r="CO1363" s="16"/>
      <c r="CP1363" s="16"/>
      <c r="CQ1363" s="16"/>
      <c r="CR1363" s="16"/>
      <c r="CS1363" s="16"/>
      <c r="CT1363" s="16"/>
      <c r="CU1363" s="16"/>
      <c r="CV1363" s="16"/>
      <c r="CW1363" s="16"/>
      <c r="CX1363" s="16"/>
      <c r="CY1363" s="16"/>
      <c r="CZ1363" s="16"/>
      <c r="DA1363" s="16"/>
      <c r="DB1363" s="16"/>
      <c r="DC1363" s="16"/>
      <c r="DD1363" s="16"/>
      <c r="DE1363" s="16"/>
      <c r="DF1363" s="16"/>
      <c r="DG1363" s="16"/>
      <c r="DH1363" s="16"/>
      <c r="DI1363" s="16"/>
      <c r="DJ1363" s="16"/>
      <c r="DK1363" s="16"/>
      <c r="DL1363" s="16"/>
      <c r="DM1363" s="16"/>
      <c r="DN1363" s="16"/>
      <c r="DO1363" s="16"/>
      <c r="DP1363" s="16"/>
      <c r="DQ1363" s="16"/>
      <c r="DR1363" s="16"/>
      <c r="DS1363" s="16"/>
      <c r="DT1363" s="16"/>
      <c r="DU1363" s="16"/>
      <c r="DV1363" s="16"/>
      <c r="DW1363" s="16"/>
      <c r="DX1363" s="16"/>
      <c r="DY1363" s="16"/>
      <c r="DZ1363" s="16"/>
      <c r="EA1363" s="16"/>
      <c r="EB1363" s="16"/>
      <c r="EC1363" s="16"/>
      <c r="ED1363" s="16"/>
      <c r="EE1363" s="16"/>
      <c r="EF1363" s="16"/>
      <c r="EG1363" s="16"/>
      <c r="EH1363" s="16"/>
      <c r="EI1363" s="16"/>
      <c r="EJ1363" s="16"/>
      <c r="EK1363" s="16"/>
      <c r="EL1363" s="16"/>
      <c r="EM1363" s="16"/>
      <c r="EN1363" s="16"/>
      <c r="EO1363" s="16"/>
      <c r="EP1363" s="16"/>
      <c r="EQ1363" s="16"/>
      <c r="ER1363" s="16"/>
      <c r="ES1363" s="16"/>
      <c r="ET1363" s="16"/>
      <c r="EU1363" s="16"/>
      <c r="EV1363" s="16"/>
      <c r="EW1363" s="16"/>
      <c r="EX1363" s="16"/>
      <c r="EY1363" s="16"/>
      <c r="EZ1363" s="16"/>
      <c r="FA1363" s="16"/>
      <c r="FB1363" s="16"/>
      <c r="FC1363" s="16"/>
      <c r="FD1363" s="16"/>
      <c r="FE1363" s="16"/>
      <c r="FF1363" s="16"/>
      <c r="FG1363" s="16"/>
      <c r="FH1363" s="16"/>
      <c r="FI1363" s="16"/>
      <c r="FJ1363" s="16"/>
      <c r="FK1363" s="16"/>
      <c r="FL1363" s="16"/>
      <c r="FM1363" s="16"/>
      <c r="FN1363" s="16"/>
      <c r="FO1363" s="16"/>
      <c r="FP1363" s="16"/>
      <c r="FQ1363" s="16"/>
      <c r="FR1363" s="16"/>
      <c r="FS1363" s="16"/>
      <c r="FT1363" s="16"/>
      <c r="FU1363" s="16"/>
      <c r="FV1363" s="16"/>
      <c r="FW1363" s="16"/>
      <c r="FX1363" s="16"/>
      <c r="FY1363" s="16"/>
      <c r="FZ1363" s="16"/>
      <c r="GA1363" s="16"/>
      <c r="GB1363" s="16"/>
      <c r="GC1363" s="16"/>
      <c r="GD1363" s="16"/>
      <c r="GE1363" s="16"/>
      <c r="GF1363" s="16"/>
      <c r="GG1363" s="16"/>
      <c r="GH1363" s="16"/>
      <c r="GI1363" s="16"/>
      <c r="GJ1363" s="16"/>
      <c r="GK1363" s="16"/>
      <c r="GL1363" s="16"/>
      <c r="GM1363" s="16"/>
      <c r="GN1363" s="16"/>
      <c r="GO1363" s="16"/>
      <c r="GP1363" s="16"/>
      <c r="GQ1363" s="16"/>
      <c r="GR1363" s="16"/>
      <c r="GS1363" s="16"/>
      <c r="GT1363" s="16"/>
      <c r="GU1363" s="16"/>
      <c r="GV1363" s="16"/>
      <c r="GW1363" s="16"/>
      <c r="GX1363" s="16"/>
      <c r="GY1363" s="16"/>
      <c r="GZ1363" s="16"/>
      <c r="HA1363" s="16"/>
      <c r="HB1363" s="16"/>
      <c r="HC1363" s="16"/>
      <c r="HD1363" s="16"/>
      <c r="HE1363" s="16"/>
      <c r="HF1363" s="16"/>
      <c r="HG1363" s="16"/>
      <c r="HH1363" s="16"/>
      <c r="HI1363" s="16"/>
      <c r="HJ1363" s="16"/>
      <c r="HK1363" s="16"/>
      <c r="HL1363" s="16"/>
      <c r="HM1363" s="16"/>
      <c r="HN1363" s="16"/>
      <c r="HO1363" s="16"/>
      <c r="HP1363" s="16"/>
      <c r="HQ1363" s="16"/>
      <c r="HR1363" s="16"/>
      <c r="HS1363" s="16"/>
      <c r="HT1363" s="16"/>
      <c r="HU1363" s="16"/>
      <c r="HV1363" s="16"/>
      <c r="HW1363" s="16"/>
      <c r="HX1363" s="16"/>
      <c r="HY1363" s="16"/>
      <c r="HZ1363" s="16"/>
      <c r="IA1363" s="16"/>
      <c r="IB1363" s="16"/>
      <c r="IC1363" s="16"/>
      <c r="ID1363" s="16"/>
      <c r="IE1363" s="16"/>
      <c r="IF1363" s="16"/>
      <c r="IG1363" s="16"/>
      <c r="IH1363" s="16"/>
      <c r="II1363" s="16"/>
      <c r="IJ1363" s="16"/>
      <c r="IK1363" s="16"/>
      <c r="IL1363" s="16"/>
      <c r="IM1363" s="16"/>
      <c r="IN1363" s="16"/>
      <c r="IO1363" s="16"/>
      <c r="IP1363" s="16"/>
      <c r="IQ1363" s="16"/>
      <c r="IR1363" s="16"/>
      <c r="IS1363" s="16"/>
      <c r="IT1363" s="16"/>
      <c r="IU1363" s="16"/>
      <c r="IV1363" s="16"/>
      <c r="IW1363" s="16"/>
      <c r="IX1363" s="16"/>
      <c r="IY1363" s="16"/>
      <c r="IZ1363" s="16"/>
      <c r="JA1363" s="16"/>
      <c r="JB1363" s="16"/>
      <c r="JC1363" s="16"/>
      <c r="JD1363" s="16"/>
      <c r="JE1363" s="16"/>
      <c r="JF1363" s="16"/>
      <c r="JG1363" s="16"/>
      <c r="JH1363" s="16"/>
      <c r="JI1363" s="16"/>
      <c r="JJ1363" s="16"/>
      <c r="JK1363" s="16"/>
      <c r="JL1363" s="16"/>
      <c r="JM1363" s="16"/>
      <c r="JN1363" s="16"/>
      <c r="JO1363" s="16"/>
      <c r="JP1363" s="16"/>
      <c r="JQ1363" s="16"/>
      <c r="JR1363" s="16"/>
      <c r="JS1363" s="16"/>
      <c r="JT1363" s="16"/>
      <c r="JU1363" s="16"/>
      <c r="JV1363" s="16"/>
      <c r="JW1363" s="16"/>
      <c r="JX1363" s="16"/>
      <c r="JY1363" s="16"/>
      <c r="JZ1363" s="16"/>
      <c r="KA1363" s="16"/>
      <c r="KB1363" s="16"/>
      <c r="KC1363" s="16"/>
      <c r="KD1363" s="16"/>
      <c r="KE1363" s="16"/>
      <c r="KF1363" s="16"/>
      <c r="KG1363" s="16"/>
      <c r="KH1363" s="16"/>
      <c r="KI1363" s="16"/>
      <c r="KJ1363" s="16"/>
      <c r="KK1363" s="16"/>
      <c r="KL1363" s="16"/>
      <c r="KM1363" s="16"/>
      <c r="KN1363" s="16"/>
      <c r="KO1363" s="16"/>
      <c r="KP1363" s="16"/>
      <c r="KQ1363" s="16"/>
      <c r="KR1363" s="16"/>
      <c r="KS1363" s="16"/>
      <c r="KT1363" s="16"/>
      <c r="KU1363" s="16"/>
      <c r="KV1363" s="16"/>
      <c r="KW1363" s="16"/>
      <c r="KX1363" s="16"/>
      <c r="KY1363" s="16"/>
      <c r="KZ1363" s="16"/>
      <c r="LA1363" s="16"/>
      <c r="LB1363" s="16"/>
      <c r="LC1363" s="16"/>
      <c r="LD1363" s="16"/>
      <c r="LE1363" s="16"/>
      <c r="LF1363" s="16"/>
      <c r="LG1363" s="16"/>
      <c r="LH1363" s="16"/>
      <c r="LI1363" s="16"/>
      <c r="LJ1363" s="16"/>
      <c r="LK1363" s="16"/>
      <c r="LL1363" s="16"/>
      <c r="LM1363" s="16"/>
      <c r="LN1363" s="16"/>
      <c r="LO1363" s="16"/>
      <c r="LP1363" s="16"/>
      <c r="LQ1363" s="16"/>
      <c r="LR1363" s="16"/>
      <c r="LS1363" s="16"/>
      <c r="LT1363" s="16"/>
      <c r="LU1363" s="16"/>
      <c r="LV1363" s="16"/>
      <c r="LW1363" s="16"/>
      <c r="LX1363" s="16"/>
      <c r="LY1363" s="16"/>
      <c r="LZ1363" s="16"/>
      <c r="MA1363" s="16"/>
      <c r="MB1363" s="16"/>
      <c r="MC1363" s="16"/>
      <c r="MD1363" s="16"/>
      <c r="ME1363" s="16"/>
      <c r="MF1363" s="16"/>
      <c r="MG1363" s="16"/>
      <c r="MH1363" s="16"/>
      <c r="MI1363" s="16"/>
      <c r="MJ1363" s="16"/>
      <c r="MK1363" s="16"/>
      <c r="ML1363" s="16"/>
      <c r="MM1363" s="16"/>
      <c r="MN1363" s="16"/>
      <c r="MO1363" s="16"/>
      <c r="MP1363" s="16"/>
      <c r="MQ1363" s="16"/>
      <c r="MR1363" s="16"/>
      <c r="MS1363" s="16"/>
      <c r="MT1363" s="16"/>
      <c r="MU1363" s="16"/>
      <c r="MV1363" s="16"/>
      <c r="MW1363" s="16"/>
      <c r="MX1363" s="16"/>
      <c r="MY1363" s="16"/>
      <c r="MZ1363" s="16"/>
      <c r="NA1363" s="16"/>
      <c r="NB1363" s="16"/>
      <c r="NC1363" s="16"/>
      <c r="ND1363" s="16"/>
      <c r="NE1363" s="16"/>
      <c r="NF1363" s="16"/>
      <c r="NG1363" s="16"/>
      <c r="NH1363" s="16"/>
      <c r="NI1363" s="16"/>
      <c r="NJ1363" s="16"/>
      <c r="NK1363" s="16"/>
      <c r="NL1363" s="16"/>
      <c r="NM1363" s="16"/>
      <c r="NN1363" s="16"/>
      <c r="NO1363" s="16"/>
      <c r="NP1363" s="16"/>
      <c r="NQ1363" s="16"/>
      <c r="NR1363" s="16"/>
      <c r="NS1363" s="16"/>
      <c r="NT1363" s="16"/>
      <c r="NU1363" s="16"/>
      <c r="NV1363" s="16"/>
      <c r="NW1363" s="16"/>
      <c r="NX1363" s="16"/>
      <c r="NY1363" s="16"/>
      <c r="NZ1363" s="16"/>
      <c r="OA1363" s="16"/>
      <c r="OB1363" s="16"/>
      <c r="OC1363" s="16"/>
      <c r="OD1363" s="16"/>
      <c r="OE1363" s="16"/>
      <c r="OF1363" s="16"/>
      <c r="OG1363" s="16"/>
      <c r="OH1363" s="16"/>
      <c r="OI1363" s="16"/>
      <c r="OJ1363" s="16"/>
      <c r="OK1363" s="16"/>
      <c r="OL1363" s="16"/>
      <c r="OM1363" s="16"/>
      <c r="ON1363" s="16"/>
      <c r="OO1363" s="16"/>
      <c r="OP1363" s="16"/>
      <c r="OQ1363" s="16"/>
      <c r="OR1363" s="16"/>
      <c r="OS1363" s="16"/>
      <c r="OT1363" s="16"/>
      <c r="OU1363" s="16"/>
      <c r="OV1363" s="16"/>
      <c r="OW1363" s="16"/>
      <c r="OX1363" s="16"/>
      <c r="OY1363" s="16"/>
      <c r="OZ1363" s="16"/>
      <c r="PA1363" s="16"/>
      <c r="PB1363" s="16"/>
      <c r="PC1363" s="16"/>
      <c r="PD1363" s="16"/>
      <c r="PE1363" s="16"/>
      <c r="PF1363" s="16"/>
      <c r="PG1363" s="16"/>
      <c r="PH1363" s="16"/>
      <c r="PI1363" s="16"/>
      <c r="PJ1363" s="16"/>
      <c r="PK1363" s="16"/>
      <c r="PL1363" s="16"/>
      <c r="PM1363" s="16"/>
      <c r="PN1363" s="16"/>
      <c r="PO1363" s="16"/>
      <c r="PP1363" s="16"/>
      <c r="PQ1363" s="16"/>
      <c r="PR1363" s="16"/>
      <c r="PS1363" s="16"/>
      <c r="PT1363" s="16"/>
      <c r="PU1363" s="16"/>
      <c r="PV1363" s="16"/>
      <c r="PW1363" s="16"/>
      <c r="PX1363" s="16"/>
      <c r="PY1363" s="16"/>
      <c r="PZ1363" s="16"/>
      <c r="QA1363" s="16"/>
      <c r="QB1363" s="16"/>
      <c r="QC1363" s="16"/>
      <c r="QD1363" s="16"/>
      <c r="QE1363" s="16"/>
      <c r="QF1363" s="16"/>
      <c r="QG1363" s="16"/>
      <c r="QH1363" s="16"/>
      <c r="QI1363" s="16"/>
      <c r="QJ1363" s="16"/>
      <c r="QK1363" s="16"/>
      <c r="QL1363" s="16"/>
      <c r="QM1363" s="16"/>
      <c r="QN1363" s="16"/>
      <c r="QO1363" s="16"/>
      <c r="QP1363" s="16"/>
      <c r="QQ1363" s="16"/>
      <c r="QR1363" s="16"/>
      <c r="QS1363" s="16"/>
      <c r="QT1363" s="16"/>
      <c r="QU1363" s="16"/>
      <c r="QV1363" s="16"/>
      <c r="QW1363" s="16"/>
      <c r="QX1363" s="16"/>
      <c r="QY1363" s="16"/>
      <c r="QZ1363" s="16"/>
      <c r="RA1363" s="16"/>
      <c r="RB1363" s="16"/>
      <c r="RC1363" s="16"/>
      <c r="RD1363" s="16"/>
      <c r="RE1363" s="16"/>
      <c r="RF1363" s="16"/>
      <c r="RG1363" s="16"/>
      <c r="RH1363" s="16"/>
      <c r="RI1363" s="16"/>
      <c r="RJ1363" s="16"/>
      <c r="RK1363" s="16"/>
      <c r="RL1363" s="16"/>
      <c r="RM1363" s="16"/>
      <c r="RN1363" s="16"/>
      <c r="RO1363" s="16"/>
      <c r="RP1363" s="16"/>
      <c r="RQ1363" s="16"/>
      <c r="RR1363" s="16"/>
      <c r="RS1363" s="16"/>
      <c r="RT1363" s="16"/>
      <c r="RU1363" s="16"/>
      <c r="RV1363" s="16"/>
      <c r="RW1363" s="16"/>
      <c r="RX1363" s="16"/>
      <c r="RY1363" s="16"/>
      <c r="RZ1363" s="16"/>
      <c r="SA1363" s="16"/>
      <c r="SB1363" s="16"/>
      <c r="SC1363" s="16"/>
      <c r="SD1363" s="16"/>
      <c r="SE1363" s="16"/>
      <c r="SF1363" s="16"/>
      <c r="SG1363" s="16"/>
      <c r="SH1363" s="16"/>
      <c r="SI1363" s="16"/>
      <c r="SJ1363" s="16"/>
      <c r="SK1363" s="16"/>
      <c r="SL1363" s="16"/>
      <c r="SM1363" s="16"/>
      <c r="SN1363" s="16"/>
      <c r="SO1363" s="16"/>
      <c r="SP1363" s="16"/>
      <c r="SQ1363" s="16"/>
      <c r="SR1363" s="16"/>
      <c r="SS1363" s="16"/>
      <c r="ST1363" s="16"/>
      <c r="SU1363" s="16"/>
      <c r="SV1363" s="16"/>
      <c r="SW1363" s="16"/>
      <c r="SX1363" s="16"/>
      <c r="SY1363" s="16"/>
      <c r="SZ1363" s="16"/>
      <c r="TA1363" s="16"/>
      <c r="TB1363" s="16"/>
      <c r="TC1363" s="16"/>
      <c r="TD1363" s="16"/>
      <c r="TE1363" s="16"/>
      <c r="TF1363" s="16"/>
      <c r="TG1363" s="16"/>
      <c r="TH1363" s="16"/>
      <c r="TI1363" s="16"/>
      <c r="TJ1363" s="16"/>
      <c r="TK1363" s="16"/>
      <c r="TL1363" s="16"/>
      <c r="TM1363" s="16"/>
      <c r="TN1363" s="16"/>
      <c r="TO1363" s="16"/>
      <c r="TP1363" s="16"/>
      <c r="TQ1363" s="16"/>
      <c r="TR1363" s="16"/>
      <c r="TS1363" s="16"/>
      <c r="TT1363" s="16"/>
      <c r="TU1363" s="16"/>
      <c r="TV1363" s="16"/>
      <c r="TW1363" s="16"/>
      <c r="TX1363" s="16"/>
      <c r="TY1363" s="16"/>
      <c r="TZ1363" s="16"/>
      <c r="UA1363" s="16"/>
      <c r="UB1363" s="16"/>
      <c r="UC1363" s="16"/>
      <c r="UD1363" s="16"/>
      <c r="UE1363" s="16"/>
      <c r="UF1363" s="16"/>
      <c r="UG1363" s="16"/>
      <c r="UH1363" s="16"/>
      <c r="UI1363" s="16"/>
      <c r="UJ1363" s="16"/>
      <c r="UK1363" s="16"/>
      <c r="UL1363" s="16"/>
      <c r="UM1363" s="16"/>
      <c r="UN1363" s="16"/>
      <c r="UO1363" s="16"/>
      <c r="UP1363" s="16"/>
      <c r="UQ1363" s="16"/>
      <c r="UR1363" s="16"/>
      <c r="US1363" s="16"/>
      <c r="UT1363" s="16"/>
      <c r="UU1363" s="16"/>
      <c r="UV1363" s="16"/>
      <c r="UW1363" s="16"/>
      <c r="UX1363" s="16"/>
      <c r="UY1363" s="16"/>
      <c r="UZ1363" s="16"/>
      <c r="VA1363" s="16"/>
      <c r="VB1363" s="16"/>
      <c r="VC1363" s="16"/>
      <c r="VD1363" s="16"/>
      <c r="VE1363" s="16"/>
      <c r="VF1363" s="16"/>
      <c r="VG1363" s="16"/>
      <c r="VH1363" s="16"/>
      <c r="VI1363" s="16"/>
      <c r="VJ1363" s="16"/>
      <c r="VK1363" s="16"/>
      <c r="VL1363" s="16"/>
      <c r="VM1363" s="16"/>
      <c r="VN1363" s="16"/>
      <c r="VO1363" s="16"/>
      <c r="VP1363" s="16"/>
      <c r="VQ1363" s="16"/>
      <c r="VR1363" s="16"/>
      <c r="VS1363" s="16"/>
      <c r="VT1363" s="16"/>
      <c r="VU1363" s="16"/>
      <c r="VV1363" s="16"/>
      <c r="VW1363" s="16"/>
      <c r="VX1363" s="16"/>
      <c r="VY1363" s="16"/>
      <c r="VZ1363" s="16"/>
      <c r="WA1363" s="16"/>
      <c r="WB1363" s="16"/>
      <c r="WC1363" s="16"/>
      <c r="WD1363" s="16"/>
      <c r="WE1363" s="16"/>
      <c r="WF1363" s="16"/>
      <c r="WG1363" s="16"/>
      <c r="WH1363" s="16"/>
      <c r="WI1363" s="16"/>
      <c r="WJ1363" s="16"/>
      <c r="WK1363" s="16"/>
      <c r="WL1363" s="16"/>
      <c r="WM1363" s="16"/>
      <c r="WN1363" s="16"/>
      <c r="WO1363" s="16"/>
      <c r="WP1363" s="16"/>
      <c r="WQ1363" s="16"/>
      <c r="WR1363" s="16"/>
      <c r="WS1363" s="16"/>
      <c r="WT1363" s="16"/>
      <c r="WU1363" s="16"/>
      <c r="WV1363" s="16"/>
      <c r="WW1363" s="16"/>
      <c r="WX1363" s="16"/>
      <c r="WY1363" s="16"/>
      <c r="WZ1363" s="16"/>
      <c r="XA1363" s="16"/>
      <c r="XB1363" s="16"/>
      <c r="XC1363" s="16"/>
      <c r="XD1363" s="16"/>
      <c r="XE1363" s="16"/>
      <c r="XF1363" s="16"/>
      <c r="XG1363" s="16"/>
      <c r="XH1363" s="16"/>
      <c r="XI1363" s="16"/>
      <c r="XJ1363" s="16"/>
      <c r="XK1363" s="16"/>
      <c r="XL1363" s="16"/>
      <c r="XM1363" s="16"/>
      <c r="XN1363" s="16"/>
      <c r="XO1363" s="16"/>
      <c r="XP1363" s="16"/>
      <c r="XQ1363" s="16"/>
      <c r="XR1363" s="16"/>
      <c r="XS1363" s="16"/>
      <c r="XT1363" s="16"/>
      <c r="XU1363" s="16"/>
      <c r="XV1363" s="16"/>
      <c r="XW1363" s="16"/>
      <c r="XX1363" s="16"/>
      <c r="XY1363" s="16"/>
      <c r="XZ1363" s="16"/>
      <c r="YA1363" s="16"/>
      <c r="YB1363" s="16"/>
      <c r="YC1363" s="16"/>
      <c r="YD1363" s="16"/>
      <c r="YE1363" s="16"/>
      <c r="YF1363" s="16"/>
      <c r="YG1363" s="16"/>
      <c r="YH1363" s="16"/>
      <c r="YI1363" s="16"/>
      <c r="YJ1363" s="16"/>
      <c r="YK1363" s="16"/>
      <c r="YL1363" s="16"/>
      <c r="YM1363" s="16"/>
      <c r="YN1363" s="16"/>
      <c r="YO1363" s="16"/>
      <c r="YP1363" s="16"/>
      <c r="YQ1363" s="16"/>
      <c r="YR1363" s="16"/>
      <c r="YS1363" s="16"/>
      <c r="YT1363" s="16"/>
      <c r="YU1363" s="16"/>
      <c r="YV1363" s="16"/>
      <c r="YW1363" s="16"/>
      <c r="YX1363" s="16"/>
      <c r="YY1363" s="16"/>
      <c r="YZ1363" s="16"/>
      <c r="ZA1363" s="16"/>
      <c r="ZB1363" s="16"/>
      <c r="ZC1363" s="16"/>
      <c r="ZD1363" s="16"/>
      <c r="ZE1363" s="16"/>
      <c r="ZF1363" s="16"/>
      <c r="ZG1363" s="16"/>
      <c r="ZH1363" s="16"/>
      <c r="ZI1363" s="16"/>
      <c r="ZJ1363" s="16"/>
      <c r="ZK1363" s="16"/>
      <c r="ZL1363" s="16"/>
      <c r="ZM1363" s="16"/>
      <c r="ZN1363" s="16"/>
      <c r="ZO1363" s="16"/>
      <c r="ZP1363" s="16"/>
      <c r="ZQ1363" s="16"/>
      <c r="ZR1363" s="16"/>
      <c r="ZS1363" s="16"/>
      <c r="ZT1363" s="16"/>
      <c r="ZU1363" s="16"/>
      <c r="ZV1363" s="16"/>
      <c r="ZW1363" s="16"/>
      <c r="ZX1363" s="16"/>
      <c r="ZY1363" s="16"/>
      <c r="ZZ1363" s="16"/>
      <c r="AAA1363" s="16"/>
      <c r="AAB1363" s="16"/>
      <c r="AAC1363" s="16"/>
      <c r="AAD1363" s="16"/>
      <c r="AAE1363" s="16"/>
      <c r="AAF1363" s="16"/>
      <c r="AAG1363" s="16"/>
      <c r="AAH1363" s="16"/>
      <c r="AAI1363" s="16"/>
      <c r="AAJ1363" s="16"/>
      <c r="AAK1363" s="16"/>
      <c r="AAL1363" s="16"/>
      <c r="AAM1363" s="16"/>
      <c r="AAN1363" s="16"/>
      <c r="AAO1363" s="16"/>
      <c r="AAP1363" s="16"/>
      <c r="AAQ1363" s="16"/>
      <c r="AAR1363" s="16"/>
      <c r="AAS1363" s="16"/>
      <c r="AAT1363" s="16"/>
      <c r="AAU1363" s="16"/>
      <c r="AAV1363" s="16"/>
      <c r="AAW1363" s="16"/>
      <c r="AAX1363" s="16"/>
      <c r="AAY1363" s="16"/>
      <c r="AAZ1363" s="16"/>
      <c r="ABA1363" s="16"/>
      <c r="ABB1363" s="16"/>
      <c r="ABC1363" s="16"/>
      <c r="ABD1363" s="16"/>
      <c r="ABE1363" s="16"/>
      <c r="ABF1363" s="16"/>
      <c r="ABG1363" s="16"/>
      <c r="ABH1363" s="16"/>
      <c r="ABI1363" s="16"/>
      <c r="ABJ1363" s="16"/>
      <c r="ABK1363" s="16"/>
      <c r="ABL1363" s="16"/>
      <c r="ABM1363" s="16"/>
      <c r="ABN1363" s="16"/>
      <c r="ABO1363" s="16"/>
      <c r="ABP1363" s="16"/>
      <c r="ABQ1363" s="16"/>
      <c r="ABR1363" s="16"/>
      <c r="ABS1363" s="16"/>
      <c r="ABT1363" s="16"/>
      <c r="ABU1363" s="16"/>
      <c r="ABV1363" s="16"/>
      <c r="ABW1363" s="16"/>
      <c r="ABX1363" s="16"/>
      <c r="ABY1363" s="16"/>
      <c r="ABZ1363" s="16"/>
      <c r="ACA1363" s="16"/>
      <c r="ACB1363" s="16"/>
      <c r="ACC1363" s="16"/>
      <c r="ACD1363" s="16"/>
      <c r="ACE1363" s="16"/>
      <c r="ACF1363" s="16"/>
      <c r="ACG1363" s="16"/>
      <c r="ACH1363" s="16"/>
      <c r="ACI1363" s="16"/>
      <c r="ACJ1363" s="16"/>
      <c r="ACK1363" s="16"/>
      <c r="ACL1363" s="16"/>
      <c r="ACM1363" s="16"/>
      <c r="ACN1363" s="16"/>
      <c r="ACO1363" s="16"/>
      <c r="ACP1363" s="16"/>
      <c r="ACQ1363" s="16"/>
      <c r="ACR1363" s="16"/>
      <c r="ACS1363" s="16"/>
      <c r="ACT1363" s="16"/>
      <c r="ACU1363" s="16"/>
      <c r="ACV1363" s="16"/>
      <c r="ACW1363" s="16"/>
      <c r="ACX1363" s="16"/>
      <c r="ACY1363" s="16"/>
      <c r="ACZ1363" s="16"/>
      <c r="ADA1363" s="16"/>
      <c r="ADB1363" s="16"/>
      <c r="ADC1363" s="16"/>
      <c r="ADD1363" s="16"/>
      <c r="ADE1363" s="16"/>
      <c r="ADF1363" s="16"/>
      <c r="ADG1363" s="16"/>
      <c r="ADH1363" s="16"/>
      <c r="ADI1363" s="16"/>
      <c r="ADJ1363" s="16"/>
      <c r="ADK1363" s="16"/>
      <c r="ADL1363" s="16"/>
      <c r="ADM1363" s="16"/>
      <c r="ADN1363" s="16"/>
      <c r="ADO1363" s="16"/>
      <c r="ADP1363" s="16"/>
      <c r="ADQ1363" s="16"/>
      <c r="ADR1363" s="16"/>
      <c r="ADS1363" s="16"/>
      <c r="ADT1363" s="16"/>
      <c r="ADU1363" s="16"/>
      <c r="ADV1363" s="16"/>
      <c r="ADW1363" s="16"/>
      <c r="ADX1363" s="16"/>
      <c r="ADY1363" s="16"/>
      <c r="ADZ1363" s="16"/>
      <c r="AEA1363" s="16"/>
      <c r="AEB1363" s="16"/>
      <c r="AEC1363" s="16"/>
      <c r="AED1363" s="16"/>
      <c r="AEE1363" s="16"/>
      <c r="AEF1363" s="16"/>
      <c r="AEG1363" s="16"/>
      <c r="AEH1363" s="16"/>
      <c r="AEI1363" s="16"/>
      <c r="AEJ1363" s="16"/>
      <c r="AEK1363" s="16"/>
      <c r="AEL1363" s="16"/>
      <c r="AEM1363" s="16"/>
      <c r="AEN1363" s="16"/>
      <c r="AEO1363" s="16"/>
      <c r="AEP1363" s="16"/>
      <c r="AEQ1363" s="16"/>
      <c r="AER1363" s="16"/>
      <c r="AES1363" s="16"/>
      <c r="AET1363" s="16"/>
      <c r="AEU1363" s="16"/>
      <c r="AEV1363" s="16"/>
      <c r="AEW1363" s="16"/>
      <c r="AEX1363" s="16"/>
      <c r="AEY1363" s="16"/>
      <c r="AEZ1363" s="16"/>
      <c r="AFA1363" s="16"/>
      <c r="AFB1363" s="16"/>
      <c r="AFC1363" s="16"/>
      <c r="AFD1363" s="16"/>
      <c r="AFE1363" s="16"/>
      <c r="AFF1363" s="16"/>
      <c r="AFG1363" s="16"/>
      <c r="AFH1363" s="16"/>
      <c r="AFI1363" s="16"/>
      <c r="AFJ1363" s="16"/>
      <c r="AFK1363" s="16"/>
      <c r="AFL1363" s="16"/>
      <c r="AFM1363" s="16"/>
      <c r="AFN1363" s="16"/>
      <c r="AFO1363" s="16"/>
      <c r="AFP1363" s="16"/>
      <c r="AFQ1363" s="16"/>
      <c r="AFR1363" s="16"/>
      <c r="AFS1363" s="16"/>
      <c r="AFT1363" s="16"/>
      <c r="AFU1363" s="16"/>
      <c r="AFV1363" s="16"/>
      <c r="AFW1363" s="16"/>
      <c r="AFX1363" s="16"/>
      <c r="AFY1363" s="16"/>
      <c r="AFZ1363" s="16"/>
      <c r="AGA1363" s="16"/>
      <c r="AGB1363" s="16"/>
      <c r="AGC1363" s="16"/>
      <c r="AGD1363" s="16"/>
      <c r="AGE1363" s="16"/>
      <c r="AGF1363" s="16"/>
      <c r="AGG1363" s="16"/>
      <c r="AGH1363" s="16"/>
      <c r="AGI1363" s="16"/>
      <c r="AGJ1363" s="16"/>
      <c r="AGK1363" s="16"/>
      <c r="AGL1363" s="16"/>
      <c r="AGM1363" s="16"/>
      <c r="AGN1363" s="16"/>
      <c r="AGO1363" s="16"/>
      <c r="AGP1363" s="16"/>
      <c r="AGQ1363" s="16"/>
      <c r="AGR1363" s="16"/>
      <c r="AGS1363" s="16"/>
      <c r="AGT1363" s="16"/>
      <c r="AGU1363" s="16"/>
      <c r="AGV1363" s="16"/>
      <c r="AGW1363" s="16"/>
      <c r="AGX1363" s="16"/>
      <c r="AGY1363" s="16"/>
      <c r="AGZ1363" s="16"/>
      <c r="AHA1363" s="16"/>
      <c r="AHB1363" s="16"/>
      <c r="AHC1363" s="16"/>
      <c r="AHD1363" s="16"/>
      <c r="AHE1363" s="16"/>
      <c r="AHF1363" s="16"/>
      <c r="AHG1363" s="16"/>
      <c r="AHH1363" s="16"/>
      <c r="AHI1363" s="16"/>
      <c r="AHJ1363" s="16"/>
      <c r="AHK1363" s="16"/>
      <c r="AHL1363" s="16"/>
      <c r="AHM1363" s="16"/>
      <c r="AHN1363" s="16"/>
      <c r="AHO1363" s="16"/>
      <c r="AHP1363" s="16"/>
      <c r="AHQ1363" s="16"/>
      <c r="AHR1363" s="16"/>
      <c r="AHS1363" s="16"/>
      <c r="AHT1363" s="16"/>
      <c r="AHU1363" s="16"/>
      <c r="AHV1363" s="16"/>
      <c r="AHW1363" s="16"/>
      <c r="AHX1363" s="16"/>
      <c r="AHY1363" s="16"/>
      <c r="AHZ1363" s="16"/>
      <c r="AIA1363" s="16"/>
      <c r="AIB1363" s="16"/>
      <c r="AIC1363" s="16"/>
      <c r="AID1363" s="16"/>
      <c r="AIE1363" s="16"/>
      <c r="AIF1363" s="16"/>
      <c r="AIG1363" s="16"/>
      <c r="AIH1363" s="16"/>
      <c r="AII1363" s="16"/>
      <c r="AIJ1363" s="16"/>
      <c r="AIK1363" s="16"/>
      <c r="AIL1363" s="16"/>
      <c r="AIM1363" s="16"/>
      <c r="AIN1363" s="16"/>
      <c r="AIO1363" s="16"/>
      <c r="AIP1363" s="16"/>
      <c r="AIQ1363" s="16"/>
      <c r="AIR1363" s="16"/>
      <c r="AIS1363" s="16"/>
      <c r="AIT1363" s="16"/>
      <c r="AIU1363" s="16"/>
      <c r="AIV1363" s="16"/>
      <c r="AIW1363" s="16"/>
      <c r="AIX1363" s="16"/>
      <c r="AIY1363" s="16"/>
      <c r="AIZ1363" s="16"/>
      <c r="AJA1363" s="16"/>
      <c r="AJB1363" s="16"/>
      <c r="AJC1363" s="16"/>
      <c r="AJD1363" s="16"/>
      <c r="AJE1363" s="16"/>
      <c r="AJF1363" s="16"/>
      <c r="AJG1363" s="16"/>
      <c r="AJH1363" s="16"/>
      <c r="AJI1363" s="16"/>
      <c r="AJJ1363" s="16"/>
      <c r="AJK1363" s="16"/>
      <c r="AJL1363" s="16"/>
      <c r="AJM1363" s="16"/>
      <c r="AJN1363" s="16"/>
      <c r="AJO1363" s="16"/>
      <c r="AJP1363" s="16"/>
      <c r="AJQ1363" s="16"/>
      <c r="AJR1363" s="16"/>
      <c r="AJS1363" s="16"/>
      <c r="AJT1363" s="16"/>
      <c r="AJU1363" s="16"/>
      <c r="AJV1363" s="16"/>
      <c r="AJW1363" s="16"/>
      <c r="AJX1363" s="16"/>
      <c r="AJY1363" s="16"/>
      <c r="AJZ1363" s="16"/>
      <c r="AKA1363" s="16"/>
      <c r="AKB1363" s="16"/>
      <c r="AKC1363" s="16"/>
      <c r="AKD1363" s="16"/>
      <c r="AKE1363" s="16"/>
      <c r="AKF1363" s="16"/>
      <c r="AKG1363" s="16"/>
      <c r="AKH1363" s="16"/>
      <c r="AKI1363" s="16"/>
      <c r="AKJ1363" s="16"/>
      <c r="AKK1363" s="16"/>
      <c r="AKL1363" s="16"/>
      <c r="AKM1363" s="16"/>
      <c r="AKN1363" s="16"/>
      <c r="AKO1363" s="16"/>
      <c r="AKP1363" s="16"/>
      <c r="AKQ1363" s="16"/>
      <c r="AKR1363" s="16"/>
      <c r="AKS1363" s="16"/>
      <c r="AKT1363" s="16"/>
      <c r="AKU1363" s="16"/>
      <c r="AKV1363" s="16"/>
      <c r="AKW1363" s="16"/>
      <c r="AKX1363" s="16"/>
      <c r="AKY1363" s="16"/>
      <c r="AKZ1363" s="16"/>
      <c r="ALA1363" s="16"/>
      <c r="ALB1363" s="16"/>
      <c r="ALC1363" s="16"/>
      <c r="ALD1363" s="16"/>
      <c r="ALE1363" s="16"/>
      <c r="ALF1363" s="16"/>
      <c r="ALG1363" s="16"/>
      <c r="ALH1363" s="16"/>
      <c r="ALI1363" s="16"/>
      <c r="ALJ1363" s="16"/>
      <c r="ALK1363" s="16"/>
      <c r="ALL1363" s="16"/>
      <c r="ALM1363" s="16"/>
      <c r="ALN1363" s="16"/>
      <c r="ALO1363" s="16"/>
      <c r="ALP1363" s="16"/>
      <c r="ALQ1363" s="16"/>
      <c r="ALR1363" s="16"/>
      <c r="ALS1363" s="16"/>
      <c r="ALT1363" s="16"/>
      <c r="ALU1363" s="16"/>
      <c r="ALV1363" s="16"/>
      <c r="ALW1363" s="16"/>
      <c r="ALX1363" s="16"/>
      <c r="ALY1363" s="16"/>
      <c r="ALZ1363" s="16"/>
      <c r="AMA1363" s="16"/>
      <c r="AMB1363" s="16"/>
      <c r="AMC1363" s="16"/>
      <c r="AMD1363" s="16"/>
      <c r="AME1363" s="16"/>
      <c r="AMF1363" s="16"/>
      <c r="AMG1363" s="16"/>
      <c r="AMH1363" s="16"/>
      <c r="AMI1363" s="16"/>
      <c r="AMJ1363" s="16"/>
      <c r="AMK1363" s="16"/>
      <c r="AML1363" s="16"/>
      <c r="AMM1363" s="16"/>
      <c r="AMN1363" s="16"/>
      <c r="AMO1363" s="16"/>
      <c r="AMP1363" s="16"/>
      <c r="AMQ1363" s="16"/>
      <c r="AMR1363" s="16"/>
      <c r="AMS1363" s="16"/>
      <c r="AMT1363" s="16"/>
      <c r="AMU1363" s="16"/>
      <c r="AMV1363" s="16"/>
      <c r="AMW1363" s="16"/>
      <c r="AMX1363" s="16"/>
      <c r="AMY1363" s="16"/>
      <c r="AMZ1363" s="16"/>
      <c r="ANA1363" s="16"/>
      <c r="ANB1363" s="16"/>
      <c r="ANC1363" s="16"/>
      <c r="AND1363" s="16"/>
      <c r="ANE1363" s="16"/>
      <c r="ANF1363" s="16"/>
      <c r="ANG1363" s="16"/>
      <c r="ANH1363" s="16"/>
      <c r="ANI1363" s="16"/>
      <c r="ANJ1363" s="16"/>
      <c r="ANK1363" s="16"/>
      <c r="ANL1363" s="16"/>
      <c r="ANM1363" s="16"/>
      <c r="ANN1363" s="16"/>
      <c r="ANO1363" s="16"/>
      <c r="ANP1363" s="16"/>
      <c r="ANQ1363" s="16"/>
      <c r="ANR1363" s="16"/>
      <c r="ANS1363" s="16"/>
      <c r="ANT1363" s="16"/>
      <c r="ANU1363" s="16"/>
      <c r="ANV1363" s="16"/>
      <c r="ANW1363" s="16"/>
      <c r="ANX1363" s="16"/>
      <c r="ANY1363" s="16"/>
      <c r="ANZ1363" s="16"/>
      <c r="AOA1363" s="16"/>
      <c r="AOB1363" s="16"/>
      <c r="AOC1363" s="16"/>
      <c r="AOD1363" s="16"/>
      <c r="AOE1363" s="16"/>
      <c r="AOF1363" s="16"/>
      <c r="AOG1363" s="16"/>
      <c r="AOH1363" s="16"/>
      <c r="AOI1363" s="16"/>
      <c r="AOJ1363" s="16"/>
      <c r="AOK1363" s="16"/>
      <c r="AOL1363" s="16"/>
      <c r="AOM1363" s="16"/>
      <c r="AON1363" s="16"/>
      <c r="AOO1363" s="16"/>
      <c r="AOP1363" s="16"/>
      <c r="AOQ1363" s="16"/>
      <c r="AOR1363" s="16"/>
      <c r="AOS1363" s="16"/>
      <c r="AOT1363" s="16"/>
      <c r="AOU1363" s="16"/>
      <c r="AOV1363" s="16"/>
      <c r="AOW1363" s="16"/>
      <c r="AOX1363" s="16"/>
      <c r="AOY1363" s="16"/>
      <c r="AOZ1363" s="16"/>
      <c r="APA1363" s="16"/>
      <c r="APB1363" s="16"/>
      <c r="APC1363" s="16"/>
      <c r="APD1363" s="16"/>
      <c r="APE1363" s="16"/>
      <c r="APF1363" s="16"/>
      <c r="APG1363" s="16"/>
      <c r="APH1363" s="16"/>
      <c r="API1363" s="16"/>
      <c r="APJ1363" s="16"/>
      <c r="APK1363" s="16"/>
      <c r="APL1363" s="16"/>
      <c r="APM1363" s="16"/>
      <c r="APN1363" s="16"/>
      <c r="APO1363" s="16"/>
      <c r="APP1363" s="16"/>
      <c r="APQ1363" s="16"/>
      <c r="APR1363" s="16"/>
      <c r="APS1363" s="16"/>
      <c r="APT1363" s="16"/>
      <c r="APU1363" s="16"/>
      <c r="APV1363" s="16"/>
      <c r="APW1363" s="16"/>
      <c r="APX1363" s="16"/>
      <c r="APY1363" s="16"/>
      <c r="APZ1363" s="16"/>
      <c r="AQA1363" s="16"/>
      <c r="AQB1363" s="16"/>
      <c r="AQC1363" s="16"/>
      <c r="AQD1363" s="16"/>
      <c r="AQE1363" s="16"/>
      <c r="AQF1363" s="16"/>
      <c r="AQG1363" s="16"/>
      <c r="AQH1363" s="16"/>
      <c r="AQI1363" s="16"/>
      <c r="AQJ1363" s="16"/>
      <c r="AQK1363" s="16"/>
      <c r="AQL1363" s="16"/>
      <c r="AQM1363" s="16"/>
      <c r="AQN1363" s="16"/>
      <c r="AQO1363" s="16"/>
      <c r="AQP1363" s="16"/>
      <c r="AQQ1363" s="16"/>
      <c r="AQR1363" s="16"/>
      <c r="AQS1363" s="16"/>
      <c r="AQT1363" s="16"/>
      <c r="AQU1363" s="16"/>
      <c r="AQV1363" s="16"/>
      <c r="AQW1363" s="16"/>
      <c r="AQX1363" s="16"/>
      <c r="AQY1363" s="16"/>
      <c r="AQZ1363" s="16"/>
      <c r="ARA1363" s="16"/>
      <c r="ARB1363" s="16"/>
      <c r="ARC1363" s="16"/>
      <c r="ARD1363" s="16"/>
      <c r="ARE1363" s="16"/>
      <c r="ARF1363" s="16"/>
      <c r="ARG1363" s="16"/>
      <c r="ARH1363" s="16"/>
      <c r="ARI1363" s="16"/>
      <c r="ARJ1363" s="16"/>
      <c r="ARK1363" s="16"/>
      <c r="ARL1363" s="16"/>
      <c r="ARM1363" s="16"/>
      <c r="ARN1363" s="16"/>
      <c r="ARO1363" s="16"/>
      <c r="ARP1363" s="16"/>
      <c r="ARQ1363" s="16"/>
      <c r="ARR1363" s="16"/>
      <c r="ARS1363" s="16"/>
      <c r="ART1363" s="16"/>
      <c r="ARU1363" s="16"/>
      <c r="ARV1363" s="16"/>
      <c r="ARW1363" s="16"/>
      <c r="ARX1363" s="16"/>
      <c r="ARY1363" s="16"/>
      <c r="ARZ1363" s="16"/>
      <c r="ASA1363" s="16"/>
      <c r="ASB1363" s="16"/>
      <c r="ASC1363" s="16"/>
      <c r="ASD1363" s="16"/>
      <c r="ASE1363" s="16"/>
      <c r="ASF1363" s="16"/>
      <c r="ASG1363" s="16"/>
      <c r="ASH1363" s="16"/>
      <c r="ASI1363" s="16"/>
      <c r="ASJ1363" s="16"/>
      <c r="ASK1363" s="16"/>
      <c r="ASL1363" s="16"/>
      <c r="ASM1363" s="16"/>
      <c r="ASN1363" s="16"/>
      <c r="ASO1363" s="16"/>
      <c r="ASP1363" s="16"/>
      <c r="ASQ1363" s="16"/>
      <c r="ASR1363" s="16"/>
      <c r="ASS1363" s="16"/>
      <c r="AST1363" s="16"/>
      <c r="ASU1363" s="16"/>
      <c r="ASV1363" s="16"/>
      <c r="ASW1363" s="16"/>
      <c r="ASX1363" s="16"/>
      <c r="ASY1363" s="16"/>
      <c r="ASZ1363" s="16"/>
      <c r="ATA1363" s="16"/>
      <c r="ATB1363" s="16"/>
      <c r="ATC1363" s="16"/>
      <c r="ATD1363" s="16"/>
      <c r="ATE1363" s="16"/>
      <c r="ATF1363" s="16"/>
      <c r="ATG1363" s="16"/>
      <c r="ATH1363" s="16"/>
      <c r="ATI1363" s="16"/>
      <c r="ATJ1363" s="16"/>
      <c r="ATK1363" s="16"/>
      <c r="ATL1363" s="16"/>
      <c r="ATM1363" s="16"/>
      <c r="ATN1363" s="16"/>
      <c r="ATO1363" s="16"/>
      <c r="ATP1363" s="16"/>
      <c r="ATQ1363" s="16"/>
      <c r="ATR1363" s="16"/>
      <c r="ATS1363" s="16"/>
      <c r="ATT1363" s="16"/>
      <c r="ATU1363" s="16"/>
      <c r="ATV1363" s="16"/>
      <c r="ATW1363" s="16"/>
      <c r="ATX1363" s="16"/>
      <c r="ATY1363" s="16"/>
      <c r="ATZ1363" s="16"/>
      <c r="AUA1363" s="16"/>
      <c r="AUB1363" s="16"/>
      <c r="AUC1363" s="16"/>
      <c r="AUD1363" s="16"/>
      <c r="AUE1363" s="16"/>
      <c r="AUF1363" s="16"/>
      <c r="AUG1363" s="16"/>
      <c r="AUH1363" s="16"/>
      <c r="AUI1363" s="16"/>
      <c r="AUJ1363" s="16"/>
      <c r="AUK1363" s="16"/>
      <c r="AUL1363" s="16"/>
      <c r="AUM1363" s="16"/>
      <c r="AUN1363" s="16"/>
      <c r="AUO1363" s="16"/>
      <c r="AUP1363" s="16"/>
      <c r="AUQ1363" s="16"/>
      <c r="AUR1363" s="16"/>
      <c r="AUS1363" s="16"/>
      <c r="AUT1363" s="16"/>
      <c r="AUU1363" s="16"/>
      <c r="AUV1363" s="16"/>
      <c r="AUW1363" s="16"/>
      <c r="AUX1363" s="16"/>
      <c r="AUY1363" s="16"/>
      <c r="AUZ1363" s="16"/>
      <c r="AVA1363" s="16"/>
      <c r="AVB1363" s="16"/>
      <c r="AVC1363" s="16"/>
      <c r="AVD1363" s="16"/>
      <c r="AVE1363" s="16"/>
      <c r="AVF1363" s="16"/>
      <c r="AVG1363" s="16"/>
      <c r="AVH1363" s="16"/>
      <c r="AVI1363" s="16"/>
      <c r="AVJ1363" s="16"/>
      <c r="AVK1363" s="16"/>
      <c r="AVL1363" s="16"/>
      <c r="AVM1363" s="16"/>
      <c r="AVN1363" s="16"/>
      <c r="AVO1363" s="16"/>
      <c r="AVP1363" s="16"/>
      <c r="AVQ1363" s="16"/>
      <c r="AVR1363" s="16"/>
      <c r="AVS1363" s="16"/>
      <c r="AVT1363" s="16"/>
      <c r="AVU1363" s="16"/>
      <c r="AVV1363" s="16"/>
      <c r="AVW1363" s="16"/>
      <c r="AVX1363" s="16"/>
      <c r="AVY1363" s="16"/>
      <c r="AVZ1363" s="16"/>
      <c r="AWA1363" s="16"/>
      <c r="AWB1363" s="16"/>
      <c r="AWC1363" s="16"/>
      <c r="AWD1363" s="16"/>
      <c r="AWE1363" s="16"/>
      <c r="AWF1363" s="16"/>
      <c r="AWG1363" s="16"/>
      <c r="AWH1363" s="16"/>
      <c r="AWI1363" s="16"/>
      <c r="AWJ1363" s="16"/>
      <c r="AWK1363" s="16"/>
      <c r="AWL1363" s="16"/>
      <c r="AWM1363" s="16"/>
      <c r="AWN1363" s="16"/>
      <c r="AWO1363" s="16"/>
      <c r="AWP1363" s="16"/>
      <c r="AWQ1363" s="16"/>
      <c r="AWR1363" s="16"/>
      <c r="AWS1363" s="16"/>
      <c r="AWT1363" s="16"/>
      <c r="AWU1363" s="16"/>
      <c r="AWV1363" s="16"/>
      <c r="AWW1363" s="16"/>
      <c r="AWX1363" s="16"/>
      <c r="AWY1363" s="16"/>
      <c r="AWZ1363" s="16"/>
      <c r="AXA1363" s="16"/>
      <c r="AXB1363" s="16"/>
      <c r="AXC1363" s="16"/>
      <c r="AXD1363" s="16"/>
      <c r="AXE1363" s="16"/>
      <c r="AXF1363" s="16"/>
      <c r="AXG1363" s="16"/>
      <c r="AXH1363" s="16"/>
      <c r="AXI1363" s="16"/>
      <c r="AXJ1363" s="16"/>
      <c r="AXK1363" s="16"/>
      <c r="AXL1363" s="16"/>
      <c r="AXM1363" s="16"/>
      <c r="AXN1363" s="16"/>
      <c r="AXO1363" s="16"/>
      <c r="AXP1363" s="16"/>
      <c r="AXQ1363" s="16"/>
      <c r="AXR1363" s="16"/>
      <c r="AXS1363" s="16"/>
      <c r="AXT1363" s="16"/>
      <c r="AXU1363" s="16"/>
      <c r="AXV1363" s="16"/>
      <c r="AXW1363" s="16"/>
      <c r="AXX1363" s="16"/>
      <c r="AXY1363" s="16"/>
      <c r="AXZ1363" s="16"/>
      <c r="AYA1363" s="16"/>
      <c r="AYB1363" s="16"/>
      <c r="AYC1363" s="16"/>
      <c r="AYD1363" s="16"/>
      <c r="AYE1363" s="16"/>
      <c r="AYF1363" s="16"/>
      <c r="AYG1363" s="16"/>
      <c r="AYH1363" s="16"/>
      <c r="AYI1363" s="16"/>
      <c r="AYJ1363" s="16"/>
      <c r="AYK1363" s="16"/>
      <c r="AYL1363" s="16"/>
      <c r="AYM1363" s="16"/>
      <c r="AYN1363" s="16"/>
      <c r="AYO1363" s="16"/>
      <c r="AYP1363" s="16"/>
      <c r="AYQ1363" s="16"/>
      <c r="AYR1363" s="16"/>
      <c r="AYS1363" s="16"/>
      <c r="AYT1363" s="16"/>
      <c r="AYU1363" s="16"/>
      <c r="AYV1363" s="16"/>
      <c r="AYW1363" s="16"/>
      <c r="AYX1363" s="16"/>
      <c r="AYY1363" s="16"/>
      <c r="AYZ1363" s="16"/>
      <c r="AZA1363" s="16"/>
      <c r="AZB1363" s="16"/>
      <c r="AZC1363" s="16"/>
      <c r="AZD1363" s="16"/>
      <c r="AZE1363" s="16"/>
      <c r="AZF1363" s="16"/>
      <c r="AZG1363" s="16"/>
      <c r="AZH1363" s="16"/>
      <c r="AZI1363" s="16"/>
      <c r="AZJ1363" s="16"/>
      <c r="AZK1363" s="16"/>
      <c r="AZL1363" s="16"/>
      <c r="AZM1363" s="16"/>
      <c r="AZN1363" s="16"/>
      <c r="AZO1363" s="16"/>
      <c r="AZP1363" s="16"/>
      <c r="AZQ1363" s="16"/>
      <c r="AZR1363" s="16"/>
      <c r="AZS1363" s="16"/>
      <c r="AZT1363" s="16"/>
      <c r="AZU1363" s="16"/>
      <c r="AZV1363" s="16"/>
      <c r="AZW1363" s="16"/>
      <c r="AZX1363" s="16"/>
      <c r="AZY1363" s="16"/>
      <c r="AZZ1363" s="16"/>
      <c r="BAA1363" s="16"/>
      <c r="BAB1363" s="16"/>
      <c r="BAC1363" s="16"/>
      <c r="BAD1363" s="16"/>
      <c r="BAE1363" s="16"/>
      <c r="BAF1363" s="16"/>
      <c r="BAG1363" s="16"/>
      <c r="BAH1363" s="16"/>
      <c r="BAI1363" s="16"/>
      <c r="BAJ1363" s="16"/>
      <c r="BAK1363" s="16"/>
      <c r="BAL1363" s="16"/>
      <c r="BAM1363" s="16"/>
      <c r="BAN1363" s="16"/>
      <c r="BAO1363" s="16"/>
      <c r="BAP1363" s="16"/>
      <c r="BAQ1363" s="16"/>
      <c r="BAR1363" s="16"/>
      <c r="BAS1363" s="16"/>
      <c r="BAT1363" s="16"/>
      <c r="BAU1363" s="16"/>
      <c r="BAV1363" s="16"/>
      <c r="BAW1363" s="16"/>
      <c r="BAX1363" s="16"/>
      <c r="BAY1363" s="16"/>
      <c r="BAZ1363" s="16"/>
      <c r="BBA1363" s="16"/>
      <c r="BBB1363" s="16"/>
      <c r="BBC1363" s="16"/>
      <c r="BBD1363" s="16"/>
      <c r="BBE1363" s="16"/>
      <c r="BBF1363" s="16"/>
      <c r="BBG1363" s="16"/>
      <c r="BBH1363" s="16"/>
      <c r="BBI1363" s="16"/>
      <c r="BBJ1363" s="16"/>
      <c r="BBK1363" s="16"/>
      <c r="BBL1363" s="16"/>
      <c r="BBM1363" s="16"/>
      <c r="BBN1363" s="16"/>
      <c r="BBO1363" s="16"/>
      <c r="BBP1363" s="16"/>
      <c r="BBQ1363" s="16"/>
      <c r="BBR1363" s="16"/>
      <c r="BBS1363" s="16"/>
      <c r="BBT1363" s="16"/>
      <c r="BBU1363" s="16"/>
      <c r="BBV1363" s="16"/>
      <c r="BBW1363" s="16"/>
      <c r="BBX1363" s="16"/>
      <c r="BBY1363" s="16"/>
      <c r="BBZ1363" s="16"/>
      <c r="BCA1363" s="16"/>
      <c r="BCB1363" s="16"/>
      <c r="BCC1363" s="16"/>
      <c r="BCD1363" s="16"/>
      <c r="BCE1363" s="16"/>
      <c r="BCF1363" s="16"/>
      <c r="BCG1363" s="16"/>
      <c r="BCH1363" s="16"/>
      <c r="BCI1363" s="16"/>
      <c r="BCJ1363" s="16"/>
      <c r="BCK1363" s="16"/>
      <c r="BCL1363" s="16"/>
      <c r="BCM1363" s="16"/>
      <c r="BCN1363" s="16"/>
      <c r="BCO1363" s="16"/>
      <c r="BCP1363" s="16"/>
      <c r="BCQ1363" s="16"/>
      <c r="BCR1363" s="16"/>
      <c r="BCS1363" s="16"/>
      <c r="BCT1363" s="16"/>
      <c r="BCU1363" s="16"/>
      <c r="BCV1363" s="16"/>
      <c r="BCW1363" s="16"/>
      <c r="BCX1363" s="16"/>
      <c r="BCY1363" s="16"/>
      <c r="BCZ1363" s="16"/>
      <c r="BDA1363" s="16"/>
      <c r="BDB1363" s="16"/>
      <c r="BDC1363" s="16"/>
      <c r="BDD1363" s="16"/>
      <c r="BDE1363" s="16"/>
      <c r="BDF1363" s="16"/>
      <c r="BDG1363" s="16"/>
      <c r="BDH1363" s="16"/>
      <c r="BDI1363" s="16"/>
      <c r="BDJ1363" s="16"/>
      <c r="BDK1363" s="16"/>
      <c r="BDL1363" s="16"/>
      <c r="BDM1363" s="16"/>
      <c r="BDN1363" s="16"/>
      <c r="BDO1363" s="16"/>
      <c r="BDP1363" s="16"/>
      <c r="BDQ1363" s="16"/>
      <c r="BDR1363" s="16"/>
      <c r="BDS1363" s="16"/>
      <c r="BDT1363" s="16"/>
      <c r="BDU1363" s="16"/>
      <c r="BDV1363" s="16"/>
      <c r="BDW1363" s="16"/>
      <c r="BDX1363" s="16"/>
      <c r="BDY1363" s="16"/>
      <c r="BDZ1363" s="16"/>
      <c r="BEA1363" s="16"/>
      <c r="BEB1363" s="16"/>
      <c r="BEC1363" s="16"/>
      <c r="BED1363" s="16"/>
      <c r="BEE1363" s="16"/>
      <c r="BEF1363" s="16"/>
      <c r="BEG1363" s="16"/>
      <c r="BEH1363" s="16"/>
      <c r="BEI1363" s="16"/>
      <c r="BEJ1363" s="16"/>
      <c r="BEK1363" s="16"/>
      <c r="BEL1363" s="16"/>
      <c r="BEM1363" s="16"/>
      <c r="BEN1363" s="16"/>
      <c r="BEO1363" s="16"/>
      <c r="BEP1363" s="16"/>
      <c r="BEQ1363" s="16"/>
      <c r="BER1363" s="16"/>
      <c r="BES1363" s="16"/>
      <c r="BET1363" s="16"/>
      <c r="BEU1363" s="16"/>
      <c r="BEV1363" s="16"/>
      <c r="BEW1363" s="16"/>
      <c r="BEX1363" s="16"/>
      <c r="BEY1363" s="16"/>
      <c r="BEZ1363" s="16"/>
      <c r="BFA1363" s="16"/>
      <c r="BFB1363" s="16"/>
      <c r="BFC1363" s="16"/>
      <c r="BFD1363" s="16"/>
      <c r="BFE1363" s="16"/>
      <c r="BFF1363" s="16"/>
      <c r="BFG1363" s="16"/>
      <c r="BFH1363" s="16"/>
      <c r="BFI1363" s="16"/>
      <c r="BFJ1363" s="16"/>
      <c r="BFK1363" s="16"/>
      <c r="BFL1363" s="16"/>
      <c r="BFM1363" s="16"/>
      <c r="BFN1363" s="16"/>
      <c r="BFO1363" s="16"/>
      <c r="BFP1363" s="16"/>
      <c r="BFQ1363" s="16"/>
      <c r="BFR1363" s="16"/>
      <c r="BFS1363" s="16"/>
      <c r="BFT1363" s="16"/>
      <c r="BFU1363" s="16"/>
      <c r="BFV1363" s="16"/>
      <c r="BFW1363" s="16"/>
      <c r="BFX1363" s="16"/>
      <c r="BFY1363" s="16"/>
      <c r="BFZ1363" s="16"/>
      <c r="BGA1363" s="16"/>
      <c r="BGB1363" s="16"/>
      <c r="BGC1363" s="16"/>
      <c r="BGD1363" s="16"/>
      <c r="BGE1363" s="16"/>
      <c r="BGF1363" s="16"/>
      <c r="BGG1363" s="16"/>
      <c r="BGH1363" s="16"/>
      <c r="BGI1363" s="16"/>
      <c r="BGJ1363" s="16"/>
      <c r="BGK1363" s="16"/>
      <c r="BGL1363" s="16"/>
      <c r="BGM1363" s="16"/>
      <c r="BGN1363" s="16"/>
      <c r="BGO1363" s="16"/>
      <c r="BGP1363" s="16"/>
      <c r="BGQ1363" s="16"/>
      <c r="BGR1363" s="16"/>
      <c r="BGS1363" s="16"/>
      <c r="BGT1363" s="16"/>
      <c r="BGU1363" s="16"/>
      <c r="BGV1363" s="16"/>
      <c r="BGW1363" s="16"/>
      <c r="BGX1363" s="16"/>
      <c r="BGY1363" s="16"/>
      <c r="BGZ1363" s="16"/>
      <c r="BHA1363" s="16"/>
      <c r="BHB1363" s="16"/>
      <c r="BHC1363" s="16"/>
      <c r="BHD1363" s="16"/>
      <c r="BHE1363" s="16"/>
      <c r="BHF1363" s="16"/>
      <c r="BHG1363" s="16"/>
      <c r="BHH1363" s="16"/>
      <c r="BHI1363" s="16"/>
      <c r="BHJ1363" s="16"/>
      <c r="BHK1363" s="16"/>
      <c r="BHL1363" s="16"/>
      <c r="BHM1363" s="16"/>
      <c r="BHN1363" s="16"/>
      <c r="BHO1363" s="16"/>
      <c r="BHP1363" s="16"/>
      <c r="BHQ1363" s="16"/>
      <c r="BHR1363" s="16"/>
      <c r="BHS1363" s="16"/>
      <c r="BHT1363" s="16"/>
      <c r="BHU1363" s="16"/>
      <c r="BHV1363" s="16"/>
      <c r="BHW1363" s="16"/>
      <c r="BHX1363" s="16"/>
      <c r="BHY1363" s="16"/>
      <c r="BHZ1363" s="16"/>
      <c r="BIA1363" s="16"/>
      <c r="BIB1363" s="16"/>
      <c r="BIC1363" s="16"/>
      <c r="BID1363" s="16"/>
      <c r="BIE1363" s="16"/>
      <c r="BIF1363" s="16"/>
      <c r="BIG1363" s="16"/>
      <c r="BIH1363" s="16"/>
      <c r="BII1363" s="16"/>
      <c r="BIJ1363" s="16"/>
      <c r="BIK1363" s="16"/>
      <c r="BIL1363" s="16"/>
      <c r="BIM1363" s="16"/>
      <c r="BIN1363" s="16"/>
      <c r="BIO1363" s="16"/>
      <c r="BIP1363" s="16"/>
      <c r="BIQ1363" s="16"/>
      <c r="BIR1363" s="16"/>
      <c r="BIS1363" s="16"/>
      <c r="BIT1363" s="16"/>
      <c r="BIU1363" s="16"/>
      <c r="BIV1363" s="16"/>
      <c r="BIW1363" s="16"/>
      <c r="BIX1363" s="16"/>
      <c r="BIY1363" s="16"/>
      <c r="BIZ1363" s="16"/>
      <c r="BJA1363" s="16"/>
      <c r="BJB1363" s="16"/>
      <c r="BJC1363" s="16"/>
      <c r="BJD1363" s="16"/>
      <c r="BJE1363" s="16"/>
      <c r="BJF1363" s="16"/>
      <c r="BJG1363" s="16"/>
      <c r="BJH1363" s="16"/>
      <c r="BJI1363" s="16"/>
      <c r="BJJ1363" s="16"/>
      <c r="BJK1363" s="16"/>
      <c r="BJL1363" s="16"/>
      <c r="BJM1363" s="16"/>
      <c r="BJN1363" s="16"/>
      <c r="BJO1363" s="16"/>
      <c r="BJP1363" s="16"/>
      <c r="BJQ1363" s="16"/>
      <c r="BJR1363" s="16"/>
      <c r="BJS1363" s="16"/>
      <c r="BJT1363" s="16"/>
      <c r="BJU1363" s="16"/>
      <c r="BJV1363" s="16"/>
      <c r="BJW1363" s="16"/>
      <c r="BJX1363" s="16"/>
      <c r="BJY1363" s="16"/>
      <c r="BJZ1363" s="16"/>
      <c r="BKA1363" s="16"/>
      <c r="BKB1363" s="16"/>
      <c r="BKC1363" s="16"/>
      <c r="BKD1363" s="16"/>
      <c r="BKE1363" s="16"/>
      <c r="BKF1363" s="16"/>
      <c r="BKG1363" s="16"/>
      <c r="BKH1363" s="16"/>
      <c r="BKI1363" s="16"/>
      <c r="BKJ1363" s="16"/>
      <c r="BKK1363" s="16"/>
      <c r="BKL1363" s="16"/>
      <c r="BKM1363" s="16"/>
      <c r="BKN1363" s="16"/>
      <c r="BKO1363" s="16"/>
      <c r="BKP1363" s="16"/>
      <c r="BKQ1363" s="16"/>
      <c r="BKR1363" s="16"/>
      <c r="BKS1363" s="16"/>
      <c r="BKT1363" s="16"/>
      <c r="BKU1363" s="16"/>
      <c r="BKV1363" s="16"/>
      <c r="BKW1363" s="16"/>
      <c r="BKX1363" s="16"/>
      <c r="BKY1363" s="16"/>
      <c r="BKZ1363" s="16"/>
      <c r="BLA1363" s="16"/>
      <c r="BLB1363" s="16"/>
      <c r="BLC1363" s="16"/>
      <c r="BLD1363" s="16"/>
      <c r="BLE1363" s="16"/>
      <c r="BLF1363" s="16"/>
      <c r="BLG1363" s="16"/>
      <c r="BLH1363" s="16"/>
      <c r="BLI1363" s="16"/>
      <c r="BLJ1363" s="16"/>
      <c r="BLK1363" s="16"/>
      <c r="BLL1363" s="16"/>
      <c r="BLM1363" s="16"/>
      <c r="BLN1363" s="16"/>
      <c r="BLO1363" s="16"/>
      <c r="BLP1363" s="16"/>
      <c r="BLQ1363" s="16"/>
      <c r="BLR1363" s="16"/>
      <c r="BLS1363" s="16"/>
      <c r="BLT1363" s="16"/>
      <c r="BLU1363" s="16"/>
      <c r="BLV1363" s="16"/>
      <c r="BLW1363" s="16"/>
      <c r="BLX1363" s="16"/>
      <c r="BLY1363" s="16"/>
      <c r="BLZ1363" s="16"/>
      <c r="BMA1363" s="16"/>
      <c r="BMB1363" s="16"/>
      <c r="BMC1363" s="16"/>
      <c r="BMD1363" s="16"/>
      <c r="BME1363" s="16"/>
      <c r="BMF1363" s="16"/>
      <c r="BMG1363" s="16"/>
      <c r="BMH1363" s="16"/>
      <c r="BMI1363" s="16"/>
      <c r="BMJ1363" s="16"/>
      <c r="BMK1363" s="16"/>
      <c r="BML1363" s="16"/>
      <c r="BMM1363" s="16"/>
      <c r="BMN1363" s="16"/>
      <c r="BMO1363" s="16"/>
      <c r="BMP1363" s="16"/>
      <c r="BMQ1363" s="16"/>
      <c r="BMR1363" s="16"/>
    </row>
    <row r="1364" spans="1:1708" customFormat="1">
      <c r="A1364" s="568" t="s">
        <v>3340</v>
      </c>
      <c r="B1364" s="569"/>
      <c r="C1364" s="568" t="s">
        <v>3340</v>
      </c>
      <c r="D1364" s="568"/>
      <c r="E1364" s="570" t="s">
        <v>1401</v>
      </c>
      <c r="F1364" s="571" t="s">
        <v>769</v>
      </c>
      <c r="G1364" s="571" t="s">
        <v>184</v>
      </c>
      <c r="H1364" s="571"/>
      <c r="I1364" s="571">
        <v>5</v>
      </c>
      <c r="J1364" s="571"/>
      <c r="K1364" s="571">
        <v>58.720643582000001</v>
      </c>
      <c r="L1364" s="571">
        <v>24.790808171999998</v>
      </c>
      <c r="M1364" s="572" t="s">
        <v>2733</v>
      </c>
      <c r="N1364" s="572"/>
      <c r="O1364" s="571" t="s">
        <v>3341</v>
      </c>
      <c r="P1364" s="571" t="s">
        <v>316</v>
      </c>
      <c r="Q1364" s="571"/>
      <c r="R1364" s="1025">
        <v>1304</v>
      </c>
      <c r="S1364" s="1025">
        <v>1304</v>
      </c>
      <c r="T1364" s="297"/>
      <c r="U1364" s="931"/>
      <c r="W1364" s="16"/>
      <c r="X1364" s="16"/>
      <c r="Y1364" s="16"/>
      <c r="Z1364" s="16"/>
      <c r="AA1364" s="16"/>
      <c r="AB1364" s="16"/>
      <c r="AC1364" s="16"/>
      <c r="AD1364" s="16"/>
      <c r="AE1364" s="16"/>
      <c r="AF1364" s="16"/>
      <c r="AG1364" s="16"/>
      <c r="AH1364" s="16"/>
      <c r="AI1364" s="16"/>
      <c r="AJ1364" s="16"/>
      <c r="AK1364" s="16"/>
      <c r="AL1364" s="16"/>
      <c r="AM1364" s="16"/>
      <c r="AN1364" s="16"/>
      <c r="AO1364" s="16"/>
      <c r="AP1364" s="16"/>
      <c r="AQ1364" s="16"/>
      <c r="AR1364" s="16"/>
      <c r="AS1364" s="16"/>
      <c r="AT1364" s="16"/>
      <c r="AU1364" s="16"/>
      <c r="AV1364" s="16"/>
      <c r="AW1364" s="16"/>
      <c r="AX1364" s="16"/>
      <c r="AY1364" s="16"/>
      <c r="AZ1364" s="16"/>
      <c r="BA1364" s="16"/>
      <c r="BB1364" s="16"/>
      <c r="BC1364" s="16"/>
      <c r="BD1364" s="16"/>
      <c r="BE1364" s="16"/>
      <c r="BF1364" s="16"/>
      <c r="BG1364" s="16"/>
      <c r="BH1364" s="16"/>
      <c r="BI1364" s="16"/>
      <c r="BJ1364" s="16"/>
      <c r="BK1364" s="16"/>
      <c r="BL1364" s="16"/>
      <c r="BM1364" s="16"/>
      <c r="BN1364" s="16"/>
      <c r="BO1364" s="16"/>
      <c r="BP1364" s="16"/>
      <c r="BQ1364" s="16"/>
      <c r="BR1364" s="16"/>
      <c r="BS1364" s="16"/>
      <c r="BT1364" s="16"/>
      <c r="BU1364" s="16"/>
      <c r="BV1364" s="16"/>
      <c r="BW1364" s="16"/>
      <c r="BX1364" s="16"/>
      <c r="BY1364" s="16"/>
      <c r="BZ1364" s="16"/>
      <c r="CA1364" s="16"/>
      <c r="CB1364" s="16"/>
      <c r="CC1364" s="16"/>
      <c r="CD1364" s="16"/>
      <c r="CE1364" s="16"/>
      <c r="CF1364" s="16"/>
      <c r="CG1364" s="16"/>
      <c r="CH1364" s="16"/>
      <c r="CI1364" s="16"/>
      <c r="CJ1364" s="16"/>
      <c r="CK1364" s="16"/>
      <c r="CL1364" s="16"/>
      <c r="CM1364" s="16"/>
      <c r="CN1364" s="16"/>
      <c r="CO1364" s="16"/>
      <c r="CP1364" s="16"/>
      <c r="CQ1364" s="16"/>
      <c r="CR1364" s="16"/>
      <c r="CS1364" s="16"/>
      <c r="CT1364" s="16"/>
      <c r="CU1364" s="16"/>
      <c r="CV1364" s="16"/>
      <c r="CW1364" s="16"/>
      <c r="CX1364" s="16"/>
      <c r="CY1364" s="16"/>
      <c r="CZ1364" s="16"/>
      <c r="DA1364" s="16"/>
      <c r="DB1364" s="16"/>
      <c r="DC1364" s="16"/>
      <c r="DD1364" s="16"/>
      <c r="DE1364" s="16"/>
      <c r="DF1364" s="16"/>
      <c r="DG1364" s="16"/>
      <c r="DH1364" s="16"/>
      <c r="DI1364" s="16"/>
      <c r="DJ1364" s="16"/>
      <c r="DK1364" s="16"/>
      <c r="DL1364" s="16"/>
      <c r="DM1364" s="16"/>
      <c r="DN1364" s="16"/>
      <c r="DO1364" s="16"/>
      <c r="DP1364" s="16"/>
      <c r="DQ1364" s="16"/>
      <c r="DR1364" s="16"/>
      <c r="DS1364" s="16"/>
      <c r="DT1364" s="16"/>
      <c r="DU1364" s="16"/>
      <c r="DV1364" s="16"/>
      <c r="DW1364" s="16"/>
      <c r="DX1364" s="16"/>
      <c r="DY1364" s="16"/>
      <c r="DZ1364" s="16"/>
      <c r="EA1364" s="16"/>
      <c r="EB1364" s="16"/>
      <c r="EC1364" s="16"/>
      <c r="ED1364" s="16"/>
      <c r="EE1364" s="16"/>
      <c r="EF1364" s="16"/>
      <c r="EG1364" s="16"/>
      <c r="EH1364" s="16"/>
      <c r="EI1364" s="16"/>
      <c r="EJ1364" s="16"/>
      <c r="EK1364" s="16"/>
      <c r="EL1364" s="16"/>
      <c r="EM1364" s="16"/>
      <c r="EN1364" s="16"/>
      <c r="EO1364" s="16"/>
      <c r="EP1364" s="16"/>
      <c r="EQ1364" s="16"/>
      <c r="ER1364" s="16"/>
      <c r="ES1364" s="16"/>
      <c r="ET1364" s="16"/>
      <c r="EU1364" s="16"/>
      <c r="EV1364" s="16"/>
      <c r="EW1364" s="16"/>
      <c r="EX1364" s="16"/>
      <c r="EY1364" s="16"/>
      <c r="EZ1364" s="16"/>
      <c r="FA1364" s="16"/>
      <c r="FB1364" s="16"/>
      <c r="FC1364" s="16"/>
      <c r="FD1364" s="16"/>
      <c r="FE1364" s="16"/>
      <c r="FF1364" s="16"/>
      <c r="FG1364" s="16"/>
      <c r="FH1364" s="16"/>
      <c r="FI1364" s="16"/>
      <c r="FJ1364" s="16"/>
      <c r="FK1364" s="16"/>
      <c r="FL1364" s="16"/>
      <c r="FM1364" s="16"/>
      <c r="FN1364" s="16"/>
      <c r="FO1364" s="16"/>
      <c r="FP1364" s="16"/>
      <c r="FQ1364" s="16"/>
      <c r="FR1364" s="16"/>
      <c r="FS1364" s="16"/>
      <c r="FT1364" s="16"/>
      <c r="FU1364" s="16"/>
      <c r="FV1364" s="16"/>
      <c r="FW1364" s="16"/>
      <c r="FX1364" s="16"/>
      <c r="FY1364" s="16"/>
      <c r="FZ1364" s="16"/>
      <c r="GA1364" s="16"/>
      <c r="GB1364" s="16"/>
      <c r="GC1364" s="16"/>
      <c r="GD1364" s="16"/>
      <c r="GE1364" s="16"/>
      <c r="GF1364" s="16"/>
      <c r="GG1364" s="16"/>
      <c r="GH1364" s="16"/>
      <c r="GI1364" s="16"/>
      <c r="GJ1364" s="16"/>
      <c r="GK1364" s="16"/>
      <c r="GL1364" s="16"/>
      <c r="GM1364" s="16"/>
      <c r="GN1364" s="16"/>
      <c r="GO1364" s="16"/>
      <c r="GP1364" s="16"/>
      <c r="GQ1364" s="16"/>
      <c r="GR1364" s="16"/>
      <c r="GS1364" s="16"/>
      <c r="GT1364" s="16"/>
      <c r="GU1364" s="16"/>
      <c r="GV1364" s="16"/>
      <c r="GW1364" s="16"/>
      <c r="GX1364" s="16"/>
      <c r="GY1364" s="16"/>
      <c r="GZ1364" s="16"/>
      <c r="HA1364" s="16"/>
      <c r="HB1364" s="16"/>
      <c r="HC1364" s="16"/>
      <c r="HD1364" s="16"/>
      <c r="HE1364" s="16"/>
      <c r="HF1364" s="16"/>
      <c r="HG1364" s="16"/>
      <c r="HH1364" s="16"/>
      <c r="HI1364" s="16"/>
      <c r="HJ1364" s="16"/>
      <c r="HK1364" s="16"/>
      <c r="HL1364" s="16"/>
      <c r="HM1364" s="16"/>
      <c r="HN1364" s="16"/>
      <c r="HO1364" s="16"/>
      <c r="HP1364" s="16"/>
      <c r="HQ1364" s="16"/>
      <c r="HR1364" s="16"/>
      <c r="HS1364" s="16"/>
      <c r="HT1364" s="16"/>
      <c r="HU1364" s="16"/>
      <c r="HV1364" s="16"/>
      <c r="HW1364" s="16"/>
      <c r="HX1364" s="16"/>
      <c r="HY1364" s="16"/>
      <c r="HZ1364" s="16"/>
      <c r="IA1364" s="16"/>
      <c r="IB1364" s="16"/>
      <c r="IC1364" s="16"/>
      <c r="ID1364" s="16"/>
      <c r="IE1364" s="16"/>
      <c r="IF1364" s="16"/>
      <c r="IG1364" s="16"/>
      <c r="IH1364" s="16"/>
      <c r="II1364" s="16"/>
      <c r="IJ1364" s="16"/>
      <c r="IK1364" s="16"/>
      <c r="IL1364" s="16"/>
      <c r="IM1364" s="16"/>
      <c r="IN1364" s="16"/>
      <c r="IO1364" s="16"/>
      <c r="IP1364" s="16"/>
      <c r="IQ1364" s="16"/>
      <c r="IR1364" s="16"/>
      <c r="IS1364" s="16"/>
      <c r="IT1364" s="16"/>
      <c r="IU1364" s="16"/>
      <c r="IV1364" s="16"/>
      <c r="IW1364" s="16"/>
      <c r="IX1364" s="16"/>
      <c r="IY1364" s="16"/>
      <c r="IZ1364" s="16"/>
      <c r="JA1364" s="16"/>
      <c r="JB1364" s="16"/>
      <c r="JC1364" s="16"/>
      <c r="JD1364" s="16"/>
      <c r="JE1364" s="16"/>
      <c r="JF1364" s="16"/>
      <c r="JG1364" s="16"/>
      <c r="JH1364" s="16"/>
      <c r="JI1364" s="16"/>
      <c r="JJ1364" s="16"/>
      <c r="JK1364" s="16"/>
      <c r="JL1364" s="16"/>
      <c r="JM1364" s="16"/>
      <c r="JN1364" s="16"/>
      <c r="JO1364" s="16"/>
      <c r="JP1364" s="16"/>
      <c r="JQ1364" s="16"/>
      <c r="JR1364" s="16"/>
      <c r="JS1364" s="16"/>
      <c r="JT1364" s="16"/>
      <c r="JU1364" s="16"/>
      <c r="JV1364" s="16"/>
      <c r="JW1364" s="16"/>
      <c r="JX1364" s="16"/>
      <c r="JY1364" s="16"/>
      <c r="JZ1364" s="16"/>
      <c r="KA1364" s="16"/>
      <c r="KB1364" s="16"/>
      <c r="KC1364" s="16"/>
      <c r="KD1364" s="16"/>
      <c r="KE1364" s="16"/>
      <c r="KF1364" s="16"/>
      <c r="KG1364" s="16"/>
      <c r="KH1364" s="16"/>
      <c r="KI1364" s="16"/>
      <c r="KJ1364" s="16"/>
      <c r="KK1364" s="16"/>
      <c r="KL1364" s="16"/>
      <c r="KM1364" s="16"/>
      <c r="KN1364" s="16"/>
      <c r="KO1364" s="16"/>
      <c r="KP1364" s="16"/>
      <c r="KQ1364" s="16"/>
      <c r="KR1364" s="16"/>
      <c r="KS1364" s="16"/>
      <c r="KT1364" s="16"/>
      <c r="KU1364" s="16"/>
      <c r="KV1364" s="16"/>
      <c r="KW1364" s="16"/>
      <c r="KX1364" s="16"/>
      <c r="KY1364" s="16"/>
      <c r="KZ1364" s="16"/>
      <c r="LA1364" s="16"/>
      <c r="LB1364" s="16"/>
      <c r="LC1364" s="16"/>
      <c r="LD1364" s="16"/>
      <c r="LE1364" s="16"/>
      <c r="LF1364" s="16"/>
      <c r="LG1364" s="16"/>
      <c r="LH1364" s="16"/>
      <c r="LI1364" s="16"/>
      <c r="LJ1364" s="16"/>
      <c r="LK1364" s="16"/>
      <c r="LL1364" s="16"/>
      <c r="LM1364" s="16"/>
      <c r="LN1364" s="16"/>
      <c r="LO1364" s="16"/>
      <c r="LP1364" s="16"/>
      <c r="LQ1364" s="16"/>
      <c r="LR1364" s="16"/>
      <c r="LS1364" s="16"/>
      <c r="LT1364" s="16"/>
      <c r="LU1364" s="16"/>
      <c r="LV1364" s="16"/>
      <c r="LW1364" s="16"/>
      <c r="LX1364" s="16"/>
      <c r="LY1364" s="16"/>
      <c r="LZ1364" s="16"/>
      <c r="MA1364" s="16"/>
      <c r="MB1364" s="16"/>
      <c r="MC1364" s="16"/>
      <c r="MD1364" s="16"/>
      <c r="ME1364" s="16"/>
      <c r="MF1364" s="16"/>
      <c r="MG1364" s="16"/>
      <c r="MH1364" s="16"/>
      <c r="MI1364" s="16"/>
      <c r="MJ1364" s="16"/>
      <c r="MK1364" s="16"/>
      <c r="ML1364" s="16"/>
      <c r="MM1364" s="16"/>
      <c r="MN1364" s="16"/>
      <c r="MO1364" s="16"/>
      <c r="MP1364" s="16"/>
      <c r="MQ1364" s="16"/>
      <c r="MR1364" s="16"/>
      <c r="MS1364" s="16"/>
      <c r="MT1364" s="16"/>
      <c r="MU1364" s="16"/>
      <c r="MV1364" s="16"/>
      <c r="MW1364" s="16"/>
      <c r="MX1364" s="16"/>
      <c r="MY1364" s="16"/>
      <c r="MZ1364" s="16"/>
      <c r="NA1364" s="16"/>
      <c r="NB1364" s="16"/>
      <c r="NC1364" s="16"/>
      <c r="ND1364" s="16"/>
      <c r="NE1364" s="16"/>
      <c r="NF1364" s="16"/>
      <c r="NG1364" s="16"/>
      <c r="NH1364" s="16"/>
      <c r="NI1364" s="16"/>
      <c r="NJ1364" s="16"/>
      <c r="NK1364" s="16"/>
      <c r="NL1364" s="16"/>
      <c r="NM1364" s="16"/>
      <c r="NN1364" s="16"/>
      <c r="NO1364" s="16"/>
      <c r="NP1364" s="16"/>
      <c r="NQ1364" s="16"/>
      <c r="NR1364" s="16"/>
      <c r="NS1364" s="16"/>
      <c r="NT1364" s="16"/>
      <c r="NU1364" s="16"/>
      <c r="NV1364" s="16"/>
      <c r="NW1364" s="16"/>
      <c r="NX1364" s="16"/>
      <c r="NY1364" s="16"/>
      <c r="NZ1364" s="16"/>
      <c r="OA1364" s="16"/>
      <c r="OB1364" s="16"/>
      <c r="OC1364" s="16"/>
      <c r="OD1364" s="16"/>
      <c r="OE1364" s="16"/>
      <c r="OF1364" s="16"/>
      <c r="OG1364" s="16"/>
      <c r="OH1364" s="16"/>
      <c r="OI1364" s="16"/>
      <c r="OJ1364" s="16"/>
      <c r="OK1364" s="16"/>
      <c r="OL1364" s="16"/>
      <c r="OM1364" s="16"/>
      <c r="ON1364" s="16"/>
      <c r="OO1364" s="16"/>
      <c r="OP1364" s="16"/>
      <c r="OQ1364" s="16"/>
      <c r="OR1364" s="16"/>
      <c r="OS1364" s="16"/>
      <c r="OT1364" s="16"/>
      <c r="OU1364" s="16"/>
      <c r="OV1364" s="16"/>
      <c r="OW1364" s="16"/>
      <c r="OX1364" s="16"/>
      <c r="OY1364" s="16"/>
      <c r="OZ1364" s="16"/>
      <c r="PA1364" s="16"/>
      <c r="PB1364" s="16"/>
      <c r="PC1364" s="16"/>
      <c r="PD1364" s="16"/>
      <c r="PE1364" s="16"/>
      <c r="PF1364" s="16"/>
      <c r="PG1364" s="16"/>
      <c r="PH1364" s="16"/>
      <c r="PI1364" s="16"/>
      <c r="PJ1364" s="16"/>
      <c r="PK1364" s="16"/>
      <c r="PL1364" s="16"/>
      <c r="PM1364" s="16"/>
      <c r="PN1364" s="16"/>
      <c r="PO1364" s="16"/>
      <c r="PP1364" s="16"/>
      <c r="PQ1364" s="16"/>
      <c r="PR1364" s="16"/>
      <c r="PS1364" s="16"/>
      <c r="PT1364" s="16"/>
      <c r="PU1364" s="16"/>
      <c r="PV1364" s="16"/>
      <c r="PW1364" s="16"/>
      <c r="PX1364" s="16"/>
      <c r="PY1364" s="16"/>
      <c r="PZ1364" s="16"/>
      <c r="QA1364" s="16"/>
      <c r="QB1364" s="16"/>
      <c r="QC1364" s="16"/>
      <c r="QD1364" s="16"/>
      <c r="QE1364" s="16"/>
      <c r="QF1364" s="16"/>
      <c r="QG1364" s="16"/>
      <c r="QH1364" s="16"/>
      <c r="QI1364" s="16"/>
      <c r="QJ1364" s="16"/>
      <c r="QK1364" s="16"/>
      <c r="QL1364" s="16"/>
      <c r="QM1364" s="16"/>
      <c r="QN1364" s="16"/>
      <c r="QO1364" s="16"/>
      <c r="QP1364" s="16"/>
      <c r="QQ1364" s="16"/>
      <c r="QR1364" s="16"/>
      <c r="QS1364" s="16"/>
      <c r="QT1364" s="16"/>
      <c r="QU1364" s="16"/>
      <c r="QV1364" s="16"/>
      <c r="QW1364" s="16"/>
      <c r="QX1364" s="16"/>
      <c r="QY1364" s="16"/>
      <c r="QZ1364" s="16"/>
      <c r="RA1364" s="16"/>
      <c r="RB1364" s="16"/>
      <c r="RC1364" s="16"/>
      <c r="RD1364" s="16"/>
      <c r="RE1364" s="16"/>
      <c r="RF1364" s="16"/>
      <c r="RG1364" s="16"/>
      <c r="RH1364" s="16"/>
      <c r="RI1364" s="16"/>
      <c r="RJ1364" s="16"/>
      <c r="RK1364" s="16"/>
      <c r="RL1364" s="16"/>
      <c r="RM1364" s="16"/>
      <c r="RN1364" s="16"/>
      <c r="RO1364" s="16"/>
      <c r="RP1364" s="16"/>
      <c r="RQ1364" s="16"/>
      <c r="RR1364" s="16"/>
      <c r="RS1364" s="16"/>
      <c r="RT1364" s="16"/>
      <c r="RU1364" s="16"/>
      <c r="RV1364" s="16"/>
      <c r="RW1364" s="16"/>
      <c r="RX1364" s="16"/>
      <c r="RY1364" s="16"/>
      <c r="RZ1364" s="16"/>
      <c r="SA1364" s="16"/>
      <c r="SB1364" s="16"/>
      <c r="SC1364" s="16"/>
      <c r="SD1364" s="16"/>
      <c r="SE1364" s="16"/>
      <c r="SF1364" s="16"/>
      <c r="SG1364" s="16"/>
      <c r="SH1364" s="16"/>
      <c r="SI1364" s="16"/>
      <c r="SJ1364" s="16"/>
      <c r="SK1364" s="16"/>
      <c r="SL1364" s="16"/>
      <c r="SM1364" s="16"/>
      <c r="SN1364" s="16"/>
      <c r="SO1364" s="16"/>
      <c r="SP1364" s="16"/>
      <c r="SQ1364" s="16"/>
      <c r="SR1364" s="16"/>
      <c r="SS1364" s="16"/>
      <c r="ST1364" s="16"/>
      <c r="SU1364" s="16"/>
      <c r="SV1364" s="16"/>
      <c r="SW1364" s="16"/>
      <c r="SX1364" s="16"/>
      <c r="SY1364" s="16"/>
      <c r="SZ1364" s="16"/>
      <c r="TA1364" s="16"/>
      <c r="TB1364" s="16"/>
      <c r="TC1364" s="16"/>
      <c r="TD1364" s="16"/>
      <c r="TE1364" s="16"/>
      <c r="TF1364" s="16"/>
      <c r="TG1364" s="16"/>
      <c r="TH1364" s="16"/>
      <c r="TI1364" s="16"/>
      <c r="TJ1364" s="16"/>
      <c r="TK1364" s="16"/>
      <c r="TL1364" s="16"/>
      <c r="TM1364" s="16"/>
      <c r="TN1364" s="16"/>
      <c r="TO1364" s="16"/>
      <c r="TP1364" s="16"/>
      <c r="TQ1364" s="16"/>
      <c r="TR1364" s="16"/>
      <c r="TS1364" s="16"/>
      <c r="TT1364" s="16"/>
      <c r="TU1364" s="16"/>
      <c r="TV1364" s="16"/>
      <c r="TW1364" s="16"/>
      <c r="TX1364" s="16"/>
      <c r="TY1364" s="16"/>
      <c r="TZ1364" s="16"/>
      <c r="UA1364" s="16"/>
      <c r="UB1364" s="16"/>
      <c r="UC1364" s="16"/>
      <c r="UD1364" s="16"/>
      <c r="UE1364" s="16"/>
      <c r="UF1364" s="16"/>
      <c r="UG1364" s="16"/>
      <c r="UH1364" s="16"/>
      <c r="UI1364" s="16"/>
      <c r="UJ1364" s="16"/>
      <c r="UK1364" s="16"/>
      <c r="UL1364" s="16"/>
      <c r="UM1364" s="16"/>
      <c r="UN1364" s="16"/>
      <c r="UO1364" s="16"/>
      <c r="UP1364" s="16"/>
      <c r="UQ1364" s="16"/>
      <c r="UR1364" s="16"/>
      <c r="US1364" s="16"/>
      <c r="UT1364" s="16"/>
      <c r="UU1364" s="16"/>
      <c r="UV1364" s="16"/>
      <c r="UW1364" s="16"/>
      <c r="UX1364" s="16"/>
      <c r="UY1364" s="16"/>
      <c r="UZ1364" s="16"/>
      <c r="VA1364" s="16"/>
      <c r="VB1364" s="16"/>
      <c r="VC1364" s="16"/>
      <c r="VD1364" s="16"/>
      <c r="VE1364" s="16"/>
      <c r="VF1364" s="16"/>
      <c r="VG1364" s="16"/>
      <c r="VH1364" s="16"/>
      <c r="VI1364" s="16"/>
      <c r="VJ1364" s="16"/>
      <c r="VK1364" s="16"/>
      <c r="VL1364" s="16"/>
      <c r="VM1364" s="16"/>
      <c r="VN1364" s="16"/>
      <c r="VO1364" s="16"/>
      <c r="VP1364" s="16"/>
      <c r="VQ1364" s="16"/>
      <c r="VR1364" s="16"/>
      <c r="VS1364" s="16"/>
      <c r="VT1364" s="16"/>
      <c r="VU1364" s="16"/>
      <c r="VV1364" s="16"/>
      <c r="VW1364" s="16"/>
      <c r="VX1364" s="16"/>
      <c r="VY1364" s="16"/>
      <c r="VZ1364" s="16"/>
      <c r="WA1364" s="16"/>
      <c r="WB1364" s="16"/>
      <c r="WC1364" s="16"/>
      <c r="WD1364" s="16"/>
      <c r="WE1364" s="16"/>
      <c r="WF1364" s="16"/>
      <c r="WG1364" s="16"/>
      <c r="WH1364" s="16"/>
      <c r="WI1364" s="16"/>
      <c r="WJ1364" s="16"/>
      <c r="WK1364" s="16"/>
      <c r="WL1364" s="16"/>
      <c r="WM1364" s="16"/>
      <c r="WN1364" s="16"/>
      <c r="WO1364" s="16"/>
      <c r="WP1364" s="16"/>
      <c r="WQ1364" s="16"/>
      <c r="WR1364" s="16"/>
      <c r="WS1364" s="16"/>
      <c r="WT1364" s="16"/>
      <c r="WU1364" s="16"/>
      <c r="WV1364" s="16"/>
      <c r="WW1364" s="16"/>
      <c r="WX1364" s="16"/>
      <c r="WY1364" s="16"/>
      <c r="WZ1364" s="16"/>
      <c r="XA1364" s="16"/>
      <c r="XB1364" s="16"/>
      <c r="XC1364" s="16"/>
      <c r="XD1364" s="16"/>
      <c r="XE1364" s="16"/>
      <c r="XF1364" s="16"/>
      <c r="XG1364" s="16"/>
      <c r="XH1364" s="16"/>
      <c r="XI1364" s="16"/>
      <c r="XJ1364" s="16"/>
      <c r="XK1364" s="16"/>
      <c r="XL1364" s="16"/>
      <c r="XM1364" s="16"/>
      <c r="XN1364" s="16"/>
      <c r="XO1364" s="16"/>
      <c r="XP1364" s="16"/>
      <c r="XQ1364" s="16"/>
      <c r="XR1364" s="16"/>
      <c r="XS1364" s="16"/>
      <c r="XT1364" s="16"/>
      <c r="XU1364" s="16"/>
      <c r="XV1364" s="16"/>
      <c r="XW1364" s="16"/>
      <c r="XX1364" s="16"/>
      <c r="XY1364" s="16"/>
      <c r="XZ1364" s="16"/>
      <c r="YA1364" s="16"/>
      <c r="YB1364" s="16"/>
      <c r="YC1364" s="16"/>
      <c r="YD1364" s="16"/>
      <c r="YE1364" s="16"/>
      <c r="YF1364" s="16"/>
      <c r="YG1364" s="16"/>
      <c r="YH1364" s="16"/>
      <c r="YI1364" s="16"/>
      <c r="YJ1364" s="16"/>
      <c r="YK1364" s="16"/>
      <c r="YL1364" s="16"/>
      <c r="YM1364" s="16"/>
      <c r="YN1364" s="16"/>
      <c r="YO1364" s="16"/>
      <c r="YP1364" s="16"/>
      <c r="YQ1364" s="16"/>
      <c r="YR1364" s="16"/>
      <c r="YS1364" s="16"/>
      <c r="YT1364" s="16"/>
      <c r="YU1364" s="16"/>
      <c r="YV1364" s="16"/>
      <c r="YW1364" s="16"/>
      <c r="YX1364" s="16"/>
      <c r="YY1364" s="16"/>
      <c r="YZ1364" s="16"/>
      <c r="ZA1364" s="16"/>
      <c r="ZB1364" s="16"/>
      <c r="ZC1364" s="16"/>
      <c r="ZD1364" s="16"/>
      <c r="ZE1364" s="16"/>
      <c r="ZF1364" s="16"/>
      <c r="ZG1364" s="16"/>
      <c r="ZH1364" s="16"/>
      <c r="ZI1364" s="16"/>
      <c r="ZJ1364" s="16"/>
      <c r="ZK1364" s="16"/>
      <c r="ZL1364" s="16"/>
      <c r="ZM1364" s="16"/>
      <c r="ZN1364" s="16"/>
      <c r="ZO1364" s="16"/>
      <c r="ZP1364" s="16"/>
      <c r="ZQ1364" s="16"/>
      <c r="ZR1364" s="16"/>
      <c r="ZS1364" s="16"/>
      <c r="ZT1364" s="16"/>
      <c r="ZU1364" s="16"/>
      <c r="ZV1364" s="16"/>
      <c r="ZW1364" s="16"/>
      <c r="ZX1364" s="16"/>
      <c r="ZY1364" s="16"/>
      <c r="ZZ1364" s="16"/>
      <c r="AAA1364" s="16"/>
      <c r="AAB1364" s="16"/>
      <c r="AAC1364" s="16"/>
      <c r="AAD1364" s="16"/>
      <c r="AAE1364" s="16"/>
      <c r="AAF1364" s="16"/>
      <c r="AAG1364" s="16"/>
      <c r="AAH1364" s="16"/>
      <c r="AAI1364" s="16"/>
      <c r="AAJ1364" s="16"/>
      <c r="AAK1364" s="16"/>
      <c r="AAL1364" s="16"/>
      <c r="AAM1364" s="16"/>
      <c r="AAN1364" s="16"/>
      <c r="AAO1364" s="16"/>
      <c r="AAP1364" s="16"/>
      <c r="AAQ1364" s="16"/>
      <c r="AAR1364" s="16"/>
      <c r="AAS1364" s="16"/>
      <c r="AAT1364" s="16"/>
      <c r="AAU1364" s="16"/>
      <c r="AAV1364" s="16"/>
      <c r="AAW1364" s="16"/>
      <c r="AAX1364" s="16"/>
      <c r="AAY1364" s="16"/>
      <c r="AAZ1364" s="16"/>
      <c r="ABA1364" s="16"/>
      <c r="ABB1364" s="16"/>
      <c r="ABC1364" s="16"/>
      <c r="ABD1364" s="16"/>
      <c r="ABE1364" s="16"/>
      <c r="ABF1364" s="16"/>
      <c r="ABG1364" s="16"/>
      <c r="ABH1364" s="16"/>
      <c r="ABI1364" s="16"/>
      <c r="ABJ1364" s="16"/>
      <c r="ABK1364" s="16"/>
      <c r="ABL1364" s="16"/>
      <c r="ABM1364" s="16"/>
      <c r="ABN1364" s="16"/>
      <c r="ABO1364" s="16"/>
      <c r="ABP1364" s="16"/>
      <c r="ABQ1364" s="16"/>
      <c r="ABR1364" s="16"/>
      <c r="ABS1364" s="16"/>
      <c r="ABT1364" s="16"/>
      <c r="ABU1364" s="16"/>
      <c r="ABV1364" s="16"/>
      <c r="ABW1364" s="16"/>
      <c r="ABX1364" s="16"/>
      <c r="ABY1364" s="16"/>
      <c r="ABZ1364" s="16"/>
      <c r="ACA1364" s="16"/>
      <c r="ACB1364" s="16"/>
      <c r="ACC1364" s="16"/>
      <c r="ACD1364" s="16"/>
      <c r="ACE1364" s="16"/>
      <c r="ACF1364" s="16"/>
      <c r="ACG1364" s="16"/>
      <c r="ACH1364" s="16"/>
      <c r="ACI1364" s="16"/>
      <c r="ACJ1364" s="16"/>
      <c r="ACK1364" s="16"/>
      <c r="ACL1364" s="16"/>
      <c r="ACM1364" s="16"/>
      <c r="ACN1364" s="16"/>
      <c r="ACO1364" s="16"/>
      <c r="ACP1364" s="16"/>
      <c r="ACQ1364" s="16"/>
      <c r="ACR1364" s="16"/>
      <c r="ACS1364" s="16"/>
      <c r="ACT1364" s="16"/>
      <c r="ACU1364" s="16"/>
      <c r="ACV1364" s="16"/>
      <c r="ACW1364" s="16"/>
      <c r="ACX1364" s="16"/>
      <c r="ACY1364" s="16"/>
      <c r="ACZ1364" s="16"/>
      <c r="ADA1364" s="16"/>
      <c r="ADB1364" s="16"/>
      <c r="ADC1364" s="16"/>
      <c r="ADD1364" s="16"/>
      <c r="ADE1364" s="16"/>
      <c r="ADF1364" s="16"/>
      <c r="ADG1364" s="16"/>
      <c r="ADH1364" s="16"/>
      <c r="ADI1364" s="16"/>
      <c r="ADJ1364" s="16"/>
      <c r="ADK1364" s="16"/>
      <c r="ADL1364" s="16"/>
      <c r="ADM1364" s="16"/>
      <c r="ADN1364" s="16"/>
      <c r="ADO1364" s="16"/>
      <c r="ADP1364" s="16"/>
      <c r="ADQ1364" s="16"/>
      <c r="ADR1364" s="16"/>
      <c r="ADS1364" s="16"/>
      <c r="ADT1364" s="16"/>
      <c r="ADU1364" s="16"/>
      <c r="ADV1364" s="16"/>
      <c r="ADW1364" s="16"/>
      <c r="ADX1364" s="16"/>
      <c r="ADY1364" s="16"/>
      <c r="ADZ1364" s="16"/>
      <c r="AEA1364" s="16"/>
      <c r="AEB1364" s="16"/>
      <c r="AEC1364" s="16"/>
      <c r="AED1364" s="16"/>
      <c r="AEE1364" s="16"/>
      <c r="AEF1364" s="16"/>
      <c r="AEG1364" s="16"/>
      <c r="AEH1364" s="16"/>
      <c r="AEI1364" s="16"/>
      <c r="AEJ1364" s="16"/>
      <c r="AEK1364" s="16"/>
      <c r="AEL1364" s="16"/>
      <c r="AEM1364" s="16"/>
      <c r="AEN1364" s="16"/>
      <c r="AEO1364" s="16"/>
      <c r="AEP1364" s="16"/>
      <c r="AEQ1364" s="16"/>
      <c r="AER1364" s="16"/>
      <c r="AES1364" s="16"/>
      <c r="AET1364" s="16"/>
      <c r="AEU1364" s="16"/>
      <c r="AEV1364" s="16"/>
      <c r="AEW1364" s="16"/>
      <c r="AEX1364" s="16"/>
      <c r="AEY1364" s="16"/>
      <c r="AEZ1364" s="16"/>
      <c r="AFA1364" s="16"/>
      <c r="AFB1364" s="16"/>
      <c r="AFC1364" s="16"/>
      <c r="AFD1364" s="16"/>
      <c r="AFE1364" s="16"/>
      <c r="AFF1364" s="16"/>
      <c r="AFG1364" s="16"/>
      <c r="AFH1364" s="16"/>
      <c r="AFI1364" s="16"/>
      <c r="AFJ1364" s="16"/>
      <c r="AFK1364" s="16"/>
      <c r="AFL1364" s="16"/>
      <c r="AFM1364" s="16"/>
      <c r="AFN1364" s="16"/>
      <c r="AFO1364" s="16"/>
      <c r="AFP1364" s="16"/>
      <c r="AFQ1364" s="16"/>
      <c r="AFR1364" s="16"/>
      <c r="AFS1364" s="16"/>
      <c r="AFT1364" s="16"/>
      <c r="AFU1364" s="16"/>
      <c r="AFV1364" s="16"/>
      <c r="AFW1364" s="16"/>
      <c r="AFX1364" s="16"/>
      <c r="AFY1364" s="16"/>
      <c r="AFZ1364" s="16"/>
      <c r="AGA1364" s="16"/>
      <c r="AGB1364" s="16"/>
      <c r="AGC1364" s="16"/>
      <c r="AGD1364" s="16"/>
      <c r="AGE1364" s="16"/>
      <c r="AGF1364" s="16"/>
      <c r="AGG1364" s="16"/>
      <c r="AGH1364" s="16"/>
      <c r="AGI1364" s="16"/>
      <c r="AGJ1364" s="16"/>
      <c r="AGK1364" s="16"/>
      <c r="AGL1364" s="16"/>
      <c r="AGM1364" s="16"/>
      <c r="AGN1364" s="16"/>
      <c r="AGO1364" s="16"/>
      <c r="AGP1364" s="16"/>
      <c r="AGQ1364" s="16"/>
      <c r="AGR1364" s="16"/>
      <c r="AGS1364" s="16"/>
      <c r="AGT1364" s="16"/>
      <c r="AGU1364" s="16"/>
      <c r="AGV1364" s="16"/>
      <c r="AGW1364" s="16"/>
      <c r="AGX1364" s="16"/>
      <c r="AGY1364" s="16"/>
      <c r="AGZ1364" s="16"/>
      <c r="AHA1364" s="16"/>
      <c r="AHB1364" s="16"/>
      <c r="AHC1364" s="16"/>
      <c r="AHD1364" s="16"/>
      <c r="AHE1364" s="16"/>
      <c r="AHF1364" s="16"/>
      <c r="AHG1364" s="16"/>
      <c r="AHH1364" s="16"/>
      <c r="AHI1364" s="16"/>
      <c r="AHJ1364" s="16"/>
      <c r="AHK1364" s="16"/>
      <c r="AHL1364" s="16"/>
      <c r="AHM1364" s="16"/>
      <c r="AHN1364" s="16"/>
      <c r="AHO1364" s="16"/>
      <c r="AHP1364" s="16"/>
      <c r="AHQ1364" s="16"/>
      <c r="AHR1364" s="16"/>
      <c r="AHS1364" s="16"/>
      <c r="AHT1364" s="16"/>
      <c r="AHU1364" s="16"/>
      <c r="AHV1364" s="16"/>
      <c r="AHW1364" s="16"/>
      <c r="AHX1364" s="16"/>
      <c r="AHY1364" s="16"/>
      <c r="AHZ1364" s="16"/>
      <c r="AIA1364" s="16"/>
      <c r="AIB1364" s="16"/>
      <c r="AIC1364" s="16"/>
      <c r="AID1364" s="16"/>
      <c r="AIE1364" s="16"/>
      <c r="AIF1364" s="16"/>
      <c r="AIG1364" s="16"/>
      <c r="AIH1364" s="16"/>
      <c r="AII1364" s="16"/>
      <c r="AIJ1364" s="16"/>
      <c r="AIK1364" s="16"/>
      <c r="AIL1364" s="16"/>
      <c r="AIM1364" s="16"/>
      <c r="AIN1364" s="16"/>
      <c r="AIO1364" s="16"/>
      <c r="AIP1364" s="16"/>
      <c r="AIQ1364" s="16"/>
      <c r="AIR1364" s="16"/>
      <c r="AIS1364" s="16"/>
      <c r="AIT1364" s="16"/>
      <c r="AIU1364" s="16"/>
      <c r="AIV1364" s="16"/>
      <c r="AIW1364" s="16"/>
      <c r="AIX1364" s="16"/>
      <c r="AIY1364" s="16"/>
      <c r="AIZ1364" s="16"/>
      <c r="AJA1364" s="16"/>
      <c r="AJB1364" s="16"/>
      <c r="AJC1364" s="16"/>
      <c r="AJD1364" s="16"/>
      <c r="AJE1364" s="16"/>
      <c r="AJF1364" s="16"/>
      <c r="AJG1364" s="16"/>
      <c r="AJH1364" s="16"/>
      <c r="AJI1364" s="16"/>
      <c r="AJJ1364" s="16"/>
      <c r="AJK1364" s="16"/>
      <c r="AJL1364" s="16"/>
      <c r="AJM1364" s="16"/>
      <c r="AJN1364" s="16"/>
      <c r="AJO1364" s="16"/>
      <c r="AJP1364" s="16"/>
      <c r="AJQ1364" s="16"/>
      <c r="AJR1364" s="16"/>
      <c r="AJS1364" s="16"/>
      <c r="AJT1364" s="16"/>
      <c r="AJU1364" s="16"/>
      <c r="AJV1364" s="16"/>
      <c r="AJW1364" s="16"/>
      <c r="AJX1364" s="16"/>
      <c r="AJY1364" s="16"/>
      <c r="AJZ1364" s="16"/>
      <c r="AKA1364" s="16"/>
      <c r="AKB1364" s="16"/>
      <c r="AKC1364" s="16"/>
      <c r="AKD1364" s="16"/>
      <c r="AKE1364" s="16"/>
      <c r="AKF1364" s="16"/>
      <c r="AKG1364" s="16"/>
      <c r="AKH1364" s="16"/>
      <c r="AKI1364" s="16"/>
      <c r="AKJ1364" s="16"/>
      <c r="AKK1364" s="16"/>
      <c r="AKL1364" s="16"/>
      <c r="AKM1364" s="16"/>
      <c r="AKN1364" s="16"/>
      <c r="AKO1364" s="16"/>
      <c r="AKP1364" s="16"/>
      <c r="AKQ1364" s="16"/>
      <c r="AKR1364" s="16"/>
      <c r="AKS1364" s="16"/>
      <c r="AKT1364" s="16"/>
      <c r="AKU1364" s="16"/>
      <c r="AKV1364" s="16"/>
      <c r="AKW1364" s="16"/>
      <c r="AKX1364" s="16"/>
      <c r="AKY1364" s="16"/>
      <c r="AKZ1364" s="16"/>
      <c r="ALA1364" s="16"/>
      <c r="ALB1364" s="16"/>
      <c r="ALC1364" s="16"/>
      <c r="ALD1364" s="16"/>
      <c r="ALE1364" s="16"/>
      <c r="ALF1364" s="16"/>
      <c r="ALG1364" s="16"/>
      <c r="ALH1364" s="16"/>
      <c r="ALI1364" s="16"/>
      <c r="ALJ1364" s="16"/>
      <c r="ALK1364" s="16"/>
      <c r="ALL1364" s="16"/>
      <c r="ALM1364" s="16"/>
      <c r="ALN1364" s="16"/>
      <c r="ALO1364" s="16"/>
      <c r="ALP1364" s="16"/>
      <c r="ALQ1364" s="16"/>
      <c r="ALR1364" s="16"/>
      <c r="ALS1364" s="16"/>
      <c r="ALT1364" s="16"/>
      <c r="ALU1364" s="16"/>
      <c r="ALV1364" s="16"/>
      <c r="ALW1364" s="16"/>
      <c r="ALX1364" s="16"/>
      <c r="ALY1364" s="16"/>
      <c r="ALZ1364" s="16"/>
      <c r="AMA1364" s="16"/>
      <c r="AMB1364" s="16"/>
      <c r="AMC1364" s="16"/>
      <c r="AMD1364" s="16"/>
      <c r="AME1364" s="16"/>
      <c r="AMF1364" s="16"/>
      <c r="AMG1364" s="16"/>
      <c r="AMH1364" s="16"/>
      <c r="AMI1364" s="16"/>
      <c r="AMJ1364" s="16"/>
      <c r="AMK1364" s="16"/>
      <c r="AML1364" s="16"/>
      <c r="AMM1364" s="16"/>
      <c r="AMN1364" s="16"/>
      <c r="AMO1364" s="16"/>
      <c r="AMP1364" s="16"/>
      <c r="AMQ1364" s="16"/>
      <c r="AMR1364" s="16"/>
      <c r="AMS1364" s="16"/>
      <c r="AMT1364" s="16"/>
      <c r="AMU1364" s="16"/>
      <c r="AMV1364" s="16"/>
      <c r="AMW1364" s="16"/>
      <c r="AMX1364" s="16"/>
      <c r="AMY1364" s="16"/>
      <c r="AMZ1364" s="16"/>
      <c r="ANA1364" s="16"/>
      <c r="ANB1364" s="16"/>
      <c r="ANC1364" s="16"/>
      <c r="AND1364" s="16"/>
      <c r="ANE1364" s="16"/>
      <c r="ANF1364" s="16"/>
      <c r="ANG1364" s="16"/>
      <c r="ANH1364" s="16"/>
      <c r="ANI1364" s="16"/>
      <c r="ANJ1364" s="16"/>
      <c r="ANK1364" s="16"/>
      <c r="ANL1364" s="16"/>
      <c r="ANM1364" s="16"/>
      <c r="ANN1364" s="16"/>
      <c r="ANO1364" s="16"/>
      <c r="ANP1364" s="16"/>
      <c r="ANQ1364" s="16"/>
      <c r="ANR1364" s="16"/>
      <c r="ANS1364" s="16"/>
      <c r="ANT1364" s="16"/>
      <c r="ANU1364" s="16"/>
      <c r="ANV1364" s="16"/>
      <c r="ANW1364" s="16"/>
      <c r="ANX1364" s="16"/>
      <c r="ANY1364" s="16"/>
      <c r="ANZ1364" s="16"/>
      <c r="AOA1364" s="16"/>
      <c r="AOB1364" s="16"/>
      <c r="AOC1364" s="16"/>
      <c r="AOD1364" s="16"/>
      <c r="AOE1364" s="16"/>
      <c r="AOF1364" s="16"/>
      <c r="AOG1364" s="16"/>
      <c r="AOH1364" s="16"/>
      <c r="AOI1364" s="16"/>
      <c r="AOJ1364" s="16"/>
      <c r="AOK1364" s="16"/>
      <c r="AOL1364" s="16"/>
      <c r="AOM1364" s="16"/>
      <c r="AON1364" s="16"/>
      <c r="AOO1364" s="16"/>
      <c r="AOP1364" s="16"/>
      <c r="AOQ1364" s="16"/>
      <c r="AOR1364" s="16"/>
      <c r="AOS1364" s="16"/>
      <c r="AOT1364" s="16"/>
      <c r="AOU1364" s="16"/>
      <c r="AOV1364" s="16"/>
      <c r="AOW1364" s="16"/>
      <c r="AOX1364" s="16"/>
      <c r="AOY1364" s="16"/>
      <c r="AOZ1364" s="16"/>
      <c r="APA1364" s="16"/>
      <c r="APB1364" s="16"/>
      <c r="APC1364" s="16"/>
      <c r="APD1364" s="16"/>
      <c r="APE1364" s="16"/>
      <c r="APF1364" s="16"/>
      <c r="APG1364" s="16"/>
      <c r="APH1364" s="16"/>
      <c r="API1364" s="16"/>
      <c r="APJ1364" s="16"/>
      <c r="APK1364" s="16"/>
      <c r="APL1364" s="16"/>
      <c r="APM1364" s="16"/>
      <c r="APN1364" s="16"/>
      <c r="APO1364" s="16"/>
      <c r="APP1364" s="16"/>
      <c r="APQ1364" s="16"/>
      <c r="APR1364" s="16"/>
      <c r="APS1364" s="16"/>
      <c r="APT1364" s="16"/>
      <c r="APU1364" s="16"/>
      <c r="APV1364" s="16"/>
      <c r="APW1364" s="16"/>
      <c r="APX1364" s="16"/>
      <c r="APY1364" s="16"/>
      <c r="APZ1364" s="16"/>
      <c r="AQA1364" s="16"/>
      <c r="AQB1364" s="16"/>
      <c r="AQC1364" s="16"/>
      <c r="AQD1364" s="16"/>
      <c r="AQE1364" s="16"/>
      <c r="AQF1364" s="16"/>
      <c r="AQG1364" s="16"/>
      <c r="AQH1364" s="16"/>
      <c r="AQI1364" s="16"/>
      <c r="AQJ1364" s="16"/>
      <c r="AQK1364" s="16"/>
      <c r="AQL1364" s="16"/>
      <c r="AQM1364" s="16"/>
      <c r="AQN1364" s="16"/>
      <c r="AQO1364" s="16"/>
      <c r="AQP1364" s="16"/>
      <c r="AQQ1364" s="16"/>
      <c r="AQR1364" s="16"/>
      <c r="AQS1364" s="16"/>
      <c r="AQT1364" s="16"/>
      <c r="AQU1364" s="16"/>
      <c r="AQV1364" s="16"/>
      <c r="AQW1364" s="16"/>
      <c r="AQX1364" s="16"/>
      <c r="AQY1364" s="16"/>
      <c r="AQZ1364" s="16"/>
      <c r="ARA1364" s="16"/>
      <c r="ARB1364" s="16"/>
      <c r="ARC1364" s="16"/>
      <c r="ARD1364" s="16"/>
      <c r="ARE1364" s="16"/>
      <c r="ARF1364" s="16"/>
      <c r="ARG1364" s="16"/>
      <c r="ARH1364" s="16"/>
      <c r="ARI1364" s="16"/>
      <c r="ARJ1364" s="16"/>
      <c r="ARK1364" s="16"/>
      <c r="ARL1364" s="16"/>
      <c r="ARM1364" s="16"/>
      <c r="ARN1364" s="16"/>
      <c r="ARO1364" s="16"/>
      <c r="ARP1364" s="16"/>
      <c r="ARQ1364" s="16"/>
      <c r="ARR1364" s="16"/>
      <c r="ARS1364" s="16"/>
      <c r="ART1364" s="16"/>
      <c r="ARU1364" s="16"/>
      <c r="ARV1364" s="16"/>
      <c r="ARW1364" s="16"/>
      <c r="ARX1364" s="16"/>
      <c r="ARY1364" s="16"/>
      <c r="ARZ1364" s="16"/>
      <c r="ASA1364" s="16"/>
      <c r="ASB1364" s="16"/>
      <c r="ASC1364" s="16"/>
      <c r="ASD1364" s="16"/>
      <c r="ASE1364" s="16"/>
      <c r="ASF1364" s="16"/>
      <c r="ASG1364" s="16"/>
      <c r="ASH1364" s="16"/>
      <c r="ASI1364" s="16"/>
      <c r="ASJ1364" s="16"/>
      <c r="ASK1364" s="16"/>
      <c r="ASL1364" s="16"/>
      <c r="ASM1364" s="16"/>
      <c r="ASN1364" s="16"/>
      <c r="ASO1364" s="16"/>
      <c r="ASP1364" s="16"/>
      <c r="ASQ1364" s="16"/>
      <c r="ASR1364" s="16"/>
      <c r="ASS1364" s="16"/>
      <c r="AST1364" s="16"/>
      <c r="ASU1364" s="16"/>
      <c r="ASV1364" s="16"/>
      <c r="ASW1364" s="16"/>
      <c r="ASX1364" s="16"/>
      <c r="ASY1364" s="16"/>
      <c r="ASZ1364" s="16"/>
      <c r="ATA1364" s="16"/>
      <c r="ATB1364" s="16"/>
      <c r="ATC1364" s="16"/>
      <c r="ATD1364" s="16"/>
      <c r="ATE1364" s="16"/>
      <c r="ATF1364" s="16"/>
      <c r="ATG1364" s="16"/>
      <c r="ATH1364" s="16"/>
      <c r="ATI1364" s="16"/>
      <c r="ATJ1364" s="16"/>
      <c r="ATK1364" s="16"/>
      <c r="ATL1364" s="16"/>
      <c r="ATM1364" s="16"/>
      <c r="ATN1364" s="16"/>
      <c r="ATO1364" s="16"/>
      <c r="ATP1364" s="16"/>
      <c r="ATQ1364" s="16"/>
      <c r="ATR1364" s="16"/>
      <c r="ATS1364" s="16"/>
      <c r="ATT1364" s="16"/>
      <c r="ATU1364" s="16"/>
      <c r="ATV1364" s="16"/>
      <c r="ATW1364" s="16"/>
      <c r="ATX1364" s="16"/>
      <c r="ATY1364" s="16"/>
      <c r="ATZ1364" s="16"/>
      <c r="AUA1364" s="16"/>
      <c r="AUB1364" s="16"/>
      <c r="AUC1364" s="16"/>
      <c r="AUD1364" s="16"/>
      <c r="AUE1364" s="16"/>
      <c r="AUF1364" s="16"/>
      <c r="AUG1364" s="16"/>
      <c r="AUH1364" s="16"/>
      <c r="AUI1364" s="16"/>
      <c r="AUJ1364" s="16"/>
      <c r="AUK1364" s="16"/>
      <c r="AUL1364" s="16"/>
      <c r="AUM1364" s="16"/>
      <c r="AUN1364" s="16"/>
      <c r="AUO1364" s="16"/>
      <c r="AUP1364" s="16"/>
      <c r="AUQ1364" s="16"/>
      <c r="AUR1364" s="16"/>
      <c r="AUS1364" s="16"/>
      <c r="AUT1364" s="16"/>
      <c r="AUU1364" s="16"/>
      <c r="AUV1364" s="16"/>
      <c r="AUW1364" s="16"/>
      <c r="AUX1364" s="16"/>
      <c r="AUY1364" s="16"/>
      <c r="AUZ1364" s="16"/>
      <c r="AVA1364" s="16"/>
      <c r="AVB1364" s="16"/>
      <c r="AVC1364" s="16"/>
      <c r="AVD1364" s="16"/>
      <c r="AVE1364" s="16"/>
      <c r="AVF1364" s="16"/>
      <c r="AVG1364" s="16"/>
      <c r="AVH1364" s="16"/>
      <c r="AVI1364" s="16"/>
      <c r="AVJ1364" s="16"/>
      <c r="AVK1364" s="16"/>
      <c r="AVL1364" s="16"/>
      <c r="AVM1364" s="16"/>
      <c r="AVN1364" s="16"/>
      <c r="AVO1364" s="16"/>
      <c r="AVP1364" s="16"/>
      <c r="AVQ1364" s="16"/>
      <c r="AVR1364" s="16"/>
      <c r="AVS1364" s="16"/>
      <c r="AVT1364" s="16"/>
      <c r="AVU1364" s="16"/>
      <c r="AVV1364" s="16"/>
      <c r="AVW1364" s="16"/>
      <c r="AVX1364" s="16"/>
      <c r="AVY1364" s="16"/>
      <c r="AVZ1364" s="16"/>
      <c r="AWA1364" s="16"/>
      <c r="AWB1364" s="16"/>
      <c r="AWC1364" s="16"/>
      <c r="AWD1364" s="16"/>
      <c r="AWE1364" s="16"/>
      <c r="AWF1364" s="16"/>
      <c r="AWG1364" s="16"/>
      <c r="AWH1364" s="16"/>
      <c r="AWI1364" s="16"/>
      <c r="AWJ1364" s="16"/>
      <c r="AWK1364" s="16"/>
      <c r="AWL1364" s="16"/>
      <c r="AWM1364" s="16"/>
      <c r="AWN1364" s="16"/>
      <c r="AWO1364" s="16"/>
      <c r="AWP1364" s="16"/>
      <c r="AWQ1364" s="16"/>
      <c r="AWR1364" s="16"/>
      <c r="AWS1364" s="16"/>
      <c r="AWT1364" s="16"/>
      <c r="AWU1364" s="16"/>
      <c r="AWV1364" s="16"/>
      <c r="AWW1364" s="16"/>
      <c r="AWX1364" s="16"/>
      <c r="AWY1364" s="16"/>
      <c r="AWZ1364" s="16"/>
      <c r="AXA1364" s="16"/>
      <c r="AXB1364" s="16"/>
      <c r="AXC1364" s="16"/>
      <c r="AXD1364" s="16"/>
      <c r="AXE1364" s="16"/>
      <c r="AXF1364" s="16"/>
      <c r="AXG1364" s="16"/>
      <c r="AXH1364" s="16"/>
      <c r="AXI1364" s="16"/>
      <c r="AXJ1364" s="16"/>
      <c r="AXK1364" s="16"/>
      <c r="AXL1364" s="16"/>
      <c r="AXM1364" s="16"/>
      <c r="AXN1364" s="16"/>
      <c r="AXO1364" s="16"/>
      <c r="AXP1364" s="16"/>
      <c r="AXQ1364" s="16"/>
      <c r="AXR1364" s="16"/>
      <c r="AXS1364" s="16"/>
      <c r="AXT1364" s="16"/>
      <c r="AXU1364" s="16"/>
      <c r="AXV1364" s="16"/>
      <c r="AXW1364" s="16"/>
      <c r="AXX1364" s="16"/>
      <c r="AXY1364" s="16"/>
      <c r="AXZ1364" s="16"/>
      <c r="AYA1364" s="16"/>
      <c r="AYB1364" s="16"/>
      <c r="AYC1364" s="16"/>
      <c r="AYD1364" s="16"/>
      <c r="AYE1364" s="16"/>
      <c r="AYF1364" s="16"/>
      <c r="AYG1364" s="16"/>
      <c r="AYH1364" s="16"/>
      <c r="AYI1364" s="16"/>
      <c r="AYJ1364" s="16"/>
      <c r="AYK1364" s="16"/>
      <c r="AYL1364" s="16"/>
      <c r="AYM1364" s="16"/>
      <c r="AYN1364" s="16"/>
      <c r="AYO1364" s="16"/>
      <c r="AYP1364" s="16"/>
      <c r="AYQ1364" s="16"/>
      <c r="AYR1364" s="16"/>
      <c r="AYS1364" s="16"/>
      <c r="AYT1364" s="16"/>
      <c r="AYU1364" s="16"/>
      <c r="AYV1364" s="16"/>
      <c r="AYW1364" s="16"/>
      <c r="AYX1364" s="16"/>
      <c r="AYY1364" s="16"/>
      <c r="AYZ1364" s="16"/>
      <c r="AZA1364" s="16"/>
      <c r="AZB1364" s="16"/>
      <c r="AZC1364" s="16"/>
      <c r="AZD1364" s="16"/>
      <c r="AZE1364" s="16"/>
      <c r="AZF1364" s="16"/>
      <c r="AZG1364" s="16"/>
      <c r="AZH1364" s="16"/>
      <c r="AZI1364" s="16"/>
      <c r="AZJ1364" s="16"/>
      <c r="AZK1364" s="16"/>
      <c r="AZL1364" s="16"/>
      <c r="AZM1364" s="16"/>
      <c r="AZN1364" s="16"/>
      <c r="AZO1364" s="16"/>
      <c r="AZP1364" s="16"/>
      <c r="AZQ1364" s="16"/>
      <c r="AZR1364" s="16"/>
      <c r="AZS1364" s="16"/>
      <c r="AZT1364" s="16"/>
      <c r="AZU1364" s="16"/>
      <c r="AZV1364" s="16"/>
      <c r="AZW1364" s="16"/>
      <c r="AZX1364" s="16"/>
      <c r="AZY1364" s="16"/>
      <c r="AZZ1364" s="16"/>
      <c r="BAA1364" s="16"/>
      <c r="BAB1364" s="16"/>
      <c r="BAC1364" s="16"/>
      <c r="BAD1364" s="16"/>
      <c r="BAE1364" s="16"/>
      <c r="BAF1364" s="16"/>
      <c r="BAG1364" s="16"/>
      <c r="BAH1364" s="16"/>
      <c r="BAI1364" s="16"/>
      <c r="BAJ1364" s="16"/>
      <c r="BAK1364" s="16"/>
      <c r="BAL1364" s="16"/>
      <c r="BAM1364" s="16"/>
      <c r="BAN1364" s="16"/>
      <c r="BAO1364" s="16"/>
      <c r="BAP1364" s="16"/>
      <c r="BAQ1364" s="16"/>
      <c r="BAR1364" s="16"/>
      <c r="BAS1364" s="16"/>
      <c r="BAT1364" s="16"/>
      <c r="BAU1364" s="16"/>
      <c r="BAV1364" s="16"/>
      <c r="BAW1364" s="16"/>
      <c r="BAX1364" s="16"/>
      <c r="BAY1364" s="16"/>
      <c r="BAZ1364" s="16"/>
      <c r="BBA1364" s="16"/>
      <c r="BBB1364" s="16"/>
      <c r="BBC1364" s="16"/>
      <c r="BBD1364" s="16"/>
      <c r="BBE1364" s="16"/>
      <c r="BBF1364" s="16"/>
      <c r="BBG1364" s="16"/>
      <c r="BBH1364" s="16"/>
      <c r="BBI1364" s="16"/>
      <c r="BBJ1364" s="16"/>
      <c r="BBK1364" s="16"/>
      <c r="BBL1364" s="16"/>
      <c r="BBM1364" s="16"/>
      <c r="BBN1364" s="16"/>
      <c r="BBO1364" s="16"/>
      <c r="BBP1364" s="16"/>
      <c r="BBQ1364" s="16"/>
      <c r="BBR1364" s="16"/>
      <c r="BBS1364" s="16"/>
      <c r="BBT1364" s="16"/>
      <c r="BBU1364" s="16"/>
      <c r="BBV1364" s="16"/>
      <c r="BBW1364" s="16"/>
      <c r="BBX1364" s="16"/>
      <c r="BBY1364" s="16"/>
      <c r="BBZ1364" s="16"/>
      <c r="BCA1364" s="16"/>
      <c r="BCB1364" s="16"/>
      <c r="BCC1364" s="16"/>
      <c r="BCD1364" s="16"/>
      <c r="BCE1364" s="16"/>
      <c r="BCF1364" s="16"/>
      <c r="BCG1364" s="16"/>
      <c r="BCH1364" s="16"/>
      <c r="BCI1364" s="16"/>
      <c r="BCJ1364" s="16"/>
      <c r="BCK1364" s="16"/>
      <c r="BCL1364" s="16"/>
      <c r="BCM1364" s="16"/>
      <c r="BCN1364" s="16"/>
      <c r="BCO1364" s="16"/>
      <c r="BCP1364" s="16"/>
      <c r="BCQ1364" s="16"/>
      <c r="BCR1364" s="16"/>
      <c r="BCS1364" s="16"/>
      <c r="BCT1364" s="16"/>
      <c r="BCU1364" s="16"/>
      <c r="BCV1364" s="16"/>
      <c r="BCW1364" s="16"/>
      <c r="BCX1364" s="16"/>
      <c r="BCY1364" s="16"/>
      <c r="BCZ1364" s="16"/>
      <c r="BDA1364" s="16"/>
      <c r="BDB1364" s="16"/>
      <c r="BDC1364" s="16"/>
      <c r="BDD1364" s="16"/>
      <c r="BDE1364" s="16"/>
      <c r="BDF1364" s="16"/>
      <c r="BDG1364" s="16"/>
      <c r="BDH1364" s="16"/>
      <c r="BDI1364" s="16"/>
      <c r="BDJ1364" s="16"/>
      <c r="BDK1364" s="16"/>
      <c r="BDL1364" s="16"/>
      <c r="BDM1364" s="16"/>
      <c r="BDN1364" s="16"/>
      <c r="BDO1364" s="16"/>
      <c r="BDP1364" s="16"/>
      <c r="BDQ1364" s="16"/>
      <c r="BDR1364" s="16"/>
      <c r="BDS1364" s="16"/>
      <c r="BDT1364" s="16"/>
      <c r="BDU1364" s="16"/>
      <c r="BDV1364" s="16"/>
      <c r="BDW1364" s="16"/>
      <c r="BDX1364" s="16"/>
      <c r="BDY1364" s="16"/>
      <c r="BDZ1364" s="16"/>
      <c r="BEA1364" s="16"/>
      <c r="BEB1364" s="16"/>
      <c r="BEC1364" s="16"/>
      <c r="BED1364" s="16"/>
      <c r="BEE1364" s="16"/>
      <c r="BEF1364" s="16"/>
      <c r="BEG1364" s="16"/>
      <c r="BEH1364" s="16"/>
      <c r="BEI1364" s="16"/>
      <c r="BEJ1364" s="16"/>
      <c r="BEK1364" s="16"/>
      <c r="BEL1364" s="16"/>
      <c r="BEM1364" s="16"/>
      <c r="BEN1364" s="16"/>
      <c r="BEO1364" s="16"/>
      <c r="BEP1364" s="16"/>
      <c r="BEQ1364" s="16"/>
      <c r="BER1364" s="16"/>
      <c r="BES1364" s="16"/>
      <c r="BET1364" s="16"/>
      <c r="BEU1364" s="16"/>
      <c r="BEV1364" s="16"/>
      <c r="BEW1364" s="16"/>
      <c r="BEX1364" s="16"/>
      <c r="BEY1364" s="16"/>
      <c r="BEZ1364" s="16"/>
      <c r="BFA1364" s="16"/>
      <c r="BFB1364" s="16"/>
      <c r="BFC1364" s="16"/>
      <c r="BFD1364" s="16"/>
      <c r="BFE1364" s="16"/>
      <c r="BFF1364" s="16"/>
      <c r="BFG1364" s="16"/>
      <c r="BFH1364" s="16"/>
      <c r="BFI1364" s="16"/>
      <c r="BFJ1364" s="16"/>
      <c r="BFK1364" s="16"/>
      <c r="BFL1364" s="16"/>
      <c r="BFM1364" s="16"/>
      <c r="BFN1364" s="16"/>
      <c r="BFO1364" s="16"/>
      <c r="BFP1364" s="16"/>
      <c r="BFQ1364" s="16"/>
      <c r="BFR1364" s="16"/>
      <c r="BFS1364" s="16"/>
      <c r="BFT1364" s="16"/>
      <c r="BFU1364" s="16"/>
      <c r="BFV1364" s="16"/>
      <c r="BFW1364" s="16"/>
      <c r="BFX1364" s="16"/>
      <c r="BFY1364" s="16"/>
      <c r="BFZ1364" s="16"/>
      <c r="BGA1364" s="16"/>
      <c r="BGB1364" s="16"/>
      <c r="BGC1364" s="16"/>
      <c r="BGD1364" s="16"/>
      <c r="BGE1364" s="16"/>
      <c r="BGF1364" s="16"/>
      <c r="BGG1364" s="16"/>
      <c r="BGH1364" s="16"/>
      <c r="BGI1364" s="16"/>
      <c r="BGJ1364" s="16"/>
      <c r="BGK1364" s="16"/>
      <c r="BGL1364" s="16"/>
      <c r="BGM1364" s="16"/>
      <c r="BGN1364" s="16"/>
      <c r="BGO1364" s="16"/>
      <c r="BGP1364" s="16"/>
      <c r="BGQ1364" s="16"/>
      <c r="BGR1364" s="16"/>
      <c r="BGS1364" s="16"/>
      <c r="BGT1364" s="16"/>
      <c r="BGU1364" s="16"/>
      <c r="BGV1364" s="16"/>
      <c r="BGW1364" s="16"/>
      <c r="BGX1364" s="16"/>
      <c r="BGY1364" s="16"/>
      <c r="BGZ1364" s="16"/>
      <c r="BHA1364" s="16"/>
      <c r="BHB1364" s="16"/>
      <c r="BHC1364" s="16"/>
      <c r="BHD1364" s="16"/>
      <c r="BHE1364" s="16"/>
      <c r="BHF1364" s="16"/>
      <c r="BHG1364" s="16"/>
      <c r="BHH1364" s="16"/>
      <c r="BHI1364" s="16"/>
      <c r="BHJ1364" s="16"/>
      <c r="BHK1364" s="16"/>
      <c r="BHL1364" s="16"/>
      <c r="BHM1364" s="16"/>
      <c r="BHN1364" s="16"/>
      <c r="BHO1364" s="16"/>
      <c r="BHP1364" s="16"/>
      <c r="BHQ1364" s="16"/>
      <c r="BHR1364" s="16"/>
      <c r="BHS1364" s="16"/>
      <c r="BHT1364" s="16"/>
      <c r="BHU1364" s="16"/>
      <c r="BHV1364" s="16"/>
      <c r="BHW1364" s="16"/>
      <c r="BHX1364" s="16"/>
      <c r="BHY1364" s="16"/>
      <c r="BHZ1364" s="16"/>
      <c r="BIA1364" s="16"/>
      <c r="BIB1364" s="16"/>
      <c r="BIC1364" s="16"/>
      <c r="BID1364" s="16"/>
      <c r="BIE1364" s="16"/>
      <c r="BIF1364" s="16"/>
      <c r="BIG1364" s="16"/>
      <c r="BIH1364" s="16"/>
      <c r="BII1364" s="16"/>
      <c r="BIJ1364" s="16"/>
      <c r="BIK1364" s="16"/>
      <c r="BIL1364" s="16"/>
      <c r="BIM1364" s="16"/>
      <c r="BIN1364" s="16"/>
      <c r="BIO1364" s="16"/>
      <c r="BIP1364" s="16"/>
      <c r="BIQ1364" s="16"/>
      <c r="BIR1364" s="16"/>
      <c r="BIS1364" s="16"/>
      <c r="BIT1364" s="16"/>
      <c r="BIU1364" s="16"/>
      <c r="BIV1364" s="16"/>
      <c r="BIW1364" s="16"/>
      <c r="BIX1364" s="16"/>
      <c r="BIY1364" s="16"/>
      <c r="BIZ1364" s="16"/>
      <c r="BJA1364" s="16"/>
      <c r="BJB1364" s="16"/>
      <c r="BJC1364" s="16"/>
      <c r="BJD1364" s="16"/>
      <c r="BJE1364" s="16"/>
      <c r="BJF1364" s="16"/>
      <c r="BJG1364" s="16"/>
      <c r="BJH1364" s="16"/>
      <c r="BJI1364" s="16"/>
      <c r="BJJ1364" s="16"/>
      <c r="BJK1364" s="16"/>
      <c r="BJL1364" s="16"/>
      <c r="BJM1364" s="16"/>
      <c r="BJN1364" s="16"/>
      <c r="BJO1364" s="16"/>
      <c r="BJP1364" s="16"/>
      <c r="BJQ1364" s="16"/>
      <c r="BJR1364" s="16"/>
      <c r="BJS1364" s="16"/>
      <c r="BJT1364" s="16"/>
      <c r="BJU1364" s="16"/>
      <c r="BJV1364" s="16"/>
      <c r="BJW1364" s="16"/>
      <c r="BJX1364" s="16"/>
      <c r="BJY1364" s="16"/>
      <c r="BJZ1364" s="16"/>
      <c r="BKA1364" s="16"/>
      <c r="BKB1364" s="16"/>
      <c r="BKC1364" s="16"/>
      <c r="BKD1364" s="16"/>
      <c r="BKE1364" s="16"/>
      <c r="BKF1364" s="16"/>
      <c r="BKG1364" s="16"/>
      <c r="BKH1364" s="16"/>
      <c r="BKI1364" s="16"/>
      <c r="BKJ1364" s="16"/>
      <c r="BKK1364" s="16"/>
      <c r="BKL1364" s="16"/>
      <c r="BKM1364" s="16"/>
      <c r="BKN1364" s="16"/>
      <c r="BKO1364" s="16"/>
      <c r="BKP1364" s="16"/>
      <c r="BKQ1364" s="16"/>
      <c r="BKR1364" s="16"/>
      <c r="BKS1364" s="16"/>
      <c r="BKT1364" s="16"/>
      <c r="BKU1364" s="16"/>
      <c r="BKV1364" s="16"/>
      <c r="BKW1364" s="16"/>
      <c r="BKX1364" s="16"/>
      <c r="BKY1364" s="16"/>
      <c r="BKZ1364" s="16"/>
      <c r="BLA1364" s="16"/>
      <c r="BLB1364" s="16"/>
      <c r="BLC1364" s="16"/>
      <c r="BLD1364" s="16"/>
      <c r="BLE1364" s="16"/>
      <c r="BLF1364" s="16"/>
      <c r="BLG1364" s="16"/>
      <c r="BLH1364" s="16"/>
      <c r="BLI1364" s="16"/>
      <c r="BLJ1364" s="16"/>
      <c r="BLK1364" s="16"/>
      <c r="BLL1364" s="16"/>
      <c r="BLM1364" s="16"/>
      <c r="BLN1364" s="16"/>
      <c r="BLO1364" s="16"/>
      <c r="BLP1364" s="16"/>
      <c r="BLQ1364" s="16"/>
      <c r="BLR1364" s="16"/>
      <c r="BLS1364" s="16"/>
      <c r="BLT1364" s="16"/>
      <c r="BLU1364" s="16"/>
      <c r="BLV1364" s="16"/>
      <c r="BLW1364" s="16"/>
      <c r="BLX1364" s="16"/>
      <c r="BLY1364" s="16"/>
      <c r="BLZ1364" s="16"/>
      <c r="BMA1364" s="16"/>
      <c r="BMB1364" s="16"/>
      <c r="BMC1364" s="16"/>
      <c r="BMD1364" s="16"/>
      <c r="BME1364" s="16"/>
      <c r="BMF1364" s="16"/>
      <c r="BMG1364" s="16"/>
      <c r="BMH1364" s="16"/>
      <c r="BMI1364" s="16"/>
      <c r="BMJ1364" s="16"/>
      <c r="BMK1364" s="16"/>
      <c r="BML1364" s="16"/>
      <c r="BMM1364" s="16"/>
      <c r="BMN1364" s="16"/>
      <c r="BMO1364" s="16"/>
      <c r="BMP1364" s="16"/>
      <c r="BMQ1364" s="16"/>
      <c r="BMR1364" s="16"/>
    </row>
    <row r="1365" spans="1:1708" customFormat="1">
      <c r="A1365" s="568" t="s">
        <v>3342</v>
      </c>
      <c r="B1365" s="569"/>
      <c r="C1365" s="568" t="s">
        <v>3342</v>
      </c>
      <c r="D1365" s="568"/>
      <c r="E1365" s="570" t="s">
        <v>1401</v>
      </c>
      <c r="F1365" s="571" t="s">
        <v>769</v>
      </c>
      <c r="G1365" s="571" t="s">
        <v>184</v>
      </c>
      <c r="H1365" s="571"/>
      <c r="I1365" s="571">
        <v>5</v>
      </c>
      <c r="J1365" s="571"/>
      <c r="K1365" s="571">
        <v>58.719745727000003</v>
      </c>
      <c r="L1365" s="571">
        <v>24.790796065000102</v>
      </c>
      <c r="M1365" s="572" t="s">
        <v>2733</v>
      </c>
      <c r="N1365" s="572"/>
      <c r="O1365" s="571" t="s">
        <v>3343</v>
      </c>
      <c r="P1365" s="571" t="s">
        <v>316</v>
      </c>
      <c r="Q1365" s="571"/>
      <c r="R1365" s="1025">
        <v>1305</v>
      </c>
      <c r="S1365" s="1025">
        <v>1305</v>
      </c>
      <c r="T1365" s="297"/>
      <c r="U1365" s="931"/>
      <c r="W1365" s="16"/>
      <c r="X1365" s="16"/>
      <c r="Y1365" s="16"/>
      <c r="Z1365" s="16"/>
      <c r="AA1365" s="16"/>
      <c r="AB1365" s="16"/>
      <c r="AC1365" s="16"/>
      <c r="AD1365" s="16"/>
      <c r="AE1365" s="16"/>
      <c r="AF1365" s="16"/>
      <c r="AG1365" s="16"/>
      <c r="AH1365" s="16"/>
      <c r="AI1365" s="16"/>
      <c r="AJ1365" s="16"/>
      <c r="AK1365" s="16"/>
      <c r="AL1365" s="16"/>
      <c r="AM1365" s="16"/>
      <c r="AN1365" s="16"/>
      <c r="AO1365" s="16"/>
      <c r="AP1365" s="16"/>
      <c r="AQ1365" s="16"/>
      <c r="AR1365" s="16"/>
      <c r="AS1365" s="16"/>
      <c r="AT1365" s="16"/>
      <c r="AU1365" s="16"/>
      <c r="AV1365" s="16"/>
      <c r="AW1365" s="16"/>
      <c r="AX1365" s="16"/>
      <c r="AY1365" s="16"/>
      <c r="AZ1365" s="16"/>
      <c r="BA1365" s="16"/>
      <c r="BB1365" s="16"/>
      <c r="BC1365" s="16"/>
      <c r="BD1365" s="16"/>
      <c r="BE1365" s="16"/>
      <c r="BF1365" s="16"/>
      <c r="BG1365" s="16"/>
      <c r="BH1365" s="16"/>
      <c r="BI1365" s="16"/>
      <c r="BJ1365" s="16"/>
      <c r="BK1365" s="16"/>
      <c r="BL1365" s="16"/>
      <c r="BM1365" s="16"/>
      <c r="BN1365" s="16"/>
      <c r="BO1365" s="16"/>
      <c r="BP1365" s="16"/>
      <c r="BQ1365" s="16"/>
      <c r="BR1365" s="16"/>
      <c r="BS1365" s="16"/>
      <c r="BT1365" s="16"/>
      <c r="BU1365" s="16"/>
      <c r="BV1365" s="16"/>
      <c r="BW1365" s="16"/>
      <c r="BX1365" s="16"/>
      <c r="BY1365" s="16"/>
      <c r="BZ1365" s="16"/>
      <c r="CA1365" s="16"/>
      <c r="CB1365" s="16"/>
      <c r="CC1365" s="16"/>
      <c r="CD1365" s="16"/>
      <c r="CE1365" s="16"/>
      <c r="CF1365" s="16"/>
      <c r="CG1365" s="16"/>
      <c r="CH1365" s="16"/>
      <c r="CI1365" s="16"/>
      <c r="CJ1365" s="16"/>
      <c r="CK1365" s="16"/>
      <c r="CL1365" s="16"/>
      <c r="CM1365" s="16"/>
      <c r="CN1365" s="16"/>
      <c r="CO1365" s="16"/>
      <c r="CP1365" s="16"/>
      <c r="CQ1365" s="16"/>
      <c r="CR1365" s="16"/>
      <c r="CS1365" s="16"/>
      <c r="CT1365" s="16"/>
      <c r="CU1365" s="16"/>
      <c r="CV1365" s="16"/>
      <c r="CW1365" s="16"/>
      <c r="CX1365" s="16"/>
      <c r="CY1365" s="16"/>
      <c r="CZ1365" s="16"/>
      <c r="DA1365" s="16"/>
      <c r="DB1365" s="16"/>
      <c r="DC1365" s="16"/>
      <c r="DD1365" s="16"/>
      <c r="DE1365" s="16"/>
      <c r="DF1365" s="16"/>
      <c r="DG1365" s="16"/>
      <c r="DH1365" s="16"/>
      <c r="DI1365" s="16"/>
      <c r="DJ1365" s="16"/>
      <c r="DK1365" s="16"/>
      <c r="DL1365" s="16"/>
      <c r="DM1365" s="16"/>
      <c r="DN1365" s="16"/>
      <c r="DO1365" s="16"/>
      <c r="DP1365" s="16"/>
      <c r="DQ1365" s="16"/>
      <c r="DR1365" s="16"/>
      <c r="DS1365" s="16"/>
      <c r="DT1365" s="16"/>
      <c r="DU1365" s="16"/>
      <c r="DV1365" s="16"/>
      <c r="DW1365" s="16"/>
      <c r="DX1365" s="16"/>
      <c r="DY1365" s="16"/>
      <c r="DZ1365" s="16"/>
      <c r="EA1365" s="16"/>
      <c r="EB1365" s="16"/>
      <c r="EC1365" s="16"/>
      <c r="ED1365" s="16"/>
      <c r="EE1365" s="16"/>
      <c r="EF1365" s="16"/>
      <c r="EG1365" s="16"/>
      <c r="EH1365" s="16"/>
      <c r="EI1365" s="16"/>
      <c r="EJ1365" s="16"/>
      <c r="EK1365" s="16"/>
      <c r="EL1365" s="16"/>
      <c r="EM1365" s="16"/>
      <c r="EN1365" s="16"/>
      <c r="EO1365" s="16"/>
      <c r="EP1365" s="16"/>
      <c r="EQ1365" s="16"/>
      <c r="ER1365" s="16"/>
      <c r="ES1365" s="16"/>
      <c r="ET1365" s="16"/>
      <c r="EU1365" s="16"/>
      <c r="EV1365" s="16"/>
      <c r="EW1365" s="16"/>
      <c r="EX1365" s="16"/>
      <c r="EY1365" s="16"/>
      <c r="EZ1365" s="16"/>
      <c r="FA1365" s="16"/>
      <c r="FB1365" s="16"/>
      <c r="FC1365" s="16"/>
      <c r="FD1365" s="16"/>
      <c r="FE1365" s="16"/>
      <c r="FF1365" s="16"/>
      <c r="FG1365" s="16"/>
      <c r="FH1365" s="16"/>
      <c r="FI1365" s="16"/>
      <c r="FJ1365" s="16"/>
      <c r="FK1365" s="16"/>
      <c r="FL1365" s="16"/>
      <c r="FM1365" s="16"/>
      <c r="FN1365" s="16"/>
      <c r="FO1365" s="16"/>
      <c r="FP1365" s="16"/>
      <c r="FQ1365" s="16"/>
      <c r="FR1365" s="16"/>
      <c r="FS1365" s="16"/>
      <c r="FT1365" s="16"/>
      <c r="FU1365" s="16"/>
      <c r="FV1365" s="16"/>
      <c r="FW1365" s="16"/>
      <c r="FX1365" s="16"/>
      <c r="FY1365" s="16"/>
      <c r="FZ1365" s="16"/>
      <c r="GA1365" s="16"/>
      <c r="GB1365" s="16"/>
      <c r="GC1365" s="16"/>
      <c r="GD1365" s="16"/>
      <c r="GE1365" s="16"/>
      <c r="GF1365" s="16"/>
      <c r="GG1365" s="16"/>
      <c r="GH1365" s="16"/>
      <c r="GI1365" s="16"/>
      <c r="GJ1365" s="16"/>
      <c r="GK1365" s="16"/>
      <c r="GL1365" s="16"/>
      <c r="GM1365" s="16"/>
      <c r="GN1365" s="16"/>
      <c r="GO1365" s="16"/>
      <c r="GP1365" s="16"/>
      <c r="GQ1365" s="16"/>
      <c r="GR1365" s="16"/>
      <c r="GS1365" s="16"/>
      <c r="GT1365" s="16"/>
      <c r="GU1365" s="16"/>
      <c r="GV1365" s="16"/>
      <c r="GW1365" s="16"/>
      <c r="GX1365" s="16"/>
      <c r="GY1365" s="16"/>
      <c r="GZ1365" s="16"/>
      <c r="HA1365" s="16"/>
      <c r="HB1365" s="16"/>
      <c r="HC1365" s="16"/>
      <c r="HD1365" s="16"/>
      <c r="HE1365" s="16"/>
      <c r="HF1365" s="16"/>
      <c r="HG1365" s="16"/>
      <c r="HH1365" s="16"/>
      <c r="HI1365" s="16"/>
      <c r="HJ1365" s="16"/>
      <c r="HK1365" s="16"/>
      <c r="HL1365" s="16"/>
      <c r="HM1365" s="16"/>
      <c r="HN1365" s="16"/>
      <c r="HO1365" s="16"/>
      <c r="HP1365" s="16"/>
      <c r="HQ1365" s="16"/>
      <c r="HR1365" s="16"/>
      <c r="HS1365" s="16"/>
      <c r="HT1365" s="16"/>
      <c r="HU1365" s="16"/>
      <c r="HV1365" s="16"/>
      <c r="HW1365" s="16"/>
      <c r="HX1365" s="16"/>
      <c r="HY1365" s="16"/>
      <c r="HZ1365" s="16"/>
      <c r="IA1365" s="16"/>
      <c r="IB1365" s="16"/>
      <c r="IC1365" s="16"/>
      <c r="ID1365" s="16"/>
      <c r="IE1365" s="16"/>
      <c r="IF1365" s="16"/>
      <c r="IG1365" s="16"/>
      <c r="IH1365" s="16"/>
      <c r="II1365" s="16"/>
      <c r="IJ1365" s="16"/>
      <c r="IK1365" s="16"/>
      <c r="IL1365" s="16"/>
      <c r="IM1365" s="16"/>
      <c r="IN1365" s="16"/>
      <c r="IO1365" s="16"/>
      <c r="IP1365" s="16"/>
      <c r="IQ1365" s="16"/>
      <c r="IR1365" s="16"/>
      <c r="IS1365" s="16"/>
      <c r="IT1365" s="16"/>
      <c r="IU1365" s="16"/>
      <c r="IV1365" s="16"/>
      <c r="IW1365" s="16"/>
      <c r="IX1365" s="16"/>
      <c r="IY1365" s="16"/>
      <c r="IZ1365" s="16"/>
      <c r="JA1365" s="16"/>
      <c r="JB1365" s="16"/>
      <c r="JC1365" s="16"/>
      <c r="JD1365" s="16"/>
      <c r="JE1365" s="16"/>
      <c r="JF1365" s="16"/>
      <c r="JG1365" s="16"/>
      <c r="JH1365" s="16"/>
      <c r="JI1365" s="16"/>
      <c r="JJ1365" s="16"/>
      <c r="JK1365" s="16"/>
      <c r="JL1365" s="16"/>
      <c r="JM1365" s="16"/>
      <c r="JN1365" s="16"/>
      <c r="JO1365" s="16"/>
      <c r="JP1365" s="16"/>
      <c r="JQ1365" s="16"/>
      <c r="JR1365" s="16"/>
      <c r="JS1365" s="16"/>
      <c r="JT1365" s="16"/>
      <c r="JU1365" s="16"/>
      <c r="JV1365" s="16"/>
      <c r="JW1365" s="16"/>
      <c r="JX1365" s="16"/>
      <c r="JY1365" s="16"/>
      <c r="JZ1365" s="16"/>
      <c r="KA1365" s="16"/>
      <c r="KB1365" s="16"/>
      <c r="KC1365" s="16"/>
      <c r="KD1365" s="16"/>
      <c r="KE1365" s="16"/>
      <c r="KF1365" s="16"/>
      <c r="KG1365" s="16"/>
      <c r="KH1365" s="16"/>
      <c r="KI1365" s="16"/>
      <c r="KJ1365" s="16"/>
      <c r="KK1365" s="16"/>
      <c r="KL1365" s="16"/>
      <c r="KM1365" s="16"/>
      <c r="KN1365" s="16"/>
      <c r="KO1365" s="16"/>
      <c r="KP1365" s="16"/>
      <c r="KQ1365" s="16"/>
      <c r="KR1365" s="16"/>
      <c r="KS1365" s="16"/>
      <c r="KT1365" s="16"/>
      <c r="KU1365" s="16"/>
      <c r="KV1365" s="16"/>
      <c r="KW1365" s="16"/>
      <c r="KX1365" s="16"/>
      <c r="KY1365" s="16"/>
      <c r="KZ1365" s="16"/>
      <c r="LA1365" s="16"/>
      <c r="LB1365" s="16"/>
      <c r="LC1365" s="16"/>
      <c r="LD1365" s="16"/>
      <c r="LE1365" s="16"/>
      <c r="LF1365" s="16"/>
      <c r="LG1365" s="16"/>
      <c r="LH1365" s="16"/>
      <c r="LI1365" s="16"/>
      <c r="LJ1365" s="16"/>
      <c r="LK1365" s="16"/>
      <c r="LL1365" s="16"/>
      <c r="LM1365" s="16"/>
      <c r="LN1365" s="16"/>
      <c r="LO1365" s="16"/>
      <c r="LP1365" s="16"/>
      <c r="LQ1365" s="16"/>
      <c r="LR1365" s="16"/>
      <c r="LS1365" s="16"/>
      <c r="LT1365" s="16"/>
      <c r="LU1365" s="16"/>
      <c r="LV1365" s="16"/>
      <c r="LW1365" s="16"/>
      <c r="LX1365" s="16"/>
      <c r="LY1365" s="16"/>
      <c r="LZ1365" s="16"/>
      <c r="MA1365" s="16"/>
      <c r="MB1365" s="16"/>
      <c r="MC1365" s="16"/>
      <c r="MD1365" s="16"/>
      <c r="ME1365" s="16"/>
      <c r="MF1365" s="16"/>
      <c r="MG1365" s="16"/>
      <c r="MH1365" s="16"/>
      <c r="MI1365" s="16"/>
      <c r="MJ1365" s="16"/>
      <c r="MK1365" s="16"/>
      <c r="ML1365" s="16"/>
      <c r="MM1365" s="16"/>
      <c r="MN1365" s="16"/>
      <c r="MO1365" s="16"/>
      <c r="MP1365" s="16"/>
      <c r="MQ1365" s="16"/>
      <c r="MR1365" s="16"/>
      <c r="MS1365" s="16"/>
      <c r="MT1365" s="16"/>
      <c r="MU1365" s="16"/>
      <c r="MV1365" s="16"/>
      <c r="MW1365" s="16"/>
      <c r="MX1365" s="16"/>
      <c r="MY1365" s="16"/>
      <c r="MZ1365" s="16"/>
      <c r="NA1365" s="16"/>
      <c r="NB1365" s="16"/>
      <c r="NC1365" s="16"/>
      <c r="ND1365" s="16"/>
      <c r="NE1365" s="16"/>
      <c r="NF1365" s="16"/>
      <c r="NG1365" s="16"/>
      <c r="NH1365" s="16"/>
      <c r="NI1365" s="16"/>
      <c r="NJ1365" s="16"/>
      <c r="NK1365" s="16"/>
      <c r="NL1365" s="16"/>
      <c r="NM1365" s="16"/>
      <c r="NN1365" s="16"/>
      <c r="NO1365" s="16"/>
      <c r="NP1365" s="16"/>
      <c r="NQ1365" s="16"/>
      <c r="NR1365" s="16"/>
      <c r="NS1365" s="16"/>
      <c r="NT1365" s="16"/>
      <c r="NU1365" s="16"/>
      <c r="NV1365" s="16"/>
      <c r="NW1365" s="16"/>
      <c r="NX1365" s="16"/>
      <c r="NY1365" s="16"/>
      <c r="NZ1365" s="16"/>
      <c r="OA1365" s="16"/>
      <c r="OB1365" s="16"/>
      <c r="OC1365" s="16"/>
      <c r="OD1365" s="16"/>
      <c r="OE1365" s="16"/>
      <c r="OF1365" s="16"/>
      <c r="OG1365" s="16"/>
      <c r="OH1365" s="16"/>
      <c r="OI1365" s="16"/>
      <c r="OJ1365" s="16"/>
      <c r="OK1365" s="16"/>
      <c r="OL1365" s="16"/>
      <c r="OM1365" s="16"/>
      <c r="ON1365" s="16"/>
      <c r="OO1365" s="16"/>
      <c r="OP1365" s="16"/>
      <c r="OQ1365" s="16"/>
      <c r="OR1365" s="16"/>
      <c r="OS1365" s="16"/>
      <c r="OT1365" s="16"/>
      <c r="OU1365" s="16"/>
      <c r="OV1365" s="16"/>
      <c r="OW1365" s="16"/>
      <c r="OX1365" s="16"/>
      <c r="OY1365" s="16"/>
      <c r="OZ1365" s="16"/>
      <c r="PA1365" s="16"/>
      <c r="PB1365" s="16"/>
      <c r="PC1365" s="16"/>
      <c r="PD1365" s="16"/>
      <c r="PE1365" s="16"/>
      <c r="PF1365" s="16"/>
      <c r="PG1365" s="16"/>
      <c r="PH1365" s="16"/>
      <c r="PI1365" s="16"/>
      <c r="PJ1365" s="16"/>
      <c r="PK1365" s="16"/>
      <c r="PL1365" s="16"/>
      <c r="PM1365" s="16"/>
      <c r="PN1365" s="16"/>
      <c r="PO1365" s="16"/>
      <c r="PP1365" s="16"/>
      <c r="PQ1365" s="16"/>
      <c r="PR1365" s="16"/>
      <c r="PS1365" s="16"/>
      <c r="PT1365" s="16"/>
      <c r="PU1365" s="16"/>
      <c r="PV1365" s="16"/>
      <c r="PW1365" s="16"/>
      <c r="PX1365" s="16"/>
      <c r="PY1365" s="16"/>
      <c r="PZ1365" s="16"/>
      <c r="QA1365" s="16"/>
      <c r="QB1365" s="16"/>
      <c r="QC1365" s="16"/>
      <c r="QD1365" s="16"/>
      <c r="QE1365" s="16"/>
      <c r="QF1365" s="16"/>
      <c r="QG1365" s="16"/>
      <c r="QH1365" s="16"/>
      <c r="QI1365" s="16"/>
      <c r="QJ1365" s="16"/>
      <c r="QK1365" s="16"/>
      <c r="QL1365" s="16"/>
      <c r="QM1365" s="16"/>
      <c r="QN1365" s="16"/>
      <c r="QO1365" s="16"/>
      <c r="QP1365" s="16"/>
      <c r="QQ1365" s="16"/>
      <c r="QR1365" s="16"/>
      <c r="QS1365" s="16"/>
      <c r="QT1365" s="16"/>
      <c r="QU1365" s="16"/>
      <c r="QV1365" s="16"/>
      <c r="QW1365" s="16"/>
      <c r="QX1365" s="16"/>
      <c r="QY1365" s="16"/>
      <c r="QZ1365" s="16"/>
      <c r="RA1365" s="16"/>
      <c r="RB1365" s="16"/>
      <c r="RC1365" s="16"/>
      <c r="RD1365" s="16"/>
      <c r="RE1365" s="16"/>
      <c r="RF1365" s="16"/>
      <c r="RG1365" s="16"/>
      <c r="RH1365" s="16"/>
      <c r="RI1365" s="16"/>
      <c r="RJ1365" s="16"/>
      <c r="RK1365" s="16"/>
      <c r="RL1365" s="16"/>
      <c r="RM1365" s="16"/>
      <c r="RN1365" s="16"/>
      <c r="RO1365" s="16"/>
      <c r="RP1365" s="16"/>
      <c r="RQ1365" s="16"/>
      <c r="RR1365" s="16"/>
      <c r="RS1365" s="16"/>
      <c r="RT1365" s="16"/>
      <c r="RU1365" s="16"/>
      <c r="RV1365" s="16"/>
      <c r="RW1365" s="16"/>
      <c r="RX1365" s="16"/>
      <c r="RY1365" s="16"/>
      <c r="RZ1365" s="16"/>
      <c r="SA1365" s="16"/>
      <c r="SB1365" s="16"/>
      <c r="SC1365" s="16"/>
      <c r="SD1365" s="16"/>
      <c r="SE1365" s="16"/>
      <c r="SF1365" s="16"/>
      <c r="SG1365" s="16"/>
      <c r="SH1365" s="16"/>
      <c r="SI1365" s="16"/>
      <c r="SJ1365" s="16"/>
      <c r="SK1365" s="16"/>
      <c r="SL1365" s="16"/>
      <c r="SM1365" s="16"/>
      <c r="SN1365" s="16"/>
      <c r="SO1365" s="16"/>
      <c r="SP1365" s="16"/>
      <c r="SQ1365" s="16"/>
      <c r="SR1365" s="16"/>
      <c r="SS1365" s="16"/>
      <c r="ST1365" s="16"/>
      <c r="SU1365" s="16"/>
      <c r="SV1365" s="16"/>
      <c r="SW1365" s="16"/>
      <c r="SX1365" s="16"/>
      <c r="SY1365" s="16"/>
      <c r="SZ1365" s="16"/>
      <c r="TA1365" s="16"/>
      <c r="TB1365" s="16"/>
      <c r="TC1365" s="16"/>
      <c r="TD1365" s="16"/>
      <c r="TE1365" s="16"/>
      <c r="TF1365" s="16"/>
      <c r="TG1365" s="16"/>
      <c r="TH1365" s="16"/>
      <c r="TI1365" s="16"/>
      <c r="TJ1365" s="16"/>
      <c r="TK1365" s="16"/>
      <c r="TL1365" s="16"/>
      <c r="TM1365" s="16"/>
      <c r="TN1365" s="16"/>
      <c r="TO1365" s="16"/>
      <c r="TP1365" s="16"/>
      <c r="TQ1365" s="16"/>
      <c r="TR1365" s="16"/>
      <c r="TS1365" s="16"/>
      <c r="TT1365" s="16"/>
      <c r="TU1365" s="16"/>
      <c r="TV1365" s="16"/>
      <c r="TW1365" s="16"/>
      <c r="TX1365" s="16"/>
      <c r="TY1365" s="16"/>
      <c r="TZ1365" s="16"/>
      <c r="UA1365" s="16"/>
      <c r="UB1365" s="16"/>
      <c r="UC1365" s="16"/>
      <c r="UD1365" s="16"/>
      <c r="UE1365" s="16"/>
      <c r="UF1365" s="16"/>
      <c r="UG1365" s="16"/>
      <c r="UH1365" s="16"/>
      <c r="UI1365" s="16"/>
      <c r="UJ1365" s="16"/>
      <c r="UK1365" s="16"/>
      <c r="UL1365" s="16"/>
      <c r="UM1365" s="16"/>
      <c r="UN1365" s="16"/>
      <c r="UO1365" s="16"/>
      <c r="UP1365" s="16"/>
      <c r="UQ1365" s="16"/>
      <c r="UR1365" s="16"/>
      <c r="US1365" s="16"/>
      <c r="UT1365" s="16"/>
      <c r="UU1365" s="16"/>
      <c r="UV1365" s="16"/>
      <c r="UW1365" s="16"/>
      <c r="UX1365" s="16"/>
      <c r="UY1365" s="16"/>
      <c r="UZ1365" s="16"/>
      <c r="VA1365" s="16"/>
      <c r="VB1365" s="16"/>
      <c r="VC1365" s="16"/>
      <c r="VD1365" s="16"/>
      <c r="VE1365" s="16"/>
      <c r="VF1365" s="16"/>
      <c r="VG1365" s="16"/>
      <c r="VH1365" s="16"/>
      <c r="VI1365" s="16"/>
      <c r="VJ1365" s="16"/>
      <c r="VK1365" s="16"/>
      <c r="VL1365" s="16"/>
      <c r="VM1365" s="16"/>
      <c r="VN1365" s="16"/>
      <c r="VO1365" s="16"/>
      <c r="VP1365" s="16"/>
      <c r="VQ1365" s="16"/>
      <c r="VR1365" s="16"/>
      <c r="VS1365" s="16"/>
      <c r="VT1365" s="16"/>
      <c r="VU1365" s="16"/>
      <c r="VV1365" s="16"/>
      <c r="VW1365" s="16"/>
      <c r="VX1365" s="16"/>
      <c r="VY1365" s="16"/>
      <c r="VZ1365" s="16"/>
      <c r="WA1365" s="16"/>
      <c r="WB1365" s="16"/>
      <c r="WC1365" s="16"/>
      <c r="WD1365" s="16"/>
      <c r="WE1365" s="16"/>
      <c r="WF1365" s="16"/>
      <c r="WG1365" s="16"/>
      <c r="WH1365" s="16"/>
      <c r="WI1365" s="16"/>
      <c r="WJ1365" s="16"/>
      <c r="WK1365" s="16"/>
      <c r="WL1365" s="16"/>
      <c r="WM1365" s="16"/>
      <c r="WN1365" s="16"/>
      <c r="WO1365" s="16"/>
      <c r="WP1365" s="16"/>
      <c r="WQ1365" s="16"/>
      <c r="WR1365" s="16"/>
      <c r="WS1365" s="16"/>
      <c r="WT1365" s="16"/>
      <c r="WU1365" s="16"/>
      <c r="WV1365" s="16"/>
      <c r="WW1365" s="16"/>
      <c r="WX1365" s="16"/>
      <c r="WY1365" s="16"/>
      <c r="WZ1365" s="16"/>
      <c r="XA1365" s="16"/>
      <c r="XB1365" s="16"/>
      <c r="XC1365" s="16"/>
      <c r="XD1365" s="16"/>
      <c r="XE1365" s="16"/>
      <c r="XF1365" s="16"/>
      <c r="XG1365" s="16"/>
      <c r="XH1365" s="16"/>
      <c r="XI1365" s="16"/>
      <c r="XJ1365" s="16"/>
      <c r="XK1365" s="16"/>
      <c r="XL1365" s="16"/>
      <c r="XM1365" s="16"/>
      <c r="XN1365" s="16"/>
      <c r="XO1365" s="16"/>
      <c r="XP1365" s="16"/>
      <c r="XQ1365" s="16"/>
      <c r="XR1365" s="16"/>
      <c r="XS1365" s="16"/>
      <c r="XT1365" s="16"/>
      <c r="XU1365" s="16"/>
      <c r="XV1365" s="16"/>
      <c r="XW1365" s="16"/>
      <c r="XX1365" s="16"/>
      <c r="XY1365" s="16"/>
      <c r="XZ1365" s="16"/>
      <c r="YA1365" s="16"/>
      <c r="YB1365" s="16"/>
      <c r="YC1365" s="16"/>
      <c r="YD1365" s="16"/>
      <c r="YE1365" s="16"/>
      <c r="YF1365" s="16"/>
      <c r="YG1365" s="16"/>
      <c r="YH1365" s="16"/>
      <c r="YI1365" s="16"/>
      <c r="YJ1365" s="16"/>
      <c r="YK1365" s="16"/>
      <c r="YL1365" s="16"/>
      <c r="YM1365" s="16"/>
      <c r="YN1365" s="16"/>
      <c r="YO1365" s="16"/>
      <c r="YP1365" s="16"/>
      <c r="YQ1365" s="16"/>
      <c r="YR1365" s="16"/>
      <c r="YS1365" s="16"/>
      <c r="YT1365" s="16"/>
      <c r="YU1365" s="16"/>
      <c r="YV1365" s="16"/>
      <c r="YW1365" s="16"/>
      <c r="YX1365" s="16"/>
      <c r="YY1365" s="16"/>
      <c r="YZ1365" s="16"/>
      <c r="ZA1365" s="16"/>
      <c r="ZB1365" s="16"/>
      <c r="ZC1365" s="16"/>
      <c r="ZD1365" s="16"/>
      <c r="ZE1365" s="16"/>
      <c r="ZF1365" s="16"/>
      <c r="ZG1365" s="16"/>
      <c r="ZH1365" s="16"/>
      <c r="ZI1365" s="16"/>
      <c r="ZJ1365" s="16"/>
      <c r="ZK1365" s="16"/>
      <c r="ZL1365" s="16"/>
      <c r="ZM1365" s="16"/>
      <c r="ZN1365" s="16"/>
      <c r="ZO1365" s="16"/>
      <c r="ZP1365" s="16"/>
      <c r="ZQ1365" s="16"/>
      <c r="ZR1365" s="16"/>
      <c r="ZS1365" s="16"/>
      <c r="ZT1365" s="16"/>
      <c r="ZU1365" s="16"/>
      <c r="ZV1365" s="16"/>
      <c r="ZW1365" s="16"/>
      <c r="ZX1365" s="16"/>
      <c r="ZY1365" s="16"/>
      <c r="ZZ1365" s="16"/>
      <c r="AAA1365" s="16"/>
      <c r="AAB1365" s="16"/>
      <c r="AAC1365" s="16"/>
      <c r="AAD1365" s="16"/>
      <c r="AAE1365" s="16"/>
      <c r="AAF1365" s="16"/>
      <c r="AAG1365" s="16"/>
      <c r="AAH1365" s="16"/>
      <c r="AAI1365" s="16"/>
      <c r="AAJ1365" s="16"/>
      <c r="AAK1365" s="16"/>
      <c r="AAL1365" s="16"/>
      <c r="AAM1365" s="16"/>
      <c r="AAN1365" s="16"/>
      <c r="AAO1365" s="16"/>
      <c r="AAP1365" s="16"/>
      <c r="AAQ1365" s="16"/>
      <c r="AAR1365" s="16"/>
      <c r="AAS1365" s="16"/>
      <c r="AAT1365" s="16"/>
      <c r="AAU1365" s="16"/>
      <c r="AAV1365" s="16"/>
      <c r="AAW1365" s="16"/>
      <c r="AAX1365" s="16"/>
      <c r="AAY1365" s="16"/>
      <c r="AAZ1365" s="16"/>
      <c r="ABA1365" s="16"/>
      <c r="ABB1365" s="16"/>
      <c r="ABC1365" s="16"/>
      <c r="ABD1365" s="16"/>
      <c r="ABE1365" s="16"/>
      <c r="ABF1365" s="16"/>
      <c r="ABG1365" s="16"/>
      <c r="ABH1365" s="16"/>
      <c r="ABI1365" s="16"/>
      <c r="ABJ1365" s="16"/>
      <c r="ABK1365" s="16"/>
      <c r="ABL1365" s="16"/>
      <c r="ABM1365" s="16"/>
      <c r="ABN1365" s="16"/>
      <c r="ABO1365" s="16"/>
      <c r="ABP1365" s="16"/>
      <c r="ABQ1365" s="16"/>
      <c r="ABR1365" s="16"/>
      <c r="ABS1365" s="16"/>
      <c r="ABT1365" s="16"/>
      <c r="ABU1365" s="16"/>
      <c r="ABV1365" s="16"/>
      <c r="ABW1365" s="16"/>
      <c r="ABX1365" s="16"/>
      <c r="ABY1365" s="16"/>
      <c r="ABZ1365" s="16"/>
      <c r="ACA1365" s="16"/>
      <c r="ACB1365" s="16"/>
      <c r="ACC1365" s="16"/>
      <c r="ACD1365" s="16"/>
      <c r="ACE1365" s="16"/>
      <c r="ACF1365" s="16"/>
      <c r="ACG1365" s="16"/>
      <c r="ACH1365" s="16"/>
      <c r="ACI1365" s="16"/>
      <c r="ACJ1365" s="16"/>
      <c r="ACK1365" s="16"/>
      <c r="ACL1365" s="16"/>
      <c r="ACM1365" s="16"/>
      <c r="ACN1365" s="16"/>
      <c r="ACO1365" s="16"/>
      <c r="ACP1365" s="16"/>
      <c r="ACQ1365" s="16"/>
      <c r="ACR1365" s="16"/>
      <c r="ACS1365" s="16"/>
      <c r="ACT1365" s="16"/>
      <c r="ACU1365" s="16"/>
      <c r="ACV1365" s="16"/>
      <c r="ACW1365" s="16"/>
      <c r="ACX1365" s="16"/>
      <c r="ACY1365" s="16"/>
      <c r="ACZ1365" s="16"/>
      <c r="ADA1365" s="16"/>
      <c r="ADB1365" s="16"/>
      <c r="ADC1365" s="16"/>
      <c r="ADD1365" s="16"/>
      <c r="ADE1365" s="16"/>
      <c r="ADF1365" s="16"/>
      <c r="ADG1365" s="16"/>
      <c r="ADH1365" s="16"/>
      <c r="ADI1365" s="16"/>
      <c r="ADJ1365" s="16"/>
      <c r="ADK1365" s="16"/>
      <c r="ADL1365" s="16"/>
      <c r="ADM1365" s="16"/>
      <c r="ADN1365" s="16"/>
      <c r="ADO1365" s="16"/>
      <c r="ADP1365" s="16"/>
      <c r="ADQ1365" s="16"/>
      <c r="ADR1365" s="16"/>
      <c r="ADS1365" s="16"/>
      <c r="ADT1365" s="16"/>
      <c r="ADU1365" s="16"/>
      <c r="ADV1365" s="16"/>
      <c r="ADW1365" s="16"/>
      <c r="ADX1365" s="16"/>
      <c r="ADY1365" s="16"/>
      <c r="ADZ1365" s="16"/>
      <c r="AEA1365" s="16"/>
      <c r="AEB1365" s="16"/>
      <c r="AEC1365" s="16"/>
      <c r="AED1365" s="16"/>
      <c r="AEE1365" s="16"/>
      <c r="AEF1365" s="16"/>
      <c r="AEG1365" s="16"/>
      <c r="AEH1365" s="16"/>
      <c r="AEI1365" s="16"/>
      <c r="AEJ1365" s="16"/>
      <c r="AEK1365" s="16"/>
      <c r="AEL1365" s="16"/>
      <c r="AEM1365" s="16"/>
      <c r="AEN1365" s="16"/>
      <c r="AEO1365" s="16"/>
      <c r="AEP1365" s="16"/>
      <c r="AEQ1365" s="16"/>
      <c r="AER1365" s="16"/>
      <c r="AES1365" s="16"/>
      <c r="AET1365" s="16"/>
      <c r="AEU1365" s="16"/>
      <c r="AEV1365" s="16"/>
      <c r="AEW1365" s="16"/>
      <c r="AEX1365" s="16"/>
      <c r="AEY1365" s="16"/>
      <c r="AEZ1365" s="16"/>
      <c r="AFA1365" s="16"/>
      <c r="AFB1365" s="16"/>
      <c r="AFC1365" s="16"/>
      <c r="AFD1365" s="16"/>
      <c r="AFE1365" s="16"/>
      <c r="AFF1365" s="16"/>
      <c r="AFG1365" s="16"/>
      <c r="AFH1365" s="16"/>
      <c r="AFI1365" s="16"/>
      <c r="AFJ1365" s="16"/>
      <c r="AFK1365" s="16"/>
      <c r="AFL1365" s="16"/>
      <c r="AFM1365" s="16"/>
      <c r="AFN1365" s="16"/>
      <c r="AFO1365" s="16"/>
      <c r="AFP1365" s="16"/>
      <c r="AFQ1365" s="16"/>
      <c r="AFR1365" s="16"/>
      <c r="AFS1365" s="16"/>
      <c r="AFT1365" s="16"/>
      <c r="AFU1365" s="16"/>
      <c r="AFV1365" s="16"/>
      <c r="AFW1365" s="16"/>
      <c r="AFX1365" s="16"/>
      <c r="AFY1365" s="16"/>
      <c r="AFZ1365" s="16"/>
      <c r="AGA1365" s="16"/>
      <c r="AGB1365" s="16"/>
      <c r="AGC1365" s="16"/>
      <c r="AGD1365" s="16"/>
      <c r="AGE1365" s="16"/>
      <c r="AGF1365" s="16"/>
      <c r="AGG1365" s="16"/>
      <c r="AGH1365" s="16"/>
      <c r="AGI1365" s="16"/>
      <c r="AGJ1365" s="16"/>
      <c r="AGK1365" s="16"/>
      <c r="AGL1365" s="16"/>
      <c r="AGM1365" s="16"/>
      <c r="AGN1365" s="16"/>
      <c r="AGO1365" s="16"/>
      <c r="AGP1365" s="16"/>
      <c r="AGQ1365" s="16"/>
      <c r="AGR1365" s="16"/>
      <c r="AGS1365" s="16"/>
      <c r="AGT1365" s="16"/>
      <c r="AGU1365" s="16"/>
      <c r="AGV1365" s="16"/>
      <c r="AGW1365" s="16"/>
      <c r="AGX1365" s="16"/>
      <c r="AGY1365" s="16"/>
      <c r="AGZ1365" s="16"/>
      <c r="AHA1365" s="16"/>
      <c r="AHB1365" s="16"/>
      <c r="AHC1365" s="16"/>
      <c r="AHD1365" s="16"/>
      <c r="AHE1365" s="16"/>
      <c r="AHF1365" s="16"/>
      <c r="AHG1365" s="16"/>
      <c r="AHH1365" s="16"/>
      <c r="AHI1365" s="16"/>
      <c r="AHJ1365" s="16"/>
      <c r="AHK1365" s="16"/>
      <c r="AHL1365" s="16"/>
      <c r="AHM1365" s="16"/>
      <c r="AHN1365" s="16"/>
      <c r="AHO1365" s="16"/>
      <c r="AHP1365" s="16"/>
      <c r="AHQ1365" s="16"/>
      <c r="AHR1365" s="16"/>
      <c r="AHS1365" s="16"/>
      <c r="AHT1365" s="16"/>
      <c r="AHU1365" s="16"/>
      <c r="AHV1365" s="16"/>
      <c r="AHW1365" s="16"/>
      <c r="AHX1365" s="16"/>
      <c r="AHY1365" s="16"/>
      <c r="AHZ1365" s="16"/>
      <c r="AIA1365" s="16"/>
      <c r="AIB1365" s="16"/>
      <c r="AIC1365" s="16"/>
      <c r="AID1365" s="16"/>
      <c r="AIE1365" s="16"/>
      <c r="AIF1365" s="16"/>
      <c r="AIG1365" s="16"/>
      <c r="AIH1365" s="16"/>
      <c r="AII1365" s="16"/>
      <c r="AIJ1365" s="16"/>
      <c r="AIK1365" s="16"/>
      <c r="AIL1365" s="16"/>
      <c r="AIM1365" s="16"/>
      <c r="AIN1365" s="16"/>
      <c r="AIO1365" s="16"/>
      <c r="AIP1365" s="16"/>
      <c r="AIQ1365" s="16"/>
      <c r="AIR1365" s="16"/>
      <c r="AIS1365" s="16"/>
      <c r="AIT1365" s="16"/>
      <c r="AIU1365" s="16"/>
      <c r="AIV1365" s="16"/>
      <c r="AIW1365" s="16"/>
      <c r="AIX1365" s="16"/>
      <c r="AIY1365" s="16"/>
      <c r="AIZ1365" s="16"/>
      <c r="AJA1365" s="16"/>
      <c r="AJB1365" s="16"/>
      <c r="AJC1365" s="16"/>
      <c r="AJD1365" s="16"/>
      <c r="AJE1365" s="16"/>
      <c r="AJF1365" s="16"/>
      <c r="AJG1365" s="16"/>
      <c r="AJH1365" s="16"/>
      <c r="AJI1365" s="16"/>
      <c r="AJJ1365" s="16"/>
      <c r="AJK1365" s="16"/>
      <c r="AJL1365" s="16"/>
      <c r="AJM1365" s="16"/>
      <c r="AJN1365" s="16"/>
      <c r="AJO1365" s="16"/>
      <c r="AJP1365" s="16"/>
      <c r="AJQ1365" s="16"/>
      <c r="AJR1365" s="16"/>
      <c r="AJS1365" s="16"/>
      <c r="AJT1365" s="16"/>
      <c r="AJU1365" s="16"/>
      <c r="AJV1365" s="16"/>
      <c r="AJW1365" s="16"/>
      <c r="AJX1365" s="16"/>
      <c r="AJY1365" s="16"/>
      <c r="AJZ1365" s="16"/>
      <c r="AKA1365" s="16"/>
      <c r="AKB1365" s="16"/>
      <c r="AKC1365" s="16"/>
      <c r="AKD1365" s="16"/>
      <c r="AKE1365" s="16"/>
      <c r="AKF1365" s="16"/>
      <c r="AKG1365" s="16"/>
      <c r="AKH1365" s="16"/>
      <c r="AKI1365" s="16"/>
      <c r="AKJ1365" s="16"/>
      <c r="AKK1365" s="16"/>
      <c r="AKL1365" s="16"/>
      <c r="AKM1365" s="16"/>
      <c r="AKN1365" s="16"/>
      <c r="AKO1365" s="16"/>
      <c r="AKP1365" s="16"/>
      <c r="AKQ1365" s="16"/>
      <c r="AKR1365" s="16"/>
      <c r="AKS1365" s="16"/>
      <c r="AKT1365" s="16"/>
      <c r="AKU1365" s="16"/>
      <c r="AKV1365" s="16"/>
      <c r="AKW1365" s="16"/>
      <c r="AKX1365" s="16"/>
      <c r="AKY1365" s="16"/>
      <c r="AKZ1365" s="16"/>
      <c r="ALA1365" s="16"/>
      <c r="ALB1365" s="16"/>
      <c r="ALC1365" s="16"/>
      <c r="ALD1365" s="16"/>
      <c r="ALE1365" s="16"/>
      <c r="ALF1365" s="16"/>
      <c r="ALG1365" s="16"/>
      <c r="ALH1365" s="16"/>
      <c r="ALI1365" s="16"/>
      <c r="ALJ1365" s="16"/>
      <c r="ALK1365" s="16"/>
      <c r="ALL1365" s="16"/>
      <c r="ALM1365" s="16"/>
      <c r="ALN1365" s="16"/>
      <c r="ALO1365" s="16"/>
      <c r="ALP1365" s="16"/>
      <c r="ALQ1365" s="16"/>
      <c r="ALR1365" s="16"/>
      <c r="ALS1365" s="16"/>
      <c r="ALT1365" s="16"/>
      <c r="ALU1365" s="16"/>
      <c r="ALV1365" s="16"/>
      <c r="ALW1365" s="16"/>
      <c r="ALX1365" s="16"/>
      <c r="ALY1365" s="16"/>
      <c r="ALZ1365" s="16"/>
      <c r="AMA1365" s="16"/>
      <c r="AMB1365" s="16"/>
      <c r="AMC1365" s="16"/>
      <c r="AMD1365" s="16"/>
      <c r="AME1365" s="16"/>
      <c r="AMF1365" s="16"/>
      <c r="AMG1365" s="16"/>
      <c r="AMH1365" s="16"/>
      <c r="AMI1365" s="16"/>
      <c r="AMJ1365" s="16"/>
      <c r="AMK1365" s="16"/>
      <c r="AML1365" s="16"/>
      <c r="AMM1365" s="16"/>
      <c r="AMN1365" s="16"/>
      <c r="AMO1365" s="16"/>
      <c r="AMP1365" s="16"/>
      <c r="AMQ1365" s="16"/>
      <c r="AMR1365" s="16"/>
      <c r="AMS1365" s="16"/>
      <c r="AMT1365" s="16"/>
      <c r="AMU1365" s="16"/>
      <c r="AMV1365" s="16"/>
      <c r="AMW1365" s="16"/>
      <c r="AMX1365" s="16"/>
      <c r="AMY1365" s="16"/>
      <c r="AMZ1365" s="16"/>
      <c r="ANA1365" s="16"/>
      <c r="ANB1365" s="16"/>
      <c r="ANC1365" s="16"/>
      <c r="AND1365" s="16"/>
      <c r="ANE1365" s="16"/>
      <c r="ANF1365" s="16"/>
      <c r="ANG1365" s="16"/>
      <c r="ANH1365" s="16"/>
      <c r="ANI1365" s="16"/>
      <c r="ANJ1365" s="16"/>
      <c r="ANK1365" s="16"/>
      <c r="ANL1365" s="16"/>
      <c r="ANM1365" s="16"/>
      <c r="ANN1365" s="16"/>
      <c r="ANO1365" s="16"/>
      <c r="ANP1365" s="16"/>
      <c r="ANQ1365" s="16"/>
      <c r="ANR1365" s="16"/>
      <c r="ANS1365" s="16"/>
      <c r="ANT1365" s="16"/>
      <c r="ANU1365" s="16"/>
      <c r="ANV1365" s="16"/>
      <c r="ANW1365" s="16"/>
      <c r="ANX1365" s="16"/>
      <c r="ANY1365" s="16"/>
      <c r="ANZ1365" s="16"/>
      <c r="AOA1365" s="16"/>
      <c r="AOB1365" s="16"/>
      <c r="AOC1365" s="16"/>
      <c r="AOD1365" s="16"/>
      <c r="AOE1365" s="16"/>
      <c r="AOF1365" s="16"/>
      <c r="AOG1365" s="16"/>
      <c r="AOH1365" s="16"/>
      <c r="AOI1365" s="16"/>
      <c r="AOJ1365" s="16"/>
      <c r="AOK1365" s="16"/>
      <c r="AOL1365" s="16"/>
      <c r="AOM1365" s="16"/>
      <c r="AON1365" s="16"/>
      <c r="AOO1365" s="16"/>
      <c r="AOP1365" s="16"/>
      <c r="AOQ1365" s="16"/>
      <c r="AOR1365" s="16"/>
      <c r="AOS1365" s="16"/>
      <c r="AOT1365" s="16"/>
      <c r="AOU1365" s="16"/>
      <c r="AOV1365" s="16"/>
      <c r="AOW1365" s="16"/>
      <c r="AOX1365" s="16"/>
      <c r="AOY1365" s="16"/>
      <c r="AOZ1365" s="16"/>
      <c r="APA1365" s="16"/>
      <c r="APB1365" s="16"/>
      <c r="APC1365" s="16"/>
      <c r="APD1365" s="16"/>
      <c r="APE1365" s="16"/>
      <c r="APF1365" s="16"/>
      <c r="APG1365" s="16"/>
      <c r="APH1365" s="16"/>
      <c r="API1365" s="16"/>
      <c r="APJ1365" s="16"/>
      <c r="APK1365" s="16"/>
      <c r="APL1365" s="16"/>
      <c r="APM1365" s="16"/>
      <c r="APN1365" s="16"/>
      <c r="APO1365" s="16"/>
      <c r="APP1365" s="16"/>
      <c r="APQ1365" s="16"/>
      <c r="APR1365" s="16"/>
      <c r="APS1365" s="16"/>
      <c r="APT1365" s="16"/>
      <c r="APU1365" s="16"/>
      <c r="APV1365" s="16"/>
      <c r="APW1365" s="16"/>
      <c r="APX1365" s="16"/>
      <c r="APY1365" s="16"/>
      <c r="APZ1365" s="16"/>
      <c r="AQA1365" s="16"/>
      <c r="AQB1365" s="16"/>
      <c r="AQC1365" s="16"/>
      <c r="AQD1365" s="16"/>
      <c r="AQE1365" s="16"/>
      <c r="AQF1365" s="16"/>
      <c r="AQG1365" s="16"/>
      <c r="AQH1365" s="16"/>
      <c r="AQI1365" s="16"/>
      <c r="AQJ1365" s="16"/>
      <c r="AQK1365" s="16"/>
      <c r="AQL1365" s="16"/>
      <c r="AQM1365" s="16"/>
      <c r="AQN1365" s="16"/>
      <c r="AQO1365" s="16"/>
      <c r="AQP1365" s="16"/>
      <c r="AQQ1365" s="16"/>
      <c r="AQR1365" s="16"/>
      <c r="AQS1365" s="16"/>
      <c r="AQT1365" s="16"/>
      <c r="AQU1365" s="16"/>
      <c r="AQV1365" s="16"/>
      <c r="AQW1365" s="16"/>
      <c r="AQX1365" s="16"/>
      <c r="AQY1365" s="16"/>
      <c r="AQZ1365" s="16"/>
      <c r="ARA1365" s="16"/>
      <c r="ARB1365" s="16"/>
      <c r="ARC1365" s="16"/>
      <c r="ARD1365" s="16"/>
      <c r="ARE1365" s="16"/>
      <c r="ARF1365" s="16"/>
      <c r="ARG1365" s="16"/>
      <c r="ARH1365" s="16"/>
      <c r="ARI1365" s="16"/>
      <c r="ARJ1365" s="16"/>
      <c r="ARK1365" s="16"/>
      <c r="ARL1365" s="16"/>
      <c r="ARM1365" s="16"/>
      <c r="ARN1365" s="16"/>
      <c r="ARO1365" s="16"/>
      <c r="ARP1365" s="16"/>
      <c r="ARQ1365" s="16"/>
      <c r="ARR1365" s="16"/>
      <c r="ARS1365" s="16"/>
      <c r="ART1365" s="16"/>
      <c r="ARU1365" s="16"/>
      <c r="ARV1365" s="16"/>
      <c r="ARW1365" s="16"/>
      <c r="ARX1365" s="16"/>
      <c r="ARY1365" s="16"/>
      <c r="ARZ1365" s="16"/>
      <c r="ASA1365" s="16"/>
      <c r="ASB1365" s="16"/>
      <c r="ASC1365" s="16"/>
      <c r="ASD1365" s="16"/>
      <c r="ASE1365" s="16"/>
      <c r="ASF1365" s="16"/>
      <c r="ASG1365" s="16"/>
      <c r="ASH1365" s="16"/>
      <c r="ASI1365" s="16"/>
      <c r="ASJ1365" s="16"/>
      <c r="ASK1365" s="16"/>
      <c r="ASL1365" s="16"/>
      <c r="ASM1365" s="16"/>
      <c r="ASN1365" s="16"/>
      <c r="ASO1365" s="16"/>
      <c r="ASP1365" s="16"/>
      <c r="ASQ1365" s="16"/>
      <c r="ASR1365" s="16"/>
      <c r="ASS1365" s="16"/>
      <c r="AST1365" s="16"/>
      <c r="ASU1365" s="16"/>
      <c r="ASV1365" s="16"/>
      <c r="ASW1365" s="16"/>
      <c r="ASX1365" s="16"/>
      <c r="ASY1365" s="16"/>
      <c r="ASZ1365" s="16"/>
      <c r="ATA1365" s="16"/>
      <c r="ATB1365" s="16"/>
      <c r="ATC1365" s="16"/>
      <c r="ATD1365" s="16"/>
      <c r="ATE1365" s="16"/>
      <c r="ATF1365" s="16"/>
      <c r="ATG1365" s="16"/>
      <c r="ATH1365" s="16"/>
      <c r="ATI1365" s="16"/>
      <c r="ATJ1365" s="16"/>
      <c r="ATK1365" s="16"/>
      <c r="ATL1365" s="16"/>
      <c r="ATM1365" s="16"/>
      <c r="ATN1365" s="16"/>
      <c r="ATO1365" s="16"/>
      <c r="ATP1365" s="16"/>
      <c r="ATQ1365" s="16"/>
      <c r="ATR1365" s="16"/>
      <c r="ATS1365" s="16"/>
      <c r="ATT1365" s="16"/>
      <c r="ATU1365" s="16"/>
      <c r="ATV1365" s="16"/>
      <c r="ATW1365" s="16"/>
      <c r="ATX1365" s="16"/>
      <c r="ATY1365" s="16"/>
      <c r="ATZ1365" s="16"/>
      <c r="AUA1365" s="16"/>
      <c r="AUB1365" s="16"/>
      <c r="AUC1365" s="16"/>
      <c r="AUD1365" s="16"/>
      <c r="AUE1365" s="16"/>
      <c r="AUF1365" s="16"/>
      <c r="AUG1365" s="16"/>
      <c r="AUH1365" s="16"/>
      <c r="AUI1365" s="16"/>
      <c r="AUJ1365" s="16"/>
      <c r="AUK1365" s="16"/>
      <c r="AUL1365" s="16"/>
      <c r="AUM1365" s="16"/>
      <c r="AUN1365" s="16"/>
      <c r="AUO1365" s="16"/>
      <c r="AUP1365" s="16"/>
      <c r="AUQ1365" s="16"/>
      <c r="AUR1365" s="16"/>
      <c r="AUS1365" s="16"/>
      <c r="AUT1365" s="16"/>
      <c r="AUU1365" s="16"/>
      <c r="AUV1365" s="16"/>
      <c r="AUW1365" s="16"/>
      <c r="AUX1365" s="16"/>
      <c r="AUY1365" s="16"/>
      <c r="AUZ1365" s="16"/>
      <c r="AVA1365" s="16"/>
      <c r="AVB1365" s="16"/>
      <c r="AVC1365" s="16"/>
      <c r="AVD1365" s="16"/>
      <c r="AVE1365" s="16"/>
      <c r="AVF1365" s="16"/>
      <c r="AVG1365" s="16"/>
      <c r="AVH1365" s="16"/>
      <c r="AVI1365" s="16"/>
      <c r="AVJ1365" s="16"/>
      <c r="AVK1365" s="16"/>
      <c r="AVL1365" s="16"/>
      <c r="AVM1365" s="16"/>
      <c r="AVN1365" s="16"/>
      <c r="AVO1365" s="16"/>
      <c r="AVP1365" s="16"/>
      <c r="AVQ1365" s="16"/>
      <c r="AVR1365" s="16"/>
      <c r="AVS1365" s="16"/>
      <c r="AVT1365" s="16"/>
      <c r="AVU1365" s="16"/>
      <c r="AVV1365" s="16"/>
      <c r="AVW1365" s="16"/>
      <c r="AVX1365" s="16"/>
      <c r="AVY1365" s="16"/>
      <c r="AVZ1365" s="16"/>
      <c r="AWA1365" s="16"/>
      <c r="AWB1365" s="16"/>
      <c r="AWC1365" s="16"/>
      <c r="AWD1365" s="16"/>
      <c r="AWE1365" s="16"/>
      <c r="AWF1365" s="16"/>
      <c r="AWG1365" s="16"/>
      <c r="AWH1365" s="16"/>
      <c r="AWI1365" s="16"/>
      <c r="AWJ1365" s="16"/>
      <c r="AWK1365" s="16"/>
      <c r="AWL1365" s="16"/>
      <c r="AWM1365" s="16"/>
      <c r="AWN1365" s="16"/>
      <c r="AWO1365" s="16"/>
      <c r="AWP1365" s="16"/>
      <c r="AWQ1365" s="16"/>
      <c r="AWR1365" s="16"/>
      <c r="AWS1365" s="16"/>
      <c r="AWT1365" s="16"/>
      <c r="AWU1365" s="16"/>
      <c r="AWV1365" s="16"/>
      <c r="AWW1365" s="16"/>
      <c r="AWX1365" s="16"/>
      <c r="AWY1365" s="16"/>
      <c r="AWZ1365" s="16"/>
      <c r="AXA1365" s="16"/>
      <c r="AXB1365" s="16"/>
      <c r="AXC1365" s="16"/>
      <c r="AXD1365" s="16"/>
      <c r="AXE1365" s="16"/>
      <c r="AXF1365" s="16"/>
      <c r="AXG1365" s="16"/>
      <c r="AXH1365" s="16"/>
      <c r="AXI1365" s="16"/>
      <c r="AXJ1365" s="16"/>
      <c r="AXK1365" s="16"/>
      <c r="AXL1365" s="16"/>
      <c r="AXM1365" s="16"/>
      <c r="AXN1365" s="16"/>
      <c r="AXO1365" s="16"/>
      <c r="AXP1365" s="16"/>
      <c r="AXQ1365" s="16"/>
      <c r="AXR1365" s="16"/>
      <c r="AXS1365" s="16"/>
      <c r="AXT1365" s="16"/>
      <c r="AXU1365" s="16"/>
      <c r="AXV1365" s="16"/>
      <c r="AXW1365" s="16"/>
      <c r="AXX1365" s="16"/>
      <c r="AXY1365" s="16"/>
      <c r="AXZ1365" s="16"/>
      <c r="AYA1365" s="16"/>
      <c r="AYB1365" s="16"/>
      <c r="AYC1365" s="16"/>
      <c r="AYD1365" s="16"/>
      <c r="AYE1365" s="16"/>
      <c r="AYF1365" s="16"/>
      <c r="AYG1365" s="16"/>
      <c r="AYH1365" s="16"/>
      <c r="AYI1365" s="16"/>
      <c r="AYJ1365" s="16"/>
      <c r="AYK1365" s="16"/>
      <c r="AYL1365" s="16"/>
      <c r="AYM1365" s="16"/>
      <c r="AYN1365" s="16"/>
      <c r="AYO1365" s="16"/>
      <c r="AYP1365" s="16"/>
      <c r="AYQ1365" s="16"/>
      <c r="AYR1365" s="16"/>
      <c r="AYS1365" s="16"/>
      <c r="AYT1365" s="16"/>
      <c r="AYU1365" s="16"/>
      <c r="AYV1365" s="16"/>
      <c r="AYW1365" s="16"/>
      <c r="AYX1365" s="16"/>
      <c r="AYY1365" s="16"/>
      <c r="AYZ1365" s="16"/>
      <c r="AZA1365" s="16"/>
      <c r="AZB1365" s="16"/>
      <c r="AZC1365" s="16"/>
      <c r="AZD1365" s="16"/>
      <c r="AZE1365" s="16"/>
      <c r="AZF1365" s="16"/>
      <c r="AZG1365" s="16"/>
      <c r="AZH1365" s="16"/>
      <c r="AZI1365" s="16"/>
      <c r="AZJ1365" s="16"/>
      <c r="AZK1365" s="16"/>
      <c r="AZL1365" s="16"/>
      <c r="AZM1365" s="16"/>
      <c r="AZN1365" s="16"/>
      <c r="AZO1365" s="16"/>
      <c r="AZP1365" s="16"/>
      <c r="AZQ1365" s="16"/>
      <c r="AZR1365" s="16"/>
      <c r="AZS1365" s="16"/>
      <c r="AZT1365" s="16"/>
      <c r="AZU1365" s="16"/>
      <c r="AZV1365" s="16"/>
      <c r="AZW1365" s="16"/>
      <c r="AZX1365" s="16"/>
      <c r="AZY1365" s="16"/>
      <c r="AZZ1365" s="16"/>
      <c r="BAA1365" s="16"/>
      <c r="BAB1365" s="16"/>
      <c r="BAC1365" s="16"/>
      <c r="BAD1365" s="16"/>
      <c r="BAE1365" s="16"/>
      <c r="BAF1365" s="16"/>
      <c r="BAG1365" s="16"/>
      <c r="BAH1365" s="16"/>
      <c r="BAI1365" s="16"/>
      <c r="BAJ1365" s="16"/>
      <c r="BAK1365" s="16"/>
      <c r="BAL1365" s="16"/>
      <c r="BAM1365" s="16"/>
      <c r="BAN1365" s="16"/>
      <c r="BAO1365" s="16"/>
      <c r="BAP1365" s="16"/>
      <c r="BAQ1365" s="16"/>
      <c r="BAR1365" s="16"/>
      <c r="BAS1365" s="16"/>
      <c r="BAT1365" s="16"/>
      <c r="BAU1365" s="16"/>
      <c r="BAV1365" s="16"/>
      <c r="BAW1365" s="16"/>
      <c r="BAX1365" s="16"/>
      <c r="BAY1365" s="16"/>
      <c r="BAZ1365" s="16"/>
      <c r="BBA1365" s="16"/>
      <c r="BBB1365" s="16"/>
      <c r="BBC1365" s="16"/>
      <c r="BBD1365" s="16"/>
      <c r="BBE1365" s="16"/>
      <c r="BBF1365" s="16"/>
      <c r="BBG1365" s="16"/>
      <c r="BBH1365" s="16"/>
      <c r="BBI1365" s="16"/>
      <c r="BBJ1365" s="16"/>
      <c r="BBK1365" s="16"/>
      <c r="BBL1365" s="16"/>
      <c r="BBM1365" s="16"/>
      <c r="BBN1365" s="16"/>
      <c r="BBO1365" s="16"/>
      <c r="BBP1365" s="16"/>
      <c r="BBQ1365" s="16"/>
      <c r="BBR1365" s="16"/>
      <c r="BBS1365" s="16"/>
      <c r="BBT1365" s="16"/>
      <c r="BBU1365" s="16"/>
      <c r="BBV1365" s="16"/>
      <c r="BBW1365" s="16"/>
      <c r="BBX1365" s="16"/>
      <c r="BBY1365" s="16"/>
      <c r="BBZ1365" s="16"/>
      <c r="BCA1365" s="16"/>
      <c r="BCB1365" s="16"/>
      <c r="BCC1365" s="16"/>
      <c r="BCD1365" s="16"/>
      <c r="BCE1365" s="16"/>
      <c r="BCF1365" s="16"/>
      <c r="BCG1365" s="16"/>
      <c r="BCH1365" s="16"/>
      <c r="BCI1365" s="16"/>
      <c r="BCJ1365" s="16"/>
      <c r="BCK1365" s="16"/>
      <c r="BCL1365" s="16"/>
      <c r="BCM1365" s="16"/>
      <c r="BCN1365" s="16"/>
      <c r="BCO1365" s="16"/>
      <c r="BCP1365" s="16"/>
      <c r="BCQ1365" s="16"/>
      <c r="BCR1365" s="16"/>
      <c r="BCS1365" s="16"/>
      <c r="BCT1365" s="16"/>
      <c r="BCU1365" s="16"/>
      <c r="BCV1365" s="16"/>
      <c r="BCW1365" s="16"/>
      <c r="BCX1365" s="16"/>
      <c r="BCY1365" s="16"/>
      <c r="BCZ1365" s="16"/>
      <c r="BDA1365" s="16"/>
      <c r="BDB1365" s="16"/>
      <c r="BDC1365" s="16"/>
      <c r="BDD1365" s="16"/>
      <c r="BDE1365" s="16"/>
      <c r="BDF1365" s="16"/>
      <c r="BDG1365" s="16"/>
      <c r="BDH1365" s="16"/>
      <c r="BDI1365" s="16"/>
      <c r="BDJ1365" s="16"/>
      <c r="BDK1365" s="16"/>
      <c r="BDL1365" s="16"/>
      <c r="BDM1365" s="16"/>
      <c r="BDN1365" s="16"/>
      <c r="BDO1365" s="16"/>
      <c r="BDP1365" s="16"/>
      <c r="BDQ1365" s="16"/>
      <c r="BDR1365" s="16"/>
      <c r="BDS1365" s="16"/>
      <c r="BDT1365" s="16"/>
      <c r="BDU1365" s="16"/>
      <c r="BDV1365" s="16"/>
      <c r="BDW1365" s="16"/>
      <c r="BDX1365" s="16"/>
      <c r="BDY1365" s="16"/>
      <c r="BDZ1365" s="16"/>
      <c r="BEA1365" s="16"/>
      <c r="BEB1365" s="16"/>
      <c r="BEC1365" s="16"/>
      <c r="BED1365" s="16"/>
      <c r="BEE1365" s="16"/>
      <c r="BEF1365" s="16"/>
      <c r="BEG1365" s="16"/>
      <c r="BEH1365" s="16"/>
      <c r="BEI1365" s="16"/>
      <c r="BEJ1365" s="16"/>
      <c r="BEK1365" s="16"/>
      <c r="BEL1365" s="16"/>
      <c r="BEM1365" s="16"/>
      <c r="BEN1365" s="16"/>
      <c r="BEO1365" s="16"/>
      <c r="BEP1365" s="16"/>
      <c r="BEQ1365" s="16"/>
      <c r="BER1365" s="16"/>
      <c r="BES1365" s="16"/>
      <c r="BET1365" s="16"/>
      <c r="BEU1365" s="16"/>
      <c r="BEV1365" s="16"/>
      <c r="BEW1365" s="16"/>
      <c r="BEX1365" s="16"/>
      <c r="BEY1365" s="16"/>
      <c r="BEZ1365" s="16"/>
      <c r="BFA1365" s="16"/>
      <c r="BFB1365" s="16"/>
      <c r="BFC1365" s="16"/>
      <c r="BFD1365" s="16"/>
      <c r="BFE1365" s="16"/>
      <c r="BFF1365" s="16"/>
      <c r="BFG1365" s="16"/>
      <c r="BFH1365" s="16"/>
      <c r="BFI1365" s="16"/>
      <c r="BFJ1365" s="16"/>
      <c r="BFK1365" s="16"/>
      <c r="BFL1365" s="16"/>
      <c r="BFM1365" s="16"/>
      <c r="BFN1365" s="16"/>
      <c r="BFO1365" s="16"/>
      <c r="BFP1365" s="16"/>
      <c r="BFQ1365" s="16"/>
      <c r="BFR1365" s="16"/>
      <c r="BFS1365" s="16"/>
      <c r="BFT1365" s="16"/>
      <c r="BFU1365" s="16"/>
      <c r="BFV1365" s="16"/>
      <c r="BFW1365" s="16"/>
      <c r="BFX1365" s="16"/>
      <c r="BFY1365" s="16"/>
      <c r="BFZ1365" s="16"/>
      <c r="BGA1365" s="16"/>
      <c r="BGB1365" s="16"/>
      <c r="BGC1365" s="16"/>
      <c r="BGD1365" s="16"/>
      <c r="BGE1365" s="16"/>
      <c r="BGF1365" s="16"/>
      <c r="BGG1365" s="16"/>
      <c r="BGH1365" s="16"/>
      <c r="BGI1365" s="16"/>
      <c r="BGJ1365" s="16"/>
      <c r="BGK1365" s="16"/>
      <c r="BGL1365" s="16"/>
      <c r="BGM1365" s="16"/>
      <c r="BGN1365" s="16"/>
      <c r="BGO1365" s="16"/>
      <c r="BGP1365" s="16"/>
      <c r="BGQ1365" s="16"/>
      <c r="BGR1365" s="16"/>
      <c r="BGS1365" s="16"/>
      <c r="BGT1365" s="16"/>
      <c r="BGU1365" s="16"/>
      <c r="BGV1365" s="16"/>
      <c r="BGW1365" s="16"/>
      <c r="BGX1365" s="16"/>
      <c r="BGY1365" s="16"/>
      <c r="BGZ1365" s="16"/>
      <c r="BHA1365" s="16"/>
      <c r="BHB1365" s="16"/>
      <c r="BHC1365" s="16"/>
      <c r="BHD1365" s="16"/>
      <c r="BHE1365" s="16"/>
      <c r="BHF1365" s="16"/>
      <c r="BHG1365" s="16"/>
      <c r="BHH1365" s="16"/>
      <c r="BHI1365" s="16"/>
      <c r="BHJ1365" s="16"/>
      <c r="BHK1365" s="16"/>
      <c r="BHL1365" s="16"/>
      <c r="BHM1365" s="16"/>
      <c r="BHN1365" s="16"/>
      <c r="BHO1365" s="16"/>
      <c r="BHP1365" s="16"/>
      <c r="BHQ1365" s="16"/>
      <c r="BHR1365" s="16"/>
      <c r="BHS1365" s="16"/>
      <c r="BHT1365" s="16"/>
      <c r="BHU1365" s="16"/>
      <c r="BHV1365" s="16"/>
      <c r="BHW1365" s="16"/>
      <c r="BHX1365" s="16"/>
      <c r="BHY1365" s="16"/>
      <c r="BHZ1365" s="16"/>
      <c r="BIA1365" s="16"/>
      <c r="BIB1365" s="16"/>
      <c r="BIC1365" s="16"/>
      <c r="BID1365" s="16"/>
      <c r="BIE1365" s="16"/>
      <c r="BIF1365" s="16"/>
      <c r="BIG1365" s="16"/>
      <c r="BIH1365" s="16"/>
      <c r="BII1365" s="16"/>
      <c r="BIJ1365" s="16"/>
      <c r="BIK1365" s="16"/>
      <c r="BIL1365" s="16"/>
      <c r="BIM1365" s="16"/>
      <c r="BIN1365" s="16"/>
      <c r="BIO1365" s="16"/>
      <c r="BIP1365" s="16"/>
      <c r="BIQ1365" s="16"/>
      <c r="BIR1365" s="16"/>
      <c r="BIS1365" s="16"/>
      <c r="BIT1365" s="16"/>
      <c r="BIU1365" s="16"/>
      <c r="BIV1365" s="16"/>
      <c r="BIW1365" s="16"/>
      <c r="BIX1365" s="16"/>
      <c r="BIY1365" s="16"/>
      <c r="BIZ1365" s="16"/>
      <c r="BJA1365" s="16"/>
      <c r="BJB1365" s="16"/>
      <c r="BJC1365" s="16"/>
      <c r="BJD1365" s="16"/>
      <c r="BJE1365" s="16"/>
      <c r="BJF1365" s="16"/>
      <c r="BJG1365" s="16"/>
      <c r="BJH1365" s="16"/>
      <c r="BJI1365" s="16"/>
      <c r="BJJ1365" s="16"/>
      <c r="BJK1365" s="16"/>
      <c r="BJL1365" s="16"/>
      <c r="BJM1365" s="16"/>
      <c r="BJN1365" s="16"/>
      <c r="BJO1365" s="16"/>
      <c r="BJP1365" s="16"/>
      <c r="BJQ1365" s="16"/>
      <c r="BJR1365" s="16"/>
      <c r="BJS1365" s="16"/>
      <c r="BJT1365" s="16"/>
      <c r="BJU1365" s="16"/>
      <c r="BJV1365" s="16"/>
      <c r="BJW1365" s="16"/>
      <c r="BJX1365" s="16"/>
      <c r="BJY1365" s="16"/>
      <c r="BJZ1365" s="16"/>
      <c r="BKA1365" s="16"/>
      <c r="BKB1365" s="16"/>
      <c r="BKC1365" s="16"/>
      <c r="BKD1365" s="16"/>
      <c r="BKE1365" s="16"/>
      <c r="BKF1365" s="16"/>
      <c r="BKG1365" s="16"/>
      <c r="BKH1365" s="16"/>
      <c r="BKI1365" s="16"/>
      <c r="BKJ1365" s="16"/>
      <c r="BKK1365" s="16"/>
      <c r="BKL1365" s="16"/>
      <c r="BKM1365" s="16"/>
      <c r="BKN1365" s="16"/>
      <c r="BKO1365" s="16"/>
      <c r="BKP1365" s="16"/>
      <c r="BKQ1365" s="16"/>
      <c r="BKR1365" s="16"/>
      <c r="BKS1365" s="16"/>
      <c r="BKT1365" s="16"/>
      <c r="BKU1365" s="16"/>
      <c r="BKV1365" s="16"/>
      <c r="BKW1365" s="16"/>
      <c r="BKX1365" s="16"/>
      <c r="BKY1365" s="16"/>
      <c r="BKZ1365" s="16"/>
      <c r="BLA1365" s="16"/>
      <c r="BLB1365" s="16"/>
      <c r="BLC1365" s="16"/>
      <c r="BLD1365" s="16"/>
      <c r="BLE1365" s="16"/>
      <c r="BLF1365" s="16"/>
      <c r="BLG1365" s="16"/>
      <c r="BLH1365" s="16"/>
      <c r="BLI1365" s="16"/>
      <c r="BLJ1365" s="16"/>
      <c r="BLK1365" s="16"/>
      <c r="BLL1365" s="16"/>
      <c r="BLM1365" s="16"/>
      <c r="BLN1365" s="16"/>
      <c r="BLO1365" s="16"/>
      <c r="BLP1365" s="16"/>
      <c r="BLQ1365" s="16"/>
      <c r="BLR1365" s="16"/>
      <c r="BLS1365" s="16"/>
      <c r="BLT1365" s="16"/>
      <c r="BLU1365" s="16"/>
      <c r="BLV1365" s="16"/>
      <c r="BLW1365" s="16"/>
      <c r="BLX1365" s="16"/>
      <c r="BLY1365" s="16"/>
      <c r="BLZ1365" s="16"/>
      <c r="BMA1365" s="16"/>
      <c r="BMB1365" s="16"/>
      <c r="BMC1365" s="16"/>
      <c r="BMD1365" s="16"/>
      <c r="BME1365" s="16"/>
      <c r="BMF1365" s="16"/>
      <c r="BMG1365" s="16"/>
      <c r="BMH1365" s="16"/>
      <c r="BMI1365" s="16"/>
      <c r="BMJ1365" s="16"/>
      <c r="BMK1365" s="16"/>
      <c r="BML1365" s="16"/>
      <c r="BMM1365" s="16"/>
      <c r="BMN1365" s="16"/>
      <c r="BMO1365" s="16"/>
      <c r="BMP1365" s="16"/>
      <c r="BMQ1365" s="16"/>
      <c r="BMR1365" s="16"/>
    </row>
    <row r="1366" spans="1:1708" customFormat="1">
      <c r="A1366" s="568" t="s">
        <v>3344</v>
      </c>
      <c r="B1366" s="569"/>
      <c r="C1366" s="568" t="s">
        <v>3344</v>
      </c>
      <c r="D1366" s="568"/>
      <c r="E1366" s="570" t="s">
        <v>784</v>
      </c>
      <c r="F1366" s="571" t="s">
        <v>785</v>
      </c>
      <c r="G1366" s="571" t="s">
        <v>184</v>
      </c>
      <c r="H1366" s="571"/>
      <c r="I1366" s="571">
        <v>5</v>
      </c>
      <c r="J1366" s="571"/>
      <c r="K1366" s="571">
        <v>58.7187469180001</v>
      </c>
      <c r="L1366" s="571">
        <v>24.790752531000098</v>
      </c>
      <c r="M1366" s="572" t="s">
        <v>1402</v>
      </c>
      <c r="N1366" s="572"/>
      <c r="O1366" s="571" t="s">
        <v>3345</v>
      </c>
      <c r="P1366" s="571" t="s">
        <v>316</v>
      </c>
      <c r="Q1366" s="571"/>
      <c r="R1366" s="1025">
        <v>1306</v>
      </c>
      <c r="S1366" s="1025">
        <v>1306</v>
      </c>
      <c r="T1366" s="297"/>
      <c r="U1366" s="931"/>
      <c r="W1366" s="16"/>
      <c r="X1366" s="16"/>
      <c r="Y1366" s="16"/>
      <c r="Z1366" s="16"/>
      <c r="AA1366" s="16"/>
      <c r="AB1366" s="16"/>
      <c r="AC1366" s="16"/>
      <c r="AD1366" s="16"/>
      <c r="AE1366" s="16"/>
      <c r="AF1366" s="16"/>
      <c r="AG1366" s="16"/>
      <c r="AH1366" s="16"/>
      <c r="AI1366" s="16"/>
      <c r="AJ1366" s="16"/>
      <c r="AK1366" s="16"/>
      <c r="AL1366" s="16"/>
      <c r="AM1366" s="16"/>
      <c r="AN1366" s="16"/>
      <c r="AO1366" s="16"/>
      <c r="AP1366" s="16"/>
      <c r="AQ1366" s="16"/>
      <c r="AR1366" s="16"/>
      <c r="AS1366" s="16"/>
      <c r="AT1366" s="16"/>
      <c r="AU1366" s="16"/>
      <c r="AV1366" s="16"/>
      <c r="AW1366" s="16"/>
      <c r="AX1366" s="16"/>
      <c r="AY1366" s="16"/>
      <c r="AZ1366" s="16"/>
      <c r="BA1366" s="16"/>
      <c r="BB1366" s="16"/>
      <c r="BC1366" s="16"/>
      <c r="BD1366" s="16"/>
      <c r="BE1366" s="16"/>
      <c r="BF1366" s="16"/>
      <c r="BG1366" s="16"/>
      <c r="BH1366" s="16"/>
      <c r="BI1366" s="16"/>
      <c r="BJ1366" s="16"/>
      <c r="BK1366" s="16"/>
      <c r="BL1366" s="16"/>
      <c r="BM1366" s="16"/>
      <c r="BN1366" s="16"/>
      <c r="BO1366" s="16"/>
      <c r="BP1366" s="16"/>
      <c r="BQ1366" s="16"/>
      <c r="BR1366" s="16"/>
      <c r="BS1366" s="16"/>
      <c r="BT1366" s="16"/>
      <c r="BU1366" s="16"/>
      <c r="BV1366" s="16"/>
      <c r="BW1366" s="16"/>
      <c r="BX1366" s="16"/>
      <c r="BY1366" s="16"/>
      <c r="BZ1366" s="16"/>
      <c r="CA1366" s="16"/>
      <c r="CB1366" s="16"/>
      <c r="CC1366" s="16"/>
      <c r="CD1366" s="16"/>
      <c r="CE1366" s="16"/>
      <c r="CF1366" s="16"/>
      <c r="CG1366" s="16"/>
      <c r="CH1366" s="16"/>
      <c r="CI1366" s="16"/>
      <c r="CJ1366" s="16"/>
      <c r="CK1366" s="16"/>
      <c r="CL1366" s="16"/>
      <c r="CM1366" s="16"/>
      <c r="CN1366" s="16"/>
      <c r="CO1366" s="16"/>
      <c r="CP1366" s="16"/>
      <c r="CQ1366" s="16"/>
      <c r="CR1366" s="16"/>
      <c r="CS1366" s="16"/>
      <c r="CT1366" s="16"/>
      <c r="CU1366" s="16"/>
      <c r="CV1366" s="16"/>
      <c r="CW1366" s="16"/>
      <c r="CX1366" s="16"/>
      <c r="CY1366" s="16"/>
      <c r="CZ1366" s="16"/>
      <c r="DA1366" s="16"/>
      <c r="DB1366" s="16"/>
      <c r="DC1366" s="16"/>
      <c r="DD1366" s="16"/>
      <c r="DE1366" s="16"/>
      <c r="DF1366" s="16"/>
      <c r="DG1366" s="16"/>
      <c r="DH1366" s="16"/>
      <c r="DI1366" s="16"/>
      <c r="DJ1366" s="16"/>
      <c r="DK1366" s="16"/>
      <c r="DL1366" s="16"/>
      <c r="DM1366" s="16"/>
      <c r="DN1366" s="16"/>
      <c r="DO1366" s="16"/>
      <c r="DP1366" s="16"/>
      <c r="DQ1366" s="16"/>
      <c r="DR1366" s="16"/>
      <c r="DS1366" s="16"/>
      <c r="DT1366" s="16"/>
      <c r="DU1366" s="16"/>
      <c r="DV1366" s="16"/>
      <c r="DW1366" s="16"/>
      <c r="DX1366" s="16"/>
      <c r="DY1366" s="16"/>
      <c r="DZ1366" s="16"/>
      <c r="EA1366" s="16"/>
      <c r="EB1366" s="16"/>
      <c r="EC1366" s="16"/>
      <c r="ED1366" s="16"/>
      <c r="EE1366" s="16"/>
      <c r="EF1366" s="16"/>
      <c r="EG1366" s="16"/>
      <c r="EH1366" s="16"/>
      <c r="EI1366" s="16"/>
      <c r="EJ1366" s="16"/>
      <c r="EK1366" s="16"/>
      <c r="EL1366" s="16"/>
      <c r="EM1366" s="16"/>
      <c r="EN1366" s="16"/>
      <c r="EO1366" s="16"/>
      <c r="EP1366" s="16"/>
      <c r="EQ1366" s="16"/>
      <c r="ER1366" s="16"/>
      <c r="ES1366" s="16"/>
      <c r="ET1366" s="16"/>
      <c r="EU1366" s="16"/>
      <c r="EV1366" s="16"/>
      <c r="EW1366" s="16"/>
      <c r="EX1366" s="16"/>
      <c r="EY1366" s="16"/>
      <c r="EZ1366" s="16"/>
      <c r="FA1366" s="16"/>
      <c r="FB1366" s="16"/>
      <c r="FC1366" s="16"/>
      <c r="FD1366" s="16"/>
      <c r="FE1366" s="16"/>
      <c r="FF1366" s="16"/>
      <c r="FG1366" s="16"/>
      <c r="FH1366" s="16"/>
      <c r="FI1366" s="16"/>
      <c r="FJ1366" s="16"/>
      <c r="FK1366" s="16"/>
      <c r="FL1366" s="16"/>
      <c r="FM1366" s="16"/>
      <c r="FN1366" s="16"/>
      <c r="FO1366" s="16"/>
      <c r="FP1366" s="16"/>
      <c r="FQ1366" s="16"/>
      <c r="FR1366" s="16"/>
      <c r="FS1366" s="16"/>
      <c r="FT1366" s="16"/>
      <c r="FU1366" s="16"/>
      <c r="FV1366" s="16"/>
      <c r="FW1366" s="16"/>
      <c r="FX1366" s="16"/>
      <c r="FY1366" s="16"/>
      <c r="FZ1366" s="16"/>
      <c r="GA1366" s="16"/>
      <c r="GB1366" s="16"/>
      <c r="GC1366" s="16"/>
      <c r="GD1366" s="16"/>
      <c r="GE1366" s="16"/>
      <c r="GF1366" s="16"/>
      <c r="GG1366" s="16"/>
      <c r="GH1366" s="16"/>
      <c r="GI1366" s="16"/>
      <c r="GJ1366" s="16"/>
      <c r="GK1366" s="16"/>
      <c r="GL1366" s="16"/>
      <c r="GM1366" s="16"/>
      <c r="GN1366" s="16"/>
      <c r="GO1366" s="16"/>
      <c r="GP1366" s="16"/>
      <c r="GQ1366" s="16"/>
      <c r="GR1366" s="16"/>
      <c r="GS1366" s="16"/>
      <c r="GT1366" s="16"/>
      <c r="GU1366" s="16"/>
      <c r="GV1366" s="16"/>
      <c r="GW1366" s="16"/>
      <c r="GX1366" s="16"/>
      <c r="GY1366" s="16"/>
      <c r="GZ1366" s="16"/>
      <c r="HA1366" s="16"/>
      <c r="HB1366" s="16"/>
      <c r="HC1366" s="16"/>
      <c r="HD1366" s="16"/>
      <c r="HE1366" s="16"/>
      <c r="HF1366" s="16"/>
      <c r="HG1366" s="16"/>
      <c r="HH1366" s="16"/>
      <c r="HI1366" s="16"/>
      <c r="HJ1366" s="16"/>
      <c r="HK1366" s="16"/>
      <c r="HL1366" s="16"/>
      <c r="HM1366" s="16"/>
      <c r="HN1366" s="16"/>
      <c r="HO1366" s="16"/>
      <c r="HP1366" s="16"/>
      <c r="HQ1366" s="16"/>
      <c r="HR1366" s="16"/>
      <c r="HS1366" s="16"/>
      <c r="HT1366" s="16"/>
      <c r="HU1366" s="16"/>
      <c r="HV1366" s="16"/>
      <c r="HW1366" s="16"/>
      <c r="HX1366" s="16"/>
      <c r="HY1366" s="16"/>
      <c r="HZ1366" s="16"/>
      <c r="IA1366" s="16"/>
      <c r="IB1366" s="16"/>
      <c r="IC1366" s="16"/>
      <c r="ID1366" s="16"/>
      <c r="IE1366" s="16"/>
      <c r="IF1366" s="16"/>
      <c r="IG1366" s="16"/>
      <c r="IH1366" s="16"/>
      <c r="II1366" s="16"/>
      <c r="IJ1366" s="16"/>
      <c r="IK1366" s="16"/>
      <c r="IL1366" s="16"/>
      <c r="IM1366" s="16"/>
      <c r="IN1366" s="16"/>
      <c r="IO1366" s="16"/>
      <c r="IP1366" s="16"/>
      <c r="IQ1366" s="16"/>
      <c r="IR1366" s="16"/>
      <c r="IS1366" s="16"/>
      <c r="IT1366" s="16"/>
      <c r="IU1366" s="16"/>
      <c r="IV1366" s="16"/>
      <c r="IW1366" s="16"/>
      <c r="IX1366" s="16"/>
      <c r="IY1366" s="16"/>
      <c r="IZ1366" s="16"/>
      <c r="JA1366" s="16"/>
      <c r="JB1366" s="16"/>
      <c r="JC1366" s="16"/>
      <c r="JD1366" s="16"/>
      <c r="JE1366" s="16"/>
      <c r="JF1366" s="16"/>
      <c r="JG1366" s="16"/>
      <c r="JH1366" s="16"/>
      <c r="JI1366" s="16"/>
      <c r="JJ1366" s="16"/>
      <c r="JK1366" s="16"/>
      <c r="JL1366" s="16"/>
      <c r="JM1366" s="16"/>
      <c r="JN1366" s="16"/>
      <c r="JO1366" s="16"/>
      <c r="JP1366" s="16"/>
      <c r="JQ1366" s="16"/>
      <c r="JR1366" s="16"/>
      <c r="JS1366" s="16"/>
      <c r="JT1366" s="16"/>
      <c r="JU1366" s="16"/>
      <c r="JV1366" s="16"/>
      <c r="JW1366" s="16"/>
      <c r="JX1366" s="16"/>
      <c r="JY1366" s="16"/>
      <c r="JZ1366" s="16"/>
      <c r="KA1366" s="16"/>
      <c r="KB1366" s="16"/>
      <c r="KC1366" s="16"/>
      <c r="KD1366" s="16"/>
      <c r="KE1366" s="16"/>
      <c r="KF1366" s="16"/>
      <c r="KG1366" s="16"/>
      <c r="KH1366" s="16"/>
      <c r="KI1366" s="16"/>
      <c r="KJ1366" s="16"/>
      <c r="KK1366" s="16"/>
      <c r="KL1366" s="16"/>
      <c r="KM1366" s="16"/>
      <c r="KN1366" s="16"/>
      <c r="KO1366" s="16"/>
      <c r="KP1366" s="16"/>
      <c r="KQ1366" s="16"/>
      <c r="KR1366" s="16"/>
      <c r="KS1366" s="16"/>
      <c r="KT1366" s="16"/>
      <c r="KU1366" s="16"/>
      <c r="KV1366" s="16"/>
      <c r="KW1366" s="16"/>
      <c r="KX1366" s="16"/>
      <c r="KY1366" s="16"/>
      <c r="KZ1366" s="16"/>
      <c r="LA1366" s="16"/>
      <c r="LB1366" s="16"/>
      <c r="LC1366" s="16"/>
      <c r="LD1366" s="16"/>
      <c r="LE1366" s="16"/>
      <c r="LF1366" s="16"/>
      <c r="LG1366" s="16"/>
      <c r="LH1366" s="16"/>
      <c r="LI1366" s="16"/>
      <c r="LJ1366" s="16"/>
      <c r="LK1366" s="16"/>
      <c r="LL1366" s="16"/>
      <c r="LM1366" s="16"/>
      <c r="LN1366" s="16"/>
      <c r="LO1366" s="16"/>
      <c r="LP1366" s="16"/>
      <c r="LQ1366" s="16"/>
      <c r="LR1366" s="16"/>
      <c r="LS1366" s="16"/>
      <c r="LT1366" s="16"/>
      <c r="LU1366" s="16"/>
      <c r="LV1366" s="16"/>
      <c r="LW1366" s="16"/>
      <c r="LX1366" s="16"/>
      <c r="LY1366" s="16"/>
      <c r="LZ1366" s="16"/>
      <c r="MA1366" s="16"/>
      <c r="MB1366" s="16"/>
      <c r="MC1366" s="16"/>
      <c r="MD1366" s="16"/>
      <c r="ME1366" s="16"/>
      <c r="MF1366" s="16"/>
      <c r="MG1366" s="16"/>
      <c r="MH1366" s="16"/>
      <c r="MI1366" s="16"/>
      <c r="MJ1366" s="16"/>
      <c r="MK1366" s="16"/>
      <c r="ML1366" s="16"/>
      <c r="MM1366" s="16"/>
      <c r="MN1366" s="16"/>
      <c r="MO1366" s="16"/>
      <c r="MP1366" s="16"/>
      <c r="MQ1366" s="16"/>
      <c r="MR1366" s="16"/>
      <c r="MS1366" s="16"/>
      <c r="MT1366" s="16"/>
      <c r="MU1366" s="16"/>
      <c r="MV1366" s="16"/>
      <c r="MW1366" s="16"/>
      <c r="MX1366" s="16"/>
      <c r="MY1366" s="16"/>
      <c r="MZ1366" s="16"/>
      <c r="NA1366" s="16"/>
      <c r="NB1366" s="16"/>
      <c r="NC1366" s="16"/>
      <c r="ND1366" s="16"/>
      <c r="NE1366" s="16"/>
      <c r="NF1366" s="16"/>
      <c r="NG1366" s="16"/>
      <c r="NH1366" s="16"/>
      <c r="NI1366" s="16"/>
      <c r="NJ1366" s="16"/>
      <c r="NK1366" s="16"/>
      <c r="NL1366" s="16"/>
      <c r="NM1366" s="16"/>
      <c r="NN1366" s="16"/>
      <c r="NO1366" s="16"/>
      <c r="NP1366" s="16"/>
      <c r="NQ1366" s="16"/>
      <c r="NR1366" s="16"/>
      <c r="NS1366" s="16"/>
      <c r="NT1366" s="16"/>
      <c r="NU1366" s="16"/>
      <c r="NV1366" s="16"/>
      <c r="NW1366" s="16"/>
      <c r="NX1366" s="16"/>
      <c r="NY1366" s="16"/>
      <c r="NZ1366" s="16"/>
      <c r="OA1366" s="16"/>
      <c r="OB1366" s="16"/>
      <c r="OC1366" s="16"/>
      <c r="OD1366" s="16"/>
      <c r="OE1366" s="16"/>
      <c r="OF1366" s="16"/>
      <c r="OG1366" s="16"/>
      <c r="OH1366" s="16"/>
      <c r="OI1366" s="16"/>
      <c r="OJ1366" s="16"/>
      <c r="OK1366" s="16"/>
      <c r="OL1366" s="16"/>
      <c r="OM1366" s="16"/>
      <c r="ON1366" s="16"/>
      <c r="OO1366" s="16"/>
      <c r="OP1366" s="16"/>
      <c r="OQ1366" s="16"/>
      <c r="OR1366" s="16"/>
      <c r="OS1366" s="16"/>
      <c r="OT1366" s="16"/>
      <c r="OU1366" s="16"/>
      <c r="OV1366" s="16"/>
      <c r="OW1366" s="16"/>
      <c r="OX1366" s="16"/>
      <c r="OY1366" s="16"/>
      <c r="OZ1366" s="16"/>
      <c r="PA1366" s="16"/>
      <c r="PB1366" s="16"/>
      <c r="PC1366" s="16"/>
      <c r="PD1366" s="16"/>
      <c r="PE1366" s="16"/>
      <c r="PF1366" s="16"/>
      <c r="PG1366" s="16"/>
      <c r="PH1366" s="16"/>
      <c r="PI1366" s="16"/>
      <c r="PJ1366" s="16"/>
      <c r="PK1366" s="16"/>
      <c r="PL1366" s="16"/>
      <c r="PM1366" s="16"/>
      <c r="PN1366" s="16"/>
      <c r="PO1366" s="16"/>
      <c r="PP1366" s="16"/>
      <c r="PQ1366" s="16"/>
      <c r="PR1366" s="16"/>
      <c r="PS1366" s="16"/>
      <c r="PT1366" s="16"/>
      <c r="PU1366" s="16"/>
      <c r="PV1366" s="16"/>
      <c r="PW1366" s="16"/>
      <c r="PX1366" s="16"/>
      <c r="PY1366" s="16"/>
      <c r="PZ1366" s="16"/>
      <c r="QA1366" s="16"/>
      <c r="QB1366" s="16"/>
      <c r="QC1366" s="16"/>
      <c r="QD1366" s="16"/>
      <c r="QE1366" s="16"/>
      <c r="QF1366" s="16"/>
      <c r="QG1366" s="16"/>
      <c r="QH1366" s="16"/>
      <c r="QI1366" s="16"/>
      <c r="QJ1366" s="16"/>
      <c r="QK1366" s="16"/>
      <c r="QL1366" s="16"/>
      <c r="QM1366" s="16"/>
      <c r="QN1366" s="16"/>
      <c r="QO1366" s="16"/>
      <c r="QP1366" s="16"/>
      <c r="QQ1366" s="16"/>
      <c r="QR1366" s="16"/>
      <c r="QS1366" s="16"/>
      <c r="QT1366" s="16"/>
      <c r="QU1366" s="16"/>
      <c r="QV1366" s="16"/>
      <c r="QW1366" s="16"/>
      <c r="QX1366" s="16"/>
      <c r="QY1366" s="16"/>
      <c r="QZ1366" s="16"/>
      <c r="RA1366" s="16"/>
      <c r="RB1366" s="16"/>
      <c r="RC1366" s="16"/>
      <c r="RD1366" s="16"/>
      <c r="RE1366" s="16"/>
      <c r="RF1366" s="16"/>
      <c r="RG1366" s="16"/>
      <c r="RH1366" s="16"/>
      <c r="RI1366" s="16"/>
      <c r="RJ1366" s="16"/>
      <c r="RK1366" s="16"/>
      <c r="RL1366" s="16"/>
      <c r="RM1366" s="16"/>
      <c r="RN1366" s="16"/>
      <c r="RO1366" s="16"/>
      <c r="RP1366" s="16"/>
      <c r="RQ1366" s="16"/>
      <c r="RR1366" s="16"/>
      <c r="RS1366" s="16"/>
      <c r="RT1366" s="16"/>
      <c r="RU1366" s="16"/>
      <c r="RV1366" s="16"/>
      <c r="RW1366" s="16"/>
      <c r="RX1366" s="16"/>
      <c r="RY1366" s="16"/>
      <c r="RZ1366" s="16"/>
      <c r="SA1366" s="16"/>
      <c r="SB1366" s="16"/>
      <c r="SC1366" s="16"/>
      <c r="SD1366" s="16"/>
      <c r="SE1366" s="16"/>
      <c r="SF1366" s="16"/>
      <c r="SG1366" s="16"/>
      <c r="SH1366" s="16"/>
      <c r="SI1366" s="16"/>
      <c r="SJ1366" s="16"/>
      <c r="SK1366" s="16"/>
      <c r="SL1366" s="16"/>
      <c r="SM1366" s="16"/>
      <c r="SN1366" s="16"/>
      <c r="SO1366" s="16"/>
      <c r="SP1366" s="16"/>
      <c r="SQ1366" s="16"/>
      <c r="SR1366" s="16"/>
      <c r="SS1366" s="16"/>
      <c r="ST1366" s="16"/>
      <c r="SU1366" s="16"/>
      <c r="SV1366" s="16"/>
      <c r="SW1366" s="16"/>
      <c r="SX1366" s="16"/>
      <c r="SY1366" s="16"/>
      <c r="SZ1366" s="16"/>
      <c r="TA1366" s="16"/>
      <c r="TB1366" s="16"/>
      <c r="TC1366" s="16"/>
      <c r="TD1366" s="16"/>
      <c r="TE1366" s="16"/>
      <c r="TF1366" s="16"/>
      <c r="TG1366" s="16"/>
      <c r="TH1366" s="16"/>
      <c r="TI1366" s="16"/>
      <c r="TJ1366" s="16"/>
      <c r="TK1366" s="16"/>
      <c r="TL1366" s="16"/>
      <c r="TM1366" s="16"/>
      <c r="TN1366" s="16"/>
      <c r="TO1366" s="16"/>
      <c r="TP1366" s="16"/>
      <c r="TQ1366" s="16"/>
      <c r="TR1366" s="16"/>
      <c r="TS1366" s="16"/>
      <c r="TT1366" s="16"/>
      <c r="TU1366" s="16"/>
      <c r="TV1366" s="16"/>
      <c r="TW1366" s="16"/>
      <c r="TX1366" s="16"/>
      <c r="TY1366" s="16"/>
      <c r="TZ1366" s="16"/>
      <c r="UA1366" s="16"/>
      <c r="UB1366" s="16"/>
      <c r="UC1366" s="16"/>
      <c r="UD1366" s="16"/>
      <c r="UE1366" s="16"/>
      <c r="UF1366" s="16"/>
      <c r="UG1366" s="16"/>
      <c r="UH1366" s="16"/>
      <c r="UI1366" s="16"/>
      <c r="UJ1366" s="16"/>
      <c r="UK1366" s="16"/>
      <c r="UL1366" s="16"/>
      <c r="UM1366" s="16"/>
      <c r="UN1366" s="16"/>
      <c r="UO1366" s="16"/>
      <c r="UP1366" s="16"/>
      <c r="UQ1366" s="16"/>
      <c r="UR1366" s="16"/>
      <c r="US1366" s="16"/>
      <c r="UT1366" s="16"/>
      <c r="UU1366" s="16"/>
      <c r="UV1366" s="16"/>
      <c r="UW1366" s="16"/>
      <c r="UX1366" s="16"/>
      <c r="UY1366" s="16"/>
      <c r="UZ1366" s="16"/>
      <c r="VA1366" s="16"/>
      <c r="VB1366" s="16"/>
      <c r="VC1366" s="16"/>
      <c r="VD1366" s="16"/>
      <c r="VE1366" s="16"/>
      <c r="VF1366" s="16"/>
      <c r="VG1366" s="16"/>
      <c r="VH1366" s="16"/>
      <c r="VI1366" s="16"/>
      <c r="VJ1366" s="16"/>
      <c r="VK1366" s="16"/>
      <c r="VL1366" s="16"/>
      <c r="VM1366" s="16"/>
      <c r="VN1366" s="16"/>
      <c r="VO1366" s="16"/>
      <c r="VP1366" s="16"/>
      <c r="VQ1366" s="16"/>
      <c r="VR1366" s="16"/>
      <c r="VS1366" s="16"/>
      <c r="VT1366" s="16"/>
      <c r="VU1366" s="16"/>
      <c r="VV1366" s="16"/>
      <c r="VW1366" s="16"/>
      <c r="VX1366" s="16"/>
      <c r="VY1366" s="16"/>
      <c r="VZ1366" s="16"/>
      <c r="WA1366" s="16"/>
      <c r="WB1366" s="16"/>
      <c r="WC1366" s="16"/>
      <c r="WD1366" s="16"/>
      <c r="WE1366" s="16"/>
      <c r="WF1366" s="16"/>
      <c r="WG1366" s="16"/>
      <c r="WH1366" s="16"/>
      <c r="WI1366" s="16"/>
      <c r="WJ1366" s="16"/>
      <c r="WK1366" s="16"/>
      <c r="WL1366" s="16"/>
      <c r="WM1366" s="16"/>
      <c r="WN1366" s="16"/>
      <c r="WO1366" s="16"/>
      <c r="WP1366" s="16"/>
      <c r="WQ1366" s="16"/>
      <c r="WR1366" s="16"/>
      <c r="WS1366" s="16"/>
      <c r="WT1366" s="16"/>
      <c r="WU1366" s="16"/>
      <c r="WV1366" s="16"/>
      <c r="WW1366" s="16"/>
      <c r="WX1366" s="16"/>
      <c r="WY1366" s="16"/>
      <c r="WZ1366" s="16"/>
      <c r="XA1366" s="16"/>
      <c r="XB1366" s="16"/>
      <c r="XC1366" s="16"/>
      <c r="XD1366" s="16"/>
      <c r="XE1366" s="16"/>
      <c r="XF1366" s="16"/>
      <c r="XG1366" s="16"/>
      <c r="XH1366" s="16"/>
      <c r="XI1366" s="16"/>
      <c r="XJ1366" s="16"/>
      <c r="XK1366" s="16"/>
      <c r="XL1366" s="16"/>
      <c r="XM1366" s="16"/>
      <c r="XN1366" s="16"/>
      <c r="XO1366" s="16"/>
      <c r="XP1366" s="16"/>
      <c r="XQ1366" s="16"/>
      <c r="XR1366" s="16"/>
      <c r="XS1366" s="16"/>
      <c r="XT1366" s="16"/>
      <c r="XU1366" s="16"/>
      <c r="XV1366" s="16"/>
      <c r="XW1366" s="16"/>
      <c r="XX1366" s="16"/>
      <c r="XY1366" s="16"/>
      <c r="XZ1366" s="16"/>
      <c r="YA1366" s="16"/>
      <c r="YB1366" s="16"/>
      <c r="YC1366" s="16"/>
      <c r="YD1366" s="16"/>
      <c r="YE1366" s="16"/>
      <c r="YF1366" s="16"/>
      <c r="YG1366" s="16"/>
      <c r="YH1366" s="16"/>
      <c r="YI1366" s="16"/>
      <c r="YJ1366" s="16"/>
      <c r="YK1366" s="16"/>
      <c r="YL1366" s="16"/>
      <c r="YM1366" s="16"/>
      <c r="YN1366" s="16"/>
      <c r="YO1366" s="16"/>
      <c r="YP1366" s="16"/>
      <c r="YQ1366" s="16"/>
      <c r="YR1366" s="16"/>
      <c r="YS1366" s="16"/>
      <c r="YT1366" s="16"/>
      <c r="YU1366" s="16"/>
      <c r="YV1366" s="16"/>
      <c r="YW1366" s="16"/>
      <c r="YX1366" s="16"/>
      <c r="YY1366" s="16"/>
      <c r="YZ1366" s="16"/>
      <c r="ZA1366" s="16"/>
      <c r="ZB1366" s="16"/>
      <c r="ZC1366" s="16"/>
      <c r="ZD1366" s="16"/>
      <c r="ZE1366" s="16"/>
      <c r="ZF1366" s="16"/>
      <c r="ZG1366" s="16"/>
      <c r="ZH1366" s="16"/>
      <c r="ZI1366" s="16"/>
      <c r="ZJ1366" s="16"/>
      <c r="ZK1366" s="16"/>
      <c r="ZL1366" s="16"/>
      <c r="ZM1366" s="16"/>
      <c r="ZN1366" s="16"/>
      <c r="ZO1366" s="16"/>
      <c r="ZP1366" s="16"/>
      <c r="ZQ1366" s="16"/>
      <c r="ZR1366" s="16"/>
      <c r="ZS1366" s="16"/>
      <c r="ZT1366" s="16"/>
      <c r="ZU1366" s="16"/>
      <c r="ZV1366" s="16"/>
      <c r="ZW1366" s="16"/>
      <c r="ZX1366" s="16"/>
      <c r="ZY1366" s="16"/>
      <c r="ZZ1366" s="16"/>
      <c r="AAA1366" s="16"/>
      <c r="AAB1366" s="16"/>
      <c r="AAC1366" s="16"/>
      <c r="AAD1366" s="16"/>
      <c r="AAE1366" s="16"/>
      <c r="AAF1366" s="16"/>
      <c r="AAG1366" s="16"/>
      <c r="AAH1366" s="16"/>
      <c r="AAI1366" s="16"/>
      <c r="AAJ1366" s="16"/>
      <c r="AAK1366" s="16"/>
      <c r="AAL1366" s="16"/>
      <c r="AAM1366" s="16"/>
      <c r="AAN1366" s="16"/>
      <c r="AAO1366" s="16"/>
      <c r="AAP1366" s="16"/>
      <c r="AAQ1366" s="16"/>
      <c r="AAR1366" s="16"/>
      <c r="AAS1366" s="16"/>
      <c r="AAT1366" s="16"/>
      <c r="AAU1366" s="16"/>
      <c r="AAV1366" s="16"/>
      <c r="AAW1366" s="16"/>
      <c r="AAX1366" s="16"/>
      <c r="AAY1366" s="16"/>
      <c r="AAZ1366" s="16"/>
      <c r="ABA1366" s="16"/>
      <c r="ABB1366" s="16"/>
      <c r="ABC1366" s="16"/>
      <c r="ABD1366" s="16"/>
      <c r="ABE1366" s="16"/>
      <c r="ABF1366" s="16"/>
      <c r="ABG1366" s="16"/>
      <c r="ABH1366" s="16"/>
      <c r="ABI1366" s="16"/>
      <c r="ABJ1366" s="16"/>
      <c r="ABK1366" s="16"/>
      <c r="ABL1366" s="16"/>
      <c r="ABM1366" s="16"/>
      <c r="ABN1366" s="16"/>
      <c r="ABO1366" s="16"/>
      <c r="ABP1366" s="16"/>
      <c r="ABQ1366" s="16"/>
      <c r="ABR1366" s="16"/>
      <c r="ABS1366" s="16"/>
      <c r="ABT1366" s="16"/>
      <c r="ABU1366" s="16"/>
      <c r="ABV1366" s="16"/>
      <c r="ABW1366" s="16"/>
      <c r="ABX1366" s="16"/>
      <c r="ABY1366" s="16"/>
      <c r="ABZ1366" s="16"/>
      <c r="ACA1366" s="16"/>
      <c r="ACB1366" s="16"/>
      <c r="ACC1366" s="16"/>
      <c r="ACD1366" s="16"/>
      <c r="ACE1366" s="16"/>
      <c r="ACF1366" s="16"/>
      <c r="ACG1366" s="16"/>
      <c r="ACH1366" s="16"/>
      <c r="ACI1366" s="16"/>
      <c r="ACJ1366" s="16"/>
      <c r="ACK1366" s="16"/>
      <c r="ACL1366" s="16"/>
      <c r="ACM1366" s="16"/>
      <c r="ACN1366" s="16"/>
      <c r="ACO1366" s="16"/>
      <c r="ACP1366" s="16"/>
      <c r="ACQ1366" s="16"/>
      <c r="ACR1366" s="16"/>
      <c r="ACS1366" s="16"/>
      <c r="ACT1366" s="16"/>
      <c r="ACU1366" s="16"/>
      <c r="ACV1366" s="16"/>
      <c r="ACW1366" s="16"/>
      <c r="ACX1366" s="16"/>
      <c r="ACY1366" s="16"/>
      <c r="ACZ1366" s="16"/>
      <c r="ADA1366" s="16"/>
      <c r="ADB1366" s="16"/>
      <c r="ADC1366" s="16"/>
      <c r="ADD1366" s="16"/>
      <c r="ADE1366" s="16"/>
      <c r="ADF1366" s="16"/>
      <c r="ADG1366" s="16"/>
      <c r="ADH1366" s="16"/>
      <c r="ADI1366" s="16"/>
      <c r="ADJ1366" s="16"/>
      <c r="ADK1366" s="16"/>
      <c r="ADL1366" s="16"/>
      <c r="ADM1366" s="16"/>
      <c r="ADN1366" s="16"/>
      <c r="ADO1366" s="16"/>
      <c r="ADP1366" s="16"/>
      <c r="ADQ1366" s="16"/>
      <c r="ADR1366" s="16"/>
      <c r="ADS1366" s="16"/>
      <c r="ADT1366" s="16"/>
      <c r="ADU1366" s="16"/>
      <c r="ADV1366" s="16"/>
      <c r="ADW1366" s="16"/>
      <c r="ADX1366" s="16"/>
      <c r="ADY1366" s="16"/>
      <c r="ADZ1366" s="16"/>
      <c r="AEA1366" s="16"/>
      <c r="AEB1366" s="16"/>
      <c r="AEC1366" s="16"/>
      <c r="AED1366" s="16"/>
      <c r="AEE1366" s="16"/>
      <c r="AEF1366" s="16"/>
      <c r="AEG1366" s="16"/>
      <c r="AEH1366" s="16"/>
      <c r="AEI1366" s="16"/>
      <c r="AEJ1366" s="16"/>
      <c r="AEK1366" s="16"/>
      <c r="AEL1366" s="16"/>
      <c r="AEM1366" s="16"/>
      <c r="AEN1366" s="16"/>
      <c r="AEO1366" s="16"/>
      <c r="AEP1366" s="16"/>
      <c r="AEQ1366" s="16"/>
      <c r="AER1366" s="16"/>
      <c r="AES1366" s="16"/>
      <c r="AET1366" s="16"/>
      <c r="AEU1366" s="16"/>
      <c r="AEV1366" s="16"/>
      <c r="AEW1366" s="16"/>
      <c r="AEX1366" s="16"/>
      <c r="AEY1366" s="16"/>
      <c r="AEZ1366" s="16"/>
      <c r="AFA1366" s="16"/>
      <c r="AFB1366" s="16"/>
      <c r="AFC1366" s="16"/>
      <c r="AFD1366" s="16"/>
      <c r="AFE1366" s="16"/>
      <c r="AFF1366" s="16"/>
      <c r="AFG1366" s="16"/>
      <c r="AFH1366" s="16"/>
      <c r="AFI1366" s="16"/>
      <c r="AFJ1366" s="16"/>
      <c r="AFK1366" s="16"/>
      <c r="AFL1366" s="16"/>
      <c r="AFM1366" s="16"/>
      <c r="AFN1366" s="16"/>
      <c r="AFO1366" s="16"/>
      <c r="AFP1366" s="16"/>
      <c r="AFQ1366" s="16"/>
      <c r="AFR1366" s="16"/>
      <c r="AFS1366" s="16"/>
      <c r="AFT1366" s="16"/>
      <c r="AFU1366" s="16"/>
      <c r="AFV1366" s="16"/>
      <c r="AFW1366" s="16"/>
      <c r="AFX1366" s="16"/>
      <c r="AFY1366" s="16"/>
      <c r="AFZ1366" s="16"/>
      <c r="AGA1366" s="16"/>
      <c r="AGB1366" s="16"/>
      <c r="AGC1366" s="16"/>
      <c r="AGD1366" s="16"/>
      <c r="AGE1366" s="16"/>
      <c r="AGF1366" s="16"/>
      <c r="AGG1366" s="16"/>
      <c r="AGH1366" s="16"/>
      <c r="AGI1366" s="16"/>
      <c r="AGJ1366" s="16"/>
      <c r="AGK1366" s="16"/>
      <c r="AGL1366" s="16"/>
      <c r="AGM1366" s="16"/>
      <c r="AGN1366" s="16"/>
      <c r="AGO1366" s="16"/>
      <c r="AGP1366" s="16"/>
      <c r="AGQ1366" s="16"/>
      <c r="AGR1366" s="16"/>
      <c r="AGS1366" s="16"/>
      <c r="AGT1366" s="16"/>
      <c r="AGU1366" s="16"/>
      <c r="AGV1366" s="16"/>
      <c r="AGW1366" s="16"/>
      <c r="AGX1366" s="16"/>
      <c r="AGY1366" s="16"/>
      <c r="AGZ1366" s="16"/>
      <c r="AHA1366" s="16"/>
      <c r="AHB1366" s="16"/>
      <c r="AHC1366" s="16"/>
      <c r="AHD1366" s="16"/>
      <c r="AHE1366" s="16"/>
      <c r="AHF1366" s="16"/>
      <c r="AHG1366" s="16"/>
      <c r="AHH1366" s="16"/>
      <c r="AHI1366" s="16"/>
      <c r="AHJ1366" s="16"/>
      <c r="AHK1366" s="16"/>
      <c r="AHL1366" s="16"/>
      <c r="AHM1366" s="16"/>
      <c r="AHN1366" s="16"/>
      <c r="AHO1366" s="16"/>
      <c r="AHP1366" s="16"/>
      <c r="AHQ1366" s="16"/>
      <c r="AHR1366" s="16"/>
      <c r="AHS1366" s="16"/>
      <c r="AHT1366" s="16"/>
      <c r="AHU1366" s="16"/>
      <c r="AHV1366" s="16"/>
      <c r="AHW1366" s="16"/>
      <c r="AHX1366" s="16"/>
      <c r="AHY1366" s="16"/>
      <c r="AHZ1366" s="16"/>
      <c r="AIA1366" s="16"/>
      <c r="AIB1366" s="16"/>
      <c r="AIC1366" s="16"/>
      <c r="AID1366" s="16"/>
      <c r="AIE1366" s="16"/>
      <c r="AIF1366" s="16"/>
      <c r="AIG1366" s="16"/>
      <c r="AIH1366" s="16"/>
      <c r="AII1366" s="16"/>
      <c r="AIJ1366" s="16"/>
      <c r="AIK1366" s="16"/>
      <c r="AIL1366" s="16"/>
      <c r="AIM1366" s="16"/>
      <c r="AIN1366" s="16"/>
      <c r="AIO1366" s="16"/>
      <c r="AIP1366" s="16"/>
      <c r="AIQ1366" s="16"/>
      <c r="AIR1366" s="16"/>
      <c r="AIS1366" s="16"/>
      <c r="AIT1366" s="16"/>
      <c r="AIU1366" s="16"/>
      <c r="AIV1366" s="16"/>
      <c r="AIW1366" s="16"/>
      <c r="AIX1366" s="16"/>
      <c r="AIY1366" s="16"/>
      <c r="AIZ1366" s="16"/>
      <c r="AJA1366" s="16"/>
      <c r="AJB1366" s="16"/>
      <c r="AJC1366" s="16"/>
      <c r="AJD1366" s="16"/>
      <c r="AJE1366" s="16"/>
      <c r="AJF1366" s="16"/>
      <c r="AJG1366" s="16"/>
      <c r="AJH1366" s="16"/>
      <c r="AJI1366" s="16"/>
      <c r="AJJ1366" s="16"/>
      <c r="AJK1366" s="16"/>
      <c r="AJL1366" s="16"/>
      <c r="AJM1366" s="16"/>
      <c r="AJN1366" s="16"/>
      <c r="AJO1366" s="16"/>
      <c r="AJP1366" s="16"/>
      <c r="AJQ1366" s="16"/>
      <c r="AJR1366" s="16"/>
      <c r="AJS1366" s="16"/>
      <c r="AJT1366" s="16"/>
      <c r="AJU1366" s="16"/>
      <c r="AJV1366" s="16"/>
      <c r="AJW1366" s="16"/>
      <c r="AJX1366" s="16"/>
      <c r="AJY1366" s="16"/>
      <c r="AJZ1366" s="16"/>
      <c r="AKA1366" s="16"/>
      <c r="AKB1366" s="16"/>
      <c r="AKC1366" s="16"/>
      <c r="AKD1366" s="16"/>
      <c r="AKE1366" s="16"/>
      <c r="AKF1366" s="16"/>
      <c r="AKG1366" s="16"/>
      <c r="AKH1366" s="16"/>
      <c r="AKI1366" s="16"/>
      <c r="AKJ1366" s="16"/>
      <c r="AKK1366" s="16"/>
      <c r="AKL1366" s="16"/>
      <c r="AKM1366" s="16"/>
      <c r="AKN1366" s="16"/>
      <c r="AKO1366" s="16"/>
      <c r="AKP1366" s="16"/>
      <c r="AKQ1366" s="16"/>
      <c r="AKR1366" s="16"/>
      <c r="AKS1366" s="16"/>
      <c r="AKT1366" s="16"/>
      <c r="AKU1366" s="16"/>
      <c r="AKV1366" s="16"/>
      <c r="AKW1366" s="16"/>
      <c r="AKX1366" s="16"/>
      <c r="AKY1366" s="16"/>
      <c r="AKZ1366" s="16"/>
      <c r="ALA1366" s="16"/>
      <c r="ALB1366" s="16"/>
      <c r="ALC1366" s="16"/>
      <c r="ALD1366" s="16"/>
      <c r="ALE1366" s="16"/>
      <c r="ALF1366" s="16"/>
      <c r="ALG1366" s="16"/>
      <c r="ALH1366" s="16"/>
      <c r="ALI1366" s="16"/>
      <c r="ALJ1366" s="16"/>
      <c r="ALK1366" s="16"/>
      <c r="ALL1366" s="16"/>
      <c r="ALM1366" s="16"/>
      <c r="ALN1366" s="16"/>
      <c r="ALO1366" s="16"/>
      <c r="ALP1366" s="16"/>
      <c r="ALQ1366" s="16"/>
      <c r="ALR1366" s="16"/>
      <c r="ALS1366" s="16"/>
      <c r="ALT1366" s="16"/>
      <c r="ALU1366" s="16"/>
      <c r="ALV1366" s="16"/>
      <c r="ALW1366" s="16"/>
      <c r="ALX1366" s="16"/>
      <c r="ALY1366" s="16"/>
      <c r="ALZ1366" s="16"/>
      <c r="AMA1366" s="16"/>
      <c r="AMB1366" s="16"/>
      <c r="AMC1366" s="16"/>
      <c r="AMD1366" s="16"/>
      <c r="AME1366" s="16"/>
      <c r="AMF1366" s="16"/>
      <c r="AMG1366" s="16"/>
      <c r="AMH1366" s="16"/>
      <c r="AMI1366" s="16"/>
      <c r="AMJ1366" s="16"/>
      <c r="AMK1366" s="16"/>
      <c r="AML1366" s="16"/>
      <c r="AMM1366" s="16"/>
      <c r="AMN1366" s="16"/>
      <c r="AMO1366" s="16"/>
      <c r="AMP1366" s="16"/>
      <c r="AMQ1366" s="16"/>
      <c r="AMR1366" s="16"/>
      <c r="AMS1366" s="16"/>
      <c r="AMT1366" s="16"/>
      <c r="AMU1366" s="16"/>
      <c r="AMV1366" s="16"/>
      <c r="AMW1366" s="16"/>
      <c r="AMX1366" s="16"/>
      <c r="AMY1366" s="16"/>
      <c r="AMZ1366" s="16"/>
      <c r="ANA1366" s="16"/>
      <c r="ANB1366" s="16"/>
      <c r="ANC1366" s="16"/>
      <c r="AND1366" s="16"/>
      <c r="ANE1366" s="16"/>
      <c r="ANF1366" s="16"/>
      <c r="ANG1366" s="16"/>
      <c r="ANH1366" s="16"/>
      <c r="ANI1366" s="16"/>
      <c r="ANJ1366" s="16"/>
      <c r="ANK1366" s="16"/>
      <c r="ANL1366" s="16"/>
      <c r="ANM1366" s="16"/>
      <c r="ANN1366" s="16"/>
      <c r="ANO1366" s="16"/>
      <c r="ANP1366" s="16"/>
      <c r="ANQ1366" s="16"/>
      <c r="ANR1366" s="16"/>
      <c r="ANS1366" s="16"/>
      <c r="ANT1366" s="16"/>
      <c r="ANU1366" s="16"/>
      <c r="ANV1366" s="16"/>
      <c r="ANW1366" s="16"/>
      <c r="ANX1366" s="16"/>
      <c r="ANY1366" s="16"/>
      <c r="ANZ1366" s="16"/>
      <c r="AOA1366" s="16"/>
      <c r="AOB1366" s="16"/>
      <c r="AOC1366" s="16"/>
      <c r="AOD1366" s="16"/>
      <c r="AOE1366" s="16"/>
      <c r="AOF1366" s="16"/>
      <c r="AOG1366" s="16"/>
      <c r="AOH1366" s="16"/>
      <c r="AOI1366" s="16"/>
      <c r="AOJ1366" s="16"/>
      <c r="AOK1366" s="16"/>
      <c r="AOL1366" s="16"/>
      <c r="AOM1366" s="16"/>
      <c r="AON1366" s="16"/>
      <c r="AOO1366" s="16"/>
      <c r="AOP1366" s="16"/>
      <c r="AOQ1366" s="16"/>
      <c r="AOR1366" s="16"/>
      <c r="AOS1366" s="16"/>
      <c r="AOT1366" s="16"/>
      <c r="AOU1366" s="16"/>
      <c r="AOV1366" s="16"/>
      <c r="AOW1366" s="16"/>
      <c r="AOX1366" s="16"/>
      <c r="AOY1366" s="16"/>
      <c r="AOZ1366" s="16"/>
      <c r="APA1366" s="16"/>
      <c r="APB1366" s="16"/>
      <c r="APC1366" s="16"/>
      <c r="APD1366" s="16"/>
      <c r="APE1366" s="16"/>
      <c r="APF1366" s="16"/>
      <c r="APG1366" s="16"/>
      <c r="APH1366" s="16"/>
      <c r="API1366" s="16"/>
      <c r="APJ1366" s="16"/>
      <c r="APK1366" s="16"/>
      <c r="APL1366" s="16"/>
      <c r="APM1366" s="16"/>
      <c r="APN1366" s="16"/>
      <c r="APO1366" s="16"/>
      <c r="APP1366" s="16"/>
      <c r="APQ1366" s="16"/>
      <c r="APR1366" s="16"/>
      <c r="APS1366" s="16"/>
      <c r="APT1366" s="16"/>
      <c r="APU1366" s="16"/>
      <c r="APV1366" s="16"/>
      <c r="APW1366" s="16"/>
      <c r="APX1366" s="16"/>
      <c r="APY1366" s="16"/>
      <c r="APZ1366" s="16"/>
      <c r="AQA1366" s="16"/>
      <c r="AQB1366" s="16"/>
      <c r="AQC1366" s="16"/>
      <c r="AQD1366" s="16"/>
      <c r="AQE1366" s="16"/>
      <c r="AQF1366" s="16"/>
      <c r="AQG1366" s="16"/>
      <c r="AQH1366" s="16"/>
      <c r="AQI1366" s="16"/>
      <c r="AQJ1366" s="16"/>
      <c r="AQK1366" s="16"/>
      <c r="AQL1366" s="16"/>
      <c r="AQM1366" s="16"/>
      <c r="AQN1366" s="16"/>
      <c r="AQO1366" s="16"/>
      <c r="AQP1366" s="16"/>
      <c r="AQQ1366" s="16"/>
      <c r="AQR1366" s="16"/>
      <c r="AQS1366" s="16"/>
      <c r="AQT1366" s="16"/>
      <c r="AQU1366" s="16"/>
      <c r="AQV1366" s="16"/>
      <c r="AQW1366" s="16"/>
      <c r="AQX1366" s="16"/>
      <c r="AQY1366" s="16"/>
      <c r="AQZ1366" s="16"/>
      <c r="ARA1366" s="16"/>
      <c r="ARB1366" s="16"/>
      <c r="ARC1366" s="16"/>
      <c r="ARD1366" s="16"/>
      <c r="ARE1366" s="16"/>
      <c r="ARF1366" s="16"/>
      <c r="ARG1366" s="16"/>
      <c r="ARH1366" s="16"/>
      <c r="ARI1366" s="16"/>
      <c r="ARJ1366" s="16"/>
      <c r="ARK1366" s="16"/>
      <c r="ARL1366" s="16"/>
      <c r="ARM1366" s="16"/>
      <c r="ARN1366" s="16"/>
      <c r="ARO1366" s="16"/>
      <c r="ARP1366" s="16"/>
      <c r="ARQ1366" s="16"/>
      <c r="ARR1366" s="16"/>
      <c r="ARS1366" s="16"/>
      <c r="ART1366" s="16"/>
      <c r="ARU1366" s="16"/>
      <c r="ARV1366" s="16"/>
      <c r="ARW1366" s="16"/>
      <c r="ARX1366" s="16"/>
      <c r="ARY1366" s="16"/>
      <c r="ARZ1366" s="16"/>
      <c r="ASA1366" s="16"/>
      <c r="ASB1366" s="16"/>
      <c r="ASC1366" s="16"/>
      <c r="ASD1366" s="16"/>
      <c r="ASE1366" s="16"/>
      <c r="ASF1366" s="16"/>
      <c r="ASG1366" s="16"/>
      <c r="ASH1366" s="16"/>
      <c r="ASI1366" s="16"/>
      <c r="ASJ1366" s="16"/>
      <c r="ASK1366" s="16"/>
      <c r="ASL1366" s="16"/>
      <c r="ASM1366" s="16"/>
      <c r="ASN1366" s="16"/>
      <c r="ASO1366" s="16"/>
      <c r="ASP1366" s="16"/>
      <c r="ASQ1366" s="16"/>
      <c r="ASR1366" s="16"/>
      <c r="ASS1366" s="16"/>
      <c r="AST1366" s="16"/>
      <c r="ASU1366" s="16"/>
      <c r="ASV1366" s="16"/>
      <c r="ASW1366" s="16"/>
      <c r="ASX1366" s="16"/>
      <c r="ASY1366" s="16"/>
      <c r="ASZ1366" s="16"/>
      <c r="ATA1366" s="16"/>
      <c r="ATB1366" s="16"/>
      <c r="ATC1366" s="16"/>
      <c r="ATD1366" s="16"/>
      <c r="ATE1366" s="16"/>
      <c r="ATF1366" s="16"/>
      <c r="ATG1366" s="16"/>
      <c r="ATH1366" s="16"/>
      <c r="ATI1366" s="16"/>
      <c r="ATJ1366" s="16"/>
      <c r="ATK1366" s="16"/>
      <c r="ATL1366" s="16"/>
      <c r="ATM1366" s="16"/>
      <c r="ATN1366" s="16"/>
      <c r="ATO1366" s="16"/>
      <c r="ATP1366" s="16"/>
      <c r="ATQ1366" s="16"/>
      <c r="ATR1366" s="16"/>
      <c r="ATS1366" s="16"/>
      <c r="ATT1366" s="16"/>
      <c r="ATU1366" s="16"/>
      <c r="ATV1366" s="16"/>
      <c r="ATW1366" s="16"/>
      <c r="ATX1366" s="16"/>
      <c r="ATY1366" s="16"/>
      <c r="ATZ1366" s="16"/>
      <c r="AUA1366" s="16"/>
      <c r="AUB1366" s="16"/>
      <c r="AUC1366" s="16"/>
      <c r="AUD1366" s="16"/>
      <c r="AUE1366" s="16"/>
      <c r="AUF1366" s="16"/>
      <c r="AUG1366" s="16"/>
      <c r="AUH1366" s="16"/>
      <c r="AUI1366" s="16"/>
      <c r="AUJ1366" s="16"/>
      <c r="AUK1366" s="16"/>
      <c r="AUL1366" s="16"/>
      <c r="AUM1366" s="16"/>
      <c r="AUN1366" s="16"/>
      <c r="AUO1366" s="16"/>
      <c r="AUP1366" s="16"/>
      <c r="AUQ1366" s="16"/>
      <c r="AUR1366" s="16"/>
      <c r="AUS1366" s="16"/>
      <c r="AUT1366" s="16"/>
      <c r="AUU1366" s="16"/>
      <c r="AUV1366" s="16"/>
      <c r="AUW1366" s="16"/>
      <c r="AUX1366" s="16"/>
      <c r="AUY1366" s="16"/>
      <c r="AUZ1366" s="16"/>
      <c r="AVA1366" s="16"/>
      <c r="AVB1366" s="16"/>
      <c r="AVC1366" s="16"/>
      <c r="AVD1366" s="16"/>
      <c r="AVE1366" s="16"/>
      <c r="AVF1366" s="16"/>
      <c r="AVG1366" s="16"/>
      <c r="AVH1366" s="16"/>
      <c r="AVI1366" s="16"/>
      <c r="AVJ1366" s="16"/>
      <c r="AVK1366" s="16"/>
      <c r="AVL1366" s="16"/>
      <c r="AVM1366" s="16"/>
      <c r="AVN1366" s="16"/>
      <c r="AVO1366" s="16"/>
      <c r="AVP1366" s="16"/>
      <c r="AVQ1366" s="16"/>
      <c r="AVR1366" s="16"/>
      <c r="AVS1366" s="16"/>
      <c r="AVT1366" s="16"/>
      <c r="AVU1366" s="16"/>
      <c r="AVV1366" s="16"/>
      <c r="AVW1366" s="16"/>
      <c r="AVX1366" s="16"/>
      <c r="AVY1366" s="16"/>
      <c r="AVZ1366" s="16"/>
      <c r="AWA1366" s="16"/>
      <c r="AWB1366" s="16"/>
      <c r="AWC1366" s="16"/>
      <c r="AWD1366" s="16"/>
      <c r="AWE1366" s="16"/>
      <c r="AWF1366" s="16"/>
      <c r="AWG1366" s="16"/>
      <c r="AWH1366" s="16"/>
      <c r="AWI1366" s="16"/>
      <c r="AWJ1366" s="16"/>
      <c r="AWK1366" s="16"/>
      <c r="AWL1366" s="16"/>
      <c r="AWM1366" s="16"/>
      <c r="AWN1366" s="16"/>
      <c r="AWO1366" s="16"/>
      <c r="AWP1366" s="16"/>
      <c r="AWQ1366" s="16"/>
      <c r="AWR1366" s="16"/>
      <c r="AWS1366" s="16"/>
      <c r="AWT1366" s="16"/>
      <c r="AWU1366" s="16"/>
      <c r="AWV1366" s="16"/>
      <c r="AWW1366" s="16"/>
      <c r="AWX1366" s="16"/>
      <c r="AWY1366" s="16"/>
      <c r="AWZ1366" s="16"/>
      <c r="AXA1366" s="16"/>
      <c r="AXB1366" s="16"/>
      <c r="AXC1366" s="16"/>
      <c r="AXD1366" s="16"/>
      <c r="AXE1366" s="16"/>
      <c r="AXF1366" s="16"/>
      <c r="AXG1366" s="16"/>
      <c r="AXH1366" s="16"/>
      <c r="AXI1366" s="16"/>
      <c r="AXJ1366" s="16"/>
      <c r="AXK1366" s="16"/>
      <c r="AXL1366" s="16"/>
      <c r="AXM1366" s="16"/>
      <c r="AXN1366" s="16"/>
      <c r="AXO1366" s="16"/>
      <c r="AXP1366" s="16"/>
      <c r="AXQ1366" s="16"/>
      <c r="AXR1366" s="16"/>
      <c r="AXS1366" s="16"/>
      <c r="AXT1366" s="16"/>
      <c r="AXU1366" s="16"/>
      <c r="AXV1366" s="16"/>
      <c r="AXW1366" s="16"/>
      <c r="AXX1366" s="16"/>
      <c r="AXY1366" s="16"/>
      <c r="AXZ1366" s="16"/>
      <c r="AYA1366" s="16"/>
      <c r="AYB1366" s="16"/>
      <c r="AYC1366" s="16"/>
      <c r="AYD1366" s="16"/>
      <c r="AYE1366" s="16"/>
      <c r="AYF1366" s="16"/>
      <c r="AYG1366" s="16"/>
      <c r="AYH1366" s="16"/>
      <c r="AYI1366" s="16"/>
      <c r="AYJ1366" s="16"/>
      <c r="AYK1366" s="16"/>
      <c r="AYL1366" s="16"/>
      <c r="AYM1366" s="16"/>
      <c r="AYN1366" s="16"/>
      <c r="AYO1366" s="16"/>
      <c r="AYP1366" s="16"/>
      <c r="AYQ1366" s="16"/>
      <c r="AYR1366" s="16"/>
      <c r="AYS1366" s="16"/>
      <c r="AYT1366" s="16"/>
      <c r="AYU1366" s="16"/>
      <c r="AYV1366" s="16"/>
      <c r="AYW1366" s="16"/>
      <c r="AYX1366" s="16"/>
      <c r="AYY1366" s="16"/>
      <c r="AYZ1366" s="16"/>
      <c r="AZA1366" s="16"/>
      <c r="AZB1366" s="16"/>
      <c r="AZC1366" s="16"/>
      <c r="AZD1366" s="16"/>
      <c r="AZE1366" s="16"/>
      <c r="AZF1366" s="16"/>
      <c r="AZG1366" s="16"/>
      <c r="AZH1366" s="16"/>
      <c r="AZI1366" s="16"/>
      <c r="AZJ1366" s="16"/>
      <c r="AZK1366" s="16"/>
      <c r="AZL1366" s="16"/>
      <c r="AZM1366" s="16"/>
      <c r="AZN1366" s="16"/>
      <c r="AZO1366" s="16"/>
      <c r="AZP1366" s="16"/>
      <c r="AZQ1366" s="16"/>
      <c r="AZR1366" s="16"/>
      <c r="AZS1366" s="16"/>
      <c r="AZT1366" s="16"/>
      <c r="AZU1366" s="16"/>
      <c r="AZV1366" s="16"/>
      <c r="AZW1366" s="16"/>
      <c r="AZX1366" s="16"/>
      <c r="AZY1366" s="16"/>
      <c r="AZZ1366" s="16"/>
      <c r="BAA1366" s="16"/>
      <c r="BAB1366" s="16"/>
      <c r="BAC1366" s="16"/>
      <c r="BAD1366" s="16"/>
      <c r="BAE1366" s="16"/>
      <c r="BAF1366" s="16"/>
      <c r="BAG1366" s="16"/>
      <c r="BAH1366" s="16"/>
      <c r="BAI1366" s="16"/>
      <c r="BAJ1366" s="16"/>
      <c r="BAK1366" s="16"/>
      <c r="BAL1366" s="16"/>
      <c r="BAM1366" s="16"/>
      <c r="BAN1366" s="16"/>
      <c r="BAO1366" s="16"/>
      <c r="BAP1366" s="16"/>
      <c r="BAQ1366" s="16"/>
      <c r="BAR1366" s="16"/>
      <c r="BAS1366" s="16"/>
      <c r="BAT1366" s="16"/>
      <c r="BAU1366" s="16"/>
      <c r="BAV1366" s="16"/>
      <c r="BAW1366" s="16"/>
      <c r="BAX1366" s="16"/>
      <c r="BAY1366" s="16"/>
      <c r="BAZ1366" s="16"/>
      <c r="BBA1366" s="16"/>
      <c r="BBB1366" s="16"/>
      <c r="BBC1366" s="16"/>
      <c r="BBD1366" s="16"/>
      <c r="BBE1366" s="16"/>
      <c r="BBF1366" s="16"/>
      <c r="BBG1366" s="16"/>
      <c r="BBH1366" s="16"/>
      <c r="BBI1366" s="16"/>
      <c r="BBJ1366" s="16"/>
      <c r="BBK1366" s="16"/>
      <c r="BBL1366" s="16"/>
      <c r="BBM1366" s="16"/>
      <c r="BBN1366" s="16"/>
      <c r="BBO1366" s="16"/>
      <c r="BBP1366" s="16"/>
      <c r="BBQ1366" s="16"/>
      <c r="BBR1366" s="16"/>
      <c r="BBS1366" s="16"/>
      <c r="BBT1366" s="16"/>
      <c r="BBU1366" s="16"/>
      <c r="BBV1366" s="16"/>
      <c r="BBW1366" s="16"/>
      <c r="BBX1366" s="16"/>
      <c r="BBY1366" s="16"/>
      <c r="BBZ1366" s="16"/>
      <c r="BCA1366" s="16"/>
      <c r="BCB1366" s="16"/>
      <c r="BCC1366" s="16"/>
      <c r="BCD1366" s="16"/>
      <c r="BCE1366" s="16"/>
      <c r="BCF1366" s="16"/>
      <c r="BCG1366" s="16"/>
      <c r="BCH1366" s="16"/>
      <c r="BCI1366" s="16"/>
      <c r="BCJ1366" s="16"/>
      <c r="BCK1366" s="16"/>
      <c r="BCL1366" s="16"/>
      <c r="BCM1366" s="16"/>
      <c r="BCN1366" s="16"/>
      <c r="BCO1366" s="16"/>
      <c r="BCP1366" s="16"/>
      <c r="BCQ1366" s="16"/>
      <c r="BCR1366" s="16"/>
      <c r="BCS1366" s="16"/>
      <c r="BCT1366" s="16"/>
      <c r="BCU1366" s="16"/>
      <c r="BCV1366" s="16"/>
      <c r="BCW1366" s="16"/>
      <c r="BCX1366" s="16"/>
      <c r="BCY1366" s="16"/>
      <c r="BCZ1366" s="16"/>
      <c r="BDA1366" s="16"/>
      <c r="BDB1366" s="16"/>
      <c r="BDC1366" s="16"/>
      <c r="BDD1366" s="16"/>
      <c r="BDE1366" s="16"/>
      <c r="BDF1366" s="16"/>
      <c r="BDG1366" s="16"/>
      <c r="BDH1366" s="16"/>
      <c r="BDI1366" s="16"/>
      <c r="BDJ1366" s="16"/>
      <c r="BDK1366" s="16"/>
      <c r="BDL1366" s="16"/>
      <c r="BDM1366" s="16"/>
      <c r="BDN1366" s="16"/>
      <c r="BDO1366" s="16"/>
      <c r="BDP1366" s="16"/>
      <c r="BDQ1366" s="16"/>
      <c r="BDR1366" s="16"/>
      <c r="BDS1366" s="16"/>
      <c r="BDT1366" s="16"/>
      <c r="BDU1366" s="16"/>
      <c r="BDV1366" s="16"/>
      <c r="BDW1366" s="16"/>
      <c r="BDX1366" s="16"/>
      <c r="BDY1366" s="16"/>
      <c r="BDZ1366" s="16"/>
      <c r="BEA1366" s="16"/>
      <c r="BEB1366" s="16"/>
      <c r="BEC1366" s="16"/>
      <c r="BED1366" s="16"/>
      <c r="BEE1366" s="16"/>
      <c r="BEF1366" s="16"/>
      <c r="BEG1366" s="16"/>
      <c r="BEH1366" s="16"/>
      <c r="BEI1366" s="16"/>
      <c r="BEJ1366" s="16"/>
      <c r="BEK1366" s="16"/>
      <c r="BEL1366" s="16"/>
      <c r="BEM1366" s="16"/>
      <c r="BEN1366" s="16"/>
      <c r="BEO1366" s="16"/>
      <c r="BEP1366" s="16"/>
      <c r="BEQ1366" s="16"/>
      <c r="BER1366" s="16"/>
      <c r="BES1366" s="16"/>
      <c r="BET1366" s="16"/>
      <c r="BEU1366" s="16"/>
      <c r="BEV1366" s="16"/>
      <c r="BEW1366" s="16"/>
      <c r="BEX1366" s="16"/>
      <c r="BEY1366" s="16"/>
      <c r="BEZ1366" s="16"/>
      <c r="BFA1366" s="16"/>
      <c r="BFB1366" s="16"/>
      <c r="BFC1366" s="16"/>
      <c r="BFD1366" s="16"/>
      <c r="BFE1366" s="16"/>
      <c r="BFF1366" s="16"/>
      <c r="BFG1366" s="16"/>
      <c r="BFH1366" s="16"/>
      <c r="BFI1366" s="16"/>
      <c r="BFJ1366" s="16"/>
      <c r="BFK1366" s="16"/>
      <c r="BFL1366" s="16"/>
      <c r="BFM1366" s="16"/>
      <c r="BFN1366" s="16"/>
      <c r="BFO1366" s="16"/>
      <c r="BFP1366" s="16"/>
      <c r="BFQ1366" s="16"/>
      <c r="BFR1366" s="16"/>
      <c r="BFS1366" s="16"/>
      <c r="BFT1366" s="16"/>
      <c r="BFU1366" s="16"/>
      <c r="BFV1366" s="16"/>
      <c r="BFW1366" s="16"/>
      <c r="BFX1366" s="16"/>
      <c r="BFY1366" s="16"/>
      <c r="BFZ1366" s="16"/>
      <c r="BGA1366" s="16"/>
      <c r="BGB1366" s="16"/>
      <c r="BGC1366" s="16"/>
      <c r="BGD1366" s="16"/>
      <c r="BGE1366" s="16"/>
      <c r="BGF1366" s="16"/>
      <c r="BGG1366" s="16"/>
      <c r="BGH1366" s="16"/>
      <c r="BGI1366" s="16"/>
      <c r="BGJ1366" s="16"/>
      <c r="BGK1366" s="16"/>
      <c r="BGL1366" s="16"/>
      <c r="BGM1366" s="16"/>
      <c r="BGN1366" s="16"/>
      <c r="BGO1366" s="16"/>
      <c r="BGP1366" s="16"/>
      <c r="BGQ1366" s="16"/>
      <c r="BGR1366" s="16"/>
      <c r="BGS1366" s="16"/>
      <c r="BGT1366" s="16"/>
      <c r="BGU1366" s="16"/>
      <c r="BGV1366" s="16"/>
      <c r="BGW1366" s="16"/>
      <c r="BGX1366" s="16"/>
      <c r="BGY1366" s="16"/>
      <c r="BGZ1366" s="16"/>
      <c r="BHA1366" s="16"/>
      <c r="BHB1366" s="16"/>
      <c r="BHC1366" s="16"/>
      <c r="BHD1366" s="16"/>
      <c r="BHE1366" s="16"/>
      <c r="BHF1366" s="16"/>
      <c r="BHG1366" s="16"/>
      <c r="BHH1366" s="16"/>
      <c r="BHI1366" s="16"/>
      <c r="BHJ1366" s="16"/>
      <c r="BHK1366" s="16"/>
      <c r="BHL1366" s="16"/>
      <c r="BHM1366" s="16"/>
      <c r="BHN1366" s="16"/>
      <c r="BHO1366" s="16"/>
      <c r="BHP1366" s="16"/>
      <c r="BHQ1366" s="16"/>
      <c r="BHR1366" s="16"/>
      <c r="BHS1366" s="16"/>
      <c r="BHT1366" s="16"/>
      <c r="BHU1366" s="16"/>
      <c r="BHV1366" s="16"/>
      <c r="BHW1366" s="16"/>
      <c r="BHX1366" s="16"/>
      <c r="BHY1366" s="16"/>
      <c r="BHZ1366" s="16"/>
      <c r="BIA1366" s="16"/>
      <c r="BIB1366" s="16"/>
      <c r="BIC1366" s="16"/>
      <c r="BID1366" s="16"/>
      <c r="BIE1366" s="16"/>
      <c r="BIF1366" s="16"/>
      <c r="BIG1366" s="16"/>
      <c r="BIH1366" s="16"/>
      <c r="BII1366" s="16"/>
      <c r="BIJ1366" s="16"/>
      <c r="BIK1366" s="16"/>
      <c r="BIL1366" s="16"/>
      <c r="BIM1366" s="16"/>
      <c r="BIN1366" s="16"/>
      <c r="BIO1366" s="16"/>
      <c r="BIP1366" s="16"/>
      <c r="BIQ1366" s="16"/>
      <c r="BIR1366" s="16"/>
      <c r="BIS1366" s="16"/>
      <c r="BIT1366" s="16"/>
      <c r="BIU1366" s="16"/>
      <c r="BIV1366" s="16"/>
      <c r="BIW1366" s="16"/>
      <c r="BIX1366" s="16"/>
      <c r="BIY1366" s="16"/>
      <c r="BIZ1366" s="16"/>
      <c r="BJA1366" s="16"/>
      <c r="BJB1366" s="16"/>
      <c r="BJC1366" s="16"/>
      <c r="BJD1366" s="16"/>
      <c r="BJE1366" s="16"/>
      <c r="BJF1366" s="16"/>
      <c r="BJG1366" s="16"/>
      <c r="BJH1366" s="16"/>
      <c r="BJI1366" s="16"/>
      <c r="BJJ1366" s="16"/>
      <c r="BJK1366" s="16"/>
      <c r="BJL1366" s="16"/>
      <c r="BJM1366" s="16"/>
      <c r="BJN1366" s="16"/>
      <c r="BJO1366" s="16"/>
      <c r="BJP1366" s="16"/>
      <c r="BJQ1366" s="16"/>
      <c r="BJR1366" s="16"/>
      <c r="BJS1366" s="16"/>
      <c r="BJT1366" s="16"/>
      <c r="BJU1366" s="16"/>
      <c r="BJV1366" s="16"/>
      <c r="BJW1366" s="16"/>
      <c r="BJX1366" s="16"/>
      <c r="BJY1366" s="16"/>
      <c r="BJZ1366" s="16"/>
      <c r="BKA1366" s="16"/>
      <c r="BKB1366" s="16"/>
      <c r="BKC1366" s="16"/>
      <c r="BKD1366" s="16"/>
      <c r="BKE1366" s="16"/>
      <c r="BKF1366" s="16"/>
      <c r="BKG1366" s="16"/>
      <c r="BKH1366" s="16"/>
      <c r="BKI1366" s="16"/>
      <c r="BKJ1366" s="16"/>
      <c r="BKK1366" s="16"/>
      <c r="BKL1366" s="16"/>
      <c r="BKM1366" s="16"/>
      <c r="BKN1366" s="16"/>
      <c r="BKO1366" s="16"/>
      <c r="BKP1366" s="16"/>
      <c r="BKQ1366" s="16"/>
      <c r="BKR1366" s="16"/>
      <c r="BKS1366" s="16"/>
      <c r="BKT1366" s="16"/>
      <c r="BKU1366" s="16"/>
      <c r="BKV1366" s="16"/>
      <c r="BKW1366" s="16"/>
      <c r="BKX1366" s="16"/>
      <c r="BKY1366" s="16"/>
      <c r="BKZ1366" s="16"/>
      <c r="BLA1366" s="16"/>
      <c r="BLB1366" s="16"/>
      <c r="BLC1366" s="16"/>
      <c r="BLD1366" s="16"/>
      <c r="BLE1366" s="16"/>
      <c r="BLF1366" s="16"/>
      <c r="BLG1366" s="16"/>
      <c r="BLH1366" s="16"/>
      <c r="BLI1366" s="16"/>
      <c r="BLJ1366" s="16"/>
      <c r="BLK1366" s="16"/>
      <c r="BLL1366" s="16"/>
      <c r="BLM1366" s="16"/>
      <c r="BLN1366" s="16"/>
      <c r="BLO1366" s="16"/>
      <c r="BLP1366" s="16"/>
      <c r="BLQ1366" s="16"/>
      <c r="BLR1366" s="16"/>
      <c r="BLS1366" s="16"/>
      <c r="BLT1366" s="16"/>
      <c r="BLU1366" s="16"/>
      <c r="BLV1366" s="16"/>
      <c r="BLW1366" s="16"/>
      <c r="BLX1366" s="16"/>
      <c r="BLY1366" s="16"/>
      <c r="BLZ1366" s="16"/>
      <c r="BMA1366" s="16"/>
      <c r="BMB1366" s="16"/>
      <c r="BMC1366" s="16"/>
      <c r="BMD1366" s="16"/>
      <c r="BME1366" s="16"/>
      <c r="BMF1366" s="16"/>
      <c r="BMG1366" s="16"/>
      <c r="BMH1366" s="16"/>
      <c r="BMI1366" s="16"/>
      <c r="BMJ1366" s="16"/>
      <c r="BMK1366" s="16"/>
      <c r="BML1366" s="16"/>
      <c r="BMM1366" s="16"/>
      <c r="BMN1366" s="16"/>
      <c r="BMO1366" s="16"/>
      <c r="BMP1366" s="16"/>
      <c r="BMQ1366" s="16"/>
      <c r="BMR1366" s="16"/>
    </row>
    <row r="1367" spans="1:1708" customFormat="1">
      <c r="A1367" s="568" t="s">
        <v>3346</v>
      </c>
      <c r="B1367" s="569"/>
      <c r="C1367" s="568" t="s">
        <v>3346</v>
      </c>
      <c r="D1367" s="568"/>
      <c r="E1367" s="570" t="s">
        <v>1401</v>
      </c>
      <c r="F1367" s="571" t="s">
        <v>769</v>
      </c>
      <c r="G1367" s="571" t="s">
        <v>184</v>
      </c>
      <c r="H1367" s="571"/>
      <c r="I1367" s="571">
        <v>5</v>
      </c>
      <c r="J1367" s="571"/>
      <c r="K1367" s="571">
        <v>58.718444151</v>
      </c>
      <c r="L1367" s="571">
        <v>24.790745757</v>
      </c>
      <c r="M1367" s="572" t="s">
        <v>2733</v>
      </c>
      <c r="N1367" s="572"/>
      <c r="O1367" s="571" t="s">
        <v>3347</v>
      </c>
      <c r="P1367" s="571" t="s">
        <v>316</v>
      </c>
      <c r="Q1367" s="571"/>
      <c r="R1367" s="1025">
        <v>1307</v>
      </c>
      <c r="S1367" s="1025">
        <v>1307</v>
      </c>
      <c r="T1367" s="297"/>
      <c r="U1367" s="931"/>
      <c r="W1367" s="16"/>
      <c r="X1367" s="16"/>
      <c r="Y1367" s="16"/>
      <c r="Z1367" s="16"/>
      <c r="AA1367" s="16"/>
      <c r="AB1367" s="16"/>
      <c r="AC1367" s="16"/>
      <c r="AD1367" s="16"/>
      <c r="AE1367" s="16"/>
      <c r="AF1367" s="16"/>
      <c r="AG1367" s="16"/>
      <c r="AH1367" s="16"/>
      <c r="AI1367" s="16"/>
      <c r="AJ1367" s="16"/>
      <c r="AK1367" s="16"/>
      <c r="AL1367" s="16"/>
      <c r="AM1367" s="16"/>
      <c r="AN1367" s="16"/>
      <c r="AO1367" s="16"/>
      <c r="AP1367" s="16"/>
      <c r="AQ1367" s="16"/>
      <c r="AR1367" s="16"/>
      <c r="AS1367" s="16"/>
      <c r="AT1367" s="16"/>
      <c r="AU1367" s="16"/>
      <c r="AV1367" s="16"/>
      <c r="AW1367" s="16"/>
      <c r="AX1367" s="16"/>
      <c r="AY1367" s="16"/>
      <c r="AZ1367" s="16"/>
      <c r="BA1367" s="16"/>
      <c r="BB1367" s="16"/>
      <c r="BC1367" s="16"/>
      <c r="BD1367" s="16"/>
      <c r="BE1367" s="16"/>
      <c r="BF1367" s="16"/>
      <c r="BG1367" s="16"/>
      <c r="BH1367" s="16"/>
      <c r="BI1367" s="16"/>
      <c r="BJ1367" s="16"/>
      <c r="BK1367" s="16"/>
      <c r="BL1367" s="16"/>
      <c r="BM1367" s="16"/>
      <c r="BN1367" s="16"/>
      <c r="BO1367" s="16"/>
      <c r="BP1367" s="16"/>
      <c r="BQ1367" s="16"/>
      <c r="BR1367" s="16"/>
      <c r="BS1367" s="16"/>
      <c r="BT1367" s="16"/>
      <c r="BU1367" s="16"/>
      <c r="BV1367" s="16"/>
      <c r="BW1367" s="16"/>
      <c r="BX1367" s="16"/>
      <c r="BY1367" s="16"/>
      <c r="BZ1367" s="16"/>
      <c r="CA1367" s="16"/>
      <c r="CB1367" s="16"/>
      <c r="CC1367" s="16"/>
      <c r="CD1367" s="16"/>
      <c r="CE1367" s="16"/>
      <c r="CF1367" s="16"/>
      <c r="CG1367" s="16"/>
      <c r="CH1367" s="16"/>
      <c r="CI1367" s="16"/>
      <c r="CJ1367" s="16"/>
      <c r="CK1367" s="16"/>
      <c r="CL1367" s="16"/>
      <c r="CM1367" s="16"/>
      <c r="CN1367" s="16"/>
      <c r="CO1367" s="16"/>
      <c r="CP1367" s="16"/>
      <c r="CQ1367" s="16"/>
      <c r="CR1367" s="16"/>
      <c r="CS1367" s="16"/>
      <c r="CT1367" s="16"/>
      <c r="CU1367" s="16"/>
      <c r="CV1367" s="16"/>
      <c r="CW1367" s="16"/>
      <c r="CX1367" s="16"/>
      <c r="CY1367" s="16"/>
      <c r="CZ1367" s="16"/>
      <c r="DA1367" s="16"/>
      <c r="DB1367" s="16"/>
      <c r="DC1367" s="16"/>
      <c r="DD1367" s="16"/>
      <c r="DE1367" s="16"/>
      <c r="DF1367" s="16"/>
      <c r="DG1367" s="16"/>
      <c r="DH1367" s="16"/>
      <c r="DI1367" s="16"/>
      <c r="DJ1367" s="16"/>
      <c r="DK1367" s="16"/>
      <c r="DL1367" s="16"/>
      <c r="DM1367" s="16"/>
      <c r="DN1367" s="16"/>
      <c r="DO1367" s="16"/>
      <c r="DP1367" s="16"/>
      <c r="DQ1367" s="16"/>
      <c r="DR1367" s="16"/>
      <c r="DS1367" s="16"/>
      <c r="DT1367" s="16"/>
      <c r="DU1367" s="16"/>
      <c r="DV1367" s="16"/>
      <c r="DW1367" s="16"/>
      <c r="DX1367" s="16"/>
      <c r="DY1367" s="16"/>
      <c r="DZ1367" s="16"/>
      <c r="EA1367" s="16"/>
      <c r="EB1367" s="16"/>
      <c r="EC1367" s="16"/>
      <c r="ED1367" s="16"/>
      <c r="EE1367" s="16"/>
      <c r="EF1367" s="16"/>
      <c r="EG1367" s="16"/>
      <c r="EH1367" s="16"/>
      <c r="EI1367" s="16"/>
      <c r="EJ1367" s="16"/>
      <c r="EK1367" s="16"/>
      <c r="EL1367" s="16"/>
      <c r="EM1367" s="16"/>
      <c r="EN1367" s="16"/>
      <c r="EO1367" s="16"/>
      <c r="EP1367" s="16"/>
      <c r="EQ1367" s="16"/>
      <c r="ER1367" s="16"/>
      <c r="ES1367" s="16"/>
      <c r="ET1367" s="16"/>
      <c r="EU1367" s="16"/>
      <c r="EV1367" s="16"/>
      <c r="EW1367" s="16"/>
      <c r="EX1367" s="16"/>
      <c r="EY1367" s="16"/>
      <c r="EZ1367" s="16"/>
      <c r="FA1367" s="16"/>
      <c r="FB1367" s="16"/>
      <c r="FC1367" s="16"/>
      <c r="FD1367" s="16"/>
      <c r="FE1367" s="16"/>
      <c r="FF1367" s="16"/>
      <c r="FG1367" s="16"/>
      <c r="FH1367" s="16"/>
      <c r="FI1367" s="16"/>
      <c r="FJ1367" s="16"/>
      <c r="FK1367" s="16"/>
      <c r="FL1367" s="16"/>
      <c r="FM1367" s="16"/>
      <c r="FN1367" s="16"/>
      <c r="FO1367" s="16"/>
      <c r="FP1367" s="16"/>
      <c r="FQ1367" s="16"/>
      <c r="FR1367" s="16"/>
      <c r="FS1367" s="16"/>
      <c r="FT1367" s="16"/>
      <c r="FU1367" s="16"/>
      <c r="FV1367" s="16"/>
      <c r="FW1367" s="16"/>
      <c r="FX1367" s="16"/>
      <c r="FY1367" s="16"/>
      <c r="FZ1367" s="16"/>
      <c r="GA1367" s="16"/>
      <c r="GB1367" s="16"/>
      <c r="GC1367" s="16"/>
      <c r="GD1367" s="16"/>
      <c r="GE1367" s="16"/>
      <c r="GF1367" s="16"/>
      <c r="GG1367" s="16"/>
      <c r="GH1367" s="16"/>
      <c r="GI1367" s="16"/>
      <c r="GJ1367" s="16"/>
      <c r="GK1367" s="16"/>
      <c r="GL1367" s="16"/>
      <c r="GM1367" s="16"/>
      <c r="GN1367" s="16"/>
      <c r="GO1367" s="16"/>
      <c r="GP1367" s="16"/>
      <c r="GQ1367" s="16"/>
      <c r="GR1367" s="16"/>
      <c r="GS1367" s="16"/>
      <c r="GT1367" s="16"/>
      <c r="GU1367" s="16"/>
      <c r="GV1367" s="16"/>
      <c r="GW1367" s="16"/>
      <c r="GX1367" s="16"/>
      <c r="GY1367" s="16"/>
      <c r="GZ1367" s="16"/>
      <c r="HA1367" s="16"/>
      <c r="HB1367" s="16"/>
      <c r="HC1367" s="16"/>
      <c r="HD1367" s="16"/>
      <c r="HE1367" s="16"/>
      <c r="HF1367" s="16"/>
      <c r="HG1367" s="16"/>
      <c r="HH1367" s="16"/>
      <c r="HI1367" s="16"/>
      <c r="HJ1367" s="16"/>
      <c r="HK1367" s="16"/>
      <c r="HL1367" s="16"/>
      <c r="HM1367" s="16"/>
      <c r="HN1367" s="16"/>
      <c r="HO1367" s="16"/>
      <c r="HP1367" s="16"/>
      <c r="HQ1367" s="16"/>
      <c r="HR1367" s="16"/>
      <c r="HS1367" s="16"/>
      <c r="HT1367" s="16"/>
      <c r="HU1367" s="16"/>
      <c r="HV1367" s="16"/>
      <c r="HW1367" s="16"/>
      <c r="HX1367" s="16"/>
      <c r="HY1367" s="16"/>
      <c r="HZ1367" s="16"/>
      <c r="IA1367" s="16"/>
      <c r="IB1367" s="16"/>
      <c r="IC1367" s="16"/>
      <c r="ID1367" s="16"/>
      <c r="IE1367" s="16"/>
      <c r="IF1367" s="16"/>
      <c r="IG1367" s="16"/>
      <c r="IH1367" s="16"/>
      <c r="II1367" s="16"/>
      <c r="IJ1367" s="16"/>
      <c r="IK1367" s="16"/>
      <c r="IL1367" s="16"/>
      <c r="IM1367" s="16"/>
      <c r="IN1367" s="16"/>
      <c r="IO1367" s="16"/>
      <c r="IP1367" s="16"/>
      <c r="IQ1367" s="16"/>
      <c r="IR1367" s="16"/>
      <c r="IS1367" s="16"/>
      <c r="IT1367" s="16"/>
      <c r="IU1367" s="16"/>
      <c r="IV1367" s="16"/>
      <c r="IW1367" s="16"/>
      <c r="IX1367" s="16"/>
      <c r="IY1367" s="16"/>
      <c r="IZ1367" s="16"/>
      <c r="JA1367" s="16"/>
      <c r="JB1367" s="16"/>
      <c r="JC1367" s="16"/>
      <c r="JD1367" s="16"/>
      <c r="JE1367" s="16"/>
      <c r="JF1367" s="16"/>
      <c r="JG1367" s="16"/>
      <c r="JH1367" s="16"/>
      <c r="JI1367" s="16"/>
      <c r="JJ1367" s="16"/>
      <c r="JK1367" s="16"/>
      <c r="JL1367" s="16"/>
      <c r="JM1367" s="16"/>
      <c r="JN1367" s="16"/>
      <c r="JO1367" s="16"/>
      <c r="JP1367" s="16"/>
      <c r="JQ1367" s="16"/>
      <c r="JR1367" s="16"/>
      <c r="JS1367" s="16"/>
      <c r="JT1367" s="16"/>
      <c r="JU1367" s="16"/>
      <c r="JV1367" s="16"/>
      <c r="JW1367" s="16"/>
      <c r="JX1367" s="16"/>
      <c r="JY1367" s="16"/>
      <c r="JZ1367" s="16"/>
      <c r="KA1367" s="16"/>
      <c r="KB1367" s="16"/>
      <c r="KC1367" s="16"/>
      <c r="KD1367" s="16"/>
      <c r="KE1367" s="16"/>
      <c r="KF1367" s="16"/>
      <c r="KG1367" s="16"/>
      <c r="KH1367" s="16"/>
      <c r="KI1367" s="16"/>
      <c r="KJ1367" s="16"/>
      <c r="KK1367" s="16"/>
      <c r="KL1367" s="16"/>
      <c r="KM1367" s="16"/>
      <c r="KN1367" s="16"/>
      <c r="KO1367" s="16"/>
      <c r="KP1367" s="16"/>
      <c r="KQ1367" s="16"/>
      <c r="KR1367" s="16"/>
      <c r="KS1367" s="16"/>
      <c r="KT1367" s="16"/>
      <c r="KU1367" s="16"/>
      <c r="KV1367" s="16"/>
      <c r="KW1367" s="16"/>
      <c r="KX1367" s="16"/>
      <c r="KY1367" s="16"/>
      <c r="KZ1367" s="16"/>
      <c r="LA1367" s="16"/>
      <c r="LB1367" s="16"/>
      <c r="LC1367" s="16"/>
      <c r="LD1367" s="16"/>
      <c r="LE1367" s="16"/>
      <c r="LF1367" s="16"/>
      <c r="LG1367" s="16"/>
      <c r="LH1367" s="16"/>
      <c r="LI1367" s="16"/>
      <c r="LJ1367" s="16"/>
      <c r="LK1367" s="16"/>
      <c r="LL1367" s="16"/>
      <c r="LM1367" s="16"/>
      <c r="LN1367" s="16"/>
      <c r="LO1367" s="16"/>
      <c r="LP1367" s="16"/>
      <c r="LQ1367" s="16"/>
      <c r="LR1367" s="16"/>
      <c r="LS1367" s="16"/>
      <c r="LT1367" s="16"/>
      <c r="LU1367" s="16"/>
      <c r="LV1367" s="16"/>
      <c r="LW1367" s="16"/>
      <c r="LX1367" s="16"/>
      <c r="LY1367" s="16"/>
      <c r="LZ1367" s="16"/>
      <c r="MA1367" s="16"/>
      <c r="MB1367" s="16"/>
      <c r="MC1367" s="16"/>
      <c r="MD1367" s="16"/>
      <c r="ME1367" s="16"/>
      <c r="MF1367" s="16"/>
      <c r="MG1367" s="16"/>
      <c r="MH1367" s="16"/>
      <c r="MI1367" s="16"/>
      <c r="MJ1367" s="16"/>
      <c r="MK1367" s="16"/>
      <c r="ML1367" s="16"/>
      <c r="MM1367" s="16"/>
      <c r="MN1367" s="16"/>
      <c r="MO1367" s="16"/>
      <c r="MP1367" s="16"/>
      <c r="MQ1367" s="16"/>
      <c r="MR1367" s="16"/>
      <c r="MS1367" s="16"/>
      <c r="MT1367" s="16"/>
      <c r="MU1367" s="16"/>
      <c r="MV1367" s="16"/>
      <c r="MW1367" s="16"/>
      <c r="MX1367" s="16"/>
      <c r="MY1367" s="16"/>
      <c r="MZ1367" s="16"/>
      <c r="NA1367" s="16"/>
      <c r="NB1367" s="16"/>
      <c r="NC1367" s="16"/>
      <c r="ND1367" s="16"/>
      <c r="NE1367" s="16"/>
      <c r="NF1367" s="16"/>
      <c r="NG1367" s="16"/>
      <c r="NH1367" s="16"/>
      <c r="NI1367" s="16"/>
      <c r="NJ1367" s="16"/>
      <c r="NK1367" s="16"/>
      <c r="NL1367" s="16"/>
      <c r="NM1367" s="16"/>
      <c r="NN1367" s="16"/>
      <c r="NO1367" s="16"/>
      <c r="NP1367" s="16"/>
      <c r="NQ1367" s="16"/>
      <c r="NR1367" s="16"/>
      <c r="NS1367" s="16"/>
      <c r="NT1367" s="16"/>
      <c r="NU1367" s="16"/>
      <c r="NV1367" s="16"/>
      <c r="NW1367" s="16"/>
      <c r="NX1367" s="16"/>
      <c r="NY1367" s="16"/>
      <c r="NZ1367" s="16"/>
      <c r="OA1367" s="16"/>
      <c r="OB1367" s="16"/>
      <c r="OC1367" s="16"/>
      <c r="OD1367" s="16"/>
      <c r="OE1367" s="16"/>
      <c r="OF1367" s="16"/>
      <c r="OG1367" s="16"/>
      <c r="OH1367" s="16"/>
      <c r="OI1367" s="16"/>
      <c r="OJ1367" s="16"/>
      <c r="OK1367" s="16"/>
      <c r="OL1367" s="16"/>
      <c r="OM1367" s="16"/>
      <c r="ON1367" s="16"/>
      <c r="OO1367" s="16"/>
      <c r="OP1367" s="16"/>
      <c r="OQ1367" s="16"/>
      <c r="OR1367" s="16"/>
      <c r="OS1367" s="16"/>
      <c r="OT1367" s="16"/>
      <c r="OU1367" s="16"/>
      <c r="OV1367" s="16"/>
      <c r="OW1367" s="16"/>
      <c r="OX1367" s="16"/>
      <c r="OY1367" s="16"/>
      <c r="OZ1367" s="16"/>
      <c r="PA1367" s="16"/>
      <c r="PB1367" s="16"/>
      <c r="PC1367" s="16"/>
      <c r="PD1367" s="16"/>
      <c r="PE1367" s="16"/>
      <c r="PF1367" s="16"/>
      <c r="PG1367" s="16"/>
      <c r="PH1367" s="16"/>
      <c r="PI1367" s="16"/>
      <c r="PJ1367" s="16"/>
      <c r="PK1367" s="16"/>
      <c r="PL1367" s="16"/>
      <c r="PM1367" s="16"/>
      <c r="PN1367" s="16"/>
      <c r="PO1367" s="16"/>
      <c r="PP1367" s="16"/>
      <c r="PQ1367" s="16"/>
      <c r="PR1367" s="16"/>
      <c r="PS1367" s="16"/>
      <c r="PT1367" s="16"/>
      <c r="PU1367" s="16"/>
      <c r="PV1367" s="16"/>
      <c r="PW1367" s="16"/>
      <c r="PX1367" s="16"/>
      <c r="PY1367" s="16"/>
      <c r="PZ1367" s="16"/>
      <c r="QA1367" s="16"/>
      <c r="QB1367" s="16"/>
      <c r="QC1367" s="16"/>
      <c r="QD1367" s="16"/>
      <c r="QE1367" s="16"/>
      <c r="QF1367" s="16"/>
      <c r="QG1367" s="16"/>
      <c r="QH1367" s="16"/>
      <c r="QI1367" s="16"/>
      <c r="QJ1367" s="16"/>
      <c r="QK1367" s="16"/>
      <c r="QL1367" s="16"/>
      <c r="QM1367" s="16"/>
      <c r="QN1367" s="16"/>
      <c r="QO1367" s="16"/>
      <c r="QP1367" s="16"/>
      <c r="QQ1367" s="16"/>
      <c r="QR1367" s="16"/>
      <c r="QS1367" s="16"/>
      <c r="QT1367" s="16"/>
      <c r="QU1367" s="16"/>
      <c r="QV1367" s="16"/>
      <c r="QW1367" s="16"/>
      <c r="QX1367" s="16"/>
      <c r="QY1367" s="16"/>
      <c r="QZ1367" s="16"/>
      <c r="RA1367" s="16"/>
      <c r="RB1367" s="16"/>
      <c r="RC1367" s="16"/>
      <c r="RD1367" s="16"/>
      <c r="RE1367" s="16"/>
      <c r="RF1367" s="16"/>
      <c r="RG1367" s="16"/>
      <c r="RH1367" s="16"/>
      <c r="RI1367" s="16"/>
      <c r="RJ1367" s="16"/>
      <c r="RK1367" s="16"/>
      <c r="RL1367" s="16"/>
      <c r="RM1367" s="16"/>
      <c r="RN1367" s="16"/>
      <c r="RO1367" s="16"/>
      <c r="RP1367" s="16"/>
      <c r="RQ1367" s="16"/>
      <c r="RR1367" s="16"/>
      <c r="RS1367" s="16"/>
      <c r="RT1367" s="16"/>
      <c r="RU1367" s="16"/>
      <c r="RV1367" s="16"/>
      <c r="RW1367" s="16"/>
      <c r="RX1367" s="16"/>
      <c r="RY1367" s="16"/>
      <c r="RZ1367" s="16"/>
      <c r="SA1367" s="16"/>
      <c r="SB1367" s="16"/>
      <c r="SC1367" s="16"/>
      <c r="SD1367" s="16"/>
      <c r="SE1367" s="16"/>
      <c r="SF1367" s="16"/>
      <c r="SG1367" s="16"/>
      <c r="SH1367" s="16"/>
      <c r="SI1367" s="16"/>
      <c r="SJ1367" s="16"/>
      <c r="SK1367" s="16"/>
      <c r="SL1367" s="16"/>
      <c r="SM1367" s="16"/>
      <c r="SN1367" s="16"/>
      <c r="SO1367" s="16"/>
      <c r="SP1367" s="16"/>
      <c r="SQ1367" s="16"/>
      <c r="SR1367" s="16"/>
      <c r="SS1367" s="16"/>
      <c r="ST1367" s="16"/>
      <c r="SU1367" s="16"/>
      <c r="SV1367" s="16"/>
      <c r="SW1367" s="16"/>
      <c r="SX1367" s="16"/>
      <c r="SY1367" s="16"/>
      <c r="SZ1367" s="16"/>
      <c r="TA1367" s="16"/>
      <c r="TB1367" s="16"/>
      <c r="TC1367" s="16"/>
      <c r="TD1367" s="16"/>
      <c r="TE1367" s="16"/>
      <c r="TF1367" s="16"/>
      <c r="TG1367" s="16"/>
      <c r="TH1367" s="16"/>
      <c r="TI1367" s="16"/>
      <c r="TJ1367" s="16"/>
      <c r="TK1367" s="16"/>
      <c r="TL1367" s="16"/>
      <c r="TM1367" s="16"/>
      <c r="TN1367" s="16"/>
      <c r="TO1367" s="16"/>
      <c r="TP1367" s="16"/>
      <c r="TQ1367" s="16"/>
      <c r="TR1367" s="16"/>
      <c r="TS1367" s="16"/>
      <c r="TT1367" s="16"/>
      <c r="TU1367" s="16"/>
      <c r="TV1367" s="16"/>
      <c r="TW1367" s="16"/>
      <c r="TX1367" s="16"/>
      <c r="TY1367" s="16"/>
      <c r="TZ1367" s="16"/>
      <c r="UA1367" s="16"/>
      <c r="UB1367" s="16"/>
      <c r="UC1367" s="16"/>
      <c r="UD1367" s="16"/>
      <c r="UE1367" s="16"/>
      <c r="UF1367" s="16"/>
      <c r="UG1367" s="16"/>
      <c r="UH1367" s="16"/>
      <c r="UI1367" s="16"/>
      <c r="UJ1367" s="16"/>
      <c r="UK1367" s="16"/>
      <c r="UL1367" s="16"/>
      <c r="UM1367" s="16"/>
      <c r="UN1367" s="16"/>
      <c r="UO1367" s="16"/>
      <c r="UP1367" s="16"/>
      <c r="UQ1367" s="16"/>
      <c r="UR1367" s="16"/>
      <c r="US1367" s="16"/>
      <c r="UT1367" s="16"/>
      <c r="UU1367" s="16"/>
      <c r="UV1367" s="16"/>
      <c r="UW1367" s="16"/>
      <c r="UX1367" s="16"/>
      <c r="UY1367" s="16"/>
      <c r="UZ1367" s="16"/>
      <c r="VA1367" s="16"/>
      <c r="VB1367" s="16"/>
      <c r="VC1367" s="16"/>
      <c r="VD1367" s="16"/>
      <c r="VE1367" s="16"/>
      <c r="VF1367" s="16"/>
      <c r="VG1367" s="16"/>
      <c r="VH1367" s="16"/>
      <c r="VI1367" s="16"/>
      <c r="VJ1367" s="16"/>
      <c r="VK1367" s="16"/>
      <c r="VL1367" s="16"/>
      <c r="VM1367" s="16"/>
      <c r="VN1367" s="16"/>
      <c r="VO1367" s="16"/>
      <c r="VP1367" s="16"/>
      <c r="VQ1367" s="16"/>
      <c r="VR1367" s="16"/>
      <c r="VS1367" s="16"/>
      <c r="VT1367" s="16"/>
      <c r="VU1367" s="16"/>
      <c r="VV1367" s="16"/>
      <c r="VW1367" s="16"/>
      <c r="VX1367" s="16"/>
      <c r="VY1367" s="16"/>
      <c r="VZ1367" s="16"/>
      <c r="WA1367" s="16"/>
      <c r="WB1367" s="16"/>
      <c r="WC1367" s="16"/>
      <c r="WD1367" s="16"/>
      <c r="WE1367" s="16"/>
      <c r="WF1367" s="16"/>
      <c r="WG1367" s="16"/>
      <c r="WH1367" s="16"/>
      <c r="WI1367" s="16"/>
      <c r="WJ1367" s="16"/>
      <c r="WK1367" s="16"/>
      <c r="WL1367" s="16"/>
      <c r="WM1367" s="16"/>
      <c r="WN1367" s="16"/>
      <c r="WO1367" s="16"/>
      <c r="WP1367" s="16"/>
      <c r="WQ1367" s="16"/>
      <c r="WR1367" s="16"/>
      <c r="WS1367" s="16"/>
      <c r="WT1367" s="16"/>
      <c r="WU1367" s="16"/>
      <c r="WV1367" s="16"/>
      <c r="WW1367" s="16"/>
      <c r="WX1367" s="16"/>
      <c r="WY1367" s="16"/>
      <c r="WZ1367" s="16"/>
      <c r="XA1367" s="16"/>
      <c r="XB1367" s="16"/>
      <c r="XC1367" s="16"/>
      <c r="XD1367" s="16"/>
      <c r="XE1367" s="16"/>
      <c r="XF1367" s="16"/>
      <c r="XG1367" s="16"/>
      <c r="XH1367" s="16"/>
      <c r="XI1367" s="16"/>
      <c r="XJ1367" s="16"/>
      <c r="XK1367" s="16"/>
      <c r="XL1367" s="16"/>
      <c r="XM1367" s="16"/>
      <c r="XN1367" s="16"/>
      <c r="XO1367" s="16"/>
      <c r="XP1367" s="16"/>
      <c r="XQ1367" s="16"/>
      <c r="XR1367" s="16"/>
      <c r="XS1367" s="16"/>
      <c r="XT1367" s="16"/>
      <c r="XU1367" s="16"/>
      <c r="XV1367" s="16"/>
      <c r="XW1367" s="16"/>
      <c r="XX1367" s="16"/>
      <c r="XY1367" s="16"/>
      <c r="XZ1367" s="16"/>
      <c r="YA1367" s="16"/>
      <c r="YB1367" s="16"/>
      <c r="YC1367" s="16"/>
      <c r="YD1367" s="16"/>
      <c r="YE1367" s="16"/>
      <c r="YF1367" s="16"/>
      <c r="YG1367" s="16"/>
      <c r="YH1367" s="16"/>
      <c r="YI1367" s="16"/>
      <c r="YJ1367" s="16"/>
      <c r="YK1367" s="16"/>
      <c r="YL1367" s="16"/>
      <c r="YM1367" s="16"/>
      <c r="YN1367" s="16"/>
      <c r="YO1367" s="16"/>
      <c r="YP1367" s="16"/>
      <c r="YQ1367" s="16"/>
      <c r="YR1367" s="16"/>
      <c r="YS1367" s="16"/>
      <c r="YT1367" s="16"/>
      <c r="YU1367" s="16"/>
      <c r="YV1367" s="16"/>
      <c r="YW1367" s="16"/>
      <c r="YX1367" s="16"/>
      <c r="YY1367" s="16"/>
      <c r="YZ1367" s="16"/>
      <c r="ZA1367" s="16"/>
      <c r="ZB1367" s="16"/>
      <c r="ZC1367" s="16"/>
      <c r="ZD1367" s="16"/>
      <c r="ZE1367" s="16"/>
      <c r="ZF1367" s="16"/>
      <c r="ZG1367" s="16"/>
      <c r="ZH1367" s="16"/>
      <c r="ZI1367" s="16"/>
      <c r="ZJ1367" s="16"/>
      <c r="ZK1367" s="16"/>
      <c r="ZL1367" s="16"/>
      <c r="ZM1367" s="16"/>
      <c r="ZN1367" s="16"/>
      <c r="ZO1367" s="16"/>
      <c r="ZP1367" s="16"/>
      <c r="ZQ1367" s="16"/>
      <c r="ZR1367" s="16"/>
      <c r="ZS1367" s="16"/>
      <c r="ZT1367" s="16"/>
      <c r="ZU1367" s="16"/>
      <c r="ZV1367" s="16"/>
      <c r="ZW1367" s="16"/>
      <c r="ZX1367" s="16"/>
      <c r="ZY1367" s="16"/>
      <c r="ZZ1367" s="16"/>
      <c r="AAA1367" s="16"/>
      <c r="AAB1367" s="16"/>
      <c r="AAC1367" s="16"/>
      <c r="AAD1367" s="16"/>
      <c r="AAE1367" s="16"/>
      <c r="AAF1367" s="16"/>
      <c r="AAG1367" s="16"/>
      <c r="AAH1367" s="16"/>
      <c r="AAI1367" s="16"/>
      <c r="AAJ1367" s="16"/>
      <c r="AAK1367" s="16"/>
      <c r="AAL1367" s="16"/>
      <c r="AAM1367" s="16"/>
      <c r="AAN1367" s="16"/>
      <c r="AAO1367" s="16"/>
      <c r="AAP1367" s="16"/>
      <c r="AAQ1367" s="16"/>
      <c r="AAR1367" s="16"/>
      <c r="AAS1367" s="16"/>
      <c r="AAT1367" s="16"/>
      <c r="AAU1367" s="16"/>
      <c r="AAV1367" s="16"/>
      <c r="AAW1367" s="16"/>
      <c r="AAX1367" s="16"/>
      <c r="AAY1367" s="16"/>
      <c r="AAZ1367" s="16"/>
      <c r="ABA1367" s="16"/>
      <c r="ABB1367" s="16"/>
      <c r="ABC1367" s="16"/>
      <c r="ABD1367" s="16"/>
      <c r="ABE1367" s="16"/>
      <c r="ABF1367" s="16"/>
      <c r="ABG1367" s="16"/>
      <c r="ABH1367" s="16"/>
      <c r="ABI1367" s="16"/>
      <c r="ABJ1367" s="16"/>
      <c r="ABK1367" s="16"/>
      <c r="ABL1367" s="16"/>
      <c r="ABM1367" s="16"/>
      <c r="ABN1367" s="16"/>
      <c r="ABO1367" s="16"/>
      <c r="ABP1367" s="16"/>
      <c r="ABQ1367" s="16"/>
      <c r="ABR1367" s="16"/>
      <c r="ABS1367" s="16"/>
      <c r="ABT1367" s="16"/>
      <c r="ABU1367" s="16"/>
      <c r="ABV1367" s="16"/>
      <c r="ABW1367" s="16"/>
      <c r="ABX1367" s="16"/>
      <c r="ABY1367" s="16"/>
      <c r="ABZ1367" s="16"/>
      <c r="ACA1367" s="16"/>
      <c r="ACB1367" s="16"/>
      <c r="ACC1367" s="16"/>
      <c r="ACD1367" s="16"/>
      <c r="ACE1367" s="16"/>
      <c r="ACF1367" s="16"/>
      <c r="ACG1367" s="16"/>
      <c r="ACH1367" s="16"/>
      <c r="ACI1367" s="16"/>
      <c r="ACJ1367" s="16"/>
      <c r="ACK1367" s="16"/>
      <c r="ACL1367" s="16"/>
      <c r="ACM1367" s="16"/>
      <c r="ACN1367" s="16"/>
      <c r="ACO1367" s="16"/>
      <c r="ACP1367" s="16"/>
      <c r="ACQ1367" s="16"/>
      <c r="ACR1367" s="16"/>
      <c r="ACS1367" s="16"/>
      <c r="ACT1367" s="16"/>
      <c r="ACU1367" s="16"/>
      <c r="ACV1367" s="16"/>
      <c r="ACW1367" s="16"/>
      <c r="ACX1367" s="16"/>
      <c r="ACY1367" s="16"/>
      <c r="ACZ1367" s="16"/>
      <c r="ADA1367" s="16"/>
      <c r="ADB1367" s="16"/>
      <c r="ADC1367" s="16"/>
      <c r="ADD1367" s="16"/>
      <c r="ADE1367" s="16"/>
      <c r="ADF1367" s="16"/>
      <c r="ADG1367" s="16"/>
      <c r="ADH1367" s="16"/>
      <c r="ADI1367" s="16"/>
      <c r="ADJ1367" s="16"/>
      <c r="ADK1367" s="16"/>
      <c r="ADL1367" s="16"/>
      <c r="ADM1367" s="16"/>
      <c r="ADN1367" s="16"/>
      <c r="ADO1367" s="16"/>
      <c r="ADP1367" s="16"/>
      <c r="ADQ1367" s="16"/>
      <c r="ADR1367" s="16"/>
      <c r="ADS1367" s="16"/>
      <c r="ADT1367" s="16"/>
      <c r="ADU1367" s="16"/>
      <c r="ADV1367" s="16"/>
      <c r="ADW1367" s="16"/>
      <c r="ADX1367" s="16"/>
      <c r="ADY1367" s="16"/>
      <c r="ADZ1367" s="16"/>
      <c r="AEA1367" s="16"/>
      <c r="AEB1367" s="16"/>
      <c r="AEC1367" s="16"/>
      <c r="AED1367" s="16"/>
      <c r="AEE1367" s="16"/>
      <c r="AEF1367" s="16"/>
      <c r="AEG1367" s="16"/>
      <c r="AEH1367" s="16"/>
      <c r="AEI1367" s="16"/>
      <c r="AEJ1367" s="16"/>
      <c r="AEK1367" s="16"/>
      <c r="AEL1367" s="16"/>
      <c r="AEM1367" s="16"/>
      <c r="AEN1367" s="16"/>
      <c r="AEO1367" s="16"/>
      <c r="AEP1367" s="16"/>
      <c r="AEQ1367" s="16"/>
      <c r="AER1367" s="16"/>
      <c r="AES1367" s="16"/>
      <c r="AET1367" s="16"/>
      <c r="AEU1367" s="16"/>
      <c r="AEV1367" s="16"/>
      <c r="AEW1367" s="16"/>
      <c r="AEX1367" s="16"/>
      <c r="AEY1367" s="16"/>
      <c r="AEZ1367" s="16"/>
      <c r="AFA1367" s="16"/>
      <c r="AFB1367" s="16"/>
      <c r="AFC1367" s="16"/>
      <c r="AFD1367" s="16"/>
      <c r="AFE1367" s="16"/>
      <c r="AFF1367" s="16"/>
      <c r="AFG1367" s="16"/>
      <c r="AFH1367" s="16"/>
      <c r="AFI1367" s="16"/>
      <c r="AFJ1367" s="16"/>
      <c r="AFK1367" s="16"/>
      <c r="AFL1367" s="16"/>
      <c r="AFM1367" s="16"/>
      <c r="AFN1367" s="16"/>
      <c r="AFO1367" s="16"/>
      <c r="AFP1367" s="16"/>
      <c r="AFQ1367" s="16"/>
      <c r="AFR1367" s="16"/>
      <c r="AFS1367" s="16"/>
      <c r="AFT1367" s="16"/>
      <c r="AFU1367" s="16"/>
      <c r="AFV1367" s="16"/>
      <c r="AFW1367" s="16"/>
      <c r="AFX1367" s="16"/>
      <c r="AFY1367" s="16"/>
      <c r="AFZ1367" s="16"/>
      <c r="AGA1367" s="16"/>
      <c r="AGB1367" s="16"/>
      <c r="AGC1367" s="16"/>
      <c r="AGD1367" s="16"/>
      <c r="AGE1367" s="16"/>
      <c r="AGF1367" s="16"/>
      <c r="AGG1367" s="16"/>
      <c r="AGH1367" s="16"/>
      <c r="AGI1367" s="16"/>
      <c r="AGJ1367" s="16"/>
      <c r="AGK1367" s="16"/>
      <c r="AGL1367" s="16"/>
      <c r="AGM1367" s="16"/>
      <c r="AGN1367" s="16"/>
      <c r="AGO1367" s="16"/>
      <c r="AGP1367" s="16"/>
      <c r="AGQ1367" s="16"/>
      <c r="AGR1367" s="16"/>
      <c r="AGS1367" s="16"/>
      <c r="AGT1367" s="16"/>
      <c r="AGU1367" s="16"/>
      <c r="AGV1367" s="16"/>
      <c r="AGW1367" s="16"/>
      <c r="AGX1367" s="16"/>
      <c r="AGY1367" s="16"/>
      <c r="AGZ1367" s="16"/>
      <c r="AHA1367" s="16"/>
      <c r="AHB1367" s="16"/>
      <c r="AHC1367" s="16"/>
      <c r="AHD1367" s="16"/>
      <c r="AHE1367" s="16"/>
      <c r="AHF1367" s="16"/>
      <c r="AHG1367" s="16"/>
      <c r="AHH1367" s="16"/>
      <c r="AHI1367" s="16"/>
      <c r="AHJ1367" s="16"/>
      <c r="AHK1367" s="16"/>
      <c r="AHL1367" s="16"/>
      <c r="AHM1367" s="16"/>
      <c r="AHN1367" s="16"/>
      <c r="AHO1367" s="16"/>
      <c r="AHP1367" s="16"/>
      <c r="AHQ1367" s="16"/>
      <c r="AHR1367" s="16"/>
      <c r="AHS1367" s="16"/>
      <c r="AHT1367" s="16"/>
      <c r="AHU1367" s="16"/>
      <c r="AHV1367" s="16"/>
      <c r="AHW1367" s="16"/>
      <c r="AHX1367" s="16"/>
      <c r="AHY1367" s="16"/>
      <c r="AHZ1367" s="16"/>
      <c r="AIA1367" s="16"/>
      <c r="AIB1367" s="16"/>
      <c r="AIC1367" s="16"/>
      <c r="AID1367" s="16"/>
      <c r="AIE1367" s="16"/>
      <c r="AIF1367" s="16"/>
      <c r="AIG1367" s="16"/>
      <c r="AIH1367" s="16"/>
      <c r="AII1367" s="16"/>
      <c r="AIJ1367" s="16"/>
      <c r="AIK1367" s="16"/>
      <c r="AIL1367" s="16"/>
      <c r="AIM1367" s="16"/>
      <c r="AIN1367" s="16"/>
      <c r="AIO1367" s="16"/>
      <c r="AIP1367" s="16"/>
      <c r="AIQ1367" s="16"/>
      <c r="AIR1367" s="16"/>
      <c r="AIS1367" s="16"/>
      <c r="AIT1367" s="16"/>
      <c r="AIU1367" s="16"/>
      <c r="AIV1367" s="16"/>
      <c r="AIW1367" s="16"/>
      <c r="AIX1367" s="16"/>
      <c r="AIY1367" s="16"/>
      <c r="AIZ1367" s="16"/>
      <c r="AJA1367" s="16"/>
      <c r="AJB1367" s="16"/>
      <c r="AJC1367" s="16"/>
      <c r="AJD1367" s="16"/>
      <c r="AJE1367" s="16"/>
      <c r="AJF1367" s="16"/>
      <c r="AJG1367" s="16"/>
      <c r="AJH1367" s="16"/>
      <c r="AJI1367" s="16"/>
      <c r="AJJ1367" s="16"/>
      <c r="AJK1367" s="16"/>
      <c r="AJL1367" s="16"/>
      <c r="AJM1367" s="16"/>
      <c r="AJN1367" s="16"/>
      <c r="AJO1367" s="16"/>
      <c r="AJP1367" s="16"/>
      <c r="AJQ1367" s="16"/>
      <c r="AJR1367" s="16"/>
      <c r="AJS1367" s="16"/>
      <c r="AJT1367" s="16"/>
      <c r="AJU1367" s="16"/>
      <c r="AJV1367" s="16"/>
      <c r="AJW1367" s="16"/>
      <c r="AJX1367" s="16"/>
      <c r="AJY1367" s="16"/>
      <c r="AJZ1367" s="16"/>
      <c r="AKA1367" s="16"/>
      <c r="AKB1367" s="16"/>
      <c r="AKC1367" s="16"/>
      <c r="AKD1367" s="16"/>
      <c r="AKE1367" s="16"/>
      <c r="AKF1367" s="16"/>
      <c r="AKG1367" s="16"/>
      <c r="AKH1367" s="16"/>
      <c r="AKI1367" s="16"/>
      <c r="AKJ1367" s="16"/>
      <c r="AKK1367" s="16"/>
      <c r="AKL1367" s="16"/>
      <c r="AKM1367" s="16"/>
      <c r="AKN1367" s="16"/>
      <c r="AKO1367" s="16"/>
      <c r="AKP1367" s="16"/>
      <c r="AKQ1367" s="16"/>
      <c r="AKR1367" s="16"/>
      <c r="AKS1367" s="16"/>
      <c r="AKT1367" s="16"/>
      <c r="AKU1367" s="16"/>
      <c r="AKV1367" s="16"/>
      <c r="AKW1367" s="16"/>
      <c r="AKX1367" s="16"/>
      <c r="AKY1367" s="16"/>
      <c r="AKZ1367" s="16"/>
      <c r="ALA1367" s="16"/>
      <c r="ALB1367" s="16"/>
      <c r="ALC1367" s="16"/>
      <c r="ALD1367" s="16"/>
      <c r="ALE1367" s="16"/>
      <c r="ALF1367" s="16"/>
      <c r="ALG1367" s="16"/>
      <c r="ALH1367" s="16"/>
      <c r="ALI1367" s="16"/>
      <c r="ALJ1367" s="16"/>
      <c r="ALK1367" s="16"/>
      <c r="ALL1367" s="16"/>
      <c r="ALM1367" s="16"/>
      <c r="ALN1367" s="16"/>
      <c r="ALO1367" s="16"/>
      <c r="ALP1367" s="16"/>
      <c r="ALQ1367" s="16"/>
      <c r="ALR1367" s="16"/>
      <c r="ALS1367" s="16"/>
      <c r="ALT1367" s="16"/>
      <c r="ALU1367" s="16"/>
      <c r="ALV1367" s="16"/>
      <c r="ALW1367" s="16"/>
      <c r="ALX1367" s="16"/>
      <c r="ALY1367" s="16"/>
      <c r="ALZ1367" s="16"/>
      <c r="AMA1367" s="16"/>
      <c r="AMB1367" s="16"/>
      <c r="AMC1367" s="16"/>
      <c r="AMD1367" s="16"/>
      <c r="AME1367" s="16"/>
      <c r="AMF1367" s="16"/>
      <c r="AMG1367" s="16"/>
      <c r="AMH1367" s="16"/>
      <c r="AMI1367" s="16"/>
      <c r="AMJ1367" s="16"/>
      <c r="AMK1367" s="16"/>
      <c r="AML1367" s="16"/>
      <c r="AMM1367" s="16"/>
      <c r="AMN1367" s="16"/>
      <c r="AMO1367" s="16"/>
      <c r="AMP1367" s="16"/>
      <c r="AMQ1367" s="16"/>
      <c r="AMR1367" s="16"/>
      <c r="AMS1367" s="16"/>
      <c r="AMT1367" s="16"/>
      <c r="AMU1367" s="16"/>
      <c r="AMV1367" s="16"/>
      <c r="AMW1367" s="16"/>
      <c r="AMX1367" s="16"/>
      <c r="AMY1367" s="16"/>
      <c r="AMZ1367" s="16"/>
      <c r="ANA1367" s="16"/>
      <c r="ANB1367" s="16"/>
      <c r="ANC1367" s="16"/>
      <c r="AND1367" s="16"/>
      <c r="ANE1367" s="16"/>
      <c r="ANF1367" s="16"/>
      <c r="ANG1367" s="16"/>
      <c r="ANH1367" s="16"/>
      <c r="ANI1367" s="16"/>
      <c r="ANJ1367" s="16"/>
      <c r="ANK1367" s="16"/>
      <c r="ANL1367" s="16"/>
      <c r="ANM1367" s="16"/>
      <c r="ANN1367" s="16"/>
      <c r="ANO1367" s="16"/>
      <c r="ANP1367" s="16"/>
      <c r="ANQ1367" s="16"/>
      <c r="ANR1367" s="16"/>
      <c r="ANS1367" s="16"/>
      <c r="ANT1367" s="16"/>
      <c r="ANU1367" s="16"/>
      <c r="ANV1367" s="16"/>
      <c r="ANW1367" s="16"/>
      <c r="ANX1367" s="16"/>
      <c r="ANY1367" s="16"/>
      <c r="ANZ1367" s="16"/>
      <c r="AOA1367" s="16"/>
      <c r="AOB1367" s="16"/>
      <c r="AOC1367" s="16"/>
      <c r="AOD1367" s="16"/>
      <c r="AOE1367" s="16"/>
      <c r="AOF1367" s="16"/>
      <c r="AOG1367" s="16"/>
      <c r="AOH1367" s="16"/>
      <c r="AOI1367" s="16"/>
      <c r="AOJ1367" s="16"/>
      <c r="AOK1367" s="16"/>
      <c r="AOL1367" s="16"/>
      <c r="AOM1367" s="16"/>
      <c r="AON1367" s="16"/>
      <c r="AOO1367" s="16"/>
      <c r="AOP1367" s="16"/>
      <c r="AOQ1367" s="16"/>
      <c r="AOR1367" s="16"/>
      <c r="AOS1367" s="16"/>
      <c r="AOT1367" s="16"/>
      <c r="AOU1367" s="16"/>
      <c r="AOV1367" s="16"/>
      <c r="AOW1367" s="16"/>
      <c r="AOX1367" s="16"/>
      <c r="AOY1367" s="16"/>
      <c r="AOZ1367" s="16"/>
      <c r="APA1367" s="16"/>
      <c r="APB1367" s="16"/>
      <c r="APC1367" s="16"/>
      <c r="APD1367" s="16"/>
      <c r="APE1367" s="16"/>
      <c r="APF1367" s="16"/>
      <c r="APG1367" s="16"/>
      <c r="APH1367" s="16"/>
      <c r="API1367" s="16"/>
      <c r="APJ1367" s="16"/>
      <c r="APK1367" s="16"/>
      <c r="APL1367" s="16"/>
      <c r="APM1367" s="16"/>
      <c r="APN1367" s="16"/>
      <c r="APO1367" s="16"/>
      <c r="APP1367" s="16"/>
      <c r="APQ1367" s="16"/>
      <c r="APR1367" s="16"/>
      <c r="APS1367" s="16"/>
      <c r="APT1367" s="16"/>
      <c r="APU1367" s="16"/>
      <c r="APV1367" s="16"/>
      <c r="APW1367" s="16"/>
      <c r="APX1367" s="16"/>
      <c r="APY1367" s="16"/>
      <c r="APZ1367" s="16"/>
      <c r="AQA1367" s="16"/>
      <c r="AQB1367" s="16"/>
      <c r="AQC1367" s="16"/>
      <c r="AQD1367" s="16"/>
      <c r="AQE1367" s="16"/>
      <c r="AQF1367" s="16"/>
      <c r="AQG1367" s="16"/>
      <c r="AQH1367" s="16"/>
      <c r="AQI1367" s="16"/>
      <c r="AQJ1367" s="16"/>
      <c r="AQK1367" s="16"/>
      <c r="AQL1367" s="16"/>
      <c r="AQM1367" s="16"/>
      <c r="AQN1367" s="16"/>
      <c r="AQO1367" s="16"/>
      <c r="AQP1367" s="16"/>
      <c r="AQQ1367" s="16"/>
      <c r="AQR1367" s="16"/>
      <c r="AQS1367" s="16"/>
      <c r="AQT1367" s="16"/>
      <c r="AQU1367" s="16"/>
      <c r="AQV1367" s="16"/>
      <c r="AQW1367" s="16"/>
      <c r="AQX1367" s="16"/>
      <c r="AQY1367" s="16"/>
      <c r="AQZ1367" s="16"/>
      <c r="ARA1367" s="16"/>
      <c r="ARB1367" s="16"/>
      <c r="ARC1367" s="16"/>
      <c r="ARD1367" s="16"/>
      <c r="ARE1367" s="16"/>
      <c r="ARF1367" s="16"/>
      <c r="ARG1367" s="16"/>
      <c r="ARH1367" s="16"/>
      <c r="ARI1367" s="16"/>
      <c r="ARJ1367" s="16"/>
      <c r="ARK1367" s="16"/>
      <c r="ARL1367" s="16"/>
      <c r="ARM1367" s="16"/>
      <c r="ARN1367" s="16"/>
      <c r="ARO1367" s="16"/>
      <c r="ARP1367" s="16"/>
      <c r="ARQ1367" s="16"/>
      <c r="ARR1367" s="16"/>
      <c r="ARS1367" s="16"/>
      <c r="ART1367" s="16"/>
      <c r="ARU1367" s="16"/>
      <c r="ARV1367" s="16"/>
      <c r="ARW1367" s="16"/>
      <c r="ARX1367" s="16"/>
      <c r="ARY1367" s="16"/>
      <c r="ARZ1367" s="16"/>
      <c r="ASA1367" s="16"/>
      <c r="ASB1367" s="16"/>
      <c r="ASC1367" s="16"/>
      <c r="ASD1367" s="16"/>
      <c r="ASE1367" s="16"/>
      <c r="ASF1367" s="16"/>
      <c r="ASG1367" s="16"/>
      <c r="ASH1367" s="16"/>
      <c r="ASI1367" s="16"/>
      <c r="ASJ1367" s="16"/>
      <c r="ASK1367" s="16"/>
      <c r="ASL1367" s="16"/>
      <c r="ASM1367" s="16"/>
      <c r="ASN1367" s="16"/>
      <c r="ASO1367" s="16"/>
      <c r="ASP1367" s="16"/>
      <c r="ASQ1367" s="16"/>
      <c r="ASR1367" s="16"/>
      <c r="ASS1367" s="16"/>
      <c r="AST1367" s="16"/>
      <c r="ASU1367" s="16"/>
      <c r="ASV1367" s="16"/>
      <c r="ASW1367" s="16"/>
      <c r="ASX1367" s="16"/>
      <c r="ASY1367" s="16"/>
      <c r="ASZ1367" s="16"/>
      <c r="ATA1367" s="16"/>
      <c r="ATB1367" s="16"/>
      <c r="ATC1367" s="16"/>
      <c r="ATD1367" s="16"/>
      <c r="ATE1367" s="16"/>
      <c r="ATF1367" s="16"/>
      <c r="ATG1367" s="16"/>
      <c r="ATH1367" s="16"/>
      <c r="ATI1367" s="16"/>
      <c r="ATJ1367" s="16"/>
      <c r="ATK1367" s="16"/>
      <c r="ATL1367" s="16"/>
      <c r="ATM1367" s="16"/>
      <c r="ATN1367" s="16"/>
      <c r="ATO1367" s="16"/>
      <c r="ATP1367" s="16"/>
      <c r="ATQ1367" s="16"/>
      <c r="ATR1367" s="16"/>
      <c r="ATS1367" s="16"/>
      <c r="ATT1367" s="16"/>
      <c r="ATU1367" s="16"/>
      <c r="ATV1367" s="16"/>
      <c r="ATW1367" s="16"/>
      <c r="ATX1367" s="16"/>
      <c r="ATY1367" s="16"/>
      <c r="ATZ1367" s="16"/>
      <c r="AUA1367" s="16"/>
      <c r="AUB1367" s="16"/>
      <c r="AUC1367" s="16"/>
      <c r="AUD1367" s="16"/>
      <c r="AUE1367" s="16"/>
      <c r="AUF1367" s="16"/>
      <c r="AUG1367" s="16"/>
      <c r="AUH1367" s="16"/>
      <c r="AUI1367" s="16"/>
      <c r="AUJ1367" s="16"/>
      <c r="AUK1367" s="16"/>
      <c r="AUL1367" s="16"/>
      <c r="AUM1367" s="16"/>
      <c r="AUN1367" s="16"/>
      <c r="AUO1367" s="16"/>
      <c r="AUP1367" s="16"/>
      <c r="AUQ1367" s="16"/>
      <c r="AUR1367" s="16"/>
      <c r="AUS1367" s="16"/>
      <c r="AUT1367" s="16"/>
      <c r="AUU1367" s="16"/>
      <c r="AUV1367" s="16"/>
      <c r="AUW1367" s="16"/>
      <c r="AUX1367" s="16"/>
      <c r="AUY1367" s="16"/>
      <c r="AUZ1367" s="16"/>
      <c r="AVA1367" s="16"/>
      <c r="AVB1367" s="16"/>
      <c r="AVC1367" s="16"/>
      <c r="AVD1367" s="16"/>
      <c r="AVE1367" s="16"/>
      <c r="AVF1367" s="16"/>
      <c r="AVG1367" s="16"/>
      <c r="AVH1367" s="16"/>
      <c r="AVI1367" s="16"/>
      <c r="AVJ1367" s="16"/>
      <c r="AVK1367" s="16"/>
      <c r="AVL1367" s="16"/>
      <c r="AVM1367" s="16"/>
      <c r="AVN1367" s="16"/>
      <c r="AVO1367" s="16"/>
      <c r="AVP1367" s="16"/>
      <c r="AVQ1367" s="16"/>
      <c r="AVR1367" s="16"/>
      <c r="AVS1367" s="16"/>
      <c r="AVT1367" s="16"/>
      <c r="AVU1367" s="16"/>
      <c r="AVV1367" s="16"/>
      <c r="AVW1367" s="16"/>
      <c r="AVX1367" s="16"/>
      <c r="AVY1367" s="16"/>
      <c r="AVZ1367" s="16"/>
      <c r="AWA1367" s="16"/>
      <c r="AWB1367" s="16"/>
      <c r="AWC1367" s="16"/>
      <c r="AWD1367" s="16"/>
      <c r="AWE1367" s="16"/>
      <c r="AWF1367" s="16"/>
      <c r="AWG1367" s="16"/>
      <c r="AWH1367" s="16"/>
      <c r="AWI1367" s="16"/>
      <c r="AWJ1367" s="16"/>
      <c r="AWK1367" s="16"/>
      <c r="AWL1367" s="16"/>
      <c r="AWM1367" s="16"/>
      <c r="AWN1367" s="16"/>
      <c r="AWO1367" s="16"/>
      <c r="AWP1367" s="16"/>
      <c r="AWQ1367" s="16"/>
      <c r="AWR1367" s="16"/>
      <c r="AWS1367" s="16"/>
      <c r="AWT1367" s="16"/>
      <c r="AWU1367" s="16"/>
      <c r="AWV1367" s="16"/>
      <c r="AWW1367" s="16"/>
      <c r="AWX1367" s="16"/>
      <c r="AWY1367" s="16"/>
      <c r="AWZ1367" s="16"/>
      <c r="AXA1367" s="16"/>
      <c r="AXB1367" s="16"/>
      <c r="AXC1367" s="16"/>
      <c r="AXD1367" s="16"/>
      <c r="AXE1367" s="16"/>
      <c r="AXF1367" s="16"/>
      <c r="AXG1367" s="16"/>
      <c r="AXH1367" s="16"/>
      <c r="AXI1367" s="16"/>
      <c r="AXJ1367" s="16"/>
      <c r="AXK1367" s="16"/>
      <c r="AXL1367" s="16"/>
      <c r="AXM1367" s="16"/>
      <c r="AXN1367" s="16"/>
      <c r="AXO1367" s="16"/>
      <c r="AXP1367" s="16"/>
      <c r="AXQ1367" s="16"/>
      <c r="AXR1367" s="16"/>
      <c r="AXS1367" s="16"/>
      <c r="AXT1367" s="16"/>
      <c r="AXU1367" s="16"/>
      <c r="AXV1367" s="16"/>
      <c r="AXW1367" s="16"/>
      <c r="AXX1367" s="16"/>
      <c r="AXY1367" s="16"/>
      <c r="AXZ1367" s="16"/>
      <c r="AYA1367" s="16"/>
      <c r="AYB1367" s="16"/>
      <c r="AYC1367" s="16"/>
      <c r="AYD1367" s="16"/>
      <c r="AYE1367" s="16"/>
      <c r="AYF1367" s="16"/>
      <c r="AYG1367" s="16"/>
      <c r="AYH1367" s="16"/>
      <c r="AYI1367" s="16"/>
      <c r="AYJ1367" s="16"/>
      <c r="AYK1367" s="16"/>
      <c r="AYL1367" s="16"/>
      <c r="AYM1367" s="16"/>
      <c r="AYN1367" s="16"/>
      <c r="AYO1367" s="16"/>
      <c r="AYP1367" s="16"/>
      <c r="AYQ1367" s="16"/>
      <c r="AYR1367" s="16"/>
      <c r="AYS1367" s="16"/>
      <c r="AYT1367" s="16"/>
      <c r="AYU1367" s="16"/>
      <c r="AYV1367" s="16"/>
      <c r="AYW1367" s="16"/>
      <c r="AYX1367" s="16"/>
      <c r="AYY1367" s="16"/>
      <c r="AYZ1367" s="16"/>
      <c r="AZA1367" s="16"/>
      <c r="AZB1367" s="16"/>
      <c r="AZC1367" s="16"/>
      <c r="AZD1367" s="16"/>
      <c r="AZE1367" s="16"/>
      <c r="AZF1367" s="16"/>
      <c r="AZG1367" s="16"/>
      <c r="AZH1367" s="16"/>
      <c r="AZI1367" s="16"/>
      <c r="AZJ1367" s="16"/>
      <c r="AZK1367" s="16"/>
      <c r="AZL1367" s="16"/>
      <c r="AZM1367" s="16"/>
      <c r="AZN1367" s="16"/>
      <c r="AZO1367" s="16"/>
      <c r="AZP1367" s="16"/>
      <c r="AZQ1367" s="16"/>
      <c r="AZR1367" s="16"/>
      <c r="AZS1367" s="16"/>
      <c r="AZT1367" s="16"/>
      <c r="AZU1367" s="16"/>
      <c r="AZV1367" s="16"/>
      <c r="AZW1367" s="16"/>
      <c r="AZX1367" s="16"/>
      <c r="AZY1367" s="16"/>
      <c r="AZZ1367" s="16"/>
      <c r="BAA1367" s="16"/>
      <c r="BAB1367" s="16"/>
      <c r="BAC1367" s="16"/>
      <c r="BAD1367" s="16"/>
      <c r="BAE1367" s="16"/>
      <c r="BAF1367" s="16"/>
      <c r="BAG1367" s="16"/>
      <c r="BAH1367" s="16"/>
      <c r="BAI1367" s="16"/>
      <c r="BAJ1367" s="16"/>
      <c r="BAK1367" s="16"/>
      <c r="BAL1367" s="16"/>
      <c r="BAM1367" s="16"/>
      <c r="BAN1367" s="16"/>
      <c r="BAO1367" s="16"/>
      <c r="BAP1367" s="16"/>
      <c r="BAQ1367" s="16"/>
      <c r="BAR1367" s="16"/>
      <c r="BAS1367" s="16"/>
      <c r="BAT1367" s="16"/>
      <c r="BAU1367" s="16"/>
      <c r="BAV1367" s="16"/>
      <c r="BAW1367" s="16"/>
      <c r="BAX1367" s="16"/>
      <c r="BAY1367" s="16"/>
      <c r="BAZ1367" s="16"/>
      <c r="BBA1367" s="16"/>
      <c r="BBB1367" s="16"/>
      <c r="BBC1367" s="16"/>
      <c r="BBD1367" s="16"/>
      <c r="BBE1367" s="16"/>
      <c r="BBF1367" s="16"/>
      <c r="BBG1367" s="16"/>
      <c r="BBH1367" s="16"/>
      <c r="BBI1367" s="16"/>
      <c r="BBJ1367" s="16"/>
      <c r="BBK1367" s="16"/>
      <c r="BBL1367" s="16"/>
      <c r="BBM1367" s="16"/>
      <c r="BBN1367" s="16"/>
      <c r="BBO1367" s="16"/>
      <c r="BBP1367" s="16"/>
      <c r="BBQ1367" s="16"/>
      <c r="BBR1367" s="16"/>
      <c r="BBS1367" s="16"/>
      <c r="BBT1367" s="16"/>
      <c r="BBU1367" s="16"/>
      <c r="BBV1367" s="16"/>
      <c r="BBW1367" s="16"/>
      <c r="BBX1367" s="16"/>
      <c r="BBY1367" s="16"/>
      <c r="BBZ1367" s="16"/>
      <c r="BCA1367" s="16"/>
      <c r="BCB1367" s="16"/>
      <c r="BCC1367" s="16"/>
      <c r="BCD1367" s="16"/>
      <c r="BCE1367" s="16"/>
      <c r="BCF1367" s="16"/>
      <c r="BCG1367" s="16"/>
      <c r="BCH1367" s="16"/>
      <c r="BCI1367" s="16"/>
      <c r="BCJ1367" s="16"/>
      <c r="BCK1367" s="16"/>
      <c r="BCL1367" s="16"/>
      <c r="BCM1367" s="16"/>
      <c r="BCN1367" s="16"/>
      <c r="BCO1367" s="16"/>
      <c r="BCP1367" s="16"/>
      <c r="BCQ1367" s="16"/>
      <c r="BCR1367" s="16"/>
      <c r="BCS1367" s="16"/>
      <c r="BCT1367" s="16"/>
      <c r="BCU1367" s="16"/>
      <c r="BCV1367" s="16"/>
      <c r="BCW1367" s="16"/>
      <c r="BCX1367" s="16"/>
      <c r="BCY1367" s="16"/>
      <c r="BCZ1367" s="16"/>
      <c r="BDA1367" s="16"/>
      <c r="BDB1367" s="16"/>
      <c r="BDC1367" s="16"/>
      <c r="BDD1367" s="16"/>
      <c r="BDE1367" s="16"/>
      <c r="BDF1367" s="16"/>
      <c r="BDG1367" s="16"/>
      <c r="BDH1367" s="16"/>
      <c r="BDI1367" s="16"/>
      <c r="BDJ1367" s="16"/>
      <c r="BDK1367" s="16"/>
      <c r="BDL1367" s="16"/>
      <c r="BDM1367" s="16"/>
      <c r="BDN1367" s="16"/>
      <c r="BDO1367" s="16"/>
      <c r="BDP1367" s="16"/>
      <c r="BDQ1367" s="16"/>
      <c r="BDR1367" s="16"/>
      <c r="BDS1367" s="16"/>
      <c r="BDT1367" s="16"/>
      <c r="BDU1367" s="16"/>
      <c r="BDV1367" s="16"/>
      <c r="BDW1367" s="16"/>
      <c r="BDX1367" s="16"/>
      <c r="BDY1367" s="16"/>
      <c r="BDZ1367" s="16"/>
      <c r="BEA1367" s="16"/>
      <c r="BEB1367" s="16"/>
      <c r="BEC1367" s="16"/>
      <c r="BED1367" s="16"/>
      <c r="BEE1367" s="16"/>
      <c r="BEF1367" s="16"/>
      <c r="BEG1367" s="16"/>
      <c r="BEH1367" s="16"/>
      <c r="BEI1367" s="16"/>
      <c r="BEJ1367" s="16"/>
      <c r="BEK1367" s="16"/>
      <c r="BEL1367" s="16"/>
      <c r="BEM1367" s="16"/>
      <c r="BEN1367" s="16"/>
      <c r="BEO1367" s="16"/>
      <c r="BEP1367" s="16"/>
      <c r="BEQ1367" s="16"/>
      <c r="BER1367" s="16"/>
      <c r="BES1367" s="16"/>
      <c r="BET1367" s="16"/>
      <c r="BEU1367" s="16"/>
      <c r="BEV1367" s="16"/>
      <c r="BEW1367" s="16"/>
      <c r="BEX1367" s="16"/>
      <c r="BEY1367" s="16"/>
      <c r="BEZ1367" s="16"/>
      <c r="BFA1367" s="16"/>
      <c r="BFB1367" s="16"/>
      <c r="BFC1367" s="16"/>
      <c r="BFD1367" s="16"/>
      <c r="BFE1367" s="16"/>
      <c r="BFF1367" s="16"/>
      <c r="BFG1367" s="16"/>
      <c r="BFH1367" s="16"/>
      <c r="BFI1367" s="16"/>
      <c r="BFJ1367" s="16"/>
      <c r="BFK1367" s="16"/>
      <c r="BFL1367" s="16"/>
      <c r="BFM1367" s="16"/>
      <c r="BFN1367" s="16"/>
      <c r="BFO1367" s="16"/>
      <c r="BFP1367" s="16"/>
      <c r="BFQ1367" s="16"/>
      <c r="BFR1367" s="16"/>
      <c r="BFS1367" s="16"/>
      <c r="BFT1367" s="16"/>
      <c r="BFU1367" s="16"/>
      <c r="BFV1367" s="16"/>
      <c r="BFW1367" s="16"/>
      <c r="BFX1367" s="16"/>
      <c r="BFY1367" s="16"/>
      <c r="BFZ1367" s="16"/>
      <c r="BGA1367" s="16"/>
      <c r="BGB1367" s="16"/>
      <c r="BGC1367" s="16"/>
      <c r="BGD1367" s="16"/>
      <c r="BGE1367" s="16"/>
      <c r="BGF1367" s="16"/>
      <c r="BGG1367" s="16"/>
      <c r="BGH1367" s="16"/>
      <c r="BGI1367" s="16"/>
      <c r="BGJ1367" s="16"/>
      <c r="BGK1367" s="16"/>
      <c r="BGL1367" s="16"/>
      <c r="BGM1367" s="16"/>
      <c r="BGN1367" s="16"/>
      <c r="BGO1367" s="16"/>
      <c r="BGP1367" s="16"/>
      <c r="BGQ1367" s="16"/>
      <c r="BGR1367" s="16"/>
      <c r="BGS1367" s="16"/>
      <c r="BGT1367" s="16"/>
      <c r="BGU1367" s="16"/>
      <c r="BGV1367" s="16"/>
      <c r="BGW1367" s="16"/>
      <c r="BGX1367" s="16"/>
      <c r="BGY1367" s="16"/>
      <c r="BGZ1367" s="16"/>
      <c r="BHA1367" s="16"/>
      <c r="BHB1367" s="16"/>
      <c r="BHC1367" s="16"/>
      <c r="BHD1367" s="16"/>
      <c r="BHE1367" s="16"/>
      <c r="BHF1367" s="16"/>
      <c r="BHG1367" s="16"/>
      <c r="BHH1367" s="16"/>
      <c r="BHI1367" s="16"/>
      <c r="BHJ1367" s="16"/>
      <c r="BHK1367" s="16"/>
      <c r="BHL1367" s="16"/>
      <c r="BHM1367" s="16"/>
      <c r="BHN1367" s="16"/>
      <c r="BHO1367" s="16"/>
      <c r="BHP1367" s="16"/>
      <c r="BHQ1367" s="16"/>
      <c r="BHR1367" s="16"/>
      <c r="BHS1367" s="16"/>
      <c r="BHT1367" s="16"/>
      <c r="BHU1367" s="16"/>
      <c r="BHV1367" s="16"/>
      <c r="BHW1367" s="16"/>
      <c r="BHX1367" s="16"/>
      <c r="BHY1367" s="16"/>
      <c r="BHZ1367" s="16"/>
      <c r="BIA1367" s="16"/>
      <c r="BIB1367" s="16"/>
      <c r="BIC1367" s="16"/>
      <c r="BID1367" s="16"/>
      <c r="BIE1367" s="16"/>
      <c r="BIF1367" s="16"/>
      <c r="BIG1367" s="16"/>
      <c r="BIH1367" s="16"/>
      <c r="BII1367" s="16"/>
      <c r="BIJ1367" s="16"/>
      <c r="BIK1367" s="16"/>
      <c r="BIL1367" s="16"/>
      <c r="BIM1367" s="16"/>
      <c r="BIN1367" s="16"/>
      <c r="BIO1367" s="16"/>
      <c r="BIP1367" s="16"/>
      <c r="BIQ1367" s="16"/>
      <c r="BIR1367" s="16"/>
      <c r="BIS1367" s="16"/>
      <c r="BIT1367" s="16"/>
      <c r="BIU1367" s="16"/>
      <c r="BIV1367" s="16"/>
      <c r="BIW1367" s="16"/>
      <c r="BIX1367" s="16"/>
      <c r="BIY1367" s="16"/>
      <c r="BIZ1367" s="16"/>
      <c r="BJA1367" s="16"/>
      <c r="BJB1367" s="16"/>
      <c r="BJC1367" s="16"/>
      <c r="BJD1367" s="16"/>
      <c r="BJE1367" s="16"/>
      <c r="BJF1367" s="16"/>
      <c r="BJG1367" s="16"/>
      <c r="BJH1367" s="16"/>
      <c r="BJI1367" s="16"/>
      <c r="BJJ1367" s="16"/>
      <c r="BJK1367" s="16"/>
      <c r="BJL1367" s="16"/>
      <c r="BJM1367" s="16"/>
      <c r="BJN1367" s="16"/>
      <c r="BJO1367" s="16"/>
      <c r="BJP1367" s="16"/>
      <c r="BJQ1367" s="16"/>
      <c r="BJR1367" s="16"/>
      <c r="BJS1367" s="16"/>
      <c r="BJT1367" s="16"/>
      <c r="BJU1367" s="16"/>
      <c r="BJV1367" s="16"/>
      <c r="BJW1367" s="16"/>
      <c r="BJX1367" s="16"/>
      <c r="BJY1367" s="16"/>
      <c r="BJZ1367" s="16"/>
      <c r="BKA1367" s="16"/>
      <c r="BKB1367" s="16"/>
      <c r="BKC1367" s="16"/>
      <c r="BKD1367" s="16"/>
      <c r="BKE1367" s="16"/>
      <c r="BKF1367" s="16"/>
      <c r="BKG1367" s="16"/>
      <c r="BKH1367" s="16"/>
      <c r="BKI1367" s="16"/>
      <c r="BKJ1367" s="16"/>
      <c r="BKK1367" s="16"/>
      <c r="BKL1367" s="16"/>
      <c r="BKM1367" s="16"/>
      <c r="BKN1367" s="16"/>
      <c r="BKO1367" s="16"/>
      <c r="BKP1367" s="16"/>
      <c r="BKQ1367" s="16"/>
      <c r="BKR1367" s="16"/>
      <c r="BKS1367" s="16"/>
      <c r="BKT1367" s="16"/>
      <c r="BKU1367" s="16"/>
      <c r="BKV1367" s="16"/>
      <c r="BKW1367" s="16"/>
      <c r="BKX1367" s="16"/>
      <c r="BKY1367" s="16"/>
      <c r="BKZ1367" s="16"/>
      <c r="BLA1367" s="16"/>
      <c r="BLB1367" s="16"/>
      <c r="BLC1367" s="16"/>
      <c r="BLD1367" s="16"/>
      <c r="BLE1367" s="16"/>
      <c r="BLF1367" s="16"/>
      <c r="BLG1367" s="16"/>
      <c r="BLH1367" s="16"/>
      <c r="BLI1367" s="16"/>
      <c r="BLJ1367" s="16"/>
      <c r="BLK1367" s="16"/>
      <c r="BLL1367" s="16"/>
      <c r="BLM1367" s="16"/>
      <c r="BLN1367" s="16"/>
      <c r="BLO1367" s="16"/>
      <c r="BLP1367" s="16"/>
      <c r="BLQ1367" s="16"/>
      <c r="BLR1367" s="16"/>
      <c r="BLS1367" s="16"/>
      <c r="BLT1367" s="16"/>
      <c r="BLU1367" s="16"/>
      <c r="BLV1367" s="16"/>
      <c r="BLW1367" s="16"/>
      <c r="BLX1367" s="16"/>
      <c r="BLY1367" s="16"/>
      <c r="BLZ1367" s="16"/>
      <c r="BMA1367" s="16"/>
      <c r="BMB1367" s="16"/>
      <c r="BMC1367" s="16"/>
      <c r="BMD1367" s="16"/>
      <c r="BME1367" s="16"/>
      <c r="BMF1367" s="16"/>
      <c r="BMG1367" s="16"/>
      <c r="BMH1367" s="16"/>
      <c r="BMI1367" s="16"/>
      <c r="BMJ1367" s="16"/>
      <c r="BMK1367" s="16"/>
      <c r="BML1367" s="16"/>
      <c r="BMM1367" s="16"/>
      <c r="BMN1367" s="16"/>
      <c r="BMO1367" s="16"/>
      <c r="BMP1367" s="16"/>
      <c r="BMQ1367" s="16"/>
      <c r="BMR1367" s="16"/>
    </row>
    <row r="1368" spans="1:1708" customFormat="1">
      <c r="A1368" s="568" t="s">
        <v>3348</v>
      </c>
      <c r="B1368" s="569"/>
      <c r="C1368" s="568" t="s">
        <v>3348</v>
      </c>
      <c r="D1368" s="568"/>
      <c r="E1368" s="570" t="s">
        <v>1401</v>
      </c>
      <c r="F1368" s="571" t="s">
        <v>769</v>
      </c>
      <c r="G1368" s="571" t="s">
        <v>184</v>
      </c>
      <c r="H1368" s="571"/>
      <c r="I1368" s="571">
        <v>5</v>
      </c>
      <c r="J1368" s="571"/>
      <c r="K1368" s="571">
        <v>58.714809260000003</v>
      </c>
      <c r="L1368" s="571">
        <v>24.790572448999999</v>
      </c>
      <c r="M1368" s="572" t="s">
        <v>2733</v>
      </c>
      <c r="N1368" s="572"/>
      <c r="O1368" s="571" t="s">
        <v>3349</v>
      </c>
      <c r="P1368" s="571" t="s">
        <v>316</v>
      </c>
      <c r="Q1368" s="571"/>
      <c r="R1368" s="1025">
        <v>1308</v>
      </c>
      <c r="S1368" s="1025">
        <v>1308</v>
      </c>
      <c r="T1368" s="297"/>
      <c r="U1368" s="931"/>
      <c r="W1368" s="16"/>
      <c r="X1368" s="16"/>
      <c r="Y1368" s="16"/>
      <c r="Z1368" s="16"/>
      <c r="AA1368" s="16"/>
      <c r="AB1368" s="16"/>
      <c r="AC1368" s="16"/>
      <c r="AD1368" s="16"/>
      <c r="AE1368" s="16"/>
      <c r="AF1368" s="16"/>
      <c r="AG1368" s="16"/>
      <c r="AH1368" s="16"/>
      <c r="AI1368" s="16"/>
      <c r="AJ1368" s="16"/>
      <c r="AK1368" s="16"/>
      <c r="AL1368" s="16"/>
      <c r="AM1368" s="16"/>
      <c r="AN1368" s="16"/>
      <c r="AO1368" s="16"/>
      <c r="AP1368" s="16"/>
      <c r="AQ1368" s="16"/>
      <c r="AR1368" s="16"/>
      <c r="AS1368" s="16"/>
      <c r="AT1368" s="16"/>
      <c r="AU1368" s="16"/>
      <c r="AV1368" s="16"/>
      <c r="AW1368" s="16"/>
      <c r="AX1368" s="16"/>
      <c r="AY1368" s="16"/>
      <c r="AZ1368" s="16"/>
      <c r="BA1368" s="16"/>
      <c r="BB1368" s="16"/>
      <c r="BC1368" s="16"/>
      <c r="BD1368" s="16"/>
      <c r="BE1368" s="16"/>
      <c r="BF1368" s="16"/>
      <c r="BG1368" s="16"/>
      <c r="BH1368" s="16"/>
      <c r="BI1368" s="16"/>
      <c r="BJ1368" s="16"/>
      <c r="BK1368" s="16"/>
      <c r="BL1368" s="16"/>
      <c r="BM1368" s="16"/>
      <c r="BN1368" s="16"/>
      <c r="BO1368" s="16"/>
      <c r="BP1368" s="16"/>
      <c r="BQ1368" s="16"/>
      <c r="BR1368" s="16"/>
      <c r="BS1368" s="16"/>
      <c r="BT1368" s="16"/>
      <c r="BU1368" s="16"/>
      <c r="BV1368" s="16"/>
      <c r="BW1368" s="16"/>
      <c r="BX1368" s="16"/>
      <c r="BY1368" s="16"/>
      <c r="BZ1368" s="16"/>
      <c r="CA1368" s="16"/>
      <c r="CB1368" s="16"/>
      <c r="CC1368" s="16"/>
      <c r="CD1368" s="16"/>
      <c r="CE1368" s="16"/>
      <c r="CF1368" s="16"/>
      <c r="CG1368" s="16"/>
      <c r="CH1368" s="16"/>
      <c r="CI1368" s="16"/>
      <c r="CJ1368" s="16"/>
      <c r="CK1368" s="16"/>
      <c r="CL1368" s="16"/>
      <c r="CM1368" s="16"/>
      <c r="CN1368" s="16"/>
      <c r="CO1368" s="16"/>
      <c r="CP1368" s="16"/>
      <c r="CQ1368" s="16"/>
      <c r="CR1368" s="16"/>
      <c r="CS1368" s="16"/>
      <c r="CT1368" s="16"/>
      <c r="CU1368" s="16"/>
      <c r="CV1368" s="16"/>
      <c r="CW1368" s="16"/>
      <c r="CX1368" s="16"/>
      <c r="CY1368" s="16"/>
      <c r="CZ1368" s="16"/>
      <c r="DA1368" s="16"/>
      <c r="DB1368" s="16"/>
      <c r="DC1368" s="16"/>
      <c r="DD1368" s="16"/>
      <c r="DE1368" s="16"/>
      <c r="DF1368" s="16"/>
      <c r="DG1368" s="16"/>
      <c r="DH1368" s="16"/>
      <c r="DI1368" s="16"/>
      <c r="DJ1368" s="16"/>
      <c r="DK1368" s="16"/>
      <c r="DL1368" s="16"/>
      <c r="DM1368" s="16"/>
      <c r="DN1368" s="16"/>
      <c r="DO1368" s="16"/>
      <c r="DP1368" s="16"/>
      <c r="DQ1368" s="16"/>
      <c r="DR1368" s="16"/>
      <c r="DS1368" s="16"/>
      <c r="DT1368" s="16"/>
      <c r="DU1368" s="16"/>
      <c r="DV1368" s="16"/>
      <c r="DW1368" s="16"/>
      <c r="DX1368" s="16"/>
      <c r="DY1368" s="16"/>
      <c r="DZ1368" s="16"/>
      <c r="EA1368" s="16"/>
      <c r="EB1368" s="16"/>
      <c r="EC1368" s="16"/>
      <c r="ED1368" s="16"/>
      <c r="EE1368" s="16"/>
      <c r="EF1368" s="16"/>
      <c r="EG1368" s="16"/>
      <c r="EH1368" s="16"/>
      <c r="EI1368" s="16"/>
      <c r="EJ1368" s="16"/>
      <c r="EK1368" s="16"/>
      <c r="EL1368" s="16"/>
      <c r="EM1368" s="16"/>
      <c r="EN1368" s="16"/>
      <c r="EO1368" s="16"/>
      <c r="EP1368" s="16"/>
      <c r="EQ1368" s="16"/>
      <c r="ER1368" s="16"/>
      <c r="ES1368" s="16"/>
      <c r="ET1368" s="16"/>
      <c r="EU1368" s="16"/>
      <c r="EV1368" s="16"/>
      <c r="EW1368" s="16"/>
      <c r="EX1368" s="16"/>
      <c r="EY1368" s="16"/>
      <c r="EZ1368" s="16"/>
      <c r="FA1368" s="16"/>
      <c r="FB1368" s="16"/>
      <c r="FC1368" s="16"/>
      <c r="FD1368" s="16"/>
      <c r="FE1368" s="16"/>
      <c r="FF1368" s="16"/>
      <c r="FG1368" s="16"/>
      <c r="FH1368" s="16"/>
      <c r="FI1368" s="16"/>
      <c r="FJ1368" s="16"/>
      <c r="FK1368" s="16"/>
      <c r="FL1368" s="16"/>
      <c r="FM1368" s="16"/>
      <c r="FN1368" s="16"/>
      <c r="FO1368" s="16"/>
      <c r="FP1368" s="16"/>
      <c r="FQ1368" s="16"/>
      <c r="FR1368" s="16"/>
      <c r="FS1368" s="16"/>
      <c r="FT1368" s="16"/>
      <c r="FU1368" s="16"/>
      <c r="FV1368" s="16"/>
      <c r="FW1368" s="16"/>
      <c r="FX1368" s="16"/>
      <c r="FY1368" s="16"/>
      <c r="FZ1368" s="16"/>
      <c r="GA1368" s="16"/>
      <c r="GB1368" s="16"/>
      <c r="GC1368" s="16"/>
      <c r="GD1368" s="16"/>
      <c r="GE1368" s="16"/>
      <c r="GF1368" s="16"/>
      <c r="GG1368" s="16"/>
      <c r="GH1368" s="16"/>
      <c r="GI1368" s="16"/>
      <c r="GJ1368" s="16"/>
      <c r="GK1368" s="16"/>
      <c r="GL1368" s="16"/>
      <c r="GM1368" s="16"/>
      <c r="GN1368" s="16"/>
      <c r="GO1368" s="16"/>
      <c r="GP1368" s="16"/>
      <c r="GQ1368" s="16"/>
      <c r="GR1368" s="16"/>
      <c r="GS1368" s="16"/>
      <c r="GT1368" s="16"/>
      <c r="GU1368" s="16"/>
      <c r="GV1368" s="16"/>
      <c r="GW1368" s="16"/>
      <c r="GX1368" s="16"/>
      <c r="GY1368" s="16"/>
      <c r="GZ1368" s="16"/>
      <c r="HA1368" s="16"/>
      <c r="HB1368" s="16"/>
      <c r="HC1368" s="16"/>
      <c r="HD1368" s="16"/>
      <c r="HE1368" s="16"/>
      <c r="HF1368" s="16"/>
      <c r="HG1368" s="16"/>
      <c r="HH1368" s="16"/>
      <c r="HI1368" s="16"/>
      <c r="HJ1368" s="16"/>
      <c r="HK1368" s="16"/>
      <c r="HL1368" s="16"/>
      <c r="HM1368" s="16"/>
      <c r="HN1368" s="16"/>
      <c r="HO1368" s="16"/>
      <c r="HP1368" s="16"/>
      <c r="HQ1368" s="16"/>
      <c r="HR1368" s="16"/>
      <c r="HS1368" s="16"/>
      <c r="HT1368" s="16"/>
      <c r="HU1368" s="16"/>
      <c r="HV1368" s="16"/>
      <c r="HW1368" s="16"/>
      <c r="HX1368" s="16"/>
      <c r="HY1368" s="16"/>
      <c r="HZ1368" s="16"/>
      <c r="IA1368" s="16"/>
      <c r="IB1368" s="16"/>
      <c r="IC1368" s="16"/>
      <c r="ID1368" s="16"/>
      <c r="IE1368" s="16"/>
      <c r="IF1368" s="16"/>
      <c r="IG1368" s="16"/>
      <c r="IH1368" s="16"/>
      <c r="II1368" s="16"/>
      <c r="IJ1368" s="16"/>
      <c r="IK1368" s="16"/>
      <c r="IL1368" s="16"/>
      <c r="IM1368" s="16"/>
      <c r="IN1368" s="16"/>
      <c r="IO1368" s="16"/>
      <c r="IP1368" s="16"/>
      <c r="IQ1368" s="16"/>
      <c r="IR1368" s="16"/>
      <c r="IS1368" s="16"/>
      <c r="IT1368" s="16"/>
      <c r="IU1368" s="16"/>
      <c r="IV1368" s="16"/>
      <c r="IW1368" s="16"/>
      <c r="IX1368" s="16"/>
      <c r="IY1368" s="16"/>
      <c r="IZ1368" s="16"/>
      <c r="JA1368" s="16"/>
      <c r="JB1368" s="16"/>
      <c r="JC1368" s="16"/>
      <c r="JD1368" s="16"/>
      <c r="JE1368" s="16"/>
      <c r="JF1368" s="16"/>
      <c r="JG1368" s="16"/>
      <c r="JH1368" s="16"/>
      <c r="JI1368" s="16"/>
      <c r="JJ1368" s="16"/>
      <c r="JK1368" s="16"/>
      <c r="JL1368" s="16"/>
      <c r="JM1368" s="16"/>
      <c r="JN1368" s="16"/>
      <c r="JO1368" s="16"/>
      <c r="JP1368" s="16"/>
      <c r="JQ1368" s="16"/>
      <c r="JR1368" s="16"/>
      <c r="JS1368" s="16"/>
      <c r="JT1368" s="16"/>
      <c r="JU1368" s="16"/>
      <c r="JV1368" s="16"/>
      <c r="JW1368" s="16"/>
      <c r="JX1368" s="16"/>
      <c r="JY1368" s="16"/>
      <c r="JZ1368" s="16"/>
      <c r="KA1368" s="16"/>
      <c r="KB1368" s="16"/>
      <c r="KC1368" s="16"/>
      <c r="KD1368" s="16"/>
      <c r="KE1368" s="16"/>
      <c r="KF1368" s="16"/>
      <c r="KG1368" s="16"/>
      <c r="KH1368" s="16"/>
      <c r="KI1368" s="16"/>
      <c r="KJ1368" s="16"/>
      <c r="KK1368" s="16"/>
      <c r="KL1368" s="16"/>
      <c r="KM1368" s="16"/>
      <c r="KN1368" s="16"/>
      <c r="KO1368" s="16"/>
      <c r="KP1368" s="16"/>
      <c r="KQ1368" s="16"/>
      <c r="KR1368" s="16"/>
      <c r="KS1368" s="16"/>
      <c r="KT1368" s="16"/>
      <c r="KU1368" s="16"/>
      <c r="KV1368" s="16"/>
      <c r="KW1368" s="16"/>
      <c r="KX1368" s="16"/>
      <c r="KY1368" s="16"/>
      <c r="KZ1368" s="16"/>
      <c r="LA1368" s="16"/>
      <c r="LB1368" s="16"/>
      <c r="LC1368" s="16"/>
      <c r="LD1368" s="16"/>
      <c r="LE1368" s="16"/>
      <c r="LF1368" s="16"/>
      <c r="LG1368" s="16"/>
      <c r="LH1368" s="16"/>
      <c r="LI1368" s="16"/>
      <c r="LJ1368" s="16"/>
      <c r="LK1368" s="16"/>
      <c r="LL1368" s="16"/>
      <c r="LM1368" s="16"/>
      <c r="LN1368" s="16"/>
      <c r="LO1368" s="16"/>
      <c r="LP1368" s="16"/>
      <c r="LQ1368" s="16"/>
      <c r="LR1368" s="16"/>
      <c r="LS1368" s="16"/>
      <c r="LT1368" s="16"/>
      <c r="LU1368" s="16"/>
      <c r="LV1368" s="16"/>
      <c r="LW1368" s="16"/>
      <c r="LX1368" s="16"/>
      <c r="LY1368" s="16"/>
      <c r="LZ1368" s="16"/>
      <c r="MA1368" s="16"/>
      <c r="MB1368" s="16"/>
      <c r="MC1368" s="16"/>
      <c r="MD1368" s="16"/>
      <c r="ME1368" s="16"/>
      <c r="MF1368" s="16"/>
      <c r="MG1368" s="16"/>
      <c r="MH1368" s="16"/>
      <c r="MI1368" s="16"/>
      <c r="MJ1368" s="16"/>
      <c r="MK1368" s="16"/>
      <c r="ML1368" s="16"/>
      <c r="MM1368" s="16"/>
      <c r="MN1368" s="16"/>
      <c r="MO1368" s="16"/>
      <c r="MP1368" s="16"/>
      <c r="MQ1368" s="16"/>
      <c r="MR1368" s="16"/>
      <c r="MS1368" s="16"/>
      <c r="MT1368" s="16"/>
      <c r="MU1368" s="16"/>
      <c r="MV1368" s="16"/>
      <c r="MW1368" s="16"/>
      <c r="MX1368" s="16"/>
      <c r="MY1368" s="16"/>
      <c r="MZ1368" s="16"/>
      <c r="NA1368" s="16"/>
      <c r="NB1368" s="16"/>
      <c r="NC1368" s="16"/>
      <c r="ND1368" s="16"/>
      <c r="NE1368" s="16"/>
      <c r="NF1368" s="16"/>
      <c r="NG1368" s="16"/>
      <c r="NH1368" s="16"/>
      <c r="NI1368" s="16"/>
      <c r="NJ1368" s="16"/>
      <c r="NK1368" s="16"/>
      <c r="NL1368" s="16"/>
      <c r="NM1368" s="16"/>
      <c r="NN1368" s="16"/>
      <c r="NO1368" s="16"/>
      <c r="NP1368" s="16"/>
      <c r="NQ1368" s="16"/>
      <c r="NR1368" s="16"/>
      <c r="NS1368" s="16"/>
      <c r="NT1368" s="16"/>
      <c r="NU1368" s="16"/>
      <c r="NV1368" s="16"/>
      <c r="NW1368" s="16"/>
      <c r="NX1368" s="16"/>
      <c r="NY1368" s="16"/>
      <c r="NZ1368" s="16"/>
      <c r="OA1368" s="16"/>
      <c r="OB1368" s="16"/>
      <c r="OC1368" s="16"/>
      <c r="OD1368" s="16"/>
      <c r="OE1368" s="16"/>
      <c r="OF1368" s="16"/>
      <c r="OG1368" s="16"/>
      <c r="OH1368" s="16"/>
      <c r="OI1368" s="16"/>
      <c r="OJ1368" s="16"/>
      <c r="OK1368" s="16"/>
      <c r="OL1368" s="16"/>
      <c r="OM1368" s="16"/>
      <c r="ON1368" s="16"/>
      <c r="OO1368" s="16"/>
      <c r="OP1368" s="16"/>
      <c r="OQ1368" s="16"/>
      <c r="OR1368" s="16"/>
      <c r="OS1368" s="16"/>
      <c r="OT1368" s="16"/>
      <c r="OU1368" s="16"/>
      <c r="OV1368" s="16"/>
      <c r="OW1368" s="16"/>
      <c r="OX1368" s="16"/>
      <c r="OY1368" s="16"/>
      <c r="OZ1368" s="16"/>
      <c r="PA1368" s="16"/>
      <c r="PB1368" s="16"/>
      <c r="PC1368" s="16"/>
      <c r="PD1368" s="16"/>
      <c r="PE1368" s="16"/>
      <c r="PF1368" s="16"/>
      <c r="PG1368" s="16"/>
      <c r="PH1368" s="16"/>
      <c r="PI1368" s="16"/>
      <c r="PJ1368" s="16"/>
      <c r="PK1368" s="16"/>
      <c r="PL1368" s="16"/>
      <c r="PM1368" s="16"/>
      <c r="PN1368" s="16"/>
      <c r="PO1368" s="16"/>
      <c r="PP1368" s="16"/>
      <c r="PQ1368" s="16"/>
      <c r="PR1368" s="16"/>
      <c r="PS1368" s="16"/>
      <c r="PT1368" s="16"/>
      <c r="PU1368" s="16"/>
      <c r="PV1368" s="16"/>
      <c r="PW1368" s="16"/>
      <c r="PX1368" s="16"/>
      <c r="PY1368" s="16"/>
      <c r="PZ1368" s="16"/>
      <c r="QA1368" s="16"/>
      <c r="QB1368" s="16"/>
      <c r="QC1368" s="16"/>
      <c r="QD1368" s="16"/>
      <c r="QE1368" s="16"/>
      <c r="QF1368" s="16"/>
      <c r="QG1368" s="16"/>
      <c r="QH1368" s="16"/>
      <c r="QI1368" s="16"/>
      <c r="QJ1368" s="16"/>
      <c r="QK1368" s="16"/>
      <c r="QL1368" s="16"/>
      <c r="QM1368" s="16"/>
      <c r="QN1368" s="16"/>
      <c r="QO1368" s="16"/>
      <c r="QP1368" s="16"/>
      <c r="QQ1368" s="16"/>
      <c r="QR1368" s="16"/>
      <c r="QS1368" s="16"/>
      <c r="QT1368" s="16"/>
      <c r="QU1368" s="16"/>
      <c r="QV1368" s="16"/>
      <c r="QW1368" s="16"/>
      <c r="QX1368" s="16"/>
      <c r="QY1368" s="16"/>
      <c r="QZ1368" s="16"/>
      <c r="RA1368" s="16"/>
      <c r="RB1368" s="16"/>
      <c r="RC1368" s="16"/>
      <c r="RD1368" s="16"/>
      <c r="RE1368" s="16"/>
      <c r="RF1368" s="16"/>
      <c r="RG1368" s="16"/>
      <c r="RH1368" s="16"/>
      <c r="RI1368" s="16"/>
      <c r="RJ1368" s="16"/>
      <c r="RK1368" s="16"/>
      <c r="RL1368" s="16"/>
      <c r="RM1368" s="16"/>
      <c r="RN1368" s="16"/>
      <c r="RO1368" s="16"/>
      <c r="RP1368" s="16"/>
      <c r="RQ1368" s="16"/>
      <c r="RR1368" s="16"/>
      <c r="RS1368" s="16"/>
      <c r="RT1368" s="16"/>
      <c r="RU1368" s="16"/>
      <c r="RV1368" s="16"/>
      <c r="RW1368" s="16"/>
      <c r="RX1368" s="16"/>
      <c r="RY1368" s="16"/>
      <c r="RZ1368" s="16"/>
      <c r="SA1368" s="16"/>
      <c r="SB1368" s="16"/>
      <c r="SC1368" s="16"/>
      <c r="SD1368" s="16"/>
      <c r="SE1368" s="16"/>
      <c r="SF1368" s="16"/>
      <c r="SG1368" s="16"/>
      <c r="SH1368" s="16"/>
      <c r="SI1368" s="16"/>
      <c r="SJ1368" s="16"/>
      <c r="SK1368" s="16"/>
      <c r="SL1368" s="16"/>
      <c r="SM1368" s="16"/>
      <c r="SN1368" s="16"/>
      <c r="SO1368" s="16"/>
      <c r="SP1368" s="16"/>
      <c r="SQ1368" s="16"/>
      <c r="SR1368" s="16"/>
      <c r="SS1368" s="16"/>
      <c r="ST1368" s="16"/>
      <c r="SU1368" s="16"/>
      <c r="SV1368" s="16"/>
      <c r="SW1368" s="16"/>
      <c r="SX1368" s="16"/>
      <c r="SY1368" s="16"/>
      <c r="SZ1368" s="16"/>
      <c r="TA1368" s="16"/>
      <c r="TB1368" s="16"/>
      <c r="TC1368" s="16"/>
      <c r="TD1368" s="16"/>
      <c r="TE1368" s="16"/>
      <c r="TF1368" s="16"/>
      <c r="TG1368" s="16"/>
      <c r="TH1368" s="16"/>
      <c r="TI1368" s="16"/>
      <c r="TJ1368" s="16"/>
      <c r="TK1368" s="16"/>
      <c r="TL1368" s="16"/>
      <c r="TM1368" s="16"/>
      <c r="TN1368" s="16"/>
      <c r="TO1368" s="16"/>
      <c r="TP1368" s="16"/>
      <c r="TQ1368" s="16"/>
      <c r="TR1368" s="16"/>
      <c r="TS1368" s="16"/>
      <c r="TT1368" s="16"/>
      <c r="TU1368" s="16"/>
      <c r="TV1368" s="16"/>
      <c r="TW1368" s="16"/>
      <c r="TX1368" s="16"/>
      <c r="TY1368" s="16"/>
      <c r="TZ1368" s="16"/>
      <c r="UA1368" s="16"/>
      <c r="UB1368" s="16"/>
      <c r="UC1368" s="16"/>
      <c r="UD1368" s="16"/>
      <c r="UE1368" s="16"/>
      <c r="UF1368" s="16"/>
      <c r="UG1368" s="16"/>
      <c r="UH1368" s="16"/>
      <c r="UI1368" s="16"/>
      <c r="UJ1368" s="16"/>
      <c r="UK1368" s="16"/>
      <c r="UL1368" s="16"/>
      <c r="UM1368" s="16"/>
      <c r="UN1368" s="16"/>
      <c r="UO1368" s="16"/>
      <c r="UP1368" s="16"/>
      <c r="UQ1368" s="16"/>
      <c r="UR1368" s="16"/>
      <c r="US1368" s="16"/>
      <c r="UT1368" s="16"/>
      <c r="UU1368" s="16"/>
      <c r="UV1368" s="16"/>
      <c r="UW1368" s="16"/>
      <c r="UX1368" s="16"/>
      <c r="UY1368" s="16"/>
      <c r="UZ1368" s="16"/>
      <c r="VA1368" s="16"/>
      <c r="VB1368" s="16"/>
      <c r="VC1368" s="16"/>
      <c r="VD1368" s="16"/>
      <c r="VE1368" s="16"/>
      <c r="VF1368" s="16"/>
      <c r="VG1368" s="16"/>
      <c r="VH1368" s="16"/>
      <c r="VI1368" s="16"/>
      <c r="VJ1368" s="16"/>
      <c r="VK1368" s="16"/>
      <c r="VL1368" s="16"/>
      <c r="VM1368" s="16"/>
      <c r="VN1368" s="16"/>
      <c r="VO1368" s="16"/>
      <c r="VP1368" s="16"/>
      <c r="VQ1368" s="16"/>
      <c r="VR1368" s="16"/>
      <c r="VS1368" s="16"/>
      <c r="VT1368" s="16"/>
      <c r="VU1368" s="16"/>
      <c r="VV1368" s="16"/>
      <c r="VW1368" s="16"/>
      <c r="VX1368" s="16"/>
      <c r="VY1368" s="16"/>
      <c r="VZ1368" s="16"/>
      <c r="WA1368" s="16"/>
      <c r="WB1368" s="16"/>
      <c r="WC1368" s="16"/>
      <c r="WD1368" s="16"/>
      <c r="WE1368" s="16"/>
      <c r="WF1368" s="16"/>
      <c r="WG1368" s="16"/>
      <c r="WH1368" s="16"/>
      <c r="WI1368" s="16"/>
      <c r="WJ1368" s="16"/>
      <c r="WK1368" s="16"/>
      <c r="WL1368" s="16"/>
      <c r="WM1368" s="16"/>
      <c r="WN1368" s="16"/>
      <c r="WO1368" s="16"/>
      <c r="WP1368" s="16"/>
      <c r="WQ1368" s="16"/>
      <c r="WR1368" s="16"/>
      <c r="WS1368" s="16"/>
      <c r="WT1368" s="16"/>
      <c r="WU1368" s="16"/>
      <c r="WV1368" s="16"/>
      <c r="WW1368" s="16"/>
      <c r="WX1368" s="16"/>
      <c r="WY1368" s="16"/>
      <c r="WZ1368" s="16"/>
      <c r="XA1368" s="16"/>
      <c r="XB1368" s="16"/>
      <c r="XC1368" s="16"/>
      <c r="XD1368" s="16"/>
      <c r="XE1368" s="16"/>
      <c r="XF1368" s="16"/>
      <c r="XG1368" s="16"/>
      <c r="XH1368" s="16"/>
      <c r="XI1368" s="16"/>
      <c r="XJ1368" s="16"/>
      <c r="XK1368" s="16"/>
      <c r="XL1368" s="16"/>
      <c r="XM1368" s="16"/>
      <c r="XN1368" s="16"/>
      <c r="XO1368" s="16"/>
      <c r="XP1368" s="16"/>
      <c r="XQ1368" s="16"/>
      <c r="XR1368" s="16"/>
      <c r="XS1368" s="16"/>
      <c r="XT1368" s="16"/>
      <c r="XU1368" s="16"/>
      <c r="XV1368" s="16"/>
      <c r="XW1368" s="16"/>
      <c r="XX1368" s="16"/>
      <c r="XY1368" s="16"/>
      <c r="XZ1368" s="16"/>
      <c r="YA1368" s="16"/>
      <c r="YB1368" s="16"/>
      <c r="YC1368" s="16"/>
      <c r="YD1368" s="16"/>
      <c r="YE1368" s="16"/>
      <c r="YF1368" s="16"/>
      <c r="YG1368" s="16"/>
      <c r="YH1368" s="16"/>
      <c r="YI1368" s="16"/>
      <c r="YJ1368" s="16"/>
      <c r="YK1368" s="16"/>
      <c r="YL1368" s="16"/>
      <c r="YM1368" s="16"/>
      <c r="YN1368" s="16"/>
      <c r="YO1368" s="16"/>
      <c r="YP1368" s="16"/>
      <c r="YQ1368" s="16"/>
      <c r="YR1368" s="16"/>
      <c r="YS1368" s="16"/>
      <c r="YT1368" s="16"/>
      <c r="YU1368" s="16"/>
      <c r="YV1368" s="16"/>
      <c r="YW1368" s="16"/>
      <c r="YX1368" s="16"/>
      <c r="YY1368" s="16"/>
      <c r="YZ1368" s="16"/>
      <c r="ZA1368" s="16"/>
      <c r="ZB1368" s="16"/>
      <c r="ZC1368" s="16"/>
      <c r="ZD1368" s="16"/>
      <c r="ZE1368" s="16"/>
      <c r="ZF1368" s="16"/>
      <c r="ZG1368" s="16"/>
      <c r="ZH1368" s="16"/>
      <c r="ZI1368" s="16"/>
      <c r="ZJ1368" s="16"/>
      <c r="ZK1368" s="16"/>
      <c r="ZL1368" s="16"/>
      <c r="ZM1368" s="16"/>
      <c r="ZN1368" s="16"/>
      <c r="ZO1368" s="16"/>
      <c r="ZP1368" s="16"/>
      <c r="ZQ1368" s="16"/>
      <c r="ZR1368" s="16"/>
      <c r="ZS1368" s="16"/>
      <c r="ZT1368" s="16"/>
      <c r="ZU1368" s="16"/>
      <c r="ZV1368" s="16"/>
      <c r="ZW1368" s="16"/>
      <c r="ZX1368" s="16"/>
      <c r="ZY1368" s="16"/>
      <c r="ZZ1368" s="16"/>
      <c r="AAA1368" s="16"/>
      <c r="AAB1368" s="16"/>
      <c r="AAC1368" s="16"/>
      <c r="AAD1368" s="16"/>
      <c r="AAE1368" s="16"/>
      <c r="AAF1368" s="16"/>
      <c r="AAG1368" s="16"/>
      <c r="AAH1368" s="16"/>
      <c r="AAI1368" s="16"/>
      <c r="AAJ1368" s="16"/>
      <c r="AAK1368" s="16"/>
      <c r="AAL1368" s="16"/>
      <c r="AAM1368" s="16"/>
      <c r="AAN1368" s="16"/>
      <c r="AAO1368" s="16"/>
      <c r="AAP1368" s="16"/>
      <c r="AAQ1368" s="16"/>
      <c r="AAR1368" s="16"/>
      <c r="AAS1368" s="16"/>
      <c r="AAT1368" s="16"/>
      <c r="AAU1368" s="16"/>
      <c r="AAV1368" s="16"/>
      <c r="AAW1368" s="16"/>
      <c r="AAX1368" s="16"/>
      <c r="AAY1368" s="16"/>
      <c r="AAZ1368" s="16"/>
      <c r="ABA1368" s="16"/>
      <c r="ABB1368" s="16"/>
      <c r="ABC1368" s="16"/>
      <c r="ABD1368" s="16"/>
      <c r="ABE1368" s="16"/>
      <c r="ABF1368" s="16"/>
      <c r="ABG1368" s="16"/>
      <c r="ABH1368" s="16"/>
      <c r="ABI1368" s="16"/>
      <c r="ABJ1368" s="16"/>
      <c r="ABK1368" s="16"/>
      <c r="ABL1368" s="16"/>
      <c r="ABM1368" s="16"/>
      <c r="ABN1368" s="16"/>
      <c r="ABO1368" s="16"/>
      <c r="ABP1368" s="16"/>
      <c r="ABQ1368" s="16"/>
      <c r="ABR1368" s="16"/>
      <c r="ABS1368" s="16"/>
      <c r="ABT1368" s="16"/>
      <c r="ABU1368" s="16"/>
      <c r="ABV1368" s="16"/>
      <c r="ABW1368" s="16"/>
      <c r="ABX1368" s="16"/>
      <c r="ABY1368" s="16"/>
      <c r="ABZ1368" s="16"/>
      <c r="ACA1368" s="16"/>
      <c r="ACB1368" s="16"/>
      <c r="ACC1368" s="16"/>
      <c r="ACD1368" s="16"/>
      <c r="ACE1368" s="16"/>
      <c r="ACF1368" s="16"/>
      <c r="ACG1368" s="16"/>
      <c r="ACH1368" s="16"/>
      <c r="ACI1368" s="16"/>
      <c r="ACJ1368" s="16"/>
      <c r="ACK1368" s="16"/>
      <c r="ACL1368" s="16"/>
      <c r="ACM1368" s="16"/>
      <c r="ACN1368" s="16"/>
      <c r="ACO1368" s="16"/>
      <c r="ACP1368" s="16"/>
      <c r="ACQ1368" s="16"/>
      <c r="ACR1368" s="16"/>
      <c r="ACS1368" s="16"/>
      <c r="ACT1368" s="16"/>
      <c r="ACU1368" s="16"/>
      <c r="ACV1368" s="16"/>
      <c r="ACW1368" s="16"/>
      <c r="ACX1368" s="16"/>
      <c r="ACY1368" s="16"/>
      <c r="ACZ1368" s="16"/>
      <c r="ADA1368" s="16"/>
      <c r="ADB1368" s="16"/>
      <c r="ADC1368" s="16"/>
      <c r="ADD1368" s="16"/>
      <c r="ADE1368" s="16"/>
      <c r="ADF1368" s="16"/>
      <c r="ADG1368" s="16"/>
      <c r="ADH1368" s="16"/>
      <c r="ADI1368" s="16"/>
      <c r="ADJ1368" s="16"/>
      <c r="ADK1368" s="16"/>
      <c r="ADL1368" s="16"/>
      <c r="ADM1368" s="16"/>
      <c r="ADN1368" s="16"/>
      <c r="ADO1368" s="16"/>
      <c r="ADP1368" s="16"/>
      <c r="ADQ1368" s="16"/>
      <c r="ADR1368" s="16"/>
      <c r="ADS1368" s="16"/>
      <c r="ADT1368" s="16"/>
      <c r="ADU1368" s="16"/>
      <c r="ADV1368" s="16"/>
      <c r="ADW1368" s="16"/>
      <c r="ADX1368" s="16"/>
      <c r="ADY1368" s="16"/>
      <c r="ADZ1368" s="16"/>
      <c r="AEA1368" s="16"/>
      <c r="AEB1368" s="16"/>
      <c r="AEC1368" s="16"/>
      <c r="AED1368" s="16"/>
      <c r="AEE1368" s="16"/>
      <c r="AEF1368" s="16"/>
      <c r="AEG1368" s="16"/>
      <c r="AEH1368" s="16"/>
      <c r="AEI1368" s="16"/>
      <c r="AEJ1368" s="16"/>
      <c r="AEK1368" s="16"/>
      <c r="AEL1368" s="16"/>
      <c r="AEM1368" s="16"/>
      <c r="AEN1368" s="16"/>
      <c r="AEO1368" s="16"/>
      <c r="AEP1368" s="16"/>
      <c r="AEQ1368" s="16"/>
      <c r="AER1368" s="16"/>
      <c r="AES1368" s="16"/>
      <c r="AET1368" s="16"/>
      <c r="AEU1368" s="16"/>
      <c r="AEV1368" s="16"/>
      <c r="AEW1368" s="16"/>
      <c r="AEX1368" s="16"/>
      <c r="AEY1368" s="16"/>
      <c r="AEZ1368" s="16"/>
      <c r="AFA1368" s="16"/>
      <c r="AFB1368" s="16"/>
      <c r="AFC1368" s="16"/>
      <c r="AFD1368" s="16"/>
      <c r="AFE1368" s="16"/>
      <c r="AFF1368" s="16"/>
      <c r="AFG1368" s="16"/>
      <c r="AFH1368" s="16"/>
      <c r="AFI1368" s="16"/>
      <c r="AFJ1368" s="16"/>
      <c r="AFK1368" s="16"/>
      <c r="AFL1368" s="16"/>
      <c r="AFM1368" s="16"/>
      <c r="AFN1368" s="16"/>
      <c r="AFO1368" s="16"/>
      <c r="AFP1368" s="16"/>
      <c r="AFQ1368" s="16"/>
      <c r="AFR1368" s="16"/>
      <c r="AFS1368" s="16"/>
      <c r="AFT1368" s="16"/>
      <c r="AFU1368" s="16"/>
      <c r="AFV1368" s="16"/>
      <c r="AFW1368" s="16"/>
      <c r="AFX1368" s="16"/>
      <c r="AFY1368" s="16"/>
      <c r="AFZ1368" s="16"/>
      <c r="AGA1368" s="16"/>
      <c r="AGB1368" s="16"/>
      <c r="AGC1368" s="16"/>
      <c r="AGD1368" s="16"/>
      <c r="AGE1368" s="16"/>
      <c r="AGF1368" s="16"/>
      <c r="AGG1368" s="16"/>
      <c r="AGH1368" s="16"/>
      <c r="AGI1368" s="16"/>
      <c r="AGJ1368" s="16"/>
      <c r="AGK1368" s="16"/>
      <c r="AGL1368" s="16"/>
      <c r="AGM1368" s="16"/>
      <c r="AGN1368" s="16"/>
      <c r="AGO1368" s="16"/>
      <c r="AGP1368" s="16"/>
      <c r="AGQ1368" s="16"/>
      <c r="AGR1368" s="16"/>
      <c r="AGS1368" s="16"/>
      <c r="AGT1368" s="16"/>
      <c r="AGU1368" s="16"/>
      <c r="AGV1368" s="16"/>
      <c r="AGW1368" s="16"/>
      <c r="AGX1368" s="16"/>
      <c r="AGY1368" s="16"/>
      <c r="AGZ1368" s="16"/>
      <c r="AHA1368" s="16"/>
      <c r="AHB1368" s="16"/>
      <c r="AHC1368" s="16"/>
      <c r="AHD1368" s="16"/>
      <c r="AHE1368" s="16"/>
      <c r="AHF1368" s="16"/>
      <c r="AHG1368" s="16"/>
      <c r="AHH1368" s="16"/>
      <c r="AHI1368" s="16"/>
      <c r="AHJ1368" s="16"/>
      <c r="AHK1368" s="16"/>
      <c r="AHL1368" s="16"/>
      <c r="AHM1368" s="16"/>
      <c r="AHN1368" s="16"/>
      <c r="AHO1368" s="16"/>
      <c r="AHP1368" s="16"/>
      <c r="AHQ1368" s="16"/>
      <c r="AHR1368" s="16"/>
      <c r="AHS1368" s="16"/>
      <c r="AHT1368" s="16"/>
      <c r="AHU1368" s="16"/>
      <c r="AHV1368" s="16"/>
      <c r="AHW1368" s="16"/>
      <c r="AHX1368" s="16"/>
      <c r="AHY1368" s="16"/>
      <c r="AHZ1368" s="16"/>
      <c r="AIA1368" s="16"/>
      <c r="AIB1368" s="16"/>
      <c r="AIC1368" s="16"/>
      <c r="AID1368" s="16"/>
      <c r="AIE1368" s="16"/>
      <c r="AIF1368" s="16"/>
      <c r="AIG1368" s="16"/>
      <c r="AIH1368" s="16"/>
      <c r="AII1368" s="16"/>
      <c r="AIJ1368" s="16"/>
      <c r="AIK1368" s="16"/>
      <c r="AIL1368" s="16"/>
      <c r="AIM1368" s="16"/>
      <c r="AIN1368" s="16"/>
      <c r="AIO1368" s="16"/>
      <c r="AIP1368" s="16"/>
      <c r="AIQ1368" s="16"/>
      <c r="AIR1368" s="16"/>
      <c r="AIS1368" s="16"/>
      <c r="AIT1368" s="16"/>
      <c r="AIU1368" s="16"/>
      <c r="AIV1368" s="16"/>
      <c r="AIW1368" s="16"/>
      <c r="AIX1368" s="16"/>
      <c r="AIY1368" s="16"/>
      <c r="AIZ1368" s="16"/>
      <c r="AJA1368" s="16"/>
      <c r="AJB1368" s="16"/>
      <c r="AJC1368" s="16"/>
      <c r="AJD1368" s="16"/>
      <c r="AJE1368" s="16"/>
      <c r="AJF1368" s="16"/>
      <c r="AJG1368" s="16"/>
      <c r="AJH1368" s="16"/>
      <c r="AJI1368" s="16"/>
      <c r="AJJ1368" s="16"/>
      <c r="AJK1368" s="16"/>
      <c r="AJL1368" s="16"/>
      <c r="AJM1368" s="16"/>
      <c r="AJN1368" s="16"/>
      <c r="AJO1368" s="16"/>
      <c r="AJP1368" s="16"/>
      <c r="AJQ1368" s="16"/>
      <c r="AJR1368" s="16"/>
      <c r="AJS1368" s="16"/>
      <c r="AJT1368" s="16"/>
      <c r="AJU1368" s="16"/>
      <c r="AJV1368" s="16"/>
      <c r="AJW1368" s="16"/>
      <c r="AJX1368" s="16"/>
      <c r="AJY1368" s="16"/>
      <c r="AJZ1368" s="16"/>
      <c r="AKA1368" s="16"/>
      <c r="AKB1368" s="16"/>
      <c r="AKC1368" s="16"/>
      <c r="AKD1368" s="16"/>
      <c r="AKE1368" s="16"/>
      <c r="AKF1368" s="16"/>
      <c r="AKG1368" s="16"/>
      <c r="AKH1368" s="16"/>
      <c r="AKI1368" s="16"/>
      <c r="AKJ1368" s="16"/>
      <c r="AKK1368" s="16"/>
      <c r="AKL1368" s="16"/>
      <c r="AKM1368" s="16"/>
      <c r="AKN1368" s="16"/>
      <c r="AKO1368" s="16"/>
      <c r="AKP1368" s="16"/>
      <c r="AKQ1368" s="16"/>
      <c r="AKR1368" s="16"/>
      <c r="AKS1368" s="16"/>
      <c r="AKT1368" s="16"/>
      <c r="AKU1368" s="16"/>
      <c r="AKV1368" s="16"/>
      <c r="AKW1368" s="16"/>
      <c r="AKX1368" s="16"/>
      <c r="AKY1368" s="16"/>
      <c r="AKZ1368" s="16"/>
      <c r="ALA1368" s="16"/>
      <c r="ALB1368" s="16"/>
      <c r="ALC1368" s="16"/>
      <c r="ALD1368" s="16"/>
      <c r="ALE1368" s="16"/>
      <c r="ALF1368" s="16"/>
      <c r="ALG1368" s="16"/>
      <c r="ALH1368" s="16"/>
      <c r="ALI1368" s="16"/>
      <c r="ALJ1368" s="16"/>
      <c r="ALK1368" s="16"/>
      <c r="ALL1368" s="16"/>
      <c r="ALM1368" s="16"/>
      <c r="ALN1368" s="16"/>
      <c r="ALO1368" s="16"/>
      <c r="ALP1368" s="16"/>
      <c r="ALQ1368" s="16"/>
      <c r="ALR1368" s="16"/>
      <c r="ALS1368" s="16"/>
      <c r="ALT1368" s="16"/>
      <c r="ALU1368" s="16"/>
      <c r="ALV1368" s="16"/>
      <c r="ALW1368" s="16"/>
      <c r="ALX1368" s="16"/>
      <c r="ALY1368" s="16"/>
      <c r="ALZ1368" s="16"/>
      <c r="AMA1368" s="16"/>
      <c r="AMB1368" s="16"/>
      <c r="AMC1368" s="16"/>
      <c r="AMD1368" s="16"/>
      <c r="AME1368" s="16"/>
      <c r="AMF1368" s="16"/>
      <c r="AMG1368" s="16"/>
      <c r="AMH1368" s="16"/>
      <c r="AMI1368" s="16"/>
      <c r="AMJ1368" s="16"/>
      <c r="AMK1368" s="16"/>
      <c r="AML1368" s="16"/>
      <c r="AMM1368" s="16"/>
      <c r="AMN1368" s="16"/>
      <c r="AMO1368" s="16"/>
      <c r="AMP1368" s="16"/>
      <c r="AMQ1368" s="16"/>
      <c r="AMR1368" s="16"/>
      <c r="AMS1368" s="16"/>
      <c r="AMT1368" s="16"/>
      <c r="AMU1368" s="16"/>
      <c r="AMV1368" s="16"/>
      <c r="AMW1368" s="16"/>
      <c r="AMX1368" s="16"/>
      <c r="AMY1368" s="16"/>
      <c r="AMZ1368" s="16"/>
      <c r="ANA1368" s="16"/>
      <c r="ANB1368" s="16"/>
      <c r="ANC1368" s="16"/>
      <c r="AND1368" s="16"/>
      <c r="ANE1368" s="16"/>
      <c r="ANF1368" s="16"/>
      <c r="ANG1368" s="16"/>
      <c r="ANH1368" s="16"/>
      <c r="ANI1368" s="16"/>
      <c r="ANJ1368" s="16"/>
      <c r="ANK1368" s="16"/>
      <c r="ANL1368" s="16"/>
      <c r="ANM1368" s="16"/>
      <c r="ANN1368" s="16"/>
      <c r="ANO1368" s="16"/>
      <c r="ANP1368" s="16"/>
      <c r="ANQ1368" s="16"/>
      <c r="ANR1368" s="16"/>
      <c r="ANS1368" s="16"/>
      <c r="ANT1368" s="16"/>
      <c r="ANU1368" s="16"/>
      <c r="ANV1368" s="16"/>
      <c r="ANW1368" s="16"/>
      <c r="ANX1368" s="16"/>
      <c r="ANY1368" s="16"/>
      <c r="ANZ1368" s="16"/>
      <c r="AOA1368" s="16"/>
      <c r="AOB1368" s="16"/>
      <c r="AOC1368" s="16"/>
      <c r="AOD1368" s="16"/>
      <c r="AOE1368" s="16"/>
      <c r="AOF1368" s="16"/>
      <c r="AOG1368" s="16"/>
      <c r="AOH1368" s="16"/>
      <c r="AOI1368" s="16"/>
      <c r="AOJ1368" s="16"/>
      <c r="AOK1368" s="16"/>
      <c r="AOL1368" s="16"/>
      <c r="AOM1368" s="16"/>
      <c r="AON1368" s="16"/>
      <c r="AOO1368" s="16"/>
      <c r="AOP1368" s="16"/>
      <c r="AOQ1368" s="16"/>
      <c r="AOR1368" s="16"/>
      <c r="AOS1368" s="16"/>
      <c r="AOT1368" s="16"/>
      <c r="AOU1368" s="16"/>
      <c r="AOV1368" s="16"/>
      <c r="AOW1368" s="16"/>
      <c r="AOX1368" s="16"/>
      <c r="AOY1368" s="16"/>
      <c r="AOZ1368" s="16"/>
      <c r="APA1368" s="16"/>
      <c r="APB1368" s="16"/>
      <c r="APC1368" s="16"/>
      <c r="APD1368" s="16"/>
      <c r="APE1368" s="16"/>
      <c r="APF1368" s="16"/>
      <c r="APG1368" s="16"/>
      <c r="APH1368" s="16"/>
      <c r="API1368" s="16"/>
      <c r="APJ1368" s="16"/>
      <c r="APK1368" s="16"/>
      <c r="APL1368" s="16"/>
      <c r="APM1368" s="16"/>
      <c r="APN1368" s="16"/>
      <c r="APO1368" s="16"/>
      <c r="APP1368" s="16"/>
      <c r="APQ1368" s="16"/>
      <c r="APR1368" s="16"/>
      <c r="APS1368" s="16"/>
      <c r="APT1368" s="16"/>
      <c r="APU1368" s="16"/>
      <c r="APV1368" s="16"/>
      <c r="APW1368" s="16"/>
      <c r="APX1368" s="16"/>
      <c r="APY1368" s="16"/>
      <c r="APZ1368" s="16"/>
      <c r="AQA1368" s="16"/>
      <c r="AQB1368" s="16"/>
      <c r="AQC1368" s="16"/>
      <c r="AQD1368" s="16"/>
      <c r="AQE1368" s="16"/>
      <c r="AQF1368" s="16"/>
      <c r="AQG1368" s="16"/>
      <c r="AQH1368" s="16"/>
      <c r="AQI1368" s="16"/>
      <c r="AQJ1368" s="16"/>
      <c r="AQK1368" s="16"/>
      <c r="AQL1368" s="16"/>
      <c r="AQM1368" s="16"/>
      <c r="AQN1368" s="16"/>
      <c r="AQO1368" s="16"/>
      <c r="AQP1368" s="16"/>
      <c r="AQQ1368" s="16"/>
      <c r="AQR1368" s="16"/>
      <c r="AQS1368" s="16"/>
      <c r="AQT1368" s="16"/>
      <c r="AQU1368" s="16"/>
      <c r="AQV1368" s="16"/>
      <c r="AQW1368" s="16"/>
      <c r="AQX1368" s="16"/>
      <c r="AQY1368" s="16"/>
      <c r="AQZ1368" s="16"/>
      <c r="ARA1368" s="16"/>
      <c r="ARB1368" s="16"/>
      <c r="ARC1368" s="16"/>
      <c r="ARD1368" s="16"/>
      <c r="ARE1368" s="16"/>
      <c r="ARF1368" s="16"/>
      <c r="ARG1368" s="16"/>
      <c r="ARH1368" s="16"/>
      <c r="ARI1368" s="16"/>
      <c r="ARJ1368" s="16"/>
      <c r="ARK1368" s="16"/>
      <c r="ARL1368" s="16"/>
      <c r="ARM1368" s="16"/>
      <c r="ARN1368" s="16"/>
      <c r="ARO1368" s="16"/>
      <c r="ARP1368" s="16"/>
      <c r="ARQ1368" s="16"/>
      <c r="ARR1368" s="16"/>
      <c r="ARS1368" s="16"/>
      <c r="ART1368" s="16"/>
      <c r="ARU1368" s="16"/>
      <c r="ARV1368" s="16"/>
      <c r="ARW1368" s="16"/>
      <c r="ARX1368" s="16"/>
      <c r="ARY1368" s="16"/>
      <c r="ARZ1368" s="16"/>
      <c r="ASA1368" s="16"/>
      <c r="ASB1368" s="16"/>
      <c r="ASC1368" s="16"/>
      <c r="ASD1368" s="16"/>
      <c r="ASE1368" s="16"/>
      <c r="ASF1368" s="16"/>
      <c r="ASG1368" s="16"/>
      <c r="ASH1368" s="16"/>
      <c r="ASI1368" s="16"/>
      <c r="ASJ1368" s="16"/>
      <c r="ASK1368" s="16"/>
      <c r="ASL1368" s="16"/>
      <c r="ASM1368" s="16"/>
      <c r="ASN1368" s="16"/>
      <c r="ASO1368" s="16"/>
      <c r="ASP1368" s="16"/>
      <c r="ASQ1368" s="16"/>
      <c r="ASR1368" s="16"/>
      <c r="ASS1368" s="16"/>
      <c r="AST1368" s="16"/>
      <c r="ASU1368" s="16"/>
      <c r="ASV1368" s="16"/>
      <c r="ASW1368" s="16"/>
      <c r="ASX1368" s="16"/>
      <c r="ASY1368" s="16"/>
      <c r="ASZ1368" s="16"/>
      <c r="ATA1368" s="16"/>
      <c r="ATB1368" s="16"/>
      <c r="ATC1368" s="16"/>
      <c r="ATD1368" s="16"/>
      <c r="ATE1368" s="16"/>
      <c r="ATF1368" s="16"/>
      <c r="ATG1368" s="16"/>
      <c r="ATH1368" s="16"/>
      <c r="ATI1368" s="16"/>
      <c r="ATJ1368" s="16"/>
      <c r="ATK1368" s="16"/>
      <c r="ATL1368" s="16"/>
      <c r="ATM1368" s="16"/>
      <c r="ATN1368" s="16"/>
      <c r="ATO1368" s="16"/>
      <c r="ATP1368" s="16"/>
      <c r="ATQ1368" s="16"/>
      <c r="ATR1368" s="16"/>
      <c r="ATS1368" s="16"/>
      <c r="ATT1368" s="16"/>
      <c r="ATU1368" s="16"/>
      <c r="ATV1368" s="16"/>
      <c r="ATW1368" s="16"/>
      <c r="ATX1368" s="16"/>
      <c r="ATY1368" s="16"/>
      <c r="ATZ1368" s="16"/>
      <c r="AUA1368" s="16"/>
      <c r="AUB1368" s="16"/>
      <c r="AUC1368" s="16"/>
      <c r="AUD1368" s="16"/>
      <c r="AUE1368" s="16"/>
      <c r="AUF1368" s="16"/>
      <c r="AUG1368" s="16"/>
      <c r="AUH1368" s="16"/>
      <c r="AUI1368" s="16"/>
      <c r="AUJ1368" s="16"/>
      <c r="AUK1368" s="16"/>
      <c r="AUL1368" s="16"/>
      <c r="AUM1368" s="16"/>
      <c r="AUN1368" s="16"/>
      <c r="AUO1368" s="16"/>
      <c r="AUP1368" s="16"/>
      <c r="AUQ1368" s="16"/>
      <c r="AUR1368" s="16"/>
      <c r="AUS1368" s="16"/>
      <c r="AUT1368" s="16"/>
      <c r="AUU1368" s="16"/>
      <c r="AUV1368" s="16"/>
      <c r="AUW1368" s="16"/>
      <c r="AUX1368" s="16"/>
      <c r="AUY1368" s="16"/>
      <c r="AUZ1368" s="16"/>
      <c r="AVA1368" s="16"/>
      <c r="AVB1368" s="16"/>
      <c r="AVC1368" s="16"/>
      <c r="AVD1368" s="16"/>
      <c r="AVE1368" s="16"/>
      <c r="AVF1368" s="16"/>
      <c r="AVG1368" s="16"/>
      <c r="AVH1368" s="16"/>
      <c r="AVI1368" s="16"/>
      <c r="AVJ1368" s="16"/>
      <c r="AVK1368" s="16"/>
      <c r="AVL1368" s="16"/>
      <c r="AVM1368" s="16"/>
      <c r="AVN1368" s="16"/>
      <c r="AVO1368" s="16"/>
      <c r="AVP1368" s="16"/>
      <c r="AVQ1368" s="16"/>
      <c r="AVR1368" s="16"/>
      <c r="AVS1368" s="16"/>
      <c r="AVT1368" s="16"/>
      <c r="AVU1368" s="16"/>
      <c r="AVV1368" s="16"/>
      <c r="AVW1368" s="16"/>
      <c r="AVX1368" s="16"/>
      <c r="AVY1368" s="16"/>
      <c r="AVZ1368" s="16"/>
      <c r="AWA1368" s="16"/>
      <c r="AWB1368" s="16"/>
      <c r="AWC1368" s="16"/>
      <c r="AWD1368" s="16"/>
      <c r="AWE1368" s="16"/>
      <c r="AWF1368" s="16"/>
      <c r="AWG1368" s="16"/>
      <c r="AWH1368" s="16"/>
      <c r="AWI1368" s="16"/>
      <c r="AWJ1368" s="16"/>
      <c r="AWK1368" s="16"/>
      <c r="AWL1368" s="16"/>
      <c r="AWM1368" s="16"/>
      <c r="AWN1368" s="16"/>
      <c r="AWO1368" s="16"/>
      <c r="AWP1368" s="16"/>
      <c r="AWQ1368" s="16"/>
      <c r="AWR1368" s="16"/>
      <c r="AWS1368" s="16"/>
      <c r="AWT1368" s="16"/>
      <c r="AWU1368" s="16"/>
      <c r="AWV1368" s="16"/>
      <c r="AWW1368" s="16"/>
      <c r="AWX1368" s="16"/>
      <c r="AWY1368" s="16"/>
      <c r="AWZ1368" s="16"/>
      <c r="AXA1368" s="16"/>
      <c r="AXB1368" s="16"/>
      <c r="AXC1368" s="16"/>
      <c r="AXD1368" s="16"/>
      <c r="AXE1368" s="16"/>
      <c r="AXF1368" s="16"/>
      <c r="AXG1368" s="16"/>
      <c r="AXH1368" s="16"/>
      <c r="AXI1368" s="16"/>
      <c r="AXJ1368" s="16"/>
      <c r="AXK1368" s="16"/>
      <c r="AXL1368" s="16"/>
      <c r="AXM1368" s="16"/>
      <c r="AXN1368" s="16"/>
      <c r="AXO1368" s="16"/>
      <c r="AXP1368" s="16"/>
      <c r="AXQ1368" s="16"/>
      <c r="AXR1368" s="16"/>
      <c r="AXS1368" s="16"/>
      <c r="AXT1368" s="16"/>
      <c r="AXU1368" s="16"/>
      <c r="AXV1368" s="16"/>
      <c r="AXW1368" s="16"/>
      <c r="AXX1368" s="16"/>
      <c r="AXY1368" s="16"/>
      <c r="AXZ1368" s="16"/>
      <c r="AYA1368" s="16"/>
      <c r="AYB1368" s="16"/>
      <c r="AYC1368" s="16"/>
      <c r="AYD1368" s="16"/>
      <c r="AYE1368" s="16"/>
      <c r="AYF1368" s="16"/>
      <c r="AYG1368" s="16"/>
      <c r="AYH1368" s="16"/>
      <c r="AYI1368" s="16"/>
      <c r="AYJ1368" s="16"/>
      <c r="AYK1368" s="16"/>
      <c r="AYL1368" s="16"/>
      <c r="AYM1368" s="16"/>
      <c r="AYN1368" s="16"/>
      <c r="AYO1368" s="16"/>
      <c r="AYP1368" s="16"/>
      <c r="AYQ1368" s="16"/>
      <c r="AYR1368" s="16"/>
      <c r="AYS1368" s="16"/>
      <c r="AYT1368" s="16"/>
      <c r="AYU1368" s="16"/>
      <c r="AYV1368" s="16"/>
      <c r="AYW1368" s="16"/>
      <c r="AYX1368" s="16"/>
      <c r="AYY1368" s="16"/>
      <c r="AYZ1368" s="16"/>
      <c r="AZA1368" s="16"/>
      <c r="AZB1368" s="16"/>
      <c r="AZC1368" s="16"/>
      <c r="AZD1368" s="16"/>
      <c r="AZE1368" s="16"/>
      <c r="AZF1368" s="16"/>
      <c r="AZG1368" s="16"/>
      <c r="AZH1368" s="16"/>
      <c r="AZI1368" s="16"/>
      <c r="AZJ1368" s="16"/>
      <c r="AZK1368" s="16"/>
      <c r="AZL1368" s="16"/>
      <c r="AZM1368" s="16"/>
      <c r="AZN1368" s="16"/>
      <c r="AZO1368" s="16"/>
      <c r="AZP1368" s="16"/>
      <c r="AZQ1368" s="16"/>
      <c r="AZR1368" s="16"/>
      <c r="AZS1368" s="16"/>
      <c r="AZT1368" s="16"/>
      <c r="AZU1368" s="16"/>
      <c r="AZV1368" s="16"/>
      <c r="AZW1368" s="16"/>
      <c r="AZX1368" s="16"/>
      <c r="AZY1368" s="16"/>
      <c r="AZZ1368" s="16"/>
      <c r="BAA1368" s="16"/>
      <c r="BAB1368" s="16"/>
      <c r="BAC1368" s="16"/>
      <c r="BAD1368" s="16"/>
      <c r="BAE1368" s="16"/>
      <c r="BAF1368" s="16"/>
      <c r="BAG1368" s="16"/>
      <c r="BAH1368" s="16"/>
      <c r="BAI1368" s="16"/>
      <c r="BAJ1368" s="16"/>
      <c r="BAK1368" s="16"/>
      <c r="BAL1368" s="16"/>
      <c r="BAM1368" s="16"/>
      <c r="BAN1368" s="16"/>
      <c r="BAO1368" s="16"/>
      <c r="BAP1368" s="16"/>
      <c r="BAQ1368" s="16"/>
      <c r="BAR1368" s="16"/>
      <c r="BAS1368" s="16"/>
      <c r="BAT1368" s="16"/>
      <c r="BAU1368" s="16"/>
      <c r="BAV1368" s="16"/>
      <c r="BAW1368" s="16"/>
      <c r="BAX1368" s="16"/>
      <c r="BAY1368" s="16"/>
      <c r="BAZ1368" s="16"/>
      <c r="BBA1368" s="16"/>
      <c r="BBB1368" s="16"/>
      <c r="BBC1368" s="16"/>
      <c r="BBD1368" s="16"/>
      <c r="BBE1368" s="16"/>
      <c r="BBF1368" s="16"/>
      <c r="BBG1368" s="16"/>
      <c r="BBH1368" s="16"/>
      <c r="BBI1368" s="16"/>
      <c r="BBJ1368" s="16"/>
      <c r="BBK1368" s="16"/>
      <c r="BBL1368" s="16"/>
      <c r="BBM1368" s="16"/>
      <c r="BBN1368" s="16"/>
      <c r="BBO1368" s="16"/>
      <c r="BBP1368" s="16"/>
      <c r="BBQ1368" s="16"/>
      <c r="BBR1368" s="16"/>
      <c r="BBS1368" s="16"/>
      <c r="BBT1368" s="16"/>
      <c r="BBU1368" s="16"/>
      <c r="BBV1368" s="16"/>
      <c r="BBW1368" s="16"/>
      <c r="BBX1368" s="16"/>
      <c r="BBY1368" s="16"/>
      <c r="BBZ1368" s="16"/>
      <c r="BCA1368" s="16"/>
      <c r="BCB1368" s="16"/>
      <c r="BCC1368" s="16"/>
      <c r="BCD1368" s="16"/>
      <c r="BCE1368" s="16"/>
      <c r="BCF1368" s="16"/>
      <c r="BCG1368" s="16"/>
      <c r="BCH1368" s="16"/>
      <c r="BCI1368" s="16"/>
      <c r="BCJ1368" s="16"/>
      <c r="BCK1368" s="16"/>
      <c r="BCL1368" s="16"/>
      <c r="BCM1368" s="16"/>
      <c r="BCN1368" s="16"/>
      <c r="BCO1368" s="16"/>
      <c r="BCP1368" s="16"/>
      <c r="BCQ1368" s="16"/>
      <c r="BCR1368" s="16"/>
      <c r="BCS1368" s="16"/>
      <c r="BCT1368" s="16"/>
      <c r="BCU1368" s="16"/>
      <c r="BCV1368" s="16"/>
      <c r="BCW1368" s="16"/>
      <c r="BCX1368" s="16"/>
      <c r="BCY1368" s="16"/>
      <c r="BCZ1368" s="16"/>
      <c r="BDA1368" s="16"/>
      <c r="BDB1368" s="16"/>
      <c r="BDC1368" s="16"/>
      <c r="BDD1368" s="16"/>
      <c r="BDE1368" s="16"/>
      <c r="BDF1368" s="16"/>
      <c r="BDG1368" s="16"/>
      <c r="BDH1368" s="16"/>
      <c r="BDI1368" s="16"/>
      <c r="BDJ1368" s="16"/>
      <c r="BDK1368" s="16"/>
      <c r="BDL1368" s="16"/>
      <c r="BDM1368" s="16"/>
      <c r="BDN1368" s="16"/>
      <c r="BDO1368" s="16"/>
      <c r="BDP1368" s="16"/>
      <c r="BDQ1368" s="16"/>
      <c r="BDR1368" s="16"/>
      <c r="BDS1368" s="16"/>
      <c r="BDT1368" s="16"/>
      <c r="BDU1368" s="16"/>
      <c r="BDV1368" s="16"/>
      <c r="BDW1368" s="16"/>
      <c r="BDX1368" s="16"/>
      <c r="BDY1368" s="16"/>
      <c r="BDZ1368" s="16"/>
      <c r="BEA1368" s="16"/>
      <c r="BEB1368" s="16"/>
      <c r="BEC1368" s="16"/>
      <c r="BED1368" s="16"/>
      <c r="BEE1368" s="16"/>
      <c r="BEF1368" s="16"/>
      <c r="BEG1368" s="16"/>
      <c r="BEH1368" s="16"/>
      <c r="BEI1368" s="16"/>
      <c r="BEJ1368" s="16"/>
      <c r="BEK1368" s="16"/>
      <c r="BEL1368" s="16"/>
      <c r="BEM1368" s="16"/>
      <c r="BEN1368" s="16"/>
      <c r="BEO1368" s="16"/>
      <c r="BEP1368" s="16"/>
      <c r="BEQ1368" s="16"/>
      <c r="BER1368" s="16"/>
      <c r="BES1368" s="16"/>
      <c r="BET1368" s="16"/>
      <c r="BEU1368" s="16"/>
      <c r="BEV1368" s="16"/>
      <c r="BEW1368" s="16"/>
      <c r="BEX1368" s="16"/>
      <c r="BEY1368" s="16"/>
      <c r="BEZ1368" s="16"/>
      <c r="BFA1368" s="16"/>
      <c r="BFB1368" s="16"/>
      <c r="BFC1368" s="16"/>
      <c r="BFD1368" s="16"/>
      <c r="BFE1368" s="16"/>
      <c r="BFF1368" s="16"/>
      <c r="BFG1368" s="16"/>
      <c r="BFH1368" s="16"/>
      <c r="BFI1368" s="16"/>
      <c r="BFJ1368" s="16"/>
      <c r="BFK1368" s="16"/>
      <c r="BFL1368" s="16"/>
      <c r="BFM1368" s="16"/>
      <c r="BFN1368" s="16"/>
      <c r="BFO1368" s="16"/>
      <c r="BFP1368" s="16"/>
      <c r="BFQ1368" s="16"/>
      <c r="BFR1368" s="16"/>
      <c r="BFS1368" s="16"/>
      <c r="BFT1368" s="16"/>
      <c r="BFU1368" s="16"/>
      <c r="BFV1368" s="16"/>
      <c r="BFW1368" s="16"/>
      <c r="BFX1368" s="16"/>
      <c r="BFY1368" s="16"/>
      <c r="BFZ1368" s="16"/>
      <c r="BGA1368" s="16"/>
      <c r="BGB1368" s="16"/>
      <c r="BGC1368" s="16"/>
      <c r="BGD1368" s="16"/>
      <c r="BGE1368" s="16"/>
      <c r="BGF1368" s="16"/>
      <c r="BGG1368" s="16"/>
      <c r="BGH1368" s="16"/>
      <c r="BGI1368" s="16"/>
      <c r="BGJ1368" s="16"/>
      <c r="BGK1368" s="16"/>
      <c r="BGL1368" s="16"/>
      <c r="BGM1368" s="16"/>
      <c r="BGN1368" s="16"/>
      <c r="BGO1368" s="16"/>
      <c r="BGP1368" s="16"/>
      <c r="BGQ1368" s="16"/>
      <c r="BGR1368" s="16"/>
      <c r="BGS1368" s="16"/>
      <c r="BGT1368" s="16"/>
      <c r="BGU1368" s="16"/>
      <c r="BGV1368" s="16"/>
      <c r="BGW1368" s="16"/>
      <c r="BGX1368" s="16"/>
      <c r="BGY1368" s="16"/>
      <c r="BGZ1368" s="16"/>
      <c r="BHA1368" s="16"/>
      <c r="BHB1368" s="16"/>
      <c r="BHC1368" s="16"/>
      <c r="BHD1368" s="16"/>
      <c r="BHE1368" s="16"/>
      <c r="BHF1368" s="16"/>
      <c r="BHG1368" s="16"/>
      <c r="BHH1368" s="16"/>
      <c r="BHI1368" s="16"/>
      <c r="BHJ1368" s="16"/>
      <c r="BHK1368" s="16"/>
      <c r="BHL1368" s="16"/>
      <c r="BHM1368" s="16"/>
      <c r="BHN1368" s="16"/>
      <c r="BHO1368" s="16"/>
      <c r="BHP1368" s="16"/>
      <c r="BHQ1368" s="16"/>
      <c r="BHR1368" s="16"/>
      <c r="BHS1368" s="16"/>
      <c r="BHT1368" s="16"/>
      <c r="BHU1368" s="16"/>
      <c r="BHV1368" s="16"/>
      <c r="BHW1368" s="16"/>
      <c r="BHX1368" s="16"/>
      <c r="BHY1368" s="16"/>
      <c r="BHZ1368" s="16"/>
      <c r="BIA1368" s="16"/>
      <c r="BIB1368" s="16"/>
      <c r="BIC1368" s="16"/>
      <c r="BID1368" s="16"/>
      <c r="BIE1368" s="16"/>
      <c r="BIF1368" s="16"/>
      <c r="BIG1368" s="16"/>
      <c r="BIH1368" s="16"/>
      <c r="BII1368" s="16"/>
      <c r="BIJ1368" s="16"/>
      <c r="BIK1368" s="16"/>
      <c r="BIL1368" s="16"/>
      <c r="BIM1368" s="16"/>
      <c r="BIN1368" s="16"/>
      <c r="BIO1368" s="16"/>
      <c r="BIP1368" s="16"/>
      <c r="BIQ1368" s="16"/>
      <c r="BIR1368" s="16"/>
      <c r="BIS1368" s="16"/>
      <c r="BIT1368" s="16"/>
      <c r="BIU1368" s="16"/>
      <c r="BIV1368" s="16"/>
      <c r="BIW1368" s="16"/>
      <c r="BIX1368" s="16"/>
      <c r="BIY1368" s="16"/>
      <c r="BIZ1368" s="16"/>
      <c r="BJA1368" s="16"/>
      <c r="BJB1368" s="16"/>
      <c r="BJC1368" s="16"/>
      <c r="BJD1368" s="16"/>
      <c r="BJE1368" s="16"/>
      <c r="BJF1368" s="16"/>
      <c r="BJG1368" s="16"/>
      <c r="BJH1368" s="16"/>
      <c r="BJI1368" s="16"/>
      <c r="BJJ1368" s="16"/>
      <c r="BJK1368" s="16"/>
      <c r="BJL1368" s="16"/>
      <c r="BJM1368" s="16"/>
      <c r="BJN1368" s="16"/>
      <c r="BJO1368" s="16"/>
      <c r="BJP1368" s="16"/>
      <c r="BJQ1368" s="16"/>
      <c r="BJR1368" s="16"/>
      <c r="BJS1368" s="16"/>
      <c r="BJT1368" s="16"/>
      <c r="BJU1368" s="16"/>
      <c r="BJV1368" s="16"/>
      <c r="BJW1368" s="16"/>
      <c r="BJX1368" s="16"/>
      <c r="BJY1368" s="16"/>
      <c r="BJZ1368" s="16"/>
      <c r="BKA1368" s="16"/>
      <c r="BKB1368" s="16"/>
      <c r="BKC1368" s="16"/>
      <c r="BKD1368" s="16"/>
      <c r="BKE1368" s="16"/>
      <c r="BKF1368" s="16"/>
      <c r="BKG1368" s="16"/>
      <c r="BKH1368" s="16"/>
      <c r="BKI1368" s="16"/>
      <c r="BKJ1368" s="16"/>
      <c r="BKK1368" s="16"/>
      <c r="BKL1368" s="16"/>
      <c r="BKM1368" s="16"/>
      <c r="BKN1368" s="16"/>
      <c r="BKO1368" s="16"/>
      <c r="BKP1368" s="16"/>
      <c r="BKQ1368" s="16"/>
      <c r="BKR1368" s="16"/>
      <c r="BKS1368" s="16"/>
      <c r="BKT1368" s="16"/>
      <c r="BKU1368" s="16"/>
      <c r="BKV1368" s="16"/>
      <c r="BKW1368" s="16"/>
      <c r="BKX1368" s="16"/>
      <c r="BKY1368" s="16"/>
      <c r="BKZ1368" s="16"/>
      <c r="BLA1368" s="16"/>
      <c r="BLB1368" s="16"/>
      <c r="BLC1368" s="16"/>
      <c r="BLD1368" s="16"/>
      <c r="BLE1368" s="16"/>
      <c r="BLF1368" s="16"/>
      <c r="BLG1368" s="16"/>
      <c r="BLH1368" s="16"/>
      <c r="BLI1368" s="16"/>
      <c r="BLJ1368" s="16"/>
      <c r="BLK1368" s="16"/>
      <c r="BLL1368" s="16"/>
      <c r="BLM1368" s="16"/>
      <c r="BLN1368" s="16"/>
      <c r="BLO1368" s="16"/>
      <c r="BLP1368" s="16"/>
      <c r="BLQ1368" s="16"/>
      <c r="BLR1368" s="16"/>
      <c r="BLS1368" s="16"/>
      <c r="BLT1368" s="16"/>
      <c r="BLU1368" s="16"/>
      <c r="BLV1368" s="16"/>
      <c r="BLW1368" s="16"/>
      <c r="BLX1368" s="16"/>
      <c r="BLY1368" s="16"/>
      <c r="BLZ1368" s="16"/>
      <c r="BMA1368" s="16"/>
      <c r="BMB1368" s="16"/>
      <c r="BMC1368" s="16"/>
      <c r="BMD1368" s="16"/>
      <c r="BME1368" s="16"/>
      <c r="BMF1368" s="16"/>
      <c r="BMG1368" s="16"/>
      <c r="BMH1368" s="16"/>
      <c r="BMI1368" s="16"/>
      <c r="BMJ1368" s="16"/>
      <c r="BMK1368" s="16"/>
      <c r="BML1368" s="16"/>
      <c r="BMM1368" s="16"/>
      <c r="BMN1368" s="16"/>
      <c r="BMO1368" s="16"/>
      <c r="BMP1368" s="16"/>
      <c r="BMQ1368" s="16"/>
      <c r="BMR1368" s="16"/>
    </row>
    <row r="1369" spans="1:1708" customFormat="1">
      <c r="A1369" s="568" t="s">
        <v>3350</v>
      </c>
      <c r="B1369" s="569"/>
      <c r="C1369" s="568" t="s">
        <v>3350</v>
      </c>
      <c r="D1369" s="568"/>
      <c r="E1369" s="570" t="s">
        <v>1401</v>
      </c>
      <c r="F1369" s="571" t="s">
        <v>769</v>
      </c>
      <c r="G1369" s="571" t="s">
        <v>184</v>
      </c>
      <c r="H1369" s="571"/>
      <c r="I1369" s="571">
        <v>5</v>
      </c>
      <c r="J1369" s="571"/>
      <c r="K1369" s="571">
        <v>58.713283613000002</v>
      </c>
      <c r="L1369" s="571">
        <v>24.7905820820001</v>
      </c>
      <c r="M1369" s="572" t="s">
        <v>1402</v>
      </c>
      <c r="N1369" s="572"/>
      <c r="O1369" s="571" t="s">
        <v>3351</v>
      </c>
      <c r="P1369" s="571" t="s">
        <v>316</v>
      </c>
      <c r="Q1369" s="571"/>
      <c r="R1369" s="1025">
        <v>1309</v>
      </c>
      <c r="S1369" s="1025">
        <v>1309</v>
      </c>
      <c r="T1369" s="297"/>
      <c r="U1369" s="931"/>
      <c r="W1369" s="16"/>
      <c r="X1369" s="16"/>
      <c r="Y1369" s="16"/>
      <c r="Z1369" s="16"/>
      <c r="AA1369" s="16"/>
      <c r="AB1369" s="16"/>
      <c r="AC1369" s="16"/>
      <c r="AD1369" s="16"/>
      <c r="AE1369" s="16"/>
      <c r="AF1369" s="16"/>
      <c r="AG1369" s="16"/>
      <c r="AH1369" s="16"/>
      <c r="AI1369" s="16"/>
      <c r="AJ1369" s="16"/>
      <c r="AK1369" s="16"/>
      <c r="AL1369" s="16"/>
      <c r="AM1369" s="16"/>
      <c r="AN1369" s="16"/>
      <c r="AO1369" s="16"/>
      <c r="AP1369" s="16"/>
      <c r="AQ1369" s="16"/>
      <c r="AR1369" s="16"/>
      <c r="AS1369" s="16"/>
      <c r="AT1369" s="16"/>
      <c r="AU1369" s="16"/>
      <c r="AV1369" s="16"/>
      <c r="AW1369" s="16"/>
      <c r="AX1369" s="16"/>
      <c r="AY1369" s="16"/>
      <c r="AZ1369" s="16"/>
      <c r="BA1369" s="16"/>
      <c r="BB1369" s="16"/>
      <c r="BC1369" s="16"/>
      <c r="BD1369" s="16"/>
      <c r="BE1369" s="16"/>
      <c r="BF1369" s="16"/>
      <c r="BG1369" s="16"/>
      <c r="BH1369" s="16"/>
      <c r="BI1369" s="16"/>
      <c r="BJ1369" s="16"/>
      <c r="BK1369" s="16"/>
      <c r="BL1369" s="16"/>
      <c r="BM1369" s="16"/>
      <c r="BN1369" s="16"/>
      <c r="BO1369" s="16"/>
      <c r="BP1369" s="16"/>
      <c r="BQ1369" s="16"/>
      <c r="BR1369" s="16"/>
      <c r="BS1369" s="16"/>
      <c r="BT1369" s="16"/>
      <c r="BU1369" s="16"/>
      <c r="BV1369" s="16"/>
      <c r="BW1369" s="16"/>
      <c r="BX1369" s="16"/>
      <c r="BY1369" s="16"/>
      <c r="BZ1369" s="16"/>
      <c r="CA1369" s="16"/>
      <c r="CB1369" s="16"/>
      <c r="CC1369" s="16"/>
      <c r="CD1369" s="16"/>
      <c r="CE1369" s="16"/>
      <c r="CF1369" s="16"/>
      <c r="CG1369" s="16"/>
      <c r="CH1369" s="16"/>
      <c r="CI1369" s="16"/>
      <c r="CJ1369" s="16"/>
      <c r="CK1369" s="16"/>
      <c r="CL1369" s="16"/>
      <c r="CM1369" s="16"/>
      <c r="CN1369" s="16"/>
      <c r="CO1369" s="16"/>
      <c r="CP1369" s="16"/>
      <c r="CQ1369" s="16"/>
      <c r="CR1369" s="16"/>
      <c r="CS1369" s="16"/>
      <c r="CT1369" s="16"/>
      <c r="CU1369" s="16"/>
      <c r="CV1369" s="16"/>
      <c r="CW1369" s="16"/>
      <c r="CX1369" s="16"/>
      <c r="CY1369" s="16"/>
      <c r="CZ1369" s="16"/>
      <c r="DA1369" s="16"/>
      <c r="DB1369" s="16"/>
      <c r="DC1369" s="16"/>
      <c r="DD1369" s="16"/>
      <c r="DE1369" s="16"/>
      <c r="DF1369" s="16"/>
      <c r="DG1369" s="16"/>
      <c r="DH1369" s="16"/>
      <c r="DI1369" s="16"/>
      <c r="DJ1369" s="16"/>
      <c r="DK1369" s="16"/>
      <c r="DL1369" s="16"/>
      <c r="DM1369" s="16"/>
      <c r="DN1369" s="16"/>
      <c r="DO1369" s="16"/>
      <c r="DP1369" s="16"/>
      <c r="DQ1369" s="16"/>
      <c r="DR1369" s="16"/>
      <c r="DS1369" s="16"/>
      <c r="DT1369" s="16"/>
      <c r="DU1369" s="16"/>
      <c r="DV1369" s="16"/>
      <c r="DW1369" s="16"/>
      <c r="DX1369" s="16"/>
      <c r="DY1369" s="16"/>
      <c r="DZ1369" s="16"/>
      <c r="EA1369" s="16"/>
      <c r="EB1369" s="16"/>
      <c r="EC1369" s="16"/>
      <c r="ED1369" s="16"/>
      <c r="EE1369" s="16"/>
      <c r="EF1369" s="16"/>
      <c r="EG1369" s="16"/>
      <c r="EH1369" s="16"/>
      <c r="EI1369" s="16"/>
      <c r="EJ1369" s="16"/>
      <c r="EK1369" s="16"/>
      <c r="EL1369" s="16"/>
      <c r="EM1369" s="16"/>
      <c r="EN1369" s="16"/>
      <c r="EO1369" s="16"/>
      <c r="EP1369" s="16"/>
      <c r="EQ1369" s="16"/>
      <c r="ER1369" s="16"/>
      <c r="ES1369" s="16"/>
      <c r="ET1369" s="16"/>
      <c r="EU1369" s="16"/>
      <c r="EV1369" s="16"/>
      <c r="EW1369" s="16"/>
      <c r="EX1369" s="16"/>
      <c r="EY1369" s="16"/>
      <c r="EZ1369" s="16"/>
      <c r="FA1369" s="16"/>
      <c r="FB1369" s="16"/>
      <c r="FC1369" s="16"/>
      <c r="FD1369" s="16"/>
      <c r="FE1369" s="16"/>
      <c r="FF1369" s="16"/>
      <c r="FG1369" s="16"/>
      <c r="FH1369" s="16"/>
      <c r="FI1369" s="16"/>
      <c r="FJ1369" s="16"/>
      <c r="FK1369" s="16"/>
      <c r="FL1369" s="16"/>
      <c r="FM1369" s="16"/>
      <c r="FN1369" s="16"/>
      <c r="FO1369" s="16"/>
      <c r="FP1369" s="16"/>
      <c r="FQ1369" s="16"/>
      <c r="FR1369" s="16"/>
      <c r="FS1369" s="16"/>
      <c r="FT1369" s="16"/>
      <c r="FU1369" s="16"/>
      <c r="FV1369" s="16"/>
      <c r="FW1369" s="16"/>
      <c r="FX1369" s="16"/>
      <c r="FY1369" s="16"/>
      <c r="FZ1369" s="16"/>
      <c r="GA1369" s="16"/>
      <c r="GB1369" s="16"/>
      <c r="GC1369" s="16"/>
      <c r="GD1369" s="16"/>
      <c r="GE1369" s="16"/>
      <c r="GF1369" s="16"/>
      <c r="GG1369" s="16"/>
      <c r="GH1369" s="16"/>
      <c r="GI1369" s="16"/>
      <c r="GJ1369" s="16"/>
      <c r="GK1369" s="16"/>
      <c r="GL1369" s="16"/>
      <c r="GM1369" s="16"/>
      <c r="GN1369" s="16"/>
      <c r="GO1369" s="16"/>
      <c r="GP1369" s="16"/>
      <c r="GQ1369" s="16"/>
      <c r="GR1369" s="16"/>
      <c r="GS1369" s="16"/>
      <c r="GT1369" s="16"/>
      <c r="GU1369" s="16"/>
      <c r="GV1369" s="16"/>
      <c r="GW1369" s="16"/>
      <c r="GX1369" s="16"/>
      <c r="GY1369" s="16"/>
      <c r="GZ1369" s="16"/>
      <c r="HA1369" s="16"/>
      <c r="HB1369" s="16"/>
      <c r="HC1369" s="16"/>
      <c r="HD1369" s="16"/>
      <c r="HE1369" s="16"/>
      <c r="HF1369" s="16"/>
      <c r="HG1369" s="16"/>
      <c r="HH1369" s="16"/>
      <c r="HI1369" s="16"/>
      <c r="HJ1369" s="16"/>
      <c r="HK1369" s="16"/>
      <c r="HL1369" s="16"/>
      <c r="HM1369" s="16"/>
      <c r="HN1369" s="16"/>
      <c r="HO1369" s="16"/>
      <c r="HP1369" s="16"/>
      <c r="HQ1369" s="16"/>
      <c r="HR1369" s="16"/>
      <c r="HS1369" s="16"/>
      <c r="HT1369" s="16"/>
      <c r="HU1369" s="16"/>
      <c r="HV1369" s="16"/>
      <c r="HW1369" s="16"/>
      <c r="HX1369" s="16"/>
      <c r="HY1369" s="16"/>
      <c r="HZ1369" s="16"/>
      <c r="IA1369" s="16"/>
      <c r="IB1369" s="16"/>
      <c r="IC1369" s="16"/>
      <c r="ID1369" s="16"/>
      <c r="IE1369" s="16"/>
      <c r="IF1369" s="16"/>
      <c r="IG1369" s="16"/>
      <c r="IH1369" s="16"/>
      <c r="II1369" s="16"/>
      <c r="IJ1369" s="16"/>
      <c r="IK1369" s="16"/>
      <c r="IL1369" s="16"/>
      <c r="IM1369" s="16"/>
      <c r="IN1369" s="16"/>
      <c r="IO1369" s="16"/>
      <c r="IP1369" s="16"/>
      <c r="IQ1369" s="16"/>
      <c r="IR1369" s="16"/>
      <c r="IS1369" s="16"/>
      <c r="IT1369" s="16"/>
      <c r="IU1369" s="16"/>
      <c r="IV1369" s="16"/>
      <c r="IW1369" s="16"/>
      <c r="IX1369" s="16"/>
      <c r="IY1369" s="16"/>
      <c r="IZ1369" s="16"/>
      <c r="JA1369" s="16"/>
      <c r="JB1369" s="16"/>
      <c r="JC1369" s="16"/>
      <c r="JD1369" s="16"/>
      <c r="JE1369" s="16"/>
      <c r="JF1369" s="16"/>
      <c r="JG1369" s="16"/>
      <c r="JH1369" s="16"/>
      <c r="JI1369" s="16"/>
      <c r="JJ1369" s="16"/>
      <c r="JK1369" s="16"/>
      <c r="JL1369" s="16"/>
      <c r="JM1369" s="16"/>
      <c r="JN1369" s="16"/>
      <c r="JO1369" s="16"/>
      <c r="JP1369" s="16"/>
      <c r="JQ1369" s="16"/>
      <c r="JR1369" s="16"/>
      <c r="JS1369" s="16"/>
      <c r="JT1369" s="16"/>
      <c r="JU1369" s="16"/>
      <c r="JV1369" s="16"/>
      <c r="JW1369" s="16"/>
      <c r="JX1369" s="16"/>
      <c r="JY1369" s="16"/>
      <c r="JZ1369" s="16"/>
      <c r="KA1369" s="16"/>
      <c r="KB1369" s="16"/>
      <c r="KC1369" s="16"/>
      <c r="KD1369" s="16"/>
      <c r="KE1369" s="16"/>
      <c r="KF1369" s="16"/>
      <c r="KG1369" s="16"/>
      <c r="KH1369" s="16"/>
      <c r="KI1369" s="16"/>
      <c r="KJ1369" s="16"/>
      <c r="KK1369" s="16"/>
      <c r="KL1369" s="16"/>
      <c r="KM1369" s="16"/>
      <c r="KN1369" s="16"/>
      <c r="KO1369" s="16"/>
      <c r="KP1369" s="16"/>
      <c r="KQ1369" s="16"/>
      <c r="KR1369" s="16"/>
      <c r="KS1369" s="16"/>
      <c r="KT1369" s="16"/>
      <c r="KU1369" s="16"/>
      <c r="KV1369" s="16"/>
      <c r="KW1369" s="16"/>
      <c r="KX1369" s="16"/>
      <c r="KY1369" s="16"/>
      <c r="KZ1369" s="16"/>
      <c r="LA1369" s="16"/>
      <c r="LB1369" s="16"/>
      <c r="LC1369" s="16"/>
      <c r="LD1369" s="16"/>
      <c r="LE1369" s="16"/>
      <c r="LF1369" s="16"/>
      <c r="LG1369" s="16"/>
      <c r="LH1369" s="16"/>
      <c r="LI1369" s="16"/>
      <c r="LJ1369" s="16"/>
      <c r="LK1369" s="16"/>
      <c r="LL1369" s="16"/>
      <c r="LM1369" s="16"/>
      <c r="LN1369" s="16"/>
      <c r="LO1369" s="16"/>
      <c r="LP1369" s="16"/>
      <c r="LQ1369" s="16"/>
      <c r="LR1369" s="16"/>
      <c r="LS1369" s="16"/>
      <c r="LT1369" s="16"/>
      <c r="LU1369" s="16"/>
      <c r="LV1369" s="16"/>
      <c r="LW1369" s="16"/>
      <c r="LX1369" s="16"/>
      <c r="LY1369" s="16"/>
      <c r="LZ1369" s="16"/>
      <c r="MA1369" s="16"/>
      <c r="MB1369" s="16"/>
      <c r="MC1369" s="16"/>
      <c r="MD1369" s="16"/>
      <c r="ME1369" s="16"/>
      <c r="MF1369" s="16"/>
      <c r="MG1369" s="16"/>
      <c r="MH1369" s="16"/>
      <c r="MI1369" s="16"/>
      <c r="MJ1369" s="16"/>
      <c r="MK1369" s="16"/>
      <c r="ML1369" s="16"/>
      <c r="MM1369" s="16"/>
      <c r="MN1369" s="16"/>
      <c r="MO1369" s="16"/>
      <c r="MP1369" s="16"/>
      <c r="MQ1369" s="16"/>
      <c r="MR1369" s="16"/>
      <c r="MS1369" s="16"/>
      <c r="MT1369" s="16"/>
      <c r="MU1369" s="16"/>
      <c r="MV1369" s="16"/>
      <c r="MW1369" s="16"/>
      <c r="MX1369" s="16"/>
      <c r="MY1369" s="16"/>
      <c r="MZ1369" s="16"/>
      <c r="NA1369" s="16"/>
      <c r="NB1369" s="16"/>
      <c r="NC1369" s="16"/>
      <c r="ND1369" s="16"/>
      <c r="NE1369" s="16"/>
      <c r="NF1369" s="16"/>
      <c r="NG1369" s="16"/>
      <c r="NH1369" s="16"/>
      <c r="NI1369" s="16"/>
      <c r="NJ1369" s="16"/>
      <c r="NK1369" s="16"/>
      <c r="NL1369" s="16"/>
      <c r="NM1369" s="16"/>
      <c r="NN1369" s="16"/>
      <c r="NO1369" s="16"/>
      <c r="NP1369" s="16"/>
      <c r="NQ1369" s="16"/>
      <c r="NR1369" s="16"/>
      <c r="NS1369" s="16"/>
      <c r="NT1369" s="16"/>
      <c r="NU1369" s="16"/>
      <c r="NV1369" s="16"/>
      <c r="NW1369" s="16"/>
      <c r="NX1369" s="16"/>
      <c r="NY1369" s="16"/>
      <c r="NZ1369" s="16"/>
      <c r="OA1369" s="16"/>
      <c r="OB1369" s="16"/>
      <c r="OC1369" s="16"/>
      <c r="OD1369" s="16"/>
      <c r="OE1369" s="16"/>
      <c r="OF1369" s="16"/>
      <c r="OG1369" s="16"/>
      <c r="OH1369" s="16"/>
      <c r="OI1369" s="16"/>
      <c r="OJ1369" s="16"/>
      <c r="OK1369" s="16"/>
      <c r="OL1369" s="16"/>
      <c r="OM1369" s="16"/>
      <c r="ON1369" s="16"/>
      <c r="OO1369" s="16"/>
      <c r="OP1369" s="16"/>
      <c r="OQ1369" s="16"/>
      <c r="OR1369" s="16"/>
      <c r="OS1369" s="16"/>
      <c r="OT1369" s="16"/>
      <c r="OU1369" s="16"/>
      <c r="OV1369" s="16"/>
      <c r="OW1369" s="16"/>
      <c r="OX1369" s="16"/>
      <c r="OY1369" s="16"/>
      <c r="OZ1369" s="16"/>
      <c r="PA1369" s="16"/>
      <c r="PB1369" s="16"/>
      <c r="PC1369" s="16"/>
      <c r="PD1369" s="16"/>
      <c r="PE1369" s="16"/>
      <c r="PF1369" s="16"/>
      <c r="PG1369" s="16"/>
      <c r="PH1369" s="16"/>
      <c r="PI1369" s="16"/>
      <c r="PJ1369" s="16"/>
      <c r="PK1369" s="16"/>
      <c r="PL1369" s="16"/>
      <c r="PM1369" s="16"/>
      <c r="PN1369" s="16"/>
      <c r="PO1369" s="16"/>
      <c r="PP1369" s="16"/>
      <c r="PQ1369" s="16"/>
      <c r="PR1369" s="16"/>
      <c r="PS1369" s="16"/>
      <c r="PT1369" s="16"/>
      <c r="PU1369" s="16"/>
      <c r="PV1369" s="16"/>
      <c r="PW1369" s="16"/>
      <c r="PX1369" s="16"/>
      <c r="PY1369" s="16"/>
      <c r="PZ1369" s="16"/>
      <c r="QA1369" s="16"/>
      <c r="QB1369" s="16"/>
      <c r="QC1369" s="16"/>
      <c r="QD1369" s="16"/>
      <c r="QE1369" s="16"/>
      <c r="QF1369" s="16"/>
      <c r="QG1369" s="16"/>
      <c r="QH1369" s="16"/>
      <c r="QI1369" s="16"/>
      <c r="QJ1369" s="16"/>
      <c r="QK1369" s="16"/>
      <c r="QL1369" s="16"/>
      <c r="QM1369" s="16"/>
      <c r="QN1369" s="16"/>
      <c r="QO1369" s="16"/>
      <c r="QP1369" s="16"/>
      <c r="QQ1369" s="16"/>
      <c r="QR1369" s="16"/>
      <c r="QS1369" s="16"/>
      <c r="QT1369" s="16"/>
      <c r="QU1369" s="16"/>
      <c r="QV1369" s="16"/>
      <c r="QW1369" s="16"/>
      <c r="QX1369" s="16"/>
      <c r="QY1369" s="16"/>
      <c r="QZ1369" s="16"/>
      <c r="RA1369" s="16"/>
      <c r="RB1369" s="16"/>
      <c r="RC1369" s="16"/>
      <c r="RD1369" s="16"/>
      <c r="RE1369" s="16"/>
      <c r="RF1369" s="16"/>
      <c r="RG1369" s="16"/>
      <c r="RH1369" s="16"/>
      <c r="RI1369" s="16"/>
      <c r="RJ1369" s="16"/>
      <c r="RK1369" s="16"/>
      <c r="RL1369" s="16"/>
      <c r="RM1369" s="16"/>
      <c r="RN1369" s="16"/>
      <c r="RO1369" s="16"/>
      <c r="RP1369" s="16"/>
      <c r="RQ1369" s="16"/>
      <c r="RR1369" s="16"/>
      <c r="RS1369" s="16"/>
      <c r="RT1369" s="16"/>
      <c r="RU1369" s="16"/>
      <c r="RV1369" s="16"/>
      <c r="RW1369" s="16"/>
      <c r="RX1369" s="16"/>
      <c r="RY1369" s="16"/>
      <c r="RZ1369" s="16"/>
      <c r="SA1369" s="16"/>
      <c r="SB1369" s="16"/>
      <c r="SC1369" s="16"/>
      <c r="SD1369" s="16"/>
      <c r="SE1369" s="16"/>
      <c r="SF1369" s="16"/>
      <c r="SG1369" s="16"/>
      <c r="SH1369" s="16"/>
      <c r="SI1369" s="16"/>
      <c r="SJ1369" s="16"/>
      <c r="SK1369" s="16"/>
      <c r="SL1369" s="16"/>
      <c r="SM1369" s="16"/>
      <c r="SN1369" s="16"/>
      <c r="SO1369" s="16"/>
      <c r="SP1369" s="16"/>
      <c r="SQ1369" s="16"/>
      <c r="SR1369" s="16"/>
      <c r="SS1369" s="16"/>
      <c r="ST1369" s="16"/>
      <c r="SU1369" s="16"/>
      <c r="SV1369" s="16"/>
      <c r="SW1369" s="16"/>
      <c r="SX1369" s="16"/>
      <c r="SY1369" s="16"/>
      <c r="SZ1369" s="16"/>
      <c r="TA1369" s="16"/>
      <c r="TB1369" s="16"/>
      <c r="TC1369" s="16"/>
      <c r="TD1369" s="16"/>
      <c r="TE1369" s="16"/>
      <c r="TF1369" s="16"/>
      <c r="TG1369" s="16"/>
      <c r="TH1369" s="16"/>
      <c r="TI1369" s="16"/>
      <c r="TJ1369" s="16"/>
      <c r="TK1369" s="16"/>
      <c r="TL1369" s="16"/>
      <c r="TM1369" s="16"/>
      <c r="TN1369" s="16"/>
      <c r="TO1369" s="16"/>
      <c r="TP1369" s="16"/>
      <c r="TQ1369" s="16"/>
      <c r="TR1369" s="16"/>
      <c r="TS1369" s="16"/>
      <c r="TT1369" s="16"/>
      <c r="TU1369" s="16"/>
      <c r="TV1369" s="16"/>
      <c r="TW1369" s="16"/>
      <c r="TX1369" s="16"/>
      <c r="TY1369" s="16"/>
      <c r="TZ1369" s="16"/>
      <c r="UA1369" s="16"/>
      <c r="UB1369" s="16"/>
      <c r="UC1369" s="16"/>
      <c r="UD1369" s="16"/>
      <c r="UE1369" s="16"/>
      <c r="UF1369" s="16"/>
      <c r="UG1369" s="16"/>
      <c r="UH1369" s="16"/>
      <c r="UI1369" s="16"/>
      <c r="UJ1369" s="16"/>
      <c r="UK1369" s="16"/>
      <c r="UL1369" s="16"/>
      <c r="UM1369" s="16"/>
      <c r="UN1369" s="16"/>
      <c r="UO1369" s="16"/>
      <c r="UP1369" s="16"/>
      <c r="UQ1369" s="16"/>
      <c r="UR1369" s="16"/>
      <c r="US1369" s="16"/>
      <c r="UT1369" s="16"/>
      <c r="UU1369" s="16"/>
      <c r="UV1369" s="16"/>
      <c r="UW1369" s="16"/>
      <c r="UX1369" s="16"/>
      <c r="UY1369" s="16"/>
      <c r="UZ1369" s="16"/>
      <c r="VA1369" s="16"/>
      <c r="VB1369" s="16"/>
      <c r="VC1369" s="16"/>
      <c r="VD1369" s="16"/>
      <c r="VE1369" s="16"/>
      <c r="VF1369" s="16"/>
      <c r="VG1369" s="16"/>
      <c r="VH1369" s="16"/>
      <c r="VI1369" s="16"/>
      <c r="VJ1369" s="16"/>
      <c r="VK1369" s="16"/>
      <c r="VL1369" s="16"/>
      <c r="VM1369" s="16"/>
      <c r="VN1369" s="16"/>
      <c r="VO1369" s="16"/>
      <c r="VP1369" s="16"/>
      <c r="VQ1369" s="16"/>
      <c r="VR1369" s="16"/>
      <c r="VS1369" s="16"/>
      <c r="VT1369" s="16"/>
      <c r="VU1369" s="16"/>
      <c r="VV1369" s="16"/>
      <c r="VW1369" s="16"/>
      <c r="VX1369" s="16"/>
      <c r="VY1369" s="16"/>
      <c r="VZ1369" s="16"/>
      <c r="WA1369" s="16"/>
      <c r="WB1369" s="16"/>
      <c r="WC1369" s="16"/>
      <c r="WD1369" s="16"/>
      <c r="WE1369" s="16"/>
      <c r="WF1369" s="16"/>
      <c r="WG1369" s="16"/>
      <c r="WH1369" s="16"/>
      <c r="WI1369" s="16"/>
      <c r="WJ1369" s="16"/>
      <c r="WK1369" s="16"/>
      <c r="WL1369" s="16"/>
      <c r="WM1369" s="16"/>
      <c r="WN1369" s="16"/>
      <c r="WO1369" s="16"/>
      <c r="WP1369" s="16"/>
      <c r="WQ1369" s="16"/>
      <c r="WR1369" s="16"/>
      <c r="WS1369" s="16"/>
      <c r="WT1369" s="16"/>
      <c r="WU1369" s="16"/>
      <c r="WV1369" s="16"/>
      <c r="WW1369" s="16"/>
      <c r="WX1369" s="16"/>
      <c r="WY1369" s="16"/>
      <c r="WZ1369" s="16"/>
      <c r="XA1369" s="16"/>
      <c r="XB1369" s="16"/>
      <c r="XC1369" s="16"/>
      <c r="XD1369" s="16"/>
      <c r="XE1369" s="16"/>
      <c r="XF1369" s="16"/>
      <c r="XG1369" s="16"/>
      <c r="XH1369" s="16"/>
      <c r="XI1369" s="16"/>
      <c r="XJ1369" s="16"/>
      <c r="XK1369" s="16"/>
      <c r="XL1369" s="16"/>
      <c r="XM1369" s="16"/>
      <c r="XN1369" s="16"/>
      <c r="XO1369" s="16"/>
      <c r="XP1369" s="16"/>
      <c r="XQ1369" s="16"/>
      <c r="XR1369" s="16"/>
      <c r="XS1369" s="16"/>
      <c r="XT1369" s="16"/>
      <c r="XU1369" s="16"/>
      <c r="XV1369" s="16"/>
      <c r="XW1369" s="16"/>
      <c r="XX1369" s="16"/>
      <c r="XY1369" s="16"/>
      <c r="XZ1369" s="16"/>
      <c r="YA1369" s="16"/>
      <c r="YB1369" s="16"/>
      <c r="YC1369" s="16"/>
      <c r="YD1369" s="16"/>
      <c r="YE1369" s="16"/>
      <c r="YF1369" s="16"/>
      <c r="YG1369" s="16"/>
      <c r="YH1369" s="16"/>
      <c r="YI1369" s="16"/>
      <c r="YJ1369" s="16"/>
      <c r="YK1369" s="16"/>
      <c r="YL1369" s="16"/>
      <c r="YM1369" s="16"/>
      <c r="YN1369" s="16"/>
      <c r="YO1369" s="16"/>
      <c r="YP1369" s="16"/>
      <c r="YQ1369" s="16"/>
      <c r="YR1369" s="16"/>
      <c r="YS1369" s="16"/>
      <c r="YT1369" s="16"/>
      <c r="YU1369" s="16"/>
      <c r="YV1369" s="16"/>
      <c r="YW1369" s="16"/>
      <c r="YX1369" s="16"/>
      <c r="YY1369" s="16"/>
      <c r="YZ1369" s="16"/>
      <c r="ZA1369" s="16"/>
      <c r="ZB1369" s="16"/>
      <c r="ZC1369" s="16"/>
      <c r="ZD1369" s="16"/>
      <c r="ZE1369" s="16"/>
      <c r="ZF1369" s="16"/>
      <c r="ZG1369" s="16"/>
      <c r="ZH1369" s="16"/>
      <c r="ZI1369" s="16"/>
      <c r="ZJ1369" s="16"/>
      <c r="ZK1369" s="16"/>
      <c r="ZL1369" s="16"/>
      <c r="ZM1369" s="16"/>
      <c r="ZN1369" s="16"/>
      <c r="ZO1369" s="16"/>
      <c r="ZP1369" s="16"/>
      <c r="ZQ1369" s="16"/>
      <c r="ZR1369" s="16"/>
      <c r="ZS1369" s="16"/>
      <c r="ZT1369" s="16"/>
      <c r="ZU1369" s="16"/>
      <c r="ZV1369" s="16"/>
      <c r="ZW1369" s="16"/>
      <c r="ZX1369" s="16"/>
      <c r="ZY1369" s="16"/>
      <c r="ZZ1369" s="16"/>
      <c r="AAA1369" s="16"/>
      <c r="AAB1369" s="16"/>
      <c r="AAC1369" s="16"/>
      <c r="AAD1369" s="16"/>
      <c r="AAE1369" s="16"/>
      <c r="AAF1369" s="16"/>
      <c r="AAG1369" s="16"/>
      <c r="AAH1369" s="16"/>
      <c r="AAI1369" s="16"/>
      <c r="AAJ1369" s="16"/>
      <c r="AAK1369" s="16"/>
      <c r="AAL1369" s="16"/>
      <c r="AAM1369" s="16"/>
      <c r="AAN1369" s="16"/>
      <c r="AAO1369" s="16"/>
      <c r="AAP1369" s="16"/>
      <c r="AAQ1369" s="16"/>
      <c r="AAR1369" s="16"/>
      <c r="AAS1369" s="16"/>
      <c r="AAT1369" s="16"/>
      <c r="AAU1369" s="16"/>
      <c r="AAV1369" s="16"/>
      <c r="AAW1369" s="16"/>
      <c r="AAX1369" s="16"/>
      <c r="AAY1369" s="16"/>
      <c r="AAZ1369" s="16"/>
      <c r="ABA1369" s="16"/>
      <c r="ABB1369" s="16"/>
      <c r="ABC1369" s="16"/>
      <c r="ABD1369" s="16"/>
      <c r="ABE1369" s="16"/>
      <c r="ABF1369" s="16"/>
      <c r="ABG1369" s="16"/>
      <c r="ABH1369" s="16"/>
      <c r="ABI1369" s="16"/>
      <c r="ABJ1369" s="16"/>
      <c r="ABK1369" s="16"/>
      <c r="ABL1369" s="16"/>
      <c r="ABM1369" s="16"/>
      <c r="ABN1369" s="16"/>
      <c r="ABO1369" s="16"/>
      <c r="ABP1369" s="16"/>
      <c r="ABQ1369" s="16"/>
      <c r="ABR1369" s="16"/>
      <c r="ABS1369" s="16"/>
      <c r="ABT1369" s="16"/>
      <c r="ABU1369" s="16"/>
      <c r="ABV1369" s="16"/>
      <c r="ABW1369" s="16"/>
      <c r="ABX1369" s="16"/>
      <c r="ABY1369" s="16"/>
      <c r="ABZ1369" s="16"/>
      <c r="ACA1369" s="16"/>
      <c r="ACB1369" s="16"/>
      <c r="ACC1369" s="16"/>
      <c r="ACD1369" s="16"/>
      <c r="ACE1369" s="16"/>
      <c r="ACF1369" s="16"/>
      <c r="ACG1369" s="16"/>
      <c r="ACH1369" s="16"/>
      <c r="ACI1369" s="16"/>
      <c r="ACJ1369" s="16"/>
      <c r="ACK1369" s="16"/>
      <c r="ACL1369" s="16"/>
      <c r="ACM1369" s="16"/>
      <c r="ACN1369" s="16"/>
      <c r="ACO1369" s="16"/>
      <c r="ACP1369" s="16"/>
      <c r="ACQ1369" s="16"/>
      <c r="ACR1369" s="16"/>
      <c r="ACS1369" s="16"/>
      <c r="ACT1369" s="16"/>
      <c r="ACU1369" s="16"/>
      <c r="ACV1369" s="16"/>
      <c r="ACW1369" s="16"/>
      <c r="ACX1369" s="16"/>
      <c r="ACY1369" s="16"/>
      <c r="ACZ1369" s="16"/>
      <c r="ADA1369" s="16"/>
      <c r="ADB1369" s="16"/>
      <c r="ADC1369" s="16"/>
      <c r="ADD1369" s="16"/>
      <c r="ADE1369" s="16"/>
      <c r="ADF1369" s="16"/>
      <c r="ADG1369" s="16"/>
      <c r="ADH1369" s="16"/>
      <c r="ADI1369" s="16"/>
      <c r="ADJ1369" s="16"/>
      <c r="ADK1369" s="16"/>
      <c r="ADL1369" s="16"/>
      <c r="ADM1369" s="16"/>
      <c r="ADN1369" s="16"/>
      <c r="ADO1369" s="16"/>
      <c r="ADP1369" s="16"/>
      <c r="ADQ1369" s="16"/>
      <c r="ADR1369" s="16"/>
      <c r="ADS1369" s="16"/>
      <c r="ADT1369" s="16"/>
      <c r="ADU1369" s="16"/>
      <c r="ADV1369" s="16"/>
      <c r="ADW1369" s="16"/>
      <c r="ADX1369" s="16"/>
      <c r="ADY1369" s="16"/>
      <c r="ADZ1369" s="16"/>
      <c r="AEA1369" s="16"/>
      <c r="AEB1369" s="16"/>
      <c r="AEC1369" s="16"/>
      <c r="AED1369" s="16"/>
      <c r="AEE1369" s="16"/>
      <c r="AEF1369" s="16"/>
      <c r="AEG1369" s="16"/>
      <c r="AEH1369" s="16"/>
      <c r="AEI1369" s="16"/>
      <c r="AEJ1369" s="16"/>
      <c r="AEK1369" s="16"/>
      <c r="AEL1369" s="16"/>
      <c r="AEM1369" s="16"/>
      <c r="AEN1369" s="16"/>
      <c r="AEO1369" s="16"/>
      <c r="AEP1369" s="16"/>
      <c r="AEQ1369" s="16"/>
      <c r="AER1369" s="16"/>
      <c r="AES1369" s="16"/>
      <c r="AET1369" s="16"/>
      <c r="AEU1369" s="16"/>
      <c r="AEV1369" s="16"/>
      <c r="AEW1369" s="16"/>
      <c r="AEX1369" s="16"/>
      <c r="AEY1369" s="16"/>
      <c r="AEZ1369" s="16"/>
      <c r="AFA1369" s="16"/>
      <c r="AFB1369" s="16"/>
      <c r="AFC1369" s="16"/>
      <c r="AFD1369" s="16"/>
      <c r="AFE1369" s="16"/>
      <c r="AFF1369" s="16"/>
      <c r="AFG1369" s="16"/>
      <c r="AFH1369" s="16"/>
      <c r="AFI1369" s="16"/>
      <c r="AFJ1369" s="16"/>
      <c r="AFK1369" s="16"/>
      <c r="AFL1369" s="16"/>
      <c r="AFM1369" s="16"/>
      <c r="AFN1369" s="16"/>
      <c r="AFO1369" s="16"/>
      <c r="AFP1369" s="16"/>
      <c r="AFQ1369" s="16"/>
      <c r="AFR1369" s="16"/>
      <c r="AFS1369" s="16"/>
      <c r="AFT1369" s="16"/>
      <c r="AFU1369" s="16"/>
      <c r="AFV1369" s="16"/>
      <c r="AFW1369" s="16"/>
      <c r="AFX1369" s="16"/>
      <c r="AFY1369" s="16"/>
      <c r="AFZ1369" s="16"/>
      <c r="AGA1369" s="16"/>
      <c r="AGB1369" s="16"/>
      <c r="AGC1369" s="16"/>
      <c r="AGD1369" s="16"/>
      <c r="AGE1369" s="16"/>
      <c r="AGF1369" s="16"/>
      <c r="AGG1369" s="16"/>
      <c r="AGH1369" s="16"/>
      <c r="AGI1369" s="16"/>
      <c r="AGJ1369" s="16"/>
      <c r="AGK1369" s="16"/>
      <c r="AGL1369" s="16"/>
      <c r="AGM1369" s="16"/>
      <c r="AGN1369" s="16"/>
      <c r="AGO1369" s="16"/>
      <c r="AGP1369" s="16"/>
      <c r="AGQ1369" s="16"/>
      <c r="AGR1369" s="16"/>
      <c r="AGS1369" s="16"/>
      <c r="AGT1369" s="16"/>
      <c r="AGU1369" s="16"/>
      <c r="AGV1369" s="16"/>
      <c r="AGW1369" s="16"/>
      <c r="AGX1369" s="16"/>
      <c r="AGY1369" s="16"/>
      <c r="AGZ1369" s="16"/>
      <c r="AHA1369" s="16"/>
      <c r="AHB1369" s="16"/>
      <c r="AHC1369" s="16"/>
      <c r="AHD1369" s="16"/>
      <c r="AHE1369" s="16"/>
      <c r="AHF1369" s="16"/>
      <c r="AHG1369" s="16"/>
      <c r="AHH1369" s="16"/>
      <c r="AHI1369" s="16"/>
      <c r="AHJ1369" s="16"/>
      <c r="AHK1369" s="16"/>
      <c r="AHL1369" s="16"/>
      <c r="AHM1369" s="16"/>
      <c r="AHN1369" s="16"/>
      <c r="AHO1369" s="16"/>
      <c r="AHP1369" s="16"/>
      <c r="AHQ1369" s="16"/>
      <c r="AHR1369" s="16"/>
      <c r="AHS1369" s="16"/>
      <c r="AHT1369" s="16"/>
      <c r="AHU1369" s="16"/>
      <c r="AHV1369" s="16"/>
      <c r="AHW1369" s="16"/>
      <c r="AHX1369" s="16"/>
      <c r="AHY1369" s="16"/>
      <c r="AHZ1369" s="16"/>
      <c r="AIA1369" s="16"/>
      <c r="AIB1369" s="16"/>
      <c r="AIC1369" s="16"/>
      <c r="AID1369" s="16"/>
      <c r="AIE1369" s="16"/>
      <c r="AIF1369" s="16"/>
      <c r="AIG1369" s="16"/>
      <c r="AIH1369" s="16"/>
      <c r="AII1369" s="16"/>
      <c r="AIJ1369" s="16"/>
      <c r="AIK1369" s="16"/>
      <c r="AIL1369" s="16"/>
      <c r="AIM1369" s="16"/>
      <c r="AIN1369" s="16"/>
      <c r="AIO1369" s="16"/>
      <c r="AIP1369" s="16"/>
      <c r="AIQ1369" s="16"/>
      <c r="AIR1369" s="16"/>
      <c r="AIS1369" s="16"/>
      <c r="AIT1369" s="16"/>
      <c r="AIU1369" s="16"/>
      <c r="AIV1369" s="16"/>
      <c r="AIW1369" s="16"/>
      <c r="AIX1369" s="16"/>
      <c r="AIY1369" s="16"/>
      <c r="AIZ1369" s="16"/>
      <c r="AJA1369" s="16"/>
      <c r="AJB1369" s="16"/>
      <c r="AJC1369" s="16"/>
      <c r="AJD1369" s="16"/>
      <c r="AJE1369" s="16"/>
      <c r="AJF1369" s="16"/>
      <c r="AJG1369" s="16"/>
      <c r="AJH1369" s="16"/>
      <c r="AJI1369" s="16"/>
      <c r="AJJ1369" s="16"/>
      <c r="AJK1369" s="16"/>
      <c r="AJL1369" s="16"/>
      <c r="AJM1369" s="16"/>
      <c r="AJN1369" s="16"/>
      <c r="AJO1369" s="16"/>
      <c r="AJP1369" s="16"/>
      <c r="AJQ1369" s="16"/>
      <c r="AJR1369" s="16"/>
      <c r="AJS1369" s="16"/>
      <c r="AJT1369" s="16"/>
      <c r="AJU1369" s="16"/>
      <c r="AJV1369" s="16"/>
      <c r="AJW1369" s="16"/>
      <c r="AJX1369" s="16"/>
      <c r="AJY1369" s="16"/>
      <c r="AJZ1369" s="16"/>
      <c r="AKA1369" s="16"/>
      <c r="AKB1369" s="16"/>
      <c r="AKC1369" s="16"/>
      <c r="AKD1369" s="16"/>
      <c r="AKE1369" s="16"/>
      <c r="AKF1369" s="16"/>
      <c r="AKG1369" s="16"/>
      <c r="AKH1369" s="16"/>
      <c r="AKI1369" s="16"/>
      <c r="AKJ1369" s="16"/>
      <c r="AKK1369" s="16"/>
      <c r="AKL1369" s="16"/>
      <c r="AKM1369" s="16"/>
      <c r="AKN1369" s="16"/>
      <c r="AKO1369" s="16"/>
      <c r="AKP1369" s="16"/>
      <c r="AKQ1369" s="16"/>
      <c r="AKR1369" s="16"/>
      <c r="AKS1369" s="16"/>
      <c r="AKT1369" s="16"/>
      <c r="AKU1369" s="16"/>
      <c r="AKV1369" s="16"/>
      <c r="AKW1369" s="16"/>
      <c r="AKX1369" s="16"/>
      <c r="AKY1369" s="16"/>
      <c r="AKZ1369" s="16"/>
      <c r="ALA1369" s="16"/>
      <c r="ALB1369" s="16"/>
      <c r="ALC1369" s="16"/>
      <c r="ALD1369" s="16"/>
      <c r="ALE1369" s="16"/>
      <c r="ALF1369" s="16"/>
      <c r="ALG1369" s="16"/>
      <c r="ALH1369" s="16"/>
      <c r="ALI1369" s="16"/>
      <c r="ALJ1369" s="16"/>
      <c r="ALK1369" s="16"/>
      <c r="ALL1369" s="16"/>
      <c r="ALM1369" s="16"/>
      <c r="ALN1369" s="16"/>
      <c r="ALO1369" s="16"/>
      <c r="ALP1369" s="16"/>
      <c r="ALQ1369" s="16"/>
      <c r="ALR1369" s="16"/>
      <c r="ALS1369" s="16"/>
      <c r="ALT1369" s="16"/>
      <c r="ALU1369" s="16"/>
      <c r="ALV1369" s="16"/>
      <c r="ALW1369" s="16"/>
      <c r="ALX1369" s="16"/>
      <c r="ALY1369" s="16"/>
      <c r="ALZ1369" s="16"/>
      <c r="AMA1369" s="16"/>
      <c r="AMB1369" s="16"/>
      <c r="AMC1369" s="16"/>
      <c r="AMD1369" s="16"/>
      <c r="AME1369" s="16"/>
      <c r="AMF1369" s="16"/>
      <c r="AMG1369" s="16"/>
      <c r="AMH1369" s="16"/>
      <c r="AMI1369" s="16"/>
      <c r="AMJ1369" s="16"/>
      <c r="AMK1369" s="16"/>
      <c r="AML1369" s="16"/>
      <c r="AMM1369" s="16"/>
      <c r="AMN1369" s="16"/>
      <c r="AMO1369" s="16"/>
      <c r="AMP1369" s="16"/>
      <c r="AMQ1369" s="16"/>
      <c r="AMR1369" s="16"/>
      <c r="AMS1369" s="16"/>
      <c r="AMT1369" s="16"/>
      <c r="AMU1369" s="16"/>
      <c r="AMV1369" s="16"/>
      <c r="AMW1369" s="16"/>
      <c r="AMX1369" s="16"/>
      <c r="AMY1369" s="16"/>
      <c r="AMZ1369" s="16"/>
      <c r="ANA1369" s="16"/>
      <c r="ANB1369" s="16"/>
      <c r="ANC1369" s="16"/>
      <c r="AND1369" s="16"/>
      <c r="ANE1369" s="16"/>
      <c r="ANF1369" s="16"/>
      <c r="ANG1369" s="16"/>
      <c r="ANH1369" s="16"/>
      <c r="ANI1369" s="16"/>
      <c r="ANJ1369" s="16"/>
      <c r="ANK1369" s="16"/>
      <c r="ANL1369" s="16"/>
      <c r="ANM1369" s="16"/>
      <c r="ANN1369" s="16"/>
      <c r="ANO1369" s="16"/>
      <c r="ANP1369" s="16"/>
      <c r="ANQ1369" s="16"/>
      <c r="ANR1369" s="16"/>
      <c r="ANS1369" s="16"/>
      <c r="ANT1369" s="16"/>
      <c r="ANU1369" s="16"/>
      <c r="ANV1369" s="16"/>
      <c r="ANW1369" s="16"/>
      <c r="ANX1369" s="16"/>
      <c r="ANY1369" s="16"/>
      <c r="ANZ1369" s="16"/>
      <c r="AOA1369" s="16"/>
      <c r="AOB1369" s="16"/>
      <c r="AOC1369" s="16"/>
      <c r="AOD1369" s="16"/>
      <c r="AOE1369" s="16"/>
      <c r="AOF1369" s="16"/>
      <c r="AOG1369" s="16"/>
      <c r="AOH1369" s="16"/>
      <c r="AOI1369" s="16"/>
      <c r="AOJ1369" s="16"/>
      <c r="AOK1369" s="16"/>
      <c r="AOL1369" s="16"/>
      <c r="AOM1369" s="16"/>
      <c r="AON1369" s="16"/>
      <c r="AOO1369" s="16"/>
      <c r="AOP1369" s="16"/>
      <c r="AOQ1369" s="16"/>
      <c r="AOR1369" s="16"/>
      <c r="AOS1369" s="16"/>
      <c r="AOT1369" s="16"/>
      <c r="AOU1369" s="16"/>
      <c r="AOV1369" s="16"/>
      <c r="AOW1369" s="16"/>
      <c r="AOX1369" s="16"/>
      <c r="AOY1369" s="16"/>
      <c r="AOZ1369" s="16"/>
      <c r="APA1369" s="16"/>
      <c r="APB1369" s="16"/>
      <c r="APC1369" s="16"/>
      <c r="APD1369" s="16"/>
      <c r="APE1369" s="16"/>
      <c r="APF1369" s="16"/>
      <c r="APG1369" s="16"/>
      <c r="APH1369" s="16"/>
      <c r="API1369" s="16"/>
      <c r="APJ1369" s="16"/>
      <c r="APK1369" s="16"/>
      <c r="APL1369" s="16"/>
      <c r="APM1369" s="16"/>
      <c r="APN1369" s="16"/>
      <c r="APO1369" s="16"/>
      <c r="APP1369" s="16"/>
      <c r="APQ1369" s="16"/>
      <c r="APR1369" s="16"/>
      <c r="APS1369" s="16"/>
      <c r="APT1369" s="16"/>
      <c r="APU1369" s="16"/>
      <c r="APV1369" s="16"/>
      <c r="APW1369" s="16"/>
      <c r="APX1369" s="16"/>
      <c r="APY1369" s="16"/>
      <c r="APZ1369" s="16"/>
      <c r="AQA1369" s="16"/>
      <c r="AQB1369" s="16"/>
      <c r="AQC1369" s="16"/>
      <c r="AQD1369" s="16"/>
      <c r="AQE1369" s="16"/>
      <c r="AQF1369" s="16"/>
      <c r="AQG1369" s="16"/>
      <c r="AQH1369" s="16"/>
      <c r="AQI1369" s="16"/>
      <c r="AQJ1369" s="16"/>
      <c r="AQK1369" s="16"/>
      <c r="AQL1369" s="16"/>
      <c r="AQM1369" s="16"/>
      <c r="AQN1369" s="16"/>
      <c r="AQO1369" s="16"/>
      <c r="AQP1369" s="16"/>
      <c r="AQQ1369" s="16"/>
      <c r="AQR1369" s="16"/>
      <c r="AQS1369" s="16"/>
      <c r="AQT1369" s="16"/>
      <c r="AQU1369" s="16"/>
      <c r="AQV1369" s="16"/>
      <c r="AQW1369" s="16"/>
      <c r="AQX1369" s="16"/>
      <c r="AQY1369" s="16"/>
      <c r="AQZ1369" s="16"/>
      <c r="ARA1369" s="16"/>
      <c r="ARB1369" s="16"/>
      <c r="ARC1369" s="16"/>
      <c r="ARD1369" s="16"/>
      <c r="ARE1369" s="16"/>
      <c r="ARF1369" s="16"/>
      <c r="ARG1369" s="16"/>
      <c r="ARH1369" s="16"/>
      <c r="ARI1369" s="16"/>
      <c r="ARJ1369" s="16"/>
      <c r="ARK1369" s="16"/>
      <c r="ARL1369" s="16"/>
      <c r="ARM1369" s="16"/>
      <c r="ARN1369" s="16"/>
      <c r="ARO1369" s="16"/>
      <c r="ARP1369" s="16"/>
      <c r="ARQ1369" s="16"/>
      <c r="ARR1369" s="16"/>
      <c r="ARS1369" s="16"/>
      <c r="ART1369" s="16"/>
      <c r="ARU1369" s="16"/>
      <c r="ARV1369" s="16"/>
      <c r="ARW1369" s="16"/>
      <c r="ARX1369" s="16"/>
      <c r="ARY1369" s="16"/>
      <c r="ARZ1369" s="16"/>
      <c r="ASA1369" s="16"/>
      <c r="ASB1369" s="16"/>
      <c r="ASC1369" s="16"/>
      <c r="ASD1369" s="16"/>
      <c r="ASE1369" s="16"/>
      <c r="ASF1369" s="16"/>
      <c r="ASG1369" s="16"/>
      <c r="ASH1369" s="16"/>
      <c r="ASI1369" s="16"/>
      <c r="ASJ1369" s="16"/>
      <c r="ASK1369" s="16"/>
      <c r="ASL1369" s="16"/>
      <c r="ASM1369" s="16"/>
      <c r="ASN1369" s="16"/>
      <c r="ASO1369" s="16"/>
      <c r="ASP1369" s="16"/>
      <c r="ASQ1369" s="16"/>
      <c r="ASR1369" s="16"/>
      <c r="ASS1369" s="16"/>
      <c r="AST1369" s="16"/>
      <c r="ASU1369" s="16"/>
      <c r="ASV1369" s="16"/>
      <c r="ASW1369" s="16"/>
      <c r="ASX1369" s="16"/>
      <c r="ASY1369" s="16"/>
      <c r="ASZ1369" s="16"/>
      <c r="ATA1369" s="16"/>
      <c r="ATB1369" s="16"/>
      <c r="ATC1369" s="16"/>
      <c r="ATD1369" s="16"/>
      <c r="ATE1369" s="16"/>
      <c r="ATF1369" s="16"/>
      <c r="ATG1369" s="16"/>
      <c r="ATH1369" s="16"/>
      <c r="ATI1369" s="16"/>
      <c r="ATJ1369" s="16"/>
      <c r="ATK1369" s="16"/>
      <c r="ATL1369" s="16"/>
      <c r="ATM1369" s="16"/>
      <c r="ATN1369" s="16"/>
      <c r="ATO1369" s="16"/>
      <c r="ATP1369" s="16"/>
      <c r="ATQ1369" s="16"/>
      <c r="ATR1369" s="16"/>
      <c r="ATS1369" s="16"/>
      <c r="ATT1369" s="16"/>
      <c r="ATU1369" s="16"/>
      <c r="ATV1369" s="16"/>
      <c r="ATW1369" s="16"/>
      <c r="ATX1369" s="16"/>
      <c r="ATY1369" s="16"/>
      <c r="ATZ1369" s="16"/>
      <c r="AUA1369" s="16"/>
      <c r="AUB1369" s="16"/>
      <c r="AUC1369" s="16"/>
      <c r="AUD1369" s="16"/>
      <c r="AUE1369" s="16"/>
      <c r="AUF1369" s="16"/>
      <c r="AUG1369" s="16"/>
      <c r="AUH1369" s="16"/>
      <c r="AUI1369" s="16"/>
      <c r="AUJ1369" s="16"/>
      <c r="AUK1369" s="16"/>
      <c r="AUL1369" s="16"/>
      <c r="AUM1369" s="16"/>
      <c r="AUN1369" s="16"/>
      <c r="AUO1369" s="16"/>
      <c r="AUP1369" s="16"/>
      <c r="AUQ1369" s="16"/>
      <c r="AUR1369" s="16"/>
      <c r="AUS1369" s="16"/>
      <c r="AUT1369" s="16"/>
      <c r="AUU1369" s="16"/>
      <c r="AUV1369" s="16"/>
      <c r="AUW1369" s="16"/>
      <c r="AUX1369" s="16"/>
      <c r="AUY1369" s="16"/>
      <c r="AUZ1369" s="16"/>
      <c r="AVA1369" s="16"/>
      <c r="AVB1369" s="16"/>
      <c r="AVC1369" s="16"/>
      <c r="AVD1369" s="16"/>
      <c r="AVE1369" s="16"/>
      <c r="AVF1369" s="16"/>
      <c r="AVG1369" s="16"/>
      <c r="AVH1369" s="16"/>
      <c r="AVI1369" s="16"/>
      <c r="AVJ1369" s="16"/>
      <c r="AVK1369" s="16"/>
      <c r="AVL1369" s="16"/>
      <c r="AVM1369" s="16"/>
      <c r="AVN1369" s="16"/>
      <c r="AVO1369" s="16"/>
      <c r="AVP1369" s="16"/>
      <c r="AVQ1369" s="16"/>
      <c r="AVR1369" s="16"/>
      <c r="AVS1369" s="16"/>
      <c r="AVT1369" s="16"/>
      <c r="AVU1369" s="16"/>
      <c r="AVV1369" s="16"/>
      <c r="AVW1369" s="16"/>
      <c r="AVX1369" s="16"/>
      <c r="AVY1369" s="16"/>
      <c r="AVZ1369" s="16"/>
      <c r="AWA1369" s="16"/>
      <c r="AWB1369" s="16"/>
      <c r="AWC1369" s="16"/>
      <c r="AWD1369" s="16"/>
      <c r="AWE1369" s="16"/>
      <c r="AWF1369" s="16"/>
      <c r="AWG1369" s="16"/>
      <c r="AWH1369" s="16"/>
      <c r="AWI1369" s="16"/>
      <c r="AWJ1369" s="16"/>
      <c r="AWK1369" s="16"/>
      <c r="AWL1369" s="16"/>
      <c r="AWM1369" s="16"/>
      <c r="AWN1369" s="16"/>
      <c r="AWO1369" s="16"/>
      <c r="AWP1369" s="16"/>
      <c r="AWQ1369" s="16"/>
      <c r="AWR1369" s="16"/>
      <c r="AWS1369" s="16"/>
      <c r="AWT1369" s="16"/>
      <c r="AWU1369" s="16"/>
      <c r="AWV1369" s="16"/>
      <c r="AWW1369" s="16"/>
      <c r="AWX1369" s="16"/>
      <c r="AWY1369" s="16"/>
      <c r="AWZ1369" s="16"/>
      <c r="AXA1369" s="16"/>
      <c r="AXB1369" s="16"/>
      <c r="AXC1369" s="16"/>
      <c r="AXD1369" s="16"/>
      <c r="AXE1369" s="16"/>
      <c r="AXF1369" s="16"/>
      <c r="AXG1369" s="16"/>
      <c r="AXH1369" s="16"/>
      <c r="AXI1369" s="16"/>
      <c r="AXJ1369" s="16"/>
      <c r="AXK1369" s="16"/>
      <c r="AXL1369" s="16"/>
      <c r="AXM1369" s="16"/>
      <c r="AXN1369" s="16"/>
      <c r="AXO1369" s="16"/>
      <c r="AXP1369" s="16"/>
      <c r="AXQ1369" s="16"/>
      <c r="AXR1369" s="16"/>
      <c r="AXS1369" s="16"/>
      <c r="AXT1369" s="16"/>
      <c r="AXU1369" s="16"/>
      <c r="AXV1369" s="16"/>
      <c r="AXW1369" s="16"/>
      <c r="AXX1369" s="16"/>
      <c r="AXY1369" s="16"/>
      <c r="AXZ1369" s="16"/>
      <c r="AYA1369" s="16"/>
      <c r="AYB1369" s="16"/>
      <c r="AYC1369" s="16"/>
      <c r="AYD1369" s="16"/>
      <c r="AYE1369" s="16"/>
      <c r="AYF1369" s="16"/>
      <c r="AYG1369" s="16"/>
      <c r="AYH1369" s="16"/>
      <c r="AYI1369" s="16"/>
      <c r="AYJ1369" s="16"/>
      <c r="AYK1369" s="16"/>
      <c r="AYL1369" s="16"/>
      <c r="AYM1369" s="16"/>
      <c r="AYN1369" s="16"/>
      <c r="AYO1369" s="16"/>
      <c r="AYP1369" s="16"/>
      <c r="AYQ1369" s="16"/>
      <c r="AYR1369" s="16"/>
      <c r="AYS1369" s="16"/>
      <c r="AYT1369" s="16"/>
      <c r="AYU1369" s="16"/>
      <c r="AYV1369" s="16"/>
      <c r="AYW1369" s="16"/>
      <c r="AYX1369" s="16"/>
      <c r="AYY1369" s="16"/>
      <c r="AYZ1369" s="16"/>
      <c r="AZA1369" s="16"/>
      <c r="AZB1369" s="16"/>
      <c r="AZC1369" s="16"/>
      <c r="AZD1369" s="16"/>
      <c r="AZE1369" s="16"/>
      <c r="AZF1369" s="16"/>
      <c r="AZG1369" s="16"/>
      <c r="AZH1369" s="16"/>
      <c r="AZI1369" s="16"/>
      <c r="AZJ1369" s="16"/>
      <c r="AZK1369" s="16"/>
      <c r="AZL1369" s="16"/>
      <c r="AZM1369" s="16"/>
      <c r="AZN1369" s="16"/>
      <c r="AZO1369" s="16"/>
      <c r="AZP1369" s="16"/>
      <c r="AZQ1369" s="16"/>
      <c r="AZR1369" s="16"/>
      <c r="AZS1369" s="16"/>
      <c r="AZT1369" s="16"/>
      <c r="AZU1369" s="16"/>
      <c r="AZV1369" s="16"/>
      <c r="AZW1369" s="16"/>
      <c r="AZX1369" s="16"/>
      <c r="AZY1369" s="16"/>
      <c r="AZZ1369" s="16"/>
      <c r="BAA1369" s="16"/>
      <c r="BAB1369" s="16"/>
      <c r="BAC1369" s="16"/>
      <c r="BAD1369" s="16"/>
      <c r="BAE1369" s="16"/>
      <c r="BAF1369" s="16"/>
      <c r="BAG1369" s="16"/>
      <c r="BAH1369" s="16"/>
      <c r="BAI1369" s="16"/>
      <c r="BAJ1369" s="16"/>
      <c r="BAK1369" s="16"/>
      <c r="BAL1369" s="16"/>
      <c r="BAM1369" s="16"/>
      <c r="BAN1369" s="16"/>
      <c r="BAO1369" s="16"/>
      <c r="BAP1369" s="16"/>
      <c r="BAQ1369" s="16"/>
      <c r="BAR1369" s="16"/>
      <c r="BAS1369" s="16"/>
      <c r="BAT1369" s="16"/>
      <c r="BAU1369" s="16"/>
      <c r="BAV1369" s="16"/>
      <c r="BAW1369" s="16"/>
      <c r="BAX1369" s="16"/>
      <c r="BAY1369" s="16"/>
      <c r="BAZ1369" s="16"/>
      <c r="BBA1369" s="16"/>
      <c r="BBB1369" s="16"/>
      <c r="BBC1369" s="16"/>
      <c r="BBD1369" s="16"/>
      <c r="BBE1369" s="16"/>
      <c r="BBF1369" s="16"/>
      <c r="BBG1369" s="16"/>
      <c r="BBH1369" s="16"/>
      <c r="BBI1369" s="16"/>
      <c r="BBJ1369" s="16"/>
      <c r="BBK1369" s="16"/>
      <c r="BBL1369" s="16"/>
      <c r="BBM1369" s="16"/>
      <c r="BBN1369" s="16"/>
      <c r="BBO1369" s="16"/>
      <c r="BBP1369" s="16"/>
      <c r="BBQ1369" s="16"/>
      <c r="BBR1369" s="16"/>
      <c r="BBS1369" s="16"/>
      <c r="BBT1369" s="16"/>
      <c r="BBU1369" s="16"/>
      <c r="BBV1369" s="16"/>
      <c r="BBW1369" s="16"/>
      <c r="BBX1369" s="16"/>
      <c r="BBY1369" s="16"/>
      <c r="BBZ1369" s="16"/>
      <c r="BCA1369" s="16"/>
      <c r="BCB1369" s="16"/>
      <c r="BCC1369" s="16"/>
      <c r="BCD1369" s="16"/>
      <c r="BCE1369" s="16"/>
      <c r="BCF1369" s="16"/>
      <c r="BCG1369" s="16"/>
      <c r="BCH1369" s="16"/>
      <c r="BCI1369" s="16"/>
      <c r="BCJ1369" s="16"/>
      <c r="BCK1369" s="16"/>
      <c r="BCL1369" s="16"/>
      <c r="BCM1369" s="16"/>
      <c r="BCN1369" s="16"/>
      <c r="BCO1369" s="16"/>
      <c r="BCP1369" s="16"/>
      <c r="BCQ1369" s="16"/>
      <c r="BCR1369" s="16"/>
      <c r="BCS1369" s="16"/>
      <c r="BCT1369" s="16"/>
      <c r="BCU1369" s="16"/>
      <c r="BCV1369" s="16"/>
      <c r="BCW1369" s="16"/>
      <c r="BCX1369" s="16"/>
      <c r="BCY1369" s="16"/>
      <c r="BCZ1369" s="16"/>
      <c r="BDA1369" s="16"/>
      <c r="BDB1369" s="16"/>
      <c r="BDC1369" s="16"/>
      <c r="BDD1369" s="16"/>
      <c r="BDE1369" s="16"/>
      <c r="BDF1369" s="16"/>
      <c r="BDG1369" s="16"/>
      <c r="BDH1369" s="16"/>
      <c r="BDI1369" s="16"/>
      <c r="BDJ1369" s="16"/>
      <c r="BDK1369" s="16"/>
      <c r="BDL1369" s="16"/>
      <c r="BDM1369" s="16"/>
      <c r="BDN1369" s="16"/>
      <c r="BDO1369" s="16"/>
      <c r="BDP1369" s="16"/>
      <c r="BDQ1369" s="16"/>
      <c r="BDR1369" s="16"/>
      <c r="BDS1369" s="16"/>
      <c r="BDT1369" s="16"/>
      <c r="BDU1369" s="16"/>
      <c r="BDV1369" s="16"/>
      <c r="BDW1369" s="16"/>
      <c r="BDX1369" s="16"/>
      <c r="BDY1369" s="16"/>
      <c r="BDZ1369" s="16"/>
      <c r="BEA1369" s="16"/>
      <c r="BEB1369" s="16"/>
      <c r="BEC1369" s="16"/>
      <c r="BED1369" s="16"/>
      <c r="BEE1369" s="16"/>
      <c r="BEF1369" s="16"/>
      <c r="BEG1369" s="16"/>
      <c r="BEH1369" s="16"/>
      <c r="BEI1369" s="16"/>
      <c r="BEJ1369" s="16"/>
      <c r="BEK1369" s="16"/>
      <c r="BEL1369" s="16"/>
      <c r="BEM1369" s="16"/>
      <c r="BEN1369" s="16"/>
      <c r="BEO1369" s="16"/>
      <c r="BEP1369" s="16"/>
      <c r="BEQ1369" s="16"/>
      <c r="BER1369" s="16"/>
      <c r="BES1369" s="16"/>
      <c r="BET1369" s="16"/>
      <c r="BEU1369" s="16"/>
      <c r="BEV1369" s="16"/>
      <c r="BEW1369" s="16"/>
      <c r="BEX1369" s="16"/>
      <c r="BEY1369" s="16"/>
      <c r="BEZ1369" s="16"/>
      <c r="BFA1369" s="16"/>
      <c r="BFB1369" s="16"/>
      <c r="BFC1369" s="16"/>
      <c r="BFD1369" s="16"/>
      <c r="BFE1369" s="16"/>
      <c r="BFF1369" s="16"/>
      <c r="BFG1369" s="16"/>
      <c r="BFH1369" s="16"/>
      <c r="BFI1369" s="16"/>
      <c r="BFJ1369" s="16"/>
      <c r="BFK1369" s="16"/>
      <c r="BFL1369" s="16"/>
      <c r="BFM1369" s="16"/>
      <c r="BFN1369" s="16"/>
      <c r="BFO1369" s="16"/>
      <c r="BFP1369" s="16"/>
      <c r="BFQ1369" s="16"/>
      <c r="BFR1369" s="16"/>
      <c r="BFS1369" s="16"/>
      <c r="BFT1369" s="16"/>
      <c r="BFU1369" s="16"/>
      <c r="BFV1369" s="16"/>
      <c r="BFW1369" s="16"/>
      <c r="BFX1369" s="16"/>
      <c r="BFY1369" s="16"/>
      <c r="BFZ1369" s="16"/>
      <c r="BGA1369" s="16"/>
      <c r="BGB1369" s="16"/>
      <c r="BGC1369" s="16"/>
      <c r="BGD1369" s="16"/>
      <c r="BGE1369" s="16"/>
      <c r="BGF1369" s="16"/>
      <c r="BGG1369" s="16"/>
      <c r="BGH1369" s="16"/>
      <c r="BGI1369" s="16"/>
      <c r="BGJ1369" s="16"/>
      <c r="BGK1369" s="16"/>
      <c r="BGL1369" s="16"/>
      <c r="BGM1369" s="16"/>
      <c r="BGN1369" s="16"/>
      <c r="BGO1369" s="16"/>
      <c r="BGP1369" s="16"/>
      <c r="BGQ1369" s="16"/>
      <c r="BGR1369" s="16"/>
      <c r="BGS1369" s="16"/>
      <c r="BGT1369" s="16"/>
      <c r="BGU1369" s="16"/>
      <c r="BGV1369" s="16"/>
      <c r="BGW1369" s="16"/>
      <c r="BGX1369" s="16"/>
      <c r="BGY1369" s="16"/>
      <c r="BGZ1369" s="16"/>
      <c r="BHA1369" s="16"/>
      <c r="BHB1369" s="16"/>
      <c r="BHC1369" s="16"/>
      <c r="BHD1369" s="16"/>
      <c r="BHE1369" s="16"/>
      <c r="BHF1369" s="16"/>
      <c r="BHG1369" s="16"/>
      <c r="BHH1369" s="16"/>
      <c r="BHI1369" s="16"/>
      <c r="BHJ1369" s="16"/>
      <c r="BHK1369" s="16"/>
      <c r="BHL1369" s="16"/>
      <c r="BHM1369" s="16"/>
      <c r="BHN1369" s="16"/>
      <c r="BHO1369" s="16"/>
      <c r="BHP1369" s="16"/>
      <c r="BHQ1369" s="16"/>
      <c r="BHR1369" s="16"/>
      <c r="BHS1369" s="16"/>
      <c r="BHT1369" s="16"/>
      <c r="BHU1369" s="16"/>
      <c r="BHV1369" s="16"/>
      <c r="BHW1369" s="16"/>
      <c r="BHX1369" s="16"/>
      <c r="BHY1369" s="16"/>
      <c r="BHZ1369" s="16"/>
      <c r="BIA1369" s="16"/>
      <c r="BIB1369" s="16"/>
      <c r="BIC1369" s="16"/>
      <c r="BID1369" s="16"/>
      <c r="BIE1369" s="16"/>
      <c r="BIF1369" s="16"/>
      <c r="BIG1369" s="16"/>
      <c r="BIH1369" s="16"/>
      <c r="BII1369" s="16"/>
      <c r="BIJ1369" s="16"/>
      <c r="BIK1369" s="16"/>
      <c r="BIL1369" s="16"/>
      <c r="BIM1369" s="16"/>
      <c r="BIN1369" s="16"/>
      <c r="BIO1369" s="16"/>
      <c r="BIP1369" s="16"/>
      <c r="BIQ1369" s="16"/>
      <c r="BIR1369" s="16"/>
      <c r="BIS1369" s="16"/>
      <c r="BIT1369" s="16"/>
      <c r="BIU1369" s="16"/>
      <c r="BIV1369" s="16"/>
      <c r="BIW1369" s="16"/>
      <c r="BIX1369" s="16"/>
      <c r="BIY1369" s="16"/>
      <c r="BIZ1369" s="16"/>
      <c r="BJA1369" s="16"/>
      <c r="BJB1369" s="16"/>
      <c r="BJC1369" s="16"/>
      <c r="BJD1369" s="16"/>
      <c r="BJE1369" s="16"/>
      <c r="BJF1369" s="16"/>
      <c r="BJG1369" s="16"/>
      <c r="BJH1369" s="16"/>
      <c r="BJI1369" s="16"/>
      <c r="BJJ1369" s="16"/>
      <c r="BJK1369" s="16"/>
      <c r="BJL1369" s="16"/>
      <c r="BJM1369" s="16"/>
      <c r="BJN1369" s="16"/>
      <c r="BJO1369" s="16"/>
      <c r="BJP1369" s="16"/>
      <c r="BJQ1369" s="16"/>
      <c r="BJR1369" s="16"/>
      <c r="BJS1369" s="16"/>
      <c r="BJT1369" s="16"/>
      <c r="BJU1369" s="16"/>
      <c r="BJV1369" s="16"/>
      <c r="BJW1369" s="16"/>
      <c r="BJX1369" s="16"/>
      <c r="BJY1369" s="16"/>
      <c r="BJZ1369" s="16"/>
      <c r="BKA1369" s="16"/>
      <c r="BKB1369" s="16"/>
      <c r="BKC1369" s="16"/>
      <c r="BKD1369" s="16"/>
      <c r="BKE1369" s="16"/>
      <c r="BKF1369" s="16"/>
      <c r="BKG1369" s="16"/>
      <c r="BKH1369" s="16"/>
      <c r="BKI1369" s="16"/>
      <c r="BKJ1369" s="16"/>
      <c r="BKK1369" s="16"/>
      <c r="BKL1369" s="16"/>
      <c r="BKM1369" s="16"/>
      <c r="BKN1369" s="16"/>
      <c r="BKO1369" s="16"/>
      <c r="BKP1369" s="16"/>
      <c r="BKQ1369" s="16"/>
      <c r="BKR1369" s="16"/>
      <c r="BKS1369" s="16"/>
      <c r="BKT1369" s="16"/>
      <c r="BKU1369" s="16"/>
      <c r="BKV1369" s="16"/>
      <c r="BKW1369" s="16"/>
      <c r="BKX1369" s="16"/>
      <c r="BKY1369" s="16"/>
      <c r="BKZ1369" s="16"/>
      <c r="BLA1369" s="16"/>
      <c r="BLB1369" s="16"/>
      <c r="BLC1369" s="16"/>
      <c r="BLD1369" s="16"/>
      <c r="BLE1369" s="16"/>
      <c r="BLF1369" s="16"/>
      <c r="BLG1369" s="16"/>
      <c r="BLH1369" s="16"/>
      <c r="BLI1369" s="16"/>
      <c r="BLJ1369" s="16"/>
      <c r="BLK1369" s="16"/>
      <c r="BLL1369" s="16"/>
      <c r="BLM1369" s="16"/>
      <c r="BLN1369" s="16"/>
      <c r="BLO1369" s="16"/>
      <c r="BLP1369" s="16"/>
      <c r="BLQ1369" s="16"/>
      <c r="BLR1369" s="16"/>
      <c r="BLS1369" s="16"/>
      <c r="BLT1369" s="16"/>
      <c r="BLU1369" s="16"/>
      <c r="BLV1369" s="16"/>
      <c r="BLW1369" s="16"/>
      <c r="BLX1369" s="16"/>
      <c r="BLY1369" s="16"/>
      <c r="BLZ1369" s="16"/>
      <c r="BMA1369" s="16"/>
      <c r="BMB1369" s="16"/>
      <c r="BMC1369" s="16"/>
      <c r="BMD1369" s="16"/>
      <c r="BME1369" s="16"/>
      <c r="BMF1369" s="16"/>
      <c r="BMG1369" s="16"/>
      <c r="BMH1369" s="16"/>
      <c r="BMI1369" s="16"/>
      <c r="BMJ1369" s="16"/>
      <c r="BMK1369" s="16"/>
      <c r="BML1369" s="16"/>
      <c r="BMM1369" s="16"/>
      <c r="BMN1369" s="16"/>
      <c r="BMO1369" s="16"/>
      <c r="BMP1369" s="16"/>
      <c r="BMQ1369" s="16"/>
      <c r="BMR1369" s="16"/>
    </row>
    <row r="1370" spans="1:1708" customFormat="1">
      <c r="A1370" s="568" t="s">
        <v>3352</v>
      </c>
      <c r="B1370" s="569"/>
      <c r="C1370" s="568" t="s">
        <v>3352</v>
      </c>
      <c r="D1370" s="568"/>
      <c r="E1370" s="570" t="s">
        <v>1401</v>
      </c>
      <c r="F1370" s="571" t="s">
        <v>769</v>
      </c>
      <c r="G1370" s="571" t="s">
        <v>184</v>
      </c>
      <c r="H1370" s="571"/>
      <c r="I1370" s="571">
        <v>5</v>
      </c>
      <c r="J1370" s="571"/>
      <c r="K1370" s="571">
        <v>58.705419005000103</v>
      </c>
      <c r="L1370" s="571">
        <v>24.791794887999998</v>
      </c>
      <c r="M1370" s="572" t="s">
        <v>1402</v>
      </c>
      <c r="N1370" s="572"/>
      <c r="O1370" s="571" t="s">
        <v>3353</v>
      </c>
      <c r="P1370" s="571" t="s">
        <v>316</v>
      </c>
      <c r="Q1370" s="571"/>
      <c r="R1370" s="1025">
        <v>1310</v>
      </c>
      <c r="S1370" s="1025">
        <v>1310</v>
      </c>
      <c r="T1370" s="297"/>
      <c r="U1370" s="931"/>
      <c r="W1370" s="16"/>
      <c r="X1370" s="16"/>
      <c r="Y1370" s="16"/>
      <c r="Z1370" s="16"/>
      <c r="AA1370" s="16"/>
      <c r="AB1370" s="16"/>
      <c r="AC1370" s="16"/>
      <c r="AD1370" s="16"/>
      <c r="AE1370" s="16"/>
      <c r="AF1370" s="16"/>
      <c r="AG1370" s="16"/>
      <c r="AH1370" s="16"/>
      <c r="AI1370" s="16"/>
      <c r="AJ1370" s="16"/>
      <c r="AK1370" s="16"/>
      <c r="AL1370" s="16"/>
      <c r="AM1370" s="16"/>
      <c r="AN1370" s="16"/>
      <c r="AO1370" s="16"/>
      <c r="AP1370" s="16"/>
      <c r="AQ1370" s="16"/>
      <c r="AR1370" s="16"/>
      <c r="AS1370" s="16"/>
      <c r="AT1370" s="16"/>
      <c r="AU1370" s="16"/>
      <c r="AV1370" s="16"/>
      <c r="AW1370" s="16"/>
      <c r="AX1370" s="16"/>
      <c r="AY1370" s="16"/>
      <c r="AZ1370" s="16"/>
      <c r="BA1370" s="16"/>
      <c r="BB1370" s="16"/>
      <c r="BC1370" s="16"/>
      <c r="BD1370" s="16"/>
      <c r="BE1370" s="16"/>
      <c r="BF1370" s="16"/>
      <c r="BG1370" s="16"/>
      <c r="BH1370" s="16"/>
      <c r="BI1370" s="16"/>
      <c r="BJ1370" s="16"/>
      <c r="BK1370" s="16"/>
      <c r="BL1370" s="16"/>
      <c r="BM1370" s="16"/>
      <c r="BN1370" s="16"/>
      <c r="BO1370" s="16"/>
      <c r="BP1370" s="16"/>
      <c r="BQ1370" s="16"/>
      <c r="BR1370" s="16"/>
      <c r="BS1370" s="16"/>
      <c r="BT1370" s="16"/>
      <c r="BU1370" s="16"/>
      <c r="BV1370" s="16"/>
      <c r="BW1370" s="16"/>
      <c r="BX1370" s="16"/>
      <c r="BY1370" s="16"/>
      <c r="BZ1370" s="16"/>
      <c r="CA1370" s="16"/>
      <c r="CB1370" s="16"/>
      <c r="CC1370" s="16"/>
      <c r="CD1370" s="16"/>
      <c r="CE1370" s="16"/>
      <c r="CF1370" s="16"/>
      <c r="CG1370" s="16"/>
      <c r="CH1370" s="16"/>
      <c r="CI1370" s="16"/>
      <c r="CJ1370" s="16"/>
      <c r="CK1370" s="16"/>
      <c r="CL1370" s="16"/>
      <c r="CM1370" s="16"/>
      <c r="CN1370" s="16"/>
      <c r="CO1370" s="16"/>
      <c r="CP1370" s="16"/>
      <c r="CQ1370" s="16"/>
      <c r="CR1370" s="16"/>
      <c r="CS1370" s="16"/>
      <c r="CT1370" s="16"/>
      <c r="CU1370" s="16"/>
      <c r="CV1370" s="16"/>
      <c r="CW1370" s="16"/>
      <c r="CX1370" s="16"/>
      <c r="CY1370" s="16"/>
      <c r="CZ1370" s="16"/>
      <c r="DA1370" s="16"/>
      <c r="DB1370" s="16"/>
      <c r="DC1370" s="16"/>
      <c r="DD1370" s="16"/>
      <c r="DE1370" s="16"/>
      <c r="DF1370" s="16"/>
      <c r="DG1370" s="16"/>
      <c r="DH1370" s="16"/>
      <c r="DI1370" s="16"/>
      <c r="DJ1370" s="16"/>
      <c r="DK1370" s="16"/>
      <c r="DL1370" s="16"/>
      <c r="DM1370" s="16"/>
      <c r="DN1370" s="16"/>
      <c r="DO1370" s="16"/>
      <c r="DP1370" s="16"/>
      <c r="DQ1370" s="16"/>
      <c r="DR1370" s="16"/>
      <c r="DS1370" s="16"/>
      <c r="DT1370" s="16"/>
      <c r="DU1370" s="16"/>
      <c r="DV1370" s="16"/>
      <c r="DW1370" s="16"/>
      <c r="DX1370" s="16"/>
      <c r="DY1370" s="16"/>
      <c r="DZ1370" s="16"/>
      <c r="EA1370" s="16"/>
      <c r="EB1370" s="16"/>
      <c r="EC1370" s="16"/>
      <c r="ED1370" s="16"/>
      <c r="EE1370" s="16"/>
      <c r="EF1370" s="16"/>
      <c r="EG1370" s="16"/>
      <c r="EH1370" s="16"/>
      <c r="EI1370" s="16"/>
      <c r="EJ1370" s="16"/>
      <c r="EK1370" s="16"/>
      <c r="EL1370" s="16"/>
      <c r="EM1370" s="16"/>
      <c r="EN1370" s="16"/>
      <c r="EO1370" s="16"/>
      <c r="EP1370" s="16"/>
      <c r="EQ1370" s="16"/>
      <c r="ER1370" s="16"/>
      <c r="ES1370" s="16"/>
      <c r="ET1370" s="16"/>
      <c r="EU1370" s="16"/>
      <c r="EV1370" s="16"/>
      <c r="EW1370" s="16"/>
      <c r="EX1370" s="16"/>
      <c r="EY1370" s="16"/>
      <c r="EZ1370" s="16"/>
      <c r="FA1370" s="16"/>
      <c r="FB1370" s="16"/>
      <c r="FC1370" s="16"/>
      <c r="FD1370" s="16"/>
      <c r="FE1370" s="16"/>
      <c r="FF1370" s="16"/>
      <c r="FG1370" s="16"/>
      <c r="FH1370" s="16"/>
      <c r="FI1370" s="16"/>
      <c r="FJ1370" s="16"/>
      <c r="FK1370" s="16"/>
      <c r="FL1370" s="16"/>
      <c r="FM1370" s="16"/>
      <c r="FN1370" s="16"/>
      <c r="FO1370" s="16"/>
      <c r="FP1370" s="16"/>
      <c r="FQ1370" s="16"/>
      <c r="FR1370" s="16"/>
      <c r="FS1370" s="16"/>
      <c r="FT1370" s="16"/>
      <c r="FU1370" s="16"/>
      <c r="FV1370" s="16"/>
      <c r="FW1370" s="16"/>
      <c r="FX1370" s="16"/>
      <c r="FY1370" s="16"/>
      <c r="FZ1370" s="16"/>
      <c r="GA1370" s="16"/>
      <c r="GB1370" s="16"/>
      <c r="GC1370" s="16"/>
      <c r="GD1370" s="16"/>
      <c r="GE1370" s="16"/>
      <c r="GF1370" s="16"/>
      <c r="GG1370" s="16"/>
      <c r="GH1370" s="16"/>
      <c r="GI1370" s="16"/>
      <c r="GJ1370" s="16"/>
      <c r="GK1370" s="16"/>
      <c r="GL1370" s="16"/>
      <c r="GM1370" s="16"/>
      <c r="GN1370" s="16"/>
      <c r="GO1370" s="16"/>
      <c r="GP1370" s="16"/>
      <c r="GQ1370" s="16"/>
      <c r="GR1370" s="16"/>
      <c r="GS1370" s="16"/>
      <c r="GT1370" s="16"/>
      <c r="GU1370" s="16"/>
      <c r="GV1370" s="16"/>
      <c r="GW1370" s="16"/>
      <c r="GX1370" s="16"/>
      <c r="GY1370" s="16"/>
      <c r="GZ1370" s="16"/>
      <c r="HA1370" s="16"/>
      <c r="HB1370" s="16"/>
      <c r="HC1370" s="16"/>
      <c r="HD1370" s="16"/>
      <c r="HE1370" s="16"/>
      <c r="HF1370" s="16"/>
      <c r="HG1370" s="16"/>
      <c r="HH1370" s="16"/>
      <c r="HI1370" s="16"/>
      <c r="HJ1370" s="16"/>
      <c r="HK1370" s="16"/>
      <c r="HL1370" s="16"/>
      <c r="HM1370" s="16"/>
      <c r="HN1370" s="16"/>
      <c r="HO1370" s="16"/>
      <c r="HP1370" s="16"/>
      <c r="HQ1370" s="16"/>
      <c r="HR1370" s="16"/>
      <c r="HS1370" s="16"/>
      <c r="HT1370" s="16"/>
      <c r="HU1370" s="16"/>
      <c r="HV1370" s="16"/>
      <c r="HW1370" s="16"/>
      <c r="HX1370" s="16"/>
      <c r="HY1370" s="16"/>
      <c r="HZ1370" s="16"/>
      <c r="IA1370" s="16"/>
      <c r="IB1370" s="16"/>
      <c r="IC1370" s="16"/>
      <c r="ID1370" s="16"/>
      <c r="IE1370" s="16"/>
      <c r="IF1370" s="16"/>
      <c r="IG1370" s="16"/>
      <c r="IH1370" s="16"/>
      <c r="II1370" s="16"/>
      <c r="IJ1370" s="16"/>
      <c r="IK1370" s="16"/>
      <c r="IL1370" s="16"/>
      <c r="IM1370" s="16"/>
      <c r="IN1370" s="16"/>
      <c r="IO1370" s="16"/>
      <c r="IP1370" s="16"/>
      <c r="IQ1370" s="16"/>
      <c r="IR1370" s="16"/>
      <c r="IS1370" s="16"/>
      <c r="IT1370" s="16"/>
      <c r="IU1370" s="16"/>
      <c r="IV1370" s="16"/>
      <c r="IW1370" s="16"/>
      <c r="IX1370" s="16"/>
      <c r="IY1370" s="16"/>
      <c r="IZ1370" s="16"/>
      <c r="JA1370" s="16"/>
      <c r="JB1370" s="16"/>
      <c r="JC1370" s="16"/>
      <c r="JD1370" s="16"/>
      <c r="JE1370" s="16"/>
      <c r="JF1370" s="16"/>
      <c r="JG1370" s="16"/>
      <c r="JH1370" s="16"/>
      <c r="JI1370" s="16"/>
      <c r="JJ1370" s="16"/>
      <c r="JK1370" s="16"/>
      <c r="JL1370" s="16"/>
      <c r="JM1370" s="16"/>
      <c r="JN1370" s="16"/>
      <c r="JO1370" s="16"/>
      <c r="JP1370" s="16"/>
      <c r="JQ1370" s="16"/>
      <c r="JR1370" s="16"/>
      <c r="JS1370" s="16"/>
      <c r="JT1370" s="16"/>
      <c r="JU1370" s="16"/>
      <c r="JV1370" s="16"/>
      <c r="JW1370" s="16"/>
      <c r="JX1370" s="16"/>
      <c r="JY1370" s="16"/>
      <c r="JZ1370" s="16"/>
      <c r="KA1370" s="16"/>
      <c r="KB1370" s="16"/>
      <c r="KC1370" s="16"/>
      <c r="KD1370" s="16"/>
      <c r="KE1370" s="16"/>
      <c r="KF1370" s="16"/>
      <c r="KG1370" s="16"/>
      <c r="KH1370" s="16"/>
      <c r="KI1370" s="16"/>
      <c r="KJ1370" s="16"/>
      <c r="KK1370" s="16"/>
      <c r="KL1370" s="16"/>
      <c r="KM1370" s="16"/>
      <c r="KN1370" s="16"/>
      <c r="KO1370" s="16"/>
      <c r="KP1370" s="16"/>
      <c r="KQ1370" s="16"/>
      <c r="KR1370" s="16"/>
      <c r="KS1370" s="16"/>
      <c r="KT1370" s="16"/>
      <c r="KU1370" s="16"/>
      <c r="KV1370" s="16"/>
      <c r="KW1370" s="16"/>
      <c r="KX1370" s="16"/>
      <c r="KY1370" s="16"/>
      <c r="KZ1370" s="16"/>
      <c r="LA1370" s="16"/>
      <c r="LB1370" s="16"/>
      <c r="LC1370" s="16"/>
      <c r="LD1370" s="16"/>
      <c r="LE1370" s="16"/>
      <c r="LF1370" s="16"/>
      <c r="LG1370" s="16"/>
      <c r="LH1370" s="16"/>
      <c r="LI1370" s="16"/>
      <c r="LJ1370" s="16"/>
      <c r="LK1370" s="16"/>
      <c r="LL1370" s="16"/>
      <c r="LM1370" s="16"/>
      <c r="LN1370" s="16"/>
      <c r="LO1370" s="16"/>
      <c r="LP1370" s="16"/>
      <c r="LQ1370" s="16"/>
      <c r="LR1370" s="16"/>
      <c r="LS1370" s="16"/>
      <c r="LT1370" s="16"/>
      <c r="LU1370" s="16"/>
      <c r="LV1370" s="16"/>
      <c r="LW1370" s="16"/>
      <c r="LX1370" s="16"/>
      <c r="LY1370" s="16"/>
      <c r="LZ1370" s="16"/>
      <c r="MA1370" s="16"/>
      <c r="MB1370" s="16"/>
      <c r="MC1370" s="16"/>
      <c r="MD1370" s="16"/>
      <c r="ME1370" s="16"/>
      <c r="MF1370" s="16"/>
      <c r="MG1370" s="16"/>
      <c r="MH1370" s="16"/>
      <c r="MI1370" s="16"/>
      <c r="MJ1370" s="16"/>
      <c r="MK1370" s="16"/>
      <c r="ML1370" s="16"/>
      <c r="MM1370" s="16"/>
      <c r="MN1370" s="16"/>
      <c r="MO1370" s="16"/>
      <c r="MP1370" s="16"/>
      <c r="MQ1370" s="16"/>
      <c r="MR1370" s="16"/>
      <c r="MS1370" s="16"/>
      <c r="MT1370" s="16"/>
      <c r="MU1370" s="16"/>
      <c r="MV1370" s="16"/>
      <c r="MW1370" s="16"/>
      <c r="MX1370" s="16"/>
      <c r="MY1370" s="16"/>
      <c r="MZ1370" s="16"/>
      <c r="NA1370" s="16"/>
      <c r="NB1370" s="16"/>
      <c r="NC1370" s="16"/>
      <c r="ND1370" s="16"/>
      <c r="NE1370" s="16"/>
      <c r="NF1370" s="16"/>
      <c r="NG1370" s="16"/>
      <c r="NH1370" s="16"/>
      <c r="NI1370" s="16"/>
      <c r="NJ1370" s="16"/>
      <c r="NK1370" s="16"/>
      <c r="NL1370" s="16"/>
      <c r="NM1370" s="16"/>
      <c r="NN1370" s="16"/>
      <c r="NO1370" s="16"/>
      <c r="NP1370" s="16"/>
      <c r="NQ1370" s="16"/>
      <c r="NR1370" s="16"/>
      <c r="NS1370" s="16"/>
      <c r="NT1370" s="16"/>
      <c r="NU1370" s="16"/>
      <c r="NV1370" s="16"/>
      <c r="NW1370" s="16"/>
      <c r="NX1370" s="16"/>
      <c r="NY1370" s="16"/>
      <c r="NZ1370" s="16"/>
      <c r="OA1370" s="16"/>
      <c r="OB1370" s="16"/>
      <c r="OC1370" s="16"/>
      <c r="OD1370" s="16"/>
      <c r="OE1370" s="16"/>
      <c r="OF1370" s="16"/>
      <c r="OG1370" s="16"/>
      <c r="OH1370" s="16"/>
      <c r="OI1370" s="16"/>
      <c r="OJ1370" s="16"/>
      <c r="OK1370" s="16"/>
      <c r="OL1370" s="16"/>
      <c r="OM1370" s="16"/>
      <c r="ON1370" s="16"/>
      <c r="OO1370" s="16"/>
      <c r="OP1370" s="16"/>
      <c r="OQ1370" s="16"/>
      <c r="OR1370" s="16"/>
      <c r="OS1370" s="16"/>
      <c r="OT1370" s="16"/>
      <c r="OU1370" s="16"/>
      <c r="OV1370" s="16"/>
      <c r="OW1370" s="16"/>
      <c r="OX1370" s="16"/>
      <c r="OY1370" s="16"/>
      <c r="OZ1370" s="16"/>
      <c r="PA1370" s="16"/>
      <c r="PB1370" s="16"/>
      <c r="PC1370" s="16"/>
      <c r="PD1370" s="16"/>
      <c r="PE1370" s="16"/>
      <c r="PF1370" s="16"/>
      <c r="PG1370" s="16"/>
      <c r="PH1370" s="16"/>
      <c r="PI1370" s="16"/>
      <c r="PJ1370" s="16"/>
      <c r="PK1370" s="16"/>
      <c r="PL1370" s="16"/>
      <c r="PM1370" s="16"/>
      <c r="PN1370" s="16"/>
      <c r="PO1370" s="16"/>
      <c r="PP1370" s="16"/>
      <c r="PQ1370" s="16"/>
      <c r="PR1370" s="16"/>
      <c r="PS1370" s="16"/>
      <c r="PT1370" s="16"/>
      <c r="PU1370" s="16"/>
      <c r="PV1370" s="16"/>
      <c r="PW1370" s="16"/>
      <c r="PX1370" s="16"/>
      <c r="PY1370" s="16"/>
      <c r="PZ1370" s="16"/>
      <c r="QA1370" s="16"/>
      <c r="QB1370" s="16"/>
      <c r="QC1370" s="16"/>
      <c r="QD1370" s="16"/>
      <c r="QE1370" s="16"/>
      <c r="QF1370" s="16"/>
      <c r="QG1370" s="16"/>
      <c r="QH1370" s="16"/>
      <c r="QI1370" s="16"/>
      <c r="QJ1370" s="16"/>
      <c r="QK1370" s="16"/>
      <c r="QL1370" s="16"/>
      <c r="QM1370" s="16"/>
      <c r="QN1370" s="16"/>
      <c r="QO1370" s="16"/>
      <c r="QP1370" s="16"/>
      <c r="QQ1370" s="16"/>
      <c r="QR1370" s="16"/>
      <c r="QS1370" s="16"/>
      <c r="QT1370" s="16"/>
      <c r="QU1370" s="16"/>
      <c r="QV1370" s="16"/>
      <c r="QW1370" s="16"/>
      <c r="QX1370" s="16"/>
      <c r="QY1370" s="16"/>
      <c r="QZ1370" s="16"/>
      <c r="RA1370" s="16"/>
      <c r="RB1370" s="16"/>
      <c r="RC1370" s="16"/>
      <c r="RD1370" s="16"/>
      <c r="RE1370" s="16"/>
      <c r="RF1370" s="16"/>
      <c r="RG1370" s="16"/>
      <c r="RH1370" s="16"/>
      <c r="RI1370" s="16"/>
      <c r="RJ1370" s="16"/>
      <c r="RK1370" s="16"/>
      <c r="RL1370" s="16"/>
      <c r="RM1370" s="16"/>
      <c r="RN1370" s="16"/>
      <c r="RO1370" s="16"/>
      <c r="RP1370" s="16"/>
      <c r="RQ1370" s="16"/>
      <c r="RR1370" s="16"/>
      <c r="RS1370" s="16"/>
      <c r="RT1370" s="16"/>
      <c r="RU1370" s="16"/>
      <c r="RV1370" s="16"/>
      <c r="RW1370" s="16"/>
      <c r="RX1370" s="16"/>
      <c r="RY1370" s="16"/>
      <c r="RZ1370" s="16"/>
      <c r="SA1370" s="16"/>
      <c r="SB1370" s="16"/>
      <c r="SC1370" s="16"/>
      <c r="SD1370" s="16"/>
      <c r="SE1370" s="16"/>
      <c r="SF1370" s="16"/>
      <c r="SG1370" s="16"/>
      <c r="SH1370" s="16"/>
      <c r="SI1370" s="16"/>
      <c r="SJ1370" s="16"/>
      <c r="SK1370" s="16"/>
      <c r="SL1370" s="16"/>
      <c r="SM1370" s="16"/>
      <c r="SN1370" s="16"/>
      <c r="SO1370" s="16"/>
      <c r="SP1370" s="16"/>
      <c r="SQ1370" s="16"/>
      <c r="SR1370" s="16"/>
      <c r="SS1370" s="16"/>
      <c r="ST1370" s="16"/>
      <c r="SU1370" s="16"/>
      <c r="SV1370" s="16"/>
      <c r="SW1370" s="16"/>
      <c r="SX1370" s="16"/>
      <c r="SY1370" s="16"/>
      <c r="SZ1370" s="16"/>
      <c r="TA1370" s="16"/>
      <c r="TB1370" s="16"/>
      <c r="TC1370" s="16"/>
      <c r="TD1370" s="16"/>
      <c r="TE1370" s="16"/>
      <c r="TF1370" s="16"/>
      <c r="TG1370" s="16"/>
      <c r="TH1370" s="16"/>
      <c r="TI1370" s="16"/>
      <c r="TJ1370" s="16"/>
      <c r="TK1370" s="16"/>
      <c r="TL1370" s="16"/>
      <c r="TM1370" s="16"/>
      <c r="TN1370" s="16"/>
      <c r="TO1370" s="16"/>
      <c r="TP1370" s="16"/>
      <c r="TQ1370" s="16"/>
      <c r="TR1370" s="16"/>
      <c r="TS1370" s="16"/>
      <c r="TT1370" s="16"/>
      <c r="TU1370" s="16"/>
      <c r="TV1370" s="16"/>
      <c r="TW1370" s="16"/>
      <c r="TX1370" s="16"/>
      <c r="TY1370" s="16"/>
      <c r="TZ1370" s="16"/>
      <c r="UA1370" s="16"/>
      <c r="UB1370" s="16"/>
      <c r="UC1370" s="16"/>
      <c r="UD1370" s="16"/>
      <c r="UE1370" s="16"/>
      <c r="UF1370" s="16"/>
      <c r="UG1370" s="16"/>
      <c r="UH1370" s="16"/>
      <c r="UI1370" s="16"/>
      <c r="UJ1370" s="16"/>
      <c r="UK1370" s="16"/>
      <c r="UL1370" s="16"/>
      <c r="UM1370" s="16"/>
      <c r="UN1370" s="16"/>
      <c r="UO1370" s="16"/>
      <c r="UP1370" s="16"/>
      <c r="UQ1370" s="16"/>
      <c r="UR1370" s="16"/>
      <c r="US1370" s="16"/>
      <c r="UT1370" s="16"/>
      <c r="UU1370" s="16"/>
      <c r="UV1370" s="16"/>
      <c r="UW1370" s="16"/>
      <c r="UX1370" s="16"/>
      <c r="UY1370" s="16"/>
      <c r="UZ1370" s="16"/>
      <c r="VA1370" s="16"/>
      <c r="VB1370" s="16"/>
      <c r="VC1370" s="16"/>
      <c r="VD1370" s="16"/>
      <c r="VE1370" s="16"/>
      <c r="VF1370" s="16"/>
      <c r="VG1370" s="16"/>
      <c r="VH1370" s="16"/>
      <c r="VI1370" s="16"/>
      <c r="VJ1370" s="16"/>
      <c r="VK1370" s="16"/>
      <c r="VL1370" s="16"/>
      <c r="VM1370" s="16"/>
      <c r="VN1370" s="16"/>
      <c r="VO1370" s="16"/>
      <c r="VP1370" s="16"/>
      <c r="VQ1370" s="16"/>
      <c r="VR1370" s="16"/>
      <c r="VS1370" s="16"/>
      <c r="VT1370" s="16"/>
      <c r="VU1370" s="16"/>
      <c r="VV1370" s="16"/>
      <c r="VW1370" s="16"/>
      <c r="VX1370" s="16"/>
      <c r="VY1370" s="16"/>
      <c r="VZ1370" s="16"/>
      <c r="WA1370" s="16"/>
      <c r="WB1370" s="16"/>
      <c r="WC1370" s="16"/>
      <c r="WD1370" s="16"/>
      <c r="WE1370" s="16"/>
      <c r="WF1370" s="16"/>
      <c r="WG1370" s="16"/>
      <c r="WH1370" s="16"/>
      <c r="WI1370" s="16"/>
      <c r="WJ1370" s="16"/>
      <c r="WK1370" s="16"/>
      <c r="WL1370" s="16"/>
      <c r="WM1370" s="16"/>
      <c r="WN1370" s="16"/>
      <c r="WO1370" s="16"/>
      <c r="WP1370" s="16"/>
      <c r="WQ1370" s="16"/>
      <c r="WR1370" s="16"/>
      <c r="WS1370" s="16"/>
      <c r="WT1370" s="16"/>
      <c r="WU1370" s="16"/>
      <c r="WV1370" s="16"/>
      <c r="WW1370" s="16"/>
      <c r="WX1370" s="16"/>
      <c r="WY1370" s="16"/>
      <c r="WZ1370" s="16"/>
      <c r="XA1370" s="16"/>
      <c r="XB1370" s="16"/>
      <c r="XC1370" s="16"/>
      <c r="XD1370" s="16"/>
      <c r="XE1370" s="16"/>
      <c r="XF1370" s="16"/>
      <c r="XG1370" s="16"/>
      <c r="XH1370" s="16"/>
      <c r="XI1370" s="16"/>
      <c r="XJ1370" s="16"/>
      <c r="XK1370" s="16"/>
      <c r="XL1370" s="16"/>
      <c r="XM1370" s="16"/>
      <c r="XN1370" s="16"/>
      <c r="XO1370" s="16"/>
      <c r="XP1370" s="16"/>
      <c r="XQ1370" s="16"/>
      <c r="XR1370" s="16"/>
      <c r="XS1370" s="16"/>
      <c r="XT1370" s="16"/>
      <c r="XU1370" s="16"/>
      <c r="XV1370" s="16"/>
      <c r="XW1370" s="16"/>
      <c r="XX1370" s="16"/>
      <c r="XY1370" s="16"/>
      <c r="XZ1370" s="16"/>
      <c r="YA1370" s="16"/>
      <c r="YB1370" s="16"/>
      <c r="YC1370" s="16"/>
      <c r="YD1370" s="16"/>
      <c r="YE1370" s="16"/>
      <c r="YF1370" s="16"/>
      <c r="YG1370" s="16"/>
      <c r="YH1370" s="16"/>
      <c r="YI1370" s="16"/>
      <c r="YJ1370" s="16"/>
      <c r="YK1370" s="16"/>
      <c r="YL1370" s="16"/>
      <c r="YM1370" s="16"/>
      <c r="YN1370" s="16"/>
      <c r="YO1370" s="16"/>
      <c r="YP1370" s="16"/>
      <c r="YQ1370" s="16"/>
      <c r="YR1370" s="16"/>
      <c r="YS1370" s="16"/>
      <c r="YT1370" s="16"/>
      <c r="YU1370" s="16"/>
      <c r="YV1370" s="16"/>
      <c r="YW1370" s="16"/>
      <c r="YX1370" s="16"/>
      <c r="YY1370" s="16"/>
      <c r="YZ1370" s="16"/>
      <c r="ZA1370" s="16"/>
      <c r="ZB1370" s="16"/>
      <c r="ZC1370" s="16"/>
      <c r="ZD1370" s="16"/>
      <c r="ZE1370" s="16"/>
      <c r="ZF1370" s="16"/>
      <c r="ZG1370" s="16"/>
      <c r="ZH1370" s="16"/>
      <c r="ZI1370" s="16"/>
      <c r="ZJ1370" s="16"/>
      <c r="ZK1370" s="16"/>
      <c r="ZL1370" s="16"/>
      <c r="ZM1370" s="16"/>
      <c r="ZN1370" s="16"/>
      <c r="ZO1370" s="16"/>
      <c r="ZP1370" s="16"/>
      <c r="ZQ1370" s="16"/>
      <c r="ZR1370" s="16"/>
      <c r="ZS1370" s="16"/>
      <c r="ZT1370" s="16"/>
      <c r="ZU1370" s="16"/>
      <c r="ZV1370" s="16"/>
      <c r="ZW1370" s="16"/>
      <c r="ZX1370" s="16"/>
      <c r="ZY1370" s="16"/>
      <c r="ZZ1370" s="16"/>
      <c r="AAA1370" s="16"/>
      <c r="AAB1370" s="16"/>
      <c r="AAC1370" s="16"/>
      <c r="AAD1370" s="16"/>
      <c r="AAE1370" s="16"/>
      <c r="AAF1370" s="16"/>
      <c r="AAG1370" s="16"/>
      <c r="AAH1370" s="16"/>
      <c r="AAI1370" s="16"/>
      <c r="AAJ1370" s="16"/>
      <c r="AAK1370" s="16"/>
      <c r="AAL1370" s="16"/>
      <c r="AAM1370" s="16"/>
      <c r="AAN1370" s="16"/>
      <c r="AAO1370" s="16"/>
      <c r="AAP1370" s="16"/>
      <c r="AAQ1370" s="16"/>
      <c r="AAR1370" s="16"/>
      <c r="AAS1370" s="16"/>
      <c r="AAT1370" s="16"/>
      <c r="AAU1370" s="16"/>
      <c r="AAV1370" s="16"/>
      <c r="AAW1370" s="16"/>
      <c r="AAX1370" s="16"/>
      <c r="AAY1370" s="16"/>
      <c r="AAZ1370" s="16"/>
      <c r="ABA1370" s="16"/>
      <c r="ABB1370" s="16"/>
      <c r="ABC1370" s="16"/>
      <c r="ABD1370" s="16"/>
      <c r="ABE1370" s="16"/>
      <c r="ABF1370" s="16"/>
      <c r="ABG1370" s="16"/>
      <c r="ABH1370" s="16"/>
      <c r="ABI1370" s="16"/>
      <c r="ABJ1370" s="16"/>
      <c r="ABK1370" s="16"/>
      <c r="ABL1370" s="16"/>
      <c r="ABM1370" s="16"/>
      <c r="ABN1370" s="16"/>
      <c r="ABO1370" s="16"/>
      <c r="ABP1370" s="16"/>
      <c r="ABQ1370" s="16"/>
      <c r="ABR1370" s="16"/>
      <c r="ABS1370" s="16"/>
      <c r="ABT1370" s="16"/>
      <c r="ABU1370" s="16"/>
      <c r="ABV1370" s="16"/>
      <c r="ABW1370" s="16"/>
      <c r="ABX1370" s="16"/>
      <c r="ABY1370" s="16"/>
      <c r="ABZ1370" s="16"/>
      <c r="ACA1370" s="16"/>
      <c r="ACB1370" s="16"/>
      <c r="ACC1370" s="16"/>
      <c r="ACD1370" s="16"/>
      <c r="ACE1370" s="16"/>
      <c r="ACF1370" s="16"/>
      <c r="ACG1370" s="16"/>
      <c r="ACH1370" s="16"/>
      <c r="ACI1370" s="16"/>
      <c r="ACJ1370" s="16"/>
      <c r="ACK1370" s="16"/>
      <c r="ACL1370" s="16"/>
      <c r="ACM1370" s="16"/>
      <c r="ACN1370" s="16"/>
      <c r="ACO1370" s="16"/>
      <c r="ACP1370" s="16"/>
      <c r="ACQ1370" s="16"/>
      <c r="ACR1370" s="16"/>
      <c r="ACS1370" s="16"/>
      <c r="ACT1370" s="16"/>
      <c r="ACU1370" s="16"/>
      <c r="ACV1370" s="16"/>
      <c r="ACW1370" s="16"/>
      <c r="ACX1370" s="16"/>
      <c r="ACY1370" s="16"/>
      <c r="ACZ1370" s="16"/>
      <c r="ADA1370" s="16"/>
      <c r="ADB1370" s="16"/>
      <c r="ADC1370" s="16"/>
      <c r="ADD1370" s="16"/>
      <c r="ADE1370" s="16"/>
      <c r="ADF1370" s="16"/>
      <c r="ADG1370" s="16"/>
      <c r="ADH1370" s="16"/>
      <c r="ADI1370" s="16"/>
      <c r="ADJ1370" s="16"/>
      <c r="ADK1370" s="16"/>
      <c r="ADL1370" s="16"/>
      <c r="ADM1370" s="16"/>
      <c r="ADN1370" s="16"/>
      <c r="ADO1370" s="16"/>
      <c r="ADP1370" s="16"/>
      <c r="ADQ1370" s="16"/>
      <c r="ADR1370" s="16"/>
      <c r="ADS1370" s="16"/>
      <c r="ADT1370" s="16"/>
      <c r="ADU1370" s="16"/>
      <c r="ADV1370" s="16"/>
      <c r="ADW1370" s="16"/>
      <c r="ADX1370" s="16"/>
      <c r="ADY1370" s="16"/>
      <c r="ADZ1370" s="16"/>
      <c r="AEA1370" s="16"/>
      <c r="AEB1370" s="16"/>
      <c r="AEC1370" s="16"/>
      <c r="AED1370" s="16"/>
      <c r="AEE1370" s="16"/>
      <c r="AEF1370" s="16"/>
      <c r="AEG1370" s="16"/>
      <c r="AEH1370" s="16"/>
      <c r="AEI1370" s="16"/>
      <c r="AEJ1370" s="16"/>
      <c r="AEK1370" s="16"/>
      <c r="AEL1370" s="16"/>
      <c r="AEM1370" s="16"/>
      <c r="AEN1370" s="16"/>
      <c r="AEO1370" s="16"/>
      <c r="AEP1370" s="16"/>
      <c r="AEQ1370" s="16"/>
      <c r="AER1370" s="16"/>
      <c r="AES1370" s="16"/>
      <c r="AET1370" s="16"/>
      <c r="AEU1370" s="16"/>
      <c r="AEV1370" s="16"/>
      <c r="AEW1370" s="16"/>
      <c r="AEX1370" s="16"/>
      <c r="AEY1370" s="16"/>
      <c r="AEZ1370" s="16"/>
      <c r="AFA1370" s="16"/>
      <c r="AFB1370" s="16"/>
      <c r="AFC1370" s="16"/>
      <c r="AFD1370" s="16"/>
      <c r="AFE1370" s="16"/>
      <c r="AFF1370" s="16"/>
      <c r="AFG1370" s="16"/>
      <c r="AFH1370" s="16"/>
      <c r="AFI1370" s="16"/>
      <c r="AFJ1370" s="16"/>
      <c r="AFK1370" s="16"/>
      <c r="AFL1370" s="16"/>
      <c r="AFM1370" s="16"/>
      <c r="AFN1370" s="16"/>
      <c r="AFO1370" s="16"/>
      <c r="AFP1370" s="16"/>
      <c r="AFQ1370" s="16"/>
      <c r="AFR1370" s="16"/>
      <c r="AFS1370" s="16"/>
      <c r="AFT1370" s="16"/>
      <c r="AFU1370" s="16"/>
      <c r="AFV1370" s="16"/>
      <c r="AFW1370" s="16"/>
      <c r="AFX1370" s="16"/>
      <c r="AFY1370" s="16"/>
      <c r="AFZ1370" s="16"/>
      <c r="AGA1370" s="16"/>
      <c r="AGB1370" s="16"/>
      <c r="AGC1370" s="16"/>
      <c r="AGD1370" s="16"/>
      <c r="AGE1370" s="16"/>
      <c r="AGF1370" s="16"/>
      <c r="AGG1370" s="16"/>
      <c r="AGH1370" s="16"/>
      <c r="AGI1370" s="16"/>
      <c r="AGJ1370" s="16"/>
      <c r="AGK1370" s="16"/>
      <c r="AGL1370" s="16"/>
      <c r="AGM1370" s="16"/>
      <c r="AGN1370" s="16"/>
      <c r="AGO1370" s="16"/>
      <c r="AGP1370" s="16"/>
      <c r="AGQ1370" s="16"/>
      <c r="AGR1370" s="16"/>
      <c r="AGS1370" s="16"/>
      <c r="AGT1370" s="16"/>
      <c r="AGU1370" s="16"/>
      <c r="AGV1370" s="16"/>
      <c r="AGW1370" s="16"/>
      <c r="AGX1370" s="16"/>
      <c r="AGY1370" s="16"/>
      <c r="AGZ1370" s="16"/>
      <c r="AHA1370" s="16"/>
      <c r="AHB1370" s="16"/>
      <c r="AHC1370" s="16"/>
      <c r="AHD1370" s="16"/>
      <c r="AHE1370" s="16"/>
      <c r="AHF1370" s="16"/>
      <c r="AHG1370" s="16"/>
      <c r="AHH1370" s="16"/>
      <c r="AHI1370" s="16"/>
      <c r="AHJ1370" s="16"/>
      <c r="AHK1370" s="16"/>
      <c r="AHL1370" s="16"/>
      <c r="AHM1370" s="16"/>
      <c r="AHN1370" s="16"/>
      <c r="AHO1370" s="16"/>
      <c r="AHP1370" s="16"/>
      <c r="AHQ1370" s="16"/>
      <c r="AHR1370" s="16"/>
      <c r="AHS1370" s="16"/>
      <c r="AHT1370" s="16"/>
      <c r="AHU1370" s="16"/>
      <c r="AHV1370" s="16"/>
      <c r="AHW1370" s="16"/>
      <c r="AHX1370" s="16"/>
      <c r="AHY1370" s="16"/>
      <c r="AHZ1370" s="16"/>
      <c r="AIA1370" s="16"/>
      <c r="AIB1370" s="16"/>
      <c r="AIC1370" s="16"/>
      <c r="AID1370" s="16"/>
      <c r="AIE1370" s="16"/>
      <c r="AIF1370" s="16"/>
      <c r="AIG1370" s="16"/>
      <c r="AIH1370" s="16"/>
      <c r="AII1370" s="16"/>
      <c r="AIJ1370" s="16"/>
      <c r="AIK1370" s="16"/>
      <c r="AIL1370" s="16"/>
      <c r="AIM1370" s="16"/>
      <c r="AIN1370" s="16"/>
      <c r="AIO1370" s="16"/>
      <c r="AIP1370" s="16"/>
      <c r="AIQ1370" s="16"/>
      <c r="AIR1370" s="16"/>
      <c r="AIS1370" s="16"/>
      <c r="AIT1370" s="16"/>
      <c r="AIU1370" s="16"/>
      <c r="AIV1370" s="16"/>
      <c r="AIW1370" s="16"/>
      <c r="AIX1370" s="16"/>
      <c r="AIY1370" s="16"/>
      <c r="AIZ1370" s="16"/>
      <c r="AJA1370" s="16"/>
      <c r="AJB1370" s="16"/>
      <c r="AJC1370" s="16"/>
      <c r="AJD1370" s="16"/>
      <c r="AJE1370" s="16"/>
      <c r="AJF1370" s="16"/>
      <c r="AJG1370" s="16"/>
      <c r="AJH1370" s="16"/>
      <c r="AJI1370" s="16"/>
      <c r="AJJ1370" s="16"/>
      <c r="AJK1370" s="16"/>
      <c r="AJL1370" s="16"/>
      <c r="AJM1370" s="16"/>
      <c r="AJN1370" s="16"/>
      <c r="AJO1370" s="16"/>
      <c r="AJP1370" s="16"/>
      <c r="AJQ1370" s="16"/>
      <c r="AJR1370" s="16"/>
      <c r="AJS1370" s="16"/>
      <c r="AJT1370" s="16"/>
      <c r="AJU1370" s="16"/>
      <c r="AJV1370" s="16"/>
      <c r="AJW1370" s="16"/>
      <c r="AJX1370" s="16"/>
      <c r="AJY1370" s="16"/>
      <c r="AJZ1370" s="16"/>
      <c r="AKA1370" s="16"/>
      <c r="AKB1370" s="16"/>
      <c r="AKC1370" s="16"/>
      <c r="AKD1370" s="16"/>
      <c r="AKE1370" s="16"/>
      <c r="AKF1370" s="16"/>
      <c r="AKG1370" s="16"/>
      <c r="AKH1370" s="16"/>
      <c r="AKI1370" s="16"/>
      <c r="AKJ1370" s="16"/>
      <c r="AKK1370" s="16"/>
      <c r="AKL1370" s="16"/>
      <c r="AKM1370" s="16"/>
      <c r="AKN1370" s="16"/>
      <c r="AKO1370" s="16"/>
      <c r="AKP1370" s="16"/>
      <c r="AKQ1370" s="16"/>
      <c r="AKR1370" s="16"/>
      <c r="AKS1370" s="16"/>
      <c r="AKT1370" s="16"/>
      <c r="AKU1370" s="16"/>
      <c r="AKV1370" s="16"/>
      <c r="AKW1370" s="16"/>
      <c r="AKX1370" s="16"/>
      <c r="AKY1370" s="16"/>
      <c r="AKZ1370" s="16"/>
      <c r="ALA1370" s="16"/>
      <c r="ALB1370" s="16"/>
      <c r="ALC1370" s="16"/>
      <c r="ALD1370" s="16"/>
      <c r="ALE1370" s="16"/>
      <c r="ALF1370" s="16"/>
      <c r="ALG1370" s="16"/>
      <c r="ALH1370" s="16"/>
      <c r="ALI1370" s="16"/>
      <c r="ALJ1370" s="16"/>
      <c r="ALK1370" s="16"/>
      <c r="ALL1370" s="16"/>
      <c r="ALM1370" s="16"/>
      <c r="ALN1370" s="16"/>
      <c r="ALO1370" s="16"/>
      <c r="ALP1370" s="16"/>
      <c r="ALQ1370" s="16"/>
      <c r="ALR1370" s="16"/>
      <c r="ALS1370" s="16"/>
      <c r="ALT1370" s="16"/>
      <c r="ALU1370" s="16"/>
      <c r="ALV1370" s="16"/>
      <c r="ALW1370" s="16"/>
      <c r="ALX1370" s="16"/>
      <c r="ALY1370" s="16"/>
      <c r="ALZ1370" s="16"/>
      <c r="AMA1370" s="16"/>
      <c r="AMB1370" s="16"/>
      <c r="AMC1370" s="16"/>
      <c r="AMD1370" s="16"/>
      <c r="AME1370" s="16"/>
      <c r="AMF1370" s="16"/>
      <c r="AMG1370" s="16"/>
      <c r="AMH1370" s="16"/>
      <c r="AMI1370" s="16"/>
      <c r="AMJ1370" s="16"/>
      <c r="AMK1370" s="16"/>
      <c r="AML1370" s="16"/>
      <c r="AMM1370" s="16"/>
      <c r="AMN1370" s="16"/>
      <c r="AMO1370" s="16"/>
      <c r="AMP1370" s="16"/>
      <c r="AMQ1370" s="16"/>
      <c r="AMR1370" s="16"/>
      <c r="AMS1370" s="16"/>
      <c r="AMT1370" s="16"/>
      <c r="AMU1370" s="16"/>
      <c r="AMV1370" s="16"/>
      <c r="AMW1370" s="16"/>
      <c r="AMX1370" s="16"/>
      <c r="AMY1370" s="16"/>
      <c r="AMZ1370" s="16"/>
      <c r="ANA1370" s="16"/>
      <c r="ANB1370" s="16"/>
      <c r="ANC1370" s="16"/>
      <c r="AND1370" s="16"/>
      <c r="ANE1370" s="16"/>
      <c r="ANF1370" s="16"/>
      <c r="ANG1370" s="16"/>
      <c r="ANH1370" s="16"/>
      <c r="ANI1370" s="16"/>
      <c r="ANJ1370" s="16"/>
      <c r="ANK1370" s="16"/>
      <c r="ANL1370" s="16"/>
      <c r="ANM1370" s="16"/>
      <c r="ANN1370" s="16"/>
      <c r="ANO1370" s="16"/>
      <c r="ANP1370" s="16"/>
      <c r="ANQ1370" s="16"/>
      <c r="ANR1370" s="16"/>
      <c r="ANS1370" s="16"/>
      <c r="ANT1370" s="16"/>
      <c r="ANU1370" s="16"/>
      <c r="ANV1370" s="16"/>
      <c r="ANW1370" s="16"/>
      <c r="ANX1370" s="16"/>
      <c r="ANY1370" s="16"/>
      <c r="ANZ1370" s="16"/>
      <c r="AOA1370" s="16"/>
      <c r="AOB1370" s="16"/>
      <c r="AOC1370" s="16"/>
      <c r="AOD1370" s="16"/>
      <c r="AOE1370" s="16"/>
      <c r="AOF1370" s="16"/>
      <c r="AOG1370" s="16"/>
      <c r="AOH1370" s="16"/>
      <c r="AOI1370" s="16"/>
      <c r="AOJ1370" s="16"/>
      <c r="AOK1370" s="16"/>
      <c r="AOL1370" s="16"/>
      <c r="AOM1370" s="16"/>
      <c r="AON1370" s="16"/>
      <c r="AOO1370" s="16"/>
      <c r="AOP1370" s="16"/>
      <c r="AOQ1370" s="16"/>
      <c r="AOR1370" s="16"/>
      <c r="AOS1370" s="16"/>
      <c r="AOT1370" s="16"/>
      <c r="AOU1370" s="16"/>
      <c r="AOV1370" s="16"/>
      <c r="AOW1370" s="16"/>
      <c r="AOX1370" s="16"/>
      <c r="AOY1370" s="16"/>
      <c r="AOZ1370" s="16"/>
      <c r="APA1370" s="16"/>
      <c r="APB1370" s="16"/>
      <c r="APC1370" s="16"/>
      <c r="APD1370" s="16"/>
      <c r="APE1370" s="16"/>
      <c r="APF1370" s="16"/>
      <c r="APG1370" s="16"/>
      <c r="APH1370" s="16"/>
      <c r="API1370" s="16"/>
      <c r="APJ1370" s="16"/>
      <c r="APK1370" s="16"/>
      <c r="APL1370" s="16"/>
      <c r="APM1370" s="16"/>
      <c r="APN1370" s="16"/>
      <c r="APO1370" s="16"/>
      <c r="APP1370" s="16"/>
      <c r="APQ1370" s="16"/>
      <c r="APR1370" s="16"/>
      <c r="APS1370" s="16"/>
      <c r="APT1370" s="16"/>
      <c r="APU1370" s="16"/>
      <c r="APV1370" s="16"/>
      <c r="APW1370" s="16"/>
      <c r="APX1370" s="16"/>
      <c r="APY1370" s="16"/>
      <c r="APZ1370" s="16"/>
      <c r="AQA1370" s="16"/>
      <c r="AQB1370" s="16"/>
      <c r="AQC1370" s="16"/>
      <c r="AQD1370" s="16"/>
      <c r="AQE1370" s="16"/>
      <c r="AQF1370" s="16"/>
      <c r="AQG1370" s="16"/>
      <c r="AQH1370" s="16"/>
      <c r="AQI1370" s="16"/>
      <c r="AQJ1370" s="16"/>
      <c r="AQK1370" s="16"/>
      <c r="AQL1370" s="16"/>
      <c r="AQM1370" s="16"/>
      <c r="AQN1370" s="16"/>
      <c r="AQO1370" s="16"/>
      <c r="AQP1370" s="16"/>
      <c r="AQQ1370" s="16"/>
      <c r="AQR1370" s="16"/>
      <c r="AQS1370" s="16"/>
      <c r="AQT1370" s="16"/>
      <c r="AQU1370" s="16"/>
      <c r="AQV1370" s="16"/>
      <c r="AQW1370" s="16"/>
      <c r="AQX1370" s="16"/>
      <c r="AQY1370" s="16"/>
      <c r="AQZ1370" s="16"/>
      <c r="ARA1370" s="16"/>
      <c r="ARB1370" s="16"/>
      <c r="ARC1370" s="16"/>
      <c r="ARD1370" s="16"/>
      <c r="ARE1370" s="16"/>
      <c r="ARF1370" s="16"/>
      <c r="ARG1370" s="16"/>
      <c r="ARH1370" s="16"/>
      <c r="ARI1370" s="16"/>
      <c r="ARJ1370" s="16"/>
      <c r="ARK1370" s="16"/>
      <c r="ARL1370" s="16"/>
      <c r="ARM1370" s="16"/>
      <c r="ARN1370" s="16"/>
      <c r="ARO1370" s="16"/>
      <c r="ARP1370" s="16"/>
      <c r="ARQ1370" s="16"/>
      <c r="ARR1370" s="16"/>
      <c r="ARS1370" s="16"/>
      <c r="ART1370" s="16"/>
      <c r="ARU1370" s="16"/>
      <c r="ARV1370" s="16"/>
      <c r="ARW1370" s="16"/>
      <c r="ARX1370" s="16"/>
      <c r="ARY1370" s="16"/>
      <c r="ARZ1370" s="16"/>
      <c r="ASA1370" s="16"/>
      <c r="ASB1370" s="16"/>
      <c r="ASC1370" s="16"/>
      <c r="ASD1370" s="16"/>
      <c r="ASE1370" s="16"/>
      <c r="ASF1370" s="16"/>
      <c r="ASG1370" s="16"/>
      <c r="ASH1370" s="16"/>
      <c r="ASI1370" s="16"/>
      <c r="ASJ1370" s="16"/>
      <c r="ASK1370" s="16"/>
      <c r="ASL1370" s="16"/>
      <c r="ASM1370" s="16"/>
      <c r="ASN1370" s="16"/>
      <c r="ASO1370" s="16"/>
      <c r="ASP1370" s="16"/>
      <c r="ASQ1370" s="16"/>
      <c r="ASR1370" s="16"/>
      <c r="ASS1370" s="16"/>
      <c r="AST1370" s="16"/>
      <c r="ASU1370" s="16"/>
      <c r="ASV1370" s="16"/>
      <c r="ASW1370" s="16"/>
      <c r="ASX1370" s="16"/>
      <c r="ASY1370" s="16"/>
      <c r="ASZ1370" s="16"/>
      <c r="ATA1370" s="16"/>
      <c r="ATB1370" s="16"/>
      <c r="ATC1370" s="16"/>
      <c r="ATD1370" s="16"/>
      <c r="ATE1370" s="16"/>
      <c r="ATF1370" s="16"/>
      <c r="ATG1370" s="16"/>
      <c r="ATH1370" s="16"/>
      <c r="ATI1370" s="16"/>
      <c r="ATJ1370" s="16"/>
      <c r="ATK1370" s="16"/>
      <c r="ATL1370" s="16"/>
      <c r="ATM1370" s="16"/>
      <c r="ATN1370" s="16"/>
      <c r="ATO1370" s="16"/>
      <c r="ATP1370" s="16"/>
      <c r="ATQ1370" s="16"/>
      <c r="ATR1370" s="16"/>
      <c r="ATS1370" s="16"/>
      <c r="ATT1370" s="16"/>
      <c r="ATU1370" s="16"/>
      <c r="ATV1370" s="16"/>
      <c r="ATW1370" s="16"/>
      <c r="ATX1370" s="16"/>
      <c r="ATY1370" s="16"/>
      <c r="ATZ1370" s="16"/>
      <c r="AUA1370" s="16"/>
      <c r="AUB1370" s="16"/>
      <c r="AUC1370" s="16"/>
      <c r="AUD1370" s="16"/>
      <c r="AUE1370" s="16"/>
      <c r="AUF1370" s="16"/>
      <c r="AUG1370" s="16"/>
      <c r="AUH1370" s="16"/>
      <c r="AUI1370" s="16"/>
      <c r="AUJ1370" s="16"/>
      <c r="AUK1370" s="16"/>
      <c r="AUL1370" s="16"/>
      <c r="AUM1370" s="16"/>
      <c r="AUN1370" s="16"/>
      <c r="AUO1370" s="16"/>
      <c r="AUP1370" s="16"/>
      <c r="AUQ1370" s="16"/>
      <c r="AUR1370" s="16"/>
      <c r="AUS1370" s="16"/>
      <c r="AUT1370" s="16"/>
      <c r="AUU1370" s="16"/>
      <c r="AUV1370" s="16"/>
      <c r="AUW1370" s="16"/>
      <c r="AUX1370" s="16"/>
      <c r="AUY1370" s="16"/>
      <c r="AUZ1370" s="16"/>
      <c r="AVA1370" s="16"/>
      <c r="AVB1370" s="16"/>
      <c r="AVC1370" s="16"/>
      <c r="AVD1370" s="16"/>
      <c r="AVE1370" s="16"/>
      <c r="AVF1370" s="16"/>
      <c r="AVG1370" s="16"/>
      <c r="AVH1370" s="16"/>
      <c r="AVI1370" s="16"/>
      <c r="AVJ1370" s="16"/>
      <c r="AVK1370" s="16"/>
      <c r="AVL1370" s="16"/>
      <c r="AVM1370" s="16"/>
      <c r="AVN1370" s="16"/>
      <c r="AVO1370" s="16"/>
      <c r="AVP1370" s="16"/>
      <c r="AVQ1370" s="16"/>
      <c r="AVR1370" s="16"/>
      <c r="AVS1370" s="16"/>
      <c r="AVT1370" s="16"/>
      <c r="AVU1370" s="16"/>
      <c r="AVV1370" s="16"/>
      <c r="AVW1370" s="16"/>
      <c r="AVX1370" s="16"/>
      <c r="AVY1370" s="16"/>
      <c r="AVZ1370" s="16"/>
      <c r="AWA1370" s="16"/>
      <c r="AWB1370" s="16"/>
      <c r="AWC1370" s="16"/>
      <c r="AWD1370" s="16"/>
      <c r="AWE1370" s="16"/>
      <c r="AWF1370" s="16"/>
      <c r="AWG1370" s="16"/>
      <c r="AWH1370" s="16"/>
      <c r="AWI1370" s="16"/>
      <c r="AWJ1370" s="16"/>
      <c r="AWK1370" s="16"/>
      <c r="AWL1370" s="16"/>
      <c r="AWM1370" s="16"/>
      <c r="AWN1370" s="16"/>
      <c r="AWO1370" s="16"/>
      <c r="AWP1370" s="16"/>
      <c r="AWQ1370" s="16"/>
      <c r="AWR1370" s="16"/>
      <c r="AWS1370" s="16"/>
      <c r="AWT1370" s="16"/>
      <c r="AWU1370" s="16"/>
      <c r="AWV1370" s="16"/>
      <c r="AWW1370" s="16"/>
      <c r="AWX1370" s="16"/>
      <c r="AWY1370" s="16"/>
      <c r="AWZ1370" s="16"/>
      <c r="AXA1370" s="16"/>
      <c r="AXB1370" s="16"/>
      <c r="AXC1370" s="16"/>
      <c r="AXD1370" s="16"/>
      <c r="AXE1370" s="16"/>
      <c r="AXF1370" s="16"/>
      <c r="AXG1370" s="16"/>
      <c r="AXH1370" s="16"/>
      <c r="AXI1370" s="16"/>
      <c r="AXJ1370" s="16"/>
      <c r="AXK1370" s="16"/>
      <c r="AXL1370" s="16"/>
      <c r="AXM1370" s="16"/>
      <c r="AXN1370" s="16"/>
      <c r="AXO1370" s="16"/>
      <c r="AXP1370" s="16"/>
      <c r="AXQ1370" s="16"/>
      <c r="AXR1370" s="16"/>
      <c r="AXS1370" s="16"/>
      <c r="AXT1370" s="16"/>
      <c r="AXU1370" s="16"/>
      <c r="AXV1370" s="16"/>
      <c r="AXW1370" s="16"/>
      <c r="AXX1370" s="16"/>
      <c r="AXY1370" s="16"/>
      <c r="AXZ1370" s="16"/>
      <c r="AYA1370" s="16"/>
      <c r="AYB1370" s="16"/>
      <c r="AYC1370" s="16"/>
      <c r="AYD1370" s="16"/>
      <c r="AYE1370" s="16"/>
      <c r="AYF1370" s="16"/>
      <c r="AYG1370" s="16"/>
      <c r="AYH1370" s="16"/>
      <c r="AYI1370" s="16"/>
      <c r="AYJ1370" s="16"/>
      <c r="AYK1370" s="16"/>
      <c r="AYL1370" s="16"/>
      <c r="AYM1370" s="16"/>
      <c r="AYN1370" s="16"/>
      <c r="AYO1370" s="16"/>
      <c r="AYP1370" s="16"/>
      <c r="AYQ1370" s="16"/>
      <c r="AYR1370" s="16"/>
      <c r="AYS1370" s="16"/>
      <c r="AYT1370" s="16"/>
      <c r="AYU1370" s="16"/>
      <c r="AYV1370" s="16"/>
      <c r="AYW1370" s="16"/>
      <c r="AYX1370" s="16"/>
      <c r="AYY1370" s="16"/>
      <c r="AYZ1370" s="16"/>
      <c r="AZA1370" s="16"/>
      <c r="AZB1370" s="16"/>
      <c r="AZC1370" s="16"/>
      <c r="AZD1370" s="16"/>
      <c r="AZE1370" s="16"/>
      <c r="AZF1370" s="16"/>
      <c r="AZG1370" s="16"/>
      <c r="AZH1370" s="16"/>
      <c r="AZI1370" s="16"/>
      <c r="AZJ1370" s="16"/>
      <c r="AZK1370" s="16"/>
      <c r="AZL1370" s="16"/>
      <c r="AZM1370" s="16"/>
      <c r="AZN1370" s="16"/>
      <c r="AZO1370" s="16"/>
      <c r="AZP1370" s="16"/>
      <c r="AZQ1370" s="16"/>
      <c r="AZR1370" s="16"/>
      <c r="AZS1370" s="16"/>
      <c r="AZT1370" s="16"/>
      <c r="AZU1370" s="16"/>
      <c r="AZV1370" s="16"/>
      <c r="AZW1370" s="16"/>
      <c r="AZX1370" s="16"/>
      <c r="AZY1370" s="16"/>
      <c r="AZZ1370" s="16"/>
      <c r="BAA1370" s="16"/>
      <c r="BAB1370" s="16"/>
      <c r="BAC1370" s="16"/>
      <c r="BAD1370" s="16"/>
      <c r="BAE1370" s="16"/>
      <c r="BAF1370" s="16"/>
      <c r="BAG1370" s="16"/>
      <c r="BAH1370" s="16"/>
      <c r="BAI1370" s="16"/>
      <c r="BAJ1370" s="16"/>
      <c r="BAK1370" s="16"/>
      <c r="BAL1370" s="16"/>
      <c r="BAM1370" s="16"/>
      <c r="BAN1370" s="16"/>
      <c r="BAO1370" s="16"/>
      <c r="BAP1370" s="16"/>
      <c r="BAQ1370" s="16"/>
      <c r="BAR1370" s="16"/>
      <c r="BAS1370" s="16"/>
      <c r="BAT1370" s="16"/>
      <c r="BAU1370" s="16"/>
      <c r="BAV1370" s="16"/>
      <c r="BAW1370" s="16"/>
      <c r="BAX1370" s="16"/>
      <c r="BAY1370" s="16"/>
      <c r="BAZ1370" s="16"/>
      <c r="BBA1370" s="16"/>
      <c r="BBB1370" s="16"/>
      <c r="BBC1370" s="16"/>
      <c r="BBD1370" s="16"/>
      <c r="BBE1370" s="16"/>
      <c r="BBF1370" s="16"/>
      <c r="BBG1370" s="16"/>
      <c r="BBH1370" s="16"/>
      <c r="BBI1370" s="16"/>
      <c r="BBJ1370" s="16"/>
      <c r="BBK1370" s="16"/>
      <c r="BBL1370" s="16"/>
      <c r="BBM1370" s="16"/>
      <c r="BBN1370" s="16"/>
      <c r="BBO1370" s="16"/>
      <c r="BBP1370" s="16"/>
      <c r="BBQ1370" s="16"/>
      <c r="BBR1370" s="16"/>
      <c r="BBS1370" s="16"/>
      <c r="BBT1370" s="16"/>
      <c r="BBU1370" s="16"/>
      <c r="BBV1370" s="16"/>
      <c r="BBW1370" s="16"/>
      <c r="BBX1370" s="16"/>
      <c r="BBY1370" s="16"/>
      <c r="BBZ1370" s="16"/>
      <c r="BCA1370" s="16"/>
      <c r="BCB1370" s="16"/>
      <c r="BCC1370" s="16"/>
      <c r="BCD1370" s="16"/>
      <c r="BCE1370" s="16"/>
      <c r="BCF1370" s="16"/>
      <c r="BCG1370" s="16"/>
      <c r="BCH1370" s="16"/>
      <c r="BCI1370" s="16"/>
      <c r="BCJ1370" s="16"/>
      <c r="BCK1370" s="16"/>
      <c r="BCL1370" s="16"/>
      <c r="BCM1370" s="16"/>
      <c r="BCN1370" s="16"/>
      <c r="BCO1370" s="16"/>
      <c r="BCP1370" s="16"/>
      <c r="BCQ1370" s="16"/>
      <c r="BCR1370" s="16"/>
      <c r="BCS1370" s="16"/>
      <c r="BCT1370" s="16"/>
      <c r="BCU1370" s="16"/>
      <c r="BCV1370" s="16"/>
      <c r="BCW1370" s="16"/>
      <c r="BCX1370" s="16"/>
      <c r="BCY1370" s="16"/>
      <c r="BCZ1370" s="16"/>
      <c r="BDA1370" s="16"/>
      <c r="BDB1370" s="16"/>
      <c r="BDC1370" s="16"/>
      <c r="BDD1370" s="16"/>
      <c r="BDE1370" s="16"/>
      <c r="BDF1370" s="16"/>
      <c r="BDG1370" s="16"/>
      <c r="BDH1370" s="16"/>
      <c r="BDI1370" s="16"/>
      <c r="BDJ1370" s="16"/>
      <c r="BDK1370" s="16"/>
      <c r="BDL1370" s="16"/>
      <c r="BDM1370" s="16"/>
      <c r="BDN1370" s="16"/>
      <c r="BDO1370" s="16"/>
      <c r="BDP1370" s="16"/>
      <c r="BDQ1370" s="16"/>
      <c r="BDR1370" s="16"/>
      <c r="BDS1370" s="16"/>
      <c r="BDT1370" s="16"/>
      <c r="BDU1370" s="16"/>
      <c r="BDV1370" s="16"/>
      <c r="BDW1370" s="16"/>
      <c r="BDX1370" s="16"/>
      <c r="BDY1370" s="16"/>
      <c r="BDZ1370" s="16"/>
      <c r="BEA1370" s="16"/>
      <c r="BEB1370" s="16"/>
      <c r="BEC1370" s="16"/>
      <c r="BED1370" s="16"/>
      <c r="BEE1370" s="16"/>
      <c r="BEF1370" s="16"/>
      <c r="BEG1370" s="16"/>
      <c r="BEH1370" s="16"/>
      <c r="BEI1370" s="16"/>
      <c r="BEJ1370" s="16"/>
      <c r="BEK1370" s="16"/>
      <c r="BEL1370" s="16"/>
      <c r="BEM1370" s="16"/>
      <c r="BEN1370" s="16"/>
      <c r="BEO1370" s="16"/>
      <c r="BEP1370" s="16"/>
      <c r="BEQ1370" s="16"/>
      <c r="BER1370" s="16"/>
      <c r="BES1370" s="16"/>
      <c r="BET1370" s="16"/>
      <c r="BEU1370" s="16"/>
      <c r="BEV1370" s="16"/>
      <c r="BEW1370" s="16"/>
      <c r="BEX1370" s="16"/>
      <c r="BEY1370" s="16"/>
      <c r="BEZ1370" s="16"/>
      <c r="BFA1370" s="16"/>
      <c r="BFB1370" s="16"/>
      <c r="BFC1370" s="16"/>
      <c r="BFD1370" s="16"/>
      <c r="BFE1370" s="16"/>
      <c r="BFF1370" s="16"/>
      <c r="BFG1370" s="16"/>
      <c r="BFH1370" s="16"/>
      <c r="BFI1370" s="16"/>
      <c r="BFJ1370" s="16"/>
      <c r="BFK1370" s="16"/>
      <c r="BFL1370" s="16"/>
      <c r="BFM1370" s="16"/>
      <c r="BFN1370" s="16"/>
      <c r="BFO1370" s="16"/>
      <c r="BFP1370" s="16"/>
      <c r="BFQ1370" s="16"/>
      <c r="BFR1370" s="16"/>
      <c r="BFS1370" s="16"/>
      <c r="BFT1370" s="16"/>
      <c r="BFU1370" s="16"/>
      <c r="BFV1370" s="16"/>
      <c r="BFW1370" s="16"/>
      <c r="BFX1370" s="16"/>
      <c r="BFY1370" s="16"/>
      <c r="BFZ1370" s="16"/>
      <c r="BGA1370" s="16"/>
      <c r="BGB1370" s="16"/>
      <c r="BGC1370" s="16"/>
      <c r="BGD1370" s="16"/>
      <c r="BGE1370" s="16"/>
      <c r="BGF1370" s="16"/>
      <c r="BGG1370" s="16"/>
      <c r="BGH1370" s="16"/>
      <c r="BGI1370" s="16"/>
      <c r="BGJ1370" s="16"/>
      <c r="BGK1370" s="16"/>
      <c r="BGL1370" s="16"/>
      <c r="BGM1370" s="16"/>
      <c r="BGN1370" s="16"/>
      <c r="BGO1370" s="16"/>
      <c r="BGP1370" s="16"/>
      <c r="BGQ1370" s="16"/>
      <c r="BGR1370" s="16"/>
      <c r="BGS1370" s="16"/>
      <c r="BGT1370" s="16"/>
      <c r="BGU1370" s="16"/>
      <c r="BGV1370" s="16"/>
      <c r="BGW1370" s="16"/>
      <c r="BGX1370" s="16"/>
      <c r="BGY1370" s="16"/>
      <c r="BGZ1370" s="16"/>
      <c r="BHA1370" s="16"/>
      <c r="BHB1370" s="16"/>
      <c r="BHC1370" s="16"/>
      <c r="BHD1370" s="16"/>
      <c r="BHE1370" s="16"/>
      <c r="BHF1370" s="16"/>
      <c r="BHG1370" s="16"/>
      <c r="BHH1370" s="16"/>
      <c r="BHI1370" s="16"/>
      <c r="BHJ1370" s="16"/>
      <c r="BHK1370" s="16"/>
      <c r="BHL1370" s="16"/>
      <c r="BHM1370" s="16"/>
      <c r="BHN1370" s="16"/>
      <c r="BHO1370" s="16"/>
      <c r="BHP1370" s="16"/>
      <c r="BHQ1370" s="16"/>
      <c r="BHR1370" s="16"/>
      <c r="BHS1370" s="16"/>
      <c r="BHT1370" s="16"/>
      <c r="BHU1370" s="16"/>
      <c r="BHV1370" s="16"/>
      <c r="BHW1370" s="16"/>
      <c r="BHX1370" s="16"/>
      <c r="BHY1370" s="16"/>
      <c r="BHZ1370" s="16"/>
      <c r="BIA1370" s="16"/>
      <c r="BIB1370" s="16"/>
      <c r="BIC1370" s="16"/>
      <c r="BID1370" s="16"/>
      <c r="BIE1370" s="16"/>
      <c r="BIF1370" s="16"/>
      <c r="BIG1370" s="16"/>
      <c r="BIH1370" s="16"/>
      <c r="BII1370" s="16"/>
      <c r="BIJ1370" s="16"/>
      <c r="BIK1370" s="16"/>
      <c r="BIL1370" s="16"/>
      <c r="BIM1370" s="16"/>
      <c r="BIN1370" s="16"/>
      <c r="BIO1370" s="16"/>
      <c r="BIP1370" s="16"/>
      <c r="BIQ1370" s="16"/>
      <c r="BIR1370" s="16"/>
      <c r="BIS1370" s="16"/>
      <c r="BIT1370" s="16"/>
      <c r="BIU1370" s="16"/>
      <c r="BIV1370" s="16"/>
      <c r="BIW1370" s="16"/>
      <c r="BIX1370" s="16"/>
      <c r="BIY1370" s="16"/>
      <c r="BIZ1370" s="16"/>
      <c r="BJA1370" s="16"/>
      <c r="BJB1370" s="16"/>
      <c r="BJC1370" s="16"/>
      <c r="BJD1370" s="16"/>
      <c r="BJE1370" s="16"/>
      <c r="BJF1370" s="16"/>
      <c r="BJG1370" s="16"/>
      <c r="BJH1370" s="16"/>
      <c r="BJI1370" s="16"/>
      <c r="BJJ1370" s="16"/>
      <c r="BJK1370" s="16"/>
      <c r="BJL1370" s="16"/>
      <c r="BJM1370" s="16"/>
      <c r="BJN1370" s="16"/>
      <c r="BJO1370" s="16"/>
      <c r="BJP1370" s="16"/>
      <c r="BJQ1370" s="16"/>
      <c r="BJR1370" s="16"/>
      <c r="BJS1370" s="16"/>
      <c r="BJT1370" s="16"/>
      <c r="BJU1370" s="16"/>
      <c r="BJV1370" s="16"/>
      <c r="BJW1370" s="16"/>
      <c r="BJX1370" s="16"/>
      <c r="BJY1370" s="16"/>
      <c r="BJZ1370" s="16"/>
      <c r="BKA1370" s="16"/>
      <c r="BKB1370" s="16"/>
      <c r="BKC1370" s="16"/>
      <c r="BKD1370" s="16"/>
      <c r="BKE1370" s="16"/>
      <c r="BKF1370" s="16"/>
      <c r="BKG1370" s="16"/>
      <c r="BKH1370" s="16"/>
      <c r="BKI1370" s="16"/>
      <c r="BKJ1370" s="16"/>
      <c r="BKK1370" s="16"/>
      <c r="BKL1370" s="16"/>
      <c r="BKM1370" s="16"/>
      <c r="BKN1370" s="16"/>
      <c r="BKO1370" s="16"/>
      <c r="BKP1370" s="16"/>
      <c r="BKQ1370" s="16"/>
      <c r="BKR1370" s="16"/>
      <c r="BKS1370" s="16"/>
      <c r="BKT1370" s="16"/>
      <c r="BKU1370" s="16"/>
      <c r="BKV1370" s="16"/>
      <c r="BKW1370" s="16"/>
      <c r="BKX1370" s="16"/>
      <c r="BKY1370" s="16"/>
      <c r="BKZ1370" s="16"/>
      <c r="BLA1370" s="16"/>
      <c r="BLB1370" s="16"/>
      <c r="BLC1370" s="16"/>
      <c r="BLD1370" s="16"/>
      <c r="BLE1370" s="16"/>
      <c r="BLF1370" s="16"/>
      <c r="BLG1370" s="16"/>
      <c r="BLH1370" s="16"/>
      <c r="BLI1370" s="16"/>
      <c r="BLJ1370" s="16"/>
      <c r="BLK1370" s="16"/>
      <c r="BLL1370" s="16"/>
      <c r="BLM1370" s="16"/>
      <c r="BLN1370" s="16"/>
      <c r="BLO1370" s="16"/>
      <c r="BLP1370" s="16"/>
      <c r="BLQ1370" s="16"/>
      <c r="BLR1370" s="16"/>
      <c r="BLS1370" s="16"/>
      <c r="BLT1370" s="16"/>
      <c r="BLU1370" s="16"/>
      <c r="BLV1370" s="16"/>
      <c r="BLW1370" s="16"/>
      <c r="BLX1370" s="16"/>
      <c r="BLY1370" s="16"/>
      <c r="BLZ1370" s="16"/>
      <c r="BMA1370" s="16"/>
      <c r="BMB1370" s="16"/>
      <c r="BMC1370" s="16"/>
      <c r="BMD1370" s="16"/>
      <c r="BME1370" s="16"/>
      <c r="BMF1370" s="16"/>
      <c r="BMG1370" s="16"/>
      <c r="BMH1370" s="16"/>
      <c r="BMI1370" s="16"/>
      <c r="BMJ1370" s="16"/>
      <c r="BMK1370" s="16"/>
      <c r="BML1370" s="16"/>
      <c r="BMM1370" s="16"/>
      <c r="BMN1370" s="16"/>
      <c r="BMO1370" s="16"/>
      <c r="BMP1370" s="16"/>
      <c r="BMQ1370" s="16"/>
      <c r="BMR1370" s="16"/>
    </row>
    <row r="1371" spans="1:1708" customFormat="1">
      <c r="A1371" s="568" t="s">
        <v>3354</v>
      </c>
      <c r="B1371" s="569"/>
      <c r="C1371" s="568" t="s">
        <v>3354</v>
      </c>
      <c r="D1371" s="568"/>
      <c r="E1371" s="570" t="s">
        <v>1401</v>
      </c>
      <c r="F1371" s="571" t="s">
        <v>769</v>
      </c>
      <c r="G1371" s="571" t="s">
        <v>184</v>
      </c>
      <c r="H1371" s="571"/>
      <c r="I1371" s="571">
        <v>5</v>
      </c>
      <c r="J1371" s="571"/>
      <c r="K1371" s="571">
        <v>58.6984232840001</v>
      </c>
      <c r="L1371" s="571">
        <v>24.794847265000001</v>
      </c>
      <c r="M1371" s="572" t="s">
        <v>2733</v>
      </c>
      <c r="N1371" s="572"/>
      <c r="O1371" s="571" t="s">
        <v>3355</v>
      </c>
      <c r="P1371" s="571" t="s">
        <v>316</v>
      </c>
      <c r="Q1371" s="571"/>
      <c r="R1371" s="1025">
        <v>1311</v>
      </c>
      <c r="S1371" s="1025">
        <v>1311</v>
      </c>
      <c r="T1371" s="297"/>
      <c r="U1371" s="931"/>
      <c r="W1371" s="16"/>
      <c r="X1371" s="16"/>
      <c r="Y1371" s="16"/>
      <c r="Z1371" s="16"/>
      <c r="AA1371" s="16"/>
      <c r="AB1371" s="16"/>
      <c r="AC1371" s="16"/>
      <c r="AD1371" s="16"/>
      <c r="AE1371" s="16"/>
      <c r="AF1371" s="16"/>
      <c r="AG1371" s="16"/>
      <c r="AH1371" s="16"/>
      <c r="AI1371" s="16"/>
      <c r="AJ1371" s="16"/>
      <c r="AK1371" s="16"/>
      <c r="AL1371" s="16"/>
      <c r="AM1371" s="16"/>
      <c r="AN1371" s="16"/>
      <c r="AO1371" s="16"/>
      <c r="AP1371" s="16"/>
      <c r="AQ1371" s="16"/>
      <c r="AR1371" s="16"/>
      <c r="AS1371" s="16"/>
      <c r="AT1371" s="16"/>
      <c r="AU1371" s="16"/>
      <c r="AV1371" s="16"/>
      <c r="AW1371" s="16"/>
      <c r="AX1371" s="16"/>
      <c r="AY1371" s="16"/>
      <c r="AZ1371" s="16"/>
      <c r="BA1371" s="16"/>
      <c r="BB1371" s="16"/>
      <c r="BC1371" s="16"/>
      <c r="BD1371" s="16"/>
      <c r="BE1371" s="16"/>
      <c r="BF1371" s="16"/>
      <c r="BG1371" s="16"/>
      <c r="BH1371" s="16"/>
      <c r="BI1371" s="16"/>
      <c r="BJ1371" s="16"/>
      <c r="BK1371" s="16"/>
      <c r="BL1371" s="16"/>
      <c r="BM1371" s="16"/>
      <c r="BN1371" s="16"/>
      <c r="BO1371" s="16"/>
      <c r="BP1371" s="16"/>
      <c r="BQ1371" s="16"/>
      <c r="BR1371" s="16"/>
      <c r="BS1371" s="16"/>
      <c r="BT1371" s="16"/>
      <c r="BU1371" s="16"/>
      <c r="BV1371" s="16"/>
      <c r="BW1371" s="16"/>
      <c r="BX1371" s="16"/>
      <c r="BY1371" s="16"/>
      <c r="BZ1371" s="16"/>
      <c r="CA1371" s="16"/>
      <c r="CB1371" s="16"/>
      <c r="CC1371" s="16"/>
      <c r="CD1371" s="16"/>
      <c r="CE1371" s="16"/>
      <c r="CF1371" s="16"/>
      <c r="CG1371" s="16"/>
      <c r="CH1371" s="16"/>
      <c r="CI1371" s="16"/>
      <c r="CJ1371" s="16"/>
      <c r="CK1371" s="16"/>
      <c r="CL1371" s="16"/>
      <c r="CM1371" s="16"/>
      <c r="CN1371" s="16"/>
      <c r="CO1371" s="16"/>
      <c r="CP1371" s="16"/>
      <c r="CQ1371" s="16"/>
      <c r="CR1371" s="16"/>
      <c r="CS1371" s="16"/>
      <c r="CT1371" s="16"/>
      <c r="CU1371" s="16"/>
      <c r="CV1371" s="16"/>
      <c r="CW1371" s="16"/>
      <c r="CX1371" s="16"/>
      <c r="CY1371" s="16"/>
      <c r="CZ1371" s="16"/>
      <c r="DA1371" s="16"/>
      <c r="DB1371" s="16"/>
      <c r="DC1371" s="16"/>
      <c r="DD1371" s="16"/>
      <c r="DE1371" s="16"/>
      <c r="DF1371" s="16"/>
      <c r="DG1371" s="16"/>
      <c r="DH1371" s="16"/>
      <c r="DI1371" s="16"/>
      <c r="DJ1371" s="16"/>
      <c r="DK1371" s="16"/>
      <c r="DL1371" s="16"/>
      <c r="DM1371" s="16"/>
      <c r="DN1371" s="16"/>
      <c r="DO1371" s="16"/>
      <c r="DP1371" s="16"/>
      <c r="DQ1371" s="16"/>
      <c r="DR1371" s="16"/>
      <c r="DS1371" s="16"/>
      <c r="DT1371" s="16"/>
      <c r="DU1371" s="16"/>
      <c r="DV1371" s="16"/>
      <c r="DW1371" s="16"/>
      <c r="DX1371" s="16"/>
      <c r="DY1371" s="16"/>
      <c r="DZ1371" s="16"/>
      <c r="EA1371" s="16"/>
      <c r="EB1371" s="16"/>
      <c r="EC1371" s="16"/>
      <c r="ED1371" s="16"/>
      <c r="EE1371" s="16"/>
      <c r="EF1371" s="16"/>
      <c r="EG1371" s="16"/>
      <c r="EH1371" s="16"/>
      <c r="EI1371" s="16"/>
      <c r="EJ1371" s="16"/>
      <c r="EK1371" s="16"/>
      <c r="EL1371" s="16"/>
      <c r="EM1371" s="16"/>
      <c r="EN1371" s="16"/>
      <c r="EO1371" s="16"/>
      <c r="EP1371" s="16"/>
      <c r="EQ1371" s="16"/>
      <c r="ER1371" s="16"/>
      <c r="ES1371" s="16"/>
      <c r="ET1371" s="16"/>
      <c r="EU1371" s="16"/>
      <c r="EV1371" s="16"/>
      <c r="EW1371" s="16"/>
      <c r="EX1371" s="16"/>
      <c r="EY1371" s="16"/>
      <c r="EZ1371" s="16"/>
      <c r="FA1371" s="16"/>
      <c r="FB1371" s="16"/>
      <c r="FC1371" s="16"/>
      <c r="FD1371" s="16"/>
      <c r="FE1371" s="16"/>
      <c r="FF1371" s="16"/>
      <c r="FG1371" s="16"/>
      <c r="FH1371" s="16"/>
      <c r="FI1371" s="16"/>
      <c r="FJ1371" s="16"/>
      <c r="FK1371" s="16"/>
      <c r="FL1371" s="16"/>
      <c r="FM1371" s="16"/>
      <c r="FN1371" s="16"/>
      <c r="FO1371" s="16"/>
      <c r="FP1371" s="16"/>
      <c r="FQ1371" s="16"/>
      <c r="FR1371" s="16"/>
      <c r="FS1371" s="16"/>
      <c r="FT1371" s="16"/>
      <c r="FU1371" s="16"/>
      <c r="FV1371" s="16"/>
      <c r="FW1371" s="16"/>
      <c r="FX1371" s="16"/>
      <c r="FY1371" s="16"/>
      <c r="FZ1371" s="16"/>
      <c r="GA1371" s="16"/>
      <c r="GB1371" s="16"/>
      <c r="GC1371" s="16"/>
      <c r="GD1371" s="16"/>
      <c r="GE1371" s="16"/>
      <c r="GF1371" s="16"/>
      <c r="GG1371" s="16"/>
      <c r="GH1371" s="16"/>
      <c r="GI1371" s="16"/>
      <c r="GJ1371" s="16"/>
      <c r="GK1371" s="16"/>
      <c r="GL1371" s="16"/>
      <c r="GM1371" s="16"/>
      <c r="GN1371" s="16"/>
      <c r="GO1371" s="16"/>
      <c r="GP1371" s="16"/>
      <c r="GQ1371" s="16"/>
      <c r="GR1371" s="16"/>
      <c r="GS1371" s="16"/>
      <c r="GT1371" s="16"/>
      <c r="GU1371" s="16"/>
      <c r="GV1371" s="16"/>
      <c r="GW1371" s="16"/>
      <c r="GX1371" s="16"/>
      <c r="GY1371" s="16"/>
      <c r="GZ1371" s="16"/>
      <c r="HA1371" s="16"/>
      <c r="HB1371" s="16"/>
      <c r="HC1371" s="16"/>
      <c r="HD1371" s="16"/>
      <c r="HE1371" s="16"/>
      <c r="HF1371" s="16"/>
      <c r="HG1371" s="16"/>
      <c r="HH1371" s="16"/>
      <c r="HI1371" s="16"/>
      <c r="HJ1371" s="16"/>
      <c r="HK1371" s="16"/>
      <c r="HL1371" s="16"/>
      <c r="HM1371" s="16"/>
      <c r="HN1371" s="16"/>
      <c r="HO1371" s="16"/>
      <c r="HP1371" s="16"/>
      <c r="HQ1371" s="16"/>
      <c r="HR1371" s="16"/>
      <c r="HS1371" s="16"/>
      <c r="HT1371" s="16"/>
      <c r="HU1371" s="16"/>
      <c r="HV1371" s="16"/>
      <c r="HW1371" s="16"/>
      <c r="HX1371" s="16"/>
      <c r="HY1371" s="16"/>
      <c r="HZ1371" s="16"/>
      <c r="IA1371" s="16"/>
      <c r="IB1371" s="16"/>
      <c r="IC1371" s="16"/>
      <c r="ID1371" s="16"/>
      <c r="IE1371" s="16"/>
      <c r="IF1371" s="16"/>
      <c r="IG1371" s="16"/>
      <c r="IH1371" s="16"/>
      <c r="II1371" s="16"/>
      <c r="IJ1371" s="16"/>
      <c r="IK1371" s="16"/>
      <c r="IL1371" s="16"/>
      <c r="IM1371" s="16"/>
      <c r="IN1371" s="16"/>
      <c r="IO1371" s="16"/>
      <c r="IP1371" s="16"/>
      <c r="IQ1371" s="16"/>
      <c r="IR1371" s="16"/>
      <c r="IS1371" s="16"/>
      <c r="IT1371" s="16"/>
      <c r="IU1371" s="16"/>
      <c r="IV1371" s="16"/>
      <c r="IW1371" s="16"/>
      <c r="IX1371" s="16"/>
      <c r="IY1371" s="16"/>
      <c r="IZ1371" s="16"/>
      <c r="JA1371" s="16"/>
      <c r="JB1371" s="16"/>
      <c r="JC1371" s="16"/>
      <c r="JD1371" s="16"/>
      <c r="JE1371" s="16"/>
      <c r="JF1371" s="16"/>
      <c r="JG1371" s="16"/>
      <c r="JH1371" s="16"/>
      <c r="JI1371" s="16"/>
      <c r="JJ1371" s="16"/>
      <c r="JK1371" s="16"/>
      <c r="JL1371" s="16"/>
      <c r="JM1371" s="16"/>
      <c r="JN1371" s="16"/>
      <c r="JO1371" s="16"/>
      <c r="JP1371" s="16"/>
      <c r="JQ1371" s="16"/>
      <c r="JR1371" s="16"/>
      <c r="JS1371" s="16"/>
      <c r="JT1371" s="16"/>
      <c r="JU1371" s="16"/>
      <c r="JV1371" s="16"/>
      <c r="JW1371" s="16"/>
      <c r="JX1371" s="16"/>
      <c r="JY1371" s="16"/>
      <c r="JZ1371" s="16"/>
      <c r="KA1371" s="16"/>
      <c r="KB1371" s="16"/>
      <c r="KC1371" s="16"/>
      <c r="KD1371" s="16"/>
      <c r="KE1371" s="16"/>
      <c r="KF1371" s="16"/>
      <c r="KG1371" s="16"/>
      <c r="KH1371" s="16"/>
      <c r="KI1371" s="16"/>
      <c r="KJ1371" s="16"/>
      <c r="KK1371" s="16"/>
      <c r="KL1371" s="16"/>
      <c r="KM1371" s="16"/>
      <c r="KN1371" s="16"/>
      <c r="KO1371" s="16"/>
      <c r="KP1371" s="16"/>
      <c r="KQ1371" s="16"/>
      <c r="KR1371" s="16"/>
      <c r="KS1371" s="16"/>
      <c r="KT1371" s="16"/>
      <c r="KU1371" s="16"/>
      <c r="KV1371" s="16"/>
      <c r="KW1371" s="16"/>
      <c r="KX1371" s="16"/>
      <c r="KY1371" s="16"/>
      <c r="KZ1371" s="16"/>
      <c r="LA1371" s="16"/>
      <c r="LB1371" s="16"/>
      <c r="LC1371" s="16"/>
      <c r="LD1371" s="16"/>
      <c r="LE1371" s="16"/>
      <c r="LF1371" s="16"/>
      <c r="LG1371" s="16"/>
      <c r="LH1371" s="16"/>
      <c r="LI1371" s="16"/>
      <c r="LJ1371" s="16"/>
      <c r="LK1371" s="16"/>
      <c r="LL1371" s="16"/>
      <c r="LM1371" s="16"/>
      <c r="LN1371" s="16"/>
      <c r="LO1371" s="16"/>
      <c r="LP1371" s="16"/>
      <c r="LQ1371" s="16"/>
      <c r="LR1371" s="16"/>
      <c r="LS1371" s="16"/>
      <c r="LT1371" s="16"/>
      <c r="LU1371" s="16"/>
      <c r="LV1371" s="16"/>
      <c r="LW1371" s="16"/>
      <c r="LX1371" s="16"/>
      <c r="LY1371" s="16"/>
      <c r="LZ1371" s="16"/>
      <c r="MA1371" s="16"/>
      <c r="MB1371" s="16"/>
      <c r="MC1371" s="16"/>
      <c r="MD1371" s="16"/>
      <c r="ME1371" s="16"/>
      <c r="MF1371" s="16"/>
      <c r="MG1371" s="16"/>
      <c r="MH1371" s="16"/>
      <c r="MI1371" s="16"/>
      <c r="MJ1371" s="16"/>
      <c r="MK1371" s="16"/>
      <c r="ML1371" s="16"/>
      <c r="MM1371" s="16"/>
      <c r="MN1371" s="16"/>
      <c r="MO1371" s="16"/>
      <c r="MP1371" s="16"/>
      <c r="MQ1371" s="16"/>
      <c r="MR1371" s="16"/>
      <c r="MS1371" s="16"/>
      <c r="MT1371" s="16"/>
      <c r="MU1371" s="16"/>
      <c r="MV1371" s="16"/>
      <c r="MW1371" s="16"/>
      <c r="MX1371" s="16"/>
      <c r="MY1371" s="16"/>
      <c r="MZ1371" s="16"/>
      <c r="NA1371" s="16"/>
      <c r="NB1371" s="16"/>
      <c r="NC1371" s="16"/>
      <c r="ND1371" s="16"/>
      <c r="NE1371" s="16"/>
      <c r="NF1371" s="16"/>
      <c r="NG1371" s="16"/>
      <c r="NH1371" s="16"/>
      <c r="NI1371" s="16"/>
      <c r="NJ1371" s="16"/>
      <c r="NK1371" s="16"/>
      <c r="NL1371" s="16"/>
      <c r="NM1371" s="16"/>
      <c r="NN1371" s="16"/>
      <c r="NO1371" s="16"/>
      <c r="NP1371" s="16"/>
      <c r="NQ1371" s="16"/>
      <c r="NR1371" s="16"/>
      <c r="NS1371" s="16"/>
      <c r="NT1371" s="16"/>
      <c r="NU1371" s="16"/>
      <c r="NV1371" s="16"/>
      <c r="NW1371" s="16"/>
      <c r="NX1371" s="16"/>
      <c r="NY1371" s="16"/>
      <c r="NZ1371" s="16"/>
      <c r="OA1371" s="16"/>
      <c r="OB1371" s="16"/>
      <c r="OC1371" s="16"/>
      <c r="OD1371" s="16"/>
      <c r="OE1371" s="16"/>
      <c r="OF1371" s="16"/>
      <c r="OG1371" s="16"/>
      <c r="OH1371" s="16"/>
      <c r="OI1371" s="16"/>
      <c r="OJ1371" s="16"/>
      <c r="OK1371" s="16"/>
      <c r="OL1371" s="16"/>
      <c r="OM1371" s="16"/>
      <c r="ON1371" s="16"/>
      <c r="OO1371" s="16"/>
      <c r="OP1371" s="16"/>
      <c r="OQ1371" s="16"/>
      <c r="OR1371" s="16"/>
      <c r="OS1371" s="16"/>
      <c r="OT1371" s="16"/>
      <c r="OU1371" s="16"/>
      <c r="OV1371" s="16"/>
      <c r="OW1371" s="16"/>
      <c r="OX1371" s="16"/>
      <c r="OY1371" s="16"/>
      <c r="OZ1371" s="16"/>
      <c r="PA1371" s="16"/>
      <c r="PB1371" s="16"/>
      <c r="PC1371" s="16"/>
      <c r="PD1371" s="16"/>
      <c r="PE1371" s="16"/>
      <c r="PF1371" s="16"/>
      <c r="PG1371" s="16"/>
      <c r="PH1371" s="16"/>
      <c r="PI1371" s="16"/>
      <c r="PJ1371" s="16"/>
      <c r="PK1371" s="16"/>
      <c r="PL1371" s="16"/>
      <c r="PM1371" s="16"/>
      <c r="PN1371" s="16"/>
      <c r="PO1371" s="16"/>
      <c r="PP1371" s="16"/>
      <c r="PQ1371" s="16"/>
      <c r="PR1371" s="16"/>
      <c r="PS1371" s="16"/>
      <c r="PT1371" s="16"/>
      <c r="PU1371" s="16"/>
      <c r="PV1371" s="16"/>
      <c r="PW1371" s="16"/>
      <c r="PX1371" s="16"/>
      <c r="PY1371" s="16"/>
      <c r="PZ1371" s="16"/>
      <c r="QA1371" s="16"/>
      <c r="QB1371" s="16"/>
      <c r="QC1371" s="16"/>
      <c r="QD1371" s="16"/>
      <c r="QE1371" s="16"/>
      <c r="QF1371" s="16"/>
      <c r="QG1371" s="16"/>
      <c r="QH1371" s="16"/>
      <c r="QI1371" s="16"/>
      <c r="QJ1371" s="16"/>
      <c r="QK1371" s="16"/>
      <c r="QL1371" s="16"/>
      <c r="QM1371" s="16"/>
      <c r="QN1371" s="16"/>
      <c r="QO1371" s="16"/>
      <c r="QP1371" s="16"/>
      <c r="QQ1371" s="16"/>
      <c r="QR1371" s="16"/>
      <c r="QS1371" s="16"/>
      <c r="QT1371" s="16"/>
      <c r="QU1371" s="16"/>
      <c r="QV1371" s="16"/>
      <c r="QW1371" s="16"/>
      <c r="QX1371" s="16"/>
      <c r="QY1371" s="16"/>
      <c r="QZ1371" s="16"/>
      <c r="RA1371" s="16"/>
      <c r="RB1371" s="16"/>
      <c r="RC1371" s="16"/>
      <c r="RD1371" s="16"/>
      <c r="RE1371" s="16"/>
      <c r="RF1371" s="16"/>
      <c r="RG1371" s="16"/>
      <c r="RH1371" s="16"/>
      <c r="RI1371" s="16"/>
      <c r="RJ1371" s="16"/>
      <c r="RK1371" s="16"/>
      <c r="RL1371" s="16"/>
      <c r="RM1371" s="16"/>
      <c r="RN1371" s="16"/>
      <c r="RO1371" s="16"/>
      <c r="RP1371" s="16"/>
      <c r="RQ1371" s="16"/>
      <c r="RR1371" s="16"/>
      <c r="RS1371" s="16"/>
      <c r="RT1371" s="16"/>
      <c r="RU1371" s="16"/>
      <c r="RV1371" s="16"/>
      <c r="RW1371" s="16"/>
      <c r="RX1371" s="16"/>
      <c r="RY1371" s="16"/>
      <c r="RZ1371" s="16"/>
      <c r="SA1371" s="16"/>
      <c r="SB1371" s="16"/>
      <c r="SC1371" s="16"/>
      <c r="SD1371" s="16"/>
      <c r="SE1371" s="16"/>
      <c r="SF1371" s="16"/>
      <c r="SG1371" s="16"/>
      <c r="SH1371" s="16"/>
      <c r="SI1371" s="16"/>
      <c r="SJ1371" s="16"/>
      <c r="SK1371" s="16"/>
      <c r="SL1371" s="16"/>
      <c r="SM1371" s="16"/>
      <c r="SN1371" s="16"/>
      <c r="SO1371" s="16"/>
      <c r="SP1371" s="16"/>
      <c r="SQ1371" s="16"/>
      <c r="SR1371" s="16"/>
      <c r="SS1371" s="16"/>
      <c r="ST1371" s="16"/>
      <c r="SU1371" s="16"/>
      <c r="SV1371" s="16"/>
      <c r="SW1371" s="16"/>
      <c r="SX1371" s="16"/>
      <c r="SY1371" s="16"/>
      <c r="SZ1371" s="16"/>
      <c r="TA1371" s="16"/>
      <c r="TB1371" s="16"/>
      <c r="TC1371" s="16"/>
      <c r="TD1371" s="16"/>
      <c r="TE1371" s="16"/>
      <c r="TF1371" s="16"/>
      <c r="TG1371" s="16"/>
      <c r="TH1371" s="16"/>
      <c r="TI1371" s="16"/>
      <c r="TJ1371" s="16"/>
      <c r="TK1371" s="16"/>
      <c r="TL1371" s="16"/>
      <c r="TM1371" s="16"/>
      <c r="TN1371" s="16"/>
      <c r="TO1371" s="16"/>
      <c r="TP1371" s="16"/>
      <c r="TQ1371" s="16"/>
      <c r="TR1371" s="16"/>
      <c r="TS1371" s="16"/>
      <c r="TT1371" s="16"/>
      <c r="TU1371" s="16"/>
      <c r="TV1371" s="16"/>
      <c r="TW1371" s="16"/>
      <c r="TX1371" s="16"/>
      <c r="TY1371" s="16"/>
      <c r="TZ1371" s="16"/>
      <c r="UA1371" s="16"/>
      <c r="UB1371" s="16"/>
      <c r="UC1371" s="16"/>
      <c r="UD1371" s="16"/>
      <c r="UE1371" s="16"/>
      <c r="UF1371" s="16"/>
      <c r="UG1371" s="16"/>
      <c r="UH1371" s="16"/>
      <c r="UI1371" s="16"/>
      <c r="UJ1371" s="16"/>
      <c r="UK1371" s="16"/>
      <c r="UL1371" s="16"/>
      <c r="UM1371" s="16"/>
      <c r="UN1371" s="16"/>
      <c r="UO1371" s="16"/>
      <c r="UP1371" s="16"/>
      <c r="UQ1371" s="16"/>
      <c r="UR1371" s="16"/>
      <c r="US1371" s="16"/>
      <c r="UT1371" s="16"/>
      <c r="UU1371" s="16"/>
      <c r="UV1371" s="16"/>
      <c r="UW1371" s="16"/>
      <c r="UX1371" s="16"/>
      <c r="UY1371" s="16"/>
      <c r="UZ1371" s="16"/>
      <c r="VA1371" s="16"/>
      <c r="VB1371" s="16"/>
      <c r="VC1371" s="16"/>
      <c r="VD1371" s="16"/>
      <c r="VE1371" s="16"/>
      <c r="VF1371" s="16"/>
      <c r="VG1371" s="16"/>
      <c r="VH1371" s="16"/>
      <c r="VI1371" s="16"/>
      <c r="VJ1371" s="16"/>
      <c r="VK1371" s="16"/>
      <c r="VL1371" s="16"/>
      <c r="VM1371" s="16"/>
      <c r="VN1371" s="16"/>
      <c r="VO1371" s="16"/>
      <c r="VP1371" s="16"/>
      <c r="VQ1371" s="16"/>
      <c r="VR1371" s="16"/>
      <c r="VS1371" s="16"/>
      <c r="VT1371" s="16"/>
      <c r="VU1371" s="16"/>
      <c r="VV1371" s="16"/>
      <c r="VW1371" s="16"/>
      <c r="VX1371" s="16"/>
      <c r="VY1371" s="16"/>
      <c r="VZ1371" s="16"/>
      <c r="WA1371" s="16"/>
      <c r="WB1371" s="16"/>
      <c r="WC1371" s="16"/>
      <c r="WD1371" s="16"/>
      <c r="WE1371" s="16"/>
      <c r="WF1371" s="16"/>
      <c r="WG1371" s="16"/>
      <c r="WH1371" s="16"/>
      <c r="WI1371" s="16"/>
      <c r="WJ1371" s="16"/>
      <c r="WK1371" s="16"/>
      <c r="WL1371" s="16"/>
      <c r="WM1371" s="16"/>
      <c r="WN1371" s="16"/>
      <c r="WO1371" s="16"/>
      <c r="WP1371" s="16"/>
      <c r="WQ1371" s="16"/>
      <c r="WR1371" s="16"/>
      <c r="WS1371" s="16"/>
      <c r="WT1371" s="16"/>
      <c r="WU1371" s="16"/>
      <c r="WV1371" s="16"/>
      <c r="WW1371" s="16"/>
      <c r="WX1371" s="16"/>
      <c r="WY1371" s="16"/>
      <c r="WZ1371" s="16"/>
      <c r="XA1371" s="16"/>
      <c r="XB1371" s="16"/>
      <c r="XC1371" s="16"/>
      <c r="XD1371" s="16"/>
      <c r="XE1371" s="16"/>
      <c r="XF1371" s="16"/>
      <c r="XG1371" s="16"/>
      <c r="XH1371" s="16"/>
      <c r="XI1371" s="16"/>
      <c r="XJ1371" s="16"/>
      <c r="XK1371" s="16"/>
      <c r="XL1371" s="16"/>
      <c r="XM1371" s="16"/>
      <c r="XN1371" s="16"/>
      <c r="XO1371" s="16"/>
      <c r="XP1371" s="16"/>
      <c r="XQ1371" s="16"/>
      <c r="XR1371" s="16"/>
      <c r="XS1371" s="16"/>
      <c r="XT1371" s="16"/>
      <c r="XU1371" s="16"/>
      <c r="XV1371" s="16"/>
      <c r="XW1371" s="16"/>
      <c r="XX1371" s="16"/>
      <c r="XY1371" s="16"/>
      <c r="XZ1371" s="16"/>
      <c r="YA1371" s="16"/>
      <c r="YB1371" s="16"/>
      <c r="YC1371" s="16"/>
      <c r="YD1371" s="16"/>
      <c r="YE1371" s="16"/>
      <c r="YF1371" s="16"/>
      <c r="YG1371" s="16"/>
      <c r="YH1371" s="16"/>
      <c r="YI1371" s="16"/>
      <c r="YJ1371" s="16"/>
      <c r="YK1371" s="16"/>
      <c r="YL1371" s="16"/>
      <c r="YM1371" s="16"/>
      <c r="YN1371" s="16"/>
      <c r="YO1371" s="16"/>
      <c r="YP1371" s="16"/>
      <c r="YQ1371" s="16"/>
      <c r="YR1371" s="16"/>
      <c r="YS1371" s="16"/>
      <c r="YT1371" s="16"/>
      <c r="YU1371" s="16"/>
      <c r="YV1371" s="16"/>
      <c r="YW1371" s="16"/>
      <c r="YX1371" s="16"/>
      <c r="YY1371" s="16"/>
      <c r="YZ1371" s="16"/>
      <c r="ZA1371" s="16"/>
      <c r="ZB1371" s="16"/>
      <c r="ZC1371" s="16"/>
      <c r="ZD1371" s="16"/>
      <c r="ZE1371" s="16"/>
      <c r="ZF1371" s="16"/>
      <c r="ZG1371" s="16"/>
      <c r="ZH1371" s="16"/>
      <c r="ZI1371" s="16"/>
      <c r="ZJ1371" s="16"/>
      <c r="ZK1371" s="16"/>
      <c r="ZL1371" s="16"/>
      <c r="ZM1371" s="16"/>
      <c r="ZN1371" s="16"/>
      <c r="ZO1371" s="16"/>
      <c r="ZP1371" s="16"/>
      <c r="ZQ1371" s="16"/>
      <c r="ZR1371" s="16"/>
      <c r="ZS1371" s="16"/>
      <c r="ZT1371" s="16"/>
      <c r="ZU1371" s="16"/>
      <c r="ZV1371" s="16"/>
      <c r="ZW1371" s="16"/>
      <c r="ZX1371" s="16"/>
      <c r="ZY1371" s="16"/>
      <c r="ZZ1371" s="16"/>
      <c r="AAA1371" s="16"/>
      <c r="AAB1371" s="16"/>
      <c r="AAC1371" s="16"/>
      <c r="AAD1371" s="16"/>
      <c r="AAE1371" s="16"/>
      <c r="AAF1371" s="16"/>
      <c r="AAG1371" s="16"/>
      <c r="AAH1371" s="16"/>
      <c r="AAI1371" s="16"/>
      <c r="AAJ1371" s="16"/>
      <c r="AAK1371" s="16"/>
      <c r="AAL1371" s="16"/>
      <c r="AAM1371" s="16"/>
      <c r="AAN1371" s="16"/>
      <c r="AAO1371" s="16"/>
      <c r="AAP1371" s="16"/>
      <c r="AAQ1371" s="16"/>
      <c r="AAR1371" s="16"/>
      <c r="AAS1371" s="16"/>
      <c r="AAT1371" s="16"/>
      <c r="AAU1371" s="16"/>
      <c r="AAV1371" s="16"/>
      <c r="AAW1371" s="16"/>
      <c r="AAX1371" s="16"/>
      <c r="AAY1371" s="16"/>
      <c r="AAZ1371" s="16"/>
      <c r="ABA1371" s="16"/>
      <c r="ABB1371" s="16"/>
      <c r="ABC1371" s="16"/>
      <c r="ABD1371" s="16"/>
      <c r="ABE1371" s="16"/>
      <c r="ABF1371" s="16"/>
      <c r="ABG1371" s="16"/>
      <c r="ABH1371" s="16"/>
      <c r="ABI1371" s="16"/>
      <c r="ABJ1371" s="16"/>
      <c r="ABK1371" s="16"/>
      <c r="ABL1371" s="16"/>
      <c r="ABM1371" s="16"/>
      <c r="ABN1371" s="16"/>
      <c r="ABO1371" s="16"/>
      <c r="ABP1371" s="16"/>
      <c r="ABQ1371" s="16"/>
      <c r="ABR1371" s="16"/>
      <c r="ABS1371" s="16"/>
      <c r="ABT1371" s="16"/>
      <c r="ABU1371" s="16"/>
      <c r="ABV1371" s="16"/>
      <c r="ABW1371" s="16"/>
      <c r="ABX1371" s="16"/>
      <c r="ABY1371" s="16"/>
      <c r="ABZ1371" s="16"/>
      <c r="ACA1371" s="16"/>
      <c r="ACB1371" s="16"/>
      <c r="ACC1371" s="16"/>
      <c r="ACD1371" s="16"/>
      <c r="ACE1371" s="16"/>
      <c r="ACF1371" s="16"/>
      <c r="ACG1371" s="16"/>
      <c r="ACH1371" s="16"/>
      <c r="ACI1371" s="16"/>
      <c r="ACJ1371" s="16"/>
      <c r="ACK1371" s="16"/>
      <c r="ACL1371" s="16"/>
      <c r="ACM1371" s="16"/>
      <c r="ACN1371" s="16"/>
      <c r="ACO1371" s="16"/>
      <c r="ACP1371" s="16"/>
      <c r="ACQ1371" s="16"/>
      <c r="ACR1371" s="16"/>
      <c r="ACS1371" s="16"/>
      <c r="ACT1371" s="16"/>
      <c r="ACU1371" s="16"/>
      <c r="ACV1371" s="16"/>
      <c r="ACW1371" s="16"/>
      <c r="ACX1371" s="16"/>
      <c r="ACY1371" s="16"/>
      <c r="ACZ1371" s="16"/>
      <c r="ADA1371" s="16"/>
      <c r="ADB1371" s="16"/>
      <c r="ADC1371" s="16"/>
      <c r="ADD1371" s="16"/>
      <c r="ADE1371" s="16"/>
      <c r="ADF1371" s="16"/>
      <c r="ADG1371" s="16"/>
      <c r="ADH1371" s="16"/>
      <c r="ADI1371" s="16"/>
      <c r="ADJ1371" s="16"/>
      <c r="ADK1371" s="16"/>
      <c r="ADL1371" s="16"/>
      <c r="ADM1371" s="16"/>
      <c r="ADN1371" s="16"/>
      <c r="ADO1371" s="16"/>
      <c r="ADP1371" s="16"/>
      <c r="ADQ1371" s="16"/>
      <c r="ADR1371" s="16"/>
      <c r="ADS1371" s="16"/>
      <c r="ADT1371" s="16"/>
      <c r="ADU1371" s="16"/>
      <c r="ADV1371" s="16"/>
      <c r="ADW1371" s="16"/>
      <c r="ADX1371" s="16"/>
      <c r="ADY1371" s="16"/>
      <c r="ADZ1371" s="16"/>
      <c r="AEA1371" s="16"/>
      <c r="AEB1371" s="16"/>
      <c r="AEC1371" s="16"/>
      <c r="AED1371" s="16"/>
      <c r="AEE1371" s="16"/>
      <c r="AEF1371" s="16"/>
      <c r="AEG1371" s="16"/>
      <c r="AEH1371" s="16"/>
      <c r="AEI1371" s="16"/>
      <c r="AEJ1371" s="16"/>
      <c r="AEK1371" s="16"/>
      <c r="AEL1371" s="16"/>
      <c r="AEM1371" s="16"/>
      <c r="AEN1371" s="16"/>
      <c r="AEO1371" s="16"/>
      <c r="AEP1371" s="16"/>
      <c r="AEQ1371" s="16"/>
      <c r="AER1371" s="16"/>
      <c r="AES1371" s="16"/>
      <c r="AET1371" s="16"/>
      <c r="AEU1371" s="16"/>
      <c r="AEV1371" s="16"/>
      <c r="AEW1371" s="16"/>
      <c r="AEX1371" s="16"/>
      <c r="AEY1371" s="16"/>
      <c r="AEZ1371" s="16"/>
      <c r="AFA1371" s="16"/>
      <c r="AFB1371" s="16"/>
      <c r="AFC1371" s="16"/>
      <c r="AFD1371" s="16"/>
      <c r="AFE1371" s="16"/>
      <c r="AFF1371" s="16"/>
      <c r="AFG1371" s="16"/>
      <c r="AFH1371" s="16"/>
      <c r="AFI1371" s="16"/>
      <c r="AFJ1371" s="16"/>
      <c r="AFK1371" s="16"/>
      <c r="AFL1371" s="16"/>
      <c r="AFM1371" s="16"/>
      <c r="AFN1371" s="16"/>
      <c r="AFO1371" s="16"/>
      <c r="AFP1371" s="16"/>
      <c r="AFQ1371" s="16"/>
      <c r="AFR1371" s="16"/>
      <c r="AFS1371" s="16"/>
      <c r="AFT1371" s="16"/>
      <c r="AFU1371" s="16"/>
      <c r="AFV1371" s="16"/>
      <c r="AFW1371" s="16"/>
      <c r="AFX1371" s="16"/>
      <c r="AFY1371" s="16"/>
      <c r="AFZ1371" s="16"/>
      <c r="AGA1371" s="16"/>
      <c r="AGB1371" s="16"/>
      <c r="AGC1371" s="16"/>
      <c r="AGD1371" s="16"/>
      <c r="AGE1371" s="16"/>
      <c r="AGF1371" s="16"/>
      <c r="AGG1371" s="16"/>
      <c r="AGH1371" s="16"/>
      <c r="AGI1371" s="16"/>
      <c r="AGJ1371" s="16"/>
      <c r="AGK1371" s="16"/>
      <c r="AGL1371" s="16"/>
      <c r="AGM1371" s="16"/>
      <c r="AGN1371" s="16"/>
      <c r="AGO1371" s="16"/>
      <c r="AGP1371" s="16"/>
      <c r="AGQ1371" s="16"/>
      <c r="AGR1371" s="16"/>
      <c r="AGS1371" s="16"/>
      <c r="AGT1371" s="16"/>
      <c r="AGU1371" s="16"/>
      <c r="AGV1371" s="16"/>
      <c r="AGW1371" s="16"/>
      <c r="AGX1371" s="16"/>
      <c r="AGY1371" s="16"/>
      <c r="AGZ1371" s="16"/>
      <c r="AHA1371" s="16"/>
      <c r="AHB1371" s="16"/>
      <c r="AHC1371" s="16"/>
      <c r="AHD1371" s="16"/>
      <c r="AHE1371" s="16"/>
      <c r="AHF1371" s="16"/>
      <c r="AHG1371" s="16"/>
      <c r="AHH1371" s="16"/>
      <c r="AHI1371" s="16"/>
      <c r="AHJ1371" s="16"/>
      <c r="AHK1371" s="16"/>
      <c r="AHL1371" s="16"/>
      <c r="AHM1371" s="16"/>
      <c r="AHN1371" s="16"/>
      <c r="AHO1371" s="16"/>
      <c r="AHP1371" s="16"/>
      <c r="AHQ1371" s="16"/>
      <c r="AHR1371" s="16"/>
      <c r="AHS1371" s="16"/>
      <c r="AHT1371" s="16"/>
      <c r="AHU1371" s="16"/>
      <c r="AHV1371" s="16"/>
      <c r="AHW1371" s="16"/>
      <c r="AHX1371" s="16"/>
      <c r="AHY1371" s="16"/>
      <c r="AHZ1371" s="16"/>
      <c r="AIA1371" s="16"/>
      <c r="AIB1371" s="16"/>
      <c r="AIC1371" s="16"/>
      <c r="AID1371" s="16"/>
      <c r="AIE1371" s="16"/>
      <c r="AIF1371" s="16"/>
      <c r="AIG1371" s="16"/>
      <c r="AIH1371" s="16"/>
      <c r="AII1371" s="16"/>
      <c r="AIJ1371" s="16"/>
      <c r="AIK1371" s="16"/>
      <c r="AIL1371" s="16"/>
      <c r="AIM1371" s="16"/>
      <c r="AIN1371" s="16"/>
      <c r="AIO1371" s="16"/>
      <c r="AIP1371" s="16"/>
      <c r="AIQ1371" s="16"/>
      <c r="AIR1371" s="16"/>
      <c r="AIS1371" s="16"/>
      <c r="AIT1371" s="16"/>
      <c r="AIU1371" s="16"/>
      <c r="AIV1371" s="16"/>
      <c r="AIW1371" s="16"/>
      <c r="AIX1371" s="16"/>
      <c r="AIY1371" s="16"/>
      <c r="AIZ1371" s="16"/>
      <c r="AJA1371" s="16"/>
      <c r="AJB1371" s="16"/>
      <c r="AJC1371" s="16"/>
      <c r="AJD1371" s="16"/>
      <c r="AJE1371" s="16"/>
      <c r="AJF1371" s="16"/>
      <c r="AJG1371" s="16"/>
      <c r="AJH1371" s="16"/>
      <c r="AJI1371" s="16"/>
      <c r="AJJ1371" s="16"/>
      <c r="AJK1371" s="16"/>
      <c r="AJL1371" s="16"/>
      <c r="AJM1371" s="16"/>
      <c r="AJN1371" s="16"/>
      <c r="AJO1371" s="16"/>
      <c r="AJP1371" s="16"/>
      <c r="AJQ1371" s="16"/>
      <c r="AJR1371" s="16"/>
      <c r="AJS1371" s="16"/>
      <c r="AJT1371" s="16"/>
      <c r="AJU1371" s="16"/>
      <c r="AJV1371" s="16"/>
      <c r="AJW1371" s="16"/>
      <c r="AJX1371" s="16"/>
      <c r="AJY1371" s="16"/>
      <c r="AJZ1371" s="16"/>
      <c r="AKA1371" s="16"/>
      <c r="AKB1371" s="16"/>
      <c r="AKC1371" s="16"/>
      <c r="AKD1371" s="16"/>
      <c r="AKE1371" s="16"/>
      <c r="AKF1371" s="16"/>
      <c r="AKG1371" s="16"/>
      <c r="AKH1371" s="16"/>
      <c r="AKI1371" s="16"/>
      <c r="AKJ1371" s="16"/>
      <c r="AKK1371" s="16"/>
      <c r="AKL1371" s="16"/>
      <c r="AKM1371" s="16"/>
      <c r="AKN1371" s="16"/>
      <c r="AKO1371" s="16"/>
      <c r="AKP1371" s="16"/>
      <c r="AKQ1371" s="16"/>
      <c r="AKR1371" s="16"/>
      <c r="AKS1371" s="16"/>
      <c r="AKT1371" s="16"/>
      <c r="AKU1371" s="16"/>
      <c r="AKV1371" s="16"/>
      <c r="AKW1371" s="16"/>
      <c r="AKX1371" s="16"/>
      <c r="AKY1371" s="16"/>
      <c r="AKZ1371" s="16"/>
      <c r="ALA1371" s="16"/>
      <c r="ALB1371" s="16"/>
      <c r="ALC1371" s="16"/>
      <c r="ALD1371" s="16"/>
      <c r="ALE1371" s="16"/>
      <c r="ALF1371" s="16"/>
      <c r="ALG1371" s="16"/>
      <c r="ALH1371" s="16"/>
      <c r="ALI1371" s="16"/>
      <c r="ALJ1371" s="16"/>
      <c r="ALK1371" s="16"/>
      <c r="ALL1371" s="16"/>
      <c r="ALM1371" s="16"/>
      <c r="ALN1371" s="16"/>
      <c r="ALO1371" s="16"/>
      <c r="ALP1371" s="16"/>
      <c r="ALQ1371" s="16"/>
      <c r="ALR1371" s="16"/>
      <c r="ALS1371" s="16"/>
      <c r="ALT1371" s="16"/>
      <c r="ALU1371" s="16"/>
      <c r="ALV1371" s="16"/>
      <c r="ALW1371" s="16"/>
      <c r="ALX1371" s="16"/>
      <c r="ALY1371" s="16"/>
      <c r="ALZ1371" s="16"/>
      <c r="AMA1371" s="16"/>
      <c r="AMB1371" s="16"/>
      <c r="AMC1371" s="16"/>
      <c r="AMD1371" s="16"/>
      <c r="AME1371" s="16"/>
      <c r="AMF1371" s="16"/>
      <c r="AMG1371" s="16"/>
      <c r="AMH1371" s="16"/>
      <c r="AMI1371" s="16"/>
      <c r="AMJ1371" s="16"/>
      <c r="AMK1371" s="16"/>
      <c r="AML1371" s="16"/>
      <c r="AMM1371" s="16"/>
      <c r="AMN1371" s="16"/>
      <c r="AMO1371" s="16"/>
      <c r="AMP1371" s="16"/>
      <c r="AMQ1371" s="16"/>
      <c r="AMR1371" s="16"/>
      <c r="AMS1371" s="16"/>
      <c r="AMT1371" s="16"/>
      <c r="AMU1371" s="16"/>
      <c r="AMV1371" s="16"/>
      <c r="AMW1371" s="16"/>
      <c r="AMX1371" s="16"/>
      <c r="AMY1371" s="16"/>
      <c r="AMZ1371" s="16"/>
      <c r="ANA1371" s="16"/>
      <c r="ANB1371" s="16"/>
      <c r="ANC1371" s="16"/>
      <c r="AND1371" s="16"/>
      <c r="ANE1371" s="16"/>
      <c r="ANF1371" s="16"/>
      <c r="ANG1371" s="16"/>
      <c r="ANH1371" s="16"/>
      <c r="ANI1371" s="16"/>
      <c r="ANJ1371" s="16"/>
      <c r="ANK1371" s="16"/>
      <c r="ANL1371" s="16"/>
      <c r="ANM1371" s="16"/>
      <c r="ANN1371" s="16"/>
      <c r="ANO1371" s="16"/>
      <c r="ANP1371" s="16"/>
      <c r="ANQ1371" s="16"/>
      <c r="ANR1371" s="16"/>
      <c r="ANS1371" s="16"/>
      <c r="ANT1371" s="16"/>
      <c r="ANU1371" s="16"/>
      <c r="ANV1371" s="16"/>
      <c r="ANW1371" s="16"/>
      <c r="ANX1371" s="16"/>
      <c r="ANY1371" s="16"/>
      <c r="ANZ1371" s="16"/>
      <c r="AOA1371" s="16"/>
      <c r="AOB1371" s="16"/>
      <c r="AOC1371" s="16"/>
      <c r="AOD1371" s="16"/>
      <c r="AOE1371" s="16"/>
      <c r="AOF1371" s="16"/>
      <c r="AOG1371" s="16"/>
      <c r="AOH1371" s="16"/>
      <c r="AOI1371" s="16"/>
      <c r="AOJ1371" s="16"/>
      <c r="AOK1371" s="16"/>
      <c r="AOL1371" s="16"/>
      <c r="AOM1371" s="16"/>
      <c r="AON1371" s="16"/>
      <c r="AOO1371" s="16"/>
      <c r="AOP1371" s="16"/>
      <c r="AOQ1371" s="16"/>
      <c r="AOR1371" s="16"/>
      <c r="AOS1371" s="16"/>
      <c r="AOT1371" s="16"/>
      <c r="AOU1371" s="16"/>
      <c r="AOV1371" s="16"/>
      <c r="AOW1371" s="16"/>
      <c r="AOX1371" s="16"/>
      <c r="AOY1371" s="16"/>
      <c r="AOZ1371" s="16"/>
      <c r="APA1371" s="16"/>
      <c r="APB1371" s="16"/>
      <c r="APC1371" s="16"/>
      <c r="APD1371" s="16"/>
      <c r="APE1371" s="16"/>
      <c r="APF1371" s="16"/>
      <c r="APG1371" s="16"/>
      <c r="APH1371" s="16"/>
      <c r="API1371" s="16"/>
      <c r="APJ1371" s="16"/>
      <c r="APK1371" s="16"/>
      <c r="APL1371" s="16"/>
      <c r="APM1371" s="16"/>
      <c r="APN1371" s="16"/>
      <c r="APO1371" s="16"/>
      <c r="APP1371" s="16"/>
      <c r="APQ1371" s="16"/>
      <c r="APR1371" s="16"/>
      <c r="APS1371" s="16"/>
      <c r="APT1371" s="16"/>
      <c r="APU1371" s="16"/>
      <c r="APV1371" s="16"/>
      <c r="APW1371" s="16"/>
      <c r="APX1371" s="16"/>
      <c r="APY1371" s="16"/>
      <c r="APZ1371" s="16"/>
      <c r="AQA1371" s="16"/>
      <c r="AQB1371" s="16"/>
      <c r="AQC1371" s="16"/>
      <c r="AQD1371" s="16"/>
      <c r="AQE1371" s="16"/>
      <c r="AQF1371" s="16"/>
      <c r="AQG1371" s="16"/>
      <c r="AQH1371" s="16"/>
      <c r="AQI1371" s="16"/>
      <c r="AQJ1371" s="16"/>
      <c r="AQK1371" s="16"/>
      <c r="AQL1371" s="16"/>
      <c r="AQM1371" s="16"/>
      <c r="AQN1371" s="16"/>
      <c r="AQO1371" s="16"/>
      <c r="AQP1371" s="16"/>
      <c r="AQQ1371" s="16"/>
      <c r="AQR1371" s="16"/>
      <c r="AQS1371" s="16"/>
      <c r="AQT1371" s="16"/>
      <c r="AQU1371" s="16"/>
      <c r="AQV1371" s="16"/>
      <c r="AQW1371" s="16"/>
      <c r="AQX1371" s="16"/>
      <c r="AQY1371" s="16"/>
      <c r="AQZ1371" s="16"/>
      <c r="ARA1371" s="16"/>
      <c r="ARB1371" s="16"/>
      <c r="ARC1371" s="16"/>
      <c r="ARD1371" s="16"/>
      <c r="ARE1371" s="16"/>
      <c r="ARF1371" s="16"/>
      <c r="ARG1371" s="16"/>
      <c r="ARH1371" s="16"/>
      <c r="ARI1371" s="16"/>
      <c r="ARJ1371" s="16"/>
      <c r="ARK1371" s="16"/>
      <c r="ARL1371" s="16"/>
      <c r="ARM1371" s="16"/>
      <c r="ARN1371" s="16"/>
      <c r="ARO1371" s="16"/>
      <c r="ARP1371" s="16"/>
      <c r="ARQ1371" s="16"/>
      <c r="ARR1371" s="16"/>
      <c r="ARS1371" s="16"/>
      <c r="ART1371" s="16"/>
      <c r="ARU1371" s="16"/>
      <c r="ARV1371" s="16"/>
      <c r="ARW1371" s="16"/>
      <c r="ARX1371" s="16"/>
      <c r="ARY1371" s="16"/>
      <c r="ARZ1371" s="16"/>
      <c r="ASA1371" s="16"/>
      <c r="ASB1371" s="16"/>
      <c r="ASC1371" s="16"/>
      <c r="ASD1371" s="16"/>
      <c r="ASE1371" s="16"/>
      <c r="ASF1371" s="16"/>
      <c r="ASG1371" s="16"/>
      <c r="ASH1371" s="16"/>
      <c r="ASI1371" s="16"/>
      <c r="ASJ1371" s="16"/>
      <c r="ASK1371" s="16"/>
      <c r="ASL1371" s="16"/>
      <c r="ASM1371" s="16"/>
      <c r="ASN1371" s="16"/>
      <c r="ASO1371" s="16"/>
      <c r="ASP1371" s="16"/>
      <c r="ASQ1371" s="16"/>
      <c r="ASR1371" s="16"/>
      <c r="ASS1371" s="16"/>
      <c r="AST1371" s="16"/>
      <c r="ASU1371" s="16"/>
      <c r="ASV1371" s="16"/>
      <c r="ASW1371" s="16"/>
      <c r="ASX1371" s="16"/>
      <c r="ASY1371" s="16"/>
      <c r="ASZ1371" s="16"/>
      <c r="ATA1371" s="16"/>
      <c r="ATB1371" s="16"/>
      <c r="ATC1371" s="16"/>
      <c r="ATD1371" s="16"/>
      <c r="ATE1371" s="16"/>
      <c r="ATF1371" s="16"/>
      <c r="ATG1371" s="16"/>
      <c r="ATH1371" s="16"/>
      <c r="ATI1371" s="16"/>
      <c r="ATJ1371" s="16"/>
      <c r="ATK1371" s="16"/>
      <c r="ATL1371" s="16"/>
      <c r="ATM1371" s="16"/>
      <c r="ATN1371" s="16"/>
      <c r="ATO1371" s="16"/>
      <c r="ATP1371" s="16"/>
      <c r="ATQ1371" s="16"/>
      <c r="ATR1371" s="16"/>
      <c r="ATS1371" s="16"/>
      <c r="ATT1371" s="16"/>
      <c r="ATU1371" s="16"/>
      <c r="ATV1371" s="16"/>
      <c r="ATW1371" s="16"/>
      <c r="ATX1371" s="16"/>
      <c r="ATY1371" s="16"/>
      <c r="ATZ1371" s="16"/>
      <c r="AUA1371" s="16"/>
      <c r="AUB1371" s="16"/>
      <c r="AUC1371" s="16"/>
      <c r="AUD1371" s="16"/>
      <c r="AUE1371" s="16"/>
      <c r="AUF1371" s="16"/>
      <c r="AUG1371" s="16"/>
      <c r="AUH1371" s="16"/>
      <c r="AUI1371" s="16"/>
      <c r="AUJ1371" s="16"/>
      <c r="AUK1371" s="16"/>
      <c r="AUL1371" s="16"/>
      <c r="AUM1371" s="16"/>
      <c r="AUN1371" s="16"/>
      <c r="AUO1371" s="16"/>
      <c r="AUP1371" s="16"/>
      <c r="AUQ1371" s="16"/>
      <c r="AUR1371" s="16"/>
      <c r="AUS1371" s="16"/>
      <c r="AUT1371" s="16"/>
      <c r="AUU1371" s="16"/>
      <c r="AUV1371" s="16"/>
      <c r="AUW1371" s="16"/>
      <c r="AUX1371" s="16"/>
      <c r="AUY1371" s="16"/>
      <c r="AUZ1371" s="16"/>
      <c r="AVA1371" s="16"/>
      <c r="AVB1371" s="16"/>
      <c r="AVC1371" s="16"/>
      <c r="AVD1371" s="16"/>
      <c r="AVE1371" s="16"/>
      <c r="AVF1371" s="16"/>
      <c r="AVG1371" s="16"/>
      <c r="AVH1371" s="16"/>
      <c r="AVI1371" s="16"/>
      <c r="AVJ1371" s="16"/>
      <c r="AVK1371" s="16"/>
      <c r="AVL1371" s="16"/>
      <c r="AVM1371" s="16"/>
      <c r="AVN1371" s="16"/>
      <c r="AVO1371" s="16"/>
      <c r="AVP1371" s="16"/>
      <c r="AVQ1371" s="16"/>
      <c r="AVR1371" s="16"/>
      <c r="AVS1371" s="16"/>
      <c r="AVT1371" s="16"/>
      <c r="AVU1371" s="16"/>
      <c r="AVV1371" s="16"/>
      <c r="AVW1371" s="16"/>
      <c r="AVX1371" s="16"/>
      <c r="AVY1371" s="16"/>
      <c r="AVZ1371" s="16"/>
      <c r="AWA1371" s="16"/>
      <c r="AWB1371" s="16"/>
      <c r="AWC1371" s="16"/>
      <c r="AWD1371" s="16"/>
      <c r="AWE1371" s="16"/>
      <c r="AWF1371" s="16"/>
      <c r="AWG1371" s="16"/>
      <c r="AWH1371" s="16"/>
      <c r="AWI1371" s="16"/>
      <c r="AWJ1371" s="16"/>
      <c r="AWK1371" s="16"/>
      <c r="AWL1371" s="16"/>
      <c r="AWM1371" s="16"/>
      <c r="AWN1371" s="16"/>
      <c r="AWO1371" s="16"/>
      <c r="AWP1371" s="16"/>
      <c r="AWQ1371" s="16"/>
      <c r="AWR1371" s="16"/>
      <c r="AWS1371" s="16"/>
      <c r="AWT1371" s="16"/>
      <c r="AWU1371" s="16"/>
      <c r="AWV1371" s="16"/>
      <c r="AWW1371" s="16"/>
      <c r="AWX1371" s="16"/>
      <c r="AWY1371" s="16"/>
      <c r="AWZ1371" s="16"/>
      <c r="AXA1371" s="16"/>
      <c r="AXB1371" s="16"/>
      <c r="AXC1371" s="16"/>
      <c r="AXD1371" s="16"/>
      <c r="AXE1371" s="16"/>
      <c r="AXF1371" s="16"/>
      <c r="AXG1371" s="16"/>
      <c r="AXH1371" s="16"/>
      <c r="AXI1371" s="16"/>
      <c r="AXJ1371" s="16"/>
      <c r="AXK1371" s="16"/>
      <c r="AXL1371" s="16"/>
      <c r="AXM1371" s="16"/>
      <c r="AXN1371" s="16"/>
      <c r="AXO1371" s="16"/>
      <c r="AXP1371" s="16"/>
      <c r="AXQ1371" s="16"/>
      <c r="AXR1371" s="16"/>
      <c r="AXS1371" s="16"/>
      <c r="AXT1371" s="16"/>
      <c r="AXU1371" s="16"/>
      <c r="AXV1371" s="16"/>
      <c r="AXW1371" s="16"/>
      <c r="AXX1371" s="16"/>
      <c r="AXY1371" s="16"/>
      <c r="AXZ1371" s="16"/>
      <c r="AYA1371" s="16"/>
      <c r="AYB1371" s="16"/>
      <c r="AYC1371" s="16"/>
      <c r="AYD1371" s="16"/>
      <c r="AYE1371" s="16"/>
      <c r="AYF1371" s="16"/>
      <c r="AYG1371" s="16"/>
      <c r="AYH1371" s="16"/>
      <c r="AYI1371" s="16"/>
      <c r="AYJ1371" s="16"/>
      <c r="AYK1371" s="16"/>
      <c r="AYL1371" s="16"/>
      <c r="AYM1371" s="16"/>
      <c r="AYN1371" s="16"/>
      <c r="AYO1371" s="16"/>
      <c r="AYP1371" s="16"/>
      <c r="AYQ1371" s="16"/>
      <c r="AYR1371" s="16"/>
      <c r="AYS1371" s="16"/>
      <c r="AYT1371" s="16"/>
      <c r="AYU1371" s="16"/>
      <c r="AYV1371" s="16"/>
      <c r="AYW1371" s="16"/>
      <c r="AYX1371" s="16"/>
      <c r="AYY1371" s="16"/>
      <c r="AYZ1371" s="16"/>
      <c r="AZA1371" s="16"/>
      <c r="AZB1371" s="16"/>
      <c r="AZC1371" s="16"/>
      <c r="AZD1371" s="16"/>
      <c r="AZE1371" s="16"/>
      <c r="AZF1371" s="16"/>
      <c r="AZG1371" s="16"/>
      <c r="AZH1371" s="16"/>
      <c r="AZI1371" s="16"/>
      <c r="AZJ1371" s="16"/>
      <c r="AZK1371" s="16"/>
      <c r="AZL1371" s="16"/>
      <c r="AZM1371" s="16"/>
      <c r="AZN1371" s="16"/>
      <c r="AZO1371" s="16"/>
      <c r="AZP1371" s="16"/>
      <c r="AZQ1371" s="16"/>
      <c r="AZR1371" s="16"/>
      <c r="AZS1371" s="16"/>
      <c r="AZT1371" s="16"/>
      <c r="AZU1371" s="16"/>
      <c r="AZV1371" s="16"/>
      <c r="AZW1371" s="16"/>
      <c r="AZX1371" s="16"/>
      <c r="AZY1371" s="16"/>
      <c r="AZZ1371" s="16"/>
      <c r="BAA1371" s="16"/>
      <c r="BAB1371" s="16"/>
      <c r="BAC1371" s="16"/>
      <c r="BAD1371" s="16"/>
      <c r="BAE1371" s="16"/>
      <c r="BAF1371" s="16"/>
      <c r="BAG1371" s="16"/>
      <c r="BAH1371" s="16"/>
      <c r="BAI1371" s="16"/>
      <c r="BAJ1371" s="16"/>
      <c r="BAK1371" s="16"/>
      <c r="BAL1371" s="16"/>
      <c r="BAM1371" s="16"/>
      <c r="BAN1371" s="16"/>
      <c r="BAO1371" s="16"/>
      <c r="BAP1371" s="16"/>
      <c r="BAQ1371" s="16"/>
      <c r="BAR1371" s="16"/>
      <c r="BAS1371" s="16"/>
      <c r="BAT1371" s="16"/>
      <c r="BAU1371" s="16"/>
      <c r="BAV1371" s="16"/>
      <c r="BAW1371" s="16"/>
      <c r="BAX1371" s="16"/>
      <c r="BAY1371" s="16"/>
      <c r="BAZ1371" s="16"/>
      <c r="BBA1371" s="16"/>
      <c r="BBB1371" s="16"/>
      <c r="BBC1371" s="16"/>
      <c r="BBD1371" s="16"/>
      <c r="BBE1371" s="16"/>
      <c r="BBF1371" s="16"/>
      <c r="BBG1371" s="16"/>
      <c r="BBH1371" s="16"/>
      <c r="BBI1371" s="16"/>
      <c r="BBJ1371" s="16"/>
      <c r="BBK1371" s="16"/>
      <c r="BBL1371" s="16"/>
      <c r="BBM1371" s="16"/>
      <c r="BBN1371" s="16"/>
      <c r="BBO1371" s="16"/>
      <c r="BBP1371" s="16"/>
      <c r="BBQ1371" s="16"/>
      <c r="BBR1371" s="16"/>
      <c r="BBS1371" s="16"/>
      <c r="BBT1371" s="16"/>
      <c r="BBU1371" s="16"/>
      <c r="BBV1371" s="16"/>
      <c r="BBW1371" s="16"/>
      <c r="BBX1371" s="16"/>
      <c r="BBY1371" s="16"/>
      <c r="BBZ1371" s="16"/>
      <c r="BCA1371" s="16"/>
      <c r="BCB1371" s="16"/>
      <c r="BCC1371" s="16"/>
      <c r="BCD1371" s="16"/>
      <c r="BCE1371" s="16"/>
      <c r="BCF1371" s="16"/>
      <c r="BCG1371" s="16"/>
      <c r="BCH1371" s="16"/>
      <c r="BCI1371" s="16"/>
      <c r="BCJ1371" s="16"/>
      <c r="BCK1371" s="16"/>
      <c r="BCL1371" s="16"/>
      <c r="BCM1371" s="16"/>
      <c r="BCN1371" s="16"/>
      <c r="BCO1371" s="16"/>
      <c r="BCP1371" s="16"/>
      <c r="BCQ1371" s="16"/>
      <c r="BCR1371" s="16"/>
      <c r="BCS1371" s="16"/>
      <c r="BCT1371" s="16"/>
      <c r="BCU1371" s="16"/>
      <c r="BCV1371" s="16"/>
      <c r="BCW1371" s="16"/>
      <c r="BCX1371" s="16"/>
      <c r="BCY1371" s="16"/>
      <c r="BCZ1371" s="16"/>
      <c r="BDA1371" s="16"/>
      <c r="BDB1371" s="16"/>
      <c r="BDC1371" s="16"/>
      <c r="BDD1371" s="16"/>
      <c r="BDE1371" s="16"/>
      <c r="BDF1371" s="16"/>
      <c r="BDG1371" s="16"/>
      <c r="BDH1371" s="16"/>
      <c r="BDI1371" s="16"/>
      <c r="BDJ1371" s="16"/>
      <c r="BDK1371" s="16"/>
      <c r="BDL1371" s="16"/>
      <c r="BDM1371" s="16"/>
      <c r="BDN1371" s="16"/>
      <c r="BDO1371" s="16"/>
      <c r="BDP1371" s="16"/>
      <c r="BDQ1371" s="16"/>
      <c r="BDR1371" s="16"/>
      <c r="BDS1371" s="16"/>
      <c r="BDT1371" s="16"/>
      <c r="BDU1371" s="16"/>
      <c r="BDV1371" s="16"/>
      <c r="BDW1371" s="16"/>
      <c r="BDX1371" s="16"/>
      <c r="BDY1371" s="16"/>
      <c r="BDZ1371" s="16"/>
      <c r="BEA1371" s="16"/>
      <c r="BEB1371" s="16"/>
      <c r="BEC1371" s="16"/>
      <c r="BED1371" s="16"/>
      <c r="BEE1371" s="16"/>
      <c r="BEF1371" s="16"/>
      <c r="BEG1371" s="16"/>
      <c r="BEH1371" s="16"/>
      <c r="BEI1371" s="16"/>
      <c r="BEJ1371" s="16"/>
      <c r="BEK1371" s="16"/>
      <c r="BEL1371" s="16"/>
      <c r="BEM1371" s="16"/>
      <c r="BEN1371" s="16"/>
      <c r="BEO1371" s="16"/>
      <c r="BEP1371" s="16"/>
      <c r="BEQ1371" s="16"/>
      <c r="BER1371" s="16"/>
      <c r="BES1371" s="16"/>
      <c r="BET1371" s="16"/>
      <c r="BEU1371" s="16"/>
      <c r="BEV1371" s="16"/>
      <c r="BEW1371" s="16"/>
      <c r="BEX1371" s="16"/>
      <c r="BEY1371" s="16"/>
      <c r="BEZ1371" s="16"/>
      <c r="BFA1371" s="16"/>
      <c r="BFB1371" s="16"/>
      <c r="BFC1371" s="16"/>
      <c r="BFD1371" s="16"/>
      <c r="BFE1371" s="16"/>
      <c r="BFF1371" s="16"/>
      <c r="BFG1371" s="16"/>
      <c r="BFH1371" s="16"/>
      <c r="BFI1371" s="16"/>
      <c r="BFJ1371" s="16"/>
      <c r="BFK1371" s="16"/>
      <c r="BFL1371" s="16"/>
      <c r="BFM1371" s="16"/>
      <c r="BFN1371" s="16"/>
      <c r="BFO1371" s="16"/>
      <c r="BFP1371" s="16"/>
      <c r="BFQ1371" s="16"/>
      <c r="BFR1371" s="16"/>
      <c r="BFS1371" s="16"/>
      <c r="BFT1371" s="16"/>
      <c r="BFU1371" s="16"/>
      <c r="BFV1371" s="16"/>
      <c r="BFW1371" s="16"/>
      <c r="BFX1371" s="16"/>
      <c r="BFY1371" s="16"/>
      <c r="BFZ1371" s="16"/>
      <c r="BGA1371" s="16"/>
      <c r="BGB1371" s="16"/>
      <c r="BGC1371" s="16"/>
      <c r="BGD1371" s="16"/>
      <c r="BGE1371" s="16"/>
      <c r="BGF1371" s="16"/>
      <c r="BGG1371" s="16"/>
      <c r="BGH1371" s="16"/>
      <c r="BGI1371" s="16"/>
      <c r="BGJ1371" s="16"/>
      <c r="BGK1371" s="16"/>
      <c r="BGL1371" s="16"/>
      <c r="BGM1371" s="16"/>
      <c r="BGN1371" s="16"/>
      <c r="BGO1371" s="16"/>
      <c r="BGP1371" s="16"/>
      <c r="BGQ1371" s="16"/>
      <c r="BGR1371" s="16"/>
      <c r="BGS1371" s="16"/>
      <c r="BGT1371" s="16"/>
      <c r="BGU1371" s="16"/>
      <c r="BGV1371" s="16"/>
      <c r="BGW1371" s="16"/>
      <c r="BGX1371" s="16"/>
      <c r="BGY1371" s="16"/>
      <c r="BGZ1371" s="16"/>
      <c r="BHA1371" s="16"/>
      <c r="BHB1371" s="16"/>
      <c r="BHC1371" s="16"/>
      <c r="BHD1371" s="16"/>
      <c r="BHE1371" s="16"/>
      <c r="BHF1371" s="16"/>
      <c r="BHG1371" s="16"/>
      <c r="BHH1371" s="16"/>
      <c r="BHI1371" s="16"/>
      <c r="BHJ1371" s="16"/>
      <c r="BHK1371" s="16"/>
      <c r="BHL1371" s="16"/>
      <c r="BHM1371" s="16"/>
      <c r="BHN1371" s="16"/>
      <c r="BHO1371" s="16"/>
      <c r="BHP1371" s="16"/>
      <c r="BHQ1371" s="16"/>
      <c r="BHR1371" s="16"/>
      <c r="BHS1371" s="16"/>
      <c r="BHT1371" s="16"/>
      <c r="BHU1371" s="16"/>
      <c r="BHV1371" s="16"/>
      <c r="BHW1371" s="16"/>
      <c r="BHX1371" s="16"/>
      <c r="BHY1371" s="16"/>
      <c r="BHZ1371" s="16"/>
      <c r="BIA1371" s="16"/>
      <c r="BIB1371" s="16"/>
      <c r="BIC1371" s="16"/>
      <c r="BID1371" s="16"/>
      <c r="BIE1371" s="16"/>
      <c r="BIF1371" s="16"/>
      <c r="BIG1371" s="16"/>
      <c r="BIH1371" s="16"/>
      <c r="BII1371" s="16"/>
      <c r="BIJ1371" s="16"/>
      <c r="BIK1371" s="16"/>
      <c r="BIL1371" s="16"/>
      <c r="BIM1371" s="16"/>
      <c r="BIN1371" s="16"/>
      <c r="BIO1371" s="16"/>
      <c r="BIP1371" s="16"/>
      <c r="BIQ1371" s="16"/>
      <c r="BIR1371" s="16"/>
      <c r="BIS1371" s="16"/>
      <c r="BIT1371" s="16"/>
      <c r="BIU1371" s="16"/>
      <c r="BIV1371" s="16"/>
      <c r="BIW1371" s="16"/>
      <c r="BIX1371" s="16"/>
      <c r="BIY1371" s="16"/>
      <c r="BIZ1371" s="16"/>
      <c r="BJA1371" s="16"/>
      <c r="BJB1371" s="16"/>
      <c r="BJC1371" s="16"/>
      <c r="BJD1371" s="16"/>
      <c r="BJE1371" s="16"/>
      <c r="BJF1371" s="16"/>
      <c r="BJG1371" s="16"/>
      <c r="BJH1371" s="16"/>
      <c r="BJI1371" s="16"/>
      <c r="BJJ1371" s="16"/>
      <c r="BJK1371" s="16"/>
      <c r="BJL1371" s="16"/>
      <c r="BJM1371" s="16"/>
      <c r="BJN1371" s="16"/>
      <c r="BJO1371" s="16"/>
      <c r="BJP1371" s="16"/>
      <c r="BJQ1371" s="16"/>
      <c r="BJR1371" s="16"/>
      <c r="BJS1371" s="16"/>
      <c r="BJT1371" s="16"/>
      <c r="BJU1371" s="16"/>
      <c r="BJV1371" s="16"/>
      <c r="BJW1371" s="16"/>
      <c r="BJX1371" s="16"/>
      <c r="BJY1371" s="16"/>
      <c r="BJZ1371" s="16"/>
      <c r="BKA1371" s="16"/>
      <c r="BKB1371" s="16"/>
      <c r="BKC1371" s="16"/>
      <c r="BKD1371" s="16"/>
      <c r="BKE1371" s="16"/>
      <c r="BKF1371" s="16"/>
      <c r="BKG1371" s="16"/>
      <c r="BKH1371" s="16"/>
      <c r="BKI1371" s="16"/>
      <c r="BKJ1371" s="16"/>
      <c r="BKK1371" s="16"/>
      <c r="BKL1371" s="16"/>
      <c r="BKM1371" s="16"/>
      <c r="BKN1371" s="16"/>
      <c r="BKO1371" s="16"/>
      <c r="BKP1371" s="16"/>
      <c r="BKQ1371" s="16"/>
      <c r="BKR1371" s="16"/>
      <c r="BKS1371" s="16"/>
      <c r="BKT1371" s="16"/>
      <c r="BKU1371" s="16"/>
      <c r="BKV1371" s="16"/>
      <c r="BKW1371" s="16"/>
      <c r="BKX1371" s="16"/>
      <c r="BKY1371" s="16"/>
      <c r="BKZ1371" s="16"/>
      <c r="BLA1371" s="16"/>
      <c r="BLB1371" s="16"/>
      <c r="BLC1371" s="16"/>
      <c r="BLD1371" s="16"/>
      <c r="BLE1371" s="16"/>
      <c r="BLF1371" s="16"/>
      <c r="BLG1371" s="16"/>
      <c r="BLH1371" s="16"/>
      <c r="BLI1371" s="16"/>
      <c r="BLJ1371" s="16"/>
      <c r="BLK1371" s="16"/>
      <c r="BLL1371" s="16"/>
      <c r="BLM1371" s="16"/>
      <c r="BLN1371" s="16"/>
      <c r="BLO1371" s="16"/>
      <c r="BLP1371" s="16"/>
      <c r="BLQ1371" s="16"/>
      <c r="BLR1371" s="16"/>
      <c r="BLS1371" s="16"/>
      <c r="BLT1371" s="16"/>
      <c r="BLU1371" s="16"/>
      <c r="BLV1371" s="16"/>
      <c r="BLW1371" s="16"/>
      <c r="BLX1371" s="16"/>
      <c r="BLY1371" s="16"/>
      <c r="BLZ1371" s="16"/>
      <c r="BMA1371" s="16"/>
      <c r="BMB1371" s="16"/>
      <c r="BMC1371" s="16"/>
      <c r="BMD1371" s="16"/>
      <c r="BME1371" s="16"/>
      <c r="BMF1371" s="16"/>
      <c r="BMG1371" s="16"/>
      <c r="BMH1371" s="16"/>
      <c r="BMI1371" s="16"/>
      <c r="BMJ1371" s="16"/>
      <c r="BMK1371" s="16"/>
      <c r="BML1371" s="16"/>
      <c r="BMM1371" s="16"/>
      <c r="BMN1371" s="16"/>
      <c r="BMO1371" s="16"/>
      <c r="BMP1371" s="16"/>
      <c r="BMQ1371" s="16"/>
      <c r="BMR1371" s="16"/>
    </row>
    <row r="1372" spans="1:1708" customFormat="1">
      <c r="A1372" s="568" t="s">
        <v>3356</v>
      </c>
      <c r="B1372" s="569"/>
      <c r="C1372" s="568" t="s">
        <v>3356</v>
      </c>
      <c r="D1372" s="568"/>
      <c r="E1372" s="570" t="s">
        <v>1401</v>
      </c>
      <c r="F1372" s="571" t="s">
        <v>769</v>
      </c>
      <c r="G1372" s="571" t="s">
        <v>184</v>
      </c>
      <c r="H1372" s="571"/>
      <c r="I1372" s="571">
        <v>5</v>
      </c>
      <c r="J1372" s="571"/>
      <c r="K1372" s="571">
        <v>58.697608241000097</v>
      </c>
      <c r="L1372" s="571">
        <v>24.795327177000001</v>
      </c>
      <c r="M1372" s="572" t="s">
        <v>2733</v>
      </c>
      <c r="N1372" s="572"/>
      <c r="O1372" s="571" t="s">
        <v>3357</v>
      </c>
      <c r="P1372" s="571" t="s">
        <v>316</v>
      </c>
      <c r="Q1372" s="571"/>
      <c r="R1372" s="1025">
        <v>1312</v>
      </c>
      <c r="S1372" s="1025">
        <v>1312</v>
      </c>
      <c r="T1372" s="297"/>
      <c r="U1372" s="931"/>
      <c r="W1372" s="16"/>
      <c r="X1372" s="16"/>
      <c r="Y1372" s="16"/>
      <c r="Z1372" s="16"/>
      <c r="AA1372" s="16"/>
      <c r="AB1372" s="16"/>
      <c r="AC1372" s="16"/>
      <c r="AD1372" s="16"/>
      <c r="AE1372" s="16"/>
      <c r="AF1372" s="16"/>
      <c r="AG1372" s="16"/>
      <c r="AH1372" s="16"/>
      <c r="AI1372" s="16"/>
      <c r="AJ1372" s="16"/>
      <c r="AK1372" s="16"/>
      <c r="AL1372" s="16"/>
      <c r="AM1372" s="16"/>
      <c r="AN1372" s="16"/>
      <c r="AO1372" s="16"/>
      <c r="AP1372" s="16"/>
      <c r="AQ1372" s="16"/>
      <c r="AR1372" s="16"/>
      <c r="AS1372" s="16"/>
      <c r="AT1372" s="16"/>
      <c r="AU1372" s="16"/>
      <c r="AV1372" s="16"/>
      <c r="AW1372" s="16"/>
      <c r="AX1372" s="16"/>
      <c r="AY1372" s="16"/>
      <c r="AZ1372" s="16"/>
      <c r="BA1372" s="16"/>
      <c r="BB1372" s="16"/>
      <c r="BC1372" s="16"/>
      <c r="BD1372" s="16"/>
      <c r="BE1372" s="16"/>
      <c r="BF1372" s="16"/>
      <c r="BG1372" s="16"/>
      <c r="BH1372" s="16"/>
      <c r="BI1372" s="16"/>
      <c r="BJ1372" s="16"/>
      <c r="BK1372" s="16"/>
      <c r="BL1372" s="16"/>
      <c r="BM1372" s="16"/>
      <c r="BN1372" s="16"/>
      <c r="BO1372" s="16"/>
      <c r="BP1372" s="16"/>
      <c r="BQ1372" s="16"/>
      <c r="BR1372" s="16"/>
      <c r="BS1372" s="16"/>
      <c r="BT1372" s="16"/>
      <c r="BU1372" s="16"/>
      <c r="BV1372" s="16"/>
      <c r="BW1372" s="16"/>
      <c r="BX1372" s="16"/>
      <c r="BY1372" s="16"/>
      <c r="BZ1372" s="16"/>
      <c r="CA1372" s="16"/>
      <c r="CB1372" s="16"/>
      <c r="CC1372" s="16"/>
      <c r="CD1372" s="16"/>
      <c r="CE1372" s="16"/>
      <c r="CF1372" s="16"/>
      <c r="CG1372" s="16"/>
      <c r="CH1372" s="16"/>
      <c r="CI1372" s="16"/>
      <c r="CJ1372" s="16"/>
      <c r="CK1372" s="16"/>
      <c r="CL1372" s="16"/>
      <c r="CM1372" s="16"/>
      <c r="CN1372" s="16"/>
      <c r="CO1372" s="16"/>
      <c r="CP1372" s="16"/>
      <c r="CQ1372" s="16"/>
      <c r="CR1372" s="16"/>
      <c r="CS1372" s="16"/>
      <c r="CT1372" s="16"/>
      <c r="CU1372" s="16"/>
      <c r="CV1372" s="16"/>
      <c r="CW1372" s="16"/>
      <c r="CX1372" s="16"/>
      <c r="CY1372" s="16"/>
      <c r="CZ1372" s="16"/>
      <c r="DA1372" s="16"/>
      <c r="DB1372" s="16"/>
      <c r="DC1372" s="16"/>
      <c r="DD1372" s="16"/>
      <c r="DE1372" s="16"/>
      <c r="DF1372" s="16"/>
      <c r="DG1372" s="16"/>
      <c r="DH1372" s="16"/>
      <c r="DI1372" s="16"/>
      <c r="DJ1372" s="16"/>
      <c r="DK1372" s="16"/>
      <c r="DL1372" s="16"/>
      <c r="DM1372" s="16"/>
      <c r="DN1372" s="16"/>
      <c r="DO1372" s="16"/>
      <c r="DP1372" s="16"/>
      <c r="DQ1372" s="16"/>
      <c r="DR1372" s="16"/>
      <c r="DS1372" s="16"/>
      <c r="DT1372" s="16"/>
      <c r="DU1372" s="16"/>
      <c r="DV1372" s="16"/>
      <c r="DW1372" s="16"/>
      <c r="DX1372" s="16"/>
      <c r="DY1372" s="16"/>
      <c r="DZ1372" s="16"/>
      <c r="EA1372" s="16"/>
      <c r="EB1372" s="16"/>
      <c r="EC1372" s="16"/>
      <c r="ED1372" s="16"/>
      <c r="EE1372" s="16"/>
      <c r="EF1372" s="16"/>
      <c r="EG1372" s="16"/>
      <c r="EH1372" s="16"/>
      <c r="EI1372" s="16"/>
      <c r="EJ1372" s="16"/>
      <c r="EK1372" s="16"/>
      <c r="EL1372" s="16"/>
      <c r="EM1372" s="16"/>
      <c r="EN1372" s="16"/>
      <c r="EO1372" s="16"/>
      <c r="EP1372" s="16"/>
      <c r="EQ1372" s="16"/>
      <c r="ER1372" s="16"/>
      <c r="ES1372" s="16"/>
      <c r="ET1372" s="16"/>
      <c r="EU1372" s="16"/>
      <c r="EV1372" s="16"/>
      <c r="EW1372" s="16"/>
      <c r="EX1372" s="16"/>
      <c r="EY1372" s="16"/>
      <c r="EZ1372" s="16"/>
      <c r="FA1372" s="16"/>
      <c r="FB1372" s="16"/>
      <c r="FC1372" s="16"/>
      <c r="FD1372" s="16"/>
      <c r="FE1372" s="16"/>
      <c r="FF1372" s="16"/>
      <c r="FG1372" s="16"/>
      <c r="FH1372" s="16"/>
      <c r="FI1372" s="16"/>
      <c r="FJ1372" s="16"/>
      <c r="FK1372" s="16"/>
      <c r="FL1372" s="16"/>
      <c r="FM1372" s="16"/>
      <c r="FN1372" s="16"/>
      <c r="FO1372" s="16"/>
      <c r="FP1372" s="16"/>
      <c r="FQ1372" s="16"/>
      <c r="FR1372" s="16"/>
      <c r="FS1372" s="16"/>
      <c r="FT1372" s="16"/>
      <c r="FU1372" s="16"/>
      <c r="FV1372" s="16"/>
      <c r="FW1372" s="16"/>
      <c r="FX1372" s="16"/>
      <c r="FY1372" s="16"/>
      <c r="FZ1372" s="16"/>
      <c r="GA1372" s="16"/>
      <c r="GB1372" s="16"/>
      <c r="GC1372" s="16"/>
      <c r="GD1372" s="16"/>
      <c r="GE1372" s="16"/>
      <c r="GF1372" s="16"/>
      <c r="GG1372" s="16"/>
      <c r="GH1372" s="16"/>
      <c r="GI1372" s="16"/>
      <c r="GJ1372" s="16"/>
      <c r="GK1372" s="16"/>
      <c r="GL1372" s="16"/>
      <c r="GM1372" s="16"/>
      <c r="GN1372" s="16"/>
      <c r="GO1372" s="16"/>
      <c r="GP1372" s="16"/>
      <c r="GQ1372" s="16"/>
      <c r="GR1372" s="16"/>
      <c r="GS1372" s="16"/>
      <c r="GT1372" s="16"/>
      <c r="GU1372" s="16"/>
      <c r="GV1372" s="16"/>
      <c r="GW1372" s="16"/>
      <c r="GX1372" s="16"/>
      <c r="GY1372" s="16"/>
      <c r="GZ1372" s="16"/>
      <c r="HA1372" s="16"/>
      <c r="HB1372" s="16"/>
      <c r="HC1372" s="16"/>
      <c r="HD1372" s="16"/>
      <c r="HE1372" s="16"/>
      <c r="HF1372" s="16"/>
      <c r="HG1372" s="16"/>
      <c r="HH1372" s="16"/>
      <c r="HI1372" s="16"/>
      <c r="HJ1372" s="16"/>
      <c r="HK1372" s="16"/>
      <c r="HL1372" s="16"/>
      <c r="HM1372" s="16"/>
      <c r="HN1372" s="16"/>
      <c r="HO1372" s="16"/>
      <c r="HP1372" s="16"/>
      <c r="HQ1372" s="16"/>
      <c r="HR1372" s="16"/>
      <c r="HS1372" s="16"/>
      <c r="HT1372" s="16"/>
      <c r="HU1372" s="16"/>
      <c r="HV1372" s="16"/>
      <c r="HW1372" s="16"/>
      <c r="HX1372" s="16"/>
      <c r="HY1372" s="16"/>
      <c r="HZ1372" s="16"/>
      <c r="IA1372" s="16"/>
      <c r="IB1372" s="16"/>
      <c r="IC1372" s="16"/>
      <c r="ID1372" s="16"/>
      <c r="IE1372" s="16"/>
      <c r="IF1372" s="16"/>
      <c r="IG1372" s="16"/>
      <c r="IH1372" s="16"/>
      <c r="II1372" s="16"/>
      <c r="IJ1372" s="16"/>
      <c r="IK1372" s="16"/>
      <c r="IL1372" s="16"/>
      <c r="IM1372" s="16"/>
      <c r="IN1372" s="16"/>
      <c r="IO1372" s="16"/>
      <c r="IP1372" s="16"/>
      <c r="IQ1372" s="16"/>
      <c r="IR1372" s="16"/>
      <c r="IS1372" s="16"/>
      <c r="IT1372" s="16"/>
      <c r="IU1372" s="16"/>
      <c r="IV1372" s="16"/>
      <c r="IW1372" s="16"/>
      <c r="IX1372" s="16"/>
      <c r="IY1372" s="16"/>
      <c r="IZ1372" s="16"/>
      <c r="JA1372" s="16"/>
      <c r="JB1372" s="16"/>
      <c r="JC1372" s="16"/>
      <c r="JD1372" s="16"/>
      <c r="JE1372" s="16"/>
      <c r="JF1372" s="16"/>
      <c r="JG1372" s="16"/>
      <c r="JH1372" s="16"/>
      <c r="JI1372" s="16"/>
      <c r="JJ1372" s="16"/>
      <c r="JK1372" s="16"/>
      <c r="JL1372" s="16"/>
      <c r="JM1372" s="16"/>
      <c r="JN1372" s="16"/>
      <c r="JO1372" s="16"/>
      <c r="JP1372" s="16"/>
      <c r="JQ1372" s="16"/>
      <c r="JR1372" s="16"/>
      <c r="JS1372" s="16"/>
      <c r="JT1372" s="16"/>
      <c r="JU1372" s="16"/>
      <c r="JV1372" s="16"/>
      <c r="JW1372" s="16"/>
      <c r="JX1372" s="16"/>
      <c r="JY1372" s="16"/>
      <c r="JZ1372" s="16"/>
      <c r="KA1372" s="16"/>
      <c r="KB1372" s="16"/>
      <c r="KC1372" s="16"/>
      <c r="KD1372" s="16"/>
      <c r="KE1372" s="16"/>
      <c r="KF1372" s="16"/>
      <c r="KG1372" s="16"/>
      <c r="KH1372" s="16"/>
      <c r="KI1372" s="16"/>
      <c r="KJ1372" s="16"/>
      <c r="KK1372" s="16"/>
      <c r="KL1372" s="16"/>
      <c r="KM1372" s="16"/>
      <c r="KN1372" s="16"/>
      <c r="KO1372" s="16"/>
      <c r="KP1372" s="16"/>
      <c r="KQ1372" s="16"/>
      <c r="KR1372" s="16"/>
      <c r="KS1372" s="16"/>
      <c r="KT1372" s="16"/>
      <c r="KU1372" s="16"/>
      <c r="KV1372" s="16"/>
      <c r="KW1372" s="16"/>
      <c r="KX1372" s="16"/>
      <c r="KY1372" s="16"/>
      <c r="KZ1372" s="16"/>
      <c r="LA1372" s="16"/>
      <c r="LB1372" s="16"/>
      <c r="LC1372" s="16"/>
      <c r="LD1372" s="16"/>
      <c r="LE1372" s="16"/>
      <c r="LF1372" s="16"/>
      <c r="LG1372" s="16"/>
      <c r="LH1372" s="16"/>
      <c r="LI1372" s="16"/>
      <c r="LJ1372" s="16"/>
      <c r="LK1372" s="16"/>
      <c r="LL1372" s="16"/>
      <c r="LM1372" s="16"/>
      <c r="LN1372" s="16"/>
      <c r="LO1372" s="16"/>
      <c r="LP1372" s="16"/>
      <c r="LQ1372" s="16"/>
      <c r="LR1372" s="16"/>
      <c r="LS1372" s="16"/>
      <c r="LT1372" s="16"/>
      <c r="LU1372" s="16"/>
      <c r="LV1372" s="16"/>
      <c r="LW1372" s="16"/>
      <c r="LX1372" s="16"/>
      <c r="LY1372" s="16"/>
      <c r="LZ1372" s="16"/>
      <c r="MA1372" s="16"/>
      <c r="MB1372" s="16"/>
      <c r="MC1372" s="16"/>
      <c r="MD1372" s="16"/>
      <c r="ME1372" s="16"/>
      <c r="MF1372" s="16"/>
      <c r="MG1372" s="16"/>
      <c r="MH1372" s="16"/>
      <c r="MI1372" s="16"/>
      <c r="MJ1372" s="16"/>
      <c r="MK1372" s="16"/>
      <c r="ML1372" s="16"/>
      <c r="MM1372" s="16"/>
      <c r="MN1372" s="16"/>
      <c r="MO1372" s="16"/>
      <c r="MP1372" s="16"/>
      <c r="MQ1372" s="16"/>
      <c r="MR1372" s="16"/>
      <c r="MS1372" s="16"/>
      <c r="MT1372" s="16"/>
      <c r="MU1372" s="16"/>
      <c r="MV1372" s="16"/>
      <c r="MW1372" s="16"/>
      <c r="MX1372" s="16"/>
      <c r="MY1372" s="16"/>
      <c r="MZ1372" s="16"/>
      <c r="NA1372" s="16"/>
      <c r="NB1372" s="16"/>
      <c r="NC1372" s="16"/>
      <c r="ND1372" s="16"/>
      <c r="NE1372" s="16"/>
      <c r="NF1372" s="16"/>
      <c r="NG1372" s="16"/>
      <c r="NH1372" s="16"/>
      <c r="NI1372" s="16"/>
      <c r="NJ1372" s="16"/>
      <c r="NK1372" s="16"/>
      <c r="NL1372" s="16"/>
      <c r="NM1372" s="16"/>
      <c r="NN1372" s="16"/>
      <c r="NO1372" s="16"/>
      <c r="NP1372" s="16"/>
      <c r="NQ1372" s="16"/>
      <c r="NR1372" s="16"/>
      <c r="NS1372" s="16"/>
      <c r="NT1372" s="16"/>
      <c r="NU1372" s="16"/>
      <c r="NV1372" s="16"/>
      <c r="NW1372" s="16"/>
      <c r="NX1372" s="16"/>
      <c r="NY1372" s="16"/>
      <c r="NZ1372" s="16"/>
      <c r="OA1372" s="16"/>
      <c r="OB1372" s="16"/>
      <c r="OC1372" s="16"/>
      <c r="OD1372" s="16"/>
      <c r="OE1372" s="16"/>
      <c r="OF1372" s="16"/>
      <c r="OG1372" s="16"/>
      <c r="OH1372" s="16"/>
      <c r="OI1372" s="16"/>
      <c r="OJ1372" s="16"/>
      <c r="OK1372" s="16"/>
      <c r="OL1372" s="16"/>
      <c r="OM1372" s="16"/>
      <c r="ON1372" s="16"/>
      <c r="OO1372" s="16"/>
      <c r="OP1372" s="16"/>
      <c r="OQ1372" s="16"/>
      <c r="OR1372" s="16"/>
      <c r="OS1372" s="16"/>
      <c r="OT1372" s="16"/>
      <c r="OU1372" s="16"/>
      <c r="OV1372" s="16"/>
      <c r="OW1372" s="16"/>
      <c r="OX1372" s="16"/>
      <c r="OY1372" s="16"/>
      <c r="OZ1372" s="16"/>
      <c r="PA1372" s="16"/>
      <c r="PB1372" s="16"/>
      <c r="PC1372" s="16"/>
      <c r="PD1372" s="16"/>
      <c r="PE1372" s="16"/>
      <c r="PF1372" s="16"/>
      <c r="PG1372" s="16"/>
      <c r="PH1372" s="16"/>
      <c r="PI1372" s="16"/>
      <c r="PJ1372" s="16"/>
      <c r="PK1372" s="16"/>
      <c r="PL1372" s="16"/>
      <c r="PM1372" s="16"/>
      <c r="PN1372" s="16"/>
      <c r="PO1372" s="16"/>
      <c r="PP1372" s="16"/>
      <c r="PQ1372" s="16"/>
      <c r="PR1372" s="16"/>
      <c r="PS1372" s="16"/>
      <c r="PT1372" s="16"/>
      <c r="PU1372" s="16"/>
      <c r="PV1372" s="16"/>
      <c r="PW1372" s="16"/>
      <c r="PX1372" s="16"/>
      <c r="PY1372" s="16"/>
      <c r="PZ1372" s="16"/>
      <c r="QA1372" s="16"/>
      <c r="QB1372" s="16"/>
      <c r="QC1372" s="16"/>
      <c r="QD1372" s="16"/>
      <c r="QE1372" s="16"/>
      <c r="QF1372" s="16"/>
      <c r="QG1372" s="16"/>
      <c r="QH1372" s="16"/>
      <c r="QI1372" s="16"/>
      <c r="QJ1372" s="16"/>
      <c r="QK1372" s="16"/>
      <c r="QL1372" s="16"/>
      <c r="QM1372" s="16"/>
      <c r="QN1372" s="16"/>
      <c r="QO1372" s="16"/>
      <c r="QP1372" s="16"/>
      <c r="QQ1372" s="16"/>
      <c r="QR1372" s="16"/>
      <c r="QS1372" s="16"/>
      <c r="QT1372" s="16"/>
      <c r="QU1372" s="16"/>
      <c r="QV1372" s="16"/>
      <c r="QW1372" s="16"/>
      <c r="QX1372" s="16"/>
      <c r="QY1372" s="16"/>
      <c r="QZ1372" s="16"/>
      <c r="RA1372" s="16"/>
      <c r="RB1372" s="16"/>
      <c r="RC1372" s="16"/>
      <c r="RD1372" s="16"/>
      <c r="RE1372" s="16"/>
      <c r="RF1372" s="16"/>
      <c r="RG1372" s="16"/>
      <c r="RH1372" s="16"/>
      <c r="RI1372" s="16"/>
      <c r="RJ1372" s="16"/>
      <c r="RK1372" s="16"/>
      <c r="RL1372" s="16"/>
      <c r="RM1372" s="16"/>
      <c r="RN1372" s="16"/>
      <c r="RO1372" s="16"/>
      <c r="RP1372" s="16"/>
      <c r="RQ1372" s="16"/>
      <c r="RR1372" s="16"/>
      <c r="RS1372" s="16"/>
      <c r="RT1372" s="16"/>
      <c r="RU1372" s="16"/>
      <c r="RV1372" s="16"/>
      <c r="RW1372" s="16"/>
      <c r="RX1372" s="16"/>
      <c r="RY1372" s="16"/>
      <c r="RZ1372" s="16"/>
      <c r="SA1372" s="16"/>
      <c r="SB1372" s="16"/>
      <c r="SC1372" s="16"/>
      <c r="SD1372" s="16"/>
      <c r="SE1372" s="16"/>
      <c r="SF1372" s="16"/>
      <c r="SG1372" s="16"/>
      <c r="SH1372" s="16"/>
      <c r="SI1372" s="16"/>
      <c r="SJ1372" s="16"/>
      <c r="SK1372" s="16"/>
      <c r="SL1372" s="16"/>
      <c r="SM1372" s="16"/>
      <c r="SN1372" s="16"/>
      <c r="SO1372" s="16"/>
      <c r="SP1372" s="16"/>
      <c r="SQ1372" s="16"/>
      <c r="SR1372" s="16"/>
      <c r="SS1372" s="16"/>
      <c r="ST1372" s="16"/>
      <c r="SU1372" s="16"/>
      <c r="SV1372" s="16"/>
      <c r="SW1372" s="16"/>
      <c r="SX1372" s="16"/>
      <c r="SY1372" s="16"/>
      <c r="SZ1372" s="16"/>
      <c r="TA1372" s="16"/>
      <c r="TB1372" s="16"/>
      <c r="TC1372" s="16"/>
      <c r="TD1372" s="16"/>
      <c r="TE1372" s="16"/>
      <c r="TF1372" s="16"/>
      <c r="TG1372" s="16"/>
      <c r="TH1372" s="16"/>
      <c r="TI1372" s="16"/>
      <c r="TJ1372" s="16"/>
      <c r="TK1372" s="16"/>
      <c r="TL1372" s="16"/>
      <c r="TM1372" s="16"/>
      <c r="TN1372" s="16"/>
      <c r="TO1372" s="16"/>
      <c r="TP1372" s="16"/>
      <c r="TQ1372" s="16"/>
      <c r="TR1372" s="16"/>
      <c r="TS1372" s="16"/>
      <c r="TT1372" s="16"/>
      <c r="TU1372" s="16"/>
      <c r="TV1372" s="16"/>
      <c r="TW1372" s="16"/>
      <c r="TX1372" s="16"/>
      <c r="TY1372" s="16"/>
      <c r="TZ1372" s="16"/>
      <c r="UA1372" s="16"/>
      <c r="UB1372" s="16"/>
      <c r="UC1372" s="16"/>
      <c r="UD1372" s="16"/>
      <c r="UE1372" s="16"/>
      <c r="UF1372" s="16"/>
      <c r="UG1372" s="16"/>
      <c r="UH1372" s="16"/>
      <c r="UI1372" s="16"/>
      <c r="UJ1372" s="16"/>
      <c r="UK1372" s="16"/>
      <c r="UL1372" s="16"/>
      <c r="UM1372" s="16"/>
      <c r="UN1372" s="16"/>
      <c r="UO1372" s="16"/>
      <c r="UP1372" s="16"/>
      <c r="UQ1372" s="16"/>
      <c r="UR1372" s="16"/>
      <c r="US1372" s="16"/>
      <c r="UT1372" s="16"/>
      <c r="UU1372" s="16"/>
      <c r="UV1372" s="16"/>
      <c r="UW1372" s="16"/>
      <c r="UX1372" s="16"/>
      <c r="UY1372" s="16"/>
      <c r="UZ1372" s="16"/>
      <c r="VA1372" s="16"/>
      <c r="VB1372" s="16"/>
      <c r="VC1372" s="16"/>
      <c r="VD1372" s="16"/>
      <c r="VE1372" s="16"/>
      <c r="VF1372" s="16"/>
      <c r="VG1372" s="16"/>
      <c r="VH1372" s="16"/>
      <c r="VI1372" s="16"/>
      <c r="VJ1372" s="16"/>
      <c r="VK1372" s="16"/>
      <c r="VL1372" s="16"/>
      <c r="VM1372" s="16"/>
      <c r="VN1372" s="16"/>
      <c r="VO1372" s="16"/>
      <c r="VP1372" s="16"/>
      <c r="VQ1372" s="16"/>
      <c r="VR1372" s="16"/>
      <c r="VS1372" s="16"/>
      <c r="VT1372" s="16"/>
      <c r="VU1372" s="16"/>
      <c r="VV1372" s="16"/>
      <c r="VW1372" s="16"/>
      <c r="VX1372" s="16"/>
      <c r="VY1372" s="16"/>
      <c r="VZ1372" s="16"/>
      <c r="WA1372" s="16"/>
      <c r="WB1372" s="16"/>
      <c r="WC1372" s="16"/>
      <c r="WD1372" s="16"/>
      <c r="WE1372" s="16"/>
      <c r="WF1372" s="16"/>
      <c r="WG1372" s="16"/>
      <c r="WH1372" s="16"/>
      <c r="WI1372" s="16"/>
      <c r="WJ1372" s="16"/>
      <c r="WK1372" s="16"/>
      <c r="WL1372" s="16"/>
      <c r="WM1372" s="16"/>
      <c r="WN1372" s="16"/>
      <c r="WO1372" s="16"/>
      <c r="WP1372" s="16"/>
      <c r="WQ1372" s="16"/>
      <c r="WR1372" s="16"/>
      <c r="WS1372" s="16"/>
      <c r="WT1372" s="16"/>
      <c r="WU1372" s="16"/>
      <c r="WV1372" s="16"/>
      <c r="WW1372" s="16"/>
      <c r="WX1372" s="16"/>
      <c r="WY1372" s="16"/>
      <c r="WZ1372" s="16"/>
      <c r="XA1372" s="16"/>
      <c r="XB1372" s="16"/>
      <c r="XC1372" s="16"/>
      <c r="XD1372" s="16"/>
      <c r="XE1372" s="16"/>
      <c r="XF1372" s="16"/>
      <c r="XG1372" s="16"/>
      <c r="XH1372" s="16"/>
      <c r="XI1372" s="16"/>
      <c r="XJ1372" s="16"/>
      <c r="XK1372" s="16"/>
      <c r="XL1372" s="16"/>
      <c r="XM1372" s="16"/>
      <c r="XN1372" s="16"/>
      <c r="XO1372" s="16"/>
      <c r="XP1372" s="16"/>
      <c r="XQ1372" s="16"/>
      <c r="XR1372" s="16"/>
      <c r="XS1372" s="16"/>
      <c r="XT1372" s="16"/>
      <c r="XU1372" s="16"/>
      <c r="XV1372" s="16"/>
      <c r="XW1372" s="16"/>
      <c r="XX1372" s="16"/>
      <c r="XY1372" s="16"/>
      <c r="XZ1372" s="16"/>
      <c r="YA1372" s="16"/>
      <c r="YB1372" s="16"/>
      <c r="YC1372" s="16"/>
      <c r="YD1372" s="16"/>
      <c r="YE1372" s="16"/>
      <c r="YF1372" s="16"/>
      <c r="YG1372" s="16"/>
      <c r="YH1372" s="16"/>
      <c r="YI1372" s="16"/>
      <c r="YJ1372" s="16"/>
      <c r="YK1372" s="16"/>
      <c r="YL1372" s="16"/>
      <c r="YM1372" s="16"/>
      <c r="YN1372" s="16"/>
      <c r="YO1372" s="16"/>
      <c r="YP1372" s="16"/>
      <c r="YQ1372" s="16"/>
      <c r="YR1372" s="16"/>
      <c r="YS1372" s="16"/>
      <c r="YT1372" s="16"/>
      <c r="YU1372" s="16"/>
      <c r="YV1372" s="16"/>
      <c r="YW1372" s="16"/>
      <c r="YX1372" s="16"/>
      <c r="YY1372" s="16"/>
      <c r="YZ1372" s="16"/>
      <c r="ZA1372" s="16"/>
      <c r="ZB1372" s="16"/>
      <c r="ZC1372" s="16"/>
      <c r="ZD1372" s="16"/>
      <c r="ZE1372" s="16"/>
      <c r="ZF1372" s="16"/>
      <c r="ZG1372" s="16"/>
      <c r="ZH1372" s="16"/>
      <c r="ZI1372" s="16"/>
      <c r="ZJ1372" s="16"/>
      <c r="ZK1372" s="16"/>
      <c r="ZL1372" s="16"/>
      <c r="ZM1372" s="16"/>
      <c r="ZN1372" s="16"/>
      <c r="ZO1372" s="16"/>
      <c r="ZP1372" s="16"/>
      <c r="ZQ1372" s="16"/>
      <c r="ZR1372" s="16"/>
      <c r="ZS1372" s="16"/>
      <c r="ZT1372" s="16"/>
      <c r="ZU1372" s="16"/>
      <c r="ZV1372" s="16"/>
      <c r="ZW1372" s="16"/>
      <c r="ZX1372" s="16"/>
      <c r="ZY1372" s="16"/>
      <c r="ZZ1372" s="16"/>
      <c r="AAA1372" s="16"/>
      <c r="AAB1372" s="16"/>
      <c r="AAC1372" s="16"/>
      <c r="AAD1372" s="16"/>
      <c r="AAE1372" s="16"/>
      <c r="AAF1372" s="16"/>
      <c r="AAG1372" s="16"/>
      <c r="AAH1372" s="16"/>
      <c r="AAI1372" s="16"/>
      <c r="AAJ1372" s="16"/>
      <c r="AAK1372" s="16"/>
      <c r="AAL1372" s="16"/>
      <c r="AAM1372" s="16"/>
      <c r="AAN1372" s="16"/>
      <c r="AAO1372" s="16"/>
      <c r="AAP1372" s="16"/>
      <c r="AAQ1372" s="16"/>
      <c r="AAR1372" s="16"/>
      <c r="AAS1372" s="16"/>
      <c r="AAT1372" s="16"/>
      <c r="AAU1372" s="16"/>
      <c r="AAV1372" s="16"/>
      <c r="AAW1372" s="16"/>
      <c r="AAX1372" s="16"/>
      <c r="AAY1372" s="16"/>
      <c r="AAZ1372" s="16"/>
      <c r="ABA1372" s="16"/>
      <c r="ABB1372" s="16"/>
      <c r="ABC1372" s="16"/>
      <c r="ABD1372" s="16"/>
      <c r="ABE1372" s="16"/>
      <c r="ABF1372" s="16"/>
      <c r="ABG1372" s="16"/>
      <c r="ABH1372" s="16"/>
      <c r="ABI1372" s="16"/>
      <c r="ABJ1372" s="16"/>
      <c r="ABK1372" s="16"/>
      <c r="ABL1372" s="16"/>
      <c r="ABM1372" s="16"/>
      <c r="ABN1372" s="16"/>
      <c r="ABO1372" s="16"/>
      <c r="ABP1372" s="16"/>
      <c r="ABQ1372" s="16"/>
      <c r="ABR1372" s="16"/>
      <c r="ABS1372" s="16"/>
      <c r="ABT1372" s="16"/>
      <c r="ABU1372" s="16"/>
      <c r="ABV1372" s="16"/>
      <c r="ABW1372" s="16"/>
      <c r="ABX1372" s="16"/>
      <c r="ABY1372" s="16"/>
      <c r="ABZ1372" s="16"/>
      <c r="ACA1372" s="16"/>
      <c r="ACB1372" s="16"/>
      <c r="ACC1372" s="16"/>
      <c r="ACD1372" s="16"/>
      <c r="ACE1372" s="16"/>
      <c r="ACF1372" s="16"/>
      <c r="ACG1372" s="16"/>
      <c r="ACH1372" s="16"/>
      <c r="ACI1372" s="16"/>
      <c r="ACJ1372" s="16"/>
      <c r="ACK1372" s="16"/>
      <c r="ACL1372" s="16"/>
      <c r="ACM1372" s="16"/>
      <c r="ACN1372" s="16"/>
      <c r="ACO1372" s="16"/>
      <c r="ACP1372" s="16"/>
      <c r="ACQ1372" s="16"/>
      <c r="ACR1372" s="16"/>
      <c r="ACS1372" s="16"/>
      <c r="ACT1372" s="16"/>
      <c r="ACU1372" s="16"/>
      <c r="ACV1372" s="16"/>
      <c r="ACW1372" s="16"/>
      <c r="ACX1372" s="16"/>
      <c r="ACY1372" s="16"/>
      <c r="ACZ1372" s="16"/>
      <c r="ADA1372" s="16"/>
      <c r="ADB1372" s="16"/>
      <c r="ADC1372" s="16"/>
      <c r="ADD1372" s="16"/>
      <c r="ADE1372" s="16"/>
      <c r="ADF1372" s="16"/>
      <c r="ADG1372" s="16"/>
      <c r="ADH1372" s="16"/>
      <c r="ADI1372" s="16"/>
      <c r="ADJ1372" s="16"/>
      <c r="ADK1372" s="16"/>
      <c r="ADL1372" s="16"/>
      <c r="ADM1372" s="16"/>
      <c r="ADN1372" s="16"/>
      <c r="ADO1372" s="16"/>
      <c r="ADP1372" s="16"/>
      <c r="ADQ1372" s="16"/>
      <c r="ADR1372" s="16"/>
      <c r="ADS1372" s="16"/>
      <c r="ADT1372" s="16"/>
      <c r="ADU1372" s="16"/>
      <c r="ADV1372" s="16"/>
      <c r="ADW1372" s="16"/>
      <c r="ADX1372" s="16"/>
      <c r="ADY1372" s="16"/>
      <c r="ADZ1372" s="16"/>
      <c r="AEA1372" s="16"/>
      <c r="AEB1372" s="16"/>
      <c r="AEC1372" s="16"/>
      <c r="AED1372" s="16"/>
      <c r="AEE1372" s="16"/>
      <c r="AEF1372" s="16"/>
      <c r="AEG1372" s="16"/>
      <c r="AEH1372" s="16"/>
      <c r="AEI1372" s="16"/>
      <c r="AEJ1372" s="16"/>
      <c r="AEK1372" s="16"/>
      <c r="AEL1372" s="16"/>
      <c r="AEM1372" s="16"/>
      <c r="AEN1372" s="16"/>
      <c r="AEO1372" s="16"/>
      <c r="AEP1372" s="16"/>
      <c r="AEQ1372" s="16"/>
      <c r="AER1372" s="16"/>
      <c r="AES1372" s="16"/>
      <c r="AET1372" s="16"/>
      <c r="AEU1372" s="16"/>
      <c r="AEV1372" s="16"/>
      <c r="AEW1372" s="16"/>
      <c r="AEX1372" s="16"/>
      <c r="AEY1372" s="16"/>
      <c r="AEZ1372" s="16"/>
      <c r="AFA1372" s="16"/>
      <c r="AFB1372" s="16"/>
      <c r="AFC1372" s="16"/>
      <c r="AFD1372" s="16"/>
      <c r="AFE1372" s="16"/>
      <c r="AFF1372" s="16"/>
      <c r="AFG1372" s="16"/>
      <c r="AFH1372" s="16"/>
      <c r="AFI1372" s="16"/>
      <c r="AFJ1372" s="16"/>
      <c r="AFK1372" s="16"/>
      <c r="AFL1372" s="16"/>
      <c r="AFM1372" s="16"/>
      <c r="AFN1372" s="16"/>
      <c r="AFO1372" s="16"/>
      <c r="AFP1372" s="16"/>
      <c r="AFQ1372" s="16"/>
      <c r="AFR1372" s="16"/>
      <c r="AFS1372" s="16"/>
      <c r="AFT1372" s="16"/>
      <c r="AFU1372" s="16"/>
      <c r="AFV1372" s="16"/>
      <c r="AFW1372" s="16"/>
      <c r="AFX1372" s="16"/>
      <c r="AFY1372" s="16"/>
      <c r="AFZ1372" s="16"/>
      <c r="AGA1372" s="16"/>
      <c r="AGB1372" s="16"/>
      <c r="AGC1372" s="16"/>
      <c r="AGD1372" s="16"/>
      <c r="AGE1372" s="16"/>
      <c r="AGF1372" s="16"/>
      <c r="AGG1372" s="16"/>
      <c r="AGH1372" s="16"/>
      <c r="AGI1372" s="16"/>
      <c r="AGJ1372" s="16"/>
      <c r="AGK1372" s="16"/>
      <c r="AGL1372" s="16"/>
      <c r="AGM1372" s="16"/>
      <c r="AGN1372" s="16"/>
      <c r="AGO1372" s="16"/>
      <c r="AGP1372" s="16"/>
      <c r="AGQ1372" s="16"/>
      <c r="AGR1372" s="16"/>
      <c r="AGS1372" s="16"/>
      <c r="AGT1372" s="16"/>
      <c r="AGU1372" s="16"/>
      <c r="AGV1372" s="16"/>
      <c r="AGW1372" s="16"/>
      <c r="AGX1372" s="16"/>
      <c r="AGY1372" s="16"/>
      <c r="AGZ1372" s="16"/>
      <c r="AHA1372" s="16"/>
      <c r="AHB1372" s="16"/>
      <c r="AHC1372" s="16"/>
      <c r="AHD1372" s="16"/>
      <c r="AHE1372" s="16"/>
      <c r="AHF1372" s="16"/>
      <c r="AHG1372" s="16"/>
      <c r="AHH1372" s="16"/>
      <c r="AHI1372" s="16"/>
      <c r="AHJ1372" s="16"/>
      <c r="AHK1372" s="16"/>
      <c r="AHL1372" s="16"/>
      <c r="AHM1372" s="16"/>
      <c r="AHN1372" s="16"/>
      <c r="AHO1372" s="16"/>
      <c r="AHP1372" s="16"/>
      <c r="AHQ1372" s="16"/>
      <c r="AHR1372" s="16"/>
      <c r="AHS1372" s="16"/>
      <c r="AHT1372" s="16"/>
      <c r="AHU1372" s="16"/>
      <c r="AHV1372" s="16"/>
      <c r="AHW1372" s="16"/>
      <c r="AHX1372" s="16"/>
      <c r="AHY1372" s="16"/>
      <c r="AHZ1372" s="16"/>
      <c r="AIA1372" s="16"/>
      <c r="AIB1372" s="16"/>
      <c r="AIC1372" s="16"/>
      <c r="AID1372" s="16"/>
      <c r="AIE1372" s="16"/>
      <c r="AIF1372" s="16"/>
      <c r="AIG1372" s="16"/>
      <c r="AIH1372" s="16"/>
      <c r="AII1372" s="16"/>
      <c r="AIJ1372" s="16"/>
      <c r="AIK1372" s="16"/>
      <c r="AIL1372" s="16"/>
      <c r="AIM1372" s="16"/>
      <c r="AIN1372" s="16"/>
      <c r="AIO1372" s="16"/>
      <c r="AIP1372" s="16"/>
      <c r="AIQ1372" s="16"/>
      <c r="AIR1372" s="16"/>
      <c r="AIS1372" s="16"/>
      <c r="AIT1372" s="16"/>
      <c r="AIU1372" s="16"/>
      <c r="AIV1372" s="16"/>
      <c r="AIW1372" s="16"/>
      <c r="AIX1372" s="16"/>
      <c r="AIY1372" s="16"/>
      <c r="AIZ1372" s="16"/>
      <c r="AJA1372" s="16"/>
      <c r="AJB1372" s="16"/>
      <c r="AJC1372" s="16"/>
      <c r="AJD1372" s="16"/>
      <c r="AJE1372" s="16"/>
      <c r="AJF1372" s="16"/>
      <c r="AJG1372" s="16"/>
      <c r="AJH1372" s="16"/>
      <c r="AJI1372" s="16"/>
      <c r="AJJ1372" s="16"/>
      <c r="AJK1372" s="16"/>
      <c r="AJL1372" s="16"/>
      <c r="AJM1372" s="16"/>
      <c r="AJN1372" s="16"/>
      <c r="AJO1372" s="16"/>
      <c r="AJP1372" s="16"/>
      <c r="AJQ1372" s="16"/>
      <c r="AJR1372" s="16"/>
      <c r="AJS1372" s="16"/>
      <c r="AJT1372" s="16"/>
      <c r="AJU1372" s="16"/>
      <c r="AJV1372" s="16"/>
      <c r="AJW1372" s="16"/>
      <c r="AJX1372" s="16"/>
      <c r="AJY1372" s="16"/>
      <c r="AJZ1372" s="16"/>
      <c r="AKA1372" s="16"/>
      <c r="AKB1372" s="16"/>
      <c r="AKC1372" s="16"/>
      <c r="AKD1372" s="16"/>
      <c r="AKE1372" s="16"/>
      <c r="AKF1372" s="16"/>
      <c r="AKG1372" s="16"/>
      <c r="AKH1372" s="16"/>
      <c r="AKI1372" s="16"/>
      <c r="AKJ1372" s="16"/>
      <c r="AKK1372" s="16"/>
      <c r="AKL1372" s="16"/>
      <c r="AKM1372" s="16"/>
      <c r="AKN1372" s="16"/>
      <c r="AKO1372" s="16"/>
      <c r="AKP1372" s="16"/>
      <c r="AKQ1372" s="16"/>
      <c r="AKR1372" s="16"/>
      <c r="AKS1372" s="16"/>
      <c r="AKT1372" s="16"/>
      <c r="AKU1372" s="16"/>
      <c r="AKV1372" s="16"/>
      <c r="AKW1372" s="16"/>
      <c r="AKX1372" s="16"/>
      <c r="AKY1372" s="16"/>
      <c r="AKZ1372" s="16"/>
      <c r="ALA1372" s="16"/>
      <c r="ALB1372" s="16"/>
      <c r="ALC1372" s="16"/>
      <c r="ALD1372" s="16"/>
      <c r="ALE1372" s="16"/>
      <c r="ALF1372" s="16"/>
      <c r="ALG1372" s="16"/>
      <c r="ALH1372" s="16"/>
      <c r="ALI1372" s="16"/>
      <c r="ALJ1372" s="16"/>
      <c r="ALK1372" s="16"/>
      <c r="ALL1372" s="16"/>
      <c r="ALM1372" s="16"/>
      <c r="ALN1372" s="16"/>
      <c r="ALO1372" s="16"/>
      <c r="ALP1372" s="16"/>
      <c r="ALQ1372" s="16"/>
      <c r="ALR1372" s="16"/>
      <c r="ALS1372" s="16"/>
      <c r="ALT1372" s="16"/>
      <c r="ALU1372" s="16"/>
      <c r="ALV1372" s="16"/>
      <c r="ALW1372" s="16"/>
      <c r="ALX1372" s="16"/>
      <c r="ALY1372" s="16"/>
      <c r="ALZ1372" s="16"/>
      <c r="AMA1372" s="16"/>
      <c r="AMB1372" s="16"/>
      <c r="AMC1372" s="16"/>
      <c r="AMD1372" s="16"/>
      <c r="AME1372" s="16"/>
      <c r="AMF1372" s="16"/>
      <c r="AMG1372" s="16"/>
      <c r="AMH1372" s="16"/>
      <c r="AMI1372" s="16"/>
      <c r="AMJ1372" s="16"/>
      <c r="AMK1372" s="16"/>
      <c r="AML1372" s="16"/>
      <c r="AMM1372" s="16"/>
      <c r="AMN1372" s="16"/>
      <c r="AMO1372" s="16"/>
      <c r="AMP1372" s="16"/>
      <c r="AMQ1372" s="16"/>
      <c r="AMR1372" s="16"/>
      <c r="AMS1372" s="16"/>
      <c r="AMT1372" s="16"/>
      <c r="AMU1372" s="16"/>
      <c r="AMV1372" s="16"/>
      <c r="AMW1372" s="16"/>
      <c r="AMX1372" s="16"/>
      <c r="AMY1372" s="16"/>
      <c r="AMZ1372" s="16"/>
      <c r="ANA1372" s="16"/>
      <c r="ANB1372" s="16"/>
      <c r="ANC1372" s="16"/>
      <c r="AND1372" s="16"/>
      <c r="ANE1372" s="16"/>
      <c r="ANF1372" s="16"/>
      <c r="ANG1372" s="16"/>
      <c r="ANH1372" s="16"/>
      <c r="ANI1372" s="16"/>
      <c r="ANJ1372" s="16"/>
      <c r="ANK1372" s="16"/>
      <c r="ANL1372" s="16"/>
      <c r="ANM1372" s="16"/>
      <c r="ANN1372" s="16"/>
      <c r="ANO1372" s="16"/>
      <c r="ANP1372" s="16"/>
      <c r="ANQ1372" s="16"/>
      <c r="ANR1372" s="16"/>
      <c r="ANS1372" s="16"/>
      <c r="ANT1372" s="16"/>
      <c r="ANU1372" s="16"/>
      <c r="ANV1372" s="16"/>
      <c r="ANW1372" s="16"/>
      <c r="ANX1372" s="16"/>
      <c r="ANY1372" s="16"/>
      <c r="ANZ1372" s="16"/>
      <c r="AOA1372" s="16"/>
      <c r="AOB1372" s="16"/>
      <c r="AOC1372" s="16"/>
      <c r="AOD1372" s="16"/>
      <c r="AOE1372" s="16"/>
      <c r="AOF1372" s="16"/>
      <c r="AOG1372" s="16"/>
      <c r="AOH1372" s="16"/>
      <c r="AOI1372" s="16"/>
      <c r="AOJ1372" s="16"/>
      <c r="AOK1372" s="16"/>
      <c r="AOL1372" s="16"/>
      <c r="AOM1372" s="16"/>
      <c r="AON1372" s="16"/>
      <c r="AOO1372" s="16"/>
      <c r="AOP1372" s="16"/>
      <c r="AOQ1372" s="16"/>
      <c r="AOR1372" s="16"/>
      <c r="AOS1372" s="16"/>
      <c r="AOT1372" s="16"/>
      <c r="AOU1372" s="16"/>
      <c r="AOV1372" s="16"/>
      <c r="AOW1372" s="16"/>
      <c r="AOX1372" s="16"/>
      <c r="AOY1372" s="16"/>
      <c r="AOZ1372" s="16"/>
      <c r="APA1372" s="16"/>
      <c r="APB1372" s="16"/>
      <c r="APC1372" s="16"/>
      <c r="APD1372" s="16"/>
      <c r="APE1372" s="16"/>
      <c r="APF1372" s="16"/>
      <c r="APG1372" s="16"/>
      <c r="APH1372" s="16"/>
      <c r="API1372" s="16"/>
      <c r="APJ1372" s="16"/>
      <c r="APK1372" s="16"/>
      <c r="APL1372" s="16"/>
      <c r="APM1372" s="16"/>
      <c r="APN1372" s="16"/>
      <c r="APO1372" s="16"/>
      <c r="APP1372" s="16"/>
      <c r="APQ1372" s="16"/>
      <c r="APR1372" s="16"/>
      <c r="APS1372" s="16"/>
      <c r="APT1372" s="16"/>
      <c r="APU1372" s="16"/>
      <c r="APV1372" s="16"/>
      <c r="APW1372" s="16"/>
      <c r="APX1372" s="16"/>
      <c r="APY1372" s="16"/>
      <c r="APZ1372" s="16"/>
      <c r="AQA1372" s="16"/>
      <c r="AQB1372" s="16"/>
      <c r="AQC1372" s="16"/>
      <c r="AQD1372" s="16"/>
      <c r="AQE1372" s="16"/>
      <c r="AQF1372" s="16"/>
      <c r="AQG1372" s="16"/>
      <c r="AQH1372" s="16"/>
      <c r="AQI1372" s="16"/>
      <c r="AQJ1372" s="16"/>
      <c r="AQK1372" s="16"/>
      <c r="AQL1372" s="16"/>
      <c r="AQM1372" s="16"/>
      <c r="AQN1372" s="16"/>
      <c r="AQO1372" s="16"/>
      <c r="AQP1372" s="16"/>
      <c r="AQQ1372" s="16"/>
      <c r="AQR1372" s="16"/>
      <c r="AQS1372" s="16"/>
      <c r="AQT1372" s="16"/>
      <c r="AQU1372" s="16"/>
      <c r="AQV1372" s="16"/>
      <c r="AQW1372" s="16"/>
      <c r="AQX1372" s="16"/>
      <c r="AQY1372" s="16"/>
      <c r="AQZ1372" s="16"/>
      <c r="ARA1372" s="16"/>
      <c r="ARB1372" s="16"/>
      <c r="ARC1372" s="16"/>
      <c r="ARD1372" s="16"/>
      <c r="ARE1372" s="16"/>
      <c r="ARF1372" s="16"/>
      <c r="ARG1372" s="16"/>
      <c r="ARH1372" s="16"/>
      <c r="ARI1372" s="16"/>
      <c r="ARJ1372" s="16"/>
      <c r="ARK1372" s="16"/>
      <c r="ARL1372" s="16"/>
      <c r="ARM1372" s="16"/>
      <c r="ARN1372" s="16"/>
      <c r="ARO1372" s="16"/>
      <c r="ARP1372" s="16"/>
      <c r="ARQ1372" s="16"/>
      <c r="ARR1372" s="16"/>
      <c r="ARS1372" s="16"/>
      <c r="ART1372" s="16"/>
      <c r="ARU1372" s="16"/>
      <c r="ARV1372" s="16"/>
      <c r="ARW1372" s="16"/>
      <c r="ARX1372" s="16"/>
      <c r="ARY1372" s="16"/>
      <c r="ARZ1372" s="16"/>
      <c r="ASA1372" s="16"/>
      <c r="ASB1372" s="16"/>
      <c r="ASC1372" s="16"/>
      <c r="ASD1372" s="16"/>
      <c r="ASE1372" s="16"/>
      <c r="ASF1372" s="16"/>
      <c r="ASG1372" s="16"/>
      <c r="ASH1372" s="16"/>
      <c r="ASI1372" s="16"/>
      <c r="ASJ1372" s="16"/>
      <c r="ASK1372" s="16"/>
      <c r="ASL1372" s="16"/>
      <c r="ASM1372" s="16"/>
      <c r="ASN1372" s="16"/>
      <c r="ASO1372" s="16"/>
      <c r="ASP1372" s="16"/>
      <c r="ASQ1372" s="16"/>
      <c r="ASR1372" s="16"/>
      <c r="ASS1372" s="16"/>
      <c r="AST1372" s="16"/>
      <c r="ASU1372" s="16"/>
      <c r="ASV1372" s="16"/>
      <c r="ASW1372" s="16"/>
      <c r="ASX1372" s="16"/>
      <c r="ASY1372" s="16"/>
      <c r="ASZ1372" s="16"/>
      <c r="ATA1372" s="16"/>
      <c r="ATB1372" s="16"/>
      <c r="ATC1372" s="16"/>
      <c r="ATD1372" s="16"/>
      <c r="ATE1372" s="16"/>
      <c r="ATF1372" s="16"/>
      <c r="ATG1372" s="16"/>
      <c r="ATH1372" s="16"/>
      <c r="ATI1372" s="16"/>
      <c r="ATJ1372" s="16"/>
      <c r="ATK1372" s="16"/>
      <c r="ATL1372" s="16"/>
      <c r="ATM1372" s="16"/>
      <c r="ATN1372" s="16"/>
      <c r="ATO1372" s="16"/>
      <c r="ATP1372" s="16"/>
      <c r="ATQ1372" s="16"/>
      <c r="ATR1372" s="16"/>
      <c r="ATS1372" s="16"/>
      <c r="ATT1372" s="16"/>
      <c r="ATU1372" s="16"/>
      <c r="ATV1372" s="16"/>
      <c r="ATW1372" s="16"/>
      <c r="ATX1372" s="16"/>
      <c r="ATY1372" s="16"/>
      <c r="ATZ1372" s="16"/>
      <c r="AUA1372" s="16"/>
      <c r="AUB1372" s="16"/>
      <c r="AUC1372" s="16"/>
      <c r="AUD1372" s="16"/>
      <c r="AUE1372" s="16"/>
      <c r="AUF1372" s="16"/>
      <c r="AUG1372" s="16"/>
      <c r="AUH1372" s="16"/>
      <c r="AUI1372" s="16"/>
      <c r="AUJ1372" s="16"/>
      <c r="AUK1372" s="16"/>
      <c r="AUL1372" s="16"/>
      <c r="AUM1372" s="16"/>
      <c r="AUN1372" s="16"/>
      <c r="AUO1372" s="16"/>
      <c r="AUP1372" s="16"/>
      <c r="AUQ1372" s="16"/>
      <c r="AUR1372" s="16"/>
      <c r="AUS1372" s="16"/>
      <c r="AUT1372" s="16"/>
      <c r="AUU1372" s="16"/>
      <c r="AUV1372" s="16"/>
      <c r="AUW1372" s="16"/>
      <c r="AUX1372" s="16"/>
      <c r="AUY1372" s="16"/>
      <c r="AUZ1372" s="16"/>
      <c r="AVA1372" s="16"/>
      <c r="AVB1372" s="16"/>
      <c r="AVC1372" s="16"/>
      <c r="AVD1372" s="16"/>
      <c r="AVE1372" s="16"/>
      <c r="AVF1372" s="16"/>
      <c r="AVG1372" s="16"/>
      <c r="AVH1372" s="16"/>
      <c r="AVI1372" s="16"/>
      <c r="AVJ1372" s="16"/>
      <c r="AVK1372" s="16"/>
      <c r="AVL1372" s="16"/>
      <c r="AVM1372" s="16"/>
      <c r="AVN1372" s="16"/>
      <c r="AVO1372" s="16"/>
      <c r="AVP1372" s="16"/>
      <c r="AVQ1372" s="16"/>
      <c r="AVR1372" s="16"/>
      <c r="AVS1372" s="16"/>
      <c r="AVT1372" s="16"/>
      <c r="AVU1372" s="16"/>
      <c r="AVV1372" s="16"/>
      <c r="AVW1372" s="16"/>
      <c r="AVX1372" s="16"/>
      <c r="AVY1372" s="16"/>
      <c r="AVZ1372" s="16"/>
      <c r="AWA1372" s="16"/>
      <c r="AWB1372" s="16"/>
      <c r="AWC1372" s="16"/>
      <c r="AWD1372" s="16"/>
      <c r="AWE1372" s="16"/>
      <c r="AWF1372" s="16"/>
      <c r="AWG1372" s="16"/>
      <c r="AWH1372" s="16"/>
      <c r="AWI1372" s="16"/>
      <c r="AWJ1372" s="16"/>
      <c r="AWK1372" s="16"/>
      <c r="AWL1372" s="16"/>
      <c r="AWM1372" s="16"/>
      <c r="AWN1372" s="16"/>
      <c r="AWO1372" s="16"/>
      <c r="AWP1372" s="16"/>
      <c r="AWQ1372" s="16"/>
      <c r="AWR1372" s="16"/>
      <c r="AWS1372" s="16"/>
      <c r="AWT1372" s="16"/>
      <c r="AWU1372" s="16"/>
      <c r="AWV1372" s="16"/>
      <c r="AWW1372" s="16"/>
      <c r="AWX1372" s="16"/>
      <c r="AWY1372" s="16"/>
      <c r="AWZ1372" s="16"/>
      <c r="AXA1372" s="16"/>
      <c r="AXB1372" s="16"/>
      <c r="AXC1372" s="16"/>
      <c r="AXD1372" s="16"/>
      <c r="AXE1372" s="16"/>
      <c r="AXF1372" s="16"/>
      <c r="AXG1372" s="16"/>
      <c r="AXH1372" s="16"/>
      <c r="AXI1372" s="16"/>
      <c r="AXJ1372" s="16"/>
      <c r="AXK1372" s="16"/>
      <c r="AXL1372" s="16"/>
      <c r="AXM1372" s="16"/>
      <c r="AXN1372" s="16"/>
      <c r="AXO1372" s="16"/>
      <c r="AXP1372" s="16"/>
      <c r="AXQ1372" s="16"/>
      <c r="AXR1372" s="16"/>
      <c r="AXS1372" s="16"/>
      <c r="AXT1372" s="16"/>
      <c r="AXU1372" s="16"/>
      <c r="AXV1372" s="16"/>
      <c r="AXW1372" s="16"/>
      <c r="AXX1372" s="16"/>
      <c r="AXY1372" s="16"/>
      <c r="AXZ1372" s="16"/>
      <c r="AYA1372" s="16"/>
      <c r="AYB1372" s="16"/>
      <c r="AYC1372" s="16"/>
      <c r="AYD1372" s="16"/>
      <c r="AYE1372" s="16"/>
      <c r="AYF1372" s="16"/>
      <c r="AYG1372" s="16"/>
      <c r="AYH1372" s="16"/>
      <c r="AYI1372" s="16"/>
      <c r="AYJ1372" s="16"/>
      <c r="AYK1372" s="16"/>
      <c r="AYL1372" s="16"/>
      <c r="AYM1372" s="16"/>
      <c r="AYN1372" s="16"/>
      <c r="AYO1372" s="16"/>
      <c r="AYP1372" s="16"/>
      <c r="AYQ1372" s="16"/>
      <c r="AYR1372" s="16"/>
      <c r="AYS1372" s="16"/>
      <c r="AYT1372" s="16"/>
      <c r="AYU1372" s="16"/>
      <c r="AYV1372" s="16"/>
      <c r="AYW1372" s="16"/>
      <c r="AYX1372" s="16"/>
      <c r="AYY1372" s="16"/>
      <c r="AYZ1372" s="16"/>
      <c r="AZA1372" s="16"/>
      <c r="AZB1372" s="16"/>
      <c r="AZC1372" s="16"/>
      <c r="AZD1372" s="16"/>
      <c r="AZE1372" s="16"/>
      <c r="AZF1372" s="16"/>
      <c r="AZG1372" s="16"/>
      <c r="AZH1372" s="16"/>
      <c r="AZI1372" s="16"/>
      <c r="AZJ1372" s="16"/>
      <c r="AZK1372" s="16"/>
      <c r="AZL1372" s="16"/>
      <c r="AZM1372" s="16"/>
      <c r="AZN1372" s="16"/>
      <c r="AZO1372" s="16"/>
      <c r="AZP1372" s="16"/>
      <c r="AZQ1372" s="16"/>
      <c r="AZR1372" s="16"/>
      <c r="AZS1372" s="16"/>
      <c r="AZT1372" s="16"/>
      <c r="AZU1372" s="16"/>
      <c r="AZV1372" s="16"/>
      <c r="AZW1372" s="16"/>
      <c r="AZX1372" s="16"/>
      <c r="AZY1372" s="16"/>
      <c r="AZZ1372" s="16"/>
      <c r="BAA1372" s="16"/>
      <c r="BAB1372" s="16"/>
      <c r="BAC1372" s="16"/>
      <c r="BAD1372" s="16"/>
      <c r="BAE1372" s="16"/>
      <c r="BAF1372" s="16"/>
      <c r="BAG1372" s="16"/>
      <c r="BAH1372" s="16"/>
      <c r="BAI1372" s="16"/>
      <c r="BAJ1372" s="16"/>
      <c r="BAK1372" s="16"/>
      <c r="BAL1372" s="16"/>
      <c r="BAM1372" s="16"/>
      <c r="BAN1372" s="16"/>
      <c r="BAO1372" s="16"/>
      <c r="BAP1372" s="16"/>
      <c r="BAQ1372" s="16"/>
      <c r="BAR1372" s="16"/>
      <c r="BAS1372" s="16"/>
      <c r="BAT1372" s="16"/>
      <c r="BAU1372" s="16"/>
      <c r="BAV1372" s="16"/>
      <c r="BAW1372" s="16"/>
      <c r="BAX1372" s="16"/>
      <c r="BAY1372" s="16"/>
      <c r="BAZ1372" s="16"/>
      <c r="BBA1372" s="16"/>
      <c r="BBB1372" s="16"/>
      <c r="BBC1372" s="16"/>
      <c r="BBD1372" s="16"/>
      <c r="BBE1372" s="16"/>
      <c r="BBF1372" s="16"/>
      <c r="BBG1372" s="16"/>
      <c r="BBH1372" s="16"/>
      <c r="BBI1372" s="16"/>
      <c r="BBJ1372" s="16"/>
      <c r="BBK1372" s="16"/>
      <c r="BBL1372" s="16"/>
      <c r="BBM1372" s="16"/>
      <c r="BBN1372" s="16"/>
      <c r="BBO1372" s="16"/>
      <c r="BBP1372" s="16"/>
      <c r="BBQ1372" s="16"/>
      <c r="BBR1372" s="16"/>
      <c r="BBS1372" s="16"/>
      <c r="BBT1372" s="16"/>
      <c r="BBU1372" s="16"/>
      <c r="BBV1372" s="16"/>
      <c r="BBW1372" s="16"/>
      <c r="BBX1372" s="16"/>
      <c r="BBY1372" s="16"/>
      <c r="BBZ1372" s="16"/>
      <c r="BCA1372" s="16"/>
      <c r="BCB1372" s="16"/>
      <c r="BCC1372" s="16"/>
      <c r="BCD1372" s="16"/>
      <c r="BCE1372" s="16"/>
      <c r="BCF1372" s="16"/>
      <c r="BCG1372" s="16"/>
      <c r="BCH1372" s="16"/>
      <c r="BCI1372" s="16"/>
      <c r="BCJ1372" s="16"/>
      <c r="BCK1372" s="16"/>
      <c r="BCL1372" s="16"/>
      <c r="BCM1372" s="16"/>
      <c r="BCN1372" s="16"/>
      <c r="BCO1372" s="16"/>
      <c r="BCP1372" s="16"/>
      <c r="BCQ1372" s="16"/>
      <c r="BCR1372" s="16"/>
      <c r="BCS1372" s="16"/>
      <c r="BCT1372" s="16"/>
      <c r="BCU1372" s="16"/>
      <c r="BCV1372" s="16"/>
      <c r="BCW1372" s="16"/>
      <c r="BCX1372" s="16"/>
      <c r="BCY1372" s="16"/>
      <c r="BCZ1372" s="16"/>
      <c r="BDA1372" s="16"/>
      <c r="BDB1372" s="16"/>
      <c r="BDC1372" s="16"/>
      <c r="BDD1372" s="16"/>
      <c r="BDE1372" s="16"/>
      <c r="BDF1372" s="16"/>
      <c r="BDG1372" s="16"/>
      <c r="BDH1372" s="16"/>
      <c r="BDI1372" s="16"/>
      <c r="BDJ1372" s="16"/>
      <c r="BDK1372" s="16"/>
      <c r="BDL1372" s="16"/>
      <c r="BDM1372" s="16"/>
      <c r="BDN1372" s="16"/>
      <c r="BDO1372" s="16"/>
      <c r="BDP1372" s="16"/>
      <c r="BDQ1372" s="16"/>
      <c r="BDR1372" s="16"/>
      <c r="BDS1372" s="16"/>
      <c r="BDT1372" s="16"/>
      <c r="BDU1372" s="16"/>
      <c r="BDV1372" s="16"/>
      <c r="BDW1372" s="16"/>
      <c r="BDX1372" s="16"/>
      <c r="BDY1372" s="16"/>
      <c r="BDZ1372" s="16"/>
      <c r="BEA1372" s="16"/>
      <c r="BEB1372" s="16"/>
      <c r="BEC1372" s="16"/>
      <c r="BED1372" s="16"/>
      <c r="BEE1372" s="16"/>
      <c r="BEF1372" s="16"/>
      <c r="BEG1372" s="16"/>
      <c r="BEH1372" s="16"/>
      <c r="BEI1372" s="16"/>
      <c r="BEJ1372" s="16"/>
      <c r="BEK1372" s="16"/>
      <c r="BEL1372" s="16"/>
      <c r="BEM1372" s="16"/>
      <c r="BEN1372" s="16"/>
      <c r="BEO1372" s="16"/>
      <c r="BEP1372" s="16"/>
      <c r="BEQ1372" s="16"/>
      <c r="BER1372" s="16"/>
      <c r="BES1372" s="16"/>
      <c r="BET1372" s="16"/>
      <c r="BEU1372" s="16"/>
      <c r="BEV1372" s="16"/>
      <c r="BEW1372" s="16"/>
      <c r="BEX1372" s="16"/>
      <c r="BEY1372" s="16"/>
      <c r="BEZ1372" s="16"/>
      <c r="BFA1372" s="16"/>
      <c r="BFB1372" s="16"/>
      <c r="BFC1372" s="16"/>
      <c r="BFD1372" s="16"/>
      <c r="BFE1372" s="16"/>
      <c r="BFF1372" s="16"/>
      <c r="BFG1372" s="16"/>
      <c r="BFH1372" s="16"/>
      <c r="BFI1372" s="16"/>
      <c r="BFJ1372" s="16"/>
      <c r="BFK1372" s="16"/>
      <c r="BFL1372" s="16"/>
      <c r="BFM1372" s="16"/>
      <c r="BFN1372" s="16"/>
      <c r="BFO1372" s="16"/>
      <c r="BFP1372" s="16"/>
      <c r="BFQ1372" s="16"/>
      <c r="BFR1372" s="16"/>
      <c r="BFS1372" s="16"/>
      <c r="BFT1372" s="16"/>
      <c r="BFU1372" s="16"/>
      <c r="BFV1372" s="16"/>
      <c r="BFW1372" s="16"/>
      <c r="BFX1372" s="16"/>
      <c r="BFY1372" s="16"/>
      <c r="BFZ1372" s="16"/>
      <c r="BGA1372" s="16"/>
      <c r="BGB1372" s="16"/>
      <c r="BGC1372" s="16"/>
      <c r="BGD1372" s="16"/>
      <c r="BGE1372" s="16"/>
      <c r="BGF1372" s="16"/>
      <c r="BGG1372" s="16"/>
      <c r="BGH1372" s="16"/>
      <c r="BGI1372" s="16"/>
      <c r="BGJ1372" s="16"/>
      <c r="BGK1372" s="16"/>
      <c r="BGL1372" s="16"/>
      <c r="BGM1372" s="16"/>
      <c r="BGN1372" s="16"/>
      <c r="BGO1372" s="16"/>
      <c r="BGP1372" s="16"/>
      <c r="BGQ1372" s="16"/>
      <c r="BGR1372" s="16"/>
      <c r="BGS1372" s="16"/>
      <c r="BGT1372" s="16"/>
      <c r="BGU1372" s="16"/>
      <c r="BGV1372" s="16"/>
      <c r="BGW1372" s="16"/>
      <c r="BGX1372" s="16"/>
      <c r="BGY1372" s="16"/>
      <c r="BGZ1372" s="16"/>
      <c r="BHA1372" s="16"/>
      <c r="BHB1372" s="16"/>
      <c r="BHC1372" s="16"/>
      <c r="BHD1372" s="16"/>
      <c r="BHE1372" s="16"/>
      <c r="BHF1372" s="16"/>
      <c r="BHG1372" s="16"/>
      <c r="BHH1372" s="16"/>
      <c r="BHI1372" s="16"/>
      <c r="BHJ1372" s="16"/>
      <c r="BHK1372" s="16"/>
      <c r="BHL1372" s="16"/>
      <c r="BHM1372" s="16"/>
      <c r="BHN1372" s="16"/>
      <c r="BHO1372" s="16"/>
      <c r="BHP1372" s="16"/>
      <c r="BHQ1372" s="16"/>
      <c r="BHR1372" s="16"/>
      <c r="BHS1372" s="16"/>
      <c r="BHT1372" s="16"/>
      <c r="BHU1372" s="16"/>
      <c r="BHV1372" s="16"/>
      <c r="BHW1372" s="16"/>
      <c r="BHX1372" s="16"/>
      <c r="BHY1372" s="16"/>
      <c r="BHZ1372" s="16"/>
      <c r="BIA1372" s="16"/>
      <c r="BIB1372" s="16"/>
      <c r="BIC1372" s="16"/>
      <c r="BID1372" s="16"/>
      <c r="BIE1372" s="16"/>
      <c r="BIF1372" s="16"/>
      <c r="BIG1372" s="16"/>
      <c r="BIH1372" s="16"/>
      <c r="BII1372" s="16"/>
      <c r="BIJ1372" s="16"/>
      <c r="BIK1372" s="16"/>
      <c r="BIL1372" s="16"/>
      <c r="BIM1372" s="16"/>
      <c r="BIN1372" s="16"/>
      <c r="BIO1372" s="16"/>
      <c r="BIP1372" s="16"/>
      <c r="BIQ1372" s="16"/>
      <c r="BIR1372" s="16"/>
      <c r="BIS1372" s="16"/>
      <c r="BIT1372" s="16"/>
      <c r="BIU1372" s="16"/>
      <c r="BIV1372" s="16"/>
      <c r="BIW1372" s="16"/>
      <c r="BIX1372" s="16"/>
      <c r="BIY1372" s="16"/>
      <c r="BIZ1372" s="16"/>
      <c r="BJA1372" s="16"/>
      <c r="BJB1372" s="16"/>
      <c r="BJC1372" s="16"/>
      <c r="BJD1372" s="16"/>
      <c r="BJE1372" s="16"/>
      <c r="BJF1372" s="16"/>
      <c r="BJG1372" s="16"/>
      <c r="BJH1372" s="16"/>
      <c r="BJI1372" s="16"/>
      <c r="BJJ1372" s="16"/>
      <c r="BJK1372" s="16"/>
      <c r="BJL1372" s="16"/>
      <c r="BJM1372" s="16"/>
      <c r="BJN1372" s="16"/>
      <c r="BJO1372" s="16"/>
      <c r="BJP1372" s="16"/>
      <c r="BJQ1372" s="16"/>
      <c r="BJR1372" s="16"/>
      <c r="BJS1372" s="16"/>
      <c r="BJT1372" s="16"/>
      <c r="BJU1372" s="16"/>
      <c r="BJV1372" s="16"/>
      <c r="BJW1372" s="16"/>
      <c r="BJX1372" s="16"/>
      <c r="BJY1372" s="16"/>
      <c r="BJZ1372" s="16"/>
      <c r="BKA1372" s="16"/>
      <c r="BKB1372" s="16"/>
      <c r="BKC1372" s="16"/>
      <c r="BKD1372" s="16"/>
      <c r="BKE1372" s="16"/>
      <c r="BKF1372" s="16"/>
      <c r="BKG1372" s="16"/>
      <c r="BKH1372" s="16"/>
      <c r="BKI1372" s="16"/>
      <c r="BKJ1372" s="16"/>
      <c r="BKK1372" s="16"/>
      <c r="BKL1372" s="16"/>
      <c r="BKM1372" s="16"/>
      <c r="BKN1372" s="16"/>
      <c r="BKO1372" s="16"/>
      <c r="BKP1372" s="16"/>
      <c r="BKQ1372" s="16"/>
      <c r="BKR1372" s="16"/>
      <c r="BKS1372" s="16"/>
      <c r="BKT1372" s="16"/>
      <c r="BKU1372" s="16"/>
      <c r="BKV1372" s="16"/>
      <c r="BKW1372" s="16"/>
      <c r="BKX1372" s="16"/>
      <c r="BKY1372" s="16"/>
      <c r="BKZ1372" s="16"/>
      <c r="BLA1372" s="16"/>
      <c r="BLB1372" s="16"/>
      <c r="BLC1372" s="16"/>
      <c r="BLD1372" s="16"/>
      <c r="BLE1372" s="16"/>
      <c r="BLF1372" s="16"/>
      <c r="BLG1372" s="16"/>
      <c r="BLH1372" s="16"/>
      <c r="BLI1372" s="16"/>
      <c r="BLJ1372" s="16"/>
      <c r="BLK1372" s="16"/>
      <c r="BLL1372" s="16"/>
      <c r="BLM1372" s="16"/>
      <c r="BLN1372" s="16"/>
      <c r="BLO1372" s="16"/>
      <c r="BLP1372" s="16"/>
      <c r="BLQ1372" s="16"/>
      <c r="BLR1372" s="16"/>
      <c r="BLS1372" s="16"/>
      <c r="BLT1372" s="16"/>
      <c r="BLU1372" s="16"/>
      <c r="BLV1372" s="16"/>
      <c r="BLW1372" s="16"/>
      <c r="BLX1372" s="16"/>
      <c r="BLY1372" s="16"/>
      <c r="BLZ1372" s="16"/>
      <c r="BMA1372" s="16"/>
      <c r="BMB1372" s="16"/>
      <c r="BMC1372" s="16"/>
      <c r="BMD1372" s="16"/>
      <c r="BME1372" s="16"/>
      <c r="BMF1372" s="16"/>
      <c r="BMG1372" s="16"/>
      <c r="BMH1372" s="16"/>
      <c r="BMI1372" s="16"/>
      <c r="BMJ1372" s="16"/>
      <c r="BMK1372" s="16"/>
      <c r="BML1372" s="16"/>
      <c r="BMM1372" s="16"/>
      <c r="BMN1372" s="16"/>
      <c r="BMO1372" s="16"/>
      <c r="BMP1372" s="16"/>
      <c r="BMQ1372" s="16"/>
      <c r="BMR1372" s="16"/>
    </row>
    <row r="1373" spans="1:1708" customFormat="1">
      <c r="A1373" s="568" t="s">
        <v>3358</v>
      </c>
      <c r="B1373" s="569"/>
      <c r="C1373" s="568" t="s">
        <v>3358</v>
      </c>
      <c r="D1373" s="568"/>
      <c r="E1373" s="570" t="s">
        <v>1401</v>
      </c>
      <c r="F1373" s="571" t="s">
        <v>769</v>
      </c>
      <c r="G1373" s="571" t="s">
        <v>184</v>
      </c>
      <c r="H1373" s="571"/>
      <c r="I1373" s="571">
        <v>5</v>
      </c>
      <c r="J1373" s="571"/>
      <c r="K1373" s="571">
        <v>58.696669535000098</v>
      </c>
      <c r="L1373" s="571">
        <v>24.795912864000101</v>
      </c>
      <c r="M1373" s="572" t="s">
        <v>1402</v>
      </c>
      <c r="N1373" s="572"/>
      <c r="O1373" s="571" t="s">
        <v>3359</v>
      </c>
      <c r="P1373" s="571" t="s">
        <v>316</v>
      </c>
      <c r="Q1373" s="571"/>
      <c r="R1373" s="1025">
        <v>1313</v>
      </c>
      <c r="S1373" s="1025">
        <v>1313</v>
      </c>
      <c r="T1373" s="297"/>
      <c r="U1373" s="931"/>
      <c r="W1373" s="16"/>
      <c r="X1373" s="16"/>
      <c r="Y1373" s="16"/>
      <c r="Z1373" s="16"/>
      <c r="AA1373" s="16"/>
      <c r="AB1373" s="16"/>
      <c r="AC1373" s="16"/>
      <c r="AD1373" s="16"/>
      <c r="AE1373" s="16"/>
      <c r="AF1373" s="16"/>
      <c r="AG1373" s="16"/>
      <c r="AH1373" s="16"/>
      <c r="AI1373" s="16"/>
      <c r="AJ1373" s="16"/>
      <c r="AK1373" s="16"/>
      <c r="AL1373" s="16"/>
      <c r="AM1373" s="16"/>
      <c r="AN1373" s="16"/>
      <c r="AO1373" s="16"/>
      <c r="AP1373" s="16"/>
      <c r="AQ1373" s="16"/>
      <c r="AR1373" s="16"/>
      <c r="AS1373" s="16"/>
      <c r="AT1373" s="16"/>
      <c r="AU1373" s="16"/>
      <c r="AV1373" s="16"/>
      <c r="AW1373" s="16"/>
      <c r="AX1373" s="16"/>
      <c r="AY1373" s="16"/>
      <c r="AZ1373" s="16"/>
      <c r="BA1373" s="16"/>
      <c r="BB1373" s="16"/>
      <c r="BC1373" s="16"/>
      <c r="BD1373" s="16"/>
      <c r="BE1373" s="16"/>
      <c r="BF1373" s="16"/>
      <c r="BG1373" s="16"/>
      <c r="BH1373" s="16"/>
      <c r="BI1373" s="16"/>
      <c r="BJ1373" s="16"/>
      <c r="BK1373" s="16"/>
      <c r="BL1373" s="16"/>
      <c r="BM1373" s="16"/>
      <c r="BN1373" s="16"/>
      <c r="BO1373" s="16"/>
      <c r="BP1373" s="16"/>
      <c r="BQ1373" s="16"/>
      <c r="BR1373" s="16"/>
      <c r="BS1373" s="16"/>
      <c r="BT1373" s="16"/>
      <c r="BU1373" s="16"/>
      <c r="BV1373" s="16"/>
      <c r="BW1373" s="16"/>
      <c r="BX1373" s="16"/>
      <c r="BY1373" s="16"/>
      <c r="BZ1373" s="16"/>
      <c r="CA1373" s="16"/>
      <c r="CB1373" s="16"/>
      <c r="CC1373" s="16"/>
      <c r="CD1373" s="16"/>
      <c r="CE1373" s="16"/>
      <c r="CF1373" s="16"/>
      <c r="CG1373" s="16"/>
      <c r="CH1373" s="16"/>
      <c r="CI1373" s="16"/>
      <c r="CJ1373" s="16"/>
      <c r="CK1373" s="16"/>
      <c r="CL1373" s="16"/>
      <c r="CM1373" s="16"/>
      <c r="CN1373" s="16"/>
      <c r="CO1373" s="16"/>
      <c r="CP1373" s="16"/>
      <c r="CQ1373" s="16"/>
      <c r="CR1373" s="16"/>
      <c r="CS1373" s="16"/>
      <c r="CT1373" s="16"/>
      <c r="CU1373" s="16"/>
      <c r="CV1373" s="16"/>
      <c r="CW1373" s="16"/>
      <c r="CX1373" s="16"/>
      <c r="CY1373" s="16"/>
      <c r="CZ1373" s="16"/>
      <c r="DA1373" s="16"/>
      <c r="DB1373" s="16"/>
      <c r="DC1373" s="16"/>
      <c r="DD1373" s="16"/>
      <c r="DE1373" s="16"/>
      <c r="DF1373" s="16"/>
      <c r="DG1373" s="16"/>
      <c r="DH1373" s="16"/>
      <c r="DI1373" s="16"/>
      <c r="DJ1373" s="16"/>
      <c r="DK1373" s="16"/>
      <c r="DL1373" s="16"/>
      <c r="DM1373" s="16"/>
      <c r="DN1373" s="16"/>
      <c r="DO1373" s="16"/>
      <c r="DP1373" s="16"/>
      <c r="DQ1373" s="16"/>
      <c r="DR1373" s="16"/>
      <c r="DS1373" s="16"/>
      <c r="DT1373" s="16"/>
      <c r="DU1373" s="16"/>
      <c r="DV1373" s="16"/>
      <c r="DW1373" s="16"/>
      <c r="DX1373" s="16"/>
      <c r="DY1373" s="16"/>
      <c r="DZ1373" s="16"/>
      <c r="EA1373" s="16"/>
      <c r="EB1373" s="16"/>
      <c r="EC1373" s="16"/>
      <c r="ED1373" s="16"/>
      <c r="EE1373" s="16"/>
      <c r="EF1373" s="16"/>
      <c r="EG1373" s="16"/>
      <c r="EH1373" s="16"/>
      <c r="EI1373" s="16"/>
      <c r="EJ1373" s="16"/>
      <c r="EK1373" s="16"/>
      <c r="EL1373" s="16"/>
      <c r="EM1373" s="16"/>
      <c r="EN1373" s="16"/>
      <c r="EO1373" s="16"/>
      <c r="EP1373" s="16"/>
      <c r="EQ1373" s="16"/>
      <c r="ER1373" s="16"/>
      <c r="ES1373" s="16"/>
      <c r="ET1373" s="16"/>
      <c r="EU1373" s="16"/>
      <c r="EV1373" s="16"/>
      <c r="EW1373" s="16"/>
      <c r="EX1373" s="16"/>
      <c r="EY1373" s="16"/>
      <c r="EZ1373" s="16"/>
      <c r="FA1373" s="16"/>
      <c r="FB1373" s="16"/>
      <c r="FC1373" s="16"/>
      <c r="FD1373" s="16"/>
      <c r="FE1373" s="16"/>
      <c r="FF1373" s="16"/>
      <c r="FG1373" s="16"/>
      <c r="FH1373" s="16"/>
      <c r="FI1373" s="16"/>
      <c r="FJ1373" s="16"/>
      <c r="FK1373" s="16"/>
      <c r="FL1373" s="16"/>
      <c r="FM1373" s="16"/>
      <c r="FN1373" s="16"/>
      <c r="FO1373" s="16"/>
      <c r="FP1373" s="16"/>
      <c r="FQ1373" s="16"/>
      <c r="FR1373" s="16"/>
      <c r="FS1373" s="16"/>
      <c r="FT1373" s="16"/>
      <c r="FU1373" s="16"/>
      <c r="FV1373" s="16"/>
      <c r="FW1373" s="16"/>
      <c r="FX1373" s="16"/>
      <c r="FY1373" s="16"/>
      <c r="FZ1373" s="16"/>
      <c r="GA1373" s="16"/>
      <c r="GB1373" s="16"/>
      <c r="GC1373" s="16"/>
      <c r="GD1373" s="16"/>
      <c r="GE1373" s="16"/>
      <c r="GF1373" s="16"/>
      <c r="GG1373" s="16"/>
      <c r="GH1373" s="16"/>
      <c r="GI1373" s="16"/>
      <c r="GJ1373" s="16"/>
      <c r="GK1373" s="16"/>
      <c r="GL1373" s="16"/>
      <c r="GM1373" s="16"/>
      <c r="GN1373" s="16"/>
      <c r="GO1373" s="16"/>
      <c r="GP1373" s="16"/>
      <c r="GQ1373" s="16"/>
      <c r="GR1373" s="16"/>
      <c r="GS1373" s="16"/>
      <c r="GT1373" s="16"/>
      <c r="GU1373" s="16"/>
      <c r="GV1373" s="16"/>
      <c r="GW1373" s="16"/>
      <c r="GX1373" s="16"/>
      <c r="GY1373" s="16"/>
      <c r="GZ1373" s="16"/>
      <c r="HA1373" s="16"/>
      <c r="HB1373" s="16"/>
      <c r="HC1373" s="16"/>
      <c r="HD1373" s="16"/>
      <c r="HE1373" s="16"/>
      <c r="HF1373" s="16"/>
      <c r="HG1373" s="16"/>
      <c r="HH1373" s="16"/>
      <c r="HI1373" s="16"/>
      <c r="HJ1373" s="16"/>
      <c r="HK1373" s="16"/>
      <c r="HL1373" s="16"/>
      <c r="HM1373" s="16"/>
      <c r="HN1373" s="16"/>
      <c r="HO1373" s="16"/>
      <c r="HP1373" s="16"/>
      <c r="HQ1373" s="16"/>
      <c r="HR1373" s="16"/>
      <c r="HS1373" s="16"/>
      <c r="HT1373" s="16"/>
      <c r="HU1373" s="16"/>
      <c r="HV1373" s="16"/>
      <c r="HW1373" s="16"/>
      <c r="HX1373" s="16"/>
      <c r="HY1373" s="16"/>
      <c r="HZ1373" s="16"/>
      <c r="IA1373" s="16"/>
      <c r="IB1373" s="16"/>
      <c r="IC1373" s="16"/>
      <c r="ID1373" s="16"/>
      <c r="IE1373" s="16"/>
      <c r="IF1373" s="16"/>
      <c r="IG1373" s="16"/>
      <c r="IH1373" s="16"/>
      <c r="II1373" s="16"/>
      <c r="IJ1373" s="16"/>
      <c r="IK1373" s="16"/>
      <c r="IL1373" s="16"/>
      <c r="IM1373" s="16"/>
      <c r="IN1373" s="16"/>
      <c r="IO1373" s="16"/>
      <c r="IP1373" s="16"/>
      <c r="IQ1373" s="16"/>
      <c r="IR1373" s="16"/>
      <c r="IS1373" s="16"/>
      <c r="IT1373" s="16"/>
      <c r="IU1373" s="16"/>
      <c r="IV1373" s="16"/>
      <c r="IW1373" s="16"/>
      <c r="IX1373" s="16"/>
      <c r="IY1373" s="16"/>
      <c r="IZ1373" s="16"/>
      <c r="JA1373" s="16"/>
      <c r="JB1373" s="16"/>
      <c r="JC1373" s="16"/>
      <c r="JD1373" s="16"/>
      <c r="JE1373" s="16"/>
      <c r="JF1373" s="16"/>
      <c r="JG1373" s="16"/>
      <c r="JH1373" s="16"/>
      <c r="JI1373" s="16"/>
      <c r="JJ1373" s="16"/>
      <c r="JK1373" s="16"/>
      <c r="JL1373" s="16"/>
      <c r="JM1373" s="16"/>
      <c r="JN1373" s="16"/>
      <c r="JO1373" s="16"/>
      <c r="JP1373" s="16"/>
      <c r="JQ1373" s="16"/>
      <c r="JR1373" s="16"/>
      <c r="JS1373" s="16"/>
      <c r="JT1373" s="16"/>
      <c r="JU1373" s="16"/>
      <c r="JV1373" s="16"/>
      <c r="JW1373" s="16"/>
      <c r="JX1373" s="16"/>
      <c r="JY1373" s="16"/>
      <c r="JZ1373" s="16"/>
      <c r="KA1373" s="16"/>
      <c r="KB1373" s="16"/>
      <c r="KC1373" s="16"/>
      <c r="KD1373" s="16"/>
      <c r="KE1373" s="16"/>
      <c r="KF1373" s="16"/>
      <c r="KG1373" s="16"/>
      <c r="KH1373" s="16"/>
      <c r="KI1373" s="16"/>
      <c r="KJ1373" s="16"/>
      <c r="KK1373" s="16"/>
      <c r="KL1373" s="16"/>
      <c r="KM1373" s="16"/>
      <c r="KN1373" s="16"/>
      <c r="KO1373" s="16"/>
      <c r="KP1373" s="16"/>
      <c r="KQ1373" s="16"/>
      <c r="KR1373" s="16"/>
      <c r="KS1373" s="16"/>
      <c r="KT1373" s="16"/>
      <c r="KU1373" s="16"/>
      <c r="KV1373" s="16"/>
      <c r="KW1373" s="16"/>
      <c r="KX1373" s="16"/>
      <c r="KY1373" s="16"/>
      <c r="KZ1373" s="16"/>
      <c r="LA1373" s="16"/>
      <c r="LB1373" s="16"/>
      <c r="LC1373" s="16"/>
      <c r="LD1373" s="16"/>
      <c r="LE1373" s="16"/>
      <c r="LF1373" s="16"/>
      <c r="LG1373" s="16"/>
      <c r="LH1373" s="16"/>
      <c r="LI1373" s="16"/>
      <c r="LJ1373" s="16"/>
      <c r="LK1373" s="16"/>
      <c r="LL1373" s="16"/>
      <c r="LM1373" s="16"/>
      <c r="LN1373" s="16"/>
      <c r="LO1373" s="16"/>
      <c r="LP1373" s="16"/>
      <c r="LQ1373" s="16"/>
      <c r="LR1373" s="16"/>
      <c r="LS1373" s="16"/>
      <c r="LT1373" s="16"/>
      <c r="LU1373" s="16"/>
      <c r="LV1373" s="16"/>
      <c r="LW1373" s="16"/>
      <c r="LX1373" s="16"/>
      <c r="LY1373" s="16"/>
      <c r="LZ1373" s="16"/>
      <c r="MA1373" s="16"/>
      <c r="MB1373" s="16"/>
      <c r="MC1373" s="16"/>
      <c r="MD1373" s="16"/>
      <c r="ME1373" s="16"/>
      <c r="MF1373" s="16"/>
      <c r="MG1373" s="16"/>
      <c r="MH1373" s="16"/>
      <c r="MI1373" s="16"/>
      <c r="MJ1373" s="16"/>
      <c r="MK1373" s="16"/>
      <c r="ML1373" s="16"/>
      <c r="MM1373" s="16"/>
      <c r="MN1373" s="16"/>
      <c r="MO1373" s="16"/>
      <c r="MP1373" s="16"/>
      <c r="MQ1373" s="16"/>
      <c r="MR1373" s="16"/>
      <c r="MS1373" s="16"/>
      <c r="MT1373" s="16"/>
      <c r="MU1373" s="16"/>
      <c r="MV1373" s="16"/>
      <c r="MW1373" s="16"/>
      <c r="MX1373" s="16"/>
      <c r="MY1373" s="16"/>
      <c r="MZ1373" s="16"/>
      <c r="NA1373" s="16"/>
      <c r="NB1373" s="16"/>
      <c r="NC1373" s="16"/>
      <c r="ND1373" s="16"/>
      <c r="NE1373" s="16"/>
      <c r="NF1373" s="16"/>
      <c r="NG1373" s="16"/>
      <c r="NH1373" s="16"/>
      <c r="NI1373" s="16"/>
      <c r="NJ1373" s="16"/>
      <c r="NK1373" s="16"/>
      <c r="NL1373" s="16"/>
      <c r="NM1373" s="16"/>
      <c r="NN1373" s="16"/>
      <c r="NO1373" s="16"/>
      <c r="NP1373" s="16"/>
      <c r="NQ1373" s="16"/>
      <c r="NR1373" s="16"/>
      <c r="NS1373" s="16"/>
      <c r="NT1373" s="16"/>
      <c r="NU1373" s="16"/>
      <c r="NV1373" s="16"/>
      <c r="NW1373" s="16"/>
      <c r="NX1373" s="16"/>
      <c r="NY1373" s="16"/>
      <c r="NZ1373" s="16"/>
      <c r="OA1373" s="16"/>
      <c r="OB1373" s="16"/>
      <c r="OC1373" s="16"/>
      <c r="OD1373" s="16"/>
      <c r="OE1373" s="16"/>
      <c r="OF1373" s="16"/>
      <c r="OG1373" s="16"/>
      <c r="OH1373" s="16"/>
      <c r="OI1373" s="16"/>
      <c r="OJ1373" s="16"/>
      <c r="OK1373" s="16"/>
      <c r="OL1373" s="16"/>
      <c r="OM1373" s="16"/>
      <c r="ON1373" s="16"/>
      <c r="OO1373" s="16"/>
      <c r="OP1373" s="16"/>
      <c r="OQ1373" s="16"/>
      <c r="OR1373" s="16"/>
      <c r="OS1373" s="16"/>
      <c r="OT1373" s="16"/>
      <c r="OU1373" s="16"/>
      <c r="OV1373" s="16"/>
      <c r="OW1373" s="16"/>
      <c r="OX1373" s="16"/>
      <c r="OY1373" s="16"/>
      <c r="OZ1373" s="16"/>
      <c r="PA1373" s="16"/>
      <c r="PB1373" s="16"/>
      <c r="PC1373" s="16"/>
      <c r="PD1373" s="16"/>
      <c r="PE1373" s="16"/>
      <c r="PF1373" s="16"/>
      <c r="PG1373" s="16"/>
      <c r="PH1373" s="16"/>
      <c r="PI1373" s="16"/>
      <c r="PJ1373" s="16"/>
      <c r="PK1373" s="16"/>
      <c r="PL1373" s="16"/>
      <c r="PM1373" s="16"/>
      <c r="PN1373" s="16"/>
      <c r="PO1373" s="16"/>
      <c r="PP1373" s="16"/>
      <c r="PQ1373" s="16"/>
      <c r="PR1373" s="16"/>
      <c r="PS1373" s="16"/>
      <c r="PT1373" s="16"/>
      <c r="PU1373" s="16"/>
      <c r="PV1373" s="16"/>
      <c r="PW1373" s="16"/>
      <c r="PX1373" s="16"/>
      <c r="PY1373" s="16"/>
      <c r="PZ1373" s="16"/>
      <c r="QA1373" s="16"/>
      <c r="QB1373" s="16"/>
      <c r="QC1373" s="16"/>
      <c r="QD1373" s="16"/>
      <c r="QE1373" s="16"/>
      <c r="QF1373" s="16"/>
      <c r="QG1373" s="16"/>
      <c r="QH1373" s="16"/>
      <c r="QI1373" s="16"/>
      <c r="QJ1373" s="16"/>
      <c r="QK1373" s="16"/>
      <c r="QL1373" s="16"/>
      <c r="QM1373" s="16"/>
      <c r="QN1373" s="16"/>
      <c r="QO1373" s="16"/>
      <c r="QP1373" s="16"/>
      <c r="QQ1373" s="16"/>
      <c r="QR1373" s="16"/>
      <c r="QS1373" s="16"/>
      <c r="QT1373" s="16"/>
      <c r="QU1373" s="16"/>
      <c r="QV1373" s="16"/>
      <c r="QW1373" s="16"/>
      <c r="QX1373" s="16"/>
      <c r="QY1373" s="16"/>
      <c r="QZ1373" s="16"/>
      <c r="RA1373" s="16"/>
      <c r="RB1373" s="16"/>
      <c r="RC1373" s="16"/>
      <c r="RD1373" s="16"/>
      <c r="RE1373" s="16"/>
      <c r="RF1373" s="16"/>
      <c r="RG1373" s="16"/>
      <c r="RH1373" s="16"/>
      <c r="RI1373" s="16"/>
      <c r="RJ1373" s="16"/>
      <c r="RK1373" s="16"/>
      <c r="RL1373" s="16"/>
      <c r="RM1373" s="16"/>
      <c r="RN1373" s="16"/>
      <c r="RO1373" s="16"/>
      <c r="RP1373" s="16"/>
      <c r="RQ1373" s="16"/>
      <c r="RR1373" s="16"/>
      <c r="RS1373" s="16"/>
      <c r="RT1373" s="16"/>
      <c r="RU1373" s="16"/>
      <c r="RV1373" s="16"/>
      <c r="RW1373" s="16"/>
      <c r="RX1373" s="16"/>
      <c r="RY1373" s="16"/>
      <c r="RZ1373" s="16"/>
      <c r="SA1373" s="16"/>
      <c r="SB1373" s="16"/>
      <c r="SC1373" s="16"/>
      <c r="SD1373" s="16"/>
      <c r="SE1373" s="16"/>
      <c r="SF1373" s="16"/>
      <c r="SG1373" s="16"/>
      <c r="SH1373" s="16"/>
      <c r="SI1373" s="16"/>
      <c r="SJ1373" s="16"/>
      <c r="SK1373" s="16"/>
      <c r="SL1373" s="16"/>
      <c r="SM1373" s="16"/>
      <c r="SN1373" s="16"/>
      <c r="SO1373" s="16"/>
      <c r="SP1373" s="16"/>
      <c r="SQ1373" s="16"/>
      <c r="SR1373" s="16"/>
      <c r="SS1373" s="16"/>
      <c r="ST1373" s="16"/>
      <c r="SU1373" s="16"/>
      <c r="SV1373" s="16"/>
      <c r="SW1373" s="16"/>
      <c r="SX1373" s="16"/>
      <c r="SY1373" s="16"/>
      <c r="SZ1373" s="16"/>
      <c r="TA1373" s="16"/>
      <c r="TB1373" s="16"/>
      <c r="TC1373" s="16"/>
      <c r="TD1373" s="16"/>
      <c r="TE1373" s="16"/>
      <c r="TF1373" s="16"/>
      <c r="TG1373" s="16"/>
      <c r="TH1373" s="16"/>
      <c r="TI1373" s="16"/>
      <c r="TJ1373" s="16"/>
      <c r="TK1373" s="16"/>
      <c r="TL1373" s="16"/>
      <c r="TM1373" s="16"/>
      <c r="TN1373" s="16"/>
      <c r="TO1373" s="16"/>
      <c r="TP1373" s="16"/>
      <c r="TQ1373" s="16"/>
      <c r="TR1373" s="16"/>
      <c r="TS1373" s="16"/>
      <c r="TT1373" s="16"/>
      <c r="TU1373" s="16"/>
      <c r="TV1373" s="16"/>
      <c r="TW1373" s="16"/>
      <c r="TX1373" s="16"/>
      <c r="TY1373" s="16"/>
      <c r="TZ1373" s="16"/>
      <c r="UA1373" s="16"/>
      <c r="UB1373" s="16"/>
      <c r="UC1373" s="16"/>
      <c r="UD1373" s="16"/>
      <c r="UE1373" s="16"/>
      <c r="UF1373" s="16"/>
      <c r="UG1373" s="16"/>
      <c r="UH1373" s="16"/>
      <c r="UI1373" s="16"/>
      <c r="UJ1373" s="16"/>
      <c r="UK1373" s="16"/>
      <c r="UL1373" s="16"/>
      <c r="UM1373" s="16"/>
      <c r="UN1373" s="16"/>
      <c r="UO1373" s="16"/>
      <c r="UP1373" s="16"/>
      <c r="UQ1373" s="16"/>
      <c r="UR1373" s="16"/>
      <c r="US1373" s="16"/>
      <c r="UT1373" s="16"/>
      <c r="UU1373" s="16"/>
      <c r="UV1373" s="16"/>
      <c r="UW1373" s="16"/>
      <c r="UX1373" s="16"/>
      <c r="UY1373" s="16"/>
      <c r="UZ1373" s="16"/>
      <c r="VA1373" s="16"/>
      <c r="VB1373" s="16"/>
      <c r="VC1373" s="16"/>
      <c r="VD1373" s="16"/>
      <c r="VE1373" s="16"/>
      <c r="VF1373" s="16"/>
      <c r="VG1373" s="16"/>
      <c r="VH1373" s="16"/>
      <c r="VI1373" s="16"/>
      <c r="VJ1373" s="16"/>
      <c r="VK1373" s="16"/>
      <c r="VL1373" s="16"/>
      <c r="VM1373" s="16"/>
      <c r="VN1373" s="16"/>
      <c r="VO1373" s="16"/>
      <c r="VP1373" s="16"/>
      <c r="VQ1373" s="16"/>
      <c r="VR1373" s="16"/>
      <c r="VS1373" s="16"/>
      <c r="VT1373" s="16"/>
      <c r="VU1373" s="16"/>
      <c r="VV1373" s="16"/>
      <c r="VW1373" s="16"/>
      <c r="VX1373" s="16"/>
      <c r="VY1373" s="16"/>
      <c r="VZ1373" s="16"/>
      <c r="WA1373" s="16"/>
      <c r="WB1373" s="16"/>
      <c r="WC1373" s="16"/>
      <c r="WD1373" s="16"/>
      <c r="WE1373" s="16"/>
      <c r="WF1373" s="16"/>
      <c r="WG1373" s="16"/>
      <c r="WH1373" s="16"/>
      <c r="WI1373" s="16"/>
      <c r="WJ1373" s="16"/>
      <c r="WK1373" s="16"/>
      <c r="WL1373" s="16"/>
      <c r="WM1373" s="16"/>
      <c r="WN1373" s="16"/>
      <c r="WO1373" s="16"/>
      <c r="WP1373" s="16"/>
      <c r="WQ1373" s="16"/>
      <c r="WR1373" s="16"/>
      <c r="WS1373" s="16"/>
      <c r="WT1373" s="16"/>
      <c r="WU1373" s="16"/>
      <c r="WV1373" s="16"/>
      <c r="WW1373" s="16"/>
      <c r="WX1373" s="16"/>
      <c r="WY1373" s="16"/>
      <c r="WZ1373" s="16"/>
      <c r="XA1373" s="16"/>
      <c r="XB1373" s="16"/>
      <c r="XC1373" s="16"/>
      <c r="XD1373" s="16"/>
      <c r="XE1373" s="16"/>
      <c r="XF1373" s="16"/>
      <c r="XG1373" s="16"/>
      <c r="XH1373" s="16"/>
      <c r="XI1373" s="16"/>
      <c r="XJ1373" s="16"/>
      <c r="XK1373" s="16"/>
      <c r="XL1373" s="16"/>
      <c r="XM1373" s="16"/>
      <c r="XN1373" s="16"/>
      <c r="XO1373" s="16"/>
      <c r="XP1373" s="16"/>
      <c r="XQ1373" s="16"/>
      <c r="XR1373" s="16"/>
      <c r="XS1373" s="16"/>
      <c r="XT1373" s="16"/>
      <c r="XU1373" s="16"/>
      <c r="XV1373" s="16"/>
      <c r="XW1373" s="16"/>
      <c r="XX1373" s="16"/>
      <c r="XY1373" s="16"/>
      <c r="XZ1373" s="16"/>
      <c r="YA1373" s="16"/>
      <c r="YB1373" s="16"/>
      <c r="YC1373" s="16"/>
      <c r="YD1373" s="16"/>
      <c r="YE1373" s="16"/>
      <c r="YF1373" s="16"/>
      <c r="YG1373" s="16"/>
      <c r="YH1373" s="16"/>
      <c r="YI1373" s="16"/>
      <c r="YJ1373" s="16"/>
      <c r="YK1373" s="16"/>
      <c r="YL1373" s="16"/>
      <c r="YM1373" s="16"/>
      <c r="YN1373" s="16"/>
      <c r="YO1373" s="16"/>
      <c r="YP1373" s="16"/>
      <c r="YQ1373" s="16"/>
      <c r="YR1373" s="16"/>
      <c r="YS1373" s="16"/>
      <c r="YT1373" s="16"/>
      <c r="YU1373" s="16"/>
      <c r="YV1373" s="16"/>
      <c r="YW1373" s="16"/>
      <c r="YX1373" s="16"/>
      <c r="YY1373" s="16"/>
      <c r="YZ1373" s="16"/>
      <c r="ZA1373" s="16"/>
      <c r="ZB1373" s="16"/>
      <c r="ZC1373" s="16"/>
      <c r="ZD1373" s="16"/>
      <c r="ZE1373" s="16"/>
      <c r="ZF1373" s="16"/>
      <c r="ZG1373" s="16"/>
      <c r="ZH1373" s="16"/>
      <c r="ZI1373" s="16"/>
      <c r="ZJ1373" s="16"/>
      <c r="ZK1373" s="16"/>
      <c r="ZL1373" s="16"/>
      <c r="ZM1373" s="16"/>
      <c r="ZN1373" s="16"/>
      <c r="ZO1373" s="16"/>
      <c r="ZP1373" s="16"/>
      <c r="ZQ1373" s="16"/>
      <c r="ZR1373" s="16"/>
      <c r="ZS1373" s="16"/>
      <c r="ZT1373" s="16"/>
      <c r="ZU1373" s="16"/>
      <c r="ZV1373" s="16"/>
      <c r="ZW1373" s="16"/>
      <c r="ZX1373" s="16"/>
      <c r="ZY1373" s="16"/>
      <c r="ZZ1373" s="16"/>
      <c r="AAA1373" s="16"/>
      <c r="AAB1373" s="16"/>
      <c r="AAC1373" s="16"/>
      <c r="AAD1373" s="16"/>
      <c r="AAE1373" s="16"/>
      <c r="AAF1373" s="16"/>
      <c r="AAG1373" s="16"/>
      <c r="AAH1373" s="16"/>
      <c r="AAI1373" s="16"/>
      <c r="AAJ1373" s="16"/>
      <c r="AAK1373" s="16"/>
      <c r="AAL1373" s="16"/>
      <c r="AAM1373" s="16"/>
      <c r="AAN1373" s="16"/>
      <c r="AAO1373" s="16"/>
      <c r="AAP1373" s="16"/>
      <c r="AAQ1373" s="16"/>
      <c r="AAR1373" s="16"/>
      <c r="AAS1373" s="16"/>
      <c r="AAT1373" s="16"/>
      <c r="AAU1373" s="16"/>
      <c r="AAV1373" s="16"/>
      <c r="AAW1373" s="16"/>
      <c r="AAX1373" s="16"/>
      <c r="AAY1373" s="16"/>
      <c r="AAZ1373" s="16"/>
      <c r="ABA1373" s="16"/>
      <c r="ABB1373" s="16"/>
      <c r="ABC1373" s="16"/>
      <c r="ABD1373" s="16"/>
      <c r="ABE1373" s="16"/>
      <c r="ABF1373" s="16"/>
      <c r="ABG1373" s="16"/>
      <c r="ABH1373" s="16"/>
      <c r="ABI1373" s="16"/>
      <c r="ABJ1373" s="16"/>
      <c r="ABK1373" s="16"/>
      <c r="ABL1373" s="16"/>
      <c r="ABM1373" s="16"/>
      <c r="ABN1373" s="16"/>
      <c r="ABO1373" s="16"/>
      <c r="ABP1373" s="16"/>
      <c r="ABQ1373" s="16"/>
      <c r="ABR1373" s="16"/>
      <c r="ABS1373" s="16"/>
      <c r="ABT1373" s="16"/>
      <c r="ABU1373" s="16"/>
      <c r="ABV1373" s="16"/>
      <c r="ABW1373" s="16"/>
      <c r="ABX1373" s="16"/>
      <c r="ABY1373" s="16"/>
      <c r="ABZ1373" s="16"/>
      <c r="ACA1373" s="16"/>
      <c r="ACB1373" s="16"/>
      <c r="ACC1373" s="16"/>
      <c r="ACD1373" s="16"/>
      <c r="ACE1373" s="16"/>
      <c r="ACF1373" s="16"/>
      <c r="ACG1373" s="16"/>
      <c r="ACH1373" s="16"/>
      <c r="ACI1373" s="16"/>
      <c r="ACJ1373" s="16"/>
      <c r="ACK1373" s="16"/>
      <c r="ACL1373" s="16"/>
      <c r="ACM1373" s="16"/>
      <c r="ACN1373" s="16"/>
      <c r="ACO1373" s="16"/>
      <c r="ACP1373" s="16"/>
      <c r="ACQ1373" s="16"/>
      <c r="ACR1373" s="16"/>
      <c r="ACS1373" s="16"/>
      <c r="ACT1373" s="16"/>
      <c r="ACU1373" s="16"/>
      <c r="ACV1373" s="16"/>
      <c r="ACW1373" s="16"/>
      <c r="ACX1373" s="16"/>
      <c r="ACY1373" s="16"/>
      <c r="ACZ1373" s="16"/>
      <c r="ADA1373" s="16"/>
      <c r="ADB1373" s="16"/>
      <c r="ADC1373" s="16"/>
      <c r="ADD1373" s="16"/>
      <c r="ADE1373" s="16"/>
      <c r="ADF1373" s="16"/>
      <c r="ADG1373" s="16"/>
      <c r="ADH1373" s="16"/>
      <c r="ADI1373" s="16"/>
      <c r="ADJ1373" s="16"/>
      <c r="ADK1373" s="16"/>
      <c r="ADL1373" s="16"/>
      <c r="ADM1373" s="16"/>
      <c r="ADN1373" s="16"/>
      <c r="ADO1373" s="16"/>
      <c r="ADP1373" s="16"/>
      <c r="ADQ1373" s="16"/>
      <c r="ADR1373" s="16"/>
      <c r="ADS1373" s="16"/>
      <c r="ADT1373" s="16"/>
      <c r="ADU1373" s="16"/>
      <c r="ADV1373" s="16"/>
      <c r="ADW1373" s="16"/>
      <c r="ADX1373" s="16"/>
      <c r="ADY1373" s="16"/>
      <c r="ADZ1373" s="16"/>
      <c r="AEA1373" s="16"/>
      <c r="AEB1373" s="16"/>
      <c r="AEC1373" s="16"/>
      <c r="AED1373" s="16"/>
      <c r="AEE1373" s="16"/>
      <c r="AEF1373" s="16"/>
      <c r="AEG1373" s="16"/>
      <c r="AEH1373" s="16"/>
      <c r="AEI1373" s="16"/>
      <c r="AEJ1373" s="16"/>
      <c r="AEK1373" s="16"/>
      <c r="AEL1373" s="16"/>
      <c r="AEM1373" s="16"/>
      <c r="AEN1373" s="16"/>
      <c r="AEO1373" s="16"/>
      <c r="AEP1373" s="16"/>
      <c r="AEQ1373" s="16"/>
      <c r="AER1373" s="16"/>
      <c r="AES1373" s="16"/>
      <c r="AET1373" s="16"/>
      <c r="AEU1373" s="16"/>
      <c r="AEV1373" s="16"/>
      <c r="AEW1373" s="16"/>
      <c r="AEX1373" s="16"/>
      <c r="AEY1373" s="16"/>
      <c r="AEZ1373" s="16"/>
      <c r="AFA1373" s="16"/>
      <c r="AFB1373" s="16"/>
      <c r="AFC1373" s="16"/>
      <c r="AFD1373" s="16"/>
      <c r="AFE1373" s="16"/>
      <c r="AFF1373" s="16"/>
      <c r="AFG1373" s="16"/>
      <c r="AFH1373" s="16"/>
      <c r="AFI1373" s="16"/>
      <c r="AFJ1373" s="16"/>
      <c r="AFK1373" s="16"/>
      <c r="AFL1373" s="16"/>
      <c r="AFM1373" s="16"/>
      <c r="AFN1373" s="16"/>
      <c r="AFO1373" s="16"/>
      <c r="AFP1373" s="16"/>
      <c r="AFQ1373" s="16"/>
      <c r="AFR1373" s="16"/>
      <c r="AFS1373" s="16"/>
      <c r="AFT1373" s="16"/>
      <c r="AFU1373" s="16"/>
      <c r="AFV1373" s="16"/>
      <c r="AFW1373" s="16"/>
      <c r="AFX1373" s="16"/>
      <c r="AFY1373" s="16"/>
      <c r="AFZ1373" s="16"/>
      <c r="AGA1373" s="16"/>
      <c r="AGB1373" s="16"/>
      <c r="AGC1373" s="16"/>
      <c r="AGD1373" s="16"/>
      <c r="AGE1373" s="16"/>
      <c r="AGF1373" s="16"/>
      <c r="AGG1373" s="16"/>
      <c r="AGH1373" s="16"/>
      <c r="AGI1373" s="16"/>
      <c r="AGJ1373" s="16"/>
      <c r="AGK1373" s="16"/>
      <c r="AGL1373" s="16"/>
      <c r="AGM1373" s="16"/>
      <c r="AGN1373" s="16"/>
      <c r="AGO1373" s="16"/>
      <c r="AGP1373" s="16"/>
      <c r="AGQ1373" s="16"/>
      <c r="AGR1373" s="16"/>
      <c r="AGS1373" s="16"/>
      <c r="AGT1373" s="16"/>
      <c r="AGU1373" s="16"/>
      <c r="AGV1373" s="16"/>
      <c r="AGW1373" s="16"/>
      <c r="AGX1373" s="16"/>
      <c r="AGY1373" s="16"/>
      <c r="AGZ1373" s="16"/>
      <c r="AHA1373" s="16"/>
      <c r="AHB1373" s="16"/>
      <c r="AHC1373" s="16"/>
      <c r="AHD1373" s="16"/>
      <c r="AHE1373" s="16"/>
      <c r="AHF1373" s="16"/>
      <c r="AHG1373" s="16"/>
      <c r="AHH1373" s="16"/>
      <c r="AHI1373" s="16"/>
      <c r="AHJ1373" s="16"/>
      <c r="AHK1373" s="16"/>
      <c r="AHL1373" s="16"/>
      <c r="AHM1373" s="16"/>
      <c r="AHN1373" s="16"/>
      <c r="AHO1373" s="16"/>
      <c r="AHP1373" s="16"/>
      <c r="AHQ1373" s="16"/>
      <c r="AHR1373" s="16"/>
      <c r="AHS1373" s="16"/>
      <c r="AHT1373" s="16"/>
      <c r="AHU1373" s="16"/>
      <c r="AHV1373" s="16"/>
      <c r="AHW1373" s="16"/>
      <c r="AHX1373" s="16"/>
      <c r="AHY1373" s="16"/>
      <c r="AHZ1373" s="16"/>
      <c r="AIA1373" s="16"/>
      <c r="AIB1373" s="16"/>
      <c r="AIC1373" s="16"/>
      <c r="AID1373" s="16"/>
      <c r="AIE1373" s="16"/>
      <c r="AIF1373" s="16"/>
      <c r="AIG1373" s="16"/>
      <c r="AIH1373" s="16"/>
      <c r="AII1373" s="16"/>
      <c r="AIJ1373" s="16"/>
      <c r="AIK1373" s="16"/>
      <c r="AIL1373" s="16"/>
      <c r="AIM1373" s="16"/>
      <c r="AIN1373" s="16"/>
      <c r="AIO1373" s="16"/>
      <c r="AIP1373" s="16"/>
      <c r="AIQ1373" s="16"/>
      <c r="AIR1373" s="16"/>
      <c r="AIS1373" s="16"/>
      <c r="AIT1373" s="16"/>
      <c r="AIU1373" s="16"/>
      <c r="AIV1373" s="16"/>
      <c r="AIW1373" s="16"/>
      <c r="AIX1373" s="16"/>
      <c r="AIY1373" s="16"/>
      <c r="AIZ1373" s="16"/>
      <c r="AJA1373" s="16"/>
      <c r="AJB1373" s="16"/>
      <c r="AJC1373" s="16"/>
      <c r="AJD1373" s="16"/>
      <c r="AJE1373" s="16"/>
      <c r="AJF1373" s="16"/>
      <c r="AJG1373" s="16"/>
      <c r="AJH1373" s="16"/>
      <c r="AJI1373" s="16"/>
      <c r="AJJ1373" s="16"/>
      <c r="AJK1373" s="16"/>
      <c r="AJL1373" s="16"/>
      <c r="AJM1373" s="16"/>
      <c r="AJN1373" s="16"/>
      <c r="AJO1373" s="16"/>
      <c r="AJP1373" s="16"/>
      <c r="AJQ1373" s="16"/>
      <c r="AJR1373" s="16"/>
      <c r="AJS1373" s="16"/>
      <c r="AJT1373" s="16"/>
      <c r="AJU1373" s="16"/>
      <c r="AJV1373" s="16"/>
      <c r="AJW1373" s="16"/>
      <c r="AJX1373" s="16"/>
      <c r="AJY1373" s="16"/>
      <c r="AJZ1373" s="16"/>
      <c r="AKA1373" s="16"/>
      <c r="AKB1373" s="16"/>
      <c r="AKC1373" s="16"/>
      <c r="AKD1373" s="16"/>
      <c r="AKE1373" s="16"/>
      <c r="AKF1373" s="16"/>
      <c r="AKG1373" s="16"/>
      <c r="AKH1373" s="16"/>
      <c r="AKI1373" s="16"/>
      <c r="AKJ1373" s="16"/>
      <c r="AKK1373" s="16"/>
      <c r="AKL1373" s="16"/>
      <c r="AKM1373" s="16"/>
      <c r="AKN1373" s="16"/>
      <c r="AKO1373" s="16"/>
      <c r="AKP1373" s="16"/>
      <c r="AKQ1373" s="16"/>
      <c r="AKR1373" s="16"/>
      <c r="AKS1373" s="16"/>
      <c r="AKT1373" s="16"/>
      <c r="AKU1373" s="16"/>
      <c r="AKV1373" s="16"/>
      <c r="AKW1373" s="16"/>
      <c r="AKX1373" s="16"/>
      <c r="AKY1373" s="16"/>
      <c r="AKZ1373" s="16"/>
      <c r="ALA1373" s="16"/>
      <c r="ALB1373" s="16"/>
      <c r="ALC1373" s="16"/>
      <c r="ALD1373" s="16"/>
      <c r="ALE1373" s="16"/>
      <c r="ALF1373" s="16"/>
      <c r="ALG1373" s="16"/>
      <c r="ALH1373" s="16"/>
      <c r="ALI1373" s="16"/>
      <c r="ALJ1373" s="16"/>
      <c r="ALK1373" s="16"/>
      <c r="ALL1373" s="16"/>
      <c r="ALM1373" s="16"/>
      <c r="ALN1373" s="16"/>
      <c r="ALO1373" s="16"/>
      <c r="ALP1373" s="16"/>
      <c r="ALQ1373" s="16"/>
      <c r="ALR1373" s="16"/>
      <c r="ALS1373" s="16"/>
      <c r="ALT1373" s="16"/>
      <c r="ALU1373" s="16"/>
      <c r="ALV1373" s="16"/>
      <c r="ALW1373" s="16"/>
      <c r="ALX1373" s="16"/>
      <c r="ALY1373" s="16"/>
      <c r="ALZ1373" s="16"/>
      <c r="AMA1373" s="16"/>
      <c r="AMB1373" s="16"/>
      <c r="AMC1373" s="16"/>
      <c r="AMD1373" s="16"/>
      <c r="AME1373" s="16"/>
      <c r="AMF1373" s="16"/>
      <c r="AMG1373" s="16"/>
      <c r="AMH1373" s="16"/>
      <c r="AMI1373" s="16"/>
      <c r="AMJ1373" s="16"/>
      <c r="AMK1373" s="16"/>
      <c r="AML1373" s="16"/>
      <c r="AMM1373" s="16"/>
      <c r="AMN1373" s="16"/>
      <c r="AMO1373" s="16"/>
      <c r="AMP1373" s="16"/>
      <c r="AMQ1373" s="16"/>
      <c r="AMR1373" s="16"/>
      <c r="AMS1373" s="16"/>
      <c r="AMT1373" s="16"/>
      <c r="AMU1373" s="16"/>
      <c r="AMV1373" s="16"/>
      <c r="AMW1373" s="16"/>
      <c r="AMX1373" s="16"/>
      <c r="AMY1373" s="16"/>
      <c r="AMZ1373" s="16"/>
      <c r="ANA1373" s="16"/>
      <c r="ANB1373" s="16"/>
      <c r="ANC1373" s="16"/>
      <c r="AND1373" s="16"/>
      <c r="ANE1373" s="16"/>
      <c r="ANF1373" s="16"/>
      <c r="ANG1373" s="16"/>
      <c r="ANH1373" s="16"/>
      <c r="ANI1373" s="16"/>
      <c r="ANJ1373" s="16"/>
      <c r="ANK1373" s="16"/>
      <c r="ANL1373" s="16"/>
      <c r="ANM1373" s="16"/>
      <c r="ANN1373" s="16"/>
      <c r="ANO1373" s="16"/>
      <c r="ANP1373" s="16"/>
      <c r="ANQ1373" s="16"/>
      <c r="ANR1373" s="16"/>
      <c r="ANS1373" s="16"/>
      <c r="ANT1373" s="16"/>
      <c r="ANU1373" s="16"/>
      <c r="ANV1373" s="16"/>
      <c r="ANW1373" s="16"/>
      <c r="ANX1373" s="16"/>
      <c r="ANY1373" s="16"/>
      <c r="ANZ1373" s="16"/>
      <c r="AOA1373" s="16"/>
      <c r="AOB1373" s="16"/>
      <c r="AOC1373" s="16"/>
      <c r="AOD1373" s="16"/>
      <c r="AOE1373" s="16"/>
      <c r="AOF1373" s="16"/>
      <c r="AOG1373" s="16"/>
      <c r="AOH1373" s="16"/>
      <c r="AOI1373" s="16"/>
      <c r="AOJ1373" s="16"/>
      <c r="AOK1373" s="16"/>
      <c r="AOL1373" s="16"/>
      <c r="AOM1373" s="16"/>
      <c r="AON1373" s="16"/>
      <c r="AOO1373" s="16"/>
      <c r="AOP1373" s="16"/>
      <c r="AOQ1373" s="16"/>
      <c r="AOR1373" s="16"/>
      <c r="AOS1373" s="16"/>
      <c r="AOT1373" s="16"/>
      <c r="AOU1373" s="16"/>
      <c r="AOV1373" s="16"/>
      <c r="AOW1373" s="16"/>
      <c r="AOX1373" s="16"/>
      <c r="AOY1373" s="16"/>
      <c r="AOZ1373" s="16"/>
      <c r="APA1373" s="16"/>
      <c r="APB1373" s="16"/>
      <c r="APC1373" s="16"/>
      <c r="APD1373" s="16"/>
      <c r="APE1373" s="16"/>
      <c r="APF1373" s="16"/>
      <c r="APG1373" s="16"/>
      <c r="APH1373" s="16"/>
      <c r="API1373" s="16"/>
      <c r="APJ1373" s="16"/>
      <c r="APK1373" s="16"/>
      <c r="APL1373" s="16"/>
      <c r="APM1373" s="16"/>
      <c r="APN1373" s="16"/>
      <c r="APO1373" s="16"/>
      <c r="APP1373" s="16"/>
      <c r="APQ1373" s="16"/>
      <c r="APR1373" s="16"/>
      <c r="APS1373" s="16"/>
      <c r="APT1373" s="16"/>
      <c r="APU1373" s="16"/>
      <c r="APV1373" s="16"/>
      <c r="APW1373" s="16"/>
      <c r="APX1373" s="16"/>
      <c r="APY1373" s="16"/>
      <c r="APZ1373" s="16"/>
      <c r="AQA1373" s="16"/>
      <c r="AQB1373" s="16"/>
      <c r="AQC1373" s="16"/>
      <c r="AQD1373" s="16"/>
      <c r="AQE1373" s="16"/>
      <c r="AQF1373" s="16"/>
      <c r="AQG1373" s="16"/>
      <c r="AQH1373" s="16"/>
      <c r="AQI1373" s="16"/>
      <c r="AQJ1373" s="16"/>
      <c r="AQK1373" s="16"/>
      <c r="AQL1373" s="16"/>
      <c r="AQM1373" s="16"/>
      <c r="AQN1373" s="16"/>
      <c r="AQO1373" s="16"/>
      <c r="AQP1373" s="16"/>
      <c r="AQQ1373" s="16"/>
      <c r="AQR1373" s="16"/>
      <c r="AQS1373" s="16"/>
      <c r="AQT1373" s="16"/>
      <c r="AQU1373" s="16"/>
      <c r="AQV1373" s="16"/>
      <c r="AQW1373" s="16"/>
      <c r="AQX1373" s="16"/>
      <c r="AQY1373" s="16"/>
      <c r="AQZ1373" s="16"/>
      <c r="ARA1373" s="16"/>
      <c r="ARB1373" s="16"/>
      <c r="ARC1373" s="16"/>
      <c r="ARD1373" s="16"/>
      <c r="ARE1373" s="16"/>
      <c r="ARF1373" s="16"/>
      <c r="ARG1373" s="16"/>
      <c r="ARH1373" s="16"/>
      <c r="ARI1373" s="16"/>
      <c r="ARJ1373" s="16"/>
      <c r="ARK1373" s="16"/>
      <c r="ARL1373" s="16"/>
      <c r="ARM1373" s="16"/>
      <c r="ARN1373" s="16"/>
      <c r="ARO1373" s="16"/>
      <c r="ARP1373" s="16"/>
      <c r="ARQ1373" s="16"/>
      <c r="ARR1373" s="16"/>
      <c r="ARS1373" s="16"/>
      <c r="ART1373" s="16"/>
      <c r="ARU1373" s="16"/>
      <c r="ARV1373" s="16"/>
      <c r="ARW1373" s="16"/>
      <c r="ARX1373" s="16"/>
      <c r="ARY1373" s="16"/>
      <c r="ARZ1373" s="16"/>
      <c r="ASA1373" s="16"/>
      <c r="ASB1373" s="16"/>
      <c r="ASC1373" s="16"/>
      <c r="ASD1373" s="16"/>
      <c r="ASE1373" s="16"/>
      <c r="ASF1373" s="16"/>
      <c r="ASG1373" s="16"/>
      <c r="ASH1373" s="16"/>
      <c r="ASI1373" s="16"/>
      <c r="ASJ1373" s="16"/>
      <c r="ASK1373" s="16"/>
      <c r="ASL1373" s="16"/>
      <c r="ASM1373" s="16"/>
      <c r="ASN1373" s="16"/>
      <c r="ASO1373" s="16"/>
      <c r="ASP1373" s="16"/>
      <c r="ASQ1373" s="16"/>
      <c r="ASR1373" s="16"/>
      <c r="ASS1373" s="16"/>
      <c r="AST1373" s="16"/>
      <c r="ASU1373" s="16"/>
      <c r="ASV1373" s="16"/>
      <c r="ASW1373" s="16"/>
      <c r="ASX1373" s="16"/>
      <c r="ASY1373" s="16"/>
      <c r="ASZ1373" s="16"/>
      <c r="ATA1373" s="16"/>
      <c r="ATB1373" s="16"/>
      <c r="ATC1373" s="16"/>
      <c r="ATD1373" s="16"/>
      <c r="ATE1373" s="16"/>
      <c r="ATF1373" s="16"/>
      <c r="ATG1373" s="16"/>
      <c r="ATH1373" s="16"/>
      <c r="ATI1373" s="16"/>
      <c r="ATJ1373" s="16"/>
      <c r="ATK1373" s="16"/>
      <c r="ATL1373" s="16"/>
      <c r="ATM1373" s="16"/>
      <c r="ATN1373" s="16"/>
      <c r="ATO1373" s="16"/>
      <c r="ATP1373" s="16"/>
      <c r="ATQ1373" s="16"/>
      <c r="ATR1373" s="16"/>
      <c r="ATS1373" s="16"/>
      <c r="ATT1373" s="16"/>
      <c r="ATU1373" s="16"/>
      <c r="ATV1373" s="16"/>
      <c r="ATW1373" s="16"/>
      <c r="ATX1373" s="16"/>
      <c r="ATY1373" s="16"/>
      <c r="ATZ1373" s="16"/>
      <c r="AUA1373" s="16"/>
      <c r="AUB1373" s="16"/>
      <c r="AUC1373" s="16"/>
      <c r="AUD1373" s="16"/>
      <c r="AUE1373" s="16"/>
      <c r="AUF1373" s="16"/>
      <c r="AUG1373" s="16"/>
      <c r="AUH1373" s="16"/>
      <c r="AUI1373" s="16"/>
      <c r="AUJ1373" s="16"/>
      <c r="AUK1373" s="16"/>
      <c r="AUL1373" s="16"/>
      <c r="AUM1373" s="16"/>
      <c r="AUN1373" s="16"/>
      <c r="AUO1373" s="16"/>
      <c r="AUP1373" s="16"/>
      <c r="AUQ1373" s="16"/>
      <c r="AUR1373" s="16"/>
      <c r="AUS1373" s="16"/>
      <c r="AUT1373" s="16"/>
      <c r="AUU1373" s="16"/>
      <c r="AUV1373" s="16"/>
      <c r="AUW1373" s="16"/>
      <c r="AUX1373" s="16"/>
      <c r="AUY1373" s="16"/>
      <c r="AUZ1373" s="16"/>
      <c r="AVA1373" s="16"/>
      <c r="AVB1373" s="16"/>
      <c r="AVC1373" s="16"/>
      <c r="AVD1373" s="16"/>
      <c r="AVE1373" s="16"/>
      <c r="AVF1373" s="16"/>
      <c r="AVG1373" s="16"/>
      <c r="AVH1373" s="16"/>
      <c r="AVI1373" s="16"/>
      <c r="AVJ1373" s="16"/>
      <c r="AVK1373" s="16"/>
      <c r="AVL1373" s="16"/>
      <c r="AVM1373" s="16"/>
      <c r="AVN1373" s="16"/>
      <c r="AVO1373" s="16"/>
      <c r="AVP1373" s="16"/>
      <c r="AVQ1373" s="16"/>
      <c r="AVR1373" s="16"/>
      <c r="AVS1373" s="16"/>
      <c r="AVT1373" s="16"/>
      <c r="AVU1373" s="16"/>
      <c r="AVV1373" s="16"/>
      <c r="AVW1373" s="16"/>
      <c r="AVX1373" s="16"/>
      <c r="AVY1373" s="16"/>
      <c r="AVZ1373" s="16"/>
      <c r="AWA1373" s="16"/>
      <c r="AWB1373" s="16"/>
      <c r="AWC1373" s="16"/>
      <c r="AWD1373" s="16"/>
      <c r="AWE1373" s="16"/>
      <c r="AWF1373" s="16"/>
      <c r="AWG1373" s="16"/>
      <c r="AWH1373" s="16"/>
      <c r="AWI1373" s="16"/>
      <c r="AWJ1373" s="16"/>
      <c r="AWK1373" s="16"/>
      <c r="AWL1373" s="16"/>
      <c r="AWM1373" s="16"/>
      <c r="AWN1373" s="16"/>
      <c r="AWO1373" s="16"/>
      <c r="AWP1373" s="16"/>
      <c r="AWQ1373" s="16"/>
      <c r="AWR1373" s="16"/>
      <c r="AWS1373" s="16"/>
      <c r="AWT1373" s="16"/>
      <c r="AWU1373" s="16"/>
      <c r="AWV1373" s="16"/>
      <c r="AWW1373" s="16"/>
      <c r="AWX1373" s="16"/>
      <c r="AWY1373" s="16"/>
      <c r="AWZ1373" s="16"/>
      <c r="AXA1373" s="16"/>
      <c r="AXB1373" s="16"/>
      <c r="AXC1373" s="16"/>
      <c r="AXD1373" s="16"/>
      <c r="AXE1373" s="16"/>
      <c r="AXF1373" s="16"/>
      <c r="AXG1373" s="16"/>
      <c r="AXH1373" s="16"/>
      <c r="AXI1373" s="16"/>
      <c r="AXJ1373" s="16"/>
      <c r="AXK1373" s="16"/>
      <c r="AXL1373" s="16"/>
      <c r="AXM1373" s="16"/>
      <c r="AXN1373" s="16"/>
      <c r="AXO1373" s="16"/>
      <c r="AXP1373" s="16"/>
      <c r="AXQ1373" s="16"/>
      <c r="AXR1373" s="16"/>
      <c r="AXS1373" s="16"/>
      <c r="AXT1373" s="16"/>
      <c r="AXU1373" s="16"/>
      <c r="AXV1373" s="16"/>
      <c r="AXW1373" s="16"/>
      <c r="AXX1373" s="16"/>
      <c r="AXY1373" s="16"/>
      <c r="AXZ1373" s="16"/>
      <c r="AYA1373" s="16"/>
      <c r="AYB1373" s="16"/>
      <c r="AYC1373" s="16"/>
      <c r="AYD1373" s="16"/>
      <c r="AYE1373" s="16"/>
      <c r="AYF1373" s="16"/>
      <c r="AYG1373" s="16"/>
      <c r="AYH1373" s="16"/>
      <c r="AYI1373" s="16"/>
      <c r="AYJ1373" s="16"/>
      <c r="AYK1373" s="16"/>
      <c r="AYL1373" s="16"/>
      <c r="AYM1373" s="16"/>
      <c r="AYN1373" s="16"/>
      <c r="AYO1373" s="16"/>
      <c r="AYP1373" s="16"/>
      <c r="AYQ1373" s="16"/>
      <c r="AYR1373" s="16"/>
      <c r="AYS1373" s="16"/>
      <c r="AYT1373" s="16"/>
      <c r="AYU1373" s="16"/>
      <c r="AYV1373" s="16"/>
      <c r="AYW1373" s="16"/>
      <c r="AYX1373" s="16"/>
      <c r="AYY1373" s="16"/>
      <c r="AYZ1373" s="16"/>
      <c r="AZA1373" s="16"/>
      <c r="AZB1373" s="16"/>
      <c r="AZC1373" s="16"/>
      <c r="AZD1373" s="16"/>
      <c r="AZE1373" s="16"/>
      <c r="AZF1373" s="16"/>
      <c r="AZG1373" s="16"/>
      <c r="AZH1373" s="16"/>
      <c r="AZI1373" s="16"/>
      <c r="AZJ1373" s="16"/>
      <c r="AZK1373" s="16"/>
      <c r="AZL1373" s="16"/>
      <c r="AZM1373" s="16"/>
      <c r="AZN1373" s="16"/>
      <c r="AZO1373" s="16"/>
      <c r="AZP1373" s="16"/>
      <c r="AZQ1373" s="16"/>
      <c r="AZR1373" s="16"/>
      <c r="AZS1373" s="16"/>
      <c r="AZT1373" s="16"/>
      <c r="AZU1373" s="16"/>
      <c r="AZV1373" s="16"/>
      <c r="AZW1373" s="16"/>
      <c r="AZX1373" s="16"/>
      <c r="AZY1373" s="16"/>
      <c r="AZZ1373" s="16"/>
      <c r="BAA1373" s="16"/>
      <c r="BAB1373" s="16"/>
      <c r="BAC1373" s="16"/>
      <c r="BAD1373" s="16"/>
      <c r="BAE1373" s="16"/>
      <c r="BAF1373" s="16"/>
      <c r="BAG1373" s="16"/>
      <c r="BAH1373" s="16"/>
      <c r="BAI1373" s="16"/>
      <c r="BAJ1373" s="16"/>
      <c r="BAK1373" s="16"/>
      <c r="BAL1373" s="16"/>
      <c r="BAM1373" s="16"/>
      <c r="BAN1373" s="16"/>
      <c r="BAO1373" s="16"/>
      <c r="BAP1373" s="16"/>
      <c r="BAQ1373" s="16"/>
      <c r="BAR1373" s="16"/>
      <c r="BAS1373" s="16"/>
      <c r="BAT1373" s="16"/>
      <c r="BAU1373" s="16"/>
      <c r="BAV1373" s="16"/>
      <c r="BAW1373" s="16"/>
      <c r="BAX1373" s="16"/>
      <c r="BAY1373" s="16"/>
      <c r="BAZ1373" s="16"/>
      <c r="BBA1373" s="16"/>
      <c r="BBB1373" s="16"/>
      <c r="BBC1373" s="16"/>
      <c r="BBD1373" s="16"/>
      <c r="BBE1373" s="16"/>
      <c r="BBF1373" s="16"/>
      <c r="BBG1373" s="16"/>
      <c r="BBH1373" s="16"/>
      <c r="BBI1373" s="16"/>
      <c r="BBJ1373" s="16"/>
      <c r="BBK1373" s="16"/>
      <c r="BBL1373" s="16"/>
      <c r="BBM1373" s="16"/>
      <c r="BBN1373" s="16"/>
      <c r="BBO1373" s="16"/>
      <c r="BBP1373" s="16"/>
      <c r="BBQ1373" s="16"/>
      <c r="BBR1373" s="16"/>
      <c r="BBS1373" s="16"/>
      <c r="BBT1373" s="16"/>
      <c r="BBU1373" s="16"/>
      <c r="BBV1373" s="16"/>
      <c r="BBW1373" s="16"/>
      <c r="BBX1373" s="16"/>
      <c r="BBY1373" s="16"/>
      <c r="BBZ1373" s="16"/>
      <c r="BCA1373" s="16"/>
      <c r="BCB1373" s="16"/>
      <c r="BCC1373" s="16"/>
      <c r="BCD1373" s="16"/>
      <c r="BCE1373" s="16"/>
      <c r="BCF1373" s="16"/>
      <c r="BCG1373" s="16"/>
      <c r="BCH1373" s="16"/>
      <c r="BCI1373" s="16"/>
      <c r="BCJ1373" s="16"/>
      <c r="BCK1373" s="16"/>
      <c r="BCL1373" s="16"/>
      <c r="BCM1373" s="16"/>
      <c r="BCN1373" s="16"/>
      <c r="BCO1373" s="16"/>
      <c r="BCP1373" s="16"/>
      <c r="BCQ1373" s="16"/>
      <c r="BCR1373" s="16"/>
      <c r="BCS1373" s="16"/>
      <c r="BCT1373" s="16"/>
      <c r="BCU1373" s="16"/>
      <c r="BCV1373" s="16"/>
      <c r="BCW1373" s="16"/>
      <c r="BCX1373" s="16"/>
      <c r="BCY1373" s="16"/>
      <c r="BCZ1373" s="16"/>
      <c r="BDA1373" s="16"/>
      <c r="BDB1373" s="16"/>
      <c r="BDC1373" s="16"/>
      <c r="BDD1373" s="16"/>
      <c r="BDE1373" s="16"/>
      <c r="BDF1373" s="16"/>
      <c r="BDG1373" s="16"/>
      <c r="BDH1373" s="16"/>
      <c r="BDI1373" s="16"/>
      <c r="BDJ1373" s="16"/>
      <c r="BDK1373" s="16"/>
      <c r="BDL1373" s="16"/>
      <c r="BDM1373" s="16"/>
      <c r="BDN1373" s="16"/>
      <c r="BDO1373" s="16"/>
      <c r="BDP1373" s="16"/>
      <c r="BDQ1373" s="16"/>
      <c r="BDR1373" s="16"/>
      <c r="BDS1373" s="16"/>
      <c r="BDT1373" s="16"/>
      <c r="BDU1373" s="16"/>
      <c r="BDV1373" s="16"/>
      <c r="BDW1373" s="16"/>
      <c r="BDX1373" s="16"/>
      <c r="BDY1373" s="16"/>
      <c r="BDZ1373" s="16"/>
      <c r="BEA1373" s="16"/>
      <c r="BEB1373" s="16"/>
      <c r="BEC1373" s="16"/>
      <c r="BED1373" s="16"/>
      <c r="BEE1373" s="16"/>
      <c r="BEF1373" s="16"/>
      <c r="BEG1373" s="16"/>
      <c r="BEH1373" s="16"/>
      <c r="BEI1373" s="16"/>
      <c r="BEJ1373" s="16"/>
      <c r="BEK1373" s="16"/>
      <c r="BEL1373" s="16"/>
      <c r="BEM1373" s="16"/>
      <c r="BEN1373" s="16"/>
      <c r="BEO1373" s="16"/>
      <c r="BEP1373" s="16"/>
      <c r="BEQ1373" s="16"/>
      <c r="BER1373" s="16"/>
      <c r="BES1373" s="16"/>
      <c r="BET1373" s="16"/>
      <c r="BEU1373" s="16"/>
      <c r="BEV1373" s="16"/>
      <c r="BEW1373" s="16"/>
      <c r="BEX1373" s="16"/>
      <c r="BEY1373" s="16"/>
      <c r="BEZ1373" s="16"/>
      <c r="BFA1373" s="16"/>
      <c r="BFB1373" s="16"/>
      <c r="BFC1373" s="16"/>
      <c r="BFD1373" s="16"/>
      <c r="BFE1373" s="16"/>
      <c r="BFF1373" s="16"/>
      <c r="BFG1373" s="16"/>
      <c r="BFH1373" s="16"/>
      <c r="BFI1373" s="16"/>
      <c r="BFJ1373" s="16"/>
      <c r="BFK1373" s="16"/>
      <c r="BFL1373" s="16"/>
      <c r="BFM1373" s="16"/>
      <c r="BFN1373" s="16"/>
      <c r="BFO1373" s="16"/>
      <c r="BFP1373" s="16"/>
      <c r="BFQ1373" s="16"/>
      <c r="BFR1373" s="16"/>
      <c r="BFS1373" s="16"/>
      <c r="BFT1373" s="16"/>
      <c r="BFU1373" s="16"/>
      <c r="BFV1373" s="16"/>
      <c r="BFW1373" s="16"/>
      <c r="BFX1373" s="16"/>
      <c r="BFY1373" s="16"/>
      <c r="BFZ1373" s="16"/>
      <c r="BGA1373" s="16"/>
      <c r="BGB1373" s="16"/>
      <c r="BGC1373" s="16"/>
      <c r="BGD1373" s="16"/>
      <c r="BGE1373" s="16"/>
      <c r="BGF1373" s="16"/>
      <c r="BGG1373" s="16"/>
      <c r="BGH1373" s="16"/>
      <c r="BGI1373" s="16"/>
      <c r="BGJ1373" s="16"/>
      <c r="BGK1373" s="16"/>
      <c r="BGL1373" s="16"/>
      <c r="BGM1373" s="16"/>
      <c r="BGN1373" s="16"/>
      <c r="BGO1373" s="16"/>
      <c r="BGP1373" s="16"/>
      <c r="BGQ1373" s="16"/>
      <c r="BGR1373" s="16"/>
      <c r="BGS1373" s="16"/>
      <c r="BGT1373" s="16"/>
      <c r="BGU1373" s="16"/>
      <c r="BGV1373" s="16"/>
      <c r="BGW1373" s="16"/>
      <c r="BGX1373" s="16"/>
      <c r="BGY1373" s="16"/>
      <c r="BGZ1373" s="16"/>
      <c r="BHA1373" s="16"/>
      <c r="BHB1373" s="16"/>
      <c r="BHC1373" s="16"/>
      <c r="BHD1373" s="16"/>
      <c r="BHE1373" s="16"/>
      <c r="BHF1373" s="16"/>
      <c r="BHG1373" s="16"/>
      <c r="BHH1373" s="16"/>
      <c r="BHI1373" s="16"/>
      <c r="BHJ1373" s="16"/>
      <c r="BHK1373" s="16"/>
      <c r="BHL1373" s="16"/>
      <c r="BHM1373" s="16"/>
      <c r="BHN1373" s="16"/>
      <c r="BHO1373" s="16"/>
      <c r="BHP1373" s="16"/>
      <c r="BHQ1373" s="16"/>
      <c r="BHR1373" s="16"/>
      <c r="BHS1373" s="16"/>
      <c r="BHT1373" s="16"/>
      <c r="BHU1373" s="16"/>
      <c r="BHV1373" s="16"/>
      <c r="BHW1373" s="16"/>
      <c r="BHX1373" s="16"/>
      <c r="BHY1373" s="16"/>
      <c r="BHZ1373" s="16"/>
      <c r="BIA1373" s="16"/>
      <c r="BIB1373" s="16"/>
      <c r="BIC1373" s="16"/>
      <c r="BID1373" s="16"/>
      <c r="BIE1373" s="16"/>
      <c r="BIF1373" s="16"/>
      <c r="BIG1373" s="16"/>
      <c r="BIH1373" s="16"/>
      <c r="BII1373" s="16"/>
      <c r="BIJ1373" s="16"/>
      <c r="BIK1373" s="16"/>
      <c r="BIL1373" s="16"/>
      <c r="BIM1373" s="16"/>
      <c r="BIN1373" s="16"/>
      <c r="BIO1373" s="16"/>
      <c r="BIP1373" s="16"/>
      <c r="BIQ1373" s="16"/>
      <c r="BIR1373" s="16"/>
      <c r="BIS1373" s="16"/>
      <c r="BIT1373" s="16"/>
      <c r="BIU1373" s="16"/>
      <c r="BIV1373" s="16"/>
      <c r="BIW1373" s="16"/>
      <c r="BIX1373" s="16"/>
      <c r="BIY1373" s="16"/>
      <c r="BIZ1373" s="16"/>
      <c r="BJA1373" s="16"/>
      <c r="BJB1373" s="16"/>
      <c r="BJC1373" s="16"/>
      <c r="BJD1373" s="16"/>
      <c r="BJE1373" s="16"/>
      <c r="BJF1373" s="16"/>
      <c r="BJG1373" s="16"/>
      <c r="BJH1373" s="16"/>
      <c r="BJI1373" s="16"/>
      <c r="BJJ1373" s="16"/>
      <c r="BJK1373" s="16"/>
      <c r="BJL1373" s="16"/>
      <c r="BJM1373" s="16"/>
      <c r="BJN1373" s="16"/>
      <c r="BJO1373" s="16"/>
      <c r="BJP1373" s="16"/>
      <c r="BJQ1373" s="16"/>
      <c r="BJR1373" s="16"/>
      <c r="BJS1373" s="16"/>
      <c r="BJT1373" s="16"/>
      <c r="BJU1373" s="16"/>
      <c r="BJV1373" s="16"/>
      <c r="BJW1373" s="16"/>
      <c r="BJX1373" s="16"/>
      <c r="BJY1373" s="16"/>
      <c r="BJZ1373" s="16"/>
      <c r="BKA1373" s="16"/>
      <c r="BKB1373" s="16"/>
      <c r="BKC1373" s="16"/>
      <c r="BKD1373" s="16"/>
      <c r="BKE1373" s="16"/>
      <c r="BKF1373" s="16"/>
      <c r="BKG1373" s="16"/>
      <c r="BKH1373" s="16"/>
      <c r="BKI1373" s="16"/>
      <c r="BKJ1373" s="16"/>
      <c r="BKK1373" s="16"/>
      <c r="BKL1373" s="16"/>
      <c r="BKM1373" s="16"/>
      <c r="BKN1373" s="16"/>
      <c r="BKO1373" s="16"/>
      <c r="BKP1373" s="16"/>
      <c r="BKQ1373" s="16"/>
      <c r="BKR1373" s="16"/>
      <c r="BKS1373" s="16"/>
      <c r="BKT1373" s="16"/>
      <c r="BKU1373" s="16"/>
      <c r="BKV1373" s="16"/>
      <c r="BKW1373" s="16"/>
      <c r="BKX1373" s="16"/>
      <c r="BKY1373" s="16"/>
      <c r="BKZ1373" s="16"/>
      <c r="BLA1373" s="16"/>
      <c r="BLB1373" s="16"/>
      <c r="BLC1373" s="16"/>
      <c r="BLD1373" s="16"/>
      <c r="BLE1373" s="16"/>
      <c r="BLF1373" s="16"/>
      <c r="BLG1373" s="16"/>
      <c r="BLH1373" s="16"/>
      <c r="BLI1373" s="16"/>
      <c r="BLJ1373" s="16"/>
      <c r="BLK1373" s="16"/>
      <c r="BLL1373" s="16"/>
      <c r="BLM1373" s="16"/>
      <c r="BLN1373" s="16"/>
      <c r="BLO1373" s="16"/>
      <c r="BLP1373" s="16"/>
      <c r="BLQ1373" s="16"/>
      <c r="BLR1373" s="16"/>
      <c r="BLS1373" s="16"/>
      <c r="BLT1373" s="16"/>
      <c r="BLU1373" s="16"/>
      <c r="BLV1373" s="16"/>
      <c r="BLW1373" s="16"/>
      <c r="BLX1373" s="16"/>
      <c r="BLY1373" s="16"/>
      <c r="BLZ1373" s="16"/>
      <c r="BMA1373" s="16"/>
      <c r="BMB1373" s="16"/>
      <c r="BMC1373" s="16"/>
      <c r="BMD1373" s="16"/>
      <c r="BME1373" s="16"/>
      <c r="BMF1373" s="16"/>
      <c r="BMG1373" s="16"/>
      <c r="BMH1373" s="16"/>
      <c r="BMI1373" s="16"/>
      <c r="BMJ1373" s="16"/>
      <c r="BMK1373" s="16"/>
      <c r="BML1373" s="16"/>
      <c r="BMM1373" s="16"/>
      <c r="BMN1373" s="16"/>
      <c r="BMO1373" s="16"/>
      <c r="BMP1373" s="16"/>
      <c r="BMQ1373" s="16"/>
      <c r="BMR1373" s="16"/>
    </row>
    <row r="1374" spans="1:1708" customFormat="1">
      <c r="A1374" s="568" t="s">
        <v>3360</v>
      </c>
      <c r="B1374" s="569"/>
      <c r="C1374" s="568" t="s">
        <v>3360</v>
      </c>
      <c r="D1374" s="568"/>
      <c r="E1374" s="570" t="s">
        <v>1401</v>
      </c>
      <c r="F1374" s="571" t="s">
        <v>769</v>
      </c>
      <c r="G1374" s="571" t="s">
        <v>184</v>
      </c>
      <c r="H1374" s="571"/>
      <c r="I1374" s="571">
        <v>5</v>
      </c>
      <c r="J1374" s="571"/>
      <c r="K1374" s="571">
        <v>58.6959902890001</v>
      </c>
      <c r="L1374" s="571">
        <v>24.7963587670001</v>
      </c>
      <c r="M1374" s="572" t="s">
        <v>2733</v>
      </c>
      <c r="N1374" s="572"/>
      <c r="O1374" s="571" t="s">
        <v>3361</v>
      </c>
      <c r="P1374" s="571" t="s">
        <v>316</v>
      </c>
      <c r="Q1374" s="571"/>
      <c r="R1374" s="1025">
        <v>1314</v>
      </c>
      <c r="S1374" s="1025">
        <v>1314</v>
      </c>
      <c r="T1374" s="297"/>
      <c r="U1374" s="931"/>
      <c r="W1374" s="16"/>
      <c r="X1374" s="16"/>
      <c r="Y1374" s="16"/>
      <c r="Z1374" s="16"/>
      <c r="AA1374" s="16"/>
      <c r="AB1374" s="16"/>
      <c r="AC1374" s="16"/>
      <c r="AD1374" s="16"/>
      <c r="AE1374" s="16"/>
      <c r="AF1374" s="16"/>
      <c r="AG1374" s="16"/>
      <c r="AH1374" s="16"/>
      <c r="AI1374" s="16"/>
      <c r="AJ1374" s="16"/>
      <c r="AK1374" s="16"/>
      <c r="AL1374" s="16"/>
      <c r="AM1374" s="16"/>
      <c r="AN1374" s="16"/>
      <c r="AO1374" s="16"/>
      <c r="AP1374" s="16"/>
      <c r="AQ1374" s="16"/>
      <c r="AR1374" s="16"/>
      <c r="AS1374" s="16"/>
      <c r="AT1374" s="16"/>
      <c r="AU1374" s="16"/>
      <c r="AV1374" s="16"/>
      <c r="AW1374" s="16"/>
      <c r="AX1374" s="16"/>
      <c r="AY1374" s="16"/>
      <c r="AZ1374" s="16"/>
      <c r="BA1374" s="16"/>
      <c r="BB1374" s="16"/>
      <c r="BC1374" s="16"/>
      <c r="BD1374" s="16"/>
      <c r="BE1374" s="16"/>
      <c r="BF1374" s="16"/>
      <c r="BG1374" s="16"/>
      <c r="BH1374" s="16"/>
      <c r="BI1374" s="16"/>
      <c r="BJ1374" s="16"/>
      <c r="BK1374" s="16"/>
      <c r="BL1374" s="16"/>
      <c r="BM1374" s="16"/>
      <c r="BN1374" s="16"/>
      <c r="BO1374" s="16"/>
      <c r="BP1374" s="16"/>
      <c r="BQ1374" s="16"/>
      <c r="BR1374" s="16"/>
      <c r="BS1374" s="16"/>
      <c r="BT1374" s="16"/>
      <c r="BU1374" s="16"/>
      <c r="BV1374" s="16"/>
      <c r="BW1374" s="16"/>
      <c r="BX1374" s="16"/>
      <c r="BY1374" s="16"/>
      <c r="BZ1374" s="16"/>
      <c r="CA1374" s="16"/>
      <c r="CB1374" s="16"/>
      <c r="CC1374" s="16"/>
      <c r="CD1374" s="16"/>
      <c r="CE1374" s="16"/>
      <c r="CF1374" s="16"/>
      <c r="CG1374" s="16"/>
      <c r="CH1374" s="16"/>
      <c r="CI1374" s="16"/>
      <c r="CJ1374" s="16"/>
      <c r="CK1374" s="16"/>
      <c r="CL1374" s="16"/>
      <c r="CM1374" s="16"/>
      <c r="CN1374" s="16"/>
      <c r="CO1374" s="16"/>
      <c r="CP1374" s="16"/>
      <c r="CQ1374" s="16"/>
      <c r="CR1374" s="16"/>
      <c r="CS1374" s="16"/>
      <c r="CT1374" s="16"/>
      <c r="CU1374" s="16"/>
      <c r="CV1374" s="16"/>
      <c r="CW1374" s="16"/>
      <c r="CX1374" s="16"/>
      <c r="CY1374" s="16"/>
      <c r="CZ1374" s="16"/>
      <c r="DA1374" s="16"/>
      <c r="DB1374" s="16"/>
      <c r="DC1374" s="16"/>
      <c r="DD1374" s="16"/>
      <c r="DE1374" s="16"/>
      <c r="DF1374" s="16"/>
      <c r="DG1374" s="16"/>
      <c r="DH1374" s="16"/>
      <c r="DI1374" s="16"/>
      <c r="DJ1374" s="16"/>
      <c r="DK1374" s="16"/>
      <c r="DL1374" s="16"/>
      <c r="DM1374" s="16"/>
      <c r="DN1374" s="16"/>
      <c r="DO1374" s="16"/>
      <c r="DP1374" s="16"/>
      <c r="DQ1374" s="16"/>
      <c r="DR1374" s="16"/>
      <c r="DS1374" s="16"/>
      <c r="DT1374" s="16"/>
      <c r="DU1374" s="16"/>
      <c r="DV1374" s="16"/>
      <c r="DW1374" s="16"/>
      <c r="DX1374" s="16"/>
      <c r="DY1374" s="16"/>
      <c r="DZ1374" s="16"/>
      <c r="EA1374" s="16"/>
      <c r="EB1374" s="16"/>
      <c r="EC1374" s="16"/>
      <c r="ED1374" s="16"/>
      <c r="EE1374" s="16"/>
      <c r="EF1374" s="16"/>
      <c r="EG1374" s="16"/>
      <c r="EH1374" s="16"/>
      <c r="EI1374" s="16"/>
      <c r="EJ1374" s="16"/>
      <c r="EK1374" s="16"/>
      <c r="EL1374" s="16"/>
      <c r="EM1374" s="16"/>
      <c r="EN1374" s="16"/>
      <c r="EO1374" s="16"/>
      <c r="EP1374" s="16"/>
      <c r="EQ1374" s="16"/>
      <c r="ER1374" s="16"/>
      <c r="ES1374" s="16"/>
      <c r="ET1374" s="16"/>
      <c r="EU1374" s="16"/>
      <c r="EV1374" s="16"/>
      <c r="EW1374" s="16"/>
      <c r="EX1374" s="16"/>
      <c r="EY1374" s="16"/>
      <c r="EZ1374" s="16"/>
      <c r="FA1374" s="16"/>
      <c r="FB1374" s="16"/>
      <c r="FC1374" s="16"/>
      <c r="FD1374" s="16"/>
      <c r="FE1374" s="16"/>
      <c r="FF1374" s="16"/>
      <c r="FG1374" s="16"/>
      <c r="FH1374" s="16"/>
      <c r="FI1374" s="16"/>
      <c r="FJ1374" s="16"/>
      <c r="FK1374" s="16"/>
      <c r="FL1374" s="16"/>
      <c r="FM1374" s="16"/>
      <c r="FN1374" s="16"/>
      <c r="FO1374" s="16"/>
      <c r="FP1374" s="16"/>
      <c r="FQ1374" s="16"/>
      <c r="FR1374" s="16"/>
      <c r="FS1374" s="16"/>
      <c r="FT1374" s="16"/>
      <c r="FU1374" s="16"/>
      <c r="FV1374" s="16"/>
      <c r="FW1374" s="16"/>
      <c r="FX1374" s="16"/>
      <c r="FY1374" s="16"/>
      <c r="FZ1374" s="16"/>
      <c r="GA1374" s="16"/>
      <c r="GB1374" s="16"/>
      <c r="GC1374" s="16"/>
      <c r="GD1374" s="16"/>
      <c r="GE1374" s="16"/>
      <c r="GF1374" s="16"/>
      <c r="GG1374" s="16"/>
      <c r="GH1374" s="16"/>
      <c r="GI1374" s="16"/>
      <c r="GJ1374" s="16"/>
      <c r="GK1374" s="16"/>
      <c r="GL1374" s="16"/>
      <c r="GM1374" s="16"/>
      <c r="GN1374" s="16"/>
      <c r="GO1374" s="16"/>
      <c r="GP1374" s="16"/>
      <c r="GQ1374" s="16"/>
      <c r="GR1374" s="16"/>
      <c r="GS1374" s="16"/>
      <c r="GT1374" s="16"/>
      <c r="GU1374" s="16"/>
      <c r="GV1374" s="16"/>
      <c r="GW1374" s="16"/>
      <c r="GX1374" s="16"/>
      <c r="GY1374" s="16"/>
      <c r="GZ1374" s="16"/>
      <c r="HA1374" s="16"/>
      <c r="HB1374" s="16"/>
      <c r="HC1374" s="16"/>
      <c r="HD1374" s="16"/>
      <c r="HE1374" s="16"/>
      <c r="HF1374" s="16"/>
      <c r="HG1374" s="16"/>
      <c r="HH1374" s="16"/>
      <c r="HI1374" s="16"/>
      <c r="HJ1374" s="16"/>
      <c r="HK1374" s="16"/>
      <c r="HL1374" s="16"/>
      <c r="HM1374" s="16"/>
      <c r="HN1374" s="16"/>
      <c r="HO1374" s="16"/>
      <c r="HP1374" s="16"/>
      <c r="HQ1374" s="16"/>
      <c r="HR1374" s="16"/>
      <c r="HS1374" s="16"/>
      <c r="HT1374" s="16"/>
      <c r="HU1374" s="16"/>
      <c r="HV1374" s="16"/>
      <c r="HW1374" s="16"/>
      <c r="HX1374" s="16"/>
      <c r="HY1374" s="16"/>
      <c r="HZ1374" s="16"/>
      <c r="IA1374" s="16"/>
      <c r="IB1374" s="16"/>
      <c r="IC1374" s="16"/>
      <c r="ID1374" s="16"/>
      <c r="IE1374" s="16"/>
      <c r="IF1374" s="16"/>
      <c r="IG1374" s="16"/>
      <c r="IH1374" s="16"/>
      <c r="II1374" s="16"/>
      <c r="IJ1374" s="16"/>
      <c r="IK1374" s="16"/>
      <c r="IL1374" s="16"/>
      <c r="IM1374" s="16"/>
      <c r="IN1374" s="16"/>
      <c r="IO1374" s="16"/>
      <c r="IP1374" s="16"/>
      <c r="IQ1374" s="16"/>
      <c r="IR1374" s="16"/>
      <c r="IS1374" s="16"/>
      <c r="IT1374" s="16"/>
      <c r="IU1374" s="16"/>
      <c r="IV1374" s="16"/>
      <c r="IW1374" s="16"/>
      <c r="IX1374" s="16"/>
      <c r="IY1374" s="16"/>
      <c r="IZ1374" s="16"/>
      <c r="JA1374" s="16"/>
      <c r="JB1374" s="16"/>
      <c r="JC1374" s="16"/>
      <c r="JD1374" s="16"/>
      <c r="JE1374" s="16"/>
      <c r="JF1374" s="16"/>
      <c r="JG1374" s="16"/>
      <c r="JH1374" s="16"/>
      <c r="JI1374" s="16"/>
      <c r="JJ1374" s="16"/>
      <c r="JK1374" s="16"/>
      <c r="JL1374" s="16"/>
      <c r="JM1374" s="16"/>
      <c r="JN1374" s="16"/>
      <c r="JO1374" s="16"/>
      <c r="JP1374" s="16"/>
      <c r="JQ1374" s="16"/>
      <c r="JR1374" s="16"/>
      <c r="JS1374" s="16"/>
      <c r="JT1374" s="16"/>
      <c r="JU1374" s="16"/>
      <c r="JV1374" s="16"/>
      <c r="JW1374" s="16"/>
      <c r="JX1374" s="16"/>
      <c r="JY1374" s="16"/>
      <c r="JZ1374" s="16"/>
      <c r="KA1374" s="16"/>
      <c r="KB1374" s="16"/>
      <c r="KC1374" s="16"/>
      <c r="KD1374" s="16"/>
      <c r="KE1374" s="16"/>
      <c r="KF1374" s="16"/>
      <c r="KG1374" s="16"/>
      <c r="KH1374" s="16"/>
      <c r="KI1374" s="16"/>
      <c r="KJ1374" s="16"/>
      <c r="KK1374" s="16"/>
      <c r="KL1374" s="16"/>
      <c r="KM1374" s="16"/>
      <c r="KN1374" s="16"/>
      <c r="KO1374" s="16"/>
      <c r="KP1374" s="16"/>
      <c r="KQ1374" s="16"/>
      <c r="KR1374" s="16"/>
      <c r="KS1374" s="16"/>
      <c r="KT1374" s="16"/>
      <c r="KU1374" s="16"/>
      <c r="KV1374" s="16"/>
      <c r="KW1374" s="16"/>
      <c r="KX1374" s="16"/>
      <c r="KY1374" s="16"/>
      <c r="KZ1374" s="16"/>
      <c r="LA1374" s="16"/>
      <c r="LB1374" s="16"/>
      <c r="LC1374" s="16"/>
      <c r="LD1374" s="16"/>
      <c r="LE1374" s="16"/>
      <c r="LF1374" s="16"/>
      <c r="LG1374" s="16"/>
      <c r="LH1374" s="16"/>
      <c r="LI1374" s="16"/>
      <c r="LJ1374" s="16"/>
      <c r="LK1374" s="16"/>
      <c r="LL1374" s="16"/>
      <c r="LM1374" s="16"/>
      <c r="LN1374" s="16"/>
      <c r="LO1374" s="16"/>
      <c r="LP1374" s="16"/>
      <c r="LQ1374" s="16"/>
      <c r="LR1374" s="16"/>
      <c r="LS1374" s="16"/>
      <c r="LT1374" s="16"/>
      <c r="LU1374" s="16"/>
      <c r="LV1374" s="16"/>
      <c r="LW1374" s="16"/>
      <c r="LX1374" s="16"/>
      <c r="LY1374" s="16"/>
      <c r="LZ1374" s="16"/>
      <c r="MA1374" s="16"/>
      <c r="MB1374" s="16"/>
      <c r="MC1374" s="16"/>
      <c r="MD1374" s="16"/>
      <c r="ME1374" s="16"/>
      <c r="MF1374" s="16"/>
      <c r="MG1374" s="16"/>
      <c r="MH1374" s="16"/>
      <c r="MI1374" s="16"/>
      <c r="MJ1374" s="16"/>
      <c r="MK1374" s="16"/>
      <c r="ML1374" s="16"/>
      <c r="MM1374" s="16"/>
      <c r="MN1374" s="16"/>
      <c r="MO1374" s="16"/>
      <c r="MP1374" s="16"/>
      <c r="MQ1374" s="16"/>
      <c r="MR1374" s="16"/>
      <c r="MS1374" s="16"/>
      <c r="MT1374" s="16"/>
      <c r="MU1374" s="16"/>
      <c r="MV1374" s="16"/>
      <c r="MW1374" s="16"/>
      <c r="MX1374" s="16"/>
      <c r="MY1374" s="16"/>
      <c r="MZ1374" s="16"/>
      <c r="NA1374" s="16"/>
      <c r="NB1374" s="16"/>
      <c r="NC1374" s="16"/>
      <c r="ND1374" s="16"/>
      <c r="NE1374" s="16"/>
      <c r="NF1374" s="16"/>
      <c r="NG1374" s="16"/>
      <c r="NH1374" s="16"/>
      <c r="NI1374" s="16"/>
      <c r="NJ1374" s="16"/>
      <c r="NK1374" s="16"/>
      <c r="NL1374" s="16"/>
      <c r="NM1374" s="16"/>
      <c r="NN1374" s="16"/>
      <c r="NO1374" s="16"/>
      <c r="NP1374" s="16"/>
      <c r="NQ1374" s="16"/>
      <c r="NR1374" s="16"/>
      <c r="NS1374" s="16"/>
      <c r="NT1374" s="16"/>
      <c r="NU1374" s="16"/>
      <c r="NV1374" s="16"/>
      <c r="NW1374" s="16"/>
      <c r="NX1374" s="16"/>
      <c r="NY1374" s="16"/>
      <c r="NZ1374" s="16"/>
      <c r="OA1374" s="16"/>
      <c r="OB1374" s="16"/>
      <c r="OC1374" s="16"/>
      <c r="OD1374" s="16"/>
      <c r="OE1374" s="16"/>
      <c r="OF1374" s="16"/>
      <c r="OG1374" s="16"/>
      <c r="OH1374" s="16"/>
      <c r="OI1374" s="16"/>
      <c r="OJ1374" s="16"/>
      <c r="OK1374" s="16"/>
      <c r="OL1374" s="16"/>
      <c r="OM1374" s="16"/>
      <c r="ON1374" s="16"/>
      <c r="OO1374" s="16"/>
      <c r="OP1374" s="16"/>
      <c r="OQ1374" s="16"/>
      <c r="OR1374" s="16"/>
      <c r="OS1374" s="16"/>
      <c r="OT1374" s="16"/>
      <c r="OU1374" s="16"/>
      <c r="OV1374" s="16"/>
      <c r="OW1374" s="16"/>
      <c r="OX1374" s="16"/>
      <c r="OY1374" s="16"/>
      <c r="OZ1374" s="16"/>
      <c r="PA1374" s="16"/>
      <c r="PB1374" s="16"/>
      <c r="PC1374" s="16"/>
      <c r="PD1374" s="16"/>
      <c r="PE1374" s="16"/>
      <c r="PF1374" s="16"/>
      <c r="PG1374" s="16"/>
      <c r="PH1374" s="16"/>
      <c r="PI1374" s="16"/>
      <c r="PJ1374" s="16"/>
      <c r="PK1374" s="16"/>
      <c r="PL1374" s="16"/>
      <c r="PM1374" s="16"/>
      <c r="PN1374" s="16"/>
      <c r="PO1374" s="16"/>
      <c r="PP1374" s="16"/>
      <c r="PQ1374" s="16"/>
      <c r="PR1374" s="16"/>
      <c r="PS1374" s="16"/>
      <c r="PT1374" s="16"/>
      <c r="PU1374" s="16"/>
      <c r="PV1374" s="16"/>
      <c r="PW1374" s="16"/>
      <c r="PX1374" s="16"/>
      <c r="PY1374" s="16"/>
      <c r="PZ1374" s="16"/>
      <c r="QA1374" s="16"/>
      <c r="QB1374" s="16"/>
      <c r="QC1374" s="16"/>
      <c r="QD1374" s="16"/>
      <c r="QE1374" s="16"/>
      <c r="QF1374" s="16"/>
      <c r="QG1374" s="16"/>
      <c r="QH1374" s="16"/>
      <c r="QI1374" s="16"/>
      <c r="QJ1374" s="16"/>
      <c r="QK1374" s="16"/>
      <c r="QL1374" s="16"/>
      <c r="QM1374" s="16"/>
      <c r="QN1374" s="16"/>
      <c r="QO1374" s="16"/>
      <c r="QP1374" s="16"/>
      <c r="QQ1374" s="16"/>
      <c r="QR1374" s="16"/>
      <c r="QS1374" s="16"/>
      <c r="QT1374" s="16"/>
      <c r="QU1374" s="16"/>
      <c r="QV1374" s="16"/>
      <c r="QW1374" s="16"/>
      <c r="QX1374" s="16"/>
      <c r="QY1374" s="16"/>
      <c r="QZ1374" s="16"/>
      <c r="RA1374" s="16"/>
      <c r="RB1374" s="16"/>
      <c r="RC1374" s="16"/>
      <c r="RD1374" s="16"/>
      <c r="RE1374" s="16"/>
      <c r="RF1374" s="16"/>
      <c r="RG1374" s="16"/>
      <c r="RH1374" s="16"/>
      <c r="RI1374" s="16"/>
      <c r="RJ1374" s="16"/>
      <c r="RK1374" s="16"/>
      <c r="RL1374" s="16"/>
      <c r="RM1374" s="16"/>
      <c r="RN1374" s="16"/>
      <c r="RO1374" s="16"/>
      <c r="RP1374" s="16"/>
      <c r="RQ1374" s="16"/>
      <c r="RR1374" s="16"/>
      <c r="RS1374" s="16"/>
      <c r="RT1374" s="16"/>
      <c r="RU1374" s="16"/>
      <c r="RV1374" s="16"/>
      <c r="RW1374" s="16"/>
      <c r="RX1374" s="16"/>
      <c r="RY1374" s="16"/>
      <c r="RZ1374" s="16"/>
      <c r="SA1374" s="16"/>
      <c r="SB1374" s="16"/>
      <c r="SC1374" s="16"/>
      <c r="SD1374" s="16"/>
      <c r="SE1374" s="16"/>
      <c r="SF1374" s="16"/>
      <c r="SG1374" s="16"/>
      <c r="SH1374" s="16"/>
      <c r="SI1374" s="16"/>
      <c r="SJ1374" s="16"/>
      <c r="SK1374" s="16"/>
      <c r="SL1374" s="16"/>
      <c r="SM1374" s="16"/>
      <c r="SN1374" s="16"/>
      <c r="SO1374" s="16"/>
      <c r="SP1374" s="16"/>
      <c r="SQ1374" s="16"/>
      <c r="SR1374" s="16"/>
      <c r="SS1374" s="16"/>
      <c r="ST1374" s="16"/>
      <c r="SU1374" s="16"/>
      <c r="SV1374" s="16"/>
      <c r="SW1374" s="16"/>
      <c r="SX1374" s="16"/>
      <c r="SY1374" s="16"/>
      <c r="SZ1374" s="16"/>
      <c r="TA1374" s="16"/>
      <c r="TB1374" s="16"/>
      <c r="TC1374" s="16"/>
      <c r="TD1374" s="16"/>
      <c r="TE1374" s="16"/>
      <c r="TF1374" s="16"/>
      <c r="TG1374" s="16"/>
      <c r="TH1374" s="16"/>
      <c r="TI1374" s="16"/>
      <c r="TJ1374" s="16"/>
      <c r="TK1374" s="16"/>
      <c r="TL1374" s="16"/>
      <c r="TM1374" s="16"/>
      <c r="TN1374" s="16"/>
      <c r="TO1374" s="16"/>
      <c r="TP1374" s="16"/>
      <c r="TQ1374" s="16"/>
      <c r="TR1374" s="16"/>
      <c r="TS1374" s="16"/>
      <c r="TT1374" s="16"/>
      <c r="TU1374" s="16"/>
      <c r="TV1374" s="16"/>
      <c r="TW1374" s="16"/>
      <c r="TX1374" s="16"/>
      <c r="TY1374" s="16"/>
      <c r="TZ1374" s="16"/>
      <c r="UA1374" s="16"/>
      <c r="UB1374" s="16"/>
      <c r="UC1374" s="16"/>
      <c r="UD1374" s="16"/>
      <c r="UE1374" s="16"/>
      <c r="UF1374" s="16"/>
      <c r="UG1374" s="16"/>
      <c r="UH1374" s="16"/>
      <c r="UI1374" s="16"/>
      <c r="UJ1374" s="16"/>
      <c r="UK1374" s="16"/>
      <c r="UL1374" s="16"/>
      <c r="UM1374" s="16"/>
      <c r="UN1374" s="16"/>
      <c r="UO1374" s="16"/>
      <c r="UP1374" s="16"/>
      <c r="UQ1374" s="16"/>
      <c r="UR1374" s="16"/>
      <c r="US1374" s="16"/>
      <c r="UT1374" s="16"/>
      <c r="UU1374" s="16"/>
      <c r="UV1374" s="16"/>
      <c r="UW1374" s="16"/>
      <c r="UX1374" s="16"/>
      <c r="UY1374" s="16"/>
      <c r="UZ1374" s="16"/>
      <c r="VA1374" s="16"/>
      <c r="VB1374" s="16"/>
      <c r="VC1374" s="16"/>
      <c r="VD1374" s="16"/>
      <c r="VE1374" s="16"/>
      <c r="VF1374" s="16"/>
      <c r="VG1374" s="16"/>
      <c r="VH1374" s="16"/>
      <c r="VI1374" s="16"/>
      <c r="VJ1374" s="16"/>
      <c r="VK1374" s="16"/>
      <c r="VL1374" s="16"/>
      <c r="VM1374" s="16"/>
      <c r="VN1374" s="16"/>
      <c r="VO1374" s="16"/>
      <c r="VP1374" s="16"/>
      <c r="VQ1374" s="16"/>
      <c r="VR1374" s="16"/>
      <c r="VS1374" s="16"/>
      <c r="VT1374" s="16"/>
      <c r="VU1374" s="16"/>
      <c r="VV1374" s="16"/>
      <c r="VW1374" s="16"/>
      <c r="VX1374" s="16"/>
      <c r="VY1374" s="16"/>
      <c r="VZ1374" s="16"/>
      <c r="WA1374" s="16"/>
      <c r="WB1374" s="16"/>
      <c r="WC1374" s="16"/>
      <c r="WD1374" s="16"/>
      <c r="WE1374" s="16"/>
      <c r="WF1374" s="16"/>
      <c r="WG1374" s="16"/>
      <c r="WH1374" s="16"/>
      <c r="WI1374" s="16"/>
      <c r="WJ1374" s="16"/>
      <c r="WK1374" s="16"/>
      <c r="WL1374" s="16"/>
      <c r="WM1374" s="16"/>
      <c r="WN1374" s="16"/>
      <c r="WO1374" s="16"/>
      <c r="WP1374" s="16"/>
      <c r="WQ1374" s="16"/>
      <c r="WR1374" s="16"/>
      <c r="WS1374" s="16"/>
      <c r="WT1374" s="16"/>
      <c r="WU1374" s="16"/>
      <c r="WV1374" s="16"/>
      <c r="WW1374" s="16"/>
      <c r="WX1374" s="16"/>
      <c r="WY1374" s="16"/>
      <c r="WZ1374" s="16"/>
      <c r="XA1374" s="16"/>
      <c r="XB1374" s="16"/>
      <c r="XC1374" s="16"/>
      <c r="XD1374" s="16"/>
      <c r="XE1374" s="16"/>
      <c r="XF1374" s="16"/>
      <c r="XG1374" s="16"/>
      <c r="XH1374" s="16"/>
      <c r="XI1374" s="16"/>
      <c r="XJ1374" s="16"/>
      <c r="XK1374" s="16"/>
      <c r="XL1374" s="16"/>
      <c r="XM1374" s="16"/>
      <c r="XN1374" s="16"/>
      <c r="XO1374" s="16"/>
      <c r="XP1374" s="16"/>
      <c r="XQ1374" s="16"/>
      <c r="XR1374" s="16"/>
      <c r="XS1374" s="16"/>
      <c r="XT1374" s="16"/>
      <c r="XU1374" s="16"/>
      <c r="XV1374" s="16"/>
      <c r="XW1374" s="16"/>
      <c r="XX1374" s="16"/>
      <c r="XY1374" s="16"/>
      <c r="XZ1374" s="16"/>
      <c r="YA1374" s="16"/>
      <c r="YB1374" s="16"/>
      <c r="YC1374" s="16"/>
      <c r="YD1374" s="16"/>
      <c r="YE1374" s="16"/>
      <c r="YF1374" s="16"/>
      <c r="YG1374" s="16"/>
      <c r="YH1374" s="16"/>
      <c r="YI1374" s="16"/>
      <c r="YJ1374" s="16"/>
      <c r="YK1374" s="16"/>
      <c r="YL1374" s="16"/>
      <c r="YM1374" s="16"/>
      <c r="YN1374" s="16"/>
      <c r="YO1374" s="16"/>
      <c r="YP1374" s="16"/>
      <c r="YQ1374" s="16"/>
      <c r="YR1374" s="16"/>
      <c r="YS1374" s="16"/>
      <c r="YT1374" s="16"/>
      <c r="YU1374" s="16"/>
      <c r="YV1374" s="16"/>
      <c r="YW1374" s="16"/>
      <c r="YX1374" s="16"/>
      <c r="YY1374" s="16"/>
      <c r="YZ1374" s="16"/>
      <c r="ZA1374" s="16"/>
      <c r="ZB1374" s="16"/>
      <c r="ZC1374" s="16"/>
      <c r="ZD1374" s="16"/>
      <c r="ZE1374" s="16"/>
      <c r="ZF1374" s="16"/>
      <c r="ZG1374" s="16"/>
      <c r="ZH1374" s="16"/>
      <c r="ZI1374" s="16"/>
      <c r="ZJ1374" s="16"/>
      <c r="ZK1374" s="16"/>
      <c r="ZL1374" s="16"/>
      <c r="ZM1374" s="16"/>
      <c r="ZN1374" s="16"/>
      <c r="ZO1374" s="16"/>
      <c r="ZP1374" s="16"/>
      <c r="ZQ1374" s="16"/>
      <c r="ZR1374" s="16"/>
      <c r="ZS1374" s="16"/>
      <c r="ZT1374" s="16"/>
      <c r="ZU1374" s="16"/>
      <c r="ZV1374" s="16"/>
      <c r="ZW1374" s="16"/>
      <c r="ZX1374" s="16"/>
      <c r="ZY1374" s="16"/>
      <c r="ZZ1374" s="16"/>
      <c r="AAA1374" s="16"/>
      <c r="AAB1374" s="16"/>
      <c r="AAC1374" s="16"/>
      <c r="AAD1374" s="16"/>
      <c r="AAE1374" s="16"/>
      <c r="AAF1374" s="16"/>
      <c r="AAG1374" s="16"/>
      <c r="AAH1374" s="16"/>
      <c r="AAI1374" s="16"/>
      <c r="AAJ1374" s="16"/>
      <c r="AAK1374" s="16"/>
      <c r="AAL1374" s="16"/>
      <c r="AAM1374" s="16"/>
      <c r="AAN1374" s="16"/>
      <c r="AAO1374" s="16"/>
      <c r="AAP1374" s="16"/>
      <c r="AAQ1374" s="16"/>
      <c r="AAR1374" s="16"/>
      <c r="AAS1374" s="16"/>
      <c r="AAT1374" s="16"/>
      <c r="AAU1374" s="16"/>
      <c r="AAV1374" s="16"/>
      <c r="AAW1374" s="16"/>
      <c r="AAX1374" s="16"/>
      <c r="AAY1374" s="16"/>
      <c r="AAZ1374" s="16"/>
      <c r="ABA1374" s="16"/>
      <c r="ABB1374" s="16"/>
      <c r="ABC1374" s="16"/>
      <c r="ABD1374" s="16"/>
      <c r="ABE1374" s="16"/>
      <c r="ABF1374" s="16"/>
      <c r="ABG1374" s="16"/>
      <c r="ABH1374" s="16"/>
      <c r="ABI1374" s="16"/>
      <c r="ABJ1374" s="16"/>
      <c r="ABK1374" s="16"/>
      <c r="ABL1374" s="16"/>
      <c r="ABM1374" s="16"/>
      <c r="ABN1374" s="16"/>
      <c r="ABO1374" s="16"/>
      <c r="ABP1374" s="16"/>
      <c r="ABQ1374" s="16"/>
      <c r="ABR1374" s="16"/>
      <c r="ABS1374" s="16"/>
      <c r="ABT1374" s="16"/>
      <c r="ABU1374" s="16"/>
      <c r="ABV1374" s="16"/>
      <c r="ABW1374" s="16"/>
      <c r="ABX1374" s="16"/>
      <c r="ABY1374" s="16"/>
      <c r="ABZ1374" s="16"/>
      <c r="ACA1374" s="16"/>
      <c r="ACB1374" s="16"/>
      <c r="ACC1374" s="16"/>
      <c r="ACD1374" s="16"/>
      <c r="ACE1374" s="16"/>
      <c r="ACF1374" s="16"/>
      <c r="ACG1374" s="16"/>
      <c r="ACH1374" s="16"/>
      <c r="ACI1374" s="16"/>
      <c r="ACJ1374" s="16"/>
      <c r="ACK1374" s="16"/>
      <c r="ACL1374" s="16"/>
      <c r="ACM1374" s="16"/>
      <c r="ACN1374" s="16"/>
      <c r="ACO1374" s="16"/>
      <c r="ACP1374" s="16"/>
      <c r="ACQ1374" s="16"/>
      <c r="ACR1374" s="16"/>
      <c r="ACS1374" s="16"/>
      <c r="ACT1374" s="16"/>
      <c r="ACU1374" s="16"/>
      <c r="ACV1374" s="16"/>
      <c r="ACW1374" s="16"/>
      <c r="ACX1374" s="16"/>
      <c r="ACY1374" s="16"/>
      <c r="ACZ1374" s="16"/>
      <c r="ADA1374" s="16"/>
      <c r="ADB1374" s="16"/>
      <c r="ADC1374" s="16"/>
      <c r="ADD1374" s="16"/>
      <c r="ADE1374" s="16"/>
      <c r="ADF1374" s="16"/>
      <c r="ADG1374" s="16"/>
      <c r="ADH1374" s="16"/>
      <c r="ADI1374" s="16"/>
      <c r="ADJ1374" s="16"/>
      <c r="ADK1374" s="16"/>
      <c r="ADL1374" s="16"/>
      <c r="ADM1374" s="16"/>
      <c r="ADN1374" s="16"/>
      <c r="ADO1374" s="16"/>
      <c r="ADP1374" s="16"/>
      <c r="ADQ1374" s="16"/>
      <c r="ADR1374" s="16"/>
      <c r="ADS1374" s="16"/>
      <c r="ADT1374" s="16"/>
      <c r="ADU1374" s="16"/>
      <c r="ADV1374" s="16"/>
      <c r="ADW1374" s="16"/>
      <c r="ADX1374" s="16"/>
      <c r="ADY1374" s="16"/>
      <c r="ADZ1374" s="16"/>
      <c r="AEA1374" s="16"/>
      <c r="AEB1374" s="16"/>
      <c r="AEC1374" s="16"/>
      <c r="AED1374" s="16"/>
      <c r="AEE1374" s="16"/>
      <c r="AEF1374" s="16"/>
      <c r="AEG1374" s="16"/>
      <c r="AEH1374" s="16"/>
      <c r="AEI1374" s="16"/>
      <c r="AEJ1374" s="16"/>
      <c r="AEK1374" s="16"/>
      <c r="AEL1374" s="16"/>
      <c r="AEM1374" s="16"/>
      <c r="AEN1374" s="16"/>
      <c r="AEO1374" s="16"/>
      <c r="AEP1374" s="16"/>
      <c r="AEQ1374" s="16"/>
      <c r="AER1374" s="16"/>
      <c r="AES1374" s="16"/>
      <c r="AET1374" s="16"/>
      <c r="AEU1374" s="16"/>
      <c r="AEV1374" s="16"/>
      <c r="AEW1374" s="16"/>
      <c r="AEX1374" s="16"/>
      <c r="AEY1374" s="16"/>
      <c r="AEZ1374" s="16"/>
      <c r="AFA1374" s="16"/>
      <c r="AFB1374" s="16"/>
      <c r="AFC1374" s="16"/>
      <c r="AFD1374" s="16"/>
      <c r="AFE1374" s="16"/>
      <c r="AFF1374" s="16"/>
      <c r="AFG1374" s="16"/>
      <c r="AFH1374" s="16"/>
      <c r="AFI1374" s="16"/>
      <c r="AFJ1374" s="16"/>
      <c r="AFK1374" s="16"/>
      <c r="AFL1374" s="16"/>
      <c r="AFM1374" s="16"/>
      <c r="AFN1374" s="16"/>
      <c r="AFO1374" s="16"/>
      <c r="AFP1374" s="16"/>
      <c r="AFQ1374" s="16"/>
      <c r="AFR1374" s="16"/>
      <c r="AFS1374" s="16"/>
      <c r="AFT1374" s="16"/>
      <c r="AFU1374" s="16"/>
      <c r="AFV1374" s="16"/>
      <c r="AFW1374" s="16"/>
      <c r="AFX1374" s="16"/>
      <c r="AFY1374" s="16"/>
      <c r="AFZ1374" s="16"/>
      <c r="AGA1374" s="16"/>
      <c r="AGB1374" s="16"/>
      <c r="AGC1374" s="16"/>
      <c r="AGD1374" s="16"/>
      <c r="AGE1374" s="16"/>
      <c r="AGF1374" s="16"/>
      <c r="AGG1374" s="16"/>
      <c r="AGH1374" s="16"/>
      <c r="AGI1374" s="16"/>
      <c r="AGJ1374" s="16"/>
      <c r="AGK1374" s="16"/>
      <c r="AGL1374" s="16"/>
      <c r="AGM1374" s="16"/>
      <c r="AGN1374" s="16"/>
      <c r="AGO1374" s="16"/>
      <c r="AGP1374" s="16"/>
      <c r="AGQ1374" s="16"/>
      <c r="AGR1374" s="16"/>
      <c r="AGS1374" s="16"/>
      <c r="AGT1374" s="16"/>
      <c r="AGU1374" s="16"/>
      <c r="AGV1374" s="16"/>
      <c r="AGW1374" s="16"/>
      <c r="AGX1374" s="16"/>
      <c r="AGY1374" s="16"/>
      <c r="AGZ1374" s="16"/>
      <c r="AHA1374" s="16"/>
      <c r="AHB1374" s="16"/>
      <c r="AHC1374" s="16"/>
      <c r="AHD1374" s="16"/>
      <c r="AHE1374" s="16"/>
      <c r="AHF1374" s="16"/>
      <c r="AHG1374" s="16"/>
      <c r="AHH1374" s="16"/>
      <c r="AHI1374" s="16"/>
      <c r="AHJ1374" s="16"/>
      <c r="AHK1374" s="16"/>
      <c r="AHL1374" s="16"/>
      <c r="AHM1374" s="16"/>
      <c r="AHN1374" s="16"/>
      <c r="AHO1374" s="16"/>
      <c r="AHP1374" s="16"/>
      <c r="AHQ1374" s="16"/>
      <c r="AHR1374" s="16"/>
      <c r="AHS1374" s="16"/>
      <c r="AHT1374" s="16"/>
      <c r="AHU1374" s="16"/>
      <c r="AHV1374" s="16"/>
      <c r="AHW1374" s="16"/>
      <c r="AHX1374" s="16"/>
      <c r="AHY1374" s="16"/>
      <c r="AHZ1374" s="16"/>
      <c r="AIA1374" s="16"/>
      <c r="AIB1374" s="16"/>
      <c r="AIC1374" s="16"/>
      <c r="AID1374" s="16"/>
      <c r="AIE1374" s="16"/>
      <c r="AIF1374" s="16"/>
      <c r="AIG1374" s="16"/>
      <c r="AIH1374" s="16"/>
      <c r="AII1374" s="16"/>
      <c r="AIJ1374" s="16"/>
      <c r="AIK1374" s="16"/>
      <c r="AIL1374" s="16"/>
      <c r="AIM1374" s="16"/>
      <c r="AIN1374" s="16"/>
      <c r="AIO1374" s="16"/>
      <c r="AIP1374" s="16"/>
      <c r="AIQ1374" s="16"/>
      <c r="AIR1374" s="16"/>
      <c r="AIS1374" s="16"/>
      <c r="AIT1374" s="16"/>
      <c r="AIU1374" s="16"/>
      <c r="AIV1374" s="16"/>
      <c r="AIW1374" s="16"/>
      <c r="AIX1374" s="16"/>
      <c r="AIY1374" s="16"/>
      <c r="AIZ1374" s="16"/>
      <c r="AJA1374" s="16"/>
      <c r="AJB1374" s="16"/>
      <c r="AJC1374" s="16"/>
      <c r="AJD1374" s="16"/>
      <c r="AJE1374" s="16"/>
      <c r="AJF1374" s="16"/>
      <c r="AJG1374" s="16"/>
      <c r="AJH1374" s="16"/>
      <c r="AJI1374" s="16"/>
      <c r="AJJ1374" s="16"/>
      <c r="AJK1374" s="16"/>
      <c r="AJL1374" s="16"/>
      <c r="AJM1374" s="16"/>
      <c r="AJN1374" s="16"/>
      <c r="AJO1374" s="16"/>
      <c r="AJP1374" s="16"/>
      <c r="AJQ1374" s="16"/>
      <c r="AJR1374" s="16"/>
      <c r="AJS1374" s="16"/>
      <c r="AJT1374" s="16"/>
      <c r="AJU1374" s="16"/>
      <c r="AJV1374" s="16"/>
      <c r="AJW1374" s="16"/>
      <c r="AJX1374" s="16"/>
      <c r="AJY1374" s="16"/>
      <c r="AJZ1374" s="16"/>
      <c r="AKA1374" s="16"/>
      <c r="AKB1374" s="16"/>
      <c r="AKC1374" s="16"/>
      <c r="AKD1374" s="16"/>
      <c r="AKE1374" s="16"/>
      <c r="AKF1374" s="16"/>
      <c r="AKG1374" s="16"/>
      <c r="AKH1374" s="16"/>
      <c r="AKI1374" s="16"/>
      <c r="AKJ1374" s="16"/>
      <c r="AKK1374" s="16"/>
      <c r="AKL1374" s="16"/>
      <c r="AKM1374" s="16"/>
      <c r="AKN1374" s="16"/>
      <c r="AKO1374" s="16"/>
      <c r="AKP1374" s="16"/>
      <c r="AKQ1374" s="16"/>
      <c r="AKR1374" s="16"/>
      <c r="AKS1374" s="16"/>
      <c r="AKT1374" s="16"/>
      <c r="AKU1374" s="16"/>
      <c r="AKV1374" s="16"/>
      <c r="AKW1374" s="16"/>
      <c r="AKX1374" s="16"/>
      <c r="AKY1374" s="16"/>
      <c r="AKZ1374" s="16"/>
      <c r="ALA1374" s="16"/>
      <c r="ALB1374" s="16"/>
      <c r="ALC1374" s="16"/>
      <c r="ALD1374" s="16"/>
      <c r="ALE1374" s="16"/>
      <c r="ALF1374" s="16"/>
      <c r="ALG1374" s="16"/>
      <c r="ALH1374" s="16"/>
      <c r="ALI1374" s="16"/>
      <c r="ALJ1374" s="16"/>
      <c r="ALK1374" s="16"/>
      <c r="ALL1374" s="16"/>
      <c r="ALM1374" s="16"/>
      <c r="ALN1374" s="16"/>
      <c r="ALO1374" s="16"/>
      <c r="ALP1374" s="16"/>
      <c r="ALQ1374" s="16"/>
      <c r="ALR1374" s="16"/>
      <c r="ALS1374" s="16"/>
      <c r="ALT1374" s="16"/>
      <c r="ALU1374" s="16"/>
      <c r="ALV1374" s="16"/>
      <c r="ALW1374" s="16"/>
      <c r="ALX1374" s="16"/>
      <c r="ALY1374" s="16"/>
      <c r="ALZ1374" s="16"/>
      <c r="AMA1374" s="16"/>
      <c r="AMB1374" s="16"/>
      <c r="AMC1374" s="16"/>
      <c r="AMD1374" s="16"/>
      <c r="AME1374" s="16"/>
      <c r="AMF1374" s="16"/>
      <c r="AMG1374" s="16"/>
      <c r="AMH1374" s="16"/>
      <c r="AMI1374" s="16"/>
      <c r="AMJ1374" s="16"/>
      <c r="AMK1374" s="16"/>
      <c r="AML1374" s="16"/>
      <c r="AMM1374" s="16"/>
      <c r="AMN1374" s="16"/>
      <c r="AMO1374" s="16"/>
      <c r="AMP1374" s="16"/>
      <c r="AMQ1374" s="16"/>
      <c r="AMR1374" s="16"/>
      <c r="AMS1374" s="16"/>
      <c r="AMT1374" s="16"/>
      <c r="AMU1374" s="16"/>
      <c r="AMV1374" s="16"/>
      <c r="AMW1374" s="16"/>
      <c r="AMX1374" s="16"/>
      <c r="AMY1374" s="16"/>
      <c r="AMZ1374" s="16"/>
      <c r="ANA1374" s="16"/>
      <c r="ANB1374" s="16"/>
      <c r="ANC1374" s="16"/>
      <c r="AND1374" s="16"/>
      <c r="ANE1374" s="16"/>
      <c r="ANF1374" s="16"/>
      <c r="ANG1374" s="16"/>
      <c r="ANH1374" s="16"/>
      <c r="ANI1374" s="16"/>
      <c r="ANJ1374" s="16"/>
      <c r="ANK1374" s="16"/>
      <c r="ANL1374" s="16"/>
      <c r="ANM1374" s="16"/>
      <c r="ANN1374" s="16"/>
      <c r="ANO1374" s="16"/>
      <c r="ANP1374" s="16"/>
      <c r="ANQ1374" s="16"/>
      <c r="ANR1374" s="16"/>
      <c r="ANS1374" s="16"/>
      <c r="ANT1374" s="16"/>
      <c r="ANU1374" s="16"/>
      <c r="ANV1374" s="16"/>
      <c r="ANW1374" s="16"/>
      <c r="ANX1374" s="16"/>
      <c r="ANY1374" s="16"/>
      <c r="ANZ1374" s="16"/>
      <c r="AOA1374" s="16"/>
      <c r="AOB1374" s="16"/>
      <c r="AOC1374" s="16"/>
      <c r="AOD1374" s="16"/>
      <c r="AOE1374" s="16"/>
      <c r="AOF1374" s="16"/>
      <c r="AOG1374" s="16"/>
      <c r="AOH1374" s="16"/>
      <c r="AOI1374" s="16"/>
      <c r="AOJ1374" s="16"/>
      <c r="AOK1374" s="16"/>
      <c r="AOL1374" s="16"/>
      <c r="AOM1374" s="16"/>
      <c r="AON1374" s="16"/>
      <c r="AOO1374" s="16"/>
      <c r="AOP1374" s="16"/>
      <c r="AOQ1374" s="16"/>
      <c r="AOR1374" s="16"/>
      <c r="AOS1374" s="16"/>
      <c r="AOT1374" s="16"/>
      <c r="AOU1374" s="16"/>
      <c r="AOV1374" s="16"/>
      <c r="AOW1374" s="16"/>
      <c r="AOX1374" s="16"/>
      <c r="AOY1374" s="16"/>
      <c r="AOZ1374" s="16"/>
      <c r="APA1374" s="16"/>
      <c r="APB1374" s="16"/>
      <c r="APC1374" s="16"/>
      <c r="APD1374" s="16"/>
      <c r="APE1374" s="16"/>
      <c r="APF1374" s="16"/>
      <c r="APG1374" s="16"/>
      <c r="APH1374" s="16"/>
      <c r="API1374" s="16"/>
      <c r="APJ1374" s="16"/>
      <c r="APK1374" s="16"/>
      <c r="APL1374" s="16"/>
      <c r="APM1374" s="16"/>
      <c r="APN1374" s="16"/>
      <c r="APO1374" s="16"/>
      <c r="APP1374" s="16"/>
      <c r="APQ1374" s="16"/>
      <c r="APR1374" s="16"/>
      <c r="APS1374" s="16"/>
      <c r="APT1374" s="16"/>
      <c r="APU1374" s="16"/>
      <c r="APV1374" s="16"/>
      <c r="APW1374" s="16"/>
      <c r="APX1374" s="16"/>
      <c r="APY1374" s="16"/>
      <c r="APZ1374" s="16"/>
      <c r="AQA1374" s="16"/>
      <c r="AQB1374" s="16"/>
      <c r="AQC1374" s="16"/>
      <c r="AQD1374" s="16"/>
      <c r="AQE1374" s="16"/>
      <c r="AQF1374" s="16"/>
      <c r="AQG1374" s="16"/>
      <c r="AQH1374" s="16"/>
      <c r="AQI1374" s="16"/>
      <c r="AQJ1374" s="16"/>
      <c r="AQK1374" s="16"/>
      <c r="AQL1374" s="16"/>
      <c r="AQM1374" s="16"/>
      <c r="AQN1374" s="16"/>
      <c r="AQO1374" s="16"/>
      <c r="AQP1374" s="16"/>
      <c r="AQQ1374" s="16"/>
      <c r="AQR1374" s="16"/>
      <c r="AQS1374" s="16"/>
      <c r="AQT1374" s="16"/>
      <c r="AQU1374" s="16"/>
      <c r="AQV1374" s="16"/>
      <c r="AQW1374" s="16"/>
      <c r="AQX1374" s="16"/>
      <c r="AQY1374" s="16"/>
      <c r="AQZ1374" s="16"/>
      <c r="ARA1374" s="16"/>
      <c r="ARB1374" s="16"/>
      <c r="ARC1374" s="16"/>
      <c r="ARD1374" s="16"/>
      <c r="ARE1374" s="16"/>
      <c r="ARF1374" s="16"/>
      <c r="ARG1374" s="16"/>
      <c r="ARH1374" s="16"/>
      <c r="ARI1374" s="16"/>
      <c r="ARJ1374" s="16"/>
      <c r="ARK1374" s="16"/>
      <c r="ARL1374" s="16"/>
      <c r="ARM1374" s="16"/>
      <c r="ARN1374" s="16"/>
      <c r="ARO1374" s="16"/>
      <c r="ARP1374" s="16"/>
      <c r="ARQ1374" s="16"/>
      <c r="ARR1374" s="16"/>
      <c r="ARS1374" s="16"/>
      <c r="ART1374" s="16"/>
      <c r="ARU1374" s="16"/>
      <c r="ARV1374" s="16"/>
      <c r="ARW1374" s="16"/>
      <c r="ARX1374" s="16"/>
      <c r="ARY1374" s="16"/>
      <c r="ARZ1374" s="16"/>
      <c r="ASA1374" s="16"/>
      <c r="ASB1374" s="16"/>
      <c r="ASC1374" s="16"/>
      <c r="ASD1374" s="16"/>
      <c r="ASE1374" s="16"/>
      <c r="ASF1374" s="16"/>
      <c r="ASG1374" s="16"/>
      <c r="ASH1374" s="16"/>
      <c r="ASI1374" s="16"/>
      <c r="ASJ1374" s="16"/>
      <c r="ASK1374" s="16"/>
      <c r="ASL1374" s="16"/>
      <c r="ASM1374" s="16"/>
      <c r="ASN1374" s="16"/>
      <c r="ASO1374" s="16"/>
      <c r="ASP1374" s="16"/>
      <c r="ASQ1374" s="16"/>
      <c r="ASR1374" s="16"/>
      <c r="ASS1374" s="16"/>
      <c r="AST1374" s="16"/>
      <c r="ASU1374" s="16"/>
      <c r="ASV1374" s="16"/>
      <c r="ASW1374" s="16"/>
      <c r="ASX1374" s="16"/>
      <c r="ASY1374" s="16"/>
      <c r="ASZ1374" s="16"/>
      <c r="ATA1374" s="16"/>
      <c r="ATB1374" s="16"/>
      <c r="ATC1374" s="16"/>
      <c r="ATD1374" s="16"/>
      <c r="ATE1374" s="16"/>
      <c r="ATF1374" s="16"/>
      <c r="ATG1374" s="16"/>
      <c r="ATH1374" s="16"/>
      <c r="ATI1374" s="16"/>
      <c r="ATJ1374" s="16"/>
      <c r="ATK1374" s="16"/>
      <c r="ATL1374" s="16"/>
      <c r="ATM1374" s="16"/>
      <c r="ATN1374" s="16"/>
      <c r="ATO1374" s="16"/>
      <c r="ATP1374" s="16"/>
      <c r="ATQ1374" s="16"/>
      <c r="ATR1374" s="16"/>
      <c r="ATS1374" s="16"/>
      <c r="ATT1374" s="16"/>
      <c r="ATU1374" s="16"/>
      <c r="ATV1374" s="16"/>
      <c r="ATW1374" s="16"/>
      <c r="ATX1374" s="16"/>
      <c r="ATY1374" s="16"/>
      <c r="ATZ1374" s="16"/>
      <c r="AUA1374" s="16"/>
      <c r="AUB1374" s="16"/>
      <c r="AUC1374" s="16"/>
      <c r="AUD1374" s="16"/>
      <c r="AUE1374" s="16"/>
      <c r="AUF1374" s="16"/>
      <c r="AUG1374" s="16"/>
      <c r="AUH1374" s="16"/>
      <c r="AUI1374" s="16"/>
      <c r="AUJ1374" s="16"/>
      <c r="AUK1374" s="16"/>
      <c r="AUL1374" s="16"/>
      <c r="AUM1374" s="16"/>
      <c r="AUN1374" s="16"/>
      <c r="AUO1374" s="16"/>
      <c r="AUP1374" s="16"/>
      <c r="AUQ1374" s="16"/>
      <c r="AUR1374" s="16"/>
      <c r="AUS1374" s="16"/>
      <c r="AUT1374" s="16"/>
      <c r="AUU1374" s="16"/>
      <c r="AUV1374" s="16"/>
      <c r="AUW1374" s="16"/>
      <c r="AUX1374" s="16"/>
      <c r="AUY1374" s="16"/>
      <c r="AUZ1374" s="16"/>
      <c r="AVA1374" s="16"/>
      <c r="AVB1374" s="16"/>
      <c r="AVC1374" s="16"/>
      <c r="AVD1374" s="16"/>
      <c r="AVE1374" s="16"/>
      <c r="AVF1374" s="16"/>
      <c r="AVG1374" s="16"/>
      <c r="AVH1374" s="16"/>
      <c r="AVI1374" s="16"/>
      <c r="AVJ1374" s="16"/>
      <c r="AVK1374" s="16"/>
      <c r="AVL1374" s="16"/>
      <c r="AVM1374" s="16"/>
      <c r="AVN1374" s="16"/>
      <c r="AVO1374" s="16"/>
      <c r="AVP1374" s="16"/>
      <c r="AVQ1374" s="16"/>
      <c r="AVR1374" s="16"/>
      <c r="AVS1374" s="16"/>
      <c r="AVT1374" s="16"/>
      <c r="AVU1374" s="16"/>
      <c r="AVV1374" s="16"/>
      <c r="AVW1374" s="16"/>
      <c r="AVX1374" s="16"/>
      <c r="AVY1374" s="16"/>
      <c r="AVZ1374" s="16"/>
      <c r="AWA1374" s="16"/>
      <c r="AWB1374" s="16"/>
      <c r="AWC1374" s="16"/>
      <c r="AWD1374" s="16"/>
      <c r="AWE1374" s="16"/>
      <c r="AWF1374" s="16"/>
      <c r="AWG1374" s="16"/>
      <c r="AWH1374" s="16"/>
      <c r="AWI1374" s="16"/>
      <c r="AWJ1374" s="16"/>
      <c r="AWK1374" s="16"/>
      <c r="AWL1374" s="16"/>
      <c r="AWM1374" s="16"/>
      <c r="AWN1374" s="16"/>
      <c r="AWO1374" s="16"/>
      <c r="AWP1374" s="16"/>
      <c r="AWQ1374" s="16"/>
      <c r="AWR1374" s="16"/>
      <c r="AWS1374" s="16"/>
      <c r="AWT1374" s="16"/>
      <c r="AWU1374" s="16"/>
      <c r="AWV1374" s="16"/>
      <c r="AWW1374" s="16"/>
      <c r="AWX1374" s="16"/>
      <c r="AWY1374" s="16"/>
      <c r="AWZ1374" s="16"/>
      <c r="AXA1374" s="16"/>
      <c r="AXB1374" s="16"/>
      <c r="AXC1374" s="16"/>
      <c r="AXD1374" s="16"/>
      <c r="AXE1374" s="16"/>
      <c r="AXF1374" s="16"/>
      <c r="AXG1374" s="16"/>
      <c r="AXH1374" s="16"/>
      <c r="AXI1374" s="16"/>
      <c r="AXJ1374" s="16"/>
      <c r="AXK1374" s="16"/>
      <c r="AXL1374" s="16"/>
      <c r="AXM1374" s="16"/>
      <c r="AXN1374" s="16"/>
      <c r="AXO1374" s="16"/>
      <c r="AXP1374" s="16"/>
      <c r="AXQ1374" s="16"/>
      <c r="AXR1374" s="16"/>
      <c r="AXS1374" s="16"/>
      <c r="AXT1374" s="16"/>
      <c r="AXU1374" s="16"/>
      <c r="AXV1374" s="16"/>
      <c r="AXW1374" s="16"/>
      <c r="AXX1374" s="16"/>
      <c r="AXY1374" s="16"/>
      <c r="AXZ1374" s="16"/>
      <c r="AYA1374" s="16"/>
      <c r="AYB1374" s="16"/>
      <c r="AYC1374" s="16"/>
      <c r="AYD1374" s="16"/>
      <c r="AYE1374" s="16"/>
      <c r="AYF1374" s="16"/>
      <c r="AYG1374" s="16"/>
      <c r="AYH1374" s="16"/>
      <c r="AYI1374" s="16"/>
      <c r="AYJ1374" s="16"/>
      <c r="AYK1374" s="16"/>
      <c r="AYL1374" s="16"/>
      <c r="AYM1374" s="16"/>
      <c r="AYN1374" s="16"/>
      <c r="AYO1374" s="16"/>
      <c r="AYP1374" s="16"/>
      <c r="AYQ1374" s="16"/>
      <c r="AYR1374" s="16"/>
      <c r="AYS1374" s="16"/>
      <c r="AYT1374" s="16"/>
      <c r="AYU1374" s="16"/>
      <c r="AYV1374" s="16"/>
      <c r="AYW1374" s="16"/>
      <c r="AYX1374" s="16"/>
      <c r="AYY1374" s="16"/>
      <c r="AYZ1374" s="16"/>
      <c r="AZA1374" s="16"/>
      <c r="AZB1374" s="16"/>
      <c r="AZC1374" s="16"/>
      <c r="AZD1374" s="16"/>
      <c r="AZE1374" s="16"/>
      <c r="AZF1374" s="16"/>
      <c r="AZG1374" s="16"/>
      <c r="AZH1374" s="16"/>
      <c r="AZI1374" s="16"/>
      <c r="AZJ1374" s="16"/>
      <c r="AZK1374" s="16"/>
      <c r="AZL1374" s="16"/>
      <c r="AZM1374" s="16"/>
      <c r="AZN1374" s="16"/>
      <c r="AZO1374" s="16"/>
      <c r="AZP1374" s="16"/>
      <c r="AZQ1374" s="16"/>
      <c r="AZR1374" s="16"/>
      <c r="AZS1374" s="16"/>
      <c r="AZT1374" s="16"/>
      <c r="AZU1374" s="16"/>
      <c r="AZV1374" s="16"/>
      <c r="AZW1374" s="16"/>
      <c r="AZX1374" s="16"/>
      <c r="AZY1374" s="16"/>
      <c r="AZZ1374" s="16"/>
      <c r="BAA1374" s="16"/>
      <c r="BAB1374" s="16"/>
      <c r="BAC1374" s="16"/>
      <c r="BAD1374" s="16"/>
      <c r="BAE1374" s="16"/>
      <c r="BAF1374" s="16"/>
      <c r="BAG1374" s="16"/>
      <c r="BAH1374" s="16"/>
      <c r="BAI1374" s="16"/>
      <c r="BAJ1374" s="16"/>
      <c r="BAK1374" s="16"/>
      <c r="BAL1374" s="16"/>
      <c r="BAM1374" s="16"/>
      <c r="BAN1374" s="16"/>
      <c r="BAO1374" s="16"/>
      <c r="BAP1374" s="16"/>
      <c r="BAQ1374" s="16"/>
      <c r="BAR1374" s="16"/>
      <c r="BAS1374" s="16"/>
      <c r="BAT1374" s="16"/>
      <c r="BAU1374" s="16"/>
      <c r="BAV1374" s="16"/>
      <c r="BAW1374" s="16"/>
      <c r="BAX1374" s="16"/>
      <c r="BAY1374" s="16"/>
      <c r="BAZ1374" s="16"/>
      <c r="BBA1374" s="16"/>
      <c r="BBB1374" s="16"/>
      <c r="BBC1374" s="16"/>
      <c r="BBD1374" s="16"/>
      <c r="BBE1374" s="16"/>
      <c r="BBF1374" s="16"/>
      <c r="BBG1374" s="16"/>
      <c r="BBH1374" s="16"/>
      <c r="BBI1374" s="16"/>
      <c r="BBJ1374" s="16"/>
      <c r="BBK1374" s="16"/>
      <c r="BBL1374" s="16"/>
      <c r="BBM1374" s="16"/>
      <c r="BBN1374" s="16"/>
      <c r="BBO1374" s="16"/>
      <c r="BBP1374" s="16"/>
      <c r="BBQ1374" s="16"/>
      <c r="BBR1374" s="16"/>
      <c r="BBS1374" s="16"/>
      <c r="BBT1374" s="16"/>
      <c r="BBU1374" s="16"/>
      <c r="BBV1374" s="16"/>
      <c r="BBW1374" s="16"/>
      <c r="BBX1374" s="16"/>
      <c r="BBY1374" s="16"/>
      <c r="BBZ1374" s="16"/>
      <c r="BCA1374" s="16"/>
      <c r="BCB1374" s="16"/>
      <c r="BCC1374" s="16"/>
      <c r="BCD1374" s="16"/>
      <c r="BCE1374" s="16"/>
      <c r="BCF1374" s="16"/>
      <c r="BCG1374" s="16"/>
      <c r="BCH1374" s="16"/>
      <c r="BCI1374" s="16"/>
      <c r="BCJ1374" s="16"/>
      <c r="BCK1374" s="16"/>
      <c r="BCL1374" s="16"/>
      <c r="BCM1374" s="16"/>
      <c r="BCN1374" s="16"/>
      <c r="BCO1374" s="16"/>
      <c r="BCP1374" s="16"/>
      <c r="BCQ1374" s="16"/>
      <c r="BCR1374" s="16"/>
      <c r="BCS1374" s="16"/>
      <c r="BCT1374" s="16"/>
      <c r="BCU1374" s="16"/>
      <c r="BCV1374" s="16"/>
      <c r="BCW1374" s="16"/>
      <c r="BCX1374" s="16"/>
      <c r="BCY1374" s="16"/>
      <c r="BCZ1374" s="16"/>
      <c r="BDA1374" s="16"/>
      <c r="BDB1374" s="16"/>
      <c r="BDC1374" s="16"/>
      <c r="BDD1374" s="16"/>
      <c r="BDE1374" s="16"/>
      <c r="BDF1374" s="16"/>
      <c r="BDG1374" s="16"/>
      <c r="BDH1374" s="16"/>
      <c r="BDI1374" s="16"/>
      <c r="BDJ1374" s="16"/>
      <c r="BDK1374" s="16"/>
      <c r="BDL1374" s="16"/>
      <c r="BDM1374" s="16"/>
      <c r="BDN1374" s="16"/>
      <c r="BDO1374" s="16"/>
      <c r="BDP1374" s="16"/>
      <c r="BDQ1374" s="16"/>
      <c r="BDR1374" s="16"/>
      <c r="BDS1374" s="16"/>
      <c r="BDT1374" s="16"/>
      <c r="BDU1374" s="16"/>
      <c r="BDV1374" s="16"/>
      <c r="BDW1374" s="16"/>
      <c r="BDX1374" s="16"/>
      <c r="BDY1374" s="16"/>
      <c r="BDZ1374" s="16"/>
      <c r="BEA1374" s="16"/>
      <c r="BEB1374" s="16"/>
      <c r="BEC1374" s="16"/>
      <c r="BED1374" s="16"/>
      <c r="BEE1374" s="16"/>
      <c r="BEF1374" s="16"/>
      <c r="BEG1374" s="16"/>
      <c r="BEH1374" s="16"/>
      <c r="BEI1374" s="16"/>
      <c r="BEJ1374" s="16"/>
      <c r="BEK1374" s="16"/>
      <c r="BEL1374" s="16"/>
      <c r="BEM1374" s="16"/>
      <c r="BEN1374" s="16"/>
      <c r="BEO1374" s="16"/>
      <c r="BEP1374" s="16"/>
      <c r="BEQ1374" s="16"/>
      <c r="BER1374" s="16"/>
      <c r="BES1374" s="16"/>
      <c r="BET1374" s="16"/>
      <c r="BEU1374" s="16"/>
      <c r="BEV1374" s="16"/>
      <c r="BEW1374" s="16"/>
      <c r="BEX1374" s="16"/>
      <c r="BEY1374" s="16"/>
      <c r="BEZ1374" s="16"/>
      <c r="BFA1374" s="16"/>
      <c r="BFB1374" s="16"/>
      <c r="BFC1374" s="16"/>
      <c r="BFD1374" s="16"/>
      <c r="BFE1374" s="16"/>
      <c r="BFF1374" s="16"/>
      <c r="BFG1374" s="16"/>
      <c r="BFH1374" s="16"/>
      <c r="BFI1374" s="16"/>
      <c r="BFJ1374" s="16"/>
      <c r="BFK1374" s="16"/>
      <c r="BFL1374" s="16"/>
      <c r="BFM1374" s="16"/>
      <c r="BFN1374" s="16"/>
      <c r="BFO1374" s="16"/>
      <c r="BFP1374" s="16"/>
      <c r="BFQ1374" s="16"/>
      <c r="BFR1374" s="16"/>
      <c r="BFS1374" s="16"/>
      <c r="BFT1374" s="16"/>
      <c r="BFU1374" s="16"/>
      <c r="BFV1374" s="16"/>
      <c r="BFW1374" s="16"/>
      <c r="BFX1374" s="16"/>
      <c r="BFY1374" s="16"/>
      <c r="BFZ1374" s="16"/>
      <c r="BGA1374" s="16"/>
      <c r="BGB1374" s="16"/>
      <c r="BGC1374" s="16"/>
      <c r="BGD1374" s="16"/>
      <c r="BGE1374" s="16"/>
      <c r="BGF1374" s="16"/>
      <c r="BGG1374" s="16"/>
      <c r="BGH1374" s="16"/>
      <c r="BGI1374" s="16"/>
      <c r="BGJ1374" s="16"/>
      <c r="BGK1374" s="16"/>
      <c r="BGL1374" s="16"/>
      <c r="BGM1374" s="16"/>
      <c r="BGN1374" s="16"/>
      <c r="BGO1374" s="16"/>
      <c r="BGP1374" s="16"/>
      <c r="BGQ1374" s="16"/>
      <c r="BGR1374" s="16"/>
      <c r="BGS1374" s="16"/>
      <c r="BGT1374" s="16"/>
      <c r="BGU1374" s="16"/>
      <c r="BGV1374" s="16"/>
      <c r="BGW1374" s="16"/>
      <c r="BGX1374" s="16"/>
      <c r="BGY1374" s="16"/>
      <c r="BGZ1374" s="16"/>
      <c r="BHA1374" s="16"/>
      <c r="BHB1374" s="16"/>
      <c r="BHC1374" s="16"/>
      <c r="BHD1374" s="16"/>
      <c r="BHE1374" s="16"/>
      <c r="BHF1374" s="16"/>
      <c r="BHG1374" s="16"/>
      <c r="BHH1374" s="16"/>
      <c r="BHI1374" s="16"/>
      <c r="BHJ1374" s="16"/>
      <c r="BHK1374" s="16"/>
      <c r="BHL1374" s="16"/>
      <c r="BHM1374" s="16"/>
      <c r="BHN1374" s="16"/>
      <c r="BHO1374" s="16"/>
      <c r="BHP1374" s="16"/>
      <c r="BHQ1374" s="16"/>
      <c r="BHR1374" s="16"/>
      <c r="BHS1374" s="16"/>
      <c r="BHT1374" s="16"/>
      <c r="BHU1374" s="16"/>
      <c r="BHV1374" s="16"/>
      <c r="BHW1374" s="16"/>
      <c r="BHX1374" s="16"/>
      <c r="BHY1374" s="16"/>
      <c r="BHZ1374" s="16"/>
      <c r="BIA1374" s="16"/>
      <c r="BIB1374" s="16"/>
      <c r="BIC1374" s="16"/>
      <c r="BID1374" s="16"/>
      <c r="BIE1374" s="16"/>
      <c r="BIF1374" s="16"/>
      <c r="BIG1374" s="16"/>
      <c r="BIH1374" s="16"/>
      <c r="BII1374" s="16"/>
      <c r="BIJ1374" s="16"/>
      <c r="BIK1374" s="16"/>
      <c r="BIL1374" s="16"/>
      <c r="BIM1374" s="16"/>
      <c r="BIN1374" s="16"/>
      <c r="BIO1374" s="16"/>
      <c r="BIP1374" s="16"/>
      <c r="BIQ1374" s="16"/>
      <c r="BIR1374" s="16"/>
      <c r="BIS1374" s="16"/>
      <c r="BIT1374" s="16"/>
      <c r="BIU1374" s="16"/>
      <c r="BIV1374" s="16"/>
      <c r="BIW1374" s="16"/>
      <c r="BIX1374" s="16"/>
      <c r="BIY1374" s="16"/>
      <c r="BIZ1374" s="16"/>
      <c r="BJA1374" s="16"/>
      <c r="BJB1374" s="16"/>
      <c r="BJC1374" s="16"/>
      <c r="BJD1374" s="16"/>
      <c r="BJE1374" s="16"/>
      <c r="BJF1374" s="16"/>
      <c r="BJG1374" s="16"/>
      <c r="BJH1374" s="16"/>
      <c r="BJI1374" s="16"/>
      <c r="BJJ1374" s="16"/>
      <c r="BJK1374" s="16"/>
      <c r="BJL1374" s="16"/>
      <c r="BJM1374" s="16"/>
      <c r="BJN1374" s="16"/>
      <c r="BJO1374" s="16"/>
      <c r="BJP1374" s="16"/>
      <c r="BJQ1374" s="16"/>
      <c r="BJR1374" s="16"/>
      <c r="BJS1374" s="16"/>
      <c r="BJT1374" s="16"/>
      <c r="BJU1374" s="16"/>
      <c r="BJV1374" s="16"/>
      <c r="BJW1374" s="16"/>
      <c r="BJX1374" s="16"/>
      <c r="BJY1374" s="16"/>
      <c r="BJZ1374" s="16"/>
      <c r="BKA1374" s="16"/>
      <c r="BKB1374" s="16"/>
      <c r="BKC1374" s="16"/>
      <c r="BKD1374" s="16"/>
      <c r="BKE1374" s="16"/>
      <c r="BKF1374" s="16"/>
      <c r="BKG1374" s="16"/>
      <c r="BKH1374" s="16"/>
      <c r="BKI1374" s="16"/>
      <c r="BKJ1374" s="16"/>
      <c r="BKK1374" s="16"/>
      <c r="BKL1374" s="16"/>
      <c r="BKM1374" s="16"/>
      <c r="BKN1374" s="16"/>
      <c r="BKO1374" s="16"/>
      <c r="BKP1374" s="16"/>
      <c r="BKQ1374" s="16"/>
      <c r="BKR1374" s="16"/>
      <c r="BKS1374" s="16"/>
      <c r="BKT1374" s="16"/>
      <c r="BKU1374" s="16"/>
      <c r="BKV1374" s="16"/>
      <c r="BKW1374" s="16"/>
      <c r="BKX1374" s="16"/>
      <c r="BKY1374" s="16"/>
      <c r="BKZ1374" s="16"/>
      <c r="BLA1374" s="16"/>
      <c r="BLB1374" s="16"/>
      <c r="BLC1374" s="16"/>
      <c r="BLD1374" s="16"/>
      <c r="BLE1374" s="16"/>
      <c r="BLF1374" s="16"/>
      <c r="BLG1374" s="16"/>
      <c r="BLH1374" s="16"/>
      <c r="BLI1374" s="16"/>
      <c r="BLJ1374" s="16"/>
      <c r="BLK1374" s="16"/>
      <c r="BLL1374" s="16"/>
      <c r="BLM1374" s="16"/>
      <c r="BLN1374" s="16"/>
      <c r="BLO1374" s="16"/>
      <c r="BLP1374" s="16"/>
      <c r="BLQ1374" s="16"/>
      <c r="BLR1374" s="16"/>
      <c r="BLS1374" s="16"/>
      <c r="BLT1374" s="16"/>
      <c r="BLU1374" s="16"/>
      <c r="BLV1374" s="16"/>
      <c r="BLW1374" s="16"/>
      <c r="BLX1374" s="16"/>
      <c r="BLY1374" s="16"/>
      <c r="BLZ1374" s="16"/>
      <c r="BMA1374" s="16"/>
      <c r="BMB1374" s="16"/>
      <c r="BMC1374" s="16"/>
      <c r="BMD1374" s="16"/>
      <c r="BME1374" s="16"/>
      <c r="BMF1374" s="16"/>
      <c r="BMG1374" s="16"/>
      <c r="BMH1374" s="16"/>
      <c r="BMI1374" s="16"/>
      <c r="BMJ1374" s="16"/>
      <c r="BMK1374" s="16"/>
      <c r="BML1374" s="16"/>
      <c r="BMM1374" s="16"/>
      <c r="BMN1374" s="16"/>
      <c r="BMO1374" s="16"/>
      <c r="BMP1374" s="16"/>
      <c r="BMQ1374" s="16"/>
      <c r="BMR1374" s="16"/>
    </row>
    <row r="1375" spans="1:1708" customFormat="1">
      <c r="A1375" s="568" t="s">
        <v>3362</v>
      </c>
      <c r="B1375" s="569"/>
      <c r="C1375" s="568" t="s">
        <v>3362</v>
      </c>
      <c r="D1375" s="568"/>
      <c r="E1375" s="570" t="s">
        <v>1401</v>
      </c>
      <c r="F1375" s="571" t="s">
        <v>769</v>
      </c>
      <c r="G1375" s="571" t="s">
        <v>184</v>
      </c>
      <c r="H1375" s="571"/>
      <c r="I1375" s="571">
        <v>5</v>
      </c>
      <c r="J1375" s="571"/>
      <c r="K1375" s="571">
        <v>58.695145619000101</v>
      </c>
      <c r="L1375" s="571">
        <v>24.796940362000001</v>
      </c>
      <c r="M1375" s="572" t="s">
        <v>2733</v>
      </c>
      <c r="N1375" s="572"/>
      <c r="O1375" s="571" t="s">
        <v>3363</v>
      </c>
      <c r="P1375" s="571" t="s">
        <v>316</v>
      </c>
      <c r="Q1375" s="571"/>
      <c r="R1375" s="1025">
        <v>1315</v>
      </c>
      <c r="S1375" s="1025">
        <v>1315</v>
      </c>
      <c r="T1375" s="297"/>
      <c r="U1375" s="931"/>
      <c r="W1375" s="16"/>
      <c r="X1375" s="16"/>
      <c r="Y1375" s="16"/>
      <c r="Z1375" s="16"/>
      <c r="AA1375" s="16"/>
      <c r="AB1375" s="16"/>
      <c r="AC1375" s="16"/>
      <c r="AD1375" s="16"/>
      <c r="AE1375" s="16"/>
      <c r="AF1375" s="16"/>
      <c r="AG1375" s="16"/>
      <c r="AH1375" s="16"/>
      <c r="AI1375" s="16"/>
      <c r="AJ1375" s="16"/>
      <c r="AK1375" s="16"/>
      <c r="AL1375" s="16"/>
      <c r="AM1375" s="16"/>
      <c r="AN1375" s="16"/>
      <c r="AO1375" s="16"/>
      <c r="AP1375" s="16"/>
      <c r="AQ1375" s="16"/>
      <c r="AR1375" s="16"/>
      <c r="AS1375" s="16"/>
      <c r="AT1375" s="16"/>
      <c r="AU1375" s="16"/>
      <c r="AV1375" s="16"/>
      <c r="AW1375" s="16"/>
      <c r="AX1375" s="16"/>
      <c r="AY1375" s="16"/>
      <c r="AZ1375" s="16"/>
      <c r="BA1375" s="16"/>
      <c r="BB1375" s="16"/>
      <c r="BC1375" s="16"/>
      <c r="BD1375" s="16"/>
      <c r="BE1375" s="16"/>
      <c r="BF1375" s="16"/>
      <c r="BG1375" s="16"/>
      <c r="BH1375" s="16"/>
      <c r="BI1375" s="16"/>
      <c r="BJ1375" s="16"/>
      <c r="BK1375" s="16"/>
      <c r="BL1375" s="16"/>
      <c r="BM1375" s="16"/>
      <c r="BN1375" s="16"/>
      <c r="BO1375" s="16"/>
      <c r="BP1375" s="16"/>
      <c r="BQ1375" s="16"/>
      <c r="BR1375" s="16"/>
      <c r="BS1375" s="16"/>
      <c r="BT1375" s="16"/>
      <c r="BU1375" s="16"/>
      <c r="BV1375" s="16"/>
      <c r="BW1375" s="16"/>
      <c r="BX1375" s="16"/>
      <c r="BY1375" s="16"/>
      <c r="BZ1375" s="16"/>
      <c r="CA1375" s="16"/>
      <c r="CB1375" s="16"/>
      <c r="CC1375" s="16"/>
      <c r="CD1375" s="16"/>
      <c r="CE1375" s="16"/>
      <c r="CF1375" s="16"/>
      <c r="CG1375" s="16"/>
      <c r="CH1375" s="16"/>
      <c r="CI1375" s="16"/>
      <c r="CJ1375" s="16"/>
      <c r="CK1375" s="16"/>
      <c r="CL1375" s="16"/>
      <c r="CM1375" s="16"/>
      <c r="CN1375" s="16"/>
      <c r="CO1375" s="16"/>
      <c r="CP1375" s="16"/>
      <c r="CQ1375" s="16"/>
      <c r="CR1375" s="16"/>
      <c r="CS1375" s="16"/>
      <c r="CT1375" s="16"/>
      <c r="CU1375" s="16"/>
      <c r="CV1375" s="16"/>
      <c r="CW1375" s="16"/>
      <c r="CX1375" s="16"/>
      <c r="CY1375" s="16"/>
      <c r="CZ1375" s="16"/>
      <c r="DA1375" s="16"/>
      <c r="DB1375" s="16"/>
      <c r="DC1375" s="16"/>
      <c r="DD1375" s="16"/>
      <c r="DE1375" s="16"/>
      <c r="DF1375" s="16"/>
      <c r="DG1375" s="16"/>
      <c r="DH1375" s="16"/>
      <c r="DI1375" s="16"/>
      <c r="DJ1375" s="16"/>
      <c r="DK1375" s="16"/>
      <c r="DL1375" s="16"/>
      <c r="DM1375" s="16"/>
      <c r="DN1375" s="16"/>
      <c r="DO1375" s="16"/>
      <c r="DP1375" s="16"/>
      <c r="DQ1375" s="16"/>
      <c r="DR1375" s="16"/>
      <c r="DS1375" s="16"/>
      <c r="DT1375" s="16"/>
      <c r="DU1375" s="16"/>
      <c r="DV1375" s="16"/>
      <c r="DW1375" s="16"/>
      <c r="DX1375" s="16"/>
      <c r="DY1375" s="16"/>
      <c r="DZ1375" s="16"/>
      <c r="EA1375" s="16"/>
      <c r="EB1375" s="16"/>
      <c r="EC1375" s="16"/>
      <c r="ED1375" s="16"/>
      <c r="EE1375" s="16"/>
      <c r="EF1375" s="16"/>
      <c r="EG1375" s="16"/>
      <c r="EH1375" s="16"/>
      <c r="EI1375" s="16"/>
      <c r="EJ1375" s="16"/>
      <c r="EK1375" s="16"/>
      <c r="EL1375" s="16"/>
      <c r="EM1375" s="16"/>
      <c r="EN1375" s="16"/>
      <c r="EO1375" s="16"/>
      <c r="EP1375" s="16"/>
      <c r="EQ1375" s="16"/>
      <c r="ER1375" s="16"/>
      <c r="ES1375" s="16"/>
      <c r="ET1375" s="16"/>
      <c r="EU1375" s="16"/>
      <c r="EV1375" s="16"/>
      <c r="EW1375" s="16"/>
      <c r="EX1375" s="16"/>
      <c r="EY1375" s="16"/>
      <c r="EZ1375" s="16"/>
      <c r="FA1375" s="16"/>
      <c r="FB1375" s="16"/>
      <c r="FC1375" s="16"/>
      <c r="FD1375" s="16"/>
      <c r="FE1375" s="16"/>
      <c r="FF1375" s="16"/>
      <c r="FG1375" s="16"/>
      <c r="FH1375" s="16"/>
      <c r="FI1375" s="16"/>
      <c r="FJ1375" s="16"/>
      <c r="FK1375" s="16"/>
      <c r="FL1375" s="16"/>
      <c r="FM1375" s="16"/>
      <c r="FN1375" s="16"/>
      <c r="FO1375" s="16"/>
      <c r="FP1375" s="16"/>
      <c r="FQ1375" s="16"/>
      <c r="FR1375" s="16"/>
      <c r="FS1375" s="16"/>
      <c r="FT1375" s="16"/>
      <c r="FU1375" s="16"/>
      <c r="FV1375" s="16"/>
      <c r="FW1375" s="16"/>
      <c r="FX1375" s="16"/>
      <c r="FY1375" s="16"/>
      <c r="FZ1375" s="16"/>
      <c r="GA1375" s="16"/>
      <c r="GB1375" s="16"/>
      <c r="GC1375" s="16"/>
      <c r="GD1375" s="16"/>
      <c r="GE1375" s="16"/>
      <c r="GF1375" s="16"/>
      <c r="GG1375" s="16"/>
      <c r="GH1375" s="16"/>
      <c r="GI1375" s="16"/>
      <c r="GJ1375" s="16"/>
      <c r="GK1375" s="16"/>
      <c r="GL1375" s="16"/>
      <c r="GM1375" s="16"/>
      <c r="GN1375" s="16"/>
      <c r="GO1375" s="16"/>
      <c r="GP1375" s="16"/>
      <c r="GQ1375" s="16"/>
      <c r="GR1375" s="16"/>
      <c r="GS1375" s="16"/>
      <c r="GT1375" s="16"/>
      <c r="GU1375" s="16"/>
      <c r="GV1375" s="16"/>
      <c r="GW1375" s="16"/>
      <c r="GX1375" s="16"/>
      <c r="GY1375" s="16"/>
      <c r="GZ1375" s="16"/>
      <c r="HA1375" s="16"/>
      <c r="HB1375" s="16"/>
      <c r="HC1375" s="16"/>
      <c r="HD1375" s="16"/>
      <c r="HE1375" s="16"/>
      <c r="HF1375" s="16"/>
      <c r="HG1375" s="16"/>
      <c r="HH1375" s="16"/>
      <c r="HI1375" s="16"/>
      <c r="HJ1375" s="16"/>
      <c r="HK1375" s="16"/>
      <c r="HL1375" s="16"/>
      <c r="HM1375" s="16"/>
      <c r="HN1375" s="16"/>
      <c r="HO1375" s="16"/>
      <c r="HP1375" s="16"/>
      <c r="HQ1375" s="16"/>
      <c r="HR1375" s="16"/>
      <c r="HS1375" s="16"/>
      <c r="HT1375" s="16"/>
      <c r="HU1375" s="16"/>
      <c r="HV1375" s="16"/>
      <c r="HW1375" s="16"/>
      <c r="HX1375" s="16"/>
      <c r="HY1375" s="16"/>
      <c r="HZ1375" s="16"/>
      <c r="IA1375" s="16"/>
      <c r="IB1375" s="16"/>
      <c r="IC1375" s="16"/>
      <c r="ID1375" s="16"/>
      <c r="IE1375" s="16"/>
      <c r="IF1375" s="16"/>
      <c r="IG1375" s="16"/>
      <c r="IH1375" s="16"/>
      <c r="II1375" s="16"/>
      <c r="IJ1375" s="16"/>
      <c r="IK1375" s="16"/>
      <c r="IL1375" s="16"/>
      <c r="IM1375" s="16"/>
      <c r="IN1375" s="16"/>
      <c r="IO1375" s="16"/>
      <c r="IP1375" s="16"/>
      <c r="IQ1375" s="16"/>
      <c r="IR1375" s="16"/>
      <c r="IS1375" s="16"/>
      <c r="IT1375" s="16"/>
      <c r="IU1375" s="16"/>
      <c r="IV1375" s="16"/>
      <c r="IW1375" s="16"/>
      <c r="IX1375" s="16"/>
      <c r="IY1375" s="16"/>
      <c r="IZ1375" s="16"/>
      <c r="JA1375" s="16"/>
      <c r="JB1375" s="16"/>
      <c r="JC1375" s="16"/>
      <c r="JD1375" s="16"/>
      <c r="JE1375" s="16"/>
      <c r="JF1375" s="16"/>
      <c r="JG1375" s="16"/>
      <c r="JH1375" s="16"/>
      <c r="JI1375" s="16"/>
      <c r="JJ1375" s="16"/>
      <c r="JK1375" s="16"/>
      <c r="JL1375" s="16"/>
      <c r="JM1375" s="16"/>
      <c r="JN1375" s="16"/>
      <c r="JO1375" s="16"/>
      <c r="JP1375" s="16"/>
      <c r="JQ1375" s="16"/>
      <c r="JR1375" s="16"/>
      <c r="JS1375" s="16"/>
      <c r="JT1375" s="16"/>
      <c r="JU1375" s="16"/>
      <c r="JV1375" s="16"/>
      <c r="JW1375" s="16"/>
      <c r="JX1375" s="16"/>
      <c r="JY1375" s="16"/>
      <c r="JZ1375" s="16"/>
      <c r="KA1375" s="16"/>
      <c r="KB1375" s="16"/>
      <c r="KC1375" s="16"/>
      <c r="KD1375" s="16"/>
      <c r="KE1375" s="16"/>
      <c r="KF1375" s="16"/>
      <c r="KG1375" s="16"/>
      <c r="KH1375" s="16"/>
      <c r="KI1375" s="16"/>
      <c r="KJ1375" s="16"/>
      <c r="KK1375" s="16"/>
      <c r="KL1375" s="16"/>
      <c r="KM1375" s="16"/>
      <c r="KN1375" s="16"/>
      <c r="KO1375" s="16"/>
      <c r="KP1375" s="16"/>
      <c r="KQ1375" s="16"/>
      <c r="KR1375" s="16"/>
      <c r="KS1375" s="16"/>
      <c r="KT1375" s="16"/>
      <c r="KU1375" s="16"/>
      <c r="KV1375" s="16"/>
      <c r="KW1375" s="16"/>
      <c r="KX1375" s="16"/>
      <c r="KY1375" s="16"/>
      <c r="KZ1375" s="16"/>
      <c r="LA1375" s="16"/>
      <c r="LB1375" s="16"/>
      <c r="LC1375" s="16"/>
      <c r="LD1375" s="16"/>
      <c r="LE1375" s="16"/>
      <c r="LF1375" s="16"/>
      <c r="LG1375" s="16"/>
      <c r="LH1375" s="16"/>
      <c r="LI1375" s="16"/>
      <c r="LJ1375" s="16"/>
      <c r="LK1375" s="16"/>
      <c r="LL1375" s="16"/>
      <c r="LM1375" s="16"/>
      <c r="LN1375" s="16"/>
      <c r="LO1375" s="16"/>
      <c r="LP1375" s="16"/>
      <c r="LQ1375" s="16"/>
      <c r="LR1375" s="16"/>
      <c r="LS1375" s="16"/>
      <c r="LT1375" s="16"/>
      <c r="LU1375" s="16"/>
      <c r="LV1375" s="16"/>
      <c r="LW1375" s="16"/>
      <c r="LX1375" s="16"/>
      <c r="LY1375" s="16"/>
      <c r="LZ1375" s="16"/>
      <c r="MA1375" s="16"/>
      <c r="MB1375" s="16"/>
      <c r="MC1375" s="16"/>
      <c r="MD1375" s="16"/>
      <c r="ME1375" s="16"/>
      <c r="MF1375" s="16"/>
      <c r="MG1375" s="16"/>
      <c r="MH1375" s="16"/>
      <c r="MI1375" s="16"/>
      <c r="MJ1375" s="16"/>
      <c r="MK1375" s="16"/>
      <c r="ML1375" s="16"/>
      <c r="MM1375" s="16"/>
      <c r="MN1375" s="16"/>
      <c r="MO1375" s="16"/>
      <c r="MP1375" s="16"/>
      <c r="MQ1375" s="16"/>
      <c r="MR1375" s="16"/>
      <c r="MS1375" s="16"/>
      <c r="MT1375" s="16"/>
      <c r="MU1375" s="16"/>
      <c r="MV1375" s="16"/>
      <c r="MW1375" s="16"/>
      <c r="MX1375" s="16"/>
      <c r="MY1375" s="16"/>
      <c r="MZ1375" s="16"/>
      <c r="NA1375" s="16"/>
      <c r="NB1375" s="16"/>
      <c r="NC1375" s="16"/>
      <c r="ND1375" s="16"/>
      <c r="NE1375" s="16"/>
      <c r="NF1375" s="16"/>
      <c r="NG1375" s="16"/>
      <c r="NH1375" s="16"/>
      <c r="NI1375" s="16"/>
      <c r="NJ1375" s="16"/>
      <c r="NK1375" s="16"/>
      <c r="NL1375" s="16"/>
      <c r="NM1375" s="16"/>
      <c r="NN1375" s="16"/>
      <c r="NO1375" s="16"/>
      <c r="NP1375" s="16"/>
      <c r="NQ1375" s="16"/>
      <c r="NR1375" s="16"/>
      <c r="NS1375" s="16"/>
      <c r="NT1375" s="16"/>
      <c r="NU1375" s="16"/>
      <c r="NV1375" s="16"/>
      <c r="NW1375" s="16"/>
      <c r="NX1375" s="16"/>
      <c r="NY1375" s="16"/>
      <c r="NZ1375" s="16"/>
      <c r="OA1375" s="16"/>
      <c r="OB1375" s="16"/>
      <c r="OC1375" s="16"/>
      <c r="OD1375" s="16"/>
      <c r="OE1375" s="16"/>
      <c r="OF1375" s="16"/>
      <c r="OG1375" s="16"/>
      <c r="OH1375" s="16"/>
      <c r="OI1375" s="16"/>
      <c r="OJ1375" s="16"/>
      <c r="OK1375" s="16"/>
      <c r="OL1375" s="16"/>
      <c r="OM1375" s="16"/>
      <c r="ON1375" s="16"/>
      <c r="OO1375" s="16"/>
      <c r="OP1375" s="16"/>
      <c r="OQ1375" s="16"/>
      <c r="OR1375" s="16"/>
      <c r="OS1375" s="16"/>
      <c r="OT1375" s="16"/>
      <c r="OU1375" s="16"/>
      <c r="OV1375" s="16"/>
      <c r="OW1375" s="16"/>
      <c r="OX1375" s="16"/>
      <c r="OY1375" s="16"/>
      <c r="OZ1375" s="16"/>
      <c r="PA1375" s="16"/>
      <c r="PB1375" s="16"/>
      <c r="PC1375" s="16"/>
      <c r="PD1375" s="16"/>
      <c r="PE1375" s="16"/>
      <c r="PF1375" s="16"/>
      <c r="PG1375" s="16"/>
      <c r="PH1375" s="16"/>
      <c r="PI1375" s="16"/>
      <c r="PJ1375" s="16"/>
      <c r="PK1375" s="16"/>
      <c r="PL1375" s="16"/>
      <c r="PM1375" s="16"/>
      <c r="PN1375" s="16"/>
      <c r="PO1375" s="16"/>
      <c r="PP1375" s="16"/>
      <c r="PQ1375" s="16"/>
      <c r="PR1375" s="16"/>
      <c r="PS1375" s="16"/>
      <c r="PT1375" s="16"/>
      <c r="PU1375" s="16"/>
      <c r="PV1375" s="16"/>
      <c r="PW1375" s="16"/>
      <c r="PX1375" s="16"/>
      <c r="PY1375" s="16"/>
      <c r="PZ1375" s="16"/>
      <c r="QA1375" s="16"/>
      <c r="QB1375" s="16"/>
      <c r="QC1375" s="16"/>
      <c r="QD1375" s="16"/>
      <c r="QE1375" s="16"/>
      <c r="QF1375" s="16"/>
      <c r="QG1375" s="16"/>
      <c r="QH1375" s="16"/>
      <c r="QI1375" s="16"/>
      <c r="QJ1375" s="16"/>
      <c r="QK1375" s="16"/>
      <c r="QL1375" s="16"/>
      <c r="QM1375" s="16"/>
      <c r="QN1375" s="16"/>
      <c r="QO1375" s="16"/>
      <c r="QP1375" s="16"/>
      <c r="QQ1375" s="16"/>
      <c r="QR1375" s="16"/>
      <c r="QS1375" s="16"/>
      <c r="QT1375" s="16"/>
      <c r="QU1375" s="16"/>
      <c r="QV1375" s="16"/>
      <c r="QW1375" s="16"/>
      <c r="QX1375" s="16"/>
      <c r="QY1375" s="16"/>
      <c r="QZ1375" s="16"/>
      <c r="RA1375" s="16"/>
      <c r="RB1375" s="16"/>
      <c r="RC1375" s="16"/>
      <c r="RD1375" s="16"/>
      <c r="RE1375" s="16"/>
      <c r="RF1375" s="16"/>
      <c r="RG1375" s="16"/>
      <c r="RH1375" s="16"/>
      <c r="RI1375" s="16"/>
      <c r="RJ1375" s="16"/>
      <c r="RK1375" s="16"/>
      <c r="RL1375" s="16"/>
      <c r="RM1375" s="16"/>
      <c r="RN1375" s="16"/>
      <c r="RO1375" s="16"/>
      <c r="RP1375" s="16"/>
      <c r="RQ1375" s="16"/>
      <c r="RR1375" s="16"/>
      <c r="RS1375" s="16"/>
      <c r="RT1375" s="16"/>
      <c r="RU1375" s="16"/>
      <c r="RV1375" s="16"/>
      <c r="RW1375" s="16"/>
      <c r="RX1375" s="16"/>
      <c r="RY1375" s="16"/>
      <c r="RZ1375" s="16"/>
      <c r="SA1375" s="16"/>
      <c r="SB1375" s="16"/>
      <c r="SC1375" s="16"/>
      <c r="SD1375" s="16"/>
      <c r="SE1375" s="16"/>
      <c r="SF1375" s="16"/>
      <c r="SG1375" s="16"/>
      <c r="SH1375" s="16"/>
      <c r="SI1375" s="16"/>
      <c r="SJ1375" s="16"/>
      <c r="SK1375" s="16"/>
      <c r="SL1375" s="16"/>
      <c r="SM1375" s="16"/>
      <c r="SN1375" s="16"/>
      <c r="SO1375" s="16"/>
      <c r="SP1375" s="16"/>
      <c r="SQ1375" s="16"/>
      <c r="SR1375" s="16"/>
      <c r="SS1375" s="16"/>
      <c r="ST1375" s="16"/>
      <c r="SU1375" s="16"/>
      <c r="SV1375" s="16"/>
      <c r="SW1375" s="16"/>
      <c r="SX1375" s="16"/>
      <c r="SY1375" s="16"/>
      <c r="SZ1375" s="16"/>
      <c r="TA1375" s="16"/>
      <c r="TB1375" s="16"/>
      <c r="TC1375" s="16"/>
      <c r="TD1375" s="16"/>
      <c r="TE1375" s="16"/>
      <c r="TF1375" s="16"/>
      <c r="TG1375" s="16"/>
      <c r="TH1375" s="16"/>
      <c r="TI1375" s="16"/>
      <c r="TJ1375" s="16"/>
      <c r="TK1375" s="16"/>
      <c r="TL1375" s="16"/>
      <c r="TM1375" s="16"/>
      <c r="TN1375" s="16"/>
      <c r="TO1375" s="16"/>
      <c r="TP1375" s="16"/>
      <c r="TQ1375" s="16"/>
      <c r="TR1375" s="16"/>
      <c r="TS1375" s="16"/>
      <c r="TT1375" s="16"/>
      <c r="TU1375" s="16"/>
      <c r="TV1375" s="16"/>
      <c r="TW1375" s="16"/>
      <c r="TX1375" s="16"/>
      <c r="TY1375" s="16"/>
      <c r="TZ1375" s="16"/>
      <c r="UA1375" s="16"/>
      <c r="UB1375" s="16"/>
      <c r="UC1375" s="16"/>
      <c r="UD1375" s="16"/>
      <c r="UE1375" s="16"/>
      <c r="UF1375" s="16"/>
      <c r="UG1375" s="16"/>
      <c r="UH1375" s="16"/>
      <c r="UI1375" s="16"/>
      <c r="UJ1375" s="16"/>
      <c r="UK1375" s="16"/>
      <c r="UL1375" s="16"/>
      <c r="UM1375" s="16"/>
      <c r="UN1375" s="16"/>
      <c r="UO1375" s="16"/>
      <c r="UP1375" s="16"/>
      <c r="UQ1375" s="16"/>
      <c r="UR1375" s="16"/>
      <c r="US1375" s="16"/>
      <c r="UT1375" s="16"/>
      <c r="UU1375" s="16"/>
      <c r="UV1375" s="16"/>
      <c r="UW1375" s="16"/>
      <c r="UX1375" s="16"/>
      <c r="UY1375" s="16"/>
      <c r="UZ1375" s="16"/>
      <c r="VA1375" s="16"/>
      <c r="VB1375" s="16"/>
      <c r="VC1375" s="16"/>
      <c r="VD1375" s="16"/>
      <c r="VE1375" s="16"/>
      <c r="VF1375" s="16"/>
      <c r="VG1375" s="16"/>
      <c r="VH1375" s="16"/>
      <c r="VI1375" s="16"/>
      <c r="VJ1375" s="16"/>
      <c r="VK1375" s="16"/>
      <c r="VL1375" s="16"/>
      <c r="VM1375" s="16"/>
      <c r="VN1375" s="16"/>
      <c r="VO1375" s="16"/>
      <c r="VP1375" s="16"/>
      <c r="VQ1375" s="16"/>
      <c r="VR1375" s="16"/>
      <c r="VS1375" s="16"/>
      <c r="VT1375" s="16"/>
      <c r="VU1375" s="16"/>
      <c r="VV1375" s="16"/>
      <c r="VW1375" s="16"/>
      <c r="VX1375" s="16"/>
      <c r="VY1375" s="16"/>
      <c r="VZ1375" s="16"/>
      <c r="WA1375" s="16"/>
      <c r="WB1375" s="16"/>
      <c r="WC1375" s="16"/>
      <c r="WD1375" s="16"/>
      <c r="WE1375" s="16"/>
      <c r="WF1375" s="16"/>
      <c r="WG1375" s="16"/>
      <c r="WH1375" s="16"/>
      <c r="WI1375" s="16"/>
      <c r="WJ1375" s="16"/>
      <c r="WK1375" s="16"/>
      <c r="WL1375" s="16"/>
      <c r="WM1375" s="16"/>
      <c r="WN1375" s="16"/>
      <c r="WO1375" s="16"/>
      <c r="WP1375" s="16"/>
      <c r="WQ1375" s="16"/>
      <c r="WR1375" s="16"/>
      <c r="WS1375" s="16"/>
      <c r="WT1375" s="16"/>
      <c r="WU1375" s="16"/>
      <c r="WV1375" s="16"/>
      <c r="WW1375" s="16"/>
      <c r="WX1375" s="16"/>
      <c r="WY1375" s="16"/>
      <c r="WZ1375" s="16"/>
      <c r="XA1375" s="16"/>
      <c r="XB1375" s="16"/>
      <c r="XC1375" s="16"/>
      <c r="XD1375" s="16"/>
      <c r="XE1375" s="16"/>
      <c r="XF1375" s="16"/>
      <c r="XG1375" s="16"/>
      <c r="XH1375" s="16"/>
      <c r="XI1375" s="16"/>
      <c r="XJ1375" s="16"/>
      <c r="XK1375" s="16"/>
      <c r="XL1375" s="16"/>
      <c r="XM1375" s="16"/>
      <c r="XN1375" s="16"/>
      <c r="XO1375" s="16"/>
      <c r="XP1375" s="16"/>
      <c r="XQ1375" s="16"/>
      <c r="XR1375" s="16"/>
      <c r="XS1375" s="16"/>
      <c r="XT1375" s="16"/>
      <c r="XU1375" s="16"/>
      <c r="XV1375" s="16"/>
      <c r="XW1375" s="16"/>
      <c r="XX1375" s="16"/>
      <c r="XY1375" s="16"/>
      <c r="XZ1375" s="16"/>
      <c r="YA1375" s="16"/>
      <c r="YB1375" s="16"/>
      <c r="YC1375" s="16"/>
      <c r="YD1375" s="16"/>
      <c r="YE1375" s="16"/>
      <c r="YF1375" s="16"/>
      <c r="YG1375" s="16"/>
      <c r="YH1375" s="16"/>
      <c r="YI1375" s="16"/>
      <c r="YJ1375" s="16"/>
      <c r="YK1375" s="16"/>
      <c r="YL1375" s="16"/>
      <c r="YM1375" s="16"/>
      <c r="YN1375" s="16"/>
      <c r="YO1375" s="16"/>
      <c r="YP1375" s="16"/>
      <c r="YQ1375" s="16"/>
      <c r="YR1375" s="16"/>
      <c r="YS1375" s="16"/>
      <c r="YT1375" s="16"/>
      <c r="YU1375" s="16"/>
      <c r="YV1375" s="16"/>
      <c r="YW1375" s="16"/>
      <c r="YX1375" s="16"/>
      <c r="YY1375" s="16"/>
      <c r="YZ1375" s="16"/>
      <c r="ZA1375" s="16"/>
      <c r="ZB1375" s="16"/>
      <c r="ZC1375" s="16"/>
      <c r="ZD1375" s="16"/>
      <c r="ZE1375" s="16"/>
      <c r="ZF1375" s="16"/>
      <c r="ZG1375" s="16"/>
      <c r="ZH1375" s="16"/>
      <c r="ZI1375" s="16"/>
      <c r="ZJ1375" s="16"/>
      <c r="ZK1375" s="16"/>
      <c r="ZL1375" s="16"/>
      <c r="ZM1375" s="16"/>
      <c r="ZN1375" s="16"/>
      <c r="ZO1375" s="16"/>
      <c r="ZP1375" s="16"/>
      <c r="ZQ1375" s="16"/>
      <c r="ZR1375" s="16"/>
      <c r="ZS1375" s="16"/>
      <c r="ZT1375" s="16"/>
      <c r="ZU1375" s="16"/>
      <c r="ZV1375" s="16"/>
      <c r="ZW1375" s="16"/>
      <c r="ZX1375" s="16"/>
      <c r="ZY1375" s="16"/>
      <c r="ZZ1375" s="16"/>
      <c r="AAA1375" s="16"/>
      <c r="AAB1375" s="16"/>
      <c r="AAC1375" s="16"/>
      <c r="AAD1375" s="16"/>
      <c r="AAE1375" s="16"/>
      <c r="AAF1375" s="16"/>
      <c r="AAG1375" s="16"/>
      <c r="AAH1375" s="16"/>
      <c r="AAI1375" s="16"/>
      <c r="AAJ1375" s="16"/>
      <c r="AAK1375" s="16"/>
      <c r="AAL1375" s="16"/>
      <c r="AAM1375" s="16"/>
      <c r="AAN1375" s="16"/>
      <c r="AAO1375" s="16"/>
      <c r="AAP1375" s="16"/>
      <c r="AAQ1375" s="16"/>
      <c r="AAR1375" s="16"/>
      <c r="AAS1375" s="16"/>
      <c r="AAT1375" s="16"/>
      <c r="AAU1375" s="16"/>
      <c r="AAV1375" s="16"/>
      <c r="AAW1375" s="16"/>
      <c r="AAX1375" s="16"/>
      <c r="AAY1375" s="16"/>
      <c r="AAZ1375" s="16"/>
      <c r="ABA1375" s="16"/>
      <c r="ABB1375" s="16"/>
      <c r="ABC1375" s="16"/>
      <c r="ABD1375" s="16"/>
      <c r="ABE1375" s="16"/>
      <c r="ABF1375" s="16"/>
      <c r="ABG1375" s="16"/>
      <c r="ABH1375" s="16"/>
      <c r="ABI1375" s="16"/>
      <c r="ABJ1375" s="16"/>
      <c r="ABK1375" s="16"/>
      <c r="ABL1375" s="16"/>
      <c r="ABM1375" s="16"/>
      <c r="ABN1375" s="16"/>
      <c r="ABO1375" s="16"/>
      <c r="ABP1375" s="16"/>
      <c r="ABQ1375" s="16"/>
      <c r="ABR1375" s="16"/>
      <c r="ABS1375" s="16"/>
      <c r="ABT1375" s="16"/>
      <c r="ABU1375" s="16"/>
      <c r="ABV1375" s="16"/>
      <c r="ABW1375" s="16"/>
      <c r="ABX1375" s="16"/>
      <c r="ABY1375" s="16"/>
      <c r="ABZ1375" s="16"/>
      <c r="ACA1375" s="16"/>
      <c r="ACB1375" s="16"/>
      <c r="ACC1375" s="16"/>
      <c r="ACD1375" s="16"/>
      <c r="ACE1375" s="16"/>
      <c r="ACF1375" s="16"/>
      <c r="ACG1375" s="16"/>
      <c r="ACH1375" s="16"/>
      <c r="ACI1375" s="16"/>
      <c r="ACJ1375" s="16"/>
      <c r="ACK1375" s="16"/>
      <c r="ACL1375" s="16"/>
      <c r="ACM1375" s="16"/>
      <c r="ACN1375" s="16"/>
      <c r="ACO1375" s="16"/>
      <c r="ACP1375" s="16"/>
      <c r="ACQ1375" s="16"/>
      <c r="ACR1375" s="16"/>
      <c r="ACS1375" s="16"/>
      <c r="ACT1375" s="16"/>
      <c r="ACU1375" s="16"/>
      <c r="ACV1375" s="16"/>
      <c r="ACW1375" s="16"/>
      <c r="ACX1375" s="16"/>
      <c r="ACY1375" s="16"/>
      <c r="ACZ1375" s="16"/>
      <c r="ADA1375" s="16"/>
      <c r="ADB1375" s="16"/>
      <c r="ADC1375" s="16"/>
      <c r="ADD1375" s="16"/>
      <c r="ADE1375" s="16"/>
      <c r="ADF1375" s="16"/>
      <c r="ADG1375" s="16"/>
      <c r="ADH1375" s="16"/>
      <c r="ADI1375" s="16"/>
      <c r="ADJ1375" s="16"/>
      <c r="ADK1375" s="16"/>
      <c r="ADL1375" s="16"/>
      <c r="ADM1375" s="16"/>
      <c r="ADN1375" s="16"/>
      <c r="ADO1375" s="16"/>
      <c r="ADP1375" s="16"/>
      <c r="ADQ1375" s="16"/>
      <c r="ADR1375" s="16"/>
      <c r="ADS1375" s="16"/>
      <c r="ADT1375" s="16"/>
      <c r="ADU1375" s="16"/>
      <c r="ADV1375" s="16"/>
      <c r="ADW1375" s="16"/>
      <c r="ADX1375" s="16"/>
      <c r="ADY1375" s="16"/>
      <c r="ADZ1375" s="16"/>
      <c r="AEA1375" s="16"/>
      <c r="AEB1375" s="16"/>
      <c r="AEC1375" s="16"/>
      <c r="AED1375" s="16"/>
      <c r="AEE1375" s="16"/>
      <c r="AEF1375" s="16"/>
      <c r="AEG1375" s="16"/>
      <c r="AEH1375" s="16"/>
      <c r="AEI1375" s="16"/>
      <c r="AEJ1375" s="16"/>
      <c r="AEK1375" s="16"/>
      <c r="AEL1375" s="16"/>
      <c r="AEM1375" s="16"/>
      <c r="AEN1375" s="16"/>
      <c r="AEO1375" s="16"/>
      <c r="AEP1375" s="16"/>
      <c r="AEQ1375" s="16"/>
      <c r="AER1375" s="16"/>
      <c r="AES1375" s="16"/>
      <c r="AET1375" s="16"/>
      <c r="AEU1375" s="16"/>
      <c r="AEV1375" s="16"/>
      <c r="AEW1375" s="16"/>
      <c r="AEX1375" s="16"/>
      <c r="AEY1375" s="16"/>
      <c r="AEZ1375" s="16"/>
      <c r="AFA1375" s="16"/>
      <c r="AFB1375" s="16"/>
      <c r="AFC1375" s="16"/>
      <c r="AFD1375" s="16"/>
      <c r="AFE1375" s="16"/>
      <c r="AFF1375" s="16"/>
      <c r="AFG1375" s="16"/>
      <c r="AFH1375" s="16"/>
      <c r="AFI1375" s="16"/>
      <c r="AFJ1375" s="16"/>
      <c r="AFK1375" s="16"/>
      <c r="AFL1375" s="16"/>
      <c r="AFM1375" s="16"/>
      <c r="AFN1375" s="16"/>
      <c r="AFO1375" s="16"/>
      <c r="AFP1375" s="16"/>
      <c r="AFQ1375" s="16"/>
      <c r="AFR1375" s="16"/>
      <c r="AFS1375" s="16"/>
      <c r="AFT1375" s="16"/>
      <c r="AFU1375" s="16"/>
      <c r="AFV1375" s="16"/>
      <c r="AFW1375" s="16"/>
      <c r="AFX1375" s="16"/>
      <c r="AFY1375" s="16"/>
      <c r="AFZ1375" s="16"/>
      <c r="AGA1375" s="16"/>
      <c r="AGB1375" s="16"/>
      <c r="AGC1375" s="16"/>
      <c r="AGD1375" s="16"/>
      <c r="AGE1375" s="16"/>
      <c r="AGF1375" s="16"/>
      <c r="AGG1375" s="16"/>
      <c r="AGH1375" s="16"/>
      <c r="AGI1375" s="16"/>
      <c r="AGJ1375" s="16"/>
      <c r="AGK1375" s="16"/>
      <c r="AGL1375" s="16"/>
      <c r="AGM1375" s="16"/>
      <c r="AGN1375" s="16"/>
      <c r="AGO1375" s="16"/>
      <c r="AGP1375" s="16"/>
      <c r="AGQ1375" s="16"/>
      <c r="AGR1375" s="16"/>
      <c r="AGS1375" s="16"/>
      <c r="AGT1375" s="16"/>
      <c r="AGU1375" s="16"/>
      <c r="AGV1375" s="16"/>
      <c r="AGW1375" s="16"/>
      <c r="AGX1375" s="16"/>
      <c r="AGY1375" s="16"/>
      <c r="AGZ1375" s="16"/>
      <c r="AHA1375" s="16"/>
      <c r="AHB1375" s="16"/>
      <c r="AHC1375" s="16"/>
      <c r="AHD1375" s="16"/>
      <c r="AHE1375" s="16"/>
      <c r="AHF1375" s="16"/>
      <c r="AHG1375" s="16"/>
      <c r="AHH1375" s="16"/>
      <c r="AHI1375" s="16"/>
      <c r="AHJ1375" s="16"/>
      <c r="AHK1375" s="16"/>
      <c r="AHL1375" s="16"/>
      <c r="AHM1375" s="16"/>
      <c r="AHN1375" s="16"/>
      <c r="AHO1375" s="16"/>
      <c r="AHP1375" s="16"/>
      <c r="AHQ1375" s="16"/>
      <c r="AHR1375" s="16"/>
      <c r="AHS1375" s="16"/>
      <c r="AHT1375" s="16"/>
      <c r="AHU1375" s="16"/>
      <c r="AHV1375" s="16"/>
      <c r="AHW1375" s="16"/>
      <c r="AHX1375" s="16"/>
      <c r="AHY1375" s="16"/>
      <c r="AHZ1375" s="16"/>
      <c r="AIA1375" s="16"/>
      <c r="AIB1375" s="16"/>
      <c r="AIC1375" s="16"/>
      <c r="AID1375" s="16"/>
      <c r="AIE1375" s="16"/>
      <c r="AIF1375" s="16"/>
      <c r="AIG1375" s="16"/>
      <c r="AIH1375" s="16"/>
      <c r="AII1375" s="16"/>
      <c r="AIJ1375" s="16"/>
      <c r="AIK1375" s="16"/>
      <c r="AIL1375" s="16"/>
      <c r="AIM1375" s="16"/>
      <c r="AIN1375" s="16"/>
      <c r="AIO1375" s="16"/>
      <c r="AIP1375" s="16"/>
      <c r="AIQ1375" s="16"/>
      <c r="AIR1375" s="16"/>
      <c r="AIS1375" s="16"/>
      <c r="AIT1375" s="16"/>
      <c r="AIU1375" s="16"/>
      <c r="AIV1375" s="16"/>
      <c r="AIW1375" s="16"/>
      <c r="AIX1375" s="16"/>
      <c r="AIY1375" s="16"/>
      <c r="AIZ1375" s="16"/>
      <c r="AJA1375" s="16"/>
      <c r="AJB1375" s="16"/>
      <c r="AJC1375" s="16"/>
      <c r="AJD1375" s="16"/>
      <c r="AJE1375" s="16"/>
      <c r="AJF1375" s="16"/>
      <c r="AJG1375" s="16"/>
      <c r="AJH1375" s="16"/>
      <c r="AJI1375" s="16"/>
      <c r="AJJ1375" s="16"/>
      <c r="AJK1375" s="16"/>
      <c r="AJL1375" s="16"/>
      <c r="AJM1375" s="16"/>
      <c r="AJN1375" s="16"/>
      <c r="AJO1375" s="16"/>
      <c r="AJP1375" s="16"/>
      <c r="AJQ1375" s="16"/>
      <c r="AJR1375" s="16"/>
      <c r="AJS1375" s="16"/>
      <c r="AJT1375" s="16"/>
      <c r="AJU1375" s="16"/>
      <c r="AJV1375" s="16"/>
      <c r="AJW1375" s="16"/>
      <c r="AJX1375" s="16"/>
      <c r="AJY1375" s="16"/>
      <c r="AJZ1375" s="16"/>
      <c r="AKA1375" s="16"/>
      <c r="AKB1375" s="16"/>
      <c r="AKC1375" s="16"/>
      <c r="AKD1375" s="16"/>
      <c r="AKE1375" s="16"/>
      <c r="AKF1375" s="16"/>
      <c r="AKG1375" s="16"/>
      <c r="AKH1375" s="16"/>
      <c r="AKI1375" s="16"/>
      <c r="AKJ1375" s="16"/>
      <c r="AKK1375" s="16"/>
      <c r="AKL1375" s="16"/>
      <c r="AKM1375" s="16"/>
      <c r="AKN1375" s="16"/>
      <c r="AKO1375" s="16"/>
      <c r="AKP1375" s="16"/>
      <c r="AKQ1375" s="16"/>
      <c r="AKR1375" s="16"/>
      <c r="AKS1375" s="16"/>
      <c r="AKT1375" s="16"/>
      <c r="AKU1375" s="16"/>
      <c r="AKV1375" s="16"/>
      <c r="AKW1375" s="16"/>
      <c r="AKX1375" s="16"/>
      <c r="AKY1375" s="16"/>
      <c r="AKZ1375" s="16"/>
      <c r="ALA1375" s="16"/>
      <c r="ALB1375" s="16"/>
      <c r="ALC1375" s="16"/>
      <c r="ALD1375" s="16"/>
      <c r="ALE1375" s="16"/>
      <c r="ALF1375" s="16"/>
      <c r="ALG1375" s="16"/>
      <c r="ALH1375" s="16"/>
      <c r="ALI1375" s="16"/>
      <c r="ALJ1375" s="16"/>
      <c r="ALK1375" s="16"/>
      <c r="ALL1375" s="16"/>
      <c r="ALM1375" s="16"/>
      <c r="ALN1375" s="16"/>
      <c r="ALO1375" s="16"/>
      <c r="ALP1375" s="16"/>
      <c r="ALQ1375" s="16"/>
      <c r="ALR1375" s="16"/>
      <c r="ALS1375" s="16"/>
      <c r="ALT1375" s="16"/>
      <c r="ALU1375" s="16"/>
      <c r="ALV1375" s="16"/>
      <c r="ALW1375" s="16"/>
      <c r="ALX1375" s="16"/>
      <c r="ALY1375" s="16"/>
      <c r="ALZ1375" s="16"/>
      <c r="AMA1375" s="16"/>
      <c r="AMB1375" s="16"/>
      <c r="AMC1375" s="16"/>
      <c r="AMD1375" s="16"/>
      <c r="AME1375" s="16"/>
      <c r="AMF1375" s="16"/>
      <c r="AMG1375" s="16"/>
      <c r="AMH1375" s="16"/>
      <c r="AMI1375" s="16"/>
      <c r="AMJ1375" s="16"/>
      <c r="AMK1375" s="16"/>
      <c r="AML1375" s="16"/>
      <c r="AMM1375" s="16"/>
      <c r="AMN1375" s="16"/>
      <c r="AMO1375" s="16"/>
      <c r="AMP1375" s="16"/>
      <c r="AMQ1375" s="16"/>
      <c r="AMR1375" s="16"/>
      <c r="AMS1375" s="16"/>
      <c r="AMT1375" s="16"/>
      <c r="AMU1375" s="16"/>
      <c r="AMV1375" s="16"/>
      <c r="AMW1375" s="16"/>
      <c r="AMX1375" s="16"/>
      <c r="AMY1375" s="16"/>
      <c r="AMZ1375" s="16"/>
      <c r="ANA1375" s="16"/>
      <c r="ANB1375" s="16"/>
      <c r="ANC1375" s="16"/>
      <c r="AND1375" s="16"/>
      <c r="ANE1375" s="16"/>
      <c r="ANF1375" s="16"/>
      <c r="ANG1375" s="16"/>
      <c r="ANH1375" s="16"/>
      <c r="ANI1375" s="16"/>
      <c r="ANJ1375" s="16"/>
      <c r="ANK1375" s="16"/>
      <c r="ANL1375" s="16"/>
      <c r="ANM1375" s="16"/>
      <c r="ANN1375" s="16"/>
      <c r="ANO1375" s="16"/>
      <c r="ANP1375" s="16"/>
      <c r="ANQ1375" s="16"/>
      <c r="ANR1375" s="16"/>
      <c r="ANS1375" s="16"/>
      <c r="ANT1375" s="16"/>
      <c r="ANU1375" s="16"/>
      <c r="ANV1375" s="16"/>
      <c r="ANW1375" s="16"/>
      <c r="ANX1375" s="16"/>
      <c r="ANY1375" s="16"/>
      <c r="ANZ1375" s="16"/>
      <c r="AOA1375" s="16"/>
      <c r="AOB1375" s="16"/>
      <c r="AOC1375" s="16"/>
      <c r="AOD1375" s="16"/>
      <c r="AOE1375" s="16"/>
      <c r="AOF1375" s="16"/>
      <c r="AOG1375" s="16"/>
      <c r="AOH1375" s="16"/>
      <c r="AOI1375" s="16"/>
      <c r="AOJ1375" s="16"/>
      <c r="AOK1375" s="16"/>
      <c r="AOL1375" s="16"/>
      <c r="AOM1375" s="16"/>
      <c r="AON1375" s="16"/>
      <c r="AOO1375" s="16"/>
      <c r="AOP1375" s="16"/>
      <c r="AOQ1375" s="16"/>
      <c r="AOR1375" s="16"/>
      <c r="AOS1375" s="16"/>
      <c r="AOT1375" s="16"/>
      <c r="AOU1375" s="16"/>
      <c r="AOV1375" s="16"/>
      <c r="AOW1375" s="16"/>
      <c r="AOX1375" s="16"/>
      <c r="AOY1375" s="16"/>
      <c r="AOZ1375" s="16"/>
      <c r="APA1375" s="16"/>
      <c r="APB1375" s="16"/>
      <c r="APC1375" s="16"/>
      <c r="APD1375" s="16"/>
      <c r="APE1375" s="16"/>
      <c r="APF1375" s="16"/>
      <c r="APG1375" s="16"/>
      <c r="APH1375" s="16"/>
      <c r="API1375" s="16"/>
      <c r="APJ1375" s="16"/>
      <c r="APK1375" s="16"/>
      <c r="APL1375" s="16"/>
      <c r="APM1375" s="16"/>
      <c r="APN1375" s="16"/>
      <c r="APO1375" s="16"/>
      <c r="APP1375" s="16"/>
      <c r="APQ1375" s="16"/>
      <c r="APR1375" s="16"/>
      <c r="APS1375" s="16"/>
      <c r="APT1375" s="16"/>
      <c r="APU1375" s="16"/>
      <c r="APV1375" s="16"/>
      <c r="APW1375" s="16"/>
      <c r="APX1375" s="16"/>
      <c r="APY1375" s="16"/>
      <c r="APZ1375" s="16"/>
      <c r="AQA1375" s="16"/>
      <c r="AQB1375" s="16"/>
      <c r="AQC1375" s="16"/>
      <c r="AQD1375" s="16"/>
      <c r="AQE1375" s="16"/>
      <c r="AQF1375" s="16"/>
      <c r="AQG1375" s="16"/>
      <c r="AQH1375" s="16"/>
      <c r="AQI1375" s="16"/>
      <c r="AQJ1375" s="16"/>
      <c r="AQK1375" s="16"/>
      <c r="AQL1375" s="16"/>
      <c r="AQM1375" s="16"/>
      <c r="AQN1375" s="16"/>
      <c r="AQO1375" s="16"/>
      <c r="AQP1375" s="16"/>
      <c r="AQQ1375" s="16"/>
      <c r="AQR1375" s="16"/>
      <c r="AQS1375" s="16"/>
      <c r="AQT1375" s="16"/>
      <c r="AQU1375" s="16"/>
      <c r="AQV1375" s="16"/>
      <c r="AQW1375" s="16"/>
      <c r="AQX1375" s="16"/>
      <c r="AQY1375" s="16"/>
      <c r="AQZ1375" s="16"/>
      <c r="ARA1375" s="16"/>
      <c r="ARB1375" s="16"/>
      <c r="ARC1375" s="16"/>
      <c r="ARD1375" s="16"/>
      <c r="ARE1375" s="16"/>
      <c r="ARF1375" s="16"/>
      <c r="ARG1375" s="16"/>
      <c r="ARH1375" s="16"/>
      <c r="ARI1375" s="16"/>
      <c r="ARJ1375" s="16"/>
      <c r="ARK1375" s="16"/>
      <c r="ARL1375" s="16"/>
      <c r="ARM1375" s="16"/>
      <c r="ARN1375" s="16"/>
      <c r="ARO1375" s="16"/>
      <c r="ARP1375" s="16"/>
      <c r="ARQ1375" s="16"/>
      <c r="ARR1375" s="16"/>
      <c r="ARS1375" s="16"/>
      <c r="ART1375" s="16"/>
      <c r="ARU1375" s="16"/>
      <c r="ARV1375" s="16"/>
      <c r="ARW1375" s="16"/>
      <c r="ARX1375" s="16"/>
      <c r="ARY1375" s="16"/>
      <c r="ARZ1375" s="16"/>
      <c r="ASA1375" s="16"/>
      <c r="ASB1375" s="16"/>
      <c r="ASC1375" s="16"/>
      <c r="ASD1375" s="16"/>
      <c r="ASE1375" s="16"/>
      <c r="ASF1375" s="16"/>
      <c r="ASG1375" s="16"/>
      <c r="ASH1375" s="16"/>
      <c r="ASI1375" s="16"/>
      <c r="ASJ1375" s="16"/>
      <c r="ASK1375" s="16"/>
      <c r="ASL1375" s="16"/>
      <c r="ASM1375" s="16"/>
      <c r="ASN1375" s="16"/>
      <c r="ASO1375" s="16"/>
      <c r="ASP1375" s="16"/>
      <c r="ASQ1375" s="16"/>
      <c r="ASR1375" s="16"/>
      <c r="ASS1375" s="16"/>
      <c r="AST1375" s="16"/>
      <c r="ASU1375" s="16"/>
      <c r="ASV1375" s="16"/>
      <c r="ASW1375" s="16"/>
      <c r="ASX1375" s="16"/>
      <c r="ASY1375" s="16"/>
      <c r="ASZ1375" s="16"/>
      <c r="ATA1375" s="16"/>
      <c r="ATB1375" s="16"/>
      <c r="ATC1375" s="16"/>
      <c r="ATD1375" s="16"/>
      <c r="ATE1375" s="16"/>
      <c r="ATF1375" s="16"/>
      <c r="ATG1375" s="16"/>
      <c r="ATH1375" s="16"/>
      <c r="ATI1375" s="16"/>
      <c r="ATJ1375" s="16"/>
      <c r="ATK1375" s="16"/>
      <c r="ATL1375" s="16"/>
      <c r="ATM1375" s="16"/>
      <c r="ATN1375" s="16"/>
      <c r="ATO1375" s="16"/>
      <c r="ATP1375" s="16"/>
      <c r="ATQ1375" s="16"/>
      <c r="ATR1375" s="16"/>
      <c r="ATS1375" s="16"/>
      <c r="ATT1375" s="16"/>
      <c r="ATU1375" s="16"/>
      <c r="ATV1375" s="16"/>
      <c r="ATW1375" s="16"/>
      <c r="ATX1375" s="16"/>
      <c r="ATY1375" s="16"/>
      <c r="ATZ1375" s="16"/>
      <c r="AUA1375" s="16"/>
      <c r="AUB1375" s="16"/>
      <c r="AUC1375" s="16"/>
      <c r="AUD1375" s="16"/>
      <c r="AUE1375" s="16"/>
      <c r="AUF1375" s="16"/>
      <c r="AUG1375" s="16"/>
      <c r="AUH1375" s="16"/>
      <c r="AUI1375" s="16"/>
      <c r="AUJ1375" s="16"/>
      <c r="AUK1375" s="16"/>
      <c r="AUL1375" s="16"/>
      <c r="AUM1375" s="16"/>
      <c r="AUN1375" s="16"/>
      <c r="AUO1375" s="16"/>
      <c r="AUP1375" s="16"/>
      <c r="AUQ1375" s="16"/>
      <c r="AUR1375" s="16"/>
      <c r="AUS1375" s="16"/>
      <c r="AUT1375" s="16"/>
      <c r="AUU1375" s="16"/>
      <c r="AUV1375" s="16"/>
      <c r="AUW1375" s="16"/>
      <c r="AUX1375" s="16"/>
      <c r="AUY1375" s="16"/>
      <c r="AUZ1375" s="16"/>
      <c r="AVA1375" s="16"/>
      <c r="AVB1375" s="16"/>
      <c r="AVC1375" s="16"/>
      <c r="AVD1375" s="16"/>
      <c r="AVE1375" s="16"/>
      <c r="AVF1375" s="16"/>
      <c r="AVG1375" s="16"/>
      <c r="AVH1375" s="16"/>
      <c r="AVI1375" s="16"/>
      <c r="AVJ1375" s="16"/>
      <c r="AVK1375" s="16"/>
      <c r="AVL1375" s="16"/>
      <c r="AVM1375" s="16"/>
      <c r="AVN1375" s="16"/>
      <c r="AVO1375" s="16"/>
      <c r="AVP1375" s="16"/>
      <c r="AVQ1375" s="16"/>
      <c r="AVR1375" s="16"/>
      <c r="AVS1375" s="16"/>
      <c r="AVT1375" s="16"/>
      <c r="AVU1375" s="16"/>
      <c r="AVV1375" s="16"/>
      <c r="AVW1375" s="16"/>
      <c r="AVX1375" s="16"/>
      <c r="AVY1375" s="16"/>
      <c r="AVZ1375" s="16"/>
      <c r="AWA1375" s="16"/>
      <c r="AWB1375" s="16"/>
      <c r="AWC1375" s="16"/>
      <c r="AWD1375" s="16"/>
      <c r="AWE1375" s="16"/>
      <c r="AWF1375" s="16"/>
      <c r="AWG1375" s="16"/>
      <c r="AWH1375" s="16"/>
      <c r="AWI1375" s="16"/>
      <c r="AWJ1375" s="16"/>
      <c r="AWK1375" s="16"/>
      <c r="AWL1375" s="16"/>
      <c r="AWM1375" s="16"/>
      <c r="AWN1375" s="16"/>
      <c r="AWO1375" s="16"/>
      <c r="AWP1375" s="16"/>
      <c r="AWQ1375" s="16"/>
      <c r="AWR1375" s="16"/>
      <c r="AWS1375" s="16"/>
      <c r="AWT1375" s="16"/>
      <c r="AWU1375" s="16"/>
      <c r="AWV1375" s="16"/>
      <c r="AWW1375" s="16"/>
      <c r="AWX1375" s="16"/>
      <c r="AWY1375" s="16"/>
      <c r="AWZ1375" s="16"/>
      <c r="AXA1375" s="16"/>
      <c r="AXB1375" s="16"/>
      <c r="AXC1375" s="16"/>
      <c r="AXD1375" s="16"/>
      <c r="AXE1375" s="16"/>
      <c r="AXF1375" s="16"/>
      <c r="AXG1375" s="16"/>
      <c r="AXH1375" s="16"/>
      <c r="AXI1375" s="16"/>
      <c r="AXJ1375" s="16"/>
      <c r="AXK1375" s="16"/>
      <c r="AXL1375" s="16"/>
      <c r="AXM1375" s="16"/>
      <c r="AXN1375" s="16"/>
      <c r="AXO1375" s="16"/>
      <c r="AXP1375" s="16"/>
      <c r="AXQ1375" s="16"/>
      <c r="AXR1375" s="16"/>
      <c r="AXS1375" s="16"/>
      <c r="AXT1375" s="16"/>
      <c r="AXU1375" s="16"/>
      <c r="AXV1375" s="16"/>
      <c r="AXW1375" s="16"/>
      <c r="AXX1375" s="16"/>
      <c r="AXY1375" s="16"/>
      <c r="AXZ1375" s="16"/>
      <c r="AYA1375" s="16"/>
      <c r="AYB1375" s="16"/>
      <c r="AYC1375" s="16"/>
      <c r="AYD1375" s="16"/>
      <c r="AYE1375" s="16"/>
      <c r="AYF1375" s="16"/>
      <c r="AYG1375" s="16"/>
      <c r="AYH1375" s="16"/>
      <c r="AYI1375" s="16"/>
      <c r="AYJ1375" s="16"/>
      <c r="AYK1375" s="16"/>
      <c r="AYL1375" s="16"/>
      <c r="AYM1375" s="16"/>
      <c r="AYN1375" s="16"/>
      <c r="AYO1375" s="16"/>
      <c r="AYP1375" s="16"/>
      <c r="AYQ1375" s="16"/>
      <c r="AYR1375" s="16"/>
      <c r="AYS1375" s="16"/>
      <c r="AYT1375" s="16"/>
      <c r="AYU1375" s="16"/>
      <c r="AYV1375" s="16"/>
      <c r="AYW1375" s="16"/>
      <c r="AYX1375" s="16"/>
      <c r="AYY1375" s="16"/>
      <c r="AYZ1375" s="16"/>
      <c r="AZA1375" s="16"/>
      <c r="AZB1375" s="16"/>
      <c r="AZC1375" s="16"/>
      <c r="AZD1375" s="16"/>
      <c r="AZE1375" s="16"/>
      <c r="AZF1375" s="16"/>
      <c r="AZG1375" s="16"/>
      <c r="AZH1375" s="16"/>
      <c r="AZI1375" s="16"/>
      <c r="AZJ1375" s="16"/>
      <c r="AZK1375" s="16"/>
      <c r="AZL1375" s="16"/>
      <c r="AZM1375" s="16"/>
      <c r="AZN1375" s="16"/>
      <c r="AZO1375" s="16"/>
      <c r="AZP1375" s="16"/>
      <c r="AZQ1375" s="16"/>
      <c r="AZR1375" s="16"/>
      <c r="AZS1375" s="16"/>
      <c r="AZT1375" s="16"/>
      <c r="AZU1375" s="16"/>
      <c r="AZV1375" s="16"/>
      <c r="AZW1375" s="16"/>
      <c r="AZX1375" s="16"/>
      <c r="AZY1375" s="16"/>
      <c r="AZZ1375" s="16"/>
      <c r="BAA1375" s="16"/>
      <c r="BAB1375" s="16"/>
      <c r="BAC1375" s="16"/>
      <c r="BAD1375" s="16"/>
      <c r="BAE1375" s="16"/>
      <c r="BAF1375" s="16"/>
      <c r="BAG1375" s="16"/>
      <c r="BAH1375" s="16"/>
      <c r="BAI1375" s="16"/>
      <c r="BAJ1375" s="16"/>
      <c r="BAK1375" s="16"/>
      <c r="BAL1375" s="16"/>
      <c r="BAM1375" s="16"/>
      <c r="BAN1375" s="16"/>
      <c r="BAO1375" s="16"/>
      <c r="BAP1375" s="16"/>
      <c r="BAQ1375" s="16"/>
      <c r="BAR1375" s="16"/>
      <c r="BAS1375" s="16"/>
      <c r="BAT1375" s="16"/>
      <c r="BAU1375" s="16"/>
      <c r="BAV1375" s="16"/>
      <c r="BAW1375" s="16"/>
      <c r="BAX1375" s="16"/>
      <c r="BAY1375" s="16"/>
      <c r="BAZ1375" s="16"/>
      <c r="BBA1375" s="16"/>
      <c r="BBB1375" s="16"/>
      <c r="BBC1375" s="16"/>
      <c r="BBD1375" s="16"/>
      <c r="BBE1375" s="16"/>
      <c r="BBF1375" s="16"/>
      <c r="BBG1375" s="16"/>
      <c r="BBH1375" s="16"/>
      <c r="BBI1375" s="16"/>
      <c r="BBJ1375" s="16"/>
      <c r="BBK1375" s="16"/>
      <c r="BBL1375" s="16"/>
      <c r="BBM1375" s="16"/>
      <c r="BBN1375" s="16"/>
      <c r="BBO1375" s="16"/>
      <c r="BBP1375" s="16"/>
      <c r="BBQ1375" s="16"/>
      <c r="BBR1375" s="16"/>
      <c r="BBS1375" s="16"/>
      <c r="BBT1375" s="16"/>
      <c r="BBU1375" s="16"/>
      <c r="BBV1375" s="16"/>
      <c r="BBW1375" s="16"/>
      <c r="BBX1375" s="16"/>
      <c r="BBY1375" s="16"/>
      <c r="BBZ1375" s="16"/>
      <c r="BCA1375" s="16"/>
      <c r="BCB1375" s="16"/>
      <c r="BCC1375" s="16"/>
      <c r="BCD1375" s="16"/>
      <c r="BCE1375" s="16"/>
      <c r="BCF1375" s="16"/>
      <c r="BCG1375" s="16"/>
      <c r="BCH1375" s="16"/>
      <c r="BCI1375" s="16"/>
      <c r="BCJ1375" s="16"/>
      <c r="BCK1375" s="16"/>
      <c r="BCL1375" s="16"/>
      <c r="BCM1375" s="16"/>
      <c r="BCN1375" s="16"/>
      <c r="BCO1375" s="16"/>
      <c r="BCP1375" s="16"/>
      <c r="BCQ1375" s="16"/>
      <c r="BCR1375" s="16"/>
      <c r="BCS1375" s="16"/>
      <c r="BCT1375" s="16"/>
      <c r="BCU1375" s="16"/>
      <c r="BCV1375" s="16"/>
      <c r="BCW1375" s="16"/>
      <c r="BCX1375" s="16"/>
      <c r="BCY1375" s="16"/>
      <c r="BCZ1375" s="16"/>
      <c r="BDA1375" s="16"/>
      <c r="BDB1375" s="16"/>
      <c r="BDC1375" s="16"/>
      <c r="BDD1375" s="16"/>
      <c r="BDE1375" s="16"/>
      <c r="BDF1375" s="16"/>
      <c r="BDG1375" s="16"/>
      <c r="BDH1375" s="16"/>
      <c r="BDI1375" s="16"/>
      <c r="BDJ1375" s="16"/>
      <c r="BDK1375" s="16"/>
      <c r="BDL1375" s="16"/>
      <c r="BDM1375" s="16"/>
      <c r="BDN1375" s="16"/>
      <c r="BDO1375" s="16"/>
      <c r="BDP1375" s="16"/>
      <c r="BDQ1375" s="16"/>
      <c r="BDR1375" s="16"/>
      <c r="BDS1375" s="16"/>
      <c r="BDT1375" s="16"/>
      <c r="BDU1375" s="16"/>
      <c r="BDV1375" s="16"/>
      <c r="BDW1375" s="16"/>
      <c r="BDX1375" s="16"/>
      <c r="BDY1375" s="16"/>
      <c r="BDZ1375" s="16"/>
      <c r="BEA1375" s="16"/>
      <c r="BEB1375" s="16"/>
      <c r="BEC1375" s="16"/>
      <c r="BED1375" s="16"/>
      <c r="BEE1375" s="16"/>
      <c r="BEF1375" s="16"/>
      <c r="BEG1375" s="16"/>
      <c r="BEH1375" s="16"/>
      <c r="BEI1375" s="16"/>
      <c r="BEJ1375" s="16"/>
      <c r="BEK1375" s="16"/>
      <c r="BEL1375" s="16"/>
      <c r="BEM1375" s="16"/>
      <c r="BEN1375" s="16"/>
      <c r="BEO1375" s="16"/>
      <c r="BEP1375" s="16"/>
      <c r="BEQ1375" s="16"/>
      <c r="BER1375" s="16"/>
      <c r="BES1375" s="16"/>
      <c r="BET1375" s="16"/>
      <c r="BEU1375" s="16"/>
      <c r="BEV1375" s="16"/>
      <c r="BEW1375" s="16"/>
      <c r="BEX1375" s="16"/>
      <c r="BEY1375" s="16"/>
      <c r="BEZ1375" s="16"/>
      <c r="BFA1375" s="16"/>
      <c r="BFB1375" s="16"/>
      <c r="BFC1375" s="16"/>
      <c r="BFD1375" s="16"/>
      <c r="BFE1375" s="16"/>
      <c r="BFF1375" s="16"/>
      <c r="BFG1375" s="16"/>
      <c r="BFH1375" s="16"/>
      <c r="BFI1375" s="16"/>
      <c r="BFJ1375" s="16"/>
      <c r="BFK1375" s="16"/>
      <c r="BFL1375" s="16"/>
      <c r="BFM1375" s="16"/>
      <c r="BFN1375" s="16"/>
      <c r="BFO1375" s="16"/>
      <c r="BFP1375" s="16"/>
      <c r="BFQ1375" s="16"/>
      <c r="BFR1375" s="16"/>
      <c r="BFS1375" s="16"/>
      <c r="BFT1375" s="16"/>
      <c r="BFU1375" s="16"/>
      <c r="BFV1375" s="16"/>
      <c r="BFW1375" s="16"/>
      <c r="BFX1375" s="16"/>
      <c r="BFY1375" s="16"/>
      <c r="BFZ1375" s="16"/>
      <c r="BGA1375" s="16"/>
      <c r="BGB1375" s="16"/>
      <c r="BGC1375" s="16"/>
      <c r="BGD1375" s="16"/>
      <c r="BGE1375" s="16"/>
      <c r="BGF1375" s="16"/>
      <c r="BGG1375" s="16"/>
      <c r="BGH1375" s="16"/>
      <c r="BGI1375" s="16"/>
      <c r="BGJ1375" s="16"/>
      <c r="BGK1375" s="16"/>
      <c r="BGL1375" s="16"/>
      <c r="BGM1375" s="16"/>
      <c r="BGN1375" s="16"/>
      <c r="BGO1375" s="16"/>
      <c r="BGP1375" s="16"/>
      <c r="BGQ1375" s="16"/>
      <c r="BGR1375" s="16"/>
      <c r="BGS1375" s="16"/>
      <c r="BGT1375" s="16"/>
      <c r="BGU1375" s="16"/>
      <c r="BGV1375" s="16"/>
      <c r="BGW1375" s="16"/>
      <c r="BGX1375" s="16"/>
      <c r="BGY1375" s="16"/>
      <c r="BGZ1375" s="16"/>
      <c r="BHA1375" s="16"/>
      <c r="BHB1375" s="16"/>
      <c r="BHC1375" s="16"/>
      <c r="BHD1375" s="16"/>
      <c r="BHE1375" s="16"/>
      <c r="BHF1375" s="16"/>
      <c r="BHG1375" s="16"/>
      <c r="BHH1375" s="16"/>
      <c r="BHI1375" s="16"/>
      <c r="BHJ1375" s="16"/>
      <c r="BHK1375" s="16"/>
      <c r="BHL1375" s="16"/>
      <c r="BHM1375" s="16"/>
      <c r="BHN1375" s="16"/>
      <c r="BHO1375" s="16"/>
      <c r="BHP1375" s="16"/>
      <c r="BHQ1375" s="16"/>
      <c r="BHR1375" s="16"/>
      <c r="BHS1375" s="16"/>
      <c r="BHT1375" s="16"/>
      <c r="BHU1375" s="16"/>
      <c r="BHV1375" s="16"/>
      <c r="BHW1375" s="16"/>
      <c r="BHX1375" s="16"/>
      <c r="BHY1375" s="16"/>
      <c r="BHZ1375" s="16"/>
      <c r="BIA1375" s="16"/>
      <c r="BIB1375" s="16"/>
      <c r="BIC1375" s="16"/>
      <c r="BID1375" s="16"/>
      <c r="BIE1375" s="16"/>
      <c r="BIF1375" s="16"/>
      <c r="BIG1375" s="16"/>
      <c r="BIH1375" s="16"/>
      <c r="BII1375" s="16"/>
      <c r="BIJ1375" s="16"/>
      <c r="BIK1375" s="16"/>
      <c r="BIL1375" s="16"/>
      <c r="BIM1375" s="16"/>
      <c r="BIN1375" s="16"/>
      <c r="BIO1375" s="16"/>
      <c r="BIP1375" s="16"/>
      <c r="BIQ1375" s="16"/>
      <c r="BIR1375" s="16"/>
      <c r="BIS1375" s="16"/>
      <c r="BIT1375" s="16"/>
      <c r="BIU1375" s="16"/>
      <c r="BIV1375" s="16"/>
      <c r="BIW1375" s="16"/>
      <c r="BIX1375" s="16"/>
      <c r="BIY1375" s="16"/>
      <c r="BIZ1375" s="16"/>
      <c r="BJA1375" s="16"/>
      <c r="BJB1375" s="16"/>
      <c r="BJC1375" s="16"/>
      <c r="BJD1375" s="16"/>
      <c r="BJE1375" s="16"/>
      <c r="BJF1375" s="16"/>
      <c r="BJG1375" s="16"/>
      <c r="BJH1375" s="16"/>
      <c r="BJI1375" s="16"/>
      <c r="BJJ1375" s="16"/>
      <c r="BJK1375" s="16"/>
      <c r="BJL1375" s="16"/>
      <c r="BJM1375" s="16"/>
      <c r="BJN1375" s="16"/>
      <c r="BJO1375" s="16"/>
      <c r="BJP1375" s="16"/>
      <c r="BJQ1375" s="16"/>
      <c r="BJR1375" s="16"/>
      <c r="BJS1375" s="16"/>
      <c r="BJT1375" s="16"/>
      <c r="BJU1375" s="16"/>
      <c r="BJV1375" s="16"/>
      <c r="BJW1375" s="16"/>
      <c r="BJX1375" s="16"/>
      <c r="BJY1375" s="16"/>
      <c r="BJZ1375" s="16"/>
      <c r="BKA1375" s="16"/>
      <c r="BKB1375" s="16"/>
      <c r="BKC1375" s="16"/>
      <c r="BKD1375" s="16"/>
      <c r="BKE1375" s="16"/>
      <c r="BKF1375" s="16"/>
      <c r="BKG1375" s="16"/>
      <c r="BKH1375" s="16"/>
      <c r="BKI1375" s="16"/>
      <c r="BKJ1375" s="16"/>
      <c r="BKK1375" s="16"/>
      <c r="BKL1375" s="16"/>
      <c r="BKM1375" s="16"/>
      <c r="BKN1375" s="16"/>
      <c r="BKO1375" s="16"/>
      <c r="BKP1375" s="16"/>
      <c r="BKQ1375" s="16"/>
      <c r="BKR1375" s="16"/>
      <c r="BKS1375" s="16"/>
      <c r="BKT1375" s="16"/>
      <c r="BKU1375" s="16"/>
      <c r="BKV1375" s="16"/>
      <c r="BKW1375" s="16"/>
      <c r="BKX1375" s="16"/>
      <c r="BKY1375" s="16"/>
      <c r="BKZ1375" s="16"/>
      <c r="BLA1375" s="16"/>
      <c r="BLB1375" s="16"/>
      <c r="BLC1375" s="16"/>
      <c r="BLD1375" s="16"/>
      <c r="BLE1375" s="16"/>
      <c r="BLF1375" s="16"/>
      <c r="BLG1375" s="16"/>
      <c r="BLH1375" s="16"/>
      <c r="BLI1375" s="16"/>
      <c r="BLJ1375" s="16"/>
      <c r="BLK1375" s="16"/>
      <c r="BLL1375" s="16"/>
      <c r="BLM1375" s="16"/>
      <c r="BLN1375" s="16"/>
      <c r="BLO1375" s="16"/>
      <c r="BLP1375" s="16"/>
      <c r="BLQ1375" s="16"/>
      <c r="BLR1375" s="16"/>
      <c r="BLS1375" s="16"/>
      <c r="BLT1375" s="16"/>
      <c r="BLU1375" s="16"/>
      <c r="BLV1375" s="16"/>
      <c r="BLW1375" s="16"/>
      <c r="BLX1375" s="16"/>
      <c r="BLY1375" s="16"/>
      <c r="BLZ1375" s="16"/>
      <c r="BMA1375" s="16"/>
      <c r="BMB1375" s="16"/>
      <c r="BMC1375" s="16"/>
      <c r="BMD1375" s="16"/>
      <c r="BME1375" s="16"/>
      <c r="BMF1375" s="16"/>
      <c r="BMG1375" s="16"/>
      <c r="BMH1375" s="16"/>
      <c r="BMI1375" s="16"/>
      <c r="BMJ1375" s="16"/>
      <c r="BMK1375" s="16"/>
      <c r="BML1375" s="16"/>
      <c r="BMM1375" s="16"/>
      <c r="BMN1375" s="16"/>
      <c r="BMO1375" s="16"/>
      <c r="BMP1375" s="16"/>
      <c r="BMQ1375" s="16"/>
      <c r="BMR1375" s="16"/>
    </row>
    <row r="1376" spans="1:1708" customFormat="1">
      <c r="A1376" s="568" t="s">
        <v>3364</v>
      </c>
      <c r="B1376" s="569"/>
      <c r="C1376" s="568" t="s">
        <v>3364</v>
      </c>
      <c r="D1376" s="568"/>
      <c r="E1376" s="570" t="s">
        <v>1401</v>
      </c>
      <c r="F1376" s="571" t="s">
        <v>769</v>
      </c>
      <c r="G1376" s="571" t="s">
        <v>184</v>
      </c>
      <c r="H1376" s="571"/>
      <c r="I1376" s="571">
        <v>5</v>
      </c>
      <c r="J1376" s="571"/>
      <c r="K1376" s="571">
        <v>58.694306269000002</v>
      </c>
      <c r="L1376" s="571">
        <v>24.797549407000101</v>
      </c>
      <c r="M1376" s="572" t="s">
        <v>2733</v>
      </c>
      <c r="N1376" s="572"/>
      <c r="O1376" s="571" t="s">
        <v>3365</v>
      </c>
      <c r="P1376" s="571" t="s">
        <v>316</v>
      </c>
      <c r="Q1376" s="571"/>
      <c r="R1376" s="1025">
        <v>1316</v>
      </c>
      <c r="S1376" s="1025">
        <v>1316</v>
      </c>
      <c r="T1376" s="297"/>
      <c r="U1376" s="931"/>
      <c r="W1376" s="16"/>
      <c r="X1376" s="16"/>
      <c r="Y1376" s="16"/>
      <c r="Z1376" s="16"/>
      <c r="AA1376" s="16"/>
      <c r="AB1376" s="16"/>
      <c r="AC1376" s="16"/>
      <c r="AD1376" s="16"/>
      <c r="AE1376" s="16"/>
      <c r="AF1376" s="16"/>
      <c r="AG1376" s="16"/>
      <c r="AH1376" s="16"/>
      <c r="AI1376" s="16"/>
      <c r="AJ1376" s="16"/>
      <c r="AK1376" s="16"/>
      <c r="AL1376" s="16"/>
      <c r="AM1376" s="16"/>
      <c r="AN1376" s="16"/>
      <c r="AO1376" s="16"/>
      <c r="AP1376" s="16"/>
      <c r="AQ1376" s="16"/>
      <c r="AR1376" s="16"/>
      <c r="AS1376" s="16"/>
      <c r="AT1376" s="16"/>
      <c r="AU1376" s="16"/>
      <c r="AV1376" s="16"/>
      <c r="AW1376" s="16"/>
      <c r="AX1376" s="16"/>
      <c r="AY1376" s="16"/>
      <c r="AZ1376" s="16"/>
      <c r="BA1376" s="16"/>
      <c r="BB1376" s="16"/>
      <c r="BC1376" s="16"/>
      <c r="BD1376" s="16"/>
      <c r="BE1376" s="16"/>
      <c r="BF1376" s="16"/>
      <c r="BG1376" s="16"/>
      <c r="BH1376" s="16"/>
      <c r="BI1376" s="16"/>
      <c r="BJ1376" s="16"/>
      <c r="BK1376" s="16"/>
      <c r="BL1376" s="16"/>
      <c r="BM1376" s="16"/>
      <c r="BN1376" s="16"/>
      <c r="BO1376" s="16"/>
      <c r="BP1376" s="16"/>
      <c r="BQ1376" s="16"/>
      <c r="BR1376" s="16"/>
      <c r="BS1376" s="16"/>
      <c r="BT1376" s="16"/>
      <c r="BU1376" s="16"/>
      <c r="BV1376" s="16"/>
      <c r="BW1376" s="16"/>
      <c r="BX1376" s="16"/>
      <c r="BY1376" s="16"/>
      <c r="BZ1376" s="16"/>
      <c r="CA1376" s="16"/>
      <c r="CB1376" s="16"/>
      <c r="CC1376" s="16"/>
      <c r="CD1376" s="16"/>
      <c r="CE1376" s="16"/>
      <c r="CF1376" s="16"/>
      <c r="CG1376" s="16"/>
      <c r="CH1376" s="16"/>
      <c r="CI1376" s="16"/>
      <c r="CJ1376" s="16"/>
      <c r="CK1376" s="16"/>
      <c r="CL1376" s="16"/>
      <c r="CM1376" s="16"/>
      <c r="CN1376" s="16"/>
      <c r="CO1376" s="16"/>
      <c r="CP1376" s="16"/>
      <c r="CQ1376" s="16"/>
      <c r="CR1376" s="16"/>
      <c r="CS1376" s="16"/>
      <c r="CT1376" s="16"/>
      <c r="CU1376" s="16"/>
      <c r="CV1376" s="16"/>
      <c r="CW1376" s="16"/>
      <c r="CX1376" s="16"/>
      <c r="CY1376" s="16"/>
      <c r="CZ1376" s="16"/>
      <c r="DA1376" s="16"/>
      <c r="DB1376" s="16"/>
      <c r="DC1376" s="16"/>
      <c r="DD1376" s="16"/>
      <c r="DE1376" s="16"/>
      <c r="DF1376" s="16"/>
      <c r="DG1376" s="16"/>
      <c r="DH1376" s="16"/>
      <c r="DI1376" s="16"/>
      <c r="DJ1376" s="16"/>
      <c r="DK1376" s="16"/>
      <c r="DL1376" s="16"/>
      <c r="DM1376" s="16"/>
      <c r="DN1376" s="16"/>
      <c r="DO1376" s="16"/>
      <c r="DP1376" s="16"/>
      <c r="DQ1376" s="16"/>
      <c r="DR1376" s="16"/>
      <c r="DS1376" s="16"/>
      <c r="DT1376" s="16"/>
      <c r="DU1376" s="16"/>
      <c r="DV1376" s="16"/>
      <c r="DW1376" s="16"/>
      <c r="DX1376" s="16"/>
      <c r="DY1376" s="16"/>
      <c r="DZ1376" s="16"/>
      <c r="EA1376" s="16"/>
      <c r="EB1376" s="16"/>
      <c r="EC1376" s="16"/>
      <c r="ED1376" s="16"/>
      <c r="EE1376" s="16"/>
      <c r="EF1376" s="16"/>
      <c r="EG1376" s="16"/>
      <c r="EH1376" s="16"/>
      <c r="EI1376" s="16"/>
      <c r="EJ1376" s="16"/>
      <c r="EK1376" s="16"/>
      <c r="EL1376" s="16"/>
      <c r="EM1376" s="16"/>
      <c r="EN1376" s="16"/>
      <c r="EO1376" s="16"/>
      <c r="EP1376" s="16"/>
      <c r="EQ1376" s="16"/>
      <c r="ER1376" s="16"/>
      <c r="ES1376" s="16"/>
      <c r="ET1376" s="16"/>
      <c r="EU1376" s="16"/>
      <c r="EV1376" s="16"/>
      <c r="EW1376" s="16"/>
      <c r="EX1376" s="16"/>
      <c r="EY1376" s="16"/>
      <c r="EZ1376" s="16"/>
      <c r="FA1376" s="16"/>
      <c r="FB1376" s="16"/>
      <c r="FC1376" s="16"/>
      <c r="FD1376" s="16"/>
      <c r="FE1376" s="16"/>
      <c r="FF1376" s="16"/>
      <c r="FG1376" s="16"/>
      <c r="FH1376" s="16"/>
      <c r="FI1376" s="16"/>
      <c r="FJ1376" s="16"/>
      <c r="FK1376" s="16"/>
      <c r="FL1376" s="16"/>
      <c r="FM1376" s="16"/>
      <c r="FN1376" s="16"/>
      <c r="FO1376" s="16"/>
      <c r="FP1376" s="16"/>
      <c r="FQ1376" s="16"/>
      <c r="FR1376" s="16"/>
      <c r="FS1376" s="16"/>
      <c r="FT1376" s="16"/>
      <c r="FU1376" s="16"/>
      <c r="FV1376" s="16"/>
      <c r="FW1376" s="16"/>
      <c r="FX1376" s="16"/>
      <c r="FY1376" s="16"/>
      <c r="FZ1376" s="16"/>
      <c r="GA1376" s="16"/>
      <c r="GB1376" s="16"/>
      <c r="GC1376" s="16"/>
      <c r="GD1376" s="16"/>
      <c r="GE1376" s="16"/>
      <c r="GF1376" s="16"/>
      <c r="GG1376" s="16"/>
      <c r="GH1376" s="16"/>
      <c r="GI1376" s="16"/>
      <c r="GJ1376" s="16"/>
      <c r="GK1376" s="16"/>
      <c r="GL1376" s="16"/>
      <c r="GM1376" s="16"/>
      <c r="GN1376" s="16"/>
      <c r="GO1376" s="16"/>
      <c r="GP1376" s="16"/>
      <c r="GQ1376" s="16"/>
      <c r="GR1376" s="16"/>
      <c r="GS1376" s="16"/>
      <c r="GT1376" s="16"/>
      <c r="GU1376" s="16"/>
      <c r="GV1376" s="16"/>
      <c r="GW1376" s="16"/>
      <c r="GX1376" s="16"/>
      <c r="GY1376" s="16"/>
      <c r="GZ1376" s="16"/>
      <c r="HA1376" s="16"/>
      <c r="HB1376" s="16"/>
      <c r="HC1376" s="16"/>
      <c r="HD1376" s="16"/>
      <c r="HE1376" s="16"/>
      <c r="HF1376" s="16"/>
      <c r="HG1376" s="16"/>
      <c r="HH1376" s="16"/>
      <c r="HI1376" s="16"/>
      <c r="HJ1376" s="16"/>
      <c r="HK1376" s="16"/>
      <c r="HL1376" s="16"/>
      <c r="HM1376" s="16"/>
      <c r="HN1376" s="16"/>
      <c r="HO1376" s="16"/>
      <c r="HP1376" s="16"/>
      <c r="HQ1376" s="16"/>
      <c r="HR1376" s="16"/>
      <c r="HS1376" s="16"/>
      <c r="HT1376" s="16"/>
      <c r="HU1376" s="16"/>
      <c r="HV1376" s="16"/>
      <c r="HW1376" s="16"/>
      <c r="HX1376" s="16"/>
      <c r="HY1376" s="16"/>
      <c r="HZ1376" s="16"/>
      <c r="IA1376" s="16"/>
      <c r="IB1376" s="16"/>
      <c r="IC1376" s="16"/>
      <c r="ID1376" s="16"/>
      <c r="IE1376" s="16"/>
      <c r="IF1376" s="16"/>
      <c r="IG1376" s="16"/>
      <c r="IH1376" s="16"/>
      <c r="II1376" s="16"/>
      <c r="IJ1376" s="16"/>
      <c r="IK1376" s="16"/>
      <c r="IL1376" s="16"/>
      <c r="IM1376" s="16"/>
      <c r="IN1376" s="16"/>
      <c r="IO1376" s="16"/>
      <c r="IP1376" s="16"/>
      <c r="IQ1376" s="16"/>
      <c r="IR1376" s="16"/>
      <c r="IS1376" s="16"/>
      <c r="IT1376" s="16"/>
      <c r="IU1376" s="16"/>
      <c r="IV1376" s="16"/>
      <c r="IW1376" s="16"/>
      <c r="IX1376" s="16"/>
      <c r="IY1376" s="16"/>
      <c r="IZ1376" s="16"/>
      <c r="JA1376" s="16"/>
      <c r="JB1376" s="16"/>
      <c r="JC1376" s="16"/>
      <c r="JD1376" s="16"/>
      <c r="JE1376" s="16"/>
      <c r="JF1376" s="16"/>
      <c r="JG1376" s="16"/>
      <c r="JH1376" s="16"/>
      <c r="JI1376" s="16"/>
      <c r="JJ1376" s="16"/>
      <c r="JK1376" s="16"/>
      <c r="JL1376" s="16"/>
      <c r="JM1376" s="16"/>
      <c r="JN1376" s="16"/>
      <c r="JO1376" s="16"/>
      <c r="JP1376" s="16"/>
      <c r="JQ1376" s="16"/>
      <c r="JR1376" s="16"/>
      <c r="JS1376" s="16"/>
      <c r="JT1376" s="16"/>
      <c r="JU1376" s="16"/>
      <c r="JV1376" s="16"/>
      <c r="JW1376" s="16"/>
      <c r="JX1376" s="16"/>
      <c r="JY1376" s="16"/>
      <c r="JZ1376" s="16"/>
      <c r="KA1376" s="16"/>
      <c r="KB1376" s="16"/>
      <c r="KC1376" s="16"/>
      <c r="KD1376" s="16"/>
      <c r="KE1376" s="16"/>
      <c r="KF1376" s="16"/>
      <c r="KG1376" s="16"/>
      <c r="KH1376" s="16"/>
      <c r="KI1376" s="16"/>
      <c r="KJ1376" s="16"/>
      <c r="KK1376" s="16"/>
      <c r="KL1376" s="16"/>
      <c r="KM1376" s="16"/>
      <c r="KN1376" s="16"/>
      <c r="KO1376" s="16"/>
      <c r="KP1376" s="16"/>
      <c r="KQ1376" s="16"/>
      <c r="KR1376" s="16"/>
      <c r="KS1376" s="16"/>
      <c r="KT1376" s="16"/>
      <c r="KU1376" s="16"/>
      <c r="KV1376" s="16"/>
      <c r="KW1376" s="16"/>
      <c r="KX1376" s="16"/>
      <c r="KY1376" s="16"/>
      <c r="KZ1376" s="16"/>
      <c r="LA1376" s="16"/>
      <c r="LB1376" s="16"/>
      <c r="LC1376" s="16"/>
      <c r="LD1376" s="16"/>
      <c r="LE1376" s="16"/>
      <c r="LF1376" s="16"/>
      <c r="LG1376" s="16"/>
      <c r="LH1376" s="16"/>
      <c r="LI1376" s="16"/>
      <c r="LJ1376" s="16"/>
      <c r="LK1376" s="16"/>
      <c r="LL1376" s="16"/>
      <c r="LM1376" s="16"/>
      <c r="LN1376" s="16"/>
      <c r="LO1376" s="16"/>
      <c r="LP1376" s="16"/>
      <c r="LQ1376" s="16"/>
      <c r="LR1376" s="16"/>
      <c r="LS1376" s="16"/>
      <c r="LT1376" s="16"/>
      <c r="LU1376" s="16"/>
      <c r="LV1376" s="16"/>
      <c r="LW1376" s="16"/>
      <c r="LX1376" s="16"/>
      <c r="LY1376" s="16"/>
      <c r="LZ1376" s="16"/>
      <c r="MA1376" s="16"/>
      <c r="MB1376" s="16"/>
      <c r="MC1376" s="16"/>
      <c r="MD1376" s="16"/>
      <c r="ME1376" s="16"/>
      <c r="MF1376" s="16"/>
      <c r="MG1376" s="16"/>
      <c r="MH1376" s="16"/>
      <c r="MI1376" s="16"/>
      <c r="MJ1376" s="16"/>
      <c r="MK1376" s="16"/>
      <c r="ML1376" s="16"/>
      <c r="MM1376" s="16"/>
      <c r="MN1376" s="16"/>
      <c r="MO1376" s="16"/>
      <c r="MP1376" s="16"/>
      <c r="MQ1376" s="16"/>
      <c r="MR1376" s="16"/>
      <c r="MS1376" s="16"/>
      <c r="MT1376" s="16"/>
      <c r="MU1376" s="16"/>
      <c r="MV1376" s="16"/>
      <c r="MW1376" s="16"/>
      <c r="MX1376" s="16"/>
      <c r="MY1376" s="16"/>
      <c r="MZ1376" s="16"/>
      <c r="NA1376" s="16"/>
      <c r="NB1376" s="16"/>
      <c r="NC1376" s="16"/>
      <c r="ND1376" s="16"/>
      <c r="NE1376" s="16"/>
      <c r="NF1376" s="16"/>
      <c r="NG1376" s="16"/>
      <c r="NH1376" s="16"/>
      <c r="NI1376" s="16"/>
      <c r="NJ1376" s="16"/>
      <c r="NK1376" s="16"/>
      <c r="NL1376" s="16"/>
      <c r="NM1376" s="16"/>
      <c r="NN1376" s="16"/>
      <c r="NO1376" s="16"/>
      <c r="NP1376" s="16"/>
      <c r="NQ1376" s="16"/>
      <c r="NR1376" s="16"/>
      <c r="NS1376" s="16"/>
      <c r="NT1376" s="16"/>
      <c r="NU1376" s="16"/>
      <c r="NV1376" s="16"/>
      <c r="NW1376" s="16"/>
      <c r="NX1376" s="16"/>
      <c r="NY1376" s="16"/>
      <c r="NZ1376" s="16"/>
      <c r="OA1376" s="16"/>
      <c r="OB1376" s="16"/>
      <c r="OC1376" s="16"/>
      <c r="OD1376" s="16"/>
      <c r="OE1376" s="16"/>
      <c r="OF1376" s="16"/>
      <c r="OG1376" s="16"/>
      <c r="OH1376" s="16"/>
      <c r="OI1376" s="16"/>
      <c r="OJ1376" s="16"/>
      <c r="OK1376" s="16"/>
      <c r="OL1376" s="16"/>
      <c r="OM1376" s="16"/>
      <c r="ON1376" s="16"/>
      <c r="OO1376" s="16"/>
      <c r="OP1376" s="16"/>
      <c r="OQ1376" s="16"/>
      <c r="OR1376" s="16"/>
      <c r="OS1376" s="16"/>
      <c r="OT1376" s="16"/>
      <c r="OU1376" s="16"/>
      <c r="OV1376" s="16"/>
      <c r="OW1376" s="16"/>
      <c r="OX1376" s="16"/>
      <c r="OY1376" s="16"/>
      <c r="OZ1376" s="16"/>
      <c r="PA1376" s="16"/>
      <c r="PB1376" s="16"/>
      <c r="PC1376" s="16"/>
      <c r="PD1376" s="16"/>
      <c r="PE1376" s="16"/>
      <c r="PF1376" s="16"/>
      <c r="PG1376" s="16"/>
      <c r="PH1376" s="16"/>
      <c r="PI1376" s="16"/>
      <c r="PJ1376" s="16"/>
      <c r="PK1376" s="16"/>
      <c r="PL1376" s="16"/>
      <c r="PM1376" s="16"/>
      <c r="PN1376" s="16"/>
      <c r="PO1376" s="16"/>
      <c r="PP1376" s="16"/>
      <c r="PQ1376" s="16"/>
      <c r="PR1376" s="16"/>
      <c r="PS1376" s="16"/>
      <c r="PT1376" s="16"/>
      <c r="PU1376" s="16"/>
      <c r="PV1376" s="16"/>
      <c r="PW1376" s="16"/>
      <c r="PX1376" s="16"/>
      <c r="PY1376" s="16"/>
      <c r="PZ1376" s="16"/>
      <c r="QA1376" s="16"/>
      <c r="QB1376" s="16"/>
      <c r="QC1376" s="16"/>
      <c r="QD1376" s="16"/>
      <c r="QE1376" s="16"/>
      <c r="QF1376" s="16"/>
      <c r="QG1376" s="16"/>
      <c r="QH1376" s="16"/>
      <c r="QI1376" s="16"/>
      <c r="QJ1376" s="16"/>
      <c r="QK1376" s="16"/>
      <c r="QL1376" s="16"/>
      <c r="QM1376" s="16"/>
      <c r="QN1376" s="16"/>
      <c r="QO1376" s="16"/>
      <c r="QP1376" s="16"/>
      <c r="QQ1376" s="16"/>
      <c r="QR1376" s="16"/>
      <c r="QS1376" s="16"/>
      <c r="QT1376" s="16"/>
      <c r="QU1376" s="16"/>
      <c r="QV1376" s="16"/>
      <c r="QW1376" s="16"/>
      <c r="QX1376" s="16"/>
      <c r="QY1376" s="16"/>
      <c r="QZ1376" s="16"/>
      <c r="RA1376" s="16"/>
      <c r="RB1376" s="16"/>
      <c r="RC1376" s="16"/>
      <c r="RD1376" s="16"/>
      <c r="RE1376" s="16"/>
      <c r="RF1376" s="16"/>
      <c r="RG1376" s="16"/>
      <c r="RH1376" s="16"/>
      <c r="RI1376" s="16"/>
      <c r="RJ1376" s="16"/>
      <c r="RK1376" s="16"/>
      <c r="RL1376" s="16"/>
      <c r="RM1376" s="16"/>
      <c r="RN1376" s="16"/>
      <c r="RO1376" s="16"/>
      <c r="RP1376" s="16"/>
      <c r="RQ1376" s="16"/>
      <c r="RR1376" s="16"/>
      <c r="RS1376" s="16"/>
      <c r="RT1376" s="16"/>
      <c r="RU1376" s="16"/>
      <c r="RV1376" s="16"/>
      <c r="RW1376" s="16"/>
      <c r="RX1376" s="16"/>
      <c r="RY1376" s="16"/>
      <c r="RZ1376" s="16"/>
      <c r="SA1376" s="16"/>
      <c r="SB1376" s="16"/>
      <c r="SC1376" s="16"/>
      <c r="SD1376" s="16"/>
      <c r="SE1376" s="16"/>
      <c r="SF1376" s="16"/>
      <c r="SG1376" s="16"/>
      <c r="SH1376" s="16"/>
      <c r="SI1376" s="16"/>
      <c r="SJ1376" s="16"/>
      <c r="SK1376" s="16"/>
      <c r="SL1376" s="16"/>
      <c r="SM1376" s="16"/>
      <c r="SN1376" s="16"/>
      <c r="SO1376" s="16"/>
      <c r="SP1376" s="16"/>
      <c r="SQ1376" s="16"/>
      <c r="SR1376" s="16"/>
      <c r="SS1376" s="16"/>
      <c r="ST1376" s="16"/>
      <c r="SU1376" s="16"/>
      <c r="SV1376" s="16"/>
      <c r="SW1376" s="16"/>
      <c r="SX1376" s="16"/>
      <c r="SY1376" s="16"/>
      <c r="SZ1376" s="16"/>
      <c r="TA1376" s="16"/>
      <c r="TB1376" s="16"/>
      <c r="TC1376" s="16"/>
      <c r="TD1376" s="16"/>
      <c r="TE1376" s="16"/>
      <c r="TF1376" s="16"/>
      <c r="TG1376" s="16"/>
      <c r="TH1376" s="16"/>
      <c r="TI1376" s="16"/>
      <c r="TJ1376" s="16"/>
      <c r="TK1376" s="16"/>
      <c r="TL1376" s="16"/>
      <c r="TM1376" s="16"/>
      <c r="TN1376" s="16"/>
      <c r="TO1376" s="16"/>
      <c r="TP1376" s="16"/>
      <c r="TQ1376" s="16"/>
      <c r="TR1376" s="16"/>
      <c r="TS1376" s="16"/>
      <c r="TT1376" s="16"/>
      <c r="TU1376" s="16"/>
      <c r="TV1376" s="16"/>
      <c r="TW1376" s="16"/>
      <c r="TX1376" s="16"/>
      <c r="TY1376" s="16"/>
      <c r="TZ1376" s="16"/>
      <c r="UA1376" s="16"/>
      <c r="UB1376" s="16"/>
      <c r="UC1376" s="16"/>
      <c r="UD1376" s="16"/>
      <c r="UE1376" s="16"/>
      <c r="UF1376" s="16"/>
      <c r="UG1376" s="16"/>
      <c r="UH1376" s="16"/>
      <c r="UI1376" s="16"/>
      <c r="UJ1376" s="16"/>
      <c r="UK1376" s="16"/>
      <c r="UL1376" s="16"/>
      <c r="UM1376" s="16"/>
      <c r="UN1376" s="16"/>
      <c r="UO1376" s="16"/>
      <c r="UP1376" s="16"/>
      <c r="UQ1376" s="16"/>
      <c r="UR1376" s="16"/>
      <c r="US1376" s="16"/>
      <c r="UT1376" s="16"/>
      <c r="UU1376" s="16"/>
      <c r="UV1376" s="16"/>
      <c r="UW1376" s="16"/>
      <c r="UX1376" s="16"/>
      <c r="UY1376" s="16"/>
      <c r="UZ1376" s="16"/>
      <c r="VA1376" s="16"/>
      <c r="VB1376" s="16"/>
      <c r="VC1376" s="16"/>
      <c r="VD1376" s="16"/>
      <c r="VE1376" s="16"/>
      <c r="VF1376" s="16"/>
      <c r="VG1376" s="16"/>
      <c r="VH1376" s="16"/>
      <c r="VI1376" s="16"/>
      <c r="VJ1376" s="16"/>
      <c r="VK1376" s="16"/>
      <c r="VL1376" s="16"/>
      <c r="VM1376" s="16"/>
      <c r="VN1376" s="16"/>
      <c r="VO1376" s="16"/>
      <c r="VP1376" s="16"/>
      <c r="VQ1376" s="16"/>
      <c r="VR1376" s="16"/>
      <c r="VS1376" s="16"/>
      <c r="VT1376" s="16"/>
      <c r="VU1376" s="16"/>
      <c r="VV1376" s="16"/>
      <c r="VW1376" s="16"/>
      <c r="VX1376" s="16"/>
      <c r="VY1376" s="16"/>
      <c r="VZ1376" s="16"/>
      <c r="WA1376" s="16"/>
      <c r="WB1376" s="16"/>
      <c r="WC1376" s="16"/>
      <c r="WD1376" s="16"/>
      <c r="WE1376" s="16"/>
      <c r="WF1376" s="16"/>
      <c r="WG1376" s="16"/>
      <c r="WH1376" s="16"/>
      <c r="WI1376" s="16"/>
      <c r="WJ1376" s="16"/>
      <c r="WK1376" s="16"/>
      <c r="WL1376" s="16"/>
      <c r="WM1376" s="16"/>
      <c r="WN1376" s="16"/>
      <c r="WO1376" s="16"/>
      <c r="WP1376" s="16"/>
      <c r="WQ1376" s="16"/>
      <c r="WR1376" s="16"/>
      <c r="WS1376" s="16"/>
      <c r="WT1376" s="16"/>
      <c r="WU1376" s="16"/>
      <c r="WV1376" s="16"/>
      <c r="WW1376" s="16"/>
      <c r="WX1376" s="16"/>
      <c r="WY1376" s="16"/>
      <c r="WZ1376" s="16"/>
      <c r="XA1376" s="16"/>
      <c r="XB1376" s="16"/>
      <c r="XC1376" s="16"/>
      <c r="XD1376" s="16"/>
      <c r="XE1376" s="16"/>
      <c r="XF1376" s="16"/>
      <c r="XG1376" s="16"/>
      <c r="XH1376" s="16"/>
      <c r="XI1376" s="16"/>
      <c r="XJ1376" s="16"/>
      <c r="XK1376" s="16"/>
      <c r="XL1376" s="16"/>
      <c r="XM1376" s="16"/>
      <c r="XN1376" s="16"/>
      <c r="XO1376" s="16"/>
      <c r="XP1376" s="16"/>
      <c r="XQ1376" s="16"/>
      <c r="XR1376" s="16"/>
      <c r="XS1376" s="16"/>
      <c r="XT1376" s="16"/>
      <c r="XU1376" s="16"/>
      <c r="XV1376" s="16"/>
      <c r="XW1376" s="16"/>
      <c r="XX1376" s="16"/>
      <c r="XY1376" s="16"/>
      <c r="XZ1376" s="16"/>
      <c r="YA1376" s="16"/>
      <c r="YB1376" s="16"/>
      <c r="YC1376" s="16"/>
      <c r="YD1376" s="16"/>
      <c r="YE1376" s="16"/>
      <c r="YF1376" s="16"/>
      <c r="YG1376" s="16"/>
      <c r="YH1376" s="16"/>
      <c r="YI1376" s="16"/>
      <c r="YJ1376" s="16"/>
      <c r="YK1376" s="16"/>
      <c r="YL1376" s="16"/>
      <c r="YM1376" s="16"/>
      <c r="YN1376" s="16"/>
      <c r="YO1376" s="16"/>
      <c r="YP1376" s="16"/>
      <c r="YQ1376" s="16"/>
      <c r="YR1376" s="16"/>
      <c r="YS1376" s="16"/>
      <c r="YT1376" s="16"/>
      <c r="YU1376" s="16"/>
      <c r="YV1376" s="16"/>
      <c r="YW1376" s="16"/>
      <c r="YX1376" s="16"/>
      <c r="YY1376" s="16"/>
      <c r="YZ1376" s="16"/>
      <c r="ZA1376" s="16"/>
      <c r="ZB1376" s="16"/>
      <c r="ZC1376" s="16"/>
      <c r="ZD1376" s="16"/>
      <c r="ZE1376" s="16"/>
      <c r="ZF1376" s="16"/>
      <c r="ZG1376" s="16"/>
      <c r="ZH1376" s="16"/>
      <c r="ZI1376" s="16"/>
      <c r="ZJ1376" s="16"/>
      <c r="ZK1376" s="16"/>
      <c r="ZL1376" s="16"/>
      <c r="ZM1376" s="16"/>
      <c r="ZN1376" s="16"/>
      <c r="ZO1376" s="16"/>
      <c r="ZP1376" s="16"/>
      <c r="ZQ1376" s="16"/>
      <c r="ZR1376" s="16"/>
      <c r="ZS1376" s="16"/>
      <c r="ZT1376" s="16"/>
      <c r="ZU1376" s="16"/>
      <c r="ZV1376" s="16"/>
      <c r="ZW1376" s="16"/>
      <c r="ZX1376" s="16"/>
      <c r="ZY1376" s="16"/>
      <c r="ZZ1376" s="16"/>
      <c r="AAA1376" s="16"/>
      <c r="AAB1376" s="16"/>
      <c r="AAC1376" s="16"/>
      <c r="AAD1376" s="16"/>
      <c r="AAE1376" s="16"/>
      <c r="AAF1376" s="16"/>
      <c r="AAG1376" s="16"/>
      <c r="AAH1376" s="16"/>
      <c r="AAI1376" s="16"/>
      <c r="AAJ1376" s="16"/>
      <c r="AAK1376" s="16"/>
      <c r="AAL1376" s="16"/>
      <c r="AAM1376" s="16"/>
      <c r="AAN1376" s="16"/>
      <c r="AAO1376" s="16"/>
      <c r="AAP1376" s="16"/>
      <c r="AAQ1376" s="16"/>
      <c r="AAR1376" s="16"/>
      <c r="AAS1376" s="16"/>
      <c r="AAT1376" s="16"/>
      <c r="AAU1376" s="16"/>
      <c r="AAV1376" s="16"/>
      <c r="AAW1376" s="16"/>
      <c r="AAX1376" s="16"/>
      <c r="AAY1376" s="16"/>
      <c r="AAZ1376" s="16"/>
      <c r="ABA1376" s="16"/>
      <c r="ABB1376" s="16"/>
      <c r="ABC1376" s="16"/>
      <c r="ABD1376" s="16"/>
      <c r="ABE1376" s="16"/>
      <c r="ABF1376" s="16"/>
      <c r="ABG1376" s="16"/>
      <c r="ABH1376" s="16"/>
      <c r="ABI1376" s="16"/>
      <c r="ABJ1376" s="16"/>
      <c r="ABK1376" s="16"/>
      <c r="ABL1376" s="16"/>
      <c r="ABM1376" s="16"/>
      <c r="ABN1376" s="16"/>
      <c r="ABO1376" s="16"/>
      <c r="ABP1376" s="16"/>
      <c r="ABQ1376" s="16"/>
      <c r="ABR1376" s="16"/>
      <c r="ABS1376" s="16"/>
      <c r="ABT1376" s="16"/>
      <c r="ABU1376" s="16"/>
      <c r="ABV1376" s="16"/>
      <c r="ABW1376" s="16"/>
      <c r="ABX1376" s="16"/>
      <c r="ABY1376" s="16"/>
      <c r="ABZ1376" s="16"/>
      <c r="ACA1376" s="16"/>
      <c r="ACB1376" s="16"/>
      <c r="ACC1376" s="16"/>
      <c r="ACD1376" s="16"/>
      <c r="ACE1376" s="16"/>
      <c r="ACF1376" s="16"/>
      <c r="ACG1376" s="16"/>
      <c r="ACH1376" s="16"/>
      <c r="ACI1376" s="16"/>
      <c r="ACJ1376" s="16"/>
      <c r="ACK1376" s="16"/>
      <c r="ACL1376" s="16"/>
      <c r="ACM1376" s="16"/>
      <c r="ACN1376" s="16"/>
      <c r="ACO1376" s="16"/>
      <c r="ACP1376" s="16"/>
      <c r="ACQ1376" s="16"/>
      <c r="ACR1376" s="16"/>
      <c r="ACS1376" s="16"/>
      <c r="ACT1376" s="16"/>
      <c r="ACU1376" s="16"/>
      <c r="ACV1376" s="16"/>
      <c r="ACW1376" s="16"/>
      <c r="ACX1376" s="16"/>
      <c r="ACY1376" s="16"/>
      <c r="ACZ1376" s="16"/>
      <c r="ADA1376" s="16"/>
      <c r="ADB1376" s="16"/>
      <c r="ADC1376" s="16"/>
      <c r="ADD1376" s="16"/>
      <c r="ADE1376" s="16"/>
      <c r="ADF1376" s="16"/>
      <c r="ADG1376" s="16"/>
      <c r="ADH1376" s="16"/>
      <c r="ADI1376" s="16"/>
      <c r="ADJ1376" s="16"/>
      <c r="ADK1376" s="16"/>
      <c r="ADL1376" s="16"/>
      <c r="ADM1376" s="16"/>
      <c r="ADN1376" s="16"/>
      <c r="ADO1376" s="16"/>
      <c r="ADP1376" s="16"/>
      <c r="ADQ1376" s="16"/>
      <c r="ADR1376" s="16"/>
      <c r="ADS1376" s="16"/>
      <c r="ADT1376" s="16"/>
      <c r="ADU1376" s="16"/>
      <c r="ADV1376" s="16"/>
      <c r="ADW1376" s="16"/>
      <c r="ADX1376" s="16"/>
      <c r="ADY1376" s="16"/>
      <c r="ADZ1376" s="16"/>
      <c r="AEA1376" s="16"/>
      <c r="AEB1376" s="16"/>
      <c r="AEC1376" s="16"/>
      <c r="AED1376" s="16"/>
      <c r="AEE1376" s="16"/>
      <c r="AEF1376" s="16"/>
      <c r="AEG1376" s="16"/>
      <c r="AEH1376" s="16"/>
      <c r="AEI1376" s="16"/>
      <c r="AEJ1376" s="16"/>
      <c r="AEK1376" s="16"/>
      <c r="AEL1376" s="16"/>
      <c r="AEM1376" s="16"/>
      <c r="AEN1376" s="16"/>
      <c r="AEO1376" s="16"/>
      <c r="AEP1376" s="16"/>
      <c r="AEQ1376" s="16"/>
      <c r="AER1376" s="16"/>
      <c r="AES1376" s="16"/>
      <c r="AET1376" s="16"/>
      <c r="AEU1376" s="16"/>
      <c r="AEV1376" s="16"/>
      <c r="AEW1376" s="16"/>
      <c r="AEX1376" s="16"/>
      <c r="AEY1376" s="16"/>
      <c r="AEZ1376" s="16"/>
      <c r="AFA1376" s="16"/>
      <c r="AFB1376" s="16"/>
      <c r="AFC1376" s="16"/>
      <c r="AFD1376" s="16"/>
      <c r="AFE1376" s="16"/>
      <c r="AFF1376" s="16"/>
      <c r="AFG1376" s="16"/>
      <c r="AFH1376" s="16"/>
      <c r="AFI1376" s="16"/>
      <c r="AFJ1376" s="16"/>
      <c r="AFK1376" s="16"/>
      <c r="AFL1376" s="16"/>
      <c r="AFM1376" s="16"/>
      <c r="AFN1376" s="16"/>
      <c r="AFO1376" s="16"/>
      <c r="AFP1376" s="16"/>
      <c r="AFQ1376" s="16"/>
      <c r="AFR1376" s="16"/>
      <c r="AFS1376" s="16"/>
      <c r="AFT1376" s="16"/>
      <c r="AFU1376" s="16"/>
      <c r="AFV1376" s="16"/>
      <c r="AFW1376" s="16"/>
      <c r="AFX1376" s="16"/>
      <c r="AFY1376" s="16"/>
      <c r="AFZ1376" s="16"/>
      <c r="AGA1376" s="16"/>
      <c r="AGB1376" s="16"/>
      <c r="AGC1376" s="16"/>
      <c r="AGD1376" s="16"/>
      <c r="AGE1376" s="16"/>
      <c r="AGF1376" s="16"/>
      <c r="AGG1376" s="16"/>
      <c r="AGH1376" s="16"/>
      <c r="AGI1376" s="16"/>
      <c r="AGJ1376" s="16"/>
      <c r="AGK1376" s="16"/>
      <c r="AGL1376" s="16"/>
      <c r="AGM1376" s="16"/>
      <c r="AGN1376" s="16"/>
      <c r="AGO1376" s="16"/>
      <c r="AGP1376" s="16"/>
      <c r="AGQ1376" s="16"/>
      <c r="AGR1376" s="16"/>
      <c r="AGS1376" s="16"/>
      <c r="AGT1376" s="16"/>
      <c r="AGU1376" s="16"/>
      <c r="AGV1376" s="16"/>
      <c r="AGW1376" s="16"/>
      <c r="AGX1376" s="16"/>
      <c r="AGY1376" s="16"/>
      <c r="AGZ1376" s="16"/>
      <c r="AHA1376" s="16"/>
      <c r="AHB1376" s="16"/>
      <c r="AHC1376" s="16"/>
      <c r="AHD1376" s="16"/>
      <c r="AHE1376" s="16"/>
      <c r="AHF1376" s="16"/>
      <c r="AHG1376" s="16"/>
      <c r="AHH1376" s="16"/>
      <c r="AHI1376" s="16"/>
      <c r="AHJ1376" s="16"/>
      <c r="AHK1376" s="16"/>
      <c r="AHL1376" s="16"/>
      <c r="AHM1376" s="16"/>
      <c r="AHN1376" s="16"/>
      <c r="AHO1376" s="16"/>
      <c r="AHP1376" s="16"/>
      <c r="AHQ1376" s="16"/>
      <c r="AHR1376" s="16"/>
      <c r="AHS1376" s="16"/>
      <c r="AHT1376" s="16"/>
      <c r="AHU1376" s="16"/>
      <c r="AHV1376" s="16"/>
      <c r="AHW1376" s="16"/>
      <c r="AHX1376" s="16"/>
      <c r="AHY1376" s="16"/>
      <c r="AHZ1376" s="16"/>
      <c r="AIA1376" s="16"/>
      <c r="AIB1376" s="16"/>
      <c r="AIC1376" s="16"/>
      <c r="AID1376" s="16"/>
      <c r="AIE1376" s="16"/>
      <c r="AIF1376" s="16"/>
      <c r="AIG1376" s="16"/>
      <c r="AIH1376" s="16"/>
      <c r="AII1376" s="16"/>
      <c r="AIJ1376" s="16"/>
      <c r="AIK1376" s="16"/>
      <c r="AIL1376" s="16"/>
      <c r="AIM1376" s="16"/>
      <c r="AIN1376" s="16"/>
      <c r="AIO1376" s="16"/>
      <c r="AIP1376" s="16"/>
      <c r="AIQ1376" s="16"/>
      <c r="AIR1376" s="16"/>
      <c r="AIS1376" s="16"/>
      <c r="AIT1376" s="16"/>
      <c r="AIU1376" s="16"/>
      <c r="AIV1376" s="16"/>
      <c r="AIW1376" s="16"/>
      <c r="AIX1376" s="16"/>
      <c r="AIY1376" s="16"/>
      <c r="AIZ1376" s="16"/>
      <c r="AJA1376" s="16"/>
      <c r="AJB1376" s="16"/>
      <c r="AJC1376" s="16"/>
      <c r="AJD1376" s="16"/>
      <c r="AJE1376" s="16"/>
      <c r="AJF1376" s="16"/>
      <c r="AJG1376" s="16"/>
      <c r="AJH1376" s="16"/>
      <c r="AJI1376" s="16"/>
      <c r="AJJ1376" s="16"/>
      <c r="AJK1376" s="16"/>
      <c r="AJL1376" s="16"/>
      <c r="AJM1376" s="16"/>
      <c r="AJN1376" s="16"/>
      <c r="AJO1376" s="16"/>
      <c r="AJP1376" s="16"/>
      <c r="AJQ1376" s="16"/>
      <c r="AJR1376" s="16"/>
      <c r="AJS1376" s="16"/>
      <c r="AJT1376" s="16"/>
      <c r="AJU1376" s="16"/>
      <c r="AJV1376" s="16"/>
      <c r="AJW1376" s="16"/>
      <c r="AJX1376" s="16"/>
      <c r="AJY1376" s="16"/>
      <c r="AJZ1376" s="16"/>
      <c r="AKA1376" s="16"/>
      <c r="AKB1376" s="16"/>
      <c r="AKC1376" s="16"/>
      <c r="AKD1376" s="16"/>
      <c r="AKE1376" s="16"/>
      <c r="AKF1376" s="16"/>
      <c r="AKG1376" s="16"/>
      <c r="AKH1376" s="16"/>
      <c r="AKI1376" s="16"/>
      <c r="AKJ1376" s="16"/>
      <c r="AKK1376" s="16"/>
      <c r="AKL1376" s="16"/>
      <c r="AKM1376" s="16"/>
      <c r="AKN1376" s="16"/>
      <c r="AKO1376" s="16"/>
      <c r="AKP1376" s="16"/>
      <c r="AKQ1376" s="16"/>
      <c r="AKR1376" s="16"/>
      <c r="AKS1376" s="16"/>
      <c r="AKT1376" s="16"/>
      <c r="AKU1376" s="16"/>
      <c r="AKV1376" s="16"/>
      <c r="AKW1376" s="16"/>
      <c r="AKX1376" s="16"/>
      <c r="AKY1376" s="16"/>
      <c r="AKZ1376" s="16"/>
      <c r="ALA1376" s="16"/>
      <c r="ALB1376" s="16"/>
      <c r="ALC1376" s="16"/>
      <c r="ALD1376" s="16"/>
      <c r="ALE1376" s="16"/>
      <c r="ALF1376" s="16"/>
      <c r="ALG1376" s="16"/>
      <c r="ALH1376" s="16"/>
      <c r="ALI1376" s="16"/>
      <c r="ALJ1376" s="16"/>
      <c r="ALK1376" s="16"/>
      <c r="ALL1376" s="16"/>
      <c r="ALM1376" s="16"/>
      <c r="ALN1376" s="16"/>
      <c r="ALO1376" s="16"/>
      <c r="ALP1376" s="16"/>
      <c r="ALQ1376" s="16"/>
      <c r="ALR1376" s="16"/>
      <c r="ALS1376" s="16"/>
      <c r="ALT1376" s="16"/>
      <c r="ALU1376" s="16"/>
      <c r="ALV1376" s="16"/>
      <c r="ALW1376" s="16"/>
      <c r="ALX1376" s="16"/>
      <c r="ALY1376" s="16"/>
      <c r="ALZ1376" s="16"/>
      <c r="AMA1376" s="16"/>
      <c r="AMB1376" s="16"/>
      <c r="AMC1376" s="16"/>
      <c r="AMD1376" s="16"/>
      <c r="AME1376" s="16"/>
      <c r="AMF1376" s="16"/>
      <c r="AMG1376" s="16"/>
      <c r="AMH1376" s="16"/>
      <c r="AMI1376" s="16"/>
      <c r="AMJ1376" s="16"/>
      <c r="AMK1376" s="16"/>
      <c r="AML1376" s="16"/>
      <c r="AMM1376" s="16"/>
      <c r="AMN1376" s="16"/>
      <c r="AMO1376" s="16"/>
      <c r="AMP1376" s="16"/>
      <c r="AMQ1376" s="16"/>
      <c r="AMR1376" s="16"/>
      <c r="AMS1376" s="16"/>
      <c r="AMT1376" s="16"/>
      <c r="AMU1376" s="16"/>
      <c r="AMV1376" s="16"/>
      <c r="AMW1376" s="16"/>
      <c r="AMX1376" s="16"/>
      <c r="AMY1376" s="16"/>
      <c r="AMZ1376" s="16"/>
      <c r="ANA1376" s="16"/>
      <c r="ANB1376" s="16"/>
      <c r="ANC1376" s="16"/>
      <c r="AND1376" s="16"/>
      <c r="ANE1376" s="16"/>
      <c r="ANF1376" s="16"/>
      <c r="ANG1376" s="16"/>
      <c r="ANH1376" s="16"/>
      <c r="ANI1376" s="16"/>
      <c r="ANJ1376" s="16"/>
      <c r="ANK1376" s="16"/>
      <c r="ANL1376" s="16"/>
      <c r="ANM1376" s="16"/>
      <c r="ANN1376" s="16"/>
      <c r="ANO1376" s="16"/>
      <c r="ANP1376" s="16"/>
      <c r="ANQ1376" s="16"/>
      <c r="ANR1376" s="16"/>
      <c r="ANS1376" s="16"/>
      <c r="ANT1376" s="16"/>
      <c r="ANU1376" s="16"/>
      <c r="ANV1376" s="16"/>
      <c r="ANW1376" s="16"/>
      <c r="ANX1376" s="16"/>
      <c r="ANY1376" s="16"/>
      <c r="ANZ1376" s="16"/>
      <c r="AOA1376" s="16"/>
      <c r="AOB1376" s="16"/>
      <c r="AOC1376" s="16"/>
      <c r="AOD1376" s="16"/>
      <c r="AOE1376" s="16"/>
      <c r="AOF1376" s="16"/>
      <c r="AOG1376" s="16"/>
      <c r="AOH1376" s="16"/>
      <c r="AOI1376" s="16"/>
      <c r="AOJ1376" s="16"/>
      <c r="AOK1376" s="16"/>
      <c r="AOL1376" s="16"/>
      <c r="AOM1376" s="16"/>
      <c r="AON1376" s="16"/>
      <c r="AOO1376" s="16"/>
      <c r="AOP1376" s="16"/>
      <c r="AOQ1376" s="16"/>
      <c r="AOR1376" s="16"/>
      <c r="AOS1376" s="16"/>
      <c r="AOT1376" s="16"/>
      <c r="AOU1376" s="16"/>
      <c r="AOV1376" s="16"/>
      <c r="AOW1376" s="16"/>
      <c r="AOX1376" s="16"/>
      <c r="AOY1376" s="16"/>
      <c r="AOZ1376" s="16"/>
      <c r="APA1376" s="16"/>
      <c r="APB1376" s="16"/>
      <c r="APC1376" s="16"/>
      <c r="APD1376" s="16"/>
      <c r="APE1376" s="16"/>
      <c r="APF1376" s="16"/>
      <c r="APG1376" s="16"/>
      <c r="APH1376" s="16"/>
      <c r="API1376" s="16"/>
      <c r="APJ1376" s="16"/>
      <c r="APK1376" s="16"/>
      <c r="APL1376" s="16"/>
      <c r="APM1376" s="16"/>
      <c r="APN1376" s="16"/>
      <c r="APO1376" s="16"/>
      <c r="APP1376" s="16"/>
      <c r="APQ1376" s="16"/>
      <c r="APR1376" s="16"/>
      <c r="APS1376" s="16"/>
      <c r="APT1376" s="16"/>
      <c r="APU1376" s="16"/>
      <c r="APV1376" s="16"/>
      <c r="APW1376" s="16"/>
      <c r="APX1376" s="16"/>
      <c r="APY1376" s="16"/>
      <c r="APZ1376" s="16"/>
      <c r="AQA1376" s="16"/>
      <c r="AQB1376" s="16"/>
      <c r="AQC1376" s="16"/>
      <c r="AQD1376" s="16"/>
      <c r="AQE1376" s="16"/>
      <c r="AQF1376" s="16"/>
      <c r="AQG1376" s="16"/>
      <c r="AQH1376" s="16"/>
      <c r="AQI1376" s="16"/>
      <c r="AQJ1376" s="16"/>
      <c r="AQK1376" s="16"/>
      <c r="AQL1376" s="16"/>
      <c r="AQM1376" s="16"/>
      <c r="AQN1376" s="16"/>
      <c r="AQO1376" s="16"/>
      <c r="AQP1376" s="16"/>
      <c r="AQQ1376" s="16"/>
      <c r="AQR1376" s="16"/>
      <c r="AQS1376" s="16"/>
      <c r="AQT1376" s="16"/>
      <c r="AQU1376" s="16"/>
      <c r="AQV1376" s="16"/>
      <c r="AQW1376" s="16"/>
      <c r="AQX1376" s="16"/>
      <c r="AQY1376" s="16"/>
      <c r="AQZ1376" s="16"/>
      <c r="ARA1376" s="16"/>
      <c r="ARB1376" s="16"/>
      <c r="ARC1376" s="16"/>
      <c r="ARD1376" s="16"/>
      <c r="ARE1376" s="16"/>
      <c r="ARF1376" s="16"/>
      <c r="ARG1376" s="16"/>
      <c r="ARH1376" s="16"/>
      <c r="ARI1376" s="16"/>
      <c r="ARJ1376" s="16"/>
      <c r="ARK1376" s="16"/>
      <c r="ARL1376" s="16"/>
      <c r="ARM1376" s="16"/>
      <c r="ARN1376" s="16"/>
      <c r="ARO1376" s="16"/>
      <c r="ARP1376" s="16"/>
      <c r="ARQ1376" s="16"/>
      <c r="ARR1376" s="16"/>
      <c r="ARS1376" s="16"/>
      <c r="ART1376" s="16"/>
      <c r="ARU1376" s="16"/>
      <c r="ARV1376" s="16"/>
      <c r="ARW1376" s="16"/>
      <c r="ARX1376" s="16"/>
      <c r="ARY1376" s="16"/>
      <c r="ARZ1376" s="16"/>
      <c r="ASA1376" s="16"/>
      <c r="ASB1376" s="16"/>
      <c r="ASC1376" s="16"/>
      <c r="ASD1376" s="16"/>
      <c r="ASE1376" s="16"/>
      <c r="ASF1376" s="16"/>
      <c r="ASG1376" s="16"/>
      <c r="ASH1376" s="16"/>
      <c r="ASI1376" s="16"/>
      <c r="ASJ1376" s="16"/>
      <c r="ASK1376" s="16"/>
      <c r="ASL1376" s="16"/>
      <c r="ASM1376" s="16"/>
      <c r="ASN1376" s="16"/>
      <c r="ASO1376" s="16"/>
      <c r="ASP1376" s="16"/>
      <c r="ASQ1376" s="16"/>
      <c r="ASR1376" s="16"/>
      <c r="ASS1376" s="16"/>
      <c r="AST1376" s="16"/>
      <c r="ASU1376" s="16"/>
      <c r="ASV1376" s="16"/>
      <c r="ASW1376" s="16"/>
      <c r="ASX1376" s="16"/>
      <c r="ASY1376" s="16"/>
      <c r="ASZ1376" s="16"/>
      <c r="ATA1376" s="16"/>
      <c r="ATB1376" s="16"/>
      <c r="ATC1376" s="16"/>
      <c r="ATD1376" s="16"/>
      <c r="ATE1376" s="16"/>
      <c r="ATF1376" s="16"/>
      <c r="ATG1376" s="16"/>
      <c r="ATH1376" s="16"/>
      <c r="ATI1376" s="16"/>
      <c r="ATJ1376" s="16"/>
      <c r="ATK1376" s="16"/>
      <c r="ATL1376" s="16"/>
      <c r="ATM1376" s="16"/>
      <c r="ATN1376" s="16"/>
      <c r="ATO1376" s="16"/>
      <c r="ATP1376" s="16"/>
      <c r="ATQ1376" s="16"/>
      <c r="ATR1376" s="16"/>
      <c r="ATS1376" s="16"/>
      <c r="ATT1376" s="16"/>
      <c r="ATU1376" s="16"/>
      <c r="ATV1376" s="16"/>
      <c r="ATW1376" s="16"/>
      <c r="ATX1376" s="16"/>
      <c r="ATY1376" s="16"/>
      <c r="ATZ1376" s="16"/>
      <c r="AUA1376" s="16"/>
      <c r="AUB1376" s="16"/>
      <c r="AUC1376" s="16"/>
      <c r="AUD1376" s="16"/>
      <c r="AUE1376" s="16"/>
      <c r="AUF1376" s="16"/>
      <c r="AUG1376" s="16"/>
      <c r="AUH1376" s="16"/>
      <c r="AUI1376" s="16"/>
      <c r="AUJ1376" s="16"/>
      <c r="AUK1376" s="16"/>
      <c r="AUL1376" s="16"/>
      <c r="AUM1376" s="16"/>
      <c r="AUN1376" s="16"/>
      <c r="AUO1376" s="16"/>
      <c r="AUP1376" s="16"/>
      <c r="AUQ1376" s="16"/>
      <c r="AUR1376" s="16"/>
      <c r="AUS1376" s="16"/>
      <c r="AUT1376" s="16"/>
      <c r="AUU1376" s="16"/>
      <c r="AUV1376" s="16"/>
      <c r="AUW1376" s="16"/>
      <c r="AUX1376" s="16"/>
      <c r="AUY1376" s="16"/>
      <c r="AUZ1376" s="16"/>
      <c r="AVA1376" s="16"/>
      <c r="AVB1376" s="16"/>
      <c r="AVC1376" s="16"/>
      <c r="AVD1376" s="16"/>
      <c r="AVE1376" s="16"/>
      <c r="AVF1376" s="16"/>
      <c r="AVG1376" s="16"/>
      <c r="AVH1376" s="16"/>
      <c r="AVI1376" s="16"/>
      <c r="AVJ1376" s="16"/>
      <c r="AVK1376" s="16"/>
      <c r="AVL1376" s="16"/>
      <c r="AVM1376" s="16"/>
      <c r="AVN1376" s="16"/>
      <c r="AVO1376" s="16"/>
      <c r="AVP1376" s="16"/>
      <c r="AVQ1376" s="16"/>
      <c r="AVR1376" s="16"/>
      <c r="AVS1376" s="16"/>
      <c r="AVT1376" s="16"/>
      <c r="AVU1376" s="16"/>
      <c r="AVV1376" s="16"/>
      <c r="AVW1376" s="16"/>
      <c r="AVX1376" s="16"/>
      <c r="AVY1376" s="16"/>
      <c r="AVZ1376" s="16"/>
      <c r="AWA1376" s="16"/>
      <c r="AWB1376" s="16"/>
      <c r="AWC1376" s="16"/>
      <c r="AWD1376" s="16"/>
      <c r="AWE1376" s="16"/>
      <c r="AWF1376" s="16"/>
      <c r="AWG1376" s="16"/>
      <c r="AWH1376" s="16"/>
      <c r="AWI1376" s="16"/>
      <c r="AWJ1376" s="16"/>
      <c r="AWK1376" s="16"/>
      <c r="AWL1376" s="16"/>
      <c r="AWM1376" s="16"/>
      <c r="AWN1376" s="16"/>
      <c r="AWO1376" s="16"/>
      <c r="AWP1376" s="16"/>
      <c r="AWQ1376" s="16"/>
      <c r="AWR1376" s="16"/>
      <c r="AWS1376" s="16"/>
      <c r="AWT1376" s="16"/>
      <c r="AWU1376" s="16"/>
      <c r="AWV1376" s="16"/>
      <c r="AWW1376" s="16"/>
      <c r="AWX1376" s="16"/>
      <c r="AWY1376" s="16"/>
      <c r="AWZ1376" s="16"/>
      <c r="AXA1376" s="16"/>
      <c r="AXB1376" s="16"/>
      <c r="AXC1376" s="16"/>
      <c r="AXD1376" s="16"/>
      <c r="AXE1376" s="16"/>
      <c r="AXF1376" s="16"/>
      <c r="AXG1376" s="16"/>
      <c r="AXH1376" s="16"/>
      <c r="AXI1376" s="16"/>
      <c r="AXJ1376" s="16"/>
      <c r="AXK1376" s="16"/>
      <c r="AXL1376" s="16"/>
      <c r="AXM1376" s="16"/>
      <c r="AXN1376" s="16"/>
      <c r="AXO1376" s="16"/>
      <c r="AXP1376" s="16"/>
      <c r="AXQ1376" s="16"/>
      <c r="AXR1376" s="16"/>
      <c r="AXS1376" s="16"/>
      <c r="AXT1376" s="16"/>
      <c r="AXU1376" s="16"/>
      <c r="AXV1376" s="16"/>
      <c r="AXW1376" s="16"/>
      <c r="AXX1376" s="16"/>
      <c r="AXY1376" s="16"/>
      <c r="AXZ1376" s="16"/>
      <c r="AYA1376" s="16"/>
      <c r="AYB1376" s="16"/>
      <c r="AYC1376" s="16"/>
      <c r="AYD1376" s="16"/>
      <c r="AYE1376" s="16"/>
      <c r="AYF1376" s="16"/>
      <c r="AYG1376" s="16"/>
      <c r="AYH1376" s="16"/>
      <c r="AYI1376" s="16"/>
      <c r="AYJ1376" s="16"/>
      <c r="AYK1376" s="16"/>
      <c r="AYL1376" s="16"/>
      <c r="AYM1376" s="16"/>
      <c r="AYN1376" s="16"/>
      <c r="AYO1376" s="16"/>
      <c r="AYP1376" s="16"/>
      <c r="AYQ1376" s="16"/>
      <c r="AYR1376" s="16"/>
      <c r="AYS1376" s="16"/>
      <c r="AYT1376" s="16"/>
      <c r="AYU1376" s="16"/>
      <c r="AYV1376" s="16"/>
      <c r="AYW1376" s="16"/>
      <c r="AYX1376" s="16"/>
      <c r="AYY1376" s="16"/>
      <c r="AYZ1376" s="16"/>
      <c r="AZA1376" s="16"/>
      <c r="AZB1376" s="16"/>
      <c r="AZC1376" s="16"/>
      <c r="AZD1376" s="16"/>
      <c r="AZE1376" s="16"/>
      <c r="AZF1376" s="16"/>
      <c r="AZG1376" s="16"/>
      <c r="AZH1376" s="16"/>
      <c r="AZI1376" s="16"/>
      <c r="AZJ1376" s="16"/>
      <c r="AZK1376" s="16"/>
      <c r="AZL1376" s="16"/>
      <c r="AZM1376" s="16"/>
      <c r="AZN1376" s="16"/>
      <c r="AZO1376" s="16"/>
      <c r="AZP1376" s="16"/>
      <c r="AZQ1376" s="16"/>
      <c r="AZR1376" s="16"/>
      <c r="AZS1376" s="16"/>
      <c r="AZT1376" s="16"/>
      <c r="AZU1376" s="16"/>
      <c r="AZV1376" s="16"/>
      <c r="AZW1376" s="16"/>
      <c r="AZX1376" s="16"/>
      <c r="AZY1376" s="16"/>
      <c r="AZZ1376" s="16"/>
      <c r="BAA1376" s="16"/>
      <c r="BAB1376" s="16"/>
      <c r="BAC1376" s="16"/>
      <c r="BAD1376" s="16"/>
      <c r="BAE1376" s="16"/>
      <c r="BAF1376" s="16"/>
      <c r="BAG1376" s="16"/>
      <c r="BAH1376" s="16"/>
      <c r="BAI1376" s="16"/>
      <c r="BAJ1376" s="16"/>
      <c r="BAK1376" s="16"/>
      <c r="BAL1376" s="16"/>
      <c r="BAM1376" s="16"/>
      <c r="BAN1376" s="16"/>
      <c r="BAO1376" s="16"/>
      <c r="BAP1376" s="16"/>
      <c r="BAQ1376" s="16"/>
      <c r="BAR1376" s="16"/>
      <c r="BAS1376" s="16"/>
      <c r="BAT1376" s="16"/>
      <c r="BAU1376" s="16"/>
      <c r="BAV1376" s="16"/>
      <c r="BAW1376" s="16"/>
      <c r="BAX1376" s="16"/>
      <c r="BAY1376" s="16"/>
      <c r="BAZ1376" s="16"/>
      <c r="BBA1376" s="16"/>
      <c r="BBB1376" s="16"/>
      <c r="BBC1376" s="16"/>
      <c r="BBD1376" s="16"/>
      <c r="BBE1376" s="16"/>
      <c r="BBF1376" s="16"/>
      <c r="BBG1376" s="16"/>
      <c r="BBH1376" s="16"/>
      <c r="BBI1376" s="16"/>
      <c r="BBJ1376" s="16"/>
      <c r="BBK1376" s="16"/>
      <c r="BBL1376" s="16"/>
      <c r="BBM1376" s="16"/>
      <c r="BBN1376" s="16"/>
      <c r="BBO1376" s="16"/>
      <c r="BBP1376" s="16"/>
      <c r="BBQ1376" s="16"/>
      <c r="BBR1376" s="16"/>
      <c r="BBS1376" s="16"/>
      <c r="BBT1376" s="16"/>
      <c r="BBU1376" s="16"/>
      <c r="BBV1376" s="16"/>
      <c r="BBW1376" s="16"/>
      <c r="BBX1376" s="16"/>
      <c r="BBY1376" s="16"/>
      <c r="BBZ1376" s="16"/>
      <c r="BCA1376" s="16"/>
      <c r="BCB1376" s="16"/>
      <c r="BCC1376" s="16"/>
      <c r="BCD1376" s="16"/>
      <c r="BCE1376" s="16"/>
      <c r="BCF1376" s="16"/>
      <c r="BCG1376" s="16"/>
      <c r="BCH1376" s="16"/>
      <c r="BCI1376" s="16"/>
      <c r="BCJ1376" s="16"/>
      <c r="BCK1376" s="16"/>
      <c r="BCL1376" s="16"/>
      <c r="BCM1376" s="16"/>
      <c r="BCN1376" s="16"/>
      <c r="BCO1376" s="16"/>
      <c r="BCP1376" s="16"/>
      <c r="BCQ1376" s="16"/>
      <c r="BCR1376" s="16"/>
      <c r="BCS1376" s="16"/>
      <c r="BCT1376" s="16"/>
      <c r="BCU1376" s="16"/>
      <c r="BCV1376" s="16"/>
      <c r="BCW1376" s="16"/>
      <c r="BCX1376" s="16"/>
      <c r="BCY1376" s="16"/>
      <c r="BCZ1376" s="16"/>
      <c r="BDA1376" s="16"/>
      <c r="BDB1376" s="16"/>
      <c r="BDC1376" s="16"/>
      <c r="BDD1376" s="16"/>
      <c r="BDE1376" s="16"/>
      <c r="BDF1376" s="16"/>
      <c r="BDG1376" s="16"/>
      <c r="BDH1376" s="16"/>
      <c r="BDI1376" s="16"/>
      <c r="BDJ1376" s="16"/>
      <c r="BDK1376" s="16"/>
      <c r="BDL1376" s="16"/>
      <c r="BDM1376" s="16"/>
      <c r="BDN1376" s="16"/>
      <c r="BDO1376" s="16"/>
      <c r="BDP1376" s="16"/>
      <c r="BDQ1376" s="16"/>
      <c r="BDR1376" s="16"/>
      <c r="BDS1376" s="16"/>
      <c r="BDT1376" s="16"/>
      <c r="BDU1376" s="16"/>
      <c r="BDV1376" s="16"/>
      <c r="BDW1376" s="16"/>
      <c r="BDX1376" s="16"/>
      <c r="BDY1376" s="16"/>
      <c r="BDZ1376" s="16"/>
      <c r="BEA1376" s="16"/>
      <c r="BEB1376" s="16"/>
      <c r="BEC1376" s="16"/>
      <c r="BED1376" s="16"/>
      <c r="BEE1376" s="16"/>
      <c r="BEF1376" s="16"/>
      <c r="BEG1376" s="16"/>
      <c r="BEH1376" s="16"/>
      <c r="BEI1376" s="16"/>
      <c r="BEJ1376" s="16"/>
      <c r="BEK1376" s="16"/>
      <c r="BEL1376" s="16"/>
      <c r="BEM1376" s="16"/>
      <c r="BEN1376" s="16"/>
      <c r="BEO1376" s="16"/>
      <c r="BEP1376" s="16"/>
      <c r="BEQ1376" s="16"/>
      <c r="BER1376" s="16"/>
      <c r="BES1376" s="16"/>
      <c r="BET1376" s="16"/>
      <c r="BEU1376" s="16"/>
      <c r="BEV1376" s="16"/>
      <c r="BEW1376" s="16"/>
      <c r="BEX1376" s="16"/>
      <c r="BEY1376" s="16"/>
      <c r="BEZ1376" s="16"/>
      <c r="BFA1376" s="16"/>
      <c r="BFB1376" s="16"/>
      <c r="BFC1376" s="16"/>
      <c r="BFD1376" s="16"/>
      <c r="BFE1376" s="16"/>
      <c r="BFF1376" s="16"/>
      <c r="BFG1376" s="16"/>
      <c r="BFH1376" s="16"/>
      <c r="BFI1376" s="16"/>
      <c r="BFJ1376" s="16"/>
      <c r="BFK1376" s="16"/>
      <c r="BFL1376" s="16"/>
      <c r="BFM1376" s="16"/>
      <c r="BFN1376" s="16"/>
      <c r="BFO1376" s="16"/>
      <c r="BFP1376" s="16"/>
      <c r="BFQ1376" s="16"/>
      <c r="BFR1376" s="16"/>
      <c r="BFS1376" s="16"/>
      <c r="BFT1376" s="16"/>
      <c r="BFU1376" s="16"/>
      <c r="BFV1376" s="16"/>
      <c r="BFW1376" s="16"/>
      <c r="BFX1376" s="16"/>
      <c r="BFY1376" s="16"/>
      <c r="BFZ1376" s="16"/>
      <c r="BGA1376" s="16"/>
      <c r="BGB1376" s="16"/>
      <c r="BGC1376" s="16"/>
      <c r="BGD1376" s="16"/>
      <c r="BGE1376" s="16"/>
      <c r="BGF1376" s="16"/>
      <c r="BGG1376" s="16"/>
      <c r="BGH1376" s="16"/>
      <c r="BGI1376" s="16"/>
      <c r="BGJ1376" s="16"/>
      <c r="BGK1376" s="16"/>
      <c r="BGL1376" s="16"/>
      <c r="BGM1376" s="16"/>
      <c r="BGN1376" s="16"/>
      <c r="BGO1376" s="16"/>
      <c r="BGP1376" s="16"/>
      <c r="BGQ1376" s="16"/>
      <c r="BGR1376" s="16"/>
      <c r="BGS1376" s="16"/>
      <c r="BGT1376" s="16"/>
      <c r="BGU1376" s="16"/>
      <c r="BGV1376" s="16"/>
      <c r="BGW1376" s="16"/>
      <c r="BGX1376" s="16"/>
      <c r="BGY1376" s="16"/>
      <c r="BGZ1376" s="16"/>
      <c r="BHA1376" s="16"/>
      <c r="BHB1376" s="16"/>
      <c r="BHC1376" s="16"/>
      <c r="BHD1376" s="16"/>
      <c r="BHE1376" s="16"/>
      <c r="BHF1376" s="16"/>
      <c r="BHG1376" s="16"/>
      <c r="BHH1376" s="16"/>
      <c r="BHI1376" s="16"/>
      <c r="BHJ1376" s="16"/>
      <c r="BHK1376" s="16"/>
      <c r="BHL1376" s="16"/>
      <c r="BHM1376" s="16"/>
      <c r="BHN1376" s="16"/>
      <c r="BHO1376" s="16"/>
      <c r="BHP1376" s="16"/>
      <c r="BHQ1376" s="16"/>
      <c r="BHR1376" s="16"/>
      <c r="BHS1376" s="16"/>
      <c r="BHT1376" s="16"/>
      <c r="BHU1376" s="16"/>
      <c r="BHV1376" s="16"/>
      <c r="BHW1376" s="16"/>
      <c r="BHX1376" s="16"/>
      <c r="BHY1376" s="16"/>
      <c r="BHZ1376" s="16"/>
      <c r="BIA1376" s="16"/>
      <c r="BIB1376" s="16"/>
      <c r="BIC1376" s="16"/>
      <c r="BID1376" s="16"/>
      <c r="BIE1376" s="16"/>
      <c r="BIF1376" s="16"/>
      <c r="BIG1376" s="16"/>
      <c r="BIH1376" s="16"/>
      <c r="BII1376" s="16"/>
      <c r="BIJ1376" s="16"/>
      <c r="BIK1376" s="16"/>
      <c r="BIL1376" s="16"/>
      <c r="BIM1376" s="16"/>
      <c r="BIN1376" s="16"/>
      <c r="BIO1376" s="16"/>
      <c r="BIP1376" s="16"/>
      <c r="BIQ1376" s="16"/>
      <c r="BIR1376" s="16"/>
      <c r="BIS1376" s="16"/>
      <c r="BIT1376" s="16"/>
      <c r="BIU1376" s="16"/>
      <c r="BIV1376" s="16"/>
      <c r="BIW1376" s="16"/>
      <c r="BIX1376" s="16"/>
      <c r="BIY1376" s="16"/>
      <c r="BIZ1376" s="16"/>
      <c r="BJA1376" s="16"/>
      <c r="BJB1376" s="16"/>
      <c r="BJC1376" s="16"/>
      <c r="BJD1376" s="16"/>
      <c r="BJE1376" s="16"/>
      <c r="BJF1376" s="16"/>
      <c r="BJG1376" s="16"/>
      <c r="BJH1376" s="16"/>
      <c r="BJI1376" s="16"/>
      <c r="BJJ1376" s="16"/>
      <c r="BJK1376" s="16"/>
      <c r="BJL1376" s="16"/>
      <c r="BJM1376" s="16"/>
      <c r="BJN1376" s="16"/>
      <c r="BJO1376" s="16"/>
      <c r="BJP1376" s="16"/>
      <c r="BJQ1376" s="16"/>
      <c r="BJR1376" s="16"/>
      <c r="BJS1376" s="16"/>
      <c r="BJT1376" s="16"/>
      <c r="BJU1376" s="16"/>
      <c r="BJV1376" s="16"/>
      <c r="BJW1376" s="16"/>
      <c r="BJX1376" s="16"/>
      <c r="BJY1376" s="16"/>
      <c r="BJZ1376" s="16"/>
      <c r="BKA1376" s="16"/>
      <c r="BKB1376" s="16"/>
      <c r="BKC1376" s="16"/>
      <c r="BKD1376" s="16"/>
      <c r="BKE1376" s="16"/>
      <c r="BKF1376" s="16"/>
      <c r="BKG1376" s="16"/>
      <c r="BKH1376" s="16"/>
      <c r="BKI1376" s="16"/>
      <c r="BKJ1376" s="16"/>
      <c r="BKK1376" s="16"/>
      <c r="BKL1376" s="16"/>
      <c r="BKM1376" s="16"/>
      <c r="BKN1376" s="16"/>
      <c r="BKO1376" s="16"/>
      <c r="BKP1376" s="16"/>
      <c r="BKQ1376" s="16"/>
      <c r="BKR1376" s="16"/>
      <c r="BKS1376" s="16"/>
      <c r="BKT1376" s="16"/>
      <c r="BKU1376" s="16"/>
      <c r="BKV1376" s="16"/>
      <c r="BKW1376" s="16"/>
      <c r="BKX1376" s="16"/>
      <c r="BKY1376" s="16"/>
      <c r="BKZ1376" s="16"/>
      <c r="BLA1376" s="16"/>
      <c r="BLB1376" s="16"/>
      <c r="BLC1376" s="16"/>
      <c r="BLD1376" s="16"/>
      <c r="BLE1376" s="16"/>
      <c r="BLF1376" s="16"/>
      <c r="BLG1376" s="16"/>
      <c r="BLH1376" s="16"/>
      <c r="BLI1376" s="16"/>
      <c r="BLJ1376" s="16"/>
      <c r="BLK1376" s="16"/>
      <c r="BLL1376" s="16"/>
      <c r="BLM1376" s="16"/>
      <c r="BLN1376" s="16"/>
      <c r="BLO1376" s="16"/>
      <c r="BLP1376" s="16"/>
      <c r="BLQ1376" s="16"/>
      <c r="BLR1376" s="16"/>
      <c r="BLS1376" s="16"/>
      <c r="BLT1376" s="16"/>
      <c r="BLU1376" s="16"/>
      <c r="BLV1376" s="16"/>
      <c r="BLW1376" s="16"/>
      <c r="BLX1376" s="16"/>
      <c r="BLY1376" s="16"/>
      <c r="BLZ1376" s="16"/>
      <c r="BMA1376" s="16"/>
      <c r="BMB1376" s="16"/>
      <c r="BMC1376" s="16"/>
      <c r="BMD1376" s="16"/>
      <c r="BME1376" s="16"/>
      <c r="BMF1376" s="16"/>
      <c r="BMG1376" s="16"/>
      <c r="BMH1376" s="16"/>
      <c r="BMI1376" s="16"/>
      <c r="BMJ1376" s="16"/>
      <c r="BMK1376" s="16"/>
      <c r="BML1376" s="16"/>
      <c r="BMM1376" s="16"/>
      <c r="BMN1376" s="16"/>
      <c r="BMO1376" s="16"/>
      <c r="BMP1376" s="16"/>
      <c r="BMQ1376" s="16"/>
      <c r="BMR1376" s="16"/>
    </row>
    <row r="1377" spans="1:1708" customFormat="1">
      <c r="A1377" s="568" t="s">
        <v>3366</v>
      </c>
      <c r="B1377" s="569"/>
      <c r="C1377" s="568" t="s">
        <v>3366</v>
      </c>
      <c r="D1377" s="568"/>
      <c r="E1377" s="570" t="s">
        <v>1401</v>
      </c>
      <c r="F1377" s="571" t="s">
        <v>769</v>
      </c>
      <c r="G1377" s="571" t="s">
        <v>184</v>
      </c>
      <c r="H1377" s="571"/>
      <c r="I1377" s="571">
        <v>5</v>
      </c>
      <c r="J1377" s="571"/>
      <c r="K1377" s="571">
        <v>58.693347623000101</v>
      </c>
      <c r="L1377" s="571">
        <v>24.798282712000098</v>
      </c>
      <c r="M1377" s="572" t="s">
        <v>1402</v>
      </c>
      <c r="N1377" s="572"/>
      <c r="O1377" s="571" t="s">
        <v>3367</v>
      </c>
      <c r="P1377" s="571" t="s">
        <v>316</v>
      </c>
      <c r="Q1377" s="571"/>
      <c r="R1377" s="1025">
        <v>1317</v>
      </c>
      <c r="S1377" s="1025">
        <v>1317</v>
      </c>
      <c r="T1377" s="297"/>
      <c r="U1377" s="931"/>
      <c r="W1377" s="16"/>
      <c r="X1377" s="16"/>
      <c r="Y1377" s="16"/>
      <c r="Z1377" s="16"/>
      <c r="AA1377" s="16"/>
      <c r="AB1377" s="16"/>
      <c r="AC1377" s="16"/>
      <c r="AD1377" s="16"/>
      <c r="AE1377" s="16"/>
      <c r="AF1377" s="16"/>
      <c r="AG1377" s="16"/>
      <c r="AH1377" s="16"/>
      <c r="AI1377" s="16"/>
      <c r="AJ1377" s="16"/>
      <c r="AK1377" s="16"/>
      <c r="AL1377" s="16"/>
      <c r="AM1377" s="16"/>
      <c r="AN1377" s="16"/>
      <c r="AO1377" s="16"/>
      <c r="AP1377" s="16"/>
      <c r="AQ1377" s="16"/>
      <c r="AR1377" s="16"/>
      <c r="AS1377" s="16"/>
      <c r="AT1377" s="16"/>
      <c r="AU1377" s="16"/>
      <c r="AV1377" s="16"/>
      <c r="AW1377" s="16"/>
      <c r="AX1377" s="16"/>
      <c r="AY1377" s="16"/>
      <c r="AZ1377" s="16"/>
      <c r="BA1377" s="16"/>
      <c r="BB1377" s="16"/>
      <c r="BC1377" s="16"/>
      <c r="BD1377" s="16"/>
      <c r="BE1377" s="16"/>
      <c r="BF1377" s="16"/>
      <c r="BG1377" s="16"/>
      <c r="BH1377" s="16"/>
      <c r="BI1377" s="16"/>
      <c r="BJ1377" s="16"/>
      <c r="BK1377" s="16"/>
      <c r="BL1377" s="16"/>
      <c r="BM1377" s="16"/>
      <c r="BN1377" s="16"/>
      <c r="BO1377" s="16"/>
      <c r="BP1377" s="16"/>
      <c r="BQ1377" s="16"/>
      <c r="BR1377" s="16"/>
      <c r="BS1377" s="16"/>
      <c r="BT1377" s="16"/>
      <c r="BU1377" s="16"/>
      <c r="BV1377" s="16"/>
      <c r="BW1377" s="16"/>
      <c r="BX1377" s="16"/>
      <c r="BY1377" s="16"/>
      <c r="BZ1377" s="16"/>
      <c r="CA1377" s="16"/>
      <c r="CB1377" s="16"/>
      <c r="CC1377" s="16"/>
      <c r="CD1377" s="16"/>
      <c r="CE1377" s="16"/>
      <c r="CF1377" s="16"/>
      <c r="CG1377" s="16"/>
      <c r="CH1377" s="16"/>
      <c r="CI1377" s="16"/>
      <c r="CJ1377" s="16"/>
      <c r="CK1377" s="16"/>
      <c r="CL1377" s="16"/>
      <c r="CM1377" s="16"/>
      <c r="CN1377" s="16"/>
      <c r="CO1377" s="16"/>
      <c r="CP1377" s="16"/>
      <c r="CQ1377" s="16"/>
      <c r="CR1377" s="16"/>
      <c r="CS1377" s="16"/>
      <c r="CT1377" s="16"/>
      <c r="CU1377" s="16"/>
      <c r="CV1377" s="16"/>
      <c r="CW1377" s="16"/>
      <c r="CX1377" s="16"/>
      <c r="CY1377" s="16"/>
      <c r="CZ1377" s="16"/>
      <c r="DA1377" s="16"/>
      <c r="DB1377" s="16"/>
      <c r="DC1377" s="16"/>
      <c r="DD1377" s="16"/>
      <c r="DE1377" s="16"/>
      <c r="DF1377" s="16"/>
      <c r="DG1377" s="16"/>
      <c r="DH1377" s="16"/>
      <c r="DI1377" s="16"/>
      <c r="DJ1377" s="16"/>
      <c r="DK1377" s="16"/>
      <c r="DL1377" s="16"/>
      <c r="DM1377" s="16"/>
      <c r="DN1377" s="16"/>
      <c r="DO1377" s="16"/>
      <c r="DP1377" s="16"/>
      <c r="DQ1377" s="16"/>
      <c r="DR1377" s="16"/>
      <c r="DS1377" s="16"/>
      <c r="DT1377" s="16"/>
      <c r="DU1377" s="16"/>
      <c r="DV1377" s="16"/>
      <c r="DW1377" s="16"/>
      <c r="DX1377" s="16"/>
      <c r="DY1377" s="16"/>
      <c r="DZ1377" s="16"/>
      <c r="EA1377" s="16"/>
      <c r="EB1377" s="16"/>
      <c r="EC1377" s="16"/>
      <c r="ED1377" s="16"/>
      <c r="EE1377" s="16"/>
      <c r="EF1377" s="16"/>
      <c r="EG1377" s="16"/>
      <c r="EH1377" s="16"/>
      <c r="EI1377" s="16"/>
      <c r="EJ1377" s="16"/>
      <c r="EK1377" s="16"/>
      <c r="EL1377" s="16"/>
      <c r="EM1377" s="16"/>
      <c r="EN1377" s="16"/>
      <c r="EO1377" s="16"/>
      <c r="EP1377" s="16"/>
      <c r="EQ1377" s="16"/>
      <c r="ER1377" s="16"/>
      <c r="ES1377" s="16"/>
      <c r="ET1377" s="16"/>
      <c r="EU1377" s="16"/>
      <c r="EV1377" s="16"/>
      <c r="EW1377" s="16"/>
      <c r="EX1377" s="16"/>
      <c r="EY1377" s="16"/>
      <c r="EZ1377" s="16"/>
      <c r="FA1377" s="16"/>
      <c r="FB1377" s="16"/>
      <c r="FC1377" s="16"/>
      <c r="FD1377" s="16"/>
      <c r="FE1377" s="16"/>
      <c r="FF1377" s="16"/>
      <c r="FG1377" s="16"/>
      <c r="FH1377" s="16"/>
      <c r="FI1377" s="16"/>
      <c r="FJ1377" s="16"/>
      <c r="FK1377" s="16"/>
      <c r="FL1377" s="16"/>
      <c r="FM1377" s="16"/>
      <c r="FN1377" s="16"/>
      <c r="FO1377" s="16"/>
      <c r="FP1377" s="16"/>
      <c r="FQ1377" s="16"/>
      <c r="FR1377" s="16"/>
      <c r="FS1377" s="16"/>
      <c r="FT1377" s="16"/>
      <c r="FU1377" s="16"/>
      <c r="FV1377" s="16"/>
      <c r="FW1377" s="16"/>
      <c r="FX1377" s="16"/>
      <c r="FY1377" s="16"/>
      <c r="FZ1377" s="16"/>
      <c r="GA1377" s="16"/>
      <c r="GB1377" s="16"/>
      <c r="GC1377" s="16"/>
      <c r="GD1377" s="16"/>
      <c r="GE1377" s="16"/>
      <c r="GF1377" s="16"/>
      <c r="GG1377" s="16"/>
      <c r="GH1377" s="16"/>
      <c r="GI1377" s="16"/>
      <c r="GJ1377" s="16"/>
      <c r="GK1377" s="16"/>
      <c r="GL1377" s="16"/>
      <c r="GM1377" s="16"/>
      <c r="GN1377" s="16"/>
      <c r="GO1377" s="16"/>
      <c r="GP1377" s="16"/>
      <c r="GQ1377" s="16"/>
      <c r="GR1377" s="16"/>
      <c r="GS1377" s="16"/>
      <c r="GT1377" s="16"/>
      <c r="GU1377" s="16"/>
      <c r="GV1377" s="16"/>
      <c r="GW1377" s="16"/>
      <c r="GX1377" s="16"/>
      <c r="GY1377" s="16"/>
      <c r="GZ1377" s="16"/>
      <c r="HA1377" s="16"/>
      <c r="HB1377" s="16"/>
      <c r="HC1377" s="16"/>
      <c r="HD1377" s="16"/>
      <c r="HE1377" s="16"/>
      <c r="HF1377" s="16"/>
      <c r="HG1377" s="16"/>
      <c r="HH1377" s="16"/>
      <c r="HI1377" s="16"/>
      <c r="HJ1377" s="16"/>
      <c r="HK1377" s="16"/>
      <c r="HL1377" s="16"/>
      <c r="HM1377" s="16"/>
      <c r="HN1377" s="16"/>
      <c r="HO1377" s="16"/>
      <c r="HP1377" s="16"/>
      <c r="HQ1377" s="16"/>
      <c r="HR1377" s="16"/>
      <c r="HS1377" s="16"/>
      <c r="HT1377" s="16"/>
      <c r="HU1377" s="16"/>
      <c r="HV1377" s="16"/>
      <c r="HW1377" s="16"/>
      <c r="HX1377" s="16"/>
      <c r="HY1377" s="16"/>
      <c r="HZ1377" s="16"/>
      <c r="IA1377" s="16"/>
      <c r="IB1377" s="16"/>
      <c r="IC1377" s="16"/>
      <c r="ID1377" s="16"/>
      <c r="IE1377" s="16"/>
      <c r="IF1377" s="16"/>
      <c r="IG1377" s="16"/>
      <c r="IH1377" s="16"/>
      <c r="II1377" s="16"/>
      <c r="IJ1377" s="16"/>
      <c r="IK1377" s="16"/>
      <c r="IL1377" s="16"/>
      <c r="IM1377" s="16"/>
      <c r="IN1377" s="16"/>
      <c r="IO1377" s="16"/>
      <c r="IP1377" s="16"/>
      <c r="IQ1377" s="16"/>
      <c r="IR1377" s="16"/>
      <c r="IS1377" s="16"/>
      <c r="IT1377" s="16"/>
      <c r="IU1377" s="16"/>
      <c r="IV1377" s="16"/>
      <c r="IW1377" s="16"/>
      <c r="IX1377" s="16"/>
      <c r="IY1377" s="16"/>
      <c r="IZ1377" s="16"/>
      <c r="JA1377" s="16"/>
      <c r="JB1377" s="16"/>
      <c r="JC1377" s="16"/>
      <c r="JD1377" s="16"/>
      <c r="JE1377" s="16"/>
      <c r="JF1377" s="16"/>
      <c r="JG1377" s="16"/>
      <c r="JH1377" s="16"/>
      <c r="JI1377" s="16"/>
      <c r="JJ1377" s="16"/>
      <c r="JK1377" s="16"/>
      <c r="JL1377" s="16"/>
      <c r="JM1377" s="16"/>
      <c r="JN1377" s="16"/>
      <c r="JO1377" s="16"/>
      <c r="JP1377" s="16"/>
      <c r="JQ1377" s="16"/>
      <c r="JR1377" s="16"/>
      <c r="JS1377" s="16"/>
      <c r="JT1377" s="16"/>
      <c r="JU1377" s="16"/>
      <c r="JV1377" s="16"/>
      <c r="JW1377" s="16"/>
      <c r="JX1377" s="16"/>
      <c r="JY1377" s="16"/>
      <c r="JZ1377" s="16"/>
      <c r="KA1377" s="16"/>
      <c r="KB1377" s="16"/>
      <c r="KC1377" s="16"/>
      <c r="KD1377" s="16"/>
      <c r="KE1377" s="16"/>
      <c r="KF1377" s="16"/>
      <c r="KG1377" s="16"/>
      <c r="KH1377" s="16"/>
      <c r="KI1377" s="16"/>
      <c r="KJ1377" s="16"/>
      <c r="KK1377" s="16"/>
      <c r="KL1377" s="16"/>
      <c r="KM1377" s="16"/>
      <c r="KN1377" s="16"/>
      <c r="KO1377" s="16"/>
      <c r="KP1377" s="16"/>
      <c r="KQ1377" s="16"/>
      <c r="KR1377" s="16"/>
      <c r="KS1377" s="16"/>
      <c r="KT1377" s="16"/>
      <c r="KU1377" s="16"/>
      <c r="KV1377" s="16"/>
      <c r="KW1377" s="16"/>
      <c r="KX1377" s="16"/>
      <c r="KY1377" s="16"/>
      <c r="KZ1377" s="16"/>
      <c r="LA1377" s="16"/>
      <c r="LB1377" s="16"/>
      <c r="LC1377" s="16"/>
      <c r="LD1377" s="16"/>
      <c r="LE1377" s="16"/>
      <c r="LF1377" s="16"/>
      <c r="LG1377" s="16"/>
      <c r="LH1377" s="16"/>
      <c r="LI1377" s="16"/>
      <c r="LJ1377" s="16"/>
      <c r="LK1377" s="16"/>
      <c r="LL1377" s="16"/>
      <c r="LM1377" s="16"/>
      <c r="LN1377" s="16"/>
      <c r="LO1377" s="16"/>
      <c r="LP1377" s="16"/>
      <c r="LQ1377" s="16"/>
      <c r="LR1377" s="16"/>
      <c r="LS1377" s="16"/>
      <c r="LT1377" s="16"/>
      <c r="LU1377" s="16"/>
      <c r="LV1377" s="16"/>
      <c r="LW1377" s="16"/>
      <c r="LX1377" s="16"/>
      <c r="LY1377" s="16"/>
      <c r="LZ1377" s="16"/>
      <c r="MA1377" s="16"/>
      <c r="MB1377" s="16"/>
      <c r="MC1377" s="16"/>
      <c r="MD1377" s="16"/>
      <c r="ME1377" s="16"/>
      <c r="MF1377" s="16"/>
      <c r="MG1377" s="16"/>
      <c r="MH1377" s="16"/>
      <c r="MI1377" s="16"/>
      <c r="MJ1377" s="16"/>
      <c r="MK1377" s="16"/>
      <c r="ML1377" s="16"/>
      <c r="MM1377" s="16"/>
      <c r="MN1377" s="16"/>
      <c r="MO1377" s="16"/>
      <c r="MP1377" s="16"/>
      <c r="MQ1377" s="16"/>
      <c r="MR1377" s="16"/>
      <c r="MS1377" s="16"/>
      <c r="MT1377" s="16"/>
      <c r="MU1377" s="16"/>
      <c r="MV1377" s="16"/>
      <c r="MW1377" s="16"/>
      <c r="MX1377" s="16"/>
      <c r="MY1377" s="16"/>
      <c r="MZ1377" s="16"/>
      <c r="NA1377" s="16"/>
      <c r="NB1377" s="16"/>
      <c r="NC1377" s="16"/>
      <c r="ND1377" s="16"/>
      <c r="NE1377" s="16"/>
      <c r="NF1377" s="16"/>
      <c r="NG1377" s="16"/>
      <c r="NH1377" s="16"/>
      <c r="NI1377" s="16"/>
      <c r="NJ1377" s="16"/>
      <c r="NK1377" s="16"/>
      <c r="NL1377" s="16"/>
      <c r="NM1377" s="16"/>
      <c r="NN1377" s="16"/>
      <c r="NO1377" s="16"/>
      <c r="NP1377" s="16"/>
      <c r="NQ1377" s="16"/>
      <c r="NR1377" s="16"/>
      <c r="NS1377" s="16"/>
      <c r="NT1377" s="16"/>
      <c r="NU1377" s="16"/>
      <c r="NV1377" s="16"/>
      <c r="NW1377" s="16"/>
      <c r="NX1377" s="16"/>
      <c r="NY1377" s="16"/>
      <c r="NZ1377" s="16"/>
      <c r="OA1377" s="16"/>
      <c r="OB1377" s="16"/>
      <c r="OC1377" s="16"/>
      <c r="OD1377" s="16"/>
      <c r="OE1377" s="16"/>
      <c r="OF1377" s="16"/>
      <c r="OG1377" s="16"/>
      <c r="OH1377" s="16"/>
      <c r="OI1377" s="16"/>
      <c r="OJ1377" s="16"/>
      <c r="OK1377" s="16"/>
      <c r="OL1377" s="16"/>
      <c r="OM1377" s="16"/>
      <c r="ON1377" s="16"/>
      <c r="OO1377" s="16"/>
      <c r="OP1377" s="16"/>
      <c r="OQ1377" s="16"/>
      <c r="OR1377" s="16"/>
      <c r="OS1377" s="16"/>
      <c r="OT1377" s="16"/>
      <c r="OU1377" s="16"/>
      <c r="OV1377" s="16"/>
      <c r="OW1377" s="16"/>
      <c r="OX1377" s="16"/>
      <c r="OY1377" s="16"/>
      <c r="OZ1377" s="16"/>
      <c r="PA1377" s="16"/>
      <c r="PB1377" s="16"/>
      <c r="PC1377" s="16"/>
      <c r="PD1377" s="16"/>
      <c r="PE1377" s="16"/>
      <c r="PF1377" s="16"/>
      <c r="PG1377" s="16"/>
      <c r="PH1377" s="16"/>
      <c r="PI1377" s="16"/>
      <c r="PJ1377" s="16"/>
      <c r="PK1377" s="16"/>
      <c r="PL1377" s="16"/>
      <c r="PM1377" s="16"/>
      <c r="PN1377" s="16"/>
      <c r="PO1377" s="16"/>
      <c r="PP1377" s="16"/>
      <c r="PQ1377" s="16"/>
      <c r="PR1377" s="16"/>
      <c r="PS1377" s="16"/>
      <c r="PT1377" s="16"/>
      <c r="PU1377" s="16"/>
      <c r="PV1377" s="16"/>
      <c r="PW1377" s="16"/>
      <c r="PX1377" s="16"/>
      <c r="PY1377" s="16"/>
      <c r="PZ1377" s="16"/>
      <c r="QA1377" s="16"/>
      <c r="QB1377" s="16"/>
      <c r="QC1377" s="16"/>
      <c r="QD1377" s="16"/>
      <c r="QE1377" s="16"/>
      <c r="QF1377" s="16"/>
      <c r="QG1377" s="16"/>
      <c r="QH1377" s="16"/>
      <c r="QI1377" s="16"/>
      <c r="QJ1377" s="16"/>
      <c r="QK1377" s="16"/>
      <c r="QL1377" s="16"/>
      <c r="QM1377" s="16"/>
      <c r="QN1377" s="16"/>
      <c r="QO1377" s="16"/>
      <c r="QP1377" s="16"/>
      <c r="QQ1377" s="16"/>
      <c r="QR1377" s="16"/>
      <c r="QS1377" s="16"/>
      <c r="QT1377" s="16"/>
      <c r="QU1377" s="16"/>
      <c r="QV1377" s="16"/>
      <c r="QW1377" s="16"/>
      <c r="QX1377" s="16"/>
      <c r="QY1377" s="16"/>
      <c r="QZ1377" s="16"/>
      <c r="RA1377" s="16"/>
      <c r="RB1377" s="16"/>
      <c r="RC1377" s="16"/>
      <c r="RD1377" s="16"/>
      <c r="RE1377" s="16"/>
      <c r="RF1377" s="16"/>
      <c r="RG1377" s="16"/>
      <c r="RH1377" s="16"/>
      <c r="RI1377" s="16"/>
      <c r="RJ1377" s="16"/>
      <c r="RK1377" s="16"/>
      <c r="RL1377" s="16"/>
      <c r="RM1377" s="16"/>
      <c r="RN1377" s="16"/>
      <c r="RO1377" s="16"/>
      <c r="RP1377" s="16"/>
      <c r="RQ1377" s="16"/>
      <c r="RR1377" s="16"/>
      <c r="RS1377" s="16"/>
      <c r="RT1377" s="16"/>
      <c r="RU1377" s="16"/>
      <c r="RV1377" s="16"/>
      <c r="RW1377" s="16"/>
      <c r="RX1377" s="16"/>
      <c r="RY1377" s="16"/>
      <c r="RZ1377" s="16"/>
      <c r="SA1377" s="16"/>
      <c r="SB1377" s="16"/>
      <c r="SC1377" s="16"/>
      <c r="SD1377" s="16"/>
      <c r="SE1377" s="16"/>
      <c r="SF1377" s="16"/>
      <c r="SG1377" s="16"/>
      <c r="SH1377" s="16"/>
      <c r="SI1377" s="16"/>
      <c r="SJ1377" s="16"/>
      <c r="SK1377" s="16"/>
      <c r="SL1377" s="16"/>
      <c r="SM1377" s="16"/>
      <c r="SN1377" s="16"/>
      <c r="SO1377" s="16"/>
      <c r="SP1377" s="16"/>
      <c r="SQ1377" s="16"/>
      <c r="SR1377" s="16"/>
      <c r="SS1377" s="16"/>
      <c r="ST1377" s="16"/>
      <c r="SU1377" s="16"/>
      <c r="SV1377" s="16"/>
      <c r="SW1377" s="16"/>
      <c r="SX1377" s="16"/>
      <c r="SY1377" s="16"/>
      <c r="SZ1377" s="16"/>
      <c r="TA1377" s="16"/>
      <c r="TB1377" s="16"/>
      <c r="TC1377" s="16"/>
      <c r="TD1377" s="16"/>
      <c r="TE1377" s="16"/>
      <c r="TF1377" s="16"/>
      <c r="TG1377" s="16"/>
      <c r="TH1377" s="16"/>
      <c r="TI1377" s="16"/>
      <c r="TJ1377" s="16"/>
      <c r="TK1377" s="16"/>
      <c r="TL1377" s="16"/>
      <c r="TM1377" s="16"/>
      <c r="TN1377" s="16"/>
      <c r="TO1377" s="16"/>
      <c r="TP1377" s="16"/>
      <c r="TQ1377" s="16"/>
      <c r="TR1377" s="16"/>
      <c r="TS1377" s="16"/>
      <c r="TT1377" s="16"/>
      <c r="TU1377" s="16"/>
      <c r="TV1377" s="16"/>
      <c r="TW1377" s="16"/>
      <c r="TX1377" s="16"/>
      <c r="TY1377" s="16"/>
      <c r="TZ1377" s="16"/>
      <c r="UA1377" s="16"/>
      <c r="UB1377" s="16"/>
      <c r="UC1377" s="16"/>
      <c r="UD1377" s="16"/>
      <c r="UE1377" s="16"/>
      <c r="UF1377" s="16"/>
      <c r="UG1377" s="16"/>
      <c r="UH1377" s="16"/>
      <c r="UI1377" s="16"/>
      <c r="UJ1377" s="16"/>
      <c r="UK1377" s="16"/>
      <c r="UL1377" s="16"/>
      <c r="UM1377" s="16"/>
      <c r="UN1377" s="16"/>
      <c r="UO1377" s="16"/>
      <c r="UP1377" s="16"/>
      <c r="UQ1377" s="16"/>
      <c r="UR1377" s="16"/>
      <c r="US1377" s="16"/>
      <c r="UT1377" s="16"/>
      <c r="UU1377" s="16"/>
      <c r="UV1377" s="16"/>
      <c r="UW1377" s="16"/>
      <c r="UX1377" s="16"/>
      <c r="UY1377" s="16"/>
      <c r="UZ1377" s="16"/>
      <c r="VA1377" s="16"/>
      <c r="VB1377" s="16"/>
      <c r="VC1377" s="16"/>
      <c r="VD1377" s="16"/>
      <c r="VE1377" s="16"/>
      <c r="VF1377" s="16"/>
      <c r="VG1377" s="16"/>
      <c r="VH1377" s="16"/>
      <c r="VI1377" s="16"/>
      <c r="VJ1377" s="16"/>
      <c r="VK1377" s="16"/>
      <c r="VL1377" s="16"/>
      <c r="VM1377" s="16"/>
      <c r="VN1377" s="16"/>
      <c r="VO1377" s="16"/>
      <c r="VP1377" s="16"/>
      <c r="VQ1377" s="16"/>
      <c r="VR1377" s="16"/>
      <c r="VS1377" s="16"/>
      <c r="VT1377" s="16"/>
      <c r="VU1377" s="16"/>
      <c r="VV1377" s="16"/>
      <c r="VW1377" s="16"/>
      <c r="VX1377" s="16"/>
      <c r="VY1377" s="16"/>
      <c r="VZ1377" s="16"/>
      <c r="WA1377" s="16"/>
      <c r="WB1377" s="16"/>
      <c r="WC1377" s="16"/>
      <c r="WD1377" s="16"/>
      <c r="WE1377" s="16"/>
      <c r="WF1377" s="16"/>
      <c r="WG1377" s="16"/>
      <c r="WH1377" s="16"/>
      <c r="WI1377" s="16"/>
      <c r="WJ1377" s="16"/>
      <c r="WK1377" s="16"/>
      <c r="WL1377" s="16"/>
      <c r="WM1377" s="16"/>
      <c r="WN1377" s="16"/>
      <c r="WO1377" s="16"/>
      <c r="WP1377" s="16"/>
      <c r="WQ1377" s="16"/>
      <c r="WR1377" s="16"/>
      <c r="WS1377" s="16"/>
      <c r="WT1377" s="16"/>
      <c r="WU1377" s="16"/>
      <c r="WV1377" s="16"/>
      <c r="WW1377" s="16"/>
      <c r="WX1377" s="16"/>
      <c r="WY1377" s="16"/>
      <c r="WZ1377" s="16"/>
      <c r="XA1377" s="16"/>
      <c r="XB1377" s="16"/>
      <c r="XC1377" s="16"/>
      <c r="XD1377" s="16"/>
      <c r="XE1377" s="16"/>
      <c r="XF1377" s="16"/>
      <c r="XG1377" s="16"/>
      <c r="XH1377" s="16"/>
      <c r="XI1377" s="16"/>
      <c r="XJ1377" s="16"/>
      <c r="XK1377" s="16"/>
      <c r="XL1377" s="16"/>
      <c r="XM1377" s="16"/>
      <c r="XN1377" s="16"/>
      <c r="XO1377" s="16"/>
      <c r="XP1377" s="16"/>
      <c r="XQ1377" s="16"/>
      <c r="XR1377" s="16"/>
      <c r="XS1377" s="16"/>
      <c r="XT1377" s="16"/>
      <c r="XU1377" s="16"/>
      <c r="XV1377" s="16"/>
      <c r="XW1377" s="16"/>
      <c r="XX1377" s="16"/>
      <c r="XY1377" s="16"/>
      <c r="XZ1377" s="16"/>
      <c r="YA1377" s="16"/>
      <c r="YB1377" s="16"/>
      <c r="YC1377" s="16"/>
      <c r="YD1377" s="16"/>
      <c r="YE1377" s="16"/>
      <c r="YF1377" s="16"/>
      <c r="YG1377" s="16"/>
      <c r="YH1377" s="16"/>
      <c r="YI1377" s="16"/>
      <c r="YJ1377" s="16"/>
      <c r="YK1377" s="16"/>
      <c r="YL1377" s="16"/>
      <c r="YM1377" s="16"/>
      <c r="YN1377" s="16"/>
      <c r="YO1377" s="16"/>
      <c r="YP1377" s="16"/>
      <c r="YQ1377" s="16"/>
      <c r="YR1377" s="16"/>
      <c r="YS1377" s="16"/>
      <c r="YT1377" s="16"/>
      <c r="YU1377" s="16"/>
      <c r="YV1377" s="16"/>
      <c r="YW1377" s="16"/>
      <c r="YX1377" s="16"/>
      <c r="YY1377" s="16"/>
      <c r="YZ1377" s="16"/>
      <c r="ZA1377" s="16"/>
      <c r="ZB1377" s="16"/>
      <c r="ZC1377" s="16"/>
      <c r="ZD1377" s="16"/>
      <c r="ZE1377" s="16"/>
      <c r="ZF1377" s="16"/>
      <c r="ZG1377" s="16"/>
      <c r="ZH1377" s="16"/>
      <c r="ZI1377" s="16"/>
      <c r="ZJ1377" s="16"/>
      <c r="ZK1377" s="16"/>
      <c r="ZL1377" s="16"/>
      <c r="ZM1377" s="16"/>
      <c r="ZN1377" s="16"/>
      <c r="ZO1377" s="16"/>
      <c r="ZP1377" s="16"/>
      <c r="ZQ1377" s="16"/>
      <c r="ZR1377" s="16"/>
      <c r="ZS1377" s="16"/>
      <c r="ZT1377" s="16"/>
      <c r="ZU1377" s="16"/>
      <c r="ZV1377" s="16"/>
      <c r="ZW1377" s="16"/>
      <c r="ZX1377" s="16"/>
      <c r="ZY1377" s="16"/>
      <c r="ZZ1377" s="16"/>
      <c r="AAA1377" s="16"/>
      <c r="AAB1377" s="16"/>
      <c r="AAC1377" s="16"/>
      <c r="AAD1377" s="16"/>
      <c r="AAE1377" s="16"/>
      <c r="AAF1377" s="16"/>
      <c r="AAG1377" s="16"/>
      <c r="AAH1377" s="16"/>
      <c r="AAI1377" s="16"/>
      <c r="AAJ1377" s="16"/>
      <c r="AAK1377" s="16"/>
      <c r="AAL1377" s="16"/>
      <c r="AAM1377" s="16"/>
      <c r="AAN1377" s="16"/>
      <c r="AAO1377" s="16"/>
      <c r="AAP1377" s="16"/>
      <c r="AAQ1377" s="16"/>
      <c r="AAR1377" s="16"/>
      <c r="AAS1377" s="16"/>
      <c r="AAT1377" s="16"/>
      <c r="AAU1377" s="16"/>
      <c r="AAV1377" s="16"/>
      <c r="AAW1377" s="16"/>
      <c r="AAX1377" s="16"/>
      <c r="AAY1377" s="16"/>
      <c r="AAZ1377" s="16"/>
      <c r="ABA1377" s="16"/>
      <c r="ABB1377" s="16"/>
      <c r="ABC1377" s="16"/>
      <c r="ABD1377" s="16"/>
      <c r="ABE1377" s="16"/>
      <c r="ABF1377" s="16"/>
      <c r="ABG1377" s="16"/>
      <c r="ABH1377" s="16"/>
      <c r="ABI1377" s="16"/>
      <c r="ABJ1377" s="16"/>
      <c r="ABK1377" s="16"/>
      <c r="ABL1377" s="16"/>
      <c r="ABM1377" s="16"/>
      <c r="ABN1377" s="16"/>
      <c r="ABO1377" s="16"/>
      <c r="ABP1377" s="16"/>
      <c r="ABQ1377" s="16"/>
      <c r="ABR1377" s="16"/>
      <c r="ABS1377" s="16"/>
      <c r="ABT1377" s="16"/>
      <c r="ABU1377" s="16"/>
      <c r="ABV1377" s="16"/>
      <c r="ABW1377" s="16"/>
      <c r="ABX1377" s="16"/>
      <c r="ABY1377" s="16"/>
      <c r="ABZ1377" s="16"/>
      <c r="ACA1377" s="16"/>
      <c r="ACB1377" s="16"/>
      <c r="ACC1377" s="16"/>
      <c r="ACD1377" s="16"/>
      <c r="ACE1377" s="16"/>
      <c r="ACF1377" s="16"/>
      <c r="ACG1377" s="16"/>
      <c r="ACH1377" s="16"/>
      <c r="ACI1377" s="16"/>
      <c r="ACJ1377" s="16"/>
      <c r="ACK1377" s="16"/>
      <c r="ACL1377" s="16"/>
      <c r="ACM1377" s="16"/>
      <c r="ACN1377" s="16"/>
      <c r="ACO1377" s="16"/>
      <c r="ACP1377" s="16"/>
      <c r="ACQ1377" s="16"/>
      <c r="ACR1377" s="16"/>
      <c r="ACS1377" s="16"/>
      <c r="ACT1377" s="16"/>
      <c r="ACU1377" s="16"/>
      <c r="ACV1377" s="16"/>
      <c r="ACW1377" s="16"/>
      <c r="ACX1377" s="16"/>
      <c r="ACY1377" s="16"/>
      <c r="ACZ1377" s="16"/>
      <c r="ADA1377" s="16"/>
      <c r="ADB1377" s="16"/>
      <c r="ADC1377" s="16"/>
      <c r="ADD1377" s="16"/>
      <c r="ADE1377" s="16"/>
      <c r="ADF1377" s="16"/>
      <c r="ADG1377" s="16"/>
      <c r="ADH1377" s="16"/>
      <c r="ADI1377" s="16"/>
      <c r="ADJ1377" s="16"/>
      <c r="ADK1377" s="16"/>
      <c r="ADL1377" s="16"/>
      <c r="ADM1377" s="16"/>
      <c r="ADN1377" s="16"/>
      <c r="ADO1377" s="16"/>
      <c r="ADP1377" s="16"/>
      <c r="ADQ1377" s="16"/>
      <c r="ADR1377" s="16"/>
      <c r="ADS1377" s="16"/>
      <c r="ADT1377" s="16"/>
      <c r="ADU1377" s="16"/>
      <c r="ADV1377" s="16"/>
      <c r="ADW1377" s="16"/>
      <c r="ADX1377" s="16"/>
      <c r="ADY1377" s="16"/>
      <c r="ADZ1377" s="16"/>
      <c r="AEA1377" s="16"/>
      <c r="AEB1377" s="16"/>
      <c r="AEC1377" s="16"/>
      <c r="AED1377" s="16"/>
      <c r="AEE1377" s="16"/>
      <c r="AEF1377" s="16"/>
      <c r="AEG1377" s="16"/>
      <c r="AEH1377" s="16"/>
      <c r="AEI1377" s="16"/>
      <c r="AEJ1377" s="16"/>
      <c r="AEK1377" s="16"/>
      <c r="AEL1377" s="16"/>
      <c r="AEM1377" s="16"/>
      <c r="AEN1377" s="16"/>
      <c r="AEO1377" s="16"/>
      <c r="AEP1377" s="16"/>
      <c r="AEQ1377" s="16"/>
      <c r="AER1377" s="16"/>
      <c r="AES1377" s="16"/>
      <c r="AET1377" s="16"/>
      <c r="AEU1377" s="16"/>
      <c r="AEV1377" s="16"/>
      <c r="AEW1377" s="16"/>
      <c r="AEX1377" s="16"/>
      <c r="AEY1377" s="16"/>
      <c r="AEZ1377" s="16"/>
      <c r="AFA1377" s="16"/>
      <c r="AFB1377" s="16"/>
      <c r="AFC1377" s="16"/>
      <c r="AFD1377" s="16"/>
      <c r="AFE1377" s="16"/>
      <c r="AFF1377" s="16"/>
      <c r="AFG1377" s="16"/>
      <c r="AFH1377" s="16"/>
      <c r="AFI1377" s="16"/>
      <c r="AFJ1377" s="16"/>
      <c r="AFK1377" s="16"/>
      <c r="AFL1377" s="16"/>
      <c r="AFM1377" s="16"/>
      <c r="AFN1377" s="16"/>
      <c r="AFO1377" s="16"/>
      <c r="AFP1377" s="16"/>
      <c r="AFQ1377" s="16"/>
      <c r="AFR1377" s="16"/>
      <c r="AFS1377" s="16"/>
      <c r="AFT1377" s="16"/>
      <c r="AFU1377" s="16"/>
      <c r="AFV1377" s="16"/>
      <c r="AFW1377" s="16"/>
      <c r="AFX1377" s="16"/>
      <c r="AFY1377" s="16"/>
      <c r="AFZ1377" s="16"/>
      <c r="AGA1377" s="16"/>
      <c r="AGB1377" s="16"/>
      <c r="AGC1377" s="16"/>
      <c r="AGD1377" s="16"/>
      <c r="AGE1377" s="16"/>
      <c r="AGF1377" s="16"/>
      <c r="AGG1377" s="16"/>
      <c r="AGH1377" s="16"/>
      <c r="AGI1377" s="16"/>
      <c r="AGJ1377" s="16"/>
      <c r="AGK1377" s="16"/>
      <c r="AGL1377" s="16"/>
      <c r="AGM1377" s="16"/>
      <c r="AGN1377" s="16"/>
      <c r="AGO1377" s="16"/>
      <c r="AGP1377" s="16"/>
      <c r="AGQ1377" s="16"/>
      <c r="AGR1377" s="16"/>
      <c r="AGS1377" s="16"/>
      <c r="AGT1377" s="16"/>
      <c r="AGU1377" s="16"/>
      <c r="AGV1377" s="16"/>
      <c r="AGW1377" s="16"/>
      <c r="AGX1377" s="16"/>
      <c r="AGY1377" s="16"/>
      <c r="AGZ1377" s="16"/>
      <c r="AHA1377" s="16"/>
      <c r="AHB1377" s="16"/>
      <c r="AHC1377" s="16"/>
      <c r="AHD1377" s="16"/>
      <c r="AHE1377" s="16"/>
      <c r="AHF1377" s="16"/>
      <c r="AHG1377" s="16"/>
      <c r="AHH1377" s="16"/>
      <c r="AHI1377" s="16"/>
      <c r="AHJ1377" s="16"/>
      <c r="AHK1377" s="16"/>
      <c r="AHL1377" s="16"/>
      <c r="AHM1377" s="16"/>
      <c r="AHN1377" s="16"/>
      <c r="AHO1377" s="16"/>
      <c r="AHP1377" s="16"/>
      <c r="AHQ1377" s="16"/>
      <c r="AHR1377" s="16"/>
      <c r="AHS1377" s="16"/>
      <c r="AHT1377" s="16"/>
      <c r="AHU1377" s="16"/>
      <c r="AHV1377" s="16"/>
      <c r="AHW1377" s="16"/>
      <c r="AHX1377" s="16"/>
      <c r="AHY1377" s="16"/>
      <c r="AHZ1377" s="16"/>
      <c r="AIA1377" s="16"/>
      <c r="AIB1377" s="16"/>
      <c r="AIC1377" s="16"/>
      <c r="AID1377" s="16"/>
      <c r="AIE1377" s="16"/>
      <c r="AIF1377" s="16"/>
      <c r="AIG1377" s="16"/>
      <c r="AIH1377" s="16"/>
      <c r="AII1377" s="16"/>
      <c r="AIJ1377" s="16"/>
      <c r="AIK1377" s="16"/>
      <c r="AIL1377" s="16"/>
      <c r="AIM1377" s="16"/>
      <c r="AIN1377" s="16"/>
      <c r="AIO1377" s="16"/>
      <c r="AIP1377" s="16"/>
      <c r="AIQ1377" s="16"/>
      <c r="AIR1377" s="16"/>
      <c r="AIS1377" s="16"/>
      <c r="AIT1377" s="16"/>
      <c r="AIU1377" s="16"/>
      <c r="AIV1377" s="16"/>
      <c r="AIW1377" s="16"/>
      <c r="AIX1377" s="16"/>
      <c r="AIY1377" s="16"/>
      <c r="AIZ1377" s="16"/>
      <c r="AJA1377" s="16"/>
      <c r="AJB1377" s="16"/>
      <c r="AJC1377" s="16"/>
      <c r="AJD1377" s="16"/>
      <c r="AJE1377" s="16"/>
      <c r="AJF1377" s="16"/>
      <c r="AJG1377" s="16"/>
      <c r="AJH1377" s="16"/>
      <c r="AJI1377" s="16"/>
      <c r="AJJ1377" s="16"/>
      <c r="AJK1377" s="16"/>
      <c r="AJL1377" s="16"/>
      <c r="AJM1377" s="16"/>
      <c r="AJN1377" s="16"/>
      <c r="AJO1377" s="16"/>
      <c r="AJP1377" s="16"/>
      <c r="AJQ1377" s="16"/>
      <c r="AJR1377" s="16"/>
      <c r="AJS1377" s="16"/>
      <c r="AJT1377" s="16"/>
      <c r="AJU1377" s="16"/>
      <c r="AJV1377" s="16"/>
      <c r="AJW1377" s="16"/>
      <c r="AJX1377" s="16"/>
      <c r="AJY1377" s="16"/>
      <c r="AJZ1377" s="16"/>
      <c r="AKA1377" s="16"/>
      <c r="AKB1377" s="16"/>
      <c r="AKC1377" s="16"/>
      <c r="AKD1377" s="16"/>
      <c r="AKE1377" s="16"/>
      <c r="AKF1377" s="16"/>
      <c r="AKG1377" s="16"/>
      <c r="AKH1377" s="16"/>
      <c r="AKI1377" s="16"/>
      <c r="AKJ1377" s="16"/>
      <c r="AKK1377" s="16"/>
      <c r="AKL1377" s="16"/>
      <c r="AKM1377" s="16"/>
      <c r="AKN1377" s="16"/>
      <c r="AKO1377" s="16"/>
      <c r="AKP1377" s="16"/>
      <c r="AKQ1377" s="16"/>
      <c r="AKR1377" s="16"/>
      <c r="AKS1377" s="16"/>
      <c r="AKT1377" s="16"/>
      <c r="AKU1377" s="16"/>
      <c r="AKV1377" s="16"/>
      <c r="AKW1377" s="16"/>
      <c r="AKX1377" s="16"/>
      <c r="AKY1377" s="16"/>
      <c r="AKZ1377" s="16"/>
      <c r="ALA1377" s="16"/>
      <c r="ALB1377" s="16"/>
      <c r="ALC1377" s="16"/>
      <c r="ALD1377" s="16"/>
      <c r="ALE1377" s="16"/>
      <c r="ALF1377" s="16"/>
      <c r="ALG1377" s="16"/>
      <c r="ALH1377" s="16"/>
      <c r="ALI1377" s="16"/>
      <c r="ALJ1377" s="16"/>
      <c r="ALK1377" s="16"/>
      <c r="ALL1377" s="16"/>
      <c r="ALM1377" s="16"/>
      <c r="ALN1377" s="16"/>
      <c r="ALO1377" s="16"/>
      <c r="ALP1377" s="16"/>
      <c r="ALQ1377" s="16"/>
      <c r="ALR1377" s="16"/>
      <c r="ALS1377" s="16"/>
      <c r="ALT1377" s="16"/>
      <c r="ALU1377" s="16"/>
      <c r="ALV1377" s="16"/>
      <c r="ALW1377" s="16"/>
      <c r="ALX1377" s="16"/>
      <c r="ALY1377" s="16"/>
      <c r="ALZ1377" s="16"/>
      <c r="AMA1377" s="16"/>
      <c r="AMB1377" s="16"/>
      <c r="AMC1377" s="16"/>
      <c r="AMD1377" s="16"/>
      <c r="AME1377" s="16"/>
      <c r="AMF1377" s="16"/>
      <c r="AMG1377" s="16"/>
      <c r="AMH1377" s="16"/>
      <c r="AMI1377" s="16"/>
      <c r="AMJ1377" s="16"/>
      <c r="AMK1377" s="16"/>
      <c r="AML1377" s="16"/>
      <c r="AMM1377" s="16"/>
      <c r="AMN1377" s="16"/>
      <c r="AMO1377" s="16"/>
      <c r="AMP1377" s="16"/>
      <c r="AMQ1377" s="16"/>
      <c r="AMR1377" s="16"/>
      <c r="AMS1377" s="16"/>
      <c r="AMT1377" s="16"/>
      <c r="AMU1377" s="16"/>
      <c r="AMV1377" s="16"/>
      <c r="AMW1377" s="16"/>
      <c r="AMX1377" s="16"/>
      <c r="AMY1377" s="16"/>
      <c r="AMZ1377" s="16"/>
      <c r="ANA1377" s="16"/>
      <c r="ANB1377" s="16"/>
      <c r="ANC1377" s="16"/>
      <c r="AND1377" s="16"/>
      <c r="ANE1377" s="16"/>
      <c r="ANF1377" s="16"/>
      <c r="ANG1377" s="16"/>
      <c r="ANH1377" s="16"/>
      <c r="ANI1377" s="16"/>
      <c r="ANJ1377" s="16"/>
      <c r="ANK1377" s="16"/>
      <c r="ANL1377" s="16"/>
      <c r="ANM1377" s="16"/>
      <c r="ANN1377" s="16"/>
      <c r="ANO1377" s="16"/>
      <c r="ANP1377" s="16"/>
      <c r="ANQ1377" s="16"/>
      <c r="ANR1377" s="16"/>
      <c r="ANS1377" s="16"/>
      <c r="ANT1377" s="16"/>
      <c r="ANU1377" s="16"/>
      <c r="ANV1377" s="16"/>
      <c r="ANW1377" s="16"/>
      <c r="ANX1377" s="16"/>
      <c r="ANY1377" s="16"/>
      <c r="ANZ1377" s="16"/>
      <c r="AOA1377" s="16"/>
      <c r="AOB1377" s="16"/>
      <c r="AOC1377" s="16"/>
      <c r="AOD1377" s="16"/>
      <c r="AOE1377" s="16"/>
      <c r="AOF1377" s="16"/>
      <c r="AOG1377" s="16"/>
      <c r="AOH1377" s="16"/>
      <c r="AOI1377" s="16"/>
      <c r="AOJ1377" s="16"/>
      <c r="AOK1377" s="16"/>
      <c r="AOL1377" s="16"/>
      <c r="AOM1377" s="16"/>
      <c r="AON1377" s="16"/>
      <c r="AOO1377" s="16"/>
      <c r="AOP1377" s="16"/>
      <c r="AOQ1377" s="16"/>
      <c r="AOR1377" s="16"/>
      <c r="AOS1377" s="16"/>
      <c r="AOT1377" s="16"/>
      <c r="AOU1377" s="16"/>
      <c r="AOV1377" s="16"/>
      <c r="AOW1377" s="16"/>
      <c r="AOX1377" s="16"/>
      <c r="AOY1377" s="16"/>
      <c r="AOZ1377" s="16"/>
      <c r="APA1377" s="16"/>
      <c r="APB1377" s="16"/>
      <c r="APC1377" s="16"/>
      <c r="APD1377" s="16"/>
      <c r="APE1377" s="16"/>
      <c r="APF1377" s="16"/>
      <c r="APG1377" s="16"/>
      <c r="APH1377" s="16"/>
      <c r="API1377" s="16"/>
      <c r="APJ1377" s="16"/>
      <c r="APK1377" s="16"/>
      <c r="APL1377" s="16"/>
      <c r="APM1377" s="16"/>
      <c r="APN1377" s="16"/>
      <c r="APO1377" s="16"/>
      <c r="APP1377" s="16"/>
      <c r="APQ1377" s="16"/>
      <c r="APR1377" s="16"/>
      <c r="APS1377" s="16"/>
      <c r="APT1377" s="16"/>
      <c r="APU1377" s="16"/>
      <c r="APV1377" s="16"/>
      <c r="APW1377" s="16"/>
      <c r="APX1377" s="16"/>
      <c r="APY1377" s="16"/>
      <c r="APZ1377" s="16"/>
      <c r="AQA1377" s="16"/>
      <c r="AQB1377" s="16"/>
      <c r="AQC1377" s="16"/>
      <c r="AQD1377" s="16"/>
      <c r="AQE1377" s="16"/>
      <c r="AQF1377" s="16"/>
      <c r="AQG1377" s="16"/>
      <c r="AQH1377" s="16"/>
      <c r="AQI1377" s="16"/>
      <c r="AQJ1377" s="16"/>
      <c r="AQK1377" s="16"/>
      <c r="AQL1377" s="16"/>
      <c r="AQM1377" s="16"/>
      <c r="AQN1377" s="16"/>
      <c r="AQO1377" s="16"/>
      <c r="AQP1377" s="16"/>
      <c r="AQQ1377" s="16"/>
      <c r="AQR1377" s="16"/>
      <c r="AQS1377" s="16"/>
      <c r="AQT1377" s="16"/>
      <c r="AQU1377" s="16"/>
      <c r="AQV1377" s="16"/>
      <c r="AQW1377" s="16"/>
      <c r="AQX1377" s="16"/>
      <c r="AQY1377" s="16"/>
      <c r="AQZ1377" s="16"/>
      <c r="ARA1377" s="16"/>
      <c r="ARB1377" s="16"/>
      <c r="ARC1377" s="16"/>
      <c r="ARD1377" s="16"/>
      <c r="ARE1377" s="16"/>
      <c r="ARF1377" s="16"/>
      <c r="ARG1377" s="16"/>
      <c r="ARH1377" s="16"/>
      <c r="ARI1377" s="16"/>
      <c r="ARJ1377" s="16"/>
      <c r="ARK1377" s="16"/>
      <c r="ARL1377" s="16"/>
      <c r="ARM1377" s="16"/>
      <c r="ARN1377" s="16"/>
      <c r="ARO1377" s="16"/>
      <c r="ARP1377" s="16"/>
      <c r="ARQ1377" s="16"/>
      <c r="ARR1377" s="16"/>
      <c r="ARS1377" s="16"/>
      <c r="ART1377" s="16"/>
      <c r="ARU1377" s="16"/>
      <c r="ARV1377" s="16"/>
      <c r="ARW1377" s="16"/>
      <c r="ARX1377" s="16"/>
      <c r="ARY1377" s="16"/>
      <c r="ARZ1377" s="16"/>
      <c r="ASA1377" s="16"/>
      <c r="ASB1377" s="16"/>
      <c r="ASC1377" s="16"/>
      <c r="ASD1377" s="16"/>
      <c r="ASE1377" s="16"/>
      <c r="ASF1377" s="16"/>
      <c r="ASG1377" s="16"/>
      <c r="ASH1377" s="16"/>
      <c r="ASI1377" s="16"/>
      <c r="ASJ1377" s="16"/>
      <c r="ASK1377" s="16"/>
      <c r="ASL1377" s="16"/>
      <c r="ASM1377" s="16"/>
      <c r="ASN1377" s="16"/>
      <c r="ASO1377" s="16"/>
      <c r="ASP1377" s="16"/>
      <c r="ASQ1377" s="16"/>
      <c r="ASR1377" s="16"/>
      <c r="ASS1377" s="16"/>
      <c r="AST1377" s="16"/>
      <c r="ASU1377" s="16"/>
      <c r="ASV1377" s="16"/>
      <c r="ASW1377" s="16"/>
      <c r="ASX1377" s="16"/>
      <c r="ASY1377" s="16"/>
      <c r="ASZ1377" s="16"/>
      <c r="ATA1377" s="16"/>
      <c r="ATB1377" s="16"/>
      <c r="ATC1377" s="16"/>
      <c r="ATD1377" s="16"/>
      <c r="ATE1377" s="16"/>
      <c r="ATF1377" s="16"/>
      <c r="ATG1377" s="16"/>
      <c r="ATH1377" s="16"/>
      <c r="ATI1377" s="16"/>
      <c r="ATJ1377" s="16"/>
      <c r="ATK1377" s="16"/>
      <c r="ATL1377" s="16"/>
      <c r="ATM1377" s="16"/>
      <c r="ATN1377" s="16"/>
      <c r="ATO1377" s="16"/>
      <c r="ATP1377" s="16"/>
      <c r="ATQ1377" s="16"/>
      <c r="ATR1377" s="16"/>
      <c r="ATS1377" s="16"/>
      <c r="ATT1377" s="16"/>
      <c r="ATU1377" s="16"/>
      <c r="ATV1377" s="16"/>
      <c r="ATW1377" s="16"/>
      <c r="ATX1377" s="16"/>
      <c r="ATY1377" s="16"/>
      <c r="ATZ1377" s="16"/>
      <c r="AUA1377" s="16"/>
      <c r="AUB1377" s="16"/>
      <c r="AUC1377" s="16"/>
      <c r="AUD1377" s="16"/>
      <c r="AUE1377" s="16"/>
      <c r="AUF1377" s="16"/>
      <c r="AUG1377" s="16"/>
      <c r="AUH1377" s="16"/>
      <c r="AUI1377" s="16"/>
      <c r="AUJ1377" s="16"/>
      <c r="AUK1377" s="16"/>
      <c r="AUL1377" s="16"/>
      <c r="AUM1377" s="16"/>
      <c r="AUN1377" s="16"/>
      <c r="AUO1377" s="16"/>
      <c r="AUP1377" s="16"/>
      <c r="AUQ1377" s="16"/>
      <c r="AUR1377" s="16"/>
      <c r="AUS1377" s="16"/>
      <c r="AUT1377" s="16"/>
      <c r="AUU1377" s="16"/>
      <c r="AUV1377" s="16"/>
      <c r="AUW1377" s="16"/>
      <c r="AUX1377" s="16"/>
      <c r="AUY1377" s="16"/>
      <c r="AUZ1377" s="16"/>
      <c r="AVA1377" s="16"/>
      <c r="AVB1377" s="16"/>
      <c r="AVC1377" s="16"/>
      <c r="AVD1377" s="16"/>
      <c r="AVE1377" s="16"/>
      <c r="AVF1377" s="16"/>
      <c r="AVG1377" s="16"/>
      <c r="AVH1377" s="16"/>
      <c r="AVI1377" s="16"/>
      <c r="AVJ1377" s="16"/>
      <c r="AVK1377" s="16"/>
      <c r="AVL1377" s="16"/>
      <c r="AVM1377" s="16"/>
      <c r="AVN1377" s="16"/>
      <c r="AVO1377" s="16"/>
      <c r="AVP1377" s="16"/>
      <c r="AVQ1377" s="16"/>
      <c r="AVR1377" s="16"/>
      <c r="AVS1377" s="16"/>
      <c r="AVT1377" s="16"/>
      <c r="AVU1377" s="16"/>
      <c r="AVV1377" s="16"/>
      <c r="AVW1377" s="16"/>
      <c r="AVX1377" s="16"/>
      <c r="AVY1377" s="16"/>
      <c r="AVZ1377" s="16"/>
      <c r="AWA1377" s="16"/>
      <c r="AWB1377" s="16"/>
      <c r="AWC1377" s="16"/>
      <c r="AWD1377" s="16"/>
      <c r="AWE1377" s="16"/>
      <c r="AWF1377" s="16"/>
      <c r="AWG1377" s="16"/>
      <c r="AWH1377" s="16"/>
      <c r="AWI1377" s="16"/>
      <c r="AWJ1377" s="16"/>
      <c r="AWK1377" s="16"/>
      <c r="AWL1377" s="16"/>
      <c r="AWM1377" s="16"/>
      <c r="AWN1377" s="16"/>
      <c r="AWO1377" s="16"/>
      <c r="AWP1377" s="16"/>
      <c r="AWQ1377" s="16"/>
      <c r="AWR1377" s="16"/>
      <c r="AWS1377" s="16"/>
      <c r="AWT1377" s="16"/>
      <c r="AWU1377" s="16"/>
      <c r="AWV1377" s="16"/>
      <c r="AWW1377" s="16"/>
      <c r="AWX1377" s="16"/>
      <c r="AWY1377" s="16"/>
      <c r="AWZ1377" s="16"/>
      <c r="AXA1377" s="16"/>
      <c r="AXB1377" s="16"/>
      <c r="AXC1377" s="16"/>
      <c r="AXD1377" s="16"/>
      <c r="AXE1377" s="16"/>
      <c r="AXF1377" s="16"/>
      <c r="AXG1377" s="16"/>
      <c r="AXH1377" s="16"/>
      <c r="AXI1377" s="16"/>
      <c r="AXJ1377" s="16"/>
      <c r="AXK1377" s="16"/>
      <c r="AXL1377" s="16"/>
      <c r="AXM1377" s="16"/>
      <c r="AXN1377" s="16"/>
      <c r="AXO1377" s="16"/>
      <c r="AXP1377" s="16"/>
      <c r="AXQ1377" s="16"/>
      <c r="AXR1377" s="16"/>
      <c r="AXS1377" s="16"/>
      <c r="AXT1377" s="16"/>
      <c r="AXU1377" s="16"/>
      <c r="AXV1377" s="16"/>
      <c r="AXW1377" s="16"/>
      <c r="AXX1377" s="16"/>
      <c r="AXY1377" s="16"/>
      <c r="AXZ1377" s="16"/>
      <c r="AYA1377" s="16"/>
      <c r="AYB1377" s="16"/>
      <c r="AYC1377" s="16"/>
      <c r="AYD1377" s="16"/>
      <c r="AYE1377" s="16"/>
      <c r="AYF1377" s="16"/>
      <c r="AYG1377" s="16"/>
      <c r="AYH1377" s="16"/>
      <c r="AYI1377" s="16"/>
      <c r="AYJ1377" s="16"/>
      <c r="AYK1377" s="16"/>
      <c r="AYL1377" s="16"/>
      <c r="AYM1377" s="16"/>
      <c r="AYN1377" s="16"/>
      <c r="AYO1377" s="16"/>
      <c r="AYP1377" s="16"/>
      <c r="AYQ1377" s="16"/>
      <c r="AYR1377" s="16"/>
      <c r="AYS1377" s="16"/>
      <c r="AYT1377" s="16"/>
      <c r="AYU1377" s="16"/>
      <c r="AYV1377" s="16"/>
      <c r="AYW1377" s="16"/>
      <c r="AYX1377" s="16"/>
      <c r="AYY1377" s="16"/>
      <c r="AYZ1377" s="16"/>
      <c r="AZA1377" s="16"/>
      <c r="AZB1377" s="16"/>
      <c r="AZC1377" s="16"/>
      <c r="AZD1377" s="16"/>
      <c r="AZE1377" s="16"/>
      <c r="AZF1377" s="16"/>
      <c r="AZG1377" s="16"/>
      <c r="AZH1377" s="16"/>
      <c r="AZI1377" s="16"/>
      <c r="AZJ1377" s="16"/>
      <c r="AZK1377" s="16"/>
      <c r="AZL1377" s="16"/>
      <c r="AZM1377" s="16"/>
      <c r="AZN1377" s="16"/>
      <c r="AZO1377" s="16"/>
      <c r="AZP1377" s="16"/>
      <c r="AZQ1377" s="16"/>
      <c r="AZR1377" s="16"/>
      <c r="AZS1377" s="16"/>
      <c r="AZT1377" s="16"/>
      <c r="AZU1377" s="16"/>
      <c r="AZV1377" s="16"/>
      <c r="AZW1377" s="16"/>
      <c r="AZX1377" s="16"/>
      <c r="AZY1377" s="16"/>
      <c r="AZZ1377" s="16"/>
      <c r="BAA1377" s="16"/>
      <c r="BAB1377" s="16"/>
      <c r="BAC1377" s="16"/>
      <c r="BAD1377" s="16"/>
      <c r="BAE1377" s="16"/>
      <c r="BAF1377" s="16"/>
      <c r="BAG1377" s="16"/>
      <c r="BAH1377" s="16"/>
      <c r="BAI1377" s="16"/>
      <c r="BAJ1377" s="16"/>
      <c r="BAK1377" s="16"/>
      <c r="BAL1377" s="16"/>
      <c r="BAM1377" s="16"/>
      <c r="BAN1377" s="16"/>
      <c r="BAO1377" s="16"/>
      <c r="BAP1377" s="16"/>
      <c r="BAQ1377" s="16"/>
      <c r="BAR1377" s="16"/>
      <c r="BAS1377" s="16"/>
      <c r="BAT1377" s="16"/>
      <c r="BAU1377" s="16"/>
      <c r="BAV1377" s="16"/>
      <c r="BAW1377" s="16"/>
      <c r="BAX1377" s="16"/>
      <c r="BAY1377" s="16"/>
      <c r="BAZ1377" s="16"/>
      <c r="BBA1377" s="16"/>
      <c r="BBB1377" s="16"/>
      <c r="BBC1377" s="16"/>
      <c r="BBD1377" s="16"/>
      <c r="BBE1377" s="16"/>
      <c r="BBF1377" s="16"/>
      <c r="BBG1377" s="16"/>
      <c r="BBH1377" s="16"/>
      <c r="BBI1377" s="16"/>
      <c r="BBJ1377" s="16"/>
      <c r="BBK1377" s="16"/>
      <c r="BBL1377" s="16"/>
      <c r="BBM1377" s="16"/>
      <c r="BBN1377" s="16"/>
      <c r="BBO1377" s="16"/>
      <c r="BBP1377" s="16"/>
      <c r="BBQ1377" s="16"/>
      <c r="BBR1377" s="16"/>
      <c r="BBS1377" s="16"/>
      <c r="BBT1377" s="16"/>
      <c r="BBU1377" s="16"/>
      <c r="BBV1377" s="16"/>
      <c r="BBW1377" s="16"/>
      <c r="BBX1377" s="16"/>
      <c r="BBY1377" s="16"/>
      <c r="BBZ1377" s="16"/>
      <c r="BCA1377" s="16"/>
      <c r="BCB1377" s="16"/>
      <c r="BCC1377" s="16"/>
      <c r="BCD1377" s="16"/>
      <c r="BCE1377" s="16"/>
      <c r="BCF1377" s="16"/>
      <c r="BCG1377" s="16"/>
      <c r="BCH1377" s="16"/>
      <c r="BCI1377" s="16"/>
      <c r="BCJ1377" s="16"/>
      <c r="BCK1377" s="16"/>
      <c r="BCL1377" s="16"/>
      <c r="BCM1377" s="16"/>
      <c r="BCN1377" s="16"/>
      <c r="BCO1377" s="16"/>
      <c r="BCP1377" s="16"/>
      <c r="BCQ1377" s="16"/>
      <c r="BCR1377" s="16"/>
      <c r="BCS1377" s="16"/>
      <c r="BCT1377" s="16"/>
      <c r="BCU1377" s="16"/>
      <c r="BCV1377" s="16"/>
      <c r="BCW1377" s="16"/>
      <c r="BCX1377" s="16"/>
      <c r="BCY1377" s="16"/>
      <c r="BCZ1377" s="16"/>
      <c r="BDA1377" s="16"/>
      <c r="BDB1377" s="16"/>
      <c r="BDC1377" s="16"/>
      <c r="BDD1377" s="16"/>
      <c r="BDE1377" s="16"/>
      <c r="BDF1377" s="16"/>
      <c r="BDG1377" s="16"/>
      <c r="BDH1377" s="16"/>
      <c r="BDI1377" s="16"/>
      <c r="BDJ1377" s="16"/>
      <c r="BDK1377" s="16"/>
      <c r="BDL1377" s="16"/>
      <c r="BDM1377" s="16"/>
      <c r="BDN1377" s="16"/>
      <c r="BDO1377" s="16"/>
      <c r="BDP1377" s="16"/>
      <c r="BDQ1377" s="16"/>
      <c r="BDR1377" s="16"/>
      <c r="BDS1377" s="16"/>
      <c r="BDT1377" s="16"/>
      <c r="BDU1377" s="16"/>
      <c r="BDV1377" s="16"/>
      <c r="BDW1377" s="16"/>
      <c r="BDX1377" s="16"/>
      <c r="BDY1377" s="16"/>
      <c r="BDZ1377" s="16"/>
      <c r="BEA1377" s="16"/>
      <c r="BEB1377" s="16"/>
      <c r="BEC1377" s="16"/>
      <c r="BED1377" s="16"/>
      <c r="BEE1377" s="16"/>
      <c r="BEF1377" s="16"/>
      <c r="BEG1377" s="16"/>
      <c r="BEH1377" s="16"/>
      <c r="BEI1377" s="16"/>
      <c r="BEJ1377" s="16"/>
      <c r="BEK1377" s="16"/>
      <c r="BEL1377" s="16"/>
      <c r="BEM1377" s="16"/>
      <c r="BEN1377" s="16"/>
      <c r="BEO1377" s="16"/>
      <c r="BEP1377" s="16"/>
      <c r="BEQ1377" s="16"/>
      <c r="BER1377" s="16"/>
      <c r="BES1377" s="16"/>
      <c r="BET1377" s="16"/>
      <c r="BEU1377" s="16"/>
      <c r="BEV1377" s="16"/>
      <c r="BEW1377" s="16"/>
      <c r="BEX1377" s="16"/>
      <c r="BEY1377" s="16"/>
      <c r="BEZ1377" s="16"/>
      <c r="BFA1377" s="16"/>
      <c r="BFB1377" s="16"/>
      <c r="BFC1377" s="16"/>
      <c r="BFD1377" s="16"/>
      <c r="BFE1377" s="16"/>
      <c r="BFF1377" s="16"/>
      <c r="BFG1377" s="16"/>
      <c r="BFH1377" s="16"/>
      <c r="BFI1377" s="16"/>
      <c r="BFJ1377" s="16"/>
      <c r="BFK1377" s="16"/>
      <c r="BFL1377" s="16"/>
      <c r="BFM1377" s="16"/>
      <c r="BFN1377" s="16"/>
      <c r="BFO1377" s="16"/>
      <c r="BFP1377" s="16"/>
      <c r="BFQ1377" s="16"/>
      <c r="BFR1377" s="16"/>
      <c r="BFS1377" s="16"/>
      <c r="BFT1377" s="16"/>
      <c r="BFU1377" s="16"/>
      <c r="BFV1377" s="16"/>
      <c r="BFW1377" s="16"/>
      <c r="BFX1377" s="16"/>
      <c r="BFY1377" s="16"/>
      <c r="BFZ1377" s="16"/>
      <c r="BGA1377" s="16"/>
      <c r="BGB1377" s="16"/>
      <c r="BGC1377" s="16"/>
      <c r="BGD1377" s="16"/>
      <c r="BGE1377" s="16"/>
      <c r="BGF1377" s="16"/>
      <c r="BGG1377" s="16"/>
      <c r="BGH1377" s="16"/>
      <c r="BGI1377" s="16"/>
      <c r="BGJ1377" s="16"/>
      <c r="BGK1377" s="16"/>
      <c r="BGL1377" s="16"/>
      <c r="BGM1377" s="16"/>
      <c r="BGN1377" s="16"/>
      <c r="BGO1377" s="16"/>
      <c r="BGP1377" s="16"/>
      <c r="BGQ1377" s="16"/>
      <c r="BGR1377" s="16"/>
      <c r="BGS1377" s="16"/>
      <c r="BGT1377" s="16"/>
      <c r="BGU1377" s="16"/>
      <c r="BGV1377" s="16"/>
      <c r="BGW1377" s="16"/>
      <c r="BGX1377" s="16"/>
      <c r="BGY1377" s="16"/>
      <c r="BGZ1377" s="16"/>
      <c r="BHA1377" s="16"/>
      <c r="BHB1377" s="16"/>
      <c r="BHC1377" s="16"/>
      <c r="BHD1377" s="16"/>
      <c r="BHE1377" s="16"/>
      <c r="BHF1377" s="16"/>
      <c r="BHG1377" s="16"/>
      <c r="BHH1377" s="16"/>
      <c r="BHI1377" s="16"/>
      <c r="BHJ1377" s="16"/>
      <c r="BHK1377" s="16"/>
      <c r="BHL1377" s="16"/>
      <c r="BHM1377" s="16"/>
      <c r="BHN1377" s="16"/>
      <c r="BHO1377" s="16"/>
      <c r="BHP1377" s="16"/>
      <c r="BHQ1377" s="16"/>
      <c r="BHR1377" s="16"/>
      <c r="BHS1377" s="16"/>
      <c r="BHT1377" s="16"/>
      <c r="BHU1377" s="16"/>
      <c r="BHV1377" s="16"/>
      <c r="BHW1377" s="16"/>
      <c r="BHX1377" s="16"/>
      <c r="BHY1377" s="16"/>
      <c r="BHZ1377" s="16"/>
      <c r="BIA1377" s="16"/>
      <c r="BIB1377" s="16"/>
      <c r="BIC1377" s="16"/>
      <c r="BID1377" s="16"/>
      <c r="BIE1377" s="16"/>
      <c r="BIF1377" s="16"/>
      <c r="BIG1377" s="16"/>
      <c r="BIH1377" s="16"/>
      <c r="BII1377" s="16"/>
      <c r="BIJ1377" s="16"/>
      <c r="BIK1377" s="16"/>
      <c r="BIL1377" s="16"/>
      <c r="BIM1377" s="16"/>
      <c r="BIN1377" s="16"/>
      <c r="BIO1377" s="16"/>
      <c r="BIP1377" s="16"/>
      <c r="BIQ1377" s="16"/>
      <c r="BIR1377" s="16"/>
      <c r="BIS1377" s="16"/>
      <c r="BIT1377" s="16"/>
      <c r="BIU1377" s="16"/>
      <c r="BIV1377" s="16"/>
      <c r="BIW1377" s="16"/>
      <c r="BIX1377" s="16"/>
      <c r="BIY1377" s="16"/>
      <c r="BIZ1377" s="16"/>
      <c r="BJA1377" s="16"/>
      <c r="BJB1377" s="16"/>
      <c r="BJC1377" s="16"/>
      <c r="BJD1377" s="16"/>
      <c r="BJE1377" s="16"/>
      <c r="BJF1377" s="16"/>
      <c r="BJG1377" s="16"/>
      <c r="BJH1377" s="16"/>
      <c r="BJI1377" s="16"/>
      <c r="BJJ1377" s="16"/>
      <c r="BJK1377" s="16"/>
      <c r="BJL1377" s="16"/>
      <c r="BJM1377" s="16"/>
      <c r="BJN1377" s="16"/>
      <c r="BJO1377" s="16"/>
      <c r="BJP1377" s="16"/>
      <c r="BJQ1377" s="16"/>
      <c r="BJR1377" s="16"/>
      <c r="BJS1377" s="16"/>
      <c r="BJT1377" s="16"/>
      <c r="BJU1377" s="16"/>
      <c r="BJV1377" s="16"/>
      <c r="BJW1377" s="16"/>
      <c r="BJX1377" s="16"/>
      <c r="BJY1377" s="16"/>
      <c r="BJZ1377" s="16"/>
      <c r="BKA1377" s="16"/>
      <c r="BKB1377" s="16"/>
      <c r="BKC1377" s="16"/>
      <c r="BKD1377" s="16"/>
      <c r="BKE1377" s="16"/>
      <c r="BKF1377" s="16"/>
      <c r="BKG1377" s="16"/>
      <c r="BKH1377" s="16"/>
      <c r="BKI1377" s="16"/>
      <c r="BKJ1377" s="16"/>
      <c r="BKK1377" s="16"/>
      <c r="BKL1377" s="16"/>
      <c r="BKM1377" s="16"/>
      <c r="BKN1377" s="16"/>
      <c r="BKO1377" s="16"/>
      <c r="BKP1377" s="16"/>
      <c r="BKQ1377" s="16"/>
      <c r="BKR1377" s="16"/>
      <c r="BKS1377" s="16"/>
      <c r="BKT1377" s="16"/>
      <c r="BKU1377" s="16"/>
      <c r="BKV1377" s="16"/>
      <c r="BKW1377" s="16"/>
      <c r="BKX1377" s="16"/>
      <c r="BKY1377" s="16"/>
      <c r="BKZ1377" s="16"/>
      <c r="BLA1377" s="16"/>
      <c r="BLB1377" s="16"/>
      <c r="BLC1377" s="16"/>
      <c r="BLD1377" s="16"/>
      <c r="BLE1377" s="16"/>
      <c r="BLF1377" s="16"/>
      <c r="BLG1377" s="16"/>
      <c r="BLH1377" s="16"/>
      <c r="BLI1377" s="16"/>
      <c r="BLJ1377" s="16"/>
      <c r="BLK1377" s="16"/>
      <c r="BLL1377" s="16"/>
      <c r="BLM1377" s="16"/>
      <c r="BLN1377" s="16"/>
      <c r="BLO1377" s="16"/>
      <c r="BLP1377" s="16"/>
      <c r="BLQ1377" s="16"/>
      <c r="BLR1377" s="16"/>
      <c r="BLS1377" s="16"/>
      <c r="BLT1377" s="16"/>
      <c r="BLU1377" s="16"/>
      <c r="BLV1377" s="16"/>
      <c r="BLW1377" s="16"/>
      <c r="BLX1377" s="16"/>
      <c r="BLY1377" s="16"/>
      <c r="BLZ1377" s="16"/>
      <c r="BMA1377" s="16"/>
      <c r="BMB1377" s="16"/>
      <c r="BMC1377" s="16"/>
      <c r="BMD1377" s="16"/>
      <c r="BME1377" s="16"/>
      <c r="BMF1377" s="16"/>
      <c r="BMG1377" s="16"/>
      <c r="BMH1377" s="16"/>
      <c r="BMI1377" s="16"/>
      <c r="BMJ1377" s="16"/>
      <c r="BMK1377" s="16"/>
      <c r="BML1377" s="16"/>
      <c r="BMM1377" s="16"/>
      <c r="BMN1377" s="16"/>
      <c r="BMO1377" s="16"/>
      <c r="BMP1377" s="16"/>
      <c r="BMQ1377" s="16"/>
      <c r="BMR1377" s="16"/>
    </row>
    <row r="1378" spans="1:1708" customFormat="1">
      <c r="A1378" s="568" t="s">
        <v>3368</v>
      </c>
      <c r="B1378" s="569"/>
      <c r="C1378" s="568" t="s">
        <v>3368</v>
      </c>
      <c r="D1378" s="568"/>
      <c r="E1378" s="703" t="s">
        <v>1401</v>
      </c>
      <c r="F1378" s="627" t="s">
        <v>769</v>
      </c>
      <c r="G1378" s="571" t="s">
        <v>184</v>
      </c>
      <c r="H1378" s="571"/>
      <c r="I1378" s="571">
        <v>5</v>
      </c>
      <c r="J1378" s="571"/>
      <c r="K1378" s="571">
        <v>58.692519376000099</v>
      </c>
      <c r="L1378" s="571">
        <v>24.798945671000101</v>
      </c>
      <c r="M1378" s="572" t="s">
        <v>2733</v>
      </c>
      <c r="N1378" s="572"/>
      <c r="O1378" s="571" t="s">
        <v>3369</v>
      </c>
      <c r="P1378" s="571" t="s">
        <v>316</v>
      </c>
      <c r="Q1378" s="571"/>
      <c r="R1378" s="1025">
        <v>1318</v>
      </c>
      <c r="S1378" s="1025">
        <v>1318</v>
      </c>
      <c r="T1378" s="297"/>
      <c r="U1378" s="931"/>
      <c r="W1378" s="16"/>
      <c r="X1378" s="16"/>
      <c r="Y1378" s="16"/>
      <c r="Z1378" s="16"/>
      <c r="AA1378" s="16"/>
      <c r="AB1378" s="16"/>
      <c r="AC1378" s="16"/>
      <c r="AD1378" s="16"/>
      <c r="AE1378" s="16"/>
      <c r="AF1378" s="16"/>
      <c r="AG1378" s="16"/>
      <c r="AH1378" s="16"/>
      <c r="AI1378" s="16"/>
      <c r="AJ1378" s="16"/>
      <c r="AK1378" s="16"/>
      <c r="AL1378" s="16"/>
      <c r="AM1378" s="16"/>
      <c r="AN1378" s="16"/>
      <c r="AO1378" s="16"/>
      <c r="AP1378" s="16"/>
      <c r="AQ1378" s="16"/>
      <c r="AR1378" s="16"/>
      <c r="AS1378" s="16"/>
      <c r="AT1378" s="16"/>
      <c r="AU1378" s="16"/>
      <c r="AV1378" s="16"/>
      <c r="AW1378" s="16"/>
      <c r="AX1378" s="16"/>
      <c r="AY1378" s="16"/>
      <c r="AZ1378" s="16"/>
      <c r="BA1378" s="16"/>
      <c r="BB1378" s="16"/>
      <c r="BC1378" s="16"/>
      <c r="BD1378" s="16"/>
      <c r="BE1378" s="16"/>
      <c r="BF1378" s="16"/>
      <c r="BG1378" s="16"/>
      <c r="BH1378" s="16"/>
      <c r="BI1378" s="16"/>
      <c r="BJ1378" s="16"/>
      <c r="BK1378" s="16"/>
      <c r="BL1378" s="16"/>
      <c r="BM1378" s="16"/>
      <c r="BN1378" s="16"/>
      <c r="BO1378" s="16"/>
      <c r="BP1378" s="16"/>
      <c r="BQ1378" s="16"/>
      <c r="BR1378" s="16"/>
      <c r="BS1378" s="16"/>
      <c r="BT1378" s="16"/>
      <c r="BU1378" s="16"/>
      <c r="BV1378" s="16"/>
      <c r="BW1378" s="16"/>
      <c r="BX1378" s="16"/>
      <c r="BY1378" s="16"/>
      <c r="BZ1378" s="16"/>
      <c r="CA1378" s="16"/>
      <c r="CB1378" s="16"/>
      <c r="CC1378" s="16"/>
      <c r="CD1378" s="16"/>
      <c r="CE1378" s="16"/>
      <c r="CF1378" s="16"/>
      <c r="CG1378" s="16"/>
      <c r="CH1378" s="16"/>
      <c r="CI1378" s="16"/>
      <c r="CJ1378" s="16"/>
      <c r="CK1378" s="16"/>
      <c r="CL1378" s="16"/>
      <c r="CM1378" s="16"/>
      <c r="CN1378" s="16"/>
      <c r="CO1378" s="16"/>
      <c r="CP1378" s="16"/>
      <c r="CQ1378" s="16"/>
      <c r="CR1378" s="16"/>
      <c r="CS1378" s="16"/>
      <c r="CT1378" s="16"/>
      <c r="CU1378" s="16"/>
      <c r="CV1378" s="16"/>
      <c r="CW1378" s="16"/>
      <c r="CX1378" s="16"/>
      <c r="CY1378" s="16"/>
      <c r="CZ1378" s="16"/>
      <c r="DA1378" s="16"/>
      <c r="DB1378" s="16"/>
      <c r="DC1378" s="16"/>
      <c r="DD1378" s="16"/>
      <c r="DE1378" s="16"/>
      <c r="DF1378" s="16"/>
      <c r="DG1378" s="16"/>
      <c r="DH1378" s="16"/>
      <c r="DI1378" s="16"/>
      <c r="DJ1378" s="16"/>
      <c r="DK1378" s="16"/>
      <c r="DL1378" s="16"/>
      <c r="DM1378" s="16"/>
      <c r="DN1378" s="16"/>
      <c r="DO1378" s="16"/>
      <c r="DP1378" s="16"/>
      <c r="DQ1378" s="16"/>
      <c r="DR1378" s="16"/>
      <c r="DS1378" s="16"/>
      <c r="DT1378" s="16"/>
      <c r="DU1378" s="16"/>
      <c r="DV1378" s="16"/>
      <c r="DW1378" s="16"/>
      <c r="DX1378" s="16"/>
      <c r="DY1378" s="16"/>
      <c r="DZ1378" s="16"/>
      <c r="EA1378" s="16"/>
      <c r="EB1378" s="16"/>
      <c r="EC1378" s="16"/>
      <c r="ED1378" s="16"/>
      <c r="EE1378" s="16"/>
      <c r="EF1378" s="16"/>
      <c r="EG1378" s="16"/>
      <c r="EH1378" s="16"/>
      <c r="EI1378" s="16"/>
      <c r="EJ1378" s="16"/>
      <c r="EK1378" s="16"/>
      <c r="EL1378" s="16"/>
      <c r="EM1378" s="16"/>
      <c r="EN1378" s="16"/>
      <c r="EO1378" s="16"/>
      <c r="EP1378" s="16"/>
      <c r="EQ1378" s="16"/>
      <c r="ER1378" s="16"/>
      <c r="ES1378" s="16"/>
      <c r="ET1378" s="16"/>
      <c r="EU1378" s="16"/>
      <c r="EV1378" s="16"/>
      <c r="EW1378" s="16"/>
      <c r="EX1378" s="16"/>
      <c r="EY1378" s="16"/>
      <c r="EZ1378" s="16"/>
      <c r="FA1378" s="16"/>
      <c r="FB1378" s="16"/>
      <c r="FC1378" s="16"/>
      <c r="FD1378" s="16"/>
      <c r="FE1378" s="16"/>
      <c r="FF1378" s="16"/>
      <c r="FG1378" s="16"/>
      <c r="FH1378" s="16"/>
      <c r="FI1378" s="16"/>
      <c r="FJ1378" s="16"/>
      <c r="FK1378" s="16"/>
      <c r="FL1378" s="16"/>
      <c r="FM1378" s="16"/>
      <c r="FN1378" s="16"/>
      <c r="FO1378" s="16"/>
      <c r="FP1378" s="16"/>
      <c r="FQ1378" s="16"/>
      <c r="FR1378" s="16"/>
      <c r="FS1378" s="16"/>
      <c r="FT1378" s="16"/>
      <c r="FU1378" s="16"/>
      <c r="FV1378" s="16"/>
      <c r="FW1378" s="16"/>
      <c r="FX1378" s="16"/>
      <c r="FY1378" s="16"/>
      <c r="FZ1378" s="16"/>
      <c r="GA1378" s="16"/>
      <c r="GB1378" s="16"/>
      <c r="GC1378" s="16"/>
      <c r="GD1378" s="16"/>
      <c r="GE1378" s="16"/>
      <c r="GF1378" s="16"/>
      <c r="GG1378" s="16"/>
      <c r="GH1378" s="16"/>
      <c r="GI1378" s="16"/>
      <c r="GJ1378" s="16"/>
      <c r="GK1378" s="16"/>
      <c r="GL1378" s="16"/>
      <c r="GM1378" s="16"/>
      <c r="GN1378" s="16"/>
      <c r="GO1378" s="16"/>
      <c r="GP1378" s="16"/>
      <c r="GQ1378" s="16"/>
      <c r="GR1378" s="16"/>
      <c r="GS1378" s="16"/>
      <c r="GT1378" s="16"/>
      <c r="GU1378" s="16"/>
      <c r="GV1378" s="16"/>
      <c r="GW1378" s="16"/>
      <c r="GX1378" s="16"/>
      <c r="GY1378" s="16"/>
      <c r="GZ1378" s="16"/>
      <c r="HA1378" s="16"/>
      <c r="HB1378" s="16"/>
      <c r="HC1378" s="16"/>
      <c r="HD1378" s="16"/>
      <c r="HE1378" s="16"/>
      <c r="HF1378" s="16"/>
      <c r="HG1378" s="16"/>
      <c r="HH1378" s="16"/>
      <c r="HI1378" s="16"/>
      <c r="HJ1378" s="16"/>
      <c r="HK1378" s="16"/>
      <c r="HL1378" s="16"/>
      <c r="HM1378" s="16"/>
      <c r="HN1378" s="16"/>
      <c r="HO1378" s="16"/>
      <c r="HP1378" s="16"/>
      <c r="HQ1378" s="16"/>
      <c r="HR1378" s="16"/>
      <c r="HS1378" s="16"/>
      <c r="HT1378" s="16"/>
      <c r="HU1378" s="16"/>
      <c r="HV1378" s="16"/>
      <c r="HW1378" s="16"/>
      <c r="HX1378" s="16"/>
      <c r="HY1378" s="16"/>
      <c r="HZ1378" s="16"/>
      <c r="IA1378" s="16"/>
      <c r="IB1378" s="16"/>
      <c r="IC1378" s="16"/>
      <c r="ID1378" s="16"/>
      <c r="IE1378" s="16"/>
      <c r="IF1378" s="16"/>
      <c r="IG1378" s="16"/>
      <c r="IH1378" s="16"/>
      <c r="II1378" s="16"/>
      <c r="IJ1378" s="16"/>
      <c r="IK1378" s="16"/>
      <c r="IL1378" s="16"/>
      <c r="IM1378" s="16"/>
      <c r="IN1378" s="16"/>
      <c r="IO1378" s="16"/>
      <c r="IP1378" s="16"/>
      <c r="IQ1378" s="16"/>
      <c r="IR1378" s="16"/>
      <c r="IS1378" s="16"/>
      <c r="IT1378" s="16"/>
      <c r="IU1378" s="16"/>
      <c r="IV1378" s="16"/>
      <c r="IW1378" s="16"/>
      <c r="IX1378" s="16"/>
      <c r="IY1378" s="16"/>
      <c r="IZ1378" s="16"/>
      <c r="JA1378" s="16"/>
      <c r="JB1378" s="16"/>
      <c r="JC1378" s="16"/>
      <c r="JD1378" s="16"/>
      <c r="JE1378" s="16"/>
      <c r="JF1378" s="16"/>
      <c r="JG1378" s="16"/>
      <c r="JH1378" s="16"/>
      <c r="JI1378" s="16"/>
      <c r="JJ1378" s="16"/>
      <c r="JK1378" s="16"/>
      <c r="JL1378" s="16"/>
      <c r="JM1378" s="16"/>
      <c r="JN1378" s="16"/>
      <c r="JO1378" s="16"/>
      <c r="JP1378" s="16"/>
      <c r="JQ1378" s="16"/>
      <c r="JR1378" s="16"/>
      <c r="JS1378" s="16"/>
      <c r="JT1378" s="16"/>
      <c r="JU1378" s="16"/>
      <c r="JV1378" s="16"/>
      <c r="JW1378" s="16"/>
      <c r="JX1378" s="16"/>
      <c r="JY1378" s="16"/>
      <c r="JZ1378" s="16"/>
      <c r="KA1378" s="16"/>
      <c r="KB1378" s="16"/>
      <c r="KC1378" s="16"/>
      <c r="KD1378" s="16"/>
      <c r="KE1378" s="16"/>
      <c r="KF1378" s="16"/>
      <c r="KG1378" s="16"/>
      <c r="KH1378" s="16"/>
      <c r="KI1378" s="16"/>
      <c r="KJ1378" s="16"/>
      <c r="KK1378" s="16"/>
      <c r="KL1378" s="16"/>
      <c r="KM1378" s="16"/>
      <c r="KN1378" s="16"/>
      <c r="KO1378" s="16"/>
      <c r="KP1378" s="16"/>
      <c r="KQ1378" s="16"/>
      <c r="KR1378" s="16"/>
      <c r="KS1378" s="16"/>
      <c r="KT1378" s="16"/>
      <c r="KU1378" s="16"/>
      <c r="KV1378" s="16"/>
      <c r="KW1378" s="16"/>
      <c r="KX1378" s="16"/>
      <c r="KY1378" s="16"/>
      <c r="KZ1378" s="16"/>
      <c r="LA1378" s="16"/>
      <c r="LB1378" s="16"/>
      <c r="LC1378" s="16"/>
      <c r="LD1378" s="16"/>
      <c r="LE1378" s="16"/>
      <c r="LF1378" s="16"/>
      <c r="LG1378" s="16"/>
      <c r="LH1378" s="16"/>
      <c r="LI1378" s="16"/>
      <c r="LJ1378" s="16"/>
      <c r="LK1378" s="16"/>
      <c r="LL1378" s="16"/>
      <c r="LM1378" s="16"/>
      <c r="LN1378" s="16"/>
      <c r="LO1378" s="16"/>
      <c r="LP1378" s="16"/>
      <c r="LQ1378" s="16"/>
      <c r="LR1378" s="16"/>
      <c r="LS1378" s="16"/>
      <c r="LT1378" s="16"/>
      <c r="LU1378" s="16"/>
      <c r="LV1378" s="16"/>
      <c r="LW1378" s="16"/>
      <c r="LX1378" s="16"/>
      <c r="LY1378" s="16"/>
      <c r="LZ1378" s="16"/>
      <c r="MA1378" s="16"/>
      <c r="MB1378" s="16"/>
      <c r="MC1378" s="16"/>
      <c r="MD1378" s="16"/>
      <c r="ME1378" s="16"/>
      <c r="MF1378" s="16"/>
      <c r="MG1378" s="16"/>
      <c r="MH1378" s="16"/>
      <c r="MI1378" s="16"/>
      <c r="MJ1378" s="16"/>
      <c r="MK1378" s="16"/>
      <c r="ML1378" s="16"/>
      <c r="MM1378" s="16"/>
      <c r="MN1378" s="16"/>
      <c r="MO1378" s="16"/>
      <c r="MP1378" s="16"/>
      <c r="MQ1378" s="16"/>
      <c r="MR1378" s="16"/>
      <c r="MS1378" s="16"/>
      <c r="MT1378" s="16"/>
      <c r="MU1378" s="16"/>
      <c r="MV1378" s="16"/>
      <c r="MW1378" s="16"/>
      <c r="MX1378" s="16"/>
      <c r="MY1378" s="16"/>
      <c r="MZ1378" s="16"/>
      <c r="NA1378" s="16"/>
      <c r="NB1378" s="16"/>
      <c r="NC1378" s="16"/>
      <c r="ND1378" s="16"/>
      <c r="NE1378" s="16"/>
      <c r="NF1378" s="16"/>
      <c r="NG1378" s="16"/>
      <c r="NH1378" s="16"/>
      <c r="NI1378" s="16"/>
      <c r="NJ1378" s="16"/>
      <c r="NK1378" s="16"/>
      <c r="NL1378" s="16"/>
      <c r="NM1378" s="16"/>
      <c r="NN1378" s="16"/>
      <c r="NO1378" s="16"/>
      <c r="NP1378" s="16"/>
      <c r="NQ1378" s="16"/>
      <c r="NR1378" s="16"/>
      <c r="NS1378" s="16"/>
      <c r="NT1378" s="16"/>
      <c r="NU1378" s="16"/>
      <c r="NV1378" s="16"/>
      <c r="NW1378" s="16"/>
      <c r="NX1378" s="16"/>
      <c r="NY1378" s="16"/>
      <c r="NZ1378" s="16"/>
      <c r="OA1378" s="16"/>
      <c r="OB1378" s="16"/>
      <c r="OC1378" s="16"/>
      <c r="OD1378" s="16"/>
      <c r="OE1378" s="16"/>
      <c r="OF1378" s="16"/>
      <c r="OG1378" s="16"/>
      <c r="OH1378" s="16"/>
      <c r="OI1378" s="16"/>
      <c r="OJ1378" s="16"/>
      <c r="OK1378" s="16"/>
      <c r="OL1378" s="16"/>
      <c r="OM1378" s="16"/>
      <c r="ON1378" s="16"/>
      <c r="OO1378" s="16"/>
      <c r="OP1378" s="16"/>
      <c r="OQ1378" s="16"/>
      <c r="OR1378" s="16"/>
      <c r="OS1378" s="16"/>
      <c r="OT1378" s="16"/>
      <c r="OU1378" s="16"/>
      <c r="OV1378" s="16"/>
      <c r="OW1378" s="16"/>
      <c r="OX1378" s="16"/>
      <c r="OY1378" s="16"/>
      <c r="OZ1378" s="16"/>
      <c r="PA1378" s="16"/>
      <c r="PB1378" s="16"/>
      <c r="PC1378" s="16"/>
      <c r="PD1378" s="16"/>
      <c r="PE1378" s="16"/>
      <c r="PF1378" s="16"/>
      <c r="PG1378" s="16"/>
      <c r="PH1378" s="16"/>
      <c r="PI1378" s="16"/>
      <c r="PJ1378" s="16"/>
      <c r="PK1378" s="16"/>
      <c r="PL1378" s="16"/>
      <c r="PM1378" s="16"/>
      <c r="PN1378" s="16"/>
      <c r="PO1378" s="16"/>
      <c r="PP1378" s="16"/>
      <c r="PQ1378" s="16"/>
      <c r="PR1378" s="16"/>
      <c r="PS1378" s="16"/>
      <c r="PT1378" s="16"/>
      <c r="PU1378" s="16"/>
      <c r="PV1378" s="16"/>
      <c r="PW1378" s="16"/>
      <c r="PX1378" s="16"/>
      <c r="PY1378" s="16"/>
      <c r="PZ1378" s="16"/>
      <c r="QA1378" s="16"/>
      <c r="QB1378" s="16"/>
      <c r="QC1378" s="16"/>
      <c r="QD1378" s="16"/>
      <c r="QE1378" s="16"/>
      <c r="QF1378" s="16"/>
      <c r="QG1378" s="16"/>
      <c r="QH1378" s="16"/>
      <c r="QI1378" s="16"/>
      <c r="QJ1378" s="16"/>
      <c r="QK1378" s="16"/>
      <c r="QL1378" s="16"/>
      <c r="QM1378" s="16"/>
      <c r="QN1378" s="16"/>
      <c r="QO1378" s="16"/>
      <c r="QP1378" s="16"/>
      <c r="QQ1378" s="16"/>
      <c r="QR1378" s="16"/>
      <c r="QS1378" s="16"/>
      <c r="QT1378" s="16"/>
      <c r="QU1378" s="16"/>
      <c r="QV1378" s="16"/>
      <c r="QW1378" s="16"/>
      <c r="QX1378" s="16"/>
      <c r="QY1378" s="16"/>
      <c r="QZ1378" s="16"/>
      <c r="RA1378" s="16"/>
      <c r="RB1378" s="16"/>
      <c r="RC1378" s="16"/>
      <c r="RD1378" s="16"/>
      <c r="RE1378" s="16"/>
      <c r="RF1378" s="16"/>
      <c r="RG1378" s="16"/>
      <c r="RH1378" s="16"/>
      <c r="RI1378" s="16"/>
      <c r="RJ1378" s="16"/>
      <c r="RK1378" s="16"/>
      <c r="RL1378" s="16"/>
      <c r="RM1378" s="16"/>
      <c r="RN1378" s="16"/>
      <c r="RO1378" s="16"/>
      <c r="RP1378" s="16"/>
      <c r="RQ1378" s="16"/>
      <c r="RR1378" s="16"/>
      <c r="RS1378" s="16"/>
      <c r="RT1378" s="16"/>
      <c r="RU1378" s="16"/>
      <c r="RV1378" s="16"/>
      <c r="RW1378" s="16"/>
      <c r="RX1378" s="16"/>
      <c r="RY1378" s="16"/>
      <c r="RZ1378" s="16"/>
      <c r="SA1378" s="16"/>
      <c r="SB1378" s="16"/>
      <c r="SC1378" s="16"/>
      <c r="SD1378" s="16"/>
      <c r="SE1378" s="16"/>
      <c r="SF1378" s="16"/>
      <c r="SG1378" s="16"/>
      <c r="SH1378" s="16"/>
      <c r="SI1378" s="16"/>
      <c r="SJ1378" s="16"/>
      <c r="SK1378" s="16"/>
      <c r="SL1378" s="16"/>
      <c r="SM1378" s="16"/>
      <c r="SN1378" s="16"/>
      <c r="SO1378" s="16"/>
      <c r="SP1378" s="16"/>
      <c r="SQ1378" s="16"/>
      <c r="SR1378" s="16"/>
      <c r="SS1378" s="16"/>
      <c r="ST1378" s="16"/>
      <c r="SU1378" s="16"/>
      <c r="SV1378" s="16"/>
      <c r="SW1378" s="16"/>
      <c r="SX1378" s="16"/>
      <c r="SY1378" s="16"/>
      <c r="SZ1378" s="16"/>
      <c r="TA1378" s="16"/>
      <c r="TB1378" s="16"/>
      <c r="TC1378" s="16"/>
      <c r="TD1378" s="16"/>
      <c r="TE1378" s="16"/>
      <c r="TF1378" s="16"/>
      <c r="TG1378" s="16"/>
      <c r="TH1378" s="16"/>
      <c r="TI1378" s="16"/>
      <c r="TJ1378" s="16"/>
      <c r="TK1378" s="16"/>
      <c r="TL1378" s="16"/>
      <c r="TM1378" s="16"/>
      <c r="TN1378" s="16"/>
      <c r="TO1378" s="16"/>
      <c r="TP1378" s="16"/>
      <c r="TQ1378" s="16"/>
      <c r="TR1378" s="16"/>
      <c r="TS1378" s="16"/>
      <c r="TT1378" s="16"/>
      <c r="TU1378" s="16"/>
      <c r="TV1378" s="16"/>
      <c r="TW1378" s="16"/>
      <c r="TX1378" s="16"/>
      <c r="TY1378" s="16"/>
      <c r="TZ1378" s="16"/>
      <c r="UA1378" s="16"/>
      <c r="UB1378" s="16"/>
      <c r="UC1378" s="16"/>
      <c r="UD1378" s="16"/>
      <c r="UE1378" s="16"/>
      <c r="UF1378" s="16"/>
      <c r="UG1378" s="16"/>
      <c r="UH1378" s="16"/>
      <c r="UI1378" s="16"/>
      <c r="UJ1378" s="16"/>
      <c r="UK1378" s="16"/>
      <c r="UL1378" s="16"/>
      <c r="UM1378" s="16"/>
      <c r="UN1378" s="16"/>
      <c r="UO1378" s="16"/>
      <c r="UP1378" s="16"/>
      <c r="UQ1378" s="16"/>
      <c r="UR1378" s="16"/>
      <c r="US1378" s="16"/>
      <c r="UT1378" s="16"/>
      <c r="UU1378" s="16"/>
      <c r="UV1378" s="16"/>
      <c r="UW1378" s="16"/>
      <c r="UX1378" s="16"/>
      <c r="UY1378" s="16"/>
      <c r="UZ1378" s="16"/>
      <c r="VA1378" s="16"/>
      <c r="VB1378" s="16"/>
      <c r="VC1378" s="16"/>
      <c r="VD1378" s="16"/>
      <c r="VE1378" s="16"/>
      <c r="VF1378" s="16"/>
      <c r="VG1378" s="16"/>
      <c r="VH1378" s="16"/>
      <c r="VI1378" s="16"/>
      <c r="VJ1378" s="16"/>
      <c r="VK1378" s="16"/>
      <c r="VL1378" s="16"/>
      <c r="VM1378" s="16"/>
      <c r="VN1378" s="16"/>
      <c r="VO1378" s="16"/>
      <c r="VP1378" s="16"/>
      <c r="VQ1378" s="16"/>
      <c r="VR1378" s="16"/>
      <c r="VS1378" s="16"/>
      <c r="VT1378" s="16"/>
      <c r="VU1378" s="16"/>
      <c r="VV1378" s="16"/>
      <c r="VW1378" s="16"/>
      <c r="VX1378" s="16"/>
      <c r="VY1378" s="16"/>
      <c r="VZ1378" s="16"/>
      <c r="WA1378" s="16"/>
      <c r="WB1378" s="16"/>
      <c r="WC1378" s="16"/>
      <c r="WD1378" s="16"/>
      <c r="WE1378" s="16"/>
      <c r="WF1378" s="16"/>
      <c r="WG1378" s="16"/>
      <c r="WH1378" s="16"/>
      <c r="WI1378" s="16"/>
      <c r="WJ1378" s="16"/>
      <c r="WK1378" s="16"/>
      <c r="WL1378" s="16"/>
      <c r="WM1378" s="16"/>
      <c r="WN1378" s="16"/>
      <c r="WO1378" s="16"/>
      <c r="WP1378" s="16"/>
      <c r="WQ1378" s="16"/>
      <c r="WR1378" s="16"/>
      <c r="WS1378" s="16"/>
      <c r="WT1378" s="16"/>
      <c r="WU1378" s="16"/>
      <c r="WV1378" s="16"/>
      <c r="WW1378" s="16"/>
      <c r="WX1378" s="16"/>
      <c r="WY1378" s="16"/>
      <c r="WZ1378" s="16"/>
      <c r="XA1378" s="16"/>
      <c r="XB1378" s="16"/>
      <c r="XC1378" s="16"/>
      <c r="XD1378" s="16"/>
      <c r="XE1378" s="16"/>
      <c r="XF1378" s="16"/>
      <c r="XG1378" s="16"/>
      <c r="XH1378" s="16"/>
      <c r="XI1378" s="16"/>
      <c r="XJ1378" s="16"/>
      <c r="XK1378" s="16"/>
      <c r="XL1378" s="16"/>
      <c r="XM1378" s="16"/>
      <c r="XN1378" s="16"/>
      <c r="XO1378" s="16"/>
      <c r="XP1378" s="16"/>
      <c r="XQ1378" s="16"/>
      <c r="XR1378" s="16"/>
      <c r="XS1378" s="16"/>
      <c r="XT1378" s="16"/>
      <c r="XU1378" s="16"/>
      <c r="XV1378" s="16"/>
      <c r="XW1378" s="16"/>
      <c r="XX1378" s="16"/>
      <c r="XY1378" s="16"/>
      <c r="XZ1378" s="16"/>
      <c r="YA1378" s="16"/>
      <c r="YB1378" s="16"/>
      <c r="YC1378" s="16"/>
      <c r="YD1378" s="16"/>
      <c r="YE1378" s="16"/>
      <c r="YF1378" s="16"/>
      <c r="YG1378" s="16"/>
      <c r="YH1378" s="16"/>
      <c r="YI1378" s="16"/>
      <c r="YJ1378" s="16"/>
      <c r="YK1378" s="16"/>
      <c r="YL1378" s="16"/>
      <c r="YM1378" s="16"/>
      <c r="YN1378" s="16"/>
      <c r="YO1378" s="16"/>
      <c r="YP1378" s="16"/>
      <c r="YQ1378" s="16"/>
      <c r="YR1378" s="16"/>
      <c r="YS1378" s="16"/>
      <c r="YT1378" s="16"/>
      <c r="YU1378" s="16"/>
      <c r="YV1378" s="16"/>
      <c r="YW1378" s="16"/>
      <c r="YX1378" s="16"/>
      <c r="YY1378" s="16"/>
      <c r="YZ1378" s="16"/>
      <c r="ZA1378" s="16"/>
      <c r="ZB1378" s="16"/>
      <c r="ZC1378" s="16"/>
      <c r="ZD1378" s="16"/>
      <c r="ZE1378" s="16"/>
      <c r="ZF1378" s="16"/>
      <c r="ZG1378" s="16"/>
      <c r="ZH1378" s="16"/>
      <c r="ZI1378" s="16"/>
      <c r="ZJ1378" s="16"/>
      <c r="ZK1378" s="16"/>
      <c r="ZL1378" s="16"/>
      <c r="ZM1378" s="16"/>
      <c r="ZN1378" s="16"/>
      <c r="ZO1378" s="16"/>
      <c r="ZP1378" s="16"/>
      <c r="ZQ1378" s="16"/>
      <c r="ZR1378" s="16"/>
      <c r="ZS1378" s="16"/>
      <c r="ZT1378" s="16"/>
      <c r="ZU1378" s="16"/>
      <c r="ZV1378" s="16"/>
      <c r="ZW1378" s="16"/>
      <c r="ZX1378" s="16"/>
      <c r="ZY1378" s="16"/>
      <c r="ZZ1378" s="16"/>
      <c r="AAA1378" s="16"/>
      <c r="AAB1378" s="16"/>
      <c r="AAC1378" s="16"/>
      <c r="AAD1378" s="16"/>
      <c r="AAE1378" s="16"/>
      <c r="AAF1378" s="16"/>
      <c r="AAG1378" s="16"/>
      <c r="AAH1378" s="16"/>
      <c r="AAI1378" s="16"/>
      <c r="AAJ1378" s="16"/>
      <c r="AAK1378" s="16"/>
      <c r="AAL1378" s="16"/>
      <c r="AAM1378" s="16"/>
      <c r="AAN1378" s="16"/>
      <c r="AAO1378" s="16"/>
      <c r="AAP1378" s="16"/>
      <c r="AAQ1378" s="16"/>
      <c r="AAR1378" s="16"/>
      <c r="AAS1378" s="16"/>
      <c r="AAT1378" s="16"/>
      <c r="AAU1378" s="16"/>
      <c r="AAV1378" s="16"/>
      <c r="AAW1378" s="16"/>
      <c r="AAX1378" s="16"/>
      <c r="AAY1378" s="16"/>
      <c r="AAZ1378" s="16"/>
      <c r="ABA1378" s="16"/>
      <c r="ABB1378" s="16"/>
      <c r="ABC1378" s="16"/>
      <c r="ABD1378" s="16"/>
      <c r="ABE1378" s="16"/>
      <c r="ABF1378" s="16"/>
      <c r="ABG1378" s="16"/>
      <c r="ABH1378" s="16"/>
      <c r="ABI1378" s="16"/>
      <c r="ABJ1378" s="16"/>
      <c r="ABK1378" s="16"/>
      <c r="ABL1378" s="16"/>
      <c r="ABM1378" s="16"/>
      <c r="ABN1378" s="16"/>
      <c r="ABO1378" s="16"/>
      <c r="ABP1378" s="16"/>
      <c r="ABQ1378" s="16"/>
      <c r="ABR1378" s="16"/>
      <c r="ABS1378" s="16"/>
      <c r="ABT1378" s="16"/>
      <c r="ABU1378" s="16"/>
      <c r="ABV1378" s="16"/>
      <c r="ABW1378" s="16"/>
      <c r="ABX1378" s="16"/>
      <c r="ABY1378" s="16"/>
      <c r="ABZ1378" s="16"/>
      <c r="ACA1378" s="16"/>
      <c r="ACB1378" s="16"/>
      <c r="ACC1378" s="16"/>
      <c r="ACD1378" s="16"/>
      <c r="ACE1378" s="16"/>
      <c r="ACF1378" s="16"/>
      <c r="ACG1378" s="16"/>
      <c r="ACH1378" s="16"/>
      <c r="ACI1378" s="16"/>
      <c r="ACJ1378" s="16"/>
      <c r="ACK1378" s="16"/>
      <c r="ACL1378" s="16"/>
      <c r="ACM1378" s="16"/>
      <c r="ACN1378" s="16"/>
      <c r="ACO1378" s="16"/>
      <c r="ACP1378" s="16"/>
      <c r="ACQ1378" s="16"/>
      <c r="ACR1378" s="16"/>
      <c r="ACS1378" s="16"/>
      <c r="ACT1378" s="16"/>
      <c r="ACU1378" s="16"/>
      <c r="ACV1378" s="16"/>
      <c r="ACW1378" s="16"/>
      <c r="ACX1378" s="16"/>
      <c r="ACY1378" s="16"/>
      <c r="ACZ1378" s="16"/>
      <c r="ADA1378" s="16"/>
      <c r="ADB1378" s="16"/>
      <c r="ADC1378" s="16"/>
      <c r="ADD1378" s="16"/>
      <c r="ADE1378" s="16"/>
      <c r="ADF1378" s="16"/>
      <c r="ADG1378" s="16"/>
      <c r="ADH1378" s="16"/>
      <c r="ADI1378" s="16"/>
      <c r="ADJ1378" s="16"/>
      <c r="ADK1378" s="16"/>
      <c r="ADL1378" s="16"/>
      <c r="ADM1378" s="16"/>
      <c r="ADN1378" s="16"/>
      <c r="ADO1378" s="16"/>
      <c r="ADP1378" s="16"/>
      <c r="ADQ1378" s="16"/>
      <c r="ADR1378" s="16"/>
      <c r="ADS1378" s="16"/>
      <c r="ADT1378" s="16"/>
      <c r="ADU1378" s="16"/>
      <c r="ADV1378" s="16"/>
      <c r="ADW1378" s="16"/>
      <c r="ADX1378" s="16"/>
      <c r="ADY1378" s="16"/>
      <c r="ADZ1378" s="16"/>
      <c r="AEA1378" s="16"/>
      <c r="AEB1378" s="16"/>
      <c r="AEC1378" s="16"/>
      <c r="AED1378" s="16"/>
      <c r="AEE1378" s="16"/>
      <c r="AEF1378" s="16"/>
      <c r="AEG1378" s="16"/>
      <c r="AEH1378" s="16"/>
      <c r="AEI1378" s="16"/>
      <c r="AEJ1378" s="16"/>
      <c r="AEK1378" s="16"/>
      <c r="AEL1378" s="16"/>
      <c r="AEM1378" s="16"/>
      <c r="AEN1378" s="16"/>
      <c r="AEO1378" s="16"/>
      <c r="AEP1378" s="16"/>
      <c r="AEQ1378" s="16"/>
      <c r="AER1378" s="16"/>
      <c r="AES1378" s="16"/>
      <c r="AET1378" s="16"/>
      <c r="AEU1378" s="16"/>
      <c r="AEV1378" s="16"/>
      <c r="AEW1378" s="16"/>
      <c r="AEX1378" s="16"/>
      <c r="AEY1378" s="16"/>
      <c r="AEZ1378" s="16"/>
      <c r="AFA1378" s="16"/>
      <c r="AFB1378" s="16"/>
      <c r="AFC1378" s="16"/>
      <c r="AFD1378" s="16"/>
      <c r="AFE1378" s="16"/>
      <c r="AFF1378" s="16"/>
      <c r="AFG1378" s="16"/>
      <c r="AFH1378" s="16"/>
      <c r="AFI1378" s="16"/>
      <c r="AFJ1378" s="16"/>
      <c r="AFK1378" s="16"/>
      <c r="AFL1378" s="16"/>
      <c r="AFM1378" s="16"/>
      <c r="AFN1378" s="16"/>
      <c r="AFO1378" s="16"/>
      <c r="AFP1378" s="16"/>
      <c r="AFQ1378" s="16"/>
      <c r="AFR1378" s="16"/>
      <c r="AFS1378" s="16"/>
      <c r="AFT1378" s="16"/>
      <c r="AFU1378" s="16"/>
      <c r="AFV1378" s="16"/>
      <c r="AFW1378" s="16"/>
      <c r="AFX1378" s="16"/>
      <c r="AFY1378" s="16"/>
      <c r="AFZ1378" s="16"/>
      <c r="AGA1378" s="16"/>
      <c r="AGB1378" s="16"/>
      <c r="AGC1378" s="16"/>
      <c r="AGD1378" s="16"/>
      <c r="AGE1378" s="16"/>
      <c r="AGF1378" s="16"/>
      <c r="AGG1378" s="16"/>
      <c r="AGH1378" s="16"/>
      <c r="AGI1378" s="16"/>
      <c r="AGJ1378" s="16"/>
      <c r="AGK1378" s="16"/>
      <c r="AGL1378" s="16"/>
      <c r="AGM1378" s="16"/>
      <c r="AGN1378" s="16"/>
      <c r="AGO1378" s="16"/>
      <c r="AGP1378" s="16"/>
      <c r="AGQ1378" s="16"/>
      <c r="AGR1378" s="16"/>
      <c r="AGS1378" s="16"/>
      <c r="AGT1378" s="16"/>
      <c r="AGU1378" s="16"/>
      <c r="AGV1378" s="16"/>
      <c r="AGW1378" s="16"/>
      <c r="AGX1378" s="16"/>
      <c r="AGY1378" s="16"/>
      <c r="AGZ1378" s="16"/>
      <c r="AHA1378" s="16"/>
      <c r="AHB1378" s="16"/>
      <c r="AHC1378" s="16"/>
      <c r="AHD1378" s="16"/>
      <c r="AHE1378" s="16"/>
      <c r="AHF1378" s="16"/>
      <c r="AHG1378" s="16"/>
      <c r="AHH1378" s="16"/>
      <c r="AHI1378" s="16"/>
      <c r="AHJ1378" s="16"/>
      <c r="AHK1378" s="16"/>
      <c r="AHL1378" s="16"/>
      <c r="AHM1378" s="16"/>
      <c r="AHN1378" s="16"/>
      <c r="AHO1378" s="16"/>
      <c r="AHP1378" s="16"/>
      <c r="AHQ1378" s="16"/>
      <c r="AHR1378" s="16"/>
      <c r="AHS1378" s="16"/>
      <c r="AHT1378" s="16"/>
      <c r="AHU1378" s="16"/>
      <c r="AHV1378" s="16"/>
      <c r="AHW1378" s="16"/>
      <c r="AHX1378" s="16"/>
      <c r="AHY1378" s="16"/>
      <c r="AHZ1378" s="16"/>
      <c r="AIA1378" s="16"/>
      <c r="AIB1378" s="16"/>
      <c r="AIC1378" s="16"/>
      <c r="AID1378" s="16"/>
      <c r="AIE1378" s="16"/>
      <c r="AIF1378" s="16"/>
      <c r="AIG1378" s="16"/>
      <c r="AIH1378" s="16"/>
      <c r="AII1378" s="16"/>
      <c r="AIJ1378" s="16"/>
      <c r="AIK1378" s="16"/>
      <c r="AIL1378" s="16"/>
      <c r="AIM1378" s="16"/>
      <c r="AIN1378" s="16"/>
      <c r="AIO1378" s="16"/>
      <c r="AIP1378" s="16"/>
      <c r="AIQ1378" s="16"/>
      <c r="AIR1378" s="16"/>
      <c r="AIS1378" s="16"/>
      <c r="AIT1378" s="16"/>
      <c r="AIU1378" s="16"/>
      <c r="AIV1378" s="16"/>
      <c r="AIW1378" s="16"/>
      <c r="AIX1378" s="16"/>
      <c r="AIY1378" s="16"/>
      <c r="AIZ1378" s="16"/>
      <c r="AJA1378" s="16"/>
      <c r="AJB1378" s="16"/>
      <c r="AJC1378" s="16"/>
      <c r="AJD1378" s="16"/>
      <c r="AJE1378" s="16"/>
      <c r="AJF1378" s="16"/>
      <c r="AJG1378" s="16"/>
      <c r="AJH1378" s="16"/>
      <c r="AJI1378" s="16"/>
      <c r="AJJ1378" s="16"/>
      <c r="AJK1378" s="16"/>
      <c r="AJL1378" s="16"/>
      <c r="AJM1378" s="16"/>
      <c r="AJN1378" s="16"/>
      <c r="AJO1378" s="16"/>
      <c r="AJP1378" s="16"/>
      <c r="AJQ1378" s="16"/>
      <c r="AJR1378" s="16"/>
      <c r="AJS1378" s="16"/>
      <c r="AJT1378" s="16"/>
      <c r="AJU1378" s="16"/>
      <c r="AJV1378" s="16"/>
      <c r="AJW1378" s="16"/>
      <c r="AJX1378" s="16"/>
      <c r="AJY1378" s="16"/>
      <c r="AJZ1378" s="16"/>
      <c r="AKA1378" s="16"/>
      <c r="AKB1378" s="16"/>
      <c r="AKC1378" s="16"/>
      <c r="AKD1378" s="16"/>
      <c r="AKE1378" s="16"/>
      <c r="AKF1378" s="16"/>
      <c r="AKG1378" s="16"/>
      <c r="AKH1378" s="16"/>
      <c r="AKI1378" s="16"/>
      <c r="AKJ1378" s="16"/>
      <c r="AKK1378" s="16"/>
      <c r="AKL1378" s="16"/>
      <c r="AKM1378" s="16"/>
      <c r="AKN1378" s="16"/>
      <c r="AKO1378" s="16"/>
      <c r="AKP1378" s="16"/>
      <c r="AKQ1378" s="16"/>
      <c r="AKR1378" s="16"/>
      <c r="AKS1378" s="16"/>
      <c r="AKT1378" s="16"/>
      <c r="AKU1378" s="16"/>
      <c r="AKV1378" s="16"/>
      <c r="AKW1378" s="16"/>
      <c r="AKX1378" s="16"/>
      <c r="AKY1378" s="16"/>
      <c r="AKZ1378" s="16"/>
      <c r="ALA1378" s="16"/>
      <c r="ALB1378" s="16"/>
      <c r="ALC1378" s="16"/>
      <c r="ALD1378" s="16"/>
      <c r="ALE1378" s="16"/>
      <c r="ALF1378" s="16"/>
      <c r="ALG1378" s="16"/>
      <c r="ALH1378" s="16"/>
      <c r="ALI1378" s="16"/>
      <c r="ALJ1378" s="16"/>
      <c r="ALK1378" s="16"/>
      <c r="ALL1378" s="16"/>
      <c r="ALM1378" s="16"/>
      <c r="ALN1378" s="16"/>
      <c r="ALO1378" s="16"/>
      <c r="ALP1378" s="16"/>
      <c r="ALQ1378" s="16"/>
      <c r="ALR1378" s="16"/>
      <c r="ALS1378" s="16"/>
      <c r="ALT1378" s="16"/>
      <c r="ALU1378" s="16"/>
      <c r="ALV1378" s="16"/>
      <c r="ALW1378" s="16"/>
      <c r="ALX1378" s="16"/>
      <c r="ALY1378" s="16"/>
      <c r="ALZ1378" s="16"/>
      <c r="AMA1378" s="16"/>
      <c r="AMB1378" s="16"/>
      <c r="AMC1378" s="16"/>
      <c r="AMD1378" s="16"/>
      <c r="AME1378" s="16"/>
      <c r="AMF1378" s="16"/>
      <c r="AMG1378" s="16"/>
      <c r="AMH1378" s="16"/>
      <c r="AMI1378" s="16"/>
      <c r="AMJ1378" s="16"/>
      <c r="AMK1378" s="16"/>
      <c r="AML1378" s="16"/>
      <c r="AMM1378" s="16"/>
      <c r="AMN1378" s="16"/>
      <c r="AMO1378" s="16"/>
      <c r="AMP1378" s="16"/>
      <c r="AMQ1378" s="16"/>
      <c r="AMR1378" s="16"/>
      <c r="AMS1378" s="16"/>
      <c r="AMT1378" s="16"/>
      <c r="AMU1378" s="16"/>
      <c r="AMV1378" s="16"/>
      <c r="AMW1378" s="16"/>
      <c r="AMX1378" s="16"/>
      <c r="AMY1378" s="16"/>
      <c r="AMZ1378" s="16"/>
      <c r="ANA1378" s="16"/>
      <c r="ANB1378" s="16"/>
      <c r="ANC1378" s="16"/>
      <c r="AND1378" s="16"/>
      <c r="ANE1378" s="16"/>
      <c r="ANF1378" s="16"/>
      <c r="ANG1378" s="16"/>
      <c r="ANH1378" s="16"/>
      <c r="ANI1378" s="16"/>
      <c r="ANJ1378" s="16"/>
      <c r="ANK1378" s="16"/>
      <c r="ANL1378" s="16"/>
      <c r="ANM1378" s="16"/>
      <c r="ANN1378" s="16"/>
      <c r="ANO1378" s="16"/>
      <c r="ANP1378" s="16"/>
      <c r="ANQ1378" s="16"/>
      <c r="ANR1378" s="16"/>
      <c r="ANS1378" s="16"/>
      <c r="ANT1378" s="16"/>
      <c r="ANU1378" s="16"/>
      <c r="ANV1378" s="16"/>
      <c r="ANW1378" s="16"/>
      <c r="ANX1378" s="16"/>
      <c r="ANY1378" s="16"/>
      <c r="ANZ1378" s="16"/>
      <c r="AOA1378" s="16"/>
      <c r="AOB1378" s="16"/>
      <c r="AOC1378" s="16"/>
      <c r="AOD1378" s="16"/>
      <c r="AOE1378" s="16"/>
      <c r="AOF1378" s="16"/>
      <c r="AOG1378" s="16"/>
      <c r="AOH1378" s="16"/>
      <c r="AOI1378" s="16"/>
      <c r="AOJ1378" s="16"/>
      <c r="AOK1378" s="16"/>
      <c r="AOL1378" s="16"/>
      <c r="AOM1378" s="16"/>
      <c r="AON1378" s="16"/>
      <c r="AOO1378" s="16"/>
      <c r="AOP1378" s="16"/>
      <c r="AOQ1378" s="16"/>
      <c r="AOR1378" s="16"/>
      <c r="AOS1378" s="16"/>
      <c r="AOT1378" s="16"/>
      <c r="AOU1378" s="16"/>
      <c r="AOV1378" s="16"/>
      <c r="AOW1378" s="16"/>
      <c r="AOX1378" s="16"/>
      <c r="AOY1378" s="16"/>
      <c r="AOZ1378" s="16"/>
      <c r="APA1378" s="16"/>
      <c r="APB1378" s="16"/>
      <c r="APC1378" s="16"/>
      <c r="APD1378" s="16"/>
      <c r="APE1378" s="16"/>
      <c r="APF1378" s="16"/>
      <c r="APG1378" s="16"/>
      <c r="APH1378" s="16"/>
      <c r="API1378" s="16"/>
      <c r="APJ1378" s="16"/>
      <c r="APK1378" s="16"/>
      <c r="APL1378" s="16"/>
      <c r="APM1378" s="16"/>
      <c r="APN1378" s="16"/>
      <c r="APO1378" s="16"/>
      <c r="APP1378" s="16"/>
      <c r="APQ1378" s="16"/>
      <c r="APR1378" s="16"/>
      <c r="APS1378" s="16"/>
      <c r="APT1378" s="16"/>
      <c r="APU1378" s="16"/>
      <c r="APV1378" s="16"/>
      <c r="APW1378" s="16"/>
      <c r="APX1378" s="16"/>
      <c r="APY1378" s="16"/>
      <c r="APZ1378" s="16"/>
      <c r="AQA1378" s="16"/>
      <c r="AQB1378" s="16"/>
      <c r="AQC1378" s="16"/>
      <c r="AQD1378" s="16"/>
      <c r="AQE1378" s="16"/>
      <c r="AQF1378" s="16"/>
      <c r="AQG1378" s="16"/>
      <c r="AQH1378" s="16"/>
      <c r="AQI1378" s="16"/>
      <c r="AQJ1378" s="16"/>
      <c r="AQK1378" s="16"/>
      <c r="AQL1378" s="16"/>
      <c r="AQM1378" s="16"/>
      <c r="AQN1378" s="16"/>
      <c r="AQO1378" s="16"/>
      <c r="AQP1378" s="16"/>
      <c r="AQQ1378" s="16"/>
      <c r="AQR1378" s="16"/>
      <c r="AQS1378" s="16"/>
      <c r="AQT1378" s="16"/>
      <c r="AQU1378" s="16"/>
      <c r="AQV1378" s="16"/>
      <c r="AQW1378" s="16"/>
      <c r="AQX1378" s="16"/>
      <c r="AQY1378" s="16"/>
      <c r="AQZ1378" s="16"/>
      <c r="ARA1378" s="16"/>
      <c r="ARB1378" s="16"/>
      <c r="ARC1378" s="16"/>
      <c r="ARD1378" s="16"/>
      <c r="ARE1378" s="16"/>
      <c r="ARF1378" s="16"/>
      <c r="ARG1378" s="16"/>
      <c r="ARH1378" s="16"/>
      <c r="ARI1378" s="16"/>
      <c r="ARJ1378" s="16"/>
      <c r="ARK1378" s="16"/>
      <c r="ARL1378" s="16"/>
      <c r="ARM1378" s="16"/>
      <c r="ARN1378" s="16"/>
      <c r="ARO1378" s="16"/>
      <c r="ARP1378" s="16"/>
      <c r="ARQ1378" s="16"/>
      <c r="ARR1378" s="16"/>
      <c r="ARS1378" s="16"/>
      <c r="ART1378" s="16"/>
      <c r="ARU1378" s="16"/>
      <c r="ARV1378" s="16"/>
      <c r="ARW1378" s="16"/>
      <c r="ARX1378" s="16"/>
      <c r="ARY1378" s="16"/>
      <c r="ARZ1378" s="16"/>
      <c r="ASA1378" s="16"/>
      <c r="ASB1378" s="16"/>
      <c r="ASC1378" s="16"/>
      <c r="ASD1378" s="16"/>
      <c r="ASE1378" s="16"/>
      <c r="ASF1378" s="16"/>
      <c r="ASG1378" s="16"/>
      <c r="ASH1378" s="16"/>
      <c r="ASI1378" s="16"/>
      <c r="ASJ1378" s="16"/>
      <c r="ASK1378" s="16"/>
      <c r="ASL1378" s="16"/>
      <c r="ASM1378" s="16"/>
      <c r="ASN1378" s="16"/>
      <c r="ASO1378" s="16"/>
      <c r="ASP1378" s="16"/>
      <c r="ASQ1378" s="16"/>
      <c r="ASR1378" s="16"/>
      <c r="ASS1378" s="16"/>
      <c r="AST1378" s="16"/>
      <c r="ASU1378" s="16"/>
      <c r="ASV1378" s="16"/>
      <c r="ASW1378" s="16"/>
      <c r="ASX1378" s="16"/>
      <c r="ASY1378" s="16"/>
      <c r="ASZ1378" s="16"/>
      <c r="ATA1378" s="16"/>
      <c r="ATB1378" s="16"/>
      <c r="ATC1378" s="16"/>
      <c r="ATD1378" s="16"/>
      <c r="ATE1378" s="16"/>
      <c r="ATF1378" s="16"/>
      <c r="ATG1378" s="16"/>
      <c r="ATH1378" s="16"/>
      <c r="ATI1378" s="16"/>
      <c r="ATJ1378" s="16"/>
      <c r="ATK1378" s="16"/>
      <c r="ATL1378" s="16"/>
      <c r="ATM1378" s="16"/>
      <c r="ATN1378" s="16"/>
      <c r="ATO1378" s="16"/>
      <c r="ATP1378" s="16"/>
      <c r="ATQ1378" s="16"/>
      <c r="ATR1378" s="16"/>
      <c r="ATS1378" s="16"/>
      <c r="ATT1378" s="16"/>
      <c r="ATU1378" s="16"/>
      <c r="ATV1378" s="16"/>
      <c r="ATW1378" s="16"/>
      <c r="ATX1378" s="16"/>
      <c r="ATY1378" s="16"/>
      <c r="ATZ1378" s="16"/>
      <c r="AUA1378" s="16"/>
      <c r="AUB1378" s="16"/>
      <c r="AUC1378" s="16"/>
      <c r="AUD1378" s="16"/>
      <c r="AUE1378" s="16"/>
      <c r="AUF1378" s="16"/>
      <c r="AUG1378" s="16"/>
      <c r="AUH1378" s="16"/>
      <c r="AUI1378" s="16"/>
      <c r="AUJ1378" s="16"/>
      <c r="AUK1378" s="16"/>
      <c r="AUL1378" s="16"/>
      <c r="AUM1378" s="16"/>
      <c r="AUN1378" s="16"/>
      <c r="AUO1378" s="16"/>
      <c r="AUP1378" s="16"/>
      <c r="AUQ1378" s="16"/>
      <c r="AUR1378" s="16"/>
      <c r="AUS1378" s="16"/>
      <c r="AUT1378" s="16"/>
      <c r="AUU1378" s="16"/>
      <c r="AUV1378" s="16"/>
      <c r="AUW1378" s="16"/>
      <c r="AUX1378" s="16"/>
      <c r="AUY1378" s="16"/>
      <c r="AUZ1378" s="16"/>
      <c r="AVA1378" s="16"/>
      <c r="AVB1378" s="16"/>
      <c r="AVC1378" s="16"/>
      <c r="AVD1378" s="16"/>
      <c r="AVE1378" s="16"/>
      <c r="AVF1378" s="16"/>
      <c r="AVG1378" s="16"/>
      <c r="AVH1378" s="16"/>
      <c r="AVI1378" s="16"/>
      <c r="AVJ1378" s="16"/>
      <c r="AVK1378" s="16"/>
      <c r="AVL1378" s="16"/>
      <c r="AVM1378" s="16"/>
      <c r="AVN1378" s="16"/>
      <c r="AVO1378" s="16"/>
      <c r="AVP1378" s="16"/>
      <c r="AVQ1378" s="16"/>
      <c r="AVR1378" s="16"/>
      <c r="AVS1378" s="16"/>
      <c r="AVT1378" s="16"/>
      <c r="AVU1378" s="16"/>
      <c r="AVV1378" s="16"/>
      <c r="AVW1378" s="16"/>
      <c r="AVX1378" s="16"/>
      <c r="AVY1378" s="16"/>
      <c r="AVZ1378" s="16"/>
      <c r="AWA1378" s="16"/>
      <c r="AWB1378" s="16"/>
      <c r="AWC1378" s="16"/>
      <c r="AWD1378" s="16"/>
      <c r="AWE1378" s="16"/>
      <c r="AWF1378" s="16"/>
      <c r="AWG1378" s="16"/>
      <c r="AWH1378" s="16"/>
      <c r="AWI1378" s="16"/>
      <c r="AWJ1378" s="16"/>
      <c r="AWK1378" s="16"/>
      <c r="AWL1378" s="16"/>
      <c r="AWM1378" s="16"/>
      <c r="AWN1378" s="16"/>
      <c r="AWO1378" s="16"/>
      <c r="AWP1378" s="16"/>
      <c r="AWQ1378" s="16"/>
      <c r="AWR1378" s="16"/>
      <c r="AWS1378" s="16"/>
      <c r="AWT1378" s="16"/>
      <c r="AWU1378" s="16"/>
      <c r="AWV1378" s="16"/>
      <c r="AWW1378" s="16"/>
      <c r="AWX1378" s="16"/>
      <c r="AWY1378" s="16"/>
      <c r="AWZ1378" s="16"/>
      <c r="AXA1378" s="16"/>
      <c r="AXB1378" s="16"/>
      <c r="AXC1378" s="16"/>
      <c r="AXD1378" s="16"/>
      <c r="AXE1378" s="16"/>
      <c r="AXF1378" s="16"/>
      <c r="AXG1378" s="16"/>
      <c r="AXH1378" s="16"/>
      <c r="AXI1378" s="16"/>
      <c r="AXJ1378" s="16"/>
      <c r="AXK1378" s="16"/>
      <c r="AXL1378" s="16"/>
      <c r="AXM1378" s="16"/>
      <c r="AXN1378" s="16"/>
      <c r="AXO1378" s="16"/>
      <c r="AXP1378" s="16"/>
      <c r="AXQ1378" s="16"/>
      <c r="AXR1378" s="16"/>
      <c r="AXS1378" s="16"/>
      <c r="AXT1378" s="16"/>
      <c r="AXU1378" s="16"/>
      <c r="AXV1378" s="16"/>
      <c r="AXW1378" s="16"/>
      <c r="AXX1378" s="16"/>
      <c r="AXY1378" s="16"/>
      <c r="AXZ1378" s="16"/>
      <c r="AYA1378" s="16"/>
      <c r="AYB1378" s="16"/>
      <c r="AYC1378" s="16"/>
      <c r="AYD1378" s="16"/>
      <c r="AYE1378" s="16"/>
      <c r="AYF1378" s="16"/>
      <c r="AYG1378" s="16"/>
      <c r="AYH1378" s="16"/>
      <c r="AYI1378" s="16"/>
      <c r="AYJ1378" s="16"/>
      <c r="AYK1378" s="16"/>
      <c r="AYL1378" s="16"/>
      <c r="AYM1378" s="16"/>
      <c r="AYN1378" s="16"/>
      <c r="AYO1378" s="16"/>
      <c r="AYP1378" s="16"/>
      <c r="AYQ1378" s="16"/>
      <c r="AYR1378" s="16"/>
      <c r="AYS1378" s="16"/>
      <c r="AYT1378" s="16"/>
      <c r="AYU1378" s="16"/>
      <c r="AYV1378" s="16"/>
      <c r="AYW1378" s="16"/>
      <c r="AYX1378" s="16"/>
      <c r="AYY1378" s="16"/>
      <c r="AYZ1378" s="16"/>
      <c r="AZA1378" s="16"/>
      <c r="AZB1378" s="16"/>
      <c r="AZC1378" s="16"/>
      <c r="AZD1378" s="16"/>
      <c r="AZE1378" s="16"/>
      <c r="AZF1378" s="16"/>
      <c r="AZG1378" s="16"/>
      <c r="AZH1378" s="16"/>
      <c r="AZI1378" s="16"/>
      <c r="AZJ1378" s="16"/>
      <c r="AZK1378" s="16"/>
      <c r="AZL1378" s="16"/>
      <c r="AZM1378" s="16"/>
      <c r="AZN1378" s="16"/>
      <c r="AZO1378" s="16"/>
      <c r="AZP1378" s="16"/>
      <c r="AZQ1378" s="16"/>
      <c r="AZR1378" s="16"/>
      <c r="AZS1378" s="16"/>
      <c r="AZT1378" s="16"/>
      <c r="AZU1378" s="16"/>
      <c r="AZV1378" s="16"/>
      <c r="AZW1378" s="16"/>
      <c r="AZX1378" s="16"/>
      <c r="AZY1378" s="16"/>
      <c r="AZZ1378" s="16"/>
      <c r="BAA1378" s="16"/>
      <c r="BAB1378" s="16"/>
      <c r="BAC1378" s="16"/>
      <c r="BAD1378" s="16"/>
      <c r="BAE1378" s="16"/>
      <c r="BAF1378" s="16"/>
      <c r="BAG1378" s="16"/>
      <c r="BAH1378" s="16"/>
      <c r="BAI1378" s="16"/>
      <c r="BAJ1378" s="16"/>
      <c r="BAK1378" s="16"/>
      <c r="BAL1378" s="16"/>
      <c r="BAM1378" s="16"/>
      <c r="BAN1378" s="16"/>
      <c r="BAO1378" s="16"/>
      <c r="BAP1378" s="16"/>
      <c r="BAQ1378" s="16"/>
      <c r="BAR1378" s="16"/>
      <c r="BAS1378" s="16"/>
      <c r="BAT1378" s="16"/>
      <c r="BAU1378" s="16"/>
      <c r="BAV1378" s="16"/>
      <c r="BAW1378" s="16"/>
      <c r="BAX1378" s="16"/>
      <c r="BAY1378" s="16"/>
      <c r="BAZ1378" s="16"/>
      <c r="BBA1378" s="16"/>
      <c r="BBB1378" s="16"/>
      <c r="BBC1378" s="16"/>
      <c r="BBD1378" s="16"/>
      <c r="BBE1378" s="16"/>
      <c r="BBF1378" s="16"/>
      <c r="BBG1378" s="16"/>
      <c r="BBH1378" s="16"/>
      <c r="BBI1378" s="16"/>
      <c r="BBJ1378" s="16"/>
      <c r="BBK1378" s="16"/>
      <c r="BBL1378" s="16"/>
      <c r="BBM1378" s="16"/>
      <c r="BBN1378" s="16"/>
      <c r="BBO1378" s="16"/>
      <c r="BBP1378" s="16"/>
      <c r="BBQ1378" s="16"/>
      <c r="BBR1378" s="16"/>
      <c r="BBS1378" s="16"/>
      <c r="BBT1378" s="16"/>
      <c r="BBU1378" s="16"/>
      <c r="BBV1378" s="16"/>
      <c r="BBW1378" s="16"/>
      <c r="BBX1378" s="16"/>
      <c r="BBY1378" s="16"/>
      <c r="BBZ1378" s="16"/>
      <c r="BCA1378" s="16"/>
      <c r="BCB1378" s="16"/>
      <c r="BCC1378" s="16"/>
      <c r="BCD1378" s="16"/>
      <c r="BCE1378" s="16"/>
      <c r="BCF1378" s="16"/>
      <c r="BCG1378" s="16"/>
      <c r="BCH1378" s="16"/>
      <c r="BCI1378" s="16"/>
      <c r="BCJ1378" s="16"/>
      <c r="BCK1378" s="16"/>
      <c r="BCL1378" s="16"/>
      <c r="BCM1378" s="16"/>
      <c r="BCN1378" s="16"/>
      <c r="BCO1378" s="16"/>
      <c r="BCP1378" s="16"/>
      <c r="BCQ1378" s="16"/>
      <c r="BCR1378" s="16"/>
      <c r="BCS1378" s="16"/>
      <c r="BCT1378" s="16"/>
      <c r="BCU1378" s="16"/>
      <c r="BCV1378" s="16"/>
      <c r="BCW1378" s="16"/>
      <c r="BCX1378" s="16"/>
      <c r="BCY1378" s="16"/>
      <c r="BCZ1378" s="16"/>
      <c r="BDA1378" s="16"/>
      <c r="BDB1378" s="16"/>
      <c r="BDC1378" s="16"/>
      <c r="BDD1378" s="16"/>
      <c r="BDE1378" s="16"/>
      <c r="BDF1378" s="16"/>
      <c r="BDG1378" s="16"/>
      <c r="BDH1378" s="16"/>
      <c r="BDI1378" s="16"/>
      <c r="BDJ1378" s="16"/>
      <c r="BDK1378" s="16"/>
      <c r="BDL1378" s="16"/>
      <c r="BDM1378" s="16"/>
      <c r="BDN1378" s="16"/>
      <c r="BDO1378" s="16"/>
      <c r="BDP1378" s="16"/>
      <c r="BDQ1378" s="16"/>
      <c r="BDR1378" s="16"/>
      <c r="BDS1378" s="16"/>
      <c r="BDT1378" s="16"/>
      <c r="BDU1378" s="16"/>
      <c r="BDV1378" s="16"/>
      <c r="BDW1378" s="16"/>
      <c r="BDX1378" s="16"/>
      <c r="BDY1378" s="16"/>
      <c r="BDZ1378" s="16"/>
      <c r="BEA1378" s="16"/>
      <c r="BEB1378" s="16"/>
      <c r="BEC1378" s="16"/>
      <c r="BED1378" s="16"/>
      <c r="BEE1378" s="16"/>
      <c r="BEF1378" s="16"/>
      <c r="BEG1378" s="16"/>
      <c r="BEH1378" s="16"/>
      <c r="BEI1378" s="16"/>
      <c r="BEJ1378" s="16"/>
      <c r="BEK1378" s="16"/>
      <c r="BEL1378" s="16"/>
      <c r="BEM1378" s="16"/>
      <c r="BEN1378" s="16"/>
      <c r="BEO1378" s="16"/>
      <c r="BEP1378" s="16"/>
      <c r="BEQ1378" s="16"/>
      <c r="BER1378" s="16"/>
      <c r="BES1378" s="16"/>
      <c r="BET1378" s="16"/>
      <c r="BEU1378" s="16"/>
      <c r="BEV1378" s="16"/>
      <c r="BEW1378" s="16"/>
      <c r="BEX1378" s="16"/>
      <c r="BEY1378" s="16"/>
      <c r="BEZ1378" s="16"/>
      <c r="BFA1378" s="16"/>
      <c r="BFB1378" s="16"/>
      <c r="BFC1378" s="16"/>
      <c r="BFD1378" s="16"/>
      <c r="BFE1378" s="16"/>
      <c r="BFF1378" s="16"/>
      <c r="BFG1378" s="16"/>
      <c r="BFH1378" s="16"/>
      <c r="BFI1378" s="16"/>
      <c r="BFJ1378" s="16"/>
      <c r="BFK1378" s="16"/>
      <c r="BFL1378" s="16"/>
      <c r="BFM1378" s="16"/>
      <c r="BFN1378" s="16"/>
      <c r="BFO1378" s="16"/>
      <c r="BFP1378" s="16"/>
      <c r="BFQ1378" s="16"/>
      <c r="BFR1378" s="16"/>
      <c r="BFS1378" s="16"/>
      <c r="BFT1378" s="16"/>
      <c r="BFU1378" s="16"/>
      <c r="BFV1378" s="16"/>
      <c r="BFW1378" s="16"/>
      <c r="BFX1378" s="16"/>
      <c r="BFY1378" s="16"/>
      <c r="BFZ1378" s="16"/>
      <c r="BGA1378" s="16"/>
      <c r="BGB1378" s="16"/>
      <c r="BGC1378" s="16"/>
      <c r="BGD1378" s="16"/>
      <c r="BGE1378" s="16"/>
      <c r="BGF1378" s="16"/>
      <c r="BGG1378" s="16"/>
      <c r="BGH1378" s="16"/>
      <c r="BGI1378" s="16"/>
      <c r="BGJ1378" s="16"/>
      <c r="BGK1378" s="16"/>
      <c r="BGL1378" s="16"/>
      <c r="BGM1378" s="16"/>
      <c r="BGN1378" s="16"/>
      <c r="BGO1378" s="16"/>
      <c r="BGP1378" s="16"/>
      <c r="BGQ1378" s="16"/>
      <c r="BGR1378" s="16"/>
      <c r="BGS1378" s="16"/>
      <c r="BGT1378" s="16"/>
      <c r="BGU1378" s="16"/>
      <c r="BGV1378" s="16"/>
      <c r="BGW1378" s="16"/>
      <c r="BGX1378" s="16"/>
      <c r="BGY1378" s="16"/>
      <c r="BGZ1378" s="16"/>
      <c r="BHA1378" s="16"/>
      <c r="BHB1378" s="16"/>
      <c r="BHC1378" s="16"/>
      <c r="BHD1378" s="16"/>
      <c r="BHE1378" s="16"/>
      <c r="BHF1378" s="16"/>
      <c r="BHG1378" s="16"/>
      <c r="BHH1378" s="16"/>
      <c r="BHI1378" s="16"/>
      <c r="BHJ1378" s="16"/>
      <c r="BHK1378" s="16"/>
      <c r="BHL1378" s="16"/>
      <c r="BHM1378" s="16"/>
      <c r="BHN1378" s="16"/>
      <c r="BHO1378" s="16"/>
      <c r="BHP1378" s="16"/>
      <c r="BHQ1378" s="16"/>
      <c r="BHR1378" s="16"/>
      <c r="BHS1378" s="16"/>
      <c r="BHT1378" s="16"/>
      <c r="BHU1378" s="16"/>
      <c r="BHV1378" s="16"/>
      <c r="BHW1378" s="16"/>
      <c r="BHX1378" s="16"/>
      <c r="BHY1378" s="16"/>
      <c r="BHZ1378" s="16"/>
      <c r="BIA1378" s="16"/>
      <c r="BIB1378" s="16"/>
      <c r="BIC1378" s="16"/>
      <c r="BID1378" s="16"/>
      <c r="BIE1378" s="16"/>
      <c r="BIF1378" s="16"/>
      <c r="BIG1378" s="16"/>
      <c r="BIH1378" s="16"/>
      <c r="BII1378" s="16"/>
      <c r="BIJ1378" s="16"/>
      <c r="BIK1378" s="16"/>
      <c r="BIL1378" s="16"/>
      <c r="BIM1378" s="16"/>
      <c r="BIN1378" s="16"/>
      <c r="BIO1378" s="16"/>
      <c r="BIP1378" s="16"/>
      <c r="BIQ1378" s="16"/>
      <c r="BIR1378" s="16"/>
      <c r="BIS1378" s="16"/>
      <c r="BIT1378" s="16"/>
      <c r="BIU1378" s="16"/>
      <c r="BIV1378" s="16"/>
      <c r="BIW1378" s="16"/>
      <c r="BIX1378" s="16"/>
      <c r="BIY1378" s="16"/>
      <c r="BIZ1378" s="16"/>
      <c r="BJA1378" s="16"/>
      <c r="BJB1378" s="16"/>
      <c r="BJC1378" s="16"/>
      <c r="BJD1378" s="16"/>
      <c r="BJE1378" s="16"/>
      <c r="BJF1378" s="16"/>
      <c r="BJG1378" s="16"/>
      <c r="BJH1378" s="16"/>
      <c r="BJI1378" s="16"/>
      <c r="BJJ1378" s="16"/>
      <c r="BJK1378" s="16"/>
      <c r="BJL1378" s="16"/>
      <c r="BJM1378" s="16"/>
      <c r="BJN1378" s="16"/>
      <c r="BJO1378" s="16"/>
      <c r="BJP1378" s="16"/>
      <c r="BJQ1378" s="16"/>
      <c r="BJR1378" s="16"/>
      <c r="BJS1378" s="16"/>
      <c r="BJT1378" s="16"/>
      <c r="BJU1378" s="16"/>
      <c r="BJV1378" s="16"/>
      <c r="BJW1378" s="16"/>
      <c r="BJX1378" s="16"/>
      <c r="BJY1378" s="16"/>
      <c r="BJZ1378" s="16"/>
      <c r="BKA1378" s="16"/>
      <c r="BKB1378" s="16"/>
      <c r="BKC1378" s="16"/>
      <c r="BKD1378" s="16"/>
      <c r="BKE1378" s="16"/>
      <c r="BKF1378" s="16"/>
      <c r="BKG1378" s="16"/>
      <c r="BKH1378" s="16"/>
      <c r="BKI1378" s="16"/>
      <c r="BKJ1378" s="16"/>
      <c r="BKK1378" s="16"/>
      <c r="BKL1378" s="16"/>
      <c r="BKM1378" s="16"/>
      <c r="BKN1378" s="16"/>
      <c r="BKO1378" s="16"/>
      <c r="BKP1378" s="16"/>
      <c r="BKQ1378" s="16"/>
      <c r="BKR1378" s="16"/>
      <c r="BKS1378" s="16"/>
      <c r="BKT1378" s="16"/>
      <c r="BKU1378" s="16"/>
      <c r="BKV1378" s="16"/>
      <c r="BKW1378" s="16"/>
      <c r="BKX1378" s="16"/>
      <c r="BKY1378" s="16"/>
      <c r="BKZ1378" s="16"/>
      <c r="BLA1378" s="16"/>
      <c r="BLB1378" s="16"/>
      <c r="BLC1378" s="16"/>
      <c r="BLD1378" s="16"/>
      <c r="BLE1378" s="16"/>
      <c r="BLF1378" s="16"/>
      <c r="BLG1378" s="16"/>
      <c r="BLH1378" s="16"/>
      <c r="BLI1378" s="16"/>
      <c r="BLJ1378" s="16"/>
      <c r="BLK1378" s="16"/>
      <c r="BLL1378" s="16"/>
      <c r="BLM1378" s="16"/>
      <c r="BLN1378" s="16"/>
      <c r="BLO1378" s="16"/>
      <c r="BLP1378" s="16"/>
      <c r="BLQ1378" s="16"/>
      <c r="BLR1378" s="16"/>
      <c r="BLS1378" s="16"/>
      <c r="BLT1378" s="16"/>
      <c r="BLU1378" s="16"/>
      <c r="BLV1378" s="16"/>
      <c r="BLW1378" s="16"/>
      <c r="BLX1378" s="16"/>
      <c r="BLY1378" s="16"/>
      <c r="BLZ1378" s="16"/>
      <c r="BMA1378" s="16"/>
      <c r="BMB1378" s="16"/>
      <c r="BMC1378" s="16"/>
      <c r="BMD1378" s="16"/>
      <c r="BME1378" s="16"/>
      <c r="BMF1378" s="16"/>
      <c r="BMG1378" s="16"/>
      <c r="BMH1378" s="16"/>
      <c r="BMI1378" s="16"/>
      <c r="BMJ1378" s="16"/>
      <c r="BMK1378" s="16"/>
      <c r="BML1378" s="16"/>
      <c r="BMM1378" s="16"/>
      <c r="BMN1378" s="16"/>
      <c r="BMO1378" s="16"/>
      <c r="BMP1378" s="16"/>
      <c r="BMQ1378" s="16"/>
      <c r="BMR1378" s="16"/>
    </row>
    <row r="1379" spans="1:1708" customFormat="1">
      <c r="A1379" s="568" t="s">
        <v>3370</v>
      </c>
      <c r="B1379" s="569"/>
      <c r="C1379" s="568" t="s">
        <v>3370</v>
      </c>
      <c r="D1379" s="568"/>
      <c r="E1379" s="570" t="s">
        <v>1401</v>
      </c>
      <c r="F1379" s="571" t="s">
        <v>769</v>
      </c>
      <c r="G1379" s="571" t="s">
        <v>184</v>
      </c>
      <c r="H1379" s="571"/>
      <c r="I1379" s="571">
        <v>5</v>
      </c>
      <c r="J1379" s="571"/>
      <c r="K1379" s="571">
        <v>58.691698338000002</v>
      </c>
      <c r="L1379" s="571">
        <v>24.799640913000101</v>
      </c>
      <c r="M1379" s="572" t="s">
        <v>2733</v>
      </c>
      <c r="N1379" s="572"/>
      <c r="O1379" s="571" t="s">
        <v>3371</v>
      </c>
      <c r="P1379" s="571" t="s">
        <v>316</v>
      </c>
      <c r="Q1379" s="571"/>
      <c r="R1379" s="1025">
        <v>1319</v>
      </c>
      <c r="S1379" s="1025">
        <v>1319</v>
      </c>
      <c r="T1379" s="297"/>
      <c r="U1379" s="931"/>
      <c r="W1379" s="16"/>
      <c r="X1379" s="16"/>
      <c r="Y1379" s="16"/>
      <c r="Z1379" s="16"/>
      <c r="AA1379" s="16"/>
      <c r="AB1379" s="16"/>
      <c r="AC1379" s="16"/>
      <c r="AD1379" s="16"/>
      <c r="AE1379" s="16"/>
      <c r="AF1379" s="16"/>
      <c r="AG1379" s="16"/>
      <c r="AH1379" s="16"/>
      <c r="AI1379" s="16"/>
      <c r="AJ1379" s="16"/>
      <c r="AK1379" s="16"/>
      <c r="AL1379" s="16"/>
      <c r="AM1379" s="16"/>
      <c r="AN1379" s="16"/>
      <c r="AO1379" s="16"/>
      <c r="AP1379" s="16"/>
      <c r="AQ1379" s="16"/>
      <c r="AR1379" s="16"/>
      <c r="AS1379" s="16"/>
      <c r="AT1379" s="16"/>
      <c r="AU1379" s="16"/>
      <c r="AV1379" s="16"/>
      <c r="AW1379" s="16"/>
      <c r="AX1379" s="16"/>
      <c r="AY1379" s="16"/>
      <c r="AZ1379" s="16"/>
      <c r="BA1379" s="16"/>
      <c r="BB1379" s="16"/>
      <c r="BC1379" s="16"/>
      <c r="BD1379" s="16"/>
      <c r="BE1379" s="16"/>
      <c r="BF1379" s="16"/>
      <c r="BG1379" s="16"/>
      <c r="BH1379" s="16"/>
      <c r="BI1379" s="16"/>
      <c r="BJ1379" s="16"/>
      <c r="BK1379" s="16"/>
      <c r="BL1379" s="16"/>
      <c r="BM1379" s="16"/>
      <c r="BN1379" s="16"/>
      <c r="BO1379" s="16"/>
      <c r="BP1379" s="16"/>
      <c r="BQ1379" s="16"/>
      <c r="BR1379" s="16"/>
      <c r="BS1379" s="16"/>
      <c r="BT1379" s="16"/>
      <c r="BU1379" s="16"/>
      <c r="BV1379" s="16"/>
      <c r="BW1379" s="16"/>
      <c r="BX1379" s="16"/>
      <c r="BY1379" s="16"/>
      <c r="BZ1379" s="16"/>
      <c r="CA1379" s="16"/>
      <c r="CB1379" s="16"/>
      <c r="CC1379" s="16"/>
      <c r="CD1379" s="16"/>
      <c r="CE1379" s="16"/>
      <c r="CF1379" s="16"/>
      <c r="CG1379" s="16"/>
      <c r="CH1379" s="16"/>
      <c r="CI1379" s="16"/>
      <c r="CJ1379" s="16"/>
      <c r="CK1379" s="16"/>
      <c r="CL1379" s="16"/>
      <c r="CM1379" s="16"/>
      <c r="CN1379" s="16"/>
      <c r="CO1379" s="16"/>
      <c r="CP1379" s="16"/>
      <c r="CQ1379" s="16"/>
      <c r="CR1379" s="16"/>
      <c r="CS1379" s="16"/>
      <c r="CT1379" s="16"/>
      <c r="CU1379" s="16"/>
      <c r="CV1379" s="16"/>
      <c r="CW1379" s="16"/>
      <c r="CX1379" s="16"/>
      <c r="CY1379" s="16"/>
      <c r="CZ1379" s="16"/>
      <c r="DA1379" s="16"/>
      <c r="DB1379" s="16"/>
      <c r="DC1379" s="16"/>
      <c r="DD1379" s="16"/>
      <c r="DE1379" s="16"/>
      <c r="DF1379" s="16"/>
      <c r="DG1379" s="16"/>
      <c r="DH1379" s="16"/>
      <c r="DI1379" s="16"/>
      <c r="DJ1379" s="16"/>
      <c r="DK1379" s="16"/>
      <c r="DL1379" s="16"/>
      <c r="DM1379" s="16"/>
      <c r="DN1379" s="16"/>
      <c r="DO1379" s="16"/>
      <c r="DP1379" s="16"/>
      <c r="DQ1379" s="16"/>
      <c r="DR1379" s="16"/>
      <c r="DS1379" s="16"/>
      <c r="DT1379" s="16"/>
      <c r="DU1379" s="16"/>
      <c r="DV1379" s="16"/>
      <c r="DW1379" s="16"/>
      <c r="DX1379" s="16"/>
      <c r="DY1379" s="16"/>
      <c r="DZ1379" s="16"/>
      <c r="EA1379" s="16"/>
      <c r="EB1379" s="16"/>
      <c r="EC1379" s="16"/>
      <c r="ED1379" s="16"/>
      <c r="EE1379" s="16"/>
      <c r="EF1379" s="16"/>
      <c r="EG1379" s="16"/>
      <c r="EH1379" s="16"/>
      <c r="EI1379" s="16"/>
      <c r="EJ1379" s="16"/>
      <c r="EK1379" s="16"/>
      <c r="EL1379" s="16"/>
      <c r="EM1379" s="16"/>
      <c r="EN1379" s="16"/>
      <c r="EO1379" s="16"/>
      <c r="EP1379" s="16"/>
      <c r="EQ1379" s="16"/>
      <c r="ER1379" s="16"/>
      <c r="ES1379" s="16"/>
      <c r="ET1379" s="16"/>
      <c r="EU1379" s="16"/>
      <c r="EV1379" s="16"/>
      <c r="EW1379" s="16"/>
      <c r="EX1379" s="16"/>
      <c r="EY1379" s="16"/>
      <c r="EZ1379" s="16"/>
      <c r="FA1379" s="16"/>
      <c r="FB1379" s="16"/>
      <c r="FC1379" s="16"/>
      <c r="FD1379" s="16"/>
      <c r="FE1379" s="16"/>
      <c r="FF1379" s="16"/>
      <c r="FG1379" s="16"/>
      <c r="FH1379" s="16"/>
      <c r="FI1379" s="16"/>
      <c r="FJ1379" s="16"/>
      <c r="FK1379" s="16"/>
      <c r="FL1379" s="16"/>
      <c r="FM1379" s="16"/>
      <c r="FN1379" s="16"/>
      <c r="FO1379" s="16"/>
      <c r="FP1379" s="16"/>
      <c r="FQ1379" s="16"/>
      <c r="FR1379" s="16"/>
      <c r="FS1379" s="16"/>
      <c r="FT1379" s="16"/>
      <c r="FU1379" s="16"/>
      <c r="FV1379" s="16"/>
      <c r="FW1379" s="16"/>
      <c r="FX1379" s="16"/>
      <c r="FY1379" s="16"/>
      <c r="FZ1379" s="16"/>
      <c r="GA1379" s="16"/>
      <c r="GB1379" s="16"/>
      <c r="GC1379" s="16"/>
      <c r="GD1379" s="16"/>
      <c r="GE1379" s="16"/>
      <c r="GF1379" s="16"/>
      <c r="GG1379" s="16"/>
      <c r="GH1379" s="16"/>
      <c r="GI1379" s="16"/>
      <c r="GJ1379" s="16"/>
      <c r="GK1379" s="16"/>
      <c r="GL1379" s="16"/>
      <c r="GM1379" s="16"/>
      <c r="GN1379" s="16"/>
      <c r="GO1379" s="16"/>
      <c r="GP1379" s="16"/>
      <c r="GQ1379" s="16"/>
      <c r="GR1379" s="16"/>
      <c r="GS1379" s="16"/>
      <c r="GT1379" s="16"/>
      <c r="GU1379" s="16"/>
      <c r="GV1379" s="16"/>
      <c r="GW1379" s="16"/>
      <c r="GX1379" s="16"/>
      <c r="GY1379" s="16"/>
      <c r="GZ1379" s="16"/>
      <c r="HA1379" s="16"/>
      <c r="HB1379" s="16"/>
      <c r="HC1379" s="16"/>
      <c r="HD1379" s="16"/>
      <c r="HE1379" s="16"/>
      <c r="HF1379" s="16"/>
      <c r="HG1379" s="16"/>
      <c r="HH1379" s="16"/>
      <c r="HI1379" s="16"/>
      <c r="HJ1379" s="16"/>
      <c r="HK1379" s="16"/>
      <c r="HL1379" s="16"/>
      <c r="HM1379" s="16"/>
      <c r="HN1379" s="16"/>
      <c r="HO1379" s="16"/>
      <c r="HP1379" s="16"/>
      <c r="HQ1379" s="16"/>
      <c r="HR1379" s="16"/>
      <c r="HS1379" s="16"/>
      <c r="HT1379" s="16"/>
      <c r="HU1379" s="16"/>
      <c r="HV1379" s="16"/>
      <c r="HW1379" s="16"/>
      <c r="HX1379" s="16"/>
      <c r="HY1379" s="16"/>
      <c r="HZ1379" s="16"/>
      <c r="IA1379" s="16"/>
      <c r="IB1379" s="16"/>
      <c r="IC1379" s="16"/>
      <c r="ID1379" s="16"/>
      <c r="IE1379" s="16"/>
      <c r="IF1379" s="16"/>
      <c r="IG1379" s="16"/>
      <c r="IH1379" s="16"/>
      <c r="II1379" s="16"/>
      <c r="IJ1379" s="16"/>
      <c r="IK1379" s="16"/>
      <c r="IL1379" s="16"/>
      <c r="IM1379" s="16"/>
      <c r="IN1379" s="16"/>
      <c r="IO1379" s="16"/>
      <c r="IP1379" s="16"/>
      <c r="IQ1379" s="16"/>
      <c r="IR1379" s="16"/>
      <c r="IS1379" s="16"/>
      <c r="IT1379" s="16"/>
      <c r="IU1379" s="16"/>
      <c r="IV1379" s="16"/>
      <c r="IW1379" s="16"/>
      <c r="IX1379" s="16"/>
      <c r="IY1379" s="16"/>
      <c r="IZ1379" s="16"/>
      <c r="JA1379" s="16"/>
      <c r="JB1379" s="16"/>
      <c r="JC1379" s="16"/>
      <c r="JD1379" s="16"/>
      <c r="JE1379" s="16"/>
      <c r="JF1379" s="16"/>
      <c r="JG1379" s="16"/>
      <c r="JH1379" s="16"/>
      <c r="JI1379" s="16"/>
      <c r="JJ1379" s="16"/>
      <c r="JK1379" s="16"/>
      <c r="JL1379" s="16"/>
      <c r="JM1379" s="16"/>
      <c r="JN1379" s="16"/>
      <c r="JO1379" s="16"/>
      <c r="JP1379" s="16"/>
      <c r="JQ1379" s="16"/>
      <c r="JR1379" s="16"/>
      <c r="JS1379" s="16"/>
      <c r="JT1379" s="16"/>
      <c r="JU1379" s="16"/>
      <c r="JV1379" s="16"/>
      <c r="JW1379" s="16"/>
      <c r="JX1379" s="16"/>
      <c r="JY1379" s="16"/>
      <c r="JZ1379" s="16"/>
      <c r="KA1379" s="16"/>
      <c r="KB1379" s="16"/>
      <c r="KC1379" s="16"/>
      <c r="KD1379" s="16"/>
      <c r="KE1379" s="16"/>
      <c r="KF1379" s="16"/>
      <c r="KG1379" s="16"/>
      <c r="KH1379" s="16"/>
      <c r="KI1379" s="16"/>
      <c r="KJ1379" s="16"/>
      <c r="KK1379" s="16"/>
      <c r="KL1379" s="16"/>
      <c r="KM1379" s="16"/>
      <c r="KN1379" s="16"/>
      <c r="KO1379" s="16"/>
      <c r="KP1379" s="16"/>
      <c r="KQ1379" s="16"/>
      <c r="KR1379" s="16"/>
      <c r="KS1379" s="16"/>
      <c r="KT1379" s="16"/>
      <c r="KU1379" s="16"/>
      <c r="KV1379" s="16"/>
      <c r="KW1379" s="16"/>
      <c r="KX1379" s="16"/>
      <c r="KY1379" s="16"/>
      <c r="KZ1379" s="16"/>
      <c r="LA1379" s="16"/>
      <c r="LB1379" s="16"/>
      <c r="LC1379" s="16"/>
      <c r="LD1379" s="16"/>
      <c r="LE1379" s="16"/>
      <c r="LF1379" s="16"/>
      <c r="LG1379" s="16"/>
      <c r="LH1379" s="16"/>
      <c r="LI1379" s="16"/>
      <c r="LJ1379" s="16"/>
      <c r="LK1379" s="16"/>
      <c r="LL1379" s="16"/>
      <c r="LM1379" s="16"/>
      <c r="LN1379" s="16"/>
      <c r="LO1379" s="16"/>
      <c r="LP1379" s="16"/>
      <c r="LQ1379" s="16"/>
      <c r="LR1379" s="16"/>
      <c r="LS1379" s="16"/>
      <c r="LT1379" s="16"/>
      <c r="LU1379" s="16"/>
      <c r="LV1379" s="16"/>
      <c r="LW1379" s="16"/>
      <c r="LX1379" s="16"/>
      <c r="LY1379" s="16"/>
      <c r="LZ1379" s="16"/>
      <c r="MA1379" s="16"/>
      <c r="MB1379" s="16"/>
      <c r="MC1379" s="16"/>
      <c r="MD1379" s="16"/>
      <c r="ME1379" s="16"/>
      <c r="MF1379" s="16"/>
      <c r="MG1379" s="16"/>
      <c r="MH1379" s="16"/>
      <c r="MI1379" s="16"/>
      <c r="MJ1379" s="16"/>
      <c r="MK1379" s="16"/>
      <c r="ML1379" s="16"/>
      <c r="MM1379" s="16"/>
      <c r="MN1379" s="16"/>
      <c r="MO1379" s="16"/>
      <c r="MP1379" s="16"/>
      <c r="MQ1379" s="16"/>
      <c r="MR1379" s="16"/>
      <c r="MS1379" s="16"/>
      <c r="MT1379" s="16"/>
      <c r="MU1379" s="16"/>
      <c r="MV1379" s="16"/>
      <c r="MW1379" s="16"/>
      <c r="MX1379" s="16"/>
      <c r="MY1379" s="16"/>
      <c r="MZ1379" s="16"/>
      <c r="NA1379" s="16"/>
      <c r="NB1379" s="16"/>
      <c r="NC1379" s="16"/>
      <c r="ND1379" s="16"/>
      <c r="NE1379" s="16"/>
      <c r="NF1379" s="16"/>
      <c r="NG1379" s="16"/>
      <c r="NH1379" s="16"/>
      <c r="NI1379" s="16"/>
      <c r="NJ1379" s="16"/>
      <c r="NK1379" s="16"/>
      <c r="NL1379" s="16"/>
      <c r="NM1379" s="16"/>
      <c r="NN1379" s="16"/>
      <c r="NO1379" s="16"/>
      <c r="NP1379" s="16"/>
      <c r="NQ1379" s="16"/>
      <c r="NR1379" s="16"/>
      <c r="NS1379" s="16"/>
      <c r="NT1379" s="16"/>
      <c r="NU1379" s="16"/>
      <c r="NV1379" s="16"/>
      <c r="NW1379" s="16"/>
      <c r="NX1379" s="16"/>
      <c r="NY1379" s="16"/>
      <c r="NZ1379" s="16"/>
      <c r="OA1379" s="16"/>
      <c r="OB1379" s="16"/>
      <c r="OC1379" s="16"/>
      <c r="OD1379" s="16"/>
      <c r="OE1379" s="16"/>
      <c r="OF1379" s="16"/>
      <c r="OG1379" s="16"/>
      <c r="OH1379" s="16"/>
      <c r="OI1379" s="16"/>
      <c r="OJ1379" s="16"/>
      <c r="OK1379" s="16"/>
      <c r="OL1379" s="16"/>
      <c r="OM1379" s="16"/>
      <c r="ON1379" s="16"/>
      <c r="OO1379" s="16"/>
      <c r="OP1379" s="16"/>
      <c r="OQ1379" s="16"/>
      <c r="OR1379" s="16"/>
      <c r="OS1379" s="16"/>
      <c r="OT1379" s="16"/>
      <c r="OU1379" s="16"/>
      <c r="OV1379" s="16"/>
      <c r="OW1379" s="16"/>
      <c r="OX1379" s="16"/>
      <c r="OY1379" s="16"/>
      <c r="OZ1379" s="16"/>
      <c r="PA1379" s="16"/>
      <c r="PB1379" s="16"/>
      <c r="PC1379" s="16"/>
      <c r="PD1379" s="16"/>
      <c r="PE1379" s="16"/>
      <c r="PF1379" s="16"/>
      <c r="PG1379" s="16"/>
      <c r="PH1379" s="16"/>
      <c r="PI1379" s="16"/>
      <c r="PJ1379" s="16"/>
      <c r="PK1379" s="16"/>
      <c r="PL1379" s="16"/>
      <c r="PM1379" s="16"/>
      <c r="PN1379" s="16"/>
      <c r="PO1379" s="16"/>
      <c r="PP1379" s="16"/>
      <c r="PQ1379" s="16"/>
      <c r="PR1379" s="16"/>
      <c r="PS1379" s="16"/>
      <c r="PT1379" s="16"/>
      <c r="PU1379" s="16"/>
      <c r="PV1379" s="16"/>
      <c r="PW1379" s="16"/>
      <c r="PX1379" s="16"/>
      <c r="PY1379" s="16"/>
      <c r="PZ1379" s="16"/>
      <c r="QA1379" s="16"/>
      <c r="QB1379" s="16"/>
      <c r="QC1379" s="16"/>
      <c r="QD1379" s="16"/>
      <c r="QE1379" s="16"/>
      <c r="QF1379" s="16"/>
      <c r="QG1379" s="16"/>
      <c r="QH1379" s="16"/>
      <c r="QI1379" s="16"/>
      <c r="QJ1379" s="16"/>
      <c r="QK1379" s="16"/>
      <c r="QL1379" s="16"/>
      <c r="QM1379" s="16"/>
      <c r="QN1379" s="16"/>
      <c r="QO1379" s="16"/>
      <c r="QP1379" s="16"/>
      <c r="QQ1379" s="16"/>
      <c r="QR1379" s="16"/>
      <c r="QS1379" s="16"/>
      <c r="QT1379" s="16"/>
      <c r="QU1379" s="16"/>
      <c r="QV1379" s="16"/>
      <c r="QW1379" s="16"/>
      <c r="QX1379" s="16"/>
      <c r="QY1379" s="16"/>
      <c r="QZ1379" s="16"/>
      <c r="RA1379" s="16"/>
      <c r="RB1379" s="16"/>
      <c r="RC1379" s="16"/>
      <c r="RD1379" s="16"/>
      <c r="RE1379" s="16"/>
      <c r="RF1379" s="16"/>
      <c r="RG1379" s="16"/>
      <c r="RH1379" s="16"/>
      <c r="RI1379" s="16"/>
      <c r="RJ1379" s="16"/>
      <c r="RK1379" s="16"/>
      <c r="RL1379" s="16"/>
      <c r="RM1379" s="16"/>
      <c r="RN1379" s="16"/>
      <c r="RO1379" s="16"/>
      <c r="RP1379" s="16"/>
      <c r="RQ1379" s="16"/>
      <c r="RR1379" s="16"/>
      <c r="RS1379" s="16"/>
      <c r="RT1379" s="16"/>
      <c r="RU1379" s="16"/>
      <c r="RV1379" s="16"/>
      <c r="RW1379" s="16"/>
      <c r="RX1379" s="16"/>
      <c r="RY1379" s="16"/>
      <c r="RZ1379" s="16"/>
      <c r="SA1379" s="16"/>
      <c r="SB1379" s="16"/>
      <c r="SC1379" s="16"/>
      <c r="SD1379" s="16"/>
      <c r="SE1379" s="16"/>
      <c r="SF1379" s="16"/>
      <c r="SG1379" s="16"/>
      <c r="SH1379" s="16"/>
      <c r="SI1379" s="16"/>
      <c r="SJ1379" s="16"/>
      <c r="SK1379" s="16"/>
      <c r="SL1379" s="16"/>
      <c r="SM1379" s="16"/>
      <c r="SN1379" s="16"/>
      <c r="SO1379" s="16"/>
      <c r="SP1379" s="16"/>
      <c r="SQ1379" s="16"/>
      <c r="SR1379" s="16"/>
      <c r="SS1379" s="16"/>
      <c r="ST1379" s="16"/>
      <c r="SU1379" s="16"/>
      <c r="SV1379" s="16"/>
      <c r="SW1379" s="16"/>
      <c r="SX1379" s="16"/>
      <c r="SY1379" s="16"/>
      <c r="SZ1379" s="16"/>
      <c r="TA1379" s="16"/>
      <c r="TB1379" s="16"/>
      <c r="TC1379" s="16"/>
      <c r="TD1379" s="16"/>
      <c r="TE1379" s="16"/>
      <c r="TF1379" s="16"/>
      <c r="TG1379" s="16"/>
      <c r="TH1379" s="16"/>
      <c r="TI1379" s="16"/>
      <c r="TJ1379" s="16"/>
      <c r="TK1379" s="16"/>
      <c r="TL1379" s="16"/>
      <c r="TM1379" s="16"/>
      <c r="TN1379" s="16"/>
      <c r="TO1379" s="16"/>
      <c r="TP1379" s="16"/>
      <c r="TQ1379" s="16"/>
      <c r="TR1379" s="16"/>
      <c r="TS1379" s="16"/>
      <c r="TT1379" s="16"/>
      <c r="TU1379" s="16"/>
      <c r="TV1379" s="16"/>
      <c r="TW1379" s="16"/>
      <c r="TX1379" s="16"/>
      <c r="TY1379" s="16"/>
      <c r="TZ1379" s="16"/>
      <c r="UA1379" s="16"/>
      <c r="UB1379" s="16"/>
      <c r="UC1379" s="16"/>
      <c r="UD1379" s="16"/>
      <c r="UE1379" s="16"/>
      <c r="UF1379" s="16"/>
      <c r="UG1379" s="16"/>
      <c r="UH1379" s="16"/>
      <c r="UI1379" s="16"/>
      <c r="UJ1379" s="16"/>
      <c r="UK1379" s="16"/>
      <c r="UL1379" s="16"/>
      <c r="UM1379" s="16"/>
      <c r="UN1379" s="16"/>
      <c r="UO1379" s="16"/>
      <c r="UP1379" s="16"/>
      <c r="UQ1379" s="16"/>
      <c r="UR1379" s="16"/>
      <c r="US1379" s="16"/>
      <c r="UT1379" s="16"/>
      <c r="UU1379" s="16"/>
      <c r="UV1379" s="16"/>
      <c r="UW1379" s="16"/>
      <c r="UX1379" s="16"/>
      <c r="UY1379" s="16"/>
      <c r="UZ1379" s="16"/>
      <c r="VA1379" s="16"/>
      <c r="VB1379" s="16"/>
      <c r="VC1379" s="16"/>
      <c r="VD1379" s="16"/>
      <c r="VE1379" s="16"/>
      <c r="VF1379" s="16"/>
      <c r="VG1379" s="16"/>
      <c r="VH1379" s="16"/>
      <c r="VI1379" s="16"/>
      <c r="VJ1379" s="16"/>
      <c r="VK1379" s="16"/>
      <c r="VL1379" s="16"/>
      <c r="VM1379" s="16"/>
      <c r="VN1379" s="16"/>
      <c r="VO1379" s="16"/>
      <c r="VP1379" s="16"/>
      <c r="VQ1379" s="16"/>
      <c r="VR1379" s="16"/>
      <c r="VS1379" s="16"/>
      <c r="VT1379" s="16"/>
      <c r="VU1379" s="16"/>
      <c r="VV1379" s="16"/>
      <c r="VW1379" s="16"/>
      <c r="VX1379" s="16"/>
      <c r="VY1379" s="16"/>
      <c r="VZ1379" s="16"/>
      <c r="WA1379" s="16"/>
      <c r="WB1379" s="16"/>
      <c r="WC1379" s="16"/>
      <c r="WD1379" s="16"/>
      <c r="WE1379" s="16"/>
      <c r="WF1379" s="16"/>
      <c r="WG1379" s="16"/>
      <c r="WH1379" s="16"/>
      <c r="WI1379" s="16"/>
      <c r="WJ1379" s="16"/>
      <c r="WK1379" s="16"/>
      <c r="WL1379" s="16"/>
      <c r="WM1379" s="16"/>
      <c r="WN1379" s="16"/>
      <c r="WO1379" s="16"/>
      <c r="WP1379" s="16"/>
      <c r="WQ1379" s="16"/>
      <c r="WR1379" s="16"/>
      <c r="WS1379" s="16"/>
      <c r="WT1379" s="16"/>
      <c r="WU1379" s="16"/>
      <c r="WV1379" s="16"/>
      <c r="WW1379" s="16"/>
      <c r="WX1379" s="16"/>
      <c r="WY1379" s="16"/>
      <c r="WZ1379" s="16"/>
      <c r="XA1379" s="16"/>
      <c r="XB1379" s="16"/>
      <c r="XC1379" s="16"/>
      <c r="XD1379" s="16"/>
      <c r="XE1379" s="16"/>
      <c r="XF1379" s="16"/>
      <c r="XG1379" s="16"/>
      <c r="XH1379" s="16"/>
      <c r="XI1379" s="16"/>
      <c r="XJ1379" s="16"/>
      <c r="XK1379" s="16"/>
      <c r="XL1379" s="16"/>
      <c r="XM1379" s="16"/>
      <c r="XN1379" s="16"/>
      <c r="XO1379" s="16"/>
      <c r="XP1379" s="16"/>
      <c r="XQ1379" s="16"/>
      <c r="XR1379" s="16"/>
      <c r="XS1379" s="16"/>
      <c r="XT1379" s="16"/>
      <c r="XU1379" s="16"/>
      <c r="XV1379" s="16"/>
      <c r="XW1379" s="16"/>
      <c r="XX1379" s="16"/>
      <c r="XY1379" s="16"/>
      <c r="XZ1379" s="16"/>
      <c r="YA1379" s="16"/>
      <c r="YB1379" s="16"/>
      <c r="YC1379" s="16"/>
      <c r="YD1379" s="16"/>
      <c r="YE1379" s="16"/>
      <c r="YF1379" s="16"/>
      <c r="YG1379" s="16"/>
      <c r="YH1379" s="16"/>
      <c r="YI1379" s="16"/>
      <c r="YJ1379" s="16"/>
      <c r="YK1379" s="16"/>
      <c r="YL1379" s="16"/>
      <c r="YM1379" s="16"/>
      <c r="YN1379" s="16"/>
      <c r="YO1379" s="16"/>
      <c r="YP1379" s="16"/>
      <c r="YQ1379" s="16"/>
      <c r="YR1379" s="16"/>
      <c r="YS1379" s="16"/>
      <c r="YT1379" s="16"/>
      <c r="YU1379" s="16"/>
      <c r="YV1379" s="16"/>
      <c r="YW1379" s="16"/>
      <c r="YX1379" s="16"/>
      <c r="YY1379" s="16"/>
      <c r="YZ1379" s="16"/>
      <c r="ZA1379" s="16"/>
      <c r="ZB1379" s="16"/>
      <c r="ZC1379" s="16"/>
      <c r="ZD1379" s="16"/>
      <c r="ZE1379" s="16"/>
      <c r="ZF1379" s="16"/>
      <c r="ZG1379" s="16"/>
      <c r="ZH1379" s="16"/>
      <c r="ZI1379" s="16"/>
      <c r="ZJ1379" s="16"/>
      <c r="ZK1379" s="16"/>
      <c r="ZL1379" s="16"/>
      <c r="ZM1379" s="16"/>
      <c r="ZN1379" s="16"/>
      <c r="ZO1379" s="16"/>
      <c r="ZP1379" s="16"/>
      <c r="ZQ1379" s="16"/>
      <c r="ZR1379" s="16"/>
      <c r="ZS1379" s="16"/>
      <c r="ZT1379" s="16"/>
      <c r="ZU1379" s="16"/>
      <c r="ZV1379" s="16"/>
      <c r="ZW1379" s="16"/>
      <c r="ZX1379" s="16"/>
      <c r="ZY1379" s="16"/>
      <c r="ZZ1379" s="16"/>
      <c r="AAA1379" s="16"/>
      <c r="AAB1379" s="16"/>
      <c r="AAC1379" s="16"/>
      <c r="AAD1379" s="16"/>
      <c r="AAE1379" s="16"/>
      <c r="AAF1379" s="16"/>
      <c r="AAG1379" s="16"/>
      <c r="AAH1379" s="16"/>
      <c r="AAI1379" s="16"/>
      <c r="AAJ1379" s="16"/>
      <c r="AAK1379" s="16"/>
      <c r="AAL1379" s="16"/>
      <c r="AAM1379" s="16"/>
      <c r="AAN1379" s="16"/>
      <c r="AAO1379" s="16"/>
      <c r="AAP1379" s="16"/>
      <c r="AAQ1379" s="16"/>
      <c r="AAR1379" s="16"/>
      <c r="AAS1379" s="16"/>
      <c r="AAT1379" s="16"/>
      <c r="AAU1379" s="16"/>
      <c r="AAV1379" s="16"/>
      <c r="AAW1379" s="16"/>
      <c r="AAX1379" s="16"/>
      <c r="AAY1379" s="16"/>
      <c r="AAZ1379" s="16"/>
      <c r="ABA1379" s="16"/>
      <c r="ABB1379" s="16"/>
      <c r="ABC1379" s="16"/>
      <c r="ABD1379" s="16"/>
      <c r="ABE1379" s="16"/>
      <c r="ABF1379" s="16"/>
      <c r="ABG1379" s="16"/>
      <c r="ABH1379" s="16"/>
      <c r="ABI1379" s="16"/>
      <c r="ABJ1379" s="16"/>
      <c r="ABK1379" s="16"/>
      <c r="ABL1379" s="16"/>
      <c r="ABM1379" s="16"/>
      <c r="ABN1379" s="16"/>
      <c r="ABO1379" s="16"/>
      <c r="ABP1379" s="16"/>
      <c r="ABQ1379" s="16"/>
      <c r="ABR1379" s="16"/>
      <c r="ABS1379" s="16"/>
      <c r="ABT1379" s="16"/>
      <c r="ABU1379" s="16"/>
      <c r="ABV1379" s="16"/>
      <c r="ABW1379" s="16"/>
      <c r="ABX1379" s="16"/>
      <c r="ABY1379" s="16"/>
      <c r="ABZ1379" s="16"/>
      <c r="ACA1379" s="16"/>
      <c r="ACB1379" s="16"/>
      <c r="ACC1379" s="16"/>
      <c r="ACD1379" s="16"/>
      <c r="ACE1379" s="16"/>
      <c r="ACF1379" s="16"/>
      <c r="ACG1379" s="16"/>
      <c r="ACH1379" s="16"/>
      <c r="ACI1379" s="16"/>
      <c r="ACJ1379" s="16"/>
      <c r="ACK1379" s="16"/>
      <c r="ACL1379" s="16"/>
      <c r="ACM1379" s="16"/>
      <c r="ACN1379" s="16"/>
      <c r="ACO1379" s="16"/>
      <c r="ACP1379" s="16"/>
      <c r="ACQ1379" s="16"/>
      <c r="ACR1379" s="16"/>
      <c r="ACS1379" s="16"/>
      <c r="ACT1379" s="16"/>
      <c r="ACU1379" s="16"/>
      <c r="ACV1379" s="16"/>
      <c r="ACW1379" s="16"/>
      <c r="ACX1379" s="16"/>
      <c r="ACY1379" s="16"/>
      <c r="ACZ1379" s="16"/>
      <c r="ADA1379" s="16"/>
      <c r="ADB1379" s="16"/>
      <c r="ADC1379" s="16"/>
      <c r="ADD1379" s="16"/>
      <c r="ADE1379" s="16"/>
      <c r="ADF1379" s="16"/>
      <c r="ADG1379" s="16"/>
      <c r="ADH1379" s="16"/>
      <c r="ADI1379" s="16"/>
      <c r="ADJ1379" s="16"/>
      <c r="ADK1379" s="16"/>
      <c r="ADL1379" s="16"/>
      <c r="ADM1379" s="16"/>
      <c r="ADN1379" s="16"/>
      <c r="ADO1379" s="16"/>
      <c r="ADP1379" s="16"/>
      <c r="ADQ1379" s="16"/>
      <c r="ADR1379" s="16"/>
      <c r="ADS1379" s="16"/>
      <c r="ADT1379" s="16"/>
      <c r="ADU1379" s="16"/>
      <c r="ADV1379" s="16"/>
      <c r="ADW1379" s="16"/>
      <c r="ADX1379" s="16"/>
      <c r="ADY1379" s="16"/>
      <c r="ADZ1379" s="16"/>
      <c r="AEA1379" s="16"/>
      <c r="AEB1379" s="16"/>
      <c r="AEC1379" s="16"/>
      <c r="AED1379" s="16"/>
      <c r="AEE1379" s="16"/>
      <c r="AEF1379" s="16"/>
      <c r="AEG1379" s="16"/>
      <c r="AEH1379" s="16"/>
      <c r="AEI1379" s="16"/>
      <c r="AEJ1379" s="16"/>
      <c r="AEK1379" s="16"/>
      <c r="AEL1379" s="16"/>
      <c r="AEM1379" s="16"/>
      <c r="AEN1379" s="16"/>
      <c r="AEO1379" s="16"/>
      <c r="AEP1379" s="16"/>
      <c r="AEQ1379" s="16"/>
      <c r="AER1379" s="16"/>
      <c r="AES1379" s="16"/>
      <c r="AET1379" s="16"/>
      <c r="AEU1379" s="16"/>
      <c r="AEV1379" s="16"/>
      <c r="AEW1379" s="16"/>
      <c r="AEX1379" s="16"/>
      <c r="AEY1379" s="16"/>
      <c r="AEZ1379" s="16"/>
      <c r="AFA1379" s="16"/>
      <c r="AFB1379" s="16"/>
      <c r="AFC1379" s="16"/>
      <c r="AFD1379" s="16"/>
      <c r="AFE1379" s="16"/>
      <c r="AFF1379" s="16"/>
      <c r="AFG1379" s="16"/>
      <c r="AFH1379" s="16"/>
      <c r="AFI1379" s="16"/>
      <c r="AFJ1379" s="16"/>
      <c r="AFK1379" s="16"/>
      <c r="AFL1379" s="16"/>
      <c r="AFM1379" s="16"/>
      <c r="AFN1379" s="16"/>
      <c r="AFO1379" s="16"/>
      <c r="AFP1379" s="16"/>
      <c r="AFQ1379" s="16"/>
      <c r="AFR1379" s="16"/>
      <c r="AFS1379" s="16"/>
      <c r="AFT1379" s="16"/>
      <c r="AFU1379" s="16"/>
      <c r="AFV1379" s="16"/>
      <c r="AFW1379" s="16"/>
      <c r="AFX1379" s="16"/>
      <c r="AFY1379" s="16"/>
      <c r="AFZ1379" s="16"/>
      <c r="AGA1379" s="16"/>
      <c r="AGB1379" s="16"/>
      <c r="AGC1379" s="16"/>
      <c r="AGD1379" s="16"/>
      <c r="AGE1379" s="16"/>
      <c r="AGF1379" s="16"/>
      <c r="AGG1379" s="16"/>
      <c r="AGH1379" s="16"/>
      <c r="AGI1379" s="16"/>
      <c r="AGJ1379" s="16"/>
      <c r="AGK1379" s="16"/>
      <c r="AGL1379" s="16"/>
      <c r="AGM1379" s="16"/>
      <c r="AGN1379" s="16"/>
      <c r="AGO1379" s="16"/>
      <c r="AGP1379" s="16"/>
      <c r="AGQ1379" s="16"/>
      <c r="AGR1379" s="16"/>
      <c r="AGS1379" s="16"/>
      <c r="AGT1379" s="16"/>
      <c r="AGU1379" s="16"/>
      <c r="AGV1379" s="16"/>
      <c r="AGW1379" s="16"/>
      <c r="AGX1379" s="16"/>
      <c r="AGY1379" s="16"/>
      <c r="AGZ1379" s="16"/>
      <c r="AHA1379" s="16"/>
      <c r="AHB1379" s="16"/>
      <c r="AHC1379" s="16"/>
      <c r="AHD1379" s="16"/>
      <c r="AHE1379" s="16"/>
      <c r="AHF1379" s="16"/>
      <c r="AHG1379" s="16"/>
      <c r="AHH1379" s="16"/>
      <c r="AHI1379" s="16"/>
      <c r="AHJ1379" s="16"/>
      <c r="AHK1379" s="16"/>
      <c r="AHL1379" s="16"/>
      <c r="AHM1379" s="16"/>
      <c r="AHN1379" s="16"/>
      <c r="AHO1379" s="16"/>
      <c r="AHP1379" s="16"/>
      <c r="AHQ1379" s="16"/>
      <c r="AHR1379" s="16"/>
      <c r="AHS1379" s="16"/>
      <c r="AHT1379" s="16"/>
      <c r="AHU1379" s="16"/>
      <c r="AHV1379" s="16"/>
      <c r="AHW1379" s="16"/>
      <c r="AHX1379" s="16"/>
      <c r="AHY1379" s="16"/>
      <c r="AHZ1379" s="16"/>
      <c r="AIA1379" s="16"/>
      <c r="AIB1379" s="16"/>
      <c r="AIC1379" s="16"/>
      <c r="AID1379" s="16"/>
      <c r="AIE1379" s="16"/>
      <c r="AIF1379" s="16"/>
      <c r="AIG1379" s="16"/>
      <c r="AIH1379" s="16"/>
      <c r="AII1379" s="16"/>
      <c r="AIJ1379" s="16"/>
      <c r="AIK1379" s="16"/>
      <c r="AIL1379" s="16"/>
      <c r="AIM1379" s="16"/>
      <c r="AIN1379" s="16"/>
      <c r="AIO1379" s="16"/>
      <c r="AIP1379" s="16"/>
      <c r="AIQ1379" s="16"/>
      <c r="AIR1379" s="16"/>
      <c r="AIS1379" s="16"/>
      <c r="AIT1379" s="16"/>
      <c r="AIU1379" s="16"/>
      <c r="AIV1379" s="16"/>
      <c r="AIW1379" s="16"/>
      <c r="AIX1379" s="16"/>
      <c r="AIY1379" s="16"/>
      <c r="AIZ1379" s="16"/>
      <c r="AJA1379" s="16"/>
      <c r="AJB1379" s="16"/>
      <c r="AJC1379" s="16"/>
      <c r="AJD1379" s="16"/>
      <c r="AJE1379" s="16"/>
      <c r="AJF1379" s="16"/>
      <c r="AJG1379" s="16"/>
      <c r="AJH1379" s="16"/>
      <c r="AJI1379" s="16"/>
      <c r="AJJ1379" s="16"/>
      <c r="AJK1379" s="16"/>
      <c r="AJL1379" s="16"/>
      <c r="AJM1379" s="16"/>
      <c r="AJN1379" s="16"/>
      <c r="AJO1379" s="16"/>
      <c r="AJP1379" s="16"/>
      <c r="AJQ1379" s="16"/>
      <c r="AJR1379" s="16"/>
      <c r="AJS1379" s="16"/>
      <c r="AJT1379" s="16"/>
      <c r="AJU1379" s="16"/>
      <c r="AJV1379" s="16"/>
      <c r="AJW1379" s="16"/>
      <c r="AJX1379" s="16"/>
      <c r="AJY1379" s="16"/>
      <c r="AJZ1379" s="16"/>
      <c r="AKA1379" s="16"/>
      <c r="AKB1379" s="16"/>
      <c r="AKC1379" s="16"/>
      <c r="AKD1379" s="16"/>
      <c r="AKE1379" s="16"/>
      <c r="AKF1379" s="16"/>
      <c r="AKG1379" s="16"/>
      <c r="AKH1379" s="16"/>
      <c r="AKI1379" s="16"/>
      <c r="AKJ1379" s="16"/>
      <c r="AKK1379" s="16"/>
      <c r="AKL1379" s="16"/>
      <c r="AKM1379" s="16"/>
      <c r="AKN1379" s="16"/>
      <c r="AKO1379" s="16"/>
      <c r="AKP1379" s="16"/>
      <c r="AKQ1379" s="16"/>
      <c r="AKR1379" s="16"/>
      <c r="AKS1379" s="16"/>
      <c r="AKT1379" s="16"/>
      <c r="AKU1379" s="16"/>
      <c r="AKV1379" s="16"/>
      <c r="AKW1379" s="16"/>
      <c r="AKX1379" s="16"/>
      <c r="AKY1379" s="16"/>
      <c r="AKZ1379" s="16"/>
      <c r="ALA1379" s="16"/>
      <c r="ALB1379" s="16"/>
      <c r="ALC1379" s="16"/>
      <c r="ALD1379" s="16"/>
      <c r="ALE1379" s="16"/>
      <c r="ALF1379" s="16"/>
      <c r="ALG1379" s="16"/>
      <c r="ALH1379" s="16"/>
      <c r="ALI1379" s="16"/>
      <c r="ALJ1379" s="16"/>
      <c r="ALK1379" s="16"/>
      <c r="ALL1379" s="16"/>
      <c r="ALM1379" s="16"/>
      <c r="ALN1379" s="16"/>
      <c r="ALO1379" s="16"/>
      <c r="ALP1379" s="16"/>
      <c r="ALQ1379" s="16"/>
      <c r="ALR1379" s="16"/>
      <c r="ALS1379" s="16"/>
      <c r="ALT1379" s="16"/>
      <c r="ALU1379" s="16"/>
      <c r="ALV1379" s="16"/>
      <c r="ALW1379" s="16"/>
      <c r="ALX1379" s="16"/>
      <c r="ALY1379" s="16"/>
      <c r="ALZ1379" s="16"/>
      <c r="AMA1379" s="16"/>
      <c r="AMB1379" s="16"/>
      <c r="AMC1379" s="16"/>
      <c r="AMD1379" s="16"/>
      <c r="AME1379" s="16"/>
      <c r="AMF1379" s="16"/>
      <c r="AMG1379" s="16"/>
      <c r="AMH1379" s="16"/>
      <c r="AMI1379" s="16"/>
      <c r="AMJ1379" s="16"/>
      <c r="AMK1379" s="16"/>
      <c r="AML1379" s="16"/>
      <c r="AMM1379" s="16"/>
      <c r="AMN1379" s="16"/>
      <c r="AMO1379" s="16"/>
      <c r="AMP1379" s="16"/>
      <c r="AMQ1379" s="16"/>
      <c r="AMR1379" s="16"/>
      <c r="AMS1379" s="16"/>
      <c r="AMT1379" s="16"/>
      <c r="AMU1379" s="16"/>
      <c r="AMV1379" s="16"/>
      <c r="AMW1379" s="16"/>
      <c r="AMX1379" s="16"/>
      <c r="AMY1379" s="16"/>
      <c r="AMZ1379" s="16"/>
      <c r="ANA1379" s="16"/>
      <c r="ANB1379" s="16"/>
      <c r="ANC1379" s="16"/>
      <c r="AND1379" s="16"/>
      <c r="ANE1379" s="16"/>
      <c r="ANF1379" s="16"/>
      <c r="ANG1379" s="16"/>
      <c r="ANH1379" s="16"/>
      <c r="ANI1379" s="16"/>
      <c r="ANJ1379" s="16"/>
      <c r="ANK1379" s="16"/>
      <c r="ANL1379" s="16"/>
      <c r="ANM1379" s="16"/>
      <c r="ANN1379" s="16"/>
      <c r="ANO1379" s="16"/>
      <c r="ANP1379" s="16"/>
      <c r="ANQ1379" s="16"/>
      <c r="ANR1379" s="16"/>
      <c r="ANS1379" s="16"/>
      <c r="ANT1379" s="16"/>
      <c r="ANU1379" s="16"/>
      <c r="ANV1379" s="16"/>
      <c r="ANW1379" s="16"/>
      <c r="ANX1379" s="16"/>
      <c r="ANY1379" s="16"/>
      <c r="ANZ1379" s="16"/>
      <c r="AOA1379" s="16"/>
      <c r="AOB1379" s="16"/>
      <c r="AOC1379" s="16"/>
      <c r="AOD1379" s="16"/>
      <c r="AOE1379" s="16"/>
      <c r="AOF1379" s="16"/>
      <c r="AOG1379" s="16"/>
      <c r="AOH1379" s="16"/>
      <c r="AOI1379" s="16"/>
      <c r="AOJ1379" s="16"/>
      <c r="AOK1379" s="16"/>
      <c r="AOL1379" s="16"/>
      <c r="AOM1379" s="16"/>
      <c r="AON1379" s="16"/>
      <c r="AOO1379" s="16"/>
      <c r="AOP1379" s="16"/>
      <c r="AOQ1379" s="16"/>
      <c r="AOR1379" s="16"/>
      <c r="AOS1379" s="16"/>
      <c r="AOT1379" s="16"/>
      <c r="AOU1379" s="16"/>
      <c r="AOV1379" s="16"/>
      <c r="AOW1379" s="16"/>
      <c r="AOX1379" s="16"/>
      <c r="AOY1379" s="16"/>
      <c r="AOZ1379" s="16"/>
      <c r="APA1379" s="16"/>
      <c r="APB1379" s="16"/>
      <c r="APC1379" s="16"/>
      <c r="APD1379" s="16"/>
      <c r="APE1379" s="16"/>
      <c r="APF1379" s="16"/>
      <c r="APG1379" s="16"/>
      <c r="APH1379" s="16"/>
      <c r="API1379" s="16"/>
      <c r="APJ1379" s="16"/>
      <c r="APK1379" s="16"/>
      <c r="APL1379" s="16"/>
      <c r="APM1379" s="16"/>
      <c r="APN1379" s="16"/>
      <c r="APO1379" s="16"/>
      <c r="APP1379" s="16"/>
      <c r="APQ1379" s="16"/>
      <c r="APR1379" s="16"/>
      <c r="APS1379" s="16"/>
      <c r="APT1379" s="16"/>
      <c r="APU1379" s="16"/>
      <c r="APV1379" s="16"/>
      <c r="APW1379" s="16"/>
      <c r="APX1379" s="16"/>
      <c r="APY1379" s="16"/>
      <c r="APZ1379" s="16"/>
      <c r="AQA1379" s="16"/>
      <c r="AQB1379" s="16"/>
      <c r="AQC1379" s="16"/>
      <c r="AQD1379" s="16"/>
      <c r="AQE1379" s="16"/>
      <c r="AQF1379" s="16"/>
      <c r="AQG1379" s="16"/>
      <c r="AQH1379" s="16"/>
      <c r="AQI1379" s="16"/>
      <c r="AQJ1379" s="16"/>
      <c r="AQK1379" s="16"/>
      <c r="AQL1379" s="16"/>
      <c r="AQM1379" s="16"/>
      <c r="AQN1379" s="16"/>
      <c r="AQO1379" s="16"/>
      <c r="AQP1379" s="16"/>
      <c r="AQQ1379" s="16"/>
      <c r="AQR1379" s="16"/>
      <c r="AQS1379" s="16"/>
      <c r="AQT1379" s="16"/>
      <c r="AQU1379" s="16"/>
      <c r="AQV1379" s="16"/>
      <c r="AQW1379" s="16"/>
      <c r="AQX1379" s="16"/>
      <c r="AQY1379" s="16"/>
      <c r="AQZ1379" s="16"/>
      <c r="ARA1379" s="16"/>
      <c r="ARB1379" s="16"/>
      <c r="ARC1379" s="16"/>
      <c r="ARD1379" s="16"/>
      <c r="ARE1379" s="16"/>
      <c r="ARF1379" s="16"/>
      <c r="ARG1379" s="16"/>
      <c r="ARH1379" s="16"/>
      <c r="ARI1379" s="16"/>
      <c r="ARJ1379" s="16"/>
      <c r="ARK1379" s="16"/>
      <c r="ARL1379" s="16"/>
      <c r="ARM1379" s="16"/>
      <c r="ARN1379" s="16"/>
      <c r="ARO1379" s="16"/>
      <c r="ARP1379" s="16"/>
      <c r="ARQ1379" s="16"/>
      <c r="ARR1379" s="16"/>
      <c r="ARS1379" s="16"/>
      <c r="ART1379" s="16"/>
      <c r="ARU1379" s="16"/>
      <c r="ARV1379" s="16"/>
      <c r="ARW1379" s="16"/>
      <c r="ARX1379" s="16"/>
      <c r="ARY1379" s="16"/>
      <c r="ARZ1379" s="16"/>
      <c r="ASA1379" s="16"/>
      <c r="ASB1379" s="16"/>
      <c r="ASC1379" s="16"/>
      <c r="ASD1379" s="16"/>
      <c r="ASE1379" s="16"/>
      <c r="ASF1379" s="16"/>
      <c r="ASG1379" s="16"/>
      <c r="ASH1379" s="16"/>
      <c r="ASI1379" s="16"/>
      <c r="ASJ1379" s="16"/>
      <c r="ASK1379" s="16"/>
      <c r="ASL1379" s="16"/>
      <c r="ASM1379" s="16"/>
      <c r="ASN1379" s="16"/>
      <c r="ASO1379" s="16"/>
      <c r="ASP1379" s="16"/>
      <c r="ASQ1379" s="16"/>
      <c r="ASR1379" s="16"/>
      <c r="ASS1379" s="16"/>
      <c r="AST1379" s="16"/>
      <c r="ASU1379" s="16"/>
      <c r="ASV1379" s="16"/>
      <c r="ASW1379" s="16"/>
      <c r="ASX1379" s="16"/>
      <c r="ASY1379" s="16"/>
      <c r="ASZ1379" s="16"/>
      <c r="ATA1379" s="16"/>
      <c r="ATB1379" s="16"/>
      <c r="ATC1379" s="16"/>
      <c r="ATD1379" s="16"/>
      <c r="ATE1379" s="16"/>
      <c r="ATF1379" s="16"/>
      <c r="ATG1379" s="16"/>
      <c r="ATH1379" s="16"/>
      <c r="ATI1379" s="16"/>
      <c r="ATJ1379" s="16"/>
      <c r="ATK1379" s="16"/>
      <c r="ATL1379" s="16"/>
      <c r="ATM1379" s="16"/>
      <c r="ATN1379" s="16"/>
      <c r="ATO1379" s="16"/>
      <c r="ATP1379" s="16"/>
      <c r="ATQ1379" s="16"/>
      <c r="ATR1379" s="16"/>
      <c r="ATS1379" s="16"/>
      <c r="ATT1379" s="16"/>
      <c r="ATU1379" s="16"/>
      <c r="ATV1379" s="16"/>
      <c r="ATW1379" s="16"/>
      <c r="ATX1379" s="16"/>
      <c r="ATY1379" s="16"/>
      <c r="ATZ1379" s="16"/>
      <c r="AUA1379" s="16"/>
      <c r="AUB1379" s="16"/>
      <c r="AUC1379" s="16"/>
      <c r="AUD1379" s="16"/>
      <c r="AUE1379" s="16"/>
      <c r="AUF1379" s="16"/>
      <c r="AUG1379" s="16"/>
      <c r="AUH1379" s="16"/>
      <c r="AUI1379" s="16"/>
      <c r="AUJ1379" s="16"/>
      <c r="AUK1379" s="16"/>
      <c r="AUL1379" s="16"/>
      <c r="AUM1379" s="16"/>
      <c r="AUN1379" s="16"/>
      <c r="AUO1379" s="16"/>
      <c r="AUP1379" s="16"/>
      <c r="AUQ1379" s="16"/>
      <c r="AUR1379" s="16"/>
      <c r="AUS1379" s="16"/>
      <c r="AUT1379" s="16"/>
      <c r="AUU1379" s="16"/>
      <c r="AUV1379" s="16"/>
      <c r="AUW1379" s="16"/>
      <c r="AUX1379" s="16"/>
      <c r="AUY1379" s="16"/>
      <c r="AUZ1379" s="16"/>
      <c r="AVA1379" s="16"/>
      <c r="AVB1379" s="16"/>
      <c r="AVC1379" s="16"/>
      <c r="AVD1379" s="16"/>
      <c r="AVE1379" s="16"/>
      <c r="AVF1379" s="16"/>
      <c r="AVG1379" s="16"/>
      <c r="AVH1379" s="16"/>
      <c r="AVI1379" s="16"/>
      <c r="AVJ1379" s="16"/>
      <c r="AVK1379" s="16"/>
      <c r="AVL1379" s="16"/>
      <c r="AVM1379" s="16"/>
      <c r="AVN1379" s="16"/>
      <c r="AVO1379" s="16"/>
      <c r="AVP1379" s="16"/>
      <c r="AVQ1379" s="16"/>
      <c r="AVR1379" s="16"/>
      <c r="AVS1379" s="16"/>
      <c r="AVT1379" s="16"/>
      <c r="AVU1379" s="16"/>
      <c r="AVV1379" s="16"/>
      <c r="AVW1379" s="16"/>
      <c r="AVX1379" s="16"/>
      <c r="AVY1379" s="16"/>
      <c r="AVZ1379" s="16"/>
      <c r="AWA1379" s="16"/>
      <c r="AWB1379" s="16"/>
      <c r="AWC1379" s="16"/>
      <c r="AWD1379" s="16"/>
      <c r="AWE1379" s="16"/>
      <c r="AWF1379" s="16"/>
      <c r="AWG1379" s="16"/>
      <c r="AWH1379" s="16"/>
      <c r="AWI1379" s="16"/>
      <c r="AWJ1379" s="16"/>
      <c r="AWK1379" s="16"/>
      <c r="AWL1379" s="16"/>
      <c r="AWM1379" s="16"/>
      <c r="AWN1379" s="16"/>
      <c r="AWO1379" s="16"/>
      <c r="AWP1379" s="16"/>
      <c r="AWQ1379" s="16"/>
      <c r="AWR1379" s="16"/>
      <c r="AWS1379" s="16"/>
      <c r="AWT1379" s="16"/>
      <c r="AWU1379" s="16"/>
      <c r="AWV1379" s="16"/>
      <c r="AWW1379" s="16"/>
      <c r="AWX1379" s="16"/>
      <c r="AWY1379" s="16"/>
      <c r="AWZ1379" s="16"/>
      <c r="AXA1379" s="16"/>
      <c r="AXB1379" s="16"/>
      <c r="AXC1379" s="16"/>
      <c r="AXD1379" s="16"/>
      <c r="AXE1379" s="16"/>
      <c r="AXF1379" s="16"/>
      <c r="AXG1379" s="16"/>
      <c r="AXH1379" s="16"/>
      <c r="AXI1379" s="16"/>
      <c r="AXJ1379" s="16"/>
      <c r="AXK1379" s="16"/>
      <c r="AXL1379" s="16"/>
      <c r="AXM1379" s="16"/>
      <c r="AXN1379" s="16"/>
      <c r="AXO1379" s="16"/>
      <c r="AXP1379" s="16"/>
      <c r="AXQ1379" s="16"/>
      <c r="AXR1379" s="16"/>
      <c r="AXS1379" s="16"/>
      <c r="AXT1379" s="16"/>
      <c r="AXU1379" s="16"/>
      <c r="AXV1379" s="16"/>
      <c r="AXW1379" s="16"/>
      <c r="AXX1379" s="16"/>
      <c r="AXY1379" s="16"/>
      <c r="AXZ1379" s="16"/>
      <c r="AYA1379" s="16"/>
      <c r="AYB1379" s="16"/>
      <c r="AYC1379" s="16"/>
      <c r="AYD1379" s="16"/>
      <c r="AYE1379" s="16"/>
      <c r="AYF1379" s="16"/>
      <c r="AYG1379" s="16"/>
      <c r="AYH1379" s="16"/>
      <c r="AYI1379" s="16"/>
      <c r="AYJ1379" s="16"/>
      <c r="AYK1379" s="16"/>
      <c r="AYL1379" s="16"/>
      <c r="AYM1379" s="16"/>
      <c r="AYN1379" s="16"/>
      <c r="AYO1379" s="16"/>
      <c r="AYP1379" s="16"/>
      <c r="AYQ1379" s="16"/>
      <c r="AYR1379" s="16"/>
      <c r="AYS1379" s="16"/>
      <c r="AYT1379" s="16"/>
      <c r="AYU1379" s="16"/>
      <c r="AYV1379" s="16"/>
      <c r="AYW1379" s="16"/>
      <c r="AYX1379" s="16"/>
      <c r="AYY1379" s="16"/>
      <c r="AYZ1379" s="16"/>
      <c r="AZA1379" s="16"/>
      <c r="AZB1379" s="16"/>
      <c r="AZC1379" s="16"/>
      <c r="AZD1379" s="16"/>
      <c r="AZE1379" s="16"/>
      <c r="AZF1379" s="16"/>
      <c r="AZG1379" s="16"/>
      <c r="AZH1379" s="16"/>
      <c r="AZI1379" s="16"/>
      <c r="AZJ1379" s="16"/>
      <c r="AZK1379" s="16"/>
      <c r="AZL1379" s="16"/>
      <c r="AZM1379" s="16"/>
      <c r="AZN1379" s="16"/>
      <c r="AZO1379" s="16"/>
      <c r="AZP1379" s="16"/>
      <c r="AZQ1379" s="16"/>
      <c r="AZR1379" s="16"/>
      <c r="AZS1379" s="16"/>
      <c r="AZT1379" s="16"/>
      <c r="AZU1379" s="16"/>
      <c r="AZV1379" s="16"/>
      <c r="AZW1379" s="16"/>
      <c r="AZX1379" s="16"/>
      <c r="AZY1379" s="16"/>
      <c r="AZZ1379" s="16"/>
      <c r="BAA1379" s="16"/>
      <c r="BAB1379" s="16"/>
      <c r="BAC1379" s="16"/>
      <c r="BAD1379" s="16"/>
      <c r="BAE1379" s="16"/>
      <c r="BAF1379" s="16"/>
      <c r="BAG1379" s="16"/>
      <c r="BAH1379" s="16"/>
      <c r="BAI1379" s="16"/>
      <c r="BAJ1379" s="16"/>
      <c r="BAK1379" s="16"/>
      <c r="BAL1379" s="16"/>
      <c r="BAM1379" s="16"/>
      <c r="BAN1379" s="16"/>
      <c r="BAO1379" s="16"/>
      <c r="BAP1379" s="16"/>
      <c r="BAQ1379" s="16"/>
      <c r="BAR1379" s="16"/>
      <c r="BAS1379" s="16"/>
      <c r="BAT1379" s="16"/>
      <c r="BAU1379" s="16"/>
      <c r="BAV1379" s="16"/>
      <c r="BAW1379" s="16"/>
      <c r="BAX1379" s="16"/>
      <c r="BAY1379" s="16"/>
      <c r="BAZ1379" s="16"/>
      <c r="BBA1379" s="16"/>
      <c r="BBB1379" s="16"/>
      <c r="BBC1379" s="16"/>
      <c r="BBD1379" s="16"/>
      <c r="BBE1379" s="16"/>
      <c r="BBF1379" s="16"/>
      <c r="BBG1379" s="16"/>
      <c r="BBH1379" s="16"/>
      <c r="BBI1379" s="16"/>
      <c r="BBJ1379" s="16"/>
      <c r="BBK1379" s="16"/>
      <c r="BBL1379" s="16"/>
      <c r="BBM1379" s="16"/>
      <c r="BBN1379" s="16"/>
      <c r="BBO1379" s="16"/>
      <c r="BBP1379" s="16"/>
      <c r="BBQ1379" s="16"/>
      <c r="BBR1379" s="16"/>
      <c r="BBS1379" s="16"/>
      <c r="BBT1379" s="16"/>
      <c r="BBU1379" s="16"/>
      <c r="BBV1379" s="16"/>
      <c r="BBW1379" s="16"/>
      <c r="BBX1379" s="16"/>
      <c r="BBY1379" s="16"/>
      <c r="BBZ1379" s="16"/>
      <c r="BCA1379" s="16"/>
      <c r="BCB1379" s="16"/>
      <c r="BCC1379" s="16"/>
      <c r="BCD1379" s="16"/>
      <c r="BCE1379" s="16"/>
      <c r="BCF1379" s="16"/>
      <c r="BCG1379" s="16"/>
      <c r="BCH1379" s="16"/>
      <c r="BCI1379" s="16"/>
      <c r="BCJ1379" s="16"/>
      <c r="BCK1379" s="16"/>
      <c r="BCL1379" s="16"/>
      <c r="BCM1379" s="16"/>
      <c r="BCN1379" s="16"/>
      <c r="BCO1379" s="16"/>
      <c r="BCP1379" s="16"/>
      <c r="BCQ1379" s="16"/>
      <c r="BCR1379" s="16"/>
      <c r="BCS1379" s="16"/>
      <c r="BCT1379" s="16"/>
      <c r="BCU1379" s="16"/>
      <c r="BCV1379" s="16"/>
      <c r="BCW1379" s="16"/>
      <c r="BCX1379" s="16"/>
      <c r="BCY1379" s="16"/>
      <c r="BCZ1379" s="16"/>
      <c r="BDA1379" s="16"/>
      <c r="BDB1379" s="16"/>
      <c r="BDC1379" s="16"/>
      <c r="BDD1379" s="16"/>
      <c r="BDE1379" s="16"/>
      <c r="BDF1379" s="16"/>
      <c r="BDG1379" s="16"/>
      <c r="BDH1379" s="16"/>
      <c r="BDI1379" s="16"/>
      <c r="BDJ1379" s="16"/>
      <c r="BDK1379" s="16"/>
      <c r="BDL1379" s="16"/>
      <c r="BDM1379" s="16"/>
      <c r="BDN1379" s="16"/>
      <c r="BDO1379" s="16"/>
      <c r="BDP1379" s="16"/>
      <c r="BDQ1379" s="16"/>
      <c r="BDR1379" s="16"/>
      <c r="BDS1379" s="16"/>
      <c r="BDT1379" s="16"/>
      <c r="BDU1379" s="16"/>
      <c r="BDV1379" s="16"/>
      <c r="BDW1379" s="16"/>
      <c r="BDX1379" s="16"/>
      <c r="BDY1379" s="16"/>
      <c r="BDZ1379" s="16"/>
      <c r="BEA1379" s="16"/>
      <c r="BEB1379" s="16"/>
      <c r="BEC1379" s="16"/>
      <c r="BED1379" s="16"/>
      <c r="BEE1379" s="16"/>
      <c r="BEF1379" s="16"/>
      <c r="BEG1379" s="16"/>
      <c r="BEH1379" s="16"/>
      <c r="BEI1379" s="16"/>
      <c r="BEJ1379" s="16"/>
      <c r="BEK1379" s="16"/>
      <c r="BEL1379" s="16"/>
      <c r="BEM1379" s="16"/>
      <c r="BEN1379" s="16"/>
      <c r="BEO1379" s="16"/>
      <c r="BEP1379" s="16"/>
      <c r="BEQ1379" s="16"/>
      <c r="BER1379" s="16"/>
      <c r="BES1379" s="16"/>
      <c r="BET1379" s="16"/>
      <c r="BEU1379" s="16"/>
      <c r="BEV1379" s="16"/>
      <c r="BEW1379" s="16"/>
      <c r="BEX1379" s="16"/>
      <c r="BEY1379" s="16"/>
      <c r="BEZ1379" s="16"/>
      <c r="BFA1379" s="16"/>
      <c r="BFB1379" s="16"/>
      <c r="BFC1379" s="16"/>
      <c r="BFD1379" s="16"/>
      <c r="BFE1379" s="16"/>
      <c r="BFF1379" s="16"/>
      <c r="BFG1379" s="16"/>
      <c r="BFH1379" s="16"/>
      <c r="BFI1379" s="16"/>
      <c r="BFJ1379" s="16"/>
      <c r="BFK1379" s="16"/>
      <c r="BFL1379" s="16"/>
      <c r="BFM1379" s="16"/>
      <c r="BFN1379" s="16"/>
      <c r="BFO1379" s="16"/>
      <c r="BFP1379" s="16"/>
      <c r="BFQ1379" s="16"/>
      <c r="BFR1379" s="16"/>
      <c r="BFS1379" s="16"/>
      <c r="BFT1379" s="16"/>
      <c r="BFU1379" s="16"/>
      <c r="BFV1379" s="16"/>
      <c r="BFW1379" s="16"/>
      <c r="BFX1379" s="16"/>
      <c r="BFY1379" s="16"/>
      <c r="BFZ1379" s="16"/>
      <c r="BGA1379" s="16"/>
      <c r="BGB1379" s="16"/>
      <c r="BGC1379" s="16"/>
      <c r="BGD1379" s="16"/>
      <c r="BGE1379" s="16"/>
      <c r="BGF1379" s="16"/>
      <c r="BGG1379" s="16"/>
      <c r="BGH1379" s="16"/>
      <c r="BGI1379" s="16"/>
      <c r="BGJ1379" s="16"/>
      <c r="BGK1379" s="16"/>
      <c r="BGL1379" s="16"/>
      <c r="BGM1379" s="16"/>
      <c r="BGN1379" s="16"/>
      <c r="BGO1379" s="16"/>
      <c r="BGP1379" s="16"/>
      <c r="BGQ1379" s="16"/>
      <c r="BGR1379" s="16"/>
      <c r="BGS1379" s="16"/>
      <c r="BGT1379" s="16"/>
      <c r="BGU1379" s="16"/>
      <c r="BGV1379" s="16"/>
      <c r="BGW1379" s="16"/>
      <c r="BGX1379" s="16"/>
      <c r="BGY1379" s="16"/>
      <c r="BGZ1379" s="16"/>
      <c r="BHA1379" s="16"/>
      <c r="BHB1379" s="16"/>
      <c r="BHC1379" s="16"/>
      <c r="BHD1379" s="16"/>
      <c r="BHE1379" s="16"/>
      <c r="BHF1379" s="16"/>
      <c r="BHG1379" s="16"/>
      <c r="BHH1379" s="16"/>
      <c r="BHI1379" s="16"/>
      <c r="BHJ1379" s="16"/>
      <c r="BHK1379" s="16"/>
      <c r="BHL1379" s="16"/>
      <c r="BHM1379" s="16"/>
      <c r="BHN1379" s="16"/>
      <c r="BHO1379" s="16"/>
      <c r="BHP1379" s="16"/>
      <c r="BHQ1379" s="16"/>
      <c r="BHR1379" s="16"/>
      <c r="BHS1379" s="16"/>
      <c r="BHT1379" s="16"/>
      <c r="BHU1379" s="16"/>
      <c r="BHV1379" s="16"/>
      <c r="BHW1379" s="16"/>
      <c r="BHX1379" s="16"/>
      <c r="BHY1379" s="16"/>
      <c r="BHZ1379" s="16"/>
      <c r="BIA1379" s="16"/>
      <c r="BIB1379" s="16"/>
      <c r="BIC1379" s="16"/>
      <c r="BID1379" s="16"/>
      <c r="BIE1379" s="16"/>
      <c r="BIF1379" s="16"/>
      <c r="BIG1379" s="16"/>
      <c r="BIH1379" s="16"/>
      <c r="BII1379" s="16"/>
      <c r="BIJ1379" s="16"/>
      <c r="BIK1379" s="16"/>
      <c r="BIL1379" s="16"/>
      <c r="BIM1379" s="16"/>
      <c r="BIN1379" s="16"/>
      <c r="BIO1379" s="16"/>
      <c r="BIP1379" s="16"/>
      <c r="BIQ1379" s="16"/>
      <c r="BIR1379" s="16"/>
      <c r="BIS1379" s="16"/>
      <c r="BIT1379" s="16"/>
      <c r="BIU1379" s="16"/>
      <c r="BIV1379" s="16"/>
      <c r="BIW1379" s="16"/>
      <c r="BIX1379" s="16"/>
      <c r="BIY1379" s="16"/>
      <c r="BIZ1379" s="16"/>
      <c r="BJA1379" s="16"/>
      <c r="BJB1379" s="16"/>
      <c r="BJC1379" s="16"/>
      <c r="BJD1379" s="16"/>
      <c r="BJE1379" s="16"/>
      <c r="BJF1379" s="16"/>
      <c r="BJG1379" s="16"/>
      <c r="BJH1379" s="16"/>
      <c r="BJI1379" s="16"/>
      <c r="BJJ1379" s="16"/>
      <c r="BJK1379" s="16"/>
      <c r="BJL1379" s="16"/>
      <c r="BJM1379" s="16"/>
      <c r="BJN1379" s="16"/>
      <c r="BJO1379" s="16"/>
      <c r="BJP1379" s="16"/>
      <c r="BJQ1379" s="16"/>
      <c r="BJR1379" s="16"/>
      <c r="BJS1379" s="16"/>
      <c r="BJT1379" s="16"/>
      <c r="BJU1379" s="16"/>
      <c r="BJV1379" s="16"/>
      <c r="BJW1379" s="16"/>
      <c r="BJX1379" s="16"/>
      <c r="BJY1379" s="16"/>
      <c r="BJZ1379" s="16"/>
      <c r="BKA1379" s="16"/>
      <c r="BKB1379" s="16"/>
      <c r="BKC1379" s="16"/>
      <c r="BKD1379" s="16"/>
      <c r="BKE1379" s="16"/>
      <c r="BKF1379" s="16"/>
      <c r="BKG1379" s="16"/>
      <c r="BKH1379" s="16"/>
      <c r="BKI1379" s="16"/>
      <c r="BKJ1379" s="16"/>
      <c r="BKK1379" s="16"/>
      <c r="BKL1379" s="16"/>
      <c r="BKM1379" s="16"/>
      <c r="BKN1379" s="16"/>
      <c r="BKO1379" s="16"/>
      <c r="BKP1379" s="16"/>
      <c r="BKQ1379" s="16"/>
      <c r="BKR1379" s="16"/>
      <c r="BKS1379" s="16"/>
      <c r="BKT1379" s="16"/>
      <c r="BKU1379" s="16"/>
      <c r="BKV1379" s="16"/>
      <c r="BKW1379" s="16"/>
      <c r="BKX1379" s="16"/>
      <c r="BKY1379" s="16"/>
      <c r="BKZ1379" s="16"/>
      <c r="BLA1379" s="16"/>
      <c r="BLB1379" s="16"/>
      <c r="BLC1379" s="16"/>
      <c r="BLD1379" s="16"/>
      <c r="BLE1379" s="16"/>
      <c r="BLF1379" s="16"/>
      <c r="BLG1379" s="16"/>
      <c r="BLH1379" s="16"/>
      <c r="BLI1379" s="16"/>
      <c r="BLJ1379" s="16"/>
      <c r="BLK1379" s="16"/>
      <c r="BLL1379" s="16"/>
      <c r="BLM1379" s="16"/>
      <c r="BLN1379" s="16"/>
      <c r="BLO1379" s="16"/>
      <c r="BLP1379" s="16"/>
      <c r="BLQ1379" s="16"/>
      <c r="BLR1379" s="16"/>
      <c r="BLS1379" s="16"/>
      <c r="BLT1379" s="16"/>
      <c r="BLU1379" s="16"/>
      <c r="BLV1379" s="16"/>
      <c r="BLW1379" s="16"/>
      <c r="BLX1379" s="16"/>
      <c r="BLY1379" s="16"/>
      <c r="BLZ1379" s="16"/>
      <c r="BMA1379" s="16"/>
      <c r="BMB1379" s="16"/>
      <c r="BMC1379" s="16"/>
      <c r="BMD1379" s="16"/>
      <c r="BME1379" s="16"/>
      <c r="BMF1379" s="16"/>
      <c r="BMG1379" s="16"/>
      <c r="BMH1379" s="16"/>
      <c r="BMI1379" s="16"/>
      <c r="BMJ1379" s="16"/>
      <c r="BMK1379" s="16"/>
      <c r="BML1379" s="16"/>
      <c r="BMM1379" s="16"/>
      <c r="BMN1379" s="16"/>
      <c r="BMO1379" s="16"/>
      <c r="BMP1379" s="16"/>
      <c r="BMQ1379" s="16"/>
      <c r="BMR1379" s="16"/>
    </row>
    <row r="1380" spans="1:1708" customFormat="1">
      <c r="A1380" s="568" t="s">
        <v>3372</v>
      </c>
      <c r="B1380" s="569"/>
      <c r="C1380" s="568" t="s">
        <v>3372</v>
      </c>
      <c r="D1380" s="568"/>
      <c r="E1380" s="570" t="s">
        <v>784</v>
      </c>
      <c r="F1380" s="571" t="s">
        <v>785</v>
      </c>
      <c r="G1380" s="571" t="s">
        <v>184</v>
      </c>
      <c r="H1380" s="571"/>
      <c r="I1380" s="571">
        <v>5</v>
      </c>
      <c r="J1380" s="571"/>
      <c r="K1380" s="571">
        <v>58.688513958999998</v>
      </c>
      <c r="L1380" s="571">
        <v>24.802626469000099</v>
      </c>
      <c r="M1380" s="572" t="s">
        <v>3373</v>
      </c>
      <c r="N1380" s="572"/>
      <c r="O1380" s="571" t="s">
        <v>3374</v>
      </c>
      <c r="P1380" s="571" t="s">
        <v>316</v>
      </c>
      <c r="Q1380" s="571"/>
      <c r="R1380" s="1025">
        <v>1320</v>
      </c>
      <c r="S1380" s="1025">
        <v>1320</v>
      </c>
      <c r="T1380" s="297"/>
      <c r="U1380" s="931"/>
      <c r="W1380" s="16"/>
      <c r="X1380" s="16"/>
      <c r="Y1380" s="16"/>
      <c r="Z1380" s="16"/>
      <c r="AA1380" s="16"/>
      <c r="AB1380" s="16"/>
      <c r="AC1380" s="16"/>
      <c r="AD1380" s="16"/>
      <c r="AE1380" s="16"/>
      <c r="AF1380" s="16"/>
      <c r="AG1380" s="16"/>
      <c r="AH1380" s="16"/>
      <c r="AI1380" s="16"/>
      <c r="AJ1380" s="16"/>
      <c r="AK1380" s="16"/>
      <c r="AL1380" s="16"/>
      <c r="AM1380" s="16"/>
      <c r="AN1380" s="16"/>
      <c r="AO1380" s="16"/>
      <c r="AP1380" s="16"/>
      <c r="AQ1380" s="16"/>
      <c r="AR1380" s="16"/>
      <c r="AS1380" s="16"/>
      <c r="AT1380" s="16"/>
      <c r="AU1380" s="16"/>
      <c r="AV1380" s="16"/>
      <c r="AW1380" s="16"/>
      <c r="AX1380" s="16"/>
      <c r="AY1380" s="16"/>
      <c r="AZ1380" s="16"/>
      <c r="BA1380" s="16"/>
      <c r="BB1380" s="16"/>
      <c r="BC1380" s="16"/>
      <c r="BD1380" s="16"/>
      <c r="BE1380" s="16"/>
      <c r="BF1380" s="16"/>
      <c r="BG1380" s="16"/>
      <c r="BH1380" s="16"/>
      <c r="BI1380" s="16"/>
      <c r="BJ1380" s="16"/>
      <c r="BK1380" s="16"/>
      <c r="BL1380" s="16"/>
      <c r="BM1380" s="16"/>
      <c r="BN1380" s="16"/>
      <c r="BO1380" s="16"/>
      <c r="BP1380" s="16"/>
      <c r="BQ1380" s="16"/>
      <c r="BR1380" s="16"/>
      <c r="BS1380" s="16"/>
      <c r="BT1380" s="16"/>
      <c r="BU1380" s="16"/>
      <c r="BV1380" s="16"/>
      <c r="BW1380" s="16"/>
      <c r="BX1380" s="16"/>
      <c r="BY1380" s="16"/>
      <c r="BZ1380" s="16"/>
      <c r="CA1380" s="16"/>
      <c r="CB1380" s="16"/>
      <c r="CC1380" s="16"/>
      <c r="CD1380" s="16"/>
      <c r="CE1380" s="16"/>
      <c r="CF1380" s="16"/>
      <c r="CG1380" s="16"/>
      <c r="CH1380" s="16"/>
      <c r="CI1380" s="16"/>
      <c r="CJ1380" s="16"/>
      <c r="CK1380" s="16"/>
      <c r="CL1380" s="16"/>
      <c r="CM1380" s="16"/>
      <c r="CN1380" s="16"/>
      <c r="CO1380" s="16"/>
      <c r="CP1380" s="16"/>
      <c r="CQ1380" s="16"/>
      <c r="CR1380" s="16"/>
      <c r="CS1380" s="16"/>
      <c r="CT1380" s="16"/>
      <c r="CU1380" s="16"/>
      <c r="CV1380" s="16"/>
      <c r="CW1380" s="16"/>
      <c r="CX1380" s="16"/>
      <c r="CY1380" s="16"/>
      <c r="CZ1380" s="16"/>
      <c r="DA1380" s="16"/>
      <c r="DB1380" s="16"/>
      <c r="DC1380" s="16"/>
      <c r="DD1380" s="16"/>
      <c r="DE1380" s="16"/>
      <c r="DF1380" s="16"/>
      <c r="DG1380" s="16"/>
      <c r="DH1380" s="16"/>
      <c r="DI1380" s="16"/>
      <c r="DJ1380" s="16"/>
      <c r="DK1380" s="16"/>
      <c r="DL1380" s="16"/>
      <c r="DM1380" s="16"/>
      <c r="DN1380" s="16"/>
      <c r="DO1380" s="16"/>
      <c r="DP1380" s="16"/>
      <c r="DQ1380" s="16"/>
      <c r="DR1380" s="16"/>
      <c r="DS1380" s="16"/>
      <c r="DT1380" s="16"/>
      <c r="DU1380" s="16"/>
      <c r="DV1380" s="16"/>
      <c r="DW1380" s="16"/>
      <c r="DX1380" s="16"/>
      <c r="DY1380" s="16"/>
      <c r="DZ1380" s="16"/>
      <c r="EA1380" s="16"/>
      <c r="EB1380" s="16"/>
      <c r="EC1380" s="16"/>
      <c r="ED1380" s="16"/>
      <c r="EE1380" s="16"/>
      <c r="EF1380" s="16"/>
      <c r="EG1380" s="16"/>
      <c r="EH1380" s="16"/>
      <c r="EI1380" s="16"/>
      <c r="EJ1380" s="16"/>
      <c r="EK1380" s="16"/>
      <c r="EL1380" s="16"/>
      <c r="EM1380" s="16"/>
      <c r="EN1380" s="16"/>
      <c r="EO1380" s="16"/>
      <c r="EP1380" s="16"/>
      <c r="EQ1380" s="16"/>
      <c r="ER1380" s="16"/>
      <c r="ES1380" s="16"/>
      <c r="ET1380" s="16"/>
      <c r="EU1380" s="16"/>
      <c r="EV1380" s="16"/>
      <c r="EW1380" s="16"/>
      <c r="EX1380" s="16"/>
      <c r="EY1380" s="16"/>
      <c r="EZ1380" s="16"/>
      <c r="FA1380" s="16"/>
      <c r="FB1380" s="16"/>
      <c r="FC1380" s="16"/>
      <c r="FD1380" s="16"/>
      <c r="FE1380" s="16"/>
      <c r="FF1380" s="16"/>
      <c r="FG1380" s="16"/>
      <c r="FH1380" s="16"/>
      <c r="FI1380" s="16"/>
      <c r="FJ1380" s="16"/>
      <c r="FK1380" s="16"/>
      <c r="FL1380" s="16"/>
      <c r="FM1380" s="16"/>
      <c r="FN1380" s="16"/>
      <c r="FO1380" s="16"/>
      <c r="FP1380" s="16"/>
      <c r="FQ1380" s="16"/>
      <c r="FR1380" s="16"/>
      <c r="FS1380" s="16"/>
      <c r="FT1380" s="16"/>
      <c r="FU1380" s="16"/>
      <c r="FV1380" s="16"/>
      <c r="FW1380" s="16"/>
      <c r="FX1380" s="16"/>
      <c r="FY1380" s="16"/>
      <c r="FZ1380" s="16"/>
      <c r="GA1380" s="16"/>
      <c r="GB1380" s="16"/>
      <c r="GC1380" s="16"/>
      <c r="GD1380" s="16"/>
      <c r="GE1380" s="16"/>
      <c r="GF1380" s="16"/>
      <c r="GG1380" s="16"/>
      <c r="GH1380" s="16"/>
      <c r="GI1380" s="16"/>
      <c r="GJ1380" s="16"/>
      <c r="GK1380" s="16"/>
      <c r="GL1380" s="16"/>
      <c r="GM1380" s="16"/>
      <c r="GN1380" s="16"/>
      <c r="GO1380" s="16"/>
      <c r="GP1380" s="16"/>
      <c r="GQ1380" s="16"/>
      <c r="GR1380" s="16"/>
      <c r="GS1380" s="16"/>
      <c r="GT1380" s="16"/>
      <c r="GU1380" s="16"/>
      <c r="GV1380" s="16"/>
      <c r="GW1380" s="16"/>
      <c r="GX1380" s="16"/>
      <c r="GY1380" s="16"/>
      <c r="GZ1380" s="16"/>
      <c r="HA1380" s="16"/>
      <c r="HB1380" s="16"/>
      <c r="HC1380" s="16"/>
      <c r="HD1380" s="16"/>
      <c r="HE1380" s="16"/>
      <c r="HF1380" s="16"/>
      <c r="HG1380" s="16"/>
      <c r="HH1380" s="16"/>
      <c r="HI1380" s="16"/>
      <c r="HJ1380" s="16"/>
      <c r="HK1380" s="16"/>
      <c r="HL1380" s="16"/>
      <c r="HM1380" s="16"/>
      <c r="HN1380" s="16"/>
      <c r="HO1380" s="16"/>
      <c r="HP1380" s="16"/>
      <c r="HQ1380" s="16"/>
      <c r="HR1380" s="16"/>
      <c r="HS1380" s="16"/>
      <c r="HT1380" s="16"/>
      <c r="HU1380" s="16"/>
      <c r="HV1380" s="16"/>
      <c r="HW1380" s="16"/>
      <c r="HX1380" s="16"/>
      <c r="HY1380" s="16"/>
      <c r="HZ1380" s="16"/>
      <c r="IA1380" s="16"/>
      <c r="IB1380" s="16"/>
      <c r="IC1380" s="16"/>
      <c r="ID1380" s="16"/>
      <c r="IE1380" s="16"/>
      <c r="IF1380" s="16"/>
      <c r="IG1380" s="16"/>
      <c r="IH1380" s="16"/>
      <c r="II1380" s="16"/>
      <c r="IJ1380" s="16"/>
      <c r="IK1380" s="16"/>
      <c r="IL1380" s="16"/>
      <c r="IM1380" s="16"/>
      <c r="IN1380" s="16"/>
      <c r="IO1380" s="16"/>
      <c r="IP1380" s="16"/>
      <c r="IQ1380" s="16"/>
      <c r="IR1380" s="16"/>
      <c r="IS1380" s="16"/>
      <c r="IT1380" s="16"/>
      <c r="IU1380" s="16"/>
      <c r="IV1380" s="16"/>
      <c r="IW1380" s="16"/>
      <c r="IX1380" s="16"/>
      <c r="IY1380" s="16"/>
      <c r="IZ1380" s="16"/>
      <c r="JA1380" s="16"/>
      <c r="JB1380" s="16"/>
      <c r="JC1380" s="16"/>
      <c r="JD1380" s="16"/>
      <c r="JE1380" s="16"/>
      <c r="JF1380" s="16"/>
      <c r="JG1380" s="16"/>
      <c r="JH1380" s="16"/>
      <c r="JI1380" s="16"/>
      <c r="JJ1380" s="16"/>
      <c r="JK1380" s="16"/>
      <c r="JL1380" s="16"/>
      <c r="JM1380" s="16"/>
      <c r="JN1380" s="16"/>
      <c r="JO1380" s="16"/>
      <c r="JP1380" s="16"/>
      <c r="JQ1380" s="16"/>
      <c r="JR1380" s="16"/>
      <c r="JS1380" s="16"/>
      <c r="JT1380" s="16"/>
      <c r="JU1380" s="16"/>
      <c r="JV1380" s="16"/>
      <c r="JW1380" s="16"/>
      <c r="JX1380" s="16"/>
      <c r="JY1380" s="16"/>
      <c r="JZ1380" s="16"/>
      <c r="KA1380" s="16"/>
      <c r="KB1380" s="16"/>
      <c r="KC1380" s="16"/>
      <c r="KD1380" s="16"/>
      <c r="KE1380" s="16"/>
      <c r="KF1380" s="16"/>
      <c r="KG1380" s="16"/>
      <c r="KH1380" s="16"/>
      <c r="KI1380" s="16"/>
      <c r="KJ1380" s="16"/>
      <c r="KK1380" s="16"/>
      <c r="KL1380" s="16"/>
      <c r="KM1380" s="16"/>
      <c r="KN1380" s="16"/>
      <c r="KO1380" s="16"/>
      <c r="KP1380" s="16"/>
      <c r="KQ1380" s="16"/>
      <c r="KR1380" s="16"/>
      <c r="KS1380" s="16"/>
      <c r="KT1380" s="16"/>
      <c r="KU1380" s="16"/>
      <c r="KV1380" s="16"/>
      <c r="KW1380" s="16"/>
      <c r="KX1380" s="16"/>
      <c r="KY1380" s="16"/>
      <c r="KZ1380" s="16"/>
      <c r="LA1380" s="16"/>
      <c r="LB1380" s="16"/>
      <c r="LC1380" s="16"/>
      <c r="LD1380" s="16"/>
      <c r="LE1380" s="16"/>
      <c r="LF1380" s="16"/>
      <c r="LG1380" s="16"/>
      <c r="LH1380" s="16"/>
      <c r="LI1380" s="16"/>
      <c r="LJ1380" s="16"/>
      <c r="LK1380" s="16"/>
      <c r="LL1380" s="16"/>
      <c r="LM1380" s="16"/>
      <c r="LN1380" s="16"/>
      <c r="LO1380" s="16"/>
      <c r="LP1380" s="16"/>
      <c r="LQ1380" s="16"/>
      <c r="LR1380" s="16"/>
      <c r="LS1380" s="16"/>
      <c r="LT1380" s="16"/>
      <c r="LU1380" s="16"/>
      <c r="LV1380" s="16"/>
      <c r="LW1380" s="16"/>
      <c r="LX1380" s="16"/>
      <c r="LY1380" s="16"/>
      <c r="LZ1380" s="16"/>
      <c r="MA1380" s="16"/>
      <c r="MB1380" s="16"/>
      <c r="MC1380" s="16"/>
      <c r="MD1380" s="16"/>
      <c r="ME1380" s="16"/>
      <c r="MF1380" s="16"/>
      <c r="MG1380" s="16"/>
      <c r="MH1380" s="16"/>
      <c r="MI1380" s="16"/>
      <c r="MJ1380" s="16"/>
      <c r="MK1380" s="16"/>
      <c r="ML1380" s="16"/>
      <c r="MM1380" s="16"/>
      <c r="MN1380" s="16"/>
      <c r="MO1380" s="16"/>
      <c r="MP1380" s="16"/>
      <c r="MQ1380" s="16"/>
      <c r="MR1380" s="16"/>
      <c r="MS1380" s="16"/>
      <c r="MT1380" s="16"/>
      <c r="MU1380" s="16"/>
      <c r="MV1380" s="16"/>
      <c r="MW1380" s="16"/>
      <c r="MX1380" s="16"/>
      <c r="MY1380" s="16"/>
      <c r="MZ1380" s="16"/>
      <c r="NA1380" s="16"/>
      <c r="NB1380" s="16"/>
      <c r="NC1380" s="16"/>
      <c r="ND1380" s="16"/>
      <c r="NE1380" s="16"/>
      <c r="NF1380" s="16"/>
      <c r="NG1380" s="16"/>
      <c r="NH1380" s="16"/>
      <c r="NI1380" s="16"/>
      <c r="NJ1380" s="16"/>
      <c r="NK1380" s="16"/>
      <c r="NL1380" s="16"/>
      <c r="NM1380" s="16"/>
      <c r="NN1380" s="16"/>
      <c r="NO1380" s="16"/>
      <c r="NP1380" s="16"/>
      <c r="NQ1380" s="16"/>
      <c r="NR1380" s="16"/>
      <c r="NS1380" s="16"/>
      <c r="NT1380" s="16"/>
      <c r="NU1380" s="16"/>
      <c r="NV1380" s="16"/>
      <c r="NW1380" s="16"/>
      <c r="NX1380" s="16"/>
      <c r="NY1380" s="16"/>
      <c r="NZ1380" s="16"/>
      <c r="OA1380" s="16"/>
      <c r="OB1380" s="16"/>
      <c r="OC1380" s="16"/>
      <c r="OD1380" s="16"/>
      <c r="OE1380" s="16"/>
      <c r="OF1380" s="16"/>
      <c r="OG1380" s="16"/>
      <c r="OH1380" s="16"/>
      <c r="OI1380" s="16"/>
      <c r="OJ1380" s="16"/>
      <c r="OK1380" s="16"/>
      <c r="OL1380" s="16"/>
      <c r="OM1380" s="16"/>
      <c r="ON1380" s="16"/>
      <c r="OO1380" s="16"/>
      <c r="OP1380" s="16"/>
      <c r="OQ1380" s="16"/>
      <c r="OR1380" s="16"/>
      <c r="OS1380" s="16"/>
      <c r="OT1380" s="16"/>
      <c r="OU1380" s="16"/>
      <c r="OV1380" s="16"/>
      <c r="OW1380" s="16"/>
      <c r="OX1380" s="16"/>
      <c r="OY1380" s="16"/>
      <c r="OZ1380" s="16"/>
      <c r="PA1380" s="16"/>
      <c r="PB1380" s="16"/>
      <c r="PC1380" s="16"/>
      <c r="PD1380" s="16"/>
      <c r="PE1380" s="16"/>
      <c r="PF1380" s="16"/>
      <c r="PG1380" s="16"/>
      <c r="PH1380" s="16"/>
      <c r="PI1380" s="16"/>
      <c r="PJ1380" s="16"/>
      <c r="PK1380" s="16"/>
      <c r="PL1380" s="16"/>
      <c r="PM1380" s="16"/>
      <c r="PN1380" s="16"/>
      <c r="PO1380" s="16"/>
      <c r="PP1380" s="16"/>
      <c r="PQ1380" s="16"/>
      <c r="PR1380" s="16"/>
      <c r="PS1380" s="16"/>
      <c r="PT1380" s="16"/>
      <c r="PU1380" s="16"/>
      <c r="PV1380" s="16"/>
      <c r="PW1380" s="16"/>
      <c r="PX1380" s="16"/>
      <c r="PY1380" s="16"/>
      <c r="PZ1380" s="16"/>
      <c r="QA1380" s="16"/>
      <c r="QB1380" s="16"/>
      <c r="QC1380" s="16"/>
      <c r="QD1380" s="16"/>
      <c r="QE1380" s="16"/>
      <c r="QF1380" s="16"/>
      <c r="QG1380" s="16"/>
      <c r="QH1380" s="16"/>
      <c r="QI1380" s="16"/>
      <c r="QJ1380" s="16"/>
      <c r="QK1380" s="16"/>
      <c r="QL1380" s="16"/>
      <c r="QM1380" s="16"/>
      <c r="QN1380" s="16"/>
      <c r="QO1380" s="16"/>
      <c r="QP1380" s="16"/>
      <c r="QQ1380" s="16"/>
      <c r="QR1380" s="16"/>
      <c r="QS1380" s="16"/>
      <c r="QT1380" s="16"/>
      <c r="QU1380" s="16"/>
      <c r="QV1380" s="16"/>
      <c r="QW1380" s="16"/>
      <c r="QX1380" s="16"/>
      <c r="QY1380" s="16"/>
      <c r="QZ1380" s="16"/>
      <c r="RA1380" s="16"/>
      <c r="RB1380" s="16"/>
      <c r="RC1380" s="16"/>
      <c r="RD1380" s="16"/>
      <c r="RE1380" s="16"/>
      <c r="RF1380" s="16"/>
      <c r="RG1380" s="16"/>
      <c r="RH1380" s="16"/>
      <c r="RI1380" s="16"/>
      <c r="RJ1380" s="16"/>
      <c r="RK1380" s="16"/>
      <c r="RL1380" s="16"/>
      <c r="RM1380" s="16"/>
      <c r="RN1380" s="16"/>
      <c r="RO1380" s="16"/>
      <c r="RP1380" s="16"/>
      <c r="RQ1380" s="16"/>
      <c r="RR1380" s="16"/>
      <c r="RS1380" s="16"/>
      <c r="RT1380" s="16"/>
      <c r="RU1380" s="16"/>
      <c r="RV1380" s="16"/>
      <c r="RW1380" s="16"/>
      <c r="RX1380" s="16"/>
      <c r="RY1380" s="16"/>
      <c r="RZ1380" s="16"/>
      <c r="SA1380" s="16"/>
      <c r="SB1380" s="16"/>
      <c r="SC1380" s="16"/>
      <c r="SD1380" s="16"/>
      <c r="SE1380" s="16"/>
      <c r="SF1380" s="16"/>
      <c r="SG1380" s="16"/>
      <c r="SH1380" s="16"/>
      <c r="SI1380" s="16"/>
      <c r="SJ1380" s="16"/>
      <c r="SK1380" s="16"/>
      <c r="SL1380" s="16"/>
      <c r="SM1380" s="16"/>
      <c r="SN1380" s="16"/>
      <c r="SO1380" s="16"/>
      <c r="SP1380" s="16"/>
      <c r="SQ1380" s="16"/>
      <c r="SR1380" s="16"/>
      <c r="SS1380" s="16"/>
      <c r="ST1380" s="16"/>
      <c r="SU1380" s="16"/>
      <c r="SV1380" s="16"/>
      <c r="SW1380" s="16"/>
      <c r="SX1380" s="16"/>
      <c r="SY1380" s="16"/>
      <c r="SZ1380" s="16"/>
      <c r="TA1380" s="16"/>
      <c r="TB1380" s="16"/>
      <c r="TC1380" s="16"/>
      <c r="TD1380" s="16"/>
      <c r="TE1380" s="16"/>
      <c r="TF1380" s="16"/>
      <c r="TG1380" s="16"/>
      <c r="TH1380" s="16"/>
      <c r="TI1380" s="16"/>
      <c r="TJ1380" s="16"/>
      <c r="TK1380" s="16"/>
      <c r="TL1380" s="16"/>
      <c r="TM1380" s="16"/>
      <c r="TN1380" s="16"/>
      <c r="TO1380" s="16"/>
      <c r="TP1380" s="16"/>
      <c r="TQ1380" s="16"/>
      <c r="TR1380" s="16"/>
      <c r="TS1380" s="16"/>
      <c r="TT1380" s="16"/>
      <c r="TU1380" s="16"/>
      <c r="TV1380" s="16"/>
      <c r="TW1380" s="16"/>
      <c r="TX1380" s="16"/>
      <c r="TY1380" s="16"/>
      <c r="TZ1380" s="16"/>
      <c r="UA1380" s="16"/>
      <c r="UB1380" s="16"/>
      <c r="UC1380" s="16"/>
      <c r="UD1380" s="16"/>
      <c r="UE1380" s="16"/>
      <c r="UF1380" s="16"/>
      <c r="UG1380" s="16"/>
      <c r="UH1380" s="16"/>
      <c r="UI1380" s="16"/>
      <c r="UJ1380" s="16"/>
      <c r="UK1380" s="16"/>
      <c r="UL1380" s="16"/>
      <c r="UM1380" s="16"/>
      <c r="UN1380" s="16"/>
      <c r="UO1380" s="16"/>
      <c r="UP1380" s="16"/>
      <c r="UQ1380" s="16"/>
      <c r="UR1380" s="16"/>
      <c r="US1380" s="16"/>
      <c r="UT1380" s="16"/>
      <c r="UU1380" s="16"/>
      <c r="UV1380" s="16"/>
      <c r="UW1380" s="16"/>
      <c r="UX1380" s="16"/>
      <c r="UY1380" s="16"/>
      <c r="UZ1380" s="16"/>
      <c r="VA1380" s="16"/>
      <c r="VB1380" s="16"/>
      <c r="VC1380" s="16"/>
      <c r="VD1380" s="16"/>
      <c r="VE1380" s="16"/>
      <c r="VF1380" s="16"/>
      <c r="VG1380" s="16"/>
      <c r="VH1380" s="16"/>
      <c r="VI1380" s="16"/>
      <c r="VJ1380" s="16"/>
      <c r="VK1380" s="16"/>
      <c r="VL1380" s="16"/>
      <c r="VM1380" s="16"/>
      <c r="VN1380" s="16"/>
      <c r="VO1380" s="16"/>
      <c r="VP1380" s="16"/>
      <c r="VQ1380" s="16"/>
      <c r="VR1380" s="16"/>
      <c r="VS1380" s="16"/>
      <c r="VT1380" s="16"/>
      <c r="VU1380" s="16"/>
      <c r="VV1380" s="16"/>
      <c r="VW1380" s="16"/>
      <c r="VX1380" s="16"/>
      <c r="VY1380" s="16"/>
      <c r="VZ1380" s="16"/>
      <c r="WA1380" s="16"/>
      <c r="WB1380" s="16"/>
      <c r="WC1380" s="16"/>
      <c r="WD1380" s="16"/>
      <c r="WE1380" s="16"/>
      <c r="WF1380" s="16"/>
      <c r="WG1380" s="16"/>
      <c r="WH1380" s="16"/>
      <c r="WI1380" s="16"/>
      <c r="WJ1380" s="16"/>
      <c r="WK1380" s="16"/>
      <c r="WL1380" s="16"/>
      <c r="WM1380" s="16"/>
      <c r="WN1380" s="16"/>
      <c r="WO1380" s="16"/>
      <c r="WP1380" s="16"/>
      <c r="WQ1380" s="16"/>
      <c r="WR1380" s="16"/>
      <c r="WS1380" s="16"/>
      <c r="WT1380" s="16"/>
      <c r="WU1380" s="16"/>
      <c r="WV1380" s="16"/>
      <c r="WW1380" s="16"/>
      <c r="WX1380" s="16"/>
      <c r="WY1380" s="16"/>
      <c r="WZ1380" s="16"/>
      <c r="XA1380" s="16"/>
      <c r="XB1380" s="16"/>
      <c r="XC1380" s="16"/>
      <c r="XD1380" s="16"/>
      <c r="XE1380" s="16"/>
      <c r="XF1380" s="16"/>
      <c r="XG1380" s="16"/>
      <c r="XH1380" s="16"/>
      <c r="XI1380" s="16"/>
      <c r="XJ1380" s="16"/>
      <c r="XK1380" s="16"/>
      <c r="XL1380" s="16"/>
      <c r="XM1380" s="16"/>
      <c r="XN1380" s="16"/>
      <c r="XO1380" s="16"/>
      <c r="XP1380" s="16"/>
      <c r="XQ1380" s="16"/>
      <c r="XR1380" s="16"/>
      <c r="XS1380" s="16"/>
      <c r="XT1380" s="16"/>
      <c r="XU1380" s="16"/>
      <c r="XV1380" s="16"/>
      <c r="XW1380" s="16"/>
      <c r="XX1380" s="16"/>
      <c r="XY1380" s="16"/>
      <c r="XZ1380" s="16"/>
      <c r="YA1380" s="16"/>
      <c r="YB1380" s="16"/>
      <c r="YC1380" s="16"/>
      <c r="YD1380" s="16"/>
      <c r="YE1380" s="16"/>
      <c r="YF1380" s="16"/>
      <c r="YG1380" s="16"/>
      <c r="YH1380" s="16"/>
      <c r="YI1380" s="16"/>
      <c r="YJ1380" s="16"/>
      <c r="YK1380" s="16"/>
      <c r="YL1380" s="16"/>
      <c r="YM1380" s="16"/>
      <c r="YN1380" s="16"/>
      <c r="YO1380" s="16"/>
      <c r="YP1380" s="16"/>
      <c r="YQ1380" s="16"/>
      <c r="YR1380" s="16"/>
      <c r="YS1380" s="16"/>
      <c r="YT1380" s="16"/>
      <c r="YU1380" s="16"/>
      <c r="YV1380" s="16"/>
      <c r="YW1380" s="16"/>
      <c r="YX1380" s="16"/>
      <c r="YY1380" s="16"/>
      <c r="YZ1380" s="16"/>
      <c r="ZA1380" s="16"/>
      <c r="ZB1380" s="16"/>
      <c r="ZC1380" s="16"/>
      <c r="ZD1380" s="16"/>
      <c r="ZE1380" s="16"/>
      <c r="ZF1380" s="16"/>
      <c r="ZG1380" s="16"/>
      <c r="ZH1380" s="16"/>
      <c r="ZI1380" s="16"/>
      <c r="ZJ1380" s="16"/>
      <c r="ZK1380" s="16"/>
      <c r="ZL1380" s="16"/>
      <c r="ZM1380" s="16"/>
      <c r="ZN1380" s="16"/>
      <c r="ZO1380" s="16"/>
      <c r="ZP1380" s="16"/>
      <c r="ZQ1380" s="16"/>
      <c r="ZR1380" s="16"/>
      <c r="ZS1380" s="16"/>
      <c r="ZT1380" s="16"/>
      <c r="ZU1380" s="16"/>
      <c r="ZV1380" s="16"/>
      <c r="ZW1380" s="16"/>
      <c r="ZX1380" s="16"/>
      <c r="ZY1380" s="16"/>
      <c r="ZZ1380" s="16"/>
      <c r="AAA1380" s="16"/>
      <c r="AAB1380" s="16"/>
      <c r="AAC1380" s="16"/>
      <c r="AAD1380" s="16"/>
      <c r="AAE1380" s="16"/>
      <c r="AAF1380" s="16"/>
      <c r="AAG1380" s="16"/>
      <c r="AAH1380" s="16"/>
      <c r="AAI1380" s="16"/>
      <c r="AAJ1380" s="16"/>
      <c r="AAK1380" s="16"/>
      <c r="AAL1380" s="16"/>
      <c r="AAM1380" s="16"/>
      <c r="AAN1380" s="16"/>
      <c r="AAO1380" s="16"/>
      <c r="AAP1380" s="16"/>
      <c r="AAQ1380" s="16"/>
      <c r="AAR1380" s="16"/>
      <c r="AAS1380" s="16"/>
      <c r="AAT1380" s="16"/>
      <c r="AAU1380" s="16"/>
      <c r="AAV1380" s="16"/>
      <c r="AAW1380" s="16"/>
      <c r="AAX1380" s="16"/>
      <c r="AAY1380" s="16"/>
      <c r="AAZ1380" s="16"/>
      <c r="ABA1380" s="16"/>
      <c r="ABB1380" s="16"/>
      <c r="ABC1380" s="16"/>
      <c r="ABD1380" s="16"/>
      <c r="ABE1380" s="16"/>
      <c r="ABF1380" s="16"/>
      <c r="ABG1380" s="16"/>
      <c r="ABH1380" s="16"/>
      <c r="ABI1380" s="16"/>
      <c r="ABJ1380" s="16"/>
      <c r="ABK1380" s="16"/>
      <c r="ABL1380" s="16"/>
      <c r="ABM1380" s="16"/>
      <c r="ABN1380" s="16"/>
      <c r="ABO1380" s="16"/>
      <c r="ABP1380" s="16"/>
      <c r="ABQ1380" s="16"/>
      <c r="ABR1380" s="16"/>
      <c r="ABS1380" s="16"/>
      <c r="ABT1380" s="16"/>
      <c r="ABU1380" s="16"/>
      <c r="ABV1380" s="16"/>
      <c r="ABW1380" s="16"/>
      <c r="ABX1380" s="16"/>
      <c r="ABY1380" s="16"/>
      <c r="ABZ1380" s="16"/>
      <c r="ACA1380" s="16"/>
      <c r="ACB1380" s="16"/>
      <c r="ACC1380" s="16"/>
      <c r="ACD1380" s="16"/>
      <c r="ACE1380" s="16"/>
      <c r="ACF1380" s="16"/>
      <c r="ACG1380" s="16"/>
      <c r="ACH1380" s="16"/>
      <c r="ACI1380" s="16"/>
      <c r="ACJ1380" s="16"/>
      <c r="ACK1380" s="16"/>
      <c r="ACL1380" s="16"/>
      <c r="ACM1380" s="16"/>
      <c r="ACN1380" s="16"/>
      <c r="ACO1380" s="16"/>
      <c r="ACP1380" s="16"/>
      <c r="ACQ1380" s="16"/>
      <c r="ACR1380" s="16"/>
      <c r="ACS1380" s="16"/>
      <c r="ACT1380" s="16"/>
      <c r="ACU1380" s="16"/>
      <c r="ACV1380" s="16"/>
      <c r="ACW1380" s="16"/>
      <c r="ACX1380" s="16"/>
      <c r="ACY1380" s="16"/>
      <c r="ACZ1380" s="16"/>
      <c r="ADA1380" s="16"/>
      <c r="ADB1380" s="16"/>
      <c r="ADC1380" s="16"/>
      <c r="ADD1380" s="16"/>
      <c r="ADE1380" s="16"/>
      <c r="ADF1380" s="16"/>
      <c r="ADG1380" s="16"/>
      <c r="ADH1380" s="16"/>
      <c r="ADI1380" s="16"/>
      <c r="ADJ1380" s="16"/>
      <c r="ADK1380" s="16"/>
      <c r="ADL1380" s="16"/>
      <c r="ADM1380" s="16"/>
      <c r="ADN1380" s="16"/>
      <c r="ADO1380" s="16"/>
      <c r="ADP1380" s="16"/>
      <c r="ADQ1380" s="16"/>
      <c r="ADR1380" s="16"/>
      <c r="ADS1380" s="16"/>
      <c r="ADT1380" s="16"/>
      <c r="ADU1380" s="16"/>
      <c r="ADV1380" s="16"/>
      <c r="ADW1380" s="16"/>
      <c r="ADX1380" s="16"/>
      <c r="ADY1380" s="16"/>
      <c r="ADZ1380" s="16"/>
      <c r="AEA1380" s="16"/>
      <c r="AEB1380" s="16"/>
      <c r="AEC1380" s="16"/>
      <c r="AED1380" s="16"/>
      <c r="AEE1380" s="16"/>
      <c r="AEF1380" s="16"/>
      <c r="AEG1380" s="16"/>
      <c r="AEH1380" s="16"/>
      <c r="AEI1380" s="16"/>
      <c r="AEJ1380" s="16"/>
      <c r="AEK1380" s="16"/>
      <c r="AEL1380" s="16"/>
      <c r="AEM1380" s="16"/>
      <c r="AEN1380" s="16"/>
      <c r="AEO1380" s="16"/>
      <c r="AEP1380" s="16"/>
      <c r="AEQ1380" s="16"/>
      <c r="AER1380" s="16"/>
      <c r="AES1380" s="16"/>
      <c r="AET1380" s="16"/>
      <c r="AEU1380" s="16"/>
      <c r="AEV1380" s="16"/>
      <c r="AEW1380" s="16"/>
      <c r="AEX1380" s="16"/>
      <c r="AEY1380" s="16"/>
      <c r="AEZ1380" s="16"/>
      <c r="AFA1380" s="16"/>
      <c r="AFB1380" s="16"/>
      <c r="AFC1380" s="16"/>
      <c r="AFD1380" s="16"/>
      <c r="AFE1380" s="16"/>
      <c r="AFF1380" s="16"/>
      <c r="AFG1380" s="16"/>
      <c r="AFH1380" s="16"/>
      <c r="AFI1380" s="16"/>
      <c r="AFJ1380" s="16"/>
      <c r="AFK1380" s="16"/>
      <c r="AFL1380" s="16"/>
      <c r="AFM1380" s="16"/>
      <c r="AFN1380" s="16"/>
      <c r="AFO1380" s="16"/>
      <c r="AFP1380" s="16"/>
      <c r="AFQ1380" s="16"/>
      <c r="AFR1380" s="16"/>
      <c r="AFS1380" s="16"/>
      <c r="AFT1380" s="16"/>
      <c r="AFU1380" s="16"/>
      <c r="AFV1380" s="16"/>
      <c r="AFW1380" s="16"/>
      <c r="AFX1380" s="16"/>
      <c r="AFY1380" s="16"/>
      <c r="AFZ1380" s="16"/>
      <c r="AGA1380" s="16"/>
      <c r="AGB1380" s="16"/>
      <c r="AGC1380" s="16"/>
      <c r="AGD1380" s="16"/>
      <c r="AGE1380" s="16"/>
      <c r="AGF1380" s="16"/>
      <c r="AGG1380" s="16"/>
      <c r="AGH1380" s="16"/>
      <c r="AGI1380" s="16"/>
      <c r="AGJ1380" s="16"/>
      <c r="AGK1380" s="16"/>
      <c r="AGL1380" s="16"/>
      <c r="AGM1380" s="16"/>
      <c r="AGN1380" s="16"/>
      <c r="AGO1380" s="16"/>
      <c r="AGP1380" s="16"/>
      <c r="AGQ1380" s="16"/>
      <c r="AGR1380" s="16"/>
      <c r="AGS1380" s="16"/>
      <c r="AGT1380" s="16"/>
      <c r="AGU1380" s="16"/>
      <c r="AGV1380" s="16"/>
      <c r="AGW1380" s="16"/>
      <c r="AGX1380" s="16"/>
      <c r="AGY1380" s="16"/>
      <c r="AGZ1380" s="16"/>
      <c r="AHA1380" s="16"/>
      <c r="AHB1380" s="16"/>
      <c r="AHC1380" s="16"/>
      <c r="AHD1380" s="16"/>
      <c r="AHE1380" s="16"/>
      <c r="AHF1380" s="16"/>
      <c r="AHG1380" s="16"/>
      <c r="AHH1380" s="16"/>
      <c r="AHI1380" s="16"/>
      <c r="AHJ1380" s="16"/>
      <c r="AHK1380" s="16"/>
      <c r="AHL1380" s="16"/>
      <c r="AHM1380" s="16"/>
      <c r="AHN1380" s="16"/>
      <c r="AHO1380" s="16"/>
      <c r="AHP1380" s="16"/>
      <c r="AHQ1380" s="16"/>
      <c r="AHR1380" s="16"/>
      <c r="AHS1380" s="16"/>
      <c r="AHT1380" s="16"/>
      <c r="AHU1380" s="16"/>
      <c r="AHV1380" s="16"/>
      <c r="AHW1380" s="16"/>
      <c r="AHX1380" s="16"/>
      <c r="AHY1380" s="16"/>
      <c r="AHZ1380" s="16"/>
      <c r="AIA1380" s="16"/>
      <c r="AIB1380" s="16"/>
      <c r="AIC1380" s="16"/>
      <c r="AID1380" s="16"/>
      <c r="AIE1380" s="16"/>
      <c r="AIF1380" s="16"/>
      <c r="AIG1380" s="16"/>
      <c r="AIH1380" s="16"/>
      <c r="AII1380" s="16"/>
      <c r="AIJ1380" s="16"/>
      <c r="AIK1380" s="16"/>
      <c r="AIL1380" s="16"/>
      <c r="AIM1380" s="16"/>
      <c r="AIN1380" s="16"/>
      <c r="AIO1380" s="16"/>
      <c r="AIP1380" s="16"/>
      <c r="AIQ1380" s="16"/>
      <c r="AIR1380" s="16"/>
      <c r="AIS1380" s="16"/>
      <c r="AIT1380" s="16"/>
      <c r="AIU1380" s="16"/>
      <c r="AIV1380" s="16"/>
      <c r="AIW1380" s="16"/>
      <c r="AIX1380" s="16"/>
      <c r="AIY1380" s="16"/>
      <c r="AIZ1380" s="16"/>
      <c r="AJA1380" s="16"/>
      <c r="AJB1380" s="16"/>
      <c r="AJC1380" s="16"/>
      <c r="AJD1380" s="16"/>
      <c r="AJE1380" s="16"/>
      <c r="AJF1380" s="16"/>
      <c r="AJG1380" s="16"/>
      <c r="AJH1380" s="16"/>
      <c r="AJI1380" s="16"/>
      <c r="AJJ1380" s="16"/>
      <c r="AJK1380" s="16"/>
      <c r="AJL1380" s="16"/>
      <c r="AJM1380" s="16"/>
      <c r="AJN1380" s="16"/>
      <c r="AJO1380" s="16"/>
      <c r="AJP1380" s="16"/>
      <c r="AJQ1380" s="16"/>
      <c r="AJR1380" s="16"/>
      <c r="AJS1380" s="16"/>
      <c r="AJT1380" s="16"/>
      <c r="AJU1380" s="16"/>
      <c r="AJV1380" s="16"/>
      <c r="AJW1380" s="16"/>
      <c r="AJX1380" s="16"/>
      <c r="AJY1380" s="16"/>
      <c r="AJZ1380" s="16"/>
      <c r="AKA1380" s="16"/>
      <c r="AKB1380" s="16"/>
      <c r="AKC1380" s="16"/>
      <c r="AKD1380" s="16"/>
      <c r="AKE1380" s="16"/>
      <c r="AKF1380" s="16"/>
      <c r="AKG1380" s="16"/>
      <c r="AKH1380" s="16"/>
      <c r="AKI1380" s="16"/>
      <c r="AKJ1380" s="16"/>
      <c r="AKK1380" s="16"/>
      <c r="AKL1380" s="16"/>
      <c r="AKM1380" s="16"/>
      <c r="AKN1380" s="16"/>
      <c r="AKO1380" s="16"/>
      <c r="AKP1380" s="16"/>
      <c r="AKQ1380" s="16"/>
      <c r="AKR1380" s="16"/>
      <c r="AKS1380" s="16"/>
      <c r="AKT1380" s="16"/>
      <c r="AKU1380" s="16"/>
      <c r="AKV1380" s="16"/>
      <c r="AKW1380" s="16"/>
      <c r="AKX1380" s="16"/>
      <c r="AKY1380" s="16"/>
      <c r="AKZ1380" s="16"/>
      <c r="ALA1380" s="16"/>
      <c r="ALB1380" s="16"/>
      <c r="ALC1380" s="16"/>
      <c r="ALD1380" s="16"/>
      <c r="ALE1380" s="16"/>
      <c r="ALF1380" s="16"/>
      <c r="ALG1380" s="16"/>
      <c r="ALH1380" s="16"/>
      <c r="ALI1380" s="16"/>
      <c r="ALJ1380" s="16"/>
      <c r="ALK1380" s="16"/>
      <c r="ALL1380" s="16"/>
      <c r="ALM1380" s="16"/>
      <c r="ALN1380" s="16"/>
      <c r="ALO1380" s="16"/>
      <c r="ALP1380" s="16"/>
      <c r="ALQ1380" s="16"/>
      <c r="ALR1380" s="16"/>
      <c r="ALS1380" s="16"/>
      <c r="ALT1380" s="16"/>
      <c r="ALU1380" s="16"/>
      <c r="ALV1380" s="16"/>
      <c r="ALW1380" s="16"/>
      <c r="ALX1380" s="16"/>
      <c r="ALY1380" s="16"/>
      <c r="ALZ1380" s="16"/>
      <c r="AMA1380" s="16"/>
      <c r="AMB1380" s="16"/>
      <c r="AMC1380" s="16"/>
      <c r="AMD1380" s="16"/>
      <c r="AME1380" s="16"/>
      <c r="AMF1380" s="16"/>
      <c r="AMG1380" s="16"/>
      <c r="AMH1380" s="16"/>
      <c r="AMI1380" s="16"/>
      <c r="AMJ1380" s="16"/>
      <c r="AMK1380" s="16"/>
      <c r="AML1380" s="16"/>
      <c r="AMM1380" s="16"/>
      <c r="AMN1380" s="16"/>
      <c r="AMO1380" s="16"/>
      <c r="AMP1380" s="16"/>
      <c r="AMQ1380" s="16"/>
      <c r="AMR1380" s="16"/>
      <c r="AMS1380" s="16"/>
      <c r="AMT1380" s="16"/>
      <c r="AMU1380" s="16"/>
      <c r="AMV1380" s="16"/>
      <c r="AMW1380" s="16"/>
      <c r="AMX1380" s="16"/>
      <c r="AMY1380" s="16"/>
      <c r="AMZ1380" s="16"/>
      <c r="ANA1380" s="16"/>
      <c r="ANB1380" s="16"/>
      <c r="ANC1380" s="16"/>
      <c r="AND1380" s="16"/>
      <c r="ANE1380" s="16"/>
      <c r="ANF1380" s="16"/>
      <c r="ANG1380" s="16"/>
      <c r="ANH1380" s="16"/>
      <c r="ANI1380" s="16"/>
      <c r="ANJ1380" s="16"/>
      <c r="ANK1380" s="16"/>
      <c r="ANL1380" s="16"/>
      <c r="ANM1380" s="16"/>
      <c r="ANN1380" s="16"/>
      <c r="ANO1380" s="16"/>
      <c r="ANP1380" s="16"/>
      <c r="ANQ1380" s="16"/>
      <c r="ANR1380" s="16"/>
      <c r="ANS1380" s="16"/>
      <c r="ANT1380" s="16"/>
      <c r="ANU1380" s="16"/>
      <c r="ANV1380" s="16"/>
      <c r="ANW1380" s="16"/>
      <c r="ANX1380" s="16"/>
      <c r="ANY1380" s="16"/>
      <c r="ANZ1380" s="16"/>
      <c r="AOA1380" s="16"/>
      <c r="AOB1380" s="16"/>
      <c r="AOC1380" s="16"/>
      <c r="AOD1380" s="16"/>
      <c r="AOE1380" s="16"/>
      <c r="AOF1380" s="16"/>
      <c r="AOG1380" s="16"/>
      <c r="AOH1380" s="16"/>
      <c r="AOI1380" s="16"/>
      <c r="AOJ1380" s="16"/>
      <c r="AOK1380" s="16"/>
      <c r="AOL1380" s="16"/>
      <c r="AOM1380" s="16"/>
      <c r="AON1380" s="16"/>
      <c r="AOO1380" s="16"/>
      <c r="AOP1380" s="16"/>
      <c r="AOQ1380" s="16"/>
      <c r="AOR1380" s="16"/>
      <c r="AOS1380" s="16"/>
      <c r="AOT1380" s="16"/>
      <c r="AOU1380" s="16"/>
      <c r="AOV1380" s="16"/>
      <c r="AOW1380" s="16"/>
      <c r="AOX1380" s="16"/>
      <c r="AOY1380" s="16"/>
      <c r="AOZ1380" s="16"/>
      <c r="APA1380" s="16"/>
      <c r="APB1380" s="16"/>
      <c r="APC1380" s="16"/>
      <c r="APD1380" s="16"/>
      <c r="APE1380" s="16"/>
      <c r="APF1380" s="16"/>
      <c r="APG1380" s="16"/>
      <c r="APH1380" s="16"/>
      <c r="API1380" s="16"/>
      <c r="APJ1380" s="16"/>
      <c r="APK1380" s="16"/>
      <c r="APL1380" s="16"/>
      <c r="APM1380" s="16"/>
      <c r="APN1380" s="16"/>
      <c r="APO1380" s="16"/>
      <c r="APP1380" s="16"/>
      <c r="APQ1380" s="16"/>
      <c r="APR1380" s="16"/>
      <c r="APS1380" s="16"/>
      <c r="APT1380" s="16"/>
      <c r="APU1380" s="16"/>
      <c r="APV1380" s="16"/>
      <c r="APW1380" s="16"/>
      <c r="APX1380" s="16"/>
      <c r="APY1380" s="16"/>
      <c r="APZ1380" s="16"/>
      <c r="AQA1380" s="16"/>
      <c r="AQB1380" s="16"/>
      <c r="AQC1380" s="16"/>
      <c r="AQD1380" s="16"/>
      <c r="AQE1380" s="16"/>
      <c r="AQF1380" s="16"/>
      <c r="AQG1380" s="16"/>
      <c r="AQH1380" s="16"/>
      <c r="AQI1380" s="16"/>
      <c r="AQJ1380" s="16"/>
      <c r="AQK1380" s="16"/>
      <c r="AQL1380" s="16"/>
      <c r="AQM1380" s="16"/>
      <c r="AQN1380" s="16"/>
      <c r="AQO1380" s="16"/>
      <c r="AQP1380" s="16"/>
      <c r="AQQ1380" s="16"/>
      <c r="AQR1380" s="16"/>
      <c r="AQS1380" s="16"/>
      <c r="AQT1380" s="16"/>
      <c r="AQU1380" s="16"/>
      <c r="AQV1380" s="16"/>
      <c r="AQW1380" s="16"/>
      <c r="AQX1380" s="16"/>
      <c r="AQY1380" s="16"/>
      <c r="AQZ1380" s="16"/>
      <c r="ARA1380" s="16"/>
      <c r="ARB1380" s="16"/>
      <c r="ARC1380" s="16"/>
      <c r="ARD1380" s="16"/>
      <c r="ARE1380" s="16"/>
      <c r="ARF1380" s="16"/>
      <c r="ARG1380" s="16"/>
      <c r="ARH1380" s="16"/>
      <c r="ARI1380" s="16"/>
      <c r="ARJ1380" s="16"/>
      <c r="ARK1380" s="16"/>
      <c r="ARL1380" s="16"/>
      <c r="ARM1380" s="16"/>
      <c r="ARN1380" s="16"/>
      <c r="ARO1380" s="16"/>
      <c r="ARP1380" s="16"/>
      <c r="ARQ1380" s="16"/>
      <c r="ARR1380" s="16"/>
      <c r="ARS1380" s="16"/>
      <c r="ART1380" s="16"/>
      <c r="ARU1380" s="16"/>
      <c r="ARV1380" s="16"/>
      <c r="ARW1380" s="16"/>
      <c r="ARX1380" s="16"/>
      <c r="ARY1380" s="16"/>
      <c r="ARZ1380" s="16"/>
      <c r="ASA1380" s="16"/>
      <c r="ASB1380" s="16"/>
      <c r="ASC1380" s="16"/>
      <c r="ASD1380" s="16"/>
      <c r="ASE1380" s="16"/>
      <c r="ASF1380" s="16"/>
      <c r="ASG1380" s="16"/>
      <c r="ASH1380" s="16"/>
      <c r="ASI1380" s="16"/>
      <c r="ASJ1380" s="16"/>
      <c r="ASK1380" s="16"/>
      <c r="ASL1380" s="16"/>
      <c r="ASM1380" s="16"/>
      <c r="ASN1380" s="16"/>
      <c r="ASO1380" s="16"/>
      <c r="ASP1380" s="16"/>
      <c r="ASQ1380" s="16"/>
      <c r="ASR1380" s="16"/>
      <c r="ASS1380" s="16"/>
      <c r="AST1380" s="16"/>
      <c r="ASU1380" s="16"/>
      <c r="ASV1380" s="16"/>
      <c r="ASW1380" s="16"/>
      <c r="ASX1380" s="16"/>
      <c r="ASY1380" s="16"/>
      <c r="ASZ1380" s="16"/>
      <c r="ATA1380" s="16"/>
      <c r="ATB1380" s="16"/>
      <c r="ATC1380" s="16"/>
      <c r="ATD1380" s="16"/>
      <c r="ATE1380" s="16"/>
      <c r="ATF1380" s="16"/>
      <c r="ATG1380" s="16"/>
      <c r="ATH1380" s="16"/>
      <c r="ATI1380" s="16"/>
      <c r="ATJ1380" s="16"/>
      <c r="ATK1380" s="16"/>
      <c r="ATL1380" s="16"/>
      <c r="ATM1380" s="16"/>
      <c r="ATN1380" s="16"/>
      <c r="ATO1380" s="16"/>
      <c r="ATP1380" s="16"/>
      <c r="ATQ1380" s="16"/>
      <c r="ATR1380" s="16"/>
      <c r="ATS1380" s="16"/>
      <c r="ATT1380" s="16"/>
      <c r="ATU1380" s="16"/>
      <c r="ATV1380" s="16"/>
      <c r="ATW1380" s="16"/>
      <c r="ATX1380" s="16"/>
      <c r="ATY1380" s="16"/>
      <c r="ATZ1380" s="16"/>
      <c r="AUA1380" s="16"/>
      <c r="AUB1380" s="16"/>
      <c r="AUC1380" s="16"/>
      <c r="AUD1380" s="16"/>
      <c r="AUE1380" s="16"/>
      <c r="AUF1380" s="16"/>
      <c r="AUG1380" s="16"/>
      <c r="AUH1380" s="16"/>
      <c r="AUI1380" s="16"/>
      <c r="AUJ1380" s="16"/>
      <c r="AUK1380" s="16"/>
      <c r="AUL1380" s="16"/>
      <c r="AUM1380" s="16"/>
      <c r="AUN1380" s="16"/>
      <c r="AUO1380" s="16"/>
      <c r="AUP1380" s="16"/>
      <c r="AUQ1380" s="16"/>
      <c r="AUR1380" s="16"/>
      <c r="AUS1380" s="16"/>
      <c r="AUT1380" s="16"/>
      <c r="AUU1380" s="16"/>
      <c r="AUV1380" s="16"/>
      <c r="AUW1380" s="16"/>
      <c r="AUX1380" s="16"/>
      <c r="AUY1380" s="16"/>
      <c r="AUZ1380" s="16"/>
      <c r="AVA1380" s="16"/>
      <c r="AVB1380" s="16"/>
      <c r="AVC1380" s="16"/>
      <c r="AVD1380" s="16"/>
      <c r="AVE1380" s="16"/>
      <c r="AVF1380" s="16"/>
      <c r="AVG1380" s="16"/>
      <c r="AVH1380" s="16"/>
      <c r="AVI1380" s="16"/>
      <c r="AVJ1380" s="16"/>
      <c r="AVK1380" s="16"/>
      <c r="AVL1380" s="16"/>
      <c r="AVM1380" s="16"/>
      <c r="AVN1380" s="16"/>
      <c r="AVO1380" s="16"/>
      <c r="AVP1380" s="16"/>
      <c r="AVQ1380" s="16"/>
      <c r="AVR1380" s="16"/>
      <c r="AVS1380" s="16"/>
      <c r="AVT1380" s="16"/>
      <c r="AVU1380" s="16"/>
      <c r="AVV1380" s="16"/>
      <c r="AVW1380" s="16"/>
      <c r="AVX1380" s="16"/>
      <c r="AVY1380" s="16"/>
      <c r="AVZ1380" s="16"/>
      <c r="AWA1380" s="16"/>
      <c r="AWB1380" s="16"/>
      <c r="AWC1380" s="16"/>
      <c r="AWD1380" s="16"/>
      <c r="AWE1380" s="16"/>
      <c r="AWF1380" s="16"/>
      <c r="AWG1380" s="16"/>
      <c r="AWH1380" s="16"/>
      <c r="AWI1380" s="16"/>
      <c r="AWJ1380" s="16"/>
      <c r="AWK1380" s="16"/>
      <c r="AWL1380" s="16"/>
      <c r="AWM1380" s="16"/>
      <c r="AWN1380" s="16"/>
      <c r="AWO1380" s="16"/>
      <c r="AWP1380" s="16"/>
      <c r="AWQ1380" s="16"/>
      <c r="AWR1380" s="16"/>
      <c r="AWS1380" s="16"/>
      <c r="AWT1380" s="16"/>
      <c r="AWU1380" s="16"/>
      <c r="AWV1380" s="16"/>
      <c r="AWW1380" s="16"/>
      <c r="AWX1380" s="16"/>
      <c r="AWY1380" s="16"/>
      <c r="AWZ1380" s="16"/>
      <c r="AXA1380" s="16"/>
      <c r="AXB1380" s="16"/>
      <c r="AXC1380" s="16"/>
      <c r="AXD1380" s="16"/>
      <c r="AXE1380" s="16"/>
      <c r="AXF1380" s="16"/>
      <c r="AXG1380" s="16"/>
      <c r="AXH1380" s="16"/>
      <c r="AXI1380" s="16"/>
      <c r="AXJ1380" s="16"/>
      <c r="AXK1380" s="16"/>
      <c r="AXL1380" s="16"/>
      <c r="AXM1380" s="16"/>
      <c r="AXN1380" s="16"/>
      <c r="AXO1380" s="16"/>
      <c r="AXP1380" s="16"/>
      <c r="AXQ1380" s="16"/>
      <c r="AXR1380" s="16"/>
      <c r="AXS1380" s="16"/>
      <c r="AXT1380" s="16"/>
      <c r="AXU1380" s="16"/>
      <c r="AXV1380" s="16"/>
      <c r="AXW1380" s="16"/>
      <c r="AXX1380" s="16"/>
      <c r="AXY1380" s="16"/>
      <c r="AXZ1380" s="16"/>
      <c r="AYA1380" s="16"/>
      <c r="AYB1380" s="16"/>
      <c r="AYC1380" s="16"/>
      <c r="AYD1380" s="16"/>
      <c r="AYE1380" s="16"/>
      <c r="AYF1380" s="16"/>
      <c r="AYG1380" s="16"/>
      <c r="AYH1380" s="16"/>
      <c r="AYI1380" s="16"/>
      <c r="AYJ1380" s="16"/>
      <c r="AYK1380" s="16"/>
      <c r="AYL1380" s="16"/>
      <c r="AYM1380" s="16"/>
      <c r="AYN1380" s="16"/>
      <c r="AYO1380" s="16"/>
      <c r="AYP1380" s="16"/>
      <c r="AYQ1380" s="16"/>
      <c r="AYR1380" s="16"/>
      <c r="AYS1380" s="16"/>
      <c r="AYT1380" s="16"/>
      <c r="AYU1380" s="16"/>
      <c r="AYV1380" s="16"/>
      <c r="AYW1380" s="16"/>
      <c r="AYX1380" s="16"/>
      <c r="AYY1380" s="16"/>
      <c r="AYZ1380" s="16"/>
      <c r="AZA1380" s="16"/>
      <c r="AZB1380" s="16"/>
      <c r="AZC1380" s="16"/>
      <c r="AZD1380" s="16"/>
      <c r="AZE1380" s="16"/>
      <c r="AZF1380" s="16"/>
      <c r="AZG1380" s="16"/>
      <c r="AZH1380" s="16"/>
      <c r="AZI1380" s="16"/>
      <c r="AZJ1380" s="16"/>
      <c r="AZK1380" s="16"/>
      <c r="AZL1380" s="16"/>
      <c r="AZM1380" s="16"/>
      <c r="AZN1380" s="16"/>
      <c r="AZO1380" s="16"/>
      <c r="AZP1380" s="16"/>
      <c r="AZQ1380" s="16"/>
      <c r="AZR1380" s="16"/>
      <c r="AZS1380" s="16"/>
      <c r="AZT1380" s="16"/>
      <c r="AZU1380" s="16"/>
      <c r="AZV1380" s="16"/>
      <c r="AZW1380" s="16"/>
      <c r="AZX1380" s="16"/>
      <c r="AZY1380" s="16"/>
      <c r="AZZ1380" s="16"/>
      <c r="BAA1380" s="16"/>
      <c r="BAB1380" s="16"/>
      <c r="BAC1380" s="16"/>
      <c r="BAD1380" s="16"/>
      <c r="BAE1380" s="16"/>
      <c r="BAF1380" s="16"/>
      <c r="BAG1380" s="16"/>
      <c r="BAH1380" s="16"/>
      <c r="BAI1380" s="16"/>
      <c r="BAJ1380" s="16"/>
      <c r="BAK1380" s="16"/>
      <c r="BAL1380" s="16"/>
      <c r="BAM1380" s="16"/>
      <c r="BAN1380" s="16"/>
      <c r="BAO1380" s="16"/>
      <c r="BAP1380" s="16"/>
      <c r="BAQ1380" s="16"/>
      <c r="BAR1380" s="16"/>
      <c r="BAS1380" s="16"/>
      <c r="BAT1380" s="16"/>
      <c r="BAU1380" s="16"/>
      <c r="BAV1380" s="16"/>
      <c r="BAW1380" s="16"/>
      <c r="BAX1380" s="16"/>
      <c r="BAY1380" s="16"/>
      <c r="BAZ1380" s="16"/>
      <c r="BBA1380" s="16"/>
      <c r="BBB1380" s="16"/>
      <c r="BBC1380" s="16"/>
      <c r="BBD1380" s="16"/>
      <c r="BBE1380" s="16"/>
      <c r="BBF1380" s="16"/>
      <c r="BBG1380" s="16"/>
      <c r="BBH1380" s="16"/>
      <c r="BBI1380" s="16"/>
      <c r="BBJ1380" s="16"/>
      <c r="BBK1380" s="16"/>
      <c r="BBL1380" s="16"/>
      <c r="BBM1380" s="16"/>
      <c r="BBN1380" s="16"/>
      <c r="BBO1380" s="16"/>
      <c r="BBP1380" s="16"/>
      <c r="BBQ1380" s="16"/>
      <c r="BBR1380" s="16"/>
      <c r="BBS1380" s="16"/>
      <c r="BBT1380" s="16"/>
      <c r="BBU1380" s="16"/>
      <c r="BBV1380" s="16"/>
      <c r="BBW1380" s="16"/>
      <c r="BBX1380" s="16"/>
      <c r="BBY1380" s="16"/>
      <c r="BBZ1380" s="16"/>
      <c r="BCA1380" s="16"/>
      <c r="BCB1380" s="16"/>
      <c r="BCC1380" s="16"/>
      <c r="BCD1380" s="16"/>
      <c r="BCE1380" s="16"/>
      <c r="BCF1380" s="16"/>
      <c r="BCG1380" s="16"/>
      <c r="BCH1380" s="16"/>
      <c r="BCI1380" s="16"/>
      <c r="BCJ1380" s="16"/>
      <c r="BCK1380" s="16"/>
      <c r="BCL1380" s="16"/>
      <c r="BCM1380" s="16"/>
      <c r="BCN1380" s="16"/>
      <c r="BCO1380" s="16"/>
      <c r="BCP1380" s="16"/>
      <c r="BCQ1380" s="16"/>
      <c r="BCR1380" s="16"/>
      <c r="BCS1380" s="16"/>
      <c r="BCT1380" s="16"/>
      <c r="BCU1380" s="16"/>
      <c r="BCV1380" s="16"/>
      <c r="BCW1380" s="16"/>
      <c r="BCX1380" s="16"/>
      <c r="BCY1380" s="16"/>
      <c r="BCZ1380" s="16"/>
      <c r="BDA1380" s="16"/>
      <c r="BDB1380" s="16"/>
      <c r="BDC1380" s="16"/>
      <c r="BDD1380" s="16"/>
      <c r="BDE1380" s="16"/>
      <c r="BDF1380" s="16"/>
      <c r="BDG1380" s="16"/>
      <c r="BDH1380" s="16"/>
      <c r="BDI1380" s="16"/>
      <c r="BDJ1380" s="16"/>
      <c r="BDK1380" s="16"/>
      <c r="BDL1380" s="16"/>
      <c r="BDM1380" s="16"/>
      <c r="BDN1380" s="16"/>
      <c r="BDO1380" s="16"/>
      <c r="BDP1380" s="16"/>
      <c r="BDQ1380" s="16"/>
      <c r="BDR1380" s="16"/>
      <c r="BDS1380" s="16"/>
      <c r="BDT1380" s="16"/>
      <c r="BDU1380" s="16"/>
      <c r="BDV1380" s="16"/>
      <c r="BDW1380" s="16"/>
      <c r="BDX1380" s="16"/>
      <c r="BDY1380" s="16"/>
      <c r="BDZ1380" s="16"/>
      <c r="BEA1380" s="16"/>
      <c r="BEB1380" s="16"/>
      <c r="BEC1380" s="16"/>
      <c r="BED1380" s="16"/>
      <c r="BEE1380" s="16"/>
      <c r="BEF1380" s="16"/>
      <c r="BEG1380" s="16"/>
      <c r="BEH1380" s="16"/>
      <c r="BEI1380" s="16"/>
      <c r="BEJ1380" s="16"/>
      <c r="BEK1380" s="16"/>
      <c r="BEL1380" s="16"/>
      <c r="BEM1380" s="16"/>
      <c r="BEN1380" s="16"/>
      <c r="BEO1380" s="16"/>
      <c r="BEP1380" s="16"/>
      <c r="BEQ1380" s="16"/>
      <c r="BER1380" s="16"/>
      <c r="BES1380" s="16"/>
      <c r="BET1380" s="16"/>
      <c r="BEU1380" s="16"/>
      <c r="BEV1380" s="16"/>
      <c r="BEW1380" s="16"/>
      <c r="BEX1380" s="16"/>
      <c r="BEY1380" s="16"/>
      <c r="BEZ1380" s="16"/>
      <c r="BFA1380" s="16"/>
      <c r="BFB1380" s="16"/>
      <c r="BFC1380" s="16"/>
      <c r="BFD1380" s="16"/>
      <c r="BFE1380" s="16"/>
      <c r="BFF1380" s="16"/>
      <c r="BFG1380" s="16"/>
      <c r="BFH1380" s="16"/>
      <c r="BFI1380" s="16"/>
      <c r="BFJ1380" s="16"/>
      <c r="BFK1380" s="16"/>
      <c r="BFL1380" s="16"/>
      <c r="BFM1380" s="16"/>
      <c r="BFN1380" s="16"/>
      <c r="BFO1380" s="16"/>
      <c r="BFP1380" s="16"/>
      <c r="BFQ1380" s="16"/>
      <c r="BFR1380" s="16"/>
      <c r="BFS1380" s="16"/>
      <c r="BFT1380" s="16"/>
      <c r="BFU1380" s="16"/>
      <c r="BFV1380" s="16"/>
      <c r="BFW1380" s="16"/>
      <c r="BFX1380" s="16"/>
      <c r="BFY1380" s="16"/>
      <c r="BFZ1380" s="16"/>
      <c r="BGA1380" s="16"/>
      <c r="BGB1380" s="16"/>
      <c r="BGC1380" s="16"/>
      <c r="BGD1380" s="16"/>
      <c r="BGE1380" s="16"/>
      <c r="BGF1380" s="16"/>
      <c r="BGG1380" s="16"/>
      <c r="BGH1380" s="16"/>
      <c r="BGI1380" s="16"/>
      <c r="BGJ1380" s="16"/>
      <c r="BGK1380" s="16"/>
      <c r="BGL1380" s="16"/>
      <c r="BGM1380" s="16"/>
      <c r="BGN1380" s="16"/>
      <c r="BGO1380" s="16"/>
      <c r="BGP1380" s="16"/>
      <c r="BGQ1380" s="16"/>
      <c r="BGR1380" s="16"/>
      <c r="BGS1380" s="16"/>
      <c r="BGT1380" s="16"/>
      <c r="BGU1380" s="16"/>
      <c r="BGV1380" s="16"/>
      <c r="BGW1380" s="16"/>
      <c r="BGX1380" s="16"/>
      <c r="BGY1380" s="16"/>
      <c r="BGZ1380" s="16"/>
      <c r="BHA1380" s="16"/>
      <c r="BHB1380" s="16"/>
      <c r="BHC1380" s="16"/>
      <c r="BHD1380" s="16"/>
      <c r="BHE1380" s="16"/>
      <c r="BHF1380" s="16"/>
      <c r="BHG1380" s="16"/>
      <c r="BHH1380" s="16"/>
      <c r="BHI1380" s="16"/>
      <c r="BHJ1380" s="16"/>
      <c r="BHK1380" s="16"/>
      <c r="BHL1380" s="16"/>
      <c r="BHM1380" s="16"/>
      <c r="BHN1380" s="16"/>
      <c r="BHO1380" s="16"/>
      <c r="BHP1380" s="16"/>
      <c r="BHQ1380" s="16"/>
      <c r="BHR1380" s="16"/>
      <c r="BHS1380" s="16"/>
      <c r="BHT1380" s="16"/>
      <c r="BHU1380" s="16"/>
      <c r="BHV1380" s="16"/>
      <c r="BHW1380" s="16"/>
      <c r="BHX1380" s="16"/>
      <c r="BHY1380" s="16"/>
      <c r="BHZ1380" s="16"/>
      <c r="BIA1380" s="16"/>
      <c r="BIB1380" s="16"/>
      <c r="BIC1380" s="16"/>
      <c r="BID1380" s="16"/>
      <c r="BIE1380" s="16"/>
      <c r="BIF1380" s="16"/>
      <c r="BIG1380" s="16"/>
      <c r="BIH1380" s="16"/>
      <c r="BII1380" s="16"/>
      <c r="BIJ1380" s="16"/>
      <c r="BIK1380" s="16"/>
      <c r="BIL1380" s="16"/>
      <c r="BIM1380" s="16"/>
      <c r="BIN1380" s="16"/>
      <c r="BIO1380" s="16"/>
      <c r="BIP1380" s="16"/>
      <c r="BIQ1380" s="16"/>
      <c r="BIR1380" s="16"/>
      <c r="BIS1380" s="16"/>
      <c r="BIT1380" s="16"/>
      <c r="BIU1380" s="16"/>
      <c r="BIV1380" s="16"/>
      <c r="BIW1380" s="16"/>
      <c r="BIX1380" s="16"/>
      <c r="BIY1380" s="16"/>
      <c r="BIZ1380" s="16"/>
      <c r="BJA1380" s="16"/>
      <c r="BJB1380" s="16"/>
      <c r="BJC1380" s="16"/>
      <c r="BJD1380" s="16"/>
      <c r="BJE1380" s="16"/>
      <c r="BJF1380" s="16"/>
      <c r="BJG1380" s="16"/>
      <c r="BJH1380" s="16"/>
      <c r="BJI1380" s="16"/>
      <c r="BJJ1380" s="16"/>
      <c r="BJK1380" s="16"/>
      <c r="BJL1380" s="16"/>
      <c r="BJM1380" s="16"/>
      <c r="BJN1380" s="16"/>
      <c r="BJO1380" s="16"/>
      <c r="BJP1380" s="16"/>
      <c r="BJQ1380" s="16"/>
      <c r="BJR1380" s="16"/>
      <c r="BJS1380" s="16"/>
      <c r="BJT1380" s="16"/>
      <c r="BJU1380" s="16"/>
      <c r="BJV1380" s="16"/>
      <c r="BJW1380" s="16"/>
      <c r="BJX1380" s="16"/>
      <c r="BJY1380" s="16"/>
      <c r="BJZ1380" s="16"/>
      <c r="BKA1380" s="16"/>
      <c r="BKB1380" s="16"/>
      <c r="BKC1380" s="16"/>
      <c r="BKD1380" s="16"/>
      <c r="BKE1380" s="16"/>
      <c r="BKF1380" s="16"/>
      <c r="BKG1380" s="16"/>
      <c r="BKH1380" s="16"/>
      <c r="BKI1380" s="16"/>
      <c r="BKJ1380" s="16"/>
      <c r="BKK1380" s="16"/>
      <c r="BKL1380" s="16"/>
      <c r="BKM1380" s="16"/>
      <c r="BKN1380" s="16"/>
      <c r="BKO1380" s="16"/>
      <c r="BKP1380" s="16"/>
      <c r="BKQ1380" s="16"/>
      <c r="BKR1380" s="16"/>
      <c r="BKS1380" s="16"/>
      <c r="BKT1380" s="16"/>
      <c r="BKU1380" s="16"/>
      <c r="BKV1380" s="16"/>
      <c r="BKW1380" s="16"/>
      <c r="BKX1380" s="16"/>
      <c r="BKY1380" s="16"/>
      <c r="BKZ1380" s="16"/>
      <c r="BLA1380" s="16"/>
      <c r="BLB1380" s="16"/>
      <c r="BLC1380" s="16"/>
      <c r="BLD1380" s="16"/>
      <c r="BLE1380" s="16"/>
      <c r="BLF1380" s="16"/>
      <c r="BLG1380" s="16"/>
      <c r="BLH1380" s="16"/>
      <c r="BLI1380" s="16"/>
      <c r="BLJ1380" s="16"/>
      <c r="BLK1380" s="16"/>
      <c r="BLL1380" s="16"/>
      <c r="BLM1380" s="16"/>
      <c r="BLN1380" s="16"/>
      <c r="BLO1380" s="16"/>
      <c r="BLP1380" s="16"/>
      <c r="BLQ1380" s="16"/>
      <c r="BLR1380" s="16"/>
      <c r="BLS1380" s="16"/>
      <c r="BLT1380" s="16"/>
      <c r="BLU1380" s="16"/>
      <c r="BLV1380" s="16"/>
      <c r="BLW1380" s="16"/>
      <c r="BLX1380" s="16"/>
      <c r="BLY1380" s="16"/>
      <c r="BLZ1380" s="16"/>
      <c r="BMA1380" s="16"/>
      <c r="BMB1380" s="16"/>
      <c r="BMC1380" s="16"/>
      <c r="BMD1380" s="16"/>
      <c r="BME1380" s="16"/>
      <c r="BMF1380" s="16"/>
      <c r="BMG1380" s="16"/>
      <c r="BMH1380" s="16"/>
      <c r="BMI1380" s="16"/>
      <c r="BMJ1380" s="16"/>
      <c r="BMK1380" s="16"/>
      <c r="BML1380" s="16"/>
      <c r="BMM1380" s="16"/>
      <c r="BMN1380" s="16"/>
      <c r="BMO1380" s="16"/>
      <c r="BMP1380" s="16"/>
      <c r="BMQ1380" s="16"/>
      <c r="BMR1380" s="16"/>
    </row>
    <row r="1381" spans="1:1708" customFormat="1">
      <c r="A1381" s="568" t="s">
        <v>3375</v>
      </c>
      <c r="B1381" s="569"/>
      <c r="C1381" s="568" t="s">
        <v>3375</v>
      </c>
      <c r="D1381" s="568"/>
      <c r="E1381" s="570" t="s">
        <v>1401</v>
      </c>
      <c r="F1381" s="571" t="s">
        <v>769</v>
      </c>
      <c r="G1381" s="571" t="s">
        <v>184</v>
      </c>
      <c r="H1381" s="571"/>
      <c r="I1381" s="571">
        <v>5</v>
      </c>
      <c r="J1381" s="571"/>
      <c r="K1381" s="571">
        <v>58.687725478000097</v>
      </c>
      <c r="L1381" s="571">
        <v>24.803449393000001</v>
      </c>
      <c r="M1381" s="572" t="s">
        <v>2733</v>
      </c>
      <c r="N1381" s="572"/>
      <c r="O1381" s="571" t="s">
        <v>3376</v>
      </c>
      <c r="P1381" s="571" t="s">
        <v>316</v>
      </c>
      <c r="Q1381" s="571"/>
      <c r="R1381" s="1025">
        <v>1321</v>
      </c>
      <c r="S1381" s="1025">
        <v>1321</v>
      </c>
      <c r="T1381" s="297"/>
      <c r="U1381" s="931"/>
      <c r="W1381" s="16"/>
      <c r="X1381" s="16"/>
      <c r="Y1381" s="16"/>
      <c r="Z1381" s="16"/>
      <c r="AA1381" s="16"/>
      <c r="AB1381" s="16"/>
      <c r="AC1381" s="16"/>
      <c r="AD1381" s="16"/>
      <c r="AE1381" s="16"/>
      <c r="AF1381" s="16"/>
      <c r="AG1381" s="16"/>
      <c r="AH1381" s="16"/>
      <c r="AI1381" s="16"/>
      <c r="AJ1381" s="16"/>
      <c r="AK1381" s="16"/>
      <c r="AL1381" s="16"/>
      <c r="AM1381" s="16"/>
      <c r="AN1381" s="16"/>
      <c r="AO1381" s="16"/>
      <c r="AP1381" s="16"/>
      <c r="AQ1381" s="16"/>
      <c r="AR1381" s="16"/>
      <c r="AS1381" s="16"/>
      <c r="AT1381" s="16"/>
      <c r="AU1381" s="16"/>
      <c r="AV1381" s="16"/>
      <c r="AW1381" s="16"/>
      <c r="AX1381" s="16"/>
      <c r="AY1381" s="16"/>
      <c r="AZ1381" s="16"/>
      <c r="BA1381" s="16"/>
      <c r="BB1381" s="16"/>
      <c r="BC1381" s="16"/>
      <c r="BD1381" s="16"/>
      <c r="BE1381" s="16"/>
      <c r="BF1381" s="16"/>
      <c r="BG1381" s="16"/>
      <c r="BH1381" s="16"/>
      <c r="BI1381" s="16"/>
      <c r="BJ1381" s="16"/>
      <c r="BK1381" s="16"/>
      <c r="BL1381" s="16"/>
      <c r="BM1381" s="16"/>
      <c r="BN1381" s="16"/>
      <c r="BO1381" s="16"/>
      <c r="BP1381" s="16"/>
      <c r="BQ1381" s="16"/>
      <c r="BR1381" s="16"/>
      <c r="BS1381" s="16"/>
      <c r="BT1381" s="16"/>
      <c r="BU1381" s="16"/>
      <c r="BV1381" s="16"/>
      <c r="BW1381" s="16"/>
      <c r="BX1381" s="16"/>
      <c r="BY1381" s="16"/>
      <c r="BZ1381" s="16"/>
      <c r="CA1381" s="16"/>
      <c r="CB1381" s="16"/>
      <c r="CC1381" s="16"/>
      <c r="CD1381" s="16"/>
      <c r="CE1381" s="16"/>
      <c r="CF1381" s="16"/>
      <c r="CG1381" s="16"/>
      <c r="CH1381" s="16"/>
      <c r="CI1381" s="16"/>
      <c r="CJ1381" s="16"/>
      <c r="CK1381" s="16"/>
      <c r="CL1381" s="16"/>
      <c r="CM1381" s="16"/>
      <c r="CN1381" s="16"/>
      <c r="CO1381" s="16"/>
      <c r="CP1381" s="16"/>
      <c r="CQ1381" s="16"/>
      <c r="CR1381" s="16"/>
      <c r="CS1381" s="16"/>
      <c r="CT1381" s="16"/>
      <c r="CU1381" s="16"/>
      <c r="CV1381" s="16"/>
      <c r="CW1381" s="16"/>
      <c r="CX1381" s="16"/>
      <c r="CY1381" s="16"/>
      <c r="CZ1381" s="16"/>
      <c r="DA1381" s="16"/>
      <c r="DB1381" s="16"/>
      <c r="DC1381" s="16"/>
      <c r="DD1381" s="16"/>
      <c r="DE1381" s="16"/>
      <c r="DF1381" s="16"/>
      <c r="DG1381" s="16"/>
      <c r="DH1381" s="16"/>
      <c r="DI1381" s="16"/>
      <c r="DJ1381" s="16"/>
      <c r="DK1381" s="16"/>
      <c r="DL1381" s="16"/>
      <c r="DM1381" s="16"/>
      <c r="DN1381" s="16"/>
      <c r="DO1381" s="16"/>
      <c r="DP1381" s="16"/>
      <c r="DQ1381" s="16"/>
      <c r="DR1381" s="16"/>
      <c r="DS1381" s="16"/>
      <c r="DT1381" s="16"/>
      <c r="DU1381" s="16"/>
      <c r="DV1381" s="16"/>
      <c r="DW1381" s="16"/>
      <c r="DX1381" s="16"/>
      <c r="DY1381" s="16"/>
      <c r="DZ1381" s="16"/>
      <c r="EA1381" s="16"/>
      <c r="EB1381" s="16"/>
      <c r="EC1381" s="16"/>
      <c r="ED1381" s="16"/>
      <c r="EE1381" s="16"/>
      <c r="EF1381" s="16"/>
      <c r="EG1381" s="16"/>
      <c r="EH1381" s="16"/>
      <c r="EI1381" s="16"/>
      <c r="EJ1381" s="16"/>
      <c r="EK1381" s="16"/>
      <c r="EL1381" s="16"/>
      <c r="EM1381" s="16"/>
      <c r="EN1381" s="16"/>
      <c r="EO1381" s="16"/>
      <c r="EP1381" s="16"/>
      <c r="EQ1381" s="16"/>
      <c r="ER1381" s="16"/>
      <c r="ES1381" s="16"/>
      <c r="ET1381" s="16"/>
      <c r="EU1381" s="16"/>
      <c r="EV1381" s="16"/>
      <c r="EW1381" s="16"/>
      <c r="EX1381" s="16"/>
      <c r="EY1381" s="16"/>
      <c r="EZ1381" s="16"/>
      <c r="FA1381" s="16"/>
      <c r="FB1381" s="16"/>
      <c r="FC1381" s="16"/>
      <c r="FD1381" s="16"/>
      <c r="FE1381" s="16"/>
      <c r="FF1381" s="16"/>
      <c r="FG1381" s="16"/>
      <c r="FH1381" s="16"/>
      <c r="FI1381" s="16"/>
      <c r="FJ1381" s="16"/>
      <c r="FK1381" s="16"/>
      <c r="FL1381" s="16"/>
      <c r="FM1381" s="16"/>
      <c r="FN1381" s="16"/>
      <c r="FO1381" s="16"/>
      <c r="FP1381" s="16"/>
      <c r="FQ1381" s="16"/>
      <c r="FR1381" s="16"/>
      <c r="FS1381" s="16"/>
      <c r="FT1381" s="16"/>
      <c r="FU1381" s="16"/>
      <c r="FV1381" s="16"/>
      <c r="FW1381" s="16"/>
      <c r="FX1381" s="16"/>
      <c r="FY1381" s="16"/>
      <c r="FZ1381" s="16"/>
      <c r="GA1381" s="16"/>
      <c r="GB1381" s="16"/>
      <c r="GC1381" s="16"/>
      <c r="GD1381" s="16"/>
      <c r="GE1381" s="16"/>
      <c r="GF1381" s="16"/>
      <c r="GG1381" s="16"/>
      <c r="GH1381" s="16"/>
      <c r="GI1381" s="16"/>
      <c r="GJ1381" s="16"/>
      <c r="GK1381" s="16"/>
      <c r="GL1381" s="16"/>
      <c r="GM1381" s="16"/>
      <c r="GN1381" s="16"/>
      <c r="GO1381" s="16"/>
      <c r="GP1381" s="16"/>
      <c r="GQ1381" s="16"/>
      <c r="GR1381" s="16"/>
      <c r="GS1381" s="16"/>
      <c r="GT1381" s="16"/>
      <c r="GU1381" s="16"/>
      <c r="GV1381" s="16"/>
      <c r="GW1381" s="16"/>
      <c r="GX1381" s="16"/>
      <c r="GY1381" s="16"/>
      <c r="GZ1381" s="16"/>
      <c r="HA1381" s="16"/>
      <c r="HB1381" s="16"/>
      <c r="HC1381" s="16"/>
      <c r="HD1381" s="16"/>
      <c r="HE1381" s="16"/>
      <c r="HF1381" s="16"/>
      <c r="HG1381" s="16"/>
      <c r="HH1381" s="16"/>
      <c r="HI1381" s="16"/>
      <c r="HJ1381" s="16"/>
      <c r="HK1381" s="16"/>
      <c r="HL1381" s="16"/>
      <c r="HM1381" s="16"/>
      <c r="HN1381" s="16"/>
      <c r="HO1381" s="16"/>
      <c r="HP1381" s="16"/>
      <c r="HQ1381" s="16"/>
      <c r="HR1381" s="16"/>
      <c r="HS1381" s="16"/>
      <c r="HT1381" s="16"/>
      <c r="HU1381" s="16"/>
      <c r="HV1381" s="16"/>
      <c r="HW1381" s="16"/>
      <c r="HX1381" s="16"/>
      <c r="HY1381" s="16"/>
      <c r="HZ1381" s="16"/>
      <c r="IA1381" s="16"/>
      <c r="IB1381" s="16"/>
      <c r="IC1381" s="16"/>
      <c r="ID1381" s="16"/>
      <c r="IE1381" s="16"/>
      <c r="IF1381" s="16"/>
      <c r="IG1381" s="16"/>
      <c r="IH1381" s="16"/>
      <c r="II1381" s="16"/>
      <c r="IJ1381" s="16"/>
      <c r="IK1381" s="16"/>
      <c r="IL1381" s="16"/>
      <c r="IM1381" s="16"/>
      <c r="IN1381" s="16"/>
      <c r="IO1381" s="16"/>
      <c r="IP1381" s="16"/>
      <c r="IQ1381" s="16"/>
      <c r="IR1381" s="16"/>
      <c r="IS1381" s="16"/>
      <c r="IT1381" s="16"/>
      <c r="IU1381" s="16"/>
      <c r="IV1381" s="16"/>
      <c r="IW1381" s="16"/>
      <c r="IX1381" s="16"/>
      <c r="IY1381" s="16"/>
      <c r="IZ1381" s="16"/>
      <c r="JA1381" s="16"/>
      <c r="JB1381" s="16"/>
      <c r="JC1381" s="16"/>
      <c r="JD1381" s="16"/>
      <c r="JE1381" s="16"/>
      <c r="JF1381" s="16"/>
      <c r="JG1381" s="16"/>
      <c r="JH1381" s="16"/>
      <c r="JI1381" s="16"/>
      <c r="JJ1381" s="16"/>
      <c r="JK1381" s="16"/>
      <c r="JL1381" s="16"/>
      <c r="JM1381" s="16"/>
      <c r="JN1381" s="16"/>
      <c r="JO1381" s="16"/>
      <c r="JP1381" s="16"/>
      <c r="JQ1381" s="16"/>
      <c r="JR1381" s="16"/>
      <c r="JS1381" s="16"/>
      <c r="JT1381" s="16"/>
      <c r="JU1381" s="16"/>
      <c r="JV1381" s="16"/>
      <c r="JW1381" s="16"/>
      <c r="JX1381" s="16"/>
      <c r="JY1381" s="16"/>
      <c r="JZ1381" s="16"/>
      <c r="KA1381" s="16"/>
      <c r="KB1381" s="16"/>
      <c r="KC1381" s="16"/>
      <c r="KD1381" s="16"/>
      <c r="KE1381" s="16"/>
      <c r="KF1381" s="16"/>
      <c r="KG1381" s="16"/>
      <c r="KH1381" s="16"/>
      <c r="KI1381" s="16"/>
      <c r="KJ1381" s="16"/>
      <c r="KK1381" s="16"/>
      <c r="KL1381" s="16"/>
      <c r="KM1381" s="16"/>
      <c r="KN1381" s="16"/>
      <c r="KO1381" s="16"/>
      <c r="KP1381" s="16"/>
      <c r="KQ1381" s="16"/>
      <c r="KR1381" s="16"/>
      <c r="KS1381" s="16"/>
      <c r="KT1381" s="16"/>
      <c r="KU1381" s="16"/>
      <c r="KV1381" s="16"/>
      <c r="KW1381" s="16"/>
      <c r="KX1381" s="16"/>
      <c r="KY1381" s="16"/>
      <c r="KZ1381" s="16"/>
      <c r="LA1381" s="16"/>
      <c r="LB1381" s="16"/>
      <c r="LC1381" s="16"/>
      <c r="LD1381" s="16"/>
      <c r="LE1381" s="16"/>
      <c r="LF1381" s="16"/>
      <c r="LG1381" s="16"/>
      <c r="LH1381" s="16"/>
      <c r="LI1381" s="16"/>
      <c r="LJ1381" s="16"/>
      <c r="LK1381" s="16"/>
      <c r="LL1381" s="16"/>
      <c r="LM1381" s="16"/>
      <c r="LN1381" s="16"/>
      <c r="LO1381" s="16"/>
      <c r="LP1381" s="16"/>
      <c r="LQ1381" s="16"/>
      <c r="LR1381" s="16"/>
      <c r="LS1381" s="16"/>
      <c r="LT1381" s="16"/>
      <c r="LU1381" s="16"/>
      <c r="LV1381" s="16"/>
      <c r="LW1381" s="16"/>
      <c r="LX1381" s="16"/>
      <c r="LY1381" s="16"/>
      <c r="LZ1381" s="16"/>
      <c r="MA1381" s="16"/>
      <c r="MB1381" s="16"/>
      <c r="MC1381" s="16"/>
      <c r="MD1381" s="16"/>
      <c r="ME1381" s="16"/>
      <c r="MF1381" s="16"/>
      <c r="MG1381" s="16"/>
      <c r="MH1381" s="16"/>
      <c r="MI1381" s="16"/>
      <c r="MJ1381" s="16"/>
      <c r="MK1381" s="16"/>
      <c r="ML1381" s="16"/>
      <c r="MM1381" s="16"/>
      <c r="MN1381" s="16"/>
      <c r="MO1381" s="16"/>
      <c r="MP1381" s="16"/>
      <c r="MQ1381" s="16"/>
      <c r="MR1381" s="16"/>
      <c r="MS1381" s="16"/>
      <c r="MT1381" s="16"/>
      <c r="MU1381" s="16"/>
      <c r="MV1381" s="16"/>
      <c r="MW1381" s="16"/>
      <c r="MX1381" s="16"/>
      <c r="MY1381" s="16"/>
      <c r="MZ1381" s="16"/>
      <c r="NA1381" s="16"/>
      <c r="NB1381" s="16"/>
      <c r="NC1381" s="16"/>
      <c r="ND1381" s="16"/>
      <c r="NE1381" s="16"/>
      <c r="NF1381" s="16"/>
      <c r="NG1381" s="16"/>
      <c r="NH1381" s="16"/>
      <c r="NI1381" s="16"/>
      <c r="NJ1381" s="16"/>
      <c r="NK1381" s="16"/>
      <c r="NL1381" s="16"/>
      <c r="NM1381" s="16"/>
      <c r="NN1381" s="16"/>
      <c r="NO1381" s="16"/>
      <c r="NP1381" s="16"/>
      <c r="NQ1381" s="16"/>
      <c r="NR1381" s="16"/>
      <c r="NS1381" s="16"/>
      <c r="NT1381" s="16"/>
      <c r="NU1381" s="16"/>
      <c r="NV1381" s="16"/>
      <c r="NW1381" s="16"/>
      <c r="NX1381" s="16"/>
      <c r="NY1381" s="16"/>
      <c r="NZ1381" s="16"/>
      <c r="OA1381" s="16"/>
      <c r="OB1381" s="16"/>
      <c r="OC1381" s="16"/>
      <c r="OD1381" s="16"/>
      <c r="OE1381" s="16"/>
      <c r="OF1381" s="16"/>
      <c r="OG1381" s="16"/>
      <c r="OH1381" s="16"/>
      <c r="OI1381" s="16"/>
      <c r="OJ1381" s="16"/>
      <c r="OK1381" s="16"/>
      <c r="OL1381" s="16"/>
      <c r="OM1381" s="16"/>
      <c r="ON1381" s="16"/>
      <c r="OO1381" s="16"/>
      <c r="OP1381" s="16"/>
      <c r="OQ1381" s="16"/>
      <c r="OR1381" s="16"/>
      <c r="OS1381" s="16"/>
      <c r="OT1381" s="16"/>
      <c r="OU1381" s="16"/>
      <c r="OV1381" s="16"/>
      <c r="OW1381" s="16"/>
      <c r="OX1381" s="16"/>
      <c r="OY1381" s="16"/>
      <c r="OZ1381" s="16"/>
      <c r="PA1381" s="16"/>
      <c r="PB1381" s="16"/>
      <c r="PC1381" s="16"/>
      <c r="PD1381" s="16"/>
      <c r="PE1381" s="16"/>
      <c r="PF1381" s="16"/>
      <c r="PG1381" s="16"/>
      <c r="PH1381" s="16"/>
      <c r="PI1381" s="16"/>
      <c r="PJ1381" s="16"/>
      <c r="PK1381" s="16"/>
      <c r="PL1381" s="16"/>
      <c r="PM1381" s="16"/>
      <c r="PN1381" s="16"/>
      <c r="PO1381" s="16"/>
      <c r="PP1381" s="16"/>
      <c r="PQ1381" s="16"/>
      <c r="PR1381" s="16"/>
      <c r="PS1381" s="16"/>
      <c r="PT1381" s="16"/>
      <c r="PU1381" s="16"/>
      <c r="PV1381" s="16"/>
      <c r="PW1381" s="16"/>
      <c r="PX1381" s="16"/>
      <c r="PY1381" s="16"/>
      <c r="PZ1381" s="16"/>
      <c r="QA1381" s="16"/>
      <c r="QB1381" s="16"/>
      <c r="QC1381" s="16"/>
      <c r="QD1381" s="16"/>
      <c r="QE1381" s="16"/>
      <c r="QF1381" s="16"/>
      <c r="QG1381" s="16"/>
      <c r="QH1381" s="16"/>
      <c r="QI1381" s="16"/>
      <c r="QJ1381" s="16"/>
      <c r="QK1381" s="16"/>
      <c r="QL1381" s="16"/>
      <c r="QM1381" s="16"/>
      <c r="QN1381" s="16"/>
      <c r="QO1381" s="16"/>
      <c r="QP1381" s="16"/>
      <c r="QQ1381" s="16"/>
      <c r="QR1381" s="16"/>
      <c r="QS1381" s="16"/>
      <c r="QT1381" s="16"/>
      <c r="QU1381" s="16"/>
      <c r="QV1381" s="16"/>
      <c r="QW1381" s="16"/>
      <c r="QX1381" s="16"/>
      <c r="QY1381" s="16"/>
      <c r="QZ1381" s="16"/>
      <c r="RA1381" s="16"/>
      <c r="RB1381" s="16"/>
      <c r="RC1381" s="16"/>
      <c r="RD1381" s="16"/>
      <c r="RE1381" s="16"/>
      <c r="RF1381" s="16"/>
      <c r="RG1381" s="16"/>
      <c r="RH1381" s="16"/>
      <c r="RI1381" s="16"/>
      <c r="RJ1381" s="16"/>
      <c r="RK1381" s="16"/>
      <c r="RL1381" s="16"/>
      <c r="RM1381" s="16"/>
      <c r="RN1381" s="16"/>
      <c r="RO1381" s="16"/>
      <c r="RP1381" s="16"/>
      <c r="RQ1381" s="16"/>
      <c r="RR1381" s="16"/>
      <c r="RS1381" s="16"/>
      <c r="RT1381" s="16"/>
      <c r="RU1381" s="16"/>
      <c r="RV1381" s="16"/>
      <c r="RW1381" s="16"/>
      <c r="RX1381" s="16"/>
      <c r="RY1381" s="16"/>
      <c r="RZ1381" s="16"/>
      <c r="SA1381" s="16"/>
      <c r="SB1381" s="16"/>
      <c r="SC1381" s="16"/>
      <c r="SD1381" s="16"/>
      <c r="SE1381" s="16"/>
      <c r="SF1381" s="16"/>
      <c r="SG1381" s="16"/>
      <c r="SH1381" s="16"/>
      <c r="SI1381" s="16"/>
      <c r="SJ1381" s="16"/>
      <c r="SK1381" s="16"/>
      <c r="SL1381" s="16"/>
      <c r="SM1381" s="16"/>
      <c r="SN1381" s="16"/>
      <c r="SO1381" s="16"/>
      <c r="SP1381" s="16"/>
      <c r="SQ1381" s="16"/>
      <c r="SR1381" s="16"/>
      <c r="SS1381" s="16"/>
      <c r="ST1381" s="16"/>
      <c r="SU1381" s="16"/>
      <c r="SV1381" s="16"/>
      <c r="SW1381" s="16"/>
      <c r="SX1381" s="16"/>
      <c r="SY1381" s="16"/>
      <c r="SZ1381" s="16"/>
      <c r="TA1381" s="16"/>
      <c r="TB1381" s="16"/>
      <c r="TC1381" s="16"/>
      <c r="TD1381" s="16"/>
      <c r="TE1381" s="16"/>
      <c r="TF1381" s="16"/>
      <c r="TG1381" s="16"/>
      <c r="TH1381" s="16"/>
      <c r="TI1381" s="16"/>
      <c r="TJ1381" s="16"/>
      <c r="TK1381" s="16"/>
      <c r="TL1381" s="16"/>
      <c r="TM1381" s="16"/>
      <c r="TN1381" s="16"/>
      <c r="TO1381" s="16"/>
      <c r="TP1381" s="16"/>
      <c r="TQ1381" s="16"/>
      <c r="TR1381" s="16"/>
      <c r="TS1381" s="16"/>
      <c r="TT1381" s="16"/>
      <c r="TU1381" s="16"/>
      <c r="TV1381" s="16"/>
      <c r="TW1381" s="16"/>
      <c r="TX1381" s="16"/>
      <c r="TY1381" s="16"/>
      <c r="TZ1381" s="16"/>
      <c r="UA1381" s="16"/>
      <c r="UB1381" s="16"/>
      <c r="UC1381" s="16"/>
      <c r="UD1381" s="16"/>
      <c r="UE1381" s="16"/>
      <c r="UF1381" s="16"/>
      <c r="UG1381" s="16"/>
      <c r="UH1381" s="16"/>
      <c r="UI1381" s="16"/>
      <c r="UJ1381" s="16"/>
      <c r="UK1381" s="16"/>
      <c r="UL1381" s="16"/>
      <c r="UM1381" s="16"/>
      <c r="UN1381" s="16"/>
      <c r="UO1381" s="16"/>
      <c r="UP1381" s="16"/>
      <c r="UQ1381" s="16"/>
      <c r="UR1381" s="16"/>
      <c r="US1381" s="16"/>
      <c r="UT1381" s="16"/>
      <c r="UU1381" s="16"/>
      <c r="UV1381" s="16"/>
      <c r="UW1381" s="16"/>
      <c r="UX1381" s="16"/>
      <c r="UY1381" s="16"/>
      <c r="UZ1381" s="16"/>
      <c r="VA1381" s="16"/>
      <c r="VB1381" s="16"/>
      <c r="VC1381" s="16"/>
      <c r="VD1381" s="16"/>
      <c r="VE1381" s="16"/>
      <c r="VF1381" s="16"/>
      <c r="VG1381" s="16"/>
      <c r="VH1381" s="16"/>
      <c r="VI1381" s="16"/>
      <c r="VJ1381" s="16"/>
      <c r="VK1381" s="16"/>
      <c r="VL1381" s="16"/>
      <c r="VM1381" s="16"/>
      <c r="VN1381" s="16"/>
      <c r="VO1381" s="16"/>
      <c r="VP1381" s="16"/>
      <c r="VQ1381" s="16"/>
      <c r="VR1381" s="16"/>
      <c r="VS1381" s="16"/>
      <c r="VT1381" s="16"/>
      <c r="VU1381" s="16"/>
      <c r="VV1381" s="16"/>
      <c r="VW1381" s="16"/>
      <c r="VX1381" s="16"/>
      <c r="VY1381" s="16"/>
      <c r="VZ1381" s="16"/>
      <c r="WA1381" s="16"/>
      <c r="WB1381" s="16"/>
      <c r="WC1381" s="16"/>
      <c r="WD1381" s="16"/>
      <c r="WE1381" s="16"/>
      <c r="WF1381" s="16"/>
      <c r="WG1381" s="16"/>
      <c r="WH1381" s="16"/>
      <c r="WI1381" s="16"/>
      <c r="WJ1381" s="16"/>
      <c r="WK1381" s="16"/>
      <c r="WL1381" s="16"/>
      <c r="WM1381" s="16"/>
      <c r="WN1381" s="16"/>
      <c r="WO1381" s="16"/>
      <c r="WP1381" s="16"/>
      <c r="WQ1381" s="16"/>
      <c r="WR1381" s="16"/>
      <c r="WS1381" s="16"/>
      <c r="WT1381" s="16"/>
      <c r="WU1381" s="16"/>
      <c r="WV1381" s="16"/>
      <c r="WW1381" s="16"/>
      <c r="WX1381" s="16"/>
      <c r="WY1381" s="16"/>
      <c r="WZ1381" s="16"/>
      <c r="XA1381" s="16"/>
      <c r="XB1381" s="16"/>
      <c r="XC1381" s="16"/>
      <c r="XD1381" s="16"/>
      <c r="XE1381" s="16"/>
      <c r="XF1381" s="16"/>
      <c r="XG1381" s="16"/>
      <c r="XH1381" s="16"/>
      <c r="XI1381" s="16"/>
      <c r="XJ1381" s="16"/>
      <c r="XK1381" s="16"/>
      <c r="XL1381" s="16"/>
      <c r="XM1381" s="16"/>
      <c r="XN1381" s="16"/>
      <c r="XO1381" s="16"/>
      <c r="XP1381" s="16"/>
      <c r="XQ1381" s="16"/>
      <c r="XR1381" s="16"/>
      <c r="XS1381" s="16"/>
      <c r="XT1381" s="16"/>
      <c r="XU1381" s="16"/>
      <c r="XV1381" s="16"/>
      <c r="XW1381" s="16"/>
      <c r="XX1381" s="16"/>
      <c r="XY1381" s="16"/>
      <c r="XZ1381" s="16"/>
      <c r="YA1381" s="16"/>
      <c r="YB1381" s="16"/>
      <c r="YC1381" s="16"/>
      <c r="YD1381" s="16"/>
      <c r="YE1381" s="16"/>
      <c r="YF1381" s="16"/>
      <c r="YG1381" s="16"/>
      <c r="YH1381" s="16"/>
      <c r="YI1381" s="16"/>
      <c r="YJ1381" s="16"/>
      <c r="YK1381" s="16"/>
      <c r="YL1381" s="16"/>
      <c r="YM1381" s="16"/>
      <c r="YN1381" s="16"/>
      <c r="YO1381" s="16"/>
      <c r="YP1381" s="16"/>
      <c r="YQ1381" s="16"/>
      <c r="YR1381" s="16"/>
      <c r="YS1381" s="16"/>
      <c r="YT1381" s="16"/>
      <c r="YU1381" s="16"/>
      <c r="YV1381" s="16"/>
      <c r="YW1381" s="16"/>
      <c r="YX1381" s="16"/>
      <c r="YY1381" s="16"/>
      <c r="YZ1381" s="16"/>
      <c r="ZA1381" s="16"/>
      <c r="ZB1381" s="16"/>
      <c r="ZC1381" s="16"/>
      <c r="ZD1381" s="16"/>
      <c r="ZE1381" s="16"/>
      <c r="ZF1381" s="16"/>
      <c r="ZG1381" s="16"/>
      <c r="ZH1381" s="16"/>
      <c r="ZI1381" s="16"/>
      <c r="ZJ1381" s="16"/>
      <c r="ZK1381" s="16"/>
      <c r="ZL1381" s="16"/>
      <c r="ZM1381" s="16"/>
      <c r="ZN1381" s="16"/>
      <c r="ZO1381" s="16"/>
      <c r="ZP1381" s="16"/>
      <c r="ZQ1381" s="16"/>
      <c r="ZR1381" s="16"/>
      <c r="ZS1381" s="16"/>
      <c r="ZT1381" s="16"/>
      <c r="ZU1381" s="16"/>
      <c r="ZV1381" s="16"/>
      <c r="ZW1381" s="16"/>
      <c r="ZX1381" s="16"/>
      <c r="ZY1381" s="16"/>
      <c r="ZZ1381" s="16"/>
      <c r="AAA1381" s="16"/>
      <c r="AAB1381" s="16"/>
      <c r="AAC1381" s="16"/>
      <c r="AAD1381" s="16"/>
      <c r="AAE1381" s="16"/>
      <c r="AAF1381" s="16"/>
      <c r="AAG1381" s="16"/>
      <c r="AAH1381" s="16"/>
      <c r="AAI1381" s="16"/>
      <c r="AAJ1381" s="16"/>
      <c r="AAK1381" s="16"/>
      <c r="AAL1381" s="16"/>
      <c r="AAM1381" s="16"/>
      <c r="AAN1381" s="16"/>
      <c r="AAO1381" s="16"/>
      <c r="AAP1381" s="16"/>
      <c r="AAQ1381" s="16"/>
      <c r="AAR1381" s="16"/>
      <c r="AAS1381" s="16"/>
      <c r="AAT1381" s="16"/>
      <c r="AAU1381" s="16"/>
      <c r="AAV1381" s="16"/>
      <c r="AAW1381" s="16"/>
      <c r="AAX1381" s="16"/>
      <c r="AAY1381" s="16"/>
      <c r="AAZ1381" s="16"/>
      <c r="ABA1381" s="16"/>
      <c r="ABB1381" s="16"/>
      <c r="ABC1381" s="16"/>
      <c r="ABD1381" s="16"/>
      <c r="ABE1381" s="16"/>
      <c r="ABF1381" s="16"/>
      <c r="ABG1381" s="16"/>
      <c r="ABH1381" s="16"/>
      <c r="ABI1381" s="16"/>
      <c r="ABJ1381" s="16"/>
      <c r="ABK1381" s="16"/>
      <c r="ABL1381" s="16"/>
      <c r="ABM1381" s="16"/>
      <c r="ABN1381" s="16"/>
      <c r="ABO1381" s="16"/>
      <c r="ABP1381" s="16"/>
      <c r="ABQ1381" s="16"/>
      <c r="ABR1381" s="16"/>
      <c r="ABS1381" s="16"/>
      <c r="ABT1381" s="16"/>
      <c r="ABU1381" s="16"/>
      <c r="ABV1381" s="16"/>
      <c r="ABW1381" s="16"/>
      <c r="ABX1381" s="16"/>
      <c r="ABY1381" s="16"/>
      <c r="ABZ1381" s="16"/>
      <c r="ACA1381" s="16"/>
      <c r="ACB1381" s="16"/>
      <c r="ACC1381" s="16"/>
      <c r="ACD1381" s="16"/>
      <c r="ACE1381" s="16"/>
      <c r="ACF1381" s="16"/>
      <c r="ACG1381" s="16"/>
      <c r="ACH1381" s="16"/>
      <c r="ACI1381" s="16"/>
      <c r="ACJ1381" s="16"/>
      <c r="ACK1381" s="16"/>
      <c r="ACL1381" s="16"/>
      <c r="ACM1381" s="16"/>
      <c r="ACN1381" s="16"/>
      <c r="ACO1381" s="16"/>
      <c r="ACP1381" s="16"/>
      <c r="ACQ1381" s="16"/>
      <c r="ACR1381" s="16"/>
      <c r="ACS1381" s="16"/>
      <c r="ACT1381" s="16"/>
      <c r="ACU1381" s="16"/>
      <c r="ACV1381" s="16"/>
      <c r="ACW1381" s="16"/>
      <c r="ACX1381" s="16"/>
      <c r="ACY1381" s="16"/>
      <c r="ACZ1381" s="16"/>
      <c r="ADA1381" s="16"/>
      <c r="ADB1381" s="16"/>
      <c r="ADC1381" s="16"/>
      <c r="ADD1381" s="16"/>
      <c r="ADE1381" s="16"/>
      <c r="ADF1381" s="16"/>
      <c r="ADG1381" s="16"/>
      <c r="ADH1381" s="16"/>
      <c r="ADI1381" s="16"/>
      <c r="ADJ1381" s="16"/>
      <c r="ADK1381" s="16"/>
      <c r="ADL1381" s="16"/>
      <c r="ADM1381" s="16"/>
      <c r="ADN1381" s="16"/>
      <c r="ADO1381" s="16"/>
      <c r="ADP1381" s="16"/>
      <c r="ADQ1381" s="16"/>
      <c r="ADR1381" s="16"/>
      <c r="ADS1381" s="16"/>
      <c r="ADT1381" s="16"/>
      <c r="ADU1381" s="16"/>
      <c r="ADV1381" s="16"/>
      <c r="ADW1381" s="16"/>
      <c r="ADX1381" s="16"/>
      <c r="ADY1381" s="16"/>
      <c r="ADZ1381" s="16"/>
      <c r="AEA1381" s="16"/>
      <c r="AEB1381" s="16"/>
      <c r="AEC1381" s="16"/>
      <c r="AED1381" s="16"/>
      <c r="AEE1381" s="16"/>
      <c r="AEF1381" s="16"/>
      <c r="AEG1381" s="16"/>
      <c r="AEH1381" s="16"/>
      <c r="AEI1381" s="16"/>
      <c r="AEJ1381" s="16"/>
      <c r="AEK1381" s="16"/>
      <c r="AEL1381" s="16"/>
      <c r="AEM1381" s="16"/>
      <c r="AEN1381" s="16"/>
      <c r="AEO1381" s="16"/>
      <c r="AEP1381" s="16"/>
      <c r="AEQ1381" s="16"/>
      <c r="AER1381" s="16"/>
      <c r="AES1381" s="16"/>
      <c r="AET1381" s="16"/>
      <c r="AEU1381" s="16"/>
      <c r="AEV1381" s="16"/>
      <c r="AEW1381" s="16"/>
      <c r="AEX1381" s="16"/>
      <c r="AEY1381" s="16"/>
      <c r="AEZ1381" s="16"/>
      <c r="AFA1381" s="16"/>
      <c r="AFB1381" s="16"/>
      <c r="AFC1381" s="16"/>
      <c r="AFD1381" s="16"/>
      <c r="AFE1381" s="16"/>
      <c r="AFF1381" s="16"/>
      <c r="AFG1381" s="16"/>
      <c r="AFH1381" s="16"/>
      <c r="AFI1381" s="16"/>
      <c r="AFJ1381" s="16"/>
      <c r="AFK1381" s="16"/>
      <c r="AFL1381" s="16"/>
      <c r="AFM1381" s="16"/>
      <c r="AFN1381" s="16"/>
      <c r="AFO1381" s="16"/>
      <c r="AFP1381" s="16"/>
      <c r="AFQ1381" s="16"/>
      <c r="AFR1381" s="16"/>
      <c r="AFS1381" s="16"/>
      <c r="AFT1381" s="16"/>
      <c r="AFU1381" s="16"/>
      <c r="AFV1381" s="16"/>
      <c r="AFW1381" s="16"/>
      <c r="AFX1381" s="16"/>
      <c r="AFY1381" s="16"/>
      <c r="AFZ1381" s="16"/>
      <c r="AGA1381" s="16"/>
      <c r="AGB1381" s="16"/>
      <c r="AGC1381" s="16"/>
      <c r="AGD1381" s="16"/>
      <c r="AGE1381" s="16"/>
      <c r="AGF1381" s="16"/>
      <c r="AGG1381" s="16"/>
      <c r="AGH1381" s="16"/>
      <c r="AGI1381" s="16"/>
      <c r="AGJ1381" s="16"/>
      <c r="AGK1381" s="16"/>
      <c r="AGL1381" s="16"/>
      <c r="AGM1381" s="16"/>
      <c r="AGN1381" s="16"/>
      <c r="AGO1381" s="16"/>
      <c r="AGP1381" s="16"/>
      <c r="AGQ1381" s="16"/>
      <c r="AGR1381" s="16"/>
      <c r="AGS1381" s="16"/>
      <c r="AGT1381" s="16"/>
      <c r="AGU1381" s="16"/>
      <c r="AGV1381" s="16"/>
      <c r="AGW1381" s="16"/>
      <c r="AGX1381" s="16"/>
      <c r="AGY1381" s="16"/>
      <c r="AGZ1381" s="16"/>
      <c r="AHA1381" s="16"/>
      <c r="AHB1381" s="16"/>
      <c r="AHC1381" s="16"/>
      <c r="AHD1381" s="16"/>
      <c r="AHE1381" s="16"/>
      <c r="AHF1381" s="16"/>
      <c r="AHG1381" s="16"/>
      <c r="AHH1381" s="16"/>
      <c r="AHI1381" s="16"/>
      <c r="AHJ1381" s="16"/>
      <c r="AHK1381" s="16"/>
      <c r="AHL1381" s="16"/>
      <c r="AHM1381" s="16"/>
      <c r="AHN1381" s="16"/>
      <c r="AHO1381" s="16"/>
      <c r="AHP1381" s="16"/>
      <c r="AHQ1381" s="16"/>
      <c r="AHR1381" s="16"/>
      <c r="AHS1381" s="16"/>
      <c r="AHT1381" s="16"/>
      <c r="AHU1381" s="16"/>
      <c r="AHV1381" s="16"/>
      <c r="AHW1381" s="16"/>
      <c r="AHX1381" s="16"/>
      <c r="AHY1381" s="16"/>
      <c r="AHZ1381" s="16"/>
      <c r="AIA1381" s="16"/>
      <c r="AIB1381" s="16"/>
      <c r="AIC1381" s="16"/>
      <c r="AID1381" s="16"/>
      <c r="AIE1381" s="16"/>
      <c r="AIF1381" s="16"/>
      <c r="AIG1381" s="16"/>
      <c r="AIH1381" s="16"/>
      <c r="AII1381" s="16"/>
      <c r="AIJ1381" s="16"/>
      <c r="AIK1381" s="16"/>
      <c r="AIL1381" s="16"/>
      <c r="AIM1381" s="16"/>
      <c r="AIN1381" s="16"/>
      <c r="AIO1381" s="16"/>
      <c r="AIP1381" s="16"/>
      <c r="AIQ1381" s="16"/>
      <c r="AIR1381" s="16"/>
      <c r="AIS1381" s="16"/>
      <c r="AIT1381" s="16"/>
      <c r="AIU1381" s="16"/>
      <c r="AIV1381" s="16"/>
      <c r="AIW1381" s="16"/>
      <c r="AIX1381" s="16"/>
      <c r="AIY1381" s="16"/>
      <c r="AIZ1381" s="16"/>
      <c r="AJA1381" s="16"/>
      <c r="AJB1381" s="16"/>
      <c r="AJC1381" s="16"/>
      <c r="AJD1381" s="16"/>
      <c r="AJE1381" s="16"/>
      <c r="AJF1381" s="16"/>
      <c r="AJG1381" s="16"/>
      <c r="AJH1381" s="16"/>
      <c r="AJI1381" s="16"/>
      <c r="AJJ1381" s="16"/>
      <c r="AJK1381" s="16"/>
      <c r="AJL1381" s="16"/>
      <c r="AJM1381" s="16"/>
      <c r="AJN1381" s="16"/>
      <c r="AJO1381" s="16"/>
      <c r="AJP1381" s="16"/>
      <c r="AJQ1381" s="16"/>
      <c r="AJR1381" s="16"/>
      <c r="AJS1381" s="16"/>
      <c r="AJT1381" s="16"/>
      <c r="AJU1381" s="16"/>
      <c r="AJV1381" s="16"/>
      <c r="AJW1381" s="16"/>
      <c r="AJX1381" s="16"/>
      <c r="AJY1381" s="16"/>
      <c r="AJZ1381" s="16"/>
      <c r="AKA1381" s="16"/>
      <c r="AKB1381" s="16"/>
      <c r="AKC1381" s="16"/>
      <c r="AKD1381" s="16"/>
      <c r="AKE1381" s="16"/>
      <c r="AKF1381" s="16"/>
      <c r="AKG1381" s="16"/>
      <c r="AKH1381" s="16"/>
      <c r="AKI1381" s="16"/>
      <c r="AKJ1381" s="16"/>
      <c r="AKK1381" s="16"/>
      <c r="AKL1381" s="16"/>
      <c r="AKM1381" s="16"/>
      <c r="AKN1381" s="16"/>
      <c r="AKO1381" s="16"/>
      <c r="AKP1381" s="16"/>
      <c r="AKQ1381" s="16"/>
      <c r="AKR1381" s="16"/>
      <c r="AKS1381" s="16"/>
      <c r="AKT1381" s="16"/>
      <c r="AKU1381" s="16"/>
      <c r="AKV1381" s="16"/>
      <c r="AKW1381" s="16"/>
      <c r="AKX1381" s="16"/>
      <c r="AKY1381" s="16"/>
      <c r="AKZ1381" s="16"/>
      <c r="ALA1381" s="16"/>
      <c r="ALB1381" s="16"/>
      <c r="ALC1381" s="16"/>
      <c r="ALD1381" s="16"/>
      <c r="ALE1381" s="16"/>
      <c r="ALF1381" s="16"/>
      <c r="ALG1381" s="16"/>
      <c r="ALH1381" s="16"/>
      <c r="ALI1381" s="16"/>
      <c r="ALJ1381" s="16"/>
      <c r="ALK1381" s="16"/>
      <c r="ALL1381" s="16"/>
      <c r="ALM1381" s="16"/>
      <c r="ALN1381" s="16"/>
      <c r="ALO1381" s="16"/>
      <c r="ALP1381" s="16"/>
      <c r="ALQ1381" s="16"/>
      <c r="ALR1381" s="16"/>
      <c r="ALS1381" s="16"/>
      <c r="ALT1381" s="16"/>
      <c r="ALU1381" s="16"/>
      <c r="ALV1381" s="16"/>
      <c r="ALW1381" s="16"/>
      <c r="ALX1381" s="16"/>
      <c r="ALY1381" s="16"/>
      <c r="ALZ1381" s="16"/>
      <c r="AMA1381" s="16"/>
      <c r="AMB1381" s="16"/>
      <c r="AMC1381" s="16"/>
      <c r="AMD1381" s="16"/>
      <c r="AME1381" s="16"/>
      <c r="AMF1381" s="16"/>
      <c r="AMG1381" s="16"/>
      <c r="AMH1381" s="16"/>
      <c r="AMI1381" s="16"/>
      <c r="AMJ1381" s="16"/>
      <c r="AMK1381" s="16"/>
      <c r="AML1381" s="16"/>
      <c r="AMM1381" s="16"/>
      <c r="AMN1381" s="16"/>
      <c r="AMO1381" s="16"/>
      <c r="AMP1381" s="16"/>
      <c r="AMQ1381" s="16"/>
      <c r="AMR1381" s="16"/>
      <c r="AMS1381" s="16"/>
      <c r="AMT1381" s="16"/>
      <c r="AMU1381" s="16"/>
      <c r="AMV1381" s="16"/>
      <c r="AMW1381" s="16"/>
      <c r="AMX1381" s="16"/>
      <c r="AMY1381" s="16"/>
      <c r="AMZ1381" s="16"/>
      <c r="ANA1381" s="16"/>
      <c r="ANB1381" s="16"/>
      <c r="ANC1381" s="16"/>
      <c r="AND1381" s="16"/>
      <c r="ANE1381" s="16"/>
      <c r="ANF1381" s="16"/>
      <c r="ANG1381" s="16"/>
      <c r="ANH1381" s="16"/>
      <c r="ANI1381" s="16"/>
      <c r="ANJ1381" s="16"/>
      <c r="ANK1381" s="16"/>
      <c r="ANL1381" s="16"/>
      <c r="ANM1381" s="16"/>
      <c r="ANN1381" s="16"/>
      <c r="ANO1381" s="16"/>
      <c r="ANP1381" s="16"/>
      <c r="ANQ1381" s="16"/>
      <c r="ANR1381" s="16"/>
      <c r="ANS1381" s="16"/>
      <c r="ANT1381" s="16"/>
      <c r="ANU1381" s="16"/>
      <c r="ANV1381" s="16"/>
      <c r="ANW1381" s="16"/>
      <c r="ANX1381" s="16"/>
      <c r="ANY1381" s="16"/>
      <c r="ANZ1381" s="16"/>
      <c r="AOA1381" s="16"/>
      <c r="AOB1381" s="16"/>
      <c r="AOC1381" s="16"/>
      <c r="AOD1381" s="16"/>
      <c r="AOE1381" s="16"/>
      <c r="AOF1381" s="16"/>
      <c r="AOG1381" s="16"/>
      <c r="AOH1381" s="16"/>
      <c r="AOI1381" s="16"/>
      <c r="AOJ1381" s="16"/>
      <c r="AOK1381" s="16"/>
      <c r="AOL1381" s="16"/>
      <c r="AOM1381" s="16"/>
      <c r="AON1381" s="16"/>
      <c r="AOO1381" s="16"/>
      <c r="AOP1381" s="16"/>
      <c r="AOQ1381" s="16"/>
      <c r="AOR1381" s="16"/>
      <c r="AOS1381" s="16"/>
      <c r="AOT1381" s="16"/>
      <c r="AOU1381" s="16"/>
      <c r="AOV1381" s="16"/>
      <c r="AOW1381" s="16"/>
      <c r="AOX1381" s="16"/>
      <c r="AOY1381" s="16"/>
      <c r="AOZ1381" s="16"/>
      <c r="APA1381" s="16"/>
      <c r="APB1381" s="16"/>
      <c r="APC1381" s="16"/>
      <c r="APD1381" s="16"/>
      <c r="APE1381" s="16"/>
      <c r="APF1381" s="16"/>
      <c r="APG1381" s="16"/>
      <c r="APH1381" s="16"/>
      <c r="API1381" s="16"/>
      <c r="APJ1381" s="16"/>
      <c r="APK1381" s="16"/>
      <c r="APL1381" s="16"/>
      <c r="APM1381" s="16"/>
      <c r="APN1381" s="16"/>
      <c r="APO1381" s="16"/>
      <c r="APP1381" s="16"/>
      <c r="APQ1381" s="16"/>
      <c r="APR1381" s="16"/>
      <c r="APS1381" s="16"/>
      <c r="APT1381" s="16"/>
      <c r="APU1381" s="16"/>
      <c r="APV1381" s="16"/>
      <c r="APW1381" s="16"/>
      <c r="APX1381" s="16"/>
      <c r="APY1381" s="16"/>
      <c r="APZ1381" s="16"/>
      <c r="AQA1381" s="16"/>
      <c r="AQB1381" s="16"/>
      <c r="AQC1381" s="16"/>
      <c r="AQD1381" s="16"/>
      <c r="AQE1381" s="16"/>
      <c r="AQF1381" s="16"/>
      <c r="AQG1381" s="16"/>
      <c r="AQH1381" s="16"/>
      <c r="AQI1381" s="16"/>
      <c r="AQJ1381" s="16"/>
      <c r="AQK1381" s="16"/>
      <c r="AQL1381" s="16"/>
      <c r="AQM1381" s="16"/>
      <c r="AQN1381" s="16"/>
      <c r="AQO1381" s="16"/>
      <c r="AQP1381" s="16"/>
      <c r="AQQ1381" s="16"/>
      <c r="AQR1381" s="16"/>
      <c r="AQS1381" s="16"/>
      <c r="AQT1381" s="16"/>
      <c r="AQU1381" s="16"/>
      <c r="AQV1381" s="16"/>
      <c r="AQW1381" s="16"/>
      <c r="AQX1381" s="16"/>
      <c r="AQY1381" s="16"/>
      <c r="AQZ1381" s="16"/>
      <c r="ARA1381" s="16"/>
      <c r="ARB1381" s="16"/>
      <c r="ARC1381" s="16"/>
      <c r="ARD1381" s="16"/>
      <c r="ARE1381" s="16"/>
      <c r="ARF1381" s="16"/>
      <c r="ARG1381" s="16"/>
      <c r="ARH1381" s="16"/>
      <c r="ARI1381" s="16"/>
      <c r="ARJ1381" s="16"/>
      <c r="ARK1381" s="16"/>
      <c r="ARL1381" s="16"/>
      <c r="ARM1381" s="16"/>
      <c r="ARN1381" s="16"/>
      <c r="ARO1381" s="16"/>
      <c r="ARP1381" s="16"/>
      <c r="ARQ1381" s="16"/>
      <c r="ARR1381" s="16"/>
      <c r="ARS1381" s="16"/>
      <c r="ART1381" s="16"/>
      <c r="ARU1381" s="16"/>
      <c r="ARV1381" s="16"/>
      <c r="ARW1381" s="16"/>
      <c r="ARX1381" s="16"/>
      <c r="ARY1381" s="16"/>
      <c r="ARZ1381" s="16"/>
      <c r="ASA1381" s="16"/>
      <c r="ASB1381" s="16"/>
      <c r="ASC1381" s="16"/>
      <c r="ASD1381" s="16"/>
      <c r="ASE1381" s="16"/>
      <c r="ASF1381" s="16"/>
      <c r="ASG1381" s="16"/>
      <c r="ASH1381" s="16"/>
      <c r="ASI1381" s="16"/>
      <c r="ASJ1381" s="16"/>
      <c r="ASK1381" s="16"/>
      <c r="ASL1381" s="16"/>
      <c r="ASM1381" s="16"/>
      <c r="ASN1381" s="16"/>
      <c r="ASO1381" s="16"/>
      <c r="ASP1381" s="16"/>
      <c r="ASQ1381" s="16"/>
      <c r="ASR1381" s="16"/>
      <c r="ASS1381" s="16"/>
      <c r="AST1381" s="16"/>
      <c r="ASU1381" s="16"/>
      <c r="ASV1381" s="16"/>
      <c r="ASW1381" s="16"/>
      <c r="ASX1381" s="16"/>
      <c r="ASY1381" s="16"/>
      <c r="ASZ1381" s="16"/>
      <c r="ATA1381" s="16"/>
      <c r="ATB1381" s="16"/>
      <c r="ATC1381" s="16"/>
      <c r="ATD1381" s="16"/>
      <c r="ATE1381" s="16"/>
      <c r="ATF1381" s="16"/>
      <c r="ATG1381" s="16"/>
      <c r="ATH1381" s="16"/>
      <c r="ATI1381" s="16"/>
      <c r="ATJ1381" s="16"/>
      <c r="ATK1381" s="16"/>
      <c r="ATL1381" s="16"/>
      <c r="ATM1381" s="16"/>
      <c r="ATN1381" s="16"/>
      <c r="ATO1381" s="16"/>
      <c r="ATP1381" s="16"/>
      <c r="ATQ1381" s="16"/>
      <c r="ATR1381" s="16"/>
      <c r="ATS1381" s="16"/>
      <c r="ATT1381" s="16"/>
      <c r="ATU1381" s="16"/>
      <c r="ATV1381" s="16"/>
      <c r="ATW1381" s="16"/>
      <c r="ATX1381" s="16"/>
      <c r="ATY1381" s="16"/>
      <c r="ATZ1381" s="16"/>
      <c r="AUA1381" s="16"/>
      <c r="AUB1381" s="16"/>
      <c r="AUC1381" s="16"/>
      <c r="AUD1381" s="16"/>
      <c r="AUE1381" s="16"/>
      <c r="AUF1381" s="16"/>
      <c r="AUG1381" s="16"/>
      <c r="AUH1381" s="16"/>
      <c r="AUI1381" s="16"/>
      <c r="AUJ1381" s="16"/>
      <c r="AUK1381" s="16"/>
      <c r="AUL1381" s="16"/>
      <c r="AUM1381" s="16"/>
      <c r="AUN1381" s="16"/>
      <c r="AUO1381" s="16"/>
      <c r="AUP1381" s="16"/>
      <c r="AUQ1381" s="16"/>
      <c r="AUR1381" s="16"/>
      <c r="AUS1381" s="16"/>
      <c r="AUT1381" s="16"/>
      <c r="AUU1381" s="16"/>
      <c r="AUV1381" s="16"/>
      <c r="AUW1381" s="16"/>
      <c r="AUX1381" s="16"/>
      <c r="AUY1381" s="16"/>
      <c r="AUZ1381" s="16"/>
      <c r="AVA1381" s="16"/>
      <c r="AVB1381" s="16"/>
      <c r="AVC1381" s="16"/>
      <c r="AVD1381" s="16"/>
      <c r="AVE1381" s="16"/>
      <c r="AVF1381" s="16"/>
      <c r="AVG1381" s="16"/>
      <c r="AVH1381" s="16"/>
      <c r="AVI1381" s="16"/>
      <c r="AVJ1381" s="16"/>
      <c r="AVK1381" s="16"/>
      <c r="AVL1381" s="16"/>
      <c r="AVM1381" s="16"/>
      <c r="AVN1381" s="16"/>
      <c r="AVO1381" s="16"/>
      <c r="AVP1381" s="16"/>
      <c r="AVQ1381" s="16"/>
      <c r="AVR1381" s="16"/>
      <c r="AVS1381" s="16"/>
      <c r="AVT1381" s="16"/>
      <c r="AVU1381" s="16"/>
      <c r="AVV1381" s="16"/>
      <c r="AVW1381" s="16"/>
      <c r="AVX1381" s="16"/>
      <c r="AVY1381" s="16"/>
      <c r="AVZ1381" s="16"/>
      <c r="AWA1381" s="16"/>
      <c r="AWB1381" s="16"/>
      <c r="AWC1381" s="16"/>
      <c r="AWD1381" s="16"/>
      <c r="AWE1381" s="16"/>
      <c r="AWF1381" s="16"/>
      <c r="AWG1381" s="16"/>
      <c r="AWH1381" s="16"/>
      <c r="AWI1381" s="16"/>
      <c r="AWJ1381" s="16"/>
      <c r="AWK1381" s="16"/>
      <c r="AWL1381" s="16"/>
      <c r="AWM1381" s="16"/>
      <c r="AWN1381" s="16"/>
      <c r="AWO1381" s="16"/>
      <c r="AWP1381" s="16"/>
      <c r="AWQ1381" s="16"/>
      <c r="AWR1381" s="16"/>
      <c r="AWS1381" s="16"/>
      <c r="AWT1381" s="16"/>
      <c r="AWU1381" s="16"/>
      <c r="AWV1381" s="16"/>
      <c r="AWW1381" s="16"/>
      <c r="AWX1381" s="16"/>
      <c r="AWY1381" s="16"/>
      <c r="AWZ1381" s="16"/>
      <c r="AXA1381" s="16"/>
      <c r="AXB1381" s="16"/>
      <c r="AXC1381" s="16"/>
      <c r="AXD1381" s="16"/>
      <c r="AXE1381" s="16"/>
      <c r="AXF1381" s="16"/>
      <c r="AXG1381" s="16"/>
      <c r="AXH1381" s="16"/>
      <c r="AXI1381" s="16"/>
      <c r="AXJ1381" s="16"/>
      <c r="AXK1381" s="16"/>
      <c r="AXL1381" s="16"/>
      <c r="AXM1381" s="16"/>
      <c r="AXN1381" s="16"/>
      <c r="AXO1381" s="16"/>
      <c r="AXP1381" s="16"/>
      <c r="AXQ1381" s="16"/>
      <c r="AXR1381" s="16"/>
      <c r="AXS1381" s="16"/>
      <c r="AXT1381" s="16"/>
      <c r="AXU1381" s="16"/>
      <c r="AXV1381" s="16"/>
      <c r="AXW1381" s="16"/>
      <c r="AXX1381" s="16"/>
      <c r="AXY1381" s="16"/>
      <c r="AXZ1381" s="16"/>
      <c r="AYA1381" s="16"/>
      <c r="AYB1381" s="16"/>
      <c r="AYC1381" s="16"/>
      <c r="AYD1381" s="16"/>
      <c r="AYE1381" s="16"/>
      <c r="AYF1381" s="16"/>
      <c r="AYG1381" s="16"/>
      <c r="AYH1381" s="16"/>
      <c r="AYI1381" s="16"/>
      <c r="AYJ1381" s="16"/>
      <c r="AYK1381" s="16"/>
      <c r="AYL1381" s="16"/>
      <c r="AYM1381" s="16"/>
      <c r="AYN1381" s="16"/>
      <c r="AYO1381" s="16"/>
      <c r="AYP1381" s="16"/>
      <c r="AYQ1381" s="16"/>
      <c r="AYR1381" s="16"/>
      <c r="AYS1381" s="16"/>
      <c r="AYT1381" s="16"/>
      <c r="AYU1381" s="16"/>
      <c r="AYV1381" s="16"/>
      <c r="AYW1381" s="16"/>
      <c r="AYX1381" s="16"/>
      <c r="AYY1381" s="16"/>
      <c r="AYZ1381" s="16"/>
      <c r="AZA1381" s="16"/>
      <c r="AZB1381" s="16"/>
      <c r="AZC1381" s="16"/>
      <c r="AZD1381" s="16"/>
      <c r="AZE1381" s="16"/>
      <c r="AZF1381" s="16"/>
      <c r="AZG1381" s="16"/>
      <c r="AZH1381" s="16"/>
      <c r="AZI1381" s="16"/>
      <c r="AZJ1381" s="16"/>
      <c r="AZK1381" s="16"/>
      <c r="AZL1381" s="16"/>
      <c r="AZM1381" s="16"/>
      <c r="AZN1381" s="16"/>
      <c r="AZO1381" s="16"/>
      <c r="AZP1381" s="16"/>
      <c r="AZQ1381" s="16"/>
      <c r="AZR1381" s="16"/>
      <c r="AZS1381" s="16"/>
      <c r="AZT1381" s="16"/>
      <c r="AZU1381" s="16"/>
      <c r="AZV1381" s="16"/>
      <c r="AZW1381" s="16"/>
      <c r="AZX1381" s="16"/>
      <c r="AZY1381" s="16"/>
      <c r="AZZ1381" s="16"/>
      <c r="BAA1381" s="16"/>
      <c r="BAB1381" s="16"/>
      <c r="BAC1381" s="16"/>
      <c r="BAD1381" s="16"/>
      <c r="BAE1381" s="16"/>
      <c r="BAF1381" s="16"/>
      <c r="BAG1381" s="16"/>
      <c r="BAH1381" s="16"/>
      <c r="BAI1381" s="16"/>
      <c r="BAJ1381" s="16"/>
      <c r="BAK1381" s="16"/>
      <c r="BAL1381" s="16"/>
      <c r="BAM1381" s="16"/>
      <c r="BAN1381" s="16"/>
      <c r="BAO1381" s="16"/>
      <c r="BAP1381" s="16"/>
      <c r="BAQ1381" s="16"/>
      <c r="BAR1381" s="16"/>
      <c r="BAS1381" s="16"/>
      <c r="BAT1381" s="16"/>
      <c r="BAU1381" s="16"/>
      <c r="BAV1381" s="16"/>
      <c r="BAW1381" s="16"/>
      <c r="BAX1381" s="16"/>
      <c r="BAY1381" s="16"/>
      <c r="BAZ1381" s="16"/>
      <c r="BBA1381" s="16"/>
      <c r="BBB1381" s="16"/>
      <c r="BBC1381" s="16"/>
      <c r="BBD1381" s="16"/>
      <c r="BBE1381" s="16"/>
      <c r="BBF1381" s="16"/>
      <c r="BBG1381" s="16"/>
      <c r="BBH1381" s="16"/>
      <c r="BBI1381" s="16"/>
      <c r="BBJ1381" s="16"/>
      <c r="BBK1381" s="16"/>
      <c r="BBL1381" s="16"/>
      <c r="BBM1381" s="16"/>
      <c r="BBN1381" s="16"/>
      <c r="BBO1381" s="16"/>
      <c r="BBP1381" s="16"/>
      <c r="BBQ1381" s="16"/>
      <c r="BBR1381" s="16"/>
      <c r="BBS1381" s="16"/>
      <c r="BBT1381" s="16"/>
      <c r="BBU1381" s="16"/>
      <c r="BBV1381" s="16"/>
      <c r="BBW1381" s="16"/>
      <c r="BBX1381" s="16"/>
      <c r="BBY1381" s="16"/>
      <c r="BBZ1381" s="16"/>
      <c r="BCA1381" s="16"/>
      <c r="BCB1381" s="16"/>
      <c r="BCC1381" s="16"/>
      <c r="BCD1381" s="16"/>
      <c r="BCE1381" s="16"/>
      <c r="BCF1381" s="16"/>
      <c r="BCG1381" s="16"/>
      <c r="BCH1381" s="16"/>
      <c r="BCI1381" s="16"/>
      <c r="BCJ1381" s="16"/>
      <c r="BCK1381" s="16"/>
      <c r="BCL1381" s="16"/>
      <c r="BCM1381" s="16"/>
      <c r="BCN1381" s="16"/>
      <c r="BCO1381" s="16"/>
      <c r="BCP1381" s="16"/>
      <c r="BCQ1381" s="16"/>
      <c r="BCR1381" s="16"/>
      <c r="BCS1381" s="16"/>
      <c r="BCT1381" s="16"/>
      <c r="BCU1381" s="16"/>
      <c r="BCV1381" s="16"/>
      <c r="BCW1381" s="16"/>
      <c r="BCX1381" s="16"/>
      <c r="BCY1381" s="16"/>
      <c r="BCZ1381" s="16"/>
      <c r="BDA1381" s="16"/>
      <c r="BDB1381" s="16"/>
      <c r="BDC1381" s="16"/>
      <c r="BDD1381" s="16"/>
      <c r="BDE1381" s="16"/>
      <c r="BDF1381" s="16"/>
      <c r="BDG1381" s="16"/>
      <c r="BDH1381" s="16"/>
      <c r="BDI1381" s="16"/>
      <c r="BDJ1381" s="16"/>
      <c r="BDK1381" s="16"/>
      <c r="BDL1381" s="16"/>
      <c r="BDM1381" s="16"/>
      <c r="BDN1381" s="16"/>
      <c r="BDO1381" s="16"/>
      <c r="BDP1381" s="16"/>
      <c r="BDQ1381" s="16"/>
      <c r="BDR1381" s="16"/>
      <c r="BDS1381" s="16"/>
      <c r="BDT1381" s="16"/>
      <c r="BDU1381" s="16"/>
      <c r="BDV1381" s="16"/>
      <c r="BDW1381" s="16"/>
      <c r="BDX1381" s="16"/>
      <c r="BDY1381" s="16"/>
      <c r="BDZ1381" s="16"/>
      <c r="BEA1381" s="16"/>
      <c r="BEB1381" s="16"/>
      <c r="BEC1381" s="16"/>
      <c r="BED1381" s="16"/>
      <c r="BEE1381" s="16"/>
      <c r="BEF1381" s="16"/>
      <c r="BEG1381" s="16"/>
      <c r="BEH1381" s="16"/>
      <c r="BEI1381" s="16"/>
      <c r="BEJ1381" s="16"/>
      <c r="BEK1381" s="16"/>
      <c r="BEL1381" s="16"/>
      <c r="BEM1381" s="16"/>
      <c r="BEN1381" s="16"/>
      <c r="BEO1381" s="16"/>
      <c r="BEP1381" s="16"/>
      <c r="BEQ1381" s="16"/>
      <c r="BER1381" s="16"/>
      <c r="BES1381" s="16"/>
      <c r="BET1381" s="16"/>
      <c r="BEU1381" s="16"/>
      <c r="BEV1381" s="16"/>
      <c r="BEW1381" s="16"/>
      <c r="BEX1381" s="16"/>
      <c r="BEY1381" s="16"/>
      <c r="BEZ1381" s="16"/>
      <c r="BFA1381" s="16"/>
      <c r="BFB1381" s="16"/>
      <c r="BFC1381" s="16"/>
      <c r="BFD1381" s="16"/>
      <c r="BFE1381" s="16"/>
      <c r="BFF1381" s="16"/>
      <c r="BFG1381" s="16"/>
      <c r="BFH1381" s="16"/>
      <c r="BFI1381" s="16"/>
      <c r="BFJ1381" s="16"/>
      <c r="BFK1381" s="16"/>
      <c r="BFL1381" s="16"/>
      <c r="BFM1381" s="16"/>
      <c r="BFN1381" s="16"/>
      <c r="BFO1381" s="16"/>
      <c r="BFP1381" s="16"/>
      <c r="BFQ1381" s="16"/>
      <c r="BFR1381" s="16"/>
      <c r="BFS1381" s="16"/>
      <c r="BFT1381" s="16"/>
      <c r="BFU1381" s="16"/>
      <c r="BFV1381" s="16"/>
      <c r="BFW1381" s="16"/>
      <c r="BFX1381" s="16"/>
      <c r="BFY1381" s="16"/>
      <c r="BFZ1381" s="16"/>
      <c r="BGA1381" s="16"/>
      <c r="BGB1381" s="16"/>
      <c r="BGC1381" s="16"/>
      <c r="BGD1381" s="16"/>
      <c r="BGE1381" s="16"/>
      <c r="BGF1381" s="16"/>
      <c r="BGG1381" s="16"/>
      <c r="BGH1381" s="16"/>
      <c r="BGI1381" s="16"/>
      <c r="BGJ1381" s="16"/>
      <c r="BGK1381" s="16"/>
      <c r="BGL1381" s="16"/>
      <c r="BGM1381" s="16"/>
      <c r="BGN1381" s="16"/>
      <c r="BGO1381" s="16"/>
      <c r="BGP1381" s="16"/>
      <c r="BGQ1381" s="16"/>
      <c r="BGR1381" s="16"/>
      <c r="BGS1381" s="16"/>
      <c r="BGT1381" s="16"/>
      <c r="BGU1381" s="16"/>
      <c r="BGV1381" s="16"/>
      <c r="BGW1381" s="16"/>
      <c r="BGX1381" s="16"/>
      <c r="BGY1381" s="16"/>
      <c r="BGZ1381" s="16"/>
      <c r="BHA1381" s="16"/>
      <c r="BHB1381" s="16"/>
      <c r="BHC1381" s="16"/>
      <c r="BHD1381" s="16"/>
      <c r="BHE1381" s="16"/>
      <c r="BHF1381" s="16"/>
      <c r="BHG1381" s="16"/>
      <c r="BHH1381" s="16"/>
      <c r="BHI1381" s="16"/>
      <c r="BHJ1381" s="16"/>
      <c r="BHK1381" s="16"/>
      <c r="BHL1381" s="16"/>
      <c r="BHM1381" s="16"/>
      <c r="BHN1381" s="16"/>
      <c r="BHO1381" s="16"/>
      <c r="BHP1381" s="16"/>
      <c r="BHQ1381" s="16"/>
      <c r="BHR1381" s="16"/>
      <c r="BHS1381" s="16"/>
      <c r="BHT1381" s="16"/>
      <c r="BHU1381" s="16"/>
      <c r="BHV1381" s="16"/>
      <c r="BHW1381" s="16"/>
      <c r="BHX1381" s="16"/>
      <c r="BHY1381" s="16"/>
      <c r="BHZ1381" s="16"/>
      <c r="BIA1381" s="16"/>
      <c r="BIB1381" s="16"/>
      <c r="BIC1381" s="16"/>
      <c r="BID1381" s="16"/>
      <c r="BIE1381" s="16"/>
      <c r="BIF1381" s="16"/>
      <c r="BIG1381" s="16"/>
      <c r="BIH1381" s="16"/>
      <c r="BII1381" s="16"/>
      <c r="BIJ1381" s="16"/>
      <c r="BIK1381" s="16"/>
      <c r="BIL1381" s="16"/>
      <c r="BIM1381" s="16"/>
      <c r="BIN1381" s="16"/>
      <c r="BIO1381" s="16"/>
      <c r="BIP1381" s="16"/>
      <c r="BIQ1381" s="16"/>
      <c r="BIR1381" s="16"/>
      <c r="BIS1381" s="16"/>
      <c r="BIT1381" s="16"/>
      <c r="BIU1381" s="16"/>
      <c r="BIV1381" s="16"/>
      <c r="BIW1381" s="16"/>
      <c r="BIX1381" s="16"/>
      <c r="BIY1381" s="16"/>
      <c r="BIZ1381" s="16"/>
      <c r="BJA1381" s="16"/>
      <c r="BJB1381" s="16"/>
      <c r="BJC1381" s="16"/>
      <c r="BJD1381" s="16"/>
      <c r="BJE1381" s="16"/>
      <c r="BJF1381" s="16"/>
      <c r="BJG1381" s="16"/>
      <c r="BJH1381" s="16"/>
      <c r="BJI1381" s="16"/>
      <c r="BJJ1381" s="16"/>
      <c r="BJK1381" s="16"/>
      <c r="BJL1381" s="16"/>
      <c r="BJM1381" s="16"/>
      <c r="BJN1381" s="16"/>
      <c r="BJO1381" s="16"/>
      <c r="BJP1381" s="16"/>
      <c r="BJQ1381" s="16"/>
      <c r="BJR1381" s="16"/>
      <c r="BJS1381" s="16"/>
      <c r="BJT1381" s="16"/>
      <c r="BJU1381" s="16"/>
      <c r="BJV1381" s="16"/>
      <c r="BJW1381" s="16"/>
      <c r="BJX1381" s="16"/>
      <c r="BJY1381" s="16"/>
      <c r="BJZ1381" s="16"/>
      <c r="BKA1381" s="16"/>
      <c r="BKB1381" s="16"/>
      <c r="BKC1381" s="16"/>
      <c r="BKD1381" s="16"/>
      <c r="BKE1381" s="16"/>
      <c r="BKF1381" s="16"/>
      <c r="BKG1381" s="16"/>
      <c r="BKH1381" s="16"/>
      <c r="BKI1381" s="16"/>
      <c r="BKJ1381" s="16"/>
      <c r="BKK1381" s="16"/>
      <c r="BKL1381" s="16"/>
      <c r="BKM1381" s="16"/>
      <c r="BKN1381" s="16"/>
      <c r="BKO1381" s="16"/>
      <c r="BKP1381" s="16"/>
      <c r="BKQ1381" s="16"/>
      <c r="BKR1381" s="16"/>
      <c r="BKS1381" s="16"/>
      <c r="BKT1381" s="16"/>
      <c r="BKU1381" s="16"/>
      <c r="BKV1381" s="16"/>
      <c r="BKW1381" s="16"/>
      <c r="BKX1381" s="16"/>
      <c r="BKY1381" s="16"/>
      <c r="BKZ1381" s="16"/>
      <c r="BLA1381" s="16"/>
      <c r="BLB1381" s="16"/>
      <c r="BLC1381" s="16"/>
      <c r="BLD1381" s="16"/>
      <c r="BLE1381" s="16"/>
      <c r="BLF1381" s="16"/>
      <c r="BLG1381" s="16"/>
      <c r="BLH1381" s="16"/>
      <c r="BLI1381" s="16"/>
      <c r="BLJ1381" s="16"/>
      <c r="BLK1381" s="16"/>
      <c r="BLL1381" s="16"/>
      <c r="BLM1381" s="16"/>
      <c r="BLN1381" s="16"/>
      <c r="BLO1381" s="16"/>
      <c r="BLP1381" s="16"/>
      <c r="BLQ1381" s="16"/>
      <c r="BLR1381" s="16"/>
      <c r="BLS1381" s="16"/>
      <c r="BLT1381" s="16"/>
      <c r="BLU1381" s="16"/>
      <c r="BLV1381" s="16"/>
      <c r="BLW1381" s="16"/>
      <c r="BLX1381" s="16"/>
      <c r="BLY1381" s="16"/>
      <c r="BLZ1381" s="16"/>
      <c r="BMA1381" s="16"/>
      <c r="BMB1381" s="16"/>
      <c r="BMC1381" s="16"/>
      <c r="BMD1381" s="16"/>
      <c r="BME1381" s="16"/>
      <c r="BMF1381" s="16"/>
      <c r="BMG1381" s="16"/>
      <c r="BMH1381" s="16"/>
      <c r="BMI1381" s="16"/>
      <c r="BMJ1381" s="16"/>
      <c r="BMK1381" s="16"/>
      <c r="BML1381" s="16"/>
      <c r="BMM1381" s="16"/>
      <c r="BMN1381" s="16"/>
      <c r="BMO1381" s="16"/>
      <c r="BMP1381" s="16"/>
      <c r="BMQ1381" s="16"/>
      <c r="BMR1381" s="16"/>
    </row>
    <row r="1382" spans="1:1708" customFormat="1">
      <c r="A1382" s="568" t="s">
        <v>3377</v>
      </c>
      <c r="B1382" s="569"/>
      <c r="C1382" s="568" t="s">
        <v>3377</v>
      </c>
      <c r="D1382" s="568"/>
      <c r="E1382" s="570" t="s">
        <v>1401</v>
      </c>
      <c r="F1382" s="571" t="s">
        <v>769</v>
      </c>
      <c r="G1382" s="571" t="s">
        <v>184</v>
      </c>
      <c r="H1382" s="571"/>
      <c r="I1382" s="571">
        <v>5</v>
      </c>
      <c r="J1382" s="571"/>
      <c r="K1382" s="571">
        <v>58.685886494000101</v>
      </c>
      <c r="L1382" s="571">
        <v>24.805433975</v>
      </c>
      <c r="M1382" s="572" t="s">
        <v>2733</v>
      </c>
      <c r="N1382" s="572"/>
      <c r="O1382" s="571" t="s">
        <v>3378</v>
      </c>
      <c r="P1382" s="571" t="s">
        <v>316</v>
      </c>
      <c r="Q1382" s="571"/>
      <c r="R1382" s="1025">
        <v>1322</v>
      </c>
      <c r="S1382" s="1025">
        <v>1322</v>
      </c>
      <c r="T1382" s="297"/>
      <c r="U1382" s="931"/>
      <c r="W1382" s="16"/>
      <c r="X1382" s="16"/>
      <c r="Y1382" s="16"/>
      <c r="Z1382" s="16"/>
      <c r="AA1382" s="16"/>
      <c r="AB1382" s="16"/>
      <c r="AC1382" s="16"/>
      <c r="AD1382" s="16"/>
      <c r="AE1382" s="16"/>
      <c r="AF1382" s="16"/>
      <c r="AG1382" s="16"/>
      <c r="AH1382" s="16"/>
      <c r="AI1382" s="16"/>
      <c r="AJ1382" s="16"/>
      <c r="AK1382" s="16"/>
      <c r="AL1382" s="16"/>
      <c r="AM1382" s="16"/>
      <c r="AN1382" s="16"/>
      <c r="AO1382" s="16"/>
      <c r="AP1382" s="16"/>
      <c r="AQ1382" s="16"/>
      <c r="AR1382" s="16"/>
      <c r="AS1382" s="16"/>
      <c r="AT1382" s="16"/>
      <c r="AU1382" s="16"/>
      <c r="AV1382" s="16"/>
      <c r="AW1382" s="16"/>
      <c r="AX1382" s="16"/>
      <c r="AY1382" s="16"/>
      <c r="AZ1382" s="16"/>
      <c r="BA1382" s="16"/>
      <c r="BB1382" s="16"/>
      <c r="BC1382" s="16"/>
      <c r="BD1382" s="16"/>
      <c r="BE1382" s="16"/>
      <c r="BF1382" s="16"/>
      <c r="BG1382" s="16"/>
      <c r="BH1382" s="16"/>
      <c r="BI1382" s="16"/>
      <c r="BJ1382" s="16"/>
      <c r="BK1382" s="16"/>
      <c r="BL1382" s="16"/>
      <c r="BM1382" s="16"/>
      <c r="BN1382" s="16"/>
      <c r="BO1382" s="16"/>
      <c r="BP1382" s="16"/>
      <c r="BQ1382" s="16"/>
      <c r="BR1382" s="16"/>
      <c r="BS1382" s="16"/>
      <c r="BT1382" s="16"/>
      <c r="BU1382" s="16"/>
      <c r="BV1382" s="16"/>
      <c r="BW1382" s="16"/>
      <c r="BX1382" s="16"/>
      <c r="BY1382" s="16"/>
      <c r="BZ1382" s="16"/>
      <c r="CA1382" s="16"/>
      <c r="CB1382" s="16"/>
      <c r="CC1382" s="16"/>
      <c r="CD1382" s="16"/>
      <c r="CE1382" s="16"/>
      <c r="CF1382" s="16"/>
      <c r="CG1382" s="16"/>
      <c r="CH1382" s="16"/>
      <c r="CI1382" s="16"/>
      <c r="CJ1382" s="16"/>
      <c r="CK1382" s="16"/>
      <c r="CL1382" s="16"/>
      <c r="CM1382" s="16"/>
      <c r="CN1382" s="16"/>
      <c r="CO1382" s="16"/>
      <c r="CP1382" s="16"/>
      <c r="CQ1382" s="16"/>
      <c r="CR1382" s="16"/>
      <c r="CS1382" s="16"/>
      <c r="CT1382" s="16"/>
      <c r="CU1382" s="16"/>
      <c r="CV1382" s="16"/>
      <c r="CW1382" s="16"/>
      <c r="CX1382" s="16"/>
      <c r="CY1382" s="16"/>
      <c r="CZ1382" s="16"/>
      <c r="DA1382" s="16"/>
      <c r="DB1382" s="16"/>
      <c r="DC1382" s="16"/>
      <c r="DD1382" s="16"/>
      <c r="DE1382" s="16"/>
      <c r="DF1382" s="16"/>
      <c r="DG1382" s="16"/>
      <c r="DH1382" s="16"/>
      <c r="DI1382" s="16"/>
      <c r="DJ1382" s="16"/>
      <c r="DK1382" s="16"/>
      <c r="DL1382" s="16"/>
      <c r="DM1382" s="16"/>
      <c r="DN1382" s="16"/>
      <c r="DO1382" s="16"/>
      <c r="DP1382" s="16"/>
      <c r="DQ1382" s="16"/>
      <c r="DR1382" s="16"/>
      <c r="DS1382" s="16"/>
      <c r="DT1382" s="16"/>
      <c r="DU1382" s="16"/>
      <c r="DV1382" s="16"/>
      <c r="DW1382" s="16"/>
      <c r="DX1382" s="16"/>
      <c r="DY1382" s="16"/>
      <c r="DZ1382" s="16"/>
      <c r="EA1382" s="16"/>
      <c r="EB1382" s="16"/>
      <c r="EC1382" s="16"/>
      <c r="ED1382" s="16"/>
      <c r="EE1382" s="16"/>
      <c r="EF1382" s="16"/>
      <c r="EG1382" s="16"/>
      <c r="EH1382" s="16"/>
      <c r="EI1382" s="16"/>
      <c r="EJ1382" s="16"/>
      <c r="EK1382" s="16"/>
      <c r="EL1382" s="16"/>
      <c r="EM1382" s="16"/>
      <c r="EN1382" s="16"/>
      <c r="EO1382" s="16"/>
      <c r="EP1382" s="16"/>
      <c r="EQ1382" s="16"/>
      <c r="ER1382" s="16"/>
      <c r="ES1382" s="16"/>
      <c r="ET1382" s="16"/>
      <c r="EU1382" s="16"/>
      <c r="EV1382" s="16"/>
      <c r="EW1382" s="16"/>
      <c r="EX1382" s="16"/>
      <c r="EY1382" s="16"/>
      <c r="EZ1382" s="16"/>
      <c r="FA1382" s="16"/>
      <c r="FB1382" s="16"/>
      <c r="FC1382" s="16"/>
      <c r="FD1382" s="16"/>
      <c r="FE1382" s="16"/>
      <c r="FF1382" s="16"/>
      <c r="FG1382" s="16"/>
      <c r="FH1382" s="16"/>
      <c r="FI1382" s="16"/>
      <c r="FJ1382" s="16"/>
      <c r="FK1382" s="16"/>
      <c r="FL1382" s="16"/>
      <c r="FM1382" s="16"/>
      <c r="FN1382" s="16"/>
      <c r="FO1382" s="16"/>
      <c r="FP1382" s="16"/>
      <c r="FQ1382" s="16"/>
      <c r="FR1382" s="16"/>
      <c r="FS1382" s="16"/>
      <c r="FT1382" s="16"/>
      <c r="FU1382" s="16"/>
      <c r="FV1382" s="16"/>
      <c r="FW1382" s="16"/>
      <c r="FX1382" s="16"/>
      <c r="FY1382" s="16"/>
      <c r="FZ1382" s="16"/>
      <c r="GA1382" s="16"/>
      <c r="GB1382" s="16"/>
      <c r="GC1382" s="16"/>
      <c r="GD1382" s="16"/>
      <c r="GE1382" s="16"/>
      <c r="GF1382" s="16"/>
      <c r="GG1382" s="16"/>
      <c r="GH1382" s="16"/>
      <c r="GI1382" s="16"/>
      <c r="GJ1382" s="16"/>
      <c r="GK1382" s="16"/>
      <c r="GL1382" s="16"/>
      <c r="GM1382" s="16"/>
      <c r="GN1382" s="16"/>
      <c r="GO1382" s="16"/>
      <c r="GP1382" s="16"/>
      <c r="GQ1382" s="16"/>
      <c r="GR1382" s="16"/>
      <c r="GS1382" s="16"/>
      <c r="GT1382" s="16"/>
      <c r="GU1382" s="16"/>
      <c r="GV1382" s="16"/>
      <c r="GW1382" s="16"/>
      <c r="GX1382" s="16"/>
      <c r="GY1382" s="16"/>
      <c r="GZ1382" s="16"/>
      <c r="HA1382" s="16"/>
      <c r="HB1382" s="16"/>
      <c r="HC1382" s="16"/>
      <c r="HD1382" s="16"/>
      <c r="HE1382" s="16"/>
      <c r="HF1382" s="16"/>
      <c r="HG1382" s="16"/>
      <c r="HH1382" s="16"/>
      <c r="HI1382" s="16"/>
      <c r="HJ1382" s="16"/>
      <c r="HK1382" s="16"/>
      <c r="HL1382" s="16"/>
      <c r="HM1382" s="16"/>
      <c r="HN1382" s="16"/>
      <c r="HO1382" s="16"/>
      <c r="HP1382" s="16"/>
      <c r="HQ1382" s="16"/>
      <c r="HR1382" s="16"/>
      <c r="HS1382" s="16"/>
      <c r="HT1382" s="16"/>
      <c r="HU1382" s="16"/>
      <c r="HV1382" s="16"/>
      <c r="HW1382" s="16"/>
      <c r="HX1382" s="16"/>
      <c r="HY1382" s="16"/>
      <c r="HZ1382" s="16"/>
      <c r="IA1382" s="16"/>
      <c r="IB1382" s="16"/>
      <c r="IC1382" s="16"/>
      <c r="ID1382" s="16"/>
      <c r="IE1382" s="16"/>
      <c r="IF1382" s="16"/>
      <c r="IG1382" s="16"/>
      <c r="IH1382" s="16"/>
      <c r="II1382" s="16"/>
      <c r="IJ1382" s="16"/>
      <c r="IK1382" s="16"/>
      <c r="IL1382" s="16"/>
      <c r="IM1382" s="16"/>
      <c r="IN1382" s="16"/>
      <c r="IO1382" s="16"/>
      <c r="IP1382" s="16"/>
      <c r="IQ1382" s="16"/>
      <c r="IR1382" s="16"/>
      <c r="IS1382" s="16"/>
      <c r="IT1382" s="16"/>
      <c r="IU1382" s="16"/>
      <c r="IV1382" s="16"/>
      <c r="IW1382" s="16"/>
      <c r="IX1382" s="16"/>
      <c r="IY1382" s="16"/>
      <c r="IZ1382" s="16"/>
      <c r="JA1382" s="16"/>
      <c r="JB1382" s="16"/>
      <c r="JC1382" s="16"/>
      <c r="JD1382" s="16"/>
      <c r="JE1382" s="16"/>
      <c r="JF1382" s="16"/>
      <c r="JG1382" s="16"/>
      <c r="JH1382" s="16"/>
      <c r="JI1382" s="16"/>
      <c r="JJ1382" s="16"/>
      <c r="JK1382" s="16"/>
      <c r="JL1382" s="16"/>
      <c r="JM1382" s="16"/>
      <c r="JN1382" s="16"/>
      <c r="JO1382" s="16"/>
      <c r="JP1382" s="16"/>
      <c r="JQ1382" s="16"/>
      <c r="JR1382" s="16"/>
      <c r="JS1382" s="16"/>
      <c r="JT1382" s="16"/>
      <c r="JU1382" s="16"/>
      <c r="JV1382" s="16"/>
      <c r="JW1382" s="16"/>
      <c r="JX1382" s="16"/>
      <c r="JY1382" s="16"/>
      <c r="JZ1382" s="16"/>
      <c r="KA1382" s="16"/>
      <c r="KB1382" s="16"/>
      <c r="KC1382" s="16"/>
      <c r="KD1382" s="16"/>
      <c r="KE1382" s="16"/>
      <c r="KF1382" s="16"/>
      <c r="KG1382" s="16"/>
      <c r="KH1382" s="16"/>
      <c r="KI1382" s="16"/>
      <c r="KJ1382" s="16"/>
      <c r="KK1382" s="16"/>
      <c r="KL1382" s="16"/>
      <c r="KM1382" s="16"/>
      <c r="KN1382" s="16"/>
      <c r="KO1382" s="16"/>
      <c r="KP1382" s="16"/>
      <c r="KQ1382" s="16"/>
      <c r="KR1382" s="16"/>
      <c r="KS1382" s="16"/>
      <c r="KT1382" s="16"/>
      <c r="KU1382" s="16"/>
      <c r="KV1382" s="16"/>
      <c r="KW1382" s="16"/>
      <c r="KX1382" s="16"/>
      <c r="KY1382" s="16"/>
      <c r="KZ1382" s="16"/>
      <c r="LA1382" s="16"/>
      <c r="LB1382" s="16"/>
      <c r="LC1382" s="16"/>
      <c r="LD1382" s="16"/>
      <c r="LE1382" s="16"/>
      <c r="LF1382" s="16"/>
      <c r="LG1382" s="16"/>
      <c r="LH1382" s="16"/>
      <c r="LI1382" s="16"/>
      <c r="LJ1382" s="16"/>
      <c r="LK1382" s="16"/>
      <c r="LL1382" s="16"/>
      <c r="LM1382" s="16"/>
      <c r="LN1382" s="16"/>
      <c r="LO1382" s="16"/>
      <c r="LP1382" s="16"/>
      <c r="LQ1382" s="16"/>
      <c r="LR1382" s="16"/>
      <c r="LS1382" s="16"/>
      <c r="LT1382" s="16"/>
      <c r="LU1382" s="16"/>
      <c r="LV1382" s="16"/>
      <c r="LW1382" s="16"/>
      <c r="LX1382" s="16"/>
      <c r="LY1382" s="16"/>
      <c r="LZ1382" s="16"/>
      <c r="MA1382" s="16"/>
      <c r="MB1382" s="16"/>
      <c r="MC1382" s="16"/>
      <c r="MD1382" s="16"/>
      <c r="ME1382" s="16"/>
      <c r="MF1382" s="16"/>
      <c r="MG1382" s="16"/>
      <c r="MH1382" s="16"/>
      <c r="MI1382" s="16"/>
      <c r="MJ1382" s="16"/>
      <c r="MK1382" s="16"/>
      <c r="ML1382" s="16"/>
      <c r="MM1382" s="16"/>
      <c r="MN1382" s="16"/>
      <c r="MO1382" s="16"/>
      <c r="MP1382" s="16"/>
      <c r="MQ1382" s="16"/>
      <c r="MR1382" s="16"/>
      <c r="MS1382" s="16"/>
      <c r="MT1382" s="16"/>
      <c r="MU1382" s="16"/>
      <c r="MV1382" s="16"/>
      <c r="MW1382" s="16"/>
      <c r="MX1382" s="16"/>
      <c r="MY1382" s="16"/>
      <c r="MZ1382" s="16"/>
      <c r="NA1382" s="16"/>
      <c r="NB1382" s="16"/>
      <c r="NC1382" s="16"/>
      <c r="ND1382" s="16"/>
      <c r="NE1382" s="16"/>
      <c r="NF1382" s="16"/>
      <c r="NG1382" s="16"/>
      <c r="NH1382" s="16"/>
      <c r="NI1382" s="16"/>
      <c r="NJ1382" s="16"/>
      <c r="NK1382" s="16"/>
      <c r="NL1382" s="16"/>
      <c r="NM1382" s="16"/>
      <c r="NN1382" s="16"/>
      <c r="NO1382" s="16"/>
      <c r="NP1382" s="16"/>
      <c r="NQ1382" s="16"/>
      <c r="NR1382" s="16"/>
      <c r="NS1382" s="16"/>
      <c r="NT1382" s="16"/>
      <c r="NU1382" s="16"/>
      <c r="NV1382" s="16"/>
      <c r="NW1382" s="16"/>
      <c r="NX1382" s="16"/>
      <c r="NY1382" s="16"/>
      <c r="NZ1382" s="16"/>
      <c r="OA1382" s="16"/>
      <c r="OB1382" s="16"/>
      <c r="OC1382" s="16"/>
      <c r="OD1382" s="16"/>
      <c r="OE1382" s="16"/>
      <c r="OF1382" s="16"/>
      <c r="OG1382" s="16"/>
      <c r="OH1382" s="16"/>
      <c r="OI1382" s="16"/>
      <c r="OJ1382" s="16"/>
      <c r="OK1382" s="16"/>
      <c r="OL1382" s="16"/>
      <c r="OM1382" s="16"/>
      <c r="ON1382" s="16"/>
      <c r="OO1382" s="16"/>
      <c r="OP1382" s="16"/>
      <c r="OQ1382" s="16"/>
      <c r="OR1382" s="16"/>
      <c r="OS1382" s="16"/>
      <c r="OT1382" s="16"/>
      <c r="OU1382" s="16"/>
      <c r="OV1382" s="16"/>
      <c r="OW1382" s="16"/>
      <c r="OX1382" s="16"/>
      <c r="OY1382" s="16"/>
      <c r="OZ1382" s="16"/>
      <c r="PA1382" s="16"/>
      <c r="PB1382" s="16"/>
      <c r="PC1382" s="16"/>
      <c r="PD1382" s="16"/>
      <c r="PE1382" s="16"/>
      <c r="PF1382" s="16"/>
      <c r="PG1382" s="16"/>
      <c r="PH1382" s="16"/>
      <c r="PI1382" s="16"/>
      <c r="PJ1382" s="16"/>
      <c r="PK1382" s="16"/>
      <c r="PL1382" s="16"/>
      <c r="PM1382" s="16"/>
      <c r="PN1382" s="16"/>
      <c r="PO1382" s="16"/>
      <c r="PP1382" s="16"/>
      <c r="PQ1382" s="16"/>
      <c r="PR1382" s="16"/>
      <c r="PS1382" s="16"/>
      <c r="PT1382" s="16"/>
      <c r="PU1382" s="16"/>
      <c r="PV1382" s="16"/>
      <c r="PW1382" s="16"/>
      <c r="PX1382" s="16"/>
      <c r="PY1382" s="16"/>
      <c r="PZ1382" s="16"/>
      <c r="QA1382" s="16"/>
      <c r="QB1382" s="16"/>
      <c r="QC1382" s="16"/>
      <c r="QD1382" s="16"/>
      <c r="QE1382" s="16"/>
      <c r="QF1382" s="16"/>
      <c r="QG1382" s="16"/>
      <c r="QH1382" s="16"/>
      <c r="QI1382" s="16"/>
      <c r="QJ1382" s="16"/>
      <c r="QK1382" s="16"/>
      <c r="QL1382" s="16"/>
      <c r="QM1382" s="16"/>
      <c r="QN1382" s="16"/>
      <c r="QO1382" s="16"/>
      <c r="QP1382" s="16"/>
      <c r="QQ1382" s="16"/>
      <c r="QR1382" s="16"/>
      <c r="QS1382" s="16"/>
      <c r="QT1382" s="16"/>
      <c r="QU1382" s="16"/>
      <c r="QV1382" s="16"/>
      <c r="QW1382" s="16"/>
      <c r="QX1382" s="16"/>
      <c r="QY1382" s="16"/>
      <c r="QZ1382" s="16"/>
      <c r="RA1382" s="16"/>
      <c r="RB1382" s="16"/>
      <c r="RC1382" s="16"/>
      <c r="RD1382" s="16"/>
      <c r="RE1382" s="16"/>
      <c r="RF1382" s="16"/>
      <c r="RG1382" s="16"/>
      <c r="RH1382" s="16"/>
      <c r="RI1382" s="16"/>
      <c r="RJ1382" s="16"/>
      <c r="RK1382" s="16"/>
      <c r="RL1382" s="16"/>
      <c r="RM1382" s="16"/>
      <c r="RN1382" s="16"/>
      <c r="RO1382" s="16"/>
      <c r="RP1382" s="16"/>
      <c r="RQ1382" s="16"/>
      <c r="RR1382" s="16"/>
      <c r="RS1382" s="16"/>
      <c r="RT1382" s="16"/>
      <c r="RU1382" s="16"/>
      <c r="RV1382" s="16"/>
      <c r="RW1382" s="16"/>
      <c r="RX1382" s="16"/>
      <c r="RY1382" s="16"/>
      <c r="RZ1382" s="16"/>
      <c r="SA1382" s="16"/>
      <c r="SB1382" s="16"/>
      <c r="SC1382" s="16"/>
      <c r="SD1382" s="16"/>
      <c r="SE1382" s="16"/>
      <c r="SF1382" s="16"/>
      <c r="SG1382" s="16"/>
      <c r="SH1382" s="16"/>
      <c r="SI1382" s="16"/>
      <c r="SJ1382" s="16"/>
      <c r="SK1382" s="16"/>
      <c r="SL1382" s="16"/>
      <c r="SM1382" s="16"/>
      <c r="SN1382" s="16"/>
      <c r="SO1382" s="16"/>
      <c r="SP1382" s="16"/>
      <c r="SQ1382" s="16"/>
      <c r="SR1382" s="16"/>
      <c r="SS1382" s="16"/>
      <c r="ST1382" s="16"/>
      <c r="SU1382" s="16"/>
      <c r="SV1382" s="16"/>
      <c r="SW1382" s="16"/>
      <c r="SX1382" s="16"/>
      <c r="SY1382" s="16"/>
      <c r="SZ1382" s="16"/>
      <c r="TA1382" s="16"/>
      <c r="TB1382" s="16"/>
      <c r="TC1382" s="16"/>
      <c r="TD1382" s="16"/>
      <c r="TE1382" s="16"/>
      <c r="TF1382" s="16"/>
      <c r="TG1382" s="16"/>
      <c r="TH1382" s="16"/>
      <c r="TI1382" s="16"/>
      <c r="TJ1382" s="16"/>
      <c r="TK1382" s="16"/>
      <c r="TL1382" s="16"/>
      <c r="TM1382" s="16"/>
      <c r="TN1382" s="16"/>
      <c r="TO1382" s="16"/>
      <c r="TP1382" s="16"/>
      <c r="TQ1382" s="16"/>
      <c r="TR1382" s="16"/>
      <c r="TS1382" s="16"/>
      <c r="TT1382" s="16"/>
      <c r="TU1382" s="16"/>
      <c r="TV1382" s="16"/>
      <c r="TW1382" s="16"/>
      <c r="TX1382" s="16"/>
      <c r="TY1382" s="16"/>
      <c r="TZ1382" s="16"/>
      <c r="UA1382" s="16"/>
      <c r="UB1382" s="16"/>
      <c r="UC1382" s="16"/>
      <c r="UD1382" s="16"/>
      <c r="UE1382" s="16"/>
      <c r="UF1382" s="16"/>
      <c r="UG1382" s="16"/>
      <c r="UH1382" s="16"/>
      <c r="UI1382" s="16"/>
      <c r="UJ1382" s="16"/>
      <c r="UK1382" s="16"/>
      <c r="UL1382" s="16"/>
      <c r="UM1382" s="16"/>
      <c r="UN1382" s="16"/>
      <c r="UO1382" s="16"/>
      <c r="UP1382" s="16"/>
      <c r="UQ1382" s="16"/>
      <c r="UR1382" s="16"/>
      <c r="US1382" s="16"/>
      <c r="UT1382" s="16"/>
      <c r="UU1382" s="16"/>
      <c r="UV1382" s="16"/>
      <c r="UW1382" s="16"/>
      <c r="UX1382" s="16"/>
      <c r="UY1382" s="16"/>
      <c r="UZ1382" s="16"/>
      <c r="VA1382" s="16"/>
      <c r="VB1382" s="16"/>
      <c r="VC1382" s="16"/>
      <c r="VD1382" s="16"/>
      <c r="VE1382" s="16"/>
      <c r="VF1382" s="16"/>
      <c r="VG1382" s="16"/>
      <c r="VH1382" s="16"/>
      <c r="VI1382" s="16"/>
      <c r="VJ1382" s="16"/>
      <c r="VK1382" s="16"/>
      <c r="VL1382" s="16"/>
      <c r="VM1382" s="16"/>
      <c r="VN1382" s="16"/>
      <c r="VO1382" s="16"/>
      <c r="VP1382" s="16"/>
      <c r="VQ1382" s="16"/>
      <c r="VR1382" s="16"/>
      <c r="VS1382" s="16"/>
      <c r="VT1382" s="16"/>
      <c r="VU1382" s="16"/>
      <c r="VV1382" s="16"/>
      <c r="VW1382" s="16"/>
      <c r="VX1382" s="16"/>
      <c r="VY1382" s="16"/>
      <c r="VZ1382" s="16"/>
      <c r="WA1382" s="16"/>
      <c r="WB1382" s="16"/>
      <c r="WC1382" s="16"/>
      <c r="WD1382" s="16"/>
      <c r="WE1382" s="16"/>
      <c r="WF1382" s="16"/>
      <c r="WG1382" s="16"/>
      <c r="WH1382" s="16"/>
      <c r="WI1382" s="16"/>
      <c r="WJ1382" s="16"/>
      <c r="WK1382" s="16"/>
      <c r="WL1382" s="16"/>
      <c r="WM1382" s="16"/>
      <c r="WN1382" s="16"/>
      <c r="WO1382" s="16"/>
      <c r="WP1382" s="16"/>
      <c r="WQ1382" s="16"/>
      <c r="WR1382" s="16"/>
      <c r="WS1382" s="16"/>
      <c r="WT1382" s="16"/>
      <c r="WU1382" s="16"/>
      <c r="WV1382" s="16"/>
      <c r="WW1382" s="16"/>
      <c r="WX1382" s="16"/>
      <c r="WY1382" s="16"/>
      <c r="WZ1382" s="16"/>
      <c r="XA1382" s="16"/>
      <c r="XB1382" s="16"/>
      <c r="XC1382" s="16"/>
      <c r="XD1382" s="16"/>
      <c r="XE1382" s="16"/>
      <c r="XF1382" s="16"/>
      <c r="XG1382" s="16"/>
      <c r="XH1382" s="16"/>
      <c r="XI1382" s="16"/>
      <c r="XJ1382" s="16"/>
      <c r="XK1382" s="16"/>
      <c r="XL1382" s="16"/>
      <c r="XM1382" s="16"/>
      <c r="XN1382" s="16"/>
      <c r="XO1382" s="16"/>
      <c r="XP1382" s="16"/>
      <c r="XQ1382" s="16"/>
      <c r="XR1382" s="16"/>
      <c r="XS1382" s="16"/>
      <c r="XT1382" s="16"/>
      <c r="XU1382" s="16"/>
      <c r="XV1382" s="16"/>
      <c r="XW1382" s="16"/>
      <c r="XX1382" s="16"/>
      <c r="XY1382" s="16"/>
      <c r="XZ1382" s="16"/>
      <c r="YA1382" s="16"/>
      <c r="YB1382" s="16"/>
      <c r="YC1382" s="16"/>
      <c r="YD1382" s="16"/>
      <c r="YE1382" s="16"/>
      <c r="YF1382" s="16"/>
      <c r="YG1382" s="16"/>
      <c r="YH1382" s="16"/>
      <c r="YI1382" s="16"/>
      <c r="YJ1382" s="16"/>
      <c r="YK1382" s="16"/>
      <c r="YL1382" s="16"/>
      <c r="YM1382" s="16"/>
      <c r="YN1382" s="16"/>
      <c r="YO1382" s="16"/>
      <c r="YP1382" s="16"/>
      <c r="YQ1382" s="16"/>
      <c r="YR1382" s="16"/>
      <c r="YS1382" s="16"/>
      <c r="YT1382" s="16"/>
      <c r="YU1382" s="16"/>
      <c r="YV1382" s="16"/>
      <c r="YW1382" s="16"/>
      <c r="YX1382" s="16"/>
      <c r="YY1382" s="16"/>
      <c r="YZ1382" s="16"/>
      <c r="ZA1382" s="16"/>
      <c r="ZB1382" s="16"/>
      <c r="ZC1382" s="16"/>
      <c r="ZD1382" s="16"/>
      <c r="ZE1382" s="16"/>
      <c r="ZF1382" s="16"/>
      <c r="ZG1382" s="16"/>
      <c r="ZH1382" s="16"/>
      <c r="ZI1382" s="16"/>
      <c r="ZJ1382" s="16"/>
      <c r="ZK1382" s="16"/>
      <c r="ZL1382" s="16"/>
      <c r="ZM1382" s="16"/>
      <c r="ZN1382" s="16"/>
      <c r="ZO1382" s="16"/>
      <c r="ZP1382" s="16"/>
      <c r="ZQ1382" s="16"/>
      <c r="ZR1382" s="16"/>
      <c r="ZS1382" s="16"/>
      <c r="ZT1382" s="16"/>
      <c r="ZU1382" s="16"/>
      <c r="ZV1382" s="16"/>
      <c r="ZW1382" s="16"/>
      <c r="ZX1382" s="16"/>
      <c r="ZY1382" s="16"/>
      <c r="ZZ1382" s="16"/>
      <c r="AAA1382" s="16"/>
      <c r="AAB1382" s="16"/>
      <c r="AAC1382" s="16"/>
      <c r="AAD1382" s="16"/>
      <c r="AAE1382" s="16"/>
      <c r="AAF1382" s="16"/>
      <c r="AAG1382" s="16"/>
      <c r="AAH1382" s="16"/>
      <c r="AAI1382" s="16"/>
      <c r="AAJ1382" s="16"/>
      <c r="AAK1382" s="16"/>
      <c r="AAL1382" s="16"/>
      <c r="AAM1382" s="16"/>
      <c r="AAN1382" s="16"/>
      <c r="AAO1382" s="16"/>
      <c r="AAP1382" s="16"/>
      <c r="AAQ1382" s="16"/>
      <c r="AAR1382" s="16"/>
      <c r="AAS1382" s="16"/>
      <c r="AAT1382" s="16"/>
      <c r="AAU1382" s="16"/>
      <c r="AAV1382" s="16"/>
      <c r="AAW1382" s="16"/>
      <c r="AAX1382" s="16"/>
      <c r="AAY1382" s="16"/>
      <c r="AAZ1382" s="16"/>
      <c r="ABA1382" s="16"/>
      <c r="ABB1382" s="16"/>
      <c r="ABC1382" s="16"/>
      <c r="ABD1382" s="16"/>
      <c r="ABE1382" s="16"/>
      <c r="ABF1382" s="16"/>
      <c r="ABG1382" s="16"/>
      <c r="ABH1382" s="16"/>
      <c r="ABI1382" s="16"/>
      <c r="ABJ1382" s="16"/>
      <c r="ABK1382" s="16"/>
      <c r="ABL1382" s="16"/>
      <c r="ABM1382" s="16"/>
      <c r="ABN1382" s="16"/>
      <c r="ABO1382" s="16"/>
      <c r="ABP1382" s="16"/>
      <c r="ABQ1382" s="16"/>
      <c r="ABR1382" s="16"/>
      <c r="ABS1382" s="16"/>
      <c r="ABT1382" s="16"/>
      <c r="ABU1382" s="16"/>
      <c r="ABV1382" s="16"/>
      <c r="ABW1382" s="16"/>
      <c r="ABX1382" s="16"/>
      <c r="ABY1382" s="16"/>
      <c r="ABZ1382" s="16"/>
      <c r="ACA1382" s="16"/>
      <c r="ACB1382" s="16"/>
      <c r="ACC1382" s="16"/>
      <c r="ACD1382" s="16"/>
      <c r="ACE1382" s="16"/>
      <c r="ACF1382" s="16"/>
      <c r="ACG1382" s="16"/>
      <c r="ACH1382" s="16"/>
      <c r="ACI1382" s="16"/>
      <c r="ACJ1382" s="16"/>
      <c r="ACK1382" s="16"/>
      <c r="ACL1382" s="16"/>
      <c r="ACM1382" s="16"/>
      <c r="ACN1382" s="16"/>
      <c r="ACO1382" s="16"/>
      <c r="ACP1382" s="16"/>
      <c r="ACQ1382" s="16"/>
      <c r="ACR1382" s="16"/>
      <c r="ACS1382" s="16"/>
      <c r="ACT1382" s="16"/>
      <c r="ACU1382" s="16"/>
      <c r="ACV1382" s="16"/>
      <c r="ACW1382" s="16"/>
      <c r="ACX1382" s="16"/>
      <c r="ACY1382" s="16"/>
      <c r="ACZ1382" s="16"/>
      <c r="ADA1382" s="16"/>
      <c r="ADB1382" s="16"/>
      <c r="ADC1382" s="16"/>
      <c r="ADD1382" s="16"/>
      <c r="ADE1382" s="16"/>
      <c r="ADF1382" s="16"/>
      <c r="ADG1382" s="16"/>
      <c r="ADH1382" s="16"/>
      <c r="ADI1382" s="16"/>
      <c r="ADJ1382" s="16"/>
      <c r="ADK1382" s="16"/>
      <c r="ADL1382" s="16"/>
      <c r="ADM1382" s="16"/>
      <c r="ADN1382" s="16"/>
      <c r="ADO1382" s="16"/>
      <c r="ADP1382" s="16"/>
      <c r="ADQ1382" s="16"/>
      <c r="ADR1382" s="16"/>
      <c r="ADS1382" s="16"/>
      <c r="ADT1382" s="16"/>
      <c r="ADU1382" s="16"/>
      <c r="ADV1382" s="16"/>
      <c r="ADW1382" s="16"/>
      <c r="ADX1382" s="16"/>
      <c r="ADY1382" s="16"/>
      <c r="ADZ1382" s="16"/>
      <c r="AEA1382" s="16"/>
      <c r="AEB1382" s="16"/>
      <c r="AEC1382" s="16"/>
      <c r="AED1382" s="16"/>
      <c r="AEE1382" s="16"/>
      <c r="AEF1382" s="16"/>
      <c r="AEG1382" s="16"/>
      <c r="AEH1382" s="16"/>
      <c r="AEI1382" s="16"/>
      <c r="AEJ1382" s="16"/>
      <c r="AEK1382" s="16"/>
      <c r="AEL1382" s="16"/>
      <c r="AEM1382" s="16"/>
      <c r="AEN1382" s="16"/>
      <c r="AEO1382" s="16"/>
      <c r="AEP1382" s="16"/>
      <c r="AEQ1382" s="16"/>
      <c r="AER1382" s="16"/>
      <c r="AES1382" s="16"/>
      <c r="AET1382" s="16"/>
      <c r="AEU1382" s="16"/>
      <c r="AEV1382" s="16"/>
      <c r="AEW1382" s="16"/>
      <c r="AEX1382" s="16"/>
      <c r="AEY1382" s="16"/>
      <c r="AEZ1382" s="16"/>
      <c r="AFA1382" s="16"/>
      <c r="AFB1382" s="16"/>
      <c r="AFC1382" s="16"/>
      <c r="AFD1382" s="16"/>
      <c r="AFE1382" s="16"/>
      <c r="AFF1382" s="16"/>
      <c r="AFG1382" s="16"/>
      <c r="AFH1382" s="16"/>
      <c r="AFI1382" s="16"/>
      <c r="AFJ1382" s="16"/>
      <c r="AFK1382" s="16"/>
      <c r="AFL1382" s="16"/>
      <c r="AFM1382" s="16"/>
      <c r="AFN1382" s="16"/>
      <c r="AFO1382" s="16"/>
      <c r="AFP1382" s="16"/>
      <c r="AFQ1382" s="16"/>
      <c r="AFR1382" s="16"/>
      <c r="AFS1382" s="16"/>
      <c r="AFT1382" s="16"/>
      <c r="AFU1382" s="16"/>
      <c r="AFV1382" s="16"/>
      <c r="AFW1382" s="16"/>
      <c r="AFX1382" s="16"/>
      <c r="AFY1382" s="16"/>
      <c r="AFZ1382" s="16"/>
      <c r="AGA1382" s="16"/>
      <c r="AGB1382" s="16"/>
      <c r="AGC1382" s="16"/>
      <c r="AGD1382" s="16"/>
      <c r="AGE1382" s="16"/>
      <c r="AGF1382" s="16"/>
      <c r="AGG1382" s="16"/>
      <c r="AGH1382" s="16"/>
      <c r="AGI1382" s="16"/>
      <c r="AGJ1382" s="16"/>
      <c r="AGK1382" s="16"/>
      <c r="AGL1382" s="16"/>
      <c r="AGM1382" s="16"/>
      <c r="AGN1382" s="16"/>
      <c r="AGO1382" s="16"/>
      <c r="AGP1382" s="16"/>
      <c r="AGQ1382" s="16"/>
      <c r="AGR1382" s="16"/>
      <c r="AGS1382" s="16"/>
      <c r="AGT1382" s="16"/>
      <c r="AGU1382" s="16"/>
      <c r="AGV1382" s="16"/>
      <c r="AGW1382" s="16"/>
      <c r="AGX1382" s="16"/>
      <c r="AGY1382" s="16"/>
      <c r="AGZ1382" s="16"/>
      <c r="AHA1382" s="16"/>
      <c r="AHB1382" s="16"/>
      <c r="AHC1382" s="16"/>
      <c r="AHD1382" s="16"/>
      <c r="AHE1382" s="16"/>
      <c r="AHF1382" s="16"/>
      <c r="AHG1382" s="16"/>
      <c r="AHH1382" s="16"/>
      <c r="AHI1382" s="16"/>
      <c r="AHJ1382" s="16"/>
      <c r="AHK1382" s="16"/>
      <c r="AHL1382" s="16"/>
      <c r="AHM1382" s="16"/>
      <c r="AHN1382" s="16"/>
      <c r="AHO1382" s="16"/>
      <c r="AHP1382" s="16"/>
      <c r="AHQ1382" s="16"/>
      <c r="AHR1382" s="16"/>
      <c r="AHS1382" s="16"/>
      <c r="AHT1382" s="16"/>
      <c r="AHU1382" s="16"/>
      <c r="AHV1382" s="16"/>
      <c r="AHW1382" s="16"/>
      <c r="AHX1382" s="16"/>
      <c r="AHY1382" s="16"/>
      <c r="AHZ1382" s="16"/>
      <c r="AIA1382" s="16"/>
      <c r="AIB1382" s="16"/>
      <c r="AIC1382" s="16"/>
      <c r="AID1382" s="16"/>
      <c r="AIE1382" s="16"/>
      <c r="AIF1382" s="16"/>
      <c r="AIG1382" s="16"/>
      <c r="AIH1382" s="16"/>
      <c r="AII1382" s="16"/>
      <c r="AIJ1382" s="16"/>
      <c r="AIK1382" s="16"/>
      <c r="AIL1382" s="16"/>
      <c r="AIM1382" s="16"/>
      <c r="AIN1382" s="16"/>
      <c r="AIO1382" s="16"/>
      <c r="AIP1382" s="16"/>
      <c r="AIQ1382" s="16"/>
      <c r="AIR1382" s="16"/>
      <c r="AIS1382" s="16"/>
      <c r="AIT1382" s="16"/>
      <c r="AIU1382" s="16"/>
      <c r="AIV1382" s="16"/>
      <c r="AIW1382" s="16"/>
      <c r="AIX1382" s="16"/>
      <c r="AIY1382" s="16"/>
      <c r="AIZ1382" s="16"/>
      <c r="AJA1382" s="16"/>
      <c r="AJB1382" s="16"/>
      <c r="AJC1382" s="16"/>
      <c r="AJD1382" s="16"/>
      <c r="AJE1382" s="16"/>
      <c r="AJF1382" s="16"/>
      <c r="AJG1382" s="16"/>
      <c r="AJH1382" s="16"/>
      <c r="AJI1382" s="16"/>
      <c r="AJJ1382" s="16"/>
      <c r="AJK1382" s="16"/>
      <c r="AJL1382" s="16"/>
      <c r="AJM1382" s="16"/>
      <c r="AJN1382" s="16"/>
      <c r="AJO1382" s="16"/>
      <c r="AJP1382" s="16"/>
      <c r="AJQ1382" s="16"/>
      <c r="AJR1382" s="16"/>
      <c r="AJS1382" s="16"/>
      <c r="AJT1382" s="16"/>
      <c r="AJU1382" s="16"/>
      <c r="AJV1382" s="16"/>
      <c r="AJW1382" s="16"/>
      <c r="AJX1382" s="16"/>
      <c r="AJY1382" s="16"/>
      <c r="AJZ1382" s="16"/>
      <c r="AKA1382" s="16"/>
      <c r="AKB1382" s="16"/>
      <c r="AKC1382" s="16"/>
      <c r="AKD1382" s="16"/>
      <c r="AKE1382" s="16"/>
      <c r="AKF1382" s="16"/>
      <c r="AKG1382" s="16"/>
      <c r="AKH1382" s="16"/>
      <c r="AKI1382" s="16"/>
      <c r="AKJ1382" s="16"/>
      <c r="AKK1382" s="16"/>
      <c r="AKL1382" s="16"/>
      <c r="AKM1382" s="16"/>
      <c r="AKN1382" s="16"/>
      <c r="AKO1382" s="16"/>
      <c r="AKP1382" s="16"/>
      <c r="AKQ1382" s="16"/>
      <c r="AKR1382" s="16"/>
      <c r="AKS1382" s="16"/>
      <c r="AKT1382" s="16"/>
      <c r="AKU1382" s="16"/>
      <c r="AKV1382" s="16"/>
      <c r="AKW1382" s="16"/>
      <c r="AKX1382" s="16"/>
      <c r="AKY1382" s="16"/>
      <c r="AKZ1382" s="16"/>
      <c r="ALA1382" s="16"/>
      <c r="ALB1382" s="16"/>
      <c r="ALC1382" s="16"/>
      <c r="ALD1382" s="16"/>
      <c r="ALE1382" s="16"/>
      <c r="ALF1382" s="16"/>
      <c r="ALG1382" s="16"/>
      <c r="ALH1382" s="16"/>
      <c r="ALI1382" s="16"/>
      <c r="ALJ1382" s="16"/>
      <c r="ALK1382" s="16"/>
      <c r="ALL1382" s="16"/>
      <c r="ALM1382" s="16"/>
      <c r="ALN1382" s="16"/>
      <c r="ALO1382" s="16"/>
      <c r="ALP1382" s="16"/>
      <c r="ALQ1382" s="16"/>
      <c r="ALR1382" s="16"/>
      <c r="ALS1382" s="16"/>
      <c r="ALT1382" s="16"/>
      <c r="ALU1382" s="16"/>
      <c r="ALV1382" s="16"/>
      <c r="ALW1382" s="16"/>
      <c r="ALX1382" s="16"/>
      <c r="ALY1382" s="16"/>
      <c r="ALZ1382" s="16"/>
      <c r="AMA1382" s="16"/>
      <c r="AMB1382" s="16"/>
      <c r="AMC1382" s="16"/>
      <c r="AMD1382" s="16"/>
      <c r="AME1382" s="16"/>
      <c r="AMF1382" s="16"/>
      <c r="AMG1382" s="16"/>
      <c r="AMH1382" s="16"/>
      <c r="AMI1382" s="16"/>
      <c r="AMJ1382" s="16"/>
      <c r="AMK1382" s="16"/>
      <c r="AML1382" s="16"/>
      <c r="AMM1382" s="16"/>
      <c r="AMN1382" s="16"/>
      <c r="AMO1382" s="16"/>
      <c r="AMP1382" s="16"/>
      <c r="AMQ1382" s="16"/>
      <c r="AMR1382" s="16"/>
      <c r="AMS1382" s="16"/>
      <c r="AMT1382" s="16"/>
      <c r="AMU1382" s="16"/>
      <c r="AMV1382" s="16"/>
      <c r="AMW1382" s="16"/>
      <c r="AMX1382" s="16"/>
      <c r="AMY1382" s="16"/>
      <c r="AMZ1382" s="16"/>
      <c r="ANA1382" s="16"/>
      <c r="ANB1382" s="16"/>
      <c r="ANC1382" s="16"/>
      <c r="AND1382" s="16"/>
      <c r="ANE1382" s="16"/>
      <c r="ANF1382" s="16"/>
      <c r="ANG1382" s="16"/>
      <c r="ANH1382" s="16"/>
      <c r="ANI1382" s="16"/>
      <c r="ANJ1382" s="16"/>
      <c r="ANK1382" s="16"/>
      <c r="ANL1382" s="16"/>
      <c r="ANM1382" s="16"/>
      <c r="ANN1382" s="16"/>
      <c r="ANO1382" s="16"/>
      <c r="ANP1382" s="16"/>
      <c r="ANQ1382" s="16"/>
      <c r="ANR1382" s="16"/>
      <c r="ANS1382" s="16"/>
      <c r="ANT1382" s="16"/>
      <c r="ANU1382" s="16"/>
      <c r="ANV1382" s="16"/>
      <c r="ANW1382" s="16"/>
      <c r="ANX1382" s="16"/>
      <c r="ANY1382" s="16"/>
      <c r="ANZ1382" s="16"/>
      <c r="AOA1382" s="16"/>
      <c r="AOB1382" s="16"/>
      <c r="AOC1382" s="16"/>
      <c r="AOD1382" s="16"/>
      <c r="AOE1382" s="16"/>
      <c r="AOF1382" s="16"/>
      <c r="AOG1382" s="16"/>
      <c r="AOH1382" s="16"/>
      <c r="AOI1382" s="16"/>
      <c r="AOJ1382" s="16"/>
      <c r="AOK1382" s="16"/>
      <c r="AOL1382" s="16"/>
      <c r="AOM1382" s="16"/>
      <c r="AON1382" s="16"/>
      <c r="AOO1382" s="16"/>
      <c r="AOP1382" s="16"/>
      <c r="AOQ1382" s="16"/>
      <c r="AOR1382" s="16"/>
      <c r="AOS1382" s="16"/>
      <c r="AOT1382" s="16"/>
      <c r="AOU1382" s="16"/>
      <c r="AOV1382" s="16"/>
      <c r="AOW1382" s="16"/>
      <c r="AOX1382" s="16"/>
      <c r="AOY1382" s="16"/>
      <c r="AOZ1382" s="16"/>
      <c r="APA1382" s="16"/>
      <c r="APB1382" s="16"/>
      <c r="APC1382" s="16"/>
      <c r="APD1382" s="16"/>
      <c r="APE1382" s="16"/>
      <c r="APF1382" s="16"/>
      <c r="APG1382" s="16"/>
      <c r="APH1382" s="16"/>
      <c r="API1382" s="16"/>
      <c r="APJ1382" s="16"/>
      <c r="APK1382" s="16"/>
      <c r="APL1382" s="16"/>
      <c r="APM1382" s="16"/>
      <c r="APN1382" s="16"/>
      <c r="APO1382" s="16"/>
      <c r="APP1382" s="16"/>
      <c r="APQ1382" s="16"/>
      <c r="APR1382" s="16"/>
      <c r="APS1382" s="16"/>
      <c r="APT1382" s="16"/>
      <c r="APU1382" s="16"/>
      <c r="APV1382" s="16"/>
      <c r="APW1382" s="16"/>
      <c r="APX1382" s="16"/>
      <c r="APY1382" s="16"/>
      <c r="APZ1382" s="16"/>
      <c r="AQA1382" s="16"/>
      <c r="AQB1382" s="16"/>
      <c r="AQC1382" s="16"/>
      <c r="AQD1382" s="16"/>
      <c r="AQE1382" s="16"/>
      <c r="AQF1382" s="16"/>
      <c r="AQG1382" s="16"/>
      <c r="AQH1382" s="16"/>
      <c r="AQI1382" s="16"/>
      <c r="AQJ1382" s="16"/>
      <c r="AQK1382" s="16"/>
      <c r="AQL1382" s="16"/>
      <c r="AQM1382" s="16"/>
      <c r="AQN1382" s="16"/>
      <c r="AQO1382" s="16"/>
      <c r="AQP1382" s="16"/>
      <c r="AQQ1382" s="16"/>
      <c r="AQR1382" s="16"/>
      <c r="AQS1382" s="16"/>
      <c r="AQT1382" s="16"/>
      <c r="AQU1382" s="16"/>
      <c r="AQV1382" s="16"/>
      <c r="AQW1382" s="16"/>
      <c r="AQX1382" s="16"/>
      <c r="AQY1382" s="16"/>
      <c r="AQZ1382" s="16"/>
      <c r="ARA1382" s="16"/>
      <c r="ARB1382" s="16"/>
      <c r="ARC1382" s="16"/>
      <c r="ARD1382" s="16"/>
      <c r="ARE1382" s="16"/>
      <c r="ARF1382" s="16"/>
      <c r="ARG1382" s="16"/>
      <c r="ARH1382" s="16"/>
      <c r="ARI1382" s="16"/>
      <c r="ARJ1382" s="16"/>
      <c r="ARK1382" s="16"/>
      <c r="ARL1382" s="16"/>
      <c r="ARM1382" s="16"/>
      <c r="ARN1382" s="16"/>
      <c r="ARO1382" s="16"/>
      <c r="ARP1382" s="16"/>
      <c r="ARQ1382" s="16"/>
      <c r="ARR1382" s="16"/>
      <c r="ARS1382" s="16"/>
      <c r="ART1382" s="16"/>
      <c r="ARU1382" s="16"/>
      <c r="ARV1382" s="16"/>
      <c r="ARW1382" s="16"/>
      <c r="ARX1382" s="16"/>
      <c r="ARY1382" s="16"/>
      <c r="ARZ1382" s="16"/>
      <c r="ASA1382" s="16"/>
      <c r="ASB1382" s="16"/>
      <c r="ASC1382" s="16"/>
      <c r="ASD1382" s="16"/>
      <c r="ASE1382" s="16"/>
      <c r="ASF1382" s="16"/>
      <c r="ASG1382" s="16"/>
      <c r="ASH1382" s="16"/>
      <c r="ASI1382" s="16"/>
      <c r="ASJ1382" s="16"/>
      <c r="ASK1382" s="16"/>
      <c r="ASL1382" s="16"/>
      <c r="ASM1382" s="16"/>
      <c r="ASN1382" s="16"/>
      <c r="ASO1382" s="16"/>
      <c r="ASP1382" s="16"/>
      <c r="ASQ1382" s="16"/>
      <c r="ASR1382" s="16"/>
      <c r="ASS1382" s="16"/>
      <c r="AST1382" s="16"/>
      <c r="ASU1382" s="16"/>
      <c r="ASV1382" s="16"/>
      <c r="ASW1382" s="16"/>
      <c r="ASX1382" s="16"/>
      <c r="ASY1382" s="16"/>
      <c r="ASZ1382" s="16"/>
      <c r="ATA1382" s="16"/>
      <c r="ATB1382" s="16"/>
      <c r="ATC1382" s="16"/>
      <c r="ATD1382" s="16"/>
      <c r="ATE1382" s="16"/>
      <c r="ATF1382" s="16"/>
      <c r="ATG1382" s="16"/>
      <c r="ATH1382" s="16"/>
      <c r="ATI1382" s="16"/>
      <c r="ATJ1382" s="16"/>
      <c r="ATK1382" s="16"/>
      <c r="ATL1382" s="16"/>
      <c r="ATM1382" s="16"/>
      <c r="ATN1382" s="16"/>
      <c r="ATO1382" s="16"/>
      <c r="ATP1382" s="16"/>
      <c r="ATQ1382" s="16"/>
      <c r="ATR1382" s="16"/>
      <c r="ATS1382" s="16"/>
      <c r="ATT1382" s="16"/>
      <c r="ATU1382" s="16"/>
      <c r="ATV1382" s="16"/>
      <c r="ATW1382" s="16"/>
      <c r="ATX1382" s="16"/>
      <c r="ATY1382" s="16"/>
      <c r="ATZ1382" s="16"/>
      <c r="AUA1382" s="16"/>
      <c r="AUB1382" s="16"/>
      <c r="AUC1382" s="16"/>
      <c r="AUD1382" s="16"/>
      <c r="AUE1382" s="16"/>
      <c r="AUF1382" s="16"/>
      <c r="AUG1382" s="16"/>
      <c r="AUH1382" s="16"/>
      <c r="AUI1382" s="16"/>
      <c r="AUJ1382" s="16"/>
      <c r="AUK1382" s="16"/>
      <c r="AUL1382" s="16"/>
      <c r="AUM1382" s="16"/>
      <c r="AUN1382" s="16"/>
      <c r="AUO1382" s="16"/>
      <c r="AUP1382" s="16"/>
      <c r="AUQ1382" s="16"/>
      <c r="AUR1382" s="16"/>
      <c r="AUS1382" s="16"/>
      <c r="AUT1382" s="16"/>
      <c r="AUU1382" s="16"/>
      <c r="AUV1382" s="16"/>
      <c r="AUW1382" s="16"/>
      <c r="AUX1382" s="16"/>
      <c r="AUY1382" s="16"/>
      <c r="AUZ1382" s="16"/>
      <c r="AVA1382" s="16"/>
      <c r="AVB1382" s="16"/>
      <c r="AVC1382" s="16"/>
      <c r="AVD1382" s="16"/>
      <c r="AVE1382" s="16"/>
      <c r="AVF1382" s="16"/>
      <c r="AVG1382" s="16"/>
      <c r="AVH1382" s="16"/>
      <c r="AVI1382" s="16"/>
      <c r="AVJ1382" s="16"/>
      <c r="AVK1382" s="16"/>
      <c r="AVL1382" s="16"/>
      <c r="AVM1382" s="16"/>
      <c r="AVN1382" s="16"/>
      <c r="AVO1382" s="16"/>
      <c r="AVP1382" s="16"/>
      <c r="AVQ1382" s="16"/>
      <c r="AVR1382" s="16"/>
      <c r="AVS1382" s="16"/>
      <c r="AVT1382" s="16"/>
      <c r="AVU1382" s="16"/>
      <c r="AVV1382" s="16"/>
      <c r="AVW1382" s="16"/>
      <c r="AVX1382" s="16"/>
      <c r="AVY1382" s="16"/>
      <c r="AVZ1382" s="16"/>
      <c r="AWA1382" s="16"/>
      <c r="AWB1382" s="16"/>
      <c r="AWC1382" s="16"/>
      <c r="AWD1382" s="16"/>
      <c r="AWE1382" s="16"/>
      <c r="AWF1382" s="16"/>
      <c r="AWG1382" s="16"/>
      <c r="AWH1382" s="16"/>
      <c r="AWI1382" s="16"/>
      <c r="AWJ1382" s="16"/>
      <c r="AWK1382" s="16"/>
      <c r="AWL1382" s="16"/>
      <c r="AWM1382" s="16"/>
      <c r="AWN1382" s="16"/>
      <c r="AWO1382" s="16"/>
      <c r="AWP1382" s="16"/>
      <c r="AWQ1382" s="16"/>
      <c r="AWR1382" s="16"/>
      <c r="AWS1382" s="16"/>
      <c r="AWT1382" s="16"/>
      <c r="AWU1382" s="16"/>
      <c r="AWV1382" s="16"/>
      <c r="AWW1382" s="16"/>
      <c r="AWX1382" s="16"/>
      <c r="AWY1382" s="16"/>
      <c r="AWZ1382" s="16"/>
      <c r="AXA1382" s="16"/>
      <c r="AXB1382" s="16"/>
      <c r="AXC1382" s="16"/>
      <c r="AXD1382" s="16"/>
      <c r="AXE1382" s="16"/>
      <c r="AXF1382" s="16"/>
      <c r="AXG1382" s="16"/>
      <c r="AXH1382" s="16"/>
      <c r="AXI1382" s="16"/>
      <c r="AXJ1382" s="16"/>
      <c r="AXK1382" s="16"/>
      <c r="AXL1382" s="16"/>
      <c r="AXM1382" s="16"/>
      <c r="AXN1382" s="16"/>
      <c r="AXO1382" s="16"/>
      <c r="AXP1382" s="16"/>
      <c r="AXQ1382" s="16"/>
      <c r="AXR1382" s="16"/>
      <c r="AXS1382" s="16"/>
      <c r="AXT1382" s="16"/>
      <c r="AXU1382" s="16"/>
      <c r="AXV1382" s="16"/>
      <c r="AXW1382" s="16"/>
      <c r="AXX1382" s="16"/>
      <c r="AXY1382" s="16"/>
      <c r="AXZ1382" s="16"/>
      <c r="AYA1382" s="16"/>
      <c r="AYB1382" s="16"/>
      <c r="AYC1382" s="16"/>
      <c r="AYD1382" s="16"/>
      <c r="AYE1382" s="16"/>
      <c r="AYF1382" s="16"/>
      <c r="AYG1382" s="16"/>
      <c r="AYH1382" s="16"/>
      <c r="AYI1382" s="16"/>
      <c r="AYJ1382" s="16"/>
      <c r="AYK1382" s="16"/>
      <c r="AYL1382" s="16"/>
      <c r="AYM1382" s="16"/>
      <c r="AYN1382" s="16"/>
      <c r="AYO1382" s="16"/>
      <c r="AYP1382" s="16"/>
      <c r="AYQ1382" s="16"/>
      <c r="AYR1382" s="16"/>
      <c r="AYS1382" s="16"/>
      <c r="AYT1382" s="16"/>
      <c r="AYU1382" s="16"/>
      <c r="AYV1382" s="16"/>
      <c r="AYW1382" s="16"/>
      <c r="AYX1382" s="16"/>
      <c r="AYY1382" s="16"/>
      <c r="AYZ1382" s="16"/>
      <c r="AZA1382" s="16"/>
      <c r="AZB1382" s="16"/>
      <c r="AZC1382" s="16"/>
      <c r="AZD1382" s="16"/>
      <c r="AZE1382" s="16"/>
      <c r="AZF1382" s="16"/>
      <c r="AZG1382" s="16"/>
      <c r="AZH1382" s="16"/>
      <c r="AZI1382" s="16"/>
      <c r="AZJ1382" s="16"/>
      <c r="AZK1382" s="16"/>
      <c r="AZL1382" s="16"/>
      <c r="AZM1382" s="16"/>
      <c r="AZN1382" s="16"/>
      <c r="AZO1382" s="16"/>
      <c r="AZP1382" s="16"/>
      <c r="AZQ1382" s="16"/>
      <c r="AZR1382" s="16"/>
      <c r="AZS1382" s="16"/>
      <c r="AZT1382" s="16"/>
      <c r="AZU1382" s="16"/>
      <c r="AZV1382" s="16"/>
      <c r="AZW1382" s="16"/>
      <c r="AZX1382" s="16"/>
      <c r="AZY1382" s="16"/>
      <c r="AZZ1382" s="16"/>
      <c r="BAA1382" s="16"/>
      <c r="BAB1382" s="16"/>
      <c r="BAC1382" s="16"/>
      <c r="BAD1382" s="16"/>
      <c r="BAE1382" s="16"/>
      <c r="BAF1382" s="16"/>
      <c r="BAG1382" s="16"/>
      <c r="BAH1382" s="16"/>
      <c r="BAI1382" s="16"/>
      <c r="BAJ1382" s="16"/>
      <c r="BAK1382" s="16"/>
      <c r="BAL1382" s="16"/>
      <c r="BAM1382" s="16"/>
      <c r="BAN1382" s="16"/>
      <c r="BAO1382" s="16"/>
      <c r="BAP1382" s="16"/>
      <c r="BAQ1382" s="16"/>
      <c r="BAR1382" s="16"/>
      <c r="BAS1382" s="16"/>
      <c r="BAT1382" s="16"/>
      <c r="BAU1382" s="16"/>
      <c r="BAV1382" s="16"/>
      <c r="BAW1382" s="16"/>
      <c r="BAX1382" s="16"/>
      <c r="BAY1382" s="16"/>
      <c r="BAZ1382" s="16"/>
      <c r="BBA1382" s="16"/>
      <c r="BBB1382" s="16"/>
      <c r="BBC1382" s="16"/>
      <c r="BBD1382" s="16"/>
      <c r="BBE1382" s="16"/>
      <c r="BBF1382" s="16"/>
      <c r="BBG1382" s="16"/>
      <c r="BBH1382" s="16"/>
      <c r="BBI1382" s="16"/>
      <c r="BBJ1382" s="16"/>
      <c r="BBK1382" s="16"/>
      <c r="BBL1382" s="16"/>
      <c r="BBM1382" s="16"/>
      <c r="BBN1382" s="16"/>
      <c r="BBO1382" s="16"/>
      <c r="BBP1382" s="16"/>
      <c r="BBQ1382" s="16"/>
      <c r="BBR1382" s="16"/>
      <c r="BBS1382" s="16"/>
      <c r="BBT1382" s="16"/>
      <c r="BBU1382" s="16"/>
      <c r="BBV1382" s="16"/>
      <c r="BBW1382" s="16"/>
      <c r="BBX1382" s="16"/>
      <c r="BBY1382" s="16"/>
      <c r="BBZ1382" s="16"/>
      <c r="BCA1382" s="16"/>
      <c r="BCB1382" s="16"/>
      <c r="BCC1382" s="16"/>
      <c r="BCD1382" s="16"/>
      <c r="BCE1382" s="16"/>
      <c r="BCF1382" s="16"/>
      <c r="BCG1382" s="16"/>
      <c r="BCH1382" s="16"/>
      <c r="BCI1382" s="16"/>
      <c r="BCJ1382" s="16"/>
      <c r="BCK1382" s="16"/>
      <c r="BCL1382" s="16"/>
      <c r="BCM1382" s="16"/>
      <c r="BCN1382" s="16"/>
      <c r="BCO1382" s="16"/>
      <c r="BCP1382" s="16"/>
      <c r="BCQ1382" s="16"/>
      <c r="BCR1382" s="16"/>
      <c r="BCS1382" s="16"/>
      <c r="BCT1382" s="16"/>
      <c r="BCU1382" s="16"/>
      <c r="BCV1382" s="16"/>
      <c r="BCW1382" s="16"/>
      <c r="BCX1382" s="16"/>
      <c r="BCY1382" s="16"/>
      <c r="BCZ1382" s="16"/>
      <c r="BDA1382" s="16"/>
      <c r="BDB1382" s="16"/>
      <c r="BDC1382" s="16"/>
      <c r="BDD1382" s="16"/>
      <c r="BDE1382" s="16"/>
      <c r="BDF1382" s="16"/>
      <c r="BDG1382" s="16"/>
      <c r="BDH1382" s="16"/>
      <c r="BDI1382" s="16"/>
      <c r="BDJ1382" s="16"/>
      <c r="BDK1382" s="16"/>
      <c r="BDL1382" s="16"/>
      <c r="BDM1382" s="16"/>
      <c r="BDN1382" s="16"/>
      <c r="BDO1382" s="16"/>
      <c r="BDP1382" s="16"/>
      <c r="BDQ1382" s="16"/>
      <c r="BDR1382" s="16"/>
      <c r="BDS1382" s="16"/>
      <c r="BDT1382" s="16"/>
      <c r="BDU1382" s="16"/>
      <c r="BDV1382" s="16"/>
      <c r="BDW1382" s="16"/>
      <c r="BDX1382" s="16"/>
      <c r="BDY1382" s="16"/>
      <c r="BDZ1382" s="16"/>
      <c r="BEA1382" s="16"/>
      <c r="BEB1382" s="16"/>
      <c r="BEC1382" s="16"/>
      <c r="BED1382" s="16"/>
      <c r="BEE1382" s="16"/>
      <c r="BEF1382" s="16"/>
      <c r="BEG1382" s="16"/>
      <c r="BEH1382" s="16"/>
      <c r="BEI1382" s="16"/>
      <c r="BEJ1382" s="16"/>
      <c r="BEK1382" s="16"/>
      <c r="BEL1382" s="16"/>
      <c r="BEM1382" s="16"/>
      <c r="BEN1382" s="16"/>
      <c r="BEO1382" s="16"/>
      <c r="BEP1382" s="16"/>
      <c r="BEQ1382" s="16"/>
      <c r="BER1382" s="16"/>
      <c r="BES1382" s="16"/>
      <c r="BET1382" s="16"/>
      <c r="BEU1382" s="16"/>
      <c r="BEV1382" s="16"/>
      <c r="BEW1382" s="16"/>
      <c r="BEX1382" s="16"/>
      <c r="BEY1382" s="16"/>
      <c r="BEZ1382" s="16"/>
      <c r="BFA1382" s="16"/>
      <c r="BFB1382" s="16"/>
      <c r="BFC1382" s="16"/>
      <c r="BFD1382" s="16"/>
      <c r="BFE1382" s="16"/>
      <c r="BFF1382" s="16"/>
      <c r="BFG1382" s="16"/>
      <c r="BFH1382" s="16"/>
      <c r="BFI1382" s="16"/>
      <c r="BFJ1382" s="16"/>
      <c r="BFK1382" s="16"/>
      <c r="BFL1382" s="16"/>
      <c r="BFM1382" s="16"/>
      <c r="BFN1382" s="16"/>
      <c r="BFO1382" s="16"/>
      <c r="BFP1382" s="16"/>
      <c r="BFQ1382" s="16"/>
      <c r="BFR1382" s="16"/>
      <c r="BFS1382" s="16"/>
      <c r="BFT1382" s="16"/>
      <c r="BFU1382" s="16"/>
      <c r="BFV1382" s="16"/>
      <c r="BFW1382" s="16"/>
      <c r="BFX1382" s="16"/>
      <c r="BFY1382" s="16"/>
      <c r="BFZ1382" s="16"/>
      <c r="BGA1382" s="16"/>
      <c r="BGB1382" s="16"/>
      <c r="BGC1382" s="16"/>
      <c r="BGD1382" s="16"/>
      <c r="BGE1382" s="16"/>
      <c r="BGF1382" s="16"/>
      <c r="BGG1382" s="16"/>
      <c r="BGH1382" s="16"/>
      <c r="BGI1382" s="16"/>
      <c r="BGJ1382" s="16"/>
      <c r="BGK1382" s="16"/>
      <c r="BGL1382" s="16"/>
      <c r="BGM1382" s="16"/>
      <c r="BGN1382" s="16"/>
      <c r="BGO1382" s="16"/>
      <c r="BGP1382" s="16"/>
      <c r="BGQ1382" s="16"/>
      <c r="BGR1382" s="16"/>
      <c r="BGS1382" s="16"/>
      <c r="BGT1382" s="16"/>
      <c r="BGU1382" s="16"/>
      <c r="BGV1382" s="16"/>
      <c r="BGW1382" s="16"/>
      <c r="BGX1382" s="16"/>
      <c r="BGY1382" s="16"/>
      <c r="BGZ1382" s="16"/>
      <c r="BHA1382" s="16"/>
      <c r="BHB1382" s="16"/>
      <c r="BHC1382" s="16"/>
      <c r="BHD1382" s="16"/>
      <c r="BHE1382" s="16"/>
      <c r="BHF1382" s="16"/>
      <c r="BHG1382" s="16"/>
      <c r="BHH1382" s="16"/>
      <c r="BHI1382" s="16"/>
      <c r="BHJ1382" s="16"/>
      <c r="BHK1382" s="16"/>
      <c r="BHL1382" s="16"/>
      <c r="BHM1382" s="16"/>
      <c r="BHN1382" s="16"/>
      <c r="BHO1382" s="16"/>
      <c r="BHP1382" s="16"/>
      <c r="BHQ1382" s="16"/>
      <c r="BHR1382" s="16"/>
      <c r="BHS1382" s="16"/>
      <c r="BHT1382" s="16"/>
      <c r="BHU1382" s="16"/>
      <c r="BHV1382" s="16"/>
      <c r="BHW1382" s="16"/>
      <c r="BHX1382" s="16"/>
      <c r="BHY1382" s="16"/>
      <c r="BHZ1382" s="16"/>
      <c r="BIA1382" s="16"/>
      <c r="BIB1382" s="16"/>
      <c r="BIC1382" s="16"/>
      <c r="BID1382" s="16"/>
      <c r="BIE1382" s="16"/>
      <c r="BIF1382" s="16"/>
      <c r="BIG1382" s="16"/>
      <c r="BIH1382" s="16"/>
      <c r="BII1382" s="16"/>
      <c r="BIJ1382" s="16"/>
      <c r="BIK1382" s="16"/>
      <c r="BIL1382" s="16"/>
      <c r="BIM1382" s="16"/>
      <c r="BIN1382" s="16"/>
      <c r="BIO1382" s="16"/>
      <c r="BIP1382" s="16"/>
      <c r="BIQ1382" s="16"/>
      <c r="BIR1382" s="16"/>
      <c r="BIS1382" s="16"/>
      <c r="BIT1382" s="16"/>
      <c r="BIU1382" s="16"/>
      <c r="BIV1382" s="16"/>
      <c r="BIW1382" s="16"/>
      <c r="BIX1382" s="16"/>
      <c r="BIY1382" s="16"/>
      <c r="BIZ1382" s="16"/>
      <c r="BJA1382" s="16"/>
      <c r="BJB1382" s="16"/>
      <c r="BJC1382" s="16"/>
      <c r="BJD1382" s="16"/>
      <c r="BJE1382" s="16"/>
      <c r="BJF1382" s="16"/>
      <c r="BJG1382" s="16"/>
      <c r="BJH1382" s="16"/>
      <c r="BJI1382" s="16"/>
      <c r="BJJ1382" s="16"/>
      <c r="BJK1382" s="16"/>
      <c r="BJL1382" s="16"/>
      <c r="BJM1382" s="16"/>
      <c r="BJN1382" s="16"/>
      <c r="BJO1382" s="16"/>
      <c r="BJP1382" s="16"/>
      <c r="BJQ1382" s="16"/>
      <c r="BJR1382" s="16"/>
      <c r="BJS1382" s="16"/>
      <c r="BJT1382" s="16"/>
      <c r="BJU1382" s="16"/>
      <c r="BJV1382" s="16"/>
      <c r="BJW1382" s="16"/>
      <c r="BJX1382" s="16"/>
      <c r="BJY1382" s="16"/>
      <c r="BJZ1382" s="16"/>
      <c r="BKA1382" s="16"/>
      <c r="BKB1382" s="16"/>
      <c r="BKC1382" s="16"/>
      <c r="BKD1382" s="16"/>
      <c r="BKE1382" s="16"/>
      <c r="BKF1382" s="16"/>
      <c r="BKG1382" s="16"/>
      <c r="BKH1382" s="16"/>
      <c r="BKI1382" s="16"/>
      <c r="BKJ1382" s="16"/>
      <c r="BKK1382" s="16"/>
      <c r="BKL1382" s="16"/>
      <c r="BKM1382" s="16"/>
      <c r="BKN1382" s="16"/>
      <c r="BKO1382" s="16"/>
      <c r="BKP1382" s="16"/>
      <c r="BKQ1382" s="16"/>
      <c r="BKR1382" s="16"/>
      <c r="BKS1382" s="16"/>
      <c r="BKT1382" s="16"/>
      <c r="BKU1382" s="16"/>
      <c r="BKV1382" s="16"/>
      <c r="BKW1382" s="16"/>
      <c r="BKX1382" s="16"/>
      <c r="BKY1382" s="16"/>
      <c r="BKZ1382" s="16"/>
      <c r="BLA1382" s="16"/>
      <c r="BLB1382" s="16"/>
      <c r="BLC1382" s="16"/>
      <c r="BLD1382" s="16"/>
      <c r="BLE1382" s="16"/>
      <c r="BLF1382" s="16"/>
      <c r="BLG1382" s="16"/>
      <c r="BLH1382" s="16"/>
      <c r="BLI1382" s="16"/>
      <c r="BLJ1382" s="16"/>
      <c r="BLK1382" s="16"/>
      <c r="BLL1382" s="16"/>
      <c r="BLM1382" s="16"/>
      <c r="BLN1382" s="16"/>
      <c r="BLO1382" s="16"/>
      <c r="BLP1382" s="16"/>
      <c r="BLQ1382" s="16"/>
      <c r="BLR1382" s="16"/>
      <c r="BLS1382" s="16"/>
      <c r="BLT1382" s="16"/>
      <c r="BLU1382" s="16"/>
      <c r="BLV1382" s="16"/>
      <c r="BLW1382" s="16"/>
      <c r="BLX1382" s="16"/>
      <c r="BLY1382" s="16"/>
      <c r="BLZ1382" s="16"/>
      <c r="BMA1382" s="16"/>
      <c r="BMB1382" s="16"/>
      <c r="BMC1382" s="16"/>
      <c r="BMD1382" s="16"/>
      <c r="BME1382" s="16"/>
      <c r="BMF1382" s="16"/>
      <c r="BMG1382" s="16"/>
      <c r="BMH1382" s="16"/>
      <c r="BMI1382" s="16"/>
      <c r="BMJ1382" s="16"/>
      <c r="BMK1382" s="16"/>
      <c r="BML1382" s="16"/>
      <c r="BMM1382" s="16"/>
      <c r="BMN1382" s="16"/>
      <c r="BMO1382" s="16"/>
      <c r="BMP1382" s="16"/>
      <c r="BMQ1382" s="16"/>
      <c r="BMR1382" s="16"/>
    </row>
    <row r="1383" spans="1:1708" customFormat="1">
      <c r="A1383" s="568" t="s">
        <v>3379</v>
      </c>
      <c r="B1383" s="569"/>
      <c r="C1383" s="568" t="s">
        <v>3379</v>
      </c>
      <c r="D1383" s="568"/>
      <c r="E1383" s="570" t="s">
        <v>1401</v>
      </c>
      <c r="F1383" s="571" t="s">
        <v>769</v>
      </c>
      <c r="G1383" s="571" t="s">
        <v>184</v>
      </c>
      <c r="H1383" s="571"/>
      <c r="I1383" s="571">
        <v>5</v>
      </c>
      <c r="J1383" s="571"/>
      <c r="K1383" s="571">
        <v>58.684748623000097</v>
      </c>
      <c r="L1383" s="571">
        <v>24.806648885000101</v>
      </c>
      <c r="M1383" s="572" t="s">
        <v>2733</v>
      </c>
      <c r="N1383" s="572"/>
      <c r="O1383" s="571" t="s">
        <v>3380</v>
      </c>
      <c r="P1383" s="571" t="s">
        <v>316</v>
      </c>
      <c r="Q1383" s="571"/>
      <c r="R1383" s="1025">
        <v>1323</v>
      </c>
      <c r="S1383" s="1025">
        <v>1323</v>
      </c>
      <c r="T1383" s="297"/>
      <c r="U1383" s="931"/>
      <c r="W1383" s="16"/>
      <c r="X1383" s="16"/>
      <c r="Y1383" s="16"/>
      <c r="Z1383" s="16"/>
      <c r="AA1383" s="16"/>
      <c r="AB1383" s="16"/>
      <c r="AC1383" s="16"/>
      <c r="AD1383" s="16"/>
      <c r="AE1383" s="16"/>
      <c r="AF1383" s="16"/>
      <c r="AG1383" s="16"/>
      <c r="AH1383" s="16"/>
      <c r="AI1383" s="16"/>
      <c r="AJ1383" s="16"/>
      <c r="AK1383" s="16"/>
      <c r="AL1383" s="16"/>
      <c r="AM1383" s="16"/>
      <c r="AN1383" s="16"/>
      <c r="AO1383" s="16"/>
      <c r="AP1383" s="16"/>
      <c r="AQ1383" s="16"/>
      <c r="AR1383" s="16"/>
      <c r="AS1383" s="16"/>
      <c r="AT1383" s="16"/>
      <c r="AU1383" s="16"/>
      <c r="AV1383" s="16"/>
      <c r="AW1383" s="16"/>
      <c r="AX1383" s="16"/>
      <c r="AY1383" s="16"/>
      <c r="AZ1383" s="16"/>
      <c r="BA1383" s="16"/>
      <c r="BB1383" s="16"/>
      <c r="BC1383" s="16"/>
      <c r="BD1383" s="16"/>
      <c r="BE1383" s="16"/>
      <c r="BF1383" s="16"/>
      <c r="BG1383" s="16"/>
      <c r="BH1383" s="16"/>
      <c r="BI1383" s="16"/>
      <c r="BJ1383" s="16"/>
      <c r="BK1383" s="16"/>
      <c r="BL1383" s="16"/>
      <c r="BM1383" s="16"/>
      <c r="BN1383" s="16"/>
      <c r="BO1383" s="16"/>
      <c r="BP1383" s="16"/>
      <c r="BQ1383" s="16"/>
      <c r="BR1383" s="16"/>
      <c r="BS1383" s="16"/>
      <c r="BT1383" s="16"/>
      <c r="BU1383" s="16"/>
      <c r="BV1383" s="16"/>
      <c r="BW1383" s="16"/>
      <c r="BX1383" s="16"/>
      <c r="BY1383" s="16"/>
      <c r="BZ1383" s="16"/>
      <c r="CA1383" s="16"/>
      <c r="CB1383" s="16"/>
      <c r="CC1383" s="16"/>
      <c r="CD1383" s="16"/>
      <c r="CE1383" s="16"/>
      <c r="CF1383" s="16"/>
      <c r="CG1383" s="16"/>
      <c r="CH1383" s="16"/>
      <c r="CI1383" s="16"/>
      <c r="CJ1383" s="16"/>
      <c r="CK1383" s="16"/>
      <c r="CL1383" s="16"/>
      <c r="CM1383" s="16"/>
      <c r="CN1383" s="16"/>
      <c r="CO1383" s="16"/>
      <c r="CP1383" s="16"/>
      <c r="CQ1383" s="16"/>
      <c r="CR1383" s="16"/>
      <c r="CS1383" s="16"/>
      <c r="CT1383" s="16"/>
      <c r="CU1383" s="16"/>
      <c r="CV1383" s="16"/>
      <c r="CW1383" s="16"/>
      <c r="CX1383" s="16"/>
      <c r="CY1383" s="16"/>
      <c r="CZ1383" s="16"/>
      <c r="DA1383" s="16"/>
      <c r="DB1383" s="16"/>
      <c r="DC1383" s="16"/>
      <c r="DD1383" s="16"/>
      <c r="DE1383" s="16"/>
      <c r="DF1383" s="16"/>
      <c r="DG1383" s="16"/>
      <c r="DH1383" s="16"/>
      <c r="DI1383" s="16"/>
      <c r="DJ1383" s="16"/>
      <c r="DK1383" s="16"/>
      <c r="DL1383" s="16"/>
      <c r="DM1383" s="16"/>
      <c r="DN1383" s="16"/>
      <c r="DO1383" s="16"/>
      <c r="DP1383" s="16"/>
      <c r="DQ1383" s="16"/>
      <c r="DR1383" s="16"/>
      <c r="DS1383" s="16"/>
      <c r="DT1383" s="16"/>
      <c r="DU1383" s="16"/>
      <c r="DV1383" s="16"/>
      <c r="DW1383" s="16"/>
      <c r="DX1383" s="16"/>
      <c r="DY1383" s="16"/>
      <c r="DZ1383" s="16"/>
      <c r="EA1383" s="16"/>
      <c r="EB1383" s="16"/>
      <c r="EC1383" s="16"/>
      <c r="ED1383" s="16"/>
      <c r="EE1383" s="16"/>
      <c r="EF1383" s="16"/>
      <c r="EG1383" s="16"/>
      <c r="EH1383" s="16"/>
      <c r="EI1383" s="16"/>
      <c r="EJ1383" s="16"/>
      <c r="EK1383" s="16"/>
      <c r="EL1383" s="16"/>
      <c r="EM1383" s="16"/>
      <c r="EN1383" s="16"/>
      <c r="EO1383" s="16"/>
      <c r="EP1383" s="16"/>
      <c r="EQ1383" s="16"/>
      <c r="ER1383" s="16"/>
      <c r="ES1383" s="16"/>
      <c r="ET1383" s="16"/>
      <c r="EU1383" s="16"/>
      <c r="EV1383" s="16"/>
      <c r="EW1383" s="16"/>
      <c r="EX1383" s="16"/>
      <c r="EY1383" s="16"/>
      <c r="EZ1383" s="16"/>
      <c r="FA1383" s="16"/>
      <c r="FB1383" s="16"/>
      <c r="FC1383" s="16"/>
      <c r="FD1383" s="16"/>
      <c r="FE1383" s="16"/>
      <c r="FF1383" s="16"/>
      <c r="FG1383" s="16"/>
      <c r="FH1383" s="16"/>
      <c r="FI1383" s="16"/>
      <c r="FJ1383" s="16"/>
      <c r="FK1383" s="16"/>
      <c r="FL1383" s="16"/>
      <c r="FM1383" s="16"/>
      <c r="FN1383" s="16"/>
      <c r="FO1383" s="16"/>
      <c r="FP1383" s="16"/>
      <c r="FQ1383" s="16"/>
      <c r="FR1383" s="16"/>
      <c r="FS1383" s="16"/>
      <c r="FT1383" s="16"/>
      <c r="FU1383" s="16"/>
      <c r="FV1383" s="16"/>
      <c r="FW1383" s="16"/>
      <c r="FX1383" s="16"/>
      <c r="FY1383" s="16"/>
      <c r="FZ1383" s="16"/>
      <c r="GA1383" s="16"/>
      <c r="GB1383" s="16"/>
      <c r="GC1383" s="16"/>
      <c r="GD1383" s="16"/>
      <c r="GE1383" s="16"/>
      <c r="GF1383" s="16"/>
      <c r="GG1383" s="16"/>
      <c r="GH1383" s="16"/>
      <c r="GI1383" s="16"/>
      <c r="GJ1383" s="16"/>
      <c r="GK1383" s="16"/>
      <c r="GL1383" s="16"/>
      <c r="GM1383" s="16"/>
      <c r="GN1383" s="16"/>
      <c r="GO1383" s="16"/>
      <c r="GP1383" s="16"/>
      <c r="GQ1383" s="16"/>
      <c r="GR1383" s="16"/>
      <c r="GS1383" s="16"/>
      <c r="GT1383" s="16"/>
      <c r="GU1383" s="16"/>
      <c r="GV1383" s="16"/>
      <c r="GW1383" s="16"/>
      <c r="GX1383" s="16"/>
      <c r="GY1383" s="16"/>
      <c r="GZ1383" s="16"/>
      <c r="HA1383" s="16"/>
      <c r="HB1383" s="16"/>
      <c r="HC1383" s="16"/>
      <c r="HD1383" s="16"/>
      <c r="HE1383" s="16"/>
      <c r="HF1383" s="16"/>
      <c r="HG1383" s="16"/>
      <c r="HH1383" s="16"/>
      <c r="HI1383" s="16"/>
      <c r="HJ1383" s="16"/>
      <c r="HK1383" s="16"/>
      <c r="HL1383" s="16"/>
      <c r="HM1383" s="16"/>
      <c r="HN1383" s="16"/>
      <c r="HO1383" s="16"/>
      <c r="HP1383" s="16"/>
      <c r="HQ1383" s="16"/>
      <c r="HR1383" s="16"/>
      <c r="HS1383" s="16"/>
      <c r="HT1383" s="16"/>
      <c r="HU1383" s="16"/>
      <c r="HV1383" s="16"/>
      <c r="HW1383" s="16"/>
      <c r="HX1383" s="16"/>
      <c r="HY1383" s="16"/>
      <c r="HZ1383" s="16"/>
      <c r="IA1383" s="16"/>
      <c r="IB1383" s="16"/>
      <c r="IC1383" s="16"/>
      <c r="ID1383" s="16"/>
      <c r="IE1383" s="16"/>
      <c r="IF1383" s="16"/>
      <c r="IG1383" s="16"/>
      <c r="IH1383" s="16"/>
      <c r="II1383" s="16"/>
      <c r="IJ1383" s="16"/>
      <c r="IK1383" s="16"/>
      <c r="IL1383" s="16"/>
      <c r="IM1383" s="16"/>
      <c r="IN1383" s="16"/>
      <c r="IO1383" s="16"/>
      <c r="IP1383" s="16"/>
      <c r="IQ1383" s="16"/>
      <c r="IR1383" s="16"/>
      <c r="IS1383" s="16"/>
      <c r="IT1383" s="16"/>
      <c r="IU1383" s="16"/>
      <c r="IV1383" s="16"/>
      <c r="IW1383" s="16"/>
      <c r="IX1383" s="16"/>
      <c r="IY1383" s="16"/>
      <c r="IZ1383" s="16"/>
      <c r="JA1383" s="16"/>
      <c r="JB1383" s="16"/>
      <c r="JC1383" s="16"/>
      <c r="JD1383" s="16"/>
      <c r="JE1383" s="16"/>
      <c r="JF1383" s="16"/>
      <c r="JG1383" s="16"/>
      <c r="JH1383" s="16"/>
      <c r="JI1383" s="16"/>
      <c r="JJ1383" s="16"/>
      <c r="JK1383" s="16"/>
      <c r="JL1383" s="16"/>
      <c r="JM1383" s="16"/>
      <c r="JN1383" s="16"/>
      <c r="JO1383" s="16"/>
      <c r="JP1383" s="16"/>
      <c r="JQ1383" s="16"/>
      <c r="JR1383" s="16"/>
      <c r="JS1383" s="16"/>
      <c r="JT1383" s="16"/>
      <c r="JU1383" s="16"/>
      <c r="JV1383" s="16"/>
      <c r="JW1383" s="16"/>
      <c r="JX1383" s="16"/>
      <c r="JY1383" s="16"/>
      <c r="JZ1383" s="16"/>
      <c r="KA1383" s="16"/>
      <c r="KB1383" s="16"/>
      <c r="KC1383" s="16"/>
      <c r="KD1383" s="16"/>
      <c r="KE1383" s="16"/>
      <c r="KF1383" s="16"/>
      <c r="KG1383" s="16"/>
      <c r="KH1383" s="16"/>
      <c r="KI1383" s="16"/>
      <c r="KJ1383" s="16"/>
      <c r="KK1383" s="16"/>
      <c r="KL1383" s="16"/>
      <c r="KM1383" s="16"/>
      <c r="KN1383" s="16"/>
      <c r="KO1383" s="16"/>
      <c r="KP1383" s="16"/>
      <c r="KQ1383" s="16"/>
      <c r="KR1383" s="16"/>
      <c r="KS1383" s="16"/>
      <c r="KT1383" s="16"/>
      <c r="KU1383" s="16"/>
      <c r="KV1383" s="16"/>
      <c r="KW1383" s="16"/>
      <c r="KX1383" s="16"/>
      <c r="KY1383" s="16"/>
      <c r="KZ1383" s="16"/>
      <c r="LA1383" s="16"/>
      <c r="LB1383" s="16"/>
      <c r="LC1383" s="16"/>
      <c r="LD1383" s="16"/>
      <c r="LE1383" s="16"/>
      <c r="LF1383" s="16"/>
      <c r="LG1383" s="16"/>
      <c r="LH1383" s="16"/>
      <c r="LI1383" s="16"/>
      <c r="LJ1383" s="16"/>
      <c r="LK1383" s="16"/>
      <c r="LL1383" s="16"/>
      <c r="LM1383" s="16"/>
      <c r="LN1383" s="16"/>
      <c r="LO1383" s="16"/>
      <c r="LP1383" s="16"/>
      <c r="LQ1383" s="16"/>
      <c r="LR1383" s="16"/>
      <c r="LS1383" s="16"/>
      <c r="LT1383" s="16"/>
      <c r="LU1383" s="16"/>
      <c r="LV1383" s="16"/>
      <c r="LW1383" s="16"/>
      <c r="LX1383" s="16"/>
      <c r="LY1383" s="16"/>
      <c r="LZ1383" s="16"/>
      <c r="MA1383" s="16"/>
      <c r="MB1383" s="16"/>
      <c r="MC1383" s="16"/>
      <c r="MD1383" s="16"/>
      <c r="ME1383" s="16"/>
      <c r="MF1383" s="16"/>
      <c r="MG1383" s="16"/>
      <c r="MH1383" s="16"/>
      <c r="MI1383" s="16"/>
      <c r="MJ1383" s="16"/>
      <c r="MK1383" s="16"/>
      <c r="ML1383" s="16"/>
      <c r="MM1383" s="16"/>
      <c r="MN1383" s="16"/>
      <c r="MO1383" s="16"/>
      <c r="MP1383" s="16"/>
      <c r="MQ1383" s="16"/>
      <c r="MR1383" s="16"/>
      <c r="MS1383" s="16"/>
      <c r="MT1383" s="16"/>
      <c r="MU1383" s="16"/>
      <c r="MV1383" s="16"/>
      <c r="MW1383" s="16"/>
      <c r="MX1383" s="16"/>
      <c r="MY1383" s="16"/>
      <c r="MZ1383" s="16"/>
      <c r="NA1383" s="16"/>
      <c r="NB1383" s="16"/>
      <c r="NC1383" s="16"/>
      <c r="ND1383" s="16"/>
      <c r="NE1383" s="16"/>
      <c r="NF1383" s="16"/>
      <c r="NG1383" s="16"/>
      <c r="NH1383" s="16"/>
      <c r="NI1383" s="16"/>
      <c r="NJ1383" s="16"/>
      <c r="NK1383" s="16"/>
      <c r="NL1383" s="16"/>
      <c r="NM1383" s="16"/>
      <c r="NN1383" s="16"/>
      <c r="NO1383" s="16"/>
      <c r="NP1383" s="16"/>
      <c r="NQ1383" s="16"/>
      <c r="NR1383" s="16"/>
      <c r="NS1383" s="16"/>
      <c r="NT1383" s="16"/>
      <c r="NU1383" s="16"/>
      <c r="NV1383" s="16"/>
      <c r="NW1383" s="16"/>
      <c r="NX1383" s="16"/>
      <c r="NY1383" s="16"/>
      <c r="NZ1383" s="16"/>
      <c r="OA1383" s="16"/>
      <c r="OB1383" s="16"/>
      <c r="OC1383" s="16"/>
      <c r="OD1383" s="16"/>
      <c r="OE1383" s="16"/>
      <c r="OF1383" s="16"/>
      <c r="OG1383" s="16"/>
      <c r="OH1383" s="16"/>
      <c r="OI1383" s="16"/>
      <c r="OJ1383" s="16"/>
      <c r="OK1383" s="16"/>
      <c r="OL1383" s="16"/>
      <c r="OM1383" s="16"/>
      <c r="ON1383" s="16"/>
      <c r="OO1383" s="16"/>
      <c r="OP1383" s="16"/>
      <c r="OQ1383" s="16"/>
      <c r="OR1383" s="16"/>
      <c r="OS1383" s="16"/>
      <c r="OT1383" s="16"/>
      <c r="OU1383" s="16"/>
      <c r="OV1383" s="16"/>
      <c r="OW1383" s="16"/>
      <c r="OX1383" s="16"/>
      <c r="OY1383" s="16"/>
      <c r="OZ1383" s="16"/>
      <c r="PA1383" s="16"/>
      <c r="PB1383" s="16"/>
      <c r="PC1383" s="16"/>
      <c r="PD1383" s="16"/>
      <c r="PE1383" s="16"/>
      <c r="PF1383" s="16"/>
      <c r="PG1383" s="16"/>
      <c r="PH1383" s="16"/>
      <c r="PI1383" s="16"/>
      <c r="PJ1383" s="16"/>
      <c r="PK1383" s="16"/>
      <c r="PL1383" s="16"/>
      <c r="PM1383" s="16"/>
      <c r="PN1383" s="16"/>
      <c r="PO1383" s="16"/>
      <c r="PP1383" s="16"/>
      <c r="PQ1383" s="16"/>
      <c r="PR1383" s="16"/>
      <c r="PS1383" s="16"/>
      <c r="PT1383" s="16"/>
      <c r="PU1383" s="16"/>
      <c r="PV1383" s="16"/>
      <c r="PW1383" s="16"/>
      <c r="PX1383" s="16"/>
      <c r="PY1383" s="16"/>
      <c r="PZ1383" s="16"/>
      <c r="QA1383" s="16"/>
      <c r="QB1383" s="16"/>
      <c r="QC1383" s="16"/>
      <c r="QD1383" s="16"/>
      <c r="QE1383" s="16"/>
      <c r="QF1383" s="16"/>
      <c r="QG1383" s="16"/>
      <c r="QH1383" s="16"/>
      <c r="QI1383" s="16"/>
      <c r="QJ1383" s="16"/>
      <c r="QK1383" s="16"/>
      <c r="QL1383" s="16"/>
      <c r="QM1383" s="16"/>
      <c r="QN1383" s="16"/>
      <c r="QO1383" s="16"/>
      <c r="QP1383" s="16"/>
      <c r="QQ1383" s="16"/>
      <c r="QR1383" s="16"/>
      <c r="QS1383" s="16"/>
      <c r="QT1383" s="16"/>
      <c r="QU1383" s="16"/>
      <c r="QV1383" s="16"/>
      <c r="QW1383" s="16"/>
      <c r="QX1383" s="16"/>
      <c r="QY1383" s="16"/>
      <c r="QZ1383" s="16"/>
      <c r="RA1383" s="16"/>
      <c r="RB1383" s="16"/>
      <c r="RC1383" s="16"/>
      <c r="RD1383" s="16"/>
      <c r="RE1383" s="16"/>
      <c r="RF1383" s="16"/>
      <c r="RG1383" s="16"/>
      <c r="RH1383" s="16"/>
      <c r="RI1383" s="16"/>
      <c r="RJ1383" s="16"/>
      <c r="RK1383" s="16"/>
      <c r="RL1383" s="16"/>
      <c r="RM1383" s="16"/>
      <c r="RN1383" s="16"/>
      <c r="RO1383" s="16"/>
      <c r="RP1383" s="16"/>
      <c r="RQ1383" s="16"/>
      <c r="RR1383" s="16"/>
      <c r="RS1383" s="16"/>
      <c r="RT1383" s="16"/>
      <c r="RU1383" s="16"/>
      <c r="RV1383" s="16"/>
      <c r="RW1383" s="16"/>
      <c r="RX1383" s="16"/>
      <c r="RY1383" s="16"/>
      <c r="RZ1383" s="16"/>
      <c r="SA1383" s="16"/>
      <c r="SB1383" s="16"/>
      <c r="SC1383" s="16"/>
      <c r="SD1383" s="16"/>
      <c r="SE1383" s="16"/>
      <c r="SF1383" s="16"/>
      <c r="SG1383" s="16"/>
      <c r="SH1383" s="16"/>
      <c r="SI1383" s="16"/>
      <c r="SJ1383" s="16"/>
      <c r="SK1383" s="16"/>
      <c r="SL1383" s="16"/>
      <c r="SM1383" s="16"/>
      <c r="SN1383" s="16"/>
      <c r="SO1383" s="16"/>
      <c r="SP1383" s="16"/>
      <c r="SQ1383" s="16"/>
      <c r="SR1383" s="16"/>
      <c r="SS1383" s="16"/>
      <c r="ST1383" s="16"/>
      <c r="SU1383" s="16"/>
      <c r="SV1383" s="16"/>
      <c r="SW1383" s="16"/>
      <c r="SX1383" s="16"/>
      <c r="SY1383" s="16"/>
      <c r="SZ1383" s="16"/>
      <c r="TA1383" s="16"/>
      <c r="TB1383" s="16"/>
      <c r="TC1383" s="16"/>
      <c r="TD1383" s="16"/>
      <c r="TE1383" s="16"/>
      <c r="TF1383" s="16"/>
      <c r="TG1383" s="16"/>
      <c r="TH1383" s="16"/>
      <c r="TI1383" s="16"/>
      <c r="TJ1383" s="16"/>
      <c r="TK1383" s="16"/>
      <c r="TL1383" s="16"/>
      <c r="TM1383" s="16"/>
      <c r="TN1383" s="16"/>
      <c r="TO1383" s="16"/>
      <c r="TP1383" s="16"/>
      <c r="TQ1383" s="16"/>
      <c r="TR1383" s="16"/>
      <c r="TS1383" s="16"/>
      <c r="TT1383" s="16"/>
      <c r="TU1383" s="16"/>
      <c r="TV1383" s="16"/>
      <c r="TW1383" s="16"/>
      <c r="TX1383" s="16"/>
      <c r="TY1383" s="16"/>
      <c r="TZ1383" s="16"/>
      <c r="UA1383" s="16"/>
      <c r="UB1383" s="16"/>
      <c r="UC1383" s="16"/>
      <c r="UD1383" s="16"/>
      <c r="UE1383" s="16"/>
      <c r="UF1383" s="16"/>
      <c r="UG1383" s="16"/>
      <c r="UH1383" s="16"/>
      <c r="UI1383" s="16"/>
      <c r="UJ1383" s="16"/>
      <c r="UK1383" s="16"/>
      <c r="UL1383" s="16"/>
      <c r="UM1383" s="16"/>
      <c r="UN1383" s="16"/>
      <c r="UO1383" s="16"/>
      <c r="UP1383" s="16"/>
      <c r="UQ1383" s="16"/>
      <c r="UR1383" s="16"/>
      <c r="US1383" s="16"/>
      <c r="UT1383" s="16"/>
      <c r="UU1383" s="16"/>
      <c r="UV1383" s="16"/>
      <c r="UW1383" s="16"/>
      <c r="UX1383" s="16"/>
      <c r="UY1383" s="16"/>
      <c r="UZ1383" s="16"/>
      <c r="VA1383" s="16"/>
      <c r="VB1383" s="16"/>
      <c r="VC1383" s="16"/>
      <c r="VD1383" s="16"/>
      <c r="VE1383" s="16"/>
      <c r="VF1383" s="16"/>
      <c r="VG1383" s="16"/>
      <c r="VH1383" s="16"/>
      <c r="VI1383" s="16"/>
      <c r="VJ1383" s="16"/>
      <c r="VK1383" s="16"/>
      <c r="VL1383" s="16"/>
      <c r="VM1383" s="16"/>
      <c r="VN1383" s="16"/>
      <c r="VO1383" s="16"/>
      <c r="VP1383" s="16"/>
      <c r="VQ1383" s="16"/>
      <c r="VR1383" s="16"/>
      <c r="VS1383" s="16"/>
      <c r="VT1383" s="16"/>
      <c r="VU1383" s="16"/>
      <c r="VV1383" s="16"/>
      <c r="VW1383" s="16"/>
      <c r="VX1383" s="16"/>
      <c r="VY1383" s="16"/>
      <c r="VZ1383" s="16"/>
      <c r="WA1383" s="16"/>
      <c r="WB1383" s="16"/>
      <c r="WC1383" s="16"/>
      <c r="WD1383" s="16"/>
      <c r="WE1383" s="16"/>
      <c r="WF1383" s="16"/>
      <c r="WG1383" s="16"/>
      <c r="WH1383" s="16"/>
      <c r="WI1383" s="16"/>
      <c r="WJ1383" s="16"/>
      <c r="WK1383" s="16"/>
      <c r="WL1383" s="16"/>
      <c r="WM1383" s="16"/>
      <c r="WN1383" s="16"/>
      <c r="WO1383" s="16"/>
      <c r="WP1383" s="16"/>
      <c r="WQ1383" s="16"/>
      <c r="WR1383" s="16"/>
      <c r="WS1383" s="16"/>
      <c r="WT1383" s="16"/>
      <c r="WU1383" s="16"/>
      <c r="WV1383" s="16"/>
      <c r="WW1383" s="16"/>
      <c r="WX1383" s="16"/>
      <c r="WY1383" s="16"/>
      <c r="WZ1383" s="16"/>
      <c r="XA1383" s="16"/>
      <c r="XB1383" s="16"/>
      <c r="XC1383" s="16"/>
      <c r="XD1383" s="16"/>
      <c r="XE1383" s="16"/>
      <c r="XF1383" s="16"/>
      <c r="XG1383" s="16"/>
      <c r="XH1383" s="16"/>
      <c r="XI1383" s="16"/>
      <c r="XJ1383" s="16"/>
      <c r="XK1383" s="16"/>
      <c r="XL1383" s="16"/>
      <c r="XM1383" s="16"/>
      <c r="XN1383" s="16"/>
      <c r="XO1383" s="16"/>
      <c r="XP1383" s="16"/>
      <c r="XQ1383" s="16"/>
      <c r="XR1383" s="16"/>
      <c r="XS1383" s="16"/>
      <c r="XT1383" s="16"/>
      <c r="XU1383" s="16"/>
      <c r="XV1383" s="16"/>
      <c r="XW1383" s="16"/>
      <c r="XX1383" s="16"/>
      <c r="XY1383" s="16"/>
      <c r="XZ1383" s="16"/>
      <c r="YA1383" s="16"/>
      <c r="YB1383" s="16"/>
      <c r="YC1383" s="16"/>
      <c r="YD1383" s="16"/>
      <c r="YE1383" s="16"/>
      <c r="YF1383" s="16"/>
      <c r="YG1383" s="16"/>
      <c r="YH1383" s="16"/>
      <c r="YI1383" s="16"/>
      <c r="YJ1383" s="16"/>
      <c r="YK1383" s="16"/>
      <c r="YL1383" s="16"/>
      <c r="YM1383" s="16"/>
      <c r="YN1383" s="16"/>
      <c r="YO1383" s="16"/>
      <c r="YP1383" s="16"/>
      <c r="YQ1383" s="16"/>
      <c r="YR1383" s="16"/>
      <c r="YS1383" s="16"/>
      <c r="YT1383" s="16"/>
      <c r="YU1383" s="16"/>
      <c r="YV1383" s="16"/>
      <c r="YW1383" s="16"/>
      <c r="YX1383" s="16"/>
      <c r="YY1383" s="16"/>
      <c r="YZ1383" s="16"/>
      <c r="ZA1383" s="16"/>
      <c r="ZB1383" s="16"/>
      <c r="ZC1383" s="16"/>
      <c r="ZD1383" s="16"/>
      <c r="ZE1383" s="16"/>
      <c r="ZF1383" s="16"/>
      <c r="ZG1383" s="16"/>
      <c r="ZH1383" s="16"/>
      <c r="ZI1383" s="16"/>
      <c r="ZJ1383" s="16"/>
      <c r="ZK1383" s="16"/>
      <c r="ZL1383" s="16"/>
      <c r="ZM1383" s="16"/>
      <c r="ZN1383" s="16"/>
      <c r="ZO1383" s="16"/>
      <c r="ZP1383" s="16"/>
      <c r="ZQ1383" s="16"/>
      <c r="ZR1383" s="16"/>
      <c r="ZS1383" s="16"/>
      <c r="ZT1383" s="16"/>
      <c r="ZU1383" s="16"/>
      <c r="ZV1383" s="16"/>
      <c r="ZW1383" s="16"/>
      <c r="ZX1383" s="16"/>
      <c r="ZY1383" s="16"/>
      <c r="ZZ1383" s="16"/>
      <c r="AAA1383" s="16"/>
      <c r="AAB1383" s="16"/>
      <c r="AAC1383" s="16"/>
      <c r="AAD1383" s="16"/>
      <c r="AAE1383" s="16"/>
      <c r="AAF1383" s="16"/>
      <c r="AAG1383" s="16"/>
      <c r="AAH1383" s="16"/>
      <c r="AAI1383" s="16"/>
      <c r="AAJ1383" s="16"/>
      <c r="AAK1383" s="16"/>
      <c r="AAL1383" s="16"/>
      <c r="AAM1383" s="16"/>
      <c r="AAN1383" s="16"/>
      <c r="AAO1383" s="16"/>
      <c r="AAP1383" s="16"/>
      <c r="AAQ1383" s="16"/>
      <c r="AAR1383" s="16"/>
      <c r="AAS1383" s="16"/>
      <c r="AAT1383" s="16"/>
      <c r="AAU1383" s="16"/>
      <c r="AAV1383" s="16"/>
      <c r="AAW1383" s="16"/>
      <c r="AAX1383" s="16"/>
      <c r="AAY1383" s="16"/>
      <c r="AAZ1383" s="16"/>
      <c r="ABA1383" s="16"/>
      <c r="ABB1383" s="16"/>
      <c r="ABC1383" s="16"/>
      <c r="ABD1383" s="16"/>
      <c r="ABE1383" s="16"/>
      <c r="ABF1383" s="16"/>
      <c r="ABG1383" s="16"/>
      <c r="ABH1383" s="16"/>
      <c r="ABI1383" s="16"/>
      <c r="ABJ1383" s="16"/>
      <c r="ABK1383" s="16"/>
      <c r="ABL1383" s="16"/>
      <c r="ABM1383" s="16"/>
      <c r="ABN1383" s="16"/>
      <c r="ABO1383" s="16"/>
      <c r="ABP1383" s="16"/>
      <c r="ABQ1383" s="16"/>
      <c r="ABR1383" s="16"/>
      <c r="ABS1383" s="16"/>
      <c r="ABT1383" s="16"/>
      <c r="ABU1383" s="16"/>
      <c r="ABV1383" s="16"/>
      <c r="ABW1383" s="16"/>
      <c r="ABX1383" s="16"/>
      <c r="ABY1383" s="16"/>
      <c r="ABZ1383" s="16"/>
      <c r="ACA1383" s="16"/>
      <c r="ACB1383" s="16"/>
      <c r="ACC1383" s="16"/>
      <c r="ACD1383" s="16"/>
      <c r="ACE1383" s="16"/>
      <c r="ACF1383" s="16"/>
      <c r="ACG1383" s="16"/>
      <c r="ACH1383" s="16"/>
      <c r="ACI1383" s="16"/>
      <c r="ACJ1383" s="16"/>
      <c r="ACK1383" s="16"/>
      <c r="ACL1383" s="16"/>
      <c r="ACM1383" s="16"/>
      <c r="ACN1383" s="16"/>
      <c r="ACO1383" s="16"/>
      <c r="ACP1383" s="16"/>
      <c r="ACQ1383" s="16"/>
      <c r="ACR1383" s="16"/>
      <c r="ACS1383" s="16"/>
      <c r="ACT1383" s="16"/>
      <c r="ACU1383" s="16"/>
      <c r="ACV1383" s="16"/>
      <c r="ACW1383" s="16"/>
      <c r="ACX1383" s="16"/>
      <c r="ACY1383" s="16"/>
      <c r="ACZ1383" s="16"/>
      <c r="ADA1383" s="16"/>
      <c r="ADB1383" s="16"/>
      <c r="ADC1383" s="16"/>
      <c r="ADD1383" s="16"/>
      <c r="ADE1383" s="16"/>
      <c r="ADF1383" s="16"/>
      <c r="ADG1383" s="16"/>
      <c r="ADH1383" s="16"/>
      <c r="ADI1383" s="16"/>
      <c r="ADJ1383" s="16"/>
      <c r="ADK1383" s="16"/>
      <c r="ADL1383" s="16"/>
      <c r="ADM1383" s="16"/>
      <c r="ADN1383" s="16"/>
      <c r="ADO1383" s="16"/>
      <c r="ADP1383" s="16"/>
      <c r="ADQ1383" s="16"/>
      <c r="ADR1383" s="16"/>
      <c r="ADS1383" s="16"/>
      <c r="ADT1383" s="16"/>
      <c r="ADU1383" s="16"/>
      <c r="ADV1383" s="16"/>
      <c r="ADW1383" s="16"/>
      <c r="ADX1383" s="16"/>
      <c r="ADY1383" s="16"/>
      <c r="ADZ1383" s="16"/>
      <c r="AEA1383" s="16"/>
      <c r="AEB1383" s="16"/>
      <c r="AEC1383" s="16"/>
      <c r="AED1383" s="16"/>
      <c r="AEE1383" s="16"/>
      <c r="AEF1383" s="16"/>
      <c r="AEG1383" s="16"/>
      <c r="AEH1383" s="16"/>
      <c r="AEI1383" s="16"/>
      <c r="AEJ1383" s="16"/>
      <c r="AEK1383" s="16"/>
      <c r="AEL1383" s="16"/>
      <c r="AEM1383" s="16"/>
      <c r="AEN1383" s="16"/>
      <c r="AEO1383" s="16"/>
      <c r="AEP1383" s="16"/>
      <c r="AEQ1383" s="16"/>
      <c r="AER1383" s="16"/>
      <c r="AES1383" s="16"/>
      <c r="AET1383" s="16"/>
      <c r="AEU1383" s="16"/>
      <c r="AEV1383" s="16"/>
      <c r="AEW1383" s="16"/>
      <c r="AEX1383" s="16"/>
      <c r="AEY1383" s="16"/>
      <c r="AEZ1383" s="16"/>
      <c r="AFA1383" s="16"/>
      <c r="AFB1383" s="16"/>
      <c r="AFC1383" s="16"/>
      <c r="AFD1383" s="16"/>
      <c r="AFE1383" s="16"/>
      <c r="AFF1383" s="16"/>
      <c r="AFG1383" s="16"/>
      <c r="AFH1383" s="16"/>
      <c r="AFI1383" s="16"/>
      <c r="AFJ1383" s="16"/>
      <c r="AFK1383" s="16"/>
      <c r="AFL1383" s="16"/>
      <c r="AFM1383" s="16"/>
      <c r="AFN1383" s="16"/>
      <c r="AFO1383" s="16"/>
      <c r="AFP1383" s="16"/>
      <c r="AFQ1383" s="16"/>
      <c r="AFR1383" s="16"/>
      <c r="AFS1383" s="16"/>
      <c r="AFT1383" s="16"/>
      <c r="AFU1383" s="16"/>
      <c r="AFV1383" s="16"/>
      <c r="AFW1383" s="16"/>
      <c r="AFX1383" s="16"/>
      <c r="AFY1383" s="16"/>
      <c r="AFZ1383" s="16"/>
      <c r="AGA1383" s="16"/>
      <c r="AGB1383" s="16"/>
      <c r="AGC1383" s="16"/>
      <c r="AGD1383" s="16"/>
      <c r="AGE1383" s="16"/>
      <c r="AGF1383" s="16"/>
      <c r="AGG1383" s="16"/>
      <c r="AGH1383" s="16"/>
      <c r="AGI1383" s="16"/>
      <c r="AGJ1383" s="16"/>
      <c r="AGK1383" s="16"/>
      <c r="AGL1383" s="16"/>
      <c r="AGM1383" s="16"/>
      <c r="AGN1383" s="16"/>
      <c r="AGO1383" s="16"/>
      <c r="AGP1383" s="16"/>
      <c r="AGQ1383" s="16"/>
      <c r="AGR1383" s="16"/>
      <c r="AGS1383" s="16"/>
      <c r="AGT1383" s="16"/>
      <c r="AGU1383" s="16"/>
      <c r="AGV1383" s="16"/>
      <c r="AGW1383" s="16"/>
      <c r="AGX1383" s="16"/>
      <c r="AGY1383" s="16"/>
      <c r="AGZ1383" s="16"/>
      <c r="AHA1383" s="16"/>
      <c r="AHB1383" s="16"/>
      <c r="AHC1383" s="16"/>
      <c r="AHD1383" s="16"/>
      <c r="AHE1383" s="16"/>
      <c r="AHF1383" s="16"/>
      <c r="AHG1383" s="16"/>
      <c r="AHH1383" s="16"/>
      <c r="AHI1383" s="16"/>
      <c r="AHJ1383" s="16"/>
      <c r="AHK1383" s="16"/>
      <c r="AHL1383" s="16"/>
      <c r="AHM1383" s="16"/>
      <c r="AHN1383" s="16"/>
      <c r="AHO1383" s="16"/>
      <c r="AHP1383" s="16"/>
      <c r="AHQ1383" s="16"/>
      <c r="AHR1383" s="16"/>
      <c r="AHS1383" s="16"/>
      <c r="AHT1383" s="16"/>
      <c r="AHU1383" s="16"/>
      <c r="AHV1383" s="16"/>
      <c r="AHW1383" s="16"/>
      <c r="AHX1383" s="16"/>
      <c r="AHY1383" s="16"/>
      <c r="AHZ1383" s="16"/>
      <c r="AIA1383" s="16"/>
      <c r="AIB1383" s="16"/>
      <c r="AIC1383" s="16"/>
      <c r="AID1383" s="16"/>
      <c r="AIE1383" s="16"/>
      <c r="AIF1383" s="16"/>
      <c r="AIG1383" s="16"/>
      <c r="AIH1383" s="16"/>
      <c r="AII1383" s="16"/>
      <c r="AIJ1383" s="16"/>
      <c r="AIK1383" s="16"/>
      <c r="AIL1383" s="16"/>
      <c r="AIM1383" s="16"/>
      <c r="AIN1383" s="16"/>
      <c r="AIO1383" s="16"/>
      <c r="AIP1383" s="16"/>
      <c r="AIQ1383" s="16"/>
      <c r="AIR1383" s="16"/>
      <c r="AIS1383" s="16"/>
      <c r="AIT1383" s="16"/>
      <c r="AIU1383" s="16"/>
      <c r="AIV1383" s="16"/>
      <c r="AIW1383" s="16"/>
      <c r="AIX1383" s="16"/>
      <c r="AIY1383" s="16"/>
      <c r="AIZ1383" s="16"/>
      <c r="AJA1383" s="16"/>
      <c r="AJB1383" s="16"/>
      <c r="AJC1383" s="16"/>
      <c r="AJD1383" s="16"/>
      <c r="AJE1383" s="16"/>
      <c r="AJF1383" s="16"/>
      <c r="AJG1383" s="16"/>
      <c r="AJH1383" s="16"/>
      <c r="AJI1383" s="16"/>
      <c r="AJJ1383" s="16"/>
      <c r="AJK1383" s="16"/>
      <c r="AJL1383" s="16"/>
      <c r="AJM1383" s="16"/>
      <c r="AJN1383" s="16"/>
      <c r="AJO1383" s="16"/>
      <c r="AJP1383" s="16"/>
      <c r="AJQ1383" s="16"/>
      <c r="AJR1383" s="16"/>
      <c r="AJS1383" s="16"/>
      <c r="AJT1383" s="16"/>
      <c r="AJU1383" s="16"/>
      <c r="AJV1383" s="16"/>
      <c r="AJW1383" s="16"/>
      <c r="AJX1383" s="16"/>
      <c r="AJY1383" s="16"/>
      <c r="AJZ1383" s="16"/>
      <c r="AKA1383" s="16"/>
      <c r="AKB1383" s="16"/>
      <c r="AKC1383" s="16"/>
      <c r="AKD1383" s="16"/>
      <c r="AKE1383" s="16"/>
      <c r="AKF1383" s="16"/>
      <c r="AKG1383" s="16"/>
      <c r="AKH1383" s="16"/>
      <c r="AKI1383" s="16"/>
      <c r="AKJ1383" s="16"/>
      <c r="AKK1383" s="16"/>
      <c r="AKL1383" s="16"/>
      <c r="AKM1383" s="16"/>
      <c r="AKN1383" s="16"/>
      <c r="AKO1383" s="16"/>
      <c r="AKP1383" s="16"/>
      <c r="AKQ1383" s="16"/>
      <c r="AKR1383" s="16"/>
      <c r="AKS1383" s="16"/>
      <c r="AKT1383" s="16"/>
      <c r="AKU1383" s="16"/>
      <c r="AKV1383" s="16"/>
      <c r="AKW1383" s="16"/>
      <c r="AKX1383" s="16"/>
      <c r="AKY1383" s="16"/>
      <c r="AKZ1383" s="16"/>
      <c r="ALA1383" s="16"/>
      <c r="ALB1383" s="16"/>
      <c r="ALC1383" s="16"/>
      <c r="ALD1383" s="16"/>
      <c r="ALE1383" s="16"/>
      <c r="ALF1383" s="16"/>
      <c r="ALG1383" s="16"/>
      <c r="ALH1383" s="16"/>
      <c r="ALI1383" s="16"/>
      <c r="ALJ1383" s="16"/>
      <c r="ALK1383" s="16"/>
      <c r="ALL1383" s="16"/>
      <c r="ALM1383" s="16"/>
      <c r="ALN1383" s="16"/>
      <c r="ALO1383" s="16"/>
      <c r="ALP1383" s="16"/>
      <c r="ALQ1383" s="16"/>
      <c r="ALR1383" s="16"/>
      <c r="ALS1383" s="16"/>
      <c r="ALT1383" s="16"/>
      <c r="ALU1383" s="16"/>
      <c r="ALV1383" s="16"/>
      <c r="ALW1383" s="16"/>
      <c r="ALX1383" s="16"/>
      <c r="ALY1383" s="16"/>
      <c r="ALZ1383" s="16"/>
      <c r="AMA1383" s="16"/>
      <c r="AMB1383" s="16"/>
      <c r="AMC1383" s="16"/>
      <c r="AMD1383" s="16"/>
      <c r="AME1383" s="16"/>
      <c r="AMF1383" s="16"/>
      <c r="AMG1383" s="16"/>
      <c r="AMH1383" s="16"/>
      <c r="AMI1383" s="16"/>
      <c r="AMJ1383" s="16"/>
      <c r="AMK1383" s="16"/>
      <c r="AML1383" s="16"/>
      <c r="AMM1383" s="16"/>
      <c r="AMN1383" s="16"/>
      <c r="AMO1383" s="16"/>
      <c r="AMP1383" s="16"/>
      <c r="AMQ1383" s="16"/>
      <c r="AMR1383" s="16"/>
      <c r="AMS1383" s="16"/>
      <c r="AMT1383" s="16"/>
      <c r="AMU1383" s="16"/>
      <c r="AMV1383" s="16"/>
      <c r="AMW1383" s="16"/>
      <c r="AMX1383" s="16"/>
      <c r="AMY1383" s="16"/>
      <c r="AMZ1383" s="16"/>
      <c r="ANA1383" s="16"/>
      <c r="ANB1383" s="16"/>
      <c r="ANC1383" s="16"/>
      <c r="AND1383" s="16"/>
      <c r="ANE1383" s="16"/>
      <c r="ANF1383" s="16"/>
      <c r="ANG1383" s="16"/>
      <c r="ANH1383" s="16"/>
      <c r="ANI1383" s="16"/>
      <c r="ANJ1383" s="16"/>
      <c r="ANK1383" s="16"/>
      <c r="ANL1383" s="16"/>
      <c r="ANM1383" s="16"/>
      <c r="ANN1383" s="16"/>
      <c r="ANO1383" s="16"/>
      <c r="ANP1383" s="16"/>
      <c r="ANQ1383" s="16"/>
      <c r="ANR1383" s="16"/>
      <c r="ANS1383" s="16"/>
      <c r="ANT1383" s="16"/>
      <c r="ANU1383" s="16"/>
      <c r="ANV1383" s="16"/>
      <c r="ANW1383" s="16"/>
      <c r="ANX1383" s="16"/>
      <c r="ANY1383" s="16"/>
      <c r="ANZ1383" s="16"/>
      <c r="AOA1383" s="16"/>
      <c r="AOB1383" s="16"/>
      <c r="AOC1383" s="16"/>
      <c r="AOD1383" s="16"/>
      <c r="AOE1383" s="16"/>
      <c r="AOF1383" s="16"/>
      <c r="AOG1383" s="16"/>
      <c r="AOH1383" s="16"/>
      <c r="AOI1383" s="16"/>
      <c r="AOJ1383" s="16"/>
      <c r="AOK1383" s="16"/>
      <c r="AOL1383" s="16"/>
      <c r="AOM1383" s="16"/>
      <c r="AON1383" s="16"/>
      <c r="AOO1383" s="16"/>
      <c r="AOP1383" s="16"/>
      <c r="AOQ1383" s="16"/>
      <c r="AOR1383" s="16"/>
      <c r="AOS1383" s="16"/>
      <c r="AOT1383" s="16"/>
      <c r="AOU1383" s="16"/>
      <c r="AOV1383" s="16"/>
      <c r="AOW1383" s="16"/>
      <c r="AOX1383" s="16"/>
      <c r="AOY1383" s="16"/>
      <c r="AOZ1383" s="16"/>
      <c r="APA1383" s="16"/>
      <c r="APB1383" s="16"/>
      <c r="APC1383" s="16"/>
      <c r="APD1383" s="16"/>
      <c r="APE1383" s="16"/>
      <c r="APF1383" s="16"/>
      <c r="APG1383" s="16"/>
      <c r="APH1383" s="16"/>
      <c r="API1383" s="16"/>
      <c r="APJ1383" s="16"/>
      <c r="APK1383" s="16"/>
      <c r="APL1383" s="16"/>
      <c r="APM1383" s="16"/>
      <c r="APN1383" s="16"/>
      <c r="APO1383" s="16"/>
      <c r="APP1383" s="16"/>
      <c r="APQ1383" s="16"/>
      <c r="APR1383" s="16"/>
      <c r="APS1383" s="16"/>
      <c r="APT1383" s="16"/>
      <c r="APU1383" s="16"/>
      <c r="APV1383" s="16"/>
      <c r="APW1383" s="16"/>
      <c r="APX1383" s="16"/>
      <c r="APY1383" s="16"/>
      <c r="APZ1383" s="16"/>
      <c r="AQA1383" s="16"/>
      <c r="AQB1383" s="16"/>
      <c r="AQC1383" s="16"/>
      <c r="AQD1383" s="16"/>
      <c r="AQE1383" s="16"/>
      <c r="AQF1383" s="16"/>
      <c r="AQG1383" s="16"/>
      <c r="AQH1383" s="16"/>
      <c r="AQI1383" s="16"/>
      <c r="AQJ1383" s="16"/>
      <c r="AQK1383" s="16"/>
      <c r="AQL1383" s="16"/>
      <c r="AQM1383" s="16"/>
      <c r="AQN1383" s="16"/>
      <c r="AQO1383" s="16"/>
      <c r="AQP1383" s="16"/>
      <c r="AQQ1383" s="16"/>
      <c r="AQR1383" s="16"/>
      <c r="AQS1383" s="16"/>
      <c r="AQT1383" s="16"/>
      <c r="AQU1383" s="16"/>
      <c r="AQV1383" s="16"/>
      <c r="AQW1383" s="16"/>
      <c r="AQX1383" s="16"/>
      <c r="AQY1383" s="16"/>
      <c r="AQZ1383" s="16"/>
      <c r="ARA1383" s="16"/>
      <c r="ARB1383" s="16"/>
      <c r="ARC1383" s="16"/>
      <c r="ARD1383" s="16"/>
      <c r="ARE1383" s="16"/>
      <c r="ARF1383" s="16"/>
      <c r="ARG1383" s="16"/>
      <c r="ARH1383" s="16"/>
      <c r="ARI1383" s="16"/>
      <c r="ARJ1383" s="16"/>
      <c r="ARK1383" s="16"/>
      <c r="ARL1383" s="16"/>
      <c r="ARM1383" s="16"/>
      <c r="ARN1383" s="16"/>
      <c r="ARO1383" s="16"/>
      <c r="ARP1383" s="16"/>
      <c r="ARQ1383" s="16"/>
      <c r="ARR1383" s="16"/>
      <c r="ARS1383" s="16"/>
      <c r="ART1383" s="16"/>
      <c r="ARU1383" s="16"/>
      <c r="ARV1383" s="16"/>
      <c r="ARW1383" s="16"/>
      <c r="ARX1383" s="16"/>
      <c r="ARY1383" s="16"/>
      <c r="ARZ1383" s="16"/>
      <c r="ASA1383" s="16"/>
      <c r="ASB1383" s="16"/>
      <c r="ASC1383" s="16"/>
      <c r="ASD1383" s="16"/>
      <c r="ASE1383" s="16"/>
      <c r="ASF1383" s="16"/>
      <c r="ASG1383" s="16"/>
      <c r="ASH1383" s="16"/>
      <c r="ASI1383" s="16"/>
      <c r="ASJ1383" s="16"/>
      <c r="ASK1383" s="16"/>
      <c r="ASL1383" s="16"/>
      <c r="ASM1383" s="16"/>
      <c r="ASN1383" s="16"/>
      <c r="ASO1383" s="16"/>
      <c r="ASP1383" s="16"/>
      <c r="ASQ1383" s="16"/>
      <c r="ASR1383" s="16"/>
      <c r="ASS1383" s="16"/>
      <c r="AST1383" s="16"/>
      <c r="ASU1383" s="16"/>
      <c r="ASV1383" s="16"/>
      <c r="ASW1383" s="16"/>
      <c r="ASX1383" s="16"/>
      <c r="ASY1383" s="16"/>
      <c r="ASZ1383" s="16"/>
      <c r="ATA1383" s="16"/>
      <c r="ATB1383" s="16"/>
      <c r="ATC1383" s="16"/>
      <c r="ATD1383" s="16"/>
      <c r="ATE1383" s="16"/>
      <c r="ATF1383" s="16"/>
      <c r="ATG1383" s="16"/>
      <c r="ATH1383" s="16"/>
      <c r="ATI1383" s="16"/>
      <c r="ATJ1383" s="16"/>
      <c r="ATK1383" s="16"/>
      <c r="ATL1383" s="16"/>
      <c r="ATM1383" s="16"/>
      <c r="ATN1383" s="16"/>
      <c r="ATO1383" s="16"/>
      <c r="ATP1383" s="16"/>
      <c r="ATQ1383" s="16"/>
      <c r="ATR1383" s="16"/>
      <c r="ATS1383" s="16"/>
      <c r="ATT1383" s="16"/>
      <c r="ATU1383" s="16"/>
      <c r="ATV1383" s="16"/>
      <c r="ATW1383" s="16"/>
      <c r="ATX1383" s="16"/>
      <c r="ATY1383" s="16"/>
      <c r="ATZ1383" s="16"/>
      <c r="AUA1383" s="16"/>
      <c r="AUB1383" s="16"/>
      <c r="AUC1383" s="16"/>
      <c r="AUD1383" s="16"/>
      <c r="AUE1383" s="16"/>
      <c r="AUF1383" s="16"/>
      <c r="AUG1383" s="16"/>
      <c r="AUH1383" s="16"/>
      <c r="AUI1383" s="16"/>
      <c r="AUJ1383" s="16"/>
      <c r="AUK1383" s="16"/>
      <c r="AUL1383" s="16"/>
      <c r="AUM1383" s="16"/>
      <c r="AUN1383" s="16"/>
      <c r="AUO1383" s="16"/>
      <c r="AUP1383" s="16"/>
      <c r="AUQ1383" s="16"/>
      <c r="AUR1383" s="16"/>
      <c r="AUS1383" s="16"/>
      <c r="AUT1383" s="16"/>
      <c r="AUU1383" s="16"/>
      <c r="AUV1383" s="16"/>
      <c r="AUW1383" s="16"/>
      <c r="AUX1383" s="16"/>
      <c r="AUY1383" s="16"/>
      <c r="AUZ1383" s="16"/>
      <c r="AVA1383" s="16"/>
      <c r="AVB1383" s="16"/>
      <c r="AVC1383" s="16"/>
      <c r="AVD1383" s="16"/>
      <c r="AVE1383" s="16"/>
      <c r="AVF1383" s="16"/>
      <c r="AVG1383" s="16"/>
      <c r="AVH1383" s="16"/>
      <c r="AVI1383" s="16"/>
      <c r="AVJ1383" s="16"/>
      <c r="AVK1383" s="16"/>
      <c r="AVL1383" s="16"/>
      <c r="AVM1383" s="16"/>
      <c r="AVN1383" s="16"/>
      <c r="AVO1383" s="16"/>
      <c r="AVP1383" s="16"/>
      <c r="AVQ1383" s="16"/>
      <c r="AVR1383" s="16"/>
      <c r="AVS1383" s="16"/>
      <c r="AVT1383" s="16"/>
      <c r="AVU1383" s="16"/>
      <c r="AVV1383" s="16"/>
      <c r="AVW1383" s="16"/>
      <c r="AVX1383" s="16"/>
      <c r="AVY1383" s="16"/>
      <c r="AVZ1383" s="16"/>
      <c r="AWA1383" s="16"/>
      <c r="AWB1383" s="16"/>
      <c r="AWC1383" s="16"/>
      <c r="AWD1383" s="16"/>
      <c r="AWE1383" s="16"/>
      <c r="AWF1383" s="16"/>
      <c r="AWG1383" s="16"/>
      <c r="AWH1383" s="16"/>
      <c r="AWI1383" s="16"/>
      <c r="AWJ1383" s="16"/>
      <c r="AWK1383" s="16"/>
      <c r="AWL1383" s="16"/>
      <c r="AWM1383" s="16"/>
      <c r="AWN1383" s="16"/>
      <c r="AWO1383" s="16"/>
      <c r="AWP1383" s="16"/>
      <c r="AWQ1383" s="16"/>
      <c r="AWR1383" s="16"/>
      <c r="AWS1383" s="16"/>
      <c r="AWT1383" s="16"/>
      <c r="AWU1383" s="16"/>
      <c r="AWV1383" s="16"/>
      <c r="AWW1383" s="16"/>
      <c r="AWX1383" s="16"/>
      <c r="AWY1383" s="16"/>
      <c r="AWZ1383" s="16"/>
      <c r="AXA1383" s="16"/>
      <c r="AXB1383" s="16"/>
      <c r="AXC1383" s="16"/>
      <c r="AXD1383" s="16"/>
      <c r="AXE1383" s="16"/>
      <c r="AXF1383" s="16"/>
      <c r="AXG1383" s="16"/>
      <c r="AXH1383" s="16"/>
      <c r="AXI1383" s="16"/>
      <c r="AXJ1383" s="16"/>
      <c r="AXK1383" s="16"/>
      <c r="AXL1383" s="16"/>
      <c r="AXM1383" s="16"/>
      <c r="AXN1383" s="16"/>
      <c r="AXO1383" s="16"/>
      <c r="AXP1383" s="16"/>
      <c r="AXQ1383" s="16"/>
      <c r="AXR1383" s="16"/>
      <c r="AXS1383" s="16"/>
      <c r="AXT1383" s="16"/>
      <c r="AXU1383" s="16"/>
      <c r="AXV1383" s="16"/>
      <c r="AXW1383" s="16"/>
      <c r="AXX1383" s="16"/>
      <c r="AXY1383" s="16"/>
      <c r="AXZ1383" s="16"/>
      <c r="AYA1383" s="16"/>
      <c r="AYB1383" s="16"/>
      <c r="AYC1383" s="16"/>
      <c r="AYD1383" s="16"/>
      <c r="AYE1383" s="16"/>
      <c r="AYF1383" s="16"/>
      <c r="AYG1383" s="16"/>
      <c r="AYH1383" s="16"/>
      <c r="AYI1383" s="16"/>
      <c r="AYJ1383" s="16"/>
      <c r="AYK1383" s="16"/>
      <c r="AYL1383" s="16"/>
      <c r="AYM1383" s="16"/>
      <c r="AYN1383" s="16"/>
      <c r="AYO1383" s="16"/>
      <c r="AYP1383" s="16"/>
      <c r="AYQ1383" s="16"/>
      <c r="AYR1383" s="16"/>
      <c r="AYS1383" s="16"/>
      <c r="AYT1383" s="16"/>
      <c r="AYU1383" s="16"/>
      <c r="AYV1383" s="16"/>
      <c r="AYW1383" s="16"/>
      <c r="AYX1383" s="16"/>
      <c r="AYY1383" s="16"/>
      <c r="AYZ1383" s="16"/>
      <c r="AZA1383" s="16"/>
      <c r="AZB1383" s="16"/>
      <c r="AZC1383" s="16"/>
      <c r="AZD1383" s="16"/>
      <c r="AZE1383" s="16"/>
      <c r="AZF1383" s="16"/>
      <c r="AZG1383" s="16"/>
      <c r="AZH1383" s="16"/>
      <c r="AZI1383" s="16"/>
      <c r="AZJ1383" s="16"/>
      <c r="AZK1383" s="16"/>
      <c r="AZL1383" s="16"/>
      <c r="AZM1383" s="16"/>
      <c r="AZN1383" s="16"/>
      <c r="AZO1383" s="16"/>
      <c r="AZP1383" s="16"/>
      <c r="AZQ1383" s="16"/>
      <c r="AZR1383" s="16"/>
      <c r="AZS1383" s="16"/>
      <c r="AZT1383" s="16"/>
      <c r="AZU1383" s="16"/>
      <c r="AZV1383" s="16"/>
      <c r="AZW1383" s="16"/>
      <c r="AZX1383" s="16"/>
      <c r="AZY1383" s="16"/>
      <c r="AZZ1383" s="16"/>
      <c r="BAA1383" s="16"/>
      <c r="BAB1383" s="16"/>
      <c r="BAC1383" s="16"/>
      <c r="BAD1383" s="16"/>
      <c r="BAE1383" s="16"/>
      <c r="BAF1383" s="16"/>
      <c r="BAG1383" s="16"/>
      <c r="BAH1383" s="16"/>
      <c r="BAI1383" s="16"/>
      <c r="BAJ1383" s="16"/>
      <c r="BAK1383" s="16"/>
      <c r="BAL1383" s="16"/>
      <c r="BAM1383" s="16"/>
      <c r="BAN1383" s="16"/>
      <c r="BAO1383" s="16"/>
      <c r="BAP1383" s="16"/>
      <c r="BAQ1383" s="16"/>
      <c r="BAR1383" s="16"/>
      <c r="BAS1383" s="16"/>
      <c r="BAT1383" s="16"/>
      <c r="BAU1383" s="16"/>
      <c r="BAV1383" s="16"/>
      <c r="BAW1383" s="16"/>
      <c r="BAX1383" s="16"/>
      <c r="BAY1383" s="16"/>
      <c r="BAZ1383" s="16"/>
      <c r="BBA1383" s="16"/>
      <c r="BBB1383" s="16"/>
      <c r="BBC1383" s="16"/>
      <c r="BBD1383" s="16"/>
      <c r="BBE1383" s="16"/>
      <c r="BBF1383" s="16"/>
      <c r="BBG1383" s="16"/>
      <c r="BBH1383" s="16"/>
      <c r="BBI1383" s="16"/>
      <c r="BBJ1383" s="16"/>
      <c r="BBK1383" s="16"/>
      <c r="BBL1383" s="16"/>
      <c r="BBM1383" s="16"/>
      <c r="BBN1383" s="16"/>
      <c r="BBO1383" s="16"/>
      <c r="BBP1383" s="16"/>
      <c r="BBQ1383" s="16"/>
      <c r="BBR1383" s="16"/>
      <c r="BBS1383" s="16"/>
      <c r="BBT1383" s="16"/>
      <c r="BBU1383" s="16"/>
      <c r="BBV1383" s="16"/>
      <c r="BBW1383" s="16"/>
      <c r="BBX1383" s="16"/>
      <c r="BBY1383" s="16"/>
      <c r="BBZ1383" s="16"/>
      <c r="BCA1383" s="16"/>
      <c r="BCB1383" s="16"/>
      <c r="BCC1383" s="16"/>
      <c r="BCD1383" s="16"/>
      <c r="BCE1383" s="16"/>
      <c r="BCF1383" s="16"/>
      <c r="BCG1383" s="16"/>
      <c r="BCH1383" s="16"/>
      <c r="BCI1383" s="16"/>
      <c r="BCJ1383" s="16"/>
      <c r="BCK1383" s="16"/>
      <c r="BCL1383" s="16"/>
      <c r="BCM1383" s="16"/>
      <c r="BCN1383" s="16"/>
      <c r="BCO1383" s="16"/>
      <c r="BCP1383" s="16"/>
      <c r="BCQ1383" s="16"/>
      <c r="BCR1383" s="16"/>
      <c r="BCS1383" s="16"/>
      <c r="BCT1383" s="16"/>
      <c r="BCU1383" s="16"/>
      <c r="BCV1383" s="16"/>
      <c r="BCW1383" s="16"/>
      <c r="BCX1383" s="16"/>
      <c r="BCY1383" s="16"/>
      <c r="BCZ1383" s="16"/>
      <c r="BDA1383" s="16"/>
      <c r="BDB1383" s="16"/>
      <c r="BDC1383" s="16"/>
      <c r="BDD1383" s="16"/>
      <c r="BDE1383" s="16"/>
      <c r="BDF1383" s="16"/>
      <c r="BDG1383" s="16"/>
      <c r="BDH1383" s="16"/>
      <c r="BDI1383" s="16"/>
      <c r="BDJ1383" s="16"/>
      <c r="BDK1383" s="16"/>
      <c r="BDL1383" s="16"/>
      <c r="BDM1383" s="16"/>
      <c r="BDN1383" s="16"/>
      <c r="BDO1383" s="16"/>
      <c r="BDP1383" s="16"/>
      <c r="BDQ1383" s="16"/>
      <c r="BDR1383" s="16"/>
      <c r="BDS1383" s="16"/>
      <c r="BDT1383" s="16"/>
      <c r="BDU1383" s="16"/>
      <c r="BDV1383" s="16"/>
      <c r="BDW1383" s="16"/>
      <c r="BDX1383" s="16"/>
      <c r="BDY1383" s="16"/>
      <c r="BDZ1383" s="16"/>
      <c r="BEA1383" s="16"/>
      <c r="BEB1383" s="16"/>
      <c r="BEC1383" s="16"/>
      <c r="BED1383" s="16"/>
      <c r="BEE1383" s="16"/>
      <c r="BEF1383" s="16"/>
      <c r="BEG1383" s="16"/>
      <c r="BEH1383" s="16"/>
      <c r="BEI1383" s="16"/>
      <c r="BEJ1383" s="16"/>
      <c r="BEK1383" s="16"/>
      <c r="BEL1383" s="16"/>
      <c r="BEM1383" s="16"/>
      <c r="BEN1383" s="16"/>
      <c r="BEO1383" s="16"/>
      <c r="BEP1383" s="16"/>
      <c r="BEQ1383" s="16"/>
      <c r="BER1383" s="16"/>
      <c r="BES1383" s="16"/>
      <c r="BET1383" s="16"/>
      <c r="BEU1383" s="16"/>
      <c r="BEV1383" s="16"/>
      <c r="BEW1383" s="16"/>
      <c r="BEX1383" s="16"/>
      <c r="BEY1383" s="16"/>
      <c r="BEZ1383" s="16"/>
      <c r="BFA1383" s="16"/>
      <c r="BFB1383" s="16"/>
      <c r="BFC1383" s="16"/>
      <c r="BFD1383" s="16"/>
      <c r="BFE1383" s="16"/>
      <c r="BFF1383" s="16"/>
      <c r="BFG1383" s="16"/>
      <c r="BFH1383" s="16"/>
      <c r="BFI1383" s="16"/>
      <c r="BFJ1383" s="16"/>
      <c r="BFK1383" s="16"/>
      <c r="BFL1383" s="16"/>
      <c r="BFM1383" s="16"/>
      <c r="BFN1383" s="16"/>
      <c r="BFO1383" s="16"/>
      <c r="BFP1383" s="16"/>
      <c r="BFQ1383" s="16"/>
      <c r="BFR1383" s="16"/>
      <c r="BFS1383" s="16"/>
      <c r="BFT1383" s="16"/>
      <c r="BFU1383" s="16"/>
      <c r="BFV1383" s="16"/>
      <c r="BFW1383" s="16"/>
      <c r="BFX1383" s="16"/>
      <c r="BFY1383" s="16"/>
      <c r="BFZ1383" s="16"/>
      <c r="BGA1383" s="16"/>
      <c r="BGB1383" s="16"/>
      <c r="BGC1383" s="16"/>
      <c r="BGD1383" s="16"/>
      <c r="BGE1383" s="16"/>
      <c r="BGF1383" s="16"/>
      <c r="BGG1383" s="16"/>
      <c r="BGH1383" s="16"/>
      <c r="BGI1383" s="16"/>
      <c r="BGJ1383" s="16"/>
      <c r="BGK1383" s="16"/>
      <c r="BGL1383" s="16"/>
      <c r="BGM1383" s="16"/>
      <c r="BGN1383" s="16"/>
      <c r="BGO1383" s="16"/>
      <c r="BGP1383" s="16"/>
      <c r="BGQ1383" s="16"/>
      <c r="BGR1383" s="16"/>
      <c r="BGS1383" s="16"/>
      <c r="BGT1383" s="16"/>
      <c r="BGU1383" s="16"/>
      <c r="BGV1383" s="16"/>
      <c r="BGW1383" s="16"/>
      <c r="BGX1383" s="16"/>
      <c r="BGY1383" s="16"/>
      <c r="BGZ1383" s="16"/>
      <c r="BHA1383" s="16"/>
      <c r="BHB1383" s="16"/>
      <c r="BHC1383" s="16"/>
      <c r="BHD1383" s="16"/>
      <c r="BHE1383" s="16"/>
      <c r="BHF1383" s="16"/>
      <c r="BHG1383" s="16"/>
      <c r="BHH1383" s="16"/>
      <c r="BHI1383" s="16"/>
      <c r="BHJ1383" s="16"/>
      <c r="BHK1383" s="16"/>
      <c r="BHL1383" s="16"/>
      <c r="BHM1383" s="16"/>
      <c r="BHN1383" s="16"/>
      <c r="BHO1383" s="16"/>
      <c r="BHP1383" s="16"/>
      <c r="BHQ1383" s="16"/>
      <c r="BHR1383" s="16"/>
      <c r="BHS1383" s="16"/>
      <c r="BHT1383" s="16"/>
      <c r="BHU1383" s="16"/>
      <c r="BHV1383" s="16"/>
      <c r="BHW1383" s="16"/>
      <c r="BHX1383" s="16"/>
      <c r="BHY1383" s="16"/>
      <c r="BHZ1383" s="16"/>
      <c r="BIA1383" s="16"/>
      <c r="BIB1383" s="16"/>
      <c r="BIC1383" s="16"/>
      <c r="BID1383" s="16"/>
      <c r="BIE1383" s="16"/>
      <c r="BIF1383" s="16"/>
      <c r="BIG1383" s="16"/>
      <c r="BIH1383" s="16"/>
      <c r="BII1383" s="16"/>
      <c r="BIJ1383" s="16"/>
      <c r="BIK1383" s="16"/>
      <c r="BIL1383" s="16"/>
      <c r="BIM1383" s="16"/>
      <c r="BIN1383" s="16"/>
      <c r="BIO1383" s="16"/>
      <c r="BIP1383" s="16"/>
      <c r="BIQ1383" s="16"/>
      <c r="BIR1383" s="16"/>
      <c r="BIS1383" s="16"/>
      <c r="BIT1383" s="16"/>
      <c r="BIU1383" s="16"/>
      <c r="BIV1383" s="16"/>
      <c r="BIW1383" s="16"/>
      <c r="BIX1383" s="16"/>
      <c r="BIY1383" s="16"/>
      <c r="BIZ1383" s="16"/>
      <c r="BJA1383" s="16"/>
      <c r="BJB1383" s="16"/>
      <c r="BJC1383" s="16"/>
      <c r="BJD1383" s="16"/>
      <c r="BJE1383" s="16"/>
      <c r="BJF1383" s="16"/>
      <c r="BJG1383" s="16"/>
      <c r="BJH1383" s="16"/>
      <c r="BJI1383" s="16"/>
      <c r="BJJ1383" s="16"/>
      <c r="BJK1383" s="16"/>
      <c r="BJL1383" s="16"/>
      <c r="BJM1383" s="16"/>
      <c r="BJN1383" s="16"/>
      <c r="BJO1383" s="16"/>
      <c r="BJP1383" s="16"/>
      <c r="BJQ1383" s="16"/>
      <c r="BJR1383" s="16"/>
      <c r="BJS1383" s="16"/>
      <c r="BJT1383" s="16"/>
      <c r="BJU1383" s="16"/>
      <c r="BJV1383" s="16"/>
      <c r="BJW1383" s="16"/>
      <c r="BJX1383" s="16"/>
      <c r="BJY1383" s="16"/>
      <c r="BJZ1383" s="16"/>
      <c r="BKA1383" s="16"/>
      <c r="BKB1383" s="16"/>
      <c r="BKC1383" s="16"/>
      <c r="BKD1383" s="16"/>
      <c r="BKE1383" s="16"/>
      <c r="BKF1383" s="16"/>
      <c r="BKG1383" s="16"/>
      <c r="BKH1383" s="16"/>
      <c r="BKI1383" s="16"/>
      <c r="BKJ1383" s="16"/>
      <c r="BKK1383" s="16"/>
      <c r="BKL1383" s="16"/>
      <c r="BKM1383" s="16"/>
      <c r="BKN1383" s="16"/>
      <c r="BKO1383" s="16"/>
      <c r="BKP1383" s="16"/>
      <c r="BKQ1383" s="16"/>
      <c r="BKR1383" s="16"/>
      <c r="BKS1383" s="16"/>
      <c r="BKT1383" s="16"/>
      <c r="BKU1383" s="16"/>
      <c r="BKV1383" s="16"/>
      <c r="BKW1383" s="16"/>
      <c r="BKX1383" s="16"/>
      <c r="BKY1383" s="16"/>
      <c r="BKZ1383" s="16"/>
      <c r="BLA1383" s="16"/>
      <c r="BLB1383" s="16"/>
      <c r="BLC1383" s="16"/>
      <c r="BLD1383" s="16"/>
      <c r="BLE1383" s="16"/>
      <c r="BLF1383" s="16"/>
      <c r="BLG1383" s="16"/>
      <c r="BLH1383" s="16"/>
      <c r="BLI1383" s="16"/>
      <c r="BLJ1383" s="16"/>
      <c r="BLK1383" s="16"/>
      <c r="BLL1383" s="16"/>
      <c r="BLM1383" s="16"/>
      <c r="BLN1383" s="16"/>
      <c r="BLO1383" s="16"/>
      <c r="BLP1383" s="16"/>
      <c r="BLQ1383" s="16"/>
      <c r="BLR1383" s="16"/>
      <c r="BLS1383" s="16"/>
      <c r="BLT1383" s="16"/>
      <c r="BLU1383" s="16"/>
      <c r="BLV1383" s="16"/>
      <c r="BLW1383" s="16"/>
      <c r="BLX1383" s="16"/>
      <c r="BLY1383" s="16"/>
      <c r="BLZ1383" s="16"/>
      <c r="BMA1383" s="16"/>
      <c r="BMB1383" s="16"/>
      <c r="BMC1383" s="16"/>
      <c r="BMD1383" s="16"/>
      <c r="BME1383" s="16"/>
      <c r="BMF1383" s="16"/>
      <c r="BMG1383" s="16"/>
      <c r="BMH1383" s="16"/>
      <c r="BMI1383" s="16"/>
      <c r="BMJ1383" s="16"/>
      <c r="BMK1383" s="16"/>
      <c r="BML1383" s="16"/>
      <c r="BMM1383" s="16"/>
      <c r="BMN1383" s="16"/>
      <c r="BMO1383" s="16"/>
      <c r="BMP1383" s="16"/>
      <c r="BMQ1383" s="16"/>
      <c r="BMR1383" s="16"/>
    </row>
    <row r="1384" spans="1:1708" customFormat="1">
      <c r="A1384" s="568" t="s">
        <v>3381</v>
      </c>
      <c r="B1384" s="569"/>
      <c r="C1384" s="568" t="s">
        <v>3381</v>
      </c>
      <c r="D1384" s="568"/>
      <c r="E1384" s="570" t="s">
        <v>1401</v>
      </c>
      <c r="F1384" s="571" t="s">
        <v>769</v>
      </c>
      <c r="G1384" s="571" t="s">
        <v>184</v>
      </c>
      <c r="H1384" s="571"/>
      <c r="I1384" s="571">
        <v>5</v>
      </c>
      <c r="J1384" s="571"/>
      <c r="K1384" s="571">
        <v>58.683186841000101</v>
      </c>
      <c r="L1384" s="571">
        <v>24.808350551</v>
      </c>
      <c r="M1384" s="572" t="s">
        <v>2733</v>
      </c>
      <c r="N1384" s="572"/>
      <c r="O1384" s="571" t="s">
        <v>3382</v>
      </c>
      <c r="P1384" s="571" t="s">
        <v>316</v>
      </c>
      <c r="Q1384" s="571"/>
      <c r="R1384" s="1025">
        <v>1324</v>
      </c>
      <c r="S1384" s="1025">
        <v>1324</v>
      </c>
      <c r="T1384" s="297"/>
      <c r="U1384" s="931"/>
      <c r="W1384" s="16"/>
      <c r="X1384" s="16"/>
      <c r="Y1384" s="16"/>
      <c r="Z1384" s="16"/>
      <c r="AA1384" s="16"/>
      <c r="AB1384" s="16"/>
      <c r="AC1384" s="16"/>
      <c r="AD1384" s="16"/>
      <c r="AE1384" s="16"/>
      <c r="AF1384" s="16"/>
      <c r="AG1384" s="16"/>
      <c r="AH1384" s="16"/>
      <c r="AI1384" s="16"/>
      <c r="AJ1384" s="16"/>
      <c r="AK1384" s="16"/>
      <c r="AL1384" s="16"/>
      <c r="AM1384" s="16"/>
      <c r="AN1384" s="16"/>
      <c r="AO1384" s="16"/>
      <c r="AP1384" s="16"/>
      <c r="AQ1384" s="16"/>
      <c r="AR1384" s="16"/>
      <c r="AS1384" s="16"/>
      <c r="AT1384" s="16"/>
      <c r="AU1384" s="16"/>
      <c r="AV1384" s="16"/>
      <c r="AW1384" s="16"/>
      <c r="AX1384" s="16"/>
      <c r="AY1384" s="16"/>
      <c r="AZ1384" s="16"/>
      <c r="BA1384" s="16"/>
      <c r="BB1384" s="16"/>
      <c r="BC1384" s="16"/>
      <c r="BD1384" s="16"/>
      <c r="BE1384" s="16"/>
      <c r="BF1384" s="16"/>
      <c r="BG1384" s="16"/>
      <c r="BH1384" s="16"/>
      <c r="BI1384" s="16"/>
      <c r="BJ1384" s="16"/>
      <c r="BK1384" s="16"/>
      <c r="BL1384" s="16"/>
      <c r="BM1384" s="16"/>
      <c r="BN1384" s="16"/>
      <c r="BO1384" s="16"/>
      <c r="BP1384" s="16"/>
      <c r="BQ1384" s="16"/>
      <c r="BR1384" s="16"/>
      <c r="BS1384" s="16"/>
      <c r="BT1384" s="16"/>
      <c r="BU1384" s="16"/>
      <c r="BV1384" s="16"/>
      <c r="BW1384" s="16"/>
      <c r="BX1384" s="16"/>
      <c r="BY1384" s="16"/>
      <c r="BZ1384" s="16"/>
      <c r="CA1384" s="16"/>
      <c r="CB1384" s="16"/>
      <c r="CC1384" s="16"/>
      <c r="CD1384" s="16"/>
      <c r="CE1384" s="16"/>
      <c r="CF1384" s="16"/>
      <c r="CG1384" s="16"/>
      <c r="CH1384" s="16"/>
      <c r="CI1384" s="16"/>
      <c r="CJ1384" s="16"/>
      <c r="CK1384" s="16"/>
      <c r="CL1384" s="16"/>
      <c r="CM1384" s="16"/>
      <c r="CN1384" s="16"/>
      <c r="CO1384" s="16"/>
      <c r="CP1384" s="16"/>
      <c r="CQ1384" s="16"/>
      <c r="CR1384" s="16"/>
      <c r="CS1384" s="16"/>
      <c r="CT1384" s="16"/>
      <c r="CU1384" s="16"/>
      <c r="CV1384" s="16"/>
      <c r="CW1384" s="16"/>
      <c r="CX1384" s="16"/>
      <c r="CY1384" s="16"/>
      <c r="CZ1384" s="16"/>
      <c r="DA1384" s="16"/>
      <c r="DB1384" s="16"/>
      <c r="DC1384" s="16"/>
      <c r="DD1384" s="16"/>
      <c r="DE1384" s="16"/>
      <c r="DF1384" s="16"/>
      <c r="DG1384" s="16"/>
      <c r="DH1384" s="16"/>
      <c r="DI1384" s="16"/>
      <c r="DJ1384" s="16"/>
      <c r="DK1384" s="16"/>
      <c r="DL1384" s="16"/>
      <c r="DM1384" s="16"/>
      <c r="DN1384" s="16"/>
      <c r="DO1384" s="16"/>
      <c r="DP1384" s="16"/>
      <c r="DQ1384" s="16"/>
      <c r="DR1384" s="16"/>
      <c r="DS1384" s="16"/>
      <c r="DT1384" s="16"/>
      <c r="DU1384" s="16"/>
      <c r="DV1384" s="16"/>
      <c r="DW1384" s="16"/>
      <c r="DX1384" s="16"/>
      <c r="DY1384" s="16"/>
      <c r="DZ1384" s="16"/>
      <c r="EA1384" s="16"/>
      <c r="EB1384" s="16"/>
      <c r="EC1384" s="16"/>
      <c r="ED1384" s="16"/>
      <c r="EE1384" s="16"/>
      <c r="EF1384" s="16"/>
      <c r="EG1384" s="16"/>
      <c r="EH1384" s="16"/>
      <c r="EI1384" s="16"/>
      <c r="EJ1384" s="16"/>
      <c r="EK1384" s="16"/>
      <c r="EL1384" s="16"/>
      <c r="EM1384" s="16"/>
      <c r="EN1384" s="16"/>
      <c r="EO1384" s="16"/>
      <c r="EP1384" s="16"/>
      <c r="EQ1384" s="16"/>
      <c r="ER1384" s="16"/>
      <c r="ES1384" s="16"/>
      <c r="ET1384" s="16"/>
      <c r="EU1384" s="16"/>
      <c r="EV1384" s="16"/>
      <c r="EW1384" s="16"/>
      <c r="EX1384" s="16"/>
      <c r="EY1384" s="16"/>
      <c r="EZ1384" s="16"/>
      <c r="FA1384" s="16"/>
      <c r="FB1384" s="16"/>
      <c r="FC1384" s="16"/>
      <c r="FD1384" s="16"/>
      <c r="FE1384" s="16"/>
      <c r="FF1384" s="16"/>
      <c r="FG1384" s="16"/>
      <c r="FH1384" s="16"/>
      <c r="FI1384" s="16"/>
      <c r="FJ1384" s="16"/>
      <c r="FK1384" s="16"/>
      <c r="FL1384" s="16"/>
      <c r="FM1384" s="16"/>
      <c r="FN1384" s="16"/>
      <c r="FO1384" s="16"/>
      <c r="FP1384" s="16"/>
      <c r="FQ1384" s="16"/>
      <c r="FR1384" s="16"/>
      <c r="FS1384" s="16"/>
      <c r="FT1384" s="16"/>
      <c r="FU1384" s="16"/>
      <c r="FV1384" s="16"/>
      <c r="FW1384" s="16"/>
      <c r="FX1384" s="16"/>
      <c r="FY1384" s="16"/>
      <c r="FZ1384" s="16"/>
      <c r="GA1384" s="16"/>
      <c r="GB1384" s="16"/>
      <c r="GC1384" s="16"/>
      <c r="GD1384" s="16"/>
      <c r="GE1384" s="16"/>
      <c r="GF1384" s="16"/>
      <c r="GG1384" s="16"/>
      <c r="GH1384" s="16"/>
      <c r="GI1384" s="16"/>
      <c r="GJ1384" s="16"/>
      <c r="GK1384" s="16"/>
      <c r="GL1384" s="16"/>
      <c r="GM1384" s="16"/>
      <c r="GN1384" s="16"/>
      <c r="GO1384" s="16"/>
      <c r="GP1384" s="16"/>
      <c r="GQ1384" s="16"/>
      <c r="GR1384" s="16"/>
      <c r="GS1384" s="16"/>
      <c r="GT1384" s="16"/>
      <c r="GU1384" s="16"/>
      <c r="GV1384" s="16"/>
      <c r="GW1384" s="16"/>
      <c r="GX1384" s="16"/>
      <c r="GY1384" s="16"/>
      <c r="GZ1384" s="16"/>
      <c r="HA1384" s="16"/>
      <c r="HB1384" s="16"/>
      <c r="HC1384" s="16"/>
      <c r="HD1384" s="16"/>
      <c r="HE1384" s="16"/>
      <c r="HF1384" s="16"/>
      <c r="HG1384" s="16"/>
      <c r="HH1384" s="16"/>
      <c r="HI1384" s="16"/>
      <c r="HJ1384" s="16"/>
      <c r="HK1384" s="16"/>
      <c r="HL1384" s="16"/>
      <c r="HM1384" s="16"/>
      <c r="HN1384" s="16"/>
      <c r="HO1384" s="16"/>
      <c r="HP1384" s="16"/>
      <c r="HQ1384" s="16"/>
      <c r="HR1384" s="16"/>
      <c r="HS1384" s="16"/>
      <c r="HT1384" s="16"/>
      <c r="HU1384" s="16"/>
      <c r="HV1384" s="16"/>
      <c r="HW1384" s="16"/>
      <c r="HX1384" s="16"/>
      <c r="HY1384" s="16"/>
      <c r="HZ1384" s="16"/>
      <c r="IA1384" s="16"/>
      <c r="IB1384" s="16"/>
      <c r="IC1384" s="16"/>
      <c r="ID1384" s="16"/>
      <c r="IE1384" s="16"/>
      <c r="IF1384" s="16"/>
      <c r="IG1384" s="16"/>
      <c r="IH1384" s="16"/>
      <c r="II1384" s="16"/>
      <c r="IJ1384" s="16"/>
      <c r="IK1384" s="16"/>
      <c r="IL1384" s="16"/>
      <c r="IM1384" s="16"/>
      <c r="IN1384" s="16"/>
      <c r="IO1384" s="16"/>
      <c r="IP1384" s="16"/>
      <c r="IQ1384" s="16"/>
      <c r="IR1384" s="16"/>
      <c r="IS1384" s="16"/>
      <c r="IT1384" s="16"/>
      <c r="IU1384" s="16"/>
      <c r="IV1384" s="16"/>
      <c r="IW1384" s="16"/>
      <c r="IX1384" s="16"/>
      <c r="IY1384" s="16"/>
      <c r="IZ1384" s="16"/>
      <c r="JA1384" s="16"/>
      <c r="JB1384" s="16"/>
      <c r="JC1384" s="16"/>
      <c r="JD1384" s="16"/>
      <c r="JE1384" s="16"/>
      <c r="JF1384" s="16"/>
      <c r="JG1384" s="16"/>
      <c r="JH1384" s="16"/>
      <c r="JI1384" s="16"/>
      <c r="JJ1384" s="16"/>
      <c r="JK1384" s="16"/>
      <c r="JL1384" s="16"/>
      <c r="JM1384" s="16"/>
      <c r="JN1384" s="16"/>
      <c r="JO1384" s="16"/>
      <c r="JP1384" s="16"/>
      <c r="JQ1384" s="16"/>
      <c r="JR1384" s="16"/>
      <c r="JS1384" s="16"/>
      <c r="JT1384" s="16"/>
      <c r="JU1384" s="16"/>
      <c r="JV1384" s="16"/>
      <c r="JW1384" s="16"/>
      <c r="JX1384" s="16"/>
      <c r="JY1384" s="16"/>
      <c r="JZ1384" s="16"/>
      <c r="KA1384" s="16"/>
      <c r="KB1384" s="16"/>
      <c r="KC1384" s="16"/>
      <c r="KD1384" s="16"/>
      <c r="KE1384" s="16"/>
      <c r="KF1384" s="16"/>
      <c r="KG1384" s="16"/>
      <c r="KH1384" s="16"/>
      <c r="KI1384" s="16"/>
      <c r="KJ1384" s="16"/>
      <c r="KK1384" s="16"/>
      <c r="KL1384" s="16"/>
      <c r="KM1384" s="16"/>
      <c r="KN1384" s="16"/>
      <c r="KO1384" s="16"/>
      <c r="KP1384" s="16"/>
      <c r="KQ1384" s="16"/>
      <c r="KR1384" s="16"/>
      <c r="KS1384" s="16"/>
      <c r="KT1384" s="16"/>
      <c r="KU1384" s="16"/>
      <c r="KV1384" s="16"/>
      <c r="KW1384" s="16"/>
      <c r="KX1384" s="16"/>
      <c r="KY1384" s="16"/>
      <c r="KZ1384" s="16"/>
      <c r="LA1384" s="16"/>
      <c r="LB1384" s="16"/>
      <c r="LC1384" s="16"/>
      <c r="LD1384" s="16"/>
      <c r="LE1384" s="16"/>
      <c r="LF1384" s="16"/>
      <c r="LG1384" s="16"/>
      <c r="LH1384" s="16"/>
      <c r="LI1384" s="16"/>
      <c r="LJ1384" s="16"/>
      <c r="LK1384" s="16"/>
      <c r="LL1384" s="16"/>
      <c r="LM1384" s="16"/>
      <c r="LN1384" s="16"/>
      <c r="LO1384" s="16"/>
      <c r="LP1384" s="16"/>
      <c r="LQ1384" s="16"/>
      <c r="LR1384" s="16"/>
      <c r="LS1384" s="16"/>
      <c r="LT1384" s="16"/>
      <c r="LU1384" s="16"/>
      <c r="LV1384" s="16"/>
      <c r="LW1384" s="16"/>
      <c r="LX1384" s="16"/>
      <c r="LY1384" s="16"/>
      <c r="LZ1384" s="16"/>
      <c r="MA1384" s="16"/>
      <c r="MB1384" s="16"/>
      <c r="MC1384" s="16"/>
      <c r="MD1384" s="16"/>
      <c r="ME1384" s="16"/>
      <c r="MF1384" s="16"/>
      <c r="MG1384" s="16"/>
      <c r="MH1384" s="16"/>
      <c r="MI1384" s="16"/>
      <c r="MJ1384" s="16"/>
      <c r="MK1384" s="16"/>
      <c r="ML1384" s="16"/>
      <c r="MM1384" s="16"/>
      <c r="MN1384" s="16"/>
      <c r="MO1384" s="16"/>
      <c r="MP1384" s="16"/>
      <c r="MQ1384" s="16"/>
      <c r="MR1384" s="16"/>
      <c r="MS1384" s="16"/>
      <c r="MT1384" s="16"/>
      <c r="MU1384" s="16"/>
      <c r="MV1384" s="16"/>
      <c r="MW1384" s="16"/>
      <c r="MX1384" s="16"/>
      <c r="MY1384" s="16"/>
      <c r="MZ1384" s="16"/>
      <c r="NA1384" s="16"/>
      <c r="NB1384" s="16"/>
      <c r="NC1384" s="16"/>
      <c r="ND1384" s="16"/>
      <c r="NE1384" s="16"/>
      <c r="NF1384" s="16"/>
      <c r="NG1384" s="16"/>
      <c r="NH1384" s="16"/>
      <c r="NI1384" s="16"/>
      <c r="NJ1384" s="16"/>
      <c r="NK1384" s="16"/>
      <c r="NL1384" s="16"/>
      <c r="NM1384" s="16"/>
      <c r="NN1384" s="16"/>
      <c r="NO1384" s="16"/>
      <c r="NP1384" s="16"/>
      <c r="NQ1384" s="16"/>
      <c r="NR1384" s="16"/>
      <c r="NS1384" s="16"/>
      <c r="NT1384" s="16"/>
      <c r="NU1384" s="16"/>
      <c r="NV1384" s="16"/>
      <c r="NW1384" s="16"/>
      <c r="NX1384" s="16"/>
      <c r="NY1384" s="16"/>
      <c r="NZ1384" s="16"/>
      <c r="OA1384" s="16"/>
      <c r="OB1384" s="16"/>
      <c r="OC1384" s="16"/>
      <c r="OD1384" s="16"/>
      <c r="OE1384" s="16"/>
      <c r="OF1384" s="16"/>
      <c r="OG1384" s="16"/>
      <c r="OH1384" s="16"/>
      <c r="OI1384" s="16"/>
      <c r="OJ1384" s="16"/>
      <c r="OK1384" s="16"/>
      <c r="OL1384" s="16"/>
      <c r="OM1384" s="16"/>
      <c r="ON1384" s="16"/>
      <c r="OO1384" s="16"/>
      <c r="OP1384" s="16"/>
      <c r="OQ1384" s="16"/>
      <c r="OR1384" s="16"/>
      <c r="OS1384" s="16"/>
      <c r="OT1384" s="16"/>
      <c r="OU1384" s="16"/>
      <c r="OV1384" s="16"/>
      <c r="OW1384" s="16"/>
      <c r="OX1384" s="16"/>
      <c r="OY1384" s="16"/>
      <c r="OZ1384" s="16"/>
      <c r="PA1384" s="16"/>
      <c r="PB1384" s="16"/>
      <c r="PC1384" s="16"/>
      <c r="PD1384" s="16"/>
      <c r="PE1384" s="16"/>
      <c r="PF1384" s="16"/>
      <c r="PG1384" s="16"/>
      <c r="PH1384" s="16"/>
      <c r="PI1384" s="16"/>
      <c r="PJ1384" s="16"/>
      <c r="PK1384" s="16"/>
      <c r="PL1384" s="16"/>
      <c r="PM1384" s="16"/>
      <c r="PN1384" s="16"/>
      <c r="PO1384" s="16"/>
      <c r="PP1384" s="16"/>
      <c r="PQ1384" s="16"/>
      <c r="PR1384" s="16"/>
      <c r="PS1384" s="16"/>
      <c r="PT1384" s="16"/>
      <c r="PU1384" s="16"/>
      <c r="PV1384" s="16"/>
      <c r="PW1384" s="16"/>
      <c r="PX1384" s="16"/>
      <c r="PY1384" s="16"/>
      <c r="PZ1384" s="16"/>
      <c r="QA1384" s="16"/>
      <c r="QB1384" s="16"/>
      <c r="QC1384" s="16"/>
      <c r="QD1384" s="16"/>
      <c r="QE1384" s="16"/>
      <c r="QF1384" s="16"/>
      <c r="QG1384" s="16"/>
      <c r="QH1384" s="16"/>
      <c r="QI1384" s="16"/>
      <c r="QJ1384" s="16"/>
      <c r="QK1384" s="16"/>
      <c r="QL1384" s="16"/>
      <c r="QM1384" s="16"/>
      <c r="QN1384" s="16"/>
      <c r="QO1384" s="16"/>
      <c r="QP1384" s="16"/>
      <c r="QQ1384" s="16"/>
      <c r="QR1384" s="16"/>
      <c r="QS1384" s="16"/>
      <c r="QT1384" s="16"/>
      <c r="QU1384" s="16"/>
      <c r="QV1384" s="16"/>
      <c r="QW1384" s="16"/>
      <c r="QX1384" s="16"/>
      <c r="QY1384" s="16"/>
      <c r="QZ1384" s="16"/>
      <c r="RA1384" s="16"/>
      <c r="RB1384" s="16"/>
      <c r="RC1384" s="16"/>
      <c r="RD1384" s="16"/>
      <c r="RE1384" s="16"/>
      <c r="RF1384" s="16"/>
      <c r="RG1384" s="16"/>
      <c r="RH1384" s="16"/>
      <c r="RI1384" s="16"/>
      <c r="RJ1384" s="16"/>
      <c r="RK1384" s="16"/>
      <c r="RL1384" s="16"/>
      <c r="RM1384" s="16"/>
      <c r="RN1384" s="16"/>
      <c r="RO1384" s="16"/>
      <c r="RP1384" s="16"/>
      <c r="RQ1384" s="16"/>
      <c r="RR1384" s="16"/>
      <c r="RS1384" s="16"/>
      <c r="RT1384" s="16"/>
      <c r="RU1384" s="16"/>
      <c r="RV1384" s="16"/>
      <c r="RW1384" s="16"/>
      <c r="RX1384" s="16"/>
      <c r="RY1384" s="16"/>
      <c r="RZ1384" s="16"/>
      <c r="SA1384" s="16"/>
      <c r="SB1384" s="16"/>
      <c r="SC1384" s="16"/>
      <c r="SD1384" s="16"/>
      <c r="SE1384" s="16"/>
      <c r="SF1384" s="16"/>
      <c r="SG1384" s="16"/>
      <c r="SH1384" s="16"/>
      <c r="SI1384" s="16"/>
      <c r="SJ1384" s="16"/>
      <c r="SK1384" s="16"/>
      <c r="SL1384" s="16"/>
      <c r="SM1384" s="16"/>
      <c r="SN1384" s="16"/>
      <c r="SO1384" s="16"/>
      <c r="SP1384" s="16"/>
      <c r="SQ1384" s="16"/>
      <c r="SR1384" s="16"/>
      <c r="SS1384" s="16"/>
      <c r="ST1384" s="16"/>
      <c r="SU1384" s="16"/>
      <c r="SV1384" s="16"/>
      <c r="SW1384" s="16"/>
      <c r="SX1384" s="16"/>
      <c r="SY1384" s="16"/>
      <c r="SZ1384" s="16"/>
      <c r="TA1384" s="16"/>
      <c r="TB1384" s="16"/>
      <c r="TC1384" s="16"/>
      <c r="TD1384" s="16"/>
      <c r="TE1384" s="16"/>
      <c r="TF1384" s="16"/>
      <c r="TG1384" s="16"/>
      <c r="TH1384" s="16"/>
      <c r="TI1384" s="16"/>
      <c r="TJ1384" s="16"/>
      <c r="TK1384" s="16"/>
      <c r="TL1384" s="16"/>
      <c r="TM1384" s="16"/>
      <c r="TN1384" s="16"/>
      <c r="TO1384" s="16"/>
      <c r="TP1384" s="16"/>
      <c r="TQ1384" s="16"/>
      <c r="TR1384" s="16"/>
      <c r="TS1384" s="16"/>
      <c r="TT1384" s="16"/>
      <c r="TU1384" s="16"/>
      <c r="TV1384" s="16"/>
      <c r="TW1384" s="16"/>
      <c r="TX1384" s="16"/>
      <c r="TY1384" s="16"/>
      <c r="TZ1384" s="16"/>
      <c r="UA1384" s="16"/>
      <c r="UB1384" s="16"/>
      <c r="UC1384" s="16"/>
      <c r="UD1384" s="16"/>
      <c r="UE1384" s="16"/>
      <c r="UF1384" s="16"/>
      <c r="UG1384" s="16"/>
      <c r="UH1384" s="16"/>
      <c r="UI1384" s="16"/>
      <c r="UJ1384" s="16"/>
      <c r="UK1384" s="16"/>
      <c r="UL1384" s="16"/>
      <c r="UM1384" s="16"/>
      <c r="UN1384" s="16"/>
      <c r="UO1384" s="16"/>
      <c r="UP1384" s="16"/>
      <c r="UQ1384" s="16"/>
      <c r="UR1384" s="16"/>
      <c r="US1384" s="16"/>
      <c r="UT1384" s="16"/>
      <c r="UU1384" s="16"/>
      <c r="UV1384" s="16"/>
      <c r="UW1384" s="16"/>
      <c r="UX1384" s="16"/>
      <c r="UY1384" s="16"/>
      <c r="UZ1384" s="16"/>
      <c r="VA1384" s="16"/>
      <c r="VB1384" s="16"/>
      <c r="VC1384" s="16"/>
      <c r="VD1384" s="16"/>
      <c r="VE1384" s="16"/>
      <c r="VF1384" s="16"/>
      <c r="VG1384" s="16"/>
      <c r="VH1384" s="16"/>
      <c r="VI1384" s="16"/>
      <c r="VJ1384" s="16"/>
      <c r="VK1384" s="16"/>
      <c r="VL1384" s="16"/>
      <c r="VM1384" s="16"/>
      <c r="VN1384" s="16"/>
      <c r="VO1384" s="16"/>
      <c r="VP1384" s="16"/>
      <c r="VQ1384" s="16"/>
      <c r="VR1384" s="16"/>
      <c r="VS1384" s="16"/>
      <c r="VT1384" s="16"/>
      <c r="VU1384" s="16"/>
      <c r="VV1384" s="16"/>
      <c r="VW1384" s="16"/>
      <c r="VX1384" s="16"/>
      <c r="VY1384" s="16"/>
      <c r="VZ1384" s="16"/>
      <c r="WA1384" s="16"/>
      <c r="WB1384" s="16"/>
      <c r="WC1384" s="16"/>
      <c r="WD1384" s="16"/>
      <c r="WE1384" s="16"/>
      <c r="WF1384" s="16"/>
      <c r="WG1384" s="16"/>
      <c r="WH1384" s="16"/>
      <c r="WI1384" s="16"/>
      <c r="WJ1384" s="16"/>
      <c r="WK1384" s="16"/>
      <c r="WL1384" s="16"/>
      <c r="WM1384" s="16"/>
      <c r="WN1384" s="16"/>
      <c r="WO1384" s="16"/>
      <c r="WP1384" s="16"/>
      <c r="WQ1384" s="16"/>
      <c r="WR1384" s="16"/>
      <c r="WS1384" s="16"/>
      <c r="WT1384" s="16"/>
      <c r="WU1384" s="16"/>
      <c r="WV1384" s="16"/>
      <c r="WW1384" s="16"/>
      <c r="WX1384" s="16"/>
      <c r="WY1384" s="16"/>
      <c r="WZ1384" s="16"/>
      <c r="XA1384" s="16"/>
      <c r="XB1384" s="16"/>
      <c r="XC1384" s="16"/>
      <c r="XD1384" s="16"/>
      <c r="XE1384" s="16"/>
      <c r="XF1384" s="16"/>
      <c r="XG1384" s="16"/>
      <c r="XH1384" s="16"/>
      <c r="XI1384" s="16"/>
      <c r="XJ1384" s="16"/>
      <c r="XK1384" s="16"/>
      <c r="XL1384" s="16"/>
      <c r="XM1384" s="16"/>
      <c r="XN1384" s="16"/>
      <c r="XO1384" s="16"/>
      <c r="XP1384" s="16"/>
      <c r="XQ1384" s="16"/>
      <c r="XR1384" s="16"/>
      <c r="XS1384" s="16"/>
      <c r="XT1384" s="16"/>
      <c r="XU1384" s="16"/>
      <c r="XV1384" s="16"/>
      <c r="XW1384" s="16"/>
      <c r="XX1384" s="16"/>
      <c r="XY1384" s="16"/>
      <c r="XZ1384" s="16"/>
      <c r="YA1384" s="16"/>
      <c r="YB1384" s="16"/>
      <c r="YC1384" s="16"/>
      <c r="YD1384" s="16"/>
      <c r="YE1384" s="16"/>
      <c r="YF1384" s="16"/>
      <c r="YG1384" s="16"/>
      <c r="YH1384" s="16"/>
      <c r="YI1384" s="16"/>
      <c r="YJ1384" s="16"/>
      <c r="YK1384" s="16"/>
      <c r="YL1384" s="16"/>
      <c r="YM1384" s="16"/>
      <c r="YN1384" s="16"/>
      <c r="YO1384" s="16"/>
      <c r="YP1384" s="16"/>
      <c r="YQ1384" s="16"/>
      <c r="YR1384" s="16"/>
      <c r="YS1384" s="16"/>
      <c r="YT1384" s="16"/>
      <c r="YU1384" s="16"/>
      <c r="YV1384" s="16"/>
      <c r="YW1384" s="16"/>
      <c r="YX1384" s="16"/>
      <c r="YY1384" s="16"/>
      <c r="YZ1384" s="16"/>
      <c r="ZA1384" s="16"/>
      <c r="ZB1384" s="16"/>
      <c r="ZC1384" s="16"/>
      <c r="ZD1384" s="16"/>
      <c r="ZE1384" s="16"/>
      <c r="ZF1384" s="16"/>
      <c r="ZG1384" s="16"/>
      <c r="ZH1384" s="16"/>
      <c r="ZI1384" s="16"/>
      <c r="ZJ1384" s="16"/>
      <c r="ZK1384" s="16"/>
      <c r="ZL1384" s="16"/>
      <c r="ZM1384" s="16"/>
      <c r="ZN1384" s="16"/>
      <c r="ZO1384" s="16"/>
      <c r="ZP1384" s="16"/>
      <c r="ZQ1384" s="16"/>
      <c r="ZR1384" s="16"/>
      <c r="ZS1384" s="16"/>
      <c r="ZT1384" s="16"/>
      <c r="ZU1384" s="16"/>
      <c r="ZV1384" s="16"/>
      <c r="ZW1384" s="16"/>
      <c r="ZX1384" s="16"/>
      <c r="ZY1384" s="16"/>
      <c r="ZZ1384" s="16"/>
      <c r="AAA1384" s="16"/>
      <c r="AAB1384" s="16"/>
      <c r="AAC1384" s="16"/>
      <c r="AAD1384" s="16"/>
      <c r="AAE1384" s="16"/>
      <c r="AAF1384" s="16"/>
      <c r="AAG1384" s="16"/>
      <c r="AAH1384" s="16"/>
      <c r="AAI1384" s="16"/>
      <c r="AAJ1384" s="16"/>
      <c r="AAK1384" s="16"/>
      <c r="AAL1384" s="16"/>
      <c r="AAM1384" s="16"/>
      <c r="AAN1384" s="16"/>
      <c r="AAO1384" s="16"/>
      <c r="AAP1384" s="16"/>
      <c r="AAQ1384" s="16"/>
      <c r="AAR1384" s="16"/>
      <c r="AAS1384" s="16"/>
      <c r="AAT1384" s="16"/>
      <c r="AAU1384" s="16"/>
      <c r="AAV1384" s="16"/>
      <c r="AAW1384" s="16"/>
      <c r="AAX1384" s="16"/>
      <c r="AAY1384" s="16"/>
      <c r="AAZ1384" s="16"/>
      <c r="ABA1384" s="16"/>
      <c r="ABB1384" s="16"/>
      <c r="ABC1384" s="16"/>
      <c r="ABD1384" s="16"/>
      <c r="ABE1384" s="16"/>
      <c r="ABF1384" s="16"/>
      <c r="ABG1384" s="16"/>
      <c r="ABH1384" s="16"/>
      <c r="ABI1384" s="16"/>
      <c r="ABJ1384" s="16"/>
      <c r="ABK1384" s="16"/>
      <c r="ABL1384" s="16"/>
      <c r="ABM1384" s="16"/>
      <c r="ABN1384" s="16"/>
      <c r="ABO1384" s="16"/>
      <c r="ABP1384" s="16"/>
      <c r="ABQ1384" s="16"/>
      <c r="ABR1384" s="16"/>
      <c r="ABS1384" s="16"/>
      <c r="ABT1384" s="16"/>
      <c r="ABU1384" s="16"/>
      <c r="ABV1384" s="16"/>
      <c r="ABW1384" s="16"/>
      <c r="ABX1384" s="16"/>
      <c r="ABY1384" s="16"/>
      <c r="ABZ1384" s="16"/>
      <c r="ACA1384" s="16"/>
      <c r="ACB1384" s="16"/>
      <c r="ACC1384" s="16"/>
      <c r="ACD1384" s="16"/>
      <c r="ACE1384" s="16"/>
      <c r="ACF1384" s="16"/>
      <c r="ACG1384" s="16"/>
      <c r="ACH1384" s="16"/>
      <c r="ACI1384" s="16"/>
      <c r="ACJ1384" s="16"/>
      <c r="ACK1384" s="16"/>
      <c r="ACL1384" s="16"/>
      <c r="ACM1384" s="16"/>
      <c r="ACN1384" s="16"/>
      <c r="ACO1384" s="16"/>
      <c r="ACP1384" s="16"/>
      <c r="ACQ1384" s="16"/>
      <c r="ACR1384" s="16"/>
      <c r="ACS1384" s="16"/>
      <c r="ACT1384" s="16"/>
      <c r="ACU1384" s="16"/>
      <c r="ACV1384" s="16"/>
      <c r="ACW1384" s="16"/>
      <c r="ACX1384" s="16"/>
      <c r="ACY1384" s="16"/>
      <c r="ACZ1384" s="16"/>
      <c r="ADA1384" s="16"/>
      <c r="ADB1384" s="16"/>
      <c r="ADC1384" s="16"/>
      <c r="ADD1384" s="16"/>
      <c r="ADE1384" s="16"/>
      <c r="ADF1384" s="16"/>
      <c r="ADG1384" s="16"/>
      <c r="ADH1384" s="16"/>
      <c r="ADI1384" s="16"/>
      <c r="ADJ1384" s="16"/>
      <c r="ADK1384" s="16"/>
      <c r="ADL1384" s="16"/>
      <c r="ADM1384" s="16"/>
      <c r="ADN1384" s="16"/>
      <c r="ADO1384" s="16"/>
      <c r="ADP1384" s="16"/>
      <c r="ADQ1384" s="16"/>
      <c r="ADR1384" s="16"/>
      <c r="ADS1384" s="16"/>
      <c r="ADT1384" s="16"/>
      <c r="ADU1384" s="16"/>
      <c r="ADV1384" s="16"/>
      <c r="ADW1384" s="16"/>
      <c r="ADX1384" s="16"/>
      <c r="ADY1384" s="16"/>
      <c r="ADZ1384" s="16"/>
      <c r="AEA1384" s="16"/>
      <c r="AEB1384" s="16"/>
      <c r="AEC1384" s="16"/>
      <c r="AED1384" s="16"/>
      <c r="AEE1384" s="16"/>
      <c r="AEF1384" s="16"/>
      <c r="AEG1384" s="16"/>
      <c r="AEH1384" s="16"/>
      <c r="AEI1384" s="16"/>
      <c r="AEJ1384" s="16"/>
      <c r="AEK1384" s="16"/>
      <c r="AEL1384" s="16"/>
      <c r="AEM1384" s="16"/>
      <c r="AEN1384" s="16"/>
      <c r="AEO1384" s="16"/>
      <c r="AEP1384" s="16"/>
      <c r="AEQ1384" s="16"/>
      <c r="AER1384" s="16"/>
      <c r="AES1384" s="16"/>
      <c r="AET1384" s="16"/>
      <c r="AEU1384" s="16"/>
      <c r="AEV1384" s="16"/>
      <c r="AEW1384" s="16"/>
      <c r="AEX1384" s="16"/>
      <c r="AEY1384" s="16"/>
      <c r="AEZ1384" s="16"/>
      <c r="AFA1384" s="16"/>
      <c r="AFB1384" s="16"/>
      <c r="AFC1384" s="16"/>
      <c r="AFD1384" s="16"/>
      <c r="AFE1384" s="16"/>
      <c r="AFF1384" s="16"/>
      <c r="AFG1384" s="16"/>
      <c r="AFH1384" s="16"/>
      <c r="AFI1384" s="16"/>
      <c r="AFJ1384" s="16"/>
      <c r="AFK1384" s="16"/>
      <c r="AFL1384" s="16"/>
      <c r="AFM1384" s="16"/>
      <c r="AFN1384" s="16"/>
      <c r="AFO1384" s="16"/>
      <c r="AFP1384" s="16"/>
      <c r="AFQ1384" s="16"/>
      <c r="AFR1384" s="16"/>
      <c r="AFS1384" s="16"/>
      <c r="AFT1384" s="16"/>
      <c r="AFU1384" s="16"/>
      <c r="AFV1384" s="16"/>
      <c r="AFW1384" s="16"/>
      <c r="AFX1384" s="16"/>
      <c r="AFY1384" s="16"/>
      <c r="AFZ1384" s="16"/>
      <c r="AGA1384" s="16"/>
      <c r="AGB1384" s="16"/>
      <c r="AGC1384" s="16"/>
      <c r="AGD1384" s="16"/>
      <c r="AGE1384" s="16"/>
      <c r="AGF1384" s="16"/>
      <c r="AGG1384" s="16"/>
      <c r="AGH1384" s="16"/>
      <c r="AGI1384" s="16"/>
      <c r="AGJ1384" s="16"/>
      <c r="AGK1384" s="16"/>
      <c r="AGL1384" s="16"/>
      <c r="AGM1384" s="16"/>
      <c r="AGN1384" s="16"/>
      <c r="AGO1384" s="16"/>
      <c r="AGP1384" s="16"/>
      <c r="AGQ1384" s="16"/>
      <c r="AGR1384" s="16"/>
      <c r="AGS1384" s="16"/>
      <c r="AGT1384" s="16"/>
      <c r="AGU1384" s="16"/>
      <c r="AGV1384" s="16"/>
      <c r="AGW1384" s="16"/>
      <c r="AGX1384" s="16"/>
      <c r="AGY1384" s="16"/>
      <c r="AGZ1384" s="16"/>
      <c r="AHA1384" s="16"/>
      <c r="AHB1384" s="16"/>
      <c r="AHC1384" s="16"/>
      <c r="AHD1384" s="16"/>
      <c r="AHE1384" s="16"/>
      <c r="AHF1384" s="16"/>
      <c r="AHG1384" s="16"/>
      <c r="AHH1384" s="16"/>
      <c r="AHI1384" s="16"/>
      <c r="AHJ1384" s="16"/>
      <c r="AHK1384" s="16"/>
      <c r="AHL1384" s="16"/>
      <c r="AHM1384" s="16"/>
      <c r="AHN1384" s="16"/>
      <c r="AHO1384" s="16"/>
      <c r="AHP1384" s="16"/>
      <c r="AHQ1384" s="16"/>
      <c r="AHR1384" s="16"/>
      <c r="AHS1384" s="16"/>
      <c r="AHT1384" s="16"/>
      <c r="AHU1384" s="16"/>
      <c r="AHV1384" s="16"/>
      <c r="AHW1384" s="16"/>
      <c r="AHX1384" s="16"/>
      <c r="AHY1384" s="16"/>
      <c r="AHZ1384" s="16"/>
      <c r="AIA1384" s="16"/>
      <c r="AIB1384" s="16"/>
      <c r="AIC1384" s="16"/>
      <c r="AID1384" s="16"/>
      <c r="AIE1384" s="16"/>
      <c r="AIF1384" s="16"/>
      <c r="AIG1384" s="16"/>
      <c r="AIH1384" s="16"/>
      <c r="AII1384" s="16"/>
      <c r="AIJ1384" s="16"/>
      <c r="AIK1384" s="16"/>
      <c r="AIL1384" s="16"/>
      <c r="AIM1384" s="16"/>
      <c r="AIN1384" s="16"/>
      <c r="AIO1384" s="16"/>
      <c r="AIP1384" s="16"/>
      <c r="AIQ1384" s="16"/>
      <c r="AIR1384" s="16"/>
      <c r="AIS1384" s="16"/>
      <c r="AIT1384" s="16"/>
      <c r="AIU1384" s="16"/>
      <c r="AIV1384" s="16"/>
      <c r="AIW1384" s="16"/>
      <c r="AIX1384" s="16"/>
      <c r="AIY1384" s="16"/>
      <c r="AIZ1384" s="16"/>
      <c r="AJA1384" s="16"/>
      <c r="AJB1384" s="16"/>
      <c r="AJC1384" s="16"/>
      <c r="AJD1384" s="16"/>
      <c r="AJE1384" s="16"/>
      <c r="AJF1384" s="16"/>
      <c r="AJG1384" s="16"/>
      <c r="AJH1384" s="16"/>
      <c r="AJI1384" s="16"/>
      <c r="AJJ1384" s="16"/>
      <c r="AJK1384" s="16"/>
      <c r="AJL1384" s="16"/>
      <c r="AJM1384" s="16"/>
      <c r="AJN1384" s="16"/>
      <c r="AJO1384" s="16"/>
      <c r="AJP1384" s="16"/>
      <c r="AJQ1384" s="16"/>
      <c r="AJR1384" s="16"/>
      <c r="AJS1384" s="16"/>
      <c r="AJT1384" s="16"/>
      <c r="AJU1384" s="16"/>
      <c r="AJV1384" s="16"/>
      <c r="AJW1384" s="16"/>
      <c r="AJX1384" s="16"/>
      <c r="AJY1384" s="16"/>
      <c r="AJZ1384" s="16"/>
      <c r="AKA1384" s="16"/>
      <c r="AKB1384" s="16"/>
      <c r="AKC1384" s="16"/>
      <c r="AKD1384" s="16"/>
      <c r="AKE1384" s="16"/>
      <c r="AKF1384" s="16"/>
      <c r="AKG1384" s="16"/>
      <c r="AKH1384" s="16"/>
      <c r="AKI1384" s="16"/>
      <c r="AKJ1384" s="16"/>
      <c r="AKK1384" s="16"/>
      <c r="AKL1384" s="16"/>
      <c r="AKM1384" s="16"/>
      <c r="AKN1384" s="16"/>
      <c r="AKO1384" s="16"/>
      <c r="AKP1384" s="16"/>
      <c r="AKQ1384" s="16"/>
      <c r="AKR1384" s="16"/>
      <c r="AKS1384" s="16"/>
      <c r="AKT1384" s="16"/>
      <c r="AKU1384" s="16"/>
      <c r="AKV1384" s="16"/>
      <c r="AKW1384" s="16"/>
      <c r="AKX1384" s="16"/>
      <c r="AKY1384" s="16"/>
      <c r="AKZ1384" s="16"/>
      <c r="ALA1384" s="16"/>
      <c r="ALB1384" s="16"/>
      <c r="ALC1384" s="16"/>
      <c r="ALD1384" s="16"/>
      <c r="ALE1384" s="16"/>
      <c r="ALF1384" s="16"/>
      <c r="ALG1384" s="16"/>
      <c r="ALH1384" s="16"/>
      <c r="ALI1384" s="16"/>
      <c r="ALJ1384" s="16"/>
      <c r="ALK1384" s="16"/>
      <c r="ALL1384" s="16"/>
      <c r="ALM1384" s="16"/>
      <c r="ALN1384" s="16"/>
      <c r="ALO1384" s="16"/>
      <c r="ALP1384" s="16"/>
      <c r="ALQ1384" s="16"/>
      <c r="ALR1384" s="16"/>
      <c r="ALS1384" s="16"/>
      <c r="ALT1384" s="16"/>
      <c r="ALU1384" s="16"/>
      <c r="ALV1384" s="16"/>
      <c r="ALW1384" s="16"/>
      <c r="ALX1384" s="16"/>
      <c r="ALY1384" s="16"/>
      <c r="ALZ1384" s="16"/>
      <c r="AMA1384" s="16"/>
      <c r="AMB1384" s="16"/>
      <c r="AMC1384" s="16"/>
      <c r="AMD1384" s="16"/>
      <c r="AME1384" s="16"/>
      <c r="AMF1384" s="16"/>
      <c r="AMG1384" s="16"/>
      <c r="AMH1384" s="16"/>
      <c r="AMI1384" s="16"/>
      <c r="AMJ1384" s="16"/>
      <c r="AMK1384" s="16"/>
      <c r="AML1384" s="16"/>
      <c r="AMM1384" s="16"/>
      <c r="AMN1384" s="16"/>
      <c r="AMO1384" s="16"/>
      <c r="AMP1384" s="16"/>
      <c r="AMQ1384" s="16"/>
      <c r="AMR1384" s="16"/>
      <c r="AMS1384" s="16"/>
      <c r="AMT1384" s="16"/>
      <c r="AMU1384" s="16"/>
      <c r="AMV1384" s="16"/>
      <c r="AMW1384" s="16"/>
      <c r="AMX1384" s="16"/>
      <c r="AMY1384" s="16"/>
      <c r="AMZ1384" s="16"/>
      <c r="ANA1384" s="16"/>
      <c r="ANB1384" s="16"/>
      <c r="ANC1384" s="16"/>
      <c r="AND1384" s="16"/>
      <c r="ANE1384" s="16"/>
      <c r="ANF1384" s="16"/>
      <c r="ANG1384" s="16"/>
      <c r="ANH1384" s="16"/>
      <c r="ANI1384" s="16"/>
      <c r="ANJ1384" s="16"/>
      <c r="ANK1384" s="16"/>
      <c r="ANL1384" s="16"/>
      <c r="ANM1384" s="16"/>
      <c r="ANN1384" s="16"/>
      <c r="ANO1384" s="16"/>
      <c r="ANP1384" s="16"/>
      <c r="ANQ1384" s="16"/>
      <c r="ANR1384" s="16"/>
      <c r="ANS1384" s="16"/>
      <c r="ANT1384" s="16"/>
      <c r="ANU1384" s="16"/>
      <c r="ANV1384" s="16"/>
      <c r="ANW1384" s="16"/>
      <c r="ANX1384" s="16"/>
      <c r="ANY1384" s="16"/>
      <c r="ANZ1384" s="16"/>
      <c r="AOA1384" s="16"/>
      <c r="AOB1384" s="16"/>
      <c r="AOC1384" s="16"/>
      <c r="AOD1384" s="16"/>
      <c r="AOE1384" s="16"/>
      <c r="AOF1384" s="16"/>
      <c r="AOG1384" s="16"/>
      <c r="AOH1384" s="16"/>
      <c r="AOI1384" s="16"/>
      <c r="AOJ1384" s="16"/>
      <c r="AOK1384" s="16"/>
      <c r="AOL1384" s="16"/>
      <c r="AOM1384" s="16"/>
      <c r="AON1384" s="16"/>
      <c r="AOO1384" s="16"/>
      <c r="AOP1384" s="16"/>
      <c r="AOQ1384" s="16"/>
      <c r="AOR1384" s="16"/>
      <c r="AOS1384" s="16"/>
      <c r="AOT1384" s="16"/>
      <c r="AOU1384" s="16"/>
      <c r="AOV1384" s="16"/>
      <c r="AOW1384" s="16"/>
      <c r="AOX1384" s="16"/>
      <c r="AOY1384" s="16"/>
      <c r="AOZ1384" s="16"/>
      <c r="APA1384" s="16"/>
      <c r="APB1384" s="16"/>
      <c r="APC1384" s="16"/>
      <c r="APD1384" s="16"/>
      <c r="APE1384" s="16"/>
      <c r="APF1384" s="16"/>
      <c r="APG1384" s="16"/>
      <c r="APH1384" s="16"/>
      <c r="API1384" s="16"/>
      <c r="APJ1384" s="16"/>
      <c r="APK1384" s="16"/>
      <c r="APL1384" s="16"/>
      <c r="APM1384" s="16"/>
      <c r="APN1384" s="16"/>
      <c r="APO1384" s="16"/>
      <c r="APP1384" s="16"/>
      <c r="APQ1384" s="16"/>
      <c r="APR1384" s="16"/>
      <c r="APS1384" s="16"/>
      <c r="APT1384" s="16"/>
      <c r="APU1384" s="16"/>
      <c r="APV1384" s="16"/>
      <c r="APW1384" s="16"/>
      <c r="APX1384" s="16"/>
      <c r="APY1384" s="16"/>
      <c r="APZ1384" s="16"/>
      <c r="AQA1384" s="16"/>
      <c r="AQB1384" s="16"/>
      <c r="AQC1384" s="16"/>
      <c r="AQD1384" s="16"/>
      <c r="AQE1384" s="16"/>
      <c r="AQF1384" s="16"/>
      <c r="AQG1384" s="16"/>
      <c r="AQH1384" s="16"/>
      <c r="AQI1384" s="16"/>
      <c r="AQJ1384" s="16"/>
      <c r="AQK1384" s="16"/>
      <c r="AQL1384" s="16"/>
      <c r="AQM1384" s="16"/>
      <c r="AQN1384" s="16"/>
      <c r="AQO1384" s="16"/>
      <c r="AQP1384" s="16"/>
      <c r="AQQ1384" s="16"/>
      <c r="AQR1384" s="16"/>
      <c r="AQS1384" s="16"/>
      <c r="AQT1384" s="16"/>
      <c r="AQU1384" s="16"/>
      <c r="AQV1384" s="16"/>
      <c r="AQW1384" s="16"/>
      <c r="AQX1384" s="16"/>
      <c r="AQY1384" s="16"/>
      <c r="AQZ1384" s="16"/>
      <c r="ARA1384" s="16"/>
      <c r="ARB1384" s="16"/>
      <c r="ARC1384" s="16"/>
      <c r="ARD1384" s="16"/>
      <c r="ARE1384" s="16"/>
      <c r="ARF1384" s="16"/>
      <c r="ARG1384" s="16"/>
      <c r="ARH1384" s="16"/>
      <c r="ARI1384" s="16"/>
      <c r="ARJ1384" s="16"/>
      <c r="ARK1384" s="16"/>
      <c r="ARL1384" s="16"/>
      <c r="ARM1384" s="16"/>
      <c r="ARN1384" s="16"/>
      <c r="ARO1384" s="16"/>
      <c r="ARP1384" s="16"/>
      <c r="ARQ1384" s="16"/>
      <c r="ARR1384" s="16"/>
      <c r="ARS1384" s="16"/>
      <c r="ART1384" s="16"/>
      <c r="ARU1384" s="16"/>
      <c r="ARV1384" s="16"/>
      <c r="ARW1384" s="16"/>
      <c r="ARX1384" s="16"/>
      <c r="ARY1384" s="16"/>
      <c r="ARZ1384" s="16"/>
      <c r="ASA1384" s="16"/>
      <c r="ASB1384" s="16"/>
      <c r="ASC1384" s="16"/>
      <c r="ASD1384" s="16"/>
      <c r="ASE1384" s="16"/>
      <c r="ASF1384" s="16"/>
      <c r="ASG1384" s="16"/>
      <c r="ASH1384" s="16"/>
      <c r="ASI1384" s="16"/>
      <c r="ASJ1384" s="16"/>
      <c r="ASK1384" s="16"/>
      <c r="ASL1384" s="16"/>
      <c r="ASM1384" s="16"/>
      <c r="ASN1384" s="16"/>
      <c r="ASO1384" s="16"/>
      <c r="ASP1384" s="16"/>
      <c r="ASQ1384" s="16"/>
      <c r="ASR1384" s="16"/>
      <c r="ASS1384" s="16"/>
      <c r="AST1384" s="16"/>
      <c r="ASU1384" s="16"/>
      <c r="ASV1384" s="16"/>
      <c r="ASW1384" s="16"/>
      <c r="ASX1384" s="16"/>
      <c r="ASY1384" s="16"/>
      <c r="ASZ1384" s="16"/>
      <c r="ATA1384" s="16"/>
      <c r="ATB1384" s="16"/>
      <c r="ATC1384" s="16"/>
      <c r="ATD1384" s="16"/>
      <c r="ATE1384" s="16"/>
      <c r="ATF1384" s="16"/>
      <c r="ATG1384" s="16"/>
      <c r="ATH1384" s="16"/>
      <c r="ATI1384" s="16"/>
      <c r="ATJ1384" s="16"/>
      <c r="ATK1384" s="16"/>
      <c r="ATL1384" s="16"/>
      <c r="ATM1384" s="16"/>
      <c r="ATN1384" s="16"/>
      <c r="ATO1384" s="16"/>
      <c r="ATP1384" s="16"/>
      <c r="ATQ1384" s="16"/>
      <c r="ATR1384" s="16"/>
      <c r="ATS1384" s="16"/>
      <c r="ATT1384" s="16"/>
      <c r="ATU1384" s="16"/>
      <c r="ATV1384" s="16"/>
      <c r="ATW1384" s="16"/>
      <c r="ATX1384" s="16"/>
      <c r="ATY1384" s="16"/>
      <c r="ATZ1384" s="16"/>
      <c r="AUA1384" s="16"/>
      <c r="AUB1384" s="16"/>
      <c r="AUC1384" s="16"/>
      <c r="AUD1384" s="16"/>
      <c r="AUE1384" s="16"/>
      <c r="AUF1384" s="16"/>
      <c r="AUG1384" s="16"/>
      <c r="AUH1384" s="16"/>
      <c r="AUI1384" s="16"/>
      <c r="AUJ1384" s="16"/>
      <c r="AUK1384" s="16"/>
      <c r="AUL1384" s="16"/>
      <c r="AUM1384" s="16"/>
      <c r="AUN1384" s="16"/>
      <c r="AUO1384" s="16"/>
      <c r="AUP1384" s="16"/>
      <c r="AUQ1384" s="16"/>
      <c r="AUR1384" s="16"/>
      <c r="AUS1384" s="16"/>
      <c r="AUT1384" s="16"/>
      <c r="AUU1384" s="16"/>
      <c r="AUV1384" s="16"/>
      <c r="AUW1384" s="16"/>
      <c r="AUX1384" s="16"/>
      <c r="AUY1384" s="16"/>
      <c r="AUZ1384" s="16"/>
      <c r="AVA1384" s="16"/>
      <c r="AVB1384" s="16"/>
      <c r="AVC1384" s="16"/>
      <c r="AVD1384" s="16"/>
      <c r="AVE1384" s="16"/>
      <c r="AVF1384" s="16"/>
      <c r="AVG1384" s="16"/>
      <c r="AVH1384" s="16"/>
      <c r="AVI1384" s="16"/>
      <c r="AVJ1384" s="16"/>
      <c r="AVK1384" s="16"/>
      <c r="AVL1384" s="16"/>
      <c r="AVM1384" s="16"/>
      <c r="AVN1384" s="16"/>
      <c r="AVO1384" s="16"/>
      <c r="AVP1384" s="16"/>
      <c r="AVQ1384" s="16"/>
      <c r="AVR1384" s="16"/>
      <c r="AVS1384" s="16"/>
      <c r="AVT1384" s="16"/>
      <c r="AVU1384" s="16"/>
      <c r="AVV1384" s="16"/>
      <c r="AVW1384" s="16"/>
      <c r="AVX1384" s="16"/>
      <c r="AVY1384" s="16"/>
      <c r="AVZ1384" s="16"/>
      <c r="AWA1384" s="16"/>
      <c r="AWB1384" s="16"/>
      <c r="AWC1384" s="16"/>
      <c r="AWD1384" s="16"/>
      <c r="AWE1384" s="16"/>
      <c r="AWF1384" s="16"/>
      <c r="AWG1384" s="16"/>
      <c r="AWH1384" s="16"/>
      <c r="AWI1384" s="16"/>
      <c r="AWJ1384" s="16"/>
      <c r="AWK1384" s="16"/>
      <c r="AWL1384" s="16"/>
      <c r="AWM1384" s="16"/>
      <c r="AWN1384" s="16"/>
      <c r="AWO1384" s="16"/>
      <c r="AWP1384" s="16"/>
      <c r="AWQ1384" s="16"/>
      <c r="AWR1384" s="16"/>
      <c r="AWS1384" s="16"/>
      <c r="AWT1384" s="16"/>
      <c r="AWU1384" s="16"/>
      <c r="AWV1384" s="16"/>
      <c r="AWW1384" s="16"/>
      <c r="AWX1384" s="16"/>
      <c r="AWY1384" s="16"/>
      <c r="AWZ1384" s="16"/>
      <c r="AXA1384" s="16"/>
      <c r="AXB1384" s="16"/>
      <c r="AXC1384" s="16"/>
      <c r="AXD1384" s="16"/>
      <c r="AXE1384" s="16"/>
      <c r="AXF1384" s="16"/>
      <c r="AXG1384" s="16"/>
      <c r="AXH1384" s="16"/>
      <c r="AXI1384" s="16"/>
      <c r="AXJ1384" s="16"/>
      <c r="AXK1384" s="16"/>
      <c r="AXL1384" s="16"/>
      <c r="AXM1384" s="16"/>
      <c r="AXN1384" s="16"/>
      <c r="AXO1384" s="16"/>
      <c r="AXP1384" s="16"/>
      <c r="AXQ1384" s="16"/>
      <c r="AXR1384" s="16"/>
      <c r="AXS1384" s="16"/>
      <c r="AXT1384" s="16"/>
      <c r="AXU1384" s="16"/>
      <c r="AXV1384" s="16"/>
      <c r="AXW1384" s="16"/>
      <c r="AXX1384" s="16"/>
      <c r="AXY1384" s="16"/>
      <c r="AXZ1384" s="16"/>
      <c r="AYA1384" s="16"/>
      <c r="AYB1384" s="16"/>
      <c r="AYC1384" s="16"/>
      <c r="AYD1384" s="16"/>
      <c r="AYE1384" s="16"/>
      <c r="AYF1384" s="16"/>
      <c r="AYG1384" s="16"/>
      <c r="AYH1384" s="16"/>
      <c r="AYI1384" s="16"/>
      <c r="AYJ1384" s="16"/>
      <c r="AYK1384" s="16"/>
      <c r="AYL1384" s="16"/>
      <c r="AYM1384" s="16"/>
      <c r="AYN1384" s="16"/>
      <c r="AYO1384" s="16"/>
      <c r="AYP1384" s="16"/>
      <c r="AYQ1384" s="16"/>
      <c r="AYR1384" s="16"/>
      <c r="AYS1384" s="16"/>
      <c r="AYT1384" s="16"/>
      <c r="AYU1384" s="16"/>
      <c r="AYV1384" s="16"/>
      <c r="AYW1384" s="16"/>
      <c r="AYX1384" s="16"/>
      <c r="AYY1384" s="16"/>
      <c r="AYZ1384" s="16"/>
      <c r="AZA1384" s="16"/>
      <c r="AZB1384" s="16"/>
      <c r="AZC1384" s="16"/>
      <c r="AZD1384" s="16"/>
      <c r="AZE1384" s="16"/>
      <c r="AZF1384" s="16"/>
      <c r="AZG1384" s="16"/>
      <c r="AZH1384" s="16"/>
      <c r="AZI1384" s="16"/>
      <c r="AZJ1384" s="16"/>
      <c r="AZK1384" s="16"/>
      <c r="AZL1384" s="16"/>
      <c r="AZM1384" s="16"/>
      <c r="AZN1384" s="16"/>
      <c r="AZO1384" s="16"/>
      <c r="AZP1384" s="16"/>
      <c r="AZQ1384" s="16"/>
      <c r="AZR1384" s="16"/>
      <c r="AZS1384" s="16"/>
      <c r="AZT1384" s="16"/>
      <c r="AZU1384" s="16"/>
      <c r="AZV1384" s="16"/>
      <c r="AZW1384" s="16"/>
      <c r="AZX1384" s="16"/>
      <c r="AZY1384" s="16"/>
      <c r="AZZ1384" s="16"/>
      <c r="BAA1384" s="16"/>
      <c r="BAB1384" s="16"/>
      <c r="BAC1384" s="16"/>
      <c r="BAD1384" s="16"/>
      <c r="BAE1384" s="16"/>
      <c r="BAF1384" s="16"/>
      <c r="BAG1384" s="16"/>
      <c r="BAH1384" s="16"/>
      <c r="BAI1384" s="16"/>
      <c r="BAJ1384" s="16"/>
      <c r="BAK1384" s="16"/>
      <c r="BAL1384" s="16"/>
      <c r="BAM1384" s="16"/>
      <c r="BAN1384" s="16"/>
      <c r="BAO1384" s="16"/>
      <c r="BAP1384" s="16"/>
      <c r="BAQ1384" s="16"/>
      <c r="BAR1384" s="16"/>
      <c r="BAS1384" s="16"/>
      <c r="BAT1384" s="16"/>
      <c r="BAU1384" s="16"/>
      <c r="BAV1384" s="16"/>
      <c r="BAW1384" s="16"/>
      <c r="BAX1384" s="16"/>
      <c r="BAY1384" s="16"/>
      <c r="BAZ1384" s="16"/>
      <c r="BBA1384" s="16"/>
      <c r="BBB1384" s="16"/>
      <c r="BBC1384" s="16"/>
      <c r="BBD1384" s="16"/>
      <c r="BBE1384" s="16"/>
      <c r="BBF1384" s="16"/>
      <c r="BBG1384" s="16"/>
      <c r="BBH1384" s="16"/>
      <c r="BBI1384" s="16"/>
      <c r="BBJ1384" s="16"/>
      <c r="BBK1384" s="16"/>
      <c r="BBL1384" s="16"/>
      <c r="BBM1384" s="16"/>
      <c r="BBN1384" s="16"/>
      <c r="BBO1384" s="16"/>
      <c r="BBP1384" s="16"/>
      <c r="BBQ1384" s="16"/>
      <c r="BBR1384" s="16"/>
      <c r="BBS1384" s="16"/>
      <c r="BBT1384" s="16"/>
      <c r="BBU1384" s="16"/>
      <c r="BBV1384" s="16"/>
      <c r="BBW1384" s="16"/>
      <c r="BBX1384" s="16"/>
      <c r="BBY1384" s="16"/>
      <c r="BBZ1384" s="16"/>
      <c r="BCA1384" s="16"/>
      <c r="BCB1384" s="16"/>
      <c r="BCC1384" s="16"/>
      <c r="BCD1384" s="16"/>
      <c r="BCE1384" s="16"/>
      <c r="BCF1384" s="16"/>
      <c r="BCG1384" s="16"/>
      <c r="BCH1384" s="16"/>
      <c r="BCI1384" s="16"/>
      <c r="BCJ1384" s="16"/>
      <c r="BCK1384" s="16"/>
      <c r="BCL1384" s="16"/>
      <c r="BCM1384" s="16"/>
      <c r="BCN1384" s="16"/>
      <c r="BCO1384" s="16"/>
      <c r="BCP1384" s="16"/>
      <c r="BCQ1384" s="16"/>
      <c r="BCR1384" s="16"/>
      <c r="BCS1384" s="16"/>
      <c r="BCT1384" s="16"/>
      <c r="BCU1384" s="16"/>
      <c r="BCV1384" s="16"/>
      <c r="BCW1384" s="16"/>
      <c r="BCX1384" s="16"/>
      <c r="BCY1384" s="16"/>
      <c r="BCZ1384" s="16"/>
      <c r="BDA1384" s="16"/>
      <c r="BDB1384" s="16"/>
      <c r="BDC1384" s="16"/>
      <c r="BDD1384" s="16"/>
      <c r="BDE1384" s="16"/>
      <c r="BDF1384" s="16"/>
      <c r="BDG1384" s="16"/>
      <c r="BDH1384" s="16"/>
      <c r="BDI1384" s="16"/>
      <c r="BDJ1384" s="16"/>
      <c r="BDK1384" s="16"/>
      <c r="BDL1384" s="16"/>
      <c r="BDM1384" s="16"/>
      <c r="BDN1384" s="16"/>
      <c r="BDO1384" s="16"/>
      <c r="BDP1384" s="16"/>
      <c r="BDQ1384" s="16"/>
      <c r="BDR1384" s="16"/>
      <c r="BDS1384" s="16"/>
      <c r="BDT1384" s="16"/>
      <c r="BDU1384" s="16"/>
      <c r="BDV1384" s="16"/>
      <c r="BDW1384" s="16"/>
      <c r="BDX1384" s="16"/>
      <c r="BDY1384" s="16"/>
      <c r="BDZ1384" s="16"/>
      <c r="BEA1384" s="16"/>
      <c r="BEB1384" s="16"/>
      <c r="BEC1384" s="16"/>
      <c r="BED1384" s="16"/>
      <c r="BEE1384" s="16"/>
      <c r="BEF1384" s="16"/>
      <c r="BEG1384" s="16"/>
      <c r="BEH1384" s="16"/>
      <c r="BEI1384" s="16"/>
      <c r="BEJ1384" s="16"/>
      <c r="BEK1384" s="16"/>
      <c r="BEL1384" s="16"/>
      <c r="BEM1384" s="16"/>
      <c r="BEN1384" s="16"/>
      <c r="BEO1384" s="16"/>
      <c r="BEP1384" s="16"/>
      <c r="BEQ1384" s="16"/>
      <c r="BER1384" s="16"/>
      <c r="BES1384" s="16"/>
      <c r="BET1384" s="16"/>
      <c r="BEU1384" s="16"/>
      <c r="BEV1384" s="16"/>
      <c r="BEW1384" s="16"/>
      <c r="BEX1384" s="16"/>
      <c r="BEY1384" s="16"/>
      <c r="BEZ1384" s="16"/>
      <c r="BFA1384" s="16"/>
      <c r="BFB1384" s="16"/>
      <c r="BFC1384" s="16"/>
      <c r="BFD1384" s="16"/>
      <c r="BFE1384" s="16"/>
      <c r="BFF1384" s="16"/>
      <c r="BFG1384" s="16"/>
      <c r="BFH1384" s="16"/>
      <c r="BFI1384" s="16"/>
      <c r="BFJ1384" s="16"/>
      <c r="BFK1384" s="16"/>
      <c r="BFL1384" s="16"/>
      <c r="BFM1384" s="16"/>
      <c r="BFN1384" s="16"/>
      <c r="BFO1384" s="16"/>
      <c r="BFP1384" s="16"/>
      <c r="BFQ1384" s="16"/>
      <c r="BFR1384" s="16"/>
      <c r="BFS1384" s="16"/>
      <c r="BFT1384" s="16"/>
      <c r="BFU1384" s="16"/>
      <c r="BFV1384" s="16"/>
      <c r="BFW1384" s="16"/>
      <c r="BFX1384" s="16"/>
      <c r="BFY1384" s="16"/>
      <c r="BFZ1384" s="16"/>
      <c r="BGA1384" s="16"/>
      <c r="BGB1384" s="16"/>
      <c r="BGC1384" s="16"/>
      <c r="BGD1384" s="16"/>
      <c r="BGE1384" s="16"/>
      <c r="BGF1384" s="16"/>
      <c r="BGG1384" s="16"/>
      <c r="BGH1384" s="16"/>
      <c r="BGI1384" s="16"/>
      <c r="BGJ1384" s="16"/>
      <c r="BGK1384" s="16"/>
      <c r="BGL1384" s="16"/>
      <c r="BGM1384" s="16"/>
      <c r="BGN1384" s="16"/>
      <c r="BGO1384" s="16"/>
      <c r="BGP1384" s="16"/>
      <c r="BGQ1384" s="16"/>
      <c r="BGR1384" s="16"/>
      <c r="BGS1384" s="16"/>
      <c r="BGT1384" s="16"/>
      <c r="BGU1384" s="16"/>
      <c r="BGV1384" s="16"/>
      <c r="BGW1384" s="16"/>
      <c r="BGX1384" s="16"/>
      <c r="BGY1384" s="16"/>
      <c r="BGZ1384" s="16"/>
      <c r="BHA1384" s="16"/>
      <c r="BHB1384" s="16"/>
      <c r="BHC1384" s="16"/>
      <c r="BHD1384" s="16"/>
      <c r="BHE1384" s="16"/>
      <c r="BHF1384" s="16"/>
      <c r="BHG1384" s="16"/>
      <c r="BHH1384" s="16"/>
      <c r="BHI1384" s="16"/>
      <c r="BHJ1384" s="16"/>
      <c r="BHK1384" s="16"/>
      <c r="BHL1384" s="16"/>
      <c r="BHM1384" s="16"/>
      <c r="BHN1384" s="16"/>
      <c r="BHO1384" s="16"/>
      <c r="BHP1384" s="16"/>
      <c r="BHQ1384" s="16"/>
      <c r="BHR1384" s="16"/>
      <c r="BHS1384" s="16"/>
      <c r="BHT1384" s="16"/>
      <c r="BHU1384" s="16"/>
      <c r="BHV1384" s="16"/>
      <c r="BHW1384" s="16"/>
      <c r="BHX1384" s="16"/>
      <c r="BHY1384" s="16"/>
      <c r="BHZ1384" s="16"/>
      <c r="BIA1384" s="16"/>
      <c r="BIB1384" s="16"/>
      <c r="BIC1384" s="16"/>
      <c r="BID1384" s="16"/>
      <c r="BIE1384" s="16"/>
      <c r="BIF1384" s="16"/>
      <c r="BIG1384" s="16"/>
      <c r="BIH1384" s="16"/>
      <c r="BII1384" s="16"/>
      <c r="BIJ1384" s="16"/>
      <c r="BIK1384" s="16"/>
      <c r="BIL1384" s="16"/>
      <c r="BIM1384" s="16"/>
      <c r="BIN1384" s="16"/>
      <c r="BIO1384" s="16"/>
      <c r="BIP1384" s="16"/>
      <c r="BIQ1384" s="16"/>
      <c r="BIR1384" s="16"/>
      <c r="BIS1384" s="16"/>
      <c r="BIT1384" s="16"/>
      <c r="BIU1384" s="16"/>
      <c r="BIV1384" s="16"/>
      <c r="BIW1384" s="16"/>
      <c r="BIX1384" s="16"/>
      <c r="BIY1384" s="16"/>
      <c r="BIZ1384" s="16"/>
      <c r="BJA1384" s="16"/>
      <c r="BJB1384" s="16"/>
      <c r="BJC1384" s="16"/>
      <c r="BJD1384" s="16"/>
      <c r="BJE1384" s="16"/>
      <c r="BJF1384" s="16"/>
      <c r="BJG1384" s="16"/>
      <c r="BJH1384" s="16"/>
      <c r="BJI1384" s="16"/>
      <c r="BJJ1384" s="16"/>
      <c r="BJK1384" s="16"/>
      <c r="BJL1384" s="16"/>
      <c r="BJM1384" s="16"/>
      <c r="BJN1384" s="16"/>
      <c r="BJO1384" s="16"/>
      <c r="BJP1384" s="16"/>
      <c r="BJQ1384" s="16"/>
      <c r="BJR1384" s="16"/>
      <c r="BJS1384" s="16"/>
      <c r="BJT1384" s="16"/>
      <c r="BJU1384" s="16"/>
      <c r="BJV1384" s="16"/>
      <c r="BJW1384" s="16"/>
      <c r="BJX1384" s="16"/>
      <c r="BJY1384" s="16"/>
      <c r="BJZ1384" s="16"/>
      <c r="BKA1384" s="16"/>
      <c r="BKB1384" s="16"/>
      <c r="BKC1384" s="16"/>
      <c r="BKD1384" s="16"/>
      <c r="BKE1384" s="16"/>
      <c r="BKF1384" s="16"/>
      <c r="BKG1384" s="16"/>
      <c r="BKH1384" s="16"/>
      <c r="BKI1384" s="16"/>
      <c r="BKJ1384" s="16"/>
      <c r="BKK1384" s="16"/>
      <c r="BKL1384" s="16"/>
      <c r="BKM1384" s="16"/>
      <c r="BKN1384" s="16"/>
      <c r="BKO1384" s="16"/>
      <c r="BKP1384" s="16"/>
      <c r="BKQ1384" s="16"/>
      <c r="BKR1384" s="16"/>
      <c r="BKS1384" s="16"/>
      <c r="BKT1384" s="16"/>
      <c r="BKU1384" s="16"/>
      <c r="BKV1384" s="16"/>
      <c r="BKW1384" s="16"/>
      <c r="BKX1384" s="16"/>
      <c r="BKY1384" s="16"/>
      <c r="BKZ1384" s="16"/>
      <c r="BLA1384" s="16"/>
      <c r="BLB1384" s="16"/>
      <c r="BLC1384" s="16"/>
      <c r="BLD1384" s="16"/>
      <c r="BLE1384" s="16"/>
      <c r="BLF1384" s="16"/>
      <c r="BLG1384" s="16"/>
      <c r="BLH1384" s="16"/>
      <c r="BLI1384" s="16"/>
      <c r="BLJ1384" s="16"/>
      <c r="BLK1384" s="16"/>
      <c r="BLL1384" s="16"/>
      <c r="BLM1384" s="16"/>
      <c r="BLN1384" s="16"/>
      <c r="BLO1384" s="16"/>
      <c r="BLP1384" s="16"/>
      <c r="BLQ1384" s="16"/>
      <c r="BLR1384" s="16"/>
      <c r="BLS1384" s="16"/>
      <c r="BLT1384" s="16"/>
      <c r="BLU1384" s="16"/>
      <c r="BLV1384" s="16"/>
      <c r="BLW1384" s="16"/>
      <c r="BLX1384" s="16"/>
      <c r="BLY1384" s="16"/>
      <c r="BLZ1384" s="16"/>
      <c r="BMA1384" s="16"/>
      <c r="BMB1384" s="16"/>
      <c r="BMC1384" s="16"/>
      <c r="BMD1384" s="16"/>
      <c r="BME1384" s="16"/>
      <c r="BMF1384" s="16"/>
      <c r="BMG1384" s="16"/>
      <c r="BMH1384" s="16"/>
      <c r="BMI1384" s="16"/>
      <c r="BMJ1384" s="16"/>
      <c r="BMK1384" s="16"/>
      <c r="BML1384" s="16"/>
      <c r="BMM1384" s="16"/>
      <c r="BMN1384" s="16"/>
      <c r="BMO1384" s="16"/>
      <c r="BMP1384" s="16"/>
      <c r="BMQ1384" s="16"/>
      <c r="BMR1384" s="16"/>
    </row>
    <row r="1385" spans="1:1708" customFormat="1">
      <c r="A1385" s="568" t="s">
        <v>3383</v>
      </c>
      <c r="B1385" s="569"/>
      <c r="C1385" s="568" t="s">
        <v>3383</v>
      </c>
      <c r="D1385" s="568"/>
      <c r="E1385" s="570" t="s">
        <v>1401</v>
      </c>
      <c r="F1385" s="571" t="s">
        <v>769</v>
      </c>
      <c r="G1385" s="571" t="s">
        <v>184</v>
      </c>
      <c r="H1385" s="571"/>
      <c r="I1385" s="571">
        <v>5</v>
      </c>
      <c r="J1385" s="571"/>
      <c r="K1385" s="571">
        <v>58.6822497470001</v>
      </c>
      <c r="L1385" s="571">
        <v>24.8093713230001</v>
      </c>
      <c r="M1385" s="572" t="s">
        <v>1402</v>
      </c>
      <c r="N1385" s="572"/>
      <c r="O1385" s="571" t="s">
        <v>3384</v>
      </c>
      <c r="P1385" s="571" t="s">
        <v>316</v>
      </c>
      <c r="Q1385" s="571"/>
      <c r="R1385" s="1025">
        <v>1325</v>
      </c>
      <c r="S1385" s="1025">
        <v>1325</v>
      </c>
      <c r="T1385" s="297"/>
      <c r="U1385" s="931"/>
      <c r="W1385" s="16"/>
      <c r="X1385" s="16"/>
      <c r="Y1385" s="16"/>
      <c r="Z1385" s="16"/>
      <c r="AA1385" s="16"/>
      <c r="AB1385" s="16"/>
      <c r="AC1385" s="16"/>
      <c r="AD1385" s="16"/>
      <c r="AE1385" s="16"/>
      <c r="AF1385" s="16"/>
      <c r="AG1385" s="16"/>
      <c r="AH1385" s="16"/>
      <c r="AI1385" s="16"/>
      <c r="AJ1385" s="16"/>
      <c r="AK1385" s="16"/>
      <c r="AL1385" s="16"/>
      <c r="AM1385" s="16"/>
      <c r="AN1385" s="16"/>
      <c r="AO1385" s="16"/>
      <c r="AP1385" s="16"/>
      <c r="AQ1385" s="16"/>
      <c r="AR1385" s="16"/>
      <c r="AS1385" s="16"/>
      <c r="AT1385" s="16"/>
      <c r="AU1385" s="16"/>
      <c r="AV1385" s="16"/>
      <c r="AW1385" s="16"/>
      <c r="AX1385" s="16"/>
      <c r="AY1385" s="16"/>
      <c r="AZ1385" s="16"/>
      <c r="BA1385" s="16"/>
      <c r="BB1385" s="16"/>
      <c r="BC1385" s="16"/>
      <c r="BD1385" s="16"/>
      <c r="BE1385" s="16"/>
      <c r="BF1385" s="16"/>
      <c r="BG1385" s="16"/>
      <c r="BH1385" s="16"/>
      <c r="BI1385" s="16"/>
      <c r="BJ1385" s="16"/>
      <c r="BK1385" s="16"/>
      <c r="BL1385" s="16"/>
      <c r="BM1385" s="16"/>
      <c r="BN1385" s="16"/>
      <c r="BO1385" s="16"/>
      <c r="BP1385" s="16"/>
      <c r="BQ1385" s="16"/>
      <c r="BR1385" s="16"/>
      <c r="BS1385" s="16"/>
      <c r="BT1385" s="16"/>
      <c r="BU1385" s="16"/>
      <c r="BV1385" s="16"/>
      <c r="BW1385" s="16"/>
      <c r="BX1385" s="16"/>
      <c r="BY1385" s="16"/>
      <c r="BZ1385" s="16"/>
      <c r="CA1385" s="16"/>
      <c r="CB1385" s="16"/>
      <c r="CC1385" s="16"/>
      <c r="CD1385" s="16"/>
      <c r="CE1385" s="16"/>
      <c r="CF1385" s="16"/>
      <c r="CG1385" s="16"/>
      <c r="CH1385" s="16"/>
      <c r="CI1385" s="16"/>
      <c r="CJ1385" s="16"/>
      <c r="CK1385" s="16"/>
      <c r="CL1385" s="16"/>
      <c r="CM1385" s="16"/>
      <c r="CN1385" s="16"/>
      <c r="CO1385" s="16"/>
      <c r="CP1385" s="16"/>
      <c r="CQ1385" s="16"/>
      <c r="CR1385" s="16"/>
      <c r="CS1385" s="16"/>
      <c r="CT1385" s="16"/>
      <c r="CU1385" s="16"/>
      <c r="CV1385" s="16"/>
      <c r="CW1385" s="16"/>
      <c r="CX1385" s="16"/>
      <c r="CY1385" s="16"/>
      <c r="CZ1385" s="16"/>
      <c r="DA1385" s="16"/>
      <c r="DB1385" s="16"/>
      <c r="DC1385" s="16"/>
      <c r="DD1385" s="16"/>
      <c r="DE1385" s="16"/>
      <c r="DF1385" s="16"/>
      <c r="DG1385" s="16"/>
      <c r="DH1385" s="16"/>
      <c r="DI1385" s="16"/>
      <c r="DJ1385" s="16"/>
      <c r="DK1385" s="16"/>
      <c r="DL1385" s="16"/>
      <c r="DM1385" s="16"/>
      <c r="DN1385" s="16"/>
      <c r="DO1385" s="16"/>
      <c r="DP1385" s="16"/>
      <c r="DQ1385" s="16"/>
      <c r="DR1385" s="16"/>
      <c r="DS1385" s="16"/>
      <c r="DT1385" s="16"/>
      <c r="DU1385" s="16"/>
      <c r="DV1385" s="16"/>
      <c r="DW1385" s="16"/>
      <c r="DX1385" s="16"/>
      <c r="DY1385" s="16"/>
      <c r="DZ1385" s="16"/>
      <c r="EA1385" s="16"/>
      <c r="EB1385" s="16"/>
      <c r="EC1385" s="16"/>
      <c r="ED1385" s="16"/>
      <c r="EE1385" s="16"/>
      <c r="EF1385" s="16"/>
      <c r="EG1385" s="16"/>
      <c r="EH1385" s="16"/>
      <c r="EI1385" s="16"/>
      <c r="EJ1385" s="16"/>
      <c r="EK1385" s="16"/>
      <c r="EL1385" s="16"/>
      <c r="EM1385" s="16"/>
      <c r="EN1385" s="16"/>
      <c r="EO1385" s="16"/>
      <c r="EP1385" s="16"/>
      <c r="EQ1385" s="16"/>
      <c r="ER1385" s="16"/>
      <c r="ES1385" s="16"/>
      <c r="ET1385" s="16"/>
      <c r="EU1385" s="16"/>
      <c r="EV1385" s="16"/>
      <c r="EW1385" s="16"/>
      <c r="EX1385" s="16"/>
      <c r="EY1385" s="16"/>
      <c r="EZ1385" s="16"/>
      <c r="FA1385" s="16"/>
      <c r="FB1385" s="16"/>
      <c r="FC1385" s="16"/>
      <c r="FD1385" s="16"/>
      <c r="FE1385" s="16"/>
      <c r="FF1385" s="16"/>
      <c r="FG1385" s="16"/>
      <c r="FH1385" s="16"/>
      <c r="FI1385" s="16"/>
      <c r="FJ1385" s="16"/>
      <c r="FK1385" s="16"/>
      <c r="FL1385" s="16"/>
      <c r="FM1385" s="16"/>
      <c r="FN1385" s="16"/>
      <c r="FO1385" s="16"/>
      <c r="FP1385" s="16"/>
      <c r="FQ1385" s="16"/>
      <c r="FR1385" s="16"/>
      <c r="FS1385" s="16"/>
      <c r="FT1385" s="16"/>
      <c r="FU1385" s="16"/>
      <c r="FV1385" s="16"/>
      <c r="FW1385" s="16"/>
      <c r="FX1385" s="16"/>
      <c r="FY1385" s="16"/>
      <c r="FZ1385" s="16"/>
      <c r="GA1385" s="16"/>
      <c r="GB1385" s="16"/>
      <c r="GC1385" s="16"/>
      <c r="GD1385" s="16"/>
      <c r="GE1385" s="16"/>
      <c r="GF1385" s="16"/>
      <c r="GG1385" s="16"/>
      <c r="GH1385" s="16"/>
      <c r="GI1385" s="16"/>
      <c r="GJ1385" s="16"/>
      <c r="GK1385" s="16"/>
      <c r="GL1385" s="16"/>
      <c r="GM1385" s="16"/>
      <c r="GN1385" s="16"/>
      <c r="GO1385" s="16"/>
      <c r="GP1385" s="16"/>
      <c r="GQ1385" s="16"/>
      <c r="GR1385" s="16"/>
      <c r="GS1385" s="16"/>
      <c r="GT1385" s="16"/>
      <c r="GU1385" s="16"/>
      <c r="GV1385" s="16"/>
      <c r="GW1385" s="16"/>
      <c r="GX1385" s="16"/>
      <c r="GY1385" s="16"/>
      <c r="GZ1385" s="16"/>
      <c r="HA1385" s="16"/>
      <c r="HB1385" s="16"/>
      <c r="HC1385" s="16"/>
      <c r="HD1385" s="16"/>
      <c r="HE1385" s="16"/>
      <c r="HF1385" s="16"/>
      <c r="HG1385" s="16"/>
      <c r="HH1385" s="16"/>
      <c r="HI1385" s="16"/>
      <c r="HJ1385" s="16"/>
      <c r="HK1385" s="16"/>
      <c r="HL1385" s="16"/>
      <c r="HM1385" s="16"/>
      <c r="HN1385" s="16"/>
      <c r="HO1385" s="16"/>
      <c r="HP1385" s="16"/>
      <c r="HQ1385" s="16"/>
      <c r="HR1385" s="16"/>
      <c r="HS1385" s="16"/>
      <c r="HT1385" s="16"/>
      <c r="HU1385" s="16"/>
      <c r="HV1385" s="16"/>
      <c r="HW1385" s="16"/>
      <c r="HX1385" s="16"/>
      <c r="HY1385" s="16"/>
      <c r="HZ1385" s="16"/>
      <c r="IA1385" s="16"/>
      <c r="IB1385" s="16"/>
      <c r="IC1385" s="16"/>
      <c r="ID1385" s="16"/>
      <c r="IE1385" s="16"/>
      <c r="IF1385" s="16"/>
      <c r="IG1385" s="16"/>
      <c r="IH1385" s="16"/>
      <c r="II1385" s="16"/>
      <c r="IJ1385" s="16"/>
      <c r="IK1385" s="16"/>
      <c r="IL1385" s="16"/>
      <c r="IM1385" s="16"/>
      <c r="IN1385" s="16"/>
      <c r="IO1385" s="16"/>
      <c r="IP1385" s="16"/>
      <c r="IQ1385" s="16"/>
      <c r="IR1385" s="16"/>
      <c r="IS1385" s="16"/>
      <c r="IT1385" s="16"/>
      <c r="IU1385" s="16"/>
      <c r="IV1385" s="16"/>
      <c r="IW1385" s="16"/>
      <c r="IX1385" s="16"/>
      <c r="IY1385" s="16"/>
      <c r="IZ1385" s="16"/>
      <c r="JA1385" s="16"/>
      <c r="JB1385" s="16"/>
      <c r="JC1385" s="16"/>
      <c r="JD1385" s="16"/>
      <c r="JE1385" s="16"/>
      <c r="JF1385" s="16"/>
      <c r="JG1385" s="16"/>
      <c r="JH1385" s="16"/>
      <c r="JI1385" s="16"/>
      <c r="JJ1385" s="16"/>
      <c r="JK1385" s="16"/>
      <c r="JL1385" s="16"/>
      <c r="JM1385" s="16"/>
      <c r="JN1385" s="16"/>
      <c r="JO1385" s="16"/>
      <c r="JP1385" s="16"/>
      <c r="JQ1385" s="16"/>
      <c r="JR1385" s="16"/>
      <c r="JS1385" s="16"/>
      <c r="JT1385" s="16"/>
      <c r="JU1385" s="16"/>
      <c r="JV1385" s="16"/>
      <c r="JW1385" s="16"/>
      <c r="JX1385" s="16"/>
      <c r="JY1385" s="16"/>
      <c r="JZ1385" s="16"/>
      <c r="KA1385" s="16"/>
      <c r="KB1385" s="16"/>
      <c r="KC1385" s="16"/>
      <c r="KD1385" s="16"/>
      <c r="KE1385" s="16"/>
      <c r="KF1385" s="16"/>
      <c r="KG1385" s="16"/>
      <c r="KH1385" s="16"/>
      <c r="KI1385" s="16"/>
      <c r="KJ1385" s="16"/>
      <c r="KK1385" s="16"/>
      <c r="KL1385" s="16"/>
      <c r="KM1385" s="16"/>
      <c r="KN1385" s="16"/>
      <c r="KO1385" s="16"/>
      <c r="KP1385" s="16"/>
      <c r="KQ1385" s="16"/>
      <c r="KR1385" s="16"/>
      <c r="KS1385" s="16"/>
      <c r="KT1385" s="16"/>
      <c r="KU1385" s="16"/>
      <c r="KV1385" s="16"/>
      <c r="KW1385" s="16"/>
      <c r="KX1385" s="16"/>
      <c r="KY1385" s="16"/>
      <c r="KZ1385" s="16"/>
      <c r="LA1385" s="16"/>
      <c r="LB1385" s="16"/>
      <c r="LC1385" s="16"/>
      <c r="LD1385" s="16"/>
      <c r="LE1385" s="16"/>
      <c r="LF1385" s="16"/>
      <c r="LG1385" s="16"/>
      <c r="LH1385" s="16"/>
      <c r="LI1385" s="16"/>
      <c r="LJ1385" s="16"/>
      <c r="LK1385" s="16"/>
      <c r="LL1385" s="16"/>
      <c r="LM1385" s="16"/>
      <c r="LN1385" s="16"/>
      <c r="LO1385" s="16"/>
      <c r="LP1385" s="16"/>
      <c r="LQ1385" s="16"/>
      <c r="LR1385" s="16"/>
      <c r="LS1385" s="16"/>
      <c r="LT1385" s="16"/>
      <c r="LU1385" s="16"/>
      <c r="LV1385" s="16"/>
      <c r="LW1385" s="16"/>
      <c r="LX1385" s="16"/>
      <c r="LY1385" s="16"/>
      <c r="LZ1385" s="16"/>
      <c r="MA1385" s="16"/>
      <c r="MB1385" s="16"/>
      <c r="MC1385" s="16"/>
      <c r="MD1385" s="16"/>
      <c r="ME1385" s="16"/>
      <c r="MF1385" s="16"/>
      <c r="MG1385" s="16"/>
      <c r="MH1385" s="16"/>
      <c r="MI1385" s="16"/>
      <c r="MJ1385" s="16"/>
      <c r="MK1385" s="16"/>
      <c r="ML1385" s="16"/>
      <c r="MM1385" s="16"/>
      <c r="MN1385" s="16"/>
      <c r="MO1385" s="16"/>
      <c r="MP1385" s="16"/>
      <c r="MQ1385" s="16"/>
      <c r="MR1385" s="16"/>
      <c r="MS1385" s="16"/>
      <c r="MT1385" s="16"/>
      <c r="MU1385" s="16"/>
      <c r="MV1385" s="16"/>
      <c r="MW1385" s="16"/>
      <c r="MX1385" s="16"/>
      <c r="MY1385" s="16"/>
      <c r="MZ1385" s="16"/>
      <c r="NA1385" s="16"/>
      <c r="NB1385" s="16"/>
      <c r="NC1385" s="16"/>
      <c r="ND1385" s="16"/>
      <c r="NE1385" s="16"/>
      <c r="NF1385" s="16"/>
      <c r="NG1385" s="16"/>
      <c r="NH1385" s="16"/>
      <c r="NI1385" s="16"/>
      <c r="NJ1385" s="16"/>
      <c r="NK1385" s="16"/>
      <c r="NL1385" s="16"/>
      <c r="NM1385" s="16"/>
      <c r="NN1385" s="16"/>
      <c r="NO1385" s="16"/>
      <c r="NP1385" s="16"/>
      <c r="NQ1385" s="16"/>
      <c r="NR1385" s="16"/>
      <c r="NS1385" s="16"/>
      <c r="NT1385" s="16"/>
      <c r="NU1385" s="16"/>
      <c r="NV1385" s="16"/>
      <c r="NW1385" s="16"/>
      <c r="NX1385" s="16"/>
      <c r="NY1385" s="16"/>
      <c r="NZ1385" s="16"/>
      <c r="OA1385" s="16"/>
      <c r="OB1385" s="16"/>
      <c r="OC1385" s="16"/>
      <c r="OD1385" s="16"/>
      <c r="OE1385" s="16"/>
      <c r="OF1385" s="16"/>
      <c r="OG1385" s="16"/>
      <c r="OH1385" s="16"/>
      <c r="OI1385" s="16"/>
      <c r="OJ1385" s="16"/>
      <c r="OK1385" s="16"/>
      <c r="OL1385" s="16"/>
      <c r="OM1385" s="16"/>
      <c r="ON1385" s="16"/>
      <c r="OO1385" s="16"/>
      <c r="OP1385" s="16"/>
      <c r="OQ1385" s="16"/>
      <c r="OR1385" s="16"/>
      <c r="OS1385" s="16"/>
      <c r="OT1385" s="16"/>
      <c r="OU1385" s="16"/>
      <c r="OV1385" s="16"/>
      <c r="OW1385" s="16"/>
      <c r="OX1385" s="16"/>
      <c r="OY1385" s="16"/>
      <c r="OZ1385" s="16"/>
      <c r="PA1385" s="16"/>
      <c r="PB1385" s="16"/>
      <c r="PC1385" s="16"/>
      <c r="PD1385" s="16"/>
      <c r="PE1385" s="16"/>
      <c r="PF1385" s="16"/>
      <c r="PG1385" s="16"/>
      <c r="PH1385" s="16"/>
      <c r="PI1385" s="16"/>
      <c r="PJ1385" s="16"/>
      <c r="PK1385" s="16"/>
      <c r="PL1385" s="16"/>
      <c r="PM1385" s="16"/>
      <c r="PN1385" s="16"/>
      <c r="PO1385" s="16"/>
      <c r="PP1385" s="16"/>
      <c r="PQ1385" s="16"/>
      <c r="PR1385" s="16"/>
      <c r="PS1385" s="16"/>
      <c r="PT1385" s="16"/>
      <c r="PU1385" s="16"/>
      <c r="PV1385" s="16"/>
      <c r="PW1385" s="16"/>
      <c r="PX1385" s="16"/>
      <c r="PY1385" s="16"/>
      <c r="PZ1385" s="16"/>
      <c r="QA1385" s="16"/>
      <c r="QB1385" s="16"/>
      <c r="QC1385" s="16"/>
      <c r="QD1385" s="16"/>
      <c r="QE1385" s="16"/>
      <c r="QF1385" s="16"/>
      <c r="QG1385" s="16"/>
      <c r="QH1385" s="16"/>
      <c r="QI1385" s="16"/>
      <c r="QJ1385" s="16"/>
      <c r="QK1385" s="16"/>
      <c r="QL1385" s="16"/>
      <c r="QM1385" s="16"/>
      <c r="QN1385" s="16"/>
      <c r="QO1385" s="16"/>
      <c r="QP1385" s="16"/>
      <c r="QQ1385" s="16"/>
      <c r="QR1385" s="16"/>
      <c r="QS1385" s="16"/>
      <c r="QT1385" s="16"/>
      <c r="QU1385" s="16"/>
      <c r="QV1385" s="16"/>
      <c r="QW1385" s="16"/>
      <c r="QX1385" s="16"/>
      <c r="QY1385" s="16"/>
      <c r="QZ1385" s="16"/>
      <c r="RA1385" s="16"/>
      <c r="RB1385" s="16"/>
      <c r="RC1385" s="16"/>
      <c r="RD1385" s="16"/>
      <c r="RE1385" s="16"/>
      <c r="RF1385" s="16"/>
      <c r="RG1385" s="16"/>
      <c r="RH1385" s="16"/>
      <c r="RI1385" s="16"/>
      <c r="RJ1385" s="16"/>
      <c r="RK1385" s="16"/>
      <c r="RL1385" s="16"/>
      <c r="RM1385" s="16"/>
      <c r="RN1385" s="16"/>
      <c r="RO1385" s="16"/>
      <c r="RP1385" s="16"/>
      <c r="RQ1385" s="16"/>
      <c r="RR1385" s="16"/>
      <c r="RS1385" s="16"/>
      <c r="RT1385" s="16"/>
      <c r="RU1385" s="16"/>
      <c r="RV1385" s="16"/>
      <c r="RW1385" s="16"/>
      <c r="RX1385" s="16"/>
      <c r="RY1385" s="16"/>
      <c r="RZ1385" s="16"/>
      <c r="SA1385" s="16"/>
      <c r="SB1385" s="16"/>
      <c r="SC1385" s="16"/>
      <c r="SD1385" s="16"/>
      <c r="SE1385" s="16"/>
      <c r="SF1385" s="16"/>
      <c r="SG1385" s="16"/>
      <c r="SH1385" s="16"/>
      <c r="SI1385" s="16"/>
      <c r="SJ1385" s="16"/>
      <c r="SK1385" s="16"/>
      <c r="SL1385" s="16"/>
      <c r="SM1385" s="16"/>
      <c r="SN1385" s="16"/>
      <c r="SO1385" s="16"/>
      <c r="SP1385" s="16"/>
      <c r="SQ1385" s="16"/>
      <c r="SR1385" s="16"/>
      <c r="SS1385" s="16"/>
      <c r="ST1385" s="16"/>
      <c r="SU1385" s="16"/>
      <c r="SV1385" s="16"/>
      <c r="SW1385" s="16"/>
      <c r="SX1385" s="16"/>
      <c r="SY1385" s="16"/>
      <c r="SZ1385" s="16"/>
      <c r="TA1385" s="16"/>
      <c r="TB1385" s="16"/>
      <c r="TC1385" s="16"/>
      <c r="TD1385" s="16"/>
      <c r="TE1385" s="16"/>
      <c r="TF1385" s="16"/>
      <c r="TG1385" s="16"/>
      <c r="TH1385" s="16"/>
      <c r="TI1385" s="16"/>
      <c r="TJ1385" s="16"/>
      <c r="TK1385" s="16"/>
      <c r="TL1385" s="16"/>
      <c r="TM1385" s="16"/>
      <c r="TN1385" s="16"/>
      <c r="TO1385" s="16"/>
      <c r="TP1385" s="16"/>
      <c r="TQ1385" s="16"/>
      <c r="TR1385" s="16"/>
      <c r="TS1385" s="16"/>
      <c r="TT1385" s="16"/>
      <c r="TU1385" s="16"/>
      <c r="TV1385" s="16"/>
      <c r="TW1385" s="16"/>
      <c r="TX1385" s="16"/>
      <c r="TY1385" s="16"/>
      <c r="TZ1385" s="16"/>
      <c r="UA1385" s="16"/>
      <c r="UB1385" s="16"/>
      <c r="UC1385" s="16"/>
      <c r="UD1385" s="16"/>
      <c r="UE1385" s="16"/>
      <c r="UF1385" s="16"/>
      <c r="UG1385" s="16"/>
      <c r="UH1385" s="16"/>
      <c r="UI1385" s="16"/>
      <c r="UJ1385" s="16"/>
      <c r="UK1385" s="16"/>
      <c r="UL1385" s="16"/>
      <c r="UM1385" s="16"/>
      <c r="UN1385" s="16"/>
      <c r="UO1385" s="16"/>
      <c r="UP1385" s="16"/>
      <c r="UQ1385" s="16"/>
      <c r="UR1385" s="16"/>
      <c r="US1385" s="16"/>
      <c r="UT1385" s="16"/>
      <c r="UU1385" s="16"/>
      <c r="UV1385" s="16"/>
      <c r="UW1385" s="16"/>
      <c r="UX1385" s="16"/>
      <c r="UY1385" s="16"/>
      <c r="UZ1385" s="16"/>
      <c r="VA1385" s="16"/>
      <c r="VB1385" s="16"/>
      <c r="VC1385" s="16"/>
      <c r="VD1385" s="16"/>
      <c r="VE1385" s="16"/>
      <c r="VF1385" s="16"/>
      <c r="VG1385" s="16"/>
      <c r="VH1385" s="16"/>
      <c r="VI1385" s="16"/>
      <c r="VJ1385" s="16"/>
      <c r="VK1385" s="16"/>
      <c r="VL1385" s="16"/>
      <c r="VM1385" s="16"/>
      <c r="VN1385" s="16"/>
      <c r="VO1385" s="16"/>
      <c r="VP1385" s="16"/>
      <c r="VQ1385" s="16"/>
      <c r="VR1385" s="16"/>
      <c r="VS1385" s="16"/>
      <c r="VT1385" s="16"/>
      <c r="VU1385" s="16"/>
      <c r="VV1385" s="16"/>
      <c r="VW1385" s="16"/>
      <c r="VX1385" s="16"/>
      <c r="VY1385" s="16"/>
      <c r="VZ1385" s="16"/>
      <c r="WA1385" s="16"/>
      <c r="WB1385" s="16"/>
      <c r="WC1385" s="16"/>
      <c r="WD1385" s="16"/>
      <c r="WE1385" s="16"/>
      <c r="WF1385" s="16"/>
      <c r="WG1385" s="16"/>
      <c r="WH1385" s="16"/>
      <c r="WI1385" s="16"/>
      <c r="WJ1385" s="16"/>
      <c r="WK1385" s="16"/>
      <c r="WL1385" s="16"/>
      <c r="WM1385" s="16"/>
      <c r="WN1385" s="16"/>
      <c r="WO1385" s="16"/>
      <c r="WP1385" s="16"/>
      <c r="WQ1385" s="16"/>
      <c r="WR1385" s="16"/>
      <c r="WS1385" s="16"/>
      <c r="WT1385" s="16"/>
      <c r="WU1385" s="16"/>
      <c r="WV1385" s="16"/>
      <c r="WW1385" s="16"/>
      <c r="WX1385" s="16"/>
      <c r="WY1385" s="16"/>
      <c r="WZ1385" s="16"/>
      <c r="XA1385" s="16"/>
      <c r="XB1385" s="16"/>
      <c r="XC1385" s="16"/>
      <c r="XD1385" s="16"/>
      <c r="XE1385" s="16"/>
      <c r="XF1385" s="16"/>
      <c r="XG1385" s="16"/>
      <c r="XH1385" s="16"/>
      <c r="XI1385" s="16"/>
      <c r="XJ1385" s="16"/>
      <c r="XK1385" s="16"/>
      <c r="XL1385" s="16"/>
      <c r="XM1385" s="16"/>
      <c r="XN1385" s="16"/>
      <c r="XO1385" s="16"/>
      <c r="XP1385" s="16"/>
      <c r="XQ1385" s="16"/>
      <c r="XR1385" s="16"/>
      <c r="XS1385" s="16"/>
      <c r="XT1385" s="16"/>
      <c r="XU1385" s="16"/>
      <c r="XV1385" s="16"/>
      <c r="XW1385" s="16"/>
      <c r="XX1385" s="16"/>
      <c r="XY1385" s="16"/>
      <c r="XZ1385" s="16"/>
      <c r="YA1385" s="16"/>
      <c r="YB1385" s="16"/>
      <c r="YC1385" s="16"/>
      <c r="YD1385" s="16"/>
      <c r="YE1385" s="16"/>
      <c r="YF1385" s="16"/>
      <c r="YG1385" s="16"/>
      <c r="YH1385" s="16"/>
      <c r="YI1385" s="16"/>
      <c r="YJ1385" s="16"/>
      <c r="YK1385" s="16"/>
      <c r="YL1385" s="16"/>
      <c r="YM1385" s="16"/>
      <c r="YN1385" s="16"/>
      <c r="YO1385" s="16"/>
      <c r="YP1385" s="16"/>
      <c r="YQ1385" s="16"/>
      <c r="YR1385" s="16"/>
      <c r="YS1385" s="16"/>
      <c r="YT1385" s="16"/>
      <c r="YU1385" s="16"/>
      <c r="YV1385" s="16"/>
      <c r="YW1385" s="16"/>
      <c r="YX1385" s="16"/>
      <c r="YY1385" s="16"/>
      <c r="YZ1385" s="16"/>
      <c r="ZA1385" s="16"/>
      <c r="ZB1385" s="16"/>
      <c r="ZC1385" s="16"/>
      <c r="ZD1385" s="16"/>
      <c r="ZE1385" s="16"/>
      <c r="ZF1385" s="16"/>
      <c r="ZG1385" s="16"/>
      <c r="ZH1385" s="16"/>
      <c r="ZI1385" s="16"/>
      <c r="ZJ1385" s="16"/>
      <c r="ZK1385" s="16"/>
      <c r="ZL1385" s="16"/>
      <c r="ZM1385" s="16"/>
      <c r="ZN1385" s="16"/>
      <c r="ZO1385" s="16"/>
      <c r="ZP1385" s="16"/>
      <c r="ZQ1385" s="16"/>
      <c r="ZR1385" s="16"/>
      <c r="ZS1385" s="16"/>
      <c r="ZT1385" s="16"/>
      <c r="ZU1385" s="16"/>
      <c r="ZV1385" s="16"/>
      <c r="ZW1385" s="16"/>
      <c r="ZX1385" s="16"/>
      <c r="ZY1385" s="16"/>
      <c r="ZZ1385" s="16"/>
      <c r="AAA1385" s="16"/>
      <c r="AAB1385" s="16"/>
      <c r="AAC1385" s="16"/>
      <c r="AAD1385" s="16"/>
      <c r="AAE1385" s="16"/>
      <c r="AAF1385" s="16"/>
      <c r="AAG1385" s="16"/>
      <c r="AAH1385" s="16"/>
      <c r="AAI1385" s="16"/>
      <c r="AAJ1385" s="16"/>
      <c r="AAK1385" s="16"/>
      <c r="AAL1385" s="16"/>
      <c r="AAM1385" s="16"/>
      <c r="AAN1385" s="16"/>
      <c r="AAO1385" s="16"/>
      <c r="AAP1385" s="16"/>
      <c r="AAQ1385" s="16"/>
      <c r="AAR1385" s="16"/>
      <c r="AAS1385" s="16"/>
      <c r="AAT1385" s="16"/>
      <c r="AAU1385" s="16"/>
      <c r="AAV1385" s="16"/>
      <c r="AAW1385" s="16"/>
      <c r="AAX1385" s="16"/>
      <c r="AAY1385" s="16"/>
      <c r="AAZ1385" s="16"/>
      <c r="ABA1385" s="16"/>
      <c r="ABB1385" s="16"/>
      <c r="ABC1385" s="16"/>
      <c r="ABD1385" s="16"/>
      <c r="ABE1385" s="16"/>
      <c r="ABF1385" s="16"/>
      <c r="ABG1385" s="16"/>
      <c r="ABH1385" s="16"/>
      <c r="ABI1385" s="16"/>
      <c r="ABJ1385" s="16"/>
      <c r="ABK1385" s="16"/>
      <c r="ABL1385" s="16"/>
      <c r="ABM1385" s="16"/>
      <c r="ABN1385" s="16"/>
      <c r="ABO1385" s="16"/>
      <c r="ABP1385" s="16"/>
      <c r="ABQ1385" s="16"/>
      <c r="ABR1385" s="16"/>
      <c r="ABS1385" s="16"/>
      <c r="ABT1385" s="16"/>
      <c r="ABU1385" s="16"/>
      <c r="ABV1385" s="16"/>
      <c r="ABW1385" s="16"/>
      <c r="ABX1385" s="16"/>
      <c r="ABY1385" s="16"/>
      <c r="ABZ1385" s="16"/>
      <c r="ACA1385" s="16"/>
      <c r="ACB1385" s="16"/>
      <c r="ACC1385" s="16"/>
      <c r="ACD1385" s="16"/>
      <c r="ACE1385" s="16"/>
      <c r="ACF1385" s="16"/>
      <c r="ACG1385" s="16"/>
      <c r="ACH1385" s="16"/>
      <c r="ACI1385" s="16"/>
      <c r="ACJ1385" s="16"/>
      <c r="ACK1385" s="16"/>
      <c r="ACL1385" s="16"/>
      <c r="ACM1385" s="16"/>
      <c r="ACN1385" s="16"/>
      <c r="ACO1385" s="16"/>
      <c r="ACP1385" s="16"/>
      <c r="ACQ1385" s="16"/>
      <c r="ACR1385" s="16"/>
      <c r="ACS1385" s="16"/>
      <c r="ACT1385" s="16"/>
      <c r="ACU1385" s="16"/>
      <c r="ACV1385" s="16"/>
      <c r="ACW1385" s="16"/>
      <c r="ACX1385" s="16"/>
      <c r="ACY1385" s="16"/>
      <c r="ACZ1385" s="16"/>
      <c r="ADA1385" s="16"/>
      <c r="ADB1385" s="16"/>
      <c r="ADC1385" s="16"/>
      <c r="ADD1385" s="16"/>
      <c r="ADE1385" s="16"/>
      <c r="ADF1385" s="16"/>
      <c r="ADG1385" s="16"/>
      <c r="ADH1385" s="16"/>
      <c r="ADI1385" s="16"/>
      <c r="ADJ1385" s="16"/>
      <c r="ADK1385" s="16"/>
      <c r="ADL1385" s="16"/>
      <c r="ADM1385" s="16"/>
      <c r="ADN1385" s="16"/>
      <c r="ADO1385" s="16"/>
      <c r="ADP1385" s="16"/>
      <c r="ADQ1385" s="16"/>
      <c r="ADR1385" s="16"/>
      <c r="ADS1385" s="16"/>
      <c r="ADT1385" s="16"/>
      <c r="ADU1385" s="16"/>
      <c r="ADV1385" s="16"/>
      <c r="ADW1385" s="16"/>
      <c r="ADX1385" s="16"/>
      <c r="ADY1385" s="16"/>
      <c r="ADZ1385" s="16"/>
      <c r="AEA1385" s="16"/>
      <c r="AEB1385" s="16"/>
      <c r="AEC1385" s="16"/>
      <c r="AED1385" s="16"/>
      <c r="AEE1385" s="16"/>
      <c r="AEF1385" s="16"/>
      <c r="AEG1385" s="16"/>
      <c r="AEH1385" s="16"/>
      <c r="AEI1385" s="16"/>
      <c r="AEJ1385" s="16"/>
      <c r="AEK1385" s="16"/>
      <c r="AEL1385" s="16"/>
      <c r="AEM1385" s="16"/>
      <c r="AEN1385" s="16"/>
      <c r="AEO1385" s="16"/>
      <c r="AEP1385" s="16"/>
      <c r="AEQ1385" s="16"/>
      <c r="AER1385" s="16"/>
      <c r="AES1385" s="16"/>
      <c r="AET1385" s="16"/>
      <c r="AEU1385" s="16"/>
      <c r="AEV1385" s="16"/>
      <c r="AEW1385" s="16"/>
      <c r="AEX1385" s="16"/>
      <c r="AEY1385" s="16"/>
      <c r="AEZ1385" s="16"/>
      <c r="AFA1385" s="16"/>
      <c r="AFB1385" s="16"/>
      <c r="AFC1385" s="16"/>
      <c r="AFD1385" s="16"/>
      <c r="AFE1385" s="16"/>
      <c r="AFF1385" s="16"/>
      <c r="AFG1385" s="16"/>
      <c r="AFH1385" s="16"/>
      <c r="AFI1385" s="16"/>
      <c r="AFJ1385" s="16"/>
      <c r="AFK1385" s="16"/>
      <c r="AFL1385" s="16"/>
      <c r="AFM1385" s="16"/>
      <c r="AFN1385" s="16"/>
      <c r="AFO1385" s="16"/>
      <c r="AFP1385" s="16"/>
      <c r="AFQ1385" s="16"/>
      <c r="AFR1385" s="16"/>
      <c r="AFS1385" s="16"/>
      <c r="AFT1385" s="16"/>
      <c r="AFU1385" s="16"/>
      <c r="AFV1385" s="16"/>
      <c r="AFW1385" s="16"/>
      <c r="AFX1385" s="16"/>
      <c r="AFY1385" s="16"/>
      <c r="AFZ1385" s="16"/>
      <c r="AGA1385" s="16"/>
      <c r="AGB1385" s="16"/>
      <c r="AGC1385" s="16"/>
      <c r="AGD1385" s="16"/>
      <c r="AGE1385" s="16"/>
      <c r="AGF1385" s="16"/>
      <c r="AGG1385" s="16"/>
      <c r="AGH1385" s="16"/>
      <c r="AGI1385" s="16"/>
      <c r="AGJ1385" s="16"/>
      <c r="AGK1385" s="16"/>
      <c r="AGL1385" s="16"/>
      <c r="AGM1385" s="16"/>
      <c r="AGN1385" s="16"/>
      <c r="AGO1385" s="16"/>
      <c r="AGP1385" s="16"/>
      <c r="AGQ1385" s="16"/>
      <c r="AGR1385" s="16"/>
      <c r="AGS1385" s="16"/>
      <c r="AGT1385" s="16"/>
      <c r="AGU1385" s="16"/>
      <c r="AGV1385" s="16"/>
      <c r="AGW1385" s="16"/>
      <c r="AGX1385" s="16"/>
      <c r="AGY1385" s="16"/>
      <c r="AGZ1385" s="16"/>
      <c r="AHA1385" s="16"/>
      <c r="AHB1385" s="16"/>
      <c r="AHC1385" s="16"/>
      <c r="AHD1385" s="16"/>
      <c r="AHE1385" s="16"/>
      <c r="AHF1385" s="16"/>
      <c r="AHG1385" s="16"/>
      <c r="AHH1385" s="16"/>
      <c r="AHI1385" s="16"/>
      <c r="AHJ1385" s="16"/>
      <c r="AHK1385" s="16"/>
      <c r="AHL1385" s="16"/>
      <c r="AHM1385" s="16"/>
      <c r="AHN1385" s="16"/>
      <c r="AHO1385" s="16"/>
      <c r="AHP1385" s="16"/>
      <c r="AHQ1385" s="16"/>
      <c r="AHR1385" s="16"/>
      <c r="AHS1385" s="16"/>
      <c r="AHT1385" s="16"/>
      <c r="AHU1385" s="16"/>
      <c r="AHV1385" s="16"/>
      <c r="AHW1385" s="16"/>
      <c r="AHX1385" s="16"/>
      <c r="AHY1385" s="16"/>
      <c r="AHZ1385" s="16"/>
      <c r="AIA1385" s="16"/>
      <c r="AIB1385" s="16"/>
      <c r="AIC1385" s="16"/>
      <c r="AID1385" s="16"/>
      <c r="AIE1385" s="16"/>
      <c r="AIF1385" s="16"/>
      <c r="AIG1385" s="16"/>
      <c r="AIH1385" s="16"/>
      <c r="AII1385" s="16"/>
      <c r="AIJ1385" s="16"/>
      <c r="AIK1385" s="16"/>
      <c r="AIL1385" s="16"/>
      <c r="AIM1385" s="16"/>
      <c r="AIN1385" s="16"/>
      <c r="AIO1385" s="16"/>
      <c r="AIP1385" s="16"/>
      <c r="AIQ1385" s="16"/>
      <c r="AIR1385" s="16"/>
      <c r="AIS1385" s="16"/>
      <c r="AIT1385" s="16"/>
      <c r="AIU1385" s="16"/>
      <c r="AIV1385" s="16"/>
      <c r="AIW1385" s="16"/>
      <c r="AIX1385" s="16"/>
      <c r="AIY1385" s="16"/>
      <c r="AIZ1385" s="16"/>
      <c r="AJA1385" s="16"/>
      <c r="AJB1385" s="16"/>
      <c r="AJC1385" s="16"/>
      <c r="AJD1385" s="16"/>
      <c r="AJE1385" s="16"/>
      <c r="AJF1385" s="16"/>
      <c r="AJG1385" s="16"/>
      <c r="AJH1385" s="16"/>
      <c r="AJI1385" s="16"/>
      <c r="AJJ1385" s="16"/>
      <c r="AJK1385" s="16"/>
      <c r="AJL1385" s="16"/>
      <c r="AJM1385" s="16"/>
      <c r="AJN1385" s="16"/>
      <c r="AJO1385" s="16"/>
      <c r="AJP1385" s="16"/>
      <c r="AJQ1385" s="16"/>
      <c r="AJR1385" s="16"/>
      <c r="AJS1385" s="16"/>
      <c r="AJT1385" s="16"/>
      <c r="AJU1385" s="16"/>
      <c r="AJV1385" s="16"/>
      <c r="AJW1385" s="16"/>
      <c r="AJX1385" s="16"/>
      <c r="AJY1385" s="16"/>
      <c r="AJZ1385" s="16"/>
      <c r="AKA1385" s="16"/>
      <c r="AKB1385" s="16"/>
      <c r="AKC1385" s="16"/>
      <c r="AKD1385" s="16"/>
      <c r="AKE1385" s="16"/>
      <c r="AKF1385" s="16"/>
      <c r="AKG1385" s="16"/>
      <c r="AKH1385" s="16"/>
      <c r="AKI1385" s="16"/>
      <c r="AKJ1385" s="16"/>
      <c r="AKK1385" s="16"/>
      <c r="AKL1385" s="16"/>
      <c r="AKM1385" s="16"/>
      <c r="AKN1385" s="16"/>
      <c r="AKO1385" s="16"/>
      <c r="AKP1385" s="16"/>
      <c r="AKQ1385" s="16"/>
      <c r="AKR1385" s="16"/>
      <c r="AKS1385" s="16"/>
      <c r="AKT1385" s="16"/>
      <c r="AKU1385" s="16"/>
      <c r="AKV1385" s="16"/>
      <c r="AKW1385" s="16"/>
      <c r="AKX1385" s="16"/>
      <c r="AKY1385" s="16"/>
      <c r="AKZ1385" s="16"/>
      <c r="ALA1385" s="16"/>
      <c r="ALB1385" s="16"/>
      <c r="ALC1385" s="16"/>
      <c r="ALD1385" s="16"/>
      <c r="ALE1385" s="16"/>
      <c r="ALF1385" s="16"/>
      <c r="ALG1385" s="16"/>
      <c r="ALH1385" s="16"/>
      <c r="ALI1385" s="16"/>
      <c r="ALJ1385" s="16"/>
      <c r="ALK1385" s="16"/>
      <c r="ALL1385" s="16"/>
      <c r="ALM1385" s="16"/>
      <c r="ALN1385" s="16"/>
      <c r="ALO1385" s="16"/>
      <c r="ALP1385" s="16"/>
      <c r="ALQ1385" s="16"/>
      <c r="ALR1385" s="16"/>
      <c r="ALS1385" s="16"/>
      <c r="ALT1385" s="16"/>
      <c r="ALU1385" s="16"/>
      <c r="ALV1385" s="16"/>
      <c r="ALW1385" s="16"/>
      <c r="ALX1385" s="16"/>
      <c r="ALY1385" s="16"/>
      <c r="ALZ1385" s="16"/>
      <c r="AMA1385" s="16"/>
      <c r="AMB1385" s="16"/>
      <c r="AMC1385" s="16"/>
      <c r="AMD1385" s="16"/>
      <c r="AME1385" s="16"/>
      <c r="AMF1385" s="16"/>
      <c r="AMG1385" s="16"/>
      <c r="AMH1385" s="16"/>
      <c r="AMI1385" s="16"/>
      <c r="AMJ1385" s="16"/>
      <c r="AMK1385" s="16"/>
      <c r="AML1385" s="16"/>
      <c r="AMM1385" s="16"/>
      <c r="AMN1385" s="16"/>
      <c r="AMO1385" s="16"/>
      <c r="AMP1385" s="16"/>
      <c r="AMQ1385" s="16"/>
      <c r="AMR1385" s="16"/>
      <c r="AMS1385" s="16"/>
      <c r="AMT1385" s="16"/>
      <c r="AMU1385" s="16"/>
      <c r="AMV1385" s="16"/>
      <c r="AMW1385" s="16"/>
      <c r="AMX1385" s="16"/>
      <c r="AMY1385" s="16"/>
      <c r="AMZ1385" s="16"/>
      <c r="ANA1385" s="16"/>
      <c r="ANB1385" s="16"/>
      <c r="ANC1385" s="16"/>
      <c r="AND1385" s="16"/>
      <c r="ANE1385" s="16"/>
      <c r="ANF1385" s="16"/>
      <c r="ANG1385" s="16"/>
      <c r="ANH1385" s="16"/>
      <c r="ANI1385" s="16"/>
      <c r="ANJ1385" s="16"/>
      <c r="ANK1385" s="16"/>
      <c r="ANL1385" s="16"/>
      <c r="ANM1385" s="16"/>
      <c r="ANN1385" s="16"/>
      <c r="ANO1385" s="16"/>
      <c r="ANP1385" s="16"/>
      <c r="ANQ1385" s="16"/>
      <c r="ANR1385" s="16"/>
      <c r="ANS1385" s="16"/>
      <c r="ANT1385" s="16"/>
      <c r="ANU1385" s="16"/>
      <c r="ANV1385" s="16"/>
      <c r="ANW1385" s="16"/>
      <c r="ANX1385" s="16"/>
      <c r="ANY1385" s="16"/>
      <c r="ANZ1385" s="16"/>
      <c r="AOA1385" s="16"/>
      <c r="AOB1385" s="16"/>
      <c r="AOC1385" s="16"/>
      <c r="AOD1385" s="16"/>
      <c r="AOE1385" s="16"/>
      <c r="AOF1385" s="16"/>
      <c r="AOG1385" s="16"/>
      <c r="AOH1385" s="16"/>
      <c r="AOI1385" s="16"/>
      <c r="AOJ1385" s="16"/>
      <c r="AOK1385" s="16"/>
      <c r="AOL1385" s="16"/>
      <c r="AOM1385" s="16"/>
      <c r="AON1385" s="16"/>
      <c r="AOO1385" s="16"/>
      <c r="AOP1385" s="16"/>
      <c r="AOQ1385" s="16"/>
      <c r="AOR1385" s="16"/>
      <c r="AOS1385" s="16"/>
      <c r="AOT1385" s="16"/>
      <c r="AOU1385" s="16"/>
      <c r="AOV1385" s="16"/>
      <c r="AOW1385" s="16"/>
      <c r="AOX1385" s="16"/>
      <c r="AOY1385" s="16"/>
      <c r="AOZ1385" s="16"/>
      <c r="APA1385" s="16"/>
      <c r="APB1385" s="16"/>
      <c r="APC1385" s="16"/>
      <c r="APD1385" s="16"/>
      <c r="APE1385" s="16"/>
      <c r="APF1385" s="16"/>
      <c r="APG1385" s="16"/>
      <c r="APH1385" s="16"/>
      <c r="API1385" s="16"/>
      <c r="APJ1385" s="16"/>
      <c r="APK1385" s="16"/>
      <c r="APL1385" s="16"/>
      <c r="APM1385" s="16"/>
      <c r="APN1385" s="16"/>
      <c r="APO1385" s="16"/>
      <c r="APP1385" s="16"/>
      <c r="APQ1385" s="16"/>
      <c r="APR1385" s="16"/>
      <c r="APS1385" s="16"/>
      <c r="APT1385" s="16"/>
      <c r="APU1385" s="16"/>
      <c r="APV1385" s="16"/>
      <c r="APW1385" s="16"/>
      <c r="APX1385" s="16"/>
      <c r="APY1385" s="16"/>
      <c r="APZ1385" s="16"/>
      <c r="AQA1385" s="16"/>
      <c r="AQB1385" s="16"/>
      <c r="AQC1385" s="16"/>
      <c r="AQD1385" s="16"/>
      <c r="AQE1385" s="16"/>
      <c r="AQF1385" s="16"/>
      <c r="AQG1385" s="16"/>
      <c r="AQH1385" s="16"/>
      <c r="AQI1385" s="16"/>
      <c r="AQJ1385" s="16"/>
      <c r="AQK1385" s="16"/>
      <c r="AQL1385" s="16"/>
      <c r="AQM1385" s="16"/>
      <c r="AQN1385" s="16"/>
      <c r="AQO1385" s="16"/>
      <c r="AQP1385" s="16"/>
      <c r="AQQ1385" s="16"/>
      <c r="AQR1385" s="16"/>
      <c r="AQS1385" s="16"/>
      <c r="AQT1385" s="16"/>
      <c r="AQU1385" s="16"/>
      <c r="AQV1385" s="16"/>
      <c r="AQW1385" s="16"/>
      <c r="AQX1385" s="16"/>
      <c r="AQY1385" s="16"/>
      <c r="AQZ1385" s="16"/>
      <c r="ARA1385" s="16"/>
      <c r="ARB1385" s="16"/>
      <c r="ARC1385" s="16"/>
      <c r="ARD1385" s="16"/>
      <c r="ARE1385" s="16"/>
      <c r="ARF1385" s="16"/>
      <c r="ARG1385" s="16"/>
      <c r="ARH1385" s="16"/>
      <c r="ARI1385" s="16"/>
      <c r="ARJ1385" s="16"/>
      <c r="ARK1385" s="16"/>
      <c r="ARL1385" s="16"/>
      <c r="ARM1385" s="16"/>
      <c r="ARN1385" s="16"/>
      <c r="ARO1385" s="16"/>
      <c r="ARP1385" s="16"/>
      <c r="ARQ1385" s="16"/>
      <c r="ARR1385" s="16"/>
      <c r="ARS1385" s="16"/>
      <c r="ART1385" s="16"/>
      <c r="ARU1385" s="16"/>
      <c r="ARV1385" s="16"/>
      <c r="ARW1385" s="16"/>
      <c r="ARX1385" s="16"/>
      <c r="ARY1385" s="16"/>
      <c r="ARZ1385" s="16"/>
      <c r="ASA1385" s="16"/>
      <c r="ASB1385" s="16"/>
      <c r="ASC1385" s="16"/>
      <c r="ASD1385" s="16"/>
      <c r="ASE1385" s="16"/>
      <c r="ASF1385" s="16"/>
      <c r="ASG1385" s="16"/>
      <c r="ASH1385" s="16"/>
      <c r="ASI1385" s="16"/>
      <c r="ASJ1385" s="16"/>
      <c r="ASK1385" s="16"/>
      <c r="ASL1385" s="16"/>
      <c r="ASM1385" s="16"/>
      <c r="ASN1385" s="16"/>
      <c r="ASO1385" s="16"/>
      <c r="ASP1385" s="16"/>
      <c r="ASQ1385" s="16"/>
      <c r="ASR1385" s="16"/>
      <c r="ASS1385" s="16"/>
      <c r="AST1385" s="16"/>
      <c r="ASU1385" s="16"/>
      <c r="ASV1385" s="16"/>
      <c r="ASW1385" s="16"/>
      <c r="ASX1385" s="16"/>
      <c r="ASY1385" s="16"/>
      <c r="ASZ1385" s="16"/>
      <c r="ATA1385" s="16"/>
      <c r="ATB1385" s="16"/>
      <c r="ATC1385" s="16"/>
      <c r="ATD1385" s="16"/>
      <c r="ATE1385" s="16"/>
      <c r="ATF1385" s="16"/>
      <c r="ATG1385" s="16"/>
      <c r="ATH1385" s="16"/>
      <c r="ATI1385" s="16"/>
      <c r="ATJ1385" s="16"/>
      <c r="ATK1385" s="16"/>
      <c r="ATL1385" s="16"/>
      <c r="ATM1385" s="16"/>
      <c r="ATN1385" s="16"/>
      <c r="ATO1385" s="16"/>
      <c r="ATP1385" s="16"/>
      <c r="ATQ1385" s="16"/>
      <c r="ATR1385" s="16"/>
      <c r="ATS1385" s="16"/>
      <c r="ATT1385" s="16"/>
      <c r="ATU1385" s="16"/>
      <c r="ATV1385" s="16"/>
      <c r="ATW1385" s="16"/>
      <c r="ATX1385" s="16"/>
      <c r="ATY1385" s="16"/>
      <c r="ATZ1385" s="16"/>
      <c r="AUA1385" s="16"/>
      <c r="AUB1385" s="16"/>
      <c r="AUC1385" s="16"/>
      <c r="AUD1385" s="16"/>
      <c r="AUE1385" s="16"/>
      <c r="AUF1385" s="16"/>
      <c r="AUG1385" s="16"/>
      <c r="AUH1385" s="16"/>
      <c r="AUI1385" s="16"/>
      <c r="AUJ1385" s="16"/>
      <c r="AUK1385" s="16"/>
      <c r="AUL1385" s="16"/>
      <c r="AUM1385" s="16"/>
      <c r="AUN1385" s="16"/>
      <c r="AUO1385" s="16"/>
      <c r="AUP1385" s="16"/>
      <c r="AUQ1385" s="16"/>
      <c r="AUR1385" s="16"/>
      <c r="AUS1385" s="16"/>
      <c r="AUT1385" s="16"/>
      <c r="AUU1385" s="16"/>
      <c r="AUV1385" s="16"/>
      <c r="AUW1385" s="16"/>
      <c r="AUX1385" s="16"/>
      <c r="AUY1385" s="16"/>
      <c r="AUZ1385" s="16"/>
      <c r="AVA1385" s="16"/>
      <c r="AVB1385" s="16"/>
      <c r="AVC1385" s="16"/>
      <c r="AVD1385" s="16"/>
      <c r="AVE1385" s="16"/>
      <c r="AVF1385" s="16"/>
      <c r="AVG1385" s="16"/>
      <c r="AVH1385" s="16"/>
      <c r="AVI1385" s="16"/>
      <c r="AVJ1385" s="16"/>
      <c r="AVK1385" s="16"/>
      <c r="AVL1385" s="16"/>
      <c r="AVM1385" s="16"/>
      <c r="AVN1385" s="16"/>
      <c r="AVO1385" s="16"/>
      <c r="AVP1385" s="16"/>
      <c r="AVQ1385" s="16"/>
      <c r="AVR1385" s="16"/>
      <c r="AVS1385" s="16"/>
      <c r="AVT1385" s="16"/>
      <c r="AVU1385" s="16"/>
      <c r="AVV1385" s="16"/>
      <c r="AVW1385" s="16"/>
      <c r="AVX1385" s="16"/>
      <c r="AVY1385" s="16"/>
      <c r="AVZ1385" s="16"/>
      <c r="AWA1385" s="16"/>
      <c r="AWB1385" s="16"/>
      <c r="AWC1385" s="16"/>
      <c r="AWD1385" s="16"/>
      <c r="AWE1385" s="16"/>
      <c r="AWF1385" s="16"/>
      <c r="AWG1385" s="16"/>
      <c r="AWH1385" s="16"/>
      <c r="AWI1385" s="16"/>
      <c r="AWJ1385" s="16"/>
      <c r="AWK1385" s="16"/>
      <c r="AWL1385" s="16"/>
      <c r="AWM1385" s="16"/>
      <c r="AWN1385" s="16"/>
      <c r="AWO1385" s="16"/>
      <c r="AWP1385" s="16"/>
      <c r="AWQ1385" s="16"/>
      <c r="AWR1385" s="16"/>
      <c r="AWS1385" s="16"/>
      <c r="AWT1385" s="16"/>
      <c r="AWU1385" s="16"/>
      <c r="AWV1385" s="16"/>
      <c r="AWW1385" s="16"/>
      <c r="AWX1385" s="16"/>
      <c r="AWY1385" s="16"/>
      <c r="AWZ1385" s="16"/>
      <c r="AXA1385" s="16"/>
      <c r="AXB1385" s="16"/>
      <c r="AXC1385" s="16"/>
      <c r="AXD1385" s="16"/>
      <c r="AXE1385" s="16"/>
      <c r="AXF1385" s="16"/>
      <c r="AXG1385" s="16"/>
      <c r="AXH1385" s="16"/>
      <c r="AXI1385" s="16"/>
      <c r="AXJ1385" s="16"/>
      <c r="AXK1385" s="16"/>
      <c r="AXL1385" s="16"/>
      <c r="AXM1385" s="16"/>
      <c r="AXN1385" s="16"/>
      <c r="AXO1385" s="16"/>
      <c r="AXP1385" s="16"/>
      <c r="AXQ1385" s="16"/>
      <c r="AXR1385" s="16"/>
      <c r="AXS1385" s="16"/>
      <c r="AXT1385" s="16"/>
      <c r="AXU1385" s="16"/>
      <c r="AXV1385" s="16"/>
      <c r="AXW1385" s="16"/>
      <c r="AXX1385" s="16"/>
      <c r="AXY1385" s="16"/>
      <c r="AXZ1385" s="16"/>
      <c r="AYA1385" s="16"/>
      <c r="AYB1385" s="16"/>
      <c r="AYC1385" s="16"/>
      <c r="AYD1385" s="16"/>
      <c r="AYE1385" s="16"/>
      <c r="AYF1385" s="16"/>
      <c r="AYG1385" s="16"/>
      <c r="AYH1385" s="16"/>
      <c r="AYI1385" s="16"/>
      <c r="AYJ1385" s="16"/>
      <c r="AYK1385" s="16"/>
      <c r="AYL1385" s="16"/>
      <c r="AYM1385" s="16"/>
      <c r="AYN1385" s="16"/>
      <c r="AYO1385" s="16"/>
      <c r="AYP1385" s="16"/>
      <c r="AYQ1385" s="16"/>
      <c r="AYR1385" s="16"/>
      <c r="AYS1385" s="16"/>
      <c r="AYT1385" s="16"/>
      <c r="AYU1385" s="16"/>
      <c r="AYV1385" s="16"/>
      <c r="AYW1385" s="16"/>
      <c r="AYX1385" s="16"/>
      <c r="AYY1385" s="16"/>
      <c r="AYZ1385" s="16"/>
      <c r="AZA1385" s="16"/>
      <c r="AZB1385" s="16"/>
      <c r="AZC1385" s="16"/>
      <c r="AZD1385" s="16"/>
      <c r="AZE1385" s="16"/>
      <c r="AZF1385" s="16"/>
      <c r="AZG1385" s="16"/>
      <c r="AZH1385" s="16"/>
      <c r="AZI1385" s="16"/>
      <c r="AZJ1385" s="16"/>
      <c r="AZK1385" s="16"/>
      <c r="AZL1385" s="16"/>
      <c r="AZM1385" s="16"/>
      <c r="AZN1385" s="16"/>
      <c r="AZO1385" s="16"/>
      <c r="AZP1385" s="16"/>
      <c r="AZQ1385" s="16"/>
      <c r="AZR1385" s="16"/>
      <c r="AZS1385" s="16"/>
      <c r="AZT1385" s="16"/>
      <c r="AZU1385" s="16"/>
      <c r="AZV1385" s="16"/>
      <c r="AZW1385" s="16"/>
      <c r="AZX1385" s="16"/>
      <c r="AZY1385" s="16"/>
      <c r="AZZ1385" s="16"/>
      <c r="BAA1385" s="16"/>
      <c r="BAB1385" s="16"/>
      <c r="BAC1385" s="16"/>
      <c r="BAD1385" s="16"/>
      <c r="BAE1385" s="16"/>
      <c r="BAF1385" s="16"/>
      <c r="BAG1385" s="16"/>
      <c r="BAH1385" s="16"/>
      <c r="BAI1385" s="16"/>
      <c r="BAJ1385" s="16"/>
      <c r="BAK1385" s="16"/>
      <c r="BAL1385" s="16"/>
      <c r="BAM1385" s="16"/>
      <c r="BAN1385" s="16"/>
      <c r="BAO1385" s="16"/>
      <c r="BAP1385" s="16"/>
      <c r="BAQ1385" s="16"/>
      <c r="BAR1385" s="16"/>
      <c r="BAS1385" s="16"/>
      <c r="BAT1385" s="16"/>
      <c r="BAU1385" s="16"/>
      <c r="BAV1385" s="16"/>
      <c r="BAW1385" s="16"/>
      <c r="BAX1385" s="16"/>
      <c r="BAY1385" s="16"/>
      <c r="BAZ1385" s="16"/>
      <c r="BBA1385" s="16"/>
      <c r="BBB1385" s="16"/>
      <c r="BBC1385" s="16"/>
      <c r="BBD1385" s="16"/>
      <c r="BBE1385" s="16"/>
      <c r="BBF1385" s="16"/>
      <c r="BBG1385" s="16"/>
      <c r="BBH1385" s="16"/>
      <c r="BBI1385" s="16"/>
      <c r="BBJ1385" s="16"/>
      <c r="BBK1385" s="16"/>
      <c r="BBL1385" s="16"/>
      <c r="BBM1385" s="16"/>
      <c r="BBN1385" s="16"/>
      <c r="BBO1385" s="16"/>
      <c r="BBP1385" s="16"/>
      <c r="BBQ1385" s="16"/>
      <c r="BBR1385" s="16"/>
      <c r="BBS1385" s="16"/>
      <c r="BBT1385" s="16"/>
      <c r="BBU1385" s="16"/>
      <c r="BBV1385" s="16"/>
      <c r="BBW1385" s="16"/>
      <c r="BBX1385" s="16"/>
      <c r="BBY1385" s="16"/>
      <c r="BBZ1385" s="16"/>
      <c r="BCA1385" s="16"/>
      <c r="BCB1385" s="16"/>
      <c r="BCC1385" s="16"/>
      <c r="BCD1385" s="16"/>
      <c r="BCE1385" s="16"/>
      <c r="BCF1385" s="16"/>
      <c r="BCG1385" s="16"/>
      <c r="BCH1385" s="16"/>
      <c r="BCI1385" s="16"/>
      <c r="BCJ1385" s="16"/>
      <c r="BCK1385" s="16"/>
      <c r="BCL1385" s="16"/>
      <c r="BCM1385" s="16"/>
      <c r="BCN1385" s="16"/>
      <c r="BCO1385" s="16"/>
      <c r="BCP1385" s="16"/>
      <c r="BCQ1385" s="16"/>
      <c r="BCR1385" s="16"/>
      <c r="BCS1385" s="16"/>
      <c r="BCT1385" s="16"/>
      <c r="BCU1385" s="16"/>
      <c r="BCV1385" s="16"/>
      <c r="BCW1385" s="16"/>
      <c r="BCX1385" s="16"/>
      <c r="BCY1385" s="16"/>
      <c r="BCZ1385" s="16"/>
      <c r="BDA1385" s="16"/>
      <c r="BDB1385" s="16"/>
      <c r="BDC1385" s="16"/>
      <c r="BDD1385" s="16"/>
      <c r="BDE1385" s="16"/>
      <c r="BDF1385" s="16"/>
      <c r="BDG1385" s="16"/>
      <c r="BDH1385" s="16"/>
      <c r="BDI1385" s="16"/>
      <c r="BDJ1385" s="16"/>
      <c r="BDK1385" s="16"/>
      <c r="BDL1385" s="16"/>
      <c r="BDM1385" s="16"/>
      <c r="BDN1385" s="16"/>
      <c r="BDO1385" s="16"/>
      <c r="BDP1385" s="16"/>
      <c r="BDQ1385" s="16"/>
      <c r="BDR1385" s="16"/>
      <c r="BDS1385" s="16"/>
      <c r="BDT1385" s="16"/>
      <c r="BDU1385" s="16"/>
      <c r="BDV1385" s="16"/>
      <c r="BDW1385" s="16"/>
      <c r="BDX1385" s="16"/>
      <c r="BDY1385" s="16"/>
      <c r="BDZ1385" s="16"/>
      <c r="BEA1385" s="16"/>
      <c r="BEB1385" s="16"/>
      <c r="BEC1385" s="16"/>
      <c r="BED1385" s="16"/>
      <c r="BEE1385" s="16"/>
      <c r="BEF1385" s="16"/>
      <c r="BEG1385" s="16"/>
      <c r="BEH1385" s="16"/>
      <c r="BEI1385" s="16"/>
      <c r="BEJ1385" s="16"/>
      <c r="BEK1385" s="16"/>
      <c r="BEL1385" s="16"/>
      <c r="BEM1385" s="16"/>
      <c r="BEN1385" s="16"/>
      <c r="BEO1385" s="16"/>
      <c r="BEP1385" s="16"/>
      <c r="BEQ1385" s="16"/>
      <c r="BER1385" s="16"/>
      <c r="BES1385" s="16"/>
      <c r="BET1385" s="16"/>
      <c r="BEU1385" s="16"/>
      <c r="BEV1385" s="16"/>
      <c r="BEW1385" s="16"/>
      <c r="BEX1385" s="16"/>
      <c r="BEY1385" s="16"/>
      <c r="BEZ1385" s="16"/>
      <c r="BFA1385" s="16"/>
      <c r="BFB1385" s="16"/>
      <c r="BFC1385" s="16"/>
      <c r="BFD1385" s="16"/>
      <c r="BFE1385" s="16"/>
      <c r="BFF1385" s="16"/>
      <c r="BFG1385" s="16"/>
      <c r="BFH1385" s="16"/>
      <c r="BFI1385" s="16"/>
      <c r="BFJ1385" s="16"/>
      <c r="BFK1385" s="16"/>
      <c r="BFL1385" s="16"/>
      <c r="BFM1385" s="16"/>
      <c r="BFN1385" s="16"/>
      <c r="BFO1385" s="16"/>
      <c r="BFP1385" s="16"/>
      <c r="BFQ1385" s="16"/>
      <c r="BFR1385" s="16"/>
      <c r="BFS1385" s="16"/>
      <c r="BFT1385" s="16"/>
      <c r="BFU1385" s="16"/>
      <c r="BFV1385" s="16"/>
      <c r="BFW1385" s="16"/>
      <c r="BFX1385" s="16"/>
      <c r="BFY1385" s="16"/>
      <c r="BFZ1385" s="16"/>
      <c r="BGA1385" s="16"/>
      <c r="BGB1385" s="16"/>
      <c r="BGC1385" s="16"/>
      <c r="BGD1385" s="16"/>
      <c r="BGE1385" s="16"/>
      <c r="BGF1385" s="16"/>
      <c r="BGG1385" s="16"/>
      <c r="BGH1385" s="16"/>
      <c r="BGI1385" s="16"/>
      <c r="BGJ1385" s="16"/>
      <c r="BGK1385" s="16"/>
      <c r="BGL1385" s="16"/>
      <c r="BGM1385" s="16"/>
      <c r="BGN1385" s="16"/>
      <c r="BGO1385" s="16"/>
      <c r="BGP1385" s="16"/>
      <c r="BGQ1385" s="16"/>
      <c r="BGR1385" s="16"/>
      <c r="BGS1385" s="16"/>
      <c r="BGT1385" s="16"/>
      <c r="BGU1385" s="16"/>
      <c r="BGV1385" s="16"/>
      <c r="BGW1385" s="16"/>
      <c r="BGX1385" s="16"/>
      <c r="BGY1385" s="16"/>
      <c r="BGZ1385" s="16"/>
      <c r="BHA1385" s="16"/>
      <c r="BHB1385" s="16"/>
      <c r="BHC1385" s="16"/>
      <c r="BHD1385" s="16"/>
      <c r="BHE1385" s="16"/>
      <c r="BHF1385" s="16"/>
      <c r="BHG1385" s="16"/>
      <c r="BHH1385" s="16"/>
      <c r="BHI1385" s="16"/>
      <c r="BHJ1385" s="16"/>
      <c r="BHK1385" s="16"/>
      <c r="BHL1385" s="16"/>
      <c r="BHM1385" s="16"/>
      <c r="BHN1385" s="16"/>
      <c r="BHO1385" s="16"/>
      <c r="BHP1385" s="16"/>
      <c r="BHQ1385" s="16"/>
      <c r="BHR1385" s="16"/>
      <c r="BHS1385" s="16"/>
      <c r="BHT1385" s="16"/>
      <c r="BHU1385" s="16"/>
      <c r="BHV1385" s="16"/>
      <c r="BHW1385" s="16"/>
      <c r="BHX1385" s="16"/>
      <c r="BHY1385" s="16"/>
      <c r="BHZ1385" s="16"/>
      <c r="BIA1385" s="16"/>
      <c r="BIB1385" s="16"/>
      <c r="BIC1385" s="16"/>
      <c r="BID1385" s="16"/>
      <c r="BIE1385" s="16"/>
      <c r="BIF1385" s="16"/>
      <c r="BIG1385" s="16"/>
      <c r="BIH1385" s="16"/>
      <c r="BII1385" s="16"/>
      <c r="BIJ1385" s="16"/>
      <c r="BIK1385" s="16"/>
      <c r="BIL1385" s="16"/>
      <c r="BIM1385" s="16"/>
      <c r="BIN1385" s="16"/>
      <c r="BIO1385" s="16"/>
      <c r="BIP1385" s="16"/>
      <c r="BIQ1385" s="16"/>
      <c r="BIR1385" s="16"/>
      <c r="BIS1385" s="16"/>
      <c r="BIT1385" s="16"/>
      <c r="BIU1385" s="16"/>
      <c r="BIV1385" s="16"/>
      <c r="BIW1385" s="16"/>
      <c r="BIX1385" s="16"/>
      <c r="BIY1385" s="16"/>
      <c r="BIZ1385" s="16"/>
      <c r="BJA1385" s="16"/>
      <c r="BJB1385" s="16"/>
      <c r="BJC1385" s="16"/>
      <c r="BJD1385" s="16"/>
      <c r="BJE1385" s="16"/>
      <c r="BJF1385" s="16"/>
      <c r="BJG1385" s="16"/>
      <c r="BJH1385" s="16"/>
      <c r="BJI1385" s="16"/>
      <c r="BJJ1385" s="16"/>
      <c r="BJK1385" s="16"/>
      <c r="BJL1385" s="16"/>
      <c r="BJM1385" s="16"/>
      <c r="BJN1385" s="16"/>
      <c r="BJO1385" s="16"/>
      <c r="BJP1385" s="16"/>
      <c r="BJQ1385" s="16"/>
      <c r="BJR1385" s="16"/>
      <c r="BJS1385" s="16"/>
      <c r="BJT1385" s="16"/>
      <c r="BJU1385" s="16"/>
      <c r="BJV1385" s="16"/>
      <c r="BJW1385" s="16"/>
      <c r="BJX1385" s="16"/>
      <c r="BJY1385" s="16"/>
      <c r="BJZ1385" s="16"/>
      <c r="BKA1385" s="16"/>
      <c r="BKB1385" s="16"/>
      <c r="BKC1385" s="16"/>
      <c r="BKD1385" s="16"/>
      <c r="BKE1385" s="16"/>
      <c r="BKF1385" s="16"/>
      <c r="BKG1385" s="16"/>
      <c r="BKH1385" s="16"/>
      <c r="BKI1385" s="16"/>
      <c r="BKJ1385" s="16"/>
      <c r="BKK1385" s="16"/>
      <c r="BKL1385" s="16"/>
      <c r="BKM1385" s="16"/>
      <c r="BKN1385" s="16"/>
      <c r="BKO1385" s="16"/>
      <c r="BKP1385" s="16"/>
      <c r="BKQ1385" s="16"/>
      <c r="BKR1385" s="16"/>
      <c r="BKS1385" s="16"/>
      <c r="BKT1385" s="16"/>
      <c r="BKU1385" s="16"/>
      <c r="BKV1385" s="16"/>
      <c r="BKW1385" s="16"/>
      <c r="BKX1385" s="16"/>
      <c r="BKY1385" s="16"/>
      <c r="BKZ1385" s="16"/>
      <c r="BLA1385" s="16"/>
      <c r="BLB1385" s="16"/>
      <c r="BLC1385" s="16"/>
      <c r="BLD1385" s="16"/>
      <c r="BLE1385" s="16"/>
      <c r="BLF1385" s="16"/>
      <c r="BLG1385" s="16"/>
      <c r="BLH1385" s="16"/>
      <c r="BLI1385" s="16"/>
      <c r="BLJ1385" s="16"/>
      <c r="BLK1385" s="16"/>
      <c r="BLL1385" s="16"/>
      <c r="BLM1385" s="16"/>
      <c r="BLN1385" s="16"/>
      <c r="BLO1385" s="16"/>
      <c r="BLP1385" s="16"/>
      <c r="BLQ1385" s="16"/>
      <c r="BLR1385" s="16"/>
      <c r="BLS1385" s="16"/>
      <c r="BLT1385" s="16"/>
      <c r="BLU1385" s="16"/>
      <c r="BLV1385" s="16"/>
      <c r="BLW1385" s="16"/>
      <c r="BLX1385" s="16"/>
      <c r="BLY1385" s="16"/>
      <c r="BLZ1385" s="16"/>
      <c r="BMA1385" s="16"/>
      <c r="BMB1385" s="16"/>
      <c r="BMC1385" s="16"/>
      <c r="BMD1385" s="16"/>
      <c r="BME1385" s="16"/>
      <c r="BMF1385" s="16"/>
      <c r="BMG1385" s="16"/>
      <c r="BMH1385" s="16"/>
      <c r="BMI1385" s="16"/>
      <c r="BMJ1385" s="16"/>
      <c r="BMK1385" s="16"/>
      <c r="BML1385" s="16"/>
      <c r="BMM1385" s="16"/>
      <c r="BMN1385" s="16"/>
      <c r="BMO1385" s="16"/>
      <c r="BMP1385" s="16"/>
      <c r="BMQ1385" s="16"/>
      <c r="BMR1385" s="16"/>
    </row>
    <row r="1386" spans="1:1708" customFormat="1">
      <c r="A1386" s="568" t="s">
        <v>3385</v>
      </c>
      <c r="B1386" s="569"/>
      <c r="C1386" s="568" t="s">
        <v>3385</v>
      </c>
      <c r="D1386" s="568"/>
      <c r="E1386" s="570" t="s">
        <v>1401</v>
      </c>
      <c r="F1386" s="571" t="s">
        <v>769</v>
      </c>
      <c r="G1386" s="571" t="s">
        <v>184</v>
      </c>
      <c r="H1386" s="571"/>
      <c r="I1386" s="571">
        <v>5</v>
      </c>
      <c r="J1386" s="571"/>
      <c r="K1386" s="571">
        <v>58.677575562000101</v>
      </c>
      <c r="L1386" s="571">
        <v>24.814339009000001</v>
      </c>
      <c r="M1386" s="572" t="s">
        <v>1402</v>
      </c>
      <c r="N1386" s="572"/>
      <c r="O1386" s="571" t="s">
        <v>3386</v>
      </c>
      <c r="P1386" s="571" t="s">
        <v>316</v>
      </c>
      <c r="Q1386" s="571"/>
      <c r="R1386" s="1025">
        <v>1326</v>
      </c>
      <c r="S1386" s="1025">
        <v>1326</v>
      </c>
      <c r="T1386" s="297"/>
      <c r="U1386" s="931"/>
      <c r="W1386" s="16"/>
      <c r="X1386" s="16"/>
      <c r="Y1386" s="16"/>
      <c r="Z1386" s="16"/>
      <c r="AA1386" s="16"/>
      <c r="AB1386" s="16"/>
      <c r="AC1386" s="16"/>
      <c r="AD1386" s="16"/>
      <c r="AE1386" s="16"/>
      <c r="AF1386" s="16"/>
      <c r="AG1386" s="16"/>
      <c r="AH1386" s="16"/>
      <c r="AI1386" s="16"/>
      <c r="AJ1386" s="16"/>
      <c r="AK1386" s="16"/>
      <c r="AL1386" s="16"/>
      <c r="AM1386" s="16"/>
      <c r="AN1386" s="16"/>
      <c r="AO1386" s="16"/>
      <c r="AP1386" s="16"/>
      <c r="AQ1386" s="16"/>
      <c r="AR1386" s="16"/>
      <c r="AS1386" s="16"/>
      <c r="AT1386" s="16"/>
      <c r="AU1386" s="16"/>
      <c r="AV1386" s="16"/>
      <c r="AW1386" s="16"/>
      <c r="AX1386" s="16"/>
      <c r="AY1386" s="16"/>
      <c r="AZ1386" s="16"/>
      <c r="BA1386" s="16"/>
      <c r="BB1386" s="16"/>
      <c r="BC1386" s="16"/>
      <c r="BD1386" s="16"/>
      <c r="BE1386" s="16"/>
      <c r="BF1386" s="16"/>
      <c r="BG1386" s="16"/>
      <c r="BH1386" s="16"/>
      <c r="BI1386" s="16"/>
      <c r="BJ1386" s="16"/>
      <c r="BK1386" s="16"/>
      <c r="BL1386" s="16"/>
      <c r="BM1386" s="16"/>
      <c r="BN1386" s="16"/>
      <c r="BO1386" s="16"/>
      <c r="BP1386" s="16"/>
      <c r="BQ1386" s="16"/>
      <c r="BR1386" s="16"/>
      <c r="BS1386" s="16"/>
      <c r="BT1386" s="16"/>
      <c r="BU1386" s="16"/>
      <c r="BV1386" s="16"/>
      <c r="BW1386" s="16"/>
      <c r="BX1386" s="16"/>
      <c r="BY1386" s="16"/>
      <c r="BZ1386" s="16"/>
      <c r="CA1386" s="16"/>
      <c r="CB1386" s="16"/>
      <c r="CC1386" s="16"/>
      <c r="CD1386" s="16"/>
      <c r="CE1386" s="16"/>
      <c r="CF1386" s="16"/>
      <c r="CG1386" s="16"/>
      <c r="CH1386" s="16"/>
      <c r="CI1386" s="16"/>
      <c r="CJ1386" s="16"/>
      <c r="CK1386" s="16"/>
      <c r="CL1386" s="16"/>
      <c r="CM1386" s="16"/>
      <c r="CN1386" s="16"/>
      <c r="CO1386" s="16"/>
      <c r="CP1386" s="16"/>
      <c r="CQ1386" s="16"/>
      <c r="CR1386" s="16"/>
      <c r="CS1386" s="16"/>
      <c r="CT1386" s="16"/>
      <c r="CU1386" s="16"/>
      <c r="CV1386" s="16"/>
      <c r="CW1386" s="16"/>
      <c r="CX1386" s="16"/>
      <c r="CY1386" s="16"/>
      <c r="CZ1386" s="16"/>
      <c r="DA1386" s="16"/>
      <c r="DB1386" s="16"/>
      <c r="DC1386" s="16"/>
      <c r="DD1386" s="16"/>
      <c r="DE1386" s="16"/>
      <c r="DF1386" s="16"/>
      <c r="DG1386" s="16"/>
      <c r="DH1386" s="16"/>
      <c r="DI1386" s="16"/>
      <c r="DJ1386" s="16"/>
      <c r="DK1386" s="16"/>
      <c r="DL1386" s="16"/>
      <c r="DM1386" s="16"/>
      <c r="DN1386" s="16"/>
      <c r="DO1386" s="16"/>
      <c r="DP1386" s="16"/>
      <c r="DQ1386" s="16"/>
      <c r="DR1386" s="16"/>
      <c r="DS1386" s="16"/>
      <c r="DT1386" s="16"/>
      <c r="DU1386" s="16"/>
      <c r="DV1386" s="16"/>
      <c r="DW1386" s="16"/>
      <c r="DX1386" s="16"/>
      <c r="DY1386" s="16"/>
      <c r="DZ1386" s="16"/>
      <c r="EA1386" s="16"/>
      <c r="EB1386" s="16"/>
      <c r="EC1386" s="16"/>
      <c r="ED1386" s="16"/>
      <c r="EE1386" s="16"/>
      <c r="EF1386" s="16"/>
      <c r="EG1386" s="16"/>
      <c r="EH1386" s="16"/>
      <c r="EI1386" s="16"/>
      <c r="EJ1386" s="16"/>
      <c r="EK1386" s="16"/>
      <c r="EL1386" s="16"/>
      <c r="EM1386" s="16"/>
      <c r="EN1386" s="16"/>
      <c r="EO1386" s="16"/>
      <c r="EP1386" s="16"/>
      <c r="EQ1386" s="16"/>
      <c r="ER1386" s="16"/>
      <c r="ES1386" s="16"/>
      <c r="ET1386" s="16"/>
      <c r="EU1386" s="16"/>
      <c r="EV1386" s="16"/>
      <c r="EW1386" s="16"/>
      <c r="EX1386" s="16"/>
      <c r="EY1386" s="16"/>
      <c r="EZ1386" s="16"/>
      <c r="FA1386" s="16"/>
      <c r="FB1386" s="16"/>
      <c r="FC1386" s="16"/>
      <c r="FD1386" s="16"/>
      <c r="FE1386" s="16"/>
      <c r="FF1386" s="16"/>
      <c r="FG1386" s="16"/>
      <c r="FH1386" s="16"/>
      <c r="FI1386" s="16"/>
      <c r="FJ1386" s="16"/>
      <c r="FK1386" s="16"/>
      <c r="FL1386" s="16"/>
      <c r="FM1386" s="16"/>
      <c r="FN1386" s="16"/>
      <c r="FO1386" s="16"/>
      <c r="FP1386" s="16"/>
      <c r="FQ1386" s="16"/>
      <c r="FR1386" s="16"/>
      <c r="FS1386" s="16"/>
      <c r="FT1386" s="16"/>
      <c r="FU1386" s="16"/>
      <c r="FV1386" s="16"/>
      <c r="FW1386" s="16"/>
      <c r="FX1386" s="16"/>
      <c r="FY1386" s="16"/>
      <c r="FZ1386" s="16"/>
      <c r="GA1386" s="16"/>
      <c r="GB1386" s="16"/>
      <c r="GC1386" s="16"/>
      <c r="GD1386" s="16"/>
      <c r="GE1386" s="16"/>
      <c r="GF1386" s="16"/>
      <c r="GG1386" s="16"/>
      <c r="GH1386" s="16"/>
      <c r="GI1386" s="16"/>
      <c r="GJ1386" s="16"/>
      <c r="GK1386" s="16"/>
      <c r="GL1386" s="16"/>
      <c r="GM1386" s="16"/>
      <c r="GN1386" s="16"/>
      <c r="GO1386" s="16"/>
      <c r="GP1386" s="16"/>
      <c r="GQ1386" s="16"/>
      <c r="GR1386" s="16"/>
      <c r="GS1386" s="16"/>
      <c r="GT1386" s="16"/>
      <c r="GU1386" s="16"/>
      <c r="GV1386" s="16"/>
      <c r="GW1386" s="16"/>
      <c r="GX1386" s="16"/>
      <c r="GY1386" s="16"/>
      <c r="GZ1386" s="16"/>
      <c r="HA1386" s="16"/>
      <c r="HB1386" s="16"/>
      <c r="HC1386" s="16"/>
      <c r="HD1386" s="16"/>
      <c r="HE1386" s="16"/>
      <c r="HF1386" s="16"/>
      <c r="HG1386" s="16"/>
      <c r="HH1386" s="16"/>
      <c r="HI1386" s="16"/>
      <c r="HJ1386" s="16"/>
      <c r="HK1386" s="16"/>
      <c r="HL1386" s="16"/>
      <c r="HM1386" s="16"/>
      <c r="HN1386" s="16"/>
      <c r="HO1386" s="16"/>
      <c r="HP1386" s="16"/>
      <c r="HQ1386" s="16"/>
      <c r="HR1386" s="16"/>
      <c r="HS1386" s="16"/>
      <c r="HT1386" s="16"/>
      <c r="HU1386" s="16"/>
      <c r="HV1386" s="16"/>
      <c r="HW1386" s="16"/>
      <c r="HX1386" s="16"/>
      <c r="HY1386" s="16"/>
      <c r="HZ1386" s="16"/>
      <c r="IA1386" s="16"/>
      <c r="IB1386" s="16"/>
      <c r="IC1386" s="16"/>
      <c r="ID1386" s="16"/>
      <c r="IE1386" s="16"/>
      <c r="IF1386" s="16"/>
      <c r="IG1386" s="16"/>
      <c r="IH1386" s="16"/>
      <c r="II1386" s="16"/>
      <c r="IJ1386" s="16"/>
      <c r="IK1386" s="16"/>
      <c r="IL1386" s="16"/>
      <c r="IM1386" s="16"/>
      <c r="IN1386" s="16"/>
      <c r="IO1386" s="16"/>
      <c r="IP1386" s="16"/>
      <c r="IQ1386" s="16"/>
      <c r="IR1386" s="16"/>
      <c r="IS1386" s="16"/>
      <c r="IT1386" s="16"/>
      <c r="IU1386" s="16"/>
      <c r="IV1386" s="16"/>
      <c r="IW1386" s="16"/>
      <c r="IX1386" s="16"/>
      <c r="IY1386" s="16"/>
      <c r="IZ1386" s="16"/>
      <c r="JA1386" s="16"/>
      <c r="JB1386" s="16"/>
      <c r="JC1386" s="16"/>
      <c r="JD1386" s="16"/>
      <c r="JE1386" s="16"/>
      <c r="JF1386" s="16"/>
      <c r="JG1386" s="16"/>
      <c r="JH1386" s="16"/>
      <c r="JI1386" s="16"/>
      <c r="JJ1386" s="16"/>
      <c r="JK1386" s="16"/>
      <c r="JL1386" s="16"/>
      <c r="JM1386" s="16"/>
      <c r="JN1386" s="16"/>
      <c r="JO1386" s="16"/>
      <c r="JP1386" s="16"/>
      <c r="JQ1386" s="16"/>
      <c r="JR1386" s="16"/>
      <c r="JS1386" s="16"/>
      <c r="JT1386" s="16"/>
      <c r="JU1386" s="16"/>
      <c r="JV1386" s="16"/>
      <c r="JW1386" s="16"/>
      <c r="JX1386" s="16"/>
      <c r="JY1386" s="16"/>
      <c r="JZ1386" s="16"/>
      <c r="KA1386" s="16"/>
      <c r="KB1386" s="16"/>
      <c r="KC1386" s="16"/>
      <c r="KD1386" s="16"/>
      <c r="KE1386" s="16"/>
      <c r="KF1386" s="16"/>
      <c r="KG1386" s="16"/>
      <c r="KH1386" s="16"/>
      <c r="KI1386" s="16"/>
      <c r="KJ1386" s="16"/>
      <c r="KK1386" s="16"/>
      <c r="KL1386" s="16"/>
      <c r="KM1386" s="16"/>
      <c r="KN1386" s="16"/>
      <c r="KO1386" s="16"/>
      <c r="KP1386" s="16"/>
      <c r="KQ1386" s="16"/>
      <c r="KR1386" s="16"/>
      <c r="KS1386" s="16"/>
      <c r="KT1386" s="16"/>
      <c r="KU1386" s="16"/>
      <c r="KV1386" s="16"/>
      <c r="KW1386" s="16"/>
      <c r="KX1386" s="16"/>
      <c r="KY1386" s="16"/>
      <c r="KZ1386" s="16"/>
      <c r="LA1386" s="16"/>
      <c r="LB1386" s="16"/>
      <c r="LC1386" s="16"/>
      <c r="LD1386" s="16"/>
      <c r="LE1386" s="16"/>
      <c r="LF1386" s="16"/>
      <c r="LG1386" s="16"/>
      <c r="LH1386" s="16"/>
      <c r="LI1386" s="16"/>
      <c r="LJ1386" s="16"/>
      <c r="LK1386" s="16"/>
      <c r="LL1386" s="16"/>
      <c r="LM1386" s="16"/>
      <c r="LN1386" s="16"/>
      <c r="LO1386" s="16"/>
      <c r="LP1386" s="16"/>
      <c r="LQ1386" s="16"/>
      <c r="LR1386" s="16"/>
      <c r="LS1386" s="16"/>
      <c r="LT1386" s="16"/>
      <c r="LU1386" s="16"/>
      <c r="LV1386" s="16"/>
      <c r="LW1386" s="16"/>
      <c r="LX1386" s="16"/>
      <c r="LY1386" s="16"/>
      <c r="LZ1386" s="16"/>
      <c r="MA1386" s="16"/>
      <c r="MB1386" s="16"/>
      <c r="MC1386" s="16"/>
      <c r="MD1386" s="16"/>
      <c r="ME1386" s="16"/>
      <c r="MF1386" s="16"/>
      <c r="MG1386" s="16"/>
      <c r="MH1386" s="16"/>
      <c r="MI1386" s="16"/>
      <c r="MJ1386" s="16"/>
      <c r="MK1386" s="16"/>
      <c r="ML1386" s="16"/>
      <c r="MM1386" s="16"/>
      <c r="MN1386" s="16"/>
      <c r="MO1386" s="16"/>
      <c r="MP1386" s="16"/>
      <c r="MQ1386" s="16"/>
      <c r="MR1386" s="16"/>
      <c r="MS1386" s="16"/>
      <c r="MT1386" s="16"/>
      <c r="MU1386" s="16"/>
      <c r="MV1386" s="16"/>
      <c r="MW1386" s="16"/>
      <c r="MX1386" s="16"/>
      <c r="MY1386" s="16"/>
      <c r="MZ1386" s="16"/>
      <c r="NA1386" s="16"/>
      <c r="NB1386" s="16"/>
      <c r="NC1386" s="16"/>
      <c r="ND1386" s="16"/>
      <c r="NE1386" s="16"/>
      <c r="NF1386" s="16"/>
      <c r="NG1386" s="16"/>
      <c r="NH1386" s="16"/>
      <c r="NI1386" s="16"/>
      <c r="NJ1386" s="16"/>
      <c r="NK1386" s="16"/>
      <c r="NL1386" s="16"/>
      <c r="NM1386" s="16"/>
      <c r="NN1386" s="16"/>
      <c r="NO1386" s="16"/>
      <c r="NP1386" s="16"/>
      <c r="NQ1386" s="16"/>
      <c r="NR1386" s="16"/>
      <c r="NS1386" s="16"/>
      <c r="NT1386" s="16"/>
      <c r="NU1386" s="16"/>
      <c r="NV1386" s="16"/>
      <c r="NW1386" s="16"/>
      <c r="NX1386" s="16"/>
      <c r="NY1386" s="16"/>
      <c r="NZ1386" s="16"/>
      <c r="OA1386" s="16"/>
      <c r="OB1386" s="16"/>
      <c r="OC1386" s="16"/>
      <c r="OD1386" s="16"/>
      <c r="OE1386" s="16"/>
      <c r="OF1386" s="16"/>
      <c r="OG1386" s="16"/>
      <c r="OH1386" s="16"/>
      <c r="OI1386" s="16"/>
      <c r="OJ1386" s="16"/>
      <c r="OK1386" s="16"/>
      <c r="OL1386" s="16"/>
      <c r="OM1386" s="16"/>
      <c r="ON1386" s="16"/>
      <c r="OO1386" s="16"/>
      <c r="OP1386" s="16"/>
      <c r="OQ1386" s="16"/>
      <c r="OR1386" s="16"/>
      <c r="OS1386" s="16"/>
      <c r="OT1386" s="16"/>
      <c r="OU1386" s="16"/>
      <c r="OV1386" s="16"/>
      <c r="OW1386" s="16"/>
      <c r="OX1386" s="16"/>
      <c r="OY1386" s="16"/>
      <c r="OZ1386" s="16"/>
      <c r="PA1386" s="16"/>
      <c r="PB1386" s="16"/>
      <c r="PC1386" s="16"/>
      <c r="PD1386" s="16"/>
      <c r="PE1386" s="16"/>
      <c r="PF1386" s="16"/>
      <c r="PG1386" s="16"/>
      <c r="PH1386" s="16"/>
      <c r="PI1386" s="16"/>
      <c r="PJ1386" s="16"/>
      <c r="PK1386" s="16"/>
      <c r="PL1386" s="16"/>
      <c r="PM1386" s="16"/>
      <c r="PN1386" s="16"/>
      <c r="PO1386" s="16"/>
      <c r="PP1386" s="16"/>
      <c r="PQ1386" s="16"/>
      <c r="PR1386" s="16"/>
      <c r="PS1386" s="16"/>
      <c r="PT1386" s="16"/>
      <c r="PU1386" s="16"/>
      <c r="PV1386" s="16"/>
      <c r="PW1386" s="16"/>
      <c r="PX1386" s="16"/>
      <c r="PY1386" s="16"/>
      <c r="PZ1386" s="16"/>
      <c r="QA1386" s="16"/>
      <c r="QB1386" s="16"/>
      <c r="QC1386" s="16"/>
      <c r="QD1386" s="16"/>
      <c r="QE1386" s="16"/>
      <c r="QF1386" s="16"/>
      <c r="QG1386" s="16"/>
      <c r="QH1386" s="16"/>
      <c r="QI1386" s="16"/>
      <c r="QJ1386" s="16"/>
      <c r="QK1386" s="16"/>
      <c r="QL1386" s="16"/>
      <c r="QM1386" s="16"/>
      <c r="QN1386" s="16"/>
      <c r="QO1386" s="16"/>
      <c r="QP1386" s="16"/>
      <c r="QQ1386" s="16"/>
      <c r="QR1386" s="16"/>
      <c r="QS1386" s="16"/>
      <c r="QT1386" s="16"/>
      <c r="QU1386" s="16"/>
      <c r="QV1386" s="16"/>
      <c r="QW1386" s="16"/>
      <c r="QX1386" s="16"/>
      <c r="QY1386" s="16"/>
      <c r="QZ1386" s="16"/>
      <c r="RA1386" s="16"/>
      <c r="RB1386" s="16"/>
      <c r="RC1386" s="16"/>
      <c r="RD1386" s="16"/>
      <c r="RE1386" s="16"/>
      <c r="RF1386" s="16"/>
      <c r="RG1386" s="16"/>
      <c r="RH1386" s="16"/>
      <c r="RI1386" s="16"/>
      <c r="RJ1386" s="16"/>
      <c r="RK1386" s="16"/>
      <c r="RL1386" s="16"/>
      <c r="RM1386" s="16"/>
      <c r="RN1386" s="16"/>
      <c r="RO1386" s="16"/>
      <c r="RP1386" s="16"/>
      <c r="RQ1386" s="16"/>
      <c r="RR1386" s="16"/>
      <c r="RS1386" s="16"/>
      <c r="RT1386" s="16"/>
      <c r="RU1386" s="16"/>
      <c r="RV1386" s="16"/>
      <c r="RW1386" s="16"/>
      <c r="RX1386" s="16"/>
      <c r="RY1386" s="16"/>
      <c r="RZ1386" s="16"/>
      <c r="SA1386" s="16"/>
      <c r="SB1386" s="16"/>
      <c r="SC1386" s="16"/>
      <c r="SD1386" s="16"/>
      <c r="SE1386" s="16"/>
      <c r="SF1386" s="16"/>
      <c r="SG1386" s="16"/>
      <c r="SH1386" s="16"/>
      <c r="SI1386" s="16"/>
      <c r="SJ1386" s="16"/>
      <c r="SK1386" s="16"/>
      <c r="SL1386" s="16"/>
      <c r="SM1386" s="16"/>
      <c r="SN1386" s="16"/>
      <c r="SO1386" s="16"/>
      <c r="SP1386" s="16"/>
      <c r="SQ1386" s="16"/>
      <c r="SR1386" s="16"/>
      <c r="SS1386" s="16"/>
      <c r="ST1386" s="16"/>
      <c r="SU1386" s="16"/>
      <c r="SV1386" s="16"/>
      <c r="SW1386" s="16"/>
      <c r="SX1386" s="16"/>
      <c r="SY1386" s="16"/>
      <c r="SZ1386" s="16"/>
      <c r="TA1386" s="16"/>
      <c r="TB1386" s="16"/>
      <c r="TC1386" s="16"/>
      <c r="TD1386" s="16"/>
      <c r="TE1386" s="16"/>
      <c r="TF1386" s="16"/>
      <c r="TG1386" s="16"/>
      <c r="TH1386" s="16"/>
      <c r="TI1386" s="16"/>
      <c r="TJ1386" s="16"/>
      <c r="TK1386" s="16"/>
      <c r="TL1386" s="16"/>
      <c r="TM1386" s="16"/>
      <c r="TN1386" s="16"/>
      <c r="TO1386" s="16"/>
      <c r="TP1386" s="16"/>
      <c r="TQ1386" s="16"/>
      <c r="TR1386" s="16"/>
      <c r="TS1386" s="16"/>
      <c r="TT1386" s="16"/>
      <c r="TU1386" s="16"/>
      <c r="TV1386" s="16"/>
      <c r="TW1386" s="16"/>
      <c r="TX1386" s="16"/>
      <c r="TY1386" s="16"/>
      <c r="TZ1386" s="16"/>
      <c r="UA1386" s="16"/>
      <c r="UB1386" s="16"/>
      <c r="UC1386" s="16"/>
      <c r="UD1386" s="16"/>
      <c r="UE1386" s="16"/>
      <c r="UF1386" s="16"/>
      <c r="UG1386" s="16"/>
      <c r="UH1386" s="16"/>
      <c r="UI1386" s="16"/>
      <c r="UJ1386" s="16"/>
      <c r="UK1386" s="16"/>
      <c r="UL1386" s="16"/>
      <c r="UM1386" s="16"/>
      <c r="UN1386" s="16"/>
      <c r="UO1386" s="16"/>
      <c r="UP1386" s="16"/>
      <c r="UQ1386" s="16"/>
      <c r="UR1386" s="16"/>
      <c r="US1386" s="16"/>
      <c r="UT1386" s="16"/>
      <c r="UU1386" s="16"/>
      <c r="UV1386" s="16"/>
      <c r="UW1386" s="16"/>
      <c r="UX1386" s="16"/>
      <c r="UY1386" s="16"/>
      <c r="UZ1386" s="16"/>
      <c r="VA1386" s="16"/>
      <c r="VB1386" s="16"/>
      <c r="VC1386" s="16"/>
      <c r="VD1386" s="16"/>
      <c r="VE1386" s="16"/>
      <c r="VF1386" s="16"/>
      <c r="VG1386" s="16"/>
      <c r="VH1386" s="16"/>
      <c r="VI1386" s="16"/>
      <c r="VJ1386" s="16"/>
      <c r="VK1386" s="16"/>
      <c r="VL1386" s="16"/>
      <c r="VM1386" s="16"/>
      <c r="VN1386" s="16"/>
      <c r="VO1386" s="16"/>
      <c r="VP1386" s="16"/>
      <c r="VQ1386" s="16"/>
      <c r="VR1386" s="16"/>
      <c r="VS1386" s="16"/>
      <c r="VT1386" s="16"/>
      <c r="VU1386" s="16"/>
      <c r="VV1386" s="16"/>
      <c r="VW1386" s="16"/>
      <c r="VX1386" s="16"/>
      <c r="VY1386" s="16"/>
      <c r="VZ1386" s="16"/>
      <c r="WA1386" s="16"/>
      <c r="WB1386" s="16"/>
      <c r="WC1386" s="16"/>
      <c r="WD1386" s="16"/>
      <c r="WE1386" s="16"/>
      <c r="WF1386" s="16"/>
      <c r="WG1386" s="16"/>
      <c r="WH1386" s="16"/>
      <c r="WI1386" s="16"/>
      <c r="WJ1386" s="16"/>
      <c r="WK1386" s="16"/>
      <c r="WL1386" s="16"/>
      <c r="WM1386" s="16"/>
      <c r="WN1386" s="16"/>
      <c r="WO1386" s="16"/>
      <c r="WP1386" s="16"/>
      <c r="WQ1386" s="16"/>
      <c r="WR1386" s="16"/>
      <c r="WS1386" s="16"/>
      <c r="WT1386" s="16"/>
      <c r="WU1386" s="16"/>
      <c r="WV1386" s="16"/>
      <c r="WW1386" s="16"/>
      <c r="WX1386" s="16"/>
      <c r="WY1386" s="16"/>
      <c r="WZ1386" s="16"/>
      <c r="XA1386" s="16"/>
      <c r="XB1386" s="16"/>
      <c r="XC1386" s="16"/>
      <c r="XD1386" s="16"/>
      <c r="XE1386" s="16"/>
      <c r="XF1386" s="16"/>
      <c r="XG1386" s="16"/>
      <c r="XH1386" s="16"/>
      <c r="XI1386" s="16"/>
      <c r="XJ1386" s="16"/>
      <c r="XK1386" s="16"/>
      <c r="XL1386" s="16"/>
      <c r="XM1386" s="16"/>
      <c r="XN1386" s="16"/>
      <c r="XO1386" s="16"/>
      <c r="XP1386" s="16"/>
      <c r="XQ1386" s="16"/>
      <c r="XR1386" s="16"/>
      <c r="XS1386" s="16"/>
      <c r="XT1386" s="16"/>
      <c r="XU1386" s="16"/>
      <c r="XV1386" s="16"/>
      <c r="XW1386" s="16"/>
      <c r="XX1386" s="16"/>
      <c r="XY1386" s="16"/>
      <c r="XZ1386" s="16"/>
      <c r="YA1386" s="16"/>
      <c r="YB1386" s="16"/>
      <c r="YC1386" s="16"/>
      <c r="YD1386" s="16"/>
      <c r="YE1386" s="16"/>
      <c r="YF1386" s="16"/>
      <c r="YG1386" s="16"/>
      <c r="YH1386" s="16"/>
      <c r="YI1386" s="16"/>
      <c r="YJ1386" s="16"/>
      <c r="YK1386" s="16"/>
      <c r="YL1386" s="16"/>
      <c r="YM1386" s="16"/>
      <c r="YN1386" s="16"/>
      <c r="YO1386" s="16"/>
      <c r="YP1386" s="16"/>
      <c r="YQ1386" s="16"/>
      <c r="YR1386" s="16"/>
      <c r="YS1386" s="16"/>
      <c r="YT1386" s="16"/>
      <c r="YU1386" s="16"/>
      <c r="YV1386" s="16"/>
      <c r="YW1386" s="16"/>
      <c r="YX1386" s="16"/>
      <c r="YY1386" s="16"/>
      <c r="YZ1386" s="16"/>
      <c r="ZA1386" s="16"/>
      <c r="ZB1386" s="16"/>
      <c r="ZC1386" s="16"/>
      <c r="ZD1386" s="16"/>
      <c r="ZE1386" s="16"/>
      <c r="ZF1386" s="16"/>
      <c r="ZG1386" s="16"/>
      <c r="ZH1386" s="16"/>
      <c r="ZI1386" s="16"/>
      <c r="ZJ1386" s="16"/>
      <c r="ZK1386" s="16"/>
      <c r="ZL1386" s="16"/>
      <c r="ZM1386" s="16"/>
      <c r="ZN1386" s="16"/>
      <c r="ZO1386" s="16"/>
      <c r="ZP1386" s="16"/>
      <c r="ZQ1386" s="16"/>
      <c r="ZR1386" s="16"/>
      <c r="ZS1386" s="16"/>
      <c r="ZT1386" s="16"/>
      <c r="ZU1386" s="16"/>
      <c r="ZV1386" s="16"/>
      <c r="ZW1386" s="16"/>
      <c r="ZX1386" s="16"/>
      <c r="ZY1386" s="16"/>
      <c r="ZZ1386" s="16"/>
      <c r="AAA1386" s="16"/>
      <c r="AAB1386" s="16"/>
      <c r="AAC1386" s="16"/>
      <c r="AAD1386" s="16"/>
      <c r="AAE1386" s="16"/>
      <c r="AAF1386" s="16"/>
      <c r="AAG1386" s="16"/>
      <c r="AAH1386" s="16"/>
      <c r="AAI1386" s="16"/>
      <c r="AAJ1386" s="16"/>
      <c r="AAK1386" s="16"/>
      <c r="AAL1386" s="16"/>
      <c r="AAM1386" s="16"/>
      <c r="AAN1386" s="16"/>
      <c r="AAO1386" s="16"/>
      <c r="AAP1386" s="16"/>
      <c r="AAQ1386" s="16"/>
      <c r="AAR1386" s="16"/>
      <c r="AAS1386" s="16"/>
      <c r="AAT1386" s="16"/>
      <c r="AAU1386" s="16"/>
      <c r="AAV1386" s="16"/>
      <c r="AAW1386" s="16"/>
      <c r="AAX1386" s="16"/>
      <c r="AAY1386" s="16"/>
      <c r="AAZ1386" s="16"/>
      <c r="ABA1386" s="16"/>
      <c r="ABB1386" s="16"/>
      <c r="ABC1386" s="16"/>
      <c r="ABD1386" s="16"/>
      <c r="ABE1386" s="16"/>
      <c r="ABF1386" s="16"/>
      <c r="ABG1386" s="16"/>
      <c r="ABH1386" s="16"/>
      <c r="ABI1386" s="16"/>
      <c r="ABJ1386" s="16"/>
      <c r="ABK1386" s="16"/>
      <c r="ABL1386" s="16"/>
      <c r="ABM1386" s="16"/>
      <c r="ABN1386" s="16"/>
      <c r="ABO1386" s="16"/>
      <c r="ABP1386" s="16"/>
      <c r="ABQ1386" s="16"/>
      <c r="ABR1386" s="16"/>
      <c r="ABS1386" s="16"/>
      <c r="ABT1386" s="16"/>
      <c r="ABU1386" s="16"/>
      <c r="ABV1386" s="16"/>
      <c r="ABW1386" s="16"/>
      <c r="ABX1386" s="16"/>
      <c r="ABY1386" s="16"/>
      <c r="ABZ1386" s="16"/>
      <c r="ACA1386" s="16"/>
      <c r="ACB1386" s="16"/>
      <c r="ACC1386" s="16"/>
      <c r="ACD1386" s="16"/>
      <c r="ACE1386" s="16"/>
      <c r="ACF1386" s="16"/>
      <c r="ACG1386" s="16"/>
      <c r="ACH1386" s="16"/>
      <c r="ACI1386" s="16"/>
      <c r="ACJ1386" s="16"/>
      <c r="ACK1386" s="16"/>
      <c r="ACL1386" s="16"/>
      <c r="ACM1386" s="16"/>
      <c r="ACN1386" s="16"/>
      <c r="ACO1386" s="16"/>
      <c r="ACP1386" s="16"/>
      <c r="ACQ1386" s="16"/>
      <c r="ACR1386" s="16"/>
      <c r="ACS1386" s="16"/>
      <c r="ACT1386" s="16"/>
      <c r="ACU1386" s="16"/>
      <c r="ACV1386" s="16"/>
      <c r="ACW1386" s="16"/>
      <c r="ACX1386" s="16"/>
      <c r="ACY1386" s="16"/>
      <c r="ACZ1386" s="16"/>
      <c r="ADA1386" s="16"/>
      <c r="ADB1386" s="16"/>
      <c r="ADC1386" s="16"/>
      <c r="ADD1386" s="16"/>
      <c r="ADE1386" s="16"/>
      <c r="ADF1386" s="16"/>
      <c r="ADG1386" s="16"/>
      <c r="ADH1386" s="16"/>
      <c r="ADI1386" s="16"/>
      <c r="ADJ1386" s="16"/>
      <c r="ADK1386" s="16"/>
      <c r="ADL1386" s="16"/>
      <c r="ADM1386" s="16"/>
      <c r="ADN1386" s="16"/>
      <c r="ADO1386" s="16"/>
      <c r="ADP1386" s="16"/>
      <c r="ADQ1386" s="16"/>
      <c r="ADR1386" s="16"/>
      <c r="ADS1386" s="16"/>
      <c r="ADT1386" s="16"/>
      <c r="ADU1386" s="16"/>
      <c r="ADV1386" s="16"/>
      <c r="ADW1386" s="16"/>
      <c r="ADX1386" s="16"/>
      <c r="ADY1386" s="16"/>
      <c r="ADZ1386" s="16"/>
      <c r="AEA1386" s="16"/>
      <c r="AEB1386" s="16"/>
      <c r="AEC1386" s="16"/>
      <c r="AED1386" s="16"/>
      <c r="AEE1386" s="16"/>
      <c r="AEF1386" s="16"/>
      <c r="AEG1386" s="16"/>
      <c r="AEH1386" s="16"/>
      <c r="AEI1386" s="16"/>
      <c r="AEJ1386" s="16"/>
      <c r="AEK1386" s="16"/>
      <c r="AEL1386" s="16"/>
      <c r="AEM1386" s="16"/>
      <c r="AEN1386" s="16"/>
      <c r="AEO1386" s="16"/>
      <c r="AEP1386" s="16"/>
      <c r="AEQ1386" s="16"/>
      <c r="AER1386" s="16"/>
      <c r="AES1386" s="16"/>
      <c r="AET1386" s="16"/>
      <c r="AEU1386" s="16"/>
      <c r="AEV1386" s="16"/>
      <c r="AEW1386" s="16"/>
      <c r="AEX1386" s="16"/>
      <c r="AEY1386" s="16"/>
      <c r="AEZ1386" s="16"/>
      <c r="AFA1386" s="16"/>
      <c r="AFB1386" s="16"/>
      <c r="AFC1386" s="16"/>
      <c r="AFD1386" s="16"/>
      <c r="AFE1386" s="16"/>
      <c r="AFF1386" s="16"/>
      <c r="AFG1386" s="16"/>
      <c r="AFH1386" s="16"/>
      <c r="AFI1386" s="16"/>
      <c r="AFJ1386" s="16"/>
      <c r="AFK1386" s="16"/>
      <c r="AFL1386" s="16"/>
      <c r="AFM1386" s="16"/>
      <c r="AFN1386" s="16"/>
      <c r="AFO1386" s="16"/>
      <c r="AFP1386" s="16"/>
      <c r="AFQ1386" s="16"/>
      <c r="AFR1386" s="16"/>
      <c r="AFS1386" s="16"/>
      <c r="AFT1386" s="16"/>
      <c r="AFU1386" s="16"/>
      <c r="AFV1386" s="16"/>
      <c r="AFW1386" s="16"/>
      <c r="AFX1386" s="16"/>
      <c r="AFY1386" s="16"/>
      <c r="AFZ1386" s="16"/>
      <c r="AGA1386" s="16"/>
      <c r="AGB1386" s="16"/>
      <c r="AGC1386" s="16"/>
      <c r="AGD1386" s="16"/>
      <c r="AGE1386" s="16"/>
      <c r="AGF1386" s="16"/>
      <c r="AGG1386" s="16"/>
      <c r="AGH1386" s="16"/>
      <c r="AGI1386" s="16"/>
      <c r="AGJ1386" s="16"/>
      <c r="AGK1386" s="16"/>
      <c r="AGL1386" s="16"/>
      <c r="AGM1386" s="16"/>
      <c r="AGN1386" s="16"/>
      <c r="AGO1386" s="16"/>
      <c r="AGP1386" s="16"/>
      <c r="AGQ1386" s="16"/>
      <c r="AGR1386" s="16"/>
      <c r="AGS1386" s="16"/>
      <c r="AGT1386" s="16"/>
      <c r="AGU1386" s="16"/>
      <c r="AGV1386" s="16"/>
      <c r="AGW1386" s="16"/>
      <c r="AGX1386" s="16"/>
      <c r="AGY1386" s="16"/>
      <c r="AGZ1386" s="16"/>
      <c r="AHA1386" s="16"/>
      <c r="AHB1386" s="16"/>
      <c r="AHC1386" s="16"/>
      <c r="AHD1386" s="16"/>
      <c r="AHE1386" s="16"/>
      <c r="AHF1386" s="16"/>
      <c r="AHG1386" s="16"/>
      <c r="AHH1386" s="16"/>
      <c r="AHI1386" s="16"/>
      <c r="AHJ1386" s="16"/>
      <c r="AHK1386" s="16"/>
      <c r="AHL1386" s="16"/>
      <c r="AHM1386" s="16"/>
      <c r="AHN1386" s="16"/>
      <c r="AHO1386" s="16"/>
      <c r="AHP1386" s="16"/>
      <c r="AHQ1386" s="16"/>
      <c r="AHR1386" s="16"/>
      <c r="AHS1386" s="16"/>
      <c r="AHT1386" s="16"/>
      <c r="AHU1386" s="16"/>
      <c r="AHV1386" s="16"/>
      <c r="AHW1386" s="16"/>
      <c r="AHX1386" s="16"/>
      <c r="AHY1386" s="16"/>
      <c r="AHZ1386" s="16"/>
      <c r="AIA1386" s="16"/>
      <c r="AIB1386" s="16"/>
      <c r="AIC1386" s="16"/>
      <c r="AID1386" s="16"/>
      <c r="AIE1386" s="16"/>
      <c r="AIF1386" s="16"/>
      <c r="AIG1386" s="16"/>
      <c r="AIH1386" s="16"/>
      <c r="AII1386" s="16"/>
      <c r="AIJ1386" s="16"/>
      <c r="AIK1386" s="16"/>
      <c r="AIL1386" s="16"/>
      <c r="AIM1386" s="16"/>
      <c r="AIN1386" s="16"/>
      <c r="AIO1386" s="16"/>
      <c r="AIP1386" s="16"/>
      <c r="AIQ1386" s="16"/>
      <c r="AIR1386" s="16"/>
      <c r="AIS1386" s="16"/>
      <c r="AIT1386" s="16"/>
      <c r="AIU1386" s="16"/>
      <c r="AIV1386" s="16"/>
      <c r="AIW1386" s="16"/>
      <c r="AIX1386" s="16"/>
      <c r="AIY1386" s="16"/>
      <c r="AIZ1386" s="16"/>
      <c r="AJA1386" s="16"/>
      <c r="AJB1386" s="16"/>
      <c r="AJC1386" s="16"/>
      <c r="AJD1386" s="16"/>
      <c r="AJE1386" s="16"/>
      <c r="AJF1386" s="16"/>
      <c r="AJG1386" s="16"/>
      <c r="AJH1386" s="16"/>
      <c r="AJI1386" s="16"/>
      <c r="AJJ1386" s="16"/>
      <c r="AJK1386" s="16"/>
      <c r="AJL1386" s="16"/>
      <c r="AJM1386" s="16"/>
      <c r="AJN1386" s="16"/>
      <c r="AJO1386" s="16"/>
      <c r="AJP1386" s="16"/>
      <c r="AJQ1386" s="16"/>
      <c r="AJR1386" s="16"/>
      <c r="AJS1386" s="16"/>
      <c r="AJT1386" s="16"/>
      <c r="AJU1386" s="16"/>
      <c r="AJV1386" s="16"/>
      <c r="AJW1386" s="16"/>
      <c r="AJX1386" s="16"/>
      <c r="AJY1386" s="16"/>
      <c r="AJZ1386" s="16"/>
      <c r="AKA1386" s="16"/>
      <c r="AKB1386" s="16"/>
      <c r="AKC1386" s="16"/>
      <c r="AKD1386" s="16"/>
      <c r="AKE1386" s="16"/>
      <c r="AKF1386" s="16"/>
      <c r="AKG1386" s="16"/>
      <c r="AKH1386" s="16"/>
      <c r="AKI1386" s="16"/>
      <c r="AKJ1386" s="16"/>
      <c r="AKK1386" s="16"/>
      <c r="AKL1386" s="16"/>
      <c r="AKM1386" s="16"/>
      <c r="AKN1386" s="16"/>
      <c r="AKO1386" s="16"/>
      <c r="AKP1386" s="16"/>
      <c r="AKQ1386" s="16"/>
      <c r="AKR1386" s="16"/>
      <c r="AKS1386" s="16"/>
      <c r="AKT1386" s="16"/>
      <c r="AKU1386" s="16"/>
      <c r="AKV1386" s="16"/>
      <c r="AKW1386" s="16"/>
      <c r="AKX1386" s="16"/>
      <c r="AKY1386" s="16"/>
      <c r="AKZ1386" s="16"/>
      <c r="ALA1386" s="16"/>
      <c r="ALB1386" s="16"/>
      <c r="ALC1386" s="16"/>
      <c r="ALD1386" s="16"/>
      <c r="ALE1386" s="16"/>
      <c r="ALF1386" s="16"/>
      <c r="ALG1386" s="16"/>
      <c r="ALH1386" s="16"/>
      <c r="ALI1386" s="16"/>
      <c r="ALJ1386" s="16"/>
      <c r="ALK1386" s="16"/>
      <c r="ALL1386" s="16"/>
      <c r="ALM1386" s="16"/>
      <c r="ALN1386" s="16"/>
      <c r="ALO1386" s="16"/>
      <c r="ALP1386" s="16"/>
      <c r="ALQ1386" s="16"/>
      <c r="ALR1386" s="16"/>
      <c r="ALS1386" s="16"/>
      <c r="ALT1386" s="16"/>
      <c r="ALU1386" s="16"/>
      <c r="ALV1386" s="16"/>
      <c r="ALW1386" s="16"/>
      <c r="ALX1386" s="16"/>
      <c r="ALY1386" s="16"/>
      <c r="ALZ1386" s="16"/>
      <c r="AMA1386" s="16"/>
      <c r="AMB1386" s="16"/>
      <c r="AMC1386" s="16"/>
      <c r="AMD1386" s="16"/>
      <c r="AME1386" s="16"/>
      <c r="AMF1386" s="16"/>
      <c r="AMG1386" s="16"/>
      <c r="AMH1386" s="16"/>
      <c r="AMI1386" s="16"/>
      <c r="AMJ1386" s="16"/>
      <c r="AMK1386" s="16"/>
      <c r="AML1386" s="16"/>
      <c r="AMM1386" s="16"/>
      <c r="AMN1386" s="16"/>
      <c r="AMO1386" s="16"/>
      <c r="AMP1386" s="16"/>
      <c r="AMQ1386" s="16"/>
      <c r="AMR1386" s="16"/>
      <c r="AMS1386" s="16"/>
      <c r="AMT1386" s="16"/>
      <c r="AMU1386" s="16"/>
      <c r="AMV1386" s="16"/>
      <c r="AMW1386" s="16"/>
      <c r="AMX1386" s="16"/>
      <c r="AMY1386" s="16"/>
      <c r="AMZ1386" s="16"/>
      <c r="ANA1386" s="16"/>
      <c r="ANB1386" s="16"/>
      <c r="ANC1386" s="16"/>
      <c r="AND1386" s="16"/>
      <c r="ANE1386" s="16"/>
      <c r="ANF1386" s="16"/>
      <c r="ANG1386" s="16"/>
      <c r="ANH1386" s="16"/>
      <c r="ANI1386" s="16"/>
      <c r="ANJ1386" s="16"/>
      <c r="ANK1386" s="16"/>
      <c r="ANL1386" s="16"/>
      <c r="ANM1386" s="16"/>
      <c r="ANN1386" s="16"/>
      <c r="ANO1386" s="16"/>
      <c r="ANP1386" s="16"/>
      <c r="ANQ1386" s="16"/>
      <c r="ANR1386" s="16"/>
      <c r="ANS1386" s="16"/>
      <c r="ANT1386" s="16"/>
      <c r="ANU1386" s="16"/>
      <c r="ANV1386" s="16"/>
      <c r="ANW1386" s="16"/>
      <c r="ANX1386" s="16"/>
      <c r="ANY1386" s="16"/>
      <c r="ANZ1386" s="16"/>
      <c r="AOA1386" s="16"/>
      <c r="AOB1386" s="16"/>
      <c r="AOC1386" s="16"/>
      <c r="AOD1386" s="16"/>
      <c r="AOE1386" s="16"/>
      <c r="AOF1386" s="16"/>
      <c r="AOG1386" s="16"/>
      <c r="AOH1386" s="16"/>
      <c r="AOI1386" s="16"/>
      <c r="AOJ1386" s="16"/>
      <c r="AOK1386" s="16"/>
      <c r="AOL1386" s="16"/>
      <c r="AOM1386" s="16"/>
      <c r="AON1386" s="16"/>
      <c r="AOO1386" s="16"/>
      <c r="AOP1386" s="16"/>
      <c r="AOQ1386" s="16"/>
      <c r="AOR1386" s="16"/>
      <c r="AOS1386" s="16"/>
      <c r="AOT1386" s="16"/>
      <c r="AOU1386" s="16"/>
      <c r="AOV1386" s="16"/>
      <c r="AOW1386" s="16"/>
      <c r="AOX1386" s="16"/>
      <c r="AOY1386" s="16"/>
      <c r="AOZ1386" s="16"/>
      <c r="APA1386" s="16"/>
      <c r="APB1386" s="16"/>
      <c r="APC1386" s="16"/>
      <c r="APD1386" s="16"/>
      <c r="APE1386" s="16"/>
      <c r="APF1386" s="16"/>
      <c r="APG1386" s="16"/>
      <c r="APH1386" s="16"/>
      <c r="API1386" s="16"/>
      <c r="APJ1386" s="16"/>
      <c r="APK1386" s="16"/>
      <c r="APL1386" s="16"/>
      <c r="APM1386" s="16"/>
      <c r="APN1386" s="16"/>
      <c r="APO1386" s="16"/>
      <c r="APP1386" s="16"/>
      <c r="APQ1386" s="16"/>
      <c r="APR1386" s="16"/>
      <c r="APS1386" s="16"/>
      <c r="APT1386" s="16"/>
      <c r="APU1386" s="16"/>
      <c r="APV1386" s="16"/>
      <c r="APW1386" s="16"/>
      <c r="APX1386" s="16"/>
      <c r="APY1386" s="16"/>
      <c r="APZ1386" s="16"/>
      <c r="AQA1386" s="16"/>
      <c r="AQB1386" s="16"/>
      <c r="AQC1386" s="16"/>
      <c r="AQD1386" s="16"/>
      <c r="AQE1386" s="16"/>
      <c r="AQF1386" s="16"/>
      <c r="AQG1386" s="16"/>
      <c r="AQH1386" s="16"/>
      <c r="AQI1386" s="16"/>
      <c r="AQJ1386" s="16"/>
      <c r="AQK1386" s="16"/>
      <c r="AQL1386" s="16"/>
      <c r="AQM1386" s="16"/>
      <c r="AQN1386" s="16"/>
      <c r="AQO1386" s="16"/>
      <c r="AQP1386" s="16"/>
      <c r="AQQ1386" s="16"/>
      <c r="AQR1386" s="16"/>
      <c r="AQS1386" s="16"/>
      <c r="AQT1386" s="16"/>
      <c r="AQU1386" s="16"/>
      <c r="AQV1386" s="16"/>
      <c r="AQW1386" s="16"/>
      <c r="AQX1386" s="16"/>
      <c r="AQY1386" s="16"/>
      <c r="AQZ1386" s="16"/>
      <c r="ARA1386" s="16"/>
      <c r="ARB1386" s="16"/>
      <c r="ARC1386" s="16"/>
      <c r="ARD1386" s="16"/>
      <c r="ARE1386" s="16"/>
      <c r="ARF1386" s="16"/>
      <c r="ARG1386" s="16"/>
      <c r="ARH1386" s="16"/>
      <c r="ARI1386" s="16"/>
      <c r="ARJ1386" s="16"/>
      <c r="ARK1386" s="16"/>
      <c r="ARL1386" s="16"/>
      <c r="ARM1386" s="16"/>
      <c r="ARN1386" s="16"/>
      <c r="ARO1386" s="16"/>
      <c r="ARP1386" s="16"/>
      <c r="ARQ1386" s="16"/>
      <c r="ARR1386" s="16"/>
      <c r="ARS1386" s="16"/>
      <c r="ART1386" s="16"/>
      <c r="ARU1386" s="16"/>
      <c r="ARV1386" s="16"/>
      <c r="ARW1386" s="16"/>
      <c r="ARX1386" s="16"/>
      <c r="ARY1386" s="16"/>
      <c r="ARZ1386" s="16"/>
      <c r="ASA1386" s="16"/>
      <c r="ASB1386" s="16"/>
      <c r="ASC1386" s="16"/>
      <c r="ASD1386" s="16"/>
      <c r="ASE1386" s="16"/>
      <c r="ASF1386" s="16"/>
      <c r="ASG1386" s="16"/>
      <c r="ASH1386" s="16"/>
      <c r="ASI1386" s="16"/>
      <c r="ASJ1386" s="16"/>
      <c r="ASK1386" s="16"/>
      <c r="ASL1386" s="16"/>
      <c r="ASM1386" s="16"/>
      <c r="ASN1386" s="16"/>
      <c r="ASO1386" s="16"/>
      <c r="ASP1386" s="16"/>
      <c r="ASQ1386" s="16"/>
      <c r="ASR1386" s="16"/>
      <c r="ASS1386" s="16"/>
      <c r="AST1386" s="16"/>
      <c r="ASU1386" s="16"/>
      <c r="ASV1386" s="16"/>
      <c r="ASW1386" s="16"/>
      <c r="ASX1386" s="16"/>
      <c r="ASY1386" s="16"/>
      <c r="ASZ1386" s="16"/>
      <c r="ATA1386" s="16"/>
      <c r="ATB1386" s="16"/>
      <c r="ATC1386" s="16"/>
      <c r="ATD1386" s="16"/>
      <c r="ATE1386" s="16"/>
      <c r="ATF1386" s="16"/>
      <c r="ATG1386" s="16"/>
      <c r="ATH1386" s="16"/>
      <c r="ATI1386" s="16"/>
      <c r="ATJ1386" s="16"/>
      <c r="ATK1386" s="16"/>
      <c r="ATL1386" s="16"/>
      <c r="ATM1386" s="16"/>
      <c r="ATN1386" s="16"/>
      <c r="ATO1386" s="16"/>
      <c r="ATP1386" s="16"/>
      <c r="ATQ1386" s="16"/>
      <c r="ATR1386" s="16"/>
      <c r="ATS1386" s="16"/>
      <c r="ATT1386" s="16"/>
      <c r="ATU1386" s="16"/>
      <c r="ATV1386" s="16"/>
      <c r="ATW1386" s="16"/>
      <c r="ATX1386" s="16"/>
      <c r="ATY1386" s="16"/>
      <c r="ATZ1386" s="16"/>
      <c r="AUA1386" s="16"/>
      <c r="AUB1386" s="16"/>
      <c r="AUC1386" s="16"/>
      <c r="AUD1386" s="16"/>
      <c r="AUE1386" s="16"/>
      <c r="AUF1386" s="16"/>
      <c r="AUG1386" s="16"/>
      <c r="AUH1386" s="16"/>
      <c r="AUI1386" s="16"/>
      <c r="AUJ1386" s="16"/>
      <c r="AUK1386" s="16"/>
      <c r="AUL1386" s="16"/>
      <c r="AUM1386" s="16"/>
      <c r="AUN1386" s="16"/>
      <c r="AUO1386" s="16"/>
      <c r="AUP1386" s="16"/>
      <c r="AUQ1386" s="16"/>
      <c r="AUR1386" s="16"/>
      <c r="AUS1386" s="16"/>
      <c r="AUT1386" s="16"/>
      <c r="AUU1386" s="16"/>
      <c r="AUV1386" s="16"/>
      <c r="AUW1386" s="16"/>
      <c r="AUX1386" s="16"/>
      <c r="AUY1386" s="16"/>
      <c r="AUZ1386" s="16"/>
      <c r="AVA1386" s="16"/>
      <c r="AVB1386" s="16"/>
      <c r="AVC1386" s="16"/>
      <c r="AVD1386" s="16"/>
      <c r="AVE1386" s="16"/>
      <c r="AVF1386" s="16"/>
      <c r="AVG1386" s="16"/>
      <c r="AVH1386" s="16"/>
      <c r="AVI1386" s="16"/>
      <c r="AVJ1386" s="16"/>
      <c r="AVK1386" s="16"/>
      <c r="AVL1386" s="16"/>
      <c r="AVM1386" s="16"/>
      <c r="AVN1386" s="16"/>
      <c r="AVO1386" s="16"/>
      <c r="AVP1386" s="16"/>
      <c r="AVQ1386" s="16"/>
      <c r="AVR1386" s="16"/>
      <c r="AVS1386" s="16"/>
      <c r="AVT1386" s="16"/>
      <c r="AVU1386" s="16"/>
      <c r="AVV1386" s="16"/>
      <c r="AVW1386" s="16"/>
      <c r="AVX1386" s="16"/>
      <c r="AVY1386" s="16"/>
      <c r="AVZ1386" s="16"/>
      <c r="AWA1386" s="16"/>
      <c r="AWB1386" s="16"/>
      <c r="AWC1386" s="16"/>
      <c r="AWD1386" s="16"/>
      <c r="AWE1386" s="16"/>
      <c r="AWF1386" s="16"/>
      <c r="AWG1386" s="16"/>
      <c r="AWH1386" s="16"/>
      <c r="AWI1386" s="16"/>
      <c r="AWJ1386" s="16"/>
      <c r="AWK1386" s="16"/>
      <c r="AWL1386" s="16"/>
      <c r="AWM1386" s="16"/>
      <c r="AWN1386" s="16"/>
      <c r="AWO1386" s="16"/>
      <c r="AWP1386" s="16"/>
      <c r="AWQ1386" s="16"/>
      <c r="AWR1386" s="16"/>
      <c r="AWS1386" s="16"/>
      <c r="AWT1386" s="16"/>
      <c r="AWU1386" s="16"/>
      <c r="AWV1386" s="16"/>
      <c r="AWW1386" s="16"/>
      <c r="AWX1386" s="16"/>
      <c r="AWY1386" s="16"/>
      <c r="AWZ1386" s="16"/>
      <c r="AXA1386" s="16"/>
      <c r="AXB1386" s="16"/>
      <c r="AXC1386" s="16"/>
      <c r="AXD1386" s="16"/>
      <c r="AXE1386" s="16"/>
      <c r="AXF1386" s="16"/>
      <c r="AXG1386" s="16"/>
      <c r="AXH1386" s="16"/>
      <c r="AXI1386" s="16"/>
      <c r="AXJ1386" s="16"/>
      <c r="AXK1386" s="16"/>
      <c r="AXL1386" s="16"/>
      <c r="AXM1386" s="16"/>
      <c r="AXN1386" s="16"/>
      <c r="AXO1386" s="16"/>
      <c r="AXP1386" s="16"/>
      <c r="AXQ1386" s="16"/>
      <c r="AXR1386" s="16"/>
      <c r="AXS1386" s="16"/>
      <c r="AXT1386" s="16"/>
      <c r="AXU1386" s="16"/>
      <c r="AXV1386" s="16"/>
      <c r="AXW1386" s="16"/>
      <c r="AXX1386" s="16"/>
      <c r="AXY1386" s="16"/>
      <c r="AXZ1386" s="16"/>
      <c r="AYA1386" s="16"/>
      <c r="AYB1386" s="16"/>
      <c r="AYC1386" s="16"/>
      <c r="AYD1386" s="16"/>
      <c r="AYE1386" s="16"/>
      <c r="AYF1386" s="16"/>
      <c r="AYG1386" s="16"/>
      <c r="AYH1386" s="16"/>
      <c r="AYI1386" s="16"/>
      <c r="AYJ1386" s="16"/>
      <c r="AYK1386" s="16"/>
      <c r="AYL1386" s="16"/>
      <c r="AYM1386" s="16"/>
      <c r="AYN1386" s="16"/>
      <c r="AYO1386" s="16"/>
      <c r="AYP1386" s="16"/>
      <c r="AYQ1386" s="16"/>
      <c r="AYR1386" s="16"/>
      <c r="AYS1386" s="16"/>
      <c r="AYT1386" s="16"/>
      <c r="AYU1386" s="16"/>
      <c r="AYV1386" s="16"/>
      <c r="AYW1386" s="16"/>
      <c r="AYX1386" s="16"/>
      <c r="AYY1386" s="16"/>
      <c r="AYZ1386" s="16"/>
      <c r="AZA1386" s="16"/>
      <c r="AZB1386" s="16"/>
      <c r="AZC1386" s="16"/>
      <c r="AZD1386" s="16"/>
      <c r="AZE1386" s="16"/>
      <c r="AZF1386" s="16"/>
      <c r="AZG1386" s="16"/>
      <c r="AZH1386" s="16"/>
      <c r="AZI1386" s="16"/>
      <c r="AZJ1386" s="16"/>
      <c r="AZK1386" s="16"/>
      <c r="AZL1386" s="16"/>
      <c r="AZM1386" s="16"/>
      <c r="AZN1386" s="16"/>
      <c r="AZO1386" s="16"/>
      <c r="AZP1386" s="16"/>
      <c r="AZQ1386" s="16"/>
      <c r="AZR1386" s="16"/>
      <c r="AZS1386" s="16"/>
      <c r="AZT1386" s="16"/>
      <c r="AZU1386" s="16"/>
      <c r="AZV1386" s="16"/>
      <c r="AZW1386" s="16"/>
      <c r="AZX1386" s="16"/>
      <c r="AZY1386" s="16"/>
      <c r="AZZ1386" s="16"/>
      <c r="BAA1386" s="16"/>
      <c r="BAB1386" s="16"/>
      <c r="BAC1386" s="16"/>
      <c r="BAD1386" s="16"/>
      <c r="BAE1386" s="16"/>
      <c r="BAF1386" s="16"/>
      <c r="BAG1386" s="16"/>
      <c r="BAH1386" s="16"/>
      <c r="BAI1386" s="16"/>
      <c r="BAJ1386" s="16"/>
      <c r="BAK1386" s="16"/>
      <c r="BAL1386" s="16"/>
      <c r="BAM1386" s="16"/>
      <c r="BAN1386" s="16"/>
      <c r="BAO1386" s="16"/>
      <c r="BAP1386" s="16"/>
      <c r="BAQ1386" s="16"/>
      <c r="BAR1386" s="16"/>
      <c r="BAS1386" s="16"/>
      <c r="BAT1386" s="16"/>
      <c r="BAU1386" s="16"/>
      <c r="BAV1386" s="16"/>
      <c r="BAW1386" s="16"/>
      <c r="BAX1386" s="16"/>
      <c r="BAY1386" s="16"/>
      <c r="BAZ1386" s="16"/>
      <c r="BBA1386" s="16"/>
      <c r="BBB1386" s="16"/>
      <c r="BBC1386" s="16"/>
      <c r="BBD1386" s="16"/>
      <c r="BBE1386" s="16"/>
      <c r="BBF1386" s="16"/>
      <c r="BBG1386" s="16"/>
      <c r="BBH1386" s="16"/>
      <c r="BBI1386" s="16"/>
      <c r="BBJ1386" s="16"/>
      <c r="BBK1386" s="16"/>
      <c r="BBL1386" s="16"/>
      <c r="BBM1386" s="16"/>
      <c r="BBN1386" s="16"/>
      <c r="BBO1386" s="16"/>
      <c r="BBP1386" s="16"/>
      <c r="BBQ1386" s="16"/>
      <c r="BBR1386" s="16"/>
      <c r="BBS1386" s="16"/>
      <c r="BBT1386" s="16"/>
      <c r="BBU1386" s="16"/>
      <c r="BBV1386" s="16"/>
      <c r="BBW1386" s="16"/>
      <c r="BBX1386" s="16"/>
      <c r="BBY1386" s="16"/>
      <c r="BBZ1386" s="16"/>
      <c r="BCA1386" s="16"/>
      <c r="BCB1386" s="16"/>
      <c r="BCC1386" s="16"/>
      <c r="BCD1386" s="16"/>
      <c r="BCE1386" s="16"/>
      <c r="BCF1386" s="16"/>
      <c r="BCG1386" s="16"/>
      <c r="BCH1386" s="16"/>
      <c r="BCI1386" s="16"/>
      <c r="BCJ1386" s="16"/>
      <c r="BCK1386" s="16"/>
      <c r="BCL1386" s="16"/>
      <c r="BCM1386" s="16"/>
      <c r="BCN1386" s="16"/>
      <c r="BCO1386" s="16"/>
      <c r="BCP1386" s="16"/>
      <c r="BCQ1386" s="16"/>
      <c r="BCR1386" s="16"/>
      <c r="BCS1386" s="16"/>
      <c r="BCT1386" s="16"/>
      <c r="BCU1386" s="16"/>
      <c r="BCV1386" s="16"/>
      <c r="BCW1386" s="16"/>
      <c r="BCX1386" s="16"/>
      <c r="BCY1386" s="16"/>
      <c r="BCZ1386" s="16"/>
      <c r="BDA1386" s="16"/>
      <c r="BDB1386" s="16"/>
      <c r="BDC1386" s="16"/>
      <c r="BDD1386" s="16"/>
      <c r="BDE1386" s="16"/>
      <c r="BDF1386" s="16"/>
      <c r="BDG1386" s="16"/>
      <c r="BDH1386" s="16"/>
      <c r="BDI1386" s="16"/>
      <c r="BDJ1386" s="16"/>
      <c r="BDK1386" s="16"/>
      <c r="BDL1386" s="16"/>
      <c r="BDM1386" s="16"/>
      <c r="BDN1386" s="16"/>
      <c r="BDO1386" s="16"/>
      <c r="BDP1386" s="16"/>
      <c r="BDQ1386" s="16"/>
      <c r="BDR1386" s="16"/>
      <c r="BDS1386" s="16"/>
      <c r="BDT1386" s="16"/>
      <c r="BDU1386" s="16"/>
      <c r="BDV1386" s="16"/>
      <c r="BDW1386" s="16"/>
      <c r="BDX1386" s="16"/>
      <c r="BDY1386" s="16"/>
      <c r="BDZ1386" s="16"/>
      <c r="BEA1386" s="16"/>
      <c r="BEB1386" s="16"/>
      <c r="BEC1386" s="16"/>
      <c r="BED1386" s="16"/>
      <c r="BEE1386" s="16"/>
      <c r="BEF1386" s="16"/>
      <c r="BEG1386" s="16"/>
      <c r="BEH1386" s="16"/>
      <c r="BEI1386" s="16"/>
      <c r="BEJ1386" s="16"/>
      <c r="BEK1386" s="16"/>
      <c r="BEL1386" s="16"/>
      <c r="BEM1386" s="16"/>
      <c r="BEN1386" s="16"/>
      <c r="BEO1386" s="16"/>
      <c r="BEP1386" s="16"/>
      <c r="BEQ1386" s="16"/>
      <c r="BER1386" s="16"/>
      <c r="BES1386" s="16"/>
      <c r="BET1386" s="16"/>
      <c r="BEU1386" s="16"/>
      <c r="BEV1386" s="16"/>
      <c r="BEW1386" s="16"/>
      <c r="BEX1386" s="16"/>
      <c r="BEY1386" s="16"/>
      <c r="BEZ1386" s="16"/>
      <c r="BFA1386" s="16"/>
      <c r="BFB1386" s="16"/>
      <c r="BFC1386" s="16"/>
      <c r="BFD1386" s="16"/>
      <c r="BFE1386" s="16"/>
      <c r="BFF1386" s="16"/>
      <c r="BFG1386" s="16"/>
      <c r="BFH1386" s="16"/>
      <c r="BFI1386" s="16"/>
      <c r="BFJ1386" s="16"/>
      <c r="BFK1386" s="16"/>
      <c r="BFL1386" s="16"/>
      <c r="BFM1386" s="16"/>
      <c r="BFN1386" s="16"/>
      <c r="BFO1386" s="16"/>
      <c r="BFP1386" s="16"/>
      <c r="BFQ1386" s="16"/>
      <c r="BFR1386" s="16"/>
      <c r="BFS1386" s="16"/>
      <c r="BFT1386" s="16"/>
      <c r="BFU1386" s="16"/>
      <c r="BFV1386" s="16"/>
      <c r="BFW1386" s="16"/>
      <c r="BFX1386" s="16"/>
      <c r="BFY1386" s="16"/>
      <c r="BFZ1386" s="16"/>
      <c r="BGA1386" s="16"/>
      <c r="BGB1386" s="16"/>
      <c r="BGC1386" s="16"/>
      <c r="BGD1386" s="16"/>
      <c r="BGE1386" s="16"/>
      <c r="BGF1386" s="16"/>
      <c r="BGG1386" s="16"/>
      <c r="BGH1386" s="16"/>
      <c r="BGI1386" s="16"/>
      <c r="BGJ1386" s="16"/>
      <c r="BGK1386" s="16"/>
      <c r="BGL1386" s="16"/>
      <c r="BGM1386" s="16"/>
      <c r="BGN1386" s="16"/>
      <c r="BGO1386" s="16"/>
      <c r="BGP1386" s="16"/>
      <c r="BGQ1386" s="16"/>
      <c r="BGR1386" s="16"/>
      <c r="BGS1386" s="16"/>
      <c r="BGT1386" s="16"/>
      <c r="BGU1386" s="16"/>
      <c r="BGV1386" s="16"/>
      <c r="BGW1386" s="16"/>
      <c r="BGX1386" s="16"/>
      <c r="BGY1386" s="16"/>
      <c r="BGZ1386" s="16"/>
      <c r="BHA1386" s="16"/>
      <c r="BHB1386" s="16"/>
      <c r="BHC1386" s="16"/>
      <c r="BHD1386" s="16"/>
      <c r="BHE1386" s="16"/>
      <c r="BHF1386" s="16"/>
      <c r="BHG1386" s="16"/>
      <c r="BHH1386" s="16"/>
      <c r="BHI1386" s="16"/>
      <c r="BHJ1386" s="16"/>
      <c r="BHK1386" s="16"/>
      <c r="BHL1386" s="16"/>
      <c r="BHM1386" s="16"/>
      <c r="BHN1386" s="16"/>
      <c r="BHO1386" s="16"/>
      <c r="BHP1386" s="16"/>
      <c r="BHQ1386" s="16"/>
      <c r="BHR1386" s="16"/>
      <c r="BHS1386" s="16"/>
      <c r="BHT1386" s="16"/>
      <c r="BHU1386" s="16"/>
      <c r="BHV1386" s="16"/>
      <c r="BHW1386" s="16"/>
      <c r="BHX1386" s="16"/>
      <c r="BHY1386" s="16"/>
      <c r="BHZ1386" s="16"/>
      <c r="BIA1386" s="16"/>
      <c r="BIB1386" s="16"/>
      <c r="BIC1386" s="16"/>
      <c r="BID1386" s="16"/>
      <c r="BIE1386" s="16"/>
      <c r="BIF1386" s="16"/>
      <c r="BIG1386" s="16"/>
      <c r="BIH1386" s="16"/>
      <c r="BII1386" s="16"/>
      <c r="BIJ1386" s="16"/>
      <c r="BIK1386" s="16"/>
      <c r="BIL1386" s="16"/>
      <c r="BIM1386" s="16"/>
      <c r="BIN1386" s="16"/>
      <c r="BIO1386" s="16"/>
      <c r="BIP1386" s="16"/>
      <c r="BIQ1386" s="16"/>
      <c r="BIR1386" s="16"/>
      <c r="BIS1386" s="16"/>
      <c r="BIT1386" s="16"/>
      <c r="BIU1386" s="16"/>
      <c r="BIV1386" s="16"/>
      <c r="BIW1386" s="16"/>
      <c r="BIX1386" s="16"/>
      <c r="BIY1386" s="16"/>
      <c r="BIZ1386" s="16"/>
      <c r="BJA1386" s="16"/>
      <c r="BJB1386" s="16"/>
      <c r="BJC1386" s="16"/>
      <c r="BJD1386" s="16"/>
      <c r="BJE1386" s="16"/>
      <c r="BJF1386" s="16"/>
      <c r="BJG1386" s="16"/>
      <c r="BJH1386" s="16"/>
      <c r="BJI1386" s="16"/>
      <c r="BJJ1386" s="16"/>
      <c r="BJK1386" s="16"/>
      <c r="BJL1386" s="16"/>
      <c r="BJM1386" s="16"/>
      <c r="BJN1386" s="16"/>
      <c r="BJO1386" s="16"/>
      <c r="BJP1386" s="16"/>
      <c r="BJQ1386" s="16"/>
      <c r="BJR1386" s="16"/>
      <c r="BJS1386" s="16"/>
      <c r="BJT1386" s="16"/>
      <c r="BJU1386" s="16"/>
      <c r="BJV1386" s="16"/>
      <c r="BJW1386" s="16"/>
      <c r="BJX1386" s="16"/>
      <c r="BJY1386" s="16"/>
      <c r="BJZ1386" s="16"/>
      <c r="BKA1386" s="16"/>
      <c r="BKB1386" s="16"/>
      <c r="BKC1386" s="16"/>
      <c r="BKD1386" s="16"/>
      <c r="BKE1386" s="16"/>
      <c r="BKF1386" s="16"/>
      <c r="BKG1386" s="16"/>
      <c r="BKH1386" s="16"/>
      <c r="BKI1386" s="16"/>
      <c r="BKJ1386" s="16"/>
      <c r="BKK1386" s="16"/>
      <c r="BKL1386" s="16"/>
      <c r="BKM1386" s="16"/>
      <c r="BKN1386" s="16"/>
      <c r="BKO1386" s="16"/>
      <c r="BKP1386" s="16"/>
      <c r="BKQ1386" s="16"/>
      <c r="BKR1386" s="16"/>
      <c r="BKS1386" s="16"/>
      <c r="BKT1386" s="16"/>
      <c r="BKU1386" s="16"/>
      <c r="BKV1386" s="16"/>
      <c r="BKW1386" s="16"/>
      <c r="BKX1386" s="16"/>
      <c r="BKY1386" s="16"/>
      <c r="BKZ1386" s="16"/>
      <c r="BLA1386" s="16"/>
      <c r="BLB1386" s="16"/>
      <c r="BLC1386" s="16"/>
      <c r="BLD1386" s="16"/>
      <c r="BLE1386" s="16"/>
      <c r="BLF1386" s="16"/>
      <c r="BLG1386" s="16"/>
      <c r="BLH1386" s="16"/>
      <c r="BLI1386" s="16"/>
      <c r="BLJ1386" s="16"/>
      <c r="BLK1386" s="16"/>
      <c r="BLL1386" s="16"/>
      <c r="BLM1386" s="16"/>
      <c r="BLN1386" s="16"/>
      <c r="BLO1386" s="16"/>
      <c r="BLP1386" s="16"/>
      <c r="BLQ1386" s="16"/>
      <c r="BLR1386" s="16"/>
      <c r="BLS1386" s="16"/>
      <c r="BLT1386" s="16"/>
      <c r="BLU1386" s="16"/>
      <c r="BLV1386" s="16"/>
      <c r="BLW1386" s="16"/>
      <c r="BLX1386" s="16"/>
      <c r="BLY1386" s="16"/>
      <c r="BLZ1386" s="16"/>
      <c r="BMA1386" s="16"/>
      <c r="BMB1386" s="16"/>
      <c r="BMC1386" s="16"/>
      <c r="BMD1386" s="16"/>
      <c r="BME1386" s="16"/>
      <c r="BMF1386" s="16"/>
      <c r="BMG1386" s="16"/>
      <c r="BMH1386" s="16"/>
      <c r="BMI1386" s="16"/>
      <c r="BMJ1386" s="16"/>
      <c r="BMK1386" s="16"/>
      <c r="BML1386" s="16"/>
      <c r="BMM1386" s="16"/>
      <c r="BMN1386" s="16"/>
      <c r="BMO1386" s="16"/>
      <c r="BMP1386" s="16"/>
      <c r="BMQ1386" s="16"/>
      <c r="BMR1386" s="16"/>
    </row>
    <row r="1387" spans="1:1708" customFormat="1">
      <c r="A1387" s="568" t="s">
        <v>3387</v>
      </c>
      <c r="B1387" s="569"/>
      <c r="C1387" s="568" t="s">
        <v>3387</v>
      </c>
      <c r="D1387" s="568"/>
      <c r="E1387" s="570" t="s">
        <v>1401</v>
      </c>
      <c r="F1387" s="571" t="s">
        <v>769</v>
      </c>
      <c r="G1387" s="571" t="s">
        <v>184</v>
      </c>
      <c r="H1387" s="571"/>
      <c r="I1387" s="571">
        <v>5</v>
      </c>
      <c r="J1387" s="571"/>
      <c r="K1387" s="571">
        <v>58.673581478000102</v>
      </c>
      <c r="L1387" s="571">
        <v>24.817668973</v>
      </c>
      <c r="M1387" s="572" t="s">
        <v>1402</v>
      </c>
      <c r="N1387" s="572"/>
      <c r="O1387" s="571" t="s">
        <v>3388</v>
      </c>
      <c r="P1387" s="571" t="s">
        <v>316</v>
      </c>
      <c r="Q1387" s="571"/>
      <c r="R1387" s="1025">
        <v>1327</v>
      </c>
      <c r="S1387" s="1025">
        <v>1327</v>
      </c>
      <c r="T1387" s="297"/>
      <c r="U1387" s="931"/>
      <c r="W1387" s="16"/>
      <c r="X1387" s="16"/>
      <c r="Y1387" s="16"/>
      <c r="Z1387" s="16"/>
      <c r="AA1387" s="16"/>
      <c r="AB1387" s="16"/>
      <c r="AC1387" s="16"/>
      <c r="AD1387" s="16"/>
      <c r="AE1387" s="16"/>
      <c r="AF1387" s="16"/>
      <c r="AG1387" s="16"/>
      <c r="AH1387" s="16"/>
      <c r="AI1387" s="16"/>
      <c r="AJ1387" s="16"/>
      <c r="AK1387" s="16"/>
      <c r="AL1387" s="16"/>
      <c r="AM1387" s="16"/>
      <c r="AN1387" s="16"/>
      <c r="AO1387" s="16"/>
      <c r="AP1387" s="16"/>
      <c r="AQ1387" s="16"/>
      <c r="AR1387" s="16"/>
      <c r="AS1387" s="16"/>
      <c r="AT1387" s="16"/>
      <c r="AU1387" s="16"/>
      <c r="AV1387" s="16"/>
      <c r="AW1387" s="16"/>
      <c r="AX1387" s="16"/>
      <c r="AY1387" s="16"/>
      <c r="AZ1387" s="16"/>
      <c r="BA1387" s="16"/>
      <c r="BB1387" s="16"/>
      <c r="BC1387" s="16"/>
      <c r="BD1387" s="16"/>
      <c r="BE1387" s="16"/>
      <c r="BF1387" s="16"/>
      <c r="BG1387" s="16"/>
      <c r="BH1387" s="16"/>
      <c r="BI1387" s="16"/>
      <c r="BJ1387" s="16"/>
      <c r="BK1387" s="16"/>
      <c r="BL1387" s="16"/>
      <c r="BM1387" s="16"/>
      <c r="BN1387" s="16"/>
      <c r="BO1387" s="16"/>
      <c r="BP1387" s="16"/>
      <c r="BQ1387" s="16"/>
      <c r="BR1387" s="16"/>
      <c r="BS1387" s="16"/>
      <c r="BT1387" s="16"/>
      <c r="BU1387" s="16"/>
      <c r="BV1387" s="16"/>
      <c r="BW1387" s="16"/>
      <c r="BX1387" s="16"/>
      <c r="BY1387" s="16"/>
      <c r="BZ1387" s="16"/>
      <c r="CA1387" s="16"/>
      <c r="CB1387" s="16"/>
      <c r="CC1387" s="16"/>
      <c r="CD1387" s="16"/>
      <c r="CE1387" s="16"/>
      <c r="CF1387" s="16"/>
      <c r="CG1387" s="16"/>
      <c r="CH1387" s="16"/>
      <c r="CI1387" s="16"/>
      <c r="CJ1387" s="16"/>
      <c r="CK1387" s="16"/>
      <c r="CL1387" s="16"/>
      <c r="CM1387" s="16"/>
      <c r="CN1387" s="16"/>
      <c r="CO1387" s="16"/>
      <c r="CP1387" s="16"/>
      <c r="CQ1387" s="16"/>
      <c r="CR1387" s="16"/>
      <c r="CS1387" s="16"/>
      <c r="CT1387" s="16"/>
      <c r="CU1387" s="16"/>
      <c r="CV1387" s="16"/>
      <c r="CW1387" s="16"/>
      <c r="CX1387" s="16"/>
      <c r="CY1387" s="16"/>
      <c r="CZ1387" s="16"/>
      <c r="DA1387" s="16"/>
      <c r="DB1387" s="16"/>
      <c r="DC1387" s="16"/>
      <c r="DD1387" s="16"/>
      <c r="DE1387" s="16"/>
      <c r="DF1387" s="16"/>
      <c r="DG1387" s="16"/>
      <c r="DH1387" s="16"/>
      <c r="DI1387" s="16"/>
      <c r="DJ1387" s="16"/>
      <c r="DK1387" s="16"/>
      <c r="DL1387" s="16"/>
      <c r="DM1387" s="16"/>
      <c r="DN1387" s="16"/>
      <c r="DO1387" s="16"/>
      <c r="DP1387" s="16"/>
      <c r="DQ1387" s="16"/>
      <c r="DR1387" s="16"/>
      <c r="DS1387" s="16"/>
      <c r="DT1387" s="16"/>
      <c r="DU1387" s="16"/>
      <c r="DV1387" s="16"/>
      <c r="DW1387" s="16"/>
      <c r="DX1387" s="16"/>
      <c r="DY1387" s="16"/>
      <c r="DZ1387" s="16"/>
      <c r="EA1387" s="16"/>
      <c r="EB1387" s="16"/>
      <c r="EC1387" s="16"/>
      <c r="ED1387" s="16"/>
      <c r="EE1387" s="16"/>
      <c r="EF1387" s="16"/>
      <c r="EG1387" s="16"/>
      <c r="EH1387" s="16"/>
      <c r="EI1387" s="16"/>
      <c r="EJ1387" s="16"/>
      <c r="EK1387" s="16"/>
      <c r="EL1387" s="16"/>
      <c r="EM1387" s="16"/>
      <c r="EN1387" s="16"/>
      <c r="EO1387" s="16"/>
      <c r="EP1387" s="16"/>
      <c r="EQ1387" s="16"/>
      <c r="ER1387" s="16"/>
      <c r="ES1387" s="16"/>
      <c r="ET1387" s="16"/>
      <c r="EU1387" s="16"/>
      <c r="EV1387" s="16"/>
      <c r="EW1387" s="16"/>
      <c r="EX1387" s="16"/>
      <c r="EY1387" s="16"/>
      <c r="EZ1387" s="16"/>
      <c r="FA1387" s="16"/>
      <c r="FB1387" s="16"/>
      <c r="FC1387" s="16"/>
      <c r="FD1387" s="16"/>
      <c r="FE1387" s="16"/>
      <c r="FF1387" s="16"/>
      <c r="FG1387" s="16"/>
      <c r="FH1387" s="16"/>
      <c r="FI1387" s="16"/>
      <c r="FJ1387" s="16"/>
      <c r="FK1387" s="16"/>
      <c r="FL1387" s="16"/>
      <c r="FM1387" s="16"/>
      <c r="FN1387" s="16"/>
      <c r="FO1387" s="16"/>
      <c r="FP1387" s="16"/>
      <c r="FQ1387" s="16"/>
      <c r="FR1387" s="16"/>
      <c r="FS1387" s="16"/>
      <c r="FT1387" s="16"/>
      <c r="FU1387" s="16"/>
      <c r="FV1387" s="16"/>
      <c r="FW1387" s="16"/>
      <c r="FX1387" s="16"/>
      <c r="FY1387" s="16"/>
      <c r="FZ1387" s="16"/>
      <c r="GA1387" s="16"/>
      <c r="GB1387" s="16"/>
      <c r="GC1387" s="16"/>
      <c r="GD1387" s="16"/>
      <c r="GE1387" s="16"/>
      <c r="GF1387" s="16"/>
      <c r="GG1387" s="16"/>
      <c r="GH1387" s="16"/>
      <c r="GI1387" s="16"/>
      <c r="GJ1387" s="16"/>
      <c r="GK1387" s="16"/>
      <c r="GL1387" s="16"/>
      <c r="GM1387" s="16"/>
      <c r="GN1387" s="16"/>
      <c r="GO1387" s="16"/>
      <c r="GP1387" s="16"/>
      <c r="GQ1387" s="16"/>
      <c r="GR1387" s="16"/>
      <c r="GS1387" s="16"/>
      <c r="GT1387" s="16"/>
      <c r="GU1387" s="16"/>
      <c r="GV1387" s="16"/>
      <c r="GW1387" s="16"/>
      <c r="GX1387" s="16"/>
      <c r="GY1387" s="16"/>
      <c r="GZ1387" s="16"/>
      <c r="HA1387" s="16"/>
      <c r="HB1387" s="16"/>
      <c r="HC1387" s="16"/>
      <c r="HD1387" s="16"/>
      <c r="HE1387" s="16"/>
      <c r="HF1387" s="16"/>
      <c r="HG1387" s="16"/>
      <c r="HH1387" s="16"/>
      <c r="HI1387" s="16"/>
      <c r="HJ1387" s="16"/>
      <c r="HK1387" s="16"/>
      <c r="HL1387" s="16"/>
      <c r="HM1387" s="16"/>
      <c r="HN1387" s="16"/>
      <c r="HO1387" s="16"/>
      <c r="HP1387" s="16"/>
      <c r="HQ1387" s="16"/>
      <c r="HR1387" s="16"/>
      <c r="HS1387" s="16"/>
      <c r="HT1387" s="16"/>
      <c r="HU1387" s="16"/>
      <c r="HV1387" s="16"/>
      <c r="HW1387" s="16"/>
      <c r="HX1387" s="16"/>
      <c r="HY1387" s="16"/>
      <c r="HZ1387" s="16"/>
      <c r="IA1387" s="16"/>
      <c r="IB1387" s="16"/>
      <c r="IC1387" s="16"/>
      <c r="ID1387" s="16"/>
      <c r="IE1387" s="16"/>
      <c r="IF1387" s="16"/>
      <c r="IG1387" s="16"/>
      <c r="IH1387" s="16"/>
      <c r="II1387" s="16"/>
      <c r="IJ1387" s="16"/>
      <c r="IK1387" s="16"/>
      <c r="IL1387" s="16"/>
      <c r="IM1387" s="16"/>
      <c r="IN1387" s="16"/>
      <c r="IO1387" s="16"/>
      <c r="IP1387" s="16"/>
      <c r="IQ1387" s="16"/>
      <c r="IR1387" s="16"/>
      <c r="IS1387" s="16"/>
      <c r="IT1387" s="16"/>
      <c r="IU1387" s="16"/>
      <c r="IV1387" s="16"/>
      <c r="IW1387" s="16"/>
      <c r="IX1387" s="16"/>
      <c r="IY1387" s="16"/>
      <c r="IZ1387" s="16"/>
      <c r="JA1387" s="16"/>
      <c r="JB1387" s="16"/>
      <c r="JC1387" s="16"/>
      <c r="JD1387" s="16"/>
      <c r="JE1387" s="16"/>
      <c r="JF1387" s="16"/>
      <c r="JG1387" s="16"/>
      <c r="JH1387" s="16"/>
      <c r="JI1387" s="16"/>
      <c r="JJ1387" s="16"/>
      <c r="JK1387" s="16"/>
      <c r="JL1387" s="16"/>
      <c r="JM1387" s="16"/>
      <c r="JN1387" s="16"/>
      <c r="JO1387" s="16"/>
      <c r="JP1387" s="16"/>
      <c r="JQ1387" s="16"/>
      <c r="JR1387" s="16"/>
      <c r="JS1387" s="16"/>
      <c r="JT1387" s="16"/>
      <c r="JU1387" s="16"/>
      <c r="JV1387" s="16"/>
      <c r="JW1387" s="16"/>
      <c r="JX1387" s="16"/>
      <c r="JY1387" s="16"/>
      <c r="JZ1387" s="16"/>
      <c r="KA1387" s="16"/>
      <c r="KB1387" s="16"/>
      <c r="KC1387" s="16"/>
      <c r="KD1387" s="16"/>
      <c r="KE1387" s="16"/>
      <c r="KF1387" s="16"/>
      <c r="KG1387" s="16"/>
      <c r="KH1387" s="16"/>
      <c r="KI1387" s="16"/>
      <c r="KJ1387" s="16"/>
      <c r="KK1387" s="16"/>
      <c r="KL1387" s="16"/>
      <c r="KM1387" s="16"/>
      <c r="KN1387" s="16"/>
      <c r="KO1387" s="16"/>
      <c r="KP1387" s="16"/>
      <c r="KQ1387" s="16"/>
      <c r="KR1387" s="16"/>
      <c r="KS1387" s="16"/>
      <c r="KT1387" s="16"/>
      <c r="KU1387" s="16"/>
      <c r="KV1387" s="16"/>
      <c r="KW1387" s="16"/>
      <c r="KX1387" s="16"/>
      <c r="KY1387" s="16"/>
      <c r="KZ1387" s="16"/>
      <c r="LA1387" s="16"/>
      <c r="LB1387" s="16"/>
      <c r="LC1387" s="16"/>
      <c r="LD1387" s="16"/>
      <c r="LE1387" s="16"/>
      <c r="LF1387" s="16"/>
      <c r="LG1387" s="16"/>
      <c r="LH1387" s="16"/>
      <c r="LI1387" s="16"/>
      <c r="LJ1387" s="16"/>
      <c r="LK1387" s="16"/>
      <c r="LL1387" s="16"/>
      <c r="LM1387" s="16"/>
      <c r="LN1387" s="16"/>
      <c r="LO1387" s="16"/>
      <c r="LP1387" s="16"/>
      <c r="LQ1387" s="16"/>
      <c r="LR1387" s="16"/>
      <c r="LS1387" s="16"/>
      <c r="LT1387" s="16"/>
      <c r="LU1387" s="16"/>
      <c r="LV1387" s="16"/>
      <c r="LW1387" s="16"/>
      <c r="LX1387" s="16"/>
      <c r="LY1387" s="16"/>
      <c r="LZ1387" s="16"/>
      <c r="MA1387" s="16"/>
      <c r="MB1387" s="16"/>
      <c r="MC1387" s="16"/>
      <c r="MD1387" s="16"/>
      <c r="ME1387" s="16"/>
      <c r="MF1387" s="16"/>
      <c r="MG1387" s="16"/>
      <c r="MH1387" s="16"/>
      <c r="MI1387" s="16"/>
      <c r="MJ1387" s="16"/>
      <c r="MK1387" s="16"/>
      <c r="ML1387" s="16"/>
      <c r="MM1387" s="16"/>
      <c r="MN1387" s="16"/>
      <c r="MO1387" s="16"/>
      <c r="MP1387" s="16"/>
      <c r="MQ1387" s="16"/>
      <c r="MR1387" s="16"/>
      <c r="MS1387" s="16"/>
      <c r="MT1387" s="16"/>
      <c r="MU1387" s="16"/>
      <c r="MV1387" s="16"/>
      <c r="MW1387" s="16"/>
      <c r="MX1387" s="16"/>
      <c r="MY1387" s="16"/>
      <c r="MZ1387" s="16"/>
      <c r="NA1387" s="16"/>
      <c r="NB1387" s="16"/>
      <c r="NC1387" s="16"/>
      <c r="ND1387" s="16"/>
      <c r="NE1387" s="16"/>
      <c r="NF1387" s="16"/>
      <c r="NG1387" s="16"/>
      <c r="NH1387" s="16"/>
      <c r="NI1387" s="16"/>
      <c r="NJ1387" s="16"/>
      <c r="NK1387" s="16"/>
      <c r="NL1387" s="16"/>
      <c r="NM1387" s="16"/>
      <c r="NN1387" s="16"/>
      <c r="NO1387" s="16"/>
      <c r="NP1387" s="16"/>
      <c r="NQ1387" s="16"/>
      <c r="NR1387" s="16"/>
      <c r="NS1387" s="16"/>
      <c r="NT1387" s="16"/>
      <c r="NU1387" s="16"/>
      <c r="NV1387" s="16"/>
      <c r="NW1387" s="16"/>
      <c r="NX1387" s="16"/>
      <c r="NY1387" s="16"/>
      <c r="NZ1387" s="16"/>
      <c r="OA1387" s="16"/>
      <c r="OB1387" s="16"/>
      <c r="OC1387" s="16"/>
      <c r="OD1387" s="16"/>
      <c r="OE1387" s="16"/>
      <c r="OF1387" s="16"/>
      <c r="OG1387" s="16"/>
      <c r="OH1387" s="16"/>
      <c r="OI1387" s="16"/>
      <c r="OJ1387" s="16"/>
      <c r="OK1387" s="16"/>
      <c r="OL1387" s="16"/>
      <c r="OM1387" s="16"/>
      <c r="ON1387" s="16"/>
      <c r="OO1387" s="16"/>
      <c r="OP1387" s="16"/>
      <c r="OQ1387" s="16"/>
      <c r="OR1387" s="16"/>
      <c r="OS1387" s="16"/>
      <c r="OT1387" s="16"/>
      <c r="OU1387" s="16"/>
      <c r="OV1387" s="16"/>
      <c r="OW1387" s="16"/>
      <c r="OX1387" s="16"/>
      <c r="OY1387" s="16"/>
      <c r="OZ1387" s="16"/>
      <c r="PA1387" s="16"/>
      <c r="PB1387" s="16"/>
      <c r="PC1387" s="16"/>
      <c r="PD1387" s="16"/>
      <c r="PE1387" s="16"/>
      <c r="PF1387" s="16"/>
      <c r="PG1387" s="16"/>
      <c r="PH1387" s="16"/>
      <c r="PI1387" s="16"/>
      <c r="PJ1387" s="16"/>
      <c r="PK1387" s="16"/>
      <c r="PL1387" s="16"/>
      <c r="PM1387" s="16"/>
      <c r="PN1387" s="16"/>
      <c r="PO1387" s="16"/>
      <c r="PP1387" s="16"/>
      <c r="PQ1387" s="16"/>
      <c r="PR1387" s="16"/>
      <c r="PS1387" s="16"/>
      <c r="PT1387" s="16"/>
      <c r="PU1387" s="16"/>
      <c r="PV1387" s="16"/>
      <c r="PW1387" s="16"/>
      <c r="PX1387" s="16"/>
      <c r="PY1387" s="16"/>
      <c r="PZ1387" s="16"/>
      <c r="QA1387" s="16"/>
      <c r="QB1387" s="16"/>
      <c r="QC1387" s="16"/>
      <c r="QD1387" s="16"/>
      <c r="QE1387" s="16"/>
      <c r="QF1387" s="16"/>
      <c r="QG1387" s="16"/>
      <c r="QH1387" s="16"/>
      <c r="QI1387" s="16"/>
      <c r="QJ1387" s="16"/>
      <c r="QK1387" s="16"/>
      <c r="QL1387" s="16"/>
      <c r="QM1387" s="16"/>
      <c r="QN1387" s="16"/>
      <c r="QO1387" s="16"/>
      <c r="QP1387" s="16"/>
      <c r="QQ1387" s="16"/>
      <c r="QR1387" s="16"/>
      <c r="QS1387" s="16"/>
      <c r="QT1387" s="16"/>
      <c r="QU1387" s="16"/>
      <c r="QV1387" s="16"/>
      <c r="QW1387" s="16"/>
      <c r="QX1387" s="16"/>
      <c r="QY1387" s="16"/>
      <c r="QZ1387" s="16"/>
      <c r="RA1387" s="16"/>
      <c r="RB1387" s="16"/>
      <c r="RC1387" s="16"/>
      <c r="RD1387" s="16"/>
      <c r="RE1387" s="16"/>
      <c r="RF1387" s="16"/>
      <c r="RG1387" s="16"/>
      <c r="RH1387" s="16"/>
      <c r="RI1387" s="16"/>
      <c r="RJ1387" s="16"/>
      <c r="RK1387" s="16"/>
      <c r="RL1387" s="16"/>
      <c r="RM1387" s="16"/>
      <c r="RN1387" s="16"/>
      <c r="RO1387" s="16"/>
      <c r="RP1387" s="16"/>
      <c r="RQ1387" s="16"/>
      <c r="RR1387" s="16"/>
      <c r="RS1387" s="16"/>
      <c r="RT1387" s="16"/>
      <c r="RU1387" s="16"/>
      <c r="RV1387" s="16"/>
      <c r="RW1387" s="16"/>
      <c r="RX1387" s="16"/>
      <c r="RY1387" s="16"/>
      <c r="RZ1387" s="16"/>
      <c r="SA1387" s="16"/>
      <c r="SB1387" s="16"/>
      <c r="SC1387" s="16"/>
      <c r="SD1387" s="16"/>
      <c r="SE1387" s="16"/>
      <c r="SF1387" s="16"/>
      <c r="SG1387" s="16"/>
      <c r="SH1387" s="16"/>
      <c r="SI1387" s="16"/>
      <c r="SJ1387" s="16"/>
      <c r="SK1387" s="16"/>
      <c r="SL1387" s="16"/>
      <c r="SM1387" s="16"/>
      <c r="SN1387" s="16"/>
      <c r="SO1387" s="16"/>
      <c r="SP1387" s="16"/>
      <c r="SQ1387" s="16"/>
      <c r="SR1387" s="16"/>
      <c r="SS1387" s="16"/>
      <c r="ST1387" s="16"/>
      <c r="SU1387" s="16"/>
      <c r="SV1387" s="16"/>
      <c r="SW1387" s="16"/>
      <c r="SX1387" s="16"/>
      <c r="SY1387" s="16"/>
      <c r="SZ1387" s="16"/>
      <c r="TA1387" s="16"/>
      <c r="TB1387" s="16"/>
      <c r="TC1387" s="16"/>
      <c r="TD1387" s="16"/>
      <c r="TE1387" s="16"/>
      <c r="TF1387" s="16"/>
      <c r="TG1387" s="16"/>
      <c r="TH1387" s="16"/>
      <c r="TI1387" s="16"/>
      <c r="TJ1387" s="16"/>
      <c r="TK1387" s="16"/>
      <c r="TL1387" s="16"/>
      <c r="TM1387" s="16"/>
      <c r="TN1387" s="16"/>
      <c r="TO1387" s="16"/>
      <c r="TP1387" s="16"/>
      <c r="TQ1387" s="16"/>
      <c r="TR1387" s="16"/>
      <c r="TS1387" s="16"/>
      <c r="TT1387" s="16"/>
      <c r="TU1387" s="16"/>
      <c r="TV1387" s="16"/>
      <c r="TW1387" s="16"/>
      <c r="TX1387" s="16"/>
      <c r="TY1387" s="16"/>
      <c r="TZ1387" s="16"/>
      <c r="UA1387" s="16"/>
      <c r="UB1387" s="16"/>
      <c r="UC1387" s="16"/>
      <c r="UD1387" s="16"/>
      <c r="UE1387" s="16"/>
      <c r="UF1387" s="16"/>
      <c r="UG1387" s="16"/>
      <c r="UH1387" s="16"/>
      <c r="UI1387" s="16"/>
      <c r="UJ1387" s="16"/>
      <c r="UK1387" s="16"/>
      <c r="UL1387" s="16"/>
      <c r="UM1387" s="16"/>
      <c r="UN1387" s="16"/>
      <c r="UO1387" s="16"/>
      <c r="UP1387" s="16"/>
      <c r="UQ1387" s="16"/>
      <c r="UR1387" s="16"/>
      <c r="US1387" s="16"/>
      <c r="UT1387" s="16"/>
      <c r="UU1387" s="16"/>
      <c r="UV1387" s="16"/>
      <c r="UW1387" s="16"/>
      <c r="UX1387" s="16"/>
      <c r="UY1387" s="16"/>
      <c r="UZ1387" s="16"/>
      <c r="VA1387" s="16"/>
      <c r="VB1387" s="16"/>
      <c r="VC1387" s="16"/>
      <c r="VD1387" s="16"/>
      <c r="VE1387" s="16"/>
      <c r="VF1387" s="16"/>
      <c r="VG1387" s="16"/>
      <c r="VH1387" s="16"/>
      <c r="VI1387" s="16"/>
      <c r="VJ1387" s="16"/>
      <c r="VK1387" s="16"/>
      <c r="VL1387" s="16"/>
      <c r="VM1387" s="16"/>
      <c r="VN1387" s="16"/>
      <c r="VO1387" s="16"/>
      <c r="VP1387" s="16"/>
      <c r="VQ1387" s="16"/>
      <c r="VR1387" s="16"/>
      <c r="VS1387" s="16"/>
      <c r="VT1387" s="16"/>
      <c r="VU1387" s="16"/>
      <c r="VV1387" s="16"/>
      <c r="VW1387" s="16"/>
      <c r="VX1387" s="16"/>
      <c r="VY1387" s="16"/>
      <c r="VZ1387" s="16"/>
      <c r="WA1387" s="16"/>
      <c r="WB1387" s="16"/>
      <c r="WC1387" s="16"/>
      <c r="WD1387" s="16"/>
      <c r="WE1387" s="16"/>
      <c r="WF1387" s="16"/>
      <c r="WG1387" s="16"/>
      <c r="WH1387" s="16"/>
      <c r="WI1387" s="16"/>
      <c r="WJ1387" s="16"/>
      <c r="WK1387" s="16"/>
      <c r="WL1387" s="16"/>
      <c r="WM1387" s="16"/>
      <c r="WN1387" s="16"/>
      <c r="WO1387" s="16"/>
      <c r="WP1387" s="16"/>
      <c r="WQ1387" s="16"/>
      <c r="WR1387" s="16"/>
      <c r="WS1387" s="16"/>
      <c r="WT1387" s="16"/>
      <c r="WU1387" s="16"/>
      <c r="WV1387" s="16"/>
      <c r="WW1387" s="16"/>
      <c r="WX1387" s="16"/>
      <c r="WY1387" s="16"/>
      <c r="WZ1387" s="16"/>
      <c r="XA1387" s="16"/>
      <c r="XB1387" s="16"/>
      <c r="XC1387" s="16"/>
      <c r="XD1387" s="16"/>
      <c r="XE1387" s="16"/>
      <c r="XF1387" s="16"/>
      <c r="XG1387" s="16"/>
      <c r="XH1387" s="16"/>
      <c r="XI1387" s="16"/>
      <c r="XJ1387" s="16"/>
      <c r="XK1387" s="16"/>
      <c r="XL1387" s="16"/>
      <c r="XM1387" s="16"/>
      <c r="XN1387" s="16"/>
      <c r="XO1387" s="16"/>
      <c r="XP1387" s="16"/>
      <c r="XQ1387" s="16"/>
      <c r="XR1387" s="16"/>
      <c r="XS1387" s="16"/>
      <c r="XT1387" s="16"/>
      <c r="XU1387" s="16"/>
      <c r="XV1387" s="16"/>
      <c r="XW1387" s="16"/>
      <c r="XX1387" s="16"/>
      <c r="XY1387" s="16"/>
      <c r="XZ1387" s="16"/>
      <c r="YA1387" s="16"/>
      <c r="YB1387" s="16"/>
      <c r="YC1387" s="16"/>
      <c r="YD1387" s="16"/>
      <c r="YE1387" s="16"/>
      <c r="YF1387" s="16"/>
      <c r="YG1387" s="16"/>
      <c r="YH1387" s="16"/>
      <c r="YI1387" s="16"/>
      <c r="YJ1387" s="16"/>
      <c r="YK1387" s="16"/>
      <c r="YL1387" s="16"/>
      <c r="YM1387" s="16"/>
      <c r="YN1387" s="16"/>
      <c r="YO1387" s="16"/>
      <c r="YP1387" s="16"/>
      <c r="YQ1387" s="16"/>
      <c r="YR1387" s="16"/>
      <c r="YS1387" s="16"/>
      <c r="YT1387" s="16"/>
      <c r="YU1387" s="16"/>
      <c r="YV1387" s="16"/>
      <c r="YW1387" s="16"/>
      <c r="YX1387" s="16"/>
      <c r="YY1387" s="16"/>
      <c r="YZ1387" s="16"/>
      <c r="ZA1387" s="16"/>
      <c r="ZB1387" s="16"/>
      <c r="ZC1387" s="16"/>
      <c r="ZD1387" s="16"/>
      <c r="ZE1387" s="16"/>
      <c r="ZF1387" s="16"/>
      <c r="ZG1387" s="16"/>
      <c r="ZH1387" s="16"/>
      <c r="ZI1387" s="16"/>
      <c r="ZJ1387" s="16"/>
      <c r="ZK1387" s="16"/>
      <c r="ZL1387" s="16"/>
      <c r="ZM1387" s="16"/>
      <c r="ZN1387" s="16"/>
      <c r="ZO1387" s="16"/>
      <c r="ZP1387" s="16"/>
      <c r="ZQ1387" s="16"/>
      <c r="ZR1387" s="16"/>
      <c r="ZS1387" s="16"/>
      <c r="ZT1387" s="16"/>
      <c r="ZU1387" s="16"/>
      <c r="ZV1387" s="16"/>
      <c r="ZW1387" s="16"/>
      <c r="ZX1387" s="16"/>
      <c r="ZY1387" s="16"/>
      <c r="ZZ1387" s="16"/>
      <c r="AAA1387" s="16"/>
      <c r="AAB1387" s="16"/>
      <c r="AAC1387" s="16"/>
      <c r="AAD1387" s="16"/>
      <c r="AAE1387" s="16"/>
      <c r="AAF1387" s="16"/>
      <c r="AAG1387" s="16"/>
      <c r="AAH1387" s="16"/>
      <c r="AAI1387" s="16"/>
      <c r="AAJ1387" s="16"/>
      <c r="AAK1387" s="16"/>
      <c r="AAL1387" s="16"/>
      <c r="AAM1387" s="16"/>
      <c r="AAN1387" s="16"/>
      <c r="AAO1387" s="16"/>
      <c r="AAP1387" s="16"/>
      <c r="AAQ1387" s="16"/>
      <c r="AAR1387" s="16"/>
      <c r="AAS1387" s="16"/>
      <c r="AAT1387" s="16"/>
      <c r="AAU1387" s="16"/>
      <c r="AAV1387" s="16"/>
      <c r="AAW1387" s="16"/>
      <c r="AAX1387" s="16"/>
      <c r="AAY1387" s="16"/>
      <c r="AAZ1387" s="16"/>
      <c r="ABA1387" s="16"/>
      <c r="ABB1387" s="16"/>
      <c r="ABC1387" s="16"/>
      <c r="ABD1387" s="16"/>
      <c r="ABE1387" s="16"/>
      <c r="ABF1387" s="16"/>
      <c r="ABG1387" s="16"/>
      <c r="ABH1387" s="16"/>
      <c r="ABI1387" s="16"/>
      <c r="ABJ1387" s="16"/>
      <c r="ABK1387" s="16"/>
      <c r="ABL1387" s="16"/>
      <c r="ABM1387" s="16"/>
      <c r="ABN1387" s="16"/>
      <c r="ABO1387" s="16"/>
      <c r="ABP1387" s="16"/>
      <c r="ABQ1387" s="16"/>
      <c r="ABR1387" s="16"/>
      <c r="ABS1387" s="16"/>
      <c r="ABT1387" s="16"/>
      <c r="ABU1387" s="16"/>
      <c r="ABV1387" s="16"/>
      <c r="ABW1387" s="16"/>
      <c r="ABX1387" s="16"/>
      <c r="ABY1387" s="16"/>
      <c r="ABZ1387" s="16"/>
      <c r="ACA1387" s="16"/>
      <c r="ACB1387" s="16"/>
      <c r="ACC1387" s="16"/>
      <c r="ACD1387" s="16"/>
      <c r="ACE1387" s="16"/>
      <c r="ACF1387" s="16"/>
      <c r="ACG1387" s="16"/>
      <c r="ACH1387" s="16"/>
      <c r="ACI1387" s="16"/>
      <c r="ACJ1387" s="16"/>
      <c r="ACK1387" s="16"/>
      <c r="ACL1387" s="16"/>
      <c r="ACM1387" s="16"/>
      <c r="ACN1387" s="16"/>
      <c r="ACO1387" s="16"/>
      <c r="ACP1387" s="16"/>
      <c r="ACQ1387" s="16"/>
      <c r="ACR1387" s="16"/>
      <c r="ACS1387" s="16"/>
      <c r="ACT1387" s="16"/>
      <c r="ACU1387" s="16"/>
      <c r="ACV1387" s="16"/>
      <c r="ACW1387" s="16"/>
      <c r="ACX1387" s="16"/>
      <c r="ACY1387" s="16"/>
      <c r="ACZ1387" s="16"/>
      <c r="ADA1387" s="16"/>
      <c r="ADB1387" s="16"/>
      <c r="ADC1387" s="16"/>
      <c r="ADD1387" s="16"/>
      <c r="ADE1387" s="16"/>
      <c r="ADF1387" s="16"/>
      <c r="ADG1387" s="16"/>
      <c r="ADH1387" s="16"/>
      <c r="ADI1387" s="16"/>
      <c r="ADJ1387" s="16"/>
      <c r="ADK1387" s="16"/>
      <c r="ADL1387" s="16"/>
      <c r="ADM1387" s="16"/>
      <c r="ADN1387" s="16"/>
      <c r="ADO1387" s="16"/>
      <c r="ADP1387" s="16"/>
      <c r="ADQ1387" s="16"/>
      <c r="ADR1387" s="16"/>
      <c r="ADS1387" s="16"/>
      <c r="ADT1387" s="16"/>
      <c r="ADU1387" s="16"/>
      <c r="ADV1387" s="16"/>
      <c r="ADW1387" s="16"/>
      <c r="ADX1387" s="16"/>
      <c r="ADY1387" s="16"/>
      <c r="ADZ1387" s="16"/>
      <c r="AEA1387" s="16"/>
      <c r="AEB1387" s="16"/>
      <c r="AEC1387" s="16"/>
      <c r="AED1387" s="16"/>
      <c r="AEE1387" s="16"/>
      <c r="AEF1387" s="16"/>
      <c r="AEG1387" s="16"/>
      <c r="AEH1387" s="16"/>
      <c r="AEI1387" s="16"/>
      <c r="AEJ1387" s="16"/>
      <c r="AEK1387" s="16"/>
      <c r="AEL1387" s="16"/>
      <c r="AEM1387" s="16"/>
      <c r="AEN1387" s="16"/>
      <c r="AEO1387" s="16"/>
      <c r="AEP1387" s="16"/>
      <c r="AEQ1387" s="16"/>
      <c r="AER1387" s="16"/>
      <c r="AES1387" s="16"/>
      <c r="AET1387" s="16"/>
      <c r="AEU1387" s="16"/>
      <c r="AEV1387" s="16"/>
      <c r="AEW1387" s="16"/>
      <c r="AEX1387" s="16"/>
      <c r="AEY1387" s="16"/>
      <c r="AEZ1387" s="16"/>
      <c r="AFA1387" s="16"/>
      <c r="AFB1387" s="16"/>
      <c r="AFC1387" s="16"/>
      <c r="AFD1387" s="16"/>
      <c r="AFE1387" s="16"/>
      <c r="AFF1387" s="16"/>
      <c r="AFG1387" s="16"/>
      <c r="AFH1387" s="16"/>
      <c r="AFI1387" s="16"/>
      <c r="AFJ1387" s="16"/>
      <c r="AFK1387" s="16"/>
      <c r="AFL1387" s="16"/>
      <c r="AFM1387" s="16"/>
      <c r="AFN1387" s="16"/>
      <c r="AFO1387" s="16"/>
      <c r="AFP1387" s="16"/>
      <c r="AFQ1387" s="16"/>
      <c r="AFR1387" s="16"/>
      <c r="AFS1387" s="16"/>
      <c r="AFT1387" s="16"/>
      <c r="AFU1387" s="16"/>
      <c r="AFV1387" s="16"/>
      <c r="AFW1387" s="16"/>
      <c r="AFX1387" s="16"/>
      <c r="AFY1387" s="16"/>
      <c r="AFZ1387" s="16"/>
      <c r="AGA1387" s="16"/>
      <c r="AGB1387" s="16"/>
      <c r="AGC1387" s="16"/>
      <c r="AGD1387" s="16"/>
      <c r="AGE1387" s="16"/>
      <c r="AGF1387" s="16"/>
      <c r="AGG1387" s="16"/>
      <c r="AGH1387" s="16"/>
      <c r="AGI1387" s="16"/>
      <c r="AGJ1387" s="16"/>
      <c r="AGK1387" s="16"/>
      <c r="AGL1387" s="16"/>
      <c r="AGM1387" s="16"/>
      <c r="AGN1387" s="16"/>
      <c r="AGO1387" s="16"/>
      <c r="AGP1387" s="16"/>
      <c r="AGQ1387" s="16"/>
      <c r="AGR1387" s="16"/>
      <c r="AGS1387" s="16"/>
      <c r="AGT1387" s="16"/>
      <c r="AGU1387" s="16"/>
      <c r="AGV1387" s="16"/>
      <c r="AGW1387" s="16"/>
      <c r="AGX1387" s="16"/>
      <c r="AGY1387" s="16"/>
      <c r="AGZ1387" s="16"/>
      <c r="AHA1387" s="16"/>
      <c r="AHB1387" s="16"/>
      <c r="AHC1387" s="16"/>
      <c r="AHD1387" s="16"/>
      <c r="AHE1387" s="16"/>
      <c r="AHF1387" s="16"/>
      <c r="AHG1387" s="16"/>
      <c r="AHH1387" s="16"/>
      <c r="AHI1387" s="16"/>
      <c r="AHJ1387" s="16"/>
      <c r="AHK1387" s="16"/>
      <c r="AHL1387" s="16"/>
      <c r="AHM1387" s="16"/>
      <c r="AHN1387" s="16"/>
      <c r="AHO1387" s="16"/>
      <c r="AHP1387" s="16"/>
      <c r="AHQ1387" s="16"/>
      <c r="AHR1387" s="16"/>
      <c r="AHS1387" s="16"/>
      <c r="AHT1387" s="16"/>
      <c r="AHU1387" s="16"/>
      <c r="AHV1387" s="16"/>
      <c r="AHW1387" s="16"/>
      <c r="AHX1387" s="16"/>
      <c r="AHY1387" s="16"/>
      <c r="AHZ1387" s="16"/>
      <c r="AIA1387" s="16"/>
      <c r="AIB1387" s="16"/>
      <c r="AIC1387" s="16"/>
      <c r="AID1387" s="16"/>
      <c r="AIE1387" s="16"/>
      <c r="AIF1387" s="16"/>
      <c r="AIG1387" s="16"/>
      <c r="AIH1387" s="16"/>
      <c r="AII1387" s="16"/>
      <c r="AIJ1387" s="16"/>
      <c r="AIK1387" s="16"/>
      <c r="AIL1387" s="16"/>
      <c r="AIM1387" s="16"/>
      <c r="AIN1387" s="16"/>
      <c r="AIO1387" s="16"/>
      <c r="AIP1387" s="16"/>
      <c r="AIQ1387" s="16"/>
      <c r="AIR1387" s="16"/>
      <c r="AIS1387" s="16"/>
      <c r="AIT1387" s="16"/>
      <c r="AIU1387" s="16"/>
      <c r="AIV1387" s="16"/>
      <c r="AIW1387" s="16"/>
      <c r="AIX1387" s="16"/>
      <c r="AIY1387" s="16"/>
      <c r="AIZ1387" s="16"/>
      <c r="AJA1387" s="16"/>
      <c r="AJB1387" s="16"/>
      <c r="AJC1387" s="16"/>
      <c r="AJD1387" s="16"/>
      <c r="AJE1387" s="16"/>
      <c r="AJF1387" s="16"/>
      <c r="AJG1387" s="16"/>
      <c r="AJH1387" s="16"/>
      <c r="AJI1387" s="16"/>
      <c r="AJJ1387" s="16"/>
      <c r="AJK1387" s="16"/>
      <c r="AJL1387" s="16"/>
      <c r="AJM1387" s="16"/>
      <c r="AJN1387" s="16"/>
      <c r="AJO1387" s="16"/>
      <c r="AJP1387" s="16"/>
      <c r="AJQ1387" s="16"/>
      <c r="AJR1387" s="16"/>
      <c r="AJS1387" s="16"/>
      <c r="AJT1387" s="16"/>
      <c r="AJU1387" s="16"/>
      <c r="AJV1387" s="16"/>
      <c r="AJW1387" s="16"/>
      <c r="AJX1387" s="16"/>
      <c r="AJY1387" s="16"/>
      <c r="AJZ1387" s="16"/>
      <c r="AKA1387" s="16"/>
      <c r="AKB1387" s="16"/>
      <c r="AKC1387" s="16"/>
      <c r="AKD1387" s="16"/>
      <c r="AKE1387" s="16"/>
      <c r="AKF1387" s="16"/>
      <c r="AKG1387" s="16"/>
      <c r="AKH1387" s="16"/>
      <c r="AKI1387" s="16"/>
      <c r="AKJ1387" s="16"/>
      <c r="AKK1387" s="16"/>
      <c r="AKL1387" s="16"/>
      <c r="AKM1387" s="16"/>
      <c r="AKN1387" s="16"/>
      <c r="AKO1387" s="16"/>
      <c r="AKP1387" s="16"/>
      <c r="AKQ1387" s="16"/>
      <c r="AKR1387" s="16"/>
      <c r="AKS1387" s="16"/>
      <c r="AKT1387" s="16"/>
      <c r="AKU1387" s="16"/>
      <c r="AKV1387" s="16"/>
      <c r="AKW1387" s="16"/>
      <c r="AKX1387" s="16"/>
      <c r="AKY1387" s="16"/>
      <c r="AKZ1387" s="16"/>
      <c r="ALA1387" s="16"/>
      <c r="ALB1387" s="16"/>
      <c r="ALC1387" s="16"/>
      <c r="ALD1387" s="16"/>
      <c r="ALE1387" s="16"/>
      <c r="ALF1387" s="16"/>
      <c r="ALG1387" s="16"/>
      <c r="ALH1387" s="16"/>
      <c r="ALI1387" s="16"/>
      <c r="ALJ1387" s="16"/>
      <c r="ALK1387" s="16"/>
      <c r="ALL1387" s="16"/>
      <c r="ALM1387" s="16"/>
      <c r="ALN1387" s="16"/>
      <c r="ALO1387" s="16"/>
      <c r="ALP1387" s="16"/>
      <c r="ALQ1387" s="16"/>
      <c r="ALR1387" s="16"/>
      <c r="ALS1387" s="16"/>
      <c r="ALT1387" s="16"/>
      <c r="ALU1387" s="16"/>
      <c r="ALV1387" s="16"/>
      <c r="ALW1387" s="16"/>
      <c r="ALX1387" s="16"/>
      <c r="ALY1387" s="16"/>
      <c r="ALZ1387" s="16"/>
      <c r="AMA1387" s="16"/>
      <c r="AMB1387" s="16"/>
      <c r="AMC1387" s="16"/>
      <c r="AMD1387" s="16"/>
      <c r="AME1387" s="16"/>
      <c r="AMF1387" s="16"/>
      <c r="AMG1387" s="16"/>
      <c r="AMH1387" s="16"/>
      <c r="AMI1387" s="16"/>
      <c r="AMJ1387" s="16"/>
      <c r="AMK1387" s="16"/>
      <c r="AML1387" s="16"/>
      <c r="AMM1387" s="16"/>
      <c r="AMN1387" s="16"/>
      <c r="AMO1387" s="16"/>
      <c r="AMP1387" s="16"/>
      <c r="AMQ1387" s="16"/>
      <c r="AMR1387" s="16"/>
      <c r="AMS1387" s="16"/>
      <c r="AMT1387" s="16"/>
      <c r="AMU1387" s="16"/>
      <c r="AMV1387" s="16"/>
      <c r="AMW1387" s="16"/>
      <c r="AMX1387" s="16"/>
      <c r="AMY1387" s="16"/>
      <c r="AMZ1387" s="16"/>
      <c r="ANA1387" s="16"/>
      <c r="ANB1387" s="16"/>
      <c r="ANC1387" s="16"/>
      <c r="AND1387" s="16"/>
      <c r="ANE1387" s="16"/>
      <c r="ANF1387" s="16"/>
      <c r="ANG1387" s="16"/>
      <c r="ANH1387" s="16"/>
      <c r="ANI1387" s="16"/>
      <c r="ANJ1387" s="16"/>
      <c r="ANK1387" s="16"/>
      <c r="ANL1387" s="16"/>
      <c r="ANM1387" s="16"/>
      <c r="ANN1387" s="16"/>
      <c r="ANO1387" s="16"/>
      <c r="ANP1387" s="16"/>
      <c r="ANQ1387" s="16"/>
      <c r="ANR1387" s="16"/>
      <c r="ANS1387" s="16"/>
      <c r="ANT1387" s="16"/>
      <c r="ANU1387" s="16"/>
      <c r="ANV1387" s="16"/>
      <c r="ANW1387" s="16"/>
      <c r="ANX1387" s="16"/>
      <c r="ANY1387" s="16"/>
      <c r="ANZ1387" s="16"/>
      <c r="AOA1387" s="16"/>
      <c r="AOB1387" s="16"/>
      <c r="AOC1387" s="16"/>
      <c r="AOD1387" s="16"/>
      <c r="AOE1387" s="16"/>
      <c r="AOF1387" s="16"/>
      <c r="AOG1387" s="16"/>
      <c r="AOH1387" s="16"/>
      <c r="AOI1387" s="16"/>
      <c r="AOJ1387" s="16"/>
      <c r="AOK1387" s="16"/>
      <c r="AOL1387" s="16"/>
      <c r="AOM1387" s="16"/>
      <c r="AON1387" s="16"/>
      <c r="AOO1387" s="16"/>
      <c r="AOP1387" s="16"/>
      <c r="AOQ1387" s="16"/>
      <c r="AOR1387" s="16"/>
      <c r="AOS1387" s="16"/>
      <c r="AOT1387" s="16"/>
      <c r="AOU1387" s="16"/>
      <c r="AOV1387" s="16"/>
      <c r="AOW1387" s="16"/>
      <c r="AOX1387" s="16"/>
      <c r="AOY1387" s="16"/>
      <c r="AOZ1387" s="16"/>
      <c r="APA1387" s="16"/>
      <c r="APB1387" s="16"/>
      <c r="APC1387" s="16"/>
      <c r="APD1387" s="16"/>
      <c r="APE1387" s="16"/>
      <c r="APF1387" s="16"/>
      <c r="APG1387" s="16"/>
      <c r="APH1387" s="16"/>
      <c r="API1387" s="16"/>
      <c r="APJ1387" s="16"/>
      <c r="APK1387" s="16"/>
      <c r="APL1387" s="16"/>
      <c r="APM1387" s="16"/>
      <c r="APN1387" s="16"/>
      <c r="APO1387" s="16"/>
      <c r="APP1387" s="16"/>
      <c r="APQ1387" s="16"/>
      <c r="APR1387" s="16"/>
      <c r="APS1387" s="16"/>
      <c r="APT1387" s="16"/>
      <c r="APU1387" s="16"/>
      <c r="APV1387" s="16"/>
      <c r="APW1387" s="16"/>
      <c r="APX1387" s="16"/>
      <c r="APY1387" s="16"/>
      <c r="APZ1387" s="16"/>
      <c r="AQA1387" s="16"/>
      <c r="AQB1387" s="16"/>
      <c r="AQC1387" s="16"/>
      <c r="AQD1387" s="16"/>
      <c r="AQE1387" s="16"/>
      <c r="AQF1387" s="16"/>
      <c r="AQG1387" s="16"/>
      <c r="AQH1387" s="16"/>
      <c r="AQI1387" s="16"/>
      <c r="AQJ1387" s="16"/>
      <c r="AQK1387" s="16"/>
      <c r="AQL1387" s="16"/>
      <c r="AQM1387" s="16"/>
      <c r="AQN1387" s="16"/>
      <c r="AQO1387" s="16"/>
      <c r="AQP1387" s="16"/>
      <c r="AQQ1387" s="16"/>
      <c r="AQR1387" s="16"/>
      <c r="AQS1387" s="16"/>
      <c r="AQT1387" s="16"/>
      <c r="AQU1387" s="16"/>
      <c r="AQV1387" s="16"/>
      <c r="AQW1387" s="16"/>
      <c r="AQX1387" s="16"/>
      <c r="AQY1387" s="16"/>
      <c r="AQZ1387" s="16"/>
      <c r="ARA1387" s="16"/>
      <c r="ARB1387" s="16"/>
      <c r="ARC1387" s="16"/>
      <c r="ARD1387" s="16"/>
      <c r="ARE1387" s="16"/>
      <c r="ARF1387" s="16"/>
      <c r="ARG1387" s="16"/>
      <c r="ARH1387" s="16"/>
      <c r="ARI1387" s="16"/>
      <c r="ARJ1387" s="16"/>
      <c r="ARK1387" s="16"/>
      <c r="ARL1387" s="16"/>
      <c r="ARM1387" s="16"/>
      <c r="ARN1387" s="16"/>
      <c r="ARO1387" s="16"/>
      <c r="ARP1387" s="16"/>
      <c r="ARQ1387" s="16"/>
      <c r="ARR1387" s="16"/>
      <c r="ARS1387" s="16"/>
      <c r="ART1387" s="16"/>
      <c r="ARU1387" s="16"/>
      <c r="ARV1387" s="16"/>
      <c r="ARW1387" s="16"/>
      <c r="ARX1387" s="16"/>
      <c r="ARY1387" s="16"/>
      <c r="ARZ1387" s="16"/>
      <c r="ASA1387" s="16"/>
      <c r="ASB1387" s="16"/>
      <c r="ASC1387" s="16"/>
      <c r="ASD1387" s="16"/>
      <c r="ASE1387" s="16"/>
      <c r="ASF1387" s="16"/>
      <c r="ASG1387" s="16"/>
      <c r="ASH1387" s="16"/>
      <c r="ASI1387" s="16"/>
      <c r="ASJ1387" s="16"/>
      <c r="ASK1387" s="16"/>
      <c r="ASL1387" s="16"/>
      <c r="ASM1387" s="16"/>
      <c r="ASN1387" s="16"/>
      <c r="ASO1387" s="16"/>
      <c r="ASP1387" s="16"/>
      <c r="ASQ1387" s="16"/>
      <c r="ASR1387" s="16"/>
      <c r="ASS1387" s="16"/>
      <c r="AST1387" s="16"/>
      <c r="ASU1387" s="16"/>
      <c r="ASV1387" s="16"/>
      <c r="ASW1387" s="16"/>
      <c r="ASX1387" s="16"/>
      <c r="ASY1387" s="16"/>
      <c r="ASZ1387" s="16"/>
      <c r="ATA1387" s="16"/>
      <c r="ATB1387" s="16"/>
      <c r="ATC1387" s="16"/>
      <c r="ATD1387" s="16"/>
      <c r="ATE1387" s="16"/>
      <c r="ATF1387" s="16"/>
      <c r="ATG1387" s="16"/>
      <c r="ATH1387" s="16"/>
      <c r="ATI1387" s="16"/>
      <c r="ATJ1387" s="16"/>
      <c r="ATK1387" s="16"/>
      <c r="ATL1387" s="16"/>
      <c r="ATM1387" s="16"/>
      <c r="ATN1387" s="16"/>
      <c r="ATO1387" s="16"/>
      <c r="ATP1387" s="16"/>
      <c r="ATQ1387" s="16"/>
      <c r="ATR1387" s="16"/>
      <c r="ATS1387" s="16"/>
      <c r="ATT1387" s="16"/>
      <c r="ATU1387" s="16"/>
      <c r="ATV1387" s="16"/>
      <c r="ATW1387" s="16"/>
      <c r="ATX1387" s="16"/>
      <c r="ATY1387" s="16"/>
      <c r="ATZ1387" s="16"/>
      <c r="AUA1387" s="16"/>
      <c r="AUB1387" s="16"/>
      <c r="AUC1387" s="16"/>
      <c r="AUD1387" s="16"/>
      <c r="AUE1387" s="16"/>
      <c r="AUF1387" s="16"/>
      <c r="AUG1387" s="16"/>
      <c r="AUH1387" s="16"/>
      <c r="AUI1387" s="16"/>
      <c r="AUJ1387" s="16"/>
      <c r="AUK1387" s="16"/>
      <c r="AUL1387" s="16"/>
      <c r="AUM1387" s="16"/>
      <c r="AUN1387" s="16"/>
      <c r="AUO1387" s="16"/>
      <c r="AUP1387" s="16"/>
      <c r="AUQ1387" s="16"/>
      <c r="AUR1387" s="16"/>
      <c r="AUS1387" s="16"/>
      <c r="AUT1387" s="16"/>
      <c r="AUU1387" s="16"/>
      <c r="AUV1387" s="16"/>
      <c r="AUW1387" s="16"/>
      <c r="AUX1387" s="16"/>
      <c r="AUY1387" s="16"/>
      <c r="AUZ1387" s="16"/>
      <c r="AVA1387" s="16"/>
      <c r="AVB1387" s="16"/>
      <c r="AVC1387" s="16"/>
      <c r="AVD1387" s="16"/>
      <c r="AVE1387" s="16"/>
      <c r="AVF1387" s="16"/>
      <c r="AVG1387" s="16"/>
      <c r="AVH1387" s="16"/>
      <c r="AVI1387" s="16"/>
      <c r="AVJ1387" s="16"/>
      <c r="AVK1387" s="16"/>
      <c r="AVL1387" s="16"/>
      <c r="AVM1387" s="16"/>
      <c r="AVN1387" s="16"/>
      <c r="AVO1387" s="16"/>
      <c r="AVP1387" s="16"/>
      <c r="AVQ1387" s="16"/>
      <c r="AVR1387" s="16"/>
      <c r="AVS1387" s="16"/>
      <c r="AVT1387" s="16"/>
      <c r="AVU1387" s="16"/>
      <c r="AVV1387" s="16"/>
      <c r="AVW1387" s="16"/>
      <c r="AVX1387" s="16"/>
      <c r="AVY1387" s="16"/>
      <c r="AVZ1387" s="16"/>
      <c r="AWA1387" s="16"/>
      <c r="AWB1387" s="16"/>
      <c r="AWC1387" s="16"/>
      <c r="AWD1387" s="16"/>
      <c r="AWE1387" s="16"/>
      <c r="AWF1387" s="16"/>
      <c r="AWG1387" s="16"/>
      <c r="AWH1387" s="16"/>
      <c r="AWI1387" s="16"/>
      <c r="AWJ1387" s="16"/>
      <c r="AWK1387" s="16"/>
      <c r="AWL1387" s="16"/>
      <c r="AWM1387" s="16"/>
      <c r="AWN1387" s="16"/>
      <c r="AWO1387" s="16"/>
      <c r="AWP1387" s="16"/>
      <c r="AWQ1387" s="16"/>
      <c r="AWR1387" s="16"/>
      <c r="AWS1387" s="16"/>
      <c r="AWT1387" s="16"/>
      <c r="AWU1387" s="16"/>
      <c r="AWV1387" s="16"/>
      <c r="AWW1387" s="16"/>
      <c r="AWX1387" s="16"/>
      <c r="AWY1387" s="16"/>
      <c r="AWZ1387" s="16"/>
      <c r="AXA1387" s="16"/>
      <c r="AXB1387" s="16"/>
      <c r="AXC1387" s="16"/>
      <c r="AXD1387" s="16"/>
      <c r="AXE1387" s="16"/>
      <c r="AXF1387" s="16"/>
      <c r="AXG1387" s="16"/>
      <c r="AXH1387" s="16"/>
      <c r="AXI1387" s="16"/>
      <c r="AXJ1387" s="16"/>
      <c r="AXK1387" s="16"/>
      <c r="AXL1387" s="16"/>
      <c r="AXM1387" s="16"/>
      <c r="AXN1387" s="16"/>
      <c r="AXO1387" s="16"/>
      <c r="AXP1387" s="16"/>
      <c r="AXQ1387" s="16"/>
      <c r="AXR1387" s="16"/>
      <c r="AXS1387" s="16"/>
      <c r="AXT1387" s="16"/>
      <c r="AXU1387" s="16"/>
      <c r="AXV1387" s="16"/>
      <c r="AXW1387" s="16"/>
      <c r="AXX1387" s="16"/>
      <c r="AXY1387" s="16"/>
      <c r="AXZ1387" s="16"/>
      <c r="AYA1387" s="16"/>
      <c r="AYB1387" s="16"/>
      <c r="AYC1387" s="16"/>
      <c r="AYD1387" s="16"/>
      <c r="AYE1387" s="16"/>
      <c r="AYF1387" s="16"/>
      <c r="AYG1387" s="16"/>
      <c r="AYH1387" s="16"/>
      <c r="AYI1387" s="16"/>
      <c r="AYJ1387" s="16"/>
      <c r="AYK1387" s="16"/>
      <c r="AYL1387" s="16"/>
      <c r="AYM1387" s="16"/>
      <c r="AYN1387" s="16"/>
      <c r="AYO1387" s="16"/>
      <c r="AYP1387" s="16"/>
      <c r="AYQ1387" s="16"/>
      <c r="AYR1387" s="16"/>
      <c r="AYS1387" s="16"/>
      <c r="AYT1387" s="16"/>
      <c r="AYU1387" s="16"/>
      <c r="AYV1387" s="16"/>
      <c r="AYW1387" s="16"/>
      <c r="AYX1387" s="16"/>
      <c r="AYY1387" s="16"/>
      <c r="AYZ1387" s="16"/>
      <c r="AZA1387" s="16"/>
      <c r="AZB1387" s="16"/>
      <c r="AZC1387" s="16"/>
      <c r="AZD1387" s="16"/>
      <c r="AZE1387" s="16"/>
      <c r="AZF1387" s="16"/>
      <c r="AZG1387" s="16"/>
      <c r="AZH1387" s="16"/>
      <c r="AZI1387" s="16"/>
      <c r="AZJ1387" s="16"/>
      <c r="AZK1387" s="16"/>
      <c r="AZL1387" s="16"/>
      <c r="AZM1387" s="16"/>
      <c r="AZN1387" s="16"/>
      <c r="AZO1387" s="16"/>
      <c r="AZP1387" s="16"/>
      <c r="AZQ1387" s="16"/>
      <c r="AZR1387" s="16"/>
      <c r="AZS1387" s="16"/>
      <c r="AZT1387" s="16"/>
      <c r="AZU1387" s="16"/>
      <c r="AZV1387" s="16"/>
      <c r="AZW1387" s="16"/>
      <c r="AZX1387" s="16"/>
      <c r="AZY1387" s="16"/>
      <c r="AZZ1387" s="16"/>
      <c r="BAA1387" s="16"/>
      <c r="BAB1387" s="16"/>
      <c r="BAC1387" s="16"/>
      <c r="BAD1387" s="16"/>
      <c r="BAE1387" s="16"/>
      <c r="BAF1387" s="16"/>
      <c r="BAG1387" s="16"/>
      <c r="BAH1387" s="16"/>
      <c r="BAI1387" s="16"/>
      <c r="BAJ1387" s="16"/>
      <c r="BAK1387" s="16"/>
      <c r="BAL1387" s="16"/>
      <c r="BAM1387" s="16"/>
      <c r="BAN1387" s="16"/>
      <c r="BAO1387" s="16"/>
      <c r="BAP1387" s="16"/>
      <c r="BAQ1387" s="16"/>
      <c r="BAR1387" s="16"/>
      <c r="BAS1387" s="16"/>
      <c r="BAT1387" s="16"/>
      <c r="BAU1387" s="16"/>
      <c r="BAV1387" s="16"/>
      <c r="BAW1387" s="16"/>
      <c r="BAX1387" s="16"/>
      <c r="BAY1387" s="16"/>
      <c r="BAZ1387" s="16"/>
      <c r="BBA1387" s="16"/>
      <c r="BBB1387" s="16"/>
      <c r="BBC1387" s="16"/>
      <c r="BBD1387" s="16"/>
      <c r="BBE1387" s="16"/>
      <c r="BBF1387" s="16"/>
      <c r="BBG1387" s="16"/>
      <c r="BBH1387" s="16"/>
      <c r="BBI1387" s="16"/>
      <c r="BBJ1387" s="16"/>
      <c r="BBK1387" s="16"/>
      <c r="BBL1387" s="16"/>
      <c r="BBM1387" s="16"/>
      <c r="BBN1387" s="16"/>
      <c r="BBO1387" s="16"/>
      <c r="BBP1387" s="16"/>
      <c r="BBQ1387" s="16"/>
      <c r="BBR1387" s="16"/>
      <c r="BBS1387" s="16"/>
      <c r="BBT1387" s="16"/>
      <c r="BBU1387" s="16"/>
      <c r="BBV1387" s="16"/>
      <c r="BBW1387" s="16"/>
      <c r="BBX1387" s="16"/>
      <c r="BBY1387" s="16"/>
      <c r="BBZ1387" s="16"/>
      <c r="BCA1387" s="16"/>
      <c r="BCB1387" s="16"/>
      <c r="BCC1387" s="16"/>
      <c r="BCD1387" s="16"/>
      <c r="BCE1387" s="16"/>
      <c r="BCF1387" s="16"/>
      <c r="BCG1387" s="16"/>
      <c r="BCH1387" s="16"/>
      <c r="BCI1387" s="16"/>
      <c r="BCJ1387" s="16"/>
      <c r="BCK1387" s="16"/>
      <c r="BCL1387" s="16"/>
      <c r="BCM1387" s="16"/>
      <c r="BCN1387" s="16"/>
      <c r="BCO1387" s="16"/>
      <c r="BCP1387" s="16"/>
      <c r="BCQ1387" s="16"/>
      <c r="BCR1387" s="16"/>
      <c r="BCS1387" s="16"/>
      <c r="BCT1387" s="16"/>
      <c r="BCU1387" s="16"/>
      <c r="BCV1387" s="16"/>
      <c r="BCW1387" s="16"/>
      <c r="BCX1387" s="16"/>
      <c r="BCY1387" s="16"/>
      <c r="BCZ1387" s="16"/>
      <c r="BDA1387" s="16"/>
      <c r="BDB1387" s="16"/>
      <c r="BDC1387" s="16"/>
      <c r="BDD1387" s="16"/>
      <c r="BDE1387" s="16"/>
      <c r="BDF1387" s="16"/>
      <c r="BDG1387" s="16"/>
      <c r="BDH1387" s="16"/>
      <c r="BDI1387" s="16"/>
      <c r="BDJ1387" s="16"/>
      <c r="BDK1387" s="16"/>
      <c r="BDL1387" s="16"/>
      <c r="BDM1387" s="16"/>
      <c r="BDN1387" s="16"/>
      <c r="BDO1387" s="16"/>
      <c r="BDP1387" s="16"/>
      <c r="BDQ1387" s="16"/>
      <c r="BDR1387" s="16"/>
      <c r="BDS1387" s="16"/>
      <c r="BDT1387" s="16"/>
      <c r="BDU1387" s="16"/>
      <c r="BDV1387" s="16"/>
      <c r="BDW1387" s="16"/>
      <c r="BDX1387" s="16"/>
      <c r="BDY1387" s="16"/>
      <c r="BDZ1387" s="16"/>
      <c r="BEA1387" s="16"/>
      <c r="BEB1387" s="16"/>
      <c r="BEC1387" s="16"/>
      <c r="BED1387" s="16"/>
      <c r="BEE1387" s="16"/>
      <c r="BEF1387" s="16"/>
      <c r="BEG1387" s="16"/>
      <c r="BEH1387" s="16"/>
      <c r="BEI1387" s="16"/>
      <c r="BEJ1387" s="16"/>
      <c r="BEK1387" s="16"/>
      <c r="BEL1387" s="16"/>
      <c r="BEM1387" s="16"/>
      <c r="BEN1387" s="16"/>
      <c r="BEO1387" s="16"/>
      <c r="BEP1387" s="16"/>
      <c r="BEQ1387" s="16"/>
      <c r="BER1387" s="16"/>
      <c r="BES1387" s="16"/>
      <c r="BET1387" s="16"/>
      <c r="BEU1387" s="16"/>
      <c r="BEV1387" s="16"/>
      <c r="BEW1387" s="16"/>
      <c r="BEX1387" s="16"/>
      <c r="BEY1387" s="16"/>
      <c r="BEZ1387" s="16"/>
      <c r="BFA1387" s="16"/>
      <c r="BFB1387" s="16"/>
      <c r="BFC1387" s="16"/>
      <c r="BFD1387" s="16"/>
      <c r="BFE1387" s="16"/>
      <c r="BFF1387" s="16"/>
      <c r="BFG1387" s="16"/>
      <c r="BFH1387" s="16"/>
      <c r="BFI1387" s="16"/>
      <c r="BFJ1387" s="16"/>
      <c r="BFK1387" s="16"/>
      <c r="BFL1387" s="16"/>
      <c r="BFM1387" s="16"/>
      <c r="BFN1387" s="16"/>
      <c r="BFO1387" s="16"/>
      <c r="BFP1387" s="16"/>
      <c r="BFQ1387" s="16"/>
      <c r="BFR1387" s="16"/>
      <c r="BFS1387" s="16"/>
      <c r="BFT1387" s="16"/>
      <c r="BFU1387" s="16"/>
      <c r="BFV1387" s="16"/>
      <c r="BFW1387" s="16"/>
      <c r="BFX1387" s="16"/>
      <c r="BFY1387" s="16"/>
      <c r="BFZ1387" s="16"/>
      <c r="BGA1387" s="16"/>
      <c r="BGB1387" s="16"/>
      <c r="BGC1387" s="16"/>
      <c r="BGD1387" s="16"/>
      <c r="BGE1387" s="16"/>
      <c r="BGF1387" s="16"/>
      <c r="BGG1387" s="16"/>
      <c r="BGH1387" s="16"/>
      <c r="BGI1387" s="16"/>
      <c r="BGJ1387" s="16"/>
      <c r="BGK1387" s="16"/>
      <c r="BGL1387" s="16"/>
      <c r="BGM1387" s="16"/>
      <c r="BGN1387" s="16"/>
      <c r="BGO1387" s="16"/>
      <c r="BGP1387" s="16"/>
      <c r="BGQ1387" s="16"/>
      <c r="BGR1387" s="16"/>
      <c r="BGS1387" s="16"/>
      <c r="BGT1387" s="16"/>
      <c r="BGU1387" s="16"/>
      <c r="BGV1387" s="16"/>
      <c r="BGW1387" s="16"/>
      <c r="BGX1387" s="16"/>
      <c r="BGY1387" s="16"/>
      <c r="BGZ1387" s="16"/>
      <c r="BHA1387" s="16"/>
      <c r="BHB1387" s="16"/>
      <c r="BHC1387" s="16"/>
      <c r="BHD1387" s="16"/>
      <c r="BHE1387" s="16"/>
      <c r="BHF1387" s="16"/>
      <c r="BHG1387" s="16"/>
      <c r="BHH1387" s="16"/>
      <c r="BHI1387" s="16"/>
      <c r="BHJ1387" s="16"/>
      <c r="BHK1387" s="16"/>
      <c r="BHL1387" s="16"/>
      <c r="BHM1387" s="16"/>
      <c r="BHN1387" s="16"/>
      <c r="BHO1387" s="16"/>
      <c r="BHP1387" s="16"/>
      <c r="BHQ1387" s="16"/>
      <c r="BHR1387" s="16"/>
      <c r="BHS1387" s="16"/>
      <c r="BHT1387" s="16"/>
      <c r="BHU1387" s="16"/>
      <c r="BHV1387" s="16"/>
      <c r="BHW1387" s="16"/>
      <c r="BHX1387" s="16"/>
      <c r="BHY1387" s="16"/>
      <c r="BHZ1387" s="16"/>
      <c r="BIA1387" s="16"/>
      <c r="BIB1387" s="16"/>
      <c r="BIC1387" s="16"/>
      <c r="BID1387" s="16"/>
      <c r="BIE1387" s="16"/>
      <c r="BIF1387" s="16"/>
      <c r="BIG1387" s="16"/>
      <c r="BIH1387" s="16"/>
      <c r="BII1387" s="16"/>
      <c r="BIJ1387" s="16"/>
      <c r="BIK1387" s="16"/>
      <c r="BIL1387" s="16"/>
      <c r="BIM1387" s="16"/>
      <c r="BIN1387" s="16"/>
      <c r="BIO1387" s="16"/>
      <c r="BIP1387" s="16"/>
      <c r="BIQ1387" s="16"/>
      <c r="BIR1387" s="16"/>
      <c r="BIS1387" s="16"/>
      <c r="BIT1387" s="16"/>
      <c r="BIU1387" s="16"/>
      <c r="BIV1387" s="16"/>
      <c r="BIW1387" s="16"/>
      <c r="BIX1387" s="16"/>
      <c r="BIY1387" s="16"/>
      <c r="BIZ1387" s="16"/>
      <c r="BJA1387" s="16"/>
      <c r="BJB1387" s="16"/>
      <c r="BJC1387" s="16"/>
      <c r="BJD1387" s="16"/>
      <c r="BJE1387" s="16"/>
      <c r="BJF1387" s="16"/>
      <c r="BJG1387" s="16"/>
      <c r="BJH1387" s="16"/>
      <c r="BJI1387" s="16"/>
      <c r="BJJ1387" s="16"/>
      <c r="BJK1387" s="16"/>
      <c r="BJL1387" s="16"/>
      <c r="BJM1387" s="16"/>
      <c r="BJN1387" s="16"/>
      <c r="BJO1387" s="16"/>
      <c r="BJP1387" s="16"/>
      <c r="BJQ1387" s="16"/>
      <c r="BJR1387" s="16"/>
      <c r="BJS1387" s="16"/>
      <c r="BJT1387" s="16"/>
      <c r="BJU1387" s="16"/>
      <c r="BJV1387" s="16"/>
      <c r="BJW1387" s="16"/>
      <c r="BJX1387" s="16"/>
      <c r="BJY1387" s="16"/>
      <c r="BJZ1387" s="16"/>
      <c r="BKA1387" s="16"/>
      <c r="BKB1387" s="16"/>
      <c r="BKC1387" s="16"/>
      <c r="BKD1387" s="16"/>
      <c r="BKE1387" s="16"/>
      <c r="BKF1387" s="16"/>
      <c r="BKG1387" s="16"/>
      <c r="BKH1387" s="16"/>
      <c r="BKI1387" s="16"/>
      <c r="BKJ1387" s="16"/>
      <c r="BKK1387" s="16"/>
      <c r="BKL1387" s="16"/>
      <c r="BKM1387" s="16"/>
      <c r="BKN1387" s="16"/>
      <c r="BKO1387" s="16"/>
      <c r="BKP1387" s="16"/>
      <c r="BKQ1387" s="16"/>
      <c r="BKR1387" s="16"/>
      <c r="BKS1387" s="16"/>
      <c r="BKT1387" s="16"/>
      <c r="BKU1387" s="16"/>
      <c r="BKV1387" s="16"/>
      <c r="BKW1387" s="16"/>
      <c r="BKX1387" s="16"/>
      <c r="BKY1387" s="16"/>
      <c r="BKZ1387" s="16"/>
      <c r="BLA1387" s="16"/>
      <c r="BLB1387" s="16"/>
      <c r="BLC1387" s="16"/>
      <c r="BLD1387" s="16"/>
      <c r="BLE1387" s="16"/>
      <c r="BLF1387" s="16"/>
      <c r="BLG1387" s="16"/>
      <c r="BLH1387" s="16"/>
      <c r="BLI1387" s="16"/>
      <c r="BLJ1387" s="16"/>
      <c r="BLK1387" s="16"/>
      <c r="BLL1387" s="16"/>
      <c r="BLM1387" s="16"/>
      <c r="BLN1387" s="16"/>
      <c r="BLO1387" s="16"/>
      <c r="BLP1387" s="16"/>
      <c r="BLQ1387" s="16"/>
      <c r="BLR1387" s="16"/>
      <c r="BLS1387" s="16"/>
      <c r="BLT1387" s="16"/>
      <c r="BLU1387" s="16"/>
      <c r="BLV1387" s="16"/>
      <c r="BLW1387" s="16"/>
      <c r="BLX1387" s="16"/>
      <c r="BLY1387" s="16"/>
      <c r="BLZ1387" s="16"/>
      <c r="BMA1387" s="16"/>
      <c r="BMB1387" s="16"/>
      <c r="BMC1387" s="16"/>
      <c r="BMD1387" s="16"/>
      <c r="BME1387" s="16"/>
      <c r="BMF1387" s="16"/>
      <c r="BMG1387" s="16"/>
      <c r="BMH1387" s="16"/>
      <c r="BMI1387" s="16"/>
      <c r="BMJ1387" s="16"/>
      <c r="BMK1387" s="16"/>
      <c r="BML1387" s="16"/>
      <c r="BMM1387" s="16"/>
      <c r="BMN1387" s="16"/>
      <c r="BMO1387" s="16"/>
      <c r="BMP1387" s="16"/>
      <c r="BMQ1387" s="16"/>
      <c r="BMR1387" s="16"/>
    </row>
    <row r="1388" spans="1:1708" customFormat="1">
      <c r="A1388" s="568" t="s">
        <v>3389</v>
      </c>
      <c r="B1388" s="569"/>
      <c r="C1388" s="568" t="s">
        <v>3389</v>
      </c>
      <c r="D1388" s="568"/>
      <c r="E1388" s="570" t="s">
        <v>1401</v>
      </c>
      <c r="F1388" s="571" t="s">
        <v>769</v>
      </c>
      <c r="G1388" s="571" t="s">
        <v>184</v>
      </c>
      <c r="H1388" s="571"/>
      <c r="I1388" s="571">
        <v>5</v>
      </c>
      <c r="J1388" s="571"/>
      <c r="K1388" s="571">
        <v>58.664719066000004</v>
      </c>
      <c r="L1388" s="571">
        <v>24.821758215999999</v>
      </c>
      <c r="M1388" s="572" t="s">
        <v>1402</v>
      </c>
      <c r="N1388" s="572"/>
      <c r="O1388" s="571" t="s">
        <v>3390</v>
      </c>
      <c r="P1388" s="571" t="s">
        <v>316</v>
      </c>
      <c r="Q1388" s="571"/>
      <c r="R1388" s="1025">
        <v>1328</v>
      </c>
      <c r="S1388" s="1025">
        <v>1328</v>
      </c>
      <c r="T1388" s="297"/>
      <c r="U1388" s="931"/>
      <c r="W1388" s="16"/>
      <c r="X1388" s="16"/>
      <c r="Y1388" s="16"/>
      <c r="Z1388" s="16"/>
      <c r="AA1388" s="16"/>
      <c r="AB1388" s="16"/>
      <c r="AC1388" s="16"/>
      <c r="AD1388" s="16"/>
      <c r="AE1388" s="16"/>
      <c r="AF1388" s="16"/>
      <c r="AG1388" s="16"/>
      <c r="AH1388" s="16"/>
      <c r="AI1388" s="16"/>
      <c r="AJ1388" s="16"/>
      <c r="AK1388" s="16"/>
      <c r="AL1388" s="16"/>
      <c r="AM1388" s="16"/>
      <c r="AN1388" s="16"/>
      <c r="AO1388" s="16"/>
      <c r="AP1388" s="16"/>
      <c r="AQ1388" s="16"/>
      <c r="AR1388" s="16"/>
      <c r="AS1388" s="16"/>
      <c r="AT1388" s="16"/>
      <c r="AU1388" s="16"/>
      <c r="AV1388" s="16"/>
      <c r="AW1388" s="16"/>
      <c r="AX1388" s="16"/>
      <c r="AY1388" s="16"/>
      <c r="AZ1388" s="16"/>
      <c r="BA1388" s="16"/>
      <c r="BB1388" s="16"/>
      <c r="BC1388" s="16"/>
      <c r="BD1388" s="16"/>
      <c r="BE1388" s="16"/>
      <c r="BF1388" s="16"/>
      <c r="BG1388" s="16"/>
      <c r="BH1388" s="16"/>
      <c r="BI1388" s="16"/>
      <c r="BJ1388" s="16"/>
      <c r="BK1388" s="16"/>
      <c r="BL1388" s="16"/>
      <c r="BM1388" s="16"/>
      <c r="BN1388" s="16"/>
      <c r="BO1388" s="16"/>
      <c r="BP1388" s="16"/>
      <c r="BQ1388" s="16"/>
      <c r="BR1388" s="16"/>
      <c r="BS1388" s="16"/>
      <c r="BT1388" s="16"/>
      <c r="BU1388" s="16"/>
      <c r="BV1388" s="16"/>
      <c r="BW1388" s="16"/>
      <c r="BX1388" s="16"/>
      <c r="BY1388" s="16"/>
      <c r="BZ1388" s="16"/>
      <c r="CA1388" s="16"/>
      <c r="CB1388" s="16"/>
      <c r="CC1388" s="16"/>
      <c r="CD1388" s="16"/>
      <c r="CE1388" s="16"/>
      <c r="CF1388" s="16"/>
      <c r="CG1388" s="16"/>
      <c r="CH1388" s="16"/>
      <c r="CI1388" s="16"/>
      <c r="CJ1388" s="16"/>
      <c r="CK1388" s="16"/>
      <c r="CL1388" s="16"/>
      <c r="CM1388" s="16"/>
      <c r="CN1388" s="16"/>
      <c r="CO1388" s="16"/>
      <c r="CP1388" s="16"/>
      <c r="CQ1388" s="16"/>
      <c r="CR1388" s="16"/>
      <c r="CS1388" s="16"/>
      <c r="CT1388" s="16"/>
      <c r="CU1388" s="16"/>
      <c r="CV1388" s="16"/>
      <c r="CW1388" s="16"/>
      <c r="CX1388" s="16"/>
      <c r="CY1388" s="16"/>
      <c r="CZ1388" s="16"/>
      <c r="DA1388" s="16"/>
      <c r="DB1388" s="16"/>
      <c r="DC1388" s="16"/>
      <c r="DD1388" s="16"/>
      <c r="DE1388" s="16"/>
      <c r="DF1388" s="16"/>
      <c r="DG1388" s="16"/>
      <c r="DH1388" s="16"/>
      <c r="DI1388" s="16"/>
      <c r="DJ1388" s="16"/>
      <c r="DK1388" s="16"/>
      <c r="DL1388" s="16"/>
      <c r="DM1388" s="16"/>
      <c r="DN1388" s="16"/>
      <c r="DO1388" s="16"/>
      <c r="DP1388" s="16"/>
      <c r="DQ1388" s="16"/>
      <c r="DR1388" s="16"/>
      <c r="DS1388" s="16"/>
      <c r="DT1388" s="16"/>
      <c r="DU1388" s="16"/>
      <c r="DV1388" s="16"/>
      <c r="DW1388" s="16"/>
      <c r="DX1388" s="16"/>
      <c r="DY1388" s="16"/>
      <c r="DZ1388" s="16"/>
      <c r="EA1388" s="16"/>
      <c r="EB1388" s="16"/>
      <c r="EC1388" s="16"/>
      <c r="ED1388" s="16"/>
      <c r="EE1388" s="16"/>
      <c r="EF1388" s="16"/>
      <c r="EG1388" s="16"/>
      <c r="EH1388" s="16"/>
      <c r="EI1388" s="16"/>
      <c r="EJ1388" s="16"/>
      <c r="EK1388" s="16"/>
      <c r="EL1388" s="16"/>
      <c r="EM1388" s="16"/>
      <c r="EN1388" s="16"/>
      <c r="EO1388" s="16"/>
      <c r="EP1388" s="16"/>
      <c r="EQ1388" s="16"/>
      <c r="ER1388" s="16"/>
      <c r="ES1388" s="16"/>
      <c r="ET1388" s="16"/>
      <c r="EU1388" s="16"/>
      <c r="EV1388" s="16"/>
      <c r="EW1388" s="16"/>
      <c r="EX1388" s="16"/>
      <c r="EY1388" s="16"/>
      <c r="EZ1388" s="16"/>
      <c r="FA1388" s="16"/>
      <c r="FB1388" s="16"/>
      <c r="FC1388" s="16"/>
      <c r="FD1388" s="16"/>
      <c r="FE1388" s="16"/>
      <c r="FF1388" s="16"/>
      <c r="FG1388" s="16"/>
      <c r="FH1388" s="16"/>
      <c r="FI1388" s="16"/>
      <c r="FJ1388" s="16"/>
      <c r="FK1388" s="16"/>
      <c r="FL1388" s="16"/>
      <c r="FM1388" s="16"/>
      <c r="FN1388" s="16"/>
      <c r="FO1388" s="16"/>
      <c r="FP1388" s="16"/>
      <c r="FQ1388" s="16"/>
      <c r="FR1388" s="16"/>
      <c r="FS1388" s="16"/>
      <c r="FT1388" s="16"/>
      <c r="FU1388" s="16"/>
      <c r="FV1388" s="16"/>
      <c r="FW1388" s="16"/>
      <c r="FX1388" s="16"/>
      <c r="FY1388" s="16"/>
      <c r="FZ1388" s="16"/>
      <c r="GA1388" s="16"/>
      <c r="GB1388" s="16"/>
      <c r="GC1388" s="16"/>
      <c r="GD1388" s="16"/>
      <c r="GE1388" s="16"/>
      <c r="GF1388" s="16"/>
      <c r="GG1388" s="16"/>
      <c r="GH1388" s="16"/>
      <c r="GI1388" s="16"/>
      <c r="GJ1388" s="16"/>
      <c r="GK1388" s="16"/>
      <c r="GL1388" s="16"/>
      <c r="GM1388" s="16"/>
      <c r="GN1388" s="16"/>
      <c r="GO1388" s="16"/>
      <c r="GP1388" s="16"/>
      <c r="GQ1388" s="16"/>
      <c r="GR1388" s="16"/>
      <c r="GS1388" s="16"/>
      <c r="GT1388" s="16"/>
      <c r="GU1388" s="16"/>
      <c r="GV1388" s="16"/>
      <c r="GW1388" s="16"/>
      <c r="GX1388" s="16"/>
      <c r="GY1388" s="16"/>
      <c r="GZ1388" s="16"/>
      <c r="HA1388" s="16"/>
      <c r="HB1388" s="16"/>
      <c r="HC1388" s="16"/>
      <c r="HD1388" s="16"/>
      <c r="HE1388" s="16"/>
      <c r="HF1388" s="16"/>
      <c r="HG1388" s="16"/>
      <c r="HH1388" s="16"/>
      <c r="HI1388" s="16"/>
      <c r="HJ1388" s="16"/>
      <c r="HK1388" s="16"/>
      <c r="HL1388" s="16"/>
      <c r="HM1388" s="16"/>
      <c r="HN1388" s="16"/>
      <c r="HO1388" s="16"/>
      <c r="HP1388" s="16"/>
      <c r="HQ1388" s="16"/>
      <c r="HR1388" s="16"/>
      <c r="HS1388" s="16"/>
      <c r="HT1388" s="16"/>
      <c r="HU1388" s="16"/>
      <c r="HV1388" s="16"/>
      <c r="HW1388" s="16"/>
      <c r="HX1388" s="16"/>
      <c r="HY1388" s="16"/>
      <c r="HZ1388" s="16"/>
      <c r="IA1388" s="16"/>
      <c r="IB1388" s="16"/>
      <c r="IC1388" s="16"/>
      <c r="ID1388" s="16"/>
      <c r="IE1388" s="16"/>
      <c r="IF1388" s="16"/>
      <c r="IG1388" s="16"/>
      <c r="IH1388" s="16"/>
      <c r="II1388" s="16"/>
      <c r="IJ1388" s="16"/>
      <c r="IK1388" s="16"/>
      <c r="IL1388" s="16"/>
      <c r="IM1388" s="16"/>
      <c r="IN1388" s="16"/>
      <c r="IO1388" s="16"/>
      <c r="IP1388" s="16"/>
      <c r="IQ1388" s="16"/>
      <c r="IR1388" s="16"/>
      <c r="IS1388" s="16"/>
      <c r="IT1388" s="16"/>
      <c r="IU1388" s="16"/>
      <c r="IV1388" s="16"/>
      <c r="IW1388" s="16"/>
      <c r="IX1388" s="16"/>
      <c r="IY1388" s="16"/>
      <c r="IZ1388" s="16"/>
      <c r="JA1388" s="16"/>
      <c r="JB1388" s="16"/>
      <c r="JC1388" s="16"/>
      <c r="JD1388" s="16"/>
      <c r="JE1388" s="16"/>
      <c r="JF1388" s="16"/>
      <c r="JG1388" s="16"/>
      <c r="JH1388" s="16"/>
      <c r="JI1388" s="16"/>
      <c r="JJ1388" s="16"/>
      <c r="JK1388" s="16"/>
      <c r="JL1388" s="16"/>
      <c r="JM1388" s="16"/>
      <c r="JN1388" s="16"/>
      <c r="JO1388" s="16"/>
      <c r="JP1388" s="16"/>
      <c r="JQ1388" s="16"/>
      <c r="JR1388" s="16"/>
      <c r="JS1388" s="16"/>
      <c r="JT1388" s="16"/>
      <c r="JU1388" s="16"/>
      <c r="JV1388" s="16"/>
      <c r="JW1388" s="16"/>
      <c r="JX1388" s="16"/>
      <c r="JY1388" s="16"/>
      <c r="JZ1388" s="16"/>
      <c r="KA1388" s="16"/>
      <c r="KB1388" s="16"/>
      <c r="KC1388" s="16"/>
      <c r="KD1388" s="16"/>
      <c r="KE1388" s="16"/>
      <c r="KF1388" s="16"/>
      <c r="KG1388" s="16"/>
      <c r="KH1388" s="16"/>
      <c r="KI1388" s="16"/>
      <c r="KJ1388" s="16"/>
      <c r="KK1388" s="16"/>
      <c r="KL1388" s="16"/>
      <c r="KM1388" s="16"/>
      <c r="KN1388" s="16"/>
      <c r="KO1388" s="16"/>
      <c r="KP1388" s="16"/>
      <c r="KQ1388" s="16"/>
      <c r="KR1388" s="16"/>
      <c r="KS1388" s="16"/>
      <c r="KT1388" s="16"/>
      <c r="KU1388" s="16"/>
      <c r="KV1388" s="16"/>
      <c r="KW1388" s="16"/>
      <c r="KX1388" s="16"/>
      <c r="KY1388" s="16"/>
      <c r="KZ1388" s="16"/>
      <c r="LA1388" s="16"/>
      <c r="LB1388" s="16"/>
      <c r="LC1388" s="16"/>
      <c r="LD1388" s="16"/>
      <c r="LE1388" s="16"/>
      <c r="LF1388" s="16"/>
      <c r="LG1388" s="16"/>
      <c r="LH1388" s="16"/>
      <c r="LI1388" s="16"/>
      <c r="LJ1388" s="16"/>
      <c r="LK1388" s="16"/>
      <c r="LL1388" s="16"/>
      <c r="LM1388" s="16"/>
      <c r="LN1388" s="16"/>
      <c r="LO1388" s="16"/>
      <c r="LP1388" s="16"/>
      <c r="LQ1388" s="16"/>
      <c r="LR1388" s="16"/>
      <c r="LS1388" s="16"/>
      <c r="LT1388" s="16"/>
      <c r="LU1388" s="16"/>
      <c r="LV1388" s="16"/>
      <c r="LW1388" s="16"/>
      <c r="LX1388" s="16"/>
      <c r="LY1388" s="16"/>
      <c r="LZ1388" s="16"/>
      <c r="MA1388" s="16"/>
      <c r="MB1388" s="16"/>
      <c r="MC1388" s="16"/>
      <c r="MD1388" s="16"/>
      <c r="ME1388" s="16"/>
      <c r="MF1388" s="16"/>
      <c r="MG1388" s="16"/>
      <c r="MH1388" s="16"/>
      <c r="MI1388" s="16"/>
      <c r="MJ1388" s="16"/>
      <c r="MK1388" s="16"/>
      <c r="ML1388" s="16"/>
      <c r="MM1388" s="16"/>
      <c r="MN1388" s="16"/>
      <c r="MO1388" s="16"/>
      <c r="MP1388" s="16"/>
      <c r="MQ1388" s="16"/>
      <c r="MR1388" s="16"/>
      <c r="MS1388" s="16"/>
      <c r="MT1388" s="16"/>
      <c r="MU1388" s="16"/>
      <c r="MV1388" s="16"/>
      <c r="MW1388" s="16"/>
      <c r="MX1388" s="16"/>
      <c r="MY1388" s="16"/>
      <c r="MZ1388" s="16"/>
      <c r="NA1388" s="16"/>
      <c r="NB1388" s="16"/>
      <c r="NC1388" s="16"/>
      <c r="ND1388" s="16"/>
      <c r="NE1388" s="16"/>
      <c r="NF1388" s="16"/>
      <c r="NG1388" s="16"/>
      <c r="NH1388" s="16"/>
      <c r="NI1388" s="16"/>
      <c r="NJ1388" s="16"/>
      <c r="NK1388" s="16"/>
      <c r="NL1388" s="16"/>
      <c r="NM1388" s="16"/>
      <c r="NN1388" s="16"/>
      <c r="NO1388" s="16"/>
      <c r="NP1388" s="16"/>
      <c r="NQ1388" s="16"/>
      <c r="NR1388" s="16"/>
      <c r="NS1388" s="16"/>
      <c r="NT1388" s="16"/>
      <c r="NU1388" s="16"/>
      <c r="NV1388" s="16"/>
      <c r="NW1388" s="16"/>
      <c r="NX1388" s="16"/>
      <c r="NY1388" s="16"/>
      <c r="NZ1388" s="16"/>
      <c r="OA1388" s="16"/>
      <c r="OB1388" s="16"/>
      <c r="OC1388" s="16"/>
      <c r="OD1388" s="16"/>
      <c r="OE1388" s="16"/>
      <c r="OF1388" s="16"/>
      <c r="OG1388" s="16"/>
      <c r="OH1388" s="16"/>
      <c r="OI1388" s="16"/>
      <c r="OJ1388" s="16"/>
      <c r="OK1388" s="16"/>
      <c r="OL1388" s="16"/>
      <c r="OM1388" s="16"/>
      <c r="ON1388" s="16"/>
      <c r="OO1388" s="16"/>
      <c r="OP1388" s="16"/>
      <c r="OQ1388" s="16"/>
      <c r="OR1388" s="16"/>
      <c r="OS1388" s="16"/>
      <c r="OT1388" s="16"/>
      <c r="OU1388" s="16"/>
      <c r="OV1388" s="16"/>
      <c r="OW1388" s="16"/>
      <c r="OX1388" s="16"/>
      <c r="OY1388" s="16"/>
      <c r="OZ1388" s="16"/>
      <c r="PA1388" s="16"/>
      <c r="PB1388" s="16"/>
      <c r="PC1388" s="16"/>
      <c r="PD1388" s="16"/>
      <c r="PE1388" s="16"/>
      <c r="PF1388" s="16"/>
      <c r="PG1388" s="16"/>
      <c r="PH1388" s="16"/>
      <c r="PI1388" s="16"/>
      <c r="PJ1388" s="16"/>
      <c r="PK1388" s="16"/>
      <c r="PL1388" s="16"/>
      <c r="PM1388" s="16"/>
      <c r="PN1388" s="16"/>
      <c r="PO1388" s="16"/>
      <c r="PP1388" s="16"/>
      <c r="PQ1388" s="16"/>
      <c r="PR1388" s="16"/>
      <c r="PS1388" s="16"/>
      <c r="PT1388" s="16"/>
      <c r="PU1388" s="16"/>
      <c r="PV1388" s="16"/>
      <c r="PW1388" s="16"/>
      <c r="PX1388" s="16"/>
      <c r="PY1388" s="16"/>
      <c r="PZ1388" s="16"/>
      <c r="QA1388" s="16"/>
      <c r="QB1388" s="16"/>
      <c r="QC1388" s="16"/>
      <c r="QD1388" s="16"/>
      <c r="QE1388" s="16"/>
      <c r="QF1388" s="16"/>
      <c r="QG1388" s="16"/>
      <c r="QH1388" s="16"/>
      <c r="QI1388" s="16"/>
      <c r="QJ1388" s="16"/>
      <c r="QK1388" s="16"/>
      <c r="QL1388" s="16"/>
      <c r="QM1388" s="16"/>
      <c r="QN1388" s="16"/>
      <c r="QO1388" s="16"/>
      <c r="QP1388" s="16"/>
      <c r="QQ1388" s="16"/>
      <c r="QR1388" s="16"/>
      <c r="QS1388" s="16"/>
      <c r="QT1388" s="16"/>
      <c r="QU1388" s="16"/>
      <c r="QV1388" s="16"/>
      <c r="QW1388" s="16"/>
      <c r="QX1388" s="16"/>
      <c r="QY1388" s="16"/>
      <c r="QZ1388" s="16"/>
      <c r="RA1388" s="16"/>
      <c r="RB1388" s="16"/>
      <c r="RC1388" s="16"/>
      <c r="RD1388" s="16"/>
      <c r="RE1388" s="16"/>
      <c r="RF1388" s="16"/>
      <c r="RG1388" s="16"/>
      <c r="RH1388" s="16"/>
      <c r="RI1388" s="16"/>
      <c r="RJ1388" s="16"/>
      <c r="RK1388" s="16"/>
      <c r="RL1388" s="16"/>
      <c r="RM1388" s="16"/>
      <c r="RN1388" s="16"/>
      <c r="RO1388" s="16"/>
      <c r="RP1388" s="16"/>
      <c r="RQ1388" s="16"/>
      <c r="RR1388" s="16"/>
      <c r="RS1388" s="16"/>
      <c r="RT1388" s="16"/>
      <c r="RU1388" s="16"/>
      <c r="RV1388" s="16"/>
      <c r="RW1388" s="16"/>
      <c r="RX1388" s="16"/>
      <c r="RY1388" s="16"/>
      <c r="RZ1388" s="16"/>
      <c r="SA1388" s="16"/>
      <c r="SB1388" s="16"/>
      <c r="SC1388" s="16"/>
      <c r="SD1388" s="16"/>
      <c r="SE1388" s="16"/>
      <c r="SF1388" s="16"/>
      <c r="SG1388" s="16"/>
      <c r="SH1388" s="16"/>
      <c r="SI1388" s="16"/>
      <c r="SJ1388" s="16"/>
      <c r="SK1388" s="16"/>
      <c r="SL1388" s="16"/>
      <c r="SM1388" s="16"/>
      <c r="SN1388" s="16"/>
      <c r="SO1388" s="16"/>
      <c r="SP1388" s="16"/>
      <c r="SQ1388" s="16"/>
      <c r="SR1388" s="16"/>
      <c r="SS1388" s="16"/>
      <c r="ST1388" s="16"/>
      <c r="SU1388" s="16"/>
      <c r="SV1388" s="16"/>
      <c r="SW1388" s="16"/>
      <c r="SX1388" s="16"/>
      <c r="SY1388" s="16"/>
      <c r="SZ1388" s="16"/>
      <c r="TA1388" s="16"/>
      <c r="TB1388" s="16"/>
      <c r="TC1388" s="16"/>
      <c r="TD1388" s="16"/>
      <c r="TE1388" s="16"/>
      <c r="TF1388" s="16"/>
      <c r="TG1388" s="16"/>
      <c r="TH1388" s="16"/>
      <c r="TI1388" s="16"/>
      <c r="TJ1388" s="16"/>
      <c r="TK1388" s="16"/>
      <c r="TL1388" s="16"/>
      <c r="TM1388" s="16"/>
      <c r="TN1388" s="16"/>
      <c r="TO1388" s="16"/>
      <c r="TP1388" s="16"/>
      <c r="TQ1388" s="16"/>
      <c r="TR1388" s="16"/>
      <c r="TS1388" s="16"/>
      <c r="TT1388" s="16"/>
      <c r="TU1388" s="16"/>
      <c r="TV1388" s="16"/>
      <c r="TW1388" s="16"/>
      <c r="TX1388" s="16"/>
      <c r="TY1388" s="16"/>
      <c r="TZ1388" s="16"/>
      <c r="UA1388" s="16"/>
      <c r="UB1388" s="16"/>
      <c r="UC1388" s="16"/>
      <c r="UD1388" s="16"/>
      <c r="UE1388" s="16"/>
      <c r="UF1388" s="16"/>
      <c r="UG1388" s="16"/>
      <c r="UH1388" s="16"/>
      <c r="UI1388" s="16"/>
      <c r="UJ1388" s="16"/>
      <c r="UK1388" s="16"/>
      <c r="UL1388" s="16"/>
      <c r="UM1388" s="16"/>
      <c r="UN1388" s="16"/>
      <c r="UO1388" s="16"/>
      <c r="UP1388" s="16"/>
      <c r="UQ1388" s="16"/>
      <c r="UR1388" s="16"/>
      <c r="US1388" s="16"/>
      <c r="UT1388" s="16"/>
      <c r="UU1388" s="16"/>
      <c r="UV1388" s="16"/>
      <c r="UW1388" s="16"/>
      <c r="UX1388" s="16"/>
      <c r="UY1388" s="16"/>
      <c r="UZ1388" s="16"/>
      <c r="VA1388" s="16"/>
      <c r="VB1388" s="16"/>
      <c r="VC1388" s="16"/>
      <c r="VD1388" s="16"/>
      <c r="VE1388" s="16"/>
      <c r="VF1388" s="16"/>
      <c r="VG1388" s="16"/>
      <c r="VH1388" s="16"/>
      <c r="VI1388" s="16"/>
      <c r="VJ1388" s="16"/>
      <c r="VK1388" s="16"/>
      <c r="VL1388" s="16"/>
      <c r="VM1388" s="16"/>
      <c r="VN1388" s="16"/>
      <c r="VO1388" s="16"/>
      <c r="VP1388" s="16"/>
      <c r="VQ1388" s="16"/>
      <c r="VR1388" s="16"/>
      <c r="VS1388" s="16"/>
      <c r="VT1388" s="16"/>
      <c r="VU1388" s="16"/>
      <c r="VV1388" s="16"/>
      <c r="VW1388" s="16"/>
      <c r="VX1388" s="16"/>
      <c r="VY1388" s="16"/>
      <c r="VZ1388" s="16"/>
      <c r="WA1388" s="16"/>
      <c r="WB1388" s="16"/>
      <c r="WC1388" s="16"/>
      <c r="WD1388" s="16"/>
      <c r="WE1388" s="16"/>
      <c r="WF1388" s="16"/>
      <c r="WG1388" s="16"/>
      <c r="WH1388" s="16"/>
      <c r="WI1388" s="16"/>
      <c r="WJ1388" s="16"/>
      <c r="WK1388" s="16"/>
      <c r="WL1388" s="16"/>
      <c r="WM1388" s="16"/>
      <c r="WN1388" s="16"/>
      <c r="WO1388" s="16"/>
      <c r="WP1388" s="16"/>
      <c r="WQ1388" s="16"/>
      <c r="WR1388" s="16"/>
      <c r="WS1388" s="16"/>
      <c r="WT1388" s="16"/>
      <c r="WU1388" s="16"/>
      <c r="WV1388" s="16"/>
      <c r="WW1388" s="16"/>
      <c r="WX1388" s="16"/>
      <c r="WY1388" s="16"/>
      <c r="WZ1388" s="16"/>
      <c r="XA1388" s="16"/>
      <c r="XB1388" s="16"/>
      <c r="XC1388" s="16"/>
      <c r="XD1388" s="16"/>
      <c r="XE1388" s="16"/>
      <c r="XF1388" s="16"/>
      <c r="XG1388" s="16"/>
      <c r="XH1388" s="16"/>
      <c r="XI1388" s="16"/>
      <c r="XJ1388" s="16"/>
      <c r="XK1388" s="16"/>
      <c r="XL1388" s="16"/>
      <c r="XM1388" s="16"/>
      <c r="XN1388" s="16"/>
      <c r="XO1388" s="16"/>
      <c r="XP1388" s="16"/>
      <c r="XQ1388" s="16"/>
      <c r="XR1388" s="16"/>
      <c r="XS1388" s="16"/>
      <c r="XT1388" s="16"/>
      <c r="XU1388" s="16"/>
      <c r="XV1388" s="16"/>
      <c r="XW1388" s="16"/>
      <c r="XX1388" s="16"/>
      <c r="XY1388" s="16"/>
      <c r="XZ1388" s="16"/>
      <c r="YA1388" s="16"/>
      <c r="YB1388" s="16"/>
      <c r="YC1388" s="16"/>
      <c r="YD1388" s="16"/>
      <c r="YE1388" s="16"/>
      <c r="YF1388" s="16"/>
      <c r="YG1388" s="16"/>
      <c r="YH1388" s="16"/>
      <c r="YI1388" s="16"/>
      <c r="YJ1388" s="16"/>
      <c r="YK1388" s="16"/>
      <c r="YL1388" s="16"/>
      <c r="YM1388" s="16"/>
      <c r="YN1388" s="16"/>
      <c r="YO1388" s="16"/>
      <c r="YP1388" s="16"/>
      <c r="YQ1388" s="16"/>
      <c r="YR1388" s="16"/>
      <c r="YS1388" s="16"/>
      <c r="YT1388" s="16"/>
      <c r="YU1388" s="16"/>
      <c r="YV1388" s="16"/>
      <c r="YW1388" s="16"/>
      <c r="YX1388" s="16"/>
      <c r="YY1388" s="16"/>
      <c r="YZ1388" s="16"/>
      <c r="ZA1388" s="16"/>
      <c r="ZB1388" s="16"/>
      <c r="ZC1388" s="16"/>
      <c r="ZD1388" s="16"/>
      <c r="ZE1388" s="16"/>
      <c r="ZF1388" s="16"/>
      <c r="ZG1388" s="16"/>
      <c r="ZH1388" s="16"/>
      <c r="ZI1388" s="16"/>
      <c r="ZJ1388" s="16"/>
      <c r="ZK1388" s="16"/>
      <c r="ZL1388" s="16"/>
      <c r="ZM1388" s="16"/>
      <c r="ZN1388" s="16"/>
      <c r="ZO1388" s="16"/>
      <c r="ZP1388" s="16"/>
      <c r="ZQ1388" s="16"/>
      <c r="ZR1388" s="16"/>
      <c r="ZS1388" s="16"/>
      <c r="ZT1388" s="16"/>
      <c r="ZU1388" s="16"/>
      <c r="ZV1388" s="16"/>
      <c r="ZW1388" s="16"/>
      <c r="ZX1388" s="16"/>
      <c r="ZY1388" s="16"/>
      <c r="ZZ1388" s="16"/>
      <c r="AAA1388" s="16"/>
      <c r="AAB1388" s="16"/>
      <c r="AAC1388" s="16"/>
      <c r="AAD1388" s="16"/>
      <c r="AAE1388" s="16"/>
      <c r="AAF1388" s="16"/>
      <c r="AAG1388" s="16"/>
      <c r="AAH1388" s="16"/>
      <c r="AAI1388" s="16"/>
      <c r="AAJ1388" s="16"/>
      <c r="AAK1388" s="16"/>
      <c r="AAL1388" s="16"/>
      <c r="AAM1388" s="16"/>
      <c r="AAN1388" s="16"/>
      <c r="AAO1388" s="16"/>
      <c r="AAP1388" s="16"/>
      <c r="AAQ1388" s="16"/>
      <c r="AAR1388" s="16"/>
      <c r="AAS1388" s="16"/>
      <c r="AAT1388" s="16"/>
      <c r="AAU1388" s="16"/>
      <c r="AAV1388" s="16"/>
      <c r="AAW1388" s="16"/>
      <c r="AAX1388" s="16"/>
      <c r="AAY1388" s="16"/>
      <c r="AAZ1388" s="16"/>
      <c r="ABA1388" s="16"/>
      <c r="ABB1388" s="16"/>
      <c r="ABC1388" s="16"/>
      <c r="ABD1388" s="16"/>
      <c r="ABE1388" s="16"/>
      <c r="ABF1388" s="16"/>
      <c r="ABG1388" s="16"/>
      <c r="ABH1388" s="16"/>
      <c r="ABI1388" s="16"/>
      <c r="ABJ1388" s="16"/>
      <c r="ABK1388" s="16"/>
      <c r="ABL1388" s="16"/>
      <c r="ABM1388" s="16"/>
      <c r="ABN1388" s="16"/>
      <c r="ABO1388" s="16"/>
      <c r="ABP1388" s="16"/>
      <c r="ABQ1388" s="16"/>
      <c r="ABR1388" s="16"/>
      <c r="ABS1388" s="16"/>
      <c r="ABT1388" s="16"/>
      <c r="ABU1388" s="16"/>
      <c r="ABV1388" s="16"/>
      <c r="ABW1388" s="16"/>
      <c r="ABX1388" s="16"/>
      <c r="ABY1388" s="16"/>
      <c r="ABZ1388" s="16"/>
      <c r="ACA1388" s="16"/>
      <c r="ACB1388" s="16"/>
      <c r="ACC1388" s="16"/>
      <c r="ACD1388" s="16"/>
      <c r="ACE1388" s="16"/>
      <c r="ACF1388" s="16"/>
      <c r="ACG1388" s="16"/>
      <c r="ACH1388" s="16"/>
      <c r="ACI1388" s="16"/>
      <c r="ACJ1388" s="16"/>
      <c r="ACK1388" s="16"/>
      <c r="ACL1388" s="16"/>
      <c r="ACM1388" s="16"/>
      <c r="ACN1388" s="16"/>
      <c r="ACO1388" s="16"/>
      <c r="ACP1388" s="16"/>
      <c r="ACQ1388" s="16"/>
      <c r="ACR1388" s="16"/>
      <c r="ACS1388" s="16"/>
      <c r="ACT1388" s="16"/>
      <c r="ACU1388" s="16"/>
      <c r="ACV1388" s="16"/>
      <c r="ACW1388" s="16"/>
      <c r="ACX1388" s="16"/>
      <c r="ACY1388" s="16"/>
      <c r="ACZ1388" s="16"/>
      <c r="ADA1388" s="16"/>
      <c r="ADB1388" s="16"/>
      <c r="ADC1388" s="16"/>
      <c r="ADD1388" s="16"/>
      <c r="ADE1388" s="16"/>
      <c r="ADF1388" s="16"/>
      <c r="ADG1388" s="16"/>
      <c r="ADH1388" s="16"/>
      <c r="ADI1388" s="16"/>
      <c r="ADJ1388" s="16"/>
      <c r="ADK1388" s="16"/>
      <c r="ADL1388" s="16"/>
      <c r="ADM1388" s="16"/>
      <c r="ADN1388" s="16"/>
      <c r="ADO1388" s="16"/>
      <c r="ADP1388" s="16"/>
      <c r="ADQ1388" s="16"/>
      <c r="ADR1388" s="16"/>
      <c r="ADS1388" s="16"/>
      <c r="ADT1388" s="16"/>
      <c r="ADU1388" s="16"/>
      <c r="ADV1388" s="16"/>
      <c r="ADW1388" s="16"/>
      <c r="ADX1388" s="16"/>
      <c r="ADY1388" s="16"/>
      <c r="ADZ1388" s="16"/>
      <c r="AEA1388" s="16"/>
      <c r="AEB1388" s="16"/>
      <c r="AEC1388" s="16"/>
      <c r="AED1388" s="16"/>
      <c r="AEE1388" s="16"/>
      <c r="AEF1388" s="16"/>
      <c r="AEG1388" s="16"/>
      <c r="AEH1388" s="16"/>
      <c r="AEI1388" s="16"/>
      <c r="AEJ1388" s="16"/>
      <c r="AEK1388" s="16"/>
      <c r="AEL1388" s="16"/>
      <c r="AEM1388" s="16"/>
      <c r="AEN1388" s="16"/>
      <c r="AEO1388" s="16"/>
      <c r="AEP1388" s="16"/>
      <c r="AEQ1388" s="16"/>
      <c r="AER1388" s="16"/>
      <c r="AES1388" s="16"/>
      <c r="AET1388" s="16"/>
      <c r="AEU1388" s="16"/>
      <c r="AEV1388" s="16"/>
      <c r="AEW1388" s="16"/>
      <c r="AEX1388" s="16"/>
      <c r="AEY1388" s="16"/>
      <c r="AEZ1388" s="16"/>
      <c r="AFA1388" s="16"/>
      <c r="AFB1388" s="16"/>
      <c r="AFC1388" s="16"/>
      <c r="AFD1388" s="16"/>
      <c r="AFE1388" s="16"/>
      <c r="AFF1388" s="16"/>
      <c r="AFG1388" s="16"/>
      <c r="AFH1388" s="16"/>
      <c r="AFI1388" s="16"/>
      <c r="AFJ1388" s="16"/>
      <c r="AFK1388" s="16"/>
      <c r="AFL1388" s="16"/>
      <c r="AFM1388" s="16"/>
      <c r="AFN1388" s="16"/>
      <c r="AFO1388" s="16"/>
      <c r="AFP1388" s="16"/>
      <c r="AFQ1388" s="16"/>
      <c r="AFR1388" s="16"/>
      <c r="AFS1388" s="16"/>
      <c r="AFT1388" s="16"/>
      <c r="AFU1388" s="16"/>
      <c r="AFV1388" s="16"/>
      <c r="AFW1388" s="16"/>
      <c r="AFX1388" s="16"/>
      <c r="AFY1388" s="16"/>
      <c r="AFZ1388" s="16"/>
      <c r="AGA1388" s="16"/>
      <c r="AGB1388" s="16"/>
      <c r="AGC1388" s="16"/>
      <c r="AGD1388" s="16"/>
      <c r="AGE1388" s="16"/>
      <c r="AGF1388" s="16"/>
      <c r="AGG1388" s="16"/>
      <c r="AGH1388" s="16"/>
      <c r="AGI1388" s="16"/>
      <c r="AGJ1388" s="16"/>
      <c r="AGK1388" s="16"/>
      <c r="AGL1388" s="16"/>
      <c r="AGM1388" s="16"/>
      <c r="AGN1388" s="16"/>
      <c r="AGO1388" s="16"/>
      <c r="AGP1388" s="16"/>
      <c r="AGQ1388" s="16"/>
      <c r="AGR1388" s="16"/>
      <c r="AGS1388" s="16"/>
      <c r="AGT1388" s="16"/>
      <c r="AGU1388" s="16"/>
      <c r="AGV1388" s="16"/>
      <c r="AGW1388" s="16"/>
      <c r="AGX1388" s="16"/>
      <c r="AGY1388" s="16"/>
      <c r="AGZ1388" s="16"/>
      <c r="AHA1388" s="16"/>
      <c r="AHB1388" s="16"/>
      <c r="AHC1388" s="16"/>
      <c r="AHD1388" s="16"/>
      <c r="AHE1388" s="16"/>
      <c r="AHF1388" s="16"/>
      <c r="AHG1388" s="16"/>
      <c r="AHH1388" s="16"/>
      <c r="AHI1388" s="16"/>
      <c r="AHJ1388" s="16"/>
      <c r="AHK1388" s="16"/>
      <c r="AHL1388" s="16"/>
      <c r="AHM1388" s="16"/>
      <c r="AHN1388" s="16"/>
      <c r="AHO1388" s="16"/>
      <c r="AHP1388" s="16"/>
      <c r="AHQ1388" s="16"/>
      <c r="AHR1388" s="16"/>
      <c r="AHS1388" s="16"/>
      <c r="AHT1388" s="16"/>
      <c r="AHU1388" s="16"/>
      <c r="AHV1388" s="16"/>
      <c r="AHW1388" s="16"/>
      <c r="AHX1388" s="16"/>
      <c r="AHY1388" s="16"/>
      <c r="AHZ1388" s="16"/>
      <c r="AIA1388" s="16"/>
      <c r="AIB1388" s="16"/>
      <c r="AIC1388" s="16"/>
      <c r="AID1388" s="16"/>
      <c r="AIE1388" s="16"/>
      <c r="AIF1388" s="16"/>
      <c r="AIG1388" s="16"/>
      <c r="AIH1388" s="16"/>
      <c r="AII1388" s="16"/>
      <c r="AIJ1388" s="16"/>
      <c r="AIK1388" s="16"/>
      <c r="AIL1388" s="16"/>
      <c r="AIM1388" s="16"/>
      <c r="AIN1388" s="16"/>
      <c r="AIO1388" s="16"/>
      <c r="AIP1388" s="16"/>
      <c r="AIQ1388" s="16"/>
      <c r="AIR1388" s="16"/>
      <c r="AIS1388" s="16"/>
      <c r="AIT1388" s="16"/>
      <c r="AIU1388" s="16"/>
      <c r="AIV1388" s="16"/>
      <c r="AIW1388" s="16"/>
      <c r="AIX1388" s="16"/>
      <c r="AIY1388" s="16"/>
      <c r="AIZ1388" s="16"/>
      <c r="AJA1388" s="16"/>
      <c r="AJB1388" s="16"/>
      <c r="AJC1388" s="16"/>
      <c r="AJD1388" s="16"/>
      <c r="AJE1388" s="16"/>
      <c r="AJF1388" s="16"/>
      <c r="AJG1388" s="16"/>
      <c r="AJH1388" s="16"/>
      <c r="AJI1388" s="16"/>
      <c r="AJJ1388" s="16"/>
      <c r="AJK1388" s="16"/>
      <c r="AJL1388" s="16"/>
      <c r="AJM1388" s="16"/>
      <c r="AJN1388" s="16"/>
      <c r="AJO1388" s="16"/>
      <c r="AJP1388" s="16"/>
      <c r="AJQ1388" s="16"/>
      <c r="AJR1388" s="16"/>
      <c r="AJS1388" s="16"/>
      <c r="AJT1388" s="16"/>
      <c r="AJU1388" s="16"/>
      <c r="AJV1388" s="16"/>
      <c r="AJW1388" s="16"/>
      <c r="AJX1388" s="16"/>
      <c r="AJY1388" s="16"/>
      <c r="AJZ1388" s="16"/>
      <c r="AKA1388" s="16"/>
      <c r="AKB1388" s="16"/>
      <c r="AKC1388" s="16"/>
      <c r="AKD1388" s="16"/>
      <c r="AKE1388" s="16"/>
      <c r="AKF1388" s="16"/>
      <c r="AKG1388" s="16"/>
      <c r="AKH1388" s="16"/>
      <c r="AKI1388" s="16"/>
      <c r="AKJ1388" s="16"/>
      <c r="AKK1388" s="16"/>
      <c r="AKL1388" s="16"/>
      <c r="AKM1388" s="16"/>
      <c r="AKN1388" s="16"/>
      <c r="AKO1388" s="16"/>
      <c r="AKP1388" s="16"/>
      <c r="AKQ1388" s="16"/>
      <c r="AKR1388" s="16"/>
      <c r="AKS1388" s="16"/>
      <c r="AKT1388" s="16"/>
      <c r="AKU1388" s="16"/>
      <c r="AKV1388" s="16"/>
      <c r="AKW1388" s="16"/>
      <c r="AKX1388" s="16"/>
      <c r="AKY1388" s="16"/>
      <c r="AKZ1388" s="16"/>
      <c r="ALA1388" s="16"/>
      <c r="ALB1388" s="16"/>
      <c r="ALC1388" s="16"/>
      <c r="ALD1388" s="16"/>
      <c r="ALE1388" s="16"/>
      <c r="ALF1388" s="16"/>
      <c r="ALG1388" s="16"/>
      <c r="ALH1388" s="16"/>
      <c r="ALI1388" s="16"/>
      <c r="ALJ1388" s="16"/>
      <c r="ALK1388" s="16"/>
      <c r="ALL1388" s="16"/>
      <c r="ALM1388" s="16"/>
      <c r="ALN1388" s="16"/>
      <c r="ALO1388" s="16"/>
      <c r="ALP1388" s="16"/>
      <c r="ALQ1388" s="16"/>
      <c r="ALR1388" s="16"/>
      <c r="ALS1388" s="16"/>
      <c r="ALT1388" s="16"/>
      <c r="ALU1388" s="16"/>
      <c r="ALV1388" s="16"/>
      <c r="ALW1388" s="16"/>
      <c r="ALX1388" s="16"/>
      <c r="ALY1388" s="16"/>
      <c r="ALZ1388" s="16"/>
      <c r="AMA1388" s="16"/>
      <c r="AMB1388" s="16"/>
      <c r="AMC1388" s="16"/>
      <c r="AMD1388" s="16"/>
      <c r="AME1388" s="16"/>
      <c r="AMF1388" s="16"/>
      <c r="AMG1388" s="16"/>
      <c r="AMH1388" s="16"/>
      <c r="AMI1388" s="16"/>
      <c r="AMJ1388" s="16"/>
      <c r="AMK1388" s="16"/>
      <c r="AML1388" s="16"/>
      <c r="AMM1388" s="16"/>
      <c r="AMN1388" s="16"/>
      <c r="AMO1388" s="16"/>
      <c r="AMP1388" s="16"/>
      <c r="AMQ1388" s="16"/>
      <c r="AMR1388" s="16"/>
      <c r="AMS1388" s="16"/>
      <c r="AMT1388" s="16"/>
      <c r="AMU1388" s="16"/>
      <c r="AMV1388" s="16"/>
      <c r="AMW1388" s="16"/>
      <c r="AMX1388" s="16"/>
      <c r="AMY1388" s="16"/>
      <c r="AMZ1388" s="16"/>
      <c r="ANA1388" s="16"/>
      <c r="ANB1388" s="16"/>
      <c r="ANC1388" s="16"/>
      <c r="AND1388" s="16"/>
      <c r="ANE1388" s="16"/>
      <c r="ANF1388" s="16"/>
      <c r="ANG1388" s="16"/>
      <c r="ANH1388" s="16"/>
      <c r="ANI1388" s="16"/>
      <c r="ANJ1388" s="16"/>
      <c r="ANK1388" s="16"/>
      <c r="ANL1388" s="16"/>
      <c r="ANM1388" s="16"/>
      <c r="ANN1388" s="16"/>
      <c r="ANO1388" s="16"/>
      <c r="ANP1388" s="16"/>
      <c r="ANQ1388" s="16"/>
      <c r="ANR1388" s="16"/>
      <c r="ANS1388" s="16"/>
      <c r="ANT1388" s="16"/>
      <c r="ANU1388" s="16"/>
      <c r="ANV1388" s="16"/>
      <c r="ANW1388" s="16"/>
      <c r="ANX1388" s="16"/>
      <c r="ANY1388" s="16"/>
      <c r="ANZ1388" s="16"/>
      <c r="AOA1388" s="16"/>
      <c r="AOB1388" s="16"/>
      <c r="AOC1388" s="16"/>
      <c r="AOD1388" s="16"/>
      <c r="AOE1388" s="16"/>
      <c r="AOF1388" s="16"/>
      <c r="AOG1388" s="16"/>
      <c r="AOH1388" s="16"/>
      <c r="AOI1388" s="16"/>
      <c r="AOJ1388" s="16"/>
      <c r="AOK1388" s="16"/>
      <c r="AOL1388" s="16"/>
      <c r="AOM1388" s="16"/>
      <c r="AON1388" s="16"/>
      <c r="AOO1388" s="16"/>
      <c r="AOP1388" s="16"/>
      <c r="AOQ1388" s="16"/>
      <c r="AOR1388" s="16"/>
      <c r="AOS1388" s="16"/>
      <c r="AOT1388" s="16"/>
      <c r="AOU1388" s="16"/>
      <c r="AOV1388" s="16"/>
      <c r="AOW1388" s="16"/>
      <c r="AOX1388" s="16"/>
      <c r="AOY1388" s="16"/>
      <c r="AOZ1388" s="16"/>
      <c r="APA1388" s="16"/>
      <c r="APB1388" s="16"/>
      <c r="APC1388" s="16"/>
      <c r="APD1388" s="16"/>
      <c r="APE1388" s="16"/>
      <c r="APF1388" s="16"/>
      <c r="APG1388" s="16"/>
      <c r="APH1388" s="16"/>
      <c r="API1388" s="16"/>
      <c r="APJ1388" s="16"/>
      <c r="APK1388" s="16"/>
      <c r="APL1388" s="16"/>
      <c r="APM1388" s="16"/>
      <c r="APN1388" s="16"/>
      <c r="APO1388" s="16"/>
      <c r="APP1388" s="16"/>
      <c r="APQ1388" s="16"/>
      <c r="APR1388" s="16"/>
      <c r="APS1388" s="16"/>
      <c r="APT1388" s="16"/>
      <c r="APU1388" s="16"/>
      <c r="APV1388" s="16"/>
      <c r="APW1388" s="16"/>
      <c r="APX1388" s="16"/>
      <c r="APY1388" s="16"/>
      <c r="APZ1388" s="16"/>
      <c r="AQA1388" s="16"/>
      <c r="AQB1388" s="16"/>
      <c r="AQC1388" s="16"/>
      <c r="AQD1388" s="16"/>
      <c r="AQE1388" s="16"/>
      <c r="AQF1388" s="16"/>
      <c r="AQG1388" s="16"/>
      <c r="AQH1388" s="16"/>
      <c r="AQI1388" s="16"/>
      <c r="AQJ1388" s="16"/>
      <c r="AQK1388" s="16"/>
      <c r="AQL1388" s="16"/>
      <c r="AQM1388" s="16"/>
      <c r="AQN1388" s="16"/>
      <c r="AQO1388" s="16"/>
      <c r="AQP1388" s="16"/>
      <c r="AQQ1388" s="16"/>
      <c r="AQR1388" s="16"/>
      <c r="AQS1388" s="16"/>
      <c r="AQT1388" s="16"/>
      <c r="AQU1388" s="16"/>
      <c r="AQV1388" s="16"/>
      <c r="AQW1388" s="16"/>
      <c r="AQX1388" s="16"/>
      <c r="AQY1388" s="16"/>
      <c r="AQZ1388" s="16"/>
      <c r="ARA1388" s="16"/>
      <c r="ARB1388" s="16"/>
      <c r="ARC1388" s="16"/>
      <c r="ARD1388" s="16"/>
      <c r="ARE1388" s="16"/>
      <c r="ARF1388" s="16"/>
      <c r="ARG1388" s="16"/>
      <c r="ARH1388" s="16"/>
      <c r="ARI1388" s="16"/>
      <c r="ARJ1388" s="16"/>
      <c r="ARK1388" s="16"/>
      <c r="ARL1388" s="16"/>
      <c r="ARM1388" s="16"/>
      <c r="ARN1388" s="16"/>
      <c r="ARO1388" s="16"/>
      <c r="ARP1388" s="16"/>
      <c r="ARQ1388" s="16"/>
      <c r="ARR1388" s="16"/>
      <c r="ARS1388" s="16"/>
      <c r="ART1388" s="16"/>
      <c r="ARU1388" s="16"/>
      <c r="ARV1388" s="16"/>
      <c r="ARW1388" s="16"/>
      <c r="ARX1388" s="16"/>
      <c r="ARY1388" s="16"/>
      <c r="ARZ1388" s="16"/>
      <c r="ASA1388" s="16"/>
      <c r="ASB1388" s="16"/>
      <c r="ASC1388" s="16"/>
      <c r="ASD1388" s="16"/>
      <c r="ASE1388" s="16"/>
      <c r="ASF1388" s="16"/>
      <c r="ASG1388" s="16"/>
      <c r="ASH1388" s="16"/>
      <c r="ASI1388" s="16"/>
      <c r="ASJ1388" s="16"/>
      <c r="ASK1388" s="16"/>
      <c r="ASL1388" s="16"/>
      <c r="ASM1388" s="16"/>
      <c r="ASN1388" s="16"/>
      <c r="ASO1388" s="16"/>
      <c r="ASP1388" s="16"/>
      <c r="ASQ1388" s="16"/>
      <c r="ASR1388" s="16"/>
      <c r="ASS1388" s="16"/>
      <c r="AST1388" s="16"/>
      <c r="ASU1388" s="16"/>
      <c r="ASV1388" s="16"/>
      <c r="ASW1388" s="16"/>
      <c r="ASX1388" s="16"/>
      <c r="ASY1388" s="16"/>
      <c r="ASZ1388" s="16"/>
      <c r="ATA1388" s="16"/>
      <c r="ATB1388" s="16"/>
      <c r="ATC1388" s="16"/>
      <c r="ATD1388" s="16"/>
      <c r="ATE1388" s="16"/>
      <c r="ATF1388" s="16"/>
      <c r="ATG1388" s="16"/>
      <c r="ATH1388" s="16"/>
      <c r="ATI1388" s="16"/>
      <c r="ATJ1388" s="16"/>
      <c r="ATK1388" s="16"/>
      <c r="ATL1388" s="16"/>
      <c r="ATM1388" s="16"/>
      <c r="ATN1388" s="16"/>
      <c r="ATO1388" s="16"/>
      <c r="ATP1388" s="16"/>
      <c r="ATQ1388" s="16"/>
      <c r="ATR1388" s="16"/>
      <c r="ATS1388" s="16"/>
      <c r="ATT1388" s="16"/>
      <c r="ATU1388" s="16"/>
      <c r="ATV1388" s="16"/>
      <c r="ATW1388" s="16"/>
      <c r="ATX1388" s="16"/>
      <c r="ATY1388" s="16"/>
      <c r="ATZ1388" s="16"/>
      <c r="AUA1388" s="16"/>
      <c r="AUB1388" s="16"/>
      <c r="AUC1388" s="16"/>
      <c r="AUD1388" s="16"/>
      <c r="AUE1388" s="16"/>
      <c r="AUF1388" s="16"/>
      <c r="AUG1388" s="16"/>
      <c r="AUH1388" s="16"/>
      <c r="AUI1388" s="16"/>
      <c r="AUJ1388" s="16"/>
      <c r="AUK1388" s="16"/>
      <c r="AUL1388" s="16"/>
      <c r="AUM1388" s="16"/>
      <c r="AUN1388" s="16"/>
      <c r="AUO1388" s="16"/>
      <c r="AUP1388" s="16"/>
      <c r="AUQ1388" s="16"/>
      <c r="AUR1388" s="16"/>
      <c r="AUS1388" s="16"/>
      <c r="AUT1388" s="16"/>
      <c r="AUU1388" s="16"/>
      <c r="AUV1388" s="16"/>
      <c r="AUW1388" s="16"/>
      <c r="AUX1388" s="16"/>
      <c r="AUY1388" s="16"/>
      <c r="AUZ1388" s="16"/>
      <c r="AVA1388" s="16"/>
      <c r="AVB1388" s="16"/>
      <c r="AVC1388" s="16"/>
      <c r="AVD1388" s="16"/>
      <c r="AVE1388" s="16"/>
      <c r="AVF1388" s="16"/>
      <c r="AVG1388" s="16"/>
      <c r="AVH1388" s="16"/>
      <c r="AVI1388" s="16"/>
      <c r="AVJ1388" s="16"/>
      <c r="AVK1388" s="16"/>
      <c r="AVL1388" s="16"/>
      <c r="AVM1388" s="16"/>
      <c r="AVN1388" s="16"/>
      <c r="AVO1388" s="16"/>
      <c r="AVP1388" s="16"/>
      <c r="AVQ1388" s="16"/>
      <c r="AVR1388" s="16"/>
      <c r="AVS1388" s="16"/>
      <c r="AVT1388" s="16"/>
      <c r="AVU1388" s="16"/>
      <c r="AVV1388" s="16"/>
      <c r="AVW1388" s="16"/>
      <c r="AVX1388" s="16"/>
      <c r="AVY1388" s="16"/>
      <c r="AVZ1388" s="16"/>
      <c r="AWA1388" s="16"/>
      <c r="AWB1388" s="16"/>
      <c r="AWC1388" s="16"/>
      <c r="AWD1388" s="16"/>
      <c r="AWE1388" s="16"/>
      <c r="AWF1388" s="16"/>
      <c r="AWG1388" s="16"/>
      <c r="AWH1388" s="16"/>
      <c r="AWI1388" s="16"/>
      <c r="AWJ1388" s="16"/>
      <c r="AWK1388" s="16"/>
      <c r="AWL1388" s="16"/>
      <c r="AWM1388" s="16"/>
      <c r="AWN1388" s="16"/>
      <c r="AWO1388" s="16"/>
      <c r="AWP1388" s="16"/>
      <c r="AWQ1388" s="16"/>
      <c r="AWR1388" s="16"/>
      <c r="AWS1388" s="16"/>
      <c r="AWT1388" s="16"/>
      <c r="AWU1388" s="16"/>
      <c r="AWV1388" s="16"/>
      <c r="AWW1388" s="16"/>
      <c r="AWX1388" s="16"/>
      <c r="AWY1388" s="16"/>
      <c r="AWZ1388" s="16"/>
      <c r="AXA1388" s="16"/>
      <c r="AXB1388" s="16"/>
      <c r="AXC1388" s="16"/>
      <c r="AXD1388" s="16"/>
      <c r="AXE1388" s="16"/>
      <c r="AXF1388" s="16"/>
      <c r="AXG1388" s="16"/>
      <c r="AXH1388" s="16"/>
      <c r="AXI1388" s="16"/>
      <c r="AXJ1388" s="16"/>
      <c r="AXK1388" s="16"/>
      <c r="AXL1388" s="16"/>
      <c r="AXM1388" s="16"/>
      <c r="AXN1388" s="16"/>
      <c r="AXO1388" s="16"/>
      <c r="AXP1388" s="16"/>
      <c r="AXQ1388" s="16"/>
      <c r="AXR1388" s="16"/>
      <c r="AXS1388" s="16"/>
      <c r="AXT1388" s="16"/>
      <c r="AXU1388" s="16"/>
      <c r="AXV1388" s="16"/>
      <c r="AXW1388" s="16"/>
      <c r="AXX1388" s="16"/>
      <c r="AXY1388" s="16"/>
      <c r="AXZ1388" s="16"/>
      <c r="AYA1388" s="16"/>
      <c r="AYB1388" s="16"/>
      <c r="AYC1388" s="16"/>
      <c r="AYD1388" s="16"/>
      <c r="AYE1388" s="16"/>
      <c r="AYF1388" s="16"/>
      <c r="AYG1388" s="16"/>
      <c r="AYH1388" s="16"/>
      <c r="AYI1388" s="16"/>
      <c r="AYJ1388" s="16"/>
      <c r="AYK1388" s="16"/>
      <c r="AYL1388" s="16"/>
      <c r="AYM1388" s="16"/>
      <c r="AYN1388" s="16"/>
      <c r="AYO1388" s="16"/>
      <c r="AYP1388" s="16"/>
      <c r="AYQ1388" s="16"/>
      <c r="AYR1388" s="16"/>
      <c r="AYS1388" s="16"/>
      <c r="AYT1388" s="16"/>
      <c r="AYU1388" s="16"/>
      <c r="AYV1388" s="16"/>
      <c r="AYW1388" s="16"/>
      <c r="AYX1388" s="16"/>
      <c r="AYY1388" s="16"/>
      <c r="AYZ1388" s="16"/>
      <c r="AZA1388" s="16"/>
      <c r="AZB1388" s="16"/>
      <c r="AZC1388" s="16"/>
      <c r="AZD1388" s="16"/>
      <c r="AZE1388" s="16"/>
      <c r="AZF1388" s="16"/>
      <c r="AZG1388" s="16"/>
      <c r="AZH1388" s="16"/>
      <c r="AZI1388" s="16"/>
      <c r="AZJ1388" s="16"/>
      <c r="AZK1388" s="16"/>
      <c r="AZL1388" s="16"/>
      <c r="AZM1388" s="16"/>
      <c r="AZN1388" s="16"/>
      <c r="AZO1388" s="16"/>
      <c r="AZP1388" s="16"/>
      <c r="AZQ1388" s="16"/>
      <c r="AZR1388" s="16"/>
      <c r="AZS1388" s="16"/>
      <c r="AZT1388" s="16"/>
      <c r="AZU1388" s="16"/>
      <c r="AZV1388" s="16"/>
      <c r="AZW1388" s="16"/>
      <c r="AZX1388" s="16"/>
      <c r="AZY1388" s="16"/>
      <c r="AZZ1388" s="16"/>
      <c r="BAA1388" s="16"/>
      <c r="BAB1388" s="16"/>
      <c r="BAC1388" s="16"/>
      <c r="BAD1388" s="16"/>
      <c r="BAE1388" s="16"/>
      <c r="BAF1388" s="16"/>
      <c r="BAG1388" s="16"/>
      <c r="BAH1388" s="16"/>
      <c r="BAI1388" s="16"/>
      <c r="BAJ1388" s="16"/>
      <c r="BAK1388" s="16"/>
      <c r="BAL1388" s="16"/>
      <c r="BAM1388" s="16"/>
      <c r="BAN1388" s="16"/>
      <c r="BAO1388" s="16"/>
      <c r="BAP1388" s="16"/>
      <c r="BAQ1388" s="16"/>
      <c r="BAR1388" s="16"/>
      <c r="BAS1388" s="16"/>
      <c r="BAT1388" s="16"/>
      <c r="BAU1388" s="16"/>
      <c r="BAV1388" s="16"/>
      <c r="BAW1388" s="16"/>
      <c r="BAX1388" s="16"/>
      <c r="BAY1388" s="16"/>
      <c r="BAZ1388" s="16"/>
      <c r="BBA1388" s="16"/>
      <c r="BBB1388" s="16"/>
      <c r="BBC1388" s="16"/>
      <c r="BBD1388" s="16"/>
      <c r="BBE1388" s="16"/>
      <c r="BBF1388" s="16"/>
      <c r="BBG1388" s="16"/>
      <c r="BBH1388" s="16"/>
      <c r="BBI1388" s="16"/>
      <c r="BBJ1388" s="16"/>
      <c r="BBK1388" s="16"/>
      <c r="BBL1388" s="16"/>
      <c r="BBM1388" s="16"/>
      <c r="BBN1388" s="16"/>
      <c r="BBO1388" s="16"/>
      <c r="BBP1388" s="16"/>
      <c r="BBQ1388" s="16"/>
      <c r="BBR1388" s="16"/>
      <c r="BBS1388" s="16"/>
      <c r="BBT1388" s="16"/>
      <c r="BBU1388" s="16"/>
      <c r="BBV1388" s="16"/>
      <c r="BBW1388" s="16"/>
      <c r="BBX1388" s="16"/>
      <c r="BBY1388" s="16"/>
      <c r="BBZ1388" s="16"/>
      <c r="BCA1388" s="16"/>
      <c r="BCB1388" s="16"/>
      <c r="BCC1388" s="16"/>
      <c r="BCD1388" s="16"/>
      <c r="BCE1388" s="16"/>
      <c r="BCF1388" s="16"/>
      <c r="BCG1388" s="16"/>
      <c r="BCH1388" s="16"/>
      <c r="BCI1388" s="16"/>
      <c r="BCJ1388" s="16"/>
      <c r="BCK1388" s="16"/>
      <c r="BCL1388" s="16"/>
      <c r="BCM1388" s="16"/>
      <c r="BCN1388" s="16"/>
      <c r="BCO1388" s="16"/>
      <c r="BCP1388" s="16"/>
      <c r="BCQ1388" s="16"/>
      <c r="BCR1388" s="16"/>
      <c r="BCS1388" s="16"/>
      <c r="BCT1388" s="16"/>
      <c r="BCU1388" s="16"/>
      <c r="BCV1388" s="16"/>
      <c r="BCW1388" s="16"/>
      <c r="BCX1388" s="16"/>
      <c r="BCY1388" s="16"/>
      <c r="BCZ1388" s="16"/>
      <c r="BDA1388" s="16"/>
      <c r="BDB1388" s="16"/>
      <c r="BDC1388" s="16"/>
      <c r="BDD1388" s="16"/>
      <c r="BDE1388" s="16"/>
      <c r="BDF1388" s="16"/>
      <c r="BDG1388" s="16"/>
      <c r="BDH1388" s="16"/>
      <c r="BDI1388" s="16"/>
      <c r="BDJ1388" s="16"/>
      <c r="BDK1388" s="16"/>
      <c r="BDL1388" s="16"/>
      <c r="BDM1388" s="16"/>
      <c r="BDN1388" s="16"/>
      <c r="BDO1388" s="16"/>
      <c r="BDP1388" s="16"/>
      <c r="BDQ1388" s="16"/>
      <c r="BDR1388" s="16"/>
      <c r="BDS1388" s="16"/>
      <c r="BDT1388" s="16"/>
      <c r="BDU1388" s="16"/>
      <c r="BDV1388" s="16"/>
      <c r="BDW1388" s="16"/>
      <c r="BDX1388" s="16"/>
      <c r="BDY1388" s="16"/>
      <c r="BDZ1388" s="16"/>
      <c r="BEA1388" s="16"/>
      <c r="BEB1388" s="16"/>
      <c r="BEC1388" s="16"/>
      <c r="BED1388" s="16"/>
      <c r="BEE1388" s="16"/>
      <c r="BEF1388" s="16"/>
      <c r="BEG1388" s="16"/>
      <c r="BEH1388" s="16"/>
      <c r="BEI1388" s="16"/>
      <c r="BEJ1388" s="16"/>
      <c r="BEK1388" s="16"/>
      <c r="BEL1388" s="16"/>
      <c r="BEM1388" s="16"/>
      <c r="BEN1388" s="16"/>
      <c r="BEO1388" s="16"/>
      <c r="BEP1388" s="16"/>
      <c r="BEQ1388" s="16"/>
      <c r="BER1388" s="16"/>
      <c r="BES1388" s="16"/>
      <c r="BET1388" s="16"/>
      <c r="BEU1388" s="16"/>
      <c r="BEV1388" s="16"/>
      <c r="BEW1388" s="16"/>
      <c r="BEX1388" s="16"/>
      <c r="BEY1388" s="16"/>
      <c r="BEZ1388" s="16"/>
      <c r="BFA1388" s="16"/>
      <c r="BFB1388" s="16"/>
      <c r="BFC1388" s="16"/>
      <c r="BFD1388" s="16"/>
      <c r="BFE1388" s="16"/>
      <c r="BFF1388" s="16"/>
      <c r="BFG1388" s="16"/>
      <c r="BFH1388" s="16"/>
      <c r="BFI1388" s="16"/>
      <c r="BFJ1388" s="16"/>
      <c r="BFK1388" s="16"/>
      <c r="BFL1388" s="16"/>
      <c r="BFM1388" s="16"/>
      <c r="BFN1388" s="16"/>
      <c r="BFO1388" s="16"/>
      <c r="BFP1388" s="16"/>
      <c r="BFQ1388" s="16"/>
      <c r="BFR1388" s="16"/>
      <c r="BFS1388" s="16"/>
      <c r="BFT1388" s="16"/>
      <c r="BFU1388" s="16"/>
      <c r="BFV1388" s="16"/>
      <c r="BFW1388" s="16"/>
      <c r="BFX1388" s="16"/>
      <c r="BFY1388" s="16"/>
      <c r="BFZ1388" s="16"/>
      <c r="BGA1388" s="16"/>
      <c r="BGB1388" s="16"/>
      <c r="BGC1388" s="16"/>
      <c r="BGD1388" s="16"/>
      <c r="BGE1388" s="16"/>
      <c r="BGF1388" s="16"/>
      <c r="BGG1388" s="16"/>
      <c r="BGH1388" s="16"/>
      <c r="BGI1388" s="16"/>
      <c r="BGJ1388" s="16"/>
      <c r="BGK1388" s="16"/>
      <c r="BGL1388" s="16"/>
      <c r="BGM1388" s="16"/>
      <c r="BGN1388" s="16"/>
      <c r="BGO1388" s="16"/>
      <c r="BGP1388" s="16"/>
      <c r="BGQ1388" s="16"/>
      <c r="BGR1388" s="16"/>
      <c r="BGS1388" s="16"/>
      <c r="BGT1388" s="16"/>
      <c r="BGU1388" s="16"/>
      <c r="BGV1388" s="16"/>
      <c r="BGW1388" s="16"/>
      <c r="BGX1388" s="16"/>
      <c r="BGY1388" s="16"/>
      <c r="BGZ1388" s="16"/>
      <c r="BHA1388" s="16"/>
      <c r="BHB1388" s="16"/>
      <c r="BHC1388" s="16"/>
      <c r="BHD1388" s="16"/>
      <c r="BHE1388" s="16"/>
      <c r="BHF1388" s="16"/>
      <c r="BHG1388" s="16"/>
      <c r="BHH1388" s="16"/>
      <c r="BHI1388" s="16"/>
      <c r="BHJ1388" s="16"/>
      <c r="BHK1388" s="16"/>
      <c r="BHL1388" s="16"/>
      <c r="BHM1388" s="16"/>
      <c r="BHN1388" s="16"/>
      <c r="BHO1388" s="16"/>
      <c r="BHP1388" s="16"/>
      <c r="BHQ1388" s="16"/>
      <c r="BHR1388" s="16"/>
      <c r="BHS1388" s="16"/>
      <c r="BHT1388" s="16"/>
      <c r="BHU1388" s="16"/>
      <c r="BHV1388" s="16"/>
      <c r="BHW1388" s="16"/>
      <c r="BHX1388" s="16"/>
      <c r="BHY1388" s="16"/>
      <c r="BHZ1388" s="16"/>
      <c r="BIA1388" s="16"/>
      <c r="BIB1388" s="16"/>
      <c r="BIC1388" s="16"/>
      <c r="BID1388" s="16"/>
      <c r="BIE1388" s="16"/>
      <c r="BIF1388" s="16"/>
      <c r="BIG1388" s="16"/>
      <c r="BIH1388" s="16"/>
      <c r="BII1388" s="16"/>
      <c r="BIJ1388" s="16"/>
      <c r="BIK1388" s="16"/>
      <c r="BIL1388" s="16"/>
      <c r="BIM1388" s="16"/>
      <c r="BIN1388" s="16"/>
      <c r="BIO1388" s="16"/>
      <c r="BIP1388" s="16"/>
      <c r="BIQ1388" s="16"/>
      <c r="BIR1388" s="16"/>
      <c r="BIS1388" s="16"/>
      <c r="BIT1388" s="16"/>
      <c r="BIU1388" s="16"/>
      <c r="BIV1388" s="16"/>
      <c r="BIW1388" s="16"/>
      <c r="BIX1388" s="16"/>
      <c r="BIY1388" s="16"/>
      <c r="BIZ1388" s="16"/>
      <c r="BJA1388" s="16"/>
      <c r="BJB1388" s="16"/>
      <c r="BJC1388" s="16"/>
      <c r="BJD1388" s="16"/>
      <c r="BJE1388" s="16"/>
      <c r="BJF1388" s="16"/>
      <c r="BJG1388" s="16"/>
      <c r="BJH1388" s="16"/>
      <c r="BJI1388" s="16"/>
      <c r="BJJ1388" s="16"/>
      <c r="BJK1388" s="16"/>
      <c r="BJL1388" s="16"/>
      <c r="BJM1388" s="16"/>
      <c r="BJN1388" s="16"/>
      <c r="BJO1388" s="16"/>
      <c r="BJP1388" s="16"/>
      <c r="BJQ1388" s="16"/>
      <c r="BJR1388" s="16"/>
      <c r="BJS1388" s="16"/>
      <c r="BJT1388" s="16"/>
      <c r="BJU1388" s="16"/>
      <c r="BJV1388" s="16"/>
      <c r="BJW1388" s="16"/>
      <c r="BJX1388" s="16"/>
      <c r="BJY1388" s="16"/>
      <c r="BJZ1388" s="16"/>
      <c r="BKA1388" s="16"/>
      <c r="BKB1388" s="16"/>
      <c r="BKC1388" s="16"/>
      <c r="BKD1388" s="16"/>
      <c r="BKE1388" s="16"/>
      <c r="BKF1388" s="16"/>
      <c r="BKG1388" s="16"/>
      <c r="BKH1388" s="16"/>
      <c r="BKI1388" s="16"/>
      <c r="BKJ1388" s="16"/>
      <c r="BKK1388" s="16"/>
      <c r="BKL1388" s="16"/>
      <c r="BKM1388" s="16"/>
      <c r="BKN1388" s="16"/>
      <c r="BKO1388" s="16"/>
      <c r="BKP1388" s="16"/>
      <c r="BKQ1388" s="16"/>
      <c r="BKR1388" s="16"/>
      <c r="BKS1388" s="16"/>
      <c r="BKT1388" s="16"/>
      <c r="BKU1388" s="16"/>
      <c r="BKV1388" s="16"/>
      <c r="BKW1388" s="16"/>
      <c r="BKX1388" s="16"/>
      <c r="BKY1388" s="16"/>
      <c r="BKZ1388" s="16"/>
      <c r="BLA1388" s="16"/>
      <c r="BLB1388" s="16"/>
      <c r="BLC1388" s="16"/>
      <c r="BLD1388" s="16"/>
      <c r="BLE1388" s="16"/>
      <c r="BLF1388" s="16"/>
      <c r="BLG1388" s="16"/>
      <c r="BLH1388" s="16"/>
      <c r="BLI1388" s="16"/>
      <c r="BLJ1388" s="16"/>
      <c r="BLK1388" s="16"/>
      <c r="BLL1388" s="16"/>
      <c r="BLM1388" s="16"/>
      <c r="BLN1388" s="16"/>
      <c r="BLO1388" s="16"/>
      <c r="BLP1388" s="16"/>
      <c r="BLQ1388" s="16"/>
      <c r="BLR1388" s="16"/>
      <c r="BLS1388" s="16"/>
      <c r="BLT1388" s="16"/>
      <c r="BLU1388" s="16"/>
      <c r="BLV1388" s="16"/>
      <c r="BLW1388" s="16"/>
      <c r="BLX1388" s="16"/>
      <c r="BLY1388" s="16"/>
      <c r="BLZ1388" s="16"/>
      <c r="BMA1388" s="16"/>
      <c r="BMB1388" s="16"/>
      <c r="BMC1388" s="16"/>
      <c r="BMD1388" s="16"/>
      <c r="BME1388" s="16"/>
      <c r="BMF1388" s="16"/>
      <c r="BMG1388" s="16"/>
      <c r="BMH1388" s="16"/>
      <c r="BMI1388" s="16"/>
      <c r="BMJ1388" s="16"/>
      <c r="BMK1388" s="16"/>
      <c r="BML1388" s="16"/>
      <c r="BMM1388" s="16"/>
      <c r="BMN1388" s="16"/>
      <c r="BMO1388" s="16"/>
      <c r="BMP1388" s="16"/>
      <c r="BMQ1388" s="16"/>
      <c r="BMR1388" s="16"/>
    </row>
    <row r="1389" spans="1:1708" customFormat="1">
      <c r="A1389" s="568" t="s">
        <v>3391</v>
      </c>
      <c r="B1389" s="569"/>
      <c r="C1389" s="568" t="s">
        <v>3391</v>
      </c>
      <c r="D1389" s="568"/>
      <c r="E1389" s="570" t="s">
        <v>1401</v>
      </c>
      <c r="F1389" s="571" t="s">
        <v>769</v>
      </c>
      <c r="G1389" s="571" t="s">
        <v>184</v>
      </c>
      <c r="H1389" s="571"/>
      <c r="I1389" s="571">
        <v>5</v>
      </c>
      <c r="J1389" s="571"/>
      <c r="K1389" s="571">
        <v>58.659861456000002</v>
      </c>
      <c r="L1389" s="571">
        <v>24.8222904040001</v>
      </c>
      <c r="M1389" s="572" t="s">
        <v>1402</v>
      </c>
      <c r="N1389" s="572"/>
      <c r="O1389" s="571" t="s">
        <v>3392</v>
      </c>
      <c r="P1389" s="571" t="s">
        <v>316</v>
      </c>
      <c r="Q1389" s="571"/>
      <c r="R1389" s="1025">
        <v>1329</v>
      </c>
      <c r="S1389" s="1025">
        <v>1329</v>
      </c>
      <c r="T1389" s="297"/>
      <c r="U1389" s="931"/>
      <c r="W1389" s="16"/>
      <c r="X1389" s="16"/>
      <c r="Y1389" s="16"/>
      <c r="Z1389" s="16"/>
      <c r="AA1389" s="16"/>
      <c r="AB1389" s="16"/>
      <c r="AC1389" s="16"/>
      <c r="AD1389" s="16"/>
      <c r="AE1389" s="16"/>
      <c r="AF1389" s="16"/>
      <c r="AG1389" s="16"/>
      <c r="AH1389" s="16"/>
      <c r="AI1389" s="16"/>
      <c r="AJ1389" s="16"/>
      <c r="AK1389" s="16"/>
      <c r="AL1389" s="16"/>
      <c r="AM1389" s="16"/>
      <c r="AN1389" s="16"/>
      <c r="AO1389" s="16"/>
      <c r="AP1389" s="16"/>
      <c r="AQ1389" s="16"/>
      <c r="AR1389" s="16"/>
      <c r="AS1389" s="16"/>
      <c r="AT1389" s="16"/>
      <c r="AU1389" s="16"/>
      <c r="AV1389" s="16"/>
      <c r="AW1389" s="16"/>
      <c r="AX1389" s="16"/>
      <c r="AY1389" s="16"/>
      <c r="AZ1389" s="16"/>
      <c r="BA1389" s="16"/>
      <c r="BB1389" s="16"/>
      <c r="BC1389" s="16"/>
      <c r="BD1389" s="16"/>
      <c r="BE1389" s="16"/>
      <c r="BF1389" s="16"/>
      <c r="BG1389" s="16"/>
      <c r="BH1389" s="16"/>
      <c r="BI1389" s="16"/>
      <c r="BJ1389" s="16"/>
      <c r="BK1389" s="16"/>
      <c r="BL1389" s="16"/>
      <c r="BM1389" s="16"/>
      <c r="BN1389" s="16"/>
      <c r="BO1389" s="16"/>
      <c r="BP1389" s="16"/>
      <c r="BQ1389" s="16"/>
      <c r="BR1389" s="16"/>
      <c r="BS1389" s="16"/>
      <c r="BT1389" s="16"/>
      <c r="BU1389" s="16"/>
      <c r="BV1389" s="16"/>
      <c r="BW1389" s="16"/>
      <c r="BX1389" s="16"/>
      <c r="BY1389" s="16"/>
      <c r="BZ1389" s="16"/>
      <c r="CA1389" s="16"/>
      <c r="CB1389" s="16"/>
      <c r="CC1389" s="16"/>
      <c r="CD1389" s="16"/>
      <c r="CE1389" s="16"/>
      <c r="CF1389" s="16"/>
      <c r="CG1389" s="16"/>
      <c r="CH1389" s="16"/>
      <c r="CI1389" s="16"/>
      <c r="CJ1389" s="16"/>
      <c r="CK1389" s="16"/>
      <c r="CL1389" s="16"/>
      <c r="CM1389" s="16"/>
      <c r="CN1389" s="16"/>
      <c r="CO1389" s="16"/>
      <c r="CP1389" s="16"/>
      <c r="CQ1389" s="16"/>
      <c r="CR1389" s="16"/>
      <c r="CS1389" s="16"/>
      <c r="CT1389" s="16"/>
      <c r="CU1389" s="16"/>
      <c r="CV1389" s="16"/>
      <c r="CW1389" s="16"/>
      <c r="CX1389" s="16"/>
      <c r="CY1389" s="16"/>
      <c r="CZ1389" s="16"/>
      <c r="DA1389" s="16"/>
      <c r="DB1389" s="16"/>
      <c r="DC1389" s="16"/>
      <c r="DD1389" s="16"/>
      <c r="DE1389" s="16"/>
      <c r="DF1389" s="16"/>
      <c r="DG1389" s="16"/>
      <c r="DH1389" s="16"/>
      <c r="DI1389" s="16"/>
      <c r="DJ1389" s="16"/>
      <c r="DK1389" s="16"/>
      <c r="DL1389" s="16"/>
      <c r="DM1389" s="16"/>
      <c r="DN1389" s="16"/>
      <c r="DO1389" s="16"/>
      <c r="DP1389" s="16"/>
      <c r="DQ1389" s="16"/>
      <c r="DR1389" s="16"/>
      <c r="DS1389" s="16"/>
      <c r="DT1389" s="16"/>
      <c r="DU1389" s="16"/>
      <c r="DV1389" s="16"/>
      <c r="DW1389" s="16"/>
      <c r="DX1389" s="16"/>
      <c r="DY1389" s="16"/>
      <c r="DZ1389" s="16"/>
      <c r="EA1389" s="16"/>
      <c r="EB1389" s="16"/>
      <c r="EC1389" s="16"/>
      <c r="ED1389" s="16"/>
      <c r="EE1389" s="16"/>
      <c r="EF1389" s="16"/>
      <c r="EG1389" s="16"/>
      <c r="EH1389" s="16"/>
      <c r="EI1389" s="16"/>
      <c r="EJ1389" s="16"/>
      <c r="EK1389" s="16"/>
      <c r="EL1389" s="16"/>
      <c r="EM1389" s="16"/>
      <c r="EN1389" s="16"/>
      <c r="EO1389" s="16"/>
      <c r="EP1389" s="16"/>
      <c r="EQ1389" s="16"/>
      <c r="ER1389" s="16"/>
      <c r="ES1389" s="16"/>
      <c r="ET1389" s="16"/>
      <c r="EU1389" s="16"/>
      <c r="EV1389" s="16"/>
      <c r="EW1389" s="16"/>
      <c r="EX1389" s="16"/>
      <c r="EY1389" s="16"/>
      <c r="EZ1389" s="16"/>
      <c r="FA1389" s="16"/>
      <c r="FB1389" s="16"/>
      <c r="FC1389" s="16"/>
      <c r="FD1389" s="16"/>
      <c r="FE1389" s="16"/>
      <c r="FF1389" s="16"/>
      <c r="FG1389" s="16"/>
      <c r="FH1389" s="16"/>
      <c r="FI1389" s="16"/>
      <c r="FJ1389" s="16"/>
      <c r="FK1389" s="16"/>
      <c r="FL1389" s="16"/>
      <c r="FM1389" s="16"/>
      <c r="FN1389" s="16"/>
      <c r="FO1389" s="16"/>
      <c r="FP1389" s="16"/>
      <c r="FQ1389" s="16"/>
      <c r="FR1389" s="16"/>
      <c r="FS1389" s="16"/>
      <c r="FT1389" s="16"/>
      <c r="FU1389" s="16"/>
      <c r="FV1389" s="16"/>
      <c r="FW1389" s="16"/>
      <c r="FX1389" s="16"/>
      <c r="FY1389" s="16"/>
      <c r="FZ1389" s="16"/>
      <c r="GA1389" s="16"/>
      <c r="GB1389" s="16"/>
      <c r="GC1389" s="16"/>
      <c r="GD1389" s="16"/>
      <c r="GE1389" s="16"/>
      <c r="GF1389" s="16"/>
      <c r="GG1389" s="16"/>
      <c r="GH1389" s="16"/>
      <c r="GI1389" s="16"/>
      <c r="GJ1389" s="16"/>
      <c r="GK1389" s="16"/>
      <c r="GL1389" s="16"/>
      <c r="GM1389" s="16"/>
      <c r="GN1389" s="16"/>
      <c r="GO1389" s="16"/>
      <c r="GP1389" s="16"/>
      <c r="GQ1389" s="16"/>
      <c r="GR1389" s="16"/>
      <c r="GS1389" s="16"/>
      <c r="GT1389" s="16"/>
      <c r="GU1389" s="16"/>
      <c r="GV1389" s="16"/>
      <c r="GW1389" s="16"/>
      <c r="GX1389" s="16"/>
      <c r="GY1389" s="16"/>
      <c r="GZ1389" s="16"/>
      <c r="HA1389" s="16"/>
      <c r="HB1389" s="16"/>
      <c r="HC1389" s="16"/>
      <c r="HD1389" s="16"/>
      <c r="HE1389" s="16"/>
      <c r="HF1389" s="16"/>
      <c r="HG1389" s="16"/>
      <c r="HH1389" s="16"/>
      <c r="HI1389" s="16"/>
      <c r="HJ1389" s="16"/>
      <c r="HK1389" s="16"/>
      <c r="HL1389" s="16"/>
      <c r="HM1389" s="16"/>
      <c r="HN1389" s="16"/>
      <c r="HO1389" s="16"/>
      <c r="HP1389" s="16"/>
      <c r="HQ1389" s="16"/>
      <c r="HR1389" s="16"/>
      <c r="HS1389" s="16"/>
      <c r="HT1389" s="16"/>
      <c r="HU1389" s="16"/>
      <c r="HV1389" s="16"/>
      <c r="HW1389" s="16"/>
      <c r="HX1389" s="16"/>
      <c r="HY1389" s="16"/>
      <c r="HZ1389" s="16"/>
      <c r="IA1389" s="16"/>
      <c r="IB1389" s="16"/>
      <c r="IC1389" s="16"/>
      <c r="ID1389" s="16"/>
      <c r="IE1389" s="16"/>
      <c r="IF1389" s="16"/>
      <c r="IG1389" s="16"/>
      <c r="IH1389" s="16"/>
      <c r="II1389" s="16"/>
      <c r="IJ1389" s="16"/>
      <c r="IK1389" s="16"/>
      <c r="IL1389" s="16"/>
      <c r="IM1389" s="16"/>
      <c r="IN1389" s="16"/>
      <c r="IO1389" s="16"/>
      <c r="IP1389" s="16"/>
      <c r="IQ1389" s="16"/>
      <c r="IR1389" s="16"/>
      <c r="IS1389" s="16"/>
      <c r="IT1389" s="16"/>
      <c r="IU1389" s="16"/>
      <c r="IV1389" s="16"/>
      <c r="IW1389" s="16"/>
      <c r="IX1389" s="16"/>
      <c r="IY1389" s="16"/>
      <c r="IZ1389" s="16"/>
      <c r="JA1389" s="16"/>
      <c r="JB1389" s="16"/>
      <c r="JC1389" s="16"/>
      <c r="JD1389" s="16"/>
      <c r="JE1389" s="16"/>
      <c r="JF1389" s="16"/>
      <c r="JG1389" s="16"/>
      <c r="JH1389" s="16"/>
      <c r="JI1389" s="16"/>
      <c r="JJ1389" s="16"/>
      <c r="JK1389" s="16"/>
      <c r="JL1389" s="16"/>
      <c r="JM1389" s="16"/>
      <c r="JN1389" s="16"/>
      <c r="JO1389" s="16"/>
      <c r="JP1389" s="16"/>
      <c r="JQ1389" s="16"/>
      <c r="JR1389" s="16"/>
      <c r="JS1389" s="16"/>
      <c r="JT1389" s="16"/>
      <c r="JU1389" s="16"/>
      <c r="JV1389" s="16"/>
      <c r="JW1389" s="16"/>
      <c r="JX1389" s="16"/>
      <c r="JY1389" s="16"/>
      <c r="JZ1389" s="16"/>
      <c r="KA1389" s="16"/>
      <c r="KB1389" s="16"/>
      <c r="KC1389" s="16"/>
      <c r="KD1389" s="16"/>
      <c r="KE1389" s="16"/>
      <c r="KF1389" s="16"/>
      <c r="KG1389" s="16"/>
      <c r="KH1389" s="16"/>
      <c r="KI1389" s="16"/>
      <c r="KJ1389" s="16"/>
      <c r="KK1389" s="16"/>
      <c r="KL1389" s="16"/>
      <c r="KM1389" s="16"/>
      <c r="KN1389" s="16"/>
      <c r="KO1389" s="16"/>
      <c r="KP1389" s="16"/>
      <c r="KQ1389" s="16"/>
      <c r="KR1389" s="16"/>
      <c r="KS1389" s="16"/>
      <c r="KT1389" s="16"/>
      <c r="KU1389" s="16"/>
      <c r="KV1389" s="16"/>
      <c r="KW1389" s="16"/>
      <c r="KX1389" s="16"/>
      <c r="KY1389" s="16"/>
      <c r="KZ1389" s="16"/>
      <c r="LA1389" s="16"/>
      <c r="LB1389" s="16"/>
      <c r="LC1389" s="16"/>
      <c r="LD1389" s="16"/>
      <c r="LE1389" s="16"/>
      <c r="LF1389" s="16"/>
      <c r="LG1389" s="16"/>
      <c r="LH1389" s="16"/>
      <c r="LI1389" s="16"/>
      <c r="LJ1389" s="16"/>
      <c r="LK1389" s="16"/>
      <c r="LL1389" s="16"/>
      <c r="LM1389" s="16"/>
      <c r="LN1389" s="16"/>
      <c r="LO1389" s="16"/>
      <c r="LP1389" s="16"/>
      <c r="LQ1389" s="16"/>
      <c r="LR1389" s="16"/>
      <c r="LS1389" s="16"/>
      <c r="LT1389" s="16"/>
      <c r="LU1389" s="16"/>
      <c r="LV1389" s="16"/>
      <c r="LW1389" s="16"/>
      <c r="LX1389" s="16"/>
      <c r="LY1389" s="16"/>
      <c r="LZ1389" s="16"/>
      <c r="MA1389" s="16"/>
      <c r="MB1389" s="16"/>
      <c r="MC1389" s="16"/>
      <c r="MD1389" s="16"/>
      <c r="ME1389" s="16"/>
      <c r="MF1389" s="16"/>
      <c r="MG1389" s="16"/>
      <c r="MH1389" s="16"/>
      <c r="MI1389" s="16"/>
      <c r="MJ1389" s="16"/>
      <c r="MK1389" s="16"/>
      <c r="ML1389" s="16"/>
      <c r="MM1389" s="16"/>
      <c r="MN1389" s="16"/>
      <c r="MO1389" s="16"/>
      <c r="MP1389" s="16"/>
      <c r="MQ1389" s="16"/>
      <c r="MR1389" s="16"/>
      <c r="MS1389" s="16"/>
      <c r="MT1389" s="16"/>
      <c r="MU1389" s="16"/>
      <c r="MV1389" s="16"/>
      <c r="MW1389" s="16"/>
      <c r="MX1389" s="16"/>
      <c r="MY1389" s="16"/>
      <c r="MZ1389" s="16"/>
      <c r="NA1389" s="16"/>
      <c r="NB1389" s="16"/>
      <c r="NC1389" s="16"/>
      <c r="ND1389" s="16"/>
      <c r="NE1389" s="16"/>
      <c r="NF1389" s="16"/>
      <c r="NG1389" s="16"/>
      <c r="NH1389" s="16"/>
      <c r="NI1389" s="16"/>
      <c r="NJ1389" s="16"/>
      <c r="NK1389" s="16"/>
      <c r="NL1389" s="16"/>
      <c r="NM1389" s="16"/>
      <c r="NN1389" s="16"/>
      <c r="NO1389" s="16"/>
      <c r="NP1389" s="16"/>
      <c r="NQ1389" s="16"/>
      <c r="NR1389" s="16"/>
      <c r="NS1389" s="16"/>
      <c r="NT1389" s="16"/>
      <c r="NU1389" s="16"/>
      <c r="NV1389" s="16"/>
      <c r="NW1389" s="16"/>
      <c r="NX1389" s="16"/>
      <c r="NY1389" s="16"/>
      <c r="NZ1389" s="16"/>
      <c r="OA1389" s="16"/>
      <c r="OB1389" s="16"/>
      <c r="OC1389" s="16"/>
      <c r="OD1389" s="16"/>
      <c r="OE1389" s="16"/>
      <c r="OF1389" s="16"/>
      <c r="OG1389" s="16"/>
      <c r="OH1389" s="16"/>
      <c r="OI1389" s="16"/>
      <c r="OJ1389" s="16"/>
      <c r="OK1389" s="16"/>
      <c r="OL1389" s="16"/>
      <c r="OM1389" s="16"/>
      <c r="ON1389" s="16"/>
      <c r="OO1389" s="16"/>
      <c r="OP1389" s="16"/>
      <c r="OQ1389" s="16"/>
      <c r="OR1389" s="16"/>
      <c r="OS1389" s="16"/>
      <c r="OT1389" s="16"/>
      <c r="OU1389" s="16"/>
      <c r="OV1389" s="16"/>
      <c r="OW1389" s="16"/>
      <c r="OX1389" s="16"/>
      <c r="OY1389" s="16"/>
      <c r="OZ1389" s="16"/>
      <c r="PA1389" s="16"/>
      <c r="PB1389" s="16"/>
      <c r="PC1389" s="16"/>
      <c r="PD1389" s="16"/>
      <c r="PE1389" s="16"/>
      <c r="PF1389" s="16"/>
      <c r="PG1389" s="16"/>
      <c r="PH1389" s="16"/>
      <c r="PI1389" s="16"/>
      <c r="PJ1389" s="16"/>
      <c r="PK1389" s="16"/>
      <c r="PL1389" s="16"/>
      <c r="PM1389" s="16"/>
      <c r="PN1389" s="16"/>
      <c r="PO1389" s="16"/>
      <c r="PP1389" s="16"/>
      <c r="PQ1389" s="16"/>
      <c r="PR1389" s="16"/>
      <c r="PS1389" s="16"/>
      <c r="PT1389" s="16"/>
      <c r="PU1389" s="16"/>
      <c r="PV1389" s="16"/>
      <c r="PW1389" s="16"/>
      <c r="PX1389" s="16"/>
      <c r="PY1389" s="16"/>
      <c r="PZ1389" s="16"/>
      <c r="QA1389" s="16"/>
      <c r="QB1389" s="16"/>
      <c r="QC1389" s="16"/>
      <c r="QD1389" s="16"/>
      <c r="QE1389" s="16"/>
      <c r="QF1389" s="16"/>
      <c r="QG1389" s="16"/>
      <c r="QH1389" s="16"/>
      <c r="QI1389" s="16"/>
      <c r="QJ1389" s="16"/>
      <c r="QK1389" s="16"/>
      <c r="QL1389" s="16"/>
      <c r="QM1389" s="16"/>
      <c r="QN1389" s="16"/>
      <c r="QO1389" s="16"/>
      <c r="QP1389" s="16"/>
      <c r="QQ1389" s="16"/>
      <c r="QR1389" s="16"/>
      <c r="QS1389" s="16"/>
      <c r="QT1389" s="16"/>
      <c r="QU1389" s="16"/>
      <c r="QV1389" s="16"/>
      <c r="QW1389" s="16"/>
      <c r="QX1389" s="16"/>
      <c r="QY1389" s="16"/>
      <c r="QZ1389" s="16"/>
      <c r="RA1389" s="16"/>
      <c r="RB1389" s="16"/>
      <c r="RC1389" s="16"/>
      <c r="RD1389" s="16"/>
      <c r="RE1389" s="16"/>
      <c r="RF1389" s="16"/>
      <c r="RG1389" s="16"/>
      <c r="RH1389" s="16"/>
      <c r="RI1389" s="16"/>
      <c r="RJ1389" s="16"/>
      <c r="RK1389" s="16"/>
      <c r="RL1389" s="16"/>
      <c r="RM1389" s="16"/>
      <c r="RN1389" s="16"/>
      <c r="RO1389" s="16"/>
      <c r="RP1389" s="16"/>
      <c r="RQ1389" s="16"/>
      <c r="RR1389" s="16"/>
      <c r="RS1389" s="16"/>
      <c r="RT1389" s="16"/>
      <c r="RU1389" s="16"/>
      <c r="RV1389" s="16"/>
      <c r="RW1389" s="16"/>
      <c r="RX1389" s="16"/>
      <c r="RY1389" s="16"/>
      <c r="RZ1389" s="16"/>
      <c r="SA1389" s="16"/>
      <c r="SB1389" s="16"/>
      <c r="SC1389" s="16"/>
      <c r="SD1389" s="16"/>
      <c r="SE1389" s="16"/>
      <c r="SF1389" s="16"/>
      <c r="SG1389" s="16"/>
      <c r="SH1389" s="16"/>
      <c r="SI1389" s="16"/>
      <c r="SJ1389" s="16"/>
      <c r="SK1389" s="16"/>
      <c r="SL1389" s="16"/>
      <c r="SM1389" s="16"/>
      <c r="SN1389" s="16"/>
      <c r="SO1389" s="16"/>
      <c r="SP1389" s="16"/>
      <c r="SQ1389" s="16"/>
      <c r="SR1389" s="16"/>
      <c r="SS1389" s="16"/>
      <c r="ST1389" s="16"/>
      <c r="SU1389" s="16"/>
      <c r="SV1389" s="16"/>
      <c r="SW1389" s="16"/>
      <c r="SX1389" s="16"/>
      <c r="SY1389" s="16"/>
      <c r="SZ1389" s="16"/>
      <c r="TA1389" s="16"/>
      <c r="TB1389" s="16"/>
      <c r="TC1389" s="16"/>
      <c r="TD1389" s="16"/>
      <c r="TE1389" s="16"/>
      <c r="TF1389" s="16"/>
      <c r="TG1389" s="16"/>
      <c r="TH1389" s="16"/>
      <c r="TI1389" s="16"/>
      <c r="TJ1389" s="16"/>
      <c r="TK1389" s="16"/>
      <c r="TL1389" s="16"/>
      <c r="TM1389" s="16"/>
      <c r="TN1389" s="16"/>
      <c r="TO1389" s="16"/>
      <c r="TP1389" s="16"/>
      <c r="TQ1389" s="16"/>
      <c r="TR1389" s="16"/>
      <c r="TS1389" s="16"/>
      <c r="TT1389" s="16"/>
      <c r="TU1389" s="16"/>
      <c r="TV1389" s="16"/>
      <c r="TW1389" s="16"/>
      <c r="TX1389" s="16"/>
      <c r="TY1389" s="16"/>
      <c r="TZ1389" s="16"/>
      <c r="UA1389" s="16"/>
      <c r="UB1389" s="16"/>
      <c r="UC1389" s="16"/>
      <c r="UD1389" s="16"/>
      <c r="UE1389" s="16"/>
      <c r="UF1389" s="16"/>
      <c r="UG1389" s="16"/>
      <c r="UH1389" s="16"/>
      <c r="UI1389" s="16"/>
      <c r="UJ1389" s="16"/>
      <c r="UK1389" s="16"/>
      <c r="UL1389" s="16"/>
      <c r="UM1389" s="16"/>
      <c r="UN1389" s="16"/>
      <c r="UO1389" s="16"/>
      <c r="UP1389" s="16"/>
      <c r="UQ1389" s="16"/>
      <c r="UR1389" s="16"/>
      <c r="US1389" s="16"/>
      <c r="UT1389" s="16"/>
      <c r="UU1389" s="16"/>
      <c r="UV1389" s="16"/>
      <c r="UW1389" s="16"/>
      <c r="UX1389" s="16"/>
      <c r="UY1389" s="16"/>
      <c r="UZ1389" s="16"/>
      <c r="VA1389" s="16"/>
      <c r="VB1389" s="16"/>
      <c r="VC1389" s="16"/>
      <c r="VD1389" s="16"/>
      <c r="VE1389" s="16"/>
      <c r="VF1389" s="16"/>
      <c r="VG1389" s="16"/>
      <c r="VH1389" s="16"/>
      <c r="VI1389" s="16"/>
      <c r="VJ1389" s="16"/>
      <c r="VK1389" s="16"/>
      <c r="VL1389" s="16"/>
      <c r="VM1389" s="16"/>
      <c r="VN1389" s="16"/>
      <c r="VO1389" s="16"/>
      <c r="VP1389" s="16"/>
      <c r="VQ1389" s="16"/>
      <c r="VR1389" s="16"/>
      <c r="VS1389" s="16"/>
      <c r="VT1389" s="16"/>
      <c r="VU1389" s="16"/>
      <c r="VV1389" s="16"/>
      <c r="VW1389" s="16"/>
      <c r="VX1389" s="16"/>
      <c r="VY1389" s="16"/>
      <c r="VZ1389" s="16"/>
      <c r="WA1389" s="16"/>
      <c r="WB1389" s="16"/>
      <c r="WC1389" s="16"/>
      <c r="WD1389" s="16"/>
      <c r="WE1389" s="16"/>
      <c r="WF1389" s="16"/>
      <c r="WG1389" s="16"/>
      <c r="WH1389" s="16"/>
      <c r="WI1389" s="16"/>
      <c r="WJ1389" s="16"/>
      <c r="WK1389" s="16"/>
      <c r="WL1389" s="16"/>
      <c r="WM1389" s="16"/>
      <c r="WN1389" s="16"/>
      <c r="WO1389" s="16"/>
      <c r="WP1389" s="16"/>
      <c r="WQ1389" s="16"/>
      <c r="WR1389" s="16"/>
      <c r="WS1389" s="16"/>
      <c r="WT1389" s="16"/>
      <c r="WU1389" s="16"/>
      <c r="WV1389" s="16"/>
      <c r="WW1389" s="16"/>
      <c r="WX1389" s="16"/>
      <c r="WY1389" s="16"/>
      <c r="WZ1389" s="16"/>
      <c r="XA1389" s="16"/>
      <c r="XB1389" s="16"/>
      <c r="XC1389" s="16"/>
      <c r="XD1389" s="16"/>
      <c r="XE1389" s="16"/>
      <c r="XF1389" s="16"/>
      <c r="XG1389" s="16"/>
      <c r="XH1389" s="16"/>
      <c r="XI1389" s="16"/>
      <c r="XJ1389" s="16"/>
      <c r="XK1389" s="16"/>
      <c r="XL1389" s="16"/>
      <c r="XM1389" s="16"/>
      <c r="XN1389" s="16"/>
      <c r="XO1389" s="16"/>
      <c r="XP1389" s="16"/>
      <c r="XQ1389" s="16"/>
      <c r="XR1389" s="16"/>
      <c r="XS1389" s="16"/>
      <c r="XT1389" s="16"/>
      <c r="XU1389" s="16"/>
      <c r="XV1389" s="16"/>
      <c r="XW1389" s="16"/>
      <c r="XX1389" s="16"/>
      <c r="XY1389" s="16"/>
      <c r="XZ1389" s="16"/>
      <c r="YA1389" s="16"/>
      <c r="YB1389" s="16"/>
      <c r="YC1389" s="16"/>
      <c r="YD1389" s="16"/>
      <c r="YE1389" s="16"/>
      <c r="YF1389" s="16"/>
      <c r="YG1389" s="16"/>
      <c r="YH1389" s="16"/>
      <c r="YI1389" s="16"/>
      <c r="YJ1389" s="16"/>
      <c r="YK1389" s="16"/>
      <c r="YL1389" s="16"/>
      <c r="YM1389" s="16"/>
      <c r="YN1389" s="16"/>
      <c r="YO1389" s="16"/>
      <c r="YP1389" s="16"/>
      <c r="YQ1389" s="16"/>
      <c r="YR1389" s="16"/>
      <c r="YS1389" s="16"/>
      <c r="YT1389" s="16"/>
      <c r="YU1389" s="16"/>
      <c r="YV1389" s="16"/>
      <c r="YW1389" s="16"/>
      <c r="YX1389" s="16"/>
      <c r="YY1389" s="16"/>
      <c r="YZ1389" s="16"/>
      <c r="ZA1389" s="16"/>
      <c r="ZB1389" s="16"/>
      <c r="ZC1389" s="16"/>
      <c r="ZD1389" s="16"/>
      <c r="ZE1389" s="16"/>
      <c r="ZF1389" s="16"/>
      <c r="ZG1389" s="16"/>
      <c r="ZH1389" s="16"/>
      <c r="ZI1389" s="16"/>
      <c r="ZJ1389" s="16"/>
      <c r="ZK1389" s="16"/>
      <c r="ZL1389" s="16"/>
      <c r="ZM1389" s="16"/>
      <c r="ZN1389" s="16"/>
      <c r="ZO1389" s="16"/>
      <c r="ZP1389" s="16"/>
      <c r="ZQ1389" s="16"/>
      <c r="ZR1389" s="16"/>
      <c r="ZS1389" s="16"/>
      <c r="ZT1389" s="16"/>
      <c r="ZU1389" s="16"/>
      <c r="ZV1389" s="16"/>
      <c r="ZW1389" s="16"/>
      <c r="ZX1389" s="16"/>
      <c r="ZY1389" s="16"/>
      <c r="ZZ1389" s="16"/>
      <c r="AAA1389" s="16"/>
      <c r="AAB1389" s="16"/>
      <c r="AAC1389" s="16"/>
      <c r="AAD1389" s="16"/>
      <c r="AAE1389" s="16"/>
      <c r="AAF1389" s="16"/>
      <c r="AAG1389" s="16"/>
      <c r="AAH1389" s="16"/>
      <c r="AAI1389" s="16"/>
      <c r="AAJ1389" s="16"/>
      <c r="AAK1389" s="16"/>
      <c r="AAL1389" s="16"/>
      <c r="AAM1389" s="16"/>
      <c r="AAN1389" s="16"/>
      <c r="AAO1389" s="16"/>
      <c r="AAP1389" s="16"/>
      <c r="AAQ1389" s="16"/>
      <c r="AAR1389" s="16"/>
      <c r="AAS1389" s="16"/>
      <c r="AAT1389" s="16"/>
      <c r="AAU1389" s="16"/>
      <c r="AAV1389" s="16"/>
      <c r="AAW1389" s="16"/>
      <c r="AAX1389" s="16"/>
      <c r="AAY1389" s="16"/>
      <c r="AAZ1389" s="16"/>
      <c r="ABA1389" s="16"/>
      <c r="ABB1389" s="16"/>
      <c r="ABC1389" s="16"/>
      <c r="ABD1389" s="16"/>
      <c r="ABE1389" s="16"/>
      <c r="ABF1389" s="16"/>
      <c r="ABG1389" s="16"/>
      <c r="ABH1389" s="16"/>
      <c r="ABI1389" s="16"/>
      <c r="ABJ1389" s="16"/>
      <c r="ABK1389" s="16"/>
      <c r="ABL1389" s="16"/>
      <c r="ABM1389" s="16"/>
      <c r="ABN1389" s="16"/>
      <c r="ABO1389" s="16"/>
      <c r="ABP1389" s="16"/>
      <c r="ABQ1389" s="16"/>
      <c r="ABR1389" s="16"/>
      <c r="ABS1389" s="16"/>
      <c r="ABT1389" s="16"/>
      <c r="ABU1389" s="16"/>
      <c r="ABV1389" s="16"/>
      <c r="ABW1389" s="16"/>
      <c r="ABX1389" s="16"/>
      <c r="ABY1389" s="16"/>
      <c r="ABZ1389" s="16"/>
      <c r="ACA1389" s="16"/>
      <c r="ACB1389" s="16"/>
      <c r="ACC1389" s="16"/>
      <c r="ACD1389" s="16"/>
      <c r="ACE1389" s="16"/>
      <c r="ACF1389" s="16"/>
      <c r="ACG1389" s="16"/>
      <c r="ACH1389" s="16"/>
      <c r="ACI1389" s="16"/>
      <c r="ACJ1389" s="16"/>
      <c r="ACK1389" s="16"/>
      <c r="ACL1389" s="16"/>
      <c r="ACM1389" s="16"/>
      <c r="ACN1389" s="16"/>
      <c r="ACO1389" s="16"/>
      <c r="ACP1389" s="16"/>
      <c r="ACQ1389" s="16"/>
      <c r="ACR1389" s="16"/>
      <c r="ACS1389" s="16"/>
      <c r="ACT1389" s="16"/>
      <c r="ACU1389" s="16"/>
      <c r="ACV1389" s="16"/>
      <c r="ACW1389" s="16"/>
      <c r="ACX1389" s="16"/>
      <c r="ACY1389" s="16"/>
      <c r="ACZ1389" s="16"/>
      <c r="ADA1389" s="16"/>
      <c r="ADB1389" s="16"/>
      <c r="ADC1389" s="16"/>
      <c r="ADD1389" s="16"/>
      <c r="ADE1389" s="16"/>
      <c r="ADF1389" s="16"/>
      <c r="ADG1389" s="16"/>
      <c r="ADH1389" s="16"/>
      <c r="ADI1389" s="16"/>
      <c r="ADJ1389" s="16"/>
      <c r="ADK1389" s="16"/>
      <c r="ADL1389" s="16"/>
      <c r="ADM1389" s="16"/>
      <c r="ADN1389" s="16"/>
      <c r="ADO1389" s="16"/>
      <c r="ADP1389" s="16"/>
      <c r="ADQ1389" s="16"/>
      <c r="ADR1389" s="16"/>
      <c r="ADS1389" s="16"/>
      <c r="ADT1389" s="16"/>
      <c r="ADU1389" s="16"/>
      <c r="ADV1389" s="16"/>
      <c r="ADW1389" s="16"/>
      <c r="ADX1389" s="16"/>
      <c r="ADY1389" s="16"/>
      <c r="ADZ1389" s="16"/>
      <c r="AEA1389" s="16"/>
      <c r="AEB1389" s="16"/>
      <c r="AEC1389" s="16"/>
      <c r="AED1389" s="16"/>
      <c r="AEE1389" s="16"/>
      <c r="AEF1389" s="16"/>
      <c r="AEG1389" s="16"/>
      <c r="AEH1389" s="16"/>
      <c r="AEI1389" s="16"/>
      <c r="AEJ1389" s="16"/>
      <c r="AEK1389" s="16"/>
      <c r="AEL1389" s="16"/>
      <c r="AEM1389" s="16"/>
      <c r="AEN1389" s="16"/>
      <c r="AEO1389" s="16"/>
      <c r="AEP1389" s="16"/>
      <c r="AEQ1389" s="16"/>
      <c r="AER1389" s="16"/>
      <c r="AES1389" s="16"/>
      <c r="AET1389" s="16"/>
      <c r="AEU1389" s="16"/>
      <c r="AEV1389" s="16"/>
      <c r="AEW1389" s="16"/>
      <c r="AEX1389" s="16"/>
      <c r="AEY1389" s="16"/>
      <c r="AEZ1389" s="16"/>
      <c r="AFA1389" s="16"/>
      <c r="AFB1389" s="16"/>
      <c r="AFC1389" s="16"/>
      <c r="AFD1389" s="16"/>
      <c r="AFE1389" s="16"/>
      <c r="AFF1389" s="16"/>
      <c r="AFG1389" s="16"/>
      <c r="AFH1389" s="16"/>
      <c r="AFI1389" s="16"/>
      <c r="AFJ1389" s="16"/>
      <c r="AFK1389" s="16"/>
      <c r="AFL1389" s="16"/>
      <c r="AFM1389" s="16"/>
      <c r="AFN1389" s="16"/>
      <c r="AFO1389" s="16"/>
      <c r="AFP1389" s="16"/>
      <c r="AFQ1389" s="16"/>
      <c r="AFR1389" s="16"/>
      <c r="AFS1389" s="16"/>
      <c r="AFT1389" s="16"/>
      <c r="AFU1389" s="16"/>
      <c r="AFV1389" s="16"/>
      <c r="AFW1389" s="16"/>
      <c r="AFX1389" s="16"/>
      <c r="AFY1389" s="16"/>
      <c r="AFZ1389" s="16"/>
      <c r="AGA1389" s="16"/>
      <c r="AGB1389" s="16"/>
      <c r="AGC1389" s="16"/>
      <c r="AGD1389" s="16"/>
      <c r="AGE1389" s="16"/>
      <c r="AGF1389" s="16"/>
      <c r="AGG1389" s="16"/>
      <c r="AGH1389" s="16"/>
      <c r="AGI1389" s="16"/>
      <c r="AGJ1389" s="16"/>
      <c r="AGK1389" s="16"/>
      <c r="AGL1389" s="16"/>
      <c r="AGM1389" s="16"/>
      <c r="AGN1389" s="16"/>
      <c r="AGO1389" s="16"/>
      <c r="AGP1389" s="16"/>
      <c r="AGQ1389" s="16"/>
      <c r="AGR1389" s="16"/>
      <c r="AGS1389" s="16"/>
      <c r="AGT1389" s="16"/>
      <c r="AGU1389" s="16"/>
      <c r="AGV1389" s="16"/>
      <c r="AGW1389" s="16"/>
      <c r="AGX1389" s="16"/>
      <c r="AGY1389" s="16"/>
      <c r="AGZ1389" s="16"/>
      <c r="AHA1389" s="16"/>
      <c r="AHB1389" s="16"/>
      <c r="AHC1389" s="16"/>
      <c r="AHD1389" s="16"/>
      <c r="AHE1389" s="16"/>
      <c r="AHF1389" s="16"/>
      <c r="AHG1389" s="16"/>
      <c r="AHH1389" s="16"/>
      <c r="AHI1389" s="16"/>
      <c r="AHJ1389" s="16"/>
      <c r="AHK1389" s="16"/>
      <c r="AHL1389" s="16"/>
      <c r="AHM1389" s="16"/>
      <c r="AHN1389" s="16"/>
      <c r="AHO1389" s="16"/>
      <c r="AHP1389" s="16"/>
      <c r="AHQ1389" s="16"/>
      <c r="AHR1389" s="16"/>
      <c r="AHS1389" s="16"/>
      <c r="AHT1389" s="16"/>
      <c r="AHU1389" s="16"/>
      <c r="AHV1389" s="16"/>
      <c r="AHW1389" s="16"/>
      <c r="AHX1389" s="16"/>
      <c r="AHY1389" s="16"/>
      <c r="AHZ1389" s="16"/>
      <c r="AIA1389" s="16"/>
      <c r="AIB1389" s="16"/>
      <c r="AIC1389" s="16"/>
      <c r="AID1389" s="16"/>
      <c r="AIE1389" s="16"/>
      <c r="AIF1389" s="16"/>
      <c r="AIG1389" s="16"/>
      <c r="AIH1389" s="16"/>
      <c r="AII1389" s="16"/>
      <c r="AIJ1389" s="16"/>
      <c r="AIK1389" s="16"/>
      <c r="AIL1389" s="16"/>
      <c r="AIM1389" s="16"/>
      <c r="AIN1389" s="16"/>
      <c r="AIO1389" s="16"/>
      <c r="AIP1389" s="16"/>
      <c r="AIQ1389" s="16"/>
      <c r="AIR1389" s="16"/>
      <c r="AIS1389" s="16"/>
      <c r="AIT1389" s="16"/>
      <c r="AIU1389" s="16"/>
      <c r="AIV1389" s="16"/>
      <c r="AIW1389" s="16"/>
      <c r="AIX1389" s="16"/>
      <c r="AIY1389" s="16"/>
      <c r="AIZ1389" s="16"/>
      <c r="AJA1389" s="16"/>
      <c r="AJB1389" s="16"/>
      <c r="AJC1389" s="16"/>
      <c r="AJD1389" s="16"/>
      <c r="AJE1389" s="16"/>
      <c r="AJF1389" s="16"/>
      <c r="AJG1389" s="16"/>
      <c r="AJH1389" s="16"/>
      <c r="AJI1389" s="16"/>
      <c r="AJJ1389" s="16"/>
      <c r="AJK1389" s="16"/>
      <c r="AJL1389" s="16"/>
      <c r="AJM1389" s="16"/>
      <c r="AJN1389" s="16"/>
      <c r="AJO1389" s="16"/>
      <c r="AJP1389" s="16"/>
      <c r="AJQ1389" s="16"/>
      <c r="AJR1389" s="16"/>
      <c r="AJS1389" s="16"/>
      <c r="AJT1389" s="16"/>
      <c r="AJU1389" s="16"/>
      <c r="AJV1389" s="16"/>
      <c r="AJW1389" s="16"/>
      <c r="AJX1389" s="16"/>
      <c r="AJY1389" s="16"/>
      <c r="AJZ1389" s="16"/>
      <c r="AKA1389" s="16"/>
      <c r="AKB1389" s="16"/>
      <c r="AKC1389" s="16"/>
      <c r="AKD1389" s="16"/>
      <c r="AKE1389" s="16"/>
      <c r="AKF1389" s="16"/>
      <c r="AKG1389" s="16"/>
      <c r="AKH1389" s="16"/>
      <c r="AKI1389" s="16"/>
      <c r="AKJ1389" s="16"/>
      <c r="AKK1389" s="16"/>
      <c r="AKL1389" s="16"/>
      <c r="AKM1389" s="16"/>
      <c r="AKN1389" s="16"/>
      <c r="AKO1389" s="16"/>
      <c r="AKP1389" s="16"/>
      <c r="AKQ1389" s="16"/>
      <c r="AKR1389" s="16"/>
      <c r="AKS1389" s="16"/>
      <c r="AKT1389" s="16"/>
      <c r="AKU1389" s="16"/>
      <c r="AKV1389" s="16"/>
      <c r="AKW1389" s="16"/>
      <c r="AKX1389" s="16"/>
      <c r="AKY1389" s="16"/>
      <c r="AKZ1389" s="16"/>
      <c r="ALA1389" s="16"/>
      <c r="ALB1389" s="16"/>
      <c r="ALC1389" s="16"/>
      <c r="ALD1389" s="16"/>
      <c r="ALE1389" s="16"/>
      <c r="ALF1389" s="16"/>
      <c r="ALG1389" s="16"/>
      <c r="ALH1389" s="16"/>
      <c r="ALI1389" s="16"/>
      <c r="ALJ1389" s="16"/>
      <c r="ALK1389" s="16"/>
      <c r="ALL1389" s="16"/>
      <c r="ALM1389" s="16"/>
      <c r="ALN1389" s="16"/>
      <c r="ALO1389" s="16"/>
      <c r="ALP1389" s="16"/>
      <c r="ALQ1389" s="16"/>
      <c r="ALR1389" s="16"/>
      <c r="ALS1389" s="16"/>
      <c r="ALT1389" s="16"/>
      <c r="ALU1389" s="16"/>
      <c r="ALV1389" s="16"/>
      <c r="ALW1389" s="16"/>
      <c r="ALX1389" s="16"/>
      <c r="ALY1389" s="16"/>
      <c r="ALZ1389" s="16"/>
      <c r="AMA1389" s="16"/>
      <c r="AMB1389" s="16"/>
      <c r="AMC1389" s="16"/>
      <c r="AMD1389" s="16"/>
      <c r="AME1389" s="16"/>
      <c r="AMF1389" s="16"/>
      <c r="AMG1389" s="16"/>
      <c r="AMH1389" s="16"/>
      <c r="AMI1389" s="16"/>
      <c r="AMJ1389" s="16"/>
      <c r="AMK1389" s="16"/>
      <c r="AML1389" s="16"/>
      <c r="AMM1389" s="16"/>
      <c r="AMN1389" s="16"/>
      <c r="AMO1389" s="16"/>
      <c r="AMP1389" s="16"/>
      <c r="AMQ1389" s="16"/>
      <c r="AMR1389" s="16"/>
      <c r="AMS1389" s="16"/>
      <c r="AMT1389" s="16"/>
      <c r="AMU1389" s="16"/>
      <c r="AMV1389" s="16"/>
      <c r="AMW1389" s="16"/>
      <c r="AMX1389" s="16"/>
      <c r="AMY1389" s="16"/>
      <c r="AMZ1389" s="16"/>
      <c r="ANA1389" s="16"/>
      <c r="ANB1389" s="16"/>
      <c r="ANC1389" s="16"/>
      <c r="AND1389" s="16"/>
      <c r="ANE1389" s="16"/>
      <c r="ANF1389" s="16"/>
      <c r="ANG1389" s="16"/>
      <c r="ANH1389" s="16"/>
      <c r="ANI1389" s="16"/>
      <c r="ANJ1389" s="16"/>
      <c r="ANK1389" s="16"/>
      <c r="ANL1389" s="16"/>
      <c r="ANM1389" s="16"/>
      <c r="ANN1389" s="16"/>
      <c r="ANO1389" s="16"/>
      <c r="ANP1389" s="16"/>
      <c r="ANQ1389" s="16"/>
      <c r="ANR1389" s="16"/>
      <c r="ANS1389" s="16"/>
      <c r="ANT1389" s="16"/>
      <c r="ANU1389" s="16"/>
      <c r="ANV1389" s="16"/>
      <c r="ANW1389" s="16"/>
      <c r="ANX1389" s="16"/>
      <c r="ANY1389" s="16"/>
      <c r="ANZ1389" s="16"/>
      <c r="AOA1389" s="16"/>
      <c r="AOB1389" s="16"/>
      <c r="AOC1389" s="16"/>
      <c r="AOD1389" s="16"/>
      <c r="AOE1389" s="16"/>
      <c r="AOF1389" s="16"/>
      <c r="AOG1389" s="16"/>
      <c r="AOH1389" s="16"/>
      <c r="AOI1389" s="16"/>
      <c r="AOJ1389" s="16"/>
      <c r="AOK1389" s="16"/>
      <c r="AOL1389" s="16"/>
      <c r="AOM1389" s="16"/>
      <c r="AON1389" s="16"/>
      <c r="AOO1389" s="16"/>
      <c r="AOP1389" s="16"/>
      <c r="AOQ1389" s="16"/>
      <c r="AOR1389" s="16"/>
      <c r="AOS1389" s="16"/>
      <c r="AOT1389" s="16"/>
      <c r="AOU1389" s="16"/>
      <c r="AOV1389" s="16"/>
      <c r="AOW1389" s="16"/>
      <c r="AOX1389" s="16"/>
      <c r="AOY1389" s="16"/>
      <c r="AOZ1389" s="16"/>
      <c r="APA1389" s="16"/>
      <c r="APB1389" s="16"/>
      <c r="APC1389" s="16"/>
      <c r="APD1389" s="16"/>
      <c r="APE1389" s="16"/>
      <c r="APF1389" s="16"/>
      <c r="APG1389" s="16"/>
      <c r="APH1389" s="16"/>
      <c r="API1389" s="16"/>
      <c r="APJ1389" s="16"/>
      <c r="APK1389" s="16"/>
      <c r="APL1389" s="16"/>
      <c r="APM1389" s="16"/>
      <c r="APN1389" s="16"/>
      <c r="APO1389" s="16"/>
      <c r="APP1389" s="16"/>
      <c r="APQ1389" s="16"/>
      <c r="APR1389" s="16"/>
      <c r="APS1389" s="16"/>
      <c r="APT1389" s="16"/>
      <c r="APU1389" s="16"/>
      <c r="APV1389" s="16"/>
      <c r="APW1389" s="16"/>
      <c r="APX1389" s="16"/>
      <c r="APY1389" s="16"/>
      <c r="APZ1389" s="16"/>
      <c r="AQA1389" s="16"/>
      <c r="AQB1389" s="16"/>
      <c r="AQC1389" s="16"/>
      <c r="AQD1389" s="16"/>
      <c r="AQE1389" s="16"/>
      <c r="AQF1389" s="16"/>
      <c r="AQG1389" s="16"/>
      <c r="AQH1389" s="16"/>
      <c r="AQI1389" s="16"/>
      <c r="AQJ1389" s="16"/>
      <c r="AQK1389" s="16"/>
      <c r="AQL1389" s="16"/>
      <c r="AQM1389" s="16"/>
      <c r="AQN1389" s="16"/>
      <c r="AQO1389" s="16"/>
      <c r="AQP1389" s="16"/>
      <c r="AQQ1389" s="16"/>
      <c r="AQR1389" s="16"/>
      <c r="AQS1389" s="16"/>
      <c r="AQT1389" s="16"/>
      <c r="AQU1389" s="16"/>
      <c r="AQV1389" s="16"/>
      <c r="AQW1389" s="16"/>
      <c r="AQX1389" s="16"/>
      <c r="AQY1389" s="16"/>
      <c r="AQZ1389" s="16"/>
      <c r="ARA1389" s="16"/>
      <c r="ARB1389" s="16"/>
      <c r="ARC1389" s="16"/>
      <c r="ARD1389" s="16"/>
      <c r="ARE1389" s="16"/>
      <c r="ARF1389" s="16"/>
      <c r="ARG1389" s="16"/>
      <c r="ARH1389" s="16"/>
      <c r="ARI1389" s="16"/>
      <c r="ARJ1389" s="16"/>
      <c r="ARK1389" s="16"/>
      <c r="ARL1389" s="16"/>
      <c r="ARM1389" s="16"/>
      <c r="ARN1389" s="16"/>
      <c r="ARO1389" s="16"/>
      <c r="ARP1389" s="16"/>
      <c r="ARQ1389" s="16"/>
      <c r="ARR1389" s="16"/>
      <c r="ARS1389" s="16"/>
      <c r="ART1389" s="16"/>
      <c r="ARU1389" s="16"/>
      <c r="ARV1389" s="16"/>
      <c r="ARW1389" s="16"/>
      <c r="ARX1389" s="16"/>
      <c r="ARY1389" s="16"/>
      <c r="ARZ1389" s="16"/>
      <c r="ASA1389" s="16"/>
      <c r="ASB1389" s="16"/>
      <c r="ASC1389" s="16"/>
      <c r="ASD1389" s="16"/>
      <c r="ASE1389" s="16"/>
      <c r="ASF1389" s="16"/>
      <c r="ASG1389" s="16"/>
      <c r="ASH1389" s="16"/>
      <c r="ASI1389" s="16"/>
      <c r="ASJ1389" s="16"/>
      <c r="ASK1389" s="16"/>
      <c r="ASL1389" s="16"/>
      <c r="ASM1389" s="16"/>
      <c r="ASN1389" s="16"/>
      <c r="ASO1389" s="16"/>
      <c r="ASP1389" s="16"/>
      <c r="ASQ1389" s="16"/>
      <c r="ASR1389" s="16"/>
      <c r="ASS1389" s="16"/>
      <c r="AST1389" s="16"/>
      <c r="ASU1389" s="16"/>
      <c r="ASV1389" s="16"/>
      <c r="ASW1389" s="16"/>
      <c r="ASX1389" s="16"/>
      <c r="ASY1389" s="16"/>
      <c r="ASZ1389" s="16"/>
      <c r="ATA1389" s="16"/>
      <c r="ATB1389" s="16"/>
      <c r="ATC1389" s="16"/>
      <c r="ATD1389" s="16"/>
      <c r="ATE1389" s="16"/>
      <c r="ATF1389" s="16"/>
      <c r="ATG1389" s="16"/>
      <c r="ATH1389" s="16"/>
      <c r="ATI1389" s="16"/>
      <c r="ATJ1389" s="16"/>
      <c r="ATK1389" s="16"/>
      <c r="ATL1389" s="16"/>
      <c r="ATM1389" s="16"/>
      <c r="ATN1389" s="16"/>
      <c r="ATO1389" s="16"/>
      <c r="ATP1389" s="16"/>
      <c r="ATQ1389" s="16"/>
      <c r="ATR1389" s="16"/>
      <c r="ATS1389" s="16"/>
      <c r="ATT1389" s="16"/>
      <c r="ATU1389" s="16"/>
      <c r="ATV1389" s="16"/>
      <c r="ATW1389" s="16"/>
      <c r="ATX1389" s="16"/>
      <c r="ATY1389" s="16"/>
      <c r="ATZ1389" s="16"/>
      <c r="AUA1389" s="16"/>
      <c r="AUB1389" s="16"/>
      <c r="AUC1389" s="16"/>
      <c r="AUD1389" s="16"/>
      <c r="AUE1389" s="16"/>
      <c r="AUF1389" s="16"/>
      <c r="AUG1389" s="16"/>
      <c r="AUH1389" s="16"/>
      <c r="AUI1389" s="16"/>
      <c r="AUJ1389" s="16"/>
      <c r="AUK1389" s="16"/>
      <c r="AUL1389" s="16"/>
      <c r="AUM1389" s="16"/>
      <c r="AUN1389" s="16"/>
      <c r="AUO1389" s="16"/>
      <c r="AUP1389" s="16"/>
      <c r="AUQ1389" s="16"/>
      <c r="AUR1389" s="16"/>
      <c r="AUS1389" s="16"/>
      <c r="AUT1389" s="16"/>
      <c r="AUU1389" s="16"/>
      <c r="AUV1389" s="16"/>
      <c r="AUW1389" s="16"/>
      <c r="AUX1389" s="16"/>
      <c r="AUY1389" s="16"/>
      <c r="AUZ1389" s="16"/>
      <c r="AVA1389" s="16"/>
      <c r="AVB1389" s="16"/>
      <c r="AVC1389" s="16"/>
      <c r="AVD1389" s="16"/>
      <c r="AVE1389" s="16"/>
      <c r="AVF1389" s="16"/>
      <c r="AVG1389" s="16"/>
      <c r="AVH1389" s="16"/>
      <c r="AVI1389" s="16"/>
      <c r="AVJ1389" s="16"/>
      <c r="AVK1389" s="16"/>
      <c r="AVL1389" s="16"/>
      <c r="AVM1389" s="16"/>
      <c r="AVN1389" s="16"/>
      <c r="AVO1389" s="16"/>
      <c r="AVP1389" s="16"/>
      <c r="AVQ1389" s="16"/>
      <c r="AVR1389" s="16"/>
      <c r="AVS1389" s="16"/>
      <c r="AVT1389" s="16"/>
      <c r="AVU1389" s="16"/>
      <c r="AVV1389" s="16"/>
      <c r="AVW1389" s="16"/>
      <c r="AVX1389" s="16"/>
      <c r="AVY1389" s="16"/>
      <c r="AVZ1389" s="16"/>
      <c r="AWA1389" s="16"/>
      <c r="AWB1389" s="16"/>
      <c r="AWC1389" s="16"/>
      <c r="AWD1389" s="16"/>
      <c r="AWE1389" s="16"/>
      <c r="AWF1389" s="16"/>
      <c r="AWG1389" s="16"/>
      <c r="AWH1389" s="16"/>
      <c r="AWI1389" s="16"/>
      <c r="AWJ1389" s="16"/>
      <c r="AWK1389" s="16"/>
      <c r="AWL1389" s="16"/>
      <c r="AWM1389" s="16"/>
      <c r="AWN1389" s="16"/>
      <c r="AWO1389" s="16"/>
      <c r="AWP1389" s="16"/>
      <c r="AWQ1389" s="16"/>
      <c r="AWR1389" s="16"/>
      <c r="AWS1389" s="16"/>
      <c r="AWT1389" s="16"/>
      <c r="AWU1389" s="16"/>
      <c r="AWV1389" s="16"/>
      <c r="AWW1389" s="16"/>
      <c r="AWX1389" s="16"/>
      <c r="AWY1389" s="16"/>
      <c r="AWZ1389" s="16"/>
      <c r="AXA1389" s="16"/>
      <c r="AXB1389" s="16"/>
      <c r="AXC1389" s="16"/>
      <c r="AXD1389" s="16"/>
      <c r="AXE1389" s="16"/>
      <c r="AXF1389" s="16"/>
      <c r="AXG1389" s="16"/>
      <c r="AXH1389" s="16"/>
      <c r="AXI1389" s="16"/>
      <c r="AXJ1389" s="16"/>
      <c r="AXK1389" s="16"/>
      <c r="AXL1389" s="16"/>
      <c r="AXM1389" s="16"/>
      <c r="AXN1389" s="16"/>
      <c r="AXO1389" s="16"/>
      <c r="AXP1389" s="16"/>
      <c r="AXQ1389" s="16"/>
      <c r="AXR1389" s="16"/>
      <c r="AXS1389" s="16"/>
      <c r="AXT1389" s="16"/>
      <c r="AXU1389" s="16"/>
      <c r="AXV1389" s="16"/>
      <c r="AXW1389" s="16"/>
      <c r="AXX1389" s="16"/>
      <c r="AXY1389" s="16"/>
      <c r="AXZ1389" s="16"/>
      <c r="AYA1389" s="16"/>
      <c r="AYB1389" s="16"/>
      <c r="AYC1389" s="16"/>
      <c r="AYD1389" s="16"/>
      <c r="AYE1389" s="16"/>
      <c r="AYF1389" s="16"/>
      <c r="AYG1389" s="16"/>
      <c r="AYH1389" s="16"/>
      <c r="AYI1389" s="16"/>
      <c r="AYJ1389" s="16"/>
      <c r="AYK1389" s="16"/>
      <c r="AYL1389" s="16"/>
      <c r="AYM1389" s="16"/>
      <c r="AYN1389" s="16"/>
      <c r="AYO1389" s="16"/>
      <c r="AYP1389" s="16"/>
      <c r="AYQ1389" s="16"/>
      <c r="AYR1389" s="16"/>
      <c r="AYS1389" s="16"/>
      <c r="AYT1389" s="16"/>
      <c r="AYU1389" s="16"/>
      <c r="AYV1389" s="16"/>
      <c r="AYW1389" s="16"/>
      <c r="AYX1389" s="16"/>
      <c r="AYY1389" s="16"/>
      <c r="AYZ1389" s="16"/>
      <c r="AZA1389" s="16"/>
      <c r="AZB1389" s="16"/>
      <c r="AZC1389" s="16"/>
      <c r="AZD1389" s="16"/>
      <c r="AZE1389" s="16"/>
      <c r="AZF1389" s="16"/>
      <c r="AZG1389" s="16"/>
      <c r="AZH1389" s="16"/>
      <c r="AZI1389" s="16"/>
      <c r="AZJ1389" s="16"/>
      <c r="AZK1389" s="16"/>
      <c r="AZL1389" s="16"/>
      <c r="AZM1389" s="16"/>
      <c r="AZN1389" s="16"/>
      <c r="AZO1389" s="16"/>
      <c r="AZP1389" s="16"/>
      <c r="AZQ1389" s="16"/>
      <c r="AZR1389" s="16"/>
      <c r="AZS1389" s="16"/>
      <c r="AZT1389" s="16"/>
      <c r="AZU1389" s="16"/>
      <c r="AZV1389" s="16"/>
      <c r="AZW1389" s="16"/>
      <c r="AZX1389" s="16"/>
      <c r="AZY1389" s="16"/>
      <c r="AZZ1389" s="16"/>
      <c r="BAA1389" s="16"/>
      <c r="BAB1389" s="16"/>
      <c r="BAC1389" s="16"/>
      <c r="BAD1389" s="16"/>
      <c r="BAE1389" s="16"/>
      <c r="BAF1389" s="16"/>
      <c r="BAG1389" s="16"/>
      <c r="BAH1389" s="16"/>
      <c r="BAI1389" s="16"/>
      <c r="BAJ1389" s="16"/>
      <c r="BAK1389" s="16"/>
      <c r="BAL1389" s="16"/>
      <c r="BAM1389" s="16"/>
      <c r="BAN1389" s="16"/>
      <c r="BAO1389" s="16"/>
      <c r="BAP1389" s="16"/>
      <c r="BAQ1389" s="16"/>
      <c r="BAR1389" s="16"/>
      <c r="BAS1389" s="16"/>
      <c r="BAT1389" s="16"/>
      <c r="BAU1389" s="16"/>
      <c r="BAV1389" s="16"/>
      <c r="BAW1389" s="16"/>
      <c r="BAX1389" s="16"/>
      <c r="BAY1389" s="16"/>
      <c r="BAZ1389" s="16"/>
      <c r="BBA1389" s="16"/>
      <c r="BBB1389" s="16"/>
      <c r="BBC1389" s="16"/>
      <c r="BBD1389" s="16"/>
      <c r="BBE1389" s="16"/>
      <c r="BBF1389" s="16"/>
      <c r="BBG1389" s="16"/>
      <c r="BBH1389" s="16"/>
      <c r="BBI1389" s="16"/>
      <c r="BBJ1389" s="16"/>
      <c r="BBK1389" s="16"/>
      <c r="BBL1389" s="16"/>
      <c r="BBM1389" s="16"/>
      <c r="BBN1389" s="16"/>
      <c r="BBO1389" s="16"/>
      <c r="BBP1389" s="16"/>
      <c r="BBQ1389" s="16"/>
      <c r="BBR1389" s="16"/>
      <c r="BBS1389" s="16"/>
      <c r="BBT1389" s="16"/>
      <c r="BBU1389" s="16"/>
      <c r="BBV1389" s="16"/>
      <c r="BBW1389" s="16"/>
      <c r="BBX1389" s="16"/>
      <c r="BBY1389" s="16"/>
      <c r="BBZ1389" s="16"/>
      <c r="BCA1389" s="16"/>
      <c r="BCB1389" s="16"/>
      <c r="BCC1389" s="16"/>
      <c r="BCD1389" s="16"/>
      <c r="BCE1389" s="16"/>
      <c r="BCF1389" s="16"/>
      <c r="BCG1389" s="16"/>
      <c r="BCH1389" s="16"/>
      <c r="BCI1389" s="16"/>
      <c r="BCJ1389" s="16"/>
      <c r="BCK1389" s="16"/>
      <c r="BCL1389" s="16"/>
      <c r="BCM1389" s="16"/>
      <c r="BCN1389" s="16"/>
      <c r="BCO1389" s="16"/>
      <c r="BCP1389" s="16"/>
      <c r="BCQ1389" s="16"/>
      <c r="BCR1389" s="16"/>
      <c r="BCS1389" s="16"/>
      <c r="BCT1389" s="16"/>
      <c r="BCU1389" s="16"/>
      <c r="BCV1389" s="16"/>
      <c r="BCW1389" s="16"/>
      <c r="BCX1389" s="16"/>
      <c r="BCY1389" s="16"/>
      <c r="BCZ1389" s="16"/>
      <c r="BDA1389" s="16"/>
      <c r="BDB1389" s="16"/>
      <c r="BDC1389" s="16"/>
      <c r="BDD1389" s="16"/>
      <c r="BDE1389" s="16"/>
      <c r="BDF1389" s="16"/>
      <c r="BDG1389" s="16"/>
      <c r="BDH1389" s="16"/>
      <c r="BDI1389" s="16"/>
      <c r="BDJ1389" s="16"/>
      <c r="BDK1389" s="16"/>
      <c r="BDL1389" s="16"/>
      <c r="BDM1389" s="16"/>
      <c r="BDN1389" s="16"/>
      <c r="BDO1389" s="16"/>
      <c r="BDP1389" s="16"/>
      <c r="BDQ1389" s="16"/>
      <c r="BDR1389" s="16"/>
      <c r="BDS1389" s="16"/>
      <c r="BDT1389" s="16"/>
      <c r="BDU1389" s="16"/>
      <c r="BDV1389" s="16"/>
      <c r="BDW1389" s="16"/>
      <c r="BDX1389" s="16"/>
      <c r="BDY1389" s="16"/>
      <c r="BDZ1389" s="16"/>
      <c r="BEA1389" s="16"/>
      <c r="BEB1389" s="16"/>
      <c r="BEC1389" s="16"/>
      <c r="BED1389" s="16"/>
      <c r="BEE1389" s="16"/>
      <c r="BEF1389" s="16"/>
      <c r="BEG1389" s="16"/>
      <c r="BEH1389" s="16"/>
      <c r="BEI1389" s="16"/>
      <c r="BEJ1389" s="16"/>
      <c r="BEK1389" s="16"/>
      <c r="BEL1389" s="16"/>
      <c r="BEM1389" s="16"/>
      <c r="BEN1389" s="16"/>
      <c r="BEO1389" s="16"/>
      <c r="BEP1389" s="16"/>
      <c r="BEQ1389" s="16"/>
      <c r="BER1389" s="16"/>
      <c r="BES1389" s="16"/>
      <c r="BET1389" s="16"/>
      <c r="BEU1389" s="16"/>
      <c r="BEV1389" s="16"/>
      <c r="BEW1389" s="16"/>
      <c r="BEX1389" s="16"/>
      <c r="BEY1389" s="16"/>
      <c r="BEZ1389" s="16"/>
      <c r="BFA1389" s="16"/>
      <c r="BFB1389" s="16"/>
      <c r="BFC1389" s="16"/>
      <c r="BFD1389" s="16"/>
      <c r="BFE1389" s="16"/>
      <c r="BFF1389" s="16"/>
      <c r="BFG1389" s="16"/>
      <c r="BFH1389" s="16"/>
      <c r="BFI1389" s="16"/>
      <c r="BFJ1389" s="16"/>
      <c r="BFK1389" s="16"/>
      <c r="BFL1389" s="16"/>
      <c r="BFM1389" s="16"/>
      <c r="BFN1389" s="16"/>
      <c r="BFO1389" s="16"/>
      <c r="BFP1389" s="16"/>
      <c r="BFQ1389" s="16"/>
      <c r="BFR1389" s="16"/>
      <c r="BFS1389" s="16"/>
      <c r="BFT1389" s="16"/>
      <c r="BFU1389" s="16"/>
      <c r="BFV1389" s="16"/>
      <c r="BFW1389" s="16"/>
      <c r="BFX1389" s="16"/>
      <c r="BFY1389" s="16"/>
      <c r="BFZ1389" s="16"/>
      <c r="BGA1389" s="16"/>
      <c r="BGB1389" s="16"/>
      <c r="BGC1389" s="16"/>
      <c r="BGD1389" s="16"/>
      <c r="BGE1389" s="16"/>
      <c r="BGF1389" s="16"/>
      <c r="BGG1389" s="16"/>
      <c r="BGH1389" s="16"/>
      <c r="BGI1389" s="16"/>
      <c r="BGJ1389" s="16"/>
      <c r="BGK1389" s="16"/>
      <c r="BGL1389" s="16"/>
      <c r="BGM1389" s="16"/>
      <c r="BGN1389" s="16"/>
      <c r="BGO1389" s="16"/>
      <c r="BGP1389" s="16"/>
      <c r="BGQ1389" s="16"/>
      <c r="BGR1389" s="16"/>
      <c r="BGS1389" s="16"/>
      <c r="BGT1389" s="16"/>
      <c r="BGU1389" s="16"/>
      <c r="BGV1389" s="16"/>
      <c r="BGW1389" s="16"/>
      <c r="BGX1389" s="16"/>
      <c r="BGY1389" s="16"/>
      <c r="BGZ1389" s="16"/>
      <c r="BHA1389" s="16"/>
      <c r="BHB1389" s="16"/>
      <c r="BHC1389" s="16"/>
      <c r="BHD1389" s="16"/>
      <c r="BHE1389" s="16"/>
      <c r="BHF1389" s="16"/>
      <c r="BHG1389" s="16"/>
      <c r="BHH1389" s="16"/>
      <c r="BHI1389" s="16"/>
      <c r="BHJ1389" s="16"/>
      <c r="BHK1389" s="16"/>
      <c r="BHL1389" s="16"/>
      <c r="BHM1389" s="16"/>
      <c r="BHN1389" s="16"/>
      <c r="BHO1389" s="16"/>
      <c r="BHP1389" s="16"/>
      <c r="BHQ1389" s="16"/>
      <c r="BHR1389" s="16"/>
      <c r="BHS1389" s="16"/>
      <c r="BHT1389" s="16"/>
      <c r="BHU1389" s="16"/>
      <c r="BHV1389" s="16"/>
      <c r="BHW1389" s="16"/>
      <c r="BHX1389" s="16"/>
      <c r="BHY1389" s="16"/>
      <c r="BHZ1389" s="16"/>
      <c r="BIA1389" s="16"/>
      <c r="BIB1389" s="16"/>
      <c r="BIC1389" s="16"/>
      <c r="BID1389" s="16"/>
      <c r="BIE1389" s="16"/>
      <c r="BIF1389" s="16"/>
      <c r="BIG1389" s="16"/>
      <c r="BIH1389" s="16"/>
      <c r="BII1389" s="16"/>
      <c r="BIJ1389" s="16"/>
      <c r="BIK1389" s="16"/>
      <c r="BIL1389" s="16"/>
      <c r="BIM1389" s="16"/>
      <c r="BIN1389" s="16"/>
      <c r="BIO1389" s="16"/>
      <c r="BIP1389" s="16"/>
      <c r="BIQ1389" s="16"/>
      <c r="BIR1389" s="16"/>
      <c r="BIS1389" s="16"/>
      <c r="BIT1389" s="16"/>
      <c r="BIU1389" s="16"/>
      <c r="BIV1389" s="16"/>
      <c r="BIW1389" s="16"/>
      <c r="BIX1389" s="16"/>
      <c r="BIY1389" s="16"/>
      <c r="BIZ1389" s="16"/>
      <c r="BJA1389" s="16"/>
      <c r="BJB1389" s="16"/>
      <c r="BJC1389" s="16"/>
      <c r="BJD1389" s="16"/>
      <c r="BJE1389" s="16"/>
      <c r="BJF1389" s="16"/>
      <c r="BJG1389" s="16"/>
      <c r="BJH1389" s="16"/>
      <c r="BJI1389" s="16"/>
      <c r="BJJ1389" s="16"/>
      <c r="BJK1389" s="16"/>
      <c r="BJL1389" s="16"/>
      <c r="BJM1389" s="16"/>
      <c r="BJN1389" s="16"/>
      <c r="BJO1389" s="16"/>
      <c r="BJP1389" s="16"/>
      <c r="BJQ1389" s="16"/>
      <c r="BJR1389" s="16"/>
      <c r="BJS1389" s="16"/>
      <c r="BJT1389" s="16"/>
      <c r="BJU1389" s="16"/>
      <c r="BJV1389" s="16"/>
      <c r="BJW1389" s="16"/>
      <c r="BJX1389" s="16"/>
      <c r="BJY1389" s="16"/>
      <c r="BJZ1389" s="16"/>
      <c r="BKA1389" s="16"/>
      <c r="BKB1389" s="16"/>
      <c r="BKC1389" s="16"/>
      <c r="BKD1389" s="16"/>
      <c r="BKE1389" s="16"/>
      <c r="BKF1389" s="16"/>
      <c r="BKG1389" s="16"/>
      <c r="BKH1389" s="16"/>
      <c r="BKI1389" s="16"/>
      <c r="BKJ1389" s="16"/>
      <c r="BKK1389" s="16"/>
      <c r="BKL1389" s="16"/>
      <c r="BKM1389" s="16"/>
      <c r="BKN1389" s="16"/>
      <c r="BKO1389" s="16"/>
      <c r="BKP1389" s="16"/>
      <c r="BKQ1389" s="16"/>
      <c r="BKR1389" s="16"/>
      <c r="BKS1389" s="16"/>
      <c r="BKT1389" s="16"/>
      <c r="BKU1389" s="16"/>
      <c r="BKV1389" s="16"/>
      <c r="BKW1389" s="16"/>
      <c r="BKX1389" s="16"/>
      <c r="BKY1389" s="16"/>
      <c r="BKZ1389" s="16"/>
      <c r="BLA1389" s="16"/>
      <c r="BLB1389" s="16"/>
      <c r="BLC1389" s="16"/>
      <c r="BLD1389" s="16"/>
      <c r="BLE1389" s="16"/>
      <c r="BLF1389" s="16"/>
      <c r="BLG1389" s="16"/>
      <c r="BLH1389" s="16"/>
      <c r="BLI1389" s="16"/>
      <c r="BLJ1389" s="16"/>
      <c r="BLK1389" s="16"/>
      <c r="BLL1389" s="16"/>
      <c r="BLM1389" s="16"/>
      <c r="BLN1389" s="16"/>
      <c r="BLO1389" s="16"/>
      <c r="BLP1389" s="16"/>
      <c r="BLQ1389" s="16"/>
      <c r="BLR1389" s="16"/>
      <c r="BLS1389" s="16"/>
      <c r="BLT1389" s="16"/>
      <c r="BLU1389" s="16"/>
      <c r="BLV1389" s="16"/>
      <c r="BLW1389" s="16"/>
      <c r="BLX1389" s="16"/>
      <c r="BLY1389" s="16"/>
      <c r="BLZ1389" s="16"/>
      <c r="BMA1389" s="16"/>
      <c r="BMB1389" s="16"/>
      <c r="BMC1389" s="16"/>
      <c r="BMD1389" s="16"/>
      <c r="BME1389" s="16"/>
      <c r="BMF1389" s="16"/>
      <c r="BMG1389" s="16"/>
      <c r="BMH1389" s="16"/>
      <c r="BMI1389" s="16"/>
      <c r="BMJ1389" s="16"/>
      <c r="BMK1389" s="16"/>
      <c r="BML1389" s="16"/>
      <c r="BMM1389" s="16"/>
      <c r="BMN1389" s="16"/>
      <c r="BMO1389" s="16"/>
      <c r="BMP1389" s="16"/>
      <c r="BMQ1389" s="16"/>
      <c r="BMR1389" s="16"/>
    </row>
    <row r="1390" spans="1:1708" customFormat="1">
      <c r="A1390" s="568" t="s">
        <v>3393</v>
      </c>
      <c r="B1390" s="569"/>
      <c r="C1390" s="568" t="s">
        <v>3393</v>
      </c>
      <c r="D1390" s="568"/>
      <c r="E1390" s="570" t="s">
        <v>784</v>
      </c>
      <c r="F1390" s="571" t="s">
        <v>785</v>
      </c>
      <c r="G1390" s="571" t="s">
        <v>184</v>
      </c>
      <c r="H1390" s="571"/>
      <c r="I1390" s="571">
        <v>5</v>
      </c>
      <c r="J1390" s="571"/>
      <c r="K1390" s="571">
        <v>58.658649119000103</v>
      </c>
      <c r="L1390" s="571">
        <v>24.822241375000001</v>
      </c>
      <c r="M1390" s="572" t="s">
        <v>2831</v>
      </c>
      <c r="N1390" s="572"/>
      <c r="O1390" s="571" t="s">
        <v>862</v>
      </c>
      <c r="P1390" s="571" t="s">
        <v>316</v>
      </c>
      <c r="Q1390" s="571"/>
      <c r="R1390" s="1025">
        <v>1330</v>
      </c>
      <c r="S1390" s="1025">
        <v>1330</v>
      </c>
      <c r="T1390" s="297"/>
      <c r="U1390" s="931"/>
      <c r="W1390" s="16"/>
      <c r="X1390" s="16"/>
      <c r="Y1390" s="16"/>
      <c r="Z1390" s="16"/>
      <c r="AA1390" s="16"/>
      <c r="AB1390" s="16"/>
      <c r="AC1390" s="16"/>
      <c r="AD1390" s="16"/>
      <c r="AE1390" s="16"/>
      <c r="AF1390" s="16"/>
      <c r="AG1390" s="16"/>
      <c r="AH1390" s="16"/>
      <c r="AI1390" s="16"/>
      <c r="AJ1390" s="16"/>
      <c r="AK1390" s="16"/>
      <c r="AL1390" s="16"/>
      <c r="AM1390" s="16"/>
      <c r="AN1390" s="16"/>
      <c r="AO1390" s="16"/>
      <c r="AP1390" s="16"/>
      <c r="AQ1390" s="16"/>
      <c r="AR1390" s="16"/>
      <c r="AS1390" s="16"/>
      <c r="AT1390" s="16"/>
      <c r="AU1390" s="16"/>
      <c r="AV1390" s="16"/>
      <c r="AW1390" s="16"/>
      <c r="AX1390" s="16"/>
      <c r="AY1390" s="16"/>
      <c r="AZ1390" s="16"/>
      <c r="BA1390" s="16"/>
      <c r="BB1390" s="16"/>
      <c r="BC1390" s="16"/>
      <c r="BD1390" s="16"/>
      <c r="BE1390" s="16"/>
      <c r="BF1390" s="16"/>
      <c r="BG1390" s="16"/>
      <c r="BH1390" s="16"/>
      <c r="BI1390" s="16"/>
      <c r="BJ1390" s="16"/>
      <c r="BK1390" s="16"/>
      <c r="BL1390" s="16"/>
      <c r="BM1390" s="16"/>
      <c r="BN1390" s="16"/>
      <c r="BO1390" s="16"/>
      <c r="BP1390" s="16"/>
      <c r="BQ1390" s="16"/>
      <c r="BR1390" s="16"/>
      <c r="BS1390" s="16"/>
      <c r="BT1390" s="16"/>
      <c r="BU1390" s="16"/>
      <c r="BV1390" s="16"/>
      <c r="BW1390" s="16"/>
      <c r="BX1390" s="16"/>
      <c r="BY1390" s="16"/>
      <c r="BZ1390" s="16"/>
      <c r="CA1390" s="16"/>
      <c r="CB1390" s="16"/>
      <c r="CC1390" s="16"/>
      <c r="CD1390" s="16"/>
      <c r="CE1390" s="16"/>
      <c r="CF1390" s="16"/>
      <c r="CG1390" s="16"/>
      <c r="CH1390" s="16"/>
      <c r="CI1390" s="16"/>
      <c r="CJ1390" s="16"/>
      <c r="CK1390" s="16"/>
      <c r="CL1390" s="16"/>
      <c r="CM1390" s="16"/>
      <c r="CN1390" s="16"/>
      <c r="CO1390" s="16"/>
      <c r="CP1390" s="16"/>
      <c r="CQ1390" s="16"/>
      <c r="CR1390" s="16"/>
      <c r="CS1390" s="16"/>
      <c r="CT1390" s="16"/>
      <c r="CU1390" s="16"/>
      <c r="CV1390" s="16"/>
      <c r="CW1390" s="16"/>
      <c r="CX1390" s="16"/>
      <c r="CY1390" s="16"/>
      <c r="CZ1390" s="16"/>
      <c r="DA1390" s="16"/>
      <c r="DB1390" s="16"/>
      <c r="DC1390" s="16"/>
      <c r="DD1390" s="16"/>
      <c r="DE1390" s="16"/>
      <c r="DF1390" s="16"/>
      <c r="DG1390" s="16"/>
      <c r="DH1390" s="16"/>
      <c r="DI1390" s="16"/>
      <c r="DJ1390" s="16"/>
      <c r="DK1390" s="16"/>
      <c r="DL1390" s="16"/>
      <c r="DM1390" s="16"/>
      <c r="DN1390" s="16"/>
      <c r="DO1390" s="16"/>
      <c r="DP1390" s="16"/>
      <c r="DQ1390" s="16"/>
      <c r="DR1390" s="16"/>
      <c r="DS1390" s="16"/>
      <c r="DT1390" s="16"/>
      <c r="DU1390" s="16"/>
      <c r="DV1390" s="16"/>
      <c r="DW1390" s="16"/>
      <c r="DX1390" s="16"/>
      <c r="DY1390" s="16"/>
      <c r="DZ1390" s="16"/>
      <c r="EA1390" s="16"/>
      <c r="EB1390" s="16"/>
      <c r="EC1390" s="16"/>
      <c r="ED1390" s="16"/>
      <c r="EE1390" s="16"/>
      <c r="EF1390" s="16"/>
      <c r="EG1390" s="16"/>
      <c r="EH1390" s="16"/>
      <c r="EI1390" s="16"/>
      <c r="EJ1390" s="16"/>
      <c r="EK1390" s="16"/>
      <c r="EL1390" s="16"/>
      <c r="EM1390" s="16"/>
      <c r="EN1390" s="16"/>
      <c r="EO1390" s="16"/>
      <c r="EP1390" s="16"/>
      <c r="EQ1390" s="16"/>
      <c r="ER1390" s="16"/>
      <c r="ES1390" s="16"/>
      <c r="ET1390" s="16"/>
      <c r="EU1390" s="16"/>
      <c r="EV1390" s="16"/>
      <c r="EW1390" s="16"/>
      <c r="EX1390" s="16"/>
      <c r="EY1390" s="16"/>
      <c r="EZ1390" s="16"/>
      <c r="FA1390" s="16"/>
      <c r="FB1390" s="16"/>
      <c r="FC1390" s="16"/>
      <c r="FD1390" s="16"/>
      <c r="FE1390" s="16"/>
      <c r="FF1390" s="16"/>
      <c r="FG1390" s="16"/>
      <c r="FH1390" s="16"/>
      <c r="FI1390" s="16"/>
      <c r="FJ1390" s="16"/>
      <c r="FK1390" s="16"/>
      <c r="FL1390" s="16"/>
      <c r="FM1390" s="16"/>
      <c r="FN1390" s="16"/>
      <c r="FO1390" s="16"/>
      <c r="FP1390" s="16"/>
      <c r="FQ1390" s="16"/>
      <c r="FR1390" s="16"/>
      <c r="FS1390" s="16"/>
      <c r="FT1390" s="16"/>
      <c r="FU1390" s="16"/>
      <c r="FV1390" s="16"/>
      <c r="FW1390" s="16"/>
      <c r="FX1390" s="16"/>
      <c r="FY1390" s="16"/>
      <c r="FZ1390" s="16"/>
      <c r="GA1390" s="16"/>
      <c r="GB1390" s="16"/>
      <c r="GC1390" s="16"/>
      <c r="GD1390" s="16"/>
      <c r="GE1390" s="16"/>
      <c r="GF1390" s="16"/>
      <c r="GG1390" s="16"/>
      <c r="GH1390" s="16"/>
      <c r="GI1390" s="16"/>
      <c r="GJ1390" s="16"/>
      <c r="GK1390" s="16"/>
      <c r="GL1390" s="16"/>
      <c r="GM1390" s="16"/>
      <c r="GN1390" s="16"/>
      <c r="GO1390" s="16"/>
      <c r="GP1390" s="16"/>
      <c r="GQ1390" s="16"/>
      <c r="GR1390" s="16"/>
      <c r="GS1390" s="16"/>
      <c r="GT1390" s="16"/>
      <c r="GU1390" s="16"/>
      <c r="GV1390" s="16"/>
      <c r="GW1390" s="16"/>
      <c r="GX1390" s="16"/>
      <c r="GY1390" s="16"/>
      <c r="GZ1390" s="16"/>
      <c r="HA1390" s="16"/>
      <c r="HB1390" s="16"/>
      <c r="HC1390" s="16"/>
      <c r="HD1390" s="16"/>
      <c r="HE1390" s="16"/>
      <c r="HF1390" s="16"/>
      <c r="HG1390" s="16"/>
      <c r="HH1390" s="16"/>
      <c r="HI1390" s="16"/>
      <c r="HJ1390" s="16"/>
      <c r="HK1390" s="16"/>
      <c r="HL1390" s="16"/>
      <c r="HM1390" s="16"/>
      <c r="HN1390" s="16"/>
      <c r="HO1390" s="16"/>
      <c r="HP1390" s="16"/>
      <c r="HQ1390" s="16"/>
      <c r="HR1390" s="16"/>
      <c r="HS1390" s="16"/>
      <c r="HT1390" s="16"/>
      <c r="HU1390" s="16"/>
      <c r="HV1390" s="16"/>
      <c r="HW1390" s="16"/>
      <c r="HX1390" s="16"/>
      <c r="HY1390" s="16"/>
      <c r="HZ1390" s="16"/>
      <c r="IA1390" s="16"/>
      <c r="IB1390" s="16"/>
      <c r="IC1390" s="16"/>
      <c r="ID1390" s="16"/>
      <c r="IE1390" s="16"/>
      <c r="IF1390" s="16"/>
      <c r="IG1390" s="16"/>
      <c r="IH1390" s="16"/>
      <c r="II1390" s="16"/>
      <c r="IJ1390" s="16"/>
      <c r="IK1390" s="16"/>
      <c r="IL1390" s="16"/>
      <c r="IM1390" s="16"/>
      <c r="IN1390" s="16"/>
      <c r="IO1390" s="16"/>
      <c r="IP1390" s="16"/>
      <c r="IQ1390" s="16"/>
      <c r="IR1390" s="16"/>
      <c r="IS1390" s="16"/>
      <c r="IT1390" s="16"/>
      <c r="IU1390" s="16"/>
      <c r="IV1390" s="16"/>
      <c r="IW1390" s="16"/>
      <c r="IX1390" s="16"/>
      <c r="IY1390" s="16"/>
      <c r="IZ1390" s="16"/>
      <c r="JA1390" s="16"/>
      <c r="JB1390" s="16"/>
      <c r="JC1390" s="16"/>
      <c r="JD1390" s="16"/>
      <c r="JE1390" s="16"/>
      <c r="JF1390" s="16"/>
      <c r="JG1390" s="16"/>
      <c r="JH1390" s="16"/>
      <c r="JI1390" s="16"/>
      <c r="JJ1390" s="16"/>
      <c r="JK1390" s="16"/>
      <c r="JL1390" s="16"/>
      <c r="JM1390" s="16"/>
      <c r="JN1390" s="16"/>
      <c r="JO1390" s="16"/>
      <c r="JP1390" s="16"/>
      <c r="JQ1390" s="16"/>
      <c r="JR1390" s="16"/>
      <c r="JS1390" s="16"/>
      <c r="JT1390" s="16"/>
      <c r="JU1390" s="16"/>
      <c r="JV1390" s="16"/>
      <c r="JW1390" s="16"/>
      <c r="JX1390" s="16"/>
      <c r="JY1390" s="16"/>
      <c r="JZ1390" s="16"/>
      <c r="KA1390" s="16"/>
      <c r="KB1390" s="16"/>
      <c r="KC1390" s="16"/>
      <c r="KD1390" s="16"/>
      <c r="KE1390" s="16"/>
      <c r="KF1390" s="16"/>
      <c r="KG1390" s="16"/>
      <c r="KH1390" s="16"/>
      <c r="KI1390" s="16"/>
      <c r="KJ1390" s="16"/>
      <c r="KK1390" s="16"/>
      <c r="KL1390" s="16"/>
      <c r="KM1390" s="16"/>
      <c r="KN1390" s="16"/>
      <c r="KO1390" s="16"/>
      <c r="KP1390" s="16"/>
      <c r="KQ1390" s="16"/>
      <c r="KR1390" s="16"/>
      <c r="KS1390" s="16"/>
      <c r="KT1390" s="16"/>
      <c r="KU1390" s="16"/>
      <c r="KV1390" s="16"/>
      <c r="KW1390" s="16"/>
      <c r="KX1390" s="16"/>
      <c r="KY1390" s="16"/>
      <c r="KZ1390" s="16"/>
      <c r="LA1390" s="16"/>
      <c r="LB1390" s="16"/>
      <c r="LC1390" s="16"/>
      <c r="LD1390" s="16"/>
      <c r="LE1390" s="16"/>
      <c r="LF1390" s="16"/>
      <c r="LG1390" s="16"/>
      <c r="LH1390" s="16"/>
      <c r="LI1390" s="16"/>
      <c r="LJ1390" s="16"/>
      <c r="LK1390" s="16"/>
      <c r="LL1390" s="16"/>
      <c r="LM1390" s="16"/>
      <c r="LN1390" s="16"/>
      <c r="LO1390" s="16"/>
      <c r="LP1390" s="16"/>
      <c r="LQ1390" s="16"/>
      <c r="LR1390" s="16"/>
      <c r="LS1390" s="16"/>
      <c r="LT1390" s="16"/>
      <c r="LU1390" s="16"/>
      <c r="LV1390" s="16"/>
      <c r="LW1390" s="16"/>
      <c r="LX1390" s="16"/>
      <c r="LY1390" s="16"/>
      <c r="LZ1390" s="16"/>
      <c r="MA1390" s="16"/>
      <c r="MB1390" s="16"/>
      <c r="MC1390" s="16"/>
      <c r="MD1390" s="16"/>
      <c r="ME1390" s="16"/>
      <c r="MF1390" s="16"/>
      <c r="MG1390" s="16"/>
      <c r="MH1390" s="16"/>
      <c r="MI1390" s="16"/>
      <c r="MJ1390" s="16"/>
      <c r="MK1390" s="16"/>
      <c r="ML1390" s="16"/>
      <c r="MM1390" s="16"/>
      <c r="MN1390" s="16"/>
      <c r="MO1390" s="16"/>
      <c r="MP1390" s="16"/>
      <c r="MQ1390" s="16"/>
      <c r="MR1390" s="16"/>
      <c r="MS1390" s="16"/>
      <c r="MT1390" s="16"/>
      <c r="MU1390" s="16"/>
      <c r="MV1390" s="16"/>
      <c r="MW1390" s="16"/>
      <c r="MX1390" s="16"/>
      <c r="MY1390" s="16"/>
      <c r="MZ1390" s="16"/>
      <c r="NA1390" s="16"/>
      <c r="NB1390" s="16"/>
      <c r="NC1390" s="16"/>
      <c r="ND1390" s="16"/>
      <c r="NE1390" s="16"/>
      <c r="NF1390" s="16"/>
      <c r="NG1390" s="16"/>
      <c r="NH1390" s="16"/>
      <c r="NI1390" s="16"/>
      <c r="NJ1390" s="16"/>
      <c r="NK1390" s="16"/>
      <c r="NL1390" s="16"/>
      <c r="NM1390" s="16"/>
      <c r="NN1390" s="16"/>
      <c r="NO1390" s="16"/>
      <c r="NP1390" s="16"/>
      <c r="NQ1390" s="16"/>
      <c r="NR1390" s="16"/>
      <c r="NS1390" s="16"/>
      <c r="NT1390" s="16"/>
      <c r="NU1390" s="16"/>
      <c r="NV1390" s="16"/>
      <c r="NW1390" s="16"/>
      <c r="NX1390" s="16"/>
      <c r="NY1390" s="16"/>
      <c r="NZ1390" s="16"/>
      <c r="OA1390" s="16"/>
      <c r="OB1390" s="16"/>
      <c r="OC1390" s="16"/>
      <c r="OD1390" s="16"/>
      <c r="OE1390" s="16"/>
      <c r="OF1390" s="16"/>
      <c r="OG1390" s="16"/>
      <c r="OH1390" s="16"/>
      <c r="OI1390" s="16"/>
      <c r="OJ1390" s="16"/>
      <c r="OK1390" s="16"/>
      <c r="OL1390" s="16"/>
      <c r="OM1390" s="16"/>
      <c r="ON1390" s="16"/>
      <c r="OO1390" s="16"/>
      <c r="OP1390" s="16"/>
      <c r="OQ1390" s="16"/>
      <c r="OR1390" s="16"/>
      <c r="OS1390" s="16"/>
      <c r="OT1390" s="16"/>
      <c r="OU1390" s="16"/>
      <c r="OV1390" s="16"/>
      <c r="OW1390" s="16"/>
      <c r="OX1390" s="16"/>
      <c r="OY1390" s="16"/>
      <c r="OZ1390" s="16"/>
      <c r="PA1390" s="16"/>
      <c r="PB1390" s="16"/>
      <c r="PC1390" s="16"/>
      <c r="PD1390" s="16"/>
      <c r="PE1390" s="16"/>
      <c r="PF1390" s="16"/>
      <c r="PG1390" s="16"/>
      <c r="PH1390" s="16"/>
      <c r="PI1390" s="16"/>
      <c r="PJ1390" s="16"/>
      <c r="PK1390" s="16"/>
      <c r="PL1390" s="16"/>
      <c r="PM1390" s="16"/>
      <c r="PN1390" s="16"/>
      <c r="PO1390" s="16"/>
      <c r="PP1390" s="16"/>
      <c r="PQ1390" s="16"/>
      <c r="PR1390" s="16"/>
      <c r="PS1390" s="16"/>
      <c r="PT1390" s="16"/>
      <c r="PU1390" s="16"/>
      <c r="PV1390" s="16"/>
      <c r="PW1390" s="16"/>
      <c r="PX1390" s="16"/>
      <c r="PY1390" s="16"/>
      <c r="PZ1390" s="16"/>
      <c r="QA1390" s="16"/>
      <c r="QB1390" s="16"/>
      <c r="QC1390" s="16"/>
      <c r="QD1390" s="16"/>
      <c r="QE1390" s="16"/>
      <c r="QF1390" s="16"/>
      <c r="QG1390" s="16"/>
      <c r="QH1390" s="16"/>
      <c r="QI1390" s="16"/>
      <c r="QJ1390" s="16"/>
      <c r="QK1390" s="16"/>
      <c r="QL1390" s="16"/>
      <c r="QM1390" s="16"/>
      <c r="QN1390" s="16"/>
      <c r="QO1390" s="16"/>
      <c r="QP1390" s="16"/>
      <c r="QQ1390" s="16"/>
      <c r="QR1390" s="16"/>
      <c r="QS1390" s="16"/>
      <c r="QT1390" s="16"/>
      <c r="QU1390" s="16"/>
      <c r="QV1390" s="16"/>
      <c r="QW1390" s="16"/>
      <c r="QX1390" s="16"/>
      <c r="QY1390" s="16"/>
      <c r="QZ1390" s="16"/>
      <c r="RA1390" s="16"/>
      <c r="RB1390" s="16"/>
      <c r="RC1390" s="16"/>
      <c r="RD1390" s="16"/>
      <c r="RE1390" s="16"/>
      <c r="RF1390" s="16"/>
      <c r="RG1390" s="16"/>
      <c r="RH1390" s="16"/>
      <c r="RI1390" s="16"/>
      <c r="RJ1390" s="16"/>
      <c r="RK1390" s="16"/>
      <c r="RL1390" s="16"/>
      <c r="RM1390" s="16"/>
      <c r="RN1390" s="16"/>
      <c r="RO1390" s="16"/>
      <c r="RP1390" s="16"/>
      <c r="RQ1390" s="16"/>
      <c r="RR1390" s="16"/>
      <c r="RS1390" s="16"/>
      <c r="RT1390" s="16"/>
      <c r="RU1390" s="16"/>
      <c r="RV1390" s="16"/>
      <c r="RW1390" s="16"/>
      <c r="RX1390" s="16"/>
      <c r="RY1390" s="16"/>
      <c r="RZ1390" s="16"/>
      <c r="SA1390" s="16"/>
      <c r="SB1390" s="16"/>
      <c r="SC1390" s="16"/>
      <c r="SD1390" s="16"/>
      <c r="SE1390" s="16"/>
      <c r="SF1390" s="16"/>
      <c r="SG1390" s="16"/>
      <c r="SH1390" s="16"/>
      <c r="SI1390" s="16"/>
      <c r="SJ1390" s="16"/>
      <c r="SK1390" s="16"/>
      <c r="SL1390" s="16"/>
      <c r="SM1390" s="16"/>
      <c r="SN1390" s="16"/>
      <c r="SO1390" s="16"/>
      <c r="SP1390" s="16"/>
      <c r="SQ1390" s="16"/>
      <c r="SR1390" s="16"/>
      <c r="SS1390" s="16"/>
      <c r="ST1390" s="16"/>
      <c r="SU1390" s="16"/>
      <c r="SV1390" s="16"/>
      <c r="SW1390" s="16"/>
      <c r="SX1390" s="16"/>
      <c r="SY1390" s="16"/>
      <c r="SZ1390" s="16"/>
      <c r="TA1390" s="16"/>
      <c r="TB1390" s="16"/>
      <c r="TC1390" s="16"/>
      <c r="TD1390" s="16"/>
      <c r="TE1390" s="16"/>
      <c r="TF1390" s="16"/>
      <c r="TG1390" s="16"/>
      <c r="TH1390" s="16"/>
      <c r="TI1390" s="16"/>
      <c r="TJ1390" s="16"/>
      <c r="TK1390" s="16"/>
      <c r="TL1390" s="16"/>
      <c r="TM1390" s="16"/>
      <c r="TN1390" s="16"/>
      <c r="TO1390" s="16"/>
      <c r="TP1390" s="16"/>
      <c r="TQ1390" s="16"/>
      <c r="TR1390" s="16"/>
      <c r="TS1390" s="16"/>
      <c r="TT1390" s="16"/>
      <c r="TU1390" s="16"/>
      <c r="TV1390" s="16"/>
      <c r="TW1390" s="16"/>
      <c r="TX1390" s="16"/>
      <c r="TY1390" s="16"/>
      <c r="TZ1390" s="16"/>
      <c r="UA1390" s="16"/>
      <c r="UB1390" s="16"/>
      <c r="UC1390" s="16"/>
      <c r="UD1390" s="16"/>
      <c r="UE1390" s="16"/>
      <c r="UF1390" s="16"/>
      <c r="UG1390" s="16"/>
      <c r="UH1390" s="16"/>
      <c r="UI1390" s="16"/>
      <c r="UJ1390" s="16"/>
      <c r="UK1390" s="16"/>
      <c r="UL1390" s="16"/>
      <c r="UM1390" s="16"/>
      <c r="UN1390" s="16"/>
      <c r="UO1390" s="16"/>
      <c r="UP1390" s="16"/>
      <c r="UQ1390" s="16"/>
      <c r="UR1390" s="16"/>
      <c r="US1390" s="16"/>
      <c r="UT1390" s="16"/>
      <c r="UU1390" s="16"/>
      <c r="UV1390" s="16"/>
      <c r="UW1390" s="16"/>
      <c r="UX1390" s="16"/>
      <c r="UY1390" s="16"/>
      <c r="UZ1390" s="16"/>
      <c r="VA1390" s="16"/>
      <c r="VB1390" s="16"/>
      <c r="VC1390" s="16"/>
      <c r="VD1390" s="16"/>
      <c r="VE1390" s="16"/>
      <c r="VF1390" s="16"/>
      <c r="VG1390" s="16"/>
      <c r="VH1390" s="16"/>
      <c r="VI1390" s="16"/>
      <c r="VJ1390" s="16"/>
      <c r="VK1390" s="16"/>
      <c r="VL1390" s="16"/>
      <c r="VM1390" s="16"/>
      <c r="VN1390" s="16"/>
      <c r="VO1390" s="16"/>
      <c r="VP1390" s="16"/>
      <c r="VQ1390" s="16"/>
      <c r="VR1390" s="16"/>
      <c r="VS1390" s="16"/>
      <c r="VT1390" s="16"/>
      <c r="VU1390" s="16"/>
      <c r="VV1390" s="16"/>
      <c r="VW1390" s="16"/>
      <c r="VX1390" s="16"/>
      <c r="VY1390" s="16"/>
      <c r="VZ1390" s="16"/>
      <c r="WA1390" s="16"/>
      <c r="WB1390" s="16"/>
      <c r="WC1390" s="16"/>
      <c r="WD1390" s="16"/>
      <c r="WE1390" s="16"/>
      <c r="WF1390" s="16"/>
      <c r="WG1390" s="16"/>
      <c r="WH1390" s="16"/>
      <c r="WI1390" s="16"/>
      <c r="WJ1390" s="16"/>
      <c r="WK1390" s="16"/>
      <c r="WL1390" s="16"/>
      <c r="WM1390" s="16"/>
      <c r="WN1390" s="16"/>
      <c r="WO1390" s="16"/>
      <c r="WP1390" s="16"/>
      <c r="WQ1390" s="16"/>
      <c r="WR1390" s="16"/>
      <c r="WS1390" s="16"/>
      <c r="WT1390" s="16"/>
      <c r="WU1390" s="16"/>
      <c r="WV1390" s="16"/>
      <c r="WW1390" s="16"/>
      <c r="WX1390" s="16"/>
      <c r="WY1390" s="16"/>
      <c r="WZ1390" s="16"/>
      <c r="XA1390" s="16"/>
      <c r="XB1390" s="16"/>
      <c r="XC1390" s="16"/>
      <c r="XD1390" s="16"/>
      <c r="XE1390" s="16"/>
      <c r="XF1390" s="16"/>
      <c r="XG1390" s="16"/>
      <c r="XH1390" s="16"/>
      <c r="XI1390" s="16"/>
      <c r="XJ1390" s="16"/>
      <c r="XK1390" s="16"/>
      <c r="XL1390" s="16"/>
      <c r="XM1390" s="16"/>
      <c r="XN1390" s="16"/>
      <c r="XO1390" s="16"/>
      <c r="XP1390" s="16"/>
      <c r="XQ1390" s="16"/>
      <c r="XR1390" s="16"/>
      <c r="XS1390" s="16"/>
      <c r="XT1390" s="16"/>
      <c r="XU1390" s="16"/>
      <c r="XV1390" s="16"/>
      <c r="XW1390" s="16"/>
      <c r="XX1390" s="16"/>
      <c r="XY1390" s="16"/>
      <c r="XZ1390" s="16"/>
      <c r="YA1390" s="16"/>
      <c r="YB1390" s="16"/>
      <c r="YC1390" s="16"/>
      <c r="YD1390" s="16"/>
      <c r="YE1390" s="16"/>
      <c r="YF1390" s="16"/>
      <c r="YG1390" s="16"/>
      <c r="YH1390" s="16"/>
      <c r="YI1390" s="16"/>
      <c r="YJ1390" s="16"/>
      <c r="YK1390" s="16"/>
      <c r="YL1390" s="16"/>
      <c r="YM1390" s="16"/>
      <c r="YN1390" s="16"/>
      <c r="YO1390" s="16"/>
      <c r="YP1390" s="16"/>
      <c r="YQ1390" s="16"/>
      <c r="YR1390" s="16"/>
      <c r="YS1390" s="16"/>
      <c r="YT1390" s="16"/>
      <c r="YU1390" s="16"/>
      <c r="YV1390" s="16"/>
      <c r="YW1390" s="16"/>
      <c r="YX1390" s="16"/>
      <c r="YY1390" s="16"/>
      <c r="YZ1390" s="16"/>
      <c r="ZA1390" s="16"/>
      <c r="ZB1390" s="16"/>
      <c r="ZC1390" s="16"/>
      <c r="ZD1390" s="16"/>
      <c r="ZE1390" s="16"/>
      <c r="ZF1390" s="16"/>
      <c r="ZG1390" s="16"/>
      <c r="ZH1390" s="16"/>
      <c r="ZI1390" s="16"/>
      <c r="ZJ1390" s="16"/>
      <c r="ZK1390" s="16"/>
      <c r="ZL1390" s="16"/>
      <c r="ZM1390" s="16"/>
      <c r="ZN1390" s="16"/>
      <c r="ZO1390" s="16"/>
      <c r="ZP1390" s="16"/>
      <c r="ZQ1390" s="16"/>
      <c r="ZR1390" s="16"/>
      <c r="ZS1390" s="16"/>
      <c r="ZT1390" s="16"/>
      <c r="ZU1390" s="16"/>
      <c r="ZV1390" s="16"/>
      <c r="ZW1390" s="16"/>
      <c r="ZX1390" s="16"/>
      <c r="ZY1390" s="16"/>
      <c r="ZZ1390" s="16"/>
      <c r="AAA1390" s="16"/>
      <c r="AAB1390" s="16"/>
      <c r="AAC1390" s="16"/>
      <c r="AAD1390" s="16"/>
      <c r="AAE1390" s="16"/>
      <c r="AAF1390" s="16"/>
      <c r="AAG1390" s="16"/>
      <c r="AAH1390" s="16"/>
      <c r="AAI1390" s="16"/>
      <c r="AAJ1390" s="16"/>
      <c r="AAK1390" s="16"/>
      <c r="AAL1390" s="16"/>
      <c r="AAM1390" s="16"/>
      <c r="AAN1390" s="16"/>
      <c r="AAO1390" s="16"/>
      <c r="AAP1390" s="16"/>
      <c r="AAQ1390" s="16"/>
      <c r="AAR1390" s="16"/>
      <c r="AAS1390" s="16"/>
      <c r="AAT1390" s="16"/>
      <c r="AAU1390" s="16"/>
      <c r="AAV1390" s="16"/>
      <c r="AAW1390" s="16"/>
      <c r="AAX1390" s="16"/>
      <c r="AAY1390" s="16"/>
      <c r="AAZ1390" s="16"/>
      <c r="ABA1390" s="16"/>
      <c r="ABB1390" s="16"/>
      <c r="ABC1390" s="16"/>
      <c r="ABD1390" s="16"/>
      <c r="ABE1390" s="16"/>
      <c r="ABF1390" s="16"/>
      <c r="ABG1390" s="16"/>
      <c r="ABH1390" s="16"/>
      <c r="ABI1390" s="16"/>
      <c r="ABJ1390" s="16"/>
      <c r="ABK1390" s="16"/>
      <c r="ABL1390" s="16"/>
      <c r="ABM1390" s="16"/>
      <c r="ABN1390" s="16"/>
      <c r="ABO1390" s="16"/>
      <c r="ABP1390" s="16"/>
      <c r="ABQ1390" s="16"/>
      <c r="ABR1390" s="16"/>
      <c r="ABS1390" s="16"/>
      <c r="ABT1390" s="16"/>
      <c r="ABU1390" s="16"/>
      <c r="ABV1390" s="16"/>
      <c r="ABW1390" s="16"/>
      <c r="ABX1390" s="16"/>
      <c r="ABY1390" s="16"/>
      <c r="ABZ1390" s="16"/>
      <c r="ACA1390" s="16"/>
      <c r="ACB1390" s="16"/>
      <c r="ACC1390" s="16"/>
      <c r="ACD1390" s="16"/>
      <c r="ACE1390" s="16"/>
      <c r="ACF1390" s="16"/>
      <c r="ACG1390" s="16"/>
      <c r="ACH1390" s="16"/>
      <c r="ACI1390" s="16"/>
      <c r="ACJ1390" s="16"/>
      <c r="ACK1390" s="16"/>
      <c r="ACL1390" s="16"/>
      <c r="ACM1390" s="16"/>
      <c r="ACN1390" s="16"/>
      <c r="ACO1390" s="16"/>
      <c r="ACP1390" s="16"/>
      <c r="ACQ1390" s="16"/>
      <c r="ACR1390" s="16"/>
      <c r="ACS1390" s="16"/>
      <c r="ACT1390" s="16"/>
      <c r="ACU1390" s="16"/>
      <c r="ACV1390" s="16"/>
      <c r="ACW1390" s="16"/>
      <c r="ACX1390" s="16"/>
      <c r="ACY1390" s="16"/>
      <c r="ACZ1390" s="16"/>
      <c r="ADA1390" s="16"/>
      <c r="ADB1390" s="16"/>
      <c r="ADC1390" s="16"/>
      <c r="ADD1390" s="16"/>
      <c r="ADE1390" s="16"/>
      <c r="ADF1390" s="16"/>
      <c r="ADG1390" s="16"/>
      <c r="ADH1390" s="16"/>
      <c r="ADI1390" s="16"/>
      <c r="ADJ1390" s="16"/>
      <c r="ADK1390" s="16"/>
      <c r="ADL1390" s="16"/>
      <c r="ADM1390" s="16"/>
      <c r="ADN1390" s="16"/>
      <c r="ADO1390" s="16"/>
      <c r="ADP1390" s="16"/>
      <c r="ADQ1390" s="16"/>
      <c r="ADR1390" s="16"/>
      <c r="ADS1390" s="16"/>
      <c r="ADT1390" s="16"/>
      <c r="ADU1390" s="16"/>
      <c r="ADV1390" s="16"/>
      <c r="ADW1390" s="16"/>
      <c r="ADX1390" s="16"/>
      <c r="ADY1390" s="16"/>
      <c r="ADZ1390" s="16"/>
      <c r="AEA1390" s="16"/>
      <c r="AEB1390" s="16"/>
      <c r="AEC1390" s="16"/>
      <c r="AED1390" s="16"/>
      <c r="AEE1390" s="16"/>
      <c r="AEF1390" s="16"/>
      <c r="AEG1390" s="16"/>
      <c r="AEH1390" s="16"/>
      <c r="AEI1390" s="16"/>
      <c r="AEJ1390" s="16"/>
      <c r="AEK1390" s="16"/>
      <c r="AEL1390" s="16"/>
      <c r="AEM1390" s="16"/>
      <c r="AEN1390" s="16"/>
      <c r="AEO1390" s="16"/>
      <c r="AEP1390" s="16"/>
      <c r="AEQ1390" s="16"/>
      <c r="AER1390" s="16"/>
      <c r="AES1390" s="16"/>
      <c r="AET1390" s="16"/>
      <c r="AEU1390" s="16"/>
      <c r="AEV1390" s="16"/>
      <c r="AEW1390" s="16"/>
      <c r="AEX1390" s="16"/>
      <c r="AEY1390" s="16"/>
      <c r="AEZ1390" s="16"/>
      <c r="AFA1390" s="16"/>
      <c r="AFB1390" s="16"/>
      <c r="AFC1390" s="16"/>
      <c r="AFD1390" s="16"/>
      <c r="AFE1390" s="16"/>
      <c r="AFF1390" s="16"/>
      <c r="AFG1390" s="16"/>
      <c r="AFH1390" s="16"/>
      <c r="AFI1390" s="16"/>
      <c r="AFJ1390" s="16"/>
      <c r="AFK1390" s="16"/>
      <c r="AFL1390" s="16"/>
      <c r="AFM1390" s="16"/>
      <c r="AFN1390" s="16"/>
      <c r="AFO1390" s="16"/>
      <c r="AFP1390" s="16"/>
      <c r="AFQ1390" s="16"/>
      <c r="AFR1390" s="16"/>
      <c r="AFS1390" s="16"/>
      <c r="AFT1390" s="16"/>
      <c r="AFU1390" s="16"/>
      <c r="AFV1390" s="16"/>
      <c r="AFW1390" s="16"/>
      <c r="AFX1390" s="16"/>
      <c r="AFY1390" s="16"/>
      <c r="AFZ1390" s="16"/>
      <c r="AGA1390" s="16"/>
      <c r="AGB1390" s="16"/>
      <c r="AGC1390" s="16"/>
      <c r="AGD1390" s="16"/>
      <c r="AGE1390" s="16"/>
      <c r="AGF1390" s="16"/>
      <c r="AGG1390" s="16"/>
      <c r="AGH1390" s="16"/>
      <c r="AGI1390" s="16"/>
      <c r="AGJ1390" s="16"/>
      <c r="AGK1390" s="16"/>
      <c r="AGL1390" s="16"/>
      <c r="AGM1390" s="16"/>
      <c r="AGN1390" s="16"/>
      <c r="AGO1390" s="16"/>
      <c r="AGP1390" s="16"/>
      <c r="AGQ1390" s="16"/>
      <c r="AGR1390" s="16"/>
      <c r="AGS1390" s="16"/>
      <c r="AGT1390" s="16"/>
      <c r="AGU1390" s="16"/>
      <c r="AGV1390" s="16"/>
      <c r="AGW1390" s="16"/>
      <c r="AGX1390" s="16"/>
      <c r="AGY1390" s="16"/>
      <c r="AGZ1390" s="16"/>
      <c r="AHA1390" s="16"/>
      <c r="AHB1390" s="16"/>
      <c r="AHC1390" s="16"/>
      <c r="AHD1390" s="16"/>
      <c r="AHE1390" s="16"/>
      <c r="AHF1390" s="16"/>
      <c r="AHG1390" s="16"/>
      <c r="AHH1390" s="16"/>
      <c r="AHI1390" s="16"/>
      <c r="AHJ1390" s="16"/>
      <c r="AHK1390" s="16"/>
      <c r="AHL1390" s="16"/>
      <c r="AHM1390" s="16"/>
      <c r="AHN1390" s="16"/>
      <c r="AHO1390" s="16"/>
      <c r="AHP1390" s="16"/>
      <c r="AHQ1390" s="16"/>
      <c r="AHR1390" s="16"/>
      <c r="AHS1390" s="16"/>
      <c r="AHT1390" s="16"/>
      <c r="AHU1390" s="16"/>
      <c r="AHV1390" s="16"/>
      <c r="AHW1390" s="16"/>
      <c r="AHX1390" s="16"/>
      <c r="AHY1390" s="16"/>
      <c r="AHZ1390" s="16"/>
      <c r="AIA1390" s="16"/>
      <c r="AIB1390" s="16"/>
      <c r="AIC1390" s="16"/>
      <c r="AID1390" s="16"/>
      <c r="AIE1390" s="16"/>
      <c r="AIF1390" s="16"/>
      <c r="AIG1390" s="16"/>
      <c r="AIH1390" s="16"/>
      <c r="AII1390" s="16"/>
      <c r="AIJ1390" s="16"/>
      <c r="AIK1390" s="16"/>
      <c r="AIL1390" s="16"/>
      <c r="AIM1390" s="16"/>
      <c r="AIN1390" s="16"/>
      <c r="AIO1390" s="16"/>
      <c r="AIP1390" s="16"/>
      <c r="AIQ1390" s="16"/>
      <c r="AIR1390" s="16"/>
      <c r="AIS1390" s="16"/>
      <c r="AIT1390" s="16"/>
      <c r="AIU1390" s="16"/>
      <c r="AIV1390" s="16"/>
      <c r="AIW1390" s="16"/>
      <c r="AIX1390" s="16"/>
      <c r="AIY1390" s="16"/>
      <c r="AIZ1390" s="16"/>
      <c r="AJA1390" s="16"/>
      <c r="AJB1390" s="16"/>
      <c r="AJC1390" s="16"/>
      <c r="AJD1390" s="16"/>
      <c r="AJE1390" s="16"/>
      <c r="AJF1390" s="16"/>
      <c r="AJG1390" s="16"/>
      <c r="AJH1390" s="16"/>
      <c r="AJI1390" s="16"/>
      <c r="AJJ1390" s="16"/>
      <c r="AJK1390" s="16"/>
      <c r="AJL1390" s="16"/>
      <c r="AJM1390" s="16"/>
      <c r="AJN1390" s="16"/>
      <c r="AJO1390" s="16"/>
      <c r="AJP1390" s="16"/>
      <c r="AJQ1390" s="16"/>
      <c r="AJR1390" s="16"/>
      <c r="AJS1390" s="16"/>
      <c r="AJT1390" s="16"/>
      <c r="AJU1390" s="16"/>
      <c r="AJV1390" s="16"/>
      <c r="AJW1390" s="16"/>
      <c r="AJX1390" s="16"/>
      <c r="AJY1390" s="16"/>
      <c r="AJZ1390" s="16"/>
      <c r="AKA1390" s="16"/>
      <c r="AKB1390" s="16"/>
      <c r="AKC1390" s="16"/>
      <c r="AKD1390" s="16"/>
      <c r="AKE1390" s="16"/>
      <c r="AKF1390" s="16"/>
      <c r="AKG1390" s="16"/>
      <c r="AKH1390" s="16"/>
      <c r="AKI1390" s="16"/>
      <c r="AKJ1390" s="16"/>
      <c r="AKK1390" s="16"/>
      <c r="AKL1390" s="16"/>
      <c r="AKM1390" s="16"/>
      <c r="AKN1390" s="16"/>
      <c r="AKO1390" s="16"/>
      <c r="AKP1390" s="16"/>
      <c r="AKQ1390" s="16"/>
      <c r="AKR1390" s="16"/>
      <c r="AKS1390" s="16"/>
      <c r="AKT1390" s="16"/>
      <c r="AKU1390" s="16"/>
      <c r="AKV1390" s="16"/>
      <c r="AKW1390" s="16"/>
      <c r="AKX1390" s="16"/>
      <c r="AKY1390" s="16"/>
      <c r="AKZ1390" s="16"/>
      <c r="ALA1390" s="16"/>
      <c r="ALB1390" s="16"/>
      <c r="ALC1390" s="16"/>
      <c r="ALD1390" s="16"/>
      <c r="ALE1390" s="16"/>
      <c r="ALF1390" s="16"/>
      <c r="ALG1390" s="16"/>
      <c r="ALH1390" s="16"/>
      <c r="ALI1390" s="16"/>
      <c r="ALJ1390" s="16"/>
      <c r="ALK1390" s="16"/>
      <c r="ALL1390" s="16"/>
      <c r="ALM1390" s="16"/>
      <c r="ALN1390" s="16"/>
      <c r="ALO1390" s="16"/>
      <c r="ALP1390" s="16"/>
      <c r="ALQ1390" s="16"/>
      <c r="ALR1390" s="16"/>
      <c r="ALS1390" s="16"/>
      <c r="ALT1390" s="16"/>
      <c r="ALU1390" s="16"/>
      <c r="ALV1390" s="16"/>
      <c r="ALW1390" s="16"/>
      <c r="ALX1390" s="16"/>
      <c r="ALY1390" s="16"/>
      <c r="ALZ1390" s="16"/>
      <c r="AMA1390" s="16"/>
      <c r="AMB1390" s="16"/>
      <c r="AMC1390" s="16"/>
      <c r="AMD1390" s="16"/>
      <c r="AME1390" s="16"/>
      <c r="AMF1390" s="16"/>
      <c r="AMG1390" s="16"/>
      <c r="AMH1390" s="16"/>
      <c r="AMI1390" s="16"/>
      <c r="AMJ1390" s="16"/>
      <c r="AMK1390" s="16"/>
      <c r="AML1390" s="16"/>
      <c r="AMM1390" s="16"/>
      <c r="AMN1390" s="16"/>
      <c r="AMO1390" s="16"/>
      <c r="AMP1390" s="16"/>
      <c r="AMQ1390" s="16"/>
      <c r="AMR1390" s="16"/>
      <c r="AMS1390" s="16"/>
      <c r="AMT1390" s="16"/>
      <c r="AMU1390" s="16"/>
      <c r="AMV1390" s="16"/>
      <c r="AMW1390" s="16"/>
      <c r="AMX1390" s="16"/>
      <c r="AMY1390" s="16"/>
      <c r="AMZ1390" s="16"/>
      <c r="ANA1390" s="16"/>
      <c r="ANB1390" s="16"/>
      <c r="ANC1390" s="16"/>
      <c r="AND1390" s="16"/>
      <c r="ANE1390" s="16"/>
      <c r="ANF1390" s="16"/>
      <c r="ANG1390" s="16"/>
      <c r="ANH1390" s="16"/>
      <c r="ANI1390" s="16"/>
      <c r="ANJ1390" s="16"/>
      <c r="ANK1390" s="16"/>
      <c r="ANL1390" s="16"/>
      <c r="ANM1390" s="16"/>
      <c r="ANN1390" s="16"/>
      <c r="ANO1390" s="16"/>
      <c r="ANP1390" s="16"/>
      <c r="ANQ1390" s="16"/>
      <c r="ANR1390" s="16"/>
      <c r="ANS1390" s="16"/>
      <c r="ANT1390" s="16"/>
      <c r="ANU1390" s="16"/>
      <c r="ANV1390" s="16"/>
      <c r="ANW1390" s="16"/>
      <c r="ANX1390" s="16"/>
      <c r="ANY1390" s="16"/>
      <c r="ANZ1390" s="16"/>
      <c r="AOA1390" s="16"/>
      <c r="AOB1390" s="16"/>
      <c r="AOC1390" s="16"/>
      <c r="AOD1390" s="16"/>
      <c r="AOE1390" s="16"/>
      <c r="AOF1390" s="16"/>
      <c r="AOG1390" s="16"/>
      <c r="AOH1390" s="16"/>
      <c r="AOI1390" s="16"/>
      <c r="AOJ1390" s="16"/>
      <c r="AOK1390" s="16"/>
      <c r="AOL1390" s="16"/>
      <c r="AOM1390" s="16"/>
      <c r="AON1390" s="16"/>
      <c r="AOO1390" s="16"/>
      <c r="AOP1390" s="16"/>
      <c r="AOQ1390" s="16"/>
      <c r="AOR1390" s="16"/>
      <c r="AOS1390" s="16"/>
      <c r="AOT1390" s="16"/>
      <c r="AOU1390" s="16"/>
      <c r="AOV1390" s="16"/>
      <c r="AOW1390" s="16"/>
      <c r="AOX1390" s="16"/>
      <c r="AOY1390" s="16"/>
      <c r="AOZ1390" s="16"/>
      <c r="APA1390" s="16"/>
      <c r="APB1390" s="16"/>
      <c r="APC1390" s="16"/>
      <c r="APD1390" s="16"/>
      <c r="APE1390" s="16"/>
      <c r="APF1390" s="16"/>
      <c r="APG1390" s="16"/>
      <c r="APH1390" s="16"/>
      <c r="API1390" s="16"/>
      <c r="APJ1390" s="16"/>
      <c r="APK1390" s="16"/>
      <c r="APL1390" s="16"/>
      <c r="APM1390" s="16"/>
      <c r="APN1390" s="16"/>
      <c r="APO1390" s="16"/>
      <c r="APP1390" s="16"/>
      <c r="APQ1390" s="16"/>
      <c r="APR1390" s="16"/>
      <c r="APS1390" s="16"/>
      <c r="APT1390" s="16"/>
      <c r="APU1390" s="16"/>
      <c r="APV1390" s="16"/>
      <c r="APW1390" s="16"/>
      <c r="APX1390" s="16"/>
      <c r="APY1390" s="16"/>
      <c r="APZ1390" s="16"/>
      <c r="AQA1390" s="16"/>
      <c r="AQB1390" s="16"/>
      <c r="AQC1390" s="16"/>
      <c r="AQD1390" s="16"/>
      <c r="AQE1390" s="16"/>
      <c r="AQF1390" s="16"/>
      <c r="AQG1390" s="16"/>
      <c r="AQH1390" s="16"/>
      <c r="AQI1390" s="16"/>
      <c r="AQJ1390" s="16"/>
      <c r="AQK1390" s="16"/>
      <c r="AQL1390" s="16"/>
      <c r="AQM1390" s="16"/>
      <c r="AQN1390" s="16"/>
      <c r="AQO1390" s="16"/>
      <c r="AQP1390" s="16"/>
      <c r="AQQ1390" s="16"/>
      <c r="AQR1390" s="16"/>
      <c r="AQS1390" s="16"/>
      <c r="AQT1390" s="16"/>
      <c r="AQU1390" s="16"/>
      <c r="AQV1390" s="16"/>
      <c r="AQW1390" s="16"/>
      <c r="AQX1390" s="16"/>
      <c r="AQY1390" s="16"/>
      <c r="AQZ1390" s="16"/>
      <c r="ARA1390" s="16"/>
      <c r="ARB1390" s="16"/>
      <c r="ARC1390" s="16"/>
      <c r="ARD1390" s="16"/>
      <c r="ARE1390" s="16"/>
      <c r="ARF1390" s="16"/>
      <c r="ARG1390" s="16"/>
      <c r="ARH1390" s="16"/>
      <c r="ARI1390" s="16"/>
      <c r="ARJ1390" s="16"/>
      <c r="ARK1390" s="16"/>
      <c r="ARL1390" s="16"/>
      <c r="ARM1390" s="16"/>
      <c r="ARN1390" s="16"/>
      <c r="ARO1390" s="16"/>
      <c r="ARP1390" s="16"/>
      <c r="ARQ1390" s="16"/>
      <c r="ARR1390" s="16"/>
      <c r="ARS1390" s="16"/>
      <c r="ART1390" s="16"/>
      <c r="ARU1390" s="16"/>
      <c r="ARV1390" s="16"/>
      <c r="ARW1390" s="16"/>
      <c r="ARX1390" s="16"/>
      <c r="ARY1390" s="16"/>
      <c r="ARZ1390" s="16"/>
      <c r="ASA1390" s="16"/>
      <c r="ASB1390" s="16"/>
      <c r="ASC1390" s="16"/>
      <c r="ASD1390" s="16"/>
      <c r="ASE1390" s="16"/>
      <c r="ASF1390" s="16"/>
      <c r="ASG1390" s="16"/>
      <c r="ASH1390" s="16"/>
      <c r="ASI1390" s="16"/>
      <c r="ASJ1390" s="16"/>
      <c r="ASK1390" s="16"/>
      <c r="ASL1390" s="16"/>
      <c r="ASM1390" s="16"/>
      <c r="ASN1390" s="16"/>
      <c r="ASO1390" s="16"/>
      <c r="ASP1390" s="16"/>
      <c r="ASQ1390" s="16"/>
      <c r="ASR1390" s="16"/>
      <c r="ASS1390" s="16"/>
      <c r="AST1390" s="16"/>
      <c r="ASU1390" s="16"/>
      <c r="ASV1390" s="16"/>
      <c r="ASW1390" s="16"/>
      <c r="ASX1390" s="16"/>
      <c r="ASY1390" s="16"/>
      <c r="ASZ1390" s="16"/>
      <c r="ATA1390" s="16"/>
      <c r="ATB1390" s="16"/>
      <c r="ATC1390" s="16"/>
      <c r="ATD1390" s="16"/>
      <c r="ATE1390" s="16"/>
      <c r="ATF1390" s="16"/>
      <c r="ATG1390" s="16"/>
      <c r="ATH1390" s="16"/>
      <c r="ATI1390" s="16"/>
      <c r="ATJ1390" s="16"/>
      <c r="ATK1390" s="16"/>
      <c r="ATL1390" s="16"/>
      <c r="ATM1390" s="16"/>
      <c r="ATN1390" s="16"/>
      <c r="ATO1390" s="16"/>
      <c r="ATP1390" s="16"/>
      <c r="ATQ1390" s="16"/>
      <c r="ATR1390" s="16"/>
      <c r="ATS1390" s="16"/>
      <c r="ATT1390" s="16"/>
      <c r="ATU1390" s="16"/>
      <c r="ATV1390" s="16"/>
      <c r="ATW1390" s="16"/>
      <c r="ATX1390" s="16"/>
      <c r="ATY1390" s="16"/>
      <c r="ATZ1390" s="16"/>
      <c r="AUA1390" s="16"/>
      <c r="AUB1390" s="16"/>
      <c r="AUC1390" s="16"/>
      <c r="AUD1390" s="16"/>
      <c r="AUE1390" s="16"/>
      <c r="AUF1390" s="16"/>
      <c r="AUG1390" s="16"/>
      <c r="AUH1390" s="16"/>
      <c r="AUI1390" s="16"/>
      <c r="AUJ1390" s="16"/>
      <c r="AUK1390" s="16"/>
      <c r="AUL1390" s="16"/>
      <c r="AUM1390" s="16"/>
      <c r="AUN1390" s="16"/>
      <c r="AUO1390" s="16"/>
      <c r="AUP1390" s="16"/>
      <c r="AUQ1390" s="16"/>
      <c r="AUR1390" s="16"/>
      <c r="AUS1390" s="16"/>
      <c r="AUT1390" s="16"/>
      <c r="AUU1390" s="16"/>
      <c r="AUV1390" s="16"/>
      <c r="AUW1390" s="16"/>
      <c r="AUX1390" s="16"/>
      <c r="AUY1390" s="16"/>
      <c r="AUZ1390" s="16"/>
      <c r="AVA1390" s="16"/>
      <c r="AVB1390" s="16"/>
      <c r="AVC1390" s="16"/>
      <c r="AVD1390" s="16"/>
      <c r="AVE1390" s="16"/>
      <c r="AVF1390" s="16"/>
      <c r="AVG1390" s="16"/>
      <c r="AVH1390" s="16"/>
      <c r="AVI1390" s="16"/>
      <c r="AVJ1390" s="16"/>
      <c r="AVK1390" s="16"/>
      <c r="AVL1390" s="16"/>
      <c r="AVM1390" s="16"/>
      <c r="AVN1390" s="16"/>
      <c r="AVO1390" s="16"/>
      <c r="AVP1390" s="16"/>
      <c r="AVQ1390" s="16"/>
      <c r="AVR1390" s="16"/>
      <c r="AVS1390" s="16"/>
      <c r="AVT1390" s="16"/>
      <c r="AVU1390" s="16"/>
      <c r="AVV1390" s="16"/>
      <c r="AVW1390" s="16"/>
      <c r="AVX1390" s="16"/>
      <c r="AVY1390" s="16"/>
      <c r="AVZ1390" s="16"/>
      <c r="AWA1390" s="16"/>
      <c r="AWB1390" s="16"/>
      <c r="AWC1390" s="16"/>
      <c r="AWD1390" s="16"/>
      <c r="AWE1390" s="16"/>
      <c r="AWF1390" s="16"/>
      <c r="AWG1390" s="16"/>
      <c r="AWH1390" s="16"/>
      <c r="AWI1390" s="16"/>
      <c r="AWJ1390" s="16"/>
      <c r="AWK1390" s="16"/>
      <c r="AWL1390" s="16"/>
      <c r="AWM1390" s="16"/>
      <c r="AWN1390" s="16"/>
      <c r="AWO1390" s="16"/>
      <c r="AWP1390" s="16"/>
      <c r="AWQ1390" s="16"/>
      <c r="AWR1390" s="16"/>
      <c r="AWS1390" s="16"/>
      <c r="AWT1390" s="16"/>
      <c r="AWU1390" s="16"/>
      <c r="AWV1390" s="16"/>
      <c r="AWW1390" s="16"/>
      <c r="AWX1390" s="16"/>
      <c r="AWY1390" s="16"/>
      <c r="AWZ1390" s="16"/>
      <c r="AXA1390" s="16"/>
      <c r="AXB1390" s="16"/>
      <c r="AXC1390" s="16"/>
      <c r="AXD1390" s="16"/>
      <c r="AXE1390" s="16"/>
      <c r="AXF1390" s="16"/>
      <c r="AXG1390" s="16"/>
      <c r="AXH1390" s="16"/>
      <c r="AXI1390" s="16"/>
      <c r="AXJ1390" s="16"/>
      <c r="AXK1390" s="16"/>
      <c r="AXL1390" s="16"/>
      <c r="AXM1390" s="16"/>
      <c r="AXN1390" s="16"/>
      <c r="AXO1390" s="16"/>
      <c r="AXP1390" s="16"/>
      <c r="AXQ1390" s="16"/>
      <c r="AXR1390" s="16"/>
      <c r="AXS1390" s="16"/>
      <c r="AXT1390" s="16"/>
      <c r="AXU1390" s="16"/>
      <c r="AXV1390" s="16"/>
      <c r="AXW1390" s="16"/>
      <c r="AXX1390" s="16"/>
      <c r="AXY1390" s="16"/>
      <c r="AXZ1390" s="16"/>
      <c r="AYA1390" s="16"/>
      <c r="AYB1390" s="16"/>
      <c r="AYC1390" s="16"/>
      <c r="AYD1390" s="16"/>
      <c r="AYE1390" s="16"/>
      <c r="AYF1390" s="16"/>
      <c r="AYG1390" s="16"/>
      <c r="AYH1390" s="16"/>
      <c r="AYI1390" s="16"/>
      <c r="AYJ1390" s="16"/>
      <c r="AYK1390" s="16"/>
      <c r="AYL1390" s="16"/>
      <c r="AYM1390" s="16"/>
      <c r="AYN1390" s="16"/>
      <c r="AYO1390" s="16"/>
      <c r="AYP1390" s="16"/>
      <c r="AYQ1390" s="16"/>
      <c r="AYR1390" s="16"/>
      <c r="AYS1390" s="16"/>
      <c r="AYT1390" s="16"/>
      <c r="AYU1390" s="16"/>
      <c r="AYV1390" s="16"/>
      <c r="AYW1390" s="16"/>
      <c r="AYX1390" s="16"/>
      <c r="AYY1390" s="16"/>
      <c r="AYZ1390" s="16"/>
      <c r="AZA1390" s="16"/>
      <c r="AZB1390" s="16"/>
      <c r="AZC1390" s="16"/>
      <c r="AZD1390" s="16"/>
      <c r="AZE1390" s="16"/>
      <c r="AZF1390" s="16"/>
      <c r="AZG1390" s="16"/>
      <c r="AZH1390" s="16"/>
      <c r="AZI1390" s="16"/>
      <c r="AZJ1390" s="16"/>
      <c r="AZK1390" s="16"/>
      <c r="AZL1390" s="16"/>
      <c r="AZM1390" s="16"/>
      <c r="AZN1390" s="16"/>
      <c r="AZO1390" s="16"/>
      <c r="AZP1390" s="16"/>
      <c r="AZQ1390" s="16"/>
      <c r="AZR1390" s="16"/>
      <c r="AZS1390" s="16"/>
      <c r="AZT1390" s="16"/>
      <c r="AZU1390" s="16"/>
      <c r="AZV1390" s="16"/>
      <c r="AZW1390" s="16"/>
      <c r="AZX1390" s="16"/>
      <c r="AZY1390" s="16"/>
      <c r="AZZ1390" s="16"/>
      <c r="BAA1390" s="16"/>
      <c r="BAB1390" s="16"/>
      <c r="BAC1390" s="16"/>
      <c r="BAD1390" s="16"/>
      <c r="BAE1390" s="16"/>
      <c r="BAF1390" s="16"/>
      <c r="BAG1390" s="16"/>
      <c r="BAH1390" s="16"/>
      <c r="BAI1390" s="16"/>
      <c r="BAJ1390" s="16"/>
      <c r="BAK1390" s="16"/>
      <c r="BAL1390" s="16"/>
      <c r="BAM1390" s="16"/>
      <c r="BAN1390" s="16"/>
      <c r="BAO1390" s="16"/>
      <c r="BAP1390" s="16"/>
      <c r="BAQ1390" s="16"/>
      <c r="BAR1390" s="16"/>
      <c r="BAS1390" s="16"/>
      <c r="BAT1390" s="16"/>
      <c r="BAU1390" s="16"/>
      <c r="BAV1390" s="16"/>
      <c r="BAW1390" s="16"/>
      <c r="BAX1390" s="16"/>
      <c r="BAY1390" s="16"/>
      <c r="BAZ1390" s="16"/>
      <c r="BBA1390" s="16"/>
      <c r="BBB1390" s="16"/>
      <c r="BBC1390" s="16"/>
      <c r="BBD1390" s="16"/>
      <c r="BBE1390" s="16"/>
      <c r="BBF1390" s="16"/>
      <c r="BBG1390" s="16"/>
      <c r="BBH1390" s="16"/>
      <c r="BBI1390" s="16"/>
      <c r="BBJ1390" s="16"/>
      <c r="BBK1390" s="16"/>
      <c r="BBL1390" s="16"/>
      <c r="BBM1390" s="16"/>
      <c r="BBN1390" s="16"/>
      <c r="BBO1390" s="16"/>
      <c r="BBP1390" s="16"/>
      <c r="BBQ1390" s="16"/>
      <c r="BBR1390" s="16"/>
      <c r="BBS1390" s="16"/>
      <c r="BBT1390" s="16"/>
      <c r="BBU1390" s="16"/>
      <c r="BBV1390" s="16"/>
      <c r="BBW1390" s="16"/>
      <c r="BBX1390" s="16"/>
      <c r="BBY1390" s="16"/>
      <c r="BBZ1390" s="16"/>
      <c r="BCA1390" s="16"/>
      <c r="BCB1390" s="16"/>
      <c r="BCC1390" s="16"/>
      <c r="BCD1390" s="16"/>
      <c r="BCE1390" s="16"/>
      <c r="BCF1390" s="16"/>
      <c r="BCG1390" s="16"/>
      <c r="BCH1390" s="16"/>
      <c r="BCI1390" s="16"/>
      <c r="BCJ1390" s="16"/>
      <c r="BCK1390" s="16"/>
      <c r="BCL1390" s="16"/>
      <c r="BCM1390" s="16"/>
      <c r="BCN1390" s="16"/>
      <c r="BCO1390" s="16"/>
      <c r="BCP1390" s="16"/>
      <c r="BCQ1390" s="16"/>
      <c r="BCR1390" s="16"/>
      <c r="BCS1390" s="16"/>
      <c r="BCT1390" s="16"/>
      <c r="BCU1390" s="16"/>
      <c r="BCV1390" s="16"/>
      <c r="BCW1390" s="16"/>
      <c r="BCX1390" s="16"/>
      <c r="BCY1390" s="16"/>
      <c r="BCZ1390" s="16"/>
      <c r="BDA1390" s="16"/>
      <c r="BDB1390" s="16"/>
      <c r="BDC1390" s="16"/>
      <c r="BDD1390" s="16"/>
      <c r="BDE1390" s="16"/>
      <c r="BDF1390" s="16"/>
      <c r="BDG1390" s="16"/>
      <c r="BDH1390" s="16"/>
      <c r="BDI1390" s="16"/>
      <c r="BDJ1390" s="16"/>
      <c r="BDK1390" s="16"/>
      <c r="BDL1390" s="16"/>
      <c r="BDM1390" s="16"/>
      <c r="BDN1390" s="16"/>
      <c r="BDO1390" s="16"/>
      <c r="BDP1390" s="16"/>
      <c r="BDQ1390" s="16"/>
      <c r="BDR1390" s="16"/>
      <c r="BDS1390" s="16"/>
      <c r="BDT1390" s="16"/>
      <c r="BDU1390" s="16"/>
      <c r="BDV1390" s="16"/>
      <c r="BDW1390" s="16"/>
      <c r="BDX1390" s="16"/>
      <c r="BDY1390" s="16"/>
      <c r="BDZ1390" s="16"/>
      <c r="BEA1390" s="16"/>
      <c r="BEB1390" s="16"/>
      <c r="BEC1390" s="16"/>
      <c r="BED1390" s="16"/>
      <c r="BEE1390" s="16"/>
      <c r="BEF1390" s="16"/>
      <c r="BEG1390" s="16"/>
      <c r="BEH1390" s="16"/>
      <c r="BEI1390" s="16"/>
      <c r="BEJ1390" s="16"/>
      <c r="BEK1390" s="16"/>
      <c r="BEL1390" s="16"/>
      <c r="BEM1390" s="16"/>
      <c r="BEN1390" s="16"/>
      <c r="BEO1390" s="16"/>
      <c r="BEP1390" s="16"/>
      <c r="BEQ1390" s="16"/>
      <c r="BER1390" s="16"/>
      <c r="BES1390" s="16"/>
      <c r="BET1390" s="16"/>
      <c r="BEU1390" s="16"/>
      <c r="BEV1390" s="16"/>
      <c r="BEW1390" s="16"/>
      <c r="BEX1390" s="16"/>
      <c r="BEY1390" s="16"/>
      <c r="BEZ1390" s="16"/>
      <c r="BFA1390" s="16"/>
      <c r="BFB1390" s="16"/>
      <c r="BFC1390" s="16"/>
      <c r="BFD1390" s="16"/>
      <c r="BFE1390" s="16"/>
      <c r="BFF1390" s="16"/>
      <c r="BFG1390" s="16"/>
      <c r="BFH1390" s="16"/>
      <c r="BFI1390" s="16"/>
      <c r="BFJ1390" s="16"/>
      <c r="BFK1390" s="16"/>
      <c r="BFL1390" s="16"/>
      <c r="BFM1390" s="16"/>
      <c r="BFN1390" s="16"/>
      <c r="BFO1390" s="16"/>
      <c r="BFP1390" s="16"/>
      <c r="BFQ1390" s="16"/>
      <c r="BFR1390" s="16"/>
      <c r="BFS1390" s="16"/>
      <c r="BFT1390" s="16"/>
      <c r="BFU1390" s="16"/>
      <c r="BFV1390" s="16"/>
      <c r="BFW1390" s="16"/>
      <c r="BFX1390" s="16"/>
      <c r="BFY1390" s="16"/>
      <c r="BFZ1390" s="16"/>
      <c r="BGA1390" s="16"/>
      <c r="BGB1390" s="16"/>
      <c r="BGC1390" s="16"/>
      <c r="BGD1390" s="16"/>
      <c r="BGE1390" s="16"/>
      <c r="BGF1390" s="16"/>
      <c r="BGG1390" s="16"/>
      <c r="BGH1390" s="16"/>
      <c r="BGI1390" s="16"/>
      <c r="BGJ1390" s="16"/>
      <c r="BGK1390" s="16"/>
      <c r="BGL1390" s="16"/>
      <c r="BGM1390" s="16"/>
      <c r="BGN1390" s="16"/>
      <c r="BGO1390" s="16"/>
      <c r="BGP1390" s="16"/>
      <c r="BGQ1390" s="16"/>
      <c r="BGR1390" s="16"/>
      <c r="BGS1390" s="16"/>
      <c r="BGT1390" s="16"/>
      <c r="BGU1390" s="16"/>
      <c r="BGV1390" s="16"/>
      <c r="BGW1390" s="16"/>
      <c r="BGX1390" s="16"/>
      <c r="BGY1390" s="16"/>
      <c r="BGZ1390" s="16"/>
      <c r="BHA1390" s="16"/>
      <c r="BHB1390" s="16"/>
      <c r="BHC1390" s="16"/>
      <c r="BHD1390" s="16"/>
      <c r="BHE1390" s="16"/>
      <c r="BHF1390" s="16"/>
      <c r="BHG1390" s="16"/>
      <c r="BHH1390" s="16"/>
      <c r="BHI1390" s="16"/>
      <c r="BHJ1390" s="16"/>
      <c r="BHK1390" s="16"/>
      <c r="BHL1390" s="16"/>
      <c r="BHM1390" s="16"/>
      <c r="BHN1390" s="16"/>
      <c r="BHO1390" s="16"/>
      <c r="BHP1390" s="16"/>
      <c r="BHQ1390" s="16"/>
      <c r="BHR1390" s="16"/>
      <c r="BHS1390" s="16"/>
      <c r="BHT1390" s="16"/>
      <c r="BHU1390" s="16"/>
      <c r="BHV1390" s="16"/>
      <c r="BHW1390" s="16"/>
      <c r="BHX1390" s="16"/>
      <c r="BHY1390" s="16"/>
      <c r="BHZ1390" s="16"/>
      <c r="BIA1390" s="16"/>
      <c r="BIB1390" s="16"/>
      <c r="BIC1390" s="16"/>
      <c r="BID1390" s="16"/>
      <c r="BIE1390" s="16"/>
      <c r="BIF1390" s="16"/>
      <c r="BIG1390" s="16"/>
      <c r="BIH1390" s="16"/>
      <c r="BII1390" s="16"/>
      <c r="BIJ1390" s="16"/>
      <c r="BIK1390" s="16"/>
      <c r="BIL1390" s="16"/>
      <c r="BIM1390" s="16"/>
      <c r="BIN1390" s="16"/>
      <c r="BIO1390" s="16"/>
      <c r="BIP1390" s="16"/>
      <c r="BIQ1390" s="16"/>
      <c r="BIR1390" s="16"/>
      <c r="BIS1390" s="16"/>
      <c r="BIT1390" s="16"/>
      <c r="BIU1390" s="16"/>
      <c r="BIV1390" s="16"/>
      <c r="BIW1390" s="16"/>
      <c r="BIX1390" s="16"/>
      <c r="BIY1390" s="16"/>
      <c r="BIZ1390" s="16"/>
      <c r="BJA1390" s="16"/>
      <c r="BJB1390" s="16"/>
      <c r="BJC1390" s="16"/>
      <c r="BJD1390" s="16"/>
      <c r="BJE1390" s="16"/>
      <c r="BJF1390" s="16"/>
      <c r="BJG1390" s="16"/>
      <c r="BJH1390" s="16"/>
      <c r="BJI1390" s="16"/>
      <c r="BJJ1390" s="16"/>
      <c r="BJK1390" s="16"/>
      <c r="BJL1390" s="16"/>
      <c r="BJM1390" s="16"/>
      <c r="BJN1390" s="16"/>
      <c r="BJO1390" s="16"/>
      <c r="BJP1390" s="16"/>
      <c r="BJQ1390" s="16"/>
      <c r="BJR1390" s="16"/>
      <c r="BJS1390" s="16"/>
      <c r="BJT1390" s="16"/>
      <c r="BJU1390" s="16"/>
      <c r="BJV1390" s="16"/>
      <c r="BJW1390" s="16"/>
      <c r="BJX1390" s="16"/>
      <c r="BJY1390" s="16"/>
      <c r="BJZ1390" s="16"/>
      <c r="BKA1390" s="16"/>
      <c r="BKB1390" s="16"/>
      <c r="BKC1390" s="16"/>
      <c r="BKD1390" s="16"/>
      <c r="BKE1390" s="16"/>
      <c r="BKF1390" s="16"/>
      <c r="BKG1390" s="16"/>
      <c r="BKH1390" s="16"/>
      <c r="BKI1390" s="16"/>
      <c r="BKJ1390" s="16"/>
      <c r="BKK1390" s="16"/>
      <c r="BKL1390" s="16"/>
      <c r="BKM1390" s="16"/>
      <c r="BKN1390" s="16"/>
      <c r="BKO1390" s="16"/>
      <c r="BKP1390" s="16"/>
      <c r="BKQ1390" s="16"/>
      <c r="BKR1390" s="16"/>
      <c r="BKS1390" s="16"/>
      <c r="BKT1390" s="16"/>
      <c r="BKU1390" s="16"/>
      <c r="BKV1390" s="16"/>
      <c r="BKW1390" s="16"/>
      <c r="BKX1390" s="16"/>
      <c r="BKY1390" s="16"/>
      <c r="BKZ1390" s="16"/>
      <c r="BLA1390" s="16"/>
      <c r="BLB1390" s="16"/>
      <c r="BLC1390" s="16"/>
      <c r="BLD1390" s="16"/>
      <c r="BLE1390" s="16"/>
      <c r="BLF1390" s="16"/>
      <c r="BLG1390" s="16"/>
      <c r="BLH1390" s="16"/>
      <c r="BLI1390" s="16"/>
      <c r="BLJ1390" s="16"/>
      <c r="BLK1390" s="16"/>
      <c r="BLL1390" s="16"/>
      <c r="BLM1390" s="16"/>
      <c r="BLN1390" s="16"/>
      <c r="BLO1390" s="16"/>
      <c r="BLP1390" s="16"/>
      <c r="BLQ1390" s="16"/>
      <c r="BLR1390" s="16"/>
      <c r="BLS1390" s="16"/>
      <c r="BLT1390" s="16"/>
      <c r="BLU1390" s="16"/>
      <c r="BLV1390" s="16"/>
      <c r="BLW1390" s="16"/>
      <c r="BLX1390" s="16"/>
      <c r="BLY1390" s="16"/>
      <c r="BLZ1390" s="16"/>
      <c r="BMA1390" s="16"/>
      <c r="BMB1390" s="16"/>
      <c r="BMC1390" s="16"/>
      <c r="BMD1390" s="16"/>
      <c r="BME1390" s="16"/>
      <c r="BMF1390" s="16"/>
      <c r="BMG1390" s="16"/>
      <c r="BMH1390" s="16"/>
      <c r="BMI1390" s="16"/>
      <c r="BMJ1390" s="16"/>
      <c r="BMK1390" s="16"/>
      <c r="BML1390" s="16"/>
      <c r="BMM1390" s="16"/>
      <c r="BMN1390" s="16"/>
      <c r="BMO1390" s="16"/>
      <c r="BMP1390" s="16"/>
      <c r="BMQ1390" s="16"/>
      <c r="BMR1390" s="16"/>
    </row>
    <row r="1391" spans="1:1708" customFormat="1">
      <c r="A1391" s="568" t="s">
        <v>3394</v>
      </c>
      <c r="B1391" s="569"/>
      <c r="C1391" s="568" t="s">
        <v>3394</v>
      </c>
      <c r="D1391" s="568"/>
      <c r="E1391" s="570" t="s">
        <v>1401</v>
      </c>
      <c r="F1391" s="571" t="s">
        <v>769</v>
      </c>
      <c r="G1391" s="571" t="s">
        <v>184</v>
      </c>
      <c r="H1391" s="571"/>
      <c r="I1391" s="571">
        <v>5</v>
      </c>
      <c r="J1391" s="571"/>
      <c r="K1391" s="571">
        <v>58.657581444000101</v>
      </c>
      <c r="L1391" s="571">
        <v>24.822141926</v>
      </c>
      <c r="M1391" s="572" t="s">
        <v>1402</v>
      </c>
      <c r="N1391" s="572"/>
      <c r="O1391" s="571" t="s">
        <v>3395</v>
      </c>
      <c r="P1391" s="571" t="s">
        <v>316</v>
      </c>
      <c r="Q1391" s="571"/>
      <c r="R1391" s="1025">
        <v>1331</v>
      </c>
      <c r="S1391" s="1025">
        <v>1331</v>
      </c>
      <c r="T1391" s="297"/>
      <c r="U1391" s="931"/>
      <c r="W1391" s="16"/>
      <c r="X1391" s="16"/>
      <c r="Y1391" s="16"/>
      <c r="Z1391" s="16"/>
      <c r="AA1391" s="16"/>
      <c r="AB1391" s="16"/>
      <c r="AC1391" s="16"/>
      <c r="AD1391" s="16"/>
      <c r="AE1391" s="16"/>
      <c r="AF1391" s="16"/>
      <c r="AG1391" s="16"/>
      <c r="AH1391" s="16"/>
      <c r="AI1391" s="16"/>
      <c r="AJ1391" s="16"/>
      <c r="AK1391" s="16"/>
      <c r="AL1391" s="16"/>
      <c r="AM1391" s="16"/>
      <c r="AN1391" s="16"/>
      <c r="AO1391" s="16"/>
      <c r="AP1391" s="16"/>
      <c r="AQ1391" s="16"/>
      <c r="AR1391" s="16"/>
      <c r="AS1391" s="16"/>
      <c r="AT1391" s="16"/>
      <c r="AU1391" s="16"/>
      <c r="AV1391" s="16"/>
      <c r="AW1391" s="16"/>
      <c r="AX1391" s="16"/>
      <c r="AY1391" s="16"/>
      <c r="AZ1391" s="16"/>
      <c r="BA1391" s="16"/>
      <c r="BB1391" s="16"/>
      <c r="BC1391" s="16"/>
      <c r="BD1391" s="16"/>
      <c r="BE1391" s="16"/>
      <c r="BF1391" s="16"/>
      <c r="BG1391" s="16"/>
      <c r="BH1391" s="16"/>
      <c r="BI1391" s="16"/>
      <c r="BJ1391" s="16"/>
      <c r="BK1391" s="16"/>
      <c r="BL1391" s="16"/>
      <c r="BM1391" s="16"/>
      <c r="BN1391" s="16"/>
      <c r="BO1391" s="16"/>
      <c r="BP1391" s="16"/>
      <c r="BQ1391" s="16"/>
      <c r="BR1391" s="16"/>
      <c r="BS1391" s="16"/>
      <c r="BT1391" s="16"/>
      <c r="BU1391" s="16"/>
      <c r="BV1391" s="16"/>
      <c r="BW1391" s="16"/>
      <c r="BX1391" s="16"/>
      <c r="BY1391" s="16"/>
      <c r="BZ1391" s="16"/>
      <c r="CA1391" s="16"/>
      <c r="CB1391" s="16"/>
      <c r="CC1391" s="16"/>
      <c r="CD1391" s="16"/>
      <c r="CE1391" s="16"/>
      <c r="CF1391" s="16"/>
      <c r="CG1391" s="16"/>
      <c r="CH1391" s="16"/>
      <c r="CI1391" s="16"/>
      <c r="CJ1391" s="16"/>
      <c r="CK1391" s="16"/>
      <c r="CL1391" s="16"/>
      <c r="CM1391" s="16"/>
      <c r="CN1391" s="16"/>
      <c r="CO1391" s="16"/>
      <c r="CP1391" s="16"/>
      <c r="CQ1391" s="16"/>
      <c r="CR1391" s="16"/>
      <c r="CS1391" s="16"/>
      <c r="CT1391" s="16"/>
      <c r="CU1391" s="16"/>
      <c r="CV1391" s="16"/>
      <c r="CW1391" s="16"/>
      <c r="CX1391" s="16"/>
      <c r="CY1391" s="16"/>
      <c r="CZ1391" s="16"/>
      <c r="DA1391" s="16"/>
      <c r="DB1391" s="16"/>
      <c r="DC1391" s="16"/>
      <c r="DD1391" s="16"/>
      <c r="DE1391" s="16"/>
      <c r="DF1391" s="16"/>
      <c r="DG1391" s="16"/>
      <c r="DH1391" s="16"/>
      <c r="DI1391" s="16"/>
      <c r="DJ1391" s="16"/>
      <c r="DK1391" s="16"/>
      <c r="DL1391" s="16"/>
      <c r="DM1391" s="16"/>
      <c r="DN1391" s="16"/>
      <c r="DO1391" s="16"/>
      <c r="DP1391" s="16"/>
      <c r="DQ1391" s="16"/>
      <c r="DR1391" s="16"/>
      <c r="DS1391" s="16"/>
      <c r="DT1391" s="16"/>
      <c r="DU1391" s="16"/>
      <c r="DV1391" s="16"/>
      <c r="DW1391" s="16"/>
      <c r="DX1391" s="16"/>
      <c r="DY1391" s="16"/>
      <c r="DZ1391" s="16"/>
      <c r="EA1391" s="16"/>
      <c r="EB1391" s="16"/>
      <c r="EC1391" s="16"/>
      <c r="ED1391" s="16"/>
      <c r="EE1391" s="16"/>
      <c r="EF1391" s="16"/>
      <c r="EG1391" s="16"/>
      <c r="EH1391" s="16"/>
      <c r="EI1391" s="16"/>
      <c r="EJ1391" s="16"/>
      <c r="EK1391" s="16"/>
      <c r="EL1391" s="16"/>
      <c r="EM1391" s="16"/>
      <c r="EN1391" s="16"/>
      <c r="EO1391" s="16"/>
      <c r="EP1391" s="16"/>
      <c r="EQ1391" s="16"/>
      <c r="ER1391" s="16"/>
      <c r="ES1391" s="16"/>
      <c r="ET1391" s="16"/>
      <c r="EU1391" s="16"/>
      <c r="EV1391" s="16"/>
      <c r="EW1391" s="16"/>
      <c r="EX1391" s="16"/>
      <c r="EY1391" s="16"/>
      <c r="EZ1391" s="16"/>
      <c r="FA1391" s="16"/>
      <c r="FB1391" s="16"/>
      <c r="FC1391" s="16"/>
      <c r="FD1391" s="16"/>
      <c r="FE1391" s="16"/>
      <c r="FF1391" s="16"/>
      <c r="FG1391" s="16"/>
      <c r="FH1391" s="16"/>
      <c r="FI1391" s="16"/>
      <c r="FJ1391" s="16"/>
      <c r="FK1391" s="16"/>
      <c r="FL1391" s="16"/>
      <c r="FM1391" s="16"/>
      <c r="FN1391" s="16"/>
      <c r="FO1391" s="16"/>
      <c r="FP1391" s="16"/>
      <c r="FQ1391" s="16"/>
      <c r="FR1391" s="16"/>
      <c r="FS1391" s="16"/>
      <c r="FT1391" s="16"/>
      <c r="FU1391" s="16"/>
      <c r="FV1391" s="16"/>
      <c r="FW1391" s="16"/>
      <c r="FX1391" s="16"/>
      <c r="FY1391" s="16"/>
      <c r="FZ1391" s="16"/>
      <c r="GA1391" s="16"/>
      <c r="GB1391" s="16"/>
      <c r="GC1391" s="16"/>
      <c r="GD1391" s="16"/>
      <c r="GE1391" s="16"/>
      <c r="GF1391" s="16"/>
      <c r="GG1391" s="16"/>
      <c r="GH1391" s="16"/>
      <c r="GI1391" s="16"/>
      <c r="GJ1391" s="16"/>
      <c r="GK1391" s="16"/>
      <c r="GL1391" s="16"/>
      <c r="GM1391" s="16"/>
      <c r="GN1391" s="16"/>
      <c r="GO1391" s="16"/>
      <c r="GP1391" s="16"/>
      <c r="GQ1391" s="16"/>
      <c r="GR1391" s="16"/>
      <c r="GS1391" s="16"/>
      <c r="GT1391" s="16"/>
      <c r="GU1391" s="16"/>
      <c r="GV1391" s="16"/>
      <c r="GW1391" s="16"/>
      <c r="GX1391" s="16"/>
      <c r="GY1391" s="16"/>
      <c r="GZ1391" s="16"/>
      <c r="HA1391" s="16"/>
      <c r="HB1391" s="16"/>
      <c r="HC1391" s="16"/>
      <c r="HD1391" s="16"/>
      <c r="HE1391" s="16"/>
      <c r="HF1391" s="16"/>
      <c r="HG1391" s="16"/>
      <c r="HH1391" s="16"/>
      <c r="HI1391" s="16"/>
      <c r="HJ1391" s="16"/>
      <c r="HK1391" s="16"/>
      <c r="HL1391" s="16"/>
      <c r="HM1391" s="16"/>
      <c r="HN1391" s="16"/>
      <c r="HO1391" s="16"/>
      <c r="HP1391" s="16"/>
      <c r="HQ1391" s="16"/>
      <c r="HR1391" s="16"/>
      <c r="HS1391" s="16"/>
      <c r="HT1391" s="16"/>
      <c r="HU1391" s="16"/>
      <c r="HV1391" s="16"/>
      <c r="HW1391" s="16"/>
      <c r="HX1391" s="16"/>
      <c r="HY1391" s="16"/>
      <c r="HZ1391" s="16"/>
      <c r="IA1391" s="16"/>
      <c r="IB1391" s="16"/>
      <c r="IC1391" s="16"/>
      <c r="ID1391" s="16"/>
      <c r="IE1391" s="16"/>
      <c r="IF1391" s="16"/>
      <c r="IG1391" s="16"/>
      <c r="IH1391" s="16"/>
      <c r="II1391" s="16"/>
      <c r="IJ1391" s="16"/>
      <c r="IK1391" s="16"/>
      <c r="IL1391" s="16"/>
      <c r="IM1391" s="16"/>
      <c r="IN1391" s="16"/>
      <c r="IO1391" s="16"/>
      <c r="IP1391" s="16"/>
      <c r="IQ1391" s="16"/>
      <c r="IR1391" s="16"/>
      <c r="IS1391" s="16"/>
      <c r="IT1391" s="16"/>
      <c r="IU1391" s="16"/>
      <c r="IV1391" s="16"/>
      <c r="IW1391" s="16"/>
      <c r="IX1391" s="16"/>
      <c r="IY1391" s="16"/>
      <c r="IZ1391" s="16"/>
      <c r="JA1391" s="16"/>
      <c r="JB1391" s="16"/>
      <c r="JC1391" s="16"/>
      <c r="JD1391" s="16"/>
      <c r="JE1391" s="16"/>
      <c r="JF1391" s="16"/>
      <c r="JG1391" s="16"/>
      <c r="JH1391" s="16"/>
      <c r="JI1391" s="16"/>
      <c r="JJ1391" s="16"/>
      <c r="JK1391" s="16"/>
      <c r="JL1391" s="16"/>
      <c r="JM1391" s="16"/>
      <c r="JN1391" s="16"/>
      <c r="JO1391" s="16"/>
      <c r="JP1391" s="16"/>
      <c r="JQ1391" s="16"/>
      <c r="JR1391" s="16"/>
      <c r="JS1391" s="16"/>
      <c r="JT1391" s="16"/>
      <c r="JU1391" s="16"/>
      <c r="JV1391" s="16"/>
      <c r="JW1391" s="16"/>
      <c r="JX1391" s="16"/>
      <c r="JY1391" s="16"/>
      <c r="JZ1391" s="16"/>
      <c r="KA1391" s="16"/>
      <c r="KB1391" s="16"/>
      <c r="KC1391" s="16"/>
      <c r="KD1391" s="16"/>
      <c r="KE1391" s="16"/>
      <c r="KF1391" s="16"/>
      <c r="KG1391" s="16"/>
      <c r="KH1391" s="16"/>
      <c r="KI1391" s="16"/>
      <c r="KJ1391" s="16"/>
      <c r="KK1391" s="16"/>
      <c r="KL1391" s="16"/>
      <c r="KM1391" s="16"/>
      <c r="KN1391" s="16"/>
      <c r="KO1391" s="16"/>
      <c r="KP1391" s="16"/>
      <c r="KQ1391" s="16"/>
      <c r="KR1391" s="16"/>
      <c r="KS1391" s="16"/>
      <c r="KT1391" s="16"/>
      <c r="KU1391" s="16"/>
      <c r="KV1391" s="16"/>
      <c r="KW1391" s="16"/>
      <c r="KX1391" s="16"/>
      <c r="KY1391" s="16"/>
      <c r="KZ1391" s="16"/>
      <c r="LA1391" s="16"/>
      <c r="LB1391" s="16"/>
      <c r="LC1391" s="16"/>
      <c r="LD1391" s="16"/>
      <c r="LE1391" s="16"/>
      <c r="LF1391" s="16"/>
      <c r="LG1391" s="16"/>
      <c r="LH1391" s="16"/>
      <c r="LI1391" s="16"/>
      <c r="LJ1391" s="16"/>
      <c r="LK1391" s="16"/>
      <c r="LL1391" s="16"/>
      <c r="LM1391" s="16"/>
      <c r="LN1391" s="16"/>
      <c r="LO1391" s="16"/>
      <c r="LP1391" s="16"/>
      <c r="LQ1391" s="16"/>
      <c r="LR1391" s="16"/>
      <c r="LS1391" s="16"/>
      <c r="LT1391" s="16"/>
      <c r="LU1391" s="16"/>
      <c r="LV1391" s="16"/>
      <c r="LW1391" s="16"/>
      <c r="LX1391" s="16"/>
      <c r="LY1391" s="16"/>
      <c r="LZ1391" s="16"/>
      <c r="MA1391" s="16"/>
      <c r="MB1391" s="16"/>
      <c r="MC1391" s="16"/>
      <c r="MD1391" s="16"/>
      <c r="ME1391" s="16"/>
      <c r="MF1391" s="16"/>
      <c r="MG1391" s="16"/>
      <c r="MH1391" s="16"/>
      <c r="MI1391" s="16"/>
      <c r="MJ1391" s="16"/>
      <c r="MK1391" s="16"/>
      <c r="ML1391" s="16"/>
      <c r="MM1391" s="16"/>
      <c r="MN1391" s="16"/>
      <c r="MO1391" s="16"/>
      <c r="MP1391" s="16"/>
      <c r="MQ1391" s="16"/>
      <c r="MR1391" s="16"/>
      <c r="MS1391" s="16"/>
      <c r="MT1391" s="16"/>
      <c r="MU1391" s="16"/>
      <c r="MV1391" s="16"/>
      <c r="MW1391" s="16"/>
      <c r="MX1391" s="16"/>
      <c r="MY1391" s="16"/>
      <c r="MZ1391" s="16"/>
      <c r="NA1391" s="16"/>
      <c r="NB1391" s="16"/>
      <c r="NC1391" s="16"/>
      <c r="ND1391" s="16"/>
      <c r="NE1391" s="16"/>
      <c r="NF1391" s="16"/>
      <c r="NG1391" s="16"/>
      <c r="NH1391" s="16"/>
      <c r="NI1391" s="16"/>
      <c r="NJ1391" s="16"/>
      <c r="NK1391" s="16"/>
      <c r="NL1391" s="16"/>
      <c r="NM1391" s="16"/>
      <c r="NN1391" s="16"/>
      <c r="NO1391" s="16"/>
      <c r="NP1391" s="16"/>
      <c r="NQ1391" s="16"/>
      <c r="NR1391" s="16"/>
      <c r="NS1391" s="16"/>
      <c r="NT1391" s="16"/>
      <c r="NU1391" s="16"/>
      <c r="NV1391" s="16"/>
      <c r="NW1391" s="16"/>
      <c r="NX1391" s="16"/>
      <c r="NY1391" s="16"/>
      <c r="NZ1391" s="16"/>
      <c r="OA1391" s="16"/>
      <c r="OB1391" s="16"/>
      <c r="OC1391" s="16"/>
      <c r="OD1391" s="16"/>
      <c r="OE1391" s="16"/>
      <c r="OF1391" s="16"/>
      <c r="OG1391" s="16"/>
      <c r="OH1391" s="16"/>
      <c r="OI1391" s="16"/>
      <c r="OJ1391" s="16"/>
      <c r="OK1391" s="16"/>
      <c r="OL1391" s="16"/>
      <c r="OM1391" s="16"/>
      <c r="ON1391" s="16"/>
      <c r="OO1391" s="16"/>
      <c r="OP1391" s="16"/>
      <c r="OQ1391" s="16"/>
      <c r="OR1391" s="16"/>
      <c r="OS1391" s="16"/>
      <c r="OT1391" s="16"/>
      <c r="OU1391" s="16"/>
      <c r="OV1391" s="16"/>
      <c r="OW1391" s="16"/>
      <c r="OX1391" s="16"/>
      <c r="OY1391" s="16"/>
      <c r="OZ1391" s="16"/>
      <c r="PA1391" s="16"/>
      <c r="PB1391" s="16"/>
      <c r="PC1391" s="16"/>
      <c r="PD1391" s="16"/>
      <c r="PE1391" s="16"/>
      <c r="PF1391" s="16"/>
      <c r="PG1391" s="16"/>
      <c r="PH1391" s="16"/>
      <c r="PI1391" s="16"/>
      <c r="PJ1391" s="16"/>
      <c r="PK1391" s="16"/>
      <c r="PL1391" s="16"/>
      <c r="PM1391" s="16"/>
      <c r="PN1391" s="16"/>
      <c r="PO1391" s="16"/>
      <c r="PP1391" s="16"/>
      <c r="PQ1391" s="16"/>
      <c r="PR1391" s="16"/>
      <c r="PS1391" s="16"/>
      <c r="PT1391" s="16"/>
      <c r="PU1391" s="16"/>
      <c r="PV1391" s="16"/>
      <c r="PW1391" s="16"/>
      <c r="PX1391" s="16"/>
      <c r="PY1391" s="16"/>
      <c r="PZ1391" s="16"/>
      <c r="QA1391" s="16"/>
      <c r="QB1391" s="16"/>
      <c r="QC1391" s="16"/>
      <c r="QD1391" s="16"/>
      <c r="QE1391" s="16"/>
      <c r="QF1391" s="16"/>
      <c r="QG1391" s="16"/>
      <c r="QH1391" s="16"/>
      <c r="QI1391" s="16"/>
      <c r="QJ1391" s="16"/>
      <c r="QK1391" s="16"/>
      <c r="QL1391" s="16"/>
      <c r="QM1391" s="16"/>
      <c r="QN1391" s="16"/>
      <c r="QO1391" s="16"/>
      <c r="QP1391" s="16"/>
      <c r="QQ1391" s="16"/>
      <c r="QR1391" s="16"/>
      <c r="QS1391" s="16"/>
      <c r="QT1391" s="16"/>
      <c r="QU1391" s="16"/>
      <c r="QV1391" s="16"/>
      <c r="QW1391" s="16"/>
      <c r="QX1391" s="16"/>
      <c r="QY1391" s="16"/>
      <c r="QZ1391" s="16"/>
      <c r="RA1391" s="16"/>
      <c r="RB1391" s="16"/>
      <c r="RC1391" s="16"/>
      <c r="RD1391" s="16"/>
      <c r="RE1391" s="16"/>
      <c r="RF1391" s="16"/>
      <c r="RG1391" s="16"/>
      <c r="RH1391" s="16"/>
      <c r="RI1391" s="16"/>
      <c r="RJ1391" s="16"/>
      <c r="RK1391" s="16"/>
      <c r="RL1391" s="16"/>
      <c r="RM1391" s="16"/>
      <c r="RN1391" s="16"/>
      <c r="RO1391" s="16"/>
      <c r="RP1391" s="16"/>
      <c r="RQ1391" s="16"/>
      <c r="RR1391" s="16"/>
      <c r="RS1391" s="16"/>
      <c r="RT1391" s="16"/>
      <c r="RU1391" s="16"/>
      <c r="RV1391" s="16"/>
      <c r="RW1391" s="16"/>
      <c r="RX1391" s="16"/>
      <c r="RY1391" s="16"/>
      <c r="RZ1391" s="16"/>
      <c r="SA1391" s="16"/>
      <c r="SB1391" s="16"/>
      <c r="SC1391" s="16"/>
      <c r="SD1391" s="16"/>
      <c r="SE1391" s="16"/>
      <c r="SF1391" s="16"/>
      <c r="SG1391" s="16"/>
      <c r="SH1391" s="16"/>
      <c r="SI1391" s="16"/>
      <c r="SJ1391" s="16"/>
      <c r="SK1391" s="16"/>
      <c r="SL1391" s="16"/>
      <c r="SM1391" s="16"/>
      <c r="SN1391" s="16"/>
      <c r="SO1391" s="16"/>
      <c r="SP1391" s="16"/>
      <c r="SQ1391" s="16"/>
      <c r="SR1391" s="16"/>
      <c r="SS1391" s="16"/>
      <c r="ST1391" s="16"/>
      <c r="SU1391" s="16"/>
      <c r="SV1391" s="16"/>
      <c r="SW1391" s="16"/>
      <c r="SX1391" s="16"/>
      <c r="SY1391" s="16"/>
      <c r="SZ1391" s="16"/>
      <c r="TA1391" s="16"/>
      <c r="TB1391" s="16"/>
      <c r="TC1391" s="16"/>
      <c r="TD1391" s="16"/>
      <c r="TE1391" s="16"/>
      <c r="TF1391" s="16"/>
      <c r="TG1391" s="16"/>
      <c r="TH1391" s="16"/>
      <c r="TI1391" s="16"/>
      <c r="TJ1391" s="16"/>
      <c r="TK1391" s="16"/>
      <c r="TL1391" s="16"/>
      <c r="TM1391" s="16"/>
      <c r="TN1391" s="16"/>
      <c r="TO1391" s="16"/>
      <c r="TP1391" s="16"/>
      <c r="TQ1391" s="16"/>
      <c r="TR1391" s="16"/>
      <c r="TS1391" s="16"/>
      <c r="TT1391" s="16"/>
      <c r="TU1391" s="16"/>
      <c r="TV1391" s="16"/>
      <c r="TW1391" s="16"/>
      <c r="TX1391" s="16"/>
      <c r="TY1391" s="16"/>
      <c r="TZ1391" s="16"/>
      <c r="UA1391" s="16"/>
      <c r="UB1391" s="16"/>
      <c r="UC1391" s="16"/>
      <c r="UD1391" s="16"/>
      <c r="UE1391" s="16"/>
      <c r="UF1391" s="16"/>
      <c r="UG1391" s="16"/>
      <c r="UH1391" s="16"/>
      <c r="UI1391" s="16"/>
      <c r="UJ1391" s="16"/>
      <c r="UK1391" s="16"/>
      <c r="UL1391" s="16"/>
      <c r="UM1391" s="16"/>
      <c r="UN1391" s="16"/>
      <c r="UO1391" s="16"/>
      <c r="UP1391" s="16"/>
      <c r="UQ1391" s="16"/>
      <c r="UR1391" s="16"/>
      <c r="US1391" s="16"/>
      <c r="UT1391" s="16"/>
      <c r="UU1391" s="16"/>
      <c r="UV1391" s="16"/>
      <c r="UW1391" s="16"/>
      <c r="UX1391" s="16"/>
      <c r="UY1391" s="16"/>
      <c r="UZ1391" s="16"/>
      <c r="VA1391" s="16"/>
      <c r="VB1391" s="16"/>
      <c r="VC1391" s="16"/>
      <c r="VD1391" s="16"/>
      <c r="VE1391" s="16"/>
      <c r="VF1391" s="16"/>
      <c r="VG1391" s="16"/>
      <c r="VH1391" s="16"/>
      <c r="VI1391" s="16"/>
      <c r="VJ1391" s="16"/>
      <c r="VK1391" s="16"/>
      <c r="VL1391" s="16"/>
      <c r="VM1391" s="16"/>
      <c r="VN1391" s="16"/>
      <c r="VO1391" s="16"/>
      <c r="VP1391" s="16"/>
      <c r="VQ1391" s="16"/>
      <c r="VR1391" s="16"/>
      <c r="VS1391" s="16"/>
      <c r="VT1391" s="16"/>
      <c r="VU1391" s="16"/>
      <c r="VV1391" s="16"/>
      <c r="VW1391" s="16"/>
      <c r="VX1391" s="16"/>
      <c r="VY1391" s="16"/>
      <c r="VZ1391" s="16"/>
      <c r="WA1391" s="16"/>
      <c r="WB1391" s="16"/>
      <c r="WC1391" s="16"/>
      <c r="WD1391" s="16"/>
      <c r="WE1391" s="16"/>
      <c r="WF1391" s="16"/>
      <c r="WG1391" s="16"/>
      <c r="WH1391" s="16"/>
      <c r="WI1391" s="16"/>
      <c r="WJ1391" s="16"/>
      <c r="WK1391" s="16"/>
      <c r="WL1391" s="16"/>
      <c r="WM1391" s="16"/>
      <c r="WN1391" s="16"/>
      <c r="WO1391" s="16"/>
      <c r="WP1391" s="16"/>
      <c r="WQ1391" s="16"/>
      <c r="WR1391" s="16"/>
      <c r="WS1391" s="16"/>
      <c r="WT1391" s="16"/>
      <c r="WU1391" s="16"/>
      <c r="WV1391" s="16"/>
      <c r="WW1391" s="16"/>
      <c r="WX1391" s="16"/>
      <c r="WY1391" s="16"/>
      <c r="WZ1391" s="16"/>
      <c r="XA1391" s="16"/>
      <c r="XB1391" s="16"/>
      <c r="XC1391" s="16"/>
      <c r="XD1391" s="16"/>
      <c r="XE1391" s="16"/>
      <c r="XF1391" s="16"/>
      <c r="XG1391" s="16"/>
      <c r="XH1391" s="16"/>
      <c r="XI1391" s="16"/>
      <c r="XJ1391" s="16"/>
      <c r="XK1391" s="16"/>
      <c r="XL1391" s="16"/>
      <c r="XM1391" s="16"/>
      <c r="XN1391" s="16"/>
      <c r="XO1391" s="16"/>
      <c r="XP1391" s="16"/>
      <c r="XQ1391" s="16"/>
      <c r="XR1391" s="16"/>
      <c r="XS1391" s="16"/>
      <c r="XT1391" s="16"/>
      <c r="XU1391" s="16"/>
      <c r="XV1391" s="16"/>
      <c r="XW1391" s="16"/>
      <c r="XX1391" s="16"/>
      <c r="XY1391" s="16"/>
      <c r="XZ1391" s="16"/>
      <c r="YA1391" s="16"/>
      <c r="YB1391" s="16"/>
      <c r="YC1391" s="16"/>
      <c r="YD1391" s="16"/>
      <c r="YE1391" s="16"/>
      <c r="YF1391" s="16"/>
      <c r="YG1391" s="16"/>
      <c r="YH1391" s="16"/>
      <c r="YI1391" s="16"/>
      <c r="YJ1391" s="16"/>
      <c r="YK1391" s="16"/>
      <c r="YL1391" s="16"/>
      <c r="YM1391" s="16"/>
      <c r="YN1391" s="16"/>
      <c r="YO1391" s="16"/>
      <c r="YP1391" s="16"/>
      <c r="YQ1391" s="16"/>
      <c r="YR1391" s="16"/>
      <c r="YS1391" s="16"/>
      <c r="YT1391" s="16"/>
      <c r="YU1391" s="16"/>
      <c r="YV1391" s="16"/>
      <c r="YW1391" s="16"/>
      <c r="YX1391" s="16"/>
      <c r="YY1391" s="16"/>
      <c r="YZ1391" s="16"/>
      <c r="ZA1391" s="16"/>
      <c r="ZB1391" s="16"/>
      <c r="ZC1391" s="16"/>
      <c r="ZD1391" s="16"/>
      <c r="ZE1391" s="16"/>
      <c r="ZF1391" s="16"/>
      <c r="ZG1391" s="16"/>
      <c r="ZH1391" s="16"/>
      <c r="ZI1391" s="16"/>
      <c r="ZJ1391" s="16"/>
      <c r="ZK1391" s="16"/>
      <c r="ZL1391" s="16"/>
      <c r="ZM1391" s="16"/>
      <c r="ZN1391" s="16"/>
      <c r="ZO1391" s="16"/>
      <c r="ZP1391" s="16"/>
      <c r="ZQ1391" s="16"/>
      <c r="ZR1391" s="16"/>
      <c r="ZS1391" s="16"/>
      <c r="ZT1391" s="16"/>
      <c r="ZU1391" s="16"/>
      <c r="ZV1391" s="16"/>
      <c r="ZW1391" s="16"/>
      <c r="ZX1391" s="16"/>
      <c r="ZY1391" s="16"/>
      <c r="ZZ1391" s="16"/>
      <c r="AAA1391" s="16"/>
      <c r="AAB1391" s="16"/>
      <c r="AAC1391" s="16"/>
      <c r="AAD1391" s="16"/>
      <c r="AAE1391" s="16"/>
      <c r="AAF1391" s="16"/>
      <c r="AAG1391" s="16"/>
      <c r="AAH1391" s="16"/>
      <c r="AAI1391" s="16"/>
      <c r="AAJ1391" s="16"/>
      <c r="AAK1391" s="16"/>
      <c r="AAL1391" s="16"/>
      <c r="AAM1391" s="16"/>
      <c r="AAN1391" s="16"/>
      <c r="AAO1391" s="16"/>
      <c r="AAP1391" s="16"/>
      <c r="AAQ1391" s="16"/>
      <c r="AAR1391" s="16"/>
      <c r="AAS1391" s="16"/>
      <c r="AAT1391" s="16"/>
      <c r="AAU1391" s="16"/>
      <c r="AAV1391" s="16"/>
      <c r="AAW1391" s="16"/>
      <c r="AAX1391" s="16"/>
      <c r="AAY1391" s="16"/>
      <c r="AAZ1391" s="16"/>
      <c r="ABA1391" s="16"/>
      <c r="ABB1391" s="16"/>
      <c r="ABC1391" s="16"/>
      <c r="ABD1391" s="16"/>
      <c r="ABE1391" s="16"/>
      <c r="ABF1391" s="16"/>
      <c r="ABG1391" s="16"/>
      <c r="ABH1391" s="16"/>
      <c r="ABI1391" s="16"/>
      <c r="ABJ1391" s="16"/>
      <c r="ABK1391" s="16"/>
      <c r="ABL1391" s="16"/>
      <c r="ABM1391" s="16"/>
      <c r="ABN1391" s="16"/>
      <c r="ABO1391" s="16"/>
      <c r="ABP1391" s="16"/>
      <c r="ABQ1391" s="16"/>
      <c r="ABR1391" s="16"/>
      <c r="ABS1391" s="16"/>
      <c r="ABT1391" s="16"/>
      <c r="ABU1391" s="16"/>
      <c r="ABV1391" s="16"/>
      <c r="ABW1391" s="16"/>
      <c r="ABX1391" s="16"/>
      <c r="ABY1391" s="16"/>
      <c r="ABZ1391" s="16"/>
      <c r="ACA1391" s="16"/>
      <c r="ACB1391" s="16"/>
      <c r="ACC1391" s="16"/>
      <c r="ACD1391" s="16"/>
      <c r="ACE1391" s="16"/>
      <c r="ACF1391" s="16"/>
      <c r="ACG1391" s="16"/>
      <c r="ACH1391" s="16"/>
      <c r="ACI1391" s="16"/>
      <c r="ACJ1391" s="16"/>
      <c r="ACK1391" s="16"/>
      <c r="ACL1391" s="16"/>
      <c r="ACM1391" s="16"/>
      <c r="ACN1391" s="16"/>
      <c r="ACO1391" s="16"/>
      <c r="ACP1391" s="16"/>
      <c r="ACQ1391" s="16"/>
      <c r="ACR1391" s="16"/>
      <c r="ACS1391" s="16"/>
      <c r="ACT1391" s="16"/>
      <c r="ACU1391" s="16"/>
      <c r="ACV1391" s="16"/>
      <c r="ACW1391" s="16"/>
      <c r="ACX1391" s="16"/>
      <c r="ACY1391" s="16"/>
      <c r="ACZ1391" s="16"/>
      <c r="ADA1391" s="16"/>
      <c r="ADB1391" s="16"/>
      <c r="ADC1391" s="16"/>
      <c r="ADD1391" s="16"/>
      <c r="ADE1391" s="16"/>
      <c r="ADF1391" s="16"/>
      <c r="ADG1391" s="16"/>
      <c r="ADH1391" s="16"/>
      <c r="ADI1391" s="16"/>
      <c r="ADJ1391" s="16"/>
      <c r="ADK1391" s="16"/>
      <c r="ADL1391" s="16"/>
      <c r="ADM1391" s="16"/>
      <c r="ADN1391" s="16"/>
      <c r="ADO1391" s="16"/>
      <c r="ADP1391" s="16"/>
      <c r="ADQ1391" s="16"/>
      <c r="ADR1391" s="16"/>
      <c r="ADS1391" s="16"/>
      <c r="ADT1391" s="16"/>
      <c r="ADU1391" s="16"/>
      <c r="ADV1391" s="16"/>
      <c r="ADW1391" s="16"/>
      <c r="ADX1391" s="16"/>
      <c r="ADY1391" s="16"/>
      <c r="ADZ1391" s="16"/>
      <c r="AEA1391" s="16"/>
      <c r="AEB1391" s="16"/>
      <c r="AEC1391" s="16"/>
      <c r="AED1391" s="16"/>
      <c r="AEE1391" s="16"/>
      <c r="AEF1391" s="16"/>
      <c r="AEG1391" s="16"/>
      <c r="AEH1391" s="16"/>
      <c r="AEI1391" s="16"/>
      <c r="AEJ1391" s="16"/>
      <c r="AEK1391" s="16"/>
      <c r="AEL1391" s="16"/>
      <c r="AEM1391" s="16"/>
      <c r="AEN1391" s="16"/>
      <c r="AEO1391" s="16"/>
      <c r="AEP1391" s="16"/>
      <c r="AEQ1391" s="16"/>
      <c r="AER1391" s="16"/>
      <c r="AES1391" s="16"/>
      <c r="AET1391" s="16"/>
      <c r="AEU1391" s="16"/>
      <c r="AEV1391" s="16"/>
      <c r="AEW1391" s="16"/>
      <c r="AEX1391" s="16"/>
      <c r="AEY1391" s="16"/>
      <c r="AEZ1391" s="16"/>
      <c r="AFA1391" s="16"/>
      <c r="AFB1391" s="16"/>
      <c r="AFC1391" s="16"/>
      <c r="AFD1391" s="16"/>
      <c r="AFE1391" s="16"/>
      <c r="AFF1391" s="16"/>
      <c r="AFG1391" s="16"/>
      <c r="AFH1391" s="16"/>
      <c r="AFI1391" s="16"/>
      <c r="AFJ1391" s="16"/>
      <c r="AFK1391" s="16"/>
      <c r="AFL1391" s="16"/>
      <c r="AFM1391" s="16"/>
      <c r="AFN1391" s="16"/>
      <c r="AFO1391" s="16"/>
      <c r="AFP1391" s="16"/>
      <c r="AFQ1391" s="16"/>
      <c r="AFR1391" s="16"/>
      <c r="AFS1391" s="16"/>
      <c r="AFT1391" s="16"/>
      <c r="AFU1391" s="16"/>
      <c r="AFV1391" s="16"/>
      <c r="AFW1391" s="16"/>
      <c r="AFX1391" s="16"/>
      <c r="AFY1391" s="16"/>
      <c r="AFZ1391" s="16"/>
      <c r="AGA1391" s="16"/>
      <c r="AGB1391" s="16"/>
      <c r="AGC1391" s="16"/>
      <c r="AGD1391" s="16"/>
      <c r="AGE1391" s="16"/>
      <c r="AGF1391" s="16"/>
      <c r="AGG1391" s="16"/>
      <c r="AGH1391" s="16"/>
      <c r="AGI1391" s="16"/>
      <c r="AGJ1391" s="16"/>
      <c r="AGK1391" s="16"/>
      <c r="AGL1391" s="16"/>
      <c r="AGM1391" s="16"/>
      <c r="AGN1391" s="16"/>
      <c r="AGO1391" s="16"/>
      <c r="AGP1391" s="16"/>
      <c r="AGQ1391" s="16"/>
      <c r="AGR1391" s="16"/>
      <c r="AGS1391" s="16"/>
      <c r="AGT1391" s="16"/>
      <c r="AGU1391" s="16"/>
      <c r="AGV1391" s="16"/>
      <c r="AGW1391" s="16"/>
      <c r="AGX1391" s="16"/>
      <c r="AGY1391" s="16"/>
      <c r="AGZ1391" s="16"/>
      <c r="AHA1391" s="16"/>
      <c r="AHB1391" s="16"/>
      <c r="AHC1391" s="16"/>
      <c r="AHD1391" s="16"/>
      <c r="AHE1391" s="16"/>
      <c r="AHF1391" s="16"/>
      <c r="AHG1391" s="16"/>
      <c r="AHH1391" s="16"/>
      <c r="AHI1391" s="16"/>
      <c r="AHJ1391" s="16"/>
      <c r="AHK1391" s="16"/>
      <c r="AHL1391" s="16"/>
      <c r="AHM1391" s="16"/>
      <c r="AHN1391" s="16"/>
      <c r="AHO1391" s="16"/>
      <c r="AHP1391" s="16"/>
      <c r="AHQ1391" s="16"/>
      <c r="AHR1391" s="16"/>
      <c r="AHS1391" s="16"/>
      <c r="AHT1391" s="16"/>
      <c r="AHU1391" s="16"/>
      <c r="AHV1391" s="16"/>
      <c r="AHW1391" s="16"/>
      <c r="AHX1391" s="16"/>
      <c r="AHY1391" s="16"/>
      <c r="AHZ1391" s="16"/>
      <c r="AIA1391" s="16"/>
      <c r="AIB1391" s="16"/>
      <c r="AIC1391" s="16"/>
      <c r="AID1391" s="16"/>
      <c r="AIE1391" s="16"/>
      <c r="AIF1391" s="16"/>
      <c r="AIG1391" s="16"/>
      <c r="AIH1391" s="16"/>
      <c r="AII1391" s="16"/>
      <c r="AIJ1391" s="16"/>
      <c r="AIK1391" s="16"/>
      <c r="AIL1391" s="16"/>
      <c r="AIM1391" s="16"/>
      <c r="AIN1391" s="16"/>
      <c r="AIO1391" s="16"/>
      <c r="AIP1391" s="16"/>
      <c r="AIQ1391" s="16"/>
      <c r="AIR1391" s="16"/>
      <c r="AIS1391" s="16"/>
      <c r="AIT1391" s="16"/>
      <c r="AIU1391" s="16"/>
      <c r="AIV1391" s="16"/>
      <c r="AIW1391" s="16"/>
      <c r="AIX1391" s="16"/>
      <c r="AIY1391" s="16"/>
      <c r="AIZ1391" s="16"/>
      <c r="AJA1391" s="16"/>
      <c r="AJB1391" s="16"/>
      <c r="AJC1391" s="16"/>
      <c r="AJD1391" s="16"/>
      <c r="AJE1391" s="16"/>
      <c r="AJF1391" s="16"/>
      <c r="AJG1391" s="16"/>
      <c r="AJH1391" s="16"/>
      <c r="AJI1391" s="16"/>
      <c r="AJJ1391" s="16"/>
      <c r="AJK1391" s="16"/>
      <c r="AJL1391" s="16"/>
      <c r="AJM1391" s="16"/>
      <c r="AJN1391" s="16"/>
      <c r="AJO1391" s="16"/>
      <c r="AJP1391" s="16"/>
      <c r="AJQ1391" s="16"/>
      <c r="AJR1391" s="16"/>
      <c r="AJS1391" s="16"/>
      <c r="AJT1391" s="16"/>
      <c r="AJU1391" s="16"/>
      <c r="AJV1391" s="16"/>
      <c r="AJW1391" s="16"/>
      <c r="AJX1391" s="16"/>
      <c r="AJY1391" s="16"/>
      <c r="AJZ1391" s="16"/>
      <c r="AKA1391" s="16"/>
      <c r="AKB1391" s="16"/>
      <c r="AKC1391" s="16"/>
      <c r="AKD1391" s="16"/>
      <c r="AKE1391" s="16"/>
      <c r="AKF1391" s="16"/>
      <c r="AKG1391" s="16"/>
      <c r="AKH1391" s="16"/>
      <c r="AKI1391" s="16"/>
      <c r="AKJ1391" s="16"/>
      <c r="AKK1391" s="16"/>
      <c r="AKL1391" s="16"/>
      <c r="AKM1391" s="16"/>
      <c r="AKN1391" s="16"/>
      <c r="AKO1391" s="16"/>
      <c r="AKP1391" s="16"/>
      <c r="AKQ1391" s="16"/>
      <c r="AKR1391" s="16"/>
      <c r="AKS1391" s="16"/>
      <c r="AKT1391" s="16"/>
      <c r="AKU1391" s="16"/>
      <c r="AKV1391" s="16"/>
      <c r="AKW1391" s="16"/>
      <c r="AKX1391" s="16"/>
      <c r="AKY1391" s="16"/>
      <c r="AKZ1391" s="16"/>
      <c r="ALA1391" s="16"/>
      <c r="ALB1391" s="16"/>
      <c r="ALC1391" s="16"/>
      <c r="ALD1391" s="16"/>
      <c r="ALE1391" s="16"/>
      <c r="ALF1391" s="16"/>
      <c r="ALG1391" s="16"/>
      <c r="ALH1391" s="16"/>
      <c r="ALI1391" s="16"/>
      <c r="ALJ1391" s="16"/>
      <c r="ALK1391" s="16"/>
      <c r="ALL1391" s="16"/>
      <c r="ALM1391" s="16"/>
      <c r="ALN1391" s="16"/>
      <c r="ALO1391" s="16"/>
      <c r="ALP1391" s="16"/>
      <c r="ALQ1391" s="16"/>
      <c r="ALR1391" s="16"/>
      <c r="ALS1391" s="16"/>
      <c r="ALT1391" s="16"/>
      <c r="ALU1391" s="16"/>
      <c r="ALV1391" s="16"/>
      <c r="ALW1391" s="16"/>
      <c r="ALX1391" s="16"/>
      <c r="ALY1391" s="16"/>
      <c r="ALZ1391" s="16"/>
      <c r="AMA1391" s="16"/>
      <c r="AMB1391" s="16"/>
      <c r="AMC1391" s="16"/>
      <c r="AMD1391" s="16"/>
      <c r="AME1391" s="16"/>
      <c r="AMF1391" s="16"/>
      <c r="AMG1391" s="16"/>
      <c r="AMH1391" s="16"/>
      <c r="AMI1391" s="16"/>
      <c r="AMJ1391" s="16"/>
      <c r="AMK1391" s="16"/>
      <c r="AML1391" s="16"/>
      <c r="AMM1391" s="16"/>
      <c r="AMN1391" s="16"/>
      <c r="AMO1391" s="16"/>
      <c r="AMP1391" s="16"/>
      <c r="AMQ1391" s="16"/>
      <c r="AMR1391" s="16"/>
      <c r="AMS1391" s="16"/>
      <c r="AMT1391" s="16"/>
      <c r="AMU1391" s="16"/>
      <c r="AMV1391" s="16"/>
      <c r="AMW1391" s="16"/>
      <c r="AMX1391" s="16"/>
      <c r="AMY1391" s="16"/>
      <c r="AMZ1391" s="16"/>
      <c r="ANA1391" s="16"/>
      <c r="ANB1391" s="16"/>
      <c r="ANC1391" s="16"/>
      <c r="AND1391" s="16"/>
      <c r="ANE1391" s="16"/>
      <c r="ANF1391" s="16"/>
      <c r="ANG1391" s="16"/>
      <c r="ANH1391" s="16"/>
      <c r="ANI1391" s="16"/>
      <c r="ANJ1391" s="16"/>
      <c r="ANK1391" s="16"/>
      <c r="ANL1391" s="16"/>
      <c r="ANM1391" s="16"/>
      <c r="ANN1391" s="16"/>
      <c r="ANO1391" s="16"/>
      <c r="ANP1391" s="16"/>
      <c r="ANQ1391" s="16"/>
      <c r="ANR1391" s="16"/>
      <c r="ANS1391" s="16"/>
      <c r="ANT1391" s="16"/>
      <c r="ANU1391" s="16"/>
      <c r="ANV1391" s="16"/>
      <c r="ANW1391" s="16"/>
      <c r="ANX1391" s="16"/>
      <c r="ANY1391" s="16"/>
      <c r="ANZ1391" s="16"/>
      <c r="AOA1391" s="16"/>
      <c r="AOB1391" s="16"/>
      <c r="AOC1391" s="16"/>
      <c r="AOD1391" s="16"/>
      <c r="AOE1391" s="16"/>
      <c r="AOF1391" s="16"/>
      <c r="AOG1391" s="16"/>
      <c r="AOH1391" s="16"/>
      <c r="AOI1391" s="16"/>
      <c r="AOJ1391" s="16"/>
      <c r="AOK1391" s="16"/>
      <c r="AOL1391" s="16"/>
      <c r="AOM1391" s="16"/>
      <c r="AON1391" s="16"/>
      <c r="AOO1391" s="16"/>
      <c r="AOP1391" s="16"/>
      <c r="AOQ1391" s="16"/>
      <c r="AOR1391" s="16"/>
      <c r="AOS1391" s="16"/>
      <c r="AOT1391" s="16"/>
      <c r="AOU1391" s="16"/>
      <c r="AOV1391" s="16"/>
      <c r="AOW1391" s="16"/>
      <c r="AOX1391" s="16"/>
      <c r="AOY1391" s="16"/>
      <c r="AOZ1391" s="16"/>
      <c r="APA1391" s="16"/>
      <c r="APB1391" s="16"/>
      <c r="APC1391" s="16"/>
      <c r="APD1391" s="16"/>
      <c r="APE1391" s="16"/>
      <c r="APF1391" s="16"/>
      <c r="APG1391" s="16"/>
      <c r="APH1391" s="16"/>
      <c r="API1391" s="16"/>
      <c r="APJ1391" s="16"/>
      <c r="APK1391" s="16"/>
      <c r="APL1391" s="16"/>
      <c r="APM1391" s="16"/>
      <c r="APN1391" s="16"/>
      <c r="APO1391" s="16"/>
      <c r="APP1391" s="16"/>
      <c r="APQ1391" s="16"/>
      <c r="APR1391" s="16"/>
      <c r="APS1391" s="16"/>
      <c r="APT1391" s="16"/>
      <c r="APU1391" s="16"/>
      <c r="APV1391" s="16"/>
      <c r="APW1391" s="16"/>
      <c r="APX1391" s="16"/>
      <c r="APY1391" s="16"/>
      <c r="APZ1391" s="16"/>
      <c r="AQA1391" s="16"/>
      <c r="AQB1391" s="16"/>
      <c r="AQC1391" s="16"/>
      <c r="AQD1391" s="16"/>
      <c r="AQE1391" s="16"/>
      <c r="AQF1391" s="16"/>
      <c r="AQG1391" s="16"/>
      <c r="AQH1391" s="16"/>
      <c r="AQI1391" s="16"/>
      <c r="AQJ1391" s="16"/>
      <c r="AQK1391" s="16"/>
      <c r="AQL1391" s="16"/>
      <c r="AQM1391" s="16"/>
      <c r="AQN1391" s="16"/>
      <c r="AQO1391" s="16"/>
      <c r="AQP1391" s="16"/>
      <c r="AQQ1391" s="16"/>
      <c r="AQR1391" s="16"/>
      <c r="AQS1391" s="16"/>
      <c r="AQT1391" s="16"/>
      <c r="AQU1391" s="16"/>
      <c r="AQV1391" s="16"/>
      <c r="AQW1391" s="16"/>
      <c r="AQX1391" s="16"/>
      <c r="AQY1391" s="16"/>
      <c r="AQZ1391" s="16"/>
      <c r="ARA1391" s="16"/>
      <c r="ARB1391" s="16"/>
      <c r="ARC1391" s="16"/>
      <c r="ARD1391" s="16"/>
      <c r="ARE1391" s="16"/>
      <c r="ARF1391" s="16"/>
      <c r="ARG1391" s="16"/>
      <c r="ARH1391" s="16"/>
      <c r="ARI1391" s="16"/>
      <c r="ARJ1391" s="16"/>
      <c r="ARK1391" s="16"/>
      <c r="ARL1391" s="16"/>
      <c r="ARM1391" s="16"/>
      <c r="ARN1391" s="16"/>
      <c r="ARO1391" s="16"/>
      <c r="ARP1391" s="16"/>
      <c r="ARQ1391" s="16"/>
      <c r="ARR1391" s="16"/>
      <c r="ARS1391" s="16"/>
      <c r="ART1391" s="16"/>
      <c r="ARU1391" s="16"/>
      <c r="ARV1391" s="16"/>
      <c r="ARW1391" s="16"/>
      <c r="ARX1391" s="16"/>
      <c r="ARY1391" s="16"/>
      <c r="ARZ1391" s="16"/>
      <c r="ASA1391" s="16"/>
      <c r="ASB1391" s="16"/>
      <c r="ASC1391" s="16"/>
      <c r="ASD1391" s="16"/>
      <c r="ASE1391" s="16"/>
      <c r="ASF1391" s="16"/>
      <c r="ASG1391" s="16"/>
      <c r="ASH1391" s="16"/>
      <c r="ASI1391" s="16"/>
      <c r="ASJ1391" s="16"/>
      <c r="ASK1391" s="16"/>
      <c r="ASL1391" s="16"/>
      <c r="ASM1391" s="16"/>
      <c r="ASN1391" s="16"/>
      <c r="ASO1391" s="16"/>
      <c r="ASP1391" s="16"/>
      <c r="ASQ1391" s="16"/>
      <c r="ASR1391" s="16"/>
      <c r="ASS1391" s="16"/>
      <c r="AST1391" s="16"/>
      <c r="ASU1391" s="16"/>
      <c r="ASV1391" s="16"/>
      <c r="ASW1391" s="16"/>
      <c r="ASX1391" s="16"/>
      <c r="ASY1391" s="16"/>
      <c r="ASZ1391" s="16"/>
      <c r="ATA1391" s="16"/>
      <c r="ATB1391" s="16"/>
      <c r="ATC1391" s="16"/>
      <c r="ATD1391" s="16"/>
      <c r="ATE1391" s="16"/>
      <c r="ATF1391" s="16"/>
      <c r="ATG1391" s="16"/>
      <c r="ATH1391" s="16"/>
      <c r="ATI1391" s="16"/>
      <c r="ATJ1391" s="16"/>
      <c r="ATK1391" s="16"/>
      <c r="ATL1391" s="16"/>
      <c r="ATM1391" s="16"/>
      <c r="ATN1391" s="16"/>
      <c r="ATO1391" s="16"/>
      <c r="ATP1391" s="16"/>
      <c r="ATQ1391" s="16"/>
      <c r="ATR1391" s="16"/>
      <c r="ATS1391" s="16"/>
      <c r="ATT1391" s="16"/>
      <c r="ATU1391" s="16"/>
      <c r="ATV1391" s="16"/>
      <c r="ATW1391" s="16"/>
      <c r="ATX1391" s="16"/>
      <c r="ATY1391" s="16"/>
      <c r="ATZ1391" s="16"/>
      <c r="AUA1391" s="16"/>
      <c r="AUB1391" s="16"/>
      <c r="AUC1391" s="16"/>
      <c r="AUD1391" s="16"/>
      <c r="AUE1391" s="16"/>
      <c r="AUF1391" s="16"/>
      <c r="AUG1391" s="16"/>
      <c r="AUH1391" s="16"/>
      <c r="AUI1391" s="16"/>
      <c r="AUJ1391" s="16"/>
      <c r="AUK1391" s="16"/>
      <c r="AUL1391" s="16"/>
      <c r="AUM1391" s="16"/>
      <c r="AUN1391" s="16"/>
      <c r="AUO1391" s="16"/>
      <c r="AUP1391" s="16"/>
      <c r="AUQ1391" s="16"/>
      <c r="AUR1391" s="16"/>
      <c r="AUS1391" s="16"/>
      <c r="AUT1391" s="16"/>
      <c r="AUU1391" s="16"/>
      <c r="AUV1391" s="16"/>
      <c r="AUW1391" s="16"/>
      <c r="AUX1391" s="16"/>
      <c r="AUY1391" s="16"/>
      <c r="AUZ1391" s="16"/>
      <c r="AVA1391" s="16"/>
      <c r="AVB1391" s="16"/>
      <c r="AVC1391" s="16"/>
      <c r="AVD1391" s="16"/>
      <c r="AVE1391" s="16"/>
      <c r="AVF1391" s="16"/>
      <c r="AVG1391" s="16"/>
      <c r="AVH1391" s="16"/>
      <c r="AVI1391" s="16"/>
      <c r="AVJ1391" s="16"/>
      <c r="AVK1391" s="16"/>
      <c r="AVL1391" s="16"/>
      <c r="AVM1391" s="16"/>
      <c r="AVN1391" s="16"/>
      <c r="AVO1391" s="16"/>
      <c r="AVP1391" s="16"/>
      <c r="AVQ1391" s="16"/>
      <c r="AVR1391" s="16"/>
      <c r="AVS1391" s="16"/>
      <c r="AVT1391" s="16"/>
      <c r="AVU1391" s="16"/>
      <c r="AVV1391" s="16"/>
      <c r="AVW1391" s="16"/>
      <c r="AVX1391" s="16"/>
      <c r="AVY1391" s="16"/>
      <c r="AVZ1391" s="16"/>
      <c r="AWA1391" s="16"/>
      <c r="AWB1391" s="16"/>
      <c r="AWC1391" s="16"/>
      <c r="AWD1391" s="16"/>
      <c r="AWE1391" s="16"/>
      <c r="AWF1391" s="16"/>
      <c r="AWG1391" s="16"/>
      <c r="AWH1391" s="16"/>
      <c r="AWI1391" s="16"/>
      <c r="AWJ1391" s="16"/>
      <c r="AWK1391" s="16"/>
      <c r="AWL1391" s="16"/>
      <c r="AWM1391" s="16"/>
      <c r="AWN1391" s="16"/>
      <c r="AWO1391" s="16"/>
      <c r="AWP1391" s="16"/>
      <c r="AWQ1391" s="16"/>
      <c r="AWR1391" s="16"/>
      <c r="AWS1391" s="16"/>
      <c r="AWT1391" s="16"/>
      <c r="AWU1391" s="16"/>
      <c r="AWV1391" s="16"/>
      <c r="AWW1391" s="16"/>
      <c r="AWX1391" s="16"/>
      <c r="AWY1391" s="16"/>
      <c r="AWZ1391" s="16"/>
      <c r="AXA1391" s="16"/>
      <c r="AXB1391" s="16"/>
      <c r="AXC1391" s="16"/>
      <c r="AXD1391" s="16"/>
      <c r="AXE1391" s="16"/>
      <c r="AXF1391" s="16"/>
      <c r="AXG1391" s="16"/>
      <c r="AXH1391" s="16"/>
      <c r="AXI1391" s="16"/>
      <c r="AXJ1391" s="16"/>
      <c r="AXK1391" s="16"/>
      <c r="AXL1391" s="16"/>
      <c r="AXM1391" s="16"/>
      <c r="AXN1391" s="16"/>
      <c r="AXO1391" s="16"/>
      <c r="AXP1391" s="16"/>
      <c r="AXQ1391" s="16"/>
      <c r="AXR1391" s="16"/>
      <c r="AXS1391" s="16"/>
      <c r="AXT1391" s="16"/>
      <c r="AXU1391" s="16"/>
      <c r="AXV1391" s="16"/>
      <c r="AXW1391" s="16"/>
      <c r="AXX1391" s="16"/>
      <c r="AXY1391" s="16"/>
      <c r="AXZ1391" s="16"/>
      <c r="AYA1391" s="16"/>
      <c r="AYB1391" s="16"/>
      <c r="AYC1391" s="16"/>
      <c r="AYD1391" s="16"/>
      <c r="AYE1391" s="16"/>
      <c r="AYF1391" s="16"/>
      <c r="AYG1391" s="16"/>
      <c r="AYH1391" s="16"/>
      <c r="AYI1391" s="16"/>
      <c r="AYJ1391" s="16"/>
      <c r="AYK1391" s="16"/>
      <c r="AYL1391" s="16"/>
      <c r="AYM1391" s="16"/>
      <c r="AYN1391" s="16"/>
      <c r="AYO1391" s="16"/>
      <c r="AYP1391" s="16"/>
      <c r="AYQ1391" s="16"/>
      <c r="AYR1391" s="16"/>
      <c r="AYS1391" s="16"/>
      <c r="AYT1391" s="16"/>
      <c r="AYU1391" s="16"/>
      <c r="AYV1391" s="16"/>
      <c r="AYW1391" s="16"/>
      <c r="AYX1391" s="16"/>
      <c r="AYY1391" s="16"/>
      <c r="AYZ1391" s="16"/>
      <c r="AZA1391" s="16"/>
      <c r="AZB1391" s="16"/>
      <c r="AZC1391" s="16"/>
      <c r="AZD1391" s="16"/>
      <c r="AZE1391" s="16"/>
      <c r="AZF1391" s="16"/>
      <c r="AZG1391" s="16"/>
      <c r="AZH1391" s="16"/>
      <c r="AZI1391" s="16"/>
      <c r="AZJ1391" s="16"/>
      <c r="AZK1391" s="16"/>
      <c r="AZL1391" s="16"/>
      <c r="AZM1391" s="16"/>
      <c r="AZN1391" s="16"/>
      <c r="AZO1391" s="16"/>
      <c r="AZP1391" s="16"/>
      <c r="AZQ1391" s="16"/>
      <c r="AZR1391" s="16"/>
      <c r="AZS1391" s="16"/>
      <c r="AZT1391" s="16"/>
      <c r="AZU1391" s="16"/>
      <c r="AZV1391" s="16"/>
      <c r="AZW1391" s="16"/>
      <c r="AZX1391" s="16"/>
      <c r="AZY1391" s="16"/>
      <c r="AZZ1391" s="16"/>
      <c r="BAA1391" s="16"/>
      <c r="BAB1391" s="16"/>
      <c r="BAC1391" s="16"/>
      <c r="BAD1391" s="16"/>
      <c r="BAE1391" s="16"/>
      <c r="BAF1391" s="16"/>
      <c r="BAG1391" s="16"/>
      <c r="BAH1391" s="16"/>
      <c r="BAI1391" s="16"/>
      <c r="BAJ1391" s="16"/>
      <c r="BAK1391" s="16"/>
      <c r="BAL1391" s="16"/>
      <c r="BAM1391" s="16"/>
      <c r="BAN1391" s="16"/>
      <c r="BAO1391" s="16"/>
      <c r="BAP1391" s="16"/>
      <c r="BAQ1391" s="16"/>
      <c r="BAR1391" s="16"/>
      <c r="BAS1391" s="16"/>
      <c r="BAT1391" s="16"/>
      <c r="BAU1391" s="16"/>
      <c r="BAV1391" s="16"/>
      <c r="BAW1391" s="16"/>
      <c r="BAX1391" s="16"/>
      <c r="BAY1391" s="16"/>
      <c r="BAZ1391" s="16"/>
      <c r="BBA1391" s="16"/>
      <c r="BBB1391" s="16"/>
      <c r="BBC1391" s="16"/>
      <c r="BBD1391" s="16"/>
      <c r="BBE1391" s="16"/>
      <c r="BBF1391" s="16"/>
      <c r="BBG1391" s="16"/>
      <c r="BBH1391" s="16"/>
      <c r="BBI1391" s="16"/>
      <c r="BBJ1391" s="16"/>
      <c r="BBK1391" s="16"/>
      <c r="BBL1391" s="16"/>
      <c r="BBM1391" s="16"/>
      <c r="BBN1391" s="16"/>
      <c r="BBO1391" s="16"/>
      <c r="BBP1391" s="16"/>
      <c r="BBQ1391" s="16"/>
      <c r="BBR1391" s="16"/>
      <c r="BBS1391" s="16"/>
      <c r="BBT1391" s="16"/>
      <c r="BBU1391" s="16"/>
      <c r="BBV1391" s="16"/>
      <c r="BBW1391" s="16"/>
      <c r="BBX1391" s="16"/>
      <c r="BBY1391" s="16"/>
      <c r="BBZ1391" s="16"/>
      <c r="BCA1391" s="16"/>
      <c r="BCB1391" s="16"/>
      <c r="BCC1391" s="16"/>
      <c r="BCD1391" s="16"/>
      <c r="BCE1391" s="16"/>
      <c r="BCF1391" s="16"/>
      <c r="BCG1391" s="16"/>
      <c r="BCH1391" s="16"/>
      <c r="BCI1391" s="16"/>
      <c r="BCJ1391" s="16"/>
      <c r="BCK1391" s="16"/>
      <c r="BCL1391" s="16"/>
      <c r="BCM1391" s="16"/>
      <c r="BCN1391" s="16"/>
      <c r="BCO1391" s="16"/>
      <c r="BCP1391" s="16"/>
      <c r="BCQ1391" s="16"/>
      <c r="BCR1391" s="16"/>
      <c r="BCS1391" s="16"/>
      <c r="BCT1391" s="16"/>
      <c r="BCU1391" s="16"/>
      <c r="BCV1391" s="16"/>
      <c r="BCW1391" s="16"/>
      <c r="BCX1391" s="16"/>
      <c r="BCY1391" s="16"/>
      <c r="BCZ1391" s="16"/>
      <c r="BDA1391" s="16"/>
      <c r="BDB1391" s="16"/>
      <c r="BDC1391" s="16"/>
      <c r="BDD1391" s="16"/>
      <c r="BDE1391" s="16"/>
      <c r="BDF1391" s="16"/>
      <c r="BDG1391" s="16"/>
      <c r="BDH1391" s="16"/>
      <c r="BDI1391" s="16"/>
      <c r="BDJ1391" s="16"/>
      <c r="BDK1391" s="16"/>
      <c r="BDL1391" s="16"/>
      <c r="BDM1391" s="16"/>
      <c r="BDN1391" s="16"/>
      <c r="BDO1391" s="16"/>
      <c r="BDP1391" s="16"/>
      <c r="BDQ1391" s="16"/>
      <c r="BDR1391" s="16"/>
      <c r="BDS1391" s="16"/>
      <c r="BDT1391" s="16"/>
      <c r="BDU1391" s="16"/>
      <c r="BDV1391" s="16"/>
      <c r="BDW1391" s="16"/>
      <c r="BDX1391" s="16"/>
      <c r="BDY1391" s="16"/>
      <c r="BDZ1391" s="16"/>
      <c r="BEA1391" s="16"/>
      <c r="BEB1391" s="16"/>
      <c r="BEC1391" s="16"/>
      <c r="BED1391" s="16"/>
      <c r="BEE1391" s="16"/>
      <c r="BEF1391" s="16"/>
      <c r="BEG1391" s="16"/>
      <c r="BEH1391" s="16"/>
      <c r="BEI1391" s="16"/>
      <c r="BEJ1391" s="16"/>
      <c r="BEK1391" s="16"/>
      <c r="BEL1391" s="16"/>
      <c r="BEM1391" s="16"/>
      <c r="BEN1391" s="16"/>
      <c r="BEO1391" s="16"/>
      <c r="BEP1391" s="16"/>
      <c r="BEQ1391" s="16"/>
      <c r="BER1391" s="16"/>
      <c r="BES1391" s="16"/>
      <c r="BET1391" s="16"/>
      <c r="BEU1391" s="16"/>
      <c r="BEV1391" s="16"/>
      <c r="BEW1391" s="16"/>
      <c r="BEX1391" s="16"/>
      <c r="BEY1391" s="16"/>
      <c r="BEZ1391" s="16"/>
      <c r="BFA1391" s="16"/>
      <c r="BFB1391" s="16"/>
      <c r="BFC1391" s="16"/>
      <c r="BFD1391" s="16"/>
      <c r="BFE1391" s="16"/>
      <c r="BFF1391" s="16"/>
      <c r="BFG1391" s="16"/>
      <c r="BFH1391" s="16"/>
      <c r="BFI1391" s="16"/>
      <c r="BFJ1391" s="16"/>
      <c r="BFK1391" s="16"/>
      <c r="BFL1391" s="16"/>
      <c r="BFM1391" s="16"/>
      <c r="BFN1391" s="16"/>
      <c r="BFO1391" s="16"/>
      <c r="BFP1391" s="16"/>
      <c r="BFQ1391" s="16"/>
      <c r="BFR1391" s="16"/>
      <c r="BFS1391" s="16"/>
      <c r="BFT1391" s="16"/>
      <c r="BFU1391" s="16"/>
      <c r="BFV1391" s="16"/>
      <c r="BFW1391" s="16"/>
      <c r="BFX1391" s="16"/>
      <c r="BFY1391" s="16"/>
      <c r="BFZ1391" s="16"/>
      <c r="BGA1391" s="16"/>
      <c r="BGB1391" s="16"/>
      <c r="BGC1391" s="16"/>
      <c r="BGD1391" s="16"/>
      <c r="BGE1391" s="16"/>
      <c r="BGF1391" s="16"/>
      <c r="BGG1391" s="16"/>
      <c r="BGH1391" s="16"/>
      <c r="BGI1391" s="16"/>
      <c r="BGJ1391" s="16"/>
      <c r="BGK1391" s="16"/>
      <c r="BGL1391" s="16"/>
      <c r="BGM1391" s="16"/>
      <c r="BGN1391" s="16"/>
      <c r="BGO1391" s="16"/>
      <c r="BGP1391" s="16"/>
      <c r="BGQ1391" s="16"/>
      <c r="BGR1391" s="16"/>
      <c r="BGS1391" s="16"/>
      <c r="BGT1391" s="16"/>
      <c r="BGU1391" s="16"/>
      <c r="BGV1391" s="16"/>
      <c r="BGW1391" s="16"/>
      <c r="BGX1391" s="16"/>
      <c r="BGY1391" s="16"/>
      <c r="BGZ1391" s="16"/>
      <c r="BHA1391" s="16"/>
      <c r="BHB1391" s="16"/>
      <c r="BHC1391" s="16"/>
      <c r="BHD1391" s="16"/>
      <c r="BHE1391" s="16"/>
      <c r="BHF1391" s="16"/>
      <c r="BHG1391" s="16"/>
      <c r="BHH1391" s="16"/>
      <c r="BHI1391" s="16"/>
      <c r="BHJ1391" s="16"/>
      <c r="BHK1391" s="16"/>
      <c r="BHL1391" s="16"/>
      <c r="BHM1391" s="16"/>
      <c r="BHN1391" s="16"/>
      <c r="BHO1391" s="16"/>
      <c r="BHP1391" s="16"/>
      <c r="BHQ1391" s="16"/>
      <c r="BHR1391" s="16"/>
      <c r="BHS1391" s="16"/>
      <c r="BHT1391" s="16"/>
      <c r="BHU1391" s="16"/>
      <c r="BHV1391" s="16"/>
      <c r="BHW1391" s="16"/>
      <c r="BHX1391" s="16"/>
      <c r="BHY1391" s="16"/>
      <c r="BHZ1391" s="16"/>
      <c r="BIA1391" s="16"/>
      <c r="BIB1391" s="16"/>
      <c r="BIC1391" s="16"/>
      <c r="BID1391" s="16"/>
      <c r="BIE1391" s="16"/>
      <c r="BIF1391" s="16"/>
      <c r="BIG1391" s="16"/>
      <c r="BIH1391" s="16"/>
      <c r="BII1391" s="16"/>
      <c r="BIJ1391" s="16"/>
      <c r="BIK1391" s="16"/>
      <c r="BIL1391" s="16"/>
      <c r="BIM1391" s="16"/>
      <c r="BIN1391" s="16"/>
      <c r="BIO1391" s="16"/>
      <c r="BIP1391" s="16"/>
      <c r="BIQ1391" s="16"/>
      <c r="BIR1391" s="16"/>
      <c r="BIS1391" s="16"/>
      <c r="BIT1391" s="16"/>
      <c r="BIU1391" s="16"/>
      <c r="BIV1391" s="16"/>
      <c r="BIW1391" s="16"/>
      <c r="BIX1391" s="16"/>
      <c r="BIY1391" s="16"/>
      <c r="BIZ1391" s="16"/>
      <c r="BJA1391" s="16"/>
      <c r="BJB1391" s="16"/>
      <c r="BJC1391" s="16"/>
      <c r="BJD1391" s="16"/>
      <c r="BJE1391" s="16"/>
      <c r="BJF1391" s="16"/>
      <c r="BJG1391" s="16"/>
      <c r="BJH1391" s="16"/>
      <c r="BJI1391" s="16"/>
      <c r="BJJ1391" s="16"/>
      <c r="BJK1391" s="16"/>
      <c r="BJL1391" s="16"/>
      <c r="BJM1391" s="16"/>
      <c r="BJN1391" s="16"/>
      <c r="BJO1391" s="16"/>
      <c r="BJP1391" s="16"/>
      <c r="BJQ1391" s="16"/>
      <c r="BJR1391" s="16"/>
      <c r="BJS1391" s="16"/>
      <c r="BJT1391" s="16"/>
      <c r="BJU1391" s="16"/>
      <c r="BJV1391" s="16"/>
      <c r="BJW1391" s="16"/>
      <c r="BJX1391" s="16"/>
      <c r="BJY1391" s="16"/>
      <c r="BJZ1391" s="16"/>
      <c r="BKA1391" s="16"/>
      <c r="BKB1391" s="16"/>
      <c r="BKC1391" s="16"/>
      <c r="BKD1391" s="16"/>
      <c r="BKE1391" s="16"/>
      <c r="BKF1391" s="16"/>
      <c r="BKG1391" s="16"/>
      <c r="BKH1391" s="16"/>
      <c r="BKI1391" s="16"/>
      <c r="BKJ1391" s="16"/>
      <c r="BKK1391" s="16"/>
      <c r="BKL1391" s="16"/>
      <c r="BKM1391" s="16"/>
      <c r="BKN1391" s="16"/>
      <c r="BKO1391" s="16"/>
      <c r="BKP1391" s="16"/>
      <c r="BKQ1391" s="16"/>
      <c r="BKR1391" s="16"/>
      <c r="BKS1391" s="16"/>
      <c r="BKT1391" s="16"/>
      <c r="BKU1391" s="16"/>
      <c r="BKV1391" s="16"/>
      <c r="BKW1391" s="16"/>
      <c r="BKX1391" s="16"/>
      <c r="BKY1391" s="16"/>
      <c r="BKZ1391" s="16"/>
      <c r="BLA1391" s="16"/>
      <c r="BLB1391" s="16"/>
      <c r="BLC1391" s="16"/>
      <c r="BLD1391" s="16"/>
      <c r="BLE1391" s="16"/>
      <c r="BLF1391" s="16"/>
      <c r="BLG1391" s="16"/>
      <c r="BLH1391" s="16"/>
      <c r="BLI1391" s="16"/>
      <c r="BLJ1391" s="16"/>
      <c r="BLK1391" s="16"/>
      <c r="BLL1391" s="16"/>
      <c r="BLM1391" s="16"/>
      <c r="BLN1391" s="16"/>
      <c r="BLO1391" s="16"/>
      <c r="BLP1391" s="16"/>
      <c r="BLQ1391" s="16"/>
      <c r="BLR1391" s="16"/>
      <c r="BLS1391" s="16"/>
      <c r="BLT1391" s="16"/>
      <c r="BLU1391" s="16"/>
      <c r="BLV1391" s="16"/>
      <c r="BLW1391" s="16"/>
      <c r="BLX1391" s="16"/>
      <c r="BLY1391" s="16"/>
      <c r="BLZ1391" s="16"/>
      <c r="BMA1391" s="16"/>
      <c r="BMB1391" s="16"/>
      <c r="BMC1391" s="16"/>
      <c r="BMD1391" s="16"/>
      <c r="BME1391" s="16"/>
      <c r="BMF1391" s="16"/>
      <c r="BMG1391" s="16"/>
      <c r="BMH1391" s="16"/>
      <c r="BMI1391" s="16"/>
      <c r="BMJ1391" s="16"/>
      <c r="BMK1391" s="16"/>
      <c r="BML1391" s="16"/>
      <c r="BMM1391" s="16"/>
      <c r="BMN1391" s="16"/>
      <c r="BMO1391" s="16"/>
      <c r="BMP1391" s="16"/>
      <c r="BMQ1391" s="16"/>
      <c r="BMR1391" s="16"/>
    </row>
    <row r="1392" spans="1:1708" customFormat="1">
      <c r="A1392" s="568" t="s">
        <v>3396</v>
      </c>
      <c r="B1392" s="569"/>
      <c r="C1392" s="568" t="s">
        <v>3396</v>
      </c>
      <c r="D1392" s="568"/>
      <c r="E1392" s="570" t="s">
        <v>1401</v>
      </c>
      <c r="F1392" s="571" t="s">
        <v>769</v>
      </c>
      <c r="G1392" s="571" t="s">
        <v>184</v>
      </c>
      <c r="H1392" s="571"/>
      <c r="I1392" s="571">
        <v>5</v>
      </c>
      <c r="J1392" s="571"/>
      <c r="K1392" s="571">
        <v>58.655747126000101</v>
      </c>
      <c r="L1392" s="571">
        <v>24.821833208000001</v>
      </c>
      <c r="M1392" s="572" t="s">
        <v>2733</v>
      </c>
      <c r="N1392" s="572"/>
      <c r="O1392" s="571" t="s">
        <v>3397</v>
      </c>
      <c r="P1392" s="571" t="s">
        <v>316</v>
      </c>
      <c r="Q1392" s="571"/>
      <c r="R1392" s="1025">
        <v>1332</v>
      </c>
      <c r="S1392" s="1025">
        <v>1332</v>
      </c>
      <c r="T1392" s="297"/>
      <c r="U1392" s="931"/>
      <c r="W1392" s="16"/>
      <c r="X1392" s="16"/>
      <c r="Y1392" s="16"/>
      <c r="Z1392" s="16"/>
      <c r="AA1392" s="16"/>
      <c r="AB1392" s="16"/>
      <c r="AC1392" s="16"/>
      <c r="AD1392" s="16"/>
      <c r="AE1392" s="16"/>
      <c r="AF1392" s="16"/>
      <c r="AG1392" s="16"/>
      <c r="AH1392" s="16"/>
      <c r="AI1392" s="16"/>
      <c r="AJ1392" s="16"/>
      <c r="AK1392" s="16"/>
      <c r="AL1392" s="16"/>
      <c r="AM1392" s="16"/>
      <c r="AN1392" s="16"/>
      <c r="AO1392" s="16"/>
      <c r="AP1392" s="16"/>
      <c r="AQ1392" s="16"/>
      <c r="AR1392" s="16"/>
      <c r="AS1392" s="16"/>
      <c r="AT1392" s="16"/>
      <c r="AU1392" s="16"/>
      <c r="AV1392" s="16"/>
      <c r="AW1392" s="16"/>
      <c r="AX1392" s="16"/>
      <c r="AY1392" s="16"/>
      <c r="AZ1392" s="16"/>
      <c r="BA1392" s="16"/>
      <c r="BB1392" s="16"/>
      <c r="BC1392" s="16"/>
      <c r="BD1392" s="16"/>
      <c r="BE1392" s="16"/>
      <c r="BF1392" s="16"/>
      <c r="BG1392" s="16"/>
      <c r="BH1392" s="16"/>
      <c r="BI1392" s="16"/>
      <c r="BJ1392" s="16"/>
      <c r="BK1392" s="16"/>
      <c r="BL1392" s="16"/>
      <c r="BM1392" s="16"/>
      <c r="BN1392" s="16"/>
      <c r="BO1392" s="16"/>
      <c r="BP1392" s="16"/>
      <c r="BQ1392" s="16"/>
      <c r="BR1392" s="16"/>
      <c r="BS1392" s="16"/>
      <c r="BT1392" s="16"/>
      <c r="BU1392" s="16"/>
      <c r="BV1392" s="16"/>
      <c r="BW1392" s="16"/>
      <c r="BX1392" s="16"/>
      <c r="BY1392" s="16"/>
      <c r="BZ1392" s="16"/>
      <c r="CA1392" s="16"/>
      <c r="CB1392" s="16"/>
      <c r="CC1392" s="16"/>
      <c r="CD1392" s="16"/>
      <c r="CE1392" s="16"/>
      <c r="CF1392" s="16"/>
      <c r="CG1392" s="16"/>
      <c r="CH1392" s="16"/>
      <c r="CI1392" s="16"/>
      <c r="CJ1392" s="16"/>
      <c r="CK1392" s="16"/>
      <c r="CL1392" s="16"/>
      <c r="CM1392" s="16"/>
      <c r="CN1392" s="16"/>
      <c r="CO1392" s="16"/>
      <c r="CP1392" s="16"/>
      <c r="CQ1392" s="16"/>
      <c r="CR1392" s="16"/>
      <c r="CS1392" s="16"/>
      <c r="CT1392" s="16"/>
      <c r="CU1392" s="16"/>
      <c r="CV1392" s="16"/>
      <c r="CW1392" s="16"/>
      <c r="CX1392" s="16"/>
      <c r="CY1392" s="16"/>
      <c r="CZ1392" s="16"/>
      <c r="DA1392" s="16"/>
      <c r="DB1392" s="16"/>
      <c r="DC1392" s="16"/>
      <c r="DD1392" s="16"/>
      <c r="DE1392" s="16"/>
      <c r="DF1392" s="16"/>
      <c r="DG1392" s="16"/>
      <c r="DH1392" s="16"/>
      <c r="DI1392" s="16"/>
      <c r="DJ1392" s="16"/>
      <c r="DK1392" s="16"/>
      <c r="DL1392" s="16"/>
      <c r="DM1392" s="16"/>
      <c r="DN1392" s="16"/>
      <c r="DO1392" s="16"/>
      <c r="DP1392" s="16"/>
      <c r="DQ1392" s="16"/>
      <c r="DR1392" s="16"/>
      <c r="DS1392" s="16"/>
      <c r="DT1392" s="16"/>
      <c r="DU1392" s="16"/>
      <c r="DV1392" s="16"/>
      <c r="DW1392" s="16"/>
      <c r="DX1392" s="16"/>
      <c r="DY1392" s="16"/>
      <c r="DZ1392" s="16"/>
      <c r="EA1392" s="16"/>
      <c r="EB1392" s="16"/>
      <c r="EC1392" s="16"/>
      <c r="ED1392" s="16"/>
      <c r="EE1392" s="16"/>
      <c r="EF1392" s="16"/>
      <c r="EG1392" s="16"/>
      <c r="EH1392" s="16"/>
      <c r="EI1392" s="16"/>
      <c r="EJ1392" s="16"/>
      <c r="EK1392" s="16"/>
      <c r="EL1392" s="16"/>
      <c r="EM1392" s="16"/>
      <c r="EN1392" s="16"/>
      <c r="EO1392" s="16"/>
      <c r="EP1392" s="16"/>
      <c r="EQ1392" s="16"/>
      <c r="ER1392" s="16"/>
      <c r="ES1392" s="16"/>
      <c r="ET1392" s="16"/>
      <c r="EU1392" s="16"/>
      <c r="EV1392" s="16"/>
      <c r="EW1392" s="16"/>
      <c r="EX1392" s="16"/>
      <c r="EY1392" s="16"/>
      <c r="EZ1392" s="16"/>
      <c r="FA1392" s="16"/>
      <c r="FB1392" s="16"/>
      <c r="FC1392" s="16"/>
      <c r="FD1392" s="16"/>
      <c r="FE1392" s="16"/>
      <c r="FF1392" s="16"/>
      <c r="FG1392" s="16"/>
      <c r="FH1392" s="16"/>
      <c r="FI1392" s="16"/>
      <c r="FJ1392" s="16"/>
      <c r="FK1392" s="16"/>
      <c r="FL1392" s="16"/>
      <c r="FM1392" s="16"/>
      <c r="FN1392" s="16"/>
      <c r="FO1392" s="16"/>
      <c r="FP1392" s="16"/>
      <c r="FQ1392" s="16"/>
      <c r="FR1392" s="16"/>
      <c r="FS1392" s="16"/>
      <c r="FT1392" s="16"/>
      <c r="FU1392" s="16"/>
      <c r="FV1392" s="16"/>
      <c r="FW1392" s="16"/>
      <c r="FX1392" s="16"/>
      <c r="FY1392" s="16"/>
      <c r="FZ1392" s="16"/>
      <c r="GA1392" s="16"/>
      <c r="GB1392" s="16"/>
      <c r="GC1392" s="16"/>
      <c r="GD1392" s="16"/>
      <c r="GE1392" s="16"/>
      <c r="GF1392" s="16"/>
      <c r="GG1392" s="16"/>
      <c r="GH1392" s="16"/>
      <c r="GI1392" s="16"/>
      <c r="GJ1392" s="16"/>
      <c r="GK1392" s="16"/>
      <c r="GL1392" s="16"/>
      <c r="GM1392" s="16"/>
      <c r="GN1392" s="16"/>
      <c r="GO1392" s="16"/>
      <c r="GP1392" s="16"/>
      <c r="GQ1392" s="16"/>
      <c r="GR1392" s="16"/>
      <c r="GS1392" s="16"/>
      <c r="GT1392" s="16"/>
      <c r="GU1392" s="16"/>
      <c r="GV1392" s="16"/>
      <c r="GW1392" s="16"/>
      <c r="GX1392" s="16"/>
      <c r="GY1392" s="16"/>
      <c r="GZ1392" s="16"/>
      <c r="HA1392" s="16"/>
      <c r="HB1392" s="16"/>
      <c r="HC1392" s="16"/>
      <c r="HD1392" s="16"/>
      <c r="HE1392" s="16"/>
      <c r="HF1392" s="16"/>
      <c r="HG1392" s="16"/>
      <c r="HH1392" s="16"/>
      <c r="HI1392" s="16"/>
      <c r="HJ1392" s="16"/>
      <c r="HK1392" s="16"/>
      <c r="HL1392" s="16"/>
      <c r="HM1392" s="16"/>
      <c r="HN1392" s="16"/>
      <c r="HO1392" s="16"/>
      <c r="HP1392" s="16"/>
      <c r="HQ1392" s="16"/>
      <c r="HR1392" s="16"/>
      <c r="HS1392" s="16"/>
      <c r="HT1392" s="16"/>
      <c r="HU1392" s="16"/>
      <c r="HV1392" s="16"/>
      <c r="HW1392" s="16"/>
      <c r="HX1392" s="16"/>
      <c r="HY1392" s="16"/>
      <c r="HZ1392" s="16"/>
      <c r="IA1392" s="16"/>
      <c r="IB1392" s="16"/>
      <c r="IC1392" s="16"/>
      <c r="ID1392" s="16"/>
      <c r="IE1392" s="16"/>
      <c r="IF1392" s="16"/>
      <c r="IG1392" s="16"/>
      <c r="IH1392" s="16"/>
      <c r="II1392" s="16"/>
      <c r="IJ1392" s="16"/>
      <c r="IK1392" s="16"/>
      <c r="IL1392" s="16"/>
      <c r="IM1392" s="16"/>
      <c r="IN1392" s="16"/>
      <c r="IO1392" s="16"/>
      <c r="IP1392" s="16"/>
      <c r="IQ1392" s="16"/>
      <c r="IR1392" s="16"/>
      <c r="IS1392" s="16"/>
      <c r="IT1392" s="16"/>
      <c r="IU1392" s="16"/>
      <c r="IV1392" s="16"/>
      <c r="IW1392" s="16"/>
      <c r="IX1392" s="16"/>
      <c r="IY1392" s="16"/>
      <c r="IZ1392" s="16"/>
      <c r="JA1392" s="16"/>
      <c r="JB1392" s="16"/>
      <c r="JC1392" s="16"/>
      <c r="JD1392" s="16"/>
      <c r="JE1392" s="16"/>
      <c r="JF1392" s="16"/>
      <c r="JG1392" s="16"/>
      <c r="JH1392" s="16"/>
      <c r="JI1392" s="16"/>
      <c r="JJ1392" s="16"/>
      <c r="JK1392" s="16"/>
      <c r="JL1392" s="16"/>
      <c r="JM1392" s="16"/>
      <c r="JN1392" s="16"/>
      <c r="JO1392" s="16"/>
      <c r="JP1392" s="16"/>
      <c r="JQ1392" s="16"/>
      <c r="JR1392" s="16"/>
      <c r="JS1392" s="16"/>
      <c r="JT1392" s="16"/>
      <c r="JU1392" s="16"/>
      <c r="JV1392" s="16"/>
      <c r="JW1392" s="16"/>
      <c r="JX1392" s="16"/>
      <c r="JY1392" s="16"/>
      <c r="JZ1392" s="16"/>
      <c r="KA1392" s="16"/>
      <c r="KB1392" s="16"/>
      <c r="KC1392" s="16"/>
      <c r="KD1392" s="16"/>
      <c r="KE1392" s="16"/>
      <c r="KF1392" s="16"/>
      <c r="KG1392" s="16"/>
      <c r="KH1392" s="16"/>
      <c r="KI1392" s="16"/>
      <c r="KJ1392" s="16"/>
      <c r="KK1392" s="16"/>
      <c r="KL1392" s="16"/>
      <c r="KM1392" s="16"/>
      <c r="KN1392" s="16"/>
      <c r="KO1392" s="16"/>
      <c r="KP1392" s="16"/>
      <c r="KQ1392" s="16"/>
      <c r="KR1392" s="16"/>
      <c r="KS1392" s="16"/>
      <c r="KT1392" s="16"/>
      <c r="KU1392" s="16"/>
      <c r="KV1392" s="16"/>
      <c r="KW1392" s="16"/>
      <c r="KX1392" s="16"/>
      <c r="KY1392" s="16"/>
      <c r="KZ1392" s="16"/>
      <c r="LA1392" s="16"/>
      <c r="LB1392" s="16"/>
      <c r="LC1392" s="16"/>
      <c r="LD1392" s="16"/>
      <c r="LE1392" s="16"/>
      <c r="LF1392" s="16"/>
      <c r="LG1392" s="16"/>
      <c r="LH1392" s="16"/>
      <c r="LI1392" s="16"/>
      <c r="LJ1392" s="16"/>
      <c r="LK1392" s="16"/>
      <c r="LL1392" s="16"/>
      <c r="LM1392" s="16"/>
      <c r="LN1392" s="16"/>
      <c r="LO1392" s="16"/>
      <c r="LP1392" s="16"/>
      <c r="LQ1392" s="16"/>
      <c r="LR1392" s="16"/>
      <c r="LS1392" s="16"/>
      <c r="LT1392" s="16"/>
      <c r="LU1392" s="16"/>
      <c r="LV1392" s="16"/>
      <c r="LW1392" s="16"/>
      <c r="LX1392" s="16"/>
      <c r="LY1392" s="16"/>
      <c r="LZ1392" s="16"/>
      <c r="MA1392" s="16"/>
      <c r="MB1392" s="16"/>
      <c r="MC1392" s="16"/>
      <c r="MD1392" s="16"/>
      <c r="ME1392" s="16"/>
      <c r="MF1392" s="16"/>
      <c r="MG1392" s="16"/>
      <c r="MH1392" s="16"/>
      <c r="MI1392" s="16"/>
      <c r="MJ1392" s="16"/>
      <c r="MK1392" s="16"/>
      <c r="ML1392" s="16"/>
      <c r="MM1392" s="16"/>
      <c r="MN1392" s="16"/>
      <c r="MO1392" s="16"/>
      <c r="MP1392" s="16"/>
      <c r="MQ1392" s="16"/>
      <c r="MR1392" s="16"/>
      <c r="MS1392" s="16"/>
      <c r="MT1392" s="16"/>
      <c r="MU1392" s="16"/>
      <c r="MV1392" s="16"/>
      <c r="MW1392" s="16"/>
      <c r="MX1392" s="16"/>
      <c r="MY1392" s="16"/>
      <c r="MZ1392" s="16"/>
      <c r="NA1392" s="16"/>
      <c r="NB1392" s="16"/>
      <c r="NC1392" s="16"/>
      <c r="ND1392" s="16"/>
      <c r="NE1392" s="16"/>
      <c r="NF1392" s="16"/>
      <c r="NG1392" s="16"/>
      <c r="NH1392" s="16"/>
      <c r="NI1392" s="16"/>
      <c r="NJ1392" s="16"/>
      <c r="NK1392" s="16"/>
      <c r="NL1392" s="16"/>
      <c r="NM1392" s="16"/>
      <c r="NN1392" s="16"/>
      <c r="NO1392" s="16"/>
      <c r="NP1392" s="16"/>
      <c r="NQ1392" s="16"/>
      <c r="NR1392" s="16"/>
      <c r="NS1392" s="16"/>
      <c r="NT1392" s="16"/>
      <c r="NU1392" s="16"/>
      <c r="NV1392" s="16"/>
      <c r="NW1392" s="16"/>
      <c r="NX1392" s="16"/>
      <c r="NY1392" s="16"/>
      <c r="NZ1392" s="16"/>
      <c r="OA1392" s="16"/>
      <c r="OB1392" s="16"/>
      <c r="OC1392" s="16"/>
      <c r="OD1392" s="16"/>
      <c r="OE1392" s="16"/>
      <c r="OF1392" s="16"/>
      <c r="OG1392" s="16"/>
      <c r="OH1392" s="16"/>
      <c r="OI1392" s="16"/>
      <c r="OJ1392" s="16"/>
      <c r="OK1392" s="16"/>
      <c r="OL1392" s="16"/>
      <c r="OM1392" s="16"/>
      <c r="ON1392" s="16"/>
      <c r="OO1392" s="16"/>
      <c r="OP1392" s="16"/>
      <c r="OQ1392" s="16"/>
      <c r="OR1392" s="16"/>
      <c r="OS1392" s="16"/>
      <c r="OT1392" s="16"/>
      <c r="OU1392" s="16"/>
      <c r="OV1392" s="16"/>
      <c r="OW1392" s="16"/>
      <c r="OX1392" s="16"/>
      <c r="OY1392" s="16"/>
      <c r="OZ1392" s="16"/>
      <c r="PA1392" s="16"/>
      <c r="PB1392" s="16"/>
      <c r="PC1392" s="16"/>
      <c r="PD1392" s="16"/>
      <c r="PE1392" s="16"/>
      <c r="PF1392" s="16"/>
      <c r="PG1392" s="16"/>
      <c r="PH1392" s="16"/>
      <c r="PI1392" s="16"/>
      <c r="PJ1392" s="16"/>
      <c r="PK1392" s="16"/>
      <c r="PL1392" s="16"/>
      <c r="PM1392" s="16"/>
      <c r="PN1392" s="16"/>
      <c r="PO1392" s="16"/>
      <c r="PP1392" s="16"/>
      <c r="PQ1392" s="16"/>
      <c r="PR1392" s="16"/>
      <c r="PS1392" s="16"/>
      <c r="PT1392" s="16"/>
      <c r="PU1392" s="16"/>
      <c r="PV1392" s="16"/>
      <c r="PW1392" s="16"/>
      <c r="PX1392" s="16"/>
      <c r="PY1392" s="16"/>
      <c r="PZ1392" s="16"/>
      <c r="QA1392" s="16"/>
      <c r="QB1392" s="16"/>
      <c r="QC1392" s="16"/>
      <c r="QD1392" s="16"/>
      <c r="QE1392" s="16"/>
      <c r="QF1392" s="16"/>
      <c r="QG1392" s="16"/>
      <c r="QH1392" s="16"/>
      <c r="QI1392" s="16"/>
      <c r="QJ1392" s="16"/>
      <c r="QK1392" s="16"/>
      <c r="QL1392" s="16"/>
      <c r="QM1392" s="16"/>
      <c r="QN1392" s="16"/>
      <c r="QO1392" s="16"/>
      <c r="QP1392" s="16"/>
      <c r="QQ1392" s="16"/>
      <c r="QR1392" s="16"/>
      <c r="QS1392" s="16"/>
      <c r="QT1392" s="16"/>
      <c r="QU1392" s="16"/>
      <c r="QV1392" s="16"/>
      <c r="QW1392" s="16"/>
      <c r="QX1392" s="16"/>
      <c r="QY1392" s="16"/>
      <c r="QZ1392" s="16"/>
      <c r="RA1392" s="16"/>
      <c r="RB1392" s="16"/>
      <c r="RC1392" s="16"/>
      <c r="RD1392" s="16"/>
      <c r="RE1392" s="16"/>
      <c r="RF1392" s="16"/>
      <c r="RG1392" s="16"/>
      <c r="RH1392" s="16"/>
      <c r="RI1392" s="16"/>
      <c r="RJ1392" s="16"/>
      <c r="RK1392" s="16"/>
      <c r="RL1392" s="16"/>
      <c r="RM1392" s="16"/>
      <c r="RN1392" s="16"/>
      <c r="RO1392" s="16"/>
      <c r="RP1392" s="16"/>
      <c r="RQ1392" s="16"/>
      <c r="RR1392" s="16"/>
      <c r="RS1392" s="16"/>
      <c r="RT1392" s="16"/>
      <c r="RU1392" s="16"/>
      <c r="RV1392" s="16"/>
      <c r="RW1392" s="16"/>
      <c r="RX1392" s="16"/>
      <c r="RY1392" s="16"/>
      <c r="RZ1392" s="16"/>
      <c r="SA1392" s="16"/>
      <c r="SB1392" s="16"/>
      <c r="SC1392" s="16"/>
      <c r="SD1392" s="16"/>
      <c r="SE1392" s="16"/>
      <c r="SF1392" s="16"/>
      <c r="SG1392" s="16"/>
      <c r="SH1392" s="16"/>
      <c r="SI1392" s="16"/>
      <c r="SJ1392" s="16"/>
      <c r="SK1392" s="16"/>
      <c r="SL1392" s="16"/>
      <c r="SM1392" s="16"/>
      <c r="SN1392" s="16"/>
      <c r="SO1392" s="16"/>
      <c r="SP1392" s="16"/>
      <c r="SQ1392" s="16"/>
      <c r="SR1392" s="16"/>
      <c r="SS1392" s="16"/>
      <c r="ST1392" s="16"/>
      <c r="SU1392" s="16"/>
      <c r="SV1392" s="16"/>
      <c r="SW1392" s="16"/>
      <c r="SX1392" s="16"/>
      <c r="SY1392" s="16"/>
      <c r="SZ1392" s="16"/>
      <c r="TA1392" s="16"/>
      <c r="TB1392" s="16"/>
      <c r="TC1392" s="16"/>
      <c r="TD1392" s="16"/>
      <c r="TE1392" s="16"/>
      <c r="TF1392" s="16"/>
      <c r="TG1392" s="16"/>
      <c r="TH1392" s="16"/>
      <c r="TI1392" s="16"/>
      <c r="TJ1392" s="16"/>
      <c r="TK1392" s="16"/>
      <c r="TL1392" s="16"/>
      <c r="TM1392" s="16"/>
      <c r="TN1392" s="16"/>
      <c r="TO1392" s="16"/>
      <c r="TP1392" s="16"/>
      <c r="TQ1392" s="16"/>
      <c r="TR1392" s="16"/>
      <c r="TS1392" s="16"/>
      <c r="TT1392" s="16"/>
      <c r="TU1392" s="16"/>
      <c r="TV1392" s="16"/>
      <c r="TW1392" s="16"/>
      <c r="TX1392" s="16"/>
      <c r="TY1392" s="16"/>
      <c r="TZ1392" s="16"/>
      <c r="UA1392" s="16"/>
      <c r="UB1392" s="16"/>
      <c r="UC1392" s="16"/>
      <c r="UD1392" s="16"/>
      <c r="UE1392" s="16"/>
      <c r="UF1392" s="16"/>
      <c r="UG1392" s="16"/>
      <c r="UH1392" s="16"/>
      <c r="UI1392" s="16"/>
      <c r="UJ1392" s="16"/>
      <c r="UK1392" s="16"/>
      <c r="UL1392" s="16"/>
      <c r="UM1392" s="16"/>
      <c r="UN1392" s="16"/>
      <c r="UO1392" s="16"/>
      <c r="UP1392" s="16"/>
      <c r="UQ1392" s="16"/>
      <c r="UR1392" s="16"/>
      <c r="US1392" s="16"/>
      <c r="UT1392" s="16"/>
      <c r="UU1392" s="16"/>
      <c r="UV1392" s="16"/>
      <c r="UW1392" s="16"/>
      <c r="UX1392" s="16"/>
      <c r="UY1392" s="16"/>
      <c r="UZ1392" s="16"/>
      <c r="VA1392" s="16"/>
      <c r="VB1392" s="16"/>
      <c r="VC1392" s="16"/>
      <c r="VD1392" s="16"/>
      <c r="VE1392" s="16"/>
      <c r="VF1392" s="16"/>
      <c r="VG1392" s="16"/>
      <c r="VH1392" s="16"/>
      <c r="VI1392" s="16"/>
      <c r="VJ1392" s="16"/>
      <c r="VK1392" s="16"/>
      <c r="VL1392" s="16"/>
      <c r="VM1392" s="16"/>
      <c r="VN1392" s="16"/>
      <c r="VO1392" s="16"/>
      <c r="VP1392" s="16"/>
      <c r="VQ1392" s="16"/>
      <c r="VR1392" s="16"/>
      <c r="VS1392" s="16"/>
      <c r="VT1392" s="16"/>
      <c r="VU1392" s="16"/>
      <c r="VV1392" s="16"/>
      <c r="VW1392" s="16"/>
      <c r="VX1392" s="16"/>
      <c r="VY1392" s="16"/>
      <c r="VZ1392" s="16"/>
      <c r="WA1392" s="16"/>
      <c r="WB1392" s="16"/>
      <c r="WC1392" s="16"/>
      <c r="WD1392" s="16"/>
      <c r="WE1392" s="16"/>
      <c r="WF1392" s="16"/>
      <c r="WG1392" s="16"/>
      <c r="WH1392" s="16"/>
      <c r="WI1392" s="16"/>
      <c r="WJ1392" s="16"/>
      <c r="WK1392" s="16"/>
      <c r="WL1392" s="16"/>
      <c r="WM1392" s="16"/>
      <c r="WN1392" s="16"/>
      <c r="WO1392" s="16"/>
      <c r="WP1392" s="16"/>
      <c r="WQ1392" s="16"/>
      <c r="WR1392" s="16"/>
      <c r="WS1392" s="16"/>
      <c r="WT1392" s="16"/>
      <c r="WU1392" s="16"/>
      <c r="WV1392" s="16"/>
      <c r="WW1392" s="16"/>
      <c r="WX1392" s="16"/>
      <c r="WY1392" s="16"/>
      <c r="WZ1392" s="16"/>
      <c r="XA1392" s="16"/>
      <c r="XB1392" s="16"/>
      <c r="XC1392" s="16"/>
      <c r="XD1392" s="16"/>
      <c r="XE1392" s="16"/>
      <c r="XF1392" s="16"/>
      <c r="XG1392" s="16"/>
      <c r="XH1392" s="16"/>
      <c r="XI1392" s="16"/>
      <c r="XJ1392" s="16"/>
      <c r="XK1392" s="16"/>
      <c r="XL1392" s="16"/>
      <c r="XM1392" s="16"/>
      <c r="XN1392" s="16"/>
      <c r="XO1392" s="16"/>
      <c r="XP1392" s="16"/>
      <c r="XQ1392" s="16"/>
      <c r="XR1392" s="16"/>
      <c r="XS1392" s="16"/>
      <c r="XT1392" s="16"/>
      <c r="XU1392" s="16"/>
      <c r="XV1392" s="16"/>
      <c r="XW1392" s="16"/>
      <c r="XX1392" s="16"/>
      <c r="XY1392" s="16"/>
      <c r="XZ1392" s="16"/>
      <c r="YA1392" s="16"/>
      <c r="YB1392" s="16"/>
      <c r="YC1392" s="16"/>
      <c r="YD1392" s="16"/>
      <c r="YE1392" s="16"/>
      <c r="YF1392" s="16"/>
      <c r="YG1392" s="16"/>
      <c r="YH1392" s="16"/>
      <c r="YI1392" s="16"/>
      <c r="YJ1392" s="16"/>
      <c r="YK1392" s="16"/>
      <c r="YL1392" s="16"/>
      <c r="YM1392" s="16"/>
      <c r="YN1392" s="16"/>
      <c r="YO1392" s="16"/>
      <c r="YP1392" s="16"/>
      <c r="YQ1392" s="16"/>
      <c r="YR1392" s="16"/>
      <c r="YS1392" s="16"/>
      <c r="YT1392" s="16"/>
      <c r="YU1392" s="16"/>
      <c r="YV1392" s="16"/>
      <c r="YW1392" s="16"/>
      <c r="YX1392" s="16"/>
      <c r="YY1392" s="16"/>
      <c r="YZ1392" s="16"/>
      <c r="ZA1392" s="16"/>
      <c r="ZB1392" s="16"/>
      <c r="ZC1392" s="16"/>
      <c r="ZD1392" s="16"/>
      <c r="ZE1392" s="16"/>
      <c r="ZF1392" s="16"/>
      <c r="ZG1392" s="16"/>
      <c r="ZH1392" s="16"/>
      <c r="ZI1392" s="16"/>
      <c r="ZJ1392" s="16"/>
      <c r="ZK1392" s="16"/>
      <c r="ZL1392" s="16"/>
      <c r="ZM1392" s="16"/>
      <c r="ZN1392" s="16"/>
      <c r="ZO1392" s="16"/>
      <c r="ZP1392" s="16"/>
      <c r="ZQ1392" s="16"/>
      <c r="ZR1392" s="16"/>
      <c r="ZS1392" s="16"/>
      <c r="ZT1392" s="16"/>
      <c r="ZU1392" s="16"/>
      <c r="ZV1392" s="16"/>
      <c r="ZW1392" s="16"/>
      <c r="ZX1392" s="16"/>
      <c r="ZY1392" s="16"/>
      <c r="ZZ1392" s="16"/>
      <c r="AAA1392" s="16"/>
      <c r="AAB1392" s="16"/>
      <c r="AAC1392" s="16"/>
      <c r="AAD1392" s="16"/>
      <c r="AAE1392" s="16"/>
      <c r="AAF1392" s="16"/>
      <c r="AAG1392" s="16"/>
      <c r="AAH1392" s="16"/>
      <c r="AAI1392" s="16"/>
      <c r="AAJ1392" s="16"/>
      <c r="AAK1392" s="16"/>
      <c r="AAL1392" s="16"/>
      <c r="AAM1392" s="16"/>
      <c r="AAN1392" s="16"/>
      <c r="AAO1392" s="16"/>
      <c r="AAP1392" s="16"/>
      <c r="AAQ1392" s="16"/>
      <c r="AAR1392" s="16"/>
      <c r="AAS1392" s="16"/>
      <c r="AAT1392" s="16"/>
      <c r="AAU1392" s="16"/>
      <c r="AAV1392" s="16"/>
      <c r="AAW1392" s="16"/>
      <c r="AAX1392" s="16"/>
      <c r="AAY1392" s="16"/>
      <c r="AAZ1392" s="16"/>
      <c r="ABA1392" s="16"/>
      <c r="ABB1392" s="16"/>
      <c r="ABC1392" s="16"/>
      <c r="ABD1392" s="16"/>
      <c r="ABE1392" s="16"/>
      <c r="ABF1392" s="16"/>
      <c r="ABG1392" s="16"/>
      <c r="ABH1392" s="16"/>
      <c r="ABI1392" s="16"/>
      <c r="ABJ1392" s="16"/>
      <c r="ABK1392" s="16"/>
      <c r="ABL1392" s="16"/>
      <c r="ABM1392" s="16"/>
      <c r="ABN1392" s="16"/>
      <c r="ABO1392" s="16"/>
      <c r="ABP1392" s="16"/>
      <c r="ABQ1392" s="16"/>
      <c r="ABR1392" s="16"/>
      <c r="ABS1392" s="16"/>
      <c r="ABT1392" s="16"/>
      <c r="ABU1392" s="16"/>
      <c r="ABV1392" s="16"/>
      <c r="ABW1392" s="16"/>
      <c r="ABX1392" s="16"/>
      <c r="ABY1392" s="16"/>
      <c r="ABZ1392" s="16"/>
      <c r="ACA1392" s="16"/>
      <c r="ACB1392" s="16"/>
      <c r="ACC1392" s="16"/>
      <c r="ACD1392" s="16"/>
      <c r="ACE1392" s="16"/>
      <c r="ACF1392" s="16"/>
      <c r="ACG1392" s="16"/>
      <c r="ACH1392" s="16"/>
      <c r="ACI1392" s="16"/>
      <c r="ACJ1392" s="16"/>
      <c r="ACK1392" s="16"/>
      <c r="ACL1392" s="16"/>
      <c r="ACM1392" s="16"/>
      <c r="ACN1392" s="16"/>
      <c r="ACO1392" s="16"/>
      <c r="ACP1392" s="16"/>
      <c r="ACQ1392" s="16"/>
      <c r="ACR1392" s="16"/>
      <c r="ACS1392" s="16"/>
      <c r="ACT1392" s="16"/>
      <c r="ACU1392" s="16"/>
      <c r="ACV1392" s="16"/>
      <c r="ACW1392" s="16"/>
      <c r="ACX1392" s="16"/>
      <c r="ACY1392" s="16"/>
      <c r="ACZ1392" s="16"/>
      <c r="ADA1392" s="16"/>
      <c r="ADB1392" s="16"/>
      <c r="ADC1392" s="16"/>
      <c r="ADD1392" s="16"/>
      <c r="ADE1392" s="16"/>
      <c r="ADF1392" s="16"/>
      <c r="ADG1392" s="16"/>
      <c r="ADH1392" s="16"/>
      <c r="ADI1392" s="16"/>
      <c r="ADJ1392" s="16"/>
      <c r="ADK1392" s="16"/>
      <c r="ADL1392" s="16"/>
      <c r="ADM1392" s="16"/>
      <c r="ADN1392" s="16"/>
      <c r="ADO1392" s="16"/>
      <c r="ADP1392" s="16"/>
      <c r="ADQ1392" s="16"/>
      <c r="ADR1392" s="16"/>
      <c r="ADS1392" s="16"/>
      <c r="ADT1392" s="16"/>
      <c r="ADU1392" s="16"/>
      <c r="ADV1392" s="16"/>
      <c r="ADW1392" s="16"/>
      <c r="ADX1392" s="16"/>
      <c r="ADY1392" s="16"/>
      <c r="ADZ1392" s="16"/>
      <c r="AEA1392" s="16"/>
      <c r="AEB1392" s="16"/>
      <c r="AEC1392" s="16"/>
      <c r="AED1392" s="16"/>
      <c r="AEE1392" s="16"/>
      <c r="AEF1392" s="16"/>
      <c r="AEG1392" s="16"/>
      <c r="AEH1392" s="16"/>
      <c r="AEI1392" s="16"/>
      <c r="AEJ1392" s="16"/>
      <c r="AEK1392" s="16"/>
      <c r="AEL1392" s="16"/>
      <c r="AEM1392" s="16"/>
      <c r="AEN1392" s="16"/>
      <c r="AEO1392" s="16"/>
      <c r="AEP1392" s="16"/>
      <c r="AEQ1392" s="16"/>
      <c r="AER1392" s="16"/>
      <c r="AES1392" s="16"/>
      <c r="AET1392" s="16"/>
      <c r="AEU1392" s="16"/>
      <c r="AEV1392" s="16"/>
      <c r="AEW1392" s="16"/>
      <c r="AEX1392" s="16"/>
      <c r="AEY1392" s="16"/>
      <c r="AEZ1392" s="16"/>
      <c r="AFA1392" s="16"/>
      <c r="AFB1392" s="16"/>
      <c r="AFC1392" s="16"/>
      <c r="AFD1392" s="16"/>
      <c r="AFE1392" s="16"/>
      <c r="AFF1392" s="16"/>
      <c r="AFG1392" s="16"/>
      <c r="AFH1392" s="16"/>
      <c r="AFI1392" s="16"/>
      <c r="AFJ1392" s="16"/>
      <c r="AFK1392" s="16"/>
      <c r="AFL1392" s="16"/>
      <c r="AFM1392" s="16"/>
      <c r="AFN1392" s="16"/>
      <c r="AFO1392" s="16"/>
      <c r="AFP1392" s="16"/>
      <c r="AFQ1392" s="16"/>
      <c r="AFR1392" s="16"/>
      <c r="AFS1392" s="16"/>
      <c r="AFT1392" s="16"/>
      <c r="AFU1392" s="16"/>
      <c r="AFV1392" s="16"/>
      <c r="AFW1392" s="16"/>
      <c r="AFX1392" s="16"/>
      <c r="AFY1392" s="16"/>
      <c r="AFZ1392" s="16"/>
      <c r="AGA1392" s="16"/>
      <c r="AGB1392" s="16"/>
      <c r="AGC1392" s="16"/>
      <c r="AGD1392" s="16"/>
      <c r="AGE1392" s="16"/>
      <c r="AGF1392" s="16"/>
      <c r="AGG1392" s="16"/>
      <c r="AGH1392" s="16"/>
      <c r="AGI1392" s="16"/>
      <c r="AGJ1392" s="16"/>
      <c r="AGK1392" s="16"/>
      <c r="AGL1392" s="16"/>
      <c r="AGM1392" s="16"/>
      <c r="AGN1392" s="16"/>
      <c r="AGO1392" s="16"/>
      <c r="AGP1392" s="16"/>
      <c r="AGQ1392" s="16"/>
      <c r="AGR1392" s="16"/>
      <c r="AGS1392" s="16"/>
      <c r="AGT1392" s="16"/>
      <c r="AGU1392" s="16"/>
      <c r="AGV1392" s="16"/>
      <c r="AGW1392" s="16"/>
      <c r="AGX1392" s="16"/>
      <c r="AGY1392" s="16"/>
      <c r="AGZ1392" s="16"/>
      <c r="AHA1392" s="16"/>
      <c r="AHB1392" s="16"/>
      <c r="AHC1392" s="16"/>
      <c r="AHD1392" s="16"/>
      <c r="AHE1392" s="16"/>
      <c r="AHF1392" s="16"/>
      <c r="AHG1392" s="16"/>
      <c r="AHH1392" s="16"/>
      <c r="AHI1392" s="16"/>
      <c r="AHJ1392" s="16"/>
      <c r="AHK1392" s="16"/>
      <c r="AHL1392" s="16"/>
      <c r="AHM1392" s="16"/>
      <c r="AHN1392" s="16"/>
      <c r="AHO1392" s="16"/>
      <c r="AHP1392" s="16"/>
      <c r="AHQ1392" s="16"/>
      <c r="AHR1392" s="16"/>
      <c r="AHS1392" s="16"/>
      <c r="AHT1392" s="16"/>
      <c r="AHU1392" s="16"/>
      <c r="AHV1392" s="16"/>
      <c r="AHW1392" s="16"/>
      <c r="AHX1392" s="16"/>
      <c r="AHY1392" s="16"/>
      <c r="AHZ1392" s="16"/>
      <c r="AIA1392" s="16"/>
      <c r="AIB1392" s="16"/>
      <c r="AIC1392" s="16"/>
      <c r="AID1392" s="16"/>
      <c r="AIE1392" s="16"/>
      <c r="AIF1392" s="16"/>
      <c r="AIG1392" s="16"/>
      <c r="AIH1392" s="16"/>
      <c r="AII1392" s="16"/>
      <c r="AIJ1392" s="16"/>
      <c r="AIK1392" s="16"/>
      <c r="AIL1392" s="16"/>
      <c r="AIM1392" s="16"/>
      <c r="AIN1392" s="16"/>
      <c r="AIO1392" s="16"/>
      <c r="AIP1392" s="16"/>
      <c r="AIQ1392" s="16"/>
      <c r="AIR1392" s="16"/>
      <c r="AIS1392" s="16"/>
      <c r="AIT1392" s="16"/>
      <c r="AIU1392" s="16"/>
      <c r="AIV1392" s="16"/>
      <c r="AIW1392" s="16"/>
      <c r="AIX1392" s="16"/>
      <c r="AIY1392" s="16"/>
      <c r="AIZ1392" s="16"/>
      <c r="AJA1392" s="16"/>
      <c r="AJB1392" s="16"/>
      <c r="AJC1392" s="16"/>
      <c r="AJD1392" s="16"/>
      <c r="AJE1392" s="16"/>
      <c r="AJF1392" s="16"/>
      <c r="AJG1392" s="16"/>
      <c r="AJH1392" s="16"/>
      <c r="AJI1392" s="16"/>
      <c r="AJJ1392" s="16"/>
      <c r="AJK1392" s="16"/>
      <c r="AJL1392" s="16"/>
      <c r="AJM1392" s="16"/>
      <c r="AJN1392" s="16"/>
      <c r="AJO1392" s="16"/>
      <c r="AJP1392" s="16"/>
      <c r="AJQ1392" s="16"/>
      <c r="AJR1392" s="16"/>
      <c r="AJS1392" s="16"/>
      <c r="AJT1392" s="16"/>
      <c r="AJU1392" s="16"/>
      <c r="AJV1392" s="16"/>
      <c r="AJW1392" s="16"/>
      <c r="AJX1392" s="16"/>
      <c r="AJY1392" s="16"/>
      <c r="AJZ1392" s="16"/>
      <c r="AKA1392" s="16"/>
      <c r="AKB1392" s="16"/>
      <c r="AKC1392" s="16"/>
      <c r="AKD1392" s="16"/>
      <c r="AKE1392" s="16"/>
      <c r="AKF1392" s="16"/>
      <c r="AKG1392" s="16"/>
      <c r="AKH1392" s="16"/>
      <c r="AKI1392" s="16"/>
      <c r="AKJ1392" s="16"/>
      <c r="AKK1392" s="16"/>
      <c r="AKL1392" s="16"/>
      <c r="AKM1392" s="16"/>
      <c r="AKN1392" s="16"/>
      <c r="AKO1392" s="16"/>
      <c r="AKP1392" s="16"/>
      <c r="AKQ1392" s="16"/>
      <c r="AKR1392" s="16"/>
      <c r="AKS1392" s="16"/>
      <c r="AKT1392" s="16"/>
      <c r="AKU1392" s="16"/>
      <c r="AKV1392" s="16"/>
      <c r="AKW1392" s="16"/>
      <c r="AKX1392" s="16"/>
      <c r="AKY1392" s="16"/>
      <c r="AKZ1392" s="16"/>
      <c r="ALA1392" s="16"/>
      <c r="ALB1392" s="16"/>
      <c r="ALC1392" s="16"/>
      <c r="ALD1392" s="16"/>
      <c r="ALE1392" s="16"/>
      <c r="ALF1392" s="16"/>
      <c r="ALG1392" s="16"/>
      <c r="ALH1392" s="16"/>
      <c r="ALI1392" s="16"/>
      <c r="ALJ1392" s="16"/>
      <c r="ALK1392" s="16"/>
      <c r="ALL1392" s="16"/>
      <c r="ALM1392" s="16"/>
      <c r="ALN1392" s="16"/>
      <c r="ALO1392" s="16"/>
      <c r="ALP1392" s="16"/>
      <c r="ALQ1392" s="16"/>
      <c r="ALR1392" s="16"/>
      <c r="ALS1392" s="16"/>
      <c r="ALT1392" s="16"/>
      <c r="ALU1392" s="16"/>
      <c r="ALV1392" s="16"/>
      <c r="ALW1392" s="16"/>
      <c r="ALX1392" s="16"/>
      <c r="ALY1392" s="16"/>
      <c r="ALZ1392" s="16"/>
      <c r="AMA1392" s="16"/>
      <c r="AMB1392" s="16"/>
      <c r="AMC1392" s="16"/>
      <c r="AMD1392" s="16"/>
      <c r="AME1392" s="16"/>
      <c r="AMF1392" s="16"/>
      <c r="AMG1392" s="16"/>
      <c r="AMH1392" s="16"/>
      <c r="AMI1392" s="16"/>
      <c r="AMJ1392" s="16"/>
      <c r="AMK1392" s="16"/>
      <c r="AML1392" s="16"/>
      <c r="AMM1392" s="16"/>
      <c r="AMN1392" s="16"/>
      <c r="AMO1392" s="16"/>
      <c r="AMP1392" s="16"/>
      <c r="AMQ1392" s="16"/>
      <c r="AMR1392" s="16"/>
      <c r="AMS1392" s="16"/>
      <c r="AMT1392" s="16"/>
      <c r="AMU1392" s="16"/>
      <c r="AMV1392" s="16"/>
      <c r="AMW1392" s="16"/>
      <c r="AMX1392" s="16"/>
      <c r="AMY1392" s="16"/>
      <c r="AMZ1392" s="16"/>
      <c r="ANA1392" s="16"/>
      <c r="ANB1392" s="16"/>
      <c r="ANC1392" s="16"/>
      <c r="AND1392" s="16"/>
      <c r="ANE1392" s="16"/>
      <c r="ANF1392" s="16"/>
      <c r="ANG1392" s="16"/>
      <c r="ANH1392" s="16"/>
      <c r="ANI1392" s="16"/>
      <c r="ANJ1392" s="16"/>
      <c r="ANK1392" s="16"/>
      <c r="ANL1392" s="16"/>
      <c r="ANM1392" s="16"/>
      <c r="ANN1392" s="16"/>
      <c r="ANO1392" s="16"/>
      <c r="ANP1392" s="16"/>
      <c r="ANQ1392" s="16"/>
      <c r="ANR1392" s="16"/>
      <c r="ANS1392" s="16"/>
      <c r="ANT1392" s="16"/>
      <c r="ANU1392" s="16"/>
      <c r="ANV1392" s="16"/>
      <c r="ANW1392" s="16"/>
      <c r="ANX1392" s="16"/>
      <c r="ANY1392" s="16"/>
      <c r="ANZ1392" s="16"/>
      <c r="AOA1392" s="16"/>
      <c r="AOB1392" s="16"/>
      <c r="AOC1392" s="16"/>
      <c r="AOD1392" s="16"/>
      <c r="AOE1392" s="16"/>
      <c r="AOF1392" s="16"/>
      <c r="AOG1392" s="16"/>
      <c r="AOH1392" s="16"/>
      <c r="AOI1392" s="16"/>
      <c r="AOJ1392" s="16"/>
      <c r="AOK1392" s="16"/>
      <c r="AOL1392" s="16"/>
      <c r="AOM1392" s="16"/>
      <c r="AON1392" s="16"/>
      <c r="AOO1392" s="16"/>
      <c r="AOP1392" s="16"/>
      <c r="AOQ1392" s="16"/>
      <c r="AOR1392" s="16"/>
      <c r="AOS1392" s="16"/>
      <c r="AOT1392" s="16"/>
      <c r="AOU1392" s="16"/>
      <c r="AOV1392" s="16"/>
      <c r="AOW1392" s="16"/>
      <c r="AOX1392" s="16"/>
      <c r="AOY1392" s="16"/>
      <c r="AOZ1392" s="16"/>
      <c r="APA1392" s="16"/>
      <c r="APB1392" s="16"/>
      <c r="APC1392" s="16"/>
      <c r="APD1392" s="16"/>
      <c r="APE1392" s="16"/>
      <c r="APF1392" s="16"/>
      <c r="APG1392" s="16"/>
      <c r="APH1392" s="16"/>
      <c r="API1392" s="16"/>
      <c r="APJ1392" s="16"/>
      <c r="APK1392" s="16"/>
      <c r="APL1392" s="16"/>
      <c r="APM1392" s="16"/>
      <c r="APN1392" s="16"/>
      <c r="APO1392" s="16"/>
      <c r="APP1392" s="16"/>
      <c r="APQ1392" s="16"/>
      <c r="APR1392" s="16"/>
      <c r="APS1392" s="16"/>
      <c r="APT1392" s="16"/>
      <c r="APU1392" s="16"/>
      <c r="APV1392" s="16"/>
      <c r="APW1392" s="16"/>
      <c r="APX1392" s="16"/>
      <c r="APY1392" s="16"/>
      <c r="APZ1392" s="16"/>
      <c r="AQA1392" s="16"/>
      <c r="AQB1392" s="16"/>
      <c r="AQC1392" s="16"/>
      <c r="AQD1392" s="16"/>
      <c r="AQE1392" s="16"/>
      <c r="AQF1392" s="16"/>
      <c r="AQG1392" s="16"/>
      <c r="AQH1392" s="16"/>
      <c r="AQI1392" s="16"/>
      <c r="AQJ1392" s="16"/>
      <c r="AQK1392" s="16"/>
      <c r="AQL1392" s="16"/>
      <c r="AQM1392" s="16"/>
      <c r="AQN1392" s="16"/>
      <c r="AQO1392" s="16"/>
      <c r="AQP1392" s="16"/>
      <c r="AQQ1392" s="16"/>
      <c r="AQR1392" s="16"/>
      <c r="AQS1392" s="16"/>
      <c r="AQT1392" s="16"/>
      <c r="AQU1392" s="16"/>
      <c r="AQV1392" s="16"/>
      <c r="AQW1392" s="16"/>
      <c r="AQX1392" s="16"/>
      <c r="AQY1392" s="16"/>
      <c r="AQZ1392" s="16"/>
      <c r="ARA1392" s="16"/>
      <c r="ARB1392" s="16"/>
      <c r="ARC1392" s="16"/>
      <c r="ARD1392" s="16"/>
      <c r="ARE1392" s="16"/>
      <c r="ARF1392" s="16"/>
      <c r="ARG1392" s="16"/>
      <c r="ARH1392" s="16"/>
      <c r="ARI1392" s="16"/>
      <c r="ARJ1392" s="16"/>
      <c r="ARK1392" s="16"/>
      <c r="ARL1392" s="16"/>
      <c r="ARM1392" s="16"/>
      <c r="ARN1392" s="16"/>
      <c r="ARO1392" s="16"/>
      <c r="ARP1392" s="16"/>
      <c r="ARQ1392" s="16"/>
      <c r="ARR1392" s="16"/>
      <c r="ARS1392" s="16"/>
      <c r="ART1392" s="16"/>
      <c r="ARU1392" s="16"/>
      <c r="ARV1392" s="16"/>
      <c r="ARW1392" s="16"/>
      <c r="ARX1392" s="16"/>
      <c r="ARY1392" s="16"/>
      <c r="ARZ1392" s="16"/>
      <c r="ASA1392" s="16"/>
      <c r="ASB1392" s="16"/>
      <c r="ASC1392" s="16"/>
      <c r="ASD1392" s="16"/>
      <c r="ASE1392" s="16"/>
      <c r="ASF1392" s="16"/>
      <c r="ASG1392" s="16"/>
      <c r="ASH1392" s="16"/>
      <c r="ASI1392" s="16"/>
      <c r="ASJ1392" s="16"/>
      <c r="ASK1392" s="16"/>
      <c r="ASL1392" s="16"/>
      <c r="ASM1392" s="16"/>
      <c r="ASN1392" s="16"/>
      <c r="ASO1392" s="16"/>
      <c r="ASP1392" s="16"/>
      <c r="ASQ1392" s="16"/>
      <c r="ASR1392" s="16"/>
      <c r="ASS1392" s="16"/>
      <c r="AST1392" s="16"/>
      <c r="ASU1392" s="16"/>
      <c r="ASV1392" s="16"/>
      <c r="ASW1392" s="16"/>
      <c r="ASX1392" s="16"/>
      <c r="ASY1392" s="16"/>
      <c r="ASZ1392" s="16"/>
      <c r="ATA1392" s="16"/>
      <c r="ATB1392" s="16"/>
      <c r="ATC1392" s="16"/>
      <c r="ATD1392" s="16"/>
      <c r="ATE1392" s="16"/>
      <c r="ATF1392" s="16"/>
      <c r="ATG1392" s="16"/>
      <c r="ATH1392" s="16"/>
      <c r="ATI1392" s="16"/>
      <c r="ATJ1392" s="16"/>
      <c r="ATK1392" s="16"/>
      <c r="ATL1392" s="16"/>
      <c r="ATM1392" s="16"/>
      <c r="ATN1392" s="16"/>
      <c r="ATO1392" s="16"/>
      <c r="ATP1392" s="16"/>
      <c r="ATQ1392" s="16"/>
      <c r="ATR1392" s="16"/>
      <c r="ATS1392" s="16"/>
      <c r="ATT1392" s="16"/>
      <c r="ATU1392" s="16"/>
      <c r="ATV1392" s="16"/>
      <c r="ATW1392" s="16"/>
      <c r="ATX1392" s="16"/>
      <c r="ATY1392" s="16"/>
      <c r="ATZ1392" s="16"/>
      <c r="AUA1392" s="16"/>
      <c r="AUB1392" s="16"/>
      <c r="AUC1392" s="16"/>
      <c r="AUD1392" s="16"/>
      <c r="AUE1392" s="16"/>
      <c r="AUF1392" s="16"/>
      <c r="AUG1392" s="16"/>
      <c r="AUH1392" s="16"/>
      <c r="AUI1392" s="16"/>
      <c r="AUJ1392" s="16"/>
      <c r="AUK1392" s="16"/>
      <c r="AUL1392" s="16"/>
      <c r="AUM1392" s="16"/>
      <c r="AUN1392" s="16"/>
      <c r="AUO1392" s="16"/>
      <c r="AUP1392" s="16"/>
      <c r="AUQ1392" s="16"/>
      <c r="AUR1392" s="16"/>
      <c r="AUS1392" s="16"/>
      <c r="AUT1392" s="16"/>
      <c r="AUU1392" s="16"/>
      <c r="AUV1392" s="16"/>
      <c r="AUW1392" s="16"/>
      <c r="AUX1392" s="16"/>
      <c r="AUY1392" s="16"/>
      <c r="AUZ1392" s="16"/>
      <c r="AVA1392" s="16"/>
      <c r="AVB1392" s="16"/>
      <c r="AVC1392" s="16"/>
      <c r="AVD1392" s="16"/>
      <c r="AVE1392" s="16"/>
      <c r="AVF1392" s="16"/>
      <c r="AVG1392" s="16"/>
      <c r="AVH1392" s="16"/>
      <c r="AVI1392" s="16"/>
      <c r="AVJ1392" s="16"/>
      <c r="AVK1392" s="16"/>
      <c r="AVL1392" s="16"/>
      <c r="AVM1392" s="16"/>
      <c r="AVN1392" s="16"/>
      <c r="AVO1392" s="16"/>
      <c r="AVP1392" s="16"/>
      <c r="AVQ1392" s="16"/>
      <c r="AVR1392" s="16"/>
      <c r="AVS1392" s="16"/>
      <c r="AVT1392" s="16"/>
      <c r="AVU1392" s="16"/>
      <c r="AVV1392" s="16"/>
      <c r="AVW1392" s="16"/>
      <c r="AVX1392" s="16"/>
      <c r="AVY1392" s="16"/>
      <c r="AVZ1392" s="16"/>
      <c r="AWA1392" s="16"/>
      <c r="AWB1392" s="16"/>
      <c r="AWC1392" s="16"/>
      <c r="AWD1392" s="16"/>
      <c r="AWE1392" s="16"/>
      <c r="AWF1392" s="16"/>
      <c r="AWG1392" s="16"/>
      <c r="AWH1392" s="16"/>
      <c r="AWI1392" s="16"/>
      <c r="AWJ1392" s="16"/>
      <c r="AWK1392" s="16"/>
      <c r="AWL1392" s="16"/>
      <c r="AWM1392" s="16"/>
      <c r="AWN1392" s="16"/>
      <c r="AWO1392" s="16"/>
      <c r="AWP1392" s="16"/>
      <c r="AWQ1392" s="16"/>
      <c r="AWR1392" s="16"/>
      <c r="AWS1392" s="16"/>
      <c r="AWT1392" s="16"/>
      <c r="AWU1392" s="16"/>
      <c r="AWV1392" s="16"/>
      <c r="AWW1392" s="16"/>
      <c r="AWX1392" s="16"/>
      <c r="AWY1392" s="16"/>
      <c r="AWZ1392" s="16"/>
      <c r="AXA1392" s="16"/>
      <c r="AXB1392" s="16"/>
      <c r="AXC1392" s="16"/>
      <c r="AXD1392" s="16"/>
      <c r="AXE1392" s="16"/>
      <c r="AXF1392" s="16"/>
      <c r="AXG1392" s="16"/>
      <c r="AXH1392" s="16"/>
      <c r="AXI1392" s="16"/>
      <c r="AXJ1392" s="16"/>
      <c r="AXK1392" s="16"/>
      <c r="AXL1392" s="16"/>
      <c r="AXM1392" s="16"/>
      <c r="AXN1392" s="16"/>
      <c r="AXO1392" s="16"/>
      <c r="AXP1392" s="16"/>
      <c r="AXQ1392" s="16"/>
      <c r="AXR1392" s="16"/>
      <c r="AXS1392" s="16"/>
      <c r="AXT1392" s="16"/>
      <c r="AXU1392" s="16"/>
      <c r="AXV1392" s="16"/>
      <c r="AXW1392" s="16"/>
      <c r="AXX1392" s="16"/>
      <c r="AXY1392" s="16"/>
      <c r="AXZ1392" s="16"/>
      <c r="AYA1392" s="16"/>
      <c r="AYB1392" s="16"/>
      <c r="AYC1392" s="16"/>
      <c r="AYD1392" s="16"/>
      <c r="AYE1392" s="16"/>
      <c r="AYF1392" s="16"/>
      <c r="AYG1392" s="16"/>
      <c r="AYH1392" s="16"/>
      <c r="AYI1392" s="16"/>
      <c r="AYJ1392" s="16"/>
      <c r="AYK1392" s="16"/>
      <c r="AYL1392" s="16"/>
      <c r="AYM1392" s="16"/>
      <c r="AYN1392" s="16"/>
      <c r="AYO1392" s="16"/>
      <c r="AYP1392" s="16"/>
      <c r="AYQ1392" s="16"/>
      <c r="AYR1392" s="16"/>
      <c r="AYS1392" s="16"/>
      <c r="AYT1392" s="16"/>
      <c r="AYU1392" s="16"/>
      <c r="AYV1392" s="16"/>
      <c r="AYW1392" s="16"/>
      <c r="AYX1392" s="16"/>
      <c r="AYY1392" s="16"/>
      <c r="AYZ1392" s="16"/>
      <c r="AZA1392" s="16"/>
      <c r="AZB1392" s="16"/>
      <c r="AZC1392" s="16"/>
      <c r="AZD1392" s="16"/>
      <c r="AZE1392" s="16"/>
      <c r="AZF1392" s="16"/>
      <c r="AZG1392" s="16"/>
      <c r="AZH1392" s="16"/>
      <c r="AZI1392" s="16"/>
      <c r="AZJ1392" s="16"/>
      <c r="AZK1392" s="16"/>
      <c r="AZL1392" s="16"/>
      <c r="AZM1392" s="16"/>
      <c r="AZN1392" s="16"/>
      <c r="AZO1392" s="16"/>
      <c r="AZP1392" s="16"/>
      <c r="AZQ1392" s="16"/>
      <c r="AZR1392" s="16"/>
      <c r="AZS1392" s="16"/>
      <c r="AZT1392" s="16"/>
      <c r="AZU1392" s="16"/>
      <c r="AZV1392" s="16"/>
      <c r="AZW1392" s="16"/>
      <c r="AZX1392" s="16"/>
      <c r="AZY1392" s="16"/>
      <c r="AZZ1392" s="16"/>
      <c r="BAA1392" s="16"/>
      <c r="BAB1392" s="16"/>
      <c r="BAC1392" s="16"/>
      <c r="BAD1392" s="16"/>
      <c r="BAE1392" s="16"/>
      <c r="BAF1392" s="16"/>
      <c r="BAG1392" s="16"/>
      <c r="BAH1392" s="16"/>
      <c r="BAI1392" s="16"/>
      <c r="BAJ1392" s="16"/>
      <c r="BAK1392" s="16"/>
      <c r="BAL1392" s="16"/>
      <c r="BAM1392" s="16"/>
      <c r="BAN1392" s="16"/>
      <c r="BAO1392" s="16"/>
      <c r="BAP1392" s="16"/>
      <c r="BAQ1392" s="16"/>
      <c r="BAR1392" s="16"/>
      <c r="BAS1392" s="16"/>
      <c r="BAT1392" s="16"/>
      <c r="BAU1392" s="16"/>
      <c r="BAV1392" s="16"/>
      <c r="BAW1392" s="16"/>
      <c r="BAX1392" s="16"/>
      <c r="BAY1392" s="16"/>
      <c r="BAZ1392" s="16"/>
      <c r="BBA1392" s="16"/>
      <c r="BBB1392" s="16"/>
      <c r="BBC1392" s="16"/>
      <c r="BBD1392" s="16"/>
      <c r="BBE1392" s="16"/>
      <c r="BBF1392" s="16"/>
      <c r="BBG1392" s="16"/>
      <c r="BBH1392" s="16"/>
      <c r="BBI1392" s="16"/>
      <c r="BBJ1392" s="16"/>
      <c r="BBK1392" s="16"/>
      <c r="BBL1392" s="16"/>
      <c r="BBM1392" s="16"/>
      <c r="BBN1392" s="16"/>
      <c r="BBO1392" s="16"/>
      <c r="BBP1392" s="16"/>
      <c r="BBQ1392" s="16"/>
      <c r="BBR1392" s="16"/>
      <c r="BBS1392" s="16"/>
      <c r="BBT1392" s="16"/>
      <c r="BBU1392" s="16"/>
      <c r="BBV1392" s="16"/>
      <c r="BBW1392" s="16"/>
      <c r="BBX1392" s="16"/>
      <c r="BBY1392" s="16"/>
      <c r="BBZ1392" s="16"/>
      <c r="BCA1392" s="16"/>
      <c r="BCB1392" s="16"/>
      <c r="BCC1392" s="16"/>
      <c r="BCD1392" s="16"/>
      <c r="BCE1392" s="16"/>
      <c r="BCF1392" s="16"/>
      <c r="BCG1392" s="16"/>
      <c r="BCH1392" s="16"/>
      <c r="BCI1392" s="16"/>
      <c r="BCJ1392" s="16"/>
      <c r="BCK1392" s="16"/>
      <c r="BCL1392" s="16"/>
      <c r="BCM1392" s="16"/>
      <c r="BCN1392" s="16"/>
      <c r="BCO1392" s="16"/>
      <c r="BCP1392" s="16"/>
      <c r="BCQ1392" s="16"/>
      <c r="BCR1392" s="16"/>
      <c r="BCS1392" s="16"/>
      <c r="BCT1392" s="16"/>
      <c r="BCU1392" s="16"/>
      <c r="BCV1392" s="16"/>
      <c r="BCW1392" s="16"/>
      <c r="BCX1392" s="16"/>
      <c r="BCY1392" s="16"/>
      <c r="BCZ1392" s="16"/>
      <c r="BDA1392" s="16"/>
      <c r="BDB1392" s="16"/>
      <c r="BDC1392" s="16"/>
      <c r="BDD1392" s="16"/>
      <c r="BDE1392" s="16"/>
      <c r="BDF1392" s="16"/>
      <c r="BDG1392" s="16"/>
      <c r="BDH1392" s="16"/>
      <c r="BDI1392" s="16"/>
      <c r="BDJ1392" s="16"/>
      <c r="BDK1392" s="16"/>
      <c r="BDL1392" s="16"/>
      <c r="BDM1392" s="16"/>
      <c r="BDN1392" s="16"/>
      <c r="BDO1392" s="16"/>
      <c r="BDP1392" s="16"/>
      <c r="BDQ1392" s="16"/>
      <c r="BDR1392" s="16"/>
      <c r="BDS1392" s="16"/>
      <c r="BDT1392" s="16"/>
      <c r="BDU1392" s="16"/>
      <c r="BDV1392" s="16"/>
      <c r="BDW1392" s="16"/>
      <c r="BDX1392" s="16"/>
      <c r="BDY1392" s="16"/>
      <c r="BDZ1392" s="16"/>
      <c r="BEA1392" s="16"/>
      <c r="BEB1392" s="16"/>
      <c r="BEC1392" s="16"/>
      <c r="BED1392" s="16"/>
      <c r="BEE1392" s="16"/>
      <c r="BEF1392" s="16"/>
      <c r="BEG1392" s="16"/>
      <c r="BEH1392" s="16"/>
      <c r="BEI1392" s="16"/>
      <c r="BEJ1392" s="16"/>
      <c r="BEK1392" s="16"/>
      <c r="BEL1392" s="16"/>
      <c r="BEM1392" s="16"/>
      <c r="BEN1392" s="16"/>
      <c r="BEO1392" s="16"/>
      <c r="BEP1392" s="16"/>
      <c r="BEQ1392" s="16"/>
      <c r="BER1392" s="16"/>
      <c r="BES1392" s="16"/>
      <c r="BET1392" s="16"/>
      <c r="BEU1392" s="16"/>
      <c r="BEV1392" s="16"/>
      <c r="BEW1392" s="16"/>
      <c r="BEX1392" s="16"/>
      <c r="BEY1392" s="16"/>
      <c r="BEZ1392" s="16"/>
      <c r="BFA1392" s="16"/>
      <c r="BFB1392" s="16"/>
      <c r="BFC1392" s="16"/>
      <c r="BFD1392" s="16"/>
      <c r="BFE1392" s="16"/>
      <c r="BFF1392" s="16"/>
      <c r="BFG1392" s="16"/>
      <c r="BFH1392" s="16"/>
      <c r="BFI1392" s="16"/>
      <c r="BFJ1392" s="16"/>
      <c r="BFK1392" s="16"/>
      <c r="BFL1392" s="16"/>
      <c r="BFM1392" s="16"/>
      <c r="BFN1392" s="16"/>
      <c r="BFO1392" s="16"/>
      <c r="BFP1392" s="16"/>
      <c r="BFQ1392" s="16"/>
      <c r="BFR1392" s="16"/>
      <c r="BFS1392" s="16"/>
      <c r="BFT1392" s="16"/>
      <c r="BFU1392" s="16"/>
      <c r="BFV1392" s="16"/>
      <c r="BFW1392" s="16"/>
      <c r="BFX1392" s="16"/>
      <c r="BFY1392" s="16"/>
      <c r="BFZ1392" s="16"/>
      <c r="BGA1392" s="16"/>
      <c r="BGB1392" s="16"/>
      <c r="BGC1392" s="16"/>
      <c r="BGD1392" s="16"/>
      <c r="BGE1392" s="16"/>
      <c r="BGF1392" s="16"/>
      <c r="BGG1392" s="16"/>
      <c r="BGH1392" s="16"/>
      <c r="BGI1392" s="16"/>
      <c r="BGJ1392" s="16"/>
      <c r="BGK1392" s="16"/>
      <c r="BGL1392" s="16"/>
      <c r="BGM1392" s="16"/>
      <c r="BGN1392" s="16"/>
      <c r="BGO1392" s="16"/>
      <c r="BGP1392" s="16"/>
      <c r="BGQ1392" s="16"/>
      <c r="BGR1392" s="16"/>
      <c r="BGS1392" s="16"/>
      <c r="BGT1392" s="16"/>
      <c r="BGU1392" s="16"/>
      <c r="BGV1392" s="16"/>
      <c r="BGW1392" s="16"/>
      <c r="BGX1392" s="16"/>
      <c r="BGY1392" s="16"/>
      <c r="BGZ1392" s="16"/>
      <c r="BHA1392" s="16"/>
      <c r="BHB1392" s="16"/>
      <c r="BHC1392" s="16"/>
      <c r="BHD1392" s="16"/>
      <c r="BHE1392" s="16"/>
      <c r="BHF1392" s="16"/>
      <c r="BHG1392" s="16"/>
      <c r="BHH1392" s="16"/>
      <c r="BHI1392" s="16"/>
      <c r="BHJ1392" s="16"/>
      <c r="BHK1392" s="16"/>
      <c r="BHL1392" s="16"/>
      <c r="BHM1392" s="16"/>
      <c r="BHN1392" s="16"/>
      <c r="BHO1392" s="16"/>
      <c r="BHP1392" s="16"/>
      <c r="BHQ1392" s="16"/>
      <c r="BHR1392" s="16"/>
      <c r="BHS1392" s="16"/>
      <c r="BHT1392" s="16"/>
      <c r="BHU1392" s="16"/>
      <c r="BHV1392" s="16"/>
      <c r="BHW1392" s="16"/>
      <c r="BHX1392" s="16"/>
      <c r="BHY1392" s="16"/>
      <c r="BHZ1392" s="16"/>
      <c r="BIA1392" s="16"/>
      <c r="BIB1392" s="16"/>
      <c r="BIC1392" s="16"/>
      <c r="BID1392" s="16"/>
      <c r="BIE1392" s="16"/>
      <c r="BIF1392" s="16"/>
      <c r="BIG1392" s="16"/>
      <c r="BIH1392" s="16"/>
      <c r="BII1392" s="16"/>
      <c r="BIJ1392" s="16"/>
      <c r="BIK1392" s="16"/>
      <c r="BIL1392" s="16"/>
      <c r="BIM1392" s="16"/>
      <c r="BIN1392" s="16"/>
      <c r="BIO1392" s="16"/>
      <c r="BIP1392" s="16"/>
      <c r="BIQ1392" s="16"/>
      <c r="BIR1392" s="16"/>
      <c r="BIS1392" s="16"/>
      <c r="BIT1392" s="16"/>
      <c r="BIU1392" s="16"/>
      <c r="BIV1392" s="16"/>
      <c r="BIW1392" s="16"/>
      <c r="BIX1392" s="16"/>
      <c r="BIY1392" s="16"/>
      <c r="BIZ1392" s="16"/>
      <c r="BJA1392" s="16"/>
      <c r="BJB1392" s="16"/>
      <c r="BJC1392" s="16"/>
      <c r="BJD1392" s="16"/>
      <c r="BJE1392" s="16"/>
      <c r="BJF1392" s="16"/>
      <c r="BJG1392" s="16"/>
      <c r="BJH1392" s="16"/>
      <c r="BJI1392" s="16"/>
      <c r="BJJ1392" s="16"/>
      <c r="BJK1392" s="16"/>
      <c r="BJL1392" s="16"/>
      <c r="BJM1392" s="16"/>
      <c r="BJN1392" s="16"/>
      <c r="BJO1392" s="16"/>
      <c r="BJP1392" s="16"/>
      <c r="BJQ1392" s="16"/>
      <c r="BJR1392" s="16"/>
      <c r="BJS1392" s="16"/>
      <c r="BJT1392" s="16"/>
      <c r="BJU1392" s="16"/>
      <c r="BJV1392" s="16"/>
      <c r="BJW1392" s="16"/>
      <c r="BJX1392" s="16"/>
      <c r="BJY1392" s="16"/>
      <c r="BJZ1392" s="16"/>
      <c r="BKA1392" s="16"/>
      <c r="BKB1392" s="16"/>
      <c r="BKC1392" s="16"/>
      <c r="BKD1392" s="16"/>
      <c r="BKE1392" s="16"/>
      <c r="BKF1392" s="16"/>
      <c r="BKG1392" s="16"/>
      <c r="BKH1392" s="16"/>
      <c r="BKI1392" s="16"/>
      <c r="BKJ1392" s="16"/>
      <c r="BKK1392" s="16"/>
      <c r="BKL1392" s="16"/>
      <c r="BKM1392" s="16"/>
      <c r="BKN1392" s="16"/>
      <c r="BKO1392" s="16"/>
      <c r="BKP1392" s="16"/>
      <c r="BKQ1392" s="16"/>
      <c r="BKR1392" s="16"/>
      <c r="BKS1392" s="16"/>
      <c r="BKT1392" s="16"/>
      <c r="BKU1392" s="16"/>
      <c r="BKV1392" s="16"/>
      <c r="BKW1392" s="16"/>
      <c r="BKX1392" s="16"/>
      <c r="BKY1392" s="16"/>
      <c r="BKZ1392" s="16"/>
      <c r="BLA1392" s="16"/>
      <c r="BLB1392" s="16"/>
      <c r="BLC1392" s="16"/>
      <c r="BLD1392" s="16"/>
      <c r="BLE1392" s="16"/>
      <c r="BLF1392" s="16"/>
      <c r="BLG1392" s="16"/>
      <c r="BLH1392" s="16"/>
      <c r="BLI1392" s="16"/>
      <c r="BLJ1392" s="16"/>
      <c r="BLK1392" s="16"/>
      <c r="BLL1392" s="16"/>
      <c r="BLM1392" s="16"/>
      <c r="BLN1392" s="16"/>
      <c r="BLO1392" s="16"/>
      <c r="BLP1392" s="16"/>
      <c r="BLQ1392" s="16"/>
      <c r="BLR1392" s="16"/>
      <c r="BLS1392" s="16"/>
      <c r="BLT1392" s="16"/>
      <c r="BLU1392" s="16"/>
      <c r="BLV1392" s="16"/>
      <c r="BLW1392" s="16"/>
      <c r="BLX1392" s="16"/>
      <c r="BLY1392" s="16"/>
      <c r="BLZ1392" s="16"/>
      <c r="BMA1392" s="16"/>
      <c r="BMB1392" s="16"/>
      <c r="BMC1392" s="16"/>
      <c r="BMD1392" s="16"/>
      <c r="BME1392" s="16"/>
      <c r="BMF1392" s="16"/>
      <c r="BMG1392" s="16"/>
      <c r="BMH1392" s="16"/>
      <c r="BMI1392" s="16"/>
      <c r="BMJ1392" s="16"/>
      <c r="BMK1392" s="16"/>
      <c r="BML1392" s="16"/>
      <c r="BMM1392" s="16"/>
      <c r="BMN1392" s="16"/>
      <c r="BMO1392" s="16"/>
      <c r="BMP1392" s="16"/>
      <c r="BMQ1392" s="16"/>
      <c r="BMR1392" s="16"/>
    </row>
    <row r="1393" spans="1:1708" customFormat="1">
      <c r="A1393" s="568" t="s">
        <v>3398</v>
      </c>
      <c r="B1393" s="569"/>
      <c r="C1393" s="568" t="s">
        <v>3398</v>
      </c>
      <c r="D1393" s="568"/>
      <c r="E1393" s="570" t="s">
        <v>1401</v>
      </c>
      <c r="F1393" s="571" t="s">
        <v>769</v>
      </c>
      <c r="G1393" s="571" t="s">
        <v>184</v>
      </c>
      <c r="H1393" s="571"/>
      <c r="I1393" s="571">
        <v>5</v>
      </c>
      <c r="J1393" s="571"/>
      <c r="K1393" s="571">
        <v>58.654064864000098</v>
      </c>
      <c r="L1393" s="571">
        <v>24.821396400000001</v>
      </c>
      <c r="M1393" s="572" t="s">
        <v>2733</v>
      </c>
      <c r="N1393" s="572"/>
      <c r="O1393" s="571" t="s">
        <v>3399</v>
      </c>
      <c r="P1393" s="571" t="s">
        <v>316</v>
      </c>
      <c r="Q1393" s="571"/>
      <c r="R1393" s="1025">
        <v>1333</v>
      </c>
      <c r="S1393" s="1025">
        <v>1333</v>
      </c>
      <c r="T1393" s="297"/>
      <c r="U1393" s="931"/>
      <c r="W1393" s="16"/>
      <c r="X1393" s="16"/>
      <c r="Y1393" s="16"/>
      <c r="Z1393" s="16"/>
      <c r="AA1393" s="16"/>
      <c r="AB1393" s="16"/>
      <c r="AC1393" s="16"/>
      <c r="AD1393" s="16"/>
      <c r="AE1393" s="16"/>
      <c r="AF1393" s="16"/>
      <c r="AG1393" s="16"/>
      <c r="AH1393" s="16"/>
      <c r="AI1393" s="16"/>
      <c r="AJ1393" s="16"/>
      <c r="AK1393" s="16"/>
      <c r="AL1393" s="16"/>
      <c r="AM1393" s="16"/>
      <c r="AN1393" s="16"/>
      <c r="AO1393" s="16"/>
      <c r="AP1393" s="16"/>
      <c r="AQ1393" s="16"/>
      <c r="AR1393" s="16"/>
      <c r="AS1393" s="16"/>
      <c r="AT1393" s="16"/>
      <c r="AU1393" s="16"/>
      <c r="AV1393" s="16"/>
      <c r="AW1393" s="16"/>
      <c r="AX1393" s="16"/>
      <c r="AY1393" s="16"/>
      <c r="AZ1393" s="16"/>
      <c r="BA1393" s="16"/>
      <c r="BB1393" s="16"/>
      <c r="BC1393" s="16"/>
      <c r="BD1393" s="16"/>
      <c r="BE1393" s="16"/>
      <c r="BF1393" s="16"/>
      <c r="BG1393" s="16"/>
      <c r="BH1393" s="16"/>
      <c r="BI1393" s="16"/>
      <c r="BJ1393" s="16"/>
      <c r="BK1393" s="16"/>
      <c r="BL1393" s="16"/>
      <c r="BM1393" s="16"/>
      <c r="BN1393" s="16"/>
      <c r="BO1393" s="16"/>
      <c r="BP1393" s="16"/>
      <c r="BQ1393" s="16"/>
      <c r="BR1393" s="16"/>
      <c r="BS1393" s="16"/>
      <c r="BT1393" s="16"/>
      <c r="BU1393" s="16"/>
      <c r="BV1393" s="16"/>
      <c r="BW1393" s="16"/>
      <c r="BX1393" s="16"/>
      <c r="BY1393" s="16"/>
      <c r="BZ1393" s="16"/>
      <c r="CA1393" s="16"/>
      <c r="CB1393" s="16"/>
      <c r="CC1393" s="16"/>
      <c r="CD1393" s="16"/>
      <c r="CE1393" s="16"/>
      <c r="CF1393" s="16"/>
      <c r="CG1393" s="16"/>
      <c r="CH1393" s="16"/>
      <c r="CI1393" s="16"/>
      <c r="CJ1393" s="16"/>
      <c r="CK1393" s="16"/>
      <c r="CL1393" s="16"/>
      <c r="CM1393" s="16"/>
      <c r="CN1393" s="16"/>
      <c r="CO1393" s="16"/>
      <c r="CP1393" s="16"/>
      <c r="CQ1393" s="16"/>
      <c r="CR1393" s="16"/>
      <c r="CS1393" s="16"/>
      <c r="CT1393" s="16"/>
      <c r="CU1393" s="16"/>
      <c r="CV1393" s="16"/>
      <c r="CW1393" s="16"/>
      <c r="CX1393" s="16"/>
      <c r="CY1393" s="16"/>
      <c r="CZ1393" s="16"/>
      <c r="DA1393" s="16"/>
      <c r="DB1393" s="16"/>
      <c r="DC1393" s="16"/>
      <c r="DD1393" s="16"/>
      <c r="DE1393" s="16"/>
      <c r="DF1393" s="16"/>
      <c r="DG1393" s="16"/>
      <c r="DH1393" s="16"/>
      <c r="DI1393" s="16"/>
      <c r="DJ1393" s="16"/>
      <c r="DK1393" s="16"/>
      <c r="DL1393" s="16"/>
      <c r="DM1393" s="16"/>
      <c r="DN1393" s="16"/>
      <c r="DO1393" s="16"/>
      <c r="DP1393" s="16"/>
      <c r="DQ1393" s="16"/>
      <c r="DR1393" s="16"/>
      <c r="DS1393" s="16"/>
      <c r="DT1393" s="16"/>
      <c r="DU1393" s="16"/>
      <c r="DV1393" s="16"/>
      <c r="DW1393" s="16"/>
      <c r="DX1393" s="16"/>
      <c r="DY1393" s="16"/>
      <c r="DZ1393" s="16"/>
      <c r="EA1393" s="16"/>
      <c r="EB1393" s="16"/>
      <c r="EC1393" s="16"/>
      <c r="ED1393" s="16"/>
      <c r="EE1393" s="16"/>
      <c r="EF1393" s="16"/>
      <c r="EG1393" s="16"/>
      <c r="EH1393" s="16"/>
      <c r="EI1393" s="16"/>
      <c r="EJ1393" s="16"/>
      <c r="EK1393" s="16"/>
      <c r="EL1393" s="16"/>
      <c r="EM1393" s="16"/>
      <c r="EN1393" s="16"/>
      <c r="EO1393" s="16"/>
      <c r="EP1393" s="16"/>
      <c r="EQ1393" s="16"/>
      <c r="ER1393" s="16"/>
      <c r="ES1393" s="16"/>
      <c r="ET1393" s="16"/>
      <c r="EU1393" s="16"/>
      <c r="EV1393" s="16"/>
      <c r="EW1393" s="16"/>
      <c r="EX1393" s="16"/>
      <c r="EY1393" s="16"/>
      <c r="EZ1393" s="16"/>
      <c r="FA1393" s="16"/>
      <c r="FB1393" s="16"/>
      <c r="FC1393" s="16"/>
      <c r="FD1393" s="16"/>
      <c r="FE1393" s="16"/>
      <c r="FF1393" s="16"/>
      <c r="FG1393" s="16"/>
      <c r="FH1393" s="16"/>
      <c r="FI1393" s="16"/>
      <c r="FJ1393" s="16"/>
      <c r="FK1393" s="16"/>
      <c r="FL1393" s="16"/>
      <c r="FM1393" s="16"/>
      <c r="FN1393" s="16"/>
      <c r="FO1393" s="16"/>
      <c r="FP1393" s="16"/>
      <c r="FQ1393" s="16"/>
      <c r="FR1393" s="16"/>
      <c r="FS1393" s="16"/>
      <c r="FT1393" s="16"/>
      <c r="FU1393" s="16"/>
      <c r="FV1393" s="16"/>
      <c r="FW1393" s="16"/>
      <c r="FX1393" s="16"/>
      <c r="FY1393" s="16"/>
      <c r="FZ1393" s="16"/>
      <c r="GA1393" s="16"/>
      <c r="GB1393" s="16"/>
      <c r="GC1393" s="16"/>
      <c r="GD1393" s="16"/>
      <c r="GE1393" s="16"/>
      <c r="GF1393" s="16"/>
      <c r="GG1393" s="16"/>
      <c r="GH1393" s="16"/>
      <c r="GI1393" s="16"/>
      <c r="GJ1393" s="16"/>
      <c r="GK1393" s="16"/>
      <c r="GL1393" s="16"/>
      <c r="GM1393" s="16"/>
      <c r="GN1393" s="16"/>
      <c r="GO1393" s="16"/>
      <c r="GP1393" s="16"/>
      <c r="GQ1393" s="16"/>
      <c r="GR1393" s="16"/>
      <c r="GS1393" s="16"/>
      <c r="GT1393" s="16"/>
      <c r="GU1393" s="16"/>
      <c r="GV1393" s="16"/>
      <c r="GW1393" s="16"/>
      <c r="GX1393" s="16"/>
      <c r="GY1393" s="16"/>
      <c r="GZ1393" s="16"/>
      <c r="HA1393" s="16"/>
      <c r="HB1393" s="16"/>
      <c r="HC1393" s="16"/>
      <c r="HD1393" s="16"/>
      <c r="HE1393" s="16"/>
      <c r="HF1393" s="16"/>
      <c r="HG1393" s="16"/>
      <c r="HH1393" s="16"/>
      <c r="HI1393" s="16"/>
      <c r="HJ1393" s="16"/>
      <c r="HK1393" s="16"/>
      <c r="HL1393" s="16"/>
      <c r="HM1393" s="16"/>
      <c r="HN1393" s="16"/>
      <c r="HO1393" s="16"/>
      <c r="HP1393" s="16"/>
      <c r="HQ1393" s="16"/>
      <c r="HR1393" s="16"/>
      <c r="HS1393" s="16"/>
      <c r="HT1393" s="16"/>
      <c r="HU1393" s="16"/>
      <c r="HV1393" s="16"/>
      <c r="HW1393" s="16"/>
      <c r="HX1393" s="16"/>
      <c r="HY1393" s="16"/>
      <c r="HZ1393" s="16"/>
      <c r="IA1393" s="16"/>
      <c r="IB1393" s="16"/>
      <c r="IC1393" s="16"/>
      <c r="ID1393" s="16"/>
      <c r="IE1393" s="16"/>
      <c r="IF1393" s="16"/>
      <c r="IG1393" s="16"/>
      <c r="IH1393" s="16"/>
      <c r="II1393" s="16"/>
      <c r="IJ1393" s="16"/>
      <c r="IK1393" s="16"/>
      <c r="IL1393" s="16"/>
      <c r="IM1393" s="16"/>
      <c r="IN1393" s="16"/>
      <c r="IO1393" s="16"/>
      <c r="IP1393" s="16"/>
      <c r="IQ1393" s="16"/>
      <c r="IR1393" s="16"/>
      <c r="IS1393" s="16"/>
      <c r="IT1393" s="16"/>
      <c r="IU1393" s="16"/>
      <c r="IV1393" s="16"/>
      <c r="IW1393" s="16"/>
      <c r="IX1393" s="16"/>
      <c r="IY1393" s="16"/>
      <c r="IZ1393" s="16"/>
      <c r="JA1393" s="16"/>
      <c r="JB1393" s="16"/>
      <c r="JC1393" s="16"/>
      <c r="JD1393" s="16"/>
      <c r="JE1393" s="16"/>
      <c r="JF1393" s="16"/>
      <c r="JG1393" s="16"/>
      <c r="JH1393" s="16"/>
      <c r="JI1393" s="16"/>
      <c r="JJ1393" s="16"/>
      <c r="JK1393" s="16"/>
      <c r="JL1393" s="16"/>
      <c r="JM1393" s="16"/>
      <c r="JN1393" s="16"/>
      <c r="JO1393" s="16"/>
      <c r="JP1393" s="16"/>
      <c r="JQ1393" s="16"/>
      <c r="JR1393" s="16"/>
      <c r="JS1393" s="16"/>
      <c r="JT1393" s="16"/>
      <c r="JU1393" s="16"/>
      <c r="JV1393" s="16"/>
      <c r="JW1393" s="16"/>
      <c r="JX1393" s="16"/>
      <c r="JY1393" s="16"/>
      <c r="JZ1393" s="16"/>
      <c r="KA1393" s="16"/>
      <c r="KB1393" s="16"/>
      <c r="KC1393" s="16"/>
      <c r="KD1393" s="16"/>
      <c r="KE1393" s="16"/>
      <c r="KF1393" s="16"/>
      <c r="KG1393" s="16"/>
      <c r="KH1393" s="16"/>
      <c r="KI1393" s="16"/>
      <c r="KJ1393" s="16"/>
      <c r="KK1393" s="16"/>
      <c r="KL1393" s="16"/>
      <c r="KM1393" s="16"/>
      <c r="KN1393" s="16"/>
      <c r="KO1393" s="16"/>
      <c r="KP1393" s="16"/>
      <c r="KQ1393" s="16"/>
      <c r="KR1393" s="16"/>
      <c r="KS1393" s="16"/>
      <c r="KT1393" s="16"/>
      <c r="KU1393" s="16"/>
      <c r="KV1393" s="16"/>
      <c r="KW1393" s="16"/>
      <c r="KX1393" s="16"/>
      <c r="KY1393" s="16"/>
      <c r="KZ1393" s="16"/>
      <c r="LA1393" s="16"/>
      <c r="LB1393" s="16"/>
      <c r="LC1393" s="16"/>
      <c r="LD1393" s="16"/>
      <c r="LE1393" s="16"/>
      <c r="LF1393" s="16"/>
      <c r="LG1393" s="16"/>
      <c r="LH1393" s="16"/>
      <c r="LI1393" s="16"/>
      <c r="LJ1393" s="16"/>
      <c r="LK1393" s="16"/>
      <c r="LL1393" s="16"/>
      <c r="LM1393" s="16"/>
      <c r="LN1393" s="16"/>
      <c r="LO1393" s="16"/>
      <c r="LP1393" s="16"/>
      <c r="LQ1393" s="16"/>
      <c r="LR1393" s="16"/>
      <c r="LS1393" s="16"/>
      <c r="LT1393" s="16"/>
      <c r="LU1393" s="16"/>
      <c r="LV1393" s="16"/>
      <c r="LW1393" s="16"/>
      <c r="LX1393" s="16"/>
      <c r="LY1393" s="16"/>
      <c r="LZ1393" s="16"/>
      <c r="MA1393" s="16"/>
      <c r="MB1393" s="16"/>
      <c r="MC1393" s="16"/>
      <c r="MD1393" s="16"/>
      <c r="ME1393" s="16"/>
      <c r="MF1393" s="16"/>
      <c r="MG1393" s="16"/>
      <c r="MH1393" s="16"/>
      <c r="MI1393" s="16"/>
      <c r="MJ1393" s="16"/>
      <c r="MK1393" s="16"/>
      <c r="ML1393" s="16"/>
      <c r="MM1393" s="16"/>
      <c r="MN1393" s="16"/>
      <c r="MO1393" s="16"/>
      <c r="MP1393" s="16"/>
      <c r="MQ1393" s="16"/>
      <c r="MR1393" s="16"/>
      <c r="MS1393" s="16"/>
      <c r="MT1393" s="16"/>
      <c r="MU1393" s="16"/>
      <c r="MV1393" s="16"/>
      <c r="MW1393" s="16"/>
      <c r="MX1393" s="16"/>
      <c r="MY1393" s="16"/>
      <c r="MZ1393" s="16"/>
      <c r="NA1393" s="16"/>
      <c r="NB1393" s="16"/>
      <c r="NC1393" s="16"/>
      <c r="ND1393" s="16"/>
      <c r="NE1393" s="16"/>
      <c r="NF1393" s="16"/>
      <c r="NG1393" s="16"/>
      <c r="NH1393" s="16"/>
      <c r="NI1393" s="16"/>
      <c r="NJ1393" s="16"/>
      <c r="NK1393" s="16"/>
      <c r="NL1393" s="16"/>
      <c r="NM1393" s="16"/>
      <c r="NN1393" s="16"/>
      <c r="NO1393" s="16"/>
      <c r="NP1393" s="16"/>
      <c r="NQ1393" s="16"/>
      <c r="NR1393" s="16"/>
      <c r="NS1393" s="16"/>
      <c r="NT1393" s="16"/>
      <c r="NU1393" s="16"/>
      <c r="NV1393" s="16"/>
      <c r="NW1393" s="16"/>
      <c r="NX1393" s="16"/>
      <c r="NY1393" s="16"/>
      <c r="NZ1393" s="16"/>
      <c r="OA1393" s="16"/>
      <c r="OB1393" s="16"/>
      <c r="OC1393" s="16"/>
      <c r="OD1393" s="16"/>
      <c r="OE1393" s="16"/>
      <c r="OF1393" s="16"/>
      <c r="OG1393" s="16"/>
      <c r="OH1393" s="16"/>
      <c r="OI1393" s="16"/>
      <c r="OJ1393" s="16"/>
      <c r="OK1393" s="16"/>
      <c r="OL1393" s="16"/>
      <c r="OM1393" s="16"/>
      <c r="ON1393" s="16"/>
      <c r="OO1393" s="16"/>
      <c r="OP1393" s="16"/>
      <c r="OQ1393" s="16"/>
      <c r="OR1393" s="16"/>
      <c r="OS1393" s="16"/>
      <c r="OT1393" s="16"/>
      <c r="OU1393" s="16"/>
      <c r="OV1393" s="16"/>
      <c r="OW1393" s="16"/>
      <c r="OX1393" s="16"/>
      <c r="OY1393" s="16"/>
      <c r="OZ1393" s="16"/>
      <c r="PA1393" s="16"/>
      <c r="PB1393" s="16"/>
      <c r="PC1393" s="16"/>
      <c r="PD1393" s="16"/>
      <c r="PE1393" s="16"/>
      <c r="PF1393" s="16"/>
      <c r="PG1393" s="16"/>
      <c r="PH1393" s="16"/>
      <c r="PI1393" s="16"/>
      <c r="PJ1393" s="16"/>
      <c r="PK1393" s="16"/>
      <c r="PL1393" s="16"/>
      <c r="PM1393" s="16"/>
      <c r="PN1393" s="16"/>
      <c r="PO1393" s="16"/>
      <c r="PP1393" s="16"/>
      <c r="PQ1393" s="16"/>
      <c r="PR1393" s="16"/>
      <c r="PS1393" s="16"/>
      <c r="PT1393" s="16"/>
      <c r="PU1393" s="16"/>
      <c r="PV1393" s="16"/>
      <c r="PW1393" s="16"/>
      <c r="PX1393" s="16"/>
      <c r="PY1393" s="16"/>
      <c r="PZ1393" s="16"/>
      <c r="QA1393" s="16"/>
      <c r="QB1393" s="16"/>
      <c r="QC1393" s="16"/>
      <c r="QD1393" s="16"/>
      <c r="QE1393" s="16"/>
      <c r="QF1393" s="16"/>
      <c r="QG1393" s="16"/>
      <c r="QH1393" s="16"/>
      <c r="QI1393" s="16"/>
      <c r="QJ1393" s="16"/>
      <c r="QK1393" s="16"/>
      <c r="QL1393" s="16"/>
      <c r="QM1393" s="16"/>
      <c r="QN1393" s="16"/>
      <c r="QO1393" s="16"/>
      <c r="QP1393" s="16"/>
      <c r="QQ1393" s="16"/>
      <c r="QR1393" s="16"/>
      <c r="QS1393" s="16"/>
      <c r="QT1393" s="16"/>
      <c r="QU1393" s="16"/>
      <c r="QV1393" s="16"/>
      <c r="QW1393" s="16"/>
      <c r="QX1393" s="16"/>
      <c r="QY1393" s="16"/>
      <c r="QZ1393" s="16"/>
      <c r="RA1393" s="16"/>
      <c r="RB1393" s="16"/>
      <c r="RC1393" s="16"/>
      <c r="RD1393" s="16"/>
      <c r="RE1393" s="16"/>
      <c r="RF1393" s="16"/>
      <c r="RG1393" s="16"/>
      <c r="RH1393" s="16"/>
      <c r="RI1393" s="16"/>
      <c r="RJ1393" s="16"/>
      <c r="RK1393" s="16"/>
      <c r="RL1393" s="16"/>
      <c r="RM1393" s="16"/>
      <c r="RN1393" s="16"/>
      <c r="RO1393" s="16"/>
      <c r="RP1393" s="16"/>
      <c r="RQ1393" s="16"/>
      <c r="RR1393" s="16"/>
      <c r="RS1393" s="16"/>
      <c r="RT1393" s="16"/>
      <c r="RU1393" s="16"/>
      <c r="RV1393" s="16"/>
      <c r="RW1393" s="16"/>
      <c r="RX1393" s="16"/>
      <c r="RY1393" s="16"/>
      <c r="RZ1393" s="16"/>
      <c r="SA1393" s="16"/>
      <c r="SB1393" s="16"/>
      <c r="SC1393" s="16"/>
      <c r="SD1393" s="16"/>
      <c r="SE1393" s="16"/>
      <c r="SF1393" s="16"/>
      <c r="SG1393" s="16"/>
      <c r="SH1393" s="16"/>
      <c r="SI1393" s="16"/>
      <c r="SJ1393" s="16"/>
      <c r="SK1393" s="16"/>
      <c r="SL1393" s="16"/>
      <c r="SM1393" s="16"/>
      <c r="SN1393" s="16"/>
      <c r="SO1393" s="16"/>
      <c r="SP1393" s="16"/>
      <c r="SQ1393" s="16"/>
      <c r="SR1393" s="16"/>
      <c r="SS1393" s="16"/>
      <c r="ST1393" s="16"/>
      <c r="SU1393" s="16"/>
      <c r="SV1393" s="16"/>
      <c r="SW1393" s="16"/>
      <c r="SX1393" s="16"/>
      <c r="SY1393" s="16"/>
      <c r="SZ1393" s="16"/>
      <c r="TA1393" s="16"/>
      <c r="TB1393" s="16"/>
      <c r="TC1393" s="16"/>
      <c r="TD1393" s="16"/>
      <c r="TE1393" s="16"/>
      <c r="TF1393" s="16"/>
      <c r="TG1393" s="16"/>
      <c r="TH1393" s="16"/>
      <c r="TI1393" s="16"/>
      <c r="TJ1393" s="16"/>
      <c r="TK1393" s="16"/>
      <c r="TL1393" s="16"/>
      <c r="TM1393" s="16"/>
      <c r="TN1393" s="16"/>
      <c r="TO1393" s="16"/>
      <c r="TP1393" s="16"/>
      <c r="TQ1393" s="16"/>
      <c r="TR1393" s="16"/>
      <c r="TS1393" s="16"/>
      <c r="TT1393" s="16"/>
      <c r="TU1393" s="16"/>
      <c r="TV1393" s="16"/>
      <c r="TW1393" s="16"/>
      <c r="TX1393" s="16"/>
      <c r="TY1393" s="16"/>
      <c r="TZ1393" s="16"/>
      <c r="UA1393" s="16"/>
      <c r="UB1393" s="16"/>
      <c r="UC1393" s="16"/>
      <c r="UD1393" s="16"/>
      <c r="UE1393" s="16"/>
      <c r="UF1393" s="16"/>
      <c r="UG1393" s="16"/>
      <c r="UH1393" s="16"/>
      <c r="UI1393" s="16"/>
      <c r="UJ1393" s="16"/>
      <c r="UK1393" s="16"/>
      <c r="UL1393" s="16"/>
      <c r="UM1393" s="16"/>
      <c r="UN1393" s="16"/>
      <c r="UO1393" s="16"/>
      <c r="UP1393" s="16"/>
      <c r="UQ1393" s="16"/>
      <c r="UR1393" s="16"/>
      <c r="US1393" s="16"/>
      <c r="UT1393" s="16"/>
      <c r="UU1393" s="16"/>
      <c r="UV1393" s="16"/>
      <c r="UW1393" s="16"/>
      <c r="UX1393" s="16"/>
      <c r="UY1393" s="16"/>
      <c r="UZ1393" s="16"/>
      <c r="VA1393" s="16"/>
      <c r="VB1393" s="16"/>
      <c r="VC1393" s="16"/>
      <c r="VD1393" s="16"/>
      <c r="VE1393" s="16"/>
      <c r="VF1393" s="16"/>
      <c r="VG1393" s="16"/>
      <c r="VH1393" s="16"/>
      <c r="VI1393" s="16"/>
      <c r="VJ1393" s="16"/>
      <c r="VK1393" s="16"/>
      <c r="VL1393" s="16"/>
      <c r="VM1393" s="16"/>
      <c r="VN1393" s="16"/>
      <c r="VO1393" s="16"/>
      <c r="VP1393" s="16"/>
      <c r="VQ1393" s="16"/>
      <c r="VR1393" s="16"/>
      <c r="VS1393" s="16"/>
      <c r="VT1393" s="16"/>
      <c r="VU1393" s="16"/>
      <c r="VV1393" s="16"/>
      <c r="VW1393" s="16"/>
      <c r="VX1393" s="16"/>
      <c r="VY1393" s="16"/>
      <c r="VZ1393" s="16"/>
      <c r="WA1393" s="16"/>
      <c r="WB1393" s="16"/>
      <c r="WC1393" s="16"/>
      <c r="WD1393" s="16"/>
      <c r="WE1393" s="16"/>
      <c r="WF1393" s="16"/>
      <c r="WG1393" s="16"/>
      <c r="WH1393" s="16"/>
      <c r="WI1393" s="16"/>
      <c r="WJ1393" s="16"/>
      <c r="WK1393" s="16"/>
      <c r="WL1393" s="16"/>
      <c r="WM1393" s="16"/>
      <c r="WN1393" s="16"/>
      <c r="WO1393" s="16"/>
      <c r="WP1393" s="16"/>
      <c r="WQ1393" s="16"/>
      <c r="WR1393" s="16"/>
      <c r="WS1393" s="16"/>
      <c r="WT1393" s="16"/>
      <c r="WU1393" s="16"/>
      <c r="WV1393" s="16"/>
      <c r="WW1393" s="16"/>
      <c r="WX1393" s="16"/>
      <c r="WY1393" s="16"/>
      <c r="WZ1393" s="16"/>
      <c r="XA1393" s="16"/>
      <c r="XB1393" s="16"/>
      <c r="XC1393" s="16"/>
      <c r="XD1393" s="16"/>
      <c r="XE1393" s="16"/>
      <c r="XF1393" s="16"/>
      <c r="XG1393" s="16"/>
      <c r="XH1393" s="16"/>
      <c r="XI1393" s="16"/>
      <c r="XJ1393" s="16"/>
      <c r="XK1393" s="16"/>
      <c r="XL1393" s="16"/>
      <c r="XM1393" s="16"/>
      <c r="XN1393" s="16"/>
      <c r="XO1393" s="16"/>
      <c r="XP1393" s="16"/>
      <c r="XQ1393" s="16"/>
      <c r="XR1393" s="16"/>
      <c r="XS1393" s="16"/>
      <c r="XT1393" s="16"/>
      <c r="XU1393" s="16"/>
      <c r="XV1393" s="16"/>
      <c r="XW1393" s="16"/>
      <c r="XX1393" s="16"/>
      <c r="XY1393" s="16"/>
      <c r="XZ1393" s="16"/>
      <c r="YA1393" s="16"/>
      <c r="YB1393" s="16"/>
      <c r="YC1393" s="16"/>
      <c r="YD1393" s="16"/>
      <c r="YE1393" s="16"/>
      <c r="YF1393" s="16"/>
      <c r="YG1393" s="16"/>
      <c r="YH1393" s="16"/>
      <c r="YI1393" s="16"/>
      <c r="YJ1393" s="16"/>
      <c r="YK1393" s="16"/>
      <c r="YL1393" s="16"/>
      <c r="YM1393" s="16"/>
      <c r="YN1393" s="16"/>
      <c r="YO1393" s="16"/>
      <c r="YP1393" s="16"/>
      <c r="YQ1393" s="16"/>
      <c r="YR1393" s="16"/>
      <c r="YS1393" s="16"/>
      <c r="YT1393" s="16"/>
      <c r="YU1393" s="16"/>
      <c r="YV1393" s="16"/>
      <c r="YW1393" s="16"/>
      <c r="YX1393" s="16"/>
      <c r="YY1393" s="16"/>
      <c r="YZ1393" s="16"/>
      <c r="ZA1393" s="16"/>
      <c r="ZB1393" s="16"/>
      <c r="ZC1393" s="16"/>
      <c r="ZD1393" s="16"/>
      <c r="ZE1393" s="16"/>
      <c r="ZF1393" s="16"/>
      <c r="ZG1393" s="16"/>
      <c r="ZH1393" s="16"/>
      <c r="ZI1393" s="16"/>
      <c r="ZJ1393" s="16"/>
      <c r="ZK1393" s="16"/>
      <c r="ZL1393" s="16"/>
      <c r="ZM1393" s="16"/>
      <c r="ZN1393" s="16"/>
      <c r="ZO1393" s="16"/>
      <c r="ZP1393" s="16"/>
      <c r="ZQ1393" s="16"/>
      <c r="ZR1393" s="16"/>
      <c r="ZS1393" s="16"/>
      <c r="ZT1393" s="16"/>
      <c r="ZU1393" s="16"/>
      <c r="ZV1393" s="16"/>
      <c r="ZW1393" s="16"/>
      <c r="ZX1393" s="16"/>
      <c r="ZY1393" s="16"/>
      <c r="ZZ1393" s="16"/>
      <c r="AAA1393" s="16"/>
      <c r="AAB1393" s="16"/>
      <c r="AAC1393" s="16"/>
      <c r="AAD1393" s="16"/>
      <c r="AAE1393" s="16"/>
      <c r="AAF1393" s="16"/>
      <c r="AAG1393" s="16"/>
      <c r="AAH1393" s="16"/>
      <c r="AAI1393" s="16"/>
      <c r="AAJ1393" s="16"/>
      <c r="AAK1393" s="16"/>
      <c r="AAL1393" s="16"/>
      <c r="AAM1393" s="16"/>
      <c r="AAN1393" s="16"/>
      <c r="AAO1393" s="16"/>
      <c r="AAP1393" s="16"/>
      <c r="AAQ1393" s="16"/>
      <c r="AAR1393" s="16"/>
      <c r="AAS1393" s="16"/>
      <c r="AAT1393" s="16"/>
      <c r="AAU1393" s="16"/>
      <c r="AAV1393" s="16"/>
      <c r="AAW1393" s="16"/>
      <c r="AAX1393" s="16"/>
      <c r="AAY1393" s="16"/>
      <c r="AAZ1393" s="16"/>
      <c r="ABA1393" s="16"/>
      <c r="ABB1393" s="16"/>
      <c r="ABC1393" s="16"/>
      <c r="ABD1393" s="16"/>
      <c r="ABE1393" s="16"/>
      <c r="ABF1393" s="16"/>
      <c r="ABG1393" s="16"/>
      <c r="ABH1393" s="16"/>
      <c r="ABI1393" s="16"/>
      <c r="ABJ1393" s="16"/>
      <c r="ABK1393" s="16"/>
      <c r="ABL1393" s="16"/>
      <c r="ABM1393" s="16"/>
      <c r="ABN1393" s="16"/>
      <c r="ABO1393" s="16"/>
      <c r="ABP1393" s="16"/>
      <c r="ABQ1393" s="16"/>
      <c r="ABR1393" s="16"/>
      <c r="ABS1393" s="16"/>
      <c r="ABT1393" s="16"/>
      <c r="ABU1393" s="16"/>
      <c r="ABV1393" s="16"/>
      <c r="ABW1393" s="16"/>
      <c r="ABX1393" s="16"/>
      <c r="ABY1393" s="16"/>
      <c r="ABZ1393" s="16"/>
      <c r="ACA1393" s="16"/>
      <c r="ACB1393" s="16"/>
      <c r="ACC1393" s="16"/>
      <c r="ACD1393" s="16"/>
      <c r="ACE1393" s="16"/>
      <c r="ACF1393" s="16"/>
      <c r="ACG1393" s="16"/>
      <c r="ACH1393" s="16"/>
      <c r="ACI1393" s="16"/>
      <c r="ACJ1393" s="16"/>
      <c r="ACK1393" s="16"/>
      <c r="ACL1393" s="16"/>
      <c r="ACM1393" s="16"/>
      <c r="ACN1393" s="16"/>
      <c r="ACO1393" s="16"/>
      <c r="ACP1393" s="16"/>
      <c r="ACQ1393" s="16"/>
      <c r="ACR1393" s="16"/>
      <c r="ACS1393" s="16"/>
      <c r="ACT1393" s="16"/>
      <c r="ACU1393" s="16"/>
      <c r="ACV1393" s="16"/>
      <c r="ACW1393" s="16"/>
      <c r="ACX1393" s="16"/>
      <c r="ACY1393" s="16"/>
      <c r="ACZ1393" s="16"/>
      <c r="ADA1393" s="16"/>
      <c r="ADB1393" s="16"/>
      <c r="ADC1393" s="16"/>
      <c r="ADD1393" s="16"/>
      <c r="ADE1393" s="16"/>
      <c r="ADF1393" s="16"/>
      <c r="ADG1393" s="16"/>
      <c r="ADH1393" s="16"/>
      <c r="ADI1393" s="16"/>
      <c r="ADJ1393" s="16"/>
      <c r="ADK1393" s="16"/>
      <c r="ADL1393" s="16"/>
      <c r="ADM1393" s="16"/>
      <c r="ADN1393" s="16"/>
      <c r="ADO1393" s="16"/>
      <c r="ADP1393" s="16"/>
      <c r="ADQ1393" s="16"/>
      <c r="ADR1393" s="16"/>
      <c r="ADS1393" s="16"/>
      <c r="ADT1393" s="16"/>
      <c r="ADU1393" s="16"/>
      <c r="ADV1393" s="16"/>
      <c r="ADW1393" s="16"/>
      <c r="ADX1393" s="16"/>
      <c r="ADY1393" s="16"/>
      <c r="ADZ1393" s="16"/>
      <c r="AEA1393" s="16"/>
      <c r="AEB1393" s="16"/>
      <c r="AEC1393" s="16"/>
      <c r="AED1393" s="16"/>
      <c r="AEE1393" s="16"/>
      <c r="AEF1393" s="16"/>
      <c r="AEG1393" s="16"/>
      <c r="AEH1393" s="16"/>
      <c r="AEI1393" s="16"/>
      <c r="AEJ1393" s="16"/>
      <c r="AEK1393" s="16"/>
      <c r="AEL1393" s="16"/>
      <c r="AEM1393" s="16"/>
      <c r="AEN1393" s="16"/>
      <c r="AEO1393" s="16"/>
      <c r="AEP1393" s="16"/>
      <c r="AEQ1393" s="16"/>
      <c r="AER1393" s="16"/>
      <c r="AES1393" s="16"/>
      <c r="AET1393" s="16"/>
      <c r="AEU1393" s="16"/>
      <c r="AEV1393" s="16"/>
      <c r="AEW1393" s="16"/>
      <c r="AEX1393" s="16"/>
      <c r="AEY1393" s="16"/>
      <c r="AEZ1393" s="16"/>
      <c r="AFA1393" s="16"/>
      <c r="AFB1393" s="16"/>
      <c r="AFC1393" s="16"/>
      <c r="AFD1393" s="16"/>
      <c r="AFE1393" s="16"/>
      <c r="AFF1393" s="16"/>
      <c r="AFG1393" s="16"/>
      <c r="AFH1393" s="16"/>
      <c r="AFI1393" s="16"/>
      <c r="AFJ1393" s="16"/>
      <c r="AFK1393" s="16"/>
      <c r="AFL1393" s="16"/>
      <c r="AFM1393" s="16"/>
      <c r="AFN1393" s="16"/>
      <c r="AFO1393" s="16"/>
      <c r="AFP1393" s="16"/>
      <c r="AFQ1393" s="16"/>
      <c r="AFR1393" s="16"/>
      <c r="AFS1393" s="16"/>
      <c r="AFT1393" s="16"/>
      <c r="AFU1393" s="16"/>
      <c r="AFV1393" s="16"/>
      <c r="AFW1393" s="16"/>
      <c r="AFX1393" s="16"/>
      <c r="AFY1393" s="16"/>
      <c r="AFZ1393" s="16"/>
      <c r="AGA1393" s="16"/>
      <c r="AGB1393" s="16"/>
      <c r="AGC1393" s="16"/>
      <c r="AGD1393" s="16"/>
      <c r="AGE1393" s="16"/>
      <c r="AGF1393" s="16"/>
      <c r="AGG1393" s="16"/>
      <c r="AGH1393" s="16"/>
      <c r="AGI1393" s="16"/>
      <c r="AGJ1393" s="16"/>
      <c r="AGK1393" s="16"/>
      <c r="AGL1393" s="16"/>
      <c r="AGM1393" s="16"/>
      <c r="AGN1393" s="16"/>
      <c r="AGO1393" s="16"/>
      <c r="AGP1393" s="16"/>
      <c r="AGQ1393" s="16"/>
      <c r="AGR1393" s="16"/>
      <c r="AGS1393" s="16"/>
      <c r="AGT1393" s="16"/>
      <c r="AGU1393" s="16"/>
      <c r="AGV1393" s="16"/>
      <c r="AGW1393" s="16"/>
      <c r="AGX1393" s="16"/>
      <c r="AGY1393" s="16"/>
      <c r="AGZ1393" s="16"/>
      <c r="AHA1393" s="16"/>
      <c r="AHB1393" s="16"/>
      <c r="AHC1393" s="16"/>
      <c r="AHD1393" s="16"/>
      <c r="AHE1393" s="16"/>
      <c r="AHF1393" s="16"/>
      <c r="AHG1393" s="16"/>
      <c r="AHH1393" s="16"/>
      <c r="AHI1393" s="16"/>
      <c r="AHJ1393" s="16"/>
      <c r="AHK1393" s="16"/>
      <c r="AHL1393" s="16"/>
      <c r="AHM1393" s="16"/>
      <c r="AHN1393" s="16"/>
      <c r="AHO1393" s="16"/>
      <c r="AHP1393" s="16"/>
      <c r="AHQ1393" s="16"/>
      <c r="AHR1393" s="16"/>
      <c r="AHS1393" s="16"/>
      <c r="AHT1393" s="16"/>
      <c r="AHU1393" s="16"/>
      <c r="AHV1393" s="16"/>
      <c r="AHW1393" s="16"/>
      <c r="AHX1393" s="16"/>
      <c r="AHY1393" s="16"/>
      <c r="AHZ1393" s="16"/>
      <c r="AIA1393" s="16"/>
      <c r="AIB1393" s="16"/>
      <c r="AIC1393" s="16"/>
      <c r="AID1393" s="16"/>
      <c r="AIE1393" s="16"/>
      <c r="AIF1393" s="16"/>
      <c r="AIG1393" s="16"/>
      <c r="AIH1393" s="16"/>
      <c r="AII1393" s="16"/>
      <c r="AIJ1393" s="16"/>
      <c r="AIK1393" s="16"/>
      <c r="AIL1393" s="16"/>
      <c r="AIM1393" s="16"/>
      <c r="AIN1393" s="16"/>
      <c r="AIO1393" s="16"/>
      <c r="AIP1393" s="16"/>
      <c r="AIQ1393" s="16"/>
      <c r="AIR1393" s="16"/>
      <c r="AIS1393" s="16"/>
      <c r="AIT1393" s="16"/>
      <c r="AIU1393" s="16"/>
      <c r="AIV1393" s="16"/>
      <c r="AIW1393" s="16"/>
      <c r="AIX1393" s="16"/>
      <c r="AIY1393" s="16"/>
      <c r="AIZ1393" s="16"/>
      <c r="AJA1393" s="16"/>
      <c r="AJB1393" s="16"/>
      <c r="AJC1393" s="16"/>
      <c r="AJD1393" s="16"/>
      <c r="AJE1393" s="16"/>
      <c r="AJF1393" s="16"/>
      <c r="AJG1393" s="16"/>
      <c r="AJH1393" s="16"/>
      <c r="AJI1393" s="16"/>
      <c r="AJJ1393" s="16"/>
      <c r="AJK1393" s="16"/>
      <c r="AJL1393" s="16"/>
      <c r="AJM1393" s="16"/>
      <c r="AJN1393" s="16"/>
      <c r="AJO1393" s="16"/>
      <c r="AJP1393" s="16"/>
      <c r="AJQ1393" s="16"/>
      <c r="AJR1393" s="16"/>
      <c r="AJS1393" s="16"/>
      <c r="AJT1393" s="16"/>
      <c r="AJU1393" s="16"/>
      <c r="AJV1393" s="16"/>
      <c r="AJW1393" s="16"/>
      <c r="AJX1393" s="16"/>
      <c r="AJY1393" s="16"/>
      <c r="AJZ1393" s="16"/>
      <c r="AKA1393" s="16"/>
      <c r="AKB1393" s="16"/>
      <c r="AKC1393" s="16"/>
      <c r="AKD1393" s="16"/>
      <c r="AKE1393" s="16"/>
      <c r="AKF1393" s="16"/>
      <c r="AKG1393" s="16"/>
      <c r="AKH1393" s="16"/>
      <c r="AKI1393" s="16"/>
      <c r="AKJ1393" s="16"/>
      <c r="AKK1393" s="16"/>
      <c r="AKL1393" s="16"/>
      <c r="AKM1393" s="16"/>
      <c r="AKN1393" s="16"/>
      <c r="AKO1393" s="16"/>
      <c r="AKP1393" s="16"/>
      <c r="AKQ1393" s="16"/>
      <c r="AKR1393" s="16"/>
      <c r="AKS1393" s="16"/>
      <c r="AKT1393" s="16"/>
      <c r="AKU1393" s="16"/>
      <c r="AKV1393" s="16"/>
      <c r="AKW1393" s="16"/>
      <c r="AKX1393" s="16"/>
      <c r="AKY1393" s="16"/>
      <c r="AKZ1393" s="16"/>
      <c r="ALA1393" s="16"/>
      <c r="ALB1393" s="16"/>
      <c r="ALC1393" s="16"/>
      <c r="ALD1393" s="16"/>
      <c r="ALE1393" s="16"/>
      <c r="ALF1393" s="16"/>
      <c r="ALG1393" s="16"/>
      <c r="ALH1393" s="16"/>
      <c r="ALI1393" s="16"/>
      <c r="ALJ1393" s="16"/>
      <c r="ALK1393" s="16"/>
      <c r="ALL1393" s="16"/>
      <c r="ALM1393" s="16"/>
      <c r="ALN1393" s="16"/>
      <c r="ALO1393" s="16"/>
      <c r="ALP1393" s="16"/>
      <c r="ALQ1393" s="16"/>
      <c r="ALR1393" s="16"/>
      <c r="ALS1393" s="16"/>
      <c r="ALT1393" s="16"/>
      <c r="ALU1393" s="16"/>
      <c r="ALV1393" s="16"/>
      <c r="ALW1393" s="16"/>
      <c r="ALX1393" s="16"/>
      <c r="ALY1393" s="16"/>
      <c r="ALZ1393" s="16"/>
      <c r="AMA1393" s="16"/>
      <c r="AMB1393" s="16"/>
      <c r="AMC1393" s="16"/>
      <c r="AMD1393" s="16"/>
      <c r="AME1393" s="16"/>
      <c r="AMF1393" s="16"/>
      <c r="AMG1393" s="16"/>
      <c r="AMH1393" s="16"/>
      <c r="AMI1393" s="16"/>
      <c r="AMJ1393" s="16"/>
      <c r="AMK1393" s="16"/>
      <c r="AML1393" s="16"/>
      <c r="AMM1393" s="16"/>
      <c r="AMN1393" s="16"/>
      <c r="AMO1393" s="16"/>
      <c r="AMP1393" s="16"/>
      <c r="AMQ1393" s="16"/>
      <c r="AMR1393" s="16"/>
      <c r="AMS1393" s="16"/>
      <c r="AMT1393" s="16"/>
      <c r="AMU1393" s="16"/>
      <c r="AMV1393" s="16"/>
      <c r="AMW1393" s="16"/>
      <c r="AMX1393" s="16"/>
      <c r="AMY1393" s="16"/>
      <c r="AMZ1393" s="16"/>
      <c r="ANA1393" s="16"/>
      <c r="ANB1393" s="16"/>
      <c r="ANC1393" s="16"/>
      <c r="AND1393" s="16"/>
      <c r="ANE1393" s="16"/>
      <c r="ANF1393" s="16"/>
      <c r="ANG1393" s="16"/>
      <c r="ANH1393" s="16"/>
      <c r="ANI1393" s="16"/>
      <c r="ANJ1393" s="16"/>
      <c r="ANK1393" s="16"/>
      <c r="ANL1393" s="16"/>
      <c r="ANM1393" s="16"/>
      <c r="ANN1393" s="16"/>
      <c r="ANO1393" s="16"/>
      <c r="ANP1393" s="16"/>
      <c r="ANQ1393" s="16"/>
      <c r="ANR1393" s="16"/>
      <c r="ANS1393" s="16"/>
      <c r="ANT1393" s="16"/>
      <c r="ANU1393" s="16"/>
      <c r="ANV1393" s="16"/>
      <c r="ANW1393" s="16"/>
      <c r="ANX1393" s="16"/>
      <c r="ANY1393" s="16"/>
      <c r="ANZ1393" s="16"/>
      <c r="AOA1393" s="16"/>
      <c r="AOB1393" s="16"/>
      <c r="AOC1393" s="16"/>
      <c r="AOD1393" s="16"/>
      <c r="AOE1393" s="16"/>
      <c r="AOF1393" s="16"/>
      <c r="AOG1393" s="16"/>
      <c r="AOH1393" s="16"/>
      <c r="AOI1393" s="16"/>
      <c r="AOJ1393" s="16"/>
      <c r="AOK1393" s="16"/>
      <c r="AOL1393" s="16"/>
      <c r="AOM1393" s="16"/>
      <c r="AON1393" s="16"/>
      <c r="AOO1393" s="16"/>
      <c r="AOP1393" s="16"/>
      <c r="AOQ1393" s="16"/>
      <c r="AOR1393" s="16"/>
      <c r="AOS1393" s="16"/>
      <c r="AOT1393" s="16"/>
      <c r="AOU1393" s="16"/>
      <c r="AOV1393" s="16"/>
      <c r="AOW1393" s="16"/>
      <c r="AOX1393" s="16"/>
      <c r="AOY1393" s="16"/>
      <c r="AOZ1393" s="16"/>
      <c r="APA1393" s="16"/>
      <c r="APB1393" s="16"/>
      <c r="APC1393" s="16"/>
      <c r="APD1393" s="16"/>
      <c r="APE1393" s="16"/>
      <c r="APF1393" s="16"/>
      <c r="APG1393" s="16"/>
      <c r="APH1393" s="16"/>
      <c r="API1393" s="16"/>
      <c r="APJ1393" s="16"/>
      <c r="APK1393" s="16"/>
      <c r="APL1393" s="16"/>
      <c r="APM1393" s="16"/>
      <c r="APN1393" s="16"/>
      <c r="APO1393" s="16"/>
      <c r="APP1393" s="16"/>
      <c r="APQ1393" s="16"/>
      <c r="APR1393" s="16"/>
      <c r="APS1393" s="16"/>
      <c r="APT1393" s="16"/>
      <c r="APU1393" s="16"/>
      <c r="APV1393" s="16"/>
      <c r="APW1393" s="16"/>
      <c r="APX1393" s="16"/>
      <c r="APY1393" s="16"/>
      <c r="APZ1393" s="16"/>
      <c r="AQA1393" s="16"/>
      <c r="AQB1393" s="16"/>
      <c r="AQC1393" s="16"/>
      <c r="AQD1393" s="16"/>
      <c r="AQE1393" s="16"/>
      <c r="AQF1393" s="16"/>
      <c r="AQG1393" s="16"/>
      <c r="AQH1393" s="16"/>
      <c r="AQI1393" s="16"/>
      <c r="AQJ1393" s="16"/>
      <c r="AQK1393" s="16"/>
      <c r="AQL1393" s="16"/>
      <c r="AQM1393" s="16"/>
      <c r="AQN1393" s="16"/>
      <c r="AQO1393" s="16"/>
      <c r="AQP1393" s="16"/>
      <c r="AQQ1393" s="16"/>
      <c r="AQR1393" s="16"/>
      <c r="AQS1393" s="16"/>
      <c r="AQT1393" s="16"/>
      <c r="AQU1393" s="16"/>
      <c r="AQV1393" s="16"/>
      <c r="AQW1393" s="16"/>
      <c r="AQX1393" s="16"/>
      <c r="AQY1393" s="16"/>
      <c r="AQZ1393" s="16"/>
      <c r="ARA1393" s="16"/>
      <c r="ARB1393" s="16"/>
      <c r="ARC1393" s="16"/>
      <c r="ARD1393" s="16"/>
      <c r="ARE1393" s="16"/>
      <c r="ARF1393" s="16"/>
      <c r="ARG1393" s="16"/>
      <c r="ARH1393" s="16"/>
      <c r="ARI1393" s="16"/>
      <c r="ARJ1393" s="16"/>
      <c r="ARK1393" s="16"/>
      <c r="ARL1393" s="16"/>
      <c r="ARM1393" s="16"/>
      <c r="ARN1393" s="16"/>
      <c r="ARO1393" s="16"/>
      <c r="ARP1393" s="16"/>
      <c r="ARQ1393" s="16"/>
      <c r="ARR1393" s="16"/>
      <c r="ARS1393" s="16"/>
      <c r="ART1393" s="16"/>
      <c r="ARU1393" s="16"/>
      <c r="ARV1393" s="16"/>
      <c r="ARW1393" s="16"/>
      <c r="ARX1393" s="16"/>
      <c r="ARY1393" s="16"/>
      <c r="ARZ1393" s="16"/>
      <c r="ASA1393" s="16"/>
      <c r="ASB1393" s="16"/>
      <c r="ASC1393" s="16"/>
      <c r="ASD1393" s="16"/>
      <c r="ASE1393" s="16"/>
      <c r="ASF1393" s="16"/>
      <c r="ASG1393" s="16"/>
      <c r="ASH1393" s="16"/>
      <c r="ASI1393" s="16"/>
      <c r="ASJ1393" s="16"/>
      <c r="ASK1393" s="16"/>
      <c r="ASL1393" s="16"/>
      <c r="ASM1393" s="16"/>
      <c r="ASN1393" s="16"/>
      <c r="ASO1393" s="16"/>
      <c r="ASP1393" s="16"/>
      <c r="ASQ1393" s="16"/>
      <c r="ASR1393" s="16"/>
      <c r="ASS1393" s="16"/>
      <c r="AST1393" s="16"/>
      <c r="ASU1393" s="16"/>
      <c r="ASV1393" s="16"/>
      <c r="ASW1393" s="16"/>
      <c r="ASX1393" s="16"/>
      <c r="ASY1393" s="16"/>
      <c r="ASZ1393" s="16"/>
      <c r="ATA1393" s="16"/>
      <c r="ATB1393" s="16"/>
      <c r="ATC1393" s="16"/>
      <c r="ATD1393" s="16"/>
      <c r="ATE1393" s="16"/>
      <c r="ATF1393" s="16"/>
      <c r="ATG1393" s="16"/>
      <c r="ATH1393" s="16"/>
      <c r="ATI1393" s="16"/>
      <c r="ATJ1393" s="16"/>
      <c r="ATK1393" s="16"/>
      <c r="ATL1393" s="16"/>
      <c r="ATM1393" s="16"/>
      <c r="ATN1393" s="16"/>
      <c r="ATO1393" s="16"/>
      <c r="ATP1393" s="16"/>
      <c r="ATQ1393" s="16"/>
      <c r="ATR1393" s="16"/>
      <c r="ATS1393" s="16"/>
      <c r="ATT1393" s="16"/>
      <c r="ATU1393" s="16"/>
      <c r="ATV1393" s="16"/>
      <c r="ATW1393" s="16"/>
      <c r="ATX1393" s="16"/>
      <c r="ATY1393" s="16"/>
      <c r="ATZ1393" s="16"/>
      <c r="AUA1393" s="16"/>
      <c r="AUB1393" s="16"/>
      <c r="AUC1393" s="16"/>
      <c r="AUD1393" s="16"/>
      <c r="AUE1393" s="16"/>
      <c r="AUF1393" s="16"/>
      <c r="AUG1393" s="16"/>
      <c r="AUH1393" s="16"/>
      <c r="AUI1393" s="16"/>
      <c r="AUJ1393" s="16"/>
      <c r="AUK1393" s="16"/>
      <c r="AUL1393" s="16"/>
      <c r="AUM1393" s="16"/>
      <c r="AUN1393" s="16"/>
      <c r="AUO1393" s="16"/>
      <c r="AUP1393" s="16"/>
      <c r="AUQ1393" s="16"/>
      <c r="AUR1393" s="16"/>
      <c r="AUS1393" s="16"/>
      <c r="AUT1393" s="16"/>
      <c r="AUU1393" s="16"/>
      <c r="AUV1393" s="16"/>
      <c r="AUW1393" s="16"/>
      <c r="AUX1393" s="16"/>
      <c r="AUY1393" s="16"/>
      <c r="AUZ1393" s="16"/>
      <c r="AVA1393" s="16"/>
      <c r="AVB1393" s="16"/>
      <c r="AVC1393" s="16"/>
      <c r="AVD1393" s="16"/>
      <c r="AVE1393" s="16"/>
      <c r="AVF1393" s="16"/>
      <c r="AVG1393" s="16"/>
      <c r="AVH1393" s="16"/>
      <c r="AVI1393" s="16"/>
      <c r="AVJ1393" s="16"/>
      <c r="AVK1393" s="16"/>
      <c r="AVL1393" s="16"/>
      <c r="AVM1393" s="16"/>
      <c r="AVN1393" s="16"/>
      <c r="AVO1393" s="16"/>
      <c r="AVP1393" s="16"/>
      <c r="AVQ1393" s="16"/>
      <c r="AVR1393" s="16"/>
      <c r="AVS1393" s="16"/>
      <c r="AVT1393" s="16"/>
      <c r="AVU1393" s="16"/>
      <c r="AVV1393" s="16"/>
      <c r="AVW1393" s="16"/>
      <c r="AVX1393" s="16"/>
      <c r="AVY1393" s="16"/>
      <c r="AVZ1393" s="16"/>
      <c r="AWA1393" s="16"/>
      <c r="AWB1393" s="16"/>
      <c r="AWC1393" s="16"/>
      <c r="AWD1393" s="16"/>
      <c r="AWE1393" s="16"/>
      <c r="AWF1393" s="16"/>
      <c r="AWG1393" s="16"/>
      <c r="AWH1393" s="16"/>
      <c r="AWI1393" s="16"/>
      <c r="AWJ1393" s="16"/>
      <c r="AWK1393" s="16"/>
      <c r="AWL1393" s="16"/>
      <c r="AWM1393" s="16"/>
      <c r="AWN1393" s="16"/>
      <c r="AWO1393" s="16"/>
      <c r="AWP1393" s="16"/>
      <c r="AWQ1393" s="16"/>
      <c r="AWR1393" s="16"/>
      <c r="AWS1393" s="16"/>
      <c r="AWT1393" s="16"/>
      <c r="AWU1393" s="16"/>
      <c r="AWV1393" s="16"/>
      <c r="AWW1393" s="16"/>
      <c r="AWX1393" s="16"/>
      <c r="AWY1393" s="16"/>
      <c r="AWZ1393" s="16"/>
      <c r="AXA1393" s="16"/>
      <c r="AXB1393" s="16"/>
      <c r="AXC1393" s="16"/>
      <c r="AXD1393" s="16"/>
      <c r="AXE1393" s="16"/>
      <c r="AXF1393" s="16"/>
      <c r="AXG1393" s="16"/>
      <c r="AXH1393" s="16"/>
      <c r="AXI1393" s="16"/>
      <c r="AXJ1393" s="16"/>
      <c r="AXK1393" s="16"/>
      <c r="AXL1393" s="16"/>
      <c r="AXM1393" s="16"/>
      <c r="AXN1393" s="16"/>
      <c r="AXO1393" s="16"/>
      <c r="AXP1393" s="16"/>
      <c r="AXQ1393" s="16"/>
      <c r="AXR1393" s="16"/>
      <c r="AXS1393" s="16"/>
      <c r="AXT1393" s="16"/>
      <c r="AXU1393" s="16"/>
      <c r="AXV1393" s="16"/>
      <c r="AXW1393" s="16"/>
      <c r="AXX1393" s="16"/>
      <c r="AXY1393" s="16"/>
      <c r="AXZ1393" s="16"/>
      <c r="AYA1393" s="16"/>
      <c r="AYB1393" s="16"/>
      <c r="AYC1393" s="16"/>
      <c r="AYD1393" s="16"/>
      <c r="AYE1393" s="16"/>
      <c r="AYF1393" s="16"/>
      <c r="AYG1393" s="16"/>
      <c r="AYH1393" s="16"/>
      <c r="AYI1393" s="16"/>
      <c r="AYJ1393" s="16"/>
      <c r="AYK1393" s="16"/>
      <c r="AYL1393" s="16"/>
      <c r="AYM1393" s="16"/>
      <c r="AYN1393" s="16"/>
      <c r="AYO1393" s="16"/>
      <c r="AYP1393" s="16"/>
      <c r="AYQ1393" s="16"/>
      <c r="AYR1393" s="16"/>
      <c r="AYS1393" s="16"/>
      <c r="AYT1393" s="16"/>
      <c r="AYU1393" s="16"/>
      <c r="AYV1393" s="16"/>
      <c r="AYW1393" s="16"/>
      <c r="AYX1393" s="16"/>
      <c r="AYY1393" s="16"/>
      <c r="AYZ1393" s="16"/>
      <c r="AZA1393" s="16"/>
      <c r="AZB1393" s="16"/>
      <c r="AZC1393" s="16"/>
      <c r="AZD1393" s="16"/>
      <c r="AZE1393" s="16"/>
      <c r="AZF1393" s="16"/>
      <c r="AZG1393" s="16"/>
      <c r="AZH1393" s="16"/>
      <c r="AZI1393" s="16"/>
      <c r="AZJ1393" s="16"/>
      <c r="AZK1393" s="16"/>
      <c r="AZL1393" s="16"/>
      <c r="AZM1393" s="16"/>
      <c r="AZN1393" s="16"/>
      <c r="AZO1393" s="16"/>
      <c r="AZP1393" s="16"/>
      <c r="AZQ1393" s="16"/>
      <c r="AZR1393" s="16"/>
      <c r="AZS1393" s="16"/>
      <c r="AZT1393" s="16"/>
      <c r="AZU1393" s="16"/>
      <c r="AZV1393" s="16"/>
      <c r="AZW1393" s="16"/>
      <c r="AZX1393" s="16"/>
      <c r="AZY1393" s="16"/>
      <c r="AZZ1393" s="16"/>
      <c r="BAA1393" s="16"/>
      <c r="BAB1393" s="16"/>
      <c r="BAC1393" s="16"/>
      <c r="BAD1393" s="16"/>
      <c r="BAE1393" s="16"/>
      <c r="BAF1393" s="16"/>
      <c r="BAG1393" s="16"/>
      <c r="BAH1393" s="16"/>
      <c r="BAI1393" s="16"/>
      <c r="BAJ1393" s="16"/>
      <c r="BAK1393" s="16"/>
      <c r="BAL1393" s="16"/>
      <c r="BAM1393" s="16"/>
      <c r="BAN1393" s="16"/>
      <c r="BAO1393" s="16"/>
      <c r="BAP1393" s="16"/>
      <c r="BAQ1393" s="16"/>
      <c r="BAR1393" s="16"/>
      <c r="BAS1393" s="16"/>
      <c r="BAT1393" s="16"/>
      <c r="BAU1393" s="16"/>
      <c r="BAV1393" s="16"/>
      <c r="BAW1393" s="16"/>
      <c r="BAX1393" s="16"/>
      <c r="BAY1393" s="16"/>
      <c r="BAZ1393" s="16"/>
      <c r="BBA1393" s="16"/>
      <c r="BBB1393" s="16"/>
      <c r="BBC1393" s="16"/>
      <c r="BBD1393" s="16"/>
      <c r="BBE1393" s="16"/>
      <c r="BBF1393" s="16"/>
      <c r="BBG1393" s="16"/>
      <c r="BBH1393" s="16"/>
      <c r="BBI1393" s="16"/>
      <c r="BBJ1393" s="16"/>
      <c r="BBK1393" s="16"/>
      <c r="BBL1393" s="16"/>
      <c r="BBM1393" s="16"/>
      <c r="BBN1393" s="16"/>
      <c r="BBO1393" s="16"/>
      <c r="BBP1393" s="16"/>
      <c r="BBQ1393" s="16"/>
      <c r="BBR1393" s="16"/>
      <c r="BBS1393" s="16"/>
      <c r="BBT1393" s="16"/>
      <c r="BBU1393" s="16"/>
      <c r="BBV1393" s="16"/>
      <c r="BBW1393" s="16"/>
      <c r="BBX1393" s="16"/>
      <c r="BBY1393" s="16"/>
      <c r="BBZ1393" s="16"/>
      <c r="BCA1393" s="16"/>
      <c r="BCB1393" s="16"/>
      <c r="BCC1393" s="16"/>
      <c r="BCD1393" s="16"/>
      <c r="BCE1393" s="16"/>
      <c r="BCF1393" s="16"/>
      <c r="BCG1393" s="16"/>
      <c r="BCH1393" s="16"/>
      <c r="BCI1393" s="16"/>
      <c r="BCJ1393" s="16"/>
      <c r="BCK1393" s="16"/>
      <c r="BCL1393" s="16"/>
      <c r="BCM1393" s="16"/>
      <c r="BCN1393" s="16"/>
      <c r="BCO1393" s="16"/>
      <c r="BCP1393" s="16"/>
      <c r="BCQ1393" s="16"/>
      <c r="BCR1393" s="16"/>
      <c r="BCS1393" s="16"/>
      <c r="BCT1393" s="16"/>
      <c r="BCU1393" s="16"/>
      <c r="BCV1393" s="16"/>
      <c r="BCW1393" s="16"/>
      <c r="BCX1393" s="16"/>
      <c r="BCY1393" s="16"/>
      <c r="BCZ1393" s="16"/>
      <c r="BDA1393" s="16"/>
      <c r="BDB1393" s="16"/>
      <c r="BDC1393" s="16"/>
      <c r="BDD1393" s="16"/>
      <c r="BDE1393" s="16"/>
      <c r="BDF1393" s="16"/>
      <c r="BDG1393" s="16"/>
      <c r="BDH1393" s="16"/>
      <c r="BDI1393" s="16"/>
      <c r="BDJ1393" s="16"/>
      <c r="BDK1393" s="16"/>
      <c r="BDL1393" s="16"/>
      <c r="BDM1393" s="16"/>
      <c r="BDN1393" s="16"/>
      <c r="BDO1393" s="16"/>
      <c r="BDP1393" s="16"/>
      <c r="BDQ1393" s="16"/>
      <c r="BDR1393" s="16"/>
      <c r="BDS1393" s="16"/>
      <c r="BDT1393" s="16"/>
      <c r="BDU1393" s="16"/>
      <c r="BDV1393" s="16"/>
      <c r="BDW1393" s="16"/>
      <c r="BDX1393" s="16"/>
      <c r="BDY1393" s="16"/>
      <c r="BDZ1393" s="16"/>
      <c r="BEA1393" s="16"/>
      <c r="BEB1393" s="16"/>
      <c r="BEC1393" s="16"/>
      <c r="BED1393" s="16"/>
      <c r="BEE1393" s="16"/>
      <c r="BEF1393" s="16"/>
      <c r="BEG1393" s="16"/>
      <c r="BEH1393" s="16"/>
      <c r="BEI1393" s="16"/>
      <c r="BEJ1393" s="16"/>
      <c r="BEK1393" s="16"/>
      <c r="BEL1393" s="16"/>
      <c r="BEM1393" s="16"/>
      <c r="BEN1393" s="16"/>
      <c r="BEO1393" s="16"/>
      <c r="BEP1393" s="16"/>
      <c r="BEQ1393" s="16"/>
      <c r="BER1393" s="16"/>
      <c r="BES1393" s="16"/>
      <c r="BET1393" s="16"/>
      <c r="BEU1393" s="16"/>
      <c r="BEV1393" s="16"/>
      <c r="BEW1393" s="16"/>
      <c r="BEX1393" s="16"/>
      <c r="BEY1393" s="16"/>
      <c r="BEZ1393" s="16"/>
      <c r="BFA1393" s="16"/>
      <c r="BFB1393" s="16"/>
      <c r="BFC1393" s="16"/>
      <c r="BFD1393" s="16"/>
      <c r="BFE1393" s="16"/>
      <c r="BFF1393" s="16"/>
      <c r="BFG1393" s="16"/>
      <c r="BFH1393" s="16"/>
      <c r="BFI1393" s="16"/>
      <c r="BFJ1393" s="16"/>
      <c r="BFK1393" s="16"/>
      <c r="BFL1393" s="16"/>
      <c r="BFM1393" s="16"/>
      <c r="BFN1393" s="16"/>
      <c r="BFO1393" s="16"/>
      <c r="BFP1393" s="16"/>
      <c r="BFQ1393" s="16"/>
      <c r="BFR1393" s="16"/>
      <c r="BFS1393" s="16"/>
      <c r="BFT1393" s="16"/>
      <c r="BFU1393" s="16"/>
      <c r="BFV1393" s="16"/>
      <c r="BFW1393" s="16"/>
      <c r="BFX1393" s="16"/>
      <c r="BFY1393" s="16"/>
      <c r="BFZ1393" s="16"/>
      <c r="BGA1393" s="16"/>
      <c r="BGB1393" s="16"/>
      <c r="BGC1393" s="16"/>
      <c r="BGD1393" s="16"/>
      <c r="BGE1393" s="16"/>
      <c r="BGF1393" s="16"/>
      <c r="BGG1393" s="16"/>
      <c r="BGH1393" s="16"/>
      <c r="BGI1393" s="16"/>
      <c r="BGJ1393" s="16"/>
      <c r="BGK1393" s="16"/>
      <c r="BGL1393" s="16"/>
      <c r="BGM1393" s="16"/>
      <c r="BGN1393" s="16"/>
      <c r="BGO1393" s="16"/>
      <c r="BGP1393" s="16"/>
      <c r="BGQ1393" s="16"/>
      <c r="BGR1393" s="16"/>
      <c r="BGS1393" s="16"/>
      <c r="BGT1393" s="16"/>
      <c r="BGU1393" s="16"/>
      <c r="BGV1393" s="16"/>
      <c r="BGW1393" s="16"/>
      <c r="BGX1393" s="16"/>
      <c r="BGY1393" s="16"/>
      <c r="BGZ1393" s="16"/>
      <c r="BHA1393" s="16"/>
      <c r="BHB1393" s="16"/>
      <c r="BHC1393" s="16"/>
      <c r="BHD1393" s="16"/>
      <c r="BHE1393" s="16"/>
      <c r="BHF1393" s="16"/>
      <c r="BHG1393" s="16"/>
      <c r="BHH1393" s="16"/>
      <c r="BHI1393" s="16"/>
      <c r="BHJ1393" s="16"/>
      <c r="BHK1393" s="16"/>
      <c r="BHL1393" s="16"/>
      <c r="BHM1393" s="16"/>
      <c r="BHN1393" s="16"/>
      <c r="BHO1393" s="16"/>
      <c r="BHP1393" s="16"/>
      <c r="BHQ1393" s="16"/>
      <c r="BHR1393" s="16"/>
      <c r="BHS1393" s="16"/>
      <c r="BHT1393" s="16"/>
      <c r="BHU1393" s="16"/>
      <c r="BHV1393" s="16"/>
      <c r="BHW1393" s="16"/>
      <c r="BHX1393" s="16"/>
      <c r="BHY1393" s="16"/>
      <c r="BHZ1393" s="16"/>
      <c r="BIA1393" s="16"/>
      <c r="BIB1393" s="16"/>
      <c r="BIC1393" s="16"/>
      <c r="BID1393" s="16"/>
      <c r="BIE1393" s="16"/>
      <c r="BIF1393" s="16"/>
      <c r="BIG1393" s="16"/>
      <c r="BIH1393" s="16"/>
      <c r="BII1393" s="16"/>
      <c r="BIJ1393" s="16"/>
      <c r="BIK1393" s="16"/>
      <c r="BIL1393" s="16"/>
      <c r="BIM1393" s="16"/>
      <c r="BIN1393" s="16"/>
      <c r="BIO1393" s="16"/>
      <c r="BIP1393" s="16"/>
      <c r="BIQ1393" s="16"/>
      <c r="BIR1393" s="16"/>
      <c r="BIS1393" s="16"/>
      <c r="BIT1393" s="16"/>
      <c r="BIU1393" s="16"/>
      <c r="BIV1393" s="16"/>
      <c r="BIW1393" s="16"/>
      <c r="BIX1393" s="16"/>
      <c r="BIY1393" s="16"/>
      <c r="BIZ1393" s="16"/>
      <c r="BJA1393" s="16"/>
      <c r="BJB1393" s="16"/>
      <c r="BJC1393" s="16"/>
      <c r="BJD1393" s="16"/>
      <c r="BJE1393" s="16"/>
      <c r="BJF1393" s="16"/>
      <c r="BJG1393" s="16"/>
      <c r="BJH1393" s="16"/>
      <c r="BJI1393" s="16"/>
      <c r="BJJ1393" s="16"/>
      <c r="BJK1393" s="16"/>
      <c r="BJL1393" s="16"/>
      <c r="BJM1393" s="16"/>
      <c r="BJN1393" s="16"/>
      <c r="BJO1393" s="16"/>
      <c r="BJP1393" s="16"/>
      <c r="BJQ1393" s="16"/>
      <c r="BJR1393" s="16"/>
      <c r="BJS1393" s="16"/>
      <c r="BJT1393" s="16"/>
      <c r="BJU1393" s="16"/>
      <c r="BJV1393" s="16"/>
      <c r="BJW1393" s="16"/>
      <c r="BJX1393" s="16"/>
      <c r="BJY1393" s="16"/>
      <c r="BJZ1393" s="16"/>
      <c r="BKA1393" s="16"/>
      <c r="BKB1393" s="16"/>
      <c r="BKC1393" s="16"/>
      <c r="BKD1393" s="16"/>
      <c r="BKE1393" s="16"/>
      <c r="BKF1393" s="16"/>
      <c r="BKG1393" s="16"/>
      <c r="BKH1393" s="16"/>
      <c r="BKI1393" s="16"/>
      <c r="BKJ1393" s="16"/>
      <c r="BKK1393" s="16"/>
      <c r="BKL1393" s="16"/>
      <c r="BKM1393" s="16"/>
      <c r="BKN1393" s="16"/>
      <c r="BKO1393" s="16"/>
      <c r="BKP1393" s="16"/>
      <c r="BKQ1393" s="16"/>
      <c r="BKR1393" s="16"/>
      <c r="BKS1393" s="16"/>
      <c r="BKT1393" s="16"/>
      <c r="BKU1393" s="16"/>
      <c r="BKV1393" s="16"/>
      <c r="BKW1393" s="16"/>
      <c r="BKX1393" s="16"/>
      <c r="BKY1393" s="16"/>
      <c r="BKZ1393" s="16"/>
      <c r="BLA1393" s="16"/>
      <c r="BLB1393" s="16"/>
      <c r="BLC1393" s="16"/>
      <c r="BLD1393" s="16"/>
      <c r="BLE1393" s="16"/>
      <c r="BLF1393" s="16"/>
      <c r="BLG1393" s="16"/>
      <c r="BLH1393" s="16"/>
      <c r="BLI1393" s="16"/>
      <c r="BLJ1393" s="16"/>
      <c r="BLK1393" s="16"/>
      <c r="BLL1393" s="16"/>
      <c r="BLM1393" s="16"/>
      <c r="BLN1393" s="16"/>
      <c r="BLO1393" s="16"/>
      <c r="BLP1393" s="16"/>
      <c r="BLQ1393" s="16"/>
      <c r="BLR1393" s="16"/>
      <c r="BLS1393" s="16"/>
      <c r="BLT1393" s="16"/>
      <c r="BLU1393" s="16"/>
      <c r="BLV1393" s="16"/>
      <c r="BLW1393" s="16"/>
      <c r="BLX1393" s="16"/>
      <c r="BLY1393" s="16"/>
      <c r="BLZ1393" s="16"/>
      <c r="BMA1393" s="16"/>
      <c r="BMB1393" s="16"/>
      <c r="BMC1393" s="16"/>
      <c r="BMD1393" s="16"/>
      <c r="BME1393" s="16"/>
      <c r="BMF1393" s="16"/>
      <c r="BMG1393" s="16"/>
      <c r="BMH1393" s="16"/>
      <c r="BMI1393" s="16"/>
      <c r="BMJ1393" s="16"/>
      <c r="BMK1393" s="16"/>
      <c r="BML1393" s="16"/>
      <c r="BMM1393" s="16"/>
      <c r="BMN1393" s="16"/>
      <c r="BMO1393" s="16"/>
      <c r="BMP1393" s="16"/>
      <c r="BMQ1393" s="16"/>
      <c r="BMR1393" s="16"/>
    </row>
    <row r="1394" spans="1:1708" customFormat="1">
      <c r="A1394" s="568" t="s">
        <v>3400</v>
      </c>
      <c r="B1394" s="569"/>
      <c r="C1394" s="568" t="s">
        <v>3400</v>
      </c>
      <c r="D1394" s="568"/>
      <c r="E1394" s="570" t="s">
        <v>1401</v>
      </c>
      <c r="F1394" s="571" t="s">
        <v>769</v>
      </c>
      <c r="G1394" s="571" t="s">
        <v>184</v>
      </c>
      <c r="H1394" s="571"/>
      <c r="I1394" s="571">
        <v>5</v>
      </c>
      <c r="J1394" s="571"/>
      <c r="K1394" s="571">
        <v>58.652428752000098</v>
      </c>
      <c r="L1394" s="571">
        <v>24.820840035000099</v>
      </c>
      <c r="M1394" s="572" t="s">
        <v>1402</v>
      </c>
      <c r="N1394" s="572"/>
      <c r="O1394" s="571" t="s">
        <v>3401</v>
      </c>
      <c r="P1394" s="571" t="s">
        <v>316</v>
      </c>
      <c r="Q1394" s="571"/>
      <c r="R1394" s="1025">
        <v>1334</v>
      </c>
      <c r="S1394" s="1025">
        <v>1334</v>
      </c>
      <c r="T1394" s="297"/>
      <c r="U1394" s="931"/>
      <c r="W1394" s="16"/>
      <c r="X1394" s="16"/>
      <c r="Y1394" s="16"/>
      <c r="Z1394" s="16"/>
      <c r="AA1394" s="16"/>
      <c r="AB1394" s="16"/>
      <c r="AC1394" s="16"/>
      <c r="AD1394" s="16"/>
      <c r="AE1394" s="16"/>
      <c r="AF1394" s="16"/>
      <c r="AG1394" s="16"/>
      <c r="AH1394" s="16"/>
      <c r="AI1394" s="16"/>
      <c r="AJ1394" s="16"/>
      <c r="AK1394" s="16"/>
      <c r="AL1394" s="16"/>
      <c r="AM1394" s="16"/>
      <c r="AN1394" s="16"/>
      <c r="AO1394" s="16"/>
      <c r="AP1394" s="16"/>
      <c r="AQ1394" s="16"/>
      <c r="AR1394" s="16"/>
      <c r="AS1394" s="16"/>
      <c r="AT1394" s="16"/>
      <c r="AU1394" s="16"/>
      <c r="AV1394" s="16"/>
      <c r="AW1394" s="16"/>
      <c r="AX1394" s="16"/>
      <c r="AY1394" s="16"/>
      <c r="AZ1394" s="16"/>
      <c r="BA1394" s="16"/>
      <c r="BB1394" s="16"/>
      <c r="BC1394" s="16"/>
      <c r="BD1394" s="16"/>
      <c r="BE1394" s="16"/>
      <c r="BF1394" s="16"/>
      <c r="BG1394" s="16"/>
      <c r="BH1394" s="16"/>
      <c r="BI1394" s="16"/>
      <c r="BJ1394" s="16"/>
      <c r="BK1394" s="16"/>
      <c r="BL1394" s="16"/>
      <c r="BM1394" s="16"/>
      <c r="BN1394" s="16"/>
      <c r="BO1394" s="16"/>
      <c r="BP1394" s="16"/>
      <c r="BQ1394" s="16"/>
      <c r="BR1394" s="16"/>
      <c r="BS1394" s="16"/>
      <c r="BT1394" s="16"/>
      <c r="BU1394" s="16"/>
      <c r="BV1394" s="16"/>
      <c r="BW1394" s="16"/>
      <c r="BX1394" s="16"/>
      <c r="BY1394" s="16"/>
      <c r="BZ1394" s="16"/>
      <c r="CA1394" s="16"/>
      <c r="CB1394" s="16"/>
      <c r="CC1394" s="16"/>
      <c r="CD1394" s="16"/>
      <c r="CE1394" s="16"/>
      <c r="CF1394" s="16"/>
      <c r="CG1394" s="16"/>
      <c r="CH1394" s="16"/>
      <c r="CI1394" s="16"/>
      <c r="CJ1394" s="16"/>
      <c r="CK1394" s="16"/>
      <c r="CL1394" s="16"/>
      <c r="CM1394" s="16"/>
      <c r="CN1394" s="16"/>
      <c r="CO1394" s="16"/>
      <c r="CP1394" s="16"/>
      <c r="CQ1394" s="16"/>
      <c r="CR1394" s="16"/>
      <c r="CS1394" s="16"/>
      <c r="CT1394" s="16"/>
      <c r="CU1394" s="16"/>
      <c r="CV1394" s="16"/>
      <c r="CW1394" s="16"/>
      <c r="CX1394" s="16"/>
      <c r="CY1394" s="16"/>
      <c r="CZ1394" s="16"/>
      <c r="DA1394" s="16"/>
      <c r="DB1394" s="16"/>
      <c r="DC1394" s="16"/>
      <c r="DD1394" s="16"/>
      <c r="DE1394" s="16"/>
      <c r="DF1394" s="16"/>
      <c r="DG1394" s="16"/>
      <c r="DH1394" s="16"/>
      <c r="DI1394" s="16"/>
      <c r="DJ1394" s="16"/>
      <c r="DK1394" s="16"/>
      <c r="DL1394" s="16"/>
      <c r="DM1394" s="16"/>
      <c r="DN1394" s="16"/>
      <c r="DO1394" s="16"/>
      <c r="DP1394" s="16"/>
      <c r="DQ1394" s="16"/>
      <c r="DR1394" s="16"/>
      <c r="DS1394" s="16"/>
      <c r="DT1394" s="16"/>
      <c r="DU1394" s="16"/>
      <c r="DV1394" s="16"/>
      <c r="DW1394" s="16"/>
      <c r="DX1394" s="16"/>
      <c r="DY1394" s="16"/>
      <c r="DZ1394" s="16"/>
      <c r="EA1394" s="16"/>
      <c r="EB1394" s="16"/>
      <c r="EC1394" s="16"/>
      <c r="ED1394" s="16"/>
      <c r="EE1394" s="16"/>
      <c r="EF1394" s="16"/>
      <c r="EG1394" s="16"/>
      <c r="EH1394" s="16"/>
      <c r="EI1394" s="16"/>
      <c r="EJ1394" s="16"/>
      <c r="EK1394" s="16"/>
      <c r="EL1394" s="16"/>
      <c r="EM1394" s="16"/>
      <c r="EN1394" s="16"/>
      <c r="EO1394" s="16"/>
      <c r="EP1394" s="16"/>
      <c r="EQ1394" s="16"/>
      <c r="ER1394" s="16"/>
      <c r="ES1394" s="16"/>
      <c r="ET1394" s="16"/>
      <c r="EU1394" s="16"/>
      <c r="EV1394" s="16"/>
      <c r="EW1394" s="16"/>
      <c r="EX1394" s="16"/>
      <c r="EY1394" s="16"/>
      <c r="EZ1394" s="16"/>
      <c r="FA1394" s="16"/>
      <c r="FB1394" s="16"/>
      <c r="FC1394" s="16"/>
      <c r="FD1394" s="16"/>
      <c r="FE1394" s="16"/>
      <c r="FF1394" s="16"/>
      <c r="FG1394" s="16"/>
      <c r="FH1394" s="16"/>
      <c r="FI1394" s="16"/>
      <c r="FJ1394" s="16"/>
      <c r="FK1394" s="16"/>
      <c r="FL1394" s="16"/>
      <c r="FM1394" s="16"/>
      <c r="FN1394" s="16"/>
      <c r="FO1394" s="16"/>
      <c r="FP1394" s="16"/>
      <c r="FQ1394" s="16"/>
      <c r="FR1394" s="16"/>
      <c r="FS1394" s="16"/>
      <c r="FT1394" s="16"/>
      <c r="FU1394" s="16"/>
      <c r="FV1394" s="16"/>
      <c r="FW1394" s="16"/>
      <c r="FX1394" s="16"/>
      <c r="FY1394" s="16"/>
      <c r="FZ1394" s="16"/>
      <c r="GA1394" s="16"/>
      <c r="GB1394" s="16"/>
      <c r="GC1394" s="16"/>
      <c r="GD1394" s="16"/>
      <c r="GE1394" s="16"/>
      <c r="GF1394" s="16"/>
      <c r="GG1394" s="16"/>
      <c r="GH1394" s="16"/>
      <c r="GI1394" s="16"/>
      <c r="GJ1394" s="16"/>
      <c r="GK1394" s="16"/>
      <c r="GL1394" s="16"/>
      <c r="GM1394" s="16"/>
      <c r="GN1394" s="16"/>
      <c r="GO1394" s="16"/>
      <c r="GP1394" s="16"/>
      <c r="GQ1394" s="16"/>
      <c r="GR1394" s="16"/>
      <c r="GS1394" s="16"/>
      <c r="GT1394" s="16"/>
      <c r="GU1394" s="16"/>
      <c r="GV1394" s="16"/>
      <c r="GW1394" s="16"/>
      <c r="GX1394" s="16"/>
      <c r="GY1394" s="16"/>
      <c r="GZ1394" s="16"/>
      <c r="HA1394" s="16"/>
      <c r="HB1394" s="16"/>
      <c r="HC1394" s="16"/>
      <c r="HD1394" s="16"/>
      <c r="HE1394" s="16"/>
      <c r="HF1394" s="16"/>
      <c r="HG1394" s="16"/>
      <c r="HH1394" s="16"/>
      <c r="HI1394" s="16"/>
      <c r="HJ1394" s="16"/>
      <c r="HK1394" s="16"/>
      <c r="HL1394" s="16"/>
      <c r="HM1394" s="16"/>
      <c r="HN1394" s="16"/>
      <c r="HO1394" s="16"/>
      <c r="HP1394" s="16"/>
      <c r="HQ1394" s="16"/>
      <c r="HR1394" s="16"/>
      <c r="HS1394" s="16"/>
      <c r="HT1394" s="16"/>
      <c r="HU1394" s="16"/>
      <c r="HV1394" s="16"/>
      <c r="HW1394" s="16"/>
      <c r="HX1394" s="16"/>
      <c r="HY1394" s="16"/>
      <c r="HZ1394" s="16"/>
      <c r="IA1394" s="16"/>
      <c r="IB1394" s="16"/>
      <c r="IC1394" s="16"/>
      <c r="ID1394" s="16"/>
      <c r="IE1394" s="16"/>
      <c r="IF1394" s="16"/>
      <c r="IG1394" s="16"/>
      <c r="IH1394" s="16"/>
      <c r="II1394" s="16"/>
      <c r="IJ1394" s="16"/>
      <c r="IK1394" s="16"/>
      <c r="IL1394" s="16"/>
      <c r="IM1394" s="16"/>
      <c r="IN1394" s="16"/>
      <c r="IO1394" s="16"/>
      <c r="IP1394" s="16"/>
      <c r="IQ1394" s="16"/>
      <c r="IR1394" s="16"/>
      <c r="IS1394" s="16"/>
      <c r="IT1394" s="16"/>
      <c r="IU1394" s="16"/>
      <c r="IV1394" s="16"/>
      <c r="IW1394" s="16"/>
      <c r="IX1394" s="16"/>
      <c r="IY1394" s="16"/>
      <c r="IZ1394" s="16"/>
      <c r="JA1394" s="16"/>
      <c r="JB1394" s="16"/>
      <c r="JC1394" s="16"/>
      <c r="JD1394" s="16"/>
      <c r="JE1394" s="16"/>
      <c r="JF1394" s="16"/>
      <c r="JG1394" s="16"/>
      <c r="JH1394" s="16"/>
      <c r="JI1394" s="16"/>
      <c r="JJ1394" s="16"/>
      <c r="JK1394" s="16"/>
      <c r="JL1394" s="16"/>
      <c r="JM1394" s="16"/>
      <c r="JN1394" s="16"/>
      <c r="JO1394" s="16"/>
      <c r="JP1394" s="16"/>
      <c r="JQ1394" s="16"/>
      <c r="JR1394" s="16"/>
      <c r="JS1394" s="16"/>
      <c r="JT1394" s="16"/>
      <c r="JU1394" s="16"/>
      <c r="JV1394" s="16"/>
      <c r="JW1394" s="16"/>
      <c r="JX1394" s="16"/>
      <c r="JY1394" s="16"/>
      <c r="JZ1394" s="16"/>
      <c r="KA1394" s="16"/>
      <c r="KB1394" s="16"/>
      <c r="KC1394" s="16"/>
      <c r="KD1394" s="16"/>
      <c r="KE1394" s="16"/>
      <c r="KF1394" s="16"/>
      <c r="KG1394" s="16"/>
      <c r="KH1394" s="16"/>
      <c r="KI1394" s="16"/>
      <c r="KJ1394" s="16"/>
      <c r="KK1394" s="16"/>
      <c r="KL1394" s="16"/>
      <c r="KM1394" s="16"/>
      <c r="KN1394" s="16"/>
      <c r="KO1394" s="16"/>
      <c r="KP1394" s="16"/>
      <c r="KQ1394" s="16"/>
      <c r="KR1394" s="16"/>
      <c r="KS1394" s="16"/>
      <c r="KT1394" s="16"/>
      <c r="KU1394" s="16"/>
      <c r="KV1394" s="16"/>
      <c r="KW1394" s="16"/>
      <c r="KX1394" s="16"/>
      <c r="KY1394" s="16"/>
      <c r="KZ1394" s="16"/>
      <c r="LA1394" s="16"/>
      <c r="LB1394" s="16"/>
      <c r="LC1394" s="16"/>
      <c r="LD1394" s="16"/>
      <c r="LE1394" s="16"/>
      <c r="LF1394" s="16"/>
      <c r="LG1394" s="16"/>
      <c r="LH1394" s="16"/>
      <c r="LI1394" s="16"/>
      <c r="LJ1394" s="16"/>
      <c r="LK1394" s="16"/>
      <c r="LL1394" s="16"/>
      <c r="LM1394" s="16"/>
      <c r="LN1394" s="16"/>
      <c r="LO1394" s="16"/>
      <c r="LP1394" s="16"/>
      <c r="LQ1394" s="16"/>
      <c r="LR1394" s="16"/>
      <c r="LS1394" s="16"/>
      <c r="LT1394" s="16"/>
      <c r="LU1394" s="16"/>
      <c r="LV1394" s="16"/>
      <c r="LW1394" s="16"/>
      <c r="LX1394" s="16"/>
      <c r="LY1394" s="16"/>
      <c r="LZ1394" s="16"/>
      <c r="MA1394" s="16"/>
      <c r="MB1394" s="16"/>
      <c r="MC1394" s="16"/>
      <c r="MD1394" s="16"/>
      <c r="ME1394" s="16"/>
      <c r="MF1394" s="16"/>
      <c r="MG1394" s="16"/>
      <c r="MH1394" s="16"/>
      <c r="MI1394" s="16"/>
      <c r="MJ1394" s="16"/>
      <c r="MK1394" s="16"/>
      <c r="ML1394" s="16"/>
      <c r="MM1394" s="16"/>
      <c r="MN1394" s="16"/>
      <c r="MO1394" s="16"/>
      <c r="MP1394" s="16"/>
      <c r="MQ1394" s="16"/>
      <c r="MR1394" s="16"/>
      <c r="MS1394" s="16"/>
      <c r="MT1394" s="16"/>
      <c r="MU1394" s="16"/>
      <c r="MV1394" s="16"/>
      <c r="MW1394" s="16"/>
      <c r="MX1394" s="16"/>
      <c r="MY1394" s="16"/>
      <c r="MZ1394" s="16"/>
      <c r="NA1394" s="16"/>
      <c r="NB1394" s="16"/>
      <c r="NC1394" s="16"/>
      <c r="ND1394" s="16"/>
      <c r="NE1394" s="16"/>
      <c r="NF1394" s="16"/>
      <c r="NG1394" s="16"/>
      <c r="NH1394" s="16"/>
      <c r="NI1394" s="16"/>
      <c r="NJ1394" s="16"/>
      <c r="NK1394" s="16"/>
      <c r="NL1394" s="16"/>
      <c r="NM1394" s="16"/>
      <c r="NN1394" s="16"/>
      <c r="NO1394" s="16"/>
      <c r="NP1394" s="16"/>
      <c r="NQ1394" s="16"/>
      <c r="NR1394" s="16"/>
      <c r="NS1394" s="16"/>
      <c r="NT1394" s="16"/>
      <c r="NU1394" s="16"/>
      <c r="NV1394" s="16"/>
      <c r="NW1394" s="16"/>
      <c r="NX1394" s="16"/>
      <c r="NY1394" s="16"/>
      <c r="NZ1394" s="16"/>
      <c r="OA1394" s="16"/>
      <c r="OB1394" s="16"/>
      <c r="OC1394" s="16"/>
      <c r="OD1394" s="16"/>
      <c r="OE1394" s="16"/>
      <c r="OF1394" s="16"/>
      <c r="OG1394" s="16"/>
      <c r="OH1394" s="16"/>
      <c r="OI1394" s="16"/>
      <c r="OJ1394" s="16"/>
      <c r="OK1394" s="16"/>
      <c r="OL1394" s="16"/>
      <c r="OM1394" s="16"/>
      <c r="ON1394" s="16"/>
      <c r="OO1394" s="16"/>
      <c r="OP1394" s="16"/>
      <c r="OQ1394" s="16"/>
      <c r="OR1394" s="16"/>
      <c r="OS1394" s="16"/>
      <c r="OT1394" s="16"/>
      <c r="OU1394" s="16"/>
      <c r="OV1394" s="16"/>
      <c r="OW1394" s="16"/>
      <c r="OX1394" s="16"/>
      <c r="OY1394" s="16"/>
      <c r="OZ1394" s="16"/>
      <c r="PA1394" s="16"/>
      <c r="PB1394" s="16"/>
      <c r="PC1394" s="16"/>
      <c r="PD1394" s="16"/>
      <c r="PE1394" s="16"/>
      <c r="PF1394" s="16"/>
      <c r="PG1394" s="16"/>
      <c r="PH1394" s="16"/>
      <c r="PI1394" s="16"/>
      <c r="PJ1394" s="16"/>
      <c r="PK1394" s="16"/>
      <c r="PL1394" s="16"/>
      <c r="PM1394" s="16"/>
      <c r="PN1394" s="16"/>
      <c r="PO1394" s="16"/>
      <c r="PP1394" s="16"/>
      <c r="PQ1394" s="16"/>
      <c r="PR1394" s="16"/>
      <c r="PS1394" s="16"/>
      <c r="PT1394" s="16"/>
      <c r="PU1394" s="16"/>
      <c r="PV1394" s="16"/>
      <c r="PW1394" s="16"/>
      <c r="PX1394" s="16"/>
      <c r="PY1394" s="16"/>
      <c r="PZ1394" s="16"/>
      <c r="QA1394" s="16"/>
      <c r="QB1394" s="16"/>
      <c r="QC1394" s="16"/>
      <c r="QD1394" s="16"/>
      <c r="QE1394" s="16"/>
      <c r="QF1394" s="16"/>
      <c r="QG1394" s="16"/>
      <c r="QH1394" s="16"/>
      <c r="QI1394" s="16"/>
      <c r="QJ1394" s="16"/>
      <c r="QK1394" s="16"/>
      <c r="QL1394" s="16"/>
      <c r="QM1394" s="16"/>
      <c r="QN1394" s="16"/>
      <c r="QO1394" s="16"/>
      <c r="QP1394" s="16"/>
      <c r="QQ1394" s="16"/>
      <c r="QR1394" s="16"/>
      <c r="QS1394" s="16"/>
      <c r="QT1394" s="16"/>
      <c r="QU1394" s="16"/>
      <c r="QV1394" s="16"/>
      <c r="QW1394" s="16"/>
      <c r="QX1394" s="16"/>
      <c r="QY1394" s="16"/>
      <c r="QZ1394" s="16"/>
      <c r="RA1394" s="16"/>
      <c r="RB1394" s="16"/>
      <c r="RC1394" s="16"/>
      <c r="RD1394" s="16"/>
      <c r="RE1394" s="16"/>
      <c r="RF1394" s="16"/>
      <c r="RG1394" s="16"/>
      <c r="RH1394" s="16"/>
      <c r="RI1394" s="16"/>
      <c r="RJ1394" s="16"/>
      <c r="RK1394" s="16"/>
      <c r="RL1394" s="16"/>
      <c r="RM1394" s="16"/>
      <c r="RN1394" s="16"/>
      <c r="RO1394" s="16"/>
      <c r="RP1394" s="16"/>
      <c r="RQ1394" s="16"/>
      <c r="RR1394" s="16"/>
      <c r="RS1394" s="16"/>
      <c r="RT1394" s="16"/>
      <c r="RU1394" s="16"/>
      <c r="RV1394" s="16"/>
      <c r="RW1394" s="16"/>
      <c r="RX1394" s="16"/>
      <c r="RY1394" s="16"/>
      <c r="RZ1394" s="16"/>
      <c r="SA1394" s="16"/>
      <c r="SB1394" s="16"/>
      <c r="SC1394" s="16"/>
      <c r="SD1394" s="16"/>
      <c r="SE1394" s="16"/>
      <c r="SF1394" s="16"/>
      <c r="SG1394" s="16"/>
      <c r="SH1394" s="16"/>
      <c r="SI1394" s="16"/>
      <c r="SJ1394" s="16"/>
      <c r="SK1394" s="16"/>
      <c r="SL1394" s="16"/>
      <c r="SM1394" s="16"/>
      <c r="SN1394" s="16"/>
      <c r="SO1394" s="16"/>
      <c r="SP1394" s="16"/>
      <c r="SQ1394" s="16"/>
      <c r="SR1394" s="16"/>
      <c r="SS1394" s="16"/>
      <c r="ST1394" s="16"/>
      <c r="SU1394" s="16"/>
      <c r="SV1394" s="16"/>
      <c r="SW1394" s="16"/>
      <c r="SX1394" s="16"/>
      <c r="SY1394" s="16"/>
      <c r="SZ1394" s="16"/>
      <c r="TA1394" s="16"/>
      <c r="TB1394" s="16"/>
      <c r="TC1394" s="16"/>
      <c r="TD1394" s="16"/>
      <c r="TE1394" s="16"/>
      <c r="TF1394" s="16"/>
      <c r="TG1394" s="16"/>
      <c r="TH1394" s="16"/>
      <c r="TI1394" s="16"/>
      <c r="TJ1394" s="16"/>
      <c r="TK1394" s="16"/>
      <c r="TL1394" s="16"/>
      <c r="TM1394" s="16"/>
      <c r="TN1394" s="16"/>
      <c r="TO1394" s="16"/>
      <c r="TP1394" s="16"/>
      <c r="TQ1394" s="16"/>
      <c r="TR1394" s="16"/>
      <c r="TS1394" s="16"/>
      <c r="TT1394" s="16"/>
      <c r="TU1394" s="16"/>
      <c r="TV1394" s="16"/>
      <c r="TW1394" s="16"/>
      <c r="TX1394" s="16"/>
      <c r="TY1394" s="16"/>
      <c r="TZ1394" s="16"/>
      <c r="UA1394" s="16"/>
      <c r="UB1394" s="16"/>
      <c r="UC1394" s="16"/>
      <c r="UD1394" s="16"/>
      <c r="UE1394" s="16"/>
      <c r="UF1394" s="16"/>
      <c r="UG1394" s="16"/>
      <c r="UH1394" s="16"/>
      <c r="UI1394" s="16"/>
      <c r="UJ1394" s="16"/>
      <c r="UK1394" s="16"/>
      <c r="UL1394" s="16"/>
      <c r="UM1394" s="16"/>
      <c r="UN1394" s="16"/>
      <c r="UO1394" s="16"/>
      <c r="UP1394" s="16"/>
      <c r="UQ1394" s="16"/>
      <c r="UR1394" s="16"/>
      <c r="US1394" s="16"/>
      <c r="UT1394" s="16"/>
      <c r="UU1394" s="16"/>
      <c r="UV1394" s="16"/>
      <c r="UW1394" s="16"/>
      <c r="UX1394" s="16"/>
      <c r="UY1394" s="16"/>
      <c r="UZ1394" s="16"/>
      <c r="VA1394" s="16"/>
      <c r="VB1394" s="16"/>
      <c r="VC1394" s="16"/>
      <c r="VD1394" s="16"/>
      <c r="VE1394" s="16"/>
      <c r="VF1394" s="16"/>
      <c r="VG1394" s="16"/>
      <c r="VH1394" s="16"/>
      <c r="VI1394" s="16"/>
      <c r="VJ1394" s="16"/>
      <c r="VK1394" s="16"/>
      <c r="VL1394" s="16"/>
      <c r="VM1394" s="16"/>
      <c r="VN1394" s="16"/>
      <c r="VO1394" s="16"/>
      <c r="VP1394" s="16"/>
      <c r="VQ1394" s="16"/>
      <c r="VR1394" s="16"/>
      <c r="VS1394" s="16"/>
      <c r="VT1394" s="16"/>
      <c r="VU1394" s="16"/>
      <c r="VV1394" s="16"/>
      <c r="VW1394" s="16"/>
      <c r="VX1394" s="16"/>
      <c r="VY1394" s="16"/>
      <c r="VZ1394" s="16"/>
      <c r="WA1394" s="16"/>
      <c r="WB1394" s="16"/>
      <c r="WC1394" s="16"/>
      <c r="WD1394" s="16"/>
      <c r="WE1394" s="16"/>
      <c r="WF1394" s="16"/>
      <c r="WG1394" s="16"/>
      <c r="WH1394" s="16"/>
      <c r="WI1394" s="16"/>
      <c r="WJ1394" s="16"/>
      <c r="WK1394" s="16"/>
      <c r="WL1394" s="16"/>
      <c r="WM1394" s="16"/>
      <c r="WN1394" s="16"/>
      <c r="WO1394" s="16"/>
      <c r="WP1394" s="16"/>
      <c r="WQ1394" s="16"/>
      <c r="WR1394" s="16"/>
      <c r="WS1394" s="16"/>
      <c r="WT1394" s="16"/>
      <c r="WU1394" s="16"/>
      <c r="WV1394" s="16"/>
      <c r="WW1394" s="16"/>
      <c r="WX1394" s="16"/>
      <c r="WY1394" s="16"/>
      <c r="WZ1394" s="16"/>
      <c r="XA1394" s="16"/>
      <c r="XB1394" s="16"/>
      <c r="XC1394" s="16"/>
      <c r="XD1394" s="16"/>
      <c r="XE1394" s="16"/>
      <c r="XF1394" s="16"/>
      <c r="XG1394" s="16"/>
      <c r="XH1394" s="16"/>
      <c r="XI1394" s="16"/>
      <c r="XJ1394" s="16"/>
      <c r="XK1394" s="16"/>
      <c r="XL1394" s="16"/>
      <c r="XM1394" s="16"/>
      <c r="XN1394" s="16"/>
      <c r="XO1394" s="16"/>
      <c r="XP1394" s="16"/>
      <c r="XQ1394" s="16"/>
      <c r="XR1394" s="16"/>
      <c r="XS1394" s="16"/>
      <c r="XT1394" s="16"/>
      <c r="XU1394" s="16"/>
      <c r="XV1394" s="16"/>
      <c r="XW1394" s="16"/>
      <c r="XX1394" s="16"/>
      <c r="XY1394" s="16"/>
      <c r="XZ1394" s="16"/>
      <c r="YA1394" s="16"/>
      <c r="YB1394" s="16"/>
      <c r="YC1394" s="16"/>
      <c r="YD1394" s="16"/>
      <c r="YE1394" s="16"/>
      <c r="YF1394" s="16"/>
      <c r="YG1394" s="16"/>
      <c r="YH1394" s="16"/>
      <c r="YI1394" s="16"/>
      <c r="YJ1394" s="16"/>
      <c r="YK1394" s="16"/>
      <c r="YL1394" s="16"/>
      <c r="YM1394" s="16"/>
      <c r="YN1394" s="16"/>
      <c r="YO1394" s="16"/>
      <c r="YP1394" s="16"/>
      <c r="YQ1394" s="16"/>
      <c r="YR1394" s="16"/>
      <c r="YS1394" s="16"/>
      <c r="YT1394" s="16"/>
      <c r="YU1394" s="16"/>
      <c r="YV1394" s="16"/>
      <c r="YW1394" s="16"/>
      <c r="YX1394" s="16"/>
      <c r="YY1394" s="16"/>
      <c r="YZ1394" s="16"/>
      <c r="ZA1394" s="16"/>
      <c r="ZB1394" s="16"/>
      <c r="ZC1394" s="16"/>
      <c r="ZD1394" s="16"/>
      <c r="ZE1394" s="16"/>
      <c r="ZF1394" s="16"/>
      <c r="ZG1394" s="16"/>
      <c r="ZH1394" s="16"/>
      <c r="ZI1394" s="16"/>
      <c r="ZJ1394" s="16"/>
      <c r="ZK1394" s="16"/>
      <c r="ZL1394" s="16"/>
      <c r="ZM1394" s="16"/>
      <c r="ZN1394" s="16"/>
      <c r="ZO1394" s="16"/>
      <c r="ZP1394" s="16"/>
      <c r="ZQ1394" s="16"/>
      <c r="ZR1394" s="16"/>
      <c r="ZS1394" s="16"/>
      <c r="ZT1394" s="16"/>
      <c r="ZU1394" s="16"/>
      <c r="ZV1394" s="16"/>
      <c r="ZW1394" s="16"/>
      <c r="ZX1394" s="16"/>
      <c r="ZY1394" s="16"/>
      <c r="ZZ1394" s="16"/>
      <c r="AAA1394" s="16"/>
      <c r="AAB1394" s="16"/>
      <c r="AAC1394" s="16"/>
      <c r="AAD1394" s="16"/>
      <c r="AAE1394" s="16"/>
      <c r="AAF1394" s="16"/>
      <c r="AAG1394" s="16"/>
      <c r="AAH1394" s="16"/>
      <c r="AAI1394" s="16"/>
      <c r="AAJ1394" s="16"/>
      <c r="AAK1394" s="16"/>
      <c r="AAL1394" s="16"/>
      <c r="AAM1394" s="16"/>
      <c r="AAN1394" s="16"/>
      <c r="AAO1394" s="16"/>
      <c r="AAP1394" s="16"/>
      <c r="AAQ1394" s="16"/>
      <c r="AAR1394" s="16"/>
      <c r="AAS1394" s="16"/>
      <c r="AAT1394" s="16"/>
      <c r="AAU1394" s="16"/>
      <c r="AAV1394" s="16"/>
      <c r="AAW1394" s="16"/>
      <c r="AAX1394" s="16"/>
      <c r="AAY1394" s="16"/>
      <c r="AAZ1394" s="16"/>
      <c r="ABA1394" s="16"/>
      <c r="ABB1394" s="16"/>
      <c r="ABC1394" s="16"/>
      <c r="ABD1394" s="16"/>
      <c r="ABE1394" s="16"/>
      <c r="ABF1394" s="16"/>
      <c r="ABG1394" s="16"/>
      <c r="ABH1394" s="16"/>
      <c r="ABI1394" s="16"/>
      <c r="ABJ1394" s="16"/>
      <c r="ABK1394" s="16"/>
      <c r="ABL1394" s="16"/>
      <c r="ABM1394" s="16"/>
      <c r="ABN1394" s="16"/>
      <c r="ABO1394" s="16"/>
      <c r="ABP1394" s="16"/>
      <c r="ABQ1394" s="16"/>
      <c r="ABR1394" s="16"/>
      <c r="ABS1394" s="16"/>
      <c r="ABT1394" s="16"/>
      <c r="ABU1394" s="16"/>
      <c r="ABV1394" s="16"/>
      <c r="ABW1394" s="16"/>
      <c r="ABX1394" s="16"/>
      <c r="ABY1394" s="16"/>
      <c r="ABZ1394" s="16"/>
      <c r="ACA1394" s="16"/>
      <c r="ACB1394" s="16"/>
      <c r="ACC1394" s="16"/>
      <c r="ACD1394" s="16"/>
      <c r="ACE1394" s="16"/>
      <c r="ACF1394" s="16"/>
      <c r="ACG1394" s="16"/>
      <c r="ACH1394" s="16"/>
      <c r="ACI1394" s="16"/>
      <c r="ACJ1394" s="16"/>
      <c r="ACK1394" s="16"/>
      <c r="ACL1394" s="16"/>
      <c r="ACM1394" s="16"/>
      <c r="ACN1394" s="16"/>
      <c r="ACO1394" s="16"/>
      <c r="ACP1394" s="16"/>
      <c r="ACQ1394" s="16"/>
      <c r="ACR1394" s="16"/>
      <c r="ACS1394" s="16"/>
      <c r="ACT1394" s="16"/>
      <c r="ACU1394" s="16"/>
      <c r="ACV1394" s="16"/>
      <c r="ACW1394" s="16"/>
      <c r="ACX1394" s="16"/>
      <c r="ACY1394" s="16"/>
      <c r="ACZ1394" s="16"/>
      <c r="ADA1394" s="16"/>
      <c r="ADB1394" s="16"/>
      <c r="ADC1394" s="16"/>
      <c r="ADD1394" s="16"/>
      <c r="ADE1394" s="16"/>
      <c r="ADF1394" s="16"/>
      <c r="ADG1394" s="16"/>
      <c r="ADH1394" s="16"/>
      <c r="ADI1394" s="16"/>
      <c r="ADJ1394" s="16"/>
      <c r="ADK1394" s="16"/>
      <c r="ADL1394" s="16"/>
      <c r="ADM1394" s="16"/>
      <c r="ADN1394" s="16"/>
      <c r="ADO1394" s="16"/>
      <c r="ADP1394" s="16"/>
      <c r="ADQ1394" s="16"/>
      <c r="ADR1394" s="16"/>
      <c r="ADS1394" s="16"/>
      <c r="ADT1394" s="16"/>
      <c r="ADU1394" s="16"/>
      <c r="ADV1394" s="16"/>
      <c r="ADW1394" s="16"/>
      <c r="ADX1394" s="16"/>
      <c r="ADY1394" s="16"/>
      <c r="ADZ1394" s="16"/>
      <c r="AEA1394" s="16"/>
      <c r="AEB1394" s="16"/>
      <c r="AEC1394" s="16"/>
      <c r="AED1394" s="16"/>
      <c r="AEE1394" s="16"/>
      <c r="AEF1394" s="16"/>
      <c r="AEG1394" s="16"/>
      <c r="AEH1394" s="16"/>
      <c r="AEI1394" s="16"/>
      <c r="AEJ1394" s="16"/>
      <c r="AEK1394" s="16"/>
      <c r="AEL1394" s="16"/>
      <c r="AEM1394" s="16"/>
      <c r="AEN1394" s="16"/>
      <c r="AEO1394" s="16"/>
      <c r="AEP1394" s="16"/>
      <c r="AEQ1394" s="16"/>
      <c r="AER1394" s="16"/>
      <c r="AES1394" s="16"/>
      <c r="AET1394" s="16"/>
      <c r="AEU1394" s="16"/>
      <c r="AEV1394" s="16"/>
      <c r="AEW1394" s="16"/>
      <c r="AEX1394" s="16"/>
      <c r="AEY1394" s="16"/>
      <c r="AEZ1394" s="16"/>
      <c r="AFA1394" s="16"/>
      <c r="AFB1394" s="16"/>
      <c r="AFC1394" s="16"/>
      <c r="AFD1394" s="16"/>
      <c r="AFE1394" s="16"/>
      <c r="AFF1394" s="16"/>
      <c r="AFG1394" s="16"/>
      <c r="AFH1394" s="16"/>
      <c r="AFI1394" s="16"/>
      <c r="AFJ1394" s="16"/>
      <c r="AFK1394" s="16"/>
      <c r="AFL1394" s="16"/>
      <c r="AFM1394" s="16"/>
      <c r="AFN1394" s="16"/>
      <c r="AFO1394" s="16"/>
      <c r="AFP1394" s="16"/>
      <c r="AFQ1394" s="16"/>
      <c r="AFR1394" s="16"/>
      <c r="AFS1394" s="16"/>
      <c r="AFT1394" s="16"/>
      <c r="AFU1394" s="16"/>
      <c r="AFV1394" s="16"/>
      <c r="AFW1394" s="16"/>
      <c r="AFX1394" s="16"/>
      <c r="AFY1394" s="16"/>
      <c r="AFZ1394" s="16"/>
      <c r="AGA1394" s="16"/>
      <c r="AGB1394" s="16"/>
      <c r="AGC1394" s="16"/>
      <c r="AGD1394" s="16"/>
      <c r="AGE1394" s="16"/>
      <c r="AGF1394" s="16"/>
      <c r="AGG1394" s="16"/>
      <c r="AGH1394" s="16"/>
      <c r="AGI1394" s="16"/>
      <c r="AGJ1394" s="16"/>
      <c r="AGK1394" s="16"/>
      <c r="AGL1394" s="16"/>
      <c r="AGM1394" s="16"/>
      <c r="AGN1394" s="16"/>
      <c r="AGO1394" s="16"/>
      <c r="AGP1394" s="16"/>
      <c r="AGQ1394" s="16"/>
      <c r="AGR1394" s="16"/>
      <c r="AGS1394" s="16"/>
      <c r="AGT1394" s="16"/>
      <c r="AGU1394" s="16"/>
      <c r="AGV1394" s="16"/>
      <c r="AGW1394" s="16"/>
      <c r="AGX1394" s="16"/>
      <c r="AGY1394" s="16"/>
      <c r="AGZ1394" s="16"/>
      <c r="AHA1394" s="16"/>
      <c r="AHB1394" s="16"/>
      <c r="AHC1394" s="16"/>
      <c r="AHD1394" s="16"/>
      <c r="AHE1394" s="16"/>
      <c r="AHF1394" s="16"/>
      <c r="AHG1394" s="16"/>
      <c r="AHH1394" s="16"/>
      <c r="AHI1394" s="16"/>
      <c r="AHJ1394" s="16"/>
      <c r="AHK1394" s="16"/>
      <c r="AHL1394" s="16"/>
      <c r="AHM1394" s="16"/>
      <c r="AHN1394" s="16"/>
      <c r="AHO1394" s="16"/>
      <c r="AHP1394" s="16"/>
      <c r="AHQ1394" s="16"/>
      <c r="AHR1394" s="16"/>
      <c r="AHS1394" s="16"/>
      <c r="AHT1394" s="16"/>
      <c r="AHU1394" s="16"/>
      <c r="AHV1394" s="16"/>
      <c r="AHW1394" s="16"/>
      <c r="AHX1394" s="16"/>
      <c r="AHY1394" s="16"/>
      <c r="AHZ1394" s="16"/>
      <c r="AIA1394" s="16"/>
      <c r="AIB1394" s="16"/>
      <c r="AIC1394" s="16"/>
      <c r="AID1394" s="16"/>
      <c r="AIE1394" s="16"/>
      <c r="AIF1394" s="16"/>
      <c r="AIG1394" s="16"/>
      <c r="AIH1394" s="16"/>
      <c r="AII1394" s="16"/>
      <c r="AIJ1394" s="16"/>
      <c r="AIK1394" s="16"/>
      <c r="AIL1394" s="16"/>
      <c r="AIM1394" s="16"/>
      <c r="AIN1394" s="16"/>
      <c r="AIO1394" s="16"/>
      <c r="AIP1394" s="16"/>
      <c r="AIQ1394" s="16"/>
      <c r="AIR1394" s="16"/>
      <c r="AIS1394" s="16"/>
      <c r="AIT1394" s="16"/>
      <c r="AIU1394" s="16"/>
      <c r="AIV1394" s="16"/>
      <c r="AIW1394" s="16"/>
      <c r="AIX1394" s="16"/>
      <c r="AIY1394" s="16"/>
      <c r="AIZ1394" s="16"/>
      <c r="AJA1394" s="16"/>
      <c r="AJB1394" s="16"/>
      <c r="AJC1394" s="16"/>
      <c r="AJD1394" s="16"/>
      <c r="AJE1394" s="16"/>
      <c r="AJF1394" s="16"/>
      <c r="AJG1394" s="16"/>
      <c r="AJH1394" s="16"/>
      <c r="AJI1394" s="16"/>
      <c r="AJJ1394" s="16"/>
      <c r="AJK1394" s="16"/>
      <c r="AJL1394" s="16"/>
      <c r="AJM1394" s="16"/>
      <c r="AJN1394" s="16"/>
      <c r="AJO1394" s="16"/>
      <c r="AJP1394" s="16"/>
      <c r="AJQ1394" s="16"/>
      <c r="AJR1394" s="16"/>
      <c r="AJS1394" s="16"/>
      <c r="AJT1394" s="16"/>
      <c r="AJU1394" s="16"/>
      <c r="AJV1394" s="16"/>
      <c r="AJW1394" s="16"/>
      <c r="AJX1394" s="16"/>
      <c r="AJY1394" s="16"/>
      <c r="AJZ1394" s="16"/>
      <c r="AKA1394" s="16"/>
      <c r="AKB1394" s="16"/>
      <c r="AKC1394" s="16"/>
      <c r="AKD1394" s="16"/>
      <c r="AKE1394" s="16"/>
      <c r="AKF1394" s="16"/>
      <c r="AKG1394" s="16"/>
      <c r="AKH1394" s="16"/>
      <c r="AKI1394" s="16"/>
      <c r="AKJ1394" s="16"/>
      <c r="AKK1394" s="16"/>
      <c r="AKL1394" s="16"/>
      <c r="AKM1394" s="16"/>
      <c r="AKN1394" s="16"/>
      <c r="AKO1394" s="16"/>
      <c r="AKP1394" s="16"/>
      <c r="AKQ1394" s="16"/>
      <c r="AKR1394" s="16"/>
      <c r="AKS1394" s="16"/>
      <c r="AKT1394" s="16"/>
      <c r="AKU1394" s="16"/>
      <c r="AKV1394" s="16"/>
      <c r="AKW1394" s="16"/>
      <c r="AKX1394" s="16"/>
      <c r="AKY1394" s="16"/>
      <c r="AKZ1394" s="16"/>
      <c r="ALA1394" s="16"/>
      <c r="ALB1394" s="16"/>
      <c r="ALC1394" s="16"/>
      <c r="ALD1394" s="16"/>
      <c r="ALE1394" s="16"/>
      <c r="ALF1394" s="16"/>
      <c r="ALG1394" s="16"/>
      <c r="ALH1394" s="16"/>
      <c r="ALI1394" s="16"/>
      <c r="ALJ1394" s="16"/>
      <c r="ALK1394" s="16"/>
      <c r="ALL1394" s="16"/>
      <c r="ALM1394" s="16"/>
      <c r="ALN1394" s="16"/>
      <c r="ALO1394" s="16"/>
      <c r="ALP1394" s="16"/>
      <c r="ALQ1394" s="16"/>
      <c r="ALR1394" s="16"/>
      <c r="ALS1394" s="16"/>
      <c r="ALT1394" s="16"/>
      <c r="ALU1394" s="16"/>
      <c r="ALV1394" s="16"/>
      <c r="ALW1394" s="16"/>
      <c r="ALX1394" s="16"/>
      <c r="ALY1394" s="16"/>
      <c r="ALZ1394" s="16"/>
      <c r="AMA1394" s="16"/>
      <c r="AMB1394" s="16"/>
      <c r="AMC1394" s="16"/>
      <c r="AMD1394" s="16"/>
      <c r="AME1394" s="16"/>
      <c r="AMF1394" s="16"/>
      <c r="AMG1394" s="16"/>
      <c r="AMH1394" s="16"/>
      <c r="AMI1394" s="16"/>
      <c r="AMJ1394" s="16"/>
      <c r="AMK1394" s="16"/>
      <c r="AML1394" s="16"/>
      <c r="AMM1394" s="16"/>
      <c r="AMN1394" s="16"/>
      <c r="AMO1394" s="16"/>
      <c r="AMP1394" s="16"/>
      <c r="AMQ1394" s="16"/>
      <c r="AMR1394" s="16"/>
      <c r="AMS1394" s="16"/>
      <c r="AMT1394" s="16"/>
      <c r="AMU1394" s="16"/>
      <c r="AMV1394" s="16"/>
      <c r="AMW1394" s="16"/>
      <c r="AMX1394" s="16"/>
      <c r="AMY1394" s="16"/>
      <c r="AMZ1394" s="16"/>
      <c r="ANA1394" s="16"/>
      <c r="ANB1394" s="16"/>
      <c r="ANC1394" s="16"/>
      <c r="AND1394" s="16"/>
      <c r="ANE1394" s="16"/>
      <c r="ANF1394" s="16"/>
      <c r="ANG1394" s="16"/>
      <c r="ANH1394" s="16"/>
      <c r="ANI1394" s="16"/>
      <c r="ANJ1394" s="16"/>
      <c r="ANK1394" s="16"/>
      <c r="ANL1394" s="16"/>
      <c r="ANM1394" s="16"/>
      <c r="ANN1394" s="16"/>
      <c r="ANO1394" s="16"/>
      <c r="ANP1394" s="16"/>
      <c r="ANQ1394" s="16"/>
      <c r="ANR1394" s="16"/>
      <c r="ANS1394" s="16"/>
      <c r="ANT1394" s="16"/>
      <c r="ANU1394" s="16"/>
      <c r="ANV1394" s="16"/>
      <c r="ANW1394" s="16"/>
      <c r="ANX1394" s="16"/>
      <c r="ANY1394" s="16"/>
      <c r="ANZ1394" s="16"/>
      <c r="AOA1394" s="16"/>
      <c r="AOB1394" s="16"/>
      <c r="AOC1394" s="16"/>
      <c r="AOD1394" s="16"/>
      <c r="AOE1394" s="16"/>
      <c r="AOF1394" s="16"/>
      <c r="AOG1394" s="16"/>
      <c r="AOH1394" s="16"/>
      <c r="AOI1394" s="16"/>
      <c r="AOJ1394" s="16"/>
      <c r="AOK1394" s="16"/>
      <c r="AOL1394" s="16"/>
      <c r="AOM1394" s="16"/>
      <c r="AON1394" s="16"/>
      <c r="AOO1394" s="16"/>
      <c r="AOP1394" s="16"/>
      <c r="AOQ1394" s="16"/>
      <c r="AOR1394" s="16"/>
      <c r="AOS1394" s="16"/>
      <c r="AOT1394" s="16"/>
      <c r="AOU1394" s="16"/>
      <c r="AOV1394" s="16"/>
      <c r="AOW1394" s="16"/>
      <c r="AOX1394" s="16"/>
      <c r="AOY1394" s="16"/>
      <c r="AOZ1394" s="16"/>
      <c r="APA1394" s="16"/>
      <c r="APB1394" s="16"/>
      <c r="APC1394" s="16"/>
      <c r="APD1394" s="16"/>
      <c r="APE1394" s="16"/>
      <c r="APF1394" s="16"/>
      <c r="APG1394" s="16"/>
      <c r="APH1394" s="16"/>
      <c r="API1394" s="16"/>
      <c r="APJ1394" s="16"/>
      <c r="APK1394" s="16"/>
      <c r="APL1394" s="16"/>
      <c r="APM1394" s="16"/>
      <c r="APN1394" s="16"/>
      <c r="APO1394" s="16"/>
      <c r="APP1394" s="16"/>
      <c r="APQ1394" s="16"/>
      <c r="APR1394" s="16"/>
      <c r="APS1394" s="16"/>
      <c r="APT1394" s="16"/>
      <c r="APU1394" s="16"/>
      <c r="APV1394" s="16"/>
      <c r="APW1394" s="16"/>
      <c r="APX1394" s="16"/>
      <c r="APY1394" s="16"/>
      <c r="APZ1394" s="16"/>
      <c r="AQA1394" s="16"/>
      <c r="AQB1394" s="16"/>
      <c r="AQC1394" s="16"/>
      <c r="AQD1394" s="16"/>
      <c r="AQE1394" s="16"/>
      <c r="AQF1394" s="16"/>
      <c r="AQG1394" s="16"/>
      <c r="AQH1394" s="16"/>
      <c r="AQI1394" s="16"/>
      <c r="AQJ1394" s="16"/>
      <c r="AQK1394" s="16"/>
      <c r="AQL1394" s="16"/>
      <c r="AQM1394" s="16"/>
      <c r="AQN1394" s="16"/>
      <c r="AQO1394" s="16"/>
      <c r="AQP1394" s="16"/>
      <c r="AQQ1394" s="16"/>
      <c r="AQR1394" s="16"/>
      <c r="AQS1394" s="16"/>
      <c r="AQT1394" s="16"/>
      <c r="AQU1394" s="16"/>
      <c r="AQV1394" s="16"/>
      <c r="AQW1394" s="16"/>
      <c r="AQX1394" s="16"/>
      <c r="AQY1394" s="16"/>
      <c r="AQZ1394" s="16"/>
      <c r="ARA1394" s="16"/>
      <c r="ARB1394" s="16"/>
      <c r="ARC1394" s="16"/>
      <c r="ARD1394" s="16"/>
      <c r="ARE1394" s="16"/>
      <c r="ARF1394" s="16"/>
      <c r="ARG1394" s="16"/>
      <c r="ARH1394" s="16"/>
      <c r="ARI1394" s="16"/>
      <c r="ARJ1394" s="16"/>
      <c r="ARK1394" s="16"/>
      <c r="ARL1394" s="16"/>
      <c r="ARM1394" s="16"/>
      <c r="ARN1394" s="16"/>
      <c r="ARO1394" s="16"/>
      <c r="ARP1394" s="16"/>
      <c r="ARQ1394" s="16"/>
      <c r="ARR1394" s="16"/>
      <c r="ARS1394" s="16"/>
      <c r="ART1394" s="16"/>
      <c r="ARU1394" s="16"/>
      <c r="ARV1394" s="16"/>
      <c r="ARW1394" s="16"/>
      <c r="ARX1394" s="16"/>
      <c r="ARY1394" s="16"/>
      <c r="ARZ1394" s="16"/>
      <c r="ASA1394" s="16"/>
      <c r="ASB1394" s="16"/>
      <c r="ASC1394" s="16"/>
      <c r="ASD1394" s="16"/>
      <c r="ASE1394" s="16"/>
      <c r="ASF1394" s="16"/>
      <c r="ASG1394" s="16"/>
      <c r="ASH1394" s="16"/>
      <c r="ASI1394" s="16"/>
      <c r="ASJ1394" s="16"/>
      <c r="ASK1394" s="16"/>
      <c r="ASL1394" s="16"/>
      <c r="ASM1394" s="16"/>
      <c r="ASN1394" s="16"/>
      <c r="ASO1394" s="16"/>
      <c r="ASP1394" s="16"/>
      <c r="ASQ1394" s="16"/>
      <c r="ASR1394" s="16"/>
      <c r="ASS1394" s="16"/>
      <c r="AST1394" s="16"/>
      <c r="ASU1394" s="16"/>
      <c r="ASV1394" s="16"/>
      <c r="ASW1394" s="16"/>
      <c r="ASX1394" s="16"/>
      <c r="ASY1394" s="16"/>
      <c r="ASZ1394" s="16"/>
      <c r="ATA1394" s="16"/>
      <c r="ATB1394" s="16"/>
      <c r="ATC1394" s="16"/>
      <c r="ATD1394" s="16"/>
      <c r="ATE1394" s="16"/>
      <c r="ATF1394" s="16"/>
      <c r="ATG1394" s="16"/>
      <c r="ATH1394" s="16"/>
      <c r="ATI1394" s="16"/>
      <c r="ATJ1394" s="16"/>
      <c r="ATK1394" s="16"/>
      <c r="ATL1394" s="16"/>
      <c r="ATM1394" s="16"/>
      <c r="ATN1394" s="16"/>
      <c r="ATO1394" s="16"/>
      <c r="ATP1394" s="16"/>
      <c r="ATQ1394" s="16"/>
      <c r="ATR1394" s="16"/>
      <c r="ATS1394" s="16"/>
      <c r="ATT1394" s="16"/>
      <c r="ATU1394" s="16"/>
      <c r="ATV1394" s="16"/>
      <c r="ATW1394" s="16"/>
      <c r="ATX1394" s="16"/>
      <c r="ATY1394" s="16"/>
      <c r="ATZ1394" s="16"/>
      <c r="AUA1394" s="16"/>
      <c r="AUB1394" s="16"/>
      <c r="AUC1394" s="16"/>
      <c r="AUD1394" s="16"/>
      <c r="AUE1394" s="16"/>
      <c r="AUF1394" s="16"/>
      <c r="AUG1394" s="16"/>
      <c r="AUH1394" s="16"/>
      <c r="AUI1394" s="16"/>
      <c r="AUJ1394" s="16"/>
      <c r="AUK1394" s="16"/>
      <c r="AUL1394" s="16"/>
      <c r="AUM1394" s="16"/>
      <c r="AUN1394" s="16"/>
      <c r="AUO1394" s="16"/>
      <c r="AUP1394" s="16"/>
      <c r="AUQ1394" s="16"/>
      <c r="AUR1394" s="16"/>
      <c r="AUS1394" s="16"/>
      <c r="AUT1394" s="16"/>
      <c r="AUU1394" s="16"/>
      <c r="AUV1394" s="16"/>
      <c r="AUW1394" s="16"/>
      <c r="AUX1394" s="16"/>
      <c r="AUY1394" s="16"/>
      <c r="AUZ1394" s="16"/>
      <c r="AVA1394" s="16"/>
      <c r="AVB1394" s="16"/>
      <c r="AVC1394" s="16"/>
      <c r="AVD1394" s="16"/>
      <c r="AVE1394" s="16"/>
      <c r="AVF1394" s="16"/>
      <c r="AVG1394" s="16"/>
      <c r="AVH1394" s="16"/>
      <c r="AVI1394" s="16"/>
      <c r="AVJ1394" s="16"/>
      <c r="AVK1394" s="16"/>
      <c r="AVL1394" s="16"/>
      <c r="AVM1394" s="16"/>
      <c r="AVN1394" s="16"/>
      <c r="AVO1394" s="16"/>
      <c r="AVP1394" s="16"/>
      <c r="AVQ1394" s="16"/>
      <c r="AVR1394" s="16"/>
      <c r="AVS1394" s="16"/>
      <c r="AVT1394" s="16"/>
      <c r="AVU1394" s="16"/>
      <c r="AVV1394" s="16"/>
      <c r="AVW1394" s="16"/>
      <c r="AVX1394" s="16"/>
      <c r="AVY1394" s="16"/>
      <c r="AVZ1394" s="16"/>
      <c r="AWA1394" s="16"/>
      <c r="AWB1394" s="16"/>
      <c r="AWC1394" s="16"/>
      <c r="AWD1394" s="16"/>
      <c r="AWE1394" s="16"/>
      <c r="AWF1394" s="16"/>
      <c r="AWG1394" s="16"/>
      <c r="AWH1394" s="16"/>
      <c r="AWI1394" s="16"/>
      <c r="AWJ1394" s="16"/>
      <c r="AWK1394" s="16"/>
      <c r="AWL1394" s="16"/>
      <c r="AWM1394" s="16"/>
      <c r="AWN1394" s="16"/>
      <c r="AWO1394" s="16"/>
      <c r="AWP1394" s="16"/>
      <c r="AWQ1394" s="16"/>
      <c r="AWR1394" s="16"/>
      <c r="AWS1394" s="16"/>
      <c r="AWT1394" s="16"/>
      <c r="AWU1394" s="16"/>
      <c r="AWV1394" s="16"/>
      <c r="AWW1394" s="16"/>
      <c r="AWX1394" s="16"/>
      <c r="AWY1394" s="16"/>
      <c r="AWZ1394" s="16"/>
      <c r="AXA1394" s="16"/>
      <c r="AXB1394" s="16"/>
      <c r="AXC1394" s="16"/>
      <c r="AXD1394" s="16"/>
      <c r="AXE1394" s="16"/>
      <c r="AXF1394" s="16"/>
      <c r="AXG1394" s="16"/>
      <c r="AXH1394" s="16"/>
      <c r="AXI1394" s="16"/>
      <c r="AXJ1394" s="16"/>
      <c r="AXK1394" s="16"/>
      <c r="AXL1394" s="16"/>
      <c r="AXM1394" s="16"/>
      <c r="AXN1394" s="16"/>
      <c r="AXO1394" s="16"/>
      <c r="AXP1394" s="16"/>
      <c r="AXQ1394" s="16"/>
      <c r="AXR1394" s="16"/>
      <c r="AXS1394" s="16"/>
      <c r="AXT1394" s="16"/>
      <c r="AXU1394" s="16"/>
      <c r="AXV1394" s="16"/>
      <c r="AXW1394" s="16"/>
      <c r="AXX1394" s="16"/>
      <c r="AXY1394" s="16"/>
      <c r="AXZ1394" s="16"/>
      <c r="AYA1394" s="16"/>
      <c r="AYB1394" s="16"/>
      <c r="AYC1394" s="16"/>
      <c r="AYD1394" s="16"/>
      <c r="AYE1394" s="16"/>
      <c r="AYF1394" s="16"/>
      <c r="AYG1394" s="16"/>
      <c r="AYH1394" s="16"/>
      <c r="AYI1394" s="16"/>
      <c r="AYJ1394" s="16"/>
      <c r="AYK1394" s="16"/>
      <c r="AYL1394" s="16"/>
      <c r="AYM1394" s="16"/>
      <c r="AYN1394" s="16"/>
      <c r="AYO1394" s="16"/>
      <c r="AYP1394" s="16"/>
      <c r="AYQ1394" s="16"/>
      <c r="AYR1394" s="16"/>
      <c r="AYS1394" s="16"/>
      <c r="AYT1394" s="16"/>
      <c r="AYU1394" s="16"/>
      <c r="AYV1394" s="16"/>
      <c r="AYW1394" s="16"/>
      <c r="AYX1394" s="16"/>
      <c r="AYY1394" s="16"/>
      <c r="AYZ1394" s="16"/>
      <c r="AZA1394" s="16"/>
      <c r="AZB1394" s="16"/>
      <c r="AZC1394" s="16"/>
      <c r="AZD1394" s="16"/>
      <c r="AZE1394" s="16"/>
      <c r="AZF1394" s="16"/>
      <c r="AZG1394" s="16"/>
      <c r="AZH1394" s="16"/>
      <c r="AZI1394" s="16"/>
      <c r="AZJ1394" s="16"/>
      <c r="AZK1394" s="16"/>
      <c r="AZL1394" s="16"/>
      <c r="AZM1394" s="16"/>
      <c r="AZN1394" s="16"/>
      <c r="AZO1394" s="16"/>
      <c r="AZP1394" s="16"/>
      <c r="AZQ1394" s="16"/>
      <c r="AZR1394" s="16"/>
      <c r="AZS1394" s="16"/>
      <c r="AZT1394" s="16"/>
      <c r="AZU1394" s="16"/>
      <c r="AZV1394" s="16"/>
      <c r="AZW1394" s="16"/>
      <c r="AZX1394" s="16"/>
      <c r="AZY1394" s="16"/>
      <c r="AZZ1394" s="16"/>
      <c r="BAA1394" s="16"/>
      <c r="BAB1394" s="16"/>
      <c r="BAC1394" s="16"/>
      <c r="BAD1394" s="16"/>
      <c r="BAE1394" s="16"/>
      <c r="BAF1394" s="16"/>
      <c r="BAG1394" s="16"/>
      <c r="BAH1394" s="16"/>
      <c r="BAI1394" s="16"/>
      <c r="BAJ1394" s="16"/>
      <c r="BAK1394" s="16"/>
      <c r="BAL1394" s="16"/>
      <c r="BAM1394" s="16"/>
      <c r="BAN1394" s="16"/>
      <c r="BAO1394" s="16"/>
      <c r="BAP1394" s="16"/>
      <c r="BAQ1394" s="16"/>
      <c r="BAR1394" s="16"/>
      <c r="BAS1394" s="16"/>
      <c r="BAT1394" s="16"/>
      <c r="BAU1394" s="16"/>
      <c r="BAV1394" s="16"/>
      <c r="BAW1394" s="16"/>
      <c r="BAX1394" s="16"/>
      <c r="BAY1394" s="16"/>
      <c r="BAZ1394" s="16"/>
      <c r="BBA1394" s="16"/>
      <c r="BBB1394" s="16"/>
      <c r="BBC1394" s="16"/>
      <c r="BBD1394" s="16"/>
      <c r="BBE1394" s="16"/>
      <c r="BBF1394" s="16"/>
      <c r="BBG1394" s="16"/>
      <c r="BBH1394" s="16"/>
      <c r="BBI1394" s="16"/>
      <c r="BBJ1394" s="16"/>
      <c r="BBK1394" s="16"/>
      <c r="BBL1394" s="16"/>
      <c r="BBM1394" s="16"/>
      <c r="BBN1394" s="16"/>
      <c r="BBO1394" s="16"/>
      <c r="BBP1394" s="16"/>
      <c r="BBQ1394" s="16"/>
      <c r="BBR1394" s="16"/>
      <c r="BBS1394" s="16"/>
      <c r="BBT1394" s="16"/>
      <c r="BBU1394" s="16"/>
      <c r="BBV1394" s="16"/>
      <c r="BBW1394" s="16"/>
      <c r="BBX1394" s="16"/>
      <c r="BBY1394" s="16"/>
      <c r="BBZ1394" s="16"/>
      <c r="BCA1394" s="16"/>
      <c r="BCB1394" s="16"/>
      <c r="BCC1394" s="16"/>
      <c r="BCD1394" s="16"/>
      <c r="BCE1394" s="16"/>
      <c r="BCF1394" s="16"/>
      <c r="BCG1394" s="16"/>
      <c r="BCH1394" s="16"/>
      <c r="BCI1394" s="16"/>
      <c r="BCJ1394" s="16"/>
      <c r="BCK1394" s="16"/>
      <c r="BCL1394" s="16"/>
      <c r="BCM1394" s="16"/>
      <c r="BCN1394" s="16"/>
      <c r="BCO1394" s="16"/>
      <c r="BCP1394" s="16"/>
      <c r="BCQ1394" s="16"/>
      <c r="BCR1394" s="16"/>
      <c r="BCS1394" s="16"/>
      <c r="BCT1394" s="16"/>
      <c r="BCU1394" s="16"/>
      <c r="BCV1394" s="16"/>
      <c r="BCW1394" s="16"/>
      <c r="BCX1394" s="16"/>
      <c r="BCY1394" s="16"/>
      <c r="BCZ1394" s="16"/>
      <c r="BDA1394" s="16"/>
      <c r="BDB1394" s="16"/>
      <c r="BDC1394" s="16"/>
      <c r="BDD1394" s="16"/>
      <c r="BDE1394" s="16"/>
      <c r="BDF1394" s="16"/>
      <c r="BDG1394" s="16"/>
      <c r="BDH1394" s="16"/>
      <c r="BDI1394" s="16"/>
      <c r="BDJ1394" s="16"/>
      <c r="BDK1394" s="16"/>
      <c r="BDL1394" s="16"/>
      <c r="BDM1394" s="16"/>
      <c r="BDN1394" s="16"/>
      <c r="BDO1394" s="16"/>
      <c r="BDP1394" s="16"/>
      <c r="BDQ1394" s="16"/>
      <c r="BDR1394" s="16"/>
      <c r="BDS1394" s="16"/>
      <c r="BDT1394" s="16"/>
      <c r="BDU1394" s="16"/>
      <c r="BDV1394" s="16"/>
      <c r="BDW1394" s="16"/>
      <c r="BDX1394" s="16"/>
      <c r="BDY1394" s="16"/>
      <c r="BDZ1394" s="16"/>
      <c r="BEA1394" s="16"/>
      <c r="BEB1394" s="16"/>
      <c r="BEC1394" s="16"/>
      <c r="BED1394" s="16"/>
      <c r="BEE1394" s="16"/>
      <c r="BEF1394" s="16"/>
      <c r="BEG1394" s="16"/>
      <c r="BEH1394" s="16"/>
      <c r="BEI1394" s="16"/>
      <c r="BEJ1394" s="16"/>
      <c r="BEK1394" s="16"/>
      <c r="BEL1394" s="16"/>
      <c r="BEM1394" s="16"/>
      <c r="BEN1394" s="16"/>
      <c r="BEO1394" s="16"/>
      <c r="BEP1394" s="16"/>
      <c r="BEQ1394" s="16"/>
      <c r="BER1394" s="16"/>
      <c r="BES1394" s="16"/>
      <c r="BET1394" s="16"/>
      <c r="BEU1394" s="16"/>
      <c r="BEV1394" s="16"/>
      <c r="BEW1394" s="16"/>
      <c r="BEX1394" s="16"/>
      <c r="BEY1394" s="16"/>
      <c r="BEZ1394" s="16"/>
      <c r="BFA1394" s="16"/>
      <c r="BFB1394" s="16"/>
      <c r="BFC1394" s="16"/>
      <c r="BFD1394" s="16"/>
      <c r="BFE1394" s="16"/>
      <c r="BFF1394" s="16"/>
      <c r="BFG1394" s="16"/>
      <c r="BFH1394" s="16"/>
      <c r="BFI1394" s="16"/>
      <c r="BFJ1394" s="16"/>
      <c r="BFK1394" s="16"/>
      <c r="BFL1394" s="16"/>
      <c r="BFM1394" s="16"/>
      <c r="BFN1394" s="16"/>
      <c r="BFO1394" s="16"/>
      <c r="BFP1394" s="16"/>
      <c r="BFQ1394" s="16"/>
      <c r="BFR1394" s="16"/>
      <c r="BFS1394" s="16"/>
      <c r="BFT1394" s="16"/>
      <c r="BFU1394" s="16"/>
      <c r="BFV1394" s="16"/>
      <c r="BFW1394" s="16"/>
      <c r="BFX1394" s="16"/>
      <c r="BFY1394" s="16"/>
      <c r="BFZ1394" s="16"/>
      <c r="BGA1394" s="16"/>
      <c r="BGB1394" s="16"/>
      <c r="BGC1394" s="16"/>
      <c r="BGD1394" s="16"/>
      <c r="BGE1394" s="16"/>
      <c r="BGF1394" s="16"/>
      <c r="BGG1394" s="16"/>
      <c r="BGH1394" s="16"/>
      <c r="BGI1394" s="16"/>
      <c r="BGJ1394" s="16"/>
      <c r="BGK1394" s="16"/>
      <c r="BGL1394" s="16"/>
      <c r="BGM1394" s="16"/>
      <c r="BGN1394" s="16"/>
      <c r="BGO1394" s="16"/>
      <c r="BGP1394" s="16"/>
      <c r="BGQ1394" s="16"/>
      <c r="BGR1394" s="16"/>
      <c r="BGS1394" s="16"/>
      <c r="BGT1394" s="16"/>
      <c r="BGU1394" s="16"/>
      <c r="BGV1394" s="16"/>
      <c r="BGW1394" s="16"/>
      <c r="BGX1394" s="16"/>
      <c r="BGY1394" s="16"/>
      <c r="BGZ1394" s="16"/>
      <c r="BHA1394" s="16"/>
      <c r="BHB1394" s="16"/>
      <c r="BHC1394" s="16"/>
      <c r="BHD1394" s="16"/>
      <c r="BHE1394" s="16"/>
      <c r="BHF1394" s="16"/>
      <c r="BHG1394" s="16"/>
      <c r="BHH1394" s="16"/>
      <c r="BHI1394" s="16"/>
      <c r="BHJ1394" s="16"/>
      <c r="BHK1394" s="16"/>
      <c r="BHL1394" s="16"/>
      <c r="BHM1394" s="16"/>
      <c r="BHN1394" s="16"/>
      <c r="BHO1394" s="16"/>
      <c r="BHP1394" s="16"/>
      <c r="BHQ1394" s="16"/>
      <c r="BHR1394" s="16"/>
      <c r="BHS1394" s="16"/>
      <c r="BHT1394" s="16"/>
      <c r="BHU1394" s="16"/>
      <c r="BHV1394" s="16"/>
      <c r="BHW1394" s="16"/>
      <c r="BHX1394" s="16"/>
      <c r="BHY1394" s="16"/>
      <c r="BHZ1394" s="16"/>
      <c r="BIA1394" s="16"/>
      <c r="BIB1394" s="16"/>
      <c r="BIC1394" s="16"/>
      <c r="BID1394" s="16"/>
      <c r="BIE1394" s="16"/>
      <c r="BIF1394" s="16"/>
      <c r="BIG1394" s="16"/>
      <c r="BIH1394" s="16"/>
      <c r="BII1394" s="16"/>
      <c r="BIJ1394" s="16"/>
      <c r="BIK1394" s="16"/>
      <c r="BIL1394" s="16"/>
      <c r="BIM1394" s="16"/>
      <c r="BIN1394" s="16"/>
      <c r="BIO1394" s="16"/>
      <c r="BIP1394" s="16"/>
      <c r="BIQ1394" s="16"/>
      <c r="BIR1394" s="16"/>
      <c r="BIS1394" s="16"/>
      <c r="BIT1394" s="16"/>
      <c r="BIU1394" s="16"/>
      <c r="BIV1394" s="16"/>
      <c r="BIW1394" s="16"/>
      <c r="BIX1394" s="16"/>
      <c r="BIY1394" s="16"/>
      <c r="BIZ1394" s="16"/>
      <c r="BJA1394" s="16"/>
      <c r="BJB1394" s="16"/>
      <c r="BJC1394" s="16"/>
      <c r="BJD1394" s="16"/>
      <c r="BJE1394" s="16"/>
      <c r="BJF1394" s="16"/>
      <c r="BJG1394" s="16"/>
      <c r="BJH1394" s="16"/>
      <c r="BJI1394" s="16"/>
      <c r="BJJ1394" s="16"/>
      <c r="BJK1394" s="16"/>
      <c r="BJL1394" s="16"/>
      <c r="BJM1394" s="16"/>
      <c r="BJN1394" s="16"/>
      <c r="BJO1394" s="16"/>
      <c r="BJP1394" s="16"/>
      <c r="BJQ1394" s="16"/>
      <c r="BJR1394" s="16"/>
      <c r="BJS1394" s="16"/>
      <c r="BJT1394" s="16"/>
      <c r="BJU1394" s="16"/>
      <c r="BJV1394" s="16"/>
      <c r="BJW1394" s="16"/>
      <c r="BJX1394" s="16"/>
      <c r="BJY1394" s="16"/>
      <c r="BJZ1394" s="16"/>
      <c r="BKA1394" s="16"/>
      <c r="BKB1394" s="16"/>
      <c r="BKC1394" s="16"/>
      <c r="BKD1394" s="16"/>
      <c r="BKE1394" s="16"/>
      <c r="BKF1394" s="16"/>
      <c r="BKG1394" s="16"/>
      <c r="BKH1394" s="16"/>
      <c r="BKI1394" s="16"/>
      <c r="BKJ1394" s="16"/>
      <c r="BKK1394" s="16"/>
      <c r="BKL1394" s="16"/>
      <c r="BKM1394" s="16"/>
      <c r="BKN1394" s="16"/>
      <c r="BKO1394" s="16"/>
      <c r="BKP1394" s="16"/>
      <c r="BKQ1394" s="16"/>
      <c r="BKR1394" s="16"/>
      <c r="BKS1394" s="16"/>
      <c r="BKT1394" s="16"/>
      <c r="BKU1394" s="16"/>
      <c r="BKV1394" s="16"/>
      <c r="BKW1394" s="16"/>
      <c r="BKX1394" s="16"/>
      <c r="BKY1394" s="16"/>
      <c r="BKZ1394" s="16"/>
      <c r="BLA1394" s="16"/>
      <c r="BLB1394" s="16"/>
      <c r="BLC1394" s="16"/>
      <c r="BLD1394" s="16"/>
      <c r="BLE1394" s="16"/>
      <c r="BLF1394" s="16"/>
      <c r="BLG1394" s="16"/>
      <c r="BLH1394" s="16"/>
      <c r="BLI1394" s="16"/>
      <c r="BLJ1394" s="16"/>
      <c r="BLK1394" s="16"/>
      <c r="BLL1394" s="16"/>
      <c r="BLM1394" s="16"/>
      <c r="BLN1394" s="16"/>
      <c r="BLO1394" s="16"/>
      <c r="BLP1394" s="16"/>
      <c r="BLQ1394" s="16"/>
      <c r="BLR1394" s="16"/>
      <c r="BLS1394" s="16"/>
      <c r="BLT1394" s="16"/>
      <c r="BLU1394" s="16"/>
      <c r="BLV1394" s="16"/>
      <c r="BLW1394" s="16"/>
      <c r="BLX1394" s="16"/>
      <c r="BLY1394" s="16"/>
      <c r="BLZ1394" s="16"/>
      <c r="BMA1394" s="16"/>
      <c r="BMB1394" s="16"/>
      <c r="BMC1394" s="16"/>
      <c r="BMD1394" s="16"/>
      <c r="BME1394" s="16"/>
      <c r="BMF1394" s="16"/>
      <c r="BMG1394" s="16"/>
      <c r="BMH1394" s="16"/>
      <c r="BMI1394" s="16"/>
      <c r="BMJ1394" s="16"/>
      <c r="BMK1394" s="16"/>
      <c r="BML1394" s="16"/>
      <c r="BMM1394" s="16"/>
      <c r="BMN1394" s="16"/>
      <c r="BMO1394" s="16"/>
      <c r="BMP1394" s="16"/>
      <c r="BMQ1394" s="16"/>
      <c r="BMR1394" s="16"/>
    </row>
    <row r="1395" spans="1:1708" customFormat="1">
      <c r="A1395" s="568" t="s">
        <v>3402</v>
      </c>
      <c r="B1395" s="569"/>
      <c r="C1395" s="568" t="s">
        <v>3402</v>
      </c>
      <c r="D1395" s="568"/>
      <c r="E1395" s="570" t="s">
        <v>1401</v>
      </c>
      <c r="F1395" s="571" t="s">
        <v>769</v>
      </c>
      <c r="G1395" s="571" t="s">
        <v>184</v>
      </c>
      <c r="H1395" s="571"/>
      <c r="I1395" s="571">
        <v>5</v>
      </c>
      <c r="J1395" s="571"/>
      <c r="K1395" s="571">
        <v>58.651505594000099</v>
      </c>
      <c r="L1395" s="571">
        <v>24.8204693590001</v>
      </c>
      <c r="M1395" s="572" t="s">
        <v>2733</v>
      </c>
      <c r="N1395" s="572"/>
      <c r="O1395" s="571" t="s">
        <v>3403</v>
      </c>
      <c r="P1395" s="571" t="s">
        <v>316</v>
      </c>
      <c r="Q1395" s="571"/>
      <c r="R1395" s="1025">
        <v>1335</v>
      </c>
      <c r="S1395" s="1025">
        <v>1335</v>
      </c>
      <c r="T1395" s="297"/>
      <c r="U1395" s="931"/>
      <c r="W1395" s="16"/>
      <c r="X1395" s="16"/>
      <c r="Y1395" s="16"/>
      <c r="Z1395" s="16"/>
      <c r="AA1395" s="16"/>
      <c r="AB1395" s="16"/>
      <c r="AC1395" s="16"/>
      <c r="AD1395" s="16"/>
      <c r="AE1395" s="16"/>
      <c r="AF1395" s="16"/>
      <c r="AG1395" s="16"/>
      <c r="AH1395" s="16"/>
      <c r="AI1395" s="16"/>
      <c r="AJ1395" s="16"/>
      <c r="AK1395" s="16"/>
      <c r="AL1395" s="16"/>
      <c r="AM1395" s="16"/>
      <c r="AN1395" s="16"/>
      <c r="AO1395" s="16"/>
      <c r="AP1395" s="16"/>
      <c r="AQ1395" s="16"/>
      <c r="AR1395" s="16"/>
      <c r="AS1395" s="16"/>
      <c r="AT1395" s="16"/>
      <c r="AU1395" s="16"/>
      <c r="AV1395" s="16"/>
      <c r="AW1395" s="16"/>
      <c r="AX1395" s="16"/>
      <c r="AY1395" s="16"/>
      <c r="AZ1395" s="16"/>
      <c r="BA1395" s="16"/>
      <c r="BB1395" s="16"/>
      <c r="BC1395" s="16"/>
      <c r="BD1395" s="16"/>
      <c r="BE1395" s="16"/>
      <c r="BF1395" s="16"/>
      <c r="BG1395" s="16"/>
      <c r="BH1395" s="16"/>
      <c r="BI1395" s="16"/>
      <c r="BJ1395" s="16"/>
      <c r="BK1395" s="16"/>
      <c r="BL1395" s="16"/>
      <c r="BM1395" s="16"/>
      <c r="BN1395" s="16"/>
      <c r="BO1395" s="16"/>
      <c r="BP1395" s="16"/>
      <c r="BQ1395" s="16"/>
      <c r="BR1395" s="16"/>
      <c r="BS1395" s="16"/>
      <c r="BT1395" s="16"/>
      <c r="BU1395" s="16"/>
      <c r="BV1395" s="16"/>
      <c r="BW1395" s="16"/>
      <c r="BX1395" s="16"/>
      <c r="BY1395" s="16"/>
      <c r="BZ1395" s="16"/>
      <c r="CA1395" s="16"/>
      <c r="CB1395" s="16"/>
      <c r="CC1395" s="16"/>
      <c r="CD1395" s="16"/>
      <c r="CE1395" s="16"/>
      <c r="CF1395" s="16"/>
      <c r="CG1395" s="16"/>
      <c r="CH1395" s="16"/>
      <c r="CI1395" s="16"/>
      <c r="CJ1395" s="16"/>
      <c r="CK1395" s="16"/>
      <c r="CL1395" s="16"/>
      <c r="CM1395" s="16"/>
      <c r="CN1395" s="16"/>
      <c r="CO1395" s="16"/>
      <c r="CP1395" s="16"/>
      <c r="CQ1395" s="16"/>
      <c r="CR1395" s="16"/>
      <c r="CS1395" s="16"/>
      <c r="CT1395" s="16"/>
      <c r="CU1395" s="16"/>
      <c r="CV1395" s="16"/>
      <c r="CW1395" s="16"/>
      <c r="CX1395" s="16"/>
      <c r="CY1395" s="16"/>
      <c r="CZ1395" s="16"/>
      <c r="DA1395" s="16"/>
      <c r="DB1395" s="16"/>
      <c r="DC1395" s="16"/>
      <c r="DD1395" s="16"/>
      <c r="DE1395" s="16"/>
      <c r="DF1395" s="16"/>
      <c r="DG1395" s="16"/>
      <c r="DH1395" s="16"/>
      <c r="DI1395" s="16"/>
      <c r="DJ1395" s="16"/>
      <c r="DK1395" s="16"/>
      <c r="DL1395" s="16"/>
      <c r="DM1395" s="16"/>
      <c r="DN1395" s="16"/>
      <c r="DO1395" s="16"/>
      <c r="DP1395" s="16"/>
      <c r="DQ1395" s="16"/>
      <c r="DR1395" s="16"/>
      <c r="DS1395" s="16"/>
      <c r="DT1395" s="16"/>
      <c r="DU1395" s="16"/>
      <c r="DV1395" s="16"/>
      <c r="DW1395" s="16"/>
      <c r="DX1395" s="16"/>
      <c r="DY1395" s="16"/>
      <c r="DZ1395" s="16"/>
      <c r="EA1395" s="16"/>
      <c r="EB1395" s="16"/>
      <c r="EC1395" s="16"/>
      <c r="ED1395" s="16"/>
      <c r="EE1395" s="16"/>
      <c r="EF1395" s="16"/>
      <c r="EG1395" s="16"/>
      <c r="EH1395" s="16"/>
      <c r="EI1395" s="16"/>
      <c r="EJ1395" s="16"/>
      <c r="EK1395" s="16"/>
      <c r="EL1395" s="16"/>
      <c r="EM1395" s="16"/>
      <c r="EN1395" s="16"/>
      <c r="EO1395" s="16"/>
      <c r="EP1395" s="16"/>
      <c r="EQ1395" s="16"/>
      <c r="ER1395" s="16"/>
      <c r="ES1395" s="16"/>
      <c r="ET1395" s="16"/>
      <c r="EU1395" s="16"/>
      <c r="EV1395" s="16"/>
      <c r="EW1395" s="16"/>
      <c r="EX1395" s="16"/>
      <c r="EY1395" s="16"/>
      <c r="EZ1395" s="16"/>
      <c r="FA1395" s="16"/>
      <c r="FB1395" s="16"/>
      <c r="FC1395" s="16"/>
      <c r="FD1395" s="16"/>
      <c r="FE1395" s="16"/>
      <c r="FF1395" s="16"/>
      <c r="FG1395" s="16"/>
      <c r="FH1395" s="16"/>
      <c r="FI1395" s="16"/>
      <c r="FJ1395" s="16"/>
      <c r="FK1395" s="16"/>
      <c r="FL1395" s="16"/>
      <c r="FM1395" s="16"/>
      <c r="FN1395" s="16"/>
      <c r="FO1395" s="16"/>
      <c r="FP1395" s="16"/>
      <c r="FQ1395" s="16"/>
      <c r="FR1395" s="16"/>
      <c r="FS1395" s="16"/>
      <c r="FT1395" s="16"/>
      <c r="FU1395" s="16"/>
      <c r="FV1395" s="16"/>
      <c r="FW1395" s="16"/>
      <c r="FX1395" s="16"/>
      <c r="FY1395" s="16"/>
      <c r="FZ1395" s="16"/>
      <c r="GA1395" s="16"/>
      <c r="GB1395" s="16"/>
      <c r="GC1395" s="16"/>
      <c r="GD1395" s="16"/>
      <c r="GE1395" s="16"/>
      <c r="GF1395" s="16"/>
      <c r="GG1395" s="16"/>
      <c r="GH1395" s="16"/>
      <c r="GI1395" s="16"/>
      <c r="GJ1395" s="16"/>
      <c r="GK1395" s="16"/>
      <c r="GL1395" s="16"/>
      <c r="GM1395" s="16"/>
      <c r="GN1395" s="16"/>
      <c r="GO1395" s="16"/>
      <c r="GP1395" s="16"/>
      <c r="GQ1395" s="16"/>
      <c r="GR1395" s="16"/>
      <c r="GS1395" s="16"/>
      <c r="GT1395" s="16"/>
      <c r="GU1395" s="16"/>
      <c r="GV1395" s="16"/>
      <c r="GW1395" s="16"/>
      <c r="GX1395" s="16"/>
      <c r="GY1395" s="16"/>
      <c r="GZ1395" s="16"/>
      <c r="HA1395" s="16"/>
      <c r="HB1395" s="16"/>
      <c r="HC1395" s="16"/>
      <c r="HD1395" s="16"/>
      <c r="HE1395" s="16"/>
      <c r="HF1395" s="16"/>
      <c r="HG1395" s="16"/>
      <c r="HH1395" s="16"/>
      <c r="HI1395" s="16"/>
      <c r="HJ1395" s="16"/>
      <c r="HK1395" s="16"/>
      <c r="HL1395" s="16"/>
      <c r="HM1395" s="16"/>
      <c r="HN1395" s="16"/>
      <c r="HO1395" s="16"/>
      <c r="HP1395" s="16"/>
      <c r="HQ1395" s="16"/>
      <c r="HR1395" s="16"/>
      <c r="HS1395" s="16"/>
      <c r="HT1395" s="16"/>
      <c r="HU1395" s="16"/>
      <c r="HV1395" s="16"/>
      <c r="HW1395" s="16"/>
      <c r="HX1395" s="16"/>
      <c r="HY1395" s="16"/>
      <c r="HZ1395" s="16"/>
      <c r="IA1395" s="16"/>
      <c r="IB1395" s="16"/>
      <c r="IC1395" s="16"/>
      <c r="ID1395" s="16"/>
      <c r="IE1395" s="16"/>
      <c r="IF1395" s="16"/>
      <c r="IG1395" s="16"/>
      <c r="IH1395" s="16"/>
      <c r="II1395" s="16"/>
      <c r="IJ1395" s="16"/>
      <c r="IK1395" s="16"/>
      <c r="IL1395" s="16"/>
      <c r="IM1395" s="16"/>
      <c r="IN1395" s="16"/>
      <c r="IO1395" s="16"/>
      <c r="IP1395" s="16"/>
      <c r="IQ1395" s="16"/>
      <c r="IR1395" s="16"/>
      <c r="IS1395" s="16"/>
      <c r="IT1395" s="16"/>
      <c r="IU1395" s="16"/>
      <c r="IV1395" s="16"/>
      <c r="IW1395" s="16"/>
      <c r="IX1395" s="16"/>
      <c r="IY1395" s="16"/>
      <c r="IZ1395" s="16"/>
      <c r="JA1395" s="16"/>
      <c r="JB1395" s="16"/>
      <c r="JC1395" s="16"/>
      <c r="JD1395" s="16"/>
      <c r="JE1395" s="16"/>
      <c r="JF1395" s="16"/>
      <c r="JG1395" s="16"/>
      <c r="JH1395" s="16"/>
      <c r="JI1395" s="16"/>
      <c r="JJ1395" s="16"/>
      <c r="JK1395" s="16"/>
      <c r="JL1395" s="16"/>
      <c r="JM1395" s="16"/>
      <c r="JN1395" s="16"/>
      <c r="JO1395" s="16"/>
      <c r="JP1395" s="16"/>
      <c r="JQ1395" s="16"/>
      <c r="JR1395" s="16"/>
      <c r="JS1395" s="16"/>
      <c r="JT1395" s="16"/>
      <c r="JU1395" s="16"/>
      <c r="JV1395" s="16"/>
      <c r="JW1395" s="16"/>
      <c r="JX1395" s="16"/>
      <c r="JY1395" s="16"/>
      <c r="JZ1395" s="16"/>
      <c r="KA1395" s="16"/>
      <c r="KB1395" s="16"/>
      <c r="KC1395" s="16"/>
      <c r="KD1395" s="16"/>
      <c r="KE1395" s="16"/>
      <c r="KF1395" s="16"/>
      <c r="KG1395" s="16"/>
      <c r="KH1395" s="16"/>
      <c r="KI1395" s="16"/>
      <c r="KJ1395" s="16"/>
      <c r="KK1395" s="16"/>
      <c r="KL1395" s="16"/>
      <c r="KM1395" s="16"/>
      <c r="KN1395" s="16"/>
      <c r="KO1395" s="16"/>
      <c r="KP1395" s="16"/>
      <c r="KQ1395" s="16"/>
      <c r="KR1395" s="16"/>
      <c r="KS1395" s="16"/>
      <c r="KT1395" s="16"/>
      <c r="KU1395" s="16"/>
      <c r="KV1395" s="16"/>
      <c r="KW1395" s="16"/>
      <c r="KX1395" s="16"/>
      <c r="KY1395" s="16"/>
      <c r="KZ1395" s="16"/>
      <c r="LA1395" s="16"/>
      <c r="LB1395" s="16"/>
      <c r="LC1395" s="16"/>
      <c r="LD1395" s="16"/>
      <c r="LE1395" s="16"/>
      <c r="LF1395" s="16"/>
      <c r="LG1395" s="16"/>
      <c r="LH1395" s="16"/>
      <c r="LI1395" s="16"/>
      <c r="LJ1395" s="16"/>
      <c r="LK1395" s="16"/>
      <c r="LL1395" s="16"/>
      <c r="LM1395" s="16"/>
      <c r="LN1395" s="16"/>
      <c r="LO1395" s="16"/>
      <c r="LP1395" s="16"/>
      <c r="LQ1395" s="16"/>
      <c r="LR1395" s="16"/>
      <c r="LS1395" s="16"/>
      <c r="LT1395" s="16"/>
      <c r="LU1395" s="16"/>
      <c r="LV1395" s="16"/>
      <c r="LW1395" s="16"/>
      <c r="LX1395" s="16"/>
      <c r="LY1395" s="16"/>
      <c r="LZ1395" s="16"/>
      <c r="MA1395" s="16"/>
      <c r="MB1395" s="16"/>
      <c r="MC1395" s="16"/>
      <c r="MD1395" s="16"/>
      <c r="ME1395" s="16"/>
      <c r="MF1395" s="16"/>
      <c r="MG1395" s="16"/>
      <c r="MH1395" s="16"/>
      <c r="MI1395" s="16"/>
      <c r="MJ1395" s="16"/>
      <c r="MK1395" s="16"/>
      <c r="ML1395" s="16"/>
      <c r="MM1395" s="16"/>
      <c r="MN1395" s="16"/>
      <c r="MO1395" s="16"/>
      <c r="MP1395" s="16"/>
      <c r="MQ1395" s="16"/>
      <c r="MR1395" s="16"/>
      <c r="MS1395" s="16"/>
      <c r="MT1395" s="16"/>
      <c r="MU1395" s="16"/>
      <c r="MV1395" s="16"/>
      <c r="MW1395" s="16"/>
      <c r="MX1395" s="16"/>
      <c r="MY1395" s="16"/>
      <c r="MZ1395" s="16"/>
      <c r="NA1395" s="16"/>
      <c r="NB1395" s="16"/>
      <c r="NC1395" s="16"/>
      <c r="ND1395" s="16"/>
      <c r="NE1395" s="16"/>
      <c r="NF1395" s="16"/>
      <c r="NG1395" s="16"/>
      <c r="NH1395" s="16"/>
      <c r="NI1395" s="16"/>
      <c r="NJ1395" s="16"/>
      <c r="NK1395" s="16"/>
      <c r="NL1395" s="16"/>
      <c r="NM1395" s="16"/>
      <c r="NN1395" s="16"/>
      <c r="NO1395" s="16"/>
      <c r="NP1395" s="16"/>
      <c r="NQ1395" s="16"/>
      <c r="NR1395" s="16"/>
      <c r="NS1395" s="16"/>
      <c r="NT1395" s="16"/>
      <c r="NU1395" s="16"/>
      <c r="NV1395" s="16"/>
      <c r="NW1395" s="16"/>
      <c r="NX1395" s="16"/>
      <c r="NY1395" s="16"/>
      <c r="NZ1395" s="16"/>
      <c r="OA1395" s="16"/>
      <c r="OB1395" s="16"/>
      <c r="OC1395" s="16"/>
      <c r="OD1395" s="16"/>
      <c r="OE1395" s="16"/>
      <c r="OF1395" s="16"/>
      <c r="OG1395" s="16"/>
      <c r="OH1395" s="16"/>
      <c r="OI1395" s="16"/>
      <c r="OJ1395" s="16"/>
      <c r="OK1395" s="16"/>
      <c r="OL1395" s="16"/>
      <c r="OM1395" s="16"/>
      <c r="ON1395" s="16"/>
      <c r="OO1395" s="16"/>
      <c r="OP1395" s="16"/>
      <c r="OQ1395" s="16"/>
      <c r="OR1395" s="16"/>
      <c r="OS1395" s="16"/>
      <c r="OT1395" s="16"/>
      <c r="OU1395" s="16"/>
      <c r="OV1395" s="16"/>
      <c r="OW1395" s="16"/>
      <c r="OX1395" s="16"/>
      <c r="OY1395" s="16"/>
      <c r="OZ1395" s="16"/>
      <c r="PA1395" s="16"/>
      <c r="PB1395" s="16"/>
      <c r="PC1395" s="16"/>
      <c r="PD1395" s="16"/>
      <c r="PE1395" s="16"/>
      <c r="PF1395" s="16"/>
      <c r="PG1395" s="16"/>
      <c r="PH1395" s="16"/>
      <c r="PI1395" s="16"/>
      <c r="PJ1395" s="16"/>
      <c r="PK1395" s="16"/>
      <c r="PL1395" s="16"/>
      <c r="PM1395" s="16"/>
      <c r="PN1395" s="16"/>
      <c r="PO1395" s="16"/>
      <c r="PP1395" s="16"/>
      <c r="PQ1395" s="16"/>
      <c r="PR1395" s="16"/>
      <c r="PS1395" s="16"/>
      <c r="PT1395" s="16"/>
      <c r="PU1395" s="16"/>
      <c r="PV1395" s="16"/>
      <c r="PW1395" s="16"/>
      <c r="PX1395" s="16"/>
      <c r="PY1395" s="16"/>
      <c r="PZ1395" s="16"/>
      <c r="QA1395" s="16"/>
      <c r="QB1395" s="16"/>
      <c r="QC1395" s="16"/>
      <c r="QD1395" s="16"/>
      <c r="QE1395" s="16"/>
      <c r="QF1395" s="16"/>
      <c r="QG1395" s="16"/>
      <c r="QH1395" s="16"/>
      <c r="QI1395" s="16"/>
      <c r="QJ1395" s="16"/>
      <c r="QK1395" s="16"/>
      <c r="QL1395" s="16"/>
      <c r="QM1395" s="16"/>
      <c r="QN1395" s="16"/>
      <c r="QO1395" s="16"/>
      <c r="QP1395" s="16"/>
      <c r="QQ1395" s="16"/>
      <c r="QR1395" s="16"/>
      <c r="QS1395" s="16"/>
      <c r="QT1395" s="16"/>
      <c r="QU1395" s="16"/>
      <c r="QV1395" s="16"/>
      <c r="QW1395" s="16"/>
      <c r="QX1395" s="16"/>
      <c r="QY1395" s="16"/>
      <c r="QZ1395" s="16"/>
      <c r="RA1395" s="16"/>
      <c r="RB1395" s="16"/>
      <c r="RC1395" s="16"/>
      <c r="RD1395" s="16"/>
      <c r="RE1395" s="16"/>
      <c r="RF1395" s="16"/>
      <c r="RG1395" s="16"/>
      <c r="RH1395" s="16"/>
      <c r="RI1395" s="16"/>
      <c r="RJ1395" s="16"/>
      <c r="RK1395" s="16"/>
      <c r="RL1395" s="16"/>
      <c r="RM1395" s="16"/>
      <c r="RN1395" s="16"/>
      <c r="RO1395" s="16"/>
      <c r="RP1395" s="16"/>
      <c r="RQ1395" s="16"/>
      <c r="RR1395" s="16"/>
      <c r="RS1395" s="16"/>
      <c r="RT1395" s="16"/>
      <c r="RU1395" s="16"/>
      <c r="RV1395" s="16"/>
      <c r="RW1395" s="16"/>
      <c r="RX1395" s="16"/>
      <c r="RY1395" s="16"/>
      <c r="RZ1395" s="16"/>
      <c r="SA1395" s="16"/>
      <c r="SB1395" s="16"/>
      <c r="SC1395" s="16"/>
      <c r="SD1395" s="16"/>
      <c r="SE1395" s="16"/>
      <c r="SF1395" s="16"/>
      <c r="SG1395" s="16"/>
      <c r="SH1395" s="16"/>
      <c r="SI1395" s="16"/>
      <c r="SJ1395" s="16"/>
      <c r="SK1395" s="16"/>
      <c r="SL1395" s="16"/>
      <c r="SM1395" s="16"/>
      <c r="SN1395" s="16"/>
      <c r="SO1395" s="16"/>
      <c r="SP1395" s="16"/>
      <c r="SQ1395" s="16"/>
      <c r="SR1395" s="16"/>
      <c r="SS1395" s="16"/>
      <c r="ST1395" s="16"/>
      <c r="SU1395" s="16"/>
      <c r="SV1395" s="16"/>
      <c r="SW1395" s="16"/>
      <c r="SX1395" s="16"/>
      <c r="SY1395" s="16"/>
      <c r="SZ1395" s="16"/>
      <c r="TA1395" s="16"/>
      <c r="TB1395" s="16"/>
      <c r="TC1395" s="16"/>
      <c r="TD1395" s="16"/>
      <c r="TE1395" s="16"/>
      <c r="TF1395" s="16"/>
      <c r="TG1395" s="16"/>
      <c r="TH1395" s="16"/>
      <c r="TI1395" s="16"/>
      <c r="TJ1395" s="16"/>
      <c r="TK1395" s="16"/>
      <c r="TL1395" s="16"/>
      <c r="TM1395" s="16"/>
      <c r="TN1395" s="16"/>
      <c r="TO1395" s="16"/>
      <c r="TP1395" s="16"/>
      <c r="TQ1395" s="16"/>
      <c r="TR1395" s="16"/>
      <c r="TS1395" s="16"/>
      <c r="TT1395" s="16"/>
      <c r="TU1395" s="16"/>
      <c r="TV1395" s="16"/>
      <c r="TW1395" s="16"/>
      <c r="TX1395" s="16"/>
      <c r="TY1395" s="16"/>
      <c r="TZ1395" s="16"/>
      <c r="UA1395" s="16"/>
      <c r="UB1395" s="16"/>
      <c r="UC1395" s="16"/>
      <c r="UD1395" s="16"/>
      <c r="UE1395" s="16"/>
      <c r="UF1395" s="16"/>
      <c r="UG1395" s="16"/>
      <c r="UH1395" s="16"/>
      <c r="UI1395" s="16"/>
      <c r="UJ1395" s="16"/>
      <c r="UK1395" s="16"/>
      <c r="UL1395" s="16"/>
      <c r="UM1395" s="16"/>
      <c r="UN1395" s="16"/>
      <c r="UO1395" s="16"/>
      <c r="UP1395" s="16"/>
      <c r="UQ1395" s="16"/>
      <c r="UR1395" s="16"/>
      <c r="US1395" s="16"/>
      <c r="UT1395" s="16"/>
      <c r="UU1395" s="16"/>
      <c r="UV1395" s="16"/>
      <c r="UW1395" s="16"/>
      <c r="UX1395" s="16"/>
      <c r="UY1395" s="16"/>
      <c r="UZ1395" s="16"/>
      <c r="VA1395" s="16"/>
      <c r="VB1395" s="16"/>
      <c r="VC1395" s="16"/>
      <c r="VD1395" s="16"/>
      <c r="VE1395" s="16"/>
      <c r="VF1395" s="16"/>
      <c r="VG1395" s="16"/>
      <c r="VH1395" s="16"/>
      <c r="VI1395" s="16"/>
      <c r="VJ1395" s="16"/>
      <c r="VK1395" s="16"/>
      <c r="VL1395" s="16"/>
      <c r="VM1395" s="16"/>
      <c r="VN1395" s="16"/>
      <c r="VO1395" s="16"/>
      <c r="VP1395" s="16"/>
      <c r="VQ1395" s="16"/>
      <c r="VR1395" s="16"/>
      <c r="VS1395" s="16"/>
      <c r="VT1395" s="16"/>
      <c r="VU1395" s="16"/>
      <c r="VV1395" s="16"/>
      <c r="VW1395" s="16"/>
      <c r="VX1395" s="16"/>
      <c r="VY1395" s="16"/>
      <c r="VZ1395" s="16"/>
      <c r="WA1395" s="16"/>
      <c r="WB1395" s="16"/>
      <c r="WC1395" s="16"/>
      <c r="WD1395" s="16"/>
      <c r="WE1395" s="16"/>
      <c r="WF1395" s="16"/>
      <c r="WG1395" s="16"/>
      <c r="WH1395" s="16"/>
      <c r="WI1395" s="16"/>
      <c r="WJ1395" s="16"/>
      <c r="WK1395" s="16"/>
      <c r="WL1395" s="16"/>
      <c r="WM1395" s="16"/>
      <c r="WN1395" s="16"/>
      <c r="WO1395" s="16"/>
      <c r="WP1395" s="16"/>
      <c r="WQ1395" s="16"/>
      <c r="WR1395" s="16"/>
      <c r="WS1395" s="16"/>
      <c r="WT1395" s="16"/>
      <c r="WU1395" s="16"/>
      <c r="WV1395" s="16"/>
      <c r="WW1395" s="16"/>
      <c r="WX1395" s="16"/>
      <c r="WY1395" s="16"/>
      <c r="WZ1395" s="16"/>
      <c r="XA1395" s="16"/>
      <c r="XB1395" s="16"/>
      <c r="XC1395" s="16"/>
      <c r="XD1395" s="16"/>
      <c r="XE1395" s="16"/>
      <c r="XF1395" s="16"/>
      <c r="XG1395" s="16"/>
      <c r="XH1395" s="16"/>
      <c r="XI1395" s="16"/>
      <c r="XJ1395" s="16"/>
      <c r="XK1395" s="16"/>
      <c r="XL1395" s="16"/>
      <c r="XM1395" s="16"/>
      <c r="XN1395" s="16"/>
      <c r="XO1395" s="16"/>
      <c r="XP1395" s="16"/>
      <c r="XQ1395" s="16"/>
      <c r="XR1395" s="16"/>
      <c r="XS1395" s="16"/>
      <c r="XT1395" s="16"/>
      <c r="XU1395" s="16"/>
      <c r="XV1395" s="16"/>
      <c r="XW1395" s="16"/>
      <c r="XX1395" s="16"/>
      <c r="XY1395" s="16"/>
      <c r="XZ1395" s="16"/>
      <c r="YA1395" s="16"/>
      <c r="YB1395" s="16"/>
      <c r="YC1395" s="16"/>
      <c r="YD1395" s="16"/>
      <c r="YE1395" s="16"/>
      <c r="YF1395" s="16"/>
      <c r="YG1395" s="16"/>
      <c r="YH1395" s="16"/>
      <c r="YI1395" s="16"/>
      <c r="YJ1395" s="16"/>
      <c r="YK1395" s="16"/>
      <c r="YL1395" s="16"/>
      <c r="YM1395" s="16"/>
      <c r="YN1395" s="16"/>
      <c r="YO1395" s="16"/>
      <c r="YP1395" s="16"/>
      <c r="YQ1395" s="16"/>
      <c r="YR1395" s="16"/>
      <c r="YS1395" s="16"/>
      <c r="YT1395" s="16"/>
      <c r="YU1395" s="16"/>
      <c r="YV1395" s="16"/>
      <c r="YW1395" s="16"/>
      <c r="YX1395" s="16"/>
      <c r="YY1395" s="16"/>
      <c r="YZ1395" s="16"/>
      <c r="ZA1395" s="16"/>
      <c r="ZB1395" s="16"/>
      <c r="ZC1395" s="16"/>
      <c r="ZD1395" s="16"/>
      <c r="ZE1395" s="16"/>
      <c r="ZF1395" s="16"/>
      <c r="ZG1395" s="16"/>
      <c r="ZH1395" s="16"/>
      <c r="ZI1395" s="16"/>
      <c r="ZJ1395" s="16"/>
      <c r="ZK1395" s="16"/>
      <c r="ZL1395" s="16"/>
      <c r="ZM1395" s="16"/>
      <c r="ZN1395" s="16"/>
      <c r="ZO1395" s="16"/>
      <c r="ZP1395" s="16"/>
      <c r="ZQ1395" s="16"/>
      <c r="ZR1395" s="16"/>
      <c r="ZS1395" s="16"/>
      <c r="ZT1395" s="16"/>
      <c r="ZU1395" s="16"/>
      <c r="ZV1395" s="16"/>
      <c r="ZW1395" s="16"/>
      <c r="ZX1395" s="16"/>
      <c r="ZY1395" s="16"/>
      <c r="ZZ1395" s="16"/>
      <c r="AAA1395" s="16"/>
      <c r="AAB1395" s="16"/>
      <c r="AAC1395" s="16"/>
      <c r="AAD1395" s="16"/>
      <c r="AAE1395" s="16"/>
      <c r="AAF1395" s="16"/>
      <c r="AAG1395" s="16"/>
      <c r="AAH1395" s="16"/>
      <c r="AAI1395" s="16"/>
      <c r="AAJ1395" s="16"/>
      <c r="AAK1395" s="16"/>
      <c r="AAL1395" s="16"/>
      <c r="AAM1395" s="16"/>
      <c r="AAN1395" s="16"/>
      <c r="AAO1395" s="16"/>
      <c r="AAP1395" s="16"/>
      <c r="AAQ1395" s="16"/>
      <c r="AAR1395" s="16"/>
      <c r="AAS1395" s="16"/>
      <c r="AAT1395" s="16"/>
      <c r="AAU1395" s="16"/>
      <c r="AAV1395" s="16"/>
      <c r="AAW1395" s="16"/>
      <c r="AAX1395" s="16"/>
      <c r="AAY1395" s="16"/>
      <c r="AAZ1395" s="16"/>
      <c r="ABA1395" s="16"/>
      <c r="ABB1395" s="16"/>
      <c r="ABC1395" s="16"/>
      <c r="ABD1395" s="16"/>
      <c r="ABE1395" s="16"/>
      <c r="ABF1395" s="16"/>
      <c r="ABG1395" s="16"/>
      <c r="ABH1395" s="16"/>
      <c r="ABI1395" s="16"/>
      <c r="ABJ1395" s="16"/>
      <c r="ABK1395" s="16"/>
      <c r="ABL1395" s="16"/>
      <c r="ABM1395" s="16"/>
      <c r="ABN1395" s="16"/>
      <c r="ABO1395" s="16"/>
      <c r="ABP1395" s="16"/>
      <c r="ABQ1395" s="16"/>
      <c r="ABR1395" s="16"/>
      <c r="ABS1395" s="16"/>
      <c r="ABT1395" s="16"/>
      <c r="ABU1395" s="16"/>
      <c r="ABV1395" s="16"/>
      <c r="ABW1395" s="16"/>
      <c r="ABX1395" s="16"/>
      <c r="ABY1395" s="16"/>
      <c r="ABZ1395" s="16"/>
      <c r="ACA1395" s="16"/>
      <c r="ACB1395" s="16"/>
      <c r="ACC1395" s="16"/>
      <c r="ACD1395" s="16"/>
      <c r="ACE1395" s="16"/>
      <c r="ACF1395" s="16"/>
      <c r="ACG1395" s="16"/>
      <c r="ACH1395" s="16"/>
      <c r="ACI1395" s="16"/>
      <c r="ACJ1395" s="16"/>
      <c r="ACK1395" s="16"/>
      <c r="ACL1395" s="16"/>
      <c r="ACM1395" s="16"/>
      <c r="ACN1395" s="16"/>
      <c r="ACO1395" s="16"/>
      <c r="ACP1395" s="16"/>
      <c r="ACQ1395" s="16"/>
      <c r="ACR1395" s="16"/>
      <c r="ACS1395" s="16"/>
      <c r="ACT1395" s="16"/>
      <c r="ACU1395" s="16"/>
      <c r="ACV1395" s="16"/>
      <c r="ACW1395" s="16"/>
      <c r="ACX1395" s="16"/>
      <c r="ACY1395" s="16"/>
      <c r="ACZ1395" s="16"/>
      <c r="ADA1395" s="16"/>
      <c r="ADB1395" s="16"/>
      <c r="ADC1395" s="16"/>
      <c r="ADD1395" s="16"/>
      <c r="ADE1395" s="16"/>
      <c r="ADF1395" s="16"/>
      <c r="ADG1395" s="16"/>
      <c r="ADH1395" s="16"/>
      <c r="ADI1395" s="16"/>
      <c r="ADJ1395" s="16"/>
      <c r="ADK1395" s="16"/>
      <c r="ADL1395" s="16"/>
      <c r="ADM1395" s="16"/>
      <c r="ADN1395" s="16"/>
      <c r="ADO1395" s="16"/>
      <c r="ADP1395" s="16"/>
      <c r="ADQ1395" s="16"/>
      <c r="ADR1395" s="16"/>
      <c r="ADS1395" s="16"/>
      <c r="ADT1395" s="16"/>
      <c r="ADU1395" s="16"/>
      <c r="ADV1395" s="16"/>
      <c r="ADW1395" s="16"/>
      <c r="ADX1395" s="16"/>
      <c r="ADY1395" s="16"/>
      <c r="ADZ1395" s="16"/>
      <c r="AEA1395" s="16"/>
      <c r="AEB1395" s="16"/>
      <c r="AEC1395" s="16"/>
      <c r="AED1395" s="16"/>
      <c r="AEE1395" s="16"/>
      <c r="AEF1395" s="16"/>
      <c r="AEG1395" s="16"/>
      <c r="AEH1395" s="16"/>
      <c r="AEI1395" s="16"/>
      <c r="AEJ1395" s="16"/>
      <c r="AEK1395" s="16"/>
      <c r="AEL1395" s="16"/>
      <c r="AEM1395" s="16"/>
      <c r="AEN1395" s="16"/>
      <c r="AEO1395" s="16"/>
      <c r="AEP1395" s="16"/>
      <c r="AEQ1395" s="16"/>
      <c r="AER1395" s="16"/>
      <c r="AES1395" s="16"/>
      <c r="AET1395" s="16"/>
      <c r="AEU1395" s="16"/>
      <c r="AEV1395" s="16"/>
      <c r="AEW1395" s="16"/>
      <c r="AEX1395" s="16"/>
      <c r="AEY1395" s="16"/>
      <c r="AEZ1395" s="16"/>
      <c r="AFA1395" s="16"/>
      <c r="AFB1395" s="16"/>
      <c r="AFC1395" s="16"/>
      <c r="AFD1395" s="16"/>
      <c r="AFE1395" s="16"/>
      <c r="AFF1395" s="16"/>
      <c r="AFG1395" s="16"/>
      <c r="AFH1395" s="16"/>
      <c r="AFI1395" s="16"/>
      <c r="AFJ1395" s="16"/>
      <c r="AFK1395" s="16"/>
      <c r="AFL1395" s="16"/>
      <c r="AFM1395" s="16"/>
      <c r="AFN1395" s="16"/>
      <c r="AFO1395" s="16"/>
      <c r="AFP1395" s="16"/>
      <c r="AFQ1395" s="16"/>
      <c r="AFR1395" s="16"/>
      <c r="AFS1395" s="16"/>
      <c r="AFT1395" s="16"/>
      <c r="AFU1395" s="16"/>
      <c r="AFV1395" s="16"/>
      <c r="AFW1395" s="16"/>
      <c r="AFX1395" s="16"/>
      <c r="AFY1395" s="16"/>
      <c r="AFZ1395" s="16"/>
      <c r="AGA1395" s="16"/>
      <c r="AGB1395" s="16"/>
      <c r="AGC1395" s="16"/>
      <c r="AGD1395" s="16"/>
      <c r="AGE1395" s="16"/>
      <c r="AGF1395" s="16"/>
      <c r="AGG1395" s="16"/>
      <c r="AGH1395" s="16"/>
      <c r="AGI1395" s="16"/>
      <c r="AGJ1395" s="16"/>
      <c r="AGK1395" s="16"/>
      <c r="AGL1395" s="16"/>
      <c r="AGM1395" s="16"/>
      <c r="AGN1395" s="16"/>
      <c r="AGO1395" s="16"/>
      <c r="AGP1395" s="16"/>
      <c r="AGQ1395" s="16"/>
      <c r="AGR1395" s="16"/>
      <c r="AGS1395" s="16"/>
      <c r="AGT1395" s="16"/>
      <c r="AGU1395" s="16"/>
      <c r="AGV1395" s="16"/>
      <c r="AGW1395" s="16"/>
      <c r="AGX1395" s="16"/>
      <c r="AGY1395" s="16"/>
      <c r="AGZ1395" s="16"/>
      <c r="AHA1395" s="16"/>
      <c r="AHB1395" s="16"/>
      <c r="AHC1395" s="16"/>
      <c r="AHD1395" s="16"/>
      <c r="AHE1395" s="16"/>
      <c r="AHF1395" s="16"/>
      <c r="AHG1395" s="16"/>
      <c r="AHH1395" s="16"/>
      <c r="AHI1395" s="16"/>
      <c r="AHJ1395" s="16"/>
      <c r="AHK1395" s="16"/>
      <c r="AHL1395" s="16"/>
      <c r="AHM1395" s="16"/>
      <c r="AHN1395" s="16"/>
      <c r="AHO1395" s="16"/>
      <c r="AHP1395" s="16"/>
      <c r="AHQ1395" s="16"/>
      <c r="AHR1395" s="16"/>
      <c r="AHS1395" s="16"/>
      <c r="AHT1395" s="16"/>
      <c r="AHU1395" s="16"/>
      <c r="AHV1395" s="16"/>
      <c r="AHW1395" s="16"/>
      <c r="AHX1395" s="16"/>
      <c r="AHY1395" s="16"/>
      <c r="AHZ1395" s="16"/>
      <c r="AIA1395" s="16"/>
      <c r="AIB1395" s="16"/>
      <c r="AIC1395" s="16"/>
      <c r="AID1395" s="16"/>
      <c r="AIE1395" s="16"/>
      <c r="AIF1395" s="16"/>
      <c r="AIG1395" s="16"/>
      <c r="AIH1395" s="16"/>
      <c r="AII1395" s="16"/>
      <c r="AIJ1395" s="16"/>
      <c r="AIK1395" s="16"/>
      <c r="AIL1395" s="16"/>
      <c r="AIM1395" s="16"/>
      <c r="AIN1395" s="16"/>
      <c r="AIO1395" s="16"/>
      <c r="AIP1395" s="16"/>
      <c r="AIQ1395" s="16"/>
      <c r="AIR1395" s="16"/>
      <c r="AIS1395" s="16"/>
      <c r="AIT1395" s="16"/>
      <c r="AIU1395" s="16"/>
      <c r="AIV1395" s="16"/>
      <c r="AIW1395" s="16"/>
      <c r="AIX1395" s="16"/>
      <c r="AIY1395" s="16"/>
      <c r="AIZ1395" s="16"/>
      <c r="AJA1395" s="16"/>
      <c r="AJB1395" s="16"/>
      <c r="AJC1395" s="16"/>
      <c r="AJD1395" s="16"/>
      <c r="AJE1395" s="16"/>
      <c r="AJF1395" s="16"/>
      <c r="AJG1395" s="16"/>
      <c r="AJH1395" s="16"/>
      <c r="AJI1395" s="16"/>
      <c r="AJJ1395" s="16"/>
      <c r="AJK1395" s="16"/>
      <c r="AJL1395" s="16"/>
      <c r="AJM1395" s="16"/>
      <c r="AJN1395" s="16"/>
      <c r="AJO1395" s="16"/>
      <c r="AJP1395" s="16"/>
      <c r="AJQ1395" s="16"/>
      <c r="AJR1395" s="16"/>
      <c r="AJS1395" s="16"/>
      <c r="AJT1395" s="16"/>
      <c r="AJU1395" s="16"/>
      <c r="AJV1395" s="16"/>
      <c r="AJW1395" s="16"/>
      <c r="AJX1395" s="16"/>
      <c r="AJY1395" s="16"/>
      <c r="AJZ1395" s="16"/>
      <c r="AKA1395" s="16"/>
      <c r="AKB1395" s="16"/>
      <c r="AKC1395" s="16"/>
      <c r="AKD1395" s="16"/>
      <c r="AKE1395" s="16"/>
      <c r="AKF1395" s="16"/>
      <c r="AKG1395" s="16"/>
      <c r="AKH1395" s="16"/>
      <c r="AKI1395" s="16"/>
      <c r="AKJ1395" s="16"/>
      <c r="AKK1395" s="16"/>
      <c r="AKL1395" s="16"/>
      <c r="AKM1395" s="16"/>
      <c r="AKN1395" s="16"/>
      <c r="AKO1395" s="16"/>
      <c r="AKP1395" s="16"/>
      <c r="AKQ1395" s="16"/>
      <c r="AKR1395" s="16"/>
      <c r="AKS1395" s="16"/>
      <c r="AKT1395" s="16"/>
      <c r="AKU1395" s="16"/>
      <c r="AKV1395" s="16"/>
      <c r="AKW1395" s="16"/>
      <c r="AKX1395" s="16"/>
      <c r="AKY1395" s="16"/>
      <c r="AKZ1395" s="16"/>
      <c r="ALA1395" s="16"/>
      <c r="ALB1395" s="16"/>
      <c r="ALC1395" s="16"/>
      <c r="ALD1395" s="16"/>
      <c r="ALE1395" s="16"/>
      <c r="ALF1395" s="16"/>
      <c r="ALG1395" s="16"/>
      <c r="ALH1395" s="16"/>
      <c r="ALI1395" s="16"/>
      <c r="ALJ1395" s="16"/>
      <c r="ALK1395" s="16"/>
      <c r="ALL1395" s="16"/>
      <c r="ALM1395" s="16"/>
      <c r="ALN1395" s="16"/>
      <c r="ALO1395" s="16"/>
      <c r="ALP1395" s="16"/>
      <c r="ALQ1395" s="16"/>
      <c r="ALR1395" s="16"/>
      <c r="ALS1395" s="16"/>
      <c r="ALT1395" s="16"/>
      <c r="ALU1395" s="16"/>
      <c r="ALV1395" s="16"/>
      <c r="ALW1395" s="16"/>
      <c r="ALX1395" s="16"/>
      <c r="ALY1395" s="16"/>
      <c r="ALZ1395" s="16"/>
      <c r="AMA1395" s="16"/>
      <c r="AMB1395" s="16"/>
      <c r="AMC1395" s="16"/>
      <c r="AMD1395" s="16"/>
      <c r="AME1395" s="16"/>
      <c r="AMF1395" s="16"/>
      <c r="AMG1395" s="16"/>
      <c r="AMH1395" s="16"/>
      <c r="AMI1395" s="16"/>
      <c r="AMJ1395" s="16"/>
      <c r="AMK1395" s="16"/>
      <c r="AML1395" s="16"/>
      <c r="AMM1395" s="16"/>
      <c r="AMN1395" s="16"/>
      <c r="AMO1395" s="16"/>
      <c r="AMP1395" s="16"/>
      <c r="AMQ1395" s="16"/>
      <c r="AMR1395" s="16"/>
      <c r="AMS1395" s="16"/>
      <c r="AMT1395" s="16"/>
      <c r="AMU1395" s="16"/>
      <c r="AMV1395" s="16"/>
      <c r="AMW1395" s="16"/>
      <c r="AMX1395" s="16"/>
      <c r="AMY1395" s="16"/>
      <c r="AMZ1395" s="16"/>
      <c r="ANA1395" s="16"/>
      <c r="ANB1395" s="16"/>
      <c r="ANC1395" s="16"/>
      <c r="AND1395" s="16"/>
      <c r="ANE1395" s="16"/>
      <c r="ANF1395" s="16"/>
      <c r="ANG1395" s="16"/>
      <c r="ANH1395" s="16"/>
      <c r="ANI1395" s="16"/>
      <c r="ANJ1395" s="16"/>
      <c r="ANK1395" s="16"/>
      <c r="ANL1395" s="16"/>
      <c r="ANM1395" s="16"/>
      <c r="ANN1395" s="16"/>
      <c r="ANO1395" s="16"/>
      <c r="ANP1395" s="16"/>
      <c r="ANQ1395" s="16"/>
      <c r="ANR1395" s="16"/>
      <c r="ANS1395" s="16"/>
      <c r="ANT1395" s="16"/>
      <c r="ANU1395" s="16"/>
      <c r="ANV1395" s="16"/>
      <c r="ANW1395" s="16"/>
      <c r="ANX1395" s="16"/>
      <c r="ANY1395" s="16"/>
      <c r="ANZ1395" s="16"/>
      <c r="AOA1395" s="16"/>
      <c r="AOB1395" s="16"/>
      <c r="AOC1395" s="16"/>
      <c r="AOD1395" s="16"/>
      <c r="AOE1395" s="16"/>
      <c r="AOF1395" s="16"/>
      <c r="AOG1395" s="16"/>
      <c r="AOH1395" s="16"/>
      <c r="AOI1395" s="16"/>
      <c r="AOJ1395" s="16"/>
      <c r="AOK1395" s="16"/>
      <c r="AOL1395" s="16"/>
      <c r="AOM1395" s="16"/>
      <c r="AON1395" s="16"/>
      <c r="AOO1395" s="16"/>
      <c r="AOP1395" s="16"/>
      <c r="AOQ1395" s="16"/>
      <c r="AOR1395" s="16"/>
      <c r="AOS1395" s="16"/>
      <c r="AOT1395" s="16"/>
      <c r="AOU1395" s="16"/>
      <c r="AOV1395" s="16"/>
      <c r="AOW1395" s="16"/>
      <c r="AOX1395" s="16"/>
      <c r="AOY1395" s="16"/>
      <c r="AOZ1395" s="16"/>
      <c r="APA1395" s="16"/>
      <c r="APB1395" s="16"/>
      <c r="APC1395" s="16"/>
      <c r="APD1395" s="16"/>
      <c r="APE1395" s="16"/>
      <c r="APF1395" s="16"/>
      <c r="APG1395" s="16"/>
      <c r="APH1395" s="16"/>
      <c r="API1395" s="16"/>
      <c r="APJ1395" s="16"/>
      <c r="APK1395" s="16"/>
      <c r="APL1395" s="16"/>
      <c r="APM1395" s="16"/>
      <c r="APN1395" s="16"/>
      <c r="APO1395" s="16"/>
      <c r="APP1395" s="16"/>
      <c r="APQ1395" s="16"/>
      <c r="APR1395" s="16"/>
      <c r="APS1395" s="16"/>
      <c r="APT1395" s="16"/>
      <c r="APU1395" s="16"/>
      <c r="APV1395" s="16"/>
      <c r="APW1395" s="16"/>
      <c r="APX1395" s="16"/>
      <c r="APY1395" s="16"/>
      <c r="APZ1395" s="16"/>
      <c r="AQA1395" s="16"/>
      <c r="AQB1395" s="16"/>
      <c r="AQC1395" s="16"/>
      <c r="AQD1395" s="16"/>
      <c r="AQE1395" s="16"/>
      <c r="AQF1395" s="16"/>
      <c r="AQG1395" s="16"/>
      <c r="AQH1395" s="16"/>
      <c r="AQI1395" s="16"/>
      <c r="AQJ1395" s="16"/>
      <c r="AQK1395" s="16"/>
      <c r="AQL1395" s="16"/>
      <c r="AQM1395" s="16"/>
      <c r="AQN1395" s="16"/>
      <c r="AQO1395" s="16"/>
      <c r="AQP1395" s="16"/>
      <c r="AQQ1395" s="16"/>
      <c r="AQR1395" s="16"/>
      <c r="AQS1395" s="16"/>
      <c r="AQT1395" s="16"/>
      <c r="AQU1395" s="16"/>
      <c r="AQV1395" s="16"/>
      <c r="AQW1395" s="16"/>
      <c r="AQX1395" s="16"/>
      <c r="AQY1395" s="16"/>
      <c r="AQZ1395" s="16"/>
      <c r="ARA1395" s="16"/>
      <c r="ARB1395" s="16"/>
      <c r="ARC1395" s="16"/>
      <c r="ARD1395" s="16"/>
      <c r="ARE1395" s="16"/>
      <c r="ARF1395" s="16"/>
      <c r="ARG1395" s="16"/>
      <c r="ARH1395" s="16"/>
      <c r="ARI1395" s="16"/>
      <c r="ARJ1395" s="16"/>
      <c r="ARK1395" s="16"/>
      <c r="ARL1395" s="16"/>
      <c r="ARM1395" s="16"/>
      <c r="ARN1395" s="16"/>
      <c r="ARO1395" s="16"/>
      <c r="ARP1395" s="16"/>
      <c r="ARQ1395" s="16"/>
      <c r="ARR1395" s="16"/>
      <c r="ARS1395" s="16"/>
      <c r="ART1395" s="16"/>
      <c r="ARU1395" s="16"/>
      <c r="ARV1395" s="16"/>
      <c r="ARW1395" s="16"/>
      <c r="ARX1395" s="16"/>
      <c r="ARY1395" s="16"/>
      <c r="ARZ1395" s="16"/>
      <c r="ASA1395" s="16"/>
      <c r="ASB1395" s="16"/>
      <c r="ASC1395" s="16"/>
      <c r="ASD1395" s="16"/>
      <c r="ASE1395" s="16"/>
      <c r="ASF1395" s="16"/>
      <c r="ASG1395" s="16"/>
      <c r="ASH1395" s="16"/>
      <c r="ASI1395" s="16"/>
      <c r="ASJ1395" s="16"/>
      <c r="ASK1395" s="16"/>
      <c r="ASL1395" s="16"/>
      <c r="ASM1395" s="16"/>
      <c r="ASN1395" s="16"/>
      <c r="ASO1395" s="16"/>
      <c r="ASP1395" s="16"/>
      <c r="ASQ1395" s="16"/>
      <c r="ASR1395" s="16"/>
      <c r="ASS1395" s="16"/>
      <c r="AST1395" s="16"/>
      <c r="ASU1395" s="16"/>
      <c r="ASV1395" s="16"/>
      <c r="ASW1395" s="16"/>
      <c r="ASX1395" s="16"/>
      <c r="ASY1395" s="16"/>
      <c r="ASZ1395" s="16"/>
      <c r="ATA1395" s="16"/>
      <c r="ATB1395" s="16"/>
      <c r="ATC1395" s="16"/>
      <c r="ATD1395" s="16"/>
      <c r="ATE1395" s="16"/>
      <c r="ATF1395" s="16"/>
      <c r="ATG1395" s="16"/>
      <c r="ATH1395" s="16"/>
      <c r="ATI1395" s="16"/>
      <c r="ATJ1395" s="16"/>
      <c r="ATK1395" s="16"/>
      <c r="ATL1395" s="16"/>
      <c r="ATM1395" s="16"/>
      <c r="ATN1395" s="16"/>
      <c r="ATO1395" s="16"/>
      <c r="ATP1395" s="16"/>
      <c r="ATQ1395" s="16"/>
      <c r="ATR1395" s="16"/>
      <c r="ATS1395" s="16"/>
      <c r="ATT1395" s="16"/>
      <c r="ATU1395" s="16"/>
      <c r="ATV1395" s="16"/>
      <c r="ATW1395" s="16"/>
      <c r="ATX1395" s="16"/>
      <c r="ATY1395" s="16"/>
      <c r="ATZ1395" s="16"/>
      <c r="AUA1395" s="16"/>
      <c r="AUB1395" s="16"/>
      <c r="AUC1395" s="16"/>
      <c r="AUD1395" s="16"/>
      <c r="AUE1395" s="16"/>
      <c r="AUF1395" s="16"/>
      <c r="AUG1395" s="16"/>
      <c r="AUH1395" s="16"/>
      <c r="AUI1395" s="16"/>
      <c r="AUJ1395" s="16"/>
      <c r="AUK1395" s="16"/>
      <c r="AUL1395" s="16"/>
      <c r="AUM1395" s="16"/>
      <c r="AUN1395" s="16"/>
      <c r="AUO1395" s="16"/>
      <c r="AUP1395" s="16"/>
      <c r="AUQ1395" s="16"/>
      <c r="AUR1395" s="16"/>
      <c r="AUS1395" s="16"/>
      <c r="AUT1395" s="16"/>
      <c r="AUU1395" s="16"/>
      <c r="AUV1395" s="16"/>
      <c r="AUW1395" s="16"/>
      <c r="AUX1395" s="16"/>
      <c r="AUY1395" s="16"/>
      <c r="AUZ1395" s="16"/>
      <c r="AVA1395" s="16"/>
      <c r="AVB1395" s="16"/>
      <c r="AVC1395" s="16"/>
      <c r="AVD1395" s="16"/>
      <c r="AVE1395" s="16"/>
      <c r="AVF1395" s="16"/>
      <c r="AVG1395" s="16"/>
      <c r="AVH1395" s="16"/>
      <c r="AVI1395" s="16"/>
      <c r="AVJ1395" s="16"/>
      <c r="AVK1395" s="16"/>
      <c r="AVL1395" s="16"/>
      <c r="AVM1395" s="16"/>
      <c r="AVN1395" s="16"/>
      <c r="AVO1395" s="16"/>
      <c r="AVP1395" s="16"/>
      <c r="AVQ1395" s="16"/>
      <c r="AVR1395" s="16"/>
      <c r="AVS1395" s="16"/>
      <c r="AVT1395" s="16"/>
      <c r="AVU1395" s="16"/>
      <c r="AVV1395" s="16"/>
      <c r="AVW1395" s="16"/>
      <c r="AVX1395" s="16"/>
      <c r="AVY1395" s="16"/>
      <c r="AVZ1395" s="16"/>
      <c r="AWA1395" s="16"/>
      <c r="AWB1395" s="16"/>
      <c r="AWC1395" s="16"/>
      <c r="AWD1395" s="16"/>
      <c r="AWE1395" s="16"/>
      <c r="AWF1395" s="16"/>
      <c r="AWG1395" s="16"/>
      <c r="AWH1395" s="16"/>
      <c r="AWI1395" s="16"/>
      <c r="AWJ1395" s="16"/>
      <c r="AWK1395" s="16"/>
      <c r="AWL1395" s="16"/>
      <c r="AWM1395" s="16"/>
      <c r="AWN1395" s="16"/>
      <c r="AWO1395" s="16"/>
      <c r="AWP1395" s="16"/>
      <c r="AWQ1395" s="16"/>
      <c r="AWR1395" s="16"/>
      <c r="AWS1395" s="16"/>
      <c r="AWT1395" s="16"/>
      <c r="AWU1395" s="16"/>
      <c r="AWV1395" s="16"/>
      <c r="AWW1395" s="16"/>
      <c r="AWX1395" s="16"/>
      <c r="AWY1395" s="16"/>
      <c r="AWZ1395" s="16"/>
      <c r="AXA1395" s="16"/>
      <c r="AXB1395" s="16"/>
      <c r="AXC1395" s="16"/>
      <c r="AXD1395" s="16"/>
      <c r="AXE1395" s="16"/>
      <c r="AXF1395" s="16"/>
      <c r="AXG1395" s="16"/>
      <c r="AXH1395" s="16"/>
      <c r="AXI1395" s="16"/>
      <c r="AXJ1395" s="16"/>
      <c r="AXK1395" s="16"/>
      <c r="AXL1395" s="16"/>
      <c r="AXM1395" s="16"/>
      <c r="AXN1395" s="16"/>
      <c r="AXO1395" s="16"/>
      <c r="AXP1395" s="16"/>
      <c r="AXQ1395" s="16"/>
      <c r="AXR1395" s="16"/>
      <c r="AXS1395" s="16"/>
      <c r="AXT1395" s="16"/>
      <c r="AXU1395" s="16"/>
      <c r="AXV1395" s="16"/>
      <c r="AXW1395" s="16"/>
      <c r="AXX1395" s="16"/>
      <c r="AXY1395" s="16"/>
      <c r="AXZ1395" s="16"/>
      <c r="AYA1395" s="16"/>
      <c r="AYB1395" s="16"/>
      <c r="AYC1395" s="16"/>
      <c r="AYD1395" s="16"/>
      <c r="AYE1395" s="16"/>
      <c r="AYF1395" s="16"/>
      <c r="AYG1395" s="16"/>
      <c r="AYH1395" s="16"/>
      <c r="AYI1395" s="16"/>
      <c r="AYJ1395" s="16"/>
      <c r="AYK1395" s="16"/>
      <c r="AYL1395" s="16"/>
      <c r="AYM1395" s="16"/>
      <c r="AYN1395" s="16"/>
      <c r="AYO1395" s="16"/>
      <c r="AYP1395" s="16"/>
      <c r="AYQ1395" s="16"/>
      <c r="AYR1395" s="16"/>
      <c r="AYS1395" s="16"/>
      <c r="AYT1395" s="16"/>
      <c r="AYU1395" s="16"/>
      <c r="AYV1395" s="16"/>
      <c r="AYW1395" s="16"/>
      <c r="AYX1395" s="16"/>
      <c r="AYY1395" s="16"/>
      <c r="AYZ1395" s="16"/>
      <c r="AZA1395" s="16"/>
      <c r="AZB1395" s="16"/>
      <c r="AZC1395" s="16"/>
      <c r="AZD1395" s="16"/>
      <c r="AZE1395" s="16"/>
      <c r="AZF1395" s="16"/>
      <c r="AZG1395" s="16"/>
      <c r="AZH1395" s="16"/>
      <c r="AZI1395" s="16"/>
      <c r="AZJ1395" s="16"/>
      <c r="AZK1395" s="16"/>
      <c r="AZL1395" s="16"/>
      <c r="AZM1395" s="16"/>
      <c r="AZN1395" s="16"/>
      <c r="AZO1395" s="16"/>
      <c r="AZP1395" s="16"/>
      <c r="AZQ1395" s="16"/>
      <c r="AZR1395" s="16"/>
      <c r="AZS1395" s="16"/>
      <c r="AZT1395" s="16"/>
      <c r="AZU1395" s="16"/>
      <c r="AZV1395" s="16"/>
      <c r="AZW1395" s="16"/>
      <c r="AZX1395" s="16"/>
      <c r="AZY1395" s="16"/>
      <c r="AZZ1395" s="16"/>
      <c r="BAA1395" s="16"/>
      <c r="BAB1395" s="16"/>
      <c r="BAC1395" s="16"/>
      <c r="BAD1395" s="16"/>
      <c r="BAE1395" s="16"/>
      <c r="BAF1395" s="16"/>
      <c r="BAG1395" s="16"/>
      <c r="BAH1395" s="16"/>
      <c r="BAI1395" s="16"/>
      <c r="BAJ1395" s="16"/>
      <c r="BAK1395" s="16"/>
      <c r="BAL1395" s="16"/>
      <c r="BAM1395" s="16"/>
      <c r="BAN1395" s="16"/>
      <c r="BAO1395" s="16"/>
      <c r="BAP1395" s="16"/>
      <c r="BAQ1395" s="16"/>
      <c r="BAR1395" s="16"/>
      <c r="BAS1395" s="16"/>
      <c r="BAT1395" s="16"/>
      <c r="BAU1395" s="16"/>
      <c r="BAV1395" s="16"/>
      <c r="BAW1395" s="16"/>
      <c r="BAX1395" s="16"/>
      <c r="BAY1395" s="16"/>
      <c r="BAZ1395" s="16"/>
      <c r="BBA1395" s="16"/>
      <c r="BBB1395" s="16"/>
      <c r="BBC1395" s="16"/>
      <c r="BBD1395" s="16"/>
      <c r="BBE1395" s="16"/>
      <c r="BBF1395" s="16"/>
      <c r="BBG1395" s="16"/>
      <c r="BBH1395" s="16"/>
      <c r="BBI1395" s="16"/>
      <c r="BBJ1395" s="16"/>
      <c r="BBK1395" s="16"/>
      <c r="BBL1395" s="16"/>
      <c r="BBM1395" s="16"/>
      <c r="BBN1395" s="16"/>
      <c r="BBO1395" s="16"/>
      <c r="BBP1395" s="16"/>
      <c r="BBQ1395" s="16"/>
      <c r="BBR1395" s="16"/>
      <c r="BBS1395" s="16"/>
      <c r="BBT1395" s="16"/>
      <c r="BBU1395" s="16"/>
      <c r="BBV1395" s="16"/>
      <c r="BBW1395" s="16"/>
      <c r="BBX1395" s="16"/>
      <c r="BBY1395" s="16"/>
      <c r="BBZ1395" s="16"/>
      <c r="BCA1395" s="16"/>
      <c r="BCB1395" s="16"/>
      <c r="BCC1395" s="16"/>
      <c r="BCD1395" s="16"/>
      <c r="BCE1395" s="16"/>
      <c r="BCF1395" s="16"/>
      <c r="BCG1395" s="16"/>
      <c r="BCH1395" s="16"/>
      <c r="BCI1395" s="16"/>
      <c r="BCJ1395" s="16"/>
      <c r="BCK1395" s="16"/>
      <c r="BCL1395" s="16"/>
      <c r="BCM1395" s="16"/>
      <c r="BCN1395" s="16"/>
      <c r="BCO1395" s="16"/>
      <c r="BCP1395" s="16"/>
      <c r="BCQ1395" s="16"/>
      <c r="BCR1395" s="16"/>
      <c r="BCS1395" s="16"/>
      <c r="BCT1395" s="16"/>
      <c r="BCU1395" s="16"/>
      <c r="BCV1395" s="16"/>
      <c r="BCW1395" s="16"/>
      <c r="BCX1395" s="16"/>
      <c r="BCY1395" s="16"/>
      <c r="BCZ1395" s="16"/>
      <c r="BDA1395" s="16"/>
      <c r="BDB1395" s="16"/>
      <c r="BDC1395" s="16"/>
      <c r="BDD1395" s="16"/>
      <c r="BDE1395" s="16"/>
      <c r="BDF1395" s="16"/>
      <c r="BDG1395" s="16"/>
      <c r="BDH1395" s="16"/>
      <c r="BDI1395" s="16"/>
      <c r="BDJ1395" s="16"/>
      <c r="BDK1395" s="16"/>
      <c r="BDL1395" s="16"/>
      <c r="BDM1395" s="16"/>
      <c r="BDN1395" s="16"/>
      <c r="BDO1395" s="16"/>
      <c r="BDP1395" s="16"/>
      <c r="BDQ1395" s="16"/>
      <c r="BDR1395" s="16"/>
      <c r="BDS1395" s="16"/>
      <c r="BDT1395" s="16"/>
      <c r="BDU1395" s="16"/>
      <c r="BDV1395" s="16"/>
      <c r="BDW1395" s="16"/>
      <c r="BDX1395" s="16"/>
      <c r="BDY1395" s="16"/>
      <c r="BDZ1395" s="16"/>
      <c r="BEA1395" s="16"/>
      <c r="BEB1395" s="16"/>
      <c r="BEC1395" s="16"/>
      <c r="BED1395" s="16"/>
      <c r="BEE1395" s="16"/>
      <c r="BEF1395" s="16"/>
      <c r="BEG1395" s="16"/>
      <c r="BEH1395" s="16"/>
      <c r="BEI1395" s="16"/>
      <c r="BEJ1395" s="16"/>
      <c r="BEK1395" s="16"/>
      <c r="BEL1395" s="16"/>
      <c r="BEM1395" s="16"/>
      <c r="BEN1395" s="16"/>
      <c r="BEO1395" s="16"/>
      <c r="BEP1395" s="16"/>
      <c r="BEQ1395" s="16"/>
      <c r="BER1395" s="16"/>
      <c r="BES1395" s="16"/>
      <c r="BET1395" s="16"/>
      <c r="BEU1395" s="16"/>
      <c r="BEV1395" s="16"/>
      <c r="BEW1395" s="16"/>
      <c r="BEX1395" s="16"/>
      <c r="BEY1395" s="16"/>
      <c r="BEZ1395" s="16"/>
      <c r="BFA1395" s="16"/>
      <c r="BFB1395" s="16"/>
      <c r="BFC1395" s="16"/>
      <c r="BFD1395" s="16"/>
      <c r="BFE1395" s="16"/>
      <c r="BFF1395" s="16"/>
      <c r="BFG1395" s="16"/>
      <c r="BFH1395" s="16"/>
      <c r="BFI1395" s="16"/>
      <c r="BFJ1395" s="16"/>
      <c r="BFK1395" s="16"/>
      <c r="BFL1395" s="16"/>
      <c r="BFM1395" s="16"/>
      <c r="BFN1395" s="16"/>
      <c r="BFO1395" s="16"/>
      <c r="BFP1395" s="16"/>
      <c r="BFQ1395" s="16"/>
      <c r="BFR1395" s="16"/>
      <c r="BFS1395" s="16"/>
      <c r="BFT1395" s="16"/>
      <c r="BFU1395" s="16"/>
      <c r="BFV1395" s="16"/>
      <c r="BFW1395" s="16"/>
      <c r="BFX1395" s="16"/>
      <c r="BFY1395" s="16"/>
      <c r="BFZ1395" s="16"/>
      <c r="BGA1395" s="16"/>
      <c r="BGB1395" s="16"/>
      <c r="BGC1395" s="16"/>
      <c r="BGD1395" s="16"/>
      <c r="BGE1395" s="16"/>
      <c r="BGF1395" s="16"/>
      <c r="BGG1395" s="16"/>
      <c r="BGH1395" s="16"/>
      <c r="BGI1395" s="16"/>
      <c r="BGJ1395" s="16"/>
      <c r="BGK1395" s="16"/>
      <c r="BGL1395" s="16"/>
      <c r="BGM1395" s="16"/>
      <c r="BGN1395" s="16"/>
      <c r="BGO1395" s="16"/>
      <c r="BGP1395" s="16"/>
      <c r="BGQ1395" s="16"/>
      <c r="BGR1395" s="16"/>
      <c r="BGS1395" s="16"/>
      <c r="BGT1395" s="16"/>
      <c r="BGU1395" s="16"/>
      <c r="BGV1395" s="16"/>
      <c r="BGW1395" s="16"/>
      <c r="BGX1395" s="16"/>
      <c r="BGY1395" s="16"/>
      <c r="BGZ1395" s="16"/>
      <c r="BHA1395" s="16"/>
      <c r="BHB1395" s="16"/>
      <c r="BHC1395" s="16"/>
      <c r="BHD1395" s="16"/>
      <c r="BHE1395" s="16"/>
      <c r="BHF1395" s="16"/>
      <c r="BHG1395" s="16"/>
      <c r="BHH1395" s="16"/>
      <c r="BHI1395" s="16"/>
      <c r="BHJ1395" s="16"/>
      <c r="BHK1395" s="16"/>
      <c r="BHL1395" s="16"/>
      <c r="BHM1395" s="16"/>
      <c r="BHN1395" s="16"/>
      <c r="BHO1395" s="16"/>
      <c r="BHP1395" s="16"/>
      <c r="BHQ1395" s="16"/>
      <c r="BHR1395" s="16"/>
      <c r="BHS1395" s="16"/>
      <c r="BHT1395" s="16"/>
      <c r="BHU1395" s="16"/>
      <c r="BHV1395" s="16"/>
      <c r="BHW1395" s="16"/>
      <c r="BHX1395" s="16"/>
      <c r="BHY1395" s="16"/>
      <c r="BHZ1395" s="16"/>
      <c r="BIA1395" s="16"/>
      <c r="BIB1395" s="16"/>
      <c r="BIC1395" s="16"/>
      <c r="BID1395" s="16"/>
      <c r="BIE1395" s="16"/>
      <c r="BIF1395" s="16"/>
      <c r="BIG1395" s="16"/>
      <c r="BIH1395" s="16"/>
      <c r="BII1395" s="16"/>
      <c r="BIJ1395" s="16"/>
      <c r="BIK1395" s="16"/>
      <c r="BIL1395" s="16"/>
      <c r="BIM1395" s="16"/>
      <c r="BIN1395" s="16"/>
      <c r="BIO1395" s="16"/>
      <c r="BIP1395" s="16"/>
      <c r="BIQ1395" s="16"/>
      <c r="BIR1395" s="16"/>
      <c r="BIS1395" s="16"/>
      <c r="BIT1395" s="16"/>
      <c r="BIU1395" s="16"/>
      <c r="BIV1395" s="16"/>
      <c r="BIW1395" s="16"/>
      <c r="BIX1395" s="16"/>
      <c r="BIY1395" s="16"/>
      <c r="BIZ1395" s="16"/>
      <c r="BJA1395" s="16"/>
      <c r="BJB1395" s="16"/>
      <c r="BJC1395" s="16"/>
      <c r="BJD1395" s="16"/>
      <c r="BJE1395" s="16"/>
      <c r="BJF1395" s="16"/>
      <c r="BJG1395" s="16"/>
      <c r="BJH1395" s="16"/>
      <c r="BJI1395" s="16"/>
      <c r="BJJ1395" s="16"/>
      <c r="BJK1395" s="16"/>
      <c r="BJL1395" s="16"/>
      <c r="BJM1395" s="16"/>
      <c r="BJN1395" s="16"/>
      <c r="BJO1395" s="16"/>
      <c r="BJP1395" s="16"/>
      <c r="BJQ1395" s="16"/>
      <c r="BJR1395" s="16"/>
      <c r="BJS1395" s="16"/>
      <c r="BJT1395" s="16"/>
      <c r="BJU1395" s="16"/>
      <c r="BJV1395" s="16"/>
      <c r="BJW1395" s="16"/>
      <c r="BJX1395" s="16"/>
      <c r="BJY1395" s="16"/>
      <c r="BJZ1395" s="16"/>
      <c r="BKA1395" s="16"/>
      <c r="BKB1395" s="16"/>
      <c r="BKC1395" s="16"/>
      <c r="BKD1395" s="16"/>
      <c r="BKE1395" s="16"/>
      <c r="BKF1395" s="16"/>
      <c r="BKG1395" s="16"/>
      <c r="BKH1395" s="16"/>
      <c r="BKI1395" s="16"/>
      <c r="BKJ1395" s="16"/>
      <c r="BKK1395" s="16"/>
      <c r="BKL1395" s="16"/>
      <c r="BKM1395" s="16"/>
      <c r="BKN1395" s="16"/>
      <c r="BKO1395" s="16"/>
      <c r="BKP1395" s="16"/>
      <c r="BKQ1395" s="16"/>
      <c r="BKR1395" s="16"/>
      <c r="BKS1395" s="16"/>
      <c r="BKT1395" s="16"/>
      <c r="BKU1395" s="16"/>
      <c r="BKV1395" s="16"/>
      <c r="BKW1395" s="16"/>
      <c r="BKX1395" s="16"/>
      <c r="BKY1395" s="16"/>
      <c r="BKZ1395" s="16"/>
      <c r="BLA1395" s="16"/>
      <c r="BLB1395" s="16"/>
      <c r="BLC1395" s="16"/>
      <c r="BLD1395" s="16"/>
      <c r="BLE1395" s="16"/>
      <c r="BLF1395" s="16"/>
      <c r="BLG1395" s="16"/>
      <c r="BLH1395" s="16"/>
      <c r="BLI1395" s="16"/>
      <c r="BLJ1395" s="16"/>
      <c r="BLK1395" s="16"/>
      <c r="BLL1395" s="16"/>
      <c r="BLM1395" s="16"/>
      <c r="BLN1395" s="16"/>
      <c r="BLO1395" s="16"/>
      <c r="BLP1395" s="16"/>
      <c r="BLQ1395" s="16"/>
      <c r="BLR1395" s="16"/>
      <c r="BLS1395" s="16"/>
      <c r="BLT1395" s="16"/>
      <c r="BLU1395" s="16"/>
      <c r="BLV1395" s="16"/>
      <c r="BLW1395" s="16"/>
      <c r="BLX1395" s="16"/>
      <c r="BLY1395" s="16"/>
      <c r="BLZ1395" s="16"/>
      <c r="BMA1395" s="16"/>
      <c r="BMB1395" s="16"/>
      <c r="BMC1395" s="16"/>
      <c r="BMD1395" s="16"/>
      <c r="BME1395" s="16"/>
      <c r="BMF1395" s="16"/>
      <c r="BMG1395" s="16"/>
      <c r="BMH1395" s="16"/>
      <c r="BMI1395" s="16"/>
      <c r="BMJ1395" s="16"/>
      <c r="BMK1395" s="16"/>
      <c r="BML1395" s="16"/>
      <c r="BMM1395" s="16"/>
      <c r="BMN1395" s="16"/>
      <c r="BMO1395" s="16"/>
      <c r="BMP1395" s="16"/>
      <c r="BMQ1395" s="16"/>
      <c r="BMR1395" s="16"/>
    </row>
    <row r="1396" spans="1:1708" customFormat="1">
      <c r="A1396" s="568" t="s">
        <v>3404</v>
      </c>
      <c r="B1396" s="569"/>
      <c r="C1396" s="568" t="s">
        <v>3404</v>
      </c>
      <c r="D1396" s="568"/>
      <c r="E1396" s="570" t="s">
        <v>1401</v>
      </c>
      <c r="F1396" s="571" t="s">
        <v>769</v>
      </c>
      <c r="G1396" s="571" t="s">
        <v>184</v>
      </c>
      <c r="H1396" s="571"/>
      <c r="I1396" s="571">
        <v>5</v>
      </c>
      <c r="J1396" s="571"/>
      <c r="K1396" s="571">
        <v>58.650457522000103</v>
      </c>
      <c r="L1396" s="571">
        <v>24.819986298000099</v>
      </c>
      <c r="M1396" s="572" t="s">
        <v>2733</v>
      </c>
      <c r="N1396" s="572"/>
      <c r="O1396" s="571" t="s">
        <v>3405</v>
      </c>
      <c r="P1396" s="571" t="s">
        <v>316</v>
      </c>
      <c r="Q1396" s="571"/>
      <c r="R1396" s="1025">
        <v>1336</v>
      </c>
      <c r="S1396" s="1025">
        <v>1336</v>
      </c>
      <c r="T1396" s="297"/>
      <c r="U1396" s="931"/>
      <c r="W1396" s="16"/>
      <c r="X1396" s="16"/>
      <c r="Y1396" s="16"/>
      <c r="Z1396" s="16"/>
      <c r="AA1396" s="16"/>
      <c r="AB1396" s="16"/>
      <c r="AC1396" s="16"/>
      <c r="AD1396" s="16"/>
      <c r="AE1396" s="16"/>
      <c r="AF1396" s="16"/>
      <c r="AG1396" s="16"/>
      <c r="AH1396" s="16"/>
      <c r="AI1396" s="16"/>
      <c r="AJ1396" s="16"/>
      <c r="AK1396" s="16"/>
      <c r="AL1396" s="16"/>
      <c r="AM1396" s="16"/>
      <c r="AN1396" s="16"/>
      <c r="AO1396" s="16"/>
      <c r="AP1396" s="16"/>
      <c r="AQ1396" s="16"/>
      <c r="AR1396" s="16"/>
      <c r="AS1396" s="16"/>
      <c r="AT1396" s="16"/>
      <c r="AU1396" s="16"/>
      <c r="AV1396" s="16"/>
      <c r="AW1396" s="16"/>
      <c r="AX1396" s="16"/>
      <c r="AY1396" s="16"/>
      <c r="AZ1396" s="16"/>
      <c r="BA1396" s="16"/>
      <c r="BB1396" s="16"/>
      <c r="BC1396" s="16"/>
      <c r="BD1396" s="16"/>
      <c r="BE1396" s="16"/>
      <c r="BF1396" s="16"/>
      <c r="BG1396" s="16"/>
      <c r="BH1396" s="16"/>
      <c r="BI1396" s="16"/>
      <c r="BJ1396" s="16"/>
      <c r="BK1396" s="16"/>
      <c r="BL1396" s="16"/>
      <c r="BM1396" s="16"/>
      <c r="BN1396" s="16"/>
      <c r="BO1396" s="16"/>
      <c r="BP1396" s="16"/>
      <c r="BQ1396" s="16"/>
      <c r="BR1396" s="16"/>
      <c r="BS1396" s="16"/>
      <c r="BT1396" s="16"/>
      <c r="BU1396" s="16"/>
      <c r="BV1396" s="16"/>
      <c r="BW1396" s="16"/>
      <c r="BX1396" s="16"/>
      <c r="BY1396" s="16"/>
      <c r="BZ1396" s="16"/>
      <c r="CA1396" s="16"/>
      <c r="CB1396" s="16"/>
      <c r="CC1396" s="16"/>
      <c r="CD1396" s="16"/>
      <c r="CE1396" s="16"/>
      <c r="CF1396" s="16"/>
      <c r="CG1396" s="16"/>
      <c r="CH1396" s="16"/>
      <c r="CI1396" s="16"/>
      <c r="CJ1396" s="16"/>
      <c r="CK1396" s="16"/>
      <c r="CL1396" s="16"/>
      <c r="CM1396" s="16"/>
      <c r="CN1396" s="16"/>
      <c r="CO1396" s="16"/>
      <c r="CP1396" s="16"/>
      <c r="CQ1396" s="16"/>
      <c r="CR1396" s="16"/>
      <c r="CS1396" s="16"/>
      <c r="CT1396" s="16"/>
      <c r="CU1396" s="16"/>
      <c r="CV1396" s="16"/>
      <c r="CW1396" s="16"/>
      <c r="CX1396" s="16"/>
      <c r="CY1396" s="16"/>
      <c r="CZ1396" s="16"/>
      <c r="DA1396" s="16"/>
      <c r="DB1396" s="16"/>
      <c r="DC1396" s="16"/>
      <c r="DD1396" s="16"/>
      <c r="DE1396" s="16"/>
      <c r="DF1396" s="16"/>
      <c r="DG1396" s="16"/>
      <c r="DH1396" s="16"/>
      <c r="DI1396" s="16"/>
      <c r="DJ1396" s="16"/>
      <c r="DK1396" s="16"/>
      <c r="DL1396" s="16"/>
      <c r="DM1396" s="16"/>
      <c r="DN1396" s="16"/>
      <c r="DO1396" s="16"/>
      <c r="DP1396" s="16"/>
      <c r="DQ1396" s="16"/>
      <c r="DR1396" s="16"/>
      <c r="DS1396" s="16"/>
      <c r="DT1396" s="16"/>
      <c r="DU1396" s="16"/>
      <c r="DV1396" s="16"/>
      <c r="DW1396" s="16"/>
      <c r="DX1396" s="16"/>
      <c r="DY1396" s="16"/>
      <c r="DZ1396" s="16"/>
      <c r="EA1396" s="16"/>
      <c r="EB1396" s="16"/>
      <c r="EC1396" s="16"/>
      <c r="ED1396" s="16"/>
      <c r="EE1396" s="16"/>
      <c r="EF1396" s="16"/>
      <c r="EG1396" s="16"/>
      <c r="EH1396" s="16"/>
      <c r="EI1396" s="16"/>
      <c r="EJ1396" s="16"/>
      <c r="EK1396" s="16"/>
      <c r="EL1396" s="16"/>
      <c r="EM1396" s="16"/>
      <c r="EN1396" s="16"/>
      <c r="EO1396" s="16"/>
      <c r="EP1396" s="16"/>
      <c r="EQ1396" s="16"/>
      <c r="ER1396" s="16"/>
      <c r="ES1396" s="16"/>
      <c r="ET1396" s="16"/>
      <c r="EU1396" s="16"/>
      <c r="EV1396" s="16"/>
      <c r="EW1396" s="16"/>
      <c r="EX1396" s="16"/>
      <c r="EY1396" s="16"/>
      <c r="EZ1396" s="16"/>
      <c r="FA1396" s="16"/>
      <c r="FB1396" s="16"/>
      <c r="FC1396" s="16"/>
      <c r="FD1396" s="16"/>
      <c r="FE1396" s="16"/>
      <c r="FF1396" s="16"/>
      <c r="FG1396" s="16"/>
      <c r="FH1396" s="16"/>
      <c r="FI1396" s="16"/>
      <c r="FJ1396" s="16"/>
      <c r="FK1396" s="16"/>
      <c r="FL1396" s="16"/>
      <c r="FM1396" s="16"/>
      <c r="FN1396" s="16"/>
      <c r="FO1396" s="16"/>
      <c r="FP1396" s="16"/>
      <c r="FQ1396" s="16"/>
      <c r="FR1396" s="16"/>
      <c r="FS1396" s="16"/>
      <c r="FT1396" s="16"/>
      <c r="FU1396" s="16"/>
      <c r="FV1396" s="16"/>
      <c r="FW1396" s="16"/>
      <c r="FX1396" s="16"/>
      <c r="FY1396" s="16"/>
      <c r="FZ1396" s="16"/>
      <c r="GA1396" s="16"/>
      <c r="GB1396" s="16"/>
      <c r="GC1396" s="16"/>
      <c r="GD1396" s="16"/>
      <c r="GE1396" s="16"/>
      <c r="GF1396" s="16"/>
      <c r="GG1396" s="16"/>
      <c r="GH1396" s="16"/>
      <c r="GI1396" s="16"/>
      <c r="GJ1396" s="16"/>
      <c r="GK1396" s="16"/>
      <c r="GL1396" s="16"/>
      <c r="GM1396" s="16"/>
      <c r="GN1396" s="16"/>
      <c r="GO1396" s="16"/>
      <c r="GP1396" s="16"/>
      <c r="GQ1396" s="16"/>
      <c r="GR1396" s="16"/>
      <c r="GS1396" s="16"/>
      <c r="GT1396" s="16"/>
      <c r="GU1396" s="16"/>
      <c r="GV1396" s="16"/>
      <c r="GW1396" s="16"/>
      <c r="GX1396" s="16"/>
      <c r="GY1396" s="16"/>
      <c r="GZ1396" s="16"/>
      <c r="HA1396" s="16"/>
      <c r="HB1396" s="16"/>
      <c r="HC1396" s="16"/>
      <c r="HD1396" s="16"/>
      <c r="HE1396" s="16"/>
      <c r="HF1396" s="16"/>
      <c r="HG1396" s="16"/>
      <c r="HH1396" s="16"/>
      <c r="HI1396" s="16"/>
      <c r="HJ1396" s="16"/>
      <c r="HK1396" s="16"/>
      <c r="HL1396" s="16"/>
      <c r="HM1396" s="16"/>
      <c r="HN1396" s="16"/>
      <c r="HO1396" s="16"/>
      <c r="HP1396" s="16"/>
      <c r="HQ1396" s="16"/>
      <c r="HR1396" s="16"/>
      <c r="HS1396" s="16"/>
      <c r="HT1396" s="16"/>
      <c r="HU1396" s="16"/>
      <c r="HV1396" s="16"/>
      <c r="HW1396" s="16"/>
      <c r="HX1396" s="16"/>
      <c r="HY1396" s="16"/>
      <c r="HZ1396" s="16"/>
      <c r="IA1396" s="16"/>
      <c r="IB1396" s="16"/>
      <c r="IC1396" s="16"/>
      <c r="ID1396" s="16"/>
      <c r="IE1396" s="16"/>
      <c r="IF1396" s="16"/>
      <c r="IG1396" s="16"/>
      <c r="IH1396" s="16"/>
      <c r="II1396" s="16"/>
      <c r="IJ1396" s="16"/>
      <c r="IK1396" s="16"/>
      <c r="IL1396" s="16"/>
      <c r="IM1396" s="16"/>
      <c r="IN1396" s="16"/>
      <c r="IO1396" s="16"/>
      <c r="IP1396" s="16"/>
      <c r="IQ1396" s="16"/>
      <c r="IR1396" s="16"/>
      <c r="IS1396" s="16"/>
      <c r="IT1396" s="16"/>
      <c r="IU1396" s="16"/>
      <c r="IV1396" s="16"/>
      <c r="IW1396" s="16"/>
      <c r="IX1396" s="16"/>
      <c r="IY1396" s="16"/>
      <c r="IZ1396" s="16"/>
      <c r="JA1396" s="16"/>
      <c r="JB1396" s="16"/>
      <c r="JC1396" s="16"/>
      <c r="JD1396" s="16"/>
      <c r="JE1396" s="16"/>
      <c r="JF1396" s="16"/>
      <c r="JG1396" s="16"/>
      <c r="JH1396" s="16"/>
      <c r="JI1396" s="16"/>
      <c r="JJ1396" s="16"/>
      <c r="JK1396" s="16"/>
      <c r="JL1396" s="16"/>
      <c r="JM1396" s="16"/>
      <c r="JN1396" s="16"/>
      <c r="JO1396" s="16"/>
      <c r="JP1396" s="16"/>
      <c r="JQ1396" s="16"/>
      <c r="JR1396" s="16"/>
      <c r="JS1396" s="16"/>
      <c r="JT1396" s="16"/>
      <c r="JU1396" s="16"/>
      <c r="JV1396" s="16"/>
      <c r="JW1396" s="16"/>
      <c r="JX1396" s="16"/>
      <c r="JY1396" s="16"/>
      <c r="JZ1396" s="16"/>
      <c r="KA1396" s="16"/>
      <c r="KB1396" s="16"/>
      <c r="KC1396" s="16"/>
      <c r="KD1396" s="16"/>
      <c r="KE1396" s="16"/>
      <c r="KF1396" s="16"/>
      <c r="KG1396" s="16"/>
      <c r="KH1396" s="16"/>
      <c r="KI1396" s="16"/>
      <c r="KJ1396" s="16"/>
      <c r="KK1396" s="16"/>
      <c r="KL1396" s="16"/>
      <c r="KM1396" s="16"/>
      <c r="KN1396" s="16"/>
      <c r="KO1396" s="16"/>
      <c r="KP1396" s="16"/>
      <c r="KQ1396" s="16"/>
      <c r="KR1396" s="16"/>
      <c r="KS1396" s="16"/>
      <c r="KT1396" s="16"/>
      <c r="KU1396" s="16"/>
      <c r="KV1396" s="16"/>
      <c r="KW1396" s="16"/>
      <c r="KX1396" s="16"/>
      <c r="KY1396" s="16"/>
      <c r="KZ1396" s="16"/>
      <c r="LA1396" s="16"/>
      <c r="LB1396" s="16"/>
      <c r="LC1396" s="16"/>
      <c r="LD1396" s="16"/>
      <c r="LE1396" s="16"/>
      <c r="LF1396" s="16"/>
      <c r="LG1396" s="16"/>
      <c r="LH1396" s="16"/>
      <c r="LI1396" s="16"/>
      <c r="LJ1396" s="16"/>
      <c r="LK1396" s="16"/>
      <c r="LL1396" s="16"/>
      <c r="LM1396" s="16"/>
      <c r="LN1396" s="16"/>
      <c r="LO1396" s="16"/>
      <c r="LP1396" s="16"/>
      <c r="LQ1396" s="16"/>
      <c r="LR1396" s="16"/>
      <c r="LS1396" s="16"/>
      <c r="LT1396" s="16"/>
      <c r="LU1396" s="16"/>
      <c r="LV1396" s="16"/>
      <c r="LW1396" s="16"/>
      <c r="LX1396" s="16"/>
      <c r="LY1396" s="16"/>
      <c r="LZ1396" s="16"/>
      <c r="MA1396" s="16"/>
      <c r="MB1396" s="16"/>
      <c r="MC1396" s="16"/>
      <c r="MD1396" s="16"/>
      <c r="ME1396" s="16"/>
      <c r="MF1396" s="16"/>
      <c r="MG1396" s="16"/>
      <c r="MH1396" s="16"/>
      <c r="MI1396" s="16"/>
      <c r="MJ1396" s="16"/>
      <c r="MK1396" s="16"/>
      <c r="ML1396" s="16"/>
      <c r="MM1396" s="16"/>
      <c r="MN1396" s="16"/>
      <c r="MO1396" s="16"/>
      <c r="MP1396" s="16"/>
      <c r="MQ1396" s="16"/>
      <c r="MR1396" s="16"/>
      <c r="MS1396" s="16"/>
      <c r="MT1396" s="16"/>
      <c r="MU1396" s="16"/>
      <c r="MV1396" s="16"/>
      <c r="MW1396" s="16"/>
      <c r="MX1396" s="16"/>
      <c r="MY1396" s="16"/>
      <c r="MZ1396" s="16"/>
      <c r="NA1396" s="16"/>
      <c r="NB1396" s="16"/>
      <c r="NC1396" s="16"/>
      <c r="ND1396" s="16"/>
      <c r="NE1396" s="16"/>
      <c r="NF1396" s="16"/>
      <c r="NG1396" s="16"/>
      <c r="NH1396" s="16"/>
      <c r="NI1396" s="16"/>
      <c r="NJ1396" s="16"/>
      <c r="NK1396" s="16"/>
      <c r="NL1396" s="16"/>
      <c r="NM1396" s="16"/>
      <c r="NN1396" s="16"/>
      <c r="NO1396" s="16"/>
      <c r="NP1396" s="16"/>
      <c r="NQ1396" s="16"/>
      <c r="NR1396" s="16"/>
      <c r="NS1396" s="16"/>
      <c r="NT1396" s="16"/>
      <c r="NU1396" s="16"/>
      <c r="NV1396" s="16"/>
      <c r="NW1396" s="16"/>
      <c r="NX1396" s="16"/>
      <c r="NY1396" s="16"/>
      <c r="NZ1396" s="16"/>
      <c r="OA1396" s="16"/>
      <c r="OB1396" s="16"/>
      <c r="OC1396" s="16"/>
      <c r="OD1396" s="16"/>
      <c r="OE1396" s="16"/>
      <c r="OF1396" s="16"/>
      <c r="OG1396" s="16"/>
      <c r="OH1396" s="16"/>
      <c r="OI1396" s="16"/>
      <c r="OJ1396" s="16"/>
      <c r="OK1396" s="16"/>
      <c r="OL1396" s="16"/>
      <c r="OM1396" s="16"/>
      <c r="ON1396" s="16"/>
      <c r="OO1396" s="16"/>
      <c r="OP1396" s="16"/>
      <c r="OQ1396" s="16"/>
      <c r="OR1396" s="16"/>
      <c r="OS1396" s="16"/>
      <c r="OT1396" s="16"/>
      <c r="OU1396" s="16"/>
      <c r="OV1396" s="16"/>
      <c r="OW1396" s="16"/>
      <c r="OX1396" s="16"/>
      <c r="OY1396" s="16"/>
      <c r="OZ1396" s="16"/>
      <c r="PA1396" s="16"/>
      <c r="PB1396" s="16"/>
      <c r="PC1396" s="16"/>
      <c r="PD1396" s="16"/>
      <c r="PE1396" s="16"/>
      <c r="PF1396" s="16"/>
      <c r="PG1396" s="16"/>
      <c r="PH1396" s="16"/>
      <c r="PI1396" s="16"/>
      <c r="PJ1396" s="16"/>
      <c r="PK1396" s="16"/>
      <c r="PL1396" s="16"/>
      <c r="PM1396" s="16"/>
      <c r="PN1396" s="16"/>
      <c r="PO1396" s="16"/>
      <c r="PP1396" s="16"/>
      <c r="PQ1396" s="16"/>
      <c r="PR1396" s="16"/>
      <c r="PS1396" s="16"/>
      <c r="PT1396" s="16"/>
      <c r="PU1396" s="16"/>
      <c r="PV1396" s="16"/>
      <c r="PW1396" s="16"/>
      <c r="PX1396" s="16"/>
      <c r="PY1396" s="16"/>
      <c r="PZ1396" s="16"/>
      <c r="QA1396" s="16"/>
      <c r="QB1396" s="16"/>
      <c r="QC1396" s="16"/>
      <c r="QD1396" s="16"/>
      <c r="QE1396" s="16"/>
      <c r="QF1396" s="16"/>
      <c r="QG1396" s="16"/>
      <c r="QH1396" s="16"/>
      <c r="QI1396" s="16"/>
      <c r="QJ1396" s="16"/>
      <c r="QK1396" s="16"/>
      <c r="QL1396" s="16"/>
      <c r="QM1396" s="16"/>
      <c r="QN1396" s="16"/>
      <c r="QO1396" s="16"/>
      <c r="QP1396" s="16"/>
      <c r="QQ1396" s="16"/>
      <c r="QR1396" s="16"/>
      <c r="QS1396" s="16"/>
      <c r="QT1396" s="16"/>
      <c r="QU1396" s="16"/>
      <c r="QV1396" s="16"/>
      <c r="QW1396" s="16"/>
      <c r="QX1396" s="16"/>
      <c r="QY1396" s="16"/>
      <c r="QZ1396" s="16"/>
      <c r="RA1396" s="16"/>
      <c r="RB1396" s="16"/>
      <c r="RC1396" s="16"/>
      <c r="RD1396" s="16"/>
      <c r="RE1396" s="16"/>
      <c r="RF1396" s="16"/>
      <c r="RG1396" s="16"/>
      <c r="RH1396" s="16"/>
      <c r="RI1396" s="16"/>
      <c r="RJ1396" s="16"/>
      <c r="RK1396" s="16"/>
      <c r="RL1396" s="16"/>
      <c r="RM1396" s="16"/>
      <c r="RN1396" s="16"/>
      <c r="RO1396" s="16"/>
      <c r="RP1396" s="16"/>
      <c r="RQ1396" s="16"/>
      <c r="RR1396" s="16"/>
      <c r="RS1396" s="16"/>
      <c r="RT1396" s="16"/>
      <c r="RU1396" s="16"/>
      <c r="RV1396" s="16"/>
      <c r="RW1396" s="16"/>
      <c r="RX1396" s="16"/>
      <c r="RY1396" s="16"/>
      <c r="RZ1396" s="16"/>
      <c r="SA1396" s="16"/>
      <c r="SB1396" s="16"/>
      <c r="SC1396" s="16"/>
      <c r="SD1396" s="16"/>
      <c r="SE1396" s="16"/>
      <c r="SF1396" s="16"/>
      <c r="SG1396" s="16"/>
      <c r="SH1396" s="16"/>
      <c r="SI1396" s="16"/>
      <c r="SJ1396" s="16"/>
      <c r="SK1396" s="16"/>
      <c r="SL1396" s="16"/>
      <c r="SM1396" s="16"/>
      <c r="SN1396" s="16"/>
      <c r="SO1396" s="16"/>
      <c r="SP1396" s="16"/>
      <c r="SQ1396" s="16"/>
      <c r="SR1396" s="16"/>
      <c r="SS1396" s="16"/>
      <c r="ST1396" s="16"/>
      <c r="SU1396" s="16"/>
      <c r="SV1396" s="16"/>
      <c r="SW1396" s="16"/>
      <c r="SX1396" s="16"/>
      <c r="SY1396" s="16"/>
      <c r="SZ1396" s="16"/>
      <c r="TA1396" s="16"/>
      <c r="TB1396" s="16"/>
      <c r="TC1396" s="16"/>
      <c r="TD1396" s="16"/>
      <c r="TE1396" s="16"/>
      <c r="TF1396" s="16"/>
      <c r="TG1396" s="16"/>
      <c r="TH1396" s="16"/>
      <c r="TI1396" s="16"/>
      <c r="TJ1396" s="16"/>
      <c r="TK1396" s="16"/>
      <c r="TL1396" s="16"/>
      <c r="TM1396" s="16"/>
      <c r="TN1396" s="16"/>
      <c r="TO1396" s="16"/>
      <c r="TP1396" s="16"/>
      <c r="TQ1396" s="16"/>
      <c r="TR1396" s="16"/>
      <c r="TS1396" s="16"/>
      <c r="TT1396" s="16"/>
      <c r="TU1396" s="16"/>
      <c r="TV1396" s="16"/>
      <c r="TW1396" s="16"/>
      <c r="TX1396" s="16"/>
      <c r="TY1396" s="16"/>
      <c r="TZ1396" s="16"/>
      <c r="UA1396" s="16"/>
      <c r="UB1396" s="16"/>
      <c r="UC1396" s="16"/>
      <c r="UD1396" s="16"/>
      <c r="UE1396" s="16"/>
      <c r="UF1396" s="16"/>
      <c r="UG1396" s="16"/>
      <c r="UH1396" s="16"/>
      <c r="UI1396" s="16"/>
      <c r="UJ1396" s="16"/>
      <c r="UK1396" s="16"/>
      <c r="UL1396" s="16"/>
      <c r="UM1396" s="16"/>
      <c r="UN1396" s="16"/>
      <c r="UO1396" s="16"/>
      <c r="UP1396" s="16"/>
      <c r="UQ1396" s="16"/>
      <c r="UR1396" s="16"/>
      <c r="US1396" s="16"/>
      <c r="UT1396" s="16"/>
      <c r="UU1396" s="16"/>
      <c r="UV1396" s="16"/>
      <c r="UW1396" s="16"/>
      <c r="UX1396" s="16"/>
      <c r="UY1396" s="16"/>
      <c r="UZ1396" s="16"/>
      <c r="VA1396" s="16"/>
      <c r="VB1396" s="16"/>
      <c r="VC1396" s="16"/>
      <c r="VD1396" s="16"/>
      <c r="VE1396" s="16"/>
      <c r="VF1396" s="16"/>
      <c r="VG1396" s="16"/>
      <c r="VH1396" s="16"/>
      <c r="VI1396" s="16"/>
      <c r="VJ1396" s="16"/>
      <c r="VK1396" s="16"/>
      <c r="VL1396" s="16"/>
      <c r="VM1396" s="16"/>
      <c r="VN1396" s="16"/>
      <c r="VO1396" s="16"/>
      <c r="VP1396" s="16"/>
      <c r="VQ1396" s="16"/>
      <c r="VR1396" s="16"/>
      <c r="VS1396" s="16"/>
      <c r="VT1396" s="16"/>
      <c r="VU1396" s="16"/>
      <c r="VV1396" s="16"/>
      <c r="VW1396" s="16"/>
      <c r="VX1396" s="16"/>
      <c r="VY1396" s="16"/>
      <c r="VZ1396" s="16"/>
      <c r="WA1396" s="16"/>
      <c r="WB1396" s="16"/>
      <c r="WC1396" s="16"/>
      <c r="WD1396" s="16"/>
      <c r="WE1396" s="16"/>
      <c r="WF1396" s="16"/>
      <c r="WG1396" s="16"/>
      <c r="WH1396" s="16"/>
      <c r="WI1396" s="16"/>
      <c r="WJ1396" s="16"/>
      <c r="WK1396" s="16"/>
      <c r="WL1396" s="16"/>
      <c r="WM1396" s="16"/>
      <c r="WN1396" s="16"/>
      <c r="WO1396" s="16"/>
      <c r="WP1396" s="16"/>
      <c r="WQ1396" s="16"/>
      <c r="WR1396" s="16"/>
      <c r="WS1396" s="16"/>
      <c r="WT1396" s="16"/>
      <c r="WU1396" s="16"/>
      <c r="WV1396" s="16"/>
      <c r="WW1396" s="16"/>
      <c r="WX1396" s="16"/>
      <c r="WY1396" s="16"/>
      <c r="WZ1396" s="16"/>
      <c r="XA1396" s="16"/>
      <c r="XB1396" s="16"/>
      <c r="XC1396" s="16"/>
      <c r="XD1396" s="16"/>
      <c r="XE1396" s="16"/>
      <c r="XF1396" s="16"/>
      <c r="XG1396" s="16"/>
      <c r="XH1396" s="16"/>
      <c r="XI1396" s="16"/>
      <c r="XJ1396" s="16"/>
      <c r="XK1396" s="16"/>
      <c r="XL1396" s="16"/>
      <c r="XM1396" s="16"/>
      <c r="XN1396" s="16"/>
      <c r="XO1396" s="16"/>
      <c r="XP1396" s="16"/>
      <c r="XQ1396" s="16"/>
      <c r="XR1396" s="16"/>
      <c r="XS1396" s="16"/>
      <c r="XT1396" s="16"/>
      <c r="XU1396" s="16"/>
      <c r="XV1396" s="16"/>
      <c r="XW1396" s="16"/>
      <c r="XX1396" s="16"/>
      <c r="XY1396" s="16"/>
      <c r="XZ1396" s="16"/>
      <c r="YA1396" s="16"/>
      <c r="YB1396" s="16"/>
      <c r="YC1396" s="16"/>
      <c r="YD1396" s="16"/>
      <c r="YE1396" s="16"/>
      <c r="YF1396" s="16"/>
      <c r="YG1396" s="16"/>
      <c r="YH1396" s="16"/>
      <c r="YI1396" s="16"/>
      <c r="YJ1396" s="16"/>
      <c r="YK1396" s="16"/>
      <c r="YL1396" s="16"/>
      <c r="YM1396" s="16"/>
      <c r="YN1396" s="16"/>
      <c r="YO1396" s="16"/>
      <c r="YP1396" s="16"/>
      <c r="YQ1396" s="16"/>
      <c r="YR1396" s="16"/>
      <c r="YS1396" s="16"/>
      <c r="YT1396" s="16"/>
      <c r="YU1396" s="16"/>
      <c r="YV1396" s="16"/>
      <c r="YW1396" s="16"/>
      <c r="YX1396" s="16"/>
      <c r="YY1396" s="16"/>
      <c r="YZ1396" s="16"/>
      <c r="ZA1396" s="16"/>
      <c r="ZB1396" s="16"/>
      <c r="ZC1396" s="16"/>
      <c r="ZD1396" s="16"/>
      <c r="ZE1396" s="16"/>
      <c r="ZF1396" s="16"/>
      <c r="ZG1396" s="16"/>
      <c r="ZH1396" s="16"/>
      <c r="ZI1396" s="16"/>
      <c r="ZJ1396" s="16"/>
      <c r="ZK1396" s="16"/>
      <c r="ZL1396" s="16"/>
      <c r="ZM1396" s="16"/>
      <c r="ZN1396" s="16"/>
      <c r="ZO1396" s="16"/>
      <c r="ZP1396" s="16"/>
      <c r="ZQ1396" s="16"/>
      <c r="ZR1396" s="16"/>
      <c r="ZS1396" s="16"/>
      <c r="ZT1396" s="16"/>
      <c r="ZU1396" s="16"/>
      <c r="ZV1396" s="16"/>
      <c r="ZW1396" s="16"/>
      <c r="ZX1396" s="16"/>
      <c r="ZY1396" s="16"/>
      <c r="ZZ1396" s="16"/>
      <c r="AAA1396" s="16"/>
      <c r="AAB1396" s="16"/>
      <c r="AAC1396" s="16"/>
      <c r="AAD1396" s="16"/>
      <c r="AAE1396" s="16"/>
      <c r="AAF1396" s="16"/>
      <c r="AAG1396" s="16"/>
      <c r="AAH1396" s="16"/>
      <c r="AAI1396" s="16"/>
      <c r="AAJ1396" s="16"/>
      <c r="AAK1396" s="16"/>
      <c r="AAL1396" s="16"/>
      <c r="AAM1396" s="16"/>
      <c r="AAN1396" s="16"/>
      <c r="AAO1396" s="16"/>
      <c r="AAP1396" s="16"/>
      <c r="AAQ1396" s="16"/>
      <c r="AAR1396" s="16"/>
      <c r="AAS1396" s="16"/>
      <c r="AAT1396" s="16"/>
      <c r="AAU1396" s="16"/>
      <c r="AAV1396" s="16"/>
      <c r="AAW1396" s="16"/>
      <c r="AAX1396" s="16"/>
      <c r="AAY1396" s="16"/>
      <c r="AAZ1396" s="16"/>
      <c r="ABA1396" s="16"/>
      <c r="ABB1396" s="16"/>
      <c r="ABC1396" s="16"/>
      <c r="ABD1396" s="16"/>
      <c r="ABE1396" s="16"/>
      <c r="ABF1396" s="16"/>
      <c r="ABG1396" s="16"/>
      <c r="ABH1396" s="16"/>
      <c r="ABI1396" s="16"/>
      <c r="ABJ1396" s="16"/>
      <c r="ABK1396" s="16"/>
      <c r="ABL1396" s="16"/>
      <c r="ABM1396" s="16"/>
      <c r="ABN1396" s="16"/>
      <c r="ABO1396" s="16"/>
      <c r="ABP1396" s="16"/>
      <c r="ABQ1396" s="16"/>
      <c r="ABR1396" s="16"/>
      <c r="ABS1396" s="16"/>
      <c r="ABT1396" s="16"/>
      <c r="ABU1396" s="16"/>
      <c r="ABV1396" s="16"/>
      <c r="ABW1396" s="16"/>
      <c r="ABX1396" s="16"/>
      <c r="ABY1396" s="16"/>
      <c r="ABZ1396" s="16"/>
      <c r="ACA1396" s="16"/>
      <c r="ACB1396" s="16"/>
      <c r="ACC1396" s="16"/>
      <c r="ACD1396" s="16"/>
      <c r="ACE1396" s="16"/>
      <c r="ACF1396" s="16"/>
      <c r="ACG1396" s="16"/>
      <c r="ACH1396" s="16"/>
      <c r="ACI1396" s="16"/>
      <c r="ACJ1396" s="16"/>
      <c r="ACK1396" s="16"/>
      <c r="ACL1396" s="16"/>
      <c r="ACM1396" s="16"/>
      <c r="ACN1396" s="16"/>
      <c r="ACO1396" s="16"/>
      <c r="ACP1396" s="16"/>
      <c r="ACQ1396" s="16"/>
      <c r="ACR1396" s="16"/>
      <c r="ACS1396" s="16"/>
      <c r="ACT1396" s="16"/>
      <c r="ACU1396" s="16"/>
      <c r="ACV1396" s="16"/>
      <c r="ACW1396" s="16"/>
      <c r="ACX1396" s="16"/>
      <c r="ACY1396" s="16"/>
      <c r="ACZ1396" s="16"/>
      <c r="ADA1396" s="16"/>
      <c r="ADB1396" s="16"/>
      <c r="ADC1396" s="16"/>
      <c r="ADD1396" s="16"/>
      <c r="ADE1396" s="16"/>
      <c r="ADF1396" s="16"/>
      <c r="ADG1396" s="16"/>
      <c r="ADH1396" s="16"/>
      <c r="ADI1396" s="16"/>
      <c r="ADJ1396" s="16"/>
      <c r="ADK1396" s="16"/>
      <c r="ADL1396" s="16"/>
      <c r="ADM1396" s="16"/>
      <c r="ADN1396" s="16"/>
      <c r="ADO1396" s="16"/>
      <c r="ADP1396" s="16"/>
      <c r="ADQ1396" s="16"/>
      <c r="ADR1396" s="16"/>
      <c r="ADS1396" s="16"/>
      <c r="ADT1396" s="16"/>
      <c r="ADU1396" s="16"/>
      <c r="ADV1396" s="16"/>
      <c r="ADW1396" s="16"/>
      <c r="ADX1396" s="16"/>
      <c r="ADY1396" s="16"/>
      <c r="ADZ1396" s="16"/>
      <c r="AEA1396" s="16"/>
      <c r="AEB1396" s="16"/>
      <c r="AEC1396" s="16"/>
      <c r="AED1396" s="16"/>
      <c r="AEE1396" s="16"/>
      <c r="AEF1396" s="16"/>
      <c r="AEG1396" s="16"/>
      <c r="AEH1396" s="16"/>
      <c r="AEI1396" s="16"/>
      <c r="AEJ1396" s="16"/>
      <c r="AEK1396" s="16"/>
      <c r="AEL1396" s="16"/>
      <c r="AEM1396" s="16"/>
      <c r="AEN1396" s="16"/>
      <c r="AEO1396" s="16"/>
      <c r="AEP1396" s="16"/>
      <c r="AEQ1396" s="16"/>
      <c r="AER1396" s="16"/>
      <c r="AES1396" s="16"/>
      <c r="AET1396" s="16"/>
      <c r="AEU1396" s="16"/>
      <c r="AEV1396" s="16"/>
      <c r="AEW1396" s="16"/>
      <c r="AEX1396" s="16"/>
      <c r="AEY1396" s="16"/>
      <c r="AEZ1396" s="16"/>
      <c r="AFA1396" s="16"/>
      <c r="AFB1396" s="16"/>
      <c r="AFC1396" s="16"/>
      <c r="AFD1396" s="16"/>
      <c r="AFE1396" s="16"/>
      <c r="AFF1396" s="16"/>
      <c r="AFG1396" s="16"/>
      <c r="AFH1396" s="16"/>
      <c r="AFI1396" s="16"/>
      <c r="AFJ1396" s="16"/>
      <c r="AFK1396" s="16"/>
      <c r="AFL1396" s="16"/>
      <c r="AFM1396" s="16"/>
      <c r="AFN1396" s="16"/>
      <c r="AFO1396" s="16"/>
      <c r="AFP1396" s="16"/>
      <c r="AFQ1396" s="16"/>
      <c r="AFR1396" s="16"/>
      <c r="AFS1396" s="16"/>
      <c r="AFT1396" s="16"/>
      <c r="AFU1396" s="16"/>
      <c r="AFV1396" s="16"/>
      <c r="AFW1396" s="16"/>
      <c r="AFX1396" s="16"/>
      <c r="AFY1396" s="16"/>
      <c r="AFZ1396" s="16"/>
      <c r="AGA1396" s="16"/>
      <c r="AGB1396" s="16"/>
      <c r="AGC1396" s="16"/>
      <c r="AGD1396" s="16"/>
      <c r="AGE1396" s="16"/>
      <c r="AGF1396" s="16"/>
      <c r="AGG1396" s="16"/>
      <c r="AGH1396" s="16"/>
      <c r="AGI1396" s="16"/>
      <c r="AGJ1396" s="16"/>
      <c r="AGK1396" s="16"/>
      <c r="AGL1396" s="16"/>
      <c r="AGM1396" s="16"/>
      <c r="AGN1396" s="16"/>
      <c r="AGO1396" s="16"/>
      <c r="AGP1396" s="16"/>
      <c r="AGQ1396" s="16"/>
      <c r="AGR1396" s="16"/>
      <c r="AGS1396" s="16"/>
      <c r="AGT1396" s="16"/>
      <c r="AGU1396" s="16"/>
      <c r="AGV1396" s="16"/>
      <c r="AGW1396" s="16"/>
      <c r="AGX1396" s="16"/>
      <c r="AGY1396" s="16"/>
      <c r="AGZ1396" s="16"/>
      <c r="AHA1396" s="16"/>
      <c r="AHB1396" s="16"/>
      <c r="AHC1396" s="16"/>
      <c r="AHD1396" s="16"/>
      <c r="AHE1396" s="16"/>
      <c r="AHF1396" s="16"/>
      <c r="AHG1396" s="16"/>
      <c r="AHH1396" s="16"/>
      <c r="AHI1396" s="16"/>
      <c r="AHJ1396" s="16"/>
      <c r="AHK1396" s="16"/>
      <c r="AHL1396" s="16"/>
      <c r="AHM1396" s="16"/>
      <c r="AHN1396" s="16"/>
      <c r="AHO1396" s="16"/>
      <c r="AHP1396" s="16"/>
      <c r="AHQ1396" s="16"/>
      <c r="AHR1396" s="16"/>
      <c r="AHS1396" s="16"/>
      <c r="AHT1396" s="16"/>
      <c r="AHU1396" s="16"/>
      <c r="AHV1396" s="16"/>
      <c r="AHW1396" s="16"/>
      <c r="AHX1396" s="16"/>
      <c r="AHY1396" s="16"/>
      <c r="AHZ1396" s="16"/>
      <c r="AIA1396" s="16"/>
      <c r="AIB1396" s="16"/>
      <c r="AIC1396" s="16"/>
      <c r="AID1396" s="16"/>
      <c r="AIE1396" s="16"/>
      <c r="AIF1396" s="16"/>
      <c r="AIG1396" s="16"/>
      <c r="AIH1396" s="16"/>
      <c r="AII1396" s="16"/>
      <c r="AIJ1396" s="16"/>
      <c r="AIK1396" s="16"/>
      <c r="AIL1396" s="16"/>
      <c r="AIM1396" s="16"/>
      <c r="AIN1396" s="16"/>
      <c r="AIO1396" s="16"/>
      <c r="AIP1396" s="16"/>
      <c r="AIQ1396" s="16"/>
      <c r="AIR1396" s="16"/>
      <c r="AIS1396" s="16"/>
      <c r="AIT1396" s="16"/>
      <c r="AIU1396" s="16"/>
      <c r="AIV1396" s="16"/>
      <c r="AIW1396" s="16"/>
      <c r="AIX1396" s="16"/>
      <c r="AIY1396" s="16"/>
      <c r="AIZ1396" s="16"/>
      <c r="AJA1396" s="16"/>
      <c r="AJB1396" s="16"/>
      <c r="AJC1396" s="16"/>
      <c r="AJD1396" s="16"/>
      <c r="AJE1396" s="16"/>
      <c r="AJF1396" s="16"/>
      <c r="AJG1396" s="16"/>
      <c r="AJH1396" s="16"/>
      <c r="AJI1396" s="16"/>
      <c r="AJJ1396" s="16"/>
      <c r="AJK1396" s="16"/>
      <c r="AJL1396" s="16"/>
      <c r="AJM1396" s="16"/>
      <c r="AJN1396" s="16"/>
      <c r="AJO1396" s="16"/>
      <c r="AJP1396" s="16"/>
      <c r="AJQ1396" s="16"/>
      <c r="AJR1396" s="16"/>
      <c r="AJS1396" s="16"/>
      <c r="AJT1396" s="16"/>
      <c r="AJU1396" s="16"/>
      <c r="AJV1396" s="16"/>
      <c r="AJW1396" s="16"/>
      <c r="AJX1396" s="16"/>
      <c r="AJY1396" s="16"/>
      <c r="AJZ1396" s="16"/>
      <c r="AKA1396" s="16"/>
      <c r="AKB1396" s="16"/>
      <c r="AKC1396" s="16"/>
      <c r="AKD1396" s="16"/>
      <c r="AKE1396" s="16"/>
      <c r="AKF1396" s="16"/>
      <c r="AKG1396" s="16"/>
      <c r="AKH1396" s="16"/>
      <c r="AKI1396" s="16"/>
      <c r="AKJ1396" s="16"/>
      <c r="AKK1396" s="16"/>
      <c r="AKL1396" s="16"/>
      <c r="AKM1396" s="16"/>
      <c r="AKN1396" s="16"/>
      <c r="AKO1396" s="16"/>
      <c r="AKP1396" s="16"/>
      <c r="AKQ1396" s="16"/>
      <c r="AKR1396" s="16"/>
      <c r="AKS1396" s="16"/>
      <c r="AKT1396" s="16"/>
      <c r="AKU1396" s="16"/>
      <c r="AKV1396" s="16"/>
      <c r="AKW1396" s="16"/>
      <c r="AKX1396" s="16"/>
      <c r="AKY1396" s="16"/>
      <c r="AKZ1396" s="16"/>
      <c r="ALA1396" s="16"/>
      <c r="ALB1396" s="16"/>
      <c r="ALC1396" s="16"/>
      <c r="ALD1396" s="16"/>
      <c r="ALE1396" s="16"/>
      <c r="ALF1396" s="16"/>
      <c r="ALG1396" s="16"/>
      <c r="ALH1396" s="16"/>
      <c r="ALI1396" s="16"/>
      <c r="ALJ1396" s="16"/>
      <c r="ALK1396" s="16"/>
      <c r="ALL1396" s="16"/>
      <c r="ALM1396" s="16"/>
      <c r="ALN1396" s="16"/>
      <c r="ALO1396" s="16"/>
      <c r="ALP1396" s="16"/>
      <c r="ALQ1396" s="16"/>
      <c r="ALR1396" s="16"/>
      <c r="ALS1396" s="16"/>
      <c r="ALT1396" s="16"/>
      <c r="ALU1396" s="16"/>
      <c r="ALV1396" s="16"/>
      <c r="ALW1396" s="16"/>
      <c r="ALX1396" s="16"/>
      <c r="ALY1396" s="16"/>
      <c r="ALZ1396" s="16"/>
      <c r="AMA1396" s="16"/>
      <c r="AMB1396" s="16"/>
      <c r="AMC1396" s="16"/>
      <c r="AMD1396" s="16"/>
      <c r="AME1396" s="16"/>
      <c r="AMF1396" s="16"/>
      <c r="AMG1396" s="16"/>
      <c r="AMH1396" s="16"/>
      <c r="AMI1396" s="16"/>
      <c r="AMJ1396" s="16"/>
      <c r="AMK1396" s="16"/>
      <c r="AML1396" s="16"/>
      <c r="AMM1396" s="16"/>
      <c r="AMN1396" s="16"/>
      <c r="AMO1396" s="16"/>
      <c r="AMP1396" s="16"/>
      <c r="AMQ1396" s="16"/>
      <c r="AMR1396" s="16"/>
      <c r="AMS1396" s="16"/>
      <c r="AMT1396" s="16"/>
      <c r="AMU1396" s="16"/>
      <c r="AMV1396" s="16"/>
      <c r="AMW1396" s="16"/>
      <c r="AMX1396" s="16"/>
      <c r="AMY1396" s="16"/>
      <c r="AMZ1396" s="16"/>
      <c r="ANA1396" s="16"/>
      <c r="ANB1396" s="16"/>
      <c r="ANC1396" s="16"/>
      <c r="AND1396" s="16"/>
      <c r="ANE1396" s="16"/>
      <c r="ANF1396" s="16"/>
      <c r="ANG1396" s="16"/>
      <c r="ANH1396" s="16"/>
      <c r="ANI1396" s="16"/>
      <c r="ANJ1396" s="16"/>
      <c r="ANK1396" s="16"/>
      <c r="ANL1396" s="16"/>
      <c r="ANM1396" s="16"/>
      <c r="ANN1396" s="16"/>
      <c r="ANO1396" s="16"/>
      <c r="ANP1396" s="16"/>
      <c r="ANQ1396" s="16"/>
      <c r="ANR1396" s="16"/>
      <c r="ANS1396" s="16"/>
      <c r="ANT1396" s="16"/>
      <c r="ANU1396" s="16"/>
      <c r="ANV1396" s="16"/>
      <c r="ANW1396" s="16"/>
      <c r="ANX1396" s="16"/>
      <c r="ANY1396" s="16"/>
      <c r="ANZ1396" s="16"/>
      <c r="AOA1396" s="16"/>
      <c r="AOB1396" s="16"/>
      <c r="AOC1396" s="16"/>
      <c r="AOD1396" s="16"/>
      <c r="AOE1396" s="16"/>
      <c r="AOF1396" s="16"/>
      <c r="AOG1396" s="16"/>
      <c r="AOH1396" s="16"/>
      <c r="AOI1396" s="16"/>
      <c r="AOJ1396" s="16"/>
      <c r="AOK1396" s="16"/>
      <c r="AOL1396" s="16"/>
      <c r="AOM1396" s="16"/>
      <c r="AON1396" s="16"/>
      <c r="AOO1396" s="16"/>
      <c r="AOP1396" s="16"/>
      <c r="AOQ1396" s="16"/>
      <c r="AOR1396" s="16"/>
      <c r="AOS1396" s="16"/>
      <c r="AOT1396" s="16"/>
      <c r="AOU1396" s="16"/>
      <c r="AOV1396" s="16"/>
      <c r="AOW1396" s="16"/>
      <c r="AOX1396" s="16"/>
      <c r="AOY1396" s="16"/>
      <c r="AOZ1396" s="16"/>
      <c r="APA1396" s="16"/>
      <c r="APB1396" s="16"/>
      <c r="APC1396" s="16"/>
      <c r="APD1396" s="16"/>
      <c r="APE1396" s="16"/>
      <c r="APF1396" s="16"/>
      <c r="APG1396" s="16"/>
      <c r="APH1396" s="16"/>
      <c r="API1396" s="16"/>
      <c r="APJ1396" s="16"/>
      <c r="APK1396" s="16"/>
      <c r="APL1396" s="16"/>
      <c r="APM1396" s="16"/>
      <c r="APN1396" s="16"/>
      <c r="APO1396" s="16"/>
      <c r="APP1396" s="16"/>
      <c r="APQ1396" s="16"/>
      <c r="APR1396" s="16"/>
      <c r="APS1396" s="16"/>
      <c r="APT1396" s="16"/>
      <c r="APU1396" s="16"/>
      <c r="APV1396" s="16"/>
      <c r="APW1396" s="16"/>
      <c r="APX1396" s="16"/>
      <c r="APY1396" s="16"/>
      <c r="APZ1396" s="16"/>
      <c r="AQA1396" s="16"/>
      <c r="AQB1396" s="16"/>
      <c r="AQC1396" s="16"/>
      <c r="AQD1396" s="16"/>
      <c r="AQE1396" s="16"/>
      <c r="AQF1396" s="16"/>
      <c r="AQG1396" s="16"/>
      <c r="AQH1396" s="16"/>
      <c r="AQI1396" s="16"/>
      <c r="AQJ1396" s="16"/>
      <c r="AQK1396" s="16"/>
      <c r="AQL1396" s="16"/>
      <c r="AQM1396" s="16"/>
      <c r="AQN1396" s="16"/>
      <c r="AQO1396" s="16"/>
      <c r="AQP1396" s="16"/>
      <c r="AQQ1396" s="16"/>
      <c r="AQR1396" s="16"/>
      <c r="AQS1396" s="16"/>
      <c r="AQT1396" s="16"/>
      <c r="AQU1396" s="16"/>
      <c r="AQV1396" s="16"/>
      <c r="AQW1396" s="16"/>
      <c r="AQX1396" s="16"/>
      <c r="AQY1396" s="16"/>
      <c r="AQZ1396" s="16"/>
      <c r="ARA1396" s="16"/>
      <c r="ARB1396" s="16"/>
      <c r="ARC1396" s="16"/>
      <c r="ARD1396" s="16"/>
      <c r="ARE1396" s="16"/>
      <c r="ARF1396" s="16"/>
      <c r="ARG1396" s="16"/>
      <c r="ARH1396" s="16"/>
      <c r="ARI1396" s="16"/>
      <c r="ARJ1396" s="16"/>
      <c r="ARK1396" s="16"/>
      <c r="ARL1396" s="16"/>
      <c r="ARM1396" s="16"/>
      <c r="ARN1396" s="16"/>
      <c r="ARO1396" s="16"/>
      <c r="ARP1396" s="16"/>
      <c r="ARQ1396" s="16"/>
      <c r="ARR1396" s="16"/>
      <c r="ARS1396" s="16"/>
      <c r="ART1396" s="16"/>
      <c r="ARU1396" s="16"/>
      <c r="ARV1396" s="16"/>
      <c r="ARW1396" s="16"/>
      <c r="ARX1396" s="16"/>
      <c r="ARY1396" s="16"/>
      <c r="ARZ1396" s="16"/>
      <c r="ASA1396" s="16"/>
      <c r="ASB1396" s="16"/>
      <c r="ASC1396" s="16"/>
      <c r="ASD1396" s="16"/>
      <c r="ASE1396" s="16"/>
      <c r="ASF1396" s="16"/>
      <c r="ASG1396" s="16"/>
      <c r="ASH1396" s="16"/>
      <c r="ASI1396" s="16"/>
      <c r="ASJ1396" s="16"/>
      <c r="ASK1396" s="16"/>
      <c r="ASL1396" s="16"/>
      <c r="ASM1396" s="16"/>
      <c r="ASN1396" s="16"/>
      <c r="ASO1396" s="16"/>
      <c r="ASP1396" s="16"/>
      <c r="ASQ1396" s="16"/>
      <c r="ASR1396" s="16"/>
      <c r="ASS1396" s="16"/>
      <c r="AST1396" s="16"/>
      <c r="ASU1396" s="16"/>
      <c r="ASV1396" s="16"/>
      <c r="ASW1396" s="16"/>
      <c r="ASX1396" s="16"/>
      <c r="ASY1396" s="16"/>
      <c r="ASZ1396" s="16"/>
      <c r="ATA1396" s="16"/>
      <c r="ATB1396" s="16"/>
      <c r="ATC1396" s="16"/>
      <c r="ATD1396" s="16"/>
      <c r="ATE1396" s="16"/>
      <c r="ATF1396" s="16"/>
      <c r="ATG1396" s="16"/>
      <c r="ATH1396" s="16"/>
      <c r="ATI1396" s="16"/>
      <c r="ATJ1396" s="16"/>
      <c r="ATK1396" s="16"/>
      <c r="ATL1396" s="16"/>
      <c r="ATM1396" s="16"/>
      <c r="ATN1396" s="16"/>
      <c r="ATO1396" s="16"/>
      <c r="ATP1396" s="16"/>
      <c r="ATQ1396" s="16"/>
      <c r="ATR1396" s="16"/>
      <c r="ATS1396" s="16"/>
      <c r="ATT1396" s="16"/>
      <c r="ATU1396" s="16"/>
      <c r="ATV1396" s="16"/>
      <c r="ATW1396" s="16"/>
      <c r="ATX1396" s="16"/>
      <c r="ATY1396" s="16"/>
      <c r="ATZ1396" s="16"/>
      <c r="AUA1396" s="16"/>
      <c r="AUB1396" s="16"/>
      <c r="AUC1396" s="16"/>
      <c r="AUD1396" s="16"/>
      <c r="AUE1396" s="16"/>
      <c r="AUF1396" s="16"/>
      <c r="AUG1396" s="16"/>
      <c r="AUH1396" s="16"/>
      <c r="AUI1396" s="16"/>
      <c r="AUJ1396" s="16"/>
      <c r="AUK1396" s="16"/>
      <c r="AUL1396" s="16"/>
      <c r="AUM1396" s="16"/>
      <c r="AUN1396" s="16"/>
      <c r="AUO1396" s="16"/>
      <c r="AUP1396" s="16"/>
      <c r="AUQ1396" s="16"/>
      <c r="AUR1396" s="16"/>
      <c r="AUS1396" s="16"/>
      <c r="AUT1396" s="16"/>
      <c r="AUU1396" s="16"/>
      <c r="AUV1396" s="16"/>
      <c r="AUW1396" s="16"/>
      <c r="AUX1396" s="16"/>
      <c r="AUY1396" s="16"/>
      <c r="AUZ1396" s="16"/>
      <c r="AVA1396" s="16"/>
      <c r="AVB1396" s="16"/>
      <c r="AVC1396" s="16"/>
      <c r="AVD1396" s="16"/>
      <c r="AVE1396" s="16"/>
      <c r="AVF1396" s="16"/>
      <c r="AVG1396" s="16"/>
      <c r="AVH1396" s="16"/>
      <c r="AVI1396" s="16"/>
      <c r="AVJ1396" s="16"/>
      <c r="AVK1396" s="16"/>
      <c r="AVL1396" s="16"/>
      <c r="AVM1396" s="16"/>
      <c r="AVN1396" s="16"/>
      <c r="AVO1396" s="16"/>
      <c r="AVP1396" s="16"/>
      <c r="AVQ1396" s="16"/>
      <c r="AVR1396" s="16"/>
      <c r="AVS1396" s="16"/>
      <c r="AVT1396" s="16"/>
      <c r="AVU1396" s="16"/>
      <c r="AVV1396" s="16"/>
      <c r="AVW1396" s="16"/>
      <c r="AVX1396" s="16"/>
      <c r="AVY1396" s="16"/>
      <c r="AVZ1396" s="16"/>
      <c r="AWA1396" s="16"/>
      <c r="AWB1396" s="16"/>
      <c r="AWC1396" s="16"/>
      <c r="AWD1396" s="16"/>
      <c r="AWE1396" s="16"/>
      <c r="AWF1396" s="16"/>
      <c r="AWG1396" s="16"/>
      <c r="AWH1396" s="16"/>
      <c r="AWI1396" s="16"/>
      <c r="AWJ1396" s="16"/>
      <c r="AWK1396" s="16"/>
      <c r="AWL1396" s="16"/>
      <c r="AWM1396" s="16"/>
      <c r="AWN1396" s="16"/>
      <c r="AWO1396" s="16"/>
      <c r="AWP1396" s="16"/>
      <c r="AWQ1396" s="16"/>
      <c r="AWR1396" s="16"/>
      <c r="AWS1396" s="16"/>
      <c r="AWT1396" s="16"/>
      <c r="AWU1396" s="16"/>
      <c r="AWV1396" s="16"/>
      <c r="AWW1396" s="16"/>
      <c r="AWX1396" s="16"/>
      <c r="AWY1396" s="16"/>
      <c r="AWZ1396" s="16"/>
      <c r="AXA1396" s="16"/>
      <c r="AXB1396" s="16"/>
      <c r="AXC1396" s="16"/>
      <c r="AXD1396" s="16"/>
      <c r="AXE1396" s="16"/>
      <c r="AXF1396" s="16"/>
      <c r="AXG1396" s="16"/>
      <c r="AXH1396" s="16"/>
      <c r="AXI1396" s="16"/>
      <c r="AXJ1396" s="16"/>
      <c r="AXK1396" s="16"/>
      <c r="AXL1396" s="16"/>
      <c r="AXM1396" s="16"/>
      <c r="AXN1396" s="16"/>
      <c r="AXO1396" s="16"/>
      <c r="AXP1396" s="16"/>
      <c r="AXQ1396" s="16"/>
      <c r="AXR1396" s="16"/>
      <c r="AXS1396" s="16"/>
      <c r="AXT1396" s="16"/>
      <c r="AXU1396" s="16"/>
      <c r="AXV1396" s="16"/>
      <c r="AXW1396" s="16"/>
      <c r="AXX1396" s="16"/>
      <c r="AXY1396" s="16"/>
      <c r="AXZ1396" s="16"/>
      <c r="AYA1396" s="16"/>
      <c r="AYB1396" s="16"/>
      <c r="AYC1396" s="16"/>
      <c r="AYD1396" s="16"/>
      <c r="AYE1396" s="16"/>
      <c r="AYF1396" s="16"/>
      <c r="AYG1396" s="16"/>
      <c r="AYH1396" s="16"/>
      <c r="AYI1396" s="16"/>
      <c r="AYJ1396" s="16"/>
      <c r="AYK1396" s="16"/>
      <c r="AYL1396" s="16"/>
      <c r="AYM1396" s="16"/>
      <c r="AYN1396" s="16"/>
      <c r="AYO1396" s="16"/>
      <c r="AYP1396" s="16"/>
      <c r="AYQ1396" s="16"/>
      <c r="AYR1396" s="16"/>
      <c r="AYS1396" s="16"/>
      <c r="AYT1396" s="16"/>
      <c r="AYU1396" s="16"/>
      <c r="AYV1396" s="16"/>
      <c r="AYW1396" s="16"/>
      <c r="AYX1396" s="16"/>
      <c r="AYY1396" s="16"/>
      <c r="AYZ1396" s="16"/>
      <c r="AZA1396" s="16"/>
      <c r="AZB1396" s="16"/>
      <c r="AZC1396" s="16"/>
      <c r="AZD1396" s="16"/>
      <c r="AZE1396" s="16"/>
      <c r="AZF1396" s="16"/>
      <c r="AZG1396" s="16"/>
      <c r="AZH1396" s="16"/>
      <c r="AZI1396" s="16"/>
      <c r="AZJ1396" s="16"/>
      <c r="AZK1396" s="16"/>
      <c r="AZL1396" s="16"/>
      <c r="AZM1396" s="16"/>
      <c r="AZN1396" s="16"/>
      <c r="AZO1396" s="16"/>
      <c r="AZP1396" s="16"/>
      <c r="AZQ1396" s="16"/>
      <c r="AZR1396" s="16"/>
      <c r="AZS1396" s="16"/>
      <c r="AZT1396" s="16"/>
      <c r="AZU1396" s="16"/>
      <c r="AZV1396" s="16"/>
      <c r="AZW1396" s="16"/>
      <c r="AZX1396" s="16"/>
      <c r="AZY1396" s="16"/>
      <c r="AZZ1396" s="16"/>
      <c r="BAA1396" s="16"/>
      <c r="BAB1396" s="16"/>
      <c r="BAC1396" s="16"/>
      <c r="BAD1396" s="16"/>
      <c r="BAE1396" s="16"/>
      <c r="BAF1396" s="16"/>
      <c r="BAG1396" s="16"/>
      <c r="BAH1396" s="16"/>
      <c r="BAI1396" s="16"/>
      <c r="BAJ1396" s="16"/>
      <c r="BAK1396" s="16"/>
      <c r="BAL1396" s="16"/>
      <c r="BAM1396" s="16"/>
      <c r="BAN1396" s="16"/>
      <c r="BAO1396" s="16"/>
      <c r="BAP1396" s="16"/>
      <c r="BAQ1396" s="16"/>
      <c r="BAR1396" s="16"/>
      <c r="BAS1396" s="16"/>
      <c r="BAT1396" s="16"/>
      <c r="BAU1396" s="16"/>
      <c r="BAV1396" s="16"/>
      <c r="BAW1396" s="16"/>
      <c r="BAX1396" s="16"/>
      <c r="BAY1396" s="16"/>
      <c r="BAZ1396" s="16"/>
      <c r="BBA1396" s="16"/>
      <c r="BBB1396" s="16"/>
      <c r="BBC1396" s="16"/>
      <c r="BBD1396" s="16"/>
      <c r="BBE1396" s="16"/>
      <c r="BBF1396" s="16"/>
      <c r="BBG1396" s="16"/>
      <c r="BBH1396" s="16"/>
      <c r="BBI1396" s="16"/>
      <c r="BBJ1396" s="16"/>
      <c r="BBK1396" s="16"/>
      <c r="BBL1396" s="16"/>
      <c r="BBM1396" s="16"/>
      <c r="BBN1396" s="16"/>
      <c r="BBO1396" s="16"/>
      <c r="BBP1396" s="16"/>
      <c r="BBQ1396" s="16"/>
      <c r="BBR1396" s="16"/>
      <c r="BBS1396" s="16"/>
      <c r="BBT1396" s="16"/>
      <c r="BBU1396" s="16"/>
      <c r="BBV1396" s="16"/>
      <c r="BBW1396" s="16"/>
      <c r="BBX1396" s="16"/>
      <c r="BBY1396" s="16"/>
      <c r="BBZ1396" s="16"/>
      <c r="BCA1396" s="16"/>
      <c r="BCB1396" s="16"/>
      <c r="BCC1396" s="16"/>
      <c r="BCD1396" s="16"/>
      <c r="BCE1396" s="16"/>
      <c r="BCF1396" s="16"/>
      <c r="BCG1396" s="16"/>
      <c r="BCH1396" s="16"/>
      <c r="BCI1396" s="16"/>
      <c r="BCJ1396" s="16"/>
      <c r="BCK1396" s="16"/>
      <c r="BCL1396" s="16"/>
      <c r="BCM1396" s="16"/>
      <c r="BCN1396" s="16"/>
      <c r="BCO1396" s="16"/>
      <c r="BCP1396" s="16"/>
      <c r="BCQ1396" s="16"/>
      <c r="BCR1396" s="16"/>
      <c r="BCS1396" s="16"/>
      <c r="BCT1396" s="16"/>
      <c r="BCU1396" s="16"/>
      <c r="BCV1396" s="16"/>
      <c r="BCW1396" s="16"/>
      <c r="BCX1396" s="16"/>
      <c r="BCY1396" s="16"/>
      <c r="BCZ1396" s="16"/>
      <c r="BDA1396" s="16"/>
      <c r="BDB1396" s="16"/>
      <c r="BDC1396" s="16"/>
      <c r="BDD1396" s="16"/>
      <c r="BDE1396" s="16"/>
      <c r="BDF1396" s="16"/>
      <c r="BDG1396" s="16"/>
      <c r="BDH1396" s="16"/>
      <c r="BDI1396" s="16"/>
      <c r="BDJ1396" s="16"/>
      <c r="BDK1396" s="16"/>
      <c r="BDL1396" s="16"/>
      <c r="BDM1396" s="16"/>
      <c r="BDN1396" s="16"/>
      <c r="BDO1396" s="16"/>
      <c r="BDP1396" s="16"/>
      <c r="BDQ1396" s="16"/>
      <c r="BDR1396" s="16"/>
      <c r="BDS1396" s="16"/>
      <c r="BDT1396" s="16"/>
      <c r="BDU1396" s="16"/>
      <c r="BDV1396" s="16"/>
      <c r="BDW1396" s="16"/>
      <c r="BDX1396" s="16"/>
      <c r="BDY1396" s="16"/>
      <c r="BDZ1396" s="16"/>
      <c r="BEA1396" s="16"/>
      <c r="BEB1396" s="16"/>
      <c r="BEC1396" s="16"/>
      <c r="BED1396" s="16"/>
      <c r="BEE1396" s="16"/>
      <c r="BEF1396" s="16"/>
      <c r="BEG1396" s="16"/>
      <c r="BEH1396" s="16"/>
      <c r="BEI1396" s="16"/>
      <c r="BEJ1396" s="16"/>
      <c r="BEK1396" s="16"/>
      <c r="BEL1396" s="16"/>
      <c r="BEM1396" s="16"/>
      <c r="BEN1396" s="16"/>
      <c r="BEO1396" s="16"/>
      <c r="BEP1396" s="16"/>
      <c r="BEQ1396" s="16"/>
      <c r="BER1396" s="16"/>
      <c r="BES1396" s="16"/>
      <c r="BET1396" s="16"/>
      <c r="BEU1396" s="16"/>
      <c r="BEV1396" s="16"/>
      <c r="BEW1396" s="16"/>
      <c r="BEX1396" s="16"/>
      <c r="BEY1396" s="16"/>
      <c r="BEZ1396" s="16"/>
      <c r="BFA1396" s="16"/>
      <c r="BFB1396" s="16"/>
      <c r="BFC1396" s="16"/>
      <c r="BFD1396" s="16"/>
      <c r="BFE1396" s="16"/>
      <c r="BFF1396" s="16"/>
      <c r="BFG1396" s="16"/>
      <c r="BFH1396" s="16"/>
      <c r="BFI1396" s="16"/>
      <c r="BFJ1396" s="16"/>
      <c r="BFK1396" s="16"/>
      <c r="BFL1396" s="16"/>
      <c r="BFM1396" s="16"/>
      <c r="BFN1396" s="16"/>
      <c r="BFO1396" s="16"/>
      <c r="BFP1396" s="16"/>
      <c r="BFQ1396" s="16"/>
      <c r="BFR1396" s="16"/>
      <c r="BFS1396" s="16"/>
      <c r="BFT1396" s="16"/>
      <c r="BFU1396" s="16"/>
      <c r="BFV1396" s="16"/>
      <c r="BFW1396" s="16"/>
      <c r="BFX1396" s="16"/>
      <c r="BFY1396" s="16"/>
      <c r="BFZ1396" s="16"/>
      <c r="BGA1396" s="16"/>
      <c r="BGB1396" s="16"/>
      <c r="BGC1396" s="16"/>
      <c r="BGD1396" s="16"/>
      <c r="BGE1396" s="16"/>
      <c r="BGF1396" s="16"/>
      <c r="BGG1396" s="16"/>
      <c r="BGH1396" s="16"/>
      <c r="BGI1396" s="16"/>
      <c r="BGJ1396" s="16"/>
      <c r="BGK1396" s="16"/>
      <c r="BGL1396" s="16"/>
      <c r="BGM1396" s="16"/>
      <c r="BGN1396" s="16"/>
      <c r="BGO1396" s="16"/>
      <c r="BGP1396" s="16"/>
      <c r="BGQ1396" s="16"/>
      <c r="BGR1396" s="16"/>
      <c r="BGS1396" s="16"/>
      <c r="BGT1396" s="16"/>
      <c r="BGU1396" s="16"/>
      <c r="BGV1396" s="16"/>
      <c r="BGW1396" s="16"/>
      <c r="BGX1396" s="16"/>
      <c r="BGY1396" s="16"/>
      <c r="BGZ1396" s="16"/>
      <c r="BHA1396" s="16"/>
      <c r="BHB1396" s="16"/>
      <c r="BHC1396" s="16"/>
      <c r="BHD1396" s="16"/>
      <c r="BHE1396" s="16"/>
      <c r="BHF1396" s="16"/>
      <c r="BHG1396" s="16"/>
      <c r="BHH1396" s="16"/>
      <c r="BHI1396" s="16"/>
      <c r="BHJ1396" s="16"/>
      <c r="BHK1396" s="16"/>
      <c r="BHL1396" s="16"/>
      <c r="BHM1396" s="16"/>
      <c r="BHN1396" s="16"/>
      <c r="BHO1396" s="16"/>
      <c r="BHP1396" s="16"/>
      <c r="BHQ1396" s="16"/>
      <c r="BHR1396" s="16"/>
      <c r="BHS1396" s="16"/>
      <c r="BHT1396" s="16"/>
      <c r="BHU1396" s="16"/>
      <c r="BHV1396" s="16"/>
      <c r="BHW1396" s="16"/>
      <c r="BHX1396" s="16"/>
      <c r="BHY1396" s="16"/>
      <c r="BHZ1396" s="16"/>
      <c r="BIA1396" s="16"/>
      <c r="BIB1396" s="16"/>
      <c r="BIC1396" s="16"/>
      <c r="BID1396" s="16"/>
      <c r="BIE1396" s="16"/>
      <c r="BIF1396" s="16"/>
      <c r="BIG1396" s="16"/>
      <c r="BIH1396" s="16"/>
      <c r="BII1396" s="16"/>
      <c r="BIJ1396" s="16"/>
      <c r="BIK1396" s="16"/>
      <c r="BIL1396" s="16"/>
      <c r="BIM1396" s="16"/>
      <c r="BIN1396" s="16"/>
      <c r="BIO1396" s="16"/>
      <c r="BIP1396" s="16"/>
      <c r="BIQ1396" s="16"/>
      <c r="BIR1396" s="16"/>
      <c r="BIS1396" s="16"/>
      <c r="BIT1396" s="16"/>
      <c r="BIU1396" s="16"/>
      <c r="BIV1396" s="16"/>
      <c r="BIW1396" s="16"/>
      <c r="BIX1396" s="16"/>
      <c r="BIY1396" s="16"/>
      <c r="BIZ1396" s="16"/>
      <c r="BJA1396" s="16"/>
      <c r="BJB1396" s="16"/>
      <c r="BJC1396" s="16"/>
      <c r="BJD1396" s="16"/>
      <c r="BJE1396" s="16"/>
      <c r="BJF1396" s="16"/>
      <c r="BJG1396" s="16"/>
      <c r="BJH1396" s="16"/>
      <c r="BJI1396" s="16"/>
      <c r="BJJ1396" s="16"/>
      <c r="BJK1396" s="16"/>
      <c r="BJL1396" s="16"/>
      <c r="BJM1396" s="16"/>
      <c r="BJN1396" s="16"/>
      <c r="BJO1396" s="16"/>
      <c r="BJP1396" s="16"/>
      <c r="BJQ1396" s="16"/>
      <c r="BJR1396" s="16"/>
      <c r="BJS1396" s="16"/>
      <c r="BJT1396" s="16"/>
      <c r="BJU1396" s="16"/>
      <c r="BJV1396" s="16"/>
      <c r="BJW1396" s="16"/>
      <c r="BJX1396" s="16"/>
      <c r="BJY1396" s="16"/>
      <c r="BJZ1396" s="16"/>
      <c r="BKA1396" s="16"/>
      <c r="BKB1396" s="16"/>
      <c r="BKC1396" s="16"/>
      <c r="BKD1396" s="16"/>
      <c r="BKE1396" s="16"/>
      <c r="BKF1396" s="16"/>
      <c r="BKG1396" s="16"/>
      <c r="BKH1396" s="16"/>
      <c r="BKI1396" s="16"/>
      <c r="BKJ1396" s="16"/>
      <c r="BKK1396" s="16"/>
      <c r="BKL1396" s="16"/>
      <c r="BKM1396" s="16"/>
      <c r="BKN1396" s="16"/>
      <c r="BKO1396" s="16"/>
      <c r="BKP1396" s="16"/>
      <c r="BKQ1396" s="16"/>
      <c r="BKR1396" s="16"/>
      <c r="BKS1396" s="16"/>
      <c r="BKT1396" s="16"/>
      <c r="BKU1396" s="16"/>
      <c r="BKV1396" s="16"/>
      <c r="BKW1396" s="16"/>
      <c r="BKX1396" s="16"/>
      <c r="BKY1396" s="16"/>
      <c r="BKZ1396" s="16"/>
      <c r="BLA1396" s="16"/>
      <c r="BLB1396" s="16"/>
      <c r="BLC1396" s="16"/>
      <c r="BLD1396" s="16"/>
      <c r="BLE1396" s="16"/>
      <c r="BLF1396" s="16"/>
      <c r="BLG1396" s="16"/>
      <c r="BLH1396" s="16"/>
      <c r="BLI1396" s="16"/>
      <c r="BLJ1396" s="16"/>
      <c r="BLK1396" s="16"/>
      <c r="BLL1396" s="16"/>
      <c r="BLM1396" s="16"/>
      <c r="BLN1396" s="16"/>
      <c r="BLO1396" s="16"/>
      <c r="BLP1396" s="16"/>
      <c r="BLQ1396" s="16"/>
      <c r="BLR1396" s="16"/>
      <c r="BLS1396" s="16"/>
      <c r="BLT1396" s="16"/>
      <c r="BLU1396" s="16"/>
      <c r="BLV1396" s="16"/>
      <c r="BLW1396" s="16"/>
      <c r="BLX1396" s="16"/>
      <c r="BLY1396" s="16"/>
      <c r="BLZ1396" s="16"/>
      <c r="BMA1396" s="16"/>
      <c r="BMB1396" s="16"/>
      <c r="BMC1396" s="16"/>
      <c r="BMD1396" s="16"/>
      <c r="BME1396" s="16"/>
      <c r="BMF1396" s="16"/>
      <c r="BMG1396" s="16"/>
      <c r="BMH1396" s="16"/>
      <c r="BMI1396" s="16"/>
      <c r="BMJ1396" s="16"/>
      <c r="BMK1396" s="16"/>
      <c r="BML1396" s="16"/>
      <c r="BMM1396" s="16"/>
      <c r="BMN1396" s="16"/>
      <c r="BMO1396" s="16"/>
      <c r="BMP1396" s="16"/>
      <c r="BMQ1396" s="16"/>
      <c r="BMR1396" s="16"/>
    </row>
    <row r="1397" spans="1:1708" customFormat="1">
      <c r="A1397" s="568" t="s">
        <v>3406</v>
      </c>
      <c r="B1397" s="569"/>
      <c r="C1397" s="568" t="s">
        <v>3406</v>
      </c>
      <c r="D1397" s="568"/>
      <c r="E1397" s="570" t="s">
        <v>1401</v>
      </c>
      <c r="F1397" s="571" t="s">
        <v>769</v>
      </c>
      <c r="G1397" s="571" t="s">
        <v>184</v>
      </c>
      <c r="H1397" s="571"/>
      <c r="I1397" s="571">
        <v>5</v>
      </c>
      <c r="J1397" s="571"/>
      <c r="K1397" s="571">
        <v>58.649590019000101</v>
      </c>
      <c r="L1397" s="571">
        <v>24.819539353</v>
      </c>
      <c r="M1397" s="572" t="s">
        <v>2733</v>
      </c>
      <c r="N1397" s="572"/>
      <c r="O1397" s="571" t="s">
        <v>3407</v>
      </c>
      <c r="P1397" s="571" t="s">
        <v>316</v>
      </c>
      <c r="Q1397" s="571"/>
      <c r="R1397" s="1025">
        <v>1337</v>
      </c>
      <c r="S1397" s="1025">
        <v>1337</v>
      </c>
      <c r="T1397" s="297"/>
      <c r="U1397" s="931"/>
      <c r="W1397" s="16"/>
      <c r="X1397" s="16"/>
      <c r="Y1397" s="16"/>
      <c r="Z1397" s="16"/>
      <c r="AA1397" s="16"/>
      <c r="AB1397" s="16"/>
      <c r="AC1397" s="16"/>
      <c r="AD1397" s="16"/>
      <c r="AE1397" s="16"/>
      <c r="AF1397" s="16"/>
      <c r="AG1397" s="16"/>
      <c r="AH1397" s="16"/>
      <c r="AI1397" s="16"/>
      <c r="AJ1397" s="16"/>
      <c r="AK1397" s="16"/>
      <c r="AL1397" s="16"/>
      <c r="AM1397" s="16"/>
      <c r="AN1397" s="16"/>
      <c r="AO1397" s="16"/>
      <c r="AP1397" s="16"/>
      <c r="AQ1397" s="16"/>
      <c r="AR1397" s="16"/>
      <c r="AS1397" s="16"/>
      <c r="AT1397" s="16"/>
      <c r="AU1397" s="16"/>
      <c r="AV1397" s="16"/>
      <c r="AW1397" s="16"/>
      <c r="AX1397" s="16"/>
      <c r="AY1397" s="16"/>
      <c r="AZ1397" s="16"/>
      <c r="BA1397" s="16"/>
      <c r="BB1397" s="16"/>
      <c r="BC1397" s="16"/>
      <c r="BD1397" s="16"/>
      <c r="BE1397" s="16"/>
      <c r="BF1397" s="16"/>
      <c r="BG1397" s="16"/>
      <c r="BH1397" s="16"/>
      <c r="BI1397" s="16"/>
      <c r="BJ1397" s="16"/>
      <c r="BK1397" s="16"/>
      <c r="BL1397" s="16"/>
      <c r="BM1397" s="16"/>
      <c r="BN1397" s="16"/>
      <c r="BO1397" s="16"/>
      <c r="BP1397" s="16"/>
      <c r="BQ1397" s="16"/>
      <c r="BR1397" s="16"/>
      <c r="BS1397" s="16"/>
      <c r="BT1397" s="16"/>
      <c r="BU1397" s="16"/>
      <c r="BV1397" s="16"/>
      <c r="BW1397" s="16"/>
      <c r="BX1397" s="16"/>
      <c r="BY1397" s="16"/>
      <c r="BZ1397" s="16"/>
      <c r="CA1397" s="16"/>
      <c r="CB1397" s="16"/>
      <c r="CC1397" s="16"/>
      <c r="CD1397" s="16"/>
      <c r="CE1397" s="16"/>
      <c r="CF1397" s="16"/>
      <c r="CG1397" s="16"/>
      <c r="CH1397" s="16"/>
      <c r="CI1397" s="16"/>
      <c r="CJ1397" s="16"/>
      <c r="CK1397" s="16"/>
      <c r="CL1397" s="16"/>
      <c r="CM1397" s="16"/>
      <c r="CN1397" s="16"/>
      <c r="CO1397" s="16"/>
      <c r="CP1397" s="16"/>
      <c r="CQ1397" s="16"/>
      <c r="CR1397" s="16"/>
      <c r="CS1397" s="16"/>
      <c r="CT1397" s="16"/>
      <c r="CU1397" s="16"/>
      <c r="CV1397" s="16"/>
      <c r="CW1397" s="16"/>
      <c r="CX1397" s="16"/>
      <c r="CY1397" s="16"/>
      <c r="CZ1397" s="16"/>
      <c r="DA1397" s="16"/>
      <c r="DB1397" s="16"/>
      <c r="DC1397" s="16"/>
      <c r="DD1397" s="16"/>
      <c r="DE1397" s="16"/>
      <c r="DF1397" s="16"/>
      <c r="DG1397" s="16"/>
      <c r="DH1397" s="16"/>
      <c r="DI1397" s="16"/>
      <c r="DJ1397" s="16"/>
      <c r="DK1397" s="16"/>
      <c r="DL1397" s="16"/>
      <c r="DM1397" s="16"/>
      <c r="DN1397" s="16"/>
      <c r="DO1397" s="16"/>
      <c r="DP1397" s="16"/>
      <c r="DQ1397" s="16"/>
      <c r="DR1397" s="16"/>
      <c r="DS1397" s="16"/>
      <c r="DT1397" s="16"/>
      <c r="DU1397" s="16"/>
      <c r="DV1397" s="16"/>
      <c r="DW1397" s="16"/>
      <c r="DX1397" s="16"/>
      <c r="DY1397" s="16"/>
      <c r="DZ1397" s="16"/>
      <c r="EA1397" s="16"/>
      <c r="EB1397" s="16"/>
      <c r="EC1397" s="16"/>
      <c r="ED1397" s="16"/>
      <c r="EE1397" s="16"/>
      <c r="EF1397" s="16"/>
      <c r="EG1397" s="16"/>
      <c r="EH1397" s="16"/>
      <c r="EI1397" s="16"/>
      <c r="EJ1397" s="16"/>
      <c r="EK1397" s="16"/>
      <c r="EL1397" s="16"/>
      <c r="EM1397" s="16"/>
      <c r="EN1397" s="16"/>
      <c r="EO1397" s="16"/>
      <c r="EP1397" s="16"/>
      <c r="EQ1397" s="16"/>
      <c r="ER1397" s="16"/>
      <c r="ES1397" s="16"/>
      <c r="ET1397" s="16"/>
      <c r="EU1397" s="16"/>
      <c r="EV1397" s="16"/>
      <c r="EW1397" s="16"/>
      <c r="EX1397" s="16"/>
      <c r="EY1397" s="16"/>
      <c r="EZ1397" s="16"/>
      <c r="FA1397" s="16"/>
      <c r="FB1397" s="16"/>
      <c r="FC1397" s="16"/>
      <c r="FD1397" s="16"/>
      <c r="FE1397" s="16"/>
      <c r="FF1397" s="16"/>
      <c r="FG1397" s="16"/>
      <c r="FH1397" s="16"/>
      <c r="FI1397" s="16"/>
      <c r="FJ1397" s="16"/>
      <c r="FK1397" s="16"/>
      <c r="FL1397" s="16"/>
      <c r="FM1397" s="16"/>
      <c r="FN1397" s="16"/>
      <c r="FO1397" s="16"/>
      <c r="FP1397" s="16"/>
      <c r="FQ1397" s="16"/>
      <c r="FR1397" s="16"/>
      <c r="FS1397" s="16"/>
      <c r="FT1397" s="16"/>
      <c r="FU1397" s="16"/>
      <c r="FV1397" s="16"/>
      <c r="FW1397" s="16"/>
      <c r="FX1397" s="16"/>
      <c r="FY1397" s="16"/>
      <c r="FZ1397" s="16"/>
      <c r="GA1397" s="16"/>
      <c r="GB1397" s="16"/>
      <c r="GC1397" s="16"/>
      <c r="GD1397" s="16"/>
      <c r="GE1397" s="16"/>
      <c r="GF1397" s="16"/>
      <c r="GG1397" s="16"/>
      <c r="GH1397" s="16"/>
      <c r="GI1397" s="16"/>
      <c r="GJ1397" s="16"/>
      <c r="GK1397" s="16"/>
      <c r="GL1397" s="16"/>
      <c r="GM1397" s="16"/>
      <c r="GN1397" s="16"/>
      <c r="GO1397" s="16"/>
      <c r="GP1397" s="16"/>
      <c r="GQ1397" s="16"/>
      <c r="GR1397" s="16"/>
      <c r="GS1397" s="16"/>
      <c r="GT1397" s="16"/>
      <c r="GU1397" s="16"/>
      <c r="GV1397" s="16"/>
      <c r="GW1397" s="16"/>
      <c r="GX1397" s="16"/>
      <c r="GY1397" s="16"/>
      <c r="GZ1397" s="16"/>
      <c r="HA1397" s="16"/>
      <c r="HB1397" s="16"/>
      <c r="HC1397" s="16"/>
      <c r="HD1397" s="16"/>
      <c r="HE1397" s="16"/>
      <c r="HF1397" s="16"/>
      <c r="HG1397" s="16"/>
      <c r="HH1397" s="16"/>
      <c r="HI1397" s="16"/>
      <c r="HJ1397" s="16"/>
      <c r="HK1397" s="16"/>
      <c r="HL1397" s="16"/>
      <c r="HM1397" s="16"/>
      <c r="HN1397" s="16"/>
      <c r="HO1397" s="16"/>
      <c r="HP1397" s="16"/>
      <c r="HQ1397" s="16"/>
      <c r="HR1397" s="16"/>
      <c r="HS1397" s="16"/>
      <c r="HT1397" s="16"/>
      <c r="HU1397" s="16"/>
      <c r="HV1397" s="16"/>
      <c r="HW1397" s="16"/>
      <c r="HX1397" s="16"/>
      <c r="HY1397" s="16"/>
      <c r="HZ1397" s="16"/>
      <c r="IA1397" s="16"/>
      <c r="IB1397" s="16"/>
      <c r="IC1397" s="16"/>
      <c r="ID1397" s="16"/>
      <c r="IE1397" s="16"/>
      <c r="IF1397" s="16"/>
      <c r="IG1397" s="16"/>
      <c r="IH1397" s="16"/>
      <c r="II1397" s="16"/>
      <c r="IJ1397" s="16"/>
      <c r="IK1397" s="16"/>
      <c r="IL1397" s="16"/>
      <c r="IM1397" s="16"/>
      <c r="IN1397" s="16"/>
      <c r="IO1397" s="16"/>
      <c r="IP1397" s="16"/>
      <c r="IQ1397" s="16"/>
      <c r="IR1397" s="16"/>
      <c r="IS1397" s="16"/>
      <c r="IT1397" s="16"/>
      <c r="IU1397" s="16"/>
      <c r="IV1397" s="16"/>
      <c r="IW1397" s="16"/>
      <c r="IX1397" s="16"/>
      <c r="IY1397" s="16"/>
      <c r="IZ1397" s="16"/>
      <c r="JA1397" s="16"/>
      <c r="JB1397" s="16"/>
      <c r="JC1397" s="16"/>
      <c r="JD1397" s="16"/>
      <c r="JE1397" s="16"/>
      <c r="JF1397" s="16"/>
      <c r="JG1397" s="16"/>
      <c r="JH1397" s="16"/>
      <c r="JI1397" s="16"/>
      <c r="JJ1397" s="16"/>
      <c r="JK1397" s="16"/>
      <c r="JL1397" s="16"/>
      <c r="JM1397" s="16"/>
      <c r="JN1397" s="16"/>
      <c r="JO1397" s="16"/>
      <c r="JP1397" s="16"/>
      <c r="JQ1397" s="16"/>
      <c r="JR1397" s="16"/>
      <c r="JS1397" s="16"/>
      <c r="JT1397" s="16"/>
      <c r="JU1397" s="16"/>
      <c r="JV1397" s="16"/>
      <c r="JW1397" s="16"/>
      <c r="JX1397" s="16"/>
      <c r="JY1397" s="16"/>
      <c r="JZ1397" s="16"/>
      <c r="KA1397" s="16"/>
      <c r="KB1397" s="16"/>
      <c r="KC1397" s="16"/>
      <c r="KD1397" s="16"/>
      <c r="KE1397" s="16"/>
      <c r="KF1397" s="16"/>
      <c r="KG1397" s="16"/>
      <c r="KH1397" s="16"/>
      <c r="KI1397" s="16"/>
      <c r="KJ1397" s="16"/>
      <c r="KK1397" s="16"/>
      <c r="KL1397" s="16"/>
      <c r="KM1397" s="16"/>
      <c r="KN1397" s="16"/>
      <c r="KO1397" s="16"/>
      <c r="KP1397" s="16"/>
      <c r="KQ1397" s="16"/>
      <c r="KR1397" s="16"/>
      <c r="KS1397" s="16"/>
      <c r="KT1397" s="16"/>
      <c r="KU1397" s="16"/>
      <c r="KV1397" s="16"/>
      <c r="KW1397" s="16"/>
      <c r="KX1397" s="16"/>
      <c r="KY1397" s="16"/>
      <c r="KZ1397" s="16"/>
      <c r="LA1397" s="16"/>
      <c r="LB1397" s="16"/>
      <c r="LC1397" s="16"/>
      <c r="LD1397" s="16"/>
      <c r="LE1397" s="16"/>
      <c r="LF1397" s="16"/>
      <c r="LG1397" s="16"/>
      <c r="LH1397" s="16"/>
      <c r="LI1397" s="16"/>
      <c r="LJ1397" s="16"/>
      <c r="LK1397" s="16"/>
      <c r="LL1397" s="16"/>
      <c r="LM1397" s="16"/>
      <c r="LN1397" s="16"/>
      <c r="LO1397" s="16"/>
      <c r="LP1397" s="16"/>
      <c r="LQ1397" s="16"/>
      <c r="LR1397" s="16"/>
      <c r="LS1397" s="16"/>
      <c r="LT1397" s="16"/>
      <c r="LU1397" s="16"/>
      <c r="LV1397" s="16"/>
      <c r="LW1397" s="16"/>
      <c r="LX1397" s="16"/>
      <c r="LY1397" s="16"/>
      <c r="LZ1397" s="16"/>
      <c r="MA1397" s="16"/>
      <c r="MB1397" s="16"/>
      <c r="MC1397" s="16"/>
      <c r="MD1397" s="16"/>
      <c r="ME1397" s="16"/>
      <c r="MF1397" s="16"/>
      <c r="MG1397" s="16"/>
      <c r="MH1397" s="16"/>
      <c r="MI1397" s="16"/>
      <c r="MJ1397" s="16"/>
      <c r="MK1397" s="16"/>
      <c r="ML1397" s="16"/>
      <c r="MM1397" s="16"/>
      <c r="MN1397" s="16"/>
      <c r="MO1397" s="16"/>
      <c r="MP1397" s="16"/>
      <c r="MQ1397" s="16"/>
      <c r="MR1397" s="16"/>
      <c r="MS1397" s="16"/>
      <c r="MT1397" s="16"/>
      <c r="MU1397" s="16"/>
      <c r="MV1397" s="16"/>
      <c r="MW1397" s="16"/>
      <c r="MX1397" s="16"/>
      <c r="MY1397" s="16"/>
      <c r="MZ1397" s="16"/>
      <c r="NA1397" s="16"/>
      <c r="NB1397" s="16"/>
      <c r="NC1397" s="16"/>
      <c r="ND1397" s="16"/>
      <c r="NE1397" s="16"/>
      <c r="NF1397" s="16"/>
      <c r="NG1397" s="16"/>
      <c r="NH1397" s="16"/>
      <c r="NI1397" s="16"/>
      <c r="NJ1397" s="16"/>
      <c r="NK1397" s="16"/>
      <c r="NL1397" s="16"/>
      <c r="NM1397" s="16"/>
      <c r="NN1397" s="16"/>
      <c r="NO1397" s="16"/>
      <c r="NP1397" s="16"/>
      <c r="NQ1397" s="16"/>
      <c r="NR1397" s="16"/>
      <c r="NS1397" s="16"/>
      <c r="NT1397" s="16"/>
      <c r="NU1397" s="16"/>
      <c r="NV1397" s="16"/>
      <c r="NW1397" s="16"/>
      <c r="NX1397" s="16"/>
      <c r="NY1397" s="16"/>
      <c r="NZ1397" s="16"/>
      <c r="OA1397" s="16"/>
      <c r="OB1397" s="16"/>
      <c r="OC1397" s="16"/>
      <c r="OD1397" s="16"/>
      <c r="OE1397" s="16"/>
      <c r="OF1397" s="16"/>
      <c r="OG1397" s="16"/>
      <c r="OH1397" s="16"/>
      <c r="OI1397" s="16"/>
      <c r="OJ1397" s="16"/>
      <c r="OK1397" s="16"/>
      <c r="OL1397" s="16"/>
      <c r="OM1397" s="16"/>
      <c r="ON1397" s="16"/>
      <c r="OO1397" s="16"/>
      <c r="OP1397" s="16"/>
      <c r="OQ1397" s="16"/>
      <c r="OR1397" s="16"/>
      <c r="OS1397" s="16"/>
      <c r="OT1397" s="16"/>
      <c r="OU1397" s="16"/>
      <c r="OV1397" s="16"/>
      <c r="OW1397" s="16"/>
      <c r="OX1397" s="16"/>
      <c r="OY1397" s="16"/>
      <c r="OZ1397" s="16"/>
      <c r="PA1397" s="16"/>
      <c r="PB1397" s="16"/>
      <c r="PC1397" s="16"/>
      <c r="PD1397" s="16"/>
      <c r="PE1397" s="16"/>
      <c r="PF1397" s="16"/>
      <c r="PG1397" s="16"/>
      <c r="PH1397" s="16"/>
      <c r="PI1397" s="16"/>
      <c r="PJ1397" s="16"/>
      <c r="PK1397" s="16"/>
      <c r="PL1397" s="16"/>
      <c r="PM1397" s="16"/>
      <c r="PN1397" s="16"/>
      <c r="PO1397" s="16"/>
      <c r="PP1397" s="16"/>
      <c r="PQ1397" s="16"/>
      <c r="PR1397" s="16"/>
      <c r="PS1397" s="16"/>
      <c r="PT1397" s="16"/>
      <c r="PU1397" s="16"/>
      <c r="PV1397" s="16"/>
      <c r="PW1397" s="16"/>
      <c r="PX1397" s="16"/>
      <c r="PY1397" s="16"/>
      <c r="PZ1397" s="16"/>
      <c r="QA1397" s="16"/>
      <c r="QB1397" s="16"/>
      <c r="QC1397" s="16"/>
      <c r="QD1397" s="16"/>
      <c r="QE1397" s="16"/>
      <c r="QF1397" s="16"/>
      <c r="QG1397" s="16"/>
      <c r="QH1397" s="16"/>
      <c r="QI1397" s="16"/>
      <c r="QJ1397" s="16"/>
      <c r="QK1397" s="16"/>
      <c r="QL1397" s="16"/>
      <c r="QM1397" s="16"/>
      <c r="QN1397" s="16"/>
      <c r="QO1397" s="16"/>
      <c r="QP1397" s="16"/>
      <c r="QQ1397" s="16"/>
      <c r="QR1397" s="16"/>
      <c r="QS1397" s="16"/>
      <c r="QT1397" s="16"/>
      <c r="QU1397" s="16"/>
      <c r="QV1397" s="16"/>
      <c r="QW1397" s="16"/>
      <c r="QX1397" s="16"/>
      <c r="QY1397" s="16"/>
      <c r="QZ1397" s="16"/>
      <c r="RA1397" s="16"/>
      <c r="RB1397" s="16"/>
      <c r="RC1397" s="16"/>
      <c r="RD1397" s="16"/>
      <c r="RE1397" s="16"/>
      <c r="RF1397" s="16"/>
      <c r="RG1397" s="16"/>
      <c r="RH1397" s="16"/>
      <c r="RI1397" s="16"/>
      <c r="RJ1397" s="16"/>
      <c r="RK1397" s="16"/>
      <c r="RL1397" s="16"/>
      <c r="RM1397" s="16"/>
      <c r="RN1397" s="16"/>
      <c r="RO1397" s="16"/>
      <c r="RP1397" s="16"/>
      <c r="RQ1397" s="16"/>
      <c r="RR1397" s="16"/>
      <c r="RS1397" s="16"/>
      <c r="RT1397" s="16"/>
      <c r="RU1397" s="16"/>
      <c r="RV1397" s="16"/>
      <c r="RW1397" s="16"/>
      <c r="RX1397" s="16"/>
      <c r="RY1397" s="16"/>
      <c r="RZ1397" s="16"/>
      <c r="SA1397" s="16"/>
      <c r="SB1397" s="16"/>
      <c r="SC1397" s="16"/>
      <c r="SD1397" s="16"/>
      <c r="SE1397" s="16"/>
      <c r="SF1397" s="16"/>
      <c r="SG1397" s="16"/>
      <c r="SH1397" s="16"/>
      <c r="SI1397" s="16"/>
      <c r="SJ1397" s="16"/>
      <c r="SK1397" s="16"/>
      <c r="SL1397" s="16"/>
      <c r="SM1397" s="16"/>
      <c r="SN1397" s="16"/>
      <c r="SO1397" s="16"/>
      <c r="SP1397" s="16"/>
      <c r="SQ1397" s="16"/>
      <c r="SR1397" s="16"/>
      <c r="SS1397" s="16"/>
      <c r="ST1397" s="16"/>
      <c r="SU1397" s="16"/>
      <c r="SV1397" s="16"/>
      <c r="SW1397" s="16"/>
      <c r="SX1397" s="16"/>
      <c r="SY1397" s="16"/>
      <c r="SZ1397" s="16"/>
      <c r="TA1397" s="16"/>
      <c r="TB1397" s="16"/>
      <c r="TC1397" s="16"/>
      <c r="TD1397" s="16"/>
      <c r="TE1397" s="16"/>
      <c r="TF1397" s="16"/>
      <c r="TG1397" s="16"/>
      <c r="TH1397" s="16"/>
      <c r="TI1397" s="16"/>
      <c r="TJ1397" s="16"/>
      <c r="TK1397" s="16"/>
      <c r="TL1397" s="16"/>
      <c r="TM1397" s="16"/>
      <c r="TN1397" s="16"/>
      <c r="TO1397" s="16"/>
      <c r="TP1397" s="16"/>
      <c r="TQ1397" s="16"/>
      <c r="TR1397" s="16"/>
      <c r="TS1397" s="16"/>
      <c r="TT1397" s="16"/>
      <c r="TU1397" s="16"/>
      <c r="TV1397" s="16"/>
      <c r="TW1397" s="16"/>
      <c r="TX1397" s="16"/>
      <c r="TY1397" s="16"/>
      <c r="TZ1397" s="16"/>
      <c r="UA1397" s="16"/>
      <c r="UB1397" s="16"/>
      <c r="UC1397" s="16"/>
      <c r="UD1397" s="16"/>
      <c r="UE1397" s="16"/>
      <c r="UF1397" s="16"/>
      <c r="UG1397" s="16"/>
      <c r="UH1397" s="16"/>
      <c r="UI1397" s="16"/>
      <c r="UJ1397" s="16"/>
      <c r="UK1397" s="16"/>
      <c r="UL1397" s="16"/>
      <c r="UM1397" s="16"/>
      <c r="UN1397" s="16"/>
      <c r="UO1397" s="16"/>
      <c r="UP1397" s="16"/>
      <c r="UQ1397" s="16"/>
      <c r="UR1397" s="16"/>
      <c r="US1397" s="16"/>
      <c r="UT1397" s="16"/>
      <c r="UU1397" s="16"/>
      <c r="UV1397" s="16"/>
      <c r="UW1397" s="16"/>
      <c r="UX1397" s="16"/>
      <c r="UY1397" s="16"/>
      <c r="UZ1397" s="16"/>
      <c r="VA1397" s="16"/>
      <c r="VB1397" s="16"/>
      <c r="VC1397" s="16"/>
      <c r="VD1397" s="16"/>
      <c r="VE1397" s="16"/>
      <c r="VF1397" s="16"/>
      <c r="VG1397" s="16"/>
      <c r="VH1397" s="16"/>
      <c r="VI1397" s="16"/>
      <c r="VJ1397" s="16"/>
      <c r="VK1397" s="16"/>
      <c r="VL1397" s="16"/>
      <c r="VM1397" s="16"/>
      <c r="VN1397" s="16"/>
      <c r="VO1397" s="16"/>
      <c r="VP1397" s="16"/>
      <c r="VQ1397" s="16"/>
      <c r="VR1397" s="16"/>
      <c r="VS1397" s="16"/>
      <c r="VT1397" s="16"/>
      <c r="VU1397" s="16"/>
      <c r="VV1397" s="16"/>
      <c r="VW1397" s="16"/>
      <c r="VX1397" s="16"/>
      <c r="VY1397" s="16"/>
      <c r="VZ1397" s="16"/>
      <c r="WA1397" s="16"/>
      <c r="WB1397" s="16"/>
      <c r="WC1397" s="16"/>
      <c r="WD1397" s="16"/>
      <c r="WE1397" s="16"/>
      <c r="WF1397" s="16"/>
      <c r="WG1397" s="16"/>
      <c r="WH1397" s="16"/>
      <c r="WI1397" s="16"/>
      <c r="WJ1397" s="16"/>
      <c r="WK1397" s="16"/>
      <c r="WL1397" s="16"/>
      <c r="WM1397" s="16"/>
      <c r="WN1397" s="16"/>
      <c r="WO1397" s="16"/>
      <c r="WP1397" s="16"/>
      <c r="WQ1397" s="16"/>
      <c r="WR1397" s="16"/>
      <c r="WS1397" s="16"/>
      <c r="WT1397" s="16"/>
      <c r="WU1397" s="16"/>
      <c r="WV1397" s="16"/>
      <c r="WW1397" s="16"/>
      <c r="WX1397" s="16"/>
      <c r="WY1397" s="16"/>
      <c r="WZ1397" s="16"/>
      <c r="XA1397" s="16"/>
      <c r="XB1397" s="16"/>
      <c r="XC1397" s="16"/>
      <c r="XD1397" s="16"/>
      <c r="XE1397" s="16"/>
      <c r="XF1397" s="16"/>
      <c r="XG1397" s="16"/>
      <c r="XH1397" s="16"/>
      <c r="XI1397" s="16"/>
      <c r="XJ1397" s="16"/>
      <c r="XK1397" s="16"/>
      <c r="XL1397" s="16"/>
      <c r="XM1397" s="16"/>
      <c r="XN1397" s="16"/>
      <c r="XO1397" s="16"/>
      <c r="XP1397" s="16"/>
      <c r="XQ1397" s="16"/>
      <c r="XR1397" s="16"/>
      <c r="XS1397" s="16"/>
      <c r="XT1397" s="16"/>
      <c r="XU1397" s="16"/>
      <c r="XV1397" s="16"/>
      <c r="XW1397" s="16"/>
      <c r="XX1397" s="16"/>
      <c r="XY1397" s="16"/>
      <c r="XZ1397" s="16"/>
      <c r="YA1397" s="16"/>
      <c r="YB1397" s="16"/>
      <c r="YC1397" s="16"/>
      <c r="YD1397" s="16"/>
      <c r="YE1397" s="16"/>
      <c r="YF1397" s="16"/>
      <c r="YG1397" s="16"/>
      <c r="YH1397" s="16"/>
      <c r="YI1397" s="16"/>
      <c r="YJ1397" s="16"/>
      <c r="YK1397" s="16"/>
      <c r="YL1397" s="16"/>
      <c r="YM1397" s="16"/>
      <c r="YN1397" s="16"/>
      <c r="YO1397" s="16"/>
      <c r="YP1397" s="16"/>
      <c r="YQ1397" s="16"/>
      <c r="YR1397" s="16"/>
      <c r="YS1397" s="16"/>
      <c r="YT1397" s="16"/>
      <c r="YU1397" s="16"/>
      <c r="YV1397" s="16"/>
      <c r="YW1397" s="16"/>
      <c r="YX1397" s="16"/>
      <c r="YY1397" s="16"/>
      <c r="YZ1397" s="16"/>
      <c r="ZA1397" s="16"/>
      <c r="ZB1397" s="16"/>
      <c r="ZC1397" s="16"/>
      <c r="ZD1397" s="16"/>
      <c r="ZE1397" s="16"/>
      <c r="ZF1397" s="16"/>
      <c r="ZG1397" s="16"/>
      <c r="ZH1397" s="16"/>
      <c r="ZI1397" s="16"/>
      <c r="ZJ1397" s="16"/>
      <c r="ZK1397" s="16"/>
      <c r="ZL1397" s="16"/>
      <c r="ZM1397" s="16"/>
      <c r="ZN1397" s="16"/>
      <c r="ZO1397" s="16"/>
      <c r="ZP1397" s="16"/>
      <c r="ZQ1397" s="16"/>
      <c r="ZR1397" s="16"/>
      <c r="ZS1397" s="16"/>
      <c r="ZT1397" s="16"/>
      <c r="ZU1397" s="16"/>
      <c r="ZV1397" s="16"/>
      <c r="ZW1397" s="16"/>
      <c r="ZX1397" s="16"/>
      <c r="ZY1397" s="16"/>
      <c r="ZZ1397" s="16"/>
      <c r="AAA1397" s="16"/>
      <c r="AAB1397" s="16"/>
      <c r="AAC1397" s="16"/>
      <c r="AAD1397" s="16"/>
      <c r="AAE1397" s="16"/>
      <c r="AAF1397" s="16"/>
      <c r="AAG1397" s="16"/>
      <c r="AAH1397" s="16"/>
      <c r="AAI1397" s="16"/>
      <c r="AAJ1397" s="16"/>
      <c r="AAK1397" s="16"/>
      <c r="AAL1397" s="16"/>
      <c r="AAM1397" s="16"/>
      <c r="AAN1397" s="16"/>
      <c r="AAO1397" s="16"/>
      <c r="AAP1397" s="16"/>
      <c r="AAQ1397" s="16"/>
      <c r="AAR1397" s="16"/>
      <c r="AAS1397" s="16"/>
      <c r="AAT1397" s="16"/>
      <c r="AAU1397" s="16"/>
      <c r="AAV1397" s="16"/>
      <c r="AAW1397" s="16"/>
      <c r="AAX1397" s="16"/>
      <c r="AAY1397" s="16"/>
      <c r="AAZ1397" s="16"/>
      <c r="ABA1397" s="16"/>
      <c r="ABB1397" s="16"/>
      <c r="ABC1397" s="16"/>
      <c r="ABD1397" s="16"/>
      <c r="ABE1397" s="16"/>
      <c r="ABF1397" s="16"/>
      <c r="ABG1397" s="16"/>
      <c r="ABH1397" s="16"/>
      <c r="ABI1397" s="16"/>
      <c r="ABJ1397" s="16"/>
      <c r="ABK1397" s="16"/>
      <c r="ABL1397" s="16"/>
      <c r="ABM1397" s="16"/>
      <c r="ABN1397" s="16"/>
      <c r="ABO1397" s="16"/>
      <c r="ABP1397" s="16"/>
      <c r="ABQ1397" s="16"/>
      <c r="ABR1397" s="16"/>
      <c r="ABS1397" s="16"/>
      <c r="ABT1397" s="16"/>
      <c r="ABU1397" s="16"/>
      <c r="ABV1397" s="16"/>
      <c r="ABW1397" s="16"/>
      <c r="ABX1397" s="16"/>
      <c r="ABY1397" s="16"/>
      <c r="ABZ1397" s="16"/>
      <c r="ACA1397" s="16"/>
      <c r="ACB1397" s="16"/>
      <c r="ACC1397" s="16"/>
      <c r="ACD1397" s="16"/>
      <c r="ACE1397" s="16"/>
      <c r="ACF1397" s="16"/>
      <c r="ACG1397" s="16"/>
      <c r="ACH1397" s="16"/>
      <c r="ACI1397" s="16"/>
      <c r="ACJ1397" s="16"/>
      <c r="ACK1397" s="16"/>
      <c r="ACL1397" s="16"/>
      <c r="ACM1397" s="16"/>
      <c r="ACN1397" s="16"/>
      <c r="ACO1397" s="16"/>
      <c r="ACP1397" s="16"/>
      <c r="ACQ1397" s="16"/>
      <c r="ACR1397" s="16"/>
      <c r="ACS1397" s="16"/>
      <c r="ACT1397" s="16"/>
      <c r="ACU1397" s="16"/>
      <c r="ACV1397" s="16"/>
      <c r="ACW1397" s="16"/>
      <c r="ACX1397" s="16"/>
      <c r="ACY1397" s="16"/>
      <c r="ACZ1397" s="16"/>
      <c r="ADA1397" s="16"/>
      <c r="ADB1397" s="16"/>
      <c r="ADC1397" s="16"/>
      <c r="ADD1397" s="16"/>
      <c r="ADE1397" s="16"/>
      <c r="ADF1397" s="16"/>
      <c r="ADG1397" s="16"/>
      <c r="ADH1397" s="16"/>
      <c r="ADI1397" s="16"/>
      <c r="ADJ1397" s="16"/>
      <c r="ADK1397" s="16"/>
      <c r="ADL1397" s="16"/>
      <c r="ADM1397" s="16"/>
      <c r="ADN1397" s="16"/>
      <c r="ADO1397" s="16"/>
      <c r="ADP1397" s="16"/>
      <c r="ADQ1397" s="16"/>
      <c r="ADR1397" s="16"/>
      <c r="ADS1397" s="16"/>
      <c r="ADT1397" s="16"/>
      <c r="ADU1397" s="16"/>
      <c r="ADV1397" s="16"/>
      <c r="ADW1397" s="16"/>
      <c r="ADX1397" s="16"/>
      <c r="ADY1397" s="16"/>
      <c r="ADZ1397" s="16"/>
      <c r="AEA1397" s="16"/>
      <c r="AEB1397" s="16"/>
      <c r="AEC1397" s="16"/>
      <c r="AED1397" s="16"/>
      <c r="AEE1397" s="16"/>
      <c r="AEF1397" s="16"/>
      <c r="AEG1397" s="16"/>
      <c r="AEH1397" s="16"/>
      <c r="AEI1397" s="16"/>
      <c r="AEJ1397" s="16"/>
      <c r="AEK1397" s="16"/>
      <c r="AEL1397" s="16"/>
      <c r="AEM1397" s="16"/>
      <c r="AEN1397" s="16"/>
      <c r="AEO1397" s="16"/>
      <c r="AEP1397" s="16"/>
      <c r="AEQ1397" s="16"/>
      <c r="AER1397" s="16"/>
      <c r="AES1397" s="16"/>
      <c r="AET1397" s="16"/>
      <c r="AEU1397" s="16"/>
      <c r="AEV1397" s="16"/>
      <c r="AEW1397" s="16"/>
      <c r="AEX1397" s="16"/>
      <c r="AEY1397" s="16"/>
      <c r="AEZ1397" s="16"/>
      <c r="AFA1397" s="16"/>
      <c r="AFB1397" s="16"/>
      <c r="AFC1397" s="16"/>
      <c r="AFD1397" s="16"/>
      <c r="AFE1397" s="16"/>
      <c r="AFF1397" s="16"/>
      <c r="AFG1397" s="16"/>
      <c r="AFH1397" s="16"/>
      <c r="AFI1397" s="16"/>
      <c r="AFJ1397" s="16"/>
      <c r="AFK1397" s="16"/>
      <c r="AFL1397" s="16"/>
      <c r="AFM1397" s="16"/>
      <c r="AFN1397" s="16"/>
      <c r="AFO1397" s="16"/>
      <c r="AFP1397" s="16"/>
      <c r="AFQ1397" s="16"/>
      <c r="AFR1397" s="16"/>
      <c r="AFS1397" s="16"/>
      <c r="AFT1397" s="16"/>
      <c r="AFU1397" s="16"/>
      <c r="AFV1397" s="16"/>
      <c r="AFW1397" s="16"/>
      <c r="AFX1397" s="16"/>
      <c r="AFY1397" s="16"/>
      <c r="AFZ1397" s="16"/>
      <c r="AGA1397" s="16"/>
      <c r="AGB1397" s="16"/>
      <c r="AGC1397" s="16"/>
      <c r="AGD1397" s="16"/>
      <c r="AGE1397" s="16"/>
      <c r="AGF1397" s="16"/>
      <c r="AGG1397" s="16"/>
      <c r="AGH1397" s="16"/>
      <c r="AGI1397" s="16"/>
      <c r="AGJ1397" s="16"/>
      <c r="AGK1397" s="16"/>
      <c r="AGL1397" s="16"/>
      <c r="AGM1397" s="16"/>
      <c r="AGN1397" s="16"/>
      <c r="AGO1397" s="16"/>
      <c r="AGP1397" s="16"/>
      <c r="AGQ1397" s="16"/>
      <c r="AGR1397" s="16"/>
      <c r="AGS1397" s="16"/>
      <c r="AGT1397" s="16"/>
      <c r="AGU1397" s="16"/>
      <c r="AGV1397" s="16"/>
      <c r="AGW1397" s="16"/>
      <c r="AGX1397" s="16"/>
      <c r="AGY1397" s="16"/>
      <c r="AGZ1397" s="16"/>
      <c r="AHA1397" s="16"/>
      <c r="AHB1397" s="16"/>
      <c r="AHC1397" s="16"/>
      <c r="AHD1397" s="16"/>
      <c r="AHE1397" s="16"/>
      <c r="AHF1397" s="16"/>
      <c r="AHG1397" s="16"/>
      <c r="AHH1397" s="16"/>
      <c r="AHI1397" s="16"/>
      <c r="AHJ1397" s="16"/>
      <c r="AHK1397" s="16"/>
      <c r="AHL1397" s="16"/>
      <c r="AHM1397" s="16"/>
      <c r="AHN1397" s="16"/>
      <c r="AHO1397" s="16"/>
      <c r="AHP1397" s="16"/>
      <c r="AHQ1397" s="16"/>
      <c r="AHR1397" s="16"/>
      <c r="AHS1397" s="16"/>
      <c r="AHT1397" s="16"/>
      <c r="AHU1397" s="16"/>
      <c r="AHV1397" s="16"/>
      <c r="AHW1397" s="16"/>
      <c r="AHX1397" s="16"/>
      <c r="AHY1397" s="16"/>
      <c r="AHZ1397" s="16"/>
      <c r="AIA1397" s="16"/>
      <c r="AIB1397" s="16"/>
      <c r="AIC1397" s="16"/>
      <c r="AID1397" s="16"/>
      <c r="AIE1397" s="16"/>
      <c r="AIF1397" s="16"/>
      <c r="AIG1397" s="16"/>
      <c r="AIH1397" s="16"/>
      <c r="AII1397" s="16"/>
      <c r="AIJ1397" s="16"/>
      <c r="AIK1397" s="16"/>
      <c r="AIL1397" s="16"/>
      <c r="AIM1397" s="16"/>
      <c r="AIN1397" s="16"/>
      <c r="AIO1397" s="16"/>
      <c r="AIP1397" s="16"/>
      <c r="AIQ1397" s="16"/>
      <c r="AIR1397" s="16"/>
      <c r="AIS1397" s="16"/>
      <c r="AIT1397" s="16"/>
      <c r="AIU1397" s="16"/>
      <c r="AIV1397" s="16"/>
      <c r="AIW1397" s="16"/>
      <c r="AIX1397" s="16"/>
      <c r="AIY1397" s="16"/>
      <c r="AIZ1397" s="16"/>
      <c r="AJA1397" s="16"/>
      <c r="AJB1397" s="16"/>
      <c r="AJC1397" s="16"/>
      <c r="AJD1397" s="16"/>
      <c r="AJE1397" s="16"/>
      <c r="AJF1397" s="16"/>
      <c r="AJG1397" s="16"/>
      <c r="AJH1397" s="16"/>
      <c r="AJI1397" s="16"/>
      <c r="AJJ1397" s="16"/>
      <c r="AJK1397" s="16"/>
      <c r="AJL1397" s="16"/>
      <c r="AJM1397" s="16"/>
      <c r="AJN1397" s="16"/>
      <c r="AJO1397" s="16"/>
      <c r="AJP1397" s="16"/>
      <c r="AJQ1397" s="16"/>
      <c r="AJR1397" s="16"/>
      <c r="AJS1397" s="16"/>
      <c r="AJT1397" s="16"/>
      <c r="AJU1397" s="16"/>
      <c r="AJV1397" s="16"/>
      <c r="AJW1397" s="16"/>
      <c r="AJX1397" s="16"/>
      <c r="AJY1397" s="16"/>
      <c r="AJZ1397" s="16"/>
      <c r="AKA1397" s="16"/>
      <c r="AKB1397" s="16"/>
      <c r="AKC1397" s="16"/>
      <c r="AKD1397" s="16"/>
      <c r="AKE1397" s="16"/>
      <c r="AKF1397" s="16"/>
      <c r="AKG1397" s="16"/>
      <c r="AKH1397" s="16"/>
      <c r="AKI1397" s="16"/>
      <c r="AKJ1397" s="16"/>
      <c r="AKK1397" s="16"/>
      <c r="AKL1397" s="16"/>
      <c r="AKM1397" s="16"/>
      <c r="AKN1397" s="16"/>
      <c r="AKO1397" s="16"/>
      <c r="AKP1397" s="16"/>
      <c r="AKQ1397" s="16"/>
      <c r="AKR1397" s="16"/>
      <c r="AKS1397" s="16"/>
      <c r="AKT1397" s="16"/>
      <c r="AKU1397" s="16"/>
      <c r="AKV1397" s="16"/>
      <c r="AKW1397" s="16"/>
      <c r="AKX1397" s="16"/>
      <c r="AKY1397" s="16"/>
      <c r="AKZ1397" s="16"/>
      <c r="ALA1397" s="16"/>
      <c r="ALB1397" s="16"/>
      <c r="ALC1397" s="16"/>
      <c r="ALD1397" s="16"/>
      <c r="ALE1397" s="16"/>
      <c r="ALF1397" s="16"/>
      <c r="ALG1397" s="16"/>
      <c r="ALH1397" s="16"/>
      <c r="ALI1397" s="16"/>
      <c r="ALJ1397" s="16"/>
      <c r="ALK1397" s="16"/>
      <c r="ALL1397" s="16"/>
      <c r="ALM1397" s="16"/>
      <c r="ALN1397" s="16"/>
      <c r="ALO1397" s="16"/>
      <c r="ALP1397" s="16"/>
      <c r="ALQ1397" s="16"/>
      <c r="ALR1397" s="16"/>
      <c r="ALS1397" s="16"/>
      <c r="ALT1397" s="16"/>
      <c r="ALU1397" s="16"/>
      <c r="ALV1397" s="16"/>
      <c r="ALW1397" s="16"/>
      <c r="ALX1397" s="16"/>
      <c r="ALY1397" s="16"/>
      <c r="ALZ1397" s="16"/>
      <c r="AMA1397" s="16"/>
      <c r="AMB1397" s="16"/>
      <c r="AMC1397" s="16"/>
      <c r="AMD1397" s="16"/>
      <c r="AME1397" s="16"/>
      <c r="AMF1397" s="16"/>
      <c r="AMG1397" s="16"/>
      <c r="AMH1397" s="16"/>
      <c r="AMI1397" s="16"/>
      <c r="AMJ1397" s="16"/>
      <c r="AMK1397" s="16"/>
      <c r="AML1397" s="16"/>
      <c r="AMM1397" s="16"/>
      <c r="AMN1397" s="16"/>
      <c r="AMO1397" s="16"/>
      <c r="AMP1397" s="16"/>
      <c r="AMQ1397" s="16"/>
      <c r="AMR1397" s="16"/>
      <c r="AMS1397" s="16"/>
      <c r="AMT1397" s="16"/>
      <c r="AMU1397" s="16"/>
      <c r="AMV1397" s="16"/>
      <c r="AMW1397" s="16"/>
      <c r="AMX1397" s="16"/>
      <c r="AMY1397" s="16"/>
      <c r="AMZ1397" s="16"/>
      <c r="ANA1397" s="16"/>
      <c r="ANB1397" s="16"/>
      <c r="ANC1397" s="16"/>
      <c r="AND1397" s="16"/>
      <c r="ANE1397" s="16"/>
      <c r="ANF1397" s="16"/>
      <c r="ANG1397" s="16"/>
      <c r="ANH1397" s="16"/>
      <c r="ANI1397" s="16"/>
      <c r="ANJ1397" s="16"/>
      <c r="ANK1397" s="16"/>
      <c r="ANL1397" s="16"/>
      <c r="ANM1397" s="16"/>
      <c r="ANN1397" s="16"/>
      <c r="ANO1397" s="16"/>
      <c r="ANP1397" s="16"/>
      <c r="ANQ1397" s="16"/>
      <c r="ANR1397" s="16"/>
      <c r="ANS1397" s="16"/>
      <c r="ANT1397" s="16"/>
      <c r="ANU1397" s="16"/>
      <c r="ANV1397" s="16"/>
      <c r="ANW1397" s="16"/>
      <c r="ANX1397" s="16"/>
      <c r="ANY1397" s="16"/>
      <c r="ANZ1397" s="16"/>
      <c r="AOA1397" s="16"/>
      <c r="AOB1397" s="16"/>
      <c r="AOC1397" s="16"/>
      <c r="AOD1397" s="16"/>
      <c r="AOE1397" s="16"/>
      <c r="AOF1397" s="16"/>
      <c r="AOG1397" s="16"/>
      <c r="AOH1397" s="16"/>
      <c r="AOI1397" s="16"/>
      <c r="AOJ1397" s="16"/>
      <c r="AOK1397" s="16"/>
      <c r="AOL1397" s="16"/>
      <c r="AOM1397" s="16"/>
      <c r="AON1397" s="16"/>
      <c r="AOO1397" s="16"/>
      <c r="AOP1397" s="16"/>
      <c r="AOQ1397" s="16"/>
      <c r="AOR1397" s="16"/>
      <c r="AOS1397" s="16"/>
      <c r="AOT1397" s="16"/>
      <c r="AOU1397" s="16"/>
      <c r="AOV1397" s="16"/>
      <c r="AOW1397" s="16"/>
      <c r="AOX1397" s="16"/>
      <c r="AOY1397" s="16"/>
      <c r="AOZ1397" s="16"/>
      <c r="APA1397" s="16"/>
      <c r="APB1397" s="16"/>
      <c r="APC1397" s="16"/>
      <c r="APD1397" s="16"/>
      <c r="APE1397" s="16"/>
      <c r="APF1397" s="16"/>
      <c r="APG1397" s="16"/>
      <c r="APH1397" s="16"/>
      <c r="API1397" s="16"/>
      <c r="APJ1397" s="16"/>
      <c r="APK1397" s="16"/>
      <c r="APL1397" s="16"/>
      <c r="APM1397" s="16"/>
      <c r="APN1397" s="16"/>
      <c r="APO1397" s="16"/>
      <c r="APP1397" s="16"/>
      <c r="APQ1397" s="16"/>
      <c r="APR1397" s="16"/>
      <c r="APS1397" s="16"/>
      <c r="APT1397" s="16"/>
      <c r="APU1397" s="16"/>
      <c r="APV1397" s="16"/>
      <c r="APW1397" s="16"/>
      <c r="APX1397" s="16"/>
      <c r="APY1397" s="16"/>
      <c r="APZ1397" s="16"/>
      <c r="AQA1397" s="16"/>
      <c r="AQB1397" s="16"/>
      <c r="AQC1397" s="16"/>
      <c r="AQD1397" s="16"/>
      <c r="AQE1397" s="16"/>
      <c r="AQF1397" s="16"/>
      <c r="AQG1397" s="16"/>
      <c r="AQH1397" s="16"/>
      <c r="AQI1397" s="16"/>
      <c r="AQJ1397" s="16"/>
      <c r="AQK1397" s="16"/>
      <c r="AQL1397" s="16"/>
      <c r="AQM1397" s="16"/>
      <c r="AQN1397" s="16"/>
      <c r="AQO1397" s="16"/>
      <c r="AQP1397" s="16"/>
      <c r="AQQ1397" s="16"/>
      <c r="AQR1397" s="16"/>
      <c r="AQS1397" s="16"/>
      <c r="AQT1397" s="16"/>
      <c r="AQU1397" s="16"/>
      <c r="AQV1397" s="16"/>
      <c r="AQW1397" s="16"/>
      <c r="AQX1397" s="16"/>
      <c r="AQY1397" s="16"/>
      <c r="AQZ1397" s="16"/>
      <c r="ARA1397" s="16"/>
      <c r="ARB1397" s="16"/>
      <c r="ARC1397" s="16"/>
      <c r="ARD1397" s="16"/>
      <c r="ARE1397" s="16"/>
      <c r="ARF1397" s="16"/>
      <c r="ARG1397" s="16"/>
      <c r="ARH1397" s="16"/>
      <c r="ARI1397" s="16"/>
      <c r="ARJ1397" s="16"/>
      <c r="ARK1397" s="16"/>
      <c r="ARL1397" s="16"/>
      <c r="ARM1397" s="16"/>
      <c r="ARN1397" s="16"/>
      <c r="ARO1397" s="16"/>
      <c r="ARP1397" s="16"/>
      <c r="ARQ1397" s="16"/>
      <c r="ARR1397" s="16"/>
      <c r="ARS1397" s="16"/>
      <c r="ART1397" s="16"/>
      <c r="ARU1397" s="16"/>
      <c r="ARV1397" s="16"/>
      <c r="ARW1397" s="16"/>
      <c r="ARX1397" s="16"/>
      <c r="ARY1397" s="16"/>
      <c r="ARZ1397" s="16"/>
      <c r="ASA1397" s="16"/>
      <c r="ASB1397" s="16"/>
      <c r="ASC1397" s="16"/>
      <c r="ASD1397" s="16"/>
      <c r="ASE1397" s="16"/>
      <c r="ASF1397" s="16"/>
      <c r="ASG1397" s="16"/>
      <c r="ASH1397" s="16"/>
      <c r="ASI1397" s="16"/>
      <c r="ASJ1397" s="16"/>
      <c r="ASK1397" s="16"/>
      <c r="ASL1397" s="16"/>
      <c r="ASM1397" s="16"/>
      <c r="ASN1397" s="16"/>
      <c r="ASO1397" s="16"/>
      <c r="ASP1397" s="16"/>
      <c r="ASQ1397" s="16"/>
      <c r="ASR1397" s="16"/>
      <c r="ASS1397" s="16"/>
      <c r="AST1397" s="16"/>
      <c r="ASU1397" s="16"/>
      <c r="ASV1397" s="16"/>
      <c r="ASW1397" s="16"/>
      <c r="ASX1397" s="16"/>
      <c r="ASY1397" s="16"/>
      <c r="ASZ1397" s="16"/>
      <c r="ATA1397" s="16"/>
      <c r="ATB1397" s="16"/>
      <c r="ATC1397" s="16"/>
      <c r="ATD1397" s="16"/>
      <c r="ATE1397" s="16"/>
      <c r="ATF1397" s="16"/>
      <c r="ATG1397" s="16"/>
      <c r="ATH1397" s="16"/>
      <c r="ATI1397" s="16"/>
      <c r="ATJ1397" s="16"/>
      <c r="ATK1397" s="16"/>
      <c r="ATL1397" s="16"/>
      <c r="ATM1397" s="16"/>
      <c r="ATN1397" s="16"/>
      <c r="ATO1397" s="16"/>
      <c r="ATP1397" s="16"/>
      <c r="ATQ1397" s="16"/>
      <c r="ATR1397" s="16"/>
      <c r="ATS1397" s="16"/>
      <c r="ATT1397" s="16"/>
      <c r="ATU1397" s="16"/>
      <c r="ATV1397" s="16"/>
      <c r="ATW1397" s="16"/>
      <c r="ATX1397" s="16"/>
      <c r="ATY1397" s="16"/>
      <c r="ATZ1397" s="16"/>
      <c r="AUA1397" s="16"/>
      <c r="AUB1397" s="16"/>
      <c r="AUC1397" s="16"/>
      <c r="AUD1397" s="16"/>
      <c r="AUE1397" s="16"/>
      <c r="AUF1397" s="16"/>
      <c r="AUG1397" s="16"/>
      <c r="AUH1397" s="16"/>
      <c r="AUI1397" s="16"/>
      <c r="AUJ1397" s="16"/>
      <c r="AUK1397" s="16"/>
      <c r="AUL1397" s="16"/>
      <c r="AUM1397" s="16"/>
      <c r="AUN1397" s="16"/>
      <c r="AUO1397" s="16"/>
      <c r="AUP1397" s="16"/>
      <c r="AUQ1397" s="16"/>
      <c r="AUR1397" s="16"/>
      <c r="AUS1397" s="16"/>
      <c r="AUT1397" s="16"/>
      <c r="AUU1397" s="16"/>
      <c r="AUV1397" s="16"/>
      <c r="AUW1397" s="16"/>
      <c r="AUX1397" s="16"/>
      <c r="AUY1397" s="16"/>
      <c r="AUZ1397" s="16"/>
      <c r="AVA1397" s="16"/>
      <c r="AVB1397" s="16"/>
      <c r="AVC1397" s="16"/>
      <c r="AVD1397" s="16"/>
      <c r="AVE1397" s="16"/>
      <c r="AVF1397" s="16"/>
      <c r="AVG1397" s="16"/>
      <c r="AVH1397" s="16"/>
      <c r="AVI1397" s="16"/>
      <c r="AVJ1397" s="16"/>
      <c r="AVK1397" s="16"/>
      <c r="AVL1397" s="16"/>
      <c r="AVM1397" s="16"/>
      <c r="AVN1397" s="16"/>
      <c r="AVO1397" s="16"/>
      <c r="AVP1397" s="16"/>
      <c r="AVQ1397" s="16"/>
      <c r="AVR1397" s="16"/>
      <c r="AVS1397" s="16"/>
      <c r="AVT1397" s="16"/>
      <c r="AVU1397" s="16"/>
      <c r="AVV1397" s="16"/>
      <c r="AVW1397" s="16"/>
      <c r="AVX1397" s="16"/>
      <c r="AVY1397" s="16"/>
      <c r="AVZ1397" s="16"/>
      <c r="AWA1397" s="16"/>
      <c r="AWB1397" s="16"/>
      <c r="AWC1397" s="16"/>
      <c r="AWD1397" s="16"/>
      <c r="AWE1397" s="16"/>
      <c r="AWF1397" s="16"/>
      <c r="AWG1397" s="16"/>
      <c r="AWH1397" s="16"/>
      <c r="AWI1397" s="16"/>
      <c r="AWJ1397" s="16"/>
      <c r="AWK1397" s="16"/>
      <c r="AWL1397" s="16"/>
      <c r="AWM1397" s="16"/>
      <c r="AWN1397" s="16"/>
      <c r="AWO1397" s="16"/>
      <c r="AWP1397" s="16"/>
      <c r="AWQ1397" s="16"/>
      <c r="AWR1397" s="16"/>
      <c r="AWS1397" s="16"/>
      <c r="AWT1397" s="16"/>
      <c r="AWU1397" s="16"/>
      <c r="AWV1397" s="16"/>
      <c r="AWW1397" s="16"/>
      <c r="AWX1397" s="16"/>
      <c r="AWY1397" s="16"/>
      <c r="AWZ1397" s="16"/>
      <c r="AXA1397" s="16"/>
      <c r="AXB1397" s="16"/>
      <c r="AXC1397" s="16"/>
      <c r="AXD1397" s="16"/>
      <c r="AXE1397" s="16"/>
      <c r="AXF1397" s="16"/>
      <c r="AXG1397" s="16"/>
      <c r="AXH1397" s="16"/>
      <c r="AXI1397" s="16"/>
      <c r="AXJ1397" s="16"/>
      <c r="AXK1397" s="16"/>
      <c r="AXL1397" s="16"/>
      <c r="AXM1397" s="16"/>
      <c r="AXN1397" s="16"/>
      <c r="AXO1397" s="16"/>
      <c r="AXP1397" s="16"/>
      <c r="AXQ1397" s="16"/>
      <c r="AXR1397" s="16"/>
      <c r="AXS1397" s="16"/>
      <c r="AXT1397" s="16"/>
      <c r="AXU1397" s="16"/>
      <c r="AXV1397" s="16"/>
      <c r="AXW1397" s="16"/>
      <c r="AXX1397" s="16"/>
      <c r="AXY1397" s="16"/>
      <c r="AXZ1397" s="16"/>
      <c r="AYA1397" s="16"/>
      <c r="AYB1397" s="16"/>
      <c r="AYC1397" s="16"/>
      <c r="AYD1397" s="16"/>
      <c r="AYE1397" s="16"/>
      <c r="AYF1397" s="16"/>
      <c r="AYG1397" s="16"/>
      <c r="AYH1397" s="16"/>
      <c r="AYI1397" s="16"/>
      <c r="AYJ1397" s="16"/>
      <c r="AYK1397" s="16"/>
      <c r="AYL1397" s="16"/>
      <c r="AYM1397" s="16"/>
      <c r="AYN1397" s="16"/>
      <c r="AYO1397" s="16"/>
      <c r="AYP1397" s="16"/>
      <c r="AYQ1397" s="16"/>
      <c r="AYR1397" s="16"/>
      <c r="AYS1397" s="16"/>
      <c r="AYT1397" s="16"/>
      <c r="AYU1397" s="16"/>
      <c r="AYV1397" s="16"/>
      <c r="AYW1397" s="16"/>
      <c r="AYX1397" s="16"/>
      <c r="AYY1397" s="16"/>
      <c r="AYZ1397" s="16"/>
      <c r="AZA1397" s="16"/>
      <c r="AZB1397" s="16"/>
      <c r="AZC1397" s="16"/>
      <c r="AZD1397" s="16"/>
      <c r="AZE1397" s="16"/>
      <c r="AZF1397" s="16"/>
      <c r="AZG1397" s="16"/>
      <c r="AZH1397" s="16"/>
      <c r="AZI1397" s="16"/>
      <c r="AZJ1397" s="16"/>
      <c r="AZK1397" s="16"/>
      <c r="AZL1397" s="16"/>
      <c r="AZM1397" s="16"/>
      <c r="AZN1397" s="16"/>
      <c r="AZO1397" s="16"/>
      <c r="AZP1397" s="16"/>
      <c r="AZQ1397" s="16"/>
      <c r="AZR1397" s="16"/>
      <c r="AZS1397" s="16"/>
      <c r="AZT1397" s="16"/>
      <c r="AZU1397" s="16"/>
      <c r="AZV1397" s="16"/>
      <c r="AZW1397" s="16"/>
      <c r="AZX1397" s="16"/>
      <c r="AZY1397" s="16"/>
      <c r="AZZ1397" s="16"/>
      <c r="BAA1397" s="16"/>
      <c r="BAB1397" s="16"/>
      <c r="BAC1397" s="16"/>
      <c r="BAD1397" s="16"/>
      <c r="BAE1397" s="16"/>
      <c r="BAF1397" s="16"/>
      <c r="BAG1397" s="16"/>
      <c r="BAH1397" s="16"/>
      <c r="BAI1397" s="16"/>
      <c r="BAJ1397" s="16"/>
      <c r="BAK1397" s="16"/>
      <c r="BAL1397" s="16"/>
      <c r="BAM1397" s="16"/>
      <c r="BAN1397" s="16"/>
      <c r="BAO1397" s="16"/>
      <c r="BAP1397" s="16"/>
      <c r="BAQ1397" s="16"/>
      <c r="BAR1397" s="16"/>
      <c r="BAS1397" s="16"/>
      <c r="BAT1397" s="16"/>
      <c r="BAU1397" s="16"/>
      <c r="BAV1397" s="16"/>
      <c r="BAW1397" s="16"/>
      <c r="BAX1397" s="16"/>
      <c r="BAY1397" s="16"/>
      <c r="BAZ1397" s="16"/>
      <c r="BBA1397" s="16"/>
      <c r="BBB1397" s="16"/>
      <c r="BBC1397" s="16"/>
      <c r="BBD1397" s="16"/>
      <c r="BBE1397" s="16"/>
      <c r="BBF1397" s="16"/>
      <c r="BBG1397" s="16"/>
      <c r="BBH1397" s="16"/>
      <c r="BBI1397" s="16"/>
      <c r="BBJ1397" s="16"/>
      <c r="BBK1397" s="16"/>
      <c r="BBL1397" s="16"/>
      <c r="BBM1397" s="16"/>
      <c r="BBN1397" s="16"/>
      <c r="BBO1397" s="16"/>
      <c r="BBP1397" s="16"/>
      <c r="BBQ1397" s="16"/>
      <c r="BBR1397" s="16"/>
      <c r="BBS1397" s="16"/>
      <c r="BBT1397" s="16"/>
      <c r="BBU1397" s="16"/>
      <c r="BBV1397" s="16"/>
      <c r="BBW1397" s="16"/>
      <c r="BBX1397" s="16"/>
      <c r="BBY1397" s="16"/>
      <c r="BBZ1397" s="16"/>
      <c r="BCA1397" s="16"/>
      <c r="BCB1397" s="16"/>
      <c r="BCC1397" s="16"/>
      <c r="BCD1397" s="16"/>
      <c r="BCE1397" s="16"/>
      <c r="BCF1397" s="16"/>
      <c r="BCG1397" s="16"/>
      <c r="BCH1397" s="16"/>
      <c r="BCI1397" s="16"/>
      <c r="BCJ1397" s="16"/>
      <c r="BCK1397" s="16"/>
      <c r="BCL1397" s="16"/>
      <c r="BCM1397" s="16"/>
      <c r="BCN1397" s="16"/>
      <c r="BCO1397" s="16"/>
      <c r="BCP1397" s="16"/>
      <c r="BCQ1397" s="16"/>
      <c r="BCR1397" s="16"/>
      <c r="BCS1397" s="16"/>
      <c r="BCT1397" s="16"/>
      <c r="BCU1397" s="16"/>
      <c r="BCV1397" s="16"/>
      <c r="BCW1397" s="16"/>
      <c r="BCX1397" s="16"/>
      <c r="BCY1397" s="16"/>
      <c r="BCZ1397" s="16"/>
      <c r="BDA1397" s="16"/>
      <c r="BDB1397" s="16"/>
      <c r="BDC1397" s="16"/>
      <c r="BDD1397" s="16"/>
      <c r="BDE1397" s="16"/>
      <c r="BDF1397" s="16"/>
      <c r="BDG1397" s="16"/>
      <c r="BDH1397" s="16"/>
      <c r="BDI1397" s="16"/>
      <c r="BDJ1397" s="16"/>
      <c r="BDK1397" s="16"/>
      <c r="BDL1397" s="16"/>
      <c r="BDM1397" s="16"/>
      <c r="BDN1397" s="16"/>
      <c r="BDO1397" s="16"/>
      <c r="BDP1397" s="16"/>
      <c r="BDQ1397" s="16"/>
      <c r="BDR1397" s="16"/>
      <c r="BDS1397" s="16"/>
      <c r="BDT1397" s="16"/>
      <c r="BDU1397" s="16"/>
      <c r="BDV1397" s="16"/>
      <c r="BDW1397" s="16"/>
      <c r="BDX1397" s="16"/>
      <c r="BDY1397" s="16"/>
      <c r="BDZ1397" s="16"/>
      <c r="BEA1397" s="16"/>
      <c r="BEB1397" s="16"/>
      <c r="BEC1397" s="16"/>
      <c r="BED1397" s="16"/>
      <c r="BEE1397" s="16"/>
      <c r="BEF1397" s="16"/>
      <c r="BEG1397" s="16"/>
      <c r="BEH1397" s="16"/>
      <c r="BEI1397" s="16"/>
      <c r="BEJ1397" s="16"/>
      <c r="BEK1397" s="16"/>
      <c r="BEL1397" s="16"/>
      <c r="BEM1397" s="16"/>
      <c r="BEN1397" s="16"/>
      <c r="BEO1397" s="16"/>
      <c r="BEP1397" s="16"/>
      <c r="BEQ1397" s="16"/>
      <c r="BER1397" s="16"/>
      <c r="BES1397" s="16"/>
      <c r="BET1397" s="16"/>
      <c r="BEU1397" s="16"/>
      <c r="BEV1397" s="16"/>
      <c r="BEW1397" s="16"/>
      <c r="BEX1397" s="16"/>
      <c r="BEY1397" s="16"/>
      <c r="BEZ1397" s="16"/>
      <c r="BFA1397" s="16"/>
      <c r="BFB1397" s="16"/>
      <c r="BFC1397" s="16"/>
      <c r="BFD1397" s="16"/>
      <c r="BFE1397" s="16"/>
      <c r="BFF1397" s="16"/>
      <c r="BFG1397" s="16"/>
      <c r="BFH1397" s="16"/>
      <c r="BFI1397" s="16"/>
      <c r="BFJ1397" s="16"/>
      <c r="BFK1397" s="16"/>
      <c r="BFL1397" s="16"/>
      <c r="BFM1397" s="16"/>
      <c r="BFN1397" s="16"/>
      <c r="BFO1397" s="16"/>
      <c r="BFP1397" s="16"/>
      <c r="BFQ1397" s="16"/>
      <c r="BFR1397" s="16"/>
      <c r="BFS1397" s="16"/>
      <c r="BFT1397" s="16"/>
      <c r="BFU1397" s="16"/>
      <c r="BFV1397" s="16"/>
      <c r="BFW1397" s="16"/>
      <c r="BFX1397" s="16"/>
      <c r="BFY1397" s="16"/>
      <c r="BFZ1397" s="16"/>
      <c r="BGA1397" s="16"/>
      <c r="BGB1397" s="16"/>
      <c r="BGC1397" s="16"/>
      <c r="BGD1397" s="16"/>
      <c r="BGE1397" s="16"/>
      <c r="BGF1397" s="16"/>
      <c r="BGG1397" s="16"/>
      <c r="BGH1397" s="16"/>
      <c r="BGI1397" s="16"/>
      <c r="BGJ1397" s="16"/>
      <c r="BGK1397" s="16"/>
      <c r="BGL1397" s="16"/>
      <c r="BGM1397" s="16"/>
      <c r="BGN1397" s="16"/>
      <c r="BGO1397" s="16"/>
      <c r="BGP1397" s="16"/>
      <c r="BGQ1397" s="16"/>
      <c r="BGR1397" s="16"/>
      <c r="BGS1397" s="16"/>
      <c r="BGT1397" s="16"/>
      <c r="BGU1397" s="16"/>
      <c r="BGV1397" s="16"/>
      <c r="BGW1397" s="16"/>
      <c r="BGX1397" s="16"/>
      <c r="BGY1397" s="16"/>
      <c r="BGZ1397" s="16"/>
      <c r="BHA1397" s="16"/>
      <c r="BHB1397" s="16"/>
      <c r="BHC1397" s="16"/>
      <c r="BHD1397" s="16"/>
      <c r="BHE1397" s="16"/>
      <c r="BHF1397" s="16"/>
      <c r="BHG1397" s="16"/>
      <c r="BHH1397" s="16"/>
      <c r="BHI1397" s="16"/>
      <c r="BHJ1397" s="16"/>
      <c r="BHK1397" s="16"/>
      <c r="BHL1397" s="16"/>
      <c r="BHM1397" s="16"/>
      <c r="BHN1397" s="16"/>
      <c r="BHO1397" s="16"/>
      <c r="BHP1397" s="16"/>
      <c r="BHQ1397" s="16"/>
      <c r="BHR1397" s="16"/>
      <c r="BHS1397" s="16"/>
      <c r="BHT1397" s="16"/>
      <c r="BHU1397" s="16"/>
      <c r="BHV1397" s="16"/>
      <c r="BHW1397" s="16"/>
      <c r="BHX1397" s="16"/>
      <c r="BHY1397" s="16"/>
      <c r="BHZ1397" s="16"/>
      <c r="BIA1397" s="16"/>
      <c r="BIB1397" s="16"/>
      <c r="BIC1397" s="16"/>
      <c r="BID1397" s="16"/>
      <c r="BIE1397" s="16"/>
      <c r="BIF1397" s="16"/>
      <c r="BIG1397" s="16"/>
      <c r="BIH1397" s="16"/>
      <c r="BII1397" s="16"/>
      <c r="BIJ1397" s="16"/>
      <c r="BIK1397" s="16"/>
      <c r="BIL1397" s="16"/>
      <c r="BIM1397" s="16"/>
      <c r="BIN1397" s="16"/>
      <c r="BIO1397" s="16"/>
      <c r="BIP1397" s="16"/>
      <c r="BIQ1397" s="16"/>
      <c r="BIR1397" s="16"/>
      <c r="BIS1397" s="16"/>
      <c r="BIT1397" s="16"/>
      <c r="BIU1397" s="16"/>
      <c r="BIV1397" s="16"/>
      <c r="BIW1397" s="16"/>
      <c r="BIX1397" s="16"/>
      <c r="BIY1397" s="16"/>
      <c r="BIZ1397" s="16"/>
      <c r="BJA1397" s="16"/>
      <c r="BJB1397" s="16"/>
      <c r="BJC1397" s="16"/>
      <c r="BJD1397" s="16"/>
      <c r="BJE1397" s="16"/>
      <c r="BJF1397" s="16"/>
      <c r="BJG1397" s="16"/>
      <c r="BJH1397" s="16"/>
      <c r="BJI1397" s="16"/>
      <c r="BJJ1397" s="16"/>
      <c r="BJK1397" s="16"/>
      <c r="BJL1397" s="16"/>
      <c r="BJM1397" s="16"/>
      <c r="BJN1397" s="16"/>
      <c r="BJO1397" s="16"/>
      <c r="BJP1397" s="16"/>
      <c r="BJQ1397" s="16"/>
      <c r="BJR1397" s="16"/>
      <c r="BJS1397" s="16"/>
      <c r="BJT1397" s="16"/>
      <c r="BJU1397" s="16"/>
      <c r="BJV1397" s="16"/>
      <c r="BJW1397" s="16"/>
      <c r="BJX1397" s="16"/>
      <c r="BJY1397" s="16"/>
      <c r="BJZ1397" s="16"/>
      <c r="BKA1397" s="16"/>
      <c r="BKB1397" s="16"/>
      <c r="BKC1397" s="16"/>
      <c r="BKD1397" s="16"/>
      <c r="BKE1397" s="16"/>
      <c r="BKF1397" s="16"/>
      <c r="BKG1397" s="16"/>
      <c r="BKH1397" s="16"/>
      <c r="BKI1397" s="16"/>
      <c r="BKJ1397" s="16"/>
      <c r="BKK1397" s="16"/>
      <c r="BKL1397" s="16"/>
      <c r="BKM1397" s="16"/>
      <c r="BKN1397" s="16"/>
      <c r="BKO1397" s="16"/>
      <c r="BKP1397" s="16"/>
      <c r="BKQ1397" s="16"/>
      <c r="BKR1397" s="16"/>
      <c r="BKS1397" s="16"/>
      <c r="BKT1397" s="16"/>
      <c r="BKU1397" s="16"/>
      <c r="BKV1397" s="16"/>
      <c r="BKW1397" s="16"/>
      <c r="BKX1397" s="16"/>
      <c r="BKY1397" s="16"/>
      <c r="BKZ1397" s="16"/>
      <c r="BLA1397" s="16"/>
      <c r="BLB1397" s="16"/>
      <c r="BLC1397" s="16"/>
      <c r="BLD1397" s="16"/>
      <c r="BLE1397" s="16"/>
      <c r="BLF1397" s="16"/>
      <c r="BLG1397" s="16"/>
      <c r="BLH1397" s="16"/>
      <c r="BLI1397" s="16"/>
      <c r="BLJ1397" s="16"/>
      <c r="BLK1397" s="16"/>
      <c r="BLL1397" s="16"/>
      <c r="BLM1397" s="16"/>
      <c r="BLN1397" s="16"/>
      <c r="BLO1397" s="16"/>
      <c r="BLP1397" s="16"/>
      <c r="BLQ1397" s="16"/>
      <c r="BLR1397" s="16"/>
      <c r="BLS1397" s="16"/>
      <c r="BLT1397" s="16"/>
      <c r="BLU1397" s="16"/>
      <c r="BLV1397" s="16"/>
      <c r="BLW1397" s="16"/>
      <c r="BLX1397" s="16"/>
      <c r="BLY1397" s="16"/>
      <c r="BLZ1397" s="16"/>
      <c r="BMA1397" s="16"/>
      <c r="BMB1397" s="16"/>
      <c r="BMC1397" s="16"/>
      <c r="BMD1397" s="16"/>
      <c r="BME1397" s="16"/>
      <c r="BMF1397" s="16"/>
      <c r="BMG1397" s="16"/>
      <c r="BMH1397" s="16"/>
      <c r="BMI1397" s="16"/>
      <c r="BMJ1397" s="16"/>
      <c r="BMK1397" s="16"/>
      <c r="BML1397" s="16"/>
      <c r="BMM1397" s="16"/>
      <c r="BMN1397" s="16"/>
      <c r="BMO1397" s="16"/>
      <c r="BMP1397" s="16"/>
      <c r="BMQ1397" s="16"/>
      <c r="BMR1397" s="16"/>
    </row>
    <row r="1398" spans="1:1708" customFormat="1">
      <c r="A1398" s="568" t="s">
        <v>3408</v>
      </c>
      <c r="B1398" s="569"/>
      <c r="C1398" s="568" t="s">
        <v>3408</v>
      </c>
      <c r="D1398" s="568"/>
      <c r="E1398" s="570" t="s">
        <v>1401</v>
      </c>
      <c r="F1398" s="571" t="s">
        <v>769</v>
      </c>
      <c r="G1398" s="571" t="s">
        <v>184</v>
      </c>
      <c r="H1398" s="571"/>
      <c r="I1398" s="571">
        <v>5</v>
      </c>
      <c r="J1398" s="571"/>
      <c r="K1398" s="571">
        <v>58.647118787000103</v>
      </c>
      <c r="L1398" s="571">
        <v>24.818075399000101</v>
      </c>
      <c r="M1398" s="572" t="s">
        <v>2733</v>
      </c>
      <c r="N1398" s="572"/>
      <c r="O1398" s="571" t="s">
        <v>3409</v>
      </c>
      <c r="P1398" s="571" t="s">
        <v>316</v>
      </c>
      <c r="Q1398" s="571"/>
      <c r="R1398" s="1025">
        <v>1338</v>
      </c>
      <c r="S1398" s="1025">
        <v>1338</v>
      </c>
      <c r="T1398" s="297"/>
      <c r="U1398" s="931"/>
      <c r="W1398" s="16"/>
      <c r="X1398" s="16"/>
      <c r="Y1398" s="16"/>
      <c r="Z1398" s="16"/>
      <c r="AA1398" s="16"/>
      <c r="AB1398" s="16"/>
      <c r="AC1398" s="16"/>
      <c r="AD1398" s="16"/>
      <c r="AE1398" s="16"/>
      <c r="AF1398" s="16"/>
      <c r="AG1398" s="16"/>
      <c r="AH1398" s="16"/>
      <c r="AI1398" s="16"/>
      <c r="AJ1398" s="16"/>
      <c r="AK1398" s="16"/>
      <c r="AL1398" s="16"/>
      <c r="AM1398" s="16"/>
      <c r="AN1398" s="16"/>
      <c r="AO1398" s="16"/>
      <c r="AP1398" s="16"/>
      <c r="AQ1398" s="16"/>
      <c r="AR1398" s="16"/>
      <c r="AS1398" s="16"/>
      <c r="AT1398" s="16"/>
      <c r="AU1398" s="16"/>
      <c r="AV1398" s="16"/>
      <c r="AW1398" s="16"/>
      <c r="AX1398" s="16"/>
      <c r="AY1398" s="16"/>
      <c r="AZ1398" s="16"/>
      <c r="BA1398" s="16"/>
      <c r="BB1398" s="16"/>
      <c r="BC1398" s="16"/>
      <c r="BD1398" s="16"/>
      <c r="BE1398" s="16"/>
      <c r="BF1398" s="16"/>
      <c r="BG1398" s="16"/>
      <c r="BH1398" s="16"/>
      <c r="BI1398" s="16"/>
      <c r="BJ1398" s="16"/>
      <c r="BK1398" s="16"/>
      <c r="BL1398" s="16"/>
      <c r="BM1398" s="16"/>
      <c r="BN1398" s="16"/>
      <c r="BO1398" s="16"/>
      <c r="BP1398" s="16"/>
      <c r="BQ1398" s="16"/>
      <c r="BR1398" s="16"/>
      <c r="BS1398" s="16"/>
      <c r="BT1398" s="16"/>
      <c r="BU1398" s="16"/>
      <c r="BV1398" s="16"/>
      <c r="BW1398" s="16"/>
      <c r="BX1398" s="16"/>
      <c r="BY1398" s="16"/>
      <c r="BZ1398" s="16"/>
      <c r="CA1398" s="16"/>
      <c r="CB1398" s="16"/>
      <c r="CC1398" s="16"/>
      <c r="CD1398" s="16"/>
      <c r="CE1398" s="16"/>
      <c r="CF1398" s="16"/>
      <c r="CG1398" s="16"/>
      <c r="CH1398" s="16"/>
      <c r="CI1398" s="16"/>
      <c r="CJ1398" s="16"/>
      <c r="CK1398" s="16"/>
      <c r="CL1398" s="16"/>
      <c r="CM1398" s="16"/>
      <c r="CN1398" s="16"/>
      <c r="CO1398" s="16"/>
      <c r="CP1398" s="16"/>
      <c r="CQ1398" s="16"/>
      <c r="CR1398" s="16"/>
      <c r="CS1398" s="16"/>
      <c r="CT1398" s="16"/>
      <c r="CU1398" s="16"/>
      <c r="CV1398" s="16"/>
      <c r="CW1398" s="16"/>
      <c r="CX1398" s="16"/>
      <c r="CY1398" s="16"/>
      <c r="CZ1398" s="16"/>
      <c r="DA1398" s="16"/>
      <c r="DB1398" s="16"/>
      <c r="DC1398" s="16"/>
      <c r="DD1398" s="16"/>
      <c r="DE1398" s="16"/>
      <c r="DF1398" s="16"/>
      <c r="DG1398" s="16"/>
      <c r="DH1398" s="16"/>
      <c r="DI1398" s="16"/>
      <c r="DJ1398" s="16"/>
      <c r="DK1398" s="16"/>
      <c r="DL1398" s="16"/>
      <c r="DM1398" s="16"/>
      <c r="DN1398" s="16"/>
      <c r="DO1398" s="16"/>
      <c r="DP1398" s="16"/>
      <c r="DQ1398" s="16"/>
      <c r="DR1398" s="16"/>
      <c r="DS1398" s="16"/>
      <c r="DT1398" s="16"/>
      <c r="DU1398" s="16"/>
      <c r="DV1398" s="16"/>
      <c r="DW1398" s="16"/>
      <c r="DX1398" s="16"/>
      <c r="DY1398" s="16"/>
      <c r="DZ1398" s="16"/>
      <c r="EA1398" s="16"/>
      <c r="EB1398" s="16"/>
      <c r="EC1398" s="16"/>
      <c r="ED1398" s="16"/>
      <c r="EE1398" s="16"/>
      <c r="EF1398" s="16"/>
      <c r="EG1398" s="16"/>
      <c r="EH1398" s="16"/>
      <c r="EI1398" s="16"/>
      <c r="EJ1398" s="16"/>
      <c r="EK1398" s="16"/>
      <c r="EL1398" s="16"/>
      <c r="EM1398" s="16"/>
      <c r="EN1398" s="16"/>
      <c r="EO1398" s="16"/>
      <c r="EP1398" s="16"/>
      <c r="EQ1398" s="16"/>
      <c r="ER1398" s="16"/>
      <c r="ES1398" s="16"/>
      <c r="ET1398" s="16"/>
      <c r="EU1398" s="16"/>
      <c r="EV1398" s="16"/>
      <c r="EW1398" s="16"/>
      <c r="EX1398" s="16"/>
      <c r="EY1398" s="16"/>
      <c r="EZ1398" s="16"/>
      <c r="FA1398" s="16"/>
      <c r="FB1398" s="16"/>
      <c r="FC1398" s="16"/>
      <c r="FD1398" s="16"/>
      <c r="FE1398" s="16"/>
      <c r="FF1398" s="16"/>
      <c r="FG1398" s="16"/>
      <c r="FH1398" s="16"/>
      <c r="FI1398" s="16"/>
      <c r="FJ1398" s="16"/>
      <c r="FK1398" s="16"/>
      <c r="FL1398" s="16"/>
      <c r="FM1398" s="16"/>
      <c r="FN1398" s="16"/>
      <c r="FO1398" s="16"/>
      <c r="FP1398" s="16"/>
      <c r="FQ1398" s="16"/>
      <c r="FR1398" s="16"/>
      <c r="FS1398" s="16"/>
      <c r="FT1398" s="16"/>
      <c r="FU1398" s="16"/>
      <c r="FV1398" s="16"/>
      <c r="FW1398" s="16"/>
      <c r="FX1398" s="16"/>
      <c r="FY1398" s="16"/>
      <c r="FZ1398" s="16"/>
      <c r="GA1398" s="16"/>
      <c r="GB1398" s="16"/>
      <c r="GC1398" s="16"/>
      <c r="GD1398" s="16"/>
      <c r="GE1398" s="16"/>
      <c r="GF1398" s="16"/>
      <c r="GG1398" s="16"/>
      <c r="GH1398" s="16"/>
      <c r="GI1398" s="16"/>
      <c r="GJ1398" s="16"/>
      <c r="GK1398" s="16"/>
      <c r="GL1398" s="16"/>
      <c r="GM1398" s="16"/>
      <c r="GN1398" s="16"/>
      <c r="GO1398" s="16"/>
      <c r="GP1398" s="16"/>
      <c r="GQ1398" s="16"/>
      <c r="GR1398" s="16"/>
      <c r="GS1398" s="16"/>
      <c r="GT1398" s="16"/>
      <c r="GU1398" s="16"/>
      <c r="GV1398" s="16"/>
      <c r="GW1398" s="16"/>
      <c r="GX1398" s="16"/>
      <c r="GY1398" s="16"/>
      <c r="GZ1398" s="16"/>
      <c r="HA1398" s="16"/>
      <c r="HB1398" s="16"/>
      <c r="HC1398" s="16"/>
      <c r="HD1398" s="16"/>
      <c r="HE1398" s="16"/>
      <c r="HF1398" s="16"/>
      <c r="HG1398" s="16"/>
      <c r="HH1398" s="16"/>
      <c r="HI1398" s="16"/>
      <c r="HJ1398" s="16"/>
      <c r="HK1398" s="16"/>
      <c r="HL1398" s="16"/>
      <c r="HM1398" s="16"/>
      <c r="HN1398" s="16"/>
      <c r="HO1398" s="16"/>
      <c r="HP1398" s="16"/>
      <c r="HQ1398" s="16"/>
      <c r="HR1398" s="16"/>
      <c r="HS1398" s="16"/>
      <c r="HT1398" s="16"/>
      <c r="HU1398" s="16"/>
      <c r="HV1398" s="16"/>
      <c r="HW1398" s="16"/>
      <c r="HX1398" s="16"/>
      <c r="HY1398" s="16"/>
      <c r="HZ1398" s="16"/>
      <c r="IA1398" s="16"/>
      <c r="IB1398" s="16"/>
      <c r="IC1398" s="16"/>
      <c r="ID1398" s="16"/>
      <c r="IE1398" s="16"/>
      <c r="IF1398" s="16"/>
      <c r="IG1398" s="16"/>
      <c r="IH1398" s="16"/>
      <c r="II1398" s="16"/>
      <c r="IJ1398" s="16"/>
      <c r="IK1398" s="16"/>
      <c r="IL1398" s="16"/>
      <c r="IM1398" s="16"/>
      <c r="IN1398" s="16"/>
      <c r="IO1398" s="16"/>
      <c r="IP1398" s="16"/>
      <c r="IQ1398" s="16"/>
      <c r="IR1398" s="16"/>
      <c r="IS1398" s="16"/>
      <c r="IT1398" s="16"/>
      <c r="IU1398" s="16"/>
      <c r="IV1398" s="16"/>
      <c r="IW1398" s="16"/>
      <c r="IX1398" s="16"/>
      <c r="IY1398" s="16"/>
      <c r="IZ1398" s="16"/>
      <c r="JA1398" s="16"/>
      <c r="JB1398" s="16"/>
      <c r="JC1398" s="16"/>
      <c r="JD1398" s="16"/>
      <c r="JE1398" s="16"/>
      <c r="JF1398" s="16"/>
      <c r="JG1398" s="16"/>
      <c r="JH1398" s="16"/>
      <c r="JI1398" s="16"/>
      <c r="JJ1398" s="16"/>
      <c r="JK1398" s="16"/>
      <c r="JL1398" s="16"/>
      <c r="JM1398" s="16"/>
      <c r="JN1398" s="16"/>
      <c r="JO1398" s="16"/>
      <c r="JP1398" s="16"/>
      <c r="JQ1398" s="16"/>
      <c r="JR1398" s="16"/>
      <c r="JS1398" s="16"/>
      <c r="JT1398" s="16"/>
      <c r="JU1398" s="16"/>
      <c r="JV1398" s="16"/>
      <c r="JW1398" s="16"/>
      <c r="JX1398" s="16"/>
      <c r="JY1398" s="16"/>
      <c r="JZ1398" s="16"/>
      <c r="KA1398" s="16"/>
      <c r="KB1398" s="16"/>
      <c r="KC1398" s="16"/>
      <c r="KD1398" s="16"/>
      <c r="KE1398" s="16"/>
      <c r="KF1398" s="16"/>
      <c r="KG1398" s="16"/>
      <c r="KH1398" s="16"/>
      <c r="KI1398" s="16"/>
      <c r="KJ1398" s="16"/>
      <c r="KK1398" s="16"/>
      <c r="KL1398" s="16"/>
      <c r="KM1398" s="16"/>
      <c r="KN1398" s="16"/>
      <c r="KO1398" s="16"/>
      <c r="KP1398" s="16"/>
      <c r="KQ1398" s="16"/>
      <c r="KR1398" s="16"/>
      <c r="KS1398" s="16"/>
      <c r="KT1398" s="16"/>
      <c r="KU1398" s="16"/>
      <c r="KV1398" s="16"/>
      <c r="KW1398" s="16"/>
      <c r="KX1398" s="16"/>
      <c r="KY1398" s="16"/>
      <c r="KZ1398" s="16"/>
      <c r="LA1398" s="16"/>
      <c r="LB1398" s="16"/>
      <c r="LC1398" s="16"/>
      <c r="LD1398" s="16"/>
      <c r="LE1398" s="16"/>
      <c r="LF1398" s="16"/>
      <c r="LG1398" s="16"/>
      <c r="LH1398" s="16"/>
      <c r="LI1398" s="16"/>
      <c r="LJ1398" s="16"/>
      <c r="LK1398" s="16"/>
      <c r="LL1398" s="16"/>
      <c r="LM1398" s="16"/>
      <c r="LN1398" s="16"/>
      <c r="LO1398" s="16"/>
      <c r="LP1398" s="16"/>
      <c r="LQ1398" s="16"/>
      <c r="LR1398" s="16"/>
      <c r="LS1398" s="16"/>
      <c r="LT1398" s="16"/>
      <c r="LU1398" s="16"/>
      <c r="LV1398" s="16"/>
      <c r="LW1398" s="16"/>
      <c r="LX1398" s="16"/>
      <c r="LY1398" s="16"/>
      <c r="LZ1398" s="16"/>
      <c r="MA1398" s="16"/>
      <c r="MB1398" s="16"/>
      <c r="MC1398" s="16"/>
      <c r="MD1398" s="16"/>
      <c r="ME1398" s="16"/>
      <c r="MF1398" s="16"/>
      <c r="MG1398" s="16"/>
      <c r="MH1398" s="16"/>
      <c r="MI1398" s="16"/>
      <c r="MJ1398" s="16"/>
      <c r="MK1398" s="16"/>
      <c r="ML1398" s="16"/>
      <c r="MM1398" s="16"/>
      <c r="MN1398" s="16"/>
      <c r="MO1398" s="16"/>
      <c r="MP1398" s="16"/>
      <c r="MQ1398" s="16"/>
      <c r="MR1398" s="16"/>
      <c r="MS1398" s="16"/>
      <c r="MT1398" s="16"/>
      <c r="MU1398" s="16"/>
      <c r="MV1398" s="16"/>
      <c r="MW1398" s="16"/>
      <c r="MX1398" s="16"/>
      <c r="MY1398" s="16"/>
      <c r="MZ1398" s="16"/>
      <c r="NA1398" s="16"/>
      <c r="NB1398" s="16"/>
      <c r="NC1398" s="16"/>
      <c r="ND1398" s="16"/>
      <c r="NE1398" s="16"/>
      <c r="NF1398" s="16"/>
      <c r="NG1398" s="16"/>
      <c r="NH1398" s="16"/>
      <c r="NI1398" s="16"/>
      <c r="NJ1398" s="16"/>
      <c r="NK1398" s="16"/>
      <c r="NL1398" s="16"/>
      <c r="NM1398" s="16"/>
      <c r="NN1398" s="16"/>
      <c r="NO1398" s="16"/>
      <c r="NP1398" s="16"/>
      <c r="NQ1398" s="16"/>
      <c r="NR1398" s="16"/>
      <c r="NS1398" s="16"/>
      <c r="NT1398" s="16"/>
      <c r="NU1398" s="16"/>
      <c r="NV1398" s="16"/>
      <c r="NW1398" s="16"/>
      <c r="NX1398" s="16"/>
      <c r="NY1398" s="16"/>
      <c r="NZ1398" s="16"/>
      <c r="OA1398" s="16"/>
      <c r="OB1398" s="16"/>
      <c r="OC1398" s="16"/>
      <c r="OD1398" s="16"/>
      <c r="OE1398" s="16"/>
      <c r="OF1398" s="16"/>
      <c r="OG1398" s="16"/>
      <c r="OH1398" s="16"/>
      <c r="OI1398" s="16"/>
      <c r="OJ1398" s="16"/>
      <c r="OK1398" s="16"/>
      <c r="OL1398" s="16"/>
      <c r="OM1398" s="16"/>
      <c r="ON1398" s="16"/>
      <c r="OO1398" s="16"/>
      <c r="OP1398" s="16"/>
      <c r="OQ1398" s="16"/>
      <c r="OR1398" s="16"/>
      <c r="OS1398" s="16"/>
      <c r="OT1398" s="16"/>
      <c r="OU1398" s="16"/>
      <c r="OV1398" s="16"/>
      <c r="OW1398" s="16"/>
      <c r="OX1398" s="16"/>
      <c r="OY1398" s="16"/>
      <c r="OZ1398" s="16"/>
      <c r="PA1398" s="16"/>
      <c r="PB1398" s="16"/>
      <c r="PC1398" s="16"/>
      <c r="PD1398" s="16"/>
      <c r="PE1398" s="16"/>
      <c r="PF1398" s="16"/>
      <c r="PG1398" s="16"/>
      <c r="PH1398" s="16"/>
      <c r="PI1398" s="16"/>
      <c r="PJ1398" s="16"/>
      <c r="PK1398" s="16"/>
      <c r="PL1398" s="16"/>
      <c r="PM1398" s="16"/>
      <c r="PN1398" s="16"/>
      <c r="PO1398" s="16"/>
      <c r="PP1398" s="16"/>
      <c r="PQ1398" s="16"/>
      <c r="PR1398" s="16"/>
      <c r="PS1398" s="16"/>
      <c r="PT1398" s="16"/>
      <c r="PU1398" s="16"/>
      <c r="PV1398" s="16"/>
      <c r="PW1398" s="16"/>
      <c r="PX1398" s="16"/>
      <c r="PY1398" s="16"/>
      <c r="PZ1398" s="16"/>
      <c r="QA1398" s="16"/>
      <c r="QB1398" s="16"/>
      <c r="QC1398" s="16"/>
      <c r="QD1398" s="16"/>
      <c r="QE1398" s="16"/>
      <c r="QF1398" s="16"/>
      <c r="QG1398" s="16"/>
      <c r="QH1398" s="16"/>
      <c r="QI1398" s="16"/>
      <c r="QJ1398" s="16"/>
      <c r="QK1398" s="16"/>
      <c r="QL1398" s="16"/>
      <c r="QM1398" s="16"/>
      <c r="QN1398" s="16"/>
      <c r="QO1398" s="16"/>
      <c r="QP1398" s="16"/>
      <c r="QQ1398" s="16"/>
      <c r="QR1398" s="16"/>
      <c r="QS1398" s="16"/>
      <c r="QT1398" s="16"/>
      <c r="QU1398" s="16"/>
      <c r="QV1398" s="16"/>
      <c r="QW1398" s="16"/>
      <c r="QX1398" s="16"/>
      <c r="QY1398" s="16"/>
      <c r="QZ1398" s="16"/>
      <c r="RA1398" s="16"/>
      <c r="RB1398" s="16"/>
      <c r="RC1398" s="16"/>
      <c r="RD1398" s="16"/>
      <c r="RE1398" s="16"/>
      <c r="RF1398" s="16"/>
      <c r="RG1398" s="16"/>
      <c r="RH1398" s="16"/>
      <c r="RI1398" s="16"/>
      <c r="RJ1398" s="16"/>
      <c r="RK1398" s="16"/>
      <c r="RL1398" s="16"/>
      <c r="RM1398" s="16"/>
      <c r="RN1398" s="16"/>
      <c r="RO1398" s="16"/>
      <c r="RP1398" s="16"/>
      <c r="RQ1398" s="16"/>
      <c r="RR1398" s="16"/>
      <c r="RS1398" s="16"/>
      <c r="RT1398" s="16"/>
      <c r="RU1398" s="16"/>
      <c r="RV1398" s="16"/>
      <c r="RW1398" s="16"/>
      <c r="RX1398" s="16"/>
      <c r="RY1398" s="16"/>
      <c r="RZ1398" s="16"/>
      <c r="SA1398" s="16"/>
      <c r="SB1398" s="16"/>
      <c r="SC1398" s="16"/>
      <c r="SD1398" s="16"/>
      <c r="SE1398" s="16"/>
      <c r="SF1398" s="16"/>
      <c r="SG1398" s="16"/>
      <c r="SH1398" s="16"/>
      <c r="SI1398" s="16"/>
      <c r="SJ1398" s="16"/>
      <c r="SK1398" s="16"/>
      <c r="SL1398" s="16"/>
      <c r="SM1398" s="16"/>
      <c r="SN1398" s="16"/>
      <c r="SO1398" s="16"/>
      <c r="SP1398" s="16"/>
      <c r="SQ1398" s="16"/>
      <c r="SR1398" s="16"/>
      <c r="SS1398" s="16"/>
      <c r="ST1398" s="16"/>
      <c r="SU1398" s="16"/>
      <c r="SV1398" s="16"/>
      <c r="SW1398" s="16"/>
      <c r="SX1398" s="16"/>
      <c r="SY1398" s="16"/>
      <c r="SZ1398" s="16"/>
      <c r="TA1398" s="16"/>
      <c r="TB1398" s="16"/>
      <c r="TC1398" s="16"/>
      <c r="TD1398" s="16"/>
      <c r="TE1398" s="16"/>
      <c r="TF1398" s="16"/>
      <c r="TG1398" s="16"/>
      <c r="TH1398" s="16"/>
      <c r="TI1398" s="16"/>
      <c r="TJ1398" s="16"/>
      <c r="TK1398" s="16"/>
      <c r="TL1398" s="16"/>
      <c r="TM1398" s="16"/>
      <c r="TN1398" s="16"/>
      <c r="TO1398" s="16"/>
      <c r="TP1398" s="16"/>
      <c r="TQ1398" s="16"/>
      <c r="TR1398" s="16"/>
      <c r="TS1398" s="16"/>
      <c r="TT1398" s="16"/>
      <c r="TU1398" s="16"/>
      <c r="TV1398" s="16"/>
      <c r="TW1398" s="16"/>
      <c r="TX1398" s="16"/>
      <c r="TY1398" s="16"/>
      <c r="TZ1398" s="16"/>
      <c r="UA1398" s="16"/>
      <c r="UB1398" s="16"/>
      <c r="UC1398" s="16"/>
      <c r="UD1398" s="16"/>
      <c r="UE1398" s="16"/>
      <c r="UF1398" s="16"/>
      <c r="UG1398" s="16"/>
      <c r="UH1398" s="16"/>
      <c r="UI1398" s="16"/>
      <c r="UJ1398" s="16"/>
      <c r="UK1398" s="16"/>
      <c r="UL1398" s="16"/>
      <c r="UM1398" s="16"/>
      <c r="UN1398" s="16"/>
      <c r="UO1398" s="16"/>
      <c r="UP1398" s="16"/>
      <c r="UQ1398" s="16"/>
      <c r="UR1398" s="16"/>
      <c r="US1398" s="16"/>
      <c r="UT1398" s="16"/>
      <c r="UU1398" s="16"/>
      <c r="UV1398" s="16"/>
      <c r="UW1398" s="16"/>
      <c r="UX1398" s="16"/>
      <c r="UY1398" s="16"/>
      <c r="UZ1398" s="16"/>
      <c r="VA1398" s="16"/>
      <c r="VB1398" s="16"/>
      <c r="VC1398" s="16"/>
      <c r="VD1398" s="16"/>
      <c r="VE1398" s="16"/>
      <c r="VF1398" s="16"/>
      <c r="VG1398" s="16"/>
      <c r="VH1398" s="16"/>
      <c r="VI1398" s="16"/>
      <c r="VJ1398" s="16"/>
      <c r="VK1398" s="16"/>
      <c r="VL1398" s="16"/>
      <c r="VM1398" s="16"/>
      <c r="VN1398" s="16"/>
      <c r="VO1398" s="16"/>
      <c r="VP1398" s="16"/>
      <c r="VQ1398" s="16"/>
      <c r="VR1398" s="16"/>
      <c r="VS1398" s="16"/>
      <c r="VT1398" s="16"/>
      <c r="VU1398" s="16"/>
      <c r="VV1398" s="16"/>
      <c r="VW1398" s="16"/>
      <c r="VX1398" s="16"/>
      <c r="VY1398" s="16"/>
      <c r="VZ1398" s="16"/>
      <c r="WA1398" s="16"/>
      <c r="WB1398" s="16"/>
      <c r="WC1398" s="16"/>
      <c r="WD1398" s="16"/>
      <c r="WE1398" s="16"/>
      <c r="WF1398" s="16"/>
      <c r="WG1398" s="16"/>
      <c r="WH1398" s="16"/>
      <c r="WI1398" s="16"/>
      <c r="WJ1398" s="16"/>
      <c r="WK1398" s="16"/>
      <c r="WL1398" s="16"/>
      <c r="WM1398" s="16"/>
      <c r="WN1398" s="16"/>
      <c r="WO1398" s="16"/>
      <c r="WP1398" s="16"/>
      <c r="WQ1398" s="16"/>
      <c r="WR1398" s="16"/>
      <c r="WS1398" s="16"/>
      <c r="WT1398" s="16"/>
      <c r="WU1398" s="16"/>
      <c r="WV1398" s="16"/>
      <c r="WW1398" s="16"/>
      <c r="WX1398" s="16"/>
      <c r="WY1398" s="16"/>
      <c r="WZ1398" s="16"/>
      <c r="XA1398" s="16"/>
      <c r="XB1398" s="16"/>
      <c r="XC1398" s="16"/>
      <c r="XD1398" s="16"/>
      <c r="XE1398" s="16"/>
      <c r="XF1398" s="16"/>
      <c r="XG1398" s="16"/>
      <c r="XH1398" s="16"/>
      <c r="XI1398" s="16"/>
      <c r="XJ1398" s="16"/>
      <c r="XK1398" s="16"/>
      <c r="XL1398" s="16"/>
      <c r="XM1398" s="16"/>
      <c r="XN1398" s="16"/>
      <c r="XO1398" s="16"/>
      <c r="XP1398" s="16"/>
      <c r="XQ1398" s="16"/>
      <c r="XR1398" s="16"/>
      <c r="XS1398" s="16"/>
      <c r="XT1398" s="16"/>
      <c r="XU1398" s="16"/>
      <c r="XV1398" s="16"/>
      <c r="XW1398" s="16"/>
      <c r="XX1398" s="16"/>
      <c r="XY1398" s="16"/>
      <c r="XZ1398" s="16"/>
      <c r="YA1398" s="16"/>
      <c r="YB1398" s="16"/>
      <c r="YC1398" s="16"/>
      <c r="YD1398" s="16"/>
      <c r="YE1398" s="16"/>
      <c r="YF1398" s="16"/>
      <c r="YG1398" s="16"/>
      <c r="YH1398" s="16"/>
      <c r="YI1398" s="16"/>
      <c r="YJ1398" s="16"/>
      <c r="YK1398" s="16"/>
      <c r="YL1398" s="16"/>
      <c r="YM1398" s="16"/>
      <c r="YN1398" s="16"/>
      <c r="YO1398" s="16"/>
      <c r="YP1398" s="16"/>
      <c r="YQ1398" s="16"/>
      <c r="YR1398" s="16"/>
      <c r="YS1398" s="16"/>
      <c r="YT1398" s="16"/>
      <c r="YU1398" s="16"/>
      <c r="YV1398" s="16"/>
      <c r="YW1398" s="16"/>
      <c r="YX1398" s="16"/>
      <c r="YY1398" s="16"/>
      <c r="YZ1398" s="16"/>
      <c r="ZA1398" s="16"/>
      <c r="ZB1398" s="16"/>
      <c r="ZC1398" s="16"/>
      <c r="ZD1398" s="16"/>
      <c r="ZE1398" s="16"/>
      <c r="ZF1398" s="16"/>
      <c r="ZG1398" s="16"/>
      <c r="ZH1398" s="16"/>
      <c r="ZI1398" s="16"/>
      <c r="ZJ1398" s="16"/>
      <c r="ZK1398" s="16"/>
      <c r="ZL1398" s="16"/>
      <c r="ZM1398" s="16"/>
      <c r="ZN1398" s="16"/>
      <c r="ZO1398" s="16"/>
      <c r="ZP1398" s="16"/>
      <c r="ZQ1398" s="16"/>
      <c r="ZR1398" s="16"/>
      <c r="ZS1398" s="16"/>
      <c r="ZT1398" s="16"/>
      <c r="ZU1398" s="16"/>
      <c r="ZV1398" s="16"/>
      <c r="ZW1398" s="16"/>
      <c r="ZX1398" s="16"/>
      <c r="ZY1398" s="16"/>
      <c r="ZZ1398" s="16"/>
      <c r="AAA1398" s="16"/>
      <c r="AAB1398" s="16"/>
      <c r="AAC1398" s="16"/>
      <c r="AAD1398" s="16"/>
      <c r="AAE1398" s="16"/>
      <c r="AAF1398" s="16"/>
      <c r="AAG1398" s="16"/>
      <c r="AAH1398" s="16"/>
      <c r="AAI1398" s="16"/>
      <c r="AAJ1398" s="16"/>
      <c r="AAK1398" s="16"/>
      <c r="AAL1398" s="16"/>
      <c r="AAM1398" s="16"/>
      <c r="AAN1398" s="16"/>
      <c r="AAO1398" s="16"/>
      <c r="AAP1398" s="16"/>
      <c r="AAQ1398" s="16"/>
      <c r="AAR1398" s="16"/>
      <c r="AAS1398" s="16"/>
      <c r="AAT1398" s="16"/>
      <c r="AAU1398" s="16"/>
      <c r="AAV1398" s="16"/>
      <c r="AAW1398" s="16"/>
      <c r="AAX1398" s="16"/>
      <c r="AAY1398" s="16"/>
      <c r="AAZ1398" s="16"/>
      <c r="ABA1398" s="16"/>
      <c r="ABB1398" s="16"/>
      <c r="ABC1398" s="16"/>
      <c r="ABD1398" s="16"/>
      <c r="ABE1398" s="16"/>
      <c r="ABF1398" s="16"/>
      <c r="ABG1398" s="16"/>
      <c r="ABH1398" s="16"/>
      <c r="ABI1398" s="16"/>
      <c r="ABJ1398" s="16"/>
      <c r="ABK1398" s="16"/>
      <c r="ABL1398" s="16"/>
      <c r="ABM1398" s="16"/>
      <c r="ABN1398" s="16"/>
      <c r="ABO1398" s="16"/>
      <c r="ABP1398" s="16"/>
      <c r="ABQ1398" s="16"/>
      <c r="ABR1398" s="16"/>
      <c r="ABS1398" s="16"/>
      <c r="ABT1398" s="16"/>
      <c r="ABU1398" s="16"/>
      <c r="ABV1398" s="16"/>
      <c r="ABW1398" s="16"/>
      <c r="ABX1398" s="16"/>
      <c r="ABY1398" s="16"/>
      <c r="ABZ1398" s="16"/>
      <c r="ACA1398" s="16"/>
      <c r="ACB1398" s="16"/>
      <c r="ACC1398" s="16"/>
      <c r="ACD1398" s="16"/>
      <c r="ACE1398" s="16"/>
      <c r="ACF1398" s="16"/>
      <c r="ACG1398" s="16"/>
      <c r="ACH1398" s="16"/>
      <c r="ACI1398" s="16"/>
      <c r="ACJ1398" s="16"/>
      <c r="ACK1398" s="16"/>
      <c r="ACL1398" s="16"/>
      <c r="ACM1398" s="16"/>
      <c r="ACN1398" s="16"/>
      <c r="ACO1398" s="16"/>
      <c r="ACP1398" s="16"/>
      <c r="ACQ1398" s="16"/>
      <c r="ACR1398" s="16"/>
      <c r="ACS1398" s="16"/>
      <c r="ACT1398" s="16"/>
      <c r="ACU1398" s="16"/>
      <c r="ACV1398" s="16"/>
      <c r="ACW1398" s="16"/>
      <c r="ACX1398" s="16"/>
      <c r="ACY1398" s="16"/>
      <c r="ACZ1398" s="16"/>
      <c r="ADA1398" s="16"/>
      <c r="ADB1398" s="16"/>
      <c r="ADC1398" s="16"/>
      <c r="ADD1398" s="16"/>
      <c r="ADE1398" s="16"/>
      <c r="ADF1398" s="16"/>
      <c r="ADG1398" s="16"/>
      <c r="ADH1398" s="16"/>
      <c r="ADI1398" s="16"/>
      <c r="ADJ1398" s="16"/>
      <c r="ADK1398" s="16"/>
      <c r="ADL1398" s="16"/>
      <c r="ADM1398" s="16"/>
      <c r="ADN1398" s="16"/>
      <c r="ADO1398" s="16"/>
      <c r="ADP1398" s="16"/>
      <c r="ADQ1398" s="16"/>
      <c r="ADR1398" s="16"/>
      <c r="ADS1398" s="16"/>
      <c r="ADT1398" s="16"/>
      <c r="ADU1398" s="16"/>
      <c r="ADV1398" s="16"/>
      <c r="ADW1398" s="16"/>
      <c r="ADX1398" s="16"/>
      <c r="ADY1398" s="16"/>
      <c r="ADZ1398" s="16"/>
      <c r="AEA1398" s="16"/>
      <c r="AEB1398" s="16"/>
      <c r="AEC1398" s="16"/>
      <c r="AED1398" s="16"/>
      <c r="AEE1398" s="16"/>
      <c r="AEF1398" s="16"/>
      <c r="AEG1398" s="16"/>
      <c r="AEH1398" s="16"/>
      <c r="AEI1398" s="16"/>
      <c r="AEJ1398" s="16"/>
      <c r="AEK1398" s="16"/>
      <c r="AEL1398" s="16"/>
      <c r="AEM1398" s="16"/>
      <c r="AEN1398" s="16"/>
      <c r="AEO1398" s="16"/>
      <c r="AEP1398" s="16"/>
      <c r="AEQ1398" s="16"/>
      <c r="AER1398" s="16"/>
      <c r="AES1398" s="16"/>
      <c r="AET1398" s="16"/>
      <c r="AEU1398" s="16"/>
      <c r="AEV1398" s="16"/>
      <c r="AEW1398" s="16"/>
      <c r="AEX1398" s="16"/>
      <c r="AEY1398" s="16"/>
      <c r="AEZ1398" s="16"/>
      <c r="AFA1398" s="16"/>
      <c r="AFB1398" s="16"/>
      <c r="AFC1398" s="16"/>
      <c r="AFD1398" s="16"/>
      <c r="AFE1398" s="16"/>
      <c r="AFF1398" s="16"/>
      <c r="AFG1398" s="16"/>
      <c r="AFH1398" s="16"/>
      <c r="AFI1398" s="16"/>
      <c r="AFJ1398" s="16"/>
      <c r="AFK1398" s="16"/>
      <c r="AFL1398" s="16"/>
      <c r="AFM1398" s="16"/>
      <c r="AFN1398" s="16"/>
      <c r="AFO1398" s="16"/>
      <c r="AFP1398" s="16"/>
      <c r="AFQ1398" s="16"/>
      <c r="AFR1398" s="16"/>
      <c r="AFS1398" s="16"/>
      <c r="AFT1398" s="16"/>
      <c r="AFU1398" s="16"/>
      <c r="AFV1398" s="16"/>
      <c r="AFW1398" s="16"/>
      <c r="AFX1398" s="16"/>
      <c r="AFY1398" s="16"/>
      <c r="AFZ1398" s="16"/>
      <c r="AGA1398" s="16"/>
      <c r="AGB1398" s="16"/>
      <c r="AGC1398" s="16"/>
      <c r="AGD1398" s="16"/>
      <c r="AGE1398" s="16"/>
      <c r="AGF1398" s="16"/>
      <c r="AGG1398" s="16"/>
      <c r="AGH1398" s="16"/>
      <c r="AGI1398" s="16"/>
      <c r="AGJ1398" s="16"/>
      <c r="AGK1398" s="16"/>
      <c r="AGL1398" s="16"/>
      <c r="AGM1398" s="16"/>
      <c r="AGN1398" s="16"/>
      <c r="AGO1398" s="16"/>
      <c r="AGP1398" s="16"/>
      <c r="AGQ1398" s="16"/>
      <c r="AGR1398" s="16"/>
      <c r="AGS1398" s="16"/>
      <c r="AGT1398" s="16"/>
      <c r="AGU1398" s="16"/>
      <c r="AGV1398" s="16"/>
      <c r="AGW1398" s="16"/>
      <c r="AGX1398" s="16"/>
      <c r="AGY1398" s="16"/>
      <c r="AGZ1398" s="16"/>
      <c r="AHA1398" s="16"/>
      <c r="AHB1398" s="16"/>
      <c r="AHC1398" s="16"/>
      <c r="AHD1398" s="16"/>
      <c r="AHE1398" s="16"/>
      <c r="AHF1398" s="16"/>
      <c r="AHG1398" s="16"/>
      <c r="AHH1398" s="16"/>
      <c r="AHI1398" s="16"/>
      <c r="AHJ1398" s="16"/>
      <c r="AHK1398" s="16"/>
      <c r="AHL1398" s="16"/>
      <c r="AHM1398" s="16"/>
      <c r="AHN1398" s="16"/>
      <c r="AHO1398" s="16"/>
      <c r="AHP1398" s="16"/>
      <c r="AHQ1398" s="16"/>
      <c r="AHR1398" s="16"/>
      <c r="AHS1398" s="16"/>
      <c r="AHT1398" s="16"/>
      <c r="AHU1398" s="16"/>
      <c r="AHV1398" s="16"/>
      <c r="AHW1398" s="16"/>
      <c r="AHX1398" s="16"/>
      <c r="AHY1398" s="16"/>
      <c r="AHZ1398" s="16"/>
      <c r="AIA1398" s="16"/>
      <c r="AIB1398" s="16"/>
      <c r="AIC1398" s="16"/>
      <c r="AID1398" s="16"/>
      <c r="AIE1398" s="16"/>
      <c r="AIF1398" s="16"/>
      <c r="AIG1398" s="16"/>
      <c r="AIH1398" s="16"/>
      <c r="AII1398" s="16"/>
      <c r="AIJ1398" s="16"/>
      <c r="AIK1398" s="16"/>
      <c r="AIL1398" s="16"/>
      <c r="AIM1398" s="16"/>
      <c r="AIN1398" s="16"/>
      <c r="AIO1398" s="16"/>
      <c r="AIP1398" s="16"/>
      <c r="AIQ1398" s="16"/>
      <c r="AIR1398" s="16"/>
      <c r="AIS1398" s="16"/>
      <c r="AIT1398" s="16"/>
      <c r="AIU1398" s="16"/>
      <c r="AIV1398" s="16"/>
      <c r="AIW1398" s="16"/>
      <c r="AIX1398" s="16"/>
      <c r="AIY1398" s="16"/>
      <c r="AIZ1398" s="16"/>
      <c r="AJA1398" s="16"/>
      <c r="AJB1398" s="16"/>
      <c r="AJC1398" s="16"/>
      <c r="AJD1398" s="16"/>
      <c r="AJE1398" s="16"/>
      <c r="AJF1398" s="16"/>
      <c r="AJG1398" s="16"/>
      <c r="AJH1398" s="16"/>
      <c r="AJI1398" s="16"/>
      <c r="AJJ1398" s="16"/>
      <c r="AJK1398" s="16"/>
      <c r="AJL1398" s="16"/>
      <c r="AJM1398" s="16"/>
      <c r="AJN1398" s="16"/>
      <c r="AJO1398" s="16"/>
      <c r="AJP1398" s="16"/>
      <c r="AJQ1398" s="16"/>
      <c r="AJR1398" s="16"/>
      <c r="AJS1398" s="16"/>
      <c r="AJT1398" s="16"/>
      <c r="AJU1398" s="16"/>
      <c r="AJV1398" s="16"/>
      <c r="AJW1398" s="16"/>
      <c r="AJX1398" s="16"/>
      <c r="AJY1398" s="16"/>
      <c r="AJZ1398" s="16"/>
      <c r="AKA1398" s="16"/>
      <c r="AKB1398" s="16"/>
      <c r="AKC1398" s="16"/>
      <c r="AKD1398" s="16"/>
      <c r="AKE1398" s="16"/>
      <c r="AKF1398" s="16"/>
      <c r="AKG1398" s="16"/>
      <c r="AKH1398" s="16"/>
      <c r="AKI1398" s="16"/>
      <c r="AKJ1398" s="16"/>
      <c r="AKK1398" s="16"/>
      <c r="AKL1398" s="16"/>
      <c r="AKM1398" s="16"/>
      <c r="AKN1398" s="16"/>
      <c r="AKO1398" s="16"/>
      <c r="AKP1398" s="16"/>
      <c r="AKQ1398" s="16"/>
      <c r="AKR1398" s="16"/>
      <c r="AKS1398" s="16"/>
      <c r="AKT1398" s="16"/>
      <c r="AKU1398" s="16"/>
      <c r="AKV1398" s="16"/>
      <c r="AKW1398" s="16"/>
      <c r="AKX1398" s="16"/>
      <c r="AKY1398" s="16"/>
      <c r="AKZ1398" s="16"/>
      <c r="ALA1398" s="16"/>
      <c r="ALB1398" s="16"/>
      <c r="ALC1398" s="16"/>
      <c r="ALD1398" s="16"/>
      <c r="ALE1398" s="16"/>
      <c r="ALF1398" s="16"/>
      <c r="ALG1398" s="16"/>
      <c r="ALH1398" s="16"/>
      <c r="ALI1398" s="16"/>
      <c r="ALJ1398" s="16"/>
      <c r="ALK1398" s="16"/>
      <c r="ALL1398" s="16"/>
      <c r="ALM1398" s="16"/>
      <c r="ALN1398" s="16"/>
      <c r="ALO1398" s="16"/>
      <c r="ALP1398" s="16"/>
      <c r="ALQ1398" s="16"/>
      <c r="ALR1398" s="16"/>
      <c r="ALS1398" s="16"/>
      <c r="ALT1398" s="16"/>
      <c r="ALU1398" s="16"/>
      <c r="ALV1398" s="16"/>
      <c r="ALW1398" s="16"/>
      <c r="ALX1398" s="16"/>
      <c r="ALY1398" s="16"/>
      <c r="ALZ1398" s="16"/>
      <c r="AMA1398" s="16"/>
      <c r="AMB1398" s="16"/>
      <c r="AMC1398" s="16"/>
      <c r="AMD1398" s="16"/>
      <c r="AME1398" s="16"/>
      <c r="AMF1398" s="16"/>
      <c r="AMG1398" s="16"/>
      <c r="AMH1398" s="16"/>
      <c r="AMI1398" s="16"/>
      <c r="AMJ1398" s="16"/>
      <c r="AMK1398" s="16"/>
      <c r="AML1398" s="16"/>
      <c r="AMM1398" s="16"/>
      <c r="AMN1398" s="16"/>
      <c r="AMO1398" s="16"/>
      <c r="AMP1398" s="16"/>
      <c r="AMQ1398" s="16"/>
      <c r="AMR1398" s="16"/>
      <c r="AMS1398" s="16"/>
      <c r="AMT1398" s="16"/>
      <c r="AMU1398" s="16"/>
      <c r="AMV1398" s="16"/>
      <c r="AMW1398" s="16"/>
      <c r="AMX1398" s="16"/>
      <c r="AMY1398" s="16"/>
      <c r="AMZ1398" s="16"/>
      <c r="ANA1398" s="16"/>
      <c r="ANB1398" s="16"/>
      <c r="ANC1398" s="16"/>
      <c r="AND1398" s="16"/>
      <c r="ANE1398" s="16"/>
      <c r="ANF1398" s="16"/>
      <c r="ANG1398" s="16"/>
      <c r="ANH1398" s="16"/>
      <c r="ANI1398" s="16"/>
      <c r="ANJ1398" s="16"/>
      <c r="ANK1398" s="16"/>
      <c r="ANL1398" s="16"/>
      <c r="ANM1398" s="16"/>
      <c r="ANN1398" s="16"/>
      <c r="ANO1398" s="16"/>
      <c r="ANP1398" s="16"/>
      <c r="ANQ1398" s="16"/>
      <c r="ANR1398" s="16"/>
      <c r="ANS1398" s="16"/>
      <c r="ANT1398" s="16"/>
      <c r="ANU1398" s="16"/>
      <c r="ANV1398" s="16"/>
      <c r="ANW1398" s="16"/>
      <c r="ANX1398" s="16"/>
      <c r="ANY1398" s="16"/>
      <c r="ANZ1398" s="16"/>
      <c r="AOA1398" s="16"/>
      <c r="AOB1398" s="16"/>
      <c r="AOC1398" s="16"/>
      <c r="AOD1398" s="16"/>
      <c r="AOE1398" s="16"/>
      <c r="AOF1398" s="16"/>
      <c r="AOG1398" s="16"/>
      <c r="AOH1398" s="16"/>
      <c r="AOI1398" s="16"/>
      <c r="AOJ1398" s="16"/>
      <c r="AOK1398" s="16"/>
      <c r="AOL1398" s="16"/>
      <c r="AOM1398" s="16"/>
      <c r="AON1398" s="16"/>
      <c r="AOO1398" s="16"/>
      <c r="AOP1398" s="16"/>
      <c r="AOQ1398" s="16"/>
      <c r="AOR1398" s="16"/>
      <c r="AOS1398" s="16"/>
      <c r="AOT1398" s="16"/>
      <c r="AOU1398" s="16"/>
      <c r="AOV1398" s="16"/>
      <c r="AOW1398" s="16"/>
      <c r="AOX1398" s="16"/>
      <c r="AOY1398" s="16"/>
      <c r="AOZ1398" s="16"/>
      <c r="APA1398" s="16"/>
      <c r="APB1398" s="16"/>
      <c r="APC1398" s="16"/>
      <c r="APD1398" s="16"/>
      <c r="APE1398" s="16"/>
      <c r="APF1398" s="16"/>
      <c r="APG1398" s="16"/>
      <c r="APH1398" s="16"/>
      <c r="API1398" s="16"/>
      <c r="APJ1398" s="16"/>
      <c r="APK1398" s="16"/>
      <c r="APL1398" s="16"/>
      <c r="APM1398" s="16"/>
      <c r="APN1398" s="16"/>
      <c r="APO1398" s="16"/>
      <c r="APP1398" s="16"/>
      <c r="APQ1398" s="16"/>
      <c r="APR1398" s="16"/>
      <c r="APS1398" s="16"/>
      <c r="APT1398" s="16"/>
      <c r="APU1398" s="16"/>
      <c r="APV1398" s="16"/>
      <c r="APW1398" s="16"/>
      <c r="APX1398" s="16"/>
      <c r="APY1398" s="16"/>
      <c r="APZ1398" s="16"/>
      <c r="AQA1398" s="16"/>
      <c r="AQB1398" s="16"/>
      <c r="AQC1398" s="16"/>
      <c r="AQD1398" s="16"/>
      <c r="AQE1398" s="16"/>
      <c r="AQF1398" s="16"/>
      <c r="AQG1398" s="16"/>
      <c r="AQH1398" s="16"/>
      <c r="AQI1398" s="16"/>
      <c r="AQJ1398" s="16"/>
      <c r="AQK1398" s="16"/>
      <c r="AQL1398" s="16"/>
      <c r="AQM1398" s="16"/>
      <c r="AQN1398" s="16"/>
      <c r="AQO1398" s="16"/>
      <c r="AQP1398" s="16"/>
      <c r="AQQ1398" s="16"/>
      <c r="AQR1398" s="16"/>
      <c r="AQS1398" s="16"/>
      <c r="AQT1398" s="16"/>
      <c r="AQU1398" s="16"/>
      <c r="AQV1398" s="16"/>
      <c r="AQW1398" s="16"/>
      <c r="AQX1398" s="16"/>
      <c r="AQY1398" s="16"/>
      <c r="AQZ1398" s="16"/>
      <c r="ARA1398" s="16"/>
      <c r="ARB1398" s="16"/>
      <c r="ARC1398" s="16"/>
      <c r="ARD1398" s="16"/>
      <c r="ARE1398" s="16"/>
      <c r="ARF1398" s="16"/>
      <c r="ARG1398" s="16"/>
      <c r="ARH1398" s="16"/>
      <c r="ARI1398" s="16"/>
      <c r="ARJ1398" s="16"/>
      <c r="ARK1398" s="16"/>
      <c r="ARL1398" s="16"/>
      <c r="ARM1398" s="16"/>
      <c r="ARN1398" s="16"/>
      <c r="ARO1398" s="16"/>
      <c r="ARP1398" s="16"/>
      <c r="ARQ1398" s="16"/>
      <c r="ARR1398" s="16"/>
      <c r="ARS1398" s="16"/>
      <c r="ART1398" s="16"/>
      <c r="ARU1398" s="16"/>
      <c r="ARV1398" s="16"/>
      <c r="ARW1398" s="16"/>
      <c r="ARX1398" s="16"/>
      <c r="ARY1398" s="16"/>
      <c r="ARZ1398" s="16"/>
      <c r="ASA1398" s="16"/>
      <c r="ASB1398" s="16"/>
      <c r="ASC1398" s="16"/>
      <c r="ASD1398" s="16"/>
      <c r="ASE1398" s="16"/>
      <c r="ASF1398" s="16"/>
      <c r="ASG1398" s="16"/>
      <c r="ASH1398" s="16"/>
      <c r="ASI1398" s="16"/>
      <c r="ASJ1398" s="16"/>
      <c r="ASK1398" s="16"/>
      <c r="ASL1398" s="16"/>
      <c r="ASM1398" s="16"/>
      <c r="ASN1398" s="16"/>
      <c r="ASO1398" s="16"/>
      <c r="ASP1398" s="16"/>
      <c r="ASQ1398" s="16"/>
      <c r="ASR1398" s="16"/>
      <c r="ASS1398" s="16"/>
      <c r="AST1398" s="16"/>
      <c r="ASU1398" s="16"/>
      <c r="ASV1398" s="16"/>
      <c r="ASW1398" s="16"/>
      <c r="ASX1398" s="16"/>
      <c r="ASY1398" s="16"/>
      <c r="ASZ1398" s="16"/>
      <c r="ATA1398" s="16"/>
      <c r="ATB1398" s="16"/>
      <c r="ATC1398" s="16"/>
      <c r="ATD1398" s="16"/>
      <c r="ATE1398" s="16"/>
      <c r="ATF1398" s="16"/>
      <c r="ATG1398" s="16"/>
      <c r="ATH1398" s="16"/>
      <c r="ATI1398" s="16"/>
      <c r="ATJ1398" s="16"/>
      <c r="ATK1398" s="16"/>
      <c r="ATL1398" s="16"/>
      <c r="ATM1398" s="16"/>
      <c r="ATN1398" s="16"/>
      <c r="ATO1398" s="16"/>
      <c r="ATP1398" s="16"/>
      <c r="ATQ1398" s="16"/>
      <c r="ATR1398" s="16"/>
      <c r="ATS1398" s="16"/>
      <c r="ATT1398" s="16"/>
      <c r="ATU1398" s="16"/>
      <c r="ATV1398" s="16"/>
      <c r="ATW1398" s="16"/>
      <c r="ATX1398" s="16"/>
      <c r="ATY1398" s="16"/>
      <c r="ATZ1398" s="16"/>
      <c r="AUA1398" s="16"/>
      <c r="AUB1398" s="16"/>
      <c r="AUC1398" s="16"/>
      <c r="AUD1398" s="16"/>
      <c r="AUE1398" s="16"/>
      <c r="AUF1398" s="16"/>
      <c r="AUG1398" s="16"/>
      <c r="AUH1398" s="16"/>
      <c r="AUI1398" s="16"/>
      <c r="AUJ1398" s="16"/>
      <c r="AUK1398" s="16"/>
      <c r="AUL1398" s="16"/>
      <c r="AUM1398" s="16"/>
      <c r="AUN1398" s="16"/>
      <c r="AUO1398" s="16"/>
      <c r="AUP1398" s="16"/>
      <c r="AUQ1398" s="16"/>
      <c r="AUR1398" s="16"/>
      <c r="AUS1398" s="16"/>
      <c r="AUT1398" s="16"/>
      <c r="AUU1398" s="16"/>
      <c r="AUV1398" s="16"/>
      <c r="AUW1398" s="16"/>
      <c r="AUX1398" s="16"/>
      <c r="AUY1398" s="16"/>
      <c r="AUZ1398" s="16"/>
      <c r="AVA1398" s="16"/>
      <c r="AVB1398" s="16"/>
      <c r="AVC1398" s="16"/>
      <c r="AVD1398" s="16"/>
      <c r="AVE1398" s="16"/>
      <c r="AVF1398" s="16"/>
      <c r="AVG1398" s="16"/>
      <c r="AVH1398" s="16"/>
      <c r="AVI1398" s="16"/>
      <c r="AVJ1398" s="16"/>
      <c r="AVK1398" s="16"/>
      <c r="AVL1398" s="16"/>
      <c r="AVM1398" s="16"/>
      <c r="AVN1398" s="16"/>
      <c r="AVO1398" s="16"/>
      <c r="AVP1398" s="16"/>
      <c r="AVQ1398" s="16"/>
      <c r="AVR1398" s="16"/>
      <c r="AVS1398" s="16"/>
      <c r="AVT1398" s="16"/>
      <c r="AVU1398" s="16"/>
      <c r="AVV1398" s="16"/>
      <c r="AVW1398" s="16"/>
      <c r="AVX1398" s="16"/>
      <c r="AVY1398" s="16"/>
      <c r="AVZ1398" s="16"/>
      <c r="AWA1398" s="16"/>
      <c r="AWB1398" s="16"/>
      <c r="AWC1398" s="16"/>
      <c r="AWD1398" s="16"/>
      <c r="AWE1398" s="16"/>
      <c r="AWF1398" s="16"/>
      <c r="AWG1398" s="16"/>
      <c r="AWH1398" s="16"/>
      <c r="AWI1398" s="16"/>
      <c r="AWJ1398" s="16"/>
      <c r="AWK1398" s="16"/>
      <c r="AWL1398" s="16"/>
      <c r="AWM1398" s="16"/>
      <c r="AWN1398" s="16"/>
      <c r="AWO1398" s="16"/>
      <c r="AWP1398" s="16"/>
      <c r="AWQ1398" s="16"/>
      <c r="AWR1398" s="16"/>
      <c r="AWS1398" s="16"/>
      <c r="AWT1398" s="16"/>
      <c r="AWU1398" s="16"/>
      <c r="AWV1398" s="16"/>
      <c r="AWW1398" s="16"/>
      <c r="AWX1398" s="16"/>
      <c r="AWY1398" s="16"/>
      <c r="AWZ1398" s="16"/>
      <c r="AXA1398" s="16"/>
      <c r="AXB1398" s="16"/>
      <c r="AXC1398" s="16"/>
      <c r="AXD1398" s="16"/>
      <c r="AXE1398" s="16"/>
      <c r="AXF1398" s="16"/>
      <c r="AXG1398" s="16"/>
      <c r="AXH1398" s="16"/>
      <c r="AXI1398" s="16"/>
      <c r="AXJ1398" s="16"/>
      <c r="AXK1398" s="16"/>
      <c r="AXL1398" s="16"/>
      <c r="AXM1398" s="16"/>
      <c r="AXN1398" s="16"/>
      <c r="AXO1398" s="16"/>
      <c r="AXP1398" s="16"/>
      <c r="AXQ1398" s="16"/>
      <c r="AXR1398" s="16"/>
      <c r="AXS1398" s="16"/>
      <c r="AXT1398" s="16"/>
      <c r="AXU1398" s="16"/>
      <c r="AXV1398" s="16"/>
      <c r="AXW1398" s="16"/>
      <c r="AXX1398" s="16"/>
      <c r="AXY1398" s="16"/>
      <c r="AXZ1398" s="16"/>
      <c r="AYA1398" s="16"/>
      <c r="AYB1398" s="16"/>
      <c r="AYC1398" s="16"/>
      <c r="AYD1398" s="16"/>
      <c r="AYE1398" s="16"/>
      <c r="AYF1398" s="16"/>
      <c r="AYG1398" s="16"/>
      <c r="AYH1398" s="16"/>
      <c r="AYI1398" s="16"/>
      <c r="AYJ1398" s="16"/>
      <c r="AYK1398" s="16"/>
      <c r="AYL1398" s="16"/>
      <c r="AYM1398" s="16"/>
      <c r="AYN1398" s="16"/>
      <c r="AYO1398" s="16"/>
      <c r="AYP1398" s="16"/>
      <c r="AYQ1398" s="16"/>
      <c r="AYR1398" s="16"/>
      <c r="AYS1398" s="16"/>
      <c r="AYT1398" s="16"/>
      <c r="AYU1398" s="16"/>
      <c r="AYV1398" s="16"/>
      <c r="AYW1398" s="16"/>
      <c r="AYX1398" s="16"/>
      <c r="AYY1398" s="16"/>
      <c r="AYZ1398" s="16"/>
      <c r="AZA1398" s="16"/>
      <c r="AZB1398" s="16"/>
      <c r="AZC1398" s="16"/>
      <c r="AZD1398" s="16"/>
      <c r="AZE1398" s="16"/>
      <c r="AZF1398" s="16"/>
      <c r="AZG1398" s="16"/>
      <c r="AZH1398" s="16"/>
      <c r="AZI1398" s="16"/>
      <c r="AZJ1398" s="16"/>
      <c r="AZK1398" s="16"/>
      <c r="AZL1398" s="16"/>
      <c r="AZM1398" s="16"/>
      <c r="AZN1398" s="16"/>
      <c r="AZO1398" s="16"/>
      <c r="AZP1398" s="16"/>
      <c r="AZQ1398" s="16"/>
      <c r="AZR1398" s="16"/>
      <c r="AZS1398" s="16"/>
      <c r="AZT1398" s="16"/>
      <c r="AZU1398" s="16"/>
      <c r="AZV1398" s="16"/>
      <c r="AZW1398" s="16"/>
      <c r="AZX1398" s="16"/>
      <c r="AZY1398" s="16"/>
      <c r="AZZ1398" s="16"/>
      <c r="BAA1398" s="16"/>
      <c r="BAB1398" s="16"/>
      <c r="BAC1398" s="16"/>
      <c r="BAD1398" s="16"/>
      <c r="BAE1398" s="16"/>
      <c r="BAF1398" s="16"/>
      <c r="BAG1398" s="16"/>
      <c r="BAH1398" s="16"/>
      <c r="BAI1398" s="16"/>
      <c r="BAJ1398" s="16"/>
      <c r="BAK1398" s="16"/>
      <c r="BAL1398" s="16"/>
      <c r="BAM1398" s="16"/>
      <c r="BAN1398" s="16"/>
      <c r="BAO1398" s="16"/>
      <c r="BAP1398" s="16"/>
      <c r="BAQ1398" s="16"/>
      <c r="BAR1398" s="16"/>
      <c r="BAS1398" s="16"/>
      <c r="BAT1398" s="16"/>
      <c r="BAU1398" s="16"/>
      <c r="BAV1398" s="16"/>
      <c r="BAW1398" s="16"/>
      <c r="BAX1398" s="16"/>
      <c r="BAY1398" s="16"/>
      <c r="BAZ1398" s="16"/>
      <c r="BBA1398" s="16"/>
      <c r="BBB1398" s="16"/>
      <c r="BBC1398" s="16"/>
      <c r="BBD1398" s="16"/>
      <c r="BBE1398" s="16"/>
      <c r="BBF1398" s="16"/>
      <c r="BBG1398" s="16"/>
      <c r="BBH1398" s="16"/>
      <c r="BBI1398" s="16"/>
      <c r="BBJ1398" s="16"/>
      <c r="BBK1398" s="16"/>
      <c r="BBL1398" s="16"/>
      <c r="BBM1398" s="16"/>
      <c r="BBN1398" s="16"/>
      <c r="BBO1398" s="16"/>
      <c r="BBP1398" s="16"/>
      <c r="BBQ1398" s="16"/>
      <c r="BBR1398" s="16"/>
      <c r="BBS1398" s="16"/>
      <c r="BBT1398" s="16"/>
      <c r="BBU1398" s="16"/>
      <c r="BBV1398" s="16"/>
      <c r="BBW1398" s="16"/>
      <c r="BBX1398" s="16"/>
      <c r="BBY1398" s="16"/>
      <c r="BBZ1398" s="16"/>
      <c r="BCA1398" s="16"/>
      <c r="BCB1398" s="16"/>
      <c r="BCC1398" s="16"/>
      <c r="BCD1398" s="16"/>
      <c r="BCE1398" s="16"/>
      <c r="BCF1398" s="16"/>
      <c r="BCG1398" s="16"/>
      <c r="BCH1398" s="16"/>
      <c r="BCI1398" s="16"/>
      <c r="BCJ1398" s="16"/>
      <c r="BCK1398" s="16"/>
      <c r="BCL1398" s="16"/>
      <c r="BCM1398" s="16"/>
      <c r="BCN1398" s="16"/>
      <c r="BCO1398" s="16"/>
      <c r="BCP1398" s="16"/>
      <c r="BCQ1398" s="16"/>
      <c r="BCR1398" s="16"/>
      <c r="BCS1398" s="16"/>
      <c r="BCT1398" s="16"/>
      <c r="BCU1398" s="16"/>
      <c r="BCV1398" s="16"/>
      <c r="BCW1398" s="16"/>
      <c r="BCX1398" s="16"/>
      <c r="BCY1398" s="16"/>
      <c r="BCZ1398" s="16"/>
      <c r="BDA1398" s="16"/>
      <c r="BDB1398" s="16"/>
      <c r="BDC1398" s="16"/>
      <c r="BDD1398" s="16"/>
      <c r="BDE1398" s="16"/>
      <c r="BDF1398" s="16"/>
      <c r="BDG1398" s="16"/>
      <c r="BDH1398" s="16"/>
      <c r="BDI1398" s="16"/>
      <c r="BDJ1398" s="16"/>
      <c r="BDK1398" s="16"/>
      <c r="BDL1398" s="16"/>
      <c r="BDM1398" s="16"/>
      <c r="BDN1398" s="16"/>
      <c r="BDO1398" s="16"/>
      <c r="BDP1398" s="16"/>
      <c r="BDQ1398" s="16"/>
      <c r="BDR1398" s="16"/>
      <c r="BDS1398" s="16"/>
      <c r="BDT1398" s="16"/>
      <c r="BDU1398" s="16"/>
      <c r="BDV1398" s="16"/>
      <c r="BDW1398" s="16"/>
      <c r="BDX1398" s="16"/>
      <c r="BDY1398" s="16"/>
      <c r="BDZ1398" s="16"/>
      <c r="BEA1398" s="16"/>
      <c r="BEB1398" s="16"/>
      <c r="BEC1398" s="16"/>
      <c r="BED1398" s="16"/>
      <c r="BEE1398" s="16"/>
      <c r="BEF1398" s="16"/>
      <c r="BEG1398" s="16"/>
      <c r="BEH1398" s="16"/>
      <c r="BEI1398" s="16"/>
      <c r="BEJ1398" s="16"/>
      <c r="BEK1398" s="16"/>
      <c r="BEL1398" s="16"/>
      <c r="BEM1398" s="16"/>
      <c r="BEN1398" s="16"/>
      <c r="BEO1398" s="16"/>
      <c r="BEP1398" s="16"/>
      <c r="BEQ1398" s="16"/>
      <c r="BER1398" s="16"/>
      <c r="BES1398" s="16"/>
      <c r="BET1398" s="16"/>
      <c r="BEU1398" s="16"/>
      <c r="BEV1398" s="16"/>
      <c r="BEW1398" s="16"/>
      <c r="BEX1398" s="16"/>
      <c r="BEY1398" s="16"/>
      <c r="BEZ1398" s="16"/>
      <c r="BFA1398" s="16"/>
      <c r="BFB1398" s="16"/>
      <c r="BFC1398" s="16"/>
      <c r="BFD1398" s="16"/>
      <c r="BFE1398" s="16"/>
      <c r="BFF1398" s="16"/>
      <c r="BFG1398" s="16"/>
      <c r="BFH1398" s="16"/>
      <c r="BFI1398" s="16"/>
      <c r="BFJ1398" s="16"/>
      <c r="BFK1398" s="16"/>
      <c r="BFL1398" s="16"/>
      <c r="BFM1398" s="16"/>
      <c r="BFN1398" s="16"/>
      <c r="BFO1398" s="16"/>
      <c r="BFP1398" s="16"/>
      <c r="BFQ1398" s="16"/>
      <c r="BFR1398" s="16"/>
      <c r="BFS1398" s="16"/>
      <c r="BFT1398" s="16"/>
      <c r="BFU1398" s="16"/>
      <c r="BFV1398" s="16"/>
      <c r="BFW1398" s="16"/>
      <c r="BFX1398" s="16"/>
      <c r="BFY1398" s="16"/>
      <c r="BFZ1398" s="16"/>
      <c r="BGA1398" s="16"/>
      <c r="BGB1398" s="16"/>
      <c r="BGC1398" s="16"/>
      <c r="BGD1398" s="16"/>
      <c r="BGE1398" s="16"/>
      <c r="BGF1398" s="16"/>
      <c r="BGG1398" s="16"/>
      <c r="BGH1398" s="16"/>
      <c r="BGI1398" s="16"/>
      <c r="BGJ1398" s="16"/>
      <c r="BGK1398" s="16"/>
      <c r="BGL1398" s="16"/>
      <c r="BGM1398" s="16"/>
      <c r="BGN1398" s="16"/>
      <c r="BGO1398" s="16"/>
      <c r="BGP1398" s="16"/>
      <c r="BGQ1398" s="16"/>
      <c r="BGR1398" s="16"/>
      <c r="BGS1398" s="16"/>
      <c r="BGT1398" s="16"/>
      <c r="BGU1398" s="16"/>
      <c r="BGV1398" s="16"/>
      <c r="BGW1398" s="16"/>
      <c r="BGX1398" s="16"/>
      <c r="BGY1398" s="16"/>
      <c r="BGZ1398" s="16"/>
      <c r="BHA1398" s="16"/>
      <c r="BHB1398" s="16"/>
      <c r="BHC1398" s="16"/>
      <c r="BHD1398" s="16"/>
      <c r="BHE1398" s="16"/>
      <c r="BHF1398" s="16"/>
      <c r="BHG1398" s="16"/>
      <c r="BHH1398" s="16"/>
      <c r="BHI1398" s="16"/>
      <c r="BHJ1398" s="16"/>
      <c r="BHK1398" s="16"/>
      <c r="BHL1398" s="16"/>
      <c r="BHM1398" s="16"/>
      <c r="BHN1398" s="16"/>
      <c r="BHO1398" s="16"/>
      <c r="BHP1398" s="16"/>
      <c r="BHQ1398" s="16"/>
      <c r="BHR1398" s="16"/>
      <c r="BHS1398" s="16"/>
      <c r="BHT1398" s="16"/>
      <c r="BHU1398" s="16"/>
      <c r="BHV1398" s="16"/>
      <c r="BHW1398" s="16"/>
      <c r="BHX1398" s="16"/>
      <c r="BHY1398" s="16"/>
      <c r="BHZ1398" s="16"/>
      <c r="BIA1398" s="16"/>
      <c r="BIB1398" s="16"/>
      <c r="BIC1398" s="16"/>
      <c r="BID1398" s="16"/>
      <c r="BIE1398" s="16"/>
      <c r="BIF1398" s="16"/>
      <c r="BIG1398" s="16"/>
      <c r="BIH1398" s="16"/>
      <c r="BII1398" s="16"/>
      <c r="BIJ1398" s="16"/>
      <c r="BIK1398" s="16"/>
      <c r="BIL1398" s="16"/>
      <c r="BIM1398" s="16"/>
      <c r="BIN1398" s="16"/>
      <c r="BIO1398" s="16"/>
      <c r="BIP1398" s="16"/>
      <c r="BIQ1398" s="16"/>
      <c r="BIR1398" s="16"/>
      <c r="BIS1398" s="16"/>
      <c r="BIT1398" s="16"/>
      <c r="BIU1398" s="16"/>
      <c r="BIV1398" s="16"/>
      <c r="BIW1398" s="16"/>
      <c r="BIX1398" s="16"/>
      <c r="BIY1398" s="16"/>
      <c r="BIZ1398" s="16"/>
      <c r="BJA1398" s="16"/>
      <c r="BJB1398" s="16"/>
      <c r="BJC1398" s="16"/>
      <c r="BJD1398" s="16"/>
      <c r="BJE1398" s="16"/>
      <c r="BJF1398" s="16"/>
      <c r="BJG1398" s="16"/>
      <c r="BJH1398" s="16"/>
      <c r="BJI1398" s="16"/>
      <c r="BJJ1398" s="16"/>
      <c r="BJK1398" s="16"/>
      <c r="BJL1398" s="16"/>
      <c r="BJM1398" s="16"/>
      <c r="BJN1398" s="16"/>
      <c r="BJO1398" s="16"/>
      <c r="BJP1398" s="16"/>
      <c r="BJQ1398" s="16"/>
      <c r="BJR1398" s="16"/>
      <c r="BJS1398" s="16"/>
      <c r="BJT1398" s="16"/>
      <c r="BJU1398" s="16"/>
      <c r="BJV1398" s="16"/>
      <c r="BJW1398" s="16"/>
      <c r="BJX1398" s="16"/>
      <c r="BJY1398" s="16"/>
      <c r="BJZ1398" s="16"/>
      <c r="BKA1398" s="16"/>
      <c r="BKB1398" s="16"/>
      <c r="BKC1398" s="16"/>
      <c r="BKD1398" s="16"/>
      <c r="BKE1398" s="16"/>
      <c r="BKF1398" s="16"/>
      <c r="BKG1398" s="16"/>
      <c r="BKH1398" s="16"/>
      <c r="BKI1398" s="16"/>
      <c r="BKJ1398" s="16"/>
      <c r="BKK1398" s="16"/>
      <c r="BKL1398" s="16"/>
      <c r="BKM1398" s="16"/>
      <c r="BKN1398" s="16"/>
      <c r="BKO1398" s="16"/>
      <c r="BKP1398" s="16"/>
      <c r="BKQ1398" s="16"/>
      <c r="BKR1398" s="16"/>
      <c r="BKS1398" s="16"/>
      <c r="BKT1398" s="16"/>
      <c r="BKU1398" s="16"/>
      <c r="BKV1398" s="16"/>
      <c r="BKW1398" s="16"/>
      <c r="BKX1398" s="16"/>
      <c r="BKY1398" s="16"/>
      <c r="BKZ1398" s="16"/>
      <c r="BLA1398" s="16"/>
      <c r="BLB1398" s="16"/>
      <c r="BLC1398" s="16"/>
      <c r="BLD1398" s="16"/>
      <c r="BLE1398" s="16"/>
      <c r="BLF1398" s="16"/>
      <c r="BLG1398" s="16"/>
      <c r="BLH1398" s="16"/>
      <c r="BLI1398" s="16"/>
      <c r="BLJ1398" s="16"/>
      <c r="BLK1398" s="16"/>
      <c r="BLL1398" s="16"/>
      <c r="BLM1398" s="16"/>
      <c r="BLN1398" s="16"/>
      <c r="BLO1398" s="16"/>
      <c r="BLP1398" s="16"/>
      <c r="BLQ1398" s="16"/>
      <c r="BLR1398" s="16"/>
      <c r="BLS1398" s="16"/>
      <c r="BLT1398" s="16"/>
      <c r="BLU1398" s="16"/>
      <c r="BLV1398" s="16"/>
      <c r="BLW1398" s="16"/>
      <c r="BLX1398" s="16"/>
      <c r="BLY1398" s="16"/>
      <c r="BLZ1398" s="16"/>
      <c r="BMA1398" s="16"/>
      <c r="BMB1398" s="16"/>
      <c r="BMC1398" s="16"/>
      <c r="BMD1398" s="16"/>
      <c r="BME1398" s="16"/>
      <c r="BMF1398" s="16"/>
      <c r="BMG1398" s="16"/>
      <c r="BMH1398" s="16"/>
      <c r="BMI1398" s="16"/>
      <c r="BMJ1398" s="16"/>
      <c r="BMK1398" s="16"/>
      <c r="BML1398" s="16"/>
      <c r="BMM1398" s="16"/>
      <c r="BMN1398" s="16"/>
      <c r="BMO1398" s="16"/>
      <c r="BMP1398" s="16"/>
      <c r="BMQ1398" s="16"/>
      <c r="BMR1398" s="16"/>
    </row>
    <row r="1399" spans="1:1708" customFormat="1">
      <c r="A1399" s="568" t="s">
        <v>3410</v>
      </c>
      <c r="B1399" s="569"/>
      <c r="C1399" s="568" t="s">
        <v>3410</v>
      </c>
      <c r="D1399" s="568"/>
      <c r="E1399" s="570" t="s">
        <v>1401</v>
      </c>
      <c r="F1399" s="571" t="s">
        <v>769</v>
      </c>
      <c r="G1399" s="571" t="s">
        <v>184</v>
      </c>
      <c r="H1399" s="571"/>
      <c r="I1399" s="571">
        <v>5</v>
      </c>
      <c r="J1399" s="571"/>
      <c r="K1399" s="571">
        <v>58.646302059</v>
      </c>
      <c r="L1399" s="571">
        <v>24.817546809000099</v>
      </c>
      <c r="M1399" s="572" t="s">
        <v>2733</v>
      </c>
      <c r="N1399" s="572"/>
      <c r="O1399" s="571" t="s">
        <v>3411</v>
      </c>
      <c r="P1399" s="571" t="s">
        <v>316</v>
      </c>
      <c r="Q1399" s="571"/>
      <c r="R1399" s="1025">
        <v>1339</v>
      </c>
      <c r="S1399" s="1025">
        <v>1339</v>
      </c>
      <c r="T1399" s="297"/>
      <c r="U1399" s="931"/>
      <c r="W1399" s="16"/>
      <c r="X1399" s="16"/>
      <c r="Y1399" s="16"/>
      <c r="Z1399" s="16"/>
      <c r="AA1399" s="16"/>
      <c r="AB1399" s="16"/>
      <c r="AC1399" s="16"/>
      <c r="AD1399" s="16"/>
      <c r="AE1399" s="16"/>
      <c r="AF1399" s="16"/>
      <c r="AG1399" s="16"/>
      <c r="AH1399" s="16"/>
      <c r="AI1399" s="16"/>
      <c r="AJ1399" s="16"/>
      <c r="AK1399" s="16"/>
      <c r="AL1399" s="16"/>
      <c r="AM1399" s="16"/>
      <c r="AN1399" s="16"/>
      <c r="AO1399" s="16"/>
      <c r="AP1399" s="16"/>
      <c r="AQ1399" s="16"/>
      <c r="AR1399" s="16"/>
      <c r="AS1399" s="16"/>
      <c r="AT1399" s="16"/>
      <c r="AU1399" s="16"/>
      <c r="AV1399" s="16"/>
      <c r="AW1399" s="16"/>
      <c r="AX1399" s="16"/>
      <c r="AY1399" s="16"/>
      <c r="AZ1399" s="16"/>
      <c r="BA1399" s="16"/>
      <c r="BB1399" s="16"/>
      <c r="BC1399" s="16"/>
      <c r="BD1399" s="16"/>
      <c r="BE1399" s="16"/>
      <c r="BF1399" s="16"/>
      <c r="BG1399" s="16"/>
      <c r="BH1399" s="16"/>
      <c r="BI1399" s="16"/>
      <c r="BJ1399" s="16"/>
      <c r="BK1399" s="16"/>
      <c r="BL1399" s="16"/>
      <c r="BM1399" s="16"/>
      <c r="BN1399" s="16"/>
      <c r="BO1399" s="16"/>
      <c r="BP1399" s="16"/>
      <c r="BQ1399" s="16"/>
      <c r="BR1399" s="16"/>
      <c r="BS1399" s="16"/>
      <c r="BT1399" s="16"/>
      <c r="BU1399" s="16"/>
      <c r="BV1399" s="16"/>
      <c r="BW1399" s="16"/>
      <c r="BX1399" s="16"/>
      <c r="BY1399" s="16"/>
      <c r="BZ1399" s="16"/>
      <c r="CA1399" s="16"/>
      <c r="CB1399" s="16"/>
      <c r="CC1399" s="16"/>
      <c r="CD1399" s="16"/>
      <c r="CE1399" s="16"/>
      <c r="CF1399" s="16"/>
      <c r="CG1399" s="16"/>
      <c r="CH1399" s="16"/>
      <c r="CI1399" s="16"/>
      <c r="CJ1399" s="16"/>
      <c r="CK1399" s="16"/>
      <c r="CL1399" s="16"/>
      <c r="CM1399" s="16"/>
      <c r="CN1399" s="16"/>
      <c r="CO1399" s="16"/>
      <c r="CP1399" s="16"/>
      <c r="CQ1399" s="16"/>
      <c r="CR1399" s="16"/>
      <c r="CS1399" s="16"/>
      <c r="CT1399" s="16"/>
      <c r="CU1399" s="16"/>
      <c r="CV1399" s="16"/>
      <c r="CW1399" s="16"/>
      <c r="CX1399" s="16"/>
      <c r="CY1399" s="16"/>
      <c r="CZ1399" s="16"/>
      <c r="DA1399" s="16"/>
      <c r="DB1399" s="16"/>
      <c r="DC1399" s="16"/>
      <c r="DD1399" s="16"/>
      <c r="DE1399" s="16"/>
      <c r="DF1399" s="16"/>
      <c r="DG1399" s="16"/>
      <c r="DH1399" s="16"/>
      <c r="DI1399" s="16"/>
      <c r="DJ1399" s="16"/>
      <c r="DK1399" s="16"/>
      <c r="DL1399" s="16"/>
      <c r="DM1399" s="16"/>
      <c r="DN1399" s="16"/>
      <c r="DO1399" s="16"/>
      <c r="DP1399" s="16"/>
      <c r="DQ1399" s="16"/>
      <c r="DR1399" s="16"/>
      <c r="DS1399" s="16"/>
      <c r="DT1399" s="16"/>
      <c r="DU1399" s="16"/>
      <c r="DV1399" s="16"/>
      <c r="DW1399" s="16"/>
      <c r="DX1399" s="16"/>
      <c r="DY1399" s="16"/>
      <c r="DZ1399" s="16"/>
      <c r="EA1399" s="16"/>
      <c r="EB1399" s="16"/>
      <c r="EC1399" s="16"/>
      <c r="ED1399" s="16"/>
      <c r="EE1399" s="16"/>
      <c r="EF1399" s="16"/>
      <c r="EG1399" s="16"/>
      <c r="EH1399" s="16"/>
      <c r="EI1399" s="16"/>
      <c r="EJ1399" s="16"/>
      <c r="EK1399" s="16"/>
      <c r="EL1399" s="16"/>
      <c r="EM1399" s="16"/>
      <c r="EN1399" s="16"/>
      <c r="EO1399" s="16"/>
      <c r="EP1399" s="16"/>
      <c r="EQ1399" s="16"/>
      <c r="ER1399" s="16"/>
      <c r="ES1399" s="16"/>
      <c r="ET1399" s="16"/>
      <c r="EU1399" s="16"/>
      <c r="EV1399" s="16"/>
      <c r="EW1399" s="16"/>
      <c r="EX1399" s="16"/>
      <c r="EY1399" s="16"/>
      <c r="EZ1399" s="16"/>
      <c r="FA1399" s="16"/>
      <c r="FB1399" s="16"/>
      <c r="FC1399" s="16"/>
      <c r="FD1399" s="16"/>
      <c r="FE1399" s="16"/>
      <c r="FF1399" s="16"/>
      <c r="FG1399" s="16"/>
      <c r="FH1399" s="16"/>
      <c r="FI1399" s="16"/>
      <c r="FJ1399" s="16"/>
      <c r="FK1399" s="16"/>
      <c r="FL1399" s="16"/>
      <c r="FM1399" s="16"/>
      <c r="FN1399" s="16"/>
      <c r="FO1399" s="16"/>
      <c r="FP1399" s="16"/>
      <c r="FQ1399" s="16"/>
      <c r="FR1399" s="16"/>
      <c r="FS1399" s="16"/>
      <c r="FT1399" s="16"/>
      <c r="FU1399" s="16"/>
      <c r="FV1399" s="16"/>
      <c r="FW1399" s="16"/>
      <c r="FX1399" s="16"/>
      <c r="FY1399" s="16"/>
      <c r="FZ1399" s="16"/>
      <c r="GA1399" s="16"/>
      <c r="GB1399" s="16"/>
      <c r="GC1399" s="16"/>
      <c r="GD1399" s="16"/>
      <c r="GE1399" s="16"/>
      <c r="GF1399" s="16"/>
      <c r="GG1399" s="16"/>
      <c r="GH1399" s="16"/>
      <c r="GI1399" s="16"/>
      <c r="GJ1399" s="16"/>
      <c r="GK1399" s="16"/>
      <c r="GL1399" s="16"/>
      <c r="GM1399" s="16"/>
      <c r="GN1399" s="16"/>
      <c r="GO1399" s="16"/>
      <c r="GP1399" s="16"/>
      <c r="GQ1399" s="16"/>
      <c r="GR1399" s="16"/>
      <c r="GS1399" s="16"/>
      <c r="GT1399" s="16"/>
      <c r="GU1399" s="16"/>
      <c r="GV1399" s="16"/>
      <c r="GW1399" s="16"/>
      <c r="GX1399" s="16"/>
      <c r="GY1399" s="16"/>
      <c r="GZ1399" s="16"/>
      <c r="HA1399" s="16"/>
      <c r="HB1399" s="16"/>
      <c r="HC1399" s="16"/>
      <c r="HD1399" s="16"/>
      <c r="HE1399" s="16"/>
      <c r="HF1399" s="16"/>
      <c r="HG1399" s="16"/>
      <c r="HH1399" s="16"/>
      <c r="HI1399" s="16"/>
      <c r="HJ1399" s="16"/>
      <c r="HK1399" s="16"/>
      <c r="HL1399" s="16"/>
      <c r="HM1399" s="16"/>
      <c r="HN1399" s="16"/>
      <c r="HO1399" s="16"/>
      <c r="HP1399" s="16"/>
      <c r="HQ1399" s="16"/>
      <c r="HR1399" s="16"/>
      <c r="HS1399" s="16"/>
      <c r="HT1399" s="16"/>
      <c r="HU1399" s="16"/>
      <c r="HV1399" s="16"/>
      <c r="HW1399" s="16"/>
      <c r="HX1399" s="16"/>
      <c r="HY1399" s="16"/>
      <c r="HZ1399" s="16"/>
      <c r="IA1399" s="16"/>
      <c r="IB1399" s="16"/>
      <c r="IC1399" s="16"/>
      <c r="ID1399" s="16"/>
      <c r="IE1399" s="16"/>
      <c r="IF1399" s="16"/>
      <c r="IG1399" s="16"/>
      <c r="IH1399" s="16"/>
      <c r="II1399" s="16"/>
      <c r="IJ1399" s="16"/>
      <c r="IK1399" s="16"/>
      <c r="IL1399" s="16"/>
      <c r="IM1399" s="16"/>
      <c r="IN1399" s="16"/>
      <c r="IO1399" s="16"/>
      <c r="IP1399" s="16"/>
      <c r="IQ1399" s="16"/>
      <c r="IR1399" s="16"/>
      <c r="IS1399" s="16"/>
      <c r="IT1399" s="16"/>
      <c r="IU1399" s="16"/>
      <c r="IV1399" s="16"/>
      <c r="IW1399" s="16"/>
      <c r="IX1399" s="16"/>
      <c r="IY1399" s="16"/>
      <c r="IZ1399" s="16"/>
      <c r="JA1399" s="16"/>
      <c r="JB1399" s="16"/>
      <c r="JC1399" s="16"/>
      <c r="JD1399" s="16"/>
      <c r="JE1399" s="16"/>
      <c r="JF1399" s="16"/>
      <c r="JG1399" s="16"/>
      <c r="JH1399" s="16"/>
      <c r="JI1399" s="16"/>
      <c r="JJ1399" s="16"/>
      <c r="JK1399" s="16"/>
      <c r="JL1399" s="16"/>
      <c r="JM1399" s="16"/>
      <c r="JN1399" s="16"/>
      <c r="JO1399" s="16"/>
      <c r="JP1399" s="16"/>
      <c r="JQ1399" s="16"/>
      <c r="JR1399" s="16"/>
      <c r="JS1399" s="16"/>
      <c r="JT1399" s="16"/>
      <c r="JU1399" s="16"/>
      <c r="JV1399" s="16"/>
      <c r="JW1399" s="16"/>
      <c r="JX1399" s="16"/>
      <c r="JY1399" s="16"/>
      <c r="JZ1399" s="16"/>
      <c r="KA1399" s="16"/>
      <c r="KB1399" s="16"/>
      <c r="KC1399" s="16"/>
      <c r="KD1399" s="16"/>
      <c r="KE1399" s="16"/>
      <c r="KF1399" s="16"/>
      <c r="KG1399" s="16"/>
      <c r="KH1399" s="16"/>
      <c r="KI1399" s="16"/>
      <c r="KJ1399" s="16"/>
      <c r="KK1399" s="16"/>
      <c r="KL1399" s="16"/>
      <c r="KM1399" s="16"/>
      <c r="KN1399" s="16"/>
      <c r="KO1399" s="16"/>
      <c r="KP1399" s="16"/>
      <c r="KQ1399" s="16"/>
      <c r="KR1399" s="16"/>
      <c r="KS1399" s="16"/>
      <c r="KT1399" s="16"/>
      <c r="KU1399" s="16"/>
      <c r="KV1399" s="16"/>
      <c r="KW1399" s="16"/>
      <c r="KX1399" s="16"/>
      <c r="KY1399" s="16"/>
      <c r="KZ1399" s="16"/>
      <c r="LA1399" s="16"/>
      <c r="LB1399" s="16"/>
      <c r="LC1399" s="16"/>
      <c r="LD1399" s="16"/>
      <c r="LE1399" s="16"/>
      <c r="LF1399" s="16"/>
      <c r="LG1399" s="16"/>
      <c r="LH1399" s="16"/>
      <c r="LI1399" s="16"/>
      <c r="LJ1399" s="16"/>
      <c r="LK1399" s="16"/>
      <c r="LL1399" s="16"/>
      <c r="LM1399" s="16"/>
      <c r="LN1399" s="16"/>
      <c r="LO1399" s="16"/>
      <c r="LP1399" s="16"/>
      <c r="LQ1399" s="16"/>
      <c r="LR1399" s="16"/>
      <c r="LS1399" s="16"/>
      <c r="LT1399" s="16"/>
      <c r="LU1399" s="16"/>
      <c r="LV1399" s="16"/>
      <c r="LW1399" s="16"/>
      <c r="LX1399" s="16"/>
      <c r="LY1399" s="16"/>
      <c r="LZ1399" s="16"/>
      <c r="MA1399" s="16"/>
      <c r="MB1399" s="16"/>
      <c r="MC1399" s="16"/>
      <c r="MD1399" s="16"/>
      <c r="ME1399" s="16"/>
      <c r="MF1399" s="16"/>
      <c r="MG1399" s="16"/>
      <c r="MH1399" s="16"/>
      <c r="MI1399" s="16"/>
      <c r="MJ1399" s="16"/>
      <c r="MK1399" s="16"/>
      <c r="ML1399" s="16"/>
      <c r="MM1399" s="16"/>
      <c r="MN1399" s="16"/>
      <c r="MO1399" s="16"/>
      <c r="MP1399" s="16"/>
      <c r="MQ1399" s="16"/>
      <c r="MR1399" s="16"/>
      <c r="MS1399" s="16"/>
      <c r="MT1399" s="16"/>
      <c r="MU1399" s="16"/>
      <c r="MV1399" s="16"/>
      <c r="MW1399" s="16"/>
      <c r="MX1399" s="16"/>
      <c r="MY1399" s="16"/>
      <c r="MZ1399" s="16"/>
      <c r="NA1399" s="16"/>
      <c r="NB1399" s="16"/>
      <c r="NC1399" s="16"/>
      <c r="ND1399" s="16"/>
      <c r="NE1399" s="16"/>
      <c r="NF1399" s="16"/>
      <c r="NG1399" s="16"/>
      <c r="NH1399" s="16"/>
      <c r="NI1399" s="16"/>
      <c r="NJ1399" s="16"/>
      <c r="NK1399" s="16"/>
      <c r="NL1399" s="16"/>
      <c r="NM1399" s="16"/>
      <c r="NN1399" s="16"/>
      <c r="NO1399" s="16"/>
      <c r="NP1399" s="16"/>
      <c r="NQ1399" s="16"/>
      <c r="NR1399" s="16"/>
      <c r="NS1399" s="16"/>
      <c r="NT1399" s="16"/>
      <c r="NU1399" s="16"/>
      <c r="NV1399" s="16"/>
      <c r="NW1399" s="16"/>
      <c r="NX1399" s="16"/>
      <c r="NY1399" s="16"/>
      <c r="NZ1399" s="16"/>
      <c r="OA1399" s="16"/>
      <c r="OB1399" s="16"/>
      <c r="OC1399" s="16"/>
      <c r="OD1399" s="16"/>
      <c r="OE1399" s="16"/>
      <c r="OF1399" s="16"/>
      <c r="OG1399" s="16"/>
      <c r="OH1399" s="16"/>
      <c r="OI1399" s="16"/>
      <c r="OJ1399" s="16"/>
      <c r="OK1399" s="16"/>
      <c r="OL1399" s="16"/>
      <c r="OM1399" s="16"/>
      <c r="ON1399" s="16"/>
      <c r="OO1399" s="16"/>
      <c r="OP1399" s="16"/>
      <c r="OQ1399" s="16"/>
      <c r="OR1399" s="16"/>
      <c r="OS1399" s="16"/>
      <c r="OT1399" s="16"/>
      <c r="OU1399" s="16"/>
      <c r="OV1399" s="16"/>
      <c r="OW1399" s="16"/>
      <c r="OX1399" s="16"/>
      <c r="OY1399" s="16"/>
      <c r="OZ1399" s="16"/>
      <c r="PA1399" s="16"/>
      <c r="PB1399" s="16"/>
      <c r="PC1399" s="16"/>
      <c r="PD1399" s="16"/>
      <c r="PE1399" s="16"/>
      <c r="PF1399" s="16"/>
      <c r="PG1399" s="16"/>
      <c r="PH1399" s="16"/>
      <c r="PI1399" s="16"/>
      <c r="PJ1399" s="16"/>
      <c r="PK1399" s="16"/>
      <c r="PL1399" s="16"/>
      <c r="PM1399" s="16"/>
      <c r="PN1399" s="16"/>
      <c r="PO1399" s="16"/>
      <c r="PP1399" s="16"/>
      <c r="PQ1399" s="16"/>
      <c r="PR1399" s="16"/>
      <c r="PS1399" s="16"/>
      <c r="PT1399" s="16"/>
      <c r="PU1399" s="16"/>
      <c r="PV1399" s="16"/>
      <c r="PW1399" s="16"/>
      <c r="PX1399" s="16"/>
      <c r="PY1399" s="16"/>
      <c r="PZ1399" s="16"/>
      <c r="QA1399" s="16"/>
      <c r="QB1399" s="16"/>
      <c r="QC1399" s="16"/>
      <c r="QD1399" s="16"/>
      <c r="QE1399" s="16"/>
      <c r="QF1399" s="16"/>
      <c r="QG1399" s="16"/>
      <c r="QH1399" s="16"/>
      <c r="QI1399" s="16"/>
      <c r="QJ1399" s="16"/>
      <c r="QK1399" s="16"/>
      <c r="QL1399" s="16"/>
      <c r="QM1399" s="16"/>
      <c r="QN1399" s="16"/>
      <c r="QO1399" s="16"/>
      <c r="QP1399" s="16"/>
      <c r="QQ1399" s="16"/>
      <c r="QR1399" s="16"/>
      <c r="QS1399" s="16"/>
      <c r="QT1399" s="16"/>
      <c r="QU1399" s="16"/>
      <c r="QV1399" s="16"/>
      <c r="QW1399" s="16"/>
      <c r="QX1399" s="16"/>
      <c r="QY1399" s="16"/>
      <c r="QZ1399" s="16"/>
      <c r="RA1399" s="16"/>
      <c r="RB1399" s="16"/>
      <c r="RC1399" s="16"/>
      <c r="RD1399" s="16"/>
      <c r="RE1399" s="16"/>
      <c r="RF1399" s="16"/>
      <c r="RG1399" s="16"/>
      <c r="RH1399" s="16"/>
      <c r="RI1399" s="16"/>
      <c r="RJ1399" s="16"/>
      <c r="RK1399" s="16"/>
      <c r="RL1399" s="16"/>
      <c r="RM1399" s="16"/>
      <c r="RN1399" s="16"/>
      <c r="RO1399" s="16"/>
      <c r="RP1399" s="16"/>
      <c r="RQ1399" s="16"/>
      <c r="RR1399" s="16"/>
      <c r="RS1399" s="16"/>
      <c r="RT1399" s="16"/>
      <c r="RU1399" s="16"/>
      <c r="RV1399" s="16"/>
      <c r="RW1399" s="16"/>
      <c r="RX1399" s="16"/>
      <c r="RY1399" s="16"/>
      <c r="RZ1399" s="16"/>
      <c r="SA1399" s="16"/>
      <c r="SB1399" s="16"/>
      <c r="SC1399" s="16"/>
      <c r="SD1399" s="16"/>
      <c r="SE1399" s="16"/>
      <c r="SF1399" s="16"/>
      <c r="SG1399" s="16"/>
      <c r="SH1399" s="16"/>
      <c r="SI1399" s="16"/>
      <c r="SJ1399" s="16"/>
      <c r="SK1399" s="16"/>
      <c r="SL1399" s="16"/>
      <c r="SM1399" s="16"/>
      <c r="SN1399" s="16"/>
      <c r="SO1399" s="16"/>
      <c r="SP1399" s="16"/>
      <c r="SQ1399" s="16"/>
      <c r="SR1399" s="16"/>
      <c r="SS1399" s="16"/>
      <c r="ST1399" s="16"/>
      <c r="SU1399" s="16"/>
      <c r="SV1399" s="16"/>
      <c r="SW1399" s="16"/>
      <c r="SX1399" s="16"/>
      <c r="SY1399" s="16"/>
      <c r="SZ1399" s="16"/>
      <c r="TA1399" s="16"/>
      <c r="TB1399" s="16"/>
      <c r="TC1399" s="16"/>
      <c r="TD1399" s="16"/>
      <c r="TE1399" s="16"/>
      <c r="TF1399" s="16"/>
      <c r="TG1399" s="16"/>
      <c r="TH1399" s="16"/>
      <c r="TI1399" s="16"/>
      <c r="TJ1399" s="16"/>
      <c r="TK1399" s="16"/>
      <c r="TL1399" s="16"/>
      <c r="TM1399" s="16"/>
      <c r="TN1399" s="16"/>
      <c r="TO1399" s="16"/>
      <c r="TP1399" s="16"/>
      <c r="TQ1399" s="16"/>
      <c r="TR1399" s="16"/>
      <c r="TS1399" s="16"/>
      <c r="TT1399" s="16"/>
      <c r="TU1399" s="16"/>
      <c r="TV1399" s="16"/>
      <c r="TW1399" s="16"/>
      <c r="TX1399" s="16"/>
      <c r="TY1399" s="16"/>
      <c r="TZ1399" s="16"/>
      <c r="UA1399" s="16"/>
      <c r="UB1399" s="16"/>
      <c r="UC1399" s="16"/>
      <c r="UD1399" s="16"/>
      <c r="UE1399" s="16"/>
      <c r="UF1399" s="16"/>
      <c r="UG1399" s="16"/>
      <c r="UH1399" s="16"/>
      <c r="UI1399" s="16"/>
      <c r="UJ1399" s="16"/>
      <c r="UK1399" s="16"/>
      <c r="UL1399" s="16"/>
      <c r="UM1399" s="16"/>
      <c r="UN1399" s="16"/>
      <c r="UO1399" s="16"/>
      <c r="UP1399" s="16"/>
      <c r="UQ1399" s="16"/>
      <c r="UR1399" s="16"/>
      <c r="US1399" s="16"/>
      <c r="UT1399" s="16"/>
      <c r="UU1399" s="16"/>
      <c r="UV1399" s="16"/>
      <c r="UW1399" s="16"/>
      <c r="UX1399" s="16"/>
      <c r="UY1399" s="16"/>
      <c r="UZ1399" s="16"/>
      <c r="VA1399" s="16"/>
      <c r="VB1399" s="16"/>
      <c r="VC1399" s="16"/>
      <c r="VD1399" s="16"/>
      <c r="VE1399" s="16"/>
      <c r="VF1399" s="16"/>
      <c r="VG1399" s="16"/>
      <c r="VH1399" s="16"/>
      <c r="VI1399" s="16"/>
      <c r="VJ1399" s="16"/>
      <c r="VK1399" s="16"/>
      <c r="VL1399" s="16"/>
      <c r="VM1399" s="16"/>
      <c r="VN1399" s="16"/>
      <c r="VO1399" s="16"/>
      <c r="VP1399" s="16"/>
      <c r="VQ1399" s="16"/>
      <c r="VR1399" s="16"/>
      <c r="VS1399" s="16"/>
      <c r="VT1399" s="16"/>
      <c r="VU1399" s="16"/>
      <c r="VV1399" s="16"/>
      <c r="VW1399" s="16"/>
      <c r="VX1399" s="16"/>
      <c r="VY1399" s="16"/>
      <c r="VZ1399" s="16"/>
      <c r="WA1399" s="16"/>
      <c r="WB1399" s="16"/>
      <c r="WC1399" s="16"/>
      <c r="WD1399" s="16"/>
      <c r="WE1399" s="16"/>
      <c r="WF1399" s="16"/>
      <c r="WG1399" s="16"/>
      <c r="WH1399" s="16"/>
      <c r="WI1399" s="16"/>
      <c r="WJ1399" s="16"/>
      <c r="WK1399" s="16"/>
      <c r="WL1399" s="16"/>
      <c r="WM1399" s="16"/>
      <c r="WN1399" s="16"/>
      <c r="WO1399" s="16"/>
      <c r="WP1399" s="16"/>
      <c r="WQ1399" s="16"/>
      <c r="WR1399" s="16"/>
      <c r="WS1399" s="16"/>
      <c r="WT1399" s="16"/>
      <c r="WU1399" s="16"/>
      <c r="WV1399" s="16"/>
      <c r="WW1399" s="16"/>
      <c r="WX1399" s="16"/>
      <c r="WY1399" s="16"/>
      <c r="WZ1399" s="16"/>
      <c r="XA1399" s="16"/>
      <c r="XB1399" s="16"/>
      <c r="XC1399" s="16"/>
      <c r="XD1399" s="16"/>
      <c r="XE1399" s="16"/>
      <c r="XF1399" s="16"/>
      <c r="XG1399" s="16"/>
      <c r="XH1399" s="16"/>
      <c r="XI1399" s="16"/>
      <c r="XJ1399" s="16"/>
      <c r="XK1399" s="16"/>
      <c r="XL1399" s="16"/>
      <c r="XM1399" s="16"/>
      <c r="XN1399" s="16"/>
      <c r="XO1399" s="16"/>
      <c r="XP1399" s="16"/>
      <c r="XQ1399" s="16"/>
      <c r="XR1399" s="16"/>
      <c r="XS1399" s="16"/>
      <c r="XT1399" s="16"/>
      <c r="XU1399" s="16"/>
      <c r="XV1399" s="16"/>
      <c r="XW1399" s="16"/>
      <c r="XX1399" s="16"/>
      <c r="XY1399" s="16"/>
      <c r="XZ1399" s="16"/>
      <c r="YA1399" s="16"/>
      <c r="YB1399" s="16"/>
      <c r="YC1399" s="16"/>
      <c r="YD1399" s="16"/>
      <c r="YE1399" s="16"/>
      <c r="YF1399" s="16"/>
      <c r="YG1399" s="16"/>
      <c r="YH1399" s="16"/>
      <c r="YI1399" s="16"/>
      <c r="YJ1399" s="16"/>
      <c r="YK1399" s="16"/>
      <c r="YL1399" s="16"/>
      <c r="YM1399" s="16"/>
      <c r="YN1399" s="16"/>
      <c r="YO1399" s="16"/>
      <c r="YP1399" s="16"/>
      <c r="YQ1399" s="16"/>
      <c r="YR1399" s="16"/>
      <c r="YS1399" s="16"/>
      <c r="YT1399" s="16"/>
      <c r="YU1399" s="16"/>
      <c r="YV1399" s="16"/>
      <c r="YW1399" s="16"/>
      <c r="YX1399" s="16"/>
      <c r="YY1399" s="16"/>
      <c r="YZ1399" s="16"/>
      <c r="ZA1399" s="16"/>
      <c r="ZB1399" s="16"/>
      <c r="ZC1399" s="16"/>
      <c r="ZD1399" s="16"/>
      <c r="ZE1399" s="16"/>
      <c r="ZF1399" s="16"/>
      <c r="ZG1399" s="16"/>
      <c r="ZH1399" s="16"/>
      <c r="ZI1399" s="16"/>
      <c r="ZJ1399" s="16"/>
      <c r="ZK1399" s="16"/>
      <c r="ZL1399" s="16"/>
      <c r="ZM1399" s="16"/>
      <c r="ZN1399" s="16"/>
      <c r="ZO1399" s="16"/>
      <c r="ZP1399" s="16"/>
      <c r="ZQ1399" s="16"/>
      <c r="ZR1399" s="16"/>
      <c r="ZS1399" s="16"/>
      <c r="ZT1399" s="16"/>
      <c r="ZU1399" s="16"/>
      <c r="ZV1399" s="16"/>
      <c r="ZW1399" s="16"/>
      <c r="ZX1399" s="16"/>
      <c r="ZY1399" s="16"/>
      <c r="ZZ1399" s="16"/>
      <c r="AAA1399" s="16"/>
      <c r="AAB1399" s="16"/>
      <c r="AAC1399" s="16"/>
      <c r="AAD1399" s="16"/>
      <c r="AAE1399" s="16"/>
      <c r="AAF1399" s="16"/>
      <c r="AAG1399" s="16"/>
      <c r="AAH1399" s="16"/>
      <c r="AAI1399" s="16"/>
      <c r="AAJ1399" s="16"/>
      <c r="AAK1399" s="16"/>
      <c r="AAL1399" s="16"/>
      <c r="AAM1399" s="16"/>
      <c r="AAN1399" s="16"/>
      <c r="AAO1399" s="16"/>
      <c r="AAP1399" s="16"/>
      <c r="AAQ1399" s="16"/>
      <c r="AAR1399" s="16"/>
      <c r="AAS1399" s="16"/>
      <c r="AAT1399" s="16"/>
      <c r="AAU1399" s="16"/>
      <c r="AAV1399" s="16"/>
      <c r="AAW1399" s="16"/>
      <c r="AAX1399" s="16"/>
      <c r="AAY1399" s="16"/>
      <c r="AAZ1399" s="16"/>
      <c r="ABA1399" s="16"/>
      <c r="ABB1399" s="16"/>
      <c r="ABC1399" s="16"/>
      <c r="ABD1399" s="16"/>
      <c r="ABE1399" s="16"/>
      <c r="ABF1399" s="16"/>
      <c r="ABG1399" s="16"/>
      <c r="ABH1399" s="16"/>
      <c r="ABI1399" s="16"/>
      <c r="ABJ1399" s="16"/>
      <c r="ABK1399" s="16"/>
      <c r="ABL1399" s="16"/>
      <c r="ABM1399" s="16"/>
      <c r="ABN1399" s="16"/>
      <c r="ABO1399" s="16"/>
      <c r="ABP1399" s="16"/>
      <c r="ABQ1399" s="16"/>
      <c r="ABR1399" s="16"/>
      <c r="ABS1399" s="16"/>
      <c r="ABT1399" s="16"/>
      <c r="ABU1399" s="16"/>
      <c r="ABV1399" s="16"/>
      <c r="ABW1399" s="16"/>
      <c r="ABX1399" s="16"/>
      <c r="ABY1399" s="16"/>
      <c r="ABZ1399" s="16"/>
      <c r="ACA1399" s="16"/>
      <c r="ACB1399" s="16"/>
      <c r="ACC1399" s="16"/>
      <c r="ACD1399" s="16"/>
      <c r="ACE1399" s="16"/>
      <c r="ACF1399" s="16"/>
      <c r="ACG1399" s="16"/>
      <c r="ACH1399" s="16"/>
      <c r="ACI1399" s="16"/>
      <c r="ACJ1399" s="16"/>
      <c r="ACK1399" s="16"/>
      <c r="ACL1399" s="16"/>
      <c r="ACM1399" s="16"/>
      <c r="ACN1399" s="16"/>
      <c r="ACO1399" s="16"/>
      <c r="ACP1399" s="16"/>
      <c r="ACQ1399" s="16"/>
      <c r="ACR1399" s="16"/>
      <c r="ACS1399" s="16"/>
      <c r="ACT1399" s="16"/>
      <c r="ACU1399" s="16"/>
      <c r="ACV1399" s="16"/>
      <c r="ACW1399" s="16"/>
      <c r="ACX1399" s="16"/>
      <c r="ACY1399" s="16"/>
      <c r="ACZ1399" s="16"/>
      <c r="ADA1399" s="16"/>
      <c r="ADB1399" s="16"/>
      <c r="ADC1399" s="16"/>
      <c r="ADD1399" s="16"/>
      <c r="ADE1399" s="16"/>
      <c r="ADF1399" s="16"/>
      <c r="ADG1399" s="16"/>
      <c r="ADH1399" s="16"/>
      <c r="ADI1399" s="16"/>
      <c r="ADJ1399" s="16"/>
      <c r="ADK1399" s="16"/>
      <c r="ADL1399" s="16"/>
      <c r="ADM1399" s="16"/>
      <c r="ADN1399" s="16"/>
      <c r="ADO1399" s="16"/>
      <c r="ADP1399" s="16"/>
      <c r="ADQ1399" s="16"/>
      <c r="ADR1399" s="16"/>
      <c r="ADS1399" s="16"/>
      <c r="ADT1399" s="16"/>
      <c r="ADU1399" s="16"/>
      <c r="ADV1399" s="16"/>
      <c r="ADW1399" s="16"/>
      <c r="ADX1399" s="16"/>
      <c r="ADY1399" s="16"/>
      <c r="ADZ1399" s="16"/>
      <c r="AEA1399" s="16"/>
      <c r="AEB1399" s="16"/>
      <c r="AEC1399" s="16"/>
      <c r="AED1399" s="16"/>
      <c r="AEE1399" s="16"/>
      <c r="AEF1399" s="16"/>
      <c r="AEG1399" s="16"/>
      <c r="AEH1399" s="16"/>
      <c r="AEI1399" s="16"/>
      <c r="AEJ1399" s="16"/>
      <c r="AEK1399" s="16"/>
      <c r="AEL1399" s="16"/>
      <c r="AEM1399" s="16"/>
      <c r="AEN1399" s="16"/>
      <c r="AEO1399" s="16"/>
      <c r="AEP1399" s="16"/>
      <c r="AEQ1399" s="16"/>
      <c r="AER1399" s="16"/>
      <c r="AES1399" s="16"/>
      <c r="AET1399" s="16"/>
      <c r="AEU1399" s="16"/>
      <c r="AEV1399" s="16"/>
      <c r="AEW1399" s="16"/>
      <c r="AEX1399" s="16"/>
      <c r="AEY1399" s="16"/>
      <c r="AEZ1399" s="16"/>
      <c r="AFA1399" s="16"/>
      <c r="AFB1399" s="16"/>
      <c r="AFC1399" s="16"/>
      <c r="AFD1399" s="16"/>
      <c r="AFE1399" s="16"/>
      <c r="AFF1399" s="16"/>
      <c r="AFG1399" s="16"/>
      <c r="AFH1399" s="16"/>
      <c r="AFI1399" s="16"/>
      <c r="AFJ1399" s="16"/>
      <c r="AFK1399" s="16"/>
      <c r="AFL1399" s="16"/>
      <c r="AFM1399" s="16"/>
      <c r="AFN1399" s="16"/>
      <c r="AFO1399" s="16"/>
      <c r="AFP1399" s="16"/>
      <c r="AFQ1399" s="16"/>
      <c r="AFR1399" s="16"/>
      <c r="AFS1399" s="16"/>
      <c r="AFT1399" s="16"/>
      <c r="AFU1399" s="16"/>
      <c r="AFV1399" s="16"/>
      <c r="AFW1399" s="16"/>
      <c r="AFX1399" s="16"/>
      <c r="AFY1399" s="16"/>
      <c r="AFZ1399" s="16"/>
      <c r="AGA1399" s="16"/>
      <c r="AGB1399" s="16"/>
      <c r="AGC1399" s="16"/>
      <c r="AGD1399" s="16"/>
      <c r="AGE1399" s="16"/>
      <c r="AGF1399" s="16"/>
      <c r="AGG1399" s="16"/>
      <c r="AGH1399" s="16"/>
      <c r="AGI1399" s="16"/>
      <c r="AGJ1399" s="16"/>
      <c r="AGK1399" s="16"/>
      <c r="AGL1399" s="16"/>
      <c r="AGM1399" s="16"/>
      <c r="AGN1399" s="16"/>
      <c r="AGO1399" s="16"/>
      <c r="AGP1399" s="16"/>
      <c r="AGQ1399" s="16"/>
      <c r="AGR1399" s="16"/>
      <c r="AGS1399" s="16"/>
      <c r="AGT1399" s="16"/>
      <c r="AGU1399" s="16"/>
      <c r="AGV1399" s="16"/>
      <c r="AGW1399" s="16"/>
      <c r="AGX1399" s="16"/>
      <c r="AGY1399" s="16"/>
      <c r="AGZ1399" s="16"/>
      <c r="AHA1399" s="16"/>
      <c r="AHB1399" s="16"/>
      <c r="AHC1399" s="16"/>
      <c r="AHD1399" s="16"/>
      <c r="AHE1399" s="16"/>
      <c r="AHF1399" s="16"/>
      <c r="AHG1399" s="16"/>
      <c r="AHH1399" s="16"/>
      <c r="AHI1399" s="16"/>
      <c r="AHJ1399" s="16"/>
      <c r="AHK1399" s="16"/>
      <c r="AHL1399" s="16"/>
      <c r="AHM1399" s="16"/>
      <c r="AHN1399" s="16"/>
      <c r="AHO1399" s="16"/>
      <c r="AHP1399" s="16"/>
      <c r="AHQ1399" s="16"/>
      <c r="AHR1399" s="16"/>
      <c r="AHS1399" s="16"/>
      <c r="AHT1399" s="16"/>
      <c r="AHU1399" s="16"/>
      <c r="AHV1399" s="16"/>
      <c r="AHW1399" s="16"/>
      <c r="AHX1399" s="16"/>
      <c r="AHY1399" s="16"/>
      <c r="AHZ1399" s="16"/>
      <c r="AIA1399" s="16"/>
      <c r="AIB1399" s="16"/>
      <c r="AIC1399" s="16"/>
      <c r="AID1399" s="16"/>
      <c r="AIE1399" s="16"/>
      <c r="AIF1399" s="16"/>
      <c r="AIG1399" s="16"/>
      <c r="AIH1399" s="16"/>
      <c r="AII1399" s="16"/>
      <c r="AIJ1399" s="16"/>
      <c r="AIK1399" s="16"/>
      <c r="AIL1399" s="16"/>
      <c r="AIM1399" s="16"/>
      <c r="AIN1399" s="16"/>
      <c r="AIO1399" s="16"/>
      <c r="AIP1399" s="16"/>
      <c r="AIQ1399" s="16"/>
      <c r="AIR1399" s="16"/>
      <c r="AIS1399" s="16"/>
      <c r="AIT1399" s="16"/>
      <c r="AIU1399" s="16"/>
      <c r="AIV1399" s="16"/>
      <c r="AIW1399" s="16"/>
      <c r="AIX1399" s="16"/>
      <c r="AIY1399" s="16"/>
      <c r="AIZ1399" s="16"/>
      <c r="AJA1399" s="16"/>
      <c r="AJB1399" s="16"/>
      <c r="AJC1399" s="16"/>
      <c r="AJD1399" s="16"/>
      <c r="AJE1399" s="16"/>
      <c r="AJF1399" s="16"/>
      <c r="AJG1399" s="16"/>
      <c r="AJH1399" s="16"/>
      <c r="AJI1399" s="16"/>
      <c r="AJJ1399" s="16"/>
      <c r="AJK1399" s="16"/>
      <c r="AJL1399" s="16"/>
      <c r="AJM1399" s="16"/>
      <c r="AJN1399" s="16"/>
      <c r="AJO1399" s="16"/>
      <c r="AJP1399" s="16"/>
      <c r="AJQ1399" s="16"/>
      <c r="AJR1399" s="16"/>
      <c r="AJS1399" s="16"/>
      <c r="AJT1399" s="16"/>
      <c r="AJU1399" s="16"/>
      <c r="AJV1399" s="16"/>
      <c r="AJW1399" s="16"/>
      <c r="AJX1399" s="16"/>
      <c r="AJY1399" s="16"/>
      <c r="AJZ1399" s="16"/>
      <c r="AKA1399" s="16"/>
      <c r="AKB1399" s="16"/>
      <c r="AKC1399" s="16"/>
      <c r="AKD1399" s="16"/>
      <c r="AKE1399" s="16"/>
      <c r="AKF1399" s="16"/>
      <c r="AKG1399" s="16"/>
      <c r="AKH1399" s="16"/>
      <c r="AKI1399" s="16"/>
      <c r="AKJ1399" s="16"/>
      <c r="AKK1399" s="16"/>
      <c r="AKL1399" s="16"/>
      <c r="AKM1399" s="16"/>
      <c r="AKN1399" s="16"/>
      <c r="AKO1399" s="16"/>
      <c r="AKP1399" s="16"/>
      <c r="AKQ1399" s="16"/>
      <c r="AKR1399" s="16"/>
      <c r="AKS1399" s="16"/>
      <c r="AKT1399" s="16"/>
      <c r="AKU1399" s="16"/>
      <c r="AKV1399" s="16"/>
      <c r="AKW1399" s="16"/>
      <c r="AKX1399" s="16"/>
      <c r="AKY1399" s="16"/>
      <c r="AKZ1399" s="16"/>
      <c r="ALA1399" s="16"/>
      <c r="ALB1399" s="16"/>
      <c r="ALC1399" s="16"/>
      <c r="ALD1399" s="16"/>
      <c r="ALE1399" s="16"/>
      <c r="ALF1399" s="16"/>
      <c r="ALG1399" s="16"/>
      <c r="ALH1399" s="16"/>
      <c r="ALI1399" s="16"/>
      <c r="ALJ1399" s="16"/>
      <c r="ALK1399" s="16"/>
      <c r="ALL1399" s="16"/>
      <c r="ALM1399" s="16"/>
      <c r="ALN1399" s="16"/>
      <c r="ALO1399" s="16"/>
      <c r="ALP1399" s="16"/>
      <c r="ALQ1399" s="16"/>
      <c r="ALR1399" s="16"/>
      <c r="ALS1399" s="16"/>
      <c r="ALT1399" s="16"/>
      <c r="ALU1399" s="16"/>
      <c r="ALV1399" s="16"/>
      <c r="ALW1399" s="16"/>
      <c r="ALX1399" s="16"/>
      <c r="ALY1399" s="16"/>
      <c r="ALZ1399" s="16"/>
      <c r="AMA1399" s="16"/>
      <c r="AMB1399" s="16"/>
      <c r="AMC1399" s="16"/>
      <c r="AMD1399" s="16"/>
      <c r="AME1399" s="16"/>
      <c r="AMF1399" s="16"/>
      <c r="AMG1399" s="16"/>
      <c r="AMH1399" s="16"/>
      <c r="AMI1399" s="16"/>
      <c r="AMJ1399" s="16"/>
      <c r="AMK1399" s="16"/>
      <c r="AML1399" s="16"/>
      <c r="AMM1399" s="16"/>
      <c r="AMN1399" s="16"/>
      <c r="AMO1399" s="16"/>
      <c r="AMP1399" s="16"/>
      <c r="AMQ1399" s="16"/>
      <c r="AMR1399" s="16"/>
      <c r="AMS1399" s="16"/>
      <c r="AMT1399" s="16"/>
      <c r="AMU1399" s="16"/>
      <c r="AMV1399" s="16"/>
      <c r="AMW1399" s="16"/>
      <c r="AMX1399" s="16"/>
      <c r="AMY1399" s="16"/>
      <c r="AMZ1399" s="16"/>
      <c r="ANA1399" s="16"/>
      <c r="ANB1399" s="16"/>
      <c r="ANC1399" s="16"/>
      <c r="AND1399" s="16"/>
      <c r="ANE1399" s="16"/>
      <c r="ANF1399" s="16"/>
      <c r="ANG1399" s="16"/>
      <c r="ANH1399" s="16"/>
      <c r="ANI1399" s="16"/>
      <c r="ANJ1399" s="16"/>
      <c r="ANK1399" s="16"/>
      <c r="ANL1399" s="16"/>
      <c r="ANM1399" s="16"/>
      <c r="ANN1399" s="16"/>
      <c r="ANO1399" s="16"/>
      <c r="ANP1399" s="16"/>
      <c r="ANQ1399" s="16"/>
      <c r="ANR1399" s="16"/>
      <c r="ANS1399" s="16"/>
      <c r="ANT1399" s="16"/>
      <c r="ANU1399" s="16"/>
      <c r="ANV1399" s="16"/>
      <c r="ANW1399" s="16"/>
      <c r="ANX1399" s="16"/>
      <c r="ANY1399" s="16"/>
      <c r="ANZ1399" s="16"/>
      <c r="AOA1399" s="16"/>
      <c r="AOB1399" s="16"/>
      <c r="AOC1399" s="16"/>
      <c r="AOD1399" s="16"/>
      <c r="AOE1399" s="16"/>
      <c r="AOF1399" s="16"/>
      <c r="AOG1399" s="16"/>
      <c r="AOH1399" s="16"/>
      <c r="AOI1399" s="16"/>
      <c r="AOJ1399" s="16"/>
      <c r="AOK1399" s="16"/>
      <c r="AOL1399" s="16"/>
      <c r="AOM1399" s="16"/>
      <c r="AON1399" s="16"/>
      <c r="AOO1399" s="16"/>
      <c r="AOP1399" s="16"/>
      <c r="AOQ1399" s="16"/>
      <c r="AOR1399" s="16"/>
      <c r="AOS1399" s="16"/>
      <c r="AOT1399" s="16"/>
      <c r="AOU1399" s="16"/>
      <c r="AOV1399" s="16"/>
      <c r="AOW1399" s="16"/>
      <c r="AOX1399" s="16"/>
      <c r="AOY1399" s="16"/>
      <c r="AOZ1399" s="16"/>
      <c r="APA1399" s="16"/>
      <c r="APB1399" s="16"/>
      <c r="APC1399" s="16"/>
      <c r="APD1399" s="16"/>
      <c r="APE1399" s="16"/>
      <c r="APF1399" s="16"/>
      <c r="APG1399" s="16"/>
      <c r="APH1399" s="16"/>
      <c r="API1399" s="16"/>
      <c r="APJ1399" s="16"/>
      <c r="APK1399" s="16"/>
      <c r="APL1399" s="16"/>
      <c r="APM1399" s="16"/>
      <c r="APN1399" s="16"/>
      <c r="APO1399" s="16"/>
      <c r="APP1399" s="16"/>
      <c r="APQ1399" s="16"/>
      <c r="APR1399" s="16"/>
      <c r="APS1399" s="16"/>
      <c r="APT1399" s="16"/>
      <c r="APU1399" s="16"/>
      <c r="APV1399" s="16"/>
      <c r="APW1399" s="16"/>
      <c r="APX1399" s="16"/>
      <c r="APY1399" s="16"/>
      <c r="APZ1399" s="16"/>
      <c r="AQA1399" s="16"/>
      <c r="AQB1399" s="16"/>
      <c r="AQC1399" s="16"/>
      <c r="AQD1399" s="16"/>
      <c r="AQE1399" s="16"/>
      <c r="AQF1399" s="16"/>
      <c r="AQG1399" s="16"/>
      <c r="AQH1399" s="16"/>
      <c r="AQI1399" s="16"/>
      <c r="AQJ1399" s="16"/>
      <c r="AQK1399" s="16"/>
      <c r="AQL1399" s="16"/>
      <c r="AQM1399" s="16"/>
      <c r="AQN1399" s="16"/>
      <c r="AQO1399" s="16"/>
      <c r="AQP1399" s="16"/>
      <c r="AQQ1399" s="16"/>
      <c r="AQR1399" s="16"/>
      <c r="AQS1399" s="16"/>
      <c r="AQT1399" s="16"/>
      <c r="AQU1399" s="16"/>
      <c r="AQV1399" s="16"/>
      <c r="AQW1399" s="16"/>
      <c r="AQX1399" s="16"/>
      <c r="AQY1399" s="16"/>
      <c r="AQZ1399" s="16"/>
      <c r="ARA1399" s="16"/>
      <c r="ARB1399" s="16"/>
      <c r="ARC1399" s="16"/>
      <c r="ARD1399" s="16"/>
      <c r="ARE1399" s="16"/>
      <c r="ARF1399" s="16"/>
      <c r="ARG1399" s="16"/>
      <c r="ARH1399" s="16"/>
      <c r="ARI1399" s="16"/>
      <c r="ARJ1399" s="16"/>
      <c r="ARK1399" s="16"/>
      <c r="ARL1399" s="16"/>
      <c r="ARM1399" s="16"/>
      <c r="ARN1399" s="16"/>
      <c r="ARO1399" s="16"/>
      <c r="ARP1399" s="16"/>
      <c r="ARQ1399" s="16"/>
      <c r="ARR1399" s="16"/>
      <c r="ARS1399" s="16"/>
      <c r="ART1399" s="16"/>
      <c r="ARU1399" s="16"/>
      <c r="ARV1399" s="16"/>
      <c r="ARW1399" s="16"/>
      <c r="ARX1399" s="16"/>
      <c r="ARY1399" s="16"/>
      <c r="ARZ1399" s="16"/>
      <c r="ASA1399" s="16"/>
      <c r="ASB1399" s="16"/>
      <c r="ASC1399" s="16"/>
      <c r="ASD1399" s="16"/>
      <c r="ASE1399" s="16"/>
      <c r="ASF1399" s="16"/>
      <c r="ASG1399" s="16"/>
      <c r="ASH1399" s="16"/>
      <c r="ASI1399" s="16"/>
      <c r="ASJ1399" s="16"/>
      <c r="ASK1399" s="16"/>
      <c r="ASL1399" s="16"/>
      <c r="ASM1399" s="16"/>
      <c r="ASN1399" s="16"/>
      <c r="ASO1399" s="16"/>
      <c r="ASP1399" s="16"/>
      <c r="ASQ1399" s="16"/>
      <c r="ASR1399" s="16"/>
      <c r="ASS1399" s="16"/>
      <c r="AST1399" s="16"/>
      <c r="ASU1399" s="16"/>
      <c r="ASV1399" s="16"/>
      <c r="ASW1399" s="16"/>
      <c r="ASX1399" s="16"/>
      <c r="ASY1399" s="16"/>
      <c r="ASZ1399" s="16"/>
      <c r="ATA1399" s="16"/>
      <c r="ATB1399" s="16"/>
      <c r="ATC1399" s="16"/>
      <c r="ATD1399" s="16"/>
      <c r="ATE1399" s="16"/>
      <c r="ATF1399" s="16"/>
      <c r="ATG1399" s="16"/>
      <c r="ATH1399" s="16"/>
      <c r="ATI1399" s="16"/>
      <c r="ATJ1399" s="16"/>
      <c r="ATK1399" s="16"/>
      <c r="ATL1399" s="16"/>
      <c r="ATM1399" s="16"/>
      <c r="ATN1399" s="16"/>
      <c r="ATO1399" s="16"/>
      <c r="ATP1399" s="16"/>
      <c r="ATQ1399" s="16"/>
      <c r="ATR1399" s="16"/>
      <c r="ATS1399" s="16"/>
      <c r="ATT1399" s="16"/>
      <c r="ATU1399" s="16"/>
      <c r="ATV1399" s="16"/>
      <c r="ATW1399" s="16"/>
      <c r="ATX1399" s="16"/>
      <c r="ATY1399" s="16"/>
      <c r="ATZ1399" s="16"/>
      <c r="AUA1399" s="16"/>
      <c r="AUB1399" s="16"/>
      <c r="AUC1399" s="16"/>
      <c r="AUD1399" s="16"/>
      <c r="AUE1399" s="16"/>
      <c r="AUF1399" s="16"/>
      <c r="AUG1399" s="16"/>
      <c r="AUH1399" s="16"/>
      <c r="AUI1399" s="16"/>
      <c r="AUJ1399" s="16"/>
      <c r="AUK1399" s="16"/>
      <c r="AUL1399" s="16"/>
      <c r="AUM1399" s="16"/>
      <c r="AUN1399" s="16"/>
      <c r="AUO1399" s="16"/>
      <c r="AUP1399" s="16"/>
      <c r="AUQ1399" s="16"/>
      <c r="AUR1399" s="16"/>
      <c r="AUS1399" s="16"/>
      <c r="AUT1399" s="16"/>
      <c r="AUU1399" s="16"/>
      <c r="AUV1399" s="16"/>
      <c r="AUW1399" s="16"/>
      <c r="AUX1399" s="16"/>
      <c r="AUY1399" s="16"/>
      <c r="AUZ1399" s="16"/>
      <c r="AVA1399" s="16"/>
      <c r="AVB1399" s="16"/>
      <c r="AVC1399" s="16"/>
      <c r="AVD1399" s="16"/>
      <c r="AVE1399" s="16"/>
      <c r="AVF1399" s="16"/>
      <c r="AVG1399" s="16"/>
      <c r="AVH1399" s="16"/>
      <c r="AVI1399" s="16"/>
      <c r="AVJ1399" s="16"/>
      <c r="AVK1399" s="16"/>
      <c r="AVL1399" s="16"/>
      <c r="AVM1399" s="16"/>
      <c r="AVN1399" s="16"/>
      <c r="AVO1399" s="16"/>
      <c r="AVP1399" s="16"/>
      <c r="AVQ1399" s="16"/>
      <c r="AVR1399" s="16"/>
      <c r="AVS1399" s="16"/>
      <c r="AVT1399" s="16"/>
      <c r="AVU1399" s="16"/>
      <c r="AVV1399" s="16"/>
      <c r="AVW1399" s="16"/>
      <c r="AVX1399" s="16"/>
      <c r="AVY1399" s="16"/>
      <c r="AVZ1399" s="16"/>
      <c r="AWA1399" s="16"/>
      <c r="AWB1399" s="16"/>
      <c r="AWC1399" s="16"/>
      <c r="AWD1399" s="16"/>
      <c r="AWE1399" s="16"/>
      <c r="AWF1399" s="16"/>
      <c r="AWG1399" s="16"/>
      <c r="AWH1399" s="16"/>
      <c r="AWI1399" s="16"/>
      <c r="AWJ1399" s="16"/>
      <c r="AWK1399" s="16"/>
      <c r="AWL1399" s="16"/>
      <c r="AWM1399" s="16"/>
      <c r="AWN1399" s="16"/>
      <c r="AWO1399" s="16"/>
      <c r="AWP1399" s="16"/>
      <c r="AWQ1399" s="16"/>
      <c r="AWR1399" s="16"/>
      <c r="AWS1399" s="16"/>
      <c r="AWT1399" s="16"/>
      <c r="AWU1399" s="16"/>
      <c r="AWV1399" s="16"/>
      <c r="AWW1399" s="16"/>
      <c r="AWX1399" s="16"/>
      <c r="AWY1399" s="16"/>
      <c r="AWZ1399" s="16"/>
      <c r="AXA1399" s="16"/>
      <c r="AXB1399" s="16"/>
      <c r="AXC1399" s="16"/>
      <c r="AXD1399" s="16"/>
      <c r="AXE1399" s="16"/>
      <c r="AXF1399" s="16"/>
      <c r="AXG1399" s="16"/>
      <c r="AXH1399" s="16"/>
      <c r="AXI1399" s="16"/>
      <c r="AXJ1399" s="16"/>
      <c r="AXK1399" s="16"/>
      <c r="AXL1399" s="16"/>
      <c r="AXM1399" s="16"/>
      <c r="AXN1399" s="16"/>
      <c r="AXO1399" s="16"/>
      <c r="AXP1399" s="16"/>
      <c r="AXQ1399" s="16"/>
      <c r="AXR1399" s="16"/>
      <c r="AXS1399" s="16"/>
      <c r="AXT1399" s="16"/>
      <c r="AXU1399" s="16"/>
      <c r="AXV1399" s="16"/>
      <c r="AXW1399" s="16"/>
      <c r="AXX1399" s="16"/>
      <c r="AXY1399" s="16"/>
      <c r="AXZ1399" s="16"/>
      <c r="AYA1399" s="16"/>
      <c r="AYB1399" s="16"/>
      <c r="AYC1399" s="16"/>
      <c r="AYD1399" s="16"/>
      <c r="AYE1399" s="16"/>
      <c r="AYF1399" s="16"/>
      <c r="AYG1399" s="16"/>
      <c r="AYH1399" s="16"/>
      <c r="AYI1399" s="16"/>
      <c r="AYJ1399" s="16"/>
      <c r="AYK1399" s="16"/>
      <c r="AYL1399" s="16"/>
      <c r="AYM1399" s="16"/>
      <c r="AYN1399" s="16"/>
      <c r="AYO1399" s="16"/>
      <c r="AYP1399" s="16"/>
      <c r="AYQ1399" s="16"/>
      <c r="AYR1399" s="16"/>
      <c r="AYS1399" s="16"/>
      <c r="AYT1399" s="16"/>
      <c r="AYU1399" s="16"/>
      <c r="AYV1399" s="16"/>
      <c r="AYW1399" s="16"/>
      <c r="AYX1399" s="16"/>
      <c r="AYY1399" s="16"/>
      <c r="AYZ1399" s="16"/>
      <c r="AZA1399" s="16"/>
      <c r="AZB1399" s="16"/>
      <c r="AZC1399" s="16"/>
      <c r="AZD1399" s="16"/>
      <c r="AZE1399" s="16"/>
      <c r="AZF1399" s="16"/>
      <c r="AZG1399" s="16"/>
      <c r="AZH1399" s="16"/>
      <c r="AZI1399" s="16"/>
      <c r="AZJ1399" s="16"/>
      <c r="AZK1399" s="16"/>
      <c r="AZL1399" s="16"/>
      <c r="AZM1399" s="16"/>
      <c r="AZN1399" s="16"/>
      <c r="AZO1399" s="16"/>
      <c r="AZP1399" s="16"/>
      <c r="AZQ1399" s="16"/>
      <c r="AZR1399" s="16"/>
      <c r="AZS1399" s="16"/>
      <c r="AZT1399" s="16"/>
      <c r="AZU1399" s="16"/>
      <c r="AZV1399" s="16"/>
      <c r="AZW1399" s="16"/>
      <c r="AZX1399" s="16"/>
      <c r="AZY1399" s="16"/>
      <c r="AZZ1399" s="16"/>
      <c r="BAA1399" s="16"/>
      <c r="BAB1399" s="16"/>
      <c r="BAC1399" s="16"/>
      <c r="BAD1399" s="16"/>
      <c r="BAE1399" s="16"/>
      <c r="BAF1399" s="16"/>
      <c r="BAG1399" s="16"/>
      <c r="BAH1399" s="16"/>
      <c r="BAI1399" s="16"/>
      <c r="BAJ1399" s="16"/>
      <c r="BAK1399" s="16"/>
      <c r="BAL1399" s="16"/>
      <c r="BAM1399" s="16"/>
      <c r="BAN1399" s="16"/>
      <c r="BAO1399" s="16"/>
      <c r="BAP1399" s="16"/>
      <c r="BAQ1399" s="16"/>
      <c r="BAR1399" s="16"/>
      <c r="BAS1399" s="16"/>
      <c r="BAT1399" s="16"/>
      <c r="BAU1399" s="16"/>
      <c r="BAV1399" s="16"/>
      <c r="BAW1399" s="16"/>
      <c r="BAX1399" s="16"/>
      <c r="BAY1399" s="16"/>
      <c r="BAZ1399" s="16"/>
      <c r="BBA1399" s="16"/>
      <c r="BBB1399" s="16"/>
      <c r="BBC1399" s="16"/>
      <c r="BBD1399" s="16"/>
      <c r="BBE1399" s="16"/>
      <c r="BBF1399" s="16"/>
      <c r="BBG1399" s="16"/>
      <c r="BBH1399" s="16"/>
      <c r="BBI1399" s="16"/>
      <c r="BBJ1399" s="16"/>
      <c r="BBK1399" s="16"/>
      <c r="BBL1399" s="16"/>
      <c r="BBM1399" s="16"/>
      <c r="BBN1399" s="16"/>
      <c r="BBO1399" s="16"/>
      <c r="BBP1399" s="16"/>
      <c r="BBQ1399" s="16"/>
      <c r="BBR1399" s="16"/>
      <c r="BBS1399" s="16"/>
      <c r="BBT1399" s="16"/>
      <c r="BBU1399" s="16"/>
      <c r="BBV1399" s="16"/>
      <c r="BBW1399" s="16"/>
      <c r="BBX1399" s="16"/>
      <c r="BBY1399" s="16"/>
      <c r="BBZ1399" s="16"/>
      <c r="BCA1399" s="16"/>
      <c r="BCB1399" s="16"/>
      <c r="BCC1399" s="16"/>
      <c r="BCD1399" s="16"/>
      <c r="BCE1399" s="16"/>
      <c r="BCF1399" s="16"/>
      <c r="BCG1399" s="16"/>
      <c r="BCH1399" s="16"/>
      <c r="BCI1399" s="16"/>
      <c r="BCJ1399" s="16"/>
      <c r="BCK1399" s="16"/>
      <c r="BCL1399" s="16"/>
      <c r="BCM1399" s="16"/>
      <c r="BCN1399" s="16"/>
      <c r="BCO1399" s="16"/>
      <c r="BCP1399" s="16"/>
      <c r="BCQ1399" s="16"/>
      <c r="BCR1399" s="16"/>
      <c r="BCS1399" s="16"/>
      <c r="BCT1399" s="16"/>
      <c r="BCU1399" s="16"/>
      <c r="BCV1399" s="16"/>
      <c r="BCW1399" s="16"/>
      <c r="BCX1399" s="16"/>
      <c r="BCY1399" s="16"/>
      <c r="BCZ1399" s="16"/>
      <c r="BDA1399" s="16"/>
      <c r="BDB1399" s="16"/>
      <c r="BDC1399" s="16"/>
      <c r="BDD1399" s="16"/>
      <c r="BDE1399" s="16"/>
      <c r="BDF1399" s="16"/>
      <c r="BDG1399" s="16"/>
      <c r="BDH1399" s="16"/>
      <c r="BDI1399" s="16"/>
      <c r="BDJ1399" s="16"/>
      <c r="BDK1399" s="16"/>
      <c r="BDL1399" s="16"/>
      <c r="BDM1399" s="16"/>
      <c r="BDN1399" s="16"/>
      <c r="BDO1399" s="16"/>
      <c r="BDP1399" s="16"/>
      <c r="BDQ1399" s="16"/>
      <c r="BDR1399" s="16"/>
      <c r="BDS1399" s="16"/>
      <c r="BDT1399" s="16"/>
      <c r="BDU1399" s="16"/>
      <c r="BDV1399" s="16"/>
      <c r="BDW1399" s="16"/>
      <c r="BDX1399" s="16"/>
      <c r="BDY1399" s="16"/>
      <c r="BDZ1399" s="16"/>
      <c r="BEA1399" s="16"/>
      <c r="BEB1399" s="16"/>
      <c r="BEC1399" s="16"/>
      <c r="BED1399" s="16"/>
      <c r="BEE1399" s="16"/>
      <c r="BEF1399" s="16"/>
      <c r="BEG1399" s="16"/>
      <c r="BEH1399" s="16"/>
      <c r="BEI1399" s="16"/>
      <c r="BEJ1399" s="16"/>
      <c r="BEK1399" s="16"/>
      <c r="BEL1399" s="16"/>
      <c r="BEM1399" s="16"/>
      <c r="BEN1399" s="16"/>
      <c r="BEO1399" s="16"/>
      <c r="BEP1399" s="16"/>
      <c r="BEQ1399" s="16"/>
      <c r="BER1399" s="16"/>
      <c r="BES1399" s="16"/>
      <c r="BET1399" s="16"/>
      <c r="BEU1399" s="16"/>
      <c r="BEV1399" s="16"/>
      <c r="BEW1399" s="16"/>
      <c r="BEX1399" s="16"/>
      <c r="BEY1399" s="16"/>
      <c r="BEZ1399" s="16"/>
      <c r="BFA1399" s="16"/>
      <c r="BFB1399" s="16"/>
      <c r="BFC1399" s="16"/>
      <c r="BFD1399" s="16"/>
      <c r="BFE1399" s="16"/>
      <c r="BFF1399" s="16"/>
      <c r="BFG1399" s="16"/>
      <c r="BFH1399" s="16"/>
      <c r="BFI1399" s="16"/>
      <c r="BFJ1399" s="16"/>
      <c r="BFK1399" s="16"/>
      <c r="BFL1399" s="16"/>
      <c r="BFM1399" s="16"/>
      <c r="BFN1399" s="16"/>
      <c r="BFO1399" s="16"/>
      <c r="BFP1399" s="16"/>
      <c r="BFQ1399" s="16"/>
      <c r="BFR1399" s="16"/>
      <c r="BFS1399" s="16"/>
      <c r="BFT1399" s="16"/>
      <c r="BFU1399" s="16"/>
      <c r="BFV1399" s="16"/>
      <c r="BFW1399" s="16"/>
      <c r="BFX1399" s="16"/>
      <c r="BFY1399" s="16"/>
      <c r="BFZ1399" s="16"/>
      <c r="BGA1399" s="16"/>
      <c r="BGB1399" s="16"/>
      <c r="BGC1399" s="16"/>
      <c r="BGD1399" s="16"/>
      <c r="BGE1399" s="16"/>
      <c r="BGF1399" s="16"/>
      <c r="BGG1399" s="16"/>
      <c r="BGH1399" s="16"/>
      <c r="BGI1399" s="16"/>
      <c r="BGJ1399" s="16"/>
      <c r="BGK1399" s="16"/>
      <c r="BGL1399" s="16"/>
      <c r="BGM1399" s="16"/>
      <c r="BGN1399" s="16"/>
      <c r="BGO1399" s="16"/>
      <c r="BGP1399" s="16"/>
      <c r="BGQ1399" s="16"/>
      <c r="BGR1399" s="16"/>
      <c r="BGS1399" s="16"/>
      <c r="BGT1399" s="16"/>
      <c r="BGU1399" s="16"/>
      <c r="BGV1399" s="16"/>
      <c r="BGW1399" s="16"/>
      <c r="BGX1399" s="16"/>
      <c r="BGY1399" s="16"/>
      <c r="BGZ1399" s="16"/>
      <c r="BHA1399" s="16"/>
      <c r="BHB1399" s="16"/>
      <c r="BHC1399" s="16"/>
      <c r="BHD1399" s="16"/>
      <c r="BHE1399" s="16"/>
      <c r="BHF1399" s="16"/>
      <c r="BHG1399" s="16"/>
      <c r="BHH1399" s="16"/>
      <c r="BHI1399" s="16"/>
      <c r="BHJ1399" s="16"/>
      <c r="BHK1399" s="16"/>
      <c r="BHL1399" s="16"/>
      <c r="BHM1399" s="16"/>
      <c r="BHN1399" s="16"/>
      <c r="BHO1399" s="16"/>
      <c r="BHP1399" s="16"/>
      <c r="BHQ1399" s="16"/>
      <c r="BHR1399" s="16"/>
      <c r="BHS1399" s="16"/>
      <c r="BHT1399" s="16"/>
      <c r="BHU1399" s="16"/>
      <c r="BHV1399" s="16"/>
      <c r="BHW1399" s="16"/>
      <c r="BHX1399" s="16"/>
      <c r="BHY1399" s="16"/>
      <c r="BHZ1399" s="16"/>
      <c r="BIA1399" s="16"/>
      <c r="BIB1399" s="16"/>
      <c r="BIC1399" s="16"/>
      <c r="BID1399" s="16"/>
      <c r="BIE1399" s="16"/>
      <c r="BIF1399" s="16"/>
      <c r="BIG1399" s="16"/>
      <c r="BIH1399" s="16"/>
      <c r="BII1399" s="16"/>
      <c r="BIJ1399" s="16"/>
      <c r="BIK1399" s="16"/>
      <c r="BIL1399" s="16"/>
      <c r="BIM1399" s="16"/>
      <c r="BIN1399" s="16"/>
      <c r="BIO1399" s="16"/>
      <c r="BIP1399" s="16"/>
      <c r="BIQ1399" s="16"/>
      <c r="BIR1399" s="16"/>
      <c r="BIS1399" s="16"/>
      <c r="BIT1399" s="16"/>
      <c r="BIU1399" s="16"/>
      <c r="BIV1399" s="16"/>
      <c r="BIW1399" s="16"/>
      <c r="BIX1399" s="16"/>
      <c r="BIY1399" s="16"/>
      <c r="BIZ1399" s="16"/>
      <c r="BJA1399" s="16"/>
      <c r="BJB1399" s="16"/>
      <c r="BJC1399" s="16"/>
      <c r="BJD1399" s="16"/>
      <c r="BJE1399" s="16"/>
      <c r="BJF1399" s="16"/>
      <c r="BJG1399" s="16"/>
      <c r="BJH1399" s="16"/>
      <c r="BJI1399" s="16"/>
      <c r="BJJ1399" s="16"/>
      <c r="BJK1399" s="16"/>
      <c r="BJL1399" s="16"/>
      <c r="BJM1399" s="16"/>
      <c r="BJN1399" s="16"/>
      <c r="BJO1399" s="16"/>
      <c r="BJP1399" s="16"/>
      <c r="BJQ1399" s="16"/>
      <c r="BJR1399" s="16"/>
      <c r="BJS1399" s="16"/>
      <c r="BJT1399" s="16"/>
      <c r="BJU1399" s="16"/>
      <c r="BJV1399" s="16"/>
      <c r="BJW1399" s="16"/>
      <c r="BJX1399" s="16"/>
      <c r="BJY1399" s="16"/>
      <c r="BJZ1399" s="16"/>
      <c r="BKA1399" s="16"/>
      <c r="BKB1399" s="16"/>
      <c r="BKC1399" s="16"/>
      <c r="BKD1399" s="16"/>
      <c r="BKE1399" s="16"/>
      <c r="BKF1399" s="16"/>
      <c r="BKG1399" s="16"/>
      <c r="BKH1399" s="16"/>
      <c r="BKI1399" s="16"/>
      <c r="BKJ1399" s="16"/>
      <c r="BKK1399" s="16"/>
      <c r="BKL1399" s="16"/>
      <c r="BKM1399" s="16"/>
      <c r="BKN1399" s="16"/>
      <c r="BKO1399" s="16"/>
      <c r="BKP1399" s="16"/>
      <c r="BKQ1399" s="16"/>
      <c r="BKR1399" s="16"/>
      <c r="BKS1399" s="16"/>
      <c r="BKT1399" s="16"/>
      <c r="BKU1399" s="16"/>
      <c r="BKV1399" s="16"/>
      <c r="BKW1399" s="16"/>
      <c r="BKX1399" s="16"/>
      <c r="BKY1399" s="16"/>
      <c r="BKZ1399" s="16"/>
      <c r="BLA1399" s="16"/>
      <c r="BLB1399" s="16"/>
      <c r="BLC1399" s="16"/>
      <c r="BLD1399" s="16"/>
      <c r="BLE1399" s="16"/>
      <c r="BLF1399" s="16"/>
      <c r="BLG1399" s="16"/>
      <c r="BLH1399" s="16"/>
      <c r="BLI1399" s="16"/>
      <c r="BLJ1399" s="16"/>
      <c r="BLK1399" s="16"/>
      <c r="BLL1399" s="16"/>
      <c r="BLM1399" s="16"/>
      <c r="BLN1399" s="16"/>
      <c r="BLO1399" s="16"/>
      <c r="BLP1399" s="16"/>
      <c r="BLQ1399" s="16"/>
      <c r="BLR1399" s="16"/>
      <c r="BLS1399" s="16"/>
      <c r="BLT1399" s="16"/>
      <c r="BLU1399" s="16"/>
      <c r="BLV1399" s="16"/>
      <c r="BLW1399" s="16"/>
      <c r="BLX1399" s="16"/>
      <c r="BLY1399" s="16"/>
      <c r="BLZ1399" s="16"/>
      <c r="BMA1399" s="16"/>
      <c r="BMB1399" s="16"/>
      <c r="BMC1399" s="16"/>
      <c r="BMD1399" s="16"/>
      <c r="BME1399" s="16"/>
      <c r="BMF1399" s="16"/>
      <c r="BMG1399" s="16"/>
      <c r="BMH1399" s="16"/>
      <c r="BMI1399" s="16"/>
      <c r="BMJ1399" s="16"/>
      <c r="BMK1399" s="16"/>
      <c r="BML1399" s="16"/>
      <c r="BMM1399" s="16"/>
      <c r="BMN1399" s="16"/>
      <c r="BMO1399" s="16"/>
      <c r="BMP1399" s="16"/>
      <c r="BMQ1399" s="16"/>
      <c r="BMR1399" s="16"/>
    </row>
    <row r="1400" spans="1:1708" customFormat="1">
      <c r="A1400" s="568" t="s">
        <v>3412</v>
      </c>
      <c r="B1400" s="569"/>
      <c r="C1400" s="568" t="s">
        <v>3412</v>
      </c>
      <c r="D1400" s="568"/>
      <c r="E1400" s="570" t="s">
        <v>1401</v>
      </c>
      <c r="F1400" s="571" t="s">
        <v>769</v>
      </c>
      <c r="G1400" s="571" t="s">
        <v>184</v>
      </c>
      <c r="H1400" s="571"/>
      <c r="I1400" s="571">
        <v>5</v>
      </c>
      <c r="J1400" s="571"/>
      <c r="K1400" s="571">
        <v>58.645348087999999</v>
      </c>
      <c r="L1400" s="571">
        <v>24.816936932000001</v>
      </c>
      <c r="M1400" s="572" t="s">
        <v>2733</v>
      </c>
      <c r="N1400" s="572"/>
      <c r="O1400" s="571" t="s">
        <v>3413</v>
      </c>
      <c r="P1400" s="571" t="s">
        <v>316</v>
      </c>
      <c r="Q1400" s="571"/>
      <c r="R1400" s="1025">
        <v>1340</v>
      </c>
      <c r="S1400" s="1025">
        <v>1340</v>
      </c>
      <c r="T1400" s="297"/>
      <c r="U1400" s="931"/>
      <c r="W1400" s="16"/>
      <c r="X1400" s="16"/>
      <c r="Y1400" s="16"/>
      <c r="Z1400" s="16"/>
      <c r="AA1400" s="16"/>
      <c r="AB1400" s="16"/>
      <c r="AC1400" s="16"/>
      <c r="AD1400" s="16"/>
      <c r="AE1400" s="16"/>
      <c r="AF1400" s="16"/>
      <c r="AG1400" s="16"/>
      <c r="AH1400" s="16"/>
      <c r="AI1400" s="16"/>
      <c r="AJ1400" s="16"/>
      <c r="AK1400" s="16"/>
      <c r="AL1400" s="16"/>
      <c r="AM1400" s="16"/>
      <c r="AN1400" s="16"/>
      <c r="AO1400" s="16"/>
      <c r="AP1400" s="16"/>
      <c r="AQ1400" s="16"/>
      <c r="AR1400" s="16"/>
      <c r="AS1400" s="16"/>
      <c r="AT1400" s="16"/>
      <c r="AU1400" s="16"/>
      <c r="AV1400" s="16"/>
      <c r="AW1400" s="16"/>
      <c r="AX1400" s="16"/>
      <c r="AY1400" s="16"/>
      <c r="AZ1400" s="16"/>
      <c r="BA1400" s="16"/>
      <c r="BB1400" s="16"/>
      <c r="BC1400" s="16"/>
      <c r="BD1400" s="16"/>
      <c r="BE1400" s="16"/>
      <c r="BF1400" s="16"/>
      <c r="BG1400" s="16"/>
      <c r="BH1400" s="16"/>
      <c r="BI1400" s="16"/>
      <c r="BJ1400" s="16"/>
      <c r="BK1400" s="16"/>
      <c r="BL1400" s="16"/>
      <c r="BM1400" s="16"/>
      <c r="BN1400" s="16"/>
      <c r="BO1400" s="16"/>
      <c r="BP1400" s="16"/>
      <c r="BQ1400" s="16"/>
      <c r="BR1400" s="16"/>
      <c r="BS1400" s="16"/>
      <c r="BT1400" s="16"/>
      <c r="BU1400" s="16"/>
      <c r="BV1400" s="16"/>
      <c r="BW1400" s="16"/>
      <c r="BX1400" s="16"/>
      <c r="BY1400" s="16"/>
      <c r="BZ1400" s="16"/>
      <c r="CA1400" s="16"/>
      <c r="CB1400" s="16"/>
      <c r="CC1400" s="16"/>
      <c r="CD1400" s="16"/>
      <c r="CE1400" s="16"/>
      <c r="CF1400" s="16"/>
      <c r="CG1400" s="16"/>
      <c r="CH1400" s="16"/>
      <c r="CI1400" s="16"/>
      <c r="CJ1400" s="16"/>
      <c r="CK1400" s="16"/>
      <c r="CL1400" s="16"/>
      <c r="CM1400" s="16"/>
      <c r="CN1400" s="16"/>
      <c r="CO1400" s="16"/>
      <c r="CP1400" s="16"/>
      <c r="CQ1400" s="16"/>
      <c r="CR1400" s="16"/>
      <c r="CS1400" s="16"/>
      <c r="CT1400" s="16"/>
      <c r="CU1400" s="16"/>
      <c r="CV1400" s="16"/>
      <c r="CW1400" s="16"/>
      <c r="CX1400" s="16"/>
      <c r="CY1400" s="16"/>
      <c r="CZ1400" s="16"/>
      <c r="DA1400" s="16"/>
      <c r="DB1400" s="16"/>
      <c r="DC1400" s="16"/>
      <c r="DD1400" s="16"/>
      <c r="DE1400" s="16"/>
      <c r="DF1400" s="16"/>
      <c r="DG1400" s="16"/>
      <c r="DH1400" s="16"/>
      <c r="DI1400" s="16"/>
      <c r="DJ1400" s="16"/>
      <c r="DK1400" s="16"/>
      <c r="DL1400" s="16"/>
      <c r="DM1400" s="16"/>
      <c r="DN1400" s="16"/>
      <c r="DO1400" s="16"/>
      <c r="DP1400" s="16"/>
      <c r="DQ1400" s="16"/>
      <c r="DR1400" s="16"/>
      <c r="DS1400" s="16"/>
      <c r="DT1400" s="16"/>
      <c r="DU1400" s="16"/>
      <c r="DV1400" s="16"/>
      <c r="DW1400" s="16"/>
      <c r="DX1400" s="16"/>
      <c r="DY1400" s="16"/>
      <c r="DZ1400" s="16"/>
      <c r="EA1400" s="16"/>
      <c r="EB1400" s="16"/>
      <c r="EC1400" s="16"/>
      <c r="ED1400" s="16"/>
      <c r="EE1400" s="16"/>
      <c r="EF1400" s="16"/>
      <c r="EG1400" s="16"/>
      <c r="EH1400" s="16"/>
      <c r="EI1400" s="16"/>
      <c r="EJ1400" s="16"/>
      <c r="EK1400" s="16"/>
      <c r="EL1400" s="16"/>
      <c r="EM1400" s="16"/>
      <c r="EN1400" s="16"/>
      <c r="EO1400" s="16"/>
      <c r="EP1400" s="16"/>
      <c r="EQ1400" s="16"/>
      <c r="ER1400" s="16"/>
      <c r="ES1400" s="16"/>
      <c r="ET1400" s="16"/>
      <c r="EU1400" s="16"/>
      <c r="EV1400" s="16"/>
      <c r="EW1400" s="16"/>
      <c r="EX1400" s="16"/>
      <c r="EY1400" s="16"/>
      <c r="EZ1400" s="16"/>
      <c r="FA1400" s="16"/>
      <c r="FB1400" s="16"/>
      <c r="FC1400" s="16"/>
      <c r="FD1400" s="16"/>
      <c r="FE1400" s="16"/>
      <c r="FF1400" s="16"/>
      <c r="FG1400" s="16"/>
      <c r="FH1400" s="16"/>
      <c r="FI1400" s="16"/>
      <c r="FJ1400" s="16"/>
      <c r="FK1400" s="16"/>
      <c r="FL1400" s="16"/>
      <c r="FM1400" s="16"/>
      <c r="FN1400" s="16"/>
      <c r="FO1400" s="16"/>
      <c r="FP1400" s="16"/>
      <c r="FQ1400" s="16"/>
      <c r="FR1400" s="16"/>
      <c r="FS1400" s="16"/>
      <c r="FT1400" s="16"/>
      <c r="FU1400" s="16"/>
      <c r="FV1400" s="16"/>
      <c r="FW1400" s="16"/>
      <c r="FX1400" s="16"/>
      <c r="FY1400" s="16"/>
      <c r="FZ1400" s="16"/>
      <c r="GA1400" s="16"/>
      <c r="GB1400" s="16"/>
      <c r="GC1400" s="16"/>
      <c r="GD1400" s="16"/>
      <c r="GE1400" s="16"/>
      <c r="GF1400" s="16"/>
      <c r="GG1400" s="16"/>
      <c r="GH1400" s="16"/>
      <c r="GI1400" s="16"/>
      <c r="GJ1400" s="16"/>
      <c r="GK1400" s="16"/>
      <c r="GL1400" s="16"/>
      <c r="GM1400" s="16"/>
      <c r="GN1400" s="16"/>
      <c r="GO1400" s="16"/>
      <c r="GP1400" s="16"/>
      <c r="GQ1400" s="16"/>
      <c r="GR1400" s="16"/>
      <c r="GS1400" s="16"/>
      <c r="GT1400" s="16"/>
      <c r="GU1400" s="16"/>
      <c r="GV1400" s="16"/>
      <c r="GW1400" s="16"/>
      <c r="GX1400" s="16"/>
      <c r="GY1400" s="16"/>
      <c r="GZ1400" s="16"/>
      <c r="HA1400" s="16"/>
      <c r="HB1400" s="16"/>
      <c r="HC1400" s="16"/>
      <c r="HD1400" s="16"/>
      <c r="HE1400" s="16"/>
      <c r="HF1400" s="16"/>
      <c r="HG1400" s="16"/>
      <c r="HH1400" s="16"/>
      <c r="HI1400" s="16"/>
      <c r="HJ1400" s="16"/>
      <c r="HK1400" s="16"/>
      <c r="HL1400" s="16"/>
      <c r="HM1400" s="16"/>
      <c r="HN1400" s="16"/>
      <c r="HO1400" s="16"/>
      <c r="HP1400" s="16"/>
      <c r="HQ1400" s="16"/>
      <c r="HR1400" s="16"/>
      <c r="HS1400" s="16"/>
      <c r="HT1400" s="16"/>
      <c r="HU1400" s="16"/>
      <c r="HV1400" s="16"/>
      <c r="HW1400" s="16"/>
      <c r="HX1400" s="16"/>
      <c r="HY1400" s="16"/>
      <c r="HZ1400" s="16"/>
      <c r="IA1400" s="16"/>
      <c r="IB1400" s="16"/>
      <c r="IC1400" s="16"/>
      <c r="ID1400" s="16"/>
      <c r="IE1400" s="16"/>
      <c r="IF1400" s="16"/>
      <c r="IG1400" s="16"/>
      <c r="IH1400" s="16"/>
      <c r="II1400" s="16"/>
      <c r="IJ1400" s="16"/>
      <c r="IK1400" s="16"/>
      <c r="IL1400" s="16"/>
      <c r="IM1400" s="16"/>
      <c r="IN1400" s="16"/>
      <c r="IO1400" s="16"/>
      <c r="IP1400" s="16"/>
      <c r="IQ1400" s="16"/>
      <c r="IR1400" s="16"/>
      <c r="IS1400" s="16"/>
      <c r="IT1400" s="16"/>
      <c r="IU1400" s="16"/>
      <c r="IV1400" s="16"/>
      <c r="IW1400" s="16"/>
      <c r="IX1400" s="16"/>
      <c r="IY1400" s="16"/>
      <c r="IZ1400" s="16"/>
      <c r="JA1400" s="16"/>
      <c r="JB1400" s="16"/>
      <c r="JC1400" s="16"/>
      <c r="JD1400" s="16"/>
      <c r="JE1400" s="16"/>
      <c r="JF1400" s="16"/>
      <c r="JG1400" s="16"/>
      <c r="JH1400" s="16"/>
      <c r="JI1400" s="16"/>
      <c r="JJ1400" s="16"/>
      <c r="JK1400" s="16"/>
      <c r="JL1400" s="16"/>
      <c r="JM1400" s="16"/>
      <c r="JN1400" s="16"/>
      <c r="JO1400" s="16"/>
      <c r="JP1400" s="16"/>
      <c r="JQ1400" s="16"/>
      <c r="JR1400" s="16"/>
      <c r="JS1400" s="16"/>
      <c r="JT1400" s="16"/>
      <c r="JU1400" s="16"/>
      <c r="JV1400" s="16"/>
      <c r="JW1400" s="16"/>
      <c r="JX1400" s="16"/>
      <c r="JY1400" s="16"/>
      <c r="JZ1400" s="16"/>
      <c r="KA1400" s="16"/>
      <c r="KB1400" s="16"/>
      <c r="KC1400" s="16"/>
      <c r="KD1400" s="16"/>
      <c r="KE1400" s="16"/>
      <c r="KF1400" s="16"/>
      <c r="KG1400" s="16"/>
      <c r="KH1400" s="16"/>
      <c r="KI1400" s="16"/>
      <c r="KJ1400" s="16"/>
      <c r="KK1400" s="16"/>
      <c r="KL1400" s="16"/>
      <c r="KM1400" s="16"/>
      <c r="KN1400" s="16"/>
      <c r="KO1400" s="16"/>
      <c r="KP1400" s="16"/>
      <c r="KQ1400" s="16"/>
      <c r="KR1400" s="16"/>
      <c r="KS1400" s="16"/>
      <c r="KT1400" s="16"/>
      <c r="KU1400" s="16"/>
      <c r="KV1400" s="16"/>
      <c r="KW1400" s="16"/>
      <c r="KX1400" s="16"/>
      <c r="KY1400" s="16"/>
      <c r="KZ1400" s="16"/>
      <c r="LA1400" s="16"/>
      <c r="LB1400" s="16"/>
      <c r="LC1400" s="16"/>
      <c r="LD1400" s="16"/>
      <c r="LE1400" s="16"/>
      <c r="LF1400" s="16"/>
      <c r="LG1400" s="16"/>
      <c r="LH1400" s="16"/>
      <c r="LI1400" s="16"/>
      <c r="LJ1400" s="16"/>
      <c r="LK1400" s="16"/>
      <c r="LL1400" s="16"/>
      <c r="LM1400" s="16"/>
      <c r="LN1400" s="16"/>
      <c r="LO1400" s="16"/>
      <c r="LP1400" s="16"/>
      <c r="LQ1400" s="16"/>
      <c r="LR1400" s="16"/>
      <c r="LS1400" s="16"/>
      <c r="LT1400" s="16"/>
      <c r="LU1400" s="16"/>
      <c r="LV1400" s="16"/>
      <c r="LW1400" s="16"/>
      <c r="LX1400" s="16"/>
      <c r="LY1400" s="16"/>
      <c r="LZ1400" s="16"/>
      <c r="MA1400" s="16"/>
      <c r="MB1400" s="16"/>
      <c r="MC1400" s="16"/>
      <c r="MD1400" s="16"/>
      <c r="ME1400" s="16"/>
      <c r="MF1400" s="16"/>
      <c r="MG1400" s="16"/>
      <c r="MH1400" s="16"/>
      <c r="MI1400" s="16"/>
      <c r="MJ1400" s="16"/>
      <c r="MK1400" s="16"/>
      <c r="ML1400" s="16"/>
      <c r="MM1400" s="16"/>
      <c r="MN1400" s="16"/>
      <c r="MO1400" s="16"/>
      <c r="MP1400" s="16"/>
      <c r="MQ1400" s="16"/>
      <c r="MR1400" s="16"/>
      <c r="MS1400" s="16"/>
      <c r="MT1400" s="16"/>
      <c r="MU1400" s="16"/>
      <c r="MV1400" s="16"/>
      <c r="MW1400" s="16"/>
      <c r="MX1400" s="16"/>
      <c r="MY1400" s="16"/>
      <c r="MZ1400" s="16"/>
      <c r="NA1400" s="16"/>
      <c r="NB1400" s="16"/>
      <c r="NC1400" s="16"/>
      <c r="ND1400" s="16"/>
      <c r="NE1400" s="16"/>
      <c r="NF1400" s="16"/>
      <c r="NG1400" s="16"/>
      <c r="NH1400" s="16"/>
      <c r="NI1400" s="16"/>
      <c r="NJ1400" s="16"/>
      <c r="NK1400" s="16"/>
      <c r="NL1400" s="16"/>
      <c r="NM1400" s="16"/>
      <c r="NN1400" s="16"/>
      <c r="NO1400" s="16"/>
      <c r="NP1400" s="16"/>
      <c r="NQ1400" s="16"/>
      <c r="NR1400" s="16"/>
      <c r="NS1400" s="16"/>
      <c r="NT1400" s="16"/>
      <c r="NU1400" s="16"/>
      <c r="NV1400" s="16"/>
      <c r="NW1400" s="16"/>
      <c r="NX1400" s="16"/>
      <c r="NY1400" s="16"/>
      <c r="NZ1400" s="16"/>
      <c r="OA1400" s="16"/>
      <c r="OB1400" s="16"/>
      <c r="OC1400" s="16"/>
      <c r="OD1400" s="16"/>
      <c r="OE1400" s="16"/>
      <c r="OF1400" s="16"/>
      <c r="OG1400" s="16"/>
      <c r="OH1400" s="16"/>
      <c r="OI1400" s="16"/>
      <c r="OJ1400" s="16"/>
      <c r="OK1400" s="16"/>
      <c r="OL1400" s="16"/>
      <c r="OM1400" s="16"/>
      <c r="ON1400" s="16"/>
      <c r="OO1400" s="16"/>
      <c r="OP1400" s="16"/>
      <c r="OQ1400" s="16"/>
      <c r="OR1400" s="16"/>
      <c r="OS1400" s="16"/>
      <c r="OT1400" s="16"/>
      <c r="OU1400" s="16"/>
      <c r="OV1400" s="16"/>
      <c r="OW1400" s="16"/>
      <c r="OX1400" s="16"/>
      <c r="OY1400" s="16"/>
      <c r="OZ1400" s="16"/>
      <c r="PA1400" s="16"/>
      <c r="PB1400" s="16"/>
      <c r="PC1400" s="16"/>
      <c r="PD1400" s="16"/>
      <c r="PE1400" s="16"/>
      <c r="PF1400" s="16"/>
      <c r="PG1400" s="16"/>
      <c r="PH1400" s="16"/>
      <c r="PI1400" s="16"/>
      <c r="PJ1400" s="16"/>
      <c r="PK1400" s="16"/>
      <c r="PL1400" s="16"/>
      <c r="PM1400" s="16"/>
      <c r="PN1400" s="16"/>
      <c r="PO1400" s="16"/>
      <c r="PP1400" s="16"/>
      <c r="PQ1400" s="16"/>
      <c r="PR1400" s="16"/>
      <c r="PS1400" s="16"/>
      <c r="PT1400" s="16"/>
      <c r="PU1400" s="16"/>
      <c r="PV1400" s="16"/>
      <c r="PW1400" s="16"/>
      <c r="PX1400" s="16"/>
      <c r="PY1400" s="16"/>
      <c r="PZ1400" s="16"/>
      <c r="QA1400" s="16"/>
      <c r="QB1400" s="16"/>
      <c r="QC1400" s="16"/>
      <c r="QD1400" s="16"/>
      <c r="QE1400" s="16"/>
      <c r="QF1400" s="16"/>
      <c r="QG1400" s="16"/>
      <c r="QH1400" s="16"/>
      <c r="QI1400" s="16"/>
      <c r="QJ1400" s="16"/>
      <c r="QK1400" s="16"/>
      <c r="QL1400" s="16"/>
      <c r="QM1400" s="16"/>
      <c r="QN1400" s="16"/>
      <c r="QO1400" s="16"/>
      <c r="QP1400" s="16"/>
      <c r="QQ1400" s="16"/>
      <c r="QR1400" s="16"/>
      <c r="QS1400" s="16"/>
      <c r="QT1400" s="16"/>
      <c r="QU1400" s="16"/>
      <c r="QV1400" s="16"/>
      <c r="QW1400" s="16"/>
      <c r="QX1400" s="16"/>
      <c r="QY1400" s="16"/>
      <c r="QZ1400" s="16"/>
      <c r="RA1400" s="16"/>
      <c r="RB1400" s="16"/>
      <c r="RC1400" s="16"/>
      <c r="RD1400" s="16"/>
      <c r="RE1400" s="16"/>
      <c r="RF1400" s="16"/>
      <c r="RG1400" s="16"/>
      <c r="RH1400" s="16"/>
      <c r="RI1400" s="16"/>
      <c r="RJ1400" s="16"/>
      <c r="RK1400" s="16"/>
      <c r="RL1400" s="16"/>
      <c r="RM1400" s="16"/>
      <c r="RN1400" s="16"/>
      <c r="RO1400" s="16"/>
      <c r="RP1400" s="16"/>
      <c r="RQ1400" s="16"/>
      <c r="RR1400" s="16"/>
      <c r="RS1400" s="16"/>
      <c r="RT1400" s="16"/>
      <c r="RU1400" s="16"/>
      <c r="RV1400" s="16"/>
      <c r="RW1400" s="16"/>
      <c r="RX1400" s="16"/>
      <c r="RY1400" s="16"/>
      <c r="RZ1400" s="16"/>
      <c r="SA1400" s="16"/>
      <c r="SB1400" s="16"/>
      <c r="SC1400" s="16"/>
      <c r="SD1400" s="16"/>
      <c r="SE1400" s="16"/>
      <c r="SF1400" s="16"/>
      <c r="SG1400" s="16"/>
      <c r="SH1400" s="16"/>
      <c r="SI1400" s="16"/>
      <c r="SJ1400" s="16"/>
      <c r="SK1400" s="16"/>
      <c r="SL1400" s="16"/>
      <c r="SM1400" s="16"/>
      <c r="SN1400" s="16"/>
      <c r="SO1400" s="16"/>
      <c r="SP1400" s="16"/>
      <c r="SQ1400" s="16"/>
      <c r="SR1400" s="16"/>
      <c r="SS1400" s="16"/>
      <c r="ST1400" s="16"/>
      <c r="SU1400" s="16"/>
      <c r="SV1400" s="16"/>
      <c r="SW1400" s="16"/>
      <c r="SX1400" s="16"/>
      <c r="SY1400" s="16"/>
      <c r="SZ1400" s="16"/>
      <c r="TA1400" s="16"/>
      <c r="TB1400" s="16"/>
      <c r="TC1400" s="16"/>
      <c r="TD1400" s="16"/>
      <c r="TE1400" s="16"/>
      <c r="TF1400" s="16"/>
      <c r="TG1400" s="16"/>
      <c r="TH1400" s="16"/>
      <c r="TI1400" s="16"/>
      <c r="TJ1400" s="16"/>
      <c r="TK1400" s="16"/>
      <c r="TL1400" s="16"/>
      <c r="TM1400" s="16"/>
      <c r="TN1400" s="16"/>
      <c r="TO1400" s="16"/>
      <c r="TP1400" s="16"/>
      <c r="TQ1400" s="16"/>
      <c r="TR1400" s="16"/>
      <c r="TS1400" s="16"/>
      <c r="TT1400" s="16"/>
      <c r="TU1400" s="16"/>
      <c r="TV1400" s="16"/>
      <c r="TW1400" s="16"/>
      <c r="TX1400" s="16"/>
      <c r="TY1400" s="16"/>
      <c r="TZ1400" s="16"/>
      <c r="UA1400" s="16"/>
      <c r="UB1400" s="16"/>
      <c r="UC1400" s="16"/>
      <c r="UD1400" s="16"/>
      <c r="UE1400" s="16"/>
      <c r="UF1400" s="16"/>
      <c r="UG1400" s="16"/>
      <c r="UH1400" s="16"/>
      <c r="UI1400" s="16"/>
      <c r="UJ1400" s="16"/>
      <c r="UK1400" s="16"/>
      <c r="UL1400" s="16"/>
      <c r="UM1400" s="16"/>
      <c r="UN1400" s="16"/>
      <c r="UO1400" s="16"/>
      <c r="UP1400" s="16"/>
      <c r="UQ1400" s="16"/>
      <c r="UR1400" s="16"/>
      <c r="US1400" s="16"/>
      <c r="UT1400" s="16"/>
      <c r="UU1400" s="16"/>
      <c r="UV1400" s="16"/>
      <c r="UW1400" s="16"/>
      <c r="UX1400" s="16"/>
      <c r="UY1400" s="16"/>
      <c r="UZ1400" s="16"/>
      <c r="VA1400" s="16"/>
      <c r="VB1400" s="16"/>
      <c r="VC1400" s="16"/>
      <c r="VD1400" s="16"/>
      <c r="VE1400" s="16"/>
      <c r="VF1400" s="16"/>
      <c r="VG1400" s="16"/>
      <c r="VH1400" s="16"/>
      <c r="VI1400" s="16"/>
      <c r="VJ1400" s="16"/>
      <c r="VK1400" s="16"/>
      <c r="VL1400" s="16"/>
      <c r="VM1400" s="16"/>
      <c r="VN1400" s="16"/>
      <c r="VO1400" s="16"/>
      <c r="VP1400" s="16"/>
      <c r="VQ1400" s="16"/>
      <c r="VR1400" s="16"/>
      <c r="VS1400" s="16"/>
      <c r="VT1400" s="16"/>
      <c r="VU1400" s="16"/>
      <c r="VV1400" s="16"/>
      <c r="VW1400" s="16"/>
      <c r="VX1400" s="16"/>
      <c r="VY1400" s="16"/>
      <c r="VZ1400" s="16"/>
      <c r="WA1400" s="16"/>
      <c r="WB1400" s="16"/>
      <c r="WC1400" s="16"/>
      <c r="WD1400" s="16"/>
      <c r="WE1400" s="16"/>
      <c r="WF1400" s="16"/>
      <c r="WG1400" s="16"/>
      <c r="WH1400" s="16"/>
      <c r="WI1400" s="16"/>
      <c r="WJ1400" s="16"/>
      <c r="WK1400" s="16"/>
      <c r="WL1400" s="16"/>
      <c r="WM1400" s="16"/>
      <c r="WN1400" s="16"/>
      <c r="WO1400" s="16"/>
      <c r="WP1400" s="16"/>
      <c r="WQ1400" s="16"/>
      <c r="WR1400" s="16"/>
      <c r="WS1400" s="16"/>
      <c r="WT1400" s="16"/>
      <c r="WU1400" s="16"/>
      <c r="WV1400" s="16"/>
      <c r="WW1400" s="16"/>
      <c r="WX1400" s="16"/>
      <c r="WY1400" s="16"/>
      <c r="WZ1400" s="16"/>
      <c r="XA1400" s="16"/>
      <c r="XB1400" s="16"/>
      <c r="XC1400" s="16"/>
      <c r="XD1400" s="16"/>
      <c r="XE1400" s="16"/>
      <c r="XF1400" s="16"/>
      <c r="XG1400" s="16"/>
      <c r="XH1400" s="16"/>
      <c r="XI1400" s="16"/>
      <c r="XJ1400" s="16"/>
      <c r="XK1400" s="16"/>
      <c r="XL1400" s="16"/>
      <c r="XM1400" s="16"/>
      <c r="XN1400" s="16"/>
      <c r="XO1400" s="16"/>
      <c r="XP1400" s="16"/>
      <c r="XQ1400" s="16"/>
      <c r="XR1400" s="16"/>
      <c r="XS1400" s="16"/>
      <c r="XT1400" s="16"/>
      <c r="XU1400" s="16"/>
      <c r="XV1400" s="16"/>
      <c r="XW1400" s="16"/>
      <c r="XX1400" s="16"/>
      <c r="XY1400" s="16"/>
      <c r="XZ1400" s="16"/>
      <c r="YA1400" s="16"/>
      <c r="YB1400" s="16"/>
      <c r="YC1400" s="16"/>
      <c r="YD1400" s="16"/>
      <c r="YE1400" s="16"/>
      <c r="YF1400" s="16"/>
      <c r="YG1400" s="16"/>
      <c r="YH1400" s="16"/>
      <c r="YI1400" s="16"/>
      <c r="YJ1400" s="16"/>
      <c r="YK1400" s="16"/>
      <c r="YL1400" s="16"/>
      <c r="YM1400" s="16"/>
      <c r="YN1400" s="16"/>
      <c r="YO1400" s="16"/>
      <c r="YP1400" s="16"/>
      <c r="YQ1400" s="16"/>
      <c r="YR1400" s="16"/>
      <c r="YS1400" s="16"/>
      <c r="YT1400" s="16"/>
      <c r="YU1400" s="16"/>
      <c r="YV1400" s="16"/>
      <c r="YW1400" s="16"/>
      <c r="YX1400" s="16"/>
      <c r="YY1400" s="16"/>
      <c r="YZ1400" s="16"/>
      <c r="ZA1400" s="16"/>
      <c r="ZB1400" s="16"/>
      <c r="ZC1400" s="16"/>
      <c r="ZD1400" s="16"/>
      <c r="ZE1400" s="16"/>
      <c r="ZF1400" s="16"/>
      <c r="ZG1400" s="16"/>
      <c r="ZH1400" s="16"/>
      <c r="ZI1400" s="16"/>
      <c r="ZJ1400" s="16"/>
      <c r="ZK1400" s="16"/>
      <c r="ZL1400" s="16"/>
      <c r="ZM1400" s="16"/>
      <c r="ZN1400" s="16"/>
      <c r="ZO1400" s="16"/>
      <c r="ZP1400" s="16"/>
      <c r="ZQ1400" s="16"/>
      <c r="ZR1400" s="16"/>
      <c r="ZS1400" s="16"/>
      <c r="ZT1400" s="16"/>
      <c r="ZU1400" s="16"/>
      <c r="ZV1400" s="16"/>
      <c r="ZW1400" s="16"/>
      <c r="ZX1400" s="16"/>
      <c r="ZY1400" s="16"/>
      <c r="ZZ1400" s="16"/>
      <c r="AAA1400" s="16"/>
      <c r="AAB1400" s="16"/>
      <c r="AAC1400" s="16"/>
      <c r="AAD1400" s="16"/>
      <c r="AAE1400" s="16"/>
      <c r="AAF1400" s="16"/>
      <c r="AAG1400" s="16"/>
      <c r="AAH1400" s="16"/>
      <c r="AAI1400" s="16"/>
      <c r="AAJ1400" s="16"/>
      <c r="AAK1400" s="16"/>
      <c r="AAL1400" s="16"/>
      <c r="AAM1400" s="16"/>
      <c r="AAN1400" s="16"/>
      <c r="AAO1400" s="16"/>
      <c r="AAP1400" s="16"/>
      <c r="AAQ1400" s="16"/>
      <c r="AAR1400" s="16"/>
      <c r="AAS1400" s="16"/>
      <c r="AAT1400" s="16"/>
      <c r="AAU1400" s="16"/>
      <c r="AAV1400" s="16"/>
      <c r="AAW1400" s="16"/>
      <c r="AAX1400" s="16"/>
      <c r="AAY1400" s="16"/>
      <c r="AAZ1400" s="16"/>
      <c r="ABA1400" s="16"/>
      <c r="ABB1400" s="16"/>
      <c r="ABC1400" s="16"/>
      <c r="ABD1400" s="16"/>
      <c r="ABE1400" s="16"/>
      <c r="ABF1400" s="16"/>
      <c r="ABG1400" s="16"/>
      <c r="ABH1400" s="16"/>
      <c r="ABI1400" s="16"/>
      <c r="ABJ1400" s="16"/>
      <c r="ABK1400" s="16"/>
      <c r="ABL1400" s="16"/>
      <c r="ABM1400" s="16"/>
      <c r="ABN1400" s="16"/>
      <c r="ABO1400" s="16"/>
      <c r="ABP1400" s="16"/>
      <c r="ABQ1400" s="16"/>
      <c r="ABR1400" s="16"/>
      <c r="ABS1400" s="16"/>
      <c r="ABT1400" s="16"/>
      <c r="ABU1400" s="16"/>
      <c r="ABV1400" s="16"/>
      <c r="ABW1400" s="16"/>
      <c r="ABX1400" s="16"/>
      <c r="ABY1400" s="16"/>
      <c r="ABZ1400" s="16"/>
      <c r="ACA1400" s="16"/>
      <c r="ACB1400" s="16"/>
      <c r="ACC1400" s="16"/>
      <c r="ACD1400" s="16"/>
      <c r="ACE1400" s="16"/>
      <c r="ACF1400" s="16"/>
      <c r="ACG1400" s="16"/>
      <c r="ACH1400" s="16"/>
      <c r="ACI1400" s="16"/>
      <c r="ACJ1400" s="16"/>
      <c r="ACK1400" s="16"/>
      <c r="ACL1400" s="16"/>
      <c r="ACM1400" s="16"/>
      <c r="ACN1400" s="16"/>
      <c r="ACO1400" s="16"/>
      <c r="ACP1400" s="16"/>
      <c r="ACQ1400" s="16"/>
      <c r="ACR1400" s="16"/>
      <c r="ACS1400" s="16"/>
      <c r="ACT1400" s="16"/>
      <c r="ACU1400" s="16"/>
      <c r="ACV1400" s="16"/>
      <c r="ACW1400" s="16"/>
      <c r="ACX1400" s="16"/>
      <c r="ACY1400" s="16"/>
      <c r="ACZ1400" s="16"/>
      <c r="ADA1400" s="16"/>
      <c r="ADB1400" s="16"/>
      <c r="ADC1400" s="16"/>
      <c r="ADD1400" s="16"/>
      <c r="ADE1400" s="16"/>
      <c r="ADF1400" s="16"/>
      <c r="ADG1400" s="16"/>
      <c r="ADH1400" s="16"/>
      <c r="ADI1400" s="16"/>
      <c r="ADJ1400" s="16"/>
      <c r="ADK1400" s="16"/>
      <c r="ADL1400" s="16"/>
      <c r="ADM1400" s="16"/>
      <c r="ADN1400" s="16"/>
      <c r="ADO1400" s="16"/>
      <c r="ADP1400" s="16"/>
      <c r="ADQ1400" s="16"/>
      <c r="ADR1400" s="16"/>
      <c r="ADS1400" s="16"/>
      <c r="ADT1400" s="16"/>
      <c r="ADU1400" s="16"/>
      <c r="ADV1400" s="16"/>
      <c r="ADW1400" s="16"/>
      <c r="ADX1400" s="16"/>
      <c r="ADY1400" s="16"/>
      <c r="ADZ1400" s="16"/>
      <c r="AEA1400" s="16"/>
      <c r="AEB1400" s="16"/>
      <c r="AEC1400" s="16"/>
      <c r="AED1400" s="16"/>
      <c r="AEE1400" s="16"/>
      <c r="AEF1400" s="16"/>
      <c r="AEG1400" s="16"/>
      <c r="AEH1400" s="16"/>
      <c r="AEI1400" s="16"/>
      <c r="AEJ1400" s="16"/>
      <c r="AEK1400" s="16"/>
      <c r="AEL1400" s="16"/>
      <c r="AEM1400" s="16"/>
      <c r="AEN1400" s="16"/>
      <c r="AEO1400" s="16"/>
      <c r="AEP1400" s="16"/>
      <c r="AEQ1400" s="16"/>
      <c r="AER1400" s="16"/>
      <c r="AES1400" s="16"/>
      <c r="AET1400" s="16"/>
      <c r="AEU1400" s="16"/>
      <c r="AEV1400" s="16"/>
      <c r="AEW1400" s="16"/>
      <c r="AEX1400" s="16"/>
      <c r="AEY1400" s="16"/>
      <c r="AEZ1400" s="16"/>
      <c r="AFA1400" s="16"/>
      <c r="AFB1400" s="16"/>
      <c r="AFC1400" s="16"/>
      <c r="AFD1400" s="16"/>
      <c r="AFE1400" s="16"/>
      <c r="AFF1400" s="16"/>
      <c r="AFG1400" s="16"/>
      <c r="AFH1400" s="16"/>
      <c r="AFI1400" s="16"/>
      <c r="AFJ1400" s="16"/>
      <c r="AFK1400" s="16"/>
      <c r="AFL1400" s="16"/>
      <c r="AFM1400" s="16"/>
      <c r="AFN1400" s="16"/>
      <c r="AFO1400" s="16"/>
      <c r="AFP1400" s="16"/>
      <c r="AFQ1400" s="16"/>
      <c r="AFR1400" s="16"/>
      <c r="AFS1400" s="16"/>
      <c r="AFT1400" s="16"/>
      <c r="AFU1400" s="16"/>
      <c r="AFV1400" s="16"/>
      <c r="AFW1400" s="16"/>
      <c r="AFX1400" s="16"/>
      <c r="AFY1400" s="16"/>
      <c r="AFZ1400" s="16"/>
      <c r="AGA1400" s="16"/>
      <c r="AGB1400" s="16"/>
      <c r="AGC1400" s="16"/>
      <c r="AGD1400" s="16"/>
      <c r="AGE1400" s="16"/>
      <c r="AGF1400" s="16"/>
      <c r="AGG1400" s="16"/>
      <c r="AGH1400" s="16"/>
      <c r="AGI1400" s="16"/>
      <c r="AGJ1400" s="16"/>
      <c r="AGK1400" s="16"/>
      <c r="AGL1400" s="16"/>
      <c r="AGM1400" s="16"/>
      <c r="AGN1400" s="16"/>
      <c r="AGO1400" s="16"/>
      <c r="AGP1400" s="16"/>
      <c r="AGQ1400" s="16"/>
      <c r="AGR1400" s="16"/>
      <c r="AGS1400" s="16"/>
      <c r="AGT1400" s="16"/>
      <c r="AGU1400" s="16"/>
      <c r="AGV1400" s="16"/>
      <c r="AGW1400" s="16"/>
      <c r="AGX1400" s="16"/>
      <c r="AGY1400" s="16"/>
      <c r="AGZ1400" s="16"/>
      <c r="AHA1400" s="16"/>
      <c r="AHB1400" s="16"/>
      <c r="AHC1400" s="16"/>
      <c r="AHD1400" s="16"/>
      <c r="AHE1400" s="16"/>
      <c r="AHF1400" s="16"/>
      <c r="AHG1400" s="16"/>
      <c r="AHH1400" s="16"/>
      <c r="AHI1400" s="16"/>
      <c r="AHJ1400" s="16"/>
      <c r="AHK1400" s="16"/>
      <c r="AHL1400" s="16"/>
      <c r="AHM1400" s="16"/>
      <c r="AHN1400" s="16"/>
      <c r="AHO1400" s="16"/>
      <c r="AHP1400" s="16"/>
      <c r="AHQ1400" s="16"/>
      <c r="AHR1400" s="16"/>
      <c r="AHS1400" s="16"/>
      <c r="AHT1400" s="16"/>
      <c r="AHU1400" s="16"/>
      <c r="AHV1400" s="16"/>
      <c r="AHW1400" s="16"/>
      <c r="AHX1400" s="16"/>
      <c r="AHY1400" s="16"/>
      <c r="AHZ1400" s="16"/>
      <c r="AIA1400" s="16"/>
      <c r="AIB1400" s="16"/>
      <c r="AIC1400" s="16"/>
      <c r="AID1400" s="16"/>
      <c r="AIE1400" s="16"/>
      <c r="AIF1400" s="16"/>
      <c r="AIG1400" s="16"/>
      <c r="AIH1400" s="16"/>
      <c r="AII1400" s="16"/>
      <c r="AIJ1400" s="16"/>
      <c r="AIK1400" s="16"/>
      <c r="AIL1400" s="16"/>
      <c r="AIM1400" s="16"/>
      <c r="AIN1400" s="16"/>
      <c r="AIO1400" s="16"/>
      <c r="AIP1400" s="16"/>
      <c r="AIQ1400" s="16"/>
      <c r="AIR1400" s="16"/>
      <c r="AIS1400" s="16"/>
      <c r="AIT1400" s="16"/>
      <c r="AIU1400" s="16"/>
      <c r="AIV1400" s="16"/>
      <c r="AIW1400" s="16"/>
      <c r="AIX1400" s="16"/>
      <c r="AIY1400" s="16"/>
      <c r="AIZ1400" s="16"/>
      <c r="AJA1400" s="16"/>
      <c r="AJB1400" s="16"/>
      <c r="AJC1400" s="16"/>
      <c r="AJD1400" s="16"/>
      <c r="AJE1400" s="16"/>
      <c r="AJF1400" s="16"/>
      <c r="AJG1400" s="16"/>
      <c r="AJH1400" s="16"/>
      <c r="AJI1400" s="16"/>
      <c r="AJJ1400" s="16"/>
      <c r="AJK1400" s="16"/>
      <c r="AJL1400" s="16"/>
      <c r="AJM1400" s="16"/>
      <c r="AJN1400" s="16"/>
      <c r="AJO1400" s="16"/>
      <c r="AJP1400" s="16"/>
      <c r="AJQ1400" s="16"/>
      <c r="AJR1400" s="16"/>
      <c r="AJS1400" s="16"/>
      <c r="AJT1400" s="16"/>
      <c r="AJU1400" s="16"/>
      <c r="AJV1400" s="16"/>
      <c r="AJW1400" s="16"/>
      <c r="AJX1400" s="16"/>
      <c r="AJY1400" s="16"/>
      <c r="AJZ1400" s="16"/>
      <c r="AKA1400" s="16"/>
      <c r="AKB1400" s="16"/>
      <c r="AKC1400" s="16"/>
      <c r="AKD1400" s="16"/>
      <c r="AKE1400" s="16"/>
      <c r="AKF1400" s="16"/>
      <c r="AKG1400" s="16"/>
      <c r="AKH1400" s="16"/>
      <c r="AKI1400" s="16"/>
      <c r="AKJ1400" s="16"/>
      <c r="AKK1400" s="16"/>
      <c r="AKL1400" s="16"/>
      <c r="AKM1400" s="16"/>
      <c r="AKN1400" s="16"/>
      <c r="AKO1400" s="16"/>
      <c r="AKP1400" s="16"/>
      <c r="AKQ1400" s="16"/>
      <c r="AKR1400" s="16"/>
      <c r="AKS1400" s="16"/>
      <c r="AKT1400" s="16"/>
      <c r="AKU1400" s="16"/>
      <c r="AKV1400" s="16"/>
      <c r="AKW1400" s="16"/>
      <c r="AKX1400" s="16"/>
      <c r="AKY1400" s="16"/>
      <c r="AKZ1400" s="16"/>
      <c r="ALA1400" s="16"/>
      <c r="ALB1400" s="16"/>
      <c r="ALC1400" s="16"/>
      <c r="ALD1400" s="16"/>
      <c r="ALE1400" s="16"/>
      <c r="ALF1400" s="16"/>
      <c r="ALG1400" s="16"/>
      <c r="ALH1400" s="16"/>
      <c r="ALI1400" s="16"/>
      <c r="ALJ1400" s="16"/>
      <c r="ALK1400" s="16"/>
      <c r="ALL1400" s="16"/>
      <c r="ALM1400" s="16"/>
      <c r="ALN1400" s="16"/>
      <c r="ALO1400" s="16"/>
      <c r="ALP1400" s="16"/>
      <c r="ALQ1400" s="16"/>
      <c r="ALR1400" s="16"/>
      <c r="ALS1400" s="16"/>
      <c r="ALT1400" s="16"/>
      <c r="ALU1400" s="16"/>
      <c r="ALV1400" s="16"/>
      <c r="ALW1400" s="16"/>
      <c r="ALX1400" s="16"/>
      <c r="ALY1400" s="16"/>
      <c r="ALZ1400" s="16"/>
      <c r="AMA1400" s="16"/>
      <c r="AMB1400" s="16"/>
      <c r="AMC1400" s="16"/>
      <c r="AMD1400" s="16"/>
      <c r="AME1400" s="16"/>
      <c r="AMF1400" s="16"/>
      <c r="AMG1400" s="16"/>
      <c r="AMH1400" s="16"/>
      <c r="AMI1400" s="16"/>
      <c r="AMJ1400" s="16"/>
      <c r="AMK1400" s="16"/>
      <c r="AML1400" s="16"/>
      <c r="AMM1400" s="16"/>
      <c r="AMN1400" s="16"/>
      <c r="AMO1400" s="16"/>
      <c r="AMP1400" s="16"/>
      <c r="AMQ1400" s="16"/>
      <c r="AMR1400" s="16"/>
      <c r="AMS1400" s="16"/>
      <c r="AMT1400" s="16"/>
      <c r="AMU1400" s="16"/>
      <c r="AMV1400" s="16"/>
      <c r="AMW1400" s="16"/>
      <c r="AMX1400" s="16"/>
      <c r="AMY1400" s="16"/>
      <c r="AMZ1400" s="16"/>
      <c r="ANA1400" s="16"/>
      <c r="ANB1400" s="16"/>
      <c r="ANC1400" s="16"/>
      <c r="AND1400" s="16"/>
      <c r="ANE1400" s="16"/>
      <c r="ANF1400" s="16"/>
      <c r="ANG1400" s="16"/>
      <c r="ANH1400" s="16"/>
      <c r="ANI1400" s="16"/>
      <c r="ANJ1400" s="16"/>
      <c r="ANK1400" s="16"/>
      <c r="ANL1400" s="16"/>
      <c r="ANM1400" s="16"/>
      <c r="ANN1400" s="16"/>
      <c r="ANO1400" s="16"/>
      <c r="ANP1400" s="16"/>
      <c r="ANQ1400" s="16"/>
      <c r="ANR1400" s="16"/>
      <c r="ANS1400" s="16"/>
      <c r="ANT1400" s="16"/>
      <c r="ANU1400" s="16"/>
      <c r="ANV1400" s="16"/>
      <c r="ANW1400" s="16"/>
      <c r="ANX1400" s="16"/>
      <c r="ANY1400" s="16"/>
      <c r="ANZ1400" s="16"/>
      <c r="AOA1400" s="16"/>
      <c r="AOB1400" s="16"/>
      <c r="AOC1400" s="16"/>
      <c r="AOD1400" s="16"/>
      <c r="AOE1400" s="16"/>
      <c r="AOF1400" s="16"/>
      <c r="AOG1400" s="16"/>
      <c r="AOH1400" s="16"/>
      <c r="AOI1400" s="16"/>
      <c r="AOJ1400" s="16"/>
      <c r="AOK1400" s="16"/>
      <c r="AOL1400" s="16"/>
      <c r="AOM1400" s="16"/>
      <c r="AON1400" s="16"/>
      <c r="AOO1400" s="16"/>
      <c r="AOP1400" s="16"/>
      <c r="AOQ1400" s="16"/>
      <c r="AOR1400" s="16"/>
      <c r="AOS1400" s="16"/>
      <c r="AOT1400" s="16"/>
      <c r="AOU1400" s="16"/>
      <c r="AOV1400" s="16"/>
      <c r="AOW1400" s="16"/>
      <c r="AOX1400" s="16"/>
      <c r="AOY1400" s="16"/>
      <c r="AOZ1400" s="16"/>
      <c r="APA1400" s="16"/>
      <c r="APB1400" s="16"/>
      <c r="APC1400" s="16"/>
      <c r="APD1400" s="16"/>
      <c r="APE1400" s="16"/>
      <c r="APF1400" s="16"/>
      <c r="APG1400" s="16"/>
      <c r="APH1400" s="16"/>
      <c r="API1400" s="16"/>
      <c r="APJ1400" s="16"/>
      <c r="APK1400" s="16"/>
      <c r="APL1400" s="16"/>
      <c r="APM1400" s="16"/>
      <c r="APN1400" s="16"/>
      <c r="APO1400" s="16"/>
      <c r="APP1400" s="16"/>
      <c r="APQ1400" s="16"/>
      <c r="APR1400" s="16"/>
      <c r="APS1400" s="16"/>
      <c r="APT1400" s="16"/>
      <c r="APU1400" s="16"/>
      <c r="APV1400" s="16"/>
      <c r="APW1400" s="16"/>
      <c r="APX1400" s="16"/>
      <c r="APY1400" s="16"/>
      <c r="APZ1400" s="16"/>
      <c r="AQA1400" s="16"/>
      <c r="AQB1400" s="16"/>
      <c r="AQC1400" s="16"/>
      <c r="AQD1400" s="16"/>
      <c r="AQE1400" s="16"/>
      <c r="AQF1400" s="16"/>
      <c r="AQG1400" s="16"/>
      <c r="AQH1400" s="16"/>
      <c r="AQI1400" s="16"/>
      <c r="AQJ1400" s="16"/>
      <c r="AQK1400" s="16"/>
      <c r="AQL1400" s="16"/>
      <c r="AQM1400" s="16"/>
      <c r="AQN1400" s="16"/>
      <c r="AQO1400" s="16"/>
      <c r="AQP1400" s="16"/>
      <c r="AQQ1400" s="16"/>
      <c r="AQR1400" s="16"/>
      <c r="AQS1400" s="16"/>
      <c r="AQT1400" s="16"/>
      <c r="AQU1400" s="16"/>
      <c r="AQV1400" s="16"/>
      <c r="AQW1400" s="16"/>
      <c r="AQX1400" s="16"/>
      <c r="AQY1400" s="16"/>
      <c r="AQZ1400" s="16"/>
      <c r="ARA1400" s="16"/>
      <c r="ARB1400" s="16"/>
      <c r="ARC1400" s="16"/>
      <c r="ARD1400" s="16"/>
      <c r="ARE1400" s="16"/>
      <c r="ARF1400" s="16"/>
      <c r="ARG1400" s="16"/>
      <c r="ARH1400" s="16"/>
      <c r="ARI1400" s="16"/>
      <c r="ARJ1400" s="16"/>
      <c r="ARK1400" s="16"/>
      <c r="ARL1400" s="16"/>
      <c r="ARM1400" s="16"/>
      <c r="ARN1400" s="16"/>
      <c r="ARO1400" s="16"/>
      <c r="ARP1400" s="16"/>
      <c r="ARQ1400" s="16"/>
      <c r="ARR1400" s="16"/>
      <c r="ARS1400" s="16"/>
      <c r="ART1400" s="16"/>
      <c r="ARU1400" s="16"/>
      <c r="ARV1400" s="16"/>
      <c r="ARW1400" s="16"/>
      <c r="ARX1400" s="16"/>
      <c r="ARY1400" s="16"/>
      <c r="ARZ1400" s="16"/>
      <c r="ASA1400" s="16"/>
      <c r="ASB1400" s="16"/>
      <c r="ASC1400" s="16"/>
      <c r="ASD1400" s="16"/>
      <c r="ASE1400" s="16"/>
      <c r="ASF1400" s="16"/>
      <c r="ASG1400" s="16"/>
      <c r="ASH1400" s="16"/>
      <c r="ASI1400" s="16"/>
      <c r="ASJ1400" s="16"/>
      <c r="ASK1400" s="16"/>
      <c r="ASL1400" s="16"/>
      <c r="ASM1400" s="16"/>
      <c r="ASN1400" s="16"/>
      <c r="ASO1400" s="16"/>
      <c r="ASP1400" s="16"/>
      <c r="ASQ1400" s="16"/>
      <c r="ASR1400" s="16"/>
      <c r="ASS1400" s="16"/>
      <c r="AST1400" s="16"/>
      <c r="ASU1400" s="16"/>
      <c r="ASV1400" s="16"/>
      <c r="ASW1400" s="16"/>
      <c r="ASX1400" s="16"/>
      <c r="ASY1400" s="16"/>
      <c r="ASZ1400" s="16"/>
      <c r="ATA1400" s="16"/>
      <c r="ATB1400" s="16"/>
      <c r="ATC1400" s="16"/>
      <c r="ATD1400" s="16"/>
      <c r="ATE1400" s="16"/>
      <c r="ATF1400" s="16"/>
      <c r="ATG1400" s="16"/>
      <c r="ATH1400" s="16"/>
      <c r="ATI1400" s="16"/>
      <c r="ATJ1400" s="16"/>
      <c r="ATK1400" s="16"/>
      <c r="ATL1400" s="16"/>
      <c r="ATM1400" s="16"/>
      <c r="ATN1400" s="16"/>
      <c r="ATO1400" s="16"/>
      <c r="ATP1400" s="16"/>
      <c r="ATQ1400" s="16"/>
      <c r="ATR1400" s="16"/>
      <c r="ATS1400" s="16"/>
      <c r="ATT1400" s="16"/>
      <c r="ATU1400" s="16"/>
      <c r="ATV1400" s="16"/>
      <c r="ATW1400" s="16"/>
      <c r="ATX1400" s="16"/>
      <c r="ATY1400" s="16"/>
      <c r="ATZ1400" s="16"/>
      <c r="AUA1400" s="16"/>
      <c r="AUB1400" s="16"/>
      <c r="AUC1400" s="16"/>
      <c r="AUD1400" s="16"/>
      <c r="AUE1400" s="16"/>
      <c r="AUF1400" s="16"/>
      <c r="AUG1400" s="16"/>
      <c r="AUH1400" s="16"/>
      <c r="AUI1400" s="16"/>
      <c r="AUJ1400" s="16"/>
      <c r="AUK1400" s="16"/>
      <c r="AUL1400" s="16"/>
      <c r="AUM1400" s="16"/>
      <c r="AUN1400" s="16"/>
      <c r="AUO1400" s="16"/>
      <c r="AUP1400" s="16"/>
      <c r="AUQ1400" s="16"/>
      <c r="AUR1400" s="16"/>
      <c r="AUS1400" s="16"/>
      <c r="AUT1400" s="16"/>
      <c r="AUU1400" s="16"/>
      <c r="AUV1400" s="16"/>
      <c r="AUW1400" s="16"/>
      <c r="AUX1400" s="16"/>
      <c r="AUY1400" s="16"/>
      <c r="AUZ1400" s="16"/>
      <c r="AVA1400" s="16"/>
      <c r="AVB1400" s="16"/>
      <c r="AVC1400" s="16"/>
      <c r="AVD1400" s="16"/>
      <c r="AVE1400" s="16"/>
      <c r="AVF1400" s="16"/>
      <c r="AVG1400" s="16"/>
      <c r="AVH1400" s="16"/>
      <c r="AVI1400" s="16"/>
      <c r="AVJ1400" s="16"/>
      <c r="AVK1400" s="16"/>
      <c r="AVL1400" s="16"/>
      <c r="AVM1400" s="16"/>
      <c r="AVN1400" s="16"/>
      <c r="AVO1400" s="16"/>
      <c r="AVP1400" s="16"/>
      <c r="AVQ1400" s="16"/>
      <c r="AVR1400" s="16"/>
      <c r="AVS1400" s="16"/>
      <c r="AVT1400" s="16"/>
      <c r="AVU1400" s="16"/>
      <c r="AVV1400" s="16"/>
      <c r="AVW1400" s="16"/>
      <c r="AVX1400" s="16"/>
      <c r="AVY1400" s="16"/>
      <c r="AVZ1400" s="16"/>
      <c r="AWA1400" s="16"/>
      <c r="AWB1400" s="16"/>
      <c r="AWC1400" s="16"/>
      <c r="AWD1400" s="16"/>
      <c r="AWE1400" s="16"/>
      <c r="AWF1400" s="16"/>
      <c r="AWG1400" s="16"/>
      <c r="AWH1400" s="16"/>
      <c r="AWI1400" s="16"/>
      <c r="AWJ1400" s="16"/>
      <c r="AWK1400" s="16"/>
      <c r="AWL1400" s="16"/>
      <c r="AWM1400" s="16"/>
      <c r="AWN1400" s="16"/>
      <c r="AWO1400" s="16"/>
      <c r="AWP1400" s="16"/>
      <c r="AWQ1400" s="16"/>
      <c r="AWR1400" s="16"/>
      <c r="AWS1400" s="16"/>
      <c r="AWT1400" s="16"/>
      <c r="AWU1400" s="16"/>
      <c r="AWV1400" s="16"/>
      <c r="AWW1400" s="16"/>
      <c r="AWX1400" s="16"/>
      <c r="AWY1400" s="16"/>
      <c r="AWZ1400" s="16"/>
      <c r="AXA1400" s="16"/>
      <c r="AXB1400" s="16"/>
      <c r="AXC1400" s="16"/>
      <c r="AXD1400" s="16"/>
      <c r="AXE1400" s="16"/>
      <c r="AXF1400" s="16"/>
      <c r="AXG1400" s="16"/>
      <c r="AXH1400" s="16"/>
      <c r="AXI1400" s="16"/>
      <c r="AXJ1400" s="16"/>
      <c r="AXK1400" s="16"/>
      <c r="AXL1400" s="16"/>
      <c r="AXM1400" s="16"/>
      <c r="AXN1400" s="16"/>
      <c r="AXO1400" s="16"/>
      <c r="AXP1400" s="16"/>
      <c r="AXQ1400" s="16"/>
      <c r="AXR1400" s="16"/>
      <c r="AXS1400" s="16"/>
      <c r="AXT1400" s="16"/>
      <c r="AXU1400" s="16"/>
      <c r="AXV1400" s="16"/>
      <c r="AXW1400" s="16"/>
      <c r="AXX1400" s="16"/>
      <c r="AXY1400" s="16"/>
      <c r="AXZ1400" s="16"/>
      <c r="AYA1400" s="16"/>
      <c r="AYB1400" s="16"/>
      <c r="AYC1400" s="16"/>
      <c r="AYD1400" s="16"/>
      <c r="AYE1400" s="16"/>
      <c r="AYF1400" s="16"/>
      <c r="AYG1400" s="16"/>
      <c r="AYH1400" s="16"/>
      <c r="AYI1400" s="16"/>
      <c r="AYJ1400" s="16"/>
      <c r="AYK1400" s="16"/>
      <c r="AYL1400" s="16"/>
      <c r="AYM1400" s="16"/>
      <c r="AYN1400" s="16"/>
      <c r="AYO1400" s="16"/>
      <c r="AYP1400" s="16"/>
      <c r="AYQ1400" s="16"/>
      <c r="AYR1400" s="16"/>
      <c r="AYS1400" s="16"/>
      <c r="AYT1400" s="16"/>
      <c r="AYU1400" s="16"/>
      <c r="AYV1400" s="16"/>
      <c r="AYW1400" s="16"/>
      <c r="AYX1400" s="16"/>
      <c r="AYY1400" s="16"/>
      <c r="AYZ1400" s="16"/>
      <c r="AZA1400" s="16"/>
      <c r="AZB1400" s="16"/>
      <c r="AZC1400" s="16"/>
      <c r="AZD1400" s="16"/>
      <c r="AZE1400" s="16"/>
      <c r="AZF1400" s="16"/>
      <c r="AZG1400" s="16"/>
      <c r="AZH1400" s="16"/>
      <c r="AZI1400" s="16"/>
      <c r="AZJ1400" s="16"/>
      <c r="AZK1400" s="16"/>
      <c r="AZL1400" s="16"/>
      <c r="AZM1400" s="16"/>
      <c r="AZN1400" s="16"/>
      <c r="AZO1400" s="16"/>
      <c r="AZP1400" s="16"/>
      <c r="AZQ1400" s="16"/>
      <c r="AZR1400" s="16"/>
      <c r="AZS1400" s="16"/>
      <c r="AZT1400" s="16"/>
      <c r="AZU1400" s="16"/>
      <c r="AZV1400" s="16"/>
      <c r="AZW1400" s="16"/>
      <c r="AZX1400" s="16"/>
      <c r="AZY1400" s="16"/>
      <c r="AZZ1400" s="16"/>
      <c r="BAA1400" s="16"/>
      <c r="BAB1400" s="16"/>
      <c r="BAC1400" s="16"/>
      <c r="BAD1400" s="16"/>
      <c r="BAE1400" s="16"/>
      <c r="BAF1400" s="16"/>
      <c r="BAG1400" s="16"/>
      <c r="BAH1400" s="16"/>
      <c r="BAI1400" s="16"/>
      <c r="BAJ1400" s="16"/>
      <c r="BAK1400" s="16"/>
      <c r="BAL1400" s="16"/>
      <c r="BAM1400" s="16"/>
      <c r="BAN1400" s="16"/>
      <c r="BAO1400" s="16"/>
      <c r="BAP1400" s="16"/>
      <c r="BAQ1400" s="16"/>
      <c r="BAR1400" s="16"/>
      <c r="BAS1400" s="16"/>
      <c r="BAT1400" s="16"/>
      <c r="BAU1400" s="16"/>
      <c r="BAV1400" s="16"/>
      <c r="BAW1400" s="16"/>
      <c r="BAX1400" s="16"/>
      <c r="BAY1400" s="16"/>
      <c r="BAZ1400" s="16"/>
      <c r="BBA1400" s="16"/>
      <c r="BBB1400" s="16"/>
      <c r="BBC1400" s="16"/>
      <c r="BBD1400" s="16"/>
      <c r="BBE1400" s="16"/>
      <c r="BBF1400" s="16"/>
      <c r="BBG1400" s="16"/>
      <c r="BBH1400" s="16"/>
      <c r="BBI1400" s="16"/>
      <c r="BBJ1400" s="16"/>
      <c r="BBK1400" s="16"/>
      <c r="BBL1400" s="16"/>
      <c r="BBM1400" s="16"/>
      <c r="BBN1400" s="16"/>
      <c r="BBO1400" s="16"/>
      <c r="BBP1400" s="16"/>
      <c r="BBQ1400" s="16"/>
      <c r="BBR1400" s="16"/>
      <c r="BBS1400" s="16"/>
      <c r="BBT1400" s="16"/>
      <c r="BBU1400" s="16"/>
      <c r="BBV1400" s="16"/>
      <c r="BBW1400" s="16"/>
      <c r="BBX1400" s="16"/>
      <c r="BBY1400" s="16"/>
      <c r="BBZ1400" s="16"/>
      <c r="BCA1400" s="16"/>
      <c r="BCB1400" s="16"/>
      <c r="BCC1400" s="16"/>
      <c r="BCD1400" s="16"/>
      <c r="BCE1400" s="16"/>
      <c r="BCF1400" s="16"/>
      <c r="BCG1400" s="16"/>
      <c r="BCH1400" s="16"/>
      <c r="BCI1400" s="16"/>
      <c r="BCJ1400" s="16"/>
      <c r="BCK1400" s="16"/>
      <c r="BCL1400" s="16"/>
      <c r="BCM1400" s="16"/>
      <c r="BCN1400" s="16"/>
      <c r="BCO1400" s="16"/>
      <c r="BCP1400" s="16"/>
      <c r="BCQ1400" s="16"/>
      <c r="BCR1400" s="16"/>
      <c r="BCS1400" s="16"/>
      <c r="BCT1400" s="16"/>
      <c r="BCU1400" s="16"/>
      <c r="BCV1400" s="16"/>
      <c r="BCW1400" s="16"/>
      <c r="BCX1400" s="16"/>
      <c r="BCY1400" s="16"/>
      <c r="BCZ1400" s="16"/>
      <c r="BDA1400" s="16"/>
      <c r="BDB1400" s="16"/>
      <c r="BDC1400" s="16"/>
      <c r="BDD1400" s="16"/>
      <c r="BDE1400" s="16"/>
      <c r="BDF1400" s="16"/>
      <c r="BDG1400" s="16"/>
      <c r="BDH1400" s="16"/>
      <c r="BDI1400" s="16"/>
      <c r="BDJ1400" s="16"/>
      <c r="BDK1400" s="16"/>
      <c r="BDL1400" s="16"/>
      <c r="BDM1400" s="16"/>
      <c r="BDN1400" s="16"/>
      <c r="BDO1400" s="16"/>
      <c r="BDP1400" s="16"/>
      <c r="BDQ1400" s="16"/>
      <c r="BDR1400" s="16"/>
      <c r="BDS1400" s="16"/>
      <c r="BDT1400" s="16"/>
      <c r="BDU1400" s="16"/>
      <c r="BDV1400" s="16"/>
      <c r="BDW1400" s="16"/>
      <c r="BDX1400" s="16"/>
      <c r="BDY1400" s="16"/>
      <c r="BDZ1400" s="16"/>
      <c r="BEA1400" s="16"/>
      <c r="BEB1400" s="16"/>
      <c r="BEC1400" s="16"/>
      <c r="BED1400" s="16"/>
      <c r="BEE1400" s="16"/>
      <c r="BEF1400" s="16"/>
      <c r="BEG1400" s="16"/>
      <c r="BEH1400" s="16"/>
      <c r="BEI1400" s="16"/>
      <c r="BEJ1400" s="16"/>
      <c r="BEK1400" s="16"/>
      <c r="BEL1400" s="16"/>
      <c r="BEM1400" s="16"/>
      <c r="BEN1400" s="16"/>
      <c r="BEO1400" s="16"/>
      <c r="BEP1400" s="16"/>
      <c r="BEQ1400" s="16"/>
      <c r="BER1400" s="16"/>
      <c r="BES1400" s="16"/>
      <c r="BET1400" s="16"/>
      <c r="BEU1400" s="16"/>
      <c r="BEV1400" s="16"/>
      <c r="BEW1400" s="16"/>
      <c r="BEX1400" s="16"/>
      <c r="BEY1400" s="16"/>
      <c r="BEZ1400" s="16"/>
      <c r="BFA1400" s="16"/>
      <c r="BFB1400" s="16"/>
      <c r="BFC1400" s="16"/>
      <c r="BFD1400" s="16"/>
      <c r="BFE1400" s="16"/>
      <c r="BFF1400" s="16"/>
      <c r="BFG1400" s="16"/>
      <c r="BFH1400" s="16"/>
      <c r="BFI1400" s="16"/>
      <c r="BFJ1400" s="16"/>
      <c r="BFK1400" s="16"/>
      <c r="BFL1400" s="16"/>
      <c r="BFM1400" s="16"/>
      <c r="BFN1400" s="16"/>
      <c r="BFO1400" s="16"/>
      <c r="BFP1400" s="16"/>
      <c r="BFQ1400" s="16"/>
      <c r="BFR1400" s="16"/>
      <c r="BFS1400" s="16"/>
      <c r="BFT1400" s="16"/>
      <c r="BFU1400" s="16"/>
      <c r="BFV1400" s="16"/>
      <c r="BFW1400" s="16"/>
      <c r="BFX1400" s="16"/>
      <c r="BFY1400" s="16"/>
      <c r="BFZ1400" s="16"/>
      <c r="BGA1400" s="16"/>
      <c r="BGB1400" s="16"/>
      <c r="BGC1400" s="16"/>
      <c r="BGD1400" s="16"/>
      <c r="BGE1400" s="16"/>
      <c r="BGF1400" s="16"/>
      <c r="BGG1400" s="16"/>
      <c r="BGH1400" s="16"/>
      <c r="BGI1400" s="16"/>
      <c r="BGJ1400" s="16"/>
      <c r="BGK1400" s="16"/>
      <c r="BGL1400" s="16"/>
      <c r="BGM1400" s="16"/>
      <c r="BGN1400" s="16"/>
      <c r="BGO1400" s="16"/>
      <c r="BGP1400" s="16"/>
      <c r="BGQ1400" s="16"/>
      <c r="BGR1400" s="16"/>
      <c r="BGS1400" s="16"/>
      <c r="BGT1400" s="16"/>
      <c r="BGU1400" s="16"/>
      <c r="BGV1400" s="16"/>
      <c r="BGW1400" s="16"/>
      <c r="BGX1400" s="16"/>
      <c r="BGY1400" s="16"/>
      <c r="BGZ1400" s="16"/>
      <c r="BHA1400" s="16"/>
      <c r="BHB1400" s="16"/>
      <c r="BHC1400" s="16"/>
      <c r="BHD1400" s="16"/>
      <c r="BHE1400" s="16"/>
      <c r="BHF1400" s="16"/>
      <c r="BHG1400" s="16"/>
      <c r="BHH1400" s="16"/>
      <c r="BHI1400" s="16"/>
      <c r="BHJ1400" s="16"/>
      <c r="BHK1400" s="16"/>
      <c r="BHL1400" s="16"/>
      <c r="BHM1400" s="16"/>
      <c r="BHN1400" s="16"/>
      <c r="BHO1400" s="16"/>
      <c r="BHP1400" s="16"/>
      <c r="BHQ1400" s="16"/>
      <c r="BHR1400" s="16"/>
      <c r="BHS1400" s="16"/>
      <c r="BHT1400" s="16"/>
      <c r="BHU1400" s="16"/>
      <c r="BHV1400" s="16"/>
      <c r="BHW1400" s="16"/>
      <c r="BHX1400" s="16"/>
      <c r="BHY1400" s="16"/>
      <c r="BHZ1400" s="16"/>
      <c r="BIA1400" s="16"/>
      <c r="BIB1400" s="16"/>
      <c r="BIC1400" s="16"/>
      <c r="BID1400" s="16"/>
      <c r="BIE1400" s="16"/>
      <c r="BIF1400" s="16"/>
      <c r="BIG1400" s="16"/>
      <c r="BIH1400" s="16"/>
      <c r="BII1400" s="16"/>
      <c r="BIJ1400" s="16"/>
      <c r="BIK1400" s="16"/>
      <c r="BIL1400" s="16"/>
      <c r="BIM1400" s="16"/>
      <c r="BIN1400" s="16"/>
      <c r="BIO1400" s="16"/>
      <c r="BIP1400" s="16"/>
      <c r="BIQ1400" s="16"/>
      <c r="BIR1400" s="16"/>
      <c r="BIS1400" s="16"/>
      <c r="BIT1400" s="16"/>
      <c r="BIU1400" s="16"/>
      <c r="BIV1400" s="16"/>
      <c r="BIW1400" s="16"/>
      <c r="BIX1400" s="16"/>
      <c r="BIY1400" s="16"/>
      <c r="BIZ1400" s="16"/>
      <c r="BJA1400" s="16"/>
      <c r="BJB1400" s="16"/>
      <c r="BJC1400" s="16"/>
      <c r="BJD1400" s="16"/>
      <c r="BJE1400" s="16"/>
      <c r="BJF1400" s="16"/>
      <c r="BJG1400" s="16"/>
      <c r="BJH1400" s="16"/>
      <c r="BJI1400" s="16"/>
      <c r="BJJ1400" s="16"/>
      <c r="BJK1400" s="16"/>
      <c r="BJL1400" s="16"/>
      <c r="BJM1400" s="16"/>
      <c r="BJN1400" s="16"/>
      <c r="BJO1400" s="16"/>
      <c r="BJP1400" s="16"/>
      <c r="BJQ1400" s="16"/>
      <c r="BJR1400" s="16"/>
      <c r="BJS1400" s="16"/>
      <c r="BJT1400" s="16"/>
      <c r="BJU1400" s="16"/>
      <c r="BJV1400" s="16"/>
      <c r="BJW1400" s="16"/>
      <c r="BJX1400" s="16"/>
      <c r="BJY1400" s="16"/>
      <c r="BJZ1400" s="16"/>
      <c r="BKA1400" s="16"/>
      <c r="BKB1400" s="16"/>
      <c r="BKC1400" s="16"/>
      <c r="BKD1400" s="16"/>
      <c r="BKE1400" s="16"/>
      <c r="BKF1400" s="16"/>
      <c r="BKG1400" s="16"/>
      <c r="BKH1400" s="16"/>
      <c r="BKI1400" s="16"/>
      <c r="BKJ1400" s="16"/>
      <c r="BKK1400" s="16"/>
      <c r="BKL1400" s="16"/>
      <c r="BKM1400" s="16"/>
      <c r="BKN1400" s="16"/>
      <c r="BKO1400" s="16"/>
      <c r="BKP1400" s="16"/>
      <c r="BKQ1400" s="16"/>
      <c r="BKR1400" s="16"/>
      <c r="BKS1400" s="16"/>
      <c r="BKT1400" s="16"/>
      <c r="BKU1400" s="16"/>
      <c r="BKV1400" s="16"/>
      <c r="BKW1400" s="16"/>
      <c r="BKX1400" s="16"/>
      <c r="BKY1400" s="16"/>
      <c r="BKZ1400" s="16"/>
      <c r="BLA1400" s="16"/>
      <c r="BLB1400" s="16"/>
      <c r="BLC1400" s="16"/>
      <c r="BLD1400" s="16"/>
      <c r="BLE1400" s="16"/>
      <c r="BLF1400" s="16"/>
      <c r="BLG1400" s="16"/>
      <c r="BLH1400" s="16"/>
      <c r="BLI1400" s="16"/>
      <c r="BLJ1400" s="16"/>
      <c r="BLK1400" s="16"/>
      <c r="BLL1400" s="16"/>
      <c r="BLM1400" s="16"/>
      <c r="BLN1400" s="16"/>
      <c r="BLO1400" s="16"/>
      <c r="BLP1400" s="16"/>
      <c r="BLQ1400" s="16"/>
      <c r="BLR1400" s="16"/>
      <c r="BLS1400" s="16"/>
      <c r="BLT1400" s="16"/>
      <c r="BLU1400" s="16"/>
      <c r="BLV1400" s="16"/>
      <c r="BLW1400" s="16"/>
      <c r="BLX1400" s="16"/>
      <c r="BLY1400" s="16"/>
      <c r="BLZ1400" s="16"/>
      <c r="BMA1400" s="16"/>
      <c r="BMB1400" s="16"/>
      <c r="BMC1400" s="16"/>
      <c r="BMD1400" s="16"/>
      <c r="BME1400" s="16"/>
      <c r="BMF1400" s="16"/>
      <c r="BMG1400" s="16"/>
      <c r="BMH1400" s="16"/>
      <c r="BMI1400" s="16"/>
      <c r="BMJ1400" s="16"/>
      <c r="BMK1400" s="16"/>
      <c r="BML1400" s="16"/>
      <c r="BMM1400" s="16"/>
      <c r="BMN1400" s="16"/>
      <c r="BMO1400" s="16"/>
      <c r="BMP1400" s="16"/>
      <c r="BMQ1400" s="16"/>
      <c r="BMR1400" s="16"/>
    </row>
    <row r="1401" spans="1:1708" customFormat="1">
      <c r="A1401" s="568" t="s">
        <v>3414</v>
      </c>
      <c r="B1401" s="569"/>
      <c r="C1401" s="568" t="s">
        <v>3414</v>
      </c>
      <c r="D1401" s="568"/>
      <c r="E1401" s="570" t="s">
        <v>1401</v>
      </c>
      <c r="F1401" s="571" t="s">
        <v>769</v>
      </c>
      <c r="G1401" s="571" t="s">
        <v>184</v>
      </c>
      <c r="H1401" s="571"/>
      <c r="I1401" s="571">
        <v>5</v>
      </c>
      <c r="J1401" s="571"/>
      <c r="K1401" s="571">
        <v>58.643602537</v>
      </c>
      <c r="L1401" s="571">
        <v>24.815817312</v>
      </c>
      <c r="M1401" s="572" t="s">
        <v>2733</v>
      </c>
      <c r="N1401" s="572"/>
      <c r="O1401" s="571" t="s">
        <v>3415</v>
      </c>
      <c r="P1401" s="571" t="s">
        <v>316</v>
      </c>
      <c r="Q1401" s="571"/>
      <c r="R1401" s="1025">
        <v>1341</v>
      </c>
      <c r="S1401" s="1025">
        <v>1341</v>
      </c>
      <c r="T1401" s="297"/>
      <c r="U1401" s="931"/>
      <c r="W1401" s="16"/>
      <c r="X1401" s="16"/>
      <c r="Y1401" s="16"/>
      <c r="Z1401" s="16"/>
      <c r="AA1401" s="16"/>
      <c r="AB1401" s="16"/>
      <c r="AC1401" s="16"/>
      <c r="AD1401" s="16"/>
      <c r="AE1401" s="16"/>
      <c r="AF1401" s="16"/>
      <c r="AG1401" s="16"/>
      <c r="AH1401" s="16"/>
      <c r="AI1401" s="16"/>
      <c r="AJ1401" s="16"/>
      <c r="AK1401" s="16"/>
      <c r="AL1401" s="16"/>
      <c r="AM1401" s="16"/>
      <c r="AN1401" s="16"/>
      <c r="AO1401" s="16"/>
      <c r="AP1401" s="16"/>
      <c r="AQ1401" s="16"/>
      <c r="AR1401" s="16"/>
      <c r="AS1401" s="16"/>
      <c r="AT1401" s="16"/>
      <c r="AU1401" s="16"/>
      <c r="AV1401" s="16"/>
      <c r="AW1401" s="16"/>
      <c r="AX1401" s="16"/>
      <c r="AY1401" s="16"/>
      <c r="AZ1401" s="16"/>
      <c r="BA1401" s="16"/>
      <c r="BB1401" s="16"/>
      <c r="BC1401" s="16"/>
      <c r="BD1401" s="16"/>
      <c r="BE1401" s="16"/>
      <c r="BF1401" s="16"/>
      <c r="BG1401" s="16"/>
      <c r="BH1401" s="16"/>
      <c r="BI1401" s="16"/>
      <c r="BJ1401" s="16"/>
      <c r="BK1401" s="16"/>
      <c r="BL1401" s="16"/>
      <c r="BM1401" s="16"/>
      <c r="BN1401" s="16"/>
      <c r="BO1401" s="16"/>
      <c r="BP1401" s="16"/>
      <c r="BQ1401" s="16"/>
      <c r="BR1401" s="16"/>
      <c r="BS1401" s="16"/>
      <c r="BT1401" s="16"/>
      <c r="BU1401" s="16"/>
      <c r="BV1401" s="16"/>
      <c r="BW1401" s="16"/>
      <c r="BX1401" s="16"/>
      <c r="BY1401" s="16"/>
      <c r="BZ1401" s="16"/>
      <c r="CA1401" s="16"/>
      <c r="CB1401" s="16"/>
      <c r="CC1401" s="16"/>
      <c r="CD1401" s="16"/>
      <c r="CE1401" s="16"/>
      <c r="CF1401" s="16"/>
      <c r="CG1401" s="16"/>
      <c r="CH1401" s="16"/>
      <c r="CI1401" s="16"/>
      <c r="CJ1401" s="16"/>
      <c r="CK1401" s="16"/>
      <c r="CL1401" s="16"/>
      <c r="CM1401" s="16"/>
      <c r="CN1401" s="16"/>
      <c r="CO1401" s="16"/>
      <c r="CP1401" s="16"/>
      <c r="CQ1401" s="16"/>
      <c r="CR1401" s="16"/>
      <c r="CS1401" s="16"/>
      <c r="CT1401" s="16"/>
      <c r="CU1401" s="16"/>
      <c r="CV1401" s="16"/>
      <c r="CW1401" s="16"/>
      <c r="CX1401" s="16"/>
      <c r="CY1401" s="16"/>
      <c r="CZ1401" s="16"/>
      <c r="DA1401" s="16"/>
      <c r="DB1401" s="16"/>
      <c r="DC1401" s="16"/>
      <c r="DD1401" s="16"/>
      <c r="DE1401" s="16"/>
      <c r="DF1401" s="16"/>
      <c r="DG1401" s="16"/>
      <c r="DH1401" s="16"/>
      <c r="DI1401" s="16"/>
      <c r="DJ1401" s="16"/>
      <c r="DK1401" s="16"/>
      <c r="DL1401" s="16"/>
      <c r="DM1401" s="16"/>
      <c r="DN1401" s="16"/>
      <c r="DO1401" s="16"/>
      <c r="DP1401" s="16"/>
      <c r="DQ1401" s="16"/>
      <c r="DR1401" s="16"/>
      <c r="DS1401" s="16"/>
      <c r="DT1401" s="16"/>
      <c r="DU1401" s="16"/>
      <c r="DV1401" s="16"/>
      <c r="DW1401" s="16"/>
      <c r="DX1401" s="16"/>
      <c r="DY1401" s="16"/>
      <c r="DZ1401" s="16"/>
      <c r="EA1401" s="16"/>
      <c r="EB1401" s="16"/>
      <c r="EC1401" s="16"/>
      <c r="ED1401" s="16"/>
      <c r="EE1401" s="16"/>
      <c r="EF1401" s="16"/>
      <c r="EG1401" s="16"/>
      <c r="EH1401" s="16"/>
      <c r="EI1401" s="16"/>
      <c r="EJ1401" s="16"/>
      <c r="EK1401" s="16"/>
      <c r="EL1401" s="16"/>
      <c r="EM1401" s="16"/>
      <c r="EN1401" s="16"/>
      <c r="EO1401" s="16"/>
      <c r="EP1401" s="16"/>
      <c r="EQ1401" s="16"/>
      <c r="ER1401" s="16"/>
      <c r="ES1401" s="16"/>
      <c r="ET1401" s="16"/>
      <c r="EU1401" s="16"/>
      <c r="EV1401" s="16"/>
      <c r="EW1401" s="16"/>
      <c r="EX1401" s="16"/>
      <c r="EY1401" s="16"/>
      <c r="EZ1401" s="16"/>
      <c r="FA1401" s="16"/>
      <c r="FB1401" s="16"/>
      <c r="FC1401" s="16"/>
      <c r="FD1401" s="16"/>
      <c r="FE1401" s="16"/>
      <c r="FF1401" s="16"/>
      <c r="FG1401" s="16"/>
      <c r="FH1401" s="16"/>
      <c r="FI1401" s="16"/>
      <c r="FJ1401" s="16"/>
      <c r="FK1401" s="16"/>
      <c r="FL1401" s="16"/>
      <c r="FM1401" s="16"/>
      <c r="FN1401" s="16"/>
      <c r="FO1401" s="16"/>
      <c r="FP1401" s="16"/>
      <c r="FQ1401" s="16"/>
      <c r="FR1401" s="16"/>
      <c r="FS1401" s="16"/>
      <c r="FT1401" s="16"/>
      <c r="FU1401" s="16"/>
      <c r="FV1401" s="16"/>
      <c r="FW1401" s="16"/>
      <c r="FX1401" s="16"/>
      <c r="FY1401" s="16"/>
      <c r="FZ1401" s="16"/>
      <c r="GA1401" s="16"/>
      <c r="GB1401" s="16"/>
      <c r="GC1401" s="16"/>
      <c r="GD1401" s="16"/>
      <c r="GE1401" s="16"/>
      <c r="GF1401" s="16"/>
      <c r="GG1401" s="16"/>
      <c r="GH1401" s="16"/>
      <c r="GI1401" s="16"/>
      <c r="GJ1401" s="16"/>
      <c r="GK1401" s="16"/>
      <c r="GL1401" s="16"/>
      <c r="GM1401" s="16"/>
      <c r="GN1401" s="16"/>
      <c r="GO1401" s="16"/>
      <c r="GP1401" s="16"/>
      <c r="GQ1401" s="16"/>
      <c r="GR1401" s="16"/>
      <c r="GS1401" s="16"/>
      <c r="GT1401" s="16"/>
      <c r="GU1401" s="16"/>
      <c r="GV1401" s="16"/>
      <c r="GW1401" s="16"/>
      <c r="GX1401" s="16"/>
      <c r="GY1401" s="16"/>
      <c r="GZ1401" s="16"/>
      <c r="HA1401" s="16"/>
      <c r="HB1401" s="16"/>
      <c r="HC1401" s="16"/>
      <c r="HD1401" s="16"/>
      <c r="HE1401" s="16"/>
      <c r="HF1401" s="16"/>
      <c r="HG1401" s="16"/>
      <c r="HH1401" s="16"/>
      <c r="HI1401" s="16"/>
      <c r="HJ1401" s="16"/>
      <c r="HK1401" s="16"/>
      <c r="HL1401" s="16"/>
      <c r="HM1401" s="16"/>
      <c r="HN1401" s="16"/>
      <c r="HO1401" s="16"/>
      <c r="HP1401" s="16"/>
      <c r="HQ1401" s="16"/>
      <c r="HR1401" s="16"/>
      <c r="HS1401" s="16"/>
      <c r="HT1401" s="16"/>
      <c r="HU1401" s="16"/>
      <c r="HV1401" s="16"/>
      <c r="HW1401" s="16"/>
      <c r="HX1401" s="16"/>
      <c r="HY1401" s="16"/>
      <c r="HZ1401" s="16"/>
      <c r="IA1401" s="16"/>
      <c r="IB1401" s="16"/>
      <c r="IC1401" s="16"/>
      <c r="ID1401" s="16"/>
      <c r="IE1401" s="16"/>
      <c r="IF1401" s="16"/>
      <c r="IG1401" s="16"/>
      <c r="IH1401" s="16"/>
      <c r="II1401" s="16"/>
      <c r="IJ1401" s="16"/>
      <c r="IK1401" s="16"/>
      <c r="IL1401" s="16"/>
      <c r="IM1401" s="16"/>
      <c r="IN1401" s="16"/>
      <c r="IO1401" s="16"/>
      <c r="IP1401" s="16"/>
      <c r="IQ1401" s="16"/>
      <c r="IR1401" s="16"/>
      <c r="IS1401" s="16"/>
      <c r="IT1401" s="16"/>
      <c r="IU1401" s="16"/>
      <c r="IV1401" s="16"/>
      <c r="IW1401" s="16"/>
      <c r="IX1401" s="16"/>
      <c r="IY1401" s="16"/>
      <c r="IZ1401" s="16"/>
      <c r="JA1401" s="16"/>
      <c r="JB1401" s="16"/>
      <c r="JC1401" s="16"/>
      <c r="JD1401" s="16"/>
      <c r="JE1401" s="16"/>
      <c r="JF1401" s="16"/>
      <c r="JG1401" s="16"/>
      <c r="JH1401" s="16"/>
      <c r="JI1401" s="16"/>
      <c r="JJ1401" s="16"/>
      <c r="JK1401" s="16"/>
      <c r="JL1401" s="16"/>
      <c r="JM1401" s="16"/>
      <c r="JN1401" s="16"/>
      <c r="JO1401" s="16"/>
      <c r="JP1401" s="16"/>
      <c r="JQ1401" s="16"/>
      <c r="JR1401" s="16"/>
      <c r="JS1401" s="16"/>
      <c r="JT1401" s="16"/>
      <c r="JU1401" s="16"/>
      <c r="JV1401" s="16"/>
      <c r="JW1401" s="16"/>
      <c r="JX1401" s="16"/>
      <c r="JY1401" s="16"/>
      <c r="JZ1401" s="16"/>
      <c r="KA1401" s="16"/>
      <c r="KB1401" s="16"/>
      <c r="KC1401" s="16"/>
      <c r="KD1401" s="16"/>
      <c r="KE1401" s="16"/>
      <c r="KF1401" s="16"/>
      <c r="KG1401" s="16"/>
      <c r="KH1401" s="16"/>
      <c r="KI1401" s="16"/>
      <c r="KJ1401" s="16"/>
      <c r="KK1401" s="16"/>
      <c r="KL1401" s="16"/>
      <c r="KM1401" s="16"/>
      <c r="KN1401" s="16"/>
      <c r="KO1401" s="16"/>
      <c r="KP1401" s="16"/>
      <c r="KQ1401" s="16"/>
      <c r="KR1401" s="16"/>
      <c r="KS1401" s="16"/>
      <c r="KT1401" s="16"/>
      <c r="KU1401" s="16"/>
      <c r="KV1401" s="16"/>
      <c r="KW1401" s="16"/>
      <c r="KX1401" s="16"/>
      <c r="KY1401" s="16"/>
      <c r="KZ1401" s="16"/>
      <c r="LA1401" s="16"/>
      <c r="LB1401" s="16"/>
      <c r="LC1401" s="16"/>
      <c r="LD1401" s="16"/>
      <c r="LE1401" s="16"/>
      <c r="LF1401" s="16"/>
      <c r="LG1401" s="16"/>
      <c r="LH1401" s="16"/>
      <c r="LI1401" s="16"/>
      <c r="LJ1401" s="16"/>
      <c r="LK1401" s="16"/>
      <c r="LL1401" s="16"/>
      <c r="LM1401" s="16"/>
      <c r="LN1401" s="16"/>
      <c r="LO1401" s="16"/>
      <c r="LP1401" s="16"/>
      <c r="LQ1401" s="16"/>
      <c r="LR1401" s="16"/>
      <c r="LS1401" s="16"/>
      <c r="LT1401" s="16"/>
      <c r="LU1401" s="16"/>
      <c r="LV1401" s="16"/>
      <c r="LW1401" s="16"/>
      <c r="LX1401" s="16"/>
      <c r="LY1401" s="16"/>
      <c r="LZ1401" s="16"/>
      <c r="MA1401" s="16"/>
      <c r="MB1401" s="16"/>
      <c r="MC1401" s="16"/>
      <c r="MD1401" s="16"/>
      <c r="ME1401" s="16"/>
      <c r="MF1401" s="16"/>
      <c r="MG1401" s="16"/>
      <c r="MH1401" s="16"/>
      <c r="MI1401" s="16"/>
      <c r="MJ1401" s="16"/>
      <c r="MK1401" s="16"/>
      <c r="ML1401" s="16"/>
      <c r="MM1401" s="16"/>
      <c r="MN1401" s="16"/>
      <c r="MO1401" s="16"/>
      <c r="MP1401" s="16"/>
      <c r="MQ1401" s="16"/>
      <c r="MR1401" s="16"/>
      <c r="MS1401" s="16"/>
      <c r="MT1401" s="16"/>
      <c r="MU1401" s="16"/>
      <c r="MV1401" s="16"/>
      <c r="MW1401" s="16"/>
      <c r="MX1401" s="16"/>
      <c r="MY1401" s="16"/>
      <c r="MZ1401" s="16"/>
      <c r="NA1401" s="16"/>
      <c r="NB1401" s="16"/>
      <c r="NC1401" s="16"/>
      <c r="ND1401" s="16"/>
      <c r="NE1401" s="16"/>
      <c r="NF1401" s="16"/>
      <c r="NG1401" s="16"/>
      <c r="NH1401" s="16"/>
      <c r="NI1401" s="16"/>
      <c r="NJ1401" s="16"/>
      <c r="NK1401" s="16"/>
      <c r="NL1401" s="16"/>
      <c r="NM1401" s="16"/>
      <c r="NN1401" s="16"/>
      <c r="NO1401" s="16"/>
      <c r="NP1401" s="16"/>
      <c r="NQ1401" s="16"/>
      <c r="NR1401" s="16"/>
      <c r="NS1401" s="16"/>
      <c r="NT1401" s="16"/>
      <c r="NU1401" s="16"/>
      <c r="NV1401" s="16"/>
      <c r="NW1401" s="16"/>
      <c r="NX1401" s="16"/>
      <c r="NY1401" s="16"/>
      <c r="NZ1401" s="16"/>
      <c r="OA1401" s="16"/>
      <c r="OB1401" s="16"/>
      <c r="OC1401" s="16"/>
      <c r="OD1401" s="16"/>
      <c r="OE1401" s="16"/>
      <c r="OF1401" s="16"/>
      <c r="OG1401" s="16"/>
      <c r="OH1401" s="16"/>
      <c r="OI1401" s="16"/>
      <c r="OJ1401" s="16"/>
      <c r="OK1401" s="16"/>
      <c r="OL1401" s="16"/>
      <c r="OM1401" s="16"/>
      <c r="ON1401" s="16"/>
      <c r="OO1401" s="16"/>
      <c r="OP1401" s="16"/>
      <c r="OQ1401" s="16"/>
      <c r="OR1401" s="16"/>
      <c r="OS1401" s="16"/>
      <c r="OT1401" s="16"/>
      <c r="OU1401" s="16"/>
      <c r="OV1401" s="16"/>
      <c r="OW1401" s="16"/>
      <c r="OX1401" s="16"/>
      <c r="OY1401" s="16"/>
      <c r="OZ1401" s="16"/>
      <c r="PA1401" s="16"/>
      <c r="PB1401" s="16"/>
      <c r="PC1401" s="16"/>
      <c r="PD1401" s="16"/>
      <c r="PE1401" s="16"/>
      <c r="PF1401" s="16"/>
      <c r="PG1401" s="16"/>
      <c r="PH1401" s="16"/>
      <c r="PI1401" s="16"/>
      <c r="PJ1401" s="16"/>
      <c r="PK1401" s="16"/>
      <c r="PL1401" s="16"/>
      <c r="PM1401" s="16"/>
      <c r="PN1401" s="16"/>
      <c r="PO1401" s="16"/>
      <c r="PP1401" s="16"/>
      <c r="PQ1401" s="16"/>
      <c r="PR1401" s="16"/>
      <c r="PS1401" s="16"/>
      <c r="PT1401" s="16"/>
      <c r="PU1401" s="16"/>
      <c r="PV1401" s="16"/>
      <c r="PW1401" s="16"/>
      <c r="PX1401" s="16"/>
      <c r="PY1401" s="16"/>
      <c r="PZ1401" s="16"/>
      <c r="QA1401" s="16"/>
      <c r="QB1401" s="16"/>
      <c r="QC1401" s="16"/>
      <c r="QD1401" s="16"/>
      <c r="QE1401" s="16"/>
      <c r="QF1401" s="16"/>
      <c r="QG1401" s="16"/>
      <c r="QH1401" s="16"/>
      <c r="QI1401" s="16"/>
      <c r="QJ1401" s="16"/>
      <c r="QK1401" s="16"/>
      <c r="QL1401" s="16"/>
      <c r="QM1401" s="16"/>
      <c r="QN1401" s="16"/>
      <c r="QO1401" s="16"/>
      <c r="QP1401" s="16"/>
      <c r="QQ1401" s="16"/>
      <c r="QR1401" s="16"/>
      <c r="QS1401" s="16"/>
      <c r="QT1401" s="16"/>
      <c r="QU1401" s="16"/>
      <c r="QV1401" s="16"/>
      <c r="QW1401" s="16"/>
      <c r="QX1401" s="16"/>
      <c r="QY1401" s="16"/>
      <c r="QZ1401" s="16"/>
      <c r="RA1401" s="16"/>
      <c r="RB1401" s="16"/>
      <c r="RC1401" s="16"/>
      <c r="RD1401" s="16"/>
      <c r="RE1401" s="16"/>
      <c r="RF1401" s="16"/>
      <c r="RG1401" s="16"/>
      <c r="RH1401" s="16"/>
      <c r="RI1401" s="16"/>
      <c r="RJ1401" s="16"/>
      <c r="RK1401" s="16"/>
      <c r="RL1401" s="16"/>
      <c r="RM1401" s="16"/>
      <c r="RN1401" s="16"/>
      <c r="RO1401" s="16"/>
      <c r="RP1401" s="16"/>
      <c r="RQ1401" s="16"/>
      <c r="RR1401" s="16"/>
      <c r="RS1401" s="16"/>
      <c r="RT1401" s="16"/>
      <c r="RU1401" s="16"/>
      <c r="RV1401" s="16"/>
      <c r="RW1401" s="16"/>
      <c r="RX1401" s="16"/>
      <c r="RY1401" s="16"/>
      <c r="RZ1401" s="16"/>
      <c r="SA1401" s="16"/>
      <c r="SB1401" s="16"/>
      <c r="SC1401" s="16"/>
      <c r="SD1401" s="16"/>
      <c r="SE1401" s="16"/>
      <c r="SF1401" s="16"/>
      <c r="SG1401" s="16"/>
      <c r="SH1401" s="16"/>
      <c r="SI1401" s="16"/>
      <c r="SJ1401" s="16"/>
      <c r="SK1401" s="16"/>
      <c r="SL1401" s="16"/>
      <c r="SM1401" s="16"/>
      <c r="SN1401" s="16"/>
      <c r="SO1401" s="16"/>
      <c r="SP1401" s="16"/>
      <c r="SQ1401" s="16"/>
      <c r="SR1401" s="16"/>
      <c r="SS1401" s="16"/>
      <c r="ST1401" s="16"/>
      <c r="SU1401" s="16"/>
      <c r="SV1401" s="16"/>
      <c r="SW1401" s="16"/>
      <c r="SX1401" s="16"/>
      <c r="SY1401" s="16"/>
      <c r="SZ1401" s="16"/>
      <c r="TA1401" s="16"/>
      <c r="TB1401" s="16"/>
      <c r="TC1401" s="16"/>
      <c r="TD1401" s="16"/>
      <c r="TE1401" s="16"/>
      <c r="TF1401" s="16"/>
      <c r="TG1401" s="16"/>
      <c r="TH1401" s="16"/>
      <c r="TI1401" s="16"/>
      <c r="TJ1401" s="16"/>
      <c r="TK1401" s="16"/>
      <c r="TL1401" s="16"/>
      <c r="TM1401" s="16"/>
      <c r="TN1401" s="16"/>
      <c r="TO1401" s="16"/>
      <c r="TP1401" s="16"/>
      <c r="TQ1401" s="16"/>
      <c r="TR1401" s="16"/>
      <c r="TS1401" s="16"/>
      <c r="TT1401" s="16"/>
      <c r="TU1401" s="16"/>
      <c r="TV1401" s="16"/>
      <c r="TW1401" s="16"/>
      <c r="TX1401" s="16"/>
      <c r="TY1401" s="16"/>
      <c r="TZ1401" s="16"/>
      <c r="UA1401" s="16"/>
      <c r="UB1401" s="16"/>
      <c r="UC1401" s="16"/>
      <c r="UD1401" s="16"/>
      <c r="UE1401" s="16"/>
      <c r="UF1401" s="16"/>
      <c r="UG1401" s="16"/>
      <c r="UH1401" s="16"/>
      <c r="UI1401" s="16"/>
      <c r="UJ1401" s="16"/>
      <c r="UK1401" s="16"/>
      <c r="UL1401" s="16"/>
      <c r="UM1401" s="16"/>
      <c r="UN1401" s="16"/>
      <c r="UO1401" s="16"/>
      <c r="UP1401" s="16"/>
      <c r="UQ1401" s="16"/>
      <c r="UR1401" s="16"/>
      <c r="US1401" s="16"/>
      <c r="UT1401" s="16"/>
      <c r="UU1401" s="16"/>
      <c r="UV1401" s="16"/>
      <c r="UW1401" s="16"/>
      <c r="UX1401" s="16"/>
      <c r="UY1401" s="16"/>
      <c r="UZ1401" s="16"/>
      <c r="VA1401" s="16"/>
      <c r="VB1401" s="16"/>
      <c r="VC1401" s="16"/>
      <c r="VD1401" s="16"/>
      <c r="VE1401" s="16"/>
      <c r="VF1401" s="16"/>
      <c r="VG1401" s="16"/>
      <c r="VH1401" s="16"/>
      <c r="VI1401" s="16"/>
      <c r="VJ1401" s="16"/>
      <c r="VK1401" s="16"/>
      <c r="VL1401" s="16"/>
      <c r="VM1401" s="16"/>
      <c r="VN1401" s="16"/>
      <c r="VO1401" s="16"/>
      <c r="VP1401" s="16"/>
      <c r="VQ1401" s="16"/>
      <c r="VR1401" s="16"/>
      <c r="VS1401" s="16"/>
      <c r="VT1401" s="16"/>
      <c r="VU1401" s="16"/>
      <c r="VV1401" s="16"/>
      <c r="VW1401" s="16"/>
      <c r="VX1401" s="16"/>
      <c r="VY1401" s="16"/>
      <c r="VZ1401" s="16"/>
      <c r="WA1401" s="16"/>
      <c r="WB1401" s="16"/>
      <c r="WC1401" s="16"/>
      <c r="WD1401" s="16"/>
      <c r="WE1401" s="16"/>
      <c r="WF1401" s="16"/>
      <c r="WG1401" s="16"/>
      <c r="WH1401" s="16"/>
      <c r="WI1401" s="16"/>
      <c r="WJ1401" s="16"/>
      <c r="WK1401" s="16"/>
      <c r="WL1401" s="16"/>
      <c r="WM1401" s="16"/>
      <c r="WN1401" s="16"/>
      <c r="WO1401" s="16"/>
      <c r="WP1401" s="16"/>
      <c r="WQ1401" s="16"/>
      <c r="WR1401" s="16"/>
      <c r="WS1401" s="16"/>
      <c r="WT1401" s="16"/>
      <c r="WU1401" s="16"/>
      <c r="WV1401" s="16"/>
      <c r="WW1401" s="16"/>
      <c r="WX1401" s="16"/>
      <c r="WY1401" s="16"/>
      <c r="WZ1401" s="16"/>
      <c r="XA1401" s="16"/>
      <c r="XB1401" s="16"/>
      <c r="XC1401" s="16"/>
      <c r="XD1401" s="16"/>
      <c r="XE1401" s="16"/>
      <c r="XF1401" s="16"/>
      <c r="XG1401" s="16"/>
      <c r="XH1401" s="16"/>
      <c r="XI1401" s="16"/>
      <c r="XJ1401" s="16"/>
      <c r="XK1401" s="16"/>
      <c r="XL1401" s="16"/>
      <c r="XM1401" s="16"/>
      <c r="XN1401" s="16"/>
      <c r="XO1401" s="16"/>
      <c r="XP1401" s="16"/>
      <c r="XQ1401" s="16"/>
      <c r="XR1401" s="16"/>
      <c r="XS1401" s="16"/>
      <c r="XT1401" s="16"/>
      <c r="XU1401" s="16"/>
      <c r="XV1401" s="16"/>
      <c r="XW1401" s="16"/>
      <c r="XX1401" s="16"/>
      <c r="XY1401" s="16"/>
      <c r="XZ1401" s="16"/>
      <c r="YA1401" s="16"/>
      <c r="YB1401" s="16"/>
      <c r="YC1401" s="16"/>
      <c r="YD1401" s="16"/>
      <c r="YE1401" s="16"/>
      <c r="YF1401" s="16"/>
      <c r="YG1401" s="16"/>
      <c r="YH1401" s="16"/>
      <c r="YI1401" s="16"/>
      <c r="YJ1401" s="16"/>
      <c r="YK1401" s="16"/>
      <c r="YL1401" s="16"/>
      <c r="YM1401" s="16"/>
      <c r="YN1401" s="16"/>
      <c r="YO1401" s="16"/>
      <c r="YP1401" s="16"/>
      <c r="YQ1401" s="16"/>
      <c r="YR1401" s="16"/>
      <c r="YS1401" s="16"/>
      <c r="YT1401" s="16"/>
      <c r="YU1401" s="16"/>
      <c r="YV1401" s="16"/>
      <c r="YW1401" s="16"/>
      <c r="YX1401" s="16"/>
      <c r="YY1401" s="16"/>
      <c r="YZ1401" s="16"/>
      <c r="ZA1401" s="16"/>
      <c r="ZB1401" s="16"/>
      <c r="ZC1401" s="16"/>
      <c r="ZD1401" s="16"/>
      <c r="ZE1401" s="16"/>
      <c r="ZF1401" s="16"/>
      <c r="ZG1401" s="16"/>
      <c r="ZH1401" s="16"/>
      <c r="ZI1401" s="16"/>
      <c r="ZJ1401" s="16"/>
      <c r="ZK1401" s="16"/>
      <c r="ZL1401" s="16"/>
      <c r="ZM1401" s="16"/>
      <c r="ZN1401" s="16"/>
      <c r="ZO1401" s="16"/>
      <c r="ZP1401" s="16"/>
      <c r="ZQ1401" s="16"/>
      <c r="ZR1401" s="16"/>
      <c r="ZS1401" s="16"/>
      <c r="ZT1401" s="16"/>
      <c r="ZU1401" s="16"/>
      <c r="ZV1401" s="16"/>
      <c r="ZW1401" s="16"/>
      <c r="ZX1401" s="16"/>
      <c r="ZY1401" s="16"/>
      <c r="ZZ1401" s="16"/>
      <c r="AAA1401" s="16"/>
      <c r="AAB1401" s="16"/>
      <c r="AAC1401" s="16"/>
      <c r="AAD1401" s="16"/>
      <c r="AAE1401" s="16"/>
      <c r="AAF1401" s="16"/>
      <c r="AAG1401" s="16"/>
      <c r="AAH1401" s="16"/>
      <c r="AAI1401" s="16"/>
      <c r="AAJ1401" s="16"/>
      <c r="AAK1401" s="16"/>
      <c r="AAL1401" s="16"/>
      <c r="AAM1401" s="16"/>
      <c r="AAN1401" s="16"/>
      <c r="AAO1401" s="16"/>
      <c r="AAP1401" s="16"/>
      <c r="AAQ1401" s="16"/>
      <c r="AAR1401" s="16"/>
      <c r="AAS1401" s="16"/>
      <c r="AAT1401" s="16"/>
      <c r="AAU1401" s="16"/>
      <c r="AAV1401" s="16"/>
      <c r="AAW1401" s="16"/>
      <c r="AAX1401" s="16"/>
      <c r="AAY1401" s="16"/>
      <c r="AAZ1401" s="16"/>
      <c r="ABA1401" s="16"/>
      <c r="ABB1401" s="16"/>
      <c r="ABC1401" s="16"/>
      <c r="ABD1401" s="16"/>
      <c r="ABE1401" s="16"/>
      <c r="ABF1401" s="16"/>
      <c r="ABG1401" s="16"/>
      <c r="ABH1401" s="16"/>
      <c r="ABI1401" s="16"/>
      <c r="ABJ1401" s="16"/>
      <c r="ABK1401" s="16"/>
      <c r="ABL1401" s="16"/>
      <c r="ABM1401" s="16"/>
      <c r="ABN1401" s="16"/>
      <c r="ABO1401" s="16"/>
      <c r="ABP1401" s="16"/>
      <c r="ABQ1401" s="16"/>
      <c r="ABR1401" s="16"/>
      <c r="ABS1401" s="16"/>
      <c r="ABT1401" s="16"/>
      <c r="ABU1401" s="16"/>
      <c r="ABV1401" s="16"/>
      <c r="ABW1401" s="16"/>
      <c r="ABX1401" s="16"/>
      <c r="ABY1401" s="16"/>
      <c r="ABZ1401" s="16"/>
      <c r="ACA1401" s="16"/>
      <c r="ACB1401" s="16"/>
      <c r="ACC1401" s="16"/>
      <c r="ACD1401" s="16"/>
      <c r="ACE1401" s="16"/>
      <c r="ACF1401" s="16"/>
      <c r="ACG1401" s="16"/>
      <c r="ACH1401" s="16"/>
      <c r="ACI1401" s="16"/>
      <c r="ACJ1401" s="16"/>
      <c r="ACK1401" s="16"/>
      <c r="ACL1401" s="16"/>
      <c r="ACM1401" s="16"/>
      <c r="ACN1401" s="16"/>
      <c r="ACO1401" s="16"/>
      <c r="ACP1401" s="16"/>
      <c r="ACQ1401" s="16"/>
      <c r="ACR1401" s="16"/>
      <c r="ACS1401" s="16"/>
      <c r="ACT1401" s="16"/>
      <c r="ACU1401" s="16"/>
      <c r="ACV1401" s="16"/>
      <c r="ACW1401" s="16"/>
      <c r="ACX1401" s="16"/>
      <c r="ACY1401" s="16"/>
      <c r="ACZ1401" s="16"/>
      <c r="ADA1401" s="16"/>
      <c r="ADB1401" s="16"/>
      <c r="ADC1401" s="16"/>
      <c r="ADD1401" s="16"/>
      <c r="ADE1401" s="16"/>
      <c r="ADF1401" s="16"/>
      <c r="ADG1401" s="16"/>
      <c r="ADH1401" s="16"/>
      <c r="ADI1401" s="16"/>
      <c r="ADJ1401" s="16"/>
      <c r="ADK1401" s="16"/>
      <c r="ADL1401" s="16"/>
      <c r="ADM1401" s="16"/>
      <c r="ADN1401" s="16"/>
      <c r="ADO1401" s="16"/>
      <c r="ADP1401" s="16"/>
      <c r="ADQ1401" s="16"/>
      <c r="ADR1401" s="16"/>
      <c r="ADS1401" s="16"/>
      <c r="ADT1401" s="16"/>
      <c r="ADU1401" s="16"/>
      <c r="ADV1401" s="16"/>
      <c r="ADW1401" s="16"/>
      <c r="ADX1401" s="16"/>
      <c r="ADY1401" s="16"/>
      <c r="ADZ1401" s="16"/>
      <c r="AEA1401" s="16"/>
      <c r="AEB1401" s="16"/>
      <c r="AEC1401" s="16"/>
      <c r="AED1401" s="16"/>
      <c r="AEE1401" s="16"/>
      <c r="AEF1401" s="16"/>
      <c r="AEG1401" s="16"/>
      <c r="AEH1401" s="16"/>
      <c r="AEI1401" s="16"/>
      <c r="AEJ1401" s="16"/>
      <c r="AEK1401" s="16"/>
      <c r="AEL1401" s="16"/>
      <c r="AEM1401" s="16"/>
      <c r="AEN1401" s="16"/>
      <c r="AEO1401" s="16"/>
      <c r="AEP1401" s="16"/>
      <c r="AEQ1401" s="16"/>
      <c r="AER1401" s="16"/>
      <c r="AES1401" s="16"/>
      <c r="AET1401" s="16"/>
      <c r="AEU1401" s="16"/>
      <c r="AEV1401" s="16"/>
      <c r="AEW1401" s="16"/>
      <c r="AEX1401" s="16"/>
      <c r="AEY1401" s="16"/>
      <c r="AEZ1401" s="16"/>
      <c r="AFA1401" s="16"/>
      <c r="AFB1401" s="16"/>
      <c r="AFC1401" s="16"/>
      <c r="AFD1401" s="16"/>
      <c r="AFE1401" s="16"/>
      <c r="AFF1401" s="16"/>
      <c r="AFG1401" s="16"/>
      <c r="AFH1401" s="16"/>
      <c r="AFI1401" s="16"/>
      <c r="AFJ1401" s="16"/>
      <c r="AFK1401" s="16"/>
      <c r="AFL1401" s="16"/>
      <c r="AFM1401" s="16"/>
      <c r="AFN1401" s="16"/>
      <c r="AFO1401" s="16"/>
      <c r="AFP1401" s="16"/>
      <c r="AFQ1401" s="16"/>
      <c r="AFR1401" s="16"/>
      <c r="AFS1401" s="16"/>
      <c r="AFT1401" s="16"/>
      <c r="AFU1401" s="16"/>
      <c r="AFV1401" s="16"/>
      <c r="AFW1401" s="16"/>
      <c r="AFX1401" s="16"/>
      <c r="AFY1401" s="16"/>
      <c r="AFZ1401" s="16"/>
      <c r="AGA1401" s="16"/>
      <c r="AGB1401" s="16"/>
      <c r="AGC1401" s="16"/>
      <c r="AGD1401" s="16"/>
      <c r="AGE1401" s="16"/>
      <c r="AGF1401" s="16"/>
      <c r="AGG1401" s="16"/>
      <c r="AGH1401" s="16"/>
      <c r="AGI1401" s="16"/>
      <c r="AGJ1401" s="16"/>
      <c r="AGK1401" s="16"/>
      <c r="AGL1401" s="16"/>
      <c r="AGM1401" s="16"/>
      <c r="AGN1401" s="16"/>
      <c r="AGO1401" s="16"/>
      <c r="AGP1401" s="16"/>
      <c r="AGQ1401" s="16"/>
      <c r="AGR1401" s="16"/>
      <c r="AGS1401" s="16"/>
      <c r="AGT1401" s="16"/>
      <c r="AGU1401" s="16"/>
      <c r="AGV1401" s="16"/>
      <c r="AGW1401" s="16"/>
      <c r="AGX1401" s="16"/>
      <c r="AGY1401" s="16"/>
      <c r="AGZ1401" s="16"/>
      <c r="AHA1401" s="16"/>
      <c r="AHB1401" s="16"/>
      <c r="AHC1401" s="16"/>
      <c r="AHD1401" s="16"/>
      <c r="AHE1401" s="16"/>
      <c r="AHF1401" s="16"/>
      <c r="AHG1401" s="16"/>
      <c r="AHH1401" s="16"/>
      <c r="AHI1401" s="16"/>
      <c r="AHJ1401" s="16"/>
      <c r="AHK1401" s="16"/>
      <c r="AHL1401" s="16"/>
      <c r="AHM1401" s="16"/>
      <c r="AHN1401" s="16"/>
      <c r="AHO1401" s="16"/>
      <c r="AHP1401" s="16"/>
      <c r="AHQ1401" s="16"/>
      <c r="AHR1401" s="16"/>
      <c r="AHS1401" s="16"/>
      <c r="AHT1401" s="16"/>
      <c r="AHU1401" s="16"/>
      <c r="AHV1401" s="16"/>
      <c r="AHW1401" s="16"/>
      <c r="AHX1401" s="16"/>
      <c r="AHY1401" s="16"/>
      <c r="AHZ1401" s="16"/>
      <c r="AIA1401" s="16"/>
      <c r="AIB1401" s="16"/>
      <c r="AIC1401" s="16"/>
      <c r="AID1401" s="16"/>
      <c r="AIE1401" s="16"/>
      <c r="AIF1401" s="16"/>
      <c r="AIG1401" s="16"/>
      <c r="AIH1401" s="16"/>
      <c r="AII1401" s="16"/>
      <c r="AIJ1401" s="16"/>
      <c r="AIK1401" s="16"/>
      <c r="AIL1401" s="16"/>
      <c r="AIM1401" s="16"/>
      <c r="AIN1401" s="16"/>
      <c r="AIO1401" s="16"/>
      <c r="AIP1401" s="16"/>
      <c r="AIQ1401" s="16"/>
      <c r="AIR1401" s="16"/>
      <c r="AIS1401" s="16"/>
      <c r="AIT1401" s="16"/>
      <c r="AIU1401" s="16"/>
      <c r="AIV1401" s="16"/>
      <c r="AIW1401" s="16"/>
      <c r="AIX1401" s="16"/>
      <c r="AIY1401" s="16"/>
      <c r="AIZ1401" s="16"/>
      <c r="AJA1401" s="16"/>
      <c r="AJB1401" s="16"/>
      <c r="AJC1401" s="16"/>
      <c r="AJD1401" s="16"/>
      <c r="AJE1401" s="16"/>
      <c r="AJF1401" s="16"/>
      <c r="AJG1401" s="16"/>
      <c r="AJH1401" s="16"/>
      <c r="AJI1401" s="16"/>
      <c r="AJJ1401" s="16"/>
      <c r="AJK1401" s="16"/>
      <c r="AJL1401" s="16"/>
      <c r="AJM1401" s="16"/>
      <c r="AJN1401" s="16"/>
      <c r="AJO1401" s="16"/>
      <c r="AJP1401" s="16"/>
      <c r="AJQ1401" s="16"/>
      <c r="AJR1401" s="16"/>
      <c r="AJS1401" s="16"/>
      <c r="AJT1401" s="16"/>
      <c r="AJU1401" s="16"/>
      <c r="AJV1401" s="16"/>
      <c r="AJW1401" s="16"/>
      <c r="AJX1401" s="16"/>
      <c r="AJY1401" s="16"/>
      <c r="AJZ1401" s="16"/>
      <c r="AKA1401" s="16"/>
      <c r="AKB1401" s="16"/>
      <c r="AKC1401" s="16"/>
      <c r="AKD1401" s="16"/>
      <c r="AKE1401" s="16"/>
      <c r="AKF1401" s="16"/>
      <c r="AKG1401" s="16"/>
      <c r="AKH1401" s="16"/>
      <c r="AKI1401" s="16"/>
      <c r="AKJ1401" s="16"/>
      <c r="AKK1401" s="16"/>
      <c r="AKL1401" s="16"/>
      <c r="AKM1401" s="16"/>
      <c r="AKN1401" s="16"/>
      <c r="AKO1401" s="16"/>
      <c r="AKP1401" s="16"/>
      <c r="AKQ1401" s="16"/>
      <c r="AKR1401" s="16"/>
      <c r="AKS1401" s="16"/>
      <c r="AKT1401" s="16"/>
      <c r="AKU1401" s="16"/>
      <c r="AKV1401" s="16"/>
      <c r="AKW1401" s="16"/>
      <c r="AKX1401" s="16"/>
      <c r="AKY1401" s="16"/>
      <c r="AKZ1401" s="16"/>
      <c r="ALA1401" s="16"/>
      <c r="ALB1401" s="16"/>
      <c r="ALC1401" s="16"/>
      <c r="ALD1401" s="16"/>
      <c r="ALE1401" s="16"/>
      <c r="ALF1401" s="16"/>
      <c r="ALG1401" s="16"/>
      <c r="ALH1401" s="16"/>
      <c r="ALI1401" s="16"/>
      <c r="ALJ1401" s="16"/>
      <c r="ALK1401" s="16"/>
      <c r="ALL1401" s="16"/>
      <c r="ALM1401" s="16"/>
      <c r="ALN1401" s="16"/>
      <c r="ALO1401" s="16"/>
      <c r="ALP1401" s="16"/>
      <c r="ALQ1401" s="16"/>
      <c r="ALR1401" s="16"/>
      <c r="ALS1401" s="16"/>
      <c r="ALT1401" s="16"/>
      <c r="ALU1401" s="16"/>
      <c r="ALV1401" s="16"/>
      <c r="ALW1401" s="16"/>
      <c r="ALX1401" s="16"/>
      <c r="ALY1401" s="16"/>
      <c r="ALZ1401" s="16"/>
      <c r="AMA1401" s="16"/>
      <c r="AMB1401" s="16"/>
      <c r="AMC1401" s="16"/>
      <c r="AMD1401" s="16"/>
      <c r="AME1401" s="16"/>
      <c r="AMF1401" s="16"/>
      <c r="AMG1401" s="16"/>
      <c r="AMH1401" s="16"/>
      <c r="AMI1401" s="16"/>
      <c r="AMJ1401" s="16"/>
      <c r="AMK1401" s="16"/>
      <c r="AML1401" s="16"/>
      <c r="AMM1401" s="16"/>
      <c r="AMN1401" s="16"/>
      <c r="AMO1401" s="16"/>
      <c r="AMP1401" s="16"/>
      <c r="AMQ1401" s="16"/>
      <c r="AMR1401" s="16"/>
      <c r="AMS1401" s="16"/>
      <c r="AMT1401" s="16"/>
      <c r="AMU1401" s="16"/>
      <c r="AMV1401" s="16"/>
      <c r="AMW1401" s="16"/>
      <c r="AMX1401" s="16"/>
      <c r="AMY1401" s="16"/>
      <c r="AMZ1401" s="16"/>
      <c r="ANA1401" s="16"/>
      <c r="ANB1401" s="16"/>
      <c r="ANC1401" s="16"/>
      <c r="AND1401" s="16"/>
      <c r="ANE1401" s="16"/>
      <c r="ANF1401" s="16"/>
      <c r="ANG1401" s="16"/>
      <c r="ANH1401" s="16"/>
      <c r="ANI1401" s="16"/>
      <c r="ANJ1401" s="16"/>
      <c r="ANK1401" s="16"/>
      <c r="ANL1401" s="16"/>
      <c r="ANM1401" s="16"/>
      <c r="ANN1401" s="16"/>
      <c r="ANO1401" s="16"/>
      <c r="ANP1401" s="16"/>
      <c r="ANQ1401" s="16"/>
      <c r="ANR1401" s="16"/>
      <c r="ANS1401" s="16"/>
      <c r="ANT1401" s="16"/>
      <c r="ANU1401" s="16"/>
      <c r="ANV1401" s="16"/>
      <c r="ANW1401" s="16"/>
      <c r="ANX1401" s="16"/>
      <c r="ANY1401" s="16"/>
      <c r="ANZ1401" s="16"/>
      <c r="AOA1401" s="16"/>
      <c r="AOB1401" s="16"/>
      <c r="AOC1401" s="16"/>
      <c r="AOD1401" s="16"/>
      <c r="AOE1401" s="16"/>
      <c r="AOF1401" s="16"/>
      <c r="AOG1401" s="16"/>
      <c r="AOH1401" s="16"/>
      <c r="AOI1401" s="16"/>
      <c r="AOJ1401" s="16"/>
      <c r="AOK1401" s="16"/>
      <c r="AOL1401" s="16"/>
      <c r="AOM1401" s="16"/>
      <c r="AON1401" s="16"/>
      <c r="AOO1401" s="16"/>
      <c r="AOP1401" s="16"/>
      <c r="AOQ1401" s="16"/>
      <c r="AOR1401" s="16"/>
      <c r="AOS1401" s="16"/>
      <c r="AOT1401" s="16"/>
      <c r="AOU1401" s="16"/>
      <c r="AOV1401" s="16"/>
      <c r="AOW1401" s="16"/>
      <c r="AOX1401" s="16"/>
      <c r="AOY1401" s="16"/>
      <c r="AOZ1401" s="16"/>
      <c r="APA1401" s="16"/>
      <c r="APB1401" s="16"/>
      <c r="APC1401" s="16"/>
      <c r="APD1401" s="16"/>
      <c r="APE1401" s="16"/>
      <c r="APF1401" s="16"/>
      <c r="APG1401" s="16"/>
      <c r="APH1401" s="16"/>
      <c r="API1401" s="16"/>
      <c r="APJ1401" s="16"/>
      <c r="APK1401" s="16"/>
      <c r="APL1401" s="16"/>
      <c r="APM1401" s="16"/>
      <c r="APN1401" s="16"/>
      <c r="APO1401" s="16"/>
      <c r="APP1401" s="16"/>
      <c r="APQ1401" s="16"/>
      <c r="APR1401" s="16"/>
      <c r="APS1401" s="16"/>
      <c r="APT1401" s="16"/>
      <c r="APU1401" s="16"/>
      <c r="APV1401" s="16"/>
      <c r="APW1401" s="16"/>
      <c r="APX1401" s="16"/>
      <c r="APY1401" s="16"/>
      <c r="APZ1401" s="16"/>
      <c r="AQA1401" s="16"/>
      <c r="AQB1401" s="16"/>
      <c r="AQC1401" s="16"/>
      <c r="AQD1401" s="16"/>
      <c r="AQE1401" s="16"/>
      <c r="AQF1401" s="16"/>
      <c r="AQG1401" s="16"/>
      <c r="AQH1401" s="16"/>
      <c r="AQI1401" s="16"/>
      <c r="AQJ1401" s="16"/>
      <c r="AQK1401" s="16"/>
      <c r="AQL1401" s="16"/>
      <c r="AQM1401" s="16"/>
      <c r="AQN1401" s="16"/>
      <c r="AQO1401" s="16"/>
      <c r="AQP1401" s="16"/>
      <c r="AQQ1401" s="16"/>
      <c r="AQR1401" s="16"/>
      <c r="AQS1401" s="16"/>
      <c r="AQT1401" s="16"/>
      <c r="AQU1401" s="16"/>
      <c r="AQV1401" s="16"/>
      <c r="AQW1401" s="16"/>
      <c r="AQX1401" s="16"/>
      <c r="AQY1401" s="16"/>
      <c r="AQZ1401" s="16"/>
      <c r="ARA1401" s="16"/>
      <c r="ARB1401" s="16"/>
      <c r="ARC1401" s="16"/>
      <c r="ARD1401" s="16"/>
      <c r="ARE1401" s="16"/>
      <c r="ARF1401" s="16"/>
      <c r="ARG1401" s="16"/>
      <c r="ARH1401" s="16"/>
      <c r="ARI1401" s="16"/>
      <c r="ARJ1401" s="16"/>
      <c r="ARK1401" s="16"/>
      <c r="ARL1401" s="16"/>
      <c r="ARM1401" s="16"/>
      <c r="ARN1401" s="16"/>
      <c r="ARO1401" s="16"/>
      <c r="ARP1401" s="16"/>
      <c r="ARQ1401" s="16"/>
      <c r="ARR1401" s="16"/>
      <c r="ARS1401" s="16"/>
      <c r="ART1401" s="16"/>
      <c r="ARU1401" s="16"/>
      <c r="ARV1401" s="16"/>
      <c r="ARW1401" s="16"/>
      <c r="ARX1401" s="16"/>
      <c r="ARY1401" s="16"/>
      <c r="ARZ1401" s="16"/>
      <c r="ASA1401" s="16"/>
      <c r="ASB1401" s="16"/>
      <c r="ASC1401" s="16"/>
      <c r="ASD1401" s="16"/>
      <c r="ASE1401" s="16"/>
      <c r="ASF1401" s="16"/>
      <c r="ASG1401" s="16"/>
      <c r="ASH1401" s="16"/>
      <c r="ASI1401" s="16"/>
      <c r="ASJ1401" s="16"/>
      <c r="ASK1401" s="16"/>
      <c r="ASL1401" s="16"/>
      <c r="ASM1401" s="16"/>
      <c r="ASN1401" s="16"/>
      <c r="ASO1401" s="16"/>
      <c r="ASP1401" s="16"/>
      <c r="ASQ1401" s="16"/>
      <c r="ASR1401" s="16"/>
      <c r="ASS1401" s="16"/>
      <c r="AST1401" s="16"/>
      <c r="ASU1401" s="16"/>
      <c r="ASV1401" s="16"/>
      <c r="ASW1401" s="16"/>
      <c r="ASX1401" s="16"/>
      <c r="ASY1401" s="16"/>
      <c r="ASZ1401" s="16"/>
      <c r="ATA1401" s="16"/>
      <c r="ATB1401" s="16"/>
      <c r="ATC1401" s="16"/>
      <c r="ATD1401" s="16"/>
      <c r="ATE1401" s="16"/>
      <c r="ATF1401" s="16"/>
      <c r="ATG1401" s="16"/>
      <c r="ATH1401" s="16"/>
      <c r="ATI1401" s="16"/>
      <c r="ATJ1401" s="16"/>
      <c r="ATK1401" s="16"/>
      <c r="ATL1401" s="16"/>
      <c r="ATM1401" s="16"/>
      <c r="ATN1401" s="16"/>
      <c r="ATO1401" s="16"/>
      <c r="ATP1401" s="16"/>
      <c r="ATQ1401" s="16"/>
      <c r="ATR1401" s="16"/>
      <c r="ATS1401" s="16"/>
      <c r="ATT1401" s="16"/>
      <c r="ATU1401" s="16"/>
      <c r="ATV1401" s="16"/>
      <c r="ATW1401" s="16"/>
      <c r="ATX1401" s="16"/>
      <c r="ATY1401" s="16"/>
      <c r="ATZ1401" s="16"/>
      <c r="AUA1401" s="16"/>
      <c r="AUB1401" s="16"/>
      <c r="AUC1401" s="16"/>
      <c r="AUD1401" s="16"/>
      <c r="AUE1401" s="16"/>
      <c r="AUF1401" s="16"/>
      <c r="AUG1401" s="16"/>
      <c r="AUH1401" s="16"/>
      <c r="AUI1401" s="16"/>
      <c r="AUJ1401" s="16"/>
      <c r="AUK1401" s="16"/>
      <c r="AUL1401" s="16"/>
      <c r="AUM1401" s="16"/>
      <c r="AUN1401" s="16"/>
      <c r="AUO1401" s="16"/>
      <c r="AUP1401" s="16"/>
      <c r="AUQ1401" s="16"/>
      <c r="AUR1401" s="16"/>
      <c r="AUS1401" s="16"/>
      <c r="AUT1401" s="16"/>
      <c r="AUU1401" s="16"/>
      <c r="AUV1401" s="16"/>
      <c r="AUW1401" s="16"/>
      <c r="AUX1401" s="16"/>
      <c r="AUY1401" s="16"/>
      <c r="AUZ1401" s="16"/>
      <c r="AVA1401" s="16"/>
      <c r="AVB1401" s="16"/>
      <c r="AVC1401" s="16"/>
      <c r="AVD1401" s="16"/>
      <c r="AVE1401" s="16"/>
      <c r="AVF1401" s="16"/>
      <c r="AVG1401" s="16"/>
      <c r="AVH1401" s="16"/>
      <c r="AVI1401" s="16"/>
      <c r="AVJ1401" s="16"/>
      <c r="AVK1401" s="16"/>
      <c r="AVL1401" s="16"/>
      <c r="AVM1401" s="16"/>
      <c r="AVN1401" s="16"/>
      <c r="AVO1401" s="16"/>
      <c r="AVP1401" s="16"/>
      <c r="AVQ1401" s="16"/>
      <c r="AVR1401" s="16"/>
      <c r="AVS1401" s="16"/>
      <c r="AVT1401" s="16"/>
      <c r="AVU1401" s="16"/>
      <c r="AVV1401" s="16"/>
      <c r="AVW1401" s="16"/>
      <c r="AVX1401" s="16"/>
      <c r="AVY1401" s="16"/>
      <c r="AVZ1401" s="16"/>
      <c r="AWA1401" s="16"/>
      <c r="AWB1401" s="16"/>
      <c r="AWC1401" s="16"/>
      <c r="AWD1401" s="16"/>
      <c r="AWE1401" s="16"/>
      <c r="AWF1401" s="16"/>
      <c r="AWG1401" s="16"/>
      <c r="AWH1401" s="16"/>
      <c r="AWI1401" s="16"/>
      <c r="AWJ1401" s="16"/>
      <c r="AWK1401" s="16"/>
      <c r="AWL1401" s="16"/>
      <c r="AWM1401" s="16"/>
      <c r="AWN1401" s="16"/>
      <c r="AWO1401" s="16"/>
      <c r="AWP1401" s="16"/>
      <c r="AWQ1401" s="16"/>
      <c r="AWR1401" s="16"/>
      <c r="AWS1401" s="16"/>
      <c r="AWT1401" s="16"/>
      <c r="AWU1401" s="16"/>
      <c r="AWV1401" s="16"/>
      <c r="AWW1401" s="16"/>
      <c r="AWX1401" s="16"/>
      <c r="AWY1401" s="16"/>
      <c r="AWZ1401" s="16"/>
      <c r="AXA1401" s="16"/>
      <c r="AXB1401" s="16"/>
      <c r="AXC1401" s="16"/>
      <c r="AXD1401" s="16"/>
      <c r="AXE1401" s="16"/>
      <c r="AXF1401" s="16"/>
      <c r="AXG1401" s="16"/>
      <c r="AXH1401" s="16"/>
      <c r="AXI1401" s="16"/>
      <c r="AXJ1401" s="16"/>
      <c r="AXK1401" s="16"/>
      <c r="AXL1401" s="16"/>
      <c r="AXM1401" s="16"/>
      <c r="AXN1401" s="16"/>
      <c r="AXO1401" s="16"/>
      <c r="AXP1401" s="16"/>
      <c r="AXQ1401" s="16"/>
      <c r="AXR1401" s="16"/>
      <c r="AXS1401" s="16"/>
      <c r="AXT1401" s="16"/>
      <c r="AXU1401" s="16"/>
      <c r="AXV1401" s="16"/>
      <c r="AXW1401" s="16"/>
      <c r="AXX1401" s="16"/>
      <c r="AXY1401" s="16"/>
      <c r="AXZ1401" s="16"/>
      <c r="AYA1401" s="16"/>
      <c r="AYB1401" s="16"/>
      <c r="AYC1401" s="16"/>
      <c r="AYD1401" s="16"/>
      <c r="AYE1401" s="16"/>
      <c r="AYF1401" s="16"/>
      <c r="AYG1401" s="16"/>
      <c r="AYH1401" s="16"/>
      <c r="AYI1401" s="16"/>
      <c r="AYJ1401" s="16"/>
      <c r="AYK1401" s="16"/>
      <c r="AYL1401" s="16"/>
      <c r="AYM1401" s="16"/>
      <c r="AYN1401" s="16"/>
      <c r="AYO1401" s="16"/>
      <c r="AYP1401" s="16"/>
      <c r="AYQ1401" s="16"/>
      <c r="AYR1401" s="16"/>
      <c r="AYS1401" s="16"/>
      <c r="AYT1401" s="16"/>
      <c r="AYU1401" s="16"/>
      <c r="AYV1401" s="16"/>
      <c r="AYW1401" s="16"/>
      <c r="AYX1401" s="16"/>
      <c r="AYY1401" s="16"/>
      <c r="AYZ1401" s="16"/>
      <c r="AZA1401" s="16"/>
      <c r="AZB1401" s="16"/>
      <c r="AZC1401" s="16"/>
      <c r="AZD1401" s="16"/>
      <c r="AZE1401" s="16"/>
      <c r="AZF1401" s="16"/>
      <c r="AZG1401" s="16"/>
      <c r="AZH1401" s="16"/>
      <c r="AZI1401" s="16"/>
      <c r="AZJ1401" s="16"/>
      <c r="AZK1401" s="16"/>
      <c r="AZL1401" s="16"/>
      <c r="AZM1401" s="16"/>
      <c r="AZN1401" s="16"/>
      <c r="AZO1401" s="16"/>
      <c r="AZP1401" s="16"/>
      <c r="AZQ1401" s="16"/>
      <c r="AZR1401" s="16"/>
      <c r="AZS1401" s="16"/>
      <c r="AZT1401" s="16"/>
      <c r="AZU1401" s="16"/>
      <c r="AZV1401" s="16"/>
      <c r="AZW1401" s="16"/>
      <c r="AZX1401" s="16"/>
      <c r="AZY1401" s="16"/>
      <c r="AZZ1401" s="16"/>
      <c r="BAA1401" s="16"/>
      <c r="BAB1401" s="16"/>
      <c r="BAC1401" s="16"/>
      <c r="BAD1401" s="16"/>
      <c r="BAE1401" s="16"/>
      <c r="BAF1401" s="16"/>
      <c r="BAG1401" s="16"/>
      <c r="BAH1401" s="16"/>
      <c r="BAI1401" s="16"/>
      <c r="BAJ1401" s="16"/>
      <c r="BAK1401" s="16"/>
      <c r="BAL1401" s="16"/>
      <c r="BAM1401" s="16"/>
      <c r="BAN1401" s="16"/>
      <c r="BAO1401" s="16"/>
      <c r="BAP1401" s="16"/>
      <c r="BAQ1401" s="16"/>
      <c r="BAR1401" s="16"/>
      <c r="BAS1401" s="16"/>
      <c r="BAT1401" s="16"/>
      <c r="BAU1401" s="16"/>
      <c r="BAV1401" s="16"/>
      <c r="BAW1401" s="16"/>
      <c r="BAX1401" s="16"/>
      <c r="BAY1401" s="16"/>
      <c r="BAZ1401" s="16"/>
      <c r="BBA1401" s="16"/>
      <c r="BBB1401" s="16"/>
      <c r="BBC1401" s="16"/>
      <c r="BBD1401" s="16"/>
      <c r="BBE1401" s="16"/>
      <c r="BBF1401" s="16"/>
      <c r="BBG1401" s="16"/>
      <c r="BBH1401" s="16"/>
      <c r="BBI1401" s="16"/>
      <c r="BBJ1401" s="16"/>
      <c r="BBK1401" s="16"/>
      <c r="BBL1401" s="16"/>
      <c r="BBM1401" s="16"/>
      <c r="BBN1401" s="16"/>
      <c r="BBO1401" s="16"/>
      <c r="BBP1401" s="16"/>
      <c r="BBQ1401" s="16"/>
      <c r="BBR1401" s="16"/>
      <c r="BBS1401" s="16"/>
      <c r="BBT1401" s="16"/>
      <c r="BBU1401" s="16"/>
      <c r="BBV1401" s="16"/>
      <c r="BBW1401" s="16"/>
      <c r="BBX1401" s="16"/>
      <c r="BBY1401" s="16"/>
      <c r="BBZ1401" s="16"/>
      <c r="BCA1401" s="16"/>
      <c r="BCB1401" s="16"/>
      <c r="BCC1401" s="16"/>
      <c r="BCD1401" s="16"/>
      <c r="BCE1401" s="16"/>
      <c r="BCF1401" s="16"/>
      <c r="BCG1401" s="16"/>
      <c r="BCH1401" s="16"/>
      <c r="BCI1401" s="16"/>
      <c r="BCJ1401" s="16"/>
      <c r="BCK1401" s="16"/>
      <c r="BCL1401" s="16"/>
      <c r="BCM1401" s="16"/>
      <c r="BCN1401" s="16"/>
      <c r="BCO1401" s="16"/>
      <c r="BCP1401" s="16"/>
      <c r="BCQ1401" s="16"/>
      <c r="BCR1401" s="16"/>
      <c r="BCS1401" s="16"/>
      <c r="BCT1401" s="16"/>
      <c r="BCU1401" s="16"/>
      <c r="BCV1401" s="16"/>
      <c r="BCW1401" s="16"/>
      <c r="BCX1401" s="16"/>
      <c r="BCY1401" s="16"/>
      <c r="BCZ1401" s="16"/>
      <c r="BDA1401" s="16"/>
      <c r="BDB1401" s="16"/>
      <c r="BDC1401" s="16"/>
      <c r="BDD1401" s="16"/>
      <c r="BDE1401" s="16"/>
      <c r="BDF1401" s="16"/>
      <c r="BDG1401" s="16"/>
      <c r="BDH1401" s="16"/>
      <c r="BDI1401" s="16"/>
      <c r="BDJ1401" s="16"/>
      <c r="BDK1401" s="16"/>
      <c r="BDL1401" s="16"/>
      <c r="BDM1401" s="16"/>
      <c r="BDN1401" s="16"/>
      <c r="BDO1401" s="16"/>
      <c r="BDP1401" s="16"/>
      <c r="BDQ1401" s="16"/>
      <c r="BDR1401" s="16"/>
      <c r="BDS1401" s="16"/>
      <c r="BDT1401" s="16"/>
      <c r="BDU1401" s="16"/>
      <c r="BDV1401" s="16"/>
      <c r="BDW1401" s="16"/>
      <c r="BDX1401" s="16"/>
      <c r="BDY1401" s="16"/>
      <c r="BDZ1401" s="16"/>
      <c r="BEA1401" s="16"/>
      <c r="BEB1401" s="16"/>
      <c r="BEC1401" s="16"/>
      <c r="BED1401" s="16"/>
      <c r="BEE1401" s="16"/>
      <c r="BEF1401" s="16"/>
      <c r="BEG1401" s="16"/>
      <c r="BEH1401" s="16"/>
      <c r="BEI1401" s="16"/>
      <c r="BEJ1401" s="16"/>
      <c r="BEK1401" s="16"/>
      <c r="BEL1401" s="16"/>
      <c r="BEM1401" s="16"/>
      <c r="BEN1401" s="16"/>
      <c r="BEO1401" s="16"/>
      <c r="BEP1401" s="16"/>
      <c r="BEQ1401" s="16"/>
      <c r="BER1401" s="16"/>
      <c r="BES1401" s="16"/>
      <c r="BET1401" s="16"/>
      <c r="BEU1401" s="16"/>
      <c r="BEV1401" s="16"/>
      <c r="BEW1401" s="16"/>
      <c r="BEX1401" s="16"/>
      <c r="BEY1401" s="16"/>
      <c r="BEZ1401" s="16"/>
      <c r="BFA1401" s="16"/>
      <c r="BFB1401" s="16"/>
      <c r="BFC1401" s="16"/>
      <c r="BFD1401" s="16"/>
      <c r="BFE1401" s="16"/>
      <c r="BFF1401" s="16"/>
      <c r="BFG1401" s="16"/>
      <c r="BFH1401" s="16"/>
      <c r="BFI1401" s="16"/>
      <c r="BFJ1401" s="16"/>
      <c r="BFK1401" s="16"/>
      <c r="BFL1401" s="16"/>
      <c r="BFM1401" s="16"/>
      <c r="BFN1401" s="16"/>
      <c r="BFO1401" s="16"/>
      <c r="BFP1401" s="16"/>
      <c r="BFQ1401" s="16"/>
      <c r="BFR1401" s="16"/>
      <c r="BFS1401" s="16"/>
      <c r="BFT1401" s="16"/>
      <c r="BFU1401" s="16"/>
      <c r="BFV1401" s="16"/>
      <c r="BFW1401" s="16"/>
      <c r="BFX1401" s="16"/>
      <c r="BFY1401" s="16"/>
      <c r="BFZ1401" s="16"/>
      <c r="BGA1401" s="16"/>
      <c r="BGB1401" s="16"/>
      <c r="BGC1401" s="16"/>
      <c r="BGD1401" s="16"/>
      <c r="BGE1401" s="16"/>
      <c r="BGF1401" s="16"/>
      <c r="BGG1401" s="16"/>
      <c r="BGH1401" s="16"/>
      <c r="BGI1401" s="16"/>
      <c r="BGJ1401" s="16"/>
      <c r="BGK1401" s="16"/>
      <c r="BGL1401" s="16"/>
      <c r="BGM1401" s="16"/>
      <c r="BGN1401" s="16"/>
      <c r="BGO1401" s="16"/>
      <c r="BGP1401" s="16"/>
      <c r="BGQ1401" s="16"/>
      <c r="BGR1401" s="16"/>
      <c r="BGS1401" s="16"/>
      <c r="BGT1401" s="16"/>
      <c r="BGU1401" s="16"/>
      <c r="BGV1401" s="16"/>
      <c r="BGW1401" s="16"/>
      <c r="BGX1401" s="16"/>
      <c r="BGY1401" s="16"/>
      <c r="BGZ1401" s="16"/>
      <c r="BHA1401" s="16"/>
      <c r="BHB1401" s="16"/>
      <c r="BHC1401" s="16"/>
      <c r="BHD1401" s="16"/>
      <c r="BHE1401" s="16"/>
      <c r="BHF1401" s="16"/>
      <c r="BHG1401" s="16"/>
      <c r="BHH1401" s="16"/>
      <c r="BHI1401" s="16"/>
      <c r="BHJ1401" s="16"/>
      <c r="BHK1401" s="16"/>
      <c r="BHL1401" s="16"/>
      <c r="BHM1401" s="16"/>
      <c r="BHN1401" s="16"/>
      <c r="BHO1401" s="16"/>
      <c r="BHP1401" s="16"/>
      <c r="BHQ1401" s="16"/>
      <c r="BHR1401" s="16"/>
      <c r="BHS1401" s="16"/>
      <c r="BHT1401" s="16"/>
      <c r="BHU1401" s="16"/>
      <c r="BHV1401" s="16"/>
      <c r="BHW1401" s="16"/>
      <c r="BHX1401" s="16"/>
      <c r="BHY1401" s="16"/>
      <c r="BHZ1401" s="16"/>
      <c r="BIA1401" s="16"/>
      <c r="BIB1401" s="16"/>
      <c r="BIC1401" s="16"/>
      <c r="BID1401" s="16"/>
      <c r="BIE1401" s="16"/>
      <c r="BIF1401" s="16"/>
      <c r="BIG1401" s="16"/>
      <c r="BIH1401" s="16"/>
      <c r="BII1401" s="16"/>
      <c r="BIJ1401" s="16"/>
      <c r="BIK1401" s="16"/>
      <c r="BIL1401" s="16"/>
      <c r="BIM1401" s="16"/>
      <c r="BIN1401" s="16"/>
      <c r="BIO1401" s="16"/>
      <c r="BIP1401" s="16"/>
      <c r="BIQ1401" s="16"/>
      <c r="BIR1401" s="16"/>
      <c r="BIS1401" s="16"/>
      <c r="BIT1401" s="16"/>
      <c r="BIU1401" s="16"/>
      <c r="BIV1401" s="16"/>
      <c r="BIW1401" s="16"/>
      <c r="BIX1401" s="16"/>
      <c r="BIY1401" s="16"/>
      <c r="BIZ1401" s="16"/>
      <c r="BJA1401" s="16"/>
      <c r="BJB1401" s="16"/>
      <c r="BJC1401" s="16"/>
      <c r="BJD1401" s="16"/>
      <c r="BJE1401" s="16"/>
      <c r="BJF1401" s="16"/>
      <c r="BJG1401" s="16"/>
      <c r="BJH1401" s="16"/>
      <c r="BJI1401" s="16"/>
      <c r="BJJ1401" s="16"/>
      <c r="BJK1401" s="16"/>
      <c r="BJL1401" s="16"/>
      <c r="BJM1401" s="16"/>
      <c r="BJN1401" s="16"/>
      <c r="BJO1401" s="16"/>
      <c r="BJP1401" s="16"/>
      <c r="BJQ1401" s="16"/>
      <c r="BJR1401" s="16"/>
      <c r="BJS1401" s="16"/>
      <c r="BJT1401" s="16"/>
      <c r="BJU1401" s="16"/>
      <c r="BJV1401" s="16"/>
      <c r="BJW1401" s="16"/>
      <c r="BJX1401" s="16"/>
      <c r="BJY1401" s="16"/>
      <c r="BJZ1401" s="16"/>
      <c r="BKA1401" s="16"/>
      <c r="BKB1401" s="16"/>
      <c r="BKC1401" s="16"/>
      <c r="BKD1401" s="16"/>
      <c r="BKE1401" s="16"/>
      <c r="BKF1401" s="16"/>
      <c r="BKG1401" s="16"/>
      <c r="BKH1401" s="16"/>
      <c r="BKI1401" s="16"/>
      <c r="BKJ1401" s="16"/>
      <c r="BKK1401" s="16"/>
      <c r="BKL1401" s="16"/>
      <c r="BKM1401" s="16"/>
      <c r="BKN1401" s="16"/>
      <c r="BKO1401" s="16"/>
      <c r="BKP1401" s="16"/>
      <c r="BKQ1401" s="16"/>
      <c r="BKR1401" s="16"/>
      <c r="BKS1401" s="16"/>
      <c r="BKT1401" s="16"/>
      <c r="BKU1401" s="16"/>
      <c r="BKV1401" s="16"/>
      <c r="BKW1401" s="16"/>
      <c r="BKX1401" s="16"/>
      <c r="BKY1401" s="16"/>
      <c r="BKZ1401" s="16"/>
      <c r="BLA1401" s="16"/>
      <c r="BLB1401" s="16"/>
      <c r="BLC1401" s="16"/>
      <c r="BLD1401" s="16"/>
      <c r="BLE1401" s="16"/>
      <c r="BLF1401" s="16"/>
      <c r="BLG1401" s="16"/>
      <c r="BLH1401" s="16"/>
      <c r="BLI1401" s="16"/>
      <c r="BLJ1401" s="16"/>
      <c r="BLK1401" s="16"/>
      <c r="BLL1401" s="16"/>
      <c r="BLM1401" s="16"/>
      <c r="BLN1401" s="16"/>
      <c r="BLO1401" s="16"/>
      <c r="BLP1401" s="16"/>
      <c r="BLQ1401" s="16"/>
      <c r="BLR1401" s="16"/>
      <c r="BLS1401" s="16"/>
      <c r="BLT1401" s="16"/>
      <c r="BLU1401" s="16"/>
      <c r="BLV1401" s="16"/>
      <c r="BLW1401" s="16"/>
      <c r="BLX1401" s="16"/>
      <c r="BLY1401" s="16"/>
      <c r="BLZ1401" s="16"/>
      <c r="BMA1401" s="16"/>
      <c r="BMB1401" s="16"/>
      <c r="BMC1401" s="16"/>
      <c r="BMD1401" s="16"/>
      <c r="BME1401" s="16"/>
      <c r="BMF1401" s="16"/>
      <c r="BMG1401" s="16"/>
      <c r="BMH1401" s="16"/>
      <c r="BMI1401" s="16"/>
      <c r="BMJ1401" s="16"/>
      <c r="BMK1401" s="16"/>
      <c r="BML1401" s="16"/>
      <c r="BMM1401" s="16"/>
      <c r="BMN1401" s="16"/>
      <c r="BMO1401" s="16"/>
      <c r="BMP1401" s="16"/>
      <c r="BMQ1401" s="16"/>
      <c r="BMR1401" s="16"/>
    </row>
    <row r="1402" spans="1:1708" customFormat="1">
      <c r="A1402" s="568" t="s">
        <v>3416</v>
      </c>
      <c r="B1402" s="569"/>
      <c r="C1402" s="568" t="s">
        <v>3416</v>
      </c>
      <c r="D1402" s="568"/>
      <c r="E1402" s="570" t="s">
        <v>1401</v>
      </c>
      <c r="F1402" s="571" t="s">
        <v>769</v>
      </c>
      <c r="G1402" s="571" t="s">
        <v>184</v>
      </c>
      <c r="H1402" s="571"/>
      <c r="I1402" s="571">
        <v>5</v>
      </c>
      <c r="J1402" s="571"/>
      <c r="K1402" s="571">
        <v>58.642751601999997</v>
      </c>
      <c r="L1402" s="571">
        <v>24.815268261</v>
      </c>
      <c r="M1402" s="572" t="s">
        <v>2733</v>
      </c>
      <c r="N1402" s="572"/>
      <c r="O1402" s="571" t="s">
        <v>3417</v>
      </c>
      <c r="P1402" s="571" t="s">
        <v>316</v>
      </c>
      <c r="Q1402" s="571"/>
      <c r="R1402" s="1025">
        <v>1342</v>
      </c>
      <c r="S1402" s="1025">
        <v>1342</v>
      </c>
      <c r="T1402" s="297"/>
      <c r="U1402" s="931"/>
      <c r="W1402" s="16"/>
      <c r="X1402" s="16"/>
      <c r="Y1402" s="16"/>
      <c r="Z1402" s="16"/>
      <c r="AA1402" s="16"/>
      <c r="AB1402" s="16"/>
      <c r="AC1402" s="16"/>
      <c r="AD1402" s="16"/>
      <c r="AE1402" s="16"/>
      <c r="AF1402" s="16"/>
      <c r="AG1402" s="16"/>
      <c r="AH1402" s="16"/>
      <c r="AI1402" s="16"/>
      <c r="AJ1402" s="16"/>
      <c r="AK1402" s="16"/>
      <c r="AL1402" s="16"/>
      <c r="AM1402" s="16"/>
      <c r="AN1402" s="16"/>
      <c r="AO1402" s="16"/>
      <c r="AP1402" s="16"/>
      <c r="AQ1402" s="16"/>
      <c r="AR1402" s="16"/>
      <c r="AS1402" s="16"/>
      <c r="AT1402" s="16"/>
      <c r="AU1402" s="16"/>
      <c r="AV1402" s="16"/>
      <c r="AW1402" s="16"/>
      <c r="AX1402" s="16"/>
      <c r="AY1402" s="16"/>
      <c r="AZ1402" s="16"/>
      <c r="BA1402" s="16"/>
      <c r="BB1402" s="16"/>
      <c r="BC1402" s="16"/>
      <c r="BD1402" s="16"/>
      <c r="BE1402" s="16"/>
      <c r="BF1402" s="16"/>
      <c r="BG1402" s="16"/>
      <c r="BH1402" s="16"/>
      <c r="BI1402" s="16"/>
      <c r="BJ1402" s="16"/>
      <c r="BK1402" s="16"/>
      <c r="BL1402" s="16"/>
      <c r="BM1402" s="16"/>
      <c r="BN1402" s="16"/>
      <c r="BO1402" s="16"/>
      <c r="BP1402" s="16"/>
      <c r="BQ1402" s="16"/>
      <c r="BR1402" s="16"/>
      <c r="BS1402" s="16"/>
      <c r="BT1402" s="16"/>
      <c r="BU1402" s="16"/>
      <c r="BV1402" s="16"/>
      <c r="BW1402" s="16"/>
      <c r="BX1402" s="16"/>
      <c r="BY1402" s="16"/>
      <c r="BZ1402" s="16"/>
      <c r="CA1402" s="16"/>
      <c r="CB1402" s="16"/>
      <c r="CC1402" s="16"/>
      <c r="CD1402" s="16"/>
      <c r="CE1402" s="16"/>
      <c r="CF1402" s="16"/>
      <c r="CG1402" s="16"/>
      <c r="CH1402" s="16"/>
      <c r="CI1402" s="16"/>
      <c r="CJ1402" s="16"/>
      <c r="CK1402" s="16"/>
      <c r="CL1402" s="16"/>
      <c r="CM1402" s="16"/>
      <c r="CN1402" s="16"/>
      <c r="CO1402" s="16"/>
      <c r="CP1402" s="16"/>
      <c r="CQ1402" s="16"/>
      <c r="CR1402" s="16"/>
      <c r="CS1402" s="16"/>
      <c r="CT1402" s="16"/>
      <c r="CU1402" s="16"/>
      <c r="CV1402" s="16"/>
      <c r="CW1402" s="16"/>
      <c r="CX1402" s="16"/>
      <c r="CY1402" s="16"/>
      <c r="CZ1402" s="16"/>
      <c r="DA1402" s="16"/>
      <c r="DB1402" s="16"/>
      <c r="DC1402" s="16"/>
      <c r="DD1402" s="16"/>
      <c r="DE1402" s="16"/>
      <c r="DF1402" s="16"/>
      <c r="DG1402" s="16"/>
      <c r="DH1402" s="16"/>
      <c r="DI1402" s="16"/>
      <c r="DJ1402" s="16"/>
      <c r="DK1402" s="16"/>
      <c r="DL1402" s="16"/>
      <c r="DM1402" s="16"/>
      <c r="DN1402" s="16"/>
      <c r="DO1402" s="16"/>
      <c r="DP1402" s="16"/>
      <c r="DQ1402" s="16"/>
      <c r="DR1402" s="16"/>
      <c r="DS1402" s="16"/>
      <c r="DT1402" s="16"/>
      <c r="DU1402" s="16"/>
      <c r="DV1402" s="16"/>
      <c r="DW1402" s="16"/>
      <c r="DX1402" s="16"/>
      <c r="DY1402" s="16"/>
      <c r="DZ1402" s="16"/>
      <c r="EA1402" s="16"/>
      <c r="EB1402" s="16"/>
      <c r="EC1402" s="16"/>
      <c r="ED1402" s="16"/>
      <c r="EE1402" s="16"/>
      <c r="EF1402" s="16"/>
      <c r="EG1402" s="16"/>
      <c r="EH1402" s="16"/>
      <c r="EI1402" s="16"/>
      <c r="EJ1402" s="16"/>
      <c r="EK1402" s="16"/>
      <c r="EL1402" s="16"/>
      <c r="EM1402" s="16"/>
      <c r="EN1402" s="16"/>
      <c r="EO1402" s="16"/>
      <c r="EP1402" s="16"/>
      <c r="EQ1402" s="16"/>
      <c r="ER1402" s="16"/>
      <c r="ES1402" s="16"/>
      <c r="ET1402" s="16"/>
      <c r="EU1402" s="16"/>
      <c r="EV1402" s="16"/>
      <c r="EW1402" s="16"/>
      <c r="EX1402" s="16"/>
      <c r="EY1402" s="16"/>
      <c r="EZ1402" s="16"/>
      <c r="FA1402" s="16"/>
      <c r="FB1402" s="16"/>
      <c r="FC1402" s="16"/>
      <c r="FD1402" s="16"/>
      <c r="FE1402" s="16"/>
      <c r="FF1402" s="16"/>
      <c r="FG1402" s="16"/>
      <c r="FH1402" s="16"/>
      <c r="FI1402" s="16"/>
      <c r="FJ1402" s="16"/>
      <c r="FK1402" s="16"/>
      <c r="FL1402" s="16"/>
      <c r="FM1402" s="16"/>
      <c r="FN1402" s="16"/>
      <c r="FO1402" s="16"/>
      <c r="FP1402" s="16"/>
      <c r="FQ1402" s="16"/>
      <c r="FR1402" s="16"/>
      <c r="FS1402" s="16"/>
      <c r="FT1402" s="16"/>
      <c r="FU1402" s="16"/>
      <c r="FV1402" s="16"/>
      <c r="FW1402" s="16"/>
      <c r="FX1402" s="16"/>
      <c r="FY1402" s="16"/>
      <c r="FZ1402" s="16"/>
      <c r="GA1402" s="16"/>
      <c r="GB1402" s="16"/>
      <c r="GC1402" s="16"/>
      <c r="GD1402" s="16"/>
      <c r="GE1402" s="16"/>
      <c r="GF1402" s="16"/>
      <c r="GG1402" s="16"/>
      <c r="GH1402" s="16"/>
      <c r="GI1402" s="16"/>
      <c r="GJ1402" s="16"/>
      <c r="GK1402" s="16"/>
      <c r="GL1402" s="16"/>
      <c r="GM1402" s="16"/>
      <c r="GN1402" s="16"/>
      <c r="GO1402" s="16"/>
      <c r="GP1402" s="16"/>
      <c r="GQ1402" s="16"/>
      <c r="GR1402" s="16"/>
      <c r="GS1402" s="16"/>
      <c r="GT1402" s="16"/>
      <c r="GU1402" s="16"/>
      <c r="GV1402" s="16"/>
      <c r="GW1402" s="16"/>
      <c r="GX1402" s="16"/>
      <c r="GY1402" s="16"/>
      <c r="GZ1402" s="16"/>
      <c r="HA1402" s="16"/>
      <c r="HB1402" s="16"/>
      <c r="HC1402" s="16"/>
      <c r="HD1402" s="16"/>
      <c r="HE1402" s="16"/>
      <c r="HF1402" s="16"/>
      <c r="HG1402" s="16"/>
      <c r="HH1402" s="16"/>
      <c r="HI1402" s="16"/>
      <c r="HJ1402" s="16"/>
      <c r="HK1402" s="16"/>
      <c r="HL1402" s="16"/>
      <c r="HM1402" s="16"/>
      <c r="HN1402" s="16"/>
      <c r="HO1402" s="16"/>
      <c r="HP1402" s="16"/>
      <c r="HQ1402" s="16"/>
      <c r="HR1402" s="16"/>
      <c r="HS1402" s="16"/>
      <c r="HT1402" s="16"/>
      <c r="HU1402" s="16"/>
      <c r="HV1402" s="16"/>
      <c r="HW1402" s="16"/>
      <c r="HX1402" s="16"/>
      <c r="HY1402" s="16"/>
      <c r="HZ1402" s="16"/>
      <c r="IA1402" s="16"/>
      <c r="IB1402" s="16"/>
      <c r="IC1402" s="16"/>
      <c r="ID1402" s="16"/>
      <c r="IE1402" s="16"/>
      <c r="IF1402" s="16"/>
      <c r="IG1402" s="16"/>
      <c r="IH1402" s="16"/>
      <c r="II1402" s="16"/>
      <c r="IJ1402" s="16"/>
      <c r="IK1402" s="16"/>
      <c r="IL1402" s="16"/>
      <c r="IM1402" s="16"/>
      <c r="IN1402" s="16"/>
      <c r="IO1402" s="16"/>
      <c r="IP1402" s="16"/>
      <c r="IQ1402" s="16"/>
      <c r="IR1402" s="16"/>
      <c r="IS1402" s="16"/>
      <c r="IT1402" s="16"/>
      <c r="IU1402" s="16"/>
      <c r="IV1402" s="16"/>
      <c r="IW1402" s="16"/>
      <c r="IX1402" s="16"/>
      <c r="IY1402" s="16"/>
      <c r="IZ1402" s="16"/>
      <c r="JA1402" s="16"/>
      <c r="JB1402" s="16"/>
      <c r="JC1402" s="16"/>
      <c r="JD1402" s="16"/>
      <c r="JE1402" s="16"/>
      <c r="JF1402" s="16"/>
      <c r="JG1402" s="16"/>
      <c r="JH1402" s="16"/>
      <c r="JI1402" s="16"/>
      <c r="JJ1402" s="16"/>
      <c r="JK1402" s="16"/>
      <c r="JL1402" s="16"/>
      <c r="JM1402" s="16"/>
      <c r="JN1402" s="16"/>
      <c r="JO1402" s="16"/>
      <c r="JP1402" s="16"/>
      <c r="JQ1402" s="16"/>
      <c r="JR1402" s="16"/>
      <c r="JS1402" s="16"/>
      <c r="JT1402" s="16"/>
      <c r="JU1402" s="16"/>
      <c r="JV1402" s="16"/>
      <c r="JW1402" s="16"/>
      <c r="JX1402" s="16"/>
      <c r="JY1402" s="16"/>
      <c r="JZ1402" s="16"/>
      <c r="KA1402" s="16"/>
      <c r="KB1402" s="16"/>
      <c r="KC1402" s="16"/>
      <c r="KD1402" s="16"/>
      <c r="KE1402" s="16"/>
      <c r="KF1402" s="16"/>
      <c r="KG1402" s="16"/>
      <c r="KH1402" s="16"/>
      <c r="KI1402" s="16"/>
      <c r="KJ1402" s="16"/>
      <c r="KK1402" s="16"/>
      <c r="KL1402" s="16"/>
      <c r="KM1402" s="16"/>
      <c r="KN1402" s="16"/>
      <c r="KO1402" s="16"/>
      <c r="KP1402" s="16"/>
      <c r="KQ1402" s="16"/>
      <c r="KR1402" s="16"/>
      <c r="KS1402" s="16"/>
      <c r="KT1402" s="16"/>
      <c r="KU1402" s="16"/>
      <c r="KV1402" s="16"/>
      <c r="KW1402" s="16"/>
      <c r="KX1402" s="16"/>
      <c r="KY1402" s="16"/>
      <c r="KZ1402" s="16"/>
      <c r="LA1402" s="16"/>
      <c r="LB1402" s="16"/>
      <c r="LC1402" s="16"/>
      <c r="LD1402" s="16"/>
      <c r="LE1402" s="16"/>
      <c r="LF1402" s="16"/>
      <c r="LG1402" s="16"/>
      <c r="LH1402" s="16"/>
      <c r="LI1402" s="16"/>
      <c r="LJ1402" s="16"/>
      <c r="LK1402" s="16"/>
      <c r="LL1402" s="16"/>
      <c r="LM1402" s="16"/>
      <c r="LN1402" s="16"/>
      <c r="LO1402" s="16"/>
      <c r="LP1402" s="16"/>
      <c r="LQ1402" s="16"/>
      <c r="LR1402" s="16"/>
      <c r="LS1402" s="16"/>
      <c r="LT1402" s="16"/>
      <c r="LU1402" s="16"/>
      <c r="LV1402" s="16"/>
      <c r="LW1402" s="16"/>
      <c r="LX1402" s="16"/>
      <c r="LY1402" s="16"/>
      <c r="LZ1402" s="16"/>
      <c r="MA1402" s="16"/>
      <c r="MB1402" s="16"/>
      <c r="MC1402" s="16"/>
      <c r="MD1402" s="16"/>
      <c r="ME1402" s="16"/>
      <c r="MF1402" s="16"/>
      <c r="MG1402" s="16"/>
      <c r="MH1402" s="16"/>
      <c r="MI1402" s="16"/>
      <c r="MJ1402" s="16"/>
      <c r="MK1402" s="16"/>
      <c r="ML1402" s="16"/>
      <c r="MM1402" s="16"/>
      <c r="MN1402" s="16"/>
      <c r="MO1402" s="16"/>
      <c r="MP1402" s="16"/>
      <c r="MQ1402" s="16"/>
      <c r="MR1402" s="16"/>
      <c r="MS1402" s="16"/>
      <c r="MT1402" s="16"/>
      <c r="MU1402" s="16"/>
      <c r="MV1402" s="16"/>
      <c r="MW1402" s="16"/>
      <c r="MX1402" s="16"/>
      <c r="MY1402" s="16"/>
      <c r="MZ1402" s="16"/>
      <c r="NA1402" s="16"/>
      <c r="NB1402" s="16"/>
      <c r="NC1402" s="16"/>
      <c r="ND1402" s="16"/>
      <c r="NE1402" s="16"/>
      <c r="NF1402" s="16"/>
      <c r="NG1402" s="16"/>
      <c r="NH1402" s="16"/>
      <c r="NI1402" s="16"/>
      <c r="NJ1402" s="16"/>
      <c r="NK1402" s="16"/>
      <c r="NL1402" s="16"/>
      <c r="NM1402" s="16"/>
      <c r="NN1402" s="16"/>
      <c r="NO1402" s="16"/>
      <c r="NP1402" s="16"/>
      <c r="NQ1402" s="16"/>
      <c r="NR1402" s="16"/>
      <c r="NS1402" s="16"/>
      <c r="NT1402" s="16"/>
      <c r="NU1402" s="16"/>
      <c r="NV1402" s="16"/>
      <c r="NW1402" s="16"/>
      <c r="NX1402" s="16"/>
      <c r="NY1402" s="16"/>
      <c r="NZ1402" s="16"/>
      <c r="OA1402" s="16"/>
      <c r="OB1402" s="16"/>
      <c r="OC1402" s="16"/>
      <c r="OD1402" s="16"/>
      <c r="OE1402" s="16"/>
      <c r="OF1402" s="16"/>
      <c r="OG1402" s="16"/>
      <c r="OH1402" s="16"/>
      <c r="OI1402" s="16"/>
      <c r="OJ1402" s="16"/>
      <c r="OK1402" s="16"/>
      <c r="OL1402" s="16"/>
      <c r="OM1402" s="16"/>
      <c r="ON1402" s="16"/>
      <c r="OO1402" s="16"/>
      <c r="OP1402" s="16"/>
      <c r="OQ1402" s="16"/>
      <c r="OR1402" s="16"/>
      <c r="OS1402" s="16"/>
      <c r="OT1402" s="16"/>
      <c r="OU1402" s="16"/>
      <c r="OV1402" s="16"/>
      <c r="OW1402" s="16"/>
      <c r="OX1402" s="16"/>
      <c r="OY1402" s="16"/>
      <c r="OZ1402" s="16"/>
      <c r="PA1402" s="16"/>
      <c r="PB1402" s="16"/>
      <c r="PC1402" s="16"/>
      <c r="PD1402" s="16"/>
      <c r="PE1402" s="16"/>
      <c r="PF1402" s="16"/>
      <c r="PG1402" s="16"/>
      <c r="PH1402" s="16"/>
      <c r="PI1402" s="16"/>
      <c r="PJ1402" s="16"/>
      <c r="PK1402" s="16"/>
      <c r="PL1402" s="16"/>
      <c r="PM1402" s="16"/>
      <c r="PN1402" s="16"/>
      <c r="PO1402" s="16"/>
      <c r="PP1402" s="16"/>
      <c r="PQ1402" s="16"/>
      <c r="PR1402" s="16"/>
      <c r="PS1402" s="16"/>
      <c r="PT1402" s="16"/>
      <c r="PU1402" s="16"/>
      <c r="PV1402" s="16"/>
      <c r="PW1402" s="16"/>
      <c r="PX1402" s="16"/>
      <c r="PY1402" s="16"/>
      <c r="PZ1402" s="16"/>
      <c r="QA1402" s="16"/>
      <c r="QB1402" s="16"/>
      <c r="QC1402" s="16"/>
      <c r="QD1402" s="16"/>
      <c r="QE1402" s="16"/>
      <c r="QF1402" s="16"/>
      <c r="QG1402" s="16"/>
      <c r="QH1402" s="16"/>
      <c r="QI1402" s="16"/>
      <c r="QJ1402" s="16"/>
      <c r="QK1402" s="16"/>
      <c r="QL1402" s="16"/>
      <c r="QM1402" s="16"/>
      <c r="QN1402" s="16"/>
      <c r="QO1402" s="16"/>
      <c r="QP1402" s="16"/>
      <c r="QQ1402" s="16"/>
      <c r="QR1402" s="16"/>
      <c r="QS1402" s="16"/>
      <c r="QT1402" s="16"/>
      <c r="QU1402" s="16"/>
      <c r="QV1402" s="16"/>
      <c r="QW1402" s="16"/>
      <c r="QX1402" s="16"/>
      <c r="QY1402" s="16"/>
      <c r="QZ1402" s="16"/>
      <c r="RA1402" s="16"/>
      <c r="RB1402" s="16"/>
      <c r="RC1402" s="16"/>
      <c r="RD1402" s="16"/>
      <c r="RE1402" s="16"/>
      <c r="RF1402" s="16"/>
      <c r="RG1402" s="16"/>
      <c r="RH1402" s="16"/>
      <c r="RI1402" s="16"/>
      <c r="RJ1402" s="16"/>
      <c r="RK1402" s="16"/>
      <c r="RL1402" s="16"/>
      <c r="RM1402" s="16"/>
      <c r="RN1402" s="16"/>
      <c r="RO1402" s="16"/>
      <c r="RP1402" s="16"/>
      <c r="RQ1402" s="16"/>
      <c r="RR1402" s="16"/>
      <c r="RS1402" s="16"/>
      <c r="RT1402" s="16"/>
      <c r="RU1402" s="16"/>
      <c r="RV1402" s="16"/>
      <c r="RW1402" s="16"/>
      <c r="RX1402" s="16"/>
      <c r="RY1402" s="16"/>
      <c r="RZ1402" s="16"/>
      <c r="SA1402" s="16"/>
      <c r="SB1402" s="16"/>
      <c r="SC1402" s="16"/>
      <c r="SD1402" s="16"/>
      <c r="SE1402" s="16"/>
      <c r="SF1402" s="16"/>
      <c r="SG1402" s="16"/>
      <c r="SH1402" s="16"/>
      <c r="SI1402" s="16"/>
      <c r="SJ1402" s="16"/>
      <c r="SK1402" s="16"/>
      <c r="SL1402" s="16"/>
      <c r="SM1402" s="16"/>
      <c r="SN1402" s="16"/>
      <c r="SO1402" s="16"/>
      <c r="SP1402" s="16"/>
      <c r="SQ1402" s="16"/>
      <c r="SR1402" s="16"/>
      <c r="SS1402" s="16"/>
      <c r="ST1402" s="16"/>
      <c r="SU1402" s="16"/>
      <c r="SV1402" s="16"/>
      <c r="SW1402" s="16"/>
      <c r="SX1402" s="16"/>
      <c r="SY1402" s="16"/>
      <c r="SZ1402" s="16"/>
      <c r="TA1402" s="16"/>
      <c r="TB1402" s="16"/>
      <c r="TC1402" s="16"/>
      <c r="TD1402" s="16"/>
      <c r="TE1402" s="16"/>
      <c r="TF1402" s="16"/>
      <c r="TG1402" s="16"/>
      <c r="TH1402" s="16"/>
      <c r="TI1402" s="16"/>
      <c r="TJ1402" s="16"/>
      <c r="TK1402" s="16"/>
      <c r="TL1402" s="16"/>
      <c r="TM1402" s="16"/>
      <c r="TN1402" s="16"/>
      <c r="TO1402" s="16"/>
      <c r="TP1402" s="16"/>
      <c r="TQ1402" s="16"/>
      <c r="TR1402" s="16"/>
      <c r="TS1402" s="16"/>
      <c r="TT1402" s="16"/>
      <c r="TU1402" s="16"/>
      <c r="TV1402" s="16"/>
      <c r="TW1402" s="16"/>
      <c r="TX1402" s="16"/>
      <c r="TY1402" s="16"/>
      <c r="TZ1402" s="16"/>
      <c r="UA1402" s="16"/>
      <c r="UB1402" s="16"/>
      <c r="UC1402" s="16"/>
      <c r="UD1402" s="16"/>
      <c r="UE1402" s="16"/>
      <c r="UF1402" s="16"/>
      <c r="UG1402" s="16"/>
      <c r="UH1402" s="16"/>
      <c r="UI1402" s="16"/>
      <c r="UJ1402" s="16"/>
      <c r="UK1402" s="16"/>
      <c r="UL1402" s="16"/>
      <c r="UM1402" s="16"/>
      <c r="UN1402" s="16"/>
      <c r="UO1402" s="16"/>
      <c r="UP1402" s="16"/>
      <c r="UQ1402" s="16"/>
      <c r="UR1402" s="16"/>
      <c r="US1402" s="16"/>
      <c r="UT1402" s="16"/>
      <c r="UU1402" s="16"/>
      <c r="UV1402" s="16"/>
      <c r="UW1402" s="16"/>
      <c r="UX1402" s="16"/>
      <c r="UY1402" s="16"/>
      <c r="UZ1402" s="16"/>
      <c r="VA1402" s="16"/>
      <c r="VB1402" s="16"/>
      <c r="VC1402" s="16"/>
      <c r="VD1402" s="16"/>
      <c r="VE1402" s="16"/>
      <c r="VF1402" s="16"/>
      <c r="VG1402" s="16"/>
      <c r="VH1402" s="16"/>
      <c r="VI1402" s="16"/>
      <c r="VJ1402" s="16"/>
      <c r="VK1402" s="16"/>
      <c r="VL1402" s="16"/>
      <c r="VM1402" s="16"/>
      <c r="VN1402" s="16"/>
      <c r="VO1402" s="16"/>
      <c r="VP1402" s="16"/>
      <c r="VQ1402" s="16"/>
      <c r="VR1402" s="16"/>
      <c r="VS1402" s="16"/>
      <c r="VT1402" s="16"/>
      <c r="VU1402" s="16"/>
      <c r="VV1402" s="16"/>
      <c r="VW1402" s="16"/>
      <c r="VX1402" s="16"/>
      <c r="VY1402" s="16"/>
      <c r="VZ1402" s="16"/>
      <c r="WA1402" s="16"/>
      <c r="WB1402" s="16"/>
      <c r="WC1402" s="16"/>
      <c r="WD1402" s="16"/>
      <c r="WE1402" s="16"/>
      <c r="WF1402" s="16"/>
      <c r="WG1402" s="16"/>
      <c r="WH1402" s="16"/>
      <c r="WI1402" s="16"/>
      <c r="WJ1402" s="16"/>
      <c r="WK1402" s="16"/>
      <c r="WL1402" s="16"/>
      <c r="WM1402" s="16"/>
      <c r="WN1402" s="16"/>
      <c r="WO1402" s="16"/>
      <c r="WP1402" s="16"/>
      <c r="WQ1402" s="16"/>
      <c r="WR1402" s="16"/>
      <c r="WS1402" s="16"/>
      <c r="WT1402" s="16"/>
      <c r="WU1402" s="16"/>
      <c r="WV1402" s="16"/>
      <c r="WW1402" s="16"/>
      <c r="WX1402" s="16"/>
      <c r="WY1402" s="16"/>
      <c r="WZ1402" s="16"/>
      <c r="XA1402" s="16"/>
      <c r="XB1402" s="16"/>
      <c r="XC1402" s="16"/>
      <c r="XD1402" s="16"/>
      <c r="XE1402" s="16"/>
      <c r="XF1402" s="16"/>
      <c r="XG1402" s="16"/>
      <c r="XH1402" s="16"/>
      <c r="XI1402" s="16"/>
      <c r="XJ1402" s="16"/>
      <c r="XK1402" s="16"/>
      <c r="XL1402" s="16"/>
      <c r="XM1402" s="16"/>
      <c r="XN1402" s="16"/>
      <c r="XO1402" s="16"/>
      <c r="XP1402" s="16"/>
      <c r="XQ1402" s="16"/>
      <c r="XR1402" s="16"/>
      <c r="XS1402" s="16"/>
      <c r="XT1402" s="16"/>
      <c r="XU1402" s="16"/>
      <c r="XV1402" s="16"/>
      <c r="XW1402" s="16"/>
      <c r="XX1402" s="16"/>
      <c r="XY1402" s="16"/>
      <c r="XZ1402" s="16"/>
      <c r="YA1402" s="16"/>
      <c r="YB1402" s="16"/>
      <c r="YC1402" s="16"/>
      <c r="YD1402" s="16"/>
      <c r="YE1402" s="16"/>
      <c r="YF1402" s="16"/>
      <c r="YG1402" s="16"/>
      <c r="YH1402" s="16"/>
      <c r="YI1402" s="16"/>
      <c r="YJ1402" s="16"/>
      <c r="YK1402" s="16"/>
      <c r="YL1402" s="16"/>
      <c r="YM1402" s="16"/>
      <c r="YN1402" s="16"/>
      <c r="YO1402" s="16"/>
      <c r="YP1402" s="16"/>
      <c r="YQ1402" s="16"/>
      <c r="YR1402" s="16"/>
      <c r="YS1402" s="16"/>
      <c r="YT1402" s="16"/>
      <c r="YU1402" s="16"/>
      <c r="YV1402" s="16"/>
      <c r="YW1402" s="16"/>
      <c r="YX1402" s="16"/>
      <c r="YY1402" s="16"/>
      <c r="YZ1402" s="16"/>
      <c r="ZA1402" s="16"/>
      <c r="ZB1402" s="16"/>
      <c r="ZC1402" s="16"/>
      <c r="ZD1402" s="16"/>
      <c r="ZE1402" s="16"/>
      <c r="ZF1402" s="16"/>
      <c r="ZG1402" s="16"/>
      <c r="ZH1402" s="16"/>
      <c r="ZI1402" s="16"/>
      <c r="ZJ1402" s="16"/>
      <c r="ZK1402" s="16"/>
      <c r="ZL1402" s="16"/>
      <c r="ZM1402" s="16"/>
      <c r="ZN1402" s="16"/>
      <c r="ZO1402" s="16"/>
      <c r="ZP1402" s="16"/>
      <c r="ZQ1402" s="16"/>
      <c r="ZR1402" s="16"/>
      <c r="ZS1402" s="16"/>
      <c r="ZT1402" s="16"/>
      <c r="ZU1402" s="16"/>
      <c r="ZV1402" s="16"/>
      <c r="ZW1402" s="16"/>
      <c r="ZX1402" s="16"/>
      <c r="ZY1402" s="16"/>
      <c r="ZZ1402" s="16"/>
      <c r="AAA1402" s="16"/>
      <c r="AAB1402" s="16"/>
      <c r="AAC1402" s="16"/>
      <c r="AAD1402" s="16"/>
      <c r="AAE1402" s="16"/>
      <c r="AAF1402" s="16"/>
      <c r="AAG1402" s="16"/>
      <c r="AAH1402" s="16"/>
      <c r="AAI1402" s="16"/>
      <c r="AAJ1402" s="16"/>
      <c r="AAK1402" s="16"/>
      <c r="AAL1402" s="16"/>
      <c r="AAM1402" s="16"/>
      <c r="AAN1402" s="16"/>
      <c r="AAO1402" s="16"/>
      <c r="AAP1402" s="16"/>
      <c r="AAQ1402" s="16"/>
      <c r="AAR1402" s="16"/>
      <c r="AAS1402" s="16"/>
      <c r="AAT1402" s="16"/>
      <c r="AAU1402" s="16"/>
      <c r="AAV1402" s="16"/>
      <c r="AAW1402" s="16"/>
      <c r="AAX1402" s="16"/>
      <c r="AAY1402" s="16"/>
      <c r="AAZ1402" s="16"/>
      <c r="ABA1402" s="16"/>
      <c r="ABB1402" s="16"/>
      <c r="ABC1402" s="16"/>
      <c r="ABD1402" s="16"/>
      <c r="ABE1402" s="16"/>
      <c r="ABF1402" s="16"/>
      <c r="ABG1402" s="16"/>
      <c r="ABH1402" s="16"/>
      <c r="ABI1402" s="16"/>
      <c r="ABJ1402" s="16"/>
      <c r="ABK1402" s="16"/>
      <c r="ABL1402" s="16"/>
      <c r="ABM1402" s="16"/>
      <c r="ABN1402" s="16"/>
      <c r="ABO1402" s="16"/>
      <c r="ABP1402" s="16"/>
      <c r="ABQ1402" s="16"/>
      <c r="ABR1402" s="16"/>
      <c r="ABS1402" s="16"/>
      <c r="ABT1402" s="16"/>
      <c r="ABU1402" s="16"/>
      <c r="ABV1402" s="16"/>
      <c r="ABW1402" s="16"/>
      <c r="ABX1402" s="16"/>
      <c r="ABY1402" s="16"/>
      <c r="ABZ1402" s="16"/>
      <c r="ACA1402" s="16"/>
      <c r="ACB1402" s="16"/>
      <c r="ACC1402" s="16"/>
      <c r="ACD1402" s="16"/>
      <c r="ACE1402" s="16"/>
      <c r="ACF1402" s="16"/>
      <c r="ACG1402" s="16"/>
      <c r="ACH1402" s="16"/>
      <c r="ACI1402" s="16"/>
      <c r="ACJ1402" s="16"/>
      <c r="ACK1402" s="16"/>
      <c r="ACL1402" s="16"/>
      <c r="ACM1402" s="16"/>
      <c r="ACN1402" s="16"/>
      <c r="ACO1402" s="16"/>
      <c r="ACP1402" s="16"/>
      <c r="ACQ1402" s="16"/>
      <c r="ACR1402" s="16"/>
      <c r="ACS1402" s="16"/>
      <c r="ACT1402" s="16"/>
      <c r="ACU1402" s="16"/>
      <c r="ACV1402" s="16"/>
      <c r="ACW1402" s="16"/>
      <c r="ACX1402" s="16"/>
      <c r="ACY1402" s="16"/>
      <c r="ACZ1402" s="16"/>
      <c r="ADA1402" s="16"/>
      <c r="ADB1402" s="16"/>
      <c r="ADC1402" s="16"/>
      <c r="ADD1402" s="16"/>
      <c r="ADE1402" s="16"/>
      <c r="ADF1402" s="16"/>
      <c r="ADG1402" s="16"/>
      <c r="ADH1402" s="16"/>
      <c r="ADI1402" s="16"/>
      <c r="ADJ1402" s="16"/>
      <c r="ADK1402" s="16"/>
      <c r="ADL1402" s="16"/>
      <c r="ADM1402" s="16"/>
      <c r="ADN1402" s="16"/>
      <c r="ADO1402" s="16"/>
      <c r="ADP1402" s="16"/>
      <c r="ADQ1402" s="16"/>
      <c r="ADR1402" s="16"/>
      <c r="ADS1402" s="16"/>
      <c r="ADT1402" s="16"/>
      <c r="ADU1402" s="16"/>
      <c r="ADV1402" s="16"/>
      <c r="ADW1402" s="16"/>
      <c r="ADX1402" s="16"/>
      <c r="ADY1402" s="16"/>
      <c r="ADZ1402" s="16"/>
      <c r="AEA1402" s="16"/>
      <c r="AEB1402" s="16"/>
      <c r="AEC1402" s="16"/>
      <c r="AED1402" s="16"/>
      <c r="AEE1402" s="16"/>
      <c r="AEF1402" s="16"/>
      <c r="AEG1402" s="16"/>
      <c r="AEH1402" s="16"/>
      <c r="AEI1402" s="16"/>
      <c r="AEJ1402" s="16"/>
      <c r="AEK1402" s="16"/>
      <c r="AEL1402" s="16"/>
      <c r="AEM1402" s="16"/>
      <c r="AEN1402" s="16"/>
      <c r="AEO1402" s="16"/>
      <c r="AEP1402" s="16"/>
      <c r="AEQ1402" s="16"/>
      <c r="AER1402" s="16"/>
      <c r="AES1402" s="16"/>
      <c r="AET1402" s="16"/>
      <c r="AEU1402" s="16"/>
      <c r="AEV1402" s="16"/>
      <c r="AEW1402" s="16"/>
      <c r="AEX1402" s="16"/>
      <c r="AEY1402" s="16"/>
      <c r="AEZ1402" s="16"/>
      <c r="AFA1402" s="16"/>
      <c r="AFB1402" s="16"/>
      <c r="AFC1402" s="16"/>
      <c r="AFD1402" s="16"/>
      <c r="AFE1402" s="16"/>
      <c r="AFF1402" s="16"/>
      <c r="AFG1402" s="16"/>
      <c r="AFH1402" s="16"/>
      <c r="AFI1402" s="16"/>
      <c r="AFJ1402" s="16"/>
      <c r="AFK1402" s="16"/>
      <c r="AFL1402" s="16"/>
      <c r="AFM1402" s="16"/>
      <c r="AFN1402" s="16"/>
      <c r="AFO1402" s="16"/>
      <c r="AFP1402" s="16"/>
      <c r="AFQ1402" s="16"/>
      <c r="AFR1402" s="16"/>
      <c r="AFS1402" s="16"/>
      <c r="AFT1402" s="16"/>
      <c r="AFU1402" s="16"/>
      <c r="AFV1402" s="16"/>
      <c r="AFW1402" s="16"/>
      <c r="AFX1402" s="16"/>
      <c r="AFY1402" s="16"/>
      <c r="AFZ1402" s="16"/>
      <c r="AGA1402" s="16"/>
      <c r="AGB1402" s="16"/>
      <c r="AGC1402" s="16"/>
      <c r="AGD1402" s="16"/>
      <c r="AGE1402" s="16"/>
      <c r="AGF1402" s="16"/>
      <c r="AGG1402" s="16"/>
      <c r="AGH1402" s="16"/>
      <c r="AGI1402" s="16"/>
      <c r="AGJ1402" s="16"/>
      <c r="AGK1402" s="16"/>
      <c r="AGL1402" s="16"/>
      <c r="AGM1402" s="16"/>
      <c r="AGN1402" s="16"/>
      <c r="AGO1402" s="16"/>
      <c r="AGP1402" s="16"/>
      <c r="AGQ1402" s="16"/>
      <c r="AGR1402" s="16"/>
      <c r="AGS1402" s="16"/>
      <c r="AGT1402" s="16"/>
      <c r="AGU1402" s="16"/>
      <c r="AGV1402" s="16"/>
      <c r="AGW1402" s="16"/>
      <c r="AGX1402" s="16"/>
      <c r="AGY1402" s="16"/>
      <c r="AGZ1402" s="16"/>
      <c r="AHA1402" s="16"/>
      <c r="AHB1402" s="16"/>
      <c r="AHC1402" s="16"/>
      <c r="AHD1402" s="16"/>
      <c r="AHE1402" s="16"/>
      <c r="AHF1402" s="16"/>
      <c r="AHG1402" s="16"/>
      <c r="AHH1402" s="16"/>
      <c r="AHI1402" s="16"/>
      <c r="AHJ1402" s="16"/>
      <c r="AHK1402" s="16"/>
      <c r="AHL1402" s="16"/>
      <c r="AHM1402" s="16"/>
      <c r="AHN1402" s="16"/>
      <c r="AHO1402" s="16"/>
      <c r="AHP1402" s="16"/>
      <c r="AHQ1402" s="16"/>
      <c r="AHR1402" s="16"/>
      <c r="AHS1402" s="16"/>
      <c r="AHT1402" s="16"/>
      <c r="AHU1402" s="16"/>
      <c r="AHV1402" s="16"/>
      <c r="AHW1402" s="16"/>
      <c r="AHX1402" s="16"/>
      <c r="AHY1402" s="16"/>
      <c r="AHZ1402" s="16"/>
      <c r="AIA1402" s="16"/>
      <c r="AIB1402" s="16"/>
      <c r="AIC1402" s="16"/>
      <c r="AID1402" s="16"/>
      <c r="AIE1402" s="16"/>
      <c r="AIF1402" s="16"/>
      <c r="AIG1402" s="16"/>
      <c r="AIH1402" s="16"/>
      <c r="AII1402" s="16"/>
      <c r="AIJ1402" s="16"/>
      <c r="AIK1402" s="16"/>
      <c r="AIL1402" s="16"/>
      <c r="AIM1402" s="16"/>
      <c r="AIN1402" s="16"/>
      <c r="AIO1402" s="16"/>
      <c r="AIP1402" s="16"/>
      <c r="AIQ1402" s="16"/>
      <c r="AIR1402" s="16"/>
      <c r="AIS1402" s="16"/>
      <c r="AIT1402" s="16"/>
      <c r="AIU1402" s="16"/>
      <c r="AIV1402" s="16"/>
      <c r="AIW1402" s="16"/>
      <c r="AIX1402" s="16"/>
      <c r="AIY1402" s="16"/>
      <c r="AIZ1402" s="16"/>
      <c r="AJA1402" s="16"/>
      <c r="AJB1402" s="16"/>
      <c r="AJC1402" s="16"/>
      <c r="AJD1402" s="16"/>
      <c r="AJE1402" s="16"/>
      <c r="AJF1402" s="16"/>
      <c r="AJG1402" s="16"/>
      <c r="AJH1402" s="16"/>
      <c r="AJI1402" s="16"/>
      <c r="AJJ1402" s="16"/>
      <c r="AJK1402" s="16"/>
      <c r="AJL1402" s="16"/>
      <c r="AJM1402" s="16"/>
      <c r="AJN1402" s="16"/>
      <c r="AJO1402" s="16"/>
      <c r="AJP1402" s="16"/>
      <c r="AJQ1402" s="16"/>
      <c r="AJR1402" s="16"/>
      <c r="AJS1402" s="16"/>
      <c r="AJT1402" s="16"/>
      <c r="AJU1402" s="16"/>
      <c r="AJV1402" s="16"/>
      <c r="AJW1402" s="16"/>
      <c r="AJX1402" s="16"/>
      <c r="AJY1402" s="16"/>
      <c r="AJZ1402" s="16"/>
      <c r="AKA1402" s="16"/>
      <c r="AKB1402" s="16"/>
      <c r="AKC1402" s="16"/>
      <c r="AKD1402" s="16"/>
      <c r="AKE1402" s="16"/>
      <c r="AKF1402" s="16"/>
      <c r="AKG1402" s="16"/>
      <c r="AKH1402" s="16"/>
      <c r="AKI1402" s="16"/>
      <c r="AKJ1402" s="16"/>
      <c r="AKK1402" s="16"/>
      <c r="AKL1402" s="16"/>
      <c r="AKM1402" s="16"/>
      <c r="AKN1402" s="16"/>
      <c r="AKO1402" s="16"/>
      <c r="AKP1402" s="16"/>
      <c r="AKQ1402" s="16"/>
      <c r="AKR1402" s="16"/>
      <c r="AKS1402" s="16"/>
      <c r="AKT1402" s="16"/>
      <c r="AKU1402" s="16"/>
      <c r="AKV1402" s="16"/>
      <c r="AKW1402" s="16"/>
      <c r="AKX1402" s="16"/>
      <c r="AKY1402" s="16"/>
      <c r="AKZ1402" s="16"/>
      <c r="ALA1402" s="16"/>
      <c r="ALB1402" s="16"/>
      <c r="ALC1402" s="16"/>
      <c r="ALD1402" s="16"/>
      <c r="ALE1402" s="16"/>
      <c r="ALF1402" s="16"/>
      <c r="ALG1402" s="16"/>
      <c r="ALH1402" s="16"/>
      <c r="ALI1402" s="16"/>
      <c r="ALJ1402" s="16"/>
      <c r="ALK1402" s="16"/>
      <c r="ALL1402" s="16"/>
      <c r="ALM1402" s="16"/>
      <c r="ALN1402" s="16"/>
      <c r="ALO1402" s="16"/>
      <c r="ALP1402" s="16"/>
      <c r="ALQ1402" s="16"/>
      <c r="ALR1402" s="16"/>
      <c r="ALS1402" s="16"/>
      <c r="ALT1402" s="16"/>
      <c r="ALU1402" s="16"/>
      <c r="ALV1402" s="16"/>
      <c r="ALW1402" s="16"/>
      <c r="ALX1402" s="16"/>
      <c r="ALY1402" s="16"/>
      <c r="ALZ1402" s="16"/>
      <c r="AMA1402" s="16"/>
      <c r="AMB1402" s="16"/>
      <c r="AMC1402" s="16"/>
      <c r="AMD1402" s="16"/>
      <c r="AME1402" s="16"/>
      <c r="AMF1402" s="16"/>
      <c r="AMG1402" s="16"/>
      <c r="AMH1402" s="16"/>
      <c r="AMI1402" s="16"/>
      <c r="AMJ1402" s="16"/>
      <c r="AMK1402" s="16"/>
      <c r="AML1402" s="16"/>
      <c r="AMM1402" s="16"/>
      <c r="AMN1402" s="16"/>
      <c r="AMO1402" s="16"/>
      <c r="AMP1402" s="16"/>
      <c r="AMQ1402" s="16"/>
      <c r="AMR1402" s="16"/>
      <c r="AMS1402" s="16"/>
      <c r="AMT1402" s="16"/>
      <c r="AMU1402" s="16"/>
      <c r="AMV1402" s="16"/>
      <c r="AMW1402" s="16"/>
      <c r="AMX1402" s="16"/>
      <c r="AMY1402" s="16"/>
      <c r="AMZ1402" s="16"/>
      <c r="ANA1402" s="16"/>
      <c r="ANB1402" s="16"/>
      <c r="ANC1402" s="16"/>
      <c r="AND1402" s="16"/>
      <c r="ANE1402" s="16"/>
      <c r="ANF1402" s="16"/>
      <c r="ANG1402" s="16"/>
      <c r="ANH1402" s="16"/>
      <c r="ANI1402" s="16"/>
      <c r="ANJ1402" s="16"/>
      <c r="ANK1402" s="16"/>
      <c r="ANL1402" s="16"/>
      <c r="ANM1402" s="16"/>
      <c r="ANN1402" s="16"/>
      <c r="ANO1402" s="16"/>
      <c r="ANP1402" s="16"/>
      <c r="ANQ1402" s="16"/>
      <c r="ANR1402" s="16"/>
      <c r="ANS1402" s="16"/>
      <c r="ANT1402" s="16"/>
      <c r="ANU1402" s="16"/>
      <c r="ANV1402" s="16"/>
      <c r="ANW1402" s="16"/>
      <c r="ANX1402" s="16"/>
      <c r="ANY1402" s="16"/>
      <c r="ANZ1402" s="16"/>
      <c r="AOA1402" s="16"/>
      <c r="AOB1402" s="16"/>
      <c r="AOC1402" s="16"/>
      <c r="AOD1402" s="16"/>
      <c r="AOE1402" s="16"/>
      <c r="AOF1402" s="16"/>
      <c r="AOG1402" s="16"/>
      <c r="AOH1402" s="16"/>
      <c r="AOI1402" s="16"/>
      <c r="AOJ1402" s="16"/>
      <c r="AOK1402" s="16"/>
      <c r="AOL1402" s="16"/>
      <c r="AOM1402" s="16"/>
      <c r="AON1402" s="16"/>
      <c r="AOO1402" s="16"/>
      <c r="AOP1402" s="16"/>
      <c r="AOQ1402" s="16"/>
      <c r="AOR1402" s="16"/>
      <c r="AOS1402" s="16"/>
      <c r="AOT1402" s="16"/>
      <c r="AOU1402" s="16"/>
      <c r="AOV1402" s="16"/>
      <c r="AOW1402" s="16"/>
      <c r="AOX1402" s="16"/>
      <c r="AOY1402" s="16"/>
      <c r="AOZ1402" s="16"/>
      <c r="APA1402" s="16"/>
      <c r="APB1402" s="16"/>
      <c r="APC1402" s="16"/>
      <c r="APD1402" s="16"/>
      <c r="APE1402" s="16"/>
      <c r="APF1402" s="16"/>
      <c r="APG1402" s="16"/>
      <c r="APH1402" s="16"/>
      <c r="API1402" s="16"/>
      <c r="APJ1402" s="16"/>
      <c r="APK1402" s="16"/>
      <c r="APL1402" s="16"/>
      <c r="APM1402" s="16"/>
      <c r="APN1402" s="16"/>
      <c r="APO1402" s="16"/>
      <c r="APP1402" s="16"/>
      <c r="APQ1402" s="16"/>
      <c r="APR1402" s="16"/>
      <c r="APS1402" s="16"/>
      <c r="APT1402" s="16"/>
      <c r="APU1402" s="16"/>
      <c r="APV1402" s="16"/>
      <c r="APW1402" s="16"/>
      <c r="APX1402" s="16"/>
      <c r="APY1402" s="16"/>
      <c r="APZ1402" s="16"/>
      <c r="AQA1402" s="16"/>
      <c r="AQB1402" s="16"/>
      <c r="AQC1402" s="16"/>
      <c r="AQD1402" s="16"/>
      <c r="AQE1402" s="16"/>
      <c r="AQF1402" s="16"/>
      <c r="AQG1402" s="16"/>
      <c r="AQH1402" s="16"/>
      <c r="AQI1402" s="16"/>
      <c r="AQJ1402" s="16"/>
      <c r="AQK1402" s="16"/>
      <c r="AQL1402" s="16"/>
      <c r="AQM1402" s="16"/>
      <c r="AQN1402" s="16"/>
      <c r="AQO1402" s="16"/>
      <c r="AQP1402" s="16"/>
      <c r="AQQ1402" s="16"/>
      <c r="AQR1402" s="16"/>
      <c r="AQS1402" s="16"/>
      <c r="AQT1402" s="16"/>
      <c r="AQU1402" s="16"/>
      <c r="AQV1402" s="16"/>
      <c r="AQW1402" s="16"/>
      <c r="AQX1402" s="16"/>
      <c r="AQY1402" s="16"/>
      <c r="AQZ1402" s="16"/>
      <c r="ARA1402" s="16"/>
      <c r="ARB1402" s="16"/>
      <c r="ARC1402" s="16"/>
      <c r="ARD1402" s="16"/>
      <c r="ARE1402" s="16"/>
      <c r="ARF1402" s="16"/>
      <c r="ARG1402" s="16"/>
      <c r="ARH1402" s="16"/>
      <c r="ARI1402" s="16"/>
      <c r="ARJ1402" s="16"/>
      <c r="ARK1402" s="16"/>
      <c r="ARL1402" s="16"/>
      <c r="ARM1402" s="16"/>
      <c r="ARN1402" s="16"/>
      <c r="ARO1402" s="16"/>
      <c r="ARP1402" s="16"/>
      <c r="ARQ1402" s="16"/>
      <c r="ARR1402" s="16"/>
      <c r="ARS1402" s="16"/>
      <c r="ART1402" s="16"/>
      <c r="ARU1402" s="16"/>
      <c r="ARV1402" s="16"/>
      <c r="ARW1402" s="16"/>
      <c r="ARX1402" s="16"/>
      <c r="ARY1402" s="16"/>
      <c r="ARZ1402" s="16"/>
      <c r="ASA1402" s="16"/>
      <c r="ASB1402" s="16"/>
      <c r="ASC1402" s="16"/>
      <c r="ASD1402" s="16"/>
      <c r="ASE1402" s="16"/>
      <c r="ASF1402" s="16"/>
      <c r="ASG1402" s="16"/>
      <c r="ASH1402" s="16"/>
      <c r="ASI1402" s="16"/>
      <c r="ASJ1402" s="16"/>
      <c r="ASK1402" s="16"/>
      <c r="ASL1402" s="16"/>
      <c r="ASM1402" s="16"/>
      <c r="ASN1402" s="16"/>
      <c r="ASO1402" s="16"/>
      <c r="ASP1402" s="16"/>
      <c r="ASQ1402" s="16"/>
      <c r="ASR1402" s="16"/>
      <c r="ASS1402" s="16"/>
      <c r="AST1402" s="16"/>
      <c r="ASU1402" s="16"/>
      <c r="ASV1402" s="16"/>
      <c r="ASW1402" s="16"/>
      <c r="ASX1402" s="16"/>
      <c r="ASY1402" s="16"/>
      <c r="ASZ1402" s="16"/>
      <c r="ATA1402" s="16"/>
      <c r="ATB1402" s="16"/>
      <c r="ATC1402" s="16"/>
      <c r="ATD1402" s="16"/>
      <c r="ATE1402" s="16"/>
      <c r="ATF1402" s="16"/>
      <c r="ATG1402" s="16"/>
      <c r="ATH1402" s="16"/>
      <c r="ATI1402" s="16"/>
      <c r="ATJ1402" s="16"/>
      <c r="ATK1402" s="16"/>
      <c r="ATL1402" s="16"/>
      <c r="ATM1402" s="16"/>
      <c r="ATN1402" s="16"/>
      <c r="ATO1402" s="16"/>
      <c r="ATP1402" s="16"/>
      <c r="ATQ1402" s="16"/>
      <c r="ATR1402" s="16"/>
      <c r="ATS1402" s="16"/>
      <c r="ATT1402" s="16"/>
      <c r="ATU1402" s="16"/>
      <c r="ATV1402" s="16"/>
      <c r="ATW1402" s="16"/>
      <c r="ATX1402" s="16"/>
      <c r="ATY1402" s="16"/>
      <c r="ATZ1402" s="16"/>
      <c r="AUA1402" s="16"/>
      <c r="AUB1402" s="16"/>
      <c r="AUC1402" s="16"/>
      <c r="AUD1402" s="16"/>
      <c r="AUE1402" s="16"/>
      <c r="AUF1402" s="16"/>
      <c r="AUG1402" s="16"/>
      <c r="AUH1402" s="16"/>
      <c r="AUI1402" s="16"/>
      <c r="AUJ1402" s="16"/>
      <c r="AUK1402" s="16"/>
      <c r="AUL1402" s="16"/>
      <c r="AUM1402" s="16"/>
      <c r="AUN1402" s="16"/>
      <c r="AUO1402" s="16"/>
      <c r="AUP1402" s="16"/>
      <c r="AUQ1402" s="16"/>
      <c r="AUR1402" s="16"/>
      <c r="AUS1402" s="16"/>
      <c r="AUT1402" s="16"/>
      <c r="AUU1402" s="16"/>
      <c r="AUV1402" s="16"/>
      <c r="AUW1402" s="16"/>
      <c r="AUX1402" s="16"/>
      <c r="AUY1402" s="16"/>
      <c r="AUZ1402" s="16"/>
      <c r="AVA1402" s="16"/>
      <c r="AVB1402" s="16"/>
      <c r="AVC1402" s="16"/>
      <c r="AVD1402" s="16"/>
      <c r="AVE1402" s="16"/>
      <c r="AVF1402" s="16"/>
      <c r="AVG1402" s="16"/>
      <c r="AVH1402" s="16"/>
      <c r="AVI1402" s="16"/>
      <c r="AVJ1402" s="16"/>
      <c r="AVK1402" s="16"/>
      <c r="AVL1402" s="16"/>
      <c r="AVM1402" s="16"/>
      <c r="AVN1402" s="16"/>
      <c r="AVO1402" s="16"/>
      <c r="AVP1402" s="16"/>
      <c r="AVQ1402" s="16"/>
      <c r="AVR1402" s="16"/>
      <c r="AVS1402" s="16"/>
      <c r="AVT1402" s="16"/>
      <c r="AVU1402" s="16"/>
      <c r="AVV1402" s="16"/>
      <c r="AVW1402" s="16"/>
      <c r="AVX1402" s="16"/>
      <c r="AVY1402" s="16"/>
      <c r="AVZ1402" s="16"/>
      <c r="AWA1402" s="16"/>
      <c r="AWB1402" s="16"/>
      <c r="AWC1402" s="16"/>
      <c r="AWD1402" s="16"/>
      <c r="AWE1402" s="16"/>
      <c r="AWF1402" s="16"/>
      <c r="AWG1402" s="16"/>
      <c r="AWH1402" s="16"/>
      <c r="AWI1402" s="16"/>
      <c r="AWJ1402" s="16"/>
      <c r="AWK1402" s="16"/>
      <c r="AWL1402" s="16"/>
      <c r="AWM1402" s="16"/>
      <c r="AWN1402" s="16"/>
      <c r="AWO1402" s="16"/>
      <c r="AWP1402" s="16"/>
      <c r="AWQ1402" s="16"/>
      <c r="AWR1402" s="16"/>
      <c r="AWS1402" s="16"/>
      <c r="AWT1402" s="16"/>
      <c r="AWU1402" s="16"/>
      <c r="AWV1402" s="16"/>
      <c r="AWW1402" s="16"/>
      <c r="AWX1402" s="16"/>
      <c r="AWY1402" s="16"/>
      <c r="AWZ1402" s="16"/>
      <c r="AXA1402" s="16"/>
      <c r="AXB1402" s="16"/>
      <c r="AXC1402" s="16"/>
      <c r="AXD1402" s="16"/>
      <c r="AXE1402" s="16"/>
      <c r="AXF1402" s="16"/>
      <c r="AXG1402" s="16"/>
      <c r="AXH1402" s="16"/>
      <c r="AXI1402" s="16"/>
      <c r="AXJ1402" s="16"/>
      <c r="AXK1402" s="16"/>
      <c r="AXL1402" s="16"/>
      <c r="AXM1402" s="16"/>
      <c r="AXN1402" s="16"/>
      <c r="AXO1402" s="16"/>
      <c r="AXP1402" s="16"/>
      <c r="AXQ1402" s="16"/>
      <c r="AXR1402" s="16"/>
      <c r="AXS1402" s="16"/>
      <c r="AXT1402" s="16"/>
      <c r="AXU1402" s="16"/>
      <c r="AXV1402" s="16"/>
      <c r="AXW1402" s="16"/>
      <c r="AXX1402" s="16"/>
      <c r="AXY1402" s="16"/>
      <c r="AXZ1402" s="16"/>
      <c r="AYA1402" s="16"/>
      <c r="AYB1402" s="16"/>
      <c r="AYC1402" s="16"/>
      <c r="AYD1402" s="16"/>
      <c r="AYE1402" s="16"/>
      <c r="AYF1402" s="16"/>
      <c r="AYG1402" s="16"/>
      <c r="AYH1402" s="16"/>
      <c r="AYI1402" s="16"/>
      <c r="AYJ1402" s="16"/>
      <c r="AYK1402" s="16"/>
      <c r="AYL1402" s="16"/>
      <c r="AYM1402" s="16"/>
      <c r="AYN1402" s="16"/>
      <c r="AYO1402" s="16"/>
      <c r="AYP1402" s="16"/>
      <c r="AYQ1402" s="16"/>
      <c r="AYR1402" s="16"/>
      <c r="AYS1402" s="16"/>
      <c r="AYT1402" s="16"/>
      <c r="AYU1402" s="16"/>
      <c r="AYV1402" s="16"/>
      <c r="AYW1402" s="16"/>
      <c r="AYX1402" s="16"/>
      <c r="AYY1402" s="16"/>
      <c r="AYZ1402" s="16"/>
      <c r="AZA1402" s="16"/>
      <c r="AZB1402" s="16"/>
      <c r="AZC1402" s="16"/>
      <c r="AZD1402" s="16"/>
      <c r="AZE1402" s="16"/>
      <c r="AZF1402" s="16"/>
      <c r="AZG1402" s="16"/>
      <c r="AZH1402" s="16"/>
      <c r="AZI1402" s="16"/>
      <c r="AZJ1402" s="16"/>
      <c r="AZK1402" s="16"/>
      <c r="AZL1402" s="16"/>
      <c r="AZM1402" s="16"/>
      <c r="AZN1402" s="16"/>
      <c r="AZO1402" s="16"/>
      <c r="AZP1402" s="16"/>
      <c r="AZQ1402" s="16"/>
      <c r="AZR1402" s="16"/>
      <c r="AZS1402" s="16"/>
      <c r="AZT1402" s="16"/>
      <c r="AZU1402" s="16"/>
      <c r="AZV1402" s="16"/>
      <c r="AZW1402" s="16"/>
      <c r="AZX1402" s="16"/>
      <c r="AZY1402" s="16"/>
      <c r="AZZ1402" s="16"/>
      <c r="BAA1402" s="16"/>
      <c r="BAB1402" s="16"/>
      <c r="BAC1402" s="16"/>
      <c r="BAD1402" s="16"/>
      <c r="BAE1402" s="16"/>
      <c r="BAF1402" s="16"/>
      <c r="BAG1402" s="16"/>
      <c r="BAH1402" s="16"/>
      <c r="BAI1402" s="16"/>
      <c r="BAJ1402" s="16"/>
      <c r="BAK1402" s="16"/>
      <c r="BAL1402" s="16"/>
      <c r="BAM1402" s="16"/>
      <c r="BAN1402" s="16"/>
      <c r="BAO1402" s="16"/>
      <c r="BAP1402" s="16"/>
      <c r="BAQ1402" s="16"/>
      <c r="BAR1402" s="16"/>
      <c r="BAS1402" s="16"/>
      <c r="BAT1402" s="16"/>
      <c r="BAU1402" s="16"/>
      <c r="BAV1402" s="16"/>
      <c r="BAW1402" s="16"/>
      <c r="BAX1402" s="16"/>
      <c r="BAY1402" s="16"/>
      <c r="BAZ1402" s="16"/>
      <c r="BBA1402" s="16"/>
      <c r="BBB1402" s="16"/>
      <c r="BBC1402" s="16"/>
      <c r="BBD1402" s="16"/>
      <c r="BBE1402" s="16"/>
      <c r="BBF1402" s="16"/>
      <c r="BBG1402" s="16"/>
      <c r="BBH1402" s="16"/>
      <c r="BBI1402" s="16"/>
      <c r="BBJ1402" s="16"/>
      <c r="BBK1402" s="16"/>
      <c r="BBL1402" s="16"/>
      <c r="BBM1402" s="16"/>
      <c r="BBN1402" s="16"/>
      <c r="BBO1402" s="16"/>
      <c r="BBP1402" s="16"/>
      <c r="BBQ1402" s="16"/>
      <c r="BBR1402" s="16"/>
      <c r="BBS1402" s="16"/>
      <c r="BBT1402" s="16"/>
      <c r="BBU1402" s="16"/>
      <c r="BBV1402" s="16"/>
      <c r="BBW1402" s="16"/>
      <c r="BBX1402" s="16"/>
      <c r="BBY1402" s="16"/>
      <c r="BBZ1402" s="16"/>
      <c r="BCA1402" s="16"/>
      <c r="BCB1402" s="16"/>
      <c r="BCC1402" s="16"/>
      <c r="BCD1402" s="16"/>
      <c r="BCE1402" s="16"/>
      <c r="BCF1402" s="16"/>
      <c r="BCG1402" s="16"/>
      <c r="BCH1402" s="16"/>
      <c r="BCI1402" s="16"/>
      <c r="BCJ1402" s="16"/>
      <c r="BCK1402" s="16"/>
      <c r="BCL1402" s="16"/>
      <c r="BCM1402" s="16"/>
      <c r="BCN1402" s="16"/>
      <c r="BCO1402" s="16"/>
      <c r="BCP1402" s="16"/>
      <c r="BCQ1402" s="16"/>
      <c r="BCR1402" s="16"/>
      <c r="BCS1402" s="16"/>
      <c r="BCT1402" s="16"/>
      <c r="BCU1402" s="16"/>
      <c r="BCV1402" s="16"/>
      <c r="BCW1402" s="16"/>
      <c r="BCX1402" s="16"/>
      <c r="BCY1402" s="16"/>
      <c r="BCZ1402" s="16"/>
      <c r="BDA1402" s="16"/>
      <c r="BDB1402" s="16"/>
      <c r="BDC1402" s="16"/>
      <c r="BDD1402" s="16"/>
      <c r="BDE1402" s="16"/>
      <c r="BDF1402" s="16"/>
      <c r="BDG1402" s="16"/>
      <c r="BDH1402" s="16"/>
      <c r="BDI1402" s="16"/>
      <c r="BDJ1402" s="16"/>
      <c r="BDK1402" s="16"/>
      <c r="BDL1402" s="16"/>
      <c r="BDM1402" s="16"/>
      <c r="BDN1402" s="16"/>
      <c r="BDO1402" s="16"/>
      <c r="BDP1402" s="16"/>
      <c r="BDQ1402" s="16"/>
      <c r="BDR1402" s="16"/>
      <c r="BDS1402" s="16"/>
      <c r="BDT1402" s="16"/>
      <c r="BDU1402" s="16"/>
      <c r="BDV1402" s="16"/>
      <c r="BDW1402" s="16"/>
      <c r="BDX1402" s="16"/>
      <c r="BDY1402" s="16"/>
      <c r="BDZ1402" s="16"/>
      <c r="BEA1402" s="16"/>
      <c r="BEB1402" s="16"/>
      <c r="BEC1402" s="16"/>
      <c r="BED1402" s="16"/>
      <c r="BEE1402" s="16"/>
      <c r="BEF1402" s="16"/>
      <c r="BEG1402" s="16"/>
      <c r="BEH1402" s="16"/>
      <c r="BEI1402" s="16"/>
      <c r="BEJ1402" s="16"/>
      <c r="BEK1402" s="16"/>
      <c r="BEL1402" s="16"/>
      <c r="BEM1402" s="16"/>
      <c r="BEN1402" s="16"/>
      <c r="BEO1402" s="16"/>
      <c r="BEP1402" s="16"/>
      <c r="BEQ1402" s="16"/>
      <c r="BER1402" s="16"/>
      <c r="BES1402" s="16"/>
      <c r="BET1402" s="16"/>
      <c r="BEU1402" s="16"/>
      <c r="BEV1402" s="16"/>
      <c r="BEW1402" s="16"/>
      <c r="BEX1402" s="16"/>
      <c r="BEY1402" s="16"/>
      <c r="BEZ1402" s="16"/>
      <c r="BFA1402" s="16"/>
      <c r="BFB1402" s="16"/>
      <c r="BFC1402" s="16"/>
      <c r="BFD1402" s="16"/>
      <c r="BFE1402" s="16"/>
      <c r="BFF1402" s="16"/>
      <c r="BFG1402" s="16"/>
      <c r="BFH1402" s="16"/>
      <c r="BFI1402" s="16"/>
      <c r="BFJ1402" s="16"/>
      <c r="BFK1402" s="16"/>
      <c r="BFL1402" s="16"/>
      <c r="BFM1402" s="16"/>
      <c r="BFN1402" s="16"/>
      <c r="BFO1402" s="16"/>
      <c r="BFP1402" s="16"/>
      <c r="BFQ1402" s="16"/>
      <c r="BFR1402" s="16"/>
      <c r="BFS1402" s="16"/>
      <c r="BFT1402" s="16"/>
      <c r="BFU1402" s="16"/>
      <c r="BFV1402" s="16"/>
      <c r="BFW1402" s="16"/>
      <c r="BFX1402" s="16"/>
      <c r="BFY1402" s="16"/>
      <c r="BFZ1402" s="16"/>
      <c r="BGA1402" s="16"/>
      <c r="BGB1402" s="16"/>
      <c r="BGC1402" s="16"/>
      <c r="BGD1402" s="16"/>
      <c r="BGE1402" s="16"/>
      <c r="BGF1402" s="16"/>
      <c r="BGG1402" s="16"/>
      <c r="BGH1402" s="16"/>
      <c r="BGI1402" s="16"/>
      <c r="BGJ1402" s="16"/>
      <c r="BGK1402" s="16"/>
      <c r="BGL1402" s="16"/>
      <c r="BGM1402" s="16"/>
      <c r="BGN1402" s="16"/>
      <c r="BGO1402" s="16"/>
      <c r="BGP1402" s="16"/>
      <c r="BGQ1402" s="16"/>
      <c r="BGR1402" s="16"/>
      <c r="BGS1402" s="16"/>
      <c r="BGT1402" s="16"/>
      <c r="BGU1402" s="16"/>
      <c r="BGV1402" s="16"/>
      <c r="BGW1402" s="16"/>
      <c r="BGX1402" s="16"/>
      <c r="BGY1402" s="16"/>
      <c r="BGZ1402" s="16"/>
      <c r="BHA1402" s="16"/>
      <c r="BHB1402" s="16"/>
      <c r="BHC1402" s="16"/>
      <c r="BHD1402" s="16"/>
      <c r="BHE1402" s="16"/>
      <c r="BHF1402" s="16"/>
      <c r="BHG1402" s="16"/>
      <c r="BHH1402" s="16"/>
      <c r="BHI1402" s="16"/>
      <c r="BHJ1402" s="16"/>
      <c r="BHK1402" s="16"/>
      <c r="BHL1402" s="16"/>
      <c r="BHM1402" s="16"/>
      <c r="BHN1402" s="16"/>
      <c r="BHO1402" s="16"/>
      <c r="BHP1402" s="16"/>
      <c r="BHQ1402" s="16"/>
      <c r="BHR1402" s="16"/>
      <c r="BHS1402" s="16"/>
      <c r="BHT1402" s="16"/>
      <c r="BHU1402" s="16"/>
      <c r="BHV1402" s="16"/>
      <c r="BHW1402" s="16"/>
      <c r="BHX1402" s="16"/>
      <c r="BHY1402" s="16"/>
      <c r="BHZ1402" s="16"/>
      <c r="BIA1402" s="16"/>
      <c r="BIB1402" s="16"/>
      <c r="BIC1402" s="16"/>
      <c r="BID1402" s="16"/>
      <c r="BIE1402" s="16"/>
      <c r="BIF1402" s="16"/>
      <c r="BIG1402" s="16"/>
      <c r="BIH1402" s="16"/>
      <c r="BII1402" s="16"/>
      <c r="BIJ1402" s="16"/>
      <c r="BIK1402" s="16"/>
      <c r="BIL1402" s="16"/>
      <c r="BIM1402" s="16"/>
      <c r="BIN1402" s="16"/>
      <c r="BIO1402" s="16"/>
      <c r="BIP1402" s="16"/>
      <c r="BIQ1402" s="16"/>
      <c r="BIR1402" s="16"/>
      <c r="BIS1402" s="16"/>
      <c r="BIT1402" s="16"/>
      <c r="BIU1402" s="16"/>
      <c r="BIV1402" s="16"/>
      <c r="BIW1402" s="16"/>
      <c r="BIX1402" s="16"/>
      <c r="BIY1402" s="16"/>
      <c r="BIZ1402" s="16"/>
      <c r="BJA1402" s="16"/>
      <c r="BJB1402" s="16"/>
      <c r="BJC1402" s="16"/>
      <c r="BJD1402" s="16"/>
      <c r="BJE1402" s="16"/>
      <c r="BJF1402" s="16"/>
      <c r="BJG1402" s="16"/>
      <c r="BJH1402" s="16"/>
      <c r="BJI1402" s="16"/>
      <c r="BJJ1402" s="16"/>
      <c r="BJK1402" s="16"/>
      <c r="BJL1402" s="16"/>
      <c r="BJM1402" s="16"/>
      <c r="BJN1402" s="16"/>
      <c r="BJO1402" s="16"/>
      <c r="BJP1402" s="16"/>
      <c r="BJQ1402" s="16"/>
      <c r="BJR1402" s="16"/>
      <c r="BJS1402" s="16"/>
      <c r="BJT1402" s="16"/>
      <c r="BJU1402" s="16"/>
      <c r="BJV1402" s="16"/>
      <c r="BJW1402" s="16"/>
      <c r="BJX1402" s="16"/>
      <c r="BJY1402" s="16"/>
      <c r="BJZ1402" s="16"/>
      <c r="BKA1402" s="16"/>
      <c r="BKB1402" s="16"/>
      <c r="BKC1402" s="16"/>
      <c r="BKD1402" s="16"/>
      <c r="BKE1402" s="16"/>
      <c r="BKF1402" s="16"/>
      <c r="BKG1402" s="16"/>
      <c r="BKH1402" s="16"/>
      <c r="BKI1402" s="16"/>
      <c r="BKJ1402" s="16"/>
      <c r="BKK1402" s="16"/>
      <c r="BKL1402" s="16"/>
      <c r="BKM1402" s="16"/>
      <c r="BKN1402" s="16"/>
      <c r="BKO1402" s="16"/>
      <c r="BKP1402" s="16"/>
      <c r="BKQ1402" s="16"/>
      <c r="BKR1402" s="16"/>
      <c r="BKS1402" s="16"/>
      <c r="BKT1402" s="16"/>
      <c r="BKU1402" s="16"/>
      <c r="BKV1402" s="16"/>
      <c r="BKW1402" s="16"/>
      <c r="BKX1402" s="16"/>
      <c r="BKY1402" s="16"/>
      <c r="BKZ1402" s="16"/>
      <c r="BLA1402" s="16"/>
      <c r="BLB1402" s="16"/>
      <c r="BLC1402" s="16"/>
      <c r="BLD1402" s="16"/>
      <c r="BLE1402" s="16"/>
      <c r="BLF1402" s="16"/>
      <c r="BLG1402" s="16"/>
      <c r="BLH1402" s="16"/>
      <c r="BLI1402" s="16"/>
      <c r="BLJ1402" s="16"/>
      <c r="BLK1402" s="16"/>
      <c r="BLL1402" s="16"/>
      <c r="BLM1402" s="16"/>
      <c r="BLN1402" s="16"/>
      <c r="BLO1402" s="16"/>
      <c r="BLP1402" s="16"/>
      <c r="BLQ1402" s="16"/>
      <c r="BLR1402" s="16"/>
      <c r="BLS1402" s="16"/>
      <c r="BLT1402" s="16"/>
      <c r="BLU1402" s="16"/>
      <c r="BLV1402" s="16"/>
      <c r="BLW1402" s="16"/>
      <c r="BLX1402" s="16"/>
      <c r="BLY1402" s="16"/>
      <c r="BLZ1402" s="16"/>
      <c r="BMA1402" s="16"/>
      <c r="BMB1402" s="16"/>
      <c r="BMC1402" s="16"/>
      <c r="BMD1402" s="16"/>
      <c r="BME1402" s="16"/>
      <c r="BMF1402" s="16"/>
      <c r="BMG1402" s="16"/>
      <c r="BMH1402" s="16"/>
      <c r="BMI1402" s="16"/>
      <c r="BMJ1402" s="16"/>
      <c r="BMK1402" s="16"/>
      <c r="BML1402" s="16"/>
      <c r="BMM1402" s="16"/>
      <c r="BMN1402" s="16"/>
      <c r="BMO1402" s="16"/>
      <c r="BMP1402" s="16"/>
      <c r="BMQ1402" s="16"/>
      <c r="BMR1402" s="16"/>
    </row>
    <row r="1403" spans="1:1708" customFormat="1">
      <c r="A1403" s="568" t="s">
        <v>3418</v>
      </c>
      <c r="B1403" s="569"/>
      <c r="C1403" s="568" t="s">
        <v>3418</v>
      </c>
      <c r="D1403" s="568"/>
      <c r="E1403" s="570" t="s">
        <v>1401</v>
      </c>
      <c r="F1403" s="571" t="s">
        <v>769</v>
      </c>
      <c r="G1403" s="571" t="s">
        <v>184</v>
      </c>
      <c r="H1403" s="571"/>
      <c r="I1403" s="571">
        <v>5</v>
      </c>
      <c r="J1403" s="571"/>
      <c r="K1403" s="571">
        <v>58.641900018999998</v>
      </c>
      <c r="L1403" s="571">
        <v>24.814722792000101</v>
      </c>
      <c r="M1403" s="572" t="s">
        <v>2733</v>
      </c>
      <c r="N1403" s="572"/>
      <c r="O1403" s="571" t="s">
        <v>3419</v>
      </c>
      <c r="P1403" s="571" t="s">
        <v>316</v>
      </c>
      <c r="Q1403" s="571"/>
      <c r="R1403" s="1025">
        <v>1343</v>
      </c>
      <c r="S1403" s="1025">
        <v>1343</v>
      </c>
      <c r="T1403" s="297"/>
      <c r="U1403" s="931"/>
      <c r="W1403" s="16"/>
      <c r="X1403" s="16"/>
      <c r="Y1403" s="16"/>
      <c r="Z1403" s="16"/>
      <c r="AA1403" s="16"/>
      <c r="AB1403" s="16"/>
      <c r="AC1403" s="16"/>
      <c r="AD1403" s="16"/>
      <c r="AE1403" s="16"/>
      <c r="AF1403" s="16"/>
      <c r="AG1403" s="16"/>
      <c r="AH1403" s="16"/>
      <c r="AI1403" s="16"/>
      <c r="AJ1403" s="16"/>
      <c r="AK1403" s="16"/>
      <c r="AL1403" s="16"/>
      <c r="AM1403" s="16"/>
      <c r="AN1403" s="16"/>
      <c r="AO1403" s="16"/>
      <c r="AP1403" s="16"/>
      <c r="AQ1403" s="16"/>
      <c r="AR1403" s="16"/>
      <c r="AS1403" s="16"/>
      <c r="AT1403" s="16"/>
      <c r="AU1403" s="16"/>
      <c r="AV1403" s="16"/>
      <c r="AW1403" s="16"/>
      <c r="AX1403" s="16"/>
      <c r="AY1403" s="16"/>
      <c r="AZ1403" s="16"/>
      <c r="BA1403" s="16"/>
      <c r="BB1403" s="16"/>
      <c r="BC1403" s="16"/>
      <c r="BD1403" s="16"/>
      <c r="BE1403" s="16"/>
      <c r="BF1403" s="16"/>
      <c r="BG1403" s="16"/>
      <c r="BH1403" s="16"/>
      <c r="BI1403" s="16"/>
      <c r="BJ1403" s="16"/>
      <c r="BK1403" s="16"/>
      <c r="BL1403" s="16"/>
      <c r="BM1403" s="16"/>
      <c r="BN1403" s="16"/>
      <c r="BO1403" s="16"/>
      <c r="BP1403" s="16"/>
      <c r="BQ1403" s="16"/>
      <c r="BR1403" s="16"/>
      <c r="BS1403" s="16"/>
      <c r="BT1403" s="16"/>
      <c r="BU1403" s="16"/>
      <c r="BV1403" s="16"/>
      <c r="BW1403" s="16"/>
      <c r="BX1403" s="16"/>
      <c r="BY1403" s="16"/>
      <c r="BZ1403" s="16"/>
      <c r="CA1403" s="16"/>
      <c r="CB1403" s="16"/>
      <c r="CC1403" s="16"/>
      <c r="CD1403" s="16"/>
      <c r="CE1403" s="16"/>
      <c r="CF1403" s="16"/>
      <c r="CG1403" s="16"/>
      <c r="CH1403" s="16"/>
      <c r="CI1403" s="16"/>
      <c r="CJ1403" s="16"/>
      <c r="CK1403" s="16"/>
      <c r="CL1403" s="16"/>
      <c r="CM1403" s="16"/>
      <c r="CN1403" s="16"/>
      <c r="CO1403" s="16"/>
      <c r="CP1403" s="16"/>
      <c r="CQ1403" s="16"/>
      <c r="CR1403" s="16"/>
      <c r="CS1403" s="16"/>
      <c r="CT1403" s="16"/>
      <c r="CU1403" s="16"/>
      <c r="CV1403" s="16"/>
      <c r="CW1403" s="16"/>
      <c r="CX1403" s="16"/>
      <c r="CY1403" s="16"/>
      <c r="CZ1403" s="16"/>
      <c r="DA1403" s="16"/>
      <c r="DB1403" s="16"/>
      <c r="DC1403" s="16"/>
      <c r="DD1403" s="16"/>
      <c r="DE1403" s="16"/>
      <c r="DF1403" s="16"/>
      <c r="DG1403" s="16"/>
      <c r="DH1403" s="16"/>
      <c r="DI1403" s="16"/>
      <c r="DJ1403" s="16"/>
      <c r="DK1403" s="16"/>
      <c r="DL1403" s="16"/>
      <c r="DM1403" s="16"/>
      <c r="DN1403" s="16"/>
      <c r="DO1403" s="16"/>
      <c r="DP1403" s="16"/>
      <c r="DQ1403" s="16"/>
      <c r="DR1403" s="16"/>
      <c r="DS1403" s="16"/>
      <c r="DT1403" s="16"/>
      <c r="DU1403" s="16"/>
      <c r="DV1403" s="16"/>
      <c r="DW1403" s="16"/>
      <c r="DX1403" s="16"/>
      <c r="DY1403" s="16"/>
      <c r="DZ1403" s="16"/>
      <c r="EA1403" s="16"/>
      <c r="EB1403" s="16"/>
      <c r="EC1403" s="16"/>
      <c r="ED1403" s="16"/>
      <c r="EE1403" s="16"/>
      <c r="EF1403" s="16"/>
      <c r="EG1403" s="16"/>
      <c r="EH1403" s="16"/>
      <c r="EI1403" s="16"/>
      <c r="EJ1403" s="16"/>
      <c r="EK1403" s="16"/>
      <c r="EL1403" s="16"/>
      <c r="EM1403" s="16"/>
      <c r="EN1403" s="16"/>
      <c r="EO1403" s="16"/>
      <c r="EP1403" s="16"/>
      <c r="EQ1403" s="16"/>
      <c r="ER1403" s="16"/>
      <c r="ES1403" s="16"/>
      <c r="ET1403" s="16"/>
      <c r="EU1403" s="16"/>
      <c r="EV1403" s="16"/>
      <c r="EW1403" s="16"/>
      <c r="EX1403" s="16"/>
      <c r="EY1403" s="16"/>
      <c r="EZ1403" s="16"/>
      <c r="FA1403" s="16"/>
      <c r="FB1403" s="16"/>
      <c r="FC1403" s="16"/>
      <c r="FD1403" s="16"/>
      <c r="FE1403" s="16"/>
      <c r="FF1403" s="16"/>
      <c r="FG1403" s="16"/>
      <c r="FH1403" s="16"/>
      <c r="FI1403" s="16"/>
      <c r="FJ1403" s="16"/>
      <c r="FK1403" s="16"/>
      <c r="FL1403" s="16"/>
      <c r="FM1403" s="16"/>
      <c r="FN1403" s="16"/>
      <c r="FO1403" s="16"/>
      <c r="FP1403" s="16"/>
      <c r="FQ1403" s="16"/>
      <c r="FR1403" s="16"/>
      <c r="FS1403" s="16"/>
      <c r="FT1403" s="16"/>
      <c r="FU1403" s="16"/>
      <c r="FV1403" s="16"/>
      <c r="FW1403" s="16"/>
      <c r="FX1403" s="16"/>
      <c r="FY1403" s="16"/>
      <c r="FZ1403" s="16"/>
      <c r="GA1403" s="16"/>
      <c r="GB1403" s="16"/>
      <c r="GC1403" s="16"/>
      <c r="GD1403" s="16"/>
      <c r="GE1403" s="16"/>
      <c r="GF1403" s="16"/>
      <c r="GG1403" s="16"/>
      <c r="GH1403" s="16"/>
      <c r="GI1403" s="16"/>
      <c r="GJ1403" s="16"/>
      <c r="GK1403" s="16"/>
      <c r="GL1403" s="16"/>
      <c r="GM1403" s="16"/>
      <c r="GN1403" s="16"/>
      <c r="GO1403" s="16"/>
      <c r="GP1403" s="16"/>
      <c r="GQ1403" s="16"/>
      <c r="GR1403" s="16"/>
      <c r="GS1403" s="16"/>
      <c r="GT1403" s="16"/>
      <c r="GU1403" s="16"/>
      <c r="GV1403" s="16"/>
      <c r="GW1403" s="16"/>
      <c r="GX1403" s="16"/>
      <c r="GY1403" s="16"/>
      <c r="GZ1403" s="16"/>
      <c r="HA1403" s="16"/>
      <c r="HB1403" s="16"/>
      <c r="HC1403" s="16"/>
      <c r="HD1403" s="16"/>
      <c r="HE1403" s="16"/>
      <c r="HF1403" s="16"/>
      <c r="HG1403" s="16"/>
      <c r="HH1403" s="16"/>
      <c r="HI1403" s="16"/>
      <c r="HJ1403" s="16"/>
      <c r="HK1403" s="16"/>
      <c r="HL1403" s="16"/>
      <c r="HM1403" s="16"/>
      <c r="HN1403" s="16"/>
      <c r="HO1403" s="16"/>
      <c r="HP1403" s="16"/>
      <c r="HQ1403" s="16"/>
      <c r="HR1403" s="16"/>
      <c r="HS1403" s="16"/>
      <c r="HT1403" s="16"/>
      <c r="HU1403" s="16"/>
      <c r="HV1403" s="16"/>
      <c r="HW1403" s="16"/>
      <c r="HX1403" s="16"/>
      <c r="HY1403" s="16"/>
      <c r="HZ1403" s="16"/>
      <c r="IA1403" s="16"/>
      <c r="IB1403" s="16"/>
      <c r="IC1403" s="16"/>
      <c r="ID1403" s="16"/>
      <c r="IE1403" s="16"/>
      <c r="IF1403" s="16"/>
      <c r="IG1403" s="16"/>
      <c r="IH1403" s="16"/>
      <c r="II1403" s="16"/>
      <c r="IJ1403" s="16"/>
      <c r="IK1403" s="16"/>
      <c r="IL1403" s="16"/>
      <c r="IM1403" s="16"/>
      <c r="IN1403" s="16"/>
      <c r="IO1403" s="16"/>
      <c r="IP1403" s="16"/>
      <c r="IQ1403" s="16"/>
      <c r="IR1403" s="16"/>
      <c r="IS1403" s="16"/>
      <c r="IT1403" s="16"/>
      <c r="IU1403" s="16"/>
      <c r="IV1403" s="16"/>
      <c r="IW1403" s="16"/>
      <c r="IX1403" s="16"/>
      <c r="IY1403" s="16"/>
      <c r="IZ1403" s="16"/>
      <c r="JA1403" s="16"/>
      <c r="JB1403" s="16"/>
      <c r="JC1403" s="16"/>
      <c r="JD1403" s="16"/>
      <c r="JE1403" s="16"/>
      <c r="JF1403" s="16"/>
      <c r="JG1403" s="16"/>
      <c r="JH1403" s="16"/>
      <c r="JI1403" s="16"/>
      <c r="JJ1403" s="16"/>
      <c r="JK1403" s="16"/>
      <c r="JL1403" s="16"/>
      <c r="JM1403" s="16"/>
      <c r="JN1403" s="16"/>
      <c r="JO1403" s="16"/>
      <c r="JP1403" s="16"/>
      <c r="JQ1403" s="16"/>
      <c r="JR1403" s="16"/>
      <c r="JS1403" s="16"/>
      <c r="JT1403" s="16"/>
      <c r="JU1403" s="16"/>
      <c r="JV1403" s="16"/>
      <c r="JW1403" s="16"/>
      <c r="JX1403" s="16"/>
      <c r="JY1403" s="16"/>
      <c r="JZ1403" s="16"/>
      <c r="KA1403" s="16"/>
      <c r="KB1403" s="16"/>
      <c r="KC1403" s="16"/>
      <c r="KD1403" s="16"/>
      <c r="KE1403" s="16"/>
      <c r="KF1403" s="16"/>
      <c r="KG1403" s="16"/>
      <c r="KH1403" s="16"/>
      <c r="KI1403" s="16"/>
      <c r="KJ1403" s="16"/>
      <c r="KK1403" s="16"/>
      <c r="KL1403" s="16"/>
      <c r="KM1403" s="16"/>
      <c r="KN1403" s="16"/>
      <c r="KO1403" s="16"/>
      <c r="KP1403" s="16"/>
      <c r="KQ1403" s="16"/>
      <c r="KR1403" s="16"/>
      <c r="KS1403" s="16"/>
      <c r="KT1403" s="16"/>
      <c r="KU1403" s="16"/>
      <c r="KV1403" s="16"/>
      <c r="KW1403" s="16"/>
      <c r="KX1403" s="16"/>
      <c r="KY1403" s="16"/>
      <c r="KZ1403" s="16"/>
      <c r="LA1403" s="16"/>
      <c r="LB1403" s="16"/>
      <c r="LC1403" s="16"/>
      <c r="LD1403" s="16"/>
      <c r="LE1403" s="16"/>
      <c r="LF1403" s="16"/>
      <c r="LG1403" s="16"/>
      <c r="LH1403" s="16"/>
      <c r="LI1403" s="16"/>
      <c r="LJ1403" s="16"/>
      <c r="LK1403" s="16"/>
      <c r="LL1403" s="16"/>
      <c r="LM1403" s="16"/>
      <c r="LN1403" s="16"/>
      <c r="LO1403" s="16"/>
      <c r="LP1403" s="16"/>
      <c r="LQ1403" s="16"/>
      <c r="LR1403" s="16"/>
      <c r="LS1403" s="16"/>
      <c r="LT1403" s="16"/>
      <c r="LU1403" s="16"/>
      <c r="LV1403" s="16"/>
      <c r="LW1403" s="16"/>
      <c r="LX1403" s="16"/>
      <c r="LY1403" s="16"/>
      <c r="LZ1403" s="16"/>
      <c r="MA1403" s="16"/>
      <c r="MB1403" s="16"/>
      <c r="MC1403" s="16"/>
      <c r="MD1403" s="16"/>
      <c r="ME1403" s="16"/>
      <c r="MF1403" s="16"/>
      <c r="MG1403" s="16"/>
      <c r="MH1403" s="16"/>
      <c r="MI1403" s="16"/>
      <c r="MJ1403" s="16"/>
      <c r="MK1403" s="16"/>
      <c r="ML1403" s="16"/>
      <c r="MM1403" s="16"/>
      <c r="MN1403" s="16"/>
      <c r="MO1403" s="16"/>
      <c r="MP1403" s="16"/>
      <c r="MQ1403" s="16"/>
      <c r="MR1403" s="16"/>
      <c r="MS1403" s="16"/>
      <c r="MT1403" s="16"/>
      <c r="MU1403" s="16"/>
      <c r="MV1403" s="16"/>
      <c r="MW1403" s="16"/>
      <c r="MX1403" s="16"/>
      <c r="MY1403" s="16"/>
      <c r="MZ1403" s="16"/>
      <c r="NA1403" s="16"/>
      <c r="NB1403" s="16"/>
      <c r="NC1403" s="16"/>
      <c r="ND1403" s="16"/>
      <c r="NE1403" s="16"/>
      <c r="NF1403" s="16"/>
      <c r="NG1403" s="16"/>
      <c r="NH1403" s="16"/>
      <c r="NI1403" s="16"/>
      <c r="NJ1403" s="16"/>
      <c r="NK1403" s="16"/>
      <c r="NL1403" s="16"/>
      <c r="NM1403" s="16"/>
      <c r="NN1403" s="16"/>
      <c r="NO1403" s="16"/>
      <c r="NP1403" s="16"/>
      <c r="NQ1403" s="16"/>
      <c r="NR1403" s="16"/>
      <c r="NS1403" s="16"/>
      <c r="NT1403" s="16"/>
      <c r="NU1403" s="16"/>
      <c r="NV1403" s="16"/>
      <c r="NW1403" s="16"/>
      <c r="NX1403" s="16"/>
      <c r="NY1403" s="16"/>
      <c r="NZ1403" s="16"/>
      <c r="OA1403" s="16"/>
      <c r="OB1403" s="16"/>
      <c r="OC1403" s="16"/>
      <c r="OD1403" s="16"/>
      <c r="OE1403" s="16"/>
      <c r="OF1403" s="16"/>
      <c r="OG1403" s="16"/>
      <c r="OH1403" s="16"/>
      <c r="OI1403" s="16"/>
      <c r="OJ1403" s="16"/>
      <c r="OK1403" s="16"/>
      <c r="OL1403" s="16"/>
      <c r="OM1403" s="16"/>
      <c r="ON1403" s="16"/>
      <c r="OO1403" s="16"/>
      <c r="OP1403" s="16"/>
      <c r="OQ1403" s="16"/>
      <c r="OR1403" s="16"/>
      <c r="OS1403" s="16"/>
      <c r="OT1403" s="16"/>
      <c r="OU1403" s="16"/>
      <c r="OV1403" s="16"/>
      <c r="OW1403" s="16"/>
      <c r="OX1403" s="16"/>
      <c r="OY1403" s="16"/>
      <c r="OZ1403" s="16"/>
      <c r="PA1403" s="16"/>
      <c r="PB1403" s="16"/>
      <c r="PC1403" s="16"/>
      <c r="PD1403" s="16"/>
      <c r="PE1403" s="16"/>
      <c r="PF1403" s="16"/>
      <c r="PG1403" s="16"/>
      <c r="PH1403" s="16"/>
      <c r="PI1403" s="16"/>
      <c r="PJ1403" s="16"/>
      <c r="PK1403" s="16"/>
      <c r="PL1403" s="16"/>
      <c r="PM1403" s="16"/>
      <c r="PN1403" s="16"/>
      <c r="PO1403" s="16"/>
      <c r="PP1403" s="16"/>
      <c r="PQ1403" s="16"/>
      <c r="PR1403" s="16"/>
      <c r="PS1403" s="16"/>
      <c r="PT1403" s="16"/>
      <c r="PU1403" s="16"/>
      <c r="PV1403" s="16"/>
      <c r="PW1403" s="16"/>
      <c r="PX1403" s="16"/>
      <c r="PY1403" s="16"/>
      <c r="PZ1403" s="16"/>
      <c r="QA1403" s="16"/>
      <c r="QB1403" s="16"/>
      <c r="QC1403" s="16"/>
      <c r="QD1403" s="16"/>
      <c r="QE1403" s="16"/>
      <c r="QF1403" s="16"/>
      <c r="QG1403" s="16"/>
      <c r="QH1403" s="16"/>
      <c r="QI1403" s="16"/>
      <c r="QJ1403" s="16"/>
      <c r="QK1403" s="16"/>
      <c r="QL1403" s="16"/>
      <c r="QM1403" s="16"/>
      <c r="QN1403" s="16"/>
      <c r="QO1403" s="16"/>
      <c r="QP1403" s="16"/>
      <c r="QQ1403" s="16"/>
      <c r="QR1403" s="16"/>
      <c r="QS1403" s="16"/>
      <c r="QT1403" s="16"/>
      <c r="QU1403" s="16"/>
      <c r="QV1403" s="16"/>
      <c r="QW1403" s="16"/>
      <c r="QX1403" s="16"/>
      <c r="QY1403" s="16"/>
      <c r="QZ1403" s="16"/>
      <c r="RA1403" s="16"/>
      <c r="RB1403" s="16"/>
      <c r="RC1403" s="16"/>
      <c r="RD1403" s="16"/>
      <c r="RE1403" s="16"/>
      <c r="RF1403" s="16"/>
      <c r="RG1403" s="16"/>
      <c r="RH1403" s="16"/>
      <c r="RI1403" s="16"/>
      <c r="RJ1403" s="16"/>
      <c r="RK1403" s="16"/>
      <c r="RL1403" s="16"/>
      <c r="RM1403" s="16"/>
      <c r="RN1403" s="16"/>
      <c r="RO1403" s="16"/>
      <c r="RP1403" s="16"/>
      <c r="RQ1403" s="16"/>
      <c r="RR1403" s="16"/>
      <c r="RS1403" s="16"/>
      <c r="RT1403" s="16"/>
      <c r="RU1403" s="16"/>
      <c r="RV1403" s="16"/>
      <c r="RW1403" s="16"/>
      <c r="RX1403" s="16"/>
      <c r="RY1403" s="16"/>
      <c r="RZ1403" s="16"/>
      <c r="SA1403" s="16"/>
      <c r="SB1403" s="16"/>
      <c r="SC1403" s="16"/>
      <c r="SD1403" s="16"/>
      <c r="SE1403" s="16"/>
      <c r="SF1403" s="16"/>
      <c r="SG1403" s="16"/>
      <c r="SH1403" s="16"/>
      <c r="SI1403" s="16"/>
      <c r="SJ1403" s="16"/>
      <c r="SK1403" s="16"/>
      <c r="SL1403" s="16"/>
      <c r="SM1403" s="16"/>
      <c r="SN1403" s="16"/>
      <c r="SO1403" s="16"/>
      <c r="SP1403" s="16"/>
      <c r="SQ1403" s="16"/>
      <c r="SR1403" s="16"/>
      <c r="SS1403" s="16"/>
      <c r="ST1403" s="16"/>
      <c r="SU1403" s="16"/>
      <c r="SV1403" s="16"/>
      <c r="SW1403" s="16"/>
      <c r="SX1403" s="16"/>
      <c r="SY1403" s="16"/>
      <c r="SZ1403" s="16"/>
      <c r="TA1403" s="16"/>
      <c r="TB1403" s="16"/>
      <c r="TC1403" s="16"/>
      <c r="TD1403" s="16"/>
      <c r="TE1403" s="16"/>
      <c r="TF1403" s="16"/>
      <c r="TG1403" s="16"/>
      <c r="TH1403" s="16"/>
      <c r="TI1403" s="16"/>
      <c r="TJ1403" s="16"/>
      <c r="TK1403" s="16"/>
      <c r="TL1403" s="16"/>
      <c r="TM1403" s="16"/>
      <c r="TN1403" s="16"/>
      <c r="TO1403" s="16"/>
      <c r="TP1403" s="16"/>
      <c r="TQ1403" s="16"/>
      <c r="TR1403" s="16"/>
      <c r="TS1403" s="16"/>
      <c r="TT1403" s="16"/>
      <c r="TU1403" s="16"/>
      <c r="TV1403" s="16"/>
      <c r="TW1403" s="16"/>
      <c r="TX1403" s="16"/>
      <c r="TY1403" s="16"/>
      <c r="TZ1403" s="16"/>
      <c r="UA1403" s="16"/>
      <c r="UB1403" s="16"/>
      <c r="UC1403" s="16"/>
      <c r="UD1403" s="16"/>
      <c r="UE1403" s="16"/>
      <c r="UF1403" s="16"/>
      <c r="UG1403" s="16"/>
      <c r="UH1403" s="16"/>
      <c r="UI1403" s="16"/>
      <c r="UJ1403" s="16"/>
      <c r="UK1403" s="16"/>
      <c r="UL1403" s="16"/>
      <c r="UM1403" s="16"/>
      <c r="UN1403" s="16"/>
      <c r="UO1403" s="16"/>
      <c r="UP1403" s="16"/>
      <c r="UQ1403" s="16"/>
      <c r="UR1403" s="16"/>
      <c r="US1403" s="16"/>
      <c r="UT1403" s="16"/>
      <c r="UU1403" s="16"/>
      <c r="UV1403" s="16"/>
      <c r="UW1403" s="16"/>
      <c r="UX1403" s="16"/>
      <c r="UY1403" s="16"/>
      <c r="UZ1403" s="16"/>
      <c r="VA1403" s="16"/>
      <c r="VB1403" s="16"/>
      <c r="VC1403" s="16"/>
      <c r="VD1403" s="16"/>
      <c r="VE1403" s="16"/>
      <c r="VF1403" s="16"/>
      <c r="VG1403" s="16"/>
      <c r="VH1403" s="16"/>
      <c r="VI1403" s="16"/>
      <c r="VJ1403" s="16"/>
      <c r="VK1403" s="16"/>
      <c r="VL1403" s="16"/>
      <c r="VM1403" s="16"/>
      <c r="VN1403" s="16"/>
      <c r="VO1403" s="16"/>
      <c r="VP1403" s="16"/>
      <c r="VQ1403" s="16"/>
      <c r="VR1403" s="16"/>
      <c r="VS1403" s="16"/>
      <c r="VT1403" s="16"/>
      <c r="VU1403" s="16"/>
      <c r="VV1403" s="16"/>
      <c r="VW1403" s="16"/>
      <c r="VX1403" s="16"/>
      <c r="VY1403" s="16"/>
      <c r="VZ1403" s="16"/>
      <c r="WA1403" s="16"/>
      <c r="WB1403" s="16"/>
      <c r="WC1403" s="16"/>
      <c r="WD1403" s="16"/>
      <c r="WE1403" s="16"/>
      <c r="WF1403" s="16"/>
      <c r="WG1403" s="16"/>
      <c r="WH1403" s="16"/>
      <c r="WI1403" s="16"/>
      <c r="WJ1403" s="16"/>
      <c r="WK1403" s="16"/>
      <c r="WL1403" s="16"/>
      <c r="WM1403" s="16"/>
      <c r="WN1403" s="16"/>
      <c r="WO1403" s="16"/>
      <c r="WP1403" s="16"/>
      <c r="WQ1403" s="16"/>
      <c r="WR1403" s="16"/>
      <c r="WS1403" s="16"/>
      <c r="WT1403" s="16"/>
      <c r="WU1403" s="16"/>
      <c r="WV1403" s="16"/>
      <c r="WW1403" s="16"/>
      <c r="WX1403" s="16"/>
      <c r="WY1403" s="16"/>
      <c r="WZ1403" s="16"/>
      <c r="XA1403" s="16"/>
      <c r="XB1403" s="16"/>
      <c r="XC1403" s="16"/>
      <c r="XD1403" s="16"/>
      <c r="XE1403" s="16"/>
      <c r="XF1403" s="16"/>
      <c r="XG1403" s="16"/>
      <c r="XH1403" s="16"/>
      <c r="XI1403" s="16"/>
      <c r="XJ1403" s="16"/>
      <c r="XK1403" s="16"/>
      <c r="XL1403" s="16"/>
      <c r="XM1403" s="16"/>
      <c r="XN1403" s="16"/>
      <c r="XO1403" s="16"/>
      <c r="XP1403" s="16"/>
      <c r="XQ1403" s="16"/>
      <c r="XR1403" s="16"/>
      <c r="XS1403" s="16"/>
      <c r="XT1403" s="16"/>
      <c r="XU1403" s="16"/>
      <c r="XV1403" s="16"/>
      <c r="XW1403" s="16"/>
      <c r="XX1403" s="16"/>
      <c r="XY1403" s="16"/>
      <c r="XZ1403" s="16"/>
      <c r="YA1403" s="16"/>
      <c r="YB1403" s="16"/>
      <c r="YC1403" s="16"/>
      <c r="YD1403" s="16"/>
      <c r="YE1403" s="16"/>
      <c r="YF1403" s="16"/>
      <c r="YG1403" s="16"/>
      <c r="YH1403" s="16"/>
      <c r="YI1403" s="16"/>
      <c r="YJ1403" s="16"/>
      <c r="YK1403" s="16"/>
      <c r="YL1403" s="16"/>
      <c r="YM1403" s="16"/>
      <c r="YN1403" s="16"/>
      <c r="YO1403" s="16"/>
      <c r="YP1403" s="16"/>
      <c r="YQ1403" s="16"/>
      <c r="YR1403" s="16"/>
      <c r="YS1403" s="16"/>
      <c r="YT1403" s="16"/>
      <c r="YU1403" s="16"/>
      <c r="YV1403" s="16"/>
      <c r="YW1403" s="16"/>
      <c r="YX1403" s="16"/>
      <c r="YY1403" s="16"/>
      <c r="YZ1403" s="16"/>
      <c r="ZA1403" s="16"/>
      <c r="ZB1403" s="16"/>
      <c r="ZC1403" s="16"/>
      <c r="ZD1403" s="16"/>
      <c r="ZE1403" s="16"/>
      <c r="ZF1403" s="16"/>
      <c r="ZG1403" s="16"/>
      <c r="ZH1403" s="16"/>
      <c r="ZI1403" s="16"/>
      <c r="ZJ1403" s="16"/>
      <c r="ZK1403" s="16"/>
      <c r="ZL1403" s="16"/>
      <c r="ZM1403" s="16"/>
      <c r="ZN1403" s="16"/>
      <c r="ZO1403" s="16"/>
      <c r="ZP1403" s="16"/>
      <c r="ZQ1403" s="16"/>
      <c r="ZR1403" s="16"/>
      <c r="ZS1403" s="16"/>
      <c r="ZT1403" s="16"/>
      <c r="ZU1403" s="16"/>
      <c r="ZV1403" s="16"/>
      <c r="ZW1403" s="16"/>
      <c r="ZX1403" s="16"/>
      <c r="ZY1403" s="16"/>
      <c r="ZZ1403" s="16"/>
      <c r="AAA1403" s="16"/>
      <c r="AAB1403" s="16"/>
      <c r="AAC1403" s="16"/>
      <c r="AAD1403" s="16"/>
      <c r="AAE1403" s="16"/>
      <c r="AAF1403" s="16"/>
      <c r="AAG1403" s="16"/>
      <c r="AAH1403" s="16"/>
      <c r="AAI1403" s="16"/>
      <c r="AAJ1403" s="16"/>
      <c r="AAK1403" s="16"/>
      <c r="AAL1403" s="16"/>
      <c r="AAM1403" s="16"/>
      <c r="AAN1403" s="16"/>
      <c r="AAO1403" s="16"/>
      <c r="AAP1403" s="16"/>
      <c r="AAQ1403" s="16"/>
      <c r="AAR1403" s="16"/>
      <c r="AAS1403" s="16"/>
      <c r="AAT1403" s="16"/>
      <c r="AAU1403" s="16"/>
      <c r="AAV1403" s="16"/>
      <c r="AAW1403" s="16"/>
      <c r="AAX1403" s="16"/>
      <c r="AAY1403" s="16"/>
      <c r="AAZ1403" s="16"/>
      <c r="ABA1403" s="16"/>
      <c r="ABB1403" s="16"/>
      <c r="ABC1403" s="16"/>
      <c r="ABD1403" s="16"/>
      <c r="ABE1403" s="16"/>
      <c r="ABF1403" s="16"/>
      <c r="ABG1403" s="16"/>
      <c r="ABH1403" s="16"/>
      <c r="ABI1403" s="16"/>
      <c r="ABJ1403" s="16"/>
      <c r="ABK1403" s="16"/>
      <c r="ABL1403" s="16"/>
      <c r="ABM1403" s="16"/>
      <c r="ABN1403" s="16"/>
      <c r="ABO1403" s="16"/>
      <c r="ABP1403" s="16"/>
      <c r="ABQ1403" s="16"/>
      <c r="ABR1403" s="16"/>
      <c r="ABS1403" s="16"/>
      <c r="ABT1403" s="16"/>
      <c r="ABU1403" s="16"/>
      <c r="ABV1403" s="16"/>
      <c r="ABW1403" s="16"/>
      <c r="ABX1403" s="16"/>
      <c r="ABY1403" s="16"/>
      <c r="ABZ1403" s="16"/>
      <c r="ACA1403" s="16"/>
      <c r="ACB1403" s="16"/>
      <c r="ACC1403" s="16"/>
      <c r="ACD1403" s="16"/>
      <c r="ACE1403" s="16"/>
      <c r="ACF1403" s="16"/>
      <c r="ACG1403" s="16"/>
      <c r="ACH1403" s="16"/>
      <c r="ACI1403" s="16"/>
      <c r="ACJ1403" s="16"/>
      <c r="ACK1403" s="16"/>
      <c r="ACL1403" s="16"/>
      <c r="ACM1403" s="16"/>
      <c r="ACN1403" s="16"/>
      <c r="ACO1403" s="16"/>
      <c r="ACP1403" s="16"/>
      <c r="ACQ1403" s="16"/>
      <c r="ACR1403" s="16"/>
      <c r="ACS1403" s="16"/>
      <c r="ACT1403" s="16"/>
      <c r="ACU1403" s="16"/>
      <c r="ACV1403" s="16"/>
      <c r="ACW1403" s="16"/>
      <c r="ACX1403" s="16"/>
      <c r="ACY1403" s="16"/>
      <c r="ACZ1403" s="16"/>
      <c r="ADA1403" s="16"/>
      <c r="ADB1403" s="16"/>
      <c r="ADC1403" s="16"/>
      <c r="ADD1403" s="16"/>
      <c r="ADE1403" s="16"/>
      <c r="ADF1403" s="16"/>
      <c r="ADG1403" s="16"/>
      <c r="ADH1403" s="16"/>
      <c r="ADI1403" s="16"/>
      <c r="ADJ1403" s="16"/>
      <c r="ADK1403" s="16"/>
      <c r="ADL1403" s="16"/>
      <c r="ADM1403" s="16"/>
      <c r="ADN1403" s="16"/>
      <c r="ADO1403" s="16"/>
      <c r="ADP1403" s="16"/>
      <c r="ADQ1403" s="16"/>
      <c r="ADR1403" s="16"/>
      <c r="ADS1403" s="16"/>
      <c r="ADT1403" s="16"/>
      <c r="ADU1403" s="16"/>
      <c r="ADV1403" s="16"/>
      <c r="ADW1403" s="16"/>
      <c r="ADX1403" s="16"/>
      <c r="ADY1403" s="16"/>
      <c r="ADZ1403" s="16"/>
      <c r="AEA1403" s="16"/>
      <c r="AEB1403" s="16"/>
      <c r="AEC1403" s="16"/>
      <c r="AED1403" s="16"/>
      <c r="AEE1403" s="16"/>
      <c r="AEF1403" s="16"/>
      <c r="AEG1403" s="16"/>
      <c r="AEH1403" s="16"/>
      <c r="AEI1403" s="16"/>
      <c r="AEJ1403" s="16"/>
      <c r="AEK1403" s="16"/>
      <c r="AEL1403" s="16"/>
      <c r="AEM1403" s="16"/>
      <c r="AEN1403" s="16"/>
      <c r="AEO1403" s="16"/>
      <c r="AEP1403" s="16"/>
      <c r="AEQ1403" s="16"/>
      <c r="AER1403" s="16"/>
      <c r="AES1403" s="16"/>
      <c r="AET1403" s="16"/>
      <c r="AEU1403" s="16"/>
      <c r="AEV1403" s="16"/>
      <c r="AEW1403" s="16"/>
      <c r="AEX1403" s="16"/>
      <c r="AEY1403" s="16"/>
      <c r="AEZ1403" s="16"/>
      <c r="AFA1403" s="16"/>
      <c r="AFB1403" s="16"/>
      <c r="AFC1403" s="16"/>
      <c r="AFD1403" s="16"/>
      <c r="AFE1403" s="16"/>
      <c r="AFF1403" s="16"/>
      <c r="AFG1403" s="16"/>
      <c r="AFH1403" s="16"/>
      <c r="AFI1403" s="16"/>
      <c r="AFJ1403" s="16"/>
      <c r="AFK1403" s="16"/>
      <c r="AFL1403" s="16"/>
      <c r="AFM1403" s="16"/>
      <c r="AFN1403" s="16"/>
      <c r="AFO1403" s="16"/>
      <c r="AFP1403" s="16"/>
      <c r="AFQ1403" s="16"/>
      <c r="AFR1403" s="16"/>
      <c r="AFS1403" s="16"/>
      <c r="AFT1403" s="16"/>
      <c r="AFU1403" s="16"/>
      <c r="AFV1403" s="16"/>
      <c r="AFW1403" s="16"/>
      <c r="AFX1403" s="16"/>
      <c r="AFY1403" s="16"/>
      <c r="AFZ1403" s="16"/>
      <c r="AGA1403" s="16"/>
      <c r="AGB1403" s="16"/>
      <c r="AGC1403" s="16"/>
      <c r="AGD1403" s="16"/>
      <c r="AGE1403" s="16"/>
      <c r="AGF1403" s="16"/>
      <c r="AGG1403" s="16"/>
      <c r="AGH1403" s="16"/>
      <c r="AGI1403" s="16"/>
      <c r="AGJ1403" s="16"/>
      <c r="AGK1403" s="16"/>
      <c r="AGL1403" s="16"/>
      <c r="AGM1403" s="16"/>
      <c r="AGN1403" s="16"/>
      <c r="AGO1403" s="16"/>
      <c r="AGP1403" s="16"/>
      <c r="AGQ1403" s="16"/>
      <c r="AGR1403" s="16"/>
      <c r="AGS1403" s="16"/>
      <c r="AGT1403" s="16"/>
      <c r="AGU1403" s="16"/>
      <c r="AGV1403" s="16"/>
      <c r="AGW1403" s="16"/>
      <c r="AGX1403" s="16"/>
      <c r="AGY1403" s="16"/>
      <c r="AGZ1403" s="16"/>
      <c r="AHA1403" s="16"/>
      <c r="AHB1403" s="16"/>
      <c r="AHC1403" s="16"/>
      <c r="AHD1403" s="16"/>
      <c r="AHE1403" s="16"/>
      <c r="AHF1403" s="16"/>
      <c r="AHG1403" s="16"/>
      <c r="AHH1403" s="16"/>
      <c r="AHI1403" s="16"/>
      <c r="AHJ1403" s="16"/>
      <c r="AHK1403" s="16"/>
      <c r="AHL1403" s="16"/>
      <c r="AHM1403" s="16"/>
      <c r="AHN1403" s="16"/>
      <c r="AHO1403" s="16"/>
      <c r="AHP1403" s="16"/>
      <c r="AHQ1403" s="16"/>
      <c r="AHR1403" s="16"/>
      <c r="AHS1403" s="16"/>
      <c r="AHT1403" s="16"/>
      <c r="AHU1403" s="16"/>
      <c r="AHV1403" s="16"/>
      <c r="AHW1403" s="16"/>
      <c r="AHX1403" s="16"/>
      <c r="AHY1403" s="16"/>
      <c r="AHZ1403" s="16"/>
      <c r="AIA1403" s="16"/>
      <c r="AIB1403" s="16"/>
      <c r="AIC1403" s="16"/>
      <c r="AID1403" s="16"/>
      <c r="AIE1403" s="16"/>
      <c r="AIF1403" s="16"/>
      <c r="AIG1403" s="16"/>
      <c r="AIH1403" s="16"/>
      <c r="AII1403" s="16"/>
      <c r="AIJ1403" s="16"/>
      <c r="AIK1403" s="16"/>
      <c r="AIL1403" s="16"/>
      <c r="AIM1403" s="16"/>
      <c r="AIN1403" s="16"/>
      <c r="AIO1403" s="16"/>
      <c r="AIP1403" s="16"/>
      <c r="AIQ1403" s="16"/>
      <c r="AIR1403" s="16"/>
      <c r="AIS1403" s="16"/>
      <c r="AIT1403" s="16"/>
      <c r="AIU1403" s="16"/>
      <c r="AIV1403" s="16"/>
      <c r="AIW1403" s="16"/>
      <c r="AIX1403" s="16"/>
      <c r="AIY1403" s="16"/>
      <c r="AIZ1403" s="16"/>
      <c r="AJA1403" s="16"/>
      <c r="AJB1403" s="16"/>
      <c r="AJC1403" s="16"/>
      <c r="AJD1403" s="16"/>
      <c r="AJE1403" s="16"/>
      <c r="AJF1403" s="16"/>
      <c r="AJG1403" s="16"/>
      <c r="AJH1403" s="16"/>
      <c r="AJI1403" s="16"/>
      <c r="AJJ1403" s="16"/>
      <c r="AJK1403" s="16"/>
      <c r="AJL1403" s="16"/>
      <c r="AJM1403" s="16"/>
      <c r="AJN1403" s="16"/>
      <c r="AJO1403" s="16"/>
      <c r="AJP1403" s="16"/>
      <c r="AJQ1403" s="16"/>
      <c r="AJR1403" s="16"/>
      <c r="AJS1403" s="16"/>
      <c r="AJT1403" s="16"/>
      <c r="AJU1403" s="16"/>
      <c r="AJV1403" s="16"/>
      <c r="AJW1403" s="16"/>
      <c r="AJX1403" s="16"/>
      <c r="AJY1403" s="16"/>
      <c r="AJZ1403" s="16"/>
      <c r="AKA1403" s="16"/>
      <c r="AKB1403" s="16"/>
      <c r="AKC1403" s="16"/>
      <c r="AKD1403" s="16"/>
      <c r="AKE1403" s="16"/>
      <c r="AKF1403" s="16"/>
      <c r="AKG1403" s="16"/>
      <c r="AKH1403" s="16"/>
      <c r="AKI1403" s="16"/>
      <c r="AKJ1403" s="16"/>
      <c r="AKK1403" s="16"/>
      <c r="AKL1403" s="16"/>
      <c r="AKM1403" s="16"/>
      <c r="AKN1403" s="16"/>
      <c r="AKO1403" s="16"/>
      <c r="AKP1403" s="16"/>
      <c r="AKQ1403" s="16"/>
      <c r="AKR1403" s="16"/>
      <c r="AKS1403" s="16"/>
      <c r="AKT1403" s="16"/>
      <c r="AKU1403" s="16"/>
      <c r="AKV1403" s="16"/>
      <c r="AKW1403" s="16"/>
      <c r="AKX1403" s="16"/>
      <c r="AKY1403" s="16"/>
      <c r="AKZ1403" s="16"/>
      <c r="ALA1403" s="16"/>
      <c r="ALB1403" s="16"/>
      <c r="ALC1403" s="16"/>
      <c r="ALD1403" s="16"/>
      <c r="ALE1403" s="16"/>
      <c r="ALF1403" s="16"/>
      <c r="ALG1403" s="16"/>
      <c r="ALH1403" s="16"/>
      <c r="ALI1403" s="16"/>
      <c r="ALJ1403" s="16"/>
      <c r="ALK1403" s="16"/>
      <c r="ALL1403" s="16"/>
      <c r="ALM1403" s="16"/>
      <c r="ALN1403" s="16"/>
      <c r="ALO1403" s="16"/>
      <c r="ALP1403" s="16"/>
      <c r="ALQ1403" s="16"/>
      <c r="ALR1403" s="16"/>
      <c r="ALS1403" s="16"/>
      <c r="ALT1403" s="16"/>
      <c r="ALU1403" s="16"/>
      <c r="ALV1403" s="16"/>
      <c r="ALW1403" s="16"/>
      <c r="ALX1403" s="16"/>
      <c r="ALY1403" s="16"/>
      <c r="ALZ1403" s="16"/>
      <c r="AMA1403" s="16"/>
      <c r="AMB1403" s="16"/>
      <c r="AMC1403" s="16"/>
      <c r="AMD1403" s="16"/>
      <c r="AME1403" s="16"/>
      <c r="AMF1403" s="16"/>
      <c r="AMG1403" s="16"/>
      <c r="AMH1403" s="16"/>
      <c r="AMI1403" s="16"/>
      <c r="AMJ1403" s="16"/>
      <c r="AMK1403" s="16"/>
      <c r="AML1403" s="16"/>
      <c r="AMM1403" s="16"/>
      <c r="AMN1403" s="16"/>
      <c r="AMO1403" s="16"/>
      <c r="AMP1403" s="16"/>
      <c r="AMQ1403" s="16"/>
      <c r="AMR1403" s="16"/>
      <c r="AMS1403" s="16"/>
      <c r="AMT1403" s="16"/>
      <c r="AMU1403" s="16"/>
      <c r="AMV1403" s="16"/>
      <c r="AMW1403" s="16"/>
      <c r="AMX1403" s="16"/>
      <c r="AMY1403" s="16"/>
      <c r="AMZ1403" s="16"/>
      <c r="ANA1403" s="16"/>
      <c r="ANB1403" s="16"/>
      <c r="ANC1403" s="16"/>
      <c r="AND1403" s="16"/>
      <c r="ANE1403" s="16"/>
      <c r="ANF1403" s="16"/>
      <c r="ANG1403" s="16"/>
      <c r="ANH1403" s="16"/>
      <c r="ANI1403" s="16"/>
      <c r="ANJ1403" s="16"/>
      <c r="ANK1403" s="16"/>
      <c r="ANL1403" s="16"/>
      <c r="ANM1403" s="16"/>
      <c r="ANN1403" s="16"/>
      <c r="ANO1403" s="16"/>
      <c r="ANP1403" s="16"/>
      <c r="ANQ1403" s="16"/>
      <c r="ANR1403" s="16"/>
      <c r="ANS1403" s="16"/>
      <c r="ANT1403" s="16"/>
      <c r="ANU1403" s="16"/>
      <c r="ANV1403" s="16"/>
      <c r="ANW1403" s="16"/>
      <c r="ANX1403" s="16"/>
      <c r="ANY1403" s="16"/>
      <c r="ANZ1403" s="16"/>
      <c r="AOA1403" s="16"/>
      <c r="AOB1403" s="16"/>
      <c r="AOC1403" s="16"/>
      <c r="AOD1403" s="16"/>
      <c r="AOE1403" s="16"/>
      <c r="AOF1403" s="16"/>
      <c r="AOG1403" s="16"/>
      <c r="AOH1403" s="16"/>
      <c r="AOI1403" s="16"/>
      <c r="AOJ1403" s="16"/>
      <c r="AOK1403" s="16"/>
      <c r="AOL1403" s="16"/>
      <c r="AOM1403" s="16"/>
      <c r="AON1403" s="16"/>
      <c r="AOO1403" s="16"/>
      <c r="AOP1403" s="16"/>
      <c r="AOQ1403" s="16"/>
      <c r="AOR1403" s="16"/>
      <c r="AOS1403" s="16"/>
      <c r="AOT1403" s="16"/>
      <c r="AOU1403" s="16"/>
      <c r="AOV1403" s="16"/>
      <c r="AOW1403" s="16"/>
      <c r="AOX1403" s="16"/>
      <c r="AOY1403" s="16"/>
      <c r="AOZ1403" s="16"/>
      <c r="APA1403" s="16"/>
      <c r="APB1403" s="16"/>
      <c r="APC1403" s="16"/>
      <c r="APD1403" s="16"/>
      <c r="APE1403" s="16"/>
      <c r="APF1403" s="16"/>
      <c r="APG1403" s="16"/>
      <c r="APH1403" s="16"/>
      <c r="API1403" s="16"/>
      <c r="APJ1403" s="16"/>
      <c r="APK1403" s="16"/>
      <c r="APL1403" s="16"/>
      <c r="APM1403" s="16"/>
      <c r="APN1403" s="16"/>
      <c r="APO1403" s="16"/>
      <c r="APP1403" s="16"/>
      <c r="APQ1403" s="16"/>
      <c r="APR1403" s="16"/>
      <c r="APS1403" s="16"/>
      <c r="APT1403" s="16"/>
      <c r="APU1403" s="16"/>
      <c r="APV1403" s="16"/>
      <c r="APW1403" s="16"/>
      <c r="APX1403" s="16"/>
      <c r="APY1403" s="16"/>
      <c r="APZ1403" s="16"/>
      <c r="AQA1403" s="16"/>
      <c r="AQB1403" s="16"/>
      <c r="AQC1403" s="16"/>
      <c r="AQD1403" s="16"/>
      <c r="AQE1403" s="16"/>
      <c r="AQF1403" s="16"/>
      <c r="AQG1403" s="16"/>
      <c r="AQH1403" s="16"/>
      <c r="AQI1403" s="16"/>
      <c r="AQJ1403" s="16"/>
      <c r="AQK1403" s="16"/>
      <c r="AQL1403" s="16"/>
      <c r="AQM1403" s="16"/>
      <c r="AQN1403" s="16"/>
      <c r="AQO1403" s="16"/>
      <c r="AQP1403" s="16"/>
      <c r="AQQ1403" s="16"/>
      <c r="AQR1403" s="16"/>
      <c r="AQS1403" s="16"/>
      <c r="AQT1403" s="16"/>
      <c r="AQU1403" s="16"/>
      <c r="AQV1403" s="16"/>
      <c r="AQW1403" s="16"/>
      <c r="AQX1403" s="16"/>
      <c r="AQY1403" s="16"/>
      <c r="AQZ1403" s="16"/>
      <c r="ARA1403" s="16"/>
      <c r="ARB1403" s="16"/>
      <c r="ARC1403" s="16"/>
      <c r="ARD1403" s="16"/>
      <c r="ARE1403" s="16"/>
      <c r="ARF1403" s="16"/>
      <c r="ARG1403" s="16"/>
      <c r="ARH1403" s="16"/>
      <c r="ARI1403" s="16"/>
      <c r="ARJ1403" s="16"/>
      <c r="ARK1403" s="16"/>
      <c r="ARL1403" s="16"/>
      <c r="ARM1403" s="16"/>
      <c r="ARN1403" s="16"/>
      <c r="ARO1403" s="16"/>
      <c r="ARP1403" s="16"/>
      <c r="ARQ1403" s="16"/>
      <c r="ARR1403" s="16"/>
      <c r="ARS1403" s="16"/>
      <c r="ART1403" s="16"/>
      <c r="ARU1403" s="16"/>
      <c r="ARV1403" s="16"/>
      <c r="ARW1403" s="16"/>
      <c r="ARX1403" s="16"/>
      <c r="ARY1403" s="16"/>
      <c r="ARZ1403" s="16"/>
      <c r="ASA1403" s="16"/>
      <c r="ASB1403" s="16"/>
      <c r="ASC1403" s="16"/>
      <c r="ASD1403" s="16"/>
      <c r="ASE1403" s="16"/>
      <c r="ASF1403" s="16"/>
      <c r="ASG1403" s="16"/>
      <c r="ASH1403" s="16"/>
      <c r="ASI1403" s="16"/>
      <c r="ASJ1403" s="16"/>
      <c r="ASK1403" s="16"/>
      <c r="ASL1403" s="16"/>
      <c r="ASM1403" s="16"/>
      <c r="ASN1403" s="16"/>
      <c r="ASO1403" s="16"/>
      <c r="ASP1403" s="16"/>
      <c r="ASQ1403" s="16"/>
      <c r="ASR1403" s="16"/>
      <c r="ASS1403" s="16"/>
      <c r="AST1403" s="16"/>
      <c r="ASU1403" s="16"/>
      <c r="ASV1403" s="16"/>
      <c r="ASW1403" s="16"/>
      <c r="ASX1403" s="16"/>
      <c r="ASY1403" s="16"/>
      <c r="ASZ1403" s="16"/>
      <c r="ATA1403" s="16"/>
      <c r="ATB1403" s="16"/>
      <c r="ATC1403" s="16"/>
      <c r="ATD1403" s="16"/>
      <c r="ATE1403" s="16"/>
      <c r="ATF1403" s="16"/>
      <c r="ATG1403" s="16"/>
      <c r="ATH1403" s="16"/>
      <c r="ATI1403" s="16"/>
      <c r="ATJ1403" s="16"/>
      <c r="ATK1403" s="16"/>
      <c r="ATL1403" s="16"/>
      <c r="ATM1403" s="16"/>
      <c r="ATN1403" s="16"/>
      <c r="ATO1403" s="16"/>
      <c r="ATP1403" s="16"/>
      <c r="ATQ1403" s="16"/>
      <c r="ATR1403" s="16"/>
      <c r="ATS1403" s="16"/>
      <c r="ATT1403" s="16"/>
      <c r="ATU1403" s="16"/>
      <c r="ATV1403" s="16"/>
      <c r="ATW1403" s="16"/>
      <c r="ATX1403" s="16"/>
      <c r="ATY1403" s="16"/>
      <c r="ATZ1403" s="16"/>
      <c r="AUA1403" s="16"/>
      <c r="AUB1403" s="16"/>
      <c r="AUC1403" s="16"/>
      <c r="AUD1403" s="16"/>
      <c r="AUE1403" s="16"/>
      <c r="AUF1403" s="16"/>
      <c r="AUG1403" s="16"/>
      <c r="AUH1403" s="16"/>
      <c r="AUI1403" s="16"/>
      <c r="AUJ1403" s="16"/>
      <c r="AUK1403" s="16"/>
      <c r="AUL1403" s="16"/>
      <c r="AUM1403" s="16"/>
      <c r="AUN1403" s="16"/>
      <c r="AUO1403" s="16"/>
      <c r="AUP1403" s="16"/>
      <c r="AUQ1403" s="16"/>
      <c r="AUR1403" s="16"/>
      <c r="AUS1403" s="16"/>
      <c r="AUT1403" s="16"/>
      <c r="AUU1403" s="16"/>
      <c r="AUV1403" s="16"/>
      <c r="AUW1403" s="16"/>
      <c r="AUX1403" s="16"/>
      <c r="AUY1403" s="16"/>
      <c r="AUZ1403" s="16"/>
      <c r="AVA1403" s="16"/>
      <c r="AVB1403" s="16"/>
      <c r="AVC1403" s="16"/>
      <c r="AVD1403" s="16"/>
      <c r="AVE1403" s="16"/>
      <c r="AVF1403" s="16"/>
      <c r="AVG1403" s="16"/>
      <c r="AVH1403" s="16"/>
      <c r="AVI1403" s="16"/>
      <c r="AVJ1403" s="16"/>
      <c r="AVK1403" s="16"/>
      <c r="AVL1403" s="16"/>
      <c r="AVM1403" s="16"/>
      <c r="AVN1403" s="16"/>
      <c r="AVO1403" s="16"/>
      <c r="AVP1403" s="16"/>
      <c r="AVQ1403" s="16"/>
      <c r="AVR1403" s="16"/>
      <c r="AVS1403" s="16"/>
      <c r="AVT1403" s="16"/>
      <c r="AVU1403" s="16"/>
      <c r="AVV1403" s="16"/>
      <c r="AVW1403" s="16"/>
      <c r="AVX1403" s="16"/>
      <c r="AVY1403" s="16"/>
      <c r="AVZ1403" s="16"/>
      <c r="AWA1403" s="16"/>
      <c r="AWB1403" s="16"/>
      <c r="AWC1403" s="16"/>
      <c r="AWD1403" s="16"/>
      <c r="AWE1403" s="16"/>
      <c r="AWF1403" s="16"/>
      <c r="AWG1403" s="16"/>
      <c r="AWH1403" s="16"/>
      <c r="AWI1403" s="16"/>
      <c r="AWJ1403" s="16"/>
      <c r="AWK1403" s="16"/>
      <c r="AWL1403" s="16"/>
      <c r="AWM1403" s="16"/>
      <c r="AWN1403" s="16"/>
      <c r="AWO1403" s="16"/>
      <c r="AWP1403" s="16"/>
      <c r="AWQ1403" s="16"/>
      <c r="AWR1403" s="16"/>
      <c r="AWS1403" s="16"/>
      <c r="AWT1403" s="16"/>
      <c r="AWU1403" s="16"/>
      <c r="AWV1403" s="16"/>
      <c r="AWW1403" s="16"/>
      <c r="AWX1403" s="16"/>
      <c r="AWY1403" s="16"/>
      <c r="AWZ1403" s="16"/>
      <c r="AXA1403" s="16"/>
      <c r="AXB1403" s="16"/>
      <c r="AXC1403" s="16"/>
      <c r="AXD1403" s="16"/>
      <c r="AXE1403" s="16"/>
      <c r="AXF1403" s="16"/>
      <c r="AXG1403" s="16"/>
      <c r="AXH1403" s="16"/>
      <c r="AXI1403" s="16"/>
      <c r="AXJ1403" s="16"/>
      <c r="AXK1403" s="16"/>
      <c r="AXL1403" s="16"/>
      <c r="AXM1403" s="16"/>
      <c r="AXN1403" s="16"/>
      <c r="AXO1403" s="16"/>
      <c r="AXP1403" s="16"/>
      <c r="AXQ1403" s="16"/>
      <c r="AXR1403" s="16"/>
      <c r="AXS1403" s="16"/>
      <c r="AXT1403" s="16"/>
      <c r="AXU1403" s="16"/>
      <c r="AXV1403" s="16"/>
      <c r="AXW1403" s="16"/>
      <c r="AXX1403" s="16"/>
      <c r="AXY1403" s="16"/>
      <c r="AXZ1403" s="16"/>
      <c r="AYA1403" s="16"/>
      <c r="AYB1403" s="16"/>
      <c r="AYC1403" s="16"/>
      <c r="AYD1403" s="16"/>
      <c r="AYE1403" s="16"/>
      <c r="AYF1403" s="16"/>
      <c r="AYG1403" s="16"/>
      <c r="AYH1403" s="16"/>
      <c r="AYI1403" s="16"/>
      <c r="AYJ1403" s="16"/>
      <c r="AYK1403" s="16"/>
      <c r="AYL1403" s="16"/>
      <c r="AYM1403" s="16"/>
      <c r="AYN1403" s="16"/>
      <c r="AYO1403" s="16"/>
      <c r="AYP1403" s="16"/>
      <c r="AYQ1403" s="16"/>
      <c r="AYR1403" s="16"/>
      <c r="AYS1403" s="16"/>
      <c r="AYT1403" s="16"/>
      <c r="AYU1403" s="16"/>
      <c r="AYV1403" s="16"/>
      <c r="AYW1403" s="16"/>
      <c r="AYX1403" s="16"/>
      <c r="AYY1403" s="16"/>
      <c r="AYZ1403" s="16"/>
      <c r="AZA1403" s="16"/>
      <c r="AZB1403" s="16"/>
      <c r="AZC1403" s="16"/>
      <c r="AZD1403" s="16"/>
      <c r="AZE1403" s="16"/>
      <c r="AZF1403" s="16"/>
      <c r="AZG1403" s="16"/>
      <c r="AZH1403" s="16"/>
      <c r="AZI1403" s="16"/>
      <c r="AZJ1403" s="16"/>
      <c r="AZK1403" s="16"/>
      <c r="AZL1403" s="16"/>
      <c r="AZM1403" s="16"/>
      <c r="AZN1403" s="16"/>
      <c r="AZO1403" s="16"/>
      <c r="AZP1403" s="16"/>
      <c r="AZQ1403" s="16"/>
      <c r="AZR1403" s="16"/>
      <c r="AZS1403" s="16"/>
      <c r="AZT1403" s="16"/>
      <c r="AZU1403" s="16"/>
      <c r="AZV1403" s="16"/>
      <c r="AZW1403" s="16"/>
      <c r="AZX1403" s="16"/>
      <c r="AZY1403" s="16"/>
      <c r="AZZ1403" s="16"/>
      <c r="BAA1403" s="16"/>
      <c r="BAB1403" s="16"/>
      <c r="BAC1403" s="16"/>
      <c r="BAD1403" s="16"/>
      <c r="BAE1403" s="16"/>
      <c r="BAF1403" s="16"/>
      <c r="BAG1403" s="16"/>
      <c r="BAH1403" s="16"/>
      <c r="BAI1403" s="16"/>
      <c r="BAJ1403" s="16"/>
      <c r="BAK1403" s="16"/>
      <c r="BAL1403" s="16"/>
      <c r="BAM1403" s="16"/>
      <c r="BAN1403" s="16"/>
      <c r="BAO1403" s="16"/>
      <c r="BAP1403" s="16"/>
      <c r="BAQ1403" s="16"/>
      <c r="BAR1403" s="16"/>
      <c r="BAS1403" s="16"/>
      <c r="BAT1403" s="16"/>
      <c r="BAU1403" s="16"/>
      <c r="BAV1403" s="16"/>
      <c r="BAW1403" s="16"/>
      <c r="BAX1403" s="16"/>
      <c r="BAY1403" s="16"/>
      <c r="BAZ1403" s="16"/>
      <c r="BBA1403" s="16"/>
      <c r="BBB1403" s="16"/>
      <c r="BBC1403" s="16"/>
      <c r="BBD1403" s="16"/>
      <c r="BBE1403" s="16"/>
      <c r="BBF1403" s="16"/>
      <c r="BBG1403" s="16"/>
      <c r="BBH1403" s="16"/>
      <c r="BBI1403" s="16"/>
      <c r="BBJ1403" s="16"/>
      <c r="BBK1403" s="16"/>
      <c r="BBL1403" s="16"/>
      <c r="BBM1403" s="16"/>
      <c r="BBN1403" s="16"/>
      <c r="BBO1403" s="16"/>
      <c r="BBP1403" s="16"/>
      <c r="BBQ1403" s="16"/>
      <c r="BBR1403" s="16"/>
      <c r="BBS1403" s="16"/>
      <c r="BBT1403" s="16"/>
      <c r="BBU1403" s="16"/>
      <c r="BBV1403" s="16"/>
      <c r="BBW1403" s="16"/>
      <c r="BBX1403" s="16"/>
      <c r="BBY1403" s="16"/>
      <c r="BBZ1403" s="16"/>
      <c r="BCA1403" s="16"/>
      <c r="BCB1403" s="16"/>
      <c r="BCC1403" s="16"/>
      <c r="BCD1403" s="16"/>
      <c r="BCE1403" s="16"/>
      <c r="BCF1403" s="16"/>
      <c r="BCG1403" s="16"/>
      <c r="BCH1403" s="16"/>
      <c r="BCI1403" s="16"/>
      <c r="BCJ1403" s="16"/>
      <c r="BCK1403" s="16"/>
      <c r="BCL1403" s="16"/>
      <c r="BCM1403" s="16"/>
      <c r="BCN1403" s="16"/>
      <c r="BCO1403" s="16"/>
      <c r="BCP1403" s="16"/>
      <c r="BCQ1403" s="16"/>
      <c r="BCR1403" s="16"/>
      <c r="BCS1403" s="16"/>
      <c r="BCT1403" s="16"/>
      <c r="BCU1403" s="16"/>
      <c r="BCV1403" s="16"/>
      <c r="BCW1403" s="16"/>
      <c r="BCX1403" s="16"/>
      <c r="BCY1403" s="16"/>
      <c r="BCZ1403" s="16"/>
      <c r="BDA1403" s="16"/>
      <c r="BDB1403" s="16"/>
      <c r="BDC1403" s="16"/>
      <c r="BDD1403" s="16"/>
      <c r="BDE1403" s="16"/>
      <c r="BDF1403" s="16"/>
      <c r="BDG1403" s="16"/>
      <c r="BDH1403" s="16"/>
      <c r="BDI1403" s="16"/>
      <c r="BDJ1403" s="16"/>
      <c r="BDK1403" s="16"/>
      <c r="BDL1403" s="16"/>
      <c r="BDM1403" s="16"/>
      <c r="BDN1403" s="16"/>
      <c r="BDO1403" s="16"/>
      <c r="BDP1403" s="16"/>
      <c r="BDQ1403" s="16"/>
      <c r="BDR1403" s="16"/>
      <c r="BDS1403" s="16"/>
      <c r="BDT1403" s="16"/>
      <c r="BDU1403" s="16"/>
      <c r="BDV1403" s="16"/>
      <c r="BDW1403" s="16"/>
      <c r="BDX1403" s="16"/>
      <c r="BDY1403" s="16"/>
      <c r="BDZ1403" s="16"/>
      <c r="BEA1403" s="16"/>
      <c r="BEB1403" s="16"/>
      <c r="BEC1403" s="16"/>
      <c r="BED1403" s="16"/>
      <c r="BEE1403" s="16"/>
      <c r="BEF1403" s="16"/>
      <c r="BEG1403" s="16"/>
      <c r="BEH1403" s="16"/>
      <c r="BEI1403" s="16"/>
      <c r="BEJ1403" s="16"/>
      <c r="BEK1403" s="16"/>
      <c r="BEL1403" s="16"/>
      <c r="BEM1403" s="16"/>
      <c r="BEN1403" s="16"/>
      <c r="BEO1403" s="16"/>
      <c r="BEP1403" s="16"/>
      <c r="BEQ1403" s="16"/>
      <c r="BER1403" s="16"/>
      <c r="BES1403" s="16"/>
      <c r="BET1403" s="16"/>
      <c r="BEU1403" s="16"/>
      <c r="BEV1403" s="16"/>
      <c r="BEW1403" s="16"/>
      <c r="BEX1403" s="16"/>
      <c r="BEY1403" s="16"/>
      <c r="BEZ1403" s="16"/>
      <c r="BFA1403" s="16"/>
      <c r="BFB1403" s="16"/>
      <c r="BFC1403" s="16"/>
      <c r="BFD1403" s="16"/>
      <c r="BFE1403" s="16"/>
      <c r="BFF1403" s="16"/>
      <c r="BFG1403" s="16"/>
      <c r="BFH1403" s="16"/>
      <c r="BFI1403" s="16"/>
      <c r="BFJ1403" s="16"/>
      <c r="BFK1403" s="16"/>
      <c r="BFL1403" s="16"/>
      <c r="BFM1403" s="16"/>
      <c r="BFN1403" s="16"/>
      <c r="BFO1403" s="16"/>
      <c r="BFP1403" s="16"/>
      <c r="BFQ1403" s="16"/>
      <c r="BFR1403" s="16"/>
      <c r="BFS1403" s="16"/>
      <c r="BFT1403" s="16"/>
      <c r="BFU1403" s="16"/>
      <c r="BFV1403" s="16"/>
      <c r="BFW1403" s="16"/>
      <c r="BFX1403" s="16"/>
      <c r="BFY1403" s="16"/>
      <c r="BFZ1403" s="16"/>
      <c r="BGA1403" s="16"/>
      <c r="BGB1403" s="16"/>
      <c r="BGC1403" s="16"/>
      <c r="BGD1403" s="16"/>
      <c r="BGE1403" s="16"/>
      <c r="BGF1403" s="16"/>
      <c r="BGG1403" s="16"/>
      <c r="BGH1403" s="16"/>
      <c r="BGI1403" s="16"/>
      <c r="BGJ1403" s="16"/>
      <c r="BGK1403" s="16"/>
      <c r="BGL1403" s="16"/>
      <c r="BGM1403" s="16"/>
      <c r="BGN1403" s="16"/>
      <c r="BGO1403" s="16"/>
      <c r="BGP1403" s="16"/>
      <c r="BGQ1403" s="16"/>
      <c r="BGR1403" s="16"/>
      <c r="BGS1403" s="16"/>
      <c r="BGT1403" s="16"/>
      <c r="BGU1403" s="16"/>
      <c r="BGV1403" s="16"/>
      <c r="BGW1403" s="16"/>
      <c r="BGX1403" s="16"/>
      <c r="BGY1403" s="16"/>
      <c r="BGZ1403" s="16"/>
      <c r="BHA1403" s="16"/>
      <c r="BHB1403" s="16"/>
      <c r="BHC1403" s="16"/>
      <c r="BHD1403" s="16"/>
      <c r="BHE1403" s="16"/>
      <c r="BHF1403" s="16"/>
      <c r="BHG1403" s="16"/>
      <c r="BHH1403" s="16"/>
      <c r="BHI1403" s="16"/>
      <c r="BHJ1403" s="16"/>
      <c r="BHK1403" s="16"/>
      <c r="BHL1403" s="16"/>
      <c r="BHM1403" s="16"/>
      <c r="BHN1403" s="16"/>
      <c r="BHO1403" s="16"/>
      <c r="BHP1403" s="16"/>
      <c r="BHQ1403" s="16"/>
      <c r="BHR1403" s="16"/>
      <c r="BHS1403" s="16"/>
      <c r="BHT1403" s="16"/>
      <c r="BHU1403" s="16"/>
      <c r="BHV1403" s="16"/>
      <c r="BHW1403" s="16"/>
      <c r="BHX1403" s="16"/>
      <c r="BHY1403" s="16"/>
      <c r="BHZ1403" s="16"/>
      <c r="BIA1403" s="16"/>
      <c r="BIB1403" s="16"/>
      <c r="BIC1403" s="16"/>
      <c r="BID1403" s="16"/>
      <c r="BIE1403" s="16"/>
      <c r="BIF1403" s="16"/>
      <c r="BIG1403" s="16"/>
      <c r="BIH1403" s="16"/>
      <c r="BII1403" s="16"/>
      <c r="BIJ1403" s="16"/>
      <c r="BIK1403" s="16"/>
      <c r="BIL1403" s="16"/>
      <c r="BIM1403" s="16"/>
      <c r="BIN1403" s="16"/>
      <c r="BIO1403" s="16"/>
      <c r="BIP1403" s="16"/>
      <c r="BIQ1403" s="16"/>
      <c r="BIR1403" s="16"/>
      <c r="BIS1403" s="16"/>
      <c r="BIT1403" s="16"/>
      <c r="BIU1403" s="16"/>
      <c r="BIV1403" s="16"/>
      <c r="BIW1403" s="16"/>
      <c r="BIX1403" s="16"/>
      <c r="BIY1403" s="16"/>
      <c r="BIZ1403" s="16"/>
      <c r="BJA1403" s="16"/>
      <c r="BJB1403" s="16"/>
      <c r="BJC1403" s="16"/>
      <c r="BJD1403" s="16"/>
      <c r="BJE1403" s="16"/>
      <c r="BJF1403" s="16"/>
      <c r="BJG1403" s="16"/>
      <c r="BJH1403" s="16"/>
      <c r="BJI1403" s="16"/>
      <c r="BJJ1403" s="16"/>
      <c r="BJK1403" s="16"/>
      <c r="BJL1403" s="16"/>
      <c r="BJM1403" s="16"/>
      <c r="BJN1403" s="16"/>
      <c r="BJO1403" s="16"/>
      <c r="BJP1403" s="16"/>
      <c r="BJQ1403" s="16"/>
      <c r="BJR1403" s="16"/>
      <c r="BJS1403" s="16"/>
      <c r="BJT1403" s="16"/>
      <c r="BJU1403" s="16"/>
      <c r="BJV1403" s="16"/>
      <c r="BJW1403" s="16"/>
      <c r="BJX1403" s="16"/>
      <c r="BJY1403" s="16"/>
      <c r="BJZ1403" s="16"/>
      <c r="BKA1403" s="16"/>
      <c r="BKB1403" s="16"/>
      <c r="BKC1403" s="16"/>
      <c r="BKD1403" s="16"/>
      <c r="BKE1403" s="16"/>
      <c r="BKF1403" s="16"/>
      <c r="BKG1403" s="16"/>
      <c r="BKH1403" s="16"/>
      <c r="BKI1403" s="16"/>
      <c r="BKJ1403" s="16"/>
      <c r="BKK1403" s="16"/>
      <c r="BKL1403" s="16"/>
      <c r="BKM1403" s="16"/>
      <c r="BKN1403" s="16"/>
      <c r="BKO1403" s="16"/>
      <c r="BKP1403" s="16"/>
      <c r="BKQ1403" s="16"/>
      <c r="BKR1403" s="16"/>
      <c r="BKS1403" s="16"/>
      <c r="BKT1403" s="16"/>
      <c r="BKU1403" s="16"/>
      <c r="BKV1403" s="16"/>
      <c r="BKW1403" s="16"/>
      <c r="BKX1403" s="16"/>
      <c r="BKY1403" s="16"/>
      <c r="BKZ1403" s="16"/>
      <c r="BLA1403" s="16"/>
      <c r="BLB1403" s="16"/>
      <c r="BLC1403" s="16"/>
      <c r="BLD1403" s="16"/>
      <c r="BLE1403" s="16"/>
      <c r="BLF1403" s="16"/>
      <c r="BLG1403" s="16"/>
      <c r="BLH1403" s="16"/>
      <c r="BLI1403" s="16"/>
      <c r="BLJ1403" s="16"/>
      <c r="BLK1403" s="16"/>
      <c r="BLL1403" s="16"/>
      <c r="BLM1403" s="16"/>
      <c r="BLN1403" s="16"/>
      <c r="BLO1403" s="16"/>
      <c r="BLP1403" s="16"/>
      <c r="BLQ1403" s="16"/>
      <c r="BLR1403" s="16"/>
      <c r="BLS1403" s="16"/>
      <c r="BLT1403" s="16"/>
      <c r="BLU1403" s="16"/>
      <c r="BLV1403" s="16"/>
      <c r="BLW1403" s="16"/>
      <c r="BLX1403" s="16"/>
      <c r="BLY1403" s="16"/>
      <c r="BLZ1403" s="16"/>
      <c r="BMA1403" s="16"/>
      <c r="BMB1403" s="16"/>
      <c r="BMC1403" s="16"/>
      <c r="BMD1403" s="16"/>
      <c r="BME1403" s="16"/>
      <c r="BMF1403" s="16"/>
      <c r="BMG1403" s="16"/>
      <c r="BMH1403" s="16"/>
      <c r="BMI1403" s="16"/>
      <c r="BMJ1403" s="16"/>
      <c r="BMK1403" s="16"/>
      <c r="BML1403" s="16"/>
      <c r="BMM1403" s="16"/>
      <c r="BMN1403" s="16"/>
      <c r="BMO1403" s="16"/>
      <c r="BMP1403" s="16"/>
      <c r="BMQ1403" s="16"/>
      <c r="BMR1403" s="16"/>
    </row>
    <row r="1404" spans="1:1708" customFormat="1">
      <c r="A1404" s="568" t="s">
        <v>3420</v>
      </c>
      <c r="B1404" s="569"/>
      <c r="C1404" s="568" t="s">
        <v>3420</v>
      </c>
      <c r="D1404" s="568"/>
      <c r="E1404" s="570" t="s">
        <v>1401</v>
      </c>
      <c r="F1404" s="571" t="s">
        <v>769</v>
      </c>
      <c r="G1404" s="571" t="s">
        <v>184</v>
      </c>
      <c r="H1404" s="571"/>
      <c r="I1404" s="571">
        <v>5</v>
      </c>
      <c r="J1404" s="571"/>
      <c r="K1404" s="571">
        <v>58.6410477270001</v>
      </c>
      <c r="L1404" s="571">
        <v>24.814181278</v>
      </c>
      <c r="M1404" s="572" t="s">
        <v>2733</v>
      </c>
      <c r="N1404" s="572"/>
      <c r="O1404" s="571" t="s">
        <v>3421</v>
      </c>
      <c r="P1404" s="571" t="s">
        <v>316</v>
      </c>
      <c r="Q1404" s="571"/>
      <c r="R1404" s="1025">
        <v>1344</v>
      </c>
      <c r="S1404" s="1025">
        <v>1344</v>
      </c>
      <c r="T1404" s="297"/>
      <c r="U1404" s="931"/>
      <c r="W1404" s="16"/>
      <c r="X1404" s="16"/>
      <c r="Y1404" s="16"/>
      <c r="Z1404" s="16"/>
      <c r="AA1404" s="16"/>
      <c r="AB1404" s="16"/>
      <c r="AC1404" s="16"/>
      <c r="AD1404" s="16"/>
      <c r="AE1404" s="16"/>
      <c r="AF1404" s="16"/>
      <c r="AG1404" s="16"/>
      <c r="AH1404" s="16"/>
      <c r="AI1404" s="16"/>
      <c r="AJ1404" s="16"/>
      <c r="AK1404" s="16"/>
      <c r="AL1404" s="16"/>
      <c r="AM1404" s="16"/>
      <c r="AN1404" s="16"/>
      <c r="AO1404" s="16"/>
      <c r="AP1404" s="16"/>
      <c r="AQ1404" s="16"/>
      <c r="AR1404" s="16"/>
      <c r="AS1404" s="16"/>
      <c r="AT1404" s="16"/>
      <c r="AU1404" s="16"/>
      <c r="AV1404" s="16"/>
      <c r="AW1404" s="16"/>
      <c r="AX1404" s="16"/>
      <c r="AY1404" s="16"/>
      <c r="AZ1404" s="16"/>
      <c r="BA1404" s="16"/>
      <c r="BB1404" s="16"/>
      <c r="BC1404" s="16"/>
      <c r="BD1404" s="16"/>
      <c r="BE1404" s="16"/>
      <c r="BF1404" s="16"/>
      <c r="BG1404" s="16"/>
      <c r="BH1404" s="16"/>
      <c r="BI1404" s="16"/>
      <c r="BJ1404" s="16"/>
      <c r="BK1404" s="16"/>
      <c r="BL1404" s="16"/>
      <c r="BM1404" s="16"/>
      <c r="BN1404" s="16"/>
      <c r="BO1404" s="16"/>
      <c r="BP1404" s="16"/>
      <c r="BQ1404" s="16"/>
      <c r="BR1404" s="16"/>
      <c r="BS1404" s="16"/>
      <c r="BT1404" s="16"/>
      <c r="BU1404" s="16"/>
      <c r="BV1404" s="16"/>
      <c r="BW1404" s="16"/>
      <c r="BX1404" s="16"/>
      <c r="BY1404" s="16"/>
      <c r="BZ1404" s="16"/>
      <c r="CA1404" s="16"/>
      <c r="CB1404" s="16"/>
      <c r="CC1404" s="16"/>
      <c r="CD1404" s="16"/>
      <c r="CE1404" s="16"/>
      <c r="CF1404" s="16"/>
      <c r="CG1404" s="16"/>
      <c r="CH1404" s="16"/>
      <c r="CI1404" s="16"/>
      <c r="CJ1404" s="16"/>
      <c r="CK1404" s="16"/>
      <c r="CL1404" s="16"/>
      <c r="CM1404" s="16"/>
      <c r="CN1404" s="16"/>
      <c r="CO1404" s="16"/>
      <c r="CP1404" s="16"/>
      <c r="CQ1404" s="16"/>
      <c r="CR1404" s="16"/>
      <c r="CS1404" s="16"/>
      <c r="CT1404" s="16"/>
      <c r="CU1404" s="16"/>
      <c r="CV1404" s="16"/>
      <c r="CW1404" s="16"/>
      <c r="CX1404" s="16"/>
      <c r="CY1404" s="16"/>
      <c r="CZ1404" s="16"/>
      <c r="DA1404" s="16"/>
      <c r="DB1404" s="16"/>
      <c r="DC1404" s="16"/>
      <c r="DD1404" s="16"/>
      <c r="DE1404" s="16"/>
      <c r="DF1404" s="16"/>
      <c r="DG1404" s="16"/>
      <c r="DH1404" s="16"/>
      <c r="DI1404" s="16"/>
      <c r="DJ1404" s="16"/>
      <c r="DK1404" s="16"/>
      <c r="DL1404" s="16"/>
      <c r="DM1404" s="16"/>
      <c r="DN1404" s="16"/>
      <c r="DO1404" s="16"/>
      <c r="DP1404" s="16"/>
      <c r="DQ1404" s="16"/>
      <c r="DR1404" s="16"/>
      <c r="DS1404" s="16"/>
      <c r="DT1404" s="16"/>
      <c r="DU1404" s="16"/>
      <c r="DV1404" s="16"/>
      <c r="DW1404" s="16"/>
      <c r="DX1404" s="16"/>
      <c r="DY1404" s="16"/>
      <c r="DZ1404" s="16"/>
      <c r="EA1404" s="16"/>
      <c r="EB1404" s="16"/>
      <c r="EC1404" s="16"/>
      <c r="ED1404" s="16"/>
      <c r="EE1404" s="16"/>
      <c r="EF1404" s="16"/>
      <c r="EG1404" s="16"/>
      <c r="EH1404" s="16"/>
      <c r="EI1404" s="16"/>
      <c r="EJ1404" s="16"/>
      <c r="EK1404" s="16"/>
      <c r="EL1404" s="16"/>
      <c r="EM1404" s="16"/>
      <c r="EN1404" s="16"/>
      <c r="EO1404" s="16"/>
      <c r="EP1404" s="16"/>
      <c r="EQ1404" s="16"/>
      <c r="ER1404" s="16"/>
      <c r="ES1404" s="16"/>
      <c r="ET1404" s="16"/>
      <c r="EU1404" s="16"/>
      <c r="EV1404" s="16"/>
      <c r="EW1404" s="16"/>
      <c r="EX1404" s="16"/>
      <c r="EY1404" s="16"/>
      <c r="EZ1404" s="16"/>
      <c r="FA1404" s="16"/>
      <c r="FB1404" s="16"/>
      <c r="FC1404" s="16"/>
      <c r="FD1404" s="16"/>
      <c r="FE1404" s="16"/>
      <c r="FF1404" s="16"/>
      <c r="FG1404" s="16"/>
      <c r="FH1404" s="16"/>
      <c r="FI1404" s="16"/>
      <c r="FJ1404" s="16"/>
      <c r="FK1404" s="16"/>
      <c r="FL1404" s="16"/>
      <c r="FM1404" s="16"/>
      <c r="FN1404" s="16"/>
      <c r="FO1404" s="16"/>
      <c r="FP1404" s="16"/>
      <c r="FQ1404" s="16"/>
      <c r="FR1404" s="16"/>
      <c r="FS1404" s="16"/>
      <c r="FT1404" s="16"/>
      <c r="FU1404" s="16"/>
      <c r="FV1404" s="16"/>
      <c r="FW1404" s="16"/>
      <c r="FX1404" s="16"/>
      <c r="FY1404" s="16"/>
      <c r="FZ1404" s="16"/>
      <c r="GA1404" s="16"/>
      <c r="GB1404" s="16"/>
      <c r="GC1404" s="16"/>
      <c r="GD1404" s="16"/>
      <c r="GE1404" s="16"/>
      <c r="GF1404" s="16"/>
      <c r="GG1404" s="16"/>
      <c r="GH1404" s="16"/>
      <c r="GI1404" s="16"/>
      <c r="GJ1404" s="16"/>
      <c r="GK1404" s="16"/>
      <c r="GL1404" s="16"/>
      <c r="GM1404" s="16"/>
      <c r="GN1404" s="16"/>
      <c r="GO1404" s="16"/>
      <c r="GP1404" s="16"/>
      <c r="GQ1404" s="16"/>
      <c r="GR1404" s="16"/>
      <c r="GS1404" s="16"/>
      <c r="GT1404" s="16"/>
      <c r="GU1404" s="16"/>
      <c r="GV1404" s="16"/>
      <c r="GW1404" s="16"/>
      <c r="GX1404" s="16"/>
      <c r="GY1404" s="16"/>
      <c r="GZ1404" s="16"/>
      <c r="HA1404" s="16"/>
      <c r="HB1404" s="16"/>
      <c r="HC1404" s="16"/>
      <c r="HD1404" s="16"/>
      <c r="HE1404" s="16"/>
      <c r="HF1404" s="16"/>
      <c r="HG1404" s="16"/>
      <c r="HH1404" s="16"/>
      <c r="HI1404" s="16"/>
      <c r="HJ1404" s="16"/>
      <c r="HK1404" s="16"/>
      <c r="HL1404" s="16"/>
      <c r="HM1404" s="16"/>
      <c r="HN1404" s="16"/>
      <c r="HO1404" s="16"/>
      <c r="HP1404" s="16"/>
      <c r="HQ1404" s="16"/>
      <c r="HR1404" s="16"/>
      <c r="HS1404" s="16"/>
      <c r="HT1404" s="16"/>
      <c r="HU1404" s="16"/>
      <c r="HV1404" s="16"/>
      <c r="HW1404" s="16"/>
      <c r="HX1404" s="16"/>
      <c r="HY1404" s="16"/>
      <c r="HZ1404" s="16"/>
      <c r="IA1404" s="16"/>
      <c r="IB1404" s="16"/>
      <c r="IC1404" s="16"/>
      <c r="ID1404" s="16"/>
      <c r="IE1404" s="16"/>
      <c r="IF1404" s="16"/>
      <c r="IG1404" s="16"/>
      <c r="IH1404" s="16"/>
      <c r="II1404" s="16"/>
      <c r="IJ1404" s="16"/>
      <c r="IK1404" s="16"/>
      <c r="IL1404" s="16"/>
      <c r="IM1404" s="16"/>
      <c r="IN1404" s="16"/>
      <c r="IO1404" s="16"/>
      <c r="IP1404" s="16"/>
      <c r="IQ1404" s="16"/>
      <c r="IR1404" s="16"/>
      <c r="IS1404" s="16"/>
      <c r="IT1404" s="16"/>
      <c r="IU1404" s="16"/>
      <c r="IV1404" s="16"/>
      <c r="IW1404" s="16"/>
      <c r="IX1404" s="16"/>
      <c r="IY1404" s="16"/>
      <c r="IZ1404" s="16"/>
      <c r="JA1404" s="16"/>
      <c r="JB1404" s="16"/>
      <c r="JC1404" s="16"/>
      <c r="JD1404" s="16"/>
      <c r="JE1404" s="16"/>
      <c r="JF1404" s="16"/>
      <c r="JG1404" s="16"/>
      <c r="JH1404" s="16"/>
      <c r="JI1404" s="16"/>
      <c r="JJ1404" s="16"/>
      <c r="JK1404" s="16"/>
      <c r="JL1404" s="16"/>
      <c r="JM1404" s="16"/>
      <c r="JN1404" s="16"/>
      <c r="JO1404" s="16"/>
      <c r="JP1404" s="16"/>
      <c r="JQ1404" s="16"/>
      <c r="JR1404" s="16"/>
      <c r="JS1404" s="16"/>
      <c r="JT1404" s="16"/>
      <c r="JU1404" s="16"/>
      <c r="JV1404" s="16"/>
      <c r="JW1404" s="16"/>
      <c r="JX1404" s="16"/>
      <c r="JY1404" s="16"/>
      <c r="JZ1404" s="16"/>
      <c r="KA1404" s="16"/>
      <c r="KB1404" s="16"/>
      <c r="KC1404" s="16"/>
      <c r="KD1404" s="16"/>
      <c r="KE1404" s="16"/>
      <c r="KF1404" s="16"/>
      <c r="KG1404" s="16"/>
      <c r="KH1404" s="16"/>
      <c r="KI1404" s="16"/>
      <c r="KJ1404" s="16"/>
      <c r="KK1404" s="16"/>
      <c r="KL1404" s="16"/>
      <c r="KM1404" s="16"/>
      <c r="KN1404" s="16"/>
      <c r="KO1404" s="16"/>
      <c r="KP1404" s="16"/>
      <c r="KQ1404" s="16"/>
      <c r="KR1404" s="16"/>
      <c r="KS1404" s="16"/>
      <c r="KT1404" s="16"/>
      <c r="KU1404" s="16"/>
      <c r="KV1404" s="16"/>
      <c r="KW1404" s="16"/>
      <c r="KX1404" s="16"/>
      <c r="KY1404" s="16"/>
      <c r="KZ1404" s="16"/>
      <c r="LA1404" s="16"/>
      <c r="LB1404" s="16"/>
      <c r="LC1404" s="16"/>
      <c r="LD1404" s="16"/>
      <c r="LE1404" s="16"/>
      <c r="LF1404" s="16"/>
      <c r="LG1404" s="16"/>
      <c r="LH1404" s="16"/>
      <c r="LI1404" s="16"/>
      <c r="LJ1404" s="16"/>
      <c r="LK1404" s="16"/>
      <c r="LL1404" s="16"/>
      <c r="LM1404" s="16"/>
      <c r="LN1404" s="16"/>
      <c r="LO1404" s="16"/>
      <c r="LP1404" s="16"/>
      <c r="LQ1404" s="16"/>
      <c r="LR1404" s="16"/>
      <c r="LS1404" s="16"/>
      <c r="LT1404" s="16"/>
      <c r="LU1404" s="16"/>
      <c r="LV1404" s="16"/>
      <c r="LW1404" s="16"/>
      <c r="LX1404" s="16"/>
      <c r="LY1404" s="16"/>
      <c r="LZ1404" s="16"/>
      <c r="MA1404" s="16"/>
      <c r="MB1404" s="16"/>
      <c r="MC1404" s="16"/>
      <c r="MD1404" s="16"/>
      <c r="ME1404" s="16"/>
      <c r="MF1404" s="16"/>
      <c r="MG1404" s="16"/>
      <c r="MH1404" s="16"/>
      <c r="MI1404" s="16"/>
      <c r="MJ1404" s="16"/>
      <c r="MK1404" s="16"/>
      <c r="ML1404" s="16"/>
      <c r="MM1404" s="16"/>
      <c r="MN1404" s="16"/>
      <c r="MO1404" s="16"/>
      <c r="MP1404" s="16"/>
      <c r="MQ1404" s="16"/>
      <c r="MR1404" s="16"/>
      <c r="MS1404" s="16"/>
      <c r="MT1404" s="16"/>
      <c r="MU1404" s="16"/>
      <c r="MV1404" s="16"/>
      <c r="MW1404" s="16"/>
      <c r="MX1404" s="16"/>
      <c r="MY1404" s="16"/>
      <c r="MZ1404" s="16"/>
      <c r="NA1404" s="16"/>
      <c r="NB1404" s="16"/>
      <c r="NC1404" s="16"/>
      <c r="ND1404" s="16"/>
      <c r="NE1404" s="16"/>
      <c r="NF1404" s="16"/>
      <c r="NG1404" s="16"/>
      <c r="NH1404" s="16"/>
      <c r="NI1404" s="16"/>
      <c r="NJ1404" s="16"/>
      <c r="NK1404" s="16"/>
      <c r="NL1404" s="16"/>
      <c r="NM1404" s="16"/>
      <c r="NN1404" s="16"/>
      <c r="NO1404" s="16"/>
      <c r="NP1404" s="16"/>
      <c r="NQ1404" s="16"/>
      <c r="NR1404" s="16"/>
      <c r="NS1404" s="16"/>
      <c r="NT1404" s="16"/>
      <c r="NU1404" s="16"/>
      <c r="NV1404" s="16"/>
      <c r="NW1404" s="16"/>
      <c r="NX1404" s="16"/>
      <c r="NY1404" s="16"/>
      <c r="NZ1404" s="16"/>
      <c r="OA1404" s="16"/>
      <c r="OB1404" s="16"/>
      <c r="OC1404" s="16"/>
      <c r="OD1404" s="16"/>
      <c r="OE1404" s="16"/>
      <c r="OF1404" s="16"/>
      <c r="OG1404" s="16"/>
      <c r="OH1404" s="16"/>
      <c r="OI1404" s="16"/>
      <c r="OJ1404" s="16"/>
      <c r="OK1404" s="16"/>
      <c r="OL1404" s="16"/>
      <c r="OM1404" s="16"/>
      <c r="ON1404" s="16"/>
      <c r="OO1404" s="16"/>
      <c r="OP1404" s="16"/>
      <c r="OQ1404" s="16"/>
      <c r="OR1404" s="16"/>
      <c r="OS1404" s="16"/>
      <c r="OT1404" s="16"/>
      <c r="OU1404" s="16"/>
      <c r="OV1404" s="16"/>
      <c r="OW1404" s="16"/>
      <c r="OX1404" s="16"/>
      <c r="OY1404" s="16"/>
      <c r="OZ1404" s="16"/>
      <c r="PA1404" s="16"/>
      <c r="PB1404" s="16"/>
      <c r="PC1404" s="16"/>
      <c r="PD1404" s="16"/>
      <c r="PE1404" s="16"/>
      <c r="PF1404" s="16"/>
      <c r="PG1404" s="16"/>
      <c r="PH1404" s="16"/>
      <c r="PI1404" s="16"/>
      <c r="PJ1404" s="16"/>
      <c r="PK1404" s="16"/>
      <c r="PL1404" s="16"/>
      <c r="PM1404" s="16"/>
      <c r="PN1404" s="16"/>
      <c r="PO1404" s="16"/>
      <c r="PP1404" s="16"/>
      <c r="PQ1404" s="16"/>
      <c r="PR1404" s="16"/>
      <c r="PS1404" s="16"/>
      <c r="PT1404" s="16"/>
      <c r="PU1404" s="16"/>
      <c r="PV1404" s="16"/>
      <c r="PW1404" s="16"/>
      <c r="PX1404" s="16"/>
      <c r="PY1404" s="16"/>
      <c r="PZ1404" s="16"/>
      <c r="QA1404" s="16"/>
      <c r="QB1404" s="16"/>
      <c r="QC1404" s="16"/>
      <c r="QD1404" s="16"/>
      <c r="QE1404" s="16"/>
      <c r="QF1404" s="16"/>
      <c r="QG1404" s="16"/>
      <c r="QH1404" s="16"/>
      <c r="QI1404" s="16"/>
      <c r="QJ1404" s="16"/>
      <c r="QK1404" s="16"/>
      <c r="QL1404" s="16"/>
      <c r="QM1404" s="16"/>
      <c r="QN1404" s="16"/>
      <c r="QO1404" s="16"/>
      <c r="QP1404" s="16"/>
      <c r="QQ1404" s="16"/>
      <c r="QR1404" s="16"/>
      <c r="QS1404" s="16"/>
      <c r="QT1404" s="16"/>
      <c r="QU1404" s="16"/>
      <c r="QV1404" s="16"/>
      <c r="QW1404" s="16"/>
      <c r="QX1404" s="16"/>
      <c r="QY1404" s="16"/>
      <c r="QZ1404" s="16"/>
      <c r="RA1404" s="16"/>
      <c r="RB1404" s="16"/>
      <c r="RC1404" s="16"/>
      <c r="RD1404" s="16"/>
      <c r="RE1404" s="16"/>
      <c r="RF1404" s="16"/>
      <c r="RG1404" s="16"/>
      <c r="RH1404" s="16"/>
      <c r="RI1404" s="16"/>
      <c r="RJ1404" s="16"/>
      <c r="RK1404" s="16"/>
      <c r="RL1404" s="16"/>
      <c r="RM1404" s="16"/>
      <c r="RN1404" s="16"/>
      <c r="RO1404" s="16"/>
      <c r="RP1404" s="16"/>
      <c r="RQ1404" s="16"/>
      <c r="RR1404" s="16"/>
      <c r="RS1404" s="16"/>
      <c r="RT1404" s="16"/>
      <c r="RU1404" s="16"/>
      <c r="RV1404" s="16"/>
      <c r="RW1404" s="16"/>
      <c r="RX1404" s="16"/>
      <c r="RY1404" s="16"/>
      <c r="RZ1404" s="16"/>
      <c r="SA1404" s="16"/>
      <c r="SB1404" s="16"/>
      <c r="SC1404" s="16"/>
      <c r="SD1404" s="16"/>
      <c r="SE1404" s="16"/>
      <c r="SF1404" s="16"/>
      <c r="SG1404" s="16"/>
      <c r="SH1404" s="16"/>
      <c r="SI1404" s="16"/>
      <c r="SJ1404" s="16"/>
      <c r="SK1404" s="16"/>
      <c r="SL1404" s="16"/>
      <c r="SM1404" s="16"/>
      <c r="SN1404" s="16"/>
      <c r="SO1404" s="16"/>
      <c r="SP1404" s="16"/>
      <c r="SQ1404" s="16"/>
      <c r="SR1404" s="16"/>
      <c r="SS1404" s="16"/>
      <c r="ST1404" s="16"/>
      <c r="SU1404" s="16"/>
      <c r="SV1404" s="16"/>
      <c r="SW1404" s="16"/>
      <c r="SX1404" s="16"/>
      <c r="SY1404" s="16"/>
      <c r="SZ1404" s="16"/>
      <c r="TA1404" s="16"/>
      <c r="TB1404" s="16"/>
      <c r="TC1404" s="16"/>
      <c r="TD1404" s="16"/>
      <c r="TE1404" s="16"/>
      <c r="TF1404" s="16"/>
      <c r="TG1404" s="16"/>
      <c r="TH1404" s="16"/>
      <c r="TI1404" s="16"/>
      <c r="TJ1404" s="16"/>
      <c r="TK1404" s="16"/>
      <c r="TL1404" s="16"/>
      <c r="TM1404" s="16"/>
      <c r="TN1404" s="16"/>
      <c r="TO1404" s="16"/>
      <c r="TP1404" s="16"/>
      <c r="TQ1404" s="16"/>
      <c r="TR1404" s="16"/>
      <c r="TS1404" s="16"/>
      <c r="TT1404" s="16"/>
      <c r="TU1404" s="16"/>
      <c r="TV1404" s="16"/>
      <c r="TW1404" s="16"/>
      <c r="TX1404" s="16"/>
      <c r="TY1404" s="16"/>
      <c r="TZ1404" s="16"/>
      <c r="UA1404" s="16"/>
      <c r="UB1404" s="16"/>
      <c r="UC1404" s="16"/>
      <c r="UD1404" s="16"/>
      <c r="UE1404" s="16"/>
      <c r="UF1404" s="16"/>
      <c r="UG1404" s="16"/>
      <c r="UH1404" s="16"/>
      <c r="UI1404" s="16"/>
      <c r="UJ1404" s="16"/>
      <c r="UK1404" s="16"/>
      <c r="UL1404" s="16"/>
      <c r="UM1404" s="16"/>
      <c r="UN1404" s="16"/>
      <c r="UO1404" s="16"/>
      <c r="UP1404" s="16"/>
      <c r="UQ1404" s="16"/>
      <c r="UR1404" s="16"/>
      <c r="US1404" s="16"/>
      <c r="UT1404" s="16"/>
      <c r="UU1404" s="16"/>
      <c r="UV1404" s="16"/>
      <c r="UW1404" s="16"/>
      <c r="UX1404" s="16"/>
      <c r="UY1404" s="16"/>
      <c r="UZ1404" s="16"/>
      <c r="VA1404" s="16"/>
      <c r="VB1404" s="16"/>
      <c r="VC1404" s="16"/>
      <c r="VD1404" s="16"/>
      <c r="VE1404" s="16"/>
      <c r="VF1404" s="16"/>
      <c r="VG1404" s="16"/>
      <c r="VH1404" s="16"/>
      <c r="VI1404" s="16"/>
      <c r="VJ1404" s="16"/>
      <c r="VK1404" s="16"/>
      <c r="VL1404" s="16"/>
      <c r="VM1404" s="16"/>
      <c r="VN1404" s="16"/>
      <c r="VO1404" s="16"/>
      <c r="VP1404" s="16"/>
      <c r="VQ1404" s="16"/>
      <c r="VR1404" s="16"/>
      <c r="VS1404" s="16"/>
      <c r="VT1404" s="16"/>
      <c r="VU1404" s="16"/>
      <c r="VV1404" s="16"/>
      <c r="VW1404" s="16"/>
      <c r="VX1404" s="16"/>
      <c r="VY1404" s="16"/>
      <c r="VZ1404" s="16"/>
      <c r="WA1404" s="16"/>
      <c r="WB1404" s="16"/>
      <c r="WC1404" s="16"/>
      <c r="WD1404" s="16"/>
      <c r="WE1404" s="16"/>
      <c r="WF1404" s="16"/>
      <c r="WG1404" s="16"/>
      <c r="WH1404" s="16"/>
      <c r="WI1404" s="16"/>
      <c r="WJ1404" s="16"/>
      <c r="WK1404" s="16"/>
      <c r="WL1404" s="16"/>
      <c r="WM1404" s="16"/>
      <c r="WN1404" s="16"/>
      <c r="WO1404" s="16"/>
      <c r="WP1404" s="16"/>
      <c r="WQ1404" s="16"/>
      <c r="WR1404" s="16"/>
      <c r="WS1404" s="16"/>
      <c r="WT1404" s="16"/>
      <c r="WU1404" s="16"/>
      <c r="WV1404" s="16"/>
      <c r="WW1404" s="16"/>
      <c r="WX1404" s="16"/>
      <c r="WY1404" s="16"/>
      <c r="WZ1404" s="16"/>
      <c r="XA1404" s="16"/>
      <c r="XB1404" s="16"/>
      <c r="XC1404" s="16"/>
      <c r="XD1404" s="16"/>
      <c r="XE1404" s="16"/>
      <c r="XF1404" s="16"/>
      <c r="XG1404" s="16"/>
      <c r="XH1404" s="16"/>
      <c r="XI1404" s="16"/>
      <c r="XJ1404" s="16"/>
      <c r="XK1404" s="16"/>
      <c r="XL1404" s="16"/>
      <c r="XM1404" s="16"/>
      <c r="XN1404" s="16"/>
      <c r="XO1404" s="16"/>
      <c r="XP1404" s="16"/>
      <c r="XQ1404" s="16"/>
      <c r="XR1404" s="16"/>
      <c r="XS1404" s="16"/>
      <c r="XT1404" s="16"/>
      <c r="XU1404" s="16"/>
      <c r="XV1404" s="16"/>
      <c r="XW1404" s="16"/>
      <c r="XX1404" s="16"/>
      <c r="XY1404" s="16"/>
      <c r="XZ1404" s="16"/>
      <c r="YA1404" s="16"/>
      <c r="YB1404" s="16"/>
      <c r="YC1404" s="16"/>
      <c r="YD1404" s="16"/>
      <c r="YE1404" s="16"/>
      <c r="YF1404" s="16"/>
      <c r="YG1404" s="16"/>
      <c r="YH1404" s="16"/>
      <c r="YI1404" s="16"/>
      <c r="YJ1404" s="16"/>
      <c r="YK1404" s="16"/>
      <c r="YL1404" s="16"/>
      <c r="YM1404" s="16"/>
      <c r="YN1404" s="16"/>
      <c r="YO1404" s="16"/>
      <c r="YP1404" s="16"/>
      <c r="YQ1404" s="16"/>
      <c r="YR1404" s="16"/>
      <c r="YS1404" s="16"/>
      <c r="YT1404" s="16"/>
      <c r="YU1404" s="16"/>
      <c r="YV1404" s="16"/>
      <c r="YW1404" s="16"/>
      <c r="YX1404" s="16"/>
      <c r="YY1404" s="16"/>
      <c r="YZ1404" s="16"/>
      <c r="ZA1404" s="16"/>
      <c r="ZB1404" s="16"/>
      <c r="ZC1404" s="16"/>
      <c r="ZD1404" s="16"/>
      <c r="ZE1404" s="16"/>
      <c r="ZF1404" s="16"/>
      <c r="ZG1404" s="16"/>
      <c r="ZH1404" s="16"/>
      <c r="ZI1404" s="16"/>
      <c r="ZJ1404" s="16"/>
      <c r="ZK1404" s="16"/>
      <c r="ZL1404" s="16"/>
      <c r="ZM1404" s="16"/>
      <c r="ZN1404" s="16"/>
      <c r="ZO1404" s="16"/>
      <c r="ZP1404" s="16"/>
      <c r="ZQ1404" s="16"/>
      <c r="ZR1404" s="16"/>
      <c r="ZS1404" s="16"/>
      <c r="ZT1404" s="16"/>
      <c r="ZU1404" s="16"/>
      <c r="ZV1404" s="16"/>
      <c r="ZW1404" s="16"/>
      <c r="ZX1404" s="16"/>
      <c r="ZY1404" s="16"/>
      <c r="ZZ1404" s="16"/>
      <c r="AAA1404" s="16"/>
      <c r="AAB1404" s="16"/>
      <c r="AAC1404" s="16"/>
      <c r="AAD1404" s="16"/>
      <c r="AAE1404" s="16"/>
      <c r="AAF1404" s="16"/>
      <c r="AAG1404" s="16"/>
      <c r="AAH1404" s="16"/>
      <c r="AAI1404" s="16"/>
      <c r="AAJ1404" s="16"/>
      <c r="AAK1404" s="16"/>
      <c r="AAL1404" s="16"/>
      <c r="AAM1404" s="16"/>
      <c r="AAN1404" s="16"/>
      <c r="AAO1404" s="16"/>
      <c r="AAP1404" s="16"/>
      <c r="AAQ1404" s="16"/>
      <c r="AAR1404" s="16"/>
      <c r="AAS1404" s="16"/>
      <c r="AAT1404" s="16"/>
      <c r="AAU1404" s="16"/>
      <c r="AAV1404" s="16"/>
      <c r="AAW1404" s="16"/>
      <c r="AAX1404" s="16"/>
      <c r="AAY1404" s="16"/>
      <c r="AAZ1404" s="16"/>
      <c r="ABA1404" s="16"/>
      <c r="ABB1404" s="16"/>
      <c r="ABC1404" s="16"/>
      <c r="ABD1404" s="16"/>
      <c r="ABE1404" s="16"/>
      <c r="ABF1404" s="16"/>
      <c r="ABG1404" s="16"/>
      <c r="ABH1404" s="16"/>
      <c r="ABI1404" s="16"/>
      <c r="ABJ1404" s="16"/>
      <c r="ABK1404" s="16"/>
      <c r="ABL1404" s="16"/>
      <c r="ABM1404" s="16"/>
      <c r="ABN1404" s="16"/>
      <c r="ABO1404" s="16"/>
      <c r="ABP1404" s="16"/>
      <c r="ABQ1404" s="16"/>
      <c r="ABR1404" s="16"/>
      <c r="ABS1404" s="16"/>
      <c r="ABT1404" s="16"/>
      <c r="ABU1404" s="16"/>
      <c r="ABV1404" s="16"/>
      <c r="ABW1404" s="16"/>
      <c r="ABX1404" s="16"/>
      <c r="ABY1404" s="16"/>
      <c r="ABZ1404" s="16"/>
      <c r="ACA1404" s="16"/>
      <c r="ACB1404" s="16"/>
      <c r="ACC1404" s="16"/>
      <c r="ACD1404" s="16"/>
      <c r="ACE1404" s="16"/>
      <c r="ACF1404" s="16"/>
      <c r="ACG1404" s="16"/>
      <c r="ACH1404" s="16"/>
      <c r="ACI1404" s="16"/>
      <c r="ACJ1404" s="16"/>
      <c r="ACK1404" s="16"/>
      <c r="ACL1404" s="16"/>
      <c r="ACM1404" s="16"/>
      <c r="ACN1404" s="16"/>
      <c r="ACO1404" s="16"/>
      <c r="ACP1404" s="16"/>
      <c r="ACQ1404" s="16"/>
      <c r="ACR1404" s="16"/>
      <c r="ACS1404" s="16"/>
      <c r="ACT1404" s="16"/>
      <c r="ACU1404" s="16"/>
      <c r="ACV1404" s="16"/>
      <c r="ACW1404" s="16"/>
      <c r="ACX1404" s="16"/>
      <c r="ACY1404" s="16"/>
      <c r="ACZ1404" s="16"/>
      <c r="ADA1404" s="16"/>
      <c r="ADB1404" s="16"/>
      <c r="ADC1404" s="16"/>
      <c r="ADD1404" s="16"/>
      <c r="ADE1404" s="16"/>
      <c r="ADF1404" s="16"/>
      <c r="ADG1404" s="16"/>
      <c r="ADH1404" s="16"/>
      <c r="ADI1404" s="16"/>
      <c r="ADJ1404" s="16"/>
      <c r="ADK1404" s="16"/>
      <c r="ADL1404" s="16"/>
      <c r="ADM1404" s="16"/>
      <c r="ADN1404" s="16"/>
      <c r="ADO1404" s="16"/>
      <c r="ADP1404" s="16"/>
      <c r="ADQ1404" s="16"/>
      <c r="ADR1404" s="16"/>
      <c r="ADS1404" s="16"/>
      <c r="ADT1404" s="16"/>
      <c r="ADU1404" s="16"/>
      <c r="ADV1404" s="16"/>
      <c r="ADW1404" s="16"/>
      <c r="ADX1404" s="16"/>
      <c r="ADY1404" s="16"/>
      <c r="ADZ1404" s="16"/>
      <c r="AEA1404" s="16"/>
      <c r="AEB1404" s="16"/>
      <c r="AEC1404" s="16"/>
      <c r="AED1404" s="16"/>
      <c r="AEE1404" s="16"/>
      <c r="AEF1404" s="16"/>
      <c r="AEG1404" s="16"/>
      <c r="AEH1404" s="16"/>
      <c r="AEI1404" s="16"/>
      <c r="AEJ1404" s="16"/>
      <c r="AEK1404" s="16"/>
      <c r="AEL1404" s="16"/>
      <c r="AEM1404" s="16"/>
      <c r="AEN1404" s="16"/>
      <c r="AEO1404" s="16"/>
      <c r="AEP1404" s="16"/>
      <c r="AEQ1404" s="16"/>
      <c r="AER1404" s="16"/>
      <c r="AES1404" s="16"/>
      <c r="AET1404" s="16"/>
      <c r="AEU1404" s="16"/>
      <c r="AEV1404" s="16"/>
      <c r="AEW1404" s="16"/>
      <c r="AEX1404" s="16"/>
      <c r="AEY1404" s="16"/>
      <c r="AEZ1404" s="16"/>
      <c r="AFA1404" s="16"/>
      <c r="AFB1404" s="16"/>
      <c r="AFC1404" s="16"/>
      <c r="AFD1404" s="16"/>
      <c r="AFE1404" s="16"/>
      <c r="AFF1404" s="16"/>
      <c r="AFG1404" s="16"/>
      <c r="AFH1404" s="16"/>
      <c r="AFI1404" s="16"/>
      <c r="AFJ1404" s="16"/>
      <c r="AFK1404" s="16"/>
      <c r="AFL1404" s="16"/>
      <c r="AFM1404" s="16"/>
      <c r="AFN1404" s="16"/>
      <c r="AFO1404" s="16"/>
      <c r="AFP1404" s="16"/>
      <c r="AFQ1404" s="16"/>
      <c r="AFR1404" s="16"/>
      <c r="AFS1404" s="16"/>
      <c r="AFT1404" s="16"/>
      <c r="AFU1404" s="16"/>
      <c r="AFV1404" s="16"/>
      <c r="AFW1404" s="16"/>
      <c r="AFX1404" s="16"/>
      <c r="AFY1404" s="16"/>
      <c r="AFZ1404" s="16"/>
      <c r="AGA1404" s="16"/>
      <c r="AGB1404" s="16"/>
      <c r="AGC1404" s="16"/>
      <c r="AGD1404" s="16"/>
      <c r="AGE1404" s="16"/>
      <c r="AGF1404" s="16"/>
      <c r="AGG1404" s="16"/>
      <c r="AGH1404" s="16"/>
      <c r="AGI1404" s="16"/>
      <c r="AGJ1404" s="16"/>
      <c r="AGK1404" s="16"/>
      <c r="AGL1404" s="16"/>
      <c r="AGM1404" s="16"/>
      <c r="AGN1404" s="16"/>
      <c r="AGO1404" s="16"/>
      <c r="AGP1404" s="16"/>
      <c r="AGQ1404" s="16"/>
      <c r="AGR1404" s="16"/>
      <c r="AGS1404" s="16"/>
      <c r="AGT1404" s="16"/>
      <c r="AGU1404" s="16"/>
      <c r="AGV1404" s="16"/>
      <c r="AGW1404" s="16"/>
      <c r="AGX1404" s="16"/>
      <c r="AGY1404" s="16"/>
      <c r="AGZ1404" s="16"/>
      <c r="AHA1404" s="16"/>
      <c r="AHB1404" s="16"/>
      <c r="AHC1404" s="16"/>
      <c r="AHD1404" s="16"/>
      <c r="AHE1404" s="16"/>
      <c r="AHF1404" s="16"/>
      <c r="AHG1404" s="16"/>
      <c r="AHH1404" s="16"/>
      <c r="AHI1404" s="16"/>
      <c r="AHJ1404" s="16"/>
      <c r="AHK1404" s="16"/>
      <c r="AHL1404" s="16"/>
      <c r="AHM1404" s="16"/>
      <c r="AHN1404" s="16"/>
      <c r="AHO1404" s="16"/>
      <c r="AHP1404" s="16"/>
      <c r="AHQ1404" s="16"/>
      <c r="AHR1404" s="16"/>
      <c r="AHS1404" s="16"/>
      <c r="AHT1404" s="16"/>
      <c r="AHU1404" s="16"/>
      <c r="AHV1404" s="16"/>
      <c r="AHW1404" s="16"/>
      <c r="AHX1404" s="16"/>
      <c r="AHY1404" s="16"/>
      <c r="AHZ1404" s="16"/>
      <c r="AIA1404" s="16"/>
      <c r="AIB1404" s="16"/>
      <c r="AIC1404" s="16"/>
      <c r="AID1404" s="16"/>
      <c r="AIE1404" s="16"/>
      <c r="AIF1404" s="16"/>
      <c r="AIG1404" s="16"/>
      <c r="AIH1404" s="16"/>
      <c r="AII1404" s="16"/>
      <c r="AIJ1404" s="16"/>
      <c r="AIK1404" s="16"/>
      <c r="AIL1404" s="16"/>
      <c r="AIM1404" s="16"/>
      <c r="AIN1404" s="16"/>
      <c r="AIO1404" s="16"/>
      <c r="AIP1404" s="16"/>
      <c r="AIQ1404" s="16"/>
      <c r="AIR1404" s="16"/>
      <c r="AIS1404" s="16"/>
      <c r="AIT1404" s="16"/>
      <c r="AIU1404" s="16"/>
      <c r="AIV1404" s="16"/>
      <c r="AIW1404" s="16"/>
      <c r="AIX1404" s="16"/>
      <c r="AIY1404" s="16"/>
      <c r="AIZ1404" s="16"/>
      <c r="AJA1404" s="16"/>
      <c r="AJB1404" s="16"/>
      <c r="AJC1404" s="16"/>
      <c r="AJD1404" s="16"/>
      <c r="AJE1404" s="16"/>
      <c r="AJF1404" s="16"/>
      <c r="AJG1404" s="16"/>
      <c r="AJH1404" s="16"/>
      <c r="AJI1404" s="16"/>
      <c r="AJJ1404" s="16"/>
      <c r="AJK1404" s="16"/>
      <c r="AJL1404" s="16"/>
      <c r="AJM1404" s="16"/>
      <c r="AJN1404" s="16"/>
      <c r="AJO1404" s="16"/>
      <c r="AJP1404" s="16"/>
      <c r="AJQ1404" s="16"/>
      <c r="AJR1404" s="16"/>
      <c r="AJS1404" s="16"/>
      <c r="AJT1404" s="16"/>
      <c r="AJU1404" s="16"/>
      <c r="AJV1404" s="16"/>
      <c r="AJW1404" s="16"/>
      <c r="AJX1404" s="16"/>
      <c r="AJY1404" s="16"/>
      <c r="AJZ1404" s="16"/>
      <c r="AKA1404" s="16"/>
      <c r="AKB1404" s="16"/>
      <c r="AKC1404" s="16"/>
      <c r="AKD1404" s="16"/>
      <c r="AKE1404" s="16"/>
      <c r="AKF1404" s="16"/>
      <c r="AKG1404" s="16"/>
      <c r="AKH1404" s="16"/>
      <c r="AKI1404" s="16"/>
      <c r="AKJ1404" s="16"/>
      <c r="AKK1404" s="16"/>
      <c r="AKL1404" s="16"/>
      <c r="AKM1404" s="16"/>
      <c r="AKN1404" s="16"/>
      <c r="AKO1404" s="16"/>
      <c r="AKP1404" s="16"/>
      <c r="AKQ1404" s="16"/>
      <c r="AKR1404" s="16"/>
      <c r="AKS1404" s="16"/>
      <c r="AKT1404" s="16"/>
      <c r="AKU1404" s="16"/>
      <c r="AKV1404" s="16"/>
      <c r="AKW1404" s="16"/>
      <c r="AKX1404" s="16"/>
      <c r="AKY1404" s="16"/>
      <c r="AKZ1404" s="16"/>
      <c r="ALA1404" s="16"/>
      <c r="ALB1404" s="16"/>
      <c r="ALC1404" s="16"/>
      <c r="ALD1404" s="16"/>
      <c r="ALE1404" s="16"/>
      <c r="ALF1404" s="16"/>
      <c r="ALG1404" s="16"/>
      <c r="ALH1404" s="16"/>
      <c r="ALI1404" s="16"/>
      <c r="ALJ1404" s="16"/>
      <c r="ALK1404" s="16"/>
      <c r="ALL1404" s="16"/>
      <c r="ALM1404" s="16"/>
      <c r="ALN1404" s="16"/>
      <c r="ALO1404" s="16"/>
      <c r="ALP1404" s="16"/>
      <c r="ALQ1404" s="16"/>
      <c r="ALR1404" s="16"/>
      <c r="ALS1404" s="16"/>
      <c r="ALT1404" s="16"/>
      <c r="ALU1404" s="16"/>
      <c r="ALV1404" s="16"/>
      <c r="ALW1404" s="16"/>
      <c r="ALX1404" s="16"/>
      <c r="ALY1404" s="16"/>
      <c r="ALZ1404" s="16"/>
      <c r="AMA1404" s="16"/>
      <c r="AMB1404" s="16"/>
      <c r="AMC1404" s="16"/>
      <c r="AMD1404" s="16"/>
      <c r="AME1404" s="16"/>
      <c r="AMF1404" s="16"/>
      <c r="AMG1404" s="16"/>
      <c r="AMH1404" s="16"/>
      <c r="AMI1404" s="16"/>
      <c r="AMJ1404" s="16"/>
      <c r="AMK1404" s="16"/>
      <c r="AML1404" s="16"/>
      <c r="AMM1404" s="16"/>
      <c r="AMN1404" s="16"/>
      <c r="AMO1404" s="16"/>
      <c r="AMP1404" s="16"/>
      <c r="AMQ1404" s="16"/>
      <c r="AMR1404" s="16"/>
      <c r="AMS1404" s="16"/>
      <c r="AMT1404" s="16"/>
      <c r="AMU1404" s="16"/>
      <c r="AMV1404" s="16"/>
      <c r="AMW1404" s="16"/>
      <c r="AMX1404" s="16"/>
      <c r="AMY1404" s="16"/>
      <c r="AMZ1404" s="16"/>
      <c r="ANA1404" s="16"/>
      <c r="ANB1404" s="16"/>
      <c r="ANC1404" s="16"/>
      <c r="AND1404" s="16"/>
      <c r="ANE1404" s="16"/>
      <c r="ANF1404" s="16"/>
      <c r="ANG1404" s="16"/>
      <c r="ANH1404" s="16"/>
      <c r="ANI1404" s="16"/>
      <c r="ANJ1404" s="16"/>
      <c r="ANK1404" s="16"/>
      <c r="ANL1404" s="16"/>
      <c r="ANM1404" s="16"/>
      <c r="ANN1404" s="16"/>
      <c r="ANO1404" s="16"/>
      <c r="ANP1404" s="16"/>
      <c r="ANQ1404" s="16"/>
      <c r="ANR1404" s="16"/>
      <c r="ANS1404" s="16"/>
      <c r="ANT1404" s="16"/>
      <c r="ANU1404" s="16"/>
      <c r="ANV1404" s="16"/>
      <c r="ANW1404" s="16"/>
      <c r="ANX1404" s="16"/>
      <c r="ANY1404" s="16"/>
      <c r="ANZ1404" s="16"/>
      <c r="AOA1404" s="16"/>
      <c r="AOB1404" s="16"/>
      <c r="AOC1404" s="16"/>
      <c r="AOD1404" s="16"/>
      <c r="AOE1404" s="16"/>
      <c r="AOF1404" s="16"/>
      <c r="AOG1404" s="16"/>
      <c r="AOH1404" s="16"/>
      <c r="AOI1404" s="16"/>
      <c r="AOJ1404" s="16"/>
      <c r="AOK1404" s="16"/>
      <c r="AOL1404" s="16"/>
      <c r="AOM1404" s="16"/>
      <c r="AON1404" s="16"/>
      <c r="AOO1404" s="16"/>
      <c r="AOP1404" s="16"/>
      <c r="AOQ1404" s="16"/>
      <c r="AOR1404" s="16"/>
      <c r="AOS1404" s="16"/>
      <c r="AOT1404" s="16"/>
      <c r="AOU1404" s="16"/>
      <c r="AOV1404" s="16"/>
      <c r="AOW1404" s="16"/>
      <c r="AOX1404" s="16"/>
      <c r="AOY1404" s="16"/>
      <c r="AOZ1404" s="16"/>
      <c r="APA1404" s="16"/>
      <c r="APB1404" s="16"/>
      <c r="APC1404" s="16"/>
      <c r="APD1404" s="16"/>
      <c r="APE1404" s="16"/>
      <c r="APF1404" s="16"/>
      <c r="APG1404" s="16"/>
      <c r="APH1404" s="16"/>
      <c r="API1404" s="16"/>
      <c r="APJ1404" s="16"/>
      <c r="APK1404" s="16"/>
      <c r="APL1404" s="16"/>
      <c r="APM1404" s="16"/>
      <c r="APN1404" s="16"/>
      <c r="APO1404" s="16"/>
      <c r="APP1404" s="16"/>
      <c r="APQ1404" s="16"/>
      <c r="APR1404" s="16"/>
      <c r="APS1404" s="16"/>
      <c r="APT1404" s="16"/>
      <c r="APU1404" s="16"/>
      <c r="APV1404" s="16"/>
      <c r="APW1404" s="16"/>
      <c r="APX1404" s="16"/>
      <c r="APY1404" s="16"/>
      <c r="APZ1404" s="16"/>
      <c r="AQA1404" s="16"/>
      <c r="AQB1404" s="16"/>
      <c r="AQC1404" s="16"/>
      <c r="AQD1404" s="16"/>
      <c r="AQE1404" s="16"/>
      <c r="AQF1404" s="16"/>
      <c r="AQG1404" s="16"/>
      <c r="AQH1404" s="16"/>
      <c r="AQI1404" s="16"/>
      <c r="AQJ1404" s="16"/>
      <c r="AQK1404" s="16"/>
      <c r="AQL1404" s="16"/>
      <c r="AQM1404" s="16"/>
      <c r="AQN1404" s="16"/>
      <c r="AQO1404" s="16"/>
      <c r="AQP1404" s="16"/>
      <c r="AQQ1404" s="16"/>
      <c r="AQR1404" s="16"/>
      <c r="AQS1404" s="16"/>
      <c r="AQT1404" s="16"/>
      <c r="AQU1404" s="16"/>
      <c r="AQV1404" s="16"/>
      <c r="AQW1404" s="16"/>
      <c r="AQX1404" s="16"/>
      <c r="AQY1404" s="16"/>
      <c r="AQZ1404" s="16"/>
      <c r="ARA1404" s="16"/>
      <c r="ARB1404" s="16"/>
      <c r="ARC1404" s="16"/>
      <c r="ARD1404" s="16"/>
      <c r="ARE1404" s="16"/>
      <c r="ARF1404" s="16"/>
      <c r="ARG1404" s="16"/>
      <c r="ARH1404" s="16"/>
      <c r="ARI1404" s="16"/>
      <c r="ARJ1404" s="16"/>
      <c r="ARK1404" s="16"/>
      <c r="ARL1404" s="16"/>
      <c r="ARM1404" s="16"/>
      <c r="ARN1404" s="16"/>
      <c r="ARO1404" s="16"/>
      <c r="ARP1404" s="16"/>
      <c r="ARQ1404" s="16"/>
      <c r="ARR1404" s="16"/>
      <c r="ARS1404" s="16"/>
      <c r="ART1404" s="16"/>
      <c r="ARU1404" s="16"/>
      <c r="ARV1404" s="16"/>
      <c r="ARW1404" s="16"/>
      <c r="ARX1404" s="16"/>
      <c r="ARY1404" s="16"/>
      <c r="ARZ1404" s="16"/>
      <c r="ASA1404" s="16"/>
      <c r="ASB1404" s="16"/>
      <c r="ASC1404" s="16"/>
      <c r="ASD1404" s="16"/>
      <c r="ASE1404" s="16"/>
      <c r="ASF1404" s="16"/>
      <c r="ASG1404" s="16"/>
      <c r="ASH1404" s="16"/>
      <c r="ASI1404" s="16"/>
      <c r="ASJ1404" s="16"/>
      <c r="ASK1404" s="16"/>
      <c r="ASL1404" s="16"/>
      <c r="ASM1404" s="16"/>
      <c r="ASN1404" s="16"/>
      <c r="ASO1404" s="16"/>
      <c r="ASP1404" s="16"/>
      <c r="ASQ1404" s="16"/>
      <c r="ASR1404" s="16"/>
      <c r="ASS1404" s="16"/>
      <c r="AST1404" s="16"/>
      <c r="ASU1404" s="16"/>
      <c r="ASV1404" s="16"/>
      <c r="ASW1404" s="16"/>
      <c r="ASX1404" s="16"/>
      <c r="ASY1404" s="16"/>
      <c r="ASZ1404" s="16"/>
      <c r="ATA1404" s="16"/>
      <c r="ATB1404" s="16"/>
      <c r="ATC1404" s="16"/>
      <c r="ATD1404" s="16"/>
      <c r="ATE1404" s="16"/>
      <c r="ATF1404" s="16"/>
      <c r="ATG1404" s="16"/>
      <c r="ATH1404" s="16"/>
      <c r="ATI1404" s="16"/>
      <c r="ATJ1404" s="16"/>
      <c r="ATK1404" s="16"/>
      <c r="ATL1404" s="16"/>
      <c r="ATM1404" s="16"/>
      <c r="ATN1404" s="16"/>
      <c r="ATO1404" s="16"/>
      <c r="ATP1404" s="16"/>
      <c r="ATQ1404" s="16"/>
      <c r="ATR1404" s="16"/>
      <c r="ATS1404" s="16"/>
      <c r="ATT1404" s="16"/>
      <c r="ATU1404" s="16"/>
      <c r="ATV1404" s="16"/>
      <c r="ATW1404" s="16"/>
      <c r="ATX1404" s="16"/>
      <c r="ATY1404" s="16"/>
      <c r="ATZ1404" s="16"/>
      <c r="AUA1404" s="16"/>
      <c r="AUB1404" s="16"/>
      <c r="AUC1404" s="16"/>
      <c r="AUD1404" s="16"/>
      <c r="AUE1404" s="16"/>
      <c r="AUF1404" s="16"/>
      <c r="AUG1404" s="16"/>
      <c r="AUH1404" s="16"/>
      <c r="AUI1404" s="16"/>
      <c r="AUJ1404" s="16"/>
      <c r="AUK1404" s="16"/>
      <c r="AUL1404" s="16"/>
      <c r="AUM1404" s="16"/>
      <c r="AUN1404" s="16"/>
      <c r="AUO1404" s="16"/>
      <c r="AUP1404" s="16"/>
      <c r="AUQ1404" s="16"/>
      <c r="AUR1404" s="16"/>
      <c r="AUS1404" s="16"/>
      <c r="AUT1404" s="16"/>
      <c r="AUU1404" s="16"/>
      <c r="AUV1404" s="16"/>
      <c r="AUW1404" s="16"/>
      <c r="AUX1404" s="16"/>
      <c r="AUY1404" s="16"/>
      <c r="AUZ1404" s="16"/>
      <c r="AVA1404" s="16"/>
      <c r="AVB1404" s="16"/>
      <c r="AVC1404" s="16"/>
      <c r="AVD1404" s="16"/>
      <c r="AVE1404" s="16"/>
      <c r="AVF1404" s="16"/>
      <c r="AVG1404" s="16"/>
      <c r="AVH1404" s="16"/>
      <c r="AVI1404" s="16"/>
      <c r="AVJ1404" s="16"/>
      <c r="AVK1404" s="16"/>
      <c r="AVL1404" s="16"/>
      <c r="AVM1404" s="16"/>
      <c r="AVN1404" s="16"/>
      <c r="AVO1404" s="16"/>
      <c r="AVP1404" s="16"/>
      <c r="AVQ1404" s="16"/>
      <c r="AVR1404" s="16"/>
      <c r="AVS1404" s="16"/>
      <c r="AVT1404" s="16"/>
      <c r="AVU1404" s="16"/>
      <c r="AVV1404" s="16"/>
      <c r="AVW1404" s="16"/>
      <c r="AVX1404" s="16"/>
      <c r="AVY1404" s="16"/>
      <c r="AVZ1404" s="16"/>
      <c r="AWA1404" s="16"/>
      <c r="AWB1404" s="16"/>
      <c r="AWC1404" s="16"/>
      <c r="AWD1404" s="16"/>
      <c r="AWE1404" s="16"/>
      <c r="AWF1404" s="16"/>
      <c r="AWG1404" s="16"/>
      <c r="AWH1404" s="16"/>
      <c r="AWI1404" s="16"/>
      <c r="AWJ1404" s="16"/>
      <c r="AWK1404" s="16"/>
      <c r="AWL1404" s="16"/>
      <c r="AWM1404" s="16"/>
      <c r="AWN1404" s="16"/>
      <c r="AWO1404" s="16"/>
      <c r="AWP1404" s="16"/>
      <c r="AWQ1404" s="16"/>
      <c r="AWR1404" s="16"/>
      <c r="AWS1404" s="16"/>
      <c r="AWT1404" s="16"/>
      <c r="AWU1404" s="16"/>
      <c r="AWV1404" s="16"/>
      <c r="AWW1404" s="16"/>
      <c r="AWX1404" s="16"/>
      <c r="AWY1404" s="16"/>
      <c r="AWZ1404" s="16"/>
      <c r="AXA1404" s="16"/>
      <c r="AXB1404" s="16"/>
      <c r="AXC1404" s="16"/>
      <c r="AXD1404" s="16"/>
      <c r="AXE1404" s="16"/>
      <c r="AXF1404" s="16"/>
      <c r="AXG1404" s="16"/>
      <c r="AXH1404" s="16"/>
      <c r="AXI1404" s="16"/>
      <c r="AXJ1404" s="16"/>
      <c r="AXK1404" s="16"/>
      <c r="AXL1404" s="16"/>
      <c r="AXM1404" s="16"/>
      <c r="AXN1404" s="16"/>
      <c r="AXO1404" s="16"/>
      <c r="AXP1404" s="16"/>
      <c r="AXQ1404" s="16"/>
      <c r="AXR1404" s="16"/>
      <c r="AXS1404" s="16"/>
      <c r="AXT1404" s="16"/>
      <c r="AXU1404" s="16"/>
      <c r="AXV1404" s="16"/>
      <c r="AXW1404" s="16"/>
      <c r="AXX1404" s="16"/>
      <c r="AXY1404" s="16"/>
      <c r="AXZ1404" s="16"/>
      <c r="AYA1404" s="16"/>
      <c r="AYB1404" s="16"/>
      <c r="AYC1404" s="16"/>
      <c r="AYD1404" s="16"/>
      <c r="AYE1404" s="16"/>
      <c r="AYF1404" s="16"/>
      <c r="AYG1404" s="16"/>
      <c r="AYH1404" s="16"/>
      <c r="AYI1404" s="16"/>
      <c r="AYJ1404" s="16"/>
      <c r="AYK1404" s="16"/>
      <c r="AYL1404" s="16"/>
      <c r="AYM1404" s="16"/>
      <c r="AYN1404" s="16"/>
      <c r="AYO1404" s="16"/>
      <c r="AYP1404" s="16"/>
      <c r="AYQ1404" s="16"/>
      <c r="AYR1404" s="16"/>
      <c r="AYS1404" s="16"/>
      <c r="AYT1404" s="16"/>
      <c r="AYU1404" s="16"/>
      <c r="AYV1404" s="16"/>
      <c r="AYW1404" s="16"/>
      <c r="AYX1404" s="16"/>
      <c r="AYY1404" s="16"/>
      <c r="AYZ1404" s="16"/>
      <c r="AZA1404" s="16"/>
      <c r="AZB1404" s="16"/>
      <c r="AZC1404" s="16"/>
      <c r="AZD1404" s="16"/>
      <c r="AZE1404" s="16"/>
      <c r="AZF1404" s="16"/>
      <c r="AZG1404" s="16"/>
      <c r="AZH1404" s="16"/>
      <c r="AZI1404" s="16"/>
      <c r="AZJ1404" s="16"/>
      <c r="AZK1404" s="16"/>
      <c r="AZL1404" s="16"/>
      <c r="AZM1404" s="16"/>
      <c r="AZN1404" s="16"/>
      <c r="AZO1404" s="16"/>
      <c r="AZP1404" s="16"/>
      <c r="AZQ1404" s="16"/>
      <c r="AZR1404" s="16"/>
      <c r="AZS1404" s="16"/>
      <c r="AZT1404" s="16"/>
      <c r="AZU1404" s="16"/>
      <c r="AZV1404" s="16"/>
      <c r="AZW1404" s="16"/>
      <c r="AZX1404" s="16"/>
      <c r="AZY1404" s="16"/>
      <c r="AZZ1404" s="16"/>
      <c r="BAA1404" s="16"/>
      <c r="BAB1404" s="16"/>
      <c r="BAC1404" s="16"/>
      <c r="BAD1404" s="16"/>
      <c r="BAE1404" s="16"/>
      <c r="BAF1404" s="16"/>
      <c r="BAG1404" s="16"/>
      <c r="BAH1404" s="16"/>
      <c r="BAI1404" s="16"/>
      <c r="BAJ1404" s="16"/>
      <c r="BAK1404" s="16"/>
      <c r="BAL1404" s="16"/>
      <c r="BAM1404" s="16"/>
      <c r="BAN1404" s="16"/>
      <c r="BAO1404" s="16"/>
      <c r="BAP1404" s="16"/>
      <c r="BAQ1404" s="16"/>
      <c r="BAR1404" s="16"/>
      <c r="BAS1404" s="16"/>
      <c r="BAT1404" s="16"/>
      <c r="BAU1404" s="16"/>
      <c r="BAV1404" s="16"/>
      <c r="BAW1404" s="16"/>
      <c r="BAX1404" s="16"/>
      <c r="BAY1404" s="16"/>
      <c r="BAZ1404" s="16"/>
      <c r="BBA1404" s="16"/>
      <c r="BBB1404" s="16"/>
      <c r="BBC1404" s="16"/>
      <c r="BBD1404" s="16"/>
      <c r="BBE1404" s="16"/>
      <c r="BBF1404" s="16"/>
      <c r="BBG1404" s="16"/>
      <c r="BBH1404" s="16"/>
      <c r="BBI1404" s="16"/>
      <c r="BBJ1404" s="16"/>
      <c r="BBK1404" s="16"/>
      <c r="BBL1404" s="16"/>
      <c r="BBM1404" s="16"/>
      <c r="BBN1404" s="16"/>
      <c r="BBO1404" s="16"/>
      <c r="BBP1404" s="16"/>
      <c r="BBQ1404" s="16"/>
      <c r="BBR1404" s="16"/>
      <c r="BBS1404" s="16"/>
      <c r="BBT1404" s="16"/>
      <c r="BBU1404" s="16"/>
      <c r="BBV1404" s="16"/>
      <c r="BBW1404" s="16"/>
      <c r="BBX1404" s="16"/>
      <c r="BBY1404" s="16"/>
      <c r="BBZ1404" s="16"/>
      <c r="BCA1404" s="16"/>
      <c r="BCB1404" s="16"/>
      <c r="BCC1404" s="16"/>
      <c r="BCD1404" s="16"/>
      <c r="BCE1404" s="16"/>
      <c r="BCF1404" s="16"/>
      <c r="BCG1404" s="16"/>
      <c r="BCH1404" s="16"/>
      <c r="BCI1404" s="16"/>
      <c r="BCJ1404" s="16"/>
      <c r="BCK1404" s="16"/>
      <c r="BCL1404" s="16"/>
      <c r="BCM1404" s="16"/>
      <c r="BCN1404" s="16"/>
      <c r="BCO1404" s="16"/>
      <c r="BCP1404" s="16"/>
      <c r="BCQ1404" s="16"/>
      <c r="BCR1404" s="16"/>
      <c r="BCS1404" s="16"/>
      <c r="BCT1404" s="16"/>
      <c r="BCU1404" s="16"/>
      <c r="BCV1404" s="16"/>
      <c r="BCW1404" s="16"/>
      <c r="BCX1404" s="16"/>
      <c r="BCY1404" s="16"/>
      <c r="BCZ1404" s="16"/>
      <c r="BDA1404" s="16"/>
      <c r="BDB1404" s="16"/>
      <c r="BDC1404" s="16"/>
      <c r="BDD1404" s="16"/>
      <c r="BDE1404" s="16"/>
      <c r="BDF1404" s="16"/>
      <c r="BDG1404" s="16"/>
      <c r="BDH1404" s="16"/>
      <c r="BDI1404" s="16"/>
      <c r="BDJ1404" s="16"/>
      <c r="BDK1404" s="16"/>
      <c r="BDL1404" s="16"/>
      <c r="BDM1404" s="16"/>
      <c r="BDN1404" s="16"/>
      <c r="BDO1404" s="16"/>
      <c r="BDP1404" s="16"/>
      <c r="BDQ1404" s="16"/>
      <c r="BDR1404" s="16"/>
      <c r="BDS1404" s="16"/>
      <c r="BDT1404" s="16"/>
      <c r="BDU1404" s="16"/>
      <c r="BDV1404" s="16"/>
      <c r="BDW1404" s="16"/>
      <c r="BDX1404" s="16"/>
      <c r="BDY1404" s="16"/>
      <c r="BDZ1404" s="16"/>
      <c r="BEA1404" s="16"/>
      <c r="BEB1404" s="16"/>
      <c r="BEC1404" s="16"/>
      <c r="BED1404" s="16"/>
      <c r="BEE1404" s="16"/>
      <c r="BEF1404" s="16"/>
      <c r="BEG1404" s="16"/>
      <c r="BEH1404" s="16"/>
      <c r="BEI1404" s="16"/>
      <c r="BEJ1404" s="16"/>
      <c r="BEK1404" s="16"/>
      <c r="BEL1404" s="16"/>
      <c r="BEM1404" s="16"/>
      <c r="BEN1404" s="16"/>
      <c r="BEO1404" s="16"/>
      <c r="BEP1404" s="16"/>
      <c r="BEQ1404" s="16"/>
      <c r="BER1404" s="16"/>
      <c r="BES1404" s="16"/>
      <c r="BET1404" s="16"/>
      <c r="BEU1404" s="16"/>
      <c r="BEV1404" s="16"/>
      <c r="BEW1404" s="16"/>
      <c r="BEX1404" s="16"/>
      <c r="BEY1404" s="16"/>
      <c r="BEZ1404" s="16"/>
      <c r="BFA1404" s="16"/>
      <c r="BFB1404" s="16"/>
      <c r="BFC1404" s="16"/>
      <c r="BFD1404" s="16"/>
      <c r="BFE1404" s="16"/>
      <c r="BFF1404" s="16"/>
      <c r="BFG1404" s="16"/>
      <c r="BFH1404" s="16"/>
      <c r="BFI1404" s="16"/>
      <c r="BFJ1404" s="16"/>
      <c r="BFK1404" s="16"/>
      <c r="BFL1404" s="16"/>
      <c r="BFM1404" s="16"/>
      <c r="BFN1404" s="16"/>
      <c r="BFO1404" s="16"/>
      <c r="BFP1404" s="16"/>
      <c r="BFQ1404" s="16"/>
      <c r="BFR1404" s="16"/>
      <c r="BFS1404" s="16"/>
      <c r="BFT1404" s="16"/>
      <c r="BFU1404" s="16"/>
      <c r="BFV1404" s="16"/>
      <c r="BFW1404" s="16"/>
      <c r="BFX1404" s="16"/>
      <c r="BFY1404" s="16"/>
      <c r="BFZ1404" s="16"/>
      <c r="BGA1404" s="16"/>
      <c r="BGB1404" s="16"/>
      <c r="BGC1404" s="16"/>
      <c r="BGD1404" s="16"/>
      <c r="BGE1404" s="16"/>
      <c r="BGF1404" s="16"/>
      <c r="BGG1404" s="16"/>
      <c r="BGH1404" s="16"/>
      <c r="BGI1404" s="16"/>
      <c r="BGJ1404" s="16"/>
      <c r="BGK1404" s="16"/>
      <c r="BGL1404" s="16"/>
      <c r="BGM1404" s="16"/>
      <c r="BGN1404" s="16"/>
      <c r="BGO1404" s="16"/>
      <c r="BGP1404" s="16"/>
      <c r="BGQ1404" s="16"/>
      <c r="BGR1404" s="16"/>
      <c r="BGS1404" s="16"/>
      <c r="BGT1404" s="16"/>
      <c r="BGU1404" s="16"/>
      <c r="BGV1404" s="16"/>
      <c r="BGW1404" s="16"/>
      <c r="BGX1404" s="16"/>
      <c r="BGY1404" s="16"/>
      <c r="BGZ1404" s="16"/>
      <c r="BHA1404" s="16"/>
      <c r="BHB1404" s="16"/>
      <c r="BHC1404" s="16"/>
      <c r="BHD1404" s="16"/>
      <c r="BHE1404" s="16"/>
      <c r="BHF1404" s="16"/>
      <c r="BHG1404" s="16"/>
      <c r="BHH1404" s="16"/>
      <c r="BHI1404" s="16"/>
      <c r="BHJ1404" s="16"/>
      <c r="BHK1404" s="16"/>
      <c r="BHL1404" s="16"/>
      <c r="BHM1404" s="16"/>
      <c r="BHN1404" s="16"/>
      <c r="BHO1404" s="16"/>
      <c r="BHP1404" s="16"/>
      <c r="BHQ1404" s="16"/>
      <c r="BHR1404" s="16"/>
      <c r="BHS1404" s="16"/>
      <c r="BHT1404" s="16"/>
      <c r="BHU1404" s="16"/>
      <c r="BHV1404" s="16"/>
      <c r="BHW1404" s="16"/>
      <c r="BHX1404" s="16"/>
      <c r="BHY1404" s="16"/>
      <c r="BHZ1404" s="16"/>
      <c r="BIA1404" s="16"/>
      <c r="BIB1404" s="16"/>
      <c r="BIC1404" s="16"/>
      <c r="BID1404" s="16"/>
      <c r="BIE1404" s="16"/>
      <c r="BIF1404" s="16"/>
      <c r="BIG1404" s="16"/>
      <c r="BIH1404" s="16"/>
      <c r="BII1404" s="16"/>
      <c r="BIJ1404" s="16"/>
      <c r="BIK1404" s="16"/>
      <c r="BIL1404" s="16"/>
      <c r="BIM1404" s="16"/>
      <c r="BIN1404" s="16"/>
      <c r="BIO1404" s="16"/>
      <c r="BIP1404" s="16"/>
      <c r="BIQ1404" s="16"/>
      <c r="BIR1404" s="16"/>
      <c r="BIS1404" s="16"/>
      <c r="BIT1404" s="16"/>
      <c r="BIU1404" s="16"/>
      <c r="BIV1404" s="16"/>
      <c r="BIW1404" s="16"/>
      <c r="BIX1404" s="16"/>
      <c r="BIY1404" s="16"/>
      <c r="BIZ1404" s="16"/>
      <c r="BJA1404" s="16"/>
      <c r="BJB1404" s="16"/>
      <c r="BJC1404" s="16"/>
      <c r="BJD1404" s="16"/>
      <c r="BJE1404" s="16"/>
      <c r="BJF1404" s="16"/>
      <c r="BJG1404" s="16"/>
      <c r="BJH1404" s="16"/>
      <c r="BJI1404" s="16"/>
      <c r="BJJ1404" s="16"/>
      <c r="BJK1404" s="16"/>
      <c r="BJL1404" s="16"/>
      <c r="BJM1404" s="16"/>
      <c r="BJN1404" s="16"/>
      <c r="BJO1404" s="16"/>
      <c r="BJP1404" s="16"/>
      <c r="BJQ1404" s="16"/>
      <c r="BJR1404" s="16"/>
      <c r="BJS1404" s="16"/>
      <c r="BJT1404" s="16"/>
      <c r="BJU1404" s="16"/>
      <c r="BJV1404" s="16"/>
      <c r="BJW1404" s="16"/>
      <c r="BJX1404" s="16"/>
      <c r="BJY1404" s="16"/>
      <c r="BJZ1404" s="16"/>
      <c r="BKA1404" s="16"/>
      <c r="BKB1404" s="16"/>
      <c r="BKC1404" s="16"/>
      <c r="BKD1404" s="16"/>
      <c r="BKE1404" s="16"/>
      <c r="BKF1404" s="16"/>
      <c r="BKG1404" s="16"/>
      <c r="BKH1404" s="16"/>
      <c r="BKI1404" s="16"/>
      <c r="BKJ1404" s="16"/>
      <c r="BKK1404" s="16"/>
      <c r="BKL1404" s="16"/>
      <c r="BKM1404" s="16"/>
      <c r="BKN1404" s="16"/>
      <c r="BKO1404" s="16"/>
      <c r="BKP1404" s="16"/>
      <c r="BKQ1404" s="16"/>
      <c r="BKR1404" s="16"/>
      <c r="BKS1404" s="16"/>
      <c r="BKT1404" s="16"/>
      <c r="BKU1404" s="16"/>
      <c r="BKV1404" s="16"/>
      <c r="BKW1404" s="16"/>
      <c r="BKX1404" s="16"/>
      <c r="BKY1404" s="16"/>
      <c r="BKZ1404" s="16"/>
      <c r="BLA1404" s="16"/>
      <c r="BLB1404" s="16"/>
      <c r="BLC1404" s="16"/>
      <c r="BLD1404" s="16"/>
      <c r="BLE1404" s="16"/>
      <c r="BLF1404" s="16"/>
      <c r="BLG1404" s="16"/>
      <c r="BLH1404" s="16"/>
      <c r="BLI1404" s="16"/>
      <c r="BLJ1404" s="16"/>
      <c r="BLK1404" s="16"/>
      <c r="BLL1404" s="16"/>
      <c r="BLM1404" s="16"/>
      <c r="BLN1404" s="16"/>
      <c r="BLO1404" s="16"/>
      <c r="BLP1404" s="16"/>
      <c r="BLQ1404" s="16"/>
      <c r="BLR1404" s="16"/>
      <c r="BLS1404" s="16"/>
      <c r="BLT1404" s="16"/>
      <c r="BLU1404" s="16"/>
      <c r="BLV1404" s="16"/>
      <c r="BLW1404" s="16"/>
      <c r="BLX1404" s="16"/>
      <c r="BLY1404" s="16"/>
      <c r="BLZ1404" s="16"/>
      <c r="BMA1404" s="16"/>
      <c r="BMB1404" s="16"/>
      <c r="BMC1404" s="16"/>
      <c r="BMD1404" s="16"/>
      <c r="BME1404" s="16"/>
      <c r="BMF1404" s="16"/>
      <c r="BMG1404" s="16"/>
      <c r="BMH1404" s="16"/>
      <c r="BMI1404" s="16"/>
      <c r="BMJ1404" s="16"/>
      <c r="BMK1404" s="16"/>
      <c r="BML1404" s="16"/>
      <c r="BMM1404" s="16"/>
      <c r="BMN1404" s="16"/>
      <c r="BMO1404" s="16"/>
      <c r="BMP1404" s="16"/>
      <c r="BMQ1404" s="16"/>
      <c r="BMR1404" s="16"/>
    </row>
    <row r="1405" spans="1:1708" customFormat="1">
      <c r="A1405" s="568" t="s">
        <v>3422</v>
      </c>
      <c r="B1405" s="569"/>
      <c r="C1405" s="568" t="s">
        <v>3422</v>
      </c>
      <c r="D1405" s="568"/>
      <c r="E1405" s="570" t="s">
        <v>1401</v>
      </c>
      <c r="F1405" s="571" t="s">
        <v>769</v>
      </c>
      <c r="G1405" s="571" t="s">
        <v>184</v>
      </c>
      <c r="H1405" s="571"/>
      <c r="I1405" s="571">
        <v>5</v>
      </c>
      <c r="J1405" s="571"/>
      <c r="K1405" s="571">
        <v>58.638621835000002</v>
      </c>
      <c r="L1405" s="571">
        <v>24.81262066</v>
      </c>
      <c r="M1405" s="572" t="s">
        <v>2733</v>
      </c>
      <c r="N1405" s="572"/>
      <c r="O1405" s="571" t="s">
        <v>3423</v>
      </c>
      <c r="P1405" s="571" t="s">
        <v>316</v>
      </c>
      <c r="Q1405" s="571"/>
      <c r="R1405" s="1025">
        <v>1345</v>
      </c>
      <c r="S1405" s="1025">
        <v>1345</v>
      </c>
      <c r="T1405" s="297"/>
      <c r="U1405" s="931"/>
      <c r="W1405" s="16"/>
      <c r="X1405" s="16"/>
      <c r="Y1405" s="16"/>
      <c r="Z1405" s="16"/>
      <c r="AA1405" s="16"/>
      <c r="AB1405" s="16"/>
      <c r="AC1405" s="16"/>
      <c r="AD1405" s="16"/>
      <c r="AE1405" s="16"/>
      <c r="AF1405" s="16"/>
      <c r="AG1405" s="16"/>
      <c r="AH1405" s="16"/>
      <c r="AI1405" s="16"/>
      <c r="AJ1405" s="16"/>
      <c r="AK1405" s="16"/>
      <c r="AL1405" s="16"/>
      <c r="AM1405" s="16"/>
      <c r="AN1405" s="16"/>
      <c r="AO1405" s="16"/>
      <c r="AP1405" s="16"/>
      <c r="AQ1405" s="16"/>
      <c r="AR1405" s="16"/>
      <c r="AS1405" s="16"/>
      <c r="AT1405" s="16"/>
      <c r="AU1405" s="16"/>
      <c r="AV1405" s="16"/>
      <c r="AW1405" s="16"/>
      <c r="AX1405" s="16"/>
      <c r="AY1405" s="16"/>
      <c r="AZ1405" s="16"/>
      <c r="BA1405" s="16"/>
      <c r="BB1405" s="16"/>
      <c r="BC1405" s="16"/>
      <c r="BD1405" s="16"/>
      <c r="BE1405" s="16"/>
      <c r="BF1405" s="16"/>
      <c r="BG1405" s="16"/>
      <c r="BH1405" s="16"/>
      <c r="BI1405" s="16"/>
      <c r="BJ1405" s="16"/>
      <c r="BK1405" s="16"/>
      <c r="BL1405" s="16"/>
      <c r="BM1405" s="16"/>
      <c r="BN1405" s="16"/>
      <c r="BO1405" s="16"/>
      <c r="BP1405" s="16"/>
      <c r="BQ1405" s="16"/>
      <c r="BR1405" s="16"/>
      <c r="BS1405" s="16"/>
      <c r="BT1405" s="16"/>
      <c r="BU1405" s="16"/>
      <c r="BV1405" s="16"/>
      <c r="BW1405" s="16"/>
      <c r="BX1405" s="16"/>
      <c r="BY1405" s="16"/>
      <c r="BZ1405" s="16"/>
      <c r="CA1405" s="16"/>
      <c r="CB1405" s="16"/>
      <c r="CC1405" s="16"/>
      <c r="CD1405" s="16"/>
      <c r="CE1405" s="16"/>
      <c r="CF1405" s="16"/>
      <c r="CG1405" s="16"/>
      <c r="CH1405" s="16"/>
      <c r="CI1405" s="16"/>
      <c r="CJ1405" s="16"/>
      <c r="CK1405" s="16"/>
      <c r="CL1405" s="16"/>
      <c r="CM1405" s="16"/>
      <c r="CN1405" s="16"/>
      <c r="CO1405" s="16"/>
      <c r="CP1405" s="16"/>
      <c r="CQ1405" s="16"/>
      <c r="CR1405" s="16"/>
      <c r="CS1405" s="16"/>
      <c r="CT1405" s="16"/>
      <c r="CU1405" s="16"/>
      <c r="CV1405" s="16"/>
      <c r="CW1405" s="16"/>
      <c r="CX1405" s="16"/>
      <c r="CY1405" s="16"/>
      <c r="CZ1405" s="16"/>
      <c r="DA1405" s="16"/>
      <c r="DB1405" s="16"/>
      <c r="DC1405" s="16"/>
      <c r="DD1405" s="16"/>
      <c r="DE1405" s="16"/>
      <c r="DF1405" s="16"/>
      <c r="DG1405" s="16"/>
      <c r="DH1405" s="16"/>
      <c r="DI1405" s="16"/>
      <c r="DJ1405" s="16"/>
      <c r="DK1405" s="16"/>
      <c r="DL1405" s="16"/>
      <c r="DM1405" s="16"/>
      <c r="DN1405" s="16"/>
      <c r="DO1405" s="16"/>
      <c r="DP1405" s="16"/>
      <c r="DQ1405" s="16"/>
      <c r="DR1405" s="16"/>
      <c r="DS1405" s="16"/>
      <c r="DT1405" s="16"/>
      <c r="DU1405" s="16"/>
      <c r="DV1405" s="16"/>
      <c r="DW1405" s="16"/>
      <c r="DX1405" s="16"/>
      <c r="DY1405" s="16"/>
      <c r="DZ1405" s="16"/>
      <c r="EA1405" s="16"/>
      <c r="EB1405" s="16"/>
      <c r="EC1405" s="16"/>
      <c r="ED1405" s="16"/>
      <c r="EE1405" s="16"/>
      <c r="EF1405" s="16"/>
      <c r="EG1405" s="16"/>
      <c r="EH1405" s="16"/>
      <c r="EI1405" s="16"/>
      <c r="EJ1405" s="16"/>
      <c r="EK1405" s="16"/>
      <c r="EL1405" s="16"/>
      <c r="EM1405" s="16"/>
      <c r="EN1405" s="16"/>
      <c r="EO1405" s="16"/>
      <c r="EP1405" s="16"/>
      <c r="EQ1405" s="16"/>
      <c r="ER1405" s="16"/>
      <c r="ES1405" s="16"/>
      <c r="ET1405" s="16"/>
      <c r="EU1405" s="16"/>
      <c r="EV1405" s="16"/>
      <c r="EW1405" s="16"/>
      <c r="EX1405" s="16"/>
      <c r="EY1405" s="16"/>
      <c r="EZ1405" s="16"/>
      <c r="FA1405" s="16"/>
      <c r="FB1405" s="16"/>
      <c r="FC1405" s="16"/>
      <c r="FD1405" s="16"/>
      <c r="FE1405" s="16"/>
      <c r="FF1405" s="16"/>
      <c r="FG1405" s="16"/>
      <c r="FH1405" s="16"/>
      <c r="FI1405" s="16"/>
      <c r="FJ1405" s="16"/>
      <c r="FK1405" s="16"/>
      <c r="FL1405" s="16"/>
      <c r="FM1405" s="16"/>
      <c r="FN1405" s="16"/>
      <c r="FO1405" s="16"/>
      <c r="FP1405" s="16"/>
      <c r="FQ1405" s="16"/>
      <c r="FR1405" s="16"/>
      <c r="FS1405" s="16"/>
      <c r="FT1405" s="16"/>
      <c r="FU1405" s="16"/>
      <c r="FV1405" s="16"/>
      <c r="FW1405" s="16"/>
      <c r="FX1405" s="16"/>
      <c r="FY1405" s="16"/>
      <c r="FZ1405" s="16"/>
      <c r="GA1405" s="16"/>
      <c r="GB1405" s="16"/>
      <c r="GC1405" s="16"/>
      <c r="GD1405" s="16"/>
      <c r="GE1405" s="16"/>
      <c r="GF1405" s="16"/>
      <c r="GG1405" s="16"/>
      <c r="GH1405" s="16"/>
      <c r="GI1405" s="16"/>
      <c r="GJ1405" s="16"/>
      <c r="GK1405" s="16"/>
      <c r="GL1405" s="16"/>
      <c r="GM1405" s="16"/>
      <c r="GN1405" s="16"/>
      <c r="GO1405" s="16"/>
      <c r="GP1405" s="16"/>
      <c r="GQ1405" s="16"/>
      <c r="GR1405" s="16"/>
      <c r="GS1405" s="16"/>
      <c r="GT1405" s="16"/>
      <c r="GU1405" s="16"/>
      <c r="GV1405" s="16"/>
      <c r="GW1405" s="16"/>
      <c r="GX1405" s="16"/>
      <c r="GY1405" s="16"/>
      <c r="GZ1405" s="16"/>
      <c r="HA1405" s="16"/>
      <c r="HB1405" s="16"/>
      <c r="HC1405" s="16"/>
      <c r="HD1405" s="16"/>
      <c r="HE1405" s="16"/>
      <c r="HF1405" s="16"/>
      <c r="HG1405" s="16"/>
      <c r="HH1405" s="16"/>
      <c r="HI1405" s="16"/>
      <c r="HJ1405" s="16"/>
      <c r="HK1405" s="16"/>
      <c r="HL1405" s="16"/>
      <c r="HM1405" s="16"/>
      <c r="HN1405" s="16"/>
      <c r="HO1405" s="16"/>
      <c r="HP1405" s="16"/>
      <c r="HQ1405" s="16"/>
      <c r="HR1405" s="16"/>
      <c r="HS1405" s="16"/>
      <c r="HT1405" s="16"/>
      <c r="HU1405" s="16"/>
      <c r="HV1405" s="16"/>
      <c r="HW1405" s="16"/>
      <c r="HX1405" s="16"/>
      <c r="HY1405" s="16"/>
      <c r="HZ1405" s="16"/>
      <c r="IA1405" s="16"/>
      <c r="IB1405" s="16"/>
      <c r="IC1405" s="16"/>
      <c r="ID1405" s="16"/>
      <c r="IE1405" s="16"/>
      <c r="IF1405" s="16"/>
      <c r="IG1405" s="16"/>
      <c r="IH1405" s="16"/>
      <c r="II1405" s="16"/>
      <c r="IJ1405" s="16"/>
      <c r="IK1405" s="16"/>
      <c r="IL1405" s="16"/>
      <c r="IM1405" s="16"/>
      <c r="IN1405" s="16"/>
      <c r="IO1405" s="16"/>
      <c r="IP1405" s="16"/>
      <c r="IQ1405" s="16"/>
      <c r="IR1405" s="16"/>
      <c r="IS1405" s="16"/>
      <c r="IT1405" s="16"/>
      <c r="IU1405" s="16"/>
      <c r="IV1405" s="16"/>
      <c r="IW1405" s="16"/>
      <c r="IX1405" s="16"/>
      <c r="IY1405" s="16"/>
      <c r="IZ1405" s="16"/>
      <c r="JA1405" s="16"/>
      <c r="JB1405" s="16"/>
      <c r="JC1405" s="16"/>
      <c r="JD1405" s="16"/>
      <c r="JE1405" s="16"/>
      <c r="JF1405" s="16"/>
      <c r="JG1405" s="16"/>
      <c r="JH1405" s="16"/>
      <c r="JI1405" s="16"/>
      <c r="JJ1405" s="16"/>
      <c r="JK1405" s="16"/>
      <c r="JL1405" s="16"/>
      <c r="JM1405" s="16"/>
      <c r="JN1405" s="16"/>
      <c r="JO1405" s="16"/>
      <c r="JP1405" s="16"/>
      <c r="JQ1405" s="16"/>
      <c r="JR1405" s="16"/>
      <c r="JS1405" s="16"/>
      <c r="JT1405" s="16"/>
      <c r="JU1405" s="16"/>
      <c r="JV1405" s="16"/>
      <c r="JW1405" s="16"/>
      <c r="JX1405" s="16"/>
      <c r="JY1405" s="16"/>
      <c r="JZ1405" s="16"/>
      <c r="KA1405" s="16"/>
      <c r="KB1405" s="16"/>
      <c r="KC1405" s="16"/>
      <c r="KD1405" s="16"/>
      <c r="KE1405" s="16"/>
      <c r="KF1405" s="16"/>
      <c r="KG1405" s="16"/>
      <c r="KH1405" s="16"/>
      <c r="KI1405" s="16"/>
      <c r="KJ1405" s="16"/>
      <c r="KK1405" s="16"/>
      <c r="KL1405" s="16"/>
      <c r="KM1405" s="16"/>
      <c r="KN1405" s="16"/>
      <c r="KO1405" s="16"/>
      <c r="KP1405" s="16"/>
      <c r="KQ1405" s="16"/>
      <c r="KR1405" s="16"/>
      <c r="KS1405" s="16"/>
      <c r="KT1405" s="16"/>
      <c r="KU1405" s="16"/>
      <c r="KV1405" s="16"/>
      <c r="KW1405" s="16"/>
      <c r="KX1405" s="16"/>
      <c r="KY1405" s="16"/>
      <c r="KZ1405" s="16"/>
      <c r="LA1405" s="16"/>
      <c r="LB1405" s="16"/>
      <c r="LC1405" s="16"/>
      <c r="LD1405" s="16"/>
      <c r="LE1405" s="16"/>
      <c r="LF1405" s="16"/>
      <c r="LG1405" s="16"/>
      <c r="LH1405" s="16"/>
      <c r="LI1405" s="16"/>
      <c r="LJ1405" s="16"/>
      <c r="LK1405" s="16"/>
      <c r="LL1405" s="16"/>
      <c r="LM1405" s="16"/>
      <c r="LN1405" s="16"/>
      <c r="LO1405" s="16"/>
      <c r="LP1405" s="16"/>
      <c r="LQ1405" s="16"/>
      <c r="LR1405" s="16"/>
      <c r="LS1405" s="16"/>
      <c r="LT1405" s="16"/>
      <c r="LU1405" s="16"/>
      <c r="LV1405" s="16"/>
      <c r="LW1405" s="16"/>
      <c r="LX1405" s="16"/>
      <c r="LY1405" s="16"/>
      <c r="LZ1405" s="16"/>
      <c r="MA1405" s="16"/>
      <c r="MB1405" s="16"/>
      <c r="MC1405" s="16"/>
      <c r="MD1405" s="16"/>
      <c r="ME1405" s="16"/>
      <c r="MF1405" s="16"/>
      <c r="MG1405" s="16"/>
      <c r="MH1405" s="16"/>
      <c r="MI1405" s="16"/>
      <c r="MJ1405" s="16"/>
      <c r="MK1405" s="16"/>
      <c r="ML1405" s="16"/>
      <c r="MM1405" s="16"/>
      <c r="MN1405" s="16"/>
      <c r="MO1405" s="16"/>
      <c r="MP1405" s="16"/>
      <c r="MQ1405" s="16"/>
      <c r="MR1405" s="16"/>
      <c r="MS1405" s="16"/>
      <c r="MT1405" s="16"/>
      <c r="MU1405" s="16"/>
      <c r="MV1405" s="16"/>
      <c r="MW1405" s="16"/>
      <c r="MX1405" s="16"/>
      <c r="MY1405" s="16"/>
      <c r="MZ1405" s="16"/>
      <c r="NA1405" s="16"/>
      <c r="NB1405" s="16"/>
      <c r="NC1405" s="16"/>
      <c r="ND1405" s="16"/>
      <c r="NE1405" s="16"/>
      <c r="NF1405" s="16"/>
      <c r="NG1405" s="16"/>
      <c r="NH1405" s="16"/>
      <c r="NI1405" s="16"/>
      <c r="NJ1405" s="16"/>
      <c r="NK1405" s="16"/>
      <c r="NL1405" s="16"/>
      <c r="NM1405" s="16"/>
      <c r="NN1405" s="16"/>
      <c r="NO1405" s="16"/>
      <c r="NP1405" s="16"/>
      <c r="NQ1405" s="16"/>
      <c r="NR1405" s="16"/>
      <c r="NS1405" s="16"/>
      <c r="NT1405" s="16"/>
      <c r="NU1405" s="16"/>
      <c r="NV1405" s="16"/>
      <c r="NW1405" s="16"/>
      <c r="NX1405" s="16"/>
      <c r="NY1405" s="16"/>
      <c r="NZ1405" s="16"/>
      <c r="OA1405" s="16"/>
      <c r="OB1405" s="16"/>
      <c r="OC1405" s="16"/>
      <c r="OD1405" s="16"/>
      <c r="OE1405" s="16"/>
      <c r="OF1405" s="16"/>
      <c r="OG1405" s="16"/>
      <c r="OH1405" s="16"/>
      <c r="OI1405" s="16"/>
      <c r="OJ1405" s="16"/>
      <c r="OK1405" s="16"/>
      <c r="OL1405" s="16"/>
      <c r="OM1405" s="16"/>
      <c r="ON1405" s="16"/>
      <c r="OO1405" s="16"/>
      <c r="OP1405" s="16"/>
      <c r="OQ1405" s="16"/>
      <c r="OR1405" s="16"/>
      <c r="OS1405" s="16"/>
      <c r="OT1405" s="16"/>
      <c r="OU1405" s="16"/>
      <c r="OV1405" s="16"/>
      <c r="OW1405" s="16"/>
      <c r="OX1405" s="16"/>
      <c r="OY1405" s="16"/>
      <c r="OZ1405" s="16"/>
      <c r="PA1405" s="16"/>
      <c r="PB1405" s="16"/>
      <c r="PC1405" s="16"/>
      <c r="PD1405" s="16"/>
      <c r="PE1405" s="16"/>
      <c r="PF1405" s="16"/>
      <c r="PG1405" s="16"/>
      <c r="PH1405" s="16"/>
      <c r="PI1405" s="16"/>
      <c r="PJ1405" s="16"/>
      <c r="PK1405" s="16"/>
      <c r="PL1405" s="16"/>
      <c r="PM1405" s="16"/>
      <c r="PN1405" s="16"/>
      <c r="PO1405" s="16"/>
      <c r="PP1405" s="16"/>
      <c r="PQ1405" s="16"/>
      <c r="PR1405" s="16"/>
      <c r="PS1405" s="16"/>
      <c r="PT1405" s="16"/>
      <c r="PU1405" s="16"/>
      <c r="PV1405" s="16"/>
      <c r="PW1405" s="16"/>
      <c r="PX1405" s="16"/>
      <c r="PY1405" s="16"/>
      <c r="PZ1405" s="16"/>
      <c r="QA1405" s="16"/>
      <c r="QB1405" s="16"/>
      <c r="QC1405" s="16"/>
      <c r="QD1405" s="16"/>
      <c r="QE1405" s="16"/>
      <c r="QF1405" s="16"/>
      <c r="QG1405" s="16"/>
      <c r="QH1405" s="16"/>
      <c r="QI1405" s="16"/>
      <c r="QJ1405" s="16"/>
      <c r="QK1405" s="16"/>
      <c r="QL1405" s="16"/>
      <c r="QM1405" s="16"/>
      <c r="QN1405" s="16"/>
      <c r="QO1405" s="16"/>
      <c r="QP1405" s="16"/>
      <c r="QQ1405" s="16"/>
      <c r="QR1405" s="16"/>
      <c r="QS1405" s="16"/>
      <c r="QT1405" s="16"/>
      <c r="QU1405" s="16"/>
      <c r="QV1405" s="16"/>
      <c r="QW1405" s="16"/>
      <c r="QX1405" s="16"/>
      <c r="QY1405" s="16"/>
      <c r="QZ1405" s="16"/>
      <c r="RA1405" s="16"/>
      <c r="RB1405" s="16"/>
      <c r="RC1405" s="16"/>
      <c r="RD1405" s="16"/>
      <c r="RE1405" s="16"/>
      <c r="RF1405" s="16"/>
      <c r="RG1405" s="16"/>
      <c r="RH1405" s="16"/>
      <c r="RI1405" s="16"/>
      <c r="RJ1405" s="16"/>
      <c r="RK1405" s="16"/>
      <c r="RL1405" s="16"/>
      <c r="RM1405" s="16"/>
      <c r="RN1405" s="16"/>
      <c r="RO1405" s="16"/>
      <c r="RP1405" s="16"/>
      <c r="RQ1405" s="16"/>
      <c r="RR1405" s="16"/>
      <c r="RS1405" s="16"/>
      <c r="RT1405" s="16"/>
      <c r="RU1405" s="16"/>
      <c r="RV1405" s="16"/>
      <c r="RW1405" s="16"/>
      <c r="RX1405" s="16"/>
      <c r="RY1405" s="16"/>
      <c r="RZ1405" s="16"/>
      <c r="SA1405" s="16"/>
      <c r="SB1405" s="16"/>
      <c r="SC1405" s="16"/>
      <c r="SD1405" s="16"/>
      <c r="SE1405" s="16"/>
      <c r="SF1405" s="16"/>
      <c r="SG1405" s="16"/>
      <c r="SH1405" s="16"/>
      <c r="SI1405" s="16"/>
      <c r="SJ1405" s="16"/>
      <c r="SK1405" s="16"/>
      <c r="SL1405" s="16"/>
      <c r="SM1405" s="16"/>
      <c r="SN1405" s="16"/>
      <c r="SO1405" s="16"/>
      <c r="SP1405" s="16"/>
      <c r="SQ1405" s="16"/>
      <c r="SR1405" s="16"/>
      <c r="SS1405" s="16"/>
      <c r="ST1405" s="16"/>
      <c r="SU1405" s="16"/>
      <c r="SV1405" s="16"/>
      <c r="SW1405" s="16"/>
      <c r="SX1405" s="16"/>
      <c r="SY1405" s="16"/>
      <c r="SZ1405" s="16"/>
      <c r="TA1405" s="16"/>
      <c r="TB1405" s="16"/>
      <c r="TC1405" s="16"/>
      <c r="TD1405" s="16"/>
      <c r="TE1405" s="16"/>
      <c r="TF1405" s="16"/>
      <c r="TG1405" s="16"/>
      <c r="TH1405" s="16"/>
      <c r="TI1405" s="16"/>
      <c r="TJ1405" s="16"/>
      <c r="TK1405" s="16"/>
      <c r="TL1405" s="16"/>
      <c r="TM1405" s="16"/>
      <c r="TN1405" s="16"/>
      <c r="TO1405" s="16"/>
      <c r="TP1405" s="16"/>
      <c r="TQ1405" s="16"/>
      <c r="TR1405" s="16"/>
      <c r="TS1405" s="16"/>
      <c r="TT1405" s="16"/>
      <c r="TU1405" s="16"/>
      <c r="TV1405" s="16"/>
      <c r="TW1405" s="16"/>
      <c r="TX1405" s="16"/>
      <c r="TY1405" s="16"/>
      <c r="TZ1405" s="16"/>
      <c r="UA1405" s="16"/>
      <c r="UB1405" s="16"/>
      <c r="UC1405" s="16"/>
      <c r="UD1405" s="16"/>
      <c r="UE1405" s="16"/>
      <c r="UF1405" s="16"/>
      <c r="UG1405" s="16"/>
      <c r="UH1405" s="16"/>
      <c r="UI1405" s="16"/>
      <c r="UJ1405" s="16"/>
      <c r="UK1405" s="16"/>
      <c r="UL1405" s="16"/>
      <c r="UM1405" s="16"/>
      <c r="UN1405" s="16"/>
      <c r="UO1405" s="16"/>
      <c r="UP1405" s="16"/>
      <c r="UQ1405" s="16"/>
      <c r="UR1405" s="16"/>
      <c r="US1405" s="16"/>
      <c r="UT1405" s="16"/>
      <c r="UU1405" s="16"/>
      <c r="UV1405" s="16"/>
      <c r="UW1405" s="16"/>
      <c r="UX1405" s="16"/>
      <c r="UY1405" s="16"/>
      <c r="UZ1405" s="16"/>
      <c r="VA1405" s="16"/>
      <c r="VB1405" s="16"/>
      <c r="VC1405" s="16"/>
      <c r="VD1405" s="16"/>
      <c r="VE1405" s="16"/>
      <c r="VF1405" s="16"/>
      <c r="VG1405" s="16"/>
      <c r="VH1405" s="16"/>
      <c r="VI1405" s="16"/>
      <c r="VJ1405" s="16"/>
      <c r="VK1405" s="16"/>
      <c r="VL1405" s="16"/>
      <c r="VM1405" s="16"/>
      <c r="VN1405" s="16"/>
      <c r="VO1405" s="16"/>
      <c r="VP1405" s="16"/>
      <c r="VQ1405" s="16"/>
      <c r="VR1405" s="16"/>
      <c r="VS1405" s="16"/>
      <c r="VT1405" s="16"/>
      <c r="VU1405" s="16"/>
      <c r="VV1405" s="16"/>
      <c r="VW1405" s="16"/>
      <c r="VX1405" s="16"/>
      <c r="VY1405" s="16"/>
      <c r="VZ1405" s="16"/>
      <c r="WA1405" s="16"/>
      <c r="WB1405" s="16"/>
      <c r="WC1405" s="16"/>
      <c r="WD1405" s="16"/>
      <c r="WE1405" s="16"/>
      <c r="WF1405" s="16"/>
      <c r="WG1405" s="16"/>
      <c r="WH1405" s="16"/>
      <c r="WI1405" s="16"/>
      <c r="WJ1405" s="16"/>
      <c r="WK1405" s="16"/>
      <c r="WL1405" s="16"/>
      <c r="WM1405" s="16"/>
      <c r="WN1405" s="16"/>
      <c r="WO1405" s="16"/>
      <c r="WP1405" s="16"/>
      <c r="WQ1405" s="16"/>
      <c r="WR1405" s="16"/>
      <c r="WS1405" s="16"/>
      <c r="WT1405" s="16"/>
      <c r="WU1405" s="16"/>
      <c r="WV1405" s="16"/>
      <c r="WW1405" s="16"/>
      <c r="WX1405" s="16"/>
      <c r="WY1405" s="16"/>
      <c r="WZ1405" s="16"/>
      <c r="XA1405" s="16"/>
      <c r="XB1405" s="16"/>
      <c r="XC1405" s="16"/>
      <c r="XD1405" s="16"/>
      <c r="XE1405" s="16"/>
      <c r="XF1405" s="16"/>
      <c r="XG1405" s="16"/>
      <c r="XH1405" s="16"/>
      <c r="XI1405" s="16"/>
      <c r="XJ1405" s="16"/>
      <c r="XK1405" s="16"/>
      <c r="XL1405" s="16"/>
      <c r="XM1405" s="16"/>
      <c r="XN1405" s="16"/>
      <c r="XO1405" s="16"/>
      <c r="XP1405" s="16"/>
      <c r="XQ1405" s="16"/>
      <c r="XR1405" s="16"/>
      <c r="XS1405" s="16"/>
      <c r="XT1405" s="16"/>
      <c r="XU1405" s="16"/>
      <c r="XV1405" s="16"/>
      <c r="XW1405" s="16"/>
      <c r="XX1405" s="16"/>
      <c r="XY1405" s="16"/>
      <c r="XZ1405" s="16"/>
      <c r="YA1405" s="16"/>
      <c r="YB1405" s="16"/>
      <c r="YC1405" s="16"/>
      <c r="YD1405" s="16"/>
      <c r="YE1405" s="16"/>
      <c r="YF1405" s="16"/>
      <c r="YG1405" s="16"/>
      <c r="YH1405" s="16"/>
      <c r="YI1405" s="16"/>
      <c r="YJ1405" s="16"/>
      <c r="YK1405" s="16"/>
      <c r="YL1405" s="16"/>
      <c r="YM1405" s="16"/>
      <c r="YN1405" s="16"/>
      <c r="YO1405" s="16"/>
      <c r="YP1405" s="16"/>
      <c r="YQ1405" s="16"/>
      <c r="YR1405" s="16"/>
      <c r="YS1405" s="16"/>
      <c r="YT1405" s="16"/>
      <c r="YU1405" s="16"/>
      <c r="YV1405" s="16"/>
      <c r="YW1405" s="16"/>
      <c r="YX1405" s="16"/>
      <c r="YY1405" s="16"/>
      <c r="YZ1405" s="16"/>
      <c r="ZA1405" s="16"/>
      <c r="ZB1405" s="16"/>
      <c r="ZC1405" s="16"/>
      <c r="ZD1405" s="16"/>
      <c r="ZE1405" s="16"/>
      <c r="ZF1405" s="16"/>
      <c r="ZG1405" s="16"/>
      <c r="ZH1405" s="16"/>
      <c r="ZI1405" s="16"/>
      <c r="ZJ1405" s="16"/>
      <c r="ZK1405" s="16"/>
      <c r="ZL1405" s="16"/>
      <c r="ZM1405" s="16"/>
      <c r="ZN1405" s="16"/>
      <c r="ZO1405" s="16"/>
      <c r="ZP1405" s="16"/>
      <c r="ZQ1405" s="16"/>
      <c r="ZR1405" s="16"/>
      <c r="ZS1405" s="16"/>
      <c r="ZT1405" s="16"/>
      <c r="ZU1405" s="16"/>
      <c r="ZV1405" s="16"/>
      <c r="ZW1405" s="16"/>
      <c r="ZX1405" s="16"/>
      <c r="ZY1405" s="16"/>
      <c r="ZZ1405" s="16"/>
      <c r="AAA1405" s="16"/>
      <c r="AAB1405" s="16"/>
      <c r="AAC1405" s="16"/>
      <c r="AAD1405" s="16"/>
      <c r="AAE1405" s="16"/>
      <c r="AAF1405" s="16"/>
      <c r="AAG1405" s="16"/>
      <c r="AAH1405" s="16"/>
      <c r="AAI1405" s="16"/>
      <c r="AAJ1405" s="16"/>
      <c r="AAK1405" s="16"/>
      <c r="AAL1405" s="16"/>
      <c r="AAM1405" s="16"/>
      <c r="AAN1405" s="16"/>
      <c r="AAO1405" s="16"/>
      <c r="AAP1405" s="16"/>
      <c r="AAQ1405" s="16"/>
      <c r="AAR1405" s="16"/>
      <c r="AAS1405" s="16"/>
      <c r="AAT1405" s="16"/>
      <c r="AAU1405" s="16"/>
      <c r="AAV1405" s="16"/>
      <c r="AAW1405" s="16"/>
      <c r="AAX1405" s="16"/>
      <c r="AAY1405" s="16"/>
      <c r="AAZ1405" s="16"/>
      <c r="ABA1405" s="16"/>
      <c r="ABB1405" s="16"/>
      <c r="ABC1405" s="16"/>
      <c r="ABD1405" s="16"/>
      <c r="ABE1405" s="16"/>
      <c r="ABF1405" s="16"/>
      <c r="ABG1405" s="16"/>
      <c r="ABH1405" s="16"/>
      <c r="ABI1405" s="16"/>
      <c r="ABJ1405" s="16"/>
      <c r="ABK1405" s="16"/>
      <c r="ABL1405" s="16"/>
      <c r="ABM1405" s="16"/>
      <c r="ABN1405" s="16"/>
      <c r="ABO1405" s="16"/>
      <c r="ABP1405" s="16"/>
      <c r="ABQ1405" s="16"/>
      <c r="ABR1405" s="16"/>
      <c r="ABS1405" s="16"/>
      <c r="ABT1405" s="16"/>
      <c r="ABU1405" s="16"/>
      <c r="ABV1405" s="16"/>
      <c r="ABW1405" s="16"/>
      <c r="ABX1405" s="16"/>
      <c r="ABY1405" s="16"/>
      <c r="ABZ1405" s="16"/>
      <c r="ACA1405" s="16"/>
      <c r="ACB1405" s="16"/>
      <c r="ACC1405" s="16"/>
      <c r="ACD1405" s="16"/>
      <c r="ACE1405" s="16"/>
      <c r="ACF1405" s="16"/>
      <c r="ACG1405" s="16"/>
      <c r="ACH1405" s="16"/>
      <c r="ACI1405" s="16"/>
      <c r="ACJ1405" s="16"/>
      <c r="ACK1405" s="16"/>
      <c r="ACL1405" s="16"/>
      <c r="ACM1405" s="16"/>
      <c r="ACN1405" s="16"/>
      <c r="ACO1405" s="16"/>
      <c r="ACP1405" s="16"/>
      <c r="ACQ1405" s="16"/>
      <c r="ACR1405" s="16"/>
      <c r="ACS1405" s="16"/>
      <c r="ACT1405" s="16"/>
      <c r="ACU1405" s="16"/>
      <c r="ACV1405" s="16"/>
      <c r="ACW1405" s="16"/>
      <c r="ACX1405" s="16"/>
      <c r="ACY1405" s="16"/>
      <c r="ACZ1405" s="16"/>
      <c r="ADA1405" s="16"/>
      <c r="ADB1405" s="16"/>
      <c r="ADC1405" s="16"/>
      <c r="ADD1405" s="16"/>
      <c r="ADE1405" s="16"/>
      <c r="ADF1405" s="16"/>
      <c r="ADG1405" s="16"/>
      <c r="ADH1405" s="16"/>
      <c r="ADI1405" s="16"/>
      <c r="ADJ1405" s="16"/>
      <c r="ADK1405" s="16"/>
      <c r="ADL1405" s="16"/>
      <c r="ADM1405" s="16"/>
      <c r="ADN1405" s="16"/>
      <c r="ADO1405" s="16"/>
      <c r="ADP1405" s="16"/>
      <c r="ADQ1405" s="16"/>
      <c r="ADR1405" s="16"/>
      <c r="ADS1405" s="16"/>
      <c r="ADT1405" s="16"/>
      <c r="ADU1405" s="16"/>
      <c r="ADV1405" s="16"/>
      <c r="ADW1405" s="16"/>
      <c r="ADX1405" s="16"/>
      <c r="ADY1405" s="16"/>
      <c r="ADZ1405" s="16"/>
      <c r="AEA1405" s="16"/>
      <c r="AEB1405" s="16"/>
      <c r="AEC1405" s="16"/>
      <c r="AED1405" s="16"/>
      <c r="AEE1405" s="16"/>
      <c r="AEF1405" s="16"/>
      <c r="AEG1405" s="16"/>
      <c r="AEH1405" s="16"/>
      <c r="AEI1405" s="16"/>
      <c r="AEJ1405" s="16"/>
      <c r="AEK1405" s="16"/>
      <c r="AEL1405" s="16"/>
      <c r="AEM1405" s="16"/>
      <c r="AEN1405" s="16"/>
      <c r="AEO1405" s="16"/>
      <c r="AEP1405" s="16"/>
      <c r="AEQ1405" s="16"/>
      <c r="AER1405" s="16"/>
      <c r="AES1405" s="16"/>
      <c r="AET1405" s="16"/>
      <c r="AEU1405" s="16"/>
      <c r="AEV1405" s="16"/>
      <c r="AEW1405" s="16"/>
      <c r="AEX1405" s="16"/>
      <c r="AEY1405" s="16"/>
      <c r="AEZ1405" s="16"/>
      <c r="AFA1405" s="16"/>
      <c r="AFB1405" s="16"/>
      <c r="AFC1405" s="16"/>
      <c r="AFD1405" s="16"/>
      <c r="AFE1405" s="16"/>
      <c r="AFF1405" s="16"/>
      <c r="AFG1405" s="16"/>
      <c r="AFH1405" s="16"/>
      <c r="AFI1405" s="16"/>
      <c r="AFJ1405" s="16"/>
      <c r="AFK1405" s="16"/>
      <c r="AFL1405" s="16"/>
      <c r="AFM1405" s="16"/>
      <c r="AFN1405" s="16"/>
      <c r="AFO1405" s="16"/>
      <c r="AFP1405" s="16"/>
      <c r="AFQ1405" s="16"/>
      <c r="AFR1405" s="16"/>
      <c r="AFS1405" s="16"/>
      <c r="AFT1405" s="16"/>
      <c r="AFU1405" s="16"/>
      <c r="AFV1405" s="16"/>
      <c r="AFW1405" s="16"/>
      <c r="AFX1405" s="16"/>
      <c r="AFY1405" s="16"/>
      <c r="AFZ1405" s="16"/>
      <c r="AGA1405" s="16"/>
      <c r="AGB1405" s="16"/>
      <c r="AGC1405" s="16"/>
      <c r="AGD1405" s="16"/>
      <c r="AGE1405" s="16"/>
      <c r="AGF1405" s="16"/>
      <c r="AGG1405" s="16"/>
      <c r="AGH1405" s="16"/>
      <c r="AGI1405" s="16"/>
      <c r="AGJ1405" s="16"/>
      <c r="AGK1405" s="16"/>
      <c r="AGL1405" s="16"/>
      <c r="AGM1405" s="16"/>
      <c r="AGN1405" s="16"/>
      <c r="AGO1405" s="16"/>
      <c r="AGP1405" s="16"/>
      <c r="AGQ1405" s="16"/>
      <c r="AGR1405" s="16"/>
      <c r="AGS1405" s="16"/>
      <c r="AGT1405" s="16"/>
      <c r="AGU1405" s="16"/>
      <c r="AGV1405" s="16"/>
      <c r="AGW1405" s="16"/>
      <c r="AGX1405" s="16"/>
      <c r="AGY1405" s="16"/>
      <c r="AGZ1405" s="16"/>
      <c r="AHA1405" s="16"/>
      <c r="AHB1405" s="16"/>
      <c r="AHC1405" s="16"/>
      <c r="AHD1405" s="16"/>
      <c r="AHE1405" s="16"/>
      <c r="AHF1405" s="16"/>
      <c r="AHG1405" s="16"/>
      <c r="AHH1405" s="16"/>
      <c r="AHI1405" s="16"/>
      <c r="AHJ1405" s="16"/>
      <c r="AHK1405" s="16"/>
      <c r="AHL1405" s="16"/>
      <c r="AHM1405" s="16"/>
      <c r="AHN1405" s="16"/>
      <c r="AHO1405" s="16"/>
      <c r="AHP1405" s="16"/>
      <c r="AHQ1405" s="16"/>
      <c r="AHR1405" s="16"/>
      <c r="AHS1405" s="16"/>
      <c r="AHT1405" s="16"/>
      <c r="AHU1405" s="16"/>
      <c r="AHV1405" s="16"/>
      <c r="AHW1405" s="16"/>
      <c r="AHX1405" s="16"/>
      <c r="AHY1405" s="16"/>
      <c r="AHZ1405" s="16"/>
      <c r="AIA1405" s="16"/>
      <c r="AIB1405" s="16"/>
      <c r="AIC1405" s="16"/>
      <c r="AID1405" s="16"/>
      <c r="AIE1405" s="16"/>
      <c r="AIF1405" s="16"/>
      <c r="AIG1405" s="16"/>
      <c r="AIH1405" s="16"/>
      <c r="AII1405" s="16"/>
      <c r="AIJ1405" s="16"/>
      <c r="AIK1405" s="16"/>
      <c r="AIL1405" s="16"/>
      <c r="AIM1405" s="16"/>
      <c r="AIN1405" s="16"/>
      <c r="AIO1405" s="16"/>
      <c r="AIP1405" s="16"/>
      <c r="AIQ1405" s="16"/>
      <c r="AIR1405" s="16"/>
      <c r="AIS1405" s="16"/>
      <c r="AIT1405" s="16"/>
      <c r="AIU1405" s="16"/>
      <c r="AIV1405" s="16"/>
      <c r="AIW1405" s="16"/>
      <c r="AIX1405" s="16"/>
      <c r="AIY1405" s="16"/>
      <c r="AIZ1405" s="16"/>
      <c r="AJA1405" s="16"/>
      <c r="AJB1405" s="16"/>
      <c r="AJC1405" s="16"/>
      <c r="AJD1405" s="16"/>
      <c r="AJE1405" s="16"/>
      <c r="AJF1405" s="16"/>
      <c r="AJG1405" s="16"/>
      <c r="AJH1405" s="16"/>
      <c r="AJI1405" s="16"/>
      <c r="AJJ1405" s="16"/>
      <c r="AJK1405" s="16"/>
      <c r="AJL1405" s="16"/>
      <c r="AJM1405" s="16"/>
      <c r="AJN1405" s="16"/>
      <c r="AJO1405" s="16"/>
      <c r="AJP1405" s="16"/>
      <c r="AJQ1405" s="16"/>
      <c r="AJR1405" s="16"/>
      <c r="AJS1405" s="16"/>
      <c r="AJT1405" s="16"/>
      <c r="AJU1405" s="16"/>
      <c r="AJV1405" s="16"/>
      <c r="AJW1405" s="16"/>
      <c r="AJX1405" s="16"/>
      <c r="AJY1405" s="16"/>
      <c r="AJZ1405" s="16"/>
      <c r="AKA1405" s="16"/>
      <c r="AKB1405" s="16"/>
      <c r="AKC1405" s="16"/>
      <c r="AKD1405" s="16"/>
      <c r="AKE1405" s="16"/>
      <c r="AKF1405" s="16"/>
      <c r="AKG1405" s="16"/>
      <c r="AKH1405" s="16"/>
      <c r="AKI1405" s="16"/>
      <c r="AKJ1405" s="16"/>
      <c r="AKK1405" s="16"/>
      <c r="AKL1405" s="16"/>
      <c r="AKM1405" s="16"/>
      <c r="AKN1405" s="16"/>
      <c r="AKO1405" s="16"/>
      <c r="AKP1405" s="16"/>
      <c r="AKQ1405" s="16"/>
      <c r="AKR1405" s="16"/>
      <c r="AKS1405" s="16"/>
      <c r="AKT1405" s="16"/>
      <c r="AKU1405" s="16"/>
      <c r="AKV1405" s="16"/>
      <c r="AKW1405" s="16"/>
      <c r="AKX1405" s="16"/>
      <c r="AKY1405" s="16"/>
      <c r="AKZ1405" s="16"/>
      <c r="ALA1405" s="16"/>
      <c r="ALB1405" s="16"/>
      <c r="ALC1405" s="16"/>
      <c r="ALD1405" s="16"/>
      <c r="ALE1405" s="16"/>
      <c r="ALF1405" s="16"/>
      <c r="ALG1405" s="16"/>
      <c r="ALH1405" s="16"/>
      <c r="ALI1405" s="16"/>
      <c r="ALJ1405" s="16"/>
      <c r="ALK1405" s="16"/>
      <c r="ALL1405" s="16"/>
      <c r="ALM1405" s="16"/>
      <c r="ALN1405" s="16"/>
      <c r="ALO1405" s="16"/>
      <c r="ALP1405" s="16"/>
      <c r="ALQ1405" s="16"/>
      <c r="ALR1405" s="16"/>
      <c r="ALS1405" s="16"/>
      <c r="ALT1405" s="16"/>
      <c r="ALU1405" s="16"/>
      <c r="ALV1405" s="16"/>
      <c r="ALW1405" s="16"/>
      <c r="ALX1405" s="16"/>
      <c r="ALY1405" s="16"/>
      <c r="ALZ1405" s="16"/>
      <c r="AMA1405" s="16"/>
      <c r="AMB1405" s="16"/>
      <c r="AMC1405" s="16"/>
      <c r="AMD1405" s="16"/>
      <c r="AME1405" s="16"/>
      <c r="AMF1405" s="16"/>
      <c r="AMG1405" s="16"/>
      <c r="AMH1405" s="16"/>
      <c r="AMI1405" s="16"/>
      <c r="AMJ1405" s="16"/>
      <c r="AMK1405" s="16"/>
      <c r="AML1405" s="16"/>
      <c r="AMM1405" s="16"/>
      <c r="AMN1405" s="16"/>
      <c r="AMO1405" s="16"/>
      <c r="AMP1405" s="16"/>
      <c r="AMQ1405" s="16"/>
      <c r="AMR1405" s="16"/>
      <c r="AMS1405" s="16"/>
      <c r="AMT1405" s="16"/>
      <c r="AMU1405" s="16"/>
      <c r="AMV1405" s="16"/>
      <c r="AMW1405" s="16"/>
      <c r="AMX1405" s="16"/>
      <c r="AMY1405" s="16"/>
      <c r="AMZ1405" s="16"/>
      <c r="ANA1405" s="16"/>
      <c r="ANB1405" s="16"/>
      <c r="ANC1405" s="16"/>
      <c r="AND1405" s="16"/>
      <c r="ANE1405" s="16"/>
      <c r="ANF1405" s="16"/>
      <c r="ANG1405" s="16"/>
      <c r="ANH1405" s="16"/>
      <c r="ANI1405" s="16"/>
      <c r="ANJ1405" s="16"/>
      <c r="ANK1405" s="16"/>
      <c r="ANL1405" s="16"/>
      <c r="ANM1405" s="16"/>
      <c r="ANN1405" s="16"/>
      <c r="ANO1405" s="16"/>
      <c r="ANP1405" s="16"/>
      <c r="ANQ1405" s="16"/>
      <c r="ANR1405" s="16"/>
      <c r="ANS1405" s="16"/>
      <c r="ANT1405" s="16"/>
      <c r="ANU1405" s="16"/>
      <c r="ANV1405" s="16"/>
      <c r="ANW1405" s="16"/>
      <c r="ANX1405" s="16"/>
      <c r="ANY1405" s="16"/>
      <c r="ANZ1405" s="16"/>
      <c r="AOA1405" s="16"/>
      <c r="AOB1405" s="16"/>
      <c r="AOC1405" s="16"/>
      <c r="AOD1405" s="16"/>
      <c r="AOE1405" s="16"/>
      <c r="AOF1405" s="16"/>
      <c r="AOG1405" s="16"/>
      <c r="AOH1405" s="16"/>
      <c r="AOI1405" s="16"/>
      <c r="AOJ1405" s="16"/>
      <c r="AOK1405" s="16"/>
      <c r="AOL1405" s="16"/>
      <c r="AOM1405" s="16"/>
      <c r="AON1405" s="16"/>
      <c r="AOO1405" s="16"/>
      <c r="AOP1405" s="16"/>
      <c r="AOQ1405" s="16"/>
      <c r="AOR1405" s="16"/>
      <c r="AOS1405" s="16"/>
      <c r="AOT1405" s="16"/>
      <c r="AOU1405" s="16"/>
      <c r="AOV1405" s="16"/>
      <c r="AOW1405" s="16"/>
      <c r="AOX1405" s="16"/>
      <c r="AOY1405" s="16"/>
      <c r="AOZ1405" s="16"/>
      <c r="APA1405" s="16"/>
      <c r="APB1405" s="16"/>
      <c r="APC1405" s="16"/>
      <c r="APD1405" s="16"/>
      <c r="APE1405" s="16"/>
      <c r="APF1405" s="16"/>
      <c r="APG1405" s="16"/>
      <c r="APH1405" s="16"/>
      <c r="API1405" s="16"/>
      <c r="APJ1405" s="16"/>
      <c r="APK1405" s="16"/>
      <c r="APL1405" s="16"/>
      <c r="APM1405" s="16"/>
      <c r="APN1405" s="16"/>
      <c r="APO1405" s="16"/>
      <c r="APP1405" s="16"/>
      <c r="APQ1405" s="16"/>
      <c r="APR1405" s="16"/>
      <c r="APS1405" s="16"/>
      <c r="APT1405" s="16"/>
      <c r="APU1405" s="16"/>
      <c r="APV1405" s="16"/>
      <c r="APW1405" s="16"/>
      <c r="APX1405" s="16"/>
      <c r="APY1405" s="16"/>
      <c r="APZ1405" s="16"/>
      <c r="AQA1405" s="16"/>
      <c r="AQB1405" s="16"/>
      <c r="AQC1405" s="16"/>
      <c r="AQD1405" s="16"/>
      <c r="AQE1405" s="16"/>
      <c r="AQF1405" s="16"/>
      <c r="AQG1405" s="16"/>
      <c r="AQH1405" s="16"/>
      <c r="AQI1405" s="16"/>
      <c r="AQJ1405" s="16"/>
      <c r="AQK1405" s="16"/>
      <c r="AQL1405" s="16"/>
      <c r="AQM1405" s="16"/>
      <c r="AQN1405" s="16"/>
      <c r="AQO1405" s="16"/>
      <c r="AQP1405" s="16"/>
      <c r="AQQ1405" s="16"/>
      <c r="AQR1405" s="16"/>
      <c r="AQS1405" s="16"/>
      <c r="AQT1405" s="16"/>
      <c r="AQU1405" s="16"/>
      <c r="AQV1405" s="16"/>
      <c r="AQW1405" s="16"/>
      <c r="AQX1405" s="16"/>
      <c r="AQY1405" s="16"/>
      <c r="AQZ1405" s="16"/>
      <c r="ARA1405" s="16"/>
      <c r="ARB1405" s="16"/>
      <c r="ARC1405" s="16"/>
      <c r="ARD1405" s="16"/>
      <c r="ARE1405" s="16"/>
      <c r="ARF1405" s="16"/>
      <c r="ARG1405" s="16"/>
      <c r="ARH1405" s="16"/>
      <c r="ARI1405" s="16"/>
      <c r="ARJ1405" s="16"/>
      <c r="ARK1405" s="16"/>
      <c r="ARL1405" s="16"/>
      <c r="ARM1405" s="16"/>
      <c r="ARN1405" s="16"/>
      <c r="ARO1405" s="16"/>
      <c r="ARP1405" s="16"/>
      <c r="ARQ1405" s="16"/>
      <c r="ARR1405" s="16"/>
      <c r="ARS1405" s="16"/>
      <c r="ART1405" s="16"/>
      <c r="ARU1405" s="16"/>
      <c r="ARV1405" s="16"/>
      <c r="ARW1405" s="16"/>
      <c r="ARX1405" s="16"/>
      <c r="ARY1405" s="16"/>
      <c r="ARZ1405" s="16"/>
      <c r="ASA1405" s="16"/>
      <c r="ASB1405" s="16"/>
      <c r="ASC1405" s="16"/>
      <c r="ASD1405" s="16"/>
      <c r="ASE1405" s="16"/>
      <c r="ASF1405" s="16"/>
      <c r="ASG1405" s="16"/>
      <c r="ASH1405" s="16"/>
      <c r="ASI1405" s="16"/>
      <c r="ASJ1405" s="16"/>
      <c r="ASK1405" s="16"/>
      <c r="ASL1405" s="16"/>
      <c r="ASM1405" s="16"/>
      <c r="ASN1405" s="16"/>
      <c r="ASO1405" s="16"/>
      <c r="ASP1405" s="16"/>
      <c r="ASQ1405" s="16"/>
      <c r="ASR1405" s="16"/>
      <c r="ASS1405" s="16"/>
      <c r="AST1405" s="16"/>
      <c r="ASU1405" s="16"/>
      <c r="ASV1405" s="16"/>
      <c r="ASW1405" s="16"/>
      <c r="ASX1405" s="16"/>
      <c r="ASY1405" s="16"/>
      <c r="ASZ1405" s="16"/>
      <c r="ATA1405" s="16"/>
      <c r="ATB1405" s="16"/>
      <c r="ATC1405" s="16"/>
      <c r="ATD1405" s="16"/>
      <c r="ATE1405" s="16"/>
      <c r="ATF1405" s="16"/>
      <c r="ATG1405" s="16"/>
      <c r="ATH1405" s="16"/>
      <c r="ATI1405" s="16"/>
      <c r="ATJ1405" s="16"/>
      <c r="ATK1405" s="16"/>
      <c r="ATL1405" s="16"/>
      <c r="ATM1405" s="16"/>
      <c r="ATN1405" s="16"/>
      <c r="ATO1405" s="16"/>
      <c r="ATP1405" s="16"/>
      <c r="ATQ1405" s="16"/>
      <c r="ATR1405" s="16"/>
      <c r="ATS1405" s="16"/>
      <c r="ATT1405" s="16"/>
      <c r="ATU1405" s="16"/>
      <c r="ATV1405" s="16"/>
      <c r="ATW1405" s="16"/>
      <c r="ATX1405" s="16"/>
      <c r="ATY1405" s="16"/>
      <c r="ATZ1405" s="16"/>
      <c r="AUA1405" s="16"/>
      <c r="AUB1405" s="16"/>
      <c r="AUC1405" s="16"/>
      <c r="AUD1405" s="16"/>
      <c r="AUE1405" s="16"/>
      <c r="AUF1405" s="16"/>
      <c r="AUG1405" s="16"/>
      <c r="AUH1405" s="16"/>
      <c r="AUI1405" s="16"/>
      <c r="AUJ1405" s="16"/>
      <c r="AUK1405" s="16"/>
      <c r="AUL1405" s="16"/>
      <c r="AUM1405" s="16"/>
      <c r="AUN1405" s="16"/>
      <c r="AUO1405" s="16"/>
      <c r="AUP1405" s="16"/>
      <c r="AUQ1405" s="16"/>
      <c r="AUR1405" s="16"/>
      <c r="AUS1405" s="16"/>
      <c r="AUT1405" s="16"/>
      <c r="AUU1405" s="16"/>
      <c r="AUV1405" s="16"/>
      <c r="AUW1405" s="16"/>
      <c r="AUX1405" s="16"/>
      <c r="AUY1405" s="16"/>
      <c r="AUZ1405" s="16"/>
      <c r="AVA1405" s="16"/>
      <c r="AVB1405" s="16"/>
      <c r="AVC1405" s="16"/>
      <c r="AVD1405" s="16"/>
      <c r="AVE1405" s="16"/>
      <c r="AVF1405" s="16"/>
      <c r="AVG1405" s="16"/>
      <c r="AVH1405" s="16"/>
      <c r="AVI1405" s="16"/>
      <c r="AVJ1405" s="16"/>
      <c r="AVK1405" s="16"/>
      <c r="AVL1405" s="16"/>
      <c r="AVM1405" s="16"/>
      <c r="AVN1405" s="16"/>
      <c r="AVO1405" s="16"/>
      <c r="AVP1405" s="16"/>
      <c r="AVQ1405" s="16"/>
      <c r="AVR1405" s="16"/>
      <c r="AVS1405" s="16"/>
      <c r="AVT1405" s="16"/>
      <c r="AVU1405" s="16"/>
      <c r="AVV1405" s="16"/>
      <c r="AVW1405" s="16"/>
      <c r="AVX1405" s="16"/>
      <c r="AVY1405" s="16"/>
      <c r="AVZ1405" s="16"/>
      <c r="AWA1405" s="16"/>
      <c r="AWB1405" s="16"/>
      <c r="AWC1405" s="16"/>
      <c r="AWD1405" s="16"/>
      <c r="AWE1405" s="16"/>
      <c r="AWF1405" s="16"/>
      <c r="AWG1405" s="16"/>
      <c r="AWH1405" s="16"/>
      <c r="AWI1405" s="16"/>
      <c r="AWJ1405" s="16"/>
      <c r="AWK1405" s="16"/>
      <c r="AWL1405" s="16"/>
      <c r="AWM1405" s="16"/>
      <c r="AWN1405" s="16"/>
      <c r="AWO1405" s="16"/>
      <c r="AWP1405" s="16"/>
      <c r="AWQ1405" s="16"/>
      <c r="AWR1405" s="16"/>
      <c r="AWS1405" s="16"/>
      <c r="AWT1405" s="16"/>
      <c r="AWU1405" s="16"/>
      <c r="AWV1405" s="16"/>
      <c r="AWW1405" s="16"/>
      <c r="AWX1405" s="16"/>
      <c r="AWY1405" s="16"/>
      <c r="AWZ1405" s="16"/>
      <c r="AXA1405" s="16"/>
      <c r="AXB1405" s="16"/>
      <c r="AXC1405" s="16"/>
      <c r="AXD1405" s="16"/>
      <c r="AXE1405" s="16"/>
      <c r="AXF1405" s="16"/>
      <c r="AXG1405" s="16"/>
      <c r="AXH1405" s="16"/>
      <c r="AXI1405" s="16"/>
      <c r="AXJ1405" s="16"/>
      <c r="AXK1405" s="16"/>
      <c r="AXL1405" s="16"/>
      <c r="AXM1405" s="16"/>
      <c r="AXN1405" s="16"/>
      <c r="AXO1405" s="16"/>
      <c r="AXP1405" s="16"/>
      <c r="AXQ1405" s="16"/>
      <c r="AXR1405" s="16"/>
      <c r="AXS1405" s="16"/>
      <c r="AXT1405" s="16"/>
      <c r="AXU1405" s="16"/>
      <c r="AXV1405" s="16"/>
      <c r="AXW1405" s="16"/>
      <c r="AXX1405" s="16"/>
      <c r="AXY1405" s="16"/>
      <c r="AXZ1405" s="16"/>
      <c r="AYA1405" s="16"/>
      <c r="AYB1405" s="16"/>
      <c r="AYC1405" s="16"/>
      <c r="AYD1405" s="16"/>
      <c r="AYE1405" s="16"/>
      <c r="AYF1405" s="16"/>
      <c r="AYG1405" s="16"/>
      <c r="AYH1405" s="16"/>
      <c r="AYI1405" s="16"/>
      <c r="AYJ1405" s="16"/>
      <c r="AYK1405" s="16"/>
      <c r="AYL1405" s="16"/>
      <c r="AYM1405" s="16"/>
      <c r="AYN1405" s="16"/>
      <c r="AYO1405" s="16"/>
      <c r="AYP1405" s="16"/>
      <c r="AYQ1405" s="16"/>
      <c r="AYR1405" s="16"/>
      <c r="AYS1405" s="16"/>
      <c r="AYT1405" s="16"/>
      <c r="AYU1405" s="16"/>
      <c r="AYV1405" s="16"/>
      <c r="AYW1405" s="16"/>
      <c r="AYX1405" s="16"/>
      <c r="AYY1405" s="16"/>
      <c r="AYZ1405" s="16"/>
      <c r="AZA1405" s="16"/>
      <c r="AZB1405" s="16"/>
      <c r="AZC1405" s="16"/>
      <c r="AZD1405" s="16"/>
      <c r="AZE1405" s="16"/>
      <c r="AZF1405" s="16"/>
      <c r="AZG1405" s="16"/>
      <c r="AZH1405" s="16"/>
      <c r="AZI1405" s="16"/>
      <c r="AZJ1405" s="16"/>
      <c r="AZK1405" s="16"/>
      <c r="AZL1405" s="16"/>
      <c r="AZM1405" s="16"/>
      <c r="AZN1405" s="16"/>
      <c r="AZO1405" s="16"/>
      <c r="AZP1405" s="16"/>
      <c r="AZQ1405" s="16"/>
      <c r="AZR1405" s="16"/>
      <c r="AZS1405" s="16"/>
      <c r="AZT1405" s="16"/>
      <c r="AZU1405" s="16"/>
      <c r="AZV1405" s="16"/>
      <c r="AZW1405" s="16"/>
      <c r="AZX1405" s="16"/>
      <c r="AZY1405" s="16"/>
      <c r="AZZ1405" s="16"/>
      <c r="BAA1405" s="16"/>
      <c r="BAB1405" s="16"/>
      <c r="BAC1405" s="16"/>
      <c r="BAD1405" s="16"/>
      <c r="BAE1405" s="16"/>
      <c r="BAF1405" s="16"/>
      <c r="BAG1405" s="16"/>
      <c r="BAH1405" s="16"/>
      <c r="BAI1405" s="16"/>
      <c r="BAJ1405" s="16"/>
      <c r="BAK1405" s="16"/>
      <c r="BAL1405" s="16"/>
      <c r="BAM1405" s="16"/>
      <c r="BAN1405" s="16"/>
      <c r="BAO1405" s="16"/>
      <c r="BAP1405" s="16"/>
      <c r="BAQ1405" s="16"/>
      <c r="BAR1405" s="16"/>
      <c r="BAS1405" s="16"/>
      <c r="BAT1405" s="16"/>
      <c r="BAU1405" s="16"/>
      <c r="BAV1405" s="16"/>
      <c r="BAW1405" s="16"/>
      <c r="BAX1405" s="16"/>
      <c r="BAY1405" s="16"/>
      <c r="BAZ1405" s="16"/>
      <c r="BBA1405" s="16"/>
      <c r="BBB1405" s="16"/>
      <c r="BBC1405" s="16"/>
      <c r="BBD1405" s="16"/>
      <c r="BBE1405" s="16"/>
      <c r="BBF1405" s="16"/>
      <c r="BBG1405" s="16"/>
      <c r="BBH1405" s="16"/>
      <c r="BBI1405" s="16"/>
      <c r="BBJ1405" s="16"/>
      <c r="BBK1405" s="16"/>
      <c r="BBL1405" s="16"/>
      <c r="BBM1405" s="16"/>
      <c r="BBN1405" s="16"/>
      <c r="BBO1405" s="16"/>
      <c r="BBP1405" s="16"/>
      <c r="BBQ1405" s="16"/>
      <c r="BBR1405" s="16"/>
      <c r="BBS1405" s="16"/>
      <c r="BBT1405" s="16"/>
      <c r="BBU1405" s="16"/>
      <c r="BBV1405" s="16"/>
      <c r="BBW1405" s="16"/>
      <c r="BBX1405" s="16"/>
      <c r="BBY1405" s="16"/>
      <c r="BBZ1405" s="16"/>
      <c r="BCA1405" s="16"/>
      <c r="BCB1405" s="16"/>
      <c r="BCC1405" s="16"/>
      <c r="BCD1405" s="16"/>
      <c r="BCE1405" s="16"/>
      <c r="BCF1405" s="16"/>
      <c r="BCG1405" s="16"/>
      <c r="BCH1405" s="16"/>
      <c r="BCI1405" s="16"/>
      <c r="BCJ1405" s="16"/>
      <c r="BCK1405" s="16"/>
      <c r="BCL1405" s="16"/>
      <c r="BCM1405" s="16"/>
      <c r="BCN1405" s="16"/>
      <c r="BCO1405" s="16"/>
      <c r="BCP1405" s="16"/>
      <c r="BCQ1405" s="16"/>
      <c r="BCR1405" s="16"/>
      <c r="BCS1405" s="16"/>
      <c r="BCT1405" s="16"/>
      <c r="BCU1405" s="16"/>
      <c r="BCV1405" s="16"/>
      <c r="BCW1405" s="16"/>
      <c r="BCX1405" s="16"/>
      <c r="BCY1405" s="16"/>
      <c r="BCZ1405" s="16"/>
      <c r="BDA1405" s="16"/>
      <c r="BDB1405" s="16"/>
      <c r="BDC1405" s="16"/>
      <c r="BDD1405" s="16"/>
      <c r="BDE1405" s="16"/>
      <c r="BDF1405" s="16"/>
      <c r="BDG1405" s="16"/>
      <c r="BDH1405" s="16"/>
      <c r="BDI1405" s="16"/>
      <c r="BDJ1405" s="16"/>
      <c r="BDK1405" s="16"/>
      <c r="BDL1405" s="16"/>
      <c r="BDM1405" s="16"/>
      <c r="BDN1405" s="16"/>
      <c r="BDO1405" s="16"/>
      <c r="BDP1405" s="16"/>
      <c r="BDQ1405" s="16"/>
      <c r="BDR1405" s="16"/>
      <c r="BDS1405" s="16"/>
      <c r="BDT1405" s="16"/>
      <c r="BDU1405" s="16"/>
      <c r="BDV1405" s="16"/>
      <c r="BDW1405" s="16"/>
      <c r="BDX1405" s="16"/>
      <c r="BDY1405" s="16"/>
      <c r="BDZ1405" s="16"/>
      <c r="BEA1405" s="16"/>
      <c r="BEB1405" s="16"/>
      <c r="BEC1405" s="16"/>
      <c r="BED1405" s="16"/>
      <c r="BEE1405" s="16"/>
      <c r="BEF1405" s="16"/>
      <c r="BEG1405" s="16"/>
      <c r="BEH1405" s="16"/>
      <c r="BEI1405" s="16"/>
      <c r="BEJ1405" s="16"/>
      <c r="BEK1405" s="16"/>
      <c r="BEL1405" s="16"/>
      <c r="BEM1405" s="16"/>
      <c r="BEN1405" s="16"/>
      <c r="BEO1405" s="16"/>
      <c r="BEP1405" s="16"/>
      <c r="BEQ1405" s="16"/>
      <c r="BER1405" s="16"/>
      <c r="BES1405" s="16"/>
      <c r="BET1405" s="16"/>
      <c r="BEU1405" s="16"/>
      <c r="BEV1405" s="16"/>
      <c r="BEW1405" s="16"/>
      <c r="BEX1405" s="16"/>
      <c r="BEY1405" s="16"/>
      <c r="BEZ1405" s="16"/>
      <c r="BFA1405" s="16"/>
      <c r="BFB1405" s="16"/>
      <c r="BFC1405" s="16"/>
      <c r="BFD1405" s="16"/>
      <c r="BFE1405" s="16"/>
      <c r="BFF1405" s="16"/>
      <c r="BFG1405" s="16"/>
      <c r="BFH1405" s="16"/>
      <c r="BFI1405" s="16"/>
      <c r="BFJ1405" s="16"/>
      <c r="BFK1405" s="16"/>
      <c r="BFL1405" s="16"/>
      <c r="BFM1405" s="16"/>
      <c r="BFN1405" s="16"/>
      <c r="BFO1405" s="16"/>
      <c r="BFP1405" s="16"/>
      <c r="BFQ1405" s="16"/>
      <c r="BFR1405" s="16"/>
      <c r="BFS1405" s="16"/>
      <c r="BFT1405" s="16"/>
      <c r="BFU1405" s="16"/>
      <c r="BFV1405" s="16"/>
      <c r="BFW1405" s="16"/>
      <c r="BFX1405" s="16"/>
      <c r="BFY1405" s="16"/>
      <c r="BFZ1405" s="16"/>
      <c r="BGA1405" s="16"/>
      <c r="BGB1405" s="16"/>
      <c r="BGC1405" s="16"/>
      <c r="BGD1405" s="16"/>
      <c r="BGE1405" s="16"/>
      <c r="BGF1405" s="16"/>
      <c r="BGG1405" s="16"/>
      <c r="BGH1405" s="16"/>
      <c r="BGI1405" s="16"/>
      <c r="BGJ1405" s="16"/>
      <c r="BGK1405" s="16"/>
      <c r="BGL1405" s="16"/>
      <c r="BGM1405" s="16"/>
      <c r="BGN1405" s="16"/>
      <c r="BGO1405" s="16"/>
      <c r="BGP1405" s="16"/>
      <c r="BGQ1405" s="16"/>
      <c r="BGR1405" s="16"/>
      <c r="BGS1405" s="16"/>
      <c r="BGT1405" s="16"/>
      <c r="BGU1405" s="16"/>
      <c r="BGV1405" s="16"/>
      <c r="BGW1405" s="16"/>
      <c r="BGX1405" s="16"/>
      <c r="BGY1405" s="16"/>
      <c r="BGZ1405" s="16"/>
      <c r="BHA1405" s="16"/>
      <c r="BHB1405" s="16"/>
      <c r="BHC1405" s="16"/>
      <c r="BHD1405" s="16"/>
      <c r="BHE1405" s="16"/>
      <c r="BHF1405" s="16"/>
      <c r="BHG1405" s="16"/>
      <c r="BHH1405" s="16"/>
      <c r="BHI1405" s="16"/>
      <c r="BHJ1405" s="16"/>
      <c r="BHK1405" s="16"/>
      <c r="BHL1405" s="16"/>
      <c r="BHM1405" s="16"/>
      <c r="BHN1405" s="16"/>
      <c r="BHO1405" s="16"/>
      <c r="BHP1405" s="16"/>
      <c r="BHQ1405" s="16"/>
      <c r="BHR1405" s="16"/>
      <c r="BHS1405" s="16"/>
      <c r="BHT1405" s="16"/>
      <c r="BHU1405" s="16"/>
      <c r="BHV1405" s="16"/>
      <c r="BHW1405" s="16"/>
      <c r="BHX1405" s="16"/>
      <c r="BHY1405" s="16"/>
      <c r="BHZ1405" s="16"/>
      <c r="BIA1405" s="16"/>
      <c r="BIB1405" s="16"/>
      <c r="BIC1405" s="16"/>
      <c r="BID1405" s="16"/>
      <c r="BIE1405" s="16"/>
      <c r="BIF1405" s="16"/>
      <c r="BIG1405" s="16"/>
      <c r="BIH1405" s="16"/>
      <c r="BII1405" s="16"/>
      <c r="BIJ1405" s="16"/>
      <c r="BIK1405" s="16"/>
      <c r="BIL1405" s="16"/>
      <c r="BIM1405" s="16"/>
      <c r="BIN1405" s="16"/>
      <c r="BIO1405" s="16"/>
      <c r="BIP1405" s="16"/>
      <c r="BIQ1405" s="16"/>
      <c r="BIR1405" s="16"/>
      <c r="BIS1405" s="16"/>
      <c r="BIT1405" s="16"/>
      <c r="BIU1405" s="16"/>
      <c r="BIV1405" s="16"/>
      <c r="BIW1405" s="16"/>
      <c r="BIX1405" s="16"/>
      <c r="BIY1405" s="16"/>
      <c r="BIZ1405" s="16"/>
      <c r="BJA1405" s="16"/>
      <c r="BJB1405" s="16"/>
      <c r="BJC1405" s="16"/>
      <c r="BJD1405" s="16"/>
      <c r="BJE1405" s="16"/>
      <c r="BJF1405" s="16"/>
      <c r="BJG1405" s="16"/>
      <c r="BJH1405" s="16"/>
      <c r="BJI1405" s="16"/>
      <c r="BJJ1405" s="16"/>
      <c r="BJK1405" s="16"/>
      <c r="BJL1405" s="16"/>
      <c r="BJM1405" s="16"/>
      <c r="BJN1405" s="16"/>
      <c r="BJO1405" s="16"/>
      <c r="BJP1405" s="16"/>
      <c r="BJQ1405" s="16"/>
      <c r="BJR1405" s="16"/>
      <c r="BJS1405" s="16"/>
      <c r="BJT1405" s="16"/>
      <c r="BJU1405" s="16"/>
      <c r="BJV1405" s="16"/>
      <c r="BJW1405" s="16"/>
      <c r="BJX1405" s="16"/>
      <c r="BJY1405" s="16"/>
      <c r="BJZ1405" s="16"/>
      <c r="BKA1405" s="16"/>
      <c r="BKB1405" s="16"/>
      <c r="BKC1405" s="16"/>
      <c r="BKD1405" s="16"/>
      <c r="BKE1405" s="16"/>
      <c r="BKF1405" s="16"/>
      <c r="BKG1405" s="16"/>
      <c r="BKH1405" s="16"/>
      <c r="BKI1405" s="16"/>
      <c r="BKJ1405" s="16"/>
      <c r="BKK1405" s="16"/>
      <c r="BKL1405" s="16"/>
      <c r="BKM1405" s="16"/>
      <c r="BKN1405" s="16"/>
      <c r="BKO1405" s="16"/>
      <c r="BKP1405" s="16"/>
      <c r="BKQ1405" s="16"/>
      <c r="BKR1405" s="16"/>
      <c r="BKS1405" s="16"/>
      <c r="BKT1405" s="16"/>
      <c r="BKU1405" s="16"/>
      <c r="BKV1405" s="16"/>
      <c r="BKW1405" s="16"/>
      <c r="BKX1405" s="16"/>
      <c r="BKY1405" s="16"/>
      <c r="BKZ1405" s="16"/>
      <c r="BLA1405" s="16"/>
      <c r="BLB1405" s="16"/>
      <c r="BLC1405" s="16"/>
      <c r="BLD1405" s="16"/>
      <c r="BLE1405" s="16"/>
      <c r="BLF1405" s="16"/>
      <c r="BLG1405" s="16"/>
      <c r="BLH1405" s="16"/>
      <c r="BLI1405" s="16"/>
      <c r="BLJ1405" s="16"/>
      <c r="BLK1405" s="16"/>
      <c r="BLL1405" s="16"/>
      <c r="BLM1405" s="16"/>
      <c r="BLN1405" s="16"/>
      <c r="BLO1405" s="16"/>
      <c r="BLP1405" s="16"/>
      <c r="BLQ1405" s="16"/>
      <c r="BLR1405" s="16"/>
      <c r="BLS1405" s="16"/>
      <c r="BLT1405" s="16"/>
      <c r="BLU1405" s="16"/>
      <c r="BLV1405" s="16"/>
      <c r="BLW1405" s="16"/>
      <c r="BLX1405" s="16"/>
      <c r="BLY1405" s="16"/>
      <c r="BLZ1405" s="16"/>
      <c r="BMA1405" s="16"/>
      <c r="BMB1405" s="16"/>
      <c r="BMC1405" s="16"/>
      <c r="BMD1405" s="16"/>
      <c r="BME1405" s="16"/>
      <c r="BMF1405" s="16"/>
      <c r="BMG1405" s="16"/>
      <c r="BMH1405" s="16"/>
      <c r="BMI1405" s="16"/>
      <c r="BMJ1405" s="16"/>
      <c r="BMK1405" s="16"/>
      <c r="BML1405" s="16"/>
      <c r="BMM1405" s="16"/>
      <c r="BMN1405" s="16"/>
      <c r="BMO1405" s="16"/>
      <c r="BMP1405" s="16"/>
      <c r="BMQ1405" s="16"/>
      <c r="BMR1405" s="16"/>
    </row>
    <row r="1406" spans="1:1708" customFormat="1">
      <c r="A1406" s="568" t="s">
        <v>3424</v>
      </c>
      <c r="B1406" s="569"/>
      <c r="C1406" s="568" t="s">
        <v>3424</v>
      </c>
      <c r="D1406" s="568"/>
      <c r="E1406" s="570" t="s">
        <v>1401</v>
      </c>
      <c r="F1406" s="571" t="s">
        <v>769</v>
      </c>
      <c r="G1406" s="571" t="s">
        <v>184</v>
      </c>
      <c r="H1406" s="571"/>
      <c r="I1406" s="571">
        <v>5</v>
      </c>
      <c r="J1406" s="571"/>
      <c r="K1406" s="571">
        <v>58.637641165000097</v>
      </c>
      <c r="L1406" s="571">
        <v>24.812002233000001</v>
      </c>
      <c r="M1406" s="572" t="s">
        <v>2733</v>
      </c>
      <c r="N1406" s="572"/>
      <c r="O1406" s="571" t="s">
        <v>3425</v>
      </c>
      <c r="P1406" s="571" t="s">
        <v>316</v>
      </c>
      <c r="Q1406" s="571"/>
      <c r="R1406" s="1025">
        <v>1346</v>
      </c>
      <c r="S1406" s="1025">
        <v>1346</v>
      </c>
      <c r="T1406" s="297"/>
      <c r="U1406" s="931"/>
      <c r="W1406" s="16"/>
      <c r="X1406" s="16"/>
      <c r="Y1406" s="16"/>
      <c r="Z1406" s="16"/>
      <c r="AA1406" s="16"/>
      <c r="AB1406" s="16"/>
      <c r="AC1406" s="16"/>
      <c r="AD1406" s="16"/>
      <c r="AE1406" s="16"/>
      <c r="AF1406" s="16"/>
      <c r="AG1406" s="16"/>
      <c r="AH1406" s="16"/>
      <c r="AI1406" s="16"/>
      <c r="AJ1406" s="16"/>
      <c r="AK1406" s="16"/>
      <c r="AL1406" s="16"/>
      <c r="AM1406" s="16"/>
      <c r="AN1406" s="16"/>
      <c r="AO1406" s="16"/>
      <c r="AP1406" s="16"/>
      <c r="AQ1406" s="16"/>
      <c r="AR1406" s="16"/>
      <c r="AS1406" s="16"/>
      <c r="AT1406" s="16"/>
      <c r="AU1406" s="16"/>
      <c r="AV1406" s="16"/>
      <c r="AW1406" s="16"/>
      <c r="AX1406" s="16"/>
      <c r="AY1406" s="16"/>
      <c r="AZ1406" s="16"/>
      <c r="BA1406" s="16"/>
      <c r="BB1406" s="16"/>
      <c r="BC1406" s="16"/>
      <c r="BD1406" s="16"/>
      <c r="BE1406" s="16"/>
      <c r="BF1406" s="16"/>
      <c r="BG1406" s="16"/>
      <c r="BH1406" s="16"/>
      <c r="BI1406" s="16"/>
      <c r="BJ1406" s="16"/>
      <c r="BK1406" s="16"/>
      <c r="BL1406" s="16"/>
      <c r="BM1406" s="16"/>
      <c r="BN1406" s="16"/>
      <c r="BO1406" s="16"/>
      <c r="BP1406" s="16"/>
      <c r="BQ1406" s="16"/>
      <c r="BR1406" s="16"/>
      <c r="BS1406" s="16"/>
      <c r="BT1406" s="16"/>
      <c r="BU1406" s="16"/>
      <c r="BV1406" s="16"/>
      <c r="BW1406" s="16"/>
      <c r="BX1406" s="16"/>
      <c r="BY1406" s="16"/>
      <c r="BZ1406" s="16"/>
      <c r="CA1406" s="16"/>
      <c r="CB1406" s="16"/>
      <c r="CC1406" s="16"/>
      <c r="CD1406" s="16"/>
      <c r="CE1406" s="16"/>
      <c r="CF1406" s="16"/>
      <c r="CG1406" s="16"/>
      <c r="CH1406" s="16"/>
      <c r="CI1406" s="16"/>
      <c r="CJ1406" s="16"/>
      <c r="CK1406" s="16"/>
      <c r="CL1406" s="16"/>
      <c r="CM1406" s="16"/>
      <c r="CN1406" s="16"/>
      <c r="CO1406" s="16"/>
      <c r="CP1406" s="16"/>
      <c r="CQ1406" s="16"/>
      <c r="CR1406" s="16"/>
      <c r="CS1406" s="16"/>
      <c r="CT1406" s="16"/>
      <c r="CU1406" s="16"/>
      <c r="CV1406" s="16"/>
      <c r="CW1406" s="16"/>
      <c r="CX1406" s="16"/>
      <c r="CY1406" s="16"/>
      <c r="CZ1406" s="16"/>
      <c r="DA1406" s="16"/>
      <c r="DB1406" s="16"/>
      <c r="DC1406" s="16"/>
      <c r="DD1406" s="16"/>
      <c r="DE1406" s="16"/>
      <c r="DF1406" s="16"/>
      <c r="DG1406" s="16"/>
      <c r="DH1406" s="16"/>
      <c r="DI1406" s="16"/>
      <c r="DJ1406" s="16"/>
      <c r="DK1406" s="16"/>
      <c r="DL1406" s="16"/>
      <c r="DM1406" s="16"/>
      <c r="DN1406" s="16"/>
      <c r="DO1406" s="16"/>
      <c r="DP1406" s="16"/>
      <c r="DQ1406" s="16"/>
      <c r="DR1406" s="16"/>
      <c r="DS1406" s="16"/>
      <c r="DT1406" s="16"/>
      <c r="DU1406" s="16"/>
      <c r="DV1406" s="16"/>
      <c r="DW1406" s="16"/>
      <c r="DX1406" s="16"/>
      <c r="DY1406" s="16"/>
      <c r="DZ1406" s="16"/>
      <c r="EA1406" s="16"/>
      <c r="EB1406" s="16"/>
      <c r="EC1406" s="16"/>
      <c r="ED1406" s="16"/>
      <c r="EE1406" s="16"/>
      <c r="EF1406" s="16"/>
      <c r="EG1406" s="16"/>
      <c r="EH1406" s="16"/>
      <c r="EI1406" s="16"/>
      <c r="EJ1406" s="16"/>
      <c r="EK1406" s="16"/>
      <c r="EL1406" s="16"/>
      <c r="EM1406" s="16"/>
      <c r="EN1406" s="16"/>
      <c r="EO1406" s="16"/>
      <c r="EP1406" s="16"/>
      <c r="EQ1406" s="16"/>
      <c r="ER1406" s="16"/>
      <c r="ES1406" s="16"/>
      <c r="ET1406" s="16"/>
      <c r="EU1406" s="16"/>
      <c r="EV1406" s="16"/>
      <c r="EW1406" s="16"/>
      <c r="EX1406" s="16"/>
      <c r="EY1406" s="16"/>
      <c r="EZ1406" s="16"/>
      <c r="FA1406" s="16"/>
      <c r="FB1406" s="16"/>
      <c r="FC1406" s="16"/>
      <c r="FD1406" s="16"/>
      <c r="FE1406" s="16"/>
      <c r="FF1406" s="16"/>
      <c r="FG1406" s="16"/>
      <c r="FH1406" s="16"/>
      <c r="FI1406" s="16"/>
      <c r="FJ1406" s="16"/>
      <c r="FK1406" s="16"/>
      <c r="FL1406" s="16"/>
      <c r="FM1406" s="16"/>
      <c r="FN1406" s="16"/>
      <c r="FO1406" s="16"/>
      <c r="FP1406" s="16"/>
      <c r="FQ1406" s="16"/>
      <c r="FR1406" s="16"/>
      <c r="FS1406" s="16"/>
      <c r="FT1406" s="16"/>
      <c r="FU1406" s="16"/>
      <c r="FV1406" s="16"/>
      <c r="FW1406" s="16"/>
      <c r="FX1406" s="16"/>
      <c r="FY1406" s="16"/>
      <c r="FZ1406" s="16"/>
      <c r="GA1406" s="16"/>
      <c r="GB1406" s="16"/>
      <c r="GC1406" s="16"/>
      <c r="GD1406" s="16"/>
      <c r="GE1406" s="16"/>
      <c r="GF1406" s="16"/>
      <c r="GG1406" s="16"/>
      <c r="GH1406" s="16"/>
      <c r="GI1406" s="16"/>
      <c r="GJ1406" s="16"/>
      <c r="GK1406" s="16"/>
      <c r="GL1406" s="16"/>
      <c r="GM1406" s="16"/>
      <c r="GN1406" s="16"/>
      <c r="GO1406" s="16"/>
      <c r="GP1406" s="16"/>
      <c r="GQ1406" s="16"/>
      <c r="GR1406" s="16"/>
      <c r="GS1406" s="16"/>
      <c r="GT1406" s="16"/>
      <c r="GU1406" s="16"/>
      <c r="GV1406" s="16"/>
      <c r="GW1406" s="16"/>
      <c r="GX1406" s="16"/>
      <c r="GY1406" s="16"/>
      <c r="GZ1406" s="16"/>
      <c r="HA1406" s="16"/>
      <c r="HB1406" s="16"/>
      <c r="HC1406" s="16"/>
      <c r="HD1406" s="16"/>
      <c r="HE1406" s="16"/>
      <c r="HF1406" s="16"/>
      <c r="HG1406" s="16"/>
      <c r="HH1406" s="16"/>
      <c r="HI1406" s="16"/>
      <c r="HJ1406" s="16"/>
      <c r="HK1406" s="16"/>
      <c r="HL1406" s="16"/>
      <c r="HM1406" s="16"/>
      <c r="HN1406" s="16"/>
      <c r="HO1406" s="16"/>
      <c r="HP1406" s="16"/>
      <c r="HQ1406" s="16"/>
      <c r="HR1406" s="16"/>
      <c r="HS1406" s="16"/>
      <c r="HT1406" s="16"/>
      <c r="HU1406" s="16"/>
      <c r="HV1406" s="16"/>
      <c r="HW1406" s="16"/>
      <c r="HX1406" s="16"/>
      <c r="HY1406" s="16"/>
      <c r="HZ1406" s="16"/>
      <c r="IA1406" s="16"/>
      <c r="IB1406" s="16"/>
      <c r="IC1406" s="16"/>
      <c r="ID1406" s="16"/>
      <c r="IE1406" s="16"/>
      <c r="IF1406" s="16"/>
      <c r="IG1406" s="16"/>
      <c r="IH1406" s="16"/>
      <c r="II1406" s="16"/>
      <c r="IJ1406" s="16"/>
      <c r="IK1406" s="16"/>
      <c r="IL1406" s="16"/>
      <c r="IM1406" s="16"/>
      <c r="IN1406" s="16"/>
      <c r="IO1406" s="16"/>
      <c r="IP1406" s="16"/>
      <c r="IQ1406" s="16"/>
      <c r="IR1406" s="16"/>
      <c r="IS1406" s="16"/>
      <c r="IT1406" s="16"/>
      <c r="IU1406" s="16"/>
      <c r="IV1406" s="16"/>
      <c r="IW1406" s="16"/>
      <c r="IX1406" s="16"/>
      <c r="IY1406" s="16"/>
      <c r="IZ1406" s="16"/>
      <c r="JA1406" s="16"/>
      <c r="JB1406" s="16"/>
      <c r="JC1406" s="16"/>
      <c r="JD1406" s="16"/>
      <c r="JE1406" s="16"/>
      <c r="JF1406" s="16"/>
      <c r="JG1406" s="16"/>
      <c r="JH1406" s="16"/>
      <c r="JI1406" s="16"/>
      <c r="JJ1406" s="16"/>
      <c r="JK1406" s="16"/>
      <c r="JL1406" s="16"/>
      <c r="JM1406" s="16"/>
      <c r="JN1406" s="16"/>
      <c r="JO1406" s="16"/>
      <c r="JP1406" s="16"/>
      <c r="JQ1406" s="16"/>
      <c r="JR1406" s="16"/>
      <c r="JS1406" s="16"/>
      <c r="JT1406" s="16"/>
      <c r="JU1406" s="16"/>
      <c r="JV1406" s="16"/>
      <c r="JW1406" s="16"/>
      <c r="JX1406" s="16"/>
      <c r="JY1406" s="16"/>
      <c r="JZ1406" s="16"/>
      <c r="KA1406" s="16"/>
      <c r="KB1406" s="16"/>
      <c r="KC1406" s="16"/>
      <c r="KD1406" s="16"/>
      <c r="KE1406" s="16"/>
      <c r="KF1406" s="16"/>
      <c r="KG1406" s="16"/>
      <c r="KH1406" s="16"/>
      <c r="KI1406" s="16"/>
      <c r="KJ1406" s="16"/>
      <c r="KK1406" s="16"/>
      <c r="KL1406" s="16"/>
      <c r="KM1406" s="16"/>
      <c r="KN1406" s="16"/>
      <c r="KO1406" s="16"/>
      <c r="KP1406" s="16"/>
      <c r="KQ1406" s="16"/>
      <c r="KR1406" s="16"/>
      <c r="KS1406" s="16"/>
      <c r="KT1406" s="16"/>
      <c r="KU1406" s="16"/>
      <c r="KV1406" s="16"/>
      <c r="KW1406" s="16"/>
      <c r="KX1406" s="16"/>
      <c r="KY1406" s="16"/>
      <c r="KZ1406" s="16"/>
      <c r="LA1406" s="16"/>
      <c r="LB1406" s="16"/>
      <c r="LC1406" s="16"/>
      <c r="LD1406" s="16"/>
      <c r="LE1406" s="16"/>
      <c r="LF1406" s="16"/>
      <c r="LG1406" s="16"/>
      <c r="LH1406" s="16"/>
      <c r="LI1406" s="16"/>
      <c r="LJ1406" s="16"/>
      <c r="LK1406" s="16"/>
      <c r="LL1406" s="16"/>
      <c r="LM1406" s="16"/>
      <c r="LN1406" s="16"/>
      <c r="LO1406" s="16"/>
      <c r="LP1406" s="16"/>
      <c r="LQ1406" s="16"/>
      <c r="LR1406" s="16"/>
      <c r="LS1406" s="16"/>
      <c r="LT1406" s="16"/>
      <c r="LU1406" s="16"/>
      <c r="LV1406" s="16"/>
      <c r="LW1406" s="16"/>
      <c r="LX1406" s="16"/>
      <c r="LY1406" s="16"/>
      <c r="LZ1406" s="16"/>
      <c r="MA1406" s="16"/>
      <c r="MB1406" s="16"/>
      <c r="MC1406" s="16"/>
      <c r="MD1406" s="16"/>
      <c r="ME1406" s="16"/>
      <c r="MF1406" s="16"/>
      <c r="MG1406" s="16"/>
      <c r="MH1406" s="16"/>
      <c r="MI1406" s="16"/>
      <c r="MJ1406" s="16"/>
      <c r="MK1406" s="16"/>
      <c r="ML1406" s="16"/>
      <c r="MM1406" s="16"/>
      <c r="MN1406" s="16"/>
      <c r="MO1406" s="16"/>
      <c r="MP1406" s="16"/>
      <c r="MQ1406" s="16"/>
      <c r="MR1406" s="16"/>
      <c r="MS1406" s="16"/>
      <c r="MT1406" s="16"/>
      <c r="MU1406" s="16"/>
      <c r="MV1406" s="16"/>
      <c r="MW1406" s="16"/>
      <c r="MX1406" s="16"/>
      <c r="MY1406" s="16"/>
      <c r="MZ1406" s="16"/>
      <c r="NA1406" s="16"/>
      <c r="NB1406" s="16"/>
      <c r="NC1406" s="16"/>
      <c r="ND1406" s="16"/>
      <c r="NE1406" s="16"/>
      <c r="NF1406" s="16"/>
      <c r="NG1406" s="16"/>
      <c r="NH1406" s="16"/>
      <c r="NI1406" s="16"/>
      <c r="NJ1406" s="16"/>
      <c r="NK1406" s="16"/>
      <c r="NL1406" s="16"/>
      <c r="NM1406" s="16"/>
      <c r="NN1406" s="16"/>
      <c r="NO1406" s="16"/>
      <c r="NP1406" s="16"/>
      <c r="NQ1406" s="16"/>
      <c r="NR1406" s="16"/>
      <c r="NS1406" s="16"/>
      <c r="NT1406" s="16"/>
      <c r="NU1406" s="16"/>
      <c r="NV1406" s="16"/>
      <c r="NW1406" s="16"/>
      <c r="NX1406" s="16"/>
      <c r="NY1406" s="16"/>
      <c r="NZ1406" s="16"/>
      <c r="OA1406" s="16"/>
      <c r="OB1406" s="16"/>
      <c r="OC1406" s="16"/>
      <c r="OD1406" s="16"/>
      <c r="OE1406" s="16"/>
      <c r="OF1406" s="16"/>
      <c r="OG1406" s="16"/>
      <c r="OH1406" s="16"/>
      <c r="OI1406" s="16"/>
      <c r="OJ1406" s="16"/>
      <c r="OK1406" s="16"/>
      <c r="OL1406" s="16"/>
      <c r="OM1406" s="16"/>
      <c r="ON1406" s="16"/>
      <c r="OO1406" s="16"/>
      <c r="OP1406" s="16"/>
      <c r="OQ1406" s="16"/>
      <c r="OR1406" s="16"/>
      <c r="OS1406" s="16"/>
      <c r="OT1406" s="16"/>
      <c r="OU1406" s="16"/>
      <c r="OV1406" s="16"/>
      <c r="OW1406" s="16"/>
      <c r="OX1406" s="16"/>
      <c r="OY1406" s="16"/>
      <c r="OZ1406" s="16"/>
      <c r="PA1406" s="16"/>
      <c r="PB1406" s="16"/>
      <c r="PC1406" s="16"/>
      <c r="PD1406" s="16"/>
      <c r="PE1406" s="16"/>
      <c r="PF1406" s="16"/>
      <c r="PG1406" s="16"/>
      <c r="PH1406" s="16"/>
      <c r="PI1406" s="16"/>
      <c r="PJ1406" s="16"/>
      <c r="PK1406" s="16"/>
      <c r="PL1406" s="16"/>
      <c r="PM1406" s="16"/>
      <c r="PN1406" s="16"/>
      <c r="PO1406" s="16"/>
      <c r="PP1406" s="16"/>
      <c r="PQ1406" s="16"/>
      <c r="PR1406" s="16"/>
      <c r="PS1406" s="16"/>
      <c r="PT1406" s="16"/>
      <c r="PU1406" s="16"/>
      <c r="PV1406" s="16"/>
      <c r="PW1406" s="16"/>
      <c r="PX1406" s="16"/>
      <c r="PY1406" s="16"/>
      <c r="PZ1406" s="16"/>
      <c r="QA1406" s="16"/>
      <c r="QB1406" s="16"/>
      <c r="QC1406" s="16"/>
      <c r="QD1406" s="16"/>
      <c r="QE1406" s="16"/>
      <c r="QF1406" s="16"/>
      <c r="QG1406" s="16"/>
      <c r="QH1406" s="16"/>
      <c r="QI1406" s="16"/>
      <c r="QJ1406" s="16"/>
      <c r="QK1406" s="16"/>
      <c r="QL1406" s="16"/>
      <c r="QM1406" s="16"/>
      <c r="QN1406" s="16"/>
      <c r="QO1406" s="16"/>
      <c r="QP1406" s="16"/>
      <c r="QQ1406" s="16"/>
      <c r="QR1406" s="16"/>
      <c r="QS1406" s="16"/>
      <c r="QT1406" s="16"/>
      <c r="QU1406" s="16"/>
      <c r="QV1406" s="16"/>
      <c r="QW1406" s="16"/>
      <c r="QX1406" s="16"/>
      <c r="QY1406" s="16"/>
      <c r="QZ1406" s="16"/>
      <c r="RA1406" s="16"/>
      <c r="RB1406" s="16"/>
      <c r="RC1406" s="16"/>
      <c r="RD1406" s="16"/>
      <c r="RE1406" s="16"/>
      <c r="RF1406" s="16"/>
      <c r="RG1406" s="16"/>
      <c r="RH1406" s="16"/>
      <c r="RI1406" s="16"/>
      <c r="RJ1406" s="16"/>
      <c r="RK1406" s="16"/>
      <c r="RL1406" s="16"/>
      <c r="RM1406" s="16"/>
      <c r="RN1406" s="16"/>
      <c r="RO1406" s="16"/>
      <c r="RP1406" s="16"/>
      <c r="RQ1406" s="16"/>
      <c r="RR1406" s="16"/>
      <c r="RS1406" s="16"/>
      <c r="RT1406" s="16"/>
      <c r="RU1406" s="16"/>
      <c r="RV1406" s="16"/>
      <c r="RW1406" s="16"/>
      <c r="RX1406" s="16"/>
      <c r="RY1406" s="16"/>
      <c r="RZ1406" s="16"/>
      <c r="SA1406" s="16"/>
      <c r="SB1406" s="16"/>
      <c r="SC1406" s="16"/>
      <c r="SD1406" s="16"/>
      <c r="SE1406" s="16"/>
      <c r="SF1406" s="16"/>
      <c r="SG1406" s="16"/>
      <c r="SH1406" s="16"/>
      <c r="SI1406" s="16"/>
      <c r="SJ1406" s="16"/>
      <c r="SK1406" s="16"/>
      <c r="SL1406" s="16"/>
      <c r="SM1406" s="16"/>
      <c r="SN1406" s="16"/>
      <c r="SO1406" s="16"/>
      <c r="SP1406" s="16"/>
      <c r="SQ1406" s="16"/>
      <c r="SR1406" s="16"/>
      <c r="SS1406" s="16"/>
      <c r="ST1406" s="16"/>
      <c r="SU1406" s="16"/>
      <c r="SV1406" s="16"/>
      <c r="SW1406" s="16"/>
      <c r="SX1406" s="16"/>
      <c r="SY1406" s="16"/>
      <c r="SZ1406" s="16"/>
      <c r="TA1406" s="16"/>
      <c r="TB1406" s="16"/>
      <c r="TC1406" s="16"/>
      <c r="TD1406" s="16"/>
      <c r="TE1406" s="16"/>
      <c r="TF1406" s="16"/>
      <c r="TG1406" s="16"/>
      <c r="TH1406" s="16"/>
      <c r="TI1406" s="16"/>
      <c r="TJ1406" s="16"/>
      <c r="TK1406" s="16"/>
      <c r="TL1406" s="16"/>
      <c r="TM1406" s="16"/>
      <c r="TN1406" s="16"/>
      <c r="TO1406" s="16"/>
      <c r="TP1406" s="16"/>
      <c r="TQ1406" s="16"/>
      <c r="TR1406" s="16"/>
      <c r="TS1406" s="16"/>
      <c r="TT1406" s="16"/>
      <c r="TU1406" s="16"/>
      <c r="TV1406" s="16"/>
      <c r="TW1406" s="16"/>
      <c r="TX1406" s="16"/>
      <c r="TY1406" s="16"/>
      <c r="TZ1406" s="16"/>
      <c r="UA1406" s="16"/>
      <c r="UB1406" s="16"/>
      <c r="UC1406" s="16"/>
      <c r="UD1406" s="16"/>
      <c r="UE1406" s="16"/>
      <c r="UF1406" s="16"/>
      <c r="UG1406" s="16"/>
      <c r="UH1406" s="16"/>
      <c r="UI1406" s="16"/>
      <c r="UJ1406" s="16"/>
      <c r="UK1406" s="16"/>
      <c r="UL1406" s="16"/>
      <c r="UM1406" s="16"/>
      <c r="UN1406" s="16"/>
      <c r="UO1406" s="16"/>
      <c r="UP1406" s="16"/>
      <c r="UQ1406" s="16"/>
      <c r="UR1406" s="16"/>
      <c r="US1406" s="16"/>
      <c r="UT1406" s="16"/>
      <c r="UU1406" s="16"/>
      <c r="UV1406" s="16"/>
      <c r="UW1406" s="16"/>
      <c r="UX1406" s="16"/>
      <c r="UY1406" s="16"/>
      <c r="UZ1406" s="16"/>
      <c r="VA1406" s="16"/>
      <c r="VB1406" s="16"/>
      <c r="VC1406" s="16"/>
      <c r="VD1406" s="16"/>
      <c r="VE1406" s="16"/>
      <c r="VF1406" s="16"/>
      <c r="VG1406" s="16"/>
      <c r="VH1406" s="16"/>
      <c r="VI1406" s="16"/>
      <c r="VJ1406" s="16"/>
      <c r="VK1406" s="16"/>
      <c r="VL1406" s="16"/>
      <c r="VM1406" s="16"/>
      <c r="VN1406" s="16"/>
      <c r="VO1406" s="16"/>
      <c r="VP1406" s="16"/>
      <c r="VQ1406" s="16"/>
      <c r="VR1406" s="16"/>
      <c r="VS1406" s="16"/>
      <c r="VT1406" s="16"/>
      <c r="VU1406" s="16"/>
      <c r="VV1406" s="16"/>
      <c r="VW1406" s="16"/>
      <c r="VX1406" s="16"/>
      <c r="VY1406" s="16"/>
      <c r="VZ1406" s="16"/>
      <c r="WA1406" s="16"/>
      <c r="WB1406" s="16"/>
      <c r="WC1406" s="16"/>
      <c r="WD1406" s="16"/>
      <c r="WE1406" s="16"/>
      <c r="WF1406" s="16"/>
      <c r="WG1406" s="16"/>
      <c r="WH1406" s="16"/>
      <c r="WI1406" s="16"/>
      <c r="WJ1406" s="16"/>
      <c r="WK1406" s="16"/>
      <c r="WL1406" s="16"/>
      <c r="WM1406" s="16"/>
      <c r="WN1406" s="16"/>
      <c r="WO1406" s="16"/>
      <c r="WP1406" s="16"/>
      <c r="WQ1406" s="16"/>
      <c r="WR1406" s="16"/>
      <c r="WS1406" s="16"/>
      <c r="WT1406" s="16"/>
      <c r="WU1406" s="16"/>
      <c r="WV1406" s="16"/>
      <c r="WW1406" s="16"/>
      <c r="WX1406" s="16"/>
      <c r="WY1406" s="16"/>
      <c r="WZ1406" s="16"/>
      <c r="XA1406" s="16"/>
      <c r="XB1406" s="16"/>
      <c r="XC1406" s="16"/>
      <c r="XD1406" s="16"/>
      <c r="XE1406" s="16"/>
      <c r="XF1406" s="16"/>
      <c r="XG1406" s="16"/>
      <c r="XH1406" s="16"/>
      <c r="XI1406" s="16"/>
      <c r="XJ1406" s="16"/>
      <c r="XK1406" s="16"/>
      <c r="XL1406" s="16"/>
      <c r="XM1406" s="16"/>
      <c r="XN1406" s="16"/>
      <c r="XO1406" s="16"/>
      <c r="XP1406" s="16"/>
      <c r="XQ1406" s="16"/>
      <c r="XR1406" s="16"/>
      <c r="XS1406" s="16"/>
      <c r="XT1406" s="16"/>
      <c r="XU1406" s="16"/>
      <c r="XV1406" s="16"/>
      <c r="XW1406" s="16"/>
      <c r="XX1406" s="16"/>
      <c r="XY1406" s="16"/>
      <c r="XZ1406" s="16"/>
      <c r="YA1406" s="16"/>
      <c r="YB1406" s="16"/>
      <c r="YC1406" s="16"/>
      <c r="YD1406" s="16"/>
      <c r="YE1406" s="16"/>
      <c r="YF1406" s="16"/>
      <c r="YG1406" s="16"/>
      <c r="YH1406" s="16"/>
      <c r="YI1406" s="16"/>
      <c r="YJ1406" s="16"/>
      <c r="YK1406" s="16"/>
      <c r="YL1406" s="16"/>
      <c r="YM1406" s="16"/>
      <c r="YN1406" s="16"/>
      <c r="YO1406" s="16"/>
      <c r="YP1406" s="16"/>
      <c r="YQ1406" s="16"/>
      <c r="YR1406" s="16"/>
      <c r="YS1406" s="16"/>
      <c r="YT1406" s="16"/>
      <c r="YU1406" s="16"/>
      <c r="YV1406" s="16"/>
      <c r="YW1406" s="16"/>
      <c r="YX1406" s="16"/>
      <c r="YY1406" s="16"/>
      <c r="YZ1406" s="16"/>
      <c r="ZA1406" s="16"/>
      <c r="ZB1406" s="16"/>
      <c r="ZC1406" s="16"/>
      <c r="ZD1406" s="16"/>
      <c r="ZE1406" s="16"/>
      <c r="ZF1406" s="16"/>
      <c r="ZG1406" s="16"/>
      <c r="ZH1406" s="16"/>
      <c r="ZI1406" s="16"/>
      <c r="ZJ1406" s="16"/>
      <c r="ZK1406" s="16"/>
      <c r="ZL1406" s="16"/>
      <c r="ZM1406" s="16"/>
      <c r="ZN1406" s="16"/>
      <c r="ZO1406" s="16"/>
      <c r="ZP1406" s="16"/>
      <c r="ZQ1406" s="16"/>
      <c r="ZR1406" s="16"/>
      <c r="ZS1406" s="16"/>
      <c r="ZT1406" s="16"/>
      <c r="ZU1406" s="16"/>
      <c r="ZV1406" s="16"/>
      <c r="ZW1406" s="16"/>
      <c r="ZX1406" s="16"/>
      <c r="ZY1406" s="16"/>
      <c r="ZZ1406" s="16"/>
      <c r="AAA1406" s="16"/>
      <c r="AAB1406" s="16"/>
      <c r="AAC1406" s="16"/>
      <c r="AAD1406" s="16"/>
      <c r="AAE1406" s="16"/>
      <c r="AAF1406" s="16"/>
      <c r="AAG1406" s="16"/>
      <c r="AAH1406" s="16"/>
      <c r="AAI1406" s="16"/>
      <c r="AAJ1406" s="16"/>
      <c r="AAK1406" s="16"/>
      <c r="AAL1406" s="16"/>
      <c r="AAM1406" s="16"/>
      <c r="AAN1406" s="16"/>
      <c r="AAO1406" s="16"/>
      <c r="AAP1406" s="16"/>
      <c r="AAQ1406" s="16"/>
      <c r="AAR1406" s="16"/>
      <c r="AAS1406" s="16"/>
      <c r="AAT1406" s="16"/>
      <c r="AAU1406" s="16"/>
      <c r="AAV1406" s="16"/>
      <c r="AAW1406" s="16"/>
      <c r="AAX1406" s="16"/>
      <c r="AAY1406" s="16"/>
      <c r="AAZ1406" s="16"/>
      <c r="ABA1406" s="16"/>
      <c r="ABB1406" s="16"/>
      <c r="ABC1406" s="16"/>
      <c r="ABD1406" s="16"/>
      <c r="ABE1406" s="16"/>
      <c r="ABF1406" s="16"/>
      <c r="ABG1406" s="16"/>
      <c r="ABH1406" s="16"/>
      <c r="ABI1406" s="16"/>
      <c r="ABJ1406" s="16"/>
      <c r="ABK1406" s="16"/>
      <c r="ABL1406" s="16"/>
      <c r="ABM1406" s="16"/>
      <c r="ABN1406" s="16"/>
      <c r="ABO1406" s="16"/>
      <c r="ABP1406" s="16"/>
      <c r="ABQ1406" s="16"/>
      <c r="ABR1406" s="16"/>
      <c r="ABS1406" s="16"/>
      <c r="ABT1406" s="16"/>
      <c r="ABU1406" s="16"/>
      <c r="ABV1406" s="16"/>
      <c r="ABW1406" s="16"/>
      <c r="ABX1406" s="16"/>
      <c r="ABY1406" s="16"/>
      <c r="ABZ1406" s="16"/>
      <c r="ACA1406" s="16"/>
      <c r="ACB1406" s="16"/>
      <c r="ACC1406" s="16"/>
      <c r="ACD1406" s="16"/>
      <c r="ACE1406" s="16"/>
      <c r="ACF1406" s="16"/>
      <c r="ACG1406" s="16"/>
      <c r="ACH1406" s="16"/>
      <c r="ACI1406" s="16"/>
      <c r="ACJ1406" s="16"/>
      <c r="ACK1406" s="16"/>
      <c r="ACL1406" s="16"/>
      <c r="ACM1406" s="16"/>
      <c r="ACN1406" s="16"/>
      <c r="ACO1406" s="16"/>
      <c r="ACP1406" s="16"/>
      <c r="ACQ1406" s="16"/>
      <c r="ACR1406" s="16"/>
      <c r="ACS1406" s="16"/>
      <c r="ACT1406" s="16"/>
      <c r="ACU1406" s="16"/>
      <c r="ACV1406" s="16"/>
      <c r="ACW1406" s="16"/>
      <c r="ACX1406" s="16"/>
      <c r="ACY1406" s="16"/>
      <c r="ACZ1406" s="16"/>
      <c r="ADA1406" s="16"/>
      <c r="ADB1406" s="16"/>
      <c r="ADC1406" s="16"/>
      <c r="ADD1406" s="16"/>
      <c r="ADE1406" s="16"/>
      <c r="ADF1406" s="16"/>
      <c r="ADG1406" s="16"/>
      <c r="ADH1406" s="16"/>
      <c r="ADI1406" s="16"/>
      <c r="ADJ1406" s="16"/>
      <c r="ADK1406" s="16"/>
      <c r="ADL1406" s="16"/>
      <c r="ADM1406" s="16"/>
      <c r="ADN1406" s="16"/>
      <c r="ADO1406" s="16"/>
      <c r="ADP1406" s="16"/>
      <c r="ADQ1406" s="16"/>
      <c r="ADR1406" s="16"/>
      <c r="ADS1406" s="16"/>
      <c r="ADT1406" s="16"/>
      <c r="ADU1406" s="16"/>
      <c r="ADV1406" s="16"/>
      <c r="ADW1406" s="16"/>
      <c r="ADX1406" s="16"/>
      <c r="ADY1406" s="16"/>
      <c r="ADZ1406" s="16"/>
      <c r="AEA1406" s="16"/>
      <c r="AEB1406" s="16"/>
      <c r="AEC1406" s="16"/>
      <c r="AED1406" s="16"/>
      <c r="AEE1406" s="16"/>
      <c r="AEF1406" s="16"/>
      <c r="AEG1406" s="16"/>
      <c r="AEH1406" s="16"/>
      <c r="AEI1406" s="16"/>
      <c r="AEJ1406" s="16"/>
      <c r="AEK1406" s="16"/>
      <c r="AEL1406" s="16"/>
      <c r="AEM1406" s="16"/>
      <c r="AEN1406" s="16"/>
      <c r="AEO1406" s="16"/>
      <c r="AEP1406" s="16"/>
      <c r="AEQ1406" s="16"/>
      <c r="AER1406" s="16"/>
      <c r="AES1406" s="16"/>
      <c r="AET1406" s="16"/>
      <c r="AEU1406" s="16"/>
      <c r="AEV1406" s="16"/>
      <c r="AEW1406" s="16"/>
      <c r="AEX1406" s="16"/>
      <c r="AEY1406" s="16"/>
      <c r="AEZ1406" s="16"/>
      <c r="AFA1406" s="16"/>
      <c r="AFB1406" s="16"/>
      <c r="AFC1406" s="16"/>
      <c r="AFD1406" s="16"/>
      <c r="AFE1406" s="16"/>
      <c r="AFF1406" s="16"/>
      <c r="AFG1406" s="16"/>
      <c r="AFH1406" s="16"/>
      <c r="AFI1406" s="16"/>
      <c r="AFJ1406" s="16"/>
      <c r="AFK1406" s="16"/>
      <c r="AFL1406" s="16"/>
      <c r="AFM1406" s="16"/>
      <c r="AFN1406" s="16"/>
      <c r="AFO1406" s="16"/>
      <c r="AFP1406" s="16"/>
      <c r="AFQ1406" s="16"/>
      <c r="AFR1406" s="16"/>
      <c r="AFS1406" s="16"/>
      <c r="AFT1406" s="16"/>
      <c r="AFU1406" s="16"/>
      <c r="AFV1406" s="16"/>
      <c r="AFW1406" s="16"/>
      <c r="AFX1406" s="16"/>
      <c r="AFY1406" s="16"/>
      <c r="AFZ1406" s="16"/>
      <c r="AGA1406" s="16"/>
      <c r="AGB1406" s="16"/>
      <c r="AGC1406" s="16"/>
      <c r="AGD1406" s="16"/>
      <c r="AGE1406" s="16"/>
      <c r="AGF1406" s="16"/>
      <c r="AGG1406" s="16"/>
      <c r="AGH1406" s="16"/>
      <c r="AGI1406" s="16"/>
      <c r="AGJ1406" s="16"/>
      <c r="AGK1406" s="16"/>
      <c r="AGL1406" s="16"/>
      <c r="AGM1406" s="16"/>
      <c r="AGN1406" s="16"/>
      <c r="AGO1406" s="16"/>
      <c r="AGP1406" s="16"/>
      <c r="AGQ1406" s="16"/>
      <c r="AGR1406" s="16"/>
      <c r="AGS1406" s="16"/>
      <c r="AGT1406" s="16"/>
      <c r="AGU1406" s="16"/>
      <c r="AGV1406" s="16"/>
      <c r="AGW1406" s="16"/>
      <c r="AGX1406" s="16"/>
      <c r="AGY1406" s="16"/>
      <c r="AGZ1406" s="16"/>
      <c r="AHA1406" s="16"/>
      <c r="AHB1406" s="16"/>
      <c r="AHC1406" s="16"/>
      <c r="AHD1406" s="16"/>
      <c r="AHE1406" s="16"/>
      <c r="AHF1406" s="16"/>
      <c r="AHG1406" s="16"/>
      <c r="AHH1406" s="16"/>
      <c r="AHI1406" s="16"/>
      <c r="AHJ1406" s="16"/>
      <c r="AHK1406" s="16"/>
      <c r="AHL1406" s="16"/>
      <c r="AHM1406" s="16"/>
      <c r="AHN1406" s="16"/>
      <c r="AHO1406" s="16"/>
      <c r="AHP1406" s="16"/>
      <c r="AHQ1406" s="16"/>
      <c r="AHR1406" s="16"/>
      <c r="AHS1406" s="16"/>
      <c r="AHT1406" s="16"/>
      <c r="AHU1406" s="16"/>
      <c r="AHV1406" s="16"/>
      <c r="AHW1406" s="16"/>
      <c r="AHX1406" s="16"/>
      <c r="AHY1406" s="16"/>
      <c r="AHZ1406" s="16"/>
      <c r="AIA1406" s="16"/>
      <c r="AIB1406" s="16"/>
      <c r="AIC1406" s="16"/>
      <c r="AID1406" s="16"/>
      <c r="AIE1406" s="16"/>
      <c r="AIF1406" s="16"/>
      <c r="AIG1406" s="16"/>
      <c r="AIH1406" s="16"/>
      <c r="AII1406" s="16"/>
      <c r="AIJ1406" s="16"/>
      <c r="AIK1406" s="16"/>
      <c r="AIL1406" s="16"/>
      <c r="AIM1406" s="16"/>
      <c r="AIN1406" s="16"/>
      <c r="AIO1406" s="16"/>
      <c r="AIP1406" s="16"/>
      <c r="AIQ1406" s="16"/>
      <c r="AIR1406" s="16"/>
      <c r="AIS1406" s="16"/>
      <c r="AIT1406" s="16"/>
      <c r="AIU1406" s="16"/>
      <c r="AIV1406" s="16"/>
      <c r="AIW1406" s="16"/>
      <c r="AIX1406" s="16"/>
      <c r="AIY1406" s="16"/>
      <c r="AIZ1406" s="16"/>
      <c r="AJA1406" s="16"/>
      <c r="AJB1406" s="16"/>
      <c r="AJC1406" s="16"/>
      <c r="AJD1406" s="16"/>
      <c r="AJE1406" s="16"/>
      <c r="AJF1406" s="16"/>
      <c r="AJG1406" s="16"/>
      <c r="AJH1406" s="16"/>
      <c r="AJI1406" s="16"/>
      <c r="AJJ1406" s="16"/>
      <c r="AJK1406" s="16"/>
      <c r="AJL1406" s="16"/>
      <c r="AJM1406" s="16"/>
      <c r="AJN1406" s="16"/>
      <c r="AJO1406" s="16"/>
      <c r="AJP1406" s="16"/>
      <c r="AJQ1406" s="16"/>
      <c r="AJR1406" s="16"/>
      <c r="AJS1406" s="16"/>
      <c r="AJT1406" s="16"/>
      <c r="AJU1406" s="16"/>
      <c r="AJV1406" s="16"/>
      <c r="AJW1406" s="16"/>
      <c r="AJX1406" s="16"/>
      <c r="AJY1406" s="16"/>
      <c r="AJZ1406" s="16"/>
      <c r="AKA1406" s="16"/>
      <c r="AKB1406" s="16"/>
      <c r="AKC1406" s="16"/>
      <c r="AKD1406" s="16"/>
      <c r="AKE1406" s="16"/>
      <c r="AKF1406" s="16"/>
      <c r="AKG1406" s="16"/>
      <c r="AKH1406" s="16"/>
      <c r="AKI1406" s="16"/>
      <c r="AKJ1406" s="16"/>
      <c r="AKK1406" s="16"/>
      <c r="AKL1406" s="16"/>
      <c r="AKM1406" s="16"/>
      <c r="AKN1406" s="16"/>
      <c r="AKO1406" s="16"/>
      <c r="AKP1406" s="16"/>
      <c r="AKQ1406" s="16"/>
      <c r="AKR1406" s="16"/>
      <c r="AKS1406" s="16"/>
      <c r="AKT1406" s="16"/>
      <c r="AKU1406" s="16"/>
      <c r="AKV1406" s="16"/>
      <c r="AKW1406" s="16"/>
      <c r="AKX1406" s="16"/>
      <c r="AKY1406" s="16"/>
      <c r="AKZ1406" s="16"/>
      <c r="ALA1406" s="16"/>
      <c r="ALB1406" s="16"/>
      <c r="ALC1406" s="16"/>
      <c r="ALD1406" s="16"/>
      <c r="ALE1406" s="16"/>
      <c r="ALF1406" s="16"/>
      <c r="ALG1406" s="16"/>
      <c r="ALH1406" s="16"/>
      <c r="ALI1406" s="16"/>
      <c r="ALJ1406" s="16"/>
      <c r="ALK1406" s="16"/>
      <c r="ALL1406" s="16"/>
      <c r="ALM1406" s="16"/>
      <c r="ALN1406" s="16"/>
      <c r="ALO1406" s="16"/>
      <c r="ALP1406" s="16"/>
      <c r="ALQ1406" s="16"/>
      <c r="ALR1406" s="16"/>
      <c r="ALS1406" s="16"/>
      <c r="ALT1406" s="16"/>
      <c r="ALU1406" s="16"/>
      <c r="ALV1406" s="16"/>
      <c r="ALW1406" s="16"/>
      <c r="ALX1406" s="16"/>
      <c r="ALY1406" s="16"/>
      <c r="ALZ1406" s="16"/>
      <c r="AMA1406" s="16"/>
      <c r="AMB1406" s="16"/>
      <c r="AMC1406" s="16"/>
      <c r="AMD1406" s="16"/>
      <c r="AME1406" s="16"/>
      <c r="AMF1406" s="16"/>
      <c r="AMG1406" s="16"/>
      <c r="AMH1406" s="16"/>
      <c r="AMI1406" s="16"/>
      <c r="AMJ1406" s="16"/>
      <c r="AMK1406" s="16"/>
      <c r="AML1406" s="16"/>
      <c r="AMM1406" s="16"/>
      <c r="AMN1406" s="16"/>
      <c r="AMO1406" s="16"/>
      <c r="AMP1406" s="16"/>
      <c r="AMQ1406" s="16"/>
      <c r="AMR1406" s="16"/>
      <c r="AMS1406" s="16"/>
      <c r="AMT1406" s="16"/>
      <c r="AMU1406" s="16"/>
      <c r="AMV1406" s="16"/>
      <c r="AMW1406" s="16"/>
      <c r="AMX1406" s="16"/>
      <c r="AMY1406" s="16"/>
      <c r="AMZ1406" s="16"/>
      <c r="ANA1406" s="16"/>
      <c r="ANB1406" s="16"/>
      <c r="ANC1406" s="16"/>
      <c r="AND1406" s="16"/>
      <c r="ANE1406" s="16"/>
      <c r="ANF1406" s="16"/>
      <c r="ANG1406" s="16"/>
      <c r="ANH1406" s="16"/>
      <c r="ANI1406" s="16"/>
      <c r="ANJ1406" s="16"/>
      <c r="ANK1406" s="16"/>
      <c r="ANL1406" s="16"/>
      <c r="ANM1406" s="16"/>
      <c r="ANN1406" s="16"/>
      <c r="ANO1406" s="16"/>
      <c r="ANP1406" s="16"/>
      <c r="ANQ1406" s="16"/>
      <c r="ANR1406" s="16"/>
      <c r="ANS1406" s="16"/>
      <c r="ANT1406" s="16"/>
      <c r="ANU1406" s="16"/>
      <c r="ANV1406" s="16"/>
      <c r="ANW1406" s="16"/>
      <c r="ANX1406" s="16"/>
      <c r="ANY1406" s="16"/>
      <c r="ANZ1406" s="16"/>
      <c r="AOA1406" s="16"/>
      <c r="AOB1406" s="16"/>
      <c r="AOC1406" s="16"/>
      <c r="AOD1406" s="16"/>
      <c r="AOE1406" s="16"/>
      <c r="AOF1406" s="16"/>
      <c r="AOG1406" s="16"/>
      <c r="AOH1406" s="16"/>
      <c r="AOI1406" s="16"/>
      <c r="AOJ1406" s="16"/>
      <c r="AOK1406" s="16"/>
      <c r="AOL1406" s="16"/>
      <c r="AOM1406" s="16"/>
      <c r="AON1406" s="16"/>
      <c r="AOO1406" s="16"/>
      <c r="AOP1406" s="16"/>
      <c r="AOQ1406" s="16"/>
      <c r="AOR1406" s="16"/>
      <c r="AOS1406" s="16"/>
      <c r="AOT1406" s="16"/>
      <c r="AOU1406" s="16"/>
      <c r="AOV1406" s="16"/>
      <c r="AOW1406" s="16"/>
      <c r="AOX1406" s="16"/>
      <c r="AOY1406" s="16"/>
      <c r="AOZ1406" s="16"/>
      <c r="APA1406" s="16"/>
      <c r="APB1406" s="16"/>
      <c r="APC1406" s="16"/>
      <c r="APD1406" s="16"/>
      <c r="APE1406" s="16"/>
      <c r="APF1406" s="16"/>
      <c r="APG1406" s="16"/>
      <c r="APH1406" s="16"/>
      <c r="API1406" s="16"/>
      <c r="APJ1406" s="16"/>
      <c r="APK1406" s="16"/>
      <c r="APL1406" s="16"/>
      <c r="APM1406" s="16"/>
      <c r="APN1406" s="16"/>
      <c r="APO1406" s="16"/>
      <c r="APP1406" s="16"/>
      <c r="APQ1406" s="16"/>
      <c r="APR1406" s="16"/>
      <c r="APS1406" s="16"/>
      <c r="APT1406" s="16"/>
      <c r="APU1406" s="16"/>
      <c r="APV1406" s="16"/>
      <c r="APW1406" s="16"/>
      <c r="APX1406" s="16"/>
      <c r="APY1406" s="16"/>
      <c r="APZ1406" s="16"/>
      <c r="AQA1406" s="16"/>
      <c r="AQB1406" s="16"/>
      <c r="AQC1406" s="16"/>
      <c r="AQD1406" s="16"/>
      <c r="AQE1406" s="16"/>
      <c r="AQF1406" s="16"/>
      <c r="AQG1406" s="16"/>
      <c r="AQH1406" s="16"/>
      <c r="AQI1406" s="16"/>
      <c r="AQJ1406" s="16"/>
      <c r="AQK1406" s="16"/>
      <c r="AQL1406" s="16"/>
      <c r="AQM1406" s="16"/>
      <c r="AQN1406" s="16"/>
      <c r="AQO1406" s="16"/>
      <c r="AQP1406" s="16"/>
      <c r="AQQ1406" s="16"/>
      <c r="AQR1406" s="16"/>
      <c r="AQS1406" s="16"/>
      <c r="AQT1406" s="16"/>
      <c r="AQU1406" s="16"/>
      <c r="AQV1406" s="16"/>
      <c r="AQW1406" s="16"/>
      <c r="AQX1406" s="16"/>
      <c r="AQY1406" s="16"/>
      <c r="AQZ1406" s="16"/>
      <c r="ARA1406" s="16"/>
      <c r="ARB1406" s="16"/>
      <c r="ARC1406" s="16"/>
      <c r="ARD1406" s="16"/>
      <c r="ARE1406" s="16"/>
      <c r="ARF1406" s="16"/>
      <c r="ARG1406" s="16"/>
      <c r="ARH1406" s="16"/>
      <c r="ARI1406" s="16"/>
      <c r="ARJ1406" s="16"/>
      <c r="ARK1406" s="16"/>
      <c r="ARL1406" s="16"/>
      <c r="ARM1406" s="16"/>
      <c r="ARN1406" s="16"/>
      <c r="ARO1406" s="16"/>
      <c r="ARP1406" s="16"/>
      <c r="ARQ1406" s="16"/>
      <c r="ARR1406" s="16"/>
      <c r="ARS1406" s="16"/>
      <c r="ART1406" s="16"/>
      <c r="ARU1406" s="16"/>
      <c r="ARV1406" s="16"/>
      <c r="ARW1406" s="16"/>
      <c r="ARX1406" s="16"/>
      <c r="ARY1406" s="16"/>
      <c r="ARZ1406" s="16"/>
      <c r="ASA1406" s="16"/>
      <c r="ASB1406" s="16"/>
      <c r="ASC1406" s="16"/>
      <c r="ASD1406" s="16"/>
      <c r="ASE1406" s="16"/>
      <c r="ASF1406" s="16"/>
      <c r="ASG1406" s="16"/>
      <c r="ASH1406" s="16"/>
      <c r="ASI1406" s="16"/>
      <c r="ASJ1406" s="16"/>
      <c r="ASK1406" s="16"/>
      <c r="ASL1406" s="16"/>
      <c r="ASM1406" s="16"/>
      <c r="ASN1406" s="16"/>
      <c r="ASO1406" s="16"/>
      <c r="ASP1406" s="16"/>
      <c r="ASQ1406" s="16"/>
      <c r="ASR1406" s="16"/>
      <c r="ASS1406" s="16"/>
      <c r="AST1406" s="16"/>
      <c r="ASU1406" s="16"/>
      <c r="ASV1406" s="16"/>
      <c r="ASW1406" s="16"/>
      <c r="ASX1406" s="16"/>
      <c r="ASY1406" s="16"/>
      <c r="ASZ1406" s="16"/>
      <c r="ATA1406" s="16"/>
      <c r="ATB1406" s="16"/>
      <c r="ATC1406" s="16"/>
      <c r="ATD1406" s="16"/>
      <c r="ATE1406" s="16"/>
      <c r="ATF1406" s="16"/>
      <c r="ATG1406" s="16"/>
      <c r="ATH1406" s="16"/>
      <c r="ATI1406" s="16"/>
      <c r="ATJ1406" s="16"/>
      <c r="ATK1406" s="16"/>
      <c r="ATL1406" s="16"/>
      <c r="ATM1406" s="16"/>
      <c r="ATN1406" s="16"/>
      <c r="ATO1406" s="16"/>
      <c r="ATP1406" s="16"/>
      <c r="ATQ1406" s="16"/>
      <c r="ATR1406" s="16"/>
      <c r="ATS1406" s="16"/>
      <c r="ATT1406" s="16"/>
      <c r="ATU1406" s="16"/>
      <c r="ATV1406" s="16"/>
      <c r="ATW1406" s="16"/>
      <c r="ATX1406" s="16"/>
      <c r="ATY1406" s="16"/>
      <c r="ATZ1406" s="16"/>
      <c r="AUA1406" s="16"/>
      <c r="AUB1406" s="16"/>
      <c r="AUC1406" s="16"/>
      <c r="AUD1406" s="16"/>
      <c r="AUE1406" s="16"/>
      <c r="AUF1406" s="16"/>
      <c r="AUG1406" s="16"/>
      <c r="AUH1406" s="16"/>
      <c r="AUI1406" s="16"/>
      <c r="AUJ1406" s="16"/>
      <c r="AUK1406" s="16"/>
      <c r="AUL1406" s="16"/>
      <c r="AUM1406" s="16"/>
      <c r="AUN1406" s="16"/>
      <c r="AUO1406" s="16"/>
      <c r="AUP1406" s="16"/>
      <c r="AUQ1406" s="16"/>
      <c r="AUR1406" s="16"/>
      <c r="AUS1406" s="16"/>
      <c r="AUT1406" s="16"/>
      <c r="AUU1406" s="16"/>
      <c r="AUV1406" s="16"/>
      <c r="AUW1406" s="16"/>
      <c r="AUX1406" s="16"/>
      <c r="AUY1406" s="16"/>
      <c r="AUZ1406" s="16"/>
      <c r="AVA1406" s="16"/>
      <c r="AVB1406" s="16"/>
      <c r="AVC1406" s="16"/>
      <c r="AVD1406" s="16"/>
      <c r="AVE1406" s="16"/>
      <c r="AVF1406" s="16"/>
      <c r="AVG1406" s="16"/>
      <c r="AVH1406" s="16"/>
      <c r="AVI1406" s="16"/>
      <c r="AVJ1406" s="16"/>
      <c r="AVK1406" s="16"/>
      <c r="AVL1406" s="16"/>
      <c r="AVM1406" s="16"/>
      <c r="AVN1406" s="16"/>
      <c r="AVO1406" s="16"/>
      <c r="AVP1406" s="16"/>
      <c r="AVQ1406" s="16"/>
      <c r="AVR1406" s="16"/>
      <c r="AVS1406" s="16"/>
      <c r="AVT1406" s="16"/>
      <c r="AVU1406" s="16"/>
      <c r="AVV1406" s="16"/>
      <c r="AVW1406" s="16"/>
      <c r="AVX1406" s="16"/>
      <c r="AVY1406" s="16"/>
      <c r="AVZ1406" s="16"/>
      <c r="AWA1406" s="16"/>
      <c r="AWB1406" s="16"/>
      <c r="AWC1406" s="16"/>
      <c r="AWD1406" s="16"/>
      <c r="AWE1406" s="16"/>
      <c r="AWF1406" s="16"/>
      <c r="AWG1406" s="16"/>
      <c r="AWH1406" s="16"/>
      <c r="AWI1406" s="16"/>
      <c r="AWJ1406" s="16"/>
      <c r="AWK1406" s="16"/>
      <c r="AWL1406" s="16"/>
      <c r="AWM1406" s="16"/>
      <c r="AWN1406" s="16"/>
      <c r="AWO1406" s="16"/>
      <c r="AWP1406" s="16"/>
      <c r="AWQ1406" s="16"/>
      <c r="AWR1406" s="16"/>
      <c r="AWS1406" s="16"/>
      <c r="AWT1406" s="16"/>
      <c r="AWU1406" s="16"/>
      <c r="AWV1406" s="16"/>
      <c r="AWW1406" s="16"/>
      <c r="AWX1406" s="16"/>
      <c r="AWY1406" s="16"/>
      <c r="AWZ1406" s="16"/>
      <c r="AXA1406" s="16"/>
      <c r="AXB1406" s="16"/>
      <c r="AXC1406" s="16"/>
      <c r="AXD1406" s="16"/>
      <c r="AXE1406" s="16"/>
      <c r="AXF1406" s="16"/>
      <c r="AXG1406" s="16"/>
      <c r="AXH1406" s="16"/>
      <c r="AXI1406" s="16"/>
      <c r="AXJ1406" s="16"/>
      <c r="AXK1406" s="16"/>
      <c r="AXL1406" s="16"/>
      <c r="AXM1406" s="16"/>
      <c r="AXN1406" s="16"/>
      <c r="AXO1406" s="16"/>
      <c r="AXP1406" s="16"/>
      <c r="AXQ1406" s="16"/>
      <c r="AXR1406" s="16"/>
      <c r="AXS1406" s="16"/>
      <c r="AXT1406" s="16"/>
      <c r="AXU1406" s="16"/>
      <c r="AXV1406" s="16"/>
      <c r="AXW1406" s="16"/>
      <c r="AXX1406" s="16"/>
      <c r="AXY1406" s="16"/>
      <c r="AXZ1406" s="16"/>
      <c r="AYA1406" s="16"/>
      <c r="AYB1406" s="16"/>
      <c r="AYC1406" s="16"/>
      <c r="AYD1406" s="16"/>
      <c r="AYE1406" s="16"/>
      <c r="AYF1406" s="16"/>
      <c r="AYG1406" s="16"/>
      <c r="AYH1406" s="16"/>
      <c r="AYI1406" s="16"/>
      <c r="AYJ1406" s="16"/>
      <c r="AYK1406" s="16"/>
      <c r="AYL1406" s="16"/>
      <c r="AYM1406" s="16"/>
      <c r="AYN1406" s="16"/>
      <c r="AYO1406" s="16"/>
      <c r="AYP1406" s="16"/>
      <c r="AYQ1406" s="16"/>
      <c r="AYR1406" s="16"/>
      <c r="AYS1406" s="16"/>
      <c r="AYT1406" s="16"/>
      <c r="AYU1406" s="16"/>
      <c r="AYV1406" s="16"/>
      <c r="AYW1406" s="16"/>
      <c r="AYX1406" s="16"/>
      <c r="AYY1406" s="16"/>
      <c r="AYZ1406" s="16"/>
      <c r="AZA1406" s="16"/>
      <c r="AZB1406" s="16"/>
      <c r="AZC1406" s="16"/>
      <c r="AZD1406" s="16"/>
      <c r="AZE1406" s="16"/>
      <c r="AZF1406" s="16"/>
      <c r="AZG1406" s="16"/>
      <c r="AZH1406" s="16"/>
      <c r="AZI1406" s="16"/>
      <c r="AZJ1406" s="16"/>
      <c r="AZK1406" s="16"/>
      <c r="AZL1406" s="16"/>
      <c r="AZM1406" s="16"/>
      <c r="AZN1406" s="16"/>
      <c r="AZO1406" s="16"/>
      <c r="AZP1406" s="16"/>
      <c r="AZQ1406" s="16"/>
      <c r="AZR1406" s="16"/>
      <c r="AZS1406" s="16"/>
      <c r="AZT1406" s="16"/>
      <c r="AZU1406" s="16"/>
      <c r="AZV1406" s="16"/>
      <c r="AZW1406" s="16"/>
      <c r="AZX1406" s="16"/>
      <c r="AZY1406" s="16"/>
      <c r="AZZ1406" s="16"/>
      <c r="BAA1406" s="16"/>
      <c r="BAB1406" s="16"/>
      <c r="BAC1406" s="16"/>
      <c r="BAD1406" s="16"/>
      <c r="BAE1406" s="16"/>
      <c r="BAF1406" s="16"/>
      <c r="BAG1406" s="16"/>
      <c r="BAH1406" s="16"/>
      <c r="BAI1406" s="16"/>
      <c r="BAJ1406" s="16"/>
      <c r="BAK1406" s="16"/>
      <c r="BAL1406" s="16"/>
      <c r="BAM1406" s="16"/>
      <c r="BAN1406" s="16"/>
      <c r="BAO1406" s="16"/>
      <c r="BAP1406" s="16"/>
      <c r="BAQ1406" s="16"/>
      <c r="BAR1406" s="16"/>
      <c r="BAS1406" s="16"/>
      <c r="BAT1406" s="16"/>
      <c r="BAU1406" s="16"/>
      <c r="BAV1406" s="16"/>
      <c r="BAW1406" s="16"/>
      <c r="BAX1406" s="16"/>
      <c r="BAY1406" s="16"/>
      <c r="BAZ1406" s="16"/>
      <c r="BBA1406" s="16"/>
      <c r="BBB1406" s="16"/>
      <c r="BBC1406" s="16"/>
      <c r="BBD1406" s="16"/>
      <c r="BBE1406" s="16"/>
      <c r="BBF1406" s="16"/>
      <c r="BBG1406" s="16"/>
      <c r="BBH1406" s="16"/>
      <c r="BBI1406" s="16"/>
      <c r="BBJ1406" s="16"/>
      <c r="BBK1406" s="16"/>
      <c r="BBL1406" s="16"/>
      <c r="BBM1406" s="16"/>
      <c r="BBN1406" s="16"/>
      <c r="BBO1406" s="16"/>
      <c r="BBP1406" s="16"/>
      <c r="BBQ1406" s="16"/>
      <c r="BBR1406" s="16"/>
      <c r="BBS1406" s="16"/>
      <c r="BBT1406" s="16"/>
      <c r="BBU1406" s="16"/>
      <c r="BBV1406" s="16"/>
      <c r="BBW1406" s="16"/>
      <c r="BBX1406" s="16"/>
      <c r="BBY1406" s="16"/>
      <c r="BBZ1406" s="16"/>
      <c r="BCA1406" s="16"/>
      <c r="BCB1406" s="16"/>
      <c r="BCC1406" s="16"/>
      <c r="BCD1406" s="16"/>
      <c r="BCE1406" s="16"/>
      <c r="BCF1406" s="16"/>
      <c r="BCG1406" s="16"/>
      <c r="BCH1406" s="16"/>
      <c r="BCI1406" s="16"/>
      <c r="BCJ1406" s="16"/>
      <c r="BCK1406" s="16"/>
      <c r="BCL1406" s="16"/>
      <c r="BCM1406" s="16"/>
      <c r="BCN1406" s="16"/>
      <c r="BCO1406" s="16"/>
      <c r="BCP1406" s="16"/>
      <c r="BCQ1406" s="16"/>
      <c r="BCR1406" s="16"/>
      <c r="BCS1406" s="16"/>
      <c r="BCT1406" s="16"/>
      <c r="BCU1406" s="16"/>
      <c r="BCV1406" s="16"/>
      <c r="BCW1406" s="16"/>
      <c r="BCX1406" s="16"/>
      <c r="BCY1406" s="16"/>
      <c r="BCZ1406" s="16"/>
      <c r="BDA1406" s="16"/>
      <c r="BDB1406" s="16"/>
      <c r="BDC1406" s="16"/>
      <c r="BDD1406" s="16"/>
      <c r="BDE1406" s="16"/>
      <c r="BDF1406" s="16"/>
      <c r="BDG1406" s="16"/>
      <c r="BDH1406" s="16"/>
      <c r="BDI1406" s="16"/>
      <c r="BDJ1406" s="16"/>
      <c r="BDK1406" s="16"/>
      <c r="BDL1406" s="16"/>
      <c r="BDM1406" s="16"/>
      <c r="BDN1406" s="16"/>
      <c r="BDO1406" s="16"/>
      <c r="BDP1406" s="16"/>
      <c r="BDQ1406" s="16"/>
      <c r="BDR1406" s="16"/>
      <c r="BDS1406" s="16"/>
      <c r="BDT1406" s="16"/>
      <c r="BDU1406" s="16"/>
      <c r="BDV1406" s="16"/>
      <c r="BDW1406" s="16"/>
      <c r="BDX1406" s="16"/>
      <c r="BDY1406" s="16"/>
      <c r="BDZ1406" s="16"/>
      <c r="BEA1406" s="16"/>
      <c r="BEB1406" s="16"/>
      <c r="BEC1406" s="16"/>
      <c r="BED1406" s="16"/>
      <c r="BEE1406" s="16"/>
      <c r="BEF1406" s="16"/>
      <c r="BEG1406" s="16"/>
      <c r="BEH1406" s="16"/>
      <c r="BEI1406" s="16"/>
      <c r="BEJ1406" s="16"/>
      <c r="BEK1406" s="16"/>
      <c r="BEL1406" s="16"/>
      <c r="BEM1406" s="16"/>
      <c r="BEN1406" s="16"/>
      <c r="BEO1406" s="16"/>
      <c r="BEP1406" s="16"/>
      <c r="BEQ1406" s="16"/>
      <c r="BER1406" s="16"/>
      <c r="BES1406" s="16"/>
      <c r="BET1406" s="16"/>
      <c r="BEU1406" s="16"/>
      <c r="BEV1406" s="16"/>
      <c r="BEW1406" s="16"/>
      <c r="BEX1406" s="16"/>
      <c r="BEY1406" s="16"/>
      <c r="BEZ1406" s="16"/>
      <c r="BFA1406" s="16"/>
      <c r="BFB1406" s="16"/>
      <c r="BFC1406" s="16"/>
      <c r="BFD1406" s="16"/>
      <c r="BFE1406" s="16"/>
      <c r="BFF1406" s="16"/>
      <c r="BFG1406" s="16"/>
      <c r="BFH1406" s="16"/>
      <c r="BFI1406" s="16"/>
      <c r="BFJ1406" s="16"/>
      <c r="BFK1406" s="16"/>
      <c r="BFL1406" s="16"/>
      <c r="BFM1406" s="16"/>
      <c r="BFN1406" s="16"/>
      <c r="BFO1406" s="16"/>
      <c r="BFP1406" s="16"/>
      <c r="BFQ1406" s="16"/>
      <c r="BFR1406" s="16"/>
      <c r="BFS1406" s="16"/>
      <c r="BFT1406" s="16"/>
      <c r="BFU1406" s="16"/>
      <c r="BFV1406" s="16"/>
      <c r="BFW1406" s="16"/>
      <c r="BFX1406" s="16"/>
      <c r="BFY1406" s="16"/>
      <c r="BFZ1406" s="16"/>
      <c r="BGA1406" s="16"/>
      <c r="BGB1406" s="16"/>
      <c r="BGC1406" s="16"/>
      <c r="BGD1406" s="16"/>
      <c r="BGE1406" s="16"/>
      <c r="BGF1406" s="16"/>
      <c r="BGG1406" s="16"/>
      <c r="BGH1406" s="16"/>
      <c r="BGI1406" s="16"/>
      <c r="BGJ1406" s="16"/>
      <c r="BGK1406" s="16"/>
      <c r="BGL1406" s="16"/>
      <c r="BGM1406" s="16"/>
      <c r="BGN1406" s="16"/>
      <c r="BGO1406" s="16"/>
      <c r="BGP1406" s="16"/>
      <c r="BGQ1406" s="16"/>
      <c r="BGR1406" s="16"/>
      <c r="BGS1406" s="16"/>
      <c r="BGT1406" s="16"/>
      <c r="BGU1406" s="16"/>
      <c r="BGV1406" s="16"/>
      <c r="BGW1406" s="16"/>
      <c r="BGX1406" s="16"/>
      <c r="BGY1406" s="16"/>
      <c r="BGZ1406" s="16"/>
      <c r="BHA1406" s="16"/>
      <c r="BHB1406" s="16"/>
      <c r="BHC1406" s="16"/>
      <c r="BHD1406" s="16"/>
      <c r="BHE1406" s="16"/>
      <c r="BHF1406" s="16"/>
      <c r="BHG1406" s="16"/>
      <c r="BHH1406" s="16"/>
      <c r="BHI1406" s="16"/>
      <c r="BHJ1406" s="16"/>
      <c r="BHK1406" s="16"/>
      <c r="BHL1406" s="16"/>
      <c r="BHM1406" s="16"/>
      <c r="BHN1406" s="16"/>
      <c r="BHO1406" s="16"/>
      <c r="BHP1406" s="16"/>
      <c r="BHQ1406" s="16"/>
      <c r="BHR1406" s="16"/>
      <c r="BHS1406" s="16"/>
      <c r="BHT1406" s="16"/>
      <c r="BHU1406" s="16"/>
      <c r="BHV1406" s="16"/>
      <c r="BHW1406" s="16"/>
      <c r="BHX1406" s="16"/>
      <c r="BHY1406" s="16"/>
      <c r="BHZ1406" s="16"/>
      <c r="BIA1406" s="16"/>
      <c r="BIB1406" s="16"/>
      <c r="BIC1406" s="16"/>
      <c r="BID1406" s="16"/>
      <c r="BIE1406" s="16"/>
      <c r="BIF1406" s="16"/>
      <c r="BIG1406" s="16"/>
      <c r="BIH1406" s="16"/>
      <c r="BII1406" s="16"/>
      <c r="BIJ1406" s="16"/>
      <c r="BIK1406" s="16"/>
      <c r="BIL1406" s="16"/>
      <c r="BIM1406" s="16"/>
      <c r="BIN1406" s="16"/>
      <c r="BIO1406" s="16"/>
      <c r="BIP1406" s="16"/>
      <c r="BIQ1406" s="16"/>
      <c r="BIR1406" s="16"/>
      <c r="BIS1406" s="16"/>
      <c r="BIT1406" s="16"/>
      <c r="BIU1406" s="16"/>
      <c r="BIV1406" s="16"/>
      <c r="BIW1406" s="16"/>
      <c r="BIX1406" s="16"/>
      <c r="BIY1406" s="16"/>
      <c r="BIZ1406" s="16"/>
      <c r="BJA1406" s="16"/>
      <c r="BJB1406" s="16"/>
      <c r="BJC1406" s="16"/>
      <c r="BJD1406" s="16"/>
      <c r="BJE1406" s="16"/>
      <c r="BJF1406" s="16"/>
      <c r="BJG1406" s="16"/>
      <c r="BJH1406" s="16"/>
      <c r="BJI1406" s="16"/>
      <c r="BJJ1406" s="16"/>
      <c r="BJK1406" s="16"/>
      <c r="BJL1406" s="16"/>
      <c r="BJM1406" s="16"/>
      <c r="BJN1406" s="16"/>
      <c r="BJO1406" s="16"/>
      <c r="BJP1406" s="16"/>
      <c r="BJQ1406" s="16"/>
      <c r="BJR1406" s="16"/>
      <c r="BJS1406" s="16"/>
      <c r="BJT1406" s="16"/>
      <c r="BJU1406" s="16"/>
      <c r="BJV1406" s="16"/>
      <c r="BJW1406" s="16"/>
      <c r="BJX1406" s="16"/>
      <c r="BJY1406" s="16"/>
      <c r="BJZ1406" s="16"/>
      <c r="BKA1406" s="16"/>
      <c r="BKB1406" s="16"/>
      <c r="BKC1406" s="16"/>
      <c r="BKD1406" s="16"/>
      <c r="BKE1406" s="16"/>
      <c r="BKF1406" s="16"/>
      <c r="BKG1406" s="16"/>
      <c r="BKH1406" s="16"/>
      <c r="BKI1406" s="16"/>
      <c r="BKJ1406" s="16"/>
      <c r="BKK1406" s="16"/>
      <c r="BKL1406" s="16"/>
      <c r="BKM1406" s="16"/>
      <c r="BKN1406" s="16"/>
      <c r="BKO1406" s="16"/>
      <c r="BKP1406" s="16"/>
      <c r="BKQ1406" s="16"/>
      <c r="BKR1406" s="16"/>
      <c r="BKS1406" s="16"/>
      <c r="BKT1406" s="16"/>
      <c r="BKU1406" s="16"/>
      <c r="BKV1406" s="16"/>
      <c r="BKW1406" s="16"/>
      <c r="BKX1406" s="16"/>
      <c r="BKY1406" s="16"/>
      <c r="BKZ1406" s="16"/>
      <c r="BLA1406" s="16"/>
      <c r="BLB1406" s="16"/>
      <c r="BLC1406" s="16"/>
      <c r="BLD1406" s="16"/>
      <c r="BLE1406" s="16"/>
      <c r="BLF1406" s="16"/>
      <c r="BLG1406" s="16"/>
      <c r="BLH1406" s="16"/>
      <c r="BLI1406" s="16"/>
      <c r="BLJ1406" s="16"/>
      <c r="BLK1406" s="16"/>
      <c r="BLL1406" s="16"/>
      <c r="BLM1406" s="16"/>
      <c r="BLN1406" s="16"/>
      <c r="BLO1406" s="16"/>
      <c r="BLP1406" s="16"/>
      <c r="BLQ1406" s="16"/>
      <c r="BLR1406" s="16"/>
      <c r="BLS1406" s="16"/>
      <c r="BLT1406" s="16"/>
      <c r="BLU1406" s="16"/>
      <c r="BLV1406" s="16"/>
      <c r="BLW1406" s="16"/>
      <c r="BLX1406" s="16"/>
      <c r="BLY1406" s="16"/>
      <c r="BLZ1406" s="16"/>
      <c r="BMA1406" s="16"/>
      <c r="BMB1406" s="16"/>
      <c r="BMC1406" s="16"/>
      <c r="BMD1406" s="16"/>
      <c r="BME1406" s="16"/>
      <c r="BMF1406" s="16"/>
      <c r="BMG1406" s="16"/>
      <c r="BMH1406" s="16"/>
      <c r="BMI1406" s="16"/>
      <c r="BMJ1406" s="16"/>
      <c r="BMK1406" s="16"/>
      <c r="BML1406" s="16"/>
      <c r="BMM1406" s="16"/>
      <c r="BMN1406" s="16"/>
      <c r="BMO1406" s="16"/>
      <c r="BMP1406" s="16"/>
      <c r="BMQ1406" s="16"/>
      <c r="BMR1406" s="16"/>
    </row>
    <row r="1407" spans="1:1708" customFormat="1">
      <c r="A1407" s="568" t="s">
        <v>3426</v>
      </c>
      <c r="B1407" s="569"/>
      <c r="C1407" s="568" t="s">
        <v>3426</v>
      </c>
      <c r="D1407" s="568"/>
      <c r="E1407" s="570" t="s">
        <v>1401</v>
      </c>
      <c r="F1407" s="571" t="s">
        <v>769</v>
      </c>
      <c r="G1407" s="571" t="s">
        <v>184</v>
      </c>
      <c r="H1407" s="571"/>
      <c r="I1407" s="571">
        <v>5</v>
      </c>
      <c r="J1407" s="571"/>
      <c r="K1407" s="571">
        <v>58.636526317000097</v>
      </c>
      <c r="L1407" s="571">
        <v>24.811342660000001</v>
      </c>
      <c r="M1407" s="572" t="s">
        <v>1402</v>
      </c>
      <c r="N1407" s="572"/>
      <c r="O1407" s="571" t="s">
        <v>3427</v>
      </c>
      <c r="P1407" s="571" t="s">
        <v>316</v>
      </c>
      <c r="Q1407" s="571"/>
      <c r="R1407" s="1025">
        <v>1347</v>
      </c>
      <c r="S1407" s="1025">
        <v>1347</v>
      </c>
      <c r="T1407" s="297"/>
      <c r="U1407" s="931"/>
      <c r="W1407" s="16"/>
      <c r="X1407" s="16"/>
      <c r="Y1407" s="16"/>
      <c r="Z1407" s="16"/>
      <c r="AA1407" s="16"/>
      <c r="AB1407" s="16"/>
      <c r="AC1407" s="16"/>
      <c r="AD1407" s="16"/>
      <c r="AE1407" s="16"/>
      <c r="AF1407" s="16"/>
      <c r="AG1407" s="16"/>
      <c r="AH1407" s="16"/>
      <c r="AI1407" s="16"/>
      <c r="AJ1407" s="16"/>
      <c r="AK1407" s="16"/>
      <c r="AL1407" s="16"/>
      <c r="AM1407" s="16"/>
      <c r="AN1407" s="16"/>
      <c r="AO1407" s="16"/>
      <c r="AP1407" s="16"/>
      <c r="AQ1407" s="16"/>
      <c r="AR1407" s="16"/>
      <c r="AS1407" s="16"/>
      <c r="AT1407" s="16"/>
      <c r="AU1407" s="16"/>
      <c r="AV1407" s="16"/>
      <c r="AW1407" s="16"/>
      <c r="AX1407" s="16"/>
      <c r="AY1407" s="16"/>
      <c r="AZ1407" s="16"/>
      <c r="BA1407" s="16"/>
      <c r="BB1407" s="16"/>
      <c r="BC1407" s="16"/>
      <c r="BD1407" s="16"/>
      <c r="BE1407" s="16"/>
      <c r="BF1407" s="16"/>
      <c r="BG1407" s="16"/>
      <c r="BH1407" s="16"/>
      <c r="BI1407" s="16"/>
      <c r="BJ1407" s="16"/>
      <c r="BK1407" s="16"/>
      <c r="BL1407" s="16"/>
      <c r="BM1407" s="16"/>
      <c r="BN1407" s="16"/>
      <c r="BO1407" s="16"/>
      <c r="BP1407" s="16"/>
      <c r="BQ1407" s="16"/>
      <c r="BR1407" s="16"/>
      <c r="BS1407" s="16"/>
      <c r="BT1407" s="16"/>
      <c r="BU1407" s="16"/>
      <c r="BV1407" s="16"/>
      <c r="BW1407" s="16"/>
      <c r="BX1407" s="16"/>
      <c r="BY1407" s="16"/>
      <c r="BZ1407" s="16"/>
      <c r="CA1407" s="16"/>
      <c r="CB1407" s="16"/>
      <c r="CC1407" s="16"/>
      <c r="CD1407" s="16"/>
      <c r="CE1407" s="16"/>
      <c r="CF1407" s="16"/>
      <c r="CG1407" s="16"/>
      <c r="CH1407" s="16"/>
      <c r="CI1407" s="16"/>
      <c r="CJ1407" s="16"/>
      <c r="CK1407" s="16"/>
      <c r="CL1407" s="16"/>
      <c r="CM1407" s="16"/>
      <c r="CN1407" s="16"/>
      <c r="CO1407" s="16"/>
      <c r="CP1407" s="16"/>
      <c r="CQ1407" s="16"/>
      <c r="CR1407" s="16"/>
      <c r="CS1407" s="16"/>
      <c r="CT1407" s="16"/>
      <c r="CU1407" s="16"/>
      <c r="CV1407" s="16"/>
      <c r="CW1407" s="16"/>
      <c r="CX1407" s="16"/>
      <c r="CY1407" s="16"/>
      <c r="CZ1407" s="16"/>
      <c r="DA1407" s="16"/>
      <c r="DB1407" s="16"/>
      <c r="DC1407" s="16"/>
      <c r="DD1407" s="16"/>
      <c r="DE1407" s="16"/>
      <c r="DF1407" s="16"/>
      <c r="DG1407" s="16"/>
      <c r="DH1407" s="16"/>
      <c r="DI1407" s="16"/>
      <c r="DJ1407" s="16"/>
      <c r="DK1407" s="16"/>
      <c r="DL1407" s="16"/>
      <c r="DM1407" s="16"/>
      <c r="DN1407" s="16"/>
      <c r="DO1407" s="16"/>
      <c r="DP1407" s="16"/>
      <c r="DQ1407" s="16"/>
      <c r="DR1407" s="16"/>
      <c r="DS1407" s="16"/>
      <c r="DT1407" s="16"/>
      <c r="DU1407" s="16"/>
      <c r="DV1407" s="16"/>
      <c r="DW1407" s="16"/>
      <c r="DX1407" s="16"/>
      <c r="DY1407" s="16"/>
      <c r="DZ1407" s="16"/>
      <c r="EA1407" s="16"/>
      <c r="EB1407" s="16"/>
      <c r="EC1407" s="16"/>
      <c r="ED1407" s="16"/>
      <c r="EE1407" s="16"/>
      <c r="EF1407" s="16"/>
      <c r="EG1407" s="16"/>
      <c r="EH1407" s="16"/>
      <c r="EI1407" s="16"/>
      <c r="EJ1407" s="16"/>
      <c r="EK1407" s="16"/>
      <c r="EL1407" s="16"/>
      <c r="EM1407" s="16"/>
      <c r="EN1407" s="16"/>
      <c r="EO1407" s="16"/>
      <c r="EP1407" s="16"/>
      <c r="EQ1407" s="16"/>
      <c r="ER1407" s="16"/>
      <c r="ES1407" s="16"/>
      <c r="ET1407" s="16"/>
      <c r="EU1407" s="16"/>
      <c r="EV1407" s="16"/>
      <c r="EW1407" s="16"/>
      <c r="EX1407" s="16"/>
      <c r="EY1407" s="16"/>
      <c r="EZ1407" s="16"/>
      <c r="FA1407" s="16"/>
      <c r="FB1407" s="16"/>
      <c r="FC1407" s="16"/>
      <c r="FD1407" s="16"/>
      <c r="FE1407" s="16"/>
      <c r="FF1407" s="16"/>
      <c r="FG1407" s="16"/>
      <c r="FH1407" s="16"/>
      <c r="FI1407" s="16"/>
      <c r="FJ1407" s="16"/>
      <c r="FK1407" s="16"/>
      <c r="FL1407" s="16"/>
      <c r="FM1407" s="16"/>
      <c r="FN1407" s="16"/>
      <c r="FO1407" s="16"/>
      <c r="FP1407" s="16"/>
      <c r="FQ1407" s="16"/>
      <c r="FR1407" s="16"/>
      <c r="FS1407" s="16"/>
      <c r="FT1407" s="16"/>
      <c r="FU1407" s="16"/>
      <c r="FV1407" s="16"/>
      <c r="FW1407" s="16"/>
      <c r="FX1407" s="16"/>
      <c r="FY1407" s="16"/>
      <c r="FZ1407" s="16"/>
      <c r="GA1407" s="16"/>
      <c r="GB1407" s="16"/>
      <c r="GC1407" s="16"/>
      <c r="GD1407" s="16"/>
      <c r="GE1407" s="16"/>
      <c r="GF1407" s="16"/>
      <c r="GG1407" s="16"/>
      <c r="GH1407" s="16"/>
      <c r="GI1407" s="16"/>
      <c r="GJ1407" s="16"/>
      <c r="GK1407" s="16"/>
      <c r="GL1407" s="16"/>
      <c r="GM1407" s="16"/>
      <c r="GN1407" s="16"/>
      <c r="GO1407" s="16"/>
      <c r="GP1407" s="16"/>
      <c r="GQ1407" s="16"/>
      <c r="GR1407" s="16"/>
      <c r="GS1407" s="16"/>
      <c r="GT1407" s="16"/>
      <c r="GU1407" s="16"/>
      <c r="GV1407" s="16"/>
      <c r="GW1407" s="16"/>
      <c r="GX1407" s="16"/>
      <c r="GY1407" s="16"/>
      <c r="GZ1407" s="16"/>
      <c r="HA1407" s="16"/>
      <c r="HB1407" s="16"/>
      <c r="HC1407" s="16"/>
      <c r="HD1407" s="16"/>
      <c r="HE1407" s="16"/>
      <c r="HF1407" s="16"/>
      <c r="HG1407" s="16"/>
      <c r="HH1407" s="16"/>
      <c r="HI1407" s="16"/>
      <c r="HJ1407" s="16"/>
      <c r="HK1407" s="16"/>
      <c r="HL1407" s="16"/>
      <c r="HM1407" s="16"/>
      <c r="HN1407" s="16"/>
      <c r="HO1407" s="16"/>
      <c r="HP1407" s="16"/>
      <c r="HQ1407" s="16"/>
      <c r="HR1407" s="16"/>
      <c r="HS1407" s="16"/>
      <c r="HT1407" s="16"/>
      <c r="HU1407" s="16"/>
      <c r="HV1407" s="16"/>
      <c r="HW1407" s="16"/>
      <c r="HX1407" s="16"/>
      <c r="HY1407" s="16"/>
      <c r="HZ1407" s="16"/>
      <c r="IA1407" s="16"/>
      <c r="IB1407" s="16"/>
      <c r="IC1407" s="16"/>
      <c r="ID1407" s="16"/>
      <c r="IE1407" s="16"/>
      <c r="IF1407" s="16"/>
      <c r="IG1407" s="16"/>
      <c r="IH1407" s="16"/>
      <c r="II1407" s="16"/>
      <c r="IJ1407" s="16"/>
      <c r="IK1407" s="16"/>
      <c r="IL1407" s="16"/>
      <c r="IM1407" s="16"/>
      <c r="IN1407" s="16"/>
      <c r="IO1407" s="16"/>
      <c r="IP1407" s="16"/>
      <c r="IQ1407" s="16"/>
      <c r="IR1407" s="16"/>
      <c r="IS1407" s="16"/>
      <c r="IT1407" s="16"/>
      <c r="IU1407" s="16"/>
      <c r="IV1407" s="16"/>
      <c r="IW1407" s="16"/>
      <c r="IX1407" s="16"/>
      <c r="IY1407" s="16"/>
      <c r="IZ1407" s="16"/>
      <c r="JA1407" s="16"/>
      <c r="JB1407" s="16"/>
      <c r="JC1407" s="16"/>
      <c r="JD1407" s="16"/>
      <c r="JE1407" s="16"/>
      <c r="JF1407" s="16"/>
      <c r="JG1407" s="16"/>
      <c r="JH1407" s="16"/>
      <c r="JI1407" s="16"/>
      <c r="JJ1407" s="16"/>
      <c r="JK1407" s="16"/>
      <c r="JL1407" s="16"/>
      <c r="JM1407" s="16"/>
      <c r="JN1407" s="16"/>
      <c r="JO1407" s="16"/>
      <c r="JP1407" s="16"/>
      <c r="JQ1407" s="16"/>
      <c r="JR1407" s="16"/>
      <c r="JS1407" s="16"/>
      <c r="JT1407" s="16"/>
      <c r="JU1407" s="16"/>
      <c r="JV1407" s="16"/>
      <c r="JW1407" s="16"/>
      <c r="JX1407" s="16"/>
      <c r="JY1407" s="16"/>
      <c r="JZ1407" s="16"/>
      <c r="KA1407" s="16"/>
      <c r="KB1407" s="16"/>
      <c r="KC1407" s="16"/>
      <c r="KD1407" s="16"/>
      <c r="KE1407" s="16"/>
      <c r="KF1407" s="16"/>
      <c r="KG1407" s="16"/>
      <c r="KH1407" s="16"/>
      <c r="KI1407" s="16"/>
      <c r="KJ1407" s="16"/>
      <c r="KK1407" s="16"/>
      <c r="KL1407" s="16"/>
      <c r="KM1407" s="16"/>
      <c r="KN1407" s="16"/>
      <c r="KO1407" s="16"/>
      <c r="KP1407" s="16"/>
      <c r="KQ1407" s="16"/>
      <c r="KR1407" s="16"/>
      <c r="KS1407" s="16"/>
      <c r="KT1407" s="16"/>
      <c r="KU1407" s="16"/>
      <c r="KV1407" s="16"/>
      <c r="KW1407" s="16"/>
      <c r="KX1407" s="16"/>
      <c r="KY1407" s="16"/>
      <c r="KZ1407" s="16"/>
      <c r="LA1407" s="16"/>
      <c r="LB1407" s="16"/>
      <c r="LC1407" s="16"/>
      <c r="LD1407" s="16"/>
      <c r="LE1407" s="16"/>
      <c r="LF1407" s="16"/>
      <c r="LG1407" s="16"/>
      <c r="LH1407" s="16"/>
      <c r="LI1407" s="16"/>
      <c r="LJ1407" s="16"/>
      <c r="LK1407" s="16"/>
      <c r="LL1407" s="16"/>
      <c r="LM1407" s="16"/>
      <c r="LN1407" s="16"/>
      <c r="LO1407" s="16"/>
      <c r="LP1407" s="16"/>
      <c r="LQ1407" s="16"/>
      <c r="LR1407" s="16"/>
      <c r="LS1407" s="16"/>
      <c r="LT1407" s="16"/>
      <c r="LU1407" s="16"/>
      <c r="LV1407" s="16"/>
      <c r="LW1407" s="16"/>
      <c r="LX1407" s="16"/>
      <c r="LY1407" s="16"/>
      <c r="LZ1407" s="16"/>
      <c r="MA1407" s="16"/>
      <c r="MB1407" s="16"/>
      <c r="MC1407" s="16"/>
      <c r="MD1407" s="16"/>
      <c r="ME1407" s="16"/>
      <c r="MF1407" s="16"/>
      <c r="MG1407" s="16"/>
      <c r="MH1407" s="16"/>
      <c r="MI1407" s="16"/>
      <c r="MJ1407" s="16"/>
      <c r="MK1407" s="16"/>
      <c r="ML1407" s="16"/>
      <c r="MM1407" s="16"/>
      <c r="MN1407" s="16"/>
      <c r="MO1407" s="16"/>
      <c r="MP1407" s="16"/>
      <c r="MQ1407" s="16"/>
      <c r="MR1407" s="16"/>
      <c r="MS1407" s="16"/>
      <c r="MT1407" s="16"/>
      <c r="MU1407" s="16"/>
      <c r="MV1407" s="16"/>
      <c r="MW1407" s="16"/>
      <c r="MX1407" s="16"/>
      <c r="MY1407" s="16"/>
      <c r="MZ1407" s="16"/>
      <c r="NA1407" s="16"/>
      <c r="NB1407" s="16"/>
      <c r="NC1407" s="16"/>
      <c r="ND1407" s="16"/>
      <c r="NE1407" s="16"/>
      <c r="NF1407" s="16"/>
      <c r="NG1407" s="16"/>
      <c r="NH1407" s="16"/>
      <c r="NI1407" s="16"/>
      <c r="NJ1407" s="16"/>
      <c r="NK1407" s="16"/>
      <c r="NL1407" s="16"/>
      <c r="NM1407" s="16"/>
      <c r="NN1407" s="16"/>
      <c r="NO1407" s="16"/>
      <c r="NP1407" s="16"/>
      <c r="NQ1407" s="16"/>
      <c r="NR1407" s="16"/>
      <c r="NS1407" s="16"/>
      <c r="NT1407" s="16"/>
      <c r="NU1407" s="16"/>
      <c r="NV1407" s="16"/>
      <c r="NW1407" s="16"/>
      <c r="NX1407" s="16"/>
      <c r="NY1407" s="16"/>
      <c r="NZ1407" s="16"/>
      <c r="OA1407" s="16"/>
      <c r="OB1407" s="16"/>
      <c r="OC1407" s="16"/>
      <c r="OD1407" s="16"/>
      <c r="OE1407" s="16"/>
      <c r="OF1407" s="16"/>
      <c r="OG1407" s="16"/>
      <c r="OH1407" s="16"/>
      <c r="OI1407" s="16"/>
      <c r="OJ1407" s="16"/>
      <c r="OK1407" s="16"/>
      <c r="OL1407" s="16"/>
      <c r="OM1407" s="16"/>
      <c r="ON1407" s="16"/>
      <c r="OO1407" s="16"/>
      <c r="OP1407" s="16"/>
      <c r="OQ1407" s="16"/>
      <c r="OR1407" s="16"/>
      <c r="OS1407" s="16"/>
      <c r="OT1407" s="16"/>
      <c r="OU1407" s="16"/>
      <c r="OV1407" s="16"/>
      <c r="OW1407" s="16"/>
      <c r="OX1407" s="16"/>
      <c r="OY1407" s="16"/>
      <c r="OZ1407" s="16"/>
      <c r="PA1407" s="16"/>
      <c r="PB1407" s="16"/>
      <c r="PC1407" s="16"/>
      <c r="PD1407" s="16"/>
      <c r="PE1407" s="16"/>
      <c r="PF1407" s="16"/>
      <c r="PG1407" s="16"/>
      <c r="PH1407" s="16"/>
      <c r="PI1407" s="16"/>
      <c r="PJ1407" s="16"/>
      <c r="PK1407" s="16"/>
      <c r="PL1407" s="16"/>
      <c r="PM1407" s="16"/>
      <c r="PN1407" s="16"/>
      <c r="PO1407" s="16"/>
      <c r="PP1407" s="16"/>
      <c r="PQ1407" s="16"/>
      <c r="PR1407" s="16"/>
      <c r="PS1407" s="16"/>
      <c r="PT1407" s="16"/>
      <c r="PU1407" s="16"/>
      <c r="PV1407" s="16"/>
      <c r="PW1407" s="16"/>
      <c r="PX1407" s="16"/>
      <c r="PY1407" s="16"/>
      <c r="PZ1407" s="16"/>
      <c r="QA1407" s="16"/>
      <c r="QB1407" s="16"/>
      <c r="QC1407" s="16"/>
      <c r="QD1407" s="16"/>
      <c r="QE1407" s="16"/>
      <c r="QF1407" s="16"/>
      <c r="QG1407" s="16"/>
      <c r="QH1407" s="16"/>
      <c r="QI1407" s="16"/>
      <c r="QJ1407" s="16"/>
      <c r="QK1407" s="16"/>
      <c r="QL1407" s="16"/>
      <c r="QM1407" s="16"/>
      <c r="QN1407" s="16"/>
      <c r="QO1407" s="16"/>
      <c r="QP1407" s="16"/>
      <c r="QQ1407" s="16"/>
      <c r="QR1407" s="16"/>
      <c r="QS1407" s="16"/>
      <c r="QT1407" s="16"/>
      <c r="QU1407" s="16"/>
      <c r="QV1407" s="16"/>
      <c r="QW1407" s="16"/>
      <c r="QX1407" s="16"/>
      <c r="QY1407" s="16"/>
      <c r="QZ1407" s="16"/>
      <c r="RA1407" s="16"/>
      <c r="RB1407" s="16"/>
      <c r="RC1407" s="16"/>
      <c r="RD1407" s="16"/>
      <c r="RE1407" s="16"/>
      <c r="RF1407" s="16"/>
      <c r="RG1407" s="16"/>
      <c r="RH1407" s="16"/>
      <c r="RI1407" s="16"/>
      <c r="RJ1407" s="16"/>
      <c r="RK1407" s="16"/>
      <c r="RL1407" s="16"/>
      <c r="RM1407" s="16"/>
      <c r="RN1407" s="16"/>
      <c r="RO1407" s="16"/>
      <c r="RP1407" s="16"/>
      <c r="RQ1407" s="16"/>
      <c r="RR1407" s="16"/>
      <c r="RS1407" s="16"/>
      <c r="RT1407" s="16"/>
      <c r="RU1407" s="16"/>
      <c r="RV1407" s="16"/>
      <c r="RW1407" s="16"/>
      <c r="RX1407" s="16"/>
      <c r="RY1407" s="16"/>
      <c r="RZ1407" s="16"/>
      <c r="SA1407" s="16"/>
      <c r="SB1407" s="16"/>
      <c r="SC1407" s="16"/>
      <c r="SD1407" s="16"/>
      <c r="SE1407" s="16"/>
      <c r="SF1407" s="16"/>
      <c r="SG1407" s="16"/>
      <c r="SH1407" s="16"/>
      <c r="SI1407" s="16"/>
      <c r="SJ1407" s="16"/>
      <c r="SK1407" s="16"/>
      <c r="SL1407" s="16"/>
      <c r="SM1407" s="16"/>
      <c r="SN1407" s="16"/>
      <c r="SO1407" s="16"/>
      <c r="SP1407" s="16"/>
      <c r="SQ1407" s="16"/>
      <c r="SR1407" s="16"/>
      <c r="SS1407" s="16"/>
      <c r="ST1407" s="16"/>
      <c r="SU1407" s="16"/>
      <c r="SV1407" s="16"/>
      <c r="SW1407" s="16"/>
      <c r="SX1407" s="16"/>
      <c r="SY1407" s="16"/>
      <c r="SZ1407" s="16"/>
      <c r="TA1407" s="16"/>
      <c r="TB1407" s="16"/>
      <c r="TC1407" s="16"/>
      <c r="TD1407" s="16"/>
      <c r="TE1407" s="16"/>
      <c r="TF1407" s="16"/>
      <c r="TG1407" s="16"/>
      <c r="TH1407" s="16"/>
      <c r="TI1407" s="16"/>
      <c r="TJ1407" s="16"/>
      <c r="TK1407" s="16"/>
      <c r="TL1407" s="16"/>
      <c r="TM1407" s="16"/>
      <c r="TN1407" s="16"/>
      <c r="TO1407" s="16"/>
      <c r="TP1407" s="16"/>
      <c r="TQ1407" s="16"/>
      <c r="TR1407" s="16"/>
      <c r="TS1407" s="16"/>
      <c r="TT1407" s="16"/>
      <c r="TU1407" s="16"/>
      <c r="TV1407" s="16"/>
      <c r="TW1407" s="16"/>
      <c r="TX1407" s="16"/>
      <c r="TY1407" s="16"/>
      <c r="TZ1407" s="16"/>
      <c r="UA1407" s="16"/>
      <c r="UB1407" s="16"/>
      <c r="UC1407" s="16"/>
      <c r="UD1407" s="16"/>
      <c r="UE1407" s="16"/>
      <c r="UF1407" s="16"/>
      <c r="UG1407" s="16"/>
      <c r="UH1407" s="16"/>
      <c r="UI1407" s="16"/>
      <c r="UJ1407" s="16"/>
      <c r="UK1407" s="16"/>
      <c r="UL1407" s="16"/>
      <c r="UM1407" s="16"/>
      <c r="UN1407" s="16"/>
      <c r="UO1407" s="16"/>
      <c r="UP1407" s="16"/>
      <c r="UQ1407" s="16"/>
      <c r="UR1407" s="16"/>
      <c r="US1407" s="16"/>
      <c r="UT1407" s="16"/>
      <c r="UU1407" s="16"/>
      <c r="UV1407" s="16"/>
      <c r="UW1407" s="16"/>
      <c r="UX1407" s="16"/>
      <c r="UY1407" s="16"/>
      <c r="UZ1407" s="16"/>
      <c r="VA1407" s="16"/>
      <c r="VB1407" s="16"/>
      <c r="VC1407" s="16"/>
      <c r="VD1407" s="16"/>
      <c r="VE1407" s="16"/>
      <c r="VF1407" s="16"/>
      <c r="VG1407" s="16"/>
      <c r="VH1407" s="16"/>
      <c r="VI1407" s="16"/>
      <c r="VJ1407" s="16"/>
      <c r="VK1407" s="16"/>
      <c r="VL1407" s="16"/>
      <c r="VM1407" s="16"/>
      <c r="VN1407" s="16"/>
      <c r="VO1407" s="16"/>
      <c r="VP1407" s="16"/>
      <c r="VQ1407" s="16"/>
      <c r="VR1407" s="16"/>
      <c r="VS1407" s="16"/>
      <c r="VT1407" s="16"/>
      <c r="VU1407" s="16"/>
      <c r="VV1407" s="16"/>
      <c r="VW1407" s="16"/>
      <c r="VX1407" s="16"/>
      <c r="VY1407" s="16"/>
      <c r="VZ1407" s="16"/>
      <c r="WA1407" s="16"/>
      <c r="WB1407" s="16"/>
      <c r="WC1407" s="16"/>
      <c r="WD1407" s="16"/>
      <c r="WE1407" s="16"/>
      <c r="WF1407" s="16"/>
      <c r="WG1407" s="16"/>
      <c r="WH1407" s="16"/>
      <c r="WI1407" s="16"/>
      <c r="WJ1407" s="16"/>
      <c r="WK1407" s="16"/>
      <c r="WL1407" s="16"/>
      <c r="WM1407" s="16"/>
      <c r="WN1407" s="16"/>
      <c r="WO1407" s="16"/>
      <c r="WP1407" s="16"/>
      <c r="WQ1407" s="16"/>
      <c r="WR1407" s="16"/>
      <c r="WS1407" s="16"/>
      <c r="WT1407" s="16"/>
      <c r="WU1407" s="16"/>
      <c r="WV1407" s="16"/>
      <c r="WW1407" s="16"/>
      <c r="WX1407" s="16"/>
      <c r="WY1407" s="16"/>
      <c r="WZ1407" s="16"/>
      <c r="XA1407" s="16"/>
      <c r="XB1407" s="16"/>
      <c r="XC1407" s="16"/>
      <c r="XD1407" s="16"/>
      <c r="XE1407" s="16"/>
      <c r="XF1407" s="16"/>
      <c r="XG1407" s="16"/>
      <c r="XH1407" s="16"/>
      <c r="XI1407" s="16"/>
      <c r="XJ1407" s="16"/>
      <c r="XK1407" s="16"/>
      <c r="XL1407" s="16"/>
      <c r="XM1407" s="16"/>
      <c r="XN1407" s="16"/>
      <c r="XO1407" s="16"/>
      <c r="XP1407" s="16"/>
      <c r="XQ1407" s="16"/>
      <c r="XR1407" s="16"/>
      <c r="XS1407" s="16"/>
      <c r="XT1407" s="16"/>
      <c r="XU1407" s="16"/>
      <c r="XV1407" s="16"/>
      <c r="XW1407" s="16"/>
      <c r="XX1407" s="16"/>
      <c r="XY1407" s="16"/>
      <c r="XZ1407" s="16"/>
      <c r="YA1407" s="16"/>
      <c r="YB1407" s="16"/>
      <c r="YC1407" s="16"/>
      <c r="YD1407" s="16"/>
      <c r="YE1407" s="16"/>
      <c r="YF1407" s="16"/>
      <c r="YG1407" s="16"/>
      <c r="YH1407" s="16"/>
      <c r="YI1407" s="16"/>
      <c r="YJ1407" s="16"/>
      <c r="YK1407" s="16"/>
      <c r="YL1407" s="16"/>
      <c r="YM1407" s="16"/>
      <c r="YN1407" s="16"/>
      <c r="YO1407" s="16"/>
      <c r="YP1407" s="16"/>
      <c r="YQ1407" s="16"/>
      <c r="YR1407" s="16"/>
      <c r="YS1407" s="16"/>
      <c r="YT1407" s="16"/>
      <c r="YU1407" s="16"/>
      <c r="YV1407" s="16"/>
      <c r="YW1407" s="16"/>
      <c r="YX1407" s="16"/>
      <c r="YY1407" s="16"/>
      <c r="YZ1407" s="16"/>
      <c r="ZA1407" s="16"/>
      <c r="ZB1407" s="16"/>
      <c r="ZC1407" s="16"/>
      <c r="ZD1407" s="16"/>
      <c r="ZE1407" s="16"/>
      <c r="ZF1407" s="16"/>
      <c r="ZG1407" s="16"/>
      <c r="ZH1407" s="16"/>
      <c r="ZI1407" s="16"/>
      <c r="ZJ1407" s="16"/>
      <c r="ZK1407" s="16"/>
      <c r="ZL1407" s="16"/>
      <c r="ZM1407" s="16"/>
      <c r="ZN1407" s="16"/>
      <c r="ZO1407" s="16"/>
      <c r="ZP1407" s="16"/>
      <c r="ZQ1407" s="16"/>
      <c r="ZR1407" s="16"/>
      <c r="ZS1407" s="16"/>
      <c r="ZT1407" s="16"/>
      <c r="ZU1407" s="16"/>
      <c r="ZV1407" s="16"/>
      <c r="ZW1407" s="16"/>
      <c r="ZX1407" s="16"/>
      <c r="ZY1407" s="16"/>
      <c r="ZZ1407" s="16"/>
      <c r="AAA1407" s="16"/>
      <c r="AAB1407" s="16"/>
      <c r="AAC1407" s="16"/>
      <c r="AAD1407" s="16"/>
      <c r="AAE1407" s="16"/>
      <c r="AAF1407" s="16"/>
      <c r="AAG1407" s="16"/>
      <c r="AAH1407" s="16"/>
      <c r="AAI1407" s="16"/>
      <c r="AAJ1407" s="16"/>
      <c r="AAK1407" s="16"/>
      <c r="AAL1407" s="16"/>
      <c r="AAM1407" s="16"/>
      <c r="AAN1407" s="16"/>
      <c r="AAO1407" s="16"/>
      <c r="AAP1407" s="16"/>
      <c r="AAQ1407" s="16"/>
      <c r="AAR1407" s="16"/>
      <c r="AAS1407" s="16"/>
      <c r="AAT1407" s="16"/>
      <c r="AAU1407" s="16"/>
      <c r="AAV1407" s="16"/>
      <c r="AAW1407" s="16"/>
      <c r="AAX1407" s="16"/>
      <c r="AAY1407" s="16"/>
      <c r="AAZ1407" s="16"/>
      <c r="ABA1407" s="16"/>
      <c r="ABB1407" s="16"/>
      <c r="ABC1407" s="16"/>
      <c r="ABD1407" s="16"/>
      <c r="ABE1407" s="16"/>
      <c r="ABF1407" s="16"/>
      <c r="ABG1407" s="16"/>
      <c r="ABH1407" s="16"/>
      <c r="ABI1407" s="16"/>
      <c r="ABJ1407" s="16"/>
      <c r="ABK1407" s="16"/>
      <c r="ABL1407" s="16"/>
      <c r="ABM1407" s="16"/>
      <c r="ABN1407" s="16"/>
      <c r="ABO1407" s="16"/>
      <c r="ABP1407" s="16"/>
      <c r="ABQ1407" s="16"/>
      <c r="ABR1407" s="16"/>
      <c r="ABS1407" s="16"/>
      <c r="ABT1407" s="16"/>
      <c r="ABU1407" s="16"/>
      <c r="ABV1407" s="16"/>
      <c r="ABW1407" s="16"/>
      <c r="ABX1407" s="16"/>
      <c r="ABY1407" s="16"/>
      <c r="ABZ1407" s="16"/>
      <c r="ACA1407" s="16"/>
      <c r="ACB1407" s="16"/>
      <c r="ACC1407" s="16"/>
      <c r="ACD1407" s="16"/>
      <c r="ACE1407" s="16"/>
      <c r="ACF1407" s="16"/>
      <c r="ACG1407" s="16"/>
      <c r="ACH1407" s="16"/>
      <c r="ACI1407" s="16"/>
      <c r="ACJ1407" s="16"/>
      <c r="ACK1407" s="16"/>
      <c r="ACL1407" s="16"/>
      <c r="ACM1407" s="16"/>
      <c r="ACN1407" s="16"/>
      <c r="ACO1407" s="16"/>
      <c r="ACP1407" s="16"/>
      <c r="ACQ1407" s="16"/>
      <c r="ACR1407" s="16"/>
      <c r="ACS1407" s="16"/>
      <c r="ACT1407" s="16"/>
      <c r="ACU1407" s="16"/>
      <c r="ACV1407" s="16"/>
      <c r="ACW1407" s="16"/>
      <c r="ACX1407" s="16"/>
      <c r="ACY1407" s="16"/>
      <c r="ACZ1407" s="16"/>
      <c r="ADA1407" s="16"/>
      <c r="ADB1407" s="16"/>
      <c r="ADC1407" s="16"/>
      <c r="ADD1407" s="16"/>
      <c r="ADE1407" s="16"/>
      <c r="ADF1407" s="16"/>
      <c r="ADG1407" s="16"/>
      <c r="ADH1407" s="16"/>
      <c r="ADI1407" s="16"/>
      <c r="ADJ1407" s="16"/>
      <c r="ADK1407" s="16"/>
      <c r="ADL1407" s="16"/>
      <c r="ADM1407" s="16"/>
      <c r="ADN1407" s="16"/>
      <c r="ADO1407" s="16"/>
      <c r="ADP1407" s="16"/>
      <c r="ADQ1407" s="16"/>
      <c r="ADR1407" s="16"/>
      <c r="ADS1407" s="16"/>
      <c r="ADT1407" s="16"/>
      <c r="ADU1407" s="16"/>
      <c r="ADV1407" s="16"/>
      <c r="ADW1407" s="16"/>
      <c r="ADX1407" s="16"/>
      <c r="ADY1407" s="16"/>
      <c r="ADZ1407" s="16"/>
      <c r="AEA1407" s="16"/>
      <c r="AEB1407" s="16"/>
      <c r="AEC1407" s="16"/>
      <c r="AED1407" s="16"/>
      <c r="AEE1407" s="16"/>
      <c r="AEF1407" s="16"/>
      <c r="AEG1407" s="16"/>
      <c r="AEH1407" s="16"/>
      <c r="AEI1407" s="16"/>
      <c r="AEJ1407" s="16"/>
      <c r="AEK1407" s="16"/>
      <c r="AEL1407" s="16"/>
      <c r="AEM1407" s="16"/>
      <c r="AEN1407" s="16"/>
      <c r="AEO1407" s="16"/>
      <c r="AEP1407" s="16"/>
      <c r="AEQ1407" s="16"/>
      <c r="AER1407" s="16"/>
      <c r="AES1407" s="16"/>
      <c r="AET1407" s="16"/>
      <c r="AEU1407" s="16"/>
      <c r="AEV1407" s="16"/>
      <c r="AEW1407" s="16"/>
      <c r="AEX1407" s="16"/>
      <c r="AEY1407" s="16"/>
      <c r="AEZ1407" s="16"/>
      <c r="AFA1407" s="16"/>
      <c r="AFB1407" s="16"/>
      <c r="AFC1407" s="16"/>
      <c r="AFD1407" s="16"/>
      <c r="AFE1407" s="16"/>
      <c r="AFF1407" s="16"/>
      <c r="AFG1407" s="16"/>
      <c r="AFH1407" s="16"/>
      <c r="AFI1407" s="16"/>
      <c r="AFJ1407" s="16"/>
      <c r="AFK1407" s="16"/>
      <c r="AFL1407" s="16"/>
      <c r="AFM1407" s="16"/>
      <c r="AFN1407" s="16"/>
      <c r="AFO1407" s="16"/>
      <c r="AFP1407" s="16"/>
      <c r="AFQ1407" s="16"/>
      <c r="AFR1407" s="16"/>
      <c r="AFS1407" s="16"/>
      <c r="AFT1407" s="16"/>
      <c r="AFU1407" s="16"/>
      <c r="AFV1407" s="16"/>
      <c r="AFW1407" s="16"/>
      <c r="AFX1407" s="16"/>
      <c r="AFY1407" s="16"/>
      <c r="AFZ1407" s="16"/>
      <c r="AGA1407" s="16"/>
      <c r="AGB1407" s="16"/>
      <c r="AGC1407" s="16"/>
      <c r="AGD1407" s="16"/>
      <c r="AGE1407" s="16"/>
      <c r="AGF1407" s="16"/>
      <c r="AGG1407" s="16"/>
      <c r="AGH1407" s="16"/>
      <c r="AGI1407" s="16"/>
      <c r="AGJ1407" s="16"/>
      <c r="AGK1407" s="16"/>
      <c r="AGL1407" s="16"/>
      <c r="AGM1407" s="16"/>
      <c r="AGN1407" s="16"/>
      <c r="AGO1407" s="16"/>
      <c r="AGP1407" s="16"/>
      <c r="AGQ1407" s="16"/>
      <c r="AGR1407" s="16"/>
      <c r="AGS1407" s="16"/>
      <c r="AGT1407" s="16"/>
      <c r="AGU1407" s="16"/>
      <c r="AGV1407" s="16"/>
      <c r="AGW1407" s="16"/>
      <c r="AGX1407" s="16"/>
      <c r="AGY1407" s="16"/>
      <c r="AGZ1407" s="16"/>
      <c r="AHA1407" s="16"/>
      <c r="AHB1407" s="16"/>
      <c r="AHC1407" s="16"/>
      <c r="AHD1407" s="16"/>
      <c r="AHE1407" s="16"/>
      <c r="AHF1407" s="16"/>
      <c r="AHG1407" s="16"/>
      <c r="AHH1407" s="16"/>
      <c r="AHI1407" s="16"/>
      <c r="AHJ1407" s="16"/>
      <c r="AHK1407" s="16"/>
      <c r="AHL1407" s="16"/>
      <c r="AHM1407" s="16"/>
      <c r="AHN1407" s="16"/>
      <c r="AHO1407" s="16"/>
      <c r="AHP1407" s="16"/>
      <c r="AHQ1407" s="16"/>
      <c r="AHR1407" s="16"/>
      <c r="AHS1407" s="16"/>
      <c r="AHT1407" s="16"/>
      <c r="AHU1407" s="16"/>
      <c r="AHV1407" s="16"/>
      <c r="AHW1407" s="16"/>
      <c r="AHX1407" s="16"/>
      <c r="AHY1407" s="16"/>
      <c r="AHZ1407" s="16"/>
      <c r="AIA1407" s="16"/>
      <c r="AIB1407" s="16"/>
      <c r="AIC1407" s="16"/>
      <c r="AID1407" s="16"/>
      <c r="AIE1407" s="16"/>
      <c r="AIF1407" s="16"/>
      <c r="AIG1407" s="16"/>
      <c r="AIH1407" s="16"/>
      <c r="AII1407" s="16"/>
      <c r="AIJ1407" s="16"/>
      <c r="AIK1407" s="16"/>
      <c r="AIL1407" s="16"/>
      <c r="AIM1407" s="16"/>
      <c r="AIN1407" s="16"/>
      <c r="AIO1407" s="16"/>
      <c r="AIP1407" s="16"/>
      <c r="AIQ1407" s="16"/>
      <c r="AIR1407" s="16"/>
      <c r="AIS1407" s="16"/>
      <c r="AIT1407" s="16"/>
      <c r="AIU1407" s="16"/>
      <c r="AIV1407" s="16"/>
      <c r="AIW1407" s="16"/>
      <c r="AIX1407" s="16"/>
      <c r="AIY1407" s="16"/>
      <c r="AIZ1407" s="16"/>
      <c r="AJA1407" s="16"/>
      <c r="AJB1407" s="16"/>
      <c r="AJC1407" s="16"/>
      <c r="AJD1407" s="16"/>
      <c r="AJE1407" s="16"/>
      <c r="AJF1407" s="16"/>
      <c r="AJG1407" s="16"/>
      <c r="AJH1407" s="16"/>
      <c r="AJI1407" s="16"/>
      <c r="AJJ1407" s="16"/>
      <c r="AJK1407" s="16"/>
      <c r="AJL1407" s="16"/>
      <c r="AJM1407" s="16"/>
      <c r="AJN1407" s="16"/>
      <c r="AJO1407" s="16"/>
      <c r="AJP1407" s="16"/>
      <c r="AJQ1407" s="16"/>
      <c r="AJR1407" s="16"/>
      <c r="AJS1407" s="16"/>
      <c r="AJT1407" s="16"/>
      <c r="AJU1407" s="16"/>
      <c r="AJV1407" s="16"/>
      <c r="AJW1407" s="16"/>
      <c r="AJX1407" s="16"/>
      <c r="AJY1407" s="16"/>
      <c r="AJZ1407" s="16"/>
      <c r="AKA1407" s="16"/>
      <c r="AKB1407" s="16"/>
      <c r="AKC1407" s="16"/>
      <c r="AKD1407" s="16"/>
      <c r="AKE1407" s="16"/>
      <c r="AKF1407" s="16"/>
      <c r="AKG1407" s="16"/>
      <c r="AKH1407" s="16"/>
      <c r="AKI1407" s="16"/>
      <c r="AKJ1407" s="16"/>
      <c r="AKK1407" s="16"/>
      <c r="AKL1407" s="16"/>
      <c r="AKM1407" s="16"/>
      <c r="AKN1407" s="16"/>
      <c r="AKO1407" s="16"/>
      <c r="AKP1407" s="16"/>
      <c r="AKQ1407" s="16"/>
      <c r="AKR1407" s="16"/>
      <c r="AKS1407" s="16"/>
      <c r="AKT1407" s="16"/>
      <c r="AKU1407" s="16"/>
      <c r="AKV1407" s="16"/>
      <c r="AKW1407" s="16"/>
      <c r="AKX1407" s="16"/>
      <c r="AKY1407" s="16"/>
      <c r="AKZ1407" s="16"/>
      <c r="ALA1407" s="16"/>
      <c r="ALB1407" s="16"/>
      <c r="ALC1407" s="16"/>
      <c r="ALD1407" s="16"/>
      <c r="ALE1407" s="16"/>
      <c r="ALF1407" s="16"/>
      <c r="ALG1407" s="16"/>
      <c r="ALH1407" s="16"/>
      <c r="ALI1407" s="16"/>
      <c r="ALJ1407" s="16"/>
      <c r="ALK1407" s="16"/>
      <c r="ALL1407" s="16"/>
      <c r="ALM1407" s="16"/>
      <c r="ALN1407" s="16"/>
      <c r="ALO1407" s="16"/>
      <c r="ALP1407" s="16"/>
      <c r="ALQ1407" s="16"/>
      <c r="ALR1407" s="16"/>
      <c r="ALS1407" s="16"/>
      <c r="ALT1407" s="16"/>
      <c r="ALU1407" s="16"/>
      <c r="ALV1407" s="16"/>
      <c r="ALW1407" s="16"/>
      <c r="ALX1407" s="16"/>
      <c r="ALY1407" s="16"/>
      <c r="ALZ1407" s="16"/>
      <c r="AMA1407" s="16"/>
      <c r="AMB1407" s="16"/>
      <c r="AMC1407" s="16"/>
      <c r="AMD1407" s="16"/>
      <c r="AME1407" s="16"/>
      <c r="AMF1407" s="16"/>
      <c r="AMG1407" s="16"/>
      <c r="AMH1407" s="16"/>
      <c r="AMI1407" s="16"/>
      <c r="AMJ1407" s="16"/>
      <c r="AMK1407" s="16"/>
      <c r="AML1407" s="16"/>
      <c r="AMM1407" s="16"/>
      <c r="AMN1407" s="16"/>
      <c r="AMO1407" s="16"/>
      <c r="AMP1407" s="16"/>
      <c r="AMQ1407" s="16"/>
      <c r="AMR1407" s="16"/>
      <c r="AMS1407" s="16"/>
      <c r="AMT1407" s="16"/>
      <c r="AMU1407" s="16"/>
      <c r="AMV1407" s="16"/>
      <c r="AMW1407" s="16"/>
      <c r="AMX1407" s="16"/>
      <c r="AMY1407" s="16"/>
      <c r="AMZ1407" s="16"/>
      <c r="ANA1407" s="16"/>
      <c r="ANB1407" s="16"/>
      <c r="ANC1407" s="16"/>
      <c r="AND1407" s="16"/>
      <c r="ANE1407" s="16"/>
      <c r="ANF1407" s="16"/>
      <c r="ANG1407" s="16"/>
      <c r="ANH1407" s="16"/>
      <c r="ANI1407" s="16"/>
      <c r="ANJ1407" s="16"/>
      <c r="ANK1407" s="16"/>
      <c r="ANL1407" s="16"/>
      <c r="ANM1407" s="16"/>
      <c r="ANN1407" s="16"/>
      <c r="ANO1407" s="16"/>
      <c r="ANP1407" s="16"/>
      <c r="ANQ1407" s="16"/>
      <c r="ANR1407" s="16"/>
      <c r="ANS1407" s="16"/>
      <c r="ANT1407" s="16"/>
      <c r="ANU1407" s="16"/>
      <c r="ANV1407" s="16"/>
      <c r="ANW1407" s="16"/>
      <c r="ANX1407" s="16"/>
      <c r="ANY1407" s="16"/>
      <c r="ANZ1407" s="16"/>
      <c r="AOA1407" s="16"/>
      <c r="AOB1407" s="16"/>
      <c r="AOC1407" s="16"/>
      <c r="AOD1407" s="16"/>
      <c r="AOE1407" s="16"/>
      <c r="AOF1407" s="16"/>
      <c r="AOG1407" s="16"/>
      <c r="AOH1407" s="16"/>
      <c r="AOI1407" s="16"/>
      <c r="AOJ1407" s="16"/>
      <c r="AOK1407" s="16"/>
      <c r="AOL1407" s="16"/>
      <c r="AOM1407" s="16"/>
      <c r="AON1407" s="16"/>
      <c r="AOO1407" s="16"/>
      <c r="AOP1407" s="16"/>
      <c r="AOQ1407" s="16"/>
      <c r="AOR1407" s="16"/>
      <c r="AOS1407" s="16"/>
      <c r="AOT1407" s="16"/>
      <c r="AOU1407" s="16"/>
      <c r="AOV1407" s="16"/>
      <c r="AOW1407" s="16"/>
      <c r="AOX1407" s="16"/>
      <c r="AOY1407" s="16"/>
      <c r="AOZ1407" s="16"/>
      <c r="APA1407" s="16"/>
      <c r="APB1407" s="16"/>
      <c r="APC1407" s="16"/>
      <c r="APD1407" s="16"/>
      <c r="APE1407" s="16"/>
      <c r="APF1407" s="16"/>
      <c r="APG1407" s="16"/>
      <c r="APH1407" s="16"/>
      <c r="API1407" s="16"/>
      <c r="APJ1407" s="16"/>
      <c r="APK1407" s="16"/>
      <c r="APL1407" s="16"/>
      <c r="APM1407" s="16"/>
      <c r="APN1407" s="16"/>
      <c r="APO1407" s="16"/>
      <c r="APP1407" s="16"/>
      <c r="APQ1407" s="16"/>
      <c r="APR1407" s="16"/>
      <c r="APS1407" s="16"/>
      <c r="APT1407" s="16"/>
      <c r="APU1407" s="16"/>
      <c r="APV1407" s="16"/>
      <c r="APW1407" s="16"/>
      <c r="APX1407" s="16"/>
      <c r="APY1407" s="16"/>
      <c r="APZ1407" s="16"/>
      <c r="AQA1407" s="16"/>
      <c r="AQB1407" s="16"/>
      <c r="AQC1407" s="16"/>
      <c r="AQD1407" s="16"/>
      <c r="AQE1407" s="16"/>
      <c r="AQF1407" s="16"/>
      <c r="AQG1407" s="16"/>
      <c r="AQH1407" s="16"/>
      <c r="AQI1407" s="16"/>
      <c r="AQJ1407" s="16"/>
      <c r="AQK1407" s="16"/>
      <c r="AQL1407" s="16"/>
      <c r="AQM1407" s="16"/>
      <c r="AQN1407" s="16"/>
      <c r="AQO1407" s="16"/>
      <c r="AQP1407" s="16"/>
      <c r="AQQ1407" s="16"/>
      <c r="AQR1407" s="16"/>
      <c r="AQS1407" s="16"/>
      <c r="AQT1407" s="16"/>
      <c r="AQU1407" s="16"/>
      <c r="AQV1407" s="16"/>
      <c r="AQW1407" s="16"/>
      <c r="AQX1407" s="16"/>
      <c r="AQY1407" s="16"/>
      <c r="AQZ1407" s="16"/>
      <c r="ARA1407" s="16"/>
      <c r="ARB1407" s="16"/>
      <c r="ARC1407" s="16"/>
      <c r="ARD1407" s="16"/>
      <c r="ARE1407" s="16"/>
      <c r="ARF1407" s="16"/>
      <c r="ARG1407" s="16"/>
      <c r="ARH1407" s="16"/>
      <c r="ARI1407" s="16"/>
      <c r="ARJ1407" s="16"/>
      <c r="ARK1407" s="16"/>
      <c r="ARL1407" s="16"/>
      <c r="ARM1407" s="16"/>
      <c r="ARN1407" s="16"/>
      <c r="ARO1407" s="16"/>
      <c r="ARP1407" s="16"/>
      <c r="ARQ1407" s="16"/>
      <c r="ARR1407" s="16"/>
      <c r="ARS1407" s="16"/>
      <c r="ART1407" s="16"/>
      <c r="ARU1407" s="16"/>
      <c r="ARV1407" s="16"/>
      <c r="ARW1407" s="16"/>
      <c r="ARX1407" s="16"/>
      <c r="ARY1407" s="16"/>
      <c r="ARZ1407" s="16"/>
      <c r="ASA1407" s="16"/>
      <c r="ASB1407" s="16"/>
      <c r="ASC1407" s="16"/>
      <c r="ASD1407" s="16"/>
      <c r="ASE1407" s="16"/>
      <c r="ASF1407" s="16"/>
      <c r="ASG1407" s="16"/>
      <c r="ASH1407" s="16"/>
      <c r="ASI1407" s="16"/>
      <c r="ASJ1407" s="16"/>
      <c r="ASK1407" s="16"/>
      <c r="ASL1407" s="16"/>
      <c r="ASM1407" s="16"/>
      <c r="ASN1407" s="16"/>
      <c r="ASO1407" s="16"/>
      <c r="ASP1407" s="16"/>
      <c r="ASQ1407" s="16"/>
      <c r="ASR1407" s="16"/>
      <c r="ASS1407" s="16"/>
      <c r="AST1407" s="16"/>
      <c r="ASU1407" s="16"/>
      <c r="ASV1407" s="16"/>
      <c r="ASW1407" s="16"/>
      <c r="ASX1407" s="16"/>
      <c r="ASY1407" s="16"/>
      <c r="ASZ1407" s="16"/>
      <c r="ATA1407" s="16"/>
      <c r="ATB1407" s="16"/>
      <c r="ATC1407" s="16"/>
      <c r="ATD1407" s="16"/>
      <c r="ATE1407" s="16"/>
      <c r="ATF1407" s="16"/>
      <c r="ATG1407" s="16"/>
      <c r="ATH1407" s="16"/>
      <c r="ATI1407" s="16"/>
      <c r="ATJ1407" s="16"/>
      <c r="ATK1407" s="16"/>
      <c r="ATL1407" s="16"/>
      <c r="ATM1407" s="16"/>
      <c r="ATN1407" s="16"/>
      <c r="ATO1407" s="16"/>
      <c r="ATP1407" s="16"/>
      <c r="ATQ1407" s="16"/>
      <c r="ATR1407" s="16"/>
      <c r="ATS1407" s="16"/>
      <c r="ATT1407" s="16"/>
      <c r="ATU1407" s="16"/>
      <c r="ATV1407" s="16"/>
      <c r="ATW1407" s="16"/>
      <c r="ATX1407" s="16"/>
      <c r="ATY1407" s="16"/>
      <c r="ATZ1407" s="16"/>
      <c r="AUA1407" s="16"/>
      <c r="AUB1407" s="16"/>
      <c r="AUC1407" s="16"/>
      <c r="AUD1407" s="16"/>
      <c r="AUE1407" s="16"/>
      <c r="AUF1407" s="16"/>
      <c r="AUG1407" s="16"/>
      <c r="AUH1407" s="16"/>
      <c r="AUI1407" s="16"/>
      <c r="AUJ1407" s="16"/>
      <c r="AUK1407" s="16"/>
      <c r="AUL1407" s="16"/>
      <c r="AUM1407" s="16"/>
      <c r="AUN1407" s="16"/>
      <c r="AUO1407" s="16"/>
      <c r="AUP1407" s="16"/>
      <c r="AUQ1407" s="16"/>
      <c r="AUR1407" s="16"/>
      <c r="AUS1407" s="16"/>
      <c r="AUT1407" s="16"/>
      <c r="AUU1407" s="16"/>
      <c r="AUV1407" s="16"/>
      <c r="AUW1407" s="16"/>
      <c r="AUX1407" s="16"/>
      <c r="AUY1407" s="16"/>
      <c r="AUZ1407" s="16"/>
      <c r="AVA1407" s="16"/>
      <c r="AVB1407" s="16"/>
      <c r="AVC1407" s="16"/>
      <c r="AVD1407" s="16"/>
      <c r="AVE1407" s="16"/>
      <c r="AVF1407" s="16"/>
      <c r="AVG1407" s="16"/>
      <c r="AVH1407" s="16"/>
      <c r="AVI1407" s="16"/>
      <c r="AVJ1407" s="16"/>
      <c r="AVK1407" s="16"/>
      <c r="AVL1407" s="16"/>
      <c r="AVM1407" s="16"/>
      <c r="AVN1407" s="16"/>
      <c r="AVO1407" s="16"/>
      <c r="AVP1407" s="16"/>
      <c r="AVQ1407" s="16"/>
      <c r="AVR1407" s="16"/>
      <c r="AVS1407" s="16"/>
      <c r="AVT1407" s="16"/>
      <c r="AVU1407" s="16"/>
      <c r="AVV1407" s="16"/>
      <c r="AVW1407" s="16"/>
      <c r="AVX1407" s="16"/>
      <c r="AVY1407" s="16"/>
      <c r="AVZ1407" s="16"/>
      <c r="AWA1407" s="16"/>
      <c r="AWB1407" s="16"/>
      <c r="AWC1407" s="16"/>
      <c r="AWD1407" s="16"/>
      <c r="AWE1407" s="16"/>
      <c r="AWF1407" s="16"/>
      <c r="AWG1407" s="16"/>
      <c r="AWH1407" s="16"/>
      <c r="AWI1407" s="16"/>
      <c r="AWJ1407" s="16"/>
      <c r="AWK1407" s="16"/>
      <c r="AWL1407" s="16"/>
      <c r="AWM1407" s="16"/>
      <c r="AWN1407" s="16"/>
      <c r="AWO1407" s="16"/>
      <c r="AWP1407" s="16"/>
      <c r="AWQ1407" s="16"/>
      <c r="AWR1407" s="16"/>
      <c r="AWS1407" s="16"/>
      <c r="AWT1407" s="16"/>
      <c r="AWU1407" s="16"/>
      <c r="AWV1407" s="16"/>
      <c r="AWW1407" s="16"/>
      <c r="AWX1407" s="16"/>
      <c r="AWY1407" s="16"/>
      <c r="AWZ1407" s="16"/>
      <c r="AXA1407" s="16"/>
      <c r="AXB1407" s="16"/>
      <c r="AXC1407" s="16"/>
      <c r="AXD1407" s="16"/>
      <c r="AXE1407" s="16"/>
      <c r="AXF1407" s="16"/>
      <c r="AXG1407" s="16"/>
      <c r="AXH1407" s="16"/>
      <c r="AXI1407" s="16"/>
      <c r="AXJ1407" s="16"/>
      <c r="AXK1407" s="16"/>
      <c r="AXL1407" s="16"/>
      <c r="AXM1407" s="16"/>
      <c r="AXN1407" s="16"/>
      <c r="AXO1407" s="16"/>
      <c r="AXP1407" s="16"/>
      <c r="AXQ1407" s="16"/>
      <c r="AXR1407" s="16"/>
      <c r="AXS1407" s="16"/>
      <c r="AXT1407" s="16"/>
      <c r="AXU1407" s="16"/>
      <c r="AXV1407" s="16"/>
      <c r="AXW1407" s="16"/>
      <c r="AXX1407" s="16"/>
      <c r="AXY1407" s="16"/>
      <c r="AXZ1407" s="16"/>
      <c r="AYA1407" s="16"/>
      <c r="AYB1407" s="16"/>
      <c r="AYC1407" s="16"/>
      <c r="AYD1407" s="16"/>
      <c r="AYE1407" s="16"/>
      <c r="AYF1407" s="16"/>
      <c r="AYG1407" s="16"/>
      <c r="AYH1407" s="16"/>
      <c r="AYI1407" s="16"/>
      <c r="AYJ1407" s="16"/>
      <c r="AYK1407" s="16"/>
      <c r="AYL1407" s="16"/>
      <c r="AYM1407" s="16"/>
      <c r="AYN1407" s="16"/>
      <c r="AYO1407" s="16"/>
      <c r="AYP1407" s="16"/>
      <c r="AYQ1407" s="16"/>
      <c r="AYR1407" s="16"/>
      <c r="AYS1407" s="16"/>
      <c r="AYT1407" s="16"/>
      <c r="AYU1407" s="16"/>
      <c r="AYV1407" s="16"/>
      <c r="AYW1407" s="16"/>
      <c r="AYX1407" s="16"/>
      <c r="AYY1407" s="16"/>
      <c r="AYZ1407" s="16"/>
      <c r="AZA1407" s="16"/>
      <c r="AZB1407" s="16"/>
      <c r="AZC1407" s="16"/>
      <c r="AZD1407" s="16"/>
      <c r="AZE1407" s="16"/>
      <c r="AZF1407" s="16"/>
      <c r="AZG1407" s="16"/>
      <c r="AZH1407" s="16"/>
      <c r="AZI1407" s="16"/>
      <c r="AZJ1407" s="16"/>
      <c r="AZK1407" s="16"/>
      <c r="AZL1407" s="16"/>
      <c r="AZM1407" s="16"/>
      <c r="AZN1407" s="16"/>
      <c r="AZO1407" s="16"/>
      <c r="AZP1407" s="16"/>
      <c r="AZQ1407" s="16"/>
      <c r="AZR1407" s="16"/>
      <c r="AZS1407" s="16"/>
      <c r="AZT1407" s="16"/>
      <c r="AZU1407" s="16"/>
      <c r="AZV1407" s="16"/>
      <c r="AZW1407" s="16"/>
      <c r="AZX1407" s="16"/>
      <c r="AZY1407" s="16"/>
      <c r="AZZ1407" s="16"/>
      <c r="BAA1407" s="16"/>
      <c r="BAB1407" s="16"/>
      <c r="BAC1407" s="16"/>
      <c r="BAD1407" s="16"/>
      <c r="BAE1407" s="16"/>
      <c r="BAF1407" s="16"/>
      <c r="BAG1407" s="16"/>
      <c r="BAH1407" s="16"/>
      <c r="BAI1407" s="16"/>
      <c r="BAJ1407" s="16"/>
      <c r="BAK1407" s="16"/>
      <c r="BAL1407" s="16"/>
      <c r="BAM1407" s="16"/>
      <c r="BAN1407" s="16"/>
      <c r="BAO1407" s="16"/>
      <c r="BAP1407" s="16"/>
      <c r="BAQ1407" s="16"/>
      <c r="BAR1407" s="16"/>
      <c r="BAS1407" s="16"/>
      <c r="BAT1407" s="16"/>
      <c r="BAU1407" s="16"/>
      <c r="BAV1407" s="16"/>
      <c r="BAW1407" s="16"/>
      <c r="BAX1407" s="16"/>
      <c r="BAY1407" s="16"/>
      <c r="BAZ1407" s="16"/>
      <c r="BBA1407" s="16"/>
      <c r="BBB1407" s="16"/>
      <c r="BBC1407" s="16"/>
      <c r="BBD1407" s="16"/>
      <c r="BBE1407" s="16"/>
      <c r="BBF1407" s="16"/>
      <c r="BBG1407" s="16"/>
      <c r="BBH1407" s="16"/>
      <c r="BBI1407" s="16"/>
      <c r="BBJ1407" s="16"/>
      <c r="BBK1407" s="16"/>
      <c r="BBL1407" s="16"/>
      <c r="BBM1407" s="16"/>
      <c r="BBN1407" s="16"/>
      <c r="BBO1407" s="16"/>
      <c r="BBP1407" s="16"/>
      <c r="BBQ1407" s="16"/>
      <c r="BBR1407" s="16"/>
      <c r="BBS1407" s="16"/>
      <c r="BBT1407" s="16"/>
      <c r="BBU1407" s="16"/>
      <c r="BBV1407" s="16"/>
      <c r="BBW1407" s="16"/>
      <c r="BBX1407" s="16"/>
      <c r="BBY1407" s="16"/>
      <c r="BBZ1407" s="16"/>
      <c r="BCA1407" s="16"/>
      <c r="BCB1407" s="16"/>
      <c r="BCC1407" s="16"/>
      <c r="BCD1407" s="16"/>
      <c r="BCE1407" s="16"/>
      <c r="BCF1407" s="16"/>
      <c r="BCG1407" s="16"/>
      <c r="BCH1407" s="16"/>
      <c r="BCI1407" s="16"/>
      <c r="BCJ1407" s="16"/>
      <c r="BCK1407" s="16"/>
      <c r="BCL1407" s="16"/>
      <c r="BCM1407" s="16"/>
      <c r="BCN1407" s="16"/>
      <c r="BCO1407" s="16"/>
      <c r="BCP1407" s="16"/>
      <c r="BCQ1407" s="16"/>
      <c r="BCR1407" s="16"/>
      <c r="BCS1407" s="16"/>
      <c r="BCT1407" s="16"/>
      <c r="BCU1407" s="16"/>
      <c r="BCV1407" s="16"/>
      <c r="BCW1407" s="16"/>
      <c r="BCX1407" s="16"/>
      <c r="BCY1407" s="16"/>
      <c r="BCZ1407" s="16"/>
      <c r="BDA1407" s="16"/>
      <c r="BDB1407" s="16"/>
      <c r="BDC1407" s="16"/>
      <c r="BDD1407" s="16"/>
      <c r="BDE1407" s="16"/>
      <c r="BDF1407" s="16"/>
      <c r="BDG1407" s="16"/>
      <c r="BDH1407" s="16"/>
      <c r="BDI1407" s="16"/>
      <c r="BDJ1407" s="16"/>
      <c r="BDK1407" s="16"/>
      <c r="BDL1407" s="16"/>
      <c r="BDM1407" s="16"/>
      <c r="BDN1407" s="16"/>
      <c r="BDO1407" s="16"/>
      <c r="BDP1407" s="16"/>
      <c r="BDQ1407" s="16"/>
      <c r="BDR1407" s="16"/>
      <c r="BDS1407" s="16"/>
      <c r="BDT1407" s="16"/>
      <c r="BDU1407" s="16"/>
      <c r="BDV1407" s="16"/>
      <c r="BDW1407" s="16"/>
      <c r="BDX1407" s="16"/>
      <c r="BDY1407" s="16"/>
      <c r="BDZ1407" s="16"/>
      <c r="BEA1407" s="16"/>
      <c r="BEB1407" s="16"/>
      <c r="BEC1407" s="16"/>
      <c r="BED1407" s="16"/>
      <c r="BEE1407" s="16"/>
      <c r="BEF1407" s="16"/>
      <c r="BEG1407" s="16"/>
      <c r="BEH1407" s="16"/>
      <c r="BEI1407" s="16"/>
      <c r="BEJ1407" s="16"/>
      <c r="BEK1407" s="16"/>
      <c r="BEL1407" s="16"/>
      <c r="BEM1407" s="16"/>
      <c r="BEN1407" s="16"/>
      <c r="BEO1407" s="16"/>
      <c r="BEP1407" s="16"/>
      <c r="BEQ1407" s="16"/>
      <c r="BER1407" s="16"/>
      <c r="BES1407" s="16"/>
      <c r="BET1407" s="16"/>
      <c r="BEU1407" s="16"/>
      <c r="BEV1407" s="16"/>
      <c r="BEW1407" s="16"/>
      <c r="BEX1407" s="16"/>
      <c r="BEY1407" s="16"/>
      <c r="BEZ1407" s="16"/>
      <c r="BFA1407" s="16"/>
      <c r="BFB1407" s="16"/>
      <c r="BFC1407" s="16"/>
      <c r="BFD1407" s="16"/>
      <c r="BFE1407" s="16"/>
      <c r="BFF1407" s="16"/>
      <c r="BFG1407" s="16"/>
      <c r="BFH1407" s="16"/>
      <c r="BFI1407" s="16"/>
      <c r="BFJ1407" s="16"/>
      <c r="BFK1407" s="16"/>
      <c r="BFL1407" s="16"/>
      <c r="BFM1407" s="16"/>
      <c r="BFN1407" s="16"/>
      <c r="BFO1407" s="16"/>
      <c r="BFP1407" s="16"/>
      <c r="BFQ1407" s="16"/>
      <c r="BFR1407" s="16"/>
      <c r="BFS1407" s="16"/>
      <c r="BFT1407" s="16"/>
      <c r="BFU1407" s="16"/>
      <c r="BFV1407" s="16"/>
      <c r="BFW1407" s="16"/>
      <c r="BFX1407" s="16"/>
      <c r="BFY1407" s="16"/>
      <c r="BFZ1407" s="16"/>
      <c r="BGA1407" s="16"/>
      <c r="BGB1407" s="16"/>
      <c r="BGC1407" s="16"/>
      <c r="BGD1407" s="16"/>
      <c r="BGE1407" s="16"/>
      <c r="BGF1407" s="16"/>
      <c r="BGG1407" s="16"/>
      <c r="BGH1407" s="16"/>
      <c r="BGI1407" s="16"/>
      <c r="BGJ1407" s="16"/>
      <c r="BGK1407" s="16"/>
      <c r="BGL1407" s="16"/>
      <c r="BGM1407" s="16"/>
      <c r="BGN1407" s="16"/>
      <c r="BGO1407" s="16"/>
      <c r="BGP1407" s="16"/>
      <c r="BGQ1407" s="16"/>
      <c r="BGR1407" s="16"/>
      <c r="BGS1407" s="16"/>
      <c r="BGT1407" s="16"/>
      <c r="BGU1407" s="16"/>
      <c r="BGV1407" s="16"/>
      <c r="BGW1407" s="16"/>
      <c r="BGX1407" s="16"/>
      <c r="BGY1407" s="16"/>
      <c r="BGZ1407" s="16"/>
      <c r="BHA1407" s="16"/>
      <c r="BHB1407" s="16"/>
      <c r="BHC1407" s="16"/>
      <c r="BHD1407" s="16"/>
      <c r="BHE1407" s="16"/>
      <c r="BHF1407" s="16"/>
      <c r="BHG1407" s="16"/>
      <c r="BHH1407" s="16"/>
      <c r="BHI1407" s="16"/>
      <c r="BHJ1407" s="16"/>
      <c r="BHK1407" s="16"/>
      <c r="BHL1407" s="16"/>
      <c r="BHM1407" s="16"/>
      <c r="BHN1407" s="16"/>
      <c r="BHO1407" s="16"/>
      <c r="BHP1407" s="16"/>
      <c r="BHQ1407" s="16"/>
      <c r="BHR1407" s="16"/>
      <c r="BHS1407" s="16"/>
      <c r="BHT1407" s="16"/>
      <c r="BHU1407" s="16"/>
      <c r="BHV1407" s="16"/>
      <c r="BHW1407" s="16"/>
      <c r="BHX1407" s="16"/>
      <c r="BHY1407" s="16"/>
      <c r="BHZ1407" s="16"/>
      <c r="BIA1407" s="16"/>
      <c r="BIB1407" s="16"/>
      <c r="BIC1407" s="16"/>
      <c r="BID1407" s="16"/>
      <c r="BIE1407" s="16"/>
      <c r="BIF1407" s="16"/>
      <c r="BIG1407" s="16"/>
      <c r="BIH1407" s="16"/>
      <c r="BII1407" s="16"/>
      <c r="BIJ1407" s="16"/>
      <c r="BIK1407" s="16"/>
      <c r="BIL1407" s="16"/>
      <c r="BIM1407" s="16"/>
      <c r="BIN1407" s="16"/>
      <c r="BIO1407" s="16"/>
      <c r="BIP1407" s="16"/>
      <c r="BIQ1407" s="16"/>
      <c r="BIR1407" s="16"/>
      <c r="BIS1407" s="16"/>
      <c r="BIT1407" s="16"/>
      <c r="BIU1407" s="16"/>
      <c r="BIV1407" s="16"/>
      <c r="BIW1407" s="16"/>
      <c r="BIX1407" s="16"/>
      <c r="BIY1407" s="16"/>
      <c r="BIZ1407" s="16"/>
      <c r="BJA1407" s="16"/>
      <c r="BJB1407" s="16"/>
      <c r="BJC1407" s="16"/>
      <c r="BJD1407" s="16"/>
      <c r="BJE1407" s="16"/>
      <c r="BJF1407" s="16"/>
      <c r="BJG1407" s="16"/>
      <c r="BJH1407" s="16"/>
      <c r="BJI1407" s="16"/>
      <c r="BJJ1407" s="16"/>
      <c r="BJK1407" s="16"/>
      <c r="BJL1407" s="16"/>
      <c r="BJM1407" s="16"/>
      <c r="BJN1407" s="16"/>
      <c r="BJO1407" s="16"/>
      <c r="BJP1407" s="16"/>
      <c r="BJQ1407" s="16"/>
      <c r="BJR1407" s="16"/>
      <c r="BJS1407" s="16"/>
      <c r="BJT1407" s="16"/>
      <c r="BJU1407" s="16"/>
      <c r="BJV1407" s="16"/>
      <c r="BJW1407" s="16"/>
      <c r="BJX1407" s="16"/>
      <c r="BJY1407" s="16"/>
      <c r="BJZ1407" s="16"/>
      <c r="BKA1407" s="16"/>
      <c r="BKB1407" s="16"/>
      <c r="BKC1407" s="16"/>
      <c r="BKD1407" s="16"/>
      <c r="BKE1407" s="16"/>
      <c r="BKF1407" s="16"/>
      <c r="BKG1407" s="16"/>
      <c r="BKH1407" s="16"/>
      <c r="BKI1407" s="16"/>
      <c r="BKJ1407" s="16"/>
      <c r="BKK1407" s="16"/>
      <c r="BKL1407" s="16"/>
      <c r="BKM1407" s="16"/>
      <c r="BKN1407" s="16"/>
      <c r="BKO1407" s="16"/>
      <c r="BKP1407" s="16"/>
      <c r="BKQ1407" s="16"/>
      <c r="BKR1407" s="16"/>
      <c r="BKS1407" s="16"/>
      <c r="BKT1407" s="16"/>
      <c r="BKU1407" s="16"/>
      <c r="BKV1407" s="16"/>
      <c r="BKW1407" s="16"/>
      <c r="BKX1407" s="16"/>
      <c r="BKY1407" s="16"/>
      <c r="BKZ1407" s="16"/>
      <c r="BLA1407" s="16"/>
      <c r="BLB1407" s="16"/>
      <c r="BLC1407" s="16"/>
      <c r="BLD1407" s="16"/>
      <c r="BLE1407" s="16"/>
      <c r="BLF1407" s="16"/>
      <c r="BLG1407" s="16"/>
      <c r="BLH1407" s="16"/>
      <c r="BLI1407" s="16"/>
      <c r="BLJ1407" s="16"/>
      <c r="BLK1407" s="16"/>
      <c r="BLL1407" s="16"/>
      <c r="BLM1407" s="16"/>
      <c r="BLN1407" s="16"/>
      <c r="BLO1407" s="16"/>
      <c r="BLP1407" s="16"/>
      <c r="BLQ1407" s="16"/>
      <c r="BLR1407" s="16"/>
      <c r="BLS1407" s="16"/>
      <c r="BLT1407" s="16"/>
      <c r="BLU1407" s="16"/>
      <c r="BLV1407" s="16"/>
      <c r="BLW1407" s="16"/>
      <c r="BLX1407" s="16"/>
      <c r="BLY1407" s="16"/>
      <c r="BLZ1407" s="16"/>
      <c r="BMA1407" s="16"/>
      <c r="BMB1407" s="16"/>
      <c r="BMC1407" s="16"/>
      <c r="BMD1407" s="16"/>
      <c r="BME1407" s="16"/>
      <c r="BMF1407" s="16"/>
      <c r="BMG1407" s="16"/>
      <c r="BMH1407" s="16"/>
      <c r="BMI1407" s="16"/>
      <c r="BMJ1407" s="16"/>
      <c r="BMK1407" s="16"/>
      <c r="BML1407" s="16"/>
      <c r="BMM1407" s="16"/>
      <c r="BMN1407" s="16"/>
      <c r="BMO1407" s="16"/>
      <c r="BMP1407" s="16"/>
      <c r="BMQ1407" s="16"/>
      <c r="BMR1407" s="16"/>
    </row>
    <row r="1408" spans="1:1708" customFormat="1">
      <c r="A1408" s="568" t="s">
        <v>3428</v>
      </c>
      <c r="B1408" s="569"/>
      <c r="C1408" s="568" t="s">
        <v>3428</v>
      </c>
      <c r="D1408" s="568"/>
      <c r="E1408" s="570" t="s">
        <v>1401</v>
      </c>
      <c r="F1408" s="571" t="s">
        <v>769</v>
      </c>
      <c r="G1408" s="571" t="s">
        <v>184</v>
      </c>
      <c r="H1408" s="571"/>
      <c r="I1408" s="571">
        <v>5</v>
      </c>
      <c r="J1408" s="571"/>
      <c r="K1408" s="571">
        <v>58.635230225000001</v>
      </c>
      <c r="L1408" s="571">
        <v>24.810645995000101</v>
      </c>
      <c r="M1408" s="572" t="s">
        <v>2733</v>
      </c>
      <c r="N1408" s="572"/>
      <c r="O1408" s="571" t="s">
        <v>3429</v>
      </c>
      <c r="P1408" s="571" t="s">
        <v>316</v>
      </c>
      <c r="Q1408" s="571"/>
      <c r="R1408" s="1025">
        <v>1348</v>
      </c>
      <c r="S1408" s="1025">
        <v>1348</v>
      </c>
      <c r="T1408" s="297"/>
      <c r="U1408" s="931"/>
      <c r="W1408" s="16"/>
      <c r="X1408" s="16"/>
      <c r="Y1408" s="16"/>
      <c r="Z1408" s="16"/>
      <c r="AA1408" s="16"/>
      <c r="AB1408" s="16"/>
      <c r="AC1408" s="16"/>
      <c r="AD1408" s="16"/>
      <c r="AE1408" s="16"/>
      <c r="AF1408" s="16"/>
      <c r="AG1408" s="16"/>
      <c r="AH1408" s="16"/>
      <c r="AI1408" s="16"/>
      <c r="AJ1408" s="16"/>
      <c r="AK1408" s="16"/>
      <c r="AL1408" s="16"/>
      <c r="AM1408" s="16"/>
      <c r="AN1408" s="16"/>
      <c r="AO1408" s="16"/>
      <c r="AP1408" s="16"/>
      <c r="AQ1408" s="16"/>
      <c r="AR1408" s="16"/>
      <c r="AS1408" s="16"/>
      <c r="AT1408" s="16"/>
      <c r="AU1408" s="16"/>
      <c r="AV1408" s="16"/>
      <c r="AW1408" s="16"/>
      <c r="AX1408" s="16"/>
      <c r="AY1408" s="16"/>
      <c r="AZ1408" s="16"/>
      <c r="BA1408" s="16"/>
      <c r="BB1408" s="16"/>
      <c r="BC1408" s="16"/>
      <c r="BD1408" s="16"/>
      <c r="BE1408" s="16"/>
      <c r="BF1408" s="16"/>
      <c r="BG1408" s="16"/>
      <c r="BH1408" s="16"/>
      <c r="BI1408" s="16"/>
      <c r="BJ1408" s="16"/>
      <c r="BK1408" s="16"/>
      <c r="BL1408" s="16"/>
      <c r="BM1408" s="16"/>
      <c r="BN1408" s="16"/>
      <c r="BO1408" s="16"/>
      <c r="BP1408" s="16"/>
      <c r="BQ1408" s="16"/>
      <c r="BR1408" s="16"/>
      <c r="BS1408" s="16"/>
      <c r="BT1408" s="16"/>
      <c r="BU1408" s="16"/>
      <c r="BV1408" s="16"/>
      <c r="BW1408" s="16"/>
      <c r="BX1408" s="16"/>
      <c r="BY1408" s="16"/>
      <c r="BZ1408" s="16"/>
      <c r="CA1408" s="16"/>
      <c r="CB1408" s="16"/>
      <c r="CC1408" s="16"/>
      <c r="CD1408" s="16"/>
      <c r="CE1408" s="16"/>
      <c r="CF1408" s="16"/>
      <c r="CG1408" s="16"/>
      <c r="CH1408" s="16"/>
      <c r="CI1408" s="16"/>
      <c r="CJ1408" s="16"/>
      <c r="CK1408" s="16"/>
      <c r="CL1408" s="16"/>
      <c r="CM1408" s="16"/>
      <c r="CN1408" s="16"/>
      <c r="CO1408" s="16"/>
      <c r="CP1408" s="16"/>
      <c r="CQ1408" s="16"/>
      <c r="CR1408" s="16"/>
      <c r="CS1408" s="16"/>
      <c r="CT1408" s="16"/>
      <c r="CU1408" s="16"/>
      <c r="CV1408" s="16"/>
      <c r="CW1408" s="16"/>
      <c r="CX1408" s="16"/>
      <c r="CY1408" s="16"/>
      <c r="CZ1408" s="16"/>
      <c r="DA1408" s="16"/>
      <c r="DB1408" s="16"/>
      <c r="DC1408" s="16"/>
      <c r="DD1408" s="16"/>
      <c r="DE1408" s="16"/>
      <c r="DF1408" s="16"/>
      <c r="DG1408" s="16"/>
      <c r="DH1408" s="16"/>
      <c r="DI1408" s="16"/>
      <c r="DJ1408" s="16"/>
      <c r="DK1408" s="16"/>
      <c r="DL1408" s="16"/>
      <c r="DM1408" s="16"/>
      <c r="DN1408" s="16"/>
      <c r="DO1408" s="16"/>
      <c r="DP1408" s="16"/>
      <c r="DQ1408" s="16"/>
      <c r="DR1408" s="16"/>
      <c r="DS1408" s="16"/>
      <c r="DT1408" s="16"/>
      <c r="DU1408" s="16"/>
      <c r="DV1408" s="16"/>
      <c r="DW1408" s="16"/>
      <c r="DX1408" s="16"/>
      <c r="DY1408" s="16"/>
      <c r="DZ1408" s="16"/>
      <c r="EA1408" s="16"/>
      <c r="EB1408" s="16"/>
      <c r="EC1408" s="16"/>
      <c r="ED1408" s="16"/>
      <c r="EE1408" s="16"/>
      <c r="EF1408" s="16"/>
      <c r="EG1408" s="16"/>
      <c r="EH1408" s="16"/>
      <c r="EI1408" s="16"/>
      <c r="EJ1408" s="16"/>
      <c r="EK1408" s="16"/>
      <c r="EL1408" s="16"/>
      <c r="EM1408" s="16"/>
      <c r="EN1408" s="16"/>
      <c r="EO1408" s="16"/>
      <c r="EP1408" s="16"/>
      <c r="EQ1408" s="16"/>
      <c r="ER1408" s="16"/>
      <c r="ES1408" s="16"/>
      <c r="ET1408" s="16"/>
      <c r="EU1408" s="16"/>
      <c r="EV1408" s="16"/>
      <c r="EW1408" s="16"/>
      <c r="EX1408" s="16"/>
      <c r="EY1408" s="16"/>
      <c r="EZ1408" s="16"/>
      <c r="FA1408" s="16"/>
      <c r="FB1408" s="16"/>
      <c r="FC1408" s="16"/>
      <c r="FD1408" s="16"/>
      <c r="FE1408" s="16"/>
      <c r="FF1408" s="16"/>
      <c r="FG1408" s="16"/>
      <c r="FH1408" s="16"/>
      <c r="FI1408" s="16"/>
      <c r="FJ1408" s="16"/>
      <c r="FK1408" s="16"/>
      <c r="FL1408" s="16"/>
      <c r="FM1408" s="16"/>
      <c r="FN1408" s="16"/>
      <c r="FO1408" s="16"/>
      <c r="FP1408" s="16"/>
      <c r="FQ1408" s="16"/>
      <c r="FR1408" s="16"/>
      <c r="FS1408" s="16"/>
      <c r="FT1408" s="16"/>
      <c r="FU1408" s="16"/>
      <c r="FV1408" s="16"/>
      <c r="FW1408" s="16"/>
      <c r="FX1408" s="16"/>
      <c r="FY1408" s="16"/>
      <c r="FZ1408" s="16"/>
      <c r="GA1408" s="16"/>
      <c r="GB1408" s="16"/>
      <c r="GC1408" s="16"/>
      <c r="GD1408" s="16"/>
      <c r="GE1408" s="16"/>
      <c r="GF1408" s="16"/>
      <c r="GG1408" s="16"/>
      <c r="GH1408" s="16"/>
      <c r="GI1408" s="16"/>
      <c r="GJ1408" s="16"/>
      <c r="GK1408" s="16"/>
      <c r="GL1408" s="16"/>
      <c r="GM1408" s="16"/>
      <c r="GN1408" s="16"/>
      <c r="GO1408" s="16"/>
      <c r="GP1408" s="16"/>
      <c r="GQ1408" s="16"/>
      <c r="GR1408" s="16"/>
      <c r="GS1408" s="16"/>
      <c r="GT1408" s="16"/>
      <c r="GU1408" s="16"/>
      <c r="GV1408" s="16"/>
      <c r="GW1408" s="16"/>
      <c r="GX1408" s="16"/>
      <c r="GY1408" s="16"/>
      <c r="GZ1408" s="16"/>
      <c r="HA1408" s="16"/>
      <c r="HB1408" s="16"/>
      <c r="HC1408" s="16"/>
      <c r="HD1408" s="16"/>
      <c r="HE1408" s="16"/>
      <c r="HF1408" s="16"/>
      <c r="HG1408" s="16"/>
      <c r="HH1408" s="16"/>
      <c r="HI1408" s="16"/>
      <c r="HJ1408" s="16"/>
      <c r="HK1408" s="16"/>
      <c r="HL1408" s="16"/>
      <c r="HM1408" s="16"/>
      <c r="HN1408" s="16"/>
      <c r="HO1408" s="16"/>
      <c r="HP1408" s="16"/>
      <c r="HQ1408" s="16"/>
      <c r="HR1408" s="16"/>
      <c r="HS1408" s="16"/>
      <c r="HT1408" s="16"/>
      <c r="HU1408" s="16"/>
      <c r="HV1408" s="16"/>
      <c r="HW1408" s="16"/>
      <c r="HX1408" s="16"/>
      <c r="HY1408" s="16"/>
      <c r="HZ1408" s="16"/>
      <c r="IA1408" s="16"/>
      <c r="IB1408" s="16"/>
      <c r="IC1408" s="16"/>
      <c r="ID1408" s="16"/>
      <c r="IE1408" s="16"/>
      <c r="IF1408" s="16"/>
      <c r="IG1408" s="16"/>
      <c r="IH1408" s="16"/>
      <c r="II1408" s="16"/>
      <c r="IJ1408" s="16"/>
      <c r="IK1408" s="16"/>
      <c r="IL1408" s="16"/>
      <c r="IM1408" s="16"/>
      <c r="IN1408" s="16"/>
      <c r="IO1408" s="16"/>
      <c r="IP1408" s="16"/>
      <c r="IQ1408" s="16"/>
      <c r="IR1408" s="16"/>
      <c r="IS1408" s="16"/>
      <c r="IT1408" s="16"/>
      <c r="IU1408" s="16"/>
      <c r="IV1408" s="16"/>
      <c r="IW1408" s="16"/>
      <c r="IX1408" s="16"/>
      <c r="IY1408" s="16"/>
      <c r="IZ1408" s="16"/>
      <c r="JA1408" s="16"/>
      <c r="JB1408" s="16"/>
      <c r="JC1408" s="16"/>
      <c r="JD1408" s="16"/>
      <c r="JE1408" s="16"/>
      <c r="JF1408" s="16"/>
      <c r="JG1408" s="16"/>
      <c r="JH1408" s="16"/>
      <c r="JI1408" s="16"/>
      <c r="JJ1408" s="16"/>
      <c r="JK1408" s="16"/>
      <c r="JL1408" s="16"/>
      <c r="JM1408" s="16"/>
      <c r="JN1408" s="16"/>
      <c r="JO1408" s="16"/>
      <c r="JP1408" s="16"/>
      <c r="JQ1408" s="16"/>
      <c r="JR1408" s="16"/>
      <c r="JS1408" s="16"/>
      <c r="JT1408" s="16"/>
      <c r="JU1408" s="16"/>
      <c r="JV1408" s="16"/>
      <c r="JW1408" s="16"/>
      <c r="JX1408" s="16"/>
      <c r="JY1408" s="16"/>
      <c r="JZ1408" s="16"/>
      <c r="KA1408" s="16"/>
      <c r="KB1408" s="16"/>
      <c r="KC1408" s="16"/>
      <c r="KD1408" s="16"/>
      <c r="KE1408" s="16"/>
      <c r="KF1408" s="16"/>
      <c r="KG1408" s="16"/>
      <c r="KH1408" s="16"/>
      <c r="KI1408" s="16"/>
      <c r="KJ1408" s="16"/>
      <c r="KK1408" s="16"/>
      <c r="KL1408" s="16"/>
      <c r="KM1408" s="16"/>
      <c r="KN1408" s="16"/>
      <c r="KO1408" s="16"/>
      <c r="KP1408" s="16"/>
      <c r="KQ1408" s="16"/>
      <c r="KR1408" s="16"/>
      <c r="KS1408" s="16"/>
      <c r="KT1408" s="16"/>
      <c r="KU1408" s="16"/>
      <c r="KV1408" s="16"/>
      <c r="KW1408" s="16"/>
      <c r="KX1408" s="16"/>
      <c r="KY1408" s="16"/>
      <c r="KZ1408" s="16"/>
      <c r="LA1408" s="16"/>
      <c r="LB1408" s="16"/>
      <c r="LC1408" s="16"/>
      <c r="LD1408" s="16"/>
      <c r="LE1408" s="16"/>
      <c r="LF1408" s="16"/>
      <c r="LG1408" s="16"/>
      <c r="LH1408" s="16"/>
      <c r="LI1408" s="16"/>
      <c r="LJ1408" s="16"/>
      <c r="LK1408" s="16"/>
      <c r="LL1408" s="16"/>
      <c r="LM1408" s="16"/>
      <c r="LN1408" s="16"/>
      <c r="LO1408" s="16"/>
      <c r="LP1408" s="16"/>
      <c r="LQ1408" s="16"/>
      <c r="LR1408" s="16"/>
      <c r="LS1408" s="16"/>
      <c r="LT1408" s="16"/>
      <c r="LU1408" s="16"/>
      <c r="LV1408" s="16"/>
      <c r="LW1408" s="16"/>
      <c r="LX1408" s="16"/>
      <c r="LY1408" s="16"/>
      <c r="LZ1408" s="16"/>
      <c r="MA1408" s="16"/>
      <c r="MB1408" s="16"/>
      <c r="MC1408" s="16"/>
      <c r="MD1408" s="16"/>
      <c r="ME1408" s="16"/>
      <c r="MF1408" s="16"/>
      <c r="MG1408" s="16"/>
      <c r="MH1408" s="16"/>
      <c r="MI1408" s="16"/>
      <c r="MJ1408" s="16"/>
      <c r="MK1408" s="16"/>
      <c r="ML1408" s="16"/>
      <c r="MM1408" s="16"/>
      <c r="MN1408" s="16"/>
      <c r="MO1408" s="16"/>
      <c r="MP1408" s="16"/>
      <c r="MQ1408" s="16"/>
      <c r="MR1408" s="16"/>
      <c r="MS1408" s="16"/>
      <c r="MT1408" s="16"/>
      <c r="MU1408" s="16"/>
      <c r="MV1408" s="16"/>
      <c r="MW1408" s="16"/>
      <c r="MX1408" s="16"/>
      <c r="MY1408" s="16"/>
      <c r="MZ1408" s="16"/>
      <c r="NA1408" s="16"/>
      <c r="NB1408" s="16"/>
      <c r="NC1408" s="16"/>
      <c r="ND1408" s="16"/>
      <c r="NE1408" s="16"/>
      <c r="NF1408" s="16"/>
      <c r="NG1408" s="16"/>
      <c r="NH1408" s="16"/>
      <c r="NI1408" s="16"/>
      <c r="NJ1408" s="16"/>
      <c r="NK1408" s="16"/>
      <c r="NL1408" s="16"/>
      <c r="NM1408" s="16"/>
      <c r="NN1408" s="16"/>
      <c r="NO1408" s="16"/>
      <c r="NP1408" s="16"/>
      <c r="NQ1408" s="16"/>
      <c r="NR1408" s="16"/>
      <c r="NS1408" s="16"/>
      <c r="NT1408" s="16"/>
      <c r="NU1408" s="16"/>
      <c r="NV1408" s="16"/>
      <c r="NW1408" s="16"/>
      <c r="NX1408" s="16"/>
      <c r="NY1408" s="16"/>
      <c r="NZ1408" s="16"/>
      <c r="OA1408" s="16"/>
      <c r="OB1408" s="16"/>
      <c r="OC1408" s="16"/>
      <c r="OD1408" s="16"/>
      <c r="OE1408" s="16"/>
      <c r="OF1408" s="16"/>
      <c r="OG1408" s="16"/>
      <c r="OH1408" s="16"/>
      <c r="OI1408" s="16"/>
      <c r="OJ1408" s="16"/>
      <c r="OK1408" s="16"/>
      <c r="OL1408" s="16"/>
      <c r="OM1408" s="16"/>
      <c r="ON1408" s="16"/>
      <c r="OO1408" s="16"/>
      <c r="OP1408" s="16"/>
      <c r="OQ1408" s="16"/>
      <c r="OR1408" s="16"/>
      <c r="OS1408" s="16"/>
      <c r="OT1408" s="16"/>
      <c r="OU1408" s="16"/>
      <c r="OV1408" s="16"/>
      <c r="OW1408" s="16"/>
      <c r="OX1408" s="16"/>
      <c r="OY1408" s="16"/>
      <c r="OZ1408" s="16"/>
      <c r="PA1408" s="16"/>
      <c r="PB1408" s="16"/>
      <c r="PC1408" s="16"/>
      <c r="PD1408" s="16"/>
      <c r="PE1408" s="16"/>
      <c r="PF1408" s="16"/>
      <c r="PG1408" s="16"/>
      <c r="PH1408" s="16"/>
      <c r="PI1408" s="16"/>
      <c r="PJ1408" s="16"/>
      <c r="PK1408" s="16"/>
      <c r="PL1408" s="16"/>
      <c r="PM1408" s="16"/>
      <c r="PN1408" s="16"/>
      <c r="PO1408" s="16"/>
      <c r="PP1408" s="16"/>
      <c r="PQ1408" s="16"/>
      <c r="PR1408" s="16"/>
      <c r="PS1408" s="16"/>
      <c r="PT1408" s="16"/>
      <c r="PU1408" s="16"/>
      <c r="PV1408" s="16"/>
      <c r="PW1408" s="16"/>
      <c r="PX1408" s="16"/>
      <c r="PY1408" s="16"/>
      <c r="PZ1408" s="16"/>
      <c r="QA1408" s="16"/>
      <c r="QB1408" s="16"/>
      <c r="QC1408" s="16"/>
      <c r="QD1408" s="16"/>
      <c r="QE1408" s="16"/>
      <c r="QF1408" s="16"/>
      <c r="QG1408" s="16"/>
      <c r="QH1408" s="16"/>
      <c r="QI1408" s="16"/>
      <c r="QJ1408" s="16"/>
      <c r="QK1408" s="16"/>
      <c r="QL1408" s="16"/>
      <c r="QM1408" s="16"/>
      <c r="QN1408" s="16"/>
      <c r="QO1408" s="16"/>
      <c r="QP1408" s="16"/>
      <c r="QQ1408" s="16"/>
      <c r="QR1408" s="16"/>
      <c r="QS1408" s="16"/>
      <c r="QT1408" s="16"/>
      <c r="QU1408" s="16"/>
      <c r="QV1408" s="16"/>
      <c r="QW1408" s="16"/>
      <c r="QX1408" s="16"/>
      <c r="QY1408" s="16"/>
      <c r="QZ1408" s="16"/>
      <c r="RA1408" s="16"/>
      <c r="RB1408" s="16"/>
      <c r="RC1408" s="16"/>
      <c r="RD1408" s="16"/>
      <c r="RE1408" s="16"/>
      <c r="RF1408" s="16"/>
      <c r="RG1408" s="16"/>
      <c r="RH1408" s="16"/>
      <c r="RI1408" s="16"/>
      <c r="RJ1408" s="16"/>
      <c r="RK1408" s="16"/>
      <c r="RL1408" s="16"/>
      <c r="RM1408" s="16"/>
      <c r="RN1408" s="16"/>
      <c r="RO1408" s="16"/>
      <c r="RP1408" s="16"/>
      <c r="RQ1408" s="16"/>
      <c r="RR1408" s="16"/>
      <c r="RS1408" s="16"/>
      <c r="RT1408" s="16"/>
      <c r="RU1408" s="16"/>
      <c r="RV1408" s="16"/>
      <c r="RW1408" s="16"/>
      <c r="RX1408" s="16"/>
      <c r="RY1408" s="16"/>
      <c r="RZ1408" s="16"/>
      <c r="SA1408" s="16"/>
      <c r="SB1408" s="16"/>
      <c r="SC1408" s="16"/>
      <c r="SD1408" s="16"/>
      <c r="SE1408" s="16"/>
      <c r="SF1408" s="16"/>
      <c r="SG1408" s="16"/>
      <c r="SH1408" s="16"/>
      <c r="SI1408" s="16"/>
      <c r="SJ1408" s="16"/>
      <c r="SK1408" s="16"/>
      <c r="SL1408" s="16"/>
      <c r="SM1408" s="16"/>
      <c r="SN1408" s="16"/>
      <c r="SO1408" s="16"/>
      <c r="SP1408" s="16"/>
      <c r="SQ1408" s="16"/>
      <c r="SR1408" s="16"/>
      <c r="SS1408" s="16"/>
      <c r="ST1408" s="16"/>
      <c r="SU1408" s="16"/>
      <c r="SV1408" s="16"/>
      <c r="SW1408" s="16"/>
      <c r="SX1408" s="16"/>
      <c r="SY1408" s="16"/>
      <c r="SZ1408" s="16"/>
      <c r="TA1408" s="16"/>
      <c r="TB1408" s="16"/>
      <c r="TC1408" s="16"/>
      <c r="TD1408" s="16"/>
      <c r="TE1408" s="16"/>
      <c r="TF1408" s="16"/>
      <c r="TG1408" s="16"/>
      <c r="TH1408" s="16"/>
      <c r="TI1408" s="16"/>
      <c r="TJ1408" s="16"/>
      <c r="TK1408" s="16"/>
      <c r="TL1408" s="16"/>
      <c r="TM1408" s="16"/>
      <c r="TN1408" s="16"/>
      <c r="TO1408" s="16"/>
      <c r="TP1408" s="16"/>
      <c r="TQ1408" s="16"/>
      <c r="TR1408" s="16"/>
      <c r="TS1408" s="16"/>
      <c r="TT1408" s="16"/>
      <c r="TU1408" s="16"/>
      <c r="TV1408" s="16"/>
      <c r="TW1408" s="16"/>
      <c r="TX1408" s="16"/>
      <c r="TY1408" s="16"/>
      <c r="TZ1408" s="16"/>
      <c r="UA1408" s="16"/>
      <c r="UB1408" s="16"/>
      <c r="UC1408" s="16"/>
      <c r="UD1408" s="16"/>
      <c r="UE1408" s="16"/>
      <c r="UF1408" s="16"/>
      <c r="UG1408" s="16"/>
      <c r="UH1408" s="16"/>
      <c r="UI1408" s="16"/>
      <c r="UJ1408" s="16"/>
      <c r="UK1408" s="16"/>
      <c r="UL1408" s="16"/>
      <c r="UM1408" s="16"/>
      <c r="UN1408" s="16"/>
      <c r="UO1408" s="16"/>
      <c r="UP1408" s="16"/>
      <c r="UQ1408" s="16"/>
      <c r="UR1408" s="16"/>
      <c r="US1408" s="16"/>
      <c r="UT1408" s="16"/>
      <c r="UU1408" s="16"/>
      <c r="UV1408" s="16"/>
      <c r="UW1408" s="16"/>
      <c r="UX1408" s="16"/>
      <c r="UY1408" s="16"/>
      <c r="UZ1408" s="16"/>
      <c r="VA1408" s="16"/>
      <c r="VB1408" s="16"/>
      <c r="VC1408" s="16"/>
      <c r="VD1408" s="16"/>
      <c r="VE1408" s="16"/>
      <c r="VF1408" s="16"/>
      <c r="VG1408" s="16"/>
      <c r="VH1408" s="16"/>
      <c r="VI1408" s="16"/>
      <c r="VJ1408" s="16"/>
      <c r="VK1408" s="16"/>
      <c r="VL1408" s="16"/>
      <c r="VM1408" s="16"/>
      <c r="VN1408" s="16"/>
      <c r="VO1408" s="16"/>
      <c r="VP1408" s="16"/>
      <c r="VQ1408" s="16"/>
      <c r="VR1408" s="16"/>
      <c r="VS1408" s="16"/>
      <c r="VT1408" s="16"/>
      <c r="VU1408" s="16"/>
      <c r="VV1408" s="16"/>
      <c r="VW1408" s="16"/>
      <c r="VX1408" s="16"/>
      <c r="VY1408" s="16"/>
      <c r="VZ1408" s="16"/>
      <c r="WA1408" s="16"/>
      <c r="WB1408" s="16"/>
      <c r="WC1408" s="16"/>
      <c r="WD1408" s="16"/>
      <c r="WE1408" s="16"/>
      <c r="WF1408" s="16"/>
      <c r="WG1408" s="16"/>
      <c r="WH1408" s="16"/>
      <c r="WI1408" s="16"/>
      <c r="WJ1408" s="16"/>
      <c r="WK1408" s="16"/>
      <c r="WL1408" s="16"/>
      <c r="WM1408" s="16"/>
      <c r="WN1408" s="16"/>
      <c r="WO1408" s="16"/>
      <c r="WP1408" s="16"/>
      <c r="WQ1408" s="16"/>
      <c r="WR1408" s="16"/>
      <c r="WS1408" s="16"/>
      <c r="WT1408" s="16"/>
      <c r="WU1408" s="16"/>
      <c r="WV1408" s="16"/>
      <c r="WW1408" s="16"/>
      <c r="WX1408" s="16"/>
      <c r="WY1408" s="16"/>
      <c r="WZ1408" s="16"/>
      <c r="XA1408" s="16"/>
      <c r="XB1408" s="16"/>
      <c r="XC1408" s="16"/>
      <c r="XD1408" s="16"/>
      <c r="XE1408" s="16"/>
      <c r="XF1408" s="16"/>
      <c r="XG1408" s="16"/>
      <c r="XH1408" s="16"/>
      <c r="XI1408" s="16"/>
      <c r="XJ1408" s="16"/>
      <c r="XK1408" s="16"/>
      <c r="XL1408" s="16"/>
      <c r="XM1408" s="16"/>
      <c r="XN1408" s="16"/>
      <c r="XO1408" s="16"/>
      <c r="XP1408" s="16"/>
      <c r="XQ1408" s="16"/>
      <c r="XR1408" s="16"/>
      <c r="XS1408" s="16"/>
      <c r="XT1408" s="16"/>
      <c r="XU1408" s="16"/>
      <c r="XV1408" s="16"/>
      <c r="XW1408" s="16"/>
      <c r="XX1408" s="16"/>
      <c r="XY1408" s="16"/>
      <c r="XZ1408" s="16"/>
      <c r="YA1408" s="16"/>
      <c r="YB1408" s="16"/>
      <c r="YC1408" s="16"/>
      <c r="YD1408" s="16"/>
      <c r="YE1408" s="16"/>
      <c r="YF1408" s="16"/>
      <c r="YG1408" s="16"/>
      <c r="YH1408" s="16"/>
      <c r="YI1408" s="16"/>
      <c r="YJ1408" s="16"/>
      <c r="YK1408" s="16"/>
      <c r="YL1408" s="16"/>
      <c r="YM1408" s="16"/>
      <c r="YN1408" s="16"/>
      <c r="YO1408" s="16"/>
      <c r="YP1408" s="16"/>
      <c r="YQ1408" s="16"/>
      <c r="YR1408" s="16"/>
      <c r="YS1408" s="16"/>
      <c r="YT1408" s="16"/>
      <c r="YU1408" s="16"/>
      <c r="YV1408" s="16"/>
      <c r="YW1408" s="16"/>
      <c r="YX1408" s="16"/>
      <c r="YY1408" s="16"/>
      <c r="YZ1408" s="16"/>
      <c r="ZA1408" s="16"/>
      <c r="ZB1408" s="16"/>
      <c r="ZC1408" s="16"/>
      <c r="ZD1408" s="16"/>
      <c r="ZE1408" s="16"/>
      <c r="ZF1408" s="16"/>
      <c r="ZG1408" s="16"/>
      <c r="ZH1408" s="16"/>
      <c r="ZI1408" s="16"/>
      <c r="ZJ1408" s="16"/>
      <c r="ZK1408" s="16"/>
      <c r="ZL1408" s="16"/>
      <c r="ZM1408" s="16"/>
      <c r="ZN1408" s="16"/>
      <c r="ZO1408" s="16"/>
      <c r="ZP1408" s="16"/>
      <c r="ZQ1408" s="16"/>
      <c r="ZR1408" s="16"/>
      <c r="ZS1408" s="16"/>
      <c r="ZT1408" s="16"/>
      <c r="ZU1408" s="16"/>
      <c r="ZV1408" s="16"/>
      <c r="ZW1408" s="16"/>
      <c r="ZX1408" s="16"/>
      <c r="ZY1408" s="16"/>
      <c r="ZZ1408" s="16"/>
      <c r="AAA1408" s="16"/>
      <c r="AAB1408" s="16"/>
      <c r="AAC1408" s="16"/>
      <c r="AAD1408" s="16"/>
      <c r="AAE1408" s="16"/>
      <c r="AAF1408" s="16"/>
      <c r="AAG1408" s="16"/>
      <c r="AAH1408" s="16"/>
      <c r="AAI1408" s="16"/>
      <c r="AAJ1408" s="16"/>
      <c r="AAK1408" s="16"/>
      <c r="AAL1408" s="16"/>
      <c r="AAM1408" s="16"/>
      <c r="AAN1408" s="16"/>
      <c r="AAO1408" s="16"/>
      <c r="AAP1408" s="16"/>
      <c r="AAQ1408" s="16"/>
      <c r="AAR1408" s="16"/>
      <c r="AAS1408" s="16"/>
      <c r="AAT1408" s="16"/>
      <c r="AAU1408" s="16"/>
      <c r="AAV1408" s="16"/>
      <c r="AAW1408" s="16"/>
      <c r="AAX1408" s="16"/>
      <c r="AAY1408" s="16"/>
      <c r="AAZ1408" s="16"/>
      <c r="ABA1408" s="16"/>
      <c r="ABB1408" s="16"/>
      <c r="ABC1408" s="16"/>
      <c r="ABD1408" s="16"/>
      <c r="ABE1408" s="16"/>
      <c r="ABF1408" s="16"/>
      <c r="ABG1408" s="16"/>
      <c r="ABH1408" s="16"/>
      <c r="ABI1408" s="16"/>
      <c r="ABJ1408" s="16"/>
      <c r="ABK1408" s="16"/>
      <c r="ABL1408" s="16"/>
      <c r="ABM1408" s="16"/>
      <c r="ABN1408" s="16"/>
      <c r="ABO1408" s="16"/>
      <c r="ABP1408" s="16"/>
      <c r="ABQ1408" s="16"/>
      <c r="ABR1408" s="16"/>
      <c r="ABS1408" s="16"/>
      <c r="ABT1408" s="16"/>
      <c r="ABU1408" s="16"/>
      <c r="ABV1408" s="16"/>
      <c r="ABW1408" s="16"/>
      <c r="ABX1408" s="16"/>
      <c r="ABY1408" s="16"/>
      <c r="ABZ1408" s="16"/>
      <c r="ACA1408" s="16"/>
      <c r="ACB1408" s="16"/>
      <c r="ACC1408" s="16"/>
      <c r="ACD1408" s="16"/>
      <c r="ACE1408" s="16"/>
      <c r="ACF1408" s="16"/>
      <c r="ACG1408" s="16"/>
      <c r="ACH1408" s="16"/>
      <c r="ACI1408" s="16"/>
      <c r="ACJ1408" s="16"/>
      <c r="ACK1408" s="16"/>
      <c r="ACL1408" s="16"/>
      <c r="ACM1408" s="16"/>
      <c r="ACN1408" s="16"/>
      <c r="ACO1408" s="16"/>
      <c r="ACP1408" s="16"/>
      <c r="ACQ1408" s="16"/>
      <c r="ACR1408" s="16"/>
      <c r="ACS1408" s="16"/>
      <c r="ACT1408" s="16"/>
      <c r="ACU1408" s="16"/>
      <c r="ACV1408" s="16"/>
      <c r="ACW1408" s="16"/>
      <c r="ACX1408" s="16"/>
      <c r="ACY1408" s="16"/>
      <c r="ACZ1408" s="16"/>
      <c r="ADA1408" s="16"/>
      <c r="ADB1408" s="16"/>
      <c r="ADC1408" s="16"/>
      <c r="ADD1408" s="16"/>
      <c r="ADE1408" s="16"/>
      <c r="ADF1408" s="16"/>
      <c r="ADG1408" s="16"/>
      <c r="ADH1408" s="16"/>
      <c r="ADI1408" s="16"/>
      <c r="ADJ1408" s="16"/>
      <c r="ADK1408" s="16"/>
      <c r="ADL1408" s="16"/>
      <c r="ADM1408" s="16"/>
      <c r="ADN1408" s="16"/>
      <c r="ADO1408" s="16"/>
      <c r="ADP1408" s="16"/>
      <c r="ADQ1408" s="16"/>
      <c r="ADR1408" s="16"/>
      <c r="ADS1408" s="16"/>
      <c r="ADT1408" s="16"/>
      <c r="ADU1408" s="16"/>
      <c r="ADV1408" s="16"/>
      <c r="ADW1408" s="16"/>
      <c r="ADX1408" s="16"/>
      <c r="ADY1408" s="16"/>
      <c r="ADZ1408" s="16"/>
      <c r="AEA1408" s="16"/>
      <c r="AEB1408" s="16"/>
      <c r="AEC1408" s="16"/>
      <c r="AED1408" s="16"/>
      <c r="AEE1408" s="16"/>
      <c r="AEF1408" s="16"/>
      <c r="AEG1408" s="16"/>
      <c r="AEH1408" s="16"/>
      <c r="AEI1408" s="16"/>
      <c r="AEJ1408" s="16"/>
      <c r="AEK1408" s="16"/>
      <c r="AEL1408" s="16"/>
      <c r="AEM1408" s="16"/>
      <c r="AEN1408" s="16"/>
      <c r="AEO1408" s="16"/>
      <c r="AEP1408" s="16"/>
      <c r="AEQ1408" s="16"/>
      <c r="AER1408" s="16"/>
      <c r="AES1408" s="16"/>
      <c r="AET1408" s="16"/>
      <c r="AEU1408" s="16"/>
      <c r="AEV1408" s="16"/>
      <c r="AEW1408" s="16"/>
      <c r="AEX1408" s="16"/>
      <c r="AEY1408" s="16"/>
      <c r="AEZ1408" s="16"/>
      <c r="AFA1408" s="16"/>
      <c r="AFB1408" s="16"/>
      <c r="AFC1408" s="16"/>
      <c r="AFD1408" s="16"/>
      <c r="AFE1408" s="16"/>
      <c r="AFF1408" s="16"/>
      <c r="AFG1408" s="16"/>
      <c r="AFH1408" s="16"/>
      <c r="AFI1408" s="16"/>
      <c r="AFJ1408" s="16"/>
      <c r="AFK1408" s="16"/>
      <c r="AFL1408" s="16"/>
      <c r="AFM1408" s="16"/>
      <c r="AFN1408" s="16"/>
      <c r="AFO1408" s="16"/>
      <c r="AFP1408" s="16"/>
      <c r="AFQ1408" s="16"/>
      <c r="AFR1408" s="16"/>
      <c r="AFS1408" s="16"/>
      <c r="AFT1408" s="16"/>
      <c r="AFU1408" s="16"/>
      <c r="AFV1408" s="16"/>
      <c r="AFW1408" s="16"/>
      <c r="AFX1408" s="16"/>
      <c r="AFY1408" s="16"/>
      <c r="AFZ1408" s="16"/>
      <c r="AGA1408" s="16"/>
      <c r="AGB1408" s="16"/>
      <c r="AGC1408" s="16"/>
      <c r="AGD1408" s="16"/>
      <c r="AGE1408" s="16"/>
      <c r="AGF1408" s="16"/>
      <c r="AGG1408" s="16"/>
      <c r="AGH1408" s="16"/>
      <c r="AGI1408" s="16"/>
      <c r="AGJ1408" s="16"/>
      <c r="AGK1408" s="16"/>
      <c r="AGL1408" s="16"/>
      <c r="AGM1408" s="16"/>
      <c r="AGN1408" s="16"/>
      <c r="AGO1408" s="16"/>
      <c r="AGP1408" s="16"/>
      <c r="AGQ1408" s="16"/>
      <c r="AGR1408" s="16"/>
      <c r="AGS1408" s="16"/>
      <c r="AGT1408" s="16"/>
      <c r="AGU1408" s="16"/>
      <c r="AGV1408" s="16"/>
      <c r="AGW1408" s="16"/>
      <c r="AGX1408" s="16"/>
      <c r="AGY1408" s="16"/>
      <c r="AGZ1408" s="16"/>
      <c r="AHA1408" s="16"/>
      <c r="AHB1408" s="16"/>
      <c r="AHC1408" s="16"/>
      <c r="AHD1408" s="16"/>
      <c r="AHE1408" s="16"/>
      <c r="AHF1408" s="16"/>
      <c r="AHG1408" s="16"/>
      <c r="AHH1408" s="16"/>
      <c r="AHI1408" s="16"/>
      <c r="AHJ1408" s="16"/>
      <c r="AHK1408" s="16"/>
      <c r="AHL1408" s="16"/>
      <c r="AHM1408" s="16"/>
      <c r="AHN1408" s="16"/>
      <c r="AHO1408" s="16"/>
      <c r="AHP1408" s="16"/>
      <c r="AHQ1408" s="16"/>
      <c r="AHR1408" s="16"/>
      <c r="AHS1408" s="16"/>
      <c r="AHT1408" s="16"/>
      <c r="AHU1408" s="16"/>
      <c r="AHV1408" s="16"/>
      <c r="AHW1408" s="16"/>
      <c r="AHX1408" s="16"/>
      <c r="AHY1408" s="16"/>
      <c r="AHZ1408" s="16"/>
      <c r="AIA1408" s="16"/>
      <c r="AIB1408" s="16"/>
      <c r="AIC1408" s="16"/>
      <c r="AID1408" s="16"/>
      <c r="AIE1408" s="16"/>
      <c r="AIF1408" s="16"/>
      <c r="AIG1408" s="16"/>
      <c r="AIH1408" s="16"/>
      <c r="AII1408" s="16"/>
      <c r="AIJ1408" s="16"/>
      <c r="AIK1408" s="16"/>
      <c r="AIL1408" s="16"/>
      <c r="AIM1408" s="16"/>
      <c r="AIN1408" s="16"/>
      <c r="AIO1408" s="16"/>
      <c r="AIP1408" s="16"/>
      <c r="AIQ1408" s="16"/>
      <c r="AIR1408" s="16"/>
      <c r="AIS1408" s="16"/>
      <c r="AIT1408" s="16"/>
      <c r="AIU1408" s="16"/>
      <c r="AIV1408" s="16"/>
      <c r="AIW1408" s="16"/>
      <c r="AIX1408" s="16"/>
      <c r="AIY1408" s="16"/>
      <c r="AIZ1408" s="16"/>
      <c r="AJA1408" s="16"/>
      <c r="AJB1408" s="16"/>
      <c r="AJC1408" s="16"/>
      <c r="AJD1408" s="16"/>
      <c r="AJE1408" s="16"/>
      <c r="AJF1408" s="16"/>
      <c r="AJG1408" s="16"/>
      <c r="AJH1408" s="16"/>
      <c r="AJI1408" s="16"/>
      <c r="AJJ1408" s="16"/>
      <c r="AJK1408" s="16"/>
      <c r="AJL1408" s="16"/>
      <c r="AJM1408" s="16"/>
      <c r="AJN1408" s="16"/>
      <c r="AJO1408" s="16"/>
      <c r="AJP1408" s="16"/>
      <c r="AJQ1408" s="16"/>
      <c r="AJR1408" s="16"/>
      <c r="AJS1408" s="16"/>
      <c r="AJT1408" s="16"/>
      <c r="AJU1408" s="16"/>
      <c r="AJV1408" s="16"/>
      <c r="AJW1408" s="16"/>
      <c r="AJX1408" s="16"/>
      <c r="AJY1408" s="16"/>
      <c r="AJZ1408" s="16"/>
      <c r="AKA1408" s="16"/>
      <c r="AKB1408" s="16"/>
      <c r="AKC1408" s="16"/>
      <c r="AKD1408" s="16"/>
      <c r="AKE1408" s="16"/>
      <c r="AKF1408" s="16"/>
      <c r="AKG1408" s="16"/>
      <c r="AKH1408" s="16"/>
      <c r="AKI1408" s="16"/>
      <c r="AKJ1408" s="16"/>
      <c r="AKK1408" s="16"/>
      <c r="AKL1408" s="16"/>
      <c r="AKM1408" s="16"/>
      <c r="AKN1408" s="16"/>
      <c r="AKO1408" s="16"/>
      <c r="AKP1408" s="16"/>
      <c r="AKQ1408" s="16"/>
      <c r="AKR1408" s="16"/>
      <c r="AKS1408" s="16"/>
      <c r="AKT1408" s="16"/>
      <c r="AKU1408" s="16"/>
      <c r="AKV1408" s="16"/>
      <c r="AKW1408" s="16"/>
      <c r="AKX1408" s="16"/>
      <c r="AKY1408" s="16"/>
      <c r="AKZ1408" s="16"/>
      <c r="ALA1408" s="16"/>
      <c r="ALB1408" s="16"/>
      <c r="ALC1408" s="16"/>
      <c r="ALD1408" s="16"/>
      <c r="ALE1408" s="16"/>
      <c r="ALF1408" s="16"/>
      <c r="ALG1408" s="16"/>
      <c r="ALH1408" s="16"/>
      <c r="ALI1408" s="16"/>
      <c r="ALJ1408" s="16"/>
      <c r="ALK1408" s="16"/>
      <c r="ALL1408" s="16"/>
      <c r="ALM1408" s="16"/>
      <c r="ALN1408" s="16"/>
      <c r="ALO1408" s="16"/>
      <c r="ALP1408" s="16"/>
      <c r="ALQ1408" s="16"/>
      <c r="ALR1408" s="16"/>
      <c r="ALS1408" s="16"/>
      <c r="ALT1408" s="16"/>
      <c r="ALU1408" s="16"/>
      <c r="ALV1408" s="16"/>
      <c r="ALW1408" s="16"/>
      <c r="ALX1408" s="16"/>
      <c r="ALY1408" s="16"/>
      <c r="ALZ1408" s="16"/>
      <c r="AMA1408" s="16"/>
      <c r="AMB1408" s="16"/>
      <c r="AMC1408" s="16"/>
      <c r="AMD1408" s="16"/>
      <c r="AME1408" s="16"/>
      <c r="AMF1408" s="16"/>
      <c r="AMG1408" s="16"/>
      <c r="AMH1408" s="16"/>
      <c r="AMI1408" s="16"/>
      <c r="AMJ1408" s="16"/>
      <c r="AMK1408" s="16"/>
      <c r="AML1408" s="16"/>
      <c r="AMM1408" s="16"/>
      <c r="AMN1408" s="16"/>
      <c r="AMO1408" s="16"/>
      <c r="AMP1408" s="16"/>
      <c r="AMQ1408" s="16"/>
      <c r="AMR1408" s="16"/>
      <c r="AMS1408" s="16"/>
      <c r="AMT1408" s="16"/>
      <c r="AMU1408" s="16"/>
      <c r="AMV1408" s="16"/>
      <c r="AMW1408" s="16"/>
      <c r="AMX1408" s="16"/>
      <c r="AMY1408" s="16"/>
      <c r="AMZ1408" s="16"/>
      <c r="ANA1408" s="16"/>
      <c r="ANB1408" s="16"/>
      <c r="ANC1408" s="16"/>
      <c r="AND1408" s="16"/>
      <c r="ANE1408" s="16"/>
      <c r="ANF1408" s="16"/>
      <c r="ANG1408" s="16"/>
      <c r="ANH1408" s="16"/>
      <c r="ANI1408" s="16"/>
      <c r="ANJ1408" s="16"/>
      <c r="ANK1408" s="16"/>
      <c r="ANL1408" s="16"/>
      <c r="ANM1408" s="16"/>
      <c r="ANN1408" s="16"/>
      <c r="ANO1408" s="16"/>
      <c r="ANP1408" s="16"/>
      <c r="ANQ1408" s="16"/>
      <c r="ANR1408" s="16"/>
      <c r="ANS1408" s="16"/>
      <c r="ANT1408" s="16"/>
      <c r="ANU1408" s="16"/>
      <c r="ANV1408" s="16"/>
      <c r="ANW1408" s="16"/>
      <c r="ANX1408" s="16"/>
      <c r="ANY1408" s="16"/>
      <c r="ANZ1408" s="16"/>
      <c r="AOA1408" s="16"/>
      <c r="AOB1408" s="16"/>
      <c r="AOC1408" s="16"/>
      <c r="AOD1408" s="16"/>
      <c r="AOE1408" s="16"/>
      <c r="AOF1408" s="16"/>
      <c r="AOG1408" s="16"/>
      <c r="AOH1408" s="16"/>
      <c r="AOI1408" s="16"/>
      <c r="AOJ1408" s="16"/>
      <c r="AOK1408" s="16"/>
      <c r="AOL1408" s="16"/>
      <c r="AOM1408" s="16"/>
      <c r="AON1408" s="16"/>
      <c r="AOO1408" s="16"/>
      <c r="AOP1408" s="16"/>
      <c r="AOQ1408" s="16"/>
      <c r="AOR1408" s="16"/>
      <c r="AOS1408" s="16"/>
      <c r="AOT1408" s="16"/>
      <c r="AOU1408" s="16"/>
      <c r="AOV1408" s="16"/>
      <c r="AOW1408" s="16"/>
      <c r="AOX1408" s="16"/>
      <c r="AOY1408" s="16"/>
      <c r="AOZ1408" s="16"/>
      <c r="APA1408" s="16"/>
      <c r="APB1408" s="16"/>
      <c r="APC1408" s="16"/>
      <c r="APD1408" s="16"/>
      <c r="APE1408" s="16"/>
      <c r="APF1408" s="16"/>
      <c r="APG1408" s="16"/>
      <c r="APH1408" s="16"/>
      <c r="API1408" s="16"/>
      <c r="APJ1408" s="16"/>
      <c r="APK1408" s="16"/>
      <c r="APL1408" s="16"/>
      <c r="APM1408" s="16"/>
      <c r="APN1408" s="16"/>
      <c r="APO1408" s="16"/>
      <c r="APP1408" s="16"/>
      <c r="APQ1408" s="16"/>
      <c r="APR1408" s="16"/>
      <c r="APS1408" s="16"/>
      <c r="APT1408" s="16"/>
      <c r="APU1408" s="16"/>
      <c r="APV1408" s="16"/>
      <c r="APW1408" s="16"/>
      <c r="APX1408" s="16"/>
      <c r="APY1408" s="16"/>
      <c r="APZ1408" s="16"/>
      <c r="AQA1408" s="16"/>
      <c r="AQB1408" s="16"/>
      <c r="AQC1408" s="16"/>
      <c r="AQD1408" s="16"/>
      <c r="AQE1408" s="16"/>
      <c r="AQF1408" s="16"/>
      <c r="AQG1408" s="16"/>
      <c r="AQH1408" s="16"/>
      <c r="AQI1408" s="16"/>
      <c r="AQJ1408" s="16"/>
      <c r="AQK1408" s="16"/>
      <c r="AQL1408" s="16"/>
      <c r="AQM1408" s="16"/>
      <c r="AQN1408" s="16"/>
      <c r="AQO1408" s="16"/>
      <c r="AQP1408" s="16"/>
      <c r="AQQ1408" s="16"/>
      <c r="AQR1408" s="16"/>
      <c r="AQS1408" s="16"/>
      <c r="AQT1408" s="16"/>
      <c r="AQU1408" s="16"/>
      <c r="AQV1408" s="16"/>
      <c r="AQW1408" s="16"/>
      <c r="AQX1408" s="16"/>
      <c r="AQY1408" s="16"/>
      <c r="AQZ1408" s="16"/>
      <c r="ARA1408" s="16"/>
      <c r="ARB1408" s="16"/>
      <c r="ARC1408" s="16"/>
      <c r="ARD1408" s="16"/>
      <c r="ARE1408" s="16"/>
      <c r="ARF1408" s="16"/>
      <c r="ARG1408" s="16"/>
      <c r="ARH1408" s="16"/>
      <c r="ARI1408" s="16"/>
      <c r="ARJ1408" s="16"/>
      <c r="ARK1408" s="16"/>
      <c r="ARL1408" s="16"/>
      <c r="ARM1408" s="16"/>
      <c r="ARN1408" s="16"/>
      <c r="ARO1408" s="16"/>
      <c r="ARP1408" s="16"/>
      <c r="ARQ1408" s="16"/>
      <c r="ARR1408" s="16"/>
      <c r="ARS1408" s="16"/>
      <c r="ART1408" s="16"/>
      <c r="ARU1408" s="16"/>
      <c r="ARV1408" s="16"/>
      <c r="ARW1408" s="16"/>
      <c r="ARX1408" s="16"/>
      <c r="ARY1408" s="16"/>
      <c r="ARZ1408" s="16"/>
      <c r="ASA1408" s="16"/>
      <c r="ASB1408" s="16"/>
      <c r="ASC1408" s="16"/>
      <c r="ASD1408" s="16"/>
      <c r="ASE1408" s="16"/>
      <c r="ASF1408" s="16"/>
      <c r="ASG1408" s="16"/>
      <c r="ASH1408" s="16"/>
      <c r="ASI1408" s="16"/>
      <c r="ASJ1408" s="16"/>
      <c r="ASK1408" s="16"/>
      <c r="ASL1408" s="16"/>
      <c r="ASM1408" s="16"/>
      <c r="ASN1408" s="16"/>
      <c r="ASO1408" s="16"/>
      <c r="ASP1408" s="16"/>
      <c r="ASQ1408" s="16"/>
      <c r="ASR1408" s="16"/>
      <c r="ASS1408" s="16"/>
      <c r="AST1408" s="16"/>
      <c r="ASU1408" s="16"/>
      <c r="ASV1408" s="16"/>
      <c r="ASW1408" s="16"/>
      <c r="ASX1408" s="16"/>
      <c r="ASY1408" s="16"/>
      <c r="ASZ1408" s="16"/>
      <c r="ATA1408" s="16"/>
      <c r="ATB1408" s="16"/>
      <c r="ATC1408" s="16"/>
      <c r="ATD1408" s="16"/>
      <c r="ATE1408" s="16"/>
      <c r="ATF1408" s="16"/>
      <c r="ATG1408" s="16"/>
      <c r="ATH1408" s="16"/>
      <c r="ATI1408" s="16"/>
      <c r="ATJ1408" s="16"/>
      <c r="ATK1408" s="16"/>
      <c r="ATL1408" s="16"/>
      <c r="ATM1408" s="16"/>
      <c r="ATN1408" s="16"/>
      <c r="ATO1408" s="16"/>
      <c r="ATP1408" s="16"/>
      <c r="ATQ1408" s="16"/>
      <c r="ATR1408" s="16"/>
      <c r="ATS1408" s="16"/>
      <c r="ATT1408" s="16"/>
      <c r="ATU1408" s="16"/>
      <c r="ATV1408" s="16"/>
      <c r="ATW1408" s="16"/>
      <c r="ATX1408" s="16"/>
      <c r="ATY1408" s="16"/>
      <c r="ATZ1408" s="16"/>
      <c r="AUA1408" s="16"/>
      <c r="AUB1408" s="16"/>
      <c r="AUC1408" s="16"/>
      <c r="AUD1408" s="16"/>
      <c r="AUE1408" s="16"/>
      <c r="AUF1408" s="16"/>
      <c r="AUG1408" s="16"/>
      <c r="AUH1408" s="16"/>
      <c r="AUI1408" s="16"/>
      <c r="AUJ1408" s="16"/>
      <c r="AUK1408" s="16"/>
      <c r="AUL1408" s="16"/>
      <c r="AUM1408" s="16"/>
      <c r="AUN1408" s="16"/>
      <c r="AUO1408" s="16"/>
      <c r="AUP1408" s="16"/>
      <c r="AUQ1408" s="16"/>
      <c r="AUR1408" s="16"/>
      <c r="AUS1408" s="16"/>
      <c r="AUT1408" s="16"/>
      <c r="AUU1408" s="16"/>
      <c r="AUV1408" s="16"/>
      <c r="AUW1408" s="16"/>
      <c r="AUX1408" s="16"/>
      <c r="AUY1408" s="16"/>
      <c r="AUZ1408" s="16"/>
      <c r="AVA1408" s="16"/>
      <c r="AVB1408" s="16"/>
      <c r="AVC1408" s="16"/>
      <c r="AVD1408" s="16"/>
      <c r="AVE1408" s="16"/>
      <c r="AVF1408" s="16"/>
      <c r="AVG1408" s="16"/>
      <c r="AVH1408" s="16"/>
      <c r="AVI1408" s="16"/>
      <c r="AVJ1408" s="16"/>
      <c r="AVK1408" s="16"/>
      <c r="AVL1408" s="16"/>
      <c r="AVM1408" s="16"/>
      <c r="AVN1408" s="16"/>
      <c r="AVO1408" s="16"/>
      <c r="AVP1408" s="16"/>
      <c r="AVQ1408" s="16"/>
      <c r="AVR1408" s="16"/>
      <c r="AVS1408" s="16"/>
      <c r="AVT1408" s="16"/>
      <c r="AVU1408" s="16"/>
      <c r="AVV1408" s="16"/>
      <c r="AVW1408" s="16"/>
      <c r="AVX1408" s="16"/>
      <c r="AVY1408" s="16"/>
      <c r="AVZ1408" s="16"/>
      <c r="AWA1408" s="16"/>
      <c r="AWB1408" s="16"/>
      <c r="AWC1408" s="16"/>
      <c r="AWD1408" s="16"/>
      <c r="AWE1408" s="16"/>
      <c r="AWF1408" s="16"/>
      <c r="AWG1408" s="16"/>
      <c r="AWH1408" s="16"/>
      <c r="AWI1408" s="16"/>
      <c r="AWJ1408" s="16"/>
      <c r="AWK1408" s="16"/>
      <c r="AWL1408" s="16"/>
      <c r="AWM1408" s="16"/>
      <c r="AWN1408" s="16"/>
      <c r="AWO1408" s="16"/>
      <c r="AWP1408" s="16"/>
      <c r="AWQ1408" s="16"/>
      <c r="AWR1408" s="16"/>
      <c r="AWS1408" s="16"/>
      <c r="AWT1408" s="16"/>
      <c r="AWU1408" s="16"/>
      <c r="AWV1408" s="16"/>
      <c r="AWW1408" s="16"/>
      <c r="AWX1408" s="16"/>
      <c r="AWY1408" s="16"/>
      <c r="AWZ1408" s="16"/>
      <c r="AXA1408" s="16"/>
      <c r="AXB1408" s="16"/>
      <c r="AXC1408" s="16"/>
      <c r="AXD1408" s="16"/>
      <c r="AXE1408" s="16"/>
      <c r="AXF1408" s="16"/>
      <c r="AXG1408" s="16"/>
      <c r="AXH1408" s="16"/>
      <c r="AXI1408" s="16"/>
      <c r="AXJ1408" s="16"/>
      <c r="AXK1408" s="16"/>
      <c r="AXL1408" s="16"/>
      <c r="AXM1408" s="16"/>
      <c r="AXN1408" s="16"/>
      <c r="AXO1408" s="16"/>
      <c r="AXP1408" s="16"/>
      <c r="AXQ1408" s="16"/>
      <c r="AXR1408" s="16"/>
      <c r="AXS1408" s="16"/>
      <c r="AXT1408" s="16"/>
      <c r="AXU1408" s="16"/>
      <c r="AXV1408" s="16"/>
      <c r="AXW1408" s="16"/>
      <c r="AXX1408" s="16"/>
      <c r="AXY1408" s="16"/>
      <c r="AXZ1408" s="16"/>
      <c r="AYA1408" s="16"/>
      <c r="AYB1408" s="16"/>
      <c r="AYC1408" s="16"/>
      <c r="AYD1408" s="16"/>
      <c r="AYE1408" s="16"/>
      <c r="AYF1408" s="16"/>
      <c r="AYG1408" s="16"/>
      <c r="AYH1408" s="16"/>
      <c r="AYI1408" s="16"/>
      <c r="AYJ1408" s="16"/>
      <c r="AYK1408" s="16"/>
      <c r="AYL1408" s="16"/>
      <c r="AYM1408" s="16"/>
      <c r="AYN1408" s="16"/>
      <c r="AYO1408" s="16"/>
      <c r="AYP1408" s="16"/>
      <c r="AYQ1408" s="16"/>
      <c r="AYR1408" s="16"/>
      <c r="AYS1408" s="16"/>
      <c r="AYT1408" s="16"/>
      <c r="AYU1408" s="16"/>
      <c r="AYV1408" s="16"/>
      <c r="AYW1408" s="16"/>
      <c r="AYX1408" s="16"/>
      <c r="AYY1408" s="16"/>
      <c r="AYZ1408" s="16"/>
      <c r="AZA1408" s="16"/>
      <c r="AZB1408" s="16"/>
      <c r="AZC1408" s="16"/>
      <c r="AZD1408" s="16"/>
      <c r="AZE1408" s="16"/>
      <c r="AZF1408" s="16"/>
      <c r="AZG1408" s="16"/>
      <c r="AZH1408" s="16"/>
      <c r="AZI1408" s="16"/>
      <c r="AZJ1408" s="16"/>
      <c r="AZK1408" s="16"/>
      <c r="AZL1408" s="16"/>
      <c r="AZM1408" s="16"/>
      <c r="AZN1408" s="16"/>
      <c r="AZO1408" s="16"/>
      <c r="AZP1408" s="16"/>
      <c r="AZQ1408" s="16"/>
      <c r="AZR1408" s="16"/>
      <c r="AZS1408" s="16"/>
      <c r="AZT1408" s="16"/>
      <c r="AZU1408" s="16"/>
      <c r="AZV1408" s="16"/>
      <c r="AZW1408" s="16"/>
      <c r="AZX1408" s="16"/>
      <c r="AZY1408" s="16"/>
      <c r="AZZ1408" s="16"/>
      <c r="BAA1408" s="16"/>
      <c r="BAB1408" s="16"/>
      <c r="BAC1408" s="16"/>
      <c r="BAD1408" s="16"/>
      <c r="BAE1408" s="16"/>
      <c r="BAF1408" s="16"/>
      <c r="BAG1408" s="16"/>
      <c r="BAH1408" s="16"/>
      <c r="BAI1408" s="16"/>
      <c r="BAJ1408" s="16"/>
      <c r="BAK1408" s="16"/>
      <c r="BAL1408" s="16"/>
      <c r="BAM1408" s="16"/>
      <c r="BAN1408" s="16"/>
      <c r="BAO1408" s="16"/>
      <c r="BAP1408" s="16"/>
      <c r="BAQ1408" s="16"/>
      <c r="BAR1408" s="16"/>
      <c r="BAS1408" s="16"/>
      <c r="BAT1408" s="16"/>
      <c r="BAU1408" s="16"/>
      <c r="BAV1408" s="16"/>
      <c r="BAW1408" s="16"/>
      <c r="BAX1408" s="16"/>
      <c r="BAY1408" s="16"/>
      <c r="BAZ1408" s="16"/>
      <c r="BBA1408" s="16"/>
      <c r="BBB1408" s="16"/>
      <c r="BBC1408" s="16"/>
      <c r="BBD1408" s="16"/>
      <c r="BBE1408" s="16"/>
      <c r="BBF1408" s="16"/>
      <c r="BBG1408" s="16"/>
      <c r="BBH1408" s="16"/>
      <c r="BBI1408" s="16"/>
      <c r="BBJ1408" s="16"/>
      <c r="BBK1408" s="16"/>
      <c r="BBL1408" s="16"/>
      <c r="BBM1408" s="16"/>
      <c r="BBN1408" s="16"/>
      <c r="BBO1408" s="16"/>
      <c r="BBP1408" s="16"/>
      <c r="BBQ1408" s="16"/>
      <c r="BBR1408" s="16"/>
      <c r="BBS1408" s="16"/>
      <c r="BBT1408" s="16"/>
      <c r="BBU1408" s="16"/>
      <c r="BBV1408" s="16"/>
      <c r="BBW1408" s="16"/>
      <c r="BBX1408" s="16"/>
      <c r="BBY1408" s="16"/>
      <c r="BBZ1408" s="16"/>
      <c r="BCA1408" s="16"/>
      <c r="BCB1408" s="16"/>
      <c r="BCC1408" s="16"/>
      <c r="BCD1408" s="16"/>
      <c r="BCE1408" s="16"/>
      <c r="BCF1408" s="16"/>
      <c r="BCG1408" s="16"/>
      <c r="BCH1408" s="16"/>
      <c r="BCI1408" s="16"/>
      <c r="BCJ1408" s="16"/>
      <c r="BCK1408" s="16"/>
      <c r="BCL1408" s="16"/>
      <c r="BCM1408" s="16"/>
      <c r="BCN1408" s="16"/>
      <c r="BCO1408" s="16"/>
      <c r="BCP1408" s="16"/>
      <c r="BCQ1408" s="16"/>
      <c r="BCR1408" s="16"/>
      <c r="BCS1408" s="16"/>
      <c r="BCT1408" s="16"/>
      <c r="BCU1408" s="16"/>
      <c r="BCV1408" s="16"/>
      <c r="BCW1408" s="16"/>
      <c r="BCX1408" s="16"/>
      <c r="BCY1408" s="16"/>
      <c r="BCZ1408" s="16"/>
      <c r="BDA1408" s="16"/>
      <c r="BDB1408" s="16"/>
      <c r="BDC1408" s="16"/>
      <c r="BDD1408" s="16"/>
      <c r="BDE1408" s="16"/>
      <c r="BDF1408" s="16"/>
      <c r="BDG1408" s="16"/>
      <c r="BDH1408" s="16"/>
      <c r="BDI1408" s="16"/>
      <c r="BDJ1408" s="16"/>
      <c r="BDK1408" s="16"/>
      <c r="BDL1408" s="16"/>
      <c r="BDM1408" s="16"/>
      <c r="BDN1408" s="16"/>
      <c r="BDO1408" s="16"/>
      <c r="BDP1408" s="16"/>
      <c r="BDQ1408" s="16"/>
      <c r="BDR1408" s="16"/>
      <c r="BDS1408" s="16"/>
      <c r="BDT1408" s="16"/>
      <c r="BDU1408" s="16"/>
      <c r="BDV1408" s="16"/>
      <c r="BDW1408" s="16"/>
      <c r="BDX1408" s="16"/>
      <c r="BDY1408" s="16"/>
      <c r="BDZ1408" s="16"/>
      <c r="BEA1408" s="16"/>
      <c r="BEB1408" s="16"/>
      <c r="BEC1408" s="16"/>
      <c r="BED1408" s="16"/>
      <c r="BEE1408" s="16"/>
      <c r="BEF1408" s="16"/>
      <c r="BEG1408" s="16"/>
      <c r="BEH1408" s="16"/>
      <c r="BEI1408" s="16"/>
      <c r="BEJ1408" s="16"/>
      <c r="BEK1408" s="16"/>
      <c r="BEL1408" s="16"/>
      <c r="BEM1408" s="16"/>
      <c r="BEN1408" s="16"/>
      <c r="BEO1408" s="16"/>
      <c r="BEP1408" s="16"/>
      <c r="BEQ1408" s="16"/>
      <c r="BER1408" s="16"/>
      <c r="BES1408" s="16"/>
      <c r="BET1408" s="16"/>
      <c r="BEU1408" s="16"/>
      <c r="BEV1408" s="16"/>
      <c r="BEW1408" s="16"/>
      <c r="BEX1408" s="16"/>
      <c r="BEY1408" s="16"/>
      <c r="BEZ1408" s="16"/>
      <c r="BFA1408" s="16"/>
      <c r="BFB1408" s="16"/>
      <c r="BFC1408" s="16"/>
      <c r="BFD1408" s="16"/>
      <c r="BFE1408" s="16"/>
      <c r="BFF1408" s="16"/>
      <c r="BFG1408" s="16"/>
      <c r="BFH1408" s="16"/>
      <c r="BFI1408" s="16"/>
      <c r="BFJ1408" s="16"/>
      <c r="BFK1408" s="16"/>
      <c r="BFL1408" s="16"/>
      <c r="BFM1408" s="16"/>
      <c r="BFN1408" s="16"/>
      <c r="BFO1408" s="16"/>
      <c r="BFP1408" s="16"/>
      <c r="BFQ1408" s="16"/>
      <c r="BFR1408" s="16"/>
      <c r="BFS1408" s="16"/>
      <c r="BFT1408" s="16"/>
      <c r="BFU1408" s="16"/>
      <c r="BFV1408" s="16"/>
      <c r="BFW1408" s="16"/>
      <c r="BFX1408" s="16"/>
      <c r="BFY1408" s="16"/>
      <c r="BFZ1408" s="16"/>
      <c r="BGA1408" s="16"/>
      <c r="BGB1408" s="16"/>
      <c r="BGC1408" s="16"/>
      <c r="BGD1408" s="16"/>
      <c r="BGE1408" s="16"/>
      <c r="BGF1408" s="16"/>
      <c r="BGG1408" s="16"/>
      <c r="BGH1408" s="16"/>
      <c r="BGI1408" s="16"/>
      <c r="BGJ1408" s="16"/>
      <c r="BGK1408" s="16"/>
      <c r="BGL1408" s="16"/>
      <c r="BGM1408" s="16"/>
      <c r="BGN1408" s="16"/>
      <c r="BGO1408" s="16"/>
      <c r="BGP1408" s="16"/>
      <c r="BGQ1408" s="16"/>
      <c r="BGR1408" s="16"/>
      <c r="BGS1408" s="16"/>
      <c r="BGT1408" s="16"/>
      <c r="BGU1408" s="16"/>
      <c r="BGV1408" s="16"/>
      <c r="BGW1408" s="16"/>
      <c r="BGX1408" s="16"/>
      <c r="BGY1408" s="16"/>
      <c r="BGZ1408" s="16"/>
      <c r="BHA1408" s="16"/>
      <c r="BHB1408" s="16"/>
      <c r="BHC1408" s="16"/>
      <c r="BHD1408" s="16"/>
      <c r="BHE1408" s="16"/>
      <c r="BHF1408" s="16"/>
      <c r="BHG1408" s="16"/>
      <c r="BHH1408" s="16"/>
      <c r="BHI1408" s="16"/>
      <c r="BHJ1408" s="16"/>
      <c r="BHK1408" s="16"/>
      <c r="BHL1408" s="16"/>
      <c r="BHM1408" s="16"/>
      <c r="BHN1408" s="16"/>
      <c r="BHO1408" s="16"/>
      <c r="BHP1408" s="16"/>
      <c r="BHQ1408" s="16"/>
      <c r="BHR1408" s="16"/>
      <c r="BHS1408" s="16"/>
      <c r="BHT1408" s="16"/>
      <c r="BHU1408" s="16"/>
      <c r="BHV1408" s="16"/>
      <c r="BHW1408" s="16"/>
      <c r="BHX1408" s="16"/>
      <c r="BHY1408" s="16"/>
      <c r="BHZ1408" s="16"/>
      <c r="BIA1408" s="16"/>
      <c r="BIB1408" s="16"/>
      <c r="BIC1408" s="16"/>
      <c r="BID1408" s="16"/>
      <c r="BIE1408" s="16"/>
      <c r="BIF1408" s="16"/>
      <c r="BIG1408" s="16"/>
      <c r="BIH1408" s="16"/>
      <c r="BII1408" s="16"/>
      <c r="BIJ1408" s="16"/>
      <c r="BIK1408" s="16"/>
      <c r="BIL1408" s="16"/>
      <c r="BIM1408" s="16"/>
      <c r="BIN1408" s="16"/>
      <c r="BIO1408" s="16"/>
      <c r="BIP1408" s="16"/>
      <c r="BIQ1408" s="16"/>
      <c r="BIR1408" s="16"/>
      <c r="BIS1408" s="16"/>
      <c r="BIT1408" s="16"/>
      <c r="BIU1408" s="16"/>
      <c r="BIV1408" s="16"/>
      <c r="BIW1408" s="16"/>
      <c r="BIX1408" s="16"/>
      <c r="BIY1408" s="16"/>
      <c r="BIZ1408" s="16"/>
      <c r="BJA1408" s="16"/>
      <c r="BJB1408" s="16"/>
      <c r="BJC1408" s="16"/>
      <c r="BJD1408" s="16"/>
      <c r="BJE1408" s="16"/>
      <c r="BJF1408" s="16"/>
      <c r="BJG1408" s="16"/>
      <c r="BJH1408" s="16"/>
      <c r="BJI1408" s="16"/>
      <c r="BJJ1408" s="16"/>
      <c r="BJK1408" s="16"/>
      <c r="BJL1408" s="16"/>
      <c r="BJM1408" s="16"/>
      <c r="BJN1408" s="16"/>
      <c r="BJO1408" s="16"/>
      <c r="BJP1408" s="16"/>
      <c r="BJQ1408" s="16"/>
      <c r="BJR1408" s="16"/>
      <c r="BJS1408" s="16"/>
      <c r="BJT1408" s="16"/>
      <c r="BJU1408" s="16"/>
      <c r="BJV1408" s="16"/>
      <c r="BJW1408" s="16"/>
      <c r="BJX1408" s="16"/>
      <c r="BJY1408" s="16"/>
      <c r="BJZ1408" s="16"/>
      <c r="BKA1408" s="16"/>
      <c r="BKB1408" s="16"/>
      <c r="BKC1408" s="16"/>
      <c r="BKD1408" s="16"/>
      <c r="BKE1408" s="16"/>
      <c r="BKF1408" s="16"/>
      <c r="BKG1408" s="16"/>
      <c r="BKH1408" s="16"/>
      <c r="BKI1408" s="16"/>
      <c r="BKJ1408" s="16"/>
      <c r="BKK1408" s="16"/>
      <c r="BKL1408" s="16"/>
      <c r="BKM1408" s="16"/>
      <c r="BKN1408" s="16"/>
      <c r="BKO1408" s="16"/>
      <c r="BKP1408" s="16"/>
      <c r="BKQ1408" s="16"/>
      <c r="BKR1408" s="16"/>
      <c r="BKS1408" s="16"/>
      <c r="BKT1408" s="16"/>
      <c r="BKU1408" s="16"/>
      <c r="BKV1408" s="16"/>
      <c r="BKW1408" s="16"/>
      <c r="BKX1408" s="16"/>
      <c r="BKY1408" s="16"/>
      <c r="BKZ1408" s="16"/>
      <c r="BLA1408" s="16"/>
      <c r="BLB1408" s="16"/>
      <c r="BLC1408" s="16"/>
      <c r="BLD1408" s="16"/>
      <c r="BLE1408" s="16"/>
      <c r="BLF1408" s="16"/>
      <c r="BLG1408" s="16"/>
      <c r="BLH1408" s="16"/>
      <c r="BLI1408" s="16"/>
      <c r="BLJ1408" s="16"/>
      <c r="BLK1408" s="16"/>
      <c r="BLL1408" s="16"/>
      <c r="BLM1408" s="16"/>
      <c r="BLN1408" s="16"/>
      <c r="BLO1408" s="16"/>
      <c r="BLP1408" s="16"/>
      <c r="BLQ1408" s="16"/>
      <c r="BLR1408" s="16"/>
      <c r="BLS1408" s="16"/>
      <c r="BLT1408" s="16"/>
      <c r="BLU1408" s="16"/>
      <c r="BLV1408" s="16"/>
      <c r="BLW1408" s="16"/>
      <c r="BLX1408" s="16"/>
      <c r="BLY1408" s="16"/>
      <c r="BLZ1408" s="16"/>
      <c r="BMA1408" s="16"/>
      <c r="BMB1408" s="16"/>
      <c r="BMC1408" s="16"/>
      <c r="BMD1408" s="16"/>
      <c r="BME1408" s="16"/>
      <c r="BMF1408" s="16"/>
      <c r="BMG1408" s="16"/>
      <c r="BMH1408" s="16"/>
      <c r="BMI1408" s="16"/>
      <c r="BMJ1408" s="16"/>
      <c r="BMK1408" s="16"/>
      <c r="BML1408" s="16"/>
      <c r="BMM1408" s="16"/>
      <c r="BMN1408" s="16"/>
      <c r="BMO1408" s="16"/>
      <c r="BMP1408" s="16"/>
      <c r="BMQ1408" s="16"/>
      <c r="BMR1408" s="16"/>
    </row>
    <row r="1409" spans="1:1708" customFormat="1">
      <c r="A1409" s="568" t="s">
        <v>3430</v>
      </c>
      <c r="B1409" s="569"/>
      <c r="C1409" s="568" t="s">
        <v>3430</v>
      </c>
      <c r="D1409" s="568"/>
      <c r="E1409" s="570" t="s">
        <v>1401</v>
      </c>
      <c r="F1409" s="571" t="s">
        <v>769</v>
      </c>
      <c r="G1409" s="571" t="s">
        <v>184</v>
      </c>
      <c r="H1409" s="571"/>
      <c r="I1409" s="571">
        <v>5</v>
      </c>
      <c r="J1409" s="571"/>
      <c r="K1409" s="571">
        <v>58.634385911999999</v>
      </c>
      <c r="L1409" s="571">
        <v>24.810239281000101</v>
      </c>
      <c r="M1409" s="572" t="s">
        <v>2733</v>
      </c>
      <c r="N1409" s="572"/>
      <c r="O1409" s="571" t="s">
        <v>3431</v>
      </c>
      <c r="P1409" s="571" t="s">
        <v>316</v>
      </c>
      <c r="Q1409" s="571"/>
      <c r="R1409" s="1025">
        <v>1349</v>
      </c>
      <c r="S1409" s="1025">
        <v>1349</v>
      </c>
      <c r="T1409" s="297"/>
      <c r="U1409" s="931"/>
      <c r="W1409" s="16"/>
      <c r="X1409" s="16"/>
      <c r="Y1409" s="16"/>
      <c r="Z1409" s="16"/>
      <c r="AA1409" s="16"/>
      <c r="AB1409" s="16"/>
      <c r="AC1409" s="16"/>
      <c r="AD1409" s="16"/>
      <c r="AE1409" s="16"/>
      <c r="AF1409" s="16"/>
      <c r="AG1409" s="16"/>
      <c r="AH1409" s="16"/>
      <c r="AI1409" s="16"/>
      <c r="AJ1409" s="16"/>
      <c r="AK1409" s="16"/>
      <c r="AL1409" s="16"/>
      <c r="AM1409" s="16"/>
      <c r="AN1409" s="16"/>
      <c r="AO1409" s="16"/>
      <c r="AP1409" s="16"/>
      <c r="AQ1409" s="16"/>
      <c r="AR1409" s="16"/>
      <c r="AS1409" s="16"/>
      <c r="AT1409" s="16"/>
      <c r="AU1409" s="16"/>
      <c r="AV1409" s="16"/>
      <c r="AW1409" s="16"/>
      <c r="AX1409" s="16"/>
      <c r="AY1409" s="16"/>
      <c r="AZ1409" s="16"/>
      <c r="BA1409" s="16"/>
      <c r="BB1409" s="16"/>
      <c r="BC1409" s="16"/>
      <c r="BD1409" s="16"/>
      <c r="BE1409" s="16"/>
      <c r="BF1409" s="16"/>
      <c r="BG1409" s="16"/>
      <c r="BH1409" s="16"/>
      <c r="BI1409" s="16"/>
      <c r="BJ1409" s="16"/>
      <c r="BK1409" s="16"/>
      <c r="BL1409" s="16"/>
      <c r="BM1409" s="16"/>
      <c r="BN1409" s="16"/>
      <c r="BO1409" s="16"/>
      <c r="BP1409" s="16"/>
      <c r="BQ1409" s="16"/>
      <c r="BR1409" s="16"/>
      <c r="BS1409" s="16"/>
      <c r="BT1409" s="16"/>
      <c r="BU1409" s="16"/>
      <c r="BV1409" s="16"/>
      <c r="BW1409" s="16"/>
      <c r="BX1409" s="16"/>
      <c r="BY1409" s="16"/>
      <c r="BZ1409" s="16"/>
      <c r="CA1409" s="16"/>
      <c r="CB1409" s="16"/>
      <c r="CC1409" s="16"/>
      <c r="CD1409" s="16"/>
      <c r="CE1409" s="16"/>
      <c r="CF1409" s="16"/>
      <c r="CG1409" s="16"/>
      <c r="CH1409" s="16"/>
      <c r="CI1409" s="16"/>
      <c r="CJ1409" s="16"/>
      <c r="CK1409" s="16"/>
      <c r="CL1409" s="16"/>
      <c r="CM1409" s="16"/>
      <c r="CN1409" s="16"/>
      <c r="CO1409" s="16"/>
      <c r="CP1409" s="16"/>
      <c r="CQ1409" s="16"/>
      <c r="CR1409" s="16"/>
      <c r="CS1409" s="16"/>
      <c r="CT1409" s="16"/>
      <c r="CU1409" s="16"/>
      <c r="CV1409" s="16"/>
      <c r="CW1409" s="16"/>
      <c r="CX1409" s="16"/>
      <c r="CY1409" s="16"/>
      <c r="CZ1409" s="16"/>
      <c r="DA1409" s="16"/>
      <c r="DB1409" s="16"/>
      <c r="DC1409" s="16"/>
      <c r="DD1409" s="16"/>
      <c r="DE1409" s="16"/>
      <c r="DF1409" s="16"/>
      <c r="DG1409" s="16"/>
      <c r="DH1409" s="16"/>
      <c r="DI1409" s="16"/>
      <c r="DJ1409" s="16"/>
      <c r="DK1409" s="16"/>
      <c r="DL1409" s="16"/>
      <c r="DM1409" s="16"/>
      <c r="DN1409" s="16"/>
      <c r="DO1409" s="16"/>
      <c r="DP1409" s="16"/>
      <c r="DQ1409" s="16"/>
      <c r="DR1409" s="16"/>
      <c r="DS1409" s="16"/>
      <c r="DT1409" s="16"/>
      <c r="DU1409" s="16"/>
      <c r="DV1409" s="16"/>
      <c r="DW1409" s="16"/>
      <c r="DX1409" s="16"/>
      <c r="DY1409" s="16"/>
      <c r="DZ1409" s="16"/>
      <c r="EA1409" s="16"/>
      <c r="EB1409" s="16"/>
      <c r="EC1409" s="16"/>
      <c r="ED1409" s="16"/>
      <c r="EE1409" s="16"/>
      <c r="EF1409" s="16"/>
      <c r="EG1409" s="16"/>
      <c r="EH1409" s="16"/>
      <c r="EI1409" s="16"/>
      <c r="EJ1409" s="16"/>
      <c r="EK1409" s="16"/>
      <c r="EL1409" s="16"/>
      <c r="EM1409" s="16"/>
      <c r="EN1409" s="16"/>
      <c r="EO1409" s="16"/>
      <c r="EP1409" s="16"/>
      <c r="EQ1409" s="16"/>
      <c r="ER1409" s="16"/>
      <c r="ES1409" s="16"/>
      <c r="ET1409" s="16"/>
      <c r="EU1409" s="16"/>
      <c r="EV1409" s="16"/>
      <c r="EW1409" s="16"/>
      <c r="EX1409" s="16"/>
      <c r="EY1409" s="16"/>
      <c r="EZ1409" s="16"/>
      <c r="FA1409" s="16"/>
      <c r="FB1409" s="16"/>
      <c r="FC1409" s="16"/>
      <c r="FD1409" s="16"/>
      <c r="FE1409" s="16"/>
      <c r="FF1409" s="16"/>
      <c r="FG1409" s="16"/>
      <c r="FH1409" s="16"/>
      <c r="FI1409" s="16"/>
      <c r="FJ1409" s="16"/>
      <c r="FK1409" s="16"/>
      <c r="FL1409" s="16"/>
      <c r="FM1409" s="16"/>
      <c r="FN1409" s="16"/>
      <c r="FO1409" s="16"/>
      <c r="FP1409" s="16"/>
      <c r="FQ1409" s="16"/>
      <c r="FR1409" s="16"/>
      <c r="FS1409" s="16"/>
      <c r="FT1409" s="16"/>
      <c r="FU1409" s="16"/>
      <c r="FV1409" s="16"/>
      <c r="FW1409" s="16"/>
      <c r="FX1409" s="16"/>
      <c r="FY1409" s="16"/>
      <c r="FZ1409" s="16"/>
      <c r="GA1409" s="16"/>
      <c r="GB1409" s="16"/>
      <c r="GC1409" s="16"/>
      <c r="GD1409" s="16"/>
      <c r="GE1409" s="16"/>
      <c r="GF1409" s="16"/>
      <c r="GG1409" s="16"/>
      <c r="GH1409" s="16"/>
      <c r="GI1409" s="16"/>
      <c r="GJ1409" s="16"/>
      <c r="GK1409" s="16"/>
      <c r="GL1409" s="16"/>
      <c r="GM1409" s="16"/>
      <c r="GN1409" s="16"/>
      <c r="GO1409" s="16"/>
      <c r="GP1409" s="16"/>
      <c r="GQ1409" s="16"/>
      <c r="GR1409" s="16"/>
      <c r="GS1409" s="16"/>
      <c r="GT1409" s="16"/>
      <c r="GU1409" s="16"/>
      <c r="GV1409" s="16"/>
      <c r="GW1409" s="16"/>
      <c r="GX1409" s="16"/>
      <c r="GY1409" s="16"/>
      <c r="GZ1409" s="16"/>
      <c r="HA1409" s="16"/>
      <c r="HB1409" s="16"/>
      <c r="HC1409" s="16"/>
      <c r="HD1409" s="16"/>
      <c r="HE1409" s="16"/>
      <c r="HF1409" s="16"/>
      <c r="HG1409" s="16"/>
      <c r="HH1409" s="16"/>
      <c r="HI1409" s="16"/>
      <c r="HJ1409" s="16"/>
      <c r="HK1409" s="16"/>
      <c r="HL1409" s="16"/>
      <c r="HM1409" s="16"/>
      <c r="HN1409" s="16"/>
      <c r="HO1409" s="16"/>
      <c r="HP1409" s="16"/>
      <c r="HQ1409" s="16"/>
      <c r="HR1409" s="16"/>
      <c r="HS1409" s="16"/>
      <c r="HT1409" s="16"/>
      <c r="HU1409" s="16"/>
      <c r="HV1409" s="16"/>
      <c r="HW1409" s="16"/>
      <c r="HX1409" s="16"/>
      <c r="HY1409" s="16"/>
      <c r="HZ1409" s="16"/>
      <c r="IA1409" s="16"/>
      <c r="IB1409" s="16"/>
      <c r="IC1409" s="16"/>
      <c r="ID1409" s="16"/>
      <c r="IE1409" s="16"/>
      <c r="IF1409" s="16"/>
      <c r="IG1409" s="16"/>
      <c r="IH1409" s="16"/>
      <c r="II1409" s="16"/>
      <c r="IJ1409" s="16"/>
      <c r="IK1409" s="16"/>
      <c r="IL1409" s="16"/>
      <c r="IM1409" s="16"/>
      <c r="IN1409" s="16"/>
      <c r="IO1409" s="16"/>
      <c r="IP1409" s="16"/>
      <c r="IQ1409" s="16"/>
      <c r="IR1409" s="16"/>
      <c r="IS1409" s="16"/>
      <c r="IT1409" s="16"/>
      <c r="IU1409" s="16"/>
      <c r="IV1409" s="16"/>
      <c r="IW1409" s="16"/>
      <c r="IX1409" s="16"/>
      <c r="IY1409" s="16"/>
      <c r="IZ1409" s="16"/>
      <c r="JA1409" s="16"/>
      <c r="JB1409" s="16"/>
      <c r="JC1409" s="16"/>
      <c r="JD1409" s="16"/>
      <c r="JE1409" s="16"/>
      <c r="JF1409" s="16"/>
      <c r="JG1409" s="16"/>
      <c r="JH1409" s="16"/>
      <c r="JI1409" s="16"/>
      <c r="JJ1409" s="16"/>
      <c r="JK1409" s="16"/>
      <c r="JL1409" s="16"/>
      <c r="JM1409" s="16"/>
      <c r="JN1409" s="16"/>
      <c r="JO1409" s="16"/>
      <c r="JP1409" s="16"/>
      <c r="JQ1409" s="16"/>
      <c r="JR1409" s="16"/>
      <c r="JS1409" s="16"/>
      <c r="JT1409" s="16"/>
      <c r="JU1409" s="16"/>
      <c r="JV1409" s="16"/>
      <c r="JW1409" s="16"/>
      <c r="JX1409" s="16"/>
      <c r="JY1409" s="16"/>
      <c r="JZ1409" s="16"/>
      <c r="KA1409" s="16"/>
      <c r="KB1409" s="16"/>
      <c r="KC1409" s="16"/>
      <c r="KD1409" s="16"/>
      <c r="KE1409" s="16"/>
      <c r="KF1409" s="16"/>
      <c r="KG1409" s="16"/>
      <c r="KH1409" s="16"/>
      <c r="KI1409" s="16"/>
      <c r="KJ1409" s="16"/>
      <c r="KK1409" s="16"/>
      <c r="KL1409" s="16"/>
      <c r="KM1409" s="16"/>
      <c r="KN1409" s="16"/>
      <c r="KO1409" s="16"/>
      <c r="KP1409" s="16"/>
      <c r="KQ1409" s="16"/>
      <c r="KR1409" s="16"/>
      <c r="KS1409" s="16"/>
      <c r="KT1409" s="16"/>
      <c r="KU1409" s="16"/>
      <c r="KV1409" s="16"/>
      <c r="KW1409" s="16"/>
      <c r="KX1409" s="16"/>
      <c r="KY1409" s="16"/>
      <c r="KZ1409" s="16"/>
      <c r="LA1409" s="16"/>
      <c r="LB1409" s="16"/>
      <c r="LC1409" s="16"/>
      <c r="LD1409" s="16"/>
      <c r="LE1409" s="16"/>
      <c r="LF1409" s="16"/>
      <c r="LG1409" s="16"/>
      <c r="LH1409" s="16"/>
      <c r="LI1409" s="16"/>
      <c r="LJ1409" s="16"/>
      <c r="LK1409" s="16"/>
      <c r="LL1409" s="16"/>
      <c r="LM1409" s="16"/>
      <c r="LN1409" s="16"/>
      <c r="LO1409" s="16"/>
      <c r="LP1409" s="16"/>
      <c r="LQ1409" s="16"/>
      <c r="LR1409" s="16"/>
      <c r="LS1409" s="16"/>
      <c r="LT1409" s="16"/>
      <c r="LU1409" s="16"/>
      <c r="LV1409" s="16"/>
      <c r="LW1409" s="16"/>
      <c r="LX1409" s="16"/>
      <c r="LY1409" s="16"/>
      <c r="LZ1409" s="16"/>
      <c r="MA1409" s="16"/>
      <c r="MB1409" s="16"/>
      <c r="MC1409" s="16"/>
      <c r="MD1409" s="16"/>
      <c r="ME1409" s="16"/>
      <c r="MF1409" s="16"/>
      <c r="MG1409" s="16"/>
      <c r="MH1409" s="16"/>
      <c r="MI1409" s="16"/>
      <c r="MJ1409" s="16"/>
      <c r="MK1409" s="16"/>
      <c r="ML1409" s="16"/>
      <c r="MM1409" s="16"/>
      <c r="MN1409" s="16"/>
      <c r="MO1409" s="16"/>
      <c r="MP1409" s="16"/>
      <c r="MQ1409" s="16"/>
      <c r="MR1409" s="16"/>
      <c r="MS1409" s="16"/>
      <c r="MT1409" s="16"/>
      <c r="MU1409" s="16"/>
      <c r="MV1409" s="16"/>
      <c r="MW1409" s="16"/>
      <c r="MX1409" s="16"/>
      <c r="MY1409" s="16"/>
      <c r="MZ1409" s="16"/>
      <c r="NA1409" s="16"/>
      <c r="NB1409" s="16"/>
      <c r="NC1409" s="16"/>
      <c r="ND1409" s="16"/>
      <c r="NE1409" s="16"/>
      <c r="NF1409" s="16"/>
      <c r="NG1409" s="16"/>
      <c r="NH1409" s="16"/>
      <c r="NI1409" s="16"/>
      <c r="NJ1409" s="16"/>
      <c r="NK1409" s="16"/>
      <c r="NL1409" s="16"/>
      <c r="NM1409" s="16"/>
      <c r="NN1409" s="16"/>
      <c r="NO1409" s="16"/>
      <c r="NP1409" s="16"/>
      <c r="NQ1409" s="16"/>
      <c r="NR1409" s="16"/>
      <c r="NS1409" s="16"/>
      <c r="NT1409" s="16"/>
      <c r="NU1409" s="16"/>
      <c r="NV1409" s="16"/>
      <c r="NW1409" s="16"/>
      <c r="NX1409" s="16"/>
      <c r="NY1409" s="16"/>
      <c r="NZ1409" s="16"/>
      <c r="OA1409" s="16"/>
      <c r="OB1409" s="16"/>
      <c r="OC1409" s="16"/>
      <c r="OD1409" s="16"/>
      <c r="OE1409" s="16"/>
      <c r="OF1409" s="16"/>
      <c r="OG1409" s="16"/>
      <c r="OH1409" s="16"/>
      <c r="OI1409" s="16"/>
      <c r="OJ1409" s="16"/>
      <c r="OK1409" s="16"/>
      <c r="OL1409" s="16"/>
      <c r="OM1409" s="16"/>
      <c r="ON1409" s="16"/>
      <c r="OO1409" s="16"/>
      <c r="OP1409" s="16"/>
      <c r="OQ1409" s="16"/>
      <c r="OR1409" s="16"/>
      <c r="OS1409" s="16"/>
      <c r="OT1409" s="16"/>
      <c r="OU1409" s="16"/>
      <c r="OV1409" s="16"/>
      <c r="OW1409" s="16"/>
      <c r="OX1409" s="16"/>
      <c r="OY1409" s="16"/>
      <c r="OZ1409" s="16"/>
      <c r="PA1409" s="16"/>
      <c r="PB1409" s="16"/>
      <c r="PC1409" s="16"/>
      <c r="PD1409" s="16"/>
      <c r="PE1409" s="16"/>
      <c r="PF1409" s="16"/>
      <c r="PG1409" s="16"/>
      <c r="PH1409" s="16"/>
      <c r="PI1409" s="16"/>
      <c r="PJ1409" s="16"/>
      <c r="PK1409" s="16"/>
      <c r="PL1409" s="16"/>
      <c r="PM1409" s="16"/>
      <c r="PN1409" s="16"/>
      <c r="PO1409" s="16"/>
      <c r="PP1409" s="16"/>
      <c r="PQ1409" s="16"/>
      <c r="PR1409" s="16"/>
      <c r="PS1409" s="16"/>
      <c r="PT1409" s="16"/>
      <c r="PU1409" s="16"/>
      <c r="PV1409" s="16"/>
      <c r="PW1409" s="16"/>
      <c r="PX1409" s="16"/>
      <c r="PY1409" s="16"/>
      <c r="PZ1409" s="16"/>
      <c r="QA1409" s="16"/>
      <c r="QB1409" s="16"/>
      <c r="QC1409" s="16"/>
      <c r="QD1409" s="16"/>
      <c r="QE1409" s="16"/>
      <c r="QF1409" s="16"/>
      <c r="QG1409" s="16"/>
      <c r="QH1409" s="16"/>
      <c r="QI1409" s="16"/>
      <c r="QJ1409" s="16"/>
      <c r="QK1409" s="16"/>
      <c r="QL1409" s="16"/>
      <c r="QM1409" s="16"/>
      <c r="QN1409" s="16"/>
      <c r="QO1409" s="16"/>
      <c r="QP1409" s="16"/>
      <c r="QQ1409" s="16"/>
      <c r="QR1409" s="16"/>
      <c r="QS1409" s="16"/>
      <c r="QT1409" s="16"/>
      <c r="QU1409" s="16"/>
      <c r="QV1409" s="16"/>
      <c r="QW1409" s="16"/>
      <c r="QX1409" s="16"/>
      <c r="QY1409" s="16"/>
      <c r="QZ1409" s="16"/>
      <c r="RA1409" s="16"/>
      <c r="RB1409" s="16"/>
      <c r="RC1409" s="16"/>
      <c r="RD1409" s="16"/>
      <c r="RE1409" s="16"/>
      <c r="RF1409" s="16"/>
      <c r="RG1409" s="16"/>
      <c r="RH1409" s="16"/>
      <c r="RI1409" s="16"/>
      <c r="RJ1409" s="16"/>
      <c r="RK1409" s="16"/>
      <c r="RL1409" s="16"/>
      <c r="RM1409" s="16"/>
      <c r="RN1409" s="16"/>
      <c r="RO1409" s="16"/>
      <c r="RP1409" s="16"/>
      <c r="RQ1409" s="16"/>
      <c r="RR1409" s="16"/>
      <c r="RS1409" s="16"/>
      <c r="RT1409" s="16"/>
      <c r="RU1409" s="16"/>
      <c r="RV1409" s="16"/>
      <c r="RW1409" s="16"/>
      <c r="RX1409" s="16"/>
      <c r="RY1409" s="16"/>
      <c r="RZ1409" s="16"/>
      <c r="SA1409" s="16"/>
      <c r="SB1409" s="16"/>
      <c r="SC1409" s="16"/>
      <c r="SD1409" s="16"/>
      <c r="SE1409" s="16"/>
      <c r="SF1409" s="16"/>
      <c r="SG1409" s="16"/>
      <c r="SH1409" s="16"/>
      <c r="SI1409" s="16"/>
      <c r="SJ1409" s="16"/>
      <c r="SK1409" s="16"/>
      <c r="SL1409" s="16"/>
      <c r="SM1409" s="16"/>
      <c r="SN1409" s="16"/>
      <c r="SO1409" s="16"/>
      <c r="SP1409" s="16"/>
      <c r="SQ1409" s="16"/>
      <c r="SR1409" s="16"/>
      <c r="SS1409" s="16"/>
      <c r="ST1409" s="16"/>
      <c r="SU1409" s="16"/>
      <c r="SV1409" s="16"/>
      <c r="SW1409" s="16"/>
      <c r="SX1409" s="16"/>
      <c r="SY1409" s="16"/>
      <c r="SZ1409" s="16"/>
      <c r="TA1409" s="16"/>
      <c r="TB1409" s="16"/>
      <c r="TC1409" s="16"/>
      <c r="TD1409" s="16"/>
      <c r="TE1409" s="16"/>
      <c r="TF1409" s="16"/>
      <c r="TG1409" s="16"/>
      <c r="TH1409" s="16"/>
      <c r="TI1409" s="16"/>
      <c r="TJ1409" s="16"/>
      <c r="TK1409" s="16"/>
      <c r="TL1409" s="16"/>
      <c r="TM1409" s="16"/>
      <c r="TN1409" s="16"/>
      <c r="TO1409" s="16"/>
      <c r="TP1409" s="16"/>
      <c r="TQ1409" s="16"/>
      <c r="TR1409" s="16"/>
      <c r="TS1409" s="16"/>
      <c r="TT1409" s="16"/>
      <c r="TU1409" s="16"/>
      <c r="TV1409" s="16"/>
      <c r="TW1409" s="16"/>
      <c r="TX1409" s="16"/>
      <c r="TY1409" s="16"/>
      <c r="TZ1409" s="16"/>
      <c r="UA1409" s="16"/>
      <c r="UB1409" s="16"/>
      <c r="UC1409" s="16"/>
      <c r="UD1409" s="16"/>
      <c r="UE1409" s="16"/>
      <c r="UF1409" s="16"/>
      <c r="UG1409" s="16"/>
      <c r="UH1409" s="16"/>
      <c r="UI1409" s="16"/>
      <c r="UJ1409" s="16"/>
      <c r="UK1409" s="16"/>
      <c r="UL1409" s="16"/>
      <c r="UM1409" s="16"/>
      <c r="UN1409" s="16"/>
      <c r="UO1409" s="16"/>
      <c r="UP1409" s="16"/>
      <c r="UQ1409" s="16"/>
      <c r="UR1409" s="16"/>
      <c r="US1409" s="16"/>
      <c r="UT1409" s="16"/>
      <c r="UU1409" s="16"/>
      <c r="UV1409" s="16"/>
      <c r="UW1409" s="16"/>
      <c r="UX1409" s="16"/>
      <c r="UY1409" s="16"/>
      <c r="UZ1409" s="16"/>
      <c r="VA1409" s="16"/>
      <c r="VB1409" s="16"/>
      <c r="VC1409" s="16"/>
      <c r="VD1409" s="16"/>
      <c r="VE1409" s="16"/>
      <c r="VF1409" s="16"/>
      <c r="VG1409" s="16"/>
      <c r="VH1409" s="16"/>
      <c r="VI1409" s="16"/>
      <c r="VJ1409" s="16"/>
      <c r="VK1409" s="16"/>
      <c r="VL1409" s="16"/>
      <c r="VM1409" s="16"/>
      <c r="VN1409" s="16"/>
      <c r="VO1409" s="16"/>
      <c r="VP1409" s="16"/>
      <c r="VQ1409" s="16"/>
      <c r="VR1409" s="16"/>
      <c r="VS1409" s="16"/>
      <c r="VT1409" s="16"/>
      <c r="VU1409" s="16"/>
      <c r="VV1409" s="16"/>
      <c r="VW1409" s="16"/>
      <c r="VX1409" s="16"/>
      <c r="VY1409" s="16"/>
      <c r="VZ1409" s="16"/>
      <c r="WA1409" s="16"/>
      <c r="WB1409" s="16"/>
      <c r="WC1409" s="16"/>
      <c r="WD1409" s="16"/>
      <c r="WE1409" s="16"/>
      <c r="WF1409" s="16"/>
      <c r="WG1409" s="16"/>
      <c r="WH1409" s="16"/>
      <c r="WI1409" s="16"/>
      <c r="WJ1409" s="16"/>
      <c r="WK1409" s="16"/>
      <c r="WL1409" s="16"/>
      <c r="WM1409" s="16"/>
      <c r="WN1409" s="16"/>
      <c r="WO1409" s="16"/>
      <c r="WP1409" s="16"/>
      <c r="WQ1409" s="16"/>
      <c r="WR1409" s="16"/>
      <c r="WS1409" s="16"/>
      <c r="WT1409" s="16"/>
      <c r="WU1409" s="16"/>
      <c r="WV1409" s="16"/>
      <c r="WW1409" s="16"/>
      <c r="WX1409" s="16"/>
      <c r="WY1409" s="16"/>
      <c r="WZ1409" s="16"/>
      <c r="XA1409" s="16"/>
      <c r="XB1409" s="16"/>
      <c r="XC1409" s="16"/>
      <c r="XD1409" s="16"/>
      <c r="XE1409" s="16"/>
      <c r="XF1409" s="16"/>
      <c r="XG1409" s="16"/>
      <c r="XH1409" s="16"/>
      <c r="XI1409" s="16"/>
      <c r="XJ1409" s="16"/>
      <c r="XK1409" s="16"/>
      <c r="XL1409" s="16"/>
      <c r="XM1409" s="16"/>
      <c r="XN1409" s="16"/>
      <c r="XO1409" s="16"/>
      <c r="XP1409" s="16"/>
      <c r="XQ1409" s="16"/>
      <c r="XR1409" s="16"/>
      <c r="XS1409" s="16"/>
      <c r="XT1409" s="16"/>
      <c r="XU1409" s="16"/>
      <c r="XV1409" s="16"/>
      <c r="XW1409" s="16"/>
      <c r="XX1409" s="16"/>
      <c r="XY1409" s="16"/>
      <c r="XZ1409" s="16"/>
      <c r="YA1409" s="16"/>
      <c r="YB1409" s="16"/>
      <c r="YC1409" s="16"/>
      <c r="YD1409" s="16"/>
      <c r="YE1409" s="16"/>
      <c r="YF1409" s="16"/>
      <c r="YG1409" s="16"/>
      <c r="YH1409" s="16"/>
      <c r="YI1409" s="16"/>
      <c r="YJ1409" s="16"/>
      <c r="YK1409" s="16"/>
      <c r="YL1409" s="16"/>
      <c r="YM1409" s="16"/>
      <c r="YN1409" s="16"/>
      <c r="YO1409" s="16"/>
      <c r="YP1409" s="16"/>
      <c r="YQ1409" s="16"/>
      <c r="YR1409" s="16"/>
      <c r="YS1409" s="16"/>
      <c r="YT1409" s="16"/>
      <c r="YU1409" s="16"/>
      <c r="YV1409" s="16"/>
      <c r="YW1409" s="16"/>
      <c r="YX1409" s="16"/>
      <c r="YY1409" s="16"/>
      <c r="YZ1409" s="16"/>
      <c r="ZA1409" s="16"/>
      <c r="ZB1409" s="16"/>
      <c r="ZC1409" s="16"/>
      <c r="ZD1409" s="16"/>
      <c r="ZE1409" s="16"/>
      <c r="ZF1409" s="16"/>
      <c r="ZG1409" s="16"/>
      <c r="ZH1409" s="16"/>
      <c r="ZI1409" s="16"/>
      <c r="ZJ1409" s="16"/>
      <c r="ZK1409" s="16"/>
      <c r="ZL1409" s="16"/>
      <c r="ZM1409" s="16"/>
      <c r="ZN1409" s="16"/>
      <c r="ZO1409" s="16"/>
      <c r="ZP1409" s="16"/>
      <c r="ZQ1409" s="16"/>
      <c r="ZR1409" s="16"/>
      <c r="ZS1409" s="16"/>
      <c r="ZT1409" s="16"/>
      <c r="ZU1409" s="16"/>
      <c r="ZV1409" s="16"/>
      <c r="ZW1409" s="16"/>
      <c r="ZX1409" s="16"/>
      <c r="ZY1409" s="16"/>
      <c r="ZZ1409" s="16"/>
      <c r="AAA1409" s="16"/>
      <c r="AAB1409" s="16"/>
      <c r="AAC1409" s="16"/>
      <c r="AAD1409" s="16"/>
      <c r="AAE1409" s="16"/>
      <c r="AAF1409" s="16"/>
      <c r="AAG1409" s="16"/>
      <c r="AAH1409" s="16"/>
      <c r="AAI1409" s="16"/>
      <c r="AAJ1409" s="16"/>
      <c r="AAK1409" s="16"/>
      <c r="AAL1409" s="16"/>
      <c r="AAM1409" s="16"/>
      <c r="AAN1409" s="16"/>
      <c r="AAO1409" s="16"/>
      <c r="AAP1409" s="16"/>
      <c r="AAQ1409" s="16"/>
      <c r="AAR1409" s="16"/>
      <c r="AAS1409" s="16"/>
      <c r="AAT1409" s="16"/>
      <c r="AAU1409" s="16"/>
      <c r="AAV1409" s="16"/>
      <c r="AAW1409" s="16"/>
      <c r="AAX1409" s="16"/>
      <c r="AAY1409" s="16"/>
      <c r="AAZ1409" s="16"/>
      <c r="ABA1409" s="16"/>
      <c r="ABB1409" s="16"/>
      <c r="ABC1409" s="16"/>
      <c r="ABD1409" s="16"/>
      <c r="ABE1409" s="16"/>
      <c r="ABF1409" s="16"/>
      <c r="ABG1409" s="16"/>
      <c r="ABH1409" s="16"/>
      <c r="ABI1409" s="16"/>
      <c r="ABJ1409" s="16"/>
      <c r="ABK1409" s="16"/>
      <c r="ABL1409" s="16"/>
      <c r="ABM1409" s="16"/>
      <c r="ABN1409" s="16"/>
      <c r="ABO1409" s="16"/>
      <c r="ABP1409" s="16"/>
      <c r="ABQ1409" s="16"/>
      <c r="ABR1409" s="16"/>
      <c r="ABS1409" s="16"/>
      <c r="ABT1409" s="16"/>
      <c r="ABU1409" s="16"/>
      <c r="ABV1409" s="16"/>
      <c r="ABW1409" s="16"/>
      <c r="ABX1409" s="16"/>
      <c r="ABY1409" s="16"/>
      <c r="ABZ1409" s="16"/>
      <c r="ACA1409" s="16"/>
      <c r="ACB1409" s="16"/>
      <c r="ACC1409" s="16"/>
      <c r="ACD1409" s="16"/>
      <c r="ACE1409" s="16"/>
      <c r="ACF1409" s="16"/>
      <c r="ACG1409" s="16"/>
      <c r="ACH1409" s="16"/>
      <c r="ACI1409" s="16"/>
      <c r="ACJ1409" s="16"/>
      <c r="ACK1409" s="16"/>
      <c r="ACL1409" s="16"/>
      <c r="ACM1409" s="16"/>
      <c r="ACN1409" s="16"/>
      <c r="ACO1409" s="16"/>
      <c r="ACP1409" s="16"/>
      <c r="ACQ1409" s="16"/>
      <c r="ACR1409" s="16"/>
      <c r="ACS1409" s="16"/>
      <c r="ACT1409" s="16"/>
      <c r="ACU1409" s="16"/>
      <c r="ACV1409" s="16"/>
      <c r="ACW1409" s="16"/>
      <c r="ACX1409" s="16"/>
      <c r="ACY1409" s="16"/>
      <c r="ACZ1409" s="16"/>
      <c r="ADA1409" s="16"/>
      <c r="ADB1409" s="16"/>
      <c r="ADC1409" s="16"/>
      <c r="ADD1409" s="16"/>
      <c r="ADE1409" s="16"/>
      <c r="ADF1409" s="16"/>
      <c r="ADG1409" s="16"/>
      <c r="ADH1409" s="16"/>
      <c r="ADI1409" s="16"/>
      <c r="ADJ1409" s="16"/>
      <c r="ADK1409" s="16"/>
      <c r="ADL1409" s="16"/>
      <c r="ADM1409" s="16"/>
      <c r="ADN1409" s="16"/>
      <c r="ADO1409" s="16"/>
      <c r="ADP1409" s="16"/>
      <c r="ADQ1409" s="16"/>
      <c r="ADR1409" s="16"/>
      <c r="ADS1409" s="16"/>
      <c r="ADT1409" s="16"/>
      <c r="ADU1409" s="16"/>
      <c r="ADV1409" s="16"/>
      <c r="ADW1409" s="16"/>
      <c r="ADX1409" s="16"/>
      <c r="ADY1409" s="16"/>
      <c r="ADZ1409" s="16"/>
      <c r="AEA1409" s="16"/>
      <c r="AEB1409" s="16"/>
      <c r="AEC1409" s="16"/>
      <c r="AED1409" s="16"/>
      <c r="AEE1409" s="16"/>
      <c r="AEF1409" s="16"/>
      <c r="AEG1409" s="16"/>
      <c r="AEH1409" s="16"/>
      <c r="AEI1409" s="16"/>
      <c r="AEJ1409" s="16"/>
      <c r="AEK1409" s="16"/>
      <c r="AEL1409" s="16"/>
      <c r="AEM1409" s="16"/>
      <c r="AEN1409" s="16"/>
      <c r="AEO1409" s="16"/>
      <c r="AEP1409" s="16"/>
      <c r="AEQ1409" s="16"/>
      <c r="AER1409" s="16"/>
      <c r="AES1409" s="16"/>
      <c r="AET1409" s="16"/>
      <c r="AEU1409" s="16"/>
      <c r="AEV1409" s="16"/>
      <c r="AEW1409" s="16"/>
      <c r="AEX1409" s="16"/>
      <c r="AEY1409" s="16"/>
      <c r="AEZ1409" s="16"/>
      <c r="AFA1409" s="16"/>
      <c r="AFB1409" s="16"/>
      <c r="AFC1409" s="16"/>
      <c r="AFD1409" s="16"/>
      <c r="AFE1409" s="16"/>
      <c r="AFF1409" s="16"/>
      <c r="AFG1409" s="16"/>
      <c r="AFH1409" s="16"/>
      <c r="AFI1409" s="16"/>
      <c r="AFJ1409" s="16"/>
      <c r="AFK1409" s="16"/>
      <c r="AFL1409" s="16"/>
      <c r="AFM1409" s="16"/>
      <c r="AFN1409" s="16"/>
      <c r="AFO1409" s="16"/>
      <c r="AFP1409" s="16"/>
      <c r="AFQ1409" s="16"/>
      <c r="AFR1409" s="16"/>
      <c r="AFS1409" s="16"/>
      <c r="AFT1409" s="16"/>
      <c r="AFU1409" s="16"/>
      <c r="AFV1409" s="16"/>
      <c r="AFW1409" s="16"/>
      <c r="AFX1409" s="16"/>
      <c r="AFY1409" s="16"/>
      <c r="AFZ1409" s="16"/>
      <c r="AGA1409" s="16"/>
      <c r="AGB1409" s="16"/>
      <c r="AGC1409" s="16"/>
      <c r="AGD1409" s="16"/>
      <c r="AGE1409" s="16"/>
      <c r="AGF1409" s="16"/>
      <c r="AGG1409" s="16"/>
      <c r="AGH1409" s="16"/>
      <c r="AGI1409" s="16"/>
      <c r="AGJ1409" s="16"/>
      <c r="AGK1409" s="16"/>
      <c r="AGL1409" s="16"/>
      <c r="AGM1409" s="16"/>
      <c r="AGN1409" s="16"/>
      <c r="AGO1409" s="16"/>
      <c r="AGP1409" s="16"/>
      <c r="AGQ1409" s="16"/>
      <c r="AGR1409" s="16"/>
      <c r="AGS1409" s="16"/>
      <c r="AGT1409" s="16"/>
      <c r="AGU1409" s="16"/>
      <c r="AGV1409" s="16"/>
      <c r="AGW1409" s="16"/>
      <c r="AGX1409" s="16"/>
      <c r="AGY1409" s="16"/>
      <c r="AGZ1409" s="16"/>
      <c r="AHA1409" s="16"/>
      <c r="AHB1409" s="16"/>
      <c r="AHC1409" s="16"/>
      <c r="AHD1409" s="16"/>
      <c r="AHE1409" s="16"/>
      <c r="AHF1409" s="16"/>
      <c r="AHG1409" s="16"/>
      <c r="AHH1409" s="16"/>
      <c r="AHI1409" s="16"/>
      <c r="AHJ1409" s="16"/>
      <c r="AHK1409" s="16"/>
      <c r="AHL1409" s="16"/>
      <c r="AHM1409" s="16"/>
      <c r="AHN1409" s="16"/>
      <c r="AHO1409" s="16"/>
      <c r="AHP1409" s="16"/>
      <c r="AHQ1409" s="16"/>
      <c r="AHR1409" s="16"/>
      <c r="AHS1409" s="16"/>
      <c r="AHT1409" s="16"/>
      <c r="AHU1409" s="16"/>
      <c r="AHV1409" s="16"/>
      <c r="AHW1409" s="16"/>
      <c r="AHX1409" s="16"/>
      <c r="AHY1409" s="16"/>
      <c r="AHZ1409" s="16"/>
      <c r="AIA1409" s="16"/>
      <c r="AIB1409" s="16"/>
      <c r="AIC1409" s="16"/>
      <c r="AID1409" s="16"/>
      <c r="AIE1409" s="16"/>
      <c r="AIF1409" s="16"/>
      <c r="AIG1409" s="16"/>
      <c r="AIH1409" s="16"/>
      <c r="AII1409" s="16"/>
      <c r="AIJ1409" s="16"/>
      <c r="AIK1409" s="16"/>
      <c r="AIL1409" s="16"/>
      <c r="AIM1409" s="16"/>
      <c r="AIN1409" s="16"/>
      <c r="AIO1409" s="16"/>
      <c r="AIP1409" s="16"/>
      <c r="AIQ1409" s="16"/>
      <c r="AIR1409" s="16"/>
      <c r="AIS1409" s="16"/>
      <c r="AIT1409" s="16"/>
      <c r="AIU1409" s="16"/>
      <c r="AIV1409" s="16"/>
      <c r="AIW1409" s="16"/>
      <c r="AIX1409" s="16"/>
      <c r="AIY1409" s="16"/>
      <c r="AIZ1409" s="16"/>
      <c r="AJA1409" s="16"/>
      <c r="AJB1409" s="16"/>
      <c r="AJC1409" s="16"/>
      <c r="AJD1409" s="16"/>
      <c r="AJE1409" s="16"/>
      <c r="AJF1409" s="16"/>
      <c r="AJG1409" s="16"/>
      <c r="AJH1409" s="16"/>
      <c r="AJI1409" s="16"/>
      <c r="AJJ1409" s="16"/>
      <c r="AJK1409" s="16"/>
      <c r="AJL1409" s="16"/>
      <c r="AJM1409" s="16"/>
      <c r="AJN1409" s="16"/>
      <c r="AJO1409" s="16"/>
      <c r="AJP1409" s="16"/>
      <c r="AJQ1409" s="16"/>
      <c r="AJR1409" s="16"/>
      <c r="AJS1409" s="16"/>
      <c r="AJT1409" s="16"/>
      <c r="AJU1409" s="16"/>
      <c r="AJV1409" s="16"/>
      <c r="AJW1409" s="16"/>
      <c r="AJX1409" s="16"/>
      <c r="AJY1409" s="16"/>
      <c r="AJZ1409" s="16"/>
      <c r="AKA1409" s="16"/>
      <c r="AKB1409" s="16"/>
      <c r="AKC1409" s="16"/>
      <c r="AKD1409" s="16"/>
      <c r="AKE1409" s="16"/>
      <c r="AKF1409" s="16"/>
      <c r="AKG1409" s="16"/>
      <c r="AKH1409" s="16"/>
      <c r="AKI1409" s="16"/>
      <c r="AKJ1409" s="16"/>
      <c r="AKK1409" s="16"/>
      <c r="AKL1409" s="16"/>
      <c r="AKM1409" s="16"/>
      <c r="AKN1409" s="16"/>
      <c r="AKO1409" s="16"/>
      <c r="AKP1409" s="16"/>
      <c r="AKQ1409" s="16"/>
      <c r="AKR1409" s="16"/>
      <c r="AKS1409" s="16"/>
      <c r="AKT1409" s="16"/>
      <c r="AKU1409" s="16"/>
      <c r="AKV1409" s="16"/>
      <c r="AKW1409" s="16"/>
      <c r="AKX1409" s="16"/>
      <c r="AKY1409" s="16"/>
      <c r="AKZ1409" s="16"/>
      <c r="ALA1409" s="16"/>
      <c r="ALB1409" s="16"/>
      <c r="ALC1409" s="16"/>
      <c r="ALD1409" s="16"/>
      <c r="ALE1409" s="16"/>
      <c r="ALF1409" s="16"/>
      <c r="ALG1409" s="16"/>
      <c r="ALH1409" s="16"/>
      <c r="ALI1409" s="16"/>
      <c r="ALJ1409" s="16"/>
      <c r="ALK1409" s="16"/>
      <c r="ALL1409" s="16"/>
      <c r="ALM1409" s="16"/>
      <c r="ALN1409" s="16"/>
      <c r="ALO1409" s="16"/>
      <c r="ALP1409" s="16"/>
      <c r="ALQ1409" s="16"/>
      <c r="ALR1409" s="16"/>
      <c r="ALS1409" s="16"/>
      <c r="ALT1409" s="16"/>
      <c r="ALU1409" s="16"/>
      <c r="ALV1409" s="16"/>
      <c r="ALW1409" s="16"/>
      <c r="ALX1409" s="16"/>
      <c r="ALY1409" s="16"/>
      <c r="ALZ1409" s="16"/>
      <c r="AMA1409" s="16"/>
      <c r="AMB1409" s="16"/>
      <c r="AMC1409" s="16"/>
      <c r="AMD1409" s="16"/>
      <c r="AME1409" s="16"/>
      <c r="AMF1409" s="16"/>
      <c r="AMG1409" s="16"/>
      <c r="AMH1409" s="16"/>
      <c r="AMI1409" s="16"/>
      <c r="AMJ1409" s="16"/>
      <c r="AMK1409" s="16"/>
      <c r="AML1409" s="16"/>
      <c r="AMM1409" s="16"/>
      <c r="AMN1409" s="16"/>
      <c r="AMO1409" s="16"/>
      <c r="AMP1409" s="16"/>
      <c r="AMQ1409" s="16"/>
      <c r="AMR1409" s="16"/>
      <c r="AMS1409" s="16"/>
      <c r="AMT1409" s="16"/>
      <c r="AMU1409" s="16"/>
      <c r="AMV1409" s="16"/>
      <c r="AMW1409" s="16"/>
      <c r="AMX1409" s="16"/>
      <c r="AMY1409" s="16"/>
      <c r="AMZ1409" s="16"/>
      <c r="ANA1409" s="16"/>
      <c r="ANB1409" s="16"/>
      <c r="ANC1409" s="16"/>
      <c r="AND1409" s="16"/>
      <c r="ANE1409" s="16"/>
      <c r="ANF1409" s="16"/>
      <c r="ANG1409" s="16"/>
      <c r="ANH1409" s="16"/>
      <c r="ANI1409" s="16"/>
      <c r="ANJ1409" s="16"/>
      <c r="ANK1409" s="16"/>
      <c r="ANL1409" s="16"/>
      <c r="ANM1409" s="16"/>
      <c r="ANN1409" s="16"/>
      <c r="ANO1409" s="16"/>
      <c r="ANP1409" s="16"/>
      <c r="ANQ1409" s="16"/>
      <c r="ANR1409" s="16"/>
      <c r="ANS1409" s="16"/>
      <c r="ANT1409" s="16"/>
      <c r="ANU1409" s="16"/>
      <c r="ANV1409" s="16"/>
      <c r="ANW1409" s="16"/>
      <c r="ANX1409" s="16"/>
      <c r="ANY1409" s="16"/>
      <c r="ANZ1409" s="16"/>
      <c r="AOA1409" s="16"/>
      <c r="AOB1409" s="16"/>
      <c r="AOC1409" s="16"/>
      <c r="AOD1409" s="16"/>
      <c r="AOE1409" s="16"/>
      <c r="AOF1409" s="16"/>
      <c r="AOG1409" s="16"/>
      <c r="AOH1409" s="16"/>
      <c r="AOI1409" s="16"/>
      <c r="AOJ1409" s="16"/>
      <c r="AOK1409" s="16"/>
      <c r="AOL1409" s="16"/>
      <c r="AOM1409" s="16"/>
      <c r="AON1409" s="16"/>
      <c r="AOO1409" s="16"/>
      <c r="AOP1409" s="16"/>
      <c r="AOQ1409" s="16"/>
      <c r="AOR1409" s="16"/>
      <c r="AOS1409" s="16"/>
      <c r="AOT1409" s="16"/>
      <c r="AOU1409" s="16"/>
      <c r="AOV1409" s="16"/>
      <c r="AOW1409" s="16"/>
      <c r="AOX1409" s="16"/>
      <c r="AOY1409" s="16"/>
      <c r="AOZ1409" s="16"/>
      <c r="APA1409" s="16"/>
      <c r="APB1409" s="16"/>
      <c r="APC1409" s="16"/>
      <c r="APD1409" s="16"/>
      <c r="APE1409" s="16"/>
      <c r="APF1409" s="16"/>
      <c r="APG1409" s="16"/>
      <c r="APH1409" s="16"/>
      <c r="API1409" s="16"/>
      <c r="APJ1409" s="16"/>
      <c r="APK1409" s="16"/>
      <c r="APL1409" s="16"/>
      <c r="APM1409" s="16"/>
      <c r="APN1409" s="16"/>
      <c r="APO1409" s="16"/>
      <c r="APP1409" s="16"/>
      <c r="APQ1409" s="16"/>
      <c r="APR1409" s="16"/>
      <c r="APS1409" s="16"/>
      <c r="APT1409" s="16"/>
      <c r="APU1409" s="16"/>
      <c r="APV1409" s="16"/>
      <c r="APW1409" s="16"/>
      <c r="APX1409" s="16"/>
      <c r="APY1409" s="16"/>
      <c r="APZ1409" s="16"/>
      <c r="AQA1409" s="16"/>
      <c r="AQB1409" s="16"/>
      <c r="AQC1409" s="16"/>
      <c r="AQD1409" s="16"/>
      <c r="AQE1409" s="16"/>
      <c r="AQF1409" s="16"/>
      <c r="AQG1409" s="16"/>
      <c r="AQH1409" s="16"/>
      <c r="AQI1409" s="16"/>
      <c r="AQJ1409" s="16"/>
      <c r="AQK1409" s="16"/>
      <c r="AQL1409" s="16"/>
      <c r="AQM1409" s="16"/>
      <c r="AQN1409" s="16"/>
      <c r="AQO1409" s="16"/>
      <c r="AQP1409" s="16"/>
      <c r="AQQ1409" s="16"/>
      <c r="AQR1409" s="16"/>
      <c r="AQS1409" s="16"/>
      <c r="AQT1409" s="16"/>
      <c r="AQU1409" s="16"/>
      <c r="AQV1409" s="16"/>
      <c r="AQW1409" s="16"/>
      <c r="AQX1409" s="16"/>
      <c r="AQY1409" s="16"/>
      <c r="AQZ1409" s="16"/>
      <c r="ARA1409" s="16"/>
      <c r="ARB1409" s="16"/>
      <c r="ARC1409" s="16"/>
      <c r="ARD1409" s="16"/>
      <c r="ARE1409" s="16"/>
      <c r="ARF1409" s="16"/>
      <c r="ARG1409" s="16"/>
      <c r="ARH1409" s="16"/>
      <c r="ARI1409" s="16"/>
      <c r="ARJ1409" s="16"/>
      <c r="ARK1409" s="16"/>
      <c r="ARL1409" s="16"/>
      <c r="ARM1409" s="16"/>
      <c r="ARN1409" s="16"/>
      <c r="ARO1409" s="16"/>
      <c r="ARP1409" s="16"/>
      <c r="ARQ1409" s="16"/>
      <c r="ARR1409" s="16"/>
      <c r="ARS1409" s="16"/>
      <c r="ART1409" s="16"/>
      <c r="ARU1409" s="16"/>
      <c r="ARV1409" s="16"/>
      <c r="ARW1409" s="16"/>
      <c r="ARX1409" s="16"/>
      <c r="ARY1409" s="16"/>
      <c r="ARZ1409" s="16"/>
      <c r="ASA1409" s="16"/>
      <c r="ASB1409" s="16"/>
      <c r="ASC1409" s="16"/>
      <c r="ASD1409" s="16"/>
      <c r="ASE1409" s="16"/>
      <c r="ASF1409" s="16"/>
      <c r="ASG1409" s="16"/>
      <c r="ASH1409" s="16"/>
      <c r="ASI1409" s="16"/>
      <c r="ASJ1409" s="16"/>
      <c r="ASK1409" s="16"/>
      <c r="ASL1409" s="16"/>
      <c r="ASM1409" s="16"/>
      <c r="ASN1409" s="16"/>
      <c r="ASO1409" s="16"/>
      <c r="ASP1409" s="16"/>
      <c r="ASQ1409" s="16"/>
      <c r="ASR1409" s="16"/>
      <c r="ASS1409" s="16"/>
      <c r="AST1409" s="16"/>
      <c r="ASU1409" s="16"/>
      <c r="ASV1409" s="16"/>
      <c r="ASW1409" s="16"/>
      <c r="ASX1409" s="16"/>
      <c r="ASY1409" s="16"/>
      <c r="ASZ1409" s="16"/>
      <c r="ATA1409" s="16"/>
      <c r="ATB1409" s="16"/>
      <c r="ATC1409" s="16"/>
      <c r="ATD1409" s="16"/>
      <c r="ATE1409" s="16"/>
      <c r="ATF1409" s="16"/>
      <c r="ATG1409" s="16"/>
      <c r="ATH1409" s="16"/>
      <c r="ATI1409" s="16"/>
      <c r="ATJ1409" s="16"/>
      <c r="ATK1409" s="16"/>
      <c r="ATL1409" s="16"/>
      <c r="ATM1409" s="16"/>
      <c r="ATN1409" s="16"/>
      <c r="ATO1409" s="16"/>
      <c r="ATP1409" s="16"/>
      <c r="ATQ1409" s="16"/>
      <c r="ATR1409" s="16"/>
      <c r="ATS1409" s="16"/>
      <c r="ATT1409" s="16"/>
      <c r="ATU1409" s="16"/>
      <c r="ATV1409" s="16"/>
      <c r="ATW1409" s="16"/>
      <c r="ATX1409" s="16"/>
      <c r="ATY1409" s="16"/>
      <c r="ATZ1409" s="16"/>
      <c r="AUA1409" s="16"/>
      <c r="AUB1409" s="16"/>
      <c r="AUC1409" s="16"/>
      <c r="AUD1409" s="16"/>
      <c r="AUE1409" s="16"/>
      <c r="AUF1409" s="16"/>
      <c r="AUG1409" s="16"/>
      <c r="AUH1409" s="16"/>
      <c r="AUI1409" s="16"/>
      <c r="AUJ1409" s="16"/>
      <c r="AUK1409" s="16"/>
      <c r="AUL1409" s="16"/>
      <c r="AUM1409" s="16"/>
      <c r="AUN1409" s="16"/>
      <c r="AUO1409" s="16"/>
      <c r="AUP1409" s="16"/>
      <c r="AUQ1409" s="16"/>
      <c r="AUR1409" s="16"/>
      <c r="AUS1409" s="16"/>
      <c r="AUT1409" s="16"/>
      <c r="AUU1409" s="16"/>
      <c r="AUV1409" s="16"/>
      <c r="AUW1409" s="16"/>
      <c r="AUX1409" s="16"/>
      <c r="AUY1409" s="16"/>
      <c r="AUZ1409" s="16"/>
      <c r="AVA1409" s="16"/>
      <c r="AVB1409" s="16"/>
      <c r="AVC1409" s="16"/>
      <c r="AVD1409" s="16"/>
      <c r="AVE1409" s="16"/>
      <c r="AVF1409" s="16"/>
      <c r="AVG1409" s="16"/>
      <c r="AVH1409" s="16"/>
      <c r="AVI1409" s="16"/>
      <c r="AVJ1409" s="16"/>
      <c r="AVK1409" s="16"/>
      <c r="AVL1409" s="16"/>
      <c r="AVM1409" s="16"/>
      <c r="AVN1409" s="16"/>
      <c r="AVO1409" s="16"/>
      <c r="AVP1409" s="16"/>
      <c r="AVQ1409" s="16"/>
      <c r="AVR1409" s="16"/>
      <c r="AVS1409" s="16"/>
      <c r="AVT1409" s="16"/>
      <c r="AVU1409" s="16"/>
      <c r="AVV1409" s="16"/>
      <c r="AVW1409" s="16"/>
      <c r="AVX1409" s="16"/>
      <c r="AVY1409" s="16"/>
      <c r="AVZ1409" s="16"/>
      <c r="AWA1409" s="16"/>
      <c r="AWB1409" s="16"/>
      <c r="AWC1409" s="16"/>
      <c r="AWD1409" s="16"/>
      <c r="AWE1409" s="16"/>
      <c r="AWF1409" s="16"/>
      <c r="AWG1409" s="16"/>
      <c r="AWH1409" s="16"/>
      <c r="AWI1409" s="16"/>
      <c r="AWJ1409" s="16"/>
      <c r="AWK1409" s="16"/>
      <c r="AWL1409" s="16"/>
      <c r="AWM1409" s="16"/>
      <c r="AWN1409" s="16"/>
      <c r="AWO1409" s="16"/>
      <c r="AWP1409" s="16"/>
      <c r="AWQ1409" s="16"/>
      <c r="AWR1409" s="16"/>
      <c r="AWS1409" s="16"/>
      <c r="AWT1409" s="16"/>
      <c r="AWU1409" s="16"/>
      <c r="AWV1409" s="16"/>
      <c r="AWW1409" s="16"/>
      <c r="AWX1409" s="16"/>
      <c r="AWY1409" s="16"/>
      <c r="AWZ1409" s="16"/>
      <c r="AXA1409" s="16"/>
      <c r="AXB1409" s="16"/>
      <c r="AXC1409" s="16"/>
      <c r="AXD1409" s="16"/>
      <c r="AXE1409" s="16"/>
      <c r="AXF1409" s="16"/>
      <c r="AXG1409" s="16"/>
      <c r="AXH1409" s="16"/>
      <c r="AXI1409" s="16"/>
      <c r="AXJ1409" s="16"/>
      <c r="AXK1409" s="16"/>
      <c r="AXL1409" s="16"/>
      <c r="AXM1409" s="16"/>
      <c r="AXN1409" s="16"/>
      <c r="AXO1409" s="16"/>
      <c r="AXP1409" s="16"/>
      <c r="AXQ1409" s="16"/>
      <c r="AXR1409" s="16"/>
      <c r="AXS1409" s="16"/>
      <c r="AXT1409" s="16"/>
      <c r="AXU1409" s="16"/>
      <c r="AXV1409" s="16"/>
      <c r="AXW1409" s="16"/>
      <c r="AXX1409" s="16"/>
      <c r="AXY1409" s="16"/>
      <c r="AXZ1409" s="16"/>
      <c r="AYA1409" s="16"/>
      <c r="AYB1409" s="16"/>
      <c r="AYC1409" s="16"/>
      <c r="AYD1409" s="16"/>
      <c r="AYE1409" s="16"/>
      <c r="AYF1409" s="16"/>
      <c r="AYG1409" s="16"/>
      <c r="AYH1409" s="16"/>
      <c r="AYI1409" s="16"/>
      <c r="AYJ1409" s="16"/>
      <c r="AYK1409" s="16"/>
      <c r="AYL1409" s="16"/>
      <c r="AYM1409" s="16"/>
      <c r="AYN1409" s="16"/>
      <c r="AYO1409" s="16"/>
      <c r="AYP1409" s="16"/>
      <c r="AYQ1409" s="16"/>
      <c r="AYR1409" s="16"/>
      <c r="AYS1409" s="16"/>
      <c r="AYT1409" s="16"/>
      <c r="AYU1409" s="16"/>
      <c r="AYV1409" s="16"/>
      <c r="AYW1409" s="16"/>
      <c r="AYX1409" s="16"/>
      <c r="AYY1409" s="16"/>
      <c r="AYZ1409" s="16"/>
      <c r="AZA1409" s="16"/>
      <c r="AZB1409" s="16"/>
      <c r="AZC1409" s="16"/>
      <c r="AZD1409" s="16"/>
      <c r="AZE1409" s="16"/>
      <c r="AZF1409" s="16"/>
      <c r="AZG1409" s="16"/>
      <c r="AZH1409" s="16"/>
      <c r="AZI1409" s="16"/>
      <c r="AZJ1409" s="16"/>
      <c r="AZK1409" s="16"/>
      <c r="AZL1409" s="16"/>
      <c r="AZM1409" s="16"/>
      <c r="AZN1409" s="16"/>
      <c r="AZO1409" s="16"/>
      <c r="AZP1409" s="16"/>
      <c r="AZQ1409" s="16"/>
      <c r="AZR1409" s="16"/>
      <c r="AZS1409" s="16"/>
      <c r="AZT1409" s="16"/>
      <c r="AZU1409" s="16"/>
      <c r="AZV1409" s="16"/>
      <c r="AZW1409" s="16"/>
      <c r="AZX1409" s="16"/>
      <c r="AZY1409" s="16"/>
      <c r="AZZ1409" s="16"/>
      <c r="BAA1409" s="16"/>
      <c r="BAB1409" s="16"/>
      <c r="BAC1409" s="16"/>
      <c r="BAD1409" s="16"/>
      <c r="BAE1409" s="16"/>
      <c r="BAF1409" s="16"/>
      <c r="BAG1409" s="16"/>
      <c r="BAH1409" s="16"/>
      <c r="BAI1409" s="16"/>
      <c r="BAJ1409" s="16"/>
      <c r="BAK1409" s="16"/>
      <c r="BAL1409" s="16"/>
      <c r="BAM1409" s="16"/>
      <c r="BAN1409" s="16"/>
      <c r="BAO1409" s="16"/>
      <c r="BAP1409" s="16"/>
      <c r="BAQ1409" s="16"/>
      <c r="BAR1409" s="16"/>
      <c r="BAS1409" s="16"/>
      <c r="BAT1409" s="16"/>
      <c r="BAU1409" s="16"/>
      <c r="BAV1409" s="16"/>
      <c r="BAW1409" s="16"/>
      <c r="BAX1409" s="16"/>
      <c r="BAY1409" s="16"/>
      <c r="BAZ1409" s="16"/>
      <c r="BBA1409" s="16"/>
      <c r="BBB1409" s="16"/>
      <c r="BBC1409" s="16"/>
      <c r="BBD1409" s="16"/>
      <c r="BBE1409" s="16"/>
      <c r="BBF1409" s="16"/>
      <c r="BBG1409" s="16"/>
      <c r="BBH1409" s="16"/>
      <c r="BBI1409" s="16"/>
      <c r="BBJ1409" s="16"/>
      <c r="BBK1409" s="16"/>
      <c r="BBL1409" s="16"/>
      <c r="BBM1409" s="16"/>
      <c r="BBN1409" s="16"/>
      <c r="BBO1409" s="16"/>
      <c r="BBP1409" s="16"/>
      <c r="BBQ1409" s="16"/>
      <c r="BBR1409" s="16"/>
      <c r="BBS1409" s="16"/>
      <c r="BBT1409" s="16"/>
      <c r="BBU1409" s="16"/>
      <c r="BBV1409" s="16"/>
      <c r="BBW1409" s="16"/>
      <c r="BBX1409" s="16"/>
      <c r="BBY1409" s="16"/>
      <c r="BBZ1409" s="16"/>
      <c r="BCA1409" s="16"/>
      <c r="BCB1409" s="16"/>
      <c r="BCC1409" s="16"/>
      <c r="BCD1409" s="16"/>
      <c r="BCE1409" s="16"/>
      <c r="BCF1409" s="16"/>
      <c r="BCG1409" s="16"/>
      <c r="BCH1409" s="16"/>
      <c r="BCI1409" s="16"/>
      <c r="BCJ1409" s="16"/>
      <c r="BCK1409" s="16"/>
      <c r="BCL1409" s="16"/>
      <c r="BCM1409" s="16"/>
      <c r="BCN1409" s="16"/>
      <c r="BCO1409" s="16"/>
      <c r="BCP1409" s="16"/>
      <c r="BCQ1409" s="16"/>
      <c r="BCR1409" s="16"/>
      <c r="BCS1409" s="16"/>
      <c r="BCT1409" s="16"/>
      <c r="BCU1409" s="16"/>
      <c r="BCV1409" s="16"/>
      <c r="BCW1409" s="16"/>
      <c r="BCX1409" s="16"/>
      <c r="BCY1409" s="16"/>
      <c r="BCZ1409" s="16"/>
      <c r="BDA1409" s="16"/>
      <c r="BDB1409" s="16"/>
      <c r="BDC1409" s="16"/>
      <c r="BDD1409" s="16"/>
      <c r="BDE1409" s="16"/>
      <c r="BDF1409" s="16"/>
      <c r="BDG1409" s="16"/>
      <c r="BDH1409" s="16"/>
      <c r="BDI1409" s="16"/>
      <c r="BDJ1409" s="16"/>
      <c r="BDK1409" s="16"/>
      <c r="BDL1409" s="16"/>
      <c r="BDM1409" s="16"/>
      <c r="BDN1409" s="16"/>
      <c r="BDO1409" s="16"/>
      <c r="BDP1409" s="16"/>
      <c r="BDQ1409" s="16"/>
      <c r="BDR1409" s="16"/>
      <c r="BDS1409" s="16"/>
      <c r="BDT1409" s="16"/>
      <c r="BDU1409" s="16"/>
      <c r="BDV1409" s="16"/>
      <c r="BDW1409" s="16"/>
      <c r="BDX1409" s="16"/>
      <c r="BDY1409" s="16"/>
      <c r="BDZ1409" s="16"/>
      <c r="BEA1409" s="16"/>
      <c r="BEB1409" s="16"/>
      <c r="BEC1409" s="16"/>
      <c r="BED1409" s="16"/>
      <c r="BEE1409" s="16"/>
      <c r="BEF1409" s="16"/>
      <c r="BEG1409" s="16"/>
      <c r="BEH1409" s="16"/>
      <c r="BEI1409" s="16"/>
      <c r="BEJ1409" s="16"/>
      <c r="BEK1409" s="16"/>
      <c r="BEL1409" s="16"/>
      <c r="BEM1409" s="16"/>
      <c r="BEN1409" s="16"/>
      <c r="BEO1409" s="16"/>
      <c r="BEP1409" s="16"/>
      <c r="BEQ1409" s="16"/>
      <c r="BER1409" s="16"/>
      <c r="BES1409" s="16"/>
      <c r="BET1409" s="16"/>
      <c r="BEU1409" s="16"/>
      <c r="BEV1409" s="16"/>
      <c r="BEW1409" s="16"/>
      <c r="BEX1409" s="16"/>
      <c r="BEY1409" s="16"/>
      <c r="BEZ1409" s="16"/>
      <c r="BFA1409" s="16"/>
      <c r="BFB1409" s="16"/>
      <c r="BFC1409" s="16"/>
      <c r="BFD1409" s="16"/>
      <c r="BFE1409" s="16"/>
      <c r="BFF1409" s="16"/>
      <c r="BFG1409" s="16"/>
      <c r="BFH1409" s="16"/>
      <c r="BFI1409" s="16"/>
      <c r="BFJ1409" s="16"/>
      <c r="BFK1409" s="16"/>
      <c r="BFL1409" s="16"/>
      <c r="BFM1409" s="16"/>
      <c r="BFN1409" s="16"/>
      <c r="BFO1409" s="16"/>
      <c r="BFP1409" s="16"/>
      <c r="BFQ1409" s="16"/>
      <c r="BFR1409" s="16"/>
      <c r="BFS1409" s="16"/>
      <c r="BFT1409" s="16"/>
      <c r="BFU1409" s="16"/>
      <c r="BFV1409" s="16"/>
      <c r="BFW1409" s="16"/>
      <c r="BFX1409" s="16"/>
      <c r="BFY1409" s="16"/>
      <c r="BFZ1409" s="16"/>
      <c r="BGA1409" s="16"/>
      <c r="BGB1409" s="16"/>
      <c r="BGC1409" s="16"/>
      <c r="BGD1409" s="16"/>
      <c r="BGE1409" s="16"/>
      <c r="BGF1409" s="16"/>
      <c r="BGG1409" s="16"/>
      <c r="BGH1409" s="16"/>
      <c r="BGI1409" s="16"/>
      <c r="BGJ1409" s="16"/>
      <c r="BGK1409" s="16"/>
      <c r="BGL1409" s="16"/>
      <c r="BGM1409" s="16"/>
      <c r="BGN1409" s="16"/>
      <c r="BGO1409" s="16"/>
      <c r="BGP1409" s="16"/>
      <c r="BGQ1409" s="16"/>
      <c r="BGR1409" s="16"/>
      <c r="BGS1409" s="16"/>
      <c r="BGT1409" s="16"/>
      <c r="BGU1409" s="16"/>
      <c r="BGV1409" s="16"/>
      <c r="BGW1409" s="16"/>
      <c r="BGX1409" s="16"/>
      <c r="BGY1409" s="16"/>
      <c r="BGZ1409" s="16"/>
      <c r="BHA1409" s="16"/>
      <c r="BHB1409" s="16"/>
      <c r="BHC1409" s="16"/>
      <c r="BHD1409" s="16"/>
      <c r="BHE1409" s="16"/>
      <c r="BHF1409" s="16"/>
      <c r="BHG1409" s="16"/>
      <c r="BHH1409" s="16"/>
      <c r="BHI1409" s="16"/>
      <c r="BHJ1409" s="16"/>
      <c r="BHK1409" s="16"/>
      <c r="BHL1409" s="16"/>
      <c r="BHM1409" s="16"/>
      <c r="BHN1409" s="16"/>
      <c r="BHO1409" s="16"/>
      <c r="BHP1409" s="16"/>
      <c r="BHQ1409" s="16"/>
      <c r="BHR1409" s="16"/>
      <c r="BHS1409" s="16"/>
      <c r="BHT1409" s="16"/>
      <c r="BHU1409" s="16"/>
      <c r="BHV1409" s="16"/>
      <c r="BHW1409" s="16"/>
      <c r="BHX1409" s="16"/>
      <c r="BHY1409" s="16"/>
      <c r="BHZ1409" s="16"/>
      <c r="BIA1409" s="16"/>
      <c r="BIB1409" s="16"/>
      <c r="BIC1409" s="16"/>
      <c r="BID1409" s="16"/>
      <c r="BIE1409" s="16"/>
      <c r="BIF1409" s="16"/>
      <c r="BIG1409" s="16"/>
      <c r="BIH1409" s="16"/>
      <c r="BII1409" s="16"/>
      <c r="BIJ1409" s="16"/>
      <c r="BIK1409" s="16"/>
      <c r="BIL1409" s="16"/>
      <c r="BIM1409" s="16"/>
      <c r="BIN1409" s="16"/>
      <c r="BIO1409" s="16"/>
      <c r="BIP1409" s="16"/>
      <c r="BIQ1409" s="16"/>
      <c r="BIR1409" s="16"/>
      <c r="BIS1409" s="16"/>
      <c r="BIT1409" s="16"/>
      <c r="BIU1409" s="16"/>
      <c r="BIV1409" s="16"/>
      <c r="BIW1409" s="16"/>
      <c r="BIX1409" s="16"/>
      <c r="BIY1409" s="16"/>
      <c r="BIZ1409" s="16"/>
      <c r="BJA1409" s="16"/>
      <c r="BJB1409" s="16"/>
      <c r="BJC1409" s="16"/>
      <c r="BJD1409" s="16"/>
      <c r="BJE1409" s="16"/>
      <c r="BJF1409" s="16"/>
      <c r="BJG1409" s="16"/>
      <c r="BJH1409" s="16"/>
      <c r="BJI1409" s="16"/>
      <c r="BJJ1409" s="16"/>
      <c r="BJK1409" s="16"/>
      <c r="BJL1409" s="16"/>
      <c r="BJM1409" s="16"/>
      <c r="BJN1409" s="16"/>
      <c r="BJO1409" s="16"/>
      <c r="BJP1409" s="16"/>
      <c r="BJQ1409" s="16"/>
      <c r="BJR1409" s="16"/>
      <c r="BJS1409" s="16"/>
      <c r="BJT1409" s="16"/>
      <c r="BJU1409" s="16"/>
      <c r="BJV1409" s="16"/>
      <c r="BJW1409" s="16"/>
      <c r="BJX1409" s="16"/>
      <c r="BJY1409" s="16"/>
      <c r="BJZ1409" s="16"/>
      <c r="BKA1409" s="16"/>
      <c r="BKB1409" s="16"/>
      <c r="BKC1409" s="16"/>
      <c r="BKD1409" s="16"/>
      <c r="BKE1409" s="16"/>
      <c r="BKF1409" s="16"/>
      <c r="BKG1409" s="16"/>
      <c r="BKH1409" s="16"/>
      <c r="BKI1409" s="16"/>
      <c r="BKJ1409" s="16"/>
      <c r="BKK1409" s="16"/>
      <c r="BKL1409" s="16"/>
      <c r="BKM1409" s="16"/>
      <c r="BKN1409" s="16"/>
      <c r="BKO1409" s="16"/>
      <c r="BKP1409" s="16"/>
      <c r="BKQ1409" s="16"/>
      <c r="BKR1409" s="16"/>
      <c r="BKS1409" s="16"/>
      <c r="BKT1409" s="16"/>
      <c r="BKU1409" s="16"/>
      <c r="BKV1409" s="16"/>
      <c r="BKW1409" s="16"/>
      <c r="BKX1409" s="16"/>
      <c r="BKY1409" s="16"/>
      <c r="BKZ1409" s="16"/>
      <c r="BLA1409" s="16"/>
      <c r="BLB1409" s="16"/>
      <c r="BLC1409" s="16"/>
      <c r="BLD1409" s="16"/>
      <c r="BLE1409" s="16"/>
      <c r="BLF1409" s="16"/>
      <c r="BLG1409" s="16"/>
      <c r="BLH1409" s="16"/>
      <c r="BLI1409" s="16"/>
      <c r="BLJ1409" s="16"/>
      <c r="BLK1409" s="16"/>
      <c r="BLL1409" s="16"/>
      <c r="BLM1409" s="16"/>
      <c r="BLN1409" s="16"/>
      <c r="BLO1409" s="16"/>
      <c r="BLP1409" s="16"/>
      <c r="BLQ1409" s="16"/>
      <c r="BLR1409" s="16"/>
      <c r="BLS1409" s="16"/>
      <c r="BLT1409" s="16"/>
      <c r="BLU1409" s="16"/>
      <c r="BLV1409" s="16"/>
      <c r="BLW1409" s="16"/>
      <c r="BLX1409" s="16"/>
      <c r="BLY1409" s="16"/>
      <c r="BLZ1409" s="16"/>
      <c r="BMA1409" s="16"/>
      <c r="BMB1409" s="16"/>
      <c r="BMC1409" s="16"/>
      <c r="BMD1409" s="16"/>
      <c r="BME1409" s="16"/>
      <c r="BMF1409" s="16"/>
      <c r="BMG1409" s="16"/>
      <c r="BMH1409" s="16"/>
      <c r="BMI1409" s="16"/>
      <c r="BMJ1409" s="16"/>
      <c r="BMK1409" s="16"/>
      <c r="BML1409" s="16"/>
      <c r="BMM1409" s="16"/>
      <c r="BMN1409" s="16"/>
      <c r="BMO1409" s="16"/>
      <c r="BMP1409" s="16"/>
      <c r="BMQ1409" s="16"/>
      <c r="BMR1409" s="16"/>
    </row>
    <row r="1410" spans="1:1708" customFormat="1">
      <c r="A1410" s="568" t="s">
        <v>3432</v>
      </c>
      <c r="B1410" s="569"/>
      <c r="C1410" s="568" t="s">
        <v>3432</v>
      </c>
      <c r="D1410" s="568"/>
      <c r="E1410" s="570" t="s">
        <v>1401</v>
      </c>
      <c r="F1410" s="571" t="s">
        <v>769</v>
      </c>
      <c r="G1410" s="571" t="s">
        <v>184</v>
      </c>
      <c r="H1410" s="571"/>
      <c r="I1410" s="571">
        <v>5</v>
      </c>
      <c r="J1410" s="571"/>
      <c r="K1410" s="571">
        <v>58.633512586000101</v>
      </c>
      <c r="L1410" s="571">
        <v>24.809842705000001</v>
      </c>
      <c r="M1410" s="572" t="s">
        <v>2733</v>
      </c>
      <c r="N1410" s="572"/>
      <c r="O1410" s="571" t="s">
        <v>3433</v>
      </c>
      <c r="P1410" s="571" t="s">
        <v>316</v>
      </c>
      <c r="Q1410" s="571"/>
      <c r="R1410" s="1025">
        <v>1350</v>
      </c>
      <c r="S1410" s="1025">
        <v>1350</v>
      </c>
      <c r="T1410" s="297"/>
      <c r="U1410" s="931"/>
      <c r="W1410" s="16"/>
      <c r="X1410" s="16"/>
      <c r="Y1410" s="16"/>
      <c r="Z1410" s="16"/>
      <c r="AA1410" s="16"/>
      <c r="AB1410" s="16"/>
      <c r="AC1410" s="16"/>
      <c r="AD1410" s="16"/>
      <c r="AE1410" s="16"/>
      <c r="AF1410" s="16"/>
      <c r="AG1410" s="16"/>
      <c r="AH1410" s="16"/>
      <c r="AI1410" s="16"/>
      <c r="AJ1410" s="16"/>
      <c r="AK1410" s="16"/>
      <c r="AL1410" s="16"/>
      <c r="AM1410" s="16"/>
      <c r="AN1410" s="16"/>
      <c r="AO1410" s="16"/>
      <c r="AP1410" s="16"/>
      <c r="AQ1410" s="16"/>
      <c r="AR1410" s="16"/>
      <c r="AS1410" s="16"/>
      <c r="AT1410" s="16"/>
      <c r="AU1410" s="16"/>
      <c r="AV1410" s="16"/>
      <c r="AW1410" s="16"/>
      <c r="AX1410" s="16"/>
      <c r="AY1410" s="16"/>
      <c r="AZ1410" s="16"/>
      <c r="BA1410" s="16"/>
      <c r="BB1410" s="16"/>
      <c r="BC1410" s="16"/>
      <c r="BD1410" s="16"/>
      <c r="BE1410" s="16"/>
      <c r="BF1410" s="16"/>
      <c r="BG1410" s="16"/>
      <c r="BH1410" s="16"/>
      <c r="BI1410" s="16"/>
      <c r="BJ1410" s="16"/>
      <c r="BK1410" s="16"/>
      <c r="BL1410" s="16"/>
      <c r="BM1410" s="16"/>
      <c r="BN1410" s="16"/>
      <c r="BO1410" s="16"/>
      <c r="BP1410" s="16"/>
      <c r="BQ1410" s="16"/>
      <c r="BR1410" s="16"/>
      <c r="BS1410" s="16"/>
      <c r="BT1410" s="16"/>
      <c r="BU1410" s="16"/>
      <c r="BV1410" s="16"/>
      <c r="BW1410" s="16"/>
      <c r="BX1410" s="16"/>
      <c r="BY1410" s="16"/>
      <c r="BZ1410" s="16"/>
      <c r="CA1410" s="16"/>
      <c r="CB1410" s="16"/>
      <c r="CC1410" s="16"/>
      <c r="CD1410" s="16"/>
      <c r="CE1410" s="16"/>
      <c r="CF1410" s="16"/>
      <c r="CG1410" s="16"/>
      <c r="CH1410" s="16"/>
      <c r="CI1410" s="16"/>
      <c r="CJ1410" s="16"/>
      <c r="CK1410" s="16"/>
      <c r="CL1410" s="16"/>
      <c r="CM1410" s="16"/>
      <c r="CN1410" s="16"/>
      <c r="CO1410" s="16"/>
      <c r="CP1410" s="16"/>
      <c r="CQ1410" s="16"/>
      <c r="CR1410" s="16"/>
      <c r="CS1410" s="16"/>
      <c r="CT1410" s="16"/>
      <c r="CU1410" s="16"/>
      <c r="CV1410" s="16"/>
      <c r="CW1410" s="16"/>
      <c r="CX1410" s="16"/>
      <c r="CY1410" s="16"/>
      <c r="CZ1410" s="16"/>
      <c r="DA1410" s="16"/>
      <c r="DB1410" s="16"/>
      <c r="DC1410" s="16"/>
      <c r="DD1410" s="16"/>
      <c r="DE1410" s="16"/>
      <c r="DF1410" s="16"/>
      <c r="DG1410" s="16"/>
      <c r="DH1410" s="16"/>
      <c r="DI1410" s="16"/>
      <c r="DJ1410" s="16"/>
      <c r="DK1410" s="16"/>
      <c r="DL1410" s="16"/>
      <c r="DM1410" s="16"/>
      <c r="DN1410" s="16"/>
      <c r="DO1410" s="16"/>
      <c r="DP1410" s="16"/>
      <c r="DQ1410" s="16"/>
      <c r="DR1410" s="16"/>
      <c r="DS1410" s="16"/>
      <c r="DT1410" s="16"/>
      <c r="DU1410" s="16"/>
      <c r="DV1410" s="16"/>
      <c r="DW1410" s="16"/>
      <c r="DX1410" s="16"/>
      <c r="DY1410" s="16"/>
      <c r="DZ1410" s="16"/>
      <c r="EA1410" s="16"/>
      <c r="EB1410" s="16"/>
      <c r="EC1410" s="16"/>
      <c r="ED1410" s="16"/>
      <c r="EE1410" s="16"/>
      <c r="EF1410" s="16"/>
      <c r="EG1410" s="16"/>
      <c r="EH1410" s="16"/>
      <c r="EI1410" s="16"/>
      <c r="EJ1410" s="16"/>
      <c r="EK1410" s="16"/>
      <c r="EL1410" s="16"/>
      <c r="EM1410" s="16"/>
      <c r="EN1410" s="16"/>
      <c r="EO1410" s="16"/>
      <c r="EP1410" s="16"/>
      <c r="EQ1410" s="16"/>
      <c r="ER1410" s="16"/>
      <c r="ES1410" s="16"/>
      <c r="ET1410" s="16"/>
      <c r="EU1410" s="16"/>
      <c r="EV1410" s="16"/>
      <c r="EW1410" s="16"/>
      <c r="EX1410" s="16"/>
      <c r="EY1410" s="16"/>
      <c r="EZ1410" s="16"/>
      <c r="FA1410" s="16"/>
      <c r="FB1410" s="16"/>
      <c r="FC1410" s="16"/>
      <c r="FD1410" s="16"/>
      <c r="FE1410" s="16"/>
      <c r="FF1410" s="16"/>
      <c r="FG1410" s="16"/>
      <c r="FH1410" s="16"/>
      <c r="FI1410" s="16"/>
      <c r="FJ1410" s="16"/>
      <c r="FK1410" s="16"/>
      <c r="FL1410" s="16"/>
      <c r="FM1410" s="16"/>
      <c r="FN1410" s="16"/>
      <c r="FO1410" s="16"/>
      <c r="FP1410" s="16"/>
      <c r="FQ1410" s="16"/>
      <c r="FR1410" s="16"/>
      <c r="FS1410" s="16"/>
      <c r="FT1410" s="16"/>
      <c r="FU1410" s="16"/>
      <c r="FV1410" s="16"/>
      <c r="FW1410" s="16"/>
      <c r="FX1410" s="16"/>
      <c r="FY1410" s="16"/>
      <c r="FZ1410" s="16"/>
      <c r="GA1410" s="16"/>
      <c r="GB1410" s="16"/>
      <c r="GC1410" s="16"/>
      <c r="GD1410" s="16"/>
      <c r="GE1410" s="16"/>
      <c r="GF1410" s="16"/>
      <c r="GG1410" s="16"/>
      <c r="GH1410" s="16"/>
      <c r="GI1410" s="16"/>
      <c r="GJ1410" s="16"/>
      <c r="GK1410" s="16"/>
      <c r="GL1410" s="16"/>
      <c r="GM1410" s="16"/>
      <c r="GN1410" s="16"/>
      <c r="GO1410" s="16"/>
      <c r="GP1410" s="16"/>
      <c r="GQ1410" s="16"/>
      <c r="GR1410" s="16"/>
      <c r="GS1410" s="16"/>
      <c r="GT1410" s="16"/>
      <c r="GU1410" s="16"/>
      <c r="GV1410" s="16"/>
      <c r="GW1410" s="16"/>
      <c r="GX1410" s="16"/>
      <c r="GY1410" s="16"/>
      <c r="GZ1410" s="16"/>
      <c r="HA1410" s="16"/>
      <c r="HB1410" s="16"/>
      <c r="HC1410" s="16"/>
      <c r="HD1410" s="16"/>
      <c r="HE1410" s="16"/>
      <c r="HF1410" s="16"/>
      <c r="HG1410" s="16"/>
      <c r="HH1410" s="16"/>
      <c r="HI1410" s="16"/>
      <c r="HJ1410" s="16"/>
      <c r="HK1410" s="16"/>
      <c r="HL1410" s="16"/>
      <c r="HM1410" s="16"/>
      <c r="HN1410" s="16"/>
      <c r="HO1410" s="16"/>
      <c r="HP1410" s="16"/>
      <c r="HQ1410" s="16"/>
      <c r="HR1410" s="16"/>
      <c r="HS1410" s="16"/>
      <c r="HT1410" s="16"/>
      <c r="HU1410" s="16"/>
      <c r="HV1410" s="16"/>
      <c r="HW1410" s="16"/>
      <c r="HX1410" s="16"/>
      <c r="HY1410" s="16"/>
      <c r="HZ1410" s="16"/>
      <c r="IA1410" s="16"/>
      <c r="IB1410" s="16"/>
      <c r="IC1410" s="16"/>
      <c r="ID1410" s="16"/>
      <c r="IE1410" s="16"/>
      <c r="IF1410" s="16"/>
      <c r="IG1410" s="16"/>
      <c r="IH1410" s="16"/>
      <c r="II1410" s="16"/>
      <c r="IJ1410" s="16"/>
      <c r="IK1410" s="16"/>
      <c r="IL1410" s="16"/>
      <c r="IM1410" s="16"/>
      <c r="IN1410" s="16"/>
      <c r="IO1410" s="16"/>
      <c r="IP1410" s="16"/>
      <c r="IQ1410" s="16"/>
      <c r="IR1410" s="16"/>
      <c r="IS1410" s="16"/>
      <c r="IT1410" s="16"/>
      <c r="IU1410" s="16"/>
      <c r="IV1410" s="16"/>
      <c r="IW1410" s="16"/>
      <c r="IX1410" s="16"/>
      <c r="IY1410" s="16"/>
      <c r="IZ1410" s="16"/>
      <c r="JA1410" s="16"/>
      <c r="JB1410" s="16"/>
      <c r="JC1410" s="16"/>
      <c r="JD1410" s="16"/>
      <c r="JE1410" s="16"/>
      <c r="JF1410" s="16"/>
      <c r="JG1410" s="16"/>
      <c r="JH1410" s="16"/>
      <c r="JI1410" s="16"/>
      <c r="JJ1410" s="16"/>
      <c r="JK1410" s="16"/>
      <c r="JL1410" s="16"/>
      <c r="JM1410" s="16"/>
      <c r="JN1410" s="16"/>
      <c r="JO1410" s="16"/>
      <c r="JP1410" s="16"/>
      <c r="JQ1410" s="16"/>
      <c r="JR1410" s="16"/>
      <c r="JS1410" s="16"/>
      <c r="JT1410" s="16"/>
      <c r="JU1410" s="16"/>
      <c r="JV1410" s="16"/>
      <c r="JW1410" s="16"/>
      <c r="JX1410" s="16"/>
      <c r="JY1410" s="16"/>
      <c r="JZ1410" s="16"/>
      <c r="KA1410" s="16"/>
      <c r="KB1410" s="16"/>
      <c r="KC1410" s="16"/>
      <c r="KD1410" s="16"/>
      <c r="KE1410" s="16"/>
      <c r="KF1410" s="16"/>
      <c r="KG1410" s="16"/>
      <c r="KH1410" s="16"/>
      <c r="KI1410" s="16"/>
      <c r="KJ1410" s="16"/>
      <c r="KK1410" s="16"/>
      <c r="KL1410" s="16"/>
      <c r="KM1410" s="16"/>
      <c r="KN1410" s="16"/>
      <c r="KO1410" s="16"/>
      <c r="KP1410" s="16"/>
      <c r="KQ1410" s="16"/>
      <c r="KR1410" s="16"/>
      <c r="KS1410" s="16"/>
      <c r="KT1410" s="16"/>
      <c r="KU1410" s="16"/>
      <c r="KV1410" s="16"/>
      <c r="KW1410" s="16"/>
      <c r="KX1410" s="16"/>
      <c r="KY1410" s="16"/>
      <c r="KZ1410" s="16"/>
      <c r="LA1410" s="16"/>
      <c r="LB1410" s="16"/>
      <c r="LC1410" s="16"/>
      <c r="LD1410" s="16"/>
      <c r="LE1410" s="16"/>
      <c r="LF1410" s="16"/>
      <c r="LG1410" s="16"/>
      <c r="LH1410" s="16"/>
      <c r="LI1410" s="16"/>
      <c r="LJ1410" s="16"/>
      <c r="LK1410" s="16"/>
      <c r="LL1410" s="16"/>
      <c r="LM1410" s="16"/>
      <c r="LN1410" s="16"/>
      <c r="LO1410" s="16"/>
      <c r="LP1410" s="16"/>
      <c r="LQ1410" s="16"/>
      <c r="LR1410" s="16"/>
      <c r="LS1410" s="16"/>
      <c r="LT1410" s="16"/>
      <c r="LU1410" s="16"/>
      <c r="LV1410" s="16"/>
      <c r="LW1410" s="16"/>
      <c r="LX1410" s="16"/>
      <c r="LY1410" s="16"/>
      <c r="LZ1410" s="16"/>
      <c r="MA1410" s="16"/>
      <c r="MB1410" s="16"/>
      <c r="MC1410" s="16"/>
      <c r="MD1410" s="16"/>
      <c r="ME1410" s="16"/>
      <c r="MF1410" s="16"/>
      <c r="MG1410" s="16"/>
      <c r="MH1410" s="16"/>
      <c r="MI1410" s="16"/>
      <c r="MJ1410" s="16"/>
      <c r="MK1410" s="16"/>
      <c r="ML1410" s="16"/>
      <c r="MM1410" s="16"/>
      <c r="MN1410" s="16"/>
      <c r="MO1410" s="16"/>
      <c r="MP1410" s="16"/>
      <c r="MQ1410" s="16"/>
      <c r="MR1410" s="16"/>
      <c r="MS1410" s="16"/>
      <c r="MT1410" s="16"/>
      <c r="MU1410" s="16"/>
      <c r="MV1410" s="16"/>
      <c r="MW1410" s="16"/>
      <c r="MX1410" s="16"/>
      <c r="MY1410" s="16"/>
      <c r="MZ1410" s="16"/>
      <c r="NA1410" s="16"/>
      <c r="NB1410" s="16"/>
      <c r="NC1410" s="16"/>
      <c r="ND1410" s="16"/>
      <c r="NE1410" s="16"/>
      <c r="NF1410" s="16"/>
      <c r="NG1410" s="16"/>
      <c r="NH1410" s="16"/>
      <c r="NI1410" s="16"/>
      <c r="NJ1410" s="16"/>
      <c r="NK1410" s="16"/>
      <c r="NL1410" s="16"/>
      <c r="NM1410" s="16"/>
      <c r="NN1410" s="16"/>
      <c r="NO1410" s="16"/>
      <c r="NP1410" s="16"/>
      <c r="NQ1410" s="16"/>
      <c r="NR1410" s="16"/>
      <c r="NS1410" s="16"/>
      <c r="NT1410" s="16"/>
      <c r="NU1410" s="16"/>
      <c r="NV1410" s="16"/>
      <c r="NW1410" s="16"/>
      <c r="NX1410" s="16"/>
      <c r="NY1410" s="16"/>
      <c r="NZ1410" s="16"/>
      <c r="OA1410" s="16"/>
      <c r="OB1410" s="16"/>
      <c r="OC1410" s="16"/>
      <c r="OD1410" s="16"/>
      <c r="OE1410" s="16"/>
      <c r="OF1410" s="16"/>
      <c r="OG1410" s="16"/>
      <c r="OH1410" s="16"/>
      <c r="OI1410" s="16"/>
      <c r="OJ1410" s="16"/>
      <c r="OK1410" s="16"/>
      <c r="OL1410" s="16"/>
      <c r="OM1410" s="16"/>
      <c r="ON1410" s="16"/>
      <c r="OO1410" s="16"/>
      <c r="OP1410" s="16"/>
      <c r="OQ1410" s="16"/>
      <c r="OR1410" s="16"/>
      <c r="OS1410" s="16"/>
      <c r="OT1410" s="16"/>
      <c r="OU1410" s="16"/>
      <c r="OV1410" s="16"/>
      <c r="OW1410" s="16"/>
      <c r="OX1410" s="16"/>
      <c r="OY1410" s="16"/>
      <c r="OZ1410" s="16"/>
      <c r="PA1410" s="16"/>
      <c r="PB1410" s="16"/>
      <c r="PC1410" s="16"/>
      <c r="PD1410" s="16"/>
      <c r="PE1410" s="16"/>
      <c r="PF1410" s="16"/>
      <c r="PG1410" s="16"/>
      <c r="PH1410" s="16"/>
      <c r="PI1410" s="16"/>
      <c r="PJ1410" s="16"/>
      <c r="PK1410" s="16"/>
      <c r="PL1410" s="16"/>
      <c r="PM1410" s="16"/>
      <c r="PN1410" s="16"/>
      <c r="PO1410" s="16"/>
      <c r="PP1410" s="16"/>
      <c r="PQ1410" s="16"/>
      <c r="PR1410" s="16"/>
      <c r="PS1410" s="16"/>
      <c r="PT1410" s="16"/>
      <c r="PU1410" s="16"/>
      <c r="PV1410" s="16"/>
      <c r="PW1410" s="16"/>
      <c r="PX1410" s="16"/>
      <c r="PY1410" s="16"/>
      <c r="PZ1410" s="16"/>
      <c r="QA1410" s="16"/>
      <c r="QB1410" s="16"/>
      <c r="QC1410" s="16"/>
      <c r="QD1410" s="16"/>
      <c r="QE1410" s="16"/>
      <c r="QF1410" s="16"/>
      <c r="QG1410" s="16"/>
      <c r="QH1410" s="16"/>
      <c r="QI1410" s="16"/>
      <c r="QJ1410" s="16"/>
      <c r="QK1410" s="16"/>
      <c r="QL1410" s="16"/>
      <c r="QM1410" s="16"/>
      <c r="QN1410" s="16"/>
      <c r="QO1410" s="16"/>
      <c r="QP1410" s="16"/>
      <c r="QQ1410" s="16"/>
      <c r="QR1410" s="16"/>
      <c r="QS1410" s="16"/>
      <c r="QT1410" s="16"/>
      <c r="QU1410" s="16"/>
      <c r="QV1410" s="16"/>
      <c r="QW1410" s="16"/>
      <c r="QX1410" s="16"/>
      <c r="QY1410" s="16"/>
      <c r="QZ1410" s="16"/>
      <c r="RA1410" s="16"/>
      <c r="RB1410" s="16"/>
      <c r="RC1410" s="16"/>
      <c r="RD1410" s="16"/>
      <c r="RE1410" s="16"/>
      <c r="RF1410" s="16"/>
      <c r="RG1410" s="16"/>
      <c r="RH1410" s="16"/>
      <c r="RI1410" s="16"/>
      <c r="RJ1410" s="16"/>
      <c r="RK1410" s="16"/>
      <c r="RL1410" s="16"/>
      <c r="RM1410" s="16"/>
      <c r="RN1410" s="16"/>
      <c r="RO1410" s="16"/>
      <c r="RP1410" s="16"/>
      <c r="RQ1410" s="16"/>
      <c r="RR1410" s="16"/>
      <c r="RS1410" s="16"/>
      <c r="RT1410" s="16"/>
      <c r="RU1410" s="16"/>
      <c r="RV1410" s="16"/>
      <c r="RW1410" s="16"/>
      <c r="RX1410" s="16"/>
      <c r="RY1410" s="16"/>
      <c r="RZ1410" s="16"/>
      <c r="SA1410" s="16"/>
      <c r="SB1410" s="16"/>
      <c r="SC1410" s="16"/>
      <c r="SD1410" s="16"/>
      <c r="SE1410" s="16"/>
      <c r="SF1410" s="16"/>
      <c r="SG1410" s="16"/>
      <c r="SH1410" s="16"/>
      <c r="SI1410" s="16"/>
      <c r="SJ1410" s="16"/>
      <c r="SK1410" s="16"/>
      <c r="SL1410" s="16"/>
      <c r="SM1410" s="16"/>
      <c r="SN1410" s="16"/>
      <c r="SO1410" s="16"/>
      <c r="SP1410" s="16"/>
      <c r="SQ1410" s="16"/>
      <c r="SR1410" s="16"/>
      <c r="SS1410" s="16"/>
      <c r="ST1410" s="16"/>
      <c r="SU1410" s="16"/>
      <c r="SV1410" s="16"/>
      <c r="SW1410" s="16"/>
      <c r="SX1410" s="16"/>
      <c r="SY1410" s="16"/>
      <c r="SZ1410" s="16"/>
      <c r="TA1410" s="16"/>
      <c r="TB1410" s="16"/>
      <c r="TC1410" s="16"/>
      <c r="TD1410" s="16"/>
      <c r="TE1410" s="16"/>
      <c r="TF1410" s="16"/>
      <c r="TG1410" s="16"/>
      <c r="TH1410" s="16"/>
      <c r="TI1410" s="16"/>
      <c r="TJ1410" s="16"/>
      <c r="TK1410" s="16"/>
      <c r="TL1410" s="16"/>
      <c r="TM1410" s="16"/>
      <c r="TN1410" s="16"/>
      <c r="TO1410" s="16"/>
      <c r="TP1410" s="16"/>
      <c r="TQ1410" s="16"/>
      <c r="TR1410" s="16"/>
      <c r="TS1410" s="16"/>
      <c r="TT1410" s="16"/>
      <c r="TU1410" s="16"/>
      <c r="TV1410" s="16"/>
      <c r="TW1410" s="16"/>
      <c r="TX1410" s="16"/>
      <c r="TY1410" s="16"/>
      <c r="TZ1410" s="16"/>
      <c r="UA1410" s="16"/>
      <c r="UB1410" s="16"/>
      <c r="UC1410" s="16"/>
      <c r="UD1410" s="16"/>
      <c r="UE1410" s="16"/>
      <c r="UF1410" s="16"/>
      <c r="UG1410" s="16"/>
      <c r="UH1410" s="16"/>
      <c r="UI1410" s="16"/>
      <c r="UJ1410" s="16"/>
      <c r="UK1410" s="16"/>
      <c r="UL1410" s="16"/>
      <c r="UM1410" s="16"/>
      <c r="UN1410" s="16"/>
      <c r="UO1410" s="16"/>
      <c r="UP1410" s="16"/>
      <c r="UQ1410" s="16"/>
      <c r="UR1410" s="16"/>
      <c r="US1410" s="16"/>
      <c r="UT1410" s="16"/>
      <c r="UU1410" s="16"/>
      <c r="UV1410" s="16"/>
      <c r="UW1410" s="16"/>
      <c r="UX1410" s="16"/>
      <c r="UY1410" s="16"/>
      <c r="UZ1410" s="16"/>
      <c r="VA1410" s="16"/>
      <c r="VB1410" s="16"/>
      <c r="VC1410" s="16"/>
      <c r="VD1410" s="16"/>
      <c r="VE1410" s="16"/>
      <c r="VF1410" s="16"/>
      <c r="VG1410" s="16"/>
      <c r="VH1410" s="16"/>
      <c r="VI1410" s="16"/>
      <c r="VJ1410" s="16"/>
      <c r="VK1410" s="16"/>
      <c r="VL1410" s="16"/>
      <c r="VM1410" s="16"/>
      <c r="VN1410" s="16"/>
      <c r="VO1410" s="16"/>
      <c r="VP1410" s="16"/>
      <c r="VQ1410" s="16"/>
      <c r="VR1410" s="16"/>
      <c r="VS1410" s="16"/>
      <c r="VT1410" s="16"/>
      <c r="VU1410" s="16"/>
      <c r="VV1410" s="16"/>
      <c r="VW1410" s="16"/>
      <c r="VX1410" s="16"/>
      <c r="VY1410" s="16"/>
      <c r="VZ1410" s="16"/>
      <c r="WA1410" s="16"/>
      <c r="WB1410" s="16"/>
      <c r="WC1410" s="16"/>
      <c r="WD1410" s="16"/>
      <c r="WE1410" s="16"/>
      <c r="WF1410" s="16"/>
      <c r="WG1410" s="16"/>
      <c r="WH1410" s="16"/>
      <c r="WI1410" s="16"/>
      <c r="WJ1410" s="16"/>
      <c r="WK1410" s="16"/>
      <c r="WL1410" s="16"/>
      <c r="WM1410" s="16"/>
      <c r="WN1410" s="16"/>
      <c r="WO1410" s="16"/>
      <c r="WP1410" s="16"/>
      <c r="WQ1410" s="16"/>
      <c r="WR1410" s="16"/>
      <c r="WS1410" s="16"/>
      <c r="WT1410" s="16"/>
      <c r="WU1410" s="16"/>
      <c r="WV1410" s="16"/>
      <c r="WW1410" s="16"/>
      <c r="WX1410" s="16"/>
      <c r="WY1410" s="16"/>
      <c r="WZ1410" s="16"/>
      <c r="XA1410" s="16"/>
      <c r="XB1410" s="16"/>
      <c r="XC1410" s="16"/>
      <c r="XD1410" s="16"/>
      <c r="XE1410" s="16"/>
      <c r="XF1410" s="16"/>
      <c r="XG1410" s="16"/>
      <c r="XH1410" s="16"/>
      <c r="XI1410" s="16"/>
      <c r="XJ1410" s="16"/>
      <c r="XK1410" s="16"/>
      <c r="XL1410" s="16"/>
      <c r="XM1410" s="16"/>
      <c r="XN1410" s="16"/>
      <c r="XO1410" s="16"/>
      <c r="XP1410" s="16"/>
      <c r="XQ1410" s="16"/>
      <c r="XR1410" s="16"/>
      <c r="XS1410" s="16"/>
      <c r="XT1410" s="16"/>
      <c r="XU1410" s="16"/>
      <c r="XV1410" s="16"/>
      <c r="XW1410" s="16"/>
      <c r="XX1410" s="16"/>
      <c r="XY1410" s="16"/>
      <c r="XZ1410" s="16"/>
      <c r="YA1410" s="16"/>
      <c r="YB1410" s="16"/>
      <c r="YC1410" s="16"/>
      <c r="YD1410" s="16"/>
      <c r="YE1410" s="16"/>
      <c r="YF1410" s="16"/>
      <c r="YG1410" s="16"/>
      <c r="YH1410" s="16"/>
      <c r="YI1410" s="16"/>
      <c r="YJ1410" s="16"/>
      <c r="YK1410" s="16"/>
      <c r="YL1410" s="16"/>
      <c r="YM1410" s="16"/>
      <c r="YN1410" s="16"/>
      <c r="YO1410" s="16"/>
      <c r="YP1410" s="16"/>
      <c r="YQ1410" s="16"/>
      <c r="YR1410" s="16"/>
      <c r="YS1410" s="16"/>
      <c r="YT1410" s="16"/>
      <c r="YU1410" s="16"/>
      <c r="YV1410" s="16"/>
      <c r="YW1410" s="16"/>
      <c r="YX1410" s="16"/>
      <c r="YY1410" s="16"/>
      <c r="YZ1410" s="16"/>
      <c r="ZA1410" s="16"/>
      <c r="ZB1410" s="16"/>
      <c r="ZC1410" s="16"/>
      <c r="ZD1410" s="16"/>
      <c r="ZE1410" s="16"/>
      <c r="ZF1410" s="16"/>
      <c r="ZG1410" s="16"/>
      <c r="ZH1410" s="16"/>
      <c r="ZI1410" s="16"/>
      <c r="ZJ1410" s="16"/>
      <c r="ZK1410" s="16"/>
      <c r="ZL1410" s="16"/>
      <c r="ZM1410" s="16"/>
      <c r="ZN1410" s="16"/>
      <c r="ZO1410" s="16"/>
      <c r="ZP1410" s="16"/>
      <c r="ZQ1410" s="16"/>
      <c r="ZR1410" s="16"/>
      <c r="ZS1410" s="16"/>
      <c r="ZT1410" s="16"/>
      <c r="ZU1410" s="16"/>
      <c r="ZV1410" s="16"/>
      <c r="ZW1410" s="16"/>
      <c r="ZX1410" s="16"/>
      <c r="ZY1410" s="16"/>
      <c r="ZZ1410" s="16"/>
      <c r="AAA1410" s="16"/>
      <c r="AAB1410" s="16"/>
      <c r="AAC1410" s="16"/>
      <c r="AAD1410" s="16"/>
      <c r="AAE1410" s="16"/>
      <c r="AAF1410" s="16"/>
      <c r="AAG1410" s="16"/>
      <c r="AAH1410" s="16"/>
      <c r="AAI1410" s="16"/>
      <c r="AAJ1410" s="16"/>
      <c r="AAK1410" s="16"/>
      <c r="AAL1410" s="16"/>
      <c r="AAM1410" s="16"/>
      <c r="AAN1410" s="16"/>
      <c r="AAO1410" s="16"/>
      <c r="AAP1410" s="16"/>
      <c r="AAQ1410" s="16"/>
      <c r="AAR1410" s="16"/>
      <c r="AAS1410" s="16"/>
      <c r="AAT1410" s="16"/>
      <c r="AAU1410" s="16"/>
      <c r="AAV1410" s="16"/>
      <c r="AAW1410" s="16"/>
      <c r="AAX1410" s="16"/>
      <c r="AAY1410" s="16"/>
      <c r="AAZ1410" s="16"/>
      <c r="ABA1410" s="16"/>
      <c r="ABB1410" s="16"/>
      <c r="ABC1410" s="16"/>
      <c r="ABD1410" s="16"/>
      <c r="ABE1410" s="16"/>
      <c r="ABF1410" s="16"/>
      <c r="ABG1410" s="16"/>
      <c r="ABH1410" s="16"/>
      <c r="ABI1410" s="16"/>
      <c r="ABJ1410" s="16"/>
      <c r="ABK1410" s="16"/>
      <c r="ABL1410" s="16"/>
      <c r="ABM1410" s="16"/>
      <c r="ABN1410" s="16"/>
      <c r="ABO1410" s="16"/>
      <c r="ABP1410" s="16"/>
      <c r="ABQ1410" s="16"/>
      <c r="ABR1410" s="16"/>
      <c r="ABS1410" s="16"/>
      <c r="ABT1410" s="16"/>
      <c r="ABU1410" s="16"/>
      <c r="ABV1410" s="16"/>
      <c r="ABW1410" s="16"/>
      <c r="ABX1410" s="16"/>
      <c r="ABY1410" s="16"/>
      <c r="ABZ1410" s="16"/>
      <c r="ACA1410" s="16"/>
      <c r="ACB1410" s="16"/>
      <c r="ACC1410" s="16"/>
      <c r="ACD1410" s="16"/>
      <c r="ACE1410" s="16"/>
      <c r="ACF1410" s="16"/>
      <c r="ACG1410" s="16"/>
      <c r="ACH1410" s="16"/>
      <c r="ACI1410" s="16"/>
      <c r="ACJ1410" s="16"/>
      <c r="ACK1410" s="16"/>
      <c r="ACL1410" s="16"/>
      <c r="ACM1410" s="16"/>
      <c r="ACN1410" s="16"/>
      <c r="ACO1410" s="16"/>
      <c r="ACP1410" s="16"/>
      <c r="ACQ1410" s="16"/>
      <c r="ACR1410" s="16"/>
      <c r="ACS1410" s="16"/>
      <c r="ACT1410" s="16"/>
      <c r="ACU1410" s="16"/>
      <c r="ACV1410" s="16"/>
      <c r="ACW1410" s="16"/>
      <c r="ACX1410" s="16"/>
      <c r="ACY1410" s="16"/>
      <c r="ACZ1410" s="16"/>
      <c r="ADA1410" s="16"/>
      <c r="ADB1410" s="16"/>
      <c r="ADC1410" s="16"/>
      <c r="ADD1410" s="16"/>
      <c r="ADE1410" s="16"/>
      <c r="ADF1410" s="16"/>
      <c r="ADG1410" s="16"/>
      <c r="ADH1410" s="16"/>
      <c r="ADI1410" s="16"/>
      <c r="ADJ1410" s="16"/>
      <c r="ADK1410" s="16"/>
      <c r="ADL1410" s="16"/>
      <c r="ADM1410" s="16"/>
      <c r="ADN1410" s="16"/>
      <c r="ADO1410" s="16"/>
      <c r="ADP1410" s="16"/>
      <c r="ADQ1410" s="16"/>
      <c r="ADR1410" s="16"/>
      <c r="ADS1410" s="16"/>
      <c r="ADT1410" s="16"/>
      <c r="ADU1410" s="16"/>
      <c r="ADV1410" s="16"/>
      <c r="ADW1410" s="16"/>
      <c r="ADX1410" s="16"/>
      <c r="ADY1410" s="16"/>
      <c r="ADZ1410" s="16"/>
      <c r="AEA1410" s="16"/>
      <c r="AEB1410" s="16"/>
      <c r="AEC1410" s="16"/>
      <c r="AED1410" s="16"/>
      <c r="AEE1410" s="16"/>
      <c r="AEF1410" s="16"/>
      <c r="AEG1410" s="16"/>
      <c r="AEH1410" s="16"/>
      <c r="AEI1410" s="16"/>
      <c r="AEJ1410" s="16"/>
      <c r="AEK1410" s="16"/>
      <c r="AEL1410" s="16"/>
      <c r="AEM1410" s="16"/>
      <c r="AEN1410" s="16"/>
      <c r="AEO1410" s="16"/>
      <c r="AEP1410" s="16"/>
      <c r="AEQ1410" s="16"/>
      <c r="AER1410" s="16"/>
      <c r="AES1410" s="16"/>
      <c r="AET1410" s="16"/>
      <c r="AEU1410" s="16"/>
      <c r="AEV1410" s="16"/>
      <c r="AEW1410" s="16"/>
      <c r="AEX1410" s="16"/>
      <c r="AEY1410" s="16"/>
      <c r="AEZ1410" s="16"/>
      <c r="AFA1410" s="16"/>
      <c r="AFB1410" s="16"/>
      <c r="AFC1410" s="16"/>
      <c r="AFD1410" s="16"/>
      <c r="AFE1410" s="16"/>
      <c r="AFF1410" s="16"/>
      <c r="AFG1410" s="16"/>
      <c r="AFH1410" s="16"/>
      <c r="AFI1410" s="16"/>
      <c r="AFJ1410" s="16"/>
      <c r="AFK1410" s="16"/>
      <c r="AFL1410" s="16"/>
      <c r="AFM1410" s="16"/>
      <c r="AFN1410" s="16"/>
      <c r="AFO1410" s="16"/>
      <c r="AFP1410" s="16"/>
      <c r="AFQ1410" s="16"/>
      <c r="AFR1410" s="16"/>
      <c r="AFS1410" s="16"/>
      <c r="AFT1410" s="16"/>
      <c r="AFU1410" s="16"/>
      <c r="AFV1410" s="16"/>
      <c r="AFW1410" s="16"/>
      <c r="AFX1410" s="16"/>
      <c r="AFY1410" s="16"/>
      <c r="AFZ1410" s="16"/>
      <c r="AGA1410" s="16"/>
      <c r="AGB1410" s="16"/>
      <c r="AGC1410" s="16"/>
      <c r="AGD1410" s="16"/>
      <c r="AGE1410" s="16"/>
      <c r="AGF1410" s="16"/>
      <c r="AGG1410" s="16"/>
      <c r="AGH1410" s="16"/>
      <c r="AGI1410" s="16"/>
      <c r="AGJ1410" s="16"/>
      <c r="AGK1410" s="16"/>
      <c r="AGL1410" s="16"/>
      <c r="AGM1410" s="16"/>
      <c r="AGN1410" s="16"/>
      <c r="AGO1410" s="16"/>
      <c r="AGP1410" s="16"/>
      <c r="AGQ1410" s="16"/>
      <c r="AGR1410" s="16"/>
      <c r="AGS1410" s="16"/>
      <c r="AGT1410" s="16"/>
      <c r="AGU1410" s="16"/>
      <c r="AGV1410" s="16"/>
      <c r="AGW1410" s="16"/>
      <c r="AGX1410" s="16"/>
      <c r="AGY1410" s="16"/>
      <c r="AGZ1410" s="16"/>
      <c r="AHA1410" s="16"/>
      <c r="AHB1410" s="16"/>
      <c r="AHC1410" s="16"/>
      <c r="AHD1410" s="16"/>
      <c r="AHE1410" s="16"/>
      <c r="AHF1410" s="16"/>
      <c r="AHG1410" s="16"/>
      <c r="AHH1410" s="16"/>
      <c r="AHI1410" s="16"/>
      <c r="AHJ1410" s="16"/>
      <c r="AHK1410" s="16"/>
      <c r="AHL1410" s="16"/>
      <c r="AHM1410" s="16"/>
      <c r="AHN1410" s="16"/>
      <c r="AHO1410" s="16"/>
      <c r="AHP1410" s="16"/>
      <c r="AHQ1410" s="16"/>
      <c r="AHR1410" s="16"/>
      <c r="AHS1410" s="16"/>
      <c r="AHT1410" s="16"/>
      <c r="AHU1410" s="16"/>
      <c r="AHV1410" s="16"/>
      <c r="AHW1410" s="16"/>
      <c r="AHX1410" s="16"/>
      <c r="AHY1410" s="16"/>
      <c r="AHZ1410" s="16"/>
      <c r="AIA1410" s="16"/>
      <c r="AIB1410" s="16"/>
      <c r="AIC1410" s="16"/>
      <c r="AID1410" s="16"/>
      <c r="AIE1410" s="16"/>
      <c r="AIF1410" s="16"/>
      <c r="AIG1410" s="16"/>
      <c r="AIH1410" s="16"/>
      <c r="AII1410" s="16"/>
      <c r="AIJ1410" s="16"/>
      <c r="AIK1410" s="16"/>
      <c r="AIL1410" s="16"/>
      <c r="AIM1410" s="16"/>
      <c r="AIN1410" s="16"/>
      <c r="AIO1410" s="16"/>
      <c r="AIP1410" s="16"/>
      <c r="AIQ1410" s="16"/>
      <c r="AIR1410" s="16"/>
      <c r="AIS1410" s="16"/>
      <c r="AIT1410" s="16"/>
      <c r="AIU1410" s="16"/>
      <c r="AIV1410" s="16"/>
      <c r="AIW1410" s="16"/>
      <c r="AIX1410" s="16"/>
      <c r="AIY1410" s="16"/>
      <c r="AIZ1410" s="16"/>
      <c r="AJA1410" s="16"/>
      <c r="AJB1410" s="16"/>
      <c r="AJC1410" s="16"/>
      <c r="AJD1410" s="16"/>
      <c r="AJE1410" s="16"/>
      <c r="AJF1410" s="16"/>
      <c r="AJG1410" s="16"/>
      <c r="AJH1410" s="16"/>
      <c r="AJI1410" s="16"/>
      <c r="AJJ1410" s="16"/>
      <c r="AJK1410" s="16"/>
      <c r="AJL1410" s="16"/>
      <c r="AJM1410" s="16"/>
      <c r="AJN1410" s="16"/>
      <c r="AJO1410" s="16"/>
      <c r="AJP1410" s="16"/>
      <c r="AJQ1410" s="16"/>
      <c r="AJR1410" s="16"/>
      <c r="AJS1410" s="16"/>
      <c r="AJT1410" s="16"/>
      <c r="AJU1410" s="16"/>
      <c r="AJV1410" s="16"/>
      <c r="AJW1410" s="16"/>
      <c r="AJX1410" s="16"/>
      <c r="AJY1410" s="16"/>
      <c r="AJZ1410" s="16"/>
      <c r="AKA1410" s="16"/>
      <c r="AKB1410" s="16"/>
      <c r="AKC1410" s="16"/>
      <c r="AKD1410" s="16"/>
      <c r="AKE1410" s="16"/>
      <c r="AKF1410" s="16"/>
      <c r="AKG1410" s="16"/>
      <c r="AKH1410" s="16"/>
      <c r="AKI1410" s="16"/>
      <c r="AKJ1410" s="16"/>
      <c r="AKK1410" s="16"/>
      <c r="AKL1410" s="16"/>
      <c r="AKM1410" s="16"/>
      <c r="AKN1410" s="16"/>
      <c r="AKO1410" s="16"/>
      <c r="AKP1410" s="16"/>
      <c r="AKQ1410" s="16"/>
      <c r="AKR1410" s="16"/>
      <c r="AKS1410" s="16"/>
      <c r="AKT1410" s="16"/>
      <c r="AKU1410" s="16"/>
      <c r="AKV1410" s="16"/>
      <c r="AKW1410" s="16"/>
      <c r="AKX1410" s="16"/>
      <c r="AKY1410" s="16"/>
      <c r="AKZ1410" s="16"/>
      <c r="ALA1410" s="16"/>
      <c r="ALB1410" s="16"/>
      <c r="ALC1410" s="16"/>
      <c r="ALD1410" s="16"/>
      <c r="ALE1410" s="16"/>
      <c r="ALF1410" s="16"/>
      <c r="ALG1410" s="16"/>
      <c r="ALH1410" s="16"/>
      <c r="ALI1410" s="16"/>
      <c r="ALJ1410" s="16"/>
      <c r="ALK1410" s="16"/>
      <c r="ALL1410" s="16"/>
      <c r="ALM1410" s="16"/>
      <c r="ALN1410" s="16"/>
      <c r="ALO1410" s="16"/>
      <c r="ALP1410" s="16"/>
      <c r="ALQ1410" s="16"/>
      <c r="ALR1410" s="16"/>
      <c r="ALS1410" s="16"/>
      <c r="ALT1410" s="16"/>
      <c r="ALU1410" s="16"/>
      <c r="ALV1410" s="16"/>
      <c r="ALW1410" s="16"/>
      <c r="ALX1410" s="16"/>
      <c r="ALY1410" s="16"/>
      <c r="ALZ1410" s="16"/>
      <c r="AMA1410" s="16"/>
      <c r="AMB1410" s="16"/>
      <c r="AMC1410" s="16"/>
      <c r="AMD1410" s="16"/>
      <c r="AME1410" s="16"/>
      <c r="AMF1410" s="16"/>
      <c r="AMG1410" s="16"/>
      <c r="AMH1410" s="16"/>
      <c r="AMI1410" s="16"/>
      <c r="AMJ1410" s="16"/>
      <c r="AMK1410" s="16"/>
      <c r="AML1410" s="16"/>
      <c r="AMM1410" s="16"/>
      <c r="AMN1410" s="16"/>
      <c r="AMO1410" s="16"/>
      <c r="AMP1410" s="16"/>
      <c r="AMQ1410" s="16"/>
      <c r="AMR1410" s="16"/>
      <c r="AMS1410" s="16"/>
      <c r="AMT1410" s="16"/>
      <c r="AMU1410" s="16"/>
      <c r="AMV1410" s="16"/>
      <c r="AMW1410" s="16"/>
      <c r="AMX1410" s="16"/>
      <c r="AMY1410" s="16"/>
      <c r="AMZ1410" s="16"/>
      <c r="ANA1410" s="16"/>
      <c r="ANB1410" s="16"/>
      <c r="ANC1410" s="16"/>
      <c r="AND1410" s="16"/>
      <c r="ANE1410" s="16"/>
      <c r="ANF1410" s="16"/>
      <c r="ANG1410" s="16"/>
      <c r="ANH1410" s="16"/>
      <c r="ANI1410" s="16"/>
      <c r="ANJ1410" s="16"/>
      <c r="ANK1410" s="16"/>
      <c r="ANL1410" s="16"/>
      <c r="ANM1410" s="16"/>
      <c r="ANN1410" s="16"/>
      <c r="ANO1410" s="16"/>
      <c r="ANP1410" s="16"/>
      <c r="ANQ1410" s="16"/>
      <c r="ANR1410" s="16"/>
      <c r="ANS1410" s="16"/>
      <c r="ANT1410" s="16"/>
      <c r="ANU1410" s="16"/>
      <c r="ANV1410" s="16"/>
      <c r="ANW1410" s="16"/>
      <c r="ANX1410" s="16"/>
      <c r="ANY1410" s="16"/>
      <c r="ANZ1410" s="16"/>
      <c r="AOA1410" s="16"/>
      <c r="AOB1410" s="16"/>
      <c r="AOC1410" s="16"/>
      <c r="AOD1410" s="16"/>
      <c r="AOE1410" s="16"/>
      <c r="AOF1410" s="16"/>
      <c r="AOG1410" s="16"/>
      <c r="AOH1410" s="16"/>
      <c r="AOI1410" s="16"/>
      <c r="AOJ1410" s="16"/>
      <c r="AOK1410" s="16"/>
      <c r="AOL1410" s="16"/>
      <c r="AOM1410" s="16"/>
      <c r="AON1410" s="16"/>
      <c r="AOO1410" s="16"/>
      <c r="AOP1410" s="16"/>
      <c r="AOQ1410" s="16"/>
      <c r="AOR1410" s="16"/>
      <c r="AOS1410" s="16"/>
      <c r="AOT1410" s="16"/>
      <c r="AOU1410" s="16"/>
      <c r="AOV1410" s="16"/>
      <c r="AOW1410" s="16"/>
      <c r="AOX1410" s="16"/>
      <c r="AOY1410" s="16"/>
      <c r="AOZ1410" s="16"/>
      <c r="APA1410" s="16"/>
      <c r="APB1410" s="16"/>
      <c r="APC1410" s="16"/>
      <c r="APD1410" s="16"/>
      <c r="APE1410" s="16"/>
      <c r="APF1410" s="16"/>
      <c r="APG1410" s="16"/>
      <c r="APH1410" s="16"/>
      <c r="API1410" s="16"/>
      <c r="APJ1410" s="16"/>
      <c r="APK1410" s="16"/>
      <c r="APL1410" s="16"/>
      <c r="APM1410" s="16"/>
      <c r="APN1410" s="16"/>
      <c r="APO1410" s="16"/>
      <c r="APP1410" s="16"/>
      <c r="APQ1410" s="16"/>
      <c r="APR1410" s="16"/>
      <c r="APS1410" s="16"/>
      <c r="APT1410" s="16"/>
      <c r="APU1410" s="16"/>
      <c r="APV1410" s="16"/>
      <c r="APW1410" s="16"/>
      <c r="APX1410" s="16"/>
      <c r="APY1410" s="16"/>
      <c r="APZ1410" s="16"/>
      <c r="AQA1410" s="16"/>
      <c r="AQB1410" s="16"/>
      <c r="AQC1410" s="16"/>
      <c r="AQD1410" s="16"/>
      <c r="AQE1410" s="16"/>
      <c r="AQF1410" s="16"/>
      <c r="AQG1410" s="16"/>
      <c r="AQH1410" s="16"/>
      <c r="AQI1410" s="16"/>
      <c r="AQJ1410" s="16"/>
      <c r="AQK1410" s="16"/>
      <c r="AQL1410" s="16"/>
      <c r="AQM1410" s="16"/>
      <c r="AQN1410" s="16"/>
      <c r="AQO1410" s="16"/>
      <c r="AQP1410" s="16"/>
      <c r="AQQ1410" s="16"/>
      <c r="AQR1410" s="16"/>
      <c r="AQS1410" s="16"/>
      <c r="AQT1410" s="16"/>
      <c r="AQU1410" s="16"/>
      <c r="AQV1410" s="16"/>
      <c r="AQW1410" s="16"/>
      <c r="AQX1410" s="16"/>
      <c r="AQY1410" s="16"/>
      <c r="AQZ1410" s="16"/>
      <c r="ARA1410" s="16"/>
      <c r="ARB1410" s="16"/>
      <c r="ARC1410" s="16"/>
      <c r="ARD1410" s="16"/>
      <c r="ARE1410" s="16"/>
      <c r="ARF1410" s="16"/>
      <c r="ARG1410" s="16"/>
      <c r="ARH1410" s="16"/>
      <c r="ARI1410" s="16"/>
      <c r="ARJ1410" s="16"/>
      <c r="ARK1410" s="16"/>
      <c r="ARL1410" s="16"/>
      <c r="ARM1410" s="16"/>
      <c r="ARN1410" s="16"/>
      <c r="ARO1410" s="16"/>
      <c r="ARP1410" s="16"/>
      <c r="ARQ1410" s="16"/>
      <c r="ARR1410" s="16"/>
      <c r="ARS1410" s="16"/>
      <c r="ART1410" s="16"/>
      <c r="ARU1410" s="16"/>
      <c r="ARV1410" s="16"/>
      <c r="ARW1410" s="16"/>
      <c r="ARX1410" s="16"/>
      <c r="ARY1410" s="16"/>
      <c r="ARZ1410" s="16"/>
      <c r="ASA1410" s="16"/>
      <c r="ASB1410" s="16"/>
      <c r="ASC1410" s="16"/>
      <c r="ASD1410" s="16"/>
      <c r="ASE1410" s="16"/>
      <c r="ASF1410" s="16"/>
      <c r="ASG1410" s="16"/>
      <c r="ASH1410" s="16"/>
      <c r="ASI1410" s="16"/>
      <c r="ASJ1410" s="16"/>
      <c r="ASK1410" s="16"/>
      <c r="ASL1410" s="16"/>
      <c r="ASM1410" s="16"/>
      <c r="ASN1410" s="16"/>
      <c r="ASO1410" s="16"/>
      <c r="ASP1410" s="16"/>
      <c r="ASQ1410" s="16"/>
      <c r="ASR1410" s="16"/>
      <c r="ASS1410" s="16"/>
      <c r="AST1410" s="16"/>
      <c r="ASU1410" s="16"/>
      <c r="ASV1410" s="16"/>
      <c r="ASW1410" s="16"/>
      <c r="ASX1410" s="16"/>
      <c r="ASY1410" s="16"/>
      <c r="ASZ1410" s="16"/>
      <c r="ATA1410" s="16"/>
      <c r="ATB1410" s="16"/>
      <c r="ATC1410" s="16"/>
      <c r="ATD1410" s="16"/>
      <c r="ATE1410" s="16"/>
      <c r="ATF1410" s="16"/>
      <c r="ATG1410" s="16"/>
      <c r="ATH1410" s="16"/>
      <c r="ATI1410" s="16"/>
      <c r="ATJ1410" s="16"/>
      <c r="ATK1410" s="16"/>
      <c r="ATL1410" s="16"/>
      <c r="ATM1410" s="16"/>
      <c r="ATN1410" s="16"/>
      <c r="ATO1410" s="16"/>
      <c r="ATP1410" s="16"/>
      <c r="ATQ1410" s="16"/>
      <c r="ATR1410" s="16"/>
      <c r="ATS1410" s="16"/>
      <c r="ATT1410" s="16"/>
      <c r="ATU1410" s="16"/>
      <c r="ATV1410" s="16"/>
      <c r="ATW1410" s="16"/>
      <c r="ATX1410" s="16"/>
      <c r="ATY1410" s="16"/>
      <c r="ATZ1410" s="16"/>
      <c r="AUA1410" s="16"/>
      <c r="AUB1410" s="16"/>
      <c r="AUC1410" s="16"/>
      <c r="AUD1410" s="16"/>
      <c r="AUE1410" s="16"/>
      <c r="AUF1410" s="16"/>
      <c r="AUG1410" s="16"/>
      <c r="AUH1410" s="16"/>
      <c r="AUI1410" s="16"/>
      <c r="AUJ1410" s="16"/>
      <c r="AUK1410" s="16"/>
      <c r="AUL1410" s="16"/>
      <c r="AUM1410" s="16"/>
      <c r="AUN1410" s="16"/>
      <c r="AUO1410" s="16"/>
      <c r="AUP1410" s="16"/>
      <c r="AUQ1410" s="16"/>
      <c r="AUR1410" s="16"/>
      <c r="AUS1410" s="16"/>
      <c r="AUT1410" s="16"/>
      <c r="AUU1410" s="16"/>
      <c r="AUV1410" s="16"/>
      <c r="AUW1410" s="16"/>
      <c r="AUX1410" s="16"/>
      <c r="AUY1410" s="16"/>
      <c r="AUZ1410" s="16"/>
      <c r="AVA1410" s="16"/>
      <c r="AVB1410" s="16"/>
      <c r="AVC1410" s="16"/>
      <c r="AVD1410" s="16"/>
      <c r="AVE1410" s="16"/>
      <c r="AVF1410" s="16"/>
      <c r="AVG1410" s="16"/>
      <c r="AVH1410" s="16"/>
      <c r="AVI1410" s="16"/>
      <c r="AVJ1410" s="16"/>
      <c r="AVK1410" s="16"/>
      <c r="AVL1410" s="16"/>
      <c r="AVM1410" s="16"/>
      <c r="AVN1410" s="16"/>
      <c r="AVO1410" s="16"/>
      <c r="AVP1410" s="16"/>
      <c r="AVQ1410" s="16"/>
      <c r="AVR1410" s="16"/>
      <c r="AVS1410" s="16"/>
      <c r="AVT1410" s="16"/>
      <c r="AVU1410" s="16"/>
      <c r="AVV1410" s="16"/>
      <c r="AVW1410" s="16"/>
      <c r="AVX1410" s="16"/>
      <c r="AVY1410" s="16"/>
      <c r="AVZ1410" s="16"/>
      <c r="AWA1410" s="16"/>
      <c r="AWB1410" s="16"/>
      <c r="AWC1410" s="16"/>
      <c r="AWD1410" s="16"/>
      <c r="AWE1410" s="16"/>
      <c r="AWF1410" s="16"/>
      <c r="AWG1410" s="16"/>
      <c r="AWH1410" s="16"/>
      <c r="AWI1410" s="16"/>
      <c r="AWJ1410" s="16"/>
      <c r="AWK1410" s="16"/>
      <c r="AWL1410" s="16"/>
      <c r="AWM1410" s="16"/>
      <c r="AWN1410" s="16"/>
      <c r="AWO1410" s="16"/>
      <c r="AWP1410" s="16"/>
      <c r="AWQ1410" s="16"/>
      <c r="AWR1410" s="16"/>
      <c r="AWS1410" s="16"/>
      <c r="AWT1410" s="16"/>
      <c r="AWU1410" s="16"/>
      <c r="AWV1410" s="16"/>
      <c r="AWW1410" s="16"/>
      <c r="AWX1410" s="16"/>
      <c r="AWY1410" s="16"/>
      <c r="AWZ1410" s="16"/>
      <c r="AXA1410" s="16"/>
      <c r="AXB1410" s="16"/>
      <c r="AXC1410" s="16"/>
      <c r="AXD1410" s="16"/>
      <c r="AXE1410" s="16"/>
      <c r="AXF1410" s="16"/>
      <c r="AXG1410" s="16"/>
      <c r="AXH1410" s="16"/>
      <c r="AXI1410" s="16"/>
      <c r="AXJ1410" s="16"/>
      <c r="AXK1410" s="16"/>
      <c r="AXL1410" s="16"/>
      <c r="AXM1410" s="16"/>
      <c r="AXN1410" s="16"/>
      <c r="AXO1410" s="16"/>
      <c r="AXP1410" s="16"/>
      <c r="AXQ1410" s="16"/>
      <c r="AXR1410" s="16"/>
      <c r="AXS1410" s="16"/>
      <c r="AXT1410" s="16"/>
      <c r="AXU1410" s="16"/>
      <c r="AXV1410" s="16"/>
      <c r="AXW1410" s="16"/>
      <c r="AXX1410" s="16"/>
      <c r="AXY1410" s="16"/>
      <c r="AXZ1410" s="16"/>
      <c r="AYA1410" s="16"/>
      <c r="AYB1410" s="16"/>
      <c r="AYC1410" s="16"/>
      <c r="AYD1410" s="16"/>
      <c r="AYE1410" s="16"/>
      <c r="AYF1410" s="16"/>
      <c r="AYG1410" s="16"/>
      <c r="AYH1410" s="16"/>
      <c r="AYI1410" s="16"/>
      <c r="AYJ1410" s="16"/>
      <c r="AYK1410" s="16"/>
      <c r="AYL1410" s="16"/>
      <c r="AYM1410" s="16"/>
      <c r="AYN1410" s="16"/>
      <c r="AYO1410" s="16"/>
      <c r="AYP1410" s="16"/>
      <c r="AYQ1410" s="16"/>
      <c r="AYR1410" s="16"/>
      <c r="AYS1410" s="16"/>
      <c r="AYT1410" s="16"/>
      <c r="AYU1410" s="16"/>
      <c r="AYV1410" s="16"/>
      <c r="AYW1410" s="16"/>
      <c r="AYX1410" s="16"/>
      <c r="AYY1410" s="16"/>
      <c r="AYZ1410" s="16"/>
      <c r="AZA1410" s="16"/>
      <c r="AZB1410" s="16"/>
      <c r="AZC1410" s="16"/>
      <c r="AZD1410" s="16"/>
      <c r="AZE1410" s="16"/>
      <c r="AZF1410" s="16"/>
      <c r="AZG1410" s="16"/>
      <c r="AZH1410" s="16"/>
      <c r="AZI1410" s="16"/>
      <c r="AZJ1410" s="16"/>
      <c r="AZK1410" s="16"/>
      <c r="AZL1410" s="16"/>
      <c r="AZM1410" s="16"/>
      <c r="AZN1410" s="16"/>
      <c r="AZO1410" s="16"/>
      <c r="AZP1410" s="16"/>
      <c r="AZQ1410" s="16"/>
      <c r="AZR1410" s="16"/>
      <c r="AZS1410" s="16"/>
      <c r="AZT1410" s="16"/>
      <c r="AZU1410" s="16"/>
      <c r="AZV1410" s="16"/>
      <c r="AZW1410" s="16"/>
      <c r="AZX1410" s="16"/>
      <c r="AZY1410" s="16"/>
      <c r="AZZ1410" s="16"/>
      <c r="BAA1410" s="16"/>
      <c r="BAB1410" s="16"/>
      <c r="BAC1410" s="16"/>
      <c r="BAD1410" s="16"/>
      <c r="BAE1410" s="16"/>
      <c r="BAF1410" s="16"/>
      <c r="BAG1410" s="16"/>
      <c r="BAH1410" s="16"/>
      <c r="BAI1410" s="16"/>
      <c r="BAJ1410" s="16"/>
      <c r="BAK1410" s="16"/>
      <c r="BAL1410" s="16"/>
      <c r="BAM1410" s="16"/>
      <c r="BAN1410" s="16"/>
      <c r="BAO1410" s="16"/>
      <c r="BAP1410" s="16"/>
      <c r="BAQ1410" s="16"/>
      <c r="BAR1410" s="16"/>
      <c r="BAS1410" s="16"/>
      <c r="BAT1410" s="16"/>
      <c r="BAU1410" s="16"/>
      <c r="BAV1410" s="16"/>
      <c r="BAW1410" s="16"/>
      <c r="BAX1410" s="16"/>
      <c r="BAY1410" s="16"/>
      <c r="BAZ1410" s="16"/>
      <c r="BBA1410" s="16"/>
      <c r="BBB1410" s="16"/>
      <c r="BBC1410" s="16"/>
      <c r="BBD1410" s="16"/>
      <c r="BBE1410" s="16"/>
      <c r="BBF1410" s="16"/>
      <c r="BBG1410" s="16"/>
      <c r="BBH1410" s="16"/>
      <c r="BBI1410" s="16"/>
      <c r="BBJ1410" s="16"/>
      <c r="BBK1410" s="16"/>
      <c r="BBL1410" s="16"/>
      <c r="BBM1410" s="16"/>
      <c r="BBN1410" s="16"/>
      <c r="BBO1410" s="16"/>
      <c r="BBP1410" s="16"/>
      <c r="BBQ1410" s="16"/>
      <c r="BBR1410" s="16"/>
      <c r="BBS1410" s="16"/>
      <c r="BBT1410" s="16"/>
      <c r="BBU1410" s="16"/>
      <c r="BBV1410" s="16"/>
      <c r="BBW1410" s="16"/>
      <c r="BBX1410" s="16"/>
      <c r="BBY1410" s="16"/>
      <c r="BBZ1410" s="16"/>
      <c r="BCA1410" s="16"/>
      <c r="BCB1410" s="16"/>
      <c r="BCC1410" s="16"/>
      <c r="BCD1410" s="16"/>
      <c r="BCE1410" s="16"/>
      <c r="BCF1410" s="16"/>
      <c r="BCG1410" s="16"/>
      <c r="BCH1410" s="16"/>
      <c r="BCI1410" s="16"/>
      <c r="BCJ1410" s="16"/>
      <c r="BCK1410" s="16"/>
      <c r="BCL1410" s="16"/>
      <c r="BCM1410" s="16"/>
      <c r="BCN1410" s="16"/>
      <c r="BCO1410" s="16"/>
      <c r="BCP1410" s="16"/>
      <c r="BCQ1410" s="16"/>
      <c r="BCR1410" s="16"/>
      <c r="BCS1410" s="16"/>
      <c r="BCT1410" s="16"/>
      <c r="BCU1410" s="16"/>
      <c r="BCV1410" s="16"/>
      <c r="BCW1410" s="16"/>
      <c r="BCX1410" s="16"/>
      <c r="BCY1410" s="16"/>
      <c r="BCZ1410" s="16"/>
      <c r="BDA1410" s="16"/>
      <c r="BDB1410" s="16"/>
      <c r="BDC1410" s="16"/>
      <c r="BDD1410" s="16"/>
      <c r="BDE1410" s="16"/>
      <c r="BDF1410" s="16"/>
      <c r="BDG1410" s="16"/>
      <c r="BDH1410" s="16"/>
      <c r="BDI1410" s="16"/>
      <c r="BDJ1410" s="16"/>
      <c r="BDK1410" s="16"/>
      <c r="BDL1410" s="16"/>
      <c r="BDM1410" s="16"/>
      <c r="BDN1410" s="16"/>
      <c r="BDO1410" s="16"/>
      <c r="BDP1410" s="16"/>
      <c r="BDQ1410" s="16"/>
      <c r="BDR1410" s="16"/>
      <c r="BDS1410" s="16"/>
      <c r="BDT1410" s="16"/>
      <c r="BDU1410" s="16"/>
      <c r="BDV1410" s="16"/>
      <c r="BDW1410" s="16"/>
      <c r="BDX1410" s="16"/>
      <c r="BDY1410" s="16"/>
      <c r="BDZ1410" s="16"/>
      <c r="BEA1410" s="16"/>
      <c r="BEB1410" s="16"/>
      <c r="BEC1410" s="16"/>
      <c r="BED1410" s="16"/>
      <c r="BEE1410" s="16"/>
      <c r="BEF1410" s="16"/>
      <c r="BEG1410" s="16"/>
      <c r="BEH1410" s="16"/>
      <c r="BEI1410" s="16"/>
      <c r="BEJ1410" s="16"/>
      <c r="BEK1410" s="16"/>
      <c r="BEL1410" s="16"/>
      <c r="BEM1410" s="16"/>
      <c r="BEN1410" s="16"/>
      <c r="BEO1410" s="16"/>
      <c r="BEP1410" s="16"/>
      <c r="BEQ1410" s="16"/>
      <c r="BER1410" s="16"/>
      <c r="BES1410" s="16"/>
      <c r="BET1410" s="16"/>
      <c r="BEU1410" s="16"/>
      <c r="BEV1410" s="16"/>
      <c r="BEW1410" s="16"/>
      <c r="BEX1410" s="16"/>
      <c r="BEY1410" s="16"/>
      <c r="BEZ1410" s="16"/>
      <c r="BFA1410" s="16"/>
      <c r="BFB1410" s="16"/>
      <c r="BFC1410" s="16"/>
      <c r="BFD1410" s="16"/>
      <c r="BFE1410" s="16"/>
      <c r="BFF1410" s="16"/>
      <c r="BFG1410" s="16"/>
      <c r="BFH1410" s="16"/>
      <c r="BFI1410" s="16"/>
      <c r="BFJ1410" s="16"/>
      <c r="BFK1410" s="16"/>
      <c r="BFL1410" s="16"/>
      <c r="BFM1410" s="16"/>
      <c r="BFN1410" s="16"/>
      <c r="BFO1410" s="16"/>
      <c r="BFP1410" s="16"/>
      <c r="BFQ1410" s="16"/>
      <c r="BFR1410" s="16"/>
      <c r="BFS1410" s="16"/>
      <c r="BFT1410" s="16"/>
      <c r="BFU1410" s="16"/>
      <c r="BFV1410" s="16"/>
      <c r="BFW1410" s="16"/>
      <c r="BFX1410" s="16"/>
      <c r="BFY1410" s="16"/>
      <c r="BFZ1410" s="16"/>
      <c r="BGA1410" s="16"/>
      <c r="BGB1410" s="16"/>
      <c r="BGC1410" s="16"/>
      <c r="BGD1410" s="16"/>
      <c r="BGE1410" s="16"/>
      <c r="BGF1410" s="16"/>
      <c r="BGG1410" s="16"/>
      <c r="BGH1410" s="16"/>
      <c r="BGI1410" s="16"/>
      <c r="BGJ1410" s="16"/>
      <c r="BGK1410" s="16"/>
      <c r="BGL1410" s="16"/>
      <c r="BGM1410" s="16"/>
      <c r="BGN1410" s="16"/>
      <c r="BGO1410" s="16"/>
      <c r="BGP1410" s="16"/>
      <c r="BGQ1410" s="16"/>
      <c r="BGR1410" s="16"/>
      <c r="BGS1410" s="16"/>
      <c r="BGT1410" s="16"/>
      <c r="BGU1410" s="16"/>
      <c r="BGV1410" s="16"/>
      <c r="BGW1410" s="16"/>
      <c r="BGX1410" s="16"/>
      <c r="BGY1410" s="16"/>
      <c r="BGZ1410" s="16"/>
      <c r="BHA1410" s="16"/>
      <c r="BHB1410" s="16"/>
      <c r="BHC1410" s="16"/>
      <c r="BHD1410" s="16"/>
      <c r="BHE1410" s="16"/>
      <c r="BHF1410" s="16"/>
      <c r="BHG1410" s="16"/>
      <c r="BHH1410" s="16"/>
      <c r="BHI1410" s="16"/>
      <c r="BHJ1410" s="16"/>
      <c r="BHK1410" s="16"/>
      <c r="BHL1410" s="16"/>
      <c r="BHM1410" s="16"/>
      <c r="BHN1410" s="16"/>
      <c r="BHO1410" s="16"/>
      <c r="BHP1410" s="16"/>
      <c r="BHQ1410" s="16"/>
      <c r="BHR1410" s="16"/>
      <c r="BHS1410" s="16"/>
      <c r="BHT1410" s="16"/>
      <c r="BHU1410" s="16"/>
      <c r="BHV1410" s="16"/>
      <c r="BHW1410" s="16"/>
      <c r="BHX1410" s="16"/>
      <c r="BHY1410" s="16"/>
      <c r="BHZ1410" s="16"/>
      <c r="BIA1410" s="16"/>
      <c r="BIB1410" s="16"/>
      <c r="BIC1410" s="16"/>
      <c r="BID1410" s="16"/>
      <c r="BIE1410" s="16"/>
      <c r="BIF1410" s="16"/>
      <c r="BIG1410" s="16"/>
      <c r="BIH1410" s="16"/>
      <c r="BII1410" s="16"/>
      <c r="BIJ1410" s="16"/>
      <c r="BIK1410" s="16"/>
      <c r="BIL1410" s="16"/>
      <c r="BIM1410" s="16"/>
      <c r="BIN1410" s="16"/>
      <c r="BIO1410" s="16"/>
      <c r="BIP1410" s="16"/>
      <c r="BIQ1410" s="16"/>
      <c r="BIR1410" s="16"/>
      <c r="BIS1410" s="16"/>
      <c r="BIT1410" s="16"/>
      <c r="BIU1410" s="16"/>
      <c r="BIV1410" s="16"/>
      <c r="BIW1410" s="16"/>
      <c r="BIX1410" s="16"/>
      <c r="BIY1410" s="16"/>
      <c r="BIZ1410" s="16"/>
      <c r="BJA1410" s="16"/>
      <c r="BJB1410" s="16"/>
      <c r="BJC1410" s="16"/>
      <c r="BJD1410" s="16"/>
      <c r="BJE1410" s="16"/>
      <c r="BJF1410" s="16"/>
      <c r="BJG1410" s="16"/>
      <c r="BJH1410" s="16"/>
      <c r="BJI1410" s="16"/>
      <c r="BJJ1410" s="16"/>
      <c r="BJK1410" s="16"/>
      <c r="BJL1410" s="16"/>
      <c r="BJM1410" s="16"/>
      <c r="BJN1410" s="16"/>
      <c r="BJO1410" s="16"/>
      <c r="BJP1410" s="16"/>
      <c r="BJQ1410" s="16"/>
      <c r="BJR1410" s="16"/>
      <c r="BJS1410" s="16"/>
      <c r="BJT1410" s="16"/>
      <c r="BJU1410" s="16"/>
      <c r="BJV1410" s="16"/>
      <c r="BJW1410" s="16"/>
      <c r="BJX1410" s="16"/>
      <c r="BJY1410" s="16"/>
      <c r="BJZ1410" s="16"/>
      <c r="BKA1410" s="16"/>
      <c r="BKB1410" s="16"/>
      <c r="BKC1410" s="16"/>
      <c r="BKD1410" s="16"/>
      <c r="BKE1410" s="16"/>
      <c r="BKF1410" s="16"/>
      <c r="BKG1410" s="16"/>
      <c r="BKH1410" s="16"/>
      <c r="BKI1410" s="16"/>
      <c r="BKJ1410" s="16"/>
      <c r="BKK1410" s="16"/>
      <c r="BKL1410" s="16"/>
      <c r="BKM1410" s="16"/>
      <c r="BKN1410" s="16"/>
      <c r="BKO1410" s="16"/>
      <c r="BKP1410" s="16"/>
      <c r="BKQ1410" s="16"/>
      <c r="BKR1410" s="16"/>
      <c r="BKS1410" s="16"/>
      <c r="BKT1410" s="16"/>
      <c r="BKU1410" s="16"/>
      <c r="BKV1410" s="16"/>
      <c r="BKW1410" s="16"/>
      <c r="BKX1410" s="16"/>
      <c r="BKY1410" s="16"/>
      <c r="BKZ1410" s="16"/>
      <c r="BLA1410" s="16"/>
      <c r="BLB1410" s="16"/>
      <c r="BLC1410" s="16"/>
      <c r="BLD1410" s="16"/>
      <c r="BLE1410" s="16"/>
      <c r="BLF1410" s="16"/>
      <c r="BLG1410" s="16"/>
      <c r="BLH1410" s="16"/>
      <c r="BLI1410" s="16"/>
      <c r="BLJ1410" s="16"/>
      <c r="BLK1410" s="16"/>
      <c r="BLL1410" s="16"/>
      <c r="BLM1410" s="16"/>
      <c r="BLN1410" s="16"/>
      <c r="BLO1410" s="16"/>
      <c r="BLP1410" s="16"/>
      <c r="BLQ1410" s="16"/>
      <c r="BLR1410" s="16"/>
      <c r="BLS1410" s="16"/>
      <c r="BLT1410" s="16"/>
      <c r="BLU1410" s="16"/>
      <c r="BLV1410" s="16"/>
      <c r="BLW1410" s="16"/>
      <c r="BLX1410" s="16"/>
      <c r="BLY1410" s="16"/>
      <c r="BLZ1410" s="16"/>
      <c r="BMA1410" s="16"/>
      <c r="BMB1410" s="16"/>
      <c r="BMC1410" s="16"/>
      <c r="BMD1410" s="16"/>
      <c r="BME1410" s="16"/>
      <c r="BMF1410" s="16"/>
      <c r="BMG1410" s="16"/>
      <c r="BMH1410" s="16"/>
      <c r="BMI1410" s="16"/>
      <c r="BMJ1410" s="16"/>
      <c r="BMK1410" s="16"/>
      <c r="BML1410" s="16"/>
      <c r="BMM1410" s="16"/>
      <c r="BMN1410" s="16"/>
      <c r="BMO1410" s="16"/>
      <c r="BMP1410" s="16"/>
      <c r="BMQ1410" s="16"/>
      <c r="BMR1410" s="16"/>
    </row>
    <row r="1411" spans="1:1708" customFormat="1">
      <c r="A1411" s="568" t="s">
        <v>3434</v>
      </c>
      <c r="B1411" s="569"/>
      <c r="C1411" s="568" t="s">
        <v>3434</v>
      </c>
      <c r="D1411" s="568"/>
      <c r="E1411" s="570" t="s">
        <v>1401</v>
      </c>
      <c r="F1411" s="571" t="s">
        <v>769</v>
      </c>
      <c r="G1411" s="571" t="s">
        <v>184</v>
      </c>
      <c r="H1411" s="571"/>
      <c r="I1411" s="571">
        <v>5</v>
      </c>
      <c r="J1411" s="571"/>
      <c r="K1411" s="571">
        <v>58.631106620000097</v>
      </c>
      <c r="L1411" s="571">
        <v>24.808958214</v>
      </c>
      <c r="M1411" s="572" t="s">
        <v>2733</v>
      </c>
      <c r="N1411" s="572"/>
      <c r="O1411" s="571" t="s">
        <v>3435</v>
      </c>
      <c r="P1411" s="571" t="s">
        <v>316</v>
      </c>
      <c r="Q1411" s="571"/>
      <c r="R1411" s="1025">
        <v>1351</v>
      </c>
      <c r="S1411" s="1025">
        <v>1351</v>
      </c>
      <c r="T1411" s="297"/>
      <c r="U1411" s="931"/>
      <c r="W1411" s="16"/>
      <c r="X1411" s="16"/>
      <c r="Y1411" s="16"/>
      <c r="Z1411" s="16"/>
      <c r="AA1411" s="16"/>
      <c r="AB1411" s="16"/>
      <c r="AC1411" s="16"/>
      <c r="AD1411" s="16"/>
      <c r="AE1411" s="16"/>
      <c r="AF1411" s="16"/>
      <c r="AG1411" s="16"/>
      <c r="AH1411" s="16"/>
      <c r="AI1411" s="16"/>
      <c r="AJ1411" s="16"/>
      <c r="AK1411" s="16"/>
      <c r="AL1411" s="16"/>
      <c r="AM1411" s="16"/>
      <c r="AN1411" s="16"/>
      <c r="AO1411" s="16"/>
      <c r="AP1411" s="16"/>
      <c r="AQ1411" s="16"/>
      <c r="AR1411" s="16"/>
      <c r="AS1411" s="16"/>
      <c r="AT1411" s="16"/>
      <c r="AU1411" s="16"/>
      <c r="AV1411" s="16"/>
      <c r="AW1411" s="16"/>
      <c r="AX1411" s="16"/>
      <c r="AY1411" s="16"/>
      <c r="AZ1411" s="16"/>
      <c r="BA1411" s="16"/>
      <c r="BB1411" s="16"/>
      <c r="BC1411" s="16"/>
      <c r="BD1411" s="16"/>
      <c r="BE1411" s="16"/>
      <c r="BF1411" s="16"/>
      <c r="BG1411" s="16"/>
      <c r="BH1411" s="16"/>
      <c r="BI1411" s="16"/>
      <c r="BJ1411" s="16"/>
      <c r="BK1411" s="16"/>
      <c r="BL1411" s="16"/>
      <c r="BM1411" s="16"/>
      <c r="BN1411" s="16"/>
      <c r="BO1411" s="16"/>
      <c r="BP1411" s="16"/>
      <c r="BQ1411" s="16"/>
      <c r="BR1411" s="16"/>
      <c r="BS1411" s="16"/>
      <c r="BT1411" s="16"/>
      <c r="BU1411" s="16"/>
      <c r="BV1411" s="16"/>
      <c r="BW1411" s="16"/>
      <c r="BX1411" s="16"/>
      <c r="BY1411" s="16"/>
      <c r="BZ1411" s="16"/>
      <c r="CA1411" s="16"/>
      <c r="CB1411" s="16"/>
      <c r="CC1411" s="16"/>
      <c r="CD1411" s="16"/>
      <c r="CE1411" s="16"/>
      <c r="CF1411" s="16"/>
      <c r="CG1411" s="16"/>
      <c r="CH1411" s="16"/>
      <c r="CI1411" s="16"/>
      <c r="CJ1411" s="16"/>
      <c r="CK1411" s="16"/>
      <c r="CL1411" s="16"/>
      <c r="CM1411" s="16"/>
      <c r="CN1411" s="16"/>
      <c r="CO1411" s="16"/>
      <c r="CP1411" s="16"/>
      <c r="CQ1411" s="16"/>
      <c r="CR1411" s="16"/>
      <c r="CS1411" s="16"/>
      <c r="CT1411" s="16"/>
      <c r="CU1411" s="16"/>
      <c r="CV1411" s="16"/>
      <c r="CW1411" s="16"/>
      <c r="CX1411" s="16"/>
      <c r="CY1411" s="16"/>
      <c r="CZ1411" s="16"/>
      <c r="DA1411" s="16"/>
      <c r="DB1411" s="16"/>
      <c r="DC1411" s="16"/>
      <c r="DD1411" s="16"/>
      <c r="DE1411" s="16"/>
      <c r="DF1411" s="16"/>
      <c r="DG1411" s="16"/>
      <c r="DH1411" s="16"/>
      <c r="DI1411" s="16"/>
      <c r="DJ1411" s="16"/>
      <c r="DK1411" s="16"/>
      <c r="DL1411" s="16"/>
      <c r="DM1411" s="16"/>
      <c r="DN1411" s="16"/>
      <c r="DO1411" s="16"/>
      <c r="DP1411" s="16"/>
      <c r="DQ1411" s="16"/>
      <c r="DR1411" s="16"/>
      <c r="DS1411" s="16"/>
      <c r="DT1411" s="16"/>
      <c r="DU1411" s="16"/>
      <c r="DV1411" s="16"/>
      <c r="DW1411" s="16"/>
      <c r="DX1411" s="16"/>
      <c r="DY1411" s="16"/>
      <c r="DZ1411" s="16"/>
      <c r="EA1411" s="16"/>
      <c r="EB1411" s="16"/>
      <c r="EC1411" s="16"/>
      <c r="ED1411" s="16"/>
      <c r="EE1411" s="16"/>
      <c r="EF1411" s="16"/>
      <c r="EG1411" s="16"/>
      <c r="EH1411" s="16"/>
      <c r="EI1411" s="16"/>
      <c r="EJ1411" s="16"/>
      <c r="EK1411" s="16"/>
      <c r="EL1411" s="16"/>
      <c r="EM1411" s="16"/>
      <c r="EN1411" s="16"/>
      <c r="EO1411" s="16"/>
      <c r="EP1411" s="16"/>
      <c r="EQ1411" s="16"/>
      <c r="ER1411" s="16"/>
      <c r="ES1411" s="16"/>
      <c r="ET1411" s="16"/>
      <c r="EU1411" s="16"/>
      <c r="EV1411" s="16"/>
      <c r="EW1411" s="16"/>
      <c r="EX1411" s="16"/>
      <c r="EY1411" s="16"/>
      <c r="EZ1411" s="16"/>
      <c r="FA1411" s="16"/>
      <c r="FB1411" s="16"/>
      <c r="FC1411" s="16"/>
      <c r="FD1411" s="16"/>
      <c r="FE1411" s="16"/>
      <c r="FF1411" s="16"/>
      <c r="FG1411" s="16"/>
      <c r="FH1411" s="16"/>
      <c r="FI1411" s="16"/>
      <c r="FJ1411" s="16"/>
      <c r="FK1411" s="16"/>
      <c r="FL1411" s="16"/>
      <c r="FM1411" s="16"/>
      <c r="FN1411" s="16"/>
      <c r="FO1411" s="16"/>
      <c r="FP1411" s="16"/>
      <c r="FQ1411" s="16"/>
      <c r="FR1411" s="16"/>
      <c r="FS1411" s="16"/>
      <c r="FT1411" s="16"/>
      <c r="FU1411" s="16"/>
      <c r="FV1411" s="16"/>
      <c r="FW1411" s="16"/>
      <c r="FX1411" s="16"/>
      <c r="FY1411" s="16"/>
      <c r="FZ1411" s="16"/>
      <c r="GA1411" s="16"/>
      <c r="GB1411" s="16"/>
      <c r="GC1411" s="16"/>
      <c r="GD1411" s="16"/>
      <c r="GE1411" s="16"/>
      <c r="GF1411" s="16"/>
      <c r="GG1411" s="16"/>
      <c r="GH1411" s="16"/>
      <c r="GI1411" s="16"/>
      <c r="GJ1411" s="16"/>
      <c r="GK1411" s="16"/>
      <c r="GL1411" s="16"/>
      <c r="GM1411" s="16"/>
      <c r="GN1411" s="16"/>
      <c r="GO1411" s="16"/>
      <c r="GP1411" s="16"/>
      <c r="GQ1411" s="16"/>
      <c r="GR1411" s="16"/>
      <c r="GS1411" s="16"/>
      <c r="GT1411" s="16"/>
      <c r="GU1411" s="16"/>
      <c r="GV1411" s="16"/>
      <c r="GW1411" s="16"/>
      <c r="GX1411" s="16"/>
      <c r="GY1411" s="16"/>
      <c r="GZ1411" s="16"/>
      <c r="HA1411" s="16"/>
      <c r="HB1411" s="16"/>
      <c r="HC1411" s="16"/>
      <c r="HD1411" s="16"/>
      <c r="HE1411" s="16"/>
      <c r="HF1411" s="16"/>
      <c r="HG1411" s="16"/>
      <c r="HH1411" s="16"/>
      <c r="HI1411" s="16"/>
      <c r="HJ1411" s="16"/>
      <c r="HK1411" s="16"/>
      <c r="HL1411" s="16"/>
      <c r="HM1411" s="16"/>
      <c r="HN1411" s="16"/>
      <c r="HO1411" s="16"/>
      <c r="HP1411" s="16"/>
      <c r="HQ1411" s="16"/>
      <c r="HR1411" s="16"/>
      <c r="HS1411" s="16"/>
      <c r="HT1411" s="16"/>
      <c r="HU1411" s="16"/>
      <c r="HV1411" s="16"/>
      <c r="HW1411" s="16"/>
      <c r="HX1411" s="16"/>
      <c r="HY1411" s="16"/>
      <c r="HZ1411" s="16"/>
      <c r="IA1411" s="16"/>
      <c r="IB1411" s="16"/>
      <c r="IC1411" s="16"/>
      <c r="ID1411" s="16"/>
      <c r="IE1411" s="16"/>
      <c r="IF1411" s="16"/>
      <c r="IG1411" s="16"/>
      <c r="IH1411" s="16"/>
      <c r="II1411" s="16"/>
      <c r="IJ1411" s="16"/>
      <c r="IK1411" s="16"/>
      <c r="IL1411" s="16"/>
      <c r="IM1411" s="16"/>
      <c r="IN1411" s="16"/>
      <c r="IO1411" s="16"/>
      <c r="IP1411" s="16"/>
      <c r="IQ1411" s="16"/>
      <c r="IR1411" s="16"/>
      <c r="IS1411" s="16"/>
      <c r="IT1411" s="16"/>
      <c r="IU1411" s="16"/>
      <c r="IV1411" s="16"/>
      <c r="IW1411" s="16"/>
      <c r="IX1411" s="16"/>
      <c r="IY1411" s="16"/>
      <c r="IZ1411" s="16"/>
      <c r="JA1411" s="16"/>
      <c r="JB1411" s="16"/>
      <c r="JC1411" s="16"/>
      <c r="JD1411" s="16"/>
      <c r="JE1411" s="16"/>
      <c r="JF1411" s="16"/>
      <c r="JG1411" s="16"/>
      <c r="JH1411" s="16"/>
      <c r="JI1411" s="16"/>
      <c r="JJ1411" s="16"/>
      <c r="JK1411" s="16"/>
      <c r="JL1411" s="16"/>
      <c r="JM1411" s="16"/>
      <c r="JN1411" s="16"/>
      <c r="JO1411" s="16"/>
      <c r="JP1411" s="16"/>
      <c r="JQ1411" s="16"/>
      <c r="JR1411" s="16"/>
      <c r="JS1411" s="16"/>
      <c r="JT1411" s="16"/>
      <c r="JU1411" s="16"/>
      <c r="JV1411" s="16"/>
      <c r="JW1411" s="16"/>
      <c r="JX1411" s="16"/>
      <c r="JY1411" s="16"/>
      <c r="JZ1411" s="16"/>
      <c r="KA1411" s="16"/>
      <c r="KB1411" s="16"/>
      <c r="KC1411" s="16"/>
      <c r="KD1411" s="16"/>
      <c r="KE1411" s="16"/>
      <c r="KF1411" s="16"/>
      <c r="KG1411" s="16"/>
      <c r="KH1411" s="16"/>
      <c r="KI1411" s="16"/>
      <c r="KJ1411" s="16"/>
      <c r="KK1411" s="16"/>
      <c r="KL1411" s="16"/>
      <c r="KM1411" s="16"/>
      <c r="KN1411" s="16"/>
      <c r="KO1411" s="16"/>
      <c r="KP1411" s="16"/>
      <c r="KQ1411" s="16"/>
      <c r="KR1411" s="16"/>
      <c r="KS1411" s="16"/>
      <c r="KT1411" s="16"/>
      <c r="KU1411" s="16"/>
      <c r="KV1411" s="16"/>
      <c r="KW1411" s="16"/>
      <c r="KX1411" s="16"/>
      <c r="KY1411" s="16"/>
      <c r="KZ1411" s="16"/>
      <c r="LA1411" s="16"/>
      <c r="LB1411" s="16"/>
      <c r="LC1411" s="16"/>
      <c r="LD1411" s="16"/>
      <c r="LE1411" s="16"/>
      <c r="LF1411" s="16"/>
      <c r="LG1411" s="16"/>
      <c r="LH1411" s="16"/>
      <c r="LI1411" s="16"/>
      <c r="LJ1411" s="16"/>
      <c r="LK1411" s="16"/>
      <c r="LL1411" s="16"/>
      <c r="LM1411" s="16"/>
      <c r="LN1411" s="16"/>
      <c r="LO1411" s="16"/>
      <c r="LP1411" s="16"/>
      <c r="LQ1411" s="16"/>
      <c r="LR1411" s="16"/>
      <c r="LS1411" s="16"/>
      <c r="LT1411" s="16"/>
      <c r="LU1411" s="16"/>
      <c r="LV1411" s="16"/>
      <c r="LW1411" s="16"/>
      <c r="LX1411" s="16"/>
      <c r="LY1411" s="16"/>
      <c r="LZ1411" s="16"/>
      <c r="MA1411" s="16"/>
      <c r="MB1411" s="16"/>
      <c r="MC1411" s="16"/>
      <c r="MD1411" s="16"/>
      <c r="ME1411" s="16"/>
      <c r="MF1411" s="16"/>
      <c r="MG1411" s="16"/>
      <c r="MH1411" s="16"/>
      <c r="MI1411" s="16"/>
      <c r="MJ1411" s="16"/>
      <c r="MK1411" s="16"/>
      <c r="ML1411" s="16"/>
      <c r="MM1411" s="16"/>
      <c r="MN1411" s="16"/>
      <c r="MO1411" s="16"/>
      <c r="MP1411" s="16"/>
      <c r="MQ1411" s="16"/>
      <c r="MR1411" s="16"/>
      <c r="MS1411" s="16"/>
      <c r="MT1411" s="16"/>
      <c r="MU1411" s="16"/>
      <c r="MV1411" s="16"/>
      <c r="MW1411" s="16"/>
      <c r="MX1411" s="16"/>
      <c r="MY1411" s="16"/>
      <c r="MZ1411" s="16"/>
      <c r="NA1411" s="16"/>
      <c r="NB1411" s="16"/>
      <c r="NC1411" s="16"/>
      <c r="ND1411" s="16"/>
      <c r="NE1411" s="16"/>
      <c r="NF1411" s="16"/>
      <c r="NG1411" s="16"/>
      <c r="NH1411" s="16"/>
      <c r="NI1411" s="16"/>
      <c r="NJ1411" s="16"/>
      <c r="NK1411" s="16"/>
      <c r="NL1411" s="16"/>
      <c r="NM1411" s="16"/>
      <c r="NN1411" s="16"/>
      <c r="NO1411" s="16"/>
      <c r="NP1411" s="16"/>
      <c r="NQ1411" s="16"/>
      <c r="NR1411" s="16"/>
      <c r="NS1411" s="16"/>
      <c r="NT1411" s="16"/>
      <c r="NU1411" s="16"/>
      <c r="NV1411" s="16"/>
      <c r="NW1411" s="16"/>
      <c r="NX1411" s="16"/>
      <c r="NY1411" s="16"/>
      <c r="NZ1411" s="16"/>
      <c r="OA1411" s="16"/>
      <c r="OB1411" s="16"/>
      <c r="OC1411" s="16"/>
      <c r="OD1411" s="16"/>
      <c r="OE1411" s="16"/>
      <c r="OF1411" s="16"/>
      <c r="OG1411" s="16"/>
      <c r="OH1411" s="16"/>
      <c r="OI1411" s="16"/>
      <c r="OJ1411" s="16"/>
      <c r="OK1411" s="16"/>
      <c r="OL1411" s="16"/>
      <c r="OM1411" s="16"/>
      <c r="ON1411" s="16"/>
      <c r="OO1411" s="16"/>
      <c r="OP1411" s="16"/>
      <c r="OQ1411" s="16"/>
      <c r="OR1411" s="16"/>
      <c r="OS1411" s="16"/>
      <c r="OT1411" s="16"/>
      <c r="OU1411" s="16"/>
      <c r="OV1411" s="16"/>
      <c r="OW1411" s="16"/>
      <c r="OX1411" s="16"/>
      <c r="OY1411" s="16"/>
      <c r="OZ1411" s="16"/>
      <c r="PA1411" s="16"/>
      <c r="PB1411" s="16"/>
      <c r="PC1411" s="16"/>
      <c r="PD1411" s="16"/>
      <c r="PE1411" s="16"/>
      <c r="PF1411" s="16"/>
      <c r="PG1411" s="16"/>
      <c r="PH1411" s="16"/>
      <c r="PI1411" s="16"/>
      <c r="PJ1411" s="16"/>
      <c r="PK1411" s="16"/>
      <c r="PL1411" s="16"/>
      <c r="PM1411" s="16"/>
      <c r="PN1411" s="16"/>
      <c r="PO1411" s="16"/>
      <c r="PP1411" s="16"/>
      <c r="PQ1411" s="16"/>
      <c r="PR1411" s="16"/>
      <c r="PS1411" s="16"/>
      <c r="PT1411" s="16"/>
      <c r="PU1411" s="16"/>
      <c r="PV1411" s="16"/>
      <c r="PW1411" s="16"/>
      <c r="PX1411" s="16"/>
      <c r="PY1411" s="16"/>
      <c r="PZ1411" s="16"/>
      <c r="QA1411" s="16"/>
      <c r="QB1411" s="16"/>
      <c r="QC1411" s="16"/>
      <c r="QD1411" s="16"/>
      <c r="QE1411" s="16"/>
      <c r="QF1411" s="16"/>
      <c r="QG1411" s="16"/>
      <c r="QH1411" s="16"/>
      <c r="QI1411" s="16"/>
      <c r="QJ1411" s="16"/>
      <c r="QK1411" s="16"/>
      <c r="QL1411" s="16"/>
      <c r="QM1411" s="16"/>
      <c r="QN1411" s="16"/>
      <c r="QO1411" s="16"/>
      <c r="QP1411" s="16"/>
      <c r="QQ1411" s="16"/>
      <c r="QR1411" s="16"/>
      <c r="QS1411" s="16"/>
      <c r="QT1411" s="16"/>
      <c r="QU1411" s="16"/>
      <c r="QV1411" s="16"/>
      <c r="QW1411" s="16"/>
      <c r="QX1411" s="16"/>
      <c r="QY1411" s="16"/>
      <c r="QZ1411" s="16"/>
      <c r="RA1411" s="16"/>
      <c r="RB1411" s="16"/>
      <c r="RC1411" s="16"/>
      <c r="RD1411" s="16"/>
      <c r="RE1411" s="16"/>
      <c r="RF1411" s="16"/>
      <c r="RG1411" s="16"/>
      <c r="RH1411" s="16"/>
      <c r="RI1411" s="16"/>
      <c r="RJ1411" s="16"/>
      <c r="RK1411" s="16"/>
      <c r="RL1411" s="16"/>
      <c r="RM1411" s="16"/>
      <c r="RN1411" s="16"/>
      <c r="RO1411" s="16"/>
      <c r="RP1411" s="16"/>
      <c r="RQ1411" s="16"/>
      <c r="RR1411" s="16"/>
      <c r="RS1411" s="16"/>
      <c r="RT1411" s="16"/>
      <c r="RU1411" s="16"/>
      <c r="RV1411" s="16"/>
      <c r="RW1411" s="16"/>
      <c r="RX1411" s="16"/>
      <c r="RY1411" s="16"/>
      <c r="RZ1411" s="16"/>
      <c r="SA1411" s="16"/>
      <c r="SB1411" s="16"/>
      <c r="SC1411" s="16"/>
      <c r="SD1411" s="16"/>
      <c r="SE1411" s="16"/>
      <c r="SF1411" s="16"/>
      <c r="SG1411" s="16"/>
      <c r="SH1411" s="16"/>
      <c r="SI1411" s="16"/>
      <c r="SJ1411" s="16"/>
      <c r="SK1411" s="16"/>
      <c r="SL1411" s="16"/>
      <c r="SM1411" s="16"/>
      <c r="SN1411" s="16"/>
      <c r="SO1411" s="16"/>
      <c r="SP1411" s="16"/>
      <c r="SQ1411" s="16"/>
      <c r="SR1411" s="16"/>
      <c r="SS1411" s="16"/>
      <c r="ST1411" s="16"/>
      <c r="SU1411" s="16"/>
      <c r="SV1411" s="16"/>
      <c r="SW1411" s="16"/>
      <c r="SX1411" s="16"/>
      <c r="SY1411" s="16"/>
      <c r="SZ1411" s="16"/>
      <c r="TA1411" s="16"/>
      <c r="TB1411" s="16"/>
      <c r="TC1411" s="16"/>
      <c r="TD1411" s="16"/>
      <c r="TE1411" s="16"/>
      <c r="TF1411" s="16"/>
      <c r="TG1411" s="16"/>
      <c r="TH1411" s="16"/>
      <c r="TI1411" s="16"/>
      <c r="TJ1411" s="16"/>
      <c r="TK1411" s="16"/>
      <c r="TL1411" s="16"/>
      <c r="TM1411" s="16"/>
      <c r="TN1411" s="16"/>
      <c r="TO1411" s="16"/>
      <c r="TP1411" s="16"/>
      <c r="TQ1411" s="16"/>
      <c r="TR1411" s="16"/>
      <c r="TS1411" s="16"/>
      <c r="TT1411" s="16"/>
      <c r="TU1411" s="16"/>
      <c r="TV1411" s="16"/>
      <c r="TW1411" s="16"/>
      <c r="TX1411" s="16"/>
      <c r="TY1411" s="16"/>
      <c r="TZ1411" s="16"/>
      <c r="UA1411" s="16"/>
      <c r="UB1411" s="16"/>
      <c r="UC1411" s="16"/>
      <c r="UD1411" s="16"/>
      <c r="UE1411" s="16"/>
      <c r="UF1411" s="16"/>
      <c r="UG1411" s="16"/>
      <c r="UH1411" s="16"/>
      <c r="UI1411" s="16"/>
      <c r="UJ1411" s="16"/>
      <c r="UK1411" s="16"/>
      <c r="UL1411" s="16"/>
      <c r="UM1411" s="16"/>
      <c r="UN1411" s="16"/>
      <c r="UO1411" s="16"/>
      <c r="UP1411" s="16"/>
      <c r="UQ1411" s="16"/>
      <c r="UR1411" s="16"/>
      <c r="US1411" s="16"/>
      <c r="UT1411" s="16"/>
      <c r="UU1411" s="16"/>
      <c r="UV1411" s="16"/>
      <c r="UW1411" s="16"/>
      <c r="UX1411" s="16"/>
      <c r="UY1411" s="16"/>
      <c r="UZ1411" s="16"/>
      <c r="VA1411" s="16"/>
      <c r="VB1411" s="16"/>
      <c r="VC1411" s="16"/>
      <c r="VD1411" s="16"/>
      <c r="VE1411" s="16"/>
      <c r="VF1411" s="16"/>
      <c r="VG1411" s="16"/>
      <c r="VH1411" s="16"/>
      <c r="VI1411" s="16"/>
      <c r="VJ1411" s="16"/>
      <c r="VK1411" s="16"/>
      <c r="VL1411" s="16"/>
      <c r="VM1411" s="16"/>
      <c r="VN1411" s="16"/>
      <c r="VO1411" s="16"/>
      <c r="VP1411" s="16"/>
      <c r="VQ1411" s="16"/>
      <c r="VR1411" s="16"/>
      <c r="VS1411" s="16"/>
      <c r="VT1411" s="16"/>
      <c r="VU1411" s="16"/>
      <c r="VV1411" s="16"/>
      <c r="VW1411" s="16"/>
      <c r="VX1411" s="16"/>
      <c r="VY1411" s="16"/>
      <c r="VZ1411" s="16"/>
      <c r="WA1411" s="16"/>
      <c r="WB1411" s="16"/>
      <c r="WC1411" s="16"/>
      <c r="WD1411" s="16"/>
      <c r="WE1411" s="16"/>
      <c r="WF1411" s="16"/>
      <c r="WG1411" s="16"/>
      <c r="WH1411" s="16"/>
      <c r="WI1411" s="16"/>
      <c r="WJ1411" s="16"/>
      <c r="WK1411" s="16"/>
      <c r="WL1411" s="16"/>
      <c r="WM1411" s="16"/>
      <c r="WN1411" s="16"/>
      <c r="WO1411" s="16"/>
      <c r="WP1411" s="16"/>
      <c r="WQ1411" s="16"/>
      <c r="WR1411" s="16"/>
      <c r="WS1411" s="16"/>
      <c r="WT1411" s="16"/>
      <c r="WU1411" s="16"/>
      <c r="WV1411" s="16"/>
      <c r="WW1411" s="16"/>
      <c r="WX1411" s="16"/>
      <c r="WY1411" s="16"/>
      <c r="WZ1411" s="16"/>
      <c r="XA1411" s="16"/>
      <c r="XB1411" s="16"/>
      <c r="XC1411" s="16"/>
      <c r="XD1411" s="16"/>
      <c r="XE1411" s="16"/>
      <c r="XF1411" s="16"/>
      <c r="XG1411" s="16"/>
      <c r="XH1411" s="16"/>
      <c r="XI1411" s="16"/>
      <c r="XJ1411" s="16"/>
      <c r="XK1411" s="16"/>
      <c r="XL1411" s="16"/>
      <c r="XM1411" s="16"/>
      <c r="XN1411" s="16"/>
      <c r="XO1411" s="16"/>
      <c r="XP1411" s="16"/>
      <c r="XQ1411" s="16"/>
      <c r="XR1411" s="16"/>
      <c r="XS1411" s="16"/>
      <c r="XT1411" s="16"/>
      <c r="XU1411" s="16"/>
      <c r="XV1411" s="16"/>
      <c r="XW1411" s="16"/>
      <c r="XX1411" s="16"/>
      <c r="XY1411" s="16"/>
      <c r="XZ1411" s="16"/>
      <c r="YA1411" s="16"/>
      <c r="YB1411" s="16"/>
      <c r="YC1411" s="16"/>
      <c r="YD1411" s="16"/>
      <c r="YE1411" s="16"/>
      <c r="YF1411" s="16"/>
      <c r="YG1411" s="16"/>
      <c r="YH1411" s="16"/>
      <c r="YI1411" s="16"/>
      <c r="YJ1411" s="16"/>
      <c r="YK1411" s="16"/>
      <c r="YL1411" s="16"/>
      <c r="YM1411" s="16"/>
      <c r="YN1411" s="16"/>
      <c r="YO1411" s="16"/>
      <c r="YP1411" s="16"/>
      <c r="YQ1411" s="16"/>
      <c r="YR1411" s="16"/>
      <c r="YS1411" s="16"/>
      <c r="YT1411" s="16"/>
      <c r="YU1411" s="16"/>
      <c r="YV1411" s="16"/>
      <c r="YW1411" s="16"/>
      <c r="YX1411" s="16"/>
      <c r="YY1411" s="16"/>
      <c r="YZ1411" s="16"/>
      <c r="ZA1411" s="16"/>
      <c r="ZB1411" s="16"/>
      <c r="ZC1411" s="16"/>
      <c r="ZD1411" s="16"/>
      <c r="ZE1411" s="16"/>
      <c r="ZF1411" s="16"/>
      <c r="ZG1411" s="16"/>
      <c r="ZH1411" s="16"/>
      <c r="ZI1411" s="16"/>
      <c r="ZJ1411" s="16"/>
      <c r="ZK1411" s="16"/>
      <c r="ZL1411" s="16"/>
      <c r="ZM1411" s="16"/>
      <c r="ZN1411" s="16"/>
      <c r="ZO1411" s="16"/>
      <c r="ZP1411" s="16"/>
      <c r="ZQ1411" s="16"/>
      <c r="ZR1411" s="16"/>
      <c r="ZS1411" s="16"/>
      <c r="ZT1411" s="16"/>
      <c r="ZU1411" s="16"/>
      <c r="ZV1411" s="16"/>
      <c r="ZW1411" s="16"/>
      <c r="ZX1411" s="16"/>
      <c r="ZY1411" s="16"/>
      <c r="ZZ1411" s="16"/>
      <c r="AAA1411" s="16"/>
      <c r="AAB1411" s="16"/>
      <c r="AAC1411" s="16"/>
      <c r="AAD1411" s="16"/>
      <c r="AAE1411" s="16"/>
      <c r="AAF1411" s="16"/>
      <c r="AAG1411" s="16"/>
      <c r="AAH1411" s="16"/>
      <c r="AAI1411" s="16"/>
      <c r="AAJ1411" s="16"/>
      <c r="AAK1411" s="16"/>
      <c r="AAL1411" s="16"/>
      <c r="AAM1411" s="16"/>
      <c r="AAN1411" s="16"/>
      <c r="AAO1411" s="16"/>
      <c r="AAP1411" s="16"/>
      <c r="AAQ1411" s="16"/>
      <c r="AAR1411" s="16"/>
      <c r="AAS1411" s="16"/>
      <c r="AAT1411" s="16"/>
      <c r="AAU1411" s="16"/>
      <c r="AAV1411" s="16"/>
      <c r="AAW1411" s="16"/>
      <c r="AAX1411" s="16"/>
      <c r="AAY1411" s="16"/>
      <c r="AAZ1411" s="16"/>
      <c r="ABA1411" s="16"/>
      <c r="ABB1411" s="16"/>
      <c r="ABC1411" s="16"/>
      <c r="ABD1411" s="16"/>
      <c r="ABE1411" s="16"/>
      <c r="ABF1411" s="16"/>
      <c r="ABG1411" s="16"/>
      <c r="ABH1411" s="16"/>
      <c r="ABI1411" s="16"/>
      <c r="ABJ1411" s="16"/>
      <c r="ABK1411" s="16"/>
      <c r="ABL1411" s="16"/>
      <c r="ABM1411" s="16"/>
      <c r="ABN1411" s="16"/>
      <c r="ABO1411" s="16"/>
      <c r="ABP1411" s="16"/>
      <c r="ABQ1411" s="16"/>
      <c r="ABR1411" s="16"/>
      <c r="ABS1411" s="16"/>
      <c r="ABT1411" s="16"/>
      <c r="ABU1411" s="16"/>
      <c r="ABV1411" s="16"/>
      <c r="ABW1411" s="16"/>
      <c r="ABX1411" s="16"/>
      <c r="ABY1411" s="16"/>
      <c r="ABZ1411" s="16"/>
      <c r="ACA1411" s="16"/>
      <c r="ACB1411" s="16"/>
      <c r="ACC1411" s="16"/>
      <c r="ACD1411" s="16"/>
      <c r="ACE1411" s="16"/>
      <c r="ACF1411" s="16"/>
      <c r="ACG1411" s="16"/>
      <c r="ACH1411" s="16"/>
      <c r="ACI1411" s="16"/>
      <c r="ACJ1411" s="16"/>
      <c r="ACK1411" s="16"/>
      <c r="ACL1411" s="16"/>
      <c r="ACM1411" s="16"/>
      <c r="ACN1411" s="16"/>
      <c r="ACO1411" s="16"/>
      <c r="ACP1411" s="16"/>
      <c r="ACQ1411" s="16"/>
      <c r="ACR1411" s="16"/>
      <c r="ACS1411" s="16"/>
      <c r="ACT1411" s="16"/>
      <c r="ACU1411" s="16"/>
      <c r="ACV1411" s="16"/>
      <c r="ACW1411" s="16"/>
      <c r="ACX1411" s="16"/>
      <c r="ACY1411" s="16"/>
      <c r="ACZ1411" s="16"/>
      <c r="ADA1411" s="16"/>
      <c r="ADB1411" s="16"/>
      <c r="ADC1411" s="16"/>
      <c r="ADD1411" s="16"/>
      <c r="ADE1411" s="16"/>
      <c r="ADF1411" s="16"/>
      <c r="ADG1411" s="16"/>
      <c r="ADH1411" s="16"/>
      <c r="ADI1411" s="16"/>
      <c r="ADJ1411" s="16"/>
      <c r="ADK1411" s="16"/>
      <c r="ADL1411" s="16"/>
      <c r="ADM1411" s="16"/>
      <c r="ADN1411" s="16"/>
      <c r="ADO1411" s="16"/>
      <c r="ADP1411" s="16"/>
      <c r="ADQ1411" s="16"/>
      <c r="ADR1411" s="16"/>
      <c r="ADS1411" s="16"/>
      <c r="ADT1411" s="16"/>
      <c r="ADU1411" s="16"/>
      <c r="ADV1411" s="16"/>
      <c r="ADW1411" s="16"/>
      <c r="ADX1411" s="16"/>
      <c r="ADY1411" s="16"/>
      <c r="ADZ1411" s="16"/>
      <c r="AEA1411" s="16"/>
      <c r="AEB1411" s="16"/>
      <c r="AEC1411" s="16"/>
      <c r="AED1411" s="16"/>
      <c r="AEE1411" s="16"/>
      <c r="AEF1411" s="16"/>
      <c r="AEG1411" s="16"/>
      <c r="AEH1411" s="16"/>
      <c r="AEI1411" s="16"/>
      <c r="AEJ1411" s="16"/>
      <c r="AEK1411" s="16"/>
      <c r="AEL1411" s="16"/>
      <c r="AEM1411" s="16"/>
      <c r="AEN1411" s="16"/>
      <c r="AEO1411" s="16"/>
      <c r="AEP1411" s="16"/>
      <c r="AEQ1411" s="16"/>
      <c r="AER1411" s="16"/>
      <c r="AES1411" s="16"/>
      <c r="AET1411" s="16"/>
      <c r="AEU1411" s="16"/>
      <c r="AEV1411" s="16"/>
      <c r="AEW1411" s="16"/>
      <c r="AEX1411" s="16"/>
      <c r="AEY1411" s="16"/>
      <c r="AEZ1411" s="16"/>
      <c r="AFA1411" s="16"/>
      <c r="AFB1411" s="16"/>
      <c r="AFC1411" s="16"/>
      <c r="AFD1411" s="16"/>
      <c r="AFE1411" s="16"/>
      <c r="AFF1411" s="16"/>
      <c r="AFG1411" s="16"/>
      <c r="AFH1411" s="16"/>
      <c r="AFI1411" s="16"/>
      <c r="AFJ1411" s="16"/>
      <c r="AFK1411" s="16"/>
      <c r="AFL1411" s="16"/>
      <c r="AFM1411" s="16"/>
      <c r="AFN1411" s="16"/>
      <c r="AFO1411" s="16"/>
      <c r="AFP1411" s="16"/>
      <c r="AFQ1411" s="16"/>
      <c r="AFR1411" s="16"/>
      <c r="AFS1411" s="16"/>
      <c r="AFT1411" s="16"/>
      <c r="AFU1411" s="16"/>
      <c r="AFV1411" s="16"/>
      <c r="AFW1411" s="16"/>
      <c r="AFX1411" s="16"/>
      <c r="AFY1411" s="16"/>
      <c r="AFZ1411" s="16"/>
      <c r="AGA1411" s="16"/>
      <c r="AGB1411" s="16"/>
      <c r="AGC1411" s="16"/>
      <c r="AGD1411" s="16"/>
      <c r="AGE1411" s="16"/>
      <c r="AGF1411" s="16"/>
      <c r="AGG1411" s="16"/>
      <c r="AGH1411" s="16"/>
      <c r="AGI1411" s="16"/>
      <c r="AGJ1411" s="16"/>
      <c r="AGK1411" s="16"/>
      <c r="AGL1411" s="16"/>
      <c r="AGM1411" s="16"/>
      <c r="AGN1411" s="16"/>
      <c r="AGO1411" s="16"/>
      <c r="AGP1411" s="16"/>
      <c r="AGQ1411" s="16"/>
      <c r="AGR1411" s="16"/>
      <c r="AGS1411" s="16"/>
      <c r="AGT1411" s="16"/>
      <c r="AGU1411" s="16"/>
      <c r="AGV1411" s="16"/>
      <c r="AGW1411" s="16"/>
      <c r="AGX1411" s="16"/>
      <c r="AGY1411" s="16"/>
      <c r="AGZ1411" s="16"/>
      <c r="AHA1411" s="16"/>
      <c r="AHB1411" s="16"/>
      <c r="AHC1411" s="16"/>
      <c r="AHD1411" s="16"/>
      <c r="AHE1411" s="16"/>
      <c r="AHF1411" s="16"/>
      <c r="AHG1411" s="16"/>
      <c r="AHH1411" s="16"/>
      <c r="AHI1411" s="16"/>
      <c r="AHJ1411" s="16"/>
      <c r="AHK1411" s="16"/>
      <c r="AHL1411" s="16"/>
      <c r="AHM1411" s="16"/>
      <c r="AHN1411" s="16"/>
      <c r="AHO1411" s="16"/>
      <c r="AHP1411" s="16"/>
      <c r="AHQ1411" s="16"/>
      <c r="AHR1411" s="16"/>
      <c r="AHS1411" s="16"/>
      <c r="AHT1411" s="16"/>
      <c r="AHU1411" s="16"/>
      <c r="AHV1411" s="16"/>
      <c r="AHW1411" s="16"/>
      <c r="AHX1411" s="16"/>
      <c r="AHY1411" s="16"/>
      <c r="AHZ1411" s="16"/>
      <c r="AIA1411" s="16"/>
      <c r="AIB1411" s="16"/>
      <c r="AIC1411" s="16"/>
      <c r="AID1411" s="16"/>
      <c r="AIE1411" s="16"/>
      <c r="AIF1411" s="16"/>
      <c r="AIG1411" s="16"/>
      <c r="AIH1411" s="16"/>
      <c r="AII1411" s="16"/>
      <c r="AIJ1411" s="16"/>
      <c r="AIK1411" s="16"/>
      <c r="AIL1411" s="16"/>
      <c r="AIM1411" s="16"/>
      <c r="AIN1411" s="16"/>
      <c r="AIO1411" s="16"/>
      <c r="AIP1411" s="16"/>
      <c r="AIQ1411" s="16"/>
      <c r="AIR1411" s="16"/>
      <c r="AIS1411" s="16"/>
      <c r="AIT1411" s="16"/>
      <c r="AIU1411" s="16"/>
      <c r="AIV1411" s="16"/>
      <c r="AIW1411" s="16"/>
      <c r="AIX1411" s="16"/>
      <c r="AIY1411" s="16"/>
      <c r="AIZ1411" s="16"/>
      <c r="AJA1411" s="16"/>
      <c r="AJB1411" s="16"/>
      <c r="AJC1411" s="16"/>
      <c r="AJD1411" s="16"/>
      <c r="AJE1411" s="16"/>
      <c r="AJF1411" s="16"/>
      <c r="AJG1411" s="16"/>
      <c r="AJH1411" s="16"/>
      <c r="AJI1411" s="16"/>
      <c r="AJJ1411" s="16"/>
      <c r="AJK1411" s="16"/>
      <c r="AJL1411" s="16"/>
      <c r="AJM1411" s="16"/>
      <c r="AJN1411" s="16"/>
      <c r="AJO1411" s="16"/>
      <c r="AJP1411" s="16"/>
      <c r="AJQ1411" s="16"/>
      <c r="AJR1411" s="16"/>
      <c r="AJS1411" s="16"/>
      <c r="AJT1411" s="16"/>
      <c r="AJU1411" s="16"/>
      <c r="AJV1411" s="16"/>
      <c r="AJW1411" s="16"/>
      <c r="AJX1411" s="16"/>
      <c r="AJY1411" s="16"/>
      <c r="AJZ1411" s="16"/>
      <c r="AKA1411" s="16"/>
      <c r="AKB1411" s="16"/>
      <c r="AKC1411" s="16"/>
      <c r="AKD1411" s="16"/>
      <c r="AKE1411" s="16"/>
      <c r="AKF1411" s="16"/>
      <c r="AKG1411" s="16"/>
      <c r="AKH1411" s="16"/>
      <c r="AKI1411" s="16"/>
      <c r="AKJ1411" s="16"/>
      <c r="AKK1411" s="16"/>
      <c r="AKL1411" s="16"/>
      <c r="AKM1411" s="16"/>
      <c r="AKN1411" s="16"/>
      <c r="AKO1411" s="16"/>
      <c r="AKP1411" s="16"/>
      <c r="AKQ1411" s="16"/>
      <c r="AKR1411" s="16"/>
      <c r="AKS1411" s="16"/>
      <c r="AKT1411" s="16"/>
      <c r="AKU1411" s="16"/>
      <c r="AKV1411" s="16"/>
      <c r="AKW1411" s="16"/>
      <c r="AKX1411" s="16"/>
      <c r="AKY1411" s="16"/>
      <c r="AKZ1411" s="16"/>
      <c r="ALA1411" s="16"/>
      <c r="ALB1411" s="16"/>
      <c r="ALC1411" s="16"/>
      <c r="ALD1411" s="16"/>
      <c r="ALE1411" s="16"/>
      <c r="ALF1411" s="16"/>
      <c r="ALG1411" s="16"/>
      <c r="ALH1411" s="16"/>
      <c r="ALI1411" s="16"/>
      <c r="ALJ1411" s="16"/>
      <c r="ALK1411" s="16"/>
      <c r="ALL1411" s="16"/>
      <c r="ALM1411" s="16"/>
      <c r="ALN1411" s="16"/>
      <c r="ALO1411" s="16"/>
      <c r="ALP1411" s="16"/>
      <c r="ALQ1411" s="16"/>
      <c r="ALR1411" s="16"/>
      <c r="ALS1411" s="16"/>
      <c r="ALT1411" s="16"/>
      <c r="ALU1411" s="16"/>
      <c r="ALV1411" s="16"/>
      <c r="ALW1411" s="16"/>
      <c r="ALX1411" s="16"/>
      <c r="ALY1411" s="16"/>
      <c r="ALZ1411" s="16"/>
      <c r="AMA1411" s="16"/>
      <c r="AMB1411" s="16"/>
      <c r="AMC1411" s="16"/>
      <c r="AMD1411" s="16"/>
      <c r="AME1411" s="16"/>
      <c r="AMF1411" s="16"/>
      <c r="AMG1411" s="16"/>
      <c r="AMH1411" s="16"/>
      <c r="AMI1411" s="16"/>
      <c r="AMJ1411" s="16"/>
      <c r="AMK1411" s="16"/>
      <c r="AML1411" s="16"/>
      <c r="AMM1411" s="16"/>
      <c r="AMN1411" s="16"/>
      <c r="AMO1411" s="16"/>
      <c r="AMP1411" s="16"/>
      <c r="AMQ1411" s="16"/>
      <c r="AMR1411" s="16"/>
      <c r="AMS1411" s="16"/>
      <c r="AMT1411" s="16"/>
      <c r="AMU1411" s="16"/>
      <c r="AMV1411" s="16"/>
      <c r="AMW1411" s="16"/>
      <c r="AMX1411" s="16"/>
      <c r="AMY1411" s="16"/>
      <c r="AMZ1411" s="16"/>
      <c r="ANA1411" s="16"/>
      <c r="ANB1411" s="16"/>
      <c r="ANC1411" s="16"/>
      <c r="AND1411" s="16"/>
      <c r="ANE1411" s="16"/>
      <c r="ANF1411" s="16"/>
      <c r="ANG1411" s="16"/>
      <c r="ANH1411" s="16"/>
      <c r="ANI1411" s="16"/>
      <c r="ANJ1411" s="16"/>
      <c r="ANK1411" s="16"/>
      <c r="ANL1411" s="16"/>
      <c r="ANM1411" s="16"/>
      <c r="ANN1411" s="16"/>
      <c r="ANO1411" s="16"/>
      <c r="ANP1411" s="16"/>
      <c r="ANQ1411" s="16"/>
      <c r="ANR1411" s="16"/>
      <c r="ANS1411" s="16"/>
      <c r="ANT1411" s="16"/>
      <c r="ANU1411" s="16"/>
      <c r="ANV1411" s="16"/>
      <c r="ANW1411" s="16"/>
      <c r="ANX1411" s="16"/>
      <c r="ANY1411" s="16"/>
      <c r="ANZ1411" s="16"/>
      <c r="AOA1411" s="16"/>
      <c r="AOB1411" s="16"/>
      <c r="AOC1411" s="16"/>
      <c r="AOD1411" s="16"/>
      <c r="AOE1411" s="16"/>
      <c r="AOF1411" s="16"/>
      <c r="AOG1411" s="16"/>
      <c r="AOH1411" s="16"/>
      <c r="AOI1411" s="16"/>
      <c r="AOJ1411" s="16"/>
      <c r="AOK1411" s="16"/>
      <c r="AOL1411" s="16"/>
      <c r="AOM1411" s="16"/>
      <c r="AON1411" s="16"/>
      <c r="AOO1411" s="16"/>
      <c r="AOP1411" s="16"/>
      <c r="AOQ1411" s="16"/>
      <c r="AOR1411" s="16"/>
      <c r="AOS1411" s="16"/>
      <c r="AOT1411" s="16"/>
      <c r="AOU1411" s="16"/>
      <c r="AOV1411" s="16"/>
      <c r="AOW1411" s="16"/>
      <c r="AOX1411" s="16"/>
      <c r="AOY1411" s="16"/>
      <c r="AOZ1411" s="16"/>
      <c r="APA1411" s="16"/>
      <c r="APB1411" s="16"/>
      <c r="APC1411" s="16"/>
      <c r="APD1411" s="16"/>
      <c r="APE1411" s="16"/>
      <c r="APF1411" s="16"/>
      <c r="APG1411" s="16"/>
      <c r="APH1411" s="16"/>
      <c r="API1411" s="16"/>
      <c r="APJ1411" s="16"/>
      <c r="APK1411" s="16"/>
      <c r="APL1411" s="16"/>
      <c r="APM1411" s="16"/>
      <c r="APN1411" s="16"/>
      <c r="APO1411" s="16"/>
      <c r="APP1411" s="16"/>
      <c r="APQ1411" s="16"/>
      <c r="APR1411" s="16"/>
      <c r="APS1411" s="16"/>
      <c r="APT1411" s="16"/>
      <c r="APU1411" s="16"/>
      <c r="APV1411" s="16"/>
      <c r="APW1411" s="16"/>
      <c r="APX1411" s="16"/>
      <c r="APY1411" s="16"/>
      <c r="APZ1411" s="16"/>
      <c r="AQA1411" s="16"/>
      <c r="AQB1411" s="16"/>
      <c r="AQC1411" s="16"/>
      <c r="AQD1411" s="16"/>
      <c r="AQE1411" s="16"/>
      <c r="AQF1411" s="16"/>
      <c r="AQG1411" s="16"/>
      <c r="AQH1411" s="16"/>
      <c r="AQI1411" s="16"/>
      <c r="AQJ1411" s="16"/>
      <c r="AQK1411" s="16"/>
      <c r="AQL1411" s="16"/>
      <c r="AQM1411" s="16"/>
      <c r="AQN1411" s="16"/>
      <c r="AQO1411" s="16"/>
      <c r="AQP1411" s="16"/>
      <c r="AQQ1411" s="16"/>
      <c r="AQR1411" s="16"/>
      <c r="AQS1411" s="16"/>
      <c r="AQT1411" s="16"/>
      <c r="AQU1411" s="16"/>
      <c r="AQV1411" s="16"/>
      <c r="AQW1411" s="16"/>
      <c r="AQX1411" s="16"/>
      <c r="AQY1411" s="16"/>
      <c r="AQZ1411" s="16"/>
      <c r="ARA1411" s="16"/>
      <c r="ARB1411" s="16"/>
      <c r="ARC1411" s="16"/>
      <c r="ARD1411" s="16"/>
      <c r="ARE1411" s="16"/>
      <c r="ARF1411" s="16"/>
      <c r="ARG1411" s="16"/>
      <c r="ARH1411" s="16"/>
      <c r="ARI1411" s="16"/>
      <c r="ARJ1411" s="16"/>
      <c r="ARK1411" s="16"/>
      <c r="ARL1411" s="16"/>
      <c r="ARM1411" s="16"/>
      <c r="ARN1411" s="16"/>
      <c r="ARO1411" s="16"/>
      <c r="ARP1411" s="16"/>
      <c r="ARQ1411" s="16"/>
      <c r="ARR1411" s="16"/>
      <c r="ARS1411" s="16"/>
      <c r="ART1411" s="16"/>
      <c r="ARU1411" s="16"/>
      <c r="ARV1411" s="16"/>
      <c r="ARW1411" s="16"/>
      <c r="ARX1411" s="16"/>
      <c r="ARY1411" s="16"/>
      <c r="ARZ1411" s="16"/>
      <c r="ASA1411" s="16"/>
      <c r="ASB1411" s="16"/>
      <c r="ASC1411" s="16"/>
      <c r="ASD1411" s="16"/>
      <c r="ASE1411" s="16"/>
      <c r="ASF1411" s="16"/>
      <c r="ASG1411" s="16"/>
      <c r="ASH1411" s="16"/>
      <c r="ASI1411" s="16"/>
      <c r="ASJ1411" s="16"/>
      <c r="ASK1411" s="16"/>
      <c r="ASL1411" s="16"/>
      <c r="ASM1411" s="16"/>
      <c r="ASN1411" s="16"/>
      <c r="ASO1411" s="16"/>
      <c r="ASP1411" s="16"/>
      <c r="ASQ1411" s="16"/>
      <c r="ASR1411" s="16"/>
      <c r="ASS1411" s="16"/>
      <c r="AST1411" s="16"/>
      <c r="ASU1411" s="16"/>
      <c r="ASV1411" s="16"/>
      <c r="ASW1411" s="16"/>
      <c r="ASX1411" s="16"/>
      <c r="ASY1411" s="16"/>
      <c r="ASZ1411" s="16"/>
      <c r="ATA1411" s="16"/>
      <c r="ATB1411" s="16"/>
      <c r="ATC1411" s="16"/>
      <c r="ATD1411" s="16"/>
      <c r="ATE1411" s="16"/>
      <c r="ATF1411" s="16"/>
      <c r="ATG1411" s="16"/>
      <c r="ATH1411" s="16"/>
      <c r="ATI1411" s="16"/>
      <c r="ATJ1411" s="16"/>
      <c r="ATK1411" s="16"/>
      <c r="ATL1411" s="16"/>
      <c r="ATM1411" s="16"/>
      <c r="ATN1411" s="16"/>
      <c r="ATO1411" s="16"/>
      <c r="ATP1411" s="16"/>
      <c r="ATQ1411" s="16"/>
      <c r="ATR1411" s="16"/>
      <c r="ATS1411" s="16"/>
      <c r="ATT1411" s="16"/>
      <c r="ATU1411" s="16"/>
      <c r="ATV1411" s="16"/>
      <c r="ATW1411" s="16"/>
      <c r="ATX1411" s="16"/>
      <c r="ATY1411" s="16"/>
      <c r="ATZ1411" s="16"/>
      <c r="AUA1411" s="16"/>
      <c r="AUB1411" s="16"/>
      <c r="AUC1411" s="16"/>
      <c r="AUD1411" s="16"/>
      <c r="AUE1411" s="16"/>
      <c r="AUF1411" s="16"/>
      <c r="AUG1411" s="16"/>
      <c r="AUH1411" s="16"/>
      <c r="AUI1411" s="16"/>
      <c r="AUJ1411" s="16"/>
      <c r="AUK1411" s="16"/>
      <c r="AUL1411" s="16"/>
      <c r="AUM1411" s="16"/>
      <c r="AUN1411" s="16"/>
      <c r="AUO1411" s="16"/>
      <c r="AUP1411" s="16"/>
      <c r="AUQ1411" s="16"/>
      <c r="AUR1411" s="16"/>
      <c r="AUS1411" s="16"/>
      <c r="AUT1411" s="16"/>
      <c r="AUU1411" s="16"/>
      <c r="AUV1411" s="16"/>
      <c r="AUW1411" s="16"/>
      <c r="AUX1411" s="16"/>
      <c r="AUY1411" s="16"/>
      <c r="AUZ1411" s="16"/>
      <c r="AVA1411" s="16"/>
      <c r="AVB1411" s="16"/>
      <c r="AVC1411" s="16"/>
      <c r="AVD1411" s="16"/>
      <c r="AVE1411" s="16"/>
      <c r="AVF1411" s="16"/>
      <c r="AVG1411" s="16"/>
      <c r="AVH1411" s="16"/>
      <c r="AVI1411" s="16"/>
      <c r="AVJ1411" s="16"/>
      <c r="AVK1411" s="16"/>
      <c r="AVL1411" s="16"/>
      <c r="AVM1411" s="16"/>
      <c r="AVN1411" s="16"/>
      <c r="AVO1411" s="16"/>
      <c r="AVP1411" s="16"/>
      <c r="AVQ1411" s="16"/>
      <c r="AVR1411" s="16"/>
      <c r="AVS1411" s="16"/>
      <c r="AVT1411" s="16"/>
      <c r="AVU1411" s="16"/>
      <c r="AVV1411" s="16"/>
      <c r="AVW1411" s="16"/>
      <c r="AVX1411" s="16"/>
      <c r="AVY1411" s="16"/>
      <c r="AVZ1411" s="16"/>
      <c r="AWA1411" s="16"/>
      <c r="AWB1411" s="16"/>
      <c r="AWC1411" s="16"/>
      <c r="AWD1411" s="16"/>
      <c r="AWE1411" s="16"/>
      <c r="AWF1411" s="16"/>
      <c r="AWG1411" s="16"/>
      <c r="AWH1411" s="16"/>
      <c r="AWI1411" s="16"/>
      <c r="AWJ1411" s="16"/>
      <c r="AWK1411" s="16"/>
      <c r="AWL1411" s="16"/>
      <c r="AWM1411" s="16"/>
      <c r="AWN1411" s="16"/>
      <c r="AWO1411" s="16"/>
      <c r="AWP1411" s="16"/>
      <c r="AWQ1411" s="16"/>
      <c r="AWR1411" s="16"/>
      <c r="AWS1411" s="16"/>
      <c r="AWT1411" s="16"/>
      <c r="AWU1411" s="16"/>
      <c r="AWV1411" s="16"/>
      <c r="AWW1411" s="16"/>
      <c r="AWX1411" s="16"/>
      <c r="AWY1411" s="16"/>
      <c r="AWZ1411" s="16"/>
      <c r="AXA1411" s="16"/>
      <c r="AXB1411" s="16"/>
      <c r="AXC1411" s="16"/>
      <c r="AXD1411" s="16"/>
      <c r="AXE1411" s="16"/>
      <c r="AXF1411" s="16"/>
      <c r="AXG1411" s="16"/>
      <c r="AXH1411" s="16"/>
      <c r="AXI1411" s="16"/>
      <c r="AXJ1411" s="16"/>
      <c r="AXK1411" s="16"/>
      <c r="AXL1411" s="16"/>
      <c r="AXM1411" s="16"/>
      <c r="AXN1411" s="16"/>
      <c r="AXO1411" s="16"/>
      <c r="AXP1411" s="16"/>
      <c r="AXQ1411" s="16"/>
      <c r="AXR1411" s="16"/>
      <c r="AXS1411" s="16"/>
      <c r="AXT1411" s="16"/>
      <c r="AXU1411" s="16"/>
      <c r="AXV1411" s="16"/>
      <c r="AXW1411" s="16"/>
      <c r="AXX1411" s="16"/>
      <c r="AXY1411" s="16"/>
      <c r="AXZ1411" s="16"/>
      <c r="AYA1411" s="16"/>
      <c r="AYB1411" s="16"/>
      <c r="AYC1411" s="16"/>
      <c r="AYD1411" s="16"/>
      <c r="AYE1411" s="16"/>
      <c r="AYF1411" s="16"/>
      <c r="AYG1411" s="16"/>
      <c r="AYH1411" s="16"/>
      <c r="AYI1411" s="16"/>
      <c r="AYJ1411" s="16"/>
      <c r="AYK1411" s="16"/>
      <c r="AYL1411" s="16"/>
      <c r="AYM1411" s="16"/>
      <c r="AYN1411" s="16"/>
      <c r="AYO1411" s="16"/>
      <c r="AYP1411" s="16"/>
      <c r="AYQ1411" s="16"/>
      <c r="AYR1411" s="16"/>
      <c r="AYS1411" s="16"/>
      <c r="AYT1411" s="16"/>
      <c r="AYU1411" s="16"/>
      <c r="AYV1411" s="16"/>
      <c r="AYW1411" s="16"/>
      <c r="AYX1411" s="16"/>
      <c r="AYY1411" s="16"/>
      <c r="AYZ1411" s="16"/>
      <c r="AZA1411" s="16"/>
      <c r="AZB1411" s="16"/>
      <c r="AZC1411" s="16"/>
      <c r="AZD1411" s="16"/>
      <c r="AZE1411" s="16"/>
      <c r="AZF1411" s="16"/>
      <c r="AZG1411" s="16"/>
      <c r="AZH1411" s="16"/>
      <c r="AZI1411" s="16"/>
      <c r="AZJ1411" s="16"/>
      <c r="AZK1411" s="16"/>
      <c r="AZL1411" s="16"/>
      <c r="AZM1411" s="16"/>
      <c r="AZN1411" s="16"/>
      <c r="AZO1411" s="16"/>
      <c r="AZP1411" s="16"/>
      <c r="AZQ1411" s="16"/>
      <c r="AZR1411" s="16"/>
      <c r="AZS1411" s="16"/>
      <c r="AZT1411" s="16"/>
      <c r="AZU1411" s="16"/>
      <c r="AZV1411" s="16"/>
      <c r="AZW1411" s="16"/>
      <c r="AZX1411" s="16"/>
      <c r="AZY1411" s="16"/>
      <c r="AZZ1411" s="16"/>
      <c r="BAA1411" s="16"/>
      <c r="BAB1411" s="16"/>
      <c r="BAC1411" s="16"/>
      <c r="BAD1411" s="16"/>
      <c r="BAE1411" s="16"/>
      <c r="BAF1411" s="16"/>
      <c r="BAG1411" s="16"/>
      <c r="BAH1411" s="16"/>
      <c r="BAI1411" s="16"/>
      <c r="BAJ1411" s="16"/>
      <c r="BAK1411" s="16"/>
      <c r="BAL1411" s="16"/>
      <c r="BAM1411" s="16"/>
      <c r="BAN1411" s="16"/>
      <c r="BAO1411" s="16"/>
      <c r="BAP1411" s="16"/>
      <c r="BAQ1411" s="16"/>
      <c r="BAR1411" s="16"/>
      <c r="BAS1411" s="16"/>
      <c r="BAT1411" s="16"/>
      <c r="BAU1411" s="16"/>
      <c r="BAV1411" s="16"/>
      <c r="BAW1411" s="16"/>
      <c r="BAX1411" s="16"/>
      <c r="BAY1411" s="16"/>
      <c r="BAZ1411" s="16"/>
      <c r="BBA1411" s="16"/>
      <c r="BBB1411" s="16"/>
      <c r="BBC1411" s="16"/>
      <c r="BBD1411" s="16"/>
      <c r="BBE1411" s="16"/>
      <c r="BBF1411" s="16"/>
      <c r="BBG1411" s="16"/>
      <c r="BBH1411" s="16"/>
      <c r="BBI1411" s="16"/>
      <c r="BBJ1411" s="16"/>
      <c r="BBK1411" s="16"/>
      <c r="BBL1411" s="16"/>
      <c r="BBM1411" s="16"/>
      <c r="BBN1411" s="16"/>
      <c r="BBO1411" s="16"/>
      <c r="BBP1411" s="16"/>
      <c r="BBQ1411" s="16"/>
      <c r="BBR1411" s="16"/>
      <c r="BBS1411" s="16"/>
      <c r="BBT1411" s="16"/>
      <c r="BBU1411" s="16"/>
      <c r="BBV1411" s="16"/>
      <c r="BBW1411" s="16"/>
      <c r="BBX1411" s="16"/>
      <c r="BBY1411" s="16"/>
      <c r="BBZ1411" s="16"/>
      <c r="BCA1411" s="16"/>
      <c r="BCB1411" s="16"/>
      <c r="BCC1411" s="16"/>
      <c r="BCD1411" s="16"/>
      <c r="BCE1411" s="16"/>
      <c r="BCF1411" s="16"/>
      <c r="BCG1411" s="16"/>
      <c r="BCH1411" s="16"/>
      <c r="BCI1411" s="16"/>
      <c r="BCJ1411" s="16"/>
      <c r="BCK1411" s="16"/>
      <c r="BCL1411" s="16"/>
      <c r="BCM1411" s="16"/>
      <c r="BCN1411" s="16"/>
      <c r="BCO1411" s="16"/>
      <c r="BCP1411" s="16"/>
      <c r="BCQ1411" s="16"/>
      <c r="BCR1411" s="16"/>
      <c r="BCS1411" s="16"/>
      <c r="BCT1411" s="16"/>
      <c r="BCU1411" s="16"/>
      <c r="BCV1411" s="16"/>
      <c r="BCW1411" s="16"/>
      <c r="BCX1411" s="16"/>
      <c r="BCY1411" s="16"/>
      <c r="BCZ1411" s="16"/>
      <c r="BDA1411" s="16"/>
      <c r="BDB1411" s="16"/>
      <c r="BDC1411" s="16"/>
      <c r="BDD1411" s="16"/>
      <c r="BDE1411" s="16"/>
      <c r="BDF1411" s="16"/>
      <c r="BDG1411" s="16"/>
      <c r="BDH1411" s="16"/>
      <c r="BDI1411" s="16"/>
      <c r="BDJ1411" s="16"/>
      <c r="BDK1411" s="16"/>
      <c r="BDL1411" s="16"/>
      <c r="BDM1411" s="16"/>
      <c r="BDN1411" s="16"/>
      <c r="BDO1411" s="16"/>
      <c r="BDP1411" s="16"/>
      <c r="BDQ1411" s="16"/>
      <c r="BDR1411" s="16"/>
      <c r="BDS1411" s="16"/>
      <c r="BDT1411" s="16"/>
      <c r="BDU1411" s="16"/>
      <c r="BDV1411" s="16"/>
      <c r="BDW1411" s="16"/>
      <c r="BDX1411" s="16"/>
      <c r="BDY1411" s="16"/>
      <c r="BDZ1411" s="16"/>
      <c r="BEA1411" s="16"/>
      <c r="BEB1411" s="16"/>
      <c r="BEC1411" s="16"/>
      <c r="BED1411" s="16"/>
      <c r="BEE1411" s="16"/>
      <c r="BEF1411" s="16"/>
      <c r="BEG1411" s="16"/>
      <c r="BEH1411" s="16"/>
      <c r="BEI1411" s="16"/>
      <c r="BEJ1411" s="16"/>
      <c r="BEK1411" s="16"/>
      <c r="BEL1411" s="16"/>
      <c r="BEM1411" s="16"/>
      <c r="BEN1411" s="16"/>
      <c r="BEO1411" s="16"/>
      <c r="BEP1411" s="16"/>
      <c r="BEQ1411" s="16"/>
      <c r="BER1411" s="16"/>
      <c r="BES1411" s="16"/>
      <c r="BET1411" s="16"/>
      <c r="BEU1411" s="16"/>
      <c r="BEV1411" s="16"/>
      <c r="BEW1411" s="16"/>
      <c r="BEX1411" s="16"/>
      <c r="BEY1411" s="16"/>
      <c r="BEZ1411" s="16"/>
      <c r="BFA1411" s="16"/>
      <c r="BFB1411" s="16"/>
      <c r="BFC1411" s="16"/>
      <c r="BFD1411" s="16"/>
      <c r="BFE1411" s="16"/>
      <c r="BFF1411" s="16"/>
      <c r="BFG1411" s="16"/>
      <c r="BFH1411" s="16"/>
      <c r="BFI1411" s="16"/>
      <c r="BFJ1411" s="16"/>
      <c r="BFK1411" s="16"/>
      <c r="BFL1411" s="16"/>
      <c r="BFM1411" s="16"/>
      <c r="BFN1411" s="16"/>
      <c r="BFO1411" s="16"/>
      <c r="BFP1411" s="16"/>
      <c r="BFQ1411" s="16"/>
      <c r="BFR1411" s="16"/>
      <c r="BFS1411" s="16"/>
      <c r="BFT1411" s="16"/>
      <c r="BFU1411" s="16"/>
      <c r="BFV1411" s="16"/>
      <c r="BFW1411" s="16"/>
      <c r="BFX1411" s="16"/>
      <c r="BFY1411" s="16"/>
      <c r="BFZ1411" s="16"/>
      <c r="BGA1411" s="16"/>
      <c r="BGB1411" s="16"/>
      <c r="BGC1411" s="16"/>
      <c r="BGD1411" s="16"/>
      <c r="BGE1411" s="16"/>
      <c r="BGF1411" s="16"/>
      <c r="BGG1411" s="16"/>
      <c r="BGH1411" s="16"/>
      <c r="BGI1411" s="16"/>
      <c r="BGJ1411" s="16"/>
      <c r="BGK1411" s="16"/>
      <c r="BGL1411" s="16"/>
      <c r="BGM1411" s="16"/>
      <c r="BGN1411" s="16"/>
      <c r="BGO1411" s="16"/>
      <c r="BGP1411" s="16"/>
      <c r="BGQ1411" s="16"/>
      <c r="BGR1411" s="16"/>
      <c r="BGS1411" s="16"/>
      <c r="BGT1411" s="16"/>
      <c r="BGU1411" s="16"/>
      <c r="BGV1411" s="16"/>
      <c r="BGW1411" s="16"/>
      <c r="BGX1411" s="16"/>
      <c r="BGY1411" s="16"/>
      <c r="BGZ1411" s="16"/>
      <c r="BHA1411" s="16"/>
      <c r="BHB1411" s="16"/>
      <c r="BHC1411" s="16"/>
      <c r="BHD1411" s="16"/>
      <c r="BHE1411" s="16"/>
      <c r="BHF1411" s="16"/>
      <c r="BHG1411" s="16"/>
      <c r="BHH1411" s="16"/>
      <c r="BHI1411" s="16"/>
      <c r="BHJ1411" s="16"/>
      <c r="BHK1411" s="16"/>
      <c r="BHL1411" s="16"/>
      <c r="BHM1411" s="16"/>
      <c r="BHN1411" s="16"/>
      <c r="BHO1411" s="16"/>
      <c r="BHP1411" s="16"/>
      <c r="BHQ1411" s="16"/>
      <c r="BHR1411" s="16"/>
      <c r="BHS1411" s="16"/>
      <c r="BHT1411" s="16"/>
      <c r="BHU1411" s="16"/>
      <c r="BHV1411" s="16"/>
      <c r="BHW1411" s="16"/>
      <c r="BHX1411" s="16"/>
      <c r="BHY1411" s="16"/>
      <c r="BHZ1411" s="16"/>
      <c r="BIA1411" s="16"/>
      <c r="BIB1411" s="16"/>
      <c r="BIC1411" s="16"/>
      <c r="BID1411" s="16"/>
      <c r="BIE1411" s="16"/>
      <c r="BIF1411" s="16"/>
      <c r="BIG1411" s="16"/>
      <c r="BIH1411" s="16"/>
      <c r="BII1411" s="16"/>
      <c r="BIJ1411" s="16"/>
      <c r="BIK1411" s="16"/>
      <c r="BIL1411" s="16"/>
      <c r="BIM1411" s="16"/>
      <c r="BIN1411" s="16"/>
      <c r="BIO1411" s="16"/>
      <c r="BIP1411" s="16"/>
      <c r="BIQ1411" s="16"/>
      <c r="BIR1411" s="16"/>
      <c r="BIS1411" s="16"/>
      <c r="BIT1411" s="16"/>
      <c r="BIU1411" s="16"/>
      <c r="BIV1411" s="16"/>
      <c r="BIW1411" s="16"/>
      <c r="BIX1411" s="16"/>
      <c r="BIY1411" s="16"/>
      <c r="BIZ1411" s="16"/>
      <c r="BJA1411" s="16"/>
      <c r="BJB1411" s="16"/>
      <c r="BJC1411" s="16"/>
      <c r="BJD1411" s="16"/>
      <c r="BJE1411" s="16"/>
      <c r="BJF1411" s="16"/>
      <c r="BJG1411" s="16"/>
      <c r="BJH1411" s="16"/>
      <c r="BJI1411" s="16"/>
      <c r="BJJ1411" s="16"/>
      <c r="BJK1411" s="16"/>
      <c r="BJL1411" s="16"/>
      <c r="BJM1411" s="16"/>
      <c r="BJN1411" s="16"/>
      <c r="BJO1411" s="16"/>
      <c r="BJP1411" s="16"/>
      <c r="BJQ1411" s="16"/>
      <c r="BJR1411" s="16"/>
      <c r="BJS1411" s="16"/>
      <c r="BJT1411" s="16"/>
      <c r="BJU1411" s="16"/>
      <c r="BJV1411" s="16"/>
      <c r="BJW1411" s="16"/>
      <c r="BJX1411" s="16"/>
      <c r="BJY1411" s="16"/>
      <c r="BJZ1411" s="16"/>
      <c r="BKA1411" s="16"/>
      <c r="BKB1411" s="16"/>
      <c r="BKC1411" s="16"/>
      <c r="BKD1411" s="16"/>
      <c r="BKE1411" s="16"/>
      <c r="BKF1411" s="16"/>
      <c r="BKG1411" s="16"/>
      <c r="BKH1411" s="16"/>
      <c r="BKI1411" s="16"/>
      <c r="BKJ1411" s="16"/>
      <c r="BKK1411" s="16"/>
      <c r="BKL1411" s="16"/>
      <c r="BKM1411" s="16"/>
      <c r="BKN1411" s="16"/>
      <c r="BKO1411" s="16"/>
      <c r="BKP1411" s="16"/>
      <c r="BKQ1411" s="16"/>
      <c r="BKR1411" s="16"/>
      <c r="BKS1411" s="16"/>
      <c r="BKT1411" s="16"/>
      <c r="BKU1411" s="16"/>
      <c r="BKV1411" s="16"/>
      <c r="BKW1411" s="16"/>
      <c r="BKX1411" s="16"/>
      <c r="BKY1411" s="16"/>
      <c r="BKZ1411" s="16"/>
      <c r="BLA1411" s="16"/>
      <c r="BLB1411" s="16"/>
      <c r="BLC1411" s="16"/>
      <c r="BLD1411" s="16"/>
      <c r="BLE1411" s="16"/>
      <c r="BLF1411" s="16"/>
      <c r="BLG1411" s="16"/>
      <c r="BLH1411" s="16"/>
      <c r="BLI1411" s="16"/>
      <c r="BLJ1411" s="16"/>
      <c r="BLK1411" s="16"/>
      <c r="BLL1411" s="16"/>
      <c r="BLM1411" s="16"/>
      <c r="BLN1411" s="16"/>
      <c r="BLO1411" s="16"/>
      <c r="BLP1411" s="16"/>
      <c r="BLQ1411" s="16"/>
      <c r="BLR1411" s="16"/>
      <c r="BLS1411" s="16"/>
      <c r="BLT1411" s="16"/>
      <c r="BLU1411" s="16"/>
      <c r="BLV1411" s="16"/>
      <c r="BLW1411" s="16"/>
      <c r="BLX1411" s="16"/>
      <c r="BLY1411" s="16"/>
      <c r="BLZ1411" s="16"/>
      <c r="BMA1411" s="16"/>
      <c r="BMB1411" s="16"/>
      <c r="BMC1411" s="16"/>
      <c r="BMD1411" s="16"/>
      <c r="BME1411" s="16"/>
      <c r="BMF1411" s="16"/>
      <c r="BMG1411" s="16"/>
      <c r="BMH1411" s="16"/>
      <c r="BMI1411" s="16"/>
      <c r="BMJ1411" s="16"/>
      <c r="BMK1411" s="16"/>
      <c r="BML1411" s="16"/>
      <c r="BMM1411" s="16"/>
      <c r="BMN1411" s="16"/>
      <c r="BMO1411" s="16"/>
      <c r="BMP1411" s="16"/>
      <c r="BMQ1411" s="16"/>
      <c r="BMR1411" s="16"/>
    </row>
    <row r="1412" spans="1:1708" customFormat="1">
      <c r="A1412" s="568" t="s">
        <v>3436</v>
      </c>
      <c r="B1412" s="569"/>
      <c r="C1412" s="568" t="s">
        <v>3436</v>
      </c>
      <c r="D1412" s="568"/>
      <c r="E1412" s="570" t="s">
        <v>1401</v>
      </c>
      <c r="F1412" s="571" t="s">
        <v>769</v>
      </c>
      <c r="G1412" s="571" t="s">
        <v>184</v>
      </c>
      <c r="H1412" s="571"/>
      <c r="I1412" s="571">
        <v>5</v>
      </c>
      <c r="J1412" s="571"/>
      <c r="K1412" s="571">
        <v>58.629953016000101</v>
      </c>
      <c r="L1412" s="571">
        <v>24.808624265999999</v>
      </c>
      <c r="M1412" s="572" t="s">
        <v>2733</v>
      </c>
      <c r="N1412" s="572"/>
      <c r="O1412" s="571" t="s">
        <v>3437</v>
      </c>
      <c r="P1412" s="571" t="s">
        <v>316</v>
      </c>
      <c r="Q1412" s="571"/>
      <c r="R1412" s="1025">
        <v>1352</v>
      </c>
      <c r="S1412" s="1025">
        <v>1352</v>
      </c>
      <c r="T1412" s="297"/>
      <c r="U1412" s="931"/>
      <c r="W1412" s="16"/>
      <c r="X1412" s="16"/>
      <c r="Y1412" s="16"/>
      <c r="Z1412" s="16"/>
      <c r="AA1412" s="16"/>
      <c r="AB1412" s="16"/>
      <c r="AC1412" s="16"/>
      <c r="AD1412" s="16"/>
      <c r="AE1412" s="16"/>
      <c r="AF1412" s="16"/>
      <c r="AG1412" s="16"/>
      <c r="AH1412" s="16"/>
      <c r="AI1412" s="16"/>
      <c r="AJ1412" s="16"/>
      <c r="AK1412" s="16"/>
      <c r="AL1412" s="16"/>
      <c r="AM1412" s="16"/>
      <c r="AN1412" s="16"/>
      <c r="AO1412" s="16"/>
      <c r="AP1412" s="16"/>
      <c r="AQ1412" s="16"/>
      <c r="AR1412" s="16"/>
      <c r="AS1412" s="16"/>
      <c r="AT1412" s="16"/>
      <c r="AU1412" s="16"/>
      <c r="AV1412" s="16"/>
      <c r="AW1412" s="16"/>
      <c r="AX1412" s="16"/>
      <c r="AY1412" s="16"/>
      <c r="AZ1412" s="16"/>
      <c r="BA1412" s="16"/>
      <c r="BB1412" s="16"/>
      <c r="BC1412" s="16"/>
      <c r="BD1412" s="16"/>
      <c r="BE1412" s="16"/>
      <c r="BF1412" s="16"/>
      <c r="BG1412" s="16"/>
      <c r="BH1412" s="16"/>
      <c r="BI1412" s="16"/>
      <c r="BJ1412" s="16"/>
      <c r="BK1412" s="16"/>
      <c r="BL1412" s="16"/>
      <c r="BM1412" s="16"/>
      <c r="BN1412" s="16"/>
      <c r="BO1412" s="16"/>
      <c r="BP1412" s="16"/>
      <c r="BQ1412" s="16"/>
      <c r="BR1412" s="16"/>
      <c r="BS1412" s="16"/>
      <c r="BT1412" s="16"/>
      <c r="BU1412" s="16"/>
      <c r="BV1412" s="16"/>
      <c r="BW1412" s="16"/>
      <c r="BX1412" s="16"/>
      <c r="BY1412" s="16"/>
      <c r="BZ1412" s="16"/>
      <c r="CA1412" s="16"/>
      <c r="CB1412" s="16"/>
      <c r="CC1412" s="16"/>
      <c r="CD1412" s="16"/>
      <c r="CE1412" s="16"/>
      <c r="CF1412" s="16"/>
      <c r="CG1412" s="16"/>
      <c r="CH1412" s="16"/>
      <c r="CI1412" s="16"/>
      <c r="CJ1412" s="16"/>
      <c r="CK1412" s="16"/>
      <c r="CL1412" s="16"/>
      <c r="CM1412" s="16"/>
      <c r="CN1412" s="16"/>
      <c r="CO1412" s="16"/>
      <c r="CP1412" s="16"/>
      <c r="CQ1412" s="16"/>
      <c r="CR1412" s="16"/>
      <c r="CS1412" s="16"/>
      <c r="CT1412" s="16"/>
      <c r="CU1412" s="16"/>
      <c r="CV1412" s="16"/>
      <c r="CW1412" s="16"/>
      <c r="CX1412" s="16"/>
      <c r="CY1412" s="16"/>
      <c r="CZ1412" s="16"/>
      <c r="DA1412" s="16"/>
      <c r="DB1412" s="16"/>
      <c r="DC1412" s="16"/>
      <c r="DD1412" s="16"/>
      <c r="DE1412" s="16"/>
      <c r="DF1412" s="16"/>
      <c r="DG1412" s="16"/>
      <c r="DH1412" s="16"/>
      <c r="DI1412" s="16"/>
      <c r="DJ1412" s="16"/>
      <c r="DK1412" s="16"/>
      <c r="DL1412" s="16"/>
      <c r="DM1412" s="16"/>
      <c r="DN1412" s="16"/>
      <c r="DO1412" s="16"/>
      <c r="DP1412" s="16"/>
      <c r="DQ1412" s="16"/>
      <c r="DR1412" s="16"/>
      <c r="DS1412" s="16"/>
      <c r="DT1412" s="16"/>
      <c r="DU1412" s="16"/>
      <c r="DV1412" s="16"/>
      <c r="DW1412" s="16"/>
      <c r="DX1412" s="16"/>
      <c r="DY1412" s="16"/>
      <c r="DZ1412" s="16"/>
      <c r="EA1412" s="16"/>
      <c r="EB1412" s="16"/>
      <c r="EC1412" s="16"/>
      <c r="ED1412" s="16"/>
      <c r="EE1412" s="16"/>
      <c r="EF1412" s="16"/>
      <c r="EG1412" s="16"/>
      <c r="EH1412" s="16"/>
      <c r="EI1412" s="16"/>
      <c r="EJ1412" s="16"/>
      <c r="EK1412" s="16"/>
      <c r="EL1412" s="16"/>
      <c r="EM1412" s="16"/>
      <c r="EN1412" s="16"/>
      <c r="EO1412" s="16"/>
      <c r="EP1412" s="16"/>
      <c r="EQ1412" s="16"/>
      <c r="ER1412" s="16"/>
      <c r="ES1412" s="16"/>
      <c r="ET1412" s="16"/>
      <c r="EU1412" s="16"/>
      <c r="EV1412" s="16"/>
      <c r="EW1412" s="16"/>
      <c r="EX1412" s="16"/>
      <c r="EY1412" s="16"/>
      <c r="EZ1412" s="16"/>
      <c r="FA1412" s="16"/>
      <c r="FB1412" s="16"/>
      <c r="FC1412" s="16"/>
      <c r="FD1412" s="16"/>
      <c r="FE1412" s="16"/>
      <c r="FF1412" s="16"/>
      <c r="FG1412" s="16"/>
      <c r="FH1412" s="16"/>
      <c r="FI1412" s="16"/>
      <c r="FJ1412" s="16"/>
      <c r="FK1412" s="16"/>
      <c r="FL1412" s="16"/>
      <c r="FM1412" s="16"/>
      <c r="FN1412" s="16"/>
      <c r="FO1412" s="16"/>
      <c r="FP1412" s="16"/>
      <c r="FQ1412" s="16"/>
      <c r="FR1412" s="16"/>
      <c r="FS1412" s="16"/>
      <c r="FT1412" s="16"/>
      <c r="FU1412" s="16"/>
      <c r="FV1412" s="16"/>
      <c r="FW1412" s="16"/>
      <c r="FX1412" s="16"/>
      <c r="FY1412" s="16"/>
      <c r="FZ1412" s="16"/>
      <c r="GA1412" s="16"/>
      <c r="GB1412" s="16"/>
      <c r="GC1412" s="16"/>
      <c r="GD1412" s="16"/>
      <c r="GE1412" s="16"/>
      <c r="GF1412" s="16"/>
      <c r="GG1412" s="16"/>
      <c r="GH1412" s="16"/>
      <c r="GI1412" s="16"/>
      <c r="GJ1412" s="16"/>
      <c r="GK1412" s="16"/>
      <c r="GL1412" s="16"/>
      <c r="GM1412" s="16"/>
      <c r="GN1412" s="16"/>
      <c r="GO1412" s="16"/>
      <c r="GP1412" s="16"/>
      <c r="GQ1412" s="16"/>
      <c r="GR1412" s="16"/>
      <c r="GS1412" s="16"/>
      <c r="GT1412" s="16"/>
      <c r="GU1412" s="16"/>
      <c r="GV1412" s="16"/>
      <c r="GW1412" s="16"/>
      <c r="GX1412" s="16"/>
      <c r="GY1412" s="16"/>
      <c r="GZ1412" s="16"/>
      <c r="HA1412" s="16"/>
      <c r="HB1412" s="16"/>
      <c r="HC1412" s="16"/>
      <c r="HD1412" s="16"/>
      <c r="HE1412" s="16"/>
      <c r="HF1412" s="16"/>
      <c r="HG1412" s="16"/>
      <c r="HH1412" s="16"/>
      <c r="HI1412" s="16"/>
      <c r="HJ1412" s="16"/>
      <c r="HK1412" s="16"/>
      <c r="HL1412" s="16"/>
      <c r="HM1412" s="16"/>
      <c r="HN1412" s="16"/>
      <c r="HO1412" s="16"/>
      <c r="HP1412" s="16"/>
      <c r="HQ1412" s="16"/>
      <c r="HR1412" s="16"/>
      <c r="HS1412" s="16"/>
      <c r="HT1412" s="16"/>
      <c r="HU1412" s="16"/>
      <c r="HV1412" s="16"/>
      <c r="HW1412" s="16"/>
      <c r="HX1412" s="16"/>
      <c r="HY1412" s="16"/>
      <c r="HZ1412" s="16"/>
      <c r="IA1412" s="16"/>
      <c r="IB1412" s="16"/>
      <c r="IC1412" s="16"/>
      <c r="ID1412" s="16"/>
      <c r="IE1412" s="16"/>
      <c r="IF1412" s="16"/>
      <c r="IG1412" s="16"/>
      <c r="IH1412" s="16"/>
      <c r="II1412" s="16"/>
      <c r="IJ1412" s="16"/>
      <c r="IK1412" s="16"/>
      <c r="IL1412" s="16"/>
      <c r="IM1412" s="16"/>
      <c r="IN1412" s="16"/>
      <c r="IO1412" s="16"/>
      <c r="IP1412" s="16"/>
      <c r="IQ1412" s="16"/>
      <c r="IR1412" s="16"/>
      <c r="IS1412" s="16"/>
      <c r="IT1412" s="16"/>
      <c r="IU1412" s="16"/>
      <c r="IV1412" s="16"/>
      <c r="IW1412" s="16"/>
      <c r="IX1412" s="16"/>
      <c r="IY1412" s="16"/>
      <c r="IZ1412" s="16"/>
      <c r="JA1412" s="16"/>
      <c r="JB1412" s="16"/>
      <c r="JC1412" s="16"/>
      <c r="JD1412" s="16"/>
      <c r="JE1412" s="16"/>
      <c r="JF1412" s="16"/>
      <c r="JG1412" s="16"/>
      <c r="JH1412" s="16"/>
      <c r="JI1412" s="16"/>
      <c r="JJ1412" s="16"/>
      <c r="JK1412" s="16"/>
      <c r="JL1412" s="16"/>
      <c r="JM1412" s="16"/>
      <c r="JN1412" s="16"/>
      <c r="JO1412" s="16"/>
      <c r="JP1412" s="16"/>
      <c r="JQ1412" s="16"/>
      <c r="JR1412" s="16"/>
      <c r="JS1412" s="16"/>
      <c r="JT1412" s="16"/>
      <c r="JU1412" s="16"/>
      <c r="JV1412" s="16"/>
      <c r="JW1412" s="16"/>
      <c r="JX1412" s="16"/>
      <c r="JY1412" s="16"/>
      <c r="JZ1412" s="16"/>
      <c r="KA1412" s="16"/>
      <c r="KB1412" s="16"/>
      <c r="KC1412" s="16"/>
      <c r="KD1412" s="16"/>
      <c r="KE1412" s="16"/>
      <c r="KF1412" s="16"/>
      <c r="KG1412" s="16"/>
      <c r="KH1412" s="16"/>
      <c r="KI1412" s="16"/>
      <c r="KJ1412" s="16"/>
      <c r="KK1412" s="16"/>
      <c r="KL1412" s="16"/>
      <c r="KM1412" s="16"/>
      <c r="KN1412" s="16"/>
      <c r="KO1412" s="16"/>
      <c r="KP1412" s="16"/>
      <c r="KQ1412" s="16"/>
      <c r="KR1412" s="16"/>
      <c r="KS1412" s="16"/>
      <c r="KT1412" s="16"/>
      <c r="KU1412" s="16"/>
      <c r="KV1412" s="16"/>
      <c r="KW1412" s="16"/>
      <c r="KX1412" s="16"/>
      <c r="KY1412" s="16"/>
      <c r="KZ1412" s="16"/>
      <c r="LA1412" s="16"/>
      <c r="LB1412" s="16"/>
      <c r="LC1412" s="16"/>
      <c r="LD1412" s="16"/>
      <c r="LE1412" s="16"/>
      <c r="LF1412" s="16"/>
      <c r="LG1412" s="16"/>
      <c r="LH1412" s="16"/>
      <c r="LI1412" s="16"/>
      <c r="LJ1412" s="16"/>
      <c r="LK1412" s="16"/>
      <c r="LL1412" s="16"/>
      <c r="LM1412" s="16"/>
      <c r="LN1412" s="16"/>
      <c r="LO1412" s="16"/>
      <c r="LP1412" s="16"/>
      <c r="LQ1412" s="16"/>
      <c r="LR1412" s="16"/>
      <c r="LS1412" s="16"/>
      <c r="LT1412" s="16"/>
      <c r="LU1412" s="16"/>
      <c r="LV1412" s="16"/>
      <c r="LW1412" s="16"/>
      <c r="LX1412" s="16"/>
      <c r="LY1412" s="16"/>
      <c r="LZ1412" s="16"/>
      <c r="MA1412" s="16"/>
      <c r="MB1412" s="16"/>
      <c r="MC1412" s="16"/>
      <c r="MD1412" s="16"/>
      <c r="ME1412" s="16"/>
      <c r="MF1412" s="16"/>
      <c r="MG1412" s="16"/>
      <c r="MH1412" s="16"/>
      <c r="MI1412" s="16"/>
      <c r="MJ1412" s="16"/>
      <c r="MK1412" s="16"/>
      <c r="ML1412" s="16"/>
      <c r="MM1412" s="16"/>
      <c r="MN1412" s="16"/>
      <c r="MO1412" s="16"/>
      <c r="MP1412" s="16"/>
      <c r="MQ1412" s="16"/>
      <c r="MR1412" s="16"/>
      <c r="MS1412" s="16"/>
      <c r="MT1412" s="16"/>
      <c r="MU1412" s="16"/>
      <c r="MV1412" s="16"/>
      <c r="MW1412" s="16"/>
      <c r="MX1412" s="16"/>
      <c r="MY1412" s="16"/>
      <c r="MZ1412" s="16"/>
      <c r="NA1412" s="16"/>
      <c r="NB1412" s="16"/>
      <c r="NC1412" s="16"/>
      <c r="ND1412" s="16"/>
      <c r="NE1412" s="16"/>
      <c r="NF1412" s="16"/>
      <c r="NG1412" s="16"/>
      <c r="NH1412" s="16"/>
      <c r="NI1412" s="16"/>
      <c r="NJ1412" s="16"/>
      <c r="NK1412" s="16"/>
      <c r="NL1412" s="16"/>
      <c r="NM1412" s="16"/>
      <c r="NN1412" s="16"/>
      <c r="NO1412" s="16"/>
      <c r="NP1412" s="16"/>
      <c r="NQ1412" s="16"/>
      <c r="NR1412" s="16"/>
      <c r="NS1412" s="16"/>
      <c r="NT1412" s="16"/>
      <c r="NU1412" s="16"/>
      <c r="NV1412" s="16"/>
      <c r="NW1412" s="16"/>
      <c r="NX1412" s="16"/>
      <c r="NY1412" s="16"/>
      <c r="NZ1412" s="16"/>
      <c r="OA1412" s="16"/>
      <c r="OB1412" s="16"/>
      <c r="OC1412" s="16"/>
      <c r="OD1412" s="16"/>
      <c r="OE1412" s="16"/>
      <c r="OF1412" s="16"/>
      <c r="OG1412" s="16"/>
      <c r="OH1412" s="16"/>
      <c r="OI1412" s="16"/>
      <c r="OJ1412" s="16"/>
      <c r="OK1412" s="16"/>
      <c r="OL1412" s="16"/>
      <c r="OM1412" s="16"/>
      <c r="ON1412" s="16"/>
      <c r="OO1412" s="16"/>
      <c r="OP1412" s="16"/>
      <c r="OQ1412" s="16"/>
      <c r="OR1412" s="16"/>
      <c r="OS1412" s="16"/>
      <c r="OT1412" s="16"/>
      <c r="OU1412" s="16"/>
      <c r="OV1412" s="16"/>
      <c r="OW1412" s="16"/>
      <c r="OX1412" s="16"/>
      <c r="OY1412" s="16"/>
      <c r="OZ1412" s="16"/>
      <c r="PA1412" s="16"/>
      <c r="PB1412" s="16"/>
      <c r="PC1412" s="16"/>
      <c r="PD1412" s="16"/>
      <c r="PE1412" s="16"/>
      <c r="PF1412" s="16"/>
      <c r="PG1412" s="16"/>
      <c r="PH1412" s="16"/>
      <c r="PI1412" s="16"/>
      <c r="PJ1412" s="16"/>
      <c r="PK1412" s="16"/>
      <c r="PL1412" s="16"/>
      <c r="PM1412" s="16"/>
      <c r="PN1412" s="16"/>
      <c r="PO1412" s="16"/>
      <c r="PP1412" s="16"/>
      <c r="PQ1412" s="16"/>
      <c r="PR1412" s="16"/>
      <c r="PS1412" s="16"/>
      <c r="PT1412" s="16"/>
      <c r="PU1412" s="16"/>
      <c r="PV1412" s="16"/>
      <c r="PW1412" s="16"/>
      <c r="PX1412" s="16"/>
      <c r="PY1412" s="16"/>
      <c r="PZ1412" s="16"/>
      <c r="QA1412" s="16"/>
      <c r="QB1412" s="16"/>
      <c r="QC1412" s="16"/>
      <c r="QD1412" s="16"/>
      <c r="QE1412" s="16"/>
      <c r="QF1412" s="16"/>
      <c r="QG1412" s="16"/>
      <c r="QH1412" s="16"/>
      <c r="QI1412" s="16"/>
      <c r="QJ1412" s="16"/>
      <c r="QK1412" s="16"/>
      <c r="QL1412" s="16"/>
      <c r="QM1412" s="16"/>
      <c r="QN1412" s="16"/>
      <c r="QO1412" s="16"/>
      <c r="QP1412" s="16"/>
      <c r="QQ1412" s="16"/>
      <c r="QR1412" s="16"/>
      <c r="QS1412" s="16"/>
      <c r="QT1412" s="16"/>
      <c r="QU1412" s="16"/>
      <c r="QV1412" s="16"/>
      <c r="QW1412" s="16"/>
      <c r="QX1412" s="16"/>
      <c r="QY1412" s="16"/>
      <c r="QZ1412" s="16"/>
      <c r="RA1412" s="16"/>
      <c r="RB1412" s="16"/>
      <c r="RC1412" s="16"/>
      <c r="RD1412" s="16"/>
      <c r="RE1412" s="16"/>
      <c r="RF1412" s="16"/>
      <c r="RG1412" s="16"/>
      <c r="RH1412" s="16"/>
      <c r="RI1412" s="16"/>
      <c r="RJ1412" s="16"/>
      <c r="RK1412" s="16"/>
      <c r="RL1412" s="16"/>
      <c r="RM1412" s="16"/>
      <c r="RN1412" s="16"/>
      <c r="RO1412" s="16"/>
      <c r="RP1412" s="16"/>
      <c r="RQ1412" s="16"/>
      <c r="RR1412" s="16"/>
      <c r="RS1412" s="16"/>
      <c r="RT1412" s="16"/>
      <c r="RU1412" s="16"/>
      <c r="RV1412" s="16"/>
      <c r="RW1412" s="16"/>
      <c r="RX1412" s="16"/>
      <c r="RY1412" s="16"/>
      <c r="RZ1412" s="16"/>
      <c r="SA1412" s="16"/>
      <c r="SB1412" s="16"/>
      <c r="SC1412" s="16"/>
      <c r="SD1412" s="16"/>
      <c r="SE1412" s="16"/>
      <c r="SF1412" s="16"/>
      <c r="SG1412" s="16"/>
      <c r="SH1412" s="16"/>
      <c r="SI1412" s="16"/>
      <c r="SJ1412" s="16"/>
      <c r="SK1412" s="16"/>
      <c r="SL1412" s="16"/>
      <c r="SM1412" s="16"/>
      <c r="SN1412" s="16"/>
      <c r="SO1412" s="16"/>
      <c r="SP1412" s="16"/>
      <c r="SQ1412" s="16"/>
      <c r="SR1412" s="16"/>
      <c r="SS1412" s="16"/>
      <c r="ST1412" s="16"/>
      <c r="SU1412" s="16"/>
      <c r="SV1412" s="16"/>
      <c r="SW1412" s="16"/>
      <c r="SX1412" s="16"/>
      <c r="SY1412" s="16"/>
      <c r="SZ1412" s="16"/>
      <c r="TA1412" s="16"/>
      <c r="TB1412" s="16"/>
      <c r="TC1412" s="16"/>
      <c r="TD1412" s="16"/>
      <c r="TE1412" s="16"/>
      <c r="TF1412" s="16"/>
      <c r="TG1412" s="16"/>
      <c r="TH1412" s="16"/>
      <c r="TI1412" s="16"/>
      <c r="TJ1412" s="16"/>
      <c r="TK1412" s="16"/>
      <c r="TL1412" s="16"/>
      <c r="TM1412" s="16"/>
      <c r="TN1412" s="16"/>
      <c r="TO1412" s="16"/>
      <c r="TP1412" s="16"/>
      <c r="TQ1412" s="16"/>
      <c r="TR1412" s="16"/>
      <c r="TS1412" s="16"/>
      <c r="TT1412" s="16"/>
      <c r="TU1412" s="16"/>
      <c r="TV1412" s="16"/>
      <c r="TW1412" s="16"/>
      <c r="TX1412" s="16"/>
      <c r="TY1412" s="16"/>
      <c r="TZ1412" s="16"/>
      <c r="UA1412" s="16"/>
      <c r="UB1412" s="16"/>
      <c r="UC1412" s="16"/>
      <c r="UD1412" s="16"/>
      <c r="UE1412" s="16"/>
      <c r="UF1412" s="16"/>
      <c r="UG1412" s="16"/>
      <c r="UH1412" s="16"/>
      <c r="UI1412" s="16"/>
      <c r="UJ1412" s="16"/>
      <c r="UK1412" s="16"/>
      <c r="UL1412" s="16"/>
      <c r="UM1412" s="16"/>
      <c r="UN1412" s="16"/>
      <c r="UO1412" s="16"/>
      <c r="UP1412" s="16"/>
      <c r="UQ1412" s="16"/>
      <c r="UR1412" s="16"/>
      <c r="US1412" s="16"/>
      <c r="UT1412" s="16"/>
      <c r="UU1412" s="16"/>
      <c r="UV1412" s="16"/>
      <c r="UW1412" s="16"/>
      <c r="UX1412" s="16"/>
      <c r="UY1412" s="16"/>
      <c r="UZ1412" s="16"/>
      <c r="VA1412" s="16"/>
      <c r="VB1412" s="16"/>
      <c r="VC1412" s="16"/>
      <c r="VD1412" s="16"/>
      <c r="VE1412" s="16"/>
      <c r="VF1412" s="16"/>
      <c r="VG1412" s="16"/>
      <c r="VH1412" s="16"/>
      <c r="VI1412" s="16"/>
      <c r="VJ1412" s="16"/>
      <c r="VK1412" s="16"/>
      <c r="VL1412" s="16"/>
      <c r="VM1412" s="16"/>
      <c r="VN1412" s="16"/>
      <c r="VO1412" s="16"/>
      <c r="VP1412" s="16"/>
      <c r="VQ1412" s="16"/>
      <c r="VR1412" s="16"/>
      <c r="VS1412" s="16"/>
      <c r="VT1412" s="16"/>
      <c r="VU1412" s="16"/>
      <c r="VV1412" s="16"/>
      <c r="VW1412" s="16"/>
      <c r="VX1412" s="16"/>
      <c r="VY1412" s="16"/>
      <c r="VZ1412" s="16"/>
      <c r="WA1412" s="16"/>
      <c r="WB1412" s="16"/>
      <c r="WC1412" s="16"/>
      <c r="WD1412" s="16"/>
      <c r="WE1412" s="16"/>
      <c r="WF1412" s="16"/>
      <c r="WG1412" s="16"/>
      <c r="WH1412" s="16"/>
      <c r="WI1412" s="16"/>
      <c r="WJ1412" s="16"/>
      <c r="WK1412" s="16"/>
      <c r="WL1412" s="16"/>
      <c r="WM1412" s="16"/>
      <c r="WN1412" s="16"/>
      <c r="WO1412" s="16"/>
      <c r="WP1412" s="16"/>
      <c r="WQ1412" s="16"/>
      <c r="WR1412" s="16"/>
      <c r="WS1412" s="16"/>
      <c r="WT1412" s="16"/>
      <c r="WU1412" s="16"/>
      <c r="WV1412" s="16"/>
      <c r="WW1412" s="16"/>
      <c r="WX1412" s="16"/>
      <c r="WY1412" s="16"/>
      <c r="WZ1412" s="16"/>
      <c r="XA1412" s="16"/>
      <c r="XB1412" s="16"/>
      <c r="XC1412" s="16"/>
      <c r="XD1412" s="16"/>
      <c r="XE1412" s="16"/>
      <c r="XF1412" s="16"/>
      <c r="XG1412" s="16"/>
      <c r="XH1412" s="16"/>
      <c r="XI1412" s="16"/>
      <c r="XJ1412" s="16"/>
      <c r="XK1412" s="16"/>
      <c r="XL1412" s="16"/>
      <c r="XM1412" s="16"/>
      <c r="XN1412" s="16"/>
      <c r="XO1412" s="16"/>
      <c r="XP1412" s="16"/>
      <c r="XQ1412" s="16"/>
      <c r="XR1412" s="16"/>
      <c r="XS1412" s="16"/>
      <c r="XT1412" s="16"/>
      <c r="XU1412" s="16"/>
      <c r="XV1412" s="16"/>
      <c r="XW1412" s="16"/>
      <c r="XX1412" s="16"/>
      <c r="XY1412" s="16"/>
      <c r="XZ1412" s="16"/>
      <c r="YA1412" s="16"/>
      <c r="YB1412" s="16"/>
      <c r="YC1412" s="16"/>
      <c r="YD1412" s="16"/>
      <c r="YE1412" s="16"/>
      <c r="YF1412" s="16"/>
      <c r="YG1412" s="16"/>
      <c r="YH1412" s="16"/>
      <c r="YI1412" s="16"/>
      <c r="YJ1412" s="16"/>
      <c r="YK1412" s="16"/>
      <c r="YL1412" s="16"/>
      <c r="YM1412" s="16"/>
      <c r="YN1412" s="16"/>
      <c r="YO1412" s="16"/>
      <c r="YP1412" s="16"/>
      <c r="YQ1412" s="16"/>
      <c r="YR1412" s="16"/>
      <c r="YS1412" s="16"/>
      <c r="YT1412" s="16"/>
      <c r="YU1412" s="16"/>
      <c r="YV1412" s="16"/>
      <c r="YW1412" s="16"/>
      <c r="YX1412" s="16"/>
      <c r="YY1412" s="16"/>
      <c r="YZ1412" s="16"/>
      <c r="ZA1412" s="16"/>
      <c r="ZB1412" s="16"/>
      <c r="ZC1412" s="16"/>
      <c r="ZD1412" s="16"/>
      <c r="ZE1412" s="16"/>
      <c r="ZF1412" s="16"/>
      <c r="ZG1412" s="16"/>
      <c r="ZH1412" s="16"/>
      <c r="ZI1412" s="16"/>
      <c r="ZJ1412" s="16"/>
      <c r="ZK1412" s="16"/>
      <c r="ZL1412" s="16"/>
      <c r="ZM1412" s="16"/>
      <c r="ZN1412" s="16"/>
      <c r="ZO1412" s="16"/>
      <c r="ZP1412" s="16"/>
      <c r="ZQ1412" s="16"/>
      <c r="ZR1412" s="16"/>
      <c r="ZS1412" s="16"/>
      <c r="ZT1412" s="16"/>
      <c r="ZU1412" s="16"/>
      <c r="ZV1412" s="16"/>
      <c r="ZW1412" s="16"/>
      <c r="ZX1412" s="16"/>
      <c r="ZY1412" s="16"/>
      <c r="ZZ1412" s="16"/>
      <c r="AAA1412" s="16"/>
      <c r="AAB1412" s="16"/>
      <c r="AAC1412" s="16"/>
      <c r="AAD1412" s="16"/>
      <c r="AAE1412" s="16"/>
      <c r="AAF1412" s="16"/>
      <c r="AAG1412" s="16"/>
      <c r="AAH1412" s="16"/>
      <c r="AAI1412" s="16"/>
      <c r="AAJ1412" s="16"/>
      <c r="AAK1412" s="16"/>
      <c r="AAL1412" s="16"/>
      <c r="AAM1412" s="16"/>
      <c r="AAN1412" s="16"/>
      <c r="AAO1412" s="16"/>
      <c r="AAP1412" s="16"/>
      <c r="AAQ1412" s="16"/>
      <c r="AAR1412" s="16"/>
      <c r="AAS1412" s="16"/>
      <c r="AAT1412" s="16"/>
      <c r="AAU1412" s="16"/>
      <c r="AAV1412" s="16"/>
      <c r="AAW1412" s="16"/>
      <c r="AAX1412" s="16"/>
      <c r="AAY1412" s="16"/>
      <c r="AAZ1412" s="16"/>
      <c r="ABA1412" s="16"/>
      <c r="ABB1412" s="16"/>
      <c r="ABC1412" s="16"/>
      <c r="ABD1412" s="16"/>
      <c r="ABE1412" s="16"/>
      <c r="ABF1412" s="16"/>
      <c r="ABG1412" s="16"/>
      <c r="ABH1412" s="16"/>
      <c r="ABI1412" s="16"/>
      <c r="ABJ1412" s="16"/>
      <c r="ABK1412" s="16"/>
      <c r="ABL1412" s="16"/>
      <c r="ABM1412" s="16"/>
      <c r="ABN1412" s="16"/>
      <c r="ABO1412" s="16"/>
      <c r="ABP1412" s="16"/>
      <c r="ABQ1412" s="16"/>
      <c r="ABR1412" s="16"/>
      <c r="ABS1412" s="16"/>
      <c r="ABT1412" s="16"/>
      <c r="ABU1412" s="16"/>
      <c r="ABV1412" s="16"/>
      <c r="ABW1412" s="16"/>
      <c r="ABX1412" s="16"/>
      <c r="ABY1412" s="16"/>
      <c r="ABZ1412" s="16"/>
      <c r="ACA1412" s="16"/>
      <c r="ACB1412" s="16"/>
      <c r="ACC1412" s="16"/>
      <c r="ACD1412" s="16"/>
      <c r="ACE1412" s="16"/>
      <c r="ACF1412" s="16"/>
      <c r="ACG1412" s="16"/>
      <c r="ACH1412" s="16"/>
      <c r="ACI1412" s="16"/>
      <c r="ACJ1412" s="16"/>
      <c r="ACK1412" s="16"/>
      <c r="ACL1412" s="16"/>
      <c r="ACM1412" s="16"/>
      <c r="ACN1412" s="16"/>
      <c r="ACO1412" s="16"/>
      <c r="ACP1412" s="16"/>
      <c r="ACQ1412" s="16"/>
      <c r="ACR1412" s="16"/>
      <c r="ACS1412" s="16"/>
      <c r="ACT1412" s="16"/>
      <c r="ACU1412" s="16"/>
      <c r="ACV1412" s="16"/>
      <c r="ACW1412" s="16"/>
      <c r="ACX1412" s="16"/>
      <c r="ACY1412" s="16"/>
      <c r="ACZ1412" s="16"/>
      <c r="ADA1412" s="16"/>
      <c r="ADB1412" s="16"/>
      <c r="ADC1412" s="16"/>
      <c r="ADD1412" s="16"/>
      <c r="ADE1412" s="16"/>
      <c r="ADF1412" s="16"/>
      <c r="ADG1412" s="16"/>
      <c r="ADH1412" s="16"/>
      <c r="ADI1412" s="16"/>
      <c r="ADJ1412" s="16"/>
      <c r="ADK1412" s="16"/>
      <c r="ADL1412" s="16"/>
      <c r="ADM1412" s="16"/>
      <c r="ADN1412" s="16"/>
      <c r="ADO1412" s="16"/>
      <c r="ADP1412" s="16"/>
      <c r="ADQ1412" s="16"/>
      <c r="ADR1412" s="16"/>
      <c r="ADS1412" s="16"/>
      <c r="ADT1412" s="16"/>
      <c r="ADU1412" s="16"/>
      <c r="ADV1412" s="16"/>
      <c r="ADW1412" s="16"/>
      <c r="ADX1412" s="16"/>
      <c r="ADY1412" s="16"/>
      <c r="ADZ1412" s="16"/>
      <c r="AEA1412" s="16"/>
      <c r="AEB1412" s="16"/>
      <c r="AEC1412" s="16"/>
      <c r="AED1412" s="16"/>
      <c r="AEE1412" s="16"/>
      <c r="AEF1412" s="16"/>
      <c r="AEG1412" s="16"/>
      <c r="AEH1412" s="16"/>
      <c r="AEI1412" s="16"/>
      <c r="AEJ1412" s="16"/>
      <c r="AEK1412" s="16"/>
      <c r="AEL1412" s="16"/>
      <c r="AEM1412" s="16"/>
      <c r="AEN1412" s="16"/>
      <c r="AEO1412" s="16"/>
      <c r="AEP1412" s="16"/>
      <c r="AEQ1412" s="16"/>
      <c r="AER1412" s="16"/>
      <c r="AES1412" s="16"/>
      <c r="AET1412" s="16"/>
      <c r="AEU1412" s="16"/>
      <c r="AEV1412" s="16"/>
      <c r="AEW1412" s="16"/>
      <c r="AEX1412" s="16"/>
      <c r="AEY1412" s="16"/>
      <c r="AEZ1412" s="16"/>
      <c r="AFA1412" s="16"/>
      <c r="AFB1412" s="16"/>
      <c r="AFC1412" s="16"/>
      <c r="AFD1412" s="16"/>
      <c r="AFE1412" s="16"/>
      <c r="AFF1412" s="16"/>
      <c r="AFG1412" s="16"/>
      <c r="AFH1412" s="16"/>
      <c r="AFI1412" s="16"/>
      <c r="AFJ1412" s="16"/>
      <c r="AFK1412" s="16"/>
      <c r="AFL1412" s="16"/>
      <c r="AFM1412" s="16"/>
      <c r="AFN1412" s="16"/>
      <c r="AFO1412" s="16"/>
      <c r="AFP1412" s="16"/>
      <c r="AFQ1412" s="16"/>
      <c r="AFR1412" s="16"/>
      <c r="AFS1412" s="16"/>
      <c r="AFT1412" s="16"/>
      <c r="AFU1412" s="16"/>
      <c r="AFV1412" s="16"/>
      <c r="AFW1412" s="16"/>
      <c r="AFX1412" s="16"/>
      <c r="AFY1412" s="16"/>
      <c r="AFZ1412" s="16"/>
      <c r="AGA1412" s="16"/>
      <c r="AGB1412" s="16"/>
      <c r="AGC1412" s="16"/>
      <c r="AGD1412" s="16"/>
      <c r="AGE1412" s="16"/>
      <c r="AGF1412" s="16"/>
      <c r="AGG1412" s="16"/>
      <c r="AGH1412" s="16"/>
      <c r="AGI1412" s="16"/>
      <c r="AGJ1412" s="16"/>
      <c r="AGK1412" s="16"/>
      <c r="AGL1412" s="16"/>
      <c r="AGM1412" s="16"/>
      <c r="AGN1412" s="16"/>
      <c r="AGO1412" s="16"/>
      <c r="AGP1412" s="16"/>
      <c r="AGQ1412" s="16"/>
      <c r="AGR1412" s="16"/>
      <c r="AGS1412" s="16"/>
      <c r="AGT1412" s="16"/>
      <c r="AGU1412" s="16"/>
      <c r="AGV1412" s="16"/>
      <c r="AGW1412" s="16"/>
      <c r="AGX1412" s="16"/>
      <c r="AGY1412" s="16"/>
      <c r="AGZ1412" s="16"/>
      <c r="AHA1412" s="16"/>
      <c r="AHB1412" s="16"/>
      <c r="AHC1412" s="16"/>
      <c r="AHD1412" s="16"/>
      <c r="AHE1412" s="16"/>
      <c r="AHF1412" s="16"/>
      <c r="AHG1412" s="16"/>
      <c r="AHH1412" s="16"/>
      <c r="AHI1412" s="16"/>
      <c r="AHJ1412" s="16"/>
      <c r="AHK1412" s="16"/>
      <c r="AHL1412" s="16"/>
      <c r="AHM1412" s="16"/>
      <c r="AHN1412" s="16"/>
      <c r="AHO1412" s="16"/>
      <c r="AHP1412" s="16"/>
      <c r="AHQ1412" s="16"/>
      <c r="AHR1412" s="16"/>
      <c r="AHS1412" s="16"/>
      <c r="AHT1412" s="16"/>
      <c r="AHU1412" s="16"/>
      <c r="AHV1412" s="16"/>
      <c r="AHW1412" s="16"/>
      <c r="AHX1412" s="16"/>
      <c r="AHY1412" s="16"/>
      <c r="AHZ1412" s="16"/>
      <c r="AIA1412" s="16"/>
      <c r="AIB1412" s="16"/>
      <c r="AIC1412" s="16"/>
      <c r="AID1412" s="16"/>
      <c r="AIE1412" s="16"/>
      <c r="AIF1412" s="16"/>
      <c r="AIG1412" s="16"/>
      <c r="AIH1412" s="16"/>
      <c r="AII1412" s="16"/>
      <c r="AIJ1412" s="16"/>
      <c r="AIK1412" s="16"/>
      <c r="AIL1412" s="16"/>
      <c r="AIM1412" s="16"/>
      <c r="AIN1412" s="16"/>
      <c r="AIO1412" s="16"/>
      <c r="AIP1412" s="16"/>
      <c r="AIQ1412" s="16"/>
      <c r="AIR1412" s="16"/>
      <c r="AIS1412" s="16"/>
      <c r="AIT1412" s="16"/>
      <c r="AIU1412" s="16"/>
      <c r="AIV1412" s="16"/>
      <c r="AIW1412" s="16"/>
      <c r="AIX1412" s="16"/>
      <c r="AIY1412" s="16"/>
      <c r="AIZ1412" s="16"/>
      <c r="AJA1412" s="16"/>
      <c r="AJB1412" s="16"/>
      <c r="AJC1412" s="16"/>
      <c r="AJD1412" s="16"/>
      <c r="AJE1412" s="16"/>
      <c r="AJF1412" s="16"/>
      <c r="AJG1412" s="16"/>
      <c r="AJH1412" s="16"/>
      <c r="AJI1412" s="16"/>
      <c r="AJJ1412" s="16"/>
      <c r="AJK1412" s="16"/>
      <c r="AJL1412" s="16"/>
      <c r="AJM1412" s="16"/>
      <c r="AJN1412" s="16"/>
      <c r="AJO1412" s="16"/>
      <c r="AJP1412" s="16"/>
      <c r="AJQ1412" s="16"/>
      <c r="AJR1412" s="16"/>
      <c r="AJS1412" s="16"/>
      <c r="AJT1412" s="16"/>
      <c r="AJU1412" s="16"/>
      <c r="AJV1412" s="16"/>
      <c r="AJW1412" s="16"/>
      <c r="AJX1412" s="16"/>
      <c r="AJY1412" s="16"/>
      <c r="AJZ1412" s="16"/>
      <c r="AKA1412" s="16"/>
      <c r="AKB1412" s="16"/>
      <c r="AKC1412" s="16"/>
      <c r="AKD1412" s="16"/>
      <c r="AKE1412" s="16"/>
      <c r="AKF1412" s="16"/>
      <c r="AKG1412" s="16"/>
      <c r="AKH1412" s="16"/>
      <c r="AKI1412" s="16"/>
      <c r="AKJ1412" s="16"/>
      <c r="AKK1412" s="16"/>
      <c r="AKL1412" s="16"/>
      <c r="AKM1412" s="16"/>
      <c r="AKN1412" s="16"/>
      <c r="AKO1412" s="16"/>
      <c r="AKP1412" s="16"/>
      <c r="AKQ1412" s="16"/>
      <c r="AKR1412" s="16"/>
      <c r="AKS1412" s="16"/>
      <c r="AKT1412" s="16"/>
      <c r="AKU1412" s="16"/>
      <c r="AKV1412" s="16"/>
      <c r="AKW1412" s="16"/>
      <c r="AKX1412" s="16"/>
      <c r="AKY1412" s="16"/>
      <c r="AKZ1412" s="16"/>
      <c r="ALA1412" s="16"/>
      <c r="ALB1412" s="16"/>
      <c r="ALC1412" s="16"/>
      <c r="ALD1412" s="16"/>
      <c r="ALE1412" s="16"/>
      <c r="ALF1412" s="16"/>
      <c r="ALG1412" s="16"/>
      <c r="ALH1412" s="16"/>
      <c r="ALI1412" s="16"/>
      <c r="ALJ1412" s="16"/>
      <c r="ALK1412" s="16"/>
      <c r="ALL1412" s="16"/>
      <c r="ALM1412" s="16"/>
      <c r="ALN1412" s="16"/>
      <c r="ALO1412" s="16"/>
      <c r="ALP1412" s="16"/>
      <c r="ALQ1412" s="16"/>
      <c r="ALR1412" s="16"/>
      <c r="ALS1412" s="16"/>
      <c r="ALT1412" s="16"/>
      <c r="ALU1412" s="16"/>
      <c r="ALV1412" s="16"/>
      <c r="ALW1412" s="16"/>
      <c r="ALX1412" s="16"/>
      <c r="ALY1412" s="16"/>
      <c r="ALZ1412" s="16"/>
      <c r="AMA1412" s="16"/>
      <c r="AMB1412" s="16"/>
      <c r="AMC1412" s="16"/>
      <c r="AMD1412" s="16"/>
      <c r="AME1412" s="16"/>
      <c r="AMF1412" s="16"/>
      <c r="AMG1412" s="16"/>
      <c r="AMH1412" s="16"/>
      <c r="AMI1412" s="16"/>
      <c r="AMJ1412" s="16"/>
      <c r="AMK1412" s="16"/>
      <c r="AML1412" s="16"/>
      <c r="AMM1412" s="16"/>
      <c r="AMN1412" s="16"/>
      <c r="AMO1412" s="16"/>
      <c r="AMP1412" s="16"/>
      <c r="AMQ1412" s="16"/>
      <c r="AMR1412" s="16"/>
      <c r="AMS1412" s="16"/>
      <c r="AMT1412" s="16"/>
      <c r="AMU1412" s="16"/>
      <c r="AMV1412" s="16"/>
      <c r="AMW1412" s="16"/>
      <c r="AMX1412" s="16"/>
      <c r="AMY1412" s="16"/>
      <c r="AMZ1412" s="16"/>
      <c r="ANA1412" s="16"/>
      <c r="ANB1412" s="16"/>
      <c r="ANC1412" s="16"/>
      <c r="AND1412" s="16"/>
      <c r="ANE1412" s="16"/>
      <c r="ANF1412" s="16"/>
      <c r="ANG1412" s="16"/>
      <c r="ANH1412" s="16"/>
      <c r="ANI1412" s="16"/>
      <c r="ANJ1412" s="16"/>
      <c r="ANK1412" s="16"/>
      <c r="ANL1412" s="16"/>
      <c r="ANM1412" s="16"/>
      <c r="ANN1412" s="16"/>
      <c r="ANO1412" s="16"/>
      <c r="ANP1412" s="16"/>
      <c r="ANQ1412" s="16"/>
      <c r="ANR1412" s="16"/>
      <c r="ANS1412" s="16"/>
      <c r="ANT1412" s="16"/>
      <c r="ANU1412" s="16"/>
      <c r="ANV1412" s="16"/>
      <c r="ANW1412" s="16"/>
      <c r="ANX1412" s="16"/>
      <c r="ANY1412" s="16"/>
      <c r="ANZ1412" s="16"/>
      <c r="AOA1412" s="16"/>
      <c r="AOB1412" s="16"/>
      <c r="AOC1412" s="16"/>
      <c r="AOD1412" s="16"/>
      <c r="AOE1412" s="16"/>
      <c r="AOF1412" s="16"/>
      <c r="AOG1412" s="16"/>
      <c r="AOH1412" s="16"/>
      <c r="AOI1412" s="16"/>
      <c r="AOJ1412" s="16"/>
      <c r="AOK1412" s="16"/>
      <c r="AOL1412" s="16"/>
      <c r="AOM1412" s="16"/>
      <c r="AON1412" s="16"/>
      <c r="AOO1412" s="16"/>
      <c r="AOP1412" s="16"/>
      <c r="AOQ1412" s="16"/>
      <c r="AOR1412" s="16"/>
      <c r="AOS1412" s="16"/>
      <c r="AOT1412" s="16"/>
      <c r="AOU1412" s="16"/>
      <c r="AOV1412" s="16"/>
      <c r="AOW1412" s="16"/>
      <c r="AOX1412" s="16"/>
      <c r="AOY1412" s="16"/>
      <c r="AOZ1412" s="16"/>
      <c r="APA1412" s="16"/>
      <c r="APB1412" s="16"/>
      <c r="APC1412" s="16"/>
      <c r="APD1412" s="16"/>
      <c r="APE1412" s="16"/>
      <c r="APF1412" s="16"/>
      <c r="APG1412" s="16"/>
      <c r="APH1412" s="16"/>
      <c r="API1412" s="16"/>
      <c r="APJ1412" s="16"/>
      <c r="APK1412" s="16"/>
      <c r="APL1412" s="16"/>
      <c r="APM1412" s="16"/>
      <c r="APN1412" s="16"/>
      <c r="APO1412" s="16"/>
      <c r="APP1412" s="16"/>
      <c r="APQ1412" s="16"/>
      <c r="APR1412" s="16"/>
      <c r="APS1412" s="16"/>
      <c r="APT1412" s="16"/>
      <c r="APU1412" s="16"/>
      <c r="APV1412" s="16"/>
      <c r="APW1412" s="16"/>
      <c r="APX1412" s="16"/>
      <c r="APY1412" s="16"/>
      <c r="APZ1412" s="16"/>
      <c r="AQA1412" s="16"/>
      <c r="AQB1412" s="16"/>
      <c r="AQC1412" s="16"/>
      <c r="AQD1412" s="16"/>
      <c r="AQE1412" s="16"/>
      <c r="AQF1412" s="16"/>
      <c r="AQG1412" s="16"/>
      <c r="AQH1412" s="16"/>
      <c r="AQI1412" s="16"/>
      <c r="AQJ1412" s="16"/>
      <c r="AQK1412" s="16"/>
      <c r="AQL1412" s="16"/>
      <c r="AQM1412" s="16"/>
      <c r="AQN1412" s="16"/>
      <c r="AQO1412" s="16"/>
      <c r="AQP1412" s="16"/>
      <c r="AQQ1412" s="16"/>
      <c r="AQR1412" s="16"/>
      <c r="AQS1412" s="16"/>
      <c r="AQT1412" s="16"/>
      <c r="AQU1412" s="16"/>
      <c r="AQV1412" s="16"/>
      <c r="AQW1412" s="16"/>
      <c r="AQX1412" s="16"/>
      <c r="AQY1412" s="16"/>
      <c r="AQZ1412" s="16"/>
      <c r="ARA1412" s="16"/>
      <c r="ARB1412" s="16"/>
      <c r="ARC1412" s="16"/>
      <c r="ARD1412" s="16"/>
      <c r="ARE1412" s="16"/>
      <c r="ARF1412" s="16"/>
      <c r="ARG1412" s="16"/>
      <c r="ARH1412" s="16"/>
      <c r="ARI1412" s="16"/>
      <c r="ARJ1412" s="16"/>
      <c r="ARK1412" s="16"/>
      <c r="ARL1412" s="16"/>
      <c r="ARM1412" s="16"/>
      <c r="ARN1412" s="16"/>
      <c r="ARO1412" s="16"/>
      <c r="ARP1412" s="16"/>
      <c r="ARQ1412" s="16"/>
      <c r="ARR1412" s="16"/>
      <c r="ARS1412" s="16"/>
      <c r="ART1412" s="16"/>
      <c r="ARU1412" s="16"/>
      <c r="ARV1412" s="16"/>
      <c r="ARW1412" s="16"/>
      <c r="ARX1412" s="16"/>
      <c r="ARY1412" s="16"/>
      <c r="ARZ1412" s="16"/>
      <c r="ASA1412" s="16"/>
      <c r="ASB1412" s="16"/>
      <c r="ASC1412" s="16"/>
      <c r="ASD1412" s="16"/>
      <c r="ASE1412" s="16"/>
      <c r="ASF1412" s="16"/>
      <c r="ASG1412" s="16"/>
      <c r="ASH1412" s="16"/>
      <c r="ASI1412" s="16"/>
      <c r="ASJ1412" s="16"/>
      <c r="ASK1412" s="16"/>
      <c r="ASL1412" s="16"/>
      <c r="ASM1412" s="16"/>
      <c r="ASN1412" s="16"/>
      <c r="ASO1412" s="16"/>
      <c r="ASP1412" s="16"/>
      <c r="ASQ1412" s="16"/>
      <c r="ASR1412" s="16"/>
      <c r="ASS1412" s="16"/>
      <c r="AST1412" s="16"/>
      <c r="ASU1412" s="16"/>
      <c r="ASV1412" s="16"/>
      <c r="ASW1412" s="16"/>
      <c r="ASX1412" s="16"/>
      <c r="ASY1412" s="16"/>
      <c r="ASZ1412" s="16"/>
      <c r="ATA1412" s="16"/>
      <c r="ATB1412" s="16"/>
      <c r="ATC1412" s="16"/>
      <c r="ATD1412" s="16"/>
      <c r="ATE1412" s="16"/>
      <c r="ATF1412" s="16"/>
      <c r="ATG1412" s="16"/>
      <c r="ATH1412" s="16"/>
      <c r="ATI1412" s="16"/>
      <c r="ATJ1412" s="16"/>
      <c r="ATK1412" s="16"/>
      <c r="ATL1412" s="16"/>
      <c r="ATM1412" s="16"/>
      <c r="ATN1412" s="16"/>
      <c r="ATO1412" s="16"/>
      <c r="ATP1412" s="16"/>
      <c r="ATQ1412" s="16"/>
      <c r="ATR1412" s="16"/>
      <c r="ATS1412" s="16"/>
      <c r="ATT1412" s="16"/>
      <c r="ATU1412" s="16"/>
      <c r="ATV1412" s="16"/>
      <c r="ATW1412" s="16"/>
      <c r="ATX1412" s="16"/>
      <c r="ATY1412" s="16"/>
      <c r="ATZ1412" s="16"/>
      <c r="AUA1412" s="16"/>
      <c r="AUB1412" s="16"/>
      <c r="AUC1412" s="16"/>
      <c r="AUD1412" s="16"/>
      <c r="AUE1412" s="16"/>
      <c r="AUF1412" s="16"/>
      <c r="AUG1412" s="16"/>
      <c r="AUH1412" s="16"/>
      <c r="AUI1412" s="16"/>
      <c r="AUJ1412" s="16"/>
      <c r="AUK1412" s="16"/>
      <c r="AUL1412" s="16"/>
      <c r="AUM1412" s="16"/>
      <c r="AUN1412" s="16"/>
      <c r="AUO1412" s="16"/>
      <c r="AUP1412" s="16"/>
      <c r="AUQ1412" s="16"/>
      <c r="AUR1412" s="16"/>
      <c r="AUS1412" s="16"/>
      <c r="AUT1412" s="16"/>
      <c r="AUU1412" s="16"/>
      <c r="AUV1412" s="16"/>
      <c r="AUW1412" s="16"/>
      <c r="AUX1412" s="16"/>
      <c r="AUY1412" s="16"/>
      <c r="AUZ1412" s="16"/>
      <c r="AVA1412" s="16"/>
      <c r="AVB1412" s="16"/>
      <c r="AVC1412" s="16"/>
      <c r="AVD1412" s="16"/>
      <c r="AVE1412" s="16"/>
      <c r="AVF1412" s="16"/>
      <c r="AVG1412" s="16"/>
      <c r="AVH1412" s="16"/>
      <c r="AVI1412" s="16"/>
      <c r="AVJ1412" s="16"/>
      <c r="AVK1412" s="16"/>
      <c r="AVL1412" s="16"/>
      <c r="AVM1412" s="16"/>
      <c r="AVN1412" s="16"/>
      <c r="AVO1412" s="16"/>
      <c r="AVP1412" s="16"/>
      <c r="AVQ1412" s="16"/>
      <c r="AVR1412" s="16"/>
      <c r="AVS1412" s="16"/>
      <c r="AVT1412" s="16"/>
      <c r="AVU1412" s="16"/>
      <c r="AVV1412" s="16"/>
      <c r="AVW1412" s="16"/>
      <c r="AVX1412" s="16"/>
      <c r="AVY1412" s="16"/>
      <c r="AVZ1412" s="16"/>
      <c r="AWA1412" s="16"/>
      <c r="AWB1412" s="16"/>
      <c r="AWC1412" s="16"/>
      <c r="AWD1412" s="16"/>
      <c r="AWE1412" s="16"/>
      <c r="AWF1412" s="16"/>
      <c r="AWG1412" s="16"/>
      <c r="AWH1412" s="16"/>
      <c r="AWI1412" s="16"/>
      <c r="AWJ1412" s="16"/>
      <c r="AWK1412" s="16"/>
      <c r="AWL1412" s="16"/>
      <c r="AWM1412" s="16"/>
      <c r="AWN1412" s="16"/>
      <c r="AWO1412" s="16"/>
      <c r="AWP1412" s="16"/>
      <c r="AWQ1412" s="16"/>
      <c r="AWR1412" s="16"/>
      <c r="AWS1412" s="16"/>
      <c r="AWT1412" s="16"/>
      <c r="AWU1412" s="16"/>
      <c r="AWV1412" s="16"/>
      <c r="AWW1412" s="16"/>
      <c r="AWX1412" s="16"/>
      <c r="AWY1412" s="16"/>
      <c r="AWZ1412" s="16"/>
      <c r="AXA1412" s="16"/>
      <c r="AXB1412" s="16"/>
      <c r="AXC1412" s="16"/>
      <c r="AXD1412" s="16"/>
      <c r="AXE1412" s="16"/>
      <c r="AXF1412" s="16"/>
      <c r="AXG1412" s="16"/>
      <c r="AXH1412" s="16"/>
      <c r="AXI1412" s="16"/>
      <c r="AXJ1412" s="16"/>
      <c r="AXK1412" s="16"/>
      <c r="AXL1412" s="16"/>
      <c r="AXM1412" s="16"/>
      <c r="AXN1412" s="16"/>
      <c r="AXO1412" s="16"/>
      <c r="AXP1412" s="16"/>
      <c r="AXQ1412" s="16"/>
      <c r="AXR1412" s="16"/>
      <c r="AXS1412" s="16"/>
      <c r="AXT1412" s="16"/>
      <c r="AXU1412" s="16"/>
      <c r="AXV1412" s="16"/>
      <c r="AXW1412" s="16"/>
      <c r="AXX1412" s="16"/>
      <c r="AXY1412" s="16"/>
      <c r="AXZ1412" s="16"/>
      <c r="AYA1412" s="16"/>
      <c r="AYB1412" s="16"/>
      <c r="AYC1412" s="16"/>
      <c r="AYD1412" s="16"/>
      <c r="AYE1412" s="16"/>
      <c r="AYF1412" s="16"/>
      <c r="AYG1412" s="16"/>
      <c r="AYH1412" s="16"/>
      <c r="AYI1412" s="16"/>
      <c r="AYJ1412" s="16"/>
      <c r="AYK1412" s="16"/>
      <c r="AYL1412" s="16"/>
      <c r="AYM1412" s="16"/>
      <c r="AYN1412" s="16"/>
      <c r="AYO1412" s="16"/>
      <c r="AYP1412" s="16"/>
      <c r="AYQ1412" s="16"/>
      <c r="AYR1412" s="16"/>
      <c r="AYS1412" s="16"/>
      <c r="AYT1412" s="16"/>
      <c r="AYU1412" s="16"/>
      <c r="AYV1412" s="16"/>
      <c r="AYW1412" s="16"/>
      <c r="AYX1412" s="16"/>
      <c r="AYY1412" s="16"/>
      <c r="AYZ1412" s="16"/>
      <c r="AZA1412" s="16"/>
      <c r="AZB1412" s="16"/>
      <c r="AZC1412" s="16"/>
      <c r="AZD1412" s="16"/>
      <c r="AZE1412" s="16"/>
      <c r="AZF1412" s="16"/>
      <c r="AZG1412" s="16"/>
      <c r="AZH1412" s="16"/>
      <c r="AZI1412" s="16"/>
      <c r="AZJ1412" s="16"/>
      <c r="AZK1412" s="16"/>
      <c r="AZL1412" s="16"/>
      <c r="AZM1412" s="16"/>
      <c r="AZN1412" s="16"/>
      <c r="AZO1412" s="16"/>
      <c r="AZP1412" s="16"/>
      <c r="AZQ1412" s="16"/>
      <c r="AZR1412" s="16"/>
      <c r="AZS1412" s="16"/>
      <c r="AZT1412" s="16"/>
      <c r="AZU1412" s="16"/>
      <c r="AZV1412" s="16"/>
      <c r="AZW1412" s="16"/>
      <c r="AZX1412" s="16"/>
      <c r="AZY1412" s="16"/>
      <c r="AZZ1412" s="16"/>
      <c r="BAA1412" s="16"/>
      <c r="BAB1412" s="16"/>
      <c r="BAC1412" s="16"/>
      <c r="BAD1412" s="16"/>
      <c r="BAE1412" s="16"/>
      <c r="BAF1412" s="16"/>
      <c r="BAG1412" s="16"/>
      <c r="BAH1412" s="16"/>
      <c r="BAI1412" s="16"/>
      <c r="BAJ1412" s="16"/>
      <c r="BAK1412" s="16"/>
      <c r="BAL1412" s="16"/>
      <c r="BAM1412" s="16"/>
      <c r="BAN1412" s="16"/>
      <c r="BAO1412" s="16"/>
      <c r="BAP1412" s="16"/>
      <c r="BAQ1412" s="16"/>
      <c r="BAR1412" s="16"/>
      <c r="BAS1412" s="16"/>
      <c r="BAT1412" s="16"/>
      <c r="BAU1412" s="16"/>
      <c r="BAV1412" s="16"/>
      <c r="BAW1412" s="16"/>
      <c r="BAX1412" s="16"/>
      <c r="BAY1412" s="16"/>
      <c r="BAZ1412" s="16"/>
      <c r="BBA1412" s="16"/>
      <c r="BBB1412" s="16"/>
      <c r="BBC1412" s="16"/>
      <c r="BBD1412" s="16"/>
      <c r="BBE1412" s="16"/>
      <c r="BBF1412" s="16"/>
      <c r="BBG1412" s="16"/>
      <c r="BBH1412" s="16"/>
      <c r="BBI1412" s="16"/>
      <c r="BBJ1412" s="16"/>
      <c r="BBK1412" s="16"/>
      <c r="BBL1412" s="16"/>
      <c r="BBM1412" s="16"/>
      <c r="BBN1412" s="16"/>
      <c r="BBO1412" s="16"/>
      <c r="BBP1412" s="16"/>
      <c r="BBQ1412" s="16"/>
      <c r="BBR1412" s="16"/>
      <c r="BBS1412" s="16"/>
      <c r="BBT1412" s="16"/>
      <c r="BBU1412" s="16"/>
      <c r="BBV1412" s="16"/>
      <c r="BBW1412" s="16"/>
      <c r="BBX1412" s="16"/>
      <c r="BBY1412" s="16"/>
      <c r="BBZ1412" s="16"/>
      <c r="BCA1412" s="16"/>
      <c r="BCB1412" s="16"/>
      <c r="BCC1412" s="16"/>
      <c r="BCD1412" s="16"/>
      <c r="BCE1412" s="16"/>
      <c r="BCF1412" s="16"/>
      <c r="BCG1412" s="16"/>
      <c r="BCH1412" s="16"/>
      <c r="BCI1412" s="16"/>
      <c r="BCJ1412" s="16"/>
      <c r="BCK1412" s="16"/>
      <c r="BCL1412" s="16"/>
      <c r="BCM1412" s="16"/>
      <c r="BCN1412" s="16"/>
      <c r="BCO1412" s="16"/>
      <c r="BCP1412" s="16"/>
      <c r="BCQ1412" s="16"/>
      <c r="BCR1412" s="16"/>
      <c r="BCS1412" s="16"/>
      <c r="BCT1412" s="16"/>
      <c r="BCU1412" s="16"/>
      <c r="BCV1412" s="16"/>
      <c r="BCW1412" s="16"/>
      <c r="BCX1412" s="16"/>
      <c r="BCY1412" s="16"/>
      <c r="BCZ1412" s="16"/>
      <c r="BDA1412" s="16"/>
      <c r="BDB1412" s="16"/>
      <c r="BDC1412" s="16"/>
      <c r="BDD1412" s="16"/>
      <c r="BDE1412" s="16"/>
      <c r="BDF1412" s="16"/>
      <c r="BDG1412" s="16"/>
      <c r="BDH1412" s="16"/>
      <c r="BDI1412" s="16"/>
      <c r="BDJ1412" s="16"/>
      <c r="BDK1412" s="16"/>
      <c r="BDL1412" s="16"/>
      <c r="BDM1412" s="16"/>
      <c r="BDN1412" s="16"/>
      <c r="BDO1412" s="16"/>
      <c r="BDP1412" s="16"/>
      <c r="BDQ1412" s="16"/>
      <c r="BDR1412" s="16"/>
      <c r="BDS1412" s="16"/>
      <c r="BDT1412" s="16"/>
      <c r="BDU1412" s="16"/>
      <c r="BDV1412" s="16"/>
      <c r="BDW1412" s="16"/>
      <c r="BDX1412" s="16"/>
      <c r="BDY1412" s="16"/>
      <c r="BDZ1412" s="16"/>
      <c r="BEA1412" s="16"/>
      <c r="BEB1412" s="16"/>
      <c r="BEC1412" s="16"/>
      <c r="BED1412" s="16"/>
      <c r="BEE1412" s="16"/>
      <c r="BEF1412" s="16"/>
      <c r="BEG1412" s="16"/>
      <c r="BEH1412" s="16"/>
      <c r="BEI1412" s="16"/>
      <c r="BEJ1412" s="16"/>
      <c r="BEK1412" s="16"/>
      <c r="BEL1412" s="16"/>
      <c r="BEM1412" s="16"/>
      <c r="BEN1412" s="16"/>
      <c r="BEO1412" s="16"/>
      <c r="BEP1412" s="16"/>
      <c r="BEQ1412" s="16"/>
      <c r="BER1412" s="16"/>
      <c r="BES1412" s="16"/>
      <c r="BET1412" s="16"/>
      <c r="BEU1412" s="16"/>
      <c r="BEV1412" s="16"/>
      <c r="BEW1412" s="16"/>
      <c r="BEX1412" s="16"/>
      <c r="BEY1412" s="16"/>
      <c r="BEZ1412" s="16"/>
      <c r="BFA1412" s="16"/>
      <c r="BFB1412" s="16"/>
      <c r="BFC1412" s="16"/>
      <c r="BFD1412" s="16"/>
      <c r="BFE1412" s="16"/>
      <c r="BFF1412" s="16"/>
      <c r="BFG1412" s="16"/>
      <c r="BFH1412" s="16"/>
      <c r="BFI1412" s="16"/>
      <c r="BFJ1412" s="16"/>
      <c r="BFK1412" s="16"/>
      <c r="BFL1412" s="16"/>
      <c r="BFM1412" s="16"/>
      <c r="BFN1412" s="16"/>
      <c r="BFO1412" s="16"/>
      <c r="BFP1412" s="16"/>
      <c r="BFQ1412" s="16"/>
      <c r="BFR1412" s="16"/>
      <c r="BFS1412" s="16"/>
      <c r="BFT1412" s="16"/>
      <c r="BFU1412" s="16"/>
      <c r="BFV1412" s="16"/>
      <c r="BFW1412" s="16"/>
      <c r="BFX1412" s="16"/>
      <c r="BFY1412" s="16"/>
      <c r="BFZ1412" s="16"/>
      <c r="BGA1412" s="16"/>
      <c r="BGB1412" s="16"/>
      <c r="BGC1412" s="16"/>
      <c r="BGD1412" s="16"/>
      <c r="BGE1412" s="16"/>
      <c r="BGF1412" s="16"/>
      <c r="BGG1412" s="16"/>
      <c r="BGH1412" s="16"/>
      <c r="BGI1412" s="16"/>
      <c r="BGJ1412" s="16"/>
      <c r="BGK1412" s="16"/>
      <c r="BGL1412" s="16"/>
      <c r="BGM1412" s="16"/>
      <c r="BGN1412" s="16"/>
      <c r="BGO1412" s="16"/>
      <c r="BGP1412" s="16"/>
      <c r="BGQ1412" s="16"/>
      <c r="BGR1412" s="16"/>
      <c r="BGS1412" s="16"/>
      <c r="BGT1412" s="16"/>
      <c r="BGU1412" s="16"/>
      <c r="BGV1412" s="16"/>
      <c r="BGW1412" s="16"/>
      <c r="BGX1412" s="16"/>
      <c r="BGY1412" s="16"/>
      <c r="BGZ1412" s="16"/>
      <c r="BHA1412" s="16"/>
      <c r="BHB1412" s="16"/>
      <c r="BHC1412" s="16"/>
      <c r="BHD1412" s="16"/>
      <c r="BHE1412" s="16"/>
      <c r="BHF1412" s="16"/>
      <c r="BHG1412" s="16"/>
      <c r="BHH1412" s="16"/>
      <c r="BHI1412" s="16"/>
      <c r="BHJ1412" s="16"/>
      <c r="BHK1412" s="16"/>
      <c r="BHL1412" s="16"/>
      <c r="BHM1412" s="16"/>
      <c r="BHN1412" s="16"/>
      <c r="BHO1412" s="16"/>
      <c r="BHP1412" s="16"/>
      <c r="BHQ1412" s="16"/>
      <c r="BHR1412" s="16"/>
      <c r="BHS1412" s="16"/>
      <c r="BHT1412" s="16"/>
      <c r="BHU1412" s="16"/>
      <c r="BHV1412" s="16"/>
      <c r="BHW1412" s="16"/>
      <c r="BHX1412" s="16"/>
      <c r="BHY1412" s="16"/>
      <c r="BHZ1412" s="16"/>
      <c r="BIA1412" s="16"/>
      <c r="BIB1412" s="16"/>
      <c r="BIC1412" s="16"/>
      <c r="BID1412" s="16"/>
      <c r="BIE1412" s="16"/>
      <c r="BIF1412" s="16"/>
      <c r="BIG1412" s="16"/>
      <c r="BIH1412" s="16"/>
      <c r="BII1412" s="16"/>
      <c r="BIJ1412" s="16"/>
      <c r="BIK1412" s="16"/>
      <c r="BIL1412" s="16"/>
      <c r="BIM1412" s="16"/>
      <c r="BIN1412" s="16"/>
      <c r="BIO1412" s="16"/>
      <c r="BIP1412" s="16"/>
      <c r="BIQ1412" s="16"/>
      <c r="BIR1412" s="16"/>
      <c r="BIS1412" s="16"/>
      <c r="BIT1412" s="16"/>
      <c r="BIU1412" s="16"/>
      <c r="BIV1412" s="16"/>
      <c r="BIW1412" s="16"/>
      <c r="BIX1412" s="16"/>
      <c r="BIY1412" s="16"/>
      <c r="BIZ1412" s="16"/>
      <c r="BJA1412" s="16"/>
      <c r="BJB1412" s="16"/>
      <c r="BJC1412" s="16"/>
      <c r="BJD1412" s="16"/>
      <c r="BJE1412" s="16"/>
      <c r="BJF1412" s="16"/>
      <c r="BJG1412" s="16"/>
      <c r="BJH1412" s="16"/>
      <c r="BJI1412" s="16"/>
      <c r="BJJ1412" s="16"/>
      <c r="BJK1412" s="16"/>
      <c r="BJL1412" s="16"/>
      <c r="BJM1412" s="16"/>
      <c r="BJN1412" s="16"/>
      <c r="BJO1412" s="16"/>
      <c r="BJP1412" s="16"/>
      <c r="BJQ1412" s="16"/>
      <c r="BJR1412" s="16"/>
      <c r="BJS1412" s="16"/>
      <c r="BJT1412" s="16"/>
      <c r="BJU1412" s="16"/>
      <c r="BJV1412" s="16"/>
      <c r="BJW1412" s="16"/>
      <c r="BJX1412" s="16"/>
      <c r="BJY1412" s="16"/>
      <c r="BJZ1412" s="16"/>
      <c r="BKA1412" s="16"/>
      <c r="BKB1412" s="16"/>
      <c r="BKC1412" s="16"/>
      <c r="BKD1412" s="16"/>
      <c r="BKE1412" s="16"/>
      <c r="BKF1412" s="16"/>
      <c r="BKG1412" s="16"/>
      <c r="BKH1412" s="16"/>
      <c r="BKI1412" s="16"/>
      <c r="BKJ1412" s="16"/>
      <c r="BKK1412" s="16"/>
      <c r="BKL1412" s="16"/>
      <c r="BKM1412" s="16"/>
      <c r="BKN1412" s="16"/>
      <c r="BKO1412" s="16"/>
      <c r="BKP1412" s="16"/>
      <c r="BKQ1412" s="16"/>
      <c r="BKR1412" s="16"/>
      <c r="BKS1412" s="16"/>
      <c r="BKT1412" s="16"/>
      <c r="BKU1412" s="16"/>
      <c r="BKV1412" s="16"/>
      <c r="BKW1412" s="16"/>
      <c r="BKX1412" s="16"/>
      <c r="BKY1412" s="16"/>
      <c r="BKZ1412" s="16"/>
      <c r="BLA1412" s="16"/>
      <c r="BLB1412" s="16"/>
      <c r="BLC1412" s="16"/>
      <c r="BLD1412" s="16"/>
      <c r="BLE1412" s="16"/>
      <c r="BLF1412" s="16"/>
      <c r="BLG1412" s="16"/>
      <c r="BLH1412" s="16"/>
      <c r="BLI1412" s="16"/>
      <c r="BLJ1412" s="16"/>
      <c r="BLK1412" s="16"/>
      <c r="BLL1412" s="16"/>
      <c r="BLM1412" s="16"/>
      <c r="BLN1412" s="16"/>
      <c r="BLO1412" s="16"/>
      <c r="BLP1412" s="16"/>
      <c r="BLQ1412" s="16"/>
      <c r="BLR1412" s="16"/>
      <c r="BLS1412" s="16"/>
      <c r="BLT1412" s="16"/>
      <c r="BLU1412" s="16"/>
      <c r="BLV1412" s="16"/>
      <c r="BLW1412" s="16"/>
      <c r="BLX1412" s="16"/>
      <c r="BLY1412" s="16"/>
      <c r="BLZ1412" s="16"/>
      <c r="BMA1412" s="16"/>
      <c r="BMB1412" s="16"/>
      <c r="BMC1412" s="16"/>
      <c r="BMD1412" s="16"/>
      <c r="BME1412" s="16"/>
      <c r="BMF1412" s="16"/>
      <c r="BMG1412" s="16"/>
      <c r="BMH1412" s="16"/>
      <c r="BMI1412" s="16"/>
      <c r="BMJ1412" s="16"/>
      <c r="BMK1412" s="16"/>
      <c r="BML1412" s="16"/>
      <c r="BMM1412" s="16"/>
      <c r="BMN1412" s="16"/>
      <c r="BMO1412" s="16"/>
      <c r="BMP1412" s="16"/>
      <c r="BMQ1412" s="16"/>
      <c r="BMR1412" s="16"/>
    </row>
    <row r="1413" spans="1:1708" customFormat="1">
      <c r="A1413" s="568" t="s">
        <v>3438</v>
      </c>
      <c r="B1413" s="569"/>
      <c r="C1413" s="568" t="s">
        <v>3438</v>
      </c>
      <c r="D1413" s="568"/>
      <c r="E1413" s="570" t="s">
        <v>1401</v>
      </c>
      <c r="F1413" s="571" t="s">
        <v>769</v>
      </c>
      <c r="G1413" s="571" t="s">
        <v>184</v>
      </c>
      <c r="H1413" s="571"/>
      <c r="I1413" s="571">
        <v>5</v>
      </c>
      <c r="J1413" s="571"/>
      <c r="K1413" s="571">
        <v>58.6287862470001</v>
      </c>
      <c r="L1413" s="571">
        <v>24.808348855000101</v>
      </c>
      <c r="M1413" s="572" t="s">
        <v>1402</v>
      </c>
      <c r="N1413" s="572"/>
      <c r="O1413" s="571" t="s">
        <v>3439</v>
      </c>
      <c r="P1413" s="571" t="s">
        <v>316</v>
      </c>
      <c r="Q1413" s="571"/>
      <c r="R1413" s="1025">
        <v>1353</v>
      </c>
      <c r="S1413" s="1025">
        <v>1353</v>
      </c>
      <c r="T1413" s="297"/>
      <c r="U1413" s="931"/>
      <c r="W1413" s="16"/>
      <c r="X1413" s="16"/>
      <c r="Y1413" s="16"/>
      <c r="Z1413" s="16"/>
      <c r="AA1413" s="16"/>
      <c r="AB1413" s="16"/>
      <c r="AC1413" s="16"/>
      <c r="AD1413" s="16"/>
      <c r="AE1413" s="16"/>
      <c r="AF1413" s="16"/>
      <c r="AG1413" s="16"/>
      <c r="AH1413" s="16"/>
      <c r="AI1413" s="16"/>
      <c r="AJ1413" s="16"/>
      <c r="AK1413" s="16"/>
      <c r="AL1413" s="16"/>
      <c r="AM1413" s="16"/>
      <c r="AN1413" s="16"/>
      <c r="AO1413" s="16"/>
      <c r="AP1413" s="16"/>
      <c r="AQ1413" s="16"/>
      <c r="AR1413" s="16"/>
      <c r="AS1413" s="16"/>
      <c r="AT1413" s="16"/>
      <c r="AU1413" s="16"/>
      <c r="AV1413" s="16"/>
      <c r="AW1413" s="16"/>
      <c r="AX1413" s="16"/>
      <c r="AY1413" s="16"/>
      <c r="AZ1413" s="16"/>
      <c r="BA1413" s="16"/>
      <c r="BB1413" s="16"/>
      <c r="BC1413" s="16"/>
      <c r="BD1413" s="16"/>
      <c r="BE1413" s="16"/>
      <c r="BF1413" s="16"/>
      <c r="BG1413" s="16"/>
      <c r="BH1413" s="16"/>
      <c r="BI1413" s="16"/>
      <c r="BJ1413" s="16"/>
      <c r="BK1413" s="16"/>
      <c r="BL1413" s="16"/>
      <c r="BM1413" s="16"/>
      <c r="BN1413" s="16"/>
      <c r="BO1413" s="16"/>
      <c r="BP1413" s="16"/>
      <c r="BQ1413" s="16"/>
      <c r="BR1413" s="16"/>
      <c r="BS1413" s="16"/>
      <c r="BT1413" s="16"/>
      <c r="BU1413" s="16"/>
      <c r="BV1413" s="16"/>
      <c r="BW1413" s="16"/>
      <c r="BX1413" s="16"/>
      <c r="BY1413" s="16"/>
      <c r="BZ1413" s="16"/>
      <c r="CA1413" s="16"/>
      <c r="CB1413" s="16"/>
      <c r="CC1413" s="16"/>
      <c r="CD1413" s="16"/>
      <c r="CE1413" s="16"/>
      <c r="CF1413" s="16"/>
      <c r="CG1413" s="16"/>
      <c r="CH1413" s="16"/>
      <c r="CI1413" s="16"/>
      <c r="CJ1413" s="16"/>
      <c r="CK1413" s="16"/>
      <c r="CL1413" s="16"/>
      <c r="CM1413" s="16"/>
      <c r="CN1413" s="16"/>
      <c r="CO1413" s="16"/>
      <c r="CP1413" s="16"/>
      <c r="CQ1413" s="16"/>
      <c r="CR1413" s="16"/>
      <c r="CS1413" s="16"/>
      <c r="CT1413" s="16"/>
      <c r="CU1413" s="16"/>
      <c r="CV1413" s="16"/>
      <c r="CW1413" s="16"/>
      <c r="CX1413" s="16"/>
      <c r="CY1413" s="16"/>
      <c r="CZ1413" s="16"/>
      <c r="DA1413" s="16"/>
      <c r="DB1413" s="16"/>
      <c r="DC1413" s="16"/>
      <c r="DD1413" s="16"/>
      <c r="DE1413" s="16"/>
      <c r="DF1413" s="16"/>
      <c r="DG1413" s="16"/>
      <c r="DH1413" s="16"/>
      <c r="DI1413" s="16"/>
      <c r="DJ1413" s="16"/>
      <c r="DK1413" s="16"/>
      <c r="DL1413" s="16"/>
      <c r="DM1413" s="16"/>
      <c r="DN1413" s="16"/>
      <c r="DO1413" s="16"/>
      <c r="DP1413" s="16"/>
      <c r="DQ1413" s="16"/>
      <c r="DR1413" s="16"/>
      <c r="DS1413" s="16"/>
      <c r="DT1413" s="16"/>
      <c r="DU1413" s="16"/>
      <c r="DV1413" s="16"/>
      <c r="DW1413" s="16"/>
      <c r="DX1413" s="16"/>
      <c r="DY1413" s="16"/>
      <c r="DZ1413" s="16"/>
      <c r="EA1413" s="16"/>
      <c r="EB1413" s="16"/>
      <c r="EC1413" s="16"/>
      <c r="ED1413" s="16"/>
      <c r="EE1413" s="16"/>
      <c r="EF1413" s="16"/>
      <c r="EG1413" s="16"/>
      <c r="EH1413" s="16"/>
      <c r="EI1413" s="16"/>
      <c r="EJ1413" s="16"/>
      <c r="EK1413" s="16"/>
      <c r="EL1413" s="16"/>
      <c r="EM1413" s="16"/>
      <c r="EN1413" s="16"/>
      <c r="EO1413" s="16"/>
      <c r="EP1413" s="16"/>
      <c r="EQ1413" s="16"/>
      <c r="ER1413" s="16"/>
      <c r="ES1413" s="16"/>
      <c r="ET1413" s="16"/>
      <c r="EU1413" s="16"/>
      <c r="EV1413" s="16"/>
      <c r="EW1413" s="16"/>
      <c r="EX1413" s="16"/>
      <c r="EY1413" s="16"/>
      <c r="EZ1413" s="16"/>
      <c r="FA1413" s="16"/>
      <c r="FB1413" s="16"/>
      <c r="FC1413" s="16"/>
      <c r="FD1413" s="16"/>
      <c r="FE1413" s="16"/>
      <c r="FF1413" s="16"/>
      <c r="FG1413" s="16"/>
      <c r="FH1413" s="16"/>
      <c r="FI1413" s="16"/>
      <c r="FJ1413" s="16"/>
      <c r="FK1413" s="16"/>
      <c r="FL1413" s="16"/>
      <c r="FM1413" s="16"/>
      <c r="FN1413" s="16"/>
      <c r="FO1413" s="16"/>
      <c r="FP1413" s="16"/>
      <c r="FQ1413" s="16"/>
      <c r="FR1413" s="16"/>
      <c r="FS1413" s="16"/>
      <c r="FT1413" s="16"/>
      <c r="FU1413" s="16"/>
      <c r="FV1413" s="16"/>
      <c r="FW1413" s="16"/>
      <c r="FX1413" s="16"/>
      <c r="FY1413" s="16"/>
      <c r="FZ1413" s="16"/>
      <c r="GA1413" s="16"/>
      <c r="GB1413" s="16"/>
      <c r="GC1413" s="16"/>
      <c r="GD1413" s="16"/>
      <c r="GE1413" s="16"/>
      <c r="GF1413" s="16"/>
      <c r="GG1413" s="16"/>
      <c r="GH1413" s="16"/>
      <c r="GI1413" s="16"/>
      <c r="GJ1413" s="16"/>
      <c r="GK1413" s="16"/>
      <c r="GL1413" s="16"/>
      <c r="GM1413" s="16"/>
      <c r="GN1413" s="16"/>
      <c r="GO1413" s="16"/>
      <c r="GP1413" s="16"/>
      <c r="GQ1413" s="16"/>
      <c r="GR1413" s="16"/>
      <c r="GS1413" s="16"/>
      <c r="GT1413" s="16"/>
      <c r="GU1413" s="16"/>
      <c r="GV1413" s="16"/>
      <c r="GW1413" s="16"/>
      <c r="GX1413" s="16"/>
      <c r="GY1413" s="16"/>
      <c r="GZ1413" s="16"/>
      <c r="HA1413" s="16"/>
      <c r="HB1413" s="16"/>
      <c r="HC1413" s="16"/>
      <c r="HD1413" s="16"/>
      <c r="HE1413" s="16"/>
      <c r="HF1413" s="16"/>
      <c r="HG1413" s="16"/>
      <c r="HH1413" s="16"/>
      <c r="HI1413" s="16"/>
      <c r="HJ1413" s="16"/>
      <c r="HK1413" s="16"/>
      <c r="HL1413" s="16"/>
      <c r="HM1413" s="16"/>
      <c r="HN1413" s="16"/>
      <c r="HO1413" s="16"/>
      <c r="HP1413" s="16"/>
      <c r="HQ1413" s="16"/>
      <c r="HR1413" s="16"/>
      <c r="HS1413" s="16"/>
      <c r="HT1413" s="16"/>
      <c r="HU1413" s="16"/>
      <c r="HV1413" s="16"/>
      <c r="HW1413" s="16"/>
      <c r="HX1413" s="16"/>
      <c r="HY1413" s="16"/>
      <c r="HZ1413" s="16"/>
      <c r="IA1413" s="16"/>
      <c r="IB1413" s="16"/>
      <c r="IC1413" s="16"/>
      <c r="ID1413" s="16"/>
      <c r="IE1413" s="16"/>
      <c r="IF1413" s="16"/>
      <c r="IG1413" s="16"/>
      <c r="IH1413" s="16"/>
      <c r="II1413" s="16"/>
      <c r="IJ1413" s="16"/>
      <c r="IK1413" s="16"/>
      <c r="IL1413" s="16"/>
      <c r="IM1413" s="16"/>
      <c r="IN1413" s="16"/>
      <c r="IO1413" s="16"/>
      <c r="IP1413" s="16"/>
      <c r="IQ1413" s="16"/>
      <c r="IR1413" s="16"/>
      <c r="IS1413" s="16"/>
      <c r="IT1413" s="16"/>
      <c r="IU1413" s="16"/>
      <c r="IV1413" s="16"/>
      <c r="IW1413" s="16"/>
      <c r="IX1413" s="16"/>
      <c r="IY1413" s="16"/>
      <c r="IZ1413" s="16"/>
      <c r="JA1413" s="16"/>
      <c r="JB1413" s="16"/>
      <c r="JC1413" s="16"/>
      <c r="JD1413" s="16"/>
      <c r="JE1413" s="16"/>
      <c r="JF1413" s="16"/>
      <c r="JG1413" s="16"/>
      <c r="JH1413" s="16"/>
      <c r="JI1413" s="16"/>
      <c r="JJ1413" s="16"/>
      <c r="JK1413" s="16"/>
      <c r="JL1413" s="16"/>
      <c r="JM1413" s="16"/>
      <c r="JN1413" s="16"/>
      <c r="JO1413" s="16"/>
      <c r="JP1413" s="16"/>
      <c r="JQ1413" s="16"/>
      <c r="JR1413" s="16"/>
      <c r="JS1413" s="16"/>
      <c r="JT1413" s="16"/>
      <c r="JU1413" s="16"/>
      <c r="JV1413" s="16"/>
      <c r="JW1413" s="16"/>
      <c r="JX1413" s="16"/>
      <c r="JY1413" s="16"/>
      <c r="JZ1413" s="16"/>
      <c r="KA1413" s="16"/>
      <c r="KB1413" s="16"/>
      <c r="KC1413" s="16"/>
      <c r="KD1413" s="16"/>
      <c r="KE1413" s="16"/>
      <c r="KF1413" s="16"/>
      <c r="KG1413" s="16"/>
      <c r="KH1413" s="16"/>
      <c r="KI1413" s="16"/>
      <c r="KJ1413" s="16"/>
      <c r="KK1413" s="16"/>
      <c r="KL1413" s="16"/>
      <c r="KM1413" s="16"/>
      <c r="KN1413" s="16"/>
      <c r="KO1413" s="16"/>
      <c r="KP1413" s="16"/>
      <c r="KQ1413" s="16"/>
      <c r="KR1413" s="16"/>
      <c r="KS1413" s="16"/>
      <c r="KT1413" s="16"/>
      <c r="KU1413" s="16"/>
      <c r="KV1413" s="16"/>
      <c r="KW1413" s="16"/>
      <c r="KX1413" s="16"/>
      <c r="KY1413" s="16"/>
      <c r="KZ1413" s="16"/>
      <c r="LA1413" s="16"/>
      <c r="LB1413" s="16"/>
      <c r="LC1413" s="16"/>
      <c r="LD1413" s="16"/>
      <c r="LE1413" s="16"/>
      <c r="LF1413" s="16"/>
      <c r="LG1413" s="16"/>
      <c r="LH1413" s="16"/>
      <c r="LI1413" s="16"/>
      <c r="LJ1413" s="16"/>
      <c r="LK1413" s="16"/>
      <c r="LL1413" s="16"/>
      <c r="LM1413" s="16"/>
      <c r="LN1413" s="16"/>
      <c r="LO1413" s="16"/>
      <c r="LP1413" s="16"/>
      <c r="LQ1413" s="16"/>
      <c r="LR1413" s="16"/>
      <c r="LS1413" s="16"/>
      <c r="LT1413" s="16"/>
      <c r="LU1413" s="16"/>
      <c r="LV1413" s="16"/>
      <c r="LW1413" s="16"/>
      <c r="LX1413" s="16"/>
      <c r="LY1413" s="16"/>
      <c r="LZ1413" s="16"/>
      <c r="MA1413" s="16"/>
      <c r="MB1413" s="16"/>
      <c r="MC1413" s="16"/>
      <c r="MD1413" s="16"/>
      <c r="ME1413" s="16"/>
      <c r="MF1413" s="16"/>
      <c r="MG1413" s="16"/>
      <c r="MH1413" s="16"/>
      <c r="MI1413" s="16"/>
      <c r="MJ1413" s="16"/>
      <c r="MK1413" s="16"/>
      <c r="ML1413" s="16"/>
      <c r="MM1413" s="16"/>
      <c r="MN1413" s="16"/>
      <c r="MO1413" s="16"/>
      <c r="MP1413" s="16"/>
      <c r="MQ1413" s="16"/>
      <c r="MR1413" s="16"/>
      <c r="MS1413" s="16"/>
      <c r="MT1413" s="16"/>
      <c r="MU1413" s="16"/>
      <c r="MV1413" s="16"/>
      <c r="MW1413" s="16"/>
      <c r="MX1413" s="16"/>
      <c r="MY1413" s="16"/>
      <c r="MZ1413" s="16"/>
      <c r="NA1413" s="16"/>
      <c r="NB1413" s="16"/>
      <c r="NC1413" s="16"/>
      <c r="ND1413" s="16"/>
      <c r="NE1413" s="16"/>
      <c r="NF1413" s="16"/>
      <c r="NG1413" s="16"/>
      <c r="NH1413" s="16"/>
      <c r="NI1413" s="16"/>
      <c r="NJ1413" s="16"/>
      <c r="NK1413" s="16"/>
      <c r="NL1413" s="16"/>
      <c r="NM1413" s="16"/>
      <c r="NN1413" s="16"/>
      <c r="NO1413" s="16"/>
      <c r="NP1413" s="16"/>
      <c r="NQ1413" s="16"/>
      <c r="NR1413" s="16"/>
      <c r="NS1413" s="16"/>
      <c r="NT1413" s="16"/>
      <c r="NU1413" s="16"/>
      <c r="NV1413" s="16"/>
      <c r="NW1413" s="16"/>
      <c r="NX1413" s="16"/>
      <c r="NY1413" s="16"/>
      <c r="NZ1413" s="16"/>
      <c r="OA1413" s="16"/>
      <c r="OB1413" s="16"/>
      <c r="OC1413" s="16"/>
      <c r="OD1413" s="16"/>
      <c r="OE1413" s="16"/>
      <c r="OF1413" s="16"/>
      <c r="OG1413" s="16"/>
      <c r="OH1413" s="16"/>
      <c r="OI1413" s="16"/>
      <c r="OJ1413" s="16"/>
      <c r="OK1413" s="16"/>
      <c r="OL1413" s="16"/>
      <c r="OM1413" s="16"/>
      <c r="ON1413" s="16"/>
      <c r="OO1413" s="16"/>
      <c r="OP1413" s="16"/>
      <c r="OQ1413" s="16"/>
      <c r="OR1413" s="16"/>
      <c r="OS1413" s="16"/>
      <c r="OT1413" s="16"/>
      <c r="OU1413" s="16"/>
      <c r="OV1413" s="16"/>
      <c r="OW1413" s="16"/>
      <c r="OX1413" s="16"/>
      <c r="OY1413" s="16"/>
      <c r="OZ1413" s="16"/>
      <c r="PA1413" s="16"/>
      <c r="PB1413" s="16"/>
      <c r="PC1413" s="16"/>
      <c r="PD1413" s="16"/>
      <c r="PE1413" s="16"/>
      <c r="PF1413" s="16"/>
      <c r="PG1413" s="16"/>
      <c r="PH1413" s="16"/>
      <c r="PI1413" s="16"/>
      <c r="PJ1413" s="16"/>
      <c r="PK1413" s="16"/>
      <c r="PL1413" s="16"/>
      <c r="PM1413" s="16"/>
      <c r="PN1413" s="16"/>
      <c r="PO1413" s="16"/>
      <c r="PP1413" s="16"/>
      <c r="PQ1413" s="16"/>
      <c r="PR1413" s="16"/>
      <c r="PS1413" s="16"/>
      <c r="PT1413" s="16"/>
      <c r="PU1413" s="16"/>
      <c r="PV1413" s="16"/>
      <c r="PW1413" s="16"/>
      <c r="PX1413" s="16"/>
      <c r="PY1413" s="16"/>
      <c r="PZ1413" s="16"/>
      <c r="QA1413" s="16"/>
      <c r="QB1413" s="16"/>
      <c r="QC1413" s="16"/>
      <c r="QD1413" s="16"/>
      <c r="QE1413" s="16"/>
      <c r="QF1413" s="16"/>
      <c r="QG1413" s="16"/>
      <c r="QH1413" s="16"/>
      <c r="QI1413" s="16"/>
      <c r="QJ1413" s="16"/>
      <c r="QK1413" s="16"/>
      <c r="QL1413" s="16"/>
      <c r="QM1413" s="16"/>
      <c r="QN1413" s="16"/>
      <c r="QO1413" s="16"/>
      <c r="QP1413" s="16"/>
      <c r="QQ1413" s="16"/>
      <c r="QR1413" s="16"/>
      <c r="QS1413" s="16"/>
      <c r="QT1413" s="16"/>
      <c r="QU1413" s="16"/>
      <c r="QV1413" s="16"/>
      <c r="QW1413" s="16"/>
      <c r="QX1413" s="16"/>
      <c r="QY1413" s="16"/>
      <c r="QZ1413" s="16"/>
      <c r="RA1413" s="16"/>
      <c r="RB1413" s="16"/>
      <c r="RC1413" s="16"/>
      <c r="RD1413" s="16"/>
      <c r="RE1413" s="16"/>
      <c r="RF1413" s="16"/>
      <c r="RG1413" s="16"/>
      <c r="RH1413" s="16"/>
      <c r="RI1413" s="16"/>
      <c r="RJ1413" s="16"/>
      <c r="RK1413" s="16"/>
      <c r="RL1413" s="16"/>
      <c r="RM1413" s="16"/>
      <c r="RN1413" s="16"/>
      <c r="RO1413" s="16"/>
      <c r="RP1413" s="16"/>
      <c r="RQ1413" s="16"/>
      <c r="RR1413" s="16"/>
      <c r="RS1413" s="16"/>
      <c r="RT1413" s="16"/>
      <c r="RU1413" s="16"/>
      <c r="RV1413" s="16"/>
      <c r="RW1413" s="16"/>
      <c r="RX1413" s="16"/>
      <c r="RY1413" s="16"/>
      <c r="RZ1413" s="16"/>
      <c r="SA1413" s="16"/>
      <c r="SB1413" s="16"/>
      <c r="SC1413" s="16"/>
      <c r="SD1413" s="16"/>
      <c r="SE1413" s="16"/>
      <c r="SF1413" s="16"/>
      <c r="SG1413" s="16"/>
      <c r="SH1413" s="16"/>
      <c r="SI1413" s="16"/>
      <c r="SJ1413" s="16"/>
      <c r="SK1413" s="16"/>
      <c r="SL1413" s="16"/>
      <c r="SM1413" s="16"/>
      <c r="SN1413" s="16"/>
      <c r="SO1413" s="16"/>
      <c r="SP1413" s="16"/>
      <c r="SQ1413" s="16"/>
      <c r="SR1413" s="16"/>
      <c r="SS1413" s="16"/>
      <c r="ST1413" s="16"/>
      <c r="SU1413" s="16"/>
      <c r="SV1413" s="16"/>
      <c r="SW1413" s="16"/>
      <c r="SX1413" s="16"/>
      <c r="SY1413" s="16"/>
      <c r="SZ1413" s="16"/>
      <c r="TA1413" s="16"/>
      <c r="TB1413" s="16"/>
      <c r="TC1413" s="16"/>
      <c r="TD1413" s="16"/>
      <c r="TE1413" s="16"/>
      <c r="TF1413" s="16"/>
      <c r="TG1413" s="16"/>
      <c r="TH1413" s="16"/>
      <c r="TI1413" s="16"/>
      <c r="TJ1413" s="16"/>
      <c r="TK1413" s="16"/>
      <c r="TL1413" s="16"/>
      <c r="TM1413" s="16"/>
      <c r="TN1413" s="16"/>
      <c r="TO1413" s="16"/>
      <c r="TP1413" s="16"/>
      <c r="TQ1413" s="16"/>
      <c r="TR1413" s="16"/>
      <c r="TS1413" s="16"/>
      <c r="TT1413" s="16"/>
      <c r="TU1413" s="16"/>
      <c r="TV1413" s="16"/>
      <c r="TW1413" s="16"/>
      <c r="TX1413" s="16"/>
      <c r="TY1413" s="16"/>
      <c r="TZ1413" s="16"/>
      <c r="UA1413" s="16"/>
      <c r="UB1413" s="16"/>
      <c r="UC1413" s="16"/>
      <c r="UD1413" s="16"/>
      <c r="UE1413" s="16"/>
      <c r="UF1413" s="16"/>
      <c r="UG1413" s="16"/>
      <c r="UH1413" s="16"/>
      <c r="UI1413" s="16"/>
      <c r="UJ1413" s="16"/>
      <c r="UK1413" s="16"/>
      <c r="UL1413" s="16"/>
      <c r="UM1413" s="16"/>
      <c r="UN1413" s="16"/>
      <c r="UO1413" s="16"/>
      <c r="UP1413" s="16"/>
      <c r="UQ1413" s="16"/>
      <c r="UR1413" s="16"/>
      <c r="US1413" s="16"/>
      <c r="UT1413" s="16"/>
      <c r="UU1413" s="16"/>
      <c r="UV1413" s="16"/>
      <c r="UW1413" s="16"/>
      <c r="UX1413" s="16"/>
      <c r="UY1413" s="16"/>
      <c r="UZ1413" s="16"/>
      <c r="VA1413" s="16"/>
      <c r="VB1413" s="16"/>
      <c r="VC1413" s="16"/>
      <c r="VD1413" s="16"/>
      <c r="VE1413" s="16"/>
      <c r="VF1413" s="16"/>
      <c r="VG1413" s="16"/>
      <c r="VH1413" s="16"/>
      <c r="VI1413" s="16"/>
      <c r="VJ1413" s="16"/>
      <c r="VK1413" s="16"/>
      <c r="VL1413" s="16"/>
      <c r="VM1413" s="16"/>
      <c r="VN1413" s="16"/>
      <c r="VO1413" s="16"/>
      <c r="VP1413" s="16"/>
      <c r="VQ1413" s="16"/>
      <c r="VR1413" s="16"/>
      <c r="VS1413" s="16"/>
      <c r="VT1413" s="16"/>
      <c r="VU1413" s="16"/>
      <c r="VV1413" s="16"/>
      <c r="VW1413" s="16"/>
      <c r="VX1413" s="16"/>
      <c r="VY1413" s="16"/>
      <c r="VZ1413" s="16"/>
      <c r="WA1413" s="16"/>
      <c r="WB1413" s="16"/>
      <c r="WC1413" s="16"/>
      <c r="WD1413" s="16"/>
      <c r="WE1413" s="16"/>
      <c r="WF1413" s="16"/>
      <c r="WG1413" s="16"/>
      <c r="WH1413" s="16"/>
      <c r="WI1413" s="16"/>
      <c r="WJ1413" s="16"/>
      <c r="WK1413" s="16"/>
      <c r="WL1413" s="16"/>
      <c r="WM1413" s="16"/>
      <c r="WN1413" s="16"/>
      <c r="WO1413" s="16"/>
      <c r="WP1413" s="16"/>
      <c r="WQ1413" s="16"/>
      <c r="WR1413" s="16"/>
      <c r="WS1413" s="16"/>
      <c r="WT1413" s="16"/>
      <c r="WU1413" s="16"/>
      <c r="WV1413" s="16"/>
      <c r="WW1413" s="16"/>
      <c r="WX1413" s="16"/>
      <c r="WY1413" s="16"/>
      <c r="WZ1413" s="16"/>
      <c r="XA1413" s="16"/>
      <c r="XB1413" s="16"/>
      <c r="XC1413" s="16"/>
      <c r="XD1413" s="16"/>
      <c r="XE1413" s="16"/>
      <c r="XF1413" s="16"/>
      <c r="XG1413" s="16"/>
      <c r="XH1413" s="16"/>
      <c r="XI1413" s="16"/>
      <c r="XJ1413" s="16"/>
      <c r="XK1413" s="16"/>
      <c r="XL1413" s="16"/>
      <c r="XM1413" s="16"/>
      <c r="XN1413" s="16"/>
      <c r="XO1413" s="16"/>
      <c r="XP1413" s="16"/>
      <c r="XQ1413" s="16"/>
      <c r="XR1413" s="16"/>
      <c r="XS1413" s="16"/>
      <c r="XT1413" s="16"/>
      <c r="XU1413" s="16"/>
      <c r="XV1413" s="16"/>
      <c r="XW1413" s="16"/>
      <c r="XX1413" s="16"/>
      <c r="XY1413" s="16"/>
      <c r="XZ1413" s="16"/>
      <c r="YA1413" s="16"/>
      <c r="YB1413" s="16"/>
      <c r="YC1413" s="16"/>
      <c r="YD1413" s="16"/>
      <c r="YE1413" s="16"/>
      <c r="YF1413" s="16"/>
      <c r="YG1413" s="16"/>
      <c r="YH1413" s="16"/>
      <c r="YI1413" s="16"/>
      <c r="YJ1413" s="16"/>
      <c r="YK1413" s="16"/>
      <c r="YL1413" s="16"/>
      <c r="YM1413" s="16"/>
      <c r="YN1413" s="16"/>
      <c r="YO1413" s="16"/>
      <c r="YP1413" s="16"/>
      <c r="YQ1413" s="16"/>
      <c r="YR1413" s="16"/>
      <c r="YS1413" s="16"/>
      <c r="YT1413" s="16"/>
      <c r="YU1413" s="16"/>
      <c r="YV1413" s="16"/>
      <c r="YW1413" s="16"/>
      <c r="YX1413" s="16"/>
      <c r="YY1413" s="16"/>
      <c r="YZ1413" s="16"/>
      <c r="ZA1413" s="16"/>
      <c r="ZB1413" s="16"/>
      <c r="ZC1413" s="16"/>
      <c r="ZD1413" s="16"/>
      <c r="ZE1413" s="16"/>
      <c r="ZF1413" s="16"/>
      <c r="ZG1413" s="16"/>
      <c r="ZH1413" s="16"/>
      <c r="ZI1413" s="16"/>
      <c r="ZJ1413" s="16"/>
      <c r="ZK1413" s="16"/>
      <c r="ZL1413" s="16"/>
      <c r="ZM1413" s="16"/>
      <c r="ZN1413" s="16"/>
      <c r="ZO1413" s="16"/>
      <c r="ZP1413" s="16"/>
      <c r="ZQ1413" s="16"/>
      <c r="ZR1413" s="16"/>
      <c r="ZS1413" s="16"/>
      <c r="ZT1413" s="16"/>
      <c r="ZU1413" s="16"/>
      <c r="ZV1413" s="16"/>
      <c r="ZW1413" s="16"/>
      <c r="ZX1413" s="16"/>
      <c r="ZY1413" s="16"/>
      <c r="ZZ1413" s="16"/>
      <c r="AAA1413" s="16"/>
      <c r="AAB1413" s="16"/>
      <c r="AAC1413" s="16"/>
      <c r="AAD1413" s="16"/>
      <c r="AAE1413" s="16"/>
      <c r="AAF1413" s="16"/>
      <c r="AAG1413" s="16"/>
      <c r="AAH1413" s="16"/>
      <c r="AAI1413" s="16"/>
      <c r="AAJ1413" s="16"/>
      <c r="AAK1413" s="16"/>
      <c r="AAL1413" s="16"/>
      <c r="AAM1413" s="16"/>
      <c r="AAN1413" s="16"/>
      <c r="AAO1413" s="16"/>
      <c r="AAP1413" s="16"/>
      <c r="AAQ1413" s="16"/>
      <c r="AAR1413" s="16"/>
      <c r="AAS1413" s="16"/>
      <c r="AAT1413" s="16"/>
      <c r="AAU1413" s="16"/>
      <c r="AAV1413" s="16"/>
      <c r="AAW1413" s="16"/>
      <c r="AAX1413" s="16"/>
      <c r="AAY1413" s="16"/>
      <c r="AAZ1413" s="16"/>
      <c r="ABA1413" s="16"/>
      <c r="ABB1413" s="16"/>
      <c r="ABC1413" s="16"/>
      <c r="ABD1413" s="16"/>
      <c r="ABE1413" s="16"/>
      <c r="ABF1413" s="16"/>
      <c r="ABG1413" s="16"/>
      <c r="ABH1413" s="16"/>
      <c r="ABI1413" s="16"/>
      <c r="ABJ1413" s="16"/>
      <c r="ABK1413" s="16"/>
      <c r="ABL1413" s="16"/>
      <c r="ABM1413" s="16"/>
      <c r="ABN1413" s="16"/>
      <c r="ABO1413" s="16"/>
      <c r="ABP1413" s="16"/>
      <c r="ABQ1413" s="16"/>
      <c r="ABR1413" s="16"/>
      <c r="ABS1413" s="16"/>
      <c r="ABT1413" s="16"/>
      <c r="ABU1413" s="16"/>
      <c r="ABV1413" s="16"/>
      <c r="ABW1413" s="16"/>
      <c r="ABX1413" s="16"/>
      <c r="ABY1413" s="16"/>
      <c r="ABZ1413" s="16"/>
      <c r="ACA1413" s="16"/>
      <c r="ACB1413" s="16"/>
      <c r="ACC1413" s="16"/>
      <c r="ACD1413" s="16"/>
      <c r="ACE1413" s="16"/>
      <c r="ACF1413" s="16"/>
      <c r="ACG1413" s="16"/>
      <c r="ACH1413" s="16"/>
      <c r="ACI1413" s="16"/>
      <c r="ACJ1413" s="16"/>
      <c r="ACK1413" s="16"/>
      <c r="ACL1413" s="16"/>
      <c r="ACM1413" s="16"/>
      <c r="ACN1413" s="16"/>
      <c r="ACO1413" s="16"/>
      <c r="ACP1413" s="16"/>
      <c r="ACQ1413" s="16"/>
      <c r="ACR1413" s="16"/>
      <c r="ACS1413" s="16"/>
      <c r="ACT1413" s="16"/>
      <c r="ACU1413" s="16"/>
      <c r="ACV1413" s="16"/>
      <c r="ACW1413" s="16"/>
      <c r="ACX1413" s="16"/>
      <c r="ACY1413" s="16"/>
      <c r="ACZ1413" s="16"/>
      <c r="ADA1413" s="16"/>
      <c r="ADB1413" s="16"/>
      <c r="ADC1413" s="16"/>
      <c r="ADD1413" s="16"/>
      <c r="ADE1413" s="16"/>
      <c r="ADF1413" s="16"/>
      <c r="ADG1413" s="16"/>
      <c r="ADH1413" s="16"/>
      <c r="ADI1413" s="16"/>
      <c r="ADJ1413" s="16"/>
      <c r="ADK1413" s="16"/>
      <c r="ADL1413" s="16"/>
      <c r="ADM1413" s="16"/>
      <c r="ADN1413" s="16"/>
      <c r="ADO1413" s="16"/>
      <c r="ADP1413" s="16"/>
      <c r="ADQ1413" s="16"/>
      <c r="ADR1413" s="16"/>
      <c r="ADS1413" s="16"/>
      <c r="ADT1413" s="16"/>
      <c r="ADU1413" s="16"/>
      <c r="ADV1413" s="16"/>
      <c r="ADW1413" s="16"/>
      <c r="ADX1413" s="16"/>
      <c r="ADY1413" s="16"/>
      <c r="ADZ1413" s="16"/>
      <c r="AEA1413" s="16"/>
      <c r="AEB1413" s="16"/>
      <c r="AEC1413" s="16"/>
      <c r="AED1413" s="16"/>
      <c r="AEE1413" s="16"/>
      <c r="AEF1413" s="16"/>
      <c r="AEG1413" s="16"/>
      <c r="AEH1413" s="16"/>
      <c r="AEI1413" s="16"/>
      <c r="AEJ1413" s="16"/>
      <c r="AEK1413" s="16"/>
      <c r="AEL1413" s="16"/>
      <c r="AEM1413" s="16"/>
      <c r="AEN1413" s="16"/>
      <c r="AEO1413" s="16"/>
      <c r="AEP1413" s="16"/>
      <c r="AEQ1413" s="16"/>
      <c r="AER1413" s="16"/>
      <c r="AES1413" s="16"/>
      <c r="AET1413" s="16"/>
      <c r="AEU1413" s="16"/>
      <c r="AEV1413" s="16"/>
      <c r="AEW1413" s="16"/>
      <c r="AEX1413" s="16"/>
      <c r="AEY1413" s="16"/>
      <c r="AEZ1413" s="16"/>
      <c r="AFA1413" s="16"/>
      <c r="AFB1413" s="16"/>
      <c r="AFC1413" s="16"/>
      <c r="AFD1413" s="16"/>
      <c r="AFE1413" s="16"/>
      <c r="AFF1413" s="16"/>
      <c r="AFG1413" s="16"/>
      <c r="AFH1413" s="16"/>
      <c r="AFI1413" s="16"/>
      <c r="AFJ1413" s="16"/>
      <c r="AFK1413" s="16"/>
      <c r="AFL1413" s="16"/>
      <c r="AFM1413" s="16"/>
      <c r="AFN1413" s="16"/>
      <c r="AFO1413" s="16"/>
      <c r="AFP1413" s="16"/>
      <c r="AFQ1413" s="16"/>
      <c r="AFR1413" s="16"/>
      <c r="AFS1413" s="16"/>
      <c r="AFT1413" s="16"/>
      <c r="AFU1413" s="16"/>
      <c r="AFV1413" s="16"/>
      <c r="AFW1413" s="16"/>
      <c r="AFX1413" s="16"/>
      <c r="AFY1413" s="16"/>
      <c r="AFZ1413" s="16"/>
      <c r="AGA1413" s="16"/>
      <c r="AGB1413" s="16"/>
      <c r="AGC1413" s="16"/>
      <c r="AGD1413" s="16"/>
      <c r="AGE1413" s="16"/>
      <c r="AGF1413" s="16"/>
      <c r="AGG1413" s="16"/>
      <c r="AGH1413" s="16"/>
      <c r="AGI1413" s="16"/>
      <c r="AGJ1413" s="16"/>
      <c r="AGK1413" s="16"/>
      <c r="AGL1413" s="16"/>
      <c r="AGM1413" s="16"/>
      <c r="AGN1413" s="16"/>
      <c r="AGO1413" s="16"/>
      <c r="AGP1413" s="16"/>
      <c r="AGQ1413" s="16"/>
      <c r="AGR1413" s="16"/>
      <c r="AGS1413" s="16"/>
      <c r="AGT1413" s="16"/>
      <c r="AGU1413" s="16"/>
      <c r="AGV1413" s="16"/>
      <c r="AGW1413" s="16"/>
      <c r="AGX1413" s="16"/>
      <c r="AGY1413" s="16"/>
      <c r="AGZ1413" s="16"/>
      <c r="AHA1413" s="16"/>
      <c r="AHB1413" s="16"/>
      <c r="AHC1413" s="16"/>
      <c r="AHD1413" s="16"/>
      <c r="AHE1413" s="16"/>
      <c r="AHF1413" s="16"/>
      <c r="AHG1413" s="16"/>
      <c r="AHH1413" s="16"/>
      <c r="AHI1413" s="16"/>
      <c r="AHJ1413" s="16"/>
      <c r="AHK1413" s="16"/>
      <c r="AHL1413" s="16"/>
      <c r="AHM1413" s="16"/>
      <c r="AHN1413" s="16"/>
      <c r="AHO1413" s="16"/>
      <c r="AHP1413" s="16"/>
      <c r="AHQ1413" s="16"/>
      <c r="AHR1413" s="16"/>
      <c r="AHS1413" s="16"/>
      <c r="AHT1413" s="16"/>
      <c r="AHU1413" s="16"/>
      <c r="AHV1413" s="16"/>
      <c r="AHW1413" s="16"/>
      <c r="AHX1413" s="16"/>
      <c r="AHY1413" s="16"/>
      <c r="AHZ1413" s="16"/>
      <c r="AIA1413" s="16"/>
      <c r="AIB1413" s="16"/>
      <c r="AIC1413" s="16"/>
      <c r="AID1413" s="16"/>
      <c r="AIE1413" s="16"/>
      <c r="AIF1413" s="16"/>
      <c r="AIG1413" s="16"/>
      <c r="AIH1413" s="16"/>
      <c r="AII1413" s="16"/>
      <c r="AIJ1413" s="16"/>
      <c r="AIK1413" s="16"/>
      <c r="AIL1413" s="16"/>
      <c r="AIM1413" s="16"/>
      <c r="AIN1413" s="16"/>
      <c r="AIO1413" s="16"/>
      <c r="AIP1413" s="16"/>
      <c r="AIQ1413" s="16"/>
      <c r="AIR1413" s="16"/>
      <c r="AIS1413" s="16"/>
      <c r="AIT1413" s="16"/>
      <c r="AIU1413" s="16"/>
      <c r="AIV1413" s="16"/>
      <c r="AIW1413" s="16"/>
      <c r="AIX1413" s="16"/>
      <c r="AIY1413" s="16"/>
      <c r="AIZ1413" s="16"/>
      <c r="AJA1413" s="16"/>
      <c r="AJB1413" s="16"/>
      <c r="AJC1413" s="16"/>
      <c r="AJD1413" s="16"/>
      <c r="AJE1413" s="16"/>
      <c r="AJF1413" s="16"/>
      <c r="AJG1413" s="16"/>
      <c r="AJH1413" s="16"/>
      <c r="AJI1413" s="16"/>
      <c r="AJJ1413" s="16"/>
      <c r="AJK1413" s="16"/>
      <c r="AJL1413" s="16"/>
      <c r="AJM1413" s="16"/>
      <c r="AJN1413" s="16"/>
      <c r="AJO1413" s="16"/>
      <c r="AJP1413" s="16"/>
      <c r="AJQ1413" s="16"/>
      <c r="AJR1413" s="16"/>
      <c r="AJS1413" s="16"/>
      <c r="AJT1413" s="16"/>
      <c r="AJU1413" s="16"/>
      <c r="AJV1413" s="16"/>
      <c r="AJW1413" s="16"/>
      <c r="AJX1413" s="16"/>
      <c r="AJY1413" s="16"/>
      <c r="AJZ1413" s="16"/>
      <c r="AKA1413" s="16"/>
      <c r="AKB1413" s="16"/>
      <c r="AKC1413" s="16"/>
      <c r="AKD1413" s="16"/>
      <c r="AKE1413" s="16"/>
      <c r="AKF1413" s="16"/>
      <c r="AKG1413" s="16"/>
      <c r="AKH1413" s="16"/>
      <c r="AKI1413" s="16"/>
      <c r="AKJ1413" s="16"/>
      <c r="AKK1413" s="16"/>
      <c r="AKL1413" s="16"/>
      <c r="AKM1413" s="16"/>
      <c r="AKN1413" s="16"/>
      <c r="AKO1413" s="16"/>
      <c r="AKP1413" s="16"/>
      <c r="AKQ1413" s="16"/>
      <c r="AKR1413" s="16"/>
      <c r="AKS1413" s="16"/>
      <c r="AKT1413" s="16"/>
      <c r="AKU1413" s="16"/>
      <c r="AKV1413" s="16"/>
      <c r="AKW1413" s="16"/>
      <c r="AKX1413" s="16"/>
      <c r="AKY1413" s="16"/>
      <c r="AKZ1413" s="16"/>
      <c r="ALA1413" s="16"/>
      <c r="ALB1413" s="16"/>
      <c r="ALC1413" s="16"/>
      <c r="ALD1413" s="16"/>
      <c r="ALE1413" s="16"/>
      <c r="ALF1413" s="16"/>
      <c r="ALG1413" s="16"/>
      <c r="ALH1413" s="16"/>
      <c r="ALI1413" s="16"/>
      <c r="ALJ1413" s="16"/>
      <c r="ALK1413" s="16"/>
      <c r="ALL1413" s="16"/>
      <c r="ALM1413" s="16"/>
      <c r="ALN1413" s="16"/>
      <c r="ALO1413" s="16"/>
      <c r="ALP1413" s="16"/>
      <c r="ALQ1413" s="16"/>
      <c r="ALR1413" s="16"/>
      <c r="ALS1413" s="16"/>
      <c r="ALT1413" s="16"/>
      <c r="ALU1413" s="16"/>
      <c r="ALV1413" s="16"/>
      <c r="ALW1413" s="16"/>
      <c r="ALX1413" s="16"/>
      <c r="ALY1413" s="16"/>
      <c r="ALZ1413" s="16"/>
      <c r="AMA1413" s="16"/>
      <c r="AMB1413" s="16"/>
      <c r="AMC1413" s="16"/>
      <c r="AMD1413" s="16"/>
      <c r="AME1413" s="16"/>
      <c r="AMF1413" s="16"/>
      <c r="AMG1413" s="16"/>
      <c r="AMH1413" s="16"/>
      <c r="AMI1413" s="16"/>
      <c r="AMJ1413" s="16"/>
      <c r="AMK1413" s="16"/>
      <c r="AML1413" s="16"/>
      <c r="AMM1413" s="16"/>
      <c r="AMN1413" s="16"/>
      <c r="AMO1413" s="16"/>
      <c r="AMP1413" s="16"/>
      <c r="AMQ1413" s="16"/>
      <c r="AMR1413" s="16"/>
      <c r="AMS1413" s="16"/>
      <c r="AMT1413" s="16"/>
      <c r="AMU1413" s="16"/>
      <c r="AMV1413" s="16"/>
      <c r="AMW1413" s="16"/>
      <c r="AMX1413" s="16"/>
      <c r="AMY1413" s="16"/>
      <c r="AMZ1413" s="16"/>
      <c r="ANA1413" s="16"/>
      <c r="ANB1413" s="16"/>
      <c r="ANC1413" s="16"/>
      <c r="AND1413" s="16"/>
      <c r="ANE1413" s="16"/>
      <c r="ANF1413" s="16"/>
      <c r="ANG1413" s="16"/>
      <c r="ANH1413" s="16"/>
      <c r="ANI1413" s="16"/>
      <c r="ANJ1413" s="16"/>
      <c r="ANK1413" s="16"/>
      <c r="ANL1413" s="16"/>
      <c r="ANM1413" s="16"/>
      <c r="ANN1413" s="16"/>
      <c r="ANO1413" s="16"/>
      <c r="ANP1413" s="16"/>
      <c r="ANQ1413" s="16"/>
      <c r="ANR1413" s="16"/>
      <c r="ANS1413" s="16"/>
      <c r="ANT1413" s="16"/>
      <c r="ANU1413" s="16"/>
      <c r="ANV1413" s="16"/>
      <c r="ANW1413" s="16"/>
      <c r="ANX1413" s="16"/>
      <c r="ANY1413" s="16"/>
      <c r="ANZ1413" s="16"/>
      <c r="AOA1413" s="16"/>
      <c r="AOB1413" s="16"/>
      <c r="AOC1413" s="16"/>
      <c r="AOD1413" s="16"/>
      <c r="AOE1413" s="16"/>
      <c r="AOF1413" s="16"/>
      <c r="AOG1413" s="16"/>
      <c r="AOH1413" s="16"/>
      <c r="AOI1413" s="16"/>
      <c r="AOJ1413" s="16"/>
      <c r="AOK1413" s="16"/>
      <c r="AOL1413" s="16"/>
      <c r="AOM1413" s="16"/>
      <c r="AON1413" s="16"/>
      <c r="AOO1413" s="16"/>
      <c r="AOP1413" s="16"/>
      <c r="AOQ1413" s="16"/>
      <c r="AOR1413" s="16"/>
      <c r="AOS1413" s="16"/>
      <c r="AOT1413" s="16"/>
      <c r="AOU1413" s="16"/>
      <c r="AOV1413" s="16"/>
      <c r="AOW1413" s="16"/>
      <c r="AOX1413" s="16"/>
      <c r="AOY1413" s="16"/>
      <c r="AOZ1413" s="16"/>
      <c r="APA1413" s="16"/>
      <c r="APB1413" s="16"/>
      <c r="APC1413" s="16"/>
      <c r="APD1413" s="16"/>
      <c r="APE1413" s="16"/>
      <c r="APF1413" s="16"/>
      <c r="APG1413" s="16"/>
      <c r="APH1413" s="16"/>
      <c r="API1413" s="16"/>
      <c r="APJ1413" s="16"/>
      <c r="APK1413" s="16"/>
      <c r="APL1413" s="16"/>
      <c r="APM1413" s="16"/>
      <c r="APN1413" s="16"/>
      <c r="APO1413" s="16"/>
      <c r="APP1413" s="16"/>
      <c r="APQ1413" s="16"/>
      <c r="APR1413" s="16"/>
      <c r="APS1413" s="16"/>
      <c r="APT1413" s="16"/>
      <c r="APU1413" s="16"/>
      <c r="APV1413" s="16"/>
      <c r="APW1413" s="16"/>
      <c r="APX1413" s="16"/>
      <c r="APY1413" s="16"/>
      <c r="APZ1413" s="16"/>
      <c r="AQA1413" s="16"/>
      <c r="AQB1413" s="16"/>
      <c r="AQC1413" s="16"/>
      <c r="AQD1413" s="16"/>
      <c r="AQE1413" s="16"/>
      <c r="AQF1413" s="16"/>
      <c r="AQG1413" s="16"/>
      <c r="AQH1413" s="16"/>
      <c r="AQI1413" s="16"/>
      <c r="AQJ1413" s="16"/>
      <c r="AQK1413" s="16"/>
      <c r="AQL1413" s="16"/>
      <c r="AQM1413" s="16"/>
      <c r="AQN1413" s="16"/>
      <c r="AQO1413" s="16"/>
      <c r="AQP1413" s="16"/>
      <c r="AQQ1413" s="16"/>
      <c r="AQR1413" s="16"/>
      <c r="AQS1413" s="16"/>
      <c r="AQT1413" s="16"/>
      <c r="AQU1413" s="16"/>
      <c r="AQV1413" s="16"/>
      <c r="AQW1413" s="16"/>
      <c r="AQX1413" s="16"/>
      <c r="AQY1413" s="16"/>
      <c r="AQZ1413" s="16"/>
      <c r="ARA1413" s="16"/>
      <c r="ARB1413" s="16"/>
      <c r="ARC1413" s="16"/>
      <c r="ARD1413" s="16"/>
      <c r="ARE1413" s="16"/>
      <c r="ARF1413" s="16"/>
      <c r="ARG1413" s="16"/>
      <c r="ARH1413" s="16"/>
      <c r="ARI1413" s="16"/>
      <c r="ARJ1413" s="16"/>
      <c r="ARK1413" s="16"/>
      <c r="ARL1413" s="16"/>
      <c r="ARM1413" s="16"/>
      <c r="ARN1413" s="16"/>
      <c r="ARO1413" s="16"/>
      <c r="ARP1413" s="16"/>
      <c r="ARQ1413" s="16"/>
      <c r="ARR1413" s="16"/>
      <c r="ARS1413" s="16"/>
      <c r="ART1413" s="16"/>
      <c r="ARU1413" s="16"/>
      <c r="ARV1413" s="16"/>
      <c r="ARW1413" s="16"/>
      <c r="ARX1413" s="16"/>
      <c r="ARY1413" s="16"/>
      <c r="ARZ1413" s="16"/>
      <c r="ASA1413" s="16"/>
      <c r="ASB1413" s="16"/>
      <c r="ASC1413" s="16"/>
      <c r="ASD1413" s="16"/>
      <c r="ASE1413" s="16"/>
      <c r="ASF1413" s="16"/>
      <c r="ASG1413" s="16"/>
      <c r="ASH1413" s="16"/>
      <c r="ASI1413" s="16"/>
      <c r="ASJ1413" s="16"/>
      <c r="ASK1413" s="16"/>
      <c r="ASL1413" s="16"/>
      <c r="ASM1413" s="16"/>
      <c r="ASN1413" s="16"/>
      <c r="ASO1413" s="16"/>
      <c r="ASP1413" s="16"/>
      <c r="ASQ1413" s="16"/>
      <c r="ASR1413" s="16"/>
      <c r="ASS1413" s="16"/>
      <c r="AST1413" s="16"/>
      <c r="ASU1413" s="16"/>
      <c r="ASV1413" s="16"/>
      <c r="ASW1413" s="16"/>
      <c r="ASX1413" s="16"/>
      <c r="ASY1413" s="16"/>
      <c r="ASZ1413" s="16"/>
      <c r="ATA1413" s="16"/>
      <c r="ATB1413" s="16"/>
      <c r="ATC1413" s="16"/>
      <c r="ATD1413" s="16"/>
      <c r="ATE1413" s="16"/>
      <c r="ATF1413" s="16"/>
      <c r="ATG1413" s="16"/>
      <c r="ATH1413" s="16"/>
      <c r="ATI1413" s="16"/>
      <c r="ATJ1413" s="16"/>
      <c r="ATK1413" s="16"/>
      <c r="ATL1413" s="16"/>
      <c r="ATM1413" s="16"/>
      <c r="ATN1413" s="16"/>
      <c r="ATO1413" s="16"/>
      <c r="ATP1413" s="16"/>
      <c r="ATQ1413" s="16"/>
      <c r="ATR1413" s="16"/>
      <c r="ATS1413" s="16"/>
      <c r="ATT1413" s="16"/>
      <c r="ATU1413" s="16"/>
      <c r="ATV1413" s="16"/>
      <c r="ATW1413" s="16"/>
      <c r="ATX1413" s="16"/>
      <c r="ATY1413" s="16"/>
      <c r="ATZ1413" s="16"/>
      <c r="AUA1413" s="16"/>
      <c r="AUB1413" s="16"/>
      <c r="AUC1413" s="16"/>
      <c r="AUD1413" s="16"/>
      <c r="AUE1413" s="16"/>
      <c r="AUF1413" s="16"/>
      <c r="AUG1413" s="16"/>
      <c r="AUH1413" s="16"/>
      <c r="AUI1413" s="16"/>
      <c r="AUJ1413" s="16"/>
      <c r="AUK1413" s="16"/>
      <c r="AUL1413" s="16"/>
      <c r="AUM1413" s="16"/>
      <c r="AUN1413" s="16"/>
      <c r="AUO1413" s="16"/>
      <c r="AUP1413" s="16"/>
      <c r="AUQ1413" s="16"/>
      <c r="AUR1413" s="16"/>
      <c r="AUS1413" s="16"/>
      <c r="AUT1413" s="16"/>
      <c r="AUU1413" s="16"/>
      <c r="AUV1413" s="16"/>
      <c r="AUW1413" s="16"/>
      <c r="AUX1413" s="16"/>
      <c r="AUY1413" s="16"/>
      <c r="AUZ1413" s="16"/>
      <c r="AVA1413" s="16"/>
      <c r="AVB1413" s="16"/>
      <c r="AVC1413" s="16"/>
      <c r="AVD1413" s="16"/>
      <c r="AVE1413" s="16"/>
      <c r="AVF1413" s="16"/>
      <c r="AVG1413" s="16"/>
      <c r="AVH1413" s="16"/>
      <c r="AVI1413" s="16"/>
      <c r="AVJ1413" s="16"/>
      <c r="AVK1413" s="16"/>
      <c r="AVL1413" s="16"/>
      <c r="AVM1413" s="16"/>
      <c r="AVN1413" s="16"/>
      <c r="AVO1413" s="16"/>
      <c r="AVP1413" s="16"/>
      <c r="AVQ1413" s="16"/>
      <c r="AVR1413" s="16"/>
      <c r="AVS1413" s="16"/>
      <c r="AVT1413" s="16"/>
      <c r="AVU1413" s="16"/>
      <c r="AVV1413" s="16"/>
      <c r="AVW1413" s="16"/>
      <c r="AVX1413" s="16"/>
      <c r="AVY1413" s="16"/>
      <c r="AVZ1413" s="16"/>
      <c r="AWA1413" s="16"/>
      <c r="AWB1413" s="16"/>
      <c r="AWC1413" s="16"/>
      <c r="AWD1413" s="16"/>
      <c r="AWE1413" s="16"/>
      <c r="AWF1413" s="16"/>
      <c r="AWG1413" s="16"/>
      <c r="AWH1413" s="16"/>
      <c r="AWI1413" s="16"/>
      <c r="AWJ1413" s="16"/>
      <c r="AWK1413" s="16"/>
      <c r="AWL1413" s="16"/>
      <c r="AWM1413" s="16"/>
      <c r="AWN1413" s="16"/>
      <c r="AWO1413" s="16"/>
      <c r="AWP1413" s="16"/>
      <c r="AWQ1413" s="16"/>
      <c r="AWR1413" s="16"/>
      <c r="AWS1413" s="16"/>
      <c r="AWT1413" s="16"/>
      <c r="AWU1413" s="16"/>
      <c r="AWV1413" s="16"/>
      <c r="AWW1413" s="16"/>
      <c r="AWX1413" s="16"/>
      <c r="AWY1413" s="16"/>
      <c r="AWZ1413" s="16"/>
      <c r="AXA1413" s="16"/>
      <c r="AXB1413" s="16"/>
      <c r="AXC1413" s="16"/>
      <c r="AXD1413" s="16"/>
      <c r="AXE1413" s="16"/>
      <c r="AXF1413" s="16"/>
      <c r="AXG1413" s="16"/>
      <c r="AXH1413" s="16"/>
      <c r="AXI1413" s="16"/>
      <c r="AXJ1413" s="16"/>
      <c r="AXK1413" s="16"/>
      <c r="AXL1413" s="16"/>
      <c r="AXM1413" s="16"/>
      <c r="AXN1413" s="16"/>
      <c r="AXO1413" s="16"/>
      <c r="AXP1413" s="16"/>
      <c r="AXQ1413" s="16"/>
      <c r="AXR1413" s="16"/>
      <c r="AXS1413" s="16"/>
      <c r="AXT1413" s="16"/>
      <c r="AXU1413" s="16"/>
      <c r="AXV1413" s="16"/>
      <c r="AXW1413" s="16"/>
      <c r="AXX1413" s="16"/>
      <c r="AXY1413" s="16"/>
      <c r="AXZ1413" s="16"/>
      <c r="AYA1413" s="16"/>
      <c r="AYB1413" s="16"/>
      <c r="AYC1413" s="16"/>
      <c r="AYD1413" s="16"/>
      <c r="AYE1413" s="16"/>
      <c r="AYF1413" s="16"/>
      <c r="AYG1413" s="16"/>
      <c r="AYH1413" s="16"/>
      <c r="AYI1413" s="16"/>
      <c r="AYJ1413" s="16"/>
      <c r="AYK1413" s="16"/>
      <c r="AYL1413" s="16"/>
      <c r="AYM1413" s="16"/>
      <c r="AYN1413" s="16"/>
      <c r="AYO1413" s="16"/>
      <c r="AYP1413" s="16"/>
      <c r="AYQ1413" s="16"/>
      <c r="AYR1413" s="16"/>
      <c r="AYS1413" s="16"/>
      <c r="AYT1413" s="16"/>
      <c r="AYU1413" s="16"/>
      <c r="AYV1413" s="16"/>
      <c r="AYW1413" s="16"/>
      <c r="AYX1413" s="16"/>
      <c r="AYY1413" s="16"/>
      <c r="AYZ1413" s="16"/>
      <c r="AZA1413" s="16"/>
      <c r="AZB1413" s="16"/>
      <c r="AZC1413" s="16"/>
      <c r="AZD1413" s="16"/>
      <c r="AZE1413" s="16"/>
      <c r="AZF1413" s="16"/>
      <c r="AZG1413" s="16"/>
      <c r="AZH1413" s="16"/>
      <c r="AZI1413" s="16"/>
      <c r="AZJ1413" s="16"/>
      <c r="AZK1413" s="16"/>
      <c r="AZL1413" s="16"/>
      <c r="AZM1413" s="16"/>
      <c r="AZN1413" s="16"/>
      <c r="AZO1413" s="16"/>
      <c r="AZP1413" s="16"/>
      <c r="AZQ1413" s="16"/>
      <c r="AZR1413" s="16"/>
      <c r="AZS1413" s="16"/>
      <c r="AZT1413" s="16"/>
      <c r="AZU1413" s="16"/>
      <c r="AZV1413" s="16"/>
      <c r="AZW1413" s="16"/>
      <c r="AZX1413" s="16"/>
      <c r="AZY1413" s="16"/>
      <c r="AZZ1413" s="16"/>
      <c r="BAA1413" s="16"/>
      <c r="BAB1413" s="16"/>
      <c r="BAC1413" s="16"/>
      <c r="BAD1413" s="16"/>
      <c r="BAE1413" s="16"/>
      <c r="BAF1413" s="16"/>
      <c r="BAG1413" s="16"/>
      <c r="BAH1413" s="16"/>
      <c r="BAI1413" s="16"/>
      <c r="BAJ1413" s="16"/>
      <c r="BAK1413" s="16"/>
      <c r="BAL1413" s="16"/>
      <c r="BAM1413" s="16"/>
      <c r="BAN1413" s="16"/>
      <c r="BAO1413" s="16"/>
      <c r="BAP1413" s="16"/>
      <c r="BAQ1413" s="16"/>
      <c r="BAR1413" s="16"/>
      <c r="BAS1413" s="16"/>
      <c r="BAT1413" s="16"/>
      <c r="BAU1413" s="16"/>
      <c r="BAV1413" s="16"/>
      <c r="BAW1413" s="16"/>
      <c r="BAX1413" s="16"/>
      <c r="BAY1413" s="16"/>
      <c r="BAZ1413" s="16"/>
      <c r="BBA1413" s="16"/>
      <c r="BBB1413" s="16"/>
      <c r="BBC1413" s="16"/>
      <c r="BBD1413" s="16"/>
      <c r="BBE1413" s="16"/>
      <c r="BBF1413" s="16"/>
      <c r="BBG1413" s="16"/>
      <c r="BBH1413" s="16"/>
      <c r="BBI1413" s="16"/>
      <c r="BBJ1413" s="16"/>
      <c r="BBK1413" s="16"/>
      <c r="BBL1413" s="16"/>
      <c r="BBM1413" s="16"/>
      <c r="BBN1413" s="16"/>
      <c r="BBO1413" s="16"/>
      <c r="BBP1413" s="16"/>
      <c r="BBQ1413" s="16"/>
      <c r="BBR1413" s="16"/>
      <c r="BBS1413" s="16"/>
      <c r="BBT1413" s="16"/>
      <c r="BBU1413" s="16"/>
      <c r="BBV1413" s="16"/>
      <c r="BBW1413" s="16"/>
      <c r="BBX1413" s="16"/>
      <c r="BBY1413" s="16"/>
      <c r="BBZ1413" s="16"/>
      <c r="BCA1413" s="16"/>
      <c r="BCB1413" s="16"/>
      <c r="BCC1413" s="16"/>
      <c r="BCD1413" s="16"/>
      <c r="BCE1413" s="16"/>
      <c r="BCF1413" s="16"/>
      <c r="BCG1413" s="16"/>
      <c r="BCH1413" s="16"/>
      <c r="BCI1413" s="16"/>
      <c r="BCJ1413" s="16"/>
      <c r="BCK1413" s="16"/>
      <c r="BCL1413" s="16"/>
      <c r="BCM1413" s="16"/>
      <c r="BCN1413" s="16"/>
      <c r="BCO1413" s="16"/>
      <c r="BCP1413" s="16"/>
      <c r="BCQ1413" s="16"/>
      <c r="BCR1413" s="16"/>
      <c r="BCS1413" s="16"/>
      <c r="BCT1413" s="16"/>
      <c r="BCU1413" s="16"/>
      <c r="BCV1413" s="16"/>
      <c r="BCW1413" s="16"/>
      <c r="BCX1413" s="16"/>
      <c r="BCY1413" s="16"/>
      <c r="BCZ1413" s="16"/>
      <c r="BDA1413" s="16"/>
      <c r="BDB1413" s="16"/>
      <c r="BDC1413" s="16"/>
      <c r="BDD1413" s="16"/>
      <c r="BDE1413" s="16"/>
      <c r="BDF1413" s="16"/>
      <c r="BDG1413" s="16"/>
      <c r="BDH1413" s="16"/>
      <c r="BDI1413" s="16"/>
      <c r="BDJ1413" s="16"/>
      <c r="BDK1413" s="16"/>
      <c r="BDL1413" s="16"/>
      <c r="BDM1413" s="16"/>
      <c r="BDN1413" s="16"/>
      <c r="BDO1413" s="16"/>
      <c r="BDP1413" s="16"/>
      <c r="BDQ1413" s="16"/>
      <c r="BDR1413" s="16"/>
      <c r="BDS1413" s="16"/>
      <c r="BDT1413" s="16"/>
      <c r="BDU1413" s="16"/>
      <c r="BDV1413" s="16"/>
      <c r="BDW1413" s="16"/>
      <c r="BDX1413" s="16"/>
      <c r="BDY1413" s="16"/>
      <c r="BDZ1413" s="16"/>
      <c r="BEA1413" s="16"/>
      <c r="BEB1413" s="16"/>
      <c r="BEC1413" s="16"/>
      <c r="BED1413" s="16"/>
      <c r="BEE1413" s="16"/>
      <c r="BEF1413" s="16"/>
      <c r="BEG1413" s="16"/>
      <c r="BEH1413" s="16"/>
      <c r="BEI1413" s="16"/>
      <c r="BEJ1413" s="16"/>
      <c r="BEK1413" s="16"/>
      <c r="BEL1413" s="16"/>
      <c r="BEM1413" s="16"/>
      <c r="BEN1413" s="16"/>
      <c r="BEO1413" s="16"/>
      <c r="BEP1413" s="16"/>
      <c r="BEQ1413" s="16"/>
      <c r="BER1413" s="16"/>
      <c r="BES1413" s="16"/>
      <c r="BET1413" s="16"/>
      <c r="BEU1413" s="16"/>
      <c r="BEV1413" s="16"/>
      <c r="BEW1413" s="16"/>
      <c r="BEX1413" s="16"/>
      <c r="BEY1413" s="16"/>
      <c r="BEZ1413" s="16"/>
      <c r="BFA1413" s="16"/>
      <c r="BFB1413" s="16"/>
      <c r="BFC1413" s="16"/>
      <c r="BFD1413" s="16"/>
      <c r="BFE1413" s="16"/>
      <c r="BFF1413" s="16"/>
      <c r="BFG1413" s="16"/>
      <c r="BFH1413" s="16"/>
      <c r="BFI1413" s="16"/>
      <c r="BFJ1413" s="16"/>
      <c r="BFK1413" s="16"/>
      <c r="BFL1413" s="16"/>
      <c r="BFM1413" s="16"/>
      <c r="BFN1413" s="16"/>
      <c r="BFO1413" s="16"/>
      <c r="BFP1413" s="16"/>
      <c r="BFQ1413" s="16"/>
      <c r="BFR1413" s="16"/>
      <c r="BFS1413" s="16"/>
      <c r="BFT1413" s="16"/>
      <c r="BFU1413" s="16"/>
      <c r="BFV1413" s="16"/>
      <c r="BFW1413" s="16"/>
      <c r="BFX1413" s="16"/>
      <c r="BFY1413" s="16"/>
      <c r="BFZ1413" s="16"/>
      <c r="BGA1413" s="16"/>
      <c r="BGB1413" s="16"/>
      <c r="BGC1413" s="16"/>
      <c r="BGD1413" s="16"/>
      <c r="BGE1413" s="16"/>
      <c r="BGF1413" s="16"/>
      <c r="BGG1413" s="16"/>
      <c r="BGH1413" s="16"/>
      <c r="BGI1413" s="16"/>
      <c r="BGJ1413" s="16"/>
      <c r="BGK1413" s="16"/>
      <c r="BGL1413" s="16"/>
      <c r="BGM1413" s="16"/>
      <c r="BGN1413" s="16"/>
      <c r="BGO1413" s="16"/>
      <c r="BGP1413" s="16"/>
      <c r="BGQ1413" s="16"/>
      <c r="BGR1413" s="16"/>
      <c r="BGS1413" s="16"/>
      <c r="BGT1413" s="16"/>
      <c r="BGU1413" s="16"/>
      <c r="BGV1413" s="16"/>
      <c r="BGW1413" s="16"/>
      <c r="BGX1413" s="16"/>
      <c r="BGY1413" s="16"/>
      <c r="BGZ1413" s="16"/>
      <c r="BHA1413" s="16"/>
      <c r="BHB1413" s="16"/>
      <c r="BHC1413" s="16"/>
      <c r="BHD1413" s="16"/>
      <c r="BHE1413" s="16"/>
      <c r="BHF1413" s="16"/>
      <c r="BHG1413" s="16"/>
      <c r="BHH1413" s="16"/>
      <c r="BHI1413" s="16"/>
      <c r="BHJ1413" s="16"/>
      <c r="BHK1413" s="16"/>
      <c r="BHL1413" s="16"/>
      <c r="BHM1413" s="16"/>
      <c r="BHN1413" s="16"/>
      <c r="BHO1413" s="16"/>
      <c r="BHP1413" s="16"/>
      <c r="BHQ1413" s="16"/>
      <c r="BHR1413" s="16"/>
      <c r="BHS1413" s="16"/>
      <c r="BHT1413" s="16"/>
      <c r="BHU1413" s="16"/>
      <c r="BHV1413" s="16"/>
      <c r="BHW1413" s="16"/>
      <c r="BHX1413" s="16"/>
      <c r="BHY1413" s="16"/>
      <c r="BHZ1413" s="16"/>
      <c r="BIA1413" s="16"/>
      <c r="BIB1413" s="16"/>
      <c r="BIC1413" s="16"/>
      <c r="BID1413" s="16"/>
      <c r="BIE1413" s="16"/>
      <c r="BIF1413" s="16"/>
      <c r="BIG1413" s="16"/>
      <c r="BIH1413" s="16"/>
      <c r="BII1413" s="16"/>
      <c r="BIJ1413" s="16"/>
      <c r="BIK1413" s="16"/>
      <c r="BIL1413" s="16"/>
      <c r="BIM1413" s="16"/>
      <c r="BIN1413" s="16"/>
      <c r="BIO1413" s="16"/>
      <c r="BIP1413" s="16"/>
      <c r="BIQ1413" s="16"/>
      <c r="BIR1413" s="16"/>
      <c r="BIS1413" s="16"/>
      <c r="BIT1413" s="16"/>
      <c r="BIU1413" s="16"/>
      <c r="BIV1413" s="16"/>
      <c r="BIW1413" s="16"/>
      <c r="BIX1413" s="16"/>
      <c r="BIY1413" s="16"/>
      <c r="BIZ1413" s="16"/>
      <c r="BJA1413" s="16"/>
      <c r="BJB1413" s="16"/>
      <c r="BJC1413" s="16"/>
      <c r="BJD1413" s="16"/>
      <c r="BJE1413" s="16"/>
      <c r="BJF1413" s="16"/>
      <c r="BJG1413" s="16"/>
      <c r="BJH1413" s="16"/>
      <c r="BJI1413" s="16"/>
      <c r="BJJ1413" s="16"/>
      <c r="BJK1413" s="16"/>
      <c r="BJL1413" s="16"/>
      <c r="BJM1413" s="16"/>
      <c r="BJN1413" s="16"/>
      <c r="BJO1413" s="16"/>
      <c r="BJP1413" s="16"/>
      <c r="BJQ1413" s="16"/>
      <c r="BJR1413" s="16"/>
      <c r="BJS1413" s="16"/>
      <c r="BJT1413" s="16"/>
      <c r="BJU1413" s="16"/>
      <c r="BJV1413" s="16"/>
      <c r="BJW1413" s="16"/>
      <c r="BJX1413" s="16"/>
      <c r="BJY1413" s="16"/>
      <c r="BJZ1413" s="16"/>
      <c r="BKA1413" s="16"/>
      <c r="BKB1413" s="16"/>
      <c r="BKC1413" s="16"/>
      <c r="BKD1413" s="16"/>
      <c r="BKE1413" s="16"/>
      <c r="BKF1413" s="16"/>
      <c r="BKG1413" s="16"/>
      <c r="BKH1413" s="16"/>
      <c r="BKI1413" s="16"/>
      <c r="BKJ1413" s="16"/>
      <c r="BKK1413" s="16"/>
      <c r="BKL1413" s="16"/>
      <c r="BKM1413" s="16"/>
      <c r="BKN1413" s="16"/>
      <c r="BKO1413" s="16"/>
      <c r="BKP1413" s="16"/>
      <c r="BKQ1413" s="16"/>
      <c r="BKR1413" s="16"/>
      <c r="BKS1413" s="16"/>
      <c r="BKT1413" s="16"/>
      <c r="BKU1413" s="16"/>
      <c r="BKV1413" s="16"/>
      <c r="BKW1413" s="16"/>
      <c r="BKX1413" s="16"/>
      <c r="BKY1413" s="16"/>
      <c r="BKZ1413" s="16"/>
      <c r="BLA1413" s="16"/>
      <c r="BLB1413" s="16"/>
      <c r="BLC1413" s="16"/>
      <c r="BLD1413" s="16"/>
      <c r="BLE1413" s="16"/>
      <c r="BLF1413" s="16"/>
      <c r="BLG1413" s="16"/>
      <c r="BLH1413" s="16"/>
      <c r="BLI1413" s="16"/>
      <c r="BLJ1413" s="16"/>
      <c r="BLK1413" s="16"/>
      <c r="BLL1413" s="16"/>
      <c r="BLM1413" s="16"/>
      <c r="BLN1413" s="16"/>
      <c r="BLO1413" s="16"/>
      <c r="BLP1413" s="16"/>
      <c r="BLQ1413" s="16"/>
      <c r="BLR1413" s="16"/>
      <c r="BLS1413" s="16"/>
      <c r="BLT1413" s="16"/>
      <c r="BLU1413" s="16"/>
      <c r="BLV1413" s="16"/>
      <c r="BLW1413" s="16"/>
      <c r="BLX1413" s="16"/>
      <c r="BLY1413" s="16"/>
      <c r="BLZ1413" s="16"/>
      <c r="BMA1413" s="16"/>
      <c r="BMB1413" s="16"/>
      <c r="BMC1413" s="16"/>
      <c r="BMD1413" s="16"/>
      <c r="BME1413" s="16"/>
      <c r="BMF1413" s="16"/>
      <c r="BMG1413" s="16"/>
      <c r="BMH1413" s="16"/>
      <c r="BMI1413" s="16"/>
      <c r="BMJ1413" s="16"/>
      <c r="BMK1413" s="16"/>
      <c r="BML1413" s="16"/>
      <c r="BMM1413" s="16"/>
      <c r="BMN1413" s="16"/>
      <c r="BMO1413" s="16"/>
      <c r="BMP1413" s="16"/>
      <c r="BMQ1413" s="16"/>
      <c r="BMR1413" s="16"/>
    </row>
    <row r="1414" spans="1:1708" customFormat="1">
      <c r="A1414" s="568" t="s">
        <v>3440</v>
      </c>
      <c r="B1414" s="569"/>
      <c r="C1414" s="568" t="s">
        <v>3440</v>
      </c>
      <c r="D1414" s="568"/>
      <c r="E1414" s="570" t="s">
        <v>1401</v>
      </c>
      <c r="F1414" s="571" t="s">
        <v>769</v>
      </c>
      <c r="G1414" s="571" t="s">
        <v>184</v>
      </c>
      <c r="H1414" s="571"/>
      <c r="I1414" s="571">
        <v>5</v>
      </c>
      <c r="J1414" s="571"/>
      <c r="K1414" s="571">
        <v>58.627723616000097</v>
      </c>
      <c r="L1414" s="571">
        <v>24.808145675999999</v>
      </c>
      <c r="M1414" s="572" t="s">
        <v>1402</v>
      </c>
      <c r="N1414" s="572"/>
      <c r="O1414" s="571" t="s">
        <v>3441</v>
      </c>
      <c r="P1414" s="571" t="s">
        <v>316</v>
      </c>
      <c r="Q1414" s="571"/>
      <c r="R1414" s="1025">
        <v>1354</v>
      </c>
      <c r="S1414" s="1025">
        <v>1354</v>
      </c>
      <c r="T1414" s="297"/>
      <c r="U1414" s="931"/>
      <c r="W1414" s="16"/>
      <c r="X1414" s="16"/>
      <c r="Y1414" s="16"/>
      <c r="Z1414" s="16"/>
      <c r="AA1414" s="16"/>
      <c r="AB1414" s="16"/>
      <c r="AC1414" s="16"/>
      <c r="AD1414" s="16"/>
      <c r="AE1414" s="16"/>
      <c r="AF1414" s="16"/>
      <c r="AG1414" s="16"/>
      <c r="AH1414" s="16"/>
      <c r="AI1414" s="16"/>
      <c r="AJ1414" s="16"/>
      <c r="AK1414" s="16"/>
      <c r="AL1414" s="16"/>
      <c r="AM1414" s="16"/>
      <c r="AN1414" s="16"/>
      <c r="AO1414" s="16"/>
      <c r="AP1414" s="16"/>
      <c r="AQ1414" s="16"/>
      <c r="AR1414" s="16"/>
      <c r="AS1414" s="16"/>
      <c r="AT1414" s="16"/>
      <c r="AU1414" s="16"/>
      <c r="AV1414" s="16"/>
      <c r="AW1414" s="16"/>
      <c r="AX1414" s="16"/>
      <c r="AY1414" s="16"/>
      <c r="AZ1414" s="16"/>
      <c r="BA1414" s="16"/>
      <c r="BB1414" s="16"/>
      <c r="BC1414" s="16"/>
      <c r="BD1414" s="16"/>
      <c r="BE1414" s="16"/>
      <c r="BF1414" s="16"/>
      <c r="BG1414" s="16"/>
      <c r="BH1414" s="16"/>
      <c r="BI1414" s="16"/>
      <c r="BJ1414" s="16"/>
      <c r="BK1414" s="16"/>
      <c r="BL1414" s="16"/>
      <c r="BM1414" s="16"/>
      <c r="BN1414" s="16"/>
      <c r="BO1414" s="16"/>
      <c r="BP1414" s="16"/>
      <c r="BQ1414" s="16"/>
      <c r="BR1414" s="16"/>
      <c r="BS1414" s="16"/>
      <c r="BT1414" s="16"/>
      <c r="BU1414" s="16"/>
      <c r="BV1414" s="16"/>
      <c r="BW1414" s="16"/>
      <c r="BX1414" s="16"/>
      <c r="BY1414" s="16"/>
      <c r="BZ1414" s="16"/>
      <c r="CA1414" s="16"/>
      <c r="CB1414" s="16"/>
      <c r="CC1414" s="16"/>
      <c r="CD1414" s="16"/>
      <c r="CE1414" s="16"/>
      <c r="CF1414" s="16"/>
      <c r="CG1414" s="16"/>
      <c r="CH1414" s="16"/>
      <c r="CI1414" s="16"/>
      <c r="CJ1414" s="16"/>
      <c r="CK1414" s="16"/>
      <c r="CL1414" s="16"/>
      <c r="CM1414" s="16"/>
      <c r="CN1414" s="16"/>
      <c r="CO1414" s="16"/>
      <c r="CP1414" s="16"/>
      <c r="CQ1414" s="16"/>
      <c r="CR1414" s="16"/>
      <c r="CS1414" s="16"/>
      <c r="CT1414" s="16"/>
      <c r="CU1414" s="16"/>
      <c r="CV1414" s="16"/>
      <c r="CW1414" s="16"/>
      <c r="CX1414" s="16"/>
      <c r="CY1414" s="16"/>
      <c r="CZ1414" s="16"/>
      <c r="DA1414" s="16"/>
      <c r="DB1414" s="16"/>
      <c r="DC1414" s="16"/>
      <c r="DD1414" s="16"/>
      <c r="DE1414" s="16"/>
      <c r="DF1414" s="16"/>
      <c r="DG1414" s="16"/>
      <c r="DH1414" s="16"/>
      <c r="DI1414" s="16"/>
      <c r="DJ1414" s="16"/>
      <c r="DK1414" s="16"/>
      <c r="DL1414" s="16"/>
      <c r="DM1414" s="16"/>
      <c r="DN1414" s="16"/>
      <c r="DO1414" s="16"/>
      <c r="DP1414" s="16"/>
      <c r="DQ1414" s="16"/>
      <c r="DR1414" s="16"/>
      <c r="DS1414" s="16"/>
      <c r="DT1414" s="16"/>
      <c r="DU1414" s="16"/>
      <c r="DV1414" s="16"/>
      <c r="DW1414" s="16"/>
      <c r="DX1414" s="16"/>
      <c r="DY1414" s="16"/>
      <c r="DZ1414" s="16"/>
      <c r="EA1414" s="16"/>
      <c r="EB1414" s="16"/>
      <c r="EC1414" s="16"/>
      <c r="ED1414" s="16"/>
      <c r="EE1414" s="16"/>
      <c r="EF1414" s="16"/>
      <c r="EG1414" s="16"/>
      <c r="EH1414" s="16"/>
      <c r="EI1414" s="16"/>
      <c r="EJ1414" s="16"/>
      <c r="EK1414" s="16"/>
      <c r="EL1414" s="16"/>
      <c r="EM1414" s="16"/>
      <c r="EN1414" s="16"/>
      <c r="EO1414" s="16"/>
      <c r="EP1414" s="16"/>
      <c r="EQ1414" s="16"/>
      <c r="ER1414" s="16"/>
      <c r="ES1414" s="16"/>
      <c r="ET1414" s="16"/>
      <c r="EU1414" s="16"/>
      <c r="EV1414" s="16"/>
      <c r="EW1414" s="16"/>
      <c r="EX1414" s="16"/>
      <c r="EY1414" s="16"/>
      <c r="EZ1414" s="16"/>
      <c r="FA1414" s="16"/>
      <c r="FB1414" s="16"/>
      <c r="FC1414" s="16"/>
      <c r="FD1414" s="16"/>
      <c r="FE1414" s="16"/>
      <c r="FF1414" s="16"/>
      <c r="FG1414" s="16"/>
      <c r="FH1414" s="16"/>
      <c r="FI1414" s="16"/>
      <c r="FJ1414" s="16"/>
      <c r="FK1414" s="16"/>
      <c r="FL1414" s="16"/>
      <c r="FM1414" s="16"/>
      <c r="FN1414" s="16"/>
      <c r="FO1414" s="16"/>
      <c r="FP1414" s="16"/>
      <c r="FQ1414" s="16"/>
      <c r="FR1414" s="16"/>
      <c r="FS1414" s="16"/>
      <c r="FT1414" s="16"/>
      <c r="FU1414" s="16"/>
      <c r="FV1414" s="16"/>
      <c r="FW1414" s="16"/>
      <c r="FX1414" s="16"/>
      <c r="FY1414" s="16"/>
      <c r="FZ1414" s="16"/>
      <c r="GA1414" s="16"/>
      <c r="GB1414" s="16"/>
      <c r="GC1414" s="16"/>
      <c r="GD1414" s="16"/>
      <c r="GE1414" s="16"/>
      <c r="GF1414" s="16"/>
      <c r="GG1414" s="16"/>
      <c r="GH1414" s="16"/>
      <c r="GI1414" s="16"/>
      <c r="GJ1414" s="16"/>
      <c r="GK1414" s="16"/>
      <c r="GL1414" s="16"/>
      <c r="GM1414" s="16"/>
      <c r="GN1414" s="16"/>
      <c r="GO1414" s="16"/>
      <c r="GP1414" s="16"/>
      <c r="GQ1414" s="16"/>
      <c r="GR1414" s="16"/>
      <c r="GS1414" s="16"/>
      <c r="GT1414" s="16"/>
      <c r="GU1414" s="16"/>
      <c r="GV1414" s="16"/>
      <c r="GW1414" s="16"/>
      <c r="GX1414" s="16"/>
      <c r="GY1414" s="16"/>
      <c r="GZ1414" s="16"/>
      <c r="HA1414" s="16"/>
      <c r="HB1414" s="16"/>
      <c r="HC1414" s="16"/>
      <c r="HD1414" s="16"/>
      <c r="HE1414" s="16"/>
      <c r="HF1414" s="16"/>
      <c r="HG1414" s="16"/>
      <c r="HH1414" s="16"/>
      <c r="HI1414" s="16"/>
      <c r="HJ1414" s="16"/>
      <c r="HK1414" s="16"/>
      <c r="HL1414" s="16"/>
      <c r="HM1414" s="16"/>
      <c r="HN1414" s="16"/>
      <c r="HO1414" s="16"/>
      <c r="HP1414" s="16"/>
      <c r="HQ1414" s="16"/>
      <c r="HR1414" s="16"/>
      <c r="HS1414" s="16"/>
      <c r="HT1414" s="16"/>
      <c r="HU1414" s="16"/>
      <c r="HV1414" s="16"/>
      <c r="HW1414" s="16"/>
      <c r="HX1414" s="16"/>
      <c r="HY1414" s="16"/>
      <c r="HZ1414" s="16"/>
      <c r="IA1414" s="16"/>
      <c r="IB1414" s="16"/>
      <c r="IC1414" s="16"/>
      <c r="ID1414" s="16"/>
      <c r="IE1414" s="16"/>
      <c r="IF1414" s="16"/>
      <c r="IG1414" s="16"/>
      <c r="IH1414" s="16"/>
      <c r="II1414" s="16"/>
      <c r="IJ1414" s="16"/>
      <c r="IK1414" s="16"/>
      <c r="IL1414" s="16"/>
      <c r="IM1414" s="16"/>
      <c r="IN1414" s="16"/>
      <c r="IO1414" s="16"/>
      <c r="IP1414" s="16"/>
      <c r="IQ1414" s="16"/>
      <c r="IR1414" s="16"/>
      <c r="IS1414" s="16"/>
      <c r="IT1414" s="16"/>
      <c r="IU1414" s="16"/>
      <c r="IV1414" s="16"/>
      <c r="IW1414" s="16"/>
      <c r="IX1414" s="16"/>
      <c r="IY1414" s="16"/>
      <c r="IZ1414" s="16"/>
      <c r="JA1414" s="16"/>
      <c r="JB1414" s="16"/>
      <c r="JC1414" s="16"/>
      <c r="JD1414" s="16"/>
      <c r="JE1414" s="16"/>
      <c r="JF1414" s="16"/>
      <c r="JG1414" s="16"/>
      <c r="JH1414" s="16"/>
      <c r="JI1414" s="16"/>
      <c r="JJ1414" s="16"/>
      <c r="JK1414" s="16"/>
      <c r="JL1414" s="16"/>
      <c r="JM1414" s="16"/>
      <c r="JN1414" s="16"/>
      <c r="JO1414" s="16"/>
      <c r="JP1414" s="16"/>
      <c r="JQ1414" s="16"/>
      <c r="JR1414" s="16"/>
      <c r="JS1414" s="16"/>
      <c r="JT1414" s="16"/>
      <c r="JU1414" s="16"/>
      <c r="JV1414" s="16"/>
      <c r="JW1414" s="16"/>
      <c r="JX1414" s="16"/>
      <c r="JY1414" s="16"/>
      <c r="JZ1414" s="16"/>
      <c r="KA1414" s="16"/>
      <c r="KB1414" s="16"/>
      <c r="KC1414" s="16"/>
      <c r="KD1414" s="16"/>
      <c r="KE1414" s="16"/>
      <c r="KF1414" s="16"/>
      <c r="KG1414" s="16"/>
      <c r="KH1414" s="16"/>
      <c r="KI1414" s="16"/>
      <c r="KJ1414" s="16"/>
      <c r="KK1414" s="16"/>
      <c r="KL1414" s="16"/>
      <c r="KM1414" s="16"/>
      <c r="KN1414" s="16"/>
      <c r="KO1414" s="16"/>
      <c r="KP1414" s="16"/>
      <c r="KQ1414" s="16"/>
      <c r="KR1414" s="16"/>
      <c r="KS1414" s="16"/>
      <c r="KT1414" s="16"/>
      <c r="KU1414" s="16"/>
      <c r="KV1414" s="16"/>
      <c r="KW1414" s="16"/>
      <c r="KX1414" s="16"/>
      <c r="KY1414" s="16"/>
      <c r="KZ1414" s="16"/>
      <c r="LA1414" s="16"/>
      <c r="LB1414" s="16"/>
      <c r="LC1414" s="16"/>
      <c r="LD1414" s="16"/>
      <c r="LE1414" s="16"/>
      <c r="LF1414" s="16"/>
      <c r="LG1414" s="16"/>
      <c r="LH1414" s="16"/>
      <c r="LI1414" s="16"/>
      <c r="LJ1414" s="16"/>
      <c r="LK1414" s="16"/>
      <c r="LL1414" s="16"/>
      <c r="LM1414" s="16"/>
      <c r="LN1414" s="16"/>
      <c r="LO1414" s="16"/>
      <c r="LP1414" s="16"/>
      <c r="LQ1414" s="16"/>
      <c r="LR1414" s="16"/>
      <c r="LS1414" s="16"/>
      <c r="LT1414" s="16"/>
      <c r="LU1414" s="16"/>
      <c r="LV1414" s="16"/>
      <c r="LW1414" s="16"/>
      <c r="LX1414" s="16"/>
      <c r="LY1414" s="16"/>
      <c r="LZ1414" s="16"/>
      <c r="MA1414" s="16"/>
      <c r="MB1414" s="16"/>
      <c r="MC1414" s="16"/>
      <c r="MD1414" s="16"/>
      <c r="ME1414" s="16"/>
      <c r="MF1414" s="16"/>
      <c r="MG1414" s="16"/>
      <c r="MH1414" s="16"/>
      <c r="MI1414" s="16"/>
      <c r="MJ1414" s="16"/>
      <c r="MK1414" s="16"/>
      <c r="ML1414" s="16"/>
      <c r="MM1414" s="16"/>
      <c r="MN1414" s="16"/>
      <c r="MO1414" s="16"/>
      <c r="MP1414" s="16"/>
      <c r="MQ1414" s="16"/>
      <c r="MR1414" s="16"/>
      <c r="MS1414" s="16"/>
      <c r="MT1414" s="16"/>
      <c r="MU1414" s="16"/>
      <c r="MV1414" s="16"/>
      <c r="MW1414" s="16"/>
      <c r="MX1414" s="16"/>
      <c r="MY1414" s="16"/>
      <c r="MZ1414" s="16"/>
      <c r="NA1414" s="16"/>
      <c r="NB1414" s="16"/>
      <c r="NC1414" s="16"/>
      <c r="ND1414" s="16"/>
      <c r="NE1414" s="16"/>
      <c r="NF1414" s="16"/>
      <c r="NG1414" s="16"/>
      <c r="NH1414" s="16"/>
      <c r="NI1414" s="16"/>
      <c r="NJ1414" s="16"/>
      <c r="NK1414" s="16"/>
      <c r="NL1414" s="16"/>
      <c r="NM1414" s="16"/>
      <c r="NN1414" s="16"/>
      <c r="NO1414" s="16"/>
      <c r="NP1414" s="16"/>
      <c r="NQ1414" s="16"/>
      <c r="NR1414" s="16"/>
      <c r="NS1414" s="16"/>
      <c r="NT1414" s="16"/>
      <c r="NU1414" s="16"/>
      <c r="NV1414" s="16"/>
      <c r="NW1414" s="16"/>
      <c r="NX1414" s="16"/>
      <c r="NY1414" s="16"/>
      <c r="NZ1414" s="16"/>
      <c r="OA1414" s="16"/>
      <c r="OB1414" s="16"/>
      <c r="OC1414" s="16"/>
      <c r="OD1414" s="16"/>
      <c r="OE1414" s="16"/>
      <c r="OF1414" s="16"/>
      <c r="OG1414" s="16"/>
      <c r="OH1414" s="16"/>
      <c r="OI1414" s="16"/>
      <c r="OJ1414" s="16"/>
      <c r="OK1414" s="16"/>
      <c r="OL1414" s="16"/>
      <c r="OM1414" s="16"/>
      <c r="ON1414" s="16"/>
      <c r="OO1414" s="16"/>
      <c r="OP1414" s="16"/>
      <c r="OQ1414" s="16"/>
      <c r="OR1414" s="16"/>
      <c r="OS1414" s="16"/>
      <c r="OT1414" s="16"/>
      <c r="OU1414" s="16"/>
      <c r="OV1414" s="16"/>
      <c r="OW1414" s="16"/>
      <c r="OX1414" s="16"/>
      <c r="OY1414" s="16"/>
      <c r="OZ1414" s="16"/>
      <c r="PA1414" s="16"/>
      <c r="PB1414" s="16"/>
      <c r="PC1414" s="16"/>
      <c r="PD1414" s="16"/>
      <c r="PE1414" s="16"/>
      <c r="PF1414" s="16"/>
      <c r="PG1414" s="16"/>
      <c r="PH1414" s="16"/>
      <c r="PI1414" s="16"/>
      <c r="PJ1414" s="16"/>
      <c r="PK1414" s="16"/>
      <c r="PL1414" s="16"/>
      <c r="PM1414" s="16"/>
      <c r="PN1414" s="16"/>
      <c r="PO1414" s="16"/>
      <c r="PP1414" s="16"/>
      <c r="PQ1414" s="16"/>
      <c r="PR1414" s="16"/>
      <c r="PS1414" s="16"/>
      <c r="PT1414" s="16"/>
      <c r="PU1414" s="16"/>
      <c r="PV1414" s="16"/>
      <c r="PW1414" s="16"/>
      <c r="PX1414" s="16"/>
      <c r="PY1414" s="16"/>
      <c r="PZ1414" s="16"/>
      <c r="QA1414" s="16"/>
      <c r="QB1414" s="16"/>
      <c r="QC1414" s="16"/>
      <c r="QD1414" s="16"/>
      <c r="QE1414" s="16"/>
      <c r="QF1414" s="16"/>
      <c r="QG1414" s="16"/>
      <c r="QH1414" s="16"/>
      <c r="QI1414" s="16"/>
      <c r="QJ1414" s="16"/>
      <c r="QK1414" s="16"/>
      <c r="QL1414" s="16"/>
      <c r="QM1414" s="16"/>
      <c r="QN1414" s="16"/>
      <c r="QO1414" s="16"/>
      <c r="QP1414" s="16"/>
      <c r="QQ1414" s="16"/>
      <c r="QR1414" s="16"/>
      <c r="QS1414" s="16"/>
      <c r="QT1414" s="16"/>
      <c r="QU1414" s="16"/>
      <c r="QV1414" s="16"/>
      <c r="QW1414" s="16"/>
      <c r="QX1414" s="16"/>
      <c r="QY1414" s="16"/>
      <c r="QZ1414" s="16"/>
      <c r="RA1414" s="16"/>
      <c r="RB1414" s="16"/>
      <c r="RC1414" s="16"/>
      <c r="RD1414" s="16"/>
      <c r="RE1414" s="16"/>
      <c r="RF1414" s="16"/>
      <c r="RG1414" s="16"/>
      <c r="RH1414" s="16"/>
      <c r="RI1414" s="16"/>
      <c r="RJ1414" s="16"/>
      <c r="RK1414" s="16"/>
      <c r="RL1414" s="16"/>
      <c r="RM1414" s="16"/>
      <c r="RN1414" s="16"/>
      <c r="RO1414" s="16"/>
      <c r="RP1414" s="16"/>
      <c r="RQ1414" s="16"/>
      <c r="RR1414" s="16"/>
      <c r="RS1414" s="16"/>
      <c r="RT1414" s="16"/>
      <c r="RU1414" s="16"/>
      <c r="RV1414" s="16"/>
      <c r="RW1414" s="16"/>
      <c r="RX1414" s="16"/>
      <c r="RY1414" s="16"/>
      <c r="RZ1414" s="16"/>
      <c r="SA1414" s="16"/>
      <c r="SB1414" s="16"/>
      <c r="SC1414" s="16"/>
      <c r="SD1414" s="16"/>
      <c r="SE1414" s="16"/>
      <c r="SF1414" s="16"/>
      <c r="SG1414" s="16"/>
      <c r="SH1414" s="16"/>
      <c r="SI1414" s="16"/>
      <c r="SJ1414" s="16"/>
      <c r="SK1414" s="16"/>
      <c r="SL1414" s="16"/>
      <c r="SM1414" s="16"/>
      <c r="SN1414" s="16"/>
      <c r="SO1414" s="16"/>
      <c r="SP1414" s="16"/>
      <c r="SQ1414" s="16"/>
      <c r="SR1414" s="16"/>
      <c r="SS1414" s="16"/>
      <c r="ST1414" s="16"/>
      <c r="SU1414" s="16"/>
      <c r="SV1414" s="16"/>
      <c r="SW1414" s="16"/>
      <c r="SX1414" s="16"/>
      <c r="SY1414" s="16"/>
      <c r="SZ1414" s="16"/>
      <c r="TA1414" s="16"/>
      <c r="TB1414" s="16"/>
      <c r="TC1414" s="16"/>
      <c r="TD1414" s="16"/>
      <c r="TE1414" s="16"/>
      <c r="TF1414" s="16"/>
      <c r="TG1414" s="16"/>
      <c r="TH1414" s="16"/>
      <c r="TI1414" s="16"/>
      <c r="TJ1414" s="16"/>
      <c r="TK1414" s="16"/>
      <c r="TL1414" s="16"/>
      <c r="TM1414" s="16"/>
      <c r="TN1414" s="16"/>
      <c r="TO1414" s="16"/>
      <c r="TP1414" s="16"/>
      <c r="TQ1414" s="16"/>
      <c r="TR1414" s="16"/>
      <c r="TS1414" s="16"/>
      <c r="TT1414" s="16"/>
      <c r="TU1414" s="16"/>
      <c r="TV1414" s="16"/>
      <c r="TW1414" s="16"/>
      <c r="TX1414" s="16"/>
      <c r="TY1414" s="16"/>
      <c r="TZ1414" s="16"/>
      <c r="UA1414" s="16"/>
      <c r="UB1414" s="16"/>
      <c r="UC1414" s="16"/>
      <c r="UD1414" s="16"/>
      <c r="UE1414" s="16"/>
      <c r="UF1414" s="16"/>
      <c r="UG1414" s="16"/>
      <c r="UH1414" s="16"/>
      <c r="UI1414" s="16"/>
      <c r="UJ1414" s="16"/>
      <c r="UK1414" s="16"/>
      <c r="UL1414" s="16"/>
      <c r="UM1414" s="16"/>
      <c r="UN1414" s="16"/>
      <c r="UO1414" s="16"/>
      <c r="UP1414" s="16"/>
      <c r="UQ1414" s="16"/>
      <c r="UR1414" s="16"/>
      <c r="US1414" s="16"/>
      <c r="UT1414" s="16"/>
      <c r="UU1414" s="16"/>
      <c r="UV1414" s="16"/>
      <c r="UW1414" s="16"/>
      <c r="UX1414" s="16"/>
      <c r="UY1414" s="16"/>
      <c r="UZ1414" s="16"/>
      <c r="VA1414" s="16"/>
      <c r="VB1414" s="16"/>
      <c r="VC1414" s="16"/>
      <c r="VD1414" s="16"/>
      <c r="VE1414" s="16"/>
      <c r="VF1414" s="16"/>
      <c r="VG1414" s="16"/>
      <c r="VH1414" s="16"/>
      <c r="VI1414" s="16"/>
      <c r="VJ1414" s="16"/>
      <c r="VK1414" s="16"/>
      <c r="VL1414" s="16"/>
      <c r="VM1414" s="16"/>
      <c r="VN1414" s="16"/>
      <c r="VO1414" s="16"/>
      <c r="VP1414" s="16"/>
      <c r="VQ1414" s="16"/>
      <c r="VR1414" s="16"/>
      <c r="VS1414" s="16"/>
      <c r="VT1414" s="16"/>
      <c r="VU1414" s="16"/>
      <c r="VV1414" s="16"/>
      <c r="VW1414" s="16"/>
      <c r="VX1414" s="16"/>
      <c r="VY1414" s="16"/>
      <c r="VZ1414" s="16"/>
      <c r="WA1414" s="16"/>
      <c r="WB1414" s="16"/>
      <c r="WC1414" s="16"/>
      <c r="WD1414" s="16"/>
      <c r="WE1414" s="16"/>
      <c r="WF1414" s="16"/>
      <c r="WG1414" s="16"/>
      <c r="WH1414" s="16"/>
      <c r="WI1414" s="16"/>
      <c r="WJ1414" s="16"/>
      <c r="WK1414" s="16"/>
      <c r="WL1414" s="16"/>
      <c r="WM1414" s="16"/>
      <c r="WN1414" s="16"/>
      <c r="WO1414" s="16"/>
      <c r="WP1414" s="16"/>
      <c r="WQ1414" s="16"/>
      <c r="WR1414" s="16"/>
      <c r="WS1414" s="16"/>
      <c r="WT1414" s="16"/>
      <c r="WU1414" s="16"/>
      <c r="WV1414" s="16"/>
      <c r="WW1414" s="16"/>
      <c r="WX1414" s="16"/>
      <c r="WY1414" s="16"/>
      <c r="WZ1414" s="16"/>
      <c r="XA1414" s="16"/>
      <c r="XB1414" s="16"/>
      <c r="XC1414" s="16"/>
      <c r="XD1414" s="16"/>
      <c r="XE1414" s="16"/>
      <c r="XF1414" s="16"/>
      <c r="XG1414" s="16"/>
      <c r="XH1414" s="16"/>
      <c r="XI1414" s="16"/>
      <c r="XJ1414" s="16"/>
      <c r="XK1414" s="16"/>
      <c r="XL1414" s="16"/>
      <c r="XM1414" s="16"/>
      <c r="XN1414" s="16"/>
      <c r="XO1414" s="16"/>
      <c r="XP1414" s="16"/>
      <c r="XQ1414" s="16"/>
      <c r="XR1414" s="16"/>
      <c r="XS1414" s="16"/>
      <c r="XT1414" s="16"/>
      <c r="XU1414" s="16"/>
      <c r="XV1414" s="16"/>
      <c r="XW1414" s="16"/>
      <c r="XX1414" s="16"/>
      <c r="XY1414" s="16"/>
      <c r="XZ1414" s="16"/>
      <c r="YA1414" s="16"/>
      <c r="YB1414" s="16"/>
      <c r="YC1414" s="16"/>
      <c r="YD1414" s="16"/>
      <c r="YE1414" s="16"/>
      <c r="YF1414" s="16"/>
      <c r="YG1414" s="16"/>
      <c r="YH1414" s="16"/>
      <c r="YI1414" s="16"/>
      <c r="YJ1414" s="16"/>
      <c r="YK1414" s="16"/>
      <c r="YL1414" s="16"/>
      <c r="YM1414" s="16"/>
      <c r="YN1414" s="16"/>
      <c r="YO1414" s="16"/>
      <c r="YP1414" s="16"/>
      <c r="YQ1414" s="16"/>
      <c r="YR1414" s="16"/>
      <c r="YS1414" s="16"/>
      <c r="YT1414" s="16"/>
      <c r="YU1414" s="16"/>
      <c r="YV1414" s="16"/>
      <c r="YW1414" s="16"/>
      <c r="YX1414" s="16"/>
      <c r="YY1414" s="16"/>
      <c r="YZ1414" s="16"/>
      <c r="ZA1414" s="16"/>
      <c r="ZB1414" s="16"/>
      <c r="ZC1414" s="16"/>
      <c r="ZD1414" s="16"/>
      <c r="ZE1414" s="16"/>
      <c r="ZF1414" s="16"/>
      <c r="ZG1414" s="16"/>
      <c r="ZH1414" s="16"/>
      <c r="ZI1414" s="16"/>
      <c r="ZJ1414" s="16"/>
      <c r="ZK1414" s="16"/>
      <c r="ZL1414" s="16"/>
      <c r="ZM1414" s="16"/>
      <c r="ZN1414" s="16"/>
      <c r="ZO1414" s="16"/>
      <c r="ZP1414" s="16"/>
      <c r="ZQ1414" s="16"/>
      <c r="ZR1414" s="16"/>
      <c r="ZS1414" s="16"/>
      <c r="ZT1414" s="16"/>
      <c r="ZU1414" s="16"/>
      <c r="ZV1414" s="16"/>
      <c r="ZW1414" s="16"/>
      <c r="ZX1414" s="16"/>
      <c r="ZY1414" s="16"/>
      <c r="ZZ1414" s="16"/>
      <c r="AAA1414" s="16"/>
      <c r="AAB1414" s="16"/>
      <c r="AAC1414" s="16"/>
      <c r="AAD1414" s="16"/>
      <c r="AAE1414" s="16"/>
      <c r="AAF1414" s="16"/>
      <c r="AAG1414" s="16"/>
      <c r="AAH1414" s="16"/>
      <c r="AAI1414" s="16"/>
      <c r="AAJ1414" s="16"/>
      <c r="AAK1414" s="16"/>
      <c r="AAL1414" s="16"/>
      <c r="AAM1414" s="16"/>
      <c r="AAN1414" s="16"/>
      <c r="AAO1414" s="16"/>
      <c r="AAP1414" s="16"/>
      <c r="AAQ1414" s="16"/>
      <c r="AAR1414" s="16"/>
      <c r="AAS1414" s="16"/>
      <c r="AAT1414" s="16"/>
      <c r="AAU1414" s="16"/>
      <c r="AAV1414" s="16"/>
      <c r="AAW1414" s="16"/>
      <c r="AAX1414" s="16"/>
      <c r="AAY1414" s="16"/>
      <c r="AAZ1414" s="16"/>
      <c r="ABA1414" s="16"/>
      <c r="ABB1414" s="16"/>
      <c r="ABC1414" s="16"/>
      <c r="ABD1414" s="16"/>
      <c r="ABE1414" s="16"/>
      <c r="ABF1414" s="16"/>
      <c r="ABG1414" s="16"/>
      <c r="ABH1414" s="16"/>
      <c r="ABI1414" s="16"/>
      <c r="ABJ1414" s="16"/>
      <c r="ABK1414" s="16"/>
      <c r="ABL1414" s="16"/>
      <c r="ABM1414" s="16"/>
      <c r="ABN1414" s="16"/>
      <c r="ABO1414" s="16"/>
      <c r="ABP1414" s="16"/>
      <c r="ABQ1414" s="16"/>
      <c r="ABR1414" s="16"/>
      <c r="ABS1414" s="16"/>
      <c r="ABT1414" s="16"/>
      <c r="ABU1414" s="16"/>
      <c r="ABV1414" s="16"/>
      <c r="ABW1414" s="16"/>
      <c r="ABX1414" s="16"/>
      <c r="ABY1414" s="16"/>
      <c r="ABZ1414" s="16"/>
      <c r="ACA1414" s="16"/>
      <c r="ACB1414" s="16"/>
      <c r="ACC1414" s="16"/>
      <c r="ACD1414" s="16"/>
      <c r="ACE1414" s="16"/>
      <c r="ACF1414" s="16"/>
      <c r="ACG1414" s="16"/>
      <c r="ACH1414" s="16"/>
      <c r="ACI1414" s="16"/>
      <c r="ACJ1414" s="16"/>
      <c r="ACK1414" s="16"/>
      <c r="ACL1414" s="16"/>
      <c r="ACM1414" s="16"/>
      <c r="ACN1414" s="16"/>
      <c r="ACO1414" s="16"/>
      <c r="ACP1414" s="16"/>
      <c r="ACQ1414" s="16"/>
      <c r="ACR1414" s="16"/>
      <c r="ACS1414" s="16"/>
      <c r="ACT1414" s="16"/>
      <c r="ACU1414" s="16"/>
      <c r="ACV1414" s="16"/>
      <c r="ACW1414" s="16"/>
      <c r="ACX1414" s="16"/>
      <c r="ACY1414" s="16"/>
      <c r="ACZ1414" s="16"/>
      <c r="ADA1414" s="16"/>
      <c r="ADB1414" s="16"/>
      <c r="ADC1414" s="16"/>
      <c r="ADD1414" s="16"/>
      <c r="ADE1414" s="16"/>
      <c r="ADF1414" s="16"/>
      <c r="ADG1414" s="16"/>
      <c r="ADH1414" s="16"/>
      <c r="ADI1414" s="16"/>
      <c r="ADJ1414" s="16"/>
      <c r="ADK1414" s="16"/>
      <c r="ADL1414" s="16"/>
      <c r="ADM1414" s="16"/>
      <c r="ADN1414" s="16"/>
      <c r="ADO1414" s="16"/>
      <c r="ADP1414" s="16"/>
      <c r="ADQ1414" s="16"/>
      <c r="ADR1414" s="16"/>
      <c r="ADS1414" s="16"/>
      <c r="ADT1414" s="16"/>
      <c r="ADU1414" s="16"/>
      <c r="ADV1414" s="16"/>
      <c r="ADW1414" s="16"/>
      <c r="ADX1414" s="16"/>
      <c r="ADY1414" s="16"/>
      <c r="ADZ1414" s="16"/>
      <c r="AEA1414" s="16"/>
      <c r="AEB1414" s="16"/>
      <c r="AEC1414" s="16"/>
      <c r="AED1414" s="16"/>
      <c r="AEE1414" s="16"/>
      <c r="AEF1414" s="16"/>
      <c r="AEG1414" s="16"/>
      <c r="AEH1414" s="16"/>
      <c r="AEI1414" s="16"/>
      <c r="AEJ1414" s="16"/>
      <c r="AEK1414" s="16"/>
      <c r="AEL1414" s="16"/>
      <c r="AEM1414" s="16"/>
      <c r="AEN1414" s="16"/>
      <c r="AEO1414" s="16"/>
      <c r="AEP1414" s="16"/>
      <c r="AEQ1414" s="16"/>
      <c r="AER1414" s="16"/>
      <c r="AES1414" s="16"/>
      <c r="AET1414" s="16"/>
      <c r="AEU1414" s="16"/>
      <c r="AEV1414" s="16"/>
      <c r="AEW1414" s="16"/>
      <c r="AEX1414" s="16"/>
      <c r="AEY1414" s="16"/>
      <c r="AEZ1414" s="16"/>
      <c r="AFA1414" s="16"/>
      <c r="AFB1414" s="16"/>
      <c r="AFC1414" s="16"/>
      <c r="AFD1414" s="16"/>
      <c r="AFE1414" s="16"/>
      <c r="AFF1414" s="16"/>
      <c r="AFG1414" s="16"/>
      <c r="AFH1414" s="16"/>
      <c r="AFI1414" s="16"/>
      <c r="AFJ1414" s="16"/>
      <c r="AFK1414" s="16"/>
      <c r="AFL1414" s="16"/>
      <c r="AFM1414" s="16"/>
      <c r="AFN1414" s="16"/>
      <c r="AFO1414" s="16"/>
      <c r="AFP1414" s="16"/>
      <c r="AFQ1414" s="16"/>
      <c r="AFR1414" s="16"/>
      <c r="AFS1414" s="16"/>
      <c r="AFT1414" s="16"/>
      <c r="AFU1414" s="16"/>
      <c r="AFV1414" s="16"/>
      <c r="AFW1414" s="16"/>
      <c r="AFX1414" s="16"/>
      <c r="AFY1414" s="16"/>
      <c r="AFZ1414" s="16"/>
      <c r="AGA1414" s="16"/>
      <c r="AGB1414" s="16"/>
      <c r="AGC1414" s="16"/>
      <c r="AGD1414" s="16"/>
      <c r="AGE1414" s="16"/>
      <c r="AGF1414" s="16"/>
      <c r="AGG1414" s="16"/>
      <c r="AGH1414" s="16"/>
      <c r="AGI1414" s="16"/>
      <c r="AGJ1414" s="16"/>
      <c r="AGK1414" s="16"/>
      <c r="AGL1414" s="16"/>
      <c r="AGM1414" s="16"/>
      <c r="AGN1414" s="16"/>
      <c r="AGO1414" s="16"/>
      <c r="AGP1414" s="16"/>
      <c r="AGQ1414" s="16"/>
      <c r="AGR1414" s="16"/>
      <c r="AGS1414" s="16"/>
      <c r="AGT1414" s="16"/>
      <c r="AGU1414" s="16"/>
      <c r="AGV1414" s="16"/>
      <c r="AGW1414" s="16"/>
      <c r="AGX1414" s="16"/>
      <c r="AGY1414" s="16"/>
      <c r="AGZ1414" s="16"/>
      <c r="AHA1414" s="16"/>
      <c r="AHB1414" s="16"/>
      <c r="AHC1414" s="16"/>
      <c r="AHD1414" s="16"/>
      <c r="AHE1414" s="16"/>
      <c r="AHF1414" s="16"/>
      <c r="AHG1414" s="16"/>
      <c r="AHH1414" s="16"/>
      <c r="AHI1414" s="16"/>
      <c r="AHJ1414" s="16"/>
      <c r="AHK1414" s="16"/>
      <c r="AHL1414" s="16"/>
      <c r="AHM1414" s="16"/>
      <c r="AHN1414" s="16"/>
      <c r="AHO1414" s="16"/>
      <c r="AHP1414" s="16"/>
      <c r="AHQ1414" s="16"/>
      <c r="AHR1414" s="16"/>
      <c r="AHS1414" s="16"/>
      <c r="AHT1414" s="16"/>
      <c r="AHU1414" s="16"/>
      <c r="AHV1414" s="16"/>
      <c r="AHW1414" s="16"/>
      <c r="AHX1414" s="16"/>
      <c r="AHY1414" s="16"/>
      <c r="AHZ1414" s="16"/>
      <c r="AIA1414" s="16"/>
      <c r="AIB1414" s="16"/>
      <c r="AIC1414" s="16"/>
      <c r="AID1414" s="16"/>
      <c r="AIE1414" s="16"/>
      <c r="AIF1414" s="16"/>
      <c r="AIG1414" s="16"/>
      <c r="AIH1414" s="16"/>
      <c r="AII1414" s="16"/>
      <c r="AIJ1414" s="16"/>
      <c r="AIK1414" s="16"/>
      <c r="AIL1414" s="16"/>
      <c r="AIM1414" s="16"/>
      <c r="AIN1414" s="16"/>
      <c r="AIO1414" s="16"/>
      <c r="AIP1414" s="16"/>
      <c r="AIQ1414" s="16"/>
      <c r="AIR1414" s="16"/>
      <c r="AIS1414" s="16"/>
      <c r="AIT1414" s="16"/>
      <c r="AIU1414" s="16"/>
      <c r="AIV1414" s="16"/>
      <c r="AIW1414" s="16"/>
      <c r="AIX1414" s="16"/>
      <c r="AIY1414" s="16"/>
      <c r="AIZ1414" s="16"/>
      <c r="AJA1414" s="16"/>
      <c r="AJB1414" s="16"/>
      <c r="AJC1414" s="16"/>
      <c r="AJD1414" s="16"/>
      <c r="AJE1414" s="16"/>
      <c r="AJF1414" s="16"/>
      <c r="AJG1414" s="16"/>
      <c r="AJH1414" s="16"/>
      <c r="AJI1414" s="16"/>
      <c r="AJJ1414" s="16"/>
      <c r="AJK1414" s="16"/>
      <c r="AJL1414" s="16"/>
      <c r="AJM1414" s="16"/>
      <c r="AJN1414" s="16"/>
      <c r="AJO1414" s="16"/>
      <c r="AJP1414" s="16"/>
      <c r="AJQ1414" s="16"/>
      <c r="AJR1414" s="16"/>
      <c r="AJS1414" s="16"/>
      <c r="AJT1414" s="16"/>
      <c r="AJU1414" s="16"/>
      <c r="AJV1414" s="16"/>
      <c r="AJW1414" s="16"/>
      <c r="AJX1414" s="16"/>
      <c r="AJY1414" s="16"/>
      <c r="AJZ1414" s="16"/>
      <c r="AKA1414" s="16"/>
      <c r="AKB1414" s="16"/>
      <c r="AKC1414" s="16"/>
      <c r="AKD1414" s="16"/>
      <c r="AKE1414" s="16"/>
      <c r="AKF1414" s="16"/>
      <c r="AKG1414" s="16"/>
      <c r="AKH1414" s="16"/>
      <c r="AKI1414" s="16"/>
      <c r="AKJ1414" s="16"/>
      <c r="AKK1414" s="16"/>
      <c r="AKL1414" s="16"/>
      <c r="AKM1414" s="16"/>
      <c r="AKN1414" s="16"/>
      <c r="AKO1414" s="16"/>
      <c r="AKP1414" s="16"/>
      <c r="AKQ1414" s="16"/>
      <c r="AKR1414" s="16"/>
      <c r="AKS1414" s="16"/>
      <c r="AKT1414" s="16"/>
      <c r="AKU1414" s="16"/>
      <c r="AKV1414" s="16"/>
      <c r="AKW1414" s="16"/>
      <c r="AKX1414" s="16"/>
      <c r="AKY1414" s="16"/>
      <c r="AKZ1414" s="16"/>
      <c r="ALA1414" s="16"/>
      <c r="ALB1414" s="16"/>
      <c r="ALC1414" s="16"/>
      <c r="ALD1414" s="16"/>
      <c r="ALE1414" s="16"/>
      <c r="ALF1414" s="16"/>
      <c r="ALG1414" s="16"/>
      <c r="ALH1414" s="16"/>
      <c r="ALI1414" s="16"/>
      <c r="ALJ1414" s="16"/>
      <c r="ALK1414" s="16"/>
      <c r="ALL1414" s="16"/>
      <c r="ALM1414" s="16"/>
      <c r="ALN1414" s="16"/>
      <c r="ALO1414" s="16"/>
      <c r="ALP1414" s="16"/>
      <c r="ALQ1414" s="16"/>
      <c r="ALR1414" s="16"/>
      <c r="ALS1414" s="16"/>
      <c r="ALT1414" s="16"/>
      <c r="ALU1414" s="16"/>
      <c r="ALV1414" s="16"/>
      <c r="ALW1414" s="16"/>
      <c r="ALX1414" s="16"/>
      <c r="ALY1414" s="16"/>
      <c r="ALZ1414" s="16"/>
      <c r="AMA1414" s="16"/>
      <c r="AMB1414" s="16"/>
      <c r="AMC1414" s="16"/>
      <c r="AMD1414" s="16"/>
      <c r="AME1414" s="16"/>
      <c r="AMF1414" s="16"/>
      <c r="AMG1414" s="16"/>
      <c r="AMH1414" s="16"/>
      <c r="AMI1414" s="16"/>
      <c r="AMJ1414" s="16"/>
      <c r="AMK1414" s="16"/>
      <c r="AML1414" s="16"/>
      <c r="AMM1414" s="16"/>
      <c r="AMN1414" s="16"/>
      <c r="AMO1414" s="16"/>
      <c r="AMP1414" s="16"/>
      <c r="AMQ1414" s="16"/>
      <c r="AMR1414" s="16"/>
      <c r="AMS1414" s="16"/>
      <c r="AMT1414" s="16"/>
      <c r="AMU1414" s="16"/>
      <c r="AMV1414" s="16"/>
      <c r="AMW1414" s="16"/>
      <c r="AMX1414" s="16"/>
      <c r="AMY1414" s="16"/>
      <c r="AMZ1414" s="16"/>
      <c r="ANA1414" s="16"/>
      <c r="ANB1414" s="16"/>
      <c r="ANC1414" s="16"/>
      <c r="AND1414" s="16"/>
      <c r="ANE1414" s="16"/>
      <c r="ANF1414" s="16"/>
      <c r="ANG1414" s="16"/>
      <c r="ANH1414" s="16"/>
      <c r="ANI1414" s="16"/>
      <c r="ANJ1414" s="16"/>
      <c r="ANK1414" s="16"/>
      <c r="ANL1414" s="16"/>
      <c r="ANM1414" s="16"/>
      <c r="ANN1414" s="16"/>
      <c r="ANO1414" s="16"/>
      <c r="ANP1414" s="16"/>
      <c r="ANQ1414" s="16"/>
      <c r="ANR1414" s="16"/>
      <c r="ANS1414" s="16"/>
      <c r="ANT1414" s="16"/>
      <c r="ANU1414" s="16"/>
      <c r="ANV1414" s="16"/>
      <c r="ANW1414" s="16"/>
      <c r="ANX1414" s="16"/>
      <c r="ANY1414" s="16"/>
      <c r="ANZ1414" s="16"/>
      <c r="AOA1414" s="16"/>
      <c r="AOB1414" s="16"/>
      <c r="AOC1414" s="16"/>
      <c r="AOD1414" s="16"/>
      <c r="AOE1414" s="16"/>
      <c r="AOF1414" s="16"/>
      <c r="AOG1414" s="16"/>
      <c r="AOH1414" s="16"/>
      <c r="AOI1414" s="16"/>
      <c r="AOJ1414" s="16"/>
      <c r="AOK1414" s="16"/>
      <c r="AOL1414" s="16"/>
      <c r="AOM1414" s="16"/>
      <c r="AON1414" s="16"/>
      <c r="AOO1414" s="16"/>
      <c r="AOP1414" s="16"/>
      <c r="AOQ1414" s="16"/>
      <c r="AOR1414" s="16"/>
      <c r="AOS1414" s="16"/>
      <c r="AOT1414" s="16"/>
      <c r="AOU1414" s="16"/>
      <c r="AOV1414" s="16"/>
      <c r="AOW1414" s="16"/>
      <c r="AOX1414" s="16"/>
      <c r="AOY1414" s="16"/>
      <c r="AOZ1414" s="16"/>
      <c r="APA1414" s="16"/>
      <c r="APB1414" s="16"/>
      <c r="APC1414" s="16"/>
      <c r="APD1414" s="16"/>
      <c r="APE1414" s="16"/>
      <c r="APF1414" s="16"/>
      <c r="APG1414" s="16"/>
      <c r="APH1414" s="16"/>
      <c r="API1414" s="16"/>
      <c r="APJ1414" s="16"/>
      <c r="APK1414" s="16"/>
      <c r="APL1414" s="16"/>
      <c r="APM1414" s="16"/>
      <c r="APN1414" s="16"/>
      <c r="APO1414" s="16"/>
      <c r="APP1414" s="16"/>
      <c r="APQ1414" s="16"/>
      <c r="APR1414" s="16"/>
      <c r="APS1414" s="16"/>
      <c r="APT1414" s="16"/>
      <c r="APU1414" s="16"/>
      <c r="APV1414" s="16"/>
      <c r="APW1414" s="16"/>
      <c r="APX1414" s="16"/>
      <c r="APY1414" s="16"/>
      <c r="APZ1414" s="16"/>
      <c r="AQA1414" s="16"/>
      <c r="AQB1414" s="16"/>
      <c r="AQC1414" s="16"/>
      <c r="AQD1414" s="16"/>
      <c r="AQE1414" s="16"/>
      <c r="AQF1414" s="16"/>
      <c r="AQG1414" s="16"/>
      <c r="AQH1414" s="16"/>
      <c r="AQI1414" s="16"/>
      <c r="AQJ1414" s="16"/>
      <c r="AQK1414" s="16"/>
      <c r="AQL1414" s="16"/>
      <c r="AQM1414" s="16"/>
      <c r="AQN1414" s="16"/>
      <c r="AQO1414" s="16"/>
      <c r="AQP1414" s="16"/>
      <c r="AQQ1414" s="16"/>
      <c r="AQR1414" s="16"/>
      <c r="AQS1414" s="16"/>
      <c r="AQT1414" s="16"/>
      <c r="AQU1414" s="16"/>
      <c r="AQV1414" s="16"/>
      <c r="AQW1414" s="16"/>
      <c r="AQX1414" s="16"/>
      <c r="AQY1414" s="16"/>
      <c r="AQZ1414" s="16"/>
      <c r="ARA1414" s="16"/>
      <c r="ARB1414" s="16"/>
      <c r="ARC1414" s="16"/>
      <c r="ARD1414" s="16"/>
      <c r="ARE1414" s="16"/>
      <c r="ARF1414" s="16"/>
      <c r="ARG1414" s="16"/>
      <c r="ARH1414" s="16"/>
      <c r="ARI1414" s="16"/>
      <c r="ARJ1414" s="16"/>
      <c r="ARK1414" s="16"/>
      <c r="ARL1414" s="16"/>
      <c r="ARM1414" s="16"/>
      <c r="ARN1414" s="16"/>
      <c r="ARO1414" s="16"/>
      <c r="ARP1414" s="16"/>
      <c r="ARQ1414" s="16"/>
      <c r="ARR1414" s="16"/>
      <c r="ARS1414" s="16"/>
      <c r="ART1414" s="16"/>
      <c r="ARU1414" s="16"/>
      <c r="ARV1414" s="16"/>
      <c r="ARW1414" s="16"/>
      <c r="ARX1414" s="16"/>
      <c r="ARY1414" s="16"/>
      <c r="ARZ1414" s="16"/>
      <c r="ASA1414" s="16"/>
      <c r="ASB1414" s="16"/>
      <c r="ASC1414" s="16"/>
      <c r="ASD1414" s="16"/>
      <c r="ASE1414" s="16"/>
      <c r="ASF1414" s="16"/>
      <c r="ASG1414" s="16"/>
      <c r="ASH1414" s="16"/>
      <c r="ASI1414" s="16"/>
      <c r="ASJ1414" s="16"/>
      <c r="ASK1414" s="16"/>
      <c r="ASL1414" s="16"/>
      <c r="ASM1414" s="16"/>
      <c r="ASN1414" s="16"/>
      <c r="ASO1414" s="16"/>
      <c r="ASP1414" s="16"/>
      <c r="ASQ1414" s="16"/>
      <c r="ASR1414" s="16"/>
      <c r="ASS1414" s="16"/>
      <c r="AST1414" s="16"/>
      <c r="ASU1414" s="16"/>
      <c r="ASV1414" s="16"/>
      <c r="ASW1414" s="16"/>
      <c r="ASX1414" s="16"/>
      <c r="ASY1414" s="16"/>
      <c r="ASZ1414" s="16"/>
      <c r="ATA1414" s="16"/>
      <c r="ATB1414" s="16"/>
      <c r="ATC1414" s="16"/>
      <c r="ATD1414" s="16"/>
      <c r="ATE1414" s="16"/>
      <c r="ATF1414" s="16"/>
      <c r="ATG1414" s="16"/>
      <c r="ATH1414" s="16"/>
      <c r="ATI1414" s="16"/>
      <c r="ATJ1414" s="16"/>
      <c r="ATK1414" s="16"/>
      <c r="ATL1414" s="16"/>
      <c r="ATM1414" s="16"/>
      <c r="ATN1414" s="16"/>
      <c r="ATO1414" s="16"/>
      <c r="ATP1414" s="16"/>
      <c r="ATQ1414" s="16"/>
      <c r="ATR1414" s="16"/>
      <c r="ATS1414" s="16"/>
      <c r="ATT1414" s="16"/>
      <c r="ATU1414" s="16"/>
      <c r="ATV1414" s="16"/>
      <c r="ATW1414" s="16"/>
      <c r="ATX1414" s="16"/>
      <c r="ATY1414" s="16"/>
      <c r="ATZ1414" s="16"/>
      <c r="AUA1414" s="16"/>
      <c r="AUB1414" s="16"/>
      <c r="AUC1414" s="16"/>
      <c r="AUD1414" s="16"/>
      <c r="AUE1414" s="16"/>
      <c r="AUF1414" s="16"/>
      <c r="AUG1414" s="16"/>
      <c r="AUH1414" s="16"/>
      <c r="AUI1414" s="16"/>
      <c r="AUJ1414" s="16"/>
      <c r="AUK1414" s="16"/>
      <c r="AUL1414" s="16"/>
      <c r="AUM1414" s="16"/>
      <c r="AUN1414" s="16"/>
      <c r="AUO1414" s="16"/>
      <c r="AUP1414" s="16"/>
      <c r="AUQ1414" s="16"/>
      <c r="AUR1414" s="16"/>
      <c r="AUS1414" s="16"/>
      <c r="AUT1414" s="16"/>
      <c r="AUU1414" s="16"/>
      <c r="AUV1414" s="16"/>
      <c r="AUW1414" s="16"/>
      <c r="AUX1414" s="16"/>
      <c r="AUY1414" s="16"/>
      <c r="AUZ1414" s="16"/>
      <c r="AVA1414" s="16"/>
      <c r="AVB1414" s="16"/>
      <c r="AVC1414" s="16"/>
      <c r="AVD1414" s="16"/>
      <c r="AVE1414" s="16"/>
      <c r="AVF1414" s="16"/>
      <c r="AVG1414" s="16"/>
      <c r="AVH1414" s="16"/>
      <c r="AVI1414" s="16"/>
      <c r="AVJ1414" s="16"/>
      <c r="AVK1414" s="16"/>
      <c r="AVL1414" s="16"/>
      <c r="AVM1414" s="16"/>
      <c r="AVN1414" s="16"/>
      <c r="AVO1414" s="16"/>
      <c r="AVP1414" s="16"/>
      <c r="AVQ1414" s="16"/>
      <c r="AVR1414" s="16"/>
      <c r="AVS1414" s="16"/>
      <c r="AVT1414" s="16"/>
      <c r="AVU1414" s="16"/>
      <c r="AVV1414" s="16"/>
      <c r="AVW1414" s="16"/>
      <c r="AVX1414" s="16"/>
      <c r="AVY1414" s="16"/>
      <c r="AVZ1414" s="16"/>
      <c r="AWA1414" s="16"/>
      <c r="AWB1414" s="16"/>
      <c r="AWC1414" s="16"/>
      <c r="AWD1414" s="16"/>
      <c r="AWE1414" s="16"/>
      <c r="AWF1414" s="16"/>
      <c r="AWG1414" s="16"/>
      <c r="AWH1414" s="16"/>
      <c r="AWI1414" s="16"/>
      <c r="AWJ1414" s="16"/>
      <c r="AWK1414" s="16"/>
      <c r="AWL1414" s="16"/>
      <c r="AWM1414" s="16"/>
      <c r="AWN1414" s="16"/>
      <c r="AWO1414" s="16"/>
      <c r="AWP1414" s="16"/>
      <c r="AWQ1414" s="16"/>
      <c r="AWR1414" s="16"/>
      <c r="AWS1414" s="16"/>
      <c r="AWT1414" s="16"/>
      <c r="AWU1414" s="16"/>
      <c r="AWV1414" s="16"/>
      <c r="AWW1414" s="16"/>
      <c r="AWX1414" s="16"/>
      <c r="AWY1414" s="16"/>
      <c r="AWZ1414" s="16"/>
      <c r="AXA1414" s="16"/>
      <c r="AXB1414" s="16"/>
      <c r="AXC1414" s="16"/>
      <c r="AXD1414" s="16"/>
      <c r="AXE1414" s="16"/>
      <c r="AXF1414" s="16"/>
      <c r="AXG1414" s="16"/>
      <c r="AXH1414" s="16"/>
      <c r="AXI1414" s="16"/>
      <c r="AXJ1414" s="16"/>
      <c r="AXK1414" s="16"/>
      <c r="AXL1414" s="16"/>
      <c r="AXM1414" s="16"/>
      <c r="AXN1414" s="16"/>
      <c r="AXO1414" s="16"/>
      <c r="AXP1414" s="16"/>
      <c r="AXQ1414" s="16"/>
      <c r="AXR1414" s="16"/>
      <c r="AXS1414" s="16"/>
      <c r="AXT1414" s="16"/>
      <c r="AXU1414" s="16"/>
      <c r="AXV1414" s="16"/>
      <c r="AXW1414" s="16"/>
      <c r="AXX1414" s="16"/>
      <c r="AXY1414" s="16"/>
      <c r="AXZ1414" s="16"/>
      <c r="AYA1414" s="16"/>
      <c r="AYB1414" s="16"/>
      <c r="AYC1414" s="16"/>
      <c r="AYD1414" s="16"/>
      <c r="AYE1414" s="16"/>
      <c r="AYF1414" s="16"/>
      <c r="AYG1414" s="16"/>
      <c r="AYH1414" s="16"/>
      <c r="AYI1414" s="16"/>
      <c r="AYJ1414" s="16"/>
      <c r="AYK1414" s="16"/>
      <c r="AYL1414" s="16"/>
      <c r="AYM1414" s="16"/>
      <c r="AYN1414" s="16"/>
      <c r="AYO1414" s="16"/>
      <c r="AYP1414" s="16"/>
      <c r="AYQ1414" s="16"/>
      <c r="AYR1414" s="16"/>
      <c r="AYS1414" s="16"/>
      <c r="AYT1414" s="16"/>
      <c r="AYU1414" s="16"/>
      <c r="AYV1414" s="16"/>
      <c r="AYW1414" s="16"/>
      <c r="AYX1414" s="16"/>
      <c r="AYY1414" s="16"/>
      <c r="AYZ1414" s="16"/>
      <c r="AZA1414" s="16"/>
      <c r="AZB1414" s="16"/>
      <c r="AZC1414" s="16"/>
      <c r="AZD1414" s="16"/>
      <c r="AZE1414" s="16"/>
      <c r="AZF1414" s="16"/>
      <c r="AZG1414" s="16"/>
      <c r="AZH1414" s="16"/>
      <c r="AZI1414" s="16"/>
      <c r="AZJ1414" s="16"/>
      <c r="AZK1414" s="16"/>
      <c r="AZL1414" s="16"/>
      <c r="AZM1414" s="16"/>
      <c r="AZN1414" s="16"/>
      <c r="AZO1414" s="16"/>
      <c r="AZP1414" s="16"/>
      <c r="AZQ1414" s="16"/>
      <c r="AZR1414" s="16"/>
      <c r="AZS1414" s="16"/>
      <c r="AZT1414" s="16"/>
      <c r="AZU1414" s="16"/>
      <c r="AZV1414" s="16"/>
      <c r="AZW1414" s="16"/>
      <c r="AZX1414" s="16"/>
      <c r="AZY1414" s="16"/>
      <c r="AZZ1414" s="16"/>
      <c r="BAA1414" s="16"/>
      <c r="BAB1414" s="16"/>
      <c r="BAC1414" s="16"/>
      <c r="BAD1414" s="16"/>
      <c r="BAE1414" s="16"/>
      <c r="BAF1414" s="16"/>
      <c r="BAG1414" s="16"/>
      <c r="BAH1414" s="16"/>
      <c r="BAI1414" s="16"/>
      <c r="BAJ1414" s="16"/>
      <c r="BAK1414" s="16"/>
      <c r="BAL1414" s="16"/>
      <c r="BAM1414" s="16"/>
      <c r="BAN1414" s="16"/>
      <c r="BAO1414" s="16"/>
      <c r="BAP1414" s="16"/>
      <c r="BAQ1414" s="16"/>
      <c r="BAR1414" s="16"/>
      <c r="BAS1414" s="16"/>
      <c r="BAT1414" s="16"/>
      <c r="BAU1414" s="16"/>
      <c r="BAV1414" s="16"/>
      <c r="BAW1414" s="16"/>
      <c r="BAX1414" s="16"/>
      <c r="BAY1414" s="16"/>
      <c r="BAZ1414" s="16"/>
      <c r="BBA1414" s="16"/>
      <c r="BBB1414" s="16"/>
      <c r="BBC1414" s="16"/>
      <c r="BBD1414" s="16"/>
      <c r="BBE1414" s="16"/>
      <c r="BBF1414" s="16"/>
      <c r="BBG1414" s="16"/>
      <c r="BBH1414" s="16"/>
      <c r="BBI1414" s="16"/>
      <c r="BBJ1414" s="16"/>
      <c r="BBK1414" s="16"/>
      <c r="BBL1414" s="16"/>
      <c r="BBM1414" s="16"/>
      <c r="BBN1414" s="16"/>
      <c r="BBO1414" s="16"/>
      <c r="BBP1414" s="16"/>
      <c r="BBQ1414" s="16"/>
      <c r="BBR1414" s="16"/>
      <c r="BBS1414" s="16"/>
      <c r="BBT1414" s="16"/>
      <c r="BBU1414" s="16"/>
      <c r="BBV1414" s="16"/>
      <c r="BBW1414" s="16"/>
      <c r="BBX1414" s="16"/>
      <c r="BBY1414" s="16"/>
      <c r="BBZ1414" s="16"/>
      <c r="BCA1414" s="16"/>
      <c r="BCB1414" s="16"/>
      <c r="BCC1414" s="16"/>
      <c r="BCD1414" s="16"/>
      <c r="BCE1414" s="16"/>
      <c r="BCF1414" s="16"/>
      <c r="BCG1414" s="16"/>
      <c r="BCH1414" s="16"/>
      <c r="BCI1414" s="16"/>
      <c r="BCJ1414" s="16"/>
      <c r="BCK1414" s="16"/>
      <c r="BCL1414" s="16"/>
      <c r="BCM1414" s="16"/>
      <c r="BCN1414" s="16"/>
      <c r="BCO1414" s="16"/>
      <c r="BCP1414" s="16"/>
      <c r="BCQ1414" s="16"/>
      <c r="BCR1414" s="16"/>
      <c r="BCS1414" s="16"/>
      <c r="BCT1414" s="16"/>
      <c r="BCU1414" s="16"/>
      <c r="BCV1414" s="16"/>
      <c r="BCW1414" s="16"/>
      <c r="BCX1414" s="16"/>
      <c r="BCY1414" s="16"/>
      <c r="BCZ1414" s="16"/>
      <c r="BDA1414" s="16"/>
      <c r="BDB1414" s="16"/>
      <c r="BDC1414" s="16"/>
      <c r="BDD1414" s="16"/>
      <c r="BDE1414" s="16"/>
      <c r="BDF1414" s="16"/>
      <c r="BDG1414" s="16"/>
      <c r="BDH1414" s="16"/>
      <c r="BDI1414" s="16"/>
      <c r="BDJ1414" s="16"/>
      <c r="BDK1414" s="16"/>
      <c r="BDL1414" s="16"/>
      <c r="BDM1414" s="16"/>
      <c r="BDN1414" s="16"/>
      <c r="BDO1414" s="16"/>
      <c r="BDP1414" s="16"/>
      <c r="BDQ1414" s="16"/>
      <c r="BDR1414" s="16"/>
      <c r="BDS1414" s="16"/>
      <c r="BDT1414" s="16"/>
      <c r="BDU1414" s="16"/>
      <c r="BDV1414" s="16"/>
      <c r="BDW1414" s="16"/>
      <c r="BDX1414" s="16"/>
      <c r="BDY1414" s="16"/>
      <c r="BDZ1414" s="16"/>
      <c r="BEA1414" s="16"/>
      <c r="BEB1414" s="16"/>
      <c r="BEC1414" s="16"/>
      <c r="BED1414" s="16"/>
      <c r="BEE1414" s="16"/>
      <c r="BEF1414" s="16"/>
      <c r="BEG1414" s="16"/>
      <c r="BEH1414" s="16"/>
      <c r="BEI1414" s="16"/>
      <c r="BEJ1414" s="16"/>
      <c r="BEK1414" s="16"/>
      <c r="BEL1414" s="16"/>
      <c r="BEM1414" s="16"/>
      <c r="BEN1414" s="16"/>
      <c r="BEO1414" s="16"/>
      <c r="BEP1414" s="16"/>
      <c r="BEQ1414" s="16"/>
      <c r="BER1414" s="16"/>
      <c r="BES1414" s="16"/>
      <c r="BET1414" s="16"/>
      <c r="BEU1414" s="16"/>
      <c r="BEV1414" s="16"/>
      <c r="BEW1414" s="16"/>
      <c r="BEX1414" s="16"/>
      <c r="BEY1414" s="16"/>
      <c r="BEZ1414" s="16"/>
      <c r="BFA1414" s="16"/>
      <c r="BFB1414" s="16"/>
      <c r="BFC1414" s="16"/>
      <c r="BFD1414" s="16"/>
      <c r="BFE1414" s="16"/>
      <c r="BFF1414" s="16"/>
      <c r="BFG1414" s="16"/>
      <c r="BFH1414" s="16"/>
      <c r="BFI1414" s="16"/>
      <c r="BFJ1414" s="16"/>
      <c r="BFK1414" s="16"/>
      <c r="BFL1414" s="16"/>
      <c r="BFM1414" s="16"/>
      <c r="BFN1414" s="16"/>
      <c r="BFO1414" s="16"/>
      <c r="BFP1414" s="16"/>
      <c r="BFQ1414" s="16"/>
      <c r="BFR1414" s="16"/>
      <c r="BFS1414" s="16"/>
      <c r="BFT1414" s="16"/>
      <c r="BFU1414" s="16"/>
      <c r="BFV1414" s="16"/>
      <c r="BFW1414" s="16"/>
      <c r="BFX1414" s="16"/>
      <c r="BFY1414" s="16"/>
      <c r="BFZ1414" s="16"/>
      <c r="BGA1414" s="16"/>
      <c r="BGB1414" s="16"/>
      <c r="BGC1414" s="16"/>
      <c r="BGD1414" s="16"/>
      <c r="BGE1414" s="16"/>
      <c r="BGF1414" s="16"/>
      <c r="BGG1414" s="16"/>
      <c r="BGH1414" s="16"/>
      <c r="BGI1414" s="16"/>
      <c r="BGJ1414" s="16"/>
      <c r="BGK1414" s="16"/>
      <c r="BGL1414" s="16"/>
      <c r="BGM1414" s="16"/>
      <c r="BGN1414" s="16"/>
      <c r="BGO1414" s="16"/>
      <c r="BGP1414" s="16"/>
      <c r="BGQ1414" s="16"/>
      <c r="BGR1414" s="16"/>
      <c r="BGS1414" s="16"/>
      <c r="BGT1414" s="16"/>
      <c r="BGU1414" s="16"/>
      <c r="BGV1414" s="16"/>
      <c r="BGW1414" s="16"/>
      <c r="BGX1414" s="16"/>
      <c r="BGY1414" s="16"/>
      <c r="BGZ1414" s="16"/>
      <c r="BHA1414" s="16"/>
      <c r="BHB1414" s="16"/>
      <c r="BHC1414" s="16"/>
      <c r="BHD1414" s="16"/>
      <c r="BHE1414" s="16"/>
      <c r="BHF1414" s="16"/>
      <c r="BHG1414" s="16"/>
      <c r="BHH1414" s="16"/>
      <c r="BHI1414" s="16"/>
      <c r="BHJ1414" s="16"/>
      <c r="BHK1414" s="16"/>
      <c r="BHL1414" s="16"/>
      <c r="BHM1414" s="16"/>
      <c r="BHN1414" s="16"/>
      <c r="BHO1414" s="16"/>
      <c r="BHP1414" s="16"/>
      <c r="BHQ1414" s="16"/>
      <c r="BHR1414" s="16"/>
      <c r="BHS1414" s="16"/>
      <c r="BHT1414" s="16"/>
      <c r="BHU1414" s="16"/>
      <c r="BHV1414" s="16"/>
      <c r="BHW1414" s="16"/>
      <c r="BHX1414" s="16"/>
      <c r="BHY1414" s="16"/>
      <c r="BHZ1414" s="16"/>
      <c r="BIA1414" s="16"/>
      <c r="BIB1414" s="16"/>
      <c r="BIC1414" s="16"/>
      <c r="BID1414" s="16"/>
      <c r="BIE1414" s="16"/>
      <c r="BIF1414" s="16"/>
      <c r="BIG1414" s="16"/>
      <c r="BIH1414" s="16"/>
      <c r="BII1414" s="16"/>
      <c r="BIJ1414" s="16"/>
      <c r="BIK1414" s="16"/>
      <c r="BIL1414" s="16"/>
      <c r="BIM1414" s="16"/>
      <c r="BIN1414" s="16"/>
      <c r="BIO1414" s="16"/>
      <c r="BIP1414" s="16"/>
      <c r="BIQ1414" s="16"/>
      <c r="BIR1414" s="16"/>
      <c r="BIS1414" s="16"/>
      <c r="BIT1414" s="16"/>
      <c r="BIU1414" s="16"/>
      <c r="BIV1414" s="16"/>
      <c r="BIW1414" s="16"/>
      <c r="BIX1414" s="16"/>
      <c r="BIY1414" s="16"/>
      <c r="BIZ1414" s="16"/>
      <c r="BJA1414" s="16"/>
      <c r="BJB1414" s="16"/>
      <c r="BJC1414" s="16"/>
      <c r="BJD1414" s="16"/>
      <c r="BJE1414" s="16"/>
      <c r="BJF1414" s="16"/>
      <c r="BJG1414" s="16"/>
      <c r="BJH1414" s="16"/>
      <c r="BJI1414" s="16"/>
      <c r="BJJ1414" s="16"/>
      <c r="BJK1414" s="16"/>
      <c r="BJL1414" s="16"/>
      <c r="BJM1414" s="16"/>
      <c r="BJN1414" s="16"/>
      <c r="BJO1414" s="16"/>
      <c r="BJP1414" s="16"/>
      <c r="BJQ1414" s="16"/>
      <c r="BJR1414" s="16"/>
      <c r="BJS1414" s="16"/>
      <c r="BJT1414" s="16"/>
      <c r="BJU1414" s="16"/>
      <c r="BJV1414" s="16"/>
      <c r="BJW1414" s="16"/>
      <c r="BJX1414" s="16"/>
      <c r="BJY1414" s="16"/>
      <c r="BJZ1414" s="16"/>
      <c r="BKA1414" s="16"/>
      <c r="BKB1414" s="16"/>
      <c r="BKC1414" s="16"/>
      <c r="BKD1414" s="16"/>
      <c r="BKE1414" s="16"/>
      <c r="BKF1414" s="16"/>
      <c r="BKG1414" s="16"/>
      <c r="BKH1414" s="16"/>
      <c r="BKI1414" s="16"/>
      <c r="BKJ1414" s="16"/>
      <c r="BKK1414" s="16"/>
      <c r="BKL1414" s="16"/>
      <c r="BKM1414" s="16"/>
      <c r="BKN1414" s="16"/>
      <c r="BKO1414" s="16"/>
      <c r="BKP1414" s="16"/>
      <c r="BKQ1414" s="16"/>
      <c r="BKR1414" s="16"/>
      <c r="BKS1414" s="16"/>
      <c r="BKT1414" s="16"/>
      <c r="BKU1414" s="16"/>
      <c r="BKV1414" s="16"/>
      <c r="BKW1414" s="16"/>
      <c r="BKX1414" s="16"/>
      <c r="BKY1414" s="16"/>
      <c r="BKZ1414" s="16"/>
      <c r="BLA1414" s="16"/>
      <c r="BLB1414" s="16"/>
      <c r="BLC1414" s="16"/>
      <c r="BLD1414" s="16"/>
      <c r="BLE1414" s="16"/>
      <c r="BLF1414" s="16"/>
      <c r="BLG1414" s="16"/>
      <c r="BLH1414" s="16"/>
      <c r="BLI1414" s="16"/>
      <c r="BLJ1414" s="16"/>
      <c r="BLK1414" s="16"/>
      <c r="BLL1414" s="16"/>
      <c r="BLM1414" s="16"/>
      <c r="BLN1414" s="16"/>
      <c r="BLO1414" s="16"/>
      <c r="BLP1414" s="16"/>
      <c r="BLQ1414" s="16"/>
      <c r="BLR1414" s="16"/>
      <c r="BLS1414" s="16"/>
      <c r="BLT1414" s="16"/>
      <c r="BLU1414" s="16"/>
      <c r="BLV1414" s="16"/>
      <c r="BLW1414" s="16"/>
      <c r="BLX1414" s="16"/>
      <c r="BLY1414" s="16"/>
      <c r="BLZ1414" s="16"/>
      <c r="BMA1414" s="16"/>
      <c r="BMB1414" s="16"/>
      <c r="BMC1414" s="16"/>
      <c r="BMD1414" s="16"/>
      <c r="BME1414" s="16"/>
      <c r="BMF1414" s="16"/>
      <c r="BMG1414" s="16"/>
      <c r="BMH1414" s="16"/>
      <c r="BMI1414" s="16"/>
      <c r="BMJ1414" s="16"/>
      <c r="BMK1414" s="16"/>
      <c r="BML1414" s="16"/>
      <c r="BMM1414" s="16"/>
      <c r="BMN1414" s="16"/>
      <c r="BMO1414" s="16"/>
      <c r="BMP1414" s="16"/>
      <c r="BMQ1414" s="16"/>
      <c r="BMR1414" s="16"/>
    </row>
    <row r="1415" spans="1:1708" customFormat="1">
      <c r="A1415" s="568" t="s">
        <v>3442</v>
      </c>
      <c r="B1415" s="569"/>
      <c r="C1415" s="568" t="s">
        <v>3442</v>
      </c>
      <c r="D1415" s="568"/>
      <c r="E1415" s="570" t="s">
        <v>1401</v>
      </c>
      <c r="F1415" s="571" t="s">
        <v>769</v>
      </c>
      <c r="G1415" s="571" t="s">
        <v>184</v>
      </c>
      <c r="H1415" s="571"/>
      <c r="I1415" s="571">
        <v>5</v>
      </c>
      <c r="J1415" s="571"/>
      <c r="K1415" s="571">
        <v>58.625484749000101</v>
      </c>
      <c r="L1415" s="571">
        <v>24.807873069999999</v>
      </c>
      <c r="M1415" s="572" t="s">
        <v>2733</v>
      </c>
      <c r="N1415" s="572"/>
      <c r="O1415" s="571" t="s">
        <v>3443</v>
      </c>
      <c r="P1415" s="571" t="s">
        <v>316</v>
      </c>
      <c r="Q1415" s="571"/>
      <c r="R1415" s="1025">
        <v>1355</v>
      </c>
      <c r="S1415" s="1025">
        <v>1355</v>
      </c>
      <c r="T1415" s="297"/>
      <c r="U1415" s="931"/>
      <c r="W1415" s="16"/>
      <c r="X1415" s="16"/>
      <c r="Y1415" s="16"/>
      <c r="Z1415" s="16"/>
      <c r="AA1415" s="16"/>
      <c r="AB1415" s="16"/>
      <c r="AC1415" s="16"/>
      <c r="AD1415" s="16"/>
      <c r="AE1415" s="16"/>
      <c r="AF1415" s="16"/>
      <c r="AG1415" s="16"/>
      <c r="AH1415" s="16"/>
      <c r="AI1415" s="16"/>
      <c r="AJ1415" s="16"/>
      <c r="AK1415" s="16"/>
      <c r="AL1415" s="16"/>
      <c r="AM1415" s="16"/>
      <c r="AN1415" s="16"/>
      <c r="AO1415" s="16"/>
      <c r="AP1415" s="16"/>
      <c r="AQ1415" s="16"/>
      <c r="AR1415" s="16"/>
      <c r="AS1415" s="16"/>
      <c r="AT1415" s="16"/>
      <c r="AU1415" s="16"/>
      <c r="AV1415" s="16"/>
      <c r="AW1415" s="16"/>
      <c r="AX1415" s="16"/>
      <c r="AY1415" s="16"/>
      <c r="AZ1415" s="16"/>
      <c r="BA1415" s="16"/>
      <c r="BB1415" s="16"/>
      <c r="BC1415" s="16"/>
      <c r="BD1415" s="16"/>
      <c r="BE1415" s="16"/>
      <c r="BF1415" s="16"/>
      <c r="BG1415" s="16"/>
      <c r="BH1415" s="16"/>
      <c r="BI1415" s="16"/>
      <c r="BJ1415" s="16"/>
      <c r="BK1415" s="16"/>
      <c r="BL1415" s="16"/>
      <c r="BM1415" s="16"/>
      <c r="BN1415" s="16"/>
      <c r="BO1415" s="16"/>
      <c r="BP1415" s="16"/>
      <c r="BQ1415" s="16"/>
      <c r="BR1415" s="16"/>
      <c r="BS1415" s="16"/>
      <c r="BT1415" s="16"/>
      <c r="BU1415" s="16"/>
      <c r="BV1415" s="16"/>
      <c r="BW1415" s="16"/>
      <c r="BX1415" s="16"/>
      <c r="BY1415" s="16"/>
      <c r="BZ1415" s="16"/>
      <c r="CA1415" s="16"/>
      <c r="CB1415" s="16"/>
      <c r="CC1415" s="16"/>
      <c r="CD1415" s="16"/>
      <c r="CE1415" s="16"/>
      <c r="CF1415" s="16"/>
      <c r="CG1415" s="16"/>
      <c r="CH1415" s="16"/>
      <c r="CI1415" s="16"/>
      <c r="CJ1415" s="16"/>
      <c r="CK1415" s="16"/>
      <c r="CL1415" s="16"/>
      <c r="CM1415" s="16"/>
      <c r="CN1415" s="16"/>
      <c r="CO1415" s="16"/>
      <c r="CP1415" s="16"/>
      <c r="CQ1415" s="16"/>
      <c r="CR1415" s="16"/>
      <c r="CS1415" s="16"/>
      <c r="CT1415" s="16"/>
      <c r="CU1415" s="16"/>
      <c r="CV1415" s="16"/>
      <c r="CW1415" s="16"/>
      <c r="CX1415" s="16"/>
      <c r="CY1415" s="16"/>
      <c r="CZ1415" s="16"/>
      <c r="DA1415" s="16"/>
      <c r="DB1415" s="16"/>
      <c r="DC1415" s="16"/>
      <c r="DD1415" s="16"/>
      <c r="DE1415" s="16"/>
      <c r="DF1415" s="16"/>
      <c r="DG1415" s="16"/>
      <c r="DH1415" s="16"/>
      <c r="DI1415" s="16"/>
      <c r="DJ1415" s="16"/>
      <c r="DK1415" s="16"/>
      <c r="DL1415" s="16"/>
      <c r="DM1415" s="16"/>
      <c r="DN1415" s="16"/>
      <c r="DO1415" s="16"/>
      <c r="DP1415" s="16"/>
      <c r="DQ1415" s="16"/>
      <c r="DR1415" s="16"/>
      <c r="DS1415" s="16"/>
      <c r="DT1415" s="16"/>
      <c r="DU1415" s="16"/>
      <c r="DV1415" s="16"/>
      <c r="DW1415" s="16"/>
      <c r="DX1415" s="16"/>
      <c r="DY1415" s="16"/>
      <c r="DZ1415" s="16"/>
      <c r="EA1415" s="16"/>
      <c r="EB1415" s="16"/>
      <c r="EC1415" s="16"/>
      <c r="ED1415" s="16"/>
      <c r="EE1415" s="16"/>
      <c r="EF1415" s="16"/>
      <c r="EG1415" s="16"/>
      <c r="EH1415" s="16"/>
      <c r="EI1415" s="16"/>
      <c r="EJ1415" s="16"/>
      <c r="EK1415" s="16"/>
      <c r="EL1415" s="16"/>
      <c r="EM1415" s="16"/>
      <c r="EN1415" s="16"/>
      <c r="EO1415" s="16"/>
      <c r="EP1415" s="16"/>
      <c r="EQ1415" s="16"/>
      <c r="ER1415" s="16"/>
      <c r="ES1415" s="16"/>
      <c r="ET1415" s="16"/>
      <c r="EU1415" s="16"/>
      <c r="EV1415" s="16"/>
      <c r="EW1415" s="16"/>
      <c r="EX1415" s="16"/>
      <c r="EY1415" s="16"/>
      <c r="EZ1415" s="16"/>
      <c r="FA1415" s="16"/>
      <c r="FB1415" s="16"/>
      <c r="FC1415" s="16"/>
      <c r="FD1415" s="16"/>
      <c r="FE1415" s="16"/>
      <c r="FF1415" s="16"/>
      <c r="FG1415" s="16"/>
      <c r="FH1415" s="16"/>
      <c r="FI1415" s="16"/>
      <c r="FJ1415" s="16"/>
      <c r="FK1415" s="16"/>
      <c r="FL1415" s="16"/>
      <c r="FM1415" s="16"/>
      <c r="FN1415" s="16"/>
      <c r="FO1415" s="16"/>
      <c r="FP1415" s="16"/>
      <c r="FQ1415" s="16"/>
      <c r="FR1415" s="16"/>
      <c r="FS1415" s="16"/>
      <c r="FT1415" s="16"/>
      <c r="FU1415" s="16"/>
      <c r="FV1415" s="16"/>
      <c r="FW1415" s="16"/>
      <c r="FX1415" s="16"/>
      <c r="FY1415" s="16"/>
      <c r="FZ1415" s="16"/>
      <c r="GA1415" s="16"/>
      <c r="GB1415" s="16"/>
      <c r="GC1415" s="16"/>
      <c r="GD1415" s="16"/>
      <c r="GE1415" s="16"/>
      <c r="GF1415" s="16"/>
      <c r="GG1415" s="16"/>
      <c r="GH1415" s="16"/>
      <c r="GI1415" s="16"/>
      <c r="GJ1415" s="16"/>
      <c r="GK1415" s="16"/>
      <c r="GL1415" s="16"/>
      <c r="GM1415" s="16"/>
      <c r="GN1415" s="16"/>
      <c r="GO1415" s="16"/>
      <c r="GP1415" s="16"/>
      <c r="GQ1415" s="16"/>
      <c r="GR1415" s="16"/>
      <c r="GS1415" s="16"/>
      <c r="GT1415" s="16"/>
      <c r="GU1415" s="16"/>
      <c r="GV1415" s="16"/>
      <c r="GW1415" s="16"/>
      <c r="GX1415" s="16"/>
      <c r="GY1415" s="16"/>
      <c r="GZ1415" s="16"/>
      <c r="HA1415" s="16"/>
      <c r="HB1415" s="16"/>
      <c r="HC1415" s="16"/>
      <c r="HD1415" s="16"/>
      <c r="HE1415" s="16"/>
      <c r="HF1415" s="16"/>
      <c r="HG1415" s="16"/>
      <c r="HH1415" s="16"/>
      <c r="HI1415" s="16"/>
      <c r="HJ1415" s="16"/>
      <c r="HK1415" s="16"/>
      <c r="HL1415" s="16"/>
      <c r="HM1415" s="16"/>
      <c r="HN1415" s="16"/>
      <c r="HO1415" s="16"/>
      <c r="HP1415" s="16"/>
      <c r="HQ1415" s="16"/>
      <c r="HR1415" s="16"/>
      <c r="HS1415" s="16"/>
      <c r="HT1415" s="16"/>
      <c r="HU1415" s="16"/>
      <c r="HV1415" s="16"/>
      <c r="HW1415" s="16"/>
      <c r="HX1415" s="16"/>
      <c r="HY1415" s="16"/>
      <c r="HZ1415" s="16"/>
      <c r="IA1415" s="16"/>
      <c r="IB1415" s="16"/>
      <c r="IC1415" s="16"/>
      <c r="ID1415" s="16"/>
      <c r="IE1415" s="16"/>
      <c r="IF1415" s="16"/>
      <c r="IG1415" s="16"/>
      <c r="IH1415" s="16"/>
      <c r="II1415" s="16"/>
      <c r="IJ1415" s="16"/>
      <c r="IK1415" s="16"/>
      <c r="IL1415" s="16"/>
      <c r="IM1415" s="16"/>
      <c r="IN1415" s="16"/>
      <c r="IO1415" s="16"/>
      <c r="IP1415" s="16"/>
      <c r="IQ1415" s="16"/>
      <c r="IR1415" s="16"/>
      <c r="IS1415" s="16"/>
      <c r="IT1415" s="16"/>
      <c r="IU1415" s="16"/>
      <c r="IV1415" s="16"/>
      <c r="IW1415" s="16"/>
      <c r="IX1415" s="16"/>
      <c r="IY1415" s="16"/>
      <c r="IZ1415" s="16"/>
      <c r="JA1415" s="16"/>
      <c r="JB1415" s="16"/>
      <c r="JC1415" s="16"/>
      <c r="JD1415" s="16"/>
      <c r="JE1415" s="16"/>
      <c r="JF1415" s="16"/>
      <c r="JG1415" s="16"/>
      <c r="JH1415" s="16"/>
      <c r="JI1415" s="16"/>
      <c r="JJ1415" s="16"/>
      <c r="JK1415" s="16"/>
      <c r="JL1415" s="16"/>
      <c r="JM1415" s="16"/>
      <c r="JN1415" s="16"/>
      <c r="JO1415" s="16"/>
      <c r="JP1415" s="16"/>
      <c r="JQ1415" s="16"/>
      <c r="JR1415" s="16"/>
      <c r="JS1415" s="16"/>
      <c r="JT1415" s="16"/>
      <c r="JU1415" s="16"/>
      <c r="JV1415" s="16"/>
      <c r="JW1415" s="16"/>
      <c r="JX1415" s="16"/>
      <c r="JY1415" s="16"/>
      <c r="JZ1415" s="16"/>
      <c r="KA1415" s="16"/>
      <c r="KB1415" s="16"/>
      <c r="KC1415" s="16"/>
      <c r="KD1415" s="16"/>
      <c r="KE1415" s="16"/>
      <c r="KF1415" s="16"/>
      <c r="KG1415" s="16"/>
      <c r="KH1415" s="16"/>
      <c r="KI1415" s="16"/>
      <c r="KJ1415" s="16"/>
      <c r="KK1415" s="16"/>
      <c r="KL1415" s="16"/>
      <c r="KM1415" s="16"/>
      <c r="KN1415" s="16"/>
      <c r="KO1415" s="16"/>
      <c r="KP1415" s="16"/>
      <c r="KQ1415" s="16"/>
      <c r="KR1415" s="16"/>
      <c r="KS1415" s="16"/>
      <c r="KT1415" s="16"/>
      <c r="KU1415" s="16"/>
      <c r="KV1415" s="16"/>
      <c r="KW1415" s="16"/>
      <c r="KX1415" s="16"/>
      <c r="KY1415" s="16"/>
      <c r="KZ1415" s="16"/>
      <c r="LA1415" s="16"/>
      <c r="LB1415" s="16"/>
      <c r="LC1415" s="16"/>
      <c r="LD1415" s="16"/>
      <c r="LE1415" s="16"/>
      <c r="LF1415" s="16"/>
      <c r="LG1415" s="16"/>
      <c r="LH1415" s="16"/>
      <c r="LI1415" s="16"/>
      <c r="LJ1415" s="16"/>
      <c r="LK1415" s="16"/>
      <c r="LL1415" s="16"/>
      <c r="LM1415" s="16"/>
      <c r="LN1415" s="16"/>
      <c r="LO1415" s="16"/>
      <c r="LP1415" s="16"/>
      <c r="LQ1415" s="16"/>
      <c r="LR1415" s="16"/>
      <c r="LS1415" s="16"/>
      <c r="LT1415" s="16"/>
      <c r="LU1415" s="16"/>
      <c r="LV1415" s="16"/>
      <c r="LW1415" s="16"/>
      <c r="LX1415" s="16"/>
      <c r="LY1415" s="16"/>
      <c r="LZ1415" s="16"/>
      <c r="MA1415" s="16"/>
      <c r="MB1415" s="16"/>
      <c r="MC1415" s="16"/>
      <c r="MD1415" s="16"/>
      <c r="ME1415" s="16"/>
      <c r="MF1415" s="16"/>
      <c r="MG1415" s="16"/>
      <c r="MH1415" s="16"/>
      <c r="MI1415" s="16"/>
      <c r="MJ1415" s="16"/>
      <c r="MK1415" s="16"/>
      <c r="ML1415" s="16"/>
      <c r="MM1415" s="16"/>
      <c r="MN1415" s="16"/>
      <c r="MO1415" s="16"/>
      <c r="MP1415" s="16"/>
      <c r="MQ1415" s="16"/>
      <c r="MR1415" s="16"/>
      <c r="MS1415" s="16"/>
      <c r="MT1415" s="16"/>
      <c r="MU1415" s="16"/>
      <c r="MV1415" s="16"/>
      <c r="MW1415" s="16"/>
      <c r="MX1415" s="16"/>
      <c r="MY1415" s="16"/>
      <c r="MZ1415" s="16"/>
      <c r="NA1415" s="16"/>
      <c r="NB1415" s="16"/>
      <c r="NC1415" s="16"/>
      <c r="ND1415" s="16"/>
      <c r="NE1415" s="16"/>
      <c r="NF1415" s="16"/>
      <c r="NG1415" s="16"/>
      <c r="NH1415" s="16"/>
      <c r="NI1415" s="16"/>
      <c r="NJ1415" s="16"/>
      <c r="NK1415" s="16"/>
      <c r="NL1415" s="16"/>
      <c r="NM1415" s="16"/>
      <c r="NN1415" s="16"/>
      <c r="NO1415" s="16"/>
      <c r="NP1415" s="16"/>
      <c r="NQ1415" s="16"/>
      <c r="NR1415" s="16"/>
      <c r="NS1415" s="16"/>
      <c r="NT1415" s="16"/>
      <c r="NU1415" s="16"/>
      <c r="NV1415" s="16"/>
      <c r="NW1415" s="16"/>
      <c r="NX1415" s="16"/>
      <c r="NY1415" s="16"/>
      <c r="NZ1415" s="16"/>
      <c r="OA1415" s="16"/>
      <c r="OB1415" s="16"/>
      <c r="OC1415" s="16"/>
      <c r="OD1415" s="16"/>
      <c r="OE1415" s="16"/>
      <c r="OF1415" s="16"/>
      <c r="OG1415" s="16"/>
      <c r="OH1415" s="16"/>
      <c r="OI1415" s="16"/>
      <c r="OJ1415" s="16"/>
      <c r="OK1415" s="16"/>
      <c r="OL1415" s="16"/>
      <c r="OM1415" s="16"/>
      <c r="ON1415" s="16"/>
      <c r="OO1415" s="16"/>
      <c r="OP1415" s="16"/>
      <c r="OQ1415" s="16"/>
      <c r="OR1415" s="16"/>
      <c r="OS1415" s="16"/>
      <c r="OT1415" s="16"/>
      <c r="OU1415" s="16"/>
      <c r="OV1415" s="16"/>
      <c r="OW1415" s="16"/>
      <c r="OX1415" s="16"/>
      <c r="OY1415" s="16"/>
      <c r="OZ1415" s="16"/>
      <c r="PA1415" s="16"/>
      <c r="PB1415" s="16"/>
      <c r="PC1415" s="16"/>
      <c r="PD1415" s="16"/>
      <c r="PE1415" s="16"/>
      <c r="PF1415" s="16"/>
      <c r="PG1415" s="16"/>
      <c r="PH1415" s="16"/>
      <c r="PI1415" s="16"/>
      <c r="PJ1415" s="16"/>
      <c r="PK1415" s="16"/>
      <c r="PL1415" s="16"/>
      <c r="PM1415" s="16"/>
      <c r="PN1415" s="16"/>
      <c r="PO1415" s="16"/>
      <c r="PP1415" s="16"/>
      <c r="PQ1415" s="16"/>
      <c r="PR1415" s="16"/>
      <c r="PS1415" s="16"/>
      <c r="PT1415" s="16"/>
      <c r="PU1415" s="16"/>
      <c r="PV1415" s="16"/>
      <c r="PW1415" s="16"/>
      <c r="PX1415" s="16"/>
      <c r="PY1415" s="16"/>
      <c r="PZ1415" s="16"/>
      <c r="QA1415" s="16"/>
      <c r="QB1415" s="16"/>
      <c r="QC1415" s="16"/>
      <c r="QD1415" s="16"/>
      <c r="QE1415" s="16"/>
      <c r="QF1415" s="16"/>
      <c r="QG1415" s="16"/>
      <c r="QH1415" s="16"/>
      <c r="QI1415" s="16"/>
      <c r="QJ1415" s="16"/>
      <c r="QK1415" s="16"/>
      <c r="QL1415" s="16"/>
      <c r="QM1415" s="16"/>
      <c r="QN1415" s="16"/>
      <c r="QO1415" s="16"/>
      <c r="QP1415" s="16"/>
      <c r="QQ1415" s="16"/>
      <c r="QR1415" s="16"/>
      <c r="QS1415" s="16"/>
      <c r="QT1415" s="16"/>
      <c r="QU1415" s="16"/>
      <c r="QV1415" s="16"/>
      <c r="QW1415" s="16"/>
      <c r="QX1415" s="16"/>
      <c r="QY1415" s="16"/>
      <c r="QZ1415" s="16"/>
      <c r="RA1415" s="16"/>
      <c r="RB1415" s="16"/>
      <c r="RC1415" s="16"/>
      <c r="RD1415" s="16"/>
      <c r="RE1415" s="16"/>
      <c r="RF1415" s="16"/>
      <c r="RG1415" s="16"/>
      <c r="RH1415" s="16"/>
      <c r="RI1415" s="16"/>
      <c r="RJ1415" s="16"/>
      <c r="RK1415" s="16"/>
      <c r="RL1415" s="16"/>
      <c r="RM1415" s="16"/>
      <c r="RN1415" s="16"/>
      <c r="RO1415" s="16"/>
      <c r="RP1415" s="16"/>
      <c r="RQ1415" s="16"/>
      <c r="RR1415" s="16"/>
      <c r="RS1415" s="16"/>
      <c r="RT1415" s="16"/>
      <c r="RU1415" s="16"/>
      <c r="RV1415" s="16"/>
      <c r="RW1415" s="16"/>
      <c r="RX1415" s="16"/>
      <c r="RY1415" s="16"/>
      <c r="RZ1415" s="16"/>
      <c r="SA1415" s="16"/>
      <c r="SB1415" s="16"/>
      <c r="SC1415" s="16"/>
      <c r="SD1415" s="16"/>
      <c r="SE1415" s="16"/>
      <c r="SF1415" s="16"/>
      <c r="SG1415" s="16"/>
      <c r="SH1415" s="16"/>
      <c r="SI1415" s="16"/>
      <c r="SJ1415" s="16"/>
      <c r="SK1415" s="16"/>
      <c r="SL1415" s="16"/>
      <c r="SM1415" s="16"/>
      <c r="SN1415" s="16"/>
      <c r="SO1415" s="16"/>
      <c r="SP1415" s="16"/>
      <c r="SQ1415" s="16"/>
      <c r="SR1415" s="16"/>
      <c r="SS1415" s="16"/>
      <c r="ST1415" s="16"/>
      <c r="SU1415" s="16"/>
      <c r="SV1415" s="16"/>
      <c r="SW1415" s="16"/>
      <c r="SX1415" s="16"/>
      <c r="SY1415" s="16"/>
      <c r="SZ1415" s="16"/>
      <c r="TA1415" s="16"/>
      <c r="TB1415" s="16"/>
      <c r="TC1415" s="16"/>
      <c r="TD1415" s="16"/>
      <c r="TE1415" s="16"/>
      <c r="TF1415" s="16"/>
      <c r="TG1415" s="16"/>
      <c r="TH1415" s="16"/>
      <c r="TI1415" s="16"/>
      <c r="TJ1415" s="16"/>
      <c r="TK1415" s="16"/>
      <c r="TL1415" s="16"/>
      <c r="TM1415" s="16"/>
      <c r="TN1415" s="16"/>
      <c r="TO1415" s="16"/>
      <c r="TP1415" s="16"/>
      <c r="TQ1415" s="16"/>
      <c r="TR1415" s="16"/>
      <c r="TS1415" s="16"/>
      <c r="TT1415" s="16"/>
      <c r="TU1415" s="16"/>
      <c r="TV1415" s="16"/>
      <c r="TW1415" s="16"/>
      <c r="TX1415" s="16"/>
      <c r="TY1415" s="16"/>
      <c r="TZ1415" s="16"/>
      <c r="UA1415" s="16"/>
      <c r="UB1415" s="16"/>
      <c r="UC1415" s="16"/>
      <c r="UD1415" s="16"/>
      <c r="UE1415" s="16"/>
      <c r="UF1415" s="16"/>
      <c r="UG1415" s="16"/>
      <c r="UH1415" s="16"/>
      <c r="UI1415" s="16"/>
      <c r="UJ1415" s="16"/>
      <c r="UK1415" s="16"/>
      <c r="UL1415" s="16"/>
      <c r="UM1415" s="16"/>
      <c r="UN1415" s="16"/>
      <c r="UO1415" s="16"/>
      <c r="UP1415" s="16"/>
      <c r="UQ1415" s="16"/>
      <c r="UR1415" s="16"/>
      <c r="US1415" s="16"/>
      <c r="UT1415" s="16"/>
      <c r="UU1415" s="16"/>
      <c r="UV1415" s="16"/>
      <c r="UW1415" s="16"/>
      <c r="UX1415" s="16"/>
      <c r="UY1415" s="16"/>
      <c r="UZ1415" s="16"/>
      <c r="VA1415" s="16"/>
      <c r="VB1415" s="16"/>
      <c r="VC1415" s="16"/>
      <c r="VD1415" s="16"/>
      <c r="VE1415" s="16"/>
      <c r="VF1415" s="16"/>
      <c r="VG1415" s="16"/>
      <c r="VH1415" s="16"/>
      <c r="VI1415" s="16"/>
      <c r="VJ1415" s="16"/>
      <c r="VK1415" s="16"/>
      <c r="VL1415" s="16"/>
      <c r="VM1415" s="16"/>
      <c r="VN1415" s="16"/>
      <c r="VO1415" s="16"/>
      <c r="VP1415" s="16"/>
      <c r="VQ1415" s="16"/>
      <c r="VR1415" s="16"/>
      <c r="VS1415" s="16"/>
      <c r="VT1415" s="16"/>
      <c r="VU1415" s="16"/>
      <c r="VV1415" s="16"/>
      <c r="VW1415" s="16"/>
      <c r="VX1415" s="16"/>
      <c r="VY1415" s="16"/>
      <c r="VZ1415" s="16"/>
      <c r="WA1415" s="16"/>
      <c r="WB1415" s="16"/>
      <c r="WC1415" s="16"/>
      <c r="WD1415" s="16"/>
      <c r="WE1415" s="16"/>
      <c r="WF1415" s="16"/>
      <c r="WG1415" s="16"/>
      <c r="WH1415" s="16"/>
      <c r="WI1415" s="16"/>
      <c r="WJ1415" s="16"/>
      <c r="WK1415" s="16"/>
      <c r="WL1415" s="16"/>
      <c r="WM1415" s="16"/>
      <c r="WN1415" s="16"/>
      <c r="WO1415" s="16"/>
      <c r="WP1415" s="16"/>
      <c r="WQ1415" s="16"/>
      <c r="WR1415" s="16"/>
      <c r="WS1415" s="16"/>
      <c r="WT1415" s="16"/>
      <c r="WU1415" s="16"/>
      <c r="WV1415" s="16"/>
      <c r="WW1415" s="16"/>
      <c r="WX1415" s="16"/>
      <c r="WY1415" s="16"/>
      <c r="WZ1415" s="16"/>
      <c r="XA1415" s="16"/>
      <c r="XB1415" s="16"/>
      <c r="XC1415" s="16"/>
      <c r="XD1415" s="16"/>
      <c r="XE1415" s="16"/>
      <c r="XF1415" s="16"/>
      <c r="XG1415" s="16"/>
      <c r="XH1415" s="16"/>
      <c r="XI1415" s="16"/>
      <c r="XJ1415" s="16"/>
      <c r="XK1415" s="16"/>
      <c r="XL1415" s="16"/>
      <c r="XM1415" s="16"/>
      <c r="XN1415" s="16"/>
      <c r="XO1415" s="16"/>
      <c r="XP1415" s="16"/>
      <c r="XQ1415" s="16"/>
      <c r="XR1415" s="16"/>
      <c r="XS1415" s="16"/>
      <c r="XT1415" s="16"/>
      <c r="XU1415" s="16"/>
      <c r="XV1415" s="16"/>
      <c r="XW1415" s="16"/>
      <c r="XX1415" s="16"/>
      <c r="XY1415" s="16"/>
      <c r="XZ1415" s="16"/>
      <c r="YA1415" s="16"/>
      <c r="YB1415" s="16"/>
      <c r="YC1415" s="16"/>
      <c r="YD1415" s="16"/>
      <c r="YE1415" s="16"/>
      <c r="YF1415" s="16"/>
      <c r="YG1415" s="16"/>
      <c r="YH1415" s="16"/>
      <c r="YI1415" s="16"/>
      <c r="YJ1415" s="16"/>
      <c r="YK1415" s="16"/>
      <c r="YL1415" s="16"/>
      <c r="YM1415" s="16"/>
      <c r="YN1415" s="16"/>
      <c r="YO1415" s="16"/>
      <c r="YP1415" s="16"/>
      <c r="YQ1415" s="16"/>
      <c r="YR1415" s="16"/>
      <c r="YS1415" s="16"/>
      <c r="YT1415" s="16"/>
      <c r="YU1415" s="16"/>
      <c r="YV1415" s="16"/>
      <c r="YW1415" s="16"/>
      <c r="YX1415" s="16"/>
      <c r="YY1415" s="16"/>
      <c r="YZ1415" s="16"/>
      <c r="ZA1415" s="16"/>
      <c r="ZB1415" s="16"/>
      <c r="ZC1415" s="16"/>
      <c r="ZD1415" s="16"/>
      <c r="ZE1415" s="16"/>
      <c r="ZF1415" s="16"/>
      <c r="ZG1415" s="16"/>
      <c r="ZH1415" s="16"/>
      <c r="ZI1415" s="16"/>
      <c r="ZJ1415" s="16"/>
      <c r="ZK1415" s="16"/>
      <c r="ZL1415" s="16"/>
      <c r="ZM1415" s="16"/>
      <c r="ZN1415" s="16"/>
      <c r="ZO1415" s="16"/>
      <c r="ZP1415" s="16"/>
      <c r="ZQ1415" s="16"/>
      <c r="ZR1415" s="16"/>
      <c r="ZS1415" s="16"/>
      <c r="ZT1415" s="16"/>
      <c r="ZU1415" s="16"/>
      <c r="ZV1415" s="16"/>
      <c r="ZW1415" s="16"/>
      <c r="ZX1415" s="16"/>
      <c r="ZY1415" s="16"/>
      <c r="ZZ1415" s="16"/>
      <c r="AAA1415" s="16"/>
      <c r="AAB1415" s="16"/>
      <c r="AAC1415" s="16"/>
      <c r="AAD1415" s="16"/>
      <c r="AAE1415" s="16"/>
      <c r="AAF1415" s="16"/>
      <c r="AAG1415" s="16"/>
      <c r="AAH1415" s="16"/>
      <c r="AAI1415" s="16"/>
      <c r="AAJ1415" s="16"/>
      <c r="AAK1415" s="16"/>
      <c r="AAL1415" s="16"/>
      <c r="AAM1415" s="16"/>
      <c r="AAN1415" s="16"/>
      <c r="AAO1415" s="16"/>
      <c r="AAP1415" s="16"/>
      <c r="AAQ1415" s="16"/>
      <c r="AAR1415" s="16"/>
      <c r="AAS1415" s="16"/>
      <c r="AAT1415" s="16"/>
      <c r="AAU1415" s="16"/>
      <c r="AAV1415" s="16"/>
      <c r="AAW1415" s="16"/>
      <c r="AAX1415" s="16"/>
      <c r="AAY1415" s="16"/>
      <c r="AAZ1415" s="16"/>
      <c r="ABA1415" s="16"/>
      <c r="ABB1415" s="16"/>
      <c r="ABC1415" s="16"/>
      <c r="ABD1415" s="16"/>
      <c r="ABE1415" s="16"/>
      <c r="ABF1415" s="16"/>
      <c r="ABG1415" s="16"/>
      <c r="ABH1415" s="16"/>
      <c r="ABI1415" s="16"/>
      <c r="ABJ1415" s="16"/>
      <c r="ABK1415" s="16"/>
      <c r="ABL1415" s="16"/>
      <c r="ABM1415" s="16"/>
      <c r="ABN1415" s="16"/>
      <c r="ABO1415" s="16"/>
      <c r="ABP1415" s="16"/>
      <c r="ABQ1415" s="16"/>
      <c r="ABR1415" s="16"/>
      <c r="ABS1415" s="16"/>
      <c r="ABT1415" s="16"/>
      <c r="ABU1415" s="16"/>
      <c r="ABV1415" s="16"/>
      <c r="ABW1415" s="16"/>
      <c r="ABX1415" s="16"/>
      <c r="ABY1415" s="16"/>
      <c r="ABZ1415" s="16"/>
      <c r="ACA1415" s="16"/>
      <c r="ACB1415" s="16"/>
      <c r="ACC1415" s="16"/>
      <c r="ACD1415" s="16"/>
      <c r="ACE1415" s="16"/>
      <c r="ACF1415" s="16"/>
      <c r="ACG1415" s="16"/>
      <c r="ACH1415" s="16"/>
      <c r="ACI1415" s="16"/>
      <c r="ACJ1415" s="16"/>
      <c r="ACK1415" s="16"/>
      <c r="ACL1415" s="16"/>
      <c r="ACM1415" s="16"/>
      <c r="ACN1415" s="16"/>
      <c r="ACO1415" s="16"/>
      <c r="ACP1415" s="16"/>
      <c r="ACQ1415" s="16"/>
      <c r="ACR1415" s="16"/>
      <c r="ACS1415" s="16"/>
      <c r="ACT1415" s="16"/>
      <c r="ACU1415" s="16"/>
      <c r="ACV1415" s="16"/>
      <c r="ACW1415" s="16"/>
      <c r="ACX1415" s="16"/>
      <c r="ACY1415" s="16"/>
      <c r="ACZ1415" s="16"/>
      <c r="ADA1415" s="16"/>
      <c r="ADB1415" s="16"/>
      <c r="ADC1415" s="16"/>
      <c r="ADD1415" s="16"/>
      <c r="ADE1415" s="16"/>
      <c r="ADF1415" s="16"/>
      <c r="ADG1415" s="16"/>
      <c r="ADH1415" s="16"/>
      <c r="ADI1415" s="16"/>
      <c r="ADJ1415" s="16"/>
      <c r="ADK1415" s="16"/>
      <c r="ADL1415" s="16"/>
      <c r="ADM1415" s="16"/>
      <c r="ADN1415" s="16"/>
      <c r="ADO1415" s="16"/>
      <c r="ADP1415" s="16"/>
      <c r="ADQ1415" s="16"/>
      <c r="ADR1415" s="16"/>
      <c r="ADS1415" s="16"/>
      <c r="ADT1415" s="16"/>
      <c r="ADU1415" s="16"/>
      <c r="ADV1415" s="16"/>
      <c r="ADW1415" s="16"/>
      <c r="ADX1415" s="16"/>
      <c r="ADY1415" s="16"/>
      <c r="ADZ1415" s="16"/>
      <c r="AEA1415" s="16"/>
      <c r="AEB1415" s="16"/>
      <c r="AEC1415" s="16"/>
      <c r="AED1415" s="16"/>
      <c r="AEE1415" s="16"/>
      <c r="AEF1415" s="16"/>
      <c r="AEG1415" s="16"/>
      <c r="AEH1415" s="16"/>
      <c r="AEI1415" s="16"/>
      <c r="AEJ1415" s="16"/>
      <c r="AEK1415" s="16"/>
      <c r="AEL1415" s="16"/>
      <c r="AEM1415" s="16"/>
      <c r="AEN1415" s="16"/>
      <c r="AEO1415" s="16"/>
      <c r="AEP1415" s="16"/>
      <c r="AEQ1415" s="16"/>
      <c r="AER1415" s="16"/>
      <c r="AES1415" s="16"/>
      <c r="AET1415" s="16"/>
      <c r="AEU1415" s="16"/>
      <c r="AEV1415" s="16"/>
      <c r="AEW1415" s="16"/>
      <c r="AEX1415" s="16"/>
      <c r="AEY1415" s="16"/>
      <c r="AEZ1415" s="16"/>
      <c r="AFA1415" s="16"/>
      <c r="AFB1415" s="16"/>
      <c r="AFC1415" s="16"/>
      <c r="AFD1415" s="16"/>
      <c r="AFE1415" s="16"/>
      <c r="AFF1415" s="16"/>
      <c r="AFG1415" s="16"/>
      <c r="AFH1415" s="16"/>
      <c r="AFI1415" s="16"/>
      <c r="AFJ1415" s="16"/>
      <c r="AFK1415" s="16"/>
      <c r="AFL1415" s="16"/>
      <c r="AFM1415" s="16"/>
      <c r="AFN1415" s="16"/>
      <c r="AFO1415" s="16"/>
      <c r="AFP1415" s="16"/>
      <c r="AFQ1415" s="16"/>
      <c r="AFR1415" s="16"/>
      <c r="AFS1415" s="16"/>
      <c r="AFT1415" s="16"/>
      <c r="AFU1415" s="16"/>
      <c r="AFV1415" s="16"/>
      <c r="AFW1415" s="16"/>
      <c r="AFX1415" s="16"/>
      <c r="AFY1415" s="16"/>
      <c r="AFZ1415" s="16"/>
      <c r="AGA1415" s="16"/>
      <c r="AGB1415" s="16"/>
      <c r="AGC1415" s="16"/>
      <c r="AGD1415" s="16"/>
      <c r="AGE1415" s="16"/>
      <c r="AGF1415" s="16"/>
      <c r="AGG1415" s="16"/>
      <c r="AGH1415" s="16"/>
      <c r="AGI1415" s="16"/>
      <c r="AGJ1415" s="16"/>
      <c r="AGK1415" s="16"/>
      <c r="AGL1415" s="16"/>
      <c r="AGM1415" s="16"/>
      <c r="AGN1415" s="16"/>
      <c r="AGO1415" s="16"/>
      <c r="AGP1415" s="16"/>
      <c r="AGQ1415" s="16"/>
      <c r="AGR1415" s="16"/>
      <c r="AGS1415" s="16"/>
      <c r="AGT1415" s="16"/>
      <c r="AGU1415" s="16"/>
      <c r="AGV1415" s="16"/>
      <c r="AGW1415" s="16"/>
      <c r="AGX1415" s="16"/>
      <c r="AGY1415" s="16"/>
      <c r="AGZ1415" s="16"/>
      <c r="AHA1415" s="16"/>
      <c r="AHB1415" s="16"/>
      <c r="AHC1415" s="16"/>
      <c r="AHD1415" s="16"/>
      <c r="AHE1415" s="16"/>
      <c r="AHF1415" s="16"/>
      <c r="AHG1415" s="16"/>
      <c r="AHH1415" s="16"/>
      <c r="AHI1415" s="16"/>
      <c r="AHJ1415" s="16"/>
      <c r="AHK1415" s="16"/>
      <c r="AHL1415" s="16"/>
      <c r="AHM1415" s="16"/>
      <c r="AHN1415" s="16"/>
      <c r="AHO1415" s="16"/>
      <c r="AHP1415" s="16"/>
      <c r="AHQ1415" s="16"/>
      <c r="AHR1415" s="16"/>
      <c r="AHS1415" s="16"/>
      <c r="AHT1415" s="16"/>
      <c r="AHU1415" s="16"/>
      <c r="AHV1415" s="16"/>
      <c r="AHW1415" s="16"/>
      <c r="AHX1415" s="16"/>
      <c r="AHY1415" s="16"/>
      <c r="AHZ1415" s="16"/>
      <c r="AIA1415" s="16"/>
      <c r="AIB1415" s="16"/>
      <c r="AIC1415" s="16"/>
      <c r="AID1415" s="16"/>
      <c r="AIE1415" s="16"/>
      <c r="AIF1415" s="16"/>
      <c r="AIG1415" s="16"/>
      <c r="AIH1415" s="16"/>
      <c r="AII1415" s="16"/>
      <c r="AIJ1415" s="16"/>
      <c r="AIK1415" s="16"/>
      <c r="AIL1415" s="16"/>
      <c r="AIM1415" s="16"/>
      <c r="AIN1415" s="16"/>
      <c r="AIO1415" s="16"/>
      <c r="AIP1415" s="16"/>
      <c r="AIQ1415" s="16"/>
      <c r="AIR1415" s="16"/>
      <c r="AIS1415" s="16"/>
      <c r="AIT1415" s="16"/>
      <c r="AIU1415" s="16"/>
      <c r="AIV1415" s="16"/>
      <c r="AIW1415" s="16"/>
      <c r="AIX1415" s="16"/>
      <c r="AIY1415" s="16"/>
      <c r="AIZ1415" s="16"/>
      <c r="AJA1415" s="16"/>
      <c r="AJB1415" s="16"/>
      <c r="AJC1415" s="16"/>
      <c r="AJD1415" s="16"/>
      <c r="AJE1415" s="16"/>
      <c r="AJF1415" s="16"/>
      <c r="AJG1415" s="16"/>
      <c r="AJH1415" s="16"/>
      <c r="AJI1415" s="16"/>
      <c r="AJJ1415" s="16"/>
      <c r="AJK1415" s="16"/>
      <c r="AJL1415" s="16"/>
      <c r="AJM1415" s="16"/>
      <c r="AJN1415" s="16"/>
      <c r="AJO1415" s="16"/>
      <c r="AJP1415" s="16"/>
      <c r="AJQ1415" s="16"/>
      <c r="AJR1415" s="16"/>
      <c r="AJS1415" s="16"/>
      <c r="AJT1415" s="16"/>
      <c r="AJU1415" s="16"/>
      <c r="AJV1415" s="16"/>
      <c r="AJW1415" s="16"/>
      <c r="AJX1415" s="16"/>
      <c r="AJY1415" s="16"/>
      <c r="AJZ1415" s="16"/>
      <c r="AKA1415" s="16"/>
      <c r="AKB1415" s="16"/>
      <c r="AKC1415" s="16"/>
      <c r="AKD1415" s="16"/>
      <c r="AKE1415" s="16"/>
      <c r="AKF1415" s="16"/>
      <c r="AKG1415" s="16"/>
      <c r="AKH1415" s="16"/>
      <c r="AKI1415" s="16"/>
      <c r="AKJ1415" s="16"/>
      <c r="AKK1415" s="16"/>
      <c r="AKL1415" s="16"/>
      <c r="AKM1415" s="16"/>
      <c r="AKN1415" s="16"/>
      <c r="AKO1415" s="16"/>
      <c r="AKP1415" s="16"/>
      <c r="AKQ1415" s="16"/>
      <c r="AKR1415" s="16"/>
      <c r="AKS1415" s="16"/>
      <c r="AKT1415" s="16"/>
      <c r="AKU1415" s="16"/>
      <c r="AKV1415" s="16"/>
      <c r="AKW1415" s="16"/>
      <c r="AKX1415" s="16"/>
      <c r="AKY1415" s="16"/>
      <c r="AKZ1415" s="16"/>
      <c r="ALA1415" s="16"/>
      <c r="ALB1415" s="16"/>
      <c r="ALC1415" s="16"/>
      <c r="ALD1415" s="16"/>
      <c r="ALE1415" s="16"/>
      <c r="ALF1415" s="16"/>
      <c r="ALG1415" s="16"/>
      <c r="ALH1415" s="16"/>
      <c r="ALI1415" s="16"/>
      <c r="ALJ1415" s="16"/>
      <c r="ALK1415" s="16"/>
      <c r="ALL1415" s="16"/>
      <c r="ALM1415" s="16"/>
      <c r="ALN1415" s="16"/>
      <c r="ALO1415" s="16"/>
      <c r="ALP1415" s="16"/>
      <c r="ALQ1415" s="16"/>
      <c r="ALR1415" s="16"/>
      <c r="ALS1415" s="16"/>
      <c r="ALT1415" s="16"/>
      <c r="ALU1415" s="16"/>
      <c r="ALV1415" s="16"/>
      <c r="ALW1415" s="16"/>
      <c r="ALX1415" s="16"/>
      <c r="ALY1415" s="16"/>
      <c r="ALZ1415" s="16"/>
      <c r="AMA1415" s="16"/>
      <c r="AMB1415" s="16"/>
      <c r="AMC1415" s="16"/>
      <c r="AMD1415" s="16"/>
      <c r="AME1415" s="16"/>
      <c r="AMF1415" s="16"/>
      <c r="AMG1415" s="16"/>
      <c r="AMH1415" s="16"/>
      <c r="AMI1415" s="16"/>
      <c r="AMJ1415" s="16"/>
      <c r="AMK1415" s="16"/>
      <c r="AML1415" s="16"/>
      <c r="AMM1415" s="16"/>
      <c r="AMN1415" s="16"/>
      <c r="AMO1415" s="16"/>
      <c r="AMP1415" s="16"/>
      <c r="AMQ1415" s="16"/>
      <c r="AMR1415" s="16"/>
      <c r="AMS1415" s="16"/>
      <c r="AMT1415" s="16"/>
      <c r="AMU1415" s="16"/>
      <c r="AMV1415" s="16"/>
      <c r="AMW1415" s="16"/>
      <c r="AMX1415" s="16"/>
      <c r="AMY1415" s="16"/>
      <c r="AMZ1415" s="16"/>
      <c r="ANA1415" s="16"/>
      <c r="ANB1415" s="16"/>
      <c r="ANC1415" s="16"/>
      <c r="AND1415" s="16"/>
      <c r="ANE1415" s="16"/>
      <c r="ANF1415" s="16"/>
      <c r="ANG1415" s="16"/>
      <c r="ANH1415" s="16"/>
      <c r="ANI1415" s="16"/>
      <c r="ANJ1415" s="16"/>
      <c r="ANK1415" s="16"/>
      <c r="ANL1415" s="16"/>
      <c r="ANM1415" s="16"/>
      <c r="ANN1415" s="16"/>
      <c r="ANO1415" s="16"/>
      <c r="ANP1415" s="16"/>
      <c r="ANQ1415" s="16"/>
      <c r="ANR1415" s="16"/>
      <c r="ANS1415" s="16"/>
      <c r="ANT1415" s="16"/>
      <c r="ANU1415" s="16"/>
      <c r="ANV1415" s="16"/>
      <c r="ANW1415" s="16"/>
      <c r="ANX1415" s="16"/>
      <c r="ANY1415" s="16"/>
      <c r="ANZ1415" s="16"/>
      <c r="AOA1415" s="16"/>
      <c r="AOB1415" s="16"/>
      <c r="AOC1415" s="16"/>
      <c r="AOD1415" s="16"/>
      <c r="AOE1415" s="16"/>
      <c r="AOF1415" s="16"/>
      <c r="AOG1415" s="16"/>
      <c r="AOH1415" s="16"/>
      <c r="AOI1415" s="16"/>
      <c r="AOJ1415" s="16"/>
      <c r="AOK1415" s="16"/>
      <c r="AOL1415" s="16"/>
      <c r="AOM1415" s="16"/>
      <c r="AON1415" s="16"/>
      <c r="AOO1415" s="16"/>
      <c r="AOP1415" s="16"/>
      <c r="AOQ1415" s="16"/>
      <c r="AOR1415" s="16"/>
      <c r="AOS1415" s="16"/>
      <c r="AOT1415" s="16"/>
      <c r="AOU1415" s="16"/>
      <c r="AOV1415" s="16"/>
      <c r="AOW1415" s="16"/>
      <c r="AOX1415" s="16"/>
      <c r="AOY1415" s="16"/>
      <c r="AOZ1415" s="16"/>
      <c r="APA1415" s="16"/>
      <c r="APB1415" s="16"/>
      <c r="APC1415" s="16"/>
      <c r="APD1415" s="16"/>
      <c r="APE1415" s="16"/>
      <c r="APF1415" s="16"/>
      <c r="APG1415" s="16"/>
      <c r="APH1415" s="16"/>
      <c r="API1415" s="16"/>
      <c r="APJ1415" s="16"/>
      <c r="APK1415" s="16"/>
      <c r="APL1415" s="16"/>
      <c r="APM1415" s="16"/>
      <c r="APN1415" s="16"/>
      <c r="APO1415" s="16"/>
      <c r="APP1415" s="16"/>
      <c r="APQ1415" s="16"/>
      <c r="APR1415" s="16"/>
      <c r="APS1415" s="16"/>
      <c r="APT1415" s="16"/>
      <c r="APU1415" s="16"/>
      <c r="APV1415" s="16"/>
      <c r="APW1415" s="16"/>
      <c r="APX1415" s="16"/>
      <c r="APY1415" s="16"/>
      <c r="APZ1415" s="16"/>
      <c r="AQA1415" s="16"/>
      <c r="AQB1415" s="16"/>
      <c r="AQC1415" s="16"/>
      <c r="AQD1415" s="16"/>
      <c r="AQE1415" s="16"/>
      <c r="AQF1415" s="16"/>
      <c r="AQG1415" s="16"/>
      <c r="AQH1415" s="16"/>
      <c r="AQI1415" s="16"/>
      <c r="AQJ1415" s="16"/>
      <c r="AQK1415" s="16"/>
      <c r="AQL1415" s="16"/>
      <c r="AQM1415" s="16"/>
      <c r="AQN1415" s="16"/>
      <c r="AQO1415" s="16"/>
      <c r="AQP1415" s="16"/>
      <c r="AQQ1415" s="16"/>
      <c r="AQR1415" s="16"/>
      <c r="AQS1415" s="16"/>
      <c r="AQT1415" s="16"/>
      <c r="AQU1415" s="16"/>
      <c r="AQV1415" s="16"/>
      <c r="AQW1415" s="16"/>
      <c r="AQX1415" s="16"/>
      <c r="AQY1415" s="16"/>
      <c r="AQZ1415" s="16"/>
      <c r="ARA1415" s="16"/>
      <c r="ARB1415" s="16"/>
      <c r="ARC1415" s="16"/>
      <c r="ARD1415" s="16"/>
      <c r="ARE1415" s="16"/>
      <c r="ARF1415" s="16"/>
      <c r="ARG1415" s="16"/>
      <c r="ARH1415" s="16"/>
      <c r="ARI1415" s="16"/>
      <c r="ARJ1415" s="16"/>
      <c r="ARK1415" s="16"/>
      <c r="ARL1415" s="16"/>
      <c r="ARM1415" s="16"/>
      <c r="ARN1415" s="16"/>
      <c r="ARO1415" s="16"/>
      <c r="ARP1415" s="16"/>
      <c r="ARQ1415" s="16"/>
      <c r="ARR1415" s="16"/>
      <c r="ARS1415" s="16"/>
      <c r="ART1415" s="16"/>
      <c r="ARU1415" s="16"/>
      <c r="ARV1415" s="16"/>
      <c r="ARW1415" s="16"/>
      <c r="ARX1415" s="16"/>
      <c r="ARY1415" s="16"/>
      <c r="ARZ1415" s="16"/>
      <c r="ASA1415" s="16"/>
      <c r="ASB1415" s="16"/>
      <c r="ASC1415" s="16"/>
      <c r="ASD1415" s="16"/>
      <c r="ASE1415" s="16"/>
      <c r="ASF1415" s="16"/>
      <c r="ASG1415" s="16"/>
      <c r="ASH1415" s="16"/>
      <c r="ASI1415" s="16"/>
      <c r="ASJ1415" s="16"/>
      <c r="ASK1415" s="16"/>
      <c r="ASL1415" s="16"/>
      <c r="ASM1415" s="16"/>
      <c r="ASN1415" s="16"/>
      <c r="ASO1415" s="16"/>
      <c r="ASP1415" s="16"/>
      <c r="ASQ1415" s="16"/>
      <c r="ASR1415" s="16"/>
      <c r="ASS1415" s="16"/>
      <c r="AST1415" s="16"/>
      <c r="ASU1415" s="16"/>
      <c r="ASV1415" s="16"/>
      <c r="ASW1415" s="16"/>
      <c r="ASX1415" s="16"/>
      <c r="ASY1415" s="16"/>
      <c r="ASZ1415" s="16"/>
      <c r="ATA1415" s="16"/>
      <c r="ATB1415" s="16"/>
      <c r="ATC1415" s="16"/>
      <c r="ATD1415" s="16"/>
      <c r="ATE1415" s="16"/>
      <c r="ATF1415" s="16"/>
      <c r="ATG1415" s="16"/>
      <c r="ATH1415" s="16"/>
      <c r="ATI1415" s="16"/>
      <c r="ATJ1415" s="16"/>
      <c r="ATK1415" s="16"/>
      <c r="ATL1415" s="16"/>
      <c r="ATM1415" s="16"/>
      <c r="ATN1415" s="16"/>
      <c r="ATO1415" s="16"/>
      <c r="ATP1415" s="16"/>
      <c r="ATQ1415" s="16"/>
      <c r="ATR1415" s="16"/>
      <c r="ATS1415" s="16"/>
      <c r="ATT1415" s="16"/>
      <c r="ATU1415" s="16"/>
      <c r="ATV1415" s="16"/>
      <c r="ATW1415" s="16"/>
      <c r="ATX1415" s="16"/>
      <c r="ATY1415" s="16"/>
      <c r="ATZ1415" s="16"/>
      <c r="AUA1415" s="16"/>
      <c r="AUB1415" s="16"/>
      <c r="AUC1415" s="16"/>
      <c r="AUD1415" s="16"/>
      <c r="AUE1415" s="16"/>
      <c r="AUF1415" s="16"/>
      <c r="AUG1415" s="16"/>
      <c r="AUH1415" s="16"/>
      <c r="AUI1415" s="16"/>
      <c r="AUJ1415" s="16"/>
      <c r="AUK1415" s="16"/>
      <c r="AUL1415" s="16"/>
      <c r="AUM1415" s="16"/>
      <c r="AUN1415" s="16"/>
      <c r="AUO1415" s="16"/>
      <c r="AUP1415" s="16"/>
      <c r="AUQ1415" s="16"/>
      <c r="AUR1415" s="16"/>
      <c r="AUS1415" s="16"/>
      <c r="AUT1415" s="16"/>
      <c r="AUU1415" s="16"/>
      <c r="AUV1415" s="16"/>
      <c r="AUW1415" s="16"/>
      <c r="AUX1415" s="16"/>
      <c r="AUY1415" s="16"/>
      <c r="AUZ1415" s="16"/>
      <c r="AVA1415" s="16"/>
      <c r="AVB1415" s="16"/>
      <c r="AVC1415" s="16"/>
      <c r="AVD1415" s="16"/>
      <c r="AVE1415" s="16"/>
      <c r="AVF1415" s="16"/>
      <c r="AVG1415" s="16"/>
      <c r="AVH1415" s="16"/>
      <c r="AVI1415" s="16"/>
      <c r="AVJ1415" s="16"/>
      <c r="AVK1415" s="16"/>
      <c r="AVL1415" s="16"/>
      <c r="AVM1415" s="16"/>
      <c r="AVN1415" s="16"/>
      <c r="AVO1415" s="16"/>
      <c r="AVP1415" s="16"/>
      <c r="AVQ1415" s="16"/>
      <c r="AVR1415" s="16"/>
      <c r="AVS1415" s="16"/>
      <c r="AVT1415" s="16"/>
      <c r="AVU1415" s="16"/>
      <c r="AVV1415" s="16"/>
      <c r="AVW1415" s="16"/>
      <c r="AVX1415" s="16"/>
      <c r="AVY1415" s="16"/>
      <c r="AVZ1415" s="16"/>
      <c r="AWA1415" s="16"/>
      <c r="AWB1415" s="16"/>
      <c r="AWC1415" s="16"/>
      <c r="AWD1415" s="16"/>
      <c r="AWE1415" s="16"/>
      <c r="AWF1415" s="16"/>
      <c r="AWG1415" s="16"/>
      <c r="AWH1415" s="16"/>
      <c r="AWI1415" s="16"/>
      <c r="AWJ1415" s="16"/>
      <c r="AWK1415" s="16"/>
      <c r="AWL1415" s="16"/>
      <c r="AWM1415" s="16"/>
      <c r="AWN1415" s="16"/>
      <c r="AWO1415" s="16"/>
      <c r="AWP1415" s="16"/>
      <c r="AWQ1415" s="16"/>
      <c r="AWR1415" s="16"/>
      <c r="AWS1415" s="16"/>
      <c r="AWT1415" s="16"/>
      <c r="AWU1415" s="16"/>
      <c r="AWV1415" s="16"/>
      <c r="AWW1415" s="16"/>
      <c r="AWX1415" s="16"/>
      <c r="AWY1415" s="16"/>
      <c r="AWZ1415" s="16"/>
      <c r="AXA1415" s="16"/>
      <c r="AXB1415" s="16"/>
      <c r="AXC1415" s="16"/>
      <c r="AXD1415" s="16"/>
      <c r="AXE1415" s="16"/>
      <c r="AXF1415" s="16"/>
      <c r="AXG1415" s="16"/>
      <c r="AXH1415" s="16"/>
      <c r="AXI1415" s="16"/>
      <c r="AXJ1415" s="16"/>
      <c r="AXK1415" s="16"/>
      <c r="AXL1415" s="16"/>
      <c r="AXM1415" s="16"/>
      <c r="AXN1415" s="16"/>
      <c r="AXO1415" s="16"/>
      <c r="AXP1415" s="16"/>
      <c r="AXQ1415" s="16"/>
      <c r="AXR1415" s="16"/>
      <c r="AXS1415" s="16"/>
      <c r="AXT1415" s="16"/>
      <c r="AXU1415" s="16"/>
      <c r="AXV1415" s="16"/>
      <c r="AXW1415" s="16"/>
      <c r="AXX1415" s="16"/>
      <c r="AXY1415" s="16"/>
      <c r="AXZ1415" s="16"/>
      <c r="AYA1415" s="16"/>
      <c r="AYB1415" s="16"/>
      <c r="AYC1415" s="16"/>
      <c r="AYD1415" s="16"/>
      <c r="AYE1415" s="16"/>
      <c r="AYF1415" s="16"/>
      <c r="AYG1415" s="16"/>
      <c r="AYH1415" s="16"/>
      <c r="AYI1415" s="16"/>
      <c r="AYJ1415" s="16"/>
      <c r="AYK1415" s="16"/>
      <c r="AYL1415" s="16"/>
      <c r="AYM1415" s="16"/>
      <c r="AYN1415" s="16"/>
      <c r="AYO1415" s="16"/>
      <c r="AYP1415" s="16"/>
      <c r="AYQ1415" s="16"/>
      <c r="AYR1415" s="16"/>
      <c r="AYS1415" s="16"/>
      <c r="AYT1415" s="16"/>
      <c r="AYU1415" s="16"/>
      <c r="AYV1415" s="16"/>
      <c r="AYW1415" s="16"/>
      <c r="AYX1415" s="16"/>
      <c r="AYY1415" s="16"/>
      <c r="AYZ1415" s="16"/>
      <c r="AZA1415" s="16"/>
      <c r="AZB1415" s="16"/>
      <c r="AZC1415" s="16"/>
      <c r="AZD1415" s="16"/>
      <c r="AZE1415" s="16"/>
      <c r="AZF1415" s="16"/>
      <c r="AZG1415" s="16"/>
      <c r="AZH1415" s="16"/>
      <c r="AZI1415" s="16"/>
      <c r="AZJ1415" s="16"/>
      <c r="AZK1415" s="16"/>
      <c r="AZL1415" s="16"/>
      <c r="AZM1415" s="16"/>
      <c r="AZN1415" s="16"/>
      <c r="AZO1415" s="16"/>
      <c r="AZP1415" s="16"/>
      <c r="AZQ1415" s="16"/>
      <c r="AZR1415" s="16"/>
      <c r="AZS1415" s="16"/>
      <c r="AZT1415" s="16"/>
      <c r="AZU1415" s="16"/>
      <c r="AZV1415" s="16"/>
      <c r="AZW1415" s="16"/>
      <c r="AZX1415" s="16"/>
      <c r="AZY1415" s="16"/>
      <c r="AZZ1415" s="16"/>
      <c r="BAA1415" s="16"/>
      <c r="BAB1415" s="16"/>
      <c r="BAC1415" s="16"/>
      <c r="BAD1415" s="16"/>
      <c r="BAE1415" s="16"/>
      <c r="BAF1415" s="16"/>
      <c r="BAG1415" s="16"/>
      <c r="BAH1415" s="16"/>
      <c r="BAI1415" s="16"/>
      <c r="BAJ1415" s="16"/>
      <c r="BAK1415" s="16"/>
      <c r="BAL1415" s="16"/>
      <c r="BAM1415" s="16"/>
      <c r="BAN1415" s="16"/>
      <c r="BAO1415" s="16"/>
      <c r="BAP1415" s="16"/>
      <c r="BAQ1415" s="16"/>
      <c r="BAR1415" s="16"/>
      <c r="BAS1415" s="16"/>
      <c r="BAT1415" s="16"/>
      <c r="BAU1415" s="16"/>
      <c r="BAV1415" s="16"/>
      <c r="BAW1415" s="16"/>
      <c r="BAX1415" s="16"/>
      <c r="BAY1415" s="16"/>
      <c r="BAZ1415" s="16"/>
      <c r="BBA1415" s="16"/>
      <c r="BBB1415" s="16"/>
      <c r="BBC1415" s="16"/>
      <c r="BBD1415" s="16"/>
      <c r="BBE1415" s="16"/>
      <c r="BBF1415" s="16"/>
      <c r="BBG1415" s="16"/>
      <c r="BBH1415" s="16"/>
      <c r="BBI1415" s="16"/>
      <c r="BBJ1415" s="16"/>
      <c r="BBK1415" s="16"/>
      <c r="BBL1415" s="16"/>
      <c r="BBM1415" s="16"/>
      <c r="BBN1415" s="16"/>
      <c r="BBO1415" s="16"/>
      <c r="BBP1415" s="16"/>
      <c r="BBQ1415" s="16"/>
      <c r="BBR1415" s="16"/>
      <c r="BBS1415" s="16"/>
      <c r="BBT1415" s="16"/>
      <c r="BBU1415" s="16"/>
      <c r="BBV1415" s="16"/>
      <c r="BBW1415" s="16"/>
      <c r="BBX1415" s="16"/>
      <c r="BBY1415" s="16"/>
      <c r="BBZ1415" s="16"/>
      <c r="BCA1415" s="16"/>
      <c r="BCB1415" s="16"/>
      <c r="BCC1415" s="16"/>
      <c r="BCD1415" s="16"/>
      <c r="BCE1415" s="16"/>
      <c r="BCF1415" s="16"/>
      <c r="BCG1415" s="16"/>
      <c r="BCH1415" s="16"/>
      <c r="BCI1415" s="16"/>
      <c r="BCJ1415" s="16"/>
      <c r="BCK1415" s="16"/>
      <c r="BCL1415" s="16"/>
      <c r="BCM1415" s="16"/>
      <c r="BCN1415" s="16"/>
      <c r="BCO1415" s="16"/>
      <c r="BCP1415" s="16"/>
      <c r="BCQ1415" s="16"/>
      <c r="BCR1415" s="16"/>
      <c r="BCS1415" s="16"/>
      <c r="BCT1415" s="16"/>
      <c r="BCU1415" s="16"/>
      <c r="BCV1415" s="16"/>
      <c r="BCW1415" s="16"/>
      <c r="BCX1415" s="16"/>
      <c r="BCY1415" s="16"/>
      <c r="BCZ1415" s="16"/>
      <c r="BDA1415" s="16"/>
      <c r="BDB1415" s="16"/>
      <c r="BDC1415" s="16"/>
      <c r="BDD1415" s="16"/>
      <c r="BDE1415" s="16"/>
      <c r="BDF1415" s="16"/>
      <c r="BDG1415" s="16"/>
      <c r="BDH1415" s="16"/>
      <c r="BDI1415" s="16"/>
      <c r="BDJ1415" s="16"/>
      <c r="BDK1415" s="16"/>
      <c r="BDL1415" s="16"/>
      <c r="BDM1415" s="16"/>
      <c r="BDN1415" s="16"/>
      <c r="BDO1415" s="16"/>
      <c r="BDP1415" s="16"/>
      <c r="BDQ1415" s="16"/>
      <c r="BDR1415" s="16"/>
      <c r="BDS1415" s="16"/>
      <c r="BDT1415" s="16"/>
      <c r="BDU1415" s="16"/>
      <c r="BDV1415" s="16"/>
      <c r="BDW1415" s="16"/>
      <c r="BDX1415" s="16"/>
      <c r="BDY1415" s="16"/>
      <c r="BDZ1415" s="16"/>
      <c r="BEA1415" s="16"/>
      <c r="BEB1415" s="16"/>
      <c r="BEC1415" s="16"/>
      <c r="BED1415" s="16"/>
      <c r="BEE1415" s="16"/>
      <c r="BEF1415" s="16"/>
      <c r="BEG1415" s="16"/>
      <c r="BEH1415" s="16"/>
      <c r="BEI1415" s="16"/>
      <c r="BEJ1415" s="16"/>
      <c r="BEK1415" s="16"/>
      <c r="BEL1415" s="16"/>
      <c r="BEM1415" s="16"/>
      <c r="BEN1415" s="16"/>
      <c r="BEO1415" s="16"/>
      <c r="BEP1415" s="16"/>
      <c r="BEQ1415" s="16"/>
      <c r="BER1415" s="16"/>
      <c r="BES1415" s="16"/>
      <c r="BET1415" s="16"/>
      <c r="BEU1415" s="16"/>
      <c r="BEV1415" s="16"/>
      <c r="BEW1415" s="16"/>
      <c r="BEX1415" s="16"/>
      <c r="BEY1415" s="16"/>
      <c r="BEZ1415" s="16"/>
      <c r="BFA1415" s="16"/>
      <c r="BFB1415" s="16"/>
      <c r="BFC1415" s="16"/>
      <c r="BFD1415" s="16"/>
      <c r="BFE1415" s="16"/>
      <c r="BFF1415" s="16"/>
      <c r="BFG1415" s="16"/>
      <c r="BFH1415" s="16"/>
      <c r="BFI1415" s="16"/>
      <c r="BFJ1415" s="16"/>
      <c r="BFK1415" s="16"/>
      <c r="BFL1415" s="16"/>
      <c r="BFM1415" s="16"/>
      <c r="BFN1415" s="16"/>
      <c r="BFO1415" s="16"/>
      <c r="BFP1415" s="16"/>
      <c r="BFQ1415" s="16"/>
      <c r="BFR1415" s="16"/>
      <c r="BFS1415" s="16"/>
      <c r="BFT1415" s="16"/>
      <c r="BFU1415" s="16"/>
      <c r="BFV1415" s="16"/>
      <c r="BFW1415" s="16"/>
      <c r="BFX1415" s="16"/>
      <c r="BFY1415" s="16"/>
      <c r="BFZ1415" s="16"/>
      <c r="BGA1415" s="16"/>
      <c r="BGB1415" s="16"/>
      <c r="BGC1415" s="16"/>
      <c r="BGD1415" s="16"/>
      <c r="BGE1415" s="16"/>
      <c r="BGF1415" s="16"/>
      <c r="BGG1415" s="16"/>
      <c r="BGH1415" s="16"/>
      <c r="BGI1415" s="16"/>
      <c r="BGJ1415" s="16"/>
      <c r="BGK1415" s="16"/>
      <c r="BGL1415" s="16"/>
      <c r="BGM1415" s="16"/>
      <c r="BGN1415" s="16"/>
      <c r="BGO1415" s="16"/>
      <c r="BGP1415" s="16"/>
      <c r="BGQ1415" s="16"/>
      <c r="BGR1415" s="16"/>
      <c r="BGS1415" s="16"/>
      <c r="BGT1415" s="16"/>
      <c r="BGU1415" s="16"/>
      <c r="BGV1415" s="16"/>
      <c r="BGW1415" s="16"/>
      <c r="BGX1415" s="16"/>
      <c r="BGY1415" s="16"/>
      <c r="BGZ1415" s="16"/>
      <c r="BHA1415" s="16"/>
      <c r="BHB1415" s="16"/>
      <c r="BHC1415" s="16"/>
      <c r="BHD1415" s="16"/>
      <c r="BHE1415" s="16"/>
      <c r="BHF1415" s="16"/>
      <c r="BHG1415" s="16"/>
      <c r="BHH1415" s="16"/>
      <c r="BHI1415" s="16"/>
      <c r="BHJ1415" s="16"/>
      <c r="BHK1415" s="16"/>
      <c r="BHL1415" s="16"/>
      <c r="BHM1415" s="16"/>
      <c r="BHN1415" s="16"/>
      <c r="BHO1415" s="16"/>
      <c r="BHP1415" s="16"/>
      <c r="BHQ1415" s="16"/>
      <c r="BHR1415" s="16"/>
      <c r="BHS1415" s="16"/>
      <c r="BHT1415" s="16"/>
      <c r="BHU1415" s="16"/>
      <c r="BHV1415" s="16"/>
      <c r="BHW1415" s="16"/>
      <c r="BHX1415" s="16"/>
      <c r="BHY1415" s="16"/>
      <c r="BHZ1415" s="16"/>
      <c r="BIA1415" s="16"/>
      <c r="BIB1415" s="16"/>
      <c r="BIC1415" s="16"/>
      <c r="BID1415" s="16"/>
      <c r="BIE1415" s="16"/>
      <c r="BIF1415" s="16"/>
      <c r="BIG1415" s="16"/>
      <c r="BIH1415" s="16"/>
      <c r="BII1415" s="16"/>
      <c r="BIJ1415" s="16"/>
      <c r="BIK1415" s="16"/>
      <c r="BIL1415" s="16"/>
      <c r="BIM1415" s="16"/>
      <c r="BIN1415" s="16"/>
      <c r="BIO1415" s="16"/>
      <c r="BIP1415" s="16"/>
      <c r="BIQ1415" s="16"/>
      <c r="BIR1415" s="16"/>
      <c r="BIS1415" s="16"/>
      <c r="BIT1415" s="16"/>
      <c r="BIU1415" s="16"/>
      <c r="BIV1415" s="16"/>
      <c r="BIW1415" s="16"/>
      <c r="BIX1415" s="16"/>
      <c r="BIY1415" s="16"/>
      <c r="BIZ1415" s="16"/>
      <c r="BJA1415" s="16"/>
      <c r="BJB1415" s="16"/>
      <c r="BJC1415" s="16"/>
      <c r="BJD1415" s="16"/>
      <c r="BJE1415" s="16"/>
      <c r="BJF1415" s="16"/>
      <c r="BJG1415" s="16"/>
      <c r="BJH1415" s="16"/>
      <c r="BJI1415" s="16"/>
      <c r="BJJ1415" s="16"/>
      <c r="BJK1415" s="16"/>
      <c r="BJL1415" s="16"/>
      <c r="BJM1415" s="16"/>
      <c r="BJN1415" s="16"/>
      <c r="BJO1415" s="16"/>
      <c r="BJP1415" s="16"/>
      <c r="BJQ1415" s="16"/>
      <c r="BJR1415" s="16"/>
      <c r="BJS1415" s="16"/>
      <c r="BJT1415" s="16"/>
      <c r="BJU1415" s="16"/>
      <c r="BJV1415" s="16"/>
      <c r="BJW1415" s="16"/>
      <c r="BJX1415" s="16"/>
      <c r="BJY1415" s="16"/>
      <c r="BJZ1415" s="16"/>
      <c r="BKA1415" s="16"/>
      <c r="BKB1415" s="16"/>
      <c r="BKC1415" s="16"/>
      <c r="BKD1415" s="16"/>
      <c r="BKE1415" s="16"/>
      <c r="BKF1415" s="16"/>
      <c r="BKG1415" s="16"/>
      <c r="BKH1415" s="16"/>
      <c r="BKI1415" s="16"/>
      <c r="BKJ1415" s="16"/>
      <c r="BKK1415" s="16"/>
      <c r="BKL1415" s="16"/>
      <c r="BKM1415" s="16"/>
      <c r="BKN1415" s="16"/>
      <c r="BKO1415" s="16"/>
      <c r="BKP1415" s="16"/>
      <c r="BKQ1415" s="16"/>
      <c r="BKR1415" s="16"/>
      <c r="BKS1415" s="16"/>
      <c r="BKT1415" s="16"/>
      <c r="BKU1415" s="16"/>
      <c r="BKV1415" s="16"/>
      <c r="BKW1415" s="16"/>
      <c r="BKX1415" s="16"/>
      <c r="BKY1415" s="16"/>
      <c r="BKZ1415" s="16"/>
      <c r="BLA1415" s="16"/>
      <c r="BLB1415" s="16"/>
      <c r="BLC1415" s="16"/>
      <c r="BLD1415" s="16"/>
      <c r="BLE1415" s="16"/>
      <c r="BLF1415" s="16"/>
      <c r="BLG1415" s="16"/>
      <c r="BLH1415" s="16"/>
      <c r="BLI1415" s="16"/>
      <c r="BLJ1415" s="16"/>
      <c r="BLK1415" s="16"/>
      <c r="BLL1415" s="16"/>
      <c r="BLM1415" s="16"/>
      <c r="BLN1415" s="16"/>
      <c r="BLO1415" s="16"/>
      <c r="BLP1415" s="16"/>
      <c r="BLQ1415" s="16"/>
      <c r="BLR1415" s="16"/>
      <c r="BLS1415" s="16"/>
      <c r="BLT1415" s="16"/>
      <c r="BLU1415" s="16"/>
      <c r="BLV1415" s="16"/>
      <c r="BLW1415" s="16"/>
      <c r="BLX1415" s="16"/>
      <c r="BLY1415" s="16"/>
      <c r="BLZ1415" s="16"/>
      <c r="BMA1415" s="16"/>
      <c r="BMB1415" s="16"/>
      <c r="BMC1415" s="16"/>
      <c r="BMD1415" s="16"/>
      <c r="BME1415" s="16"/>
      <c r="BMF1415" s="16"/>
      <c r="BMG1415" s="16"/>
      <c r="BMH1415" s="16"/>
      <c r="BMI1415" s="16"/>
      <c r="BMJ1415" s="16"/>
      <c r="BMK1415" s="16"/>
      <c r="BML1415" s="16"/>
      <c r="BMM1415" s="16"/>
      <c r="BMN1415" s="16"/>
      <c r="BMO1415" s="16"/>
      <c r="BMP1415" s="16"/>
      <c r="BMQ1415" s="16"/>
      <c r="BMR1415" s="16"/>
    </row>
    <row r="1416" spans="1:1708" customFormat="1">
      <c r="A1416" s="568" t="s">
        <v>3444</v>
      </c>
      <c r="B1416" s="569"/>
      <c r="C1416" s="568" t="s">
        <v>3444</v>
      </c>
      <c r="D1416" s="568"/>
      <c r="E1416" s="570" t="s">
        <v>1401</v>
      </c>
      <c r="F1416" s="571" t="s">
        <v>769</v>
      </c>
      <c r="G1416" s="571" t="s">
        <v>184</v>
      </c>
      <c r="H1416" s="571"/>
      <c r="I1416" s="571">
        <v>5</v>
      </c>
      <c r="J1416" s="571"/>
      <c r="K1416" s="571">
        <v>58.624497860000098</v>
      </c>
      <c r="L1416" s="571">
        <v>24.807826930000001</v>
      </c>
      <c r="M1416" s="572" t="s">
        <v>2733</v>
      </c>
      <c r="N1416" s="572"/>
      <c r="O1416" s="571" t="s">
        <v>3445</v>
      </c>
      <c r="P1416" s="571" t="s">
        <v>316</v>
      </c>
      <c r="Q1416" s="571"/>
      <c r="R1416" s="1025">
        <v>1356</v>
      </c>
      <c r="S1416" s="1025">
        <v>1356</v>
      </c>
      <c r="T1416" s="297"/>
      <c r="U1416" s="931"/>
      <c r="W1416" s="16"/>
      <c r="X1416" s="16"/>
      <c r="Y1416" s="16"/>
      <c r="Z1416" s="16"/>
      <c r="AA1416" s="16"/>
      <c r="AB1416" s="16"/>
      <c r="AC1416" s="16"/>
      <c r="AD1416" s="16"/>
      <c r="AE1416" s="16"/>
      <c r="AF1416" s="16"/>
      <c r="AG1416" s="16"/>
      <c r="AH1416" s="16"/>
      <c r="AI1416" s="16"/>
      <c r="AJ1416" s="16"/>
      <c r="AK1416" s="16"/>
      <c r="AL1416" s="16"/>
      <c r="AM1416" s="16"/>
      <c r="AN1416" s="16"/>
      <c r="AO1416" s="16"/>
      <c r="AP1416" s="16"/>
      <c r="AQ1416" s="16"/>
      <c r="AR1416" s="16"/>
      <c r="AS1416" s="16"/>
      <c r="AT1416" s="16"/>
      <c r="AU1416" s="16"/>
      <c r="AV1416" s="16"/>
      <c r="AW1416" s="16"/>
      <c r="AX1416" s="16"/>
      <c r="AY1416" s="16"/>
      <c r="AZ1416" s="16"/>
      <c r="BA1416" s="16"/>
      <c r="BB1416" s="16"/>
      <c r="BC1416" s="16"/>
      <c r="BD1416" s="16"/>
      <c r="BE1416" s="16"/>
      <c r="BF1416" s="16"/>
      <c r="BG1416" s="16"/>
      <c r="BH1416" s="16"/>
      <c r="BI1416" s="16"/>
      <c r="BJ1416" s="16"/>
      <c r="BK1416" s="16"/>
      <c r="BL1416" s="16"/>
      <c r="BM1416" s="16"/>
      <c r="BN1416" s="16"/>
      <c r="BO1416" s="16"/>
      <c r="BP1416" s="16"/>
      <c r="BQ1416" s="16"/>
      <c r="BR1416" s="16"/>
      <c r="BS1416" s="16"/>
      <c r="BT1416" s="16"/>
      <c r="BU1416" s="16"/>
      <c r="BV1416" s="16"/>
      <c r="BW1416" s="16"/>
      <c r="BX1416" s="16"/>
      <c r="BY1416" s="16"/>
      <c r="BZ1416" s="16"/>
      <c r="CA1416" s="16"/>
      <c r="CB1416" s="16"/>
      <c r="CC1416" s="16"/>
      <c r="CD1416" s="16"/>
      <c r="CE1416" s="16"/>
      <c r="CF1416" s="16"/>
      <c r="CG1416" s="16"/>
      <c r="CH1416" s="16"/>
      <c r="CI1416" s="16"/>
      <c r="CJ1416" s="16"/>
      <c r="CK1416" s="16"/>
      <c r="CL1416" s="16"/>
      <c r="CM1416" s="16"/>
      <c r="CN1416" s="16"/>
      <c r="CO1416" s="16"/>
      <c r="CP1416" s="16"/>
      <c r="CQ1416" s="16"/>
      <c r="CR1416" s="16"/>
      <c r="CS1416" s="16"/>
      <c r="CT1416" s="16"/>
      <c r="CU1416" s="16"/>
      <c r="CV1416" s="16"/>
      <c r="CW1416" s="16"/>
      <c r="CX1416" s="16"/>
      <c r="CY1416" s="16"/>
      <c r="CZ1416" s="16"/>
      <c r="DA1416" s="16"/>
      <c r="DB1416" s="16"/>
      <c r="DC1416" s="16"/>
      <c r="DD1416" s="16"/>
      <c r="DE1416" s="16"/>
      <c r="DF1416" s="16"/>
      <c r="DG1416" s="16"/>
      <c r="DH1416" s="16"/>
      <c r="DI1416" s="16"/>
      <c r="DJ1416" s="16"/>
      <c r="DK1416" s="16"/>
      <c r="DL1416" s="16"/>
      <c r="DM1416" s="16"/>
      <c r="DN1416" s="16"/>
      <c r="DO1416" s="16"/>
      <c r="DP1416" s="16"/>
      <c r="DQ1416" s="16"/>
      <c r="DR1416" s="16"/>
      <c r="DS1416" s="16"/>
      <c r="DT1416" s="16"/>
      <c r="DU1416" s="16"/>
      <c r="DV1416" s="16"/>
      <c r="DW1416" s="16"/>
      <c r="DX1416" s="16"/>
      <c r="DY1416" s="16"/>
      <c r="DZ1416" s="16"/>
      <c r="EA1416" s="16"/>
      <c r="EB1416" s="16"/>
      <c r="EC1416" s="16"/>
      <c r="ED1416" s="16"/>
      <c r="EE1416" s="16"/>
      <c r="EF1416" s="16"/>
      <c r="EG1416" s="16"/>
      <c r="EH1416" s="16"/>
      <c r="EI1416" s="16"/>
      <c r="EJ1416" s="16"/>
      <c r="EK1416" s="16"/>
      <c r="EL1416" s="16"/>
      <c r="EM1416" s="16"/>
      <c r="EN1416" s="16"/>
      <c r="EO1416" s="16"/>
      <c r="EP1416" s="16"/>
      <c r="EQ1416" s="16"/>
      <c r="ER1416" s="16"/>
      <c r="ES1416" s="16"/>
      <c r="ET1416" s="16"/>
      <c r="EU1416" s="16"/>
      <c r="EV1416" s="16"/>
      <c r="EW1416" s="16"/>
      <c r="EX1416" s="16"/>
      <c r="EY1416" s="16"/>
      <c r="EZ1416" s="16"/>
      <c r="FA1416" s="16"/>
      <c r="FB1416" s="16"/>
      <c r="FC1416" s="16"/>
      <c r="FD1416" s="16"/>
      <c r="FE1416" s="16"/>
      <c r="FF1416" s="16"/>
      <c r="FG1416" s="16"/>
      <c r="FH1416" s="16"/>
      <c r="FI1416" s="16"/>
      <c r="FJ1416" s="16"/>
      <c r="FK1416" s="16"/>
      <c r="FL1416" s="16"/>
      <c r="FM1416" s="16"/>
      <c r="FN1416" s="16"/>
      <c r="FO1416" s="16"/>
      <c r="FP1416" s="16"/>
      <c r="FQ1416" s="16"/>
      <c r="FR1416" s="16"/>
      <c r="FS1416" s="16"/>
      <c r="FT1416" s="16"/>
      <c r="FU1416" s="16"/>
      <c r="FV1416" s="16"/>
      <c r="FW1416" s="16"/>
      <c r="FX1416" s="16"/>
      <c r="FY1416" s="16"/>
      <c r="FZ1416" s="16"/>
      <c r="GA1416" s="16"/>
      <c r="GB1416" s="16"/>
      <c r="GC1416" s="16"/>
      <c r="GD1416" s="16"/>
      <c r="GE1416" s="16"/>
      <c r="GF1416" s="16"/>
      <c r="GG1416" s="16"/>
      <c r="GH1416" s="16"/>
      <c r="GI1416" s="16"/>
      <c r="GJ1416" s="16"/>
      <c r="GK1416" s="16"/>
      <c r="GL1416" s="16"/>
      <c r="GM1416" s="16"/>
      <c r="GN1416" s="16"/>
      <c r="GO1416" s="16"/>
      <c r="GP1416" s="16"/>
      <c r="GQ1416" s="16"/>
      <c r="GR1416" s="16"/>
      <c r="GS1416" s="16"/>
      <c r="GT1416" s="16"/>
      <c r="GU1416" s="16"/>
      <c r="GV1416" s="16"/>
      <c r="GW1416" s="16"/>
      <c r="GX1416" s="16"/>
      <c r="GY1416" s="16"/>
      <c r="GZ1416" s="16"/>
      <c r="HA1416" s="16"/>
      <c r="HB1416" s="16"/>
      <c r="HC1416" s="16"/>
      <c r="HD1416" s="16"/>
      <c r="HE1416" s="16"/>
      <c r="HF1416" s="16"/>
      <c r="HG1416" s="16"/>
      <c r="HH1416" s="16"/>
      <c r="HI1416" s="16"/>
      <c r="HJ1416" s="16"/>
      <c r="HK1416" s="16"/>
      <c r="HL1416" s="16"/>
      <c r="HM1416" s="16"/>
      <c r="HN1416" s="16"/>
      <c r="HO1416" s="16"/>
      <c r="HP1416" s="16"/>
      <c r="HQ1416" s="16"/>
      <c r="HR1416" s="16"/>
      <c r="HS1416" s="16"/>
      <c r="HT1416" s="16"/>
      <c r="HU1416" s="16"/>
      <c r="HV1416" s="16"/>
      <c r="HW1416" s="16"/>
      <c r="HX1416" s="16"/>
      <c r="HY1416" s="16"/>
      <c r="HZ1416" s="16"/>
      <c r="IA1416" s="16"/>
      <c r="IB1416" s="16"/>
      <c r="IC1416" s="16"/>
      <c r="ID1416" s="16"/>
      <c r="IE1416" s="16"/>
      <c r="IF1416" s="16"/>
      <c r="IG1416" s="16"/>
      <c r="IH1416" s="16"/>
      <c r="II1416" s="16"/>
      <c r="IJ1416" s="16"/>
      <c r="IK1416" s="16"/>
      <c r="IL1416" s="16"/>
      <c r="IM1416" s="16"/>
      <c r="IN1416" s="16"/>
      <c r="IO1416" s="16"/>
      <c r="IP1416" s="16"/>
      <c r="IQ1416" s="16"/>
      <c r="IR1416" s="16"/>
      <c r="IS1416" s="16"/>
      <c r="IT1416" s="16"/>
      <c r="IU1416" s="16"/>
      <c r="IV1416" s="16"/>
      <c r="IW1416" s="16"/>
      <c r="IX1416" s="16"/>
      <c r="IY1416" s="16"/>
      <c r="IZ1416" s="16"/>
      <c r="JA1416" s="16"/>
      <c r="JB1416" s="16"/>
      <c r="JC1416" s="16"/>
      <c r="JD1416" s="16"/>
      <c r="JE1416" s="16"/>
      <c r="JF1416" s="16"/>
      <c r="JG1416" s="16"/>
      <c r="JH1416" s="16"/>
      <c r="JI1416" s="16"/>
      <c r="JJ1416" s="16"/>
      <c r="JK1416" s="16"/>
      <c r="JL1416" s="16"/>
      <c r="JM1416" s="16"/>
      <c r="JN1416" s="16"/>
      <c r="JO1416" s="16"/>
      <c r="JP1416" s="16"/>
      <c r="JQ1416" s="16"/>
      <c r="JR1416" s="16"/>
      <c r="JS1416" s="16"/>
      <c r="JT1416" s="16"/>
      <c r="JU1416" s="16"/>
      <c r="JV1416" s="16"/>
      <c r="JW1416" s="16"/>
      <c r="JX1416" s="16"/>
      <c r="JY1416" s="16"/>
      <c r="JZ1416" s="16"/>
      <c r="KA1416" s="16"/>
      <c r="KB1416" s="16"/>
      <c r="KC1416" s="16"/>
      <c r="KD1416" s="16"/>
      <c r="KE1416" s="16"/>
      <c r="KF1416" s="16"/>
      <c r="KG1416" s="16"/>
      <c r="KH1416" s="16"/>
      <c r="KI1416" s="16"/>
      <c r="KJ1416" s="16"/>
      <c r="KK1416" s="16"/>
      <c r="KL1416" s="16"/>
      <c r="KM1416" s="16"/>
      <c r="KN1416" s="16"/>
      <c r="KO1416" s="16"/>
      <c r="KP1416" s="16"/>
      <c r="KQ1416" s="16"/>
      <c r="KR1416" s="16"/>
      <c r="KS1416" s="16"/>
      <c r="KT1416" s="16"/>
      <c r="KU1416" s="16"/>
      <c r="KV1416" s="16"/>
      <c r="KW1416" s="16"/>
      <c r="KX1416" s="16"/>
      <c r="KY1416" s="16"/>
      <c r="KZ1416" s="16"/>
      <c r="LA1416" s="16"/>
      <c r="LB1416" s="16"/>
      <c r="LC1416" s="16"/>
      <c r="LD1416" s="16"/>
      <c r="LE1416" s="16"/>
      <c r="LF1416" s="16"/>
      <c r="LG1416" s="16"/>
      <c r="LH1416" s="16"/>
      <c r="LI1416" s="16"/>
      <c r="LJ1416" s="16"/>
      <c r="LK1416" s="16"/>
      <c r="LL1416" s="16"/>
      <c r="LM1416" s="16"/>
      <c r="LN1416" s="16"/>
      <c r="LO1416" s="16"/>
      <c r="LP1416" s="16"/>
      <c r="LQ1416" s="16"/>
      <c r="LR1416" s="16"/>
      <c r="LS1416" s="16"/>
      <c r="LT1416" s="16"/>
      <c r="LU1416" s="16"/>
      <c r="LV1416" s="16"/>
      <c r="LW1416" s="16"/>
      <c r="LX1416" s="16"/>
      <c r="LY1416" s="16"/>
      <c r="LZ1416" s="16"/>
      <c r="MA1416" s="16"/>
      <c r="MB1416" s="16"/>
      <c r="MC1416" s="16"/>
      <c r="MD1416" s="16"/>
      <c r="ME1416" s="16"/>
      <c r="MF1416" s="16"/>
      <c r="MG1416" s="16"/>
      <c r="MH1416" s="16"/>
      <c r="MI1416" s="16"/>
      <c r="MJ1416" s="16"/>
      <c r="MK1416" s="16"/>
      <c r="ML1416" s="16"/>
      <c r="MM1416" s="16"/>
      <c r="MN1416" s="16"/>
      <c r="MO1416" s="16"/>
      <c r="MP1416" s="16"/>
      <c r="MQ1416" s="16"/>
      <c r="MR1416" s="16"/>
      <c r="MS1416" s="16"/>
      <c r="MT1416" s="16"/>
      <c r="MU1416" s="16"/>
      <c r="MV1416" s="16"/>
      <c r="MW1416" s="16"/>
      <c r="MX1416" s="16"/>
      <c r="MY1416" s="16"/>
      <c r="MZ1416" s="16"/>
      <c r="NA1416" s="16"/>
      <c r="NB1416" s="16"/>
      <c r="NC1416" s="16"/>
      <c r="ND1416" s="16"/>
      <c r="NE1416" s="16"/>
      <c r="NF1416" s="16"/>
      <c r="NG1416" s="16"/>
      <c r="NH1416" s="16"/>
      <c r="NI1416" s="16"/>
      <c r="NJ1416" s="16"/>
      <c r="NK1416" s="16"/>
      <c r="NL1416" s="16"/>
      <c r="NM1416" s="16"/>
      <c r="NN1416" s="16"/>
      <c r="NO1416" s="16"/>
      <c r="NP1416" s="16"/>
      <c r="NQ1416" s="16"/>
      <c r="NR1416" s="16"/>
      <c r="NS1416" s="16"/>
      <c r="NT1416" s="16"/>
      <c r="NU1416" s="16"/>
      <c r="NV1416" s="16"/>
      <c r="NW1416" s="16"/>
      <c r="NX1416" s="16"/>
      <c r="NY1416" s="16"/>
      <c r="NZ1416" s="16"/>
      <c r="OA1416" s="16"/>
      <c r="OB1416" s="16"/>
      <c r="OC1416" s="16"/>
      <c r="OD1416" s="16"/>
      <c r="OE1416" s="16"/>
      <c r="OF1416" s="16"/>
      <c r="OG1416" s="16"/>
      <c r="OH1416" s="16"/>
      <c r="OI1416" s="16"/>
      <c r="OJ1416" s="16"/>
      <c r="OK1416" s="16"/>
      <c r="OL1416" s="16"/>
      <c r="OM1416" s="16"/>
      <c r="ON1416" s="16"/>
      <c r="OO1416" s="16"/>
      <c r="OP1416" s="16"/>
      <c r="OQ1416" s="16"/>
      <c r="OR1416" s="16"/>
      <c r="OS1416" s="16"/>
      <c r="OT1416" s="16"/>
      <c r="OU1416" s="16"/>
      <c r="OV1416" s="16"/>
      <c r="OW1416" s="16"/>
      <c r="OX1416" s="16"/>
      <c r="OY1416" s="16"/>
      <c r="OZ1416" s="16"/>
      <c r="PA1416" s="16"/>
      <c r="PB1416" s="16"/>
      <c r="PC1416" s="16"/>
      <c r="PD1416" s="16"/>
      <c r="PE1416" s="16"/>
      <c r="PF1416" s="16"/>
      <c r="PG1416" s="16"/>
      <c r="PH1416" s="16"/>
      <c r="PI1416" s="16"/>
      <c r="PJ1416" s="16"/>
      <c r="PK1416" s="16"/>
      <c r="PL1416" s="16"/>
      <c r="PM1416" s="16"/>
      <c r="PN1416" s="16"/>
      <c r="PO1416" s="16"/>
      <c r="PP1416" s="16"/>
      <c r="PQ1416" s="16"/>
      <c r="PR1416" s="16"/>
      <c r="PS1416" s="16"/>
      <c r="PT1416" s="16"/>
      <c r="PU1416" s="16"/>
      <c r="PV1416" s="16"/>
      <c r="PW1416" s="16"/>
      <c r="PX1416" s="16"/>
      <c r="PY1416" s="16"/>
      <c r="PZ1416" s="16"/>
      <c r="QA1416" s="16"/>
      <c r="QB1416" s="16"/>
      <c r="QC1416" s="16"/>
      <c r="QD1416" s="16"/>
      <c r="QE1416" s="16"/>
      <c r="QF1416" s="16"/>
      <c r="QG1416" s="16"/>
      <c r="QH1416" s="16"/>
      <c r="QI1416" s="16"/>
      <c r="QJ1416" s="16"/>
      <c r="QK1416" s="16"/>
      <c r="QL1416" s="16"/>
      <c r="QM1416" s="16"/>
      <c r="QN1416" s="16"/>
      <c r="QO1416" s="16"/>
      <c r="QP1416" s="16"/>
      <c r="QQ1416" s="16"/>
      <c r="QR1416" s="16"/>
      <c r="QS1416" s="16"/>
      <c r="QT1416" s="16"/>
      <c r="QU1416" s="16"/>
      <c r="QV1416" s="16"/>
      <c r="QW1416" s="16"/>
      <c r="QX1416" s="16"/>
      <c r="QY1416" s="16"/>
      <c r="QZ1416" s="16"/>
      <c r="RA1416" s="16"/>
      <c r="RB1416" s="16"/>
      <c r="RC1416" s="16"/>
      <c r="RD1416" s="16"/>
      <c r="RE1416" s="16"/>
      <c r="RF1416" s="16"/>
      <c r="RG1416" s="16"/>
      <c r="RH1416" s="16"/>
      <c r="RI1416" s="16"/>
      <c r="RJ1416" s="16"/>
      <c r="RK1416" s="16"/>
      <c r="RL1416" s="16"/>
      <c r="RM1416" s="16"/>
      <c r="RN1416" s="16"/>
      <c r="RO1416" s="16"/>
      <c r="RP1416" s="16"/>
      <c r="RQ1416" s="16"/>
      <c r="RR1416" s="16"/>
      <c r="RS1416" s="16"/>
      <c r="RT1416" s="16"/>
      <c r="RU1416" s="16"/>
      <c r="RV1416" s="16"/>
      <c r="RW1416" s="16"/>
      <c r="RX1416" s="16"/>
      <c r="RY1416" s="16"/>
      <c r="RZ1416" s="16"/>
      <c r="SA1416" s="16"/>
      <c r="SB1416" s="16"/>
      <c r="SC1416" s="16"/>
      <c r="SD1416" s="16"/>
      <c r="SE1416" s="16"/>
      <c r="SF1416" s="16"/>
      <c r="SG1416" s="16"/>
      <c r="SH1416" s="16"/>
      <c r="SI1416" s="16"/>
      <c r="SJ1416" s="16"/>
      <c r="SK1416" s="16"/>
      <c r="SL1416" s="16"/>
      <c r="SM1416" s="16"/>
      <c r="SN1416" s="16"/>
      <c r="SO1416" s="16"/>
      <c r="SP1416" s="16"/>
      <c r="SQ1416" s="16"/>
      <c r="SR1416" s="16"/>
      <c r="SS1416" s="16"/>
      <c r="ST1416" s="16"/>
      <c r="SU1416" s="16"/>
      <c r="SV1416" s="16"/>
      <c r="SW1416" s="16"/>
      <c r="SX1416" s="16"/>
      <c r="SY1416" s="16"/>
      <c r="SZ1416" s="16"/>
      <c r="TA1416" s="16"/>
      <c r="TB1416" s="16"/>
      <c r="TC1416" s="16"/>
      <c r="TD1416" s="16"/>
      <c r="TE1416" s="16"/>
      <c r="TF1416" s="16"/>
      <c r="TG1416" s="16"/>
      <c r="TH1416" s="16"/>
      <c r="TI1416" s="16"/>
      <c r="TJ1416" s="16"/>
      <c r="TK1416" s="16"/>
      <c r="TL1416" s="16"/>
      <c r="TM1416" s="16"/>
      <c r="TN1416" s="16"/>
      <c r="TO1416" s="16"/>
      <c r="TP1416" s="16"/>
      <c r="TQ1416" s="16"/>
      <c r="TR1416" s="16"/>
      <c r="TS1416" s="16"/>
      <c r="TT1416" s="16"/>
      <c r="TU1416" s="16"/>
      <c r="TV1416" s="16"/>
      <c r="TW1416" s="16"/>
      <c r="TX1416" s="16"/>
      <c r="TY1416" s="16"/>
      <c r="TZ1416" s="16"/>
      <c r="UA1416" s="16"/>
      <c r="UB1416" s="16"/>
      <c r="UC1416" s="16"/>
      <c r="UD1416" s="16"/>
      <c r="UE1416" s="16"/>
      <c r="UF1416" s="16"/>
      <c r="UG1416" s="16"/>
      <c r="UH1416" s="16"/>
      <c r="UI1416" s="16"/>
      <c r="UJ1416" s="16"/>
      <c r="UK1416" s="16"/>
      <c r="UL1416" s="16"/>
      <c r="UM1416" s="16"/>
      <c r="UN1416" s="16"/>
      <c r="UO1416" s="16"/>
      <c r="UP1416" s="16"/>
      <c r="UQ1416" s="16"/>
      <c r="UR1416" s="16"/>
      <c r="US1416" s="16"/>
      <c r="UT1416" s="16"/>
      <c r="UU1416" s="16"/>
      <c r="UV1416" s="16"/>
      <c r="UW1416" s="16"/>
      <c r="UX1416" s="16"/>
      <c r="UY1416" s="16"/>
      <c r="UZ1416" s="16"/>
      <c r="VA1416" s="16"/>
      <c r="VB1416" s="16"/>
      <c r="VC1416" s="16"/>
      <c r="VD1416" s="16"/>
      <c r="VE1416" s="16"/>
      <c r="VF1416" s="16"/>
      <c r="VG1416" s="16"/>
      <c r="VH1416" s="16"/>
      <c r="VI1416" s="16"/>
      <c r="VJ1416" s="16"/>
      <c r="VK1416" s="16"/>
      <c r="VL1416" s="16"/>
      <c r="VM1416" s="16"/>
      <c r="VN1416" s="16"/>
      <c r="VO1416" s="16"/>
      <c r="VP1416" s="16"/>
      <c r="VQ1416" s="16"/>
      <c r="VR1416" s="16"/>
      <c r="VS1416" s="16"/>
      <c r="VT1416" s="16"/>
      <c r="VU1416" s="16"/>
      <c r="VV1416" s="16"/>
      <c r="VW1416" s="16"/>
      <c r="VX1416" s="16"/>
      <c r="VY1416" s="16"/>
      <c r="VZ1416" s="16"/>
      <c r="WA1416" s="16"/>
      <c r="WB1416" s="16"/>
      <c r="WC1416" s="16"/>
      <c r="WD1416" s="16"/>
      <c r="WE1416" s="16"/>
      <c r="WF1416" s="16"/>
      <c r="WG1416" s="16"/>
      <c r="WH1416" s="16"/>
      <c r="WI1416" s="16"/>
      <c r="WJ1416" s="16"/>
      <c r="WK1416" s="16"/>
      <c r="WL1416" s="16"/>
      <c r="WM1416" s="16"/>
      <c r="WN1416" s="16"/>
      <c r="WO1416" s="16"/>
      <c r="WP1416" s="16"/>
      <c r="WQ1416" s="16"/>
      <c r="WR1416" s="16"/>
      <c r="WS1416" s="16"/>
      <c r="WT1416" s="16"/>
      <c r="WU1416" s="16"/>
      <c r="WV1416" s="16"/>
      <c r="WW1416" s="16"/>
      <c r="WX1416" s="16"/>
      <c r="WY1416" s="16"/>
      <c r="WZ1416" s="16"/>
      <c r="XA1416" s="16"/>
      <c r="XB1416" s="16"/>
      <c r="XC1416" s="16"/>
      <c r="XD1416" s="16"/>
      <c r="XE1416" s="16"/>
      <c r="XF1416" s="16"/>
      <c r="XG1416" s="16"/>
      <c r="XH1416" s="16"/>
      <c r="XI1416" s="16"/>
      <c r="XJ1416" s="16"/>
      <c r="XK1416" s="16"/>
      <c r="XL1416" s="16"/>
      <c r="XM1416" s="16"/>
      <c r="XN1416" s="16"/>
      <c r="XO1416" s="16"/>
      <c r="XP1416" s="16"/>
      <c r="XQ1416" s="16"/>
      <c r="XR1416" s="16"/>
      <c r="XS1416" s="16"/>
      <c r="XT1416" s="16"/>
      <c r="XU1416" s="16"/>
      <c r="XV1416" s="16"/>
      <c r="XW1416" s="16"/>
      <c r="XX1416" s="16"/>
      <c r="XY1416" s="16"/>
      <c r="XZ1416" s="16"/>
      <c r="YA1416" s="16"/>
      <c r="YB1416" s="16"/>
      <c r="YC1416" s="16"/>
      <c r="YD1416" s="16"/>
      <c r="YE1416" s="16"/>
      <c r="YF1416" s="16"/>
      <c r="YG1416" s="16"/>
      <c r="YH1416" s="16"/>
      <c r="YI1416" s="16"/>
      <c r="YJ1416" s="16"/>
      <c r="YK1416" s="16"/>
      <c r="YL1416" s="16"/>
      <c r="YM1416" s="16"/>
      <c r="YN1416" s="16"/>
      <c r="YO1416" s="16"/>
      <c r="YP1416" s="16"/>
      <c r="YQ1416" s="16"/>
      <c r="YR1416" s="16"/>
      <c r="YS1416" s="16"/>
      <c r="YT1416" s="16"/>
      <c r="YU1416" s="16"/>
      <c r="YV1416" s="16"/>
      <c r="YW1416" s="16"/>
      <c r="YX1416" s="16"/>
      <c r="YY1416" s="16"/>
      <c r="YZ1416" s="16"/>
      <c r="ZA1416" s="16"/>
      <c r="ZB1416" s="16"/>
      <c r="ZC1416" s="16"/>
      <c r="ZD1416" s="16"/>
      <c r="ZE1416" s="16"/>
      <c r="ZF1416" s="16"/>
      <c r="ZG1416" s="16"/>
      <c r="ZH1416" s="16"/>
      <c r="ZI1416" s="16"/>
      <c r="ZJ1416" s="16"/>
      <c r="ZK1416" s="16"/>
      <c r="ZL1416" s="16"/>
      <c r="ZM1416" s="16"/>
      <c r="ZN1416" s="16"/>
      <c r="ZO1416" s="16"/>
      <c r="ZP1416" s="16"/>
      <c r="ZQ1416" s="16"/>
      <c r="ZR1416" s="16"/>
      <c r="ZS1416" s="16"/>
      <c r="ZT1416" s="16"/>
      <c r="ZU1416" s="16"/>
      <c r="ZV1416" s="16"/>
      <c r="ZW1416" s="16"/>
      <c r="ZX1416" s="16"/>
      <c r="ZY1416" s="16"/>
      <c r="ZZ1416" s="16"/>
      <c r="AAA1416" s="16"/>
      <c r="AAB1416" s="16"/>
      <c r="AAC1416" s="16"/>
      <c r="AAD1416" s="16"/>
      <c r="AAE1416" s="16"/>
      <c r="AAF1416" s="16"/>
      <c r="AAG1416" s="16"/>
      <c r="AAH1416" s="16"/>
      <c r="AAI1416" s="16"/>
      <c r="AAJ1416" s="16"/>
      <c r="AAK1416" s="16"/>
      <c r="AAL1416" s="16"/>
      <c r="AAM1416" s="16"/>
      <c r="AAN1416" s="16"/>
      <c r="AAO1416" s="16"/>
      <c r="AAP1416" s="16"/>
      <c r="AAQ1416" s="16"/>
      <c r="AAR1416" s="16"/>
      <c r="AAS1416" s="16"/>
      <c r="AAT1416" s="16"/>
      <c r="AAU1416" s="16"/>
      <c r="AAV1416" s="16"/>
      <c r="AAW1416" s="16"/>
      <c r="AAX1416" s="16"/>
      <c r="AAY1416" s="16"/>
      <c r="AAZ1416" s="16"/>
      <c r="ABA1416" s="16"/>
      <c r="ABB1416" s="16"/>
      <c r="ABC1416" s="16"/>
      <c r="ABD1416" s="16"/>
      <c r="ABE1416" s="16"/>
      <c r="ABF1416" s="16"/>
      <c r="ABG1416" s="16"/>
      <c r="ABH1416" s="16"/>
      <c r="ABI1416" s="16"/>
      <c r="ABJ1416" s="16"/>
      <c r="ABK1416" s="16"/>
      <c r="ABL1416" s="16"/>
      <c r="ABM1416" s="16"/>
      <c r="ABN1416" s="16"/>
      <c r="ABO1416" s="16"/>
      <c r="ABP1416" s="16"/>
      <c r="ABQ1416" s="16"/>
      <c r="ABR1416" s="16"/>
      <c r="ABS1416" s="16"/>
      <c r="ABT1416" s="16"/>
      <c r="ABU1416" s="16"/>
      <c r="ABV1416" s="16"/>
      <c r="ABW1416" s="16"/>
      <c r="ABX1416" s="16"/>
      <c r="ABY1416" s="16"/>
      <c r="ABZ1416" s="16"/>
      <c r="ACA1416" s="16"/>
      <c r="ACB1416" s="16"/>
      <c r="ACC1416" s="16"/>
      <c r="ACD1416" s="16"/>
      <c r="ACE1416" s="16"/>
      <c r="ACF1416" s="16"/>
      <c r="ACG1416" s="16"/>
      <c r="ACH1416" s="16"/>
      <c r="ACI1416" s="16"/>
      <c r="ACJ1416" s="16"/>
      <c r="ACK1416" s="16"/>
      <c r="ACL1416" s="16"/>
      <c r="ACM1416" s="16"/>
      <c r="ACN1416" s="16"/>
      <c r="ACO1416" s="16"/>
      <c r="ACP1416" s="16"/>
      <c r="ACQ1416" s="16"/>
      <c r="ACR1416" s="16"/>
      <c r="ACS1416" s="16"/>
      <c r="ACT1416" s="16"/>
      <c r="ACU1416" s="16"/>
      <c r="ACV1416" s="16"/>
      <c r="ACW1416" s="16"/>
      <c r="ACX1416" s="16"/>
      <c r="ACY1416" s="16"/>
      <c r="ACZ1416" s="16"/>
      <c r="ADA1416" s="16"/>
      <c r="ADB1416" s="16"/>
      <c r="ADC1416" s="16"/>
      <c r="ADD1416" s="16"/>
      <c r="ADE1416" s="16"/>
      <c r="ADF1416" s="16"/>
      <c r="ADG1416" s="16"/>
      <c r="ADH1416" s="16"/>
      <c r="ADI1416" s="16"/>
      <c r="ADJ1416" s="16"/>
      <c r="ADK1416" s="16"/>
      <c r="ADL1416" s="16"/>
      <c r="ADM1416" s="16"/>
      <c r="ADN1416" s="16"/>
      <c r="ADO1416" s="16"/>
      <c r="ADP1416" s="16"/>
      <c r="ADQ1416" s="16"/>
      <c r="ADR1416" s="16"/>
      <c r="ADS1416" s="16"/>
      <c r="ADT1416" s="16"/>
      <c r="ADU1416" s="16"/>
      <c r="ADV1416" s="16"/>
      <c r="ADW1416" s="16"/>
      <c r="ADX1416" s="16"/>
      <c r="ADY1416" s="16"/>
      <c r="ADZ1416" s="16"/>
      <c r="AEA1416" s="16"/>
      <c r="AEB1416" s="16"/>
      <c r="AEC1416" s="16"/>
      <c r="AED1416" s="16"/>
      <c r="AEE1416" s="16"/>
      <c r="AEF1416" s="16"/>
      <c r="AEG1416" s="16"/>
      <c r="AEH1416" s="16"/>
      <c r="AEI1416" s="16"/>
      <c r="AEJ1416" s="16"/>
      <c r="AEK1416" s="16"/>
      <c r="AEL1416" s="16"/>
      <c r="AEM1416" s="16"/>
      <c r="AEN1416" s="16"/>
      <c r="AEO1416" s="16"/>
      <c r="AEP1416" s="16"/>
      <c r="AEQ1416" s="16"/>
      <c r="AER1416" s="16"/>
      <c r="AES1416" s="16"/>
      <c r="AET1416" s="16"/>
      <c r="AEU1416" s="16"/>
      <c r="AEV1416" s="16"/>
      <c r="AEW1416" s="16"/>
      <c r="AEX1416" s="16"/>
      <c r="AEY1416" s="16"/>
      <c r="AEZ1416" s="16"/>
      <c r="AFA1416" s="16"/>
      <c r="AFB1416" s="16"/>
      <c r="AFC1416" s="16"/>
      <c r="AFD1416" s="16"/>
      <c r="AFE1416" s="16"/>
      <c r="AFF1416" s="16"/>
      <c r="AFG1416" s="16"/>
      <c r="AFH1416" s="16"/>
      <c r="AFI1416" s="16"/>
      <c r="AFJ1416" s="16"/>
      <c r="AFK1416" s="16"/>
      <c r="AFL1416" s="16"/>
      <c r="AFM1416" s="16"/>
      <c r="AFN1416" s="16"/>
      <c r="AFO1416" s="16"/>
      <c r="AFP1416" s="16"/>
      <c r="AFQ1416" s="16"/>
      <c r="AFR1416" s="16"/>
      <c r="AFS1416" s="16"/>
      <c r="AFT1416" s="16"/>
      <c r="AFU1416" s="16"/>
      <c r="AFV1416" s="16"/>
      <c r="AFW1416" s="16"/>
      <c r="AFX1416" s="16"/>
      <c r="AFY1416" s="16"/>
      <c r="AFZ1416" s="16"/>
      <c r="AGA1416" s="16"/>
      <c r="AGB1416" s="16"/>
      <c r="AGC1416" s="16"/>
      <c r="AGD1416" s="16"/>
      <c r="AGE1416" s="16"/>
      <c r="AGF1416" s="16"/>
      <c r="AGG1416" s="16"/>
      <c r="AGH1416" s="16"/>
      <c r="AGI1416" s="16"/>
      <c r="AGJ1416" s="16"/>
      <c r="AGK1416" s="16"/>
      <c r="AGL1416" s="16"/>
      <c r="AGM1416" s="16"/>
      <c r="AGN1416" s="16"/>
      <c r="AGO1416" s="16"/>
      <c r="AGP1416" s="16"/>
      <c r="AGQ1416" s="16"/>
      <c r="AGR1416" s="16"/>
      <c r="AGS1416" s="16"/>
      <c r="AGT1416" s="16"/>
      <c r="AGU1416" s="16"/>
      <c r="AGV1416" s="16"/>
      <c r="AGW1416" s="16"/>
      <c r="AGX1416" s="16"/>
      <c r="AGY1416" s="16"/>
      <c r="AGZ1416" s="16"/>
      <c r="AHA1416" s="16"/>
      <c r="AHB1416" s="16"/>
      <c r="AHC1416" s="16"/>
      <c r="AHD1416" s="16"/>
      <c r="AHE1416" s="16"/>
      <c r="AHF1416" s="16"/>
      <c r="AHG1416" s="16"/>
      <c r="AHH1416" s="16"/>
      <c r="AHI1416" s="16"/>
      <c r="AHJ1416" s="16"/>
      <c r="AHK1416" s="16"/>
      <c r="AHL1416" s="16"/>
      <c r="AHM1416" s="16"/>
      <c r="AHN1416" s="16"/>
      <c r="AHO1416" s="16"/>
      <c r="AHP1416" s="16"/>
      <c r="AHQ1416" s="16"/>
      <c r="AHR1416" s="16"/>
      <c r="AHS1416" s="16"/>
      <c r="AHT1416" s="16"/>
      <c r="AHU1416" s="16"/>
      <c r="AHV1416" s="16"/>
      <c r="AHW1416" s="16"/>
      <c r="AHX1416" s="16"/>
      <c r="AHY1416" s="16"/>
      <c r="AHZ1416" s="16"/>
      <c r="AIA1416" s="16"/>
      <c r="AIB1416" s="16"/>
      <c r="AIC1416" s="16"/>
      <c r="AID1416" s="16"/>
      <c r="AIE1416" s="16"/>
      <c r="AIF1416" s="16"/>
      <c r="AIG1416" s="16"/>
      <c r="AIH1416" s="16"/>
      <c r="AII1416" s="16"/>
      <c r="AIJ1416" s="16"/>
      <c r="AIK1416" s="16"/>
      <c r="AIL1416" s="16"/>
      <c r="AIM1416" s="16"/>
      <c r="AIN1416" s="16"/>
      <c r="AIO1416" s="16"/>
      <c r="AIP1416" s="16"/>
      <c r="AIQ1416" s="16"/>
      <c r="AIR1416" s="16"/>
      <c r="AIS1416" s="16"/>
      <c r="AIT1416" s="16"/>
      <c r="AIU1416" s="16"/>
      <c r="AIV1416" s="16"/>
      <c r="AIW1416" s="16"/>
      <c r="AIX1416" s="16"/>
      <c r="AIY1416" s="16"/>
      <c r="AIZ1416" s="16"/>
      <c r="AJA1416" s="16"/>
      <c r="AJB1416" s="16"/>
      <c r="AJC1416" s="16"/>
      <c r="AJD1416" s="16"/>
      <c r="AJE1416" s="16"/>
      <c r="AJF1416" s="16"/>
      <c r="AJG1416" s="16"/>
      <c r="AJH1416" s="16"/>
      <c r="AJI1416" s="16"/>
      <c r="AJJ1416" s="16"/>
      <c r="AJK1416" s="16"/>
      <c r="AJL1416" s="16"/>
      <c r="AJM1416" s="16"/>
      <c r="AJN1416" s="16"/>
      <c r="AJO1416" s="16"/>
      <c r="AJP1416" s="16"/>
      <c r="AJQ1416" s="16"/>
      <c r="AJR1416" s="16"/>
      <c r="AJS1416" s="16"/>
      <c r="AJT1416" s="16"/>
      <c r="AJU1416" s="16"/>
      <c r="AJV1416" s="16"/>
      <c r="AJW1416" s="16"/>
      <c r="AJX1416" s="16"/>
      <c r="AJY1416" s="16"/>
      <c r="AJZ1416" s="16"/>
      <c r="AKA1416" s="16"/>
      <c r="AKB1416" s="16"/>
      <c r="AKC1416" s="16"/>
      <c r="AKD1416" s="16"/>
      <c r="AKE1416" s="16"/>
      <c r="AKF1416" s="16"/>
      <c r="AKG1416" s="16"/>
      <c r="AKH1416" s="16"/>
      <c r="AKI1416" s="16"/>
      <c r="AKJ1416" s="16"/>
      <c r="AKK1416" s="16"/>
      <c r="AKL1416" s="16"/>
      <c r="AKM1416" s="16"/>
      <c r="AKN1416" s="16"/>
      <c r="AKO1416" s="16"/>
      <c r="AKP1416" s="16"/>
      <c r="AKQ1416" s="16"/>
      <c r="AKR1416" s="16"/>
      <c r="AKS1416" s="16"/>
      <c r="AKT1416" s="16"/>
      <c r="AKU1416" s="16"/>
      <c r="AKV1416" s="16"/>
      <c r="AKW1416" s="16"/>
      <c r="AKX1416" s="16"/>
      <c r="AKY1416" s="16"/>
      <c r="AKZ1416" s="16"/>
      <c r="ALA1416" s="16"/>
      <c r="ALB1416" s="16"/>
      <c r="ALC1416" s="16"/>
      <c r="ALD1416" s="16"/>
      <c r="ALE1416" s="16"/>
      <c r="ALF1416" s="16"/>
      <c r="ALG1416" s="16"/>
      <c r="ALH1416" s="16"/>
      <c r="ALI1416" s="16"/>
      <c r="ALJ1416" s="16"/>
      <c r="ALK1416" s="16"/>
      <c r="ALL1416" s="16"/>
      <c r="ALM1416" s="16"/>
      <c r="ALN1416" s="16"/>
      <c r="ALO1416" s="16"/>
      <c r="ALP1416" s="16"/>
      <c r="ALQ1416" s="16"/>
      <c r="ALR1416" s="16"/>
      <c r="ALS1416" s="16"/>
      <c r="ALT1416" s="16"/>
      <c r="ALU1416" s="16"/>
      <c r="ALV1416" s="16"/>
      <c r="ALW1416" s="16"/>
      <c r="ALX1416" s="16"/>
      <c r="ALY1416" s="16"/>
      <c r="ALZ1416" s="16"/>
      <c r="AMA1416" s="16"/>
      <c r="AMB1416" s="16"/>
      <c r="AMC1416" s="16"/>
      <c r="AMD1416" s="16"/>
      <c r="AME1416" s="16"/>
      <c r="AMF1416" s="16"/>
      <c r="AMG1416" s="16"/>
      <c r="AMH1416" s="16"/>
      <c r="AMI1416" s="16"/>
      <c r="AMJ1416" s="16"/>
      <c r="AMK1416" s="16"/>
      <c r="AML1416" s="16"/>
      <c r="AMM1416" s="16"/>
      <c r="AMN1416" s="16"/>
      <c r="AMO1416" s="16"/>
      <c r="AMP1416" s="16"/>
      <c r="AMQ1416" s="16"/>
      <c r="AMR1416" s="16"/>
      <c r="AMS1416" s="16"/>
      <c r="AMT1416" s="16"/>
      <c r="AMU1416" s="16"/>
      <c r="AMV1416" s="16"/>
      <c r="AMW1416" s="16"/>
      <c r="AMX1416" s="16"/>
      <c r="AMY1416" s="16"/>
      <c r="AMZ1416" s="16"/>
      <c r="ANA1416" s="16"/>
      <c r="ANB1416" s="16"/>
      <c r="ANC1416" s="16"/>
      <c r="AND1416" s="16"/>
      <c r="ANE1416" s="16"/>
      <c r="ANF1416" s="16"/>
      <c r="ANG1416" s="16"/>
      <c r="ANH1416" s="16"/>
      <c r="ANI1416" s="16"/>
      <c r="ANJ1416" s="16"/>
      <c r="ANK1416" s="16"/>
      <c r="ANL1416" s="16"/>
      <c r="ANM1416" s="16"/>
      <c r="ANN1416" s="16"/>
      <c r="ANO1416" s="16"/>
      <c r="ANP1416" s="16"/>
      <c r="ANQ1416" s="16"/>
      <c r="ANR1416" s="16"/>
      <c r="ANS1416" s="16"/>
      <c r="ANT1416" s="16"/>
      <c r="ANU1416" s="16"/>
      <c r="ANV1416" s="16"/>
      <c r="ANW1416" s="16"/>
      <c r="ANX1416" s="16"/>
      <c r="ANY1416" s="16"/>
      <c r="ANZ1416" s="16"/>
      <c r="AOA1416" s="16"/>
      <c r="AOB1416" s="16"/>
      <c r="AOC1416" s="16"/>
      <c r="AOD1416" s="16"/>
      <c r="AOE1416" s="16"/>
      <c r="AOF1416" s="16"/>
      <c r="AOG1416" s="16"/>
      <c r="AOH1416" s="16"/>
      <c r="AOI1416" s="16"/>
      <c r="AOJ1416" s="16"/>
      <c r="AOK1416" s="16"/>
      <c r="AOL1416" s="16"/>
      <c r="AOM1416" s="16"/>
      <c r="AON1416" s="16"/>
      <c r="AOO1416" s="16"/>
      <c r="AOP1416" s="16"/>
      <c r="AOQ1416" s="16"/>
      <c r="AOR1416" s="16"/>
      <c r="AOS1416" s="16"/>
      <c r="AOT1416" s="16"/>
      <c r="AOU1416" s="16"/>
      <c r="AOV1416" s="16"/>
      <c r="AOW1416" s="16"/>
      <c r="AOX1416" s="16"/>
      <c r="AOY1416" s="16"/>
      <c r="AOZ1416" s="16"/>
      <c r="APA1416" s="16"/>
      <c r="APB1416" s="16"/>
      <c r="APC1416" s="16"/>
      <c r="APD1416" s="16"/>
      <c r="APE1416" s="16"/>
      <c r="APF1416" s="16"/>
      <c r="APG1416" s="16"/>
      <c r="APH1416" s="16"/>
      <c r="API1416" s="16"/>
      <c r="APJ1416" s="16"/>
      <c r="APK1416" s="16"/>
      <c r="APL1416" s="16"/>
      <c r="APM1416" s="16"/>
      <c r="APN1416" s="16"/>
      <c r="APO1416" s="16"/>
      <c r="APP1416" s="16"/>
      <c r="APQ1416" s="16"/>
      <c r="APR1416" s="16"/>
      <c r="APS1416" s="16"/>
      <c r="APT1416" s="16"/>
      <c r="APU1416" s="16"/>
      <c r="APV1416" s="16"/>
      <c r="APW1416" s="16"/>
      <c r="APX1416" s="16"/>
      <c r="APY1416" s="16"/>
      <c r="APZ1416" s="16"/>
      <c r="AQA1416" s="16"/>
      <c r="AQB1416" s="16"/>
      <c r="AQC1416" s="16"/>
      <c r="AQD1416" s="16"/>
      <c r="AQE1416" s="16"/>
      <c r="AQF1416" s="16"/>
      <c r="AQG1416" s="16"/>
      <c r="AQH1416" s="16"/>
      <c r="AQI1416" s="16"/>
      <c r="AQJ1416" s="16"/>
      <c r="AQK1416" s="16"/>
      <c r="AQL1416" s="16"/>
      <c r="AQM1416" s="16"/>
      <c r="AQN1416" s="16"/>
      <c r="AQO1416" s="16"/>
      <c r="AQP1416" s="16"/>
      <c r="AQQ1416" s="16"/>
      <c r="AQR1416" s="16"/>
      <c r="AQS1416" s="16"/>
      <c r="AQT1416" s="16"/>
      <c r="AQU1416" s="16"/>
      <c r="AQV1416" s="16"/>
      <c r="AQW1416" s="16"/>
      <c r="AQX1416" s="16"/>
      <c r="AQY1416" s="16"/>
      <c r="AQZ1416" s="16"/>
      <c r="ARA1416" s="16"/>
      <c r="ARB1416" s="16"/>
      <c r="ARC1416" s="16"/>
      <c r="ARD1416" s="16"/>
      <c r="ARE1416" s="16"/>
      <c r="ARF1416" s="16"/>
      <c r="ARG1416" s="16"/>
      <c r="ARH1416" s="16"/>
      <c r="ARI1416" s="16"/>
      <c r="ARJ1416" s="16"/>
      <c r="ARK1416" s="16"/>
      <c r="ARL1416" s="16"/>
      <c r="ARM1416" s="16"/>
      <c r="ARN1416" s="16"/>
      <c r="ARO1416" s="16"/>
      <c r="ARP1416" s="16"/>
      <c r="ARQ1416" s="16"/>
      <c r="ARR1416" s="16"/>
      <c r="ARS1416" s="16"/>
      <c r="ART1416" s="16"/>
      <c r="ARU1416" s="16"/>
      <c r="ARV1416" s="16"/>
      <c r="ARW1416" s="16"/>
      <c r="ARX1416" s="16"/>
      <c r="ARY1416" s="16"/>
      <c r="ARZ1416" s="16"/>
      <c r="ASA1416" s="16"/>
      <c r="ASB1416" s="16"/>
      <c r="ASC1416" s="16"/>
      <c r="ASD1416" s="16"/>
      <c r="ASE1416" s="16"/>
      <c r="ASF1416" s="16"/>
      <c r="ASG1416" s="16"/>
      <c r="ASH1416" s="16"/>
      <c r="ASI1416" s="16"/>
      <c r="ASJ1416" s="16"/>
      <c r="ASK1416" s="16"/>
      <c r="ASL1416" s="16"/>
      <c r="ASM1416" s="16"/>
      <c r="ASN1416" s="16"/>
      <c r="ASO1416" s="16"/>
      <c r="ASP1416" s="16"/>
      <c r="ASQ1416" s="16"/>
      <c r="ASR1416" s="16"/>
      <c r="ASS1416" s="16"/>
      <c r="AST1416" s="16"/>
      <c r="ASU1416" s="16"/>
      <c r="ASV1416" s="16"/>
      <c r="ASW1416" s="16"/>
      <c r="ASX1416" s="16"/>
      <c r="ASY1416" s="16"/>
      <c r="ASZ1416" s="16"/>
      <c r="ATA1416" s="16"/>
      <c r="ATB1416" s="16"/>
      <c r="ATC1416" s="16"/>
      <c r="ATD1416" s="16"/>
      <c r="ATE1416" s="16"/>
      <c r="ATF1416" s="16"/>
      <c r="ATG1416" s="16"/>
      <c r="ATH1416" s="16"/>
      <c r="ATI1416" s="16"/>
      <c r="ATJ1416" s="16"/>
      <c r="ATK1416" s="16"/>
      <c r="ATL1416" s="16"/>
      <c r="ATM1416" s="16"/>
      <c r="ATN1416" s="16"/>
      <c r="ATO1416" s="16"/>
      <c r="ATP1416" s="16"/>
      <c r="ATQ1416" s="16"/>
      <c r="ATR1416" s="16"/>
      <c r="ATS1416" s="16"/>
      <c r="ATT1416" s="16"/>
      <c r="ATU1416" s="16"/>
      <c r="ATV1416" s="16"/>
      <c r="ATW1416" s="16"/>
      <c r="ATX1416" s="16"/>
      <c r="ATY1416" s="16"/>
      <c r="ATZ1416" s="16"/>
      <c r="AUA1416" s="16"/>
      <c r="AUB1416" s="16"/>
      <c r="AUC1416" s="16"/>
      <c r="AUD1416" s="16"/>
      <c r="AUE1416" s="16"/>
      <c r="AUF1416" s="16"/>
      <c r="AUG1416" s="16"/>
      <c r="AUH1416" s="16"/>
      <c r="AUI1416" s="16"/>
      <c r="AUJ1416" s="16"/>
      <c r="AUK1416" s="16"/>
      <c r="AUL1416" s="16"/>
      <c r="AUM1416" s="16"/>
      <c r="AUN1416" s="16"/>
      <c r="AUO1416" s="16"/>
      <c r="AUP1416" s="16"/>
      <c r="AUQ1416" s="16"/>
      <c r="AUR1416" s="16"/>
      <c r="AUS1416" s="16"/>
      <c r="AUT1416" s="16"/>
      <c r="AUU1416" s="16"/>
      <c r="AUV1416" s="16"/>
      <c r="AUW1416" s="16"/>
      <c r="AUX1416" s="16"/>
      <c r="AUY1416" s="16"/>
      <c r="AUZ1416" s="16"/>
      <c r="AVA1416" s="16"/>
      <c r="AVB1416" s="16"/>
      <c r="AVC1416" s="16"/>
      <c r="AVD1416" s="16"/>
      <c r="AVE1416" s="16"/>
      <c r="AVF1416" s="16"/>
      <c r="AVG1416" s="16"/>
      <c r="AVH1416" s="16"/>
      <c r="AVI1416" s="16"/>
      <c r="AVJ1416" s="16"/>
      <c r="AVK1416" s="16"/>
      <c r="AVL1416" s="16"/>
      <c r="AVM1416" s="16"/>
      <c r="AVN1416" s="16"/>
      <c r="AVO1416" s="16"/>
      <c r="AVP1416" s="16"/>
      <c r="AVQ1416" s="16"/>
      <c r="AVR1416" s="16"/>
      <c r="AVS1416" s="16"/>
      <c r="AVT1416" s="16"/>
      <c r="AVU1416" s="16"/>
      <c r="AVV1416" s="16"/>
      <c r="AVW1416" s="16"/>
      <c r="AVX1416" s="16"/>
      <c r="AVY1416" s="16"/>
      <c r="AVZ1416" s="16"/>
      <c r="AWA1416" s="16"/>
      <c r="AWB1416" s="16"/>
      <c r="AWC1416" s="16"/>
      <c r="AWD1416" s="16"/>
      <c r="AWE1416" s="16"/>
      <c r="AWF1416" s="16"/>
      <c r="AWG1416" s="16"/>
      <c r="AWH1416" s="16"/>
      <c r="AWI1416" s="16"/>
      <c r="AWJ1416" s="16"/>
      <c r="AWK1416" s="16"/>
      <c r="AWL1416" s="16"/>
      <c r="AWM1416" s="16"/>
      <c r="AWN1416" s="16"/>
      <c r="AWO1416" s="16"/>
      <c r="AWP1416" s="16"/>
      <c r="AWQ1416" s="16"/>
      <c r="AWR1416" s="16"/>
      <c r="AWS1416" s="16"/>
      <c r="AWT1416" s="16"/>
      <c r="AWU1416" s="16"/>
      <c r="AWV1416" s="16"/>
      <c r="AWW1416" s="16"/>
      <c r="AWX1416" s="16"/>
      <c r="AWY1416" s="16"/>
      <c r="AWZ1416" s="16"/>
      <c r="AXA1416" s="16"/>
      <c r="AXB1416" s="16"/>
      <c r="AXC1416" s="16"/>
      <c r="AXD1416" s="16"/>
      <c r="AXE1416" s="16"/>
      <c r="AXF1416" s="16"/>
      <c r="AXG1416" s="16"/>
      <c r="AXH1416" s="16"/>
      <c r="AXI1416" s="16"/>
      <c r="AXJ1416" s="16"/>
      <c r="AXK1416" s="16"/>
      <c r="AXL1416" s="16"/>
      <c r="AXM1416" s="16"/>
      <c r="AXN1416" s="16"/>
      <c r="AXO1416" s="16"/>
      <c r="AXP1416" s="16"/>
      <c r="AXQ1416" s="16"/>
      <c r="AXR1416" s="16"/>
      <c r="AXS1416" s="16"/>
      <c r="AXT1416" s="16"/>
      <c r="AXU1416" s="16"/>
      <c r="AXV1416" s="16"/>
      <c r="AXW1416" s="16"/>
      <c r="AXX1416" s="16"/>
      <c r="AXY1416" s="16"/>
      <c r="AXZ1416" s="16"/>
      <c r="AYA1416" s="16"/>
      <c r="AYB1416" s="16"/>
      <c r="AYC1416" s="16"/>
      <c r="AYD1416" s="16"/>
      <c r="AYE1416" s="16"/>
      <c r="AYF1416" s="16"/>
      <c r="AYG1416" s="16"/>
      <c r="AYH1416" s="16"/>
      <c r="AYI1416" s="16"/>
      <c r="AYJ1416" s="16"/>
      <c r="AYK1416" s="16"/>
      <c r="AYL1416" s="16"/>
      <c r="AYM1416" s="16"/>
      <c r="AYN1416" s="16"/>
      <c r="AYO1416" s="16"/>
      <c r="AYP1416" s="16"/>
      <c r="AYQ1416" s="16"/>
      <c r="AYR1416" s="16"/>
      <c r="AYS1416" s="16"/>
      <c r="AYT1416" s="16"/>
      <c r="AYU1416" s="16"/>
      <c r="AYV1416" s="16"/>
      <c r="AYW1416" s="16"/>
      <c r="AYX1416" s="16"/>
      <c r="AYY1416" s="16"/>
      <c r="AYZ1416" s="16"/>
      <c r="AZA1416" s="16"/>
      <c r="AZB1416" s="16"/>
      <c r="AZC1416" s="16"/>
      <c r="AZD1416" s="16"/>
      <c r="AZE1416" s="16"/>
      <c r="AZF1416" s="16"/>
      <c r="AZG1416" s="16"/>
      <c r="AZH1416" s="16"/>
      <c r="AZI1416" s="16"/>
      <c r="AZJ1416" s="16"/>
      <c r="AZK1416" s="16"/>
      <c r="AZL1416" s="16"/>
      <c r="AZM1416" s="16"/>
      <c r="AZN1416" s="16"/>
      <c r="AZO1416" s="16"/>
      <c r="AZP1416" s="16"/>
      <c r="AZQ1416" s="16"/>
      <c r="AZR1416" s="16"/>
      <c r="AZS1416" s="16"/>
      <c r="AZT1416" s="16"/>
      <c r="AZU1416" s="16"/>
      <c r="AZV1416" s="16"/>
      <c r="AZW1416" s="16"/>
      <c r="AZX1416" s="16"/>
      <c r="AZY1416" s="16"/>
      <c r="AZZ1416" s="16"/>
      <c r="BAA1416" s="16"/>
      <c r="BAB1416" s="16"/>
      <c r="BAC1416" s="16"/>
      <c r="BAD1416" s="16"/>
      <c r="BAE1416" s="16"/>
      <c r="BAF1416" s="16"/>
      <c r="BAG1416" s="16"/>
      <c r="BAH1416" s="16"/>
      <c r="BAI1416" s="16"/>
      <c r="BAJ1416" s="16"/>
      <c r="BAK1416" s="16"/>
      <c r="BAL1416" s="16"/>
      <c r="BAM1416" s="16"/>
      <c r="BAN1416" s="16"/>
      <c r="BAO1416" s="16"/>
      <c r="BAP1416" s="16"/>
      <c r="BAQ1416" s="16"/>
      <c r="BAR1416" s="16"/>
      <c r="BAS1416" s="16"/>
      <c r="BAT1416" s="16"/>
      <c r="BAU1416" s="16"/>
      <c r="BAV1416" s="16"/>
      <c r="BAW1416" s="16"/>
      <c r="BAX1416" s="16"/>
      <c r="BAY1416" s="16"/>
      <c r="BAZ1416" s="16"/>
      <c r="BBA1416" s="16"/>
      <c r="BBB1416" s="16"/>
      <c r="BBC1416" s="16"/>
      <c r="BBD1416" s="16"/>
      <c r="BBE1416" s="16"/>
      <c r="BBF1416" s="16"/>
      <c r="BBG1416" s="16"/>
      <c r="BBH1416" s="16"/>
      <c r="BBI1416" s="16"/>
      <c r="BBJ1416" s="16"/>
      <c r="BBK1416" s="16"/>
      <c r="BBL1416" s="16"/>
      <c r="BBM1416" s="16"/>
      <c r="BBN1416" s="16"/>
      <c r="BBO1416" s="16"/>
      <c r="BBP1416" s="16"/>
      <c r="BBQ1416" s="16"/>
      <c r="BBR1416" s="16"/>
      <c r="BBS1416" s="16"/>
      <c r="BBT1416" s="16"/>
      <c r="BBU1416" s="16"/>
      <c r="BBV1416" s="16"/>
      <c r="BBW1416" s="16"/>
      <c r="BBX1416" s="16"/>
      <c r="BBY1416" s="16"/>
      <c r="BBZ1416" s="16"/>
      <c r="BCA1416" s="16"/>
      <c r="BCB1416" s="16"/>
      <c r="BCC1416" s="16"/>
      <c r="BCD1416" s="16"/>
      <c r="BCE1416" s="16"/>
      <c r="BCF1416" s="16"/>
      <c r="BCG1416" s="16"/>
      <c r="BCH1416" s="16"/>
      <c r="BCI1416" s="16"/>
      <c r="BCJ1416" s="16"/>
      <c r="BCK1416" s="16"/>
      <c r="BCL1416" s="16"/>
      <c r="BCM1416" s="16"/>
      <c r="BCN1416" s="16"/>
      <c r="BCO1416" s="16"/>
      <c r="BCP1416" s="16"/>
      <c r="BCQ1416" s="16"/>
      <c r="BCR1416" s="16"/>
      <c r="BCS1416" s="16"/>
      <c r="BCT1416" s="16"/>
      <c r="BCU1416" s="16"/>
      <c r="BCV1416" s="16"/>
      <c r="BCW1416" s="16"/>
      <c r="BCX1416" s="16"/>
      <c r="BCY1416" s="16"/>
      <c r="BCZ1416" s="16"/>
      <c r="BDA1416" s="16"/>
      <c r="BDB1416" s="16"/>
      <c r="BDC1416" s="16"/>
      <c r="BDD1416" s="16"/>
      <c r="BDE1416" s="16"/>
      <c r="BDF1416" s="16"/>
      <c r="BDG1416" s="16"/>
      <c r="BDH1416" s="16"/>
      <c r="BDI1416" s="16"/>
      <c r="BDJ1416" s="16"/>
      <c r="BDK1416" s="16"/>
      <c r="BDL1416" s="16"/>
      <c r="BDM1416" s="16"/>
      <c r="BDN1416" s="16"/>
      <c r="BDO1416" s="16"/>
      <c r="BDP1416" s="16"/>
      <c r="BDQ1416" s="16"/>
      <c r="BDR1416" s="16"/>
      <c r="BDS1416" s="16"/>
      <c r="BDT1416" s="16"/>
      <c r="BDU1416" s="16"/>
      <c r="BDV1416" s="16"/>
      <c r="BDW1416" s="16"/>
      <c r="BDX1416" s="16"/>
      <c r="BDY1416" s="16"/>
      <c r="BDZ1416" s="16"/>
      <c r="BEA1416" s="16"/>
      <c r="BEB1416" s="16"/>
      <c r="BEC1416" s="16"/>
      <c r="BED1416" s="16"/>
      <c r="BEE1416" s="16"/>
      <c r="BEF1416" s="16"/>
      <c r="BEG1416" s="16"/>
      <c r="BEH1416" s="16"/>
      <c r="BEI1416" s="16"/>
      <c r="BEJ1416" s="16"/>
      <c r="BEK1416" s="16"/>
      <c r="BEL1416" s="16"/>
      <c r="BEM1416" s="16"/>
      <c r="BEN1416" s="16"/>
      <c r="BEO1416" s="16"/>
      <c r="BEP1416" s="16"/>
      <c r="BEQ1416" s="16"/>
      <c r="BER1416" s="16"/>
      <c r="BES1416" s="16"/>
      <c r="BET1416" s="16"/>
      <c r="BEU1416" s="16"/>
      <c r="BEV1416" s="16"/>
      <c r="BEW1416" s="16"/>
      <c r="BEX1416" s="16"/>
      <c r="BEY1416" s="16"/>
      <c r="BEZ1416" s="16"/>
      <c r="BFA1416" s="16"/>
      <c r="BFB1416" s="16"/>
      <c r="BFC1416" s="16"/>
      <c r="BFD1416" s="16"/>
      <c r="BFE1416" s="16"/>
      <c r="BFF1416" s="16"/>
      <c r="BFG1416" s="16"/>
      <c r="BFH1416" s="16"/>
      <c r="BFI1416" s="16"/>
      <c r="BFJ1416" s="16"/>
      <c r="BFK1416" s="16"/>
      <c r="BFL1416" s="16"/>
      <c r="BFM1416" s="16"/>
      <c r="BFN1416" s="16"/>
      <c r="BFO1416" s="16"/>
      <c r="BFP1416" s="16"/>
      <c r="BFQ1416" s="16"/>
      <c r="BFR1416" s="16"/>
      <c r="BFS1416" s="16"/>
      <c r="BFT1416" s="16"/>
      <c r="BFU1416" s="16"/>
      <c r="BFV1416" s="16"/>
      <c r="BFW1416" s="16"/>
      <c r="BFX1416" s="16"/>
      <c r="BFY1416" s="16"/>
      <c r="BFZ1416" s="16"/>
      <c r="BGA1416" s="16"/>
      <c r="BGB1416" s="16"/>
      <c r="BGC1416" s="16"/>
      <c r="BGD1416" s="16"/>
      <c r="BGE1416" s="16"/>
      <c r="BGF1416" s="16"/>
      <c r="BGG1416" s="16"/>
      <c r="BGH1416" s="16"/>
      <c r="BGI1416" s="16"/>
      <c r="BGJ1416" s="16"/>
      <c r="BGK1416" s="16"/>
      <c r="BGL1416" s="16"/>
      <c r="BGM1416" s="16"/>
      <c r="BGN1416" s="16"/>
      <c r="BGO1416" s="16"/>
      <c r="BGP1416" s="16"/>
      <c r="BGQ1416" s="16"/>
      <c r="BGR1416" s="16"/>
      <c r="BGS1416" s="16"/>
      <c r="BGT1416" s="16"/>
      <c r="BGU1416" s="16"/>
      <c r="BGV1416" s="16"/>
      <c r="BGW1416" s="16"/>
      <c r="BGX1416" s="16"/>
      <c r="BGY1416" s="16"/>
      <c r="BGZ1416" s="16"/>
      <c r="BHA1416" s="16"/>
      <c r="BHB1416" s="16"/>
      <c r="BHC1416" s="16"/>
      <c r="BHD1416" s="16"/>
      <c r="BHE1416" s="16"/>
      <c r="BHF1416" s="16"/>
      <c r="BHG1416" s="16"/>
      <c r="BHH1416" s="16"/>
      <c r="BHI1416" s="16"/>
      <c r="BHJ1416" s="16"/>
      <c r="BHK1416" s="16"/>
      <c r="BHL1416" s="16"/>
      <c r="BHM1416" s="16"/>
      <c r="BHN1416" s="16"/>
      <c r="BHO1416" s="16"/>
      <c r="BHP1416" s="16"/>
      <c r="BHQ1416" s="16"/>
      <c r="BHR1416" s="16"/>
      <c r="BHS1416" s="16"/>
      <c r="BHT1416" s="16"/>
      <c r="BHU1416" s="16"/>
      <c r="BHV1416" s="16"/>
      <c r="BHW1416" s="16"/>
      <c r="BHX1416" s="16"/>
      <c r="BHY1416" s="16"/>
      <c r="BHZ1416" s="16"/>
      <c r="BIA1416" s="16"/>
      <c r="BIB1416" s="16"/>
      <c r="BIC1416" s="16"/>
      <c r="BID1416" s="16"/>
      <c r="BIE1416" s="16"/>
      <c r="BIF1416" s="16"/>
      <c r="BIG1416" s="16"/>
      <c r="BIH1416" s="16"/>
      <c r="BII1416" s="16"/>
      <c r="BIJ1416" s="16"/>
      <c r="BIK1416" s="16"/>
      <c r="BIL1416" s="16"/>
      <c r="BIM1416" s="16"/>
      <c r="BIN1416" s="16"/>
      <c r="BIO1416" s="16"/>
      <c r="BIP1416" s="16"/>
      <c r="BIQ1416" s="16"/>
      <c r="BIR1416" s="16"/>
      <c r="BIS1416" s="16"/>
      <c r="BIT1416" s="16"/>
      <c r="BIU1416" s="16"/>
      <c r="BIV1416" s="16"/>
      <c r="BIW1416" s="16"/>
      <c r="BIX1416" s="16"/>
      <c r="BIY1416" s="16"/>
      <c r="BIZ1416" s="16"/>
      <c r="BJA1416" s="16"/>
      <c r="BJB1416" s="16"/>
      <c r="BJC1416" s="16"/>
      <c r="BJD1416" s="16"/>
      <c r="BJE1416" s="16"/>
      <c r="BJF1416" s="16"/>
      <c r="BJG1416" s="16"/>
      <c r="BJH1416" s="16"/>
      <c r="BJI1416" s="16"/>
      <c r="BJJ1416" s="16"/>
      <c r="BJK1416" s="16"/>
      <c r="BJL1416" s="16"/>
      <c r="BJM1416" s="16"/>
      <c r="BJN1416" s="16"/>
      <c r="BJO1416" s="16"/>
      <c r="BJP1416" s="16"/>
      <c r="BJQ1416" s="16"/>
      <c r="BJR1416" s="16"/>
      <c r="BJS1416" s="16"/>
      <c r="BJT1416" s="16"/>
      <c r="BJU1416" s="16"/>
      <c r="BJV1416" s="16"/>
      <c r="BJW1416" s="16"/>
      <c r="BJX1416" s="16"/>
      <c r="BJY1416" s="16"/>
      <c r="BJZ1416" s="16"/>
      <c r="BKA1416" s="16"/>
      <c r="BKB1416" s="16"/>
      <c r="BKC1416" s="16"/>
      <c r="BKD1416" s="16"/>
      <c r="BKE1416" s="16"/>
      <c r="BKF1416" s="16"/>
      <c r="BKG1416" s="16"/>
      <c r="BKH1416" s="16"/>
      <c r="BKI1416" s="16"/>
      <c r="BKJ1416" s="16"/>
      <c r="BKK1416" s="16"/>
      <c r="BKL1416" s="16"/>
      <c r="BKM1416" s="16"/>
      <c r="BKN1416" s="16"/>
      <c r="BKO1416" s="16"/>
      <c r="BKP1416" s="16"/>
      <c r="BKQ1416" s="16"/>
      <c r="BKR1416" s="16"/>
      <c r="BKS1416" s="16"/>
      <c r="BKT1416" s="16"/>
      <c r="BKU1416" s="16"/>
      <c r="BKV1416" s="16"/>
      <c r="BKW1416" s="16"/>
      <c r="BKX1416" s="16"/>
      <c r="BKY1416" s="16"/>
      <c r="BKZ1416" s="16"/>
      <c r="BLA1416" s="16"/>
      <c r="BLB1416" s="16"/>
      <c r="BLC1416" s="16"/>
      <c r="BLD1416" s="16"/>
      <c r="BLE1416" s="16"/>
      <c r="BLF1416" s="16"/>
      <c r="BLG1416" s="16"/>
      <c r="BLH1416" s="16"/>
      <c r="BLI1416" s="16"/>
      <c r="BLJ1416" s="16"/>
      <c r="BLK1416" s="16"/>
      <c r="BLL1416" s="16"/>
      <c r="BLM1416" s="16"/>
      <c r="BLN1416" s="16"/>
      <c r="BLO1416" s="16"/>
      <c r="BLP1416" s="16"/>
      <c r="BLQ1416" s="16"/>
      <c r="BLR1416" s="16"/>
      <c r="BLS1416" s="16"/>
      <c r="BLT1416" s="16"/>
      <c r="BLU1416" s="16"/>
      <c r="BLV1416" s="16"/>
      <c r="BLW1416" s="16"/>
      <c r="BLX1416" s="16"/>
      <c r="BLY1416" s="16"/>
      <c r="BLZ1416" s="16"/>
      <c r="BMA1416" s="16"/>
      <c r="BMB1416" s="16"/>
      <c r="BMC1416" s="16"/>
      <c r="BMD1416" s="16"/>
      <c r="BME1416" s="16"/>
      <c r="BMF1416" s="16"/>
      <c r="BMG1416" s="16"/>
      <c r="BMH1416" s="16"/>
      <c r="BMI1416" s="16"/>
      <c r="BMJ1416" s="16"/>
      <c r="BMK1416" s="16"/>
      <c r="BML1416" s="16"/>
      <c r="BMM1416" s="16"/>
      <c r="BMN1416" s="16"/>
      <c r="BMO1416" s="16"/>
      <c r="BMP1416" s="16"/>
      <c r="BMQ1416" s="16"/>
      <c r="BMR1416" s="16"/>
    </row>
    <row r="1417" spans="1:1708" customFormat="1">
      <c r="A1417" s="568" t="s">
        <v>3446</v>
      </c>
      <c r="B1417" s="569"/>
      <c r="C1417" s="568" t="s">
        <v>3446</v>
      </c>
      <c r="D1417" s="568"/>
      <c r="E1417" s="570" t="s">
        <v>1401</v>
      </c>
      <c r="F1417" s="571" t="s">
        <v>769</v>
      </c>
      <c r="G1417" s="571" t="s">
        <v>184</v>
      </c>
      <c r="H1417" s="571"/>
      <c r="I1417" s="571">
        <v>5</v>
      </c>
      <c r="J1417" s="571"/>
      <c r="K1417" s="571">
        <v>58.619435886000097</v>
      </c>
      <c r="L1417" s="571">
        <v>24.807983981000099</v>
      </c>
      <c r="M1417" s="572" t="s">
        <v>1402</v>
      </c>
      <c r="N1417" s="572"/>
      <c r="O1417" s="571" t="s">
        <v>3447</v>
      </c>
      <c r="P1417" s="571" t="s">
        <v>316</v>
      </c>
      <c r="Q1417" s="571"/>
      <c r="R1417" s="1025">
        <v>1357</v>
      </c>
      <c r="S1417" s="1025">
        <v>1357</v>
      </c>
      <c r="T1417" s="297"/>
      <c r="U1417" s="931"/>
      <c r="W1417" s="16"/>
      <c r="X1417" s="16"/>
      <c r="Y1417" s="16"/>
      <c r="Z1417" s="16"/>
      <c r="AA1417" s="16"/>
      <c r="AB1417" s="16"/>
      <c r="AC1417" s="16"/>
      <c r="AD1417" s="16"/>
      <c r="AE1417" s="16"/>
      <c r="AF1417" s="16"/>
      <c r="AG1417" s="16"/>
      <c r="AH1417" s="16"/>
      <c r="AI1417" s="16"/>
      <c r="AJ1417" s="16"/>
      <c r="AK1417" s="16"/>
      <c r="AL1417" s="16"/>
      <c r="AM1417" s="16"/>
      <c r="AN1417" s="16"/>
      <c r="AO1417" s="16"/>
      <c r="AP1417" s="16"/>
      <c r="AQ1417" s="16"/>
      <c r="AR1417" s="16"/>
      <c r="AS1417" s="16"/>
      <c r="AT1417" s="16"/>
      <c r="AU1417" s="16"/>
      <c r="AV1417" s="16"/>
      <c r="AW1417" s="16"/>
      <c r="AX1417" s="16"/>
      <c r="AY1417" s="16"/>
      <c r="AZ1417" s="16"/>
      <c r="BA1417" s="16"/>
      <c r="BB1417" s="16"/>
      <c r="BC1417" s="16"/>
      <c r="BD1417" s="16"/>
      <c r="BE1417" s="16"/>
      <c r="BF1417" s="16"/>
      <c r="BG1417" s="16"/>
      <c r="BH1417" s="16"/>
      <c r="BI1417" s="16"/>
      <c r="BJ1417" s="16"/>
      <c r="BK1417" s="16"/>
      <c r="BL1417" s="16"/>
      <c r="BM1417" s="16"/>
      <c r="BN1417" s="16"/>
      <c r="BO1417" s="16"/>
      <c r="BP1417" s="16"/>
      <c r="BQ1417" s="16"/>
      <c r="BR1417" s="16"/>
      <c r="BS1417" s="16"/>
      <c r="BT1417" s="16"/>
      <c r="BU1417" s="16"/>
      <c r="BV1417" s="16"/>
      <c r="BW1417" s="16"/>
      <c r="BX1417" s="16"/>
      <c r="BY1417" s="16"/>
      <c r="BZ1417" s="16"/>
      <c r="CA1417" s="16"/>
      <c r="CB1417" s="16"/>
      <c r="CC1417" s="16"/>
      <c r="CD1417" s="16"/>
      <c r="CE1417" s="16"/>
      <c r="CF1417" s="16"/>
      <c r="CG1417" s="16"/>
      <c r="CH1417" s="16"/>
      <c r="CI1417" s="16"/>
      <c r="CJ1417" s="16"/>
      <c r="CK1417" s="16"/>
      <c r="CL1417" s="16"/>
      <c r="CM1417" s="16"/>
      <c r="CN1417" s="16"/>
      <c r="CO1417" s="16"/>
      <c r="CP1417" s="16"/>
      <c r="CQ1417" s="16"/>
      <c r="CR1417" s="16"/>
      <c r="CS1417" s="16"/>
      <c r="CT1417" s="16"/>
      <c r="CU1417" s="16"/>
      <c r="CV1417" s="16"/>
      <c r="CW1417" s="16"/>
      <c r="CX1417" s="16"/>
      <c r="CY1417" s="16"/>
      <c r="CZ1417" s="16"/>
      <c r="DA1417" s="16"/>
      <c r="DB1417" s="16"/>
      <c r="DC1417" s="16"/>
      <c r="DD1417" s="16"/>
      <c r="DE1417" s="16"/>
      <c r="DF1417" s="16"/>
      <c r="DG1417" s="16"/>
      <c r="DH1417" s="16"/>
      <c r="DI1417" s="16"/>
      <c r="DJ1417" s="16"/>
      <c r="DK1417" s="16"/>
      <c r="DL1417" s="16"/>
      <c r="DM1417" s="16"/>
      <c r="DN1417" s="16"/>
      <c r="DO1417" s="16"/>
      <c r="DP1417" s="16"/>
      <c r="DQ1417" s="16"/>
      <c r="DR1417" s="16"/>
      <c r="DS1417" s="16"/>
      <c r="DT1417" s="16"/>
      <c r="DU1417" s="16"/>
      <c r="DV1417" s="16"/>
      <c r="DW1417" s="16"/>
      <c r="DX1417" s="16"/>
      <c r="DY1417" s="16"/>
      <c r="DZ1417" s="16"/>
      <c r="EA1417" s="16"/>
      <c r="EB1417" s="16"/>
      <c r="EC1417" s="16"/>
      <c r="ED1417" s="16"/>
      <c r="EE1417" s="16"/>
      <c r="EF1417" s="16"/>
      <c r="EG1417" s="16"/>
      <c r="EH1417" s="16"/>
      <c r="EI1417" s="16"/>
      <c r="EJ1417" s="16"/>
      <c r="EK1417" s="16"/>
      <c r="EL1417" s="16"/>
      <c r="EM1417" s="16"/>
      <c r="EN1417" s="16"/>
      <c r="EO1417" s="16"/>
      <c r="EP1417" s="16"/>
      <c r="EQ1417" s="16"/>
      <c r="ER1417" s="16"/>
      <c r="ES1417" s="16"/>
      <c r="ET1417" s="16"/>
      <c r="EU1417" s="16"/>
      <c r="EV1417" s="16"/>
      <c r="EW1417" s="16"/>
      <c r="EX1417" s="16"/>
      <c r="EY1417" s="16"/>
      <c r="EZ1417" s="16"/>
      <c r="FA1417" s="16"/>
      <c r="FB1417" s="16"/>
      <c r="FC1417" s="16"/>
      <c r="FD1417" s="16"/>
      <c r="FE1417" s="16"/>
      <c r="FF1417" s="16"/>
      <c r="FG1417" s="16"/>
      <c r="FH1417" s="16"/>
      <c r="FI1417" s="16"/>
      <c r="FJ1417" s="16"/>
      <c r="FK1417" s="16"/>
      <c r="FL1417" s="16"/>
      <c r="FM1417" s="16"/>
      <c r="FN1417" s="16"/>
      <c r="FO1417" s="16"/>
      <c r="FP1417" s="16"/>
      <c r="FQ1417" s="16"/>
      <c r="FR1417" s="16"/>
      <c r="FS1417" s="16"/>
      <c r="FT1417" s="16"/>
      <c r="FU1417" s="16"/>
      <c r="FV1417" s="16"/>
      <c r="FW1417" s="16"/>
      <c r="FX1417" s="16"/>
      <c r="FY1417" s="16"/>
      <c r="FZ1417" s="16"/>
      <c r="GA1417" s="16"/>
      <c r="GB1417" s="16"/>
      <c r="GC1417" s="16"/>
      <c r="GD1417" s="16"/>
      <c r="GE1417" s="16"/>
      <c r="GF1417" s="16"/>
      <c r="GG1417" s="16"/>
      <c r="GH1417" s="16"/>
      <c r="GI1417" s="16"/>
      <c r="GJ1417" s="16"/>
      <c r="GK1417" s="16"/>
      <c r="GL1417" s="16"/>
      <c r="GM1417" s="16"/>
      <c r="GN1417" s="16"/>
      <c r="GO1417" s="16"/>
      <c r="GP1417" s="16"/>
      <c r="GQ1417" s="16"/>
      <c r="GR1417" s="16"/>
      <c r="GS1417" s="16"/>
      <c r="GT1417" s="16"/>
      <c r="GU1417" s="16"/>
      <c r="GV1417" s="16"/>
      <c r="GW1417" s="16"/>
      <c r="GX1417" s="16"/>
      <c r="GY1417" s="16"/>
      <c r="GZ1417" s="16"/>
      <c r="HA1417" s="16"/>
      <c r="HB1417" s="16"/>
      <c r="HC1417" s="16"/>
      <c r="HD1417" s="16"/>
      <c r="HE1417" s="16"/>
      <c r="HF1417" s="16"/>
      <c r="HG1417" s="16"/>
      <c r="HH1417" s="16"/>
      <c r="HI1417" s="16"/>
      <c r="HJ1417" s="16"/>
      <c r="HK1417" s="16"/>
      <c r="HL1417" s="16"/>
      <c r="HM1417" s="16"/>
      <c r="HN1417" s="16"/>
      <c r="HO1417" s="16"/>
      <c r="HP1417" s="16"/>
      <c r="HQ1417" s="16"/>
      <c r="HR1417" s="16"/>
      <c r="HS1417" s="16"/>
      <c r="HT1417" s="16"/>
      <c r="HU1417" s="16"/>
      <c r="HV1417" s="16"/>
      <c r="HW1417" s="16"/>
      <c r="HX1417" s="16"/>
      <c r="HY1417" s="16"/>
      <c r="HZ1417" s="16"/>
      <c r="IA1417" s="16"/>
      <c r="IB1417" s="16"/>
      <c r="IC1417" s="16"/>
      <c r="ID1417" s="16"/>
      <c r="IE1417" s="16"/>
      <c r="IF1417" s="16"/>
      <c r="IG1417" s="16"/>
      <c r="IH1417" s="16"/>
      <c r="II1417" s="16"/>
      <c r="IJ1417" s="16"/>
      <c r="IK1417" s="16"/>
      <c r="IL1417" s="16"/>
      <c r="IM1417" s="16"/>
      <c r="IN1417" s="16"/>
      <c r="IO1417" s="16"/>
      <c r="IP1417" s="16"/>
      <c r="IQ1417" s="16"/>
      <c r="IR1417" s="16"/>
      <c r="IS1417" s="16"/>
      <c r="IT1417" s="16"/>
      <c r="IU1417" s="16"/>
      <c r="IV1417" s="16"/>
      <c r="IW1417" s="16"/>
      <c r="IX1417" s="16"/>
      <c r="IY1417" s="16"/>
      <c r="IZ1417" s="16"/>
      <c r="JA1417" s="16"/>
      <c r="JB1417" s="16"/>
      <c r="JC1417" s="16"/>
      <c r="JD1417" s="16"/>
      <c r="JE1417" s="16"/>
      <c r="JF1417" s="16"/>
      <c r="JG1417" s="16"/>
      <c r="JH1417" s="16"/>
      <c r="JI1417" s="16"/>
      <c r="JJ1417" s="16"/>
      <c r="JK1417" s="16"/>
      <c r="JL1417" s="16"/>
      <c r="JM1417" s="16"/>
      <c r="JN1417" s="16"/>
      <c r="JO1417" s="16"/>
      <c r="JP1417" s="16"/>
      <c r="JQ1417" s="16"/>
      <c r="JR1417" s="16"/>
      <c r="JS1417" s="16"/>
      <c r="JT1417" s="16"/>
      <c r="JU1417" s="16"/>
      <c r="JV1417" s="16"/>
      <c r="JW1417" s="16"/>
      <c r="JX1417" s="16"/>
      <c r="JY1417" s="16"/>
      <c r="JZ1417" s="16"/>
      <c r="KA1417" s="16"/>
      <c r="KB1417" s="16"/>
      <c r="KC1417" s="16"/>
      <c r="KD1417" s="16"/>
      <c r="KE1417" s="16"/>
      <c r="KF1417" s="16"/>
      <c r="KG1417" s="16"/>
      <c r="KH1417" s="16"/>
      <c r="KI1417" s="16"/>
      <c r="KJ1417" s="16"/>
      <c r="KK1417" s="16"/>
      <c r="KL1417" s="16"/>
      <c r="KM1417" s="16"/>
      <c r="KN1417" s="16"/>
      <c r="KO1417" s="16"/>
      <c r="KP1417" s="16"/>
      <c r="KQ1417" s="16"/>
      <c r="KR1417" s="16"/>
      <c r="KS1417" s="16"/>
      <c r="KT1417" s="16"/>
      <c r="KU1417" s="16"/>
      <c r="KV1417" s="16"/>
      <c r="KW1417" s="16"/>
      <c r="KX1417" s="16"/>
      <c r="KY1417" s="16"/>
      <c r="KZ1417" s="16"/>
      <c r="LA1417" s="16"/>
      <c r="LB1417" s="16"/>
      <c r="LC1417" s="16"/>
      <c r="LD1417" s="16"/>
      <c r="LE1417" s="16"/>
      <c r="LF1417" s="16"/>
      <c r="LG1417" s="16"/>
      <c r="LH1417" s="16"/>
      <c r="LI1417" s="16"/>
      <c r="LJ1417" s="16"/>
      <c r="LK1417" s="16"/>
      <c r="LL1417" s="16"/>
      <c r="LM1417" s="16"/>
      <c r="LN1417" s="16"/>
      <c r="LO1417" s="16"/>
      <c r="LP1417" s="16"/>
      <c r="LQ1417" s="16"/>
      <c r="LR1417" s="16"/>
      <c r="LS1417" s="16"/>
      <c r="LT1417" s="16"/>
      <c r="LU1417" s="16"/>
      <c r="LV1417" s="16"/>
      <c r="LW1417" s="16"/>
      <c r="LX1417" s="16"/>
      <c r="LY1417" s="16"/>
      <c r="LZ1417" s="16"/>
      <c r="MA1417" s="16"/>
      <c r="MB1417" s="16"/>
      <c r="MC1417" s="16"/>
      <c r="MD1417" s="16"/>
      <c r="ME1417" s="16"/>
      <c r="MF1417" s="16"/>
      <c r="MG1417" s="16"/>
      <c r="MH1417" s="16"/>
      <c r="MI1417" s="16"/>
      <c r="MJ1417" s="16"/>
      <c r="MK1417" s="16"/>
      <c r="ML1417" s="16"/>
      <c r="MM1417" s="16"/>
      <c r="MN1417" s="16"/>
      <c r="MO1417" s="16"/>
      <c r="MP1417" s="16"/>
      <c r="MQ1417" s="16"/>
      <c r="MR1417" s="16"/>
      <c r="MS1417" s="16"/>
      <c r="MT1417" s="16"/>
      <c r="MU1417" s="16"/>
      <c r="MV1417" s="16"/>
      <c r="MW1417" s="16"/>
      <c r="MX1417" s="16"/>
      <c r="MY1417" s="16"/>
      <c r="MZ1417" s="16"/>
      <c r="NA1417" s="16"/>
      <c r="NB1417" s="16"/>
      <c r="NC1417" s="16"/>
      <c r="ND1417" s="16"/>
      <c r="NE1417" s="16"/>
      <c r="NF1417" s="16"/>
      <c r="NG1417" s="16"/>
      <c r="NH1417" s="16"/>
      <c r="NI1417" s="16"/>
      <c r="NJ1417" s="16"/>
      <c r="NK1417" s="16"/>
      <c r="NL1417" s="16"/>
      <c r="NM1417" s="16"/>
      <c r="NN1417" s="16"/>
      <c r="NO1417" s="16"/>
      <c r="NP1417" s="16"/>
      <c r="NQ1417" s="16"/>
      <c r="NR1417" s="16"/>
      <c r="NS1417" s="16"/>
      <c r="NT1417" s="16"/>
      <c r="NU1417" s="16"/>
      <c r="NV1417" s="16"/>
      <c r="NW1417" s="16"/>
      <c r="NX1417" s="16"/>
      <c r="NY1417" s="16"/>
      <c r="NZ1417" s="16"/>
      <c r="OA1417" s="16"/>
      <c r="OB1417" s="16"/>
      <c r="OC1417" s="16"/>
      <c r="OD1417" s="16"/>
      <c r="OE1417" s="16"/>
      <c r="OF1417" s="16"/>
      <c r="OG1417" s="16"/>
      <c r="OH1417" s="16"/>
      <c r="OI1417" s="16"/>
      <c r="OJ1417" s="16"/>
      <c r="OK1417" s="16"/>
      <c r="OL1417" s="16"/>
      <c r="OM1417" s="16"/>
      <c r="ON1417" s="16"/>
      <c r="OO1417" s="16"/>
      <c r="OP1417" s="16"/>
      <c r="OQ1417" s="16"/>
      <c r="OR1417" s="16"/>
      <c r="OS1417" s="16"/>
      <c r="OT1417" s="16"/>
      <c r="OU1417" s="16"/>
      <c r="OV1417" s="16"/>
      <c r="OW1417" s="16"/>
      <c r="OX1417" s="16"/>
      <c r="OY1417" s="16"/>
      <c r="OZ1417" s="16"/>
      <c r="PA1417" s="16"/>
      <c r="PB1417" s="16"/>
      <c r="PC1417" s="16"/>
      <c r="PD1417" s="16"/>
      <c r="PE1417" s="16"/>
      <c r="PF1417" s="16"/>
      <c r="PG1417" s="16"/>
      <c r="PH1417" s="16"/>
      <c r="PI1417" s="16"/>
      <c r="PJ1417" s="16"/>
      <c r="PK1417" s="16"/>
      <c r="PL1417" s="16"/>
      <c r="PM1417" s="16"/>
      <c r="PN1417" s="16"/>
      <c r="PO1417" s="16"/>
      <c r="PP1417" s="16"/>
      <c r="PQ1417" s="16"/>
      <c r="PR1417" s="16"/>
      <c r="PS1417" s="16"/>
      <c r="PT1417" s="16"/>
      <c r="PU1417" s="16"/>
      <c r="PV1417" s="16"/>
      <c r="PW1417" s="16"/>
      <c r="PX1417" s="16"/>
      <c r="PY1417" s="16"/>
      <c r="PZ1417" s="16"/>
      <c r="QA1417" s="16"/>
      <c r="QB1417" s="16"/>
      <c r="QC1417" s="16"/>
      <c r="QD1417" s="16"/>
      <c r="QE1417" s="16"/>
      <c r="QF1417" s="16"/>
      <c r="QG1417" s="16"/>
      <c r="QH1417" s="16"/>
      <c r="QI1417" s="16"/>
      <c r="QJ1417" s="16"/>
      <c r="QK1417" s="16"/>
      <c r="QL1417" s="16"/>
      <c r="QM1417" s="16"/>
      <c r="QN1417" s="16"/>
      <c r="QO1417" s="16"/>
      <c r="QP1417" s="16"/>
      <c r="QQ1417" s="16"/>
      <c r="QR1417" s="16"/>
      <c r="QS1417" s="16"/>
      <c r="QT1417" s="16"/>
      <c r="QU1417" s="16"/>
      <c r="QV1417" s="16"/>
      <c r="QW1417" s="16"/>
      <c r="QX1417" s="16"/>
      <c r="QY1417" s="16"/>
      <c r="QZ1417" s="16"/>
      <c r="RA1417" s="16"/>
      <c r="RB1417" s="16"/>
      <c r="RC1417" s="16"/>
      <c r="RD1417" s="16"/>
      <c r="RE1417" s="16"/>
      <c r="RF1417" s="16"/>
      <c r="RG1417" s="16"/>
      <c r="RH1417" s="16"/>
      <c r="RI1417" s="16"/>
      <c r="RJ1417" s="16"/>
      <c r="RK1417" s="16"/>
      <c r="RL1417" s="16"/>
      <c r="RM1417" s="16"/>
      <c r="RN1417" s="16"/>
      <c r="RO1417" s="16"/>
      <c r="RP1417" s="16"/>
      <c r="RQ1417" s="16"/>
      <c r="RR1417" s="16"/>
      <c r="RS1417" s="16"/>
      <c r="RT1417" s="16"/>
      <c r="RU1417" s="16"/>
      <c r="RV1417" s="16"/>
      <c r="RW1417" s="16"/>
      <c r="RX1417" s="16"/>
      <c r="RY1417" s="16"/>
      <c r="RZ1417" s="16"/>
      <c r="SA1417" s="16"/>
      <c r="SB1417" s="16"/>
      <c r="SC1417" s="16"/>
      <c r="SD1417" s="16"/>
      <c r="SE1417" s="16"/>
      <c r="SF1417" s="16"/>
      <c r="SG1417" s="16"/>
      <c r="SH1417" s="16"/>
      <c r="SI1417" s="16"/>
      <c r="SJ1417" s="16"/>
      <c r="SK1417" s="16"/>
      <c r="SL1417" s="16"/>
      <c r="SM1417" s="16"/>
      <c r="SN1417" s="16"/>
      <c r="SO1417" s="16"/>
      <c r="SP1417" s="16"/>
      <c r="SQ1417" s="16"/>
      <c r="SR1417" s="16"/>
      <c r="SS1417" s="16"/>
      <c r="ST1417" s="16"/>
      <c r="SU1417" s="16"/>
      <c r="SV1417" s="16"/>
      <c r="SW1417" s="16"/>
      <c r="SX1417" s="16"/>
      <c r="SY1417" s="16"/>
      <c r="SZ1417" s="16"/>
      <c r="TA1417" s="16"/>
      <c r="TB1417" s="16"/>
      <c r="TC1417" s="16"/>
      <c r="TD1417" s="16"/>
      <c r="TE1417" s="16"/>
      <c r="TF1417" s="16"/>
      <c r="TG1417" s="16"/>
      <c r="TH1417" s="16"/>
      <c r="TI1417" s="16"/>
      <c r="TJ1417" s="16"/>
      <c r="TK1417" s="16"/>
      <c r="TL1417" s="16"/>
      <c r="TM1417" s="16"/>
      <c r="TN1417" s="16"/>
      <c r="TO1417" s="16"/>
      <c r="TP1417" s="16"/>
      <c r="TQ1417" s="16"/>
      <c r="TR1417" s="16"/>
      <c r="TS1417" s="16"/>
      <c r="TT1417" s="16"/>
      <c r="TU1417" s="16"/>
      <c r="TV1417" s="16"/>
      <c r="TW1417" s="16"/>
      <c r="TX1417" s="16"/>
      <c r="TY1417" s="16"/>
      <c r="TZ1417" s="16"/>
      <c r="UA1417" s="16"/>
      <c r="UB1417" s="16"/>
      <c r="UC1417" s="16"/>
      <c r="UD1417" s="16"/>
      <c r="UE1417" s="16"/>
      <c r="UF1417" s="16"/>
      <c r="UG1417" s="16"/>
      <c r="UH1417" s="16"/>
      <c r="UI1417" s="16"/>
      <c r="UJ1417" s="16"/>
      <c r="UK1417" s="16"/>
      <c r="UL1417" s="16"/>
      <c r="UM1417" s="16"/>
      <c r="UN1417" s="16"/>
      <c r="UO1417" s="16"/>
      <c r="UP1417" s="16"/>
      <c r="UQ1417" s="16"/>
      <c r="UR1417" s="16"/>
      <c r="US1417" s="16"/>
      <c r="UT1417" s="16"/>
      <c r="UU1417" s="16"/>
      <c r="UV1417" s="16"/>
      <c r="UW1417" s="16"/>
      <c r="UX1417" s="16"/>
      <c r="UY1417" s="16"/>
      <c r="UZ1417" s="16"/>
      <c r="VA1417" s="16"/>
      <c r="VB1417" s="16"/>
      <c r="VC1417" s="16"/>
      <c r="VD1417" s="16"/>
      <c r="VE1417" s="16"/>
      <c r="VF1417" s="16"/>
      <c r="VG1417" s="16"/>
      <c r="VH1417" s="16"/>
      <c r="VI1417" s="16"/>
      <c r="VJ1417" s="16"/>
      <c r="VK1417" s="16"/>
      <c r="VL1417" s="16"/>
      <c r="VM1417" s="16"/>
      <c r="VN1417" s="16"/>
      <c r="VO1417" s="16"/>
      <c r="VP1417" s="16"/>
      <c r="VQ1417" s="16"/>
      <c r="VR1417" s="16"/>
      <c r="VS1417" s="16"/>
      <c r="VT1417" s="16"/>
      <c r="VU1417" s="16"/>
      <c r="VV1417" s="16"/>
      <c r="VW1417" s="16"/>
      <c r="VX1417" s="16"/>
      <c r="VY1417" s="16"/>
      <c r="VZ1417" s="16"/>
      <c r="WA1417" s="16"/>
      <c r="WB1417" s="16"/>
      <c r="WC1417" s="16"/>
      <c r="WD1417" s="16"/>
      <c r="WE1417" s="16"/>
      <c r="WF1417" s="16"/>
      <c r="WG1417" s="16"/>
      <c r="WH1417" s="16"/>
      <c r="WI1417" s="16"/>
      <c r="WJ1417" s="16"/>
      <c r="WK1417" s="16"/>
      <c r="WL1417" s="16"/>
      <c r="WM1417" s="16"/>
      <c r="WN1417" s="16"/>
      <c r="WO1417" s="16"/>
      <c r="WP1417" s="16"/>
      <c r="WQ1417" s="16"/>
      <c r="WR1417" s="16"/>
      <c r="WS1417" s="16"/>
      <c r="WT1417" s="16"/>
      <c r="WU1417" s="16"/>
      <c r="WV1417" s="16"/>
      <c r="WW1417" s="16"/>
      <c r="WX1417" s="16"/>
      <c r="WY1417" s="16"/>
      <c r="WZ1417" s="16"/>
      <c r="XA1417" s="16"/>
      <c r="XB1417" s="16"/>
      <c r="XC1417" s="16"/>
      <c r="XD1417" s="16"/>
      <c r="XE1417" s="16"/>
      <c r="XF1417" s="16"/>
      <c r="XG1417" s="16"/>
      <c r="XH1417" s="16"/>
      <c r="XI1417" s="16"/>
      <c r="XJ1417" s="16"/>
      <c r="XK1417" s="16"/>
      <c r="XL1417" s="16"/>
      <c r="XM1417" s="16"/>
      <c r="XN1417" s="16"/>
      <c r="XO1417" s="16"/>
      <c r="XP1417" s="16"/>
      <c r="XQ1417" s="16"/>
      <c r="XR1417" s="16"/>
      <c r="XS1417" s="16"/>
      <c r="XT1417" s="16"/>
      <c r="XU1417" s="16"/>
      <c r="XV1417" s="16"/>
      <c r="XW1417" s="16"/>
      <c r="XX1417" s="16"/>
      <c r="XY1417" s="16"/>
      <c r="XZ1417" s="16"/>
      <c r="YA1417" s="16"/>
      <c r="YB1417" s="16"/>
      <c r="YC1417" s="16"/>
      <c r="YD1417" s="16"/>
      <c r="YE1417" s="16"/>
      <c r="YF1417" s="16"/>
      <c r="YG1417" s="16"/>
      <c r="YH1417" s="16"/>
      <c r="YI1417" s="16"/>
      <c r="YJ1417" s="16"/>
      <c r="YK1417" s="16"/>
      <c r="YL1417" s="16"/>
      <c r="YM1417" s="16"/>
      <c r="YN1417" s="16"/>
      <c r="YO1417" s="16"/>
      <c r="YP1417" s="16"/>
      <c r="YQ1417" s="16"/>
      <c r="YR1417" s="16"/>
      <c r="YS1417" s="16"/>
      <c r="YT1417" s="16"/>
      <c r="YU1417" s="16"/>
      <c r="YV1417" s="16"/>
      <c r="YW1417" s="16"/>
      <c r="YX1417" s="16"/>
      <c r="YY1417" s="16"/>
      <c r="YZ1417" s="16"/>
      <c r="ZA1417" s="16"/>
      <c r="ZB1417" s="16"/>
      <c r="ZC1417" s="16"/>
      <c r="ZD1417" s="16"/>
      <c r="ZE1417" s="16"/>
      <c r="ZF1417" s="16"/>
      <c r="ZG1417" s="16"/>
      <c r="ZH1417" s="16"/>
      <c r="ZI1417" s="16"/>
      <c r="ZJ1417" s="16"/>
      <c r="ZK1417" s="16"/>
      <c r="ZL1417" s="16"/>
      <c r="ZM1417" s="16"/>
      <c r="ZN1417" s="16"/>
      <c r="ZO1417" s="16"/>
      <c r="ZP1417" s="16"/>
      <c r="ZQ1417" s="16"/>
      <c r="ZR1417" s="16"/>
      <c r="ZS1417" s="16"/>
      <c r="ZT1417" s="16"/>
      <c r="ZU1417" s="16"/>
      <c r="ZV1417" s="16"/>
      <c r="ZW1417" s="16"/>
      <c r="ZX1417" s="16"/>
      <c r="ZY1417" s="16"/>
      <c r="ZZ1417" s="16"/>
      <c r="AAA1417" s="16"/>
      <c r="AAB1417" s="16"/>
      <c r="AAC1417" s="16"/>
      <c r="AAD1417" s="16"/>
      <c r="AAE1417" s="16"/>
      <c r="AAF1417" s="16"/>
      <c r="AAG1417" s="16"/>
      <c r="AAH1417" s="16"/>
      <c r="AAI1417" s="16"/>
      <c r="AAJ1417" s="16"/>
      <c r="AAK1417" s="16"/>
      <c r="AAL1417" s="16"/>
      <c r="AAM1417" s="16"/>
      <c r="AAN1417" s="16"/>
      <c r="AAO1417" s="16"/>
      <c r="AAP1417" s="16"/>
      <c r="AAQ1417" s="16"/>
      <c r="AAR1417" s="16"/>
      <c r="AAS1417" s="16"/>
      <c r="AAT1417" s="16"/>
      <c r="AAU1417" s="16"/>
      <c r="AAV1417" s="16"/>
      <c r="AAW1417" s="16"/>
      <c r="AAX1417" s="16"/>
      <c r="AAY1417" s="16"/>
      <c r="AAZ1417" s="16"/>
      <c r="ABA1417" s="16"/>
      <c r="ABB1417" s="16"/>
      <c r="ABC1417" s="16"/>
      <c r="ABD1417" s="16"/>
      <c r="ABE1417" s="16"/>
      <c r="ABF1417" s="16"/>
      <c r="ABG1417" s="16"/>
      <c r="ABH1417" s="16"/>
      <c r="ABI1417" s="16"/>
      <c r="ABJ1417" s="16"/>
      <c r="ABK1417" s="16"/>
      <c r="ABL1417" s="16"/>
      <c r="ABM1417" s="16"/>
      <c r="ABN1417" s="16"/>
      <c r="ABO1417" s="16"/>
      <c r="ABP1417" s="16"/>
      <c r="ABQ1417" s="16"/>
      <c r="ABR1417" s="16"/>
      <c r="ABS1417" s="16"/>
      <c r="ABT1417" s="16"/>
      <c r="ABU1417" s="16"/>
      <c r="ABV1417" s="16"/>
      <c r="ABW1417" s="16"/>
      <c r="ABX1417" s="16"/>
      <c r="ABY1417" s="16"/>
      <c r="ABZ1417" s="16"/>
      <c r="ACA1417" s="16"/>
      <c r="ACB1417" s="16"/>
      <c r="ACC1417" s="16"/>
      <c r="ACD1417" s="16"/>
      <c r="ACE1417" s="16"/>
      <c r="ACF1417" s="16"/>
      <c r="ACG1417" s="16"/>
      <c r="ACH1417" s="16"/>
      <c r="ACI1417" s="16"/>
      <c r="ACJ1417" s="16"/>
      <c r="ACK1417" s="16"/>
      <c r="ACL1417" s="16"/>
      <c r="ACM1417" s="16"/>
      <c r="ACN1417" s="16"/>
      <c r="ACO1417" s="16"/>
      <c r="ACP1417" s="16"/>
      <c r="ACQ1417" s="16"/>
      <c r="ACR1417" s="16"/>
      <c r="ACS1417" s="16"/>
      <c r="ACT1417" s="16"/>
      <c r="ACU1417" s="16"/>
      <c r="ACV1417" s="16"/>
      <c r="ACW1417" s="16"/>
      <c r="ACX1417" s="16"/>
      <c r="ACY1417" s="16"/>
      <c r="ACZ1417" s="16"/>
      <c r="ADA1417" s="16"/>
      <c r="ADB1417" s="16"/>
      <c r="ADC1417" s="16"/>
      <c r="ADD1417" s="16"/>
      <c r="ADE1417" s="16"/>
      <c r="ADF1417" s="16"/>
      <c r="ADG1417" s="16"/>
      <c r="ADH1417" s="16"/>
      <c r="ADI1417" s="16"/>
      <c r="ADJ1417" s="16"/>
      <c r="ADK1417" s="16"/>
      <c r="ADL1417" s="16"/>
      <c r="ADM1417" s="16"/>
      <c r="ADN1417" s="16"/>
      <c r="ADO1417" s="16"/>
      <c r="ADP1417" s="16"/>
      <c r="ADQ1417" s="16"/>
      <c r="ADR1417" s="16"/>
      <c r="ADS1417" s="16"/>
      <c r="ADT1417" s="16"/>
      <c r="ADU1417" s="16"/>
      <c r="ADV1417" s="16"/>
      <c r="ADW1417" s="16"/>
      <c r="ADX1417" s="16"/>
      <c r="ADY1417" s="16"/>
      <c r="ADZ1417" s="16"/>
      <c r="AEA1417" s="16"/>
      <c r="AEB1417" s="16"/>
      <c r="AEC1417" s="16"/>
      <c r="AED1417" s="16"/>
      <c r="AEE1417" s="16"/>
      <c r="AEF1417" s="16"/>
      <c r="AEG1417" s="16"/>
      <c r="AEH1417" s="16"/>
      <c r="AEI1417" s="16"/>
      <c r="AEJ1417" s="16"/>
      <c r="AEK1417" s="16"/>
      <c r="AEL1417" s="16"/>
      <c r="AEM1417" s="16"/>
      <c r="AEN1417" s="16"/>
      <c r="AEO1417" s="16"/>
      <c r="AEP1417" s="16"/>
      <c r="AEQ1417" s="16"/>
      <c r="AER1417" s="16"/>
      <c r="AES1417" s="16"/>
      <c r="AET1417" s="16"/>
      <c r="AEU1417" s="16"/>
      <c r="AEV1417" s="16"/>
      <c r="AEW1417" s="16"/>
      <c r="AEX1417" s="16"/>
      <c r="AEY1417" s="16"/>
      <c r="AEZ1417" s="16"/>
      <c r="AFA1417" s="16"/>
      <c r="AFB1417" s="16"/>
      <c r="AFC1417" s="16"/>
      <c r="AFD1417" s="16"/>
      <c r="AFE1417" s="16"/>
      <c r="AFF1417" s="16"/>
      <c r="AFG1417" s="16"/>
      <c r="AFH1417" s="16"/>
      <c r="AFI1417" s="16"/>
      <c r="AFJ1417" s="16"/>
      <c r="AFK1417" s="16"/>
      <c r="AFL1417" s="16"/>
      <c r="AFM1417" s="16"/>
      <c r="AFN1417" s="16"/>
      <c r="AFO1417" s="16"/>
      <c r="AFP1417" s="16"/>
      <c r="AFQ1417" s="16"/>
      <c r="AFR1417" s="16"/>
      <c r="AFS1417" s="16"/>
      <c r="AFT1417" s="16"/>
      <c r="AFU1417" s="16"/>
      <c r="AFV1417" s="16"/>
      <c r="AFW1417" s="16"/>
      <c r="AFX1417" s="16"/>
      <c r="AFY1417" s="16"/>
      <c r="AFZ1417" s="16"/>
      <c r="AGA1417" s="16"/>
      <c r="AGB1417" s="16"/>
      <c r="AGC1417" s="16"/>
      <c r="AGD1417" s="16"/>
      <c r="AGE1417" s="16"/>
      <c r="AGF1417" s="16"/>
      <c r="AGG1417" s="16"/>
      <c r="AGH1417" s="16"/>
      <c r="AGI1417" s="16"/>
      <c r="AGJ1417" s="16"/>
      <c r="AGK1417" s="16"/>
      <c r="AGL1417" s="16"/>
      <c r="AGM1417" s="16"/>
      <c r="AGN1417" s="16"/>
      <c r="AGO1417" s="16"/>
      <c r="AGP1417" s="16"/>
      <c r="AGQ1417" s="16"/>
      <c r="AGR1417" s="16"/>
      <c r="AGS1417" s="16"/>
      <c r="AGT1417" s="16"/>
      <c r="AGU1417" s="16"/>
      <c r="AGV1417" s="16"/>
      <c r="AGW1417" s="16"/>
      <c r="AGX1417" s="16"/>
      <c r="AGY1417" s="16"/>
      <c r="AGZ1417" s="16"/>
      <c r="AHA1417" s="16"/>
      <c r="AHB1417" s="16"/>
      <c r="AHC1417" s="16"/>
      <c r="AHD1417" s="16"/>
      <c r="AHE1417" s="16"/>
      <c r="AHF1417" s="16"/>
      <c r="AHG1417" s="16"/>
      <c r="AHH1417" s="16"/>
      <c r="AHI1417" s="16"/>
      <c r="AHJ1417" s="16"/>
      <c r="AHK1417" s="16"/>
      <c r="AHL1417" s="16"/>
      <c r="AHM1417" s="16"/>
      <c r="AHN1417" s="16"/>
      <c r="AHO1417" s="16"/>
      <c r="AHP1417" s="16"/>
      <c r="AHQ1417" s="16"/>
      <c r="AHR1417" s="16"/>
      <c r="AHS1417" s="16"/>
      <c r="AHT1417" s="16"/>
      <c r="AHU1417" s="16"/>
      <c r="AHV1417" s="16"/>
      <c r="AHW1417" s="16"/>
      <c r="AHX1417" s="16"/>
      <c r="AHY1417" s="16"/>
      <c r="AHZ1417" s="16"/>
      <c r="AIA1417" s="16"/>
      <c r="AIB1417" s="16"/>
      <c r="AIC1417" s="16"/>
      <c r="AID1417" s="16"/>
      <c r="AIE1417" s="16"/>
      <c r="AIF1417" s="16"/>
      <c r="AIG1417" s="16"/>
      <c r="AIH1417" s="16"/>
      <c r="AII1417" s="16"/>
      <c r="AIJ1417" s="16"/>
      <c r="AIK1417" s="16"/>
      <c r="AIL1417" s="16"/>
      <c r="AIM1417" s="16"/>
      <c r="AIN1417" s="16"/>
      <c r="AIO1417" s="16"/>
      <c r="AIP1417" s="16"/>
      <c r="AIQ1417" s="16"/>
      <c r="AIR1417" s="16"/>
      <c r="AIS1417" s="16"/>
      <c r="AIT1417" s="16"/>
      <c r="AIU1417" s="16"/>
      <c r="AIV1417" s="16"/>
      <c r="AIW1417" s="16"/>
      <c r="AIX1417" s="16"/>
      <c r="AIY1417" s="16"/>
      <c r="AIZ1417" s="16"/>
      <c r="AJA1417" s="16"/>
      <c r="AJB1417" s="16"/>
      <c r="AJC1417" s="16"/>
      <c r="AJD1417" s="16"/>
      <c r="AJE1417" s="16"/>
      <c r="AJF1417" s="16"/>
      <c r="AJG1417" s="16"/>
      <c r="AJH1417" s="16"/>
      <c r="AJI1417" s="16"/>
      <c r="AJJ1417" s="16"/>
      <c r="AJK1417" s="16"/>
      <c r="AJL1417" s="16"/>
      <c r="AJM1417" s="16"/>
      <c r="AJN1417" s="16"/>
      <c r="AJO1417" s="16"/>
      <c r="AJP1417" s="16"/>
      <c r="AJQ1417" s="16"/>
      <c r="AJR1417" s="16"/>
      <c r="AJS1417" s="16"/>
      <c r="AJT1417" s="16"/>
      <c r="AJU1417" s="16"/>
      <c r="AJV1417" s="16"/>
      <c r="AJW1417" s="16"/>
      <c r="AJX1417" s="16"/>
      <c r="AJY1417" s="16"/>
      <c r="AJZ1417" s="16"/>
      <c r="AKA1417" s="16"/>
      <c r="AKB1417" s="16"/>
      <c r="AKC1417" s="16"/>
      <c r="AKD1417" s="16"/>
      <c r="AKE1417" s="16"/>
      <c r="AKF1417" s="16"/>
      <c r="AKG1417" s="16"/>
      <c r="AKH1417" s="16"/>
      <c r="AKI1417" s="16"/>
      <c r="AKJ1417" s="16"/>
      <c r="AKK1417" s="16"/>
      <c r="AKL1417" s="16"/>
      <c r="AKM1417" s="16"/>
      <c r="AKN1417" s="16"/>
      <c r="AKO1417" s="16"/>
      <c r="AKP1417" s="16"/>
      <c r="AKQ1417" s="16"/>
      <c r="AKR1417" s="16"/>
      <c r="AKS1417" s="16"/>
      <c r="AKT1417" s="16"/>
      <c r="AKU1417" s="16"/>
      <c r="AKV1417" s="16"/>
      <c r="AKW1417" s="16"/>
      <c r="AKX1417" s="16"/>
      <c r="AKY1417" s="16"/>
      <c r="AKZ1417" s="16"/>
      <c r="ALA1417" s="16"/>
      <c r="ALB1417" s="16"/>
      <c r="ALC1417" s="16"/>
      <c r="ALD1417" s="16"/>
      <c r="ALE1417" s="16"/>
      <c r="ALF1417" s="16"/>
      <c r="ALG1417" s="16"/>
      <c r="ALH1417" s="16"/>
      <c r="ALI1417" s="16"/>
      <c r="ALJ1417" s="16"/>
      <c r="ALK1417" s="16"/>
      <c r="ALL1417" s="16"/>
      <c r="ALM1417" s="16"/>
      <c r="ALN1417" s="16"/>
      <c r="ALO1417" s="16"/>
      <c r="ALP1417" s="16"/>
      <c r="ALQ1417" s="16"/>
      <c r="ALR1417" s="16"/>
      <c r="ALS1417" s="16"/>
      <c r="ALT1417" s="16"/>
      <c r="ALU1417" s="16"/>
      <c r="ALV1417" s="16"/>
      <c r="ALW1417" s="16"/>
      <c r="ALX1417" s="16"/>
      <c r="ALY1417" s="16"/>
      <c r="ALZ1417" s="16"/>
      <c r="AMA1417" s="16"/>
      <c r="AMB1417" s="16"/>
      <c r="AMC1417" s="16"/>
      <c r="AMD1417" s="16"/>
      <c r="AME1417" s="16"/>
      <c r="AMF1417" s="16"/>
      <c r="AMG1417" s="16"/>
      <c r="AMH1417" s="16"/>
      <c r="AMI1417" s="16"/>
      <c r="AMJ1417" s="16"/>
      <c r="AMK1417" s="16"/>
      <c r="AML1417" s="16"/>
      <c r="AMM1417" s="16"/>
      <c r="AMN1417" s="16"/>
      <c r="AMO1417" s="16"/>
      <c r="AMP1417" s="16"/>
      <c r="AMQ1417" s="16"/>
      <c r="AMR1417" s="16"/>
      <c r="AMS1417" s="16"/>
      <c r="AMT1417" s="16"/>
      <c r="AMU1417" s="16"/>
      <c r="AMV1417" s="16"/>
      <c r="AMW1417" s="16"/>
      <c r="AMX1417" s="16"/>
      <c r="AMY1417" s="16"/>
      <c r="AMZ1417" s="16"/>
      <c r="ANA1417" s="16"/>
      <c r="ANB1417" s="16"/>
      <c r="ANC1417" s="16"/>
      <c r="AND1417" s="16"/>
      <c r="ANE1417" s="16"/>
      <c r="ANF1417" s="16"/>
      <c r="ANG1417" s="16"/>
      <c r="ANH1417" s="16"/>
      <c r="ANI1417" s="16"/>
      <c r="ANJ1417" s="16"/>
      <c r="ANK1417" s="16"/>
      <c r="ANL1417" s="16"/>
      <c r="ANM1417" s="16"/>
      <c r="ANN1417" s="16"/>
      <c r="ANO1417" s="16"/>
      <c r="ANP1417" s="16"/>
      <c r="ANQ1417" s="16"/>
      <c r="ANR1417" s="16"/>
      <c r="ANS1417" s="16"/>
      <c r="ANT1417" s="16"/>
      <c r="ANU1417" s="16"/>
      <c r="ANV1417" s="16"/>
      <c r="ANW1417" s="16"/>
      <c r="ANX1417" s="16"/>
      <c r="ANY1417" s="16"/>
      <c r="ANZ1417" s="16"/>
      <c r="AOA1417" s="16"/>
      <c r="AOB1417" s="16"/>
      <c r="AOC1417" s="16"/>
      <c r="AOD1417" s="16"/>
      <c r="AOE1417" s="16"/>
      <c r="AOF1417" s="16"/>
      <c r="AOG1417" s="16"/>
      <c r="AOH1417" s="16"/>
      <c r="AOI1417" s="16"/>
      <c r="AOJ1417" s="16"/>
      <c r="AOK1417" s="16"/>
      <c r="AOL1417" s="16"/>
      <c r="AOM1417" s="16"/>
      <c r="AON1417" s="16"/>
      <c r="AOO1417" s="16"/>
      <c r="AOP1417" s="16"/>
      <c r="AOQ1417" s="16"/>
      <c r="AOR1417" s="16"/>
      <c r="AOS1417" s="16"/>
      <c r="AOT1417" s="16"/>
      <c r="AOU1417" s="16"/>
      <c r="AOV1417" s="16"/>
      <c r="AOW1417" s="16"/>
      <c r="AOX1417" s="16"/>
      <c r="AOY1417" s="16"/>
      <c r="AOZ1417" s="16"/>
      <c r="APA1417" s="16"/>
      <c r="APB1417" s="16"/>
      <c r="APC1417" s="16"/>
      <c r="APD1417" s="16"/>
      <c r="APE1417" s="16"/>
      <c r="APF1417" s="16"/>
      <c r="APG1417" s="16"/>
      <c r="APH1417" s="16"/>
      <c r="API1417" s="16"/>
      <c r="APJ1417" s="16"/>
      <c r="APK1417" s="16"/>
      <c r="APL1417" s="16"/>
      <c r="APM1417" s="16"/>
      <c r="APN1417" s="16"/>
      <c r="APO1417" s="16"/>
      <c r="APP1417" s="16"/>
      <c r="APQ1417" s="16"/>
      <c r="APR1417" s="16"/>
      <c r="APS1417" s="16"/>
      <c r="APT1417" s="16"/>
      <c r="APU1417" s="16"/>
      <c r="APV1417" s="16"/>
      <c r="APW1417" s="16"/>
      <c r="APX1417" s="16"/>
      <c r="APY1417" s="16"/>
      <c r="APZ1417" s="16"/>
      <c r="AQA1417" s="16"/>
      <c r="AQB1417" s="16"/>
      <c r="AQC1417" s="16"/>
      <c r="AQD1417" s="16"/>
      <c r="AQE1417" s="16"/>
      <c r="AQF1417" s="16"/>
      <c r="AQG1417" s="16"/>
      <c r="AQH1417" s="16"/>
      <c r="AQI1417" s="16"/>
      <c r="AQJ1417" s="16"/>
      <c r="AQK1417" s="16"/>
      <c r="AQL1417" s="16"/>
      <c r="AQM1417" s="16"/>
      <c r="AQN1417" s="16"/>
      <c r="AQO1417" s="16"/>
      <c r="AQP1417" s="16"/>
      <c r="AQQ1417" s="16"/>
      <c r="AQR1417" s="16"/>
      <c r="AQS1417" s="16"/>
      <c r="AQT1417" s="16"/>
      <c r="AQU1417" s="16"/>
      <c r="AQV1417" s="16"/>
      <c r="AQW1417" s="16"/>
      <c r="AQX1417" s="16"/>
      <c r="AQY1417" s="16"/>
      <c r="AQZ1417" s="16"/>
      <c r="ARA1417" s="16"/>
      <c r="ARB1417" s="16"/>
      <c r="ARC1417" s="16"/>
      <c r="ARD1417" s="16"/>
      <c r="ARE1417" s="16"/>
      <c r="ARF1417" s="16"/>
      <c r="ARG1417" s="16"/>
      <c r="ARH1417" s="16"/>
      <c r="ARI1417" s="16"/>
      <c r="ARJ1417" s="16"/>
      <c r="ARK1417" s="16"/>
      <c r="ARL1417" s="16"/>
      <c r="ARM1417" s="16"/>
      <c r="ARN1417" s="16"/>
      <c r="ARO1417" s="16"/>
      <c r="ARP1417" s="16"/>
      <c r="ARQ1417" s="16"/>
      <c r="ARR1417" s="16"/>
      <c r="ARS1417" s="16"/>
      <c r="ART1417" s="16"/>
      <c r="ARU1417" s="16"/>
      <c r="ARV1417" s="16"/>
      <c r="ARW1417" s="16"/>
      <c r="ARX1417" s="16"/>
      <c r="ARY1417" s="16"/>
      <c r="ARZ1417" s="16"/>
      <c r="ASA1417" s="16"/>
      <c r="ASB1417" s="16"/>
      <c r="ASC1417" s="16"/>
      <c r="ASD1417" s="16"/>
      <c r="ASE1417" s="16"/>
      <c r="ASF1417" s="16"/>
      <c r="ASG1417" s="16"/>
      <c r="ASH1417" s="16"/>
      <c r="ASI1417" s="16"/>
      <c r="ASJ1417" s="16"/>
      <c r="ASK1417" s="16"/>
      <c r="ASL1417" s="16"/>
      <c r="ASM1417" s="16"/>
      <c r="ASN1417" s="16"/>
      <c r="ASO1417" s="16"/>
      <c r="ASP1417" s="16"/>
      <c r="ASQ1417" s="16"/>
      <c r="ASR1417" s="16"/>
      <c r="ASS1417" s="16"/>
      <c r="AST1417" s="16"/>
      <c r="ASU1417" s="16"/>
      <c r="ASV1417" s="16"/>
      <c r="ASW1417" s="16"/>
      <c r="ASX1417" s="16"/>
      <c r="ASY1417" s="16"/>
      <c r="ASZ1417" s="16"/>
      <c r="ATA1417" s="16"/>
      <c r="ATB1417" s="16"/>
      <c r="ATC1417" s="16"/>
      <c r="ATD1417" s="16"/>
      <c r="ATE1417" s="16"/>
      <c r="ATF1417" s="16"/>
      <c r="ATG1417" s="16"/>
      <c r="ATH1417" s="16"/>
      <c r="ATI1417" s="16"/>
      <c r="ATJ1417" s="16"/>
      <c r="ATK1417" s="16"/>
      <c r="ATL1417" s="16"/>
      <c r="ATM1417" s="16"/>
      <c r="ATN1417" s="16"/>
      <c r="ATO1417" s="16"/>
      <c r="ATP1417" s="16"/>
      <c r="ATQ1417" s="16"/>
      <c r="ATR1417" s="16"/>
      <c r="ATS1417" s="16"/>
      <c r="ATT1417" s="16"/>
      <c r="ATU1417" s="16"/>
      <c r="ATV1417" s="16"/>
      <c r="ATW1417" s="16"/>
      <c r="ATX1417" s="16"/>
      <c r="ATY1417" s="16"/>
      <c r="ATZ1417" s="16"/>
      <c r="AUA1417" s="16"/>
      <c r="AUB1417" s="16"/>
      <c r="AUC1417" s="16"/>
      <c r="AUD1417" s="16"/>
      <c r="AUE1417" s="16"/>
      <c r="AUF1417" s="16"/>
      <c r="AUG1417" s="16"/>
      <c r="AUH1417" s="16"/>
      <c r="AUI1417" s="16"/>
      <c r="AUJ1417" s="16"/>
      <c r="AUK1417" s="16"/>
      <c r="AUL1417" s="16"/>
      <c r="AUM1417" s="16"/>
      <c r="AUN1417" s="16"/>
      <c r="AUO1417" s="16"/>
      <c r="AUP1417" s="16"/>
      <c r="AUQ1417" s="16"/>
      <c r="AUR1417" s="16"/>
      <c r="AUS1417" s="16"/>
      <c r="AUT1417" s="16"/>
      <c r="AUU1417" s="16"/>
      <c r="AUV1417" s="16"/>
      <c r="AUW1417" s="16"/>
      <c r="AUX1417" s="16"/>
      <c r="AUY1417" s="16"/>
      <c r="AUZ1417" s="16"/>
      <c r="AVA1417" s="16"/>
      <c r="AVB1417" s="16"/>
      <c r="AVC1417" s="16"/>
      <c r="AVD1417" s="16"/>
      <c r="AVE1417" s="16"/>
      <c r="AVF1417" s="16"/>
      <c r="AVG1417" s="16"/>
      <c r="AVH1417" s="16"/>
      <c r="AVI1417" s="16"/>
      <c r="AVJ1417" s="16"/>
      <c r="AVK1417" s="16"/>
      <c r="AVL1417" s="16"/>
      <c r="AVM1417" s="16"/>
      <c r="AVN1417" s="16"/>
      <c r="AVO1417" s="16"/>
      <c r="AVP1417" s="16"/>
      <c r="AVQ1417" s="16"/>
      <c r="AVR1417" s="16"/>
      <c r="AVS1417" s="16"/>
      <c r="AVT1417" s="16"/>
      <c r="AVU1417" s="16"/>
      <c r="AVV1417" s="16"/>
      <c r="AVW1417" s="16"/>
      <c r="AVX1417" s="16"/>
      <c r="AVY1417" s="16"/>
      <c r="AVZ1417" s="16"/>
      <c r="AWA1417" s="16"/>
      <c r="AWB1417" s="16"/>
      <c r="AWC1417" s="16"/>
      <c r="AWD1417" s="16"/>
      <c r="AWE1417" s="16"/>
      <c r="AWF1417" s="16"/>
      <c r="AWG1417" s="16"/>
      <c r="AWH1417" s="16"/>
      <c r="AWI1417" s="16"/>
      <c r="AWJ1417" s="16"/>
      <c r="AWK1417" s="16"/>
      <c r="AWL1417" s="16"/>
      <c r="AWM1417" s="16"/>
      <c r="AWN1417" s="16"/>
      <c r="AWO1417" s="16"/>
      <c r="AWP1417" s="16"/>
      <c r="AWQ1417" s="16"/>
      <c r="AWR1417" s="16"/>
      <c r="AWS1417" s="16"/>
      <c r="AWT1417" s="16"/>
      <c r="AWU1417" s="16"/>
      <c r="AWV1417" s="16"/>
      <c r="AWW1417" s="16"/>
      <c r="AWX1417" s="16"/>
      <c r="AWY1417" s="16"/>
      <c r="AWZ1417" s="16"/>
      <c r="AXA1417" s="16"/>
      <c r="AXB1417" s="16"/>
      <c r="AXC1417" s="16"/>
      <c r="AXD1417" s="16"/>
      <c r="AXE1417" s="16"/>
      <c r="AXF1417" s="16"/>
      <c r="AXG1417" s="16"/>
      <c r="AXH1417" s="16"/>
      <c r="AXI1417" s="16"/>
      <c r="AXJ1417" s="16"/>
      <c r="AXK1417" s="16"/>
      <c r="AXL1417" s="16"/>
      <c r="AXM1417" s="16"/>
      <c r="AXN1417" s="16"/>
      <c r="AXO1417" s="16"/>
      <c r="AXP1417" s="16"/>
      <c r="AXQ1417" s="16"/>
      <c r="AXR1417" s="16"/>
      <c r="AXS1417" s="16"/>
      <c r="AXT1417" s="16"/>
      <c r="AXU1417" s="16"/>
      <c r="AXV1417" s="16"/>
      <c r="AXW1417" s="16"/>
      <c r="AXX1417" s="16"/>
      <c r="AXY1417" s="16"/>
      <c r="AXZ1417" s="16"/>
      <c r="AYA1417" s="16"/>
      <c r="AYB1417" s="16"/>
      <c r="AYC1417" s="16"/>
      <c r="AYD1417" s="16"/>
      <c r="AYE1417" s="16"/>
      <c r="AYF1417" s="16"/>
      <c r="AYG1417" s="16"/>
      <c r="AYH1417" s="16"/>
      <c r="AYI1417" s="16"/>
      <c r="AYJ1417" s="16"/>
      <c r="AYK1417" s="16"/>
      <c r="AYL1417" s="16"/>
      <c r="AYM1417" s="16"/>
      <c r="AYN1417" s="16"/>
      <c r="AYO1417" s="16"/>
      <c r="AYP1417" s="16"/>
      <c r="AYQ1417" s="16"/>
      <c r="AYR1417" s="16"/>
      <c r="AYS1417" s="16"/>
      <c r="AYT1417" s="16"/>
      <c r="AYU1417" s="16"/>
      <c r="AYV1417" s="16"/>
      <c r="AYW1417" s="16"/>
      <c r="AYX1417" s="16"/>
      <c r="AYY1417" s="16"/>
      <c r="AYZ1417" s="16"/>
      <c r="AZA1417" s="16"/>
      <c r="AZB1417" s="16"/>
      <c r="AZC1417" s="16"/>
      <c r="AZD1417" s="16"/>
      <c r="AZE1417" s="16"/>
      <c r="AZF1417" s="16"/>
      <c r="AZG1417" s="16"/>
      <c r="AZH1417" s="16"/>
      <c r="AZI1417" s="16"/>
      <c r="AZJ1417" s="16"/>
      <c r="AZK1417" s="16"/>
      <c r="AZL1417" s="16"/>
      <c r="AZM1417" s="16"/>
      <c r="AZN1417" s="16"/>
      <c r="AZO1417" s="16"/>
      <c r="AZP1417" s="16"/>
      <c r="AZQ1417" s="16"/>
      <c r="AZR1417" s="16"/>
      <c r="AZS1417" s="16"/>
      <c r="AZT1417" s="16"/>
      <c r="AZU1417" s="16"/>
      <c r="AZV1417" s="16"/>
      <c r="AZW1417" s="16"/>
      <c r="AZX1417" s="16"/>
      <c r="AZY1417" s="16"/>
      <c r="AZZ1417" s="16"/>
      <c r="BAA1417" s="16"/>
      <c r="BAB1417" s="16"/>
      <c r="BAC1417" s="16"/>
      <c r="BAD1417" s="16"/>
      <c r="BAE1417" s="16"/>
      <c r="BAF1417" s="16"/>
      <c r="BAG1417" s="16"/>
      <c r="BAH1417" s="16"/>
      <c r="BAI1417" s="16"/>
      <c r="BAJ1417" s="16"/>
      <c r="BAK1417" s="16"/>
      <c r="BAL1417" s="16"/>
      <c r="BAM1417" s="16"/>
      <c r="BAN1417" s="16"/>
      <c r="BAO1417" s="16"/>
      <c r="BAP1417" s="16"/>
      <c r="BAQ1417" s="16"/>
      <c r="BAR1417" s="16"/>
      <c r="BAS1417" s="16"/>
      <c r="BAT1417" s="16"/>
      <c r="BAU1417" s="16"/>
      <c r="BAV1417" s="16"/>
      <c r="BAW1417" s="16"/>
      <c r="BAX1417" s="16"/>
      <c r="BAY1417" s="16"/>
      <c r="BAZ1417" s="16"/>
      <c r="BBA1417" s="16"/>
      <c r="BBB1417" s="16"/>
      <c r="BBC1417" s="16"/>
      <c r="BBD1417" s="16"/>
      <c r="BBE1417" s="16"/>
      <c r="BBF1417" s="16"/>
      <c r="BBG1417" s="16"/>
      <c r="BBH1417" s="16"/>
      <c r="BBI1417" s="16"/>
      <c r="BBJ1417" s="16"/>
      <c r="BBK1417" s="16"/>
      <c r="BBL1417" s="16"/>
      <c r="BBM1417" s="16"/>
      <c r="BBN1417" s="16"/>
      <c r="BBO1417" s="16"/>
      <c r="BBP1417" s="16"/>
      <c r="BBQ1417" s="16"/>
      <c r="BBR1417" s="16"/>
      <c r="BBS1417" s="16"/>
      <c r="BBT1417" s="16"/>
      <c r="BBU1417" s="16"/>
      <c r="BBV1417" s="16"/>
      <c r="BBW1417" s="16"/>
      <c r="BBX1417" s="16"/>
      <c r="BBY1417" s="16"/>
      <c r="BBZ1417" s="16"/>
      <c r="BCA1417" s="16"/>
      <c r="BCB1417" s="16"/>
      <c r="BCC1417" s="16"/>
      <c r="BCD1417" s="16"/>
      <c r="BCE1417" s="16"/>
      <c r="BCF1417" s="16"/>
      <c r="BCG1417" s="16"/>
      <c r="BCH1417" s="16"/>
      <c r="BCI1417" s="16"/>
      <c r="BCJ1417" s="16"/>
      <c r="BCK1417" s="16"/>
      <c r="BCL1417" s="16"/>
      <c r="BCM1417" s="16"/>
      <c r="BCN1417" s="16"/>
      <c r="BCO1417" s="16"/>
      <c r="BCP1417" s="16"/>
      <c r="BCQ1417" s="16"/>
      <c r="BCR1417" s="16"/>
      <c r="BCS1417" s="16"/>
      <c r="BCT1417" s="16"/>
      <c r="BCU1417" s="16"/>
      <c r="BCV1417" s="16"/>
      <c r="BCW1417" s="16"/>
      <c r="BCX1417" s="16"/>
      <c r="BCY1417" s="16"/>
      <c r="BCZ1417" s="16"/>
      <c r="BDA1417" s="16"/>
      <c r="BDB1417" s="16"/>
      <c r="BDC1417" s="16"/>
      <c r="BDD1417" s="16"/>
      <c r="BDE1417" s="16"/>
      <c r="BDF1417" s="16"/>
      <c r="BDG1417" s="16"/>
      <c r="BDH1417" s="16"/>
      <c r="BDI1417" s="16"/>
      <c r="BDJ1417" s="16"/>
      <c r="BDK1417" s="16"/>
      <c r="BDL1417" s="16"/>
      <c r="BDM1417" s="16"/>
      <c r="BDN1417" s="16"/>
      <c r="BDO1417" s="16"/>
      <c r="BDP1417" s="16"/>
      <c r="BDQ1417" s="16"/>
      <c r="BDR1417" s="16"/>
      <c r="BDS1417" s="16"/>
      <c r="BDT1417" s="16"/>
      <c r="BDU1417" s="16"/>
      <c r="BDV1417" s="16"/>
      <c r="BDW1417" s="16"/>
      <c r="BDX1417" s="16"/>
      <c r="BDY1417" s="16"/>
      <c r="BDZ1417" s="16"/>
      <c r="BEA1417" s="16"/>
      <c r="BEB1417" s="16"/>
      <c r="BEC1417" s="16"/>
      <c r="BED1417" s="16"/>
      <c r="BEE1417" s="16"/>
      <c r="BEF1417" s="16"/>
      <c r="BEG1417" s="16"/>
      <c r="BEH1417" s="16"/>
      <c r="BEI1417" s="16"/>
      <c r="BEJ1417" s="16"/>
      <c r="BEK1417" s="16"/>
      <c r="BEL1417" s="16"/>
      <c r="BEM1417" s="16"/>
      <c r="BEN1417" s="16"/>
      <c r="BEO1417" s="16"/>
      <c r="BEP1417" s="16"/>
      <c r="BEQ1417" s="16"/>
      <c r="BER1417" s="16"/>
      <c r="BES1417" s="16"/>
      <c r="BET1417" s="16"/>
      <c r="BEU1417" s="16"/>
      <c r="BEV1417" s="16"/>
      <c r="BEW1417" s="16"/>
      <c r="BEX1417" s="16"/>
      <c r="BEY1417" s="16"/>
      <c r="BEZ1417" s="16"/>
      <c r="BFA1417" s="16"/>
      <c r="BFB1417" s="16"/>
      <c r="BFC1417" s="16"/>
      <c r="BFD1417" s="16"/>
      <c r="BFE1417" s="16"/>
      <c r="BFF1417" s="16"/>
      <c r="BFG1417" s="16"/>
      <c r="BFH1417" s="16"/>
      <c r="BFI1417" s="16"/>
      <c r="BFJ1417" s="16"/>
      <c r="BFK1417" s="16"/>
      <c r="BFL1417" s="16"/>
      <c r="BFM1417" s="16"/>
      <c r="BFN1417" s="16"/>
      <c r="BFO1417" s="16"/>
      <c r="BFP1417" s="16"/>
      <c r="BFQ1417" s="16"/>
      <c r="BFR1417" s="16"/>
      <c r="BFS1417" s="16"/>
      <c r="BFT1417" s="16"/>
      <c r="BFU1417" s="16"/>
      <c r="BFV1417" s="16"/>
      <c r="BFW1417" s="16"/>
      <c r="BFX1417" s="16"/>
      <c r="BFY1417" s="16"/>
      <c r="BFZ1417" s="16"/>
      <c r="BGA1417" s="16"/>
      <c r="BGB1417" s="16"/>
      <c r="BGC1417" s="16"/>
      <c r="BGD1417" s="16"/>
      <c r="BGE1417" s="16"/>
      <c r="BGF1417" s="16"/>
      <c r="BGG1417" s="16"/>
      <c r="BGH1417" s="16"/>
      <c r="BGI1417" s="16"/>
      <c r="BGJ1417" s="16"/>
      <c r="BGK1417" s="16"/>
      <c r="BGL1417" s="16"/>
      <c r="BGM1417" s="16"/>
      <c r="BGN1417" s="16"/>
      <c r="BGO1417" s="16"/>
      <c r="BGP1417" s="16"/>
      <c r="BGQ1417" s="16"/>
      <c r="BGR1417" s="16"/>
      <c r="BGS1417" s="16"/>
      <c r="BGT1417" s="16"/>
      <c r="BGU1417" s="16"/>
      <c r="BGV1417" s="16"/>
      <c r="BGW1417" s="16"/>
      <c r="BGX1417" s="16"/>
      <c r="BGY1417" s="16"/>
      <c r="BGZ1417" s="16"/>
      <c r="BHA1417" s="16"/>
      <c r="BHB1417" s="16"/>
      <c r="BHC1417" s="16"/>
      <c r="BHD1417" s="16"/>
      <c r="BHE1417" s="16"/>
      <c r="BHF1417" s="16"/>
      <c r="BHG1417" s="16"/>
      <c r="BHH1417" s="16"/>
      <c r="BHI1417" s="16"/>
      <c r="BHJ1417" s="16"/>
      <c r="BHK1417" s="16"/>
      <c r="BHL1417" s="16"/>
      <c r="BHM1417" s="16"/>
      <c r="BHN1417" s="16"/>
      <c r="BHO1417" s="16"/>
      <c r="BHP1417" s="16"/>
      <c r="BHQ1417" s="16"/>
      <c r="BHR1417" s="16"/>
      <c r="BHS1417" s="16"/>
      <c r="BHT1417" s="16"/>
      <c r="BHU1417" s="16"/>
      <c r="BHV1417" s="16"/>
      <c r="BHW1417" s="16"/>
      <c r="BHX1417" s="16"/>
      <c r="BHY1417" s="16"/>
      <c r="BHZ1417" s="16"/>
      <c r="BIA1417" s="16"/>
      <c r="BIB1417" s="16"/>
      <c r="BIC1417" s="16"/>
      <c r="BID1417" s="16"/>
      <c r="BIE1417" s="16"/>
      <c r="BIF1417" s="16"/>
      <c r="BIG1417" s="16"/>
      <c r="BIH1417" s="16"/>
      <c r="BII1417" s="16"/>
      <c r="BIJ1417" s="16"/>
      <c r="BIK1417" s="16"/>
      <c r="BIL1417" s="16"/>
      <c r="BIM1417" s="16"/>
      <c r="BIN1417" s="16"/>
      <c r="BIO1417" s="16"/>
      <c r="BIP1417" s="16"/>
      <c r="BIQ1417" s="16"/>
      <c r="BIR1417" s="16"/>
      <c r="BIS1417" s="16"/>
      <c r="BIT1417" s="16"/>
      <c r="BIU1417" s="16"/>
      <c r="BIV1417" s="16"/>
      <c r="BIW1417" s="16"/>
      <c r="BIX1417" s="16"/>
      <c r="BIY1417" s="16"/>
      <c r="BIZ1417" s="16"/>
      <c r="BJA1417" s="16"/>
      <c r="BJB1417" s="16"/>
      <c r="BJC1417" s="16"/>
      <c r="BJD1417" s="16"/>
      <c r="BJE1417" s="16"/>
      <c r="BJF1417" s="16"/>
      <c r="BJG1417" s="16"/>
      <c r="BJH1417" s="16"/>
      <c r="BJI1417" s="16"/>
      <c r="BJJ1417" s="16"/>
      <c r="BJK1417" s="16"/>
      <c r="BJL1417" s="16"/>
      <c r="BJM1417" s="16"/>
      <c r="BJN1417" s="16"/>
      <c r="BJO1417" s="16"/>
      <c r="BJP1417" s="16"/>
      <c r="BJQ1417" s="16"/>
      <c r="BJR1417" s="16"/>
      <c r="BJS1417" s="16"/>
      <c r="BJT1417" s="16"/>
      <c r="BJU1417" s="16"/>
      <c r="BJV1417" s="16"/>
      <c r="BJW1417" s="16"/>
      <c r="BJX1417" s="16"/>
      <c r="BJY1417" s="16"/>
      <c r="BJZ1417" s="16"/>
      <c r="BKA1417" s="16"/>
      <c r="BKB1417" s="16"/>
      <c r="BKC1417" s="16"/>
      <c r="BKD1417" s="16"/>
      <c r="BKE1417" s="16"/>
      <c r="BKF1417" s="16"/>
      <c r="BKG1417" s="16"/>
      <c r="BKH1417" s="16"/>
      <c r="BKI1417" s="16"/>
      <c r="BKJ1417" s="16"/>
      <c r="BKK1417" s="16"/>
      <c r="BKL1417" s="16"/>
      <c r="BKM1417" s="16"/>
      <c r="BKN1417" s="16"/>
      <c r="BKO1417" s="16"/>
      <c r="BKP1417" s="16"/>
      <c r="BKQ1417" s="16"/>
      <c r="BKR1417" s="16"/>
      <c r="BKS1417" s="16"/>
      <c r="BKT1417" s="16"/>
      <c r="BKU1417" s="16"/>
      <c r="BKV1417" s="16"/>
      <c r="BKW1417" s="16"/>
      <c r="BKX1417" s="16"/>
      <c r="BKY1417" s="16"/>
      <c r="BKZ1417" s="16"/>
      <c r="BLA1417" s="16"/>
      <c r="BLB1417" s="16"/>
      <c r="BLC1417" s="16"/>
      <c r="BLD1417" s="16"/>
      <c r="BLE1417" s="16"/>
      <c r="BLF1417" s="16"/>
      <c r="BLG1417" s="16"/>
      <c r="BLH1417" s="16"/>
      <c r="BLI1417" s="16"/>
      <c r="BLJ1417" s="16"/>
      <c r="BLK1417" s="16"/>
      <c r="BLL1417" s="16"/>
      <c r="BLM1417" s="16"/>
      <c r="BLN1417" s="16"/>
      <c r="BLO1417" s="16"/>
      <c r="BLP1417" s="16"/>
      <c r="BLQ1417" s="16"/>
      <c r="BLR1417" s="16"/>
      <c r="BLS1417" s="16"/>
      <c r="BLT1417" s="16"/>
      <c r="BLU1417" s="16"/>
      <c r="BLV1417" s="16"/>
      <c r="BLW1417" s="16"/>
      <c r="BLX1417" s="16"/>
      <c r="BLY1417" s="16"/>
      <c r="BLZ1417" s="16"/>
      <c r="BMA1417" s="16"/>
      <c r="BMB1417" s="16"/>
      <c r="BMC1417" s="16"/>
      <c r="BMD1417" s="16"/>
      <c r="BME1417" s="16"/>
      <c r="BMF1417" s="16"/>
      <c r="BMG1417" s="16"/>
      <c r="BMH1417" s="16"/>
      <c r="BMI1417" s="16"/>
      <c r="BMJ1417" s="16"/>
      <c r="BMK1417" s="16"/>
      <c r="BML1417" s="16"/>
      <c r="BMM1417" s="16"/>
      <c r="BMN1417" s="16"/>
      <c r="BMO1417" s="16"/>
      <c r="BMP1417" s="16"/>
      <c r="BMQ1417" s="16"/>
      <c r="BMR1417" s="16"/>
    </row>
    <row r="1418" spans="1:1708" customFormat="1">
      <c r="A1418" s="568" t="s">
        <v>3448</v>
      </c>
      <c r="B1418" s="569"/>
      <c r="C1418" s="568" t="s">
        <v>3448</v>
      </c>
      <c r="D1418" s="568"/>
      <c r="E1418" s="570" t="s">
        <v>1401</v>
      </c>
      <c r="F1418" s="571" t="s">
        <v>769</v>
      </c>
      <c r="G1418" s="571" t="s">
        <v>184</v>
      </c>
      <c r="H1418" s="571"/>
      <c r="I1418" s="571">
        <v>5</v>
      </c>
      <c r="J1418" s="571"/>
      <c r="K1418" s="571">
        <v>58.618125401999997</v>
      </c>
      <c r="L1418" s="571">
        <v>24.808040312000099</v>
      </c>
      <c r="M1418" s="572" t="s">
        <v>2733</v>
      </c>
      <c r="N1418" s="572"/>
      <c r="O1418" s="571" t="s">
        <v>3449</v>
      </c>
      <c r="P1418" s="571" t="s">
        <v>316</v>
      </c>
      <c r="Q1418" s="571"/>
      <c r="R1418" s="1025">
        <v>1358</v>
      </c>
      <c r="S1418" s="1025">
        <v>1358</v>
      </c>
      <c r="T1418" s="297"/>
      <c r="U1418" s="931"/>
      <c r="W1418" s="16"/>
      <c r="X1418" s="16"/>
      <c r="Y1418" s="16"/>
      <c r="Z1418" s="16"/>
      <c r="AA1418" s="16"/>
      <c r="AB1418" s="16"/>
      <c r="AC1418" s="16"/>
      <c r="AD1418" s="16"/>
      <c r="AE1418" s="16"/>
      <c r="AF1418" s="16"/>
      <c r="AG1418" s="16"/>
      <c r="AH1418" s="16"/>
      <c r="AI1418" s="16"/>
      <c r="AJ1418" s="16"/>
      <c r="AK1418" s="16"/>
      <c r="AL1418" s="16"/>
      <c r="AM1418" s="16"/>
      <c r="AN1418" s="16"/>
      <c r="AO1418" s="16"/>
      <c r="AP1418" s="16"/>
      <c r="AQ1418" s="16"/>
      <c r="AR1418" s="16"/>
      <c r="AS1418" s="16"/>
      <c r="AT1418" s="16"/>
      <c r="AU1418" s="16"/>
      <c r="AV1418" s="16"/>
      <c r="AW1418" s="16"/>
      <c r="AX1418" s="16"/>
      <c r="AY1418" s="16"/>
      <c r="AZ1418" s="16"/>
      <c r="BA1418" s="16"/>
      <c r="BB1418" s="16"/>
      <c r="BC1418" s="16"/>
      <c r="BD1418" s="16"/>
      <c r="BE1418" s="16"/>
      <c r="BF1418" s="16"/>
      <c r="BG1418" s="16"/>
      <c r="BH1418" s="16"/>
      <c r="BI1418" s="16"/>
      <c r="BJ1418" s="16"/>
      <c r="BK1418" s="16"/>
      <c r="BL1418" s="16"/>
      <c r="BM1418" s="16"/>
      <c r="BN1418" s="16"/>
      <c r="BO1418" s="16"/>
      <c r="BP1418" s="16"/>
      <c r="BQ1418" s="16"/>
      <c r="BR1418" s="16"/>
      <c r="BS1418" s="16"/>
      <c r="BT1418" s="16"/>
      <c r="BU1418" s="16"/>
      <c r="BV1418" s="16"/>
      <c r="BW1418" s="16"/>
      <c r="BX1418" s="16"/>
      <c r="BY1418" s="16"/>
      <c r="BZ1418" s="16"/>
      <c r="CA1418" s="16"/>
      <c r="CB1418" s="16"/>
      <c r="CC1418" s="16"/>
      <c r="CD1418" s="16"/>
      <c r="CE1418" s="16"/>
      <c r="CF1418" s="16"/>
      <c r="CG1418" s="16"/>
      <c r="CH1418" s="16"/>
      <c r="CI1418" s="16"/>
      <c r="CJ1418" s="16"/>
      <c r="CK1418" s="16"/>
      <c r="CL1418" s="16"/>
      <c r="CM1418" s="16"/>
      <c r="CN1418" s="16"/>
      <c r="CO1418" s="16"/>
      <c r="CP1418" s="16"/>
      <c r="CQ1418" s="16"/>
      <c r="CR1418" s="16"/>
      <c r="CS1418" s="16"/>
      <c r="CT1418" s="16"/>
      <c r="CU1418" s="16"/>
      <c r="CV1418" s="16"/>
      <c r="CW1418" s="16"/>
      <c r="CX1418" s="16"/>
      <c r="CY1418" s="16"/>
      <c r="CZ1418" s="16"/>
      <c r="DA1418" s="16"/>
      <c r="DB1418" s="16"/>
      <c r="DC1418" s="16"/>
      <c r="DD1418" s="16"/>
      <c r="DE1418" s="16"/>
      <c r="DF1418" s="16"/>
      <c r="DG1418" s="16"/>
      <c r="DH1418" s="16"/>
      <c r="DI1418" s="16"/>
      <c r="DJ1418" s="16"/>
      <c r="DK1418" s="16"/>
      <c r="DL1418" s="16"/>
      <c r="DM1418" s="16"/>
      <c r="DN1418" s="16"/>
      <c r="DO1418" s="16"/>
      <c r="DP1418" s="16"/>
      <c r="DQ1418" s="16"/>
      <c r="DR1418" s="16"/>
      <c r="DS1418" s="16"/>
      <c r="DT1418" s="16"/>
      <c r="DU1418" s="16"/>
      <c r="DV1418" s="16"/>
      <c r="DW1418" s="16"/>
      <c r="DX1418" s="16"/>
      <c r="DY1418" s="16"/>
      <c r="DZ1418" s="16"/>
      <c r="EA1418" s="16"/>
      <c r="EB1418" s="16"/>
      <c r="EC1418" s="16"/>
      <c r="ED1418" s="16"/>
      <c r="EE1418" s="16"/>
      <c r="EF1418" s="16"/>
      <c r="EG1418" s="16"/>
      <c r="EH1418" s="16"/>
      <c r="EI1418" s="16"/>
      <c r="EJ1418" s="16"/>
      <c r="EK1418" s="16"/>
      <c r="EL1418" s="16"/>
      <c r="EM1418" s="16"/>
      <c r="EN1418" s="16"/>
      <c r="EO1418" s="16"/>
      <c r="EP1418" s="16"/>
      <c r="EQ1418" s="16"/>
      <c r="ER1418" s="16"/>
      <c r="ES1418" s="16"/>
      <c r="ET1418" s="16"/>
      <c r="EU1418" s="16"/>
      <c r="EV1418" s="16"/>
      <c r="EW1418" s="16"/>
      <c r="EX1418" s="16"/>
      <c r="EY1418" s="16"/>
      <c r="EZ1418" s="16"/>
      <c r="FA1418" s="16"/>
      <c r="FB1418" s="16"/>
      <c r="FC1418" s="16"/>
      <c r="FD1418" s="16"/>
      <c r="FE1418" s="16"/>
      <c r="FF1418" s="16"/>
      <c r="FG1418" s="16"/>
      <c r="FH1418" s="16"/>
      <c r="FI1418" s="16"/>
      <c r="FJ1418" s="16"/>
      <c r="FK1418" s="16"/>
      <c r="FL1418" s="16"/>
      <c r="FM1418" s="16"/>
      <c r="FN1418" s="16"/>
      <c r="FO1418" s="16"/>
      <c r="FP1418" s="16"/>
      <c r="FQ1418" s="16"/>
      <c r="FR1418" s="16"/>
      <c r="FS1418" s="16"/>
      <c r="FT1418" s="16"/>
      <c r="FU1418" s="16"/>
      <c r="FV1418" s="16"/>
      <c r="FW1418" s="16"/>
      <c r="FX1418" s="16"/>
      <c r="FY1418" s="16"/>
      <c r="FZ1418" s="16"/>
      <c r="GA1418" s="16"/>
      <c r="GB1418" s="16"/>
      <c r="GC1418" s="16"/>
      <c r="GD1418" s="16"/>
      <c r="GE1418" s="16"/>
      <c r="GF1418" s="16"/>
      <c r="GG1418" s="16"/>
      <c r="GH1418" s="16"/>
      <c r="GI1418" s="16"/>
      <c r="GJ1418" s="16"/>
      <c r="GK1418" s="16"/>
      <c r="GL1418" s="16"/>
      <c r="GM1418" s="16"/>
      <c r="GN1418" s="16"/>
      <c r="GO1418" s="16"/>
      <c r="GP1418" s="16"/>
      <c r="GQ1418" s="16"/>
      <c r="GR1418" s="16"/>
      <c r="GS1418" s="16"/>
      <c r="GT1418" s="16"/>
      <c r="GU1418" s="16"/>
      <c r="GV1418" s="16"/>
      <c r="GW1418" s="16"/>
      <c r="GX1418" s="16"/>
      <c r="GY1418" s="16"/>
      <c r="GZ1418" s="16"/>
      <c r="HA1418" s="16"/>
      <c r="HB1418" s="16"/>
      <c r="HC1418" s="16"/>
      <c r="HD1418" s="16"/>
      <c r="HE1418" s="16"/>
      <c r="HF1418" s="16"/>
      <c r="HG1418" s="16"/>
      <c r="HH1418" s="16"/>
      <c r="HI1418" s="16"/>
      <c r="HJ1418" s="16"/>
      <c r="HK1418" s="16"/>
      <c r="HL1418" s="16"/>
      <c r="HM1418" s="16"/>
      <c r="HN1418" s="16"/>
      <c r="HO1418" s="16"/>
      <c r="HP1418" s="16"/>
      <c r="HQ1418" s="16"/>
      <c r="HR1418" s="16"/>
      <c r="HS1418" s="16"/>
      <c r="HT1418" s="16"/>
      <c r="HU1418" s="16"/>
      <c r="HV1418" s="16"/>
      <c r="HW1418" s="16"/>
      <c r="HX1418" s="16"/>
      <c r="HY1418" s="16"/>
      <c r="HZ1418" s="16"/>
      <c r="IA1418" s="16"/>
      <c r="IB1418" s="16"/>
      <c r="IC1418" s="16"/>
      <c r="ID1418" s="16"/>
      <c r="IE1418" s="16"/>
      <c r="IF1418" s="16"/>
      <c r="IG1418" s="16"/>
      <c r="IH1418" s="16"/>
      <c r="II1418" s="16"/>
      <c r="IJ1418" s="16"/>
      <c r="IK1418" s="16"/>
      <c r="IL1418" s="16"/>
      <c r="IM1418" s="16"/>
      <c r="IN1418" s="16"/>
      <c r="IO1418" s="16"/>
      <c r="IP1418" s="16"/>
      <c r="IQ1418" s="16"/>
      <c r="IR1418" s="16"/>
      <c r="IS1418" s="16"/>
      <c r="IT1418" s="16"/>
      <c r="IU1418" s="16"/>
      <c r="IV1418" s="16"/>
      <c r="IW1418" s="16"/>
      <c r="IX1418" s="16"/>
      <c r="IY1418" s="16"/>
      <c r="IZ1418" s="16"/>
      <c r="JA1418" s="16"/>
      <c r="JB1418" s="16"/>
      <c r="JC1418" s="16"/>
      <c r="JD1418" s="16"/>
      <c r="JE1418" s="16"/>
      <c r="JF1418" s="16"/>
      <c r="JG1418" s="16"/>
      <c r="JH1418" s="16"/>
      <c r="JI1418" s="16"/>
      <c r="JJ1418" s="16"/>
      <c r="JK1418" s="16"/>
      <c r="JL1418" s="16"/>
      <c r="JM1418" s="16"/>
      <c r="JN1418" s="16"/>
      <c r="JO1418" s="16"/>
      <c r="JP1418" s="16"/>
      <c r="JQ1418" s="16"/>
      <c r="JR1418" s="16"/>
      <c r="JS1418" s="16"/>
      <c r="JT1418" s="16"/>
      <c r="JU1418" s="16"/>
      <c r="JV1418" s="16"/>
      <c r="JW1418" s="16"/>
      <c r="JX1418" s="16"/>
      <c r="JY1418" s="16"/>
      <c r="JZ1418" s="16"/>
      <c r="KA1418" s="16"/>
      <c r="KB1418" s="16"/>
      <c r="KC1418" s="16"/>
      <c r="KD1418" s="16"/>
      <c r="KE1418" s="16"/>
      <c r="KF1418" s="16"/>
      <c r="KG1418" s="16"/>
      <c r="KH1418" s="16"/>
      <c r="KI1418" s="16"/>
      <c r="KJ1418" s="16"/>
      <c r="KK1418" s="16"/>
      <c r="KL1418" s="16"/>
      <c r="KM1418" s="16"/>
      <c r="KN1418" s="16"/>
      <c r="KO1418" s="16"/>
      <c r="KP1418" s="16"/>
      <c r="KQ1418" s="16"/>
      <c r="KR1418" s="16"/>
      <c r="KS1418" s="16"/>
      <c r="KT1418" s="16"/>
      <c r="KU1418" s="16"/>
      <c r="KV1418" s="16"/>
      <c r="KW1418" s="16"/>
      <c r="KX1418" s="16"/>
      <c r="KY1418" s="16"/>
      <c r="KZ1418" s="16"/>
      <c r="LA1418" s="16"/>
      <c r="LB1418" s="16"/>
      <c r="LC1418" s="16"/>
      <c r="LD1418" s="16"/>
      <c r="LE1418" s="16"/>
      <c r="LF1418" s="16"/>
      <c r="LG1418" s="16"/>
      <c r="LH1418" s="16"/>
      <c r="LI1418" s="16"/>
      <c r="LJ1418" s="16"/>
      <c r="LK1418" s="16"/>
      <c r="LL1418" s="16"/>
      <c r="LM1418" s="16"/>
      <c r="LN1418" s="16"/>
      <c r="LO1418" s="16"/>
      <c r="LP1418" s="16"/>
      <c r="LQ1418" s="16"/>
      <c r="LR1418" s="16"/>
      <c r="LS1418" s="16"/>
      <c r="LT1418" s="16"/>
      <c r="LU1418" s="16"/>
      <c r="LV1418" s="16"/>
      <c r="LW1418" s="16"/>
      <c r="LX1418" s="16"/>
      <c r="LY1418" s="16"/>
      <c r="LZ1418" s="16"/>
      <c r="MA1418" s="16"/>
      <c r="MB1418" s="16"/>
      <c r="MC1418" s="16"/>
      <c r="MD1418" s="16"/>
      <c r="ME1418" s="16"/>
      <c r="MF1418" s="16"/>
      <c r="MG1418" s="16"/>
      <c r="MH1418" s="16"/>
      <c r="MI1418" s="16"/>
      <c r="MJ1418" s="16"/>
      <c r="MK1418" s="16"/>
      <c r="ML1418" s="16"/>
      <c r="MM1418" s="16"/>
      <c r="MN1418" s="16"/>
      <c r="MO1418" s="16"/>
      <c r="MP1418" s="16"/>
      <c r="MQ1418" s="16"/>
      <c r="MR1418" s="16"/>
      <c r="MS1418" s="16"/>
      <c r="MT1418" s="16"/>
      <c r="MU1418" s="16"/>
      <c r="MV1418" s="16"/>
      <c r="MW1418" s="16"/>
      <c r="MX1418" s="16"/>
      <c r="MY1418" s="16"/>
      <c r="MZ1418" s="16"/>
      <c r="NA1418" s="16"/>
      <c r="NB1418" s="16"/>
      <c r="NC1418" s="16"/>
      <c r="ND1418" s="16"/>
      <c r="NE1418" s="16"/>
      <c r="NF1418" s="16"/>
      <c r="NG1418" s="16"/>
      <c r="NH1418" s="16"/>
      <c r="NI1418" s="16"/>
      <c r="NJ1418" s="16"/>
      <c r="NK1418" s="16"/>
      <c r="NL1418" s="16"/>
      <c r="NM1418" s="16"/>
      <c r="NN1418" s="16"/>
      <c r="NO1418" s="16"/>
      <c r="NP1418" s="16"/>
      <c r="NQ1418" s="16"/>
      <c r="NR1418" s="16"/>
      <c r="NS1418" s="16"/>
      <c r="NT1418" s="16"/>
      <c r="NU1418" s="16"/>
      <c r="NV1418" s="16"/>
      <c r="NW1418" s="16"/>
      <c r="NX1418" s="16"/>
      <c r="NY1418" s="16"/>
      <c r="NZ1418" s="16"/>
      <c r="OA1418" s="16"/>
      <c r="OB1418" s="16"/>
      <c r="OC1418" s="16"/>
      <c r="OD1418" s="16"/>
      <c r="OE1418" s="16"/>
      <c r="OF1418" s="16"/>
      <c r="OG1418" s="16"/>
      <c r="OH1418" s="16"/>
      <c r="OI1418" s="16"/>
      <c r="OJ1418" s="16"/>
      <c r="OK1418" s="16"/>
      <c r="OL1418" s="16"/>
      <c r="OM1418" s="16"/>
      <c r="ON1418" s="16"/>
      <c r="OO1418" s="16"/>
      <c r="OP1418" s="16"/>
      <c r="OQ1418" s="16"/>
      <c r="OR1418" s="16"/>
      <c r="OS1418" s="16"/>
      <c r="OT1418" s="16"/>
      <c r="OU1418" s="16"/>
      <c r="OV1418" s="16"/>
      <c r="OW1418" s="16"/>
      <c r="OX1418" s="16"/>
      <c r="OY1418" s="16"/>
      <c r="OZ1418" s="16"/>
      <c r="PA1418" s="16"/>
      <c r="PB1418" s="16"/>
      <c r="PC1418" s="16"/>
      <c r="PD1418" s="16"/>
      <c r="PE1418" s="16"/>
      <c r="PF1418" s="16"/>
      <c r="PG1418" s="16"/>
      <c r="PH1418" s="16"/>
      <c r="PI1418" s="16"/>
      <c r="PJ1418" s="16"/>
      <c r="PK1418" s="16"/>
      <c r="PL1418" s="16"/>
      <c r="PM1418" s="16"/>
      <c r="PN1418" s="16"/>
      <c r="PO1418" s="16"/>
      <c r="PP1418" s="16"/>
      <c r="PQ1418" s="16"/>
      <c r="PR1418" s="16"/>
      <c r="PS1418" s="16"/>
      <c r="PT1418" s="16"/>
      <c r="PU1418" s="16"/>
      <c r="PV1418" s="16"/>
      <c r="PW1418" s="16"/>
      <c r="PX1418" s="16"/>
      <c r="PY1418" s="16"/>
      <c r="PZ1418" s="16"/>
      <c r="QA1418" s="16"/>
      <c r="QB1418" s="16"/>
      <c r="QC1418" s="16"/>
      <c r="QD1418" s="16"/>
      <c r="QE1418" s="16"/>
      <c r="QF1418" s="16"/>
      <c r="QG1418" s="16"/>
      <c r="QH1418" s="16"/>
      <c r="QI1418" s="16"/>
      <c r="QJ1418" s="16"/>
      <c r="QK1418" s="16"/>
      <c r="QL1418" s="16"/>
      <c r="QM1418" s="16"/>
      <c r="QN1418" s="16"/>
      <c r="QO1418" s="16"/>
      <c r="QP1418" s="16"/>
      <c r="QQ1418" s="16"/>
      <c r="QR1418" s="16"/>
      <c r="QS1418" s="16"/>
      <c r="QT1418" s="16"/>
      <c r="QU1418" s="16"/>
      <c r="QV1418" s="16"/>
      <c r="QW1418" s="16"/>
      <c r="QX1418" s="16"/>
      <c r="QY1418" s="16"/>
      <c r="QZ1418" s="16"/>
      <c r="RA1418" s="16"/>
      <c r="RB1418" s="16"/>
      <c r="RC1418" s="16"/>
      <c r="RD1418" s="16"/>
      <c r="RE1418" s="16"/>
      <c r="RF1418" s="16"/>
      <c r="RG1418" s="16"/>
      <c r="RH1418" s="16"/>
      <c r="RI1418" s="16"/>
      <c r="RJ1418" s="16"/>
      <c r="RK1418" s="16"/>
      <c r="RL1418" s="16"/>
      <c r="RM1418" s="16"/>
      <c r="RN1418" s="16"/>
      <c r="RO1418" s="16"/>
      <c r="RP1418" s="16"/>
      <c r="RQ1418" s="16"/>
      <c r="RR1418" s="16"/>
      <c r="RS1418" s="16"/>
      <c r="RT1418" s="16"/>
      <c r="RU1418" s="16"/>
      <c r="RV1418" s="16"/>
      <c r="RW1418" s="16"/>
      <c r="RX1418" s="16"/>
      <c r="RY1418" s="16"/>
      <c r="RZ1418" s="16"/>
      <c r="SA1418" s="16"/>
      <c r="SB1418" s="16"/>
      <c r="SC1418" s="16"/>
      <c r="SD1418" s="16"/>
      <c r="SE1418" s="16"/>
      <c r="SF1418" s="16"/>
      <c r="SG1418" s="16"/>
      <c r="SH1418" s="16"/>
      <c r="SI1418" s="16"/>
      <c r="SJ1418" s="16"/>
      <c r="SK1418" s="16"/>
      <c r="SL1418" s="16"/>
      <c r="SM1418" s="16"/>
      <c r="SN1418" s="16"/>
      <c r="SO1418" s="16"/>
      <c r="SP1418" s="16"/>
      <c r="SQ1418" s="16"/>
      <c r="SR1418" s="16"/>
      <c r="SS1418" s="16"/>
      <c r="ST1418" s="16"/>
      <c r="SU1418" s="16"/>
      <c r="SV1418" s="16"/>
      <c r="SW1418" s="16"/>
      <c r="SX1418" s="16"/>
      <c r="SY1418" s="16"/>
      <c r="SZ1418" s="16"/>
      <c r="TA1418" s="16"/>
      <c r="TB1418" s="16"/>
      <c r="TC1418" s="16"/>
      <c r="TD1418" s="16"/>
      <c r="TE1418" s="16"/>
      <c r="TF1418" s="16"/>
      <c r="TG1418" s="16"/>
      <c r="TH1418" s="16"/>
      <c r="TI1418" s="16"/>
      <c r="TJ1418" s="16"/>
      <c r="TK1418" s="16"/>
      <c r="TL1418" s="16"/>
      <c r="TM1418" s="16"/>
      <c r="TN1418" s="16"/>
      <c r="TO1418" s="16"/>
      <c r="TP1418" s="16"/>
      <c r="TQ1418" s="16"/>
      <c r="TR1418" s="16"/>
      <c r="TS1418" s="16"/>
      <c r="TT1418" s="16"/>
      <c r="TU1418" s="16"/>
      <c r="TV1418" s="16"/>
      <c r="TW1418" s="16"/>
      <c r="TX1418" s="16"/>
      <c r="TY1418" s="16"/>
      <c r="TZ1418" s="16"/>
      <c r="UA1418" s="16"/>
      <c r="UB1418" s="16"/>
      <c r="UC1418" s="16"/>
      <c r="UD1418" s="16"/>
      <c r="UE1418" s="16"/>
      <c r="UF1418" s="16"/>
      <c r="UG1418" s="16"/>
      <c r="UH1418" s="16"/>
      <c r="UI1418" s="16"/>
      <c r="UJ1418" s="16"/>
      <c r="UK1418" s="16"/>
      <c r="UL1418" s="16"/>
      <c r="UM1418" s="16"/>
      <c r="UN1418" s="16"/>
      <c r="UO1418" s="16"/>
      <c r="UP1418" s="16"/>
      <c r="UQ1418" s="16"/>
      <c r="UR1418" s="16"/>
      <c r="US1418" s="16"/>
      <c r="UT1418" s="16"/>
      <c r="UU1418" s="16"/>
      <c r="UV1418" s="16"/>
      <c r="UW1418" s="16"/>
      <c r="UX1418" s="16"/>
      <c r="UY1418" s="16"/>
      <c r="UZ1418" s="16"/>
      <c r="VA1418" s="16"/>
      <c r="VB1418" s="16"/>
      <c r="VC1418" s="16"/>
      <c r="VD1418" s="16"/>
      <c r="VE1418" s="16"/>
      <c r="VF1418" s="16"/>
      <c r="VG1418" s="16"/>
      <c r="VH1418" s="16"/>
      <c r="VI1418" s="16"/>
      <c r="VJ1418" s="16"/>
      <c r="VK1418" s="16"/>
      <c r="VL1418" s="16"/>
      <c r="VM1418" s="16"/>
      <c r="VN1418" s="16"/>
      <c r="VO1418" s="16"/>
      <c r="VP1418" s="16"/>
      <c r="VQ1418" s="16"/>
      <c r="VR1418" s="16"/>
      <c r="VS1418" s="16"/>
      <c r="VT1418" s="16"/>
      <c r="VU1418" s="16"/>
      <c r="VV1418" s="16"/>
      <c r="VW1418" s="16"/>
      <c r="VX1418" s="16"/>
      <c r="VY1418" s="16"/>
      <c r="VZ1418" s="16"/>
      <c r="WA1418" s="16"/>
      <c r="WB1418" s="16"/>
      <c r="WC1418" s="16"/>
      <c r="WD1418" s="16"/>
      <c r="WE1418" s="16"/>
      <c r="WF1418" s="16"/>
      <c r="WG1418" s="16"/>
      <c r="WH1418" s="16"/>
      <c r="WI1418" s="16"/>
      <c r="WJ1418" s="16"/>
      <c r="WK1418" s="16"/>
      <c r="WL1418" s="16"/>
      <c r="WM1418" s="16"/>
      <c r="WN1418" s="16"/>
      <c r="WO1418" s="16"/>
      <c r="WP1418" s="16"/>
      <c r="WQ1418" s="16"/>
      <c r="WR1418" s="16"/>
      <c r="WS1418" s="16"/>
      <c r="WT1418" s="16"/>
      <c r="WU1418" s="16"/>
      <c r="WV1418" s="16"/>
      <c r="WW1418" s="16"/>
      <c r="WX1418" s="16"/>
      <c r="WY1418" s="16"/>
      <c r="WZ1418" s="16"/>
      <c r="XA1418" s="16"/>
      <c r="XB1418" s="16"/>
      <c r="XC1418" s="16"/>
      <c r="XD1418" s="16"/>
      <c r="XE1418" s="16"/>
      <c r="XF1418" s="16"/>
      <c r="XG1418" s="16"/>
      <c r="XH1418" s="16"/>
      <c r="XI1418" s="16"/>
      <c r="XJ1418" s="16"/>
      <c r="XK1418" s="16"/>
      <c r="XL1418" s="16"/>
      <c r="XM1418" s="16"/>
      <c r="XN1418" s="16"/>
      <c r="XO1418" s="16"/>
      <c r="XP1418" s="16"/>
      <c r="XQ1418" s="16"/>
      <c r="XR1418" s="16"/>
      <c r="XS1418" s="16"/>
      <c r="XT1418" s="16"/>
      <c r="XU1418" s="16"/>
      <c r="XV1418" s="16"/>
      <c r="XW1418" s="16"/>
      <c r="XX1418" s="16"/>
      <c r="XY1418" s="16"/>
      <c r="XZ1418" s="16"/>
      <c r="YA1418" s="16"/>
      <c r="YB1418" s="16"/>
      <c r="YC1418" s="16"/>
      <c r="YD1418" s="16"/>
      <c r="YE1418" s="16"/>
      <c r="YF1418" s="16"/>
      <c r="YG1418" s="16"/>
      <c r="YH1418" s="16"/>
      <c r="YI1418" s="16"/>
      <c r="YJ1418" s="16"/>
      <c r="YK1418" s="16"/>
      <c r="YL1418" s="16"/>
      <c r="YM1418" s="16"/>
      <c r="YN1418" s="16"/>
      <c r="YO1418" s="16"/>
      <c r="YP1418" s="16"/>
      <c r="YQ1418" s="16"/>
      <c r="YR1418" s="16"/>
      <c r="YS1418" s="16"/>
      <c r="YT1418" s="16"/>
      <c r="YU1418" s="16"/>
      <c r="YV1418" s="16"/>
      <c r="YW1418" s="16"/>
      <c r="YX1418" s="16"/>
      <c r="YY1418" s="16"/>
      <c r="YZ1418" s="16"/>
      <c r="ZA1418" s="16"/>
      <c r="ZB1418" s="16"/>
      <c r="ZC1418" s="16"/>
      <c r="ZD1418" s="16"/>
      <c r="ZE1418" s="16"/>
      <c r="ZF1418" s="16"/>
      <c r="ZG1418" s="16"/>
      <c r="ZH1418" s="16"/>
      <c r="ZI1418" s="16"/>
      <c r="ZJ1418" s="16"/>
      <c r="ZK1418" s="16"/>
      <c r="ZL1418" s="16"/>
      <c r="ZM1418" s="16"/>
      <c r="ZN1418" s="16"/>
      <c r="ZO1418" s="16"/>
      <c r="ZP1418" s="16"/>
      <c r="ZQ1418" s="16"/>
      <c r="ZR1418" s="16"/>
      <c r="ZS1418" s="16"/>
      <c r="ZT1418" s="16"/>
      <c r="ZU1418" s="16"/>
      <c r="ZV1418" s="16"/>
      <c r="ZW1418" s="16"/>
      <c r="ZX1418" s="16"/>
      <c r="ZY1418" s="16"/>
      <c r="ZZ1418" s="16"/>
      <c r="AAA1418" s="16"/>
      <c r="AAB1418" s="16"/>
      <c r="AAC1418" s="16"/>
      <c r="AAD1418" s="16"/>
      <c r="AAE1418" s="16"/>
      <c r="AAF1418" s="16"/>
      <c r="AAG1418" s="16"/>
      <c r="AAH1418" s="16"/>
      <c r="AAI1418" s="16"/>
      <c r="AAJ1418" s="16"/>
      <c r="AAK1418" s="16"/>
      <c r="AAL1418" s="16"/>
      <c r="AAM1418" s="16"/>
      <c r="AAN1418" s="16"/>
      <c r="AAO1418" s="16"/>
      <c r="AAP1418" s="16"/>
      <c r="AAQ1418" s="16"/>
      <c r="AAR1418" s="16"/>
      <c r="AAS1418" s="16"/>
      <c r="AAT1418" s="16"/>
      <c r="AAU1418" s="16"/>
      <c r="AAV1418" s="16"/>
      <c r="AAW1418" s="16"/>
      <c r="AAX1418" s="16"/>
      <c r="AAY1418" s="16"/>
      <c r="AAZ1418" s="16"/>
      <c r="ABA1418" s="16"/>
      <c r="ABB1418" s="16"/>
      <c r="ABC1418" s="16"/>
      <c r="ABD1418" s="16"/>
      <c r="ABE1418" s="16"/>
      <c r="ABF1418" s="16"/>
      <c r="ABG1418" s="16"/>
      <c r="ABH1418" s="16"/>
      <c r="ABI1418" s="16"/>
      <c r="ABJ1418" s="16"/>
      <c r="ABK1418" s="16"/>
      <c r="ABL1418" s="16"/>
      <c r="ABM1418" s="16"/>
      <c r="ABN1418" s="16"/>
      <c r="ABO1418" s="16"/>
      <c r="ABP1418" s="16"/>
      <c r="ABQ1418" s="16"/>
      <c r="ABR1418" s="16"/>
      <c r="ABS1418" s="16"/>
      <c r="ABT1418" s="16"/>
      <c r="ABU1418" s="16"/>
      <c r="ABV1418" s="16"/>
      <c r="ABW1418" s="16"/>
      <c r="ABX1418" s="16"/>
      <c r="ABY1418" s="16"/>
      <c r="ABZ1418" s="16"/>
      <c r="ACA1418" s="16"/>
      <c r="ACB1418" s="16"/>
      <c r="ACC1418" s="16"/>
      <c r="ACD1418" s="16"/>
      <c r="ACE1418" s="16"/>
      <c r="ACF1418" s="16"/>
      <c r="ACG1418" s="16"/>
      <c r="ACH1418" s="16"/>
      <c r="ACI1418" s="16"/>
      <c r="ACJ1418" s="16"/>
      <c r="ACK1418" s="16"/>
      <c r="ACL1418" s="16"/>
      <c r="ACM1418" s="16"/>
      <c r="ACN1418" s="16"/>
      <c r="ACO1418" s="16"/>
      <c r="ACP1418" s="16"/>
      <c r="ACQ1418" s="16"/>
      <c r="ACR1418" s="16"/>
      <c r="ACS1418" s="16"/>
      <c r="ACT1418" s="16"/>
      <c r="ACU1418" s="16"/>
      <c r="ACV1418" s="16"/>
      <c r="ACW1418" s="16"/>
      <c r="ACX1418" s="16"/>
      <c r="ACY1418" s="16"/>
      <c r="ACZ1418" s="16"/>
      <c r="ADA1418" s="16"/>
      <c r="ADB1418" s="16"/>
      <c r="ADC1418" s="16"/>
      <c r="ADD1418" s="16"/>
      <c r="ADE1418" s="16"/>
      <c r="ADF1418" s="16"/>
      <c r="ADG1418" s="16"/>
      <c r="ADH1418" s="16"/>
      <c r="ADI1418" s="16"/>
      <c r="ADJ1418" s="16"/>
      <c r="ADK1418" s="16"/>
      <c r="ADL1418" s="16"/>
      <c r="ADM1418" s="16"/>
      <c r="ADN1418" s="16"/>
      <c r="ADO1418" s="16"/>
      <c r="ADP1418" s="16"/>
      <c r="ADQ1418" s="16"/>
      <c r="ADR1418" s="16"/>
      <c r="ADS1418" s="16"/>
      <c r="ADT1418" s="16"/>
      <c r="ADU1418" s="16"/>
      <c r="ADV1418" s="16"/>
      <c r="ADW1418" s="16"/>
      <c r="ADX1418" s="16"/>
      <c r="ADY1418" s="16"/>
      <c r="ADZ1418" s="16"/>
      <c r="AEA1418" s="16"/>
      <c r="AEB1418" s="16"/>
      <c r="AEC1418" s="16"/>
      <c r="AED1418" s="16"/>
      <c r="AEE1418" s="16"/>
      <c r="AEF1418" s="16"/>
      <c r="AEG1418" s="16"/>
      <c r="AEH1418" s="16"/>
      <c r="AEI1418" s="16"/>
      <c r="AEJ1418" s="16"/>
      <c r="AEK1418" s="16"/>
      <c r="AEL1418" s="16"/>
      <c r="AEM1418" s="16"/>
      <c r="AEN1418" s="16"/>
      <c r="AEO1418" s="16"/>
      <c r="AEP1418" s="16"/>
      <c r="AEQ1418" s="16"/>
      <c r="AER1418" s="16"/>
      <c r="AES1418" s="16"/>
      <c r="AET1418" s="16"/>
      <c r="AEU1418" s="16"/>
      <c r="AEV1418" s="16"/>
      <c r="AEW1418" s="16"/>
      <c r="AEX1418" s="16"/>
      <c r="AEY1418" s="16"/>
      <c r="AEZ1418" s="16"/>
      <c r="AFA1418" s="16"/>
      <c r="AFB1418" s="16"/>
      <c r="AFC1418" s="16"/>
      <c r="AFD1418" s="16"/>
      <c r="AFE1418" s="16"/>
      <c r="AFF1418" s="16"/>
      <c r="AFG1418" s="16"/>
      <c r="AFH1418" s="16"/>
      <c r="AFI1418" s="16"/>
      <c r="AFJ1418" s="16"/>
      <c r="AFK1418" s="16"/>
      <c r="AFL1418" s="16"/>
      <c r="AFM1418" s="16"/>
      <c r="AFN1418" s="16"/>
      <c r="AFO1418" s="16"/>
      <c r="AFP1418" s="16"/>
      <c r="AFQ1418" s="16"/>
      <c r="AFR1418" s="16"/>
      <c r="AFS1418" s="16"/>
      <c r="AFT1418" s="16"/>
      <c r="AFU1418" s="16"/>
      <c r="AFV1418" s="16"/>
      <c r="AFW1418" s="16"/>
      <c r="AFX1418" s="16"/>
      <c r="AFY1418" s="16"/>
      <c r="AFZ1418" s="16"/>
      <c r="AGA1418" s="16"/>
      <c r="AGB1418" s="16"/>
      <c r="AGC1418" s="16"/>
      <c r="AGD1418" s="16"/>
      <c r="AGE1418" s="16"/>
      <c r="AGF1418" s="16"/>
      <c r="AGG1418" s="16"/>
      <c r="AGH1418" s="16"/>
      <c r="AGI1418" s="16"/>
      <c r="AGJ1418" s="16"/>
      <c r="AGK1418" s="16"/>
      <c r="AGL1418" s="16"/>
      <c r="AGM1418" s="16"/>
      <c r="AGN1418" s="16"/>
      <c r="AGO1418" s="16"/>
      <c r="AGP1418" s="16"/>
      <c r="AGQ1418" s="16"/>
      <c r="AGR1418" s="16"/>
      <c r="AGS1418" s="16"/>
      <c r="AGT1418" s="16"/>
      <c r="AGU1418" s="16"/>
      <c r="AGV1418" s="16"/>
      <c r="AGW1418" s="16"/>
      <c r="AGX1418" s="16"/>
      <c r="AGY1418" s="16"/>
      <c r="AGZ1418" s="16"/>
      <c r="AHA1418" s="16"/>
      <c r="AHB1418" s="16"/>
      <c r="AHC1418" s="16"/>
      <c r="AHD1418" s="16"/>
      <c r="AHE1418" s="16"/>
      <c r="AHF1418" s="16"/>
      <c r="AHG1418" s="16"/>
      <c r="AHH1418" s="16"/>
      <c r="AHI1418" s="16"/>
      <c r="AHJ1418" s="16"/>
      <c r="AHK1418" s="16"/>
      <c r="AHL1418" s="16"/>
      <c r="AHM1418" s="16"/>
      <c r="AHN1418" s="16"/>
      <c r="AHO1418" s="16"/>
      <c r="AHP1418" s="16"/>
      <c r="AHQ1418" s="16"/>
      <c r="AHR1418" s="16"/>
      <c r="AHS1418" s="16"/>
      <c r="AHT1418" s="16"/>
      <c r="AHU1418" s="16"/>
      <c r="AHV1418" s="16"/>
      <c r="AHW1418" s="16"/>
      <c r="AHX1418" s="16"/>
      <c r="AHY1418" s="16"/>
      <c r="AHZ1418" s="16"/>
      <c r="AIA1418" s="16"/>
      <c r="AIB1418" s="16"/>
      <c r="AIC1418" s="16"/>
      <c r="AID1418" s="16"/>
      <c r="AIE1418" s="16"/>
      <c r="AIF1418" s="16"/>
      <c r="AIG1418" s="16"/>
      <c r="AIH1418" s="16"/>
      <c r="AII1418" s="16"/>
      <c r="AIJ1418" s="16"/>
      <c r="AIK1418" s="16"/>
      <c r="AIL1418" s="16"/>
      <c r="AIM1418" s="16"/>
      <c r="AIN1418" s="16"/>
      <c r="AIO1418" s="16"/>
      <c r="AIP1418" s="16"/>
      <c r="AIQ1418" s="16"/>
      <c r="AIR1418" s="16"/>
      <c r="AIS1418" s="16"/>
      <c r="AIT1418" s="16"/>
      <c r="AIU1418" s="16"/>
      <c r="AIV1418" s="16"/>
      <c r="AIW1418" s="16"/>
      <c r="AIX1418" s="16"/>
      <c r="AIY1418" s="16"/>
      <c r="AIZ1418" s="16"/>
      <c r="AJA1418" s="16"/>
      <c r="AJB1418" s="16"/>
      <c r="AJC1418" s="16"/>
      <c r="AJD1418" s="16"/>
      <c r="AJE1418" s="16"/>
      <c r="AJF1418" s="16"/>
      <c r="AJG1418" s="16"/>
      <c r="AJH1418" s="16"/>
      <c r="AJI1418" s="16"/>
      <c r="AJJ1418" s="16"/>
      <c r="AJK1418" s="16"/>
      <c r="AJL1418" s="16"/>
      <c r="AJM1418" s="16"/>
      <c r="AJN1418" s="16"/>
      <c r="AJO1418" s="16"/>
      <c r="AJP1418" s="16"/>
      <c r="AJQ1418" s="16"/>
      <c r="AJR1418" s="16"/>
      <c r="AJS1418" s="16"/>
      <c r="AJT1418" s="16"/>
      <c r="AJU1418" s="16"/>
      <c r="AJV1418" s="16"/>
      <c r="AJW1418" s="16"/>
      <c r="AJX1418" s="16"/>
      <c r="AJY1418" s="16"/>
      <c r="AJZ1418" s="16"/>
      <c r="AKA1418" s="16"/>
      <c r="AKB1418" s="16"/>
      <c r="AKC1418" s="16"/>
      <c r="AKD1418" s="16"/>
      <c r="AKE1418" s="16"/>
      <c r="AKF1418" s="16"/>
      <c r="AKG1418" s="16"/>
      <c r="AKH1418" s="16"/>
      <c r="AKI1418" s="16"/>
      <c r="AKJ1418" s="16"/>
      <c r="AKK1418" s="16"/>
      <c r="AKL1418" s="16"/>
      <c r="AKM1418" s="16"/>
      <c r="AKN1418" s="16"/>
      <c r="AKO1418" s="16"/>
      <c r="AKP1418" s="16"/>
      <c r="AKQ1418" s="16"/>
      <c r="AKR1418" s="16"/>
      <c r="AKS1418" s="16"/>
      <c r="AKT1418" s="16"/>
      <c r="AKU1418" s="16"/>
      <c r="AKV1418" s="16"/>
      <c r="AKW1418" s="16"/>
      <c r="AKX1418" s="16"/>
      <c r="AKY1418" s="16"/>
      <c r="AKZ1418" s="16"/>
      <c r="ALA1418" s="16"/>
      <c r="ALB1418" s="16"/>
      <c r="ALC1418" s="16"/>
      <c r="ALD1418" s="16"/>
      <c r="ALE1418" s="16"/>
      <c r="ALF1418" s="16"/>
      <c r="ALG1418" s="16"/>
      <c r="ALH1418" s="16"/>
      <c r="ALI1418" s="16"/>
      <c r="ALJ1418" s="16"/>
      <c r="ALK1418" s="16"/>
      <c r="ALL1418" s="16"/>
      <c r="ALM1418" s="16"/>
      <c r="ALN1418" s="16"/>
      <c r="ALO1418" s="16"/>
      <c r="ALP1418" s="16"/>
      <c r="ALQ1418" s="16"/>
      <c r="ALR1418" s="16"/>
      <c r="ALS1418" s="16"/>
      <c r="ALT1418" s="16"/>
      <c r="ALU1418" s="16"/>
      <c r="ALV1418" s="16"/>
      <c r="ALW1418" s="16"/>
      <c r="ALX1418" s="16"/>
      <c r="ALY1418" s="16"/>
      <c r="ALZ1418" s="16"/>
      <c r="AMA1418" s="16"/>
      <c r="AMB1418" s="16"/>
      <c r="AMC1418" s="16"/>
      <c r="AMD1418" s="16"/>
      <c r="AME1418" s="16"/>
      <c r="AMF1418" s="16"/>
      <c r="AMG1418" s="16"/>
      <c r="AMH1418" s="16"/>
      <c r="AMI1418" s="16"/>
      <c r="AMJ1418" s="16"/>
      <c r="AMK1418" s="16"/>
      <c r="AML1418" s="16"/>
      <c r="AMM1418" s="16"/>
      <c r="AMN1418" s="16"/>
      <c r="AMO1418" s="16"/>
      <c r="AMP1418" s="16"/>
      <c r="AMQ1418" s="16"/>
      <c r="AMR1418" s="16"/>
      <c r="AMS1418" s="16"/>
      <c r="AMT1418" s="16"/>
      <c r="AMU1418" s="16"/>
      <c r="AMV1418" s="16"/>
      <c r="AMW1418" s="16"/>
      <c r="AMX1418" s="16"/>
      <c r="AMY1418" s="16"/>
      <c r="AMZ1418" s="16"/>
      <c r="ANA1418" s="16"/>
      <c r="ANB1418" s="16"/>
      <c r="ANC1418" s="16"/>
      <c r="AND1418" s="16"/>
      <c r="ANE1418" s="16"/>
      <c r="ANF1418" s="16"/>
      <c r="ANG1418" s="16"/>
      <c r="ANH1418" s="16"/>
      <c r="ANI1418" s="16"/>
      <c r="ANJ1418" s="16"/>
      <c r="ANK1418" s="16"/>
      <c r="ANL1418" s="16"/>
      <c r="ANM1418" s="16"/>
      <c r="ANN1418" s="16"/>
      <c r="ANO1418" s="16"/>
      <c r="ANP1418" s="16"/>
      <c r="ANQ1418" s="16"/>
      <c r="ANR1418" s="16"/>
      <c r="ANS1418" s="16"/>
      <c r="ANT1418" s="16"/>
      <c r="ANU1418" s="16"/>
      <c r="ANV1418" s="16"/>
      <c r="ANW1418" s="16"/>
      <c r="ANX1418" s="16"/>
      <c r="ANY1418" s="16"/>
      <c r="ANZ1418" s="16"/>
      <c r="AOA1418" s="16"/>
      <c r="AOB1418" s="16"/>
      <c r="AOC1418" s="16"/>
      <c r="AOD1418" s="16"/>
      <c r="AOE1418" s="16"/>
      <c r="AOF1418" s="16"/>
      <c r="AOG1418" s="16"/>
      <c r="AOH1418" s="16"/>
      <c r="AOI1418" s="16"/>
      <c r="AOJ1418" s="16"/>
      <c r="AOK1418" s="16"/>
      <c r="AOL1418" s="16"/>
      <c r="AOM1418" s="16"/>
      <c r="AON1418" s="16"/>
      <c r="AOO1418" s="16"/>
      <c r="AOP1418" s="16"/>
      <c r="AOQ1418" s="16"/>
      <c r="AOR1418" s="16"/>
      <c r="AOS1418" s="16"/>
      <c r="AOT1418" s="16"/>
      <c r="AOU1418" s="16"/>
      <c r="AOV1418" s="16"/>
      <c r="AOW1418" s="16"/>
      <c r="AOX1418" s="16"/>
      <c r="AOY1418" s="16"/>
      <c r="AOZ1418" s="16"/>
      <c r="APA1418" s="16"/>
      <c r="APB1418" s="16"/>
      <c r="APC1418" s="16"/>
      <c r="APD1418" s="16"/>
      <c r="APE1418" s="16"/>
      <c r="APF1418" s="16"/>
      <c r="APG1418" s="16"/>
      <c r="APH1418" s="16"/>
      <c r="API1418" s="16"/>
      <c r="APJ1418" s="16"/>
      <c r="APK1418" s="16"/>
      <c r="APL1418" s="16"/>
      <c r="APM1418" s="16"/>
      <c r="APN1418" s="16"/>
      <c r="APO1418" s="16"/>
      <c r="APP1418" s="16"/>
      <c r="APQ1418" s="16"/>
      <c r="APR1418" s="16"/>
      <c r="APS1418" s="16"/>
      <c r="APT1418" s="16"/>
      <c r="APU1418" s="16"/>
      <c r="APV1418" s="16"/>
      <c r="APW1418" s="16"/>
      <c r="APX1418" s="16"/>
      <c r="APY1418" s="16"/>
      <c r="APZ1418" s="16"/>
      <c r="AQA1418" s="16"/>
      <c r="AQB1418" s="16"/>
      <c r="AQC1418" s="16"/>
      <c r="AQD1418" s="16"/>
      <c r="AQE1418" s="16"/>
      <c r="AQF1418" s="16"/>
      <c r="AQG1418" s="16"/>
      <c r="AQH1418" s="16"/>
      <c r="AQI1418" s="16"/>
      <c r="AQJ1418" s="16"/>
      <c r="AQK1418" s="16"/>
      <c r="AQL1418" s="16"/>
      <c r="AQM1418" s="16"/>
      <c r="AQN1418" s="16"/>
      <c r="AQO1418" s="16"/>
      <c r="AQP1418" s="16"/>
      <c r="AQQ1418" s="16"/>
      <c r="AQR1418" s="16"/>
      <c r="AQS1418" s="16"/>
      <c r="AQT1418" s="16"/>
      <c r="AQU1418" s="16"/>
      <c r="AQV1418" s="16"/>
      <c r="AQW1418" s="16"/>
      <c r="AQX1418" s="16"/>
      <c r="AQY1418" s="16"/>
      <c r="AQZ1418" s="16"/>
      <c r="ARA1418" s="16"/>
      <c r="ARB1418" s="16"/>
      <c r="ARC1418" s="16"/>
      <c r="ARD1418" s="16"/>
      <c r="ARE1418" s="16"/>
      <c r="ARF1418" s="16"/>
      <c r="ARG1418" s="16"/>
      <c r="ARH1418" s="16"/>
      <c r="ARI1418" s="16"/>
      <c r="ARJ1418" s="16"/>
      <c r="ARK1418" s="16"/>
      <c r="ARL1418" s="16"/>
      <c r="ARM1418" s="16"/>
      <c r="ARN1418" s="16"/>
      <c r="ARO1418" s="16"/>
      <c r="ARP1418" s="16"/>
      <c r="ARQ1418" s="16"/>
      <c r="ARR1418" s="16"/>
      <c r="ARS1418" s="16"/>
      <c r="ART1418" s="16"/>
      <c r="ARU1418" s="16"/>
      <c r="ARV1418" s="16"/>
      <c r="ARW1418" s="16"/>
      <c r="ARX1418" s="16"/>
      <c r="ARY1418" s="16"/>
      <c r="ARZ1418" s="16"/>
      <c r="ASA1418" s="16"/>
      <c r="ASB1418" s="16"/>
      <c r="ASC1418" s="16"/>
      <c r="ASD1418" s="16"/>
      <c r="ASE1418" s="16"/>
      <c r="ASF1418" s="16"/>
      <c r="ASG1418" s="16"/>
      <c r="ASH1418" s="16"/>
      <c r="ASI1418" s="16"/>
      <c r="ASJ1418" s="16"/>
      <c r="ASK1418" s="16"/>
      <c r="ASL1418" s="16"/>
      <c r="ASM1418" s="16"/>
      <c r="ASN1418" s="16"/>
      <c r="ASO1418" s="16"/>
      <c r="ASP1418" s="16"/>
      <c r="ASQ1418" s="16"/>
      <c r="ASR1418" s="16"/>
      <c r="ASS1418" s="16"/>
      <c r="AST1418" s="16"/>
      <c r="ASU1418" s="16"/>
      <c r="ASV1418" s="16"/>
      <c r="ASW1418" s="16"/>
      <c r="ASX1418" s="16"/>
      <c r="ASY1418" s="16"/>
      <c r="ASZ1418" s="16"/>
      <c r="ATA1418" s="16"/>
      <c r="ATB1418" s="16"/>
      <c r="ATC1418" s="16"/>
      <c r="ATD1418" s="16"/>
      <c r="ATE1418" s="16"/>
      <c r="ATF1418" s="16"/>
      <c r="ATG1418" s="16"/>
      <c r="ATH1418" s="16"/>
      <c r="ATI1418" s="16"/>
      <c r="ATJ1418" s="16"/>
      <c r="ATK1418" s="16"/>
      <c r="ATL1418" s="16"/>
      <c r="ATM1418" s="16"/>
      <c r="ATN1418" s="16"/>
      <c r="ATO1418" s="16"/>
      <c r="ATP1418" s="16"/>
      <c r="ATQ1418" s="16"/>
      <c r="ATR1418" s="16"/>
      <c r="ATS1418" s="16"/>
      <c r="ATT1418" s="16"/>
      <c r="ATU1418" s="16"/>
      <c r="ATV1418" s="16"/>
      <c r="ATW1418" s="16"/>
      <c r="ATX1418" s="16"/>
      <c r="ATY1418" s="16"/>
      <c r="ATZ1418" s="16"/>
      <c r="AUA1418" s="16"/>
      <c r="AUB1418" s="16"/>
      <c r="AUC1418" s="16"/>
      <c r="AUD1418" s="16"/>
      <c r="AUE1418" s="16"/>
      <c r="AUF1418" s="16"/>
      <c r="AUG1418" s="16"/>
      <c r="AUH1418" s="16"/>
      <c r="AUI1418" s="16"/>
      <c r="AUJ1418" s="16"/>
      <c r="AUK1418" s="16"/>
      <c r="AUL1418" s="16"/>
      <c r="AUM1418" s="16"/>
      <c r="AUN1418" s="16"/>
      <c r="AUO1418" s="16"/>
      <c r="AUP1418" s="16"/>
      <c r="AUQ1418" s="16"/>
      <c r="AUR1418" s="16"/>
      <c r="AUS1418" s="16"/>
      <c r="AUT1418" s="16"/>
      <c r="AUU1418" s="16"/>
      <c r="AUV1418" s="16"/>
      <c r="AUW1418" s="16"/>
      <c r="AUX1418" s="16"/>
      <c r="AUY1418" s="16"/>
      <c r="AUZ1418" s="16"/>
      <c r="AVA1418" s="16"/>
      <c r="AVB1418" s="16"/>
      <c r="AVC1418" s="16"/>
      <c r="AVD1418" s="16"/>
      <c r="AVE1418" s="16"/>
      <c r="AVF1418" s="16"/>
      <c r="AVG1418" s="16"/>
      <c r="AVH1418" s="16"/>
      <c r="AVI1418" s="16"/>
      <c r="AVJ1418" s="16"/>
      <c r="AVK1418" s="16"/>
      <c r="AVL1418" s="16"/>
      <c r="AVM1418" s="16"/>
      <c r="AVN1418" s="16"/>
      <c r="AVO1418" s="16"/>
      <c r="AVP1418" s="16"/>
      <c r="AVQ1418" s="16"/>
      <c r="AVR1418" s="16"/>
      <c r="AVS1418" s="16"/>
      <c r="AVT1418" s="16"/>
      <c r="AVU1418" s="16"/>
      <c r="AVV1418" s="16"/>
      <c r="AVW1418" s="16"/>
      <c r="AVX1418" s="16"/>
      <c r="AVY1418" s="16"/>
      <c r="AVZ1418" s="16"/>
      <c r="AWA1418" s="16"/>
      <c r="AWB1418" s="16"/>
      <c r="AWC1418" s="16"/>
      <c r="AWD1418" s="16"/>
      <c r="AWE1418" s="16"/>
      <c r="AWF1418" s="16"/>
      <c r="AWG1418" s="16"/>
      <c r="AWH1418" s="16"/>
      <c r="AWI1418" s="16"/>
      <c r="AWJ1418" s="16"/>
      <c r="AWK1418" s="16"/>
      <c r="AWL1418" s="16"/>
      <c r="AWM1418" s="16"/>
      <c r="AWN1418" s="16"/>
      <c r="AWO1418" s="16"/>
      <c r="AWP1418" s="16"/>
      <c r="AWQ1418" s="16"/>
      <c r="AWR1418" s="16"/>
      <c r="AWS1418" s="16"/>
      <c r="AWT1418" s="16"/>
      <c r="AWU1418" s="16"/>
      <c r="AWV1418" s="16"/>
      <c r="AWW1418" s="16"/>
      <c r="AWX1418" s="16"/>
      <c r="AWY1418" s="16"/>
      <c r="AWZ1418" s="16"/>
      <c r="AXA1418" s="16"/>
      <c r="AXB1418" s="16"/>
      <c r="AXC1418" s="16"/>
      <c r="AXD1418" s="16"/>
      <c r="AXE1418" s="16"/>
      <c r="AXF1418" s="16"/>
      <c r="AXG1418" s="16"/>
      <c r="AXH1418" s="16"/>
      <c r="AXI1418" s="16"/>
      <c r="AXJ1418" s="16"/>
      <c r="AXK1418" s="16"/>
      <c r="AXL1418" s="16"/>
      <c r="AXM1418" s="16"/>
      <c r="AXN1418" s="16"/>
      <c r="AXO1418" s="16"/>
      <c r="AXP1418" s="16"/>
      <c r="AXQ1418" s="16"/>
      <c r="AXR1418" s="16"/>
      <c r="AXS1418" s="16"/>
      <c r="AXT1418" s="16"/>
      <c r="AXU1418" s="16"/>
      <c r="AXV1418" s="16"/>
      <c r="AXW1418" s="16"/>
      <c r="AXX1418" s="16"/>
      <c r="AXY1418" s="16"/>
      <c r="AXZ1418" s="16"/>
      <c r="AYA1418" s="16"/>
      <c r="AYB1418" s="16"/>
      <c r="AYC1418" s="16"/>
      <c r="AYD1418" s="16"/>
      <c r="AYE1418" s="16"/>
      <c r="AYF1418" s="16"/>
      <c r="AYG1418" s="16"/>
      <c r="AYH1418" s="16"/>
      <c r="AYI1418" s="16"/>
      <c r="AYJ1418" s="16"/>
      <c r="AYK1418" s="16"/>
      <c r="AYL1418" s="16"/>
      <c r="AYM1418" s="16"/>
      <c r="AYN1418" s="16"/>
      <c r="AYO1418" s="16"/>
      <c r="AYP1418" s="16"/>
      <c r="AYQ1418" s="16"/>
      <c r="AYR1418" s="16"/>
      <c r="AYS1418" s="16"/>
      <c r="AYT1418" s="16"/>
      <c r="AYU1418" s="16"/>
      <c r="AYV1418" s="16"/>
      <c r="AYW1418" s="16"/>
      <c r="AYX1418" s="16"/>
      <c r="AYY1418" s="16"/>
      <c r="AYZ1418" s="16"/>
      <c r="AZA1418" s="16"/>
      <c r="AZB1418" s="16"/>
      <c r="AZC1418" s="16"/>
      <c r="AZD1418" s="16"/>
      <c r="AZE1418" s="16"/>
      <c r="AZF1418" s="16"/>
      <c r="AZG1418" s="16"/>
      <c r="AZH1418" s="16"/>
      <c r="AZI1418" s="16"/>
      <c r="AZJ1418" s="16"/>
      <c r="AZK1418" s="16"/>
      <c r="AZL1418" s="16"/>
      <c r="AZM1418" s="16"/>
      <c r="AZN1418" s="16"/>
      <c r="AZO1418" s="16"/>
      <c r="AZP1418" s="16"/>
      <c r="AZQ1418" s="16"/>
      <c r="AZR1418" s="16"/>
      <c r="AZS1418" s="16"/>
      <c r="AZT1418" s="16"/>
      <c r="AZU1418" s="16"/>
      <c r="AZV1418" s="16"/>
      <c r="AZW1418" s="16"/>
      <c r="AZX1418" s="16"/>
      <c r="AZY1418" s="16"/>
      <c r="AZZ1418" s="16"/>
      <c r="BAA1418" s="16"/>
      <c r="BAB1418" s="16"/>
      <c r="BAC1418" s="16"/>
      <c r="BAD1418" s="16"/>
      <c r="BAE1418" s="16"/>
      <c r="BAF1418" s="16"/>
      <c r="BAG1418" s="16"/>
      <c r="BAH1418" s="16"/>
      <c r="BAI1418" s="16"/>
      <c r="BAJ1418" s="16"/>
      <c r="BAK1418" s="16"/>
      <c r="BAL1418" s="16"/>
      <c r="BAM1418" s="16"/>
      <c r="BAN1418" s="16"/>
      <c r="BAO1418" s="16"/>
      <c r="BAP1418" s="16"/>
      <c r="BAQ1418" s="16"/>
      <c r="BAR1418" s="16"/>
      <c r="BAS1418" s="16"/>
      <c r="BAT1418" s="16"/>
      <c r="BAU1418" s="16"/>
      <c r="BAV1418" s="16"/>
      <c r="BAW1418" s="16"/>
      <c r="BAX1418" s="16"/>
      <c r="BAY1418" s="16"/>
      <c r="BAZ1418" s="16"/>
      <c r="BBA1418" s="16"/>
      <c r="BBB1418" s="16"/>
      <c r="BBC1418" s="16"/>
      <c r="BBD1418" s="16"/>
      <c r="BBE1418" s="16"/>
      <c r="BBF1418" s="16"/>
      <c r="BBG1418" s="16"/>
      <c r="BBH1418" s="16"/>
      <c r="BBI1418" s="16"/>
      <c r="BBJ1418" s="16"/>
      <c r="BBK1418" s="16"/>
      <c r="BBL1418" s="16"/>
      <c r="BBM1418" s="16"/>
      <c r="BBN1418" s="16"/>
      <c r="BBO1418" s="16"/>
      <c r="BBP1418" s="16"/>
      <c r="BBQ1418" s="16"/>
      <c r="BBR1418" s="16"/>
      <c r="BBS1418" s="16"/>
      <c r="BBT1418" s="16"/>
      <c r="BBU1418" s="16"/>
      <c r="BBV1418" s="16"/>
      <c r="BBW1418" s="16"/>
      <c r="BBX1418" s="16"/>
      <c r="BBY1418" s="16"/>
      <c r="BBZ1418" s="16"/>
      <c r="BCA1418" s="16"/>
      <c r="BCB1418" s="16"/>
      <c r="BCC1418" s="16"/>
      <c r="BCD1418" s="16"/>
      <c r="BCE1418" s="16"/>
      <c r="BCF1418" s="16"/>
      <c r="BCG1418" s="16"/>
      <c r="BCH1418" s="16"/>
      <c r="BCI1418" s="16"/>
      <c r="BCJ1418" s="16"/>
      <c r="BCK1418" s="16"/>
      <c r="BCL1418" s="16"/>
      <c r="BCM1418" s="16"/>
      <c r="BCN1418" s="16"/>
      <c r="BCO1418" s="16"/>
      <c r="BCP1418" s="16"/>
      <c r="BCQ1418" s="16"/>
      <c r="BCR1418" s="16"/>
      <c r="BCS1418" s="16"/>
      <c r="BCT1418" s="16"/>
      <c r="BCU1418" s="16"/>
      <c r="BCV1418" s="16"/>
      <c r="BCW1418" s="16"/>
      <c r="BCX1418" s="16"/>
      <c r="BCY1418" s="16"/>
      <c r="BCZ1418" s="16"/>
      <c r="BDA1418" s="16"/>
      <c r="BDB1418" s="16"/>
      <c r="BDC1418" s="16"/>
      <c r="BDD1418" s="16"/>
      <c r="BDE1418" s="16"/>
      <c r="BDF1418" s="16"/>
      <c r="BDG1418" s="16"/>
      <c r="BDH1418" s="16"/>
      <c r="BDI1418" s="16"/>
      <c r="BDJ1418" s="16"/>
      <c r="BDK1418" s="16"/>
      <c r="BDL1418" s="16"/>
      <c r="BDM1418" s="16"/>
      <c r="BDN1418" s="16"/>
      <c r="BDO1418" s="16"/>
      <c r="BDP1418" s="16"/>
      <c r="BDQ1418" s="16"/>
      <c r="BDR1418" s="16"/>
      <c r="BDS1418" s="16"/>
      <c r="BDT1418" s="16"/>
      <c r="BDU1418" s="16"/>
      <c r="BDV1418" s="16"/>
      <c r="BDW1418" s="16"/>
      <c r="BDX1418" s="16"/>
      <c r="BDY1418" s="16"/>
      <c r="BDZ1418" s="16"/>
      <c r="BEA1418" s="16"/>
      <c r="BEB1418" s="16"/>
      <c r="BEC1418" s="16"/>
      <c r="BED1418" s="16"/>
      <c r="BEE1418" s="16"/>
      <c r="BEF1418" s="16"/>
      <c r="BEG1418" s="16"/>
      <c r="BEH1418" s="16"/>
      <c r="BEI1418" s="16"/>
      <c r="BEJ1418" s="16"/>
      <c r="BEK1418" s="16"/>
      <c r="BEL1418" s="16"/>
      <c r="BEM1418" s="16"/>
      <c r="BEN1418" s="16"/>
      <c r="BEO1418" s="16"/>
      <c r="BEP1418" s="16"/>
      <c r="BEQ1418" s="16"/>
      <c r="BER1418" s="16"/>
      <c r="BES1418" s="16"/>
      <c r="BET1418" s="16"/>
      <c r="BEU1418" s="16"/>
      <c r="BEV1418" s="16"/>
      <c r="BEW1418" s="16"/>
      <c r="BEX1418" s="16"/>
      <c r="BEY1418" s="16"/>
      <c r="BEZ1418" s="16"/>
      <c r="BFA1418" s="16"/>
      <c r="BFB1418" s="16"/>
      <c r="BFC1418" s="16"/>
      <c r="BFD1418" s="16"/>
      <c r="BFE1418" s="16"/>
      <c r="BFF1418" s="16"/>
      <c r="BFG1418" s="16"/>
      <c r="BFH1418" s="16"/>
      <c r="BFI1418" s="16"/>
      <c r="BFJ1418" s="16"/>
      <c r="BFK1418" s="16"/>
      <c r="BFL1418" s="16"/>
      <c r="BFM1418" s="16"/>
      <c r="BFN1418" s="16"/>
      <c r="BFO1418" s="16"/>
      <c r="BFP1418" s="16"/>
      <c r="BFQ1418" s="16"/>
      <c r="BFR1418" s="16"/>
      <c r="BFS1418" s="16"/>
      <c r="BFT1418" s="16"/>
      <c r="BFU1418" s="16"/>
      <c r="BFV1418" s="16"/>
      <c r="BFW1418" s="16"/>
      <c r="BFX1418" s="16"/>
      <c r="BFY1418" s="16"/>
      <c r="BFZ1418" s="16"/>
      <c r="BGA1418" s="16"/>
      <c r="BGB1418" s="16"/>
      <c r="BGC1418" s="16"/>
      <c r="BGD1418" s="16"/>
      <c r="BGE1418" s="16"/>
      <c r="BGF1418" s="16"/>
      <c r="BGG1418" s="16"/>
      <c r="BGH1418" s="16"/>
      <c r="BGI1418" s="16"/>
      <c r="BGJ1418" s="16"/>
      <c r="BGK1418" s="16"/>
      <c r="BGL1418" s="16"/>
      <c r="BGM1418" s="16"/>
      <c r="BGN1418" s="16"/>
      <c r="BGO1418" s="16"/>
      <c r="BGP1418" s="16"/>
      <c r="BGQ1418" s="16"/>
      <c r="BGR1418" s="16"/>
      <c r="BGS1418" s="16"/>
      <c r="BGT1418" s="16"/>
      <c r="BGU1418" s="16"/>
      <c r="BGV1418" s="16"/>
      <c r="BGW1418" s="16"/>
      <c r="BGX1418" s="16"/>
      <c r="BGY1418" s="16"/>
      <c r="BGZ1418" s="16"/>
      <c r="BHA1418" s="16"/>
      <c r="BHB1418" s="16"/>
      <c r="BHC1418" s="16"/>
      <c r="BHD1418" s="16"/>
      <c r="BHE1418" s="16"/>
      <c r="BHF1418" s="16"/>
      <c r="BHG1418" s="16"/>
      <c r="BHH1418" s="16"/>
      <c r="BHI1418" s="16"/>
      <c r="BHJ1418" s="16"/>
      <c r="BHK1418" s="16"/>
      <c r="BHL1418" s="16"/>
      <c r="BHM1418" s="16"/>
      <c r="BHN1418" s="16"/>
      <c r="BHO1418" s="16"/>
      <c r="BHP1418" s="16"/>
      <c r="BHQ1418" s="16"/>
      <c r="BHR1418" s="16"/>
      <c r="BHS1418" s="16"/>
      <c r="BHT1418" s="16"/>
      <c r="BHU1418" s="16"/>
      <c r="BHV1418" s="16"/>
      <c r="BHW1418" s="16"/>
      <c r="BHX1418" s="16"/>
      <c r="BHY1418" s="16"/>
      <c r="BHZ1418" s="16"/>
      <c r="BIA1418" s="16"/>
      <c r="BIB1418" s="16"/>
      <c r="BIC1418" s="16"/>
      <c r="BID1418" s="16"/>
      <c r="BIE1418" s="16"/>
      <c r="BIF1418" s="16"/>
      <c r="BIG1418" s="16"/>
      <c r="BIH1418" s="16"/>
      <c r="BII1418" s="16"/>
      <c r="BIJ1418" s="16"/>
      <c r="BIK1418" s="16"/>
      <c r="BIL1418" s="16"/>
      <c r="BIM1418" s="16"/>
      <c r="BIN1418" s="16"/>
      <c r="BIO1418" s="16"/>
      <c r="BIP1418" s="16"/>
      <c r="BIQ1418" s="16"/>
      <c r="BIR1418" s="16"/>
      <c r="BIS1418" s="16"/>
      <c r="BIT1418" s="16"/>
      <c r="BIU1418" s="16"/>
      <c r="BIV1418" s="16"/>
      <c r="BIW1418" s="16"/>
      <c r="BIX1418" s="16"/>
      <c r="BIY1418" s="16"/>
      <c r="BIZ1418" s="16"/>
      <c r="BJA1418" s="16"/>
      <c r="BJB1418" s="16"/>
      <c r="BJC1418" s="16"/>
      <c r="BJD1418" s="16"/>
      <c r="BJE1418" s="16"/>
      <c r="BJF1418" s="16"/>
      <c r="BJG1418" s="16"/>
      <c r="BJH1418" s="16"/>
      <c r="BJI1418" s="16"/>
      <c r="BJJ1418" s="16"/>
      <c r="BJK1418" s="16"/>
      <c r="BJL1418" s="16"/>
      <c r="BJM1418" s="16"/>
      <c r="BJN1418" s="16"/>
      <c r="BJO1418" s="16"/>
      <c r="BJP1418" s="16"/>
      <c r="BJQ1418" s="16"/>
      <c r="BJR1418" s="16"/>
      <c r="BJS1418" s="16"/>
      <c r="BJT1418" s="16"/>
      <c r="BJU1418" s="16"/>
      <c r="BJV1418" s="16"/>
      <c r="BJW1418" s="16"/>
      <c r="BJX1418" s="16"/>
      <c r="BJY1418" s="16"/>
      <c r="BJZ1418" s="16"/>
      <c r="BKA1418" s="16"/>
      <c r="BKB1418" s="16"/>
      <c r="BKC1418" s="16"/>
      <c r="BKD1418" s="16"/>
      <c r="BKE1418" s="16"/>
      <c r="BKF1418" s="16"/>
      <c r="BKG1418" s="16"/>
      <c r="BKH1418" s="16"/>
      <c r="BKI1418" s="16"/>
      <c r="BKJ1418" s="16"/>
      <c r="BKK1418" s="16"/>
      <c r="BKL1418" s="16"/>
      <c r="BKM1418" s="16"/>
      <c r="BKN1418" s="16"/>
      <c r="BKO1418" s="16"/>
      <c r="BKP1418" s="16"/>
      <c r="BKQ1418" s="16"/>
      <c r="BKR1418" s="16"/>
      <c r="BKS1418" s="16"/>
      <c r="BKT1418" s="16"/>
      <c r="BKU1418" s="16"/>
      <c r="BKV1418" s="16"/>
      <c r="BKW1418" s="16"/>
      <c r="BKX1418" s="16"/>
      <c r="BKY1418" s="16"/>
      <c r="BKZ1418" s="16"/>
      <c r="BLA1418" s="16"/>
      <c r="BLB1418" s="16"/>
      <c r="BLC1418" s="16"/>
      <c r="BLD1418" s="16"/>
      <c r="BLE1418" s="16"/>
      <c r="BLF1418" s="16"/>
      <c r="BLG1418" s="16"/>
      <c r="BLH1418" s="16"/>
      <c r="BLI1418" s="16"/>
      <c r="BLJ1418" s="16"/>
      <c r="BLK1418" s="16"/>
      <c r="BLL1418" s="16"/>
      <c r="BLM1418" s="16"/>
      <c r="BLN1418" s="16"/>
      <c r="BLO1418" s="16"/>
      <c r="BLP1418" s="16"/>
      <c r="BLQ1418" s="16"/>
      <c r="BLR1418" s="16"/>
      <c r="BLS1418" s="16"/>
      <c r="BLT1418" s="16"/>
      <c r="BLU1418" s="16"/>
      <c r="BLV1418" s="16"/>
      <c r="BLW1418" s="16"/>
      <c r="BLX1418" s="16"/>
      <c r="BLY1418" s="16"/>
      <c r="BLZ1418" s="16"/>
      <c r="BMA1418" s="16"/>
      <c r="BMB1418" s="16"/>
      <c r="BMC1418" s="16"/>
      <c r="BMD1418" s="16"/>
      <c r="BME1418" s="16"/>
      <c r="BMF1418" s="16"/>
      <c r="BMG1418" s="16"/>
      <c r="BMH1418" s="16"/>
      <c r="BMI1418" s="16"/>
      <c r="BMJ1418" s="16"/>
      <c r="BMK1418" s="16"/>
      <c r="BML1418" s="16"/>
      <c r="BMM1418" s="16"/>
      <c r="BMN1418" s="16"/>
      <c r="BMO1418" s="16"/>
      <c r="BMP1418" s="16"/>
      <c r="BMQ1418" s="16"/>
      <c r="BMR1418" s="16"/>
    </row>
    <row r="1419" spans="1:1708" customFormat="1">
      <c r="A1419" s="568" t="s">
        <v>3450</v>
      </c>
      <c r="B1419" s="569"/>
      <c r="C1419" s="568" t="s">
        <v>3450</v>
      </c>
      <c r="D1419" s="568"/>
      <c r="E1419" s="570" t="s">
        <v>1401</v>
      </c>
      <c r="F1419" s="571" t="s">
        <v>769</v>
      </c>
      <c r="G1419" s="571" t="s">
        <v>184</v>
      </c>
      <c r="H1419" s="571"/>
      <c r="I1419" s="571">
        <v>5</v>
      </c>
      <c r="J1419" s="571"/>
      <c r="K1419" s="571">
        <v>58.616061029000001</v>
      </c>
      <c r="L1419" s="571">
        <v>24.8081374490001</v>
      </c>
      <c r="M1419" s="572" t="s">
        <v>2733</v>
      </c>
      <c r="N1419" s="572"/>
      <c r="O1419" s="571" t="s">
        <v>3451</v>
      </c>
      <c r="P1419" s="571" t="s">
        <v>316</v>
      </c>
      <c r="Q1419" s="571"/>
      <c r="R1419" s="1025">
        <v>1359</v>
      </c>
      <c r="S1419" s="1025">
        <v>1359</v>
      </c>
      <c r="T1419" s="297"/>
      <c r="U1419" s="931"/>
      <c r="W1419" s="16"/>
      <c r="X1419" s="16"/>
      <c r="Y1419" s="16"/>
      <c r="Z1419" s="16"/>
      <c r="AA1419" s="16"/>
      <c r="AB1419" s="16"/>
      <c r="AC1419" s="16"/>
      <c r="AD1419" s="16"/>
      <c r="AE1419" s="16"/>
      <c r="AF1419" s="16"/>
      <c r="AG1419" s="16"/>
      <c r="AH1419" s="16"/>
      <c r="AI1419" s="16"/>
      <c r="AJ1419" s="16"/>
      <c r="AK1419" s="16"/>
      <c r="AL1419" s="16"/>
      <c r="AM1419" s="16"/>
      <c r="AN1419" s="16"/>
      <c r="AO1419" s="16"/>
      <c r="AP1419" s="16"/>
      <c r="AQ1419" s="16"/>
      <c r="AR1419" s="16"/>
      <c r="AS1419" s="16"/>
      <c r="AT1419" s="16"/>
      <c r="AU1419" s="16"/>
      <c r="AV1419" s="16"/>
      <c r="AW1419" s="16"/>
      <c r="AX1419" s="16"/>
      <c r="AY1419" s="16"/>
      <c r="AZ1419" s="16"/>
      <c r="BA1419" s="16"/>
      <c r="BB1419" s="16"/>
      <c r="BC1419" s="16"/>
      <c r="BD1419" s="16"/>
      <c r="BE1419" s="16"/>
      <c r="BF1419" s="16"/>
      <c r="BG1419" s="16"/>
      <c r="BH1419" s="16"/>
      <c r="BI1419" s="16"/>
      <c r="BJ1419" s="16"/>
      <c r="BK1419" s="16"/>
      <c r="BL1419" s="16"/>
      <c r="BM1419" s="16"/>
      <c r="BN1419" s="16"/>
      <c r="BO1419" s="16"/>
      <c r="BP1419" s="16"/>
      <c r="BQ1419" s="16"/>
      <c r="BR1419" s="16"/>
      <c r="BS1419" s="16"/>
      <c r="BT1419" s="16"/>
      <c r="BU1419" s="16"/>
      <c r="BV1419" s="16"/>
      <c r="BW1419" s="16"/>
      <c r="BX1419" s="16"/>
      <c r="BY1419" s="16"/>
      <c r="BZ1419" s="16"/>
      <c r="CA1419" s="16"/>
      <c r="CB1419" s="16"/>
      <c r="CC1419" s="16"/>
      <c r="CD1419" s="16"/>
      <c r="CE1419" s="16"/>
      <c r="CF1419" s="16"/>
      <c r="CG1419" s="16"/>
      <c r="CH1419" s="16"/>
      <c r="CI1419" s="16"/>
      <c r="CJ1419" s="16"/>
      <c r="CK1419" s="16"/>
      <c r="CL1419" s="16"/>
      <c r="CM1419" s="16"/>
      <c r="CN1419" s="16"/>
      <c r="CO1419" s="16"/>
      <c r="CP1419" s="16"/>
      <c r="CQ1419" s="16"/>
      <c r="CR1419" s="16"/>
      <c r="CS1419" s="16"/>
      <c r="CT1419" s="16"/>
      <c r="CU1419" s="16"/>
      <c r="CV1419" s="16"/>
      <c r="CW1419" s="16"/>
      <c r="CX1419" s="16"/>
      <c r="CY1419" s="16"/>
      <c r="CZ1419" s="16"/>
      <c r="DA1419" s="16"/>
      <c r="DB1419" s="16"/>
      <c r="DC1419" s="16"/>
      <c r="DD1419" s="16"/>
      <c r="DE1419" s="16"/>
      <c r="DF1419" s="16"/>
      <c r="DG1419" s="16"/>
      <c r="DH1419" s="16"/>
      <c r="DI1419" s="16"/>
      <c r="DJ1419" s="16"/>
      <c r="DK1419" s="16"/>
      <c r="DL1419" s="16"/>
      <c r="DM1419" s="16"/>
      <c r="DN1419" s="16"/>
      <c r="DO1419" s="16"/>
      <c r="DP1419" s="16"/>
      <c r="DQ1419" s="16"/>
      <c r="DR1419" s="16"/>
      <c r="DS1419" s="16"/>
      <c r="DT1419" s="16"/>
      <c r="DU1419" s="16"/>
      <c r="DV1419" s="16"/>
      <c r="DW1419" s="16"/>
      <c r="DX1419" s="16"/>
      <c r="DY1419" s="16"/>
      <c r="DZ1419" s="16"/>
      <c r="EA1419" s="16"/>
      <c r="EB1419" s="16"/>
      <c r="EC1419" s="16"/>
      <c r="ED1419" s="16"/>
      <c r="EE1419" s="16"/>
      <c r="EF1419" s="16"/>
      <c r="EG1419" s="16"/>
      <c r="EH1419" s="16"/>
      <c r="EI1419" s="16"/>
      <c r="EJ1419" s="16"/>
      <c r="EK1419" s="16"/>
      <c r="EL1419" s="16"/>
      <c r="EM1419" s="16"/>
      <c r="EN1419" s="16"/>
      <c r="EO1419" s="16"/>
      <c r="EP1419" s="16"/>
      <c r="EQ1419" s="16"/>
      <c r="ER1419" s="16"/>
      <c r="ES1419" s="16"/>
      <c r="ET1419" s="16"/>
      <c r="EU1419" s="16"/>
      <c r="EV1419" s="16"/>
      <c r="EW1419" s="16"/>
      <c r="EX1419" s="16"/>
      <c r="EY1419" s="16"/>
      <c r="EZ1419" s="16"/>
      <c r="FA1419" s="16"/>
      <c r="FB1419" s="16"/>
      <c r="FC1419" s="16"/>
      <c r="FD1419" s="16"/>
      <c r="FE1419" s="16"/>
      <c r="FF1419" s="16"/>
      <c r="FG1419" s="16"/>
      <c r="FH1419" s="16"/>
      <c r="FI1419" s="16"/>
      <c r="FJ1419" s="16"/>
      <c r="FK1419" s="16"/>
      <c r="FL1419" s="16"/>
      <c r="FM1419" s="16"/>
      <c r="FN1419" s="16"/>
      <c r="FO1419" s="16"/>
      <c r="FP1419" s="16"/>
      <c r="FQ1419" s="16"/>
      <c r="FR1419" s="16"/>
      <c r="FS1419" s="16"/>
      <c r="FT1419" s="16"/>
      <c r="FU1419" s="16"/>
      <c r="FV1419" s="16"/>
      <c r="FW1419" s="16"/>
      <c r="FX1419" s="16"/>
      <c r="FY1419" s="16"/>
      <c r="FZ1419" s="16"/>
      <c r="GA1419" s="16"/>
      <c r="GB1419" s="16"/>
      <c r="GC1419" s="16"/>
      <c r="GD1419" s="16"/>
      <c r="GE1419" s="16"/>
      <c r="GF1419" s="16"/>
      <c r="GG1419" s="16"/>
      <c r="GH1419" s="16"/>
      <c r="GI1419" s="16"/>
      <c r="GJ1419" s="16"/>
      <c r="GK1419" s="16"/>
      <c r="GL1419" s="16"/>
      <c r="GM1419" s="16"/>
      <c r="GN1419" s="16"/>
      <c r="GO1419" s="16"/>
      <c r="GP1419" s="16"/>
      <c r="GQ1419" s="16"/>
      <c r="GR1419" s="16"/>
      <c r="GS1419" s="16"/>
      <c r="GT1419" s="16"/>
      <c r="GU1419" s="16"/>
      <c r="GV1419" s="16"/>
      <c r="GW1419" s="16"/>
      <c r="GX1419" s="16"/>
      <c r="GY1419" s="16"/>
      <c r="GZ1419" s="16"/>
      <c r="HA1419" s="16"/>
      <c r="HB1419" s="16"/>
      <c r="HC1419" s="16"/>
      <c r="HD1419" s="16"/>
      <c r="HE1419" s="16"/>
      <c r="HF1419" s="16"/>
      <c r="HG1419" s="16"/>
      <c r="HH1419" s="16"/>
      <c r="HI1419" s="16"/>
      <c r="HJ1419" s="16"/>
      <c r="HK1419" s="16"/>
      <c r="HL1419" s="16"/>
      <c r="HM1419" s="16"/>
      <c r="HN1419" s="16"/>
      <c r="HO1419" s="16"/>
      <c r="HP1419" s="16"/>
      <c r="HQ1419" s="16"/>
      <c r="HR1419" s="16"/>
      <c r="HS1419" s="16"/>
      <c r="HT1419" s="16"/>
      <c r="HU1419" s="16"/>
      <c r="HV1419" s="16"/>
      <c r="HW1419" s="16"/>
      <c r="HX1419" s="16"/>
      <c r="HY1419" s="16"/>
      <c r="HZ1419" s="16"/>
      <c r="IA1419" s="16"/>
      <c r="IB1419" s="16"/>
      <c r="IC1419" s="16"/>
      <c r="ID1419" s="16"/>
      <c r="IE1419" s="16"/>
      <c r="IF1419" s="16"/>
      <c r="IG1419" s="16"/>
      <c r="IH1419" s="16"/>
      <c r="II1419" s="16"/>
      <c r="IJ1419" s="16"/>
      <c r="IK1419" s="16"/>
      <c r="IL1419" s="16"/>
      <c r="IM1419" s="16"/>
      <c r="IN1419" s="16"/>
      <c r="IO1419" s="16"/>
      <c r="IP1419" s="16"/>
      <c r="IQ1419" s="16"/>
      <c r="IR1419" s="16"/>
      <c r="IS1419" s="16"/>
      <c r="IT1419" s="16"/>
      <c r="IU1419" s="16"/>
      <c r="IV1419" s="16"/>
      <c r="IW1419" s="16"/>
      <c r="IX1419" s="16"/>
      <c r="IY1419" s="16"/>
      <c r="IZ1419" s="16"/>
      <c r="JA1419" s="16"/>
      <c r="JB1419" s="16"/>
      <c r="JC1419" s="16"/>
      <c r="JD1419" s="16"/>
      <c r="JE1419" s="16"/>
      <c r="JF1419" s="16"/>
      <c r="JG1419" s="16"/>
      <c r="JH1419" s="16"/>
      <c r="JI1419" s="16"/>
      <c r="JJ1419" s="16"/>
      <c r="JK1419" s="16"/>
      <c r="JL1419" s="16"/>
      <c r="JM1419" s="16"/>
      <c r="JN1419" s="16"/>
      <c r="JO1419" s="16"/>
      <c r="JP1419" s="16"/>
      <c r="JQ1419" s="16"/>
      <c r="JR1419" s="16"/>
      <c r="JS1419" s="16"/>
      <c r="JT1419" s="16"/>
      <c r="JU1419" s="16"/>
      <c r="JV1419" s="16"/>
      <c r="JW1419" s="16"/>
      <c r="JX1419" s="16"/>
      <c r="JY1419" s="16"/>
      <c r="JZ1419" s="16"/>
      <c r="KA1419" s="16"/>
      <c r="KB1419" s="16"/>
      <c r="KC1419" s="16"/>
      <c r="KD1419" s="16"/>
      <c r="KE1419" s="16"/>
      <c r="KF1419" s="16"/>
      <c r="KG1419" s="16"/>
      <c r="KH1419" s="16"/>
      <c r="KI1419" s="16"/>
      <c r="KJ1419" s="16"/>
      <c r="KK1419" s="16"/>
      <c r="KL1419" s="16"/>
      <c r="KM1419" s="16"/>
      <c r="KN1419" s="16"/>
      <c r="KO1419" s="16"/>
      <c r="KP1419" s="16"/>
      <c r="KQ1419" s="16"/>
      <c r="KR1419" s="16"/>
      <c r="KS1419" s="16"/>
      <c r="KT1419" s="16"/>
      <c r="KU1419" s="16"/>
      <c r="KV1419" s="16"/>
      <c r="KW1419" s="16"/>
      <c r="KX1419" s="16"/>
      <c r="KY1419" s="16"/>
      <c r="KZ1419" s="16"/>
      <c r="LA1419" s="16"/>
      <c r="LB1419" s="16"/>
      <c r="LC1419" s="16"/>
      <c r="LD1419" s="16"/>
      <c r="LE1419" s="16"/>
      <c r="LF1419" s="16"/>
      <c r="LG1419" s="16"/>
      <c r="LH1419" s="16"/>
      <c r="LI1419" s="16"/>
      <c r="LJ1419" s="16"/>
      <c r="LK1419" s="16"/>
      <c r="LL1419" s="16"/>
      <c r="LM1419" s="16"/>
      <c r="LN1419" s="16"/>
      <c r="LO1419" s="16"/>
      <c r="LP1419" s="16"/>
      <c r="LQ1419" s="16"/>
      <c r="LR1419" s="16"/>
      <c r="LS1419" s="16"/>
      <c r="LT1419" s="16"/>
      <c r="LU1419" s="16"/>
      <c r="LV1419" s="16"/>
      <c r="LW1419" s="16"/>
      <c r="LX1419" s="16"/>
      <c r="LY1419" s="16"/>
      <c r="LZ1419" s="16"/>
      <c r="MA1419" s="16"/>
      <c r="MB1419" s="16"/>
      <c r="MC1419" s="16"/>
      <c r="MD1419" s="16"/>
      <c r="ME1419" s="16"/>
      <c r="MF1419" s="16"/>
      <c r="MG1419" s="16"/>
      <c r="MH1419" s="16"/>
      <c r="MI1419" s="16"/>
      <c r="MJ1419" s="16"/>
      <c r="MK1419" s="16"/>
      <c r="ML1419" s="16"/>
      <c r="MM1419" s="16"/>
      <c r="MN1419" s="16"/>
      <c r="MO1419" s="16"/>
      <c r="MP1419" s="16"/>
      <c r="MQ1419" s="16"/>
      <c r="MR1419" s="16"/>
      <c r="MS1419" s="16"/>
      <c r="MT1419" s="16"/>
      <c r="MU1419" s="16"/>
      <c r="MV1419" s="16"/>
      <c r="MW1419" s="16"/>
      <c r="MX1419" s="16"/>
      <c r="MY1419" s="16"/>
      <c r="MZ1419" s="16"/>
      <c r="NA1419" s="16"/>
      <c r="NB1419" s="16"/>
      <c r="NC1419" s="16"/>
      <c r="ND1419" s="16"/>
      <c r="NE1419" s="16"/>
      <c r="NF1419" s="16"/>
      <c r="NG1419" s="16"/>
      <c r="NH1419" s="16"/>
      <c r="NI1419" s="16"/>
      <c r="NJ1419" s="16"/>
      <c r="NK1419" s="16"/>
      <c r="NL1419" s="16"/>
      <c r="NM1419" s="16"/>
      <c r="NN1419" s="16"/>
      <c r="NO1419" s="16"/>
      <c r="NP1419" s="16"/>
      <c r="NQ1419" s="16"/>
      <c r="NR1419" s="16"/>
      <c r="NS1419" s="16"/>
      <c r="NT1419" s="16"/>
      <c r="NU1419" s="16"/>
      <c r="NV1419" s="16"/>
      <c r="NW1419" s="16"/>
      <c r="NX1419" s="16"/>
      <c r="NY1419" s="16"/>
      <c r="NZ1419" s="16"/>
      <c r="OA1419" s="16"/>
      <c r="OB1419" s="16"/>
      <c r="OC1419" s="16"/>
      <c r="OD1419" s="16"/>
      <c r="OE1419" s="16"/>
      <c r="OF1419" s="16"/>
      <c r="OG1419" s="16"/>
      <c r="OH1419" s="16"/>
      <c r="OI1419" s="16"/>
      <c r="OJ1419" s="16"/>
      <c r="OK1419" s="16"/>
      <c r="OL1419" s="16"/>
      <c r="OM1419" s="16"/>
      <c r="ON1419" s="16"/>
      <c r="OO1419" s="16"/>
      <c r="OP1419" s="16"/>
      <c r="OQ1419" s="16"/>
      <c r="OR1419" s="16"/>
      <c r="OS1419" s="16"/>
      <c r="OT1419" s="16"/>
      <c r="OU1419" s="16"/>
      <c r="OV1419" s="16"/>
      <c r="OW1419" s="16"/>
      <c r="OX1419" s="16"/>
      <c r="OY1419" s="16"/>
      <c r="OZ1419" s="16"/>
      <c r="PA1419" s="16"/>
      <c r="PB1419" s="16"/>
      <c r="PC1419" s="16"/>
      <c r="PD1419" s="16"/>
      <c r="PE1419" s="16"/>
      <c r="PF1419" s="16"/>
      <c r="PG1419" s="16"/>
      <c r="PH1419" s="16"/>
      <c r="PI1419" s="16"/>
      <c r="PJ1419" s="16"/>
      <c r="PK1419" s="16"/>
      <c r="PL1419" s="16"/>
      <c r="PM1419" s="16"/>
      <c r="PN1419" s="16"/>
      <c r="PO1419" s="16"/>
      <c r="PP1419" s="16"/>
      <c r="PQ1419" s="16"/>
      <c r="PR1419" s="16"/>
      <c r="PS1419" s="16"/>
      <c r="PT1419" s="16"/>
      <c r="PU1419" s="16"/>
      <c r="PV1419" s="16"/>
      <c r="PW1419" s="16"/>
      <c r="PX1419" s="16"/>
      <c r="PY1419" s="16"/>
      <c r="PZ1419" s="16"/>
      <c r="QA1419" s="16"/>
      <c r="QB1419" s="16"/>
      <c r="QC1419" s="16"/>
      <c r="QD1419" s="16"/>
      <c r="QE1419" s="16"/>
      <c r="QF1419" s="16"/>
      <c r="QG1419" s="16"/>
      <c r="QH1419" s="16"/>
      <c r="QI1419" s="16"/>
      <c r="QJ1419" s="16"/>
      <c r="QK1419" s="16"/>
      <c r="QL1419" s="16"/>
      <c r="QM1419" s="16"/>
      <c r="QN1419" s="16"/>
      <c r="QO1419" s="16"/>
      <c r="QP1419" s="16"/>
      <c r="QQ1419" s="16"/>
      <c r="QR1419" s="16"/>
      <c r="QS1419" s="16"/>
      <c r="QT1419" s="16"/>
      <c r="QU1419" s="16"/>
      <c r="QV1419" s="16"/>
      <c r="QW1419" s="16"/>
      <c r="QX1419" s="16"/>
      <c r="QY1419" s="16"/>
      <c r="QZ1419" s="16"/>
      <c r="RA1419" s="16"/>
      <c r="RB1419" s="16"/>
      <c r="RC1419" s="16"/>
      <c r="RD1419" s="16"/>
      <c r="RE1419" s="16"/>
      <c r="RF1419" s="16"/>
      <c r="RG1419" s="16"/>
      <c r="RH1419" s="16"/>
      <c r="RI1419" s="16"/>
      <c r="RJ1419" s="16"/>
      <c r="RK1419" s="16"/>
      <c r="RL1419" s="16"/>
      <c r="RM1419" s="16"/>
      <c r="RN1419" s="16"/>
      <c r="RO1419" s="16"/>
      <c r="RP1419" s="16"/>
      <c r="RQ1419" s="16"/>
      <c r="RR1419" s="16"/>
      <c r="RS1419" s="16"/>
      <c r="RT1419" s="16"/>
      <c r="RU1419" s="16"/>
      <c r="RV1419" s="16"/>
      <c r="RW1419" s="16"/>
      <c r="RX1419" s="16"/>
      <c r="RY1419" s="16"/>
      <c r="RZ1419" s="16"/>
      <c r="SA1419" s="16"/>
      <c r="SB1419" s="16"/>
      <c r="SC1419" s="16"/>
      <c r="SD1419" s="16"/>
      <c r="SE1419" s="16"/>
      <c r="SF1419" s="16"/>
      <c r="SG1419" s="16"/>
      <c r="SH1419" s="16"/>
      <c r="SI1419" s="16"/>
      <c r="SJ1419" s="16"/>
      <c r="SK1419" s="16"/>
      <c r="SL1419" s="16"/>
      <c r="SM1419" s="16"/>
      <c r="SN1419" s="16"/>
      <c r="SO1419" s="16"/>
      <c r="SP1419" s="16"/>
      <c r="SQ1419" s="16"/>
      <c r="SR1419" s="16"/>
      <c r="SS1419" s="16"/>
      <c r="ST1419" s="16"/>
      <c r="SU1419" s="16"/>
      <c r="SV1419" s="16"/>
      <c r="SW1419" s="16"/>
      <c r="SX1419" s="16"/>
      <c r="SY1419" s="16"/>
      <c r="SZ1419" s="16"/>
      <c r="TA1419" s="16"/>
      <c r="TB1419" s="16"/>
      <c r="TC1419" s="16"/>
      <c r="TD1419" s="16"/>
      <c r="TE1419" s="16"/>
      <c r="TF1419" s="16"/>
      <c r="TG1419" s="16"/>
      <c r="TH1419" s="16"/>
      <c r="TI1419" s="16"/>
      <c r="TJ1419" s="16"/>
      <c r="TK1419" s="16"/>
      <c r="TL1419" s="16"/>
      <c r="TM1419" s="16"/>
      <c r="TN1419" s="16"/>
      <c r="TO1419" s="16"/>
      <c r="TP1419" s="16"/>
      <c r="TQ1419" s="16"/>
      <c r="TR1419" s="16"/>
      <c r="TS1419" s="16"/>
      <c r="TT1419" s="16"/>
      <c r="TU1419" s="16"/>
      <c r="TV1419" s="16"/>
      <c r="TW1419" s="16"/>
      <c r="TX1419" s="16"/>
      <c r="TY1419" s="16"/>
      <c r="TZ1419" s="16"/>
      <c r="UA1419" s="16"/>
      <c r="UB1419" s="16"/>
      <c r="UC1419" s="16"/>
      <c r="UD1419" s="16"/>
      <c r="UE1419" s="16"/>
      <c r="UF1419" s="16"/>
      <c r="UG1419" s="16"/>
      <c r="UH1419" s="16"/>
      <c r="UI1419" s="16"/>
      <c r="UJ1419" s="16"/>
      <c r="UK1419" s="16"/>
      <c r="UL1419" s="16"/>
      <c r="UM1419" s="16"/>
      <c r="UN1419" s="16"/>
      <c r="UO1419" s="16"/>
      <c r="UP1419" s="16"/>
      <c r="UQ1419" s="16"/>
      <c r="UR1419" s="16"/>
      <c r="US1419" s="16"/>
      <c r="UT1419" s="16"/>
      <c r="UU1419" s="16"/>
      <c r="UV1419" s="16"/>
      <c r="UW1419" s="16"/>
      <c r="UX1419" s="16"/>
      <c r="UY1419" s="16"/>
      <c r="UZ1419" s="16"/>
      <c r="VA1419" s="16"/>
      <c r="VB1419" s="16"/>
      <c r="VC1419" s="16"/>
      <c r="VD1419" s="16"/>
      <c r="VE1419" s="16"/>
      <c r="VF1419" s="16"/>
      <c r="VG1419" s="16"/>
      <c r="VH1419" s="16"/>
      <c r="VI1419" s="16"/>
      <c r="VJ1419" s="16"/>
      <c r="VK1419" s="16"/>
      <c r="VL1419" s="16"/>
      <c r="VM1419" s="16"/>
      <c r="VN1419" s="16"/>
      <c r="VO1419" s="16"/>
      <c r="VP1419" s="16"/>
      <c r="VQ1419" s="16"/>
      <c r="VR1419" s="16"/>
      <c r="VS1419" s="16"/>
      <c r="VT1419" s="16"/>
      <c r="VU1419" s="16"/>
      <c r="VV1419" s="16"/>
      <c r="VW1419" s="16"/>
      <c r="VX1419" s="16"/>
      <c r="VY1419" s="16"/>
      <c r="VZ1419" s="16"/>
      <c r="WA1419" s="16"/>
      <c r="WB1419" s="16"/>
      <c r="WC1419" s="16"/>
      <c r="WD1419" s="16"/>
      <c r="WE1419" s="16"/>
      <c r="WF1419" s="16"/>
      <c r="WG1419" s="16"/>
      <c r="WH1419" s="16"/>
      <c r="WI1419" s="16"/>
      <c r="WJ1419" s="16"/>
      <c r="WK1419" s="16"/>
      <c r="WL1419" s="16"/>
      <c r="WM1419" s="16"/>
      <c r="WN1419" s="16"/>
      <c r="WO1419" s="16"/>
      <c r="WP1419" s="16"/>
      <c r="WQ1419" s="16"/>
      <c r="WR1419" s="16"/>
      <c r="WS1419" s="16"/>
      <c r="WT1419" s="16"/>
      <c r="WU1419" s="16"/>
      <c r="WV1419" s="16"/>
      <c r="WW1419" s="16"/>
      <c r="WX1419" s="16"/>
      <c r="WY1419" s="16"/>
      <c r="WZ1419" s="16"/>
      <c r="XA1419" s="16"/>
      <c r="XB1419" s="16"/>
      <c r="XC1419" s="16"/>
      <c r="XD1419" s="16"/>
      <c r="XE1419" s="16"/>
      <c r="XF1419" s="16"/>
      <c r="XG1419" s="16"/>
      <c r="XH1419" s="16"/>
      <c r="XI1419" s="16"/>
      <c r="XJ1419" s="16"/>
      <c r="XK1419" s="16"/>
      <c r="XL1419" s="16"/>
      <c r="XM1419" s="16"/>
      <c r="XN1419" s="16"/>
      <c r="XO1419" s="16"/>
      <c r="XP1419" s="16"/>
      <c r="XQ1419" s="16"/>
      <c r="XR1419" s="16"/>
      <c r="XS1419" s="16"/>
      <c r="XT1419" s="16"/>
      <c r="XU1419" s="16"/>
      <c r="XV1419" s="16"/>
      <c r="XW1419" s="16"/>
      <c r="XX1419" s="16"/>
      <c r="XY1419" s="16"/>
      <c r="XZ1419" s="16"/>
      <c r="YA1419" s="16"/>
      <c r="YB1419" s="16"/>
      <c r="YC1419" s="16"/>
      <c r="YD1419" s="16"/>
      <c r="YE1419" s="16"/>
      <c r="YF1419" s="16"/>
      <c r="YG1419" s="16"/>
      <c r="YH1419" s="16"/>
      <c r="YI1419" s="16"/>
      <c r="YJ1419" s="16"/>
      <c r="YK1419" s="16"/>
      <c r="YL1419" s="16"/>
      <c r="YM1419" s="16"/>
      <c r="YN1419" s="16"/>
      <c r="YO1419" s="16"/>
      <c r="YP1419" s="16"/>
      <c r="YQ1419" s="16"/>
      <c r="YR1419" s="16"/>
      <c r="YS1419" s="16"/>
      <c r="YT1419" s="16"/>
      <c r="YU1419" s="16"/>
      <c r="YV1419" s="16"/>
      <c r="YW1419" s="16"/>
      <c r="YX1419" s="16"/>
      <c r="YY1419" s="16"/>
      <c r="YZ1419" s="16"/>
      <c r="ZA1419" s="16"/>
      <c r="ZB1419" s="16"/>
      <c r="ZC1419" s="16"/>
      <c r="ZD1419" s="16"/>
      <c r="ZE1419" s="16"/>
      <c r="ZF1419" s="16"/>
      <c r="ZG1419" s="16"/>
      <c r="ZH1419" s="16"/>
      <c r="ZI1419" s="16"/>
      <c r="ZJ1419" s="16"/>
      <c r="ZK1419" s="16"/>
      <c r="ZL1419" s="16"/>
      <c r="ZM1419" s="16"/>
      <c r="ZN1419" s="16"/>
      <c r="ZO1419" s="16"/>
      <c r="ZP1419" s="16"/>
      <c r="ZQ1419" s="16"/>
      <c r="ZR1419" s="16"/>
      <c r="ZS1419" s="16"/>
      <c r="ZT1419" s="16"/>
      <c r="ZU1419" s="16"/>
      <c r="ZV1419" s="16"/>
      <c r="ZW1419" s="16"/>
      <c r="ZX1419" s="16"/>
      <c r="ZY1419" s="16"/>
      <c r="ZZ1419" s="16"/>
      <c r="AAA1419" s="16"/>
      <c r="AAB1419" s="16"/>
      <c r="AAC1419" s="16"/>
      <c r="AAD1419" s="16"/>
      <c r="AAE1419" s="16"/>
      <c r="AAF1419" s="16"/>
      <c r="AAG1419" s="16"/>
      <c r="AAH1419" s="16"/>
      <c r="AAI1419" s="16"/>
      <c r="AAJ1419" s="16"/>
      <c r="AAK1419" s="16"/>
      <c r="AAL1419" s="16"/>
      <c r="AAM1419" s="16"/>
      <c r="AAN1419" s="16"/>
      <c r="AAO1419" s="16"/>
      <c r="AAP1419" s="16"/>
      <c r="AAQ1419" s="16"/>
      <c r="AAR1419" s="16"/>
      <c r="AAS1419" s="16"/>
      <c r="AAT1419" s="16"/>
      <c r="AAU1419" s="16"/>
      <c r="AAV1419" s="16"/>
      <c r="AAW1419" s="16"/>
      <c r="AAX1419" s="16"/>
      <c r="AAY1419" s="16"/>
      <c r="AAZ1419" s="16"/>
      <c r="ABA1419" s="16"/>
      <c r="ABB1419" s="16"/>
      <c r="ABC1419" s="16"/>
      <c r="ABD1419" s="16"/>
      <c r="ABE1419" s="16"/>
      <c r="ABF1419" s="16"/>
      <c r="ABG1419" s="16"/>
      <c r="ABH1419" s="16"/>
      <c r="ABI1419" s="16"/>
      <c r="ABJ1419" s="16"/>
      <c r="ABK1419" s="16"/>
      <c r="ABL1419" s="16"/>
      <c r="ABM1419" s="16"/>
      <c r="ABN1419" s="16"/>
      <c r="ABO1419" s="16"/>
      <c r="ABP1419" s="16"/>
      <c r="ABQ1419" s="16"/>
      <c r="ABR1419" s="16"/>
      <c r="ABS1419" s="16"/>
      <c r="ABT1419" s="16"/>
      <c r="ABU1419" s="16"/>
      <c r="ABV1419" s="16"/>
      <c r="ABW1419" s="16"/>
      <c r="ABX1419" s="16"/>
      <c r="ABY1419" s="16"/>
      <c r="ABZ1419" s="16"/>
      <c r="ACA1419" s="16"/>
      <c r="ACB1419" s="16"/>
      <c r="ACC1419" s="16"/>
      <c r="ACD1419" s="16"/>
      <c r="ACE1419" s="16"/>
      <c r="ACF1419" s="16"/>
      <c r="ACG1419" s="16"/>
      <c r="ACH1419" s="16"/>
      <c r="ACI1419" s="16"/>
      <c r="ACJ1419" s="16"/>
      <c r="ACK1419" s="16"/>
      <c r="ACL1419" s="16"/>
      <c r="ACM1419" s="16"/>
      <c r="ACN1419" s="16"/>
      <c r="ACO1419" s="16"/>
      <c r="ACP1419" s="16"/>
      <c r="ACQ1419" s="16"/>
      <c r="ACR1419" s="16"/>
      <c r="ACS1419" s="16"/>
      <c r="ACT1419" s="16"/>
      <c r="ACU1419" s="16"/>
      <c r="ACV1419" s="16"/>
      <c r="ACW1419" s="16"/>
      <c r="ACX1419" s="16"/>
      <c r="ACY1419" s="16"/>
      <c r="ACZ1419" s="16"/>
      <c r="ADA1419" s="16"/>
      <c r="ADB1419" s="16"/>
      <c r="ADC1419" s="16"/>
      <c r="ADD1419" s="16"/>
      <c r="ADE1419" s="16"/>
      <c r="ADF1419" s="16"/>
      <c r="ADG1419" s="16"/>
      <c r="ADH1419" s="16"/>
      <c r="ADI1419" s="16"/>
      <c r="ADJ1419" s="16"/>
      <c r="ADK1419" s="16"/>
      <c r="ADL1419" s="16"/>
      <c r="ADM1419" s="16"/>
      <c r="ADN1419" s="16"/>
      <c r="ADO1419" s="16"/>
      <c r="ADP1419" s="16"/>
      <c r="ADQ1419" s="16"/>
      <c r="ADR1419" s="16"/>
      <c r="ADS1419" s="16"/>
      <c r="ADT1419" s="16"/>
      <c r="ADU1419" s="16"/>
      <c r="ADV1419" s="16"/>
      <c r="ADW1419" s="16"/>
      <c r="ADX1419" s="16"/>
      <c r="ADY1419" s="16"/>
      <c r="ADZ1419" s="16"/>
      <c r="AEA1419" s="16"/>
      <c r="AEB1419" s="16"/>
      <c r="AEC1419" s="16"/>
      <c r="AED1419" s="16"/>
      <c r="AEE1419" s="16"/>
      <c r="AEF1419" s="16"/>
      <c r="AEG1419" s="16"/>
      <c r="AEH1419" s="16"/>
      <c r="AEI1419" s="16"/>
      <c r="AEJ1419" s="16"/>
      <c r="AEK1419" s="16"/>
      <c r="AEL1419" s="16"/>
      <c r="AEM1419" s="16"/>
      <c r="AEN1419" s="16"/>
      <c r="AEO1419" s="16"/>
      <c r="AEP1419" s="16"/>
      <c r="AEQ1419" s="16"/>
      <c r="AER1419" s="16"/>
      <c r="AES1419" s="16"/>
      <c r="AET1419" s="16"/>
      <c r="AEU1419" s="16"/>
      <c r="AEV1419" s="16"/>
      <c r="AEW1419" s="16"/>
      <c r="AEX1419" s="16"/>
      <c r="AEY1419" s="16"/>
      <c r="AEZ1419" s="16"/>
      <c r="AFA1419" s="16"/>
      <c r="AFB1419" s="16"/>
      <c r="AFC1419" s="16"/>
      <c r="AFD1419" s="16"/>
      <c r="AFE1419" s="16"/>
      <c r="AFF1419" s="16"/>
      <c r="AFG1419" s="16"/>
      <c r="AFH1419" s="16"/>
      <c r="AFI1419" s="16"/>
      <c r="AFJ1419" s="16"/>
      <c r="AFK1419" s="16"/>
      <c r="AFL1419" s="16"/>
      <c r="AFM1419" s="16"/>
      <c r="AFN1419" s="16"/>
      <c r="AFO1419" s="16"/>
      <c r="AFP1419" s="16"/>
      <c r="AFQ1419" s="16"/>
      <c r="AFR1419" s="16"/>
      <c r="AFS1419" s="16"/>
      <c r="AFT1419" s="16"/>
      <c r="AFU1419" s="16"/>
      <c r="AFV1419" s="16"/>
      <c r="AFW1419" s="16"/>
      <c r="AFX1419" s="16"/>
      <c r="AFY1419" s="16"/>
      <c r="AFZ1419" s="16"/>
      <c r="AGA1419" s="16"/>
      <c r="AGB1419" s="16"/>
      <c r="AGC1419" s="16"/>
      <c r="AGD1419" s="16"/>
      <c r="AGE1419" s="16"/>
      <c r="AGF1419" s="16"/>
      <c r="AGG1419" s="16"/>
      <c r="AGH1419" s="16"/>
      <c r="AGI1419" s="16"/>
      <c r="AGJ1419" s="16"/>
      <c r="AGK1419" s="16"/>
      <c r="AGL1419" s="16"/>
      <c r="AGM1419" s="16"/>
      <c r="AGN1419" s="16"/>
      <c r="AGO1419" s="16"/>
      <c r="AGP1419" s="16"/>
      <c r="AGQ1419" s="16"/>
      <c r="AGR1419" s="16"/>
      <c r="AGS1419" s="16"/>
      <c r="AGT1419" s="16"/>
      <c r="AGU1419" s="16"/>
      <c r="AGV1419" s="16"/>
      <c r="AGW1419" s="16"/>
      <c r="AGX1419" s="16"/>
      <c r="AGY1419" s="16"/>
      <c r="AGZ1419" s="16"/>
      <c r="AHA1419" s="16"/>
      <c r="AHB1419" s="16"/>
      <c r="AHC1419" s="16"/>
      <c r="AHD1419" s="16"/>
      <c r="AHE1419" s="16"/>
      <c r="AHF1419" s="16"/>
      <c r="AHG1419" s="16"/>
      <c r="AHH1419" s="16"/>
      <c r="AHI1419" s="16"/>
      <c r="AHJ1419" s="16"/>
      <c r="AHK1419" s="16"/>
      <c r="AHL1419" s="16"/>
      <c r="AHM1419" s="16"/>
      <c r="AHN1419" s="16"/>
      <c r="AHO1419" s="16"/>
      <c r="AHP1419" s="16"/>
      <c r="AHQ1419" s="16"/>
      <c r="AHR1419" s="16"/>
      <c r="AHS1419" s="16"/>
      <c r="AHT1419" s="16"/>
      <c r="AHU1419" s="16"/>
      <c r="AHV1419" s="16"/>
      <c r="AHW1419" s="16"/>
      <c r="AHX1419" s="16"/>
      <c r="AHY1419" s="16"/>
      <c r="AHZ1419" s="16"/>
      <c r="AIA1419" s="16"/>
      <c r="AIB1419" s="16"/>
      <c r="AIC1419" s="16"/>
      <c r="AID1419" s="16"/>
      <c r="AIE1419" s="16"/>
      <c r="AIF1419" s="16"/>
      <c r="AIG1419" s="16"/>
      <c r="AIH1419" s="16"/>
      <c r="AII1419" s="16"/>
      <c r="AIJ1419" s="16"/>
      <c r="AIK1419" s="16"/>
      <c r="AIL1419" s="16"/>
      <c r="AIM1419" s="16"/>
      <c r="AIN1419" s="16"/>
      <c r="AIO1419" s="16"/>
      <c r="AIP1419" s="16"/>
      <c r="AIQ1419" s="16"/>
      <c r="AIR1419" s="16"/>
      <c r="AIS1419" s="16"/>
      <c r="AIT1419" s="16"/>
      <c r="AIU1419" s="16"/>
      <c r="AIV1419" s="16"/>
      <c r="AIW1419" s="16"/>
      <c r="AIX1419" s="16"/>
      <c r="AIY1419" s="16"/>
      <c r="AIZ1419" s="16"/>
      <c r="AJA1419" s="16"/>
      <c r="AJB1419" s="16"/>
      <c r="AJC1419" s="16"/>
      <c r="AJD1419" s="16"/>
      <c r="AJE1419" s="16"/>
      <c r="AJF1419" s="16"/>
      <c r="AJG1419" s="16"/>
      <c r="AJH1419" s="16"/>
      <c r="AJI1419" s="16"/>
      <c r="AJJ1419" s="16"/>
      <c r="AJK1419" s="16"/>
      <c r="AJL1419" s="16"/>
      <c r="AJM1419" s="16"/>
      <c r="AJN1419" s="16"/>
      <c r="AJO1419" s="16"/>
      <c r="AJP1419" s="16"/>
      <c r="AJQ1419" s="16"/>
      <c r="AJR1419" s="16"/>
      <c r="AJS1419" s="16"/>
      <c r="AJT1419" s="16"/>
      <c r="AJU1419" s="16"/>
      <c r="AJV1419" s="16"/>
      <c r="AJW1419" s="16"/>
      <c r="AJX1419" s="16"/>
      <c r="AJY1419" s="16"/>
      <c r="AJZ1419" s="16"/>
      <c r="AKA1419" s="16"/>
      <c r="AKB1419" s="16"/>
      <c r="AKC1419" s="16"/>
      <c r="AKD1419" s="16"/>
      <c r="AKE1419" s="16"/>
      <c r="AKF1419" s="16"/>
      <c r="AKG1419" s="16"/>
      <c r="AKH1419" s="16"/>
      <c r="AKI1419" s="16"/>
      <c r="AKJ1419" s="16"/>
      <c r="AKK1419" s="16"/>
      <c r="AKL1419" s="16"/>
      <c r="AKM1419" s="16"/>
      <c r="AKN1419" s="16"/>
      <c r="AKO1419" s="16"/>
      <c r="AKP1419" s="16"/>
      <c r="AKQ1419" s="16"/>
      <c r="AKR1419" s="16"/>
      <c r="AKS1419" s="16"/>
      <c r="AKT1419" s="16"/>
      <c r="AKU1419" s="16"/>
      <c r="AKV1419" s="16"/>
      <c r="AKW1419" s="16"/>
      <c r="AKX1419" s="16"/>
      <c r="AKY1419" s="16"/>
      <c r="AKZ1419" s="16"/>
      <c r="ALA1419" s="16"/>
      <c r="ALB1419" s="16"/>
      <c r="ALC1419" s="16"/>
      <c r="ALD1419" s="16"/>
      <c r="ALE1419" s="16"/>
      <c r="ALF1419" s="16"/>
      <c r="ALG1419" s="16"/>
      <c r="ALH1419" s="16"/>
      <c r="ALI1419" s="16"/>
      <c r="ALJ1419" s="16"/>
      <c r="ALK1419" s="16"/>
      <c r="ALL1419" s="16"/>
      <c r="ALM1419" s="16"/>
      <c r="ALN1419" s="16"/>
      <c r="ALO1419" s="16"/>
      <c r="ALP1419" s="16"/>
      <c r="ALQ1419" s="16"/>
      <c r="ALR1419" s="16"/>
      <c r="ALS1419" s="16"/>
      <c r="ALT1419" s="16"/>
      <c r="ALU1419" s="16"/>
      <c r="ALV1419" s="16"/>
      <c r="ALW1419" s="16"/>
      <c r="ALX1419" s="16"/>
      <c r="ALY1419" s="16"/>
      <c r="ALZ1419" s="16"/>
      <c r="AMA1419" s="16"/>
      <c r="AMB1419" s="16"/>
      <c r="AMC1419" s="16"/>
      <c r="AMD1419" s="16"/>
      <c r="AME1419" s="16"/>
      <c r="AMF1419" s="16"/>
      <c r="AMG1419" s="16"/>
      <c r="AMH1419" s="16"/>
      <c r="AMI1419" s="16"/>
      <c r="AMJ1419" s="16"/>
      <c r="AMK1419" s="16"/>
      <c r="AML1419" s="16"/>
      <c r="AMM1419" s="16"/>
      <c r="AMN1419" s="16"/>
      <c r="AMO1419" s="16"/>
      <c r="AMP1419" s="16"/>
      <c r="AMQ1419" s="16"/>
      <c r="AMR1419" s="16"/>
      <c r="AMS1419" s="16"/>
      <c r="AMT1419" s="16"/>
      <c r="AMU1419" s="16"/>
      <c r="AMV1419" s="16"/>
      <c r="AMW1419" s="16"/>
      <c r="AMX1419" s="16"/>
      <c r="AMY1419" s="16"/>
      <c r="AMZ1419" s="16"/>
      <c r="ANA1419" s="16"/>
      <c r="ANB1419" s="16"/>
      <c r="ANC1419" s="16"/>
      <c r="AND1419" s="16"/>
      <c r="ANE1419" s="16"/>
      <c r="ANF1419" s="16"/>
      <c r="ANG1419" s="16"/>
      <c r="ANH1419" s="16"/>
      <c r="ANI1419" s="16"/>
      <c r="ANJ1419" s="16"/>
      <c r="ANK1419" s="16"/>
      <c r="ANL1419" s="16"/>
      <c r="ANM1419" s="16"/>
      <c r="ANN1419" s="16"/>
      <c r="ANO1419" s="16"/>
      <c r="ANP1419" s="16"/>
      <c r="ANQ1419" s="16"/>
      <c r="ANR1419" s="16"/>
      <c r="ANS1419" s="16"/>
      <c r="ANT1419" s="16"/>
      <c r="ANU1419" s="16"/>
      <c r="ANV1419" s="16"/>
      <c r="ANW1419" s="16"/>
      <c r="ANX1419" s="16"/>
      <c r="ANY1419" s="16"/>
      <c r="ANZ1419" s="16"/>
      <c r="AOA1419" s="16"/>
      <c r="AOB1419" s="16"/>
      <c r="AOC1419" s="16"/>
      <c r="AOD1419" s="16"/>
      <c r="AOE1419" s="16"/>
      <c r="AOF1419" s="16"/>
      <c r="AOG1419" s="16"/>
      <c r="AOH1419" s="16"/>
      <c r="AOI1419" s="16"/>
      <c r="AOJ1419" s="16"/>
      <c r="AOK1419" s="16"/>
      <c r="AOL1419" s="16"/>
      <c r="AOM1419" s="16"/>
      <c r="AON1419" s="16"/>
      <c r="AOO1419" s="16"/>
      <c r="AOP1419" s="16"/>
      <c r="AOQ1419" s="16"/>
      <c r="AOR1419" s="16"/>
      <c r="AOS1419" s="16"/>
      <c r="AOT1419" s="16"/>
      <c r="AOU1419" s="16"/>
      <c r="AOV1419" s="16"/>
      <c r="AOW1419" s="16"/>
      <c r="AOX1419" s="16"/>
      <c r="AOY1419" s="16"/>
      <c r="AOZ1419" s="16"/>
      <c r="APA1419" s="16"/>
      <c r="APB1419" s="16"/>
      <c r="APC1419" s="16"/>
      <c r="APD1419" s="16"/>
      <c r="APE1419" s="16"/>
      <c r="APF1419" s="16"/>
      <c r="APG1419" s="16"/>
      <c r="APH1419" s="16"/>
      <c r="API1419" s="16"/>
      <c r="APJ1419" s="16"/>
      <c r="APK1419" s="16"/>
      <c r="APL1419" s="16"/>
      <c r="APM1419" s="16"/>
      <c r="APN1419" s="16"/>
      <c r="APO1419" s="16"/>
      <c r="APP1419" s="16"/>
      <c r="APQ1419" s="16"/>
      <c r="APR1419" s="16"/>
      <c r="APS1419" s="16"/>
      <c r="APT1419" s="16"/>
      <c r="APU1419" s="16"/>
      <c r="APV1419" s="16"/>
      <c r="APW1419" s="16"/>
      <c r="APX1419" s="16"/>
      <c r="APY1419" s="16"/>
      <c r="APZ1419" s="16"/>
      <c r="AQA1419" s="16"/>
      <c r="AQB1419" s="16"/>
      <c r="AQC1419" s="16"/>
      <c r="AQD1419" s="16"/>
      <c r="AQE1419" s="16"/>
      <c r="AQF1419" s="16"/>
      <c r="AQG1419" s="16"/>
      <c r="AQH1419" s="16"/>
      <c r="AQI1419" s="16"/>
      <c r="AQJ1419" s="16"/>
      <c r="AQK1419" s="16"/>
      <c r="AQL1419" s="16"/>
      <c r="AQM1419" s="16"/>
      <c r="AQN1419" s="16"/>
      <c r="AQO1419" s="16"/>
      <c r="AQP1419" s="16"/>
      <c r="AQQ1419" s="16"/>
      <c r="AQR1419" s="16"/>
      <c r="AQS1419" s="16"/>
      <c r="AQT1419" s="16"/>
      <c r="AQU1419" s="16"/>
      <c r="AQV1419" s="16"/>
      <c r="AQW1419" s="16"/>
      <c r="AQX1419" s="16"/>
      <c r="AQY1419" s="16"/>
      <c r="AQZ1419" s="16"/>
      <c r="ARA1419" s="16"/>
      <c r="ARB1419" s="16"/>
      <c r="ARC1419" s="16"/>
      <c r="ARD1419" s="16"/>
      <c r="ARE1419" s="16"/>
      <c r="ARF1419" s="16"/>
      <c r="ARG1419" s="16"/>
      <c r="ARH1419" s="16"/>
      <c r="ARI1419" s="16"/>
      <c r="ARJ1419" s="16"/>
      <c r="ARK1419" s="16"/>
      <c r="ARL1419" s="16"/>
      <c r="ARM1419" s="16"/>
      <c r="ARN1419" s="16"/>
      <c r="ARO1419" s="16"/>
      <c r="ARP1419" s="16"/>
      <c r="ARQ1419" s="16"/>
      <c r="ARR1419" s="16"/>
      <c r="ARS1419" s="16"/>
      <c r="ART1419" s="16"/>
      <c r="ARU1419" s="16"/>
      <c r="ARV1419" s="16"/>
      <c r="ARW1419" s="16"/>
      <c r="ARX1419" s="16"/>
      <c r="ARY1419" s="16"/>
      <c r="ARZ1419" s="16"/>
      <c r="ASA1419" s="16"/>
      <c r="ASB1419" s="16"/>
      <c r="ASC1419" s="16"/>
      <c r="ASD1419" s="16"/>
      <c r="ASE1419" s="16"/>
      <c r="ASF1419" s="16"/>
      <c r="ASG1419" s="16"/>
      <c r="ASH1419" s="16"/>
      <c r="ASI1419" s="16"/>
      <c r="ASJ1419" s="16"/>
      <c r="ASK1419" s="16"/>
      <c r="ASL1419" s="16"/>
      <c r="ASM1419" s="16"/>
      <c r="ASN1419" s="16"/>
      <c r="ASO1419" s="16"/>
      <c r="ASP1419" s="16"/>
      <c r="ASQ1419" s="16"/>
      <c r="ASR1419" s="16"/>
      <c r="ASS1419" s="16"/>
      <c r="AST1419" s="16"/>
      <c r="ASU1419" s="16"/>
      <c r="ASV1419" s="16"/>
      <c r="ASW1419" s="16"/>
      <c r="ASX1419" s="16"/>
      <c r="ASY1419" s="16"/>
      <c r="ASZ1419" s="16"/>
      <c r="ATA1419" s="16"/>
      <c r="ATB1419" s="16"/>
      <c r="ATC1419" s="16"/>
      <c r="ATD1419" s="16"/>
      <c r="ATE1419" s="16"/>
      <c r="ATF1419" s="16"/>
      <c r="ATG1419" s="16"/>
      <c r="ATH1419" s="16"/>
      <c r="ATI1419" s="16"/>
      <c r="ATJ1419" s="16"/>
      <c r="ATK1419" s="16"/>
      <c r="ATL1419" s="16"/>
      <c r="ATM1419" s="16"/>
      <c r="ATN1419" s="16"/>
      <c r="ATO1419" s="16"/>
      <c r="ATP1419" s="16"/>
      <c r="ATQ1419" s="16"/>
      <c r="ATR1419" s="16"/>
      <c r="ATS1419" s="16"/>
      <c r="ATT1419" s="16"/>
      <c r="ATU1419" s="16"/>
      <c r="ATV1419" s="16"/>
      <c r="ATW1419" s="16"/>
      <c r="ATX1419" s="16"/>
      <c r="ATY1419" s="16"/>
      <c r="ATZ1419" s="16"/>
      <c r="AUA1419" s="16"/>
      <c r="AUB1419" s="16"/>
      <c r="AUC1419" s="16"/>
      <c r="AUD1419" s="16"/>
      <c r="AUE1419" s="16"/>
      <c r="AUF1419" s="16"/>
      <c r="AUG1419" s="16"/>
      <c r="AUH1419" s="16"/>
      <c r="AUI1419" s="16"/>
      <c r="AUJ1419" s="16"/>
      <c r="AUK1419" s="16"/>
      <c r="AUL1419" s="16"/>
      <c r="AUM1419" s="16"/>
      <c r="AUN1419" s="16"/>
      <c r="AUO1419" s="16"/>
      <c r="AUP1419" s="16"/>
      <c r="AUQ1419" s="16"/>
      <c r="AUR1419" s="16"/>
      <c r="AUS1419" s="16"/>
      <c r="AUT1419" s="16"/>
      <c r="AUU1419" s="16"/>
      <c r="AUV1419" s="16"/>
      <c r="AUW1419" s="16"/>
      <c r="AUX1419" s="16"/>
      <c r="AUY1419" s="16"/>
      <c r="AUZ1419" s="16"/>
      <c r="AVA1419" s="16"/>
      <c r="AVB1419" s="16"/>
      <c r="AVC1419" s="16"/>
      <c r="AVD1419" s="16"/>
      <c r="AVE1419" s="16"/>
      <c r="AVF1419" s="16"/>
      <c r="AVG1419" s="16"/>
      <c r="AVH1419" s="16"/>
      <c r="AVI1419" s="16"/>
      <c r="AVJ1419" s="16"/>
      <c r="AVK1419" s="16"/>
      <c r="AVL1419" s="16"/>
      <c r="AVM1419" s="16"/>
      <c r="AVN1419" s="16"/>
      <c r="AVO1419" s="16"/>
      <c r="AVP1419" s="16"/>
      <c r="AVQ1419" s="16"/>
      <c r="AVR1419" s="16"/>
      <c r="AVS1419" s="16"/>
      <c r="AVT1419" s="16"/>
      <c r="AVU1419" s="16"/>
      <c r="AVV1419" s="16"/>
      <c r="AVW1419" s="16"/>
      <c r="AVX1419" s="16"/>
      <c r="AVY1419" s="16"/>
      <c r="AVZ1419" s="16"/>
      <c r="AWA1419" s="16"/>
      <c r="AWB1419" s="16"/>
      <c r="AWC1419" s="16"/>
      <c r="AWD1419" s="16"/>
      <c r="AWE1419" s="16"/>
      <c r="AWF1419" s="16"/>
      <c r="AWG1419" s="16"/>
      <c r="AWH1419" s="16"/>
      <c r="AWI1419" s="16"/>
      <c r="AWJ1419" s="16"/>
      <c r="AWK1419" s="16"/>
      <c r="AWL1419" s="16"/>
      <c r="AWM1419" s="16"/>
      <c r="AWN1419" s="16"/>
      <c r="AWO1419" s="16"/>
      <c r="AWP1419" s="16"/>
      <c r="AWQ1419" s="16"/>
      <c r="AWR1419" s="16"/>
      <c r="AWS1419" s="16"/>
      <c r="AWT1419" s="16"/>
      <c r="AWU1419" s="16"/>
      <c r="AWV1419" s="16"/>
      <c r="AWW1419" s="16"/>
      <c r="AWX1419" s="16"/>
      <c r="AWY1419" s="16"/>
      <c r="AWZ1419" s="16"/>
      <c r="AXA1419" s="16"/>
      <c r="AXB1419" s="16"/>
      <c r="AXC1419" s="16"/>
      <c r="AXD1419" s="16"/>
      <c r="AXE1419" s="16"/>
      <c r="AXF1419" s="16"/>
      <c r="AXG1419" s="16"/>
      <c r="AXH1419" s="16"/>
      <c r="AXI1419" s="16"/>
      <c r="AXJ1419" s="16"/>
      <c r="AXK1419" s="16"/>
      <c r="AXL1419" s="16"/>
      <c r="AXM1419" s="16"/>
      <c r="AXN1419" s="16"/>
      <c r="AXO1419" s="16"/>
      <c r="AXP1419" s="16"/>
      <c r="AXQ1419" s="16"/>
      <c r="AXR1419" s="16"/>
      <c r="AXS1419" s="16"/>
      <c r="AXT1419" s="16"/>
      <c r="AXU1419" s="16"/>
      <c r="AXV1419" s="16"/>
      <c r="AXW1419" s="16"/>
      <c r="AXX1419" s="16"/>
      <c r="AXY1419" s="16"/>
      <c r="AXZ1419" s="16"/>
      <c r="AYA1419" s="16"/>
      <c r="AYB1419" s="16"/>
      <c r="AYC1419" s="16"/>
      <c r="AYD1419" s="16"/>
      <c r="AYE1419" s="16"/>
      <c r="AYF1419" s="16"/>
      <c r="AYG1419" s="16"/>
      <c r="AYH1419" s="16"/>
      <c r="AYI1419" s="16"/>
      <c r="AYJ1419" s="16"/>
      <c r="AYK1419" s="16"/>
      <c r="AYL1419" s="16"/>
      <c r="AYM1419" s="16"/>
      <c r="AYN1419" s="16"/>
      <c r="AYO1419" s="16"/>
      <c r="AYP1419" s="16"/>
      <c r="AYQ1419" s="16"/>
      <c r="AYR1419" s="16"/>
      <c r="AYS1419" s="16"/>
      <c r="AYT1419" s="16"/>
      <c r="AYU1419" s="16"/>
      <c r="AYV1419" s="16"/>
      <c r="AYW1419" s="16"/>
      <c r="AYX1419" s="16"/>
      <c r="AYY1419" s="16"/>
      <c r="AYZ1419" s="16"/>
      <c r="AZA1419" s="16"/>
      <c r="AZB1419" s="16"/>
      <c r="AZC1419" s="16"/>
      <c r="AZD1419" s="16"/>
      <c r="AZE1419" s="16"/>
      <c r="AZF1419" s="16"/>
      <c r="AZG1419" s="16"/>
      <c r="AZH1419" s="16"/>
      <c r="AZI1419" s="16"/>
      <c r="AZJ1419" s="16"/>
      <c r="AZK1419" s="16"/>
      <c r="AZL1419" s="16"/>
      <c r="AZM1419" s="16"/>
      <c r="AZN1419" s="16"/>
      <c r="AZO1419" s="16"/>
      <c r="AZP1419" s="16"/>
      <c r="AZQ1419" s="16"/>
      <c r="AZR1419" s="16"/>
      <c r="AZS1419" s="16"/>
      <c r="AZT1419" s="16"/>
      <c r="AZU1419" s="16"/>
      <c r="AZV1419" s="16"/>
      <c r="AZW1419" s="16"/>
      <c r="AZX1419" s="16"/>
      <c r="AZY1419" s="16"/>
      <c r="AZZ1419" s="16"/>
      <c r="BAA1419" s="16"/>
      <c r="BAB1419" s="16"/>
      <c r="BAC1419" s="16"/>
      <c r="BAD1419" s="16"/>
      <c r="BAE1419" s="16"/>
      <c r="BAF1419" s="16"/>
      <c r="BAG1419" s="16"/>
      <c r="BAH1419" s="16"/>
      <c r="BAI1419" s="16"/>
      <c r="BAJ1419" s="16"/>
      <c r="BAK1419" s="16"/>
      <c r="BAL1419" s="16"/>
      <c r="BAM1419" s="16"/>
      <c r="BAN1419" s="16"/>
      <c r="BAO1419" s="16"/>
      <c r="BAP1419" s="16"/>
      <c r="BAQ1419" s="16"/>
      <c r="BAR1419" s="16"/>
      <c r="BAS1419" s="16"/>
      <c r="BAT1419" s="16"/>
      <c r="BAU1419" s="16"/>
      <c r="BAV1419" s="16"/>
      <c r="BAW1419" s="16"/>
      <c r="BAX1419" s="16"/>
      <c r="BAY1419" s="16"/>
      <c r="BAZ1419" s="16"/>
      <c r="BBA1419" s="16"/>
      <c r="BBB1419" s="16"/>
      <c r="BBC1419" s="16"/>
      <c r="BBD1419" s="16"/>
      <c r="BBE1419" s="16"/>
      <c r="BBF1419" s="16"/>
      <c r="BBG1419" s="16"/>
      <c r="BBH1419" s="16"/>
      <c r="BBI1419" s="16"/>
      <c r="BBJ1419" s="16"/>
      <c r="BBK1419" s="16"/>
      <c r="BBL1419" s="16"/>
      <c r="BBM1419" s="16"/>
      <c r="BBN1419" s="16"/>
      <c r="BBO1419" s="16"/>
      <c r="BBP1419" s="16"/>
      <c r="BBQ1419" s="16"/>
      <c r="BBR1419" s="16"/>
      <c r="BBS1419" s="16"/>
      <c r="BBT1419" s="16"/>
      <c r="BBU1419" s="16"/>
      <c r="BBV1419" s="16"/>
      <c r="BBW1419" s="16"/>
      <c r="BBX1419" s="16"/>
      <c r="BBY1419" s="16"/>
      <c r="BBZ1419" s="16"/>
      <c r="BCA1419" s="16"/>
      <c r="BCB1419" s="16"/>
      <c r="BCC1419" s="16"/>
      <c r="BCD1419" s="16"/>
      <c r="BCE1419" s="16"/>
      <c r="BCF1419" s="16"/>
      <c r="BCG1419" s="16"/>
      <c r="BCH1419" s="16"/>
      <c r="BCI1419" s="16"/>
      <c r="BCJ1419" s="16"/>
      <c r="BCK1419" s="16"/>
      <c r="BCL1419" s="16"/>
      <c r="BCM1419" s="16"/>
      <c r="BCN1419" s="16"/>
      <c r="BCO1419" s="16"/>
      <c r="BCP1419" s="16"/>
      <c r="BCQ1419" s="16"/>
      <c r="BCR1419" s="16"/>
      <c r="BCS1419" s="16"/>
      <c r="BCT1419" s="16"/>
      <c r="BCU1419" s="16"/>
      <c r="BCV1419" s="16"/>
      <c r="BCW1419" s="16"/>
      <c r="BCX1419" s="16"/>
      <c r="BCY1419" s="16"/>
      <c r="BCZ1419" s="16"/>
      <c r="BDA1419" s="16"/>
      <c r="BDB1419" s="16"/>
      <c r="BDC1419" s="16"/>
      <c r="BDD1419" s="16"/>
      <c r="BDE1419" s="16"/>
      <c r="BDF1419" s="16"/>
      <c r="BDG1419" s="16"/>
      <c r="BDH1419" s="16"/>
      <c r="BDI1419" s="16"/>
      <c r="BDJ1419" s="16"/>
      <c r="BDK1419" s="16"/>
      <c r="BDL1419" s="16"/>
      <c r="BDM1419" s="16"/>
      <c r="BDN1419" s="16"/>
      <c r="BDO1419" s="16"/>
      <c r="BDP1419" s="16"/>
      <c r="BDQ1419" s="16"/>
      <c r="BDR1419" s="16"/>
      <c r="BDS1419" s="16"/>
      <c r="BDT1419" s="16"/>
      <c r="BDU1419" s="16"/>
      <c r="BDV1419" s="16"/>
      <c r="BDW1419" s="16"/>
      <c r="BDX1419" s="16"/>
      <c r="BDY1419" s="16"/>
      <c r="BDZ1419" s="16"/>
      <c r="BEA1419" s="16"/>
      <c r="BEB1419" s="16"/>
      <c r="BEC1419" s="16"/>
      <c r="BED1419" s="16"/>
      <c r="BEE1419" s="16"/>
      <c r="BEF1419" s="16"/>
      <c r="BEG1419" s="16"/>
      <c r="BEH1419" s="16"/>
      <c r="BEI1419" s="16"/>
      <c r="BEJ1419" s="16"/>
      <c r="BEK1419" s="16"/>
      <c r="BEL1419" s="16"/>
      <c r="BEM1419" s="16"/>
      <c r="BEN1419" s="16"/>
      <c r="BEO1419" s="16"/>
      <c r="BEP1419" s="16"/>
      <c r="BEQ1419" s="16"/>
      <c r="BER1419" s="16"/>
      <c r="BES1419" s="16"/>
      <c r="BET1419" s="16"/>
      <c r="BEU1419" s="16"/>
      <c r="BEV1419" s="16"/>
      <c r="BEW1419" s="16"/>
      <c r="BEX1419" s="16"/>
      <c r="BEY1419" s="16"/>
      <c r="BEZ1419" s="16"/>
      <c r="BFA1419" s="16"/>
      <c r="BFB1419" s="16"/>
      <c r="BFC1419" s="16"/>
      <c r="BFD1419" s="16"/>
      <c r="BFE1419" s="16"/>
      <c r="BFF1419" s="16"/>
      <c r="BFG1419" s="16"/>
      <c r="BFH1419" s="16"/>
      <c r="BFI1419" s="16"/>
      <c r="BFJ1419" s="16"/>
      <c r="BFK1419" s="16"/>
      <c r="BFL1419" s="16"/>
      <c r="BFM1419" s="16"/>
      <c r="BFN1419" s="16"/>
      <c r="BFO1419" s="16"/>
      <c r="BFP1419" s="16"/>
      <c r="BFQ1419" s="16"/>
      <c r="BFR1419" s="16"/>
      <c r="BFS1419" s="16"/>
      <c r="BFT1419" s="16"/>
      <c r="BFU1419" s="16"/>
      <c r="BFV1419" s="16"/>
      <c r="BFW1419" s="16"/>
      <c r="BFX1419" s="16"/>
      <c r="BFY1419" s="16"/>
      <c r="BFZ1419" s="16"/>
      <c r="BGA1419" s="16"/>
      <c r="BGB1419" s="16"/>
      <c r="BGC1419" s="16"/>
      <c r="BGD1419" s="16"/>
      <c r="BGE1419" s="16"/>
      <c r="BGF1419" s="16"/>
      <c r="BGG1419" s="16"/>
      <c r="BGH1419" s="16"/>
      <c r="BGI1419" s="16"/>
      <c r="BGJ1419" s="16"/>
      <c r="BGK1419" s="16"/>
      <c r="BGL1419" s="16"/>
      <c r="BGM1419" s="16"/>
      <c r="BGN1419" s="16"/>
      <c r="BGO1419" s="16"/>
      <c r="BGP1419" s="16"/>
      <c r="BGQ1419" s="16"/>
      <c r="BGR1419" s="16"/>
      <c r="BGS1419" s="16"/>
      <c r="BGT1419" s="16"/>
      <c r="BGU1419" s="16"/>
      <c r="BGV1419" s="16"/>
      <c r="BGW1419" s="16"/>
      <c r="BGX1419" s="16"/>
      <c r="BGY1419" s="16"/>
      <c r="BGZ1419" s="16"/>
      <c r="BHA1419" s="16"/>
      <c r="BHB1419" s="16"/>
      <c r="BHC1419" s="16"/>
      <c r="BHD1419" s="16"/>
      <c r="BHE1419" s="16"/>
      <c r="BHF1419" s="16"/>
      <c r="BHG1419" s="16"/>
      <c r="BHH1419" s="16"/>
      <c r="BHI1419" s="16"/>
      <c r="BHJ1419" s="16"/>
      <c r="BHK1419" s="16"/>
      <c r="BHL1419" s="16"/>
      <c r="BHM1419" s="16"/>
      <c r="BHN1419" s="16"/>
      <c r="BHO1419" s="16"/>
      <c r="BHP1419" s="16"/>
      <c r="BHQ1419" s="16"/>
      <c r="BHR1419" s="16"/>
      <c r="BHS1419" s="16"/>
      <c r="BHT1419" s="16"/>
      <c r="BHU1419" s="16"/>
      <c r="BHV1419" s="16"/>
      <c r="BHW1419" s="16"/>
      <c r="BHX1419" s="16"/>
      <c r="BHY1419" s="16"/>
      <c r="BHZ1419" s="16"/>
      <c r="BIA1419" s="16"/>
      <c r="BIB1419" s="16"/>
      <c r="BIC1419" s="16"/>
      <c r="BID1419" s="16"/>
      <c r="BIE1419" s="16"/>
      <c r="BIF1419" s="16"/>
      <c r="BIG1419" s="16"/>
      <c r="BIH1419" s="16"/>
      <c r="BII1419" s="16"/>
      <c r="BIJ1419" s="16"/>
      <c r="BIK1419" s="16"/>
      <c r="BIL1419" s="16"/>
      <c r="BIM1419" s="16"/>
      <c r="BIN1419" s="16"/>
      <c r="BIO1419" s="16"/>
      <c r="BIP1419" s="16"/>
      <c r="BIQ1419" s="16"/>
      <c r="BIR1419" s="16"/>
      <c r="BIS1419" s="16"/>
      <c r="BIT1419" s="16"/>
      <c r="BIU1419" s="16"/>
      <c r="BIV1419" s="16"/>
      <c r="BIW1419" s="16"/>
      <c r="BIX1419" s="16"/>
      <c r="BIY1419" s="16"/>
      <c r="BIZ1419" s="16"/>
      <c r="BJA1419" s="16"/>
      <c r="BJB1419" s="16"/>
      <c r="BJC1419" s="16"/>
      <c r="BJD1419" s="16"/>
      <c r="BJE1419" s="16"/>
      <c r="BJF1419" s="16"/>
      <c r="BJG1419" s="16"/>
      <c r="BJH1419" s="16"/>
      <c r="BJI1419" s="16"/>
      <c r="BJJ1419" s="16"/>
      <c r="BJK1419" s="16"/>
      <c r="BJL1419" s="16"/>
      <c r="BJM1419" s="16"/>
      <c r="BJN1419" s="16"/>
      <c r="BJO1419" s="16"/>
      <c r="BJP1419" s="16"/>
      <c r="BJQ1419" s="16"/>
      <c r="BJR1419" s="16"/>
      <c r="BJS1419" s="16"/>
      <c r="BJT1419" s="16"/>
      <c r="BJU1419" s="16"/>
      <c r="BJV1419" s="16"/>
      <c r="BJW1419" s="16"/>
      <c r="BJX1419" s="16"/>
      <c r="BJY1419" s="16"/>
      <c r="BJZ1419" s="16"/>
      <c r="BKA1419" s="16"/>
      <c r="BKB1419" s="16"/>
      <c r="BKC1419" s="16"/>
      <c r="BKD1419" s="16"/>
      <c r="BKE1419" s="16"/>
      <c r="BKF1419" s="16"/>
      <c r="BKG1419" s="16"/>
      <c r="BKH1419" s="16"/>
      <c r="BKI1419" s="16"/>
      <c r="BKJ1419" s="16"/>
      <c r="BKK1419" s="16"/>
      <c r="BKL1419" s="16"/>
      <c r="BKM1419" s="16"/>
      <c r="BKN1419" s="16"/>
      <c r="BKO1419" s="16"/>
      <c r="BKP1419" s="16"/>
      <c r="BKQ1419" s="16"/>
      <c r="BKR1419" s="16"/>
      <c r="BKS1419" s="16"/>
      <c r="BKT1419" s="16"/>
      <c r="BKU1419" s="16"/>
      <c r="BKV1419" s="16"/>
      <c r="BKW1419" s="16"/>
      <c r="BKX1419" s="16"/>
      <c r="BKY1419" s="16"/>
      <c r="BKZ1419" s="16"/>
      <c r="BLA1419" s="16"/>
      <c r="BLB1419" s="16"/>
      <c r="BLC1419" s="16"/>
      <c r="BLD1419" s="16"/>
      <c r="BLE1419" s="16"/>
      <c r="BLF1419" s="16"/>
      <c r="BLG1419" s="16"/>
      <c r="BLH1419" s="16"/>
      <c r="BLI1419" s="16"/>
      <c r="BLJ1419" s="16"/>
      <c r="BLK1419" s="16"/>
      <c r="BLL1419" s="16"/>
      <c r="BLM1419" s="16"/>
      <c r="BLN1419" s="16"/>
      <c r="BLO1419" s="16"/>
      <c r="BLP1419" s="16"/>
      <c r="BLQ1419" s="16"/>
      <c r="BLR1419" s="16"/>
      <c r="BLS1419" s="16"/>
      <c r="BLT1419" s="16"/>
      <c r="BLU1419" s="16"/>
      <c r="BLV1419" s="16"/>
      <c r="BLW1419" s="16"/>
      <c r="BLX1419" s="16"/>
      <c r="BLY1419" s="16"/>
      <c r="BLZ1419" s="16"/>
      <c r="BMA1419" s="16"/>
      <c r="BMB1419" s="16"/>
      <c r="BMC1419" s="16"/>
      <c r="BMD1419" s="16"/>
      <c r="BME1419" s="16"/>
      <c r="BMF1419" s="16"/>
      <c r="BMG1419" s="16"/>
      <c r="BMH1419" s="16"/>
      <c r="BMI1419" s="16"/>
      <c r="BMJ1419" s="16"/>
      <c r="BMK1419" s="16"/>
      <c r="BML1419" s="16"/>
      <c r="BMM1419" s="16"/>
      <c r="BMN1419" s="16"/>
      <c r="BMO1419" s="16"/>
      <c r="BMP1419" s="16"/>
      <c r="BMQ1419" s="16"/>
      <c r="BMR1419" s="16"/>
    </row>
    <row r="1420" spans="1:1708" customFormat="1">
      <c r="A1420" s="568" t="s">
        <v>3452</v>
      </c>
      <c r="B1420" s="569"/>
      <c r="C1420" s="568" t="s">
        <v>3452</v>
      </c>
      <c r="D1420" s="568"/>
      <c r="E1420" s="570" t="s">
        <v>1401</v>
      </c>
      <c r="F1420" s="571" t="s">
        <v>769</v>
      </c>
      <c r="G1420" s="571" t="s">
        <v>184</v>
      </c>
      <c r="H1420" s="571"/>
      <c r="I1420" s="571">
        <v>5</v>
      </c>
      <c r="J1420" s="571"/>
      <c r="K1420" s="571">
        <v>58.614714660000097</v>
      </c>
      <c r="L1420" s="571">
        <v>24.808195193000099</v>
      </c>
      <c r="M1420" s="572" t="s">
        <v>1402</v>
      </c>
      <c r="N1420" s="572"/>
      <c r="O1420" s="571" t="s">
        <v>3453</v>
      </c>
      <c r="P1420" s="571" t="s">
        <v>316</v>
      </c>
      <c r="Q1420" s="571"/>
      <c r="R1420" s="1025">
        <v>1360</v>
      </c>
      <c r="S1420" s="1025">
        <v>1360</v>
      </c>
      <c r="T1420" s="297"/>
      <c r="U1420" s="931"/>
      <c r="W1420" s="16"/>
      <c r="X1420" s="16"/>
      <c r="Y1420" s="16"/>
      <c r="Z1420" s="16"/>
      <c r="AA1420" s="16"/>
      <c r="AB1420" s="16"/>
      <c r="AC1420" s="16"/>
      <c r="AD1420" s="16"/>
      <c r="AE1420" s="16"/>
      <c r="AF1420" s="16"/>
      <c r="AG1420" s="16"/>
      <c r="AH1420" s="16"/>
      <c r="AI1420" s="16"/>
      <c r="AJ1420" s="16"/>
      <c r="AK1420" s="16"/>
      <c r="AL1420" s="16"/>
      <c r="AM1420" s="16"/>
      <c r="AN1420" s="16"/>
      <c r="AO1420" s="16"/>
      <c r="AP1420" s="16"/>
      <c r="AQ1420" s="16"/>
      <c r="AR1420" s="16"/>
      <c r="AS1420" s="16"/>
      <c r="AT1420" s="16"/>
      <c r="AU1420" s="16"/>
      <c r="AV1420" s="16"/>
      <c r="AW1420" s="16"/>
      <c r="AX1420" s="16"/>
      <c r="AY1420" s="16"/>
      <c r="AZ1420" s="16"/>
      <c r="BA1420" s="16"/>
      <c r="BB1420" s="16"/>
      <c r="BC1420" s="16"/>
      <c r="BD1420" s="16"/>
      <c r="BE1420" s="16"/>
      <c r="BF1420" s="16"/>
      <c r="BG1420" s="16"/>
      <c r="BH1420" s="16"/>
      <c r="BI1420" s="16"/>
      <c r="BJ1420" s="16"/>
      <c r="BK1420" s="16"/>
      <c r="BL1420" s="16"/>
      <c r="BM1420" s="16"/>
      <c r="BN1420" s="16"/>
      <c r="BO1420" s="16"/>
      <c r="BP1420" s="16"/>
      <c r="BQ1420" s="16"/>
      <c r="BR1420" s="16"/>
      <c r="BS1420" s="16"/>
      <c r="BT1420" s="16"/>
      <c r="BU1420" s="16"/>
      <c r="BV1420" s="16"/>
      <c r="BW1420" s="16"/>
      <c r="BX1420" s="16"/>
      <c r="BY1420" s="16"/>
      <c r="BZ1420" s="16"/>
      <c r="CA1420" s="16"/>
      <c r="CB1420" s="16"/>
      <c r="CC1420" s="16"/>
      <c r="CD1420" s="16"/>
      <c r="CE1420" s="16"/>
      <c r="CF1420" s="16"/>
      <c r="CG1420" s="16"/>
      <c r="CH1420" s="16"/>
      <c r="CI1420" s="16"/>
      <c r="CJ1420" s="16"/>
      <c r="CK1420" s="16"/>
      <c r="CL1420" s="16"/>
      <c r="CM1420" s="16"/>
      <c r="CN1420" s="16"/>
      <c r="CO1420" s="16"/>
      <c r="CP1420" s="16"/>
      <c r="CQ1420" s="16"/>
      <c r="CR1420" s="16"/>
      <c r="CS1420" s="16"/>
      <c r="CT1420" s="16"/>
      <c r="CU1420" s="16"/>
      <c r="CV1420" s="16"/>
      <c r="CW1420" s="16"/>
      <c r="CX1420" s="16"/>
      <c r="CY1420" s="16"/>
      <c r="CZ1420" s="16"/>
      <c r="DA1420" s="16"/>
      <c r="DB1420" s="16"/>
      <c r="DC1420" s="16"/>
      <c r="DD1420" s="16"/>
      <c r="DE1420" s="16"/>
      <c r="DF1420" s="16"/>
      <c r="DG1420" s="16"/>
      <c r="DH1420" s="16"/>
      <c r="DI1420" s="16"/>
      <c r="DJ1420" s="16"/>
      <c r="DK1420" s="16"/>
      <c r="DL1420" s="16"/>
      <c r="DM1420" s="16"/>
      <c r="DN1420" s="16"/>
      <c r="DO1420" s="16"/>
      <c r="DP1420" s="16"/>
      <c r="DQ1420" s="16"/>
      <c r="DR1420" s="16"/>
      <c r="DS1420" s="16"/>
      <c r="DT1420" s="16"/>
      <c r="DU1420" s="16"/>
      <c r="DV1420" s="16"/>
      <c r="DW1420" s="16"/>
      <c r="DX1420" s="16"/>
      <c r="DY1420" s="16"/>
      <c r="DZ1420" s="16"/>
      <c r="EA1420" s="16"/>
      <c r="EB1420" s="16"/>
      <c r="EC1420" s="16"/>
      <c r="ED1420" s="16"/>
      <c r="EE1420" s="16"/>
      <c r="EF1420" s="16"/>
      <c r="EG1420" s="16"/>
      <c r="EH1420" s="16"/>
      <c r="EI1420" s="16"/>
      <c r="EJ1420" s="16"/>
      <c r="EK1420" s="16"/>
      <c r="EL1420" s="16"/>
      <c r="EM1420" s="16"/>
      <c r="EN1420" s="16"/>
      <c r="EO1420" s="16"/>
      <c r="EP1420" s="16"/>
      <c r="EQ1420" s="16"/>
      <c r="ER1420" s="16"/>
      <c r="ES1420" s="16"/>
      <c r="ET1420" s="16"/>
      <c r="EU1420" s="16"/>
      <c r="EV1420" s="16"/>
      <c r="EW1420" s="16"/>
      <c r="EX1420" s="16"/>
      <c r="EY1420" s="16"/>
      <c r="EZ1420" s="16"/>
      <c r="FA1420" s="16"/>
      <c r="FB1420" s="16"/>
      <c r="FC1420" s="16"/>
      <c r="FD1420" s="16"/>
      <c r="FE1420" s="16"/>
      <c r="FF1420" s="16"/>
      <c r="FG1420" s="16"/>
      <c r="FH1420" s="16"/>
      <c r="FI1420" s="16"/>
      <c r="FJ1420" s="16"/>
      <c r="FK1420" s="16"/>
      <c r="FL1420" s="16"/>
      <c r="FM1420" s="16"/>
      <c r="FN1420" s="16"/>
      <c r="FO1420" s="16"/>
      <c r="FP1420" s="16"/>
      <c r="FQ1420" s="16"/>
      <c r="FR1420" s="16"/>
      <c r="FS1420" s="16"/>
      <c r="FT1420" s="16"/>
      <c r="FU1420" s="16"/>
      <c r="FV1420" s="16"/>
      <c r="FW1420" s="16"/>
      <c r="FX1420" s="16"/>
      <c r="FY1420" s="16"/>
      <c r="FZ1420" s="16"/>
      <c r="GA1420" s="16"/>
      <c r="GB1420" s="16"/>
      <c r="GC1420" s="16"/>
      <c r="GD1420" s="16"/>
      <c r="GE1420" s="16"/>
      <c r="GF1420" s="16"/>
      <c r="GG1420" s="16"/>
      <c r="GH1420" s="16"/>
      <c r="GI1420" s="16"/>
      <c r="GJ1420" s="16"/>
      <c r="GK1420" s="16"/>
      <c r="GL1420" s="16"/>
      <c r="GM1420" s="16"/>
      <c r="GN1420" s="16"/>
      <c r="GO1420" s="16"/>
      <c r="GP1420" s="16"/>
      <c r="GQ1420" s="16"/>
      <c r="GR1420" s="16"/>
      <c r="GS1420" s="16"/>
      <c r="GT1420" s="16"/>
      <c r="GU1420" s="16"/>
      <c r="GV1420" s="16"/>
      <c r="GW1420" s="16"/>
      <c r="GX1420" s="16"/>
      <c r="GY1420" s="16"/>
      <c r="GZ1420" s="16"/>
      <c r="HA1420" s="16"/>
      <c r="HB1420" s="16"/>
      <c r="HC1420" s="16"/>
      <c r="HD1420" s="16"/>
      <c r="HE1420" s="16"/>
      <c r="HF1420" s="16"/>
      <c r="HG1420" s="16"/>
      <c r="HH1420" s="16"/>
      <c r="HI1420" s="16"/>
      <c r="HJ1420" s="16"/>
      <c r="HK1420" s="16"/>
      <c r="HL1420" s="16"/>
      <c r="HM1420" s="16"/>
      <c r="HN1420" s="16"/>
      <c r="HO1420" s="16"/>
      <c r="HP1420" s="16"/>
      <c r="HQ1420" s="16"/>
      <c r="HR1420" s="16"/>
      <c r="HS1420" s="16"/>
      <c r="HT1420" s="16"/>
      <c r="HU1420" s="16"/>
      <c r="HV1420" s="16"/>
      <c r="HW1420" s="16"/>
      <c r="HX1420" s="16"/>
      <c r="HY1420" s="16"/>
      <c r="HZ1420" s="16"/>
      <c r="IA1420" s="16"/>
      <c r="IB1420" s="16"/>
      <c r="IC1420" s="16"/>
      <c r="ID1420" s="16"/>
      <c r="IE1420" s="16"/>
      <c r="IF1420" s="16"/>
      <c r="IG1420" s="16"/>
      <c r="IH1420" s="16"/>
      <c r="II1420" s="16"/>
      <c r="IJ1420" s="16"/>
      <c r="IK1420" s="16"/>
      <c r="IL1420" s="16"/>
      <c r="IM1420" s="16"/>
      <c r="IN1420" s="16"/>
      <c r="IO1420" s="16"/>
      <c r="IP1420" s="16"/>
      <c r="IQ1420" s="16"/>
      <c r="IR1420" s="16"/>
      <c r="IS1420" s="16"/>
      <c r="IT1420" s="16"/>
      <c r="IU1420" s="16"/>
      <c r="IV1420" s="16"/>
      <c r="IW1420" s="16"/>
      <c r="IX1420" s="16"/>
      <c r="IY1420" s="16"/>
      <c r="IZ1420" s="16"/>
      <c r="JA1420" s="16"/>
      <c r="JB1420" s="16"/>
      <c r="JC1420" s="16"/>
      <c r="JD1420" s="16"/>
      <c r="JE1420" s="16"/>
      <c r="JF1420" s="16"/>
      <c r="JG1420" s="16"/>
      <c r="JH1420" s="16"/>
      <c r="JI1420" s="16"/>
      <c r="JJ1420" s="16"/>
      <c r="JK1420" s="16"/>
      <c r="JL1420" s="16"/>
      <c r="JM1420" s="16"/>
      <c r="JN1420" s="16"/>
      <c r="JO1420" s="16"/>
      <c r="JP1420" s="16"/>
      <c r="JQ1420" s="16"/>
      <c r="JR1420" s="16"/>
      <c r="JS1420" s="16"/>
      <c r="JT1420" s="16"/>
      <c r="JU1420" s="16"/>
      <c r="JV1420" s="16"/>
      <c r="JW1420" s="16"/>
      <c r="JX1420" s="16"/>
      <c r="JY1420" s="16"/>
      <c r="JZ1420" s="16"/>
      <c r="KA1420" s="16"/>
      <c r="KB1420" s="16"/>
      <c r="KC1420" s="16"/>
      <c r="KD1420" s="16"/>
      <c r="KE1420" s="16"/>
      <c r="KF1420" s="16"/>
      <c r="KG1420" s="16"/>
      <c r="KH1420" s="16"/>
      <c r="KI1420" s="16"/>
      <c r="KJ1420" s="16"/>
      <c r="KK1420" s="16"/>
      <c r="KL1420" s="16"/>
      <c r="KM1420" s="16"/>
      <c r="KN1420" s="16"/>
      <c r="KO1420" s="16"/>
      <c r="KP1420" s="16"/>
      <c r="KQ1420" s="16"/>
      <c r="KR1420" s="16"/>
      <c r="KS1420" s="16"/>
      <c r="KT1420" s="16"/>
      <c r="KU1420" s="16"/>
      <c r="KV1420" s="16"/>
      <c r="KW1420" s="16"/>
      <c r="KX1420" s="16"/>
      <c r="KY1420" s="16"/>
      <c r="KZ1420" s="16"/>
      <c r="LA1420" s="16"/>
      <c r="LB1420" s="16"/>
      <c r="LC1420" s="16"/>
      <c r="LD1420" s="16"/>
      <c r="LE1420" s="16"/>
      <c r="LF1420" s="16"/>
      <c r="LG1420" s="16"/>
      <c r="LH1420" s="16"/>
      <c r="LI1420" s="16"/>
      <c r="LJ1420" s="16"/>
      <c r="LK1420" s="16"/>
      <c r="LL1420" s="16"/>
      <c r="LM1420" s="16"/>
      <c r="LN1420" s="16"/>
      <c r="LO1420" s="16"/>
      <c r="LP1420" s="16"/>
      <c r="LQ1420" s="16"/>
      <c r="LR1420" s="16"/>
      <c r="LS1420" s="16"/>
      <c r="LT1420" s="16"/>
      <c r="LU1420" s="16"/>
      <c r="LV1420" s="16"/>
      <c r="LW1420" s="16"/>
      <c r="LX1420" s="16"/>
      <c r="LY1420" s="16"/>
      <c r="LZ1420" s="16"/>
      <c r="MA1420" s="16"/>
      <c r="MB1420" s="16"/>
      <c r="MC1420" s="16"/>
      <c r="MD1420" s="16"/>
      <c r="ME1420" s="16"/>
      <c r="MF1420" s="16"/>
      <c r="MG1420" s="16"/>
      <c r="MH1420" s="16"/>
      <c r="MI1420" s="16"/>
      <c r="MJ1420" s="16"/>
      <c r="MK1420" s="16"/>
      <c r="ML1420" s="16"/>
      <c r="MM1420" s="16"/>
      <c r="MN1420" s="16"/>
      <c r="MO1420" s="16"/>
      <c r="MP1420" s="16"/>
      <c r="MQ1420" s="16"/>
      <c r="MR1420" s="16"/>
      <c r="MS1420" s="16"/>
      <c r="MT1420" s="16"/>
      <c r="MU1420" s="16"/>
      <c r="MV1420" s="16"/>
      <c r="MW1420" s="16"/>
      <c r="MX1420" s="16"/>
      <c r="MY1420" s="16"/>
      <c r="MZ1420" s="16"/>
      <c r="NA1420" s="16"/>
      <c r="NB1420" s="16"/>
      <c r="NC1420" s="16"/>
      <c r="ND1420" s="16"/>
      <c r="NE1420" s="16"/>
      <c r="NF1420" s="16"/>
      <c r="NG1420" s="16"/>
      <c r="NH1420" s="16"/>
      <c r="NI1420" s="16"/>
      <c r="NJ1420" s="16"/>
      <c r="NK1420" s="16"/>
      <c r="NL1420" s="16"/>
      <c r="NM1420" s="16"/>
      <c r="NN1420" s="16"/>
      <c r="NO1420" s="16"/>
      <c r="NP1420" s="16"/>
      <c r="NQ1420" s="16"/>
      <c r="NR1420" s="16"/>
      <c r="NS1420" s="16"/>
      <c r="NT1420" s="16"/>
      <c r="NU1420" s="16"/>
      <c r="NV1420" s="16"/>
      <c r="NW1420" s="16"/>
      <c r="NX1420" s="16"/>
      <c r="NY1420" s="16"/>
      <c r="NZ1420" s="16"/>
      <c r="OA1420" s="16"/>
      <c r="OB1420" s="16"/>
      <c r="OC1420" s="16"/>
      <c r="OD1420" s="16"/>
      <c r="OE1420" s="16"/>
      <c r="OF1420" s="16"/>
      <c r="OG1420" s="16"/>
      <c r="OH1420" s="16"/>
      <c r="OI1420" s="16"/>
      <c r="OJ1420" s="16"/>
      <c r="OK1420" s="16"/>
      <c r="OL1420" s="16"/>
      <c r="OM1420" s="16"/>
      <c r="ON1420" s="16"/>
      <c r="OO1420" s="16"/>
      <c r="OP1420" s="16"/>
      <c r="OQ1420" s="16"/>
      <c r="OR1420" s="16"/>
      <c r="OS1420" s="16"/>
      <c r="OT1420" s="16"/>
      <c r="OU1420" s="16"/>
      <c r="OV1420" s="16"/>
      <c r="OW1420" s="16"/>
      <c r="OX1420" s="16"/>
      <c r="OY1420" s="16"/>
      <c r="OZ1420" s="16"/>
      <c r="PA1420" s="16"/>
      <c r="PB1420" s="16"/>
      <c r="PC1420" s="16"/>
      <c r="PD1420" s="16"/>
      <c r="PE1420" s="16"/>
      <c r="PF1420" s="16"/>
      <c r="PG1420" s="16"/>
      <c r="PH1420" s="16"/>
      <c r="PI1420" s="16"/>
      <c r="PJ1420" s="16"/>
      <c r="PK1420" s="16"/>
      <c r="PL1420" s="16"/>
      <c r="PM1420" s="16"/>
      <c r="PN1420" s="16"/>
      <c r="PO1420" s="16"/>
      <c r="PP1420" s="16"/>
      <c r="PQ1420" s="16"/>
      <c r="PR1420" s="16"/>
      <c r="PS1420" s="16"/>
      <c r="PT1420" s="16"/>
      <c r="PU1420" s="16"/>
      <c r="PV1420" s="16"/>
      <c r="PW1420" s="16"/>
      <c r="PX1420" s="16"/>
      <c r="PY1420" s="16"/>
      <c r="PZ1420" s="16"/>
      <c r="QA1420" s="16"/>
      <c r="QB1420" s="16"/>
      <c r="QC1420" s="16"/>
      <c r="QD1420" s="16"/>
      <c r="QE1420" s="16"/>
      <c r="QF1420" s="16"/>
      <c r="QG1420" s="16"/>
      <c r="QH1420" s="16"/>
      <c r="QI1420" s="16"/>
      <c r="QJ1420" s="16"/>
      <c r="QK1420" s="16"/>
      <c r="QL1420" s="16"/>
      <c r="QM1420" s="16"/>
      <c r="QN1420" s="16"/>
      <c r="QO1420" s="16"/>
      <c r="QP1420" s="16"/>
      <c r="QQ1420" s="16"/>
      <c r="QR1420" s="16"/>
      <c r="QS1420" s="16"/>
      <c r="QT1420" s="16"/>
      <c r="QU1420" s="16"/>
      <c r="QV1420" s="16"/>
      <c r="QW1420" s="16"/>
      <c r="QX1420" s="16"/>
      <c r="QY1420" s="16"/>
      <c r="QZ1420" s="16"/>
      <c r="RA1420" s="16"/>
      <c r="RB1420" s="16"/>
      <c r="RC1420" s="16"/>
      <c r="RD1420" s="16"/>
      <c r="RE1420" s="16"/>
      <c r="RF1420" s="16"/>
      <c r="RG1420" s="16"/>
      <c r="RH1420" s="16"/>
      <c r="RI1420" s="16"/>
      <c r="RJ1420" s="16"/>
      <c r="RK1420" s="16"/>
      <c r="RL1420" s="16"/>
      <c r="RM1420" s="16"/>
      <c r="RN1420" s="16"/>
      <c r="RO1420" s="16"/>
      <c r="RP1420" s="16"/>
      <c r="RQ1420" s="16"/>
      <c r="RR1420" s="16"/>
      <c r="RS1420" s="16"/>
      <c r="RT1420" s="16"/>
      <c r="RU1420" s="16"/>
      <c r="RV1420" s="16"/>
      <c r="RW1420" s="16"/>
      <c r="RX1420" s="16"/>
      <c r="RY1420" s="16"/>
      <c r="RZ1420" s="16"/>
      <c r="SA1420" s="16"/>
      <c r="SB1420" s="16"/>
      <c r="SC1420" s="16"/>
      <c r="SD1420" s="16"/>
      <c r="SE1420" s="16"/>
      <c r="SF1420" s="16"/>
      <c r="SG1420" s="16"/>
      <c r="SH1420" s="16"/>
      <c r="SI1420" s="16"/>
      <c r="SJ1420" s="16"/>
      <c r="SK1420" s="16"/>
      <c r="SL1420" s="16"/>
      <c r="SM1420" s="16"/>
      <c r="SN1420" s="16"/>
      <c r="SO1420" s="16"/>
      <c r="SP1420" s="16"/>
      <c r="SQ1420" s="16"/>
      <c r="SR1420" s="16"/>
      <c r="SS1420" s="16"/>
      <c r="ST1420" s="16"/>
      <c r="SU1420" s="16"/>
      <c r="SV1420" s="16"/>
      <c r="SW1420" s="16"/>
      <c r="SX1420" s="16"/>
      <c r="SY1420" s="16"/>
      <c r="SZ1420" s="16"/>
      <c r="TA1420" s="16"/>
      <c r="TB1420" s="16"/>
      <c r="TC1420" s="16"/>
      <c r="TD1420" s="16"/>
      <c r="TE1420" s="16"/>
      <c r="TF1420" s="16"/>
      <c r="TG1420" s="16"/>
      <c r="TH1420" s="16"/>
      <c r="TI1420" s="16"/>
      <c r="TJ1420" s="16"/>
      <c r="TK1420" s="16"/>
      <c r="TL1420" s="16"/>
      <c r="TM1420" s="16"/>
      <c r="TN1420" s="16"/>
      <c r="TO1420" s="16"/>
      <c r="TP1420" s="16"/>
      <c r="TQ1420" s="16"/>
      <c r="TR1420" s="16"/>
      <c r="TS1420" s="16"/>
      <c r="TT1420" s="16"/>
      <c r="TU1420" s="16"/>
      <c r="TV1420" s="16"/>
      <c r="TW1420" s="16"/>
      <c r="TX1420" s="16"/>
      <c r="TY1420" s="16"/>
      <c r="TZ1420" s="16"/>
      <c r="UA1420" s="16"/>
      <c r="UB1420" s="16"/>
      <c r="UC1420" s="16"/>
      <c r="UD1420" s="16"/>
      <c r="UE1420" s="16"/>
      <c r="UF1420" s="16"/>
      <c r="UG1420" s="16"/>
      <c r="UH1420" s="16"/>
      <c r="UI1420" s="16"/>
      <c r="UJ1420" s="16"/>
      <c r="UK1420" s="16"/>
      <c r="UL1420" s="16"/>
      <c r="UM1420" s="16"/>
      <c r="UN1420" s="16"/>
      <c r="UO1420" s="16"/>
      <c r="UP1420" s="16"/>
      <c r="UQ1420" s="16"/>
      <c r="UR1420" s="16"/>
      <c r="US1420" s="16"/>
      <c r="UT1420" s="16"/>
      <c r="UU1420" s="16"/>
      <c r="UV1420" s="16"/>
      <c r="UW1420" s="16"/>
      <c r="UX1420" s="16"/>
      <c r="UY1420" s="16"/>
      <c r="UZ1420" s="16"/>
      <c r="VA1420" s="16"/>
      <c r="VB1420" s="16"/>
      <c r="VC1420" s="16"/>
      <c r="VD1420" s="16"/>
      <c r="VE1420" s="16"/>
      <c r="VF1420" s="16"/>
      <c r="VG1420" s="16"/>
      <c r="VH1420" s="16"/>
      <c r="VI1420" s="16"/>
      <c r="VJ1420" s="16"/>
      <c r="VK1420" s="16"/>
      <c r="VL1420" s="16"/>
      <c r="VM1420" s="16"/>
      <c r="VN1420" s="16"/>
      <c r="VO1420" s="16"/>
      <c r="VP1420" s="16"/>
      <c r="VQ1420" s="16"/>
      <c r="VR1420" s="16"/>
      <c r="VS1420" s="16"/>
      <c r="VT1420" s="16"/>
      <c r="VU1420" s="16"/>
      <c r="VV1420" s="16"/>
      <c r="VW1420" s="16"/>
      <c r="VX1420" s="16"/>
      <c r="VY1420" s="16"/>
      <c r="VZ1420" s="16"/>
      <c r="WA1420" s="16"/>
      <c r="WB1420" s="16"/>
      <c r="WC1420" s="16"/>
      <c r="WD1420" s="16"/>
      <c r="WE1420" s="16"/>
      <c r="WF1420" s="16"/>
      <c r="WG1420" s="16"/>
      <c r="WH1420" s="16"/>
      <c r="WI1420" s="16"/>
      <c r="WJ1420" s="16"/>
      <c r="WK1420" s="16"/>
      <c r="WL1420" s="16"/>
      <c r="WM1420" s="16"/>
      <c r="WN1420" s="16"/>
      <c r="WO1420" s="16"/>
      <c r="WP1420" s="16"/>
      <c r="WQ1420" s="16"/>
      <c r="WR1420" s="16"/>
      <c r="WS1420" s="16"/>
      <c r="WT1420" s="16"/>
      <c r="WU1420" s="16"/>
      <c r="WV1420" s="16"/>
      <c r="WW1420" s="16"/>
      <c r="WX1420" s="16"/>
      <c r="WY1420" s="16"/>
      <c r="WZ1420" s="16"/>
      <c r="XA1420" s="16"/>
      <c r="XB1420" s="16"/>
      <c r="XC1420" s="16"/>
      <c r="XD1420" s="16"/>
      <c r="XE1420" s="16"/>
      <c r="XF1420" s="16"/>
      <c r="XG1420" s="16"/>
      <c r="XH1420" s="16"/>
      <c r="XI1420" s="16"/>
      <c r="XJ1420" s="16"/>
      <c r="XK1420" s="16"/>
      <c r="XL1420" s="16"/>
      <c r="XM1420" s="16"/>
      <c r="XN1420" s="16"/>
      <c r="XO1420" s="16"/>
      <c r="XP1420" s="16"/>
      <c r="XQ1420" s="16"/>
      <c r="XR1420" s="16"/>
      <c r="XS1420" s="16"/>
      <c r="XT1420" s="16"/>
      <c r="XU1420" s="16"/>
      <c r="XV1420" s="16"/>
      <c r="XW1420" s="16"/>
      <c r="XX1420" s="16"/>
      <c r="XY1420" s="16"/>
      <c r="XZ1420" s="16"/>
      <c r="YA1420" s="16"/>
      <c r="YB1420" s="16"/>
      <c r="YC1420" s="16"/>
      <c r="YD1420" s="16"/>
      <c r="YE1420" s="16"/>
      <c r="YF1420" s="16"/>
      <c r="YG1420" s="16"/>
      <c r="YH1420" s="16"/>
      <c r="YI1420" s="16"/>
      <c r="YJ1420" s="16"/>
      <c r="YK1420" s="16"/>
      <c r="YL1420" s="16"/>
      <c r="YM1420" s="16"/>
      <c r="YN1420" s="16"/>
      <c r="YO1420" s="16"/>
      <c r="YP1420" s="16"/>
      <c r="YQ1420" s="16"/>
      <c r="YR1420" s="16"/>
      <c r="YS1420" s="16"/>
      <c r="YT1420" s="16"/>
      <c r="YU1420" s="16"/>
      <c r="YV1420" s="16"/>
      <c r="YW1420" s="16"/>
      <c r="YX1420" s="16"/>
      <c r="YY1420" s="16"/>
      <c r="YZ1420" s="16"/>
      <c r="ZA1420" s="16"/>
      <c r="ZB1420" s="16"/>
      <c r="ZC1420" s="16"/>
      <c r="ZD1420" s="16"/>
      <c r="ZE1420" s="16"/>
      <c r="ZF1420" s="16"/>
      <c r="ZG1420" s="16"/>
      <c r="ZH1420" s="16"/>
      <c r="ZI1420" s="16"/>
      <c r="ZJ1420" s="16"/>
      <c r="ZK1420" s="16"/>
      <c r="ZL1420" s="16"/>
      <c r="ZM1420" s="16"/>
      <c r="ZN1420" s="16"/>
      <c r="ZO1420" s="16"/>
      <c r="ZP1420" s="16"/>
      <c r="ZQ1420" s="16"/>
      <c r="ZR1420" s="16"/>
      <c r="ZS1420" s="16"/>
      <c r="ZT1420" s="16"/>
      <c r="ZU1420" s="16"/>
      <c r="ZV1420" s="16"/>
      <c r="ZW1420" s="16"/>
      <c r="ZX1420" s="16"/>
      <c r="ZY1420" s="16"/>
      <c r="ZZ1420" s="16"/>
      <c r="AAA1420" s="16"/>
      <c r="AAB1420" s="16"/>
      <c r="AAC1420" s="16"/>
      <c r="AAD1420" s="16"/>
      <c r="AAE1420" s="16"/>
      <c r="AAF1420" s="16"/>
      <c r="AAG1420" s="16"/>
      <c r="AAH1420" s="16"/>
      <c r="AAI1420" s="16"/>
      <c r="AAJ1420" s="16"/>
      <c r="AAK1420" s="16"/>
      <c r="AAL1420" s="16"/>
      <c r="AAM1420" s="16"/>
      <c r="AAN1420" s="16"/>
      <c r="AAO1420" s="16"/>
      <c r="AAP1420" s="16"/>
      <c r="AAQ1420" s="16"/>
      <c r="AAR1420" s="16"/>
      <c r="AAS1420" s="16"/>
      <c r="AAT1420" s="16"/>
      <c r="AAU1420" s="16"/>
      <c r="AAV1420" s="16"/>
      <c r="AAW1420" s="16"/>
      <c r="AAX1420" s="16"/>
      <c r="AAY1420" s="16"/>
      <c r="AAZ1420" s="16"/>
      <c r="ABA1420" s="16"/>
      <c r="ABB1420" s="16"/>
      <c r="ABC1420" s="16"/>
      <c r="ABD1420" s="16"/>
      <c r="ABE1420" s="16"/>
      <c r="ABF1420" s="16"/>
      <c r="ABG1420" s="16"/>
      <c r="ABH1420" s="16"/>
      <c r="ABI1420" s="16"/>
      <c r="ABJ1420" s="16"/>
      <c r="ABK1420" s="16"/>
      <c r="ABL1420" s="16"/>
      <c r="ABM1420" s="16"/>
      <c r="ABN1420" s="16"/>
      <c r="ABO1420" s="16"/>
      <c r="ABP1420" s="16"/>
      <c r="ABQ1420" s="16"/>
      <c r="ABR1420" s="16"/>
      <c r="ABS1420" s="16"/>
      <c r="ABT1420" s="16"/>
      <c r="ABU1420" s="16"/>
      <c r="ABV1420" s="16"/>
      <c r="ABW1420" s="16"/>
      <c r="ABX1420" s="16"/>
      <c r="ABY1420" s="16"/>
      <c r="ABZ1420" s="16"/>
      <c r="ACA1420" s="16"/>
      <c r="ACB1420" s="16"/>
      <c r="ACC1420" s="16"/>
      <c r="ACD1420" s="16"/>
      <c r="ACE1420" s="16"/>
      <c r="ACF1420" s="16"/>
      <c r="ACG1420" s="16"/>
      <c r="ACH1420" s="16"/>
      <c r="ACI1420" s="16"/>
      <c r="ACJ1420" s="16"/>
      <c r="ACK1420" s="16"/>
      <c r="ACL1420" s="16"/>
      <c r="ACM1420" s="16"/>
      <c r="ACN1420" s="16"/>
      <c r="ACO1420" s="16"/>
      <c r="ACP1420" s="16"/>
      <c r="ACQ1420" s="16"/>
      <c r="ACR1420" s="16"/>
      <c r="ACS1420" s="16"/>
      <c r="ACT1420" s="16"/>
      <c r="ACU1420" s="16"/>
      <c r="ACV1420" s="16"/>
      <c r="ACW1420" s="16"/>
      <c r="ACX1420" s="16"/>
      <c r="ACY1420" s="16"/>
      <c r="ACZ1420" s="16"/>
      <c r="ADA1420" s="16"/>
      <c r="ADB1420" s="16"/>
      <c r="ADC1420" s="16"/>
      <c r="ADD1420" s="16"/>
      <c r="ADE1420" s="16"/>
      <c r="ADF1420" s="16"/>
      <c r="ADG1420" s="16"/>
      <c r="ADH1420" s="16"/>
      <c r="ADI1420" s="16"/>
      <c r="ADJ1420" s="16"/>
      <c r="ADK1420" s="16"/>
      <c r="ADL1420" s="16"/>
      <c r="ADM1420" s="16"/>
      <c r="ADN1420" s="16"/>
      <c r="ADO1420" s="16"/>
      <c r="ADP1420" s="16"/>
      <c r="ADQ1420" s="16"/>
      <c r="ADR1420" s="16"/>
      <c r="ADS1420" s="16"/>
      <c r="ADT1420" s="16"/>
      <c r="ADU1420" s="16"/>
      <c r="ADV1420" s="16"/>
      <c r="ADW1420" s="16"/>
      <c r="ADX1420" s="16"/>
      <c r="ADY1420" s="16"/>
      <c r="ADZ1420" s="16"/>
      <c r="AEA1420" s="16"/>
      <c r="AEB1420" s="16"/>
      <c r="AEC1420" s="16"/>
      <c r="AED1420" s="16"/>
      <c r="AEE1420" s="16"/>
      <c r="AEF1420" s="16"/>
      <c r="AEG1420" s="16"/>
      <c r="AEH1420" s="16"/>
      <c r="AEI1420" s="16"/>
      <c r="AEJ1420" s="16"/>
      <c r="AEK1420" s="16"/>
      <c r="AEL1420" s="16"/>
      <c r="AEM1420" s="16"/>
      <c r="AEN1420" s="16"/>
      <c r="AEO1420" s="16"/>
      <c r="AEP1420" s="16"/>
      <c r="AEQ1420" s="16"/>
      <c r="AER1420" s="16"/>
      <c r="AES1420" s="16"/>
      <c r="AET1420" s="16"/>
      <c r="AEU1420" s="16"/>
      <c r="AEV1420" s="16"/>
      <c r="AEW1420" s="16"/>
      <c r="AEX1420" s="16"/>
      <c r="AEY1420" s="16"/>
      <c r="AEZ1420" s="16"/>
      <c r="AFA1420" s="16"/>
      <c r="AFB1420" s="16"/>
      <c r="AFC1420" s="16"/>
      <c r="AFD1420" s="16"/>
      <c r="AFE1420" s="16"/>
      <c r="AFF1420" s="16"/>
      <c r="AFG1420" s="16"/>
      <c r="AFH1420" s="16"/>
      <c r="AFI1420" s="16"/>
      <c r="AFJ1420" s="16"/>
      <c r="AFK1420" s="16"/>
      <c r="AFL1420" s="16"/>
      <c r="AFM1420" s="16"/>
      <c r="AFN1420" s="16"/>
      <c r="AFO1420" s="16"/>
      <c r="AFP1420" s="16"/>
      <c r="AFQ1420" s="16"/>
      <c r="AFR1420" s="16"/>
      <c r="AFS1420" s="16"/>
      <c r="AFT1420" s="16"/>
      <c r="AFU1420" s="16"/>
      <c r="AFV1420" s="16"/>
      <c r="AFW1420" s="16"/>
      <c r="AFX1420" s="16"/>
      <c r="AFY1420" s="16"/>
      <c r="AFZ1420" s="16"/>
      <c r="AGA1420" s="16"/>
      <c r="AGB1420" s="16"/>
      <c r="AGC1420" s="16"/>
      <c r="AGD1420" s="16"/>
      <c r="AGE1420" s="16"/>
      <c r="AGF1420" s="16"/>
      <c r="AGG1420" s="16"/>
      <c r="AGH1420" s="16"/>
      <c r="AGI1420" s="16"/>
      <c r="AGJ1420" s="16"/>
      <c r="AGK1420" s="16"/>
      <c r="AGL1420" s="16"/>
      <c r="AGM1420" s="16"/>
      <c r="AGN1420" s="16"/>
      <c r="AGO1420" s="16"/>
      <c r="AGP1420" s="16"/>
      <c r="AGQ1420" s="16"/>
      <c r="AGR1420" s="16"/>
      <c r="AGS1420" s="16"/>
      <c r="AGT1420" s="16"/>
      <c r="AGU1420" s="16"/>
      <c r="AGV1420" s="16"/>
      <c r="AGW1420" s="16"/>
      <c r="AGX1420" s="16"/>
      <c r="AGY1420" s="16"/>
      <c r="AGZ1420" s="16"/>
      <c r="AHA1420" s="16"/>
      <c r="AHB1420" s="16"/>
      <c r="AHC1420" s="16"/>
      <c r="AHD1420" s="16"/>
      <c r="AHE1420" s="16"/>
      <c r="AHF1420" s="16"/>
      <c r="AHG1420" s="16"/>
      <c r="AHH1420" s="16"/>
      <c r="AHI1420" s="16"/>
      <c r="AHJ1420" s="16"/>
      <c r="AHK1420" s="16"/>
      <c r="AHL1420" s="16"/>
      <c r="AHM1420" s="16"/>
      <c r="AHN1420" s="16"/>
      <c r="AHO1420" s="16"/>
      <c r="AHP1420" s="16"/>
      <c r="AHQ1420" s="16"/>
      <c r="AHR1420" s="16"/>
      <c r="AHS1420" s="16"/>
      <c r="AHT1420" s="16"/>
      <c r="AHU1420" s="16"/>
      <c r="AHV1420" s="16"/>
      <c r="AHW1420" s="16"/>
      <c r="AHX1420" s="16"/>
      <c r="AHY1420" s="16"/>
      <c r="AHZ1420" s="16"/>
      <c r="AIA1420" s="16"/>
      <c r="AIB1420" s="16"/>
      <c r="AIC1420" s="16"/>
      <c r="AID1420" s="16"/>
      <c r="AIE1420" s="16"/>
      <c r="AIF1420" s="16"/>
      <c r="AIG1420" s="16"/>
      <c r="AIH1420" s="16"/>
      <c r="AII1420" s="16"/>
      <c r="AIJ1420" s="16"/>
      <c r="AIK1420" s="16"/>
      <c r="AIL1420" s="16"/>
      <c r="AIM1420" s="16"/>
      <c r="AIN1420" s="16"/>
      <c r="AIO1420" s="16"/>
      <c r="AIP1420" s="16"/>
      <c r="AIQ1420" s="16"/>
      <c r="AIR1420" s="16"/>
      <c r="AIS1420" s="16"/>
      <c r="AIT1420" s="16"/>
      <c r="AIU1420" s="16"/>
      <c r="AIV1420" s="16"/>
      <c r="AIW1420" s="16"/>
      <c r="AIX1420" s="16"/>
      <c r="AIY1420" s="16"/>
      <c r="AIZ1420" s="16"/>
      <c r="AJA1420" s="16"/>
      <c r="AJB1420" s="16"/>
      <c r="AJC1420" s="16"/>
      <c r="AJD1420" s="16"/>
      <c r="AJE1420" s="16"/>
      <c r="AJF1420" s="16"/>
      <c r="AJG1420" s="16"/>
      <c r="AJH1420" s="16"/>
      <c r="AJI1420" s="16"/>
      <c r="AJJ1420" s="16"/>
      <c r="AJK1420" s="16"/>
      <c r="AJL1420" s="16"/>
      <c r="AJM1420" s="16"/>
      <c r="AJN1420" s="16"/>
      <c r="AJO1420" s="16"/>
      <c r="AJP1420" s="16"/>
      <c r="AJQ1420" s="16"/>
      <c r="AJR1420" s="16"/>
      <c r="AJS1420" s="16"/>
      <c r="AJT1420" s="16"/>
      <c r="AJU1420" s="16"/>
      <c r="AJV1420" s="16"/>
      <c r="AJW1420" s="16"/>
      <c r="AJX1420" s="16"/>
      <c r="AJY1420" s="16"/>
      <c r="AJZ1420" s="16"/>
      <c r="AKA1420" s="16"/>
      <c r="AKB1420" s="16"/>
      <c r="AKC1420" s="16"/>
      <c r="AKD1420" s="16"/>
      <c r="AKE1420" s="16"/>
      <c r="AKF1420" s="16"/>
      <c r="AKG1420" s="16"/>
      <c r="AKH1420" s="16"/>
      <c r="AKI1420" s="16"/>
      <c r="AKJ1420" s="16"/>
      <c r="AKK1420" s="16"/>
      <c r="AKL1420" s="16"/>
      <c r="AKM1420" s="16"/>
      <c r="AKN1420" s="16"/>
      <c r="AKO1420" s="16"/>
      <c r="AKP1420" s="16"/>
      <c r="AKQ1420" s="16"/>
      <c r="AKR1420" s="16"/>
      <c r="AKS1420" s="16"/>
      <c r="AKT1420" s="16"/>
      <c r="AKU1420" s="16"/>
      <c r="AKV1420" s="16"/>
      <c r="AKW1420" s="16"/>
      <c r="AKX1420" s="16"/>
      <c r="AKY1420" s="16"/>
      <c r="AKZ1420" s="16"/>
      <c r="ALA1420" s="16"/>
      <c r="ALB1420" s="16"/>
      <c r="ALC1420" s="16"/>
      <c r="ALD1420" s="16"/>
      <c r="ALE1420" s="16"/>
      <c r="ALF1420" s="16"/>
      <c r="ALG1420" s="16"/>
      <c r="ALH1420" s="16"/>
      <c r="ALI1420" s="16"/>
      <c r="ALJ1420" s="16"/>
      <c r="ALK1420" s="16"/>
      <c r="ALL1420" s="16"/>
      <c r="ALM1420" s="16"/>
      <c r="ALN1420" s="16"/>
      <c r="ALO1420" s="16"/>
      <c r="ALP1420" s="16"/>
      <c r="ALQ1420" s="16"/>
      <c r="ALR1420" s="16"/>
      <c r="ALS1420" s="16"/>
      <c r="ALT1420" s="16"/>
      <c r="ALU1420" s="16"/>
      <c r="ALV1420" s="16"/>
      <c r="ALW1420" s="16"/>
      <c r="ALX1420" s="16"/>
      <c r="ALY1420" s="16"/>
      <c r="ALZ1420" s="16"/>
      <c r="AMA1420" s="16"/>
      <c r="AMB1420" s="16"/>
      <c r="AMC1420" s="16"/>
      <c r="AMD1420" s="16"/>
      <c r="AME1420" s="16"/>
      <c r="AMF1420" s="16"/>
      <c r="AMG1420" s="16"/>
      <c r="AMH1420" s="16"/>
      <c r="AMI1420" s="16"/>
      <c r="AMJ1420" s="16"/>
      <c r="AMK1420" s="16"/>
      <c r="AML1420" s="16"/>
      <c r="AMM1420" s="16"/>
      <c r="AMN1420" s="16"/>
      <c r="AMO1420" s="16"/>
      <c r="AMP1420" s="16"/>
      <c r="AMQ1420" s="16"/>
      <c r="AMR1420" s="16"/>
      <c r="AMS1420" s="16"/>
      <c r="AMT1420" s="16"/>
      <c r="AMU1420" s="16"/>
      <c r="AMV1420" s="16"/>
      <c r="AMW1420" s="16"/>
      <c r="AMX1420" s="16"/>
      <c r="AMY1420" s="16"/>
      <c r="AMZ1420" s="16"/>
      <c r="ANA1420" s="16"/>
      <c r="ANB1420" s="16"/>
      <c r="ANC1420" s="16"/>
      <c r="AND1420" s="16"/>
      <c r="ANE1420" s="16"/>
      <c r="ANF1420" s="16"/>
      <c r="ANG1420" s="16"/>
      <c r="ANH1420" s="16"/>
      <c r="ANI1420" s="16"/>
      <c r="ANJ1420" s="16"/>
      <c r="ANK1420" s="16"/>
      <c r="ANL1420" s="16"/>
      <c r="ANM1420" s="16"/>
      <c r="ANN1420" s="16"/>
      <c r="ANO1420" s="16"/>
      <c r="ANP1420" s="16"/>
      <c r="ANQ1420" s="16"/>
      <c r="ANR1420" s="16"/>
      <c r="ANS1420" s="16"/>
      <c r="ANT1420" s="16"/>
      <c r="ANU1420" s="16"/>
      <c r="ANV1420" s="16"/>
      <c r="ANW1420" s="16"/>
      <c r="ANX1420" s="16"/>
      <c r="ANY1420" s="16"/>
      <c r="ANZ1420" s="16"/>
      <c r="AOA1420" s="16"/>
      <c r="AOB1420" s="16"/>
      <c r="AOC1420" s="16"/>
      <c r="AOD1420" s="16"/>
      <c r="AOE1420" s="16"/>
      <c r="AOF1420" s="16"/>
      <c r="AOG1420" s="16"/>
      <c r="AOH1420" s="16"/>
      <c r="AOI1420" s="16"/>
      <c r="AOJ1420" s="16"/>
      <c r="AOK1420" s="16"/>
      <c r="AOL1420" s="16"/>
      <c r="AOM1420" s="16"/>
      <c r="AON1420" s="16"/>
      <c r="AOO1420" s="16"/>
      <c r="AOP1420" s="16"/>
      <c r="AOQ1420" s="16"/>
      <c r="AOR1420" s="16"/>
      <c r="AOS1420" s="16"/>
      <c r="AOT1420" s="16"/>
      <c r="AOU1420" s="16"/>
      <c r="AOV1420" s="16"/>
      <c r="AOW1420" s="16"/>
      <c r="AOX1420" s="16"/>
      <c r="AOY1420" s="16"/>
      <c r="AOZ1420" s="16"/>
      <c r="APA1420" s="16"/>
      <c r="APB1420" s="16"/>
      <c r="APC1420" s="16"/>
      <c r="APD1420" s="16"/>
      <c r="APE1420" s="16"/>
      <c r="APF1420" s="16"/>
      <c r="APG1420" s="16"/>
      <c r="APH1420" s="16"/>
      <c r="API1420" s="16"/>
      <c r="APJ1420" s="16"/>
      <c r="APK1420" s="16"/>
      <c r="APL1420" s="16"/>
      <c r="APM1420" s="16"/>
      <c r="APN1420" s="16"/>
      <c r="APO1420" s="16"/>
      <c r="APP1420" s="16"/>
      <c r="APQ1420" s="16"/>
      <c r="APR1420" s="16"/>
      <c r="APS1420" s="16"/>
      <c r="APT1420" s="16"/>
      <c r="APU1420" s="16"/>
      <c r="APV1420" s="16"/>
      <c r="APW1420" s="16"/>
      <c r="APX1420" s="16"/>
      <c r="APY1420" s="16"/>
      <c r="APZ1420" s="16"/>
      <c r="AQA1420" s="16"/>
      <c r="AQB1420" s="16"/>
      <c r="AQC1420" s="16"/>
      <c r="AQD1420" s="16"/>
      <c r="AQE1420" s="16"/>
      <c r="AQF1420" s="16"/>
      <c r="AQG1420" s="16"/>
      <c r="AQH1420" s="16"/>
      <c r="AQI1420" s="16"/>
      <c r="AQJ1420" s="16"/>
      <c r="AQK1420" s="16"/>
      <c r="AQL1420" s="16"/>
      <c r="AQM1420" s="16"/>
      <c r="AQN1420" s="16"/>
      <c r="AQO1420" s="16"/>
      <c r="AQP1420" s="16"/>
      <c r="AQQ1420" s="16"/>
      <c r="AQR1420" s="16"/>
      <c r="AQS1420" s="16"/>
      <c r="AQT1420" s="16"/>
      <c r="AQU1420" s="16"/>
      <c r="AQV1420" s="16"/>
      <c r="AQW1420" s="16"/>
      <c r="AQX1420" s="16"/>
      <c r="AQY1420" s="16"/>
      <c r="AQZ1420" s="16"/>
      <c r="ARA1420" s="16"/>
      <c r="ARB1420" s="16"/>
      <c r="ARC1420" s="16"/>
      <c r="ARD1420" s="16"/>
      <c r="ARE1420" s="16"/>
      <c r="ARF1420" s="16"/>
      <c r="ARG1420" s="16"/>
      <c r="ARH1420" s="16"/>
      <c r="ARI1420" s="16"/>
      <c r="ARJ1420" s="16"/>
      <c r="ARK1420" s="16"/>
      <c r="ARL1420" s="16"/>
      <c r="ARM1420" s="16"/>
      <c r="ARN1420" s="16"/>
      <c r="ARO1420" s="16"/>
      <c r="ARP1420" s="16"/>
      <c r="ARQ1420" s="16"/>
      <c r="ARR1420" s="16"/>
      <c r="ARS1420" s="16"/>
      <c r="ART1420" s="16"/>
      <c r="ARU1420" s="16"/>
      <c r="ARV1420" s="16"/>
      <c r="ARW1420" s="16"/>
      <c r="ARX1420" s="16"/>
      <c r="ARY1420" s="16"/>
      <c r="ARZ1420" s="16"/>
      <c r="ASA1420" s="16"/>
      <c r="ASB1420" s="16"/>
      <c r="ASC1420" s="16"/>
      <c r="ASD1420" s="16"/>
      <c r="ASE1420" s="16"/>
      <c r="ASF1420" s="16"/>
      <c r="ASG1420" s="16"/>
      <c r="ASH1420" s="16"/>
      <c r="ASI1420" s="16"/>
      <c r="ASJ1420" s="16"/>
      <c r="ASK1420" s="16"/>
      <c r="ASL1420" s="16"/>
      <c r="ASM1420" s="16"/>
      <c r="ASN1420" s="16"/>
      <c r="ASO1420" s="16"/>
      <c r="ASP1420" s="16"/>
      <c r="ASQ1420" s="16"/>
      <c r="ASR1420" s="16"/>
      <c r="ASS1420" s="16"/>
      <c r="AST1420" s="16"/>
      <c r="ASU1420" s="16"/>
      <c r="ASV1420" s="16"/>
      <c r="ASW1420" s="16"/>
      <c r="ASX1420" s="16"/>
      <c r="ASY1420" s="16"/>
      <c r="ASZ1420" s="16"/>
      <c r="ATA1420" s="16"/>
      <c r="ATB1420" s="16"/>
      <c r="ATC1420" s="16"/>
      <c r="ATD1420" s="16"/>
      <c r="ATE1420" s="16"/>
      <c r="ATF1420" s="16"/>
      <c r="ATG1420" s="16"/>
      <c r="ATH1420" s="16"/>
      <c r="ATI1420" s="16"/>
      <c r="ATJ1420" s="16"/>
      <c r="ATK1420" s="16"/>
      <c r="ATL1420" s="16"/>
      <c r="ATM1420" s="16"/>
      <c r="ATN1420" s="16"/>
      <c r="ATO1420" s="16"/>
      <c r="ATP1420" s="16"/>
      <c r="ATQ1420" s="16"/>
      <c r="ATR1420" s="16"/>
      <c r="ATS1420" s="16"/>
      <c r="ATT1420" s="16"/>
      <c r="ATU1420" s="16"/>
      <c r="ATV1420" s="16"/>
      <c r="ATW1420" s="16"/>
      <c r="ATX1420" s="16"/>
      <c r="ATY1420" s="16"/>
      <c r="ATZ1420" s="16"/>
      <c r="AUA1420" s="16"/>
      <c r="AUB1420" s="16"/>
      <c r="AUC1420" s="16"/>
      <c r="AUD1420" s="16"/>
      <c r="AUE1420" s="16"/>
      <c r="AUF1420" s="16"/>
      <c r="AUG1420" s="16"/>
      <c r="AUH1420" s="16"/>
      <c r="AUI1420" s="16"/>
      <c r="AUJ1420" s="16"/>
      <c r="AUK1420" s="16"/>
      <c r="AUL1420" s="16"/>
      <c r="AUM1420" s="16"/>
      <c r="AUN1420" s="16"/>
      <c r="AUO1420" s="16"/>
      <c r="AUP1420" s="16"/>
      <c r="AUQ1420" s="16"/>
      <c r="AUR1420" s="16"/>
      <c r="AUS1420" s="16"/>
      <c r="AUT1420" s="16"/>
      <c r="AUU1420" s="16"/>
      <c r="AUV1420" s="16"/>
      <c r="AUW1420" s="16"/>
      <c r="AUX1420" s="16"/>
      <c r="AUY1420" s="16"/>
      <c r="AUZ1420" s="16"/>
      <c r="AVA1420" s="16"/>
      <c r="AVB1420" s="16"/>
      <c r="AVC1420" s="16"/>
      <c r="AVD1420" s="16"/>
      <c r="AVE1420" s="16"/>
      <c r="AVF1420" s="16"/>
      <c r="AVG1420" s="16"/>
      <c r="AVH1420" s="16"/>
      <c r="AVI1420" s="16"/>
      <c r="AVJ1420" s="16"/>
      <c r="AVK1420" s="16"/>
      <c r="AVL1420" s="16"/>
      <c r="AVM1420" s="16"/>
      <c r="AVN1420" s="16"/>
      <c r="AVO1420" s="16"/>
      <c r="AVP1420" s="16"/>
      <c r="AVQ1420" s="16"/>
      <c r="AVR1420" s="16"/>
      <c r="AVS1420" s="16"/>
      <c r="AVT1420" s="16"/>
      <c r="AVU1420" s="16"/>
      <c r="AVV1420" s="16"/>
      <c r="AVW1420" s="16"/>
      <c r="AVX1420" s="16"/>
      <c r="AVY1420" s="16"/>
      <c r="AVZ1420" s="16"/>
      <c r="AWA1420" s="16"/>
      <c r="AWB1420" s="16"/>
      <c r="AWC1420" s="16"/>
      <c r="AWD1420" s="16"/>
      <c r="AWE1420" s="16"/>
      <c r="AWF1420" s="16"/>
      <c r="AWG1420" s="16"/>
      <c r="AWH1420" s="16"/>
      <c r="AWI1420" s="16"/>
      <c r="AWJ1420" s="16"/>
      <c r="AWK1420" s="16"/>
      <c r="AWL1420" s="16"/>
      <c r="AWM1420" s="16"/>
      <c r="AWN1420" s="16"/>
      <c r="AWO1420" s="16"/>
      <c r="AWP1420" s="16"/>
      <c r="AWQ1420" s="16"/>
      <c r="AWR1420" s="16"/>
      <c r="AWS1420" s="16"/>
      <c r="AWT1420" s="16"/>
      <c r="AWU1420" s="16"/>
      <c r="AWV1420" s="16"/>
      <c r="AWW1420" s="16"/>
      <c r="AWX1420" s="16"/>
      <c r="AWY1420" s="16"/>
      <c r="AWZ1420" s="16"/>
      <c r="AXA1420" s="16"/>
      <c r="AXB1420" s="16"/>
      <c r="AXC1420" s="16"/>
      <c r="AXD1420" s="16"/>
      <c r="AXE1420" s="16"/>
      <c r="AXF1420" s="16"/>
      <c r="AXG1420" s="16"/>
      <c r="AXH1420" s="16"/>
      <c r="AXI1420" s="16"/>
      <c r="AXJ1420" s="16"/>
      <c r="AXK1420" s="16"/>
      <c r="AXL1420" s="16"/>
      <c r="AXM1420" s="16"/>
      <c r="AXN1420" s="16"/>
      <c r="AXO1420" s="16"/>
      <c r="AXP1420" s="16"/>
      <c r="AXQ1420" s="16"/>
      <c r="AXR1420" s="16"/>
      <c r="AXS1420" s="16"/>
      <c r="AXT1420" s="16"/>
      <c r="AXU1420" s="16"/>
      <c r="AXV1420" s="16"/>
      <c r="AXW1420" s="16"/>
      <c r="AXX1420" s="16"/>
      <c r="AXY1420" s="16"/>
      <c r="AXZ1420" s="16"/>
      <c r="AYA1420" s="16"/>
      <c r="AYB1420" s="16"/>
      <c r="AYC1420" s="16"/>
      <c r="AYD1420" s="16"/>
      <c r="AYE1420" s="16"/>
      <c r="AYF1420" s="16"/>
      <c r="AYG1420" s="16"/>
      <c r="AYH1420" s="16"/>
      <c r="AYI1420" s="16"/>
      <c r="AYJ1420" s="16"/>
      <c r="AYK1420" s="16"/>
      <c r="AYL1420" s="16"/>
      <c r="AYM1420" s="16"/>
      <c r="AYN1420" s="16"/>
      <c r="AYO1420" s="16"/>
      <c r="AYP1420" s="16"/>
      <c r="AYQ1420" s="16"/>
      <c r="AYR1420" s="16"/>
      <c r="AYS1420" s="16"/>
      <c r="AYT1420" s="16"/>
      <c r="AYU1420" s="16"/>
      <c r="AYV1420" s="16"/>
      <c r="AYW1420" s="16"/>
      <c r="AYX1420" s="16"/>
      <c r="AYY1420" s="16"/>
      <c r="AYZ1420" s="16"/>
      <c r="AZA1420" s="16"/>
      <c r="AZB1420" s="16"/>
      <c r="AZC1420" s="16"/>
      <c r="AZD1420" s="16"/>
      <c r="AZE1420" s="16"/>
      <c r="AZF1420" s="16"/>
      <c r="AZG1420" s="16"/>
      <c r="AZH1420" s="16"/>
      <c r="AZI1420" s="16"/>
      <c r="AZJ1420" s="16"/>
      <c r="AZK1420" s="16"/>
      <c r="AZL1420" s="16"/>
      <c r="AZM1420" s="16"/>
      <c r="AZN1420" s="16"/>
      <c r="AZO1420" s="16"/>
      <c r="AZP1420" s="16"/>
      <c r="AZQ1420" s="16"/>
      <c r="AZR1420" s="16"/>
      <c r="AZS1420" s="16"/>
      <c r="AZT1420" s="16"/>
      <c r="AZU1420" s="16"/>
      <c r="AZV1420" s="16"/>
      <c r="AZW1420" s="16"/>
      <c r="AZX1420" s="16"/>
      <c r="AZY1420" s="16"/>
      <c r="AZZ1420" s="16"/>
      <c r="BAA1420" s="16"/>
      <c r="BAB1420" s="16"/>
      <c r="BAC1420" s="16"/>
      <c r="BAD1420" s="16"/>
      <c r="BAE1420" s="16"/>
      <c r="BAF1420" s="16"/>
      <c r="BAG1420" s="16"/>
      <c r="BAH1420" s="16"/>
      <c r="BAI1420" s="16"/>
      <c r="BAJ1420" s="16"/>
      <c r="BAK1420" s="16"/>
      <c r="BAL1420" s="16"/>
      <c r="BAM1420" s="16"/>
      <c r="BAN1420" s="16"/>
      <c r="BAO1420" s="16"/>
      <c r="BAP1420" s="16"/>
      <c r="BAQ1420" s="16"/>
      <c r="BAR1420" s="16"/>
      <c r="BAS1420" s="16"/>
      <c r="BAT1420" s="16"/>
      <c r="BAU1420" s="16"/>
      <c r="BAV1420" s="16"/>
      <c r="BAW1420" s="16"/>
      <c r="BAX1420" s="16"/>
      <c r="BAY1420" s="16"/>
      <c r="BAZ1420" s="16"/>
      <c r="BBA1420" s="16"/>
      <c r="BBB1420" s="16"/>
      <c r="BBC1420" s="16"/>
      <c r="BBD1420" s="16"/>
      <c r="BBE1420" s="16"/>
      <c r="BBF1420" s="16"/>
      <c r="BBG1420" s="16"/>
      <c r="BBH1420" s="16"/>
      <c r="BBI1420" s="16"/>
      <c r="BBJ1420" s="16"/>
      <c r="BBK1420" s="16"/>
      <c r="BBL1420" s="16"/>
      <c r="BBM1420" s="16"/>
      <c r="BBN1420" s="16"/>
      <c r="BBO1420" s="16"/>
      <c r="BBP1420" s="16"/>
      <c r="BBQ1420" s="16"/>
      <c r="BBR1420" s="16"/>
      <c r="BBS1420" s="16"/>
      <c r="BBT1420" s="16"/>
      <c r="BBU1420" s="16"/>
      <c r="BBV1420" s="16"/>
      <c r="BBW1420" s="16"/>
      <c r="BBX1420" s="16"/>
      <c r="BBY1420" s="16"/>
      <c r="BBZ1420" s="16"/>
      <c r="BCA1420" s="16"/>
      <c r="BCB1420" s="16"/>
      <c r="BCC1420" s="16"/>
      <c r="BCD1420" s="16"/>
      <c r="BCE1420" s="16"/>
      <c r="BCF1420" s="16"/>
      <c r="BCG1420" s="16"/>
      <c r="BCH1420" s="16"/>
      <c r="BCI1420" s="16"/>
      <c r="BCJ1420" s="16"/>
      <c r="BCK1420" s="16"/>
      <c r="BCL1420" s="16"/>
      <c r="BCM1420" s="16"/>
      <c r="BCN1420" s="16"/>
      <c r="BCO1420" s="16"/>
      <c r="BCP1420" s="16"/>
      <c r="BCQ1420" s="16"/>
      <c r="BCR1420" s="16"/>
      <c r="BCS1420" s="16"/>
      <c r="BCT1420" s="16"/>
      <c r="BCU1420" s="16"/>
      <c r="BCV1420" s="16"/>
      <c r="BCW1420" s="16"/>
      <c r="BCX1420" s="16"/>
      <c r="BCY1420" s="16"/>
      <c r="BCZ1420" s="16"/>
      <c r="BDA1420" s="16"/>
      <c r="BDB1420" s="16"/>
      <c r="BDC1420" s="16"/>
      <c r="BDD1420" s="16"/>
      <c r="BDE1420" s="16"/>
      <c r="BDF1420" s="16"/>
      <c r="BDG1420" s="16"/>
      <c r="BDH1420" s="16"/>
      <c r="BDI1420" s="16"/>
      <c r="BDJ1420" s="16"/>
      <c r="BDK1420" s="16"/>
      <c r="BDL1420" s="16"/>
      <c r="BDM1420" s="16"/>
      <c r="BDN1420" s="16"/>
      <c r="BDO1420" s="16"/>
      <c r="BDP1420" s="16"/>
      <c r="BDQ1420" s="16"/>
      <c r="BDR1420" s="16"/>
      <c r="BDS1420" s="16"/>
      <c r="BDT1420" s="16"/>
      <c r="BDU1420" s="16"/>
      <c r="BDV1420" s="16"/>
      <c r="BDW1420" s="16"/>
      <c r="BDX1420" s="16"/>
      <c r="BDY1420" s="16"/>
      <c r="BDZ1420" s="16"/>
      <c r="BEA1420" s="16"/>
      <c r="BEB1420" s="16"/>
      <c r="BEC1420" s="16"/>
      <c r="BED1420" s="16"/>
      <c r="BEE1420" s="16"/>
      <c r="BEF1420" s="16"/>
      <c r="BEG1420" s="16"/>
      <c r="BEH1420" s="16"/>
      <c r="BEI1420" s="16"/>
      <c r="BEJ1420" s="16"/>
      <c r="BEK1420" s="16"/>
      <c r="BEL1420" s="16"/>
      <c r="BEM1420" s="16"/>
      <c r="BEN1420" s="16"/>
      <c r="BEO1420" s="16"/>
      <c r="BEP1420" s="16"/>
      <c r="BEQ1420" s="16"/>
      <c r="BER1420" s="16"/>
      <c r="BES1420" s="16"/>
      <c r="BET1420" s="16"/>
      <c r="BEU1420" s="16"/>
      <c r="BEV1420" s="16"/>
      <c r="BEW1420" s="16"/>
      <c r="BEX1420" s="16"/>
      <c r="BEY1420" s="16"/>
      <c r="BEZ1420" s="16"/>
      <c r="BFA1420" s="16"/>
      <c r="BFB1420" s="16"/>
      <c r="BFC1420" s="16"/>
      <c r="BFD1420" s="16"/>
      <c r="BFE1420" s="16"/>
      <c r="BFF1420" s="16"/>
      <c r="BFG1420" s="16"/>
      <c r="BFH1420" s="16"/>
      <c r="BFI1420" s="16"/>
      <c r="BFJ1420" s="16"/>
      <c r="BFK1420" s="16"/>
      <c r="BFL1420" s="16"/>
      <c r="BFM1420" s="16"/>
      <c r="BFN1420" s="16"/>
      <c r="BFO1420" s="16"/>
      <c r="BFP1420" s="16"/>
      <c r="BFQ1420" s="16"/>
      <c r="BFR1420" s="16"/>
      <c r="BFS1420" s="16"/>
      <c r="BFT1420" s="16"/>
      <c r="BFU1420" s="16"/>
      <c r="BFV1420" s="16"/>
      <c r="BFW1420" s="16"/>
      <c r="BFX1420" s="16"/>
      <c r="BFY1420" s="16"/>
      <c r="BFZ1420" s="16"/>
      <c r="BGA1420" s="16"/>
      <c r="BGB1420" s="16"/>
      <c r="BGC1420" s="16"/>
      <c r="BGD1420" s="16"/>
      <c r="BGE1420" s="16"/>
      <c r="BGF1420" s="16"/>
      <c r="BGG1420" s="16"/>
      <c r="BGH1420" s="16"/>
      <c r="BGI1420" s="16"/>
      <c r="BGJ1420" s="16"/>
      <c r="BGK1420" s="16"/>
      <c r="BGL1420" s="16"/>
      <c r="BGM1420" s="16"/>
      <c r="BGN1420" s="16"/>
      <c r="BGO1420" s="16"/>
      <c r="BGP1420" s="16"/>
      <c r="BGQ1420" s="16"/>
      <c r="BGR1420" s="16"/>
      <c r="BGS1420" s="16"/>
      <c r="BGT1420" s="16"/>
      <c r="BGU1420" s="16"/>
      <c r="BGV1420" s="16"/>
      <c r="BGW1420" s="16"/>
      <c r="BGX1420" s="16"/>
      <c r="BGY1420" s="16"/>
      <c r="BGZ1420" s="16"/>
      <c r="BHA1420" s="16"/>
      <c r="BHB1420" s="16"/>
      <c r="BHC1420" s="16"/>
      <c r="BHD1420" s="16"/>
      <c r="BHE1420" s="16"/>
      <c r="BHF1420" s="16"/>
      <c r="BHG1420" s="16"/>
      <c r="BHH1420" s="16"/>
      <c r="BHI1420" s="16"/>
      <c r="BHJ1420" s="16"/>
      <c r="BHK1420" s="16"/>
      <c r="BHL1420" s="16"/>
      <c r="BHM1420" s="16"/>
      <c r="BHN1420" s="16"/>
      <c r="BHO1420" s="16"/>
      <c r="BHP1420" s="16"/>
      <c r="BHQ1420" s="16"/>
      <c r="BHR1420" s="16"/>
      <c r="BHS1420" s="16"/>
      <c r="BHT1420" s="16"/>
      <c r="BHU1420" s="16"/>
      <c r="BHV1420" s="16"/>
      <c r="BHW1420" s="16"/>
      <c r="BHX1420" s="16"/>
      <c r="BHY1420" s="16"/>
      <c r="BHZ1420" s="16"/>
      <c r="BIA1420" s="16"/>
      <c r="BIB1420" s="16"/>
      <c r="BIC1420" s="16"/>
      <c r="BID1420" s="16"/>
      <c r="BIE1420" s="16"/>
      <c r="BIF1420" s="16"/>
      <c r="BIG1420" s="16"/>
      <c r="BIH1420" s="16"/>
      <c r="BII1420" s="16"/>
      <c r="BIJ1420" s="16"/>
      <c r="BIK1420" s="16"/>
      <c r="BIL1420" s="16"/>
      <c r="BIM1420" s="16"/>
      <c r="BIN1420" s="16"/>
      <c r="BIO1420" s="16"/>
      <c r="BIP1420" s="16"/>
      <c r="BIQ1420" s="16"/>
      <c r="BIR1420" s="16"/>
      <c r="BIS1420" s="16"/>
      <c r="BIT1420" s="16"/>
      <c r="BIU1420" s="16"/>
      <c r="BIV1420" s="16"/>
      <c r="BIW1420" s="16"/>
      <c r="BIX1420" s="16"/>
      <c r="BIY1420" s="16"/>
      <c r="BIZ1420" s="16"/>
      <c r="BJA1420" s="16"/>
      <c r="BJB1420" s="16"/>
      <c r="BJC1420" s="16"/>
      <c r="BJD1420" s="16"/>
      <c r="BJE1420" s="16"/>
      <c r="BJF1420" s="16"/>
      <c r="BJG1420" s="16"/>
      <c r="BJH1420" s="16"/>
      <c r="BJI1420" s="16"/>
      <c r="BJJ1420" s="16"/>
      <c r="BJK1420" s="16"/>
      <c r="BJL1420" s="16"/>
      <c r="BJM1420" s="16"/>
      <c r="BJN1420" s="16"/>
      <c r="BJO1420" s="16"/>
      <c r="BJP1420" s="16"/>
      <c r="BJQ1420" s="16"/>
      <c r="BJR1420" s="16"/>
      <c r="BJS1420" s="16"/>
      <c r="BJT1420" s="16"/>
      <c r="BJU1420" s="16"/>
      <c r="BJV1420" s="16"/>
      <c r="BJW1420" s="16"/>
      <c r="BJX1420" s="16"/>
      <c r="BJY1420" s="16"/>
      <c r="BJZ1420" s="16"/>
      <c r="BKA1420" s="16"/>
      <c r="BKB1420" s="16"/>
      <c r="BKC1420" s="16"/>
      <c r="BKD1420" s="16"/>
      <c r="BKE1420" s="16"/>
      <c r="BKF1420" s="16"/>
      <c r="BKG1420" s="16"/>
      <c r="BKH1420" s="16"/>
      <c r="BKI1420" s="16"/>
      <c r="BKJ1420" s="16"/>
      <c r="BKK1420" s="16"/>
      <c r="BKL1420" s="16"/>
      <c r="BKM1420" s="16"/>
      <c r="BKN1420" s="16"/>
      <c r="BKO1420" s="16"/>
      <c r="BKP1420" s="16"/>
      <c r="BKQ1420" s="16"/>
      <c r="BKR1420" s="16"/>
      <c r="BKS1420" s="16"/>
      <c r="BKT1420" s="16"/>
      <c r="BKU1420" s="16"/>
      <c r="BKV1420" s="16"/>
      <c r="BKW1420" s="16"/>
      <c r="BKX1420" s="16"/>
      <c r="BKY1420" s="16"/>
      <c r="BKZ1420" s="16"/>
      <c r="BLA1420" s="16"/>
      <c r="BLB1420" s="16"/>
      <c r="BLC1420" s="16"/>
      <c r="BLD1420" s="16"/>
      <c r="BLE1420" s="16"/>
      <c r="BLF1420" s="16"/>
      <c r="BLG1420" s="16"/>
      <c r="BLH1420" s="16"/>
      <c r="BLI1420" s="16"/>
      <c r="BLJ1420" s="16"/>
      <c r="BLK1420" s="16"/>
      <c r="BLL1420" s="16"/>
      <c r="BLM1420" s="16"/>
      <c r="BLN1420" s="16"/>
      <c r="BLO1420" s="16"/>
      <c r="BLP1420" s="16"/>
      <c r="BLQ1420" s="16"/>
      <c r="BLR1420" s="16"/>
      <c r="BLS1420" s="16"/>
      <c r="BLT1420" s="16"/>
      <c r="BLU1420" s="16"/>
      <c r="BLV1420" s="16"/>
      <c r="BLW1420" s="16"/>
      <c r="BLX1420" s="16"/>
      <c r="BLY1420" s="16"/>
      <c r="BLZ1420" s="16"/>
      <c r="BMA1420" s="16"/>
      <c r="BMB1420" s="16"/>
      <c r="BMC1420" s="16"/>
      <c r="BMD1420" s="16"/>
      <c r="BME1420" s="16"/>
      <c r="BMF1420" s="16"/>
      <c r="BMG1420" s="16"/>
      <c r="BMH1420" s="16"/>
      <c r="BMI1420" s="16"/>
      <c r="BMJ1420" s="16"/>
      <c r="BMK1420" s="16"/>
      <c r="BML1420" s="16"/>
      <c r="BMM1420" s="16"/>
      <c r="BMN1420" s="16"/>
      <c r="BMO1420" s="16"/>
      <c r="BMP1420" s="16"/>
      <c r="BMQ1420" s="16"/>
      <c r="BMR1420" s="16"/>
    </row>
    <row r="1421" spans="1:1708" customFormat="1">
      <c r="A1421" s="568" t="s">
        <v>3454</v>
      </c>
      <c r="B1421" s="569"/>
      <c r="C1421" s="568" t="s">
        <v>3454</v>
      </c>
      <c r="D1421" s="568"/>
      <c r="E1421" s="570" t="s">
        <v>1401</v>
      </c>
      <c r="F1421" s="571" t="s">
        <v>769</v>
      </c>
      <c r="G1421" s="571" t="s">
        <v>184</v>
      </c>
      <c r="H1421" s="571"/>
      <c r="I1421" s="571">
        <v>5</v>
      </c>
      <c r="J1421" s="571"/>
      <c r="K1421" s="571">
        <v>58.613323405000102</v>
      </c>
      <c r="L1421" s="571">
        <v>24.808257841000099</v>
      </c>
      <c r="M1421" s="572" t="s">
        <v>2733</v>
      </c>
      <c r="N1421" s="572"/>
      <c r="O1421" s="571" t="s">
        <v>3455</v>
      </c>
      <c r="P1421" s="571" t="s">
        <v>316</v>
      </c>
      <c r="Q1421" s="571"/>
      <c r="R1421" s="1025">
        <v>1361</v>
      </c>
      <c r="S1421" s="1025">
        <v>1361</v>
      </c>
      <c r="T1421" s="297"/>
      <c r="U1421" s="931"/>
      <c r="W1421" s="16"/>
      <c r="X1421" s="16"/>
      <c r="Y1421" s="16"/>
      <c r="Z1421" s="16"/>
      <c r="AA1421" s="16"/>
      <c r="AB1421" s="16"/>
      <c r="AC1421" s="16"/>
      <c r="AD1421" s="16"/>
      <c r="AE1421" s="16"/>
      <c r="AF1421" s="16"/>
      <c r="AG1421" s="16"/>
      <c r="AH1421" s="16"/>
      <c r="AI1421" s="16"/>
      <c r="AJ1421" s="16"/>
      <c r="AK1421" s="16"/>
      <c r="AL1421" s="16"/>
      <c r="AM1421" s="16"/>
      <c r="AN1421" s="16"/>
      <c r="AO1421" s="16"/>
      <c r="AP1421" s="16"/>
      <c r="AQ1421" s="16"/>
      <c r="AR1421" s="16"/>
      <c r="AS1421" s="16"/>
      <c r="AT1421" s="16"/>
      <c r="AU1421" s="16"/>
      <c r="AV1421" s="16"/>
      <c r="AW1421" s="16"/>
      <c r="AX1421" s="16"/>
      <c r="AY1421" s="16"/>
      <c r="AZ1421" s="16"/>
      <c r="BA1421" s="16"/>
      <c r="BB1421" s="16"/>
      <c r="BC1421" s="16"/>
      <c r="BD1421" s="16"/>
      <c r="BE1421" s="16"/>
      <c r="BF1421" s="16"/>
      <c r="BG1421" s="16"/>
      <c r="BH1421" s="16"/>
      <c r="BI1421" s="16"/>
      <c r="BJ1421" s="16"/>
      <c r="BK1421" s="16"/>
      <c r="BL1421" s="16"/>
      <c r="BM1421" s="16"/>
      <c r="BN1421" s="16"/>
      <c r="BO1421" s="16"/>
      <c r="BP1421" s="16"/>
      <c r="BQ1421" s="16"/>
      <c r="BR1421" s="16"/>
      <c r="BS1421" s="16"/>
      <c r="BT1421" s="16"/>
      <c r="BU1421" s="16"/>
      <c r="BV1421" s="16"/>
      <c r="BW1421" s="16"/>
      <c r="BX1421" s="16"/>
      <c r="BY1421" s="16"/>
      <c r="BZ1421" s="16"/>
      <c r="CA1421" s="16"/>
      <c r="CB1421" s="16"/>
      <c r="CC1421" s="16"/>
      <c r="CD1421" s="16"/>
      <c r="CE1421" s="16"/>
      <c r="CF1421" s="16"/>
      <c r="CG1421" s="16"/>
      <c r="CH1421" s="16"/>
      <c r="CI1421" s="16"/>
      <c r="CJ1421" s="16"/>
      <c r="CK1421" s="16"/>
      <c r="CL1421" s="16"/>
      <c r="CM1421" s="16"/>
      <c r="CN1421" s="16"/>
      <c r="CO1421" s="16"/>
      <c r="CP1421" s="16"/>
      <c r="CQ1421" s="16"/>
      <c r="CR1421" s="16"/>
      <c r="CS1421" s="16"/>
      <c r="CT1421" s="16"/>
      <c r="CU1421" s="16"/>
      <c r="CV1421" s="16"/>
      <c r="CW1421" s="16"/>
      <c r="CX1421" s="16"/>
      <c r="CY1421" s="16"/>
      <c r="CZ1421" s="16"/>
      <c r="DA1421" s="16"/>
      <c r="DB1421" s="16"/>
      <c r="DC1421" s="16"/>
      <c r="DD1421" s="16"/>
      <c r="DE1421" s="16"/>
      <c r="DF1421" s="16"/>
      <c r="DG1421" s="16"/>
      <c r="DH1421" s="16"/>
      <c r="DI1421" s="16"/>
      <c r="DJ1421" s="16"/>
      <c r="DK1421" s="16"/>
      <c r="DL1421" s="16"/>
      <c r="DM1421" s="16"/>
      <c r="DN1421" s="16"/>
      <c r="DO1421" s="16"/>
      <c r="DP1421" s="16"/>
      <c r="DQ1421" s="16"/>
      <c r="DR1421" s="16"/>
      <c r="DS1421" s="16"/>
      <c r="DT1421" s="16"/>
      <c r="DU1421" s="16"/>
      <c r="DV1421" s="16"/>
      <c r="DW1421" s="16"/>
      <c r="DX1421" s="16"/>
      <c r="DY1421" s="16"/>
      <c r="DZ1421" s="16"/>
      <c r="EA1421" s="16"/>
      <c r="EB1421" s="16"/>
      <c r="EC1421" s="16"/>
      <c r="ED1421" s="16"/>
      <c r="EE1421" s="16"/>
      <c r="EF1421" s="16"/>
      <c r="EG1421" s="16"/>
      <c r="EH1421" s="16"/>
      <c r="EI1421" s="16"/>
      <c r="EJ1421" s="16"/>
      <c r="EK1421" s="16"/>
      <c r="EL1421" s="16"/>
      <c r="EM1421" s="16"/>
      <c r="EN1421" s="16"/>
      <c r="EO1421" s="16"/>
      <c r="EP1421" s="16"/>
      <c r="EQ1421" s="16"/>
      <c r="ER1421" s="16"/>
      <c r="ES1421" s="16"/>
      <c r="ET1421" s="16"/>
      <c r="EU1421" s="16"/>
      <c r="EV1421" s="16"/>
      <c r="EW1421" s="16"/>
      <c r="EX1421" s="16"/>
      <c r="EY1421" s="16"/>
      <c r="EZ1421" s="16"/>
      <c r="FA1421" s="16"/>
      <c r="FB1421" s="16"/>
      <c r="FC1421" s="16"/>
      <c r="FD1421" s="16"/>
      <c r="FE1421" s="16"/>
      <c r="FF1421" s="16"/>
      <c r="FG1421" s="16"/>
      <c r="FH1421" s="16"/>
      <c r="FI1421" s="16"/>
      <c r="FJ1421" s="16"/>
      <c r="FK1421" s="16"/>
      <c r="FL1421" s="16"/>
      <c r="FM1421" s="16"/>
      <c r="FN1421" s="16"/>
      <c r="FO1421" s="16"/>
      <c r="FP1421" s="16"/>
      <c r="FQ1421" s="16"/>
      <c r="FR1421" s="16"/>
      <c r="FS1421" s="16"/>
      <c r="FT1421" s="16"/>
      <c r="FU1421" s="16"/>
      <c r="FV1421" s="16"/>
      <c r="FW1421" s="16"/>
      <c r="FX1421" s="16"/>
      <c r="FY1421" s="16"/>
      <c r="FZ1421" s="16"/>
      <c r="GA1421" s="16"/>
      <c r="GB1421" s="16"/>
      <c r="GC1421" s="16"/>
      <c r="GD1421" s="16"/>
      <c r="GE1421" s="16"/>
      <c r="GF1421" s="16"/>
      <c r="GG1421" s="16"/>
      <c r="GH1421" s="16"/>
      <c r="GI1421" s="16"/>
      <c r="GJ1421" s="16"/>
      <c r="GK1421" s="16"/>
      <c r="GL1421" s="16"/>
      <c r="GM1421" s="16"/>
      <c r="GN1421" s="16"/>
      <c r="GO1421" s="16"/>
      <c r="GP1421" s="16"/>
      <c r="GQ1421" s="16"/>
      <c r="GR1421" s="16"/>
      <c r="GS1421" s="16"/>
      <c r="GT1421" s="16"/>
      <c r="GU1421" s="16"/>
      <c r="GV1421" s="16"/>
      <c r="GW1421" s="16"/>
      <c r="GX1421" s="16"/>
      <c r="GY1421" s="16"/>
      <c r="GZ1421" s="16"/>
      <c r="HA1421" s="16"/>
      <c r="HB1421" s="16"/>
      <c r="HC1421" s="16"/>
      <c r="HD1421" s="16"/>
      <c r="HE1421" s="16"/>
      <c r="HF1421" s="16"/>
      <c r="HG1421" s="16"/>
      <c r="HH1421" s="16"/>
      <c r="HI1421" s="16"/>
      <c r="HJ1421" s="16"/>
      <c r="HK1421" s="16"/>
      <c r="HL1421" s="16"/>
      <c r="HM1421" s="16"/>
      <c r="HN1421" s="16"/>
      <c r="HO1421" s="16"/>
      <c r="HP1421" s="16"/>
      <c r="HQ1421" s="16"/>
      <c r="HR1421" s="16"/>
      <c r="HS1421" s="16"/>
      <c r="HT1421" s="16"/>
      <c r="HU1421" s="16"/>
      <c r="HV1421" s="16"/>
      <c r="HW1421" s="16"/>
      <c r="HX1421" s="16"/>
      <c r="HY1421" s="16"/>
      <c r="HZ1421" s="16"/>
      <c r="IA1421" s="16"/>
      <c r="IB1421" s="16"/>
      <c r="IC1421" s="16"/>
      <c r="ID1421" s="16"/>
      <c r="IE1421" s="16"/>
      <c r="IF1421" s="16"/>
      <c r="IG1421" s="16"/>
      <c r="IH1421" s="16"/>
      <c r="II1421" s="16"/>
      <c r="IJ1421" s="16"/>
      <c r="IK1421" s="16"/>
      <c r="IL1421" s="16"/>
      <c r="IM1421" s="16"/>
      <c r="IN1421" s="16"/>
      <c r="IO1421" s="16"/>
      <c r="IP1421" s="16"/>
      <c r="IQ1421" s="16"/>
      <c r="IR1421" s="16"/>
      <c r="IS1421" s="16"/>
      <c r="IT1421" s="16"/>
      <c r="IU1421" s="16"/>
      <c r="IV1421" s="16"/>
      <c r="IW1421" s="16"/>
      <c r="IX1421" s="16"/>
      <c r="IY1421" s="16"/>
      <c r="IZ1421" s="16"/>
      <c r="JA1421" s="16"/>
      <c r="JB1421" s="16"/>
      <c r="JC1421" s="16"/>
      <c r="JD1421" s="16"/>
      <c r="JE1421" s="16"/>
      <c r="JF1421" s="16"/>
      <c r="JG1421" s="16"/>
      <c r="JH1421" s="16"/>
      <c r="JI1421" s="16"/>
      <c r="JJ1421" s="16"/>
      <c r="JK1421" s="16"/>
      <c r="JL1421" s="16"/>
      <c r="JM1421" s="16"/>
      <c r="JN1421" s="16"/>
      <c r="JO1421" s="16"/>
      <c r="JP1421" s="16"/>
      <c r="JQ1421" s="16"/>
      <c r="JR1421" s="16"/>
      <c r="JS1421" s="16"/>
      <c r="JT1421" s="16"/>
      <c r="JU1421" s="16"/>
      <c r="JV1421" s="16"/>
      <c r="JW1421" s="16"/>
      <c r="JX1421" s="16"/>
      <c r="JY1421" s="16"/>
      <c r="JZ1421" s="16"/>
      <c r="KA1421" s="16"/>
      <c r="KB1421" s="16"/>
      <c r="KC1421" s="16"/>
      <c r="KD1421" s="16"/>
      <c r="KE1421" s="16"/>
      <c r="KF1421" s="16"/>
      <c r="KG1421" s="16"/>
      <c r="KH1421" s="16"/>
      <c r="KI1421" s="16"/>
      <c r="KJ1421" s="16"/>
      <c r="KK1421" s="16"/>
      <c r="KL1421" s="16"/>
      <c r="KM1421" s="16"/>
      <c r="KN1421" s="16"/>
      <c r="KO1421" s="16"/>
      <c r="KP1421" s="16"/>
      <c r="KQ1421" s="16"/>
      <c r="KR1421" s="16"/>
      <c r="KS1421" s="16"/>
      <c r="KT1421" s="16"/>
      <c r="KU1421" s="16"/>
      <c r="KV1421" s="16"/>
      <c r="KW1421" s="16"/>
      <c r="KX1421" s="16"/>
      <c r="KY1421" s="16"/>
      <c r="KZ1421" s="16"/>
      <c r="LA1421" s="16"/>
      <c r="LB1421" s="16"/>
      <c r="LC1421" s="16"/>
      <c r="LD1421" s="16"/>
      <c r="LE1421" s="16"/>
      <c r="LF1421" s="16"/>
      <c r="LG1421" s="16"/>
      <c r="LH1421" s="16"/>
      <c r="LI1421" s="16"/>
      <c r="LJ1421" s="16"/>
      <c r="LK1421" s="16"/>
      <c r="LL1421" s="16"/>
      <c r="LM1421" s="16"/>
      <c r="LN1421" s="16"/>
      <c r="LO1421" s="16"/>
      <c r="LP1421" s="16"/>
      <c r="LQ1421" s="16"/>
      <c r="LR1421" s="16"/>
      <c r="LS1421" s="16"/>
      <c r="LT1421" s="16"/>
      <c r="LU1421" s="16"/>
      <c r="LV1421" s="16"/>
      <c r="LW1421" s="16"/>
      <c r="LX1421" s="16"/>
      <c r="LY1421" s="16"/>
      <c r="LZ1421" s="16"/>
      <c r="MA1421" s="16"/>
      <c r="MB1421" s="16"/>
      <c r="MC1421" s="16"/>
      <c r="MD1421" s="16"/>
      <c r="ME1421" s="16"/>
      <c r="MF1421" s="16"/>
      <c r="MG1421" s="16"/>
      <c r="MH1421" s="16"/>
      <c r="MI1421" s="16"/>
      <c r="MJ1421" s="16"/>
      <c r="MK1421" s="16"/>
      <c r="ML1421" s="16"/>
      <c r="MM1421" s="16"/>
      <c r="MN1421" s="16"/>
      <c r="MO1421" s="16"/>
      <c r="MP1421" s="16"/>
      <c r="MQ1421" s="16"/>
      <c r="MR1421" s="16"/>
      <c r="MS1421" s="16"/>
      <c r="MT1421" s="16"/>
      <c r="MU1421" s="16"/>
      <c r="MV1421" s="16"/>
      <c r="MW1421" s="16"/>
      <c r="MX1421" s="16"/>
      <c r="MY1421" s="16"/>
      <c r="MZ1421" s="16"/>
      <c r="NA1421" s="16"/>
      <c r="NB1421" s="16"/>
      <c r="NC1421" s="16"/>
      <c r="ND1421" s="16"/>
      <c r="NE1421" s="16"/>
      <c r="NF1421" s="16"/>
      <c r="NG1421" s="16"/>
      <c r="NH1421" s="16"/>
      <c r="NI1421" s="16"/>
      <c r="NJ1421" s="16"/>
      <c r="NK1421" s="16"/>
      <c r="NL1421" s="16"/>
      <c r="NM1421" s="16"/>
      <c r="NN1421" s="16"/>
      <c r="NO1421" s="16"/>
      <c r="NP1421" s="16"/>
      <c r="NQ1421" s="16"/>
      <c r="NR1421" s="16"/>
      <c r="NS1421" s="16"/>
      <c r="NT1421" s="16"/>
      <c r="NU1421" s="16"/>
      <c r="NV1421" s="16"/>
      <c r="NW1421" s="16"/>
      <c r="NX1421" s="16"/>
      <c r="NY1421" s="16"/>
      <c r="NZ1421" s="16"/>
      <c r="OA1421" s="16"/>
      <c r="OB1421" s="16"/>
      <c r="OC1421" s="16"/>
      <c r="OD1421" s="16"/>
      <c r="OE1421" s="16"/>
      <c r="OF1421" s="16"/>
      <c r="OG1421" s="16"/>
      <c r="OH1421" s="16"/>
      <c r="OI1421" s="16"/>
      <c r="OJ1421" s="16"/>
      <c r="OK1421" s="16"/>
      <c r="OL1421" s="16"/>
      <c r="OM1421" s="16"/>
      <c r="ON1421" s="16"/>
      <c r="OO1421" s="16"/>
      <c r="OP1421" s="16"/>
      <c r="OQ1421" s="16"/>
      <c r="OR1421" s="16"/>
      <c r="OS1421" s="16"/>
      <c r="OT1421" s="16"/>
      <c r="OU1421" s="16"/>
      <c r="OV1421" s="16"/>
      <c r="OW1421" s="16"/>
      <c r="OX1421" s="16"/>
      <c r="OY1421" s="16"/>
      <c r="OZ1421" s="16"/>
      <c r="PA1421" s="16"/>
      <c r="PB1421" s="16"/>
      <c r="PC1421" s="16"/>
      <c r="PD1421" s="16"/>
      <c r="PE1421" s="16"/>
      <c r="PF1421" s="16"/>
      <c r="PG1421" s="16"/>
      <c r="PH1421" s="16"/>
      <c r="PI1421" s="16"/>
      <c r="PJ1421" s="16"/>
      <c r="PK1421" s="16"/>
      <c r="PL1421" s="16"/>
      <c r="PM1421" s="16"/>
      <c r="PN1421" s="16"/>
      <c r="PO1421" s="16"/>
      <c r="PP1421" s="16"/>
      <c r="PQ1421" s="16"/>
      <c r="PR1421" s="16"/>
      <c r="PS1421" s="16"/>
      <c r="PT1421" s="16"/>
      <c r="PU1421" s="16"/>
      <c r="PV1421" s="16"/>
      <c r="PW1421" s="16"/>
      <c r="PX1421" s="16"/>
      <c r="PY1421" s="16"/>
      <c r="PZ1421" s="16"/>
      <c r="QA1421" s="16"/>
      <c r="QB1421" s="16"/>
      <c r="QC1421" s="16"/>
      <c r="QD1421" s="16"/>
      <c r="QE1421" s="16"/>
      <c r="QF1421" s="16"/>
      <c r="QG1421" s="16"/>
      <c r="QH1421" s="16"/>
      <c r="QI1421" s="16"/>
      <c r="QJ1421" s="16"/>
      <c r="QK1421" s="16"/>
      <c r="QL1421" s="16"/>
      <c r="QM1421" s="16"/>
      <c r="QN1421" s="16"/>
      <c r="QO1421" s="16"/>
      <c r="QP1421" s="16"/>
      <c r="QQ1421" s="16"/>
      <c r="QR1421" s="16"/>
      <c r="QS1421" s="16"/>
      <c r="QT1421" s="16"/>
      <c r="QU1421" s="16"/>
      <c r="QV1421" s="16"/>
      <c r="QW1421" s="16"/>
      <c r="QX1421" s="16"/>
      <c r="QY1421" s="16"/>
      <c r="QZ1421" s="16"/>
      <c r="RA1421" s="16"/>
      <c r="RB1421" s="16"/>
      <c r="RC1421" s="16"/>
      <c r="RD1421" s="16"/>
      <c r="RE1421" s="16"/>
      <c r="RF1421" s="16"/>
      <c r="RG1421" s="16"/>
      <c r="RH1421" s="16"/>
      <c r="RI1421" s="16"/>
      <c r="RJ1421" s="16"/>
      <c r="RK1421" s="16"/>
      <c r="RL1421" s="16"/>
      <c r="RM1421" s="16"/>
      <c r="RN1421" s="16"/>
      <c r="RO1421" s="16"/>
      <c r="RP1421" s="16"/>
      <c r="RQ1421" s="16"/>
      <c r="RR1421" s="16"/>
      <c r="RS1421" s="16"/>
      <c r="RT1421" s="16"/>
      <c r="RU1421" s="16"/>
      <c r="RV1421" s="16"/>
      <c r="RW1421" s="16"/>
      <c r="RX1421" s="16"/>
      <c r="RY1421" s="16"/>
      <c r="RZ1421" s="16"/>
      <c r="SA1421" s="16"/>
      <c r="SB1421" s="16"/>
      <c r="SC1421" s="16"/>
      <c r="SD1421" s="16"/>
      <c r="SE1421" s="16"/>
      <c r="SF1421" s="16"/>
      <c r="SG1421" s="16"/>
      <c r="SH1421" s="16"/>
      <c r="SI1421" s="16"/>
      <c r="SJ1421" s="16"/>
      <c r="SK1421" s="16"/>
      <c r="SL1421" s="16"/>
      <c r="SM1421" s="16"/>
      <c r="SN1421" s="16"/>
      <c r="SO1421" s="16"/>
      <c r="SP1421" s="16"/>
      <c r="SQ1421" s="16"/>
      <c r="SR1421" s="16"/>
      <c r="SS1421" s="16"/>
      <c r="ST1421" s="16"/>
      <c r="SU1421" s="16"/>
      <c r="SV1421" s="16"/>
      <c r="SW1421" s="16"/>
      <c r="SX1421" s="16"/>
      <c r="SY1421" s="16"/>
      <c r="SZ1421" s="16"/>
      <c r="TA1421" s="16"/>
      <c r="TB1421" s="16"/>
      <c r="TC1421" s="16"/>
      <c r="TD1421" s="16"/>
      <c r="TE1421" s="16"/>
      <c r="TF1421" s="16"/>
      <c r="TG1421" s="16"/>
      <c r="TH1421" s="16"/>
      <c r="TI1421" s="16"/>
      <c r="TJ1421" s="16"/>
      <c r="TK1421" s="16"/>
      <c r="TL1421" s="16"/>
      <c r="TM1421" s="16"/>
      <c r="TN1421" s="16"/>
      <c r="TO1421" s="16"/>
      <c r="TP1421" s="16"/>
      <c r="TQ1421" s="16"/>
      <c r="TR1421" s="16"/>
      <c r="TS1421" s="16"/>
      <c r="TT1421" s="16"/>
      <c r="TU1421" s="16"/>
      <c r="TV1421" s="16"/>
      <c r="TW1421" s="16"/>
      <c r="TX1421" s="16"/>
      <c r="TY1421" s="16"/>
      <c r="TZ1421" s="16"/>
      <c r="UA1421" s="16"/>
      <c r="UB1421" s="16"/>
      <c r="UC1421" s="16"/>
      <c r="UD1421" s="16"/>
      <c r="UE1421" s="16"/>
      <c r="UF1421" s="16"/>
      <c r="UG1421" s="16"/>
      <c r="UH1421" s="16"/>
      <c r="UI1421" s="16"/>
      <c r="UJ1421" s="16"/>
      <c r="UK1421" s="16"/>
      <c r="UL1421" s="16"/>
      <c r="UM1421" s="16"/>
      <c r="UN1421" s="16"/>
      <c r="UO1421" s="16"/>
      <c r="UP1421" s="16"/>
      <c r="UQ1421" s="16"/>
      <c r="UR1421" s="16"/>
      <c r="US1421" s="16"/>
      <c r="UT1421" s="16"/>
      <c r="UU1421" s="16"/>
      <c r="UV1421" s="16"/>
      <c r="UW1421" s="16"/>
      <c r="UX1421" s="16"/>
      <c r="UY1421" s="16"/>
      <c r="UZ1421" s="16"/>
      <c r="VA1421" s="16"/>
      <c r="VB1421" s="16"/>
      <c r="VC1421" s="16"/>
      <c r="VD1421" s="16"/>
      <c r="VE1421" s="16"/>
      <c r="VF1421" s="16"/>
      <c r="VG1421" s="16"/>
      <c r="VH1421" s="16"/>
      <c r="VI1421" s="16"/>
      <c r="VJ1421" s="16"/>
      <c r="VK1421" s="16"/>
      <c r="VL1421" s="16"/>
      <c r="VM1421" s="16"/>
      <c r="VN1421" s="16"/>
      <c r="VO1421" s="16"/>
      <c r="VP1421" s="16"/>
      <c r="VQ1421" s="16"/>
      <c r="VR1421" s="16"/>
      <c r="VS1421" s="16"/>
      <c r="VT1421" s="16"/>
      <c r="VU1421" s="16"/>
      <c r="VV1421" s="16"/>
      <c r="VW1421" s="16"/>
      <c r="VX1421" s="16"/>
      <c r="VY1421" s="16"/>
      <c r="VZ1421" s="16"/>
      <c r="WA1421" s="16"/>
      <c r="WB1421" s="16"/>
      <c r="WC1421" s="16"/>
      <c r="WD1421" s="16"/>
      <c r="WE1421" s="16"/>
      <c r="WF1421" s="16"/>
      <c r="WG1421" s="16"/>
      <c r="WH1421" s="16"/>
      <c r="WI1421" s="16"/>
      <c r="WJ1421" s="16"/>
      <c r="WK1421" s="16"/>
      <c r="WL1421" s="16"/>
      <c r="WM1421" s="16"/>
      <c r="WN1421" s="16"/>
      <c r="WO1421" s="16"/>
      <c r="WP1421" s="16"/>
      <c r="WQ1421" s="16"/>
      <c r="WR1421" s="16"/>
      <c r="WS1421" s="16"/>
      <c r="WT1421" s="16"/>
      <c r="WU1421" s="16"/>
      <c r="WV1421" s="16"/>
      <c r="WW1421" s="16"/>
      <c r="WX1421" s="16"/>
      <c r="WY1421" s="16"/>
      <c r="WZ1421" s="16"/>
      <c r="XA1421" s="16"/>
      <c r="XB1421" s="16"/>
      <c r="XC1421" s="16"/>
      <c r="XD1421" s="16"/>
      <c r="XE1421" s="16"/>
      <c r="XF1421" s="16"/>
      <c r="XG1421" s="16"/>
      <c r="XH1421" s="16"/>
      <c r="XI1421" s="16"/>
      <c r="XJ1421" s="16"/>
      <c r="XK1421" s="16"/>
      <c r="XL1421" s="16"/>
      <c r="XM1421" s="16"/>
      <c r="XN1421" s="16"/>
      <c r="XO1421" s="16"/>
      <c r="XP1421" s="16"/>
      <c r="XQ1421" s="16"/>
      <c r="XR1421" s="16"/>
      <c r="XS1421" s="16"/>
      <c r="XT1421" s="16"/>
      <c r="XU1421" s="16"/>
      <c r="XV1421" s="16"/>
      <c r="XW1421" s="16"/>
      <c r="XX1421" s="16"/>
      <c r="XY1421" s="16"/>
      <c r="XZ1421" s="16"/>
      <c r="YA1421" s="16"/>
      <c r="YB1421" s="16"/>
      <c r="YC1421" s="16"/>
      <c r="YD1421" s="16"/>
      <c r="YE1421" s="16"/>
      <c r="YF1421" s="16"/>
      <c r="YG1421" s="16"/>
      <c r="YH1421" s="16"/>
      <c r="YI1421" s="16"/>
      <c r="YJ1421" s="16"/>
      <c r="YK1421" s="16"/>
      <c r="YL1421" s="16"/>
      <c r="YM1421" s="16"/>
      <c r="YN1421" s="16"/>
      <c r="YO1421" s="16"/>
      <c r="YP1421" s="16"/>
      <c r="YQ1421" s="16"/>
      <c r="YR1421" s="16"/>
      <c r="YS1421" s="16"/>
      <c r="YT1421" s="16"/>
      <c r="YU1421" s="16"/>
      <c r="YV1421" s="16"/>
      <c r="YW1421" s="16"/>
      <c r="YX1421" s="16"/>
      <c r="YY1421" s="16"/>
      <c r="YZ1421" s="16"/>
      <c r="ZA1421" s="16"/>
      <c r="ZB1421" s="16"/>
      <c r="ZC1421" s="16"/>
      <c r="ZD1421" s="16"/>
      <c r="ZE1421" s="16"/>
      <c r="ZF1421" s="16"/>
      <c r="ZG1421" s="16"/>
      <c r="ZH1421" s="16"/>
      <c r="ZI1421" s="16"/>
      <c r="ZJ1421" s="16"/>
      <c r="ZK1421" s="16"/>
      <c r="ZL1421" s="16"/>
      <c r="ZM1421" s="16"/>
      <c r="ZN1421" s="16"/>
      <c r="ZO1421" s="16"/>
      <c r="ZP1421" s="16"/>
      <c r="ZQ1421" s="16"/>
      <c r="ZR1421" s="16"/>
      <c r="ZS1421" s="16"/>
      <c r="ZT1421" s="16"/>
      <c r="ZU1421" s="16"/>
      <c r="ZV1421" s="16"/>
      <c r="ZW1421" s="16"/>
      <c r="ZX1421" s="16"/>
      <c r="ZY1421" s="16"/>
      <c r="ZZ1421" s="16"/>
      <c r="AAA1421" s="16"/>
      <c r="AAB1421" s="16"/>
      <c r="AAC1421" s="16"/>
      <c r="AAD1421" s="16"/>
      <c r="AAE1421" s="16"/>
      <c r="AAF1421" s="16"/>
      <c r="AAG1421" s="16"/>
      <c r="AAH1421" s="16"/>
      <c r="AAI1421" s="16"/>
      <c r="AAJ1421" s="16"/>
      <c r="AAK1421" s="16"/>
      <c r="AAL1421" s="16"/>
      <c r="AAM1421" s="16"/>
      <c r="AAN1421" s="16"/>
      <c r="AAO1421" s="16"/>
      <c r="AAP1421" s="16"/>
      <c r="AAQ1421" s="16"/>
      <c r="AAR1421" s="16"/>
      <c r="AAS1421" s="16"/>
      <c r="AAT1421" s="16"/>
      <c r="AAU1421" s="16"/>
      <c r="AAV1421" s="16"/>
      <c r="AAW1421" s="16"/>
      <c r="AAX1421" s="16"/>
      <c r="AAY1421" s="16"/>
      <c r="AAZ1421" s="16"/>
      <c r="ABA1421" s="16"/>
      <c r="ABB1421" s="16"/>
      <c r="ABC1421" s="16"/>
      <c r="ABD1421" s="16"/>
      <c r="ABE1421" s="16"/>
      <c r="ABF1421" s="16"/>
      <c r="ABG1421" s="16"/>
      <c r="ABH1421" s="16"/>
      <c r="ABI1421" s="16"/>
      <c r="ABJ1421" s="16"/>
      <c r="ABK1421" s="16"/>
      <c r="ABL1421" s="16"/>
      <c r="ABM1421" s="16"/>
      <c r="ABN1421" s="16"/>
      <c r="ABO1421" s="16"/>
      <c r="ABP1421" s="16"/>
      <c r="ABQ1421" s="16"/>
      <c r="ABR1421" s="16"/>
      <c r="ABS1421" s="16"/>
      <c r="ABT1421" s="16"/>
      <c r="ABU1421" s="16"/>
      <c r="ABV1421" s="16"/>
      <c r="ABW1421" s="16"/>
      <c r="ABX1421" s="16"/>
      <c r="ABY1421" s="16"/>
      <c r="ABZ1421" s="16"/>
      <c r="ACA1421" s="16"/>
      <c r="ACB1421" s="16"/>
      <c r="ACC1421" s="16"/>
      <c r="ACD1421" s="16"/>
      <c r="ACE1421" s="16"/>
      <c r="ACF1421" s="16"/>
      <c r="ACG1421" s="16"/>
      <c r="ACH1421" s="16"/>
      <c r="ACI1421" s="16"/>
      <c r="ACJ1421" s="16"/>
      <c r="ACK1421" s="16"/>
      <c r="ACL1421" s="16"/>
      <c r="ACM1421" s="16"/>
      <c r="ACN1421" s="16"/>
      <c r="ACO1421" s="16"/>
      <c r="ACP1421" s="16"/>
      <c r="ACQ1421" s="16"/>
      <c r="ACR1421" s="16"/>
      <c r="ACS1421" s="16"/>
      <c r="ACT1421" s="16"/>
      <c r="ACU1421" s="16"/>
      <c r="ACV1421" s="16"/>
      <c r="ACW1421" s="16"/>
      <c r="ACX1421" s="16"/>
      <c r="ACY1421" s="16"/>
      <c r="ACZ1421" s="16"/>
      <c r="ADA1421" s="16"/>
      <c r="ADB1421" s="16"/>
      <c r="ADC1421" s="16"/>
      <c r="ADD1421" s="16"/>
      <c r="ADE1421" s="16"/>
      <c r="ADF1421" s="16"/>
      <c r="ADG1421" s="16"/>
      <c r="ADH1421" s="16"/>
      <c r="ADI1421" s="16"/>
      <c r="ADJ1421" s="16"/>
      <c r="ADK1421" s="16"/>
      <c r="ADL1421" s="16"/>
      <c r="ADM1421" s="16"/>
      <c r="ADN1421" s="16"/>
      <c r="ADO1421" s="16"/>
      <c r="ADP1421" s="16"/>
      <c r="ADQ1421" s="16"/>
      <c r="ADR1421" s="16"/>
      <c r="ADS1421" s="16"/>
      <c r="ADT1421" s="16"/>
      <c r="ADU1421" s="16"/>
      <c r="ADV1421" s="16"/>
      <c r="ADW1421" s="16"/>
      <c r="ADX1421" s="16"/>
      <c r="ADY1421" s="16"/>
      <c r="ADZ1421" s="16"/>
      <c r="AEA1421" s="16"/>
      <c r="AEB1421" s="16"/>
      <c r="AEC1421" s="16"/>
      <c r="AED1421" s="16"/>
      <c r="AEE1421" s="16"/>
      <c r="AEF1421" s="16"/>
      <c r="AEG1421" s="16"/>
      <c r="AEH1421" s="16"/>
      <c r="AEI1421" s="16"/>
      <c r="AEJ1421" s="16"/>
      <c r="AEK1421" s="16"/>
      <c r="AEL1421" s="16"/>
      <c r="AEM1421" s="16"/>
      <c r="AEN1421" s="16"/>
      <c r="AEO1421" s="16"/>
      <c r="AEP1421" s="16"/>
      <c r="AEQ1421" s="16"/>
      <c r="AER1421" s="16"/>
      <c r="AES1421" s="16"/>
      <c r="AET1421" s="16"/>
      <c r="AEU1421" s="16"/>
      <c r="AEV1421" s="16"/>
      <c r="AEW1421" s="16"/>
      <c r="AEX1421" s="16"/>
      <c r="AEY1421" s="16"/>
      <c r="AEZ1421" s="16"/>
      <c r="AFA1421" s="16"/>
      <c r="AFB1421" s="16"/>
      <c r="AFC1421" s="16"/>
      <c r="AFD1421" s="16"/>
      <c r="AFE1421" s="16"/>
      <c r="AFF1421" s="16"/>
      <c r="AFG1421" s="16"/>
      <c r="AFH1421" s="16"/>
      <c r="AFI1421" s="16"/>
      <c r="AFJ1421" s="16"/>
      <c r="AFK1421" s="16"/>
      <c r="AFL1421" s="16"/>
      <c r="AFM1421" s="16"/>
      <c r="AFN1421" s="16"/>
      <c r="AFO1421" s="16"/>
      <c r="AFP1421" s="16"/>
      <c r="AFQ1421" s="16"/>
      <c r="AFR1421" s="16"/>
      <c r="AFS1421" s="16"/>
      <c r="AFT1421" s="16"/>
      <c r="AFU1421" s="16"/>
      <c r="AFV1421" s="16"/>
      <c r="AFW1421" s="16"/>
      <c r="AFX1421" s="16"/>
      <c r="AFY1421" s="16"/>
      <c r="AFZ1421" s="16"/>
      <c r="AGA1421" s="16"/>
      <c r="AGB1421" s="16"/>
      <c r="AGC1421" s="16"/>
      <c r="AGD1421" s="16"/>
      <c r="AGE1421" s="16"/>
      <c r="AGF1421" s="16"/>
      <c r="AGG1421" s="16"/>
      <c r="AGH1421" s="16"/>
      <c r="AGI1421" s="16"/>
      <c r="AGJ1421" s="16"/>
      <c r="AGK1421" s="16"/>
      <c r="AGL1421" s="16"/>
      <c r="AGM1421" s="16"/>
      <c r="AGN1421" s="16"/>
      <c r="AGO1421" s="16"/>
      <c r="AGP1421" s="16"/>
      <c r="AGQ1421" s="16"/>
      <c r="AGR1421" s="16"/>
      <c r="AGS1421" s="16"/>
      <c r="AGT1421" s="16"/>
      <c r="AGU1421" s="16"/>
      <c r="AGV1421" s="16"/>
      <c r="AGW1421" s="16"/>
      <c r="AGX1421" s="16"/>
      <c r="AGY1421" s="16"/>
      <c r="AGZ1421" s="16"/>
      <c r="AHA1421" s="16"/>
      <c r="AHB1421" s="16"/>
      <c r="AHC1421" s="16"/>
      <c r="AHD1421" s="16"/>
      <c r="AHE1421" s="16"/>
      <c r="AHF1421" s="16"/>
      <c r="AHG1421" s="16"/>
      <c r="AHH1421" s="16"/>
      <c r="AHI1421" s="16"/>
      <c r="AHJ1421" s="16"/>
      <c r="AHK1421" s="16"/>
      <c r="AHL1421" s="16"/>
      <c r="AHM1421" s="16"/>
      <c r="AHN1421" s="16"/>
      <c r="AHO1421" s="16"/>
      <c r="AHP1421" s="16"/>
      <c r="AHQ1421" s="16"/>
      <c r="AHR1421" s="16"/>
      <c r="AHS1421" s="16"/>
      <c r="AHT1421" s="16"/>
      <c r="AHU1421" s="16"/>
      <c r="AHV1421" s="16"/>
      <c r="AHW1421" s="16"/>
      <c r="AHX1421" s="16"/>
      <c r="AHY1421" s="16"/>
      <c r="AHZ1421" s="16"/>
      <c r="AIA1421" s="16"/>
      <c r="AIB1421" s="16"/>
      <c r="AIC1421" s="16"/>
      <c r="AID1421" s="16"/>
      <c r="AIE1421" s="16"/>
      <c r="AIF1421" s="16"/>
      <c r="AIG1421" s="16"/>
      <c r="AIH1421" s="16"/>
      <c r="AII1421" s="16"/>
      <c r="AIJ1421" s="16"/>
      <c r="AIK1421" s="16"/>
      <c r="AIL1421" s="16"/>
      <c r="AIM1421" s="16"/>
      <c r="AIN1421" s="16"/>
      <c r="AIO1421" s="16"/>
      <c r="AIP1421" s="16"/>
      <c r="AIQ1421" s="16"/>
      <c r="AIR1421" s="16"/>
      <c r="AIS1421" s="16"/>
      <c r="AIT1421" s="16"/>
      <c r="AIU1421" s="16"/>
      <c r="AIV1421" s="16"/>
      <c r="AIW1421" s="16"/>
      <c r="AIX1421" s="16"/>
      <c r="AIY1421" s="16"/>
      <c r="AIZ1421" s="16"/>
      <c r="AJA1421" s="16"/>
      <c r="AJB1421" s="16"/>
      <c r="AJC1421" s="16"/>
      <c r="AJD1421" s="16"/>
      <c r="AJE1421" s="16"/>
      <c r="AJF1421" s="16"/>
      <c r="AJG1421" s="16"/>
      <c r="AJH1421" s="16"/>
      <c r="AJI1421" s="16"/>
      <c r="AJJ1421" s="16"/>
      <c r="AJK1421" s="16"/>
      <c r="AJL1421" s="16"/>
      <c r="AJM1421" s="16"/>
      <c r="AJN1421" s="16"/>
      <c r="AJO1421" s="16"/>
      <c r="AJP1421" s="16"/>
      <c r="AJQ1421" s="16"/>
      <c r="AJR1421" s="16"/>
      <c r="AJS1421" s="16"/>
      <c r="AJT1421" s="16"/>
      <c r="AJU1421" s="16"/>
      <c r="AJV1421" s="16"/>
      <c r="AJW1421" s="16"/>
      <c r="AJX1421" s="16"/>
      <c r="AJY1421" s="16"/>
      <c r="AJZ1421" s="16"/>
      <c r="AKA1421" s="16"/>
      <c r="AKB1421" s="16"/>
      <c r="AKC1421" s="16"/>
      <c r="AKD1421" s="16"/>
      <c r="AKE1421" s="16"/>
      <c r="AKF1421" s="16"/>
      <c r="AKG1421" s="16"/>
      <c r="AKH1421" s="16"/>
      <c r="AKI1421" s="16"/>
      <c r="AKJ1421" s="16"/>
      <c r="AKK1421" s="16"/>
      <c r="AKL1421" s="16"/>
      <c r="AKM1421" s="16"/>
      <c r="AKN1421" s="16"/>
      <c r="AKO1421" s="16"/>
      <c r="AKP1421" s="16"/>
      <c r="AKQ1421" s="16"/>
      <c r="AKR1421" s="16"/>
      <c r="AKS1421" s="16"/>
      <c r="AKT1421" s="16"/>
      <c r="AKU1421" s="16"/>
      <c r="AKV1421" s="16"/>
      <c r="AKW1421" s="16"/>
      <c r="AKX1421" s="16"/>
      <c r="AKY1421" s="16"/>
      <c r="AKZ1421" s="16"/>
      <c r="ALA1421" s="16"/>
      <c r="ALB1421" s="16"/>
      <c r="ALC1421" s="16"/>
      <c r="ALD1421" s="16"/>
      <c r="ALE1421" s="16"/>
      <c r="ALF1421" s="16"/>
      <c r="ALG1421" s="16"/>
      <c r="ALH1421" s="16"/>
      <c r="ALI1421" s="16"/>
      <c r="ALJ1421" s="16"/>
      <c r="ALK1421" s="16"/>
      <c r="ALL1421" s="16"/>
      <c r="ALM1421" s="16"/>
      <c r="ALN1421" s="16"/>
      <c r="ALO1421" s="16"/>
      <c r="ALP1421" s="16"/>
      <c r="ALQ1421" s="16"/>
      <c r="ALR1421" s="16"/>
      <c r="ALS1421" s="16"/>
      <c r="ALT1421" s="16"/>
      <c r="ALU1421" s="16"/>
      <c r="ALV1421" s="16"/>
      <c r="ALW1421" s="16"/>
      <c r="ALX1421" s="16"/>
      <c r="ALY1421" s="16"/>
      <c r="ALZ1421" s="16"/>
      <c r="AMA1421" s="16"/>
      <c r="AMB1421" s="16"/>
      <c r="AMC1421" s="16"/>
      <c r="AMD1421" s="16"/>
      <c r="AME1421" s="16"/>
      <c r="AMF1421" s="16"/>
      <c r="AMG1421" s="16"/>
      <c r="AMH1421" s="16"/>
      <c r="AMI1421" s="16"/>
      <c r="AMJ1421" s="16"/>
      <c r="AMK1421" s="16"/>
      <c r="AML1421" s="16"/>
      <c r="AMM1421" s="16"/>
      <c r="AMN1421" s="16"/>
      <c r="AMO1421" s="16"/>
      <c r="AMP1421" s="16"/>
      <c r="AMQ1421" s="16"/>
      <c r="AMR1421" s="16"/>
      <c r="AMS1421" s="16"/>
      <c r="AMT1421" s="16"/>
      <c r="AMU1421" s="16"/>
      <c r="AMV1421" s="16"/>
      <c r="AMW1421" s="16"/>
      <c r="AMX1421" s="16"/>
      <c r="AMY1421" s="16"/>
      <c r="AMZ1421" s="16"/>
      <c r="ANA1421" s="16"/>
      <c r="ANB1421" s="16"/>
      <c r="ANC1421" s="16"/>
      <c r="AND1421" s="16"/>
      <c r="ANE1421" s="16"/>
      <c r="ANF1421" s="16"/>
      <c r="ANG1421" s="16"/>
      <c r="ANH1421" s="16"/>
      <c r="ANI1421" s="16"/>
      <c r="ANJ1421" s="16"/>
      <c r="ANK1421" s="16"/>
      <c r="ANL1421" s="16"/>
      <c r="ANM1421" s="16"/>
      <c r="ANN1421" s="16"/>
      <c r="ANO1421" s="16"/>
      <c r="ANP1421" s="16"/>
      <c r="ANQ1421" s="16"/>
      <c r="ANR1421" s="16"/>
      <c r="ANS1421" s="16"/>
      <c r="ANT1421" s="16"/>
      <c r="ANU1421" s="16"/>
      <c r="ANV1421" s="16"/>
      <c r="ANW1421" s="16"/>
      <c r="ANX1421" s="16"/>
      <c r="ANY1421" s="16"/>
      <c r="ANZ1421" s="16"/>
      <c r="AOA1421" s="16"/>
      <c r="AOB1421" s="16"/>
      <c r="AOC1421" s="16"/>
      <c r="AOD1421" s="16"/>
      <c r="AOE1421" s="16"/>
      <c r="AOF1421" s="16"/>
      <c r="AOG1421" s="16"/>
      <c r="AOH1421" s="16"/>
      <c r="AOI1421" s="16"/>
      <c r="AOJ1421" s="16"/>
      <c r="AOK1421" s="16"/>
      <c r="AOL1421" s="16"/>
      <c r="AOM1421" s="16"/>
      <c r="AON1421" s="16"/>
      <c r="AOO1421" s="16"/>
      <c r="AOP1421" s="16"/>
      <c r="AOQ1421" s="16"/>
      <c r="AOR1421" s="16"/>
      <c r="AOS1421" s="16"/>
      <c r="AOT1421" s="16"/>
      <c r="AOU1421" s="16"/>
      <c r="AOV1421" s="16"/>
      <c r="AOW1421" s="16"/>
      <c r="AOX1421" s="16"/>
      <c r="AOY1421" s="16"/>
      <c r="AOZ1421" s="16"/>
      <c r="APA1421" s="16"/>
      <c r="APB1421" s="16"/>
      <c r="APC1421" s="16"/>
      <c r="APD1421" s="16"/>
      <c r="APE1421" s="16"/>
      <c r="APF1421" s="16"/>
      <c r="APG1421" s="16"/>
      <c r="APH1421" s="16"/>
      <c r="API1421" s="16"/>
      <c r="APJ1421" s="16"/>
      <c r="APK1421" s="16"/>
      <c r="APL1421" s="16"/>
      <c r="APM1421" s="16"/>
      <c r="APN1421" s="16"/>
      <c r="APO1421" s="16"/>
      <c r="APP1421" s="16"/>
      <c r="APQ1421" s="16"/>
      <c r="APR1421" s="16"/>
      <c r="APS1421" s="16"/>
      <c r="APT1421" s="16"/>
      <c r="APU1421" s="16"/>
      <c r="APV1421" s="16"/>
      <c r="APW1421" s="16"/>
      <c r="APX1421" s="16"/>
      <c r="APY1421" s="16"/>
      <c r="APZ1421" s="16"/>
      <c r="AQA1421" s="16"/>
      <c r="AQB1421" s="16"/>
      <c r="AQC1421" s="16"/>
      <c r="AQD1421" s="16"/>
      <c r="AQE1421" s="16"/>
      <c r="AQF1421" s="16"/>
      <c r="AQG1421" s="16"/>
      <c r="AQH1421" s="16"/>
      <c r="AQI1421" s="16"/>
      <c r="AQJ1421" s="16"/>
      <c r="AQK1421" s="16"/>
      <c r="AQL1421" s="16"/>
      <c r="AQM1421" s="16"/>
      <c r="AQN1421" s="16"/>
      <c r="AQO1421" s="16"/>
      <c r="AQP1421" s="16"/>
      <c r="AQQ1421" s="16"/>
      <c r="AQR1421" s="16"/>
      <c r="AQS1421" s="16"/>
      <c r="AQT1421" s="16"/>
      <c r="AQU1421" s="16"/>
      <c r="AQV1421" s="16"/>
      <c r="AQW1421" s="16"/>
      <c r="AQX1421" s="16"/>
      <c r="AQY1421" s="16"/>
      <c r="AQZ1421" s="16"/>
      <c r="ARA1421" s="16"/>
      <c r="ARB1421" s="16"/>
      <c r="ARC1421" s="16"/>
      <c r="ARD1421" s="16"/>
      <c r="ARE1421" s="16"/>
      <c r="ARF1421" s="16"/>
      <c r="ARG1421" s="16"/>
      <c r="ARH1421" s="16"/>
      <c r="ARI1421" s="16"/>
      <c r="ARJ1421" s="16"/>
      <c r="ARK1421" s="16"/>
      <c r="ARL1421" s="16"/>
      <c r="ARM1421" s="16"/>
      <c r="ARN1421" s="16"/>
      <c r="ARO1421" s="16"/>
      <c r="ARP1421" s="16"/>
      <c r="ARQ1421" s="16"/>
      <c r="ARR1421" s="16"/>
      <c r="ARS1421" s="16"/>
      <c r="ART1421" s="16"/>
      <c r="ARU1421" s="16"/>
      <c r="ARV1421" s="16"/>
      <c r="ARW1421" s="16"/>
      <c r="ARX1421" s="16"/>
      <c r="ARY1421" s="16"/>
      <c r="ARZ1421" s="16"/>
      <c r="ASA1421" s="16"/>
      <c r="ASB1421" s="16"/>
      <c r="ASC1421" s="16"/>
      <c r="ASD1421" s="16"/>
      <c r="ASE1421" s="16"/>
      <c r="ASF1421" s="16"/>
      <c r="ASG1421" s="16"/>
      <c r="ASH1421" s="16"/>
      <c r="ASI1421" s="16"/>
      <c r="ASJ1421" s="16"/>
      <c r="ASK1421" s="16"/>
      <c r="ASL1421" s="16"/>
      <c r="ASM1421" s="16"/>
      <c r="ASN1421" s="16"/>
      <c r="ASO1421" s="16"/>
      <c r="ASP1421" s="16"/>
      <c r="ASQ1421" s="16"/>
      <c r="ASR1421" s="16"/>
      <c r="ASS1421" s="16"/>
      <c r="AST1421" s="16"/>
      <c r="ASU1421" s="16"/>
      <c r="ASV1421" s="16"/>
      <c r="ASW1421" s="16"/>
      <c r="ASX1421" s="16"/>
      <c r="ASY1421" s="16"/>
      <c r="ASZ1421" s="16"/>
      <c r="ATA1421" s="16"/>
      <c r="ATB1421" s="16"/>
      <c r="ATC1421" s="16"/>
      <c r="ATD1421" s="16"/>
      <c r="ATE1421" s="16"/>
      <c r="ATF1421" s="16"/>
      <c r="ATG1421" s="16"/>
      <c r="ATH1421" s="16"/>
      <c r="ATI1421" s="16"/>
      <c r="ATJ1421" s="16"/>
      <c r="ATK1421" s="16"/>
      <c r="ATL1421" s="16"/>
      <c r="ATM1421" s="16"/>
      <c r="ATN1421" s="16"/>
      <c r="ATO1421" s="16"/>
      <c r="ATP1421" s="16"/>
      <c r="ATQ1421" s="16"/>
      <c r="ATR1421" s="16"/>
      <c r="ATS1421" s="16"/>
      <c r="ATT1421" s="16"/>
      <c r="ATU1421" s="16"/>
      <c r="ATV1421" s="16"/>
      <c r="ATW1421" s="16"/>
      <c r="ATX1421" s="16"/>
      <c r="ATY1421" s="16"/>
      <c r="ATZ1421" s="16"/>
      <c r="AUA1421" s="16"/>
      <c r="AUB1421" s="16"/>
      <c r="AUC1421" s="16"/>
      <c r="AUD1421" s="16"/>
      <c r="AUE1421" s="16"/>
      <c r="AUF1421" s="16"/>
      <c r="AUG1421" s="16"/>
      <c r="AUH1421" s="16"/>
      <c r="AUI1421" s="16"/>
      <c r="AUJ1421" s="16"/>
      <c r="AUK1421" s="16"/>
      <c r="AUL1421" s="16"/>
      <c r="AUM1421" s="16"/>
      <c r="AUN1421" s="16"/>
      <c r="AUO1421" s="16"/>
      <c r="AUP1421" s="16"/>
      <c r="AUQ1421" s="16"/>
      <c r="AUR1421" s="16"/>
      <c r="AUS1421" s="16"/>
      <c r="AUT1421" s="16"/>
      <c r="AUU1421" s="16"/>
      <c r="AUV1421" s="16"/>
      <c r="AUW1421" s="16"/>
      <c r="AUX1421" s="16"/>
      <c r="AUY1421" s="16"/>
      <c r="AUZ1421" s="16"/>
      <c r="AVA1421" s="16"/>
      <c r="AVB1421" s="16"/>
      <c r="AVC1421" s="16"/>
      <c r="AVD1421" s="16"/>
      <c r="AVE1421" s="16"/>
      <c r="AVF1421" s="16"/>
      <c r="AVG1421" s="16"/>
      <c r="AVH1421" s="16"/>
      <c r="AVI1421" s="16"/>
      <c r="AVJ1421" s="16"/>
      <c r="AVK1421" s="16"/>
      <c r="AVL1421" s="16"/>
      <c r="AVM1421" s="16"/>
      <c r="AVN1421" s="16"/>
      <c r="AVO1421" s="16"/>
      <c r="AVP1421" s="16"/>
      <c r="AVQ1421" s="16"/>
      <c r="AVR1421" s="16"/>
      <c r="AVS1421" s="16"/>
      <c r="AVT1421" s="16"/>
      <c r="AVU1421" s="16"/>
      <c r="AVV1421" s="16"/>
      <c r="AVW1421" s="16"/>
      <c r="AVX1421" s="16"/>
      <c r="AVY1421" s="16"/>
      <c r="AVZ1421" s="16"/>
      <c r="AWA1421" s="16"/>
      <c r="AWB1421" s="16"/>
      <c r="AWC1421" s="16"/>
      <c r="AWD1421" s="16"/>
      <c r="AWE1421" s="16"/>
      <c r="AWF1421" s="16"/>
      <c r="AWG1421" s="16"/>
      <c r="AWH1421" s="16"/>
      <c r="AWI1421" s="16"/>
      <c r="AWJ1421" s="16"/>
      <c r="AWK1421" s="16"/>
      <c r="AWL1421" s="16"/>
      <c r="AWM1421" s="16"/>
      <c r="AWN1421" s="16"/>
      <c r="AWO1421" s="16"/>
      <c r="AWP1421" s="16"/>
      <c r="AWQ1421" s="16"/>
      <c r="AWR1421" s="16"/>
      <c r="AWS1421" s="16"/>
      <c r="AWT1421" s="16"/>
      <c r="AWU1421" s="16"/>
      <c r="AWV1421" s="16"/>
      <c r="AWW1421" s="16"/>
      <c r="AWX1421" s="16"/>
      <c r="AWY1421" s="16"/>
      <c r="AWZ1421" s="16"/>
      <c r="AXA1421" s="16"/>
      <c r="AXB1421" s="16"/>
      <c r="AXC1421" s="16"/>
      <c r="AXD1421" s="16"/>
      <c r="AXE1421" s="16"/>
      <c r="AXF1421" s="16"/>
      <c r="AXG1421" s="16"/>
      <c r="AXH1421" s="16"/>
      <c r="AXI1421" s="16"/>
      <c r="AXJ1421" s="16"/>
      <c r="AXK1421" s="16"/>
      <c r="AXL1421" s="16"/>
      <c r="AXM1421" s="16"/>
      <c r="AXN1421" s="16"/>
      <c r="AXO1421" s="16"/>
      <c r="AXP1421" s="16"/>
      <c r="AXQ1421" s="16"/>
      <c r="AXR1421" s="16"/>
      <c r="AXS1421" s="16"/>
      <c r="AXT1421" s="16"/>
      <c r="AXU1421" s="16"/>
      <c r="AXV1421" s="16"/>
      <c r="AXW1421" s="16"/>
      <c r="AXX1421" s="16"/>
      <c r="AXY1421" s="16"/>
      <c r="AXZ1421" s="16"/>
      <c r="AYA1421" s="16"/>
      <c r="AYB1421" s="16"/>
      <c r="AYC1421" s="16"/>
      <c r="AYD1421" s="16"/>
      <c r="AYE1421" s="16"/>
      <c r="AYF1421" s="16"/>
      <c r="AYG1421" s="16"/>
      <c r="AYH1421" s="16"/>
      <c r="AYI1421" s="16"/>
      <c r="AYJ1421" s="16"/>
      <c r="AYK1421" s="16"/>
      <c r="AYL1421" s="16"/>
      <c r="AYM1421" s="16"/>
      <c r="AYN1421" s="16"/>
      <c r="AYO1421" s="16"/>
      <c r="AYP1421" s="16"/>
      <c r="AYQ1421" s="16"/>
      <c r="AYR1421" s="16"/>
      <c r="AYS1421" s="16"/>
      <c r="AYT1421" s="16"/>
      <c r="AYU1421" s="16"/>
      <c r="AYV1421" s="16"/>
      <c r="AYW1421" s="16"/>
      <c r="AYX1421" s="16"/>
      <c r="AYY1421" s="16"/>
      <c r="AYZ1421" s="16"/>
      <c r="AZA1421" s="16"/>
      <c r="AZB1421" s="16"/>
      <c r="AZC1421" s="16"/>
      <c r="AZD1421" s="16"/>
      <c r="AZE1421" s="16"/>
      <c r="AZF1421" s="16"/>
      <c r="AZG1421" s="16"/>
      <c r="AZH1421" s="16"/>
      <c r="AZI1421" s="16"/>
      <c r="AZJ1421" s="16"/>
      <c r="AZK1421" s="16"/>
      <c r="AZL1421" s="16"/>
      <c r="AZM1421" s="16"/>
      <c r="AZN1421" s="16"/>
      <c r="AZO1421" s="16"/>
      <c r="AZP1421" s="16"/>
      <c r="AZQ1421" s="16"/>
      <c r="AZR1421" s="16"/>
      <c r="AZS1421" s="16"/>
      <c r="AZT1421" s="16"/>
      <c r="AZU1421" s="16"/>
      <c r="AZV1421" s="16"/>
      <c r="AZW1421" s="16"/>
      <c r="AZX1421" s="16"/>
      <c r="AZY1421" s="16"/>
      <c r="AZZ1421" s="16"/>
      <c r="BAA1421" s="16"/>
      <c r="BAB1421" s="16"/>
      <c r="BAC1421" s="16"/>
      <c r="BAD1421" s="16"/>
      <c r="BAE1421" s="16"/>
      <c r="BAF1421" s="16"/>
      <c r="BAG1421" s="16"/>
      <c r="BAH1421" s="16"/>
      <c r="BAI1421" s="16"/>
      <c r="BAJ1421" s="16"/>
      <c r="BAK1421" s="16"/>
      <c r="BAL1421" s="16"/>
      <c r="BAM1421" s="16"/>
      <c r="BAN1421" s="16"/>
      <c r="BAO1421" s="16"/>
      <c r="BAP1421" s="16"/>
      <c r="BAQ1421" s="16"/>
      <c r="BAR1421" s="16"/>
      <c r="BAS1421" s="16"/>
      <c r="BAT1421" s="16"/>
      <c r="BAU1421" s="16"/>
      <c r="BAV1421" s="16"/>
      <c r="BAW1421" s="16"/>
      <c r="BAX1421" s="16"/>
      <c r="BAY1421" s="16"/>
      <c r="BAZ1421" s="16"/>
      <c r="BBA1421" s="16"/>
      <c r="BBB1421" s="16"/>
      <c r="BBC1421" s="16"/>
      <c r="BBD1421" s="16"/>
      <c r="BBE1421" s="16"/>
      <c r="BBF1421" s="16"/>
      <c r="BBG1421" s="16"/>
      <c r="BBH1421" s="16"/>
      <c r="BBI1421" s="16"/>
      <c r="BBJ1421" s="16"/>
      <c r="BBK1421" s="16"/>
      <c r="BBL1421" s="16"/>
      <c r="BBM1421" s="16"/>
      <c r="BBN1421" s="16"/>
      <c r="BBO1421" s="16"/>
      <c r="BBP1421" s="16"/>
      <c r="BBQ1421" s="16"/>
      <c r="BBR1421" s="16"/>
      <c r="BBS1421" s="16"/>
      <c r="BBT1421" s="16"/>
      <c r="BBU1421" s="16"/>
      <c r="BBV1421" s="16"/>
      <c r="BBW1421" s="16"/>
      <c r="BBX1421" s="16"/>
      <c r="BBY1421" s="16"/>
      <c r="BBZ1421" s="16"/>
      <c r="BCA1421" s="16"/>
      <c r="BCB1421" s="16"/>
      <c r="BCC1421" s="16"/>
      <c r="BCD1421" s="16"/>
      <c r="BCE1421" s="16"/>
      <c r="BCF1421" s="16"/>
      <c r="BCG1421" s="16"/>
      <c r="BCH1421" s="16"/>
      <c r="BCI1421" s="16"/>
      <c r="BCJ1421" s="16"/>
      <c r="BCK1421" s="16"/>
      <c r="BCL1421" s="16"/>
      <c r="BCM1421" s="16"/>
      <c r="BCN1421" s="16"/>
      <c r="BCO1421" s="16"/>
      <c r="BCP1421" s="16"/>
      <c r="BCQ1421" s="16"/>
      <c r="BCR1421" s="16"/>
      <c r="BCS1421" s="16"/>
      <c r="BCT1421" s="16"/>
      <c r="BCU1421" s="16"/>
      <c r="BCV1421" s="16"/>
      <c r="BCW1421" s="16"/>
      <c r="BCX1421" s="16"/>
      <c r="BCY1421" s="16"/>
      <c r="BCZ1421" s="16"/>
      <c r="BDA1421" s="16"/>
      <c r="BDB1421" s="16"/>
      <c r="BDC1421" s="16"/>
      <c r="BDD1421" s="16"/>
      <c r="BDE1421" s="16"/>
      <c r="BDF1421" s="16"/>
      <c r="BDG1421" s="16"/>
      <c r="BDH1421" s="16"/>
      <c r="BDI1421" s="16"/>
      <c r="BDJ1421" s="16"/>
      <c r="BDK1421" s="16"/>
      <c r="BDL1421" s="16"/>
      <c r="BDM1421" s="16"/>
      <c r="BDN1421" s="16"/>
      <c r="BDO1421" s="16"/>
      <c r="BDP1421" s="16"/>
      <c r="BDQ1421" s="16"/>
      <c r="BDR1421" s="16"/>
      <c r="BDS1421" s="16"/>
      <c r="BDT1421" s="16"/>
      <c r="BDU1421" s="16"/>
      <c r="BDV1421" s="16"/>
      <c r="BDW1421" s="16"/>
      <c r="BDX1421" s="16"/>
      <c r="BDY1421" s="16"/>
      <c r="BDZ1421" s="16"/>
      <c r="BEA1421" s="16"/>
      <c r="BEB1421" s="16"/>
      <c r="BEC1421" s="16"/>
      <c r="BED1421" s="16"/>
      <c r="BEE1421" s="16"/>
      <c r="BEF1421" s="16"/>
      <c r="BEG1421" s="16"/>
      <c r="BEH1421" s="16"/>
      <c r="BEI1421" s="16"/>
      <c r="BEJ1421" s="16"/>
      <c r="BEK1421" s="16"/>
      <c r="BEL1421" s="16"/>
      <c r="BEM1421" s="16"/>
      <c r="BEN1421" s="16"/>
      <c r="BEO1421" s="16"/>
      <c r="BEP1421" s="16"/>
      <c r="BEQ1421" s="16"/>
      <c r="BER1421" s="16"/>
      <c r="BES1421" s="16"/>
      <c r="BET1421" s="16"/>
      <c r="BEU1421" s="16"/>
      <c r="BEV1421" s="16"/>
      <c r="BEW1421" s="16"/>
      <c r="BEX1421" s="16"/>
      <c r="BEY1421" s="16"/>
      <c r="BEZ1421" s="16"/>
      <c r="BFA1421" s="16"/>
      <c r="BFB1421" s="16"/>
      <c r="BFC1421" s="16"/>
      <c r="BFD1421" s="16"/>
      <c r="BFE1421" s="16"/>
      <c r="BFF1421" s="16"/>
      <c r="BFG1421" s="16"/>
      <c r="BFH1421" s="16"/>
      <c r="BFI1421" s="16"/>
      <c r="BFJ1421" s="16"/>
      <c r="BFK1421" s="16"/>
      <c r="BFL1421" s="16"/>
      <c r="BFM1421" s="16"/>
      <c r="BFN1421" s="16"/>
      <c r="BFO1421" s="16"/>
      <c r="BFP1421" s="16"/>
      <c r="BFQ1421" s="16"/>
      <c r="BFR1421" s="16"/>
      <c r="BFS1421" s="16"/>
      <c r="BFT1421" s="16"/>
      <c r="BFU1421" s="16"/>
      <c r="BFV1421" s="16"/>
      <c r="BFW1421" s="16"/>
      <c r="BFX1421" s="16"/>
      <c r="BFY1421" s="16"/>
      <c r="BFZ1421" s="16"/>
      <c r="BGA1421" s="16"/>
      <c r="BGB1421" s="16"/>
      <c r="BGC1421" s="16"/>
      <c r="BGD1421" s="16"/>
      <c r="BGE1421" s="16"/>
      <c r="BGF1421" s="16"/>
      <c r="BGG1421" s="16"/>
      <c r="BGH1421" s="16"/>
      <c r="BGI1421" s="16"/>
      <c r="BGJ1421" s="16"/>
      <c r="BGK1421" s="16"/>
      <c r="BGL1421" s="16"/>
      <c r="BGM1421" s="16"/>
      <c r="BGN1421" s="16"/>
      <c r="BGO1421" s="16"/>
      <c r="BGP1421" s="16"/>
      <c r="BGQ1421" s="16"/>
      <c r="BGR1421" s="16"/>
      <c r="BGS1421" s="16"/>
      <c r="BGT1421" s="16"/>
      <c r="BGU1421" s="16"/>
      <c r="BGV1421" s="16"/>
      <c r="BGW1421" s="16"/>
      <c r="BGX1421" s="16"/>
      <c r="BGY1421" s="16"/>
      <c r="BGZ1421" s="16"/>
      <c r="BHA1421" s="16"/>
      <c r="BHB1421" s="16"/>
      <c r="BHC1421" s="16"/>
      <c r="BHD1421" s="16"/>
      <c r="BHE1421" s="16"/>
      <c r="BHF1421" s="16"/>
      <c r="BHG1421" s="16"/>
      <c r="BHH1421" s="16"/>
      <c r="BHI1421" s="16"/>
      <c r="BHJ1421" s="16"/>
      <c r="BHK1421" s="16"/>
      <c r="BHL1421" s="16"/>
      <c r="BHM1421" s="16"/>
      <c r="BHN1421" s="16"/>
      <c r="BHO1421" s="16"/>
      <c r="BHP1421" s="16"/>
      <c r="BHQ1421" s="16"/>
      <c r="BHR1421" s="16"/>
      <c r="BHS1421" s="16"/>
      <c r="BHT1421" s="16"/>
      <c r="BHU1421" s="16"/>
      <c r="BHV1421" s="16"/>
      <c r="BHW1421" s="16"/>
      <c r="BHX1421" s="16"/>
      <c r="BHY1421" s="16"/>
      <c r="BHZ1421" s="16"/>
      <c r="BIA1421" s="16"/>
      <c r="BIB1421" s="16"/>
      <c r="BIC1421" s="16"/>
      <c r="BID1421" s="16"/>
      <c r="BIE1421" s="16"/>
      <c r="BIF1421" s="16"/>
      <c r="BIG1421" s="16"/>
      <c r="BIH1421" s="16"/>
      <c r="BII1421" s="16"/>
      <c r="BIJ1421" s="16"/>
      <c r="BIK1421" s="16"/>
      <c r="BIL1421" s="16"/>
      <c r="BIM1421" s="16"/>
      <c r="BIN1421" s="16"/>
      <c r="BIO1421" s="16"/>
      <c r="BIP1421" s="16"/>
      <c r="BIQ1421" s="16"/>
      <c r="BIR1421" s="16"/>
      <c r="BIS1421" s="16"/>
      <c r="BIT1421" s="16"/>
      <c r="BIU1421" s="16"/>
      <c r="BIV1421" s="16"/>
      <c r="BIW1421" s="16"/>
      <c r="BIX1421" s="16"/>
      <c r="BIY1421" s="16"/>
      <c r="BIZ1421" s="16"/>
      <c r="BJA1421" s="16"/>
      <c r="BJB1421" s="16"/>
      <c r="BJC1421" s="16"/>
      <c r="BJD1421" s="16"/>
      <c r="BJE1421" s="16"/>
      <c r="BJF1421" s="16"/>
      <c r="BJG1421" s="16"/>
      <c r="BJH1421" s="16"/>
      <c r="BJI1421" s="16"/>
      <c r="BJJ1421" s="16"/>
      <c r="BJK1421" s="16"/>
      <c r="BJL1421" s="16"/>
      <c r="BJM1421" s="16"/>
      <c r="BJN1421" s="16"/>
      <c r="BJO1421" s="16"/>
      <c r="BJP1421" s="16"/>
      <c r="BJQ1421" s="16"/>
      <c r="BJR1421" s="16"/>
      <c r="BJS1421" s="16"/>
      <c r="BJT1421" s="16"/>
      <c r="BJU1421" s="16"/>
      <c r="BJV1421" s="16"/>
      <c r="BJW1421" s="16"/>
      <c r="BJX1421" s="16"/>
      <c r="BJY1421" s="16"/>
      <c r="BJZ1421" s="16"/>
      <c r="BKA1421" s="16"/>
      <c r="BKB1421" s="16"/>
      <c r="BKC1421" s="16"/>
      <c r="BKD1421" s="16"/>
      <c r="BKE1421" s="16"/>
      <c r="BKF1421" s="16"/>
      <c r="BKG1421" s="16"/>
      <c r="BKH1421" s="16"/>
      <c r="BKI1421" s="16"/>
      <c r="BKJ1421" s="16"/>
      <c r="BKK1421" s="16"/>
      <c r="BKL1421" s="16"/>
      <c r="BKM1421" s="16"/>
      <c r="BKN1421" s="16"/>
      <c r="BKO1421" s="16"/>
      <c r="BKP1421" s="16"/>
      <c r="BKQ1421" s="16"/>
      <c r="BKR1421" s="16"/>
      <c r="BKS1421" s="16"/>
      <c r="BKT1421" s="16"/>
      <c r="BKU1421" s="16"/>
      <c r="BKV1421" s="16"/>
      <c r="BKW1421" s="16"/>
      <c r="BKX1421" s="16"/>
      <c r="BKY1421" s="16"/>
      <c r="BKZ1421" s="16"/>
      <c r="BLA1421" s="16"/>
      <c r="BLB1421" s="16"/>
      <c r="BLC1421" s="16"/>
      <c r="BLD1421" s="16"/>
      <c r="BLE1421" s="16"/>
      <c r="BLF1421" s="16"/>
      <c r="BLG1421" s="16"/>
      <c r="BLH1421" s="16"/>
      <c r="BLI1421" s="16"/>
      <c r="BLJ1421" s="16"/>
      <c r="BLK1421" s="16"/>
      <c r="BLL1421" s="16"/>
      <c r="BLM1421" s="16"/>
      <c r="BLN1421" s="16"/>
      <c r="BLO1421" s="16"/>
      <c r="BLP1421" s="16"/>
      <c r="BLQ1421" s="16"/>
      <c r="BLR1421" s="16"/>
      <c r="BLS1421" s="16"/>
      <c r="BLT1421" s="16"/>
      <c r="BLU1421" s="16"/>
      <c r="BLV1421" s="16"/>
      <c r="BLW1421" s="16"/>
      <c r="BLX1421" s="16"/>
      <c r="BLY1421" s="16"/>
      <c r="BLZ1421" s="16"/>
      <c r="BMA1421" s="16"/>
      <c r="BMB1421" s="16"/>
      <c r="BMC1421" s="16"/>
      <c r="BMD1421" s="16"/>
      <c r="BME1421" s="16"/>
      <c r="BMF1421" s="16"/>
      <c r="BMG1421" s="16"/>
      <c r="BMH1421" s="16"/>
      <c r="BMI1421" s="16"/>
      <c r="BMJ1421" s="16"/>
      <c r="BMK1421" s="16"/>
      <c r="BML1421" s="16"/>
      <c r="BMM1421" s="16"/>
      <c r="BMN1421" s="16"/>
      <c r="BMO1421" s="16"/>
      <c r="BMP1421" s="16"/>
      <c r="BMQ1421" s="16"/>
      <c r="BMR1421" s="16"/>
    </row>
    <row r="1422" spans="1:1708" customFormat="1">
      <c r="A1422" s="568" t="s">
        <v>3456</v>
      </c>
      <c r="B1422" s="569"/>
      <c r="C1422" s="568" t="s">
        <v>3456</v>
      </c>
      <c r="D1422" s="568"/>
      <c r="E1422" s="570" t="s">
        <v>1401</v>
      </c>
      <c r="F1422" s="571" t="s">
        <v>769</v>
      </c>
      <c r="G1422" s="571" t="s">
        <v>184</v>
      </c>
      <c r="H1422" s="571"/>
      <c r="I1422" s="571">
        <v>5</v>
      </c>
      <c r="J1422" s="571"/>
      <c r="K1422" s="571">
        <v>58.611941140000098</v>
      </c>
      <c r="L1422" s="571">
        <v>24.808319616000102</v>
      </c>
      <c r="M1422" s="572" t="s">
        <v>2733</v>
      </c>
      <c r="N1422" s="572"/>
      <c r="O1422" s="571" t="s">
        <v>3457</v>
      </c>
      <c r="P1422" s="571" t="s">
        <v>316</v>
      </c>
      <c r="Q1422" s="571"/>
      <c r="R1422" s="1025">
        <v>1362</v>
      </c>
      <c r="S1422" s="1025">
        <v>1362</v>
      </c>
      <c r="T1422" s="297"/>
      <c r="U1422" s="931"/>
      <c r="W1422" s="16"/>
      <c r="X1422" s="16"/>
      <c r="Y1422" s="16"/>
      <c r="Z1422" s="16"/>
      <c r="AA1422" s="16"/>
      <c r="AB1422" s="16"/>
      <c r="AC1422" s="16"/>
      <c r="AD1422" s="16"/>
      <c r="AE1422" s="16"/>
      <c r="AF1422" s="16"/>
      <c r="AG1422" s="16"/>
      <c r="AH1422" s="16"/>
      <c r="AI1422" s="16"/>
      <c r="AJ1422" s="16"/>
      <c r="AK1422" s="16"/>
      <c r="AL1422" s="16"/>
      <c r="AM1422" s="16"/>
      <c r="AN1422" s="16"/>
      <c r="AO1422" s="16"/>
      <c r="AP1422" s="16"/>
      <c r="AQ1422" s="16"/>
      <c r="AR1422" s="16"/>
      <c r="AS1422" s="16"/>
      <c r="AT1422" s="16"/>
      <c r="AU1422" s="16"/>
      <c r="AV1422" s="16"/>
      <c r="AW1422" s="16"/>
      <c r="AX1422" s="16"/>
      <c r="AY1422" s="16"/>
      <c r="AZ1422" s="16"/>
      <c r="BA1422" s="16"/>
      <c r="BB1422" s="16"/>
      <c r="BC1422" s="16"/>
      <c r="BD1422" s="16"/>
      <c r="BE1422" s="16"/>
      <c r="BF1422" s="16"/>
      <c r="BG1422" s="16"/>
      <c r="BH1422" s="16"/>
      <c r="BI1422" s="16"/>
      <c r="BJ1422" s="16"/>
      <c r="BK1422" s="16"/>
      <c r="BL1422" s="16"/>
      <c r="BM1422" s="16"/>
      <c r="BN1422" s="16"/>
      <c r="BO1422" s="16"/>
      <c r="BP1422" s="16"/>
      <c r="BQ1422" s="16"/>
      <c r="BR1422" s="16"/>
      <c r="BS1422" s="16"/>
      <c r="BT1422" s="16"/>
      <c r="BU1422" s="16"/>
      <c r="BV1422" s="16"/>
      <c r="BW1422" s="16"/>
      <c r="BX1422" s="16"/>
      <c r="BY1422" s="16"/>
      <c r="BZ1422" s="16"/>
      <c r="CA1422" s="16"/>
      <c r="CB1422" s="16"/>
      <c r="CC1422" s="16"/>
      <c r="CD1422" s="16"/>
      <c r="CE1422" s="16"/>
      <c r="CF1422" s="16"/>
      <c r="CG1422" s="16"/>
      <c r="CH1422" s="16"/>
      <c r="CI1422" s="16"/>
      <c r="CJ1422" s="16"/>
      <c r="CK1422" s="16"/>
      <c r="CL1422" s="16"/>
      <c r="CM1422" s="16"/>
      <c r="CN1422" s="16"/>
      <c r="CO1422" s="16"/>
      <c r="CP1422" s="16"/>
      <c r="CQ1422" s="16"/>
      <c r="CR1422" s="16"/>
      <c r="CS1422" s="16"/>
      <c r="CT1422" s="16"/>
      <c r="CU1422" s="16"/>
      <c r="CV1422" s="16"/>
      <c r="CW1422" s="16"/>
      <c r="CX1422" s="16"/>
      <c r="CY1422" s="16"/>
      <c r="CZ1422" s="16"/>
      <c r="DA1422" s="16"/>
      <c r="DB1422" s="16"/>
      <c r="DC1422" s="16"/>
      <c r="DD1422" s="16"/>
      <c r="DE1422" s="16"/>
      <c r="DF1422" s="16"/>
      <c r="DG1422" s="16"/>
      <c r="DH1422" s="16"/>
      <c r="DI1422" s="16"/>
      <c r="DJ1422" s="16"/>
      <c r="DK1422" s="16"/>
      <c r="DL1422" s="16"/>
      <c r="DM1422" s="16"/>
      <c r="DN1422" s="16"/>
      <c r="DO1422" s="16"/>
      <c r="DP1422" s="16"/>
      <c r="DQ1422" s="16"/>
      <c r="DR1422" s="16"/>
      <c r="DS1422" s="16"/>
      <c r="DT1422" s="16"/>
      <c r="DU1422" s="16"/>
      <c r="DV1422" s="16"/>
      <c r="DW1422" s="16"/>
      <c r="DX1422" s="16"/>
      <c r="DY1422" s="16"/>
      <c r="DZ1422" s="16"/>
      <c r="EA1422" s="16"/>
      <c r="EB1422" s="16"/>
      <c r="EC1422" s="16"/>
      <c r="ED1422" s="16"/>
      <c r="EE1422" s="16"/>
      <c r="EF1422" s="16"/>
      <c r="EG1422" s="16"/>
      <c r="EH1422" s="16"/>
      <c r="EI1422" s="16"/>
      <c r="EJ1422" s="16"/>
      <c r="EK1422" s="16"/>
      <c r="EL1422" s="16"/>
      <c r="EM1422" s="16"/>
      <c r="EN1422" s="16"/>
      <c r="EO1422" s="16"/>
      <c r="EP1422" s="16"/>
      <c r="EQ1422" s="16"/>
      <c r="ER1422" s="16"/>
      <c r="ES1422" s="16"/>
      <c r="ET1422" s="16"/>
      <c r="EU1422" s="16"/>
      <c r="EV1422" s="16"/>
      <c r="EW1422" s="16"/>
      <c r="EX1422" s="16"/>
      <c r="EY1422" s="16"/>
      <c r="EZ1422" s="16"/>
      <c r="FA1422" s="16"/>
      <c r="FB1422" s="16"/>
      <c r="FC1422" s="16"/>
      <c r="FD1422" s="16"/>
      <c r="FE1422" s="16"/>
      <c r="FF1422" s="16"/>
      <c r="FG1422" s="16"/>
      <c r="FH1422" s="16"/>
      <c r="FI1422" s="16"/>
      <c r="FJ1422" s="16"/>
      <c r="FK1422" s="16"/>
      <c r="FL1422" s="16"/>
      <c r="FM1422" s="16"/>
      <c r="FN1422" s="16"/>
      <c r="FO1422" s="16"/>
      <c r="FP1422" s="16"/>
      <c r="FQ1422" s="16"/>
      <c r="FR1422" s="16"/>
      <c r="FS1422" s="16"/>
      <c r="FT1422" s="16"/>
      <c r="FU1422" s="16"/>
      <c r="FV1422" s="16"/>
      <c r="FW1422" s="16"/>
      <c r="FX1422" s="16"/>
      <c r="FY1422" s="16"/>
      <c r="FZ1422" s="16"/>
      <c r="GA1422" s="16"/>
      <c r="GB1422" s="16"/>
      <c r="GC1422" s="16"/>
      <c r="GD1422" s="16"/>
      <c r="GE1422" s="16"/>
      <c r="GF1422" s="16"/>
      <c r="GG1422" s="16"/>
      <c r="GH1422" s="16"/>
      <c r="GI1422" s="16"/>
      <c r="GJ1422" s="16"/>
      <c r="GK1422" s="16"/>
      <c r="GL1422" s="16"/>
      <c r="GM1422" s="16"/>
      <c r="GN1422" s="16"/>
      <c r="GO1422" s="16"/>
      <c r="GP1422" s="16"/>
      <c r="GQ1422" s="16"/>
      <c r="GR1422" s="16"/>
      <c r="GS1422" s="16"/>
      <c r="GT1422" s="16"/>
      <c r="GU1422" s="16"/>
      <c r="GV1422" s="16"/>
      <c r="GW1422" s="16"/>
      <c r="GX1422" s="16"/>
      <c r="GY1422" s="16"/>
      <c r="GZ1422" s="16"/>
      <c r="HA1422" s="16"/>
      <c r="HB1422" s="16"/>
      <c r="HC1422" s="16"/>
      <c r="HD1422" s="16"/>
      <c r="HE1422" s="16"/>
      <c r="HF1422" s="16"/>
      <c r="HG1422" s="16"/>
      <c r="HH1422" s="16"/>
      <c r="HI1422" s="16"/>
      <c r="HJ1422" s="16"/>
      <c r="HK1422" s="16"/>
      <c r="HL1422" s="16"/>
      <c r="HM1422" s="16"/>
      <c r="HN1422" s="16"/>
      <c r="HO1422" s="16"/>
      <c r="HP1422" s="16"/>
      <c r="HQ1422" s="16"/>
      <c r="HR1422" s="16"/>
      <c r="HS1422" s="16"/>
      <c r="HT1422" s="16"/>
      <c r="HU1422" s="16"/>
      <c r="HV1422" s="16"/>
      <c r="HW1422" s="16"/>
      <c r="HX1422" s="16"/>
      <c r="HY1422" s="16"/>
      <c r="HZ1422" s="16"/>
      <c r="IA1422" s="16"/>
      <c r="IB1422" s="16"/>
      <c r="IC1422" s="16"/>
      <c r="ID1422" s="16"/>
      <c r="IE1422" s="16"/>
      <c r="IF1422" s="16"/>
      <c r="IG1422" s="16"/>
      <c r="IH1422" s="16"/>
      <c r="II1422" s="16"/>
      <c r="IJ1422" s="16"/>
      <c r="IK1422" s="16"/>
      <c r="IL1422" s="16"/>
      <c r="IM1422" s="16"/>
      <c r="IN1422" s="16"/>
      <c r="IO1422" s="16"/>
      <c r="IP1422" s="16"/>
      <c r="IQ1422" s="16"/>
      <c r="IR1422" s="16"/>
      <c r="IS1422" s="16"/>
      <c r="IT1422" s="16"/>
      <c r="IU1422" s="16"/>
      <c r="IV1422" s="16"/>
      <c r="IW1422" s="16"/>
      <c r="IX1422" s="16"/>
      <c r="IY1422" s="16"/>
      <c r="IZ1422" s="16"/>
      <c r="JA1422" s="16"/>
      <c r="JB1422" s="16"/>
      <c r="JC1422" s="16"/>
      <c r="JD1422" s="16"/>
      <c r="JE1422" s="16"/>
      <c r="JF1422" s="16"/>
      <c r="JG1422" s="16"/>
      <c r="JH1422" s="16"/>
      <c r="JI1422" s="16"/>
      <c r="JJ1422" s="16"/>
      <c r="JK1422" s="16"/>
      <c r="JL1422" s="16"/>
      <c r="JM1422" s="16"/>
      <c r="JN1422" s="16"/>
      <c r="JO1422" s="16"/>
      <c r="JP1422" s="16"/>
      <c r="JQ1422" s="16"/>
      <c r="JR1422" s="16"/>
      <c r="JS1422" s="16"/>
      <c r="JT1422" s="16"/>
      <c r="JU1422" s="16"/>
      <c r="JV1422" s="16"/>
      <c r="JW1422" s="16"/>
      <c r="JX1422" s="16"/>
      <c r="JY1422" s="16"/>
      <c r="JZ1422" s="16"/>
      <c r="KA1422" s="16"/>
      <c r="KB1422" s="16"/>
      <c r="KC1422" s="16"/>
      <c r="KD1422" s="16"/>
      <c r="KE1422" s="16"/>
      <c r="KF1422" s="16"/>
      <c r="KG1422" s="16"/>
      <c r="KH1422" s="16"/>
      <c r="KI1422" s="16"/>
      <c r="KJ1422" s="16"/>
      <c r="KK1422" s="16"/>
      <c r="KL1422" s="16"/>
      <c r="KM1422" s="16"/>
      <c r="KN1422" s="16"/>
      <c r="KO1422" s="16"/>
      <c r="KP1422" s="16"/>
      <c r="KQ1422" s="16"/>
      <c r="KR1422" s="16"/>
      <c r="KS1422" s="16"/>
      <c r="KT1422" s="16"/>
      <c r="KU1422" s="16"/>
      <c r="KV1422" s="16"/>
      <c r="KW1422" s="16"/>
      <c r="KX1422" s="16"/>
      <c r="KY1422" s="16"/>
      <c r="KZ1422" s="16"/>
      <c r="LA1422" s="16"/>
      <c r="LB1422" s="16"/>
      <c r="LC1422" s="16"/>
      <c r="LD1422" s="16"/>
      <c r="LE1422" s="16"/>
      <c r="LF1422" s="16"/>
      <c r="LG1422" s="16"/>
      <c r="LH1422" s="16"/>
      <c r="LI1422" s="16"/>
      <c r="LJ1422" s="16"/>
      <c r="LK1422" s="16"/>
      <c r="LL1422" s="16"/>
      <c r="LM1422" s="16"/>
      <c r="LN1422" s="16"/>
      <c r="LO1422" s="16"/>
      <c r="LP1422" s="16"/>
      <c r="LQ1422" s="16"/>
      <c r="LR1422" s="16"/>
      <c r="LS1422" s="16"/>
      <c r="LT1422" s="16"/>
      <c r="LU1422" s="16"/>
      <c r="LV1422" s="16"/>
      <c r="LW1422" s="16"/>
      <c r="LX1422" s="16"/>
      <c r="LY1422" s="16"/>
      <c r="LZ1422" s="16"/>
      <c r="MA1422" s="16"/>
      <c r="MB1422" s="16"/>
      <c r="MC1422" s="16"/>
      <c r="MD1422" s="16"/>
      <c r="ME1422" s="16"/>
      <c r="MF1422" s="16"/>
      <c r="MG1422" s="16"/>
      <c r="MH1422" s="16"/>
      <c r="MI1422" s="16"/>
      <c r="MJ1422" s="16"/>
      <c r="MK1422" s="16"/>
      <c r="ML1422" s="16"/>
      <c r="MM1422" s="16"/>
      <c r="MN1422" s="16"/>
      <c r="MO1422" s="16"/>
      <c r="MP1422" s="16"/>
      <c r="MQ1422" s="16"/>
      <c r="MR1422" s="16"/>
      <c r="MS1422" s="16"/>
      <c r="MT1422" s="16"/>
      <c r="MU1422" s="16"/>
      <c r="MV1422" s="16"/>
      <c r="MW1422" s="16"/>
      <c r="MX1422" s="16"/>
      <c r="MY1422" s="16"/>
      <c r="MZ1422" s="16"/>
      <c r="NA1422" s="16"/>
      <c r="NB1422" s="16"/>
      <c r="NC1422" s="16"/>
      <c r="ND1422" s="16"/>
      <c r="NE1422" s="16"/>
      <c r="NF1422" s="16"/>
      <c r="NG1422" s="16"/>
      <c r="NH1422" s="16"/>
      <c r="NI1422" s="16"/>
      <c r="NJ1422" s="16"/>
      <c r="NK1422" s="16"/>
      <c r="NL1422" s="16"/>
      <c r="NM1422" s="16"/>
      <c r="NN1422" s="16"/>
      <c r="NO1422" s="16"/>
      <c r="NP1422" s="16"/>
      <c r="NQ1422" s="16"/>
      <c r="NR1422" s="16"/>
      <c r="NS1422" s="16"/>
      <c r="NT1422" s="16"/>
      <c r="NU1422" s="16"/>
      <c r="NV1422" s="16"/>
      <c r="NW1422" s="16"/>
      <c r="NX1422" s="16"/>
      <c r="NY1422" s="16"/>
      <c r="NZ1422" s="16"/>
      <c r="OA1422" s="16"/>
      <c r="OB1422" s="16"/>
      <c r="OC1422" s="16"/>
      <c r="OD1422" s="16"/>
      <c r="OE1422" s="16"/>
      <c r="OF1422" s="16"/>
      <c r="OG1422" s="16"/>
      <c r="OH1422" s="16"/>
      <c r="OI1422" s="16"/>
      <c r="OJ1422" s="16"/>
      <c r="OK1422" s="16"/>
      <c r="OL1422" s="16"/>
      <c r="OM1422" s="16"/>
      <c r="ON1422" s="16"/>
      <c r="OO1422" s="16"/>
      <c r="OP1422" s="16"/>
      <c r="OQ1422" s="16"/>
      <c r="OR1422" s="16"/>
      <c r="OS1422" s="16"/>
      <c r="OT1422" s="16"/>
      <c r="OU1422" s="16"/>
      <c r="OV1422" s="16"/>
      <c r="OW1422" s="16"/>
      <c r="OX1422" s="16"/>
      <c r="OY1422" s="16"/>
      <c r="OZ1422" s="16"/>
      <c r="PA1422" s="16"/>
      <c r="PB1422" s="16"/>
      <c r="PC1422" s="16"/>
      <c r="PD1422" s="16"/>
      <c r="PE1422" s="16"/>
      <c r="PF1422" s="16"/>
      <c r="PG1422" s="16"/>
      <c r="PH1422" s="16"/>
      <c r="PI1422" s="16"/>
      <c r="PJ1422" s="16"/>
      <c r="PK1422" s="16"/>
      <c r="PL1422" s="16"/>
      <c r="PM1422" s="16"/>
      <c r="PN1422" s="16"/>
      <c r="PO1422" s="16"/>
      <c r="PP1422" s="16"/>
      <c r="PQ1422" s="16"/>
      <c r="PR1422" s="16"/>
      <c r="PS1422" s="16"/>
      <c r="PT1422" s="16"/>
      <c r="PU1422" s="16"/>
      <c r="PV1422" s="16"/>
      <c r="PW1422" s="16"/>
      <c r="PX1422" s="16"/>
      <c r="PY1422" s="16"/>
      <c r="PZ1422" s="16"/>
      <c r="QA1422" s="16"/>
      <c r="QB1422" s="16"/>
      <c r="QC1422" s="16"/>
      <c r="QD1422" s="16"/>
      <c r="QE1422" s="16"/>
      <c r="QF1422" s="16"/>
      <c r="QG1422" s="16"/>
      <c r="QH1422" s="16"/>
      <c r="QI1422" s="16"/>
      <c r="QJ1422" s="16"/>
      <c r="QK1422" s="16"/>
      <c r="QL1422" s="16"/>
      <c r="QM1422" s="16"/>
      <c r="QN1422" s="16"/>
      <c r="QO1422" s="16"/>
      <c r="QP1422" s="16"/>
      <c r="QQ1422" s="16"/>
      <c r="QR1422" s="16"/>
      <c r="QS1422" s="16"/>
      <c r="QT1422" s="16"/>
      <c r="QU1422" s="16"/>
      <c r="QV1422" s="16"/>
      <c r="QW1422" s="16"/>
      <c r="QX1422" s="16"/>
      <c r="QY1422" s="16"/>
      <c r="QZ1422" s="16"/>
      <c r="RA1422" s="16"/>
      <c r="RB1422" s="16"/>
      <c r="RC1422" s="16"/>
      <c r="RD1422" s="16"/>
      <c r="RE1422" s="16"/>
      <c r="RF1422" s="16"/>
      <c r="RG1422" s="16"/>
      <c r="RH1422" s="16"/>
      <c r="RI1422" s="16"/>
      <c r="RJ1422" s="16"/>
      <c r="RK1422" s="16"/>
      <c r="RL1422" s="16"/>
      <c r="RM1422" s="16"/>
      <c r="RN1422" s="16"/>
      <c r="RO1422" s="16"/>
      <c r="RP1422" s="16"/>
      <c r="RQ1422" s="16"/>
      <c r="RR1422" s="16"/>
      <c r="RS1422" s="16"/>
      <c r="RT1422" s="16"/>
      <c r="RU1422" s="16"/>
      <c r="RV1422" s="16"/>
      <c r="RW1422" s="16"/>
      <c r="RX1422" s="16"/>
      <c r="RY1422" s="16"/>
      <c r="RZ1422" s="16"/>
      <c r="SA1422" s="16"/>
      <c r="SB1422" s="16"/>
      <c r="SC1422" s="16"/>
      <c r="SD1422" s="16"/>
      <c r="SE1422" s="16"/>
      <c r="SF1422" s="16"/>
      <c r="SG1422" s="16"/>
      <c r="SH1422" s="16"/>
      <c r="SI1422" s="16"/>
      <c r="SJ1422" s="16"/>
      <c r="SK1422" s="16"/>
      <c r="SL1422" s="16"/>
      <c r="SM1422" s="16"/>
      <c r="SN1422" s="16"/>
      <c r="SO1422" s="16"/>
      <c r="SP1422" s="16"/>
      <c r="SQ1422" s="16"/>
      <c r="SR1422" s="16"/>
      <c r="SS1422" s="16"/>
      <c r="ST1422" s="16"/>
      <c r="SU1422" s="16"/>
      <c r="SV1422" s="16"/>
      <c r="SW1422" s="16"/>
      <c r="SX1422" s="16"/>
      <c r="SY1422" s="16"/>
      <c r="SZ1422" s="16"/>
      <c r="TA1422" s="16"/>
      <c r="TB1422" s="16"/>
      <c r="TC1422" s="16"/>
      <c r="TD1422" s="16"/>
      <c r="TE1422" s="16"/>
      <c r="TF1422" s="16"/>
      <c r="TG1422" s="16"/>
      <c r="TH1422" s="16"/>
      <c r="TI1422" s="16"/>
      <c r="TJ1422" s="16"/>
      <c r="TK1422" s="16"/>
      <c r="TL1422" s="16"/>
      <c r="TM1422" s="16"/>
      <c r="TN1422" s="16"/>
      <c r="TO1422" s="16"/>
      <c r="TP1422" s="16"/>
      <c r="TQ1422" s="16"/>
      <c r="TR1422" s="16"/>
      <c r="TS1422" s="16"/>
      <c r="TT1422" s="16"/>
      <c r="TU1422" s="16"/>
      <c r="TV1422" s="16"/>
      <c r="TW1422" s="16"/>
      <c r="TX1422" s="16"/>
      <c r="TY1422" s="16"/>
      <c r="TZ1422" s="16"/>
      <c r="UA1422" s="16"/>
      <c r="UB1422" s="16"/>
      <c r="UC1422" s="16"/>
      <c r="UD1422" s="16"/>
      <c r="UE1422" s="16"/>
      <c r="UF1422" s="16"/>
      <c r="UG1422" s="16"/>
      <c r="UH1422" s="16"/>
      <c r="UI1422" s="16"/>
      <c r="UJ1422" s="16"/>
      <c r="UK1422" s="16"/>
      <c r="UL1422" s="16"/>
      <c r="UM1422" s="16"/>
      <c r="UN1422" s="16"/>
      <c r="UO1422" s="16"/>
      <c r="UP1422" s="16"/>
      <c r="UQ1422" s="16"/>
      <c r="UR1422" s="16"/>
      <c r="US1422" s="16"/>
      <c r="UT1422" s="16"/>
      <c r="UU1422" s="16"/>
      <c r="UV1422" s="16"/>
      <c r="UW1422" s="16"/>
      <c r="UX1422" s="16"/>
      <c r="UY1422" s="16"/>
      <c r="UZ1422" s="16"/>
      <c r="VA1422" s="16"/>
      <c r="VB1422" s="16"/>
      <c r="VC1422" s="16"/>
      <c r="VD1422" s="16"/>
      <c r="VE1422" s="16"/>
      <c r="VF1422" s="16"/>
      <c r="VG1422" s="16"/>
      <c r="VH1422" s="16"/>
      <c r="VI1422" s="16"/>
      <c r="VJ1422" s="16"/>
      <c r="VK1422" s="16"/>
      <c r="VL1422" s="16"/>
      <c r="VM1422" s="16"/>
      <c r="VN1422" s="16"/>
      <c r="VO1422" s="16"/>
      <c r="VP1422" s="16"/>
      <c r="VQ1422" s="16"/>
      <c r="VR1422" s="16"/>
      <c r="VS1422" s="16"/>
      <c r="VT1422" s="16"/>
      <c r="VU1422" s="16"/>
      <c r="VV1422" s="16"/>
      <c r="VW1422" s="16"/>
      <c r="VX1422" s="16"/>
      <c r="VY1422" s="16"/>
      <c r="VZ1422" s="16"/>
      <c r="WA1422" s="16"/>
      <c r="WB1422" s="16"/>
      <c r="WC1422" s="16"/>
      <c r="WD1422" s="16"/>
      <c r="WE1422" s="16"/>
      <c r="WF1422" s="16"/>
      <c r="WG1422" s="16"/>
      <c r="WH1422" s="16"/>
      <c r="WI1422" s="16"/>
      <c r="WJ1422" s="16"/>
      <c r="WK1422" s="16"/>
      <c r="WL1422" s="16"/>
      <c r="WM1422" s="16"/>
      <c r="WN1422" s="16"/>
      <c r="WO1422" s="16"/>
      <c r="WP1422" s="16"/>
      <c r="WQ1422" s="16"/>
      <c r="WR1422" s="16"/>
      <c r="WS1422" s="16"/>
      <c r="WT1422" s="16"/>
      <c r="WU1422" s="16"/>
      <c r="WV1422" s="16"/>
      <c r="WW1422" s="16"/>
      <c r="WX1422" s="16"/>
      <c r="WY1422" s="16"/>
      <c r="WZ1422" s="16"/>
      <c r="XA1422" s="16"/>
      <c r="XB1422" s="16"/>
      <c r="XC1422" s="16"/>
      <c r="XD1422" s="16"/>
      <c r="XE1422" s="16"/>
      <c r="XF1422" s="16"/>
      <c r="XG1422" s="16"/>
      <c r="XH1422" s="16"/>
      <c r="XI1422" s="16"/>
      <c r="XJ1422" s="16"/>
      <c r="XK1422" s="16"/>
      <c r="XL1422" s="16"/>
      <c r="XM1422" s="16"/>
      <c r="XN1422" s="16"/>
      <c r="XO1422" s="16"/>
      <c r="XP1422" s="16"/>
      <c r="XQ1422" s="16"/>
      <c r="XR1422" s="16"/>
      <c r="XS1422" s="16"/>
      <c r="XT1422" s="16"/>
      <c r="XU1422" s="16"/>
      <c r="XV1422" s="16"/>
      <c r="XW1422" s="16"/>
      <c r="XX1422" s="16"/>
      <c r="XY1422" s="16"/>
      <c r="XZ1422" s="16"/>
      <c r="YA1422" s="16"/>
      <c r="YB1422" s="16"/>
      <c r="YC1422" s="16"/>
      <c r="YD1422" s="16"/>
      <c r="YE1422" s="16"/>
      <c r="YF1422" s="16"/>
      <c r="YG1422" s="16"/>
      <c r="YH1422" s="16"/>
      <c r="YI1422" s="16"/>
      <c r="YJ1422" s="16"/>
      <c r="YK1422" s="16"/>
      <c r="YL1422" s="16"/>
      <c r="YM1422" s="16"/>
      <c r="YN1422" s="16"/>
      <c r="YO1422" s="16"/>
      <c r="YP1422" s="16"/>
      <c r="YQ1422" s="16"/>
      <c r="YR1422" s="16"/>
      <c r="YS1422" s="16"/>
      <c r="YT1422" s="16"/>
      <c r="YU1422" s="16"/>
      <c r="YV1422" s="16"/>
      <c r="YW1422" s="16"/>
      <c r="YX1422" s="16"/>
      <c r="YY1422" s="16"/>
      <c r="YZ1422" s="16"/>
      <c r="ZA1422" s="16"/>
      <c r="ZB1422" s="16"/>
      <c r="ZC1422" s="16"/>
      <c r="ZD1422" s="16"/>
      <c r="ZE1422" s="16"/>
      <c r="ZF1422" s="16"/>
      <c r="ZG1422" s="16"/>
      <c r="ZH1422" s="16"/>
      <c r="ZI1422" s="16"/>
      <c r="ZJ1422" s="16"/>
      <c r="ZK1422" s="16"/>
      <c r="ZL1422" s="16"/>
      <c r="ZM1422" s="16"/>
      <c r="ZN1422" s="16"/>
      <c r="ZO1422" s="16"/>
      <c r="ZP1422" s="16"/>
      <c r="ZQ1422" s="16"/>
      <c r="ZR1422" s="16"/>
      <c r="ZS1422" s="16"/>
      <c r="ZT1422" s="16"/>
      <c r="ZU1422" s="16"/>
      <c r="ZV1422" s="16"/>
      <c r="ZW1422" s="16"/>
      <c r="ZX1422" s="16"/>
      <c r="ZY1422" s="16"/>
      <c r="ZZ1422" s="16"/>
      <c r="AAA1422" s="16"/>
      <c r="AAB1422" s="16"/>
      <c r="AAC1422" s="16"/>
      <c r="AAD1422" s="16"/>
      <c r="AAE1422" s="16"/>
      <c r="AAF1422" s="16"/>
      <c r="AAG1422" s="16"/>
      <c r="AAH1422" s="16"/>
      <c r="AAI1422" s="16"/>
      <c r="AAJ1422" s="16"/>
      <c r="AAK1422" s="16"/>
      <c r="AAL1422" s="16"/>
      <c r="AAM1422" s="16"/>
      <c r="AAN1422" s="16"/>
      <c r="AAO1422" s="16"/>
      <c r="AAP1422" s="16"/>
      <c r="AAQ1422" s="16"/>
      <c r="AAR1422" s="16"/>
      <c r="AAS1422" s="16"/>
      <c r="AAT1422" s="16"/>
      <c r="AAU1422" s="16"/>
      <c r="AAV1422" s="16"/>
      <c r="AAW1422" s="16"/>
      <c r="AAX1422" s="16"/>
      <c r="AAY1422" s="16"/>
      <c r="AAZ1422" s="16"/>
      <c r="ABA1422" s="16"/>
      <c r="ABB1422" s="16"/>
      <c r="ABC1422" s="16"/>
      <c r="ABD1422" s="16"/>
      <c r="ABE1422" s="16"/>
      <c r="ABF1422" s="16"/>
      <c r="ABG1422" s="16"/>
      <c r="ABH1422" s="16"/>
      <c r="ABI1422" s="16"/>
      <c r="ABJ1422" s="16"/>
      <c r="ABK1422" s="16"/>
      <c r="ABL1422" s="16"/>
      <c r="ABM1422" s="16"/>
      <c r="ABN1422" s="16"/>
      <c r="ABO1422" s="16"/>
      <c r="ABP1422" s="16"/>
      <c r="ABQ1422" s="16"/>
      <c r="ABR1422" s="16"/>
      <c r="ABS1422" s="16"/>
      <c r="ABT1422" s="16"/>
      <c r="ABU1422" s="16"/>
      <c r="ABV1422" s="16"/>
      <c r="ABW1422" s="16"/>
      <c r="ABX1422" s="16"/>
      <c r="ABY1422" s="16"/>
      <c r="ABZ1422" s="16"/>
      <c r="ACA1422" s="16"/>
      <c r="ACB1422" s="16"/>
      <c r="ACC1422" s="16"/>
      <c r="ACD1422" s="16"/>
      <c r="ACE1422" s="16"/>
      <c r="ACF1422" s="16"/>
      <c r="ACG1422" s="16"/>
      <c r="ACH1422" s="16"/>
      <c r="ACI1422" s="16"/>
      <c r="ACJ1422" s="16"/>
      <c r="ACK1422" s="16"/>
      <c r="ACL1422" s="16"/>
      <c r="ACM1422" s="16"/>
      <c r="ACN1422" s="16"/>
      <c r="ACO1422" s="16"/>
      <c r="ACP1422" s="16"/>
      <c r="ACQ1422" s="16"/>
      <c r="ACR1422" s="16"/>
      <c r="ACS1422" s="16"/>
      <c r="ACT1422" s="16"/>
      <c r="ACU1422" s="16"/>
      <c r="ACV1422" s="16"/>
      <c r="ACW1422" s="16"/>
      <c r="ACX1422" s="16"/>
      <c r="ACY1422" s="16"/>
      <c r="ACZ1422" s="16"/>
      <c r="ADA1422" s="16"/>
      <c r="ADB1422" s="16"/>
      <c r="ADC1422" s="16"/>
      <c r="ADD1422" s="16"/>
      <c r="ADE1422" s="16"/>
      <c r="ADF1422" s="16"/>
      <c r="ADG1422" s="16"/>
      <c r="ADH1422" s="16"/>
      <c r="ADI1422" s="16"/>
      <c r="ADJ1422" s="16"/>
      <c r="ADK1422" s="16"/>
      <c r="ADL1422" s="16"/>
      <c r="ADM1422" s="16"/>
      <c r="ADN1422" s="16"/>
      <c r="ADO1422" s="16"/>
      <c r="ADP1422" s="16"/>
      <c r="ADQ1422" s="16"/>
      <c r="ADR1422" s="16"/>
      <c r="ADS1422" s="16"/>
      <c r="ADT1422" s="16"/>
      <c r="ADU1422" s="16"/>
      <c r="ADV1422" s="16"/>
      <c r="ADW1422" s="16"/>
      <c r="ADX1422" s="16"/>
      <c r="ADY1422" s="16"/>
      <c r="ADZ1422" s="16"/>
      <c r="AEA1422" s="16"/>
      <c r="AEB1422" s="16"/>
      <c r="AEC1422" s="16"/>
      <c r="AED1422" s="16"/>
      <c r="AEE1422" s="16"/>
      <c r="AEF1422" s="16"/>
      <c r="AEG1422" s="16"/>
      <c r="AEH1422" s="16"/>
      <c r="AEI1422" s="16"/>
      <c r="AEJ1422" s="16"/>
      <c r="AEK1422" s="16"/>
      <c r="AEL1422" s="16"/>
      <c r="AEM1422" s="16"/>
      <c r="AEN1422" s="16"/>
      <c r="AEO1422" s="16"/>
      <c r="AEP1422" s="16"/>
      <c r="AEQ1422" s="16"/>
      <c r="AER1422" s="16"/>
      <c r="AES1422" s="16"/>
      <c r="AET1422" s="16"/>
      <c r="AEU1422" s="16"/>
      <c r="AEV1422" s="16"/>
      <c r="AEW1422" s="16"/>
      <c r="AEX1422" s="16"/>
      <c r="AEY1422" s="16"/>
      <c r="AEZ1422" s="16"/>
      <c r="AFA1422" s="16"/>
      <c r="AFB1422" s="16"/>
      <c r="AFC1422" s="16"/>
      <c r="AFD1422" s="16"/>
      <c r="AFE1422" s="16"/>
      <c r="AFF1422" s="16"/>
      <c r="AFG1422" s="16"/>
      <c r="AFH1422" s="16"/>
      <c r="AFI1422" s="16"/>
      <c r="AFJ1422" s="16"/>
      <c r="AFK1422" s="16"/>
      <c r="AFL1422" s="16"/>
      <c r="AFM1422" s="16"/>
      <c r="AFN1422" s="16"/>
      <c r="AFO1422" s="16"/>
      <c r="AFP1422" s="16"/>
      <c r="AFQ1422" s="16"/>
      <c r="AFR1422" s="16"/>
      <c r="AFS1422" s="16"/>
      <c r="AFT1422" s="16"/>
      <c r="AFU1422" s="16"/>
      <c r="AFV1422" s="16"/>
      <c r="AFW1422" s="16"/>
      <c r="AFX1422" s="16"/>
      <c r="AFY1422" s="16"/>
      <c r="AFZ1422" s="16"/>
      <c r="AGA1422" s="16"/>
      <c r="AGB1422" s="16"/>
      <c r="AGC1422" s="16"/>
      <c r="AGD1422" s="16"/>
      <c r="AGE1422" s="16"/>
      <c r="AGF1422" s="16"/>
      <c r="AGG1422" s="16"/>
      <c r="AGH1422" s="16"/>
      <c r="AGI1422" s="16"/>
      <c r="AGJ1422" s="16"/>
      <c r="AGK1422" s="16"/>
      <c r="AGL1422" s="16"/>
      <c r="AGM1422" s="16"/>
      <c r="AGN1422" s="16"/>
      <c r="AGO1422" s="16"/>
      <c r="AGP1422" s="16"/>
      <c r="AGQ1422" s="16"/>
      <c r="AGR1422" s="16"/>
      <c r="AGS1422" s="16"/>
      <c r="AGT1422" s="16"/>
      <c r="AGU1422" s="16"/>
      <c r="AGV1422" s="16"/>
      <c r="AGW1422" s="16"/>
      <c r="AGX1422" s="16"/>
      <c r="AGY1422" s="16"/>
      <c r="AGZ1422" s="16"/>
      <c r="AHA1422" s="16"/>
      <c r="AHB1422" s="16"/>
      <c r="AHC1422" s="16"/>
      <c r="AHD1422" s="16"/>
      <c r="AHE1422" s="16"/>
      <c r="AHF1422" s="16"/>
      <c r="AHG1422" s="16"/>
      <c r="AHH1422" s="16"/>
      <c r="AHI1422" s="16"/>
      <c r="AHJ1422" s="16"/>
      <c r="AHK1422" s="16"/>
      <c r="AHL1422" s="16"/>
      <c r="AHM1422" s="16"/>
      <c r="AHN1422" s="16"/>
      <c r="AHO1422" s="16"/>
      <c r="AHP1422" s="16"/>
      <c r="AHQ1422" s="16"/>
      <c r="AHR1422" s="16"/>
      <c r="AHS1422" s="16"/>
      <c r="AHT1422" s="16"/>
      <c r="AHU1422" s="16"/>
      <c r="AHV1422" s="16"/>
      <c r="AHW1422" s="16"/>
      <c r="AHX1422" s="16"/>
      <c r="AHY1422" s="16"/>
      <c r="AHZ1422" s="16"/>
      <c r="AIA1422" s="16"/>
      <c r="AIB1422" s="16"/>
      <c r="AIC1422" s="16"/>
      <c r="AID1422" s="16"/>
      <c r="AIE1422" s="16"/>
      <c r="AIF1422" s="16"/>
      <c r="AIG1422" s="16"/>
      <c r="AIH1422" s="16"/>
      <c r="AII1422" s="16"/>
      <c r="AIJ1422" s="16"/>
      <c r="AIK1422" s="16"/>
      <c r="AIL1422" s="16"/>
      <c r="AIM1422" s="16"/>
      <c r="AIN1422" s="16"/>
      <c r="AIO1422" s="16"/>
      <c r="AIP1422" s="16"/>
      <c r="AIQ1422" s="16"/>
      <c r="AIR1422" s="16"/>
      <c r="AIS1422" s="16"/>
      <c r="AIT1422" s="16"/>
      <c r="AIU1422" s="16"/>
      <c r="AIV1422" s="16"/>
      <c r="AIW1422" s="16"/>
      <c r="AIX1422" s="16"/>
      <c r="AIY1422" s="16"/>
      <c r="AIZ1422" s="16"/>
      <c r="AJA1422" s="16"/>
      <c r="AJB1422" s="16"/>
      <c r="AJC1422" s="16"/>
      <c r="AJD1422" s="16"/>
      <c r="AJE1422" s="16"/>
      <c r="AJF1422" s="16"/>
      <c r="AJG1422" s="16"/>
      <c r="AJH1422" s="16"/>
      <c r="AJI1422" s="16"/>
      <c r="AJJ1422" s="16"/>
      <c r="AJK1422" s="16"/>
      <c r="AJL1422" s="16"/>
      <c r="AJM1422" s="16"/>
      <c r="AJN1422" s="16"/>
      <c r="AJO1422" s="16"/>
      <c r="AJP1422" s="16"/>
      <c r="AJQ1422" s="16"/>
      <c r="AJR1422" s="16"/>
      <c r="AJS1422" s="16"/>
      <c r="AJT1422" s="16"/>
      <c r="AJU1422" s="16"/>
      <c r="AJV1422" s="16"/>
      <c r="AJW1422" s="16"/>
      <c r="AJX1422" s="16"/>
      <c r="AJY1422" s="16"/>
      <c r="AJZ1422" s="16"/>
      <c r="AKA1422" s="16"/>
      <c r="AKB1422" s="16"/>
      <c r="AKC1422" s="16"/>
      <c r="AKD1422" s="16"/>
      <c r="AKE1422" s="16"/>
      <c r="AKF1422" s="16"/>
      <c r="AKG1422" s="16"/>
      <c r="AKH1422" s="16"/>
      <c r="AKI1422" s="16"/>
      <c r="AKJ1422" s="16"/>
      <c r="AKK1422" s="16"/>
      <c r="AKL1422" s="16"/>
      <c r="AKM1422" s="16"/>
      <c r="AKN1422" s="16"/>
      <c r="AKO1422" s="16"/>
      <c r="AKP1422" s="16"/>
      <c r="AKQ1422" s="16"/>
      <c r="AKR1422" s="16"/>
      <c r="AKS1422" s="16"/>
      <c r="AKT1422" s="16"/>
      <c r="AKU1422" s="16"/>
      <c r="AKV1422" s="16"/>
      <c r="AKW1422" s="16"/>
      <c r="AKX1422" s="16"/>
      <c r="AKY1422" s="16"/>
      <c r="AKZ1422" s="16"/>
      <c r="ALA1422" s="16"/>
      <c r="ALB1422" s="16"/>
      <c r="ALC1422" s="16"/>
      <c r="ALD1422" s="16"/>
      <c r="ALE1422" s="16"/>
      <c r="ALF1422" s="16"/>
      <c r="ALG1422" s="16"/>
      <c r="ALH1422" s="16"/>
      <c r="ALI1422" s="16"/>
      <c r="ALJ1422" s="16"/>
      <c r="ALK1422" s="16"/>
      <c r="ALL1422" s="16"/>
      <c r="ALM1422" s="16"/>
      <c r="ALN1422" s="16"/>
      <c r="ALO1422" s="16"/>
      <c r="ALP1422" s="16"/>
      <c r="ALQ1422" s="16"/>
      <c r="ALR1422" s="16"/>
      <c r="ALS1422" s="16"/>
      <c r="ALT1422" s="16"/>
      <c r="ALU1422" s="16"/>
      <c r="ALV1422" s="16"/>
      <c r="ALW1422" s="16"/>
      <c r="ALX1422" s="16"/>
      <c r="ALY1422" s="16"/>
      <c r="ALZ1422" s="16"/>
      <c r="AMA1422" s="16"/>
      <c r="AMB1422" s="16"/>
      <c r="AMC1422" s="16"/>
      <c r="AMD1422" s="16"/>
      <c r="AME1422" s="16"/>
      <c r="AMF1422" s="16"/>
      <c r="AMG1422" s="16"/>
      <c r="AMH1422" s="16"/>
      <c r="AMI1422" s="16"/>
      <c r="AMJ1422" s="16"/>
      <c r="AMK1422" s="16"/>
      <c r="AML1422" s="16"/>
      <c r="AMM1422" s="16"/>
      <c r="AMN1422" s="16"/>
      <c r="AMO1422" s="16"/>
      <c r="AMP1422" s="16"/>
      <c r="AMQ1422" s="16"/>
      <c r="AMR1422" s="16"/>
      <c r="AMS1422" s="16"/>
      <c r="AMT1422" s="16"/>
      <c r="AMU1422" s="16"/>
      <c r="AMV1422" s="16"/>
      <c r="AMW1422" s="16"/>
      <c r="AMX1422" s="16"/>
      <c r="AMY1422" s="16"/>
      <c r="AMZ1422" s="16"/>
      <c r="ANA1422" s="16"/>
      <c r="ANB1422" s="16"/>
      <c r="ANC1422" s="16"/>
      <c r="AND1422" s="16"/>
      <c r="ANE1422" s="16"/>
      <c r="ANF1422" s="16"/>
      <c r="ANG1422" s="16"/>
      <c r="ANH1422" s="16"/>
      <c r="ANI1422" s="16"/>
      <c r="ANJ1422" s="16"/>
      <c r="ANK1422" s="16"/>
      <c r="ANL1422" s="16"/>
      <c r="ANM1422" s="16"/>
      <c r="ANN1422" s="16"/>
      <c r="ANO1422" s="16"/>
      <c r="ANP1422" s="16"/>
      <c r="ANQ1422" s="16"/>
      <c r="ANR1422" s="16"/>
      <c r="ANS1422" s="16"/>
      <c r="ANT1422" s="16"/>
      <c r="ANU1422" s="16"/>
      <c r="ANV1422" s="16"/>
      <c r="ANW1422" s="16"/>
      <c r="ANX1422" s="16"/>
      <c r="ANY1422" s="16"/>
      <c r="ANZ1422" s="16"/>
      <c r="AOA1422" s="16"/>
      <c r="AOB1422" s="16"/>
      <c r="AOC1422" s="16"/>
      <c r="AOD1422" s="16"/>
      <c r="AOE1422" s="16"/>
      <c r="AOF1422" s="16"/>
      <c r="AOG1422" s="16"/>
      <c r="AOH1422" s="16"/>
      <c r="AOI1422" s="16"/>
      <c r="AOJ1422" s="16"/>
      <c r="AOK1422" s="16"/>
      <c r="AOL1422" s="16"/>
      <c r="AOM1422" s="16"/>
      <c r="AON1422" s="16"/>
      <c r="AOO1422" s="16"/>
      <c r="AOP1422" s="16"/>
      <c r="AOQ1422" s="16"/>
      <c r="AOR1422" s="16"/>
      <c r="AOS1422" s="16"/>
      <c r="AOT1422" s="16"/>
      <c r="AOU1422" s="16"/>
      <c r="AOV1422" s="16"/>
      <c r="AOW1422" s="16"/>
      <c r="AOX1422" s="16"/>
      <c r="AOY1422" s="16"/>
      <c r="AOZ1422" s="16"/>
      <c r="APA1422" s="16"/>
      <c r="APB1422" s="16"/>
      <c r="APC1422" s="16"/>
      <c r="APD1422" s="16"/>
      <c r="APE1422" s="16"/>
      <c r="APF1422" s="16"/>
      <c r="APG1422" s="16"/>
      <c r="APH1422" s="16"/>
      <c r="API1422" s="16"/>
      <c r="APJ1422" s="16"/>
      <c r="APK1422" s="16"/>
      <c r="APL1422" s="16"/>
      <c r="APM1422" s="16"/>
      <c r="APN1422" s="16"/>
      <c r="APO1422" s="16"/>
      <c r="APP1422" s="16"/>
      <c r="APQ1422" s="16"/>
      <c r="APR1422" s="16"/>
      <c r="APS1422" s="16"/>
      <c r="APT1422" s="16"/>
      <c r="APU1422" s="16"/>
      <c r="APV1422" s="16"/>
      <c r="APW1422" s="16"/>
      <c r="APX1422" s="16"/>
      <c r="APY1422" s="16"/>
      <c r="APZ1422" s="16"/>
      <c r="AQA1422" s="16"/>
      <c r="AQB1422" s="16"/>
      <c r="AQC1422" s="16"/>
      <c r="AQD1422" s="16"/>
      <c r="AQE1422" s="16"/>
      <c r="AQF1422" s="16"/>
      <c r="AQG1422" s="16"/>
      <c r="AQH1422" s="16"/>
      <c r="AQI1422" s="16"/>
      <c r="AQJ1422" s="16"/>
      <c r="AQK1422" s="16"/>
      <c r="AQL1422" s="16"/>
      <c r="AQM1422" s="16"/>
      <c r="AQN1422" s="16"/>
      <c r="AQO1422" s="16"/>
      <c r="AQP1422" s="16"/>
      <c r="AQQ1422" s="16"/>
      <c r="AQR1422" s="16"/>
      <c r="AQS1422" s="16"/>
      <c r="AQT1422" s="16"/>
      <c r="AQU1422" s="16"/>
      <c r="AQV1422" s="16"/>
      <c r="AQW1422" s="16"/>
      <c r="AQX1422" s="16"/>
      <c r="AQY1422" s="16"/>
      <c r="AQZ1422" s="16"/>
      <c r="ARA1422" s="16"/>
      <c r="ARB1422" s="16"/>
      <c r="ARC1422" s="16"/>
      <c r="ARD1422" s="16"/>
      <c r="ARE1422" s="16"/>
      <c r="ARF1422" s="16"/>
      <c r="ARG1422" s="16"/>
      <c r="ARH1422" s="16"/>
      <c r="ARI1422" s="16"/>
      <c r="ARJ1422" s="16"/>
      <c r="ARK1422" s="16"/>
      <c r="ARL1422" s="16"/>
      <c r="ARM1422" s="16"/>
      <c r="ARN1422" s="16"/>
      <c r="ARO1422" s="16"/>
      <c r="ARP1422" s="16"/>
      <c r="ARQ1422" s="16"/>
      <c r="ARR1422" s="16"/>
      <c r="ARS1422" s="16"/>
      <c r="ART1422" s="16"/>
      <c r="ARU1422" s="16"/>
      <c r="ARV1422" s="16"/>
      <c r="ARW1422" s="16"/>
      <c r="ARX1422" s="16"/>
      <c r="ARY1422" s="16"/>
      <c r="ARZ1422" s="16"/>
      <c r="ASA1422" s="16"/>
      <c r="ASB1422" s="16"/>
      <c r="ASC1422" s="16"/>
      <c r="ASD1422" s="16"/>
      <c r="ASE1422" s="16"/>
      <c r="ASF1422" s="16"/>
      <c r="ASG1422" s="16"/>
      <c r="ASH1422" s="16"/>
      <c r="ASI1422" s="16"/>
      <c r="ASJ1422" s="16"/>
      <c r="ASK1422" s="16"/>
      <c r="ASL1422" s="16"/>
      <c r="ASM1422" s="16"/>
      <c r="ASN1422" s="16"/>
      <c r="ASO1422" s="16"/>
      <c r="ASP1422" s="16"/>
      <c r="ASQ1422" s="16"/>
      <c r="ASR1422" s="16"/>
      <c r="ASS1422" s="16"/>
      <c r="AST1422" s="16"/>
      <c r="ASU1422" s="16"/>
      <c r="ASV1422" s="16"/>
      <c r="ASW1422" s="16"/>
      <c r="ASX1422" s="16"/>
      <c r="ASY1422" s="16"/>
      <c r="ASZ1422" s="16"/>
      <c r="ATA1422" s="16"/>
      <c r="ATB1422" s="16"/>
      <c r="ATC1422" s="16"/>
      <c r="ATD1422" s="16"/>
      <c r="ATE1422" s="16"/>
      <c r="ATF1422" s="16"/>
      <c r="ATG1422" s="16"/>
      <c r="ATH1422" s="16"/>
      <c r="ATI1422" s="16"/>
      <c r="ATJ1422" s="16"/>
      <c r="ATK1422" s="16"/>
      <c r="ATL1422" s="16"/>
      <c r="ATM1422" s="16"/>
      <c r="ATN1422" s="16"/>
      <c r="ATO1422" s="16"/>
      <c r="ATP1422" s="16"/>
      <c r="ATQ1422" s="16"/>
      <c r="ATR1422" s="16"/>
      <c r="ATS1422" s="16"/>
      <c r="ATT1422" s="16"/>
      <c r="ATU1422" s="16"/>
      <c r="ATV1422" s="16"/>
      <c r="ATW1422" s="16"/>
      <c r="ATX1422" s="16"/>
      <c r="ATY1422" s="16"/>
      <c r="ATZ1422" s="16"/>
      <c r="AUA1422" s="16"/>
      <c r="AUB1422" s="16"/>
      <c r="AUC1422" s="16"/>
      <c r="AUD1422" s="16"/>
      <c r="AUE1422" s="16"/>
      <c r="AUF1422" s="16"/>
      <c r="AUG1422" s="16"/>
      <c r="AUH1422" s="16"/>
      <c r="AUI1422" s="16"/>
      <c r="AUJ1422" s="16"/>
      <c r="AUK1422" s="16"/>
      <c r="AUL1422" s="16"/>
      <c r="AUM1422" s="16"/>
      <c r="AUN1422" s="16"/>
      <c r="AUO1422" s="16"/>
      <c r="AUP1422" s="16"/>
      <c r="AUQ1422" s="16"/>
      <c r="AUR1422" s="16"/>
      <c r="AUS1422" s="16"/>
      <c r="AUT1422" s="16"/>
      <c r="AUU1422" s="16"/>
      <c r="AUV1422" s="16"/>
      <c r="AUW1422" s="16"/>
      <c r="AUX1422" s="16"/>
      <c r="AUY1422" s="16"/>
      <c r="AUZ1422" s="16"/>
      <c r="AVA1422" s="16"/>
      <c r="AVB1422" s="16"/>
      <c r="AVC1422" s="16"/>
      <c r="AVD1422" s="16"/>
      <c r="AVE1422" s="16"/>
      <c r="AVF1422" s="16"/>
      <c r="AVG1422" s="16"/>
      <c r="AVH1422" s="16"/>
      <c r="AVI1422" s="16"/>
      <c r="AVJ1422" s="16"/>
      <c r="AVK1422" s="16"/>
      <c r="AVL1422" s="16"/>
      <c r="AVM1422" s="16"/>
      <c r="AVN1422" s="16"/>
      <c r="AVO1422" s="16"/>
      <c r="AVP1422" s="16"/>
      <c r="AVQ1422" s="16"/>
      <c r="AVR1422" s="16"/>
      <c r="AVS1422" s="16"/>
      <c r="AVT1422" s="16"/>
      <c r="AVU1422" s="16"/>
      <c r="AVV1422" s="16"/>
      <c r="AVW1422" s="16"/>
      <c r="AVX1422" s="16"/>
      <c r="AVY1422" s="16"/>
      <c r="AVZ1422" s="16"/>
      <c r="AWA1422" s="16"/>
      <c r="AWB1422" s="16"/>
      <c r="AWC1422" s="16"/>
      <c r="AWD1422" s="16"/>
      <c r="AWE1422" s="16"/>
      <c r="AWF1422" s="16"/>
      <c r="AWG1422" s="16"/>
      <c r="AWH1422" s="16"/>
      <c r="AWI1422" s="16"/>
      <c r="AWJ1422" s="16"/>
      <c r="AWK1422" s="16"/>
      <c r="AWL1422" s="16"/>
      <c r="AWM1422" s="16"/>
      <c r="AWN1422" s="16"/>
      <c r="AWO1422" s="16"/>
      <c r="AWP1422" s="16"/>
      <c r="AWQ1422" s="16"/>
      <c r="AWR1422" s="16"/>
      <c r="AWS1422" s="16"/>
      <c r="AWT1422" s="16"/>
      <c r="AWU1422" s="16"/>
      <c r="AWV1422" s="16"/>
      <c r="AWW1422" s="16"/>
      <c r="AWX1422" s="16"/>
      <c r="AWY1422" s="16"/>
      <c r="AWZ1422" s="16"/>
      <c r="AXA1422" s="16"/>
      <c r="AXB1422" s="16"/>
      <c r="AXC1422" s="16"/>
      <c r="AXD1422" s="16"/>
      <c r="AXE1422" s="16"/>
      <c r="AXF1422" s="16"/>
      <c r="AXG1422" s="16"/>
      <c r="AXH1422" s="16"/>
      <c r="AXI1422" s="16"/>
      <c r="AXJ1422" s="16"/>
      <c r="AXK1422" s="16"/>
      <c r="AXL1422" s="16"/>
      <c r="AXM1422" s="16"/>
      <c r="AXN1422" s="16"/>
      <c r="AXO1422" s="16"/>
      <c r="AXP1422" s="16"/>
      <c r="AXQ1422" s="16"/>
      <c r="AXR1422" s="16"/>
      <c r="AXS1422" s="16"/>
      <c r="AXT1422" s="16"/>
      <c r="AXU1422" s="16"/>
      <c r="AXV1422" s="16"/>
      <c r="AXW1422" s="16"/>
      <c r="AXX1422" s="16"/>
      <c r="AXY1422" s="16"/>
      <c r="AXZ1422" s="16"/>
      <c r="AYA1422" s="16"/>
      <c r="AYB1422" s="16"/>
      <c r="AYC1422" s="16"/>
      <c r="AYD1422" s="16"/>
      <c r="AYE1422" s="16"/>
      <c r="AYF1422" s="16"/>
      <c r="AYG1422" s="16"/>
      <c r="AYH1422" s="16"/>
      <c r="AYI1422" s="16"/>
      <c r="AYJ1422" s="16"/>
      <c r="AYK1422" s="16"/>
      <c r="AYL1422" s="16"/>
      <c r="AYM1422" s="16"/>
      <c r="AYN1422" s="16"/>
      <c r="AYO1422" s="16"/>
      <c r="AYP1422" s="16"/>
      <c r="AYQ1422" s="16"/>
      <c r="AYR1422" s="16"/>
      <c r="AYS1422" s="16"/>
      <c r="AYT1422" s="16"/>
      <c r="AYU1422" s="16"/>
      <c r="AYV1422" s="16"/>
      <c r="AYW1422" s="16"/>
      <c r="AYX1422" s="16"/>
      <c r="AYY1422" s="16"/>
      <c r="AYZ1422" s="16"/>
      <c r="AZA1422" s="16"/>
      <c r="AZB1422" s="16"/>
      <c r="AZC1422" s="16"/>
      <c r="AZD1422" s="16"/>
      <c r="AZE1422" s="16"/>
      <c r="AZF1422" s="16"/>
      <c r="AZG1422" s="16"/>
      <c r="AZH1422" s="16"/>
      <c r="AZI1422" s="16"/>
      <c r="AZJ1422" s="16"/>
      <c r="AZK1422" s="16"/>
      <c r="AZL1422" s="16"/>
      <c r="AZM1422" s="16"/>
      <c r="AZN1422" s="16"/>
      <c r="AZO1422" s="16"/>
      <c r="AZP1422" s="16"/>
      <c r="AZQ1422" s="16"/>
      <c r="AZR1422" s="16"/>
      <c r="AZS1422" s="16"/>
      <c r="AZT1422" s="16"/>
      <c r="AZU1422" s="16"/>
      <c r="AZV1422" s="16"/>
      <c r="AZW1422" s="16"/>
      <c r="AZX1422" s="16"/>
      <c r="AZY1422" s="16"/>
      <c r="AZZ1422" s="16"/>
      <c r="BAA1422" s="16"/>
      <c r="BAB1422" s="16"/>
      <c r="BAC1422" s="16"/>
      <c r="BAD1422" s="16"/>
      <c r="BAE1422" s="16"/>
      <c r="BAF1422" s="16"/>
      <c r="BAG1422" s="16"/>
      <c r="BAH1422" s="16"/>
      <c r="BAI1422" s="16"/>
      <c r="BAJ1422" s="16"/>
      <c r="BAK1422" s="16"/>
      <c r="BAL1422" s="16"/>
      <c r="BAM1422" s="16"/>
      <c r="BAN1422" s="16"/>
      <c r="BAO1422" s="16"/>
      <c r="BAP1422" s="16"/>
      <c r="BAQ1422" s="16"/>
      <c r="BAR1422" s="16"/>
      <c r="BAS1422" s="16"/>
      <c r="BAT1422" s="16"/>
      <c r="BAU1422" s="16"/>
      <c r="BAV1422" s="16"/>
      <c r="BAW1422" s="16"/>
      <c r="BAX1422" s="16"/>
      <c r="BAY1422" s="16"/>
      <c r="BAZ1422" s="16"/>
      <c r="BBA1422" s="16"/>
      <c r="BBB1422" s="16"/>
      <c r="BBC1422" s="16"/>
      <c r="BBD1422" s="16"/>
      <c r="BBE1422" s="16"/>
      <c r="BBF1422" s="16"/>
      <c r="BBG1422" s="16"/>
      <c r="BBH1422" s="16"/>
      <c r="BBI1422" s="16"/>
      <c r="BBJ1422" s="16"/>
      <c r="BBK1422" s="16"/>
      <c r="BBL1422" s="16"/>
      <c r="BBM1422" s="16"/>
      <c r="BBN1422" s="16"/>
      <c r="BBO1422" s="16"/>
      <c r="BBP1422" s="16"/>
      <c r="BBQ1422" s="16"/>
      <c r="BBR1422" s="16"/>
      <c r="BBS1422" s="16"/>
      <c r="BBT1422" s="16"/>
      <c r="BBU1422" s="16"/>
      <c r="BBV1422" s="16"/>
      <c r="BBW1422" s="16"/>
      <c r="BBX1422" s="16"/>
      <c r="BBY1422" s="16"/>
      <c r="BBZ1422" s="16"/>
      <c r="BCA1422" s="16"/>
      <c r="BCB1422" s="16"/>
      <c r="BCC1422" s="16"/>
      <c r="BCD1422" s="16"/>
      <c r="BCE1422" s="16"/>
      <c r="BCF1422" s="16"/>
      <c r="BCG1422" s="16"/>
      <c r="BCH1422" s="16"/>
      <c r="BCI1422" s="16"/>
      <c r="BCJ1422" s="16"/>
      <c r="BCK1422" s="16"/>
      <c r="BCL1422" s="16"/>
      <c r="BCM1422" s="16"/>
      <c r="BCN1422" s="16"/>
      <c r="BCO1422" s="16"/>
      <c r="BCP1422" s="16"/>
      <c r="BCQ1422" s="16"/>
      <c r="BCR1422" s="16"/>
      <c r="BCS1422" s="16"/>
      <c r="BCT1422" s="16"/>
      <c r="BCU1422" s="16"/>
      <c r="BCV1422" s="16"/>
      <c r="BCW1422" s="16"/>
      <c r="BCX1422" s="16"/>
      <c r="BCY1422" s="16"/>
      <c r="BCZ1422" s="16"/>
      <c r="BDA1422" s="16"/>
      <c r="BDB1422" s="16"/>
      <c r="BDC1422" s="16"/>
      <c r="BDD1422" s="16"/>
      <c r="BDE1422" s="16"/>
      <c r="BDF1422" s="16"/>
      <c r="BDG1422" s="16"/>
      <c r="BDH1422" s="16"/>
      <c r="BDI1422" s="16"/>
      <c r="BDJ1422" s="16"/>
      <c r="BDK1422" s="16"/>
      <c r="BDL1422" s="16"/>
      <c r="BDM1422" s="16"/>
      <c r="BDN1422" s="16"/>
      <c r="BDO1422" s="16"/>
      <c r="BDP1422" s="16"/>
      <c r="BDQ1422" s="16"/>
      <c r="BDR1422" s="16"/>
      <c r="BDS1422" s="16"/>
      <c r="BDT1422" s="16"/>
      <c r="BDU1422" s="16"/>
      <c r="BDV1422" s="16"/>
      <c r="BDW1422" s="16"/>
      <c r="BDX1422" s="16"/>
      <c r="BDY1422" s="16"/>
      <c r="BDZ1422" s="16"/>
      <c r="BEA1422" s="16"/>
      <c r="BEB1422" s="16"/>
      <c r="BEC1422" s="16"/>
      <c r="BED1422" s="16"/>
      <c r="BEE1422" s="16"/>
      <c r="BEF1422" s="16"/>
      <c r="BEG1422" s="16"/>
      <c r="BEH1422" s="16"/>
      <c r="BEI1422" s="16"/>
      <c r="BEJ1422" s="16"/>
      <c r="BEK1422" s="16"/>
      <c r="BEL1422" s="16"/>
      <c r="BEM1422" s="16"/>
      <c r="BEN1422" s="16"/>
      <c r="BEO1422" s="16"/>
      <c r="BEP1422" s="16"/>
      <c r="BEQ1422" s="16"/>
      <c r="BER1422" s="16"/>
      <c r="BES1422" s="16"/>
      <c r="BET1422" s="16"/>
      <c r="BEU1422" s="16"/>
      <c r="BEV1422" s="16"/>
      <c r="BEW1422" s="16"/>
      <c r="BEX1422" s="16"/>
      <c r="BEY1422" s="16"/>
      <c r="BEZ1422" s="16"/>
      <c r="BFA1422" s="16"/>
      <c r="BFB1422" s="16"/>
      <c r="BFC1422" s="16"/>
      <c r="BFD1422" s="16"/>
      <c r="BFE1422" s="16"/>
      <c r="BFF1422" s="16"/>
      <c r="BFG1422" s="16"/>
      <c r="BFH1422" s="16"/>
      <c r="BFI1422" s="16"/>
      <c r="BFJ1422" s="16"/>
      <c r="BFK1422" s="16"/>
      <c r="BFL1422" s="16"/>
      <c r="BFM1422" s="16"/>
      <c r="BFN1422" s="16"/>
      <c r="BFO1422" s="16"/>
      <c r="BFP1422" s="16"/>
      <c r="BFQ1422" s="16"/>
      <c r="BFR1422" s="16"/>
      <c r="BFS1422" s="16"/>
      <c r="BFT1422" s="16"/>
      <c r="BFU1422" s="16"/>
      <c r="BFV1422" s="16"/>
      <c r="BFW1422" s="16"/>
      <c r="BFX1422" s="16"/>
      <c r="BFY1422" s="16"/>
      <c r="BFZ1422" s="16"/>
      <c r="BGA1422" s="16"/>
      <c r="BGB1422" s="16"/>
      <c r="BGC1422" s="16"/>
      <c r="BGD1422" s="16"/>
      <c r="BGE1422" s="16"/>
      <c r="BGF1422" s="16"/>
      <c r="BGG1422" s="16"/>
      <c r="BGH1422" s="16"/>
      <c r="BGI1422" s="16"/>
      <c r="BGJ1422" s="16"/>
      <c r="BGK1422" s="16"/>
      <c r="BGL1422" s="16"/>
      <c r="BGM1422" s="16"/>
      <c r="BGN1422" s="16"/>
      <c r="BGO1422" s="16"/>
      <c r="BGP1422" s="16"/>
      <c r="BGQ1422" s="16"/>
      <c r="BGR1422" s="16"/>
      <c r="BGS1422" s="16"/>
      <c r="BGT1422" s="16"/>
      <c r="BGU1422" s="16"/>
      <c r="BGV1422" s="16"/>
      <c r="BGW1422" s="16"/>
      <c r="BGX1422" s="16"/>
      <c r="BGY1422" s="16"/>
      <c r="BGZ1422" s="16"/>
      <c r="BHA1422" s="16"/>
      <c r="BHB1422" s="16"/>
      <c r="BHC1422" s="16"/>
      <c r="BHD1422" s="16"/>
      <c r="BHE1422" s="16"/>
      <c r="BHF1422" s="16"/>
      <c r="BHG1422" s="16"/>
      <c r="BHH1422" s="16"/>
      <c r="BHI1422" s="16"/>
      <c r="BHJ1422" s="16"/>
      <c r="BHK1422" s="16"/>
      <c r="BHL1422" s="16"/>
      <c r="BHM1422" s="16"/>
      <c r="BHN1422" s="16"/>
      <c r="BHO1422" s="16"/>
      <c r="BHP1422" s="16"/>
      <c r="BHQ1422" s="16"/>
      <c r="BHR1422" s="16"/>
      <c r="BHS1422" s="16"/>
      <c r="BHT1422" s="16"/>
      <c r="BHU1422" s="16"/>
      <c r="BHV1422" s="16"/>
      <c r="BHW1422" s="16"/>
      <c r="BHX1422" s="16"/>
      <c r="BHY1422" s="16"/>
      <c r="BHZ1422" s="16"/>
      <c r="BIA1422" s="16"/>
      <c r="BIB1422" s="16"/>
      <c r="BIC1422" s="16"/>
      <c r="BID1422" s="16"/>
      <c r="BIE1422" s="16"/>
      <c r="BIF1422" s="16"/>
      <c r="BIG1422" s="16"/>
      <c r="BIH1422" s="16"/>
      <c r="BII1422" s="16"/>
      <c r="BIJ1422" s="16"/>
      <c r="BIK1422" s="16"/>
      <c r="BIL1422" s="16"/>
      <c r="BIM1422" s="16"/>
      <c r="BIN1422" s="16"/>
      <c r="BIO1422" s="16"/>
      <c r="BIP1422" s="16"/>
      <c r="BIQ1422" s="16"/>
      <c r="BIR1422" s="16"/>
      <c r="BIS1422" s="16"/>
      <c r="BIT1422" s="16"/>
      <c r="BIU1422" s="16"/>
      <c r="BIV1422" s="16"/>
      <c r="BIW1422" s="16"/>
      <c r="BIX1422" s="16"/>
      <c r="BIY1422" s="16"/>
      <c r="BIZ1422" s="16"/>
      <c r="BJA1422" s="16"/>
      <c r="BJB1422" s="16"/>
      <c r="BJC1422" s="16"/>
      <c r="BJD1422" s="16"/>
      <c r="BJE1422" s="16"/>
      <c r="BJF1422" s="16"/>
      <c r="BJG1422" s="16"/>
      <c r="BJH1422" s="16"/>
      <c r="BJI1422" s="16"/>
      <c r="BJJ1422" s="16"/>
      <c r="BJK1422" s="16"/>
      <c r="BJL1422" s="16"/>
      <c r="BJM1422" s="16"/>
      <c r="BJN1422" s="16"/>
      <c r="BJO1422" s="16"/>
      <c r="BJP1422" s="16"/>
      <c r="BJQ1422" s="16"/>
      <c r="BJR1422" s="16"/>
      <c r="BJS1422" s="16"/>
      <c r="BJT1422" s="16"/>
      <c r="BJU1422" s="16"/>
      <c r="BJV1422" s="16"/>
      <c r="BJW1422" s="16"/>
      <c r="BJX1422" s="16"/>
      <c r="BJY1422" s="16"/>
      <c r="BJZ1422" s="16"/>
      <c r="BKA1422" s="16"/>
      <c r="BKB1422" s="16"/>
      <c r="BKC1422" s="16"/>
      <c r="BKD1422" s="16"/>
      <c r="BKE1422" s="16"/>
      <c r="BKF1422" s="16"/>
      <c r="BKG1422" s="16"/>
      <c r="BKH1422" s="16"/>
      <c r="BKI1422" s="16"/>
      <c r="BKJ1422" s="16"/>
      <c r="BKK1422" s="16"/>
      <c r="BKL1422" s="16"/>
      <c r="BKM1422" s="16"/>
      <c r="BKN1422" s="16"/>
      <c r="BKO1422" s="16"/>
      <c r="BKP1422" s="16"/>
      <c r="BKQ1422" s="16"/>
      <c r="BKR1422" s="16"/>
      <c r="BKS1422" s="16"/>
      <c r="BKT1422" s="16"/>
      <c r="BKU1422" s="16"/>
      <c r="BKV1422" s="16"/>
      <c r="BKW1422" s="16"/>
      <c r="BKX1422" s="16"/>
      <c r="BKY1422" s="16"/>
      <c r="BKZ1422" s="16"/>
      <c r="BLA1422" s="16"/>
      <c r="BLB1422" s="16"/>
      <c r="BLC1422" s="16"/>
      <c r="BLD1422" s="16"/>
      <c r="BLE1422" s="16"/>
      <c r="BLF1422" s="16"/>
      <c r="BLG1422" s="16"/>
      <c r="BLH1422" s="16"/>
      <c r="BLI1422" s="16"/>
      <c r="BLJ1422" s="16"/>
      <c r="BLK1422" s="16"/>
      <c r="BLL1422" s="16"/>
      <c r="BLM1422" s="16"/>
      <c r="BLN1422" s="16"/>
      <c r="BLO1422" s="16"/>
      <c r="BLP1422" s="16"/>
      <c r="BLQ1422" s="16"/>
      <c r="BLR1422" s="16"/>
      <c r="BLS1422" s="16"/>
      <c r="BLT1422" s="16"/>
      <c r="BLU1422" s="16"/>
      <c r="BLV1422" s="16"/>
      <c r="BLW1422" s="16"/>
      <c r="BLX1422" s="16"/>
      <c r="BLY1422" s="16"/>
      <c r="BLZ1422" s="16"/>
      <c r="BMA1422" s="16"/>
      <c r="BMB1422" s="16"/>
      <c r="BMC1422" s="16"/>
      <c r="BMD1422" s="16"/>
      <c r="BME1422" s="16"/>
      <c r="BMF1422" s="16"/>
      <c r="BMG1422" s="16"/>
      <c r="BMH1422" s="16"/>
      <c r="BMI1422" s="16"/>
      <c r="BMJ1422" s="16"/>
      <c r="BMK1422" s="16"/>
      <c r="BML1422" s="16"/>
      <c r="BMM1422" s="16"/>
      <c r="BMN1422" s="16"/>
      <c r="BMO1422" s="16"/>
      <c r="BMP1422" s="16"/>
      <c r="BMQ1422" s="16"/>
      <c r="BMR1422" s="16"/>
    </row>
    <row r="1423" spans="1:1708" customFormat="1">
      <c r="A1423" s="568" t="s">
        <v>3458</v>
      </c>
      <c r="B1423" s="569"/>
      <c r="C1423" s="568" t="s">
        <v>3458</v>
      </c>
      <c r="D1423" s="568"/>
      <c r="E1423" s="570" t="s">
        <v>1401</v>
      </c>
      <c r="F1423" s="571" t="s">
        <v>769</v>
      </c>
      <c r="G1423" s="571" t="s">
        <v>184</v>
      </c>
      <c r="H1423" s="571"/>
      <c r="I1423" s="571">
        <v>5</v>
      </c>
      <c r="J1423" s="571"/>
      <c r="K1423" s="571">
        <v>58.6091497050001</v>
      </c>
      <c r="L1423" s="571">
        <v>24.8084467410001</v>
      </c>
      <c r="M1423" s="572" t="s">
        <v>2733</v>
      </c>
      <c r="N1423" s="572"/>
      <c r="O1423" s="571" t="s">
        <v>3459</v>
      </c>
      <c r="P1423" s="571" t="s">
        <v>316</v>
      </c>
      <c r="Q1423" s="571"/>
      <c r="R1423" s="1025">
        <v>1363</v>
      </c>
      <c r="S1423" s="1025">
        <v>1363</v>
      </c>
      <c r="T1423" s="297"/>
      <c r="U1423" s="931"/>
      <c r="W1423" s="16"/>
      <c r="X1423" s="16"/>
      <c r="Y1423" s="16"/>
      <c r="Z1423" s="16"/>
      <c r="AA1423" s="16"/>
      <c r="AB1423" s="16"/>
      <c r="AC1423" s="16"/>
      <c r="AD1423" s="16"/>
      <c r="AE1423" s="16"/>
      <c r="AF1423" s="16"/>
      <c r="AG1423" s="16"/>
      <c r="AH1423" s="16"/>
      <c r="AI1423" s="16"/>
      <c r="AJ1423" s="16"/>
      <c r="AK1423" s="16"/>
      <c r="AL1423" s="16"/>
      <c r="AM1423" s="16"/>
      <c r="AN1423" s="16"/>
      <c r="AO1423" s="16"/>
      <c r="AP1423" s="16"/>
      <c r="AQ1423" s="16"/>
      <c r="AR1423" s="16"/>
      <c r="AS1423" s="16"/>
      <c r="AT1423" s="16"/>
      <c r="AU1423" s="16"/>
      <c r="AV1423" s="16"/>
      <c r="AW1423" s="16"/>
      <c r="AX1423" s="16"/>
      <c r="AY1423" s="16"/>
      <c r="AZ1423" s="16"/>
      <c r="BA1423" s="16"/>
      <c r="BB1423" s="16"/>
      <c r="BC1423" s="16"/>
      <c r="BD1423" s="16"/>
      <c r="BE1423" s="16"/>
      <c r="BF1423" s="16"/>
      <c r="BG1423" s="16"/>
      <c r="BH1423" s="16"/>
      <c r="BI1423" s="16"/>
      <c r="BJ1423" s="16"/>
      <c r="BK1423" s="16"/>
      <c r="BL1423" s="16"/>
      <c r="BM1423" s="16"/>
      <c r="BN1423" s="16"/>
      <c r="BO1423" s="16"/>
      <c r="BP1423" s="16"/>
      <c r="BQ1423" s="16"/>
      <c r="BR1423" s="16"/>
      <c r="BS1423" s="16"/>
      <c r="BT1423" s="16"/>
      <c r="BU1423" s="16"/>
      <c r="BV1423" s="16"/>
      <c r="BW1423" s="16"/>
      <c r="BX1423" s="16"/>
      <c r="BY1423" s="16"/>
      <c r="BZ1423" s="16"/>
      <c r="CA1423" s="16"/>
      <c r="CB1423" s="16"/>
      <c r="CC1423" s="16"/>
      <c r="CD1423" s="16"/>
      <c r="CE1423" s="16"/>
      <c r="CF1423" s="16"/>
      <c r="CG1423" s="16"/>
      <c r="CH1423" s="16"/>
      <c r="CI1423" s="16"/>
      <c r="CJ1423" s="16"/>
      <c r="CK1423" s="16"/>
      <c r="CL1423" s="16"/>
      <c r="CM1423" s="16"/>
      <c r="CN1423" s="16"/>
      <c r="CO1423" s="16"/>
      <c r="CP1423" s="16"/>
      <c r="CQ1423" s="16"/>
      <c r="CR1423" s="16"/>
      <c r="CS1423" s="16"/>
      <c r="CT1423" s="16"/>
      <c r="CU1423" s="16"/>
      <c r="CV1423" s="16"/>
      <c r="CW1423" s="16"/>
      <c r="CX1423" s="16"/>
      <c r="CY1423" s="16"/>
      <c r="CZ1423" s="16"/>
      <c r="DA1423" s="16"/>
      <c r="DB1423" s="16"/>
      <c r="DC1423" s="16"/>
      <c r="DD1423" s="16"/>
      <c r="DE1423" s="16"/>
      <c r="DF1423" s="16"/>
      <c r="DG1423" s="16"/>
      <c r="DH1423" s="16"/>
      <c r="DI1423" s="16"/>
      <c r="DJ1423" s="16"/>
      <c r="DK1423" s="16"/>
      <c r="DL1423" s="16"/>
      <c r="DM1423" s="16"/>
      <c r="DN1423" s="16"/>
      <c r="DO1423" s="16"/>
      <c r="DP1423" s="16"/>
      <c r="DQ1423" s="16"/>
      <c r="DR1423" s="16"/>
      <c r="DS1423" s="16"/>
      <c r="DT1423" s="16"/>
      <c r="DU1423" s="16"/>
      <c r="DV1423" s="16"/>
      <c r="DW1423" s="16"/>
      <c r="DX1423" s="16"/>
      <c r="DY1423" s="16"/>
      <c r="DZ1423" s="16"/>
      <c r="EA1423" s="16"/>
      <c r="EB1423" s="16"/>
      <c r="EC1423" s="16"/>
      <c r="ED1423" s="16"/>
      <c r="EE1423" s="16"/>
      <c r="EF1423" s="16"/>
      <c r="EG1423" s="16"/>
      <c r="EH1423" s="16"/>
      <c r="EI1423" s="16"/>
      <c r="EJ1423" s="16"/>
      <c r="EK1423" s="16"/>
      <c r="EL1423" s="16"/>
      <c r="EM1423" s="16"/>
      <c r="EN1423" s="16"/>
      <c r="EO1423" s="16"/>
      <c r="EP1423" s="16"/>
      <c r="EQ1423" s="16"/>
      <c r="ER1423" s="16"/>
      <c r="ES1423" s="16"/>
      <c r="ET1423" s="16"/>
      <c r="EU1423" s="16"/>
      <c r="EV1423" s="16"/>
      <c r="EW1423" s="16"/>
      <c r="EX1423" s="16"/>
      <c r="EY1423" s="16"/>
      <c r="EZ1423" s="16"/>
      <c r="FA1423" s="16"/>
      <c r="FB1423" s="16"/>
      <c r="FC1423" s="16"/>
      <c r="FD1423" s="16"/>
      <c r="FE1423" s="16"/>
      <c r="FF1423" s="16"/>
      <c r="FG1423" s="16"/>
      <c r="FH1423" s="16"/>
      <c r="FI1423" s="16"/>
      <c r="FJ1423" s="16"/>
      <c r="FK1423" s="16"/>
      <c r="FL1423" s="16"/>
      <c r="FM1423" s="16"/>
      <c r="FN1423" s="16"/>
      <c r="FO1423" s="16"/>
      <c r="FP1423" s="16"/>
      <c r="FQ1423" s="16"/>
      <c r="FR1423" s="16"/>
      <c r="FS1423" s="16"/>
      <c r="FT1423" s="16"/>
      <c r="FU1423" s="16"/>
      <c r="FV1423" s="16"/>
      <c r="FW1423" s="16"/>
      <c r="FX1423" s="16"/>
      <c r="FY1423" s="16"/>
      <c r="FZ1423" s="16"/>
      <c r="GA1423" s="16"/>
      <c r="GB1423" s="16"/>
      <c r="GC1423" s="16"/>
      <c r="GD1423" s="16"/>
      <c r="GE1423" s="16"/>
      <c r="GF1423" s="16"/>
      <c r="GG1423" s="16"/>
      <c r="GH1423" s="16"/>
      <c r="GI1423" s="16"/>
      <c r="GJ1423" s="16"/>
      <c r="GK1423" s="16"/>
      <c r="GL1423" s="16"/>
      <c r="GM1423" s="16"/>
      <c r="GN1423" s="16"/>
      <c r="GO1423" s="16"/>
      <c r="GP1423" s="16"/>
      <c r="GQ1423" s="16"/>
      <c r="GR1423" s="16"/>
      <c r="GS1423" s="16"/>
      <c r="GT1423" s="16"/>
      <c r="GU1423" s="16"/>
      <c r="GV1423" s="16"/>
      <c r="GW1423" s="16"/>
      <c r="GX1423" s="16"/>
      <c r="GY1423" s="16"/>
      <c r="GZ1423" s="16"/>
      <c r="HA1423" s="16"/>
      <c r="HB1423" s="16"/>
      <c r="HC1423" s="16"/>
      <c r="HD1423" s="16"/>
      <c r="HE1423" s="16"/>
      <c r="HF1423" s="16"/>
      <c r="HG1423" s="16"/>
      <c r="HH1423" s="16"/>
      <c r="HI1423" s="16"/>
      <c r="HJ1423" s="16"/>
      <c r="HK1423" s="16"/>
      <c r="HL1423" s="16"/>
      <c r="HM1423" s="16"/>
      <c r="HN1423" s="16"/>
      <c r="HO1423" s="16"/>
      <c r="HP1423" s="16"/>
      <c r="HQ1423" s="16"/>
      <c r="HR1423" s="16"/>
      <c r="HS1423" s="16"/>
      <c r="HT1423" s="16"/>
      <c r="HU1423" s="16"/>
      <c r="HV1423" s="16"/>
      <c r="HW1423" s="16"/>
      <c r="HX1423" s="16"/>
      <c r="HY1423" s="16"/>
      <c r="HZ1423" s="16"/>
      <c r="IA1423" s="16"/>
      <c r="IB1423" s="16"/>
      <c r="IC1423" s="16"/>
      <c r="ID1423" s="16"/>
      <c r="IE1423" s="16"/>
      <c r="IF1423" s="16"/>
      <c r="IG1423" s="16"/>
      <c r="IH1423" s="16"/>
      <c r="II1423" s="16"/>
      <c r="IJ1423" s="16"/>
      <c r="IK1423" s="16"/>
      <c r="IL1423" s="16"/>
      <c r="IM1423" s="16"/>
      <c r="IN1423" s="16"/>
      <c r="IO1423" s="16"/>
      <c r="IP1423" s="16"/>
      <c r="IQ1423" s="16"/>
      <c r="IR1423" s="16"/>
      <c r="IS1423" s="16"/>
      <c r="IT1423" s="16"/>
      <c r="IU1423" s="16"/>
      <c r="IV1423" s="16"/>
      <c r="IW1423" s="16"/>
      <c r="IX1423" s="16"/>
      <c r="IY1423" s="16"/>
      <c r="IZ1423" s="16"/>
      <c r="JA1423" s="16"/>
      <c r="JB1423" s="16"/>
      <c r="JC1423" s="16"/>
      <c r="JD1423" s="16"/>
      <c r="JE1423" s="16"/>
      <c r="JF1423" s="16"/>
      <c r="JG1423" s="16"/>
      <c r="JH1423" s="16"/>
      <c r="JI1423" s="16"/>
      <c r="JJ1423" s="16"/>
      <c r="JK1423" s="16"/>
      <c r="JL1423" s="16"/>
      <c r="JM1423" s="16"/>
      <c r="JN1423" s="16"/>
      <c r="JO1423" s="16"/>
      <c r="JP1423" s="16"/>
      <c r="JQ1423" s="16"/>
      <c r="JR1423" s="16"/>
      <c r="JS1423" s="16"/>
      <c r="JT1423" s="16"/>
      <c r="JU1423" s="16"/>
      <c r="JV1423" s="16"/>
      <c r="JW1423" s="16"/>
      <c r="JX1423" s="16"/>
      <c r="JY1423" s="16"/>
      <c r="JZ1423" s="16"/>
      <c r="KA1423" s="16"/>
      <c r="KB1423" s="16"/>
      <c r="KC1423" s="16"/>
      <c r="KD1423" s="16"/>
      <c r="KE1423" s="16"/>
      <c r="KF1423" s="16"/>
      <c r="KG1423" s="16"/>
      <c r="KH1423" s="16"/>
      <c r="KI1423" s="16"/>
      <c r="KJ1423" s="16"/>
      <c r="KK1423" s="16"/>
      <c r="KL1423" s="16"/>
      <c r="KM1423" s="16"/>
      <c r="KN1423" s="16"/>
      <c r="KO1423" s="16"/>
      <c r="KP1423" s="16"/>
      <c r="KQ1423" s="16"/>
      <c r="KR1423" s="16"/>
      <c r="KS1423" s="16"/>
      <c r="KT1423" s="16"/>
      <c r="KU1423" s="16"/>
      <c r="KV1423" s="16"/>
      <c r="KW1423" s="16"/>
      <c r="KX1423" s="16"/>
      <c r="KY1423" s="16"/>
      <c r="KZ1423" s="16"/>
      <c r="LA1423" s="16"/>
      <c r="LB1423" s="16"/>
      <c r="LC1423" s="16"/>
      <c r="LD1423" s="16"/>
      <c r="LE1423" s="16"/>
      <c r="LF1423" s="16"/>
      <c r="LG1423" s="16"/>
      <c r="LH1423" s="16"/>
      <c r="LI1423" s="16"/>
      <c r="LJ1423" s="16"/>
      <c r="LK1423" s="16"/>
      <c r="LL1423" s="16"/>
      <c r="LM1423" s="16"/>
      <c r="LN1423" s="16"/>
      <c r="LO1423" s="16"/>
      <c r="LP1423" s="16"/>
      <c r="LQ1423" s="16"/>
      <c r="LR1423" s="16"/>
      <c r="LS1423" s="16"/>
      <c r="LT1423" s="16"/>
      <c r="LU1423" s="16"/>
      <c r="LV1423" s="16"/>
      <c r="LW1423" s="16"/>
      <c r="LX1423" s="16"/>
      <c r="LY1423" s="16"/>
      <c r="LZ1423" s="16"/>
      <c r="MA1423" s="16"/>
      <c r="MB1423" s="16"/>
      <c r="MC1423" s="16"/>
      <c r="MD1423" s="16"/>
      <c r="ME1423" s="16"/>
      <c r="MF1423" s="16"/>
      <c r="MG1423" s="16"/>
      <c r="MH1423" s="16"/>
      <c r="MI1423" s="16"/>
      <c r="MJ1423" s="16"/>
      <c r="MK1423" s="16"/>
      <c r="ML1423" s="16"/>
      <c r="MM1423" s="16"/>
      <c r="MN1423" s="16"/>
      <c r="MO1423" s="16"/>
      <c r="MP1423" s="16"/>
      <c r="MQ1423" s="16"/>
      <c r="MR1423" s="16"/>
      <c r="MS1423" s="16"/>
      <c r="MT1423" s="16"/>
      <c r="MU1423" s="16"/>
      <c r="MV1423" s="16"/>
      <c r="MW1423" s="16"/>
      <c r="MX1423" s="16"/>
      <c r="MY1423" s="16"/>
      <c r="MZ1423" s="16"/>
      <c r="NA1423" s="16"/>
      <c r="NB1423" s="16"/>
      <c r="NC1423" s="16"/>
      <c r="ND1423" s="16"/>
      <c r="NE1423" s="16"/>
      <c r="NF1423" s="16"/>
      <c r="NG1423" s="16"/>
      <c r="NH1423" s="16"/>
      <c r="NI1423" s="16"/>
      <c r="NJ1423" s="16"/>
      <c r="NK1423" s="16"/>
      <c r="NL1423" s="16"/>
      <c r="NM1423" s="16"/>
      <c r="NN1423" s="16"/>
      <c r="NO1423" s="16"/>
      <c r="NP1423" s="16"/>
      <c r="NQ1423" s="16"/>
      <c r="NR1423" s="16"/>
      <c r="NS1423" s="16"/>
      <c r="NT1423" s="16"/>
      <c r="NU1423" s="16"/>
      <c r="NV1423" s="16"/>
      <c r="NW1423" s="16"/>
      <c r="NX1423" s="16"/>
      <c r="NY1423" s="16"/>
      <c r="NZ1423" s="16"/>
      <c r="OA1423" s="16"/>
      <c r="OB1423" s="16"/>
      <c r="OC1423" s="16"/>
      <c r="OD1423" s="16"/>
      <c r="OE1423" s="16"/>
      <c r="OF1423" s="16"/>
      <c r="OG1423" s="16"/>
      <c r="OH1423" s="16"/>
      <c r="OI1423" s="16"/>
      <c r="OJ1423" s="16"/>
      <c r="OK1423" s="16"/>
      <c r="OL1423" s="16"/>
      <c r="OM1423" s="16"/>
      <c r="ON1423" s="16"/>
      <c r="OO1423" s="16"/>
      <c r="OP1423" s="16"/>
      <c r="OQ1423" s="16"/>
      <c r="OR1423" s="16"/>
      <c r="OS1423" s="16"/>
      <c r="OT1423" s="16"/>
      <c r="OU1423" s="16"/>
      <c r="OV1423" s="16"/>
      <c r="OW1423" s="16"/>
      <c r="OX1423" s="16"/>
      <c r="OY1423" s="16"/>
      <c r="OZ1423" s="16"/>
      <c r="PA1423" s="16"/>
      <c r="PB1423" s="16"/>
      <c r="PC1423" s="16"/>
      <c r="PD1423" s="16"/>
      <c r="PE1423" s="16"/>
      <c r="PF1423" s="16"/>
      <c r="PG1423" s="16"/>
      <c r="PH1423" s="16"/>
      <c r="PI1423" s="16"/>
      <c r="PJ1423" s="16"/>
      <c r="PK1423" s="16"/>
      <c r="PL1423" s="16"/>
      <c r="PM1423" s="16"/>
      <c r="PN1423" s="16"/>
      <c r="PO1423" s="16"/>
      <c r="PP1423" s="16"/>
      <c r="PQ1423" s="16"/>
      <c r="PR1423" s="16"/>
      <c r="PS1423" s="16"/>
      <c r="PT1423" s="16"/>
      <c r="PU1423" s="16"/>
      <c r="PV1423" s="16"/>
      <c r="PW1423" s="16"/>
      <c r="PX1423" s="16"/>
      <c r="PY1423" s="16"/>
      <c r="PZ1423" s="16"/>
      <c r="QA1423" s="16"/>
      <c r="QB1423" s="16"/>
      <c r="QC1423" s="16"/>
      <c r="QD1423" s="16"/>
      <c r="QE1423" s="16"/>
      <c r="QF1423" s="16"/>
      <c r="QG1423" s="16"/>
      <c r="QH1423" s="16"/>
      <c r="QI1423" s="16"/>
      <c r="QJ1423" s="16"/>
      <c r="QK1423" s="16"/>
      <c r="QL1423" s="16"/>
      <c r="QM1423" s="16"/>
      <c r="QN1423" s="16"/>
      <c r="QO1423" s="16"/>
      <c r="QP1423" s="16"/>
      <c r="QQ1423" s="16"/>
      <c r="QR1423" s="16"/>
      <c r="QS1423" s="16"/>
      <c r="QT1423" s="16"/>
      <c r="QU1423" s="16"/>
      <c r="QV1423" s="16"/>
      <c r="QW1423" s="16"/>
      <c r="QX1423" s="16"/>
      <c r="QY1423" s="16"/>
      <c r="QZ1423" s="16"/>
      <c r="RA1423" s="16"/>
      <c r="RB1423" s="16"/>
      <c r="RC1423" s="16"/>
      <c r="RD1423" s="16"/>
      <c r="RE1423" s="16"/>
      <c r="RF1423" s="16"/>
      <c r="RG1423" s="16"/>
      <c r="RH1423" s="16"/>
      <c r="RI1423" s="16"/>
      <c r="RJ1423" s="16"/>
      <c r="RK1423" s="16"/>
      <c r="RL1423" s="16"/>
      <c r="RM1423" s="16"/>
      <c r="RN1423" s="16"/>
      <c r="RO1423" s="16"/>
      <c r="RP1423" s="16"/>
      <c r="RQ1423" s="16"/>
      <c r="RR1423" s="16"/>
      <c r="RS1423" s="16"/>
      <c r="RT1423" s="16"/>
      <c r="RU1423" s="16"/>
      <c r="RV1423" s="16"/>
      <c r="RW1423" s="16"/>
      <c r="RX1423" s="16"/>
      <c r="RY1423" s="16"/>
      <c r="RZ1423" s="16"/>
      <c r="SA1423" s="16"/>
      <c r="SB1423" s="16"/>
      <c r="SC1423" s="16"/>
      <c r="SD1423" s="16"/>
      <c r="SE1423" s="16"/>
      <c r="SF1423" s="16"/>
      <c r="SG1423" s="16"/>
      <c r="SH1423" s="16"/>
      <c r="SI1423" s="16"/>
      <c r="SJ1423" s="16"/>
      <c r="SK1423" s="16"/>
      <c r="SL1423" s="16"/>
      <c r="SM1423" s="16"/>
      <c r="SN1423" s="16"/>
      <c r="SO1423" s="16"/>
      <c r="SP1423" s="16"/>
      <c r="SQ1423" s="16"/>
      <c r="SR1423" s="16"/>
      <c r="SS1423" s="16"/>
      <c r="ST1423" s="16"/>
      <c r="SU1423" s="16"/>
      <c r="SV1423" s="16"/>
      <c r="SW1423" s="16"/>
      <c r="SX1423" s="16"/>
      <c r="SY1423" s="16"/>
      <c r="SZ1423" s="16"/>
      <c r="TA1423" s="16"/>
      <c r="TB1423" s="16"/>
      <c r="TC1423" s="16"/>
      <c r="TD1423" s="16"/>
      <c r="TE1423" s="16"/>
      <c r="TF1423" s="16"/>
      <c r="TG1423" s="16"/>
      <c r="TH1423" s="16"/>
      <c r="TI1423" s="16"/>
      <c r="TJ1423" s="16"/>
      <c r="TK1423" s="16"/>
      <c r="TL1423" s="16"/>
      <c r="TM1423" s="16"/>
      <c r="TN1423" s="16"/>
      <c r="TO1423" s="16"/>
      <c r="TP1423" s="16"/>
      <c r="TQ1423" s="16"/>
      <c r="TR1423" s="16"/>
      <c r="TS1423" s="16"/>
      <c r="TT1423" s="16"/>
      <c r="TU1423" s="16"/>
      <c r="TV1423" s="16"/>
      <c r="TW1423" s="16"/>
      <c r="TX1423" s="16"/>
      <c r="TY1423" s="16"/>
      <c r="TZ1423" s="16"/>
      <c r="UA1423" s="16"/>
      <c r="UB1423" s="16"/>
      <c r="UC1423" s="16"/>
      <c r="UD1423" s="16"/>
      <c r="UE1423" s="16"/>
      <c r="UF1423" s="16"/>
      <c r="UG1423" s="16"/>
      <c r="UH1423" s="16"/>
      <c r="UI1423" s="16"/>
      <c r="UJ1423" s="16"/>
      <c r="UK1423" s="16"/>
      <c r="UL1423" s="16"/>
      <c r="UM1423" s="16"/>
      <c r="UN1423" s="16"/>
      <c r="UO1423" s="16"/>
      <c r="UP1423" s="16"/>
      <c r="UQ1423" s="16"/>
      <c r="UR1423" s="16"/>
      <c r="US1423" s="16"/>
      <c r="UT1423" s="16"/>
      <c r="UU1423" s="16"/>
      <c r="UV1423" s="16"/>
      <c r="UW1423" s="16"/>
      <c r="UX1423" s="16"/>
      <c r="UY1423" s="16"/>
      <c r="UZ1423" s="16"/>
      <c r="VA1423" s="16"/>
      <c r="VB1423" s="16"/>
      <c r="VC1423" s="16"/>
      <c r="VD1423" s="16"/>
      <c r="VE1423" s="16"/>
      <c r="VF1423" s="16"/>
      <c r="VG1423" s="16"/>
      <c r="VH1423" s="16"/>
      <c r="VI1423" s="16"/>
      <c r="VJ1423" s="16"/>
      <c r="VK1423" s="16"/>
      <c r="VL1423" s="16"/>
      <c r="VM1423" s="16"/>
      <c r="VN1423" s="16"/>
      <c r="VO1423" s="16"/>
      <c r="VP1423" s="16"/>
      <c r="VQ1423" s="16"/>
      <c r="VR1423" s="16"/>
      <c r="VS1423" s="16"/>
      <c r="VT1423" s="16"/>
      <c r="VU1423" s="16"/>
      <c r="VV1423" s="16"/>
      <c r="VW1423" s="16"/>
      <c r="VX1423" s="16"/>
      <c r="VY1423" s="16"/>
      <c r="VZ1423" s="16"/>
      <c r="WA1423" s="16"/>
      <c r="WB1423" s="16"/>
      <c r="WC1423" s="16"/>
      <c r="WD1423" s="16"/>
      <c r="WE1423" s="16"/>
      <c r="WF1423" s="16"/>
      <c r="WG1423" s="16"/>
      <c r="WH1423" s="16"/>
      <c r="WI1423" s="16"/>
      <c r="WJ1423" s="16"/>
      <c r="WK1423" s="16"/>
      <c r="WL1423" s="16"/>
      <c r="WM1423" s="16"/>
      <c r="WN1423" s="16"/>
      <c r="WO1423" s="16"/>
      <c r="WP1423" s="16"/>
      <c r="WQ1423" s="16"/>
      <c r="WR1423" s="16"/>
      <c r="WS1423" s="16"/>
      <c r="WT1423" s="16"/>
      <c r="WU1423" s="16"/>
      <c r="WV1423" s="16"/>
      <c r="WW1423" s="16"/>
      <c r="WX1423" s="16"/>
      <c r="WY1423" s="16"/>
      <c r="WZ1423" s="16"/>
      <c r="XA1423" s="16"/>
      <c r="XB1423" s="16"/>
      <c r="XC1423" s="16"/>
      <c r="XD1423" s="16"/>
      <c r="XE1423" s="16"/>
      <c r="XF1423" s="16"/>
      <c r="XG1423" s="16"/>
      <c r="XH1423" s="16"/>
      <c r="XI1423" s="16"/>
      <c r="XJ1423" s="16"/>
      <c r="XK1423" s="16"/>
      <c r="XL1423" s="16"/>
      <c r="XM1423" s="16"/>
      <c r="XN1423" s="16"/>
      <c r="XO1423" s="16"/>
      <c r="XP1423" s="16"/>
      <c r="XQ1423" s="16"/>
      <c r="XR1423" s="16"/>
      <c r="XS1423" s="16"/>
      <c r="XT1423" s="16"/>
      <c r="XU1423" s="16"/>
      <c r="XV1423" s="16"/>
      <c r="XW1423" s="16"/>
      <c r="XX1423" s="16"/>
      <c r="XY1423" s="16"/>
      <c r="XZ1423" s="16"/>
      <c r="YA1423" s="16"/>
      <c r="YB1423" s="16"/>
      <c r="YC1423" s="16"/>
      <c r="YD1423" s="16"/>
      <c r="YE1423" s="16"/>
      <c r="YF1423" s="16"/>
      <c r="YG1423" s="16"/>
      <c r="YH1423" s="16"/>
      <c r="YI1423" s="16"/>
      <c r="YJ1423" s="16"/>
      <c r="YK1423" s="16"/>
      <c r="YL1423" s="16"/>
      <c r="YM1423" s="16"/>
      <c r="YN1423" s="16"/>
      <c r="YO1423" s="16"/>
      <c r="YP1423" s="16"/>
      <c r="YQ1423" s="16"/>
      <c r="YR1423" s="16"/>
      <c r="YS1423" s="16"/>
      <c r="YT1423" s="16"/>
      <c r="YU1423" s="16"/>
      <c r="YV1423" s="16"/>
      <c r="YW1423" s="16"/>
      <c r="YX1423" s="16"/>
      <c r="YY1423" s="16"/>
      <c r="YZ1423" s="16"/>
      <c r="ZA1423" s="16"/>
      <c r="ZB1423" s="16"/>
      <c r="ZC1423" s="16"/>
      <c r="ZD1423" s="16"/>
      <c r="ZE1423" s="16"/>
      <c r="ZF1423" s="16"/>
      <c r="ZG1423" s="16"/>
      <c r="ZH1423" s="16"/>
      <c r="ZI1423" s="16"/>
      <c r="ZJ1423" s="16"/>
      <c r="ZK1423" s="16"/>
      <c r="ZL1423" s="16"/>
      <c r="ZM1423" s="16"/>
      <c r="ZN1423" s="16"/>
      <c r="ZO1423" s="16"/>
      <c r="ZP1423" s="16"/>
      <c r="ZQ1423" s="16"/>
      <c r="ZR1423" s="16"/>
      <c r="ZS1423" s="16"/>
      <c r="ZT1423" s="16"/>
      <c r="ZU1423" s="16"/>
      <c r="ZV1423" s="16"/>
      <c r="ZW1423" s="16"/>
      <c r="ZX1423" s="16"/>
      <c r="ZY1423" s="16"/>
      <c r="ZZ1423" s="16"/>
      <c r="AAA1423" s="16"/>
      <c r="AAB1423" s="16"/>
      <c r="AAC1423" s="16"/>
      <c r="AAD1423" s="16"/>
      <c r="AAE1423" s="16"/>
      <c r="AAF1423" s="16"/>
      <c r="AAG1423" s="16"/>
      <c r="AAH1423" s="16"/>
      <c r="AAI1423" s="16"/>
      <c r="AAJ1423" s="16"/>
      <c r="AAK1423" s="16"/>
      <c r="AAL1423" s="16"/>
      <c r="AAM1423" s="16"/>
      <c r="AAN1423" s="16"/>
      <c r="AAO1423" s="16"/>
      <c r="AAP1423" s="16"/>
      <c r="AAQ1423" s="16"/>
      <c r="AAR1423" s="16"/>
      <c r="AAS1423" s="16"/>
      <c r="AAT1423" s="16"/>
      <c r="AAU1423" s="16"/>
      <c r="AAV1423" s="16"/>
      <c r="AAW1423" s="16"/>
      <c r="AAX1423" s="16"/>
      <c r="AAY1423" s="16"/>
      <c r="AAZ1423" s="16"/>
      <c r="ABA1423" s="16"/>
      <c r="ABB1423" s="16"/>
      <c r="ABC1423" s="16"/>
      <c r="ABD1423" s="16"/>
      <c r="ABE1423" s="16"/>
      <c r="ABF1423" s="16"/>
      <c r="ABG1423" s="16"/>
      <c r="ABH1423" s="16"/>
      <c r="ABI1423" s="16"/>
      <c r="ABJ1423" s="16"/>
      <c r="ABK1423" s="16"/>
      <c r="ABL1423" s="16"/>
      <c r="ABM1423" s="16"/>
      <c r="ABN1423" s="16"/>
      <c r="ABO1423" s="16"/>
      <c r="ABP1423" s="16"/>
      <c r="ABQ1423" s="16"/>
      <c r="ABR1423" s="16"/>
      <c r="ABS1423" s="16"/>
      <c r="ABT1423" s="16"/>
      <c r="ABU1423" s="16"/>
      <c r="ABV1423" s="16"/>
      <c r="ABW1423" s="16"/>
      <c r="ABX1423" s="16"/>
      <c r="ABY1423" s="16"/>
      <c r="ABZ1423" s="16"/>
      <c r="ACA1423" s="16"/>
      <c r="ACB1423" s="16"/>
      <c r="ACC1423" s="16"/>
      <c r="ACD1423" s="16"/>
      <c r="ACE1423" s="16"/>
      <c r="ACF1423" s="16"/>
      <c r="ACG1423" s="16"/>
      <c r="ACH1423" s="16"/>
      <c r="ACI1423" s="16"/>
      <c r="ACJ1423" s="16"/>
      <c r="ACK1423" s="16"/>
      <c r="ACL1423" s="16"/>
      <c r="ACM1423" s="16"/>
      <c r="ACN1423" s="16"/>
      <c r="ACO1423" s="16"/>
      <c r="ACP1423" s="16"/>
      <c r="ACQ1423" s="16"/>
      <c r="ACR1423" s="16"/>
      <c r="ACS1423" s="16"/>
      <c r="ACT1423" s="16"/>
      <c r="ACU1423" s="16"/>
      <c r="ACV1423" s="16"/>
      <c r="ACW1423" s="16"/>
      <c r="ACX1423" s="16"/>
      <c r="ACY1423" s="16"/>
      <c r="ACZ1423" s="16"/>
      <c r="ADA1423" s="16"/>
      <c r="ADB1423" s="16"/>
      <c r="ADC1423" s="16"/>
      <c r="ADD1423" s="16"/>
      <c r="ADE1423" s="16"/>
      <c r="ADF1423" s="16"/>
      <c r="ADG1423" s="16"/>
      <c r="ADH1423" s="16"/>
      <c r="ADI1423" s="16"/>
      <c r="ADJ1423" s="16"/>
      <c r="ADK1423" s="16"/>
      <c r="ADL1423" s="16"/>
      <c r="ADM1423" s="16"/>
      <c r="ADN1423" s="16"/>
      <c r="ADO1423" s="16"/>
      <c r="ADP1423" s="16"/>
      <c r="ADQ1423" s="16"/>
      <c r="ADR1423" s="16"/>
      <c r="ADS1423" s="16"/>
      <c r="ADT1423" s="16"/>
      <c r="ADU1423" s="16"/>
      <c r="ADV1423" s="16"/>
      <c r="ADW1423" s="16"/>
      <c r="ADX1423" s="16"/>
      <c r="ADY1423" s="16"/>
      <c r="ADZ1423" s="16"/>
      <c r="AEA1423" s="16"/>
      <c r="AEB1423" s="16"/>
      <c r="AEC1423" s="16"/>
      <c r="AED1423" s="16"/>
      <c r="AEE1423" s="16"/>
      <c r="AEF1423" s="16"/>
      <c r="AEG1423" s="16"/>
      <c r="AEH1423" s="16"/>
      <c r="AEI1423" s="16"/>
      <c r="AEJ1423" s="16"/>
      <c r="AEK1423" s="16"/>
      <c r="AEL1423" s="16"/>
      <c r="AEM1423" s="16"/>
      <c r="AEN1423" s="16"/>
      <c r="AEO1423" s="16"/>
      <c r="AEP1423" s="16"/>
      <c r="AEQ1423" s="16"/>
      <c r="AER1423" s="16"/>
      <c r="AES1423" s="16"/>
      <c r="AET1423" s="16"/>
      <c r="AEU1423" s="16"/>
      <c r="AEV1423" s="16"/>
      <c r="AEW1423" s="16"/>
      <c r="AEX1423" s="16"/>
      <c r="AEY1423" s="16"/>
      <c r="AEZ1423" s="16"/>
      <c r="AFA1423" s="16"/>
      <c r="AFB1423" s="16"/>
      <c r="AFC1423" s="16"/>
      <c r="AFD1423" s="16"/>
      <c r="AFE1423" s="16"/>
      <c r="AFF1423" s="16"/>
      <c r="AFG1423" s="16"/>
      <c r="AFH1423" s="16"/>
      <c r="AFI1423" s="16"/>
      <c r="AFJ1423" s="16"/>
      <c r="AFK1423" s="16"/>
      <c r="AFL1423" s="16"/>
      <c r="AFM1423" s="16"/>
      <c r="AFN1423" s="16"/>
      <c r="AFO1423" s="16"/>
      <c r="AFP1423" s="16"/>
      <c r="AFQ1423" s="16"/>
      <c r="AFR1423" s="16"/>
      <c r="AFS1423" s="16"/>
      <c r="AFT1423" s="16"/>
      <c r="AFU1423" s="16"/>
      <c r="AFV1423" s="16"/>
      <c r="AFW1423" s="16"/>
      <c r="AFX1423" s="16"/>
      <c r="AFY1423" s="16"/>
      <c r="AFZ1423" s="16"/>
      <c r="AGA1423" s="16"/>
      <c r="AGB1423" s="16"/>
      <c r="AGC1423" s="16"/>
      <c r="AGD1423" s="16"/>
      <c r="AGE1423" s="16"/>
      <c r="AGF1423" s="16"/>
      <c r="AGG1423" s="16"/>
      <c r="AGH1423" s="16"/>
      <c r="AGI1423" s="16"/>
      <c r="AGJ1423" s="16"/>
      <c r="AGK1423" s="16"/>
      <c r="AGL1423" s="16"/>
      <c r="AGM1423" s="16"/>
      <c r="AGN1423" s="16"/>
      <c r="AGO1423" s="16"/>
      <c r="AGP1423" s="16"/>
      <c r="AGQ1423" s="16"/>
      <c r="AGR1423" s="16"/>
      <c r="AGS1423" s="16"/>
      <c r="AGT1423" s="16"/>
      <c r="AGU1423" s="16"/>
      <c r="AGV1423" s="16"/>
      <c r="AGW1423" s="16"/>
      <c r="AGX1423" s="16"/>
      <c r="AGY1423" s="16"/>
      <c r="AGZ1423" s="16"/>
      <c r="AHA1423" s="16"/>
      <c r="AHB1423" s="16"/>
      <c r="AHC1423" s="16"/>
      <c r="AHD1423" s="16"/>
      <c r="AHE1423" s="16"/>
      <c r="AHF1423" s="16"/>
      <c r="AHG1423" s="16"/>
      <c r="AHH1423" s="16"/>
      <c r="AHI1423" s="16"/>
      <c r="AHJ1423" s="16"/>
      <c r="AHK1423" s="16"/>
      <c r="AHL1423" s="16"/>
      <c r="AHM1423" s="16"/>
      <c r="AHN1423" s="16"/>
      <c r="AHO1423" s="16"/>
      <c r="AHP1423" s="16"/>
      <c r="AHQ1423" s="16"/>
      <c r="AHR1423" s="16"/>
      <c r="AHS1423" s="16"/>
      <c r="AHT1423" s="16"/>
      <c r="AHU1423" s="16"/>
      <c r="AHV1423" s="16"/>
      <c r="AHW1423" s="16"/>
      <c r="AHX1423" s="16"/>
      <c r="AHY1423" s="16"/>
      <c r="AHZ1423" s="16"/>
      <c r="AIA1423" s="16"/>
      <c r="AIB1423" s="16"/>
      <c r="AIC1423" s="16"/>
      <c r="AID1423" s="16"/>
      <c r="AIE1423" s="16"/>
      <c r="AIF1423" s="16"/>
      <c r="AIG1423" s="16"/>
      <c r="AIH1423" s="16"/>
      <c r="AII1423" s="16"/>
      <c r="AIJ1423" s="16"/>
      <c r="AIK1423" s="16"/>
      <c r="AIL1423" s="16"/>
      <c r="AIM1423" s="16"/>
      <c r="AIN1423" s="16"/>
      <c r="AIO1423" s="16"/>
      <c r="AIP1423" s="16"/>
      <c r="AIQ1423" s="16"/>
      <c r="AIR1423" s="16"/>
      <c r="AIS1423" s="16"/>
      <c r="AIT1423" s="16"/>
      <c r="AIU1423" s="16"/>
      <c r="AIV1423" s="16"/>
      <c r="AIW1423" s="16"/>
      <c r="AIX1423" s="16"/>
      <c r="AIY1423" s="16"/>
      <c r="AIZ1423" s="16"/>
      <c r="AJA1423" s="16"/>
      <c r="AJB1423" s="16"/>
      <c r="AJC1423" s="16"/>
      <c r="AJD1423" s="16"/>
      <c r="AJE1423" s="16"/>
      <c r="AJF1423" s="16"/>
      <c r="AJG1423" s="16"/>
      <c r="AJH1423" s="16"/>
      <c r="AJI1423" s="16"/>
      <c r="AJJ1423" s="16"/>
      <c r="AJK1423" s="16"/>
      <c r="AJL1423" s="16"/>
      <c r="AJM1423" s="16"/>
      <c r="AJN1423" s="16"/>
      <c r="AJO1423" s="16"/>
      <c r="AJP1423" s="16"/>
      <c r="AJQ1423" s="16"/>
      <c r="AJR1423" s="16"/>
      <c r="AJS1423" s="16"/>
      <c r="AJT1423" s="16"/>
      <c r="AJU1423" s="16"/>
      <c r="AJV1423" s="16"/>
      <c r="AJW1423" s="16"/>
      <c r="AJX1423" s="16"/>
      <c r="AJY1423" s="16"/>
      <c r="AJZ1423" s="16"/>
      <c r="AKA1423" s="16"/>
      <c r="AKB1423" s="16"/>
      <c r="AKC1423" s="16"/>
      <c r="AKD1423" s="16"/>
      <c r="AKE1423" s="16"/>
      <c r="AKF1423" s="16"/>
      <c r="AKG1423" s="16"/>
      <c r="AKH1423" s="16"/>
      <c r="AKI1423" s="16"/>
      <c r="AKJ1423" s="16"/>
      <c r="AKK1423" s="16"/>
      <c r="AKL1423" s="16"/>
      <c r="AKM1423" s="16"/>
      <c r="AKN1423" s="16"/>
      <c r="AKO1423" s="16"/>
      <c r="AKP1423" s="16"/>
      <c r="AKQ1423" s="16"/>
      <c r="AKR1423" s="16"/>
      <c r="AKS1423" s="16"/>
      <c r="AKT1423" s="16"/>
      <c r="AKU1423" s="16"/>
      <c r="AKV1423" s="16"/>
      <c r="AKW1423" s="16"/>
      <c r="AKX1423" s="16"/>
      <c r="AKY1423" s="16"/>
      <c r="AKZ1423" s="16"/>
      <c r="ALA1423" s="16"/>
      <c r="ALB1423" s="16"/>
      <c r="ALC1423" s="16"/>
      <c r="ALD1423" s="16"/>
      <c r="ALE1423" s="16"/>
      <c r="ALF1423" s="16"/>
      <c r="ALG1423" s="16"/>
      <c r="ALH1423" s="16"/>
      <c r="ALI1423" s="16"/>
      <c r="ALJ1423" s="16"/>
      <c r="ALK1423" s="16"/>
      <c r="ALL1423" s="16"/>
      <c r="ALM1423" s="16"/>
      <c r="ALN1423" s="16"/>
      <c r="ALO1423" s="16"/>
      <c r="ALP1423" s="16"/>
      <c r="ALQ1423" s="16"/>
      <c r="ALR1423" s="16"/>
      <c r="ALS1423" s="16"/>
      <c r="ALT1423" s="16"/>
      <c r="ALU1423" s="16"/>
      <c r="ALV1423" s="16"/>
      <c r="ALW1423" s="16"/>
      <c r="ALX1423" s="16"/>
      <c r="ALY1423" s="16"/>
      <c r="ALZ1423" s="16"/>
      <c r="AMA1423" s="16"/>
      <c r="AMB1423" s="16"/>
      <c r="AMC1423" s="16"/>
      <c r="AMD1423" s="16"/>
      <c r="AME1423" s="16"/>
      <c r="AMF1423" s="16"/>
      <c r="AMG1423" s="16"/>
      <c r="AMH1423" s="16"/>
      <c r="AMI1423" s="16"/>
      <c r="AMJ1423" s="16"/>
      <c r="AMK1423" s="16"/>
      <c r="AML1423" s="16"/>
      <c r="AMM1423" s="16"/>
      <c r="AMN1423" s="16"/>
      <c r="AMO1423" s="16"/>
      <c r="AMP1423" s="16"/>
      <c r="AMQ1423" s="16"/>
      <c r="AMR1423" s="16"/>
      <c r="AMS1423" s="16"/>
      <c r="AMT1423" s="16"/>
      <c r="AMU1423" s="16"/>
      <c r="AMV1423" s="16"/>
      <c r="AMW1423" s="16"/>
      <c r="AMX1423" s="16"/>
      <c r="AMY1423" s="16"/>
      <c r="AMZ1423" s="16"/>
      <c r="ANA1423" s="16"/>
      <c r="ANB1423" s="16"/>
      <c r="ANC1423" s="16"/>
      <c r="AND1423" s="16"/>
      <c r="ANE1423" s="16"/>
      <c r="ANF1423" s="16"/>
      <c r="ANG1423" s="16"/>
      <c r="ANH1423" s="16"/>
      <c r="ANI1423" s="16"/>
      <c r="ANJ1423" s="16"/>
      <c r="ANK1423" s="16"/>
      <c r="ANL1423" s="16"/>
      <c r="ANM1423" s="16"/>
      <c r="ANN1423" s="16"/>
      <c r="ANO1423" s="16"/>
      <c r="ANP1423" s="16"/>
      <c r="ANQ1423" s="16"/>
      <c r="ANR1423" s="16"/>
      <c r="ANS1423" s="16"/>
      <c r="ANT1423" s="16"/>
      <c r="ANU1423" s="16"/>
      <c r="ANV1423" s="16"/>
      <c r="ANW1423" s="16"/>
      <c r="ANX1423" s="16"/>
      <c r="ANY1423" s="16"/>
      <c r="ANZ1423" s="16"/>
      <c r="AOA1423" s="16"/>
      <c r="AOB1423" s="16"/>
      <c r="AOC1423" s="16"/>
      <c r="AOD1423" s="16"/>
      <c r="AOE1423" s="16"/>
      <c r="AOF1423" s="16"/>
      <c r="AOG1423" s="16"/>
      <c r="AOH1423" s="16"/>
      <c r="AOI1423" s="16"/>
      <c r="AOJ1423" s="16"/>
      <c r="AOK1423" s="16"/>
      <c r="AOL1423" s="16"/>
      <c r="AOM1423" s="16"/>
      <c r="AON1423" s="16"/>
      <c r="AOO1423" s="16"/>
      <c r="AOP1423" s="16"/>
      <c r="AOQ1423" s="16"/>
      <c r="AOR1423" s="16"/>
      <c r="AOS1423" s="16"/>
      <c r="AOT1423" s="16"/>
      <c r="AOU1423" s="16"/>
      <c r="AOV1423" s="16"/>
      <c r="AOW1423" s="16"/>
      <c r="AOX1423" s="16"/>
      <c r="AOY1423" s="16"/>
      <c r="AOZ1423" s="16"/>
      <c r="APA1423" s="16"/>
      <c r="APB1423" s="16"/>
      <c r="APC1423" s="16"/>
      <c r="APD1423" s="16"/>
      <c r="APE1423" s="16"/>
      <c r="APF1423" s="16"/>
      <c r="APG1423" s="16"/>
      <c r="APH1423" s="16"/>
      <c r="API1423" s="16"/>
      <c r="APJ1423" s="16"/>
      <c r="APK1423" s="16"/>
      <c r="APL1423" s="16"/>
      <c r="APM1423" s="16"/>
      <c r="APN1423" s="16"/>
      <c r="APO1423" s="16"/>
      <c r="APP1423" s="16"/>
      <c r="APQ1423" s="16"/>
      <c r="APR1423" s="16"/>
      <c r="APS1423" s="16"/>
      <c r="APT1423" s="16"/>
      <c r="APU1423" s="16"/>
      <c r="APV1423" s="16"/>
      <c r="APW1423" s="16"/>
      <c r="APX1423" s="16"/>
      <c r="APY1423" s="16"/>
      <c r="APZ1423" s="16"/>
      <c r="AQA1423" s="16"/>
      <c r="AQB1423" s="16"/>
      <c r="AQC1423" s="16"/>
      <c r="AQD1423" s="16"/>
      <c r="AQE1423" s="16"/>
      <c r="AQF1423" s="16"/>
      <c r="AQG1423" s="16"/>
      <c r="AQH1423" s="16"/>
      <c r="AQI1423" s="16"/>
      <c r="AQJ1423" s="16"/>
      <c r="AQK1423" s="16"/>
      <c r="AQL1423" s="16"/>
      <c r="AQM1423" s="16"/>
      <c r="AQN1423" s="16"/>
      <c r="AQO1423" s="16"/>
      <c r="AQP1423" s="16"/>
      <c r="AQQ1423" s="16"/>
      <c r="AQR1423" s="16"/>
      <c r="AQS1423" s="16"/>
      <c r="AQT1423" s="16"/>
      <c r="AQU1423" s="16"/>
      <c r="AQV1423" s="16"/>
      <c r="AQW1423" s="16"/>
      <c r="AQX1423" s="16"/>
      <c r="AQY1423" s="16"/>
      <c r="AQZ1423" s="16"/>
      <c r="ARA1423" s="16"/>
      <c r="ARB1423" s="16"/>
      <c r="ARC1423" s="16"/>
      <c r="ARD1423" s="16"/>
      <c r="ARE1423" s="16"/>
      <c r="ARF1423" s="16"/>
      <c r="ARG1423" s="16"/>
      <c r="ARH1423" s="16"/>
      <c r="ARI1423" s="16"/>
      <c r="ARJ1423" s="16"/>
      <c r="ARK1423" s="16"/>
      <c r="ARL1423" s="16"/>
      <c r="ARM1423" s="16"/>
      <c r="ARN1423" s="16"/>
      <c r="ARO1423" s="16"/>
      <c r="ARP1423" s="16"/>
      <c r="ARQ1423" s="16"/>
      <c r="ARR1423" s="16"/>
      <c r="ARS1423" s="16"/>
      <c r="ART1423" s="16"/>
      <c r="ARU1423" s="16"/>
      <c r="ARV1423" s="16"/>
      <c r="ARW1423" s="16"/>
      <c r="ARX1423" s="16"/>
      <c r="ARY1423" s="16"/>
      <c r="ARZ1423" s="16"/>
      <c r="ASA1423" s="16"/>
      <c r="ASB1423" s="16"/>
      <c r="ASC1423" s="16"/>
      <c r="ASD1423" s="16"/>
      <c r="ASE1423" s="16"/>
      <c r="ASF1423" s="16"/>
      <c r="ASG1423" s="16"/>
      <c r="ASH1423" s="16"/>
      <c r="ASI1423" s="16"/>
      <c r="ASJ1423" s="16"/>
      <c r="ASK1423" s="16"/>
      <c r="ASL1423" s="16"/>
      <c r="ASM1423" s="16"/>
      <c r="ASN1423" s="16"/>
      <c r="ASO1423" s="16"/>
      <c r="ASP1423" s="16"/>
      <c r="ASQ1423" s="16"/>
      <c r="ASR1423" s="16"/>
      <c r="ASS1423" s="16"/>
      <c r="AST1423" s="16"/>
      <c r="ASU1423" s="16"/>
      <c r="ASV1423" s="16"/>
      <c r="ASW1423" s="16"/>
      <c r="ASX1423" s="16"/>
      <c r="ASY1423" s="16"/>
      <c r="ASZ1423" s="16"/>
      <c r="ATA1423" s="16"/>
      <c r="ATB1423" s="16"/>
      <c r="ATC1423" s="16"/>
      <c r="ATD1423" s="16"/>
      <c r="ATE1423" s="16"/>
      <c r="ATF1423" s="16"/>
      <c r="ATG1423" s="16"/>
      <c r="ATH1423" s="16"/>
      <c r="ATI1423" s="16"/>
      <c r="ATJ1423" s="16"/>
      <c r="ATK1423" s="16"/>
      <c r="ATL1423" s="16"/>
      <c r="ATM1423" s="16"/>
      <c r="ATN1423" s="16"/>
      <c r="ATO1423" s="16"/>
      <c r="ATP1423" s="16"/>
      <c r="ATQ1423" s="16"/>
      <c r="ATR1423" s="16"/>
      <c r="ATS1423" s="16"/>
      <c r="ATT1423" s="16"/>
      <c r="ATU1423" s="16"/>
      <c r="ATV1423" s="16"/>
      <c r="ATW1423" s="16"/>
      <c r="ATX1423" s="16"/>
      <c r="ATY1423" s="16"/>
      <c r="ATZ1423" s="16"/>
      <c r="AUA1423" s="16"/>
      <c r="AUB1423" s="16"/>
      <c r="AUC1423" s="16"/>
      <c r="AUD1423" s="16"/>
      <c r="AUE1423" s="16"/>
      <c r="AUF1423" s="16"/>
      <c r="AUG1423" s="16"/>
      <c r="AUH1423" s="16"/>
      <c r="AUI1423" s="16"/>
      <c r="AUJ1423" s="16"/>
      <c r="AUK1423" s="16"/>
      <c r="AUL1423" s="16"/>
      <c r="AUM1423" s="16"/>
      <c r="AUN1423" s="16"/>
      <c r="AUO1423" s="16"/>
      <c r="AUP1423" s="16"/>
      <c r="AUQ1423" s="16"/>
      <c r="AUR1423" s="16"/>
      <c r="AUS1423" s="16"/>
      <c r="AUT1423" s="16"/>
      <c r="AUU1423" s="16"/>
      <c r="AUV1423" s="16"/>
      <c r="AUW1423" s="16"/>
      <c r="AUX1423" s="16"/>
      <c r="AUY1423" s="16"/>
      <c r="AUZ1423" s="16"/>
      <c r="AVA1423" s="16"/>
      <c r="AVB1423" s="16"/>
      <c r="AVC1423" s="16"/>
      <c r="AVD1423" s="16"/>
      <c r="AVE1423" s="16"/>
      <c r="AVF1423" s="16"/>
      <c r="AVG1423" s="16"/>
      <c r="AVH1423" s="16"/>
      <c r="AVI1423" s="16"/>
      <c r="AVJ1423" s="16"/>
      <c r="AVK1423" s="16"/>
      <c r="AVL1423" s="16"/>
      <c r="AVM1423" s="16"/>
      <c r="AVN1423" s="16"/>
      <c r="AVO1423" s="16"/>
      <c r="AVP1423" s="16"/>
      <c r="AVQ1423" s="16"/>
      <c r="AVR1423" s="16"/>
      <c r="AVS1423" s="16"/>
      <c r="AVT1423" s="16"/>
      <c r="AVU1423" s="16"/>
      <c r="AVV1423" s="16"/>
      <c r="AVW1423" s="16"/>
      <c r="AVX1423" s="16"/>
      <c r="AVY1423" s="16"/>
      <c r="AVZ1423" s="16"/>
      <c r="AWA1423" s="16"/>
      <c r="AWB1423" s="16"/>
      <c r="AWC1423" s="16"/>
      <c r="AWD1423" s="16"/>
      <c r="AWE1423" s="16"/>
      <c r="AWF1423" s="16"/>
      <c r="AWG1423" s="16"/>
      <c r="AWH1423" s="16"/>
      <c r="AWI1423" s="16"/>
      <c r="AWJ1423" s="16"/>
      <c r="AWK1423" s="16"/>
      <c r="AWL1423" s="16"/>
      <c r="AWM1423" s="16"/>
      <c r="AWN1423" s="16"/>
      <c r="AWO1423" s="16"/>
      <c r="AWP1423" s="16"/>
      <c r="AWQ1423" s="16"/>
      <c r="AWR1423" s="16"/>
      <c r="AWS1423" s="16"/>
      <c r="AWT1423" s="16"/>
      <c r="AWU1423" s="16"/>
      <c r="AWV1423" s="16"/>
      <c r="AWW1423" s="16"/>
      <c r="AWX1423" s="16"/>
      <c r="AWY1423" s="16"/>
      <c r="AWZ1423" s="16"/>
      <c r="AXA1423" s="16"/>
      <c r="AXB1423" s="16"/>
      <c r="AXC1423" s="16"/>
      <c r="AXD1423" s="16"/>
      <c r="AXE1423" s="16"/>
      <c r="AXF1423" s="16"/>
      <c r="AXG1423" s="16"/>
      <c r="AXH1423" s="16"/>
      <c r="AXI1423" s="16"/>
      <c r="AXJ1423" s="16"/>
      <c r="AXK1423" s="16"/>
      <c r="AXL1423" s="16"/>
      <c r="AXM1423" s="16"/>
      <c r="AXN1423" s="16"/>
      <c r="AXO1423" s="16"/>
      <c r="AXP1423" s="16"/>
      <c r="AXQ1423" s="16"/>
      <c r="AXR1423" s="16"/>
      <c r="AXS1423" s="16"/>
      <c r="AXT1423" s="16"/>
      <c r="AXU1423" s="16"/>
      <c r="AXV1423" s="16"/>
      <c r="AXW1423" s="16"/>
      <c r="AXX1423" s="16"/>
      <c r="AXY1423" s="16"/>
      <c r="AXZ1423" s="16"/>
      <c r="AYA1423" s="16"/>
      <c r="AYB1423" s="16"/>
      <c r="AYC1423" s="16"/>
      <c r="AYD1423" s="16"/>
      <c r="AYE1423" s="16"/>
      <c r="AYF1423" s="16"/>
      <c r="AYG1423" s="16"/>
      <c r="AYH1423" s="16"/>
      <c r="AYI1423" s="16"/>
      <c r="AYJ1423" s="16"/>
      <c r="AYK1423" s="16"/>
      <c r="AYL1423" s="16"/>
      <c r="AYM1423" s="16"/>
      <c r="AYN1423" s="16"/>
      <c r="AYO1423" s="16"/>
      <c r="AYP1423" s="16"/>
      <c r="AYQ1423" s="16"/>
      <c r="AYR1423" s="16"/>
      <c r="AYS1423" s="16"/>
      <c r="AYT1423" s="16"/>
      <c r="AYU1423" s="16"/>
      <c r="AYV1423" s="16"/>
      <c r="AYW1423" s="16"/>
      <c r="AYX1423" s="16"/>
      <c r="AYY1423" s="16"/>
      <c r="AYZ1423" s="16"/>
      <c r="AZA1423" s="16"/>
      <c r="AZB1423" s="16"/>
      <c r="AZC1423" s="16"/>
      <c r="AZD1423" s="16"/>
      <c r="AZE1423" s="16"/>
      <c r="AZF1423" s="16"/>
      <c r="AZG1423" s="16"/>
      <c r="AZH1423" s="16"/>
      <c r="AZI1423" s="16"/>
      <c r="AZJ1423" s="16"/>
      <c r="AZK1423" s="16"/>
      <c r="AZL1423" s="16"/>
      <c r="AZM1423" s="16"/>
      <c r="AZN1423" s="16"/>
      <c r="AZO1423" s="16"/>
      <c r="AZP1423" s="16"/>
      <c r="AZQ1423" s="16"/>
      <c r="AZR1423" s="16"/>
      <c r="AZS1423" s="16"/>
      <c r="AZT1423" s="16"/>
      <c r="AZU1423" s="16"/>
      <c r="AZV1423" s="16"/>
      <c r="AZW1423" s="16"/>
      <c r="AZX1423" s="16"/>
      <c r="AZY1423" s="16"/>
      <c r="AZZ1423" s="16"/>
      <c r="BAA1423" s="16"/>
      <c r="BAB1423" s="16"/>
      <c r="BAC1423" s="16"/>
      <c r="BAD1423" s="16"/>
      <c r="BAE1423" s="16"/>
      <c r="BAF1423" s="16"/>
      <c r="BAG1423" s="16"/>
      <c r="BAH1423" s="16"/>
      <c r="BAI1423" s="16"/>
      <c r="BAJ1423" s="16"/>
      <c r="BAK1423" s="16"/>
      <c r="BAL1423" s="16"/>
      <c r="BAM1423" s="16"/>
      <c r="BAN1423" s="16"/>
      <c r="BAO1423" s="16"/>
      <c r="BAP1423" s="16"/>
      <c r="BAQ1423" s="16"/>
      <c r="BAR1423" s="16"/>
      <c r="BAS1423" s="16"/>
      <c r="BAT1423" s="16"/>
      <c r="BAU1423" s="16"/>
      <c r="BAV1423" s="16"/>
      <c r="BAW1423" s="16"/>
      <c r="BAX1423" s="16"/>
      <c r="BAY1423" s="16"/>
      <c r="BAZ1423" s="16"/>
      <c r="BBA1423" s="16"/>
      <c r="BBB1423" s="16"/>
      <c r="BBC1423" s="16"/>
      <c r="BBD1423" s="16"/>
      <c r="BBE1423" s="16"/>
      <c r="BBF1423" s="16"/>
      <c r="BBG1423" s="16"/>
      <c r="BBH1423" s="16"/>
      <c r="BBI1423" s="16"/>
      <c r="BBJ1423" s="16"/>
      <c r="BBK1423" s="16"/>
      <c r="BBL1423" s="16"/>
      <c r="BBM1423" s="16"/>
      <c r="BBN1423" s="16"/>
      <c r="BBO1423" s="16"/>
      <c r="BBP1423" s="16"/>
      <c r="BBQ1423" s="16"/>
      <c r="BBR1423" s="16"/>
      <c r="BBS1423" s="16"/>
      <c r="BBT1423" s="16"/>
      <c r="BBU1423" s="16"/>
      <c r="BBV1423" s="16"/>
      <c r="BBW1423" s="16"/>
      <c r="BBX1423" s="16"/>
      <c r="BBY1423" s="16"/>
      <c r="BBZ1423" s="16"/>
      <c r="BCA1423" s="16"/>
      <c r="BCB1423" s="16"/>
      <c r="BCC1423" s="16"/>
      <c r="BCD1423" s="16"/>
      <c r="BCE1423" s="16"/>
      <c r="BCF1423" s="16"/>
      <c r="BCG1423" s="16"/>
      <c r="BCH1423" s="16"/>
      <c r="BCI1423" s="16"/>
      <c r="BCJ1423" s="16"/>
      <c r="BCK1423" s="16"/>
      <c r="BCL1423" s="16"/>
      <c r="BCM1423" s="16"/>
      <c r="BCN1423" s="16"/>
      <c r="BCO1423" s="16"/>
      <c r="BCP1423" s="16"/>
      <c r="BCQ1423" s="16"/>
      <c r="BCR1423" s="16"/>
      <c r="BCS1423" s="16"/>
      <c r="BCT1423" s="16"/>
      <c r="BCU1423" s="16"/>
      <c r="BCV1423" s="16"/>
      <c r="BCW1423" s="16"/>
      <c r="BCX1423" s="16"/>
      <c r="BCY1423" s="16"/>
      <c r="BCZ1423" s="16"/>
      <c r="BDA1423" s="16"/>
      <c r="BDB1423" s="16"/>
      <c r="BDC1423" s="16"/>
      <c r="BDD1423" s="16"/>
      <c r="BDE1423" s="16"/>
      <c r="BDF1423" s="16"/>
      <c r="BDG1423" s="16"/>
      <c r="BDH1423" s="16"/>
      <c r="BDI1423" s="16"/>
      <c r="BDJ1423" s="16"/>
      <c r="BDK1423" s="16"/>
      <c r="BDL1423" s="16"/>
      <c r="BDM1423" s="16"/>
      <c r="BDN1423" s="16"/>
      <c r="BDO1423" s="16"/>
      <c r="BDP1423" s="16"/>
      <c r="BDQ1423" s="16"/>
      <c r="BDR1423" s="16"/>
      <c r="BDS1423" s="16"/>
      <c r="BDT1423" s="16"/>
      <c r="BDU1423" s="16"/>
      <c r="BDV1423" s="16"/>
      <c r="BDW1423" s="16"/>
      <c r="BDX1423" s="16"/>
      <c r="BDY1423" s="16"/>
      <c r="BDZ1423" s="16"/>
      <c r="BEA1423" s="16"/>
      <c r="BEB1423" s="16"/>
      <c r="BEC1423" s="16"/>
      <c r="BED1423" s="16"/>
      <c r="BEE1423" s="16"/>
      <c r="BEF1423" s="16"/>
      <c r="BEG1423" s="16"/>
      <c r="BEH1423" s="16"/>
      <c r="BEI1423" s="16"/>
      <c r="BEJ1423" s="16"/>
      <c r="BEK1423" s="16"/>
      <c r="BEL1423" s="16"/>
      <c r="BEM1423" s="16"/>
      <c r="BEN1423" s="16"/>
      <c r="BEO1423" s="16"/>
      <c r="BEP1423" s="16"/>
      <c r="BEQ1423" s="16"/>
      <c r="BER1423" s="16"/>
      <c r="BES1423" s="16"/>
      <c r="BET1423" s="16"/>
      <c r="BEU1423" s="16"/>
      <c r="BEV1423" s="16"/>
      <c r="BEW1423" s="16"/>
      <c r="BEX1423" s="16"/>
      <c r="BEY1423" s="16"/>
      <c r="BEZ1423" s="16"/>
      <c r="BFA1423" s="16"/>
      <c r="BFB1423" s="16"/>
      <c r="BFC1423" s="16"/>
      <c r="BFD1423" s="16"/>
      <c r="BFE1423" s="16"/>
      <c r="BFF1423" s="16"/>
      <c r="BFG1423" s="16"/>
      <c r="BFH1423" s="16"/>
      <c r="BFI1423" s="16"/>
      <c r="BFJ1423" s="16"/>
      <c r="BFK1423" s="16"/>
      <c r="BFL1423" s="16"/>
      <c r="BFM1423" s="16"/>
      <c r="BFN1423" s="16"/>
      <c r="BFO1423" s="16"/>
      <c r="BFP1423" s="16"/>
      <c r="BFQ1423" s="16"/>
      <c r="BFR1423" s="16"/>
      <c r="BFS1423" s="16"/>
      <c r="BFT1423" s="16"/>
      <c r="BFU1423" s="16"/>
      <c r="BFV1423" s="16"/>
      <c r="BFW1423" s="16"/>
      <c r="BFX1423" s="16"/>
      <c r="BFY1423" s="16"/>
      <c r="BFZ1423" s="16"/>
      <c r="BGA1423" s="16"/>
      <c r="BGB1423" s="16"/>
      <c r="BGC1423" s="16"/>
      <c r="BGD1423" s="16"/>
      <c r="BGE1423" s="16"/>
      <c r="BGF1423" s="16"/>
      <c r="BGG1423" s="16"/>
      <c r="BGH1423" s="16"/>
      <c r="BGI1423" s="16"/>
      <c r="BGJ1423" s="16"/>
      <c r="BGK1423" s="16"/>
      <c r="BGL1423" s="16"/>
      <c r="BGM1423" s="16"/>
      <c r="BGN1423" s="16"/>
      <c r="BGO1423" s="16"/>
      <c r="BGP1423" s="16"/>
      <c r="BGQ1423" s="16"/>
      <c r="BGR1423" s="16"/>
      <c r="BGS1423" s="16"/>
      <c r="BGT1423" s="16"/>
      <c r="BGU1423" s="16"/>
      <c r="BGV1423" s="16"/>
      <c r="BGW1423" s="16"/>
      <c r="BGX1423" s="16"/>
      <c r="BGY1423" s="16"/>
      <c r="BGZ1423" s="16"/>
      <c r="BHA1423" s="16"/>
      <c r="BHB1423" s="16"/>
      <c r="BHC1423" s="16"/>
      <c r="BHD1423" s="16"/>
      <c r="BHE1423" s="16"/>
      <c r="BHF1423" s="16"/>
      <c r="BHG1423" s="16"/>
      <c r="BHH1423" s="16"/>
      <c r="BHI1423" s="16"/>
      <c r="BHJ1423" s="16"/>
      <c r="BHK1423" s="16"/>
      <c r="BHL1423" s="16"/>
      <c r="BHM1423" s="16"/>
      <c r="BHN1423" s="16"/>
      <c r="BHO1423" s="16"/>
      <c r="BHP1423" s="16"/>
      <c r="BHQ1423" s="16"/>
      <c r="BHR1423" s="16"/>
      <c r="BHS1423" s="16"/>
      <c r="BHT1423" s="16"/>
      <c r="BHU1423" s="16"/>
      <c r="BHV1423" s="16"/>
      <c r="BHW1423" s="16"/>
      <c r="BHX1423" s="16"/>
      <c r="BHY1423" s="16"/>
      <c r="BHZ1423" s="16"/>
      <c r="BIA1423" s="16"/>
      <c r="BIB1423" s="16"/>
      <c r="BIC1423" s="16"/>
      <c r="BID1423" s="16"/>
      <c r="BIE1423" s="16"/>
      <c r="BIF1423" s="16"/>
      <c r="BIG1423" s="16"/>
      <c r="BIH1423" s="16"/>
      <c r="BII1423" s="16"/>
      <c r="BIJ1423" s="16"/>
      <c r="BIK1423" s="16"/>
      <c r="BIL1423" s="16"/>
      <c r="BIM1423" s="16"/>
      <c r="BIN1423" s="16"/>
      <c r="BIO1423" s="16"/>
      <c r="BIP1423" s="16"/>
      <c r="BIQ1423" s="16"/>
      <c r="BIR1423" s="16"/>
      <c r="BIS1423" s="16"/>
      <c r="BIT1423" s="16"/>
      <c r="BIU1423" s="16"/>
      <c r="BIV1423" s="16"/>
      <c r="BIW1423" s="16"/>
      <c r="BIX1423" s="16"/>
      <c r="BIY1423" s="16"/>
      <c r="BIZ1423" s="16"/>
      <c r="BJA1423" s="16"/>
      <c r="BJB1423" s="16"/>
      <c r="BJC1423" s="16"/>
      <c r="BJD1423" s="16"/>
      <c r="BJE1423" s="16"/>
      <c r="BJF1423" s="16"/>
      <c r="BJG1423" s="16"/>
      <c r="BJH1423" s="16"/>
      <c r="BJI1423" s="16"/>
      <c r="BJJ1423" s="16"/>
      <c r="BJK1423" s="16"/>
      <c r="BJL1423" s="16"/>
      <c r="BJM1423" s="16"/>
      <c r="BJN1423" s="16"/>
      <c r="BJO1423" s="16"/>
      <c r="BJP1423" s="16"/>
      <c r="BJQ1423" s="16"/>
      <c r="BJR1423" s="16"/>
      <c r="BJS1423" s="16"/>
      <c r="BJT1423" s="16"/>
      <c r="BJU1423" s="16"/>
      <c r="BJV1423" s="16"/>
      <c r="BJW1423" s="16"/>
      <c r="BJX1423" s="16"/>
      <c r="BJY1423" s="16"/>
      <c r="BJZ1423" s="16"/>
      <c r="BKA1423" s="16"/>
      <c r="BKB1423" s="16"/>
      <c r="BKC1423" s="16"/>
      <c r="BKD1423" s="16"/>
      <c r="BKE1423" s="16"/>
      <c r="BKF1423" s="16"/>
      <c r="BKG1423" s="16"/>
      <c r="BKH1423" s="16"/>
      <c r="BKI1423" s="16"/>
      <c r="BKJ1423" s="16"/>
      <c r="BKK1423" s="16"/>
      <c r="BKL1423" s="16"/>
      <c r="BKM1423" s="16"/>
      <c r="BKN1423" s="16"/>
      <c r="BKO1423" s="16"/>
      <c r="BKP1423" s="16"/>
      <c r="BKQ1423" s="16"/>
      <c r="BKR1423" s="16"/>
      <c r="BKS1423" s="16"/>
      <c r="BKT1423" s="16"/>
      <c r="BKU1423" s="16"/>
      <c r="BKV1423" s="16"/>
      <c r="BKW1423" s="16"/>
      <c r="BKX1423" s="16"/>
      <c r="BKY1423" s="16"/>
      <c r="BKZ1423" s="16"/>
      <c r="BLA1423" s="16"/>
      <c r="BLB1423" s="16"/>
      <c r="BLC1423" s="16"/>
      <c r="BLD1423" s="16"/>
      <c r="BLE1423" s="16"/>
      <c r="BLF1423" s="16"/>
      <c r="BLG1423" s="16"/>
      <c r="BLH1423" s="16"/>
      <c r="BLI1423" s="16"/>
      <c r="BLJ1423" s="16"/>
      <c r="BLK1423" s="16"/>
      <c r="BLL1423" s="16"/>
      <c r="BLM1423" s="16"/>
      <c r="BLN1423" s="16"/>
      <c r="BLO1423" s="16"/>
      <c r="BLP1423" s="16"/>
      <c r="BLQ1423" s="16"/>
      <c r="BLR1423" s="16"/>
      <c r="BLS1423" s="16"/>
      <c r="BLT1423" s="16"/>
      <c r="BLU1423" s="16"/>
      <c r="BLV1423" s="16"/>
      <c r="BLW1423" s="16"/>
      <c r="BLX1423" s="16"/>
      <c r="BLY1423" s="16"/>
      <c r="BLZ1423" s="16"/>
      <c r="BMA1423" s="16"/>
      <c r="BMB1423" s="16"/>
      <c r="BMC1423" s="16"/>
      <c r="BMD1423" s="16"/>
      <c r="BME1423" s="16"/>
      <c r="BMF1423" s="16"/>
      <c r="BMG1423" s="16"/>
      <c r="BMH1423" s="16"/>
      <c r="BMI1423" s="16"/>
      <c r="BMJ1423" s="16"/>
      <c r="BMK1423" s="16"/>
      <c r="BML1423" s="16"/>
      <c r="BMM1423" s="16"/>
      <c r="BMN1423" s="16"/>
      <c r="BMO1423" s="16"/>
      <c r="BMP1423" s="16"/>
      <c r="BMQ1423" s="16"/>
      <c r="BMR1423" s="16"/>
    </row>
    <row r="1424" spans="1:1708" customFormat="1">
      <c r="A1424" s="568" t="s">
        <v>3460</v>
      </c>
      <c r="B1424" s="569"/>
      <c r="C1424" s="568" t="s">
        <v>3460</v>
      </c>
      <c r="D1424" s="568"/>
      <c r="E1424" s="570" t="s">
        <v>1401</v>
      </c>
      <c r="F1424" s="571" t="s">
        <v>769</v>
      </c>
      <c r="G1424" s="571" t="s">
        <v>184</v>
      </c>
      <c r="H1424" s="571"/>
      <c r="I1424" s="571">
        <v>5</v>
      </c>
      <c r="J1424" s="571"/>
      <c r="K1424" s="571">
        <v>58.607560975000098</v>
      </c>
      <c r="L1424" s="571">
        <v>24.8085162</v>
      </c>
      <c r="M1424" s="572" t="s">
        <v>2733</v>
      </c>
      <c r="N1424" s="572"/>
      <c r="O1424" s="571" t="s">
        <v>3461</v>
      </c>
      <c r="P1424" s="571" t="s">
        <v>316</v>
      </c>
      <c r="Q1424" s="571"/>
      <c r="R1424" s="1025">
        <v>1364</v>
      </c>
      <c r="S1424" s="1025">
        <v>1364</v>
      </c>
      <c r="T1424" s="297"/>
      <c r="U1424" s="931"/>
      <c r="W1424" s="16"/>
      <c r="X1424" s="16"/>
      <c r="Y1424" s="16"/>
      <c r="Z1424" s="16"/>
      <c r="AA1424" s="16"/>
      <c r="AB1424" s="16"/>
      <c r="AC1424" s="16"/>
      <c r="AD1424" s="16"/>
      <c r="AE1424" s="16"/>
      <c r="AF1424" s="16"/>
      <c r="AG1424" s="16"/>
      <c r="AH1424" s="16"/>
      <c r="AI1424" s="16"/>
      <c r="AJ1424" s="16"/>
      <c r="AK1424" s="16"/>
      <c r="AL1424" s="16"/>
      <c r="AM1424" s="16"/>
      <c r="AN1424" s="16"/>
      <c r="AO1424" s="16"/>
      <c r="AP1424" s="16"/>
      <c r="AQ1424" s="16"/>
      <c r="AR1424" s="16"/>
      <c r="AS1424" s="16"/>
      <c r="AT1424" s="16"/>
      <c r="AU1424" s="16"/>
      <c r="AV1424" s="16"/>
      <c r="AW1424" s="16"/>
      <c r="AX1424" s="16"/>
      <c r="AY1424" s="16"/>
      <c r="AZ1424" s="16"/>
      <c r="BA1424" s="16"/>
      <c r="BB1424" s="16"/>
      <c r="BC1424" s="16"/>
      <c r="BD1424" s="16"/>
      <c r="BE1424" s="16"/>
      <c r="BF1424" s="16"/>
      <c r="BG1424" s="16"/>
      <c r="BH1424" s="16"/>
      <c r="BI1424" s="16"/>
      <c r="BJ1424" s="16"/>
      <c r="BK1424" s="16"/>
      <c r="BL1424" s="16"/>
      <c r="BM1424" s="16"/>
      <c r="BN1424" s="16"/>
      <c r="BO1424" s="16"/>
      <c r="BP1424" s="16"/>
      <c r="BQ1424" s="16"/>
      <c r="BR1424" s="16"/>
      <c r="BS1424" s="16"/>
      <c r="BT1424" s="16"/>
      <c r="BU1424" s="16"/>
      <c r="BV1424" s="16"/>
      <c r="BW1424" s="16"/>
      <c r="BX1424" s="16"/>
      <c r="BY1424" s="16"/>
      <c r="BZ1424" s="16"/>
      <c r="CA1424" s="16"/>
      <c r="CB1424" s="16"/>
      <c r="CC1424" s="16"/>
      <c r="CD1424" s="16"/>
      <c r="CE1424" s="16"/>
      <c r="CF1424" s="16"/>
      <c r="CG1424" s="16"/>
      <c r="CH1424" s="16"/>
      <c r="CI1424" s="16"/>
      <c r="CJ1424" s="16"/>
      <c r="CK1424" s="16"/>
      <c r="CL1424" s="16"/>
      <c r="CM1424" s="16"/>
      <c r="CN1424" s="16"/>
      <c r="CO1424" s="16"/>
      <c r="CP1424" s="16"/>
      <c r="CQ1424" s="16"/>
      <c r="CR1424" s="16"/>
      <c r="CS1424" s="16"/>
      <c r="CT1424" s="16"/>
      <c r="CU1424" s="16"/>
      <c r="CV1424" s="16"/>
      <c r="CW1424" s="16"/>
      <c r="CX1424" s="16"/>
      <c r="CY1424" s="16"/>
      <c r="CZ1424" s="16"/>
      <c r="DA1424" s="16"/>
      <c r="DB1424" s="16"/>
      <c r="DC1424" s="16"/>
      <c r="DD1424" s="16"/>
      <c r="DE1424" s="16"/>
      <c r="DF1424" s="16"/>
      <c r="DG1424" s="16"/>
      <c r="DH1424" s="16"/>
      <c r="DI1424" s="16"/>
      <c r="DJ1424" s="16"/>
      <c r="DK1424" s="16"/>
      <c r="DL1424" s="16"/>
      <c r="DM1424" s="16"/>
      <c r="DN1424" s="16"/>
      <c r="DO1424" s="16"/>
      <c r="DP1424" s="16"/>
      <c r="DQ1424" s="16"/>
      <c r="DR1424" s="16"/>
      <c r="DS1424" s="16"/>
      <c r="DT1424" s="16"/>
      <c r="DU1424" s="16"/>
      <c r="DV1424" s="16"/>
      <c r="DW1424" s="16"/>
      <c r="DX1424" s="16"/>
      <c r="DY1424" s="16"/>
      <c r="DZ1424" s="16"/>
      <c r="EA1424" s="16"/>
      <c r="EB1424" s="16"/>
      <c r="EC1424" s="16"/>
      <c r="ED1424" s="16"/>
      <c r="EE1424" s="16"/>
      <c r="EF1424" s="16"/>
      <c r="EG1424" s="16"/>
      <c r="EH1424" s="16"/>
      <c r="EI1424" s="16"/>
      <c r="EJ1424" s="16"/>
      <c r="EK1424" s="16"/>
      <c r="EL1424" s="16"/>
      <c r="EM1424" s="16"/>
      <c r="EN1424" s="16"/>
      <c r="EO1424" s="16"/>
      <c r="EP1424" s="16"/>
      <c r="EQ1424" s="16"/>
      <c r="ER1424" s="16"/>
      <c r="ES1424" s="16"/>
      <c r="ET1424" s="16"/>
      <c r="EU1424" s="16"/>
      <c r="EV1424" s="16"/>
      <c r="EW1424" s="16"/>
      <c r="EX1424" s="16"/>
      <c r="EY1424" s="16"/>
      <c r="EZ1424" s="16"/>
      <c r="FA1424" s="16"/>
      <c r="FB1424" s="16"/>
      <c r="FC1424" s="16"/>
      <c r="FD1424" s="16"/>
      <c r="FE1424" s="16"/>
      <c r="FF1424" s="16"/>
      <c r="FG1424" s="16"/>
      <c r="FH1424" s="16"/>
      <c r="FI1424" s="16"/>
      <c r="FJ1424" s="16"/>
      <c r="FK1424" s="16"/>
      <c r="FL1424" s="16"/>
      <c r="FM1424" s="16"/>
      <c r="FN1424" s="16"/>
      <c r="FO1424" s="16"/>
      <c r="FP1424" s="16"/>
      <c r="FQ1424" s="16"/>
      <c r="FR1424" s="16"/>
      <c r="FS1424" s="16"/>
      <c r="FT1424" s="16"/>
      <c r="FU1424" s="16"/>
      <c r="FV1424" s="16"/>
      <c r="FW1424" s="16"/>
      <c r="FX1424" s="16"/>
      <c r="FY1424" s="16"/>
      <c r="FZ1424" s="16"/>
      <c r="GA1424" s="16"/>
      <c r="GB1424" s="16"/>
      <c r="GC1424" s="16"/>
      <c r="GD1424" s="16"/>
      <c r="GE1424" s="16"/>
      <c r="GF1424" s="16"/>
      <c r="GG1424" s="16"/>
      <c r="GH1424" s="16"/>
      <c r="GI1424" s="16"/>
      <c r="GJ1424" s="16"/>
      <c r="GK1424" s="16"/>
      <c r="GL1424" s="16"/>
      <c r="GM1424" s="16"/>
      <c r="GN1424" s="16"/>
      <c r="GO1424" s="16"/>
      <c r="GP1424" s="16"/>
      <c r="GQ1424" s="16"/>
      <c r="GR1424" s="16"/>
      <c r="GS1424" s="16"/>
      <c r="GT1424" s="16"/>
      <c r="GU1424" s="16"/>
      <c r="GV1424" s="16"/>
      <c r="GW1424" s="16"/>
      <c r="GX1424" s="16"/>
      <c r="GY1424" s="16"/>
      <c r="GZ1424" s="16"/>
      <c r="HA1424" s="16"/>
      <c r="HB1424" s="16"/>
      <c r="HC1424" s="16"/>
      <c r="HD1424" s="16"/>
      <c r="HE1424" s="16"/>
      <c r="HF1424" s="16"/>
      <c r="HG1424" s="16"/>
      <c r="HH1424" s="16"/>
      <c r="HI1424" s="16"/>
      <c r="HJ1424" s="16"/>
      <c r="HK1424" s="16"/>
      <c r="HL1424" s="16"/>
      <c r="HM1424" s="16"/>
      <c r="HN1424" s="16"/>
      <c r="HO1424" s="16"/>
      <c r="HP1424" s="16"/>
      <c r="HQ1424" s="16"/>
      <c r="HR1424" s="16"/>
      <c r="HS1424" s="16"/>
      <c r="HT1424" s="16"/>
      <c r="HU1424" s="16"/>
      <c r="HV1424" s="16"/>
      <c r="HW1424" s="16"/>
      <c r="HX1424" s="16"/>
      <c r="HY1424" s="16"/>
      <c r="HZ1424" s="16"/>
      <c r="IA1424" s="16"/>
      <c r="IB1424" s="16"/>
      <c r="IC1424" s="16"/>
      <c r="ID1424" s="16"/>
      <c r="IE1424" s="16"/>
      <c r="IF1424" s="16"/>
      <c r="IG1424" s="16"/>
      <c r="IH1424" s="16"/>
      <c r="II1424" s="16"/>
      <c r="IJ1424" s="16"/>
      <c r="IK1424" s="16"/>
      <c r="IL1424" s="16"/>
      <c r="IM1424" s="16"/>
      <c r="IN1424" s="16"/>
      <c r="IO1424" s="16"/>
      <c r="IP1424" s="16"/>
      <c r="IQ1424" s="16"/>
      <c r="IR1424" s="16"/>
      <c r="IS1424" s="16"/>
      <c r="IT1424" s="16"/>
      <c r="IU1424" s="16"/>
      <c r="IV1424" s="16"/>
      <c r="IW1424" s="16"/>
      <c r="IX1424" s="16"/>
      <c r="IY1424" s="16"/>
      <c r="IZ1424" s="16"/>
      <c r="JA1424" s="16"/>
      <c r="JB1424" s="16"/>
      <c r="JC1424" s="16"/>
      <c r="JD1424" s="16"/>
      <c r="JE1424" s="16"/>
      <c r="JF1424" s="16"/>
      <c r="JG1424" s="16"/>
      <c r="JH1424" s="16"/>
      <c r="JI1424" s="16"/>
      <c r="JJ1424" s="16"/>
      <c r="JK1424" s="16"/>
      <c r="JL1424" s="16"/>
      <c r="JM1424" s="16"/>
      <c r="JN1424" s="16"/>
      <c r="JO1424" s="16"/>
      <c r="JP1424" s="16"/>
      <c r="JQ1424" s="16"/>
      <c r="JR1424" s="16"/>
      <c r="JS1424" s="16"/>
      <c r="JT1424" s="16"/>
      <c r="JU1424" s="16"/>
      <c r="JV1424" s="16"/>
      <c r="JW1424" s="16"/>
      <c r="JX1424" s="16"/>
      <c r="JY1424" s="16"/>
      <c r="JZ1424" s="16"/>
      <c r="KA1424" s="16"/>
      <c r="KB1424" s="16"/>
      <c r="KC1424" s="16"/>
      <c r="KD1424" s="16"/>
      <c r="KE1424" s="16"/>
      <c r="KF1424" s="16"/>
      <c r="KG1424" s="16"/>
      <c r="KH1424" s="16"/>
      <c r="KI1424" s="16"/>
      <c r="KJ1424" s="16"/>
      <c r="KK1424" s="16"/>
      <c r="KL1424" s="16"/>
      <c r="KM1424" s="16"/>
      <c r="KN1424" s="16"/>
      <c r="KO1424" s="16"/>
      <c r="KP1424" s="16"/>
      <c r="KQ1424" s="16"/>
      <c r="KR1424" s="16"/>
      <c r="KS1424" s="16"/>
      <c r="KT1424" s="16"/>
      <c r="KU1424" s="16"/>
      <c r="KV1424" s="16"/>
      <c r="KW1424" s="16"/>
      <c r="KX1424" s="16"/>
      <c r="KY1424" s="16"/>
      <c r="KZ1424" s="16"/>
      <c r="LA1424" s="16"/>
      <c r="LB1424" s="16"/>
      <c r="LC1424" s="16"/>
      <c r="LD1424" s="16"/>
      <c r="LE1424" s="16"/>
      <c r="LF1424" s="16"/>
      <c r="LG1424" s="16"/>
      <c r="LH1424" s="16"/>
      <c r="LI1424" s="16"/>
      <c r="LJ1424" s="16"/>
      <c r="LK1424" s="16"/>
      <c r="LL1424" s="16"/>
      <c r="LM1424" s="16"/>
      <c r="LN1424" s="16"/>
      <c r="LO1424" s="16"/>
      <c r="LP1424" s="16"/>
      <c r="LQ1424" s="16"/>
      <c r="LR1424" s="16"/>
      <c r="LS1424" s="16"/>
      <c r="LT1424" s="16"/>
      <c r="LU1424" s="16"/>
      <c r="LV1424" s="16"/>
      <c r="LW1424" s="16"/>
      <c r="LX1424" s="16"/>
      <c r="LY1424" s="16"/>
      <c r="LZ1424" s="16"/>
      <c r="MA1424" s="16"/>
      <c r="MB1424" s="16"/>
      <c r="MC1424" s="16"/>
      <c r="MD1424" s="16"/>
      <c r="ME1424" s="16"/>
      <c r="MF1424" s="16"/>
      <c r="MG1424" s="16"/>
      <c r="MH1424" s="16"/>
      <c r="MI1424" s="16"/>
      <c r="MJ1424" s="16"/>
      <c r="MK1424" s="16"/>
      <c r="ML1424" s="16"/>
      <c r="MM1424" s="16"/>
      <c r="MN1424" s="16"/>
      <c r="MO1424" s="16"/>
      <c r="MP1424" s="16"/>
      <c r="MQ1424" s="16"/>
      <c r="MR1424" s="16"/>
      <c r="MS1424" s="16"/>
      <c r="MT1424" s="16"/>
      <c r="MU1424" s="16"/>
      <c r="MV1424" s="16"/>
      <c r="MW1424" s="16"/>
      <c r="MX1424" s="16"/>
      <c r="MY1424" s="16"/>
      <c r="MZ1424" s="16"/>
      <c r="NA1424" s="16"/>
      <c r="NB1424" s="16"/>
      <c r="NC1424" s="16"/>
      <c r="ND1424" s="16"/>
      <c r="NE1424" s="16"/>
      <c r="NF1424" s="16"/>
      <c r="NG1424" s="16"/>
      <c r="NH1424" s="16"/>
      <c r="NI1424" s="16"/>
      <c r="NJ1424" s="16"/>
      <c r="NK1424" s="16"/>
      <c r="NL1424" s="16"/>
      <c r="NM1424" s="16"/>
      <c r="NN1424" s="16"/>
      <c r="NO1424" s="16"/>
      <c r="NP1424" s="16"/>
      <c r="NQ1424" s="16"/>
      <c r="NR1424" s="16"/>
      <c r="NS1424" s="16"/>
      <c r="NT1424" s="16"/>
      <c r="NU1424" s="16"/>
      <c r="NV1424" s="16"/>
      <c r="NW1424" s="16"/>
      <c r="NX1424" s="16"/>
      <c r="NY1424" s="16"/>
      <c r="NZ1424" s="16"/>
      <c r="OA1424" s="16"/>
      <c r="OB1424" s="16"/>
      <c r="OC1424" s="16"/>
      <c r="OD1424" s="16"/>
      <c r="OE1424" s="16"/>
      <c r="OF1424" s="16"/>
      <c r="OG1424" s="16"/>
      <c r="OH1424" s="16"/>
      <c r="OI1424" s="16"/>
      <c r="OJ1424" s="16"/>
      <c r="OK1424" s="16"/>
      <c r="OL1424" s="16"/>
      <c r="OM1424" s="16"/>
      <c r="ON1424" s="16"/>
      <c r="OO1424" s="16"/>
      <c r="OP1424" s="16"/>
      <c r="OQ1424" s="16"/>
      <c r="OR1424" s="16"/>
      <c r="OS1424" s="16"/>
      <c r="OT1424" s="16"/>
      <c r="OU1424" s="16"/>
      <c r="OV1424" s="16"/>
      <c r="OW1424" s="16"/>
      <c r="OX1424" s="16"/>
      <c r="OY1424" s="16"/>
      <c r="OZ1424" s="16"/>
      <c r="PA1424" s="16"/>
      <c r="PB1424" s="16"/>
      <c r="PC1424" s="16"/>
      <c r="PD1424" s="16"/>
      <c r="PE1424" s="16"/>
      <c r="PF1424" s="16"/>
      <c r="PG1424" s="16"/>
      <c r="PH1424" s="16"/>
      <c r="PI1424" s="16"/>
      <c r="PJ1424" s="16"/>
      <c r="PK1424" s="16"/>
      <c r="PL1424" s="16"/>
      <c r="PM1424" s="16"/>
      <c r="PN1424" s="16"/>
      <c r="PO1424" s="16"/>
      <c r="PP1424" s="16"/>
      <c r="PQ1424" s="16"/>
      <c r="PR1424" s="16"/>
      <c r="PS1424" s="16"/>
      <c r="PT1424" s="16"/>
      <c r="PU1424" s="16"/>
      <c r="PV1424" s="16"/>
      <c r="PW1424" s="16"/>
      <c r="PX1424" s="16"/>
      <c r="PY1424" s="16"/>
      <c r="PZ1424" s="16"/>
      <c r="QA1424" s="16"/>
      <c r="QB1424" s="16"/>
      <c r="QC1424" s="16"/>
      <c r="QD1424" s="16"/>
      <c r="QE1424" s="16"/>
      <c r="QF1424" s="16"/>
      <c r="QG1424" s="16"/>
      <c r="QH1424" s="16"/>
      <c r="QI1424" s="16"/>
      <c r="QJ1424" s="16"/>
      <c r="QK1424" s="16"/>
      <c r="QL1424" s="16"/>
      <c r="QM1424" s="16"/>
      <c r="QN1424" s="16"/>
      <c r="QO1424" s="16"/>
      <c r="QP1424" s="16"/>
      <c r="QQ1424" s="16"/>
      <c r="QR1424" s="16"/>
      <c r="QS1424" s="16"/>
      <c r="QT1424" s="16"/>
      <c r="QU1424" s="16"/>
      <c r="QV1424" s="16"/>
      <c r="QW1424" s="16"/>
      <c r="QX1424" s="16"/>
      <c r="QY1424" s="16"/>
      <c r="QZ1424" s="16"/>
      <c r="RA1424" s="16"/>
      <c r="RB1424" s="16"/>
      <c r="RC1424" s="16"/>
      <c r="RD1424" s="16"/>
      <c r="RE1424" s="16"/>
      <c r="RF1424" s="16"/>
      <c r="RG1424" s="16"/>
      <c r="RH1424" s="16"/>
      <c r="RI1424" s="16"/>
      <c r="RJ1424" s="16"/>
      <c r="RK1424" s="16"/>
      <c r="RL1424" s="16"/>
      <c r="RM1424" s="16"/>
      <c r="RN1424" s="16"/>
      <c r="RO1424" s="16"/>
      <c r="RP1424" s="16"/>
      <c r="RQ1424" s="16"/>
      <c r="RR1424" s="16"/>
      <c r="RS1424" s="16"/>
      <c r="RT1424" s="16"/>
      <c r="RU1424" s="16"/>
      <c r="RV1424" s="16"/>
      <c r="RW1424" s="16"/>
      <c r="RX1424" s="16"/>
      <c r="RY1424" s="16"/>
      <c r="RZ1424" s="16"/>
      <c r="SA1424" s="16"/>
      <c r="SB1424" s="16"/>
      <c r="SC1424" s="16"/>
      <c r="SD1424" s="16"/>
      <c r="SE1424" s="16"/>
      <c r="SF1424" s="16"/>
      <c r="SG1424" s="16"/>
      <c r="SH1424" s="16"/>
      <c r="SI1424" s="16"/>
      <c r="SJ1424" s="16"/>
      <c r="SK1424" s="16"/>
      <c r="SL1424" s="16"/>
      <c r="SM1424" s="16"/>
      <c r="SN1424" s="16"/>
      <c r="SO1424" s="16"/>
      <c r="SP1424" s="16"/>
      <c r="SQ1424" s="16"/>
      <c r="SR1424" s="16"/>
      <c r="SS1424" s="16"/>
      <c r="ST1424" s="16"/>
      <c r="SU1424" s="16"/>
      <c r="SV1424" s="16"/>
      <c r="SW1424" s="16"/>
      <c r="SX1424" s="16"/>
      <c r="SY1424" s="16"/>
      <c r="SZ1424" s="16"/>
      <c r="TA1424" s="16"/>
      <c r="TB1424" s="16"/>
      <c r="TC1424" s="16"/>
      <c r="TD1424" s="16"/>
      <c r="TE1424" s="16"/>
      <c r="TF1424" s="16"/>
      <c r="TG1424" s="16"/>
      <c r="TH1424" s="16"/>
      <c r="TI1424" s="16"/>
      <c r="TJ1424" s="16"/>
      <c r="TK1424" s="16"/>
      <c r="TL1424" s="16"/>
      <c r="TM1424" s="16"/>
      <c r="TN1424" s="16"/>
      <c r="TO1424" s="16"/>
      <c r="TP1424" s="16"/>
      <c r="TQ1424" s="16"/>
      <c r="TR1424" s="16"/>
      <c r="TS1424" s="16"/>
      <c r="TT1424" s="16"/>
      <c r="TU1424" s="16"/>
      <c r="TV1424" s="16"/>
      <c r="TW1424" s="16"/>
      <c r="TX1424" s="16"/>
      <c r="TY1424" s="16"/>
      <c r="TZ1424" s="16"/>
      <c r="UA1424" s="16"/>
      <c r="UB1424" s="16"/>
      <c r="UC1424" s="16"/>
      <c r="UD1424" s="16"/>
      <c r="UE1424" s="16"/>
      <c r="UF1424" s="16"/>
      <c r="UG1424" s="16"/>
      <c r="UH1424" s="16"/>
      <c r="UI1424" s="16"/>
      <c r="UJ1424" s="16"/>
      <c r="UK1424" s="16"/>
      <c r="UL1424" s="16"/>
      <c r="UM1424" s="16"/>
      <c r="UN1424" s="16"/>
      <c r="UO1424" s="16"/>
      <c r="UP1424" s="16"/>
      <c r="UQ1424" s="16"/>
      <c r="UR1424" s="16"/>
      <c r="US1424" s="16"/>
      <c r="UT1424" s="16"/>
      <c r="UU1424" s="16"/>
      <c r="UV1424" s="16"/>
      <c r="UW1424" s="16"/>
      <c r="UX1424" s="16"/>
      <c r="UY1424" s="16"/>
      <c r="UZ1424" s="16"/>
      <c r="VA1424" s="16"/>
      <c r="VB1424" s="16"/>
      <c r="VC1424" s="16"/>
      <c r="VD1424" s="16"/>
      <c r="VE1424" s="16"/>
      <c r="VF1424" s="16"/>
      <c r="VG1424" s="16"/>
      <c r="VH1424" s="16"/>
      <c r="VI1424" s="16"/>
      <c r="VJ1424" s="16"/>
      <c r="VK1424" s="16"/>
      <c r="VL1424" s="16"/>
      <c r="VM1424" s="16"/>
      <c r="VN1424" s="16"/>
      <c r="VO1424" s="16"/>
      <c r="VP1424" s="16"/>
      <c r="VQ1424" s="16"/>
      <c r="VR1424" s="16"/>
      <c r="VS1424" s="16"/>
      <c r="VT1424" s="16"/>
      <c r="VU1424" s="16"/>
      <c r="VV1424" s="16"/>
      <c r="VW1424" s="16"/>
      <c r="VX1424" s="16"/>
      <c r="VY1424" s="16"/>
      <c r="VZ1424" s="16"/>
      <c r="WA1424" s="16"/>
      <c r="WB1424" s="16"/>
      <c r="WC1424" s="16"/>
      <c r="WD1424" s="16"/>
      <c r="WE1424" s="16"/>
      <c r="WF1424" s="16"/>
      <c r="WG1424" s="16"/>
      <c r="WH1424" s="16"/>
      <c r="WI1424" s="16"/>
      <c r="WJ1424" s="16"/>
      <c r="WK1424" s="16"/>
      <c r="WL1424" s="16"/>
      <c r="WM1424" s="16"/>
      <c r="WN1424" s="16"/>
      <c r="WO1424" s="16"/>
      <c r="WP1424" s="16"/>
      <c r="WQ1424" s="16"/>
      <c r="WR1424" s="16"/>
      <c r="WS1424" s="16"/>
      <c r="WT1424" s="16"/>
      <c r="WU1424" s="16"/>
      <c r="WV1424" s="16"/>
      <c r="WW1424" s="16"/>
      <c r="WX1424" s="16"/>
      <c r="WY1424" s="16"/>
      <c r="WZ1424" s="16"/>
      <c r="XA1424" s="16"/>
      <c r="XB1424" s="16"/>
      <c r="XC1424" s="16"/>
      <c r="XD1424" s="16"/>
      <c r="XE1424" s="16"/>
      <c r="XF1424" s="16"/>
      <c r="XG1424" s="16"/>
      <c r="XH1424" s="16"/>
      <c r="XI1424" s="16"/>
      <c r="XJ1424" s="16"/>
      <c r="XK1424" s="16"/>
      <c r="XL1424" s="16"/>
      <c r="XM1424" s="16"/>
      <c r="XN1424" s="16"/>
      <c r="XO1424" s="16"/>
      <c r="XP1424" s="16"/>
      <c r="XQ1424" s="16"/>
      <c r="XR1424" s="16"/>
      <c r="XS1424" s="16"/>
      <c r="XT1424" s="16"/>
      <c r="XU1424" s="16"/>
      <c r="XV1424" s="16"/>
      <c r="XW1424" s="16"/>
      <c r="XX1424" s="16"/>
      <c r="XY1424" s="16"/>
      <c r="XZ1424" s="16"/>
      <c r="YA1424" s="16"/>
      <c r="YB1424" s="16"/>
      <c r="YC1424" s="16"/>
      <c r="YD1424" s="16"/>
      <c r="YE1424" s="16"/>
      <c r="YF1424" s="16"/>
      <c r="YG1424" s="16"/>
      <c r="YH1424" s="16"/>
      <c r="YI1424" s="16"/>
      <c r="YJ1424" s="16"/>
      <c r="YK1424" s="16"/>
      <c r="YL1424" s="16"/>
      <c r="YM1424" s="16"/>
      <c r="YN1424" s="16"/>
      <c r="YO1424" s="16"/>
      <c r="YP1424" s="16"/>
      <c r="YQ1424" s="16"/>
      <c r="YR1424" s="16"/>
      <c r="YS1424" s="16"/>
      <c r="YT1424" s="16"/>
      <c r="YU1424" s="16"/>
      <c r="YV1424" s="16"/>
      <c r="YW1424" s="16"/>
      <c r="YX1424" s="16"/>
      <c r="YY1424" s="16"/>
      <c r="YZ1424" s="16"/>
      <c r="ZA1424" s="16"/>
      <c r="ZB1424" s="16"/>
      <c r="ZC1424" s="16"/>
      <c r="ZD1424" s="16"/>
      <c r="ZE1424" s="16"/>
      <c r="ZF1424" s="16"/>
      <c r="ZG1424" s="16"/>
      <c r="ZH1424" s="16"/>
      <c r="ZI1424" s="16"/>
      <c r="ZJ1424" s="16"/>
      <c r="ZK1424" s="16"/>
      <c r="ZL1424" s="16"/>
      <c r="ZM1424" s="16"/>
      <c r="ZN1424" s="16"/>
      <c r="ZO1424" s="16"/>
      <c r="ZP1424" s="16"/>
      <c r="ZQ1424" s="16"/>
      <c r="ZR1424" s="16"/>
      <c r="ZS1424" s="16"/>
      <c r="ZT1424" s="16"/>
      <c r="ZU1424" s="16"/>
      <c r="ZV1424" s="16"/>
      <c r="ZW1424" s="16"/>
      <c r="ZX1424" s="16"/>
      <c r="ZY1424" s="16"/>
      <c r="ZZ1424" s="16"/>
      <c r="AAA1424" s="16"/>
      <c r="AAB1424" s="16"/>
      <c r="AAC1424" s="16"/>
      <c r="AAD1424" s="16"/>
      <c r="AAE1424" s="16"/>
      <c r="AAF1424" s="16"/>
      <c r="AAG1424" s="16"/>
      <c r="AAH1424" s="16"/>
      <c r="AAI1424" s="16"/>
      <c r="AAJ1424" s="16"/>
      <c r="AAK1424" s="16"/>
      <c r="AAL1424" s="16"/>
      <c r="AAM1424" s="16"/>
      <c r="AAN1424" s="16"/>
      <c r="AAO1424" s="16"/>
      <c r="AAP1424" s="16"/>
      <c r="AAQ1424" s="16"/>
      <c r="AAR1424" s="16"/>
      <c r="AAS1424" s="16"/>
      <c r="AAT1424" s="16"/>
      <c r="AAU1424" s="16"/>
      <c r="AAV1424" s="16"/>
      <c r="AAW1424" s="16"/>
      <c r="AAX1424" s="16"/>
      <c r="AAY1424" s="16"/>
      <c r="AAZ1424" s="16"/>
      <c r="ABA1424" s="16"/>
      <c r="ABB1424" s="16"/>
      <c r="ABC1424" s="16"/>
      <c r="ABD1424" s="16"/>
      <c r="ABE1424" s="16"/>
      <c r="ABF1424" s="16"/>
      <c r="ABG1424" s="16"/>
      <c r="ABH1424" s="16"/>
      <c r="ABI1424" s="16"/>
      <c r="ABJ1424" s="16"/>
      <c r="ABK1424" s="16"/>
      <c r="ABL1424" s="16"/>
      <c r="ABM1424" s="16"/>
      <c r="ABN1424" s="16"/>
      <c r="ABO1424" s="16"/>
      <c r="ABP1424" s="16"/>
      <c r="ABQ1424" s="16"/>
      <c r="ABR1424" s="16"/>
      <c r="ABS1424" s="16"/>
      <c r="ABT1424" s="16"/>
      <c r="ABU1424" s="16"/>
      <c r="ABV1424" s="16"/>
      <c r="ABW1424" s="16"/>
      <c r="ABX1424" s="16"/>
      <c r="ABY1424" s="16"/>
      <c r="ABZ1424" s="16"/>
      <c r="ACA1424" s="16"/>
      <c r="ACB1424" s="16"/>
      <c r="ACC1424" s="16"/>
      <c r="ACD1424" s="16"/>
      <c r="ACE1424" s="16"/>
      <c r="ACF1424" s="16"/>
      <c r="ACG1424" s="16"/>
      <c r="ACH1424" s="16"/>
      <c r="ACI1424" s="16"/>
      <c r="ACJ1424" s="16"/>
      <c r="ACK1424" s="16"/>
      <c r="ACL1424" s="16"/>
      <c r="ACM1424" s="16"/>
      <c r="ACN1424" s="16"/>
      <c r="ACO1424" s="16"/>
      <c r="ACP1424" s="16"/>
      <c r="ACQ1424" s="16"/>
      <c r="ACR1424" s="16"/>
      <c r="ACS1424" s="16"/>
      <c r="ACT1424" s="16"/>
      <c r="ACU1424" s="16"/>
      <c r="ACV1424" s="16"/>
      <c r="ACW1424" s="16"/>
      <c r="ACX1424" s="16"/>
      <c r="ACY1424" s="16"/>
      <c r="ACZ1424" s="16"/>
      <c r="ADA1424" s="16"/>
      <c r="ADB1424" s="16"/>
      <c r="ADC1424" s="16"/>
      <c r="ADD1424" s="16"/>
      <c r="ADE1424" s="16"/>
      <c r="ADF1424" s="16"/>
      <c r="ADG1424" s="16"/>
      <c r="ADH1424" s="16"/>
      <c r="ADI1424" s="16"/>
      <c r="ADJ1424" s="16"/>
      <c r="ADK1424" s="16"/>
      <c r="ADL1424" s="16"/>
      <c r="ADM1424" s="16"/>
      <c r="ADN1424" s="16"/>
      <c r="ADO1424" s="16"/>
      <c r="ADP1424" s="16"/>
      <c r="ADQ1424" s="16"/>
      <c r="ADR1424" s="16"/>
      <c r="ADS1424" s="16"/>
      <c r="ADT1424" s="16"/>
      <c r="ADU1424" s="16"/>
      <c r="ADV1424" s="16"/>
      <c r="ADW1424" s="16"/>
      <c r="ADX1424" s="16"/>
      <c r="ADY1424" s="16"/>
      <c r="ADZ1424" s="16"/>
      <c r="AEA1424" s="16"/>
      <c r="AEB1424" s="16"/>
      <c r="AEC1424" s="16"/>
      <c r="AED1424" s="16"/>
      <c r="AEE1424" s="16"/>
      <c r="AEF1424" s="16"/>
      <c r="AEG1424" s="16"/>
      <c r="AEH1424" s="16"/>
      <c r="AEI1424" s="16"/>
      <c r="AEJ1424" s="16"/>
      <c r="AEK1424" s="16"/>
      <c r="AEL1424" s="16"/>
      <c r="AEM1424" s="16"/>
      <c r="AEN1424" s="16"/>
      <c r="AEO1424" s="16"/>
      <c r="AEP1424" s="16"/>
      <c r="AEQ1424" s="16"/>
      <c r="AER1424" s="16"/>
      <c r="AES1424" s="16"/>
      <c r="AET1424" s="16"/>
      <c r="AEU1424" s="16"/>
      <c r="AEV1424" s="16"/>
      <c r="AEW1424" s="16"/>
      <c r="AEX1424" s="16"/>
      <c r="AEY1424" s="16"/>
      <c r="AEZ1424" s="16"/>
      <c r="AFA1424" s="16"/>
      <c r="AFB1424" s="16"/>
      <c r="AFC1424" s="16"/>
      <c r="AFD1424" s="16"/>
      <c r="AFE1424" s="16"/>
      <c r="AFF1424" s="16"/>
      <c r="AFG1424" s="16"/>
      <c r="AFH1424" s="16"/>
      <c r="AFI1424" s="16"/>
      <c r="AFJ1424" s="16"/>
      <c r="AFK1424" s="16"/>
      <c r="AFL1424" s="16"/>
      <c r="AFM1424" s="16"/>
      <c r="AFN1424" s="16"/>
      <c r="AFO1424" s="16"/>
      <c r="AFP1424" s="16"/>
      <c r="AFQ1424" s="16"/>
      <c r="AFR1424" s="16"/>
      <c r="AFS1424" s="16"/>
      <c r="AFT1424" s="16"/>
      <c r="AFU1424" s="16"/>
      <c r="AFV1424" s="16"/>
      <c r="AFW1424" s="16"/>
      <c r="AFX1424" s="16"/>
      <c r="AFY1424" s="16"/>
      <c r="AFZ1424" s="16"/>
      <c r="AGA1424" s="16"/>
      <c r="AGB1424" s="16"/>
      <c r="AGC1424" s="16"/>
      <c r="AGD1424" s="16"/>
      <c r="AGE1424" s="16"/>
      <c r="AGF1424" s="16"/>
      <c r="AGG1424" s="16"/>
      <c r="AGH1424" s="16"/>
      <c r="AGI1424" s="16"/>
      <c r="AGJ1424" s="16"/>
      <c r="AGK1424" s="16"/>
      <c r="AGL1424" s="16"/>
      <c r="AGM1424" s="16"/>
      <c r="AGN1424" s="16"/>
      <c r="AGO1424" s="16"/>
      <c r="AGP1424" s="16"/>
      <c r="AGQ1424" s="16"/>
      <c r="AGR1424" s="16"/>
      <c r="AGS1424" s="16"/>
      <c r="AGT1424" s="16"/>
      <c r="AGU1424" s="16"/>
      <c r="AGV1424" s="16"/>
      <c r="AGW1424" s="16"/>
      <c r="AGX1424" s="16"/>
      <c r="AGY1424" s="16"/>
      <c r="AGZ1424" s="16"/>
      <c r="AHA1424" s="16"/>
      <c r="AHB1424" s="16"/>
      <c r="AHC1424" s="16"/>
      <c r="AHD1424" s="16"/>
      <c r="AHE1424" s="16"/>
      <c r="AHF1424" s="16"/>
      <c r="AHG1424" s="16"/>
      <c r="AHH1424" s="16"/>
      <c r="AHI1424" s="16"/>
      <c r="AHJ1424" s="16"/>
      <c r="AHK1424" s="16"/>
      <c r="AHL1424" s="16"/>
      <c r="AHM1424" s="16"/>
      <c r="AHN1424" s="16"/>
      <c r="AHO1424" s="16"/>
      <c r="AHP1424" s="16"/>
      <c r="AHQ1424" s="16"/>
      <c r="AHR1424" s="16"/>
      <c r="AHS1424" s="16"/>
      <c r="AHT1424" s="16"/>
      <c r="AHU1424" s="16"/>
      <c r="AHV1424" s="16"/>
      <c r="AHW1424" s="16"/>
      <c r="AHX1424" s="16"/>
      <c r="AHY1424" s="16"/>
      <c r="AHZ1424" s="16"/>
      <c r="AIA1424" s="16"/>
      <c r="AIB1424" s="16"/>
      <c r="AIC1424" s="16"/>
      <c r="AID1424" s="16"/>
      <c r="AIE1424" s="16"/>
      <c r="AIF1424" s="16"/>
      <c r="AIG1424" s="16"/>
      <c r="AIH1424" s="16"/>
      <c r="AII1424" s="16"/>
      <c r="AIJ1424" s="16"/>
      <c r="AIK1424" s="16"/>
      <c r="AIL1424" s="16"/>
      <c r="AIM1424" s="16"/>
      <c r="AIN1424" s="16"/>
      <c r="AIO1424" s="16"/>
      <c r="AIP1424" s="16"/>
      <c r="AIQ1424" s="16"/>
      <c r="AIR1424" s="16"/>
      <c r="AIS1424" s="16"/>
      <c r="AIT1424" s="16"/>
      <c r="AIU1424" s="16"/>
      <c r="AIV1424" s="16"/>
      <c r="AIW1424" s="16"/>
      <c r="AIX1424" s="16"/>
      <c r="AIY1424" s="16"/>
      <c r="AIZ1424" s="16"/>
      <c r="AJA1424" s="16"/>
      <c r="AJB1424" s="16"/>
      <c r="AJC1424" s="16"/>
      <c r="AJD1424" s="16"/>
      <c r="AJE1424" s="16"/>
      <c r="AJF1424" s="16"/>
      <c r="AJG1424" s="16"/>
      <c r="AJH1424" s="16"/>
      <c r="AJI1424" s="16"/>
      <c r="AJJ1424" s="16"/>
      <c r="AJK1424" s="16"/>
      <c r="AJL1424" s="16"/>
      <c r="AJM1424" s="16"/>
      <c r="AJN1424" s="16"/>
      <c r="AJO1424" s="16"/>
      <c r="AJP1424" s="16"/>
      <c r="AJQ1424" s="16"/>
      <c r="AJR1424" s="16"/>
      <c r="AJS1424" s="16"/>
      <c r="AJT1424" s="16"/>
      <c r="AJU1424" s="16"/>
      <c r="AJV1424" s="16"/>
      <c r="AJW1424" s="16"/>
      <c r="AJX1424" s="16"/>
      <c r="AJY1424" s="16"/>
      <c r="AJZ1424" s="16"/>
      <c r="AKA1424" s="16"/>
      <c r="AKB1424" s="16"/>
      <c r="AKC1424" s="16"/>
      <c r="AKD1424" s="16"/>
      <c r="AKE1424" s="16"/>
      <c r="AKF1424" s="16"/>
      <c r="AKG1424" s="16"/>
      <c r="AKH1424" s="16"/>
      <c r="AKI1424" s="16"/>
      <c r="AKJ1424" s="16"/>
      <c r="AKK1424" s="16"/>
      <c r="AKL1424" s="16"/>
      <c r="AKM1424" s="16"/>
      <c r="AKN1424" s="16"/>
      <c r="AKO1424" s="16"/>
      <c r="AKP1424" s="16"/>
      <c r="AKQ1424" s="16"/>
      <c r="AKR1424" s="16"/>
      <c r="AKS1424" s="16"/>
      <c r="AKT1424" s="16"/>
      <c r="AKU1424" s="16"/>
      <c r="AKV1424" s="16"/>
      <c r="AKW1424" s="16"/>
      <c r="AKX1424" s="16"/>
      <c r="AKY1424" s="16"/>
      <c r="AKZ1424" s="16"/>
      <c r="ALA1424" s="16"/>
      <c r="ALB1424" s="16"/>
      <c r="ALC1424" s="16"/>
      <c r="ALD1424" s="16"/>
      <c r="ALE1424" s="16"/>
      <c r="ALF1424" s="16"/>
      <c r="ALG1424" s="16"/>
      <c r="ALH1424" s="16"/>
      <c r="ALI1424" s="16"/>
      <c r="ALJ1424" s="16"/>
      <c r="ALK1424" s="16"/>
      <c r="ALL1424" s="16"/>
      <c r="ALM1424" s="16"/>
      <c r="ALN1424" s="16"/>
      <c r="ALO1424" s="16"/>
      <c r="ALP1424" s="16"/>
      <c r="ALQ1424" s="16"/>
      <c r="ALR1424" s="16"/>
      <c r="ALS1424" s="16"/>
      <c r="ALT1424" s="16"/>
      <c r="ALU1424" s="16"/>
      <c r="ALV1424" s="16"/>
      <c r="ALW1424" s="16"/>
      <c r="ALX1424" s="16"/>
      <c r="ALY1424" s="16"/>
      <c r="ALZ1424" s="16"/>
      <c r="AMA1424" s="16"/>
      <c r="AMB1424" s="16"/>
      <c r="AMC1424" s="16"/>
      <c r="AMD1424" s="16"/>
      <c r="AME1424" s="16"/>
      <c r="AMF1424" s="16"/>
      <c r="AMG1424" s="16"/>
      <c r="AMH1424" s="16"/>
      <c r="AMI1424" s="16"/>
      <c r="AMJ1424" s="16"/>
      <c r="AMK1424" s="16"/>
      <c r="AML1424" s="16"/>
      <c r="AMM1424" s="16"/>
      <c r="AMN1424" s="16"/>
      <c r="AMO1424" s="16"/>
      <c r="AMP1424" s="16"/>
      <c r="AMQ1424" s="16"/>
      <c r="AMR1424" s="16"/>
      <c r="AMS1424" s="16"/>
      <c r="AMT1424" s="16"/>
      <c r="AMU1424" s="16"/>
      <c r="AMV1424" s="16"/>
      <c r="AMW1424" s="16"/>
      <c r="AMX1424" s="16"/>
      <c r="AMY1424" s="16"/>
      <c r="AMZ1424" s="16"/>
      <c r="ANA1424" s="16"/>
      <c r="ANB1424" s="16"/>
      <c r="ANC1424" s="16"/>
      <c r="AND1424" s="16"/>
      <c r="ANE1424" s="16"/>
      <c r="ANF1424" s="16"/>
      <c r="ANG1424" s="16"/>
      <c r="ANH1424" s="16"/>
      <c r="ANI1424" s="16"/>
      <c r="ANJ1424" s="16"/>
      <c r="ANK1424" s="16"/>
      <c r="ANL1424" s="16"/>
      <c r="ANM1424" s="16"/>
      <c r="ANN1424" s="16"/>
      <c r="ANO1424" s="16"/>
      <c r="ANP1424" s="16"/>
      <c r="ANQ1424" s="16"/>
      <c r="ANR1424" s="16"/>
      <c r="ANS1424" s="16"/>
      <c r="ANT1424" s="16"/>
      <c r="ANU1424" s="16"/>
      <c r="ANV1424" s="16"/>
      <c r="ANW1424" s="16"/>
      <c r="ANX1424" s="16"/>
      <c r="ANY1424" s="16"/>
      <c r="ANZ1424" s="16"/>
      <c r="AOA1424" s="16"/>
      <c r="AOB1424" s="16"/>
      <c r="AOC1424" s="16"/>
      <c r="AOD1424" s="16"/>
      <c r="AOE1424" s="16"/>
      <c r="AOF1424" s="16"/>
      <c r="AOG1424" s="16"/>
      <c r="AOH1424" s="16"/>
      <c r="AOI1424" s="16"/>
      <c r="AOJ1424" s="16"/>
      <c r="AOK1424" s="16"/>
      <c r="AOL1424" s="16"/>
      <c r="AOM1424" s="16"/>
      <c r="AON1424" s="16"/>
      <c r="AOO1424" s="16"/>
      <c r="AOP1424" s="16"/>
      <c r="AOQ1424" s="16"/>
      <c r="AOR1424" s="16"/>
      <c r="AOS1424" s="16"/>
      <c r="AOT1424" s="16"/>
      <c r="AOU1424" s="16"/>
      <c r="AOV1424" s="16"/>
      <c r="AOW1424" s="16"/>
      <c r="AOX1424" s="16"/>
      <c r="AOY1424" s="16"/>
      <c r="AOZ1424" s="16"/>
      <c r="APA1424" s="16"/>
      <c r="APB1424" s="16"/>
      <c r="APC1424" s="16"/>
      <c r="APD1424" s="16"/>
      <c r="APE1424" s="16"/>
      <c r="APF1424" s="16"/>
      <c r="APG1424" s="16"/>
      <c r="APH1424" s="16"/>
      <c r="API1424" s="16"/>
      <c r="APJ1424" s="16"/>
      <c r="APK1424" s="16"/>
      <c r="APL1424" s="16"/>
      <c r="APM1424" s="16"/>
      <c r="APN1424" s="16"/>
      <c r="APO1424" s="16"/>
      <c r="APP1424" s="16"/>
      <c r="APQ1424" s="16"/>
      <c r="APR1424" s="16"/>
      <c r="APS1424" s="16"/>
      <c r="APT1424" s="16"/>
      <c r="APU1424" s="16"/>
      <c r="APV1424" s="16"/>
      <c r="APW1424" s="16"/>
      <c r="APX1424" s="16"/>
      <c r="APY1424" s="16"/>
      <c r="APZ1424" s="16"/>
      <c r="AQA1424" s="16"/>
      <c r="AQB1424" s="16"/>
      <c r="AQC1424" s="16"/>
      <c r="AQD1424" s="16"/>
      <c r="AQE1424" s="16"/>
      <c r="AQF1424" s="16"/>
      <c r="AQG1424" s="16"/>
      <c r="AQH1424" s="16"/>
      <c r="AQI1424" s="16"/>
      <c r="AQJ1424" s="16"/>
      <c r="AQK1424" s="16"/>
      <c r="AQL1424" s="16"/>
      <c r="AQM1424" s="16"/>
      <c r="AQN1424" s="16"/>
      <c r="AQO1424" s="16"/>
      <c r="AQP1424" s="16"/>
      <c r="AQQ1424" s="16"/>
      <c r="AQR1424" s="16"/>
      <c r="AQS1424" s="16"/>
      <c r="AQT1424" s="16"/>
      <c r="AQU1424" s="16"/>
      <c r="AQV1424" s="16"/>
      <c r="AQW1424" s="16"/>
      <c r="AQX1424" s="16"/>
      <c r="AQY1424" s="16"/>
      <c r="AQZ1424" s="16"/>
      <c r="ARA1424" s="16"/>
      <c r="ARB1424" s="16"/>
      <c r="ARC1424" s="16"/>
      <c r="ARD1424" s="16"/>
      <c r="ARE1424" s="16"/>
      <c r="ARF1424" s="16"/>
      <c r="ARG1424" s="16"/>
      <c r="ARH1424" s="16"/>
      <c r="ARI1424" s="16"/>
      <c r="ARJ1424" s="16"/>
      <c r="ARK1424" s="16"/>
      <c r="ARL1424" s="16"/>
      <c r="ARM1424" s="16"/>
      <c r="ARN1424" s="16"/>
      <c r="ARO1424" s="16"/>
      <c r="ARP1424" s="16"/>
      <c r="ARQ1424" s="16"/>
      <c r="ARR1424" s="16"/>
      <c r="ARS1424" s="16"/>
      <c r="ART1424" s="16"/>
      <c r="ARU1424" s="16"/>
      <c r="ARV1424" s="16"/>
      <c r="ARW1424" s="16"/>
      <c r="ARX1424" s="16"/>
      <c r="ARY1424" s="16"/>
      <c r="ARZ1424" s="16"/>
      <c r="ASA1424" s="16"/>
      <c r="ASB1424" s="16"/>
      <c r="ASC1424" s="16"/>
      <c r="ASD1424" s="16"/>
      <c r="ASE1424" s="16"/>
      <c r="ASF1424" s="16"/>
      <c r="ASG1424" s="16"/>
      <c r="ASH1424" s="16"/>
      <c r="ASI1424" s="16"/>
      <c r="ASJ1424" s="16"/>
      <c r="ASK1424" s="16"/>
      <c r="ASL1424" s="16"/>
      <c r="ASM1424" s="16"/>
      <c r="ASN1424" s="16"/>
      <c r="ASO1424" s="16"/>
      <c r="ASP1424" s="16"/>
      <c r="ASQ1424" s="16"/>
      <c r="ASR1424" s="16"/>
      <c r="ASS1424" s="16"/>
      <c r="AST1424" s="16"/>
      <c r="ASU1424" s="16"/>
      <c r="ASV1424" s="16"/>
      <c r="ASW1424" s="16"/>
      <c r="ASX1424" s="16"/>
      <c r="ASY1424" s="16"/>
      <c r="ASZ1424" s="16"/>
      <c r="ATA1424" s="16"/>
      <c r="ATB1424" s="16"/>
      <c r="ATC1424" s="16"/>
      <c r="ATD1424" s="16"/>
      <c r="ATE1424" s="16"/>
      <c r="ATF1424" s="16"/>
      <c r="ATG1424" s="16"/>
      <c r="ATH1424" s="16"/>
      <c r="ATI1424" s="16"/>
      <c r="ATJ1424" s="16"/>
      <c r="ATK1424" s="16"/>
      <c r="ATL1424" s="16"/>
      <c r="ATM1424" s="16"/>
      <c r="ATN1424" s="16"/>
      <c r="ATO1424" s="16"/>
      <c r="ATP1424" s="16"/>
      <c r="ATQ1424" s="16"/>
      <c r="ATR1424" s="16"/>
      <c r="ATS1424" s="16"/>
      <c r="ATT1424" s="16"/>
      <c r="ATU1424" s="16"/>
      <c r="ATV1424" s="16"/>
      <c r="ATW1424" s="16"/>
      <c r="ATX1424" s="16"/>
      <c r="ATY1424" s="16"/>
      <c r="ATZ1424" s="16"/>
      <c r="AUA1424" s="16"/>
      <c r="AUB1424" s="16"/>
      <c r="AUC1424" s="16"/>
      <c r="AUD1424" s="16"/>
      <c r="AUE1424" s="16"/>
      <c r="AUF1424" s="16"/>
      <c r="AUG1424" s="16"/>
      <c r="AUH1424" s="16"/>
      <c r="AUI1424" s="16"/>
      <c r="AUJ1424" s="16"/>
      <c r="AUK1424" s="16"/>
      <c r="AUL1424" s="16"/>
      <c r="AUM1424" s="16"/>
      <c r="AUN1424" s="16"/>
      <c r="AUO1424" s="16"/>
      <c r="AUP1424" s="16"/>
      <c r="AUQ1424" s="16"/>
      <c r="AUR1424" s="16"/>
      <c r="AUS1424" s="16"/>
      <c r="AUT1424" s="16"/>
      <c r="AUU1424" s="16"/>
      <c r="AUV1424" s="16"/>
      <c r="AUW1424" s="16"/>
      <c r="AUX1424" s="16"/>
      <c r="AUY1424" s="16"/>
      <c r="AUZ1424" s="16"/>
      <c r="AVA1424" s="16"/>
      <c r="AVB1424" s="16"/>
      <c r="AVC1424" s="16"/>
      <c r="AVD1424" s="16"/>
      <c r="AVE1424" s="16"/>
      <c r="AVF1424" s="16"/>
      <c r="AVG1424" s="16"/>
      <c r="AVH1424" s="16"/>
      <c r="AVI1424" s="16"/>
      <c r="AVJ1424" s="16"/>
      <c r="AVK1424" s="16"/>
      <c r="AVL1424" s="16"/>
      <c r="AVM1424" s="16"/>
      <c r="AVN1424" s="16"/>
      <c r="AVO1424" s="16"/>
      <c r="AVP1424" s="16"/>
      <c r="AVQ1424" s="16"/>
      <c r="AVR1424" s="16"/>
      <c r="AVS1424" s="16"/>
      <c r="AVT1424" s="16"/>
      <c r="AVU1424" s="16"/>
      <c r="AVV1424" s="16"/>
      <c r="AVW1424" s="16"/>
      <c r="AVX1424" s="16"/>
      <c r="AVY1424" s="16"/>
      <c r="AVZ1424" s="16"/>
      <c r="AWA1424" s="16"/>
      <c r="AWB1424" s="16"/>
      <c r="AWC1424" s="16"/>
      <c r="AWD1424" s="16"/>
      <c r="AWE1424" s="16"/>
      <c r="AWF1424" s="16"/>
      <c r="AWG1424" s="16"/>
      <c r="AWH1424" s="16"/>
      <c r="AWI1424" s="16"/>
      <c r="AWJ1424" s="16"/>
      <c r="AWK1424" s="16"/>
      <c r="AWL1424" s="16"/>
      <c r="AWM1424" s="16"/>
      <c r="AWN1424" s="16"/>
      <c r="AWO1424" s="16"/>
      <c r="AWP1424" s="16"/>
      <c r="AWQ1424" s="16"/>
      <c r="AWR1424" s="16"/>
      <c r="AWS1424" s="16"/>
      <c r="AWT1424" s="16"/>
      <c r="AWU1424" s="16"/>
      <c r="AWV1424" s="16"/>
      <c r="AWW1424" s="16"/>
      <c r="AWX1424" s="16"/>
      <c r="AWY1424" s="16"/>
      <c r="AWZ1424" s="16"/>
      <c r="AXA1424" s="16"/>
      <c r="AXB1424" s="16"/>
      <c r="AXC1424" s="16"/>
      <c r="AXD1424" s="16"/>
      <c r="AXE1424" s="16"/>
      <c r="AXF1424" s="16"/>
      <c r="AXG1424" s="16"/>
      <c r="AXH1424" s="16"/>
      <c r="AXI1424" s="16"/>
      <c r="AXJ1424" s="16"/>
      <c r="AXK1424" s="16"/>
      <c r="AXL1424" s="16"/>
      <c r="AXM1424" s="16"/>
      <c r="AXN1424" s="16"/>
      <c r="AXO1424" s="16"/>
      <c r="AXP1424" s="16"/>
      <c r="AXQ1424" s="16"/>
      <c r="AXR1424" s="16"/>
      <c r="AXS1424" s="16"/>
      <c r="AXT1424" s="16"/>
      <c r="AXU1424" s="16"/>
      <c r="AXV1424" s="16"/>
      <c r="AXW1424" s="16"/>
      <c r="AXX1424" s="16"/>
      <c r="AXY1424" s="16"/>
      <c r="AXZ1424" s="16"/>
      <c r="AYA1424" s="16"/>
      <c r="AYB1424" s="16"/>
      <c r="AYC1424" s="16"/>
      <c r="AYD1424" s="16"/>
      <c r="AYE1424" s="16"/>
      <c r="AYF1424" s="16"/>
      <c r="AYG1424" s="16"/>
      <c r="AYH1424" s="16"/>
      <c r="AYI1424" s="16"/>
      <c r="AYJ1424" s="16"/>
      <c r="AYK1424" s="16"/>
      <c r="AYL1424" s="16"/>
      <c r="AYM1424" s="16"/>
      <c r="AYN1424" s="16"/>
      <c r="AYO1424" s="16"/>
      <c r="AYP1424" s="16"/>
      <c r="AYQ1424" s="16"/>
      <c r="AYR1424" s="16"/>
      <c r="AYS1424" s="16"/>
      <c r="AYT1424" s="16"/>
      <c r="AYU1424" s="16"/>
      <c r="AYV1424" s="16"/>
      <c r="AYW1424" s="16"/>
      <c r="AYX1424" s="16"/>
      <c r="AYY1424" s="16"/>
      <c r="AYZ1424" s="16"/>
      <c r="AZA1424" s="16"/>
      <c r="AZB1424" s="16"/>
      <c r="AZC1424" s="16"/>
      <c r="AZD1424" s="16"/>
      <c r="AZE1424" s="16"/>
      <c r="AZF1424" s="16"/>
      <c r="AZG1424" s="16"/>
      <c r="AZH1424" s="16"/>
      <c r="AZI1424" s="16"/>
      <c r="AZJ1424" s="16"/>
      <c r="AZK1424" s="16"/>
      <c r="AZL1424" s="16"/>
      <c r="AZM1424" s="16"/>
      <c r="AZN1424" s="16"/>
      <c r="AZO1424" s="16"/>
      <c r="AZP1424" s="16"/>
      <c r="AZQ1424" s="16"/>
      <c r="AZR1424" s="16"/>
      <c r="AZS1424" s="16"/>
      <c r="AZT1424" s="16"/>
      <c r="AZU1424" s="16"/>
      <c r="AZV1424" s="16"/>
      <c r="AZW1424" s="16"/>
      <c r="AZX1424" s="16"/>
      <c r="AZY1424" s="16"/>
      <c r="AZZ1424" s="16"/>
      <c r="BAA1424" s="16"/>
      <c r="BAB1424" s="16"/>
      <c r="BAC1424" s="16"/>
      <c r="BAD1424" s="16"/>
      <c r="BAE1424" s="16"/>
      <c r="BAF1424" s="16"/>
      <c r="BAG1424" s="16"/>
      <c r="BAH1424" s="16"/>
      <c r="BAI1424" s="16"/>
      <c r="BAJ1424" s="16"/>
      <c r="BAK1424" s="16"/>
      <c r="BAL1424" s="16"/>
      <c r="BAM1424" s="16"/>
      <c r="BAN1424" s="16"/>
      <c r="BAO1424" s="16"/>
      <c r="BAP1424" s="16"/>
      <c r="BAQ1424" s="16"/>
      <c r="BAR1424" s="16"/>
      <c r="BAS1424" s="16"/>
      <c r="BAT1424" s="16"/>
      <c r="BAU1424" s="16"/>
      <c r="BAV1424" s="16"/>
      <c r="BAW1424" s="16"/>
      <c r="BAX1424" s="16"/>
      <c r="BAY1424" s="16"/>
      <c r="BAZ1424" s="16"/>
      <c r="BBA1424" s="16"/>
      <c r="BBB1424" s="16"/>
      <c r="BBC1424" s="16"/>
      <c r="BBD1424" s="16"/>
      <c r="BBE1424" s="16"/>
      <c r="BBF1424" s="16"/>
      <c r="BBG1424" s="16"/>
      <c r="BBH1424" s="16"/>
      <c r="BBI1424" s="16"/>
      <c r="BBJ1424" s="16"/>
      <c r="BBK1424" s="16"/>
      <c r="BBL1424" s="16"/>
      <c r="BBM1424" s="16"/>
      <c r="BBN1424" s="16"/>
      <c r="BBO1424" s="16"/>
      <c r="BBP1424" s="16"/>
      <c r="BBQ1424" s="16"/>
      <c r="BBR1424" s="16"/>
      <c r="BBS1424" s="16"/>
      <c r="BBT1424" s="16"/>
      <c r="BBU1424" s="16"/>
      <c r="BBV1424" s="16"/>
      <c r="BBW1424" s="16"/>
      <c r="BBX1424" s="16"/>
      <c r="BBY1424" s="16"/>
      <c r="BBZ1424" s="16"/>
      <c r="BCA1424" s="16"/>
      <c r="BCB1424" s="16"/>
      <c r="BCC1424" s="16"/>
      <c r="BCD1424" s="16"/>
      <c r="BCE1424" s="16"/>
      <c r="BCF1424" s="16"/>
      <c r="BCG1424" s="16"/>
      <c r="BCH1424" s="16"/>
      <c r="BCI1424" s="16"/>
      <c r="BCJ1424" s="16"/>
      <c r="BCK1424" s="16"/>
      <c r="BCL1424" s="16"/>
      <c r="BCM1424" s="16"/>
      <c r="BCN1424" s="16"/>
      <c r="BCO1424" s="16"/>
      <c r="BCP1424" s="16"/>
      <c r="BCQ1424" s="16"/>
      <c r="BCR1424" s="16"/>
      <c r="BCS1424" s="16"/>
      <c r="BCT1424" s="16"/>
      <c r="BCU1424" s="16"/>
      <c r="BCV1424" s="16"/>
      <c r="BCW1424" s="16"/>
      <c r="BCX1424" s="16"/>
      <c r="BCY1424" s="16"/>
      <c r="BCZ1424" s="16"/>
      <c r="BDA1424" s="16"/>
      <c r="BDB1424" s="16"/>
      <c r="BDC1424" s="16"/>
      <c r="BDD1424" s="16"/>
      <c r="BDE1424" s="16"/>
      <c r="BDF1424" s="16"/>
      <c r="BDG1424" s="16"/>
      <c r="BDH1424" s="16"/>
      <c r="BDI1424" s="16"/>
      <c r="BDJ1424" s="16"/>
      <c r="BDK1424" s="16"/>
      <c r="BDL1424" s="16"/>
      <c r="BDM1424" s="16"/>
      <c r="BDN1424" s="16"/>
      <c r="BDO1424" s="16"/>
      <c r="BDP1424" s="16"/>
      <c r="BDQ1424" s="16"/>
      <c r="BDR1424" s="16"/>
      <c r="BDS1424" s="16"/>
      <c r="BDT1424" s="16"/>
      <c r="BDU1424" s="16"/>
      <c r="BDV1424" s="16"/>
      <c r="BDW1424" s="16"/>
      <c r="BDX1424" s="16"/>
      <c r="BDY1424" s="16"/>
      <c r="BDZ1424" s="16"/>
      <c r="BEA1424" s="16"/>
      <c r="BEB1424" s="16"/>
      <c r="BEC1424" s="16"/>
      <c r="BED1424" s="16"/>
      <c r="BEE1424" s="16"/>
      <c r="BEF1424" s="16"/>
      <c r="BEG1424" s="16"/>
      <c r="BEH1424" s="16"/>
      <c r="BEI1424" s="16"/>
      <c r="BEJ1424" s="16"/>
      <c r="BEK1424" s="16"/>
      <c r="BEL1424" s="16"/>
      <c r="BEM1424" s="16"/>
      <c r="BEN1424" s="16"/>
      <c r="BEO1424" s="16"/>
      <c r="BEP1424" s="16"/>
      <c r="BEQ1424" s="16"/>
      <c r="BER1424" s="16"/>
      <c r="BES1424" s="16"/>
      <c r="BET1424" s="16"/>
      <c r="BEU1424" s="16"/>
      <c r="BEV1424" s="16"/>
      <c r="BEW1424" s="16"/>
      <c r="BEX1424" s="16"/>
      <c r="BEY1424" s="16"/>
      <c r="BEZ1424" s="16"/>
      <c r="BFA1424" s="16"/>
      <c r="BFB1424" s="16"/>
      <c r="BFC1424" s="16"/>
      <c r="BFD1424" s="16"/>
      <c r="BFE1424" s="16"/>
      <c r="BFF1424" s="16"/>
      <c r="BFG1424" s="16"/>
      <c r="BFH1424" s="16"/>
      <c r="BFI1424" s="16"/>
      <c r="BFJ1424" s="16"/>
      <c r="BFK1424" s="16"/>
      <c r="BFL1424" s="16"/>
      <c r="BFM1424" s="16"/>
      <c r="BFN1424" s="16"/>
      <c r="BFO1424" s="16"/>
      <c r="BFP1424" s="16"/>
      <c r="BFQ1424" s="16"/>
      <c r="BFR1424" s="16"/>
      <c r="BFS1424" s="16"/>
      <c r="BFT1424" s="16"/>
      <c r="BFU1424" s="16"/>
      <c r="BFV1424" s="16"/>
      <c r="BFW1424" s="16"/>
      <c r="BFX1424" s="16"/>
      <c r="BFY1424" s="16"/>
      <c r="BFZ1424" s="16"/>
      <c r="BGA1424" s="16"/>
      <c r="BGB1424" s="16"/>
      <c r="BGC1424" s="16"/>
      <c r="BGD1424" s="16"/>
      <c r="BGE1424" s="16"/>
      <c r="BGF1424" s="16"/>
      <c r="BGG1424" s="16"/>
      <c r="BGH1424" s="16"/>
      <c r="BGI1424" s="16"/>
      <c r="BGJ1424" s="16"/>
      <c r="BGK1424" s="16"/>
      <c r="BGL1424" s="16"/>
      <c r="BGM1424" s="16"/>
      <c r="BGN1424" s="16"/>
      <c r="BGO1424" s="16"/>
      <c r="BGP1424" s="16"/>
      <c r="BGQ1424" s="16"/>
      <c r="BGR1424" s="16"/>
      <c r="BGS1424" s="16"/>
      <c r="BGT1424" s="16"/>
      <c r="BGU1424" s="16"/>
      <c r="BGV1424" s="16"/>
      <c r="BGW1424" s="16"/>
      <c r="BGX1424" s="16"/>
      <c r="BGY1424" s="16"/>
      <c r="BGZ1424" s="16"/>
      <c r="BHA1424" s="16"/>
      <c r="BHB1424" s="16"/>
      <c r="BHC1424" s="16"/>
      <c r="BHD1424" s="16"/>
      <c r="BHE1424" s="16"/>
      <c r="BHF1424" s="16"/>
      <c r="BHG1424" s="16"/>
      <c r="BHH1424" s="16"/>
      <c r="BHI1424" s="16"/>
      <c r="BHJ1424" s="16"/>
      <c r="BHK1424" s="16"/>
      <c r="BHL1424" s="16"/>
      <c r="BHM1424" s="16"/>
      <c r="BHN1424" s="16"/>
      <c r="BHO1424" s="16"/>
      <c r="BHP1424" s="16"/>
      <c r="BHQ1424" s="16"/>
      <c r="BHR1424" s="16"/>
      <c r="BHS1424" s="16"/>
      <c r="BHT1424" s="16"/>
      <c r="BHU1424" s="16"/>
      <c r="BHV1424" s="16"/>
      <c r="BHW1424" s="16"/>
      <c r="BHX1424" s="16"/>
      <c r="BHY1424" s="16"/>
      <c r="BHZ1424" s="16"/>
      <c r="BIA1424" s="16"/>
      <c r="BIB1424" s="16"/>
      <c r="BIC1424" s="16"/>
      <c r="BID1424" s="16"/>
      <c r="BIE1424" s="16"/>
      <c r="BIF1424" s="16"/>
      <c r="BIG1424" s="16"/>
      <c r="BIH1424" s="16"/>
      <c r="BII1424" s="16"/>
      <c r="BIJ1424" s="16"/>
      <c r="BIK1424" s="16"/>
      <c r="BIL1424" s="16"/>
      <c r="BIM1424" s="16"/>
      <c r="BIN1424" s="16"/>
      <c r="BIO1424" s="16"/>
      <c r="BIP1424" s="16"/>
      <c r="BIQ1424" s="16"/>
      <c r="BIR1424" s="16"/>
      <c r="BIS1424" s="16"/>
      <c r="BIT1424" s="16"/>
      <c r="BIU1424" s="16"/>
      <c r="BIV1424" s="16"/>
      <c r="BIW1424" s="16"/>
      <c r="BIX1424" s="16"/>
      <c r="BIY1424" s="16"/>
      <c r="BIZ1424" s="16"/>
      <c r="BJA1424" s="16"/>
      <c r="BJB1424" s="16"/>
      <c r="BJC1424" s="16"/>
      <c r="BJD1424" s="16"/>
      <c r="BJE1424" s="16"/>
      <c r="BJF1424" s="16"/>
      <c r="BJG1424" s="16"/>
      <c r="BJH1424" s="16"/>
      <c r="BJI1424" s="16"/>
      <c r="BJJ1424" s="16"/>
      <c r="BJK1424" s="16"/>
      <c r="BJL1424" s="16"/>
      <c r="BJM1424" s="16"/>
      <c r="BJN1424" s="16"/>
      <c r="BJO1424" s="16"/>
      <c r="BJP1424" s="16"/>
      <c r="BJQ1424" s="16"/>
      <c r="BJR1424" s="16"/>
      <c r="BJS1424" s="16"/>
      <c r="BJT1424" s="16"/>
      <c r="BJU1424" s="16"/>
      <c r="BJV1424" s="16"/>
      <c r="BJW1424" s="16"/>
      <c r="BJX1424" s="16"/>
      <c r="BJY1424" s="16"/>
      <c r="BJZ1424" s="16"/>
      <c r="BKA1424" s="16"/>
      <c r="BKB1424" s="16"/>
      <c r="BKC1424" s="16"/>
      <c r="BKD1424" s="16"/>
      <c r="BKE1424" s="16"/>
      <c r="BKF1424" s="16"/>
      <c r="BKG1424" s="16"/>
      <c r="BKH1424" s="16"/>
      <c r="BKI1424" s="16"/>
      <c r="BKJ1424" s="16"/>
      <c r="BKK1424" s="16"/>
      <c r="BKL1424" s="16"/>
      <c r="BKM1424" s="16"/>
      <c r="BKN1424" s="16"/>
      <c r="BKO1424" s="16"/>
      <c r="BKP1424" s="16"/>
      <c r="BKQ1424" s="16"/>
      <c r="BKR1424" s="16"/>
      <c r="BKS1424" s="16"/>
      <c r="BKT1424" s="16"/>
      <c r="BKU1424" s="16"/>
      <c r="BKV1424" s="16"/>
      <c r="BKW1424" s="16"/>
      <c r="BKX1424" s="16"/>
      <c r="BKY1424" s="16"/>
      <c r="BKZ1424" s="16"/>
      <c r="BLA1424" s="16"/>
      <c r="BLB1424" s="16"/>
      <c r="BLC1424" s="16"/>
      <c r="BLD1424" s="16"/>
      <c r="BLE1424" s="16"/>
      <c r="BLF1424" s="16"/>
      <c r="BLG1424" s="16"/>
      <c r="BLH1424" s="16"/>
      <c r="BLI1424" s="16"/>
      <c r="BLJ1424" s="16"/>
      <c r="BLK1424" s="16"/>
      <c r="BLL1424" s="16"/>
      <c r="BLM1424" s="16"/>
      <c r="BLN1424" s="16"/>
      <c r="BLO1424" s="16"/>
      <c r="BLP1424" s="16"/>
      <c r="BLQ1424" s="16"/>
      <c r="BLR1424" s="16"/>
      <c r="BLS1424" s="16"/>
      <c r="BLT1424" s="16"/>
      <c r="BLU1424" s="16"/>
      <c r="BLV1424" s="16"/>
      <c r="BLW1424" s="16"/>
      <c r="BLX1424" s="16"/>
      <c r="BLY1424" s="16"/>
      <c r="BLZ1424" s="16"/>
      <c r="BMA1424" s="16"/>
      <c r="BMB1424" s="16"/>
      <c r="BMC1424" s="16"/>
      <c r="BMD1424" s="16"/>
      <c r="BME1424" s="16"/>
      <c r="BMF1424" s="16"/>
      <c r="BMG1424" s="16"/>
      <c r="BMH1424" s="16"/>
      <c r="BMI1424" s="16"/>
      <c r="BMJ1424" s="16"/>
      <c r="BMK1424" s="16"/>
      <c r="BML1424" s="16"/>
      <c r="BMM1424" s="16"/>
      <c r="BMN1424" s="16"/>
      <c r="BMO1424" s="16"/>
      <c r="BMP1424" s="16"/>
      <c r="BMQ1424" s="16"/>
      <c r="BMR1424" s="16"/>
    </row>
    <row r="1425" spans="1:1708" customFormat="1">
      <c r="A1425" s="568" t="s">
        <v>3462</v>
      </c>
      <c r="B1425" s="569"/>
      <c r="C1425" s="568" t="s">
        <v>3462</v>
      </c>
      <c r="D1425" s="568"/>
      <c r="E1425" s="570" t="s">
        <v>1401</v>
      </c>
      <c r="F1425" s="571" t="s">
        <v>769</v>
      </c>
      <c r="G1425" s="571" t="s">
        <v>184</v>
      </c>
      <c r="H1425" s="571"/>
      <c r="I1425" s="571">
        <v>5</v>
      </c>
      <c r="J1425" s="571"/>
      <c r="K1425" s="571">
        <v>58.606367204999998</v>
      </c>
      <c r="L1425" s="571">
        <v>24.8085701790001</v>
      </c>
      <c r="M1425" s="572" t="s">
        <v>2733</v>
      </c>
      <c r="N1425" s="572"/>
      <c r="O1425" s="571" t="s">
        <v>3463</v>
      </c>
      <c r="P1425" s="571" t="s">
        <v>316</v>
      </c>
      <c r="Q1425" s="571"/>
      <c r="R1425" s="1025">
        <v>1365</v>
      </c>
      <c r="S1425" s="1025">
        <v>1365</v>
      </c>
      <c r="T1425" s="297"/>
      <c r="U1425" s="931"/>
      <c r="W1425" s="16"/>
      <c r="X1425" s="16"/>
      <c r="Y1425" s="16"/>
      <c r="Z1425" s="16"/>
      <c r="AA1425" s="16"/>
      <c r="AB1425" s="16"/>
      <c r="AC1425" s="16"/>
      <c r="AD1425" s="16"/>
      <c r="AE1425" s="16"/>
      <c r="AF1425" s="16"/>
      <c r="AG1425" s="16"/>
      <c r="AH1425" s="16"/>
      <c r="AI1425" s="16"/>
      <c r="AJ1425" s="16"/>
      <c r="AK1425" s="16"/>
      <c r="AL1425" s="16"/>
      <c r="AM1425" s="16"/>
      <c r="AN1425" s="16"/>
      <c r="AO1425" s="16"/>
      <c r="AP1425" s="16"/>
      <c r="AQ1425" s="16"/>
      <c r="AR1425" s="16"/>
      <c r="AS1425" s="16"/>
      <c r="AT1425" s="16"/>
      <c r="AU1425" s="16"/>
      <c r="AV1425" s="16"/>
      <c r="AW1425" s="16"/>
      <c r="AX1425" s="16"/>
      <c r="AY1425" s="16"/>
      <c r="AZ1425" s="16"/>
      <c r="BA1425" s="16"/>
      <c r="BB1425" s="16"/>
      <c r="BC1425" s="16"/>
      <c r="BD1425" s="16"/>
      <c r="BE1425" s="16"/>
      <c r="BF1425" s="16"/>
      <c r="BG1425" s="16"/>
      <c r="BH1425" s="16"/>
      <c r="BI1425" s="16"/>
      <c r="BJ1425" s="16"/>
      <c r="BK1425" s="16"/>
      <c r="BL1425" s="16"/>
      <c r="BM1425" s="16"/>
      <c r="BN1425" s="16"/>
      <c r="BO1425" s="16"/>
      <c r="BP1425" s="16"/>
      <c r="BQ1425" s="16"/>
      <c r="BR1425" s="16"/>
      <c r="BS1425" s="16"/>
      <c r="BT1425" s="16"/>
      <c r="BU1425" s="16"/>
      <c r="BV1425" s="16"/>
      <c r="BW1425" s="16"/>
      <c r="BX1425" s="16"/>
      <c r="BY1425" s="16"/>
      <c r="BZ1425" s="16"/>
      <c r="CA1425" s="16"/>
      <c r="CB1425" s="16"/>
      <c r="CC1425" s="16"/>
      <c r="CD1425" s="16"/>
      <c r="CE1425" s="16"/>
      <c r="CF1425" s="16"/>
      <c r="CG1425" s="16"/>
      <c r="CH1425" s="16"/>
      <c r="CI1425" s="16"/>
      <c r="CJ1425" s="16"/>
      <c r="CK1425" s="16"/>
      <c r="CL1425" s="16"/>
      <c r="CM1425" s="16"/>
      <c r="CN1425" s="16"/>
      <c r="CO1425" s="16"/>
      <c r="CP1425" s="16"/>
      <c r="CQ1425" s="16"/>
      <c r="CR1425" s="16"/>
      <c r="CS1425" s="16"/>
      <c r="CT1425" s="16"/>
      <c r="CU1425" s="16"/>
      <c r="CV1425" s="16"/>
      <c r="CW1425" s="16"/>
      <c r="CX1425" s="16"/>
      <c r="CY1425" s="16"/>
      <c r="CZ1425" s="16"/>
      <c r="DA1425" s="16"/>
      <c r="DB1425" s="16"/>
      <c r="DC1425" s="16"/>
      <c r="DD1425" s="16"/>
      <c r="DE1425" s="16"/>
      <c r="DF1425" s="16"/>
      <c r="DG1425" s="16"/>
      <c r="DH1425" s="16"/>
      <c r="DI1425" s="16"/>
      <c r="DJ1425" s="16"/>
      <c r="DK1425" s="16"/>
      <c r="DL1425" s="16"/>
      <c r="DM1425" s="16"/>
      <c r="DN1425" s="16"/>
      <c r="DO1425" s="16"/>
      <c r="DP1425" s="16"/>
      <c r="DQ1425" s="16"/>
      <c r="DR1425" s="16"/>
      <c r="DS1425" s="16"/>
      <c r="DT1425" s="16"/>
      <c r="DU1425" s="16"/>
      <c r="DV1425" s="16"/>
      <c r="DW1425" s="16"/>
      <c r="DX1425" s="16"/>
      <c r="DY1425" s="16"/>
      <c r="DZ1425" s="16"/>
      <c r="EA1425" s="16"/>
      <c r="EB1425" s="16"/>
      <c r="EC1425" s="16"/>
      <c r="ED1425" s="16"/>
      <c r="EE1425" s="16"/>
      <c r="EF1425" s="16"/>
      <c r="EG1425" s="16"/>
      <c r="EH1425" s="16"/>
      <c r="EI1425" s="16"/>
      <c r="EJ1425" s="16"/>
      <c r="EK1425" s="16"/>
      <c r="EL1425" s="16"/>
      <c r="EM1425" s="16"/>
      <c r="EN1425" s="16"/>
      <c r="EO1425" s="16"/>
      <c r="EP1425" s="16"/>
      <c r="EQ1425" s="16"/>
      <c r="ER1425" s="16"/>
      <c r="ES1425" s="16"/>
      <c r="ET1425" s="16"/>
      <c r="EU1425" s="16"/>
      <c r="EV1425" s="16"/>
      <c r="EW1425" s="16"/>
      <c r="EX1425" s="16"/>
      <c r="EY1425" s="16"/>
      <c r="EZ1425" s="16"/>
      <c r="FA1425" s="16"/>
      <c r="FB1425" s="16"/>
      <c r="FC1425" s="16"/>
      <c r="FD1425" s="16"/>
      <c r="FE1425" s="16"/>
      <c r="FF1425" s="16"/>
      <c r="FG1425" s="16"/>
      <c r="FH1425" s="16"/>
      <c r="FI1425" s="16"/>
      <c r="FJ1425" s="16"/>
      <c r="FK1425" s="16"/>
      <c r="FL1425" s="16"/>
      <c r="FM1425" s="16"/>
      <c r="FN1425" s="16"/>
      <c r="FO1425" s="16"/>
      <c r="FP1425" s="16"/>
      <c r="FQ1425" s="16"/>
      <c r="FR1425" s="16"/>
      <c r="FS1425" s="16"/>
      <c r="FT1425" s="16"/>
      <c r="FU1425" s="16"/>
      <c r="FV1425" s="16"/>
      <c r="FW1425" s="16"/>
      <c r="FX1425" s="16"/>
      <c r="FY1425" s="16"/>
      <c r="FZ1425" s="16"/>
      <c r="GA1425" s="16"/>
      <c r="GB1425" s="16"/>
      <c r="GC1425" s="16"/>
      <c r="GD1425" s="16"/>
      <c r="GE1425" s="16"/>
      <c r="GF1425" s="16"/>
      <c r="GG1425" s="16"/>
      <c r="GH1425" s="16"/>
      <c r="GI1425" s="16"/>
      <c r="GJ1425" s="16"/>
      <c r="GK1425" s="16"/>
      <c r="GL1425" s="16"/>
      <c r="GM1425" s="16"/>
      <c r="GN1425" s="16"/>
      <c r="GO1425" s="16"/>
      <c r="GP1425" s="16"/>
      <c r="GQ1425" s="16"/>
      <c r="GR1425" s="16"/>
      <c r="GS1425" s="16"/>
      <c r="GT1425" s="16"/>
      <c r="GU1425" s="16"/>
      <c r="GV1425" s="16"/>
      <c r="GW1425" s="16"/>
      <c r="GX1425" s="16"/>
      <c r="GY1425" s="16"/>
      <c r="GZ1425" s="16"/>
      <c r="HA1425" s="16"/>
      <c r="HB1425" s="16"/>
      <c r="HC1425" s="16"/>
      <c r="HD1425" s="16"/>
      <c r="HE1425" s="16"/>
      <c r="HF1425" s="16"/>
      <c r="HG1425" s="16"/>
      <c r="HH1425" s="16"/>
      <c r="HI1425" s="16"/>
      <c r="HJ1425" s="16"/>
      <c r="HK1425" s="16"/>
      <c r="HL1425" s="16"/>
      <c r="HM1425" s="16"/>
      <c r="HN1425" s="16"/>
      <c r="HO1425" s="16"/>
      <c r="HP1425" s="16"/>
      <c r="HQ1425" s="16"/>
      <c r="HR1425" s="16"/>
      <c r="HS1425" s="16"/>
      <c r="HT1425" s="16"/>
      <c r="HU1425" s="16"/>
      <c r="HV1425" s="16"/>
      <c r="HW1425" s="16"/>
      <c r="HX1425" s="16"/>
      <c r="HY1425" s="16"/>
      <c r="HZ1425" s="16"/>
      <c r="IA1425" s="16"/>
      <c r="IB1425" s="16"/>
      <c r="IC1425" s="16"/>
      <c r="ID1425" s="16"/>
      <c r="IE1425" s="16"/>
      <c r="IF1425" s="16"/>
      <c r="IG1425" s="16"/>
      <c r="IH1425" s="16"/>
      <c r="II1425" s="16"/>
      <c r="IJ1425" s="16"/>
      <c r="IK1425" s="16"/>
      <c r="IL1425" s="16"/>
      <c r="IM1425" s="16"/>
      <c r="IN1425" s="16"/>
      <c r="IO1425" s="16"/>
      <c r="IP1425" s="16"/>
      <c r="IQ1425" s="16"/>
      <c r="IR1425" s="16"/>
      <c r="IS1425" s="16"/>
      <c r="IT1425" s="16"/>
      <c r="IU1425" s="16"/>
      <c r="IV1425" s="16"/>
      <c r="IW1425" s="16"/>
      <c r="IX1425" s="16"/>
      <c r="IY1425" s="16"/>
      <c r="IZ1425" s="16"/>
      <c r="JA1425" s="16"/>
      <c r="JB1425" s="16"/>
      <c r="JC1425" s="16"/>
      <c r="JD1425" s="16"/>
      <c r="JE1425" s="16"/>
      <c r="JF1425" s="16"/>
      <c r="JG1425" s="16"/>
      <c r="JH1425" s="16"/>
      <c r="JI1425" s="16"/>
      <c r="JJ1425" s="16"/>
      <c r="JK1425" s="16"/>
      <c r="JL1425" s="16"/>
      <c r="JM1425" s="16"/>
      <c r="JN1425" s="16"/>
      <c r="JO1425" s="16"/>
      <c r="JP1425" s="16"/>
      <c r="JQ1425" s="16"/>
      <c r="JR1425" s="16"/>
      <c r="JS1425" s="16"/>
      <c r="JT1425" s="16"/>
      <c r="JU1425" s="16"/>
      <c r="JV1425" s="16"/>
      <c r="JW1425" s="16"/>
      <c r="JX1425" s="16"/>
      <c r="JY1425" s="16"/>
      <c r="JZ1425" s="16"/>
      <c r="KA1425" s="16"/>
      <c r="KB1425" s="16"/>
      <c r="KC1425" s="16"/>
      <c r="KD1425" s="16"/>
      <c r="KE1425" s="16"/>
      <c r="KF1425" s="16"/>
      <c r="KG1425" s="16"/>
      <c r="KH1425" s="16"/>
      <c r="KI1425" s="16"/>
      <c r="KJ1425" s="16"/>
      <c r="KK1425" s="16"/>
      <c r="KL1425" s="16"/>
      <c r="KM1425" s="16"/>
      <c r="KN1425" s="16"/>
      <c r="KO1425" s="16"/>
      <c r="KP1425" s="16"/>
      <c r="KQ1425" s="16"/>
      <c r="KR1425" s="16"/>
      <c r="KS1425" s="16"/>
      <c r="KT1425" s="16"/>
      <c r="KU1425" s="16"/>
      <c r="KV1425" s="16"/>
      <c r="KW1425" s="16"/>
      <c r="KX1425" s="16"/>
      <c r="KY1425" s="16"/>
      <c r="KZ1425" s="16"/>
      <c r="LA1425" s="16"/>
      <c r="LB1425" s="16"/>
      <c r="LC1425" s="16"/>
      <c r="LD1425" s="16"/>
      <c r="LE1425" s="16"/>
      <c r="LF1425" s="16"/>
      <c r="LG1425" s="16"/>
      <c r="LH1425" s="16"/>
      <c r="LI1425" s="16"/>
      <c r="LJ1425" s="16"/>
      <c r="LK1425" s="16"/>
      <c r="LL1425" s="16"/>
      <c r="LM1425" s="16"/>
      <c r="LN1425" s="16"/>
      <c r="LO1425" s="16"/>
      <c r="LP1425" s="16"/>
      <c r="LQ1425" s="16"/>
      <c r="LR1425" s="16"/>
      <c r="LS1425" s="16"/>
      <c r="LT1425" s="16"/>
      <c r="LU1425" s="16"/>
      <c r="LV1425" s="16"/>
      <c r="LW1425" s="16"/>
      <c r="LX1425" s="16"/>
      <c r="LY1425" s="16"/>
      <c r="LZ1425" s="16"/>
      <c r="MA1425" s="16"/>
      <c r="MB1425" s="16"/>
      <c r="MC1425" s="16"/>
      <c r="MD1425" s="16"/>
      <c r="ME1425" s="16"/>
      <c r="MF1425" s="16"/>
      <c r="MG1425" s="16"/>
      <c r="MH1425" s="16"/>
      <c r="MI1425" s="16"/>
      <c r="MJ1425" s="16"/>
      <c r="MK1425" s="16"/>
      <c r="ML1425" s="16"/>
      <c r="MM1425" s="16"/>
      <c r="MN1425" s="16"/>
      <c r="MO1425" s="16"/>
      <c r="MP1425" s="16"/>
      <c r="MQ1425" s="16"/>
      <c r="MR1425" s="16"/>
      <c r="MS1425" s="16"/>
      <c r="MT1425" s="16"/>
      <c r="MU1425" s="16"/>
      <c r="MV1425" s="16"/>
      <c r="MW1425" s="16"/>
      <c r="MX1425" s="16"/>
      <c r="MY1425" s="16"/>
      <c r="MZ1425" s="16"/>
      <c r="NA1425" s="16"/>
      <c r="NB1425" s="16"/>
      <c r="NC1425" s="16"/>
      <c r="ND1425" s="16"/>
      <c r="NE1425" s="16"/>
      <c r="NF1425" s="16"/>
      <c r="NG1425" s="16"/>
      <c r="NH1425" s="16"/>
      <c r="NI1425" s="16"/>
      <c r="NJ1425" s="16"/>
      <c r="NK1425" s="16"/>
      <c r="NL1425" s="16"/>
      <c r="NM1425" s="16"/>
      <c r="NN1425" s="16"/>
      <c r="NO1425" s="16"/>
      <c r="NP1425" s="16"/>
      <c r="NQ1425" s="16"/>
      <c r="NR1425" s="16"/>
      <c r="NS1425" s="16"/>
      <c r="NT1425" s="16"/>
      <c r="NU1425" s="16"/>
      <c r="NV1425" s="16"/>
      <c r="NW1425" s="16"/>
      <c r="NX1425" s="16"/>
      <c r="NY1425" s="16"/>
      <c r="NZ1425" s="16"/>
      <c r="OA1425" s="16"/>
      <c r="OB1425" s="16"/>
      <c r="OC1425" s="16"/>
      <c r="OD1425" s="16"/>
      <c r="OE1425" s="16"/>
      <c r="OF1425" s="16"/>
      <c r="OG1425" s="16"/>
      <c r="OH1425" s="16"/>
      <c r="OI1425" s="16"/>
      <c r="OJ1425" s="16"/>
      <c r="OK1425" s="16"/>
      <c r="OL1425" s="16"/>
      <c r="OM1425" s="16"/>
      <c r="ON1425" s="16"/>
      <c r="OO1425" s="16"/>
      <c r="OP1425" s="16"/>
      <c r="OQ1425" s="16"/>
      <c r="OR1425" s="16"/>
      <c r="OS1425" s="16"/>
      <c r="OT1425" s="16"/>
      <c r="OU1425" s="16"/>
      <c r="OV1425" s="16"/>
      <c r="OW1425" s="16"/>
      <c r="OX1425" s="16"/>
      <c r="OY1425" s="16"/>
      <c r="OZ1425" s="16"/>
      <c r="PA1425" s="16"/>
      <c r="PB1425" s="16"/>
      <c r="PC1425" s="16"/>
      <c r="PD1425" s="16"/>
      <c r="PE1425" s="16"/>
      <c r="PF1425" s="16"/>
      <c r="PG1425" s="16"/>
      <c r="PH1425" s="16"/>
      <c r="PI1425" s="16"/>
      <c r="PJ1425" s="16"/>
      <c r="PK1425" s="16"/>
      <c r="PL1425" s="16"/>
      <c r="PM1425" s="16"/>
      <c r="PN1425" s="16"/>
      <c r="PO1425" s="16"/>
      <c r="PP1425" s="16"/>
      <c r="PQ1425" s="16"/>
      <c r="PR1425" s="16"/>
      <c r="PS1425" s="16"/>
      <c r="PT1425" s="16"/>
      <c r="PU1425" s="16"/>
      <c r="PV1425" s="16"/>
      <c r="PW1425" s="16"/>
      <c r="PX1425" s="16"/>
      <c r="PY1425" s="16"/>
      <c r="PZ1425" s="16"/>
      <c r="QA1425" s="16"/>
      <c r="QB1425" s="16"/>
      <c r="QC1425" s="16"/>
      <c r="QD1425" s="16"/>
      <c r="QE1425" s="16"/>
      <c r="QF1425" s="16"/>
      <c r="QG1425" s="16"/>
      <c r="QH1425" s="16"/>
      <c r="QI1425" s="16"/>
      <c r="QJ1425" s="16"/>
      <c r="QK1425" s="16"/>
      <c r="QL1425" s="16"/>
      <c r="QM1425" s="16"/>
      <c r="QN1425" s="16"/>
      <c r="QO1425" s="16"/>
      <c r="QP1425" s="16"/>
      <c r="QQ1425" s="16"/>
      <c r="QR1425" s="16"/>
      <c r="QS1425" s="16"/>
      <c r="QT1425" s="16"/>
      <c r="QU1425" s="16"/>
      <c r="QV1425" s="16"/>
      <c r="QW1425" s="16"/>
      <c r="QX1425" s="16"/>
      <c r="QY1425" s="16"/>
      <c r="QZ1425" s="16"/>
      <c r="RA1425" s="16"/>
      <c r="RB1425" s="16"/>
      <c r="RC1425" s="16"/>
      <c r="RD1425" s="16"/>
      <c r="RE1425" s="16"/>
      <c r="RF1425" s="16"/>
      <c r="RG1425" s="16"/>
      <c r="RH1425" s="16"/>
      <c r="RI1425" s="16"/>
      <c r="RJ1425" s="16"/>
      <c r="RK1425" s="16"/>
      <c r="RL1425" s="16"/>
      <c r="RM1425" s="16"/>
      <c r="RN1425" s="16"/>
      <c r="RO1425" s="16"/>
      <c r="RP1425" s="16"/>
      <c r="RQ1425" s="16"/>
      <c r="RR1425" s="16"/>
      <c r="RS1425" s="16"/>
      <c r="RT1425" s="16"/>
      <c r="RU1425" s="16"/>
      <c r="RV1425" s="16"/>
      <c r="RW1425" s="16"/>
      <c r="RX1425" s="16"/>
      <c r="RY1425" s="16"/>
      <c r="RZ1425" s="16"/>
      <c r="SA1425" s="16"/>
      <c r="SB1425" s="16"/>
      <c r="SC1425" s="16"/>
      <c r="SD1425" s="16"/>
      <c r="SE1425" s="16"/>
      <c r="SF1425" s="16"/>
      <c r="SG1425" s="16"/>
      <c r="SH1425" s="16"/>
      <c r="SI1425" s="16"/>
      <c r="SJ1425" s="16"/>
      <c r="SK1425" s="16"/>
      <c r="SL1425" s="16"/>
      <c r="SM1425" s="16"/>
      <c r="SN1425" s="16"/>
      <c r="SO1425" s="16"/>
      <c r="SP1425" s="16"/>
      <c r="SQ1425" s="16"/>
      <c r="SR1425" s="16"/>
      <c r="SS1425" s="16"/>
      <c r="ST1425" s="16"/>
      <c r="SU1425" s="16"/>
      <c r="SV1425" s="16"/>
      <c r="SW1425" s="16"/>
      <c r="SX1425" s="16"/>
      <c r="SY1425" s="16"/>
      <c r="SZ1425" s="16"/>
      <c r="TA1425" s="16"/>
      <c r="TB1425" s="16"/>
      <c r="TC1425" s="16"/>
      <c r="TD1425" s="16"/>
      <c r="TE1425" s="16"/>
      <c r="TF1425" s="16"/>
      <c r="TG1425" s="16"/>
      <c r="TH1425" s="16"/>
      <c r="TI1425" s="16"/>
      <c r="TJ1425" s="16"/>
      <c r="TK1425" s="16"/>
      <c r="TL1425" s="16"/>
      <c r="TM1425" s="16"/>
      <c r="TN1425" s="16"/>
      <c r="TO1425" s="16"/>
      <c r="TP1425" s="16"/>
      <c r="TQ1425" s="16"/>
      <c r="TR1425" s="16"/>
      <c r="TS1425" s="16"/>
      <c r="TT1425" s="16"/>
      <c r="TU1425" s="16"/>
      <c r="TV1425" s="16"/>
      <c r="TW1425" s="16"/>
      <c r="TX1425" s="16"/>
      <c r="TY1425" s="16"/>
      <c r="TZ1425" s="16"/>
      <c r="UA1425" s="16"/>
      <c r="UB1425" s="16"/>
      <c r="UC1425" s="16"/>
      <c r="UD1425" s="16"/>
      <c r="UE1425" s="16"/>
      <c r="UF1425" s="16"/>
      <c r="UG1425" s="16"/>
      <c r="UH1425" s="16"/>
      <c r="UI1425" s="16"/>
      <c r="UJ1425" s="16"/>
      <c r="UK1425" s="16"/>
      <c r="UL1425" s="16"/>
      <c r="UM1425" s="16"/>
      <c r="UN1425" s="16"/>
      <c r="UO1425" s="16"/>
      <c r="UP1425" s="16"/>
      <c r="UQ1425" s="16"/>
      <c r="UR1425" s="16"/>
      <c r="US1425" s="16"/>
      <c r="UT1425" s="16"/>
      <c r="UU1425" s="16"/>
      <c r="UV1425" s="16"/>
      <c r="UW1425" s="16"/>
      <c r="UX1425" s="16"/>
      <c r="UY1425" s="16"/>
      <c r="UZ1425" s="16"/>
      <c r="VA1425" s="16"/>
      <c r="VB1425" s="16"/>
      <c r="VC1425" s="16"/>
      <c r="VD1425" s="16"/>
      <c r="VE1425" s="16"/>
      <c r="VF1425" s="16"/>
      <c r="VG1425" s="16"/>
      <c r="VH1425" s="16"/>
      <c r="VI1425" s="16"/>
      <c r="VJ1425" s="16"/>
      <c r="VK1425" s="16"/>
      <c r="VL1425" s="16"/>
      <c r="VM1425" s="16"/>
      <c r="VN1425" s="16"/>
      <c r="VO1425" s="16"/>
      <c r="VP1425" s="16"/>
      <c r="VQ1425" s="16"/>
      <c r="VR1425" s="16"/>
      <c r="VS1425" s="16"/>
      <c r="VT1425" s="16"/>
      <c r="VU1425" s="16"/>
      <c r="VV1425" s="16"/>
      <c r="VW1425" s="16"/>
      <c r="VX1425" s="16"/>
      <c r="VY1425" s="16"/>
      <c r="VZ1425" s="16"/>
      <c r="WA1425" s="16"/>
      <c r="WB1425" s="16"/>
      <c r="WC1425" s="16"/>
      <c r="WD1425" s="16"/>
      <c r="WE1425" s="16"/>
      <c r="WF1425" s="16"/>
      <c r="WG1425" s="16"/>
      <c r="WH1425" s="16"/>
      <c r="WI1425" s="16"/>
      <c r="WJ1425" s="16"/>
      <c r="WK1425" s="16"/>
      <c r="WL1425" s="16"/>
      <c r="WM1425" s="16"/>
      <c r="WN1425" s="16"/>
      <c r="WO1425" s="16"/>
      <c r="WP1425" s="16"/>
      <c r="WQ1425" s="16"/>
      <c r="WR1425" s="16"/>
      <c r="WS1425" s="16"/>
      <c r="WT1425" s="16"/>
      <c r="WU1425" s="16"/>
      <c r="WV1425" s="16"/>
      <c r="WW1425" s="16"/>
      <c r="WX1425" s="16"/>
      <c r="WY1425" s="16"/>
      <c r="WZ1425" s="16"/>
      <c r="XA1425" s="16"/>
      <c r="XB1425" s="16"/>
      <c r="XC1425" s="16"/>
      <c r="XD1425" s="16"/>
      <c r="XE1425" s="16"/>
      <c r="XF1425" s="16"/>
      <c r="XG1425" s="16"/>
      <c r="XH1425" s="16"/>
      <c r="XI1425" s="16"/>
      <c r="XJ1425" s="16"/>
      <c r="XK1425" s="16"/>
      <c r="XL1425" s="16"/>
      <c r="XM1425" s="16"/>
      <c r="XN1425" s="16"/>
      <c r="XO1425" s="16"/>
      <c r="XP1425" s="16"/>
      <c r="XQ1425" s="16"/>
      <c r="XR1425" s="16"/>
      <c r="XS1425" s="16"/>
      <c r="XT1425" s="16"/>
      <c r="XU1425" s="16"/>
      <c r="XV1425" s="16"/>
      <c r="XW1425" s="16"/>
      <c r="XX1425" s="16"/>
      <c r="XY1425" s="16"/>
      <c r="XZ1425" s="16"/>
      <c r="YA1425" s="16"/>
      <c r="YB1425" s="16"/>
      <c r="YC1425" s="16"/>
      <c r="YD1425" s="16"/>
      <c r="YE1425" s="16"/>
      <c r="YF1425" s="16"/>
      <c r="YG1425" s="16"/>
      <c r="YH1425" s="16"/>
      <c r="YI1425" s="16"/>
      <c r="YJ1425" s="16"/>
      <c r="YK1425" s="16"/>
      <c r="YL1425" s="16"/>
      <c r="YM1425" s="16"/>
      <c r="YN1425" s="16"/>
      <c r="YO1425" s="16"/>
      <c r="YP1425" s="16"/>
      <c r="YQ1425" s="16"/>
      <c r="YR1425" s="16"/>
      <c r="YS1425" s="16"/>
      <c r="YT1425" s="16"/>
      <c r="YU1425" s="16"/>
      <c r="YV1425" s="16"/>
      <c r="YW1425" s="16"/>
      <c r="YX1425" s="16"/>
      <c r="YY1425" s="16"/>
      <c r="YZ1425" s="16"/>
      <c r="ZA1425" s="16"/>
      <c r="ZB1425" s="16"/>
      <c r="ZC1425" s="16"/>
      <c r="ZD1425" s="16"/>
      <c r="ZE1425" s="16"/>
      <c r="ZF1425" s="16"/>
      <c r="ZG1425" s="16"/>
      <c r="ZH1425" s="16"/>
      <c r="ZI1425" s="16"/>
      <c r="ZJ1425" s="16"/>
      <c r="ZK1425" s="16"/>
      <c r="ZL1425" s="16"/>
      <c r="ZM1425" s="16"/>
      <c r="ZN1425" s="16"/>
      <c r="ZO1425" s="16"/>
      <c r="ZP1425" s="16"/>
      <c r="ZQ1425" s="16"/>
      <c r="ZR1425" s="16"/>
      <c r="ZS1425" s="16"/>
      <c r="ZT1425" s="16"/>
      <c r="ZU1425" s="16"/>
      <c r="ZV1425" s="16"/>
      <c r="ZW1425" s="16"/>
      <c r="ZX1425" s="16"/>
      <c r="ZY1425" s="16"/>
      <c r="ZZ1425" s="16"/>
      <c r="AAA1425" s="16"/>
      <c r="AAB1425" s="16"/>
      <c r="AAC1425" s="16"/>
      <c r="AAD1425" s="16"/>
      <c r="AAE1425" s="16"/>
      <c r="AAF1425" s="16"/>
      <c r="AAG1425" s="16"/>
      <c r="AAH1425" s="16"/>
      <c r="AAI1425" s="16"/>
      <c r="AAJ1425" s="16"/>
      <c r="AAK1425" s="16"/>
      <c r="AAL1425" s="16"/>
      <c r="AAM1425" s="16"/>
      <c r="AAN1425" s="16"/>
      <c r="AAO1425" s="16"/>
      <c r="AAP1425" s="16"/>
      <c r="AAQ1425" s="16"/>
      <c r="AAR1425" s="16"/>
      <c r="AAS1425" s="16"/>
      <c r="AAT1425" s="16"/>
      <c r="AAU1425" s="16"/>
      <c r="AAV1425" s="16"/>
      <c r="AAW1425" s="16"/>
      <c r="AAX1425" s="16"/>
      <c r="AAY1425" s="16"/>
      <c r="AAZ1425" s="16"/>
      <c r="ABA1425" s="16"/>
      <c r="ABB1425" s="16"/>
      <c r="ABC1425" s="16"/>
      <c r="ABD1425" s="16"/>
      <c r="ABE1425" s="16"/>
      <c r="ABF1425" s="16"/>
      <c r="ABG1425" s="16"/>
      <c r="ABH1425" s="16"/>
      <c r="ABI1425" s="16"/>
      <c r="ABJ1425" s="16"/>
      <c r="ABK1425" s="16"/>
      <c r="ABL1425" s="16"/>
      <c r="ABM1425" s="16"/>
      <c r="ABN1425" s="16"/>
      <c r="ABO1425" s="16"/>
      <c r="ABP1425" s="16"/>
      <c r="ABQ1425" s="16"/>
      <c r="ABR1425" s="16"/>
      <c r="ABS1425" s="16"/>
      <c r="ABT1425" s="16"/>
      <c r="ABU1425" s="16"/>
      <c r="ABV1425" s="16"/>
      <c r="ABW1425" s="16"/>
      <c r="ABX1425" s="16"/>
      <c r="ABY1425" s="16"/>
      <c r="ABZ1425" s="16"/>
      <c r="ACA1425" s="16"/>
      <c r="ACB1425" s="16"/>
      <c r="ACC1425" s="16"/>
      <c r="ACD1425" s="16"/>
      <c r="ACE1425" s="16"/>
      <c r="ACF1425" s="16"/>
      <c r="ACG1425" s="16"/>
      <c r="ACH1425" s="16"/>
      <c r="ACI1425" s="16"/>
      <c r="ACJ1425" s="16"/>
      <c r="ACK1425" s="16"/>
      <c r="ACL1425" s="16"/>
      <c r="ACM1425" s="16"/>
      <c r="ACN1425" s="16"/>
      <c r="ACO1425" s="16"/>
      <c r="ACP1425" s="16"/>
      <c r="ACQ1425" s="16"/>
      <c r="ACR1425" s="16"/>
      <c r="ACS1425" s="16"/>
      <c r="ACT1425" s="16"/>
      <c r="ACU1425" s="16"/>
      <c r="ACV1425" s="16"/>
      <c r="ACW1425" s="16"/>
      <c r="ACX1425" s="16"/>
      <c r="ACY1425" s="16"/>
      <c r="ACZ1425" s="16"/>
      <c r="ADA1425" s="16"/>
      <c r="ADB1425" s="16"/>
      <c r="ADC1425" s="16"/>
      <c r="ADD1425" s="16"/>
      <c r="ADE1425" s="16"/>
      <c r="ADF1425" s="16"/>
      <c r="ADG1425" s="16"/>
      <c r="ADH1425" s="16"/>
      <c r="ADI1425" s="16"/>
      <c r="ADJ1425" s="16"/>
      <c r="ADK1425" s="16"/>
      <c r="ADL1425" s="16"/>
      <c r="ADM1425" s="16"/>
      <c r="ADN1425" s="16"/>
      <c r="ADO1425" s="16"/>
      <c r="ADP1425" s="16"/>
      <c r="ADQ1425" s="16"/>
      <c r="ADR1425" s="16"/>
      <c r="ADS1425" s="16"/>
      <c r="ADT1425" s="16"/>
      <c r="ADU1425" s="16"/>
      <c r="ADV1425" s="16"/>
      <c r="ADW1425" s="16"/>
      <c r="ADX1425" s="16"/>
      <c r="ADY1425" s="16"/>
      <c r="ADZ1425" s="16"/>
      <c r="AEA1425" s="16"/>
      <c r="AEB1425" s="16"/>
      <c r="AEC1425" s="16"/>
      <c r="AED1425" s="16"/>
      <c r="AEE1425" s="16"/>
      <c r="AEF1425" s="16"/>
      <c r="AEG1425" s="16"/>
      <c r="AEH1425" s="16"/>
      <c r="AEI1425" s="16"/>
      <c r="AEJ1425" s="16"/>
      <c r="AEK1425" s="16"/>
      <c r="AEL1425" s="16"/>
      <c r="AEM1425" s="16"/>
      <c r="AEN1425" s="16"/>
      <c r="AEO1425" s="16"/>
      <c r="AEP1425" s="16"/>
      <c r="AEQ1425" s="16"/>
      <c r="AER1425" s="16"/>
      <c r="AES1425" s="16"/>
      <c r="AET1425" s="16"/>
      <c r="AEU1425" s="16"/>
      <c r="AEV1425" s="16"/>
      <c r="AEW1425" s="16"/>
      <c r="AEX1425" s="16"/>
      <c r="AEY1425" s="16"/>
      <c r="AEZ1425" s="16"/>
      <c r="AFA1425" s="16"/>
      <c r="AFB1425" s="16"/>
      <c r="AFC1425" s="16"/>
      <c r="AFD1425" s="16"/>
      <c r="AFE1425" s="16"/>
      <c r="AFF1425" s="16"/>
      <c r="AFG1425" s="16"/>
      <c r="AFH1425" s="16"/>
      <c r="AFI1425" s="16"/>
      <c r="AFJ1425" s="16"/>
      <c r="AFK1425" s="16"/>
      <c r="AFL1425" s="16"/>
      <c r="AFM1425" s="16"/>
      <c r="AFN1425" s="16"/>
      <c r="AFO1425" s="16"/>
      <c r="AFP1425" s="16"/>
      <c r="AFQ1425" s="16"/>
      <c r="AFR1425" s="16"/>
      <c r="AFS1425" s="16"/>
      <c r="AFT1425" s="16"/>
      <c r="AFU1425" s="16"/>
      <c r="AFV1425" s="16"/>
      <c r="AFW1425" s="16"/>
      <c r="AFX1425" s="16"/>
      <c r="AFY1425" s="16"/>
      <c r="AFZ1425" s="16"/>
      <c r="AGA1425" s="16"/>
      <c r="AGB1425" s="16"/>
      <c r="AGC1425" s="16"/>
      <c r="AGD1425" s="16"/>
      <c r="AGE1425" s="16"/>
      <c r="AGF1425" s="16"/>
      <c r="AGG1425" s="16"/>
      <c r="AGH1425" s="16"/>
      <c r="AGI1425" s="16"/>
      <c r="AGJ1425" s="16"/>
      <c r="AGK1425" s="16"/>
      <c r="AGL1425" s="16"/>
      <c r="AGM1425" s="16"/>
      <c r="AGN1425" s="16"/>
      <c r="AGO1425" s="16"/>
      <c r="AGP1425" s="16"/>
      <c r="AGQ1425" s="16"/>
      <c r="AGR1425" s="16"/>
      <c r="AGS1425" s="16"/>
      <c r="AGT1425" s="16"/>
      <c r="AGU1425" s="16"/>
      <c r="AGV1425" s="16"/>
      <c r="AGW1425" s="16"/>
      <c r="AGX1425" s="16"/>
      <c r="AGY1425" s="16"/>
      <c r="AGZ1425" s="16"/>
      <c r="AHA1425" s="16"/>
      <c r="AHB1425" s="16"/>
      <c r="AHC1425" s="16"/>
      <c r="AHD1425" s="16"/>
      <c r="AHE1425" s="16"/>
      <c r="AHF1425" s="16"/>
      <c r="AHG1425" s="16"/>
      <c r="AHH1425" s="16"/>
      <c r="AHI1425" s="16"/>
      <c r="AHJ1425" s="16"/>
      <c r="AHK1425" s="16"/>
      <c r="AHL1425" s="16"/>
      <c r="AHM1425" s="16"/>
      <c r="AHN1425" s="16"/>
      <c r="AHO1425" s="16"/>
      <c r="AHP1425" s="16"/>
      <c r="AHQ1425" s="16"/>
      <c r="AHR1425" s="16"/>
      <c r="AHS1425" s="16"/>
      <c r="AHT1425" s="16"/>
      <c r="AHU1425" s="16"/>
      <c r="AHV1425" s="16"/>
      <c r="AHW1425" s="16"/>
      <c r="AHX1425" s="16"/>
      <c r="AHY1425" s="16"/>
      <c r="AHZ1425" s="16"/>
      <c r="AIA1425" s="16"/>
      <c r="AIB1425" s="16"/>
      <c r="AIC1425" s="16"/>
      <c r="AID1425" s="16"/>
      <c r="AIE1425" s="16"/>
      <c r="AIF1425" s="16"/>
      <c r="AIG1425" s="16"/>
      <c r="AIH1425" s="16"/>
      <c r="AII1425" s="16"/>
      <c r="AIJ1425" s="16"/>
      <c r="AIK1425" s="16"/>
      <c r="AIL1425" s="16"/>
      <c r="AIM1425" s="16"/>
      <c r="AIN1425" s="16"/>
      <c r="AIO1425" s="16"/>
      <c r="AIP1425" s="16"/>
      <c r="AIQ1425" s="16"/>
      <c r="AIR1425" s="16"/>
      <c r="AIS1425" s="16"/>
      <c r="AIT1425" s="16"/>
      <c r="AIU1425" s="16"/>
      <c r="AIV1425" s="16"/>
      <c r="AIW1425" s="16"/>
      <c r="AIX1425" s="16"/>
      <c r="AIY1425" s="16"/>
      <c r="AIZ1425" s="16"/>
      <c r="AJA1425" s="16"/>
      <c r="AJB1425" s="16"/>
      <c r="AJC1425" s="16"/>
      <c r="AJD1425" s="16"/>
      <c r="AJE1425" s="16"/>
      <c r="AJF1425" s="16"/>
      <c r="AJG1425" s="16"/>
      <c r="AJH1425" s="16"/>
      <c r="AJI1425" s="16"/>
      <c r="AJJ1425" s="16"/>
      <c r="AJK1425" s="16"/>
      <c r="AJL1425" s="16"/>
      <c r="AJM1425" s="16"/>
      <c r="AJN1425" s="16"/>
      <c r="AJO1425" s="16"/>
      <c r="AJP1425" s="16"/>
      <c r="AJQ1425" s="16"/>
      <c r="AJR1425" s="16"/>
      <c r="AJS1425" s="16"/>
      <c r="AJT1425" s="16"/>
      <c r="AJU1425" s="16"/>
      <c r="AJV1425" s="16"/>
      <c r="AJW1425" s="16"/>
      <c r="AJX1425" s="16"/>
      <c r="AJY1425" s="16"/>
      <c r="AJZ1425" s="16"/>
      <c r="AKA1425" s="16"/>
      <c r="AKB1425" s="16"/>
      <c r="AKC1425" s="16"/>
      <c r="AKD1425" s="16"/>
      <c r="AKE1425" s="16"/>
      <c r="AKF1425" s="16"/>
      <c r="AKG1425" s="16"/>
      <c r="AKH1425" s="16"/>
      <c r="AKI1425" s="16"/>
      <c r="AKJ1425" s="16"/>
      <c r="AKK1425" s="16"/>
      <c r="AKL1425" s="16"/>
      <c r="AKM1425" s="16"/>
      <c r="AKN1425" s="16"/>
      <c r="AKO1425" s="16"/>
      <c r="AKP1425" s="16"/>
      <c r="AKQ1425" s="16"/>
      <c r="AKR1425" s="16"/>
      <c r="AKS1425" s="16"/>
      <c r="AKT1425" s="16"/>
      <c r="AKU1425" s="16"/>
      <c r="AKV1425" s="16"/>
      <c r="AKW1425" s="16"/>
      <c r="AKX1425" s="16"/>
      <c r="AKY1425" s="16"/>
      <c r="AKZ1425" s="16"/>
      <c r="ALA1425" s="16"/>
      <c r="ALB1425" s="16"/>
      <c r="ALC1425" s="16"/>
      <c r="ALD1425" s="16"/>
      <c r="ALE1425" s="16"/>
      <c r="ALF1425" s="16"/>
      <c r="ALG1425" s="16"/>
      <c r="ALH1425" s="16"/>
      <c r="ALI1425" s="16"/>
      <c r="ALJ1425" s="16"/>
      <c r="ALK1425" s="16"/>
      <c r="ALL1425" s="16"/>
      <c r="ALM1425" s="16"/>
      <c r="ALN1425" s="16"/>
      <c r="ALO1425" s="16"/>
      <c r="ALP1425" s="16"/>
      <c r="ALQ1425" s="16"/>
      <c r="ALR1425" s="16"/>
      <c r="ALS1425" s="16"/>
      <c r="ALT1425" s="16"/>
      <c r="ALU1425" s="16"/>
      <c r="ALV1425" s="16"/>
      <c r="ALW1425" s="16"/>
      <c r="ALX1425" s="16"/>
      <c r="ALY1425" s="16"/>
      <c r="ALZ1425" s="16"/>
      <c r="AMA1425" s="16"/>
      <c r="AMB1425" s="16"/>
      <c r="AMC1425" s="16"/>
      <c r="AMD1425" s="16"/>
      <c r="AME1425" s="16"/>
      <c r="AMF1425" s="16"/>
      <c r="AMG1425" s="16"/>
      <c r="AMH1425" s="16"/>
      <c r="AMI1425" s="16"/>
      <c r="AMJ1425" s="16"/>
      <c r="AMK1425" s="16"/>
      <c r="AML1425" s="16"/>
      <c r="AMM1425" s="16"/>
      <c r="AMN1425" s="16"/>
      <c r="AMO1425" s="16"/>
      <c r="AMP1425" s="16"/>
      <c r="AMQ1425" s="16"/>
      <c r="AMR1425" s="16"/>
      <c r="AMS1425" s="16"/>
      <c r="AMT1425" s="16"/>
      <c r="AMU1425" s="16"/>
      <c r="AMV1425" s="16"/>
      <c r="AMW1425" s="16"/>
      <c r="AMX1425" s="16"/>
      <c r="AMY1425" s="16"/>
      <c r="AMZ1425" s="16"/>
      <c r="ANA1425" s="16"/>
      <c r="ANB1425" s="16"/>
      <c r="ANC1425" s="16"/>
      <c r="AND1425" s="16"/>
      <c r="ANE1425" s="16"/>
      <c r="ANF1425" s="16"/>
      <c r="ANG1425" s="16"/>
      <c r="ANH1425" s="16"/>
      <c r="ANI1425" s="16"/>
      <c r="ANJ1425" s="16"/>
      <c r="ANK1425" s="16"/>
      <c r="ANL1425" s="16"/>
      <c r="ANM1425" s="16"/>
      <c r="ANN1425" s="16"/>
      <c r="ANO1425" s="16"/>
      <c r="ANP1425" s="16"/>
      <c r="ANQ1425" s="16"/>
      <c r="ANR1425" s="16"/>
      <c r="ANS1425" s="16"/>
      <c r="ANT1425" s="16"/>
      <c r="ANU1425" s="16"/>
      <c r="ANV1425" s="16"/>
      <c r="ANW1425" s="16"/>
      <c r="ANX1425" s="16"/>
      <c r="ANY1425" s="16"/>
      <c r="ANZ1425" s="16"/>
      <c r="AOA1425" s="16"/>
      <c r="AOB1425" s="16"/>
      <c r="AOC1425" s="16"/>
      <c r="AOD1425" s="16"/>
      <c r="AOE1425" s="16"/>
      <c r="AOF1425" s="16"/>
      <c r="AOG1425" s="16"/>
      <c r="AOH1425" s="16"/>
      <c r="AOI1425" s="16"/>
      <c r="AOJ1425" s="16"/>
      <c r="AOK1425" s="16"/>
      <c r="AOL1425" s="16"/>
      <c r="AOM1425" s="16"/>
      <c r="AON1425" s="16"/>
      <c r="AOO1425" s="16"/>
      <c r="AOP1425" s="16"/>
      <c r="AOQ1425" s="16"/>
      <c r="AOR1425" s="16"/>
      <c r="AOS1425" s="16"/>
      <c r="AOT1425" s="16"/>
      <c r="AOU1425" s="16"/>
      <c r="AOV1425" s="16"/>
      <c r="AOW1425" s="16"/>
      <c r="AOX1425" s="16"/>
      <c r="AOY1425" s="16"/>
      <c r="AOZ1425" s="16"/>
      <c r="APA1425" s="16"/>
      <c r="APB1425" s="16"/>
      <c r="APC1425" s="16"/>
      <c r="APD1425" s="16"/>
      <c r="APE1425" s="16"/>
      <c r="APF1425" s="16"/>
      <c r="APG1425" s="16"/>
      <c r="APH1425" s="16"/>
      <c r="API1425" s="16"/>
      <c r="APJ1425" s="16"/>
      <c r="APK1425" s="16"/>
      <c r="APL1425" s="16"/>
      <c r="APM1425" s="16"/>
      <c r="APN1425" s="16"/>
      <c r="APO1425" s="16"/>
      <c r="APP1425" s="16"/>
      <c r="APQ1425" s="16"/>
      <c r="APR1425" s="16"/>
      <c r="APS1425" s="16"/>
      <c r="APT1425" s="16"/>
      <c r="APU1425" s="16"/>
      <c r="APV1425" s="16"/>
      <c r="APW1425" s="16"/>
      <c r="APX1425" s="16"/>
      <c r="APY1425" s="16"/>
      <c r="APZ1425" s="16"/>
      <c r="AQA1425" s="16"/>
      <c r="AQB1425" s="16"/>
      <c r="AQC1425" s="16"/>
      <c r="AQD1425" s="16"/>
      <c r="AQE1425" s="16"/>
      <c r="AQF1425" s="16"/>
      <c r="AQG1425" s="16"/>
      <c r="AQH1425" s="16"/>
      <c r="AQI1425" s="16"/>
      <c r="AQJ1425" s="16"/>
      <c r="AQK1425" s="16"/>
      <c r="AQL1425" s="16"/>
      <c r="AQM1425" s="16"/>
      <c r="AQN1425" s="16"/>
      <c r="AQO1425" s="16"/>
      <c r="AQP1425" s="16"/>
      <c r="AQQ1425" s="16"/>
      <c r="AQR1425" s="16"/>
      <c r="AQS1425" s="16"/>
      <c r="AQT1425" s="16"/>
      <c r="AQU1425" s="16"/>
      <c r="AQV1425" s="16"/>
      <c r="AQW1425" s="16"/>
      <c r="AQX1425" s="16"/>
      <c r="AQY1425" s="16"/>
      <c r="AQZ1425" s="16"/>
      <c r="ARA1425" s="16"/>
      <c r="ARB1425" s="16"/>
      <c r="ARC1425" s="16"/>
      <c r="ARD1425" s="16"/>
      <c r="ARE1425" s="16"/>
      <c r="ARF1425" s="16"/>
      <c r="ARG1425" s="16"/>
      <c r="ARH1425" s="16"/>
      <c r="ARI1425" s="16"/>
      <c r="ARJ1425" s="16"/>
      <c r="ARK1425" s="16"/>
      <c r="ARL1425" s="16"/>
      <c r="ARM1425" s="16"/>
      <c r="ARN1425" s="16"/>
      <c r="ARO1425" s="16"/>
      <c r="ARP1425" s="16"/>
      <c r="ARQ1425" s="16"/>
      <c r="ARR1425" s="16"/>
      <c r="ARS1425" s="16"/>
      <c r="ART1425" s="16"/>
      <c r="ARU1425" s="16"/>
      <c r="ARV1425" s="16"/>
      <c r="ARW1425" s="16"/>
      <c r="ARX1425" s="16"/>
      <c r="ARY1425" s="16"/>
      <c r="ARZ1425" s="16"/>
      <c r="ASA1425" s="16"/>
      <c r="ASB1425" s="16"/>
      <c r="ASC1425" s="16"/>
      <c r="ASD1425" s="16"/>
      <c r="ASE1425" s="16"/>
      <c r="ASF1425" s="16"/>
      <c r="ASG1425" s="16"/>
      <c r="ASH1425" s="16"/>
      <c r="ASI1425" s="16"/>
      <c r="ASJ1425" s="16"/>
      <c r="ASK1425" s="16"/>
      <c r="ASL1425" s="16"/>
      <c r="ASM1425" s="16"/>
      <c r="ASN1425" s="16"/>
      <c r="ASO1425" s="16"/>
      <c r="ASP1425" s="16"/>
      <c r="ASQ1425" s="16"/>
      <c r="ASR1425" s="16"/>
      <c r="ASS1425" s="16"/>
      <c r="AST1425" s="16"/>
      <c r="ASU1425" s="16"/>
      <c r="ASV1425" s="16"/>
      <c r="ASW1425" s="16"/>
      <c r="ASX1425" s="16"/>
      <c r="ASY1425" s="16"/>
      <c r="ASZ1425" s="16"/>
      <c r="ATA1425" s="16"/>
      <c r="ATB1425" s="16"/>
      <c r="ATC1425" s="16"/>
      <c r="ATD1425" s="16"/>
      <c r="ATE1425" s="16"/>
      <c r="ATF1425" s="16"/>
      <c r="ATG1425" s="16"/>
      <c r="ATH1425" s="16"/>
      <c r="ATI1425" s="16"/>
      <c r="ATJ1425" s="16"/>
      <c r="ATK1425" s="16"/>
      <c r="ATL1425" s="16"/>
      <c r="ATM1425" s="16"/>
      <c r="ATN1425" s="16"/>
      <c r="ATO1425" s="16"/>
      <c r="ATP1425" s="16"/>
      <c r="ATQ1425" s="16"/>
      <c r="ATR1425" s="16"/>
      <c r="ATS1425" s="16"/>
      <c r="ATT1425" s="16"/>
      <c r="ATU1425" s="16"/>
      <c r="ATV1425" s="16"/>
      <c r="ATW1425" s="16"/>
      <c r="ATX1425" s="16"/>
      <c r="ATY1425" s="16"/>
      <c r="ATZ1425" s="16"/>
      <c r="AUA1425" s="16"/>
      <c r="AUB1425" s="16"/>
      <c r="AUC1425" s="16"/>
      <c r="AUD1425" s="16"/>
      <c r="AUE1425" s="16"/>
      <c r="AUF1425" s="16"/>
      <c r="AUG1425" s="16"/>
      <c r="AUH1425" s="16"/>
      <c r="AUI1425" s="16"/>
      <c r="AUJ1425" s="16"/>
      <c r="AUK1425" s="16"/>
      <c r="AUL1425" s="16"/>
      <c r="AUM1425" s="16"/>
      <c r="AUN1425" s="16"/>
      <c r="AUO1425" s="16"/>
      <c r="AUP1425" s="16"/>
      <c r="AUQ1425" s="16"/>
      <c r="AUR1425" s="16"/>
      <c r="AUS1425" s="16"/>
      <c r="AUT1425" s="16"/>
      <c r="AUU1425" s="16"/>
      <c r="AUV1425" s="16"/>
      <c r="AUW1425" s="16"/>
      <c r="AUX1425" s="16"/>
      <c r="AUY1425" s="16"/>
      <c r="AUZ1425" s="16"/>
      <c r="AVA1425" s="16"/>
      <c r="AVB1425" s="16"/>
      <c r="AVC1425" s="16"/>
      <c r="AVD1425" s="16"/>
      <c r="AVE1425" s="16"/>
      <c r="AVF1425" s="16"/>
      <c r="AVG1425" s="16"/>
      <c r="AVH1425" s="16"/>
      <c r="AVI1425" s="16"/>
      <c r="AVJ1425" s="16"/>
      <c r="AVK1425" s="16"/>
      <c r="AVL1425" s="16"/>
      <c r="AVM1425" s="16"/>
      <c r="AVN1425" s="16"/>
      <c r="AVO1425" s="16"/>
      <c r="AVP1425" s="16"/>
      <c r="AVQ1425" s="16"/>
      <c r="AVR1425" s="16"/>
      <c r="AVS1425" s="16"/>
      <c r="AVT1425" s="16"/>
      <c r="AVU1425" s="16"/>
      <c r="AVV1425" s="16"/>
      <c r="AVW1425" s="16"/>
      <c r="AVX1425" s="16"/>
      <c r="AVY1425" s="16"/>
      <c r="AVZ1425" s="16"/>
      <c r="AWA1425" s="16"/>
      <c r="AWB1425" s="16"/>
      <c r="AWC1425" s="16"/>
      <c r="AWD1425" s="16"/>
      <c r="AWE1425" s="16"/>
      <c r="AWF1425" s="16"/>
      <c r="AWG1425" s="16"/>
      <c r="AWH1425" s="16"/>
      <c r="AWI1425" s="16"/>
      <c r="AWJ1425" s="16"/>
      <c r="AWK1425" s="16"/>
      <c r="AWL1425" s="16"/>
      <c r="AWM1425" s="16"/>
      <c r="AWN1425" s="16"/>
      <c r="AWO1425" s="16"/>
      <c r="AWP1425" s="16"/>
      <c r="AWQ1425" s="16"/>
      <c r="AWR1425" s="16"/>
      <c r="AWS1425" s="16"/>
      <c r="AWT1425" s="16"/>
      <c r="AWU1425" s="16"/>
      <c r="AWV1425" s="16"/>
      <c r="AWW1425" s="16"/>
      <c r="AWX1425" s="16"/>
      <c r="AWY1425" s="16"/>
      <c r="AWZ1425" s="16"/>
      <c r="AXA1425" s="16"/>
      <c r="AXB1425" s="16"/>
      <c r="AXC1425" s="16"/>
      <c r="AXD1425" s="16"/>
      <c r="AXE1425" s="16"/>
      <c r="AXF1425" s="16"/>
      <c r="AXG1425" s="16"/>
      <c r="AXH1425" s="16"/>
      <c r="AXI1425" s="16"/>
      <c r="AXJ1425" s="16"/>
      <c r="AXK1425" s="16"/>
      <c r="AXL1425" s="16"/>
      <c r="AXM1425" s="16"/>
      <c r="AXN1425" s="16"/>
      <c r="AXO1425" s="16"/>
      <c r="AXP1425" s="16"/>
      <c r="AXQ1425" s="16"/>
      <c r="AXR1425" s="16"/>
      <c r="AXS1425" s="16"/>
      <c r="AXT1425" s="16"/>
      <c r="AXU1425" s="16"/>
      <c r="AXV1425" s="16"/>
      <c r="AXW1425" s="16"/>
      <c r="AXX1425" s="16"/>
      <c r="AXY1425" s="16"/>
      <c r="AXZ1425" s="16"/>
      <c r="AYA1425" s="16"/>
      <c r="AYB1425" s="16"/>
      <c r="AYC1425" s="16"/>
      <c r="AYD1425" s="16"/>
      <c r="AYE1425" s="16"/>
      <c r="AYF1425" s="16"/>
      <c r="AYG1425" s="16"/>
      <c r="AYH1425" s="16"/>
      <c r="AYI1425" s="16"/>
      <c r="AYJ1425" s="16"/>
      <c r="AYK1425" s="16"/>
      <c r="AYL1425" s="16"/>
      <c r="AYM1425" s="16"/>
      <c r="AYN1425" s="16"/>
      <c r="AYO1425" s="16"/>
      <c r="AYP1425" s="16"/>
      <c r="AYQ1425" s="16"/>
      <c r="AYR1425" s="16"/>
      <c r="AYS1425" s="16"/>
      <c r="AYT1425" s="16"/>
      <c r="AYU1425" s="16"/>
      <c r="AYV1425" s="16"/>
      <c r="AYW1425" s="16"/>
      <c r="AYX1425" s="16"/>
      <c r="AYY1425" s="16"/>
      <c r="AYZ1425" s="16"/>
      <c r="AZA1425" s="16"/>
      <c r="AZB1425" s="16"/>
      <c r="AZC1425" s="16"/>
      <c r="AZD1425" s="16"/>
      <c r="AZE1425" s="16"/>
      <c r="AZF1425" s="16"/>
      <c r="AZG1425" s="16"/>
      <c r="AZH1425" s="16"/>
      <c r="AZI1425" s="16"/>
      <c r="AZJ1425" s="16"/>
      <c r="AZK1425" s="16"/>
      <c r="AZL1425" s="16"/>
      <c r="AZM1425" s="16"/>
      <c r="AZN1425" s="16"/>
      <c r="AZO1425" s="16"/>
      <c r="AZP1425" s="16"/>
      <c r="AZQ1425" s="16"/>
      <c r="AZR1425" s="16"/>
      <c r="AZS1425" s="16"/>
      <c r="AZT1425" s="16"/>
      <c r="AZU1425" s="16"/>
      <c r="AZV1425" s="16"/>
      <c r="AZW1425" s="16"/>
      <c r="AZX1425" s="16"/>
      <c r="AZY1425" s="16"/>
      <c r="AZZ1425" s="16"/>
      <c r="BAA1425" s="16"/>
      <c r="BAB1425" s="16"/>
      <c r="BAC1425" s="16"/>
      <c r="BAD1425" s="16"/>
      <c r="BAE1425" s="16"/>
      <c r="BAF1425" s="16"/>
      <c r="BAG1425" s="16"/>
      <c r="BAH1425" s="16"/>
      <c r="BAI1425" s="16"/>
      <c r="BAJ1425" s="16"/>
      <c r="BAK1425" s="16"/>
      <c r="BAL1425" s="16"/>
      <c r="BAM1425" s="16"/>
      <c r="BAN1425" s="16"/>
      <c r="BAO1425" s="16"/>
      <c r="BAP1425" s="16"/>
      <c r="BAQ1425" s="16"/>
      <c r="BAR1425" s="16"/>
      <c r="BAS1425" s="16"/>
      <c r="BAT1425" s="16"/>
      <c r="BAU1425" s="16"/>
      <c r="BAV1425" s="16"/>
      <c r="BAW1425" s="16"/>
      <c r="BAX1425" s="16"/>
      <c r="BAY1425" s="16"/>
      <c r="BAZ1425" s="16"/>
      <c r="BBA1425" s="16"/>
      <c r="BBB1425" s="16"/>
      <c r="BBC1425" s="16"/>
      <c r="BBD1425" s="16"/>
      <c r="BBE1425" s="16"/>
      <c r="BBF1425" s="16"/>
      <c r="BBG1425" s="16"/>
      <c r="BBH1425" s="16"/>
      <c r="BBI1425" s="16"/>
      <c r="BBJ1425" s="16"/>
      <c r="BBK1425" s="16"/>
      <c r="BBL1425" s="16"/>
      <c r="BBM1425" s="16"/>
      <c r="BBN1425" s="16"/>
      <c r="BBO1425" s="16"/>
      <c r="BBP1425" s="16"/>
      <c r="BBQ1425" s="16"/>
      <c r="BBR1425" s="16"/>
      <c r="BBS1425" s="16"/>
      <c r="BBT1425" s="16"/>
      <c r="BBU1425" s="16"/>
      <c r="BBV1425" s="16"/>
      <c r="BBW1425" s="16"/>
      <c r="BBX1425" s="16"/>
      <c r="BBY1425" s="16"/>
      <c r="BBZ1425" s="16"/>
      <c r="BCA1425" s="16"/>
      <c r="BCB1425" s="16"/>
      <c r="BCC1425" s="16"/>
      <c r="BCD1425" s="16"/>
      <c r="BCE1425" s="16"/>
      <c r="BCF1425" s="16"/>
      <c r="BCG1425" s="16"/>
      <c r="BCH1425" s="16"/>
      <c r="BCI1425" s="16"/>
      <c r="BCJ1425" s="16"/>
      <c r="BCK1425" s="16"/>
      <c r="BCL1425" s="16"/>
      <c r="BCM1425" s="16"/>
      <c r="BCN1425" s="16"/>
      <c r="BCO1425" s="16"/>
      <c r="BCP1425" s="16"/>
      <c r="BCQ1425" s="16"/>
      <c r="BCR1425" s="16"/>
      <c r="BCS1425" s="16"/>
      <c r="BCT1425" s="16"/>
      <c r="BCU1425" s="16"/>
      <c r="BCV1425" s="16"/>
      <c r="BCW1425" s="16"/>
      <c r="BCX1425" s="16"/>
      <c r="BCY1425" s="16"/>
      <c r="BCZ1425" s="16"/>
      <c r="BDA1425" s="16"/>
      <c r="BDB1425" s="16"/>
      <c r="BDC1425" s="16"/>
      <c r="BDD1425" s="16"/>
      <c r="BDE1425" s="16"/>
      <c r="BDF1425" s="16"/>
      <c r="BDG1425" s="16"/>
      <c r="BDH1425" s="16"/>
      <c r="BDI1425" s="16"/>
      <c r="BDJ1425" s="16"/>
      <c r="BDK1425" s="16"/>
      <c r="BDL1425" s="16"/>
      <c r="BDM1425" s="16"/>
      <c r="BDN1425" s="16"/>
      <c r="BDO1425" s="16"/>
      <c r="BDP1425" s="16"/>
      <c r="BDQ1425" s="16"/>
      <c r="BDR1425" s="16"/>
      <c r="BDS1425" s="16"/>
      <c r="BDT1425" s="16"/>
      <c r="BDU1425" s="16"/>
      <c r="BDV1425" s="16"/>
      <c r="BDW1425" s="16"/>
      <c r="BDX1425" s="16"/>
      <c r="BDY1425" s="16"/>
      <c r="BDZ1425" s="16"/>
      <c r="BEA1425" s="16"/>
      <c r="BEB1425" s="16"/>
      <c r="BEC1425" s="16"/>
      <c r="BED1425" s="16"/>
      <c r="BEE1425" s="16"/>
      <c r="BEF1425" s="16"/>
      <c r="BEG1425" s="16"/>
      <c r="BEH1425" s="16"/>
      <c r="BEI1425" s="16"/>
      <c r="BEJ1425" s="16"/>
      <c r="BEK1425" s="16"/>
      <c r="BEL1425" s="16"/>
      <c r="BEM1425" s="16"/>
      <c r="BEN1425" s="16"/>
      <c r="BEO1425" s="16"/>
      <c r="BEP1425" s="16"/>
      <c r="BEQ1425" s="16"/>
      <c r="BER1425" s="16"/>
      <c r="BES1425" s="16"/>
      <c r="BET1425" s="16"/>
      <c r="BEU1425" s="16"/>
      <c r="BEV1425" s="16"/>
      <c r="BEW1425" s="16"/>
      <c r="BEX1425" s="16"/>
      <c r="BEY1425" s="16"/>
      <c r="BEZ1425" s="16"/>
      <c r="BFA1425" s="16"/>
      <c r="BFB1425" s="16"/>
      <c r="BFC1425" s="16"/>
      <c r="BFD1425" s="16"/>
      <c r="BFE1425" s="16"/>
      <c r="BFF1425" s="16"/>
      <c r="BFG1425" s="16"/>
      <c r="BFH1425" s="16"/>
      <c r="BFI1425" s="16"/>
      <c r="BFJ1425" s="16"/>
      <c r="BFK1425" s="16"/>
      <c r="BFL1425" s="16"/>
      <c r="BFM1425" s="16"/>
      <c r="BFN1425" s="16"/>
      <c r="BFO1425" s="16"/>
      <c r="BFP1425" s="16"/>
      <c r="BFQ1425" s="16"/>
      <c r="BFR1425" s="16"/>
      <c r="BFS1425" s="16"/>
      <c r="BFT1425" s="16"/>
      <c r="BFU1425" s="16"/>
      <c r="BFV1425" s="16"/>
      <c r="BFW1425" s="16"/>
      <c r="BFX1425" s="16"/>
      <c r="BFY1425" s="16"/>
      <c r="BFZ1425" s="16"/>
      <c r="BGA1425" s="16"/>
      <c r="BGB1425" s="16"/>
      <c r="BGC1425" s="16"/>
      <c r="BGD1425" s="16"/>
      <c r="BGE1425" s="16"/>
      <c r="BGF1425" s="16"/>
      <c r="BGG1425" s="16"/>
      <c r="BGH1425" s="16"/>
      <c r="BGI1425" s="16"/>
      <c r="BGJ1425" s="16"/>
      <c r="BGK1425" s="16"/>
      <c r="BGL1425" s="16"/>
      <c r="BGM1425" s="16"/>
      <c r="BGN1425" s="16"/>
      <c r="BGO1425" s="16"/>
      <c r="BGP1425" s="16"/>
      <c r="BGQ1425" s="16"/>
      <c r="BGR1425" s="16"/>
      <c r="BGS1425" s="16"/>
      <c r="BGT1425" s="16"/>
      <c r="BGU1425" s="16"/>
      <c r="BGV1425" s="16"/>
      <c r="BGW1425" s="16"/>
      <c r="BGX1425" s="16"/>
      <c r="BGY1425" s="16"/>
      <c r="BGZ1425" s="16"/>
      <c r="BHA1425" s="16"/>
      <c r="BHB1425" s="16"/>
      <c r="BHC1425" s="16"/>
      <c r="BHD1425" s="16"/>
      <c r="BHE1425" s="16"/>
      <c r="BHF1425" s="16"/>
      <c r="BHG1425" s="16"/>
      <c r="BHH1425" s="16"/>
      <c r="BHI1425" s="16"/>
      <c r="BHJ1425" s="16"/>
      <c r="BHK1425" s="16"/>
      <c r="BHL1425" s="16"/>
      <c r="BHM1425" s="16"/>
      <c r="BHN1425" s="16"/>
      <c r="BHO1425" s="16"/>
      <c r="BHP1425" s="16"/>
      <c r="BHQ1425" s="16"/>
      <c r="BHR1425" s="16"/>
      <c r="BHS1425" s="16"/>
      <c r="BHT1425" s="16"/>
      <c r="BHU1425" s="16"/>
      <c r="BHV1425" s="16"/>
      <c r="BHW1425" s="16"/>
      <c r="BHX1425" s="16"/>
      <c r="BHY1425" s="16"/>
      <c r="BHZ1425" s="16"/>
      <c r="BIA1425" s="16"/>
      <c r="BIB1425" s="16"/>
      <c r="BIC1425" s="16"/>
      <c r="BID1425" s="16"/>
      <c r="BIE1425" s="16"/>
      <c r="BIF1425" s="16"/>
      <c r="BIG1425" s="16"/>
      <c r="BIH1425" s="16"/>
      <c r="BII1425" s="16"/>
      <c r="BIJ1425" s="16"/>
      <c r="BIK1425" s="16"/>
      <c r="BIL1425" s="16"/>
      <c r="BIM1425" s="16"/>
      <c r="BIN1425" s="16"/>
      <c r="BIO1425" s="16"/>
      <c r="BIP1425" s="16"/>
      <c r="BIQ1425" s="16"/>
      <c r="BIR1425" s="16"/>
      <c r="BIS1425" s="16"/>
      <c r="BIT1425" s="16"/>
      <c r="BIU1425" s="16"/>
      <c r="BIV1425" s="16"/>
      <c r="BIW1425" s="16"/>
      <c r="BIX1425" s="16"/>
      <c r="BIY1425" s="16"/>
      <c r="BIZ1425" s="16"/>
      <c r="BJA1425" s="16"/>
      <c r="BJB1425" s="16"/>
      <c r="BJC1425" s="16"/>
      <c r="BJD1425" s="16"/>
      <c r="BJE1425" s="16"/>
      <c r="BJF1425" s="16"/>
      <c r="BJG1425" s="16"/>
      <c r="BJH1425" s="16"/>
      <c r="BJI1425" s="16"/>
      <c r="BJJ1425" s="16"/>
      <c r="BJK1425" s="16"/>
      <c r="BJL1425" s="16"/>
      <c r="BJM1425" s="16"/>
      <c r="BJN1425" s="16"/>
      <c r="BJO1425" s="16"/>
      <c r="BJP1425" s="16"/>
      <c r="BJQ1425" s="16"/>
      <c r="BJR1425" s="16"/>
      <c r="BJS1425" s="16"/>
      <c r="BJT1425" s="16"/>
      <c r="BJU1425" s="16"/>
      <c r="BJV1425" s="16"/>
      <c r="BJW1425" s="16"/>
      <c r="BJX1425" s="16"/>
      <c r="BJY1425" s="16"/>
      <c r="BJZ1425" s="16"/>
      <c r="BKA1425" s="16"/>
      <c r="BKB1425" s="16"/>
      <c r="BKC1425" s="16"/>
      <c r="BKD1425" s="16"/>
      <c r="BKE1425" s="16"/>
      <c r="BKF1425" s="16"/>
      <c r="BKG1425" s="16"/>
      <c r="BKH1425" s="16"/>
      <c r="BKI1425" s="16"/>
      <c r="BKJ1425" s="16"/>
      <c r="BKK1425" s="16"/>
      <c r="BKL1425" s="16"/>
      <c r="BKM1425" s="16"/>
      <c r="BKN1425" s="16"/>
      <c r="BKO1425" s="16"/>
      <c r="BKP1425" s="16"/>
      <c r="BKQ1425" s="16"/>
      <c r="BKR1425" s="16"/>
      <c r="BKS1425" s="16"/>
      <c r="BKT1425" s="16"/>
      <c r="BKU1425" s="16"/>
      <c r="BKV1425" s="16"/>
      <c r="BKW1425" s="16"/>
      <c r="BKX1425" s="16"/>
      <c r="BKY1425" s="16"/>
      <c r="BKZ1425" s="16"/>
      <c r="BLA1425" s="16"/>
      <c r="BLB1425" s="16"/>
      <c r="BLC1425" s="16"/>
      <c r="BLD1425" s="16"/>
      <c r="BLE1425" s="16"/>
      <c r="BLF1425" s="16"/>
      <c r="BLG1425" s="16"/>
      <c r="BLH1425" s="16"/>
      <c r="BLI1425" s="16"/>
      <c r="BLJ1425" s="16"/>
      <c r="BLK1425" s="16"/>
      <c r="BLL1425" s="16"/>
      <c r="BLM1425" s="16"/>
      <c r="BLN1425" s="16"/>
      <c r="BLO1425" s="16"/>
      <c r="BLP1425" s="16"/>
      <c r="BLQ1425" s="16"/>
      <c r="BLR1425" s="16"/>
      <c r="BLS1425" s="16"/>
      <c r="BLT1425" s="16"/>
      <c r="BLU1425" s="16"/>
      <c r="BLV1425" s="16"/>
      <c r="BLW1425" s="16"/>
      <c r="BLX1425" s="16"/>
      <c r="BLY1425" s="16"/>
      <c r="BLZ1425" s="16"/>
      <c r="BMA1425" s="16"/>
      <c r="BMB1425" s="16"/>
      <c r="BMC1425" s="16"/>
      <c r="BMD1425" s="16"/>
      <c r="BME1425" s="16"/>
      <c r="BMF1425" s="16"/>
      <c r="BMG1425" s="16"/>
      <c r="BMH1425" s="16"/>
      <c r="BMI1425" s="16"/>
      <c r="BMJ1425" s="16"/>
      <c r="BMK1425" s="16"/>
      <c r="BML1425" s="16"/>
      <c r="BMM1425" s="16"/>
      <c r="BMN1425" s="16"/>
      <c r="BMO1425" s="16"/>
      <c r="BMP1425" s="16"/>
      <c r="BMQ1425" s="16"/>
      <c r="BMR1425" s="16"/>
    </row>
    <row r="1426" spans="1:1708" customFormat="1">
      <c r="A1426" s="568" t="s">
        <v>3464</v>
      </c>
      <c r="B1426" s="569"/>
      <c r="C1426" s="568" t="s">
        <v>3464</v>
      </c>
      <c r="D1426" s="568"/>
      <c r="E1426" s="570" t="s">
        <v>1401</v>
      </c>
      <c r="F1426" s="571" t="s">
        <v>769</v>
      </c>
      <c r="G1426" s="571" t="s">
        <v>184</v>
      </c>
      <c r="H1426" s="571"/>
      <c r="I1426" s="571">
        <v>5</v>
      </c>
      <c r="J1426" s="571"/>
      <c r="K1426" s="571">
        <v>58.602866677000101</v>
      </c>
      <c r="L1426" s="571">
        <v>24.808727532999999</v>
      </c>
      <c r="M1426" s="572" t="s">
        <v>2733</v>
      </c>
      <c r="N1426" s="572"/>
      <c r="O1426" s="571" t="s">
        <v>3465</v>
      </c>
      <c r="P1426" s="571" t="s">
        <v>316</v>
      </c>
      <c r="Q1426" s="571"/>
      <c r="R1426" s="1025">
        <v>1366</v>
      </c>
      <c r="S1426" s="1025">
        <v>1366</v>
      </c>
      <c r="T1426" s="297"/>
      <c r="U1426" s="931"/>
      <c r="W1426" s="16"/>
      <c r="X1426" s="16"/>
      <c r="Y1426" s="16"/>
      <c r="Z1426" s="16"/>
      <c r="AA1426" s="16"/>
      <c r="AB1426" s="16"/>
      <c r="AC1426" s="16"/>
      <c r="AD1426" s="16"/>
      <c r="AE1426" s="16"/>
      <c r="AF1426" s="16"/>
      <c r="AG1426" s="16"/>
      <c r="AH1426" s="16"/>
      <c r="AI1426" s="16"/>
      <c r="AJ1426" s="16"/>
      <c r="AK1426" s="16"/>
      <c r="AL1426" s="16"/>
      <c r="AM1426" s="16"/>
      <c r="AN1426" s="16"/>
      <c r="AO1426" s="16"/>
      <c r="AP1426" s="16"/>
      <c r="AQ1426" s="16"/>
      <c r="AR1426" s="16"/>
      <c r="AS1426" s="16"/>
      <c r="AT1426" s="16"/>
      <c r="AU1426" s="16"/>
      <c r="AV1426" s="16"/>
      <c r="AW1426" s="16"/>
      <c r="AX1426" s="16"/>
      <c r="AY1426" s="16"/>
      <c r="AZ1426" s="16"/>
      <c r="BA1426" s="16"/>
      <c r="BB1426" s="16"/>
      <c r="BC1426" s="16"/>
      <c r="BD1426" s="16"/>
      <c r="BE1426" s="16"/>
      <c r="BF1426" s="16"/>
      <c r="BG1426" s="16"/>
      <c r="BH1426" s="16"/>
      <c r="BI1426" s="16"/>
      <c r="BJ1426" s="16"/>
      <c r="BK1426" s="16"/>
      <c r="BL1426" s="16"/>
      <c r="BM1426" s="16"/>
      <c r="BN1426" s="16"/>
      <c r="BO1426" s="16"/>
      <c r="BP1426" s="16"/>
      <c r="BQ1426" s="16"/>
      <c r="BR1426" s="16"/>
      <c r="BS1426" s="16"/>
      <c r="BT1426" s="16"/>
      <c r="BU1426" s="16"/>
      <c r="BV1426" s="16"/>
      <c r="BW1426" s="16"/>
      <c r="BX1426" s="16"/>
      <c r="BY1426" s="16"/>
      <c r="BZ1426" s="16"/>
      <c r="CA1426" s="16"/>
      <c r="CB1426" s="16"/>
      <c r="CC1426" s="16"/>
      <c r="CD1426" s="16"/>
      <c r="CE1426" s="16"/>
      <c r="CF1426" s="16"/>
      <c r="CG1426" s="16"/>
      <c r="CH1426" s="16"/>
      <c r="CI1426" s="16"/>
      <c r="CJ1426" s="16"/>
      <c r="CK1426" s="16"/>
      <c r="CL1426" s="16"/>
      <c r="CM1426" s="16"/>
      <c r="CN1426" s="16"/>
      <c r="CO1426" s="16"/>
      <c r="CP1426" s="16"/>
      <c r="CQ1426" s="16"/>
      <c r="CR1426" s="16"/>
      <c r="CS1426" s="16"/>
      <c r="CT1426" s="16"/>
      <c r="CU1426" s="16"/>
      <c r="CV1426" s="16"/>
      <c r="CW1426" s="16"/>
      <c r="CX1426" s="16"/>
      <c r="CY1426" s="16"/>
      <c r="CZ1426" s="16"/>
      <c r="DA1426" s="16"/>
      <c r="DB1426" s="16"/>
      <c r="DC1426" s="16"/>
      <c r="DD1426" s="16"/>
      <c r="DE1426" s="16"/>
      <c r="DF1426" s="16"/>
      <c r="DG1426" s="16"/>
      <c r="DH1426" s="16"/>
      <c r="DI1426" s="16"/>
      <c r="DJ1426" s="16"/>
      <c r="DK1426" s="16"/>
      <c r="DL1426" s="16"/>
      <c r="DM1426" s="16"/>
      <c r="DN1426" s="16"/>
      <c r="DO1426" s="16"/>
      <c r="DP1426" s="16"/>
      <c r="DQ1426" s="16"/>
      <c r="DR1426" s="16"/>
      <c r="DS1426" s="16"/>
      <c r="DT1426" s="16"/>
      <c r="DU1426" s="16"/>
      <c r="DV1426" s="16"/>
      <c r="DW1426" s="16"/>
      <c r="DX1426" s="16"/>
      <c r="DY1426" s="16"/>
      <c r="DZ1426" s="16"/>
      <c r="EA1426" s="16"/>
      <c r="EB1426" s="16"/>
      <c r="EC1426" s="16"/>
      <c r="ED1426" s="16"/>
      <c r="EE1426" s="16"/>
      <c r="EF1426" s="16"/>
      <c r="EG1426" s="16"/>
      <c r="EH1426" s="16"/>
      <c r="EI1426" s="16"/>
      <c r="EJ1426" s="16"/>
      <c r="EK1426" s="16"/>
      <c r="EL1426" s="16"/>
      <c r="EM1426" s="16"/>
      <c r="EN1426" s="16"/>
      <c r="EO1426" s="16"/>
      <c r="EP1426" s="16"/>
      <c r="EQ1426" s="16"/>
      <c r="ER1426" s="16"/>
      <c r="ES1426" s="16"/>
      <c r="ET1426" s="16"/>
      <c r="EU1426" s="16"/>
      <c r="EV1426" s="16"/>
      <c r="EW1426" s="16"/>
      <c r="EX1426" s="16"/>
      <c r="EY1426" s="16"/>
      <c r="EZ1426" s="16"/>
      <c r="FA1426" s="16"/>
      <c r="FB1426" s="16"/>
      <c r="FC1426" s="16"/>
      <c r="FD1426" s="16"/>
      <c r="FE1426" s="16"/>
      <c r="FF1426" s="16"/>
      <c r="FG1426" s="16"/>
      <c r="FH1426" s="16"/>
      <c r="FI1426" s="16"/>
      <c r="FJ1426" s="16"/>
      <c r="FK1426" s="16"/>
      <c r="FL1426" s="16"/>
      <c r="FM1426" s="16"/>
      <c r="FN1426" s="16"/>
      <c r="FO1426" s="16"/>
      <c r="FP1426" s="16"/>
      <c r="FQ1426" s="16"/>
      <c r="FR1426" s="16"/>
      <c r="FS1426" s="16"/>
      <c r="FT1426" s="16"/>
      <c r="FU1426" s="16"/>
      <c r="FV1426" s="16"/>
      <c r="FW1426" s="16"/>
      <c r="FX1426" s="16"/>
      <c r="FY1426" s="16"/>
      <c r="FZ1426" s="16"/>
      <c r="GA1426" s="16"/>
      <c r="GB1426" s="16"/>
      <c r="GC1426" s="16"/>
      <c r="GD1426" s="16"/>
      <c r="GE1426" s="16"/>
      <c r="GF1426" s="16"/>
      <c r="GG1426" s="16"/>
      <c r="GH1426" s="16"/>
      <c r="GI1426" s="16"/>
      <c r="GJ1426" s="16"/>
      <c r="GK1426" s="16"/>
      <c r="GL1426" s="16"/>
      <c r="GM1426" s="16"/>
      <c r="GN1426" s="16"/>
      <c r="GO1426" s="16"/>
      <c r="GP1426" s="16"/>
      <c r="GQ1426" s="16"/>
      <c r="GR1426" s="16"/>
      <c r="GS1426" s="16"/>
      <c r="GT1426" s="16"/>
      <c r="GU1426" s="16"/>
      <c r="GV1426" s="16"/>
      <c r="GW1426" s="16"/>
      <c r="GX1426" s="16"/>
      <c r="GY1426" s="16"/>
      <c r="GZ1426" s="16"/>
      <c r="HA1426" s="16"/>
      <c r="HB1426" s="16"/>
      <c r="HC1426" s="16"/>
      <c r="HD1426" s="16"/>
      <c r="HE1426" s="16"/>
      <c r="HF1426" s="16"/>
      <c r="HG1426" s="16"/>
      <c r="HH1426" s="16"/>
      <c r="HI1426" s="16"/>
      <c r="HJ1426" s="16"/>
      <c r="HK1426" s="16"/>
      <c r="HL1426" s="16"/>
      <c r="HM1426" s="16"/>
      <c r="HN1426" s="16"/>
      <c r="HO1426" s="16"/>
      <c r="HP1426" s="16"/>
      <c r="HQ1426" s="16"/>
      <c r="HR1426" s="16"/>
      <c r="HS1426" s="16"/>
      <c r="HT1426" s="16"/>
      <c r="HU1426" s="16"/>
      <c r="HV1426" s="16"/>
      <c r="HW1426" s="16"/>
      <c r="HX1426" s="16"/>
      <c r="HY1426" s="16"/>
      <c r="HZ1426" s="16"/>
      <c r="IA1426" s="16"/>
      <c r="IB1426" s="16"/>
      <c r="IC1426" s="16"/>
      <c r="ID1426" s="16"/>
      <c r="IE1426" s="16"/>
      <c r="IF1426" s="16"/>
      <c r="IG1426" s="16"/>
      <c r="IH1426" s="16"/>
      <c r="II1426" s="16"/>
      <c r="IJ1426" s="16"/>
      <c r="IK1426" s="16"/>
      <c r="IL1426" s="16"/>
      <c r="IM1426" s="16"/>
      <c r="IN1426" s="16"/>
      <c r="IO1426" s="16"/>
      <c r="IP1426" s="16"/>
      <c r="IQ1426" s="16"/>
      <c r="IR1426" s="16"/>
      <c r="IS1426" s="16"/>
      <c r="IT1426" s="16"/>
      <c r="IU1426" s="16"/>
      <c r="IV1426" s="16"/>
      <c r="IW1426" s="16"/>
      <c r="IX1426" s="16"/>
      <c r="IY1426" s="16"/>
      <c r="IZ1426" s="16"/>
      <c r="JA1426" s="16"/>
      <c r="JB1426" s="16"/>
      <c r="JC1426" s="16"/>
      <c r="JD1426" s="16"/>
      <c r="JE1426" s="16"/>
      <c r="JF1426" s="16"/>
      <c r="JG1426" s="16"/>
      <c r="JH1426" s="16"/>
      <c r="JI1426" s="16"/>
      <c r="JJ1426" s="16"/>
      <c r="JK1426" s="16"/>
      <c r="JL1426" s="16"/>
      <c r="JM1426" s="16"/>
      <c r="JN1426" s="16"/>
      <c r="JO1426" s="16"/>
      <c r="JP1426" s="16"/>
      <c r="JQ1426" s="16"/>
      <c r="JR1426" s="16"/>
      <c r="JS1426" s="16"/>
      <c r="JT1426" s="16"/>
      <c r="JU1426" s="16"/>
      <c r="JV1426" s="16"/>
      <c r="JW1426" s="16"/>
      <c r="JX1426" s="16"/>
      <c r="JY1426" s="16"/>
      <c r="JZ1426" s="16"/>
      <c r="KA1426" s="16"/>
      <c r="KB1426" s="16"/>
      <c r="KC1426" s="16"/>
      <c r="KD1426" s="16"/>
      <c r="KE1426" s="16"/>
      <c r="KF1426" s="16"/>
      <c r="KG1426" s="16"/>
      <c r="KH1426" s="16"/>
      <c r="KI1426" s="16"/>
      <c r="KJ1426" s="16"/>
      <c r="KK1426" s="16"/>
      <c r="KL1426" s="16"/>
      <c r="KM1426" s="16"/>
      <c r="KN1426" s="16"/>
      <c r="KO1426" s="16"/>
      <c r="KP1426" s="16"/>
      <c r="KQ1426" s="16"/>
      <c r="KR1426" s="16"/>
      <c r="KS1426" s="16"/>
      <c r="KT1426" s="16"/>
      <c r="KU1426" s="16"/>
      <c r="KV1426" s="16"/>
      <c r="KW1426" s="16"/>
      <c r="KX1426" s="16"/>
      <c r="KY1426" s="16"/>
      <c r="KZ1426" s="16"/>
      <c r="LA1426" s="16"/>
      <c r="LB1426" s="16"/>
      <c r="LC1426" s="16"/>
      <c r="LD1426" s="16"/>
      <c r="LE1426" s="16"/>
      <c r="LF1426" s="16"/>
      <c r="LG1426" s="16"/>
      <c r="LH1426" s="16"/>
      <c r="LI1426" s="16"/>
      <c r="LJ1426" s="16"/>
      <c r="LK1426" s="16"/>
      <c r="LL1426" s="16"/>
      <c r="LM1426" s="16"/>
      <c r="LN1426" s="16"/>
      <c r="LO1426" s="16"/>
      <c r="LP1426" s="16"/>
      <c r="LQ1426" s="16"/>
      <c r="LR1426" s="16"/>
      <c r="LS1426" s="16"/>
      <c r="LT1426" s="16"/>
      <c r="LU1426" s="16"/>
      <c r="LV1426" s="16"/>
      <c r="LW1426" s="16"/>
      <c r="LX1426" s="16"/>
      <c r="LY1426" s="16"/>
      <c r="LZ1426" s="16"/>
      <c r="MA1426" s="16"/>
      <c r="MB1426" s="16"/>
      <c r="MC1426" s="16"/>
      <c r="MD1426" s="16"/>
      <c r="ME1426" s="16"/>
      <c r="MF1426" s="16"/>
      <c r="MG1426" s="16"/>
      <c r="MH1426" s="16"/>
      <c r="MI1426" s="16"/>
      <c r="MJ1426" s="16"/>
      <c r="MK1426" s="16"/>
      <c r="ML1426" s="16"/>
      <c r="MM1426" s="16"/>
      <c r="MN1426" s="16"/>
      <c r="MO1426" s="16"/>
      <c r="MP1426" s="16"/>
      <c r="MQ1426" s="16"/>
      <c r="MR1426" s="16"/>
      <c r="MS1426" s="16"/>
      <c r="MT1426" s="16"/>
      <c r="MU1426" s="16"/>
      <c r="MV1426" s="16"/>
      <c r="MW1426" s="16"/>
      <c r="MX1426" s="16"/>
      <c r="MY1426" s="16"/>
      <c r="MZ1426" s="16"/>
      <c r="NA1426" s="16"/>
      <c r="NB1426" s="16"/>
      <c r="NC1426" s="16"/>
      <c r="ND1426" s="16"/>
      <c r="NE1426" s="16"/>
      <c r="NF1426" s="16"/>
      <c r="NG1426" s="16"/>
      <c r="NH1426" s="16"/>
      <c r="NI1426" s="16"/>
      <c r="NJ1426" s="16"/>
      <c r="NK1426" s="16"/>
      <c r="NL1426" s="16"/>
      <c r="NM1426" s="16"/>
      <c r="NN1426" s="16"/>
      <c r="NO1426" s="16"/>
      <c r="NP1426" s="16"/>
      <c r="NQ1426" s="16"/>
      <c r="NR1426" s="16"/>
      <c r="NS1426" s="16"/>
      <c r="NT1426" s="16"/>
      <c r="NU1426" s="16"/>
      <c r="NV1426" s="16"/>
      <c r="NW1426" s="16"/>
      <c r="NX1426" s="16"/>
      <c r="NY1426" s="16"/>
      <c r="NZ1426" s="16"/>
      <c r="OA1426" s="16"/>
      <c r="OB1426" s="16"/>
      <c r="OC1426" s="16"/>
      <c r="OD1426" s="16"/>
      <c r="OE1426" s="16"/>
      <c r="OF1426" s="16"/>
      <c r="OG1426" s="16"/>
      <c r="OH1426" s="16"/>
      <c r="OI1426" s="16"/>
      <c r="OJ1426" s="16"/>
      <c r="OK1426" s="16"/>
      <c r="OL1426" s="16"/>
      <c r="OM1426" s="16"/>
      <c r="ON1426" s="16"/>
      <c r="OO1426" s="16"/>
      <c r="OP1426" s="16"/>
      <c r="OQ1426" s="16"/>
      <c r="OR1426" s="16"/>
      <c r="OS1426" s="16"/>
      <c r="OT1426" s="16"/>
      <c r="OU1426" s="16"/>
      <c r="OV1426" s="16"/>
      <c r="OW1426" s="16"/>
      <c r="OX1426" s="16"/>
      <c r="OY1426" s="16"/>
      <c r="OZ1426" s="16"/>
      <c r="PA1426" s="16"/>
      <c r="PB1426" s="16"/>
      <c r="PC1426" s="16"/>
      <c r="PD1426" s="16"/>
      <c r="PE1426" s="16"/>
      <c r="PF1426" s="16"/>
      <c r="PG1426" s="16"/>
      <c r="PH1426" s="16"/>
      <c r="PI1426" s="16"/>
      <c r="PJ1426" s="16"/>
      <c r="PK1426" s="16"/>
      <c r="PL1426" s="16"/>
      <c r="PM1426" s="16"/>
      <c r="PN1426" s="16"/>
      <c r="PO1426" s="16"/>
      <c r="PP1426" s="16"/>
      <c r="PQ1426" s="16"/>
      <c r="PR1426" s="16"/>
      <c r="PS1426" s="16"/>
      <c r="PT1426" s="16"/>
      <c r="PU1426" s="16"/>
      <c r="PV1426" s="16"/>
      <c r="PW1426" s="16"/>
      <c r="PX1426" s="16"/>
      <c r="PY1426" s="16"/>
      <c r="PZ1426" s="16"/>
      <c r="QA1426" s="16"/>
      <c r="QB1426" s="16"/>
      <c r="QC1426" s="16"/>
      <c r="QD1426" s="16"/>
      <c r="QE1426" s="16"/>
      <c r="QF1426" s="16"/>
      <c r="QG1426" s="16"/>
      <c r="QH1426" s="16"/>
      <c r="QI1426" s="16"/>
      <c r="QJ1426" s="16"/>
      <c r="QK1426" s="16"/>
      <c r="QL1426" s="16"/>
      <c r="QM1426" s="16"/>
      <c r="QN1426" s="16"/>
      <c r="QO1426" s="16"/>
      <c r="QP1426" s="16"/>
      <c r="QQ1426" s="16"/>
      <c r="QR1426" s="16"/>
      <c r="QS1426" s="16"/>
      <c r="QT1426" s="16"/>
      <c r="QU1426" s="16"/>
      <c r="QV1426" s="16"/>
      <c r="QW1426" s="16"/>
      <c r="QX1426" s="16"/>
      <c r="QY1426" s="16"/>
      <c r="QZ1426" s="16"/>
      <c r="RA1426" s="16"/>
      <c r="RB1426" s="16"/>
      <c r="RC1426" s="16"/>
      <c r="RD1426" s="16"/>
      <c r="RE1426" s="16"/>
      <c r="RF1426" s="16"/>
      <c r="RG1426" s="16"/>
      <c r="RH1426" s="16"/>
      <c r="RI1426" s="16"/>
      <c r="RJ1426" s="16"/>
      <c r="RK1426" s="16"/>
      <c r="RL1426" s="16"/>
      <c r="RM1426" s="16"/>
      <c r="RN1426" s="16"/>
      <c r="RO1426" s="16"/>
      <c r="RP1426" s="16"/>
      <c r="RQ1426" s="16"/>
      <c r="RR1426" s="16"/>
      <c r="RS1426" s="16"/>
      <c r="RT1426" s="16"/>
      <c r="RU1426" s="16"/>
      <c r="RV1426" s="16"/>
      <c r="RW1426" s="16"/>
      <c r="RX1426" s="16"/>
      <c r="RY1426" s="16"/>
      <c r="RZ1426" s="16"/>
      <c r="SA1426" s="16"/>
      <c r="SB1426" s="16"/>
      <c r="SC1426" s="16"/>
      <c r="SD1426" s="16"/>
      <c r="SE1426" s="16"/>
      <c r="SF1426" s="16"/>
      <c r="SG1426" s="16"/>
      <c r="SH1426" s="16"/>
      <c r="SI1426" s="16"/>
      <c r="SJ1426" s="16"/>
      <c r="SK1426" s="16"/>
      <c r="SL1426" s="16"/>
      <c r="SM1426" s="16"/>
      <c r="SN1426" s="16"/>
      <c r="SO1426" s="16"/>
      <c r="SP1426" s="16"/>
      <c r="SQ1426" s="16"/>
      <c r="SR1426" s="16"/>
      <c r="SS1426" s="16"/>
      <c r="ST1426" s="16"/>
      <c r="SU1426" s="16"/>
      <c r="SV1426" s="16"/>
      <c r="SW1426" s="16"/>
      <c r="SX1426" s="16"/>
      <c r="SY1426" s="16"/>
      <c r="SZ1426" s="16"/>
      <c r="TA1426" s="16"/>
      <c r="TB1426" s="16"/>
      <c r="TC1426" s="16"/>
      <c r="TD1426" s="16"/>
      <c r="TE1426" s="16"/>
      <c r="TF1426" s="16"/>
      <c r="TG1426" s="16"/>
      <c r="TH1426" s="16"/>
      <c r="TI1426" s="16"/>
      <c r="TJ1426" s="16"/>
      <c r="TK1426" s="16"/>
      <c r="TL1426" s="16"/>
      <c r="TM1426" s="16"/>
      <c r="TN1426" s="16"/>
      <c r="TO1426" s="16"/>
      <c r="TP1426" s="16"/>
      <c r="TQ1426" s="16"/>
      <c r="TR1426" s="16"/>
      <c r="TS1426" s="16"/>
      <c r="TT1426" s="16"/>
      <c r="TU1426" s="16"/>
      <c r="TV1426" s="16"/>
      <c r="TW1426" s="16"/>
      <c r="TX1426" s="16"/>
      <c r="TY1426" s="16"/>
      <c r="TZ1426" s="16"/>
      <c r="UA1426" s="16"/>
      <c r="UB1426" s="16"/>
      <c r="UC1426" s="16"/>
      <c r="UD1426" s="16"/>
      <c r="UE1426" s="16"/>
      <c r="UF1426" s="16"/>
      <c r="UG1426" s="16"/>
      <c r="UH1426" s="16"/>
      <c r="UI1426" s="16"/>
      <c r="UJ1426" s="16"/>
      <c r="UK1426" s="16"/>
      <c r="UL1426" s="16"/>
      <c r="UM1426" s="16"/>
      <c r="UN1426" s="16"/>
      <c r="UO1426" s="16"/>
      <c r="UP1426" s="16"/>
      <c r="UQ1426" s="16"/>
      <c r="UR1426" s="16"/>
      <c r="US1426" s="16"/>
      <c r="UT1426" s="16"/>
      <c r="UU1426" s="16"/>
      <c r="UV1426" s="16"/>
      <c r="UW1426" s="16"/>
      <c r="UX1426" s="16"/>
      <c r="UY1426" s="16"/>
      <c r="UZ1426" s="16"/>
      <c r="VA1426" s="16"/>
      <c r="VB1426" s="16"/>
      <c r="VC1426" s="16"/>
      <c r="VD1426" s="16"/>
      <c r="VE1426" s="16"/>
      <c r="VF1426" s="16"/>
      <c r="VG1426" s="16"/>
      <c r="VH1426" s="16"/>
      <c r="VI1426" s="16"/>
      <c r="VJ1426" s="16"/>
      <c r="VK1426" s="16"/>
      <c r="VL1426" s="16"/>
      <c r="VM1426" s="16"/>
      <c r="VN1426" s="16"/>
      <c r="VO1426" s="16"/>
      <c r="VP1426" s="16"/>
      <c r="VQ1426" s="16"/>
      <c r="VR1426" s="16"/>
      <c r="VS1426" s="16"/>
      <c r="VT1426" s="16"/>
      <c r="VU1426" s="16"/>
      <c r="VV1426" s="16"/>
      <c r="VW1426" s="16"/>
      <c r="VX1426" s="16"/>
      <c r="VY1426" s="16"/>
      <c r="VZ1426" s="16"/>
      <c r="WA1426" s="16"/>
      <c r="WB1426" s="16"/>
      <c r="WC1426" s="16"/>
      <c r="WD1426" s="16"/>
      <c r="WE1426" s="16"/>
      <c r="WF1426" s="16"/>
      <c r="WG1426" s="16"/>
      <c r="WH1426" s="16"/>
      <c r="WI1426" s="16"/>
      <c r="WJ1426" s="16"/>
      <c r="WK1426" s="16"/>
      <c r="WL1426" s="16"/>
      <c r="WM1426" s="16"/>
      <c r="WN1426" s="16"/>
      <c r="WO1426" s="16"/>
      <c r="WP1426" s="16"/>
      <c r="WQ1426" s="16"/>
      <c r="WR1426" s="16"/>
      <c r="WS1426" s="16"/>
      <c r="WT1426" s="16"/>
      <c r="WU1426" s="16"/>
      <c r="WV1426" s="16"/>
      <c r="WW1426" s="16"/>
      <c r="WX1426" s="16"/>
      <c r="WY1426" s="16"/>
      <c r="WZ1426" s="16"/>
      <c r="XA1426" s="16"/>
      <c r="XB1426" s="16"/>
      <c r="XC1426" s="16"/>
      <c r="XD1426" s="16"/>
      <c r="XE1426" s="16"/>
      <c r="XF1426" s="16"/>
      <c r="XG1426" s="16"/>
      <c r="XH1426" s="16"/>
      <c r="XI1426" s="16"/>
      <c r="XJ1426" s="16"/>
      <c r="XK1426" s="16"/>
      <c r="XL1426" s="16"/>
      <c r="XM1426" s="16"/>
      <c r="XN1426" s="16"/>
      <c r="XO1426" s="16"/>
      <c r="XP1426" s="16"/>
      <c r="XQ1426" s="16"/>
      <c r="XR1426" s="16"/>
      <c r="XS1426" s="16"/>
      <c r="XT1426" s="16"/>
      <c r="XU1426" s="16"/>
      <c r="XV1426" s="16"/>
      <c r="XW1426" s="16"/>
      <c r="XX1426" s="16"/>
      <c r="XY1426" s="16"/>
      <c r="XZ1426" s="16"/>
      <c r="YA1426" s="16"/>
      <c r="YB1426" s="16"/>
      <c r="YC1426" s="16"/>
      <c r="YD1426" s="16"/>
      <c r="YE1426" s="16"/>
      <c r="YF1426" s="16"/>
      <c r="YG1426" s="16"/>
      <c r="YH1426" s="16"/>
      <c r="YI1426" s="16"/>
      <c r="YJ1426" s="16"/>
      <c r="YK1426" s="16"/>
      <c r="YL1426" s="16"/>
      <c r="YM1426" s="16"/>
      <c r="YN1426" s="16"/>
      <c r="YO1426" s="16"/>
      <c r="YP1426" s="16"/>
      <c r="YQ1426" s="16"/>
      <c r="YR1426" s="16"/>
      <c r="YS1426" s="16"/>
      <c r="YT1426" s="16"/>
      <c r="YU1426" s="16"/>
      <c r="YV1426" s="16"/>
      <c r="YW1426" s="16"/>
      <c r="YX1426" s="16"/>
      <c r="YY1426" s="16"/>
      <c r="YZ1426" s="16"/>
      <c r="ZA1426" s="16"/>
      <c r="ZB1426" s="16"/>
      <c r="ZC1426" s="16"/>
      <c r="ZD1426" s="16"/>
      <c r="ZE1426" s="16"/>
      <c r="ZF1426" s="16"/>
      <c r="ZG1426" s="16"/>
      <c r="ZH1426" s="16"/>
      <c r="ZI1426" s="16"/>
      <c r="ZJ1426" s="16"/>
      <c r="ZK1426" s="16"/>
      <c r="ZL1426" s="16"/>
      <c r="ZM1426" s="16"/>
      <c r="ZN1426" s="16"/>
      <c r="ZO1426" s="16"/>
      <c r="ZP1426" s="16"/>
      <c r="ZQ1426" s="16"/>
      <c r="ZR1426" s="16"/>
      <c r="ZS1426" s="16"/>
      <c r="ZT1426" s="16"/>
      <c r="ZU1426" s="16"/>
      <c r="ZV1426" s="16"/>
      <c r="ZW1426" s="16"/>
      <c r="ZX1426" s="16"/>
      <c r="ZY1426" s="16"/>
      <c r="ZZ1426" s="16"/>
      <c r="AAA1426" s="16"/>
      <c r="AAB1426" s="16"/>
      <c r="AAC1426" s="16"/>
      <c r="AAD1426" s="16"/>
      <c r="AAE1426" s="16"/>
      <c r="AAF1426" s="16"/>
      <c r="AAG1426" s="16"/>
      <c r="AAH1426" s="16"/>
      <c r="AAI1426" s="16"/>
      <c r="AAJ1426" s="16"/>
      <c r="AAK1426" s="16"/>
      <c r="AAL1426" s="16"/>
      <c r="AAM1426" s="16"/>
      <c r="AAN1426" s="16"/>
      <c r="AAO1426" s="16"/>
      <c r="AAP1426" s="16"/>
      <c r="AAQ1426" s="16"/>
      <c r="AAR1426" s="16"/>
      <c r="AAS1426" s="16"/>
      <c r="AAT1426" s="16"/>
      <c r="AAU1426" s="16"/>
      <c r="AAV1426" s="16"/>
      <c r="AAW1426" s="16"/>
      <c r="AAX1426" s="16"/>
      <c r="AAY1426" s="16"/>
      <c r="AAZ1426" s="16"/>
      <c r="ABA1426" s="16"/>
      <c r="ABB1426" s="16"/>
      <c r="ABC1426" s="16"/>
      <c r="ABD1426" s="16"/>
      <c r="ABE1426" s="16"/>
      <c r="ABF1426" s="16"/>
      <c r="ABG1426" s="16"/>
      <c r="ABH1426" s="16"/>
      <c r="ABI1426" s="16"/>
      <c r="ABJ1426" s="16"/>
      <c r="ABK1426" s="16"/>
      <c r="ABL1426" s="16"/>
      <c r="ABM1426" s="16"/>
      <c r="ABN1426" s="16"/>
      <c r="ABO1426" s="16"/>
      <c r="ABP1426" s="16"/>
      <c r="ABQ1426" s="16"/>
      <c r="ABR1426" s="16"/>
      <c r="ABS1426" s="16"/>
      <c r="ABT1426" s="16"/>
      <c r="ABU1426" s="16"/>
      <c r="ABV1426" s="16"/>
      <c r="ABW1426" s="16"/>
      <c r="ABX1426" s="16"/>
      <c r="ABY1426" s="16"/>
      <c r="ABZ1426" s="16"/>
      <c r="ACA1426" s="16"/>
      <c r="ACB1426" s="16"/>
      <c r="ACC1426" s="16"/>
      <c r="ACD1426" s="16"/>
      <c r="ACE1426" s="16"/>
      <c r="ACF1426" s="16"/>
      <c r="ACG1426" s="16"/>
      <c r="ACH1426" s="16"/>
      <c r="ACI1426" s="16"/>
      <c r="ACJ1426" s="16"/>
      <c r="ACK1426" s="16"/>
      <c r="ACL1426" s="16"/>
      <c r="ACM1426" s="16"/>
      <c r="ACN1426" s="16"/>
      <c r="ACO1426" s="16"/>
      <c r="ACP1426" s="16"/>
      <c r="ACQ1426" s="16"/>
      <c r="ACR1426" s="16"/>
      <c r="ACS1426" s="16"/>
      <c r="ACT1426" s="16"/>
      <c r="ACU1426" s="16"/>
      <c r="ACV1426" s="16"/>
      <c r="ACW1426" s="16"/>
      <c r="ACX1426" s="16"/>
      <c r="ACY1426" s="16"/>
      <c r="ACZ1426" s="16"/>
      <c r="ADA1426" s="16"/>
      <c r="ADB1426" s="16"/>
      <c r="ADC1426" s="16"/>
      <c r="ADD1426" s="16"/>
      <c r="ADE1426" s="16"/>
      <c r="ADF1426" s="16"/>
      <c r="ADG1426" s="16"/>
      <c r="ADH1426" s="16"/>
      <c r="ADI1426" s="16"/>
      <c r="ADJ1426" s="16"/>
      <c r="ADK1426" s="16"/>
      <c r="ADL1426" s="16"/>
      <c r="ADM1426" s="16"/>
      <c r="ADN1426" s="16"/>
      <c r="ADO1426" s="16"/>
      <c r="ADP1426" s="16"/>
      <c r="ADQ1426" s="16"/>
      <c r="ADR1426" s="16"/>
      <c r="ADS1426" s="16"/>
      <c r="ADT1426" s="16"/>
      <c r="ADU1426" s="16"/>
      <c r="ADV1426" s="16"/>
      <c r="ADW1426" s="16"/>
      <c r="ADX1426" s="16"/>
      <c r="ADY1426" s="16"/>
      <c r="ADZ1426" s="16"/>
      <c r="AEA1426" s="16"/>
      <c r="AEB1426" s="16"/>
      <c r="AEC1426" s="16"/>
      <c r="AED1426" s="16"/>
      <c r="AEE1426" s="16"/>
      <c r="AEF1426" s="16"/>
      <c r="AEG1426" s="16"/>
      <c r="AEH1426" s="16"/>
      <c r="AEI1426" s="16"/>
      <c r="AEJ1426" s="16"/>
      <c r="AEK1426" s="16"/>
      <c r="AEL1426" s="16"/>
      <c r="AEM1426" s="16"/>
      <c r="AEN1426" s="16"/>
      <c r="AEO1426" s="16"/>
      <c r="AEP1426" s="16"/>
      <c r="AEQ1426" s="16"/>
      <c r="AER1426" s="16"/>
      <c r="AES1426" s="16"/>
      <c r="AET1426" s="16"/>
      <c r="AEU1426" s="16"/>
      <c r="AEV1426" s="16"/>
      <c r="AEW1426" s="16"/>
      <c r="AEX1426" s="16"/>
      <c r="AEY1426" s="16"/>
      <c r="AEZ1426" s="16"/>
      <c r="AFA1426" s="16"/>
      <c r="AFB1426" s="16"/>
      <c r="AFC1426" s="16"/>
      <c r="AFD1426" s="16"/>
      <c r="AFE1426" s="16"/>
      <c r="AFF1426" s="16"/>
      <c r="AFG1426" s="16"/>
      <c r="AFH1426" s="16"/>
      <c r="AFI1426" s="16"/>
      <c r="AFJ1426" s="16"/>
      <c r="AFK1426" s="16"/>
      <c r="AFL1426" s="16"/>
      <c r="AFM1426" s="16"/>
      <c r="AFN1426" s="16"/>
      <c r="AFO1426" s="16"/>
      <c r="AFP1426" s="16"/>
      <c r="AFQ1426" s="16"/>
      <c r="AFR1426" s="16"/>
      <c r="AFS1426" s="16"/>
      <c r="AFT1426" s="16"/>
      <c r="AFU1426" s="16"/>
      <c r="AFV1426" s="16"/>
      <c r="AFW1426" s="16"/>
      <c r="AFX1426" s="16"/>
      <c r="AFY1426" s="16"/>
      <c r="AFZ1426" s="16"/>
      <c r="AGA1426" s="16"/>
      <c r="AGB1426" s="16"/>
      <c r="AGC1426" s="16"/>
      <c r="AGD1426" s="16"/>
      <c r="AGE1426" s="16"/>
      <c r="AGF1426" s="16"/>
      <c r="AGG1426" s="16"/>
      <c r="AGH1426" s="16"/>
      <c r="AGI1426" s="16"/>
      <c r="AGJ1426" s="16"/>
      <c r="AGK1426" s="16"/>
      <c r="AGL1426" s="16"/>
      <c r="AGM1426" s="16"/>
      <c r="AGN1426" s="16"/>
      <c r="AGO1426" s="16"/>
      <c r="AGP1426" s="16"/>
      <c r="AGQ1426" s="16"/>
      <c r="AGR1426" s="16"/>
      <c r="AGS1426" s="16"/>
      <c r="AGT1426" s="16"/>
      <c r="AGU1426" s="16"/>
      <c r="AGV1426" s="16"/>
      <c r="AGW1426" s="16"/>
      <c r="AGX1426" s="16"/>
      <c r="AGY1426" s="16"/>
      <c r="AGZ1426" s="16"/>
      <c r="AHA1426" s="16"/>
      <c r="AHB1426" s="16"/>
      <c r="AHC1426" s="16"/>
      <c r="AHD1426" s="16"/>
      <c r="AHE1426" s="16"/>
      <c r="AHF1426" s="16"/>
      <c r="AHG1426" s="16"/>
      <c r="AHH1426" s="16"/>
      <c r="AHI1426" s="16"/>
      <c r="AHJ1426" s="16"/>
      <c r="AHK1426" s="16"/>
      <c r="AHL1426" s="16"/>
      <c r="AHM1426" s="16"/>
      <c r="AHN1426" s="16"/>
      <c r="AHO1426" s="16"/>
      <c r="AHP1426" s="16"/>
      <c r="AHQ1426" s="16"/>
      <c r="AHR1426" s="16"/>
      <c r="AHS1426" s="16"/>
      <c r="AHT1426" s="16"/>
      <c r="AHU1426" s="16"/>
      <c r="AHV1426" s="16"/>
      <c r="AHW1426" s="16"/>
      <c r="AHX1426" s="16"/>
      <c r="AHY1426" s="16"/>
      <c r="AHZ1426" s="16"/>
      <c r="AIA1426" s="16"/>
      <c r="AIB1426" s="16"/>
      <c r="AIC1426" s="16"/>
      <c r="AID1426" s="16"/>
      <c r="AIE1426" s="16"/>
      <c r="AIF1426" s="16"/>
      <c r="AIG1426" s="16"/>
      <c r="AIH1426" s="16"/>
      <c r="AII1426" s="16"/>
      <c r="AIJ1426" s="16"/>
      <c r="AIK1426" s="16"/>
      <c r="AIL1426" s="16"/>
      <c r="AIM1426" s="16"/>
      <c r="AIN1426" s="16"/>
      <c r="AIO1426" s="16"/>
      <c r="AIP1426" s="16"/>
      <c r="AIQ1426" s="16"/>
      <c r="AIR1426" s="16"/>
      <c r="AIS1426" s="16"/>
      <c r="AIT1426" s="16"/>
      <c r="AIU1426" s="16"/>
      <c r="AIV1426" s="16"/>
      <c r="AIW1426" s="16"/>
      <c r="AIX1426" s="16"/>
      <c r="AIY1426" s="16"/>
      <c r="AIZ1426" s="16"/>
      <c r="AJA1426" s="16"/>
      <c r="AJB1426" s="16"/>
      <c r="AJC1426" s="16"/>
      <c r="AJD1426" s="16"/>
      <c r="AJE1426" s="16"/>
      <c r="AJF1426" s="16"/>
      <c r="AJG1426" s="16"/>
      <c r="AJH1426" s="16"/>
      <c r="AJI1426" s="16"/>
      <c r="AJJ1426" s="16"/>
      <c r="AJK1426" s="16"/>
      <c r="AJL1426" s="16"/>
      <c r="AJM1426" s="16"/>
      <c r="AJN1426" s="16"/>
      <c r="AJO1426" s="16"/>
      <c r="AJP1426" s="16"/>
      <c r="AJQ1426" s="16"/>
      <c r="AJR1426" s="16"/>
      <c r="AJS1426" s="16"/>
      <c r="AJT1426" s="16"/>
      <c r="AJU1426" s="16"/>
      <c r="AJV1426" s="16"/>
      <c r="AJW1426" s="16"/>
      <c r="AJX1426" s="16"/>
      <c r="AJY1426" s="16"/>
      <c r="AJZ1426" s="16"/>
      <c r="AKA1426" s="16"/>
      <c r="AKB1426" s="16"/>
      <c r="AKC1426" s="16"/>
      <c r="AKD1426" s="16"/>
      <c r="AKE1426" s="16"/>
      <c r="AKF1426" s="16"/>
      <c r="AKG1426" s="16"/>
      <c r="AKH1426" s="16"/>
      <c r="AKI1426" s="16"/>
      <c r="AKJ1426" s="16"/>
      <c r="AKK1426" s="16"/>
      <c r="AKL1426" s="16"/>
      <c r="AKM1426" s="16"/>
      <c r="AKN1426" s="16"/>
      <c r="AKO1426" s="16"/>
      <c r="AKP1426" s="16"/>
      <c r="AKQ1426" s="16"/>
      <c r="AKR1426" s="16"/>
      <c r="AKS1426" s="16"/>
      <c r="AKT1426" s="16"/>
      <c r="AKU1426" s="16"/>
      <c r="AKV1426" s="16"/>
      <c r="AKW1426" s="16"/>
      <c r="AKX1426" s="16"/>
      <c r="AKY1426" s="16"/>
      <c r="AKZ1426" s="16"/>
      <c r="ALA1426" s="16"/>
      <c r="ALB1426" s="16"/>
      <c r="ALC1426" s="16"/>
      <c r="ALD1426" s="16"/>
      <c r="ALE1426" s="16"/>
      <c r="ALF1426" s="16"/>
      <c r="ALG1426" s="16"/>
      <c r="ALH1426" s="16"/>
      <c r="ALI1426" s="16"/>
      <c r="ALJ1426" s="16"/>
      <c r="ALK1426" s="16"/>
      <c r="ALL1426" s="16"/>
      <c r="ALM1426" s="16"/>
      <c r="ALN1426" s="16"/>
      <c r="ALO1426" s="16"/>
      <c r="ALP1426" s="16"/>
      <c r="ALQ1426" s="16"/>
      <c r="ALR1426" s="16"/>
      <c r="ALS1426" s="16"/>
      <c r="ALT1426" s="16"/>
      <c r="ALU1426" s="16"/>
      <c r="ALV1426" s="16"/>
      <c r="ALW1426" s="16"/>
      <c r="ALX1426" s="16"/>
      <c r="ALY1426" s="16"/>
      <c r="ALZ1426" s="16"/>
      <c r="AMA1426" s="16"/>
      <c r="AMB1426" s="16"/>
      <c r="AMC1426" s="16"/>
      <c r="AMD1426" s="16"/>
      <c r="AME1426" s="16"/>
      <c r="AMF1426" s="16"/>
      <c r="AMG1426" s="16"/>
      <c r="AMH1426" s="16"/>
      <c r="AMI1426" s="16"/>
      <c r="AMJ1426" s="16"/>
      <c r="AMK1426" s="16"/>
      <c r="AML1426" s="16"/>
      <c r="AMM1426" s="16"/>
      <c r="AMN1426" s="16"/>
      <c r="AMO1426" s="16"/>
      <c r="AMP1426" s="16"/>
      <c r="AMQ1426" s="16"/>
      <c r="AMR1426" s="16"/>
      <c r="AMS1426" s="16"/>
      <c r="AMT1426" s="16"/>
      <c r="AMU1426" s="16"/>
      <c r="AMV1426" s="16"/>
      <c r="AMW1426" s="16"/>
      <c r="AMX1426" s="16"/>
      <c r="AMY1426" s="16"/>
      <c r="AMZ1426" s="16"/>
      <c r="ANA1426" s="16"/>
      <c r="ANB1426" s="16"/>
      <c r="ANC1426" s="16"/>
      <c r="AND1426" s="16"/>
      <c r="ANE1426" s="16"/>
      <c r="ANF1426" s="16"/>
      <c r="ANG1426" s="16"/>
      <c r="ANH1426" s="16"/>
      <c r="ANI1426" s="16"/>
      <c r="ANJ1426" s="16"/>
      <c r="ANK1426" s="16"/>
      <c r="ANL1426" s="16"/>
      <c r="ANM1426" s="16"/>
      <c r="ANN1426" s="16"/>
      <c r="ANO1426" s="16"/>
      <c r="ANP1426" s="16"/>
      <c r="ANQ1426" s="16"/>
      <c r="ANR1426" s="16"/>
      <c r="ANS1426" s="16"/>
      <c r="ANT1426" s="16"/>
      <c r="ANU1426" s="16"/>
      <c r="ANV1426" s="16"/>
      <c r="ANW1426" s="16"/>
      <c r="ANX1426" s="16"/>
      <c r="ANY1426" s="16"/>
      <c r="ANZ1426" s="16"/>
      <c r="AOA1426" s="16"/>
      <c r="AOB1426" s="16"/>
      <c r="AOC1426" s="16"/>
      <c r="AOD1426" s="16"/>
      <c r="AOE1426" s="16"/>
      <c r="AOF1426" s="16"/>
      <c r="AOG1426" s="16"/>
      <c r="AOH1426" s="16"/>
      <c r="AOI1426" s="16"/>
      <c r="AOJ1426" s="16"/>
      <c r="AOK1426" s="16"/>
      <c r="AOL1426" s="16"/>
      <c r="AOM1426" s="16"/>
      <c r="AON1426" s="16"/>
      <c r="AOO1426" s="16"/>
      <c r="AOP1426" s="16"/>
      <c r="AOQ1426" s="16"/>
      <c r="AOR1426" s="16"/>
      <c r="AOS1426" s="16"/>
      <c r="AOT1426" s="16"/>
      <c r="AOU1426" s="16"/>
      <c r="AOV1426" s="16"/>
      <c r="AOW1426" s="16"/>
      <c r="AOX1426" s="16"/>
      <c r="AOY1426" s="16"/>
      <c r="AOZ1426" s="16"/>
      <c r="APA1426" s="16"/>
      <c r="APB1426" s="16"/>
      <c r="APC1426" s="16"/>
      <c r="APD1426" s="16"/>
      <c r="APE1426" s="16"/>
      <c r="APF1426" s="16"/>
      <c r="APG1426" s="16"/>
      <c r="APH1426" s="16"/>
      <c r="API1426" s="16"/>
      <c r="APJ1426" s="16"/>
      <c r="APK1426" s="16"/>
      <c r="APL1426" s="16"/>
      <c r="APM1426" s="16"/>
      <c r="APN1426" s="16"/>
      <c r="APO1426" s="16"/>
      <c r="APP1426" s="16"/>
      <c r="APQ1426" s="16"/>
      <c r="APR1426" s="16"/>
      <c r="APS1426" s="16"/>
      <c r="APT1426" s="16"/>
      <c r="APU1426" s="16"/>
      <c r="APV1426" s="16"/>
      <c r="APW1426" s="16"/>
      <c r="APX1426" s="16"/>
      <c r="APY1426" s="16"/>
      <c r="APZ1426" s="16"/>
      <c r="AQA1426" s="16"/>
      <c r="AQB1426" s="16"/>
      <c r="AQC1426" s="16"/>
      <c r="AQD1426" s="16"/>
      <c r="AQE1426" s="16"/>
      <c r="AQF1426" s="16"/>
      <c r="AQG1426" s="16"/>
      <c r="AQH1426" s="16"/>
      <c r="AQI1426" s="16"/>
      <c r="AQJ1426" s="16"/>
      <c r="AQK1426" s="16"/>
      <c r="AQL1426" s="16"/>
      <c r="AQM1426" s="16"/>
      <c r="AQN1426" s="16"/>
      <c r="AQO1426" s="16"/>
      <c r="AQP1426" s="16"/>
      <c r="AQQ1426" s="16"/>
      <c r="AQR1426" s="16"/>
      <c r="AQS1426" s="16"/>
      <c r="AQT1426" s="16"/>
      <c r="AQU1426" s="16"/>
      <c r="AQV1426" s="16"/>
      <c r="AQW1426" s="16"/>
      <c r="AQX1426" s="16"/>
      <c r="AQY1426" s="16"/>
      <c r="AQZ1426" s="16"/>
      <c r="ARA1426" s="16"/>
      <c r="ARB1426" s="16"/>
      <c r="ARC1426" s="16"/>
      <c r="ARD1426" s="16"/>
      <c r="ARE1426" s="16"/>
      <c r="ARF1426" s="16"/>
      <c r="ARG1426" s="16"/>
      <c r="ARH1426" s="16"/>
      <c r="ARI1426" s="16"/>
      <c r="ARJ1426" s="16"/>
      <c r="ARK1426" s="16"/>
      <c r="ARL1426" s="16"/>
      <c r="ARM1426" s="16"/>
      <c r="ARN1426" s="16"/>
      <c r="ARO1426" s="16"/>
      <c r="ARP1426" s="16"/>
      <c r="ARQ1426" s="16"/>
      <c r="ARR1426" s="16"/>
      <c r="ARS1426" s="16"/>
      <c r="ART1426" s="16"/>
      <c r="ARU1426" s="16"/>
      <c r="ARV1426" s="16"/>
      <c r="ARW1426" s="16"/>
      <c r="ARX1426" s="16"/>
      <c r="ARY1426" s="16"/>
      <c r="ARZ1426" s="16"/>
      <c r="ASA1426" s="16"/>
      <c r="ASB1426" s="16"/>
      <c r="ASC1426" s="16"/>
      <c r="ASD1426" s="16"/>
      <c r="ASE1426" s="16"/>
      <c r="ASF1426" s="16"/>
      <c r="ASG1426" s="16"/>
      <c r="ASH1426" s="16"/>
      <c r="ASI1426" s="16"/>
      <c r="ASJ1426" s="16"/>
      <c r="ASK1426" s="16"/>
      <c r="ASL1426" s="16"/>
      <c r="ASM1426" s="16"/>
      <c r="ASN1426" s="16"/>
      <c r="ASO1426" s="16"/>
      <c r="ASP1426" s="16"/>
      <c r="ASQ1426" s="16"/>
      <c r="ASR1426" s="16"/>
      <c r="ASS1426" s="16"/>
      <c r="AST1426" s="16"/>
      <c r="ASU1426" s="16"/>
      <c r="ASV1426" s="16"/>
      <c r="ASW1426" s="16"/>
      <c r="ASX1426" s="16"/>
      <c r="ASY1426" s="16"/>
      <c r="ASZ1426" s="16"/>
      <c r="ATA1426" s="16"/>
      <c r="ATB1426" s="16"/>
      <c r="ATC1426" s="16"/>
      <c r="ATD1426" s="16"/>
      <c r="ATE1426" s="16"/>
      <c r="ATF1426" s="16"/>
      <c r="ATG1426" s="16"/>
      <c r="ATH1426" s="16"/>
      <c r="ATI1426" s="16"/>
      <c r="ATJ1426" s="16"/>
      <c r="ATK1426" s="16"/>
      <c r="ATL1426" s="16"/>
      <c r="ATM1426" s="16"/>
      <c r="ATN1426" s="16"/>
      <c r="ATO1426" s="16"/>
      <c r="ATP1426" s="16"/>
      <c r="ATQ1426" s="16"/>
      <c r="ATR1426" s="16"/>
      <c r="ATS1426" s="16"/>
      <c r="ATT1426" s="16"/>
      <c r="ATU1426" s="16"/>
      <c r="ATV1426" s="16"/>
      <c r="ATW1426" s="16"/>
      <c r="ATX1426" s="16"/>
      <c r="ATY1426" s="16"/>
      <c r="ATZ1426" s="16"/>
      <c r="AUA1426" s="16"/>
      <c r="AUB1426" s="16"/>
      <c r="AUC1426" s="16"/>
      <c r="AUD1426" s="16"/>
      <c r="AUE1426" s="16"/>
      <c r="AUF1426" s="16"/>
      <c r="AUG1426" s="16"/>
      <c r="AUH1426" s="16"/>
      <c r="AUI1426" s="16"/>
      <c r="AUJ1426" s="16"/>
      <c r="AUK1426" s="16"/>
      <c r="AUL1426" s="16"/>
      <c r="AUM1426" s="16"/>
      <c r="AUN1426" s="16"/>
      <c r="AUO1426" s="16"/>
      <c r="AUP1426" s="16"/>
      <c r="AUQ1426" s="16"/>
      <c r="AUR1426" s="16"/>
      <c r="AUS1426" s="16"/>
      <c r="AUT1426" s="16"/>
      <c r="AUU1426" s="16"/>
      <c r="AUV1426" s="16"/>
      <c r="AUW1426" s="16"/>
      <c r="AUX1426" s="16"/>
      <c r="AUY1426" s="16"/>
      <c r="AUZ1426" s="16"/>
      <c r="AVA1426" s="16"/>
      <c r="AVB1426" s="16"/>
      <c r="AVC1426" s="16"/>
      <c r="AVD1426" s="16"/>
      <c r="AVE1426" s="16"/>
      <c r="AVF1426" s="16"/>
      <c r="AVG1426" s="16"/>
      <c r="AVH1426" s="16"/>
      <c r="AVI1426" s="16"/>
      <c r="AVJ1426" s="16"/>
      <c r="AVK1426" s="16"/>
      <c r="AVL1426" s="16"/>
      <c r="AVM1426" s="16"/>
      <c r="AVN1426" s="16"/>
      <c r="AVO1426" s="16"/>
      <c r="AVP1426" s="16"/>
      <c r="AVQ1426" s="16"/>
      <c r="AVR1426" s="16"/>
      <c r="AVS1426" s="16"/>
      <c r="AVT1426" s="16"/>
      <c r="AVU1426" s="16"/>
      <c r="AVV1426" s="16"/>
      <c r="AVW1426" s="16"/>
      <c r="AVX1426" s="16"/>
      <c r="AVY1426" s="16"/>
      <c r="AVZ1426" s="16"/>
      <c r="AWA1426" s="16"/>
      <c r="AWB1426" s="16"/>
      <c r="AWC1426" s="16"/>
      <c r="AWD1426" s="16"/>
      <c r="AWE1426" s="16"/>
      <c r="AWF1426" s="16"/>
      <c r="AWG1426" s="16"/>
      <c r="AWH1426" s="16"/>
      <c r="AWI1426" s="16"/>
      <c r="AWJ1426" s="16"/>
      <c r="AWK1426" s="16"/>
      <c r="AWL1426" s="16"/>
      <c r="AWM1426" s="16"/>
      <c r="AWN1426" s="16"/>
      <c r="AWO1426" s="16"/>
      <c r="AWP1426" s="16"/>
      <c r="AWQ1426" s="16"/>
      <c r="AWR1426" s="16"/>
      <c r="AWS1426" s="16"/>
      <c r="AWT1426" s="16"/>
      <c r="AWU1426" s="16"/>
      <c r="AWV1426" s="16"/>
      <c r="AWW1426" s="16"/>
      <c r="AWX1426" s="16"/>
      <c r="AWY1426" s="16"/>
      <c r="AWZ1426" s="16"/>
      <c r="AXA1426" s="16"/>
      <c r="AXB1426" s="16"/>
      <c r="AXC1426" s="16"/>
      <c r="AXD1426" s="16"/>
      <c r="AXE1426" s="16"/>
      <c r="AXF1426" s="16"/>
      <c r="AXG1426" s="16"/>
      <c r="AXH1426" s="16"/>
      <c r="AXI1426" s="16"/>
      <c r="AXJ1426" s="16"/>
      <c r="AXK1426" s="16"/>
      <c r="AXL1426" s="16"/>
      <c r="AXM1426" s="16"/>
      <c r="AXN1426" s="16"/>
      <c r="AXO1426" s="16"/>
      <c r="AXP1426" s="16"/>
      <c r="AXQ1426" s="16"/>
      <c r="AXR1426" s="16"/>
      <c r="AXS1426" s="16"/>
      <c r="AXT1426" s="16"/>
      <c r="AXU1426" s="16"/>
      <c r="AXV1426" s="16"/>
      <c r="AXW1426" s="16"/>
      <c r="AXX1426" s="16"/>
      <c r="AXY1426" s="16"/>
      <c r="AXZ1426" s="16"/>
      <c r="AYA1426" s="16"/>
      <c r="AYB1426" s="16"/>
      <c r="AYC1426" s="16"/>
      <c r="AYD1426" s="16"/>
      <c r="AYE1426" s="16"/>
      <c r="AYF1426" s="16"/>
      <c r="AYG1426" s="16"/>
      <c r="AYH1426" s="16"/>
      <c r="AYI1426" s="16"/>
      <c r="AYJ1426" s="16"/>
      <c r="AYK1426" s="16"/>
      <c r="AYL1426" s="16"/>
      <c r="AYM1426" s="16"/>
      <c r="AYN1426" s="16"/>
      <c r="AYO1426" s="16"/>
      <c r="AYP1426" s="16"/>
      <c r="AYQ1426" s="16"/>
      <c r="AYR1426" s="16"/>
      <c r="AYS1426" s="16"/>
      <c r="AYT1426" s="16"/>
      <c r="AYU1426" s="16"/>
      <c r="AYV1426" s="16"/>
      <c r="AYW1426" s="16"/>
      <c r="AYX1426" s="16"/>
      <c r="AYY1426" s="16"/>
      <c r="AYZ1426" s="16"/>
      <c r="AZA1426" s="16"/>
      <c r="AZB1426" s="16"/>
      <c r="AZC1426" s="16"/>
      <c r="AZD1426" s="16"/>
      <c r="AZE1426" s="16"/>
      <c r="AZF1426" s="16"/>
      <c r="AZG1426" s="16"/>
      <c r="AZH1426" s="16"/>
      <c r="AZI1426" s="16"/>
      <c r="AZJ1426" s="16"/>
      <c r="AZK1426" s="16"/>
      <c r="AZL1426" s="16"/>
      <c r="AZM1426" s="16"/>
      <c r="AZN1426" s="16"/>
      <c r="AZO1426" s="16"/>
      <c r="AZP1426" s="16"/>
      <c r="AZQ1426" s="16"/>
      <c r="AZR1426" s="16"/>
      <c r="AZS1426" s="16"/>
      <c r="AZT1426" s="16"/>
      <c r="AZU1426" s="16"/>
      <c r="AZV1426" s="16"/>
      <c r="AZW1426" s="16"/>
      <c r="AZX1426" s="16"/>
      <c r="AZY1426" s="16"/>
      <c r="AZZ1426" s="16"/>
      <c r="BAA1426" s="16"/>
      <c r="BAB1426" s="16"/>
      <c r="BAC1426" s="16"/>
      <c r="BAD1426" s="16"/>
      <c r="BAE1426" s="16"/>
      <c r="BAF1426" s="16"/>
      <c r="BAG1426" s="16"/>
      <c r="BAH1426" s="16"/>
      <c r="BAI1426" s="16"/>
      <c r="BAJ1426" s="16"/>
      <c r="BAK1426" s="16"/>
      <c r="BAL1426" s="16"/>
      <c r="BAM1426" s="16"/>
      <c r="BAN1426" s="16"/>
      <c r="BAO1426" s="16"/>
      <c r="BAP1426" s="16"/>
      <c r="BAQ1426" s="16"/>
      <c r="BAR1426" s="16"/>
      <c r="BAS1426" s="16"/>
      <c r="BAT1426" s="16"/>
      <c r="BAU1426" s="16"/>
      <c r="BAV1426" s="16"/>
      <c r="BAW1426" s="16"/>
      <c r="BAX1426" s="16"/>
      <c r="BAY1426" s="16"/>
      <c r="BAZ1426" s="16"/>
      <c r="BBA1426" s="16"/>
      <c r="BBB1426" s="16"/>
      <c r="BBC1426" s="16"/>
      <c r="BBD1426" s="16"/>
      <c r="BBE1426" s="16"/>
      <c r="BBF1426" s="16"/>
      <c r="BBG1426" s="16"/>
      <c r="BBH1426" s="16"/>
      <c r="BBI1426" s="16"/>
      <c r="BBJ1426" s="16"/>
      <c r="BBK1426" s="16"/>
      <c r="BBL1426" s="16"/>
      <c r="BBM1426" s="16"/>
      <c r="BBN1426" s="16"/>
      <c r="BBO1426" s="16"/>
      <c r="BBP1426" s="16"/>
      <c r="BBQ1426" s="16"/>
      <c r="BBR1426" s="16"/>
      <c r="BBS1426" s="16"/>
      <c r="BBT1426" s="16"/>
      <c r="BBU1426" s="16"/>
      <c r="BBV1426" s="16"/>
      <c r="BBW1426" s="16"/>
      <c r="BBX1426" s="16"/>
      <c r="BBY1426" s="16"/>
      <c r="BBZ1426" s="16"/>
      <c r="BCA1426" s="16"/>
      <c r="BCB1426" s="16"/>
      <c r="BCC1426" s="16"/>
      <c r="BCD1426" s="16"/>
      <c r="BCE1426" s="16"/>
      <c r="BCF1426" s="16"/>
      <c r="BCG1426" s="16"/>
      <c r="BCH1426" s="16"/>
      <c r="BCI1426" s="16"/>
      <c r="BCJ1426" s="16"/>
      <c r="BCK1426" s="16"/>
      <c r="BCL1426" s="16"/>
      <c r="BCM1426" s="16"/>
      <c r="BCN1426" s="16"/>
      <c r="BCO1426" s="16"/>
      <c r="BCP1426" s="16"/>
      <c r="BCQ1426" s="16"/>
      <c r="BCR1426" s="16"/>
      <c r="BCS1426" s="16"/>
      <c r="BCT1426" s="16"/>
      <c r="BCU1426" s="16"/>
      <c r="BCV1426" s="16"/>
      <c r="BCW1426" s="16"/>
      <c r="BCX1426" s="16"/>
      <c r="BCY1426" s="16"/>
      <c r="BCZ1426" s="16"/>
      <c r="BDA1426" s="16"/>
      <c r="BDB1426" s="16"/>
      <c r="BDC1426" s="16"/>
      <c r="BDD1426" s="16"/>
      <c r="BDE1426" s="16"/>
      <c r="BDF1426" s="16"/>
      <c r="BDG1426" s="16"/>
      <c r="BDH1426" s="16"/>
      <c r="BDI1426" s="16"/>
      <c r="BDJ1426" s="16"/>
      <c r="BDK1426" s="16"/>
      <c r="BDL1426" s="16"/>
      <c r="BDM1426" s="16"/>
      <c r="BDN1426" s="16"/>
      <c r="BDO1426" s="16"/>
      <c r="BDP1426" s="16"/>
      <c r="BDQ1426" s="16"/>
      <c r="BDR1426" s="16"/>
      <c r="BDS1426" s="16"/>
      <c r="BDT1426" s="16"/>
      <c r="BDU1426" s="16"/>
      <c r="BDV1426" s="16"/>
      <c r="BDW1426" s="16"/>
      <c r="BDX1426" s="16"/>
      <c r="BDY1426" s="16"/>
      <c r="BDZ1426" s="16"/>
      <c r="BEA1426" s="16"/>
      <c r="BEB1426" s="16"/>
      <c r="BEC1426" s="16"/>
      <c r="BED1426" s="16"/>
      <c r="BEE1426" s="16"/>
      <c r="BEF1426" s="16"/>
      <c r="BEG1426" s="16"/>
      <c r="BEH1426" s="16"/>
      <c r="BEI1426" s="16"/>
      <c r="BEJ1426" s="16"/>
      <c r="BEK1426" s="16"/>
      <c r="BEL1426" s="16"/>
      <c r="BEM1426" s="16"/>
      <c r="BEN1426" s="16"/>
      <c r="BEO1426" s="16"/>
      <c r="BEP1426" s="16"/>
      <c r="BEQ1426" s="16"/>
      <c r="BER1426" s="16"/>
      <c r="BES1426" s="16"/>
      <c r="BET1426" s="16"/>
      <c r="BEU1426" s="16"/>
      <c r="BEV1426" s="16"/>
      <c r="BEW1426" s="16"/>
      <c r="BEX1426" s="16"/>
      <c r="BEY1426" s="16"/>
      <c r="BEZ1426" s="16"/>
      <c r="BFA1426" s="16"/>
      <c r="BFB1426" s="16"/>
      <c r="BFC1426" s="16"/>
      <c r="BFD1426" s="16"/>
      <c r="BFE1426" s="16"/>
      <c r="BFF1426" s="16"/>
      <c r="BFG1426" s="16"/>
      <c r="BFH1426" s="16"/>
      <c r="BFI1426" s="16"/>
      <c r="BFJ1426" s="16"/>
      <c r="BFK1426" s="16"/>
      <c r="BFL1426" s="16"/>
      <c r="BFM1426" s="16"/>
      <c r="BFN1426" s="16"/>
      <c r="BFO1426" s="16"/>
      <c r="BFP1426" s="16"/>
      <c r="BFQ1426" s="16"/>
      <c r="BFR1426" s="16"/>
      <c r="BFS1426" s="16"/>
      <c r="BFT1426" s="16"/>
      <c r="BFU1426" s="16"/>
      <c r="BFV1426" s="16"/>
      <c r="BFW1426" s="16"/>
      <c r="BFX1426" s="16"/>
      <c r="BFY1426" s="16"/>
      <c r="BFZ1426" s="16"/>
      <c r="BGA1426" s="16"/>
      <c r="BGB1426" s="16"/>
      <c r="BGC1426" s="16"/>
      <c r="BGD1426" s="16"/>
      <c r="BGE1426" s="16"/>
      <c r="BGF1426" s="16"/>
      <c r="BGG1426" s="16"/>
      <c r="BGH1426" s="16"/>
      <c r="BGI1426" s="16"/>
      <c r="BGJ1426" s="16"/>
      <c r="BGK1426" s="16"/>
      <c r="BGL1426" s="16"/>
      <c r="BGM1426" s="16"/>
      <c r="BGN1426" s="16"/>
      <c r="BGO1426" s="16"/>
      <c r="BGP1426" s="16"/>
      <c r="BGQ1426" s="16"/>
      <c r="BGR1426" s="16"/>
      <c r="BGS1426" s="16"/>
      <c r="BGT1426" s="16"/>
      <c r="BGU1426" s="16"/>
      <c r="BGV1426" s="16"/>
      <c r="BGW1426" s="16"/>
      <c r="BGX1426" s="16"/>
      <c r="BGY1426" s="16"/>
      <c r="BGZ1426" s="16"/>
      <c r="BHA1426" s="16"/>
      <c r="BHB1426" s="16"/>
      <c r="BHC1426" s="16"/>
      <c r="BHD1426" s="16"/>
      <c r="BHE1426" s="16"/>
      <c r="BHF1426" s="16"/>
      <c r="BHG1426" s="16"/>
      <c r="BHH1426" s="16"/>
      <c r="BHI1426" s="16"/>
      <c r="BHJ1426" s="16"/>
      <c r="BHK1426" s="16"/>
      <c r="BHL1426" s="16"/>
      <c r="BHM1426" s="16"/>
      <c r="BHN1426" s="16"/>
      <c r="BHO1426" s="16"/>
      <c r="BHP1426" s="16"/>
      <c r="BHQ1426" s="16"/>
      <c r="BHR1426" s="16"/>
      <c r="BHS1426" s="16"/>
      <c r="BHT1426" s="16"/>
      <c r="BHU1426" s="16"/>
      <c r="BHV1426" s="16"/>
      <c r="BHW1426" s="16"/>
      <c r="BHX1426" s="16"/>
      <c r="BHY1426" s="16"/>
      <c r="BHZ1426" s="16"/>
      <c r="BIA1426" s="16"/>
      <c r="BIB1426" s="16"/>
      <c r="BIC1426" s="16"/>
      <c r="BID1426" s="16"/>
      <c r="BIE1426" s="16"/>
      <c r="BIF1426" s="16"/>
      <c r="BIG1426" s="16"/>
      <c r="BIH1426" s="16"/>
      <c r="BII1426" s="16"/>
      <c r="BIJ1426" s="16"/>
      <c r="BIK1426" s="16"/>
      <c r="BIL1426" s="16"/>
      <c r="BIM1426" s="16"/>
      <c r="BIN1426" s="16"/>
      <c r="BIO1426" s="16"/>
      <c r="BIP1426" s="16"/>
      <c r="BIQ1426" s="16"/>
      <c r="BIR1426" s="16"/>
      <c r="BIS1426" s="16"/>
      <c r="BIT1426" s="16"/>
      <c r="BIU1426" s="16"/>
      <c r="BIV1426" s="16"/>
      <c r="BIW1426" s="16"/>
      <c r="BIX1426" s="16"/>
      <c r="BIY1426" s="16"/>
      <c r="BIZ1426" s="16"/>
      <c r="BJA1426" s="16"/>
      <c r="BJB1426" s="16"/>
      <c r="BJC1426" s="16"/>
      <c r="BJD1426" s="16"/>
      <c r="BJE1426" s="16"/>
      <c r="BJF1426" s="16"/>
      <c r="BJG1426" s="16"/>
      <c r="BJH1426" s="16"/>
      <c r="BJI1426" s="16"/>
      <c r="BJJ1426" s="16"/>
      <c r="BJK1426" s="16"/>
      <c r="BJL1426" s="16"/>
      <c r="BJM1426" s="16"/>
      <c r="BJN1426" s="16"/>
      <c r="BJO1426" s="16"/>
      <c r="BJP1426" s="16"/>
      <c r="BJQ1426" s="16"/>
      <c r="BJR1426" s="16"/>
      <c r="BJS1426" s="16"/>
      <c r="BJT1426" s="16"/>
      <c r="BJU1426" s="16"/>
      <c r="BJV1426" s="16"/>
      <c r="BJW1426" s="16"/>
      <c r="BJX1426" s="16"/>
      <c r="BJY1426" s="16"/>
      <c r="BJZ1426" s="16"/>
      <c r="BKA1426" s="16"/>
      <c r="BKB1426" s="16"/>
      <c r="BKC1426" s="16"/>
      <c r="BKD1426" s="16"/>
      <c r="BKE1426" s="16"/>
      <c r="BKF1426" s="16"/>
      <c r="BKG1426" s="16"/>
      <c r="BKH1426" s="16"/>
      <c r="BKI1426" s="16"/>
      <c r="BKJ1426" s="16"/>
      <c r="BKK1426" s="16"/>
      <c r="BKL1426" s="16"/>
      <c r="BKM1426" s="16"/>
      <c r="BKN1426" s="16"/>
      <c r="BKO1426" s="16"/>
      <c r="BKP1426" s="16"/>
      <c r="BKQ1426" s="16"/>
      <c r="BKR1426" s="16"/>
      <c r="BKS1426" s="16"/>
      <c r="BKT1426" s="16"/>
      <c r="BKU1426" s="16"/>
      <c r="BKV1426" s="16"/>
      <c r="BKW1426" s="16"/>
      <c r="BKX1426" s="16"/>
      <c r="BKY1426" s="16"/>
      <c r="BKZ1426" s="16"/>
      <c r="BLA1426" s="16"/>
      <c r="BLB1426" s="16"/>
      <c r="BLC1426" s="16"/>
      <c r="BLD1426" s="16"/>
      <c r="BLE1426" s="16"/>
      <c r="BLF1426" s="16"/>
      <c r="BLG1426" s="16"/>
      <c r="BLH1426" s="16"/>
      <c r="BLI1426" s="16"/>
      <c r="BLJ1426" s="16"/>
      <c r="BLK1426" s="16"/>
      <c r="BLL1426" s="16"/>
      <c r="BLM1426" s="16"/>
      <c r="BLN1426" s="16"/>
      <c r="BLO1426" s="16"/>
      <c r="BLP1426" s="16"/>
      <c r="BLQ1426" s="16"/>
      <c r="BLR1426" s="16"/>
      <c r="BLS1426" s="16"/>
      <c r="BLT1426" s="16"/>
      <c r="BLU1426" s="16"/>
      <c r="BLV1426" s="16"/>
      <c r="BLW1426" s="16"/>
      <c r="BLX1426" s="16"/>
      <c r="BLY1426" s="16"/>
      <c r="BLZ1426" s="16"/>
      <c r="BMA1426" s="16"/>
      <c r="BMB1426" s="16"/>
      <c r="BMC1426" s="16"/>
      <c r="BMD1426" s="16"/>
      <c r="BME1426" s="16"/>
      <c r="BMF1426" s="16"/>
      <c r="BMG1426" s="16"/>
      <c r="BMH1426" s="16"/>
      <c r="BMI1426" s="16"/>
      <c r="BMJ1426" s="16"/>
      <c r="BMK1426" s="16"/>
      <c r="BML1426" s="16"/>
      <c r="BMM1426" s="16"/>
      <c r="BMN1426" s="16"/>
      <c r="BMO1426" s="16"/>
      <c r="BMP1426" s="16"/>
      <c r="BMQ1426" s="16"/>
      <c r="BMR1426" s="16"/>
    </row>
    <row r="1427" spans="1:1708" customFormat="1">
      <c r="A1427" s="568" t="s">
        <v>3466</v>
      </c>
      <c r="B1427" s="569"/>
      <c r="C1427" s="568" t="s">
        <v>3466</v>
      </c>
      <c r="D1427" s="568"/>
      <c r="E1427" s="570" t="s">
        <v>1401</v>
      </c>
      <c r="F1427" s="571" t="s">
        <v>769</v>
      </c>
      <c r="G1427" s="571" t="s">
        <v>184</v>
      </c>
      <c r="H1427" s="571"/>
      <c r="I1427" s="571">
        <v>5</v>
      </c>
      <c r="J1427" s="571"/>
      <c r="K1427" s="571">
        <v>58.601251031000103</v>
      </c>
      <c r="L1427" s="571">
        <v>24.808799573999998</v>
      </c>
      <c r="M1427" s="572" t="s">
        <v>2733</v>
      </c>
      <c r="N1427" s="572"/>
      <c r="O1427" s="571" t="s">
        <v>3467</v>
      </c>
      <c r="P1427" s="571" t="s">
        <v>316</v>
      </c>
      <c r="Q1427" s="571"/>
      <c r="R1427" s="1025">
        <v>1367</v>
      </c>
      <c r="S1427" s="1025">
        <v>1367</v>
      </c>
      <c r="T1427" s="297"/>
      <c r="U1427" s="931"/>
      <c r="W1427" s="16"/>
      <c r="X1427" s="16"/>
      <c r="Y1427" s="16"/>
      <c r="Z1427" s="16"/>
      <c r="AA1427" s="16"/>
      <c r="AB1427" s="16"/>
      <c r="AC1427" s="16"/>
      <c r="AD1427" s="16"/>
      <c r="AE1427" s="16"/>
      <c r="AF1427" s="16"/>
      <c r="AG1427" s="16"/>
      <c r="AH1427" s="16"/>
      <c r="AI1427" s="16"/>
      <c r="AJ1427" s="16"/>
      <c r="AK1427" s="16"/>
      <c r="AL1427" s="16"/>
      <c r="AM1427" s="16"/>
      <c r="AN1427" s="16"/>
      <c r="AO1427" s="16"/>
      <c r="AP1427" s="16"/>
      <c r="AQ1427" s="16"/>
      <c r="AR1427" s="16"/>
      <c r="AS1427" s="16"/>
      <c r="AT1427" s="16"/>
      <c r="AU1427" s="16"/>
      <c r="AV1427" s="16"/>
      <c r="AW1427" s="16"/>
      <c r="AX1427" s="16"/>
      <c r="AY1427" s="16"/>
      <c r="AZ1427" s="16"/>
      <c r="BA1427" s="16"/>
      <c r="BB1427" s="16"/>
      <c r="BC1427" s="16"/>
      <c r="BD1427" s="16"/>
      <c r="BE1427" s="16"/>
      <c r="BF1427" s="16"/>
      <c r="BG1427" s="16"/>
      <c r="BH1427" s="16"/>
      <c r="BI1427" s="16"/>
      <c r="BJ1427" s="16"/>
      <c r="BK1427" s="16"/>
      <c r="BL1427" s="16"/>
      <c r="BM1427" s="16"/>
      <c r="BN1427" s="16"/>
      <c r="BO1427" s="16"/>
      <c r="BP1427" s="16"/>
      <c r="BQ1427" s="16"/>
      <c r="BR1427" s="16"/>
      <c r="BS1427" s="16"/>
      <c r="BT1427" s="16"/>
      <c r="BU1427" s="16"/>
      <c r="BV1427" s="16"/>
      <c r="BW1427" s="16"/>
      <c r="BX1427" s="16"/>
      <c r="BY1427" s="16"/>
      <c r="BZ1427" s="16"/>
      <c r="CA1427" s="16"/>
      <c r="CB1427" s="16"/>
      <c r="CC1427" s="16"/>
      <c r="CD1427" s="16"/>
      <c r="CE1427" s="16"/>
      <c r="CF1427" s="16"/>
      <c r="CG1427" s="16"/>
      <c r="CH1427" s="16"/>
      <c r="CI1427" s="16"/>
      <c r="CJ1427" s="16"/>
      <c r="CK1427" s="16"/>
      <c r="CL1427" s="16"/>
      <c r="CM1427" s="16"/>
      <c r="CN1427" s="16"/>
      <c r="CO1427" s="16"/>
      <c r="CP1427" s="16"/>
      <c r="CQ1427" s="16"/>
      <c r="CR1427" s="16"/>
      <c r="CS1427" s="16"/>
      <c r="CT1427" s="16"/>
      <c r="CU1427" s="16"/>
      <c r="CV1427" s="16"/>
      <c r="CW1427" s="16"/>
      <c r="CX1427" s="16"/>
      <c r="CY1427" s="16"/>
      <c r="CZ1427" s="16"/>
      <c r="DA1427" s="16"/>
      <c r="DB1427" s="16"/>
      <c r="DC1427" s="16"/>
      <c r="DD1427" s="16"/>
      <c r="DE1427" s="16"/>
      <c r="DF1427" s="16"/>
      <c r="DG1427" s="16"/>
      <c r="DH1427" s="16"/>
      <c r="DI1427" s="16"/>
      <c r="DJ1427" s="16"/>
      <c r="DK1427" s="16"/>
      <c r="DL1427" s="16"/>
      <c r="DM1427" s="16"/>
      <c r="DN1427" s="16"/>
      <c r="DO1427" s="16"/>
      <c r="DP1427" s="16"/>
      <c r="DQ1427" s="16"/>
      <c r="DR1427" s="16"/>
      <c r="DS1427" s="16"/>
      <c r="DT1427" s="16"/>
      <c r="DU1427" s="16"/>
      <c r="DV1427" s="16"/>
      <c r="DW1427" s="16"/>
      <c r="DX1427" s="16"/>
      <c r="DY1427" s="16"/>
      <c r="DZ1427" s="16"/>
      <c r="EA1427" s="16"/>
      <c r="EB1427" s="16"/>
      <c r="EC1427" s="16"/>
      <c r="ED1427" s="16"/>
      <c r="EE1427" s="16"/>
      <c r="EF1427" s="16"/>
      <c r="EG1427" s="16"/>
      <c r="EH1427" s="16"/>
      <c r="EI1427" s="16"/>
      <c r="EJ1427" s="16"/>
      <c r="EK1427" s="16"/>
      <c r="EL1427" s="16"/>
      <c r="EM1427" s="16"/>
      <c r="EN1427" s="16"/>
      <c r="EO1427" s="16"/>
      <c r="EP1427" s="16"/>
      <c r="EQ1427" s="16"/>
      <c r="ER1427" s="16"/>
      <c r="ES1427" s="16"/>
      <c r="ET1427" s="16"/>
      <c r="EU1427" s="16"/>
      <c r="EV1427" s="16"/>
      <c r="EW1427" s="16"/>
      <c r="EX1427" s="16"/>
      <c r="EY1427" s="16"/>
      <c r="EZ1427" s="16"/>
      <c r="FA1427" s="16"/>
      <c r="FB1427" s="16"/>
      <c r="FC1427" s="16"/>
      <c r="FD1427" s="16"/>
      <c r="FE1427" s="16"/>
      <c r="FF1427" s="16"/>
      <c r="FG1427" s="16"/>
      <c r="FH1427" s="16"/>
      <c r="FI1427" s="16"/>
      <c r="FJ1427" s="16"/>
      <c r="FK1427" s="16"/>
      <c r="FL1427" s="16"/>
      <c r="FM1427" s="16"/>
      <c r="FN1427" s="16"/>
      <c r="FO1427" s="16"/>
      <c r="FP1427" s="16"/>
      <c r="FQ1427" s="16"/>
      <c r="FR1427" s="16"/>
      <c r="FS1427" s="16"/>
      <c r="FT1427" s="16"/>
      <c r="FU1427" s="16"/>
      <c r="FV1427" s="16"/>
      <c r="FW1427" s="16"/>
      <c r="FX1427" s="16"/>
      <c r="FY1427" s="16"/>
      <c r="FZ1427" s="16"/>
      <c r="GA1427" s="16"/>
      <c r="GB1427" s="16"/>
      <c r="GC1427" s="16"/>
      <c r="GD1427" s="16"/>
      <c r="GE1427" s="16"/>
      <c r="GF1427" s="16"/>
      <c r="GG1427" s="16"/>
      <c r="GH1427" s="16"/>
      <c r="GI1427" s="16"/>
      <c r="GJ1427" s="16"/>
      <c r="GK1427" s="16"/>
      <c r="GL1427" s="16"/>
      <c r="GM1427" s="16"/>
      <c r="GN1427" s="16"/>
      <c r="GO1427" s="16"/>
      <c r="GP1427" s="16"/>
      <c r="GQ1427" s="16"/>
      <c r="GR1427" s="16"/>
      <c r="GS1427" s="16"/>
      <c r="GT1427" s="16"/>
      <c r="GU1427" s="16"/>
      <c r="GV1427" s="16"/>
      <c r="GW1427" s="16"/>
      <c r="GX1427" s="16"/>
      <c r="GY1427" s="16"/>
      <c r="GZ1427" s="16"/>
      <c r="HA1427" s="16"/>
      <c r="HB1427" s="16"/>
      <c r="HC1427" s="16"/>
      <c r="HD1427" s="16"/>
      <c r="HE1427" s="16"/>
      <c r="HF1427" s="16"/>
      <c r="HG1427" s="16"/>
      <c r="HH1427" s="16"/>
      <c r="HI1427" s="16"/>
      <c r="HJ1427" s="16"/>
      <c r="HK1427" s="16"/>
      <c r="HL1427" s="16"/>
      <c r="HM1427" s="16"/>
      <c r="HN1427" s="16"/>
      <c r="HO1427" s="16"/>
      <c r="HP1427" s="16"/>
      <c r="HQ1427" s="16"/>
      <c r="HR1427" s="16"/>
      <c r="HS1427" s="16"/>
      <c r="HT1427" s="16"/>
      <c r="HU1427" s="16"/>
      <c r="HV1427" s="16"/>
      <c r="HW1427" s="16"/>
      <c r="HX1427" s="16"/>
      <c r="HY1427" s="16"/>
      <c r="HZ1427" s="16"/>
      <c r="IA1427" s="16"/>
      <c r="IB1427" s="16"/>
      <c r="IC1427" s="16"/>
      <c r="ID1427" s="16"/>
      <c r="IE1427" s="16"/>
      <c r="IF1427" s="16"/>
      <c r="IG1427" s="16"/>
      <c r="IH1427" s="16"/>
      <c r="II1427" s="16"/>
      <c r="IJ1427" s="16"/>
      <c r="IK1427" s="16"/>
      <c r="IL1427" s="16"/>
      <c r="IM1427" s="16"/>
      <c r="IN1427" s="16"/>
      <c r="IO1427" s="16"/>
      <c r="IP1427" s="16"/>
      <c r="IQ1427" s="16"/>
      <c r="IR1427" s="16"/>
      <c r="IS1427" s="16"/>
      <c r="IT1427" s="16"/>
      <c r="IU1427" s="16"/>
      <c r="IV1427" s="16"/>
      <c r="IW1427" s="16"/>
      <c r="IX1427" s="16"/>
      <c r="IY1427" s="16"/>
      <c r="IZ1427" s="16"/>
      <c r="JA1427" s="16"/>
      <c r="JB1427" s="16"/>
      <c r="JC1427" s="16"/>
      <c r="JD1427" s="16"/>
      <c r="JE1427" s="16"/>
      <c r="JF1427" s="16"/>
      <c r="JG1427" s="16"/>
      <c r="JH1427" s="16"/>
      <c r="JI1427" s="16"/>
      <c r="JJ1427" s="16"/>
      <c r="JK1427" s="16"/>
      <c r="JL1427" s="16"/>
      <c r="JM1427" s="16"/>
      <c r="JN1427" s="16"/>
      <c r="JO1427" s="16"/>
      <c r="JP1427" s="16"/>
      <c r="JQ1427" s="16"/>
      <c r="JR1427" s="16"/>
      <c r="JS1427" s="16"/>
      <c r="JT1427" s="16"/>
      <c r="JU1427" s="16"/>
      <c r="JV1427" s="16"/>
      <c r="JW1427" s="16"/>
      <c r="JX1427" s="16"/>
      <c r="JY1427" s="16"/>
      <c r="JZ1427" s="16"/>
      <c r="KA1427" s="16"/>
      <c r="KB1427" s="16"/>
      <c r="KC1427" s="16"/>
      <c r="KD1427" s="16"/>
      <c r="KE1427" s="16"/>
      <c r="KF1427" s="16"/>
      <c r="KG1427" s="16"/>
      <c r="KH1427" s="16"/>
      <c r="KI1427" s="16"/>
      <c r="KJ1427" s="16"/>
      <c r="KK1427" s="16"/>
      <c r="KL1427" s="16"/>
      <c r="KM1427" s="16"/>
      <c r="KN1427" s="16"/>
      <c r="KO1427" s="16"/>
      <c r="KP1427" s="16"/>
      <c r="KQ1427" s="16"/>
      <c r="KR1427" s="16"/>
      <c r="KS1427" s="16"/>
      <c r="KT1427" s="16"/>
      <c r="KU1427" s="16"/>
      <c r="KV1427" s="16"/>
      <c r="KW1427" s="16"/>
      <c r="KX1427" s="16"/>
      <c r="KY1427" s="16"/>
      <c r="KZ1427" s="16"/>
      <c r="LA1427" s="16"/>
      <c r="LB1427" s="16"/>
      <c r="LC1427" s="16"/>
      <c r="LD1427" s="16"/>
      <c r="LE1427" s="16"/>
      <c r="LF1427" s="16"/>
      <c r="LG1427" s="16"/>
      <c r="LH1427" s="16"/>
      <c r="LI1427" s="16"/>
      <c r="LJ1427" s="16"/>
      <c r="LK1427" s="16"/>
      <c r="LL1427" s="16"/>
      <c r="LM1427" s="16"/>
      <c r="LN1427" s="16"/>
      <c r="LO1427" s="16"/>
      <c r="LP1427" s="16"/>
      <c r="LQ1427" s="16"/>
      <c r="LR1427" s="16"/>
      <c r="LS1427" s="16"/>
      <c r="LT1427" s="16"/>
      <c r="LU1427" s="16"/>
      <c r="LV1427" s="16"/>
      <c r="LW1427" s="16"/>
      <c r="LX1427" s="16"/>
      <c r="LY1427" s="16"/>
      <c r="LZ1427" s="16"/>
      <c r="MA1427" s="16"/>
      <c r="MB1427" s="16"/>
      <c r="MC1427" s="16"/>
      <c r="MD1427" s="16"/>
      <c r="ME1427" s="16"/>
      <c r="MF1427" s="16"/>
      <c r="MG1427" s="16"/>
      <c r="MH1427" s="16"/>
      <c r="MI1427" s="16"/>
      <c r="MJ1427" s="16"/>
      <c r="MK1427" s="16"/>
      <c r="ML1427" s="16"/>
      <c r="MM1427" s="16"/>
      <c r="MN1427" s="16"/>
      <c r="MO1427" s="16"/>
      <c r="MP1427" s="16"/>
      <c r="MQ1427" s="16"/>
      <c r="MR1427" s="16"/>
      <c r="MS1427" s="16"/>
      <c r="MT1427" s="16"/>
      <c r="MU1427" s="16"/>
      <c r="MV1427" s="16"/>
      <c r="MW1427" s="16"/>
      <c r="MX1427" s="16"/>
      <c r="MY1427" s="16"/>
      <c r="MZ1427" s="16"/>
      <c r="NA1427" s="16"/>
      <c r="NB1427" s="16"/>
      <c r="NC1427" s="16"/>
      <c r="ND1427" s="16"/>
      <c r="NE1427" s="16"/>
      <c r="NF1427" s="16"/>
      <c r="NG1427" s="16"/>
      <c r="NH1427" s="16"/>
      <c r="NI1427" s="16"/>
      <c r="NJ1427" s="16"/>
      <c r="NK1427" s="16"/>
      <c r="NL1427" s="16"/>
      <c r="NM1427" s="16"/>
      <c r="NN1427" s="16"/>
      <c r="NO1427" s="16"/>
      <c r="NP1427" s="16"/>
      <c r="NQ1427" s="16"/>
      <c r="NR1427" s="16"/>
      <c r="NS1427" s="16"/>
      <c r="NT1427" s="16"/>
      <c r="NU1427" s="16"/>
      <c r="NV1427" s="16"/>
      <c r="NW1427" s="16"/>
      <c r="NX1427" s="16"/>
      <c r="NY1427" s="16"/>
      <c r="NZ1427" s="16"/>
      <c r="OA1427" s="16"/>
      <c r="OB1427" s="16"/>
      <c r="OC1427" s="16"/>
      <c r="OD1427" s="16"/>
      <c r="OE1427" s="16"/>
      <c r="OF1427" s="16"/>
      <c r="OG1427" s="16"/>
      <c r="OH1427" s="16"/>
      <c r="OI1427" s="16"/>
      <c r="OJ1427" s="16"/>
      <c r="OK1427" s="16"/>
      <c r="OL1427" s="16"/>
      <c r="OM1427" s="16"/>
      <c r="ON1427" s="16"/>
      <c r="OO1427" s="16"/>
      <c r="OP1427" s="16"/>
      <c r="OQ1427" s="16"/>
      <c r="OR1427" s="16"/>
      <c r="OS1427" s="16"/>
      <c r="OT1427" s="16"/>
      <c r="OU1427" s="16"/>
      <c r="OV1427" s="16"/>
      <c r="OW1427" s="16"/>
      <c r="OX1427" s="16"/>
      <c r="OY1427" s="16"/>
      <c r="OZ1427" s="16"/>
      <c r="PA1427" s="16"/>
      <c r="PB1427" s="16"/>
      <c r="PC1427" s="16"/>
      <c r="PD1427" s="16"/>
      <c r="PE1427" s="16"/>
      <c r="PF1427" s="16"/>
      <c r="PG1427" s="16"/>
      <c r="PH1427" s="16"/>
      <c r="PI1427" s="16"/>
      <c r="PJ1427" s="16"/>
      <c r="PK1427" s="16"/>
      <c r="PL1427" s="16"/>
      <c r="PM1427" s="16"/>
      <c r="PN1427" s="16"/>
      <c r="PO1427" s="16"/>
      <c r="PP1427" s="16"/>
      <c r="PQ1427" s="16"/>
      <c r="PR1427" s="16"/>
      <c r="PS1427" s="16"/>
      <c r="PT1427" s="16"/>
      <c r="PU1427" s="16"/>
      <c r="PV1427" s="16"/>
      <c r="PW1427" s="16"/>
      <c r="PX1427" s="16"/>
      <c r="PY1427" s="16"/>
      <c r="PZ1427" s="16"/>
      <c r="QA1427" s="16"/>
      <c r="QB1427" s="16"/>
      <c r="QC1427" s="16"/>
      <c r="QD1427" s="16"/>
      <c r="QE1427" s="16"/>
      <c r="QF1427" s="16"/>
      <c r="QG1427" s="16"/>
      <c r="QH1427" s="16"/>
      <c r="QI1427" s="16"/>
      <c r="QJ1427" s="16"/>
      <c r="QK1427" s="16"/>
      <c r="QL1427" s="16"/>
      <c r="QM1427" s="16"/>
      <c r="QN1427" s="16"/>
      <c r="QO1427" s="16"/>
      <c r="QP1427" s="16"/>
      <c r="QQ1427" s="16"/>
      <c r="QR1427" s="16"/>
      <c r="QS1427" s="16"/>
      <c r="QT1427" s="16"/>
      <c r="QU1427" s="16"/>
      <c r="QV1427" s="16"/>
      <c r="QW1427" s="16"/>
      <c r="QX1427" s="16"/>
      <c r="QY1427" s="16"/>
      <c r="QZ1427" s="16"/>
      <c r="RA1427" s="16"/>
      <c r="RB1427" s="16"/>
      <c r="RC1427" s="16"/>
      <c r="RD1427" s="16"/>
      <c r="RE1427" s="16"/>
      <c r="RF1427" s="16"/>
      <c r="RG1427" s="16"/>
      <c r="RH1427" s="16"/>
      <c r="RI1427" s="16"/>
      <c r="RJ1427" s="16"/>
      <c r="RK1427" s="16"/>
      <c r="RL1427" s="16"/>
      <c r="RM1427" s="16"/>
      <c r="RN1427" s="16"/>
      <c r="RO1427" s="16"/>
      <c r="RP1427" s="16"/>
      <c r="RQ1427" s="16"/>
      <c r="RR1427" s="16"/>
      <c r="RS1427" s="16"/>
      <c r="RT1427" s="16"/>
      <c r="RU1427" s="16"/>
      <c r="RV1427" s="16"/>
      <c r="RW1427" s="16"/>
      <c r="RX1427" s="16"/>
      <c r="RY1427" s="16"/>
      <c r="RZ1427" s="16"/>
      <c r="SA1427" s="16"/>
      <c r="SB1427" s="16"/>
      <c r="SC1427" s="16"/>
      <c r="SD1427" s="16"/>
      <c r="SE1427" s="16"/>
      <c r="SF1427" s="16"/>
      <c r="SG1427" s="16"/>
      <c r="SH1427" s="16"/>
      <c r="SI1427" s="16"/>
      <c r="SJ1427" s="16"/>
      <c r="SK1427" s="16"/>
      <c r="SL1427" s="16"/>
      <c r="SM1427" s="16"/>
      <c r="SN1427" s="16"/>
      <c r="SO1427" s="16"/>
      <c r="SP1427" s="16"/>
      <c r="SQ1427" s="16"/>
      <c r="SR1427" s="16"/>
      <c r="SS1427" s="16"/>
      <c r="ST1427" s="16"/>
      <c r="SU1427" s="16"/>
      <c r="SV1427" s="16"/>
      <c r="SW1427" s="16"/>
      <c r="SX1427" s="16"/>
      <c r="SY1427" s="16"/>
      <c r="SZ1427" s="16"/>
      <c r="TA1427" s="16"/>
      <c r="TB1427" s="16"/>
      <c r="TC1427" s="16"/>
      <c r="TD1427" s="16"/>
      <c r="TE1427" s="16"/>
      <c r="TF1427" s="16"/>
      <c r="TG1427" s="16"/>
      <c r="TH1427" s="16"/>
      <c r="TI1427" s="16"/>
      <c r="TJ1427" s="16"/>
      <c r="TK1427" s="16"/>
      <c r="TL1427" s="16"/>
      <c r="TM1427" s="16"/>
      <c r="TN1427" s="16"/>
      <c r="TO1427" s="16"/>
      <c r="TP1427" s="16"/>
      <c r="TQ1427" s="16"/>
      <c r="TR1427" s="16"/>
      <c r="TS1427" s="16"/>
      <c r="TT1427" s="16"/>
      <c r="TU1427" s="16"/>
      <c r="TV1427" s="16"/>
      <c r="TW1427" s="16"/>
      <c r="TX1427" s="16"/>
      <c r="TY1427" s="16"/>
      <c r="TZ1427" s="16"/>
      <c r="UA1427" s="16"/>
      <c r="UB1427" s="16"/>
      <c r="UC1427" s="16"/>
      <c r="UD1427" s="16"/>
      <c r="UE1427" s="16"/>
      <c r="UF1427" s="16"/>
      <c r="UG1427" s="16"/>
      <c r="UH1427" s="16"/>
      <c r="UI1427" s="16"/>
      <c r="UJ1427" s="16"/>
      <c r="UK1427" s="16"/>
      <c r="UL1427" s="16"/>
      <c r="UM1427" s="16"/>
      <c r="UN1427" s="16"/>
      <c r="UO1427" s="16"/>
      <c r="UP1427" s="16"/>
      <c r="UQ1427" s="16"/>
      <c r="UR1427" s="16"/>
      <c r="US1427" s="16"/>
      <c r="UT1427" s="16"/>
      <c r="UU1427" s="16"/>
      <c r="UV1427" s="16"/>
      <c r="UW1427" s="16"/>
      <c r="UX1427" s="16"/>
      <c r="UY1427" s="16"/>
      <c r="UZ1427" s="16"/>
      <c r="VA1427" s="16"/>
      <c r="VB1427" s="16"/>
      <c r="VC1427" s="16"/>
      <c r="VD1427" s="16"/>
      <c r="VE1427" s="16"/>
      <c r="VF1427" s="16"/>
      <c r="VG1427" s="16"/>
      <c r="VH1427" s="16"/>
      <c r="VI1427" s="16"/>
      <c r="VJ1427" s="16"/>
      <c r="VK1427" s="16"/>
      <c r="VL1427" s="16"/>
      <c r="VM1427" s="16"/>
      <c r="VN1427" s="16"/>
      <c r="VO1427" s="16"/>
      <c r="VP1427" s="16"/>
      <c r="VQ1427" s="16"/>
      <c r="VR1427" s="16"/>
      <c r="VS1427" s="16"/>
      <c r="VT1427" s="16"/>
      <c r="VU1427" s="16"/>
      <c r="VV1427" s="16"/>
      <c r="VW1427" s="16"/>
      <c r="VX1427" s="16"/>
      <c r="VY1427" s="16"/>
      <c r="VZ1427" s="16"/>
      <c r="WA1427" s="16"/>
      <c r="WB1427" s="16"/>
      <c r="WC1427" s="16"/>
      <c r="WD1427" s="16"/>
      <c r="WE1427" s="16"/>
      <c r="WF1427" s="16"/>
      <c r="WG1427" s="16"/>
      <c r="WH1427" s="16"/>
      <c r="WI1427" s="16"/>
      <c r="WJ1427" s="16"/>
      <c r="WK1427" s="16"/>
      <c r="WL1427" s="16"/>
      <c r="WM1427" s="16"/>
      <c r="WN1427" s="16"/>
      <c r="WO1427" s="16"/>
      <c r="WP1427" s="16"/>
      <c r="WQ1427" s="16"/>
      <c r="WR1427" s="16"/>
      <c r="WS1427" s="16"/>
      <c r="WT1427" s="16"/>
      <c r="WU1427" s="16"/>
      <c r="WV1427" s="16"/>
      <c r="WW1427" s="16"/>
      <c r="WX1427" s="16"/>
      <c r="WY1427" s="16"/>
      <c r="WZ1427" s="16"/>
      <c r="XA1427" s="16"/>
      <c r="XB1427" s="16"/>
      <c r="XC1427" s="16"/>
      <c r="XD1427" s="16"/>
      <c r="XE1427" s="16"/>
      <c r="XF1427" s="16"/>
      <c r="XG1427" s="16"/>
      <c r="XH1427" s="16"/>
      <c r="XI1427" s="16"/>
      <c r="XJ1427" s="16"/>
      <c r="XK1427" s="16"/>
      <c r="XL1427" s="16"/>
      <c r="XM1427" s="16"/>
      <c r="XN1427" s="16"/>
      <c r="XO1427" s="16"/>
      <c r="XP1427" s="16"/>
      <c r="XQ1427" s="16"/>
      <c r="XR1427" s="16"/>
      <c r="XS1427" s="16"/>
      <c r="XT1427" s="16"/>
      <c r="XU1427" s="16"/>
      <c r="XV1427" s="16"/>
      <c r="XW1427" s="16"/>
      <c r="XX1427" s="16"/>
      <c r="XY1427" s="16"/>
      <c r="XZ1427" s="16"/>
      <c r="YA1427" s="16"/>
      <c r="YB1427" s="16"/>
      <c r="YC1427" s="16"/>
      <c r="YD1427" s="16"/>
      <c r="YE1427" s="16"/>
      <c r="YF1427" s="16"/>
      <c r="YG1427" s="16"/>
      <c r="YH1427" s="16"/>
      <c r="YI1427" s="16"/>
      <c r="YJ1427" s="16"/>
      <c r="YK1427" s="16"/>
      <c r="YL1427" s="16"/>
      <c r="YM1427" s="16"/>
      <c r="YN1427" s="16"/>
      <c r="YO1427" s="16"/>
      <c r="YP1427" s="16"/>
      <c r="YQ1427" s="16"/>
      <c r="YR1427" s="16"/>
      <c r="YS1427" s="16"/>
      <c r="YT1427" s="16"/>
      <c r="YU1427" s="16"/>
      <c r="YV1427" s="16"/>
      <c r="YW1427" s="16"/>
      <c r="YX1427" s="16"/>
      <c r="YY1427" s="16"/>
      <c r="YZ1427" s="16"/>
      <c r="ZA1427" s="16"/>
      <c r="ZB1427" s="16"/>
      <c r="ZC1427" s="16"/>
      <c r="ZD1427" s="16"/>
      <c r="ZE1427" s="16"/>
      <c r="ZF1427" s="16"/>
      <c r="ZG1427" s="16"/>
      <c r="ZH1427" s="16"/>
      <c r="ZI1427" s="16"/>
      <c r="ZJ1427" s="16"/>
      <c r="ZK1427" s="16"/>
      <c r="ZL1427" s="16"/>
      <c r="ZM1427" s="16"/>
      <c r="ZN1427" s="16"/>
      <c r="ZO1427" s="16"/>
      <c r="ZP1427" s="16"/>
      <c r="ZQ1427" s="16"/>
      <c r="ZR1427" s="16"/>
      <c r="ZS1427" s="16"/>
      <c r="ZT1427" s="16"/>
      <c r="ZU1427" s="16"/>
      <c r="ZV1427" s="16"/>
      <c r="ZW1427" s="16"/>
      <c r="ZX1427" s="16"/>
      <c r="ZY1427" s="16"/>
      <c r="ZZ1427" s="16"/>
      <c r="AAA1427" s="16"/>
      <c r="AAB1427" s="16"/>
      <c r="AAC1427" s="16"/>
      <c r="AAD1427" s="16"/>
      <c r="AAE1427" s="16"/>
      <c r="AAF1427" s="16"/>
      <c r="AAG1427" s="16"/>
      <c r="AAH1427" s="16"/>
      <c r="AAI1427" s="16"/>
      <c r="AAJ1427" s="16"/>
      <c r="AAK1427" s="16"/>
      <c r="AAL1427" s="16"/>
      <c r="AAM1427" s="16"/>
      <c r="AAN1427" s="16"/>
      <c r="AAO1427" s="16"/>
      <c r="AAP1427" s="16"/>
      <c r="AAQ1427" s="16"/>
      <c r="AAR1427" s="16"/>
      <c r="AAS1427" s="16"/>
      <c r="AAT1427" s="16"/>
      <c r="AAU1427" s="16"/>
      <c r="AAV1427" s="16"/>
      <c r="AAW1427" s="16"/>
      <c r="AAX1427" s="16"/>
      <c r="AAY1427" s="16"/>
      <c r="AAZ1427" s="16"/>
      <c r="ABA1427" s="16"/>
      <c r="ABB1427" s="16"/>
      <c r="ABC1427" s="16"/>
      <c r="ABD1427" s="16"/>
      <c r="ABE1427" s="16"/>
      <c r="ABF1427" s="16"/>
      <c r="ABG1427" s="16"/>
      <c r="ABH1427" s="16"/>
      <c r="ABI1427" s="16"/>
      <c r="ABJ1427" s="16"/>
      <c r="ABK1427" s="16"/>
      <c r="ABL1427" s="16"/>
      <c r="ABM1427" s="16"/>
      <c r="ABN1427" s="16"/>
      <c r="ABO1427" s="16"/>
      <c r="ABP1427" s="16"/>
      <c r="ABQ1427" s="16"/>
      <c r="ABR1427" s="16"/>
      <c r="ABS1427" s="16"/>
      <c r="ABT1427" s="16"/>
      <c r="ABU1427" s="16"/>
      <c r="ABV1427" s="16"/>
      <c r="ABW1427" s="16"/>
      <c r="ABX1427" s="16"/>
      <c r="ABY1427" s="16"/>
      <c r="ABZ1427" s="16"/>
      <c r="ACA1427" s="16"/>
      <c r="ACB1427" s="16"/>
      <c r="ACC1427" s="16"/>
      <c r="ACD1427" s="16"/>
      <c r="ACE1427" s="16"/>
      <c r="ACF1427" s="16"/>
      <c r="ACG1427" s="16"/>
      <c r="ACH1427" s="16"/>
      <c r="ACI1427" s="16"/>
      <c r="ACJ1427" s="16"/>
      <c r="ACK1427" s="16"/>
      <c r="ACL1427" s="16"/>
      <c r="ACM1427" s="16"/>
      <c r="ACN1427" s="16"/>
      <c r="ACO1427" s="16"/>
      <c r="ACP1427" s="16"/>
      <c r="ACQ1427" s="16"/>
      <c r="ACR1427" s="16"/>
      <c r="ACS1427" s="16"/>
      <c r="ACT1427" s="16"/>
      <c r="ACU1427" s="16"/>
      <c r="ACV1427" s="16"/>
      <c r="ACW1427" s="16"/>
      <c r="ACX1427" s="16"/>
      <c r="ACY1427" s="16"/>
      <c r="ACZ1427" s="16"/>
      <c r="ADA1427" s="16"/>
      <c r="ADB1427" s="16"/>
      <c r="ADC1427" s="16"/>
      <c r="ADD1427" s="16"/>
      <c r="ADE1427" s="16"/>
      <c r="ADF1427" s="16"/>
      <c r="ADG1427" s="16"/>
      <c r="ADH1427" s="16"/>
      <c r="ADI1427" s="16"/>
      <c r="ADJ1427" s="16"/>
      <c r="ADK1427" s="16"/>
      <c r="ADL1427" s="16"/>
      <c r="ADM1427" s="16"/>
      <c r="ADN1427" s="16"/>
      <c r="ADO1427" s="16"/>
      <c r="ADP1427" s="16"/>
      <c r="ADQ1427" s="16"/>
      <c r="ADR1427" s="16"/>
      <c r="ADS1427" s="16"/>
      <c r="ADT1427" s="16"/>
      <c r="ADU1427" s="16"/>
      <c r="ADV1427" s="16"/>
      <c r="ADW1427" s="16"/>
      <c r="ADX1427" s="16"/>
      <c r="ADY1427" s="16"/>
      <c r="ADZ1427" s="16"/>
      <c r="AEA1427" s="16"/>
      <c r="AEB1427" s="16"/>
      <c r="AEC1427" s="16"/>
      <c r="AED1427" s="16"/>
      <c r="AEE1427" s="16"/>
      <c r="AEF1427" s="16"/>
      <c r="AEG1427" s="16"/>
      <c r="AEH1427" s="16"/>
      <c r="AEI1427" s="16"/>
      <c r="AEJ1427" s="16"/>
      <c r="AEK1427" s="16"/>
      <c r="AEL1427" s="16"/>
      <c r="AEM1427" s="16"/>
      <c r="AEN1427" s="16"/>
      <c r="AEO1427" s="16"/>
      <c r="AEP1427" s="16"/>
      <c r="AEQ1427" s="16"/>
      <c r="AER1427" s="16"/>
      <c r="AES1427" s="16"/>
      <c r="AET1427" s="16"/>
      <c r="AEU1427" s="16"/>
      <c r="AEV1427" s="16"/>
      <c r="AEW1427" s="16"/>
      <c r="AEX1427" s="16"/>
      <c r="AEY1427" s="16"/>
      <c r="AEZ1427" s="16"/>
      <c r="AFA1427" s="16"/>
      <c r="AFB1427" s="16"/>
      <c r="AFC1427" s="16"/>
      <c r="AFD1427" s="16"/>
      <c r="AFE1427" s="16"/>
      <c r="AFF1427" s="16"/>
      <c r="AFG1427" s="16"/>
      <c r="AFH1427" s="16"/>
      <c r="AFI1427" s="16"/>
      <c r="AFJ1427" s="16"/>
      <c r="AFK1427" s="16"/>
      <c r="AFL1427" s="16"/>
      <c r="AFM1427" s="16"/>
      <c r="AFN1427" s="16"/>
      <c r="AFO1427" s="16"/>
      <c r="AFP1427" s="16"/>
      <c r="AFQ1427" s="16"/>
      <c r="AFR1427" s="16"/>
      <c r="AFS1427" s="16"/>
      <c r="AFT1427" s="16"/>
      <c r="AFU1427" s="16"/>
      <c r="AFV1427" s="16"/>
      <c r="AFW1427" s="16"/>
      <c r="AFX1427" s="16"/>
      <c r="AFY1427" s="16"/>
      <c r="AFZ1427" s="16"/>
      <c r="AGA1427" s="16"/>
      <c r="AGB1427" s="16"/>
      <c r="AGC1427" s="16"/>
      <c r="AGD1427" s="16"/>
      <c r="AGE1427" s="16"/>
      <c r="AGF1427" s="16"/>
      <c r="AGG1427" s="16"/>
      <c r="AGH1427" s="16"/>
      <c r="AGI1427" s="16"/>
      <c r="AGJ1427" s="16"/>
      <c r="AGK1427" s="16"/>
      <c r="AGL1427" s="16"/>
      <c r="AGM1427" s="16"/>
      <c r="AGN1427" s="16"/>
      <c r="AGO1427" s="16"/>
      <c r="AGP1427" s="16"/>
      <c r="AGQ1427" s="16"/>
      <c r="AGR1427" s="16"/>
      <c r="AGS1427" s="16"/>
      <c r="AGT1427" s="16"/>
      <c r="AGU1427" s="16"/>
      <c r="AGV1427" s="16"/>
      <c r="AGW1427" s="16"/>
      <c r="AGX1427" s="16"/>
      <c r="AGY1427" s="16"/>
      <c r="AGZ1427" s="16"/>
      <c r="AHA1427" s="16"/>
      <c r="AHB1427" s="16"/>
      <c r="AHC1427" s="16"/>
      <c r="AHD1427" s="16"/>
      <c r="AHE1427" s="16"/>
      <c r="AHF1427" s="16"/>
      <c r="AHG1427" s="16"/>
      <c r="AHH1427" s="16"/>
      <c r="AHI1427" s="16"/>
      <c r="AHJ1427" s="16"/>
      <c r="AHK1427" s="16"/>
      <c r="AHL1427" s="16"/>
      <c r="AHM1427" s="16"/>
      <c r="AHN1427" s="16"/>
      <c r="AHO1427" s="16"/>
      <c r="AHP1427" s="16"/>
      <c r="AHQ1427" s="16"/>
      <c r="AHR1427" s="16"/>
      <c r="AHS1427" s="16"/>
      <c r="AHT1427" s="16"/>
      <c r="AHU1427" s="16"/>
      <c r="AHV1427" s="16"/>
      <c r="AHW1427" s="16"/>
      <c r="AHX1427" s="16"/>
      <c r="AHY1427" s="16"/>
      <c r="AHZ1427" s="16"/>
      <c r="AIA1427" s="16"/>
      <c r="AIB1427" s="16"/>
      <c r="AIC1427" s="16"/>
      <c r="AID1427" s="16"/>
      <c r="AIE1427" s="16"/>
      <c r="AIF1427" s="16"/>
      <c r="AIG1427" s="16"/>
      <c r="AIH1427" s="16"/>
      <c r="AII1427" s="16"/>
      <c r="AIJ1427" s="16"/>
      <c r="AIK1427" s="16"/>
      <c r="AIL1427" s="16"/>
      <c r="AIM1427" s="16"/>
      <c r="AIN1427" s="16"/>
      <c r="AIO1427" s="16"/>
      <c r="AIP1427" s="16"/>
      <c r="AIQ1427" s="16"/>
      <c r="AIR1427" s="16"/>
      <c r="AIS1427" s="16"/>
      <c r="AIT1427" s="16"/>
      <c r="AIU1427" s="16"/>
      <c r="AIV1427" s="16"/>
      <c r="AIW1427" s="16"/>
      <c r="AIX1427" s="16"/>
      <c r="AIY1427" s="16"/>
      <c r="AIZ1427" s="16"/>
      <c r="AJA1427" s="16"/>
      <c r="AJB1427" s="16"/>
      <c r="AJC1427" s="16"/>
      <c r="AJD1427" s="16"/>
      <c r="AJE1427" s="16"/>
      <c r="AJF1427" s="16"/>
      <c r="AJG1427" s="16"/>
      <c r="AJH1427" s="16"/>
      <c r="AJI1427" s="16"/>
      <c r="AJJ1427" s="16"/>
      <c r="AJK1427" s="16"/>
      <c r="AJL1427" s="16"/>
      <c r="AJM1427" s="16"/>
      <c r="AJN1427" s="16"/>
      <c r="AJO1427" s="16"/>
      <c r="AJP1427" s="16"/>
      <c r="AJQ1427" s="16"/>
      <c r="AJR1427" s="16"/>
      <c r="AJS1427" s="16"/>
      <c r="AJT1427" s="16"/>
      <c r="AJU1427" s="16"/>
      <c r="AJV1427" s="16"/>
      <c r="AJW1427" s="16"/>
      <c r="AJX1427" s="16"/>
      <c r="AJY1427" s="16"/>
      <c r="AJZ1427" s="16"/>
      <c r="AKA1427" s="16"/>
      <c r="AKB1427" s="16"/>
      <c r="AKC1427" s="16"/>
      <c r="AKD1427" s="16"/>
      <c r="AKE1427" s="16"/>
      <c r="AKF1427" s="16"/>
      <c r="AKG1427" s="16"/>
      <c r="AKH1427" s="16"/>
      <c r="AKI1427" s="16"/>
      <c r="AKJ1427" s="16"/>
      <c r="AKK1427" s="16"/>
      <c r="AKL1427" s="16"/>
      <c r="AKM1427" s="16"/>
      <c r="AKN1427" s="16"/>
      <c r="AKO1427" s="16"/>
      <c r="AKP1427" s="16"/>
      <c r="AKQ1427" s="16"/>
      <c r="AKR1427" s="16"/>
      <c r="AKS1427" s="16"/>
      <c r="AKT1427" s="16"/>
      <c r="AKU1427" s="16"/>
      <c r="AKV1427" s="16"/>
      <c r="AKW1427" s="16"/>
      <c r="AKX1427" s="16"/>
      <c r="AKY1427" s="16"/>
      <c r="AKZ1427" s="16"/>
      <c r="ALA1427" s="16"/>
      <c r="ALB1427" s="16"/>
      <c r="ALC1427" s="16"/>
      <c r="ALD1427" s="16"/>
      <c r="ALE1427" s="16"/>
      <c r="ALF1427" s="16"/>
      <c r="ALG1427" s="16"/>
      <c r="ALH1427" s="16"/>
      <c r="ALI1427" s="16"/>
      <c r="ALJ1427" s="16"/>
      <c r="ALK1427" s="16"/>
      <c r="ALL1427" s="16"/>
      <c r="ALM1427" s="16"/>
      <c r="ALN1427" s="16"/>
      <c r="ALO1427" s="16"/>
      <c r="ALP1427" s="16"/>
      <c r="ALQ1427" s="16"/>
      <c r="ALR1427" s="16"/>
      <c r="ALS1427" s="16"/>
      <c r="ALT1427" s="16"/>
      <c r="ALU1427" s="16"/>
      <c r="ALV1427" s="16"/>
      <c r="ALW1427" s="16"/>
      <c r="ALX1427" s="16"/>
      <c r="ALY1427" s="16"/>
      <c r="ALZ1427" s="16"/>
      <c r="AMA1427" s="16"/>
      <c r="AMB1427" s="16"/>
      <c r="AMC1427" s="16"/>
      <c r="AMD1427" s="16"/>
      <c r="AME1427" s="16"/>
      <c r="AMF1427" s="16"/>
      <c r="AMG1427" s="16"/>
      <c r="AMH1427" s="16"/>
      <c r="AMI1427" s="16"/>
      <c r="AMJ1427" s="16"/>
      <c r="AMK1427" s="16"/>
      <c r="AML1427" s="16"/>
      <c r="AMM1427" s="16"/>
      <c r="AMN1427" s="16"/>
      <c r="AMO1427" s="16"/>
      <c r="AMP1427" s="16"/>
      <c r="AMQ1427" s="16"/>
      <c r="AMR1427" s="16"/>
      <c r="AMS1427" s="16"/>
      <c r="AMT1427" s="16"/>
      <c r="AMU1427" s="16"/>
      <c r="AMV1427" s="16"/>
      <c r="AMW1427" s="16"/>
      <c r="AMX1427" s="16"/>
      <c r="AMY1427" s="16"/>
      <c r="AMZ1427" s="16"/>
      <c r="ANA1427" s="16"/>
      <c r="ANB1427" s="16"/>
      <c r="ANC1427" s="16"/>
      <c r="AND1427" s="16"/>
      <c r="ANE1427" s="16"/>
      <c r="ANF1427" s="16"/>
      <c r="ANG1427" s="16"/>
      <c r="ANH1427" s="16"/>
      <c r="ANI1427" s="16"/>
      <c r="ANJ1427" s="16"/>
      <c r="ANK1427" s="16"/>
      <c r="ANL1427" s="16"/>
      <c r="ANM1427" s="16"/>
      <c r="ANN1427" s="16"/>
      <c r="ANO1427" s="16"/>
      <c r="ANP1427" s="16"/>
      <c r="ANQ1427" s="16"/>
      <c r="ANR1427" s="16"/>
      <c r="ANS1427" s="16"/>
      <c r="ANT1427" s="16"/>
      <c r="ANU1427" s="16"/>
      <c r="ANV1427" s="16"/>
      <c r="ANW1427" s="16"/>
      <c r="ANX1427" s="16"/>
      <c r="ANY1427" s="16"/>
      <c r="ANZ1427" s="16"/>
      <c r="AOA1427" s="16"/>
      <c r="AOB1427" s="16"/>
      <c r="AOC1427" s="16"/>
      <c r="AOD1427" s="16"/>
      <c r="AOE1427" s="16"/>
      <c r="AOF1427" s="16"/>
      <c r="AOG1427" s="16"/>
      <c r="AOH1427" s="16"/>
      <c r="AOI1427" s="16"/>
      <c r="AOJ1427" s="16"/>
      <c r="AOK1427" s="16"/>
      <c r="AOL1427" s="16"/>
      <c r="AOM1427" s="16"/>
      <c r="AON1427" s="16"/>
      <c r="AOO1427" s="16"/>
      <c r="AOP1427" s="16"/>
      <c r="AOQ1427" s="16"/>
      <c r="AOR1427" s="16"/>
      <c r="AOS1427" s="16"/>
      <c r="AOT1427" s="16"/>
      <c r="AOU1427" s="16"/>
      <c r="AOV1427" s="16"/>
      <c r="AOW1427" s="16"/>
      <c r="AOX1427" s="16"/>
      <c r="AOY1427" s="16"/>
      <c r="AOZ1427" s="16"/>
      <c r="APA1427" s="16"/>
      <c r="APB1427" s="16"/>
      <c r="APC1427" s="16"/>
      <c r="APD1427" s="16"/>
      <c r="APE1427" s="16"/>
      <c r="APF1427" s="16"/>
      <c r="APG1427" s="16"/>
      <c r="APH1427" s="16"/>
      <c r="API1427" s="16"/>
      <c r="APJ1427" s="16"/>
      <c r="APK1427" s="16"/>
      <c r="APL1427" s="16"/>
      <c r="APM1427" s="16"/>
      <c r="APN1427" s="16"/>
      <c r="APO1427" s="16"/>
      <c r="APP1427" s="16"/>
      <c r="APQ1427" s="16"/>
      <c r="APR1427" s="16"/>
      <c r="APS1427" s="16"/>
      <c r="APT1427" s="16"/>
      <c r="APU1427" s="16"/>
      <c r="APV1427" s="16"/>
      <c r="APW1427" s="16"/>
      <c r="APX1427" s="16"/>
      <c r="APY1427" s="16"/>
      <c r="APZ1427" s="16"/>
      <c r="AQA1427" s="16"/>
      <c r="AQB1427" s="16"/>
      <c r="AQC1427" s="16"/>
      <c r="AQD1427" s="16"/>
      <c r="AQE1427" s="16"/>
      <c r="AQF1427" s="16"/>
      <c r="AQG1427" s="16"/>
      <c r="AQH1427" s="16"/>
      <c r="AQI1427" s="16"/>
      <c r="AQJ1427" s="16"/>
      <c r="AQK1427" s="16"/>
      <c r="AQL1427" s="16"/>
      <c r="AQM1427" s="16"/>
      <c r="AQN1427" s="16"/>
      <c r="AQO1427" s="16"/>
      <c r="AQP1427" s="16"/>
      <c r="AQQ1427" s="16"/>
      <c r="AQR1427" s="16"/>
      <c r="AQS1427" s="16"/>
      <c r="AQT1427" s="16"/>
      <c r="AQU1427" s="16"/>
      <c r="AQV1427" s="16"/>
      <c r="AQW1427" s="16"/>
      <c r="AQX1427" s="16"/>
      <c r="AQY1427" s="16"/>
      <c r="AQZ1427" s="16"/>
      <c r="ARA1427" s="16"/>
      <c r="ARB1427" s="16"/>
      <c r="ARC1427" s="16"/>
      <c r="ARD1427" s="16"/>
      <c r="ARE1427" s="16"/>
      <c r="ARF1427" s="16"/>
      <c r="ARG1427" s="16"/>
      <c r="ARH1427" s="16"/>
      <c r="ARI1427" s="16"/>
      <c r="ARJ1427" s="16"/>
      <c r="ARK1427" s="16"/>
      <c r="ARL1427" s="16"/>
      <c r="ARM1427" s="16"/>
      <c r="ARN1427" s="16"/>
      <c r="ARO1427" s="16"/>
      <c r="ARP1427" s="16"/>
      <c r="ARQ1427" s="16"/>
      <c r="ARR1427" s="16"/>
      <c r="ARS1427" s="16"/>
      <c r="ART1427" s="16"/>
      <c r="ARU1427" s="16"/>
      <c r="ARV1427" s="16"/>
      <c r="ARW1427" s="16"/>
      <c r="ARX1427" s="16"/>
      <c r="ARY1427" s="16"/>
      <c r="ARZ1427" s="16"/>
      <c r="ASA1427" s="16"/>
      <c r="ASB1427" s="16"/>
      <c r="ASC1427" s="16"/>
      <c r="ASD1427" s="16"/>
      <c r="ASE1427" s="16"/>
      <c r="ASF1427" s="16"/>
      <c r="ASG1427" s="16"/>
      <c r="ASH1427" s="16"/>
      <c r="ASI1427" s="16"/>
      <c r="ASJ1427" s="16"/>
      <c r="ASK1427" s="16"/>
      <c r="ASL1427" s="16"/>
      <c r="ASM1427" s="16"/>
      <c r="ASN1427" s="16"/>
      <c r="ASO1427" s="16"/>
      <c r="ASP1427" s="16"/>
      <c r="ASQ1427" s="16"/>
      <c r="ASR1427" s="16"/>
      <c r="ASS1427" s="16"/>
      <c r="AST1427" s="16"/>
      <c r="ASU1427" s="16"/>
      <c r="ASV1427" s="16"/>
      <c r="ASW1427" s="16"/>
      <c r="ASX1427" s="16"/>
      <c r="ASY1427" s="16"/>
      <c r="ASZ1427" s="16"/>
      <c r="ATA1427" s="16"/>
      <c r="ATB1427" s="16"/>
      <c r="ATC1427" s="16"/>
      <c r="ATD1427" s="16"/>
      <c r="ATE1427" s="16"/>
      <c r="ATF1427" s="16"/>
      <c r="ATG1427" s="16"/>
      <c r="ATH1427" s="16"/>
      <c r="ATI1427" s="16"/>
      <c r="ATJ1427" s="16"/>
      <c r="ATK1427" s="16"/>
      <c r="ATL1427" s="16"/>
      <c r="ATM1427" s="16"/>
      <c r="ATN1427" s="16"/>
      <c r="ATO1427" s="16"/>
      <c r="ATP1427" s="16"/>
      <c r="ATQ1427" s="16"/>
      <c r="ATR1427" s="16"/>
      <c r="ATS1427" s="16"/>
      <c r="ATT1427" s="16"/>
      <c r="ATU1427" s="16"/>
      <c r="ATV1427" s="16"/>
      <c r="ATW1427" s="16"/>
      <c r="ATX1427" s="16"/>
      <c r="ATY1427" s="16"/>
      <c r="ATZ1427" s="16"/>
      <c r="AUA1427" s="16"/>
      <c r="AUB1427" s="16"/>
      <c r="AUC1427" s="16"/>
      <c r="AUD1427" s="16"/>
      <c r="AUE1427" s="16"/>
      <c r="AUF1427" s="16"/>
      <c r="AUG1427" s="16"/>
      <c r="AUH1427" s="16"/>
      <c r="AUI1427" s="16"/>
      <c r="AUJ1427" s="16"/>
      <c r="AUK1427" s="16"/>
      <c r="AUL1427" s="16"/>
      <c r="AUM1427" s="16"/>
      <c r="AUN1427" s="16"/>
      <c r="AUO1427" s="16"/>
      <c r="AUP1427" s="16"/>
      <c r="AUQ1427" s="16"/>
      <c r="AUR1427" s="16"/>
      <c r="AUS1427" s="16"/>
      <c r="AUT1427" s="16"/>
      <c r="AUU1427" s="16"/>
      <c r="AUV1427" s="16"/>
      <c r="AUW1427" s="16"/>
      <c r="AUX1427" s="16"/>
      <c r="AUY1427" s="16"/>
      <c r="AUZ1427" s="16"/>
      <c r="AVA1427" s="16"/>
      <c r="AVB1427" s="16"/>
      <c r="AVC1427" s="16"/>
      <c r="AVD1427" s="16"/>
      <c r="AVE1427" s="16"/>
      <c r="AVF1427" s="16"/>
      <c r="AVG1427" s="16"/>
      <c r="AVH1427" s="16"/>
      <c r="AVI1427" s="16"/>
      <c r="AVJ1427" s="16"/>
      <c r="AVK1427" s="16"/>
      <c r="AVL1427" s="16"/>
      <c r="AVM1427" s="16"/>
      <c r="AVN1427" s="16"/>
      <c r="AVO1427" s="16"/>
      <c r="AVP1427" s="16"/>
      <c r="AVQ1427" s="16"/>
      <c r="AVR1427" s="16"/>
      <c r="AVS1427" s="16"/>
      <c r="AVT1427" s="16"/>
      <c r="AVU1427" s="16"/>
      <c r="AVV1427" s="16"/>
      <c r="AVW1427" s="16"/>
      <c r="AVX1427" s="16"/>
      <c r="AVY1427" s="16"/>
      <c r="AVZ1427" s="16"/>
      <c r="AWA1427" s="16"/>
      <c r="AWB1427" s="16"/>
      <c r="AWC1427" s="16"/>
      <c r="AWD1427" s="16"/>
      <c r="AWE1427" s="16"/>
      <c r="AWF1427" s="16"/>
      <c r="AWG1427" s="16"/>
      <c r="AWH1427" s="16"/>
      <c r="AWI1427" s="16"/>
      <c r="AWJ1427" s="16"/>
      <c r="AWK1427" s="16"/>
      <c r="AWL1427" s="16"/>
      <c r="AWM1427" s="16"/>
      <c r="AWN1427" s="16"/>
      <c r="AWO1427" s="16"/>
      <c r="AWP1427" s="16"/>
      <c r="AWQ1427" s="16"/>
      <c r="AWR1427" s="16"/>
      <c r="AWS1427" s="16"/>
      <c r="AWT1427" s="16"/>
      <c r="AWU1427" s="16"/>
      <c r="AWV1427" s="16"/>
      <c r="AWW1427" s="16"/>
      <c r="AWX1427" s="16"/>
      <c r="AWY1427" s="16"/>
      <c r="AWZ1427" s="16"/>
      <c r="AXA1427" s="16"/>
      <c r="AXB1427" s="16"/>
      <c r="AXC1427" s="16"/>
      <c r="AXD1427" s="16"/>
      <c r="AXE1427" s="16"/>
      <c r="AXF1427" s="16"/>
      <c r="AXG1427" s="16"/>
      <c r="AXH1427" s="16"/>
      <c r="AXI1427" s="16"/>
      <c r="AXJ1427" s="16"/>
      <c r="AXK1427" s="16"/>
      <c r="AXL1427" s="16"/>
      <c r="AXM1427" s="16"/>
      <c r="AXN1427" s="16"/>
      <c r="AXO1427" s="16"/>
      <c r="AXP1427" s="16"/>
      <c r="AXQ1427" s="16"/>
      <c r="AXR1427" s="16"/>
      <c r="AXS1427" s="16"/>
      <c r="AXT1427" s="16"/>
      <c r="AXU1427" s="16"/>
      <c r="AXV1427" s="16"/>
      <c r="AXW1427" s="16"/>
      <c r="AXX1427" s="16"/>
      <c r="AXY1427" s="16"/>
      <c r="AXZ1427" s="16"/>
      <c r="AYA1427" s="16"/>
      <c r="AYB1427" s="16"/>
      <c r="AYC1427" s="16"/>
      <c r="AYD1427" s="16"/>
      <c r="AYE1427" s="16"/>
      <c r="AYF1427" s="16"/>
      <c r="AYG1427" s="16"/>
      <c r="AYH1427" s="16"/>
      <c r="AYI1427" s="16"/>
      <c r="AYJ1427" s="16"/>
      <c r="AYK1427" s="16"/>
      <c r="AYL1427" s="16"/>
      <c r="AYM1427" s="16"/>
      <c r="AYN1427" s="16"/>
      <c r="AYO1427" s="16"/>
      <c r="AYP1427" s="16"/>
      <c r="AYQ1427" s="16"/>
      <c r="AYR1427" s="16"/>
      <c r="AYS1427" s="16"/>
      <c r="AYT1427" s="16"/>
      <c r="AYU1427" s="16"/>
      <c r="AYV1427" s="16"/>
      <c r="AYW1427" s="16"/>
      <c r="AYX1427" s="16"/>
      <c r="AYY1427" s="16"/>
      <c r="AYZ1427" s="16"/>
      <c r="AZA1427" s="16"/>
      <c r="AZB1427" s="16"/>
      <c r="AZC1427" s="16"/>
      <c r="AZD1427" s="16"/>
      <c r="AZE1427" s="16"/>
      <c r="AZF1427" s="16"/>
      <c r="AZG1427" s="16"/>
      <c r="AZH1427" s="16"/>
      <c r="AZI1427" s="16"/>
      <c r="AZJ1427" s="16"/>
      <c r="AZK1427" s="16"/>
      <c r="AZL1427" s="16"/>
      <c r="AZM1427" s="16"/>
      <c r="AZN1427" s="16"/>
      <c r="AZO1427" s="16"/>
      <c r="AZP1427" s="16"/>
      <c r="AZQ1427" s="16"/>
      <c r="AZR1427" s="16"/>
      <c r="AZS1427" s="16"/>
      <c r="AZT1427" s="16"/>
      <c r="AZU1427" s="16"/>
      <c r="AZV1427" s="16"/>
      <c r="AZW1427" s="16"/>
      <c r="AZX1427" s="16"/>
      <c r="AZY1427" s="16"/>
      <c r="AZZ1427" s="16"/>
      <c r="BAA1427" s="16"/>
      <c r="BAB1427" s="16"/>
      <c r="BAC1427" s="16"/>
      <c r="BAD1427" s="16"/>
      <c r="BAE1427" s="16"/>
      <c r="BAF1427" s="16"/>
      <c r="BAG1427" s="16"/>
      <c r="BAH1427" s="16"/>
      <c r="BAI1427" s="16"/>
      <c r="BAJ1427" s="16"/>
      <c r="BAK1427" s="16"/>
      <c r="BAL1427" s="16"/>
      <c r="BAM1427" s="16"/>
      <c r="BAN1427" s="16"/>
      <c r="BAO1427" s="16"/>
      <c r="BAP1427" s="16"/>
      <c r="BAQ1427" s="16"/>
      <c r="BAR1427" s="16"/>
      <c r="BAS1427" s="16"/>
      <c r="BAT1427" s="16"/>
      <c r="BAU1427" s="16"/>
      <c r="BAV1427" s="16"/>
      <c r="BAW1427" s="16"/>
      <c r="BAX1427" s="16"/>
      <c r="BAY1427" s="16"/>
      <c r="BAZ1427" s="16"/>
      <c r="BBA1427" s="16"/>
      <c r="BBB1427" s="16"/>
      <c r="BBC1427" s="16"/>
      <c r="BBD1427" s="16"/>
      <c r="BBE1427" s="16"/>
      <c r="BBF1427" s="16"/>
      <c r="BBG1427" s="16"/>
      <c r="BBH1427" s="16"/>
      <c r="BBI1427" s="16"/>
      <c r="BBJ1427" s="16"/>
      <c r="BBK1427" s="16"/>
      <c r="BBL1427" s="16"/>
      <c r="BBM1427" s="16"/>
      <c r="BBN1427" s="16"/>
      <c r="BBO1427" s="16"/>
      <c r="BBP1427" s="16"/>
      <c r="BBQ1427" s="16"/>
      <c r="BBR1427" s="16"/>
      <c r="BBS1427" s="16"/>
      <c r="BBT1427" s="16"/>
      <c r="BBU1427" s="16"/>
      <c r="BBV1427" s="16"/>
      <c r="BBW1427" s="16"/>
      <c r="BBX1427" s="16"/>
      <c r="BBY1427" s="16"/>
      <c r="BBZ1427" s="16"/>
      <c r="BCA1427" s="16"/>
      <c r="BCB1427" s="16"/>
      <c r="BCC1427" s="16"/>
      <c r="BCD1427" s="16"/>
      <c r="BCE1427" s="16"/>
      <c r="BCF1427" s="16"/>
      <c r="BCG1427" s="16"/>
      <c r="BCH1427" s="16"/>
      <c r="BCI1427" s="16"/>
      <c r="BCJ1427" s="16"/>
      <c r="BCK1427" s="16"/>
      <c r="BCL1427" s="16"/>
      <c r="BCM1427" s="16"/>
      <c r="BCN1427" s="16"/>
      <c r="BCO1427" s="16"/>
      <c r="BCP1427" s="16"/>
      <c r="BCQ1427" s="16"/>
      <c r="BCR1427" s="16"/>
      <c r="BCS1427" s="16"/>
      <c r="BCT1427" s="16"/>
      <c r="BCU1427" s="16"/>
      <c r="BCV1427" s="16"/>
      <c r="BCW1427" s="16"/>
      <c r="BCX1427" s="16"/>
      <c r="BCY1427" s="16"/>
      <c r="BCZ1427" s="16"/>
      <c r="BDA1427" s="16"/>
      <c r="BDB1427" s="16"/>
      <c r="BDC1427" s="16"/>
      <c r="BDD1427" s="16"/>
      <c r="BDE1427" s="16"/>
      <c r="BDF1427" s="16"/>
      <c r="BDG1427" s="16"/>
      <c r="BDH1427" s="16"/>
      <c r="BDI1427" s="16"/>
      <c r="BDJ1427" s="16"/>
      <c r="BDK1427" s="16"/>
      <c r="BDL1427" s="16"/>
      <c r="BDM1427" s="16"/>
      <c r="BDN1427" s="16"/>
      <c r="BDO1427" s="16"/>
      <c r="BDP1427" s="16"/>
      <c r="BDQ1427" s="16"/>
      <c r="BDR1427" s="16"/>
      <c r="BDS1427" s="16"/>
      <c r="BDT1427" s="16"/>
      <c r="BDU1427" s="16"/>
      <c r="BDV1427" s="16"/>
      <c r="BDW1427" s="16"/>
      <c r="BDX1427" s="16"/>
      <c r="BDY1427" s="16"/>
      <c r="BDZ1427" s="16"/>
      <c r="BEA1427" s="16"/>
      <c r="BEB1427" s="16"/>
      <c r="BEC1427" s="16"/>
      <c r="BED1427" s="16"/>
      <c r="BEE1427" s="16"/>
      <c r="BEF1427" s="16"/>
      <c r="BEG1427" s="16"/>
      <c r="BEH1427" s="16"/>
      <c r="BEI1427" s="16"/>
      <c r="BEJ1427" s="16"/>
      <c r="BEK1427" s="16"/>
      <c r="BEL1427" s="16"/>
      <c r="BEM1427" s="16"/>
      <c r="BEN1427" s="16"/>
      <c r="BEO1427" s="16"/>
      <c r="BEP1427" s="16"/>
      <c r="BEQ1427" s="16"/>
      <c r="BER1427" s="16"/>
      <c r="BES1427" s="16"/>
      <c r="BET1427" s="16"/>
      <c r="BEU1427" s="16"/>
      <c r="BEV1427" s="16"/>
      <c r="BEW1427" s="16"/>
      <c r="BEX1427" s="16"/>
      <c r="BEY1427" s="16"/>
      <c r="BEZ1427" s="16"/>
      <c r="BFA1427" s="16"/>
      <c r="BFB1427" s="16"/>
      <c r="BFC1427" s="16"/>
      <c r="BFD1427" s="16"/>
      <c r="BFE1427" s="16"/>
      <c r="BFF1427" s="16"/>
      <c r="BFG1427" s="16"/>
      <c r="BFH1427" s="16"/>
      <c r="BFI1427" s="16"/>
      <c r="BFJ1427" s="16"/>
      <c r="BFK1427" s="16"/>
      <c r="BFL1427" s="16"/>
      <c r="BFM1427" s="16"/>
      <c r="BFN1427" s="16"/>
      <c r="BFO1427" s="16"/>
      <c r="BFP1427" s="16"/>
      <c r="BFQ1427" s="16"/>
      <c r="BFR1427" s="16"/>
      <c r="BFS1427" s="16"/>
      <c r="BFT1427" s="16"/>
      <c r="BFU1427" s="16"/>
      <c r="BFV1427" s="16"/>
      <c r="BFW1427" s="16"/>
      <c r="BFX1427" s="16"/>
      <c r="BFY1427" s="16"/>
      <c r="BFZ1427" s="16"/>
      <c r="BGA1427" s="16"/>
      <c r="BGB1427" s="16"/>
      <c r="BGC1427" s="16"/>
      <c r="BGD1427" s="16"/>
      <c r="BGE1427" s="16"/>
      <c r="BGF1427" s="16"/>
      <c r="BGG1427" s="16"/>
      <c r="BGH1427" s="16"/>
      <c r="BGI1427" s="16"/>
      <c r="BGJ1427" s="16"/>
      <c r="BGK1427" s="16"/>
      <c r="BGL1427" s="16"/>
      <c r="BGM1427" s="16"/>
      <c r="BGN1427" s="16"/>
      <c r="BGO1427" s="16"/>
      <c r="BGP1427" s="16"/>
      <c r="BGQ1427" s="16"/>
      <c r="BGR1427" s="16"/>
      <c r="BGS1427" s="16"/>
      <c r="BGT1427" s="16"/>
      <c r="BGU1427" s="16"/>
      <c r="BGV1427" s="16"/>
      <c r="BGW1427" s="16"/>
      <c r="BGX1427" s="16"/>
      <c r="BGY1427" s="16"/>
      <c r="BGZ1427" s="16"/>
      <c r="BHA1427" s="16"/>
      <c r="BHB1427" s="16"/>
      <c r="BHC1427" s="16"/>
      <c r="BHD1427" s="16"/>
      <c r="BHE1427" s="16"/>
      <c r="BHF1427" s="16"/>
      <c r="BHG1427" s="16"/>
      <c r="BHH1427" s="16"/>
      <c r="BHI1427" s="16"/>
      <c r="BHJ1427" s="16"/>
      <c r="BHK1427" s="16"/>
      <c r="BHL1427" s="16"/>
      <c r="BHM1427" s="16"/>
      <c r="BHN1427" s="16"/>
      <c r="BHO1427" s="16"/>
      <c r="BHP1427" s="16"/>
      <c r="BHQ1427" s="16"/>
      <c r="BHR1427" s="16"/>
      <c r="BHS1427" s="16"/>
      <c r="BHT1427" s="16"/>
      <c r="BHU1427" s="16"/>
      <c r="BHV1427" s="16"/>
      <c r="BHW1427" s="16"/>
      <c r="BHX1427" s="16"/>
      <c r="BHY1427" s="16"/>
      <c r="BHZ1427" s="16"/>
      <c r="BIA1427" s="16"/>
      <c r="BIB1427" s="16"/>
      <c r="BIC1427" s="16"/>
      <c r="BID1427" s="16"/>
      <c r="BIE1427" s="16"/>
      <c r="BIF1427" s="16"/>
      <c r="BIG1427" s="16"/>
      <c r="BIH1427" s="16"/>
      <c r="BII1427" s="16"/>
      <c r="BIJ1427" s="16"/>
      <c r="BIK1427" s="16"/>
      <c r="BIL1427" s="16"/>
      <c r="BIM1427" s="16"/>
      <c r="BIN1427" s="16"/>
      <c r="BIO1427" s="16"/>
      <c r="BIP1427" s="16"/>
      <c r="BIQ1427" s="16"/>
      <c r="BIR1427" s="16"/>
      <c r="BIS1427" s="16"/>
      <c r="BIT1427" s="16"/>
      <c r="BIU1427" s="16"/>
      <c r="BIV1427" s="16"/>
      <c r="BIW1427" s="16"/>
      <c r="BIX1427" s="16"/>
      <c r="BIY1427" s="16"/>
      <c r="BIZ1427" s="16"/>
      <c r="BJA1427" s="16"/>
      <c r="BJB1427" s="16"/>
      <c r="BJC1427" s="16"/>
      <c r="BJD1427" s="16"/>
      <c r="BJE1427" s="16"/>
      <c r="BJF1427" s="16"/>
      <c r="BJG1427" s="16"/>
      <c r="BJH1427" s="16"/>
      <c r="BJI1427" s="16"/>
      <c r="BJJ1427" s="16"/>
      <c r="BJK1427" s="16"/>
      <c r="BJL1427" s="16"/>
      <c r="BJM1427" s="16"/>
      <c r="BJN1427" s="16"/>
      <c r="BJO1427" s="16"/>
      <c r="BJP1427" s="16"/>
      <c r="BJQ1427" s="16"/>
      <c r="BJR1427" s="16"/>
      <c r="BJS1427" s="16"/>
      <c r="BJT1427" s="16"/>
      <c r="BJU1427" s="16"/>
      <c r="BJV1427" s="16"/>
      <c r="BJW1427" s="16"/>
      <c r="BJX1427" s="16"/>
      <c r="BJY1427" s="16"/>
      <c r="BJZ1427" s="16"/>
      <c r="BKA1427" s="16"/>
      <c r="BKB1427" s="16"/>
      <c r="BKC1427" s="16"/>
      <c r="BKD1427" s="16"/>
      <c r="BKE1427" s="16"/>
      <c r="BKF1427" s="16"/>
      <c r="BKG1427" s="16"/>
      <c r="BKH1427" s="16"/>
      <c r="BKI1427" s="16"/>
      <c r="BKJ1427" s="16"/>
      <c r="BKK1427" s="16"/>
      <c r="BKL1427" s="16"/>
      <c r="BKM1427" s="16"/>
      <c r="BKN1427" s="16"/>
      <c r="BKO1427" s="16"/>
      <c r="BKP1427" s="16"/>
      <c r="BKQ1427" s="16"/>
      <c r="BKR1427" s="16"/>
      <c r="BKS1427" s="16"/>
      <c r="BKT1427" s="16"/>
      <c r="BKU1427" s="16"/>
      <c r="BKV1427" s="16"/>
      <c r="BKW1427" s="16"/>
      <c r="BKX1427" s="16"/>
      <c r="BKY1427" s="16"/>
      <c r="BKZ1427" s="16"/>
      <c r="BLA1427" s="16"/>
      <c r="BLB1427" s="16"/>
      <c r="BLC1427" s="16"/>
      <c r="BLD1427" s="16"/>
      <c r="BLE1427" s="16"/>
      <c r="BLF1427" s="16"/>
      <c r="BLG1427" s="16"/>
      <c r="BLH1427" s="16"/>
      <c r="BLI1427" s="16"/>
      <c r="BLJ1427" s="16"/>
      <c r="BLK1427" s="16"/>
      <c r="BLL1427" s="16"/>
      <c r="BLM1427" s="16"/>
      <c r="BLN1427" s="16"/>
      <c r="BLO1427" s="16"/>
      <c r="BLP1427" s="16"/>
      <c r="BLQ1427" s="16"/>
      <c r="BLR1427" s="16"/>
      <c r="BLS1427" s="16"/>
      <c r="BLT1427" s="16"/>
      <c r="BLU1427" s="16"/>
      <c r="BLV1427" s="16"/>
      <c r="BLW1427" s="16"/>
      <c r="BLX1427" s="16"/>
      <c r="BLY1427" s="16"/>
      <c r="BLZ1427" s="16"/>
      <c r="BMA1427" s="16"/>
      <c r="BMB1427" s="16"/>
      <c r="BMC1427" s="16"/>
      <c r="BMD1427" s="16"/>
      <c r="BME1427" s="16"/>
      <c r="BMF1427" s="16"/>
      <c r="BMG1427" s="16"/>
      <c r="BMH1427" s="16"/>
      <c r="BMI1427" s="16"/>
      <c r="BMJ1427" s="16"/>
      <c r="BMK1427" s="16"/>
      <c r="BML1427" s="16"/>
      <c r="BMM1427" s="16"/>
      <c r="BMN1427" s="16"/>
      <c r="BMO1427" s="16"/>
      <c r="BMP1427" s="16"/>
      <c r="BMQ1427" s="16"/>
      <c r="BMR1427" s="16"/>
    </row>
    <row r="1428" spans="1:1708" customFormat="1">
      <c r="A1428" s="573" t="s">
        <v>3468</v>
      </c>
      <c r="B1428" s="574"/>
      <c r="C1428" s="573" t="s">
        <v>3468</v>
      </c>
      <c r="D1428" s="573"/>
      <c r="E1428" s="575" t="s">
        <v>894</v>
      </c>
      <c r="F1428" s="576" t="s">
        <v>895</v>
      </c>
      <c r="G1428" s="576" t="s">
        <v>184</v>
      </c>
      <c r="H1428" s="576"/>
      <c r="I1428" s="576">
        <v>5</v>
      </c>
      <c r="J1428" s="576"/>
      <c r="K1428" s="576">
        <v>58.727727898000097</v>
      </c>
      <c r="L1428" s="576">
        <v>24.791588862000001</v>
      </c>
      <c r="M1428" s="577" t="s">
        <v>2885</v>
      </c>
      <c r="N1428" s="577"/>
      <c r="O1428" s="576" t="s">
        <v>3469</v>
      </c>
      <c r="P1428" s="576" t="s">
        <v>898</v>
      </c>
      <c r="Q1428" s="576"/>
      <c r="R1428" s="1025">
        <v>1368</v>
      </c>
      <c r="S1428" s="1025">
        <v>1368</v>
      </c>
      <c r="T1428" s="297"/>
      <c r="U1428" s="931"/>
      <c r="W1428" s="16"/>
      <c r="X1428" s="16"/>
      <c r="Y1428" s="16"/>
      <c r="Z1428" s="16"/>
      <c r="AA1428" s="16"/>
      <c r="AB1428" s="16"/>
      <c r="AC1428" s="16"/>
      <c r="AD1428" s="16"/>
      <c r="AE1428" s="16"/>
      <c r="AF1428" s="16"/>
      <c r="AG1428" s="16"/>
      <c r="AH1428" s="16"/>
      <c r="AI1428" s="16"/>
      <c r="AJ1428" s="16"/>
      <c r="AK1428" s="16"/>
      <c r="AL1428" s="16"/>
      <c r="AM1428" s="16"/>
      <c r="AN1428" s="16"/>
      <c r="AO1428" s="16"/>
      <c r="AP1428" s="16"/>
      <c r="AQ1428" s="16"/>
      <c r="AR1428" s="16"/>
      <c r="AS1428" s="16"/>
      <c r="AT1428" s="16"/>
      <c r="AU1428" s="16"/>
      <c r="AV1428" s="16"/>
      <c r="AW1428" s="16"/>
      <c r="AX1428" s="16"/>
      <c r="AY1428" s="16"/>
      <c r="AZ1428" s="16"/>
      <c r="BA1428" s="16"/>
      <c r="BB1428" s="16"/>
      <c r="BC1428" s="16"/>
      <c r="BD1428" s="16"/>
      <c r="BE1428" s="16"/>
      <c r="BF1428" s="16"/>
      <c r="BG1428" s="16"/>
      <c r="BH1428" s="16"/>
      <c r="BI1428" s="16"/>
      <c r="BJ1428" s="16"/>
      <c r="BK1428" s="16"/>
      <c r="BL1428" s="16"/>
      <c r="BM1428" s="16"/>
      <c r="BN1428" s="16"/>
      <c r="BO1428" s="16"/>
      <c r="BP1428" s="16"/>
      <c r="BQ1428" s="16"/>
      <c r="BR1428" s="16"/>
      <c r="BS1428" s="16"/>
      <c r="BT1428" s="16"/>
      <c r="BU1428" s="16"/>
      <c r="BV1428" s="16"/>
      <c r="BW1428" s="16"/>
      <c r="BX1428" s="16"/>
      <c r="BY1428" s="16"/>
      <c r="BZ1428" s="16"/>
      <c r="CA1428" s="16"/>
      <c r="CB1428" s="16"/>
      <c r="CC1428" s="16"/>
      <c r="CD1428" s="16"/>
      <c r="CE1428" s="16"/>
      <c r="CF1428" s="16"/>
      <c r="CG1428" s="16"/>
      <c r="CH1428" s="16"/>
      <c r="CI1428" s="16"/>
      <c r="CJ1428" s="16"/>
      <c r="CK1428" s="16"/>
      <c r="CL1428" s="16"/>
      <c r="CM1428" s="16"/>
      <c r="CN1428" s="16"/>
      <c r="CO1428" s="16"/>
      <c r="CP1428" s="16"/>
      <c r="CQ1428" s="16"/>
      <c r="CR1428" s="16"/>
      <c r="CS1428" s="16"/>
      <c r="CT1428" s="16"/>
      <c r="CU1428" s="16"/>
      <c r="CV1428" s="16"/>
      <c r="CW1428" s="16"/>
      <c r="CX1428" s="16"/>
      <c r="CY1428" s="16"/>
      <c r="CZ1428" s="16"/>
      <c r="DA1428" s="16"/>
      <c r="DB1428" s="16"/>
      <c r="DC1428" s="16"/>
      <c r="DD1428" s="16"/>
      <c r="DE1428" s="16"/>
      <c r="DF1428" s="16"/>
      <c r="DG1428" s="16"/>
      <c r="DH1428" s="16"/>
      <c r="DI1428" s="16"/>
      <c r="DJ1428" s="16"/>
      <c r="DK1428" s="16"/>
      <c r="DL1428" s="16"/>
      <c r="DM1428" s="16"/>
      <c r="DN1428" s="16"/>
      <c r="DO1428" s="16"/>
      <c r="DP1428" s="16"/>
      <c r="DQ1428" s="16"/>
      <c r="DR1428" s="16"/>
      <c r="DS1428" s="16"/>
      <c r="DT1428" s="16"/>
      <c r="DU1428" s="16"/>
      <c r="DV1428" s="16"/>
      <c r="DW1428" s="16"/>
      <c r="DX1428" s="16"/>
      <c r="DY1428" s="16"/>
      <c r="DZ1428" s="16"/>
      <c r="EA1428" s="16"/>
      <c r="EB1428" s="16"/>
      <c r="EC1428" s="16"/>
      <c r="ED1428" s="16"/>
      <c r="EE1428" s="16"/>
      <c r="EF1428" s="16"/>
      <c r="EG1428" s="16"/>
      <c r="EH1428" s="16"/>
      <c r="EI1428" s="16"/>
      <c r="EJ1428" s="16"/>
      <c r="EK1428" s="16"/>
      <c r="EL1428" s="16"/>
      <c r="EM1428" s="16"/>
      <c r="EN1428" s="16"/>
      <c r="EO1428" s="16"/>
      <c r="EP1428" s="16"/>
      <c r="EQ1428" s="16"/>
      <c r="ER1428" s="16"/>
      <c r="ES1428" s="16"/>
      <c r="ET1428" s="16"/>
      <c r="EU1428" s="16"/>
      <c r="EV1428" s="16"/>
      <c r="EW1428" s="16"/>
      <c r="EX1428" s="16"/>
      <c r="EY1428" s="16"/>
      <c r="EZ1428" s="16"/>
      <c r="FA1428" s="16"/>
      <c r="FB1428" s="16"/>
      <c r="FC1428" s="16"/>
      <c r="FD1428" s="16"/>
      <c r="FE1428" s="16"/>
      <c r="FF1428" s="16"/>
      <c r="FG1428" s="16"/>
      <c r="FH1428" s="16"/>
      <c r="FI1428" s="16"/>
      <c r="FJ1428" s="16"/>
      <c r="FK1428" s="16"/>
      <c r="FL1428" s="16"/>
      <c r="FM1428" s="16"/>
      <c r="FN1428" s="16"/>
      <c r="FO1428" s="16"/>
      <c r="FP1428" s="16"/>
      <c r="FQ1428" s="16"/>
      <c r="FR1428" s="16"/>
      <c r="FS1428" s="16"/>
      <c r="FT1428" s="16"/>
      <c r="FU1428" s="16"/>
      <c r="FV1428" s="16"/>
      <c r="FW1428" s="16"/>
      <c r="FX1428" s="16"/>
      <c r="FY1428" s="16"/>
      <c r="FZ1428" s="16"/>
      <c r="GA1428" s="16"/>
      <c r="GB1428" s="16"/>
      <c r="GC1428" s="16"/>
      <c r="GD1428" s="16"/>
      <c r="GE1428" s="16"/>
      <c r="GF1428" s="16"/>
      <c r="GG1428" s="16"/>
      <c r="GH1428" s="16"/>
      <c r="GI1428" s="16"/>
      <c r="GJ1428" s="16"/>
      <c r="GK1428" s="16"/>
      <c r="GL1428" s="16"/>
      <c r="GM1428" s="16"/>
      <c r="GN1428" s="16"/>
      <c r="GO1428" s="16"/>
      <c r="GP1428" s="16"/>
      <c r="GQ1428" s="16"/>
      <c r="GR1428" s="16"/>
      <c r="GS1428" s="16"/>
      <c r="GT1428" s="16"/>
      <c r="GU1428" s="16"/>
      <c r="GV1428" s="16"/>
      <c r="GW1428" s="16"/>
      <c r="GX1428" s="16"/>
      <c r="GY1428" s="16"/>
      <c r="GZ1428" s="16"/>
      <c r="HA1428" s="16"/>
      <c r="HB1428" s="16"/>
      <c r="HC1428" s="16"/>
      <c r="HD1428" s="16"/>
      <c r="HE1428" s="16"/>
      <c r="HF1428" s="16"/>
      <c r="HG1428" s="16"/>
      <c r="HH1428" s="16"/>
      <c r="HI1428" s="16"/>
      <c r="HJ1428" s="16"/>
      <c r="HK1428" s="16"/>
      <c r="HL1428" s="16"/>
      <c r="HM1428" s="16"/>
      <c r="HN1428" s="16"/>
      <c r="HO1428" s="16"/>
      <c r="HP1428" s="16"/>
      <c r="HQ1428" s="16"/>
      <c r="HR1428" s="16"/>
      <c r="HS1428" s="16"/>
      <c r="HT1428" s="16"/>
      <c r="HU1428" s="16"/>
      <c r="HV1428" s="16"/>
      <c r="HW1428" s="16"/>
      <c r="HX1428" s="16"/>
      <c r="HY1428" s="16"/>
      <c r="HZ1428" s="16"/>
      <c r="IA1428" s="16"/>
      <c r="IB1428" s="16"/>
      <c r="IC1428" s="16"/>
      <c r="ID1428" s="16"/>
      <c r="IE1428" s="16"/>
      <c r="IF1428" s="16"/>
      <c r="IG1428" s="16"/>
      <c r="IH1428" s="16"/>
      <c r="II1428" s="16"/>
      <c r="IJ1428" s="16"/>
      <c r="IK1428" s="16"/>
      <c r="IL1428" s="16"/>
      <c r="IM1428" s="16"/>
      <c r="IN1428" s="16"/>
      <c r="IO1428" s="16"/>
      <c r="IP1428" s="16"/>
      <c r="IQ1428" s="16"/>
      <c r="IR1428" s="16"/>
      <c r="IS1428" s="16"/>
      <c r="IT1428" s="16"/>
      <c r="IU1428" s="16"/>
      <c r="IV1428" s="16"/>
      <c r="IW1428" s="16"/>
      <c r="IX1428" s="16"/>
      <c r="IY1428" s="16"/>
      <c r="IZ1428" s="16"/>
      <c r="JA1428" s="16"/>
      <c r="JB1428" s="16"/>
      <c r="JC1428" s="16"/>
      <c r="JD1428" s="16"/>
      <c r="JE1428" s="16"/>
      <c r="JF1428" s="16"/>
      <c r="JG1428" s="16"/>
      <c r="JH1428" s="16"/>
      <c r="JI1428" s="16"/>
      <c r="JJ1428" s="16"/>
      <c r="JK1428" s="16"/>
      <c r="JL1428" s="16"/>
      <c r="JM1428" s="16"/>
      <c r="JN1428" s="16"/>
      <c r="JO1428" s="16"/>
      <c r="JP1428" s="16"/>
      <c r="JQ1428" s="16"/>
      <c r="JR1428" s="16"/>
      <c r="JS1428" s="16"/>
      <c r="JT1428" s="16"/>
      <c r="JU1428" s="16"/>
      <c r="JV1428" s="16"/>
      <c r="JW1428" s="16"/>
      <c r="JX1428" s="16"/>
      <c r="JY1428" s="16"/>
      <c r="JZ1428" s="16"/>
      <c r="KA1428" s="16"/>
      <c r="KB1428" s="16"/>
      <c r="KC1428" s="16"/>
      <c r="KD1428" s="16"/>
      <c r="KE1428" s="16"/>
      <c r="KF1428" s="16"/>
      <c r="KG1428" s="16"/>
      <c r="KH1428" s="16"/>
      <c r="KI1428" s="16"/>
      <c r="KJ1428" s="16"/>
      <c r="KK1428" s="16"/>
      <c r="KL1428" s="16"/>
      <c r="KM1428" s="16"/>
      <c r="KN1428" s="16"/>
      <c r="KO1428" s="16"/>
      <c r="KP1428" s="16"/>
      <c r="KQ1428" s="16"/>
      <c r="KR1428" s="16"/>
      <c r="KS1428" s="16"/>
      <c r="KT1428" s="16"/>
      <c r="KU1428" s="16"/>
      <c r="KV1428" s="16"/>
      <c r="KW1428" s="16"/>
      <c r="KX1428" s="16"/>
      <c r="KY1428" s="16"/>
      <c r="KZ1428" s="16"/>
      <c r="LA1428" s="16"/>
      <c r="LB1428" s="16"/>
      <c r="LC1428" s="16"/>
      <c r="LD1428" s="16"/>
      <c r="LE1428" s="16"/>
      <c r="LF1428" s="16"/>
      <c r="LG1428" s="16"/>
      <c r="LH1428" s="16"/>
      <c r="LI1428" s="16"/>
      <c r="LJ1428" s="16"/>
      <c r="LK1428" s="16"/>
      <c r="LL1428" s="16"/>
      <c r="LM1428" s="16"/>
      <c r="LN1428" s="16"/>
      <c r="LO1428" s="16"/>
      <c r="LP1428" s="16"/>
      <c r="LQ1428" s="16"/>
      <c r="LR1428" s="16"/>
      <c r="LS1428" s="16"/>
      <c r="LT1428" s="16"/>
      <c r="LU1428" s="16"/>
      <c r="LV1428" s="16"/>
      <c r="LW1428" s="16"/>
      <c r="LX1428" s="16"/>
      <c r="LY1428" s="16"/>
      <c r="LZ1428" s="16"/>
      <c r="MA1428" s="16"/>
      <c r="MB1428" s="16"/>
      <c r="MC1428" s="16"/>
      <c r="MD1428" s="16"/>
      <c r="ME1428" s="16"/>
      <c r="MF1428" s="16"/>
      <c r="MG1428" s="16"/>
      <c r="MH1428" s="16"/>
      <c r="MI1428" s="16"/>
      <c r="MJ1428" s="16"/>
      <c r="MK1428" s="16"/>
      <c r="ML1428" s="16"/>
      <c r="MM1428" s="16"/>
      <c r="MN1428" s="16"/>
      <c r="MO1428" s="16"/>
      <c r="MP1428" s="16"/>
      <c r="MQ1428" s="16"/>
      <c r="MR1428" s="16"/>
      <c r="MS1428" s="16"/>
      <c r="MT1428" s="16"/>
      <c r="MU1428" s="16"/>
      <c r="MV1428" s="16"/>
      <c r="MW1428" s="16"/>
      <c r="MX1428" s="16"/>
      <c r="MY1428" s="16"/>
      <c r="MZ1428" s="16"/>
      <c r="NA1428" s="16"/>
      <c r="NB1428" s="16"/>
      <c r="NC1428" s="16"/>
      <c r="ND1428" s="16"/>
      <c r="NE1428" s="16"/>
      <c r="NF1428" s="16"/>
      <c r="NG1428" s="16"/>
      <c r="NH1428" s="16"/>
      <c r="NI1428" s="16"/>
      <c r="NJ1428" s="16"/>
      <c r="NK1428" s="16"/>
      <c r="NL1428" s="16"/>
      <c r="NM1428" s="16"/>
      <c r="NN1428" s="16"/>
      <c r="NO1428" s="16"/>
      <c r="NP1428" s="16"/>
      <c r="NQ1428" s="16"/>
      <c r="NR1428" s="16"/>
      <c r="NS1428" s="16"/>
      <c r="NT1428" s="16"/>
      <c r="NU1428" s="16"/>
      <c r="NV1428" s="16"/>
      <c r="NW1428" s="16"/>
      <c r="NX1428" s="16"/>
      <c r="NY1428" s="16"/>
      <c r="NZ1428" s="16"/>
      <c r="OA1428" s="16"/>
      <c r="OB1428" s="16"/>
      <c r="OC1428" s="16"/>
      <c r="OD1428" s="16"/>
      <c r="OE1428" s="16"/>
      <c r="OF1428" s="16"/>
      <c r="OG1428" s="16"/>
      <c r="OH1428" s="16"/>
      <c r="OI1428" s="16"/>
      <c r="OJ1428" s="16"/>
      <c r="OK1428" s="16"/>
      <c r="OL1428" s="16"/>
      <c r="OM1428" s="16"/>
      <c r="ON1428" s="16"/>
      <c r="OO1428" s="16"/>
      <c r="OP1428" s="16"/>
      <c r="OQ1428" s="16"/>
      <c r="OR1428" s="16"/>
      <c r="OS1428" s="16"/>
      <c r="OT1428" s="16"/>
      <c r="OU1428" s="16"/>
      <c r="OV1428" s="16"/>
      <c r="OW1428" s="16"/>
      <c r="OX1428" s="16"/>
      <c r="OY1428" s="16"/>
      <c r="OZ1428" s="16"/>
      <c r="PA1428" s="16"/>
      <c r="PB1428" s="16"/>
      <c r="PC1428" s="16"/>
      <c r="PD1428" s="16"/>
      <c r="PE1428" s="16"/>
      <c r="PF1428" s="16"/>
      <c r="PG1428" s="16"/>
      <c r="PH1428" s="16"/>
      <c r="PI1428" s="16"/>
      <c r="PJ1428" s="16"/>
      <c r="PK1428" s="16"/>
      <c r="PL1428" s="16"/>
      <c r="PM1428" s="16"/>
      <c r="PN1428" s="16"/>
      <c r="PO1428" s="16"/>
      <c r="PP1428" s="16"/>
      <c r="PQ1428" s="16"/>
      <c r="PR1428" s="16"/>
      <c r="PS1428" s="16"/>
      <c r="PT1428" s="16"/>
      <c r="PU1428" s="16"/>
      <c r="PV1428" s="16"/>
      <c r="PW1428" s="16"/>
      <c r="PX1428" s="16"/>
      <c r="PY1428" s="16"/>
      <c r="PZ1428" s="16"/>
      <c r="QA1428" s="16"/>
      <c r="QB1428" s="16"/>
      <c r="QC1428" s="16"/>
      <c r="QD1428" s="16"/>
      <c r="QE1428" s="16"/>
      <c r="QF1428" s="16"/>
      <c r="QG1428" s="16"/>
      <c r="QH1428" s="16"/>
      <c r="QI1428" s="16"/>
      <c r="QJ1428" s="16"/>
      <c r="QK1428" s="16"/>
      <c r="QL1428" s="16"/>
      <c r="QM1428" s="16"/>
      <c r="QN1428" s="16"/>
      <c r="QO1428" s="16"/>
      <c r="QP1428" s="16"/>
      <c r="QQ1428" s="16"/>
      <c r="QR1428" s="16"/>
      <c r="QS1428" s="16"/>
      <c r="QT1428" s="16"/>
      <c r="QU1428" s="16"/>
      <c r="QV1428" s="16"/>
      <c r="QW1428" s="16"/>
      <c r="QX1428" s="16"/>
      <c r="QY1428" s="16"/>
      <c r="QZ1428" s="16"/>
      <c r="RA1428" s="16"/>
      <c r="RB1428" s="16"/>
      <c r="RC1428" s="16"/>
      <c r="RD1428" s="16"/>
      <c r="RE1428" s="16"/>
      <c r="RF1428" s="16"/>
      <c r="RG1428" s="16"/>
      <c r="RH1428" s="16"/>
      <c r="RI1428" s="16"/>
      <c r="RJ1428" s="16"/>
      <c r="RK1428" s="16"/>
      <c r="RL1428" s="16"/>
      <c r="RM1428" s="16"/>
      <c r="RN1428" s="16"/>
      <c r="RO1428" s="16"/>
      <c r="RP1428" s="16"/>
      <c r="RQ1428" s="16"/>
      <c r="RR1428" s="16"/>
      <c r="RS1428" s="16"/>
      <c r="RT1428" s="16"/>
      <c r="RU1428" s="16"/>
      <c r="RV1428" s="16"/>
      <c r="RW1428" s="16"/>
      <c r="RX1428" s="16"/>
      <c r="RY1428" s="16"/>
      <c r="RZ1428" s="16"/>
      <c r="SA1428" s="16"/>
      <c r="SB1428" s="16"/>
      <c r="SC1428" s="16"/>
      <c r="SD1428" s="16"/>
      <c r="SE1428" s="16"/>
      <c r="SF1428" s="16"/>
      <c r="SG1428" s="16"/>
      <c r="SH1428" s="16"/>
      <c r="SI1428" s="16"/>
      <c r="SJ1428" s="16"/>
      <c r="SK1428" s="16"/>
      <c r="SL1428" s="16"/>
      <c r="SM1428" s="16"/>
      <c r="SN1428" s="16"/>
      <c r="SO1428" s="16"/>
      <c r="SP1428" s="16"/>
      <c r="SQ1428" s="16"/>
      <c r="SR1428" s="16"/>
      <c r="SS1428" s="16"/>
      <c r="ST1428" s="16"/>
      <c r="SU1428" s="16"/>
      <c r="SV1428" s="16"/>
      <c r="SW1428" s="16"/>
      <c r="SX1428" s="16"/>
      <c r="SY1428" s="16"/>
      <c r="SZ1428" s="16"/>
      <c r="TA1428" s="16"/>
      <c r="TB1428" s="16"/>
      <c r="TC1428" s="16"/>
      <c r="TD1428" s="16"/>
      <c r="TE1428" s="16"/>
      <c r="TF1428" s="16"/>
      <c r="TG1428" s="16"/>
      <c r="TH1428" s="16"/>
      <c r="TI1428" s="16"/>
      <c r="TJ1428" s="16"/>
      <c r="TK1428" s="16"/>
      <c r="TL1428" s="16"/>
      <c r="TM1428" s="16"/>
      <c r="TN1428" s="16"/>
      <c r="TO1428" s="16"/>
      <c r="TP1428" s="16"/>
      <c r="TQ1428" s="16"/>
      <c r="TR1428" s="16"/>
      <c r="TS1428" s="16"/>
      <c r="TT1428" s="16"/>
      <c r="TU1428" s="16"/>
      <c r="TV1428" s="16"/>
      <c r="TW1428" s="16"/>
      <c r="TX1428" s="16"/>
      <c r="TY1428" s="16"/>
      <c r="TZ1428" s="16"/>
      <c r="UA1428" s="16"/>
      <c r="UB1428" s="16"/>
      <c r="UC1428" s="16"/>
      <c r="UD1428" s="16"/>
      <c r="UE1428" s="16"/>
      <c r="UF1428" s="16"/>
      <c r="UG1428" s="16"/>
      <c r="UH1428" s="16"/>
      <c r="UI1428" s="16"/>
      <c r="UJ1428" s="16"/>
      <c r="UK1428" s="16"/>
      <c r="UL1428" s="16"/>
      <c r="UM1428" s="16"/>
      <c r="UN1428" s="16"/>
      <c r="UO1428" s="16"/>
      <c r="UP1428" s="16"/>
      <c r="UQ1428" s="16"/>
      <c r="UR1428" s="16"/>
      <c r="US1428" s="16"/>
      <c r="UT1428" s="16"/>
      <c r="UU1428" s="16"/>
      <c r="UV1428" s="16"/>
      <c r="UW1428" s="16"/>
      <c r="UX1428" s="16"/>
      <c r="UY1428" s="16"/>
      <c r="UZ1428" s="16"/>
      <c r="VA1428" s="16"/>
      <c r="VB1428" s="16"/>
      <c r="VC1428" s="16"/>
      <c r="VD1428" s="16"/>
      <c r="VE1428" s="16"/>
      <c r="VF1428" s="16"/>
      <c r="VG1428" s="16"/>
      <c r="VH1428" s="16"/>
      <c r="VI1428" s="16"/>
      <c r="VJ1428" s="16"/>
      <c r="VK1428" s="16"/>
      <c r="VL1428" s="16"/>
      <c r="VM1428" s="16"/>
      <c r="VN1428" s="16"/>
      <c r="VO1428" s="16"/>
      <c r="VP1428" s="16"/>
      <c r="VQ1428" s="16"/>
      <c r="VR1428" s="16"/>
      <c r="VS1428" s="16"/>
      <c r="VT1428" s="16"/>
      <c r="VU1428" s="16"/>
      <c r="VV1428" s="16"/>
      <c r="VW1428" s="16"/>
      <c r="VX1428" s="16"/>
      <c r="VY1428" s="16"/>
      <c r="VZ1428" s="16"/>
      <c r="WA1428" s="16"/>
      <c r="WB1428" s="16"/>
      <c r="WC1428" s="16"/>
      <c r="WD1428" s="16"/>
      <c r="WE1428" s="16"/>
      <c r="WF1428" s="16"/>
      <c r="WG1428" s="16"/>
      <c r="WH1428" s="16"/>
      <c r="WI1428" s="16"/>
      <c r="WJ1428" s="16"/>
      <c r="WK1428" s="16"/>
      <c r="WL1428" s="16"/>
      <c r="WM1428" s="16"/>
      <c r="WN1428" s="16"/>
      <c r="WO1428" s="16"/>
      <c r="WP1428" s="16"/>
      <c r="WQ1428" s="16"/>
      <c r="WR1428" s="16"/>
      <c r="WS1428" s="16"/>
      <c r="WT1428" s="16"/>
      <c r="WU1428" s="16"/>
      <c r="WV1428" s="16"/>
      <c r="WW1428" s="16"/>
      <c r="WX1428" s="16"/>
      <c r="WY1428" s="16"/>
      <c r="WZ1428" s="16"/>
      <c r="XA1428" s="16"/>
      <c r="XB1428" s="16"/>
      <c r="XC1428" s="16"/>
      <c r="XD1428" s="16"/>
      <c r="XE1428" s="16"/>
      <c r="XF1428" s="16"/>
      <c r="XG1428" s="16"/>
      <c r="XH1428" s="16"/>
      <c r="XI1428" s="16"/>
      <c r="XJ1428" s="16"/>
      <c r="XK1428" s="16"/>
      <c r="XL1428" s="16"/>
      <c r="XM1428" s="16"/>
      <c r="XN1428" s="16"/>
      <c r="XO1428" s="16"/>
      <c r="XP1428" s="16"/>
      <c r="XQ1428" s="16"/>
      <c r="XR1428" s="16"/>
      <c r="XS1428" s="16"/>
      <c r="XT1428" s="16"/>
      <c r="XU1428" s="16"/>
      <c r="XV1428" s="16"/>
      <c r="XW1428" s="16"/>
      <c r="XX1428" s="16"/>
      <c r="XY1428" s="16"/>
      <c r="XZ1428" s="16"/>
      <c r="YA1428" s="16"/>
      <c r="YB1428" s="16"/>
      <c r="YC1428" s="16"/>
      <c r="YD1428" s="16"/>
      <c r="YE1428" s="16"/>
      <c r="YF1428" s="16"/>
      <c r="YG1428" s="16"/>
      <c r="YH1428" s="16"/>
      <c r="YI1428" s="16"/>
      <c r="YJ1428" s="16"/>
      <c r="YK1428" s="16"/>
      <c r="YL1428" s="16"/>
      <c r="YM1428" s="16"/>
      <c r="YN1428" s="16"/>
      <c r="YO1428" s="16"/>
      <c r="YP1428" s="16"/>
      <c r="YQ1428" s="16"/>
      <c r="YR1428" s="16"/>
      <c r="YS1428" s="16"/>
      <c r="YT1428" s="16"/>
      <c r="YU1428" s="16"/>
      <c r="YV1428" s="16"/>
      <c r="YW1428" s="16"/>
      <c r="YX1428" s="16"/>
      <c r="YY1428" s="16"/>
      <c r="YZ1428" s="16"/>
      <c r="ZA1428" s="16"/>
      <c r="ZB1428" s="16"/>
      <c r="ZC1428" s="16"/>
      <c r="ZD1428" s="16"/>
      <c r="ZE1428" s="16"/>
      <c r="ZF1428" s="16"/>
      <c r="ZG1428" s="16"/>
      <c r="ZH1428" s="16"/>
      <c r="ZI1428" s="16"/>
      <c r="ZJ1428" s="16"/>
      <c r="ZK1428" s="16"/>
      <c r="ZL1428" s="16"/>
      <c r="ZM1428" s="16"/>
      <c r="ZN1428" s="16"/>
      <c r="ZO1428" s="16"/>
      <c r="ZP1428" s="16"/>
      <c r="ZQ1428" s="16"/>
      <c r="ZR1428" s="16"/>
      <c r="ZS1428" s="16"/>
      <c r="ZT1428" s="16"/>
      <c r="ZU1428" s="16"/>
      <c r="ZV1428" s="16"/>
      <c r="ZW1428" s="16"/>
      <c r="ZX1428" s="16"/>
      <c r="ZY1428" s="16"/>
      <c r="ZZ1428" s="16"/>
      <c r="AAA1428" s="16"/>
      <c r="AAB1428" s="16"/>
      <c r="AAC1428" s="16"/>
      <c r="AAD1428" s="16"/>
      <c r="AAE1428" s="16"/>
      <c r="AAF1428" s="16"/>
      <c r="AAG1428" s="16"/>
      <c r="AAH1428" s="16"/>
      <c r="AAI1428" s="16"/>
      <c r="AAJ1428" s="16"/>
      <c r="AAK1428" s="16"/>
      <c r="AAL1428" s="16"/>
      <c r="AAM1428" s="16"/>
      <c r="AAN1428" s="16"/>
      <c r="AAO1428" s="16"/>
      <c r="AAP1428" s="16"/>
      <c r="AAQ1428" s="16"/>
      <c r="AAR1428" s="16"/>
      <c r="AAS1428" s="16"/>
      <c r="AAT1428" s="16"/>
      <c r="AAU1428" s="16"/>
      <c r="AAV1428" s="16"/>
      <c r="AAW1428" s="16"/>
      <c r="AAX1428" s="16"/>
      <c r="AAY1428" s="16"/>
      <c r="AAZ1428" s="16"/>
      <c r="ABA1428" s="16"/>
      <c r="ABB1428" s="16"/>
      <c r="ABC1428" s="16"/>
      <c r="ABD1428" s="16"/>
      <c r="ABE1428" s="16"/>
      <c r="ABF1428" s="16"/>
      <c r="ABG1428" s="16"/>
      <c r="ABH1428" s="16"/>
      <c r="ABI1428" s="16"/>
      <c r="ABJ1428" s="16"/>
      <c r="ABK1428" s="16"/>
      <c r="ABL1428" s="16"/>
      <c r="ABM1428" s="16"/>
      <c r="ABN1428" s="16"/>
      <c r="ABO1428" s="16"/>
      <c r="ABP1428" s="16"/>
      <c r="ABQ1428" s="16"/>
      <c r="ABR1428" s="16"/>
      <c r="ABS1428" s="16"/>
      <c r="ABT1428" s="16"/>
      <c r="ABU1428" s="16"/>
      <c r="ABV1428" s="16"/>
      <c r="ABW1428" s="16"/>
      <c r="ABX1428" s="16"/>
      <c r="ABY1428" s="16"/>
      <c r="ABZ1428" s="16"/>
      <c r="ACA1428" s="16"/>
      <c r="ACB1428" s="16"/>
      <c r="ACC1428" s="16"/>
      <c r="ACD1428" s="16"/>
      <c r="ACE1428" s="16"/>
      <c r="ACF1428" s="16"/>
      <c r="ACG1428" s="16"/>
      <c r="ACH1428" s="16"/>
      <c r="ACI1428" s="16"/>
      <c r="ACJ1428" s="16"/>
      <c r="ACK1428" s="16"/>
      <c r="ACL1428" s="16"/>
      <c r="ACM1428" s="16"/>
      <c r="ACN1428" s="16"/>
      <c r="ACO1428" s="16"/>
      <c r="ACP1428" s="16"/>
      <c r="ACQ1428" s="16"/>
      <c r="ACR1428" s="16"/>
      <c r="ACS1428" s="16"/>
      <c r="ACT1428" s="16"/>
      <c r="ACU1428" s="16"/>
      <c r="ACV1428" s="16"/>
      <c r="ACW1428" s="16"/>
      <c r="ACX1428" s="16"/>
      <c r="ACY1428" s="16"/>
      <c r="ACZ1428" s="16"/>
      <c r="ADA1428" s="16"/>
      <c r="ADB1428" s="16"/>
      <c r="ADC1428" s="16"/>
      <c r="ADD1428" s="16"/>
      <c r="ADE1428" s="16"/>
      <c r="ADF1428" s="16"/>
      <c r="ADG1428" s="16"/>
      <c r="ADH1428" s="16"/>
      <c r="ADI1428" s="16"/>
      <c r="ADJ1428" s="16"/>
      <c r="ADK1428" s="16"/>
      <c r="ADL1428" s="16"/>
      <c r="ADM1428" s="16"/>
      <c r="ADN1428" s="16"/>
      <c r="ADO1428" s="16"/>
      <c r="ADP1428" s="16"/>
      <c r="ADQ1428" s="16"/>
      <c r="ADR1428" s="16"/>
      <c r="ADS1428" s="16"/>
      <c r="ADT1428" s="16"/>
      <c r="ADU1428" s="16"/>
      <c r="ADV1428" s="16"/>
      <c r="ADW1428" s="16"/>
      <c r="ADX1428" s="16"/>
      <c r="ADY1428" s="16"/>
      <c r="ADZ1428" s="16"/>
      <c r="AEA1428" s="16"/>
      <c r="AEB1428" s="16"/>
      <c r="AEC1428" s="16"/>
      <c r="AED1428" s="16"/>
      <c r="AEE1428" s="16"/>
      <c r="AEF1428" s="16"/>
      <c r="AEG1428" s="16"/>
      <c r="AEH1428" s="16"/>
      <c r="AEI1428" s="16"/>
      <c r="AEJ1428" s="16"/>
      <c r="AEK1428" s="16"/>
      <c r="AEL1428" s="16"/>
      <c r="AEM1428" s="16"/>
      <c r="AEN1428" s="16"/>
      <c r="AEO1428" s="16"/>
      <c r="AEP1428" s="16"/>
      <c r="AEQ1428" s="16"/>
      <c r="AER1428" s="16"/>
      <c r="AES1428" s="16"/>
      <c r="AET1428" s="16"/>
      <c r="AEU1428" s="16"/>
      <c r="AEV1428" s="16"/>
      <c r="AEW1428" s="16"/>
      <c r="AEX1428" s="16"/>
      <c r="AEY1428" s="16"/>
      <c r="AEZ1428" s="16"/>
      <c r="AFA1428" s="16"/>
      <c r="AFB1428" s="16"/>
      <c r="AFC1428" s="16"/>
      <c r="AFD1428" s="16"/>
      <c r="AFE1428" s="16"/>
      <c r="AFF1428" s="16"/>
      <c r="AFG1428" s="16"/>
      <c r="AFH1428" s="16"/>
      <c r="AFI1428" s="16"/>
      <c r="AFJ1428" s="16"/>
      <c r="AFK1428" s="16"/>
      <c r="AFL1428" s="16"/>
      <c r="AFM1428" s="16"/>
      <c r="AFN1428" s="16"/>
      <c r="AFO1428" s="16"/>
      <c r="AFP1428" s="16"/>
      <c r="AFQ1428" s="16"/>
      <c r="AFR1428" s="16"/>
      <c r="AFS1428" s="16"/>
      <c r="AFT1428" s="16"/>
      <c r="AFU1428" s="16"/>
      <c r="AFV1428" s="16"/>
      <c r="AFW1428" s="16"/>
      <c r="AFX1428" s="16"/>
      <c r="AFY1428" s="16"/>
      <c r="AFZ1428" s="16"/>
      <c r="AGA1428" s="16"/>
      <c r="AGB1428" s="16"/>
      <c r="AGC1428" s="16"/>
      <c r="AGD1428" s="16"/>
      <c r="AGE1428" s="16"/>
      <c r="AGF1428" s="16"/>
      <c r="AGG1428" s="16"/>
      <c r="AGH1428" s="16"/>
      <c r="AGI1428" s="16"/>
      <c r="AGJ1428" s="16"/>
      <c r="AGK1428" s="16"/>
      <c r="AGL1428" s="16"/>
      <c r="AGM1428" s="16"/>
      <c r="AGN1428" s="16"/>
      <c r="AGO1428" s="16"/>
      <c r="AGP1428" s="16"/>
      <c r="AGQ1428" s="16"/>
      <c r="AGR1428" s="16"/>
      <c r="AGS1428" s="16"/>
      <c r="AGT1428" s="16"/>
      <c r="AGU1428" s="16"/>
      <c r="AGV1428" s="16"/>
      <c r="AGW1428" s="16"/>
      <c r="AGX1428" s="16"/>
      <c r="AGY1428" s="16"/>
      <c r="AGZ1428" s="16"/>
      <c r="AHA1428" s="16"/>
      <c r="AHB1428" s="16"/>
      <c r="AHC1428" s="16"/>
      <c r="AHD1428" s="16"/>
      <c r="AHE1428" s="16"/>
      <c r="AHF1428" s="16"/>
      <c r="AHG1428" s="16"/>
      <c r="AHH1428" s="16"/>
      <c r="AHI1428" s="16"/>
      <c r="AHJ1428" s="16"/>
      <c r="AHK1428" s="16"/>
      <c r="AHL1428" s="16"/>
      <c r="AHM1428" s="16"/>
      <c r="AHN1428" s="16"/>
      <c r="AHO1428" s="16"/>
      <c r="AHP1428" s="16"/>
      <c r="AHQ1428" s="16"/>
      <c r="AHR1428" s="16"/>
      <c r="AHS1428" s="16"/>
      <c r="AHT1428" s="16"/>
      <c r="AHU1428" s="16"/>
      <c r="AHV1428" s="16"/>
      <c r="AHW1428" s="16"/>
      <c r="AHX1428" s="16"/>
      <c r="AHY1428" s="16"/>
      <c r="AHZ1428" s="16"/>
      <c r="AIA1428" s="16"/>
      <c r="AIB1428" s="16"/>
      <c r="AIC1428" s="16"/>
      <c r="AID1428" s="16"/>
      <c r="AIE1428" s="16"/>
      <c r="AIF1428" s="16"/>
      <c r="AIG1428" s="16"/>
      <c r="AIH1428" s="16"/>
      <c r="AII1428" s="16"/>
      <c r="AIJ1428" s="16"/>
      <c r="AIK1428" s="16"/>
      <c r="AIL1428" s="16"/>
      <c r="AIM1428" s="16"/>
      <c r="AIN1428" s="16"/>
      <c r="AIO1428" s="16"/>
      <c r="AIP1428" s="16"/>
      <c r="AIQ1428" s="16"/>
      <c r="AIR1428" s="16"/>
      <c r="AIS1428" s="16"/>
      <c r="AIT1428" s="16"/>
      <c r="AIU1428" s="16"/>
      <c r="AIV1428" s="16"/>
      <c r="AIW1428" s="16"/>
      <c r="AIX1428" s="16"/>
      <c r="AIY1428" s="16"/>
      <c r="AIZ1428" s="16"/>
      <c r="AJA1428" s="16"/>
      <c r="AJB1428" s="16"/>
      <c r="AJC1428" s="16"/>
      <c r="AJD1428" s="16"/>
      <c r="AJE1428" s="16"/>
      <c r="AJF1428" s="16"/>
      <c r="AJG1428" s="16"/>
      <c r="AJH1428" s="16"/>
      <c r="AJI1428" s="16"/>
      <c r="AJJ1428" s="16"/>
      <c r="AJK1428" s="16"/>
      <c r="AJL1428" s="16"/>
      <c r="AJM1428" s="16"/>
      <c r="AJN1428" s="16"/>
      <c r="AJO1428" s="16"/>
      <c r="AJP1428" s="16"/>
      <c r="AJQ1428" s="16"/>
      <c r="AJR1428" s="16"/>
      <c r="AJS1428" s="16"/>
      <c r="AJT1428" s="16"/>
      <c r="AJU1428" s="16"/>
      <c r="AJV1428" s="16"/>
      <c r="AJW1428" s="16"/>
      <c r="AJX1428" s="16"/>
      <c r="AJY1428" s="16"/>
      <c r="AJZ1428" s="16"/>
      <c r="AKA1428" s="16"/>
      <c r="AKB1428" s="16"/>
      <c r="AKC1428" s="16"/>
      <c r="AKD1428" s="16"/>
      <c r="AKE1428" s="16"/>
      <c r="AKF1428" s="16"/>
      <c r="AKG1428" s="16"/>
      <c r="AKH1428" s="16"/>
      <c r="AKI1428" s="16"/>
      <c r="AKJ1428" s="16"/>
      <c r="AKK1428" s="16"/>
      <c r="AKL1428" s="16"/>
      <c r="AKM1428" s="16"/>
      <c r="AKN1428" s="16"/>
      <c r="AKO1428" s="16"/>
      <c r="AKP1428" s="16"/>
      <c r="AKQ1428" s="16"/>
      <c r="AKR1428" s="16"/>
      <c r="AKS1428" s="16"/>
      <c r="AKT1428" s="16"/>
      <c r="AKU1428" s="16"/>
      <c r="AKV1428" s="16"/>
      <c r="AKW1428" s="16"/>
      <c r="AKX1428" s="16"/>
      <c r="AKY1428" s="16"/>
      <c r="AKZ1428" s="16"/>
      <c r="ALA1428" s="16"/>
      <c r="ALB1428" s="16"/>
      <c r="ALC1428" s="16"/>
      <c r="ALD1428" s="16"/>
      <c r="ALE1428" s="16"/>
      <c r="ALF1428" s="16"/>
      <c r="ALG1428" s="16"/>
      <c r="ALH1428" s="16"/>
      <c r="ALI1428" s="16"/>
      <c r="ALJ1428" s="16"/>
      <c r="ALK1428" s="16"/>
      <c r="ALL1428" s="16"/>
      <c r="ALM1428" s="16"/>
      <c r="ALN1428" s="16"/>
      <c r="ALO1428" s="16"/>
      <c r="ALP1428" s="16"/>
      <c r="ALQ1428" s="16"/>
      <c r="ALR1428" s="16"/>
      <c r="ALS1428" s="16"/>
      <c r="ALT1428" s="16"/>
      <c r="ALU1428" s="16"/>
      <c r="ALV1428" s="16"/>
      <c r="ALW1428" s="16"/>
      <c r="ALX1428" s="16"/>
      <c r="ALY1428" s="16"/>
      <c r="ALZ1428" s="16"/>
      <c r="AMA1428" s="16"/>
      <c r="AMB1428" s="16"/>
      <c r="AMC1428" s="16"/>
      <c r="AMD1428" s="16"/>
      <c r="AME1428" s="16"/>
      <c r="AMF1428" s="16"/>
      <c r="AMG1428" s="16"/>
      <c r="AMH1428" s="16"/>
      <c r="AMI1428" s="16"/>
      <c r="AMJ1428" s="16"/>
      <c r="AMK1428" s="16"/>
      <c r="AML1428" s="16"/>
      <c r="AMM1428" s="16"/>
      <c r="AMN1428" s="16"/>
      <c r="AMO1428" s="16"/>
      <c r="AMP1428" s="16"/>
      <c r="AMQ1428" s="16"/>
      <c r="AMR1428" s="16"/>
      <c r="AMS1428" s="16"/>
      <c r="AMT1428" s="16"/>
      <c r="AMU1428" s="16"/>
      <c r="AMV1428" s="16"/>
      <c r="AMW1428" s="16"/>
      <c r="AMX1428" s="16"/>
      <c r="AMY1428" s="16"/>
      <c r="AMZ1428" s="16"/>
      <c r="ANA1428" s="16"/>
      <c r="ANB1428" s="16"/>
      <c r="ANC1428" s="16"/>
      <c r="AND1428" s="16"/>
      <c r="ANE1428" s="16"/>
      <c r="ANF1428" s="16"/>
      <c r="ANG1428" s="16"/>
      <c r="ANH1428" s="16"/>
      <c r="ANI1428" s="16"/>
      <c r="ANJ1428" s="16"/>
      <c r="ANK1428" s="16"/>
      <c r="ANL1428" s="16"/>
      <c r="ANM1428" s="16"/>
      <c r="ANN1428" s="16"/>
      <c r="ANO1428" s="16"/>
      <c r="ANP1428" s="16"/>
      <c r="ANQ1428" s="16"/>
      <c r="ANR1428" s="16"/>
      <c r="ANS1428" s="16"/>
      <c r="ANT1428" s="16"/>
      <c r="ANU1428" s="16"/>
      <c r="ANV1428" s="16"/>
      <c r="ANW1428" s="16"/>
      <c r="ANX1428" s="16"/>
      <c r="ANY1428" s="16"/>
      <c r="ANZ1428" s="16"/>
      <c r="AOA1428" s="16"/>
      <c r="AOB1428" s="16"/>
      <c r="AOC1428" s="16"/>
      <c r="AOD1428" s="16"/>
      <c r="AOE1428" s="16"/>
      <c r="AOF1428" s="16"/>
      <c r="AOG1428" s="16"/>
      <c r="AOH1428" s="16"/>
      <c r="AOI1428" s="16"/>
      <c r="AOJ1428" s="16"/>
      <c r="AOK1428" s="16"/>
      <c r="AOL1428" s="16"/>
      <c r="AOM1428" s="16"/>
      <c r="AON1428" s="16"/>
      <c r="AOO1428" s="16"/>
      <c r="AOP1428" s="16"/>
      <c r="AOQ1428" s="16"/>
      <c r="AOR1428" s="16"/>
      <c r="AOS1428" s="16"/>
      <c r="AOT1428" s="16"/>
      <c r="AOU1428" s="16"/>
      <c r="AOV1428" s="16"/>
      <c r="AOW1428" s="16"/>
      <c r="AOX1428" s="16"/>
      <c r="AOY1428" s="16"/>
      <c r="AOZ1428" s="16"/>
      <c r="APA1428" s="16"/>
      <c r="APB1428" s="16"/>
      <c r="APC1428" s="16"/>
      <c r="APD1428" s="16"/>
      <c r="APE1428" s="16"/>
      <c r="APF1428" s="16"/>
      <c r="APG1428" s="16"/>
      <c r="APH1428" s="16"/>
      <c r="API1428" s="16"/>
      <c r="APJ1428" s="16"/>
      <c r="APK1428" s="16"/>
      <c r="APL1428" s="16"/>
      <c r="APM1428" s="16"/>
      <c r="APN1428" s="16"/>
      <c r="APO1428" s="16"/>
      <c r="APP1428" s="16"/>
      <c r="APQ1428" s="16"/>
      <c r="APR1428" s="16"/>
      <c r="APS1428" s="16"/>
      <c r="APT1428" s="16"/>
      <c r="APU1428" s="16"/>
      <c r="APV1428" s="16"/>
      <c r="APW1428" s="16"/>
      <c r="APX1428" s="16"/>
      <c r="APY1428" s="16"/>
      <c r="APZ1428" s="16"/>
      <c r="AQA1428" s="16"/>
      <c r="AQB1428" s="16"/>
      <c r="AQC1428" s="16"/>
      <c r="AQD1428" s="16"/>
      <c r="AQE1428" s="16"/>
      <c r="AQF1428" s="16"/>
      <c r="AQG1428" s="16"/>
      <c r="AQH1428" s="16"/>
      <c r="AQI1428" s="16"/>
      <c r="AQJ1428" s="16"/>
      <c r="AQK1428" s="16"/>
      <c r="AQL1428" s="16"/>
      <c r="AQM1428" s="16"/>
      <c r="AQN1428" s="16"/>
      <c r="AQO1428" s="16"/>
      <c r="AQP1428" s="16"/>
      <c r="AQQ1428" s="16"/>
      <c r="AQR1428" s="16"/>
      <c r="AQS1428" s="16"/>
      <c r="AQT1428" s="16"/>
      <c r="AQU1428" s="16"/>
      <c r="AQV1428" s="16"/>
      <c r="AQW1428" s="16"/>
      <c r="AQX1428" s="16"/>
      <c r="AQY1428" s="16"/>
      <c r="AQZ1428" s="16"/>
      <c r="ARA1428" s="16"/>
      <c r="ARB1428" s="16"/>
      <c r="ARC1428" s="16"/>
      <c r="ARD1428" s="16"/>
      <c r="ARE1428" s="16"/>
      <c r="ARF1428" s="16"/>
      <c r="ARG1428" s="16"/>
      <c r="ARH1428" s="16"/>
      <c r="ARI1428" s="16"/>
      <c r="ARJ1428" s="16"/>
      <c r="ARK1428" s="16"/>
      <c r="ARL1428" s="16"/>
      <c r="ARM1428" s="16"/>
      <c r="ARN1428" s="16"/>
      <c r="ARO1428" s="16"/>
      <c r="ARP1428" s="16"/>
      <c r="ARQ1428" s="16"/>
      <c r="ARR1428" s="16"/>
      <c r="ARS1428" s="16"/>
      <c r="ART1428" s="16"/>
      <c r="ARU1428" s="16"/>
      <c r="ARV1428" s="16"/>
      <c r="ARW1428" s="16"/>
      <c r="ARX1428" s="16"/>
      <c r="ARY1428" s="16"/>
      <c r="ARZ1428" s="16"/>
      <c r="ASA1428" s="16"/>
      <c r="ASB1428" s="16"/>
      <c r="ASC1428" s="16"/>
      <c r="ASD1428" s="16"/>
      <c r="ASE1428" s="16"/>
      <c r="ASF1428" s="16"/>
      <c r="ASG1428" s="16"/>
      <c r="ASH1428" s="16"/>
      <c r="ASI1428" s="16"/>
      <c r="ASJ1428" s="16"/>
      <c r="ASK1428" s="16"/>
      <c r="ASL1428" s="16"/>
      <c r="ASM1428" s="16"/>
      <c r="ASN1428" s="16"/>
      <c r="ASO1428" s="16"/>
      <c r="ASP1428" s="16"/>
      <c r="ASQ1428" s="16"/>
      <c r="ASR1428" s="16"/>
      <c r="ASS1428" s="16"/>
      <c r="AST1428" s="16"/>
      <c r="ASU1428" s="16"/>
      <c r="ASV1428" s="16"/>
      <c r="ASW1428" s="16"/>
      <c r="ASX1428" s="16"/>
      <c r="ASY1428" s="16"/>
      <c r="ASZ1428" s="16"/>
      <c r="ATA1428" s="16"/>
      <c r="ATB1428" s="16"/>
      <c r="ATC1428" s="16"/>
      <c r="ATD1428" s="16"/>
      <c r="ATE1428" s="16"/>
      <c r="ATF1428" s="16"/>
      <c r="ATG1428" s="16"/>
      <c r="ATH1428" s="16"/>
      <c r="ATI1428" s="16"/>
      <c r="ATJ1428" s="16"/>
      <c r="ATK1428" s="16"/>
      <c r="ATL1428" s="16"/>
      <c r="ATM1428" s="16"/>
      <c r="ATN1428" s="16"/>
      <c r="ATO1428" s="16"/>
      <c r="ATP1428" s="16"/>
      <c r="ATQ1428" s="16"/>
      <c r="ATR1428" s="16"/>
      <c r="ATS1428" s="16"/>
      <c r="ATT1428" s="16"/>
      <c r="ATU1428" s="16"/>
      <c r="ATV1428" s="16"/>
      <c r="ATW1428" s="16"/>
      <c r="ATX1428" s="16"/>
      <c r="ATY1428" s="16"/>
      <c r="ATZ1428" s="16"/>
      <c r="AUA1428" s="16"/>
      <c r="AUB1428" s="16"/>
      <c r="AUC1428" s="16"/>
      <c r="AUD1428" s="16"/>
      <c r="AUE1428" s="16"/>
      <c r="AUF1428" s="16"/>
      <c r="AUG1428" s="16"/>
      <c r="AUH1428" s="16"/>
      <c r="AUI1428" s="16"/>
      <c r="AUJ1428" s="16"/>
      <c r="AUK1428" s="16"/>
      <c r="AUL1428" s="16"/>
      <c r="AUM1428" s="16"/>
      <c r="AUN1428" s="16"/>
      <c r="AUO1428" s="16"/>
      <c r="AUP1428" s="16"/>
      <c r="AUQ1428" s="16"/>
      <c r="AUR1428" s="16"/>
      <c r="AUS1428" s="16"/>
      <c r="AUT1428" s="16"/>
      <c r="AUU1428" s="16"/>
      <c r="AUV1428" s="16"/>
      <c r="AUW1428" s="16"/>
      <c r="AUX1428" s="16"/>
      <c r="AUY1428" s="16"/>
      <c r="AUZ1428" s="16"/>
      <c r="AVA1428" s="16"/>
      <c r="AVB1428" s="16"/>
      <c r="AVC1428" s="16"/>
      <c r="AVD1428" s="16"/>
      <c r="AVE1428" s="16"/>
      <c r="AVF1428" s="16"/>
      <c r="AVG1428" s="16"/>
      <c r="AVH1428" s="16"/>
      <c r="AVI1428" s="16"/>
      <c r="AVJ1428" s="16"/>
      <c r="AVK1428" s="16"/>
      <c r="AVL1428" s="16"/>
      <c r="AVM1428" s="16"/>
      <c r="AVN1428" s="16"/>
      <c r="AVO1428" s="16"/>
      <c r="AVP1428" s="16"/>
      <c r="AVQ1428" s="16"/>
      <c r="AVR1428" s="16"/>
      <c r="AVS1428" s="16"/>
      <c r="AVT1428" s="16"/>
      <c r="AVU1428" s="16"/>
      <c r="AVV1428" s="16"/>
      <c r="AVW1428" s="16"/>
      <c r="AVX1428" s="16"/>
      <c r="AVY1428" s="16"/>
      <c r="AVZ1428" s="16"/>
      <c r="AWA1428" s="16"/>
      <c r="AWB1428" s="16"/>
      <c r="AWC1428" s="16"/>
      <c r="AWD1428" s="16"/>
      <c r="AWE1428" s="16"/>
      <c r="AWF1428" s="16"/>
      <c r="AWG1428" s="16"/>
      <c r="AWH1428" s="16"/>
      <c r="AWI1428" s="16"/>
      <c r="AWJ1428" s="16"/>
      <c r="AWK1428" s="16"/>
      <c r="AWL1428" s="16"/>
      <c r="AWM1428" s="16"/>
      <c r="AWN1428" s="16"/>
      <c r="AWO1428" s="16"/>
      <c r="AWP1428" s="16"/>
      <c r="AWQ1428" s="16"/>
      <c r="AWR1428" s="16"/>
      <c r="AWS1428" s="16"/>
      <c r="AWT1428" s="16"/>
      <c r="AWU1428" s="16"/>
      <c r="AWV1428" s="16"/>
      <c r="AWW1428" s="16"/>
      <c r="AWX1428" s="16"/>
      <c r="AWY1428" s="16"/>
      <c r="AWZ1428" s="16"/>
      <c r="AXA1428" s="16"/>
      <c r="AXB1428" s="16"/>
      <c r="AXC1428" s="16"/>
      <c r="AXD1428" s="16"/>
      <c r="AXE1428" s="16"/>
      <c r="AXF1428" s="16"/>
      <c r="AXG1428" s="16"/>
      <c r="AXH1428" s="16"/>
      <c r="AXI1428" s="16"/>
      <c r="AXJ1428" s="16"/>
      <c r="AXK1428" s="16"/>
      <c r="AXL1428" s="16"/>
      <c r="AXM1428" s="16"/>
      <c r="AXN1428" s="16"/>
      <c r="AXO1428" s="16"/>
      <c r="AXP1428" s="16"/>
      <c r="AXQ1428" s="16"/>
      <c r="AXR1428" s="16"/>
      <c r="AXS1428" s="16"/>
      <c r="AXT1428" s="16"/>
      <c r="AXU1428" s="16"/>
      <c r="AXV1428" s="16"/>
      <c r="AXW1428" s="16"/>
      <c r="AXX1428" s="16"/>
      <c r="AXY1428" s="16"/>
      <c r="AXZ1428" s="16"/>
      <c r="AYA1428" s="16"/>
      <c r="AYB1428" s="16"/>
      <c r="AYC1428" s="16"/>
      <c r="AYD1428" s="16"/>
      <c r="AYE1428" s="16"/>
      <c r="AYF1428" s="16"/>
      <c r="AYG1428" s="16"/>
      <c r="AYH1428" s="16"/>
      <c r="AYI1428" s="16"/>
      <c r="AYJ1428" s="16"/>
      <c r="AYK1428" s="16"/>
      <c r="AYL1428" s="16"/>
      <c r="AYM1428" s="16"/>
      <c r="AYN1428" s="16"/>
      <c r="AYO1428" s="16"/>
      <c r="AYP1428" s="16"/>
      <c r="AYQ1428" s="16"/>
      <c r="AYR1428" s="16"/>
      <c r="AYS1428" s="16"/>
      <c r="AYT1428" s="16"/>
      <c r="AYU1428" s="16"/>
      <c r="AYV1428" s="16"/>
      <c r="AYW1428" s="16"/>
      <c r="AYX1428" s="16"/>
      <c r="AYY1428" s="16"/>
      <c r="AYZ1428" s="16"/>
      <c r="AZA1428" s="16"/>
      <c r="AZB1428" s="16"/>
      <c r="AZC1428" s="16"/>
      <c r="AZD1428" s="16"/>
      <c r="AZE1428" s="16"/>
      <c r="AZF1428" s="16"/>
      <c r="AZG1428" s="16"/>
      <c r="AZH1428" s="16"/>
      <c r="AZI1428" s="16"/>
      <c r="AZJ1428" s="16"/>
      <c r="AZK1428" s="16"/>
      <c r="AZL1428" s="16"/>
      <c r="AZM1428" s="16"/>
      <c r="AZN1428" s="16"/>
      <c r="AZO1428" s="16"/>
      <c r="AZP1428" s="16"/>
      <c r="AZQ1428" s="16"/>
      <c r="AZR1428" s="16"/>
      <c r="AZS1428" s="16"/>
      <c r="AZT1428" s="16"/>
      <c r="AZU1428" s="16"/>
      <c r="AZV1428" s="16"/>
      <c r="AZW1428" s="16"/>
      <c r="AZX1428" s="16"/>
      <c r="AZY1428" s="16"/>
      <c r="AZZ1428" s="16"/>
      <c r="BAA1428" s="16"/>
      <c r="BAB1428" s="16"/>
      <c r="BAC1428" s="16"/>
      <c r="BAD1428" s="16"/>
      <c r="BAE1428" s="16"/>
      <c r="BAF1428" s="16"/>
      <c r="BAG1428" s="16"/>
      <c r="BAH1428" s="16"/>
      <c r="BAI1428" s="16"/>
      <c r="BAJ1428" s="16"/>
      <c r="BAK1428" s="16"/>
      <c r="BAL1428" s="16"/>
      <c r="BAM1428" s="16"/>
      <c r="BAN1428" s="16"/>
      <c r="BAO1428" s="16"/>
      <c r="BAP1428" s="16"/>
      <c r="BAQ1428" s="16"/>
      <c r="BAR1428" s="16"/>
      <c r="BAS1428" s="16"/>
      <c r="BAT1428" s="16"/>
      <c r="BAU1428" s="16"/>
      <c r="BAV1428" s="16"/>
      <c r="BAW1428" s="16"/>
      <c r="BAX1428" s="16"/>
      <c r="BAY1428" s="16"/>
      <c r="BAZ1428" s="16"/>
      <c r="BBA1428" s="16"/>
      <c r="BBB1428" s="16"/>
      <c r="BBC1428" s="16"/>
      <c r="BBD1428" s="16"/>
      <c r="BBE1428" s="16"/>
      <c r="BBF1428" s="16"/>
      <c r="BBG1428" s="16"/>
      <c r="BBH1428" s="16"/>
      <c r="BBI1428" s="16"/>
      <c r="BBJ1428" s="16"/>
      <c r="BBK1428" s="16"/>
      <c r="BBL1428" s="16"/>
      <c r="BBM1428" s="16"/>
      <c r="BBN1428" s="16"/>
      <c r="BBO1428" s="16"/>
      <c r="BBP1428" s="16"/>
      <c r="BBQ1428" s="16"/>
      <c r="BBR1428" s="16"/>
      <c r="BBS1428" s="16"/>
      <c r="BBT1428" s="16"/>
      <c r="BBU1428" s="16"/>
      <c r="BBV1428" s="16"/>
      <c r="BBW1428" s="16"/>
      <c r="BBX1428" s="16"/>
      <c r="BBY1428" s="16"/>
      <c r="BBZ1428" s="16"/>
      <c r="BCA1428" s="16"/>
      <c r="BCB1428" s="16"/>
      <c r="BCC1428" s="16"/>
      <c r="BCD1428" s="16"/>
      <c r="BCE1428" s="16"/>
      <c r="BCF1428" s="16"/>
      <c r="BCG1428" s="16"/>
      <c r="BCH1428" s="16"/>
      <c r="BCI1428" s="16"/>
      <c r="BCJ1428" s="16"/>
      <c r="BCK1428" s="16"/>
      <c r="BCL1428" s="16"/>
      <c r="BCM1428" s="16"/>
      <c r="BCN1428" s="16"/>
      <c r="BCO1428" s="16"/>
      <c r="BCP1428" s="16"/>
      <c r="BCQ1428" s="16"/>
      <c r="BCR1428" s="16"/>
      <c r="BCS1428" s="16"/>
      <c r="BCT1428" s="16"/>
      <c r="BCU1428" s="16"/>
      <c r="BCV1428" s="16"/>
      <c r="BCW1428" s="16"/>
      <c r="BCX1428" s="16"/>
      <c r="BCY1428" s="16"/>
      <c r="BCZ1428" s="16"/>
      <c r="BDA1428" s="16"/>
      <c r="BDB1428" s="16"/>
      <c r="BDC1428" s="16"/>
      <c r="BDD1428" s="16"/>
      <c r="BDE1428" s="16"/>
      <c r="BDF1428" s="16"/>
      <c r="BDG1428" s="16"/>
      <c r="BDH1428" s="16"/>
      <c r="BDI1428" s="16"/>
      <c r="BDJ1428" s="16"/>
      <c r="BDK1428" s="16"/>
      <c r="BDL1428" s="16"/>
      <c r="BDM1428" s="16"/>
      <c r="BDN1428" s="16"/>
      <c r="BDO1428" s="16"/>
      <c r="BDP1428" s="16"/>
      <c r="BDQ1428" s="16"/>
      <c r="BDR1428" s="16"/>
      <c r="BDS1428" s="16"/>
      <c r="BDT1428" s="16"/>
      <c r="BDU1428" s="16"/>
      <c r="BDV1428" s="16"/>
      <c r="BDW1428" s="16"/>
      <c r="BDX1428" s="16"/>
      <c r="BDY1428" s="16"/>
      <c r="BDZ1428" s="16"/>
      <c r="BEA1428" s="16"/>
      <c r="BEB1428" s="16"/>
      <c r="BEC1428" s="16"/>
      <c r="BED1428" s="16"/>
      <c r="BEE1428" s="16"/>
      <c r="BEF1428" s="16"/>
      <c r="BEG1428" s="16"/>
      <c r="BEH1428" s="16"/>
      <c r="BEI1428" s="16"/>
      <c r="BEJ1428" s="16"/>
      <c r="BEK1428" s="16"/>
      <c r="BEL1428" s="16"/>
      <c r="BEM1428" s="16"/>
      <c r="BEN1428" s="16"/>
      <c r="BEO1428" s="16"/>
      <c r="BEP1428" s="16"/>
      <c r="BEQ1428" s="16"/>
      <c r="BER1428" s="16"/>
      <c r="BES1428" s="16"/>
      <c r="BET1428" s="16"/>
      <c r="BEU1428" s="16"/>
      <c r="BEV1428" s="16"/>
      <c r="BEW1428" s="16"/>
      <c r="BEX1428" s="16"/>
      <c r="BEY1428" s="16"/>
      <c r="BEZ1428" s="16"/>
      <c r="BFA1428" s="16"/>
      <c r="BFB1428" s="16"/>
      <c r="BFC1428" s="16"/>
      <c r="BFD1428" s="16"/>
      <c r="BFE1428" s="16"/>
      <c r="BFF1428" s="16"/>
      <c r="BFG1428" s="16"/>
      <c r="BFH1428" s="16"/>
      <c r="BFI1428" s="16"/>
      <c r="BFJ1428" s="16"/>
      <c r="BFK1428" s="16"/>
      <c r="BFL1428" s="16"/>
      <c r="BFM1428" s="16"/>
      <c r="BFN1428" s="16"/>
      <c r="BFO1428" s="16"/>
      <c r="BFP1428" s="16"/>
      <c r="BFQ1428" s="16"/>
      <c r="BFR1428" s="16"/>
      <c r="BFS1428" s="16"/>
      <c r="BFT1428" s="16"/>
      <c r="BFU1428" s="16"/>
      <c r="BFV1428" s="16"/>
      <c r="BFW1428" s="16"/>
      <c r="BFX1428" s="16"/>
      <c r="BFY1428" s="16"/>
      <c r="BFZ1428" s="16"/>
      <c r="BGA1428" s="16"/>
      <c r="BGB1428" s="16"/>
      <c r="BGC1428" s="16"/>
      <c r="BGD1428" s="16"/>
      <c r="BGE1428" s="16"/>
      <c r="BGF1428" s="16"/>
      <c r="BGG1428" s="16"/>
      <c r="BGH1428" s="16"/>
      <c r="BGI1428" s="16"/>
      <c r="BGJ1428" s="16"/>
      <c r="BGK1428" s="16"/>
      <c r="BGL1428" s="16"/>
      <c r="BGM1428" s="16"/>
      <c r="BGN1428" s="16"/>
      <c r="BGO1428" s="16"/>
      <c r="BGP1428" s="16"/>
      <c r="BGQ1428" s="16"/>
      <c r="BGR1428" s="16"/>
      <c r="BGS1428" s="16"/>
      <c r="BGT1428" s="16"/>
      <c r="BGU1428" s="16"/>
      <c r="BGV1428" s="16"/>
      <c r="BGW1428" s="16"/>
      <c r="BGX1428" s="16"/>
      <c r="BGY1428" s="16"/>
      <c r="BGZ1428" s="16"/>
      <c r="BHA1428" s="16"/>
      <c r="BHB1428" s="16"/>
      <c r="BHC1428" s="16"/>
      <c r="BHD1428" s="16"/>
      <c r="BHE1428" s="16"/>
      <c r="BHF1428" s="16"/>
      <c r="BHG1428" s="16"/>
      <c r="BHH1428" s="16"/>
      <c r="BHI1428" s="16"/>
      <c r="BHJ1428" s="16"/>
      <c r="BHK1428" s="16"/>
      <c r="BHL1428" s="16"/>
      <c r="BHM1428" s="16"/>
      <c r="BHN1428" s="16"/>
      <c r="BHO1428" s="16"/>
      <c r="BHP1428" s="16"/>
      <c r="BHQ1428" s="16"/>
      <c r="BHR1428" s="16"/>
      <c r="BHS1428" s="16"/>
      <c r="BHT1428" s="16"/>
      <c r="BHU1428" s="16"/>
      <c r="BHV1428" s="16"/>
      <c r="BHW1428" s="16"/>
      <c r="BHX1428" s="16"/>
      <c r="BHY1428" s="16"/>
      <c r="BHZ1428" s="16"/>
      <c r="BIA1428" s="16"/>
      <c r="BIB1428" s="16"/>
      <c r="BIC1428" s="16"/>
      <c r="BID1428" s="16"/>
      <c r="BIE1428" s="16"/>
      <c r="BIF1428" s="16"/>
      <c r="BIG1428" s="16"/>
      <c r="BIH1428" s="16"/>
      <c r="BII1428" s="16"/>
      <c r="BIJ1428" s="16"/>
      <c r="BIK1428" s="16"/>
      <c r="BIL1428" s="16"/>
      <c r="BIM1428" s="16"/>
      <c r="BIN1428" s="16"/>
      <c r="BIO1428" s="16"/>
      <c r="BIP1428" s="16"/>
      <c r="BIQ1428" s="16"/>
      <c r="BIR1428" s="16"/>
      <c r="BIS1428" s="16"/>
      <c r="BIT1428" s="16"/>
      <c r="BIU1428" s="16"/>
      <c r="BIV1428" s="16"/>
      <c r="BIW1428" s="16"/>
      <c r="BIX1428" s="16"/>
      <c r="BIY1428" s="16"/>
      <c r="BIZ1428" s="16"/>
      <c r="BJA1428" s="16"/>
      <c r="BJB1428" s="16"/>
      <c r="BJC1428" s="16"/>
      <c r="BJD1428" s="16"/>
      <c r="BJE1428" s="16"/>
      <c r="BJF1428" s="16"/>
      <c r="BJG1428" s="16"/>
      <c r="BJH1428" s="16"/>
      <c r="BJI1428" s="16"/>
      <c r="BJJ1428" s="16"/>
      <c r="BJK1428" s="16"/>
      <c r="BJL1428" s="16"/>
      <c r="BJM1428" s="16"/>
      <c r="BJN1428" s="16"/>
      <c r="BJO1428" s="16"/>
      <c r="BJP1428" s="16"/>
      <c r="BJQ1428" s="16"/>
      <c r="BJR1428" s="16"/>
      <c r="BJS1428" s="16"/>
      <c r="BJT1428" s="16"/>
      <c r="BJU1428" s="16"/>
      <c r="BJV1428" s="16"/>
      <c r="BJW1428" s="16"/>
      <c r="BJX1428" s="16"/>
      <c r="BJY1428" s="16"/>
      <c r="BJZ1428" s="16"/>
      <c r="BKA1428" s="16"/>
      <c r="BKB1428" s="16"/>
      <c r="BKC1428" s="16"/>
      <c r="BKD1428" s="16"/>
      <c r="BKE1428" s="16"/>
      <c r="BKF1428" s="16"/>
      <c r="BKG1428" s="16"/>
      <c r="BKH1428" s="16"/>
      <c r="BKI1428" s="16"/>
      <c r="BKJ1428" s="16"/>
      <c r="BKK1428" s="16"/>
      <c r="BKL1428" s="16"/>
      <c r="BKM1428" s="16"/>
      <c r="BKN1428" s="16"/>
      <c r="BKO1428" s="16"/>
      <c r="BKP1428" s="16"/>
      <c r="BKQ1428" s="16"/>
      <c r="BKR1428" s="16"/>
      <c r="BKS1428" s="16"/>
      <c r="BKT1428" s="16"/>
      <c r="BKU1428" s="16"/>
      <c r="BKV1428" s="16"/>
      <c r="BKW1428" s="16"/>
      <c r="BKX1428" s="16"/>
      <c r="BKY1428" s="16"/>
      <c r="BKZ1428" s="16"/>
      <c r="BLA1428" s="16"/>
      <c r="BLB1428" s="16"/>
      <c r="BLC1428" s="16"/>
      <c r="BLD1428" s="16"/>
      <c r="BLE1428" s="16"/>
      <c r="BLF1428" s="16"/>
      <c r="BLG1428" s="16"/>
      <c r="BLH1428" s="16"/>
      <c r="BLI1428" s="16"/>
      <c r="BLJ1428" s="16"/>
      <c r="BLK1428" s="16"/>
      <c r="BLL1428" s="16"/>
      <c r="BLM1428" s="16"/>
      <c r="BLN1428" s="16"/>
      <c r="BLO1428" s="16"/>
      <c r="BLP1428" s="16"/>
      <c r="BLQ1428" s="16"/>
      <c r="BLR1428" s="16"/>
      <c r="BLS1428" s="16"/>
      <c r="BLT1428" s="16"/>
      <c r="BLU1428" s="16"/>
      <c r="BLV1428" s="16"/>
      <c r="BLW1428" s="16"/>
      <c r="BLX1428" s="16"/>
      <c r="BLY1428" s="16"/>
      <c r="BLZ1428" s="16"/>
      <c r="BMA1428" s="16"/>
      <c r="BMB1428" s="16"/>
      <c r="BMC1428" s="16"/>
      <c r="BMD1428" s="16"/>
      <c r="BME1428" s="16"/>
      <c r="BMF1428" s="16"/>
      <c r="BMG1428" s="16"/>
      <c r="BMH1428" s="16"/>
      <c r="BMI1428" s="16"/>
      <c r="BMJ1428" s="16"/>
      <c r="BMK1428" s="16"/>
      <c r="BML1428" s="16"/>
      <c r="BMM1428" s="16"/>
      <c r="BMN1428" s="16"/>
      <c r="BMO1428" s="16"/>
      <c r="BMP1428" s="16"/>
      <c r="BMQ1428" s="16"/>
      <c r="BMR1428" s="16"/>
    </row>
    <row r="1429" spans="1:1708" customFormat="1">
      <c r="A1429" s="573" t="s">
        <v>3470</v>
      </c>
      <c r="B1429" s="574"/>
      <c r="C1429" s="573" t="s">
        <v>3470</v>
      </c>
      <c r="D1429" s="573"/>
      <c r="E1429" s="575" t="s">
        <v>894</v>
      </c>
      <c r="F1429" s="576" t="s">
        <v>895</v>
      </c>
      <c r="G1429" s="576" t="s">
        <v>184</v>
      </c>
      <c r="H1429" s="576"/>
      <c r="I1429" s="576">
        <v>5</v>
      </c>
      <c r="J1429" s="576"/>
      <c r="K1429" s="576">
        <v>58.718155504999999</v>
      </c>
      <c r="L1429" s="576">
        <v>24.7908095240001</v>
      </c>
      <c r="M1429" s="577" t="s">
        <v>2885</v>
      </c>
      <c r="N1429" s="577"/>
      <c r="O1429" s="576" t="s">
        <v>3471</v>
      </c>
      <c r="P1429" s="576" t="s">
        <v>898</v>
      </c>
      <c r="Q1429" s="576"/>
      <c r="R1429" s="1025">
        <v>1369</v>
      </c>
      <c r="S1429" s="1025">
        <v>1369</v>
      </c>
      <c r="T1429" s="297"/>
      <c r="U1429" s="931"/>
      <c r="W1429" s="16"/>
      <c r="X1429" s="16"/>
      <c r="Y1429" s="16"/>
      <c r="Z1429" s="16"/>
      <c r="AA1429" s="16"/>
      <c r="AB1429" s="16"/>
      <c r="AC1429" s="16"/>
      <c r="AD1429" s="16"/>
      <c r="AE1429" s="16"/>
      <c r="AF1429" s="16"/>
      <c r="AG1429" s="16"/>
      <c r="AH1429" s="16"/>
      <c r="AI1429" s="16"/>
      <c r="AJ1429" s="16"/>
      <c r="AK1429" s="16"/>
      <c r="AL1429" s="16"/>
      <c r="AM1429" s="16"/>
      <c r="AN1429" s="16"/>
      <c r="AO1429" s="16"/>
      <c r="AP1429" s="16"/>
      <c r="AQ1429" s="16"/>
      <c r="AR1429" s="16"/>
      <c r="AS1429" s="16"/>
      <c r="AT1429" s="16"/>
      <c r="AU1429" s="16"/>
      <c r="AV1429" s="16"/>
      <c r="AW1429" s="16"/>
      <c r="AX1429" s="16"/>
      <c r="AY1429" s="16"/>
      <c r="AZ1429" s="16"/>
      <c r="BA1429" s="16"/>
      <c r="BB1429" s="16"/>
      <c r="BC1429" s="16"/>
      <c r="BD1429" s="16"/>
      <c r="BE1429" s="16"/>
      <c r="BF1429" s="16"/>
      <c r="BG1429" s="16"/>
      <c r="BH1429" s="16"/>
      <c r="BI1429" s="16"/>
      <c r="BJ1429" s="16"/>
      <c r="BK1429" s="16"/>
      <c r="BL1429" s="16"/>
      <c r="BM1429" s="16"/>
      <c r="BN1429" s="16"/>
      <c r="BO1429" s="16"/>
      <c r="BP1429" s="16"/>
      <c r="BQ1429" s="16"/>
      <c r="BR1429" s="16"/>
      <c r="BS1429" s="16"/>
      <c r="BT1429" s="16"/>
      <c r="BU1429" s="16"/>
      <c r="BV1429" s="16"/>
      <c r="BW1429" s="16"/>
      <c r="BX1429" s="16"/>
      <c r="BY1429" s="16"/>
      <c r="BZ1429" s="16"/>
      <c r="CA1429" s="16"/>
      <c r="CB1429" s="16"/>
      <c r="CC1429" s="16"/>
      <c r="CD1429" s="16"/>
      <c r="CE1429" s="16"/>
      <c r="CF1429" s="16"/>
      <c r="CG1429" s="16"/>
      <c r="CH1429" s="16"/>
      <c r="CI1429" s="16"/>
      <c r="CJ1429" s="16"/>
      <c r="CK1429" s="16"/>
      <c r="CL1429" s="16"/>
      <c r="CM1429" s="16"/>
      <c r="CN1429" s="16"/>
      <c r="CO1429" s="16"/>
      <c r="CP1429" s="16"/>
      <c r="CQ1429" s="16"/>
      <c r="CR1429" s="16"/>
      <c r="CS1429" s="16"/>
      <c r="CT1429" s="16"/>
      <c r="CU1429" s="16"/>
      <c r="CV1429" s="16"/>
      <c r="CW1429" s="16"/>
      <c r="CX1429" s="16"/>
      <c r="CY1429" s="16"/>
      <c r="CZ1429" s="16"/>
      <c r="DA1429" s="16"/>
      <c r="DB1429" s="16"/>
      <c r="DC1429" s="16"/>
      <c r="DD1429" s="16"/>
      <c r="DE1429" s="16"/>
      <c r="DF1429" s="16"/>
      <c r="DG1429" s="16"/>
      <c r="DH1429" s="16"/>
      <c r="DI1429" s="16"/>
      <c r="DJ1429" s="16"/>
      <c r="DK1429" s="16"/>
      <c r="DL1429" s="16"/>
      <c r="DM1429" s="16"/>
      <c r="DN1429" s="16"/>
      <c r="DO1429" s="16"/>
      <c r="DP1429" s="16"/>
      <c r="DQ1429" s="16"/>
      <c r="DR1429" s="16"/>
      <c r="DS1429" s="16"/>
      <c r="DT1429" s="16"/>
      <c r="DU1429" s="16"/>
      <c r="DV1429" s="16"/>
      <c r="DW1429" s="16"/>
      <c r="DX1429" s="16"/>
      <c r="DY1429" s="16"/>
      <c r="DZ1429" s="16"/>
      <c r="EA1429" s="16"/>
      <c r="EB1429" s="16"/>
      <c r="EC1429" s="16"/>
      <c r="ED1429" s="16"/>
      <c r="EE1429" s="16"/>
      <c r="EF1429" s="16"/>
      <c r="EG1429" s="16"/>
      <c r="EH1429" s="16"/>
      <c r="EI1429" s="16"/>
      <c r="EJ1429" s="16"/>
      <c r="EK1429" s="16"/>
      <c r="EL1429" s="16"/>
      <c r="EM1429" s="16"/>
      <c r="EN1429" s="16"/>
      <c r="EO1429" s="16"/>
      <c r="EP1429" s="16"/>
      <c r="EQ1429" s="16"/>
      <c r="ER1429" s="16"/>
      <c r="ES1429" s="16"/>
      <c r="ET1429" s="16"/>
      <c r="EU1429" s="16"/>
      <c r="EV1429" s="16"/>
      <c r="EW1429" s="16"/>
      <c r="EX1429" s="16"/>
      <c r="EY1429" s="16"/>
      <c r="EZ1429" s="16"/>
      <c r="FA1429" s="16"/>
      <c r="FB1429" s="16"/>
      <c r="FC1429" s="16"/>
      <c r="FD1429" s="16"/>
      <c r="FE1429" s="16"/>
      <c r="FF1429" s="16"/>
      <c r="FG1429" s="16"/>
      <c r="FH1429" s="16"/>
      <c r="FI1429" s="16"/>
      <c r="FJ1429" s="16"/>
      <c r="FK1429" s="16"/>
      <c r="FL1429" s="16"/>
      <c r="FM1429" s="16"/>
      <c r="FN1429" s="16"/>
      <c r="FO1429" s="16"/>
      <c r="FP1429" s="16"/>
      <c r="FQ1429" s="16"/>
      <c r="FR1429" s="16"/>
      <c r="FS1429" s="16"/>
      <c r="FT1429" s="16"/>
      <c r="FU1429" s="16"/>
      <c r="FV1429" s="16"/>
      <c r="FW1429" s="16"/>
      <c r="FX1429" s="16"/>
      <c r="FY1429" s="16"/>
      <c r="FZ1429" s="16"/>
      <c r="GA1429" s="16"/>
      <c r="GB1429" s="16"/>
      <c r="GC1429" s="16"/>
      <c r="GD1429" s="16"/>
      <c r="GE1429" s="16"/>
      <c r="GF1429" s="16"/>
      <c r="GG1429" s="16"/>
      <c r="GH1429" s="16"/>
      <c r="GI1429" s="16"/>
      <c r="GJ1429" s="16"/>
      <c r="GK1429" s="16"/>
      <c r="GL1429" s="16"/>
      <c r="GM1429" s="16"/>
      <c r="GN1429" s="16"/>
      <c r="GO1429" s="16"/>
      <c r="GP1429" s="16"/>
      <c r="GQ1429" s="16"/>
      <c r="GR1429" s="16"/>
      <c r="GS1429" s="16"/>
      <c r="GT1429" s="16"/>
      <c r="GU1429" s="16"/>
      <c r="GV1429" s="16"/>
      <c r="GW1429" s="16"/>
      <c r="GX1429" s="16"/>
      <c r="GY1429" s="16"/>
      <c r="GZ1429" s="16"/>
      <c r="HA1429" s="16"/>
      <c r="HB1429" s="16"/>
      <c r="HC1429" s="16"/>
      <c r="HD1429" s="16"/>
      <c r="HE1429" s="16"/>
      <c r="HF1429" s="16"/>
      <c r="HG1429" s="16"/>
      <c r="HH1429" s="16"/>
      <c r="HI1429" s="16"/>
      <c r="HJ1429" s="16"/>
      <c r="HK1429" s="16"/>
      <c r="HL1429" s="16"/>
      <c r="HM1429" s="16"/>
      <c r="HN1429" s="16"/>
      <c r="HO1429" s="16"/>
      <c r="HP1429" s="16"/>
      <c r="HQ1429" s="16"/>
      <c r="HR1429" s="16"/>
      <c r="HS1429" s="16"/>
      <c r="HT1429" s="16"/>
      <c r="HU1429" s="16"/>
      <c r="HV1429" s="16"/>
      <c r="HW1429" s="16"/>
      <c r="HX1429" s="16"/>
      <c r="HY1429" s="16"/>
      <c r="HZ1429" s="16"/>
      <c r="IA1429" s="16"/>
      <c r="IB1429" s="16"/>
      <c r="IC1429" s="16"/>
      <c r="ID1429" s="16"/>
      <c r="IE1429" s="16"/>
      <c r="IF1429" s="16"/>
      <c r="IG1429" s="16"/>
      <c r="IH1429" s="16"/>
      <c r="II1429" s="16"/>
      <c r="IJ1429" s="16"/>
      <c r="IK1429" s="16"/>
      <c r="IL1429" s="16"/>
      <c r="IM1429" s="16"/>
      <c r="IN1429" s="16"/>
      <c r="IO1429" s="16"/>
      <c r="IP1429" s="16"/>
      <c r="IQ1429" s="16"/>
      <c r="IR1429" s="16"/>
      <c r="IS1429" s="16"/>
      <c r="IT1429" s="16"/>
      <c r="IU1429" s="16"/>
      <c r="IV1429" s="16"/>
      <c r="IW1429" s="16"/>
      <c r="IX1429" s="16"/>
      <c r="IY1429" s="16"/>
      <c r="IZ1429" s="16"/>
      <c r="JA1429" s="16"/>
      <c r="JB1429" s="16"/>
      <c r="JC1429" s="16"/>
      <c r="JD1429" s="16"/>
      <c r="JE1429" s="16"/>
      <c r="JF1429" s="16"/>
      <c r="JG1429" s="16"/>
      <c r="JH1429" s="16"/>
      <c r="JI1429" s="16"/>
      <c r="JJ1429" s="16"/>
      <c r="JK1429" s="16"/>
      <c r="JL1429" s="16"/>
      <c r="JM1429" s="16"/>
      <c r="JN1429" s="16"/>
      <c r="JO1429" s="16"/>
      <c r="JP1429" s="16"/>
      <c r="JQ1429" s="16"/>
      <c r="JR1429" s="16"/>
      <c r="JS1429" s="16"/>
      <c r="JT1429" s="16"/>
      <c r="JU1429" s="16"/>
      <c r="JV1429" s="16"/>
      <c r="JW1429" s="16"/>
      <c r="JX1429" s="16"/>
      <c r="JY1429" s="16"/>
      <c r="JZ1429" s="16"/>
      <c r="KA1429" s="16"/>
      <c r="KB1429" s="16"/>
      <c r="KC1429" s="16"/>
      <c r="KD1429" s="16"/>
      <c r="KE1429" s="16"/>
      <c r="KF1429" s="16"/>
      <c r="KG1429" s="16"/>
      <c r="KH1429" s="16"/>
      <c r="KI1429" s="16"/>
      <c r="KJ1429" s="16"/>
      <c r="KK1429" s="16"/>
      <c r="KL1429" s="16"/>
      <c r="KM1429" s="16"/>
      <c r="KN1429" s="16"/>
      <c r="KO1429" s="16"/>
      <c r="KP1429" s="16"/>
      <c r="KQ1429" s="16"/>
      <c r="KR1429" s="16"/>
      <c r="KS1429" s="16"/>
      <c r="KT1429" s="16"/>
      <c r="KU1429" s="16"/>
      <c r="KV1429" s="16"/>
      <c r="KW1429" s="16"/>
      <c r="KX1429" s="16"/>
      <c r="KY1429" s="16"/>
      <c r="KZ1429" s="16"/>
      <c r="LA1429" s="16"/>
      <c r="LB1429" s="16"/>
      <c r="LC1429" s="16"/>
      <c r="LD1429" s="16"/>
      <c r="LE1429" s="16"/>
      <c r="LF1429" s="16"/>
      <c r="LG1429" s="16"/>
      <c r="LH1429" s="16"/>
      <c r="LI1429" s="16"/>
      <c r="LJ1429" s="16"/>
      <c r="LK1429" s="16"/>
      <c r="LL1429" s="16"/>
      <c r="LM1429" s="16"/>
      <c r="LN1429" s="16"/>
      <c r="LO1429" s="16"/>
      <c r="LP1429" s="16"/>
      <c r="LQ1429" s="16"/>
      <c r="LR1429" s="16"/>
      <c r="LS1429" s="16"/>
      <c r="LT1429" s="16"/>
      <c r="LU1429" s="16"/>
      <c r="LV1429" s="16"/>
      <c r="LW1429" s="16"/>
      <c r="LX1429" s="16"/>
      <c r="LY1429" s="16"/>
      <c r="LZ1429" s="16"/>
      <c r="MA1429" s="16"/>
      <c r="MB1429" s="16"/>
      <c r="MC1429" s="16"/>
      <c r="MD1429" s="16"/>
      <c r="ME1429" s="16"/>
      <c r="MF1429" s="16"/>
      <c r="MG1429" s="16"/>
      <c r="MH1429" s="16"/>
      <c r="MI1429" s="16"/>
      <c r="MJ1429" s="16"/>
      <c r="MK1429" s="16"/>
      <c r="ML1429" s="16"/>
      <c r="MM1429" s="16"/>
      <c r="MN1429" s="16"/>
      <c r="MO1429" s="16"/>
      <c r="MP1429" s="16"/>
      <c r="MQ1429" s="16"/>
      <c r="MR1429" s="16"/>
      <c r="MS1429" s="16"/>
      <c r="MT1429" s="16"/>
      <c r="MU1429" s="16"/>
      <c r="MV1429" s="16"/>
      <c r="MW1429" s="16"/>
      <c r="MX1429" s="16"/>
      <c r="MY1429" s="16"/>
      <c r="MZ1429" s="16"/>
      <c r="NA1429" s="16"/>
      <c r="NB1429" s="16"/>
      <c r="NC1429" s="16"/>
      <c r="ND1429" s="16"/>
      <c r="NE1429" s="16"/>
      <c r="NF1429" s="16"/>
      <c r="NG1429" s="16"/>
      <c r="NH1429" s="16"/>
      <c r="NI1429" s="16"/>
      <c r="NJ1429" s="16"/>
      <c r="NK1429" s="16"/>
      <c r="NL1429" s="16"/>
      <c r="NM1429" s="16"/>
      <c r="NN1429" s="16"/>
      <c r="NO1429" s="16"/>
      <c r="NP1429" s="16"/>
      <c r="NQ1429" s="16"/>
      <c r="NR1429" s="16"/>
      <c r="NS1429" s="16"/>
      <c r="NT1429" s="16"/>
      <c r="NU1429" s="16"/>
      <c r="NV1429" s="16"/>
      <c r="NW1429" s="16"/>
      <c r="NX1429" s="16"/>
      <c r="NY1429" s="16"/>
      <c r="NZ1429" s="16"/>
      <c r="OA1429" s="16"/>
      <c r="OB1429" s="16"/>
      <c r="OC1429" s="16"/>
      <c r="OD1429" s="16"/>
      <c r="OE1429" s="16"/>
      <c r="OF1429" s="16"/>
      <c r="OG1429" s="16"/>
      <c r="OH1429" s="16"/>
      <c r="OI1429" s="16"/>
      <c r="OJ1429" s="16"/>
      <c r="OK1429" s="16"/>
      <c r="OL1429" s="16"/>
      <c r="OM1429" s="16"/>
      <c r="ON1429" s="16"/>
      <c r="OO1429" s="16"/>
      <c r="OP1429" s="16"/>
      <c r="OQ1429" s="16"/>
      <c r="OR1429" s="16"/>
      <c r="OS1429" s="16"/>
      <c r="OT1429" s="16"/>
      <c r="OU1429" s="16"/>
      <c r="OV1429" s="16"/>
      <c r="OW1429" s="16"/>
      <c r="OX1429" s="16"/>
      <c r="OY1429" s="16"/>
      <c r="OZ1429" s="16"/>
      <c r="PA1429" s="16"/>
      <c r="PB1429" s="16"/>
      <c r="PC1429" s="16"/>
      <c r="PD1429" s="16"/>
      <c r="PE1429" s="16"/>
      <c r="PF1429" s="16"/>
      <c r="PG1429" s="16"/>
      <c r="PH1429" s="16"/>
      <c r="PI1429" s="16"/>
      <c r="PJ1429" s="16"/>
      <c r="PK1429" s="16"/>
      <c r="PL1429" s="16"/>
      <c r="PM1429" s="16"/>
      <c r="PN1429" s="16"/>
      <c r="PO1429" s="16"/>
      <c r="PP1429" s="16"/>
      <c r="PQ1429" s="16"/>
      <c r="PR1429" s="16"/>
      <c r="PS1429" s="16"/>
      <c r="PT1429" s="16"/>
      <c r="PU1429" s="16"/>
      <c r="PV1429" s="16"/>
      <c r="PW1429" s="16"/>
      <c r="PX1429" s="16"/>
      <c r="PY1429" s="16"/>
      <c r="PZ1429" s="16"/>
      <c r="QA1429" s="16"/>
      <c r="QB1429" s="16"/>
      <c r="QC1429" s="16"/>
      <c r="QD1429" s="16"/>
      <c r="QE1429" s="16"/>
      <c r="QF1429" s="16"/>
      <c r="QG1429" s="16"/>
      <c r="QH1429" s="16"/>
      <c r="QI1429" s="16"/>
      <c r="QJ1429" s="16"/>
      <c r="QK1429" s="16"/>
      <c r="QL1429" s="16"/>
      <c r="QM1429" s="16"/>
      <c r="QN1429" s="16"/>
      <c r="QO1429" s="16"/>
      <c r="QP1429" s="16"/>
      <c r="QQ1429" s="16"/>
      <c r="QR1429" s="16"/>
      <c r="QS1429" s="16"/>
      <c r="QT1429" s="16"/>
      <c r="QU1429" s="16"/>
      <c r="QV1429" s="16"/>
      <c r="QW1429" s="16"/>
      <c r="QX1429" s="16"/>
      <c r="QY1429" s="16"/>
      <c r="QZ1429" s="16"/>
      <c r="RA1429" s="16"/>
      <c r="RB1429" s="16"/>
      <c r="RC1429" s="16"/>
      <c r="RD1429" s="16"/>
      <c r="RE1429" s="16"/>
      <c r="RF1429" s="16"/>
      <c r="RG1429" s="16"/>
      <c r="RH1429" s="16"/>
      <c r="RI1429" s="16"/>
      <c r="RJ1429" s="16"/>
      <c r="RK1429" s="16"/>
      <c r="RL1429" s="16"/>
      <c r="RM1429" s="16"/>
      <c r="RN1429" s="16"/>
      <c r="RO1429" s="16"/>
      <c r="RP1429" s="16"/>
      <c r="RQ1429" s="16"/>
      <c r="RR1429" s="16"/>
      <c r="RS1429" s="16"/>
      <c r="RT1429" s="16"/>
      <c r="RU1429" s="16"/>
      <c r="RV1429" s="16"/>
      <c r="RW1429" s="16"/>
      <c r="RX1429" s="16"/>
      <c r="RY1429" s="16"/>
      <c r="RZ1429" s="16"/>
      <c r="SA1429" s="16"/>
      <c r="SB1429" s="16"/>
      <c r="SC1429" s="16"/>
      <c r="SD1429" s="16"/>
      <c r="SE1429" s="16"/>
      <c r="SF1429" s="16"/>
      <c r="SG1429" s="16"/>
      <c r="SH1429" s="16"/>
      <c r="SI1429" s="16"/>
      <c r="SJ1429" s="16"/>
      <c r="SK1429" s="16"/>
      <c r="SL1429" s="16"/>
      <c r="SM1429" s="16"/>
      <c r="SN1429" s="16"/>
      <c r="SO1429" s="16"/>
      <c r="SP1429" s="16"/>
      <c r="SQ1429" s="16"/>
      <c r="SR1429" s="16"/>
      <c r="SS1429" s="16"/>
      <c r="ST1429" s="16"/>
      <c r="SU1429" s="16"/>
      <c r="SV1429" s="16"/>
      <c r="SW1429" s="16"/>
      <c r="SX1429" s="16"/>
      <c r="SY1429" s="16"/>
      <c r="SZ1429" s="16"/>
      <c r="TA1429" s="16"/>
      <c r="TB1429" s="16"/>
      <c r="TC1429" s="16"/>
      <c r="TD1429" s="16"/>
      <c r="TE1429" s="16"/>
      <c r="TF1429" s="16"/>
      <c r="TG1429" s="16"/>
      <c r="TH1429" s="16"/>
      <c r="TI1429" s="16"/>
      <c r="TJ1429" s="16"/>
      <c r="TK1429" s="16"/>
      <c r="TL1429" s="16"/>
      <c r="TM1429" s="16"/>
      <c r="TN1429" s="16"/>
      <c r="TO1429" s="16"/>
      <c r="TP1429" s="16"/>
      <c r="TQ1429" s="16"/>
      <c r="TR1429" s="16"/>
      <c r="TS1429" s="16"/>
      <c r="TT1429" s="16"/>
      <c r="TU1429" s="16"/>
      <c r="TV1429" s="16"/>
      <c r="TW1429" s="16"/>
      <c r="TX1429" s="16"/>
      <c r="TY1429" s="16"/>
      <c r="TZ1429" s="16"/>
      <c r="UA1429" s="16"/>
      <c r="UB1429" s="16"/>
      <c r="UC1429" s="16"/>
      <c r="UD1429" s="16"/>
      <c r="UE1429" s="16"/>
      <c r="UF1429" s="16"/>
      <c r="UG1429" s="16"/>
      <c r="UH1429" s="16"/>
      <c r="UI1429" s="16"/>
      <c r="UJ1429" s="16"/>
      <c r="UK1429" s="16"/>
      <c r="UL1429" s="16"/>
      <c r="UM1429" s="16"/>
      <c r="UN1429" s="16"/>
      <c r="UO1429" s="16"/>
      <c r="UP1429" s="16"/>
      <c r="UQ1429" s="16"/>
      <c r="UR1429" s="16"/>
      <c r="US1429" s="16"/>
      <c r="UT1429" s="16"/>
      <c r="UU1429" s="16"/>
      <c r="UV1429" s="16"/>
      <c r="UW1429" s="16"/>
      <c r="UX1429" s="16"/>
      <c r="UY1429" s="16"/>
      <c r="UZ1429" s="16"/>
      <c r="VA1429" s="16"/>
      <c r="VB1429" s="16"/>
      <c r="VC1429" s="16"/>
      <c r="VD1429" s="16"/>
      <c r="VE1429" s="16"/>
      <c r="VF1429" s="16"/>
      <c r="VG1429" s="16"/>
      <c r="VH1429" s="16"/>
      <c r="VI1429" s="16"/>
      <c r="VJ1429" s="16"/>
      <c r="VK1429" s="16"/>
      <c r="VL1429" s="16"/>
      <c r="VM1429" s="16"/>
      <c r="VN1429" s="16"/>
      <c r="VO1429" s="16"/>
      <c r="VP1429" s="16"/>
      <c r="VQ1429" s="16"/>
      <c r="VR1429" s="16"/>
      <c r="VS1429" s="16"/>
      <c r="VT1429" s="16"/>
      <c r="VU1429" s="16"/>
      <c r="VV1429" s="16"/>
      <c r="VW1429" s="16"/>
      <c r="VX1429" s="16"/>
      <c r="VY1429" s="16"/>
      <c r="VZ1429" s="16"/>
      <c r="WA1429" s="16"/>
      <c r="WB1429" s="16"/>
      <c r="WC1429" s="16"/>
      <c r="WD1429" s="16"/>
      <c r="WE1429" s="16"/>
      <c r="WF1429" s="16"/>
      <c r="WG1429" s="16"/>
      <c r="WH1429" s="16"/>
      <c r="WI1429" s="16"/>
      <c r="WJ1429" s="16"/>
      <c r="WK1429" s="16"/>
      <c r="WL1429" s="16"/>
      <c r="WM1429" s="16"/>
      <c r="WN1429" s="16"/>
      <c r="WO1429" s="16"/>
      <c r="WP1429" s="16"/>
      <c r="WQ1429" s="16"/>
      <c r="WR1429" s="16"/>
      <c r="WS1429" s="16"/>
      <c r="WT1429" s="16"/>
      <c r="WU1429" s="16"/>
      <c r="WV1429" s="16"/>
      <c r="WW1429" s="16"/>
      <c r="WX1429" s="16"/>
      <c r="WY1429" s="16"/>
      <c r="WZ1429" s="16"/>
      <c r="XA1429" s="16"/>
      <c r="XB1429" s="16"/>
      <c r="XC1429" s="16"/>
      <c r="XD1429" s="16"/>
      <c r="XE1429" s="16"/>
      <c r="XF1429" s="16"/>
      <c r="XG1429" s="16"/>
      <c r="XH1429" s="16"/>
      <c r="XI1429" s="16"/>
      <c r="XJ1429" s="16"/>
      <c r="XK1429" s="16"/>
      <c r="XL1429" s="16"/>
      <c r="XM1429" s="16"/>
      <c r="XN1429" s="16"/>
      <c r="XO1429" s="16"/>
      <c r="XP1429" s="16"/>
      <c r="XQ1429" s="16"/>
      <c r="XR1429" s="16"/>
      <c r="XS1429" s="16"/>
      <c r="XT1429" s="16"/>
      <c r="XU1429" s="16"/>
      <c r="XV1429" s="16"/>
      <c r="XW1429" s="16"/>
      <c r="XX1429" s="16"/>
      <c r="XY1429" s="16"/>
      <c r="XZ1429" s="16"/>
      <c r="YA1429" s="16"/>
      <c r="YB1429" s="16"/>
      <c r="YC1429" s="16"/>
      <c r="YD1429" s="16"/>
      <c r="YE1429" s="16"/>
      <c r="YF1429" s="16"/>
      <c r="YG1429" s="16"/>
      <c r="YH1429" s="16"/>
      <c r="YI1429" s="16"/>
      <c r="YJ1429" s="16"/>
      <c r="YK1429" s="16"/>
      <c r="YL1429" s="16"/>
      <c r="YM1429" s="16"/>
      <c r="YN1429" s="16"/>
      <c r="YO1429" s="16"/>
      <c r="YP1429" s="16"/>
      <c r="YQ1429" s="16"/>
      <c r="YR1429" s="16"/>
      <c r="YS1429" s="16"/>
      <c r="YT1429" s="16"/>
      <c r="YU1429" s="16"/>
      <c r="YV1429" s="16"/>
      <c r="YW1429" s="16"/>
      <c r="YX1429" s="16"/>
      <c r="YY1429" s="16"/>
      <c r="YZ1429" s="16"/>
      <c r="ZA1429" s="16"/>
      <c r="ZB1429" s="16"/>
      <c r="ZC1429" s="16"/>
      <c r="ZD1429" s="16"/>
      <c r="ZE1429" s="16"/>
      <c r="ZF1429" s="16"/>
      <c r="ZG1429" s="16"/>
      <c r="ZH1429" s="16"/>
      <c r="ZI1429" s="16"/>
      <c r="ZJ1429" s="16"/>
      <c r="ZK1429" s="16"/>
      <c r="ZL1429" s="16"/>
      <c r="ZM1429" s="16"/>
      <c r="ZN1429" s="16"/>
      <c r="ZO1429" s="16"/>
      <c r="ZP1429" s="16"/>
      <c r="ZQ1429" s="16"/>
      <c r="ZR1429" s="16"/>
      <c r="ZS1429" s="16"/>
      <c r="ZT1429" s="16"/>
      <c r="ZU1429" s="16"/>
      <c r="ZV1429" s="16"/>
      <c r="ZW1429" s="16"/>
      <c r="ZX1429" s="16"/>
      <c r="ZY1429" s="16"/>
      <c r="ZZ1429" s="16"/>
      <c r="AAA1429" s="16"/>
      <c r="AAB1429" s="16"/>
      <c r="AAC1429" s="16"/>
      <c r="AAD1429" s="16"/>
      <c r="AAE1429" s="16"/>
      <c r="AAF1429" s="16"/>
      <c r="AAG1429" s="16"/>
      <c r="AAH1429" s="16"/>
      <c r="AAI1429" s="16"/>
      <c r="AAJ1429" s="16"/>
      <c r="AAK1429" s="16"/>
      <c r="AAL1429" s="16"/>
      <c r="AAM1429" s="16"/>
      <c r="AAN1429" s="16"/>
      <c r="AAO1429" s="16"/>
      <c r="AAP1429" s="16"/>
      <c r="AAQ1429" s="16"/>
      <c r="AAR1429" s="16"/>
      <c r="AAS1429" s="16"/>
      <c r="AAT1429" s="16"/>
      <c r="AAU1429" s="16"/>
      <c r="AAV1429" s="16"/>
      <c r="AAW1429" s="16"/>
      <c r="AAX1429" s="16"/>
      <c r="AAY1429" s="16"/>
      <c r="AAZ1429" s="16"/>
      <c r="ABA1429" s="16"/>
      <c r="ABB1429" s="16"/>
      <c r="ABC1429" s="16"/>
      <c r="ABD1429" s="16"/>
      <c r="ABE1429" s="16"/>
      <c r="ABF1429" s="16"/>
      <c r="ABG1429" s="16"/>
      <c r="ABH1429" s="16"/>
      <c r="ABI1429" s="16"/>
      <c r="ABJ1429" s="16"/>
      <c r="ABK1429" s="16"/>
      <c r="ABL1429" s="16"/>
      <c r="ABM1429" s="16"/>
      <c r="ABN1429" s="16"/>
      <c r="ABO1429" s="16"/>
      <c r="ABP1429" s="16"/>
      <c r="ABQ1429" s="16"/>
      <c r="ABR1429" s="16"/>
      <c r="ABS1429" s="16"/>
      <c r="ABT1429" s="16"/>
      <c r="ABU1429" s="16"/>
      <c r="ABV1429" s="16"/>
      <c r="ABW1429" s="16"/>
      <c r="ABX1429" s="16"/>
      <c r="ABY1429" s="16"/>
      <c r="ABZ1429" s="16"/>
      <c r="ACA1429" s="16"/>
      <c r="ACB1429" s="16"/>
      <c r="ACC1429" s="16"/>
      <c r="ACD1429" s="16"/>
      <c r="ACE1429" s="16"/>
      <c r="ACF1429" s="16"/>
      <c r="ACG1429" s="16"/>
      <c r="ACH1429" s="16"/>
      <c r="ACI1429" s="16"/>
      <c r="ACJ1429" s="16"/>
      <c r="ACK1429" s="16"/>
      <c r="ACL1429" s="16"/>
      <c r="ACM1429" s="16"/>
      <c r="ACN1429" s="16"/>
      <c r="ACO1429" s="16"/>
      <c r="ACP1429" s="16"/>
      <c r="ACQ1429" s="16"/>
      <c r="ACR1429" s="16"/>
      <c r="ACS1429" s="16"/>
      <c r="ACT1429" s="16"/>
      <c r="ACU1429" s="16"/>
      <c r="ACV1429" s="16"/>
      <c r="ACW1429" s="16"/>
      <c r="ACX1429" s="16"/>
      <c r="ACY1429" s="16"/>
      <c r="ACZ1429" s="16"/>
      <c r="ADA1429" s="16"/>
      <c r="ADB1429" s="16"/>
      <c r="ADC1429" s="16"/>
      <c r="ADD1429" s="16"/>
      <c r="ADE1429" s="16"/>
      <c r="ADF1429" s="16"/>
      <c r="ADG1429" s="16"/>
      <c r="ADH1429" s="16"/>
      <c r="ADI1429" s="16"/>
      <c r="ADJ1429" s="16"/>
      <c r="ADK1429" s="16"/>
      <c r="ADL1429" s="16"/>
      <c r="ADM1429" s="16"/>
      <c r="ADN1429" s="16"/>
      <c r="ADO1429" s="16"/>
      <c r="ADP1429" s="16"/>
      <c r="ADQ1429" s="16"/>
      <c r="ADR1429" s="16"/>
      <c r="ADS1429" s="16"/>
      <c r="ADT1429" s="16"/>
      <c r="ADU1429" s="16"/>
      <c r="ADV1429" s="16"/>
      <c r="ADW1429" s="16"/>
      <c r="ADX1429" s="16"/>
      <c r="ADY1429" s="16"/>
      <c r="ADZ1429" s="16"/>
      <c r="AEA1429" s="16"/>
      <c r="AEB1429" s="16"/>
      <c r="AEC1429" s="16"/>
      <c r="AED1429" s="16"/>
      <c r="AEE1429" s="16"/>
      <c r="AEF1429" s="16"/>
      <c r="AEG1429" s="16"/>
      <c r="AEH1429" s="16"/>
      <c r="AEI1429" s="16"/>
      <c r="AEJ1429" s="16"/>
      <c r="AEK1429" s="16"/>
      <c r="AEL1429" s="16"/>
      <c r="AEM1429" s="16"/>
      <c r="AEN1429" s="16"/>
      <c r="AEO1429" s="16"/>
      <c r="AEP1429" s="16"/>
      <c r="AEQ1429" s="16"/>
      <c r="AER1429" s="16"/>
      <c r="AES1429" s="16"/>
      <c r="AET1429" s="16"/>
      <c r="AEU1429" s="16"/>
      <c r="AEV1429" s="16"/>
      <c r="AEW1429" s="16"/>
      <c r="AEX1429" s="16"/>
      <c r="AEY1429" s="16"/>
      <c r="AEZ1429" s="16"/>
      <c r="AFA1429" s="16"/>
      <c r="AFB1429" s="16"/>
      <c r="AFC1429" s="16"/>
      <c r="AFD1429" s="16"/>
      <c r="AFE1429" s="16"/>
      <c r="AFF1429" s="16"/>
      <c r="AFG1429" s="16"/>
      <c r="AFH1429" s="16"/>
      <c r="AFI1429" s="16"/>
      <c r="AFJ1429" s="16"/>
      <c r="AFK1429" s="16"/>
      <c r="AFL1429" s="16"/>
      <c r="AFM1429" s="16"/>
      <c r="AFN1429" s="16"/>
      <c r="AFO1429" s="16"/>
      <c r="AFP1429" s="16"/>
      <c r="AFQ1429" s="16"/>
      <c r="AFR1429" s="16"/>
      <c r="AFS1429" s="16"/>
      <c r="AFT1429" s="16"/>
      <c r="AFU1429" s="16"/>
      <c r="AFV1429" s="16"/>
      <c r="AFW1429" s="16"/>
      <c r="AFX1429" s="16"/>
      <c r="AFY1429" s="16"/>
      <c r="AFZ1429" s="16"/>
      <c r="AGA1429" s="16"/>
      <c r="AGB1429" s="16"/>
      <c r="AGC1429" s="16"/>
      <c r="AGD1429" s="16"/>
      <c r="AGE1429" s="16"/>
      <c r="AGF1429" s="16"/>
      <c r="AGG1429" s="16"/>
      <c r="AGH1429" s="16"/>
      <c r="AGI1429" s="16"/>
      <c r="AGJ1429" s="16"/>
      <c r="AGK1429" s="16"/>
      <c r="AGL1429" s="16"/>
      <c r="AGM1429" s="16"/>
      <c r="AGN1429" s="16"/>
      <c r="AGO1429" s="16"/>
      <c r="AGP1429" s="16"/>
      <c r="AGQ1429" s="16"/>
      <c r="AGR1429" s="16"/>
      <c r="AGS1429" s="16"/>
      <c r="AGT1429" s="16"/>
      <c r="AGU1429" s="16"/>
      <c r="AGV1429" s="16"/>
      <c r="AGW1429" s="16"/>
      <c r="AGX1429" s="16"/>
      <c r="AGY1429" s="16"/>
      <c r="AGZ1429" s="16"/>
      <c r="AHA1429" s="16"/>
      <c r="AHB1429" s="16"/>
      <c r="AHC1429" s="16"/>
      <c r="AHD1429" s="16"/>
      <c r="AHE1429" s="16"/>
      <c r="AHF1429" s="16"/>
      <c r="AHG1429" s="16"/>
      <c r="AHH1429" s="16"/>
      <c r="AHI1429" s="16"/>
      <c r="AHJ1429" s="16"/>
      <c r="AHK1429" s="16"/>
      <c r="AHL1429" s="16"/>
      <c r="AHM1429" s="16"/>
      <c r="AHN1429" s="16"/>
      <c r="AHO1429" s="16"/>
      <c r="AHP1429" s="16"/>
      <c r="AHQ1429" s="16"/>
      <c r="AHR1429" s="16"/>
      <c r="AHS1429" s="16"/>
      <c r="AHT1429" s="16"/>
      <c r="AHU1429" s="16"/>
      <c r="AHV1429" s="16"/>
      <c r="AHW1429" s="16"/>
      <c r="AHX1429" s="16"/>
      <c r="AHY1429" s="16"/>
      <c r="AHZ1429" s="16"/>
      <c r="AIA1429" s="16"/>
      <c r="AIB1429" s="16"/>
      <c r="AIC1429" s="16"/>
      <c r="AID1429" s="16"/>
      <c r="AIE1429" s="16"/>
      <c r="AIF1429" s="16"/>
      <c r="AIG1429" s="16"/>
      <c r="AIH1429" s="16"/>
      <c r="AII1429" s="16"/>
      <c r="AIJ1429" s="16"/>
      <c r="AIK1429" s="16"/>
      <c r="AIL1429" s="16"/>
      <c r="AIM1429" s="16"/>
      <c r="AIN1429" s="16"/>
      <c r="AIO1429" s="16"/>
      <c r="AIP1429" s="16"/>
      <c r="AIQ1429" s="16"/>
      <c r="AIR1429" s="16"/>
      <c r="AIS1429" s="16"/>
      <c r="AIT1429" s="16"/>
      <c r="AIU1429" s="16"/>
      <c r="AIV1429" s="16"/>
      <c r="AIW1429" s="16"/>
      <c r="AIX1429" s="16"/>
      <c r="AIY1429" s="16"/>
      <c r="AIZ1429" s="16"/>
      <c r="AJA1429" s="16"/>
      <c r="AJB1429" s="16"/>
      <c r="AJC1429" s="16"/>
      <c r="AJD1429" s="16"/>
      <c r="AJE1429" s="16"/>
      <c r="AJF1429" s="16"/>
      <c r="AJG1429" s="16"/>
      <c r="AJH1429" s="16"/>
      <c r="AJI1429" s="16"/>
      <c r="AJJ1429" s="16"/>
      <c r="AJK1429" s="16"/>
      <c r="AJL1429" s="16"/>
      <c r="AJM1429" s="16"/>
      <c r="AJN1429" s="16"/>
      <c r="AJO1429" s="16"/>
      <c r="AJP1429" s="16"/>
      <c r="AJQ1429" s="16"/>
      <c r="AJR1429" s="16"/>
      <c r="AJS1429" s="16"/>
      <c r="AJT1429" s="16"/>
      <c r="AJU1429" s="16"/>
      <c r="AJV1429" s="16"/>
      <c r="AJW1429" s="16"/>
      <c r="AJX1429" s="16"/>
      <c r="AJY1429" s="16"/>
      <c r="AJZ1429" s="16"/>
      <c r="AKA1429" s="16"/>
      <c r="AKB1429" s="16"/>
      <c r="AKC1429" s="16"/>
      <c r="AKD1429" s="16"/>
      <c r="AKE1429" s="16"/>
      <c r="AKF1429" s="16"/>
      <c r="AKG1429" s="16"/>
      <c r="AKH1429" s="16"/>
      <c r="AKI1429" s="16"/>
      <c r="AKJ1429" s="16"/>
      <c r="AKK1429" s="16"/>
      <c r="AKL1429" s="16"/>
      <c r="AKM1429" s="16"/>
      <c r="AKN1429" s="16"/>
      <c r="AKO1429" s="16"/>
      <c r="AKP1429" s="16"/>
      <c r="AKQ1429" s="16"/>
      <c r="AKR1429" s="16"/>
      <c r="AKS1429" s="16"/>
      <c r="AKT1429" s="16"/>
      <c r="AKU1429" s="16"/>
      <c r="AKV1429" s="16"/>
      <c r="AKW1429" s="16"/>
      <c r="AKX1429" s="16"/>
      <c r="AKY1429" s="16"/>
      <c r="AKZ1429" s="16"/>
      <c r="ALA1429" s="16"/>
      <c r="ALB1429" s="16"/>
      <c r="ALC1429" s="16"/>
      <c r="ALD1429" s="16"/>
      <c r="ALE1429" s="16"/>
      <c r="ALF1429" s="16"/>
      <c r="ALG1429" s="16"/>
      <c r="ALH1429" s="16"/>
      <c r="ALI1429" s="16"/>
      <c r="ALJ1429" s="16"/>
      <c r="ALK1429" s="16"/>
      <c r="ALL1429" s="16"/>
      <c r="ALM1429" s="16"/>
      <c r="ALN1429" s="16"/>
      <c r="ALO1429" s="16"/>
      <c r="ALP1429" s="16"/>
      <c r="ALQ1429" s="16"/>
      <c r="ALR1429" s="16"/>
      <c r="ALS1429" s="16"/>
      <c r="ALT1429" s="16"/>
      <c r="ALU1429" s="16"/>
      <c r="ALV1429" s="16"/>
      <c r="ALW1429" s="16"/>
      <c r="ALX1429" s="16"/>
      <c r="ALY1429" s="16"/>
      <c r="ALZ1429" s="16"/>
      <c r="AMA1429" s="16"/>
      <c r="AMB1429" s="16"/>
      <c r="AMC1429" s="16"/>
      <c r="AMD1429" s="16"/>
      <c r="AME1429" s="16"/>
      <c r="AMF1429" s="16"/>
      <c r="AMG1429" s="16"/>
      <c r="AMH1429" s="16"/>
      <c r="AMI1429" s="16"/>
      <c r="AMJ1429" s="16"/>
      <c r="AMK1429" s="16"/>
      <c r="AML1429" s="16"/>
      <c r="AMM1429" s="16"/>
      <c r="AMN1429" s="16"/>
      <c r="AMO1429" s="16"/>
      <c r="AMP1429" s="16"/>
      <c r="AMQ1429" s="16"/>
      <c r="AMR1429" s="16"/>
      <c r="AMS1429" s="16"/>
      <c r="AMT1429" s="16"/>
      <c r="AMU1429" s="16"/>
      <c r="AMV1429" s="16"/>
      <c r="AMW1429" s="16"/>
      <c r="AMX1429" s="16"/>
      <c r="AMY1429" s="16"/>
      <c r="AMZ1429" s="16"/>
      <c r="ANA1429" s="16"/>
      <c r="ANB1429" s="16"/>
      <c r="ANC1429" s="16"/>
      <c r="AND1429" s="16"/>
      <c r="ANE1429" s="16"/>
      <c r="ANF1429" s="16"/>
      <c r="ANG1429" s="16"/>
      <c r="ANH1429" s="16"/>
      <c r="ANI1429" s="16"/>
      <c r="ANJ1429" s="16"/>
      <c r="ANK1429" s="16"/>
      <c r="ANL1429" s="16"/>
      <c r="ANM1429" s="16"/>
      <c r="ANN1429" s="16"/>
      <c r="ANO1429" s="16"/>
      <c r="ANP1429" s="16"/>
      <c r="ANQ1429" s="16"/>
      <c r="ANR1429" s="16"/>
      <c r="ANS1429" s="16"/>
      <c r="ANT1429" s="16"/>
      <c r="ANU1429" s="16"/>
      <c r="ANV1429" s="16"/>
      <c r="ANW1429" s="16"/>
      <c r="ANX1429" s="16"/>
      <c r="ANY1429" s="16"/>
      <c r="ANZ1429" s="16"/>
      <c r="AOA1429" s="16"/>
      <c r="AOB1429" s="16"/>
      <c r="AOC1429" s="16"/>
      <c r="AOD1429" s="16"/>
      <c r="AOE1429" s="16"/>
      <c r="AOF1429" s="16"/>
      <c r="AOG1429" s="16"/>
      <c r="AOH1429" s="16"/>
      <c r="AOI1429" s="16"/>
      <c r="AOJ1429" s="16"/>
      <c r="AOK1429" s="16"/>
      <c r="AOL1429" s="16"/>
      <c r="AOM1429" s="16"/>
      <c r="AON1429" s="16"/>
      <c r="AOO1429" s="16"/>
      <c r="AOP1429" s="16"/>
      <c r="AOQ1429" s="16"/>
      <c r="AOR1429" s="16"/>
      <c r="AOS1429" s="16"/>
      <c r="AOT1429" s="16"/>
      <c r="AOU1429" s="16"/>
      <c r="AOV1429" s="16"/>
      <c r="AOW1429" s="16"/>
      <c r="AOX1429" s="16"/>
      <c r="AOY1429" s="16"/>
      <c r="AOZ1429" s="16"/>
      <c r="APA1429" s="16"/>
      <c r="APB1429" s="16"/>
      <c r="APC1429" s="16"/>
      <c r="APD1429" s="16"/>
      <c r="APE1429" s="16"/>
      <c r="APF1429" s="16"/>
      <c r="APG1429" s="16"/>
      <c r="APH1429" s="16"/>
      <c r="API1429" s="16"/>
      <c r="APJ1429" s="16"/>
      <c r="APK1429" s="16"/>
      <c r="APL1429" s="16"/>
      <c r="APM1429" s="16"/>
      <c r="APN1429" s="16"/>
      <c r="APO1429" s="16"/>
      <c r="APP1429" s="16"/>
      <c r="APQ1429" s="16"/>
      <c r="APR1429" s="16"/>
      <c r="APS1429" s="16"/>
      <c r="APT1429" s="16"/>
      <c r="APU1429" s="16"/>
      <c r="APV1429" s="16"/>
      <c r="APW1429" s="16"/>
      <c r="APX1429" s="16"/>
      <c r="APY1429" s="16"/>
      <c r="APZ1429" s="16"/>
      <c r="AQA1429" s="16"/>
      <c r="AQB1429" s="16"/>
      <c r="AQC1429" s="16"/>
      <c r="AQD1429" s="16"/>
      <c r="AQE1429" s="16"/>
      <c r="AQF1429" s="16"/>
      <c r="AQG1429" s="16"/>
      <c r="AQH1429" s="16"/>
      <c r="AQI1429" s="16"/>
      <c r="AQJ1429" s="16"/>
      <c r="AQK1429" s="16"/>
      <c r="AQL1429" s="16"/>
      <c r="AQM1429" s="16"/>
      <c r="AQN1429" s="16"/>
      <c r="AQO1429" s="16"/>
      <c r="AQP1429" s="16"/>
      <c r="AQQ1429" s="16"/>
      <c r="AQR1429" s="16"/>
      <c r="AQS1429" s="16"/>
      <c r="AQT1429" s="16"/>
      <c r="AQU1429" s="16"/>
      <c r="AQV1429" s="16"/>
      <c r="AQW1429" s="16"/>
      <c r="AQX1429" s="16"/>
      <c r="AQY1429" s="16"/>
      <c r="AQZ1429" s="16"/>
      <c r="ARA1429" s="16"/>
      <c r="ARB1429" s="16"/>
      <c r="ARC1429" s="16"/>
      <c r="ARD1429" s="16"/>
      <c r="ARE1429" s="16"/>
      <c r="ARF1429" s="16"/>
      <c r="ARG1429" s="16"/>
      <c r="ARH1429" s="16"/>
      <c r="ARI1429" s="16"/>
      <c r="ARJ1429" s="16"/>
      <c r="ARK1429" s="16"/>
      <c r="ARL1429" s="16"/>
      <c r="ARM1429" s="16"/>
      <c r="ARN1429" s="16"/>
      <c r="ARO1429" s="16"/>
      <c r="ARP1429" s="16"/>
      <c r="ARQ1429" s="16"/>
      <c r="ARR1429" s="16"/>
      <c r="ARS1429" s="16"/>
      <c r="ART1429" s="16"/>
      <c r="ARU1429" s="16"/>
      <c r="ARV1429" s="16"/>
      <c r="ARW1429" s="16"/>
      <c r="ARX1429" s="16"/>
      <c r="ARY1429" s="16"/>
      <c r="ARZ1429" s="16"/>
      <c r="ASA1429" s="16"/>
      <c r="ASB1429" s="16"/>
      <c r="ASC1429" s="16"/>
      <c r="ASD1429" s="16"/>
      <c r="ASE1429" s="16"/>
      <c r="ASF1429" s="16"/>
      <c r="ASG1429" s="16"/>
      <c r="ASH1429" s="16"/>
      <c r="ASI1429" s="16"/>
      <c r="ASJ1429" s="16"/>
      <c r="ASK1429" s="16"/>
      <c r="ASL1429" s="16"/>
      <c r="ASM1429" s="16"/>
      <c r="ASN1429" s="16"/>
      <c r="ASO1429" s="16"/>
      <c r="ASP1429" s="16"/>
      <c r="ASQ1429" s="16"/>
      <c r="ASR1429" s="16"/>
      <c r="ASS1429" s="16"/>
      <c r="AST1429" s="16"/>
      <c r="ASU1429" s="16"/>
      <c r="ASV1429" s="16"/>
      <c r="ASW1429" s="16"/>
      <c r="ASX1429" s="16"/>
      <c r="ASY1429" s="16"/>
      <c r="ASZ1429" s="16"/>
      <c r="ATA1429" s="16"/>
      <c r="ATB1429" s="16"/>
      <c r="ATC1429" s="16"/>
      <c r="ATD1429" s="16"/>
      <c r="ATE1429" s="16"/>
      <c r="ATF1429" s="16"/>
      <c r="ATG1429" s="16"/>
      <c r="ATH1429" s="16"/>
      <c r="ATI1429" s="16"/>
      <c r="ATJ1429" s="16"/>
      <c r="ATK1429" s="16"/>
      <c r="ATL1429" s="16"/>
      <c r="ATM1429" s="16"/>
      <c r="ATN1429" s="16"/>
      <c r="ATO1429" s="16"/>
      <c r="ATP1429" s="16"/>
      <c r="ATQ1429" s="16"/>
      <c r="ATR1429" s="16"/>
      <c r="ATS1429" s="16"/>
      <c r="ATT1429" s="16"/>
      <c r="ATU1429" s="16"/>
      <c r="ATV1429" s="16"/>
      <c r="ATW1429" s="16"/>
      <c r="ATX1429" s="16"/>
      <c r="ATY1429" s="16"/>
      <c r="ATZ1429" s="16"/>
      <c r="AUA1429" s="16"/>
      <c r="AUB1429" s="16"/>
      <c r="AUC1429" s="16"/>
      <c r="AUD1429" s="16"/>
      <c r="AUE1429" s="16"/>
      <c r="AUF1429" s="16"/>
      <c r="AUG1429" s="16"/>
      <c r="AUH1429" s="16"/>
      <c r="AUI1429" s="16"/>
      <c r="AUJ1429" s="16"/>
      <c r="AUK1429" s="16"/>
      <c r="AUL1429" s="16"/>
      <c r="AUM1429" s="16"/>
      <c r="AUN1429" s="16"/>
      <c r="AUO1429" s="16"/>
      <c r="AUP1429" s="16"/>
      <c r="AUQ1429" s="16"/>
      <c r="AUR1429" s="16"/>
      <c r="AUS1429" s="16"/>
      <c r="AUT1429" s="16"/>
      <c r="AUU1429" s="16"/>
      <c r="AUV1429" s="16"/>
      <c r="AUW1429" s="16"/>
      <c r="AUX1429" s="16"/>
      <c r="AUY1429" s="16"/>
      <c r="AUZ1429" s="16"/>
      <c r="AVA1429" s="16"/>
      <c r="AVB1429" s="16"/>
      <c r="AVC1429" s="16"/>
      <c r="AVD1429" s="16"/>
      <c r="AVE1429" s="16"/>
      <c r="AVF1429" s="16"/>
      <c r="AVG1429" s="16"/>
      <c r="AVH1429" s="16"/>
      <c r="AVI1429" s="16"/>
      <c r="AVJ1429" s="16"/>
      <c r="AVK1429" s="16"/>
      <c r="AVL1429" s="16"/>
      <c r="AVM1429" s="16"/>
      <c r="AVN1429" s="16"/>
      <c r="AVO1429" s="16"/>
      <c r="AVP1429" s="16"/>
      <c r="AVQ1429" s="16"/>
      <c r="AVR1429" s="16"/>
      <c r="AVS1429" s="16"/>
      <c r="AVT1429" s="16"/>
      <c r="AVU1429" s="16"/>
      <c r="AVV1429" s="16"/>
      <c r="AVW1429" s="16"/>
      <c r="AVX1429" s="16"/>
      <c r="AVY1429" s="16"/>
      <c r="AVZ1429" s="16"/>
      <c r="AWA1429" s="16"/>
      <c r="AWB1429" s="16"/>
      <c r="AWC1429" s="16"/>
      <c r="AWD1429" s="16"/>
      <c r="AWE1429" s="16"/>
      <c r="AWF1429" s="16"/>
      <c r="AWG1429" s="16"/>
      <c r="AWH1429" s="16"/>
      <c r="AWI1429" s="16"/>
      <c r="AWJ1429" s="16"/>
      <c r="AWK1429" s="16"/>
      <c r="AWL1429" s="16"/>
      <c r="AWM1429" s="16"/>
      <c r="AWN1429" s="16"/>
      <c r="AWO1429" s="16"/>
      <c r="AWP1429" s="16"/>
      <c r="AWQ1429" s="16"/>
      <c r="AWR1429" s="16"/>
      <c r="AWS1429" s="16"/>
      <c r="AWT1429" s="16"/>
      <c r="AWU1429" s="16"/>
      <c r="AWV1429" s="16"/>
      <c r="AWW1429" s="16"/>
      <c r="AWX1429" s="16"/>
      <c r="AWY1429" s="16"/>
      <c r="AWZ1429" s="16"/>
      <c r="AXA1429" s="16"/>
      <c r="AXB1429" s="16"/>
      <c r="AXC1429" s="16"/>
      <c r="AXD1429" s="16"/>
      <c r="AXE1429" s="16"/>
      <c r="AXF1429" s="16"/>
      <c r="AXG1429" s="16"/>
      <c r="AXH1429" s="16"/>
      <c r="AXI1429" s="16"/>
      <c r="AXJ1429" s="16"/>
      <c r="AXK1429" s="16"/>
      <c r="AXL1429" s="16"/>
      <c r="AXM1429" s="16"/>
      <c r="AXN1429" s="16"/>
      <c r="AXO1429" s="16"/>
      <c r="AXP1429" s="16"/>
      <c r="AXQ1429" s="16"/>
      <c r="AXR1429" s="16"/>
      <c r="AXS1429" s="16"/>
      <c r="AXT1429" s="16"/>
      <c r="AXU1429" s="16"/>
      <c r="AXV1429" s="16"/>
      <c r="AXW1429" s="16"/>
      <c r="AXX1429" s="16"/>
      <c r="AXY1429" s="16"/>
      <c r="AXZ1429" s="16"/>
      <c r="AYA1429" s="16"/>
      <c r="AYB1429" s="16"/>
      <c r="AYC1429" s="16"/>
      <c r="AYD1429" s="16"/>
      <c r="AYE1429" s="16"/>
      <c r="AYF1429" s="16"/>
      <c r="AYG1429" s="16"/>
      <c r="AYH1429" s="16"/>
      <c r="AYI1429" s="16"/>
      <c r="AYJ1429" s="16"/>
      <c r="AYK1429" s="16"/>
      <c r="AYL1429" s="16"/>
      <c r="AYM1429" s="16"/>
      <c r="AYN1429" s="16"/>
      <c r="AYO1429" s="16"/>
      <c r="AYP1429" s="16"/>
      <c r="AYQ1429" s="16"/>
      <c r="AYR1429" s="16"/>
      <c r="AYS1429" s="16"/>
      <c r="AYT1429" s="16"/>
      <c r="AYU1429" s="16"/>
      <c r="AYV1429" s="16"/>
      <c r="AYW1429" s="16"/>
      <c r="AYX1429" s="16"/>
      <c r="AYY1429" s="16"/>
      <c r="AYZ1429" s="16"/>
      <c r="AZA1429" s="16"/>
      <c r="AZB1429" s="16"/>
      <c r="AZC1429" s="16"/>
      <c r="AZD1429" s="16"/>
      <c r="AZE1429" s="16"/>
      <c r="AZF1429" s="16"/>
      <c r="AZG1429" s="16"/>
      <c r="AZH1429" s="16"/>
      <c r="AZI1429" s="16"/>
      <c r="AZJ1429" s="16"/>
      <c r="AZK1429" s="16"/>
      <c r="AZL1429" s="16"/>
      <c r="AZM1429" s="16"/>
      <c r="AZN1429" s="16"/>
      <c r="AZO1429" s="16"/>
      <c r="AZP1429" s="16"/>
      <c r="AZQ1429" s="16"/>
      <c r="AZR1429" s="16"/>
      <c r="AZS1429" s="16"/>
      <c r="AZT1429" s="16"/>
      <c r="AZU1429" s="16"/>
      <c r="AZV1429" s="16"/>
      <c r="AZW1429" s="16"/>
      <c r="AZX1429" s="16"/>
      <c r="AZY1429" s="16"/>
      <c r="AZZ1429" s="16"/>
      <c r="BAA1429" s="16"/>
      <c r="BAB1429" s="16"/>
      <c r="BAC1429" s="16"/>
      <c r="BAD1429" s="16"/>
      <c r="BAE1429" s="16"/>
      <c r="BAF1429" s="16"/>
      <c r="BAG1429" s="16"/>
      <c r="BAH1429" s="16"/>
      <c r="BAI1429" s="16"/>
      <c r="BAJ1429" s="16"/>
      <c r="BAK1429" s="16"/>
      <c r="BAL1429" s="16"/>
      <c r="BAM1429" s="16"/>
      <c r="BAN1429" s="16"/>
      <c r="BAO1429" s="16"/>
      <c r="BAP1429" s="16"/>
      <c r="BAQ1429" s="16"/>
      <c r="BAR1429" s="16"/>
      <c r="BAS1429" s="16"/>
      <c r="BAT1429" s="16"/>
      <c r="BAU1429" s="16"/>
      <c r="BAV1429" s="16"/>
      <c r="BAW1429" s="16"/>
      <c r="BAX1429" s="16"/>
      <c r="BAY1429" s="16"/>
      <c r="BAZ1429" s="16"/>
      <c r="BBA1429" s="16"/>
      <c r="BBB1429" s="16"/>
      <c r="BBC1429" s="16"/>
      <c r="BBD1429" s="16"/>
      <c r="BBE1429" s="16"/>
      <c r="BBF1429" s="16"/>
      <c r="BBG1429" s="16"/>
      <c r="BBH1429" s="16"/>
      <c r="BBI1429" s="16"/>
      <c r="BBJ1429" s="16"/>
      <c r="BBK1429" s="16"/>
      <c r="BBL1429" s="16"/>
      <c r="BBM1429" s="16"/>
      <c r="BBN1429" s="16"/>
      <c r="BBO1429" s="16"/>
      <c r="BBP1429" s="16"/>
      <c r="BBQ1429" s="16"/>
      <c r="BBR1429" s="16"/>
      <c r="BBS1429" s="16"/>
      <c r="BBT1429" s="16"/>
      <c r="BBU1429" s="16"/>
      <c r="BBV1429" s="16"/>
      <c r="BBW1429" s="16"/>
      <c r="BBX1429" s="16"/>
      <c r="BBY1429" s="16"/>
      <c r="BBZ1429" s="16"/>
      <c r="BCA1429" s="16"/>
      <c r="BCB1429" s="16"/>
      <c r="BCC1429" s="16"/>
      <c r="BCD1429" s="16"/>
      <c r="BCE1429" s="16"/>
      <c r="BCF1429" s="16"/>
      <c r="BCG1429" s="16"/>
      <c r="BCH1429" s="16"/>
      <c r="BCI1429" s="16"/>
      <c r="BCJ1429" s="16"/>
      <c r="BCK1429" s="16"/>
      <c r="BCL1429" s="16"/>
      <c r="BCM1429" s="16"/>
      <c r="BCN1429" s="16"/>
      <c r="BCO1429" s="16"/>
      <c r="BCP1429" s="16"/>
      <c r="BCQ1429" s="16"/>
      <c r="BCR1429" s="16"/>
      <c r="BCS1429" s="16"/>
      <c r="BCT1429" s="16"/>
      <c r="BCU1429" s="16"/>
      <c r="BCV1429" s="16"/>
      <c r="BCW1429" s="16"/>
      <c r="BCX1429" s="16"/>
      <c r="BCY1429" s="16"/>
      <c r="BCZ1429" s="16"/>
      <c r="BDA1429" s="16"/>
      <c r="BDB1429" s="16"/>
      <c r="BDC1429" s="16"/>
      <c r="BDD1429" s="16"/>
      <c r="BDE1429" s="16"/>
      <c r="BDF1429" s="16"/>
      <c r="BDG1429" s="16"/>
      <c r="BDH1429" s="16"/>
      <c r="BDI1429" s="16"/>
      <c r="BDJ1429" s="16"/>
      <c r="BDK1429" s="16"/>
      <c r="BDL1429" s="16"/>
      <c r="BDM1429" s="16"/>
      <c r="BDN1429" s="16"/>
      <c r="BDO1429" s="16"/>
      <c r="BDP1429" s="16"/>
      <c r="BDQ1429" s="16"/>
      <c r="BDR1429" s="16"/>
      <c r="BDS1429" s="16"/>
      <c r="BDT1429" s="16"/>
      <c r="BDU1429" s="16"/>
      <c r="BDV1429" s="16"/>
      <c r="BDW1429" s="16"/>
      <c r="BDX1429" s="16"/>
      <c r="BDY1429" s="16"/>
      <c r="BDZ1429" s="16"/>
      <c r="BEA1429" s="16"/>
      <c r="BEB1429" s="16"/>
      <c r="BEC1429" s="16"/>
      <c r="BED1429" s="16"/>
      <c r="BEE1429" s="16"/>
      <c r="BEF1429" s="16"/>
      <c r="BEG1429" s="16"/>
      <c r="BEH1429" s="16"/>
      <c r="BEI1429" s="16"/>
      <c r="BEJ1429" s="16"/>
      <c r="BEK1429" s="16"/>
      <c r="BEL1429" s="16"/>
      <c r="BEM1429" s="16"/>
      <c r="BEN1429" s="16"/>
      <c r="BEO1429" s="16"/>
      <c r="BEP1429" s="16"/>
      <c r="BEQ1429" s="16"/>
      <c r="BER1429" s="16"/>
      <c r="BES1429" s="16"/>
      <c r="BET1429" s="16"/>
      <c r="BEU1429" s="16"/>
      <c r="BEV1429" s="16"/>
      <c r="BEW1429" s="16"/>
      <c r="BEX1429" s="16"/>
      <c r="BEY1429" s="16"/>
      <c r="BEZ1429" s="16"/>
      <c r="BFA1429" s="16"/>
      <c r="BFB1429" s="16"/>
      <c r="BFC1429" s="16"/>
      <c r="BFD1429" s="16"/>
      <c r="BFE1429" s="16"/>
      <c r="BFF1429" s="16"/>
      <c r="BFG1429" s="16"/>
      <c r="BFH1429" s="16"/>
      <c r="BFI1429" s="16"/>
      <c r="BFJ1429" s="16"/>
      <c r="BFK1429" s="16"/>
      <c r="BFL1429" s="16"/>
      <c r="BFM1429" s="16"/>
      <c r="BFN1429" s="16"/>
      <c r="BFO1429" s="16"/>
      <c r="BFP1429" s="16"/>
      <c r="BFQ1429" s="16"/>
      <c r="BFR1429" s="16"/>
      <c r="BFS1429" s="16"/>
      <c r="BFT1429" s="16"/>
      <c r="BFU1429" s="16"/>
      <c r="BFV1429" s="16"/>
      <c r="BFW1429" s="16"/>
      <c r="BFX1429" s="16"/>
      <c r="BFY1429" s="16"/>
      <c r="BFZ1429" s="16"/>
      <c r="BGA1429" s="16"/>
      <c r="BGB1429" s="16"/>
      <c r="BGC1429" s="16"/>
      <c r="BGD1429" s="16"/>
      <c r="BGE1429" s="16"/>
      <c r="BGF1429" s="16"/>
      <c r="BGG1429" s="16"/>
      <c r="BGH1429" s="16"/>
      <c r="BGI1429" s="16"/>
      <c r="BGJ1429" s="16"/>
      <c r="BGK1429" s="16"/>
      <c r="BGL1429" s="16"/>
      <c r="BGM1429" s="16"/>
      <c r="BGN1429" s="16"/>
      <c r="BGO1429" s="16"/>
      <c r="BGP1429" s="16"/>
      <c r="BGQ1429" s="16"/>
      <c r="BGR1429" s="16"/>
      <c r="BGS1429" s="16"/>
      <c r="BGT1429" s="16"/>
      <c r="BGU1429" s="16"/>
      <c r="BGV1429" s="16"/>
      <c r="BGW1429" s="16"/>
      <c r="BGX1429" s="16"/>
      <c r="BGY1429" s="16"/>
      <c r="BGZ1429" s="16"/>
      <c r="BHA1429" s="16"/>
      <c r="BHB1429" s="16"/>
      <c r="BHC1429" s="16"/>
      <c r="BHD1429" s="16"/>
      <c r="BHE1429" s="16"/>
      <c r="BHF1429" s="16"/>
      <c r="BHG1429" s="16"/>
      <c r="BHH1429" s="16"/>
      <c r="BHI1429" s="16"/>
      <c r="BHJ1429" s="16"/>
      <c r="BHK1429" s="16"/>
      <c r="BHL1429" s="16"/>
      <c r="BHM1429" s="16"/>
      <c r="BHN1429" s="16"/>
      <c r="BHO1429" s="16"/>
      <c r="BHP1429" s="16"/>
      <c r="BHQ1429" s="16"/>
      <c r="BHR1429" s="16"/>
      <c r="BHS1429" s="16"/>
      <c r="BHT1429" s="16"/>
      <c r="BHU1429" s="16"/>
      <c r="BHV1429" s="16"/>
      <c r="BHW1429" s="16"/>
      <c r="BHX1429" s="16"/>
      <c r="BHY1429" s="16"/>
      <c r="BHZ1429" s="16"/>
      <c r="BIA1429" s="16"/>
      <c r="BIB1429" s="16"/>
      <c r="BIC1429" s="16"/>
      <c r="BID1429" s="16"/>
      <c r="BIE1429" s="16"/>
      <c r="BIF1429" s="16"/>
      <c r="BIG1429" s="16"/>
      <c r="BIH1429" s="16"/>
      <c r="BII1429" s="16"/>
      <c r="BIJ1429" s="16"/>
      <c r="BIK1429" s="16"/>
      <c r="BIL1429" s="16"/>
      <c r="BIM1429" s="16"/>
      <c r="BIN1429" s="16"/>
      <c r="BIO1429" s="16"/>
      <c r="BIP1429" s="16"/>
      <c r="BIQ1429" s="16"/>
      <c r="BIR1429" s="16"/>
      <c r="BIS1429" s="16"/>
      <c r="BIT1429" s="16"/>
      <c r="BIU1429" s="16"/>
      <c r="BIV1429" s="16"/>
      <c r="BIW1429" s="16"/>
      <c r="BIX1429" s="16"/>
      <c r="BIY1429" s="16"/>
      <c r="BIZ1429" s="16"/>
      <c r="BJA1429" s="16"/>
      <c r="BJB1429" s="16"/>
      <c r="BJC1429" s="16"/>
      <c r="BJD1429" s="16"/>
      <c r="BJE1429" s="16"/>
      <c r="BJF1429" s="16"/>
      <c r="BJG1429" s="16"/>
      <c r="BJH1429" s="16"/>
      <c r="BJI1429" s="16"/>
      <c r="BJJ1429" s="16"/>
      <c r="BJK1429" s="16"/>
      <c r="BJL1429" s="16"/>
      <c r="BJM1429" s="16"/>
      <c r="BJN1429" s="16"/>
      <c r="BJO1429" s="16"/>
      <c r="BJP1429" s="16"/>
      <c r="BJQ1429" s="16"/>
      <c r="BJR1429" s="16"/>
      <c r="BJS1429" s="16"/>
      <c r="BJT1429" s="16"/>
      <c r="BJU1429" s="16"/>
      <c r="BJV1429" s="16"/>
      <c r="BJW1429" s="16"/>
      <c r="BJX1429" s="16"/>
      <c r="BJY1429" s="16"/>
      <c r="BJZ1429" s="16"/>
      <c r="BKA1429" s="16"/>
      <c r="BKB1429" s="16"/>
      <c r="BKC1429" s="16"/>
      <c r="BKD1429" s="16"/>
      <c r="BKE1429" s="16"/>
      <c r="BKF1429" s="16"/>
      <c r="BKG1429" s="16"/>
      <c r="BKH1429" s="16"/>
      <c r="BKI1429" s="16"/>
      <c r="BKJ1429" s="16"/>
      <c r="BKK1429" s="16"/>
      <c r="BKL1429" s="16"/>
      <c r="BKM1429" s="16"/>
      <c r="BKN1429" s="16"/>
      <c r="BKO1429" s="16"/>
      <c r="BKP1429" s="16"/>
      <c r="BKQ1429" s="16"/>
      <c r="BKR1429" s="16"/>
      <c r="BKS1429" s="16"/>
      <c r="BKT1429" s="16"/>
      <c r="BKU1429" s="16"/>
      <c r="BKV1429" s="16"/>
      <c r="BKW1429" s="16"/>
      <c r="BKX1429" s="16"/>
      <c r="BKY1429" s="16"/>
      <c r="BKZ1429" s="16"/>
      <c r="BLA1429" s="16"/>
      <c r="BLB1429" s="16"/>
      <c r="BLC1429" s="16"/>
      <c r="BLD1429" s="16"/>
      <c r="BLE1429" s="16"/>
      <c r="BLF1429" s="16"/>
      <c r="BLG1429" s="16"/>
      <c r="BLH1429" s="16"/>
      <c r="BLI1429" s="16"/>
      <c r="BLJ1429" s="16"/>
      <c r="BLK1429" s="16"/>
      <c r="BLL1429" s="16"/>
      <c r="BLM1429" s="16"/>
      <c r="BLN1429" s="16"/>
      <c r="BLO1429" s="16"/>
      <c r="BLP1429" s="16"/>
      <c r="BLQ1429" s="16"/>
      <c r="BLR1429" s="16"/>
      <c r="BLS1429" s="16"/>
      <c r="BLT1429" s="16"/>
      <c r="BLU1429" s="16"/>
      <c r="BLV1429" s="16"/>
      <c r="BLW1429" s="16"/>
      <c r="BLX1429" s="16"/>
      <c r="BLY1429" s="16"/>
      <c r="BLZ1429" s="16"/>
      <c r="BMA1429" s="16"/>
      <c r="BMB1429" s="16"/>
      <c r="BMC1429" s="16"/>
      <c r="BMD1429" s="16"/>
      <c r="BME1429" s="16"/>
      <c r="BMF1429" s="16"/>
      <c r="BMG1429" s="16"/>
      <c r="BMH1429" s="16"/>
      <c r="BMI1429" s="16"/>
      <c r="BMJ1429" s="16"/>
      <c r="BMK1429" s="16"/>
      <c r="BML1429" s="16"/>
      <c r="BMM1429" s="16"/>
      <c r="BMN1429" s="16"/>
      <c r="BMO1429" s="16"/>
      <c r="BMP1429" s="16"/>
      <c r="BMQ1429" s="16"/>
      <c r="BMR1429" s="16"/>
    </row>
    <row r="1430" spans="1:1708" customFormat="1">
      <c r="A1430" s="573" t="s">
        <v>3472</v>
      </c>
      <c r="B1430" s="574"/>
      <c r="C1430" s="573" t="s">
        <v>3472</v>
      </c>
      <c r="D1430" s="573"/>
      <c r="E1430" s="575" t="s">
        <v>894</v>
      </c>
      <c r="F1430" s="576" t="s">
        <v>895</v>
      </c>
      <c r="G1430" s="576" t="s">
        <v>184</v>
      </c>
      <c r="H1430" s="576"/>
      <c r="I1430" s="576">
        <v>5</v>
      </c>
      <c r="J1430" s="576"/>
      <c r="K1430" s="576">
        <v>58.713674293000103</v>
      </c>
      <c r="L1430" s="576">
        <v>24.790690109</v>
      </c>
      <c r="M1430" s="577" t="s">
        <v>2885</v>
      </c>
      <c r="N1430" s="577"/>
      <c r="O1430" s="576" t="s">
        <v>3473</v>
      </c>
      <c r="P1430" s="576" t="s">
        <v>898</v>
      </c>
      <c r="Q1430" s="576"/>
      <c r="R1430" s="1025">
        <v>1370</v>
      </c>
      <c r="S1430" s="1025">
        <v>1370</v>
      </c>
      <c r="T1430" s="297"/>
      <c r="U1430" s="931"/>
      <c r="W1430" s="16"/>
      <c r="X1430" s="16"/>
      <c r="Y1430" s="16"/>
      <c r="Z1430" s="16"/>
      <c r="AA1430" s="16"/>
      <c r="AB1430" s="16"/>
      <c r="AC1430" s="16"/>
      <c r="AD1430" s="16"/>
      <c r="AE1430" s="16"/>
      <c r="AF1430" s="16"/>
      <c r="AG1430" s="16"/>
      <c r="AH1430" s="16"/>
      <c r="AI1430" s="16"/>
      <c r="AJ1430" s="16"/>
      <c r="AK1430" s="16"/>
      <c r="AL1430" s="16"/>
      <c r="AM1430" s="16"/>
      <c r="AN1430" s="16"/>
      <c r="AO1430" s="16"/>
      <c r="AP1430" s="16"/>
      <c r="AQ1430" s="16"/>
      <c r="AR1430" s="16"/>
      <c r="AS1430" s="16"/>
      <c r="AT1430" s="16"/>
      <c r="AU1430" s="16"/>
      <c r="AV1430" s="16"/>
      <c r="AW1430" s="16"/>
      <c r="AX1430" s="16"/>
      <c r="AY1430" s="16"/>
      <c r="AZ1430" s="16"/>
      <c r="BA1430" s="16"/>
      <c r="BB1430" s="16"/>
      <c r="BC1430" s="16"/>
      <c r="BD1430" s="16"/>
      <c r="BE1430" s="16"/>
      <c r="BF1430" s="16"/>
      <c r="BG1430" s="16"/>
      <c r="BH1430" s="16"/>
      <c r="BI1430" s="16"/>
      <c r="BJ1430" s="16"/>
      <c r="BK1430" s="16"/>
      <c r="BL1430" s="16"/>
      <c r="BM1430" s="16"/>
      <c r="BN1430" s="16"/>
      <c r="BO1430" s="16"/>
      <c r="BP1430" s="16"/>
      <c r="BQ1430" s="16"/>
      <c r="BR1430" s="16"/>
      <c r="BS1430" s="16"/>
      <c r="BT1430" s="16"/>
      <c r="BU1430" s="16"/>
      <c r="BV1430" s="16"/>
      <c r="BW1430" s="16"/>
      <c r="BX1430" s="16"/>
      <c r="BY1430" s="16"/>
      <c r="BZ1430" s="16"/>
      <c r="CA1430" s="16"/>
      <c r="CB1430" s="16"/>
      <c r="CC1430" s="16"/>
      <c r="CD1430" s="16"/>
      <c r="CE1430" s="16"/>
      <c r="CF1430" s="16"/>
      <c r="CG1430" s="16"/>
      <c r="CH1430" s="16"/>
      <c r="CI1430" s="16"/>
      <c r="CJ1430" s="16"/>
      <c r="CK1430" s="16"/>
      <c r="CL1430" s="16"/>
      <c r="CM1430" s="16"/>
      <c r="CN1430" s="16"/>
      <c r="CO1430" s="16"/>
      <c r="CP1430" s="16"/>
      <c r="CQ1430" s="16"/>
      <c r="CR1430" s="16"/>
      <c r="CS1430" s="16"/>
      <c r="CT1430" s="16"/>
      <c r="CU1430" s="16"/>
      <c r="CV1430" s="16"/>
      <c r="CW1430" s="16"/>
      <c r="CX1430" s="16"/>
      <c r="CY1430" s="16"/>
      <c r="CZ1430" s="16"/>
      <c r="DA1430" s="16"/>
      <c r="DB1430" s="16"/>
      <c r="DC1430" s="16"/>
      <c r="DD1430" s="16"/>
      <c r="DE1430" s="16"/>
      <c r="DF1430" s="16"/>
      <c r="DG1430" s="16"/>
      <c r="DH1430" s="16"/>
      <c r="DI1430" s="16"/>
      <c r="DJ1430" s="16"/>
      <c r="DK1430" s="16"/>
      <c r="DL1430" s="16"/>
      <c r="DM1430" s="16"/>
      <c r="DN1430" s="16"/>
      <c r="DO1430" s="16"/>
      <c r="DP1430" s="16"/>
      <c r="DQ1430" s="16"/>
      <c r="DR1430" s="16"/>
      <c r="DS1430" s="16"/>
      <c r="DT1430" s="16"/>
      <c r="DU1430" s="16"/>
      <c r="DV1430" s="16"/>
      <c r="DW1430" s="16"/>
      <c r="DX1430" s="16"/>
      <c r="DY1430" s="16"/>
      <c r="DZ1430" s="16"/>
      <c r="EA1430" s="16"/>
      <c r="EB1430" s="16"/>
      <c r="EC1430" s="16"/>
      <c r="ED1430" s="16"/>
      <c r="EE1430" s="16"/>
      <c r="EF1430" s="16"/>
      <c r="EG1430" s="16"/>
      <c r="EH1430" s="16"/>
      <c r="EI1430" s="16"/>
      <c r="EJ1430" s="16"/>
      <c r="EK1430" s="16"/>
      <c r="EL1430" s="16"/>
      <c r="EM1430" s="16"/>
      <c r="EN1430" s="16"/>
      <c r="EO1430" s="16"/>
      <c r="EP1430" s="16"/>
      <c r="EQ1430" s="16"/>
      <c r="ER1430" s="16"/>
      <c r="ES1430" s="16"/>
      <c r="ET1430" s="16"/>
      <c r="EU1430" s="16"/>
      <c r="EV1430" s="16"/>
      <c r="EW1430" s="16"/>
      <c r="EX1430" s="16"/>
      <c r="EY1430" s="16"/>
      <c r="EZ1430" s="16"/>
      <c r="FA1430" s="16"/>
      <c r="FB1430" s="16"/>
      <c r="FC1430" s="16"/>
      <c r="FD1430" s="16"/>
      <c r="FE1430" s="16"/>
      <c r="FF1430" s="16"/>
      <c r="FG1430" s="16"/>
      <c r="FH1430" s="16"/>
      <c r="FI1430" s="16"/>
      <c r="FJ1430" s="16"/>
      <c r="FK1430" s="16"/>
      <c r="FL1430" s="16"/>
      <c r="FM1430" s="16"/>
      <c r="FN1430" s="16"/>
      <c r="FO1430" s="16"/>
      <c r="FP1430" s="16"/>
      <c r="FQ1430" s="16"/>
      <c r="FR1430" s="16"/>
      <c r="FS1430" s="16"/>
      <c r="FT1430" s="16"/>
      <c r="FU1430" s="16"/>
      <c r="FV1430" s="16"/>
      <c r="FW1430" s="16"/>
      <c r="FX1430" s="16"/>
      <c r="FY1430" s="16"/>
      <c r="FZ1430" s="16"/>
      <c r="GA1430" s="16"/>
      <c r="GB1430" s="16"/>
      <c r="GC1430" s="16"/>
      <c r="GD1430" s="16"/>
      <c r="GE1430" s="16"/>
      <c r="GF1430" s="16"/>
      <c r="GG1430" s="16"/>
      <c r="GH1430" s="16"/>
      <c r="GI1430" s="16"/>
      <c r="GJ1430" s="16"/>
      <c r="GK1430" s="16"/>
      <c r="GL1430" s="16"/>
      <c r="GM1430" s="16"/>
      <c r="GN1430" s="16"/>
      <c r="GO1430" s="16"/>
      <c r="GP1430" s="16"/>
      <c r="GQ1430" s="16"/>
      <c r="GR1430" s="16"/>
      <c r="GS1430" s="16"/>
      <c r="GT1430" s="16"/>
      <c r="GU1430" s="16"/>
      <c r="GV1430" s="16"/>
      <c r="GW1430" s="16"/>
      <c r="GX1430" s="16"/>
      <c r="GY1430" s="16"/>
      <c r="GZ1430" s="16"/>
      <c r="HA1430" s="16"/>
      <c r="HB1430" s="16"/>
      <c r="HC1430" s="16"/>
      <c r="HD1430" s="16"/>
      <c r="HE1430" s="16"/>
      <c r="HF1430" s="16"/>
      <c r="HG1430" s="16"/>
      <c r="HH1430" s="16"/>
      <c r="HI1430" s="16"/>
      <c r="HJ1430" s="16"/>
      <c r="HK1430" s="16"/>
      <c r="HL1430" s="16"/>
      <c r="HM1430" s="16"/>
      <c r="HN1430" s="16"/>
      <c r="HO1430" s="16"/>
      <c r="HP1430" s="16"/>
      <c r="HQ1430" s="16"/>
      <c r="HR1430" s="16"/>
      <c r="HS1430" s="16"/>
      <c r="HT1430" s="16"/>
      <c r="HU1430" s="16"/>
      <c r="HV1430" s="16"/>
      <c r="HW1430" s="16"/>
      <c r="HX1430" s="16"/>
      <c r="HY1430" s="16"/>
      <c r="HZ1430" s="16"/>
      <c r="IA1430" s="16"/>
      <c r="IB1430" s="16"/>
      <c r="IC1430" s="16"/>
      <c r="ID1430" s="16"/>
      <c r="IE1430" s="16"/>
      <c r="IF1430" s="16"/>
      <c r="IG1430" s="16"/>
      <c r="IH1430" s="16"/>
      <c r="II1430" s="16"/>
      <c r="IJ1430" s="16"/>
      <c r="IK1430" s="16"/>
      <c r="IL1430" s="16"/>
      <c r="IM1430" s="16"/>
      <c r="IN1430" s="16"/>
      <c r="IO1430" s="16"/>
      <c r="IP1430" s="16"/>
      <c r="IQ1430" s="16"/>
      <c r="IR1430" s="16"/>
      <c r="IS1430" s="16"/>
      <c r="IT1430" s="16"/>
      <c r="IU1430" s="16"/>
      <c r="IV1430" s="16"/>
      <c r="IW1430" s="16"/>
      <c r="IX1430" s="16"/>
      <c r="IY1430" s="16"/>
      <c r="IZ1430" s="16"/>
      <c r="JA1430" s="16"/>
      <c r="JB1430" s="16"/>
      <c r="JC1430" s="16"/>
      <c r="JD1430" s="16"/>
      <c r="JE1430" s="16"/>
      <c r="JF1430" s="16"/>
      <c r="JG1430" s="16"/>
      <c r="JH1430" s="16"/>
      <c r="JI1430" s="16"/>
      <c r="JJ1430" s="16"/>
      <c r="JK1430" s="16"/>
      <c r="JL1430" s="16"/>
      <c r="JM1430" s="16"/>
      <c r="JN1430" s="16"/>
      <c r="JO1430" s="16"/>
      <c r="JP1430" s="16"/>
      <c r="JQ1430" s="16"/>
      <c r="JR1430" s="16"/>
      <c r="JS1430" s="16"/>
      <c r="JT1430" s="16"/>
      <c r="JU1430" s="16"/>
      <c r="JV1430" s="16"/>
      <c r="JW1430" s="16"/>
      <c r="JX1430" s="16"/>
      <c r="JY1430" s="16"/>
      <c r="JZ1430" s="16"/>
      <c r="KA1430" s="16"/>
      <c r="KB1430" s="16"/>
      <c r="KC1430" s="16"/>
      <c r="KD1430" s="16"/>
      <c r="KE1430" s="16"/>
      <c r="KF1430" s="16"/>
      <c r="KG1430" s="16"/>
      <c r="KH1430" s="16"/>
      <c r="KI1430" s="16"/>
      <c r="KJ1430" s="16"/>
      <c r="KK1430" s="16"/>
      <c r="KL1430" s="16"/>
      <c r="KM1430" s="16"/>
      <c r="KN1430" s="16"/>
      <c r="KO1430" s="16"/>
      <c r="KP1430" s="16"/>
      <c r="KQ1430" s="16"/>
      <c r="KR1430" s="16"/>
      <c r="KS1430" s="16"/>
      <c r="KT1430" s="16"/>
      <c r="KU1430" s="16"/>
      <c r="KV1430" s="16"/>
      <c r="KW1430" s="16"/>
      <c r="KX1430" s="16"/>
      <c r="KY1430" s="16"/>
      <c r="KZ1430" s="16"/>
      <c r="LA1430" s="16"/>
      <c r="LB1430" s="16"/>
      <c r="LC1430" s="16"/>
      <c r="LD1430" s="16"/>
      <c r="LE1430" s="16"/>
      <c r="LF1430" s="16"/>
      <c r="LG1430" s="16"/>
      <c r="LH1430" s="16"/>
      <c r="LI1430" s="16"/>
      <c r="LJ1430" s="16"/>
      <c r="LK1430" s="16"/>
      <c r="LL1430" s="16"/>
      <c r="LM1430" s="16"/>
      <c r="LN1430" s="16"/>
      <c r="LO1430" s="16"/>
      <c r="LP1430" s="16"/>
      <c r="LQ1430" s="16"/>
      <c r="LR1430" s="16"/>
      <c r="LS1430" s="16"/>
      <c r="LT1430" s="16"/>
      <c r="LU1430" s="16"/>
      <c r="LV1430" s="16"/>
      <c r="LW1430" s="16"/>
      <c r="LX1430" s="16"/>
      <c r="LY1430" s="16"/>
      <c r="LZ1430" s="16"/>
      <c r="MA1430" s="16"/>
      <c r="MB1430" s="16"/>
      <c r="MC1430" s="16"/>
      <c r="MD1430" s="16"/>
      <c r="ME1430" s="16"/>
      <c r="MF1430" s="16"/>
      <c r="MG1430" s="16"/>
      <c r="MH1430" s="16"/>
      <c r="MI1430" s="16"/>
      <c r="MJ1430" s="16"/>
      <c r="MK1430" s="16"/>
      <c r="ML1430" s="16"/>
      <c r="MM1430" s="16"/>
      <c r="MN1430" s="16"/>
      <c r="MO1430" s="16"/>
      <c r="MP1430" s="16"/>
      <c r="MQ1430" s="16"/>
      <c r="MR1430" s="16"/>
      <c r="MS1430" s="16"/>
      <c r="MT1430" s="16"/>
      <c r="MU1430" s="16"/>
      <c r="MV1430" s="16"/>
      <c r="MW1430" s="16"/>
      <c r="MX1430" s="16"/>
      <c r="MY1430" s="16"/>
      <c r="MZ1430" s="16"/>
      <c r="NA1430" s="16"/>
      <c r="NB1430" s="16"/>
      <c r="NC1430" s="16"/>
      <c r="ND1430" s="16"/>
      <c r="NE1430" s="16"/>
      <c r="NF1430" s="16"/>
      <c r="NG1430" s="16"/>
      <c r="NH1430" s="16"/>
      <c r="NI1430" s="16"/>
      <c r="NJ1430" s="16"/>
      <c r="NK1430" s="16"/>
      <c r="NL1430" s="16"/>
      <c r="NM1430" s="16"/>
      <c r="NN1430" s="16"/>
      <c r="NO1430" s="16"/>
      <c r="NP1430" s="16"/>
      <c r="NQ1430" s="16"/>
      <c r="NR1430" s="16"/>
      <c r="NS1430" s="16"/>
      <c r="NT1430" s="16"/>
      <c r="NU1430" s="16"/>
      <c r="NV1430" s="16"/>
      <c r="NW1430" s="16"/>
      <c r="NX1430" s="16"/>
      <c r="NY1430" s="16"/>
      <c r="NZ1430" s="16"/>
      <c r="OA1430" s="16"/>
      <c r="OB1430" s="16"/>
      <c r="OC1430" s="16"/>
      <c r="OD1430" s="16"/>
      <c r="OE1430" s="16"/>
      <c r="OF1430" s="16"/>
      <c r="OG1430" s="16"/>
      <c r="OH1430" s="16"/>
      <c r="OI1430" s="16"/>
      <c r="OJ1430" s="16"/>
      <c r="OK1430" s="16"/>
      <c r="OL1430" s="16"/>
      <c r="OM1430" s="16"/>
      <c r="ON1430" s="16"/>
      <c r="OO1430" s="16"/>
      <c r="OP1430" s="16"/>
      <c r="OQ1430" s="16"/>
      <c r="OR1430" s="16"/>
      <c r="OS1430" s="16"/>
      <c r="OT1430" s="16"/>
      <c r="OU1430" s="16"/>
      <c r="OV1430" s="16"/>
      <c r="OW1430" s="16"/>
      <c r="OX1430" s="16"/>
      <c r="OY1430" s="16"/>
      <c r="OZ1430" s="16"/>
      <c r="PA1430" s="16"/>
      <c r="PB1430" s="16"/>
      <c r="PC1430" s="16"/>
      <c r="PD1430" s="16"/>
      <c r="PE1430" s="16"/>
      <c r="PF1430" s="16"/>
      <c r="PG1430" s="16"/>
      <c r="PH1430" s="16"/>
      <c r="PI1430" s="16"/>
      <c r="PJ1430" s="16"/>
      <c r="PK1430" s="16"/>
      <c r="PL1430" s="16"/>
      <c r="PM1430" s="16"/>
      <c r="PN1430" s="16"/>
      <c r="PO1430" s="16"/>
      <c r="PP1430" s="16"/>
      <c r="PQ1430" s="16"/>
      <c r="PR1430" s="16"/>
      <c r="PS1430" s="16"/>
      <c r="PT1430" s="16"/>
      <c r="PU1430" s="16"/>
      <c r="PV1430" s="16"/>
      <c r="PW1430" s="16"/>
      <c r="PX1430" s="16"/>
      <c r="PY1430" s="16"/>
      <c r="PZ1430" s="16"/>
      <c r="QA1430" s="16"/>
      <c r="QB1430" s="16"/>
      <c r="QC1430" s="16"/>
      <c r="QD1430" s="16"/>
      <c r="QE1430" s="16"/>
      <c r="QF1430" s="16"/>
      <c r="QG1430" s="16"/>
      <c r="QH1430" s="16"/>
      <c r="QI1430" s="16"/>
      <c r="QJ1430" s="16"/>
      <c r="QK1430" s="16"/>
      <c r="QL1430" s="16"/>
      <c r="QM1430" s="16"/>
      <c r="QN1430" s="16"/>
      <c r="QO1430" s="16"/>
      <c r="QP1430" s="16"/>
      <c r="QQ1430" s="16"/>
      <c r="QR1430" s="16"/>
      <c r="QS1430" s="16"/>
      <c r="QT1430" s="16"/>
      <c r="QU1430" s="16"/>
      <c r="QV1430" s="16"/>
      <c r="QW1430" s="16"/>
      <c r="QX1430" s="16"/>
      <c r="QY1430" s="16"/>
      <c r="QZ1430" s="16"/>
      <c r="RA1430" s="16"/>
      <c r="RB1430" s="16"/>
      <c r="RC1430" s="16"/>
      <c r="RD1430" s="16"/>
      <c r="RE1430" s="16"/>
      <c r="RF1430" s="16"/>
      <c r="RG1430" s="16"/>
      <c r="RH1430" s="16"/>
      <c r="RI1430" s="16"/>
      <c r="RJ1430" s="16"/>
      <c r="RK1430" s="16"/>
      <c r="RL1430" s="16"/>
      <c r="RM1430" s="16"/>
      <c r="RN1430" s="16"/>
      <c r="RO1430" s="16"/>
      <c r="RP1430" s="16"/>
      <c r="RQ1430" s="16"/>
      <c r="RR1430" s="16"/>
      <c r="RS1430" s="16"/>
      <c r="RT1430" s="16"/>
      <c r="RU1430" s="16"/>
      <c r="RV1430" s="16"/>
      <c r="RW1430" s="16"/>
      <c r="RX1430" s="16"/>
      <c r="RY1430" s="16"/>
      <c r="RZ1430" s="16"/>
      <c r="SA1430" s="16"/>
      <c r="SB1430" s="16"/>
      <c r="SC1430" s="16"/>
      <c r="SD1430" s="16"/>
      <c r="SE1430" s="16"/>
      <c r="SF1430" s="16"/>
      <c r="SG1430" s="16"/>
      <c r="SH1430" s="16"/>
      <c r="SI1430" s="16"/>
      <c r="SJ1430" s="16"/>
      <c r="SK1430" s="16"/>
      <c r="SL1430" s="16"/>
      <c r="SM1430" s="16"/>
      <c r="SN1430" s="16"/>
      <c r="SO1430" s="16"/>
      <c r="SP1430" s="16"/>
      <c r="SQ1430" s="16"/>
      <c r="SR1430" s="16"/>
      <c r="SS1430" s="16"/>
      <c r="ST1430" s="16"/>
      <c r="SU1430" s="16"/>
      <c r="SV1430" s="16"/>
      <c r="SW1430" s="16"/>
      <c r="SX1430" s="16"/>
      <c r="SY1430" s="16"/>
      <c r="SZ1430" s="16"/>
      <c r="TA1430" s="16"/>
      <c r="TB1430" s="16"/>
      <c r="TC1430" s="16"/>
      <c r="TD1430" s="16"/>
      <c r="TE1430" s="16"/>
      <c r="TF1430" s="16"/>
      <c r="TG1430" s="16"/>
      <c r="TH1430" s="16"/>
      <c r="TI1430" s="16"/>
      <c r="TJ1430" s="16"/>
      <c r="TK1430" s="16"/>
      <c r="TL1430" s="16"/>
      <c r="TM1430" s="16"/>
      <c r="TN1430" s="16"/>
      <c r="TO1430" s="16"/>
      <c r="TP1430" s="16"/>
      <c r="TQ1430" s="16"/>
      <c r="TR1430" s="16"/>
      <c r="TS1430" s="16"/>
      <c r="TT1430" s="16"/>
      <c r="TU1430" s="16"/>
      <c r="TV1430" s="16"/>
      <c r="TW1430" s="16"/>
      <c r="TX1430" s="16"/>
      <c r="TY1430" s="16"/>
      <c r="TZ1430" s="16"/>
      <c r="UA1430" s="16"/>
      <c r="UB1430" s="16"/>
      <c r="UC1430" s="16"/>
      <c r="UD1430" s="16"/>
      <c r="UE1430" s="16"/>
      <c r="UF1430" s="16"/>
      <c r="UG1430" s="16"/>
      <c r="UH1430" s="16"/>
      <c r="UI1430" s="16"/>
      <c r="UJ1430" s="16"/>
      <c r="UK1430" s="16"/>
      <c r="UL1430" s="16"/>
      <c r="UM1430" s="16"/>
      <c r="UN1430" s="16"/>
      <c r="UO1430" s="16"/>
      <c r="UP1430" s="16"/>
      <c r="UQ1430" s="16"/>
      <c r="UR1430" s="16"/>
      <c r="US1430" s="16"/>
      <c r="UT1430" s="16"/>
      <c r="UU1430" s="16"/>
      <c r="UV1430" s="16"/>
      <c r="UW1430" s="16"/>
      <c r="UX1430" s="16"/>
      <c r="UY1430" s="16"/>
      <c r="UZ1430" s="16"/>
      <c r="VA1430" s="16"/>
      <c r="VB1430" s="16"/>
      <c r="VC1430" s="16"/>
      <c r="VD1430" s="16"/>
      <c r="VE1430" s="16"/>
      <c r="VF1430" s="16"/>
      <c r="VG1430" s="16"/>
      <c r="VH1430" s="16"/>
      <c r="VI1430" s="16"/>
      <c r="VJ1430" s="16"/>
      <c r="VK1430" s="16"/>
      <c r="VL1430" s="16"/>
      <c r="VM1430" s="16"/>
      <c r="VN1430" s="16"/>
      <c r="VO1430" s="16"/>
      <c r="VP1430" s="16"/>
      <c r="VQ1430" s="16"/>
      <c r="VR1430" s="16"/>
      <c r="VS1430" s="16"/>
      <c r="VT1430" s="16"/>
      <c r="VU1430" s="16"/>
      <c r="VV1430" s="16"/>
      <c r="VW1430" s="16"/>
      <c r="VX1430" s="16"/>
      <c r="VY1430" s="16"/>
      <c r="VZ1430" s="16"/>
      <c r="WA1430" s="16"/>
      <c r="WB1430" s="16"/>
      <c r="WC1430" s="16"/>
      <c r="WD1430" s="16"/>
      <c r="WE1430" s="16"/>
      <c r="WF1430" s="16"/>
      <c r="WG1430" s="16"/>
      <c r="WH1430" s="16"/>
      <c r="WI1430" s="16"/>
      <c r="WJ1430" s="16"/>
      <c r="WK1430" s="16"/>
      <c r="WL1430" s="16"/>
      <c r="WM1430" s="16"/>
      <c r="WN1430" s="16"/>
      <c r="WO1430" s="16"/>
      <c r="WP1430" s="16"/>
      <c r="WQ1430" s="16"/>
      <c r="WR1430" s="16"/>
      <c r="WS1430" s="16"/>
      <c r="WT1430" s="16"/>
      <c r="WU1430" s="16"/>
      <c r="WV1430" s="16"/>
      <c r="WW1430" s="16"/>
      <c r="WX1430" s="16"/>
      <c r="WY1430" s="16"/>
      <c r="WZ1430" s="16"/>
      <c r="XA1430" s="16"/>
      <c r="XB1430" s="16"/>
      <c r="XC1430" s="16"/>
      <c r="XD1430" s="16"/>
      <c r="XE1430" s="16"/>
      <c r="XF1430" s="16"/>
      <c r="XG1430" s="16"/>
      <c r="XH1430" s="16"/>
      <c r="XI1430" s="16"/>
      <c r="XJ1430" s="16"/>
      <c r="XK1430" s="16"/>
      <c r="XL1430" s="16"/>
      <c r="XM1430" s="16"/>
      <c r="XN1430" s="16"/>
      <c r="XO1430" s="16"/>
      <c r="XP1430" s="16"/>
      <c r="XQ1430" s="16"/>
      <c r="XR1430" s="16"/>
      <c r="XS1430" s="16"/>
      <c r="XT1430" s="16"/>
      <c r="XU1430" s="16"/>
      <c r="XV1430" s="16"/>
      <c r="XW1430" s="16"/>
      <c r="XX1430" s="16"/>
      <c r="XY1430" s="16"/>
      <c r="XZ1430" s="16"/>
      <c r="YA1430" s="16"/>
      <c r="YB1430" s="16"/>
      <c r="YC1430" s="16"/>
      <c r="YD1430" s="16"/>
      <c r="YE1430" s="16"/>
      <c r="YF1430" s="16"/>
      <c r="YG1430" s="16"/>
      <c r="YH1430" s="16"/>
      <c r="YI1430" s="16"/>
      <c r="YJ1430" s="16"/>
      <c r="YK1430" s="16"/>
      <c r="YL1430" s="16"/>
      <c r="YM1430" s="16"/>
      <c r="YN1430" s="16"/>
      <c r="YO1430" s="16"/>
      <c r="YP1430" s="16"/>
      <c r="YQ1430" s="16"/>
      <c r="YR1430" s="16"/>
      <c r="YS1430" s="16"/>
      <c r="YT1430" s="16"/>
      <c r="YU1430" s="16"/>
      <c r="YV1430" s="16"/>
      <c r="YW1430" s="16"/>
      <c r="YX1430" s="16"/>
      <c r="YY1430" s="16"/>
      <c r="YZ1430" s="16"/>
      <c r="ZA1430" s="16"/>
      <c r="ZB1430" s="16"/>
      <c r="ZC1430" s="16"/>
      <c r="ZD1430" s="16"/>
      <c r="ZE1430" s="16"/>
      <c r="ZF1430" s="16"/>
      <c r="ZG1430" s="16"/>
      <c r="ZH1430" s="16"/>
      <c r="ZI1430" s="16"/>
      <c r="ZJ1430" s="16"/>
      <c r="ZK1430" s="16"/>
      <c r="ZL1430" s="16"/>
      <c r="ZM1430" s="16"/>
      <c r="ZN1430" s="16"/>
      <c r="ZO1430" s="16"/>
      <c r="ZP1430" s="16"/>
      <c r="ZQ1430" s="16"/>
      <c r="ZR1430" s="16"/>
      <c r="ZS1430" s="16"/>
      <c r="ZT1430" s="16"/>
      <c r="ZU1430" s="16"/>
      <c r="ZV1430" s="16"/>
      <c r="ZW1430" s="16"/>
      <c r="ZX1430" s="16"/>
      <c r="ZY1430" s="16"/>
      <c r="ZZ1430" s="16"/>
      <c r="AAA1430" s="16"/>
      <c r="AAB1430" s="16"/>
      <c r="AAC1430" s="16"/>
      <c r="AAD1430" s="16"/>
      <c r="AAE1430" s="16"/>
      <c r="AAF1430" s="16"/>
      <c r="AAG1430" s="16"/>
      <c r="AAH1430" s="16"/>
      <c r="AAI1430" s="16"/>
      <c r="AAJ1430" s="16"/>
      <c r="AAK1430" s="16"/>
      <c r="AAL1430" s="16"/>
      <c r="AAM1430" s="16"/>
      <c r="AAN1430" s="16"/>
      <c r="AAO1430" s="16"/>
      <c r="AAP1430" s="16"/>
      <c r="AAQ1430" s="16"/>
      <c r="AAR1430" s="16"/>
      <c r="AAS1430" s="16"/>
      <c r="AAT1430" s="16"/>
      <c r="AAU1430" s="16"/>
      <c r="AAV1430" s="16"/>
      <c r="AAW1430" s="16"/>
      <c r="AAX1430" s="16"/>
      <c r="AAY1430" s="16"/>
      <c r="AAZ1430" s="16"/>
      <c r="ABA1430" s="16"/>
      <c r="ABB1430" s="16"/>
      <c r="ABC1430" s="16"/>
      <c r="ABD1430" s="16"/>
      <c r="ABE1430" s="16"/>
      <c r="ABF1430" s="16"/>
      <c r="ABG1430" s="16"/>
      <c r="ABH1430" s="16"/>
      <c r="ABI1430" s="16"/>
      <c r="ABJ1430" s="16"/>
      <c r="ABK1430" s="16"/>
      <c r="ABL1430" s="16"/>
      <c r="ABM1430" s="16"/>
      <c r="ABN1430" s="16"/>
      <c r="ABO1430" s="16"/>
      <c r="ABP1430" s="16"/>
      <c r="ABQ1430" s="16"/>
      <c r="ABR1430" s="16"/>
      <c r="ABS1430" s="16"/>
      <c r="ABT1430" s="16"/>
      <c r="ABU1430" s="16"/>
      <c r="ABV1430" s="16"/>
      <c r="ABW1430" s="16"/>
      <c r="ABX1430" s="16"/>
      <c r="ABY1430" s="16"/>
      <c r="ABZ1430" s="16"/>
      <c r="ACA1430" s="16"/>
      <c r="ACB1430" s="16"/>
      <c r="ACC1430" s="16"/>
      <c r="ACD1430" s="16"/>
      <c r="ACE1430" s="16"/>
      <c r="ACF1430" s="16"/>
      <c r="ACG1430" s="16"/>
      <c r="ACH1430" s="16"/>
      <c r="ACI1430" s="16"/>
      <c r="ACJ1430" s="16"/>
      <c r="ACK1430" s="16"/>
      <c r="ACL1430" s="16"/>
      <c r="ACM1430" s="16"/>
      <c r="ACN1430" s="16"/>
      <c r="ACO1430" s="16"/>
      <c r="ACP1430" s="16"/>
      <c r="ACQ1430" s="16"/>
      <c r="ACR1430" s="16"/>
      <c r="ACS1430" s="16"/>
      <c r="ACT1430" s="16"/>
      <c r="ACU1430" s="16"/>
      <c r="ACV1430" s="16"/>
      <c r="ACW1430" s="16"/>
      <c r="ACX1430" s="16"/>
      <c r="ACY1430" s="16"/>
      <c r="ACZ1430" s="16"/>
      <c r="ADA1430" s="16"/>
      <c r="ADB1430" s="16"/>
      <c r="ADC1430" s="16"/>
      <c r="ADD1430" s="16"/>
      <c r="ADE1430" s="16"/>
      <c r="ADF1430" s="16"/>
      <c r="ADG1430" s="16"/>
      <c r="ADH1430" s="16"/>
      <c r="ADI1430" s="16"/>
      <c r="ADJ1430" s="16"/>
      <c r="ADK1430" s="16"/>
      <c r="ADL1430" s="16"/>
      <c r="ADM1430" s="16"/>
      <c r="ADN1430" s="16"/>
      <c r="ADO1430" s="16"/>
      <c r="ADP1430" s="16"/>
      <c r="ADQ1430" s="16"/>
      <c r="ADR1430" s="16"/>
      <c r="ADS1430" s="16"/>
      <c r="ADT1430" s="16"/>
      <c r="ADU1430" s="16"/>
      <c r="ADV1430" s="16"/>
      <c r="ADW1430" s="16"/>
      <c r="ADX1430" s="16"/>
      <c r="ADY1430" s="16"/>
      <c r="ADZ1430" s="16"/>
      <c r="AEA1430" s="16"/>
      <c r="AEB1430" s="16"/>
      <c r="AEC1430" s="16"/>
      <c r="AED1430" s="16"/>
      <c r="AEE1430" s="16"/>
      <c r="AEF1430" s="16"/>
      <c r="AEG1430" s="16"/>
      <c r="AEH1430" s="16"/>
      <c r="AEI1430" s="16"/>
      <c r="AEJ1430" s="16"/>
      <c r="AEK1430" s="16"/>
      <c r="AEL1430" s="16"/>
      <c r="AEM1430" s="16"/>
      <c r="AEN1430" s="16"/>
      <c r="AEO1430" s="16"/>
      <c r="AEP1430" s="16"/>
      <c r="AEQ1430" s="16"/>
      <c r="AER1430" s="16"/>
      <c r="AES1430" s="16"/>
      <c r="AET1430" s="16"/>
      <c r="AEU1430" s="16"/>
      <c r="AEV1430" s="16"/>
      <c r="AEW1430" s="16"/>
      <c r="AEX1430" s="16"/>
      <c r="AEY1430" s="16"/>
      <c r="AEZ1430" s="16"/>
      <c r="AFA1430" s="16"/>
      <c r="AFB1430" s="16"/>
      <c r="AFC1430" s="16"/>
      <c r="AFD1430" s="16"/>
      <c r="AFE1430" s="16"/>
      <c r="AFF1430" s="16"/>
      <c r="AFG1430" s="16"/>
      <c r="AFH1430" s="16"/>
      <c r="AFI1430" s="16"/>
      <c r="AFJ1430" s="16"/>
      <c r="AFK1430" s="16"/>
      <c r="AFL1430" s="16"/>
      <c r="AFM1430" s="16"/>
      <c r="AFN1430" s="16"/>
      <c r="AFO1430" s="16"/>
      <c r="AFP1430" s="16"/>
      <c r="AFQ1430" s="16"/>
      <c r="AFR1430" s="16"/>
      <c r="AFS1430" s="16"/>
      <c r="AFT1430" s="16"/>
      <c r="AFU1430" s="16"/>
      <c r="AFV1430" s="16"/>
      <c r="AFW1430" s="16"/>
      <c r="AFX1430" s="16"/>
      <c r="AFY1430" s="16"/>
      <c r="AFZ1430" s="16"/>
      <c r="AGA1430" s="16"/>
      <c r="AGB1430" s="16"/>
      <c r="AGC1430" s="16"/>
      <c r="AGD1430" s="16"/>
      <c r="AGE1430" s="16"/>
      <c r="AGF1430" s="16"/>
      <c r="AGG1430" s="16"/>
      <c r="AGH1430" s="16"/>
      <c r="AGI1430" s="16"/>
      <c r="AGJ1430" s="16"/>
      <c r="AGK1430" s="16"/>
      <c r="AGL1430" s="16"/>
      <c r="AGM1430" s="16"/>
      <c r="AGN1430" s="16"/>
      <c r="AGO1430" s="16"/>
      <c r="AGP1430" s="16"/>
      <c r="AGQ1430" s="16"/>
      <c r="AGR1430" s="16"/>
      <c r="AGS1430" s="16"/>
      <c r="AGT1430" s="16"/>
      <c r="AGU1430" s="16"/>
      <c r="AGV1430" s="16"/>
      <c r="AGW1430" s="16"/>
      <c r="AGX1430" s="16"/>
      <c r="AGY1430" s="16"/>
      <c r="AGZ1430" s="16"/>
      <c r="AHA1430" s="16"/>
      <c r="AHB1430" s="16"/>
      <c r="AHC1430" s="16"/>
      <c r="AHD1430" s="16"/>
      <c r="AHE1430" s="16"/>
      <c r="AHF1430" s="16"/>
      <c r="AHG1430" s="16"/>
      <c r="AHH1430" s="16"/>
      <c r="AHI1430" s="16"/>
      <c r="AHJ1430" s="16"/>
      <c r="AHK1430" s="16"/>
      <c r="AHL1430" s="16"/>
      <c r="AHM1430" s="16"/>
      <c r="AHN1430" s="16"/>
      <c r="AHO1430" s="16"/>
      <c r="AHP1430" s="16"/>
      <c r="AHQ1430" s="16"/>
      <c r="AHR1430" s="16"/>
      <c r="AHS1430" s="16"/>
      <c r="AHT1430" s="16"/>
      <c r="AHU1430" s="16"/>
      <c r="AHV1430" s="16"/>
      <c r="AHW1430" s="16"/>
      <c r="AHX1430" s="16"/>
      <c r="AHY1430" s="16"/>
      <c r="AHZ1430" s="16"/>
      <c r="AIA1430" s="16"/>
      <c r="AIB1430" s="16"/>
      <c r="AIC1430" s="16"/>
      <c r="AID1430" s="16"/>
      <c r="AIE1430" s="16"/>
      <c r="AIF1430" s="16"/>
      <c r="AIG1430" s="16"/>
      <c r="AIH1430" s="16"/>
      <c r="AII1430" s="16"/>
      <c r="AIJ1430" s="16"/>
      <c r="AIK1430" s="16"/>
      <c r="AIL1430" s="16"/>
      <c r="AIM1430" s="16"/>
      <c r="AIN1430" s="16"/>
      <c r="AIO1430" s="16"/>
      <c r="AIP1430" s="16"/>
      <c r="AIQ1430" s="16"/>
      <c r="AIR1430" s="16"/>
      <c r="AIS1430" s="16"/>
      <c r="AIT1430" s="16"/>
      <c r="AIU1430" s="16"/>
      <c r="AIV1430" s="16"/>
      <c r="AIW1430" s="16"/>
      <c r="AIX1430" s="16"/>
      <c r="AIY1430" s="16"/>
      <c r="AIZ1430" s="16"/>
      <c r="AJA1430" s="16"/>
      <c r="AJB1430" s="16"/>
      <c r="AJC1430" s="16"/>
      <c r="AJD1430" s="16"/>
      <c r="AJE1430" s="16"/>
      <c r="AJF1430" s="16"/>
      <c r="AJG1430" s="16"/>
      <c r="AJH1430" s="16"/>
      <c r="AJI1430" s="16"/>
      <c r="AJJ1430" s="16"/>
      <c r="AJK1430" s="16"/>
      <c r="AJL1430" s="16"/>
      <c r="AJM1430" s="16"/>
      <c r="AJN1430" s="16"/>
      <c r="AJO1430" s="16"/>
      <c r="AJP1430" s="16"/>
      <c r="AJQ1430" s="16"/>
      <c r="AJR1430" s="16"/>
      <c r="AJS1430" s="16"/>
      <c r="AJT1430" s="16"/>
      <c r="AJU1430" s="16"/>
      <c r="AJV1430" s="16"/>
      <c r="AJW1430" s="16"/>
      <c r="AJX1430" s="16"/>
      <c r="AJY1430" s="16"/>
      <c r="AJZ1430" s="16"/>
      <c r="AKA1430" s="16"/>
      <c r="AKB1430" s="16"/>
      <c r="AKC1430" s="16"/>
      <c r="AKD1430" s="16"/>
      <c r="AKE1430" s="16"/>
      <c r="AKF1430" s="16"/>
      <c r="AKG1430" s="16"/>
      <c r="AKH1430" s="16"/>
      <c r="AKI1430" s="16"/>
      <c r="AKJ1430" s="16"/>
      <c r="AKK1430" s="16"/>
      <c r="AKL1430" s="16"/>
      <c r="AKM1430" s="16"/>
      <c r="AKN1430" s="16"/>
      <c r="AKO1430" s="16"/>
      <c r="AKP1430" s="16"/>
      <c r="AKQ1430" s="16"/>
      <c r="AKR1430" s="16"/>
      <c r="AKS1430" s="16"/>
      <c r="AKT1430" s="16"/>
      <c r="AKU1430" s="16"/>
      <c r="AKV1430" s="16"/>
      <c r="AKW1430" s="16"/>
      <c r="AKX1430" s="16"/>
      <c r="AKY1430" s="16"/>
      <c r="AKZ1430" s="16"/>
      <c r="ALA1430" s="16"/>
      <c r="ALB1430" s="16"/>
      <c r="ALC1430" s="16"/>
      <c r="ALD1430" s="16"/>
      <c r="ALE1430" s="16"/>
      <c r="ALF1430" s="16"/>
      <c r="ALG1430" s="16"/>
      <c r="ALH1430" s="16"/>
      <c r="ALI1430" s="16"/>
      <c r="ALJ1430" s="16"/>
      <c r="ALK1430" s="16"/>
      <c r="ALL1430" s="16"/>
      <c r="ALM1430" s="16"/>
      <c r="ALN1430" s="16"/>
      <c r="ALO1430" s="16"/>
      <c r="ALP1430" s="16"/>
      <c r="ALQ1430" s="16"/>
      <c r="ALR1430" s="16"/>
      <c r="ALS1430" s="16"/>
      <c r="ALT1430" s="16"/>
      <c r="ALU1430" s="16"/>
      <c r="ALV1430" s="16"/>
      <c r="ALW1430" s="16"/>
      <c r="ALX1430" s="16"/>
      <c r="ALY1430" s="16"/>
      <c r="ALZ1430" s="16"/>
      <c r="AMA1430" s="16"/>
      <c r="AMB1430" s="16"/>
      <c r="AMC1430" s="16"/>
      <c r="AMD1430" s="16"/>
      <c r="AME1430" s="16"/>
      <c r="AMF1430" s="16"/>
      <c r="AMG1430" s="16"/>
      <c r="AMH1430" s="16"/>
      <c r="AMI1430" s="16"/>
      <c r="AMJ1430" s="16"/>
      <c r="AMK1430" s="16"/>
      <c r="AML1430" s="16"/>
      <c r="AMM1430" s="16"/>
      <c r="AMN1430" s="16"/>
      <c r="AMO1430" s="16"/>
      <c r="AMP1430" s="16"/>
      <c r="AMQ1430" s="16"/>
      <c r="AMR1430" s="16"/>
      <c r="AMS1430" s="16"/>
      <c r="AMT1430" s="16"/>
      <c r="AMU1430" s="16"/>
      <c r="AMV1430" s="16"/>
      <c r="AMW1430" s="16"/>
      <c r="AMX1430" s="16"/>
      <c r="AMY1430" s="16"/>
      <c r="AMZ1430" s="16"/>
      <c r="ANA1430" s="16"/>
      <c r="ANB1430" s="16"/>
      <c r="ANC1430" s="16"/>
      <c r="AND1430" s="16"/>
      <c r="ANE1430" s="16"/>
      <c r="ANF1430" s="16"/>
      <c r="ANG1430" s="16"/>
      <c r="ANH1430" s="16"/>
      <c r="ANI1430" s="16"/>
      <c r="ANJ1430" s="16"/>
      <c r="ANK1430" s="16"/>
      <c r="ANL1430" s="16"/>
      <c r="ANM1430" s="16"/>
      <c r="ANN1430" s="16"/>
      <c r="ANO1430" s="16"/>
      <c r="ANP1430" s="16"/>
      <c r="ANQ1430" s="16"/>
      <c r="ANR1430" s="16"/>
      <c r="ANS1430" s="16"/>
      <c r="ANT1430" s="16"/>
      <c r="ANU1430" s="16"/>
      <c r="ANV1430" s="16"/>
      <c r="ANW1430" s="16"/>
      <c r="ANX1430" s="16"/>
      <c r="ANY1430" s="16"/>
      <c r="ANZ1430" s="16"/>
      <c r="AOA1430" s="16"/>
      <c r="AOB1430" s="16"/>
      <c r="AOC1430" s="16"/>
      <c r="AOD1430" s="16"/>
      <c r="AOE1430" s="16"/>
      <c r="AOF1430" s="16"/>
      <c r="AOG1430" s="16"/>
      <c r="AOH1430" s="16"/>
      <c r="AOI1430" s="16"/>
      <c r="AOJ1430" s="16"/>
      <c r="AOK1430" s="16"/>
      <c r="AOL1430" s="16"/>
      <c r="AOM1430" s="16"/>
      <c r="AON1430" s="16"/>
      <c r="AOO1430" s="16"/>
      <c r="AOP1430" s="16"/>
      <c r="AOQ1430" s="16"/>
      <c r="AOR1430" s="16"/>
      <c r="AOS1430" s="16"/>
      <c r="AOT1430" s="16"/>
      <c r="AOU1430" s="16"/>
      <c r="AOV1430" s="16"/>
      <c r="AOW1430" s="16"/>
      <c r="AOX1430" s="16"/>
      <c r="AOY1430" s="16"/>
      <c r="AOZ1430" s="16"/>
      <c r="APA1430" s="16"/>
      <c r="APB1430" s="16"/>
      <c r="APC1430" s="16"/>
      <c r="APD1430" s="16"/>
      <c r="APE1430" s="16"/>
      <c r="APF1430" s="16"/>
      <c r="APG1430" s="16"/>
      <c r="APH1430" s="16"/>
      <c r="API1430" s="16"/>
      <c r="APJ1430" s="16"/>
      <c r="APK1430" s="16"/>
      <c r="APL1430" s="16"/>
      <c r="APM1430" s="16"/>
      <c r="APN1430" s="16"/>
      <c r="APO1430" s="16"/>
      <c r="APP1430" s="16"/>
      <c r="APQ1430" s="16"/>
      <c r="APR1430" s="16"/>
      <c r="APS1430" s="16"/>
      <c r="APT1430" s="16"/>
      <c r="APU1430" s="16"/>
      <c r="APV1430" s="16"/>
      <c r="APW1430" s="16"/>
      <c r="APX1430" s="16"/>
      <c r="APY1430" s="16"/>
      <c r="APZ1430" s="16"/>
      <c r="AQA1430" s="16"/>
      <c r="AQB1430" s="16"/>
      <c r="AQC1430" s="16"/>
      <c r="AQD1430" s="16"/>
      <c r="AQE1430" s="16"/>
      <c r="AQF1430" s="16"/>
      <c r="AQG1430" s="16"/>
      <c r="AQH1430" s="16"/>
      <c r="AQI1430" s="16"/>
      <c r="AQJ1430" s="16"/>
      <c r="AQK1430" s="16"/>
      <c r="AQL1430" s="16"/>
      <c r="AQM1430" s="16"/>
      <c r="AQN1430" s="16"/>
      <c r="AQO1430" s="16"/>
      <c r="AQP1430" s="16"/>
      <c r="AQQ1430" s="16"/>
      <c r="AQR1430" s="16"/>
      <c r="AQS1430" s="16"/>
      <c r="AQT1430" s="16"/>
      <c r="AQU1430" s="16"/>
      <c r="AQV1430" s="16"/>
      <c r="AQW1430" s="16"/>
      <c r="AQX1430" s="16"/>
      <c r="AQY1430" s="16"/>
      <c r="AQZ1430" s="16"/>
      <c r="ARA1430" s="16"/>
      <c r="ARB1430" s="16"/>
      <c r="ARC1430" s="16"/>
      <c r="ARD1430" s="16"/>
      <c r="ARE1430" s="16"/>
      <c r="ARF1430" s="16"/>
      <c r="ARG1430" s="16"/>
      <c r="ARH1430" s="16"/>
      <c r="ARI1430" s="16"/>
      <c r="ARJ1430" s="16"/>
      <c r="ARK1430" s="16"/>
      <c r="ARL1430" s="16"/>
      <c r="ARM1430" s="16"/>
      <c r="ARN1430" s="16"/>
      <c r="ARO1430" s="16"/>
      <c r="ARP1430" s="16"/>
      <c r="ARQ1430" s="16"/>
      <c r="ARR1430" s="16"/>
      <c r="ARS1430" s="16"/>
      <c r="ART1430" s="16"/>
      <c r="ARU1430" s="16"/>
      <c r="ARV1430" s="16"/>
      <c r="ARW1430" s="16"/>
      <c r="ARX1430" s="16"/>
      <c r="ARY1430" s="16"/>
      <c r="ARZ1430" s="16"/>
      <c r="ASA1430" s="16"/>
      <c r="ASB1430" s="16"/>
      <c r="ASC1430" s="16"/>
      <c r="ASD1430" s="16"/>
      <c r="ASE1430" s="16"/>
      <c r="ASF1430" s="16"/>
      <c r="ASG1430" s="16"/>
      <c r="ASH1430" s="16"/>
      <c r="ASI1430" s="16"/>
      <c r="ASJ1430" s="16"/>
      <c r="ASK1430" s="16"/>
      <c r="ASL1430" s="16"/>
      <c r="ASM1430" s="16"/>
      <c r="ASN1430" s="16"/>
      <c r="ASO1430" s="16"/>
      <c r="ASP1430" s="16"/>
      <c r="ASQ1430" s="16"/>
      <c r="ASR1430" s="16"/>
      <c r="ASS1430" s="16"/>
      <c r="AST1430" s="16"/>
      <c r="ASU1430" s="16"/>
      <c r="ASV1430" s="16"/>
      <c r="ASW1430" s="16"/>
      <c r="ASX1430" s="16"/>
      <c r="ASY1430" s="16"/>
      <c r="ASZ1430" s="16"/>
      <c r="ATA1430" s="16"/>
      <c r="ATB1430" s="16"/>
      <c r="ATC1430" s="16"/>
      <c r="ATD1430" s="16"/>
      <c r="ATE1430" s="16"/>
      <c r="ATF1430" s="16"/>
      <c r="ATG1430" s="16"/>
      <c r="ATH1430" s="16"/>
      <c r="ATI1430" s="16"/>
      <c r="ATJ1430" s="16"/>
      <c r="ATK1430" s="16"/>
      <c r="ATL1430" s="16"/>
      <c r="ATM1430" s="16"/>
      <c r="ATN1430" s="16"/>
      <c r="ATO1430" s="16"/>
      <c r="ATP1430" s="16"/>
      <c r="ATQ1430" s="16"/>
      <c r="ATR1430" s="16"/>
      <c r="ATS1430" s="16"/>
      <c r="ATT1430" s="16"/>
      <c r="ATU1430" s="16"/>
      <c r="ATV1430" s="16"/>
      <c r="ATW1430" s="16"/>
      <c r="ATX1430" s="16"/>
      <c r="ATY1430" s="16"/>
      <c r="ATZ1430" s="16"/>
      <c r="AUA1430" s="16"/>
      <c r="AUB1430" s="16"/>
      <c r="AUC1430" s="16"/>
      <c r="AUD1430" s="16"/>
      <c r="AUE1430" s="16"/>
      <c r="AUF1430" s="16"/>
      <c r="AUG1430" s="16"/>
      <c r="AUH1430" s="16"/>
      <c r="AUI1430" s="16"/>
      <c r="AUJ1430" s="16"/>
      <c r="AUK1430" s="16"/>
      <c r="AUL1430" s="16"/>
      <c r="AUM1430" s="16"/>
      <c r="AUN1430" s="16"/>
      <c r="AUO1430" s="16"/>
      <c r="AUP1430" s="16"/>
      <c r="AUQ1430" s="16"/>
      <c r="AUR1430" s="16"/>
      <c r="AUS1430" s="16"/>
      <c r="AUT1430" s="16"/>
      <c r="AUU1430" s="16"/>
      <c r="AUV1430" s="16"/>
      <c r="AUW1430" s="16"/>
      <c r="AUX1430" s="16"/>
      <c r="AUY1430" s="16"/>
      <c r="AUZ1430" s="16"/>
      <c r="AVA1430" s="16"/>
      <c r="AVB1430" s="16"/>
      <c r="AVC1430" s="16"/>
      <c r="AVD1430" s="16"/>
      <c r="AVE1430" s="16"/>
      <c r="AVF1430" s="16"/>
      <c r="AVG1430" s="16"/>
      <c r="AVH1430" s="16"/>
      <c r="AVI1430" s="16"/>
      <c r="AVJ1430" s="16"/>
      <c r="AVK1430" s="16"/>
      <c r="AVL1430" s="16"/>
      <c r="AVM1430" s="16"/>
      <c r="AVN1430" s="16"/>
      <c r="AVO1430" s="16"/>
      <c r="AVP1430" s="16"/>
      <c r="AVQ1430" s="16"/>
      <c r="AVR1430" s="16"/>
      <c r="AVS1430" s="16"/>
      <c r="AVT1430" s="16"/>
      <c r="AVU1430" s="16"/>
      <c r="AVV1430" s="16"/>
      <c r="AVW1430" s="16"/>
      <c r="AVX1430" s="16"/>
      <c r="AVY1430" s="16"/>
      <c r="AVZ1430" s="16"/>
      <c r="AWA1430" s="16"/>
      <c r="AWB1430" s="16"/>
      <c r="AWC1430" s="16"/>
      <c r="AWD1430" s="16"/>
      <c r="AWE1430" s="16"/>
      <c r="AWF1430" s="16"/>
      <c r="AWG1430" s="16"/>
      <c r="AWH1430" s="16"/>
      <c r="AWI1430" s="16"/>
      <c r="AWJ1430" s="16"/>
      <c r="AWK1430" s="16"/>
      <c r="AWL1430" s="16"/>
      <c r="AWM1430" s="16"/>
      <c r="AWN1430" s="16"/>
      <c r="AWO1430" s="16"/>
      <c r="AWP1430" s="16"/>
      <c r="AWQ1430" s="16"/>
      <c r="AWR1430" s="16"/>
      <c r="AWS1430" s="16"/>
      <c r="AWT1430" s="16"/>
      <c r="AWU1430" s="16"/>
      <c r="AWV1430" s="16"/>
      <c r="AWW1430" s="16"/>
      <c r="AWX1430" s="16"/>
      <c r="AWY1430" s="16"/>
      <c r="AWZ1430" s="16"/>
      <c r="AXA1430" s="16"/>
      <c r="AXB1430" s="16"/>
      <c r="AXC1430" s="16"/>
      <c r="AXD1430" s="16"/>
      <c r="AXE1430" s="16"/>
      <c r="AXF1430" s="16"/>
      <c r="AXG1430" s="16"/>
      <c r="AXH1430" s="16"/>
      <c r="AXI1430" s="16"/>
      <c r="AXJ1430" s="16"/>
      <c r="AXK1430" s="16"/>
      <c r="AXL1430" s="16"/>
      <c r="AXM1430" s="16"/>
      <c r="AXN1430" s="16"/>
      <c r="AXO1430" s="16"/>
      <c r="AXP1430" s="16"/>
      <c r="AXQ1430" s="16"/>
      <c r="AXR1430" s="16"/>
      <c r="AXS1430" s="16"/>
      <c r="AXT1430" s="16"/>
      <c r="AXU1430" s="16"/>
      <c r="AXV1430" s="16"/>
      <c r="AXW1430" s="16"/>
      <c r="AXX1430" s="16"/>
      <c r="AXY1430" s="16"/>
      <c r="AXZ1430" s="16"/>
      <c r="AYA1430" s="16"/>
      <c r="AYB1430" s="16"/>
      <c r="AYC1430" s="16"/>
      <c r="AYD1430" s="16"/>
      <c r="AYE1430" s="16"/>
      <c r="AYF1430" s="16"/>
      <c r="AYG1430" s="16"/>
      <c r="AYH1430" s="16"/>
      <c r="AYI1430" s="16"/>
      <c r="AYJ1430" s="16"/>
      <c r="AYK1430" s="16"/>
      <c r="AYL1430" s="16"/>
      <c r="AYM1430" s="16"/>
      <c r="AYN1430" s="16"/>
      <c r="AYO1430" s="16"/>
      <c r="AYP1430" s="16"/>
      <c r="AYQ1430" s="16"/>
      <c r="AYR1430" s="16"/>
      <c r="AYS1430" s="16"/>
      <c r="AYT1430" s="16"/>
      <c r="AYU1430" s="16"/>
      <c r="AYV1430" s="16"/>
      <c r="AYW1430" s="16"/>
      <c r="AYX1430" s="16"/>
      <c r="AYY1430" s="16"/>
      <c r="AYZ1430" s="16"/>
      <c r="AZA1430" s="16"/>
      <c r="AZB1430" s="16"/>
      <c r="AZC1430" s="16"/>
      <c r="AZD1430" s="16"/>
      <c r="AZE1430" s="16"/>
      <c r="AZF1430" s="16"/>
      <c r="AZG1430" s="16"/>
      <c r="AZH1430" s="16"/>
      <c r="AZI1430" s="16"/>
      <c r="AZJ1430" s="16"/>
      <c r="AZK1430" s="16"/>
      <c r="AZL1430" s="16"/>
      <c r="AZM1430" s="16"/>
      <c r="AZN1430" s="16"/>
      <c r="AZO1430" s="16"/>
      <c r="AZP1430" s="16"/>
      <c r="AZQ1430" s="16"/>
      <c r="AZR1430" s="16"/>
      <c r="AZS1430" s="16"/>
      <c r="AZT1430" s="16"/>
      <c r="AZU1430" s="16"/>
      <c r="AZV1430" s="16"/>
      <c r="AZW1430" s="16"/>
      <c r="AZX1430" s="16"/>
      <c r="AZY1430" s="16"/>
      <c r="AZZ1430" s="16"/>
      <c r="BAA1430" s="16"/>
      <c r="BAB1430" s="16"/>
      <c r="BAC1430" s="16"/>
      <c r="BAD1430" s="16"/>
      <c r="BAE1430" s="16"/>
      <c r="BAF1430" s="16"/>
      <c r="BAG1430" s="16"/>
      <c r="BAH1430" s="16"/>
      <c r="BAI1430" s="16"/>
      <c r="BAJ1430" s="16"/>
      <c r="BAK1430" s="16"/>
      <c r="BAL1430" s="16"/>
      <c r="BAM1430" s="16"/>
      <c r="BAN1430" s="16"/>
      <c r="BAO1430" s="16"/>
      <c r="BAP1430" s="16"/>
      <c r="BAQ1430" s="16"/>
      <c r="BAR1430" s="16"/>
      <c r="BAS1430" s="16"/>
      <c r="BAT1430" s="16"/>
      <c r="BAU1430" s="16"/>
      <c r="BAV1430" s="16"/>
      <c r="BAW1430" s="16"/>
      <c r="BAX1430" s="16"/>
      <c r="BAY1430" s="16"/>
      <c r="BAZ1430" s="16"/>
      <c r="BBA1430" s="16"/>
      <c r="BBB1430" s="16"/>
      <c r="BBC1430" s="16"/>
      <c r="BBD1430" s="16"/>
      <c r="BBE1430" s="16"/>
      <c r="BBF1430" s="16"/>
      <c r="BBG1430" s="16"/>
      <c r="BBH1430" s="16"/>
      <c r="BBI1430" s="16"/>
      <c r="BBJ1430" s="16"/>
      <c r="BBK1430" s="16"/>
      <c r="BBL1430" s="16"/>
      <c r="BBM1430" s="16"/>
      <c r="BBN1430" s="16"/>
      <c r="BBO1430" s="16"/>
      <c r="BBP1430" s="16"/>
      <c r="BBQ1430" s="16"/>
      <c r="BBR1430" s="16"/>
      <c r="BBS1430" s="16"/>
      <c r="BBT1430" s="16"/>
      <c r="BBU1430" s="16"/>
      <c r="BBV1430" s="16"/>
      <c r="BBW1430" s="16"/>
      <c r="BBX1430" s="16"/>
      <c r="BBY1430" s="16"/>
      <c r="BBZ1430" s="16"/>
      <c r="BCA1430" s="16"/>
      <c r="BCB1430" s="16"/>
      <c r="BCC1430" s="16"/>
      <c r="BCD1430" s="16"/>
      <c r="BCE1430" s="16"/>
      <c r="BCF1430" s="16"/>
      <c r="BCG1430" s="16"/>
      <c r="BCH1430" s="16"/>
      <c r="BCI1430" s="16"/>
      <c r="BCJ1430" s="16"/>
      <c r="BCK1430" s="16"/>
      <c r="BCL1430" s="16"/>
      <c r="BCM1430" s="16"/>
      <c r="BCN1430" s="16"/>
      <c r="BCO1430" s="16"/>
      <c r="BCP1430" s="16"/>
      <c r="BCQ1430" s="16"/>
      <c r="BCR1430" s="16"/>
      <c r="BCS1430" s="16"/>
      <c r="BCT1430" s="16"/>
      <c r="BCU1430" s="16"/>
      <c r="BCV1430" s="16"/>
      <c r="BCW1430" s="16"/>
      <c r="BCX1430" s="16"/>
      <c r="BCY1430" s="16"/>
      <c r="BCZ1430" s="16"/>
      <c r="BDA1430" s="16"/>
      <c r="BDB1430" s="16"/>
      <c r="BDC1430" s="16"/>
      <c r="BDD1430" s="16"/>
      <c r="BDE1430" s="16"/>
      <c r="BDF1430" s="16"/>
      <c r="BDG1430" s="16"/>
      <c r="BDH1430" s="16"/>
      <c r="BDI1430" s="16"/>
      <c r="BDJ1430" s="16"/>
      <c r="BDK1430" s="16"/>
      <c r="BDL1430" s="16"/>
      <c r="BDM1430" s="16"/>
      <c r="BDN1430" s="16"/>
      <c r="BDO1430" s="16"/>
      <c r="BDP1430" s="16"/>
      <c r="BDQ1430" s="16"/>
      <c r="BDR1430" s="16"/>
      <c r="BDS1430" s="16"/>
      <c r="BDT1430" s="16"/>
      <c r="BDU1430" s="16"/>
      <c r="BDV1430" s="16"/>
      <c r="BDW1430" s="16"/>
      <c r="BDX1430" s="16"/>
      <c r="BDY1430" s="16"/>
      <c r="BDZ1430" s="16"/>
      <c r="BEA1430" s="16"/>
      <c r="BEB1430" s="16"/>
      <c r="BEC1430" s="16"/>
      <c r="BED1430" s="16"/>
      <c r="BEE1430" s="16"/>
      <c r="BEF1430" s="16"/>
      <c r="BEG1430" s="16"/>
      <c r="BEH1430" s="16"/>
      <c r="BEI1430" s="16"/>
      <c r="BEJ1430" s="16"/>
      <c r="BEK1430" s="16"/>
      <c r="BEL1430" s="16"/>
      <c r="BEM1430" s="16"/>
      <c r="BEN1430" s="16"/>
      <c r="BEO1430" s="16"/>
      <c r="BEP1430" s="16"/>
      <c r="BEQ1430" s="16"/>
      <c r="BER1430" s="16"/>
      <c r="BES1430" s="16"/>
      <c r="BET1430" s="16"/>
      <c r="BEU1430" s="16"/>
      <c r="BEV1430" s="16"/>
      <c r="BEW1430" s="16"/>
      <c r="BEX1430" s="16"/>
      <c r="BEY1430" s="16"/>
      <c r="BEZ1430" s="16"/>
      <c r="BFA1430" s="16"/>
      <c r="BFB1430" s="16"/>
      <c r="BFC1430" s="16"/>
      <c r="BFD1430" s="16"/>
      <c r="BFE1430" s="16"/>
      <c r="BFF1430" s="16"/>
      <c r="BFG1430" s="16"/>
      <c r="BFH1430" s="16"/>
      <c r="BFI1430" s="16"/>
      <c r="BFJ1430" s="16"/>
      <c r="BFK1430" s="16"/>
      <c r="BFL1430" s="16"/>
      <c r="BFM1430" s="16"/>
      <c r="BFN1430" s="16"/>
      <c r="BFO1430" s="16"/>
      <c r="BFP1430" s="16"/>
      <c r="BFQ1430" s="16"/>
      <c r="BFR1430" s="16"/>
      <c r="BFS1430" s="16"/>
      <c r="BFT1430" s="16"/>
      <c r="BFU1430" s="16"/>
      <c r="BFV1430" s="16"/>
      <c r="BFW1430" s="16"/>
      <c r="BFX1430" s="16"/>
      <c r="BFY1430" s="16"/>
      <c r="BFZ1430" s="16"/>
      <c r="BGA1430" s="16"/>
      <c r="BGB1430" s="16"/>
      <c r="BGC1430" s="16"/>
      <c r="BGD1430" s="16"/>
      <c r="BGE1430" s="16"/>
      <c r="BGF1430" s="16"/>
      <c r="BGG1430" s="16"/>
      <c r="BGH1430" s="16"/>
      <c r="BGI1430" s="16"/>
      <c r="BGJ1430" s="16"/>
      <c r="BGK1430" s="16"/>
      <c r="BGL1430" s="16"/>
      <c r="BGM1430" s="16"/>
      <c r="BGN1430" s="16"/>
      <c r="BGO1430" s="16"/>
      <c r="BGP1430" s="16"/>
      <c r="BGQ1430" s="16"/>
      <c r="BGR1430" s="16"/>
      <c r="BGS1430" s="16"/>
      <c r="BGT1430" s="16"/>
      <c r="BGU1430" s="16"/>
      <c r="BGV1430" s="16"/>
      <c r="BGW1430" s="16"/>
      <c r="BGX1430" s="16"/>
      <c r="BGY1430" s="16"/>
      <c r="BGZ1430" s="16"/>
      <c r="BHA1430" s="16"/>
      <c r="BHB1430" s="16"/>
      <c r="BHC1430" s="16"/>
      <c r="BHD1430" s="16"/>
      <c r="BHE1430" s="16"/>
      <c r="BHF1430" s="16"/>
      <c r="BHG1430" s="16"/>
      <c r="BHH1430" s="16"/>
      <c r="BHI1430" s="16"/>
      <c r="BHJ1430" s="16"/>
      <c r="BHK1430" s="16"/>
      <c r="BHL1430" s="16"/>
      <c r="BHM1430" s="16"/>
      <c r="BHN1430" s="16"/>
      <c r="BHO1430" s="16"/>
      <c r="BHP1430" s="16"/>
      <c r="BHQ1430" s="16"/>
      <c r="BHR1430" s="16"/>
      <c r="BHS1430" s="16"/>
      <c r="BHT1430" s="16"/>
      <c r="BHU1430" s="16"/>
      <c r="BHV1430" s="16"/>
      <c r="BHW1430" s="16"/>
      <c r="BHX1430" s="16"/>
      <c r="BHY1430" s="16"/>
      <c r="BHZ1430" s="16"/>
      <c r="BIA1430" s="16"/>
      <c r="BIB1430" s="16"/>
      <c r="BIC1430" s="16"/>
      <c r="BID1430" s="16"/>
      <c r="BIE1430" s="16"/>
      <c r="BIF1430" s="16"/>
      <c r="BIG1430" s="16"/>
      <c r="BIH1430" s="16"/>
      <c r="BII1430" s="16"/>
      <c r="BIJ1430" s="16"/>
      <c r="BIK1430" s="16"/>
      <c r="BIL1430" s="16"/>
      <c r="BIM1430" s="16"/>
      <c r="BIN1430" s="16"/>
      <c r="BIO1430" s="16"/>
      <c r="BIP1430" s="16"/>
      <c r="BIQ1430" s="16"/>
      <c r="BIR1430" s="16"/>
      <c r="BIS1430" s="16"/>
      <c r="BIT1430" s="16"/>
      <c r="BIU1430" s="16"/>
      <c r="BIV1430" s="16"/>
      <c r="BIW1430" s="16"/>
      <c r="BIX1430" s="16"/>
      <c r="BIY1430" s="16"/>
      <c r="BIZ1430" s="16"/>
      <c r="BJA1430" s="16"/>
      <c r="BJB1430" s="16"/>
      <c r="BJC1430" s="16"/>
      <c r="BJD1430" s="16"/>
      <c r="BJE1430" s="16"/>
      <c r="BJF1430" s="16"/>
      <c r="BJG1430" s="16"/>
      <c r="BJH1430" s="16"/>
      <c r="BJI1430" s="16"/>
      <c r="BJJ1430" s="16"/>
      <c r="BJK1430" s="16"/>
      <c r="BJL1430" s="16"/>
      <c r="BJM1430" s="16"/>
      <c r="BJN1430" s="16"/>
      <c r="BJO1430" s="16"/>
      <c r="BJP1430" s="16"/>
      <c r="BJQ1430" s="16"/>
      <c r="BJR1430" s="16"/>
      <c r="BJS1430" s="16"/>
      <c r="BJT1430" s="16"/>
      <c r="BJU1430" s="16"/>
      <c r="BJV1430" s="16"/>
      <c r="BJW1430" s="16"/>
      <c r="BJX1430" s="16"/>
      <c r="BJY1430" s="16"/>
      <c r="BJZ1430" s="16"/>
      <c r="BKA1430" s="16"/>
      <c r="BKB1430" s="16"/>
      <c r="BKC1430" s="16"/>
      <c r="BKD1430" s="16"/>
      <c r="BKE1430" s="16"/>
      <c r="BKF1430" s="16"/>
      <c r="BKG1430" s="16"/>
      <c r="BKH1430" s="16"/>
      <c r="BKI1430" s="16"/>
      <c r="BKJ1430" s="16"/>
      <c r="BKK1430" s="16"/>
      <c r="BKL1430" s="16"/>
      <c r="BKM1430" s="16"/>
      <c r="BKN1430" s="16"/>
      <c r="BKO1430" s="16"/>
      <c r="BKP1430" s="16"/>
      <c r="BKQ1430" s="16"/>
      <c r="BKR1430" s="16"/>
      <c r="BKS1430" s="16"/>
      <c r="BKT1430" s="16"/>
      <c r="BKU1430" s="16"/>
      <c r="BKV1430" s="16"/>
      <c r="BKW1430" s="16"/>
      <c r="BKX1430" s="16"/>
      <c r="BKY1430" s="16"/>
      <c r="BKZ1430" s="16"/>
      <c r="BLA1430" s="16"/>
      <c r="BLB1430" s="16"/>
      <c r="BLC1430" s="16"/>
      <c r="BLD1430" s="16"/>
      <c r="BLE1430" s="16"/>
      <c r="BLF1430" s="16"/>
      <c r="BLG1430" s="16"/>
      <c r="BLH1430" s="16"/>
      <c r="BLI1430" s="16"/>
      <c r="BLJ1430" s="16"/>
      <c r="BLK1430" s="16"/>
      <c r="BLL1430" s="16"/>
      <c r="BLM1430" s="16"/>
      <c r="BLN1430" s="16"/>
      <c r="BLO1430" s="16"/>
      <c r="BLP1430" s="16"/>
      <c r="BLQ1430" s="16"/>
      <c r="BLR1430" s="16"/>
      <c r="BLS1430" s="16"/>
      <c r="BLT1430" s="16"/>
      <c r="BLU1430" s="16"/>
      <c r="BLV1430" s="16"/>
      <c r="BLW1430" s="16"/>
      <c r="BLX1430" s="16"/>
      <c r="BLY1430" s="16"/>
      <c r="BLZ1430" s="16"/>
      <c r="BMA1430" s="16"/>
      <c r="BMB1430" s="16"/>
      <c r="BMC1430" s="16"/>
      <c r="BMD1430" s="16"/>
      <c r="BME1430" s="16"/>
      <c r="BMF1430" s="16"/>
      <c r="BMG1430" s="16"/>
      <c r="BMH1430" s="16"/>
      <c r="BMI1430" s="16"/>
      <c r="BMJ1430" s="16"/>
      <c r="BMK1430" s="16"/>
      <c r="BML1430" s="16"/>
      <c r="BMM1430" s="16"/>
      <c r="BMN1430" s="16"/>
      <c r="BMO1430" s="16"/>
      <c r="BMP1430" s="16"/>
      <c r="BMQ1430" s="16"/>
      <c r="BMR1430" s="16"/>
    </row>
    <row r="1431" spans="1:1708" customFormat="1">
      <c r="A1431" s="573" t="s">
        <v>3474</v>
      </c>
      <c r="B1431" s="574"/>
      <c r="C1431" s="573" t="s">
        <v>3474</v>
      </c>
      <c r="D1431" s="573"/>
      <c r="E1431" s="575" t="s">
        <v>894</v>
      </c>
      <c r="F1431" s="576" t="s">
        <v>895</v>
      </c>
      <c r="G1431" s="576" t="s">
        <v>184</v>
      </c>
      <c r="H1431" s="576"/>
      <c r="I1431" s="576">
        <v>5</v>
      </c>
      <c r="J1431" s="576"/>
      <c r="K1431" s="576">
        <v>58.692849293000101</v>
      </c>
      <c r="L1431" s="576">
        <v>24.798771122000101</v>
      </c>
      <c r="M1431" s="577" t="s">
        <v>2885</v>
      </c>
      <c r="N1431" s="577"/>
      <c r="O1431" s="576" t="s">
        <v>3475</v>
      </c>
      <c r="P1431" s="576" t="s">
        <v>898</v>
      </c>
      <c r="Q1431" s="576"/>
      <c r="R1431" s="1025">
        <v>1371</v>
      </c>
      <c r="S1431" s="1025">
        <v>1371</v>
      </c>
      <c r="T1431" s="297"/>
      <c r="U1431" s="931"/>
      <c r="W1431" s="16"/>
      <c r="X1431" s="16"/>
      <c r="Y1431" s="16"/>
      <c r="Z1431" s="16"/>
      <c r="AA1431" s="16"/>
      <c r="AB1431" s="16"/>
      <c r="AC1431" s="16"/>
      <c r="AD1431" s="16"/>
      <c r="AE1431" s="16"/>
      <c r="AF1431" s="16"/>
      <c r="AG1431" s="16"/>
      <c r="AH1431" s="16"/>
      <c r="AI1431" s="16"/>
      <c r="AJ1431" s="16"/>
      <c r="AK1431" s="16"/>
      <c r="AL1431" s="16"/>
      <c r="AM1431" s="16"/>
      <c r="AN1431" s="16"/>
      <c r="AO1431" s="16"/>
      <c r="AP1431" s="16"/>
      <c r="AQ1431" s="16"/>
      <c r="AR1431" s="16"/>
      <c r="AS1431" s="16"/>
      <c r="AT1431" s="16"/>
      <c r="AU1431" s="16"/>
      <c r="AV1431" s="16"/>
      <c r="AW1431" s="16"/>
      <c r="AX1431" s="16"/>
      <c r="AY1431" s="16"/>
      <c r="AZ1431" s="16"/>
      <c r="BA1431" s="16"/>
      <c r="BB1431" s="16"/>
      <c r="BC1431" s="16"/>
      <c r="BD1431" s="16"/>
      <c r="BE1431" s="16"/>
      <c r="BF1431" s="16"/>
      <c r="BG1431" s="16"/>
      <c r="BH1431" s="16"/>
      <c r="BI1431" s="16"/>
      <c r="BJ1431" s="16"/>
      <c r="BK1431" s="16"/>
      <c r="BL1431" s="16"/>
      <c r="BM1431" s="16"/>
      <c r="BN1431" s="16"/>
      <c r="BO1431" s="16"/>
      <c r="BP1431" s="16"/>
      <c r="BQ1431" s="16"/>
      <c r="BR1431" s="16"/>
      <c r="BS1431" s="16"/>
      <c r="BT1431" s="16"/>
      <c r="BU1431" s="16"/>
      <c r="BV1431" s="16"/>
      <c r="BW1431" s="16"/>
      <c r="BX1431" s="16"/>
      <c r="BY1431" s="16"/>
      <c r="BZ1431" s="16"/>
      <c r="CA1431" s="16"/>
      <c r="CB1431" s="16"/>
      <c r="CC1431" s="16"/>
      <c r="CD1431" s="16"/>
      <c r="CE1431" s="16"/>
      <c r="CF1431" s="16"/>
      <c r="CG1431" s="16"/>
      <c r="CH1431" s="16"/>
      <c r="CI1431" s="16"/>
      <c r="CJ1431" s="16"/>
      <c r="CK1431" s="16"/>
      <c r="CL1431" s="16"/>
      <c r="CM1431" s="16"/>
      <c r="CN1431" s="16"/>
      <c r="CO1431" s="16"/>
      <c r="CP1431" s="16"/>
      <c r="CQ1431" s="16"/>
      <c r="CR1431" s="16"/>
      <c r="CS1431" s="16"/>
      <c r="CT1431" s="16"/>
      <c r="CU1431" s="16"/>
      <c r="CV1431" s="16"/>
      <c r="CW1431" s="16"/>
      <c r="CX1431" s="16"/>
      <c r="CY1431" s="16"/>
      <c r="CZ1431" s="16"/>
      <c r="DA1431" s="16"/>
      <c r="DB1431" s="16"/>
      <c r="DC1431" s="16"/>
      <c r="DD1431" s="16"/>
      <c r="DE1431" s="16"/>
      <c r="DF1431" s="16"/>
      <c r="DG1431" s="16"/>
      <c r="DH1431" s="16"/>
      <c r="DI1431" s="16"/>
      <c r="DJ1431" s="16"/>
      <c r="DK1431" s="16"/>
      <c r="DL1431" s="16"/>
      <c r="DM1431" s="16"/>
      <c r="DN1431" s="16"/>
      <c r="DO1431" s="16"/>
      <c r="DP1431" s="16"/>
      <c r="DQ1431" s="16"/>
      <c r="DR1431" s="16"/>
      <c r="DS1431" s="16"/>
      <c r="DT1431" s="16"/>
      <c r="DU1431" s="16"/>
      <c r="DV1431" s="16"/>
      <c r="DW1431" s="16"/>
      <c r="DX1431" s="16"/>
      <c r="DY1431" s="16"/>
      <c r="DZ1431" s="16"/>
      <c r="EA1431" s="16"/>
      <c r="EB1431" s="16"/>
      <c r="EC1431" s="16"/>
      <c r="ED1431" s="16"/>
      <c r="EE1431" s="16"/>
      <c r="EF1431" s="16"/>
      <c r="EG1431" s="16"/>
      <c r="EH1431" s="16"/>
      <c r="EI1431" s="16"/>
      <c r="EJ1431" s="16"/>
      <c r="EK1431" s="16"/>
      <c r="EL1431" s="16"/>
      <c r="EM1431" s="16"/>
      <c r="EN1431" s="16"/>
      <c r="EO1431" s="16"/>
      <c r="EP1431" s="16"/>
      <c r="EQ1431" s="16"/>
      <c r="ER1431" s="16"/>
      <c r="ES1431" s="16"/>
      <c r="ET1431" s="16"/>
      <c r="EU1431" s="16"/>
      <c r="EV1431" s="16"/>
      <c r="EW1431" s="16"/>
      <c r="EX1431" s="16"/>
      <c r="EY1431" s="16"/>
      <c r="EZ1431" s="16"/>
      <c r="FA1431" s="16"/>
      <c r="FB1431" s="16"/>
      <c r="FC1431" s="16"/>
      <c r="FD1431" s="16"/>
      <c r="FE1431" s="16"/>
      <c r="FF1431" s="16"/>
      <c r="FG1431" s="16"/>
      <c r="FH1431" s="16"/>
      <c r="FI1431" s="16"/>
      <c r="FJ1431" s="16"/>
      <c r="FK1431" s="16"/>
      <c r="FL1431" s="16"/>
      <c r="FM1431" s="16"/>
      <c r="FN1431" s="16"/>
      <c r="FO1431" s="16"/>
      <c r="FP1431" s="16"/>
      <c r="FQ1431" s="16"/>
      <c r="FR1431" s="16"/>
      <c r="FS1431" s="16"/>
      <c r="FT1431" s="16"/>
      <c r="FU1431" s="16"/>
      <c r="FV1431" s="16"/>
      <c r="FW1431" s="16"/>
      <c r="FX1431" s="16"/>
      <c r="FY1431" s="16"/>
      <c r="FZ1431" s="16"/>
      <c r="GA1431" s="16"/>
      <c r="GB1431" s="16"/>
      <c r="GC1431" s="16"/>
      <c r="GD1431" s="16"/>
      <c r="GE1431" s="16"/>
      <c r="GF1431" s="16"/>
      <c r="GG1431" s="16"/>
      <c r="GH1431" s="16"/>
      <c r="GI1431" s="16"/>
      <c r="GJ1431" s="16"/>
      <c r="GK1431" s="16"/>
      <c r="GL1431" s="16"/>
      <c r="GM1431" s="16"/>
      <c r="GN1431" s="16"/>
      <c r="GO1431" s="16"/>
      <c r="GP1431" s="16"/>
      <c r="GQ1431" s="16"/>
      <c r="GR1431" s="16"/>
      <c r="GS1431" s="16"/>
      <c r="GT1431" s="16"/>
      <c r="GU1431" s="16"/>
      <c r="GV1431" s="16"/>
      <c r="GW1431" s="16"/>
      <c r="GX1431" s="16"/>
      <c r="GY1431" s="16"/>
      <c r="GZ1431" s="16"/>
      <c r="HA1431" s="16"/>
      <c r="HB1431" s="16"/>
      <c r="HC1431" s="16"/>
      <c r="HD1431" s="16"/>
      <c r="HE1431" s="16"/>
      <c r="HF1431" s="16"/>
      <c r="HG1431" s="16"/>
      <c r="HH1431" s="16"/>
      <c r="HI1431" s="16"/>
      <c r="HJ1431" s="16"/>
      <c r="HK1431" s="16"/>
      <c r="HL1431" s="16"/>
      <c r="HM1431" s="16"/>
      <c r="HN1431" s="16"/>
      <c r="HO1431" s="16"/>
      <c r="HP1431" s="16"/>
      <c r="HQ1431" s="16"/>
      <c r="HR1431" s="16"/>
      <c r="HS1431" s="16"/>
      <c r="HT1431" s="16"/>
      <c r="HU1431" s="16"/>
      <c r="HV1431" s="16"/>
      <c r="HW1431" s="16"/>
      <c r="HX1431" s="16"/>
      <c r="HY1431" s="16"/>
      <c r="HZ1431" s="16"/>
      <c r="IA1431" s="16"/>
      <c r="IB1431" s="16"/>
      <c r="IC1431" s="16"/>
      <c r="ID1431" s="16"/>
      <c r="IE1431" s="16"/>
      <c r="IF1431" s="16"/>
      <c r="IG1431" s="16"/>
      <c r="IH1431" s="16"/>
      <c r="II1431" s="16"/>
      <c r="IJ1431" s="16"/>
      <c r="IK1431" s="16"/>
      <c r="IL1431" s="16"/>
      <c r="IM1431" s="16"/>
      <c r="IN1431" s="16"/>
      <c r="IO1431" s="16"/>
      <c r="IP1431" s="16"/>
      <c r="IQ1431" s="16"/>
      <c r="IR1431" s="16"/>
      <c r="IS1431" s="16"/>
      <c r="IT1431" s="16"/>
      <c r="IU1431" s="16"/>
      <c r="IV1431" s="16"/>
      <c r="IW1431" s="16"/>
      <c r="IX1431" s="16"/>
      <c r="IY1431" s="16"/>
      <c r="IZ1431" s="16"/>
      <c r="JA1431" s="16"/>
      <c r="JB1431" s="16"/>
      <c r="JC1431" s="16"/>
      <c r="JD1431" s="16"/>
      <c r="JE1431" s="16"/>
      <c r="JF1431" s="16"/>
      <c r="JG1431" s="16"/>
      <c r="JH1431" s="16"/>
      <c r="JI1431" s="16"/>
      <c r="JJ1431" s="16"/>
      <c r="JK1431" s="16"/>
      <c r="JL1431" s="16"/>
      <c r="JM1431" s="16"/>
      <c r="JN1431" s="16"/>
      <c r="JO1431" s="16"/>
      <c r="JP1431" s="16"/>
      <c r="JQ1431" s="16"/>
      <c r="JR1431" s="16"/>
      <c r="JS1431" s="16"/>
      <c r="JT1431" s="16"/>
      <c r="JU1431" s="16"/>
      <c r="JV1431" s="16"/>
      <c r="JW1431" s="16"/>
      <c r="JX1431" s="16"/>
      <c r="JY1431" s="16"/>
      <c r="JZ1431" s="16"/>
      <c r="KA1431" s="16"/>
      <c r="KB1431" s="16"/>
      <c r="KC1431" s="16"/>
      <c r="KD1431" s="16"/>
      <c r="KE1431" s="16"/>
      <c r="KF1431" s="16"/>
      <c r="KG1431" s="16"/>
      <c r="KH1431" s="16"/>
      <c r="KI1431" s="16"/>
      <c r="KJ1431" s="16"/>
      <c r="KK1431" s="16"/>
      <c r="KL1431" s="16"/>
      <c r="KM1431" s="16"/>
      <c r="KN1431" s="16"/>
      <c r="KO1431" s="16"/>
      <c r="KP1431" s="16"/>
      <c r="KQ1431" s="16"/>
      <c r="KR1431" s="16"/>
      <c r="KS1431" s="16"/>
      <c r="KT1431" s="16"/>
      <c r="KU1431" s="16"/>
      <c r="KV1431" s="16"/>
      <c r="KW1431" s="16"/>
      <c r="KX1431" s="16"/>
      <c r="KY1431" s="16"/>
      <c r="KZ1431" s="16"/>
      <c r="LA1431" s="16"/>
      <c r="LB1431" s="16"/>
      <c r="LC1431" s="16"/>
      <c r="LD1431" s="16"/>
      <c r="LE1431" s="16"/>
      <c r="LF1431" s="16"/>
      <c r="LG1431" s="16"/>
      <c r="LH1431" s="16"/>
      <c r="LI1431" s="16"/>
      <c r="LJ1431" s="16"/>
      <c r="LK1431" s="16"/>
      <c r="LL1431" s="16"/>
      <c r="LM1431" s="16"/>
      <c r="LN1431" s="16"/>
      <c r="LO1431" s="16"/>
      <c r="LP1431" s="16"/>
      <c r="LQ1431" s="16"/>
      <c r="LR1431" s="16"/>
      <c r="LS1431" s="16"/>
      <c r="LT1431" s="16"/>
      <c r="LU1431" s="16"/>
      <c r="LV1431" s="16"/>
      <c r="LW1431" s="16"/>
      <c r="LX1431" s="16"/>
      <c r="LY1431" s="16"/>
      <c r="LZ1431" s="16"/>
      <c r="MA1431" s="16"/>
      <c r="MB1431" s="16"/>
      <c r="MC1431" s="16"/>
      <c r="MD1431" s="16"/>
      <c r="ME1431" s="16"/>
      <c r="MF1431" s="16"/>
      <c r="MG1431" s="16"/>
      <c r="MH1431" s="16"/>
      <c r="MI1431" s="16"/>
      <c r="MJ1431" s="16"/>
      <c r="MK1431" s="16"/>
      <c r="ML1431" s="16"/>
      <c r="MM1431" s="16"/>
      <c r="MN1431" s="16"/>
      <c r="MO1431" s="16"/>
      <c r="MP1431" s="16"/>
      <c r="MQ1431" s="16"/>
      <c r="MR1431" s="16"/>
      <c r="MS1431" s="16"/>
      <c r="MT1431" s="16"/>
      <c r="MU1431" s="16"/>
      <c r="MV1431" s="16"/>
      <c r="MW1431" s="16"/>
      <c r="MX1431" s="16"/>
      <c r="MY1431" s="16"/>
      <c r="MZ1431" s="16"/>
      <c r="NA1431" s="16"/>
      <c r="NB1431" s="16"/>
      <c r="NC1431" s="16"/>
      <c r="ND1431" s="16"/>
      <c r="NE1431" s="16"/>
      <c r="NF1431" s="16"/>
      <c r="NG1431" s="16"/>
      <c r="NH1431" s="16"/>
      <c r="NI1431" s="16"/>
      <c r="NJ1431" s="16"/>
      <c r="NK1431" s="16"/>
      <c r="NL1431" s="16"/>
      <c r="NM1431" s="16"/>
      <c r="NN1431" s="16"/>
      <c r="NO1431" s="16"/>
      <c r="NP1431" s="16"/>
      <c r="NQ1431" s="16"/>
      <c r="NR1431" s="16"/>
      <c r="NS1431" s="16"/>
      <c r="NT1431" s="16"/>
      <c r="NU1431" s="16"/>
      <c r="NV1431" s="16"/>
      <c r="NW1431" s="16"/>
      <c r="NX1431" s="16"/>
      <c r="NY1431" s="16"/>
      <c r="NZ1431" s="16"/>
      <c r="OA1431" s="16"/>
      <c r="OB1431" s="16"/>
      <c r="OC1431" s="16"/>
      <c r="OD1431" s="16"/>
      <c r="OE1431" s="16"/>
      <c r="OF1431" s="16"/>
      <c r="OG1431" s="16"/>
      <c r="OH1431" s="16"/>
      <c r="OI1431" s="16"/>
      <c r="OJ1431" s="16"/>
      <c r="OK1431" s="16"/>
      <c r="OL1431" s="16"/>
      <c r="OM1431" s="16"/>
      <c r="ON1431" s="16"/>
      <c r="OO1431" s="16"/>
      <c r="OP1431" s="16"/>
      <c r="OQ1431" s="16"/>
      <c r="OR1431" s="16"/>
      <c r="OS1431" s="16"/>
      <c r="OT1431" s="16"/>
      <c r="OU1431" s="16"/>
      <c r="OV1431" s="16"/>
      <c r="OW1431" s="16"/>
      <c r="OX1431" s="16"/>
      <c r="OY1431" s="16"/>
      <c r="OZ1431" s="16"/>
      <c r="PA1431" s="16"/>
      <c r="PB1431" s="16"/>
      <c r="PC1431" s="16"/>
      <c r="PD1431" s="16"/>
      <c r="PE1431" s="16"/>
      <c r="PF1431" s="16"/>
      <c r="PG1431" s="16"/>
      <c r="PH1431" s="16"/>
      <c r="PI1431" s="16"/>
      <c r="PJ1431" s="16"/>
      <c r="PK1431" s="16"/>
      <c r="PL1431" s="16"/>
      <c r="PM1431" s="16"/>
      <c r="PN1431" s="16"/>
      <c r="PO1431" s="16"/>
      <c r="PP1431" s="16"/>
      <c r="PQ1431" s="16"/>
      <c r="PR1431" s="16"/>
      <c r="PS1431" s="16"/>
      <c r="PT1431" s="16"/>
      <c r="PU1431" s="16"/>
      <c r="PV1431" s="16"/>
      <c r="PW1431" s="16"/>
      <c r="PX1431" s="16"/>
      <c r="PY1431" s="16"/>
      <c r="PZ1431" s="16"/>
      <c r="QA1431" s="16"/>
      <c r="QB1431" s="16"/>
      <c r="QC1431" s="16"/>
      <c r="QD1431" s="16"/>
      <c r="QE1431" s="16"/>
      <c r="QF1431" s="16"/>
      <c r="QG1431" s="16"/>
      <c r="QH1431" s="16"/>
      <c r="QI1431" s="16"/>
      <c r="QJ1431" s="16"/>
      <c r="QK1431" s="16"/>
      <c r="QL1431" s="16"/>
      <c r="QM1431" s="16"/>
      <c r="QN1431" s="16"/>
      <c r="QO1431" s="16"/>
      <c r="QP1431" s="16"/>
      <c r="QQ1431" s="16"/>
      <c r="QR1431" s="16"/>
      <c r="QS1431" s="16"/>
      <c r="QT1431" s="16"/>
      <c r="QU1431" s="16"/>
      <c r="QV1431" s="16"/>
      <c r="QW1431" s="16"/>
      <c r="QX1431" s="16"/>
      <c r="QY1431" s="16"/>
      <c r="QZ1431" s="16"/>
      <c r="RA1431" s="16"/>
      <c r="RB1431" s="16"/>
      <c r="RC1431" s="16"/>
      <c r="RD1431" s="16"/>
      <c r="RE1431" s="16"/>
      <c r="RF1431" s="16"/>
      <c r="RG1431" s="16"/>
      <c r="RH1431" s="16"/>
      <c r="RI1431" s="16"/>
      <c r="RJ1431" s="16"/>
      <c r="RK1431" s="16"/>
      <c r="RL1431" s="16"/>
      <c r="RM1431" s="16"/>
      <c r="RN1431" s="16"/>
      <c r="RO1431" s="16"/>
      <c r="RP1431" s="16"/>
      <c r="RQ1431" s="16"/>
      <c r="RR1431" s="16"/>
      <c r="RS1431" s="16"/>
      <c r="RT1431" s="16"/>
      <c r="RU1431" s="16"/>
      <c r="RV1431" s="16"/>
      <c r="RW1431" s="16"/>
      <c r="RX1431" s="16"/>
      <c r="RY1431" s="16"/>
      <c r="RZ1431" s="16"/>
      <c r="SA1431" s="16"/>
      <c r="SB1431" s="16"/>
      <c r="SC1431" s="16"/>
      <c r="SD1431" s="16"/>
      <c r="SE1431" s="16"/>
      <c r="SF1431" s="16"/>
      <c r="SG1431" s="16"/>
      <c r="SH1431" s="16"/>
      <c r="SI1431" s="16"/>
      <c r="SJ1431" s="16"/>
      <c r="SK1431" s="16"/>
      <c r="SL1431" s="16"/>
      <c r="SM1431" s="16"/>
      <c r="SN1431" s="16"/>
      <c r="SO1431" s="16"/>
      <c r="SP1431" s="16"/>
      <c r="SQ1431" s="16"/>
      <c r="SR1431" s="16"/>
      <c r="SS1431" s="16"/>
      <c r="ST1431" s="16"/>
      <c r="SU1431" s="16"/>
      <c r="SV1431" s="16"/>
      <c r="SW1431" s="16"/>
      <c r="SX1431" s="16"/>
      <c r="SY1431" s="16"/>
      <c r="SZ1431" s="16"/>
      <c r="TA1431" s="16"/>
      <c r="TB1431" s="16"/>
      <c r="TC1431" s="16"/>
      <c r="TD1431" s="16"/>
      <c r="TE1431" s="16"/>
      <c r="TF1431" s="16"/>
      <c r="TG1431" s="16"/>
      <c r="TH1431" s="16"/>
      <c r="TI1431" s="16"/>
      <c r="TJ1431" s="16"/>
      <c r="TK1431" s="16"/>
      <c r="TL1431" s="16"/>
      <c r="TM1431" s="16"/>
      <c r="TN1431" s="16"/>
      <c r="TO1431" s="16"/>
      <c r="TP1431" s="16"/>
      <c r="TQ1431" s="16"/>
      <c r="TR1431" s="16"/>
      <c r="TS1431" s="16"/>
      <c r="TT1431" s="16"/>
      <c r="TU1431" s="16"/>
      <c r="TV1431" s="16"/>
      <c r="TW1431" s="16"/>
      <c r="TX1431" s="16"/>
      <c r="TY1431" s="16"/>
      <c r="TZ1431" s="16"/>
      <c r="UA1431" s="16"/>
      <c r="UB1431" s="16"/>
      <c r="UC1431" s="16"/>
      <c r="UD1431" s="16"/>
      <c r="UE1431" s="16"/>
      <c r="UF1431" s="16"/>
      <c r="UG1431" s="16"/>
      <c r="UH1431" s="16"/>
      <c r="UI1431" s="16"/>
      <c r="UJ1431" s="16"/>
      <c r="UK1431" s="16"/>
      <c r="UL1431" s="16"/>
      <c r="UM1431" s="16"/>
      <c r="UN1431" s="16"/>
      <c r="UO1431" s="16"/>
      <c r="UP1431" s="16"/>
      <c r="UQ1431" s="16"/>
      <c r="UR1431" s="16"/>
      <c r="US1431" s="16"/>
      <c r="UT1431" s="16"/>
      <c r="UU1431" s="16"/>
      <c r="UV1431" s="16"/>
      <c r="UW1431" s="16"/>
      <c r="UX1431" s="16"/>
      <c r="UY1431" s="16"/>
      <c r="UZ1431" s="16"/>
      <c r="VA1431" s="16"/>
      <c r="VB1431" s="16"/>
      <c r="VC1431" s="16"/>
      <c r="VD1431" s="16"/>
      <c r="VE1431" s="16"/>
      <c r="VF1431" s="16"/>
      <c r="VG1431" s="16"/>
      <c r="VH1431" s="16"/>
      <c r="VI1431" s="16"/>
      <c r="VJ1431" s="16"/>
      <c r="VK1431" s="16"/>
      <c r="VL1431" s="16"/>
      <c r="VM1431" s="16"/>
      <c r="VN1431" s="16"/>
      <c r="VO1431" s="16"/>
      <c r="VP1431" s="16"/>
      <c r="VQ1431" s="16"/>
      <c r="VR1431" s="16"/>
      <c r="VS1431" s="16"/>
      <c r="VT1431" s="16"/>
      <c r="VU1431" s="16"/>
      <c r="VV1431" s="16"/>
      <c r="VW1431" s="16"/>
      <c r="VX1431" s="16"/>
      <c r="VY1431" s="16"/>
      <c r="VZ1431" s="16"/>
      <c r="WA1431" s="16"/>
      <c r="WB1431" s="16"/>
      <c r="WC1431" s="16"/>
      <c r="WD1431" s="16"/>
      <c r="WE1431" s="16"/>
      <c r="WF1431" s="16"/>
      <c r="WG1431" s="16"/>
      <c r="WH1431" s="16"/>
      <c r="WI1431" s="16"/>
      <c r="WJ1431" s="16"/>
      <c r="WK1431" s="16"/>
      <c r="WL1431" s="16"/>
      <c r="WM1431" s="16"/>
      <c r="WN1431" s="16"/>
      <c r="WO1431" s="16"/>
      <c r="WP1431" s="16"/>
      <c r="WQ1431" s="16"/>
      <c r="WR1431" s="16"/>
      <c r="WS1431" s="16"/>
      <c r="WT1431" s="16"/>
      <c r="WU1431" s="16"/>
      <c r="WV1431" s="16"/>
      <c r="WW1431" s="16"/>
      <c r="WX1431" s="16"/>
      <c r="WY1431" s="16"/>
      <c r="WZ1431" s="16"/>
      <c r="XA1431" s="16"/>
      <c r="XB1431" s="16"/>
      <c r="XC1431" s="16"/>
      <c r="XD1431" s="16"/>
      <c r="XE1431" s="16"/>
      <c r="XF1431" s="16"/>
      <c r="XG1431" s="16"/>
      <c r="XH1431" s="16"/>
      <c r="XI1431" s="16"/>
      <c r="XJ1431" s="16"/>
      <c r="XK1431" s="16"/>
      <c r="XL1431" s="16"/>
      <c r="XM1431" s="16"/>
      <c r="XN1431" s="16"/>
      <c r="XO1431" s="16"/>
      <c r="XP1431" s="16"/>
      <c r="XQ1431" s="16"/>
      <c r="XR1431" s="16"/>
      <c r="XS1431" s="16"/>
      <c r="XT1431" s="16"/>
      <c r="XU1431" s="16"/>
      <c r="XV1431" s="16"/>
      <c r="XW1431" s="16"/>
      <c r="XX1431" s="16"/>
      <c r="XY1431" s="16"/>
      <c r="XZ1431" s="16"/>
      <c r="YA1431" s="16"/>
      <c r="YB1431" s="16"/>
      <c r="YC1431" s="16"/>
      <c r="YD1431" s="16"/>
      <c r="YE1431" s="16"/>
      <c r="YF1431" s="16"/>
      <c r="YG1431" s="16"/>
      <c r="YH1431" s="16"/>
      <c r="YI1431" s="16"/>
      <c r="YJ1431" s="16"/>
      <c r="YK1431" s="16"/>
      <c r="YL1431" s="16"/>
      <c r="YM1431" s="16"/>
      <c r="YN1431" s="16"/>
      <c r="YO1431" s="16"/>
      <c r="YP1431" s="16"/>
      <c r="YQ1431" s="16"/>
      <c r="YR1431" s="16"/>
      <c r="YS1431" s="16"/>
      <c r="YT1431" s="16"/>
      <c r="YU1431" s="16"/>
      <c r="YV1431" s="16"/>
      <c r="YW1431" s="16"/>
      <c r="YX1431" s="16"/>
      <c r="YY1431" s="16"/>
      <c r="YZ1431" s="16"/>
      <c r="ZA1431" s="16"/>
      <c r="ZB1431" s="16"/>
      <c r="ZC1431" s="16"/>
      <c r="ZD1431" s="16"/>
      <c r="ZE1431" s="16"/>
      <c r="ZF1431" s="16"/>
      <c r="ZG1431" s="16"/>
      <c r="ZH1431" s="16"/>
      <c r="ZI1431" s="16"/>
      <c r="ZJ1431" s="16"/>
      <c r="ZK1431" s="16"/>
      <c r="ZL1431" s="16"/>
      <c r="ZM1431" s="16"/>
      <c r="ZN1431" s="16"/>
      <c r="ZO1431" s="16"/>
      <c r="ZP1431" s="16"/>
      <c r="ZQ1431" s="16"/>
      <c r="ZR1431" s="16"/>
      <c r="ZS1431" s="16"/>
      <c r="ZT1431" s="16"/>
      <c r="ZU1431" s="16"/>
      <c r="ZV1431" s="16"/>
      <c r="ZW1431" s="16"/>
      <c r="ZX1431" s="16"/>
      <c r="ZY1431" s="16"/>
      <c r="ZZ1431" s="16"/>
      <c r="AAA1431" s="16"/>
      <c r="AAB1431" s="16"/>
      <c r="AAC1431" s="16"/>
      <c r="AAD1431" s="16"/>
      <c r="AAE1431" s="16"/>
      <c r="AAF1431" s="16"/>
      <c r="AAG1431" s="16"/>
      <c r="AAH1431" s="16"/>
      <c r="AAI1431" s="16"/>
      <c r="AAJ1431" s="16"/>
      <c r="AAK1431" s="16"/>
      <c r="AAL1431" s="16"/>
      <c r="AAM1431" s="16"/>
      <c r="AAN1431" s="16"/>
      <c r="AAO1431" s="16"/>
      <c r="AAP1431" s="16"/>
      <c r="AAQ1431" s="16"/>
      <c r="AAR1431" s="16"/>
      <c r="AAS1431" s="16"/>
      <c r="AAT1431" s="16"/>
      <c r="AAU1431" s="16"/>
      <c r="AAV1431" s="16"/>
      <c r="AAW1431" s="16"/>
      <c r="AAX1431" s="16"/>
      <c r="AAY1431" s="16"/>
      <c r="AAZ1431" s="16"/>
      <c r="ABA1431" s="16"/>
      <c r="ABB1431" s="16"/>
      <c r="ABC1431" s="16"/>
      <c r="ABD1431" s="16"/>
      <c r="ABE1431" s="16"/>
      <c r="ABF1431" s="16"/>
      <c r="ABG1431" s="16"/>
      <c r="ABH1431" s="16"/>
      <c r="ABI1431" s="16"/>
      <c r="ABJ1431" s="16"/>
      <c r="ABK1431" s="16"/>
      <c r="ABL1431" s="16"/>
      <c r="ABM1431" s="16"/>
      <c r="ABN1431" s="16"/>
      <c r="ABO1431" s="16"/>
      <c r="ABP1431" s="16"/>
      <c r="ABQ1431" s="16"/>
      <c r="ABR1431" s="16"/>
      <c r="ABS1431" s="16"/>
      <c r="ABT1431" s="16"/>
      <c r="ABU1431" s="16"/>
      <c r="ABV1431" s="16"/>
      <c r="ABW1431" s="16"/>
      <c r="ABX1431" s="16"/>
      <c r="ABY1431" s="16"/>
      <c r="ABZ1431" s="16"/>
      <c r="ACA1431" s="16"/>
      <c r="ACB1431" s="16"/>
      <c r="ACC1431" s="16"/>
      <c r="ACD1431" s="16"/>
      <c r="ACE1431" s="16"/>
      <c r="ACF1431" s="16"/>
      <c r="ACG1431" s="16"/>
      <c r="ACH1431" s="16"/>
      <c r="ACI1431" s="16"/>
      <c r="ACJ1431" s="16"/>
      <c r="ACK1431" s="16"/>
      <c r="ACL1431" s="16"/>
      <c r="ACM1431" s="16"/>
      <c r="ACN1431" s="16"/>
      <c r="ACO1431" s="16"/>
      <c r="ACP1431" s="16"/>
      <c r="ACQ1431" s="16"/>
      <c r="ACR1431" s="16"/>
      <c r="ACS1431" s="16"/>
      <c r="ACT1431" s="16"/>
      <c r="ACU1431" s="16"/>
      <c r="ACV1431" s="16"/>
      <c r="ACW1431" s="16"/>
      <c r="ACX1431" s="16"/>
      <c r="ACY1431" s="16"/>
      <c r="ACZ1431" s="16"/>
      <c r="ADA1431" s="16"/>
      <c r="ADB1431" s="16"/>
      <c r="ADC1431" s="16"/>
      <c r="ADD1431" s="16"/>
      <c r="ADE1431" s="16"/>
      <c r="ADF1431" s="16"/>
      <c r="ADG1431" s="16"/>
      <c r="ADH1431" s="16"/>
      <c r="ADI1431" s="16"/>
      <c r="ADJ1431" s="16"/>
      <c r="ADK1431" s="16"/>
      <c r="ADL1431" s="16"/>
      <c r="ADM1431" s="16"/>
      <c r="ADN1431" s="16"/>
      <c r="ADO1431" s="16"/>
      <c r="ADP1431" s="16"/>
      <c r="ADQ1431" s="16"/>
      <c r="ADR1431" s="16"/>
      <c r="ADS1431" s="16"/>
      <c r="ADT1431" s="16"/>
      <c r="ADU1431" s="16"/>
      <c r="ADV1431" s="16"/>
      <c r="ADW1431" s="16"/>
      <c r="ADX1431" s="16"/>
      <c r="ADY1431" s="16"/>
      <c r="ADZ1431" s="16"/>
      <c r="AEA1431" s="16"/>
      <c r="AEB1431" s="16"/>
      <c r="AEC1431" s="16"/>
      <c r="AED1431" s="16"/>
      <c r="AEE1431" s="16"/>
      <c r="AEF1431" s="16"/>
      <c r="AEG1431" s="16"/>
      <c r="AEH1431" s="16"/>
      <c r="AEI1431" s="16"/>
      <c r="AEJ1431" s="16"/>
      <c r="AEK1431" s="16"/>
      <c r="AEL1431" s="16"/>
      <c r="AEM1431" s="16"/>
      <c r="AEN1431" s="16"/>
      <c r="AEO1431" s="16"/>
      <c r="AEP1431" s="16"/>
      <c r="AEQ1431" s="16"/>
      <c r="AER1431" s="16"/>
      <c r="AES1431" s="16"/>
      <c r="AET1431" s="16"/>
      <c r="AEU1431" s="16"/>
      <c r="AEV1431" s="16"/>
      <c r="AEW1431" s="16"/>
      <c r="AEX1431" s="16"/>
      <c r="AEY1431" s="16"/>
      <c r="AEZ1431" s="16"/>
      <c r="AFA1431" s="16"/>
      <c r="AFB1431" s="16"/>
      <c r="AFC1431" s="16"/>
      <c r="AFD1431" s="16"/>
      <c r="AFE1431" s="16"/>
      <c r="AFF1431" s="16"/>
      <c r="AFG1431" s="16"/>
      <c r="AFH1431" s="16"/>
      <c r="AFI1431" s="16"/>
      <c r="AFJ1431" s="16"/>
      <c r="AFK1431" s="16"/>
      <c r="AFL1431" s="16"/>
      <c r="AFM1431" s="16"/>
      <c r="AFN1431" s="16"/>
      <c r="AFO1431" s="16"/>
      <c r="AFP1431" s="16"/>
      <c r="AFQ1431" s="16"/>
      <c r="AFR1431" s="16"/>
      <c r="AFS1431" s="16"/>
      <c r="AFT1431" s="16"/>
      <c r="AFU1431" s="16"/>
      <c r="AFV1431" s="16"/>
      <c r="AFW1431" s="16"/>
      <c r="AFX1431" s="16"/>
      <c r="AFY1431" s="16"/>
      <c r="AFZ1431" s="16"/>
      <c r="AGA1431" s="16"/>
      <c r="AGB1431" s="16"/>
      <c r="AGC1431" s="16"/>
      <c r="AGD1431" s="16"/>
      <c r="AGE1431" s="16"/>
      <c r="AGF1431" s="16"/>
      <c r="AGG1431" s="16"/>
      <c r="AGH1431" s="16"/>
      <c r="AGI1431" s="16"/>
      <c r="AGJ1431" s="16"/>
      <c r="AGK1431" s="16"/>
      <c r="AGL1431" s="16"/>
      <c r="AGM1431" s="16"/>
      <c r="AGN1431" s="16"/>
      <c r="AGO1431" s="16"/>
      <c r="AGP1431" s="16"/>
      <c r="AGQ1431" s="16"/>
      <c r="AGR1431" s="16"/>
      <c r="AGS1431" s="16"/>
      <c r="AGT1431" s="16"/>
      <c r="AGU1431" s="16"/>
      <c r="AGV1431" s="16"/>
      <c r="AGW1431" s="16"/>
      <c r="AGX1431" s="16"/>
      <c r="AGY1431" s="16"/>
      <c r="AGZ1431" s="16"/>
      <c r="AHA1431" s="16"/>
      <c r="AHB1431" s="16"/>
      <c r="AHC1431" s="16"/>
      <c r="AHD1431" s="16"/>
      <c r="AHE1431" s="16"/>
      <c r="AHF1431" s="16"/>
      <c r="AHG1431" s="16"/>
      <c r="AHH1431" s="16"/>
      <c r="AHI1431" s="16"/>
      <c r="AHJ1431" s="16"/>
      <c r="AHK1431" s="16"/>
      <c r="AHL1431" s="16"/>
      <c r="AHM1431" s="16"/>
      <c r="AHN1431" s="16"/>
      <c r="AHO1431" s="16"/>
      <c r="AHP1431" s="16"/>
      <c r="AHQ1431" s="16"/>
      <c r="AHR1431" s="16"/>
      <c r="AHS1431" s="16"/>
      <c r="AHT1431" s="16"/>
      <c r="AHU1431" s="16"/>
      <c r="AHV1431" s="16"/>
      <c r="AHW1431" s="16"/>
      <c r="AHX1431" s="16"/>
      <c r="AHY1431" s="16"/>
      <c r="AHZ1431" s="16"/>
      <c r="AIA1431" s="16"/>
      <c r="AIB1431" s="16"/>
      <c r="AIC1431" s="16"/>
      <c r="AID1431" s="16"/>
      <c r="AIE1431" s="16"/>
      <c r="AIF1431" s="16"/>
      <c r="AIG1431" s="16"/>
      <c r="AIH1431" s="16"/>
      <c r="AII1431" s="16"/>
      <c r="AIJ1431" s="16"/>
      <c r="AIK1431" s="16"/>
      <c r="AIL1431" s="16"/>
      <c r="AIM1431" s="16"/>
      <c r="AIN1431" s="16"/>
      <c r="AIO1431" s="16"/>
      <c r="AIP1431" s="16"/>
      <c r="AIQ1431" s="16"/>
      <c r="AIR1431" s="16"/>
      <c r="AIS1431" s="16"/>
      <c r="AIT1431" s="16"/>
      <c r="AIU1431" s="16"/>
      <c r="AIV1431" s="16"/>
      <c r="AIW1431" s="16"/>
      <c r="AIX1431" s="16"/>
      <c r="AIY1431" s="16"/>
      <c r="AIZ1431" s="16"/>
      <c r="AJA1431" s="16"/>
      <c r="AJB1431" s="16"/>
      <c r="AJC1431" s="16"/>
      <c r="AJD1431" s="16"/>
      <c r="AJE1431" s="16"/>
      <c r="AJF1431" s="16"/>
      <c r="AJG1431" s="16"/>
      <c r="AJH1431" s="16"/>
      <c r="AJI1431" s="16"/>
      <c r="AJJ1431" s="16"/>
      <c r="AJK1431" s="16"/>
      <c r="AJL1431" s="16"/>
      <c r="AJM1431" s="16"/>
      <c r="AJN1431" s="16"/>
      <c r="AJO1431" s="16"/>
      <c r="AJP1431" s="16"/>
      <c r="AJQ1431" s="16"/>
      <c r="AJR1431" s="16"/>
      <c r="AJS1431" s="16"/>
      <c r="AJT1431" s="16"/>
      <c r="AJU1431" s="16"/>
      <c r="AJV1431" s="16"/>
      <c r="AJW1431" s="16"/>
      <c r="AJX1431" s="16"/>
      <c r="AJY1431" s="16"/>
      <c r="AJZ1431" s="16"/>
      <c r="AKA1431" s="16"/>
      <c r="AKB1431" s="16"/>
      <c r="AKC1431" s="16"/>
      <c r="AKD1431" s="16"/>
      <c r="AKE1431" s="16"/>
      <c r="AKF1431" s="16"/>
      <c r="AKG1431" s="16"/>
      <c r="AKH1431" s="16"/>
      <c r="AKI1431" s="16"/>
      <c r="AKJ1431" s="16"/>
      <c r="AKK1431" s="16"/>
      <c r="AKL1431" s="16"/>
      <c r="AKM1431" s="16"/>
      <c r="AKN1431" s="16"/>
      <c r="AKO1431" s="16"/>
      <c r="AKP1431" s="16"/>
      <c r="AKQ1431" s="16"/>
      <c r="AKR1431" s="16"/>
      <c r="AKS1431" s="16"/>
      <c r="AKT1431" s="16"/>
      <c r="AKU1431" s="16"/>
      <c r="AKV1431" s="16"/>
      <c r="AKW1431" s="16"/>
      <c r="AKX1431" s="16"/>
      <c r="AKY1431" s="16"/>
      <c r="AKZ1431" s="16"/>
      <c r="ALA1431" s="16"/>
      <c r="ALB1431" s="16"/>
      <c r="ALC1431" s="16"/>
      <c r="ALD1431" s="16"/>
      <c r="ALE1431" s="16"/>
      <c r="ALF1431" s="16"/>
      <c r="ALG1431" s="16"/>
      <c r="ALH1431" s="16"/>
      <c r="ALI1431" s="16"/>
      <c r="ALJ1431" s="16"/>
      <c r="ALK1431" s="16"/>
      <c r="ALL1431" s="16"/>
      <c r="ALM1431" s="16"/>
      <c r="ALN1431" s="16"/>
      <c r="ALO1431" s="16"/>
      <c r="ALP1431" s="16"/>
      <c r="ALQ1431" s="16"/>
      <c r="ALR1431" s="16"/>
      <c r="ALS1431" s="16"/>
      <c r="ALT1431" s="16"/>
      <c r="ALU1431" s="16"/>
      <c r="ALV1431" s="16"/>
      <c r="ALW1431" s="16"/>
      <c r="ALX1431" s="16"/>
      <c r="ALY1431" s="16"/>
      <c r="ALZ1431" s="16"/>
      <c r="AMA1431" s="16"/>
      <c r="AMB1431" s="16"/>
      <c r="AMC1431" s="16"/>
      <c r="AMD1431" s="16"/>
      <c r="AME1431" s="16"/>
      <c r="AMF1431" s="16"/>
      <c r="AMG1431" s="16"/>
      <c r="AMH1431" s="16"/>
      <c r="AMI1431" s="16"/>
      <c r="AMJ1431" s="16"/>
      <c r="AMK1431" s="16"/>
      <c r="AML1431" s="16"/>
      <c r="AMM1431" s="16"/>
      <c r="AMN1431" s="16"/>
      <c r="AMO1431" s="16"/>
      <c r="AMP1431" s="16"/>
      <c r="AMQ1431" s="16"/>
      <c r="AMR1431" s="16"/>
      <c r="AMS1431" s="16"/>
      <c r="AMT1431" s="16"/>
      <c r="AMU1431" s="16"/>
      <c r="AMV1431" s="16"/>
      <c r="AMW1431" s="16"/>
      <c r="AMX1431" s="16"/>
      <c r="AMY1431" s="16"/>
      <c r="AMZ1431" s="16"/>
      <c r="ANA1431" s="16"/>
      <c r="ANB1431" s="16"/>
      <c r="ANC1431" s="16"/>
      <c r="AND1431" s="16"/>
      <c r="ANE1431" s="16"/>
      <c r="ANF1431" s="16"/>
      <c r="ANG1431" s="16"/>
      <c r="ANH1431" s="16"/>
      <c r="ANI1431" s="16"/>
      <c r="ANJ1431" s="16"/>
      <c r="ANK1431" s="16"/>
      <c r="ANL1431" s="16"/>
      <c r="ANM1431" s="16"/>
      <c r="ANN1431" s="16"/>
      <c r="ANO1431" s="16"/>
      <c r="ANP1431" s="16"/>
      <c r="ANQ1431" s="16"/>
      <c r="ANR1431" s="16"/>
      <c r="ANS1431" s="16"/>
      <c r="ANT1431" s="16"/>
      <c r="ANU1431" s="16"/>
      <c r="ANV1431" s="16"/>
      <c r="ANW1431" s="16"/>
      <c r="ANX1431" s="16"/>
      <c r="ANY1431" s="16"/>
      <c r="ANZ1431" s="16"/>
      <c r="AOA1431" s="16"/>
      <c r="AOB1431" s="16"/>
      <c r="AOC1431" s="16"/>
      <c r="AOD1431" s="16"/>
      <c r="AOE1431" s="16"/>
      <c r="AOF1431" s="16"/>
      <c r="AOG1431" s="16"/>
      <c r="AOH1431" s="16"/>
      <c r="AOI1431" s="16"/>
      <c r="AOJ1431" s="16"/>
      <c r="AOK1431" s="16"/>
      <c r="AOL1431" s="16"/>
      <c r="AOM1431" s="16"/>
      <c r="AON1431" s="16"/>
      <c r="AOO1431" s="16"/>
      <c r="AOP1431" s="16"/>
      <c r="AOQ1431" s="16"/>
      <c r="AOR1431" s="16"/>
      <c r="AOS1431" s="16"/>
      <c r="AOT1431" s="16"/>
      <c r="AOU1431" s="16"/>
      <c r="AOV1431" s="16"/>
      <c r="AOW1431" s="16"/>
      <c r="AOX1431" s="16"/>
      <c r="AOY1431" s="16"/>
      <c r="AOZ1431" s="16"/>
      <c r="APA1431" s="16"/>
      <c r="APB1431" s="16"/>
      <c r="APC1431" s="16"/>
      <c r="APD1431" s="16"/>
      <c r="APE1431" s="16"/>
      <c r="APF1431" s="16"/>
      <c r="APG1431" s="16"/>
      <c r="APH1431" s="16"/>
      <c r="API1431" s="16"/>
      <c r="APJ1431" s="16"/>
      <c r="APK1431" s="16"/>
      <c r="APL1431" s="16"/>
      <c r="APM1431" s="16"/>
      <c r="APN1431" s="16"/>
      <c r="APO1431" s="16"/>
      <c r="APP1431" s="16"/>
      <c r="APQ1431" s="16"/>
      <c r="APR1431" s="16"/>
      <c r="APS1431" s="16"/>
      <c r="APT1431" s="16"/>
      <c r="APU1431" s="16"/>
      <c r="APV1431" s="16"/>
      <c r="APW1431" s="16"/>
      <c r="APX1431" s="16"/>
      <c r="APY1431" s="16"/>
      <c r="APZ1431" s="16"/>
      <c r="AQA1431" s="16"/>
      <c r="AQB1431" s="16"/>
      <c r="AQC1431" s="16"/>
      <c r="AQD1431" s="16"/>
      <c r="AQE1431" s="16"/>
      <c r="AQF1431" s="16"/>
      <c r="AQG1431" s="16"/>
      <c r="AQH1431" s="16"/>
      <c r="AQI1431" s="16"/>
      <c r="AQJ1431" s="16"/>
      <c r="AQK1431" s="16"/>
      <c r="AQL1431" s="16"/>
      <c r="AQM1431" s="16"/>
      <c r="AQN1431" s="16"/>
      <c r="AQO1431" s="16"/>
      <c r="AQP1431" s="16"/>
      <c r="AQQ1431" s="16"/>
      <c r="AQR1431" s="16"/>
      <c r="AQS1431" s="16"/>
      <c r="AQT1431" s="16"/>
      <c r="AQU1431" s="16"/>
      <c r="AQV1431" s="16"/>
      <c r="AQW1431" s="16"/>
      <c r="AQX1431" s="16"/>
      <c r="AQY1431" s="16"/>
      <c r="AQZ1431" s="16"/>
      <c r="ARA1431" s="16"/>
      <c r="ARB1431" s="16"/>
      <c r="ARC1431" s="16"/>
      <c r="ARD1431" s="16"/>
      <c r="ARE1431" s="16"/>
      <c r="ARF1431" s="16"/>
      <c r="ARG1431" s="16"/>
      <c r="ARH1431" s="16"/>
      <c r="ARI1431" s="16"/>
      <c r="ARJ1431" s="16"/>
      <c r="ARK1431" s="16"/>
      <c r="ARL1431" s="16"/>
      <c r="ARM1431" s="16"/>
      <c r="ARN1431" s="16"/>
      <c r="ARO1431" s="16"/>
      <c r="ARP1431" s="16"/>
      <c r="ARQ1431" s="16"/>
      <c r="ARR1431" s="16"/>
      <c r="ARS1431" s="16"/>
      <c r="ART1431" s="16"/>
      <c r="ARU1431" s="16"/>
      <c r="ARV1431" s="16"/>
      <c r="ARW1431" s="16"/>
      <c r="ARX1431" s="16"/>
      <c r="ARY1431" s="16"/>
      <c r="ARZ1431" s="16"/>
      <c r="ASA1431" s="16"/>
      <c r="ASB1431" s="16"/>
      <c r="ASC1431" s="16"/>
      <c r="ASD1431" s="16"/>
      <c r="ASE1431" s="16"/>
      <c r="ASF1431" s="16"/>
      <c r="ASG1431" s="16"/>
      <c r="ASH1431" s="16"/>
      <c r="ASI1431" s="16"/>
      <c r="ASJ1431" s="16"/>
      <c r="ASK1431" s="16"/>
      <c r="ASL1431" s="16"/>
      <c r="ASM1431" s="16"/>
      <c r="ASN1431" s="16"/>
      <c r="ASO1431" s="16"/>
      <c r="ASP1431" s="16"/>
      <c r="ASQ1431" s="16"/>
      <c r="ASR1431" s="16"/>
      <c r="ASS1431" s="16"/>
      <c r="AST1431" s="16"/>
      <c r="ASU1431" s="16"/>
      <c r="ASV1431" s="16"/>
      <c r="ASW1431" s="16"/>
      <c r="ASX1431" s="16"/>
      <c r="ASY1431" s="16"/>
      <c r="ASZ1431" s="16"/>
      <c r="ATA1431" s="16"/>
      <c r="ATB1431" s="16"/>
      <c r="ATC1431" s="16"/>
      <c r="ATD1431" s="16"/>
      <c r="ATE1431" s="16"/>
      <c r="ATF1431" s="16"/>
      <c r="ATG1431" s="16"/>
      <c r="ATH1431" s="16"/>
      <c r="ATI1431" s="16"/>
      <c r="ATJ1431" s="16"/>
      <c r="ATK1431" s="16"/>
      <c r="ATL1431" s="16"/>
      <c r="ATM1431" s="16"/>
      <c r="ATN1431" s="16"/>
      <c r="ATO1431" s="16"/>
      <c r="ATP1431" s="16"/>
      <c r="ATQ1431" s="16"/>
      <c r="ATR1431" s="16"/>
      <c r="ATS1431" s="16"/>
      <c r="ATT1431" s="16"/>
      <c r="ATU1431" s="16"/>
      <c r="ATV1431" s="16"/>
      <c r="ATW1431" s="16"/>
      <c r="ATX1431" s="16"/>
      <c r="ATY1431" s="16"/>
      <c r="ATZ1431" s="16"/>
      <c r="AUA1431" s="16"/>
      <c r="AUB1431" s="16"/>
      <c r="AUC1431" s="16"/>
      <c r="AUD1431" s="16"/>
      <c r="AUE1431" s="16"/>
      <c r="AUF1431" s="16"/>
      <c r="AUG1431" s="16"/>
      <c r="AUH1431" s="16"/>
      <c r="AUI1431" s="16"/>
      <c r="AUJ1431" s="16"/>
      <c r="AUK1431" s="16"/>
      <c r="AUL1431" s="16"/>
      <c r="AUM1431" s="16"/>
      <c r="AUN1431" s="16"/>
      <c r="AUO1431" s="16"/>
      <c r="AUP1431" s="16"/>
      <c r="AUQ1431" s="16"/>
      <c r="AUR1431" s="16"/>
      <c r="AUS1431" s="16"/>
      <c r="AUT1431" s="16"/>
      <c r="AUU1431" s="16"/>
      <c r="AUV1431" s="16"/>
      <c r="AUW1431" s="16"/>
      <c r="AUX1431" s="16"/>
      <c r="AUY1431" s="16"/>
      <c r="AUZ1431" s="16"/>
      <c r="AVA1431" s="16"/>
      <c r="AVB1431" s="16"/>
      <c r="AVC1431" s="16"/>
      <c r="AVD1431" s="16"/>
      <c r="AVE1431" s="16"/>
      <c r="AVF1431" s="16"/>
      <c r="AVG1431" s="16"/>
      <c r="AVH1431" s="16"/>
      <c r="AVI1431" s="16"/>
      <c r="AVJ1431" s="16"/>
      <c r="AVK1431" s="16"/>
      <c r="AVL1431" s="16"/>
      <c r="AVM1431" s="16"/>
      <c r="AVN1431" s="16"/>
      <c r="AVO1431" s="16"/>
      <c r="AVP1431" s="16"/>
      <c r="AVQ1431" s="16"/>
      <c r="AVR1431" s="16"/>
      <c r="AVS1431" s="16"/>
      <c r="AVT1431" s="16"/>
      <c r="AVU1431" s="16"/>
      <c r="AVV1431" s="16"/>
      <c r="AVW1431" s="16"/>
      <c r="AVX1431" s="16"/>
      <c r="AVY1431" s="16"/>
      <c r="AVZ1431" s="16"/>
      <c r="AWA1431" s="16"/>
      <c r="AWB1431" s="16"/>
      <c r="AWC1431" s="16"/>
      <c r="AWD1431" s="16"/>
      <c r="AWE1431" s="16"/>
      <c r="AWF1431" s="16"/>
      <c r="AWG1431" s="16"/>
      <c r="AWH1431" s="16"/>
      <c r="AWI1431" s="16"/>
      <c r="AWJ1431" s="16"/>
      <c r="AWK1431" s="16"/>
      <c r="AWL1431" s="16"/>
      <c r="AWM1431" s="16"/>
      <c r="AWN1431" s="16"/>
      <c r="AWO1431" s="16"/>
      <c r="AWP1431" s="16"/>
      <c r="AWQ1431" s="16"/>
      <c r="AWR1431" s="16"/>
      <c r="AWS1431" s="16"/>
      <c r="AWT1431" s="16"/>
      <c r="AWU1431" s="16"/>
      <c r="AWV1431" s="16"/>
      <c r="AWW1431" s="16"/>
      <c r="AWX1431" s="16"/>
      <c r="AWY1431" s="16"/>
      <c r="AWZ1431" s="16"/>
      <c r="AXA1431" s="16"/>
      <c r="AXB1431" s="16"/>
      <c r="AXC1431" s="16"/>
      <c r="AXD1431" s="16"/>
      <c r="AXE1431" s="16"/>
      <c r="AXF1431" s="16"/>
      <c r="AXG1431" s="16"/>
      <c r="AXH1431" s="16"/>
      <c r="AXI1431" s="16"/>
      <c r="AXJ1431" s="16"/>
      <c r="AXK1431" s="16"/>
      <c r="AXL1431" s="16"/>
      <c r="AXM1431" s="16"/>
      <c r="AXN1431" s="16"/>
      <c r="AXO1431" s="16"/>
      <c r="AXP1431" s="16"/>
      <c r="AXQ1431" s="16"/>
      <c r="AXR1431" s="16"/>
      <c r="AXS1431" s="16"/>
      <c r="AXT1431" s="16"/>
      <c r="AXU1431" s="16"/>
      <c r="AXV1431" s="16"/>
      <c r="AXW1431" s="16"/>
      <c r="AXX1431" s="16"/>
      <c r="AXY1431" s="16"/>
      <c r="AXZ1431" s="16"/>
      <c r="AYA1431" s="16"/>
      <c r="AYB1431" s="16"/>
      <c r="AYC1431" s="16"/>
      <c r="AYD1431" s="16"/>
      <c r="AYE1431" s="16"/>
      <c r="AYF1431" s="16"/>
      <c r="AYG1431" s="16"/>
      <c r="AYH1431" s="16"/>
      <c r="AYI1431" s="16"/>
      <c r="AYJ1431" s="16"/>
      <c r="AYK1431" s="16"/>
      <c r="AYL1431" s="16"/>
      <c r="AYM1431" s="16"/>
      <c r="AYN1431" s="16"/>
      <c r="AYO1431" s="16"/>
      <c r="AYP1431" s="16"/>
      <c r="AYQ1431" s="16"/>
      <c r="AYR1431" s="16"/>
      <c r="AYS1431" s="16"/>
      <c r="AYT1431" s="16"/>
      <c r="AYU1431" s="16"/>
      <c r="AYV1431" s="16"/>
      <c r="AYW1431" s="16"/>
      <c r="AYX1431" s="16"/>
      <c r="AYY1431" s="16"/>
      <c r="AYZ1431" s="16"/>
      <c r="AZA1431" s="16"/>
      <c r="AZB1431" s="16"/>
      <c r="AZC1431" s="16"/>
      <c r="AZD1431" s="16"/>
      <c r="AZE1431" s="16"/>
      <c r="AZF1431" s="16"/>
      <c r="AZG1431" s="16"/>
      <c r="AZH1431" s="16"/>
      <c r="AZI1431" s="16"/>
      <c r="AZJ1431" s="16"/>
      <c r="AZK1431" s="16"/>
      <c r="AZL1431" s="16"/>
      <c r="AZM1431" s="16"/>
      <c r="AZN1431" s="16"/>
      <c r="AZO1431" s="16"/>
      <c r="AZP1431" s="16"/>
      <c r="AZQ1431" s="16"/>
      <c r="AZR1431" s="16"/>
      <c r="AZS1431" s="16"/>
      <c r="AZT1431" s="16"/>
      <c r="AZU1431" s="16"/>
      <c r="AZV1431" s="16"/>
      <c r="AZW1431" s="16"/>
      <c r="AZX1431" s="16"/>
      <c r="AZY1431" s="16"/>
      <c r="AZZ1431" s="16"/>
      <c r="BAA1431" s="16"/>
      <c r="BAB1431" s="16"/>
      <c r="BAC1431" s="16"/>
      <c r="BAD1431" s="16"/>
      <c r="BAE1431" s="16"/>
      <c r="BAF1431" s="16"/>
      <c r="BAG1431" s="16"/>
      <c r="BAH1431" s="16"/>
      <c r="BAI1431" s="16"/>
      <c r="BAJ1431" s="16"/>
      <c r="BAK1431" s="16"/>
      <c r="BAL1431" s="16"/>
      <c r="BAM1431" s="16"/>
      <c r="BAN1431" s="16"/>
      <c r="BAO1431" s="16"/>
      <c r="BAP1431" s="16"/>
      <c r="BAQ1431" s="16"/>
      <c r="BAR1431" s="16"/>
      <c r="BAS1431" s="16"/>
      <c r="BAT1431" s="16"/>
      <c r="BAU1431" s="16"/>
      <c r="BAV1431" s="16"/>
      <c r="BAW1431" s="16"/>
      <c r="BAX1431" s="16"/>
      <c r="BAY1431" s="16"/>
      <c r="BAZ1431" s="16"/>
      <c r="BBA1431" s="16"/>
      <c r="BBB1431" s="16"/>
      <c r="BBC1431" s="16"/>
      <c r="BBD1431" s="16"/>
      <c r="BBE1431" s="16"/>
      <c r="BBF1431" s="16"/>
      <c r="BBG1431" s="16"/>
      <c r="BBH1431" s="16"/>
      <c r="BBI1431" s="16"/>
      <c r="BBJ1431" s="16"/>
      <c r="BBK1431" s="16"/>
      <c r="BBL1431" s="16"/>
      <c r="BBM1431" s="16"/>
      <c r="BBN1431" s="16"/>
      <c r="BBO1431" s="16"/>
      <c r="BBP1431" s="16"/>
      <c r="BBQ1431" s="16"/>
      <c r="BBR1431" s="16"/>
      <c r="BBS1431" s="16"/>
      <c r="BBT1431" s="16"/>
      <c r="BBU1431" s="16"/>
      <c r="BBV1431" s="16"/>
      <c r="BBW1431" s="16"/>
      <c r="BBX1431" s="16"/>
      <c r="BBY1431" s="16"/>
      <c r="BBZ1431" s="16"/>
      <c r="BCA1431" s="16"/>
      <c r="BCB1431" s="16"/>
      <c r="BCC1431" s="16"/>
      <c r="BCD1431" s="16"/>
      <c r="BCE1431" s="16"/>
      <c r="BCF1431" s="16"/>
      <c r="BCG1431" s="16"/>
      <c r="BCH1431" s="16"/>
      <c r="BCI1431" s="16"/>
      <c r="BCJ1431" s="16"/>
      <c r="BCK1431" s="16"/>
      <c r="BCL1431" s="16"/>
      <c r="BCM1431" s="16"/>
      <c r="BCN1431" s="16"/>
      <c r="BCO1431" s="16"/>
      <c r="BCP1431" s="16"/>
      <c r="BCQ1431" s="16"/>
      <c r="BCR1431" s="16"/>
      <c r="BCS1431" s="16"/>
      <c r="BCT1431" s="16"/>
      <c r="BCU1431" s="16"/>
      <c r="BCV1431" s="16"/>
      <c r="BCW1431" s="16"/>
      <c r="BCX1431" s="16"/>
      <c r="BCY1431" s="16"/>
      <c r="BCZ1431" s="16"/>
      <c r="BDA1431" s="16"/>
      <c r="BDB1431" s="16"/>
      <c r="BDC1431" s="16"/>
      <c r="BDD1431" s="16"/>
      <c r="BDE1431" s="16"/>
      <c r="BDF1431" s="16"/>
      <c r="BDG1431" s="16"/>
      <c r="BDH1431" s="16"/>
      <c r="BDI1431" s="16"/>
      <c r="BDJ1431" s="16"/>
      <c r="BDK1431" s="16"/>
      <c r="BDL1431" s="16"/>
      <c r="BDM1431" s="16"/>
      <c r="BDN1431" s="16"/>
      <c r="BDO1431" s="16"/>
      <c r="BDP1431" s="16"/>
      <c r="BDQ1431" s="16"/>
      <c r="BDR1431" s="16"/>
      <c r="BDS1431" s="16"/>
      <c r="BDT1431" s="16"/>
      <c r="BDU1431" s="16"/>
      <c r="BDV1431" s="16"/>
      <c r="BDW1431" s="16"/>
      <c r="BDX1431" s="16"/>
      <c r="BDY1431" s="16"/>
      <c r="BDZ1431" s="16"/>
      <c r="BEA1431" s="16"/>
      <c r="BEB1431" s="16"/>
      <c r="BEC1431" s="16"/>
      <c r="BED1431" s="16"/>
      <c r="BEE1431" s="16"/>
      <c r="BEF1431" s="16"/>
      <c r="BEG1431" s="16"/>
      <c r="BEH1431" s="16"/>
      <c r="BEI1431" s="16"/>
      <c r="BEJ1431" s="16"/>
      <c r="BEK1431" s="16"/>
      <c r="BEL1431" s="16"/>
      <c r="BEM1431" s="16"/>
      <c r="BEN1431" s="16"/>
      <c r="BEO1431" s="16"/>
      <c r="BEP1431" s="16"/>
      <c r="BEQ1431" s="16"/>
      <c r="BER1431" s="16"/>
      <c r="BES1431" s="16"/>
      <c r="BET1431" s="16"/>
      <c r="BEU1431" s="16"/>
      <c r="BEV1431" s="16"/>
      <c r="BEW1431" s="16"/>
      <c r="BEX1431" s="16"/>
      <c r="BEY1431" s="16"/>
      <c r="BEZ1431" s="16"/>
      <c r="BFA1431" s="16"/>
      <c r="BFB1431" s="16"/>
      <c r="BFC1431" s="16"/>
      <c r="BFD1431" s="16"/>
      <c r="BFE1431" s="16"/>
      <c r="BFF1431" s="16"/>
      <c r="BFG1431" s="16"/>
      <c r="BFH1431" s="16"/>
      <c r="BFI1431" s="16"/>
      <c r="BFJ1431" s="16"/>
      <c r="BFK1431" s="16"/>
      <c r="BFL1431" s="16"/>
      <c r="BFM1431" s="16"/>
      <c r="BFN1431" s="16"/>
      <c r="BFO1431" s="16"/>
      <c r="BFP1431" s="16"/>
      <c r="BFQ1431" s="16"/>
      <c r="BFR1431" s="16"/>
      <c r="BFS1431" s="16"/>
      <c r="BFT1431" s="16"/>
      <c r="BFU1431" s="16"/>
      <c r="BFV1431" s="16"/>
      <c r="BFW1431" s="16"/>
      <c r="BFX1431" s="16"/>
      <c r="BFY1431" s="16"/>
      <c r="BFZ1431" s="16"/>
      <c r="BGA1431" s="16"/>
      <c r="BGB1431" s="16"/>
      <c r="BGC1431" s="16"/>
      <c r="BGD1431" s="16"/>
      <c r="BGE1431" s="16"/>
      <c r="BGF1431" s="16"/>
      <c r="BGG1431" s="16"/>
      <c r="BGH1431" s="16"/>
      <c r="BGI1431" s="16"/>
      <c r="BGJ1431" s="16"/>
      <c r="BGK1431" s="16"/>
      <c r="BGL1431" s="16"/>
      <c r="BGM1431" s="16"/>
      <c r="BGN1431" s="16"/>
      <c r="BGO1431" s="16"/>
      <c r="BGP1431" s="16"/>
      <c r="BGQ1431" s="16"/>
      <c r="BGR1431" s="16"/>
      <c r="BGS1431" s="16"/>
      <c r="BGT1431" s="16"/>
      <c r="BGU1431" s="16"/>
      <c r="BGV1431" s="16"/>
      <c r="BGW1431" s="16"/>
      <c r="BGX1431" s="16"/>
      <c r="BGY1431" s="16"/>
      <c r="BGZ1431" s="16"/>
      <c r="BHA1431" s="16"/>
      <c r="BHB1431" s="16"/>
      <c r="BHC1431" s="16"/>
      <c r="BHD1431" s="16"/>
      <c r="BHE1431" s="16"/>
      <c r="BHF1431" s="16"/>
      <c r="BHG1431" s="16"/>
      <c r="BHH1431" s="16"/>
      <c r="BHI1431" s="16"/>
      <c r="BHJ1431" s="16"/>
      <c r="BHK1431" s="16"/>
      <c r="BHL1431" s="16"/>
      <c r="BHM1431" s="16"/>
      <c r="BHN1431" s="16"/>
      <c r="BHO1431" s="16"/>
      <c r="BHP1431" s="16"/>
      <c r="BHQ1431" s="16"/>
      <c r="BHR1431" s="16"/>
      <c r="BHS1431" s="16"/>
      <c r="BHT1431" s="16"/>
      <c r="BHU1431" s="16"/>
      <c r="BHV1431" s="16"/>
      <c r="BHW1431" s="16"/>
      <c r="BHX1431" s="16"/>
      <c r="BHY1431" s="16"/>
      <c r="BHZ1431" s="16"/>
      <c r="BIA1431" s="16"/>
      <c r="BIB1431" s="16"/>
      <c r="BIC1431" s="16"/>
      <c r="BID1431" s="16"/>
      <c r="BIE1431" s="16"/>
      <c r="BIF1431" s="16"/>
      <c r="BIG1431" s="16"/>
      <c r="BIH1431" s="16"/>
      <c r="BII1431" s="16"/>
      <c r="BIJ1431" s="16"/>
      <c r="BIK1431" s="16"/>
      <c r="BIL1431" s="16"/>
      <c r="BIM1431" s="16"/>
      <c r="BIN1431" s="16"/>
      <c r="BIO1431" s="16"/>
      <c r="BIP1431" s="16"/>
      <c r="BIQ1431" s="16"/>
      <c r="BIR1431" s="16"/>
      <c r="BIS1431" s="16"/>
      <c r="BIT1431" s="16"/>
      <c r="BIU1431" s="16"/>
      <c r="BIV1431" s="16"/>
      <c r="BIW1431" s="16"/>
      <c r="BIX1431" s="16"/>
      <c r="BIY1431" s="16"/>
      <c r="BIZ1431" s="16"/>
      <c r="BJA1431" s="16"/>
      <c r="BJB1431" s="16"/>
      <c r="BJC1431" s="16"/>
      <c r="BJD1431" s="16"/>
      <c r="BJE1431" s="16"/>
      <c r="BJF1431" s="16"/>
      <c r="BJG1431" s="16"/>
      <c r="BJH1431" s="16"/>
      <c r="BJI1431" s="16"/>
      <c r="BJJ1431" s="16"/>
      <c r="BJK1431" s="16"/>
      <c r="BJL1431" s="16"/>
      <c r="BJM1431" s="16"/>
      <c r="BJN1431" s="16"/>
      <c r="BJO1431" s="16"/>
      <c r="BJP1431" s="16"/>
      <c r="BJQ1431" s="16"/>
      <c r="BJR1431" s="16"/>
      <c r="BJS1431" s="16"/>
      <c r="BJT1431" s="16"/>
      <c r="BJU1431" s="16"/>
      <c r="BJV1431" s="16"/>
      <c r="BJW1431" s="16"/>
      <c r="BJX1431" s="16"/>
      <c r="BJY1431" s="16"/>
      <c r="BJZ1431" s="16"/>
      <c r="BKA1431" s="16"/>
      <c r="BKB1431" s="16"/>
      <c r="BKC1431" s="16"/>
      <c r="BKD1431" s="16"/>
      <c r="BKE1431" s="16"/>
      <c r="BKF1431" s="16"/>
      <c r="BKG1431" s="16"/>
      <c r="BKH1431" s="16"/>
      <c r="BKI1431" s="16"/>
      <c r="BKJ1431" s="16"/>
      <c r="BKK1431" s="16"/>
      <c r="BKL1431" s="16"/>
      <c r="BKM1431" s="16"/>
      <c r="BKN1431" s="16"/>
      <c r="BKO1431" s="16"/>
      <c r="BKP1431" s="16"/>
      <c r="BKQ1431" s="16"/>
      <c r="BKR1431" s="16"/>
      <c r="BKS1431" s="16"/>
      <c r="BKT1431" s="16"/>
      <c r="BKU1431" s="16"/>
      <c r="BKV1431" s="16"/>
      <c r="BKW1431" s="16"/>
      <c r="BKX1431" s="16"/>
      <c r="BKY1431" s="16"/>
      <c r="BKZ1431" s="16"/>
      <c r="BLA1431" s="16"/>
      <c r="BLB1431" s="16"/>
      <c r="BLC1431" s="16"/>
      <c r="BLD1431" s="16"/>
      <c r="BLE1431" s="16"/>
      <c r="BLF1431" s="16"/>
      <c r="BLG1431" s="16"/>
      <c r="BLH1431" s="16"/>
      <c r="BLI1431" s="16"/>
      <c r="BLJ1431" s="16"/>
      <c r="BLK1431" s="16"/>
      <c r="BLL1431" s="16"/>
      <c r="BLM1431" s="16"/>
      <c r="BLN1431" s="16"/>
      <c r="BLO1431" s="16"/>
      <c r="BLP1431" s="16"/>
      <c r="BLQ1431" s="16"/>
      <c r="BLR1431" s="16"/>
      <c r="BLS1431" s="16"/>
      <c r="BLT1431" s="16"/>
      <c r="BLU1431" s="16"/>
      <c r="BLV1431" s="16"/>
      <c r="BLW1431" s="16"/>
      <c r="BLX1431" s="16"/>
      <c r="BLY1431" s="16"/>
      <c r="BLZ1431" s="16"/>
      <c r="BMA1431" s="16"/>
      <c r="BMB1431" s="16"/>
      <c r="BMC1431" s="16"/>
      <c r="BMD1431" s="16"/>
      <c r="BME1431" s="16"/>
      <c r="BMF1431" s="16"/>
      <c r="BMG1431" s="16"/>
      <c r="BMH1431" s="16"/>
      <c r="BMI1431" s="16"/>
      <c r="BMJ1431" s="16"/>
      <c r="BMK1431" s="16"/>
      <c r="BML1431" s="16"/>
      <c r="BMM1431" s="16"/>
      <c r="BMN1431" s="16"/>
      <c r="BMO1431" s="16"/>
      <c r="BMP1431" s="16"/>
      <c r="BMQ1431" s="16"/>
      <c r="BMR1431" s="16"/>
    </row>
    <row r="1432" spans="1:1708" customFormat="1">
      <c r="A1432" s="573" t="s">
        <v>3476</v>
      </c>
      <c r="B1432" s="574"/>
      <c r="C1432" s="573" t="s">
        <v>3476</v>
      </c>
      <c r="D1432" s="573"/>
      <c r="E1432" s="575" t="s">
        <v>894</v>
      </c>
      <c r="F1432" s="576" t="s">
        <v>895</v>
      </c>
      <c r="G1432" s="576" t="s">
        <v>184</v>
      </c>
      <c r="H1432" s="576"/>
      <c r="I1432" s="576">
        <v>5</v>
      </c>
      <c r="J1432" s="576"/>
      <c r="K1432" s="576">
        <v>58.685564974000002</v>
      </c>
      <c r="L1432" s="576">
        <v>24.805951063000101</v>
      </c>
      <c r="M1432" s="577" t="s">
        <v>2885</v>
      </c>
      <c r="N1432" s="577"/>
      <c r="O1432" s="576" t="s">
        <v>3477</v>
      </c>
      <c r="P1432" s="576" t="s">
        <v>898</v>
      </c>
      <c r="Q1432" s="576"/>
      <c r="R1432" s="1025">
        <v>1372</v>
      </c>
      <c r="S1432" s="1025">
        <v>1372</v>
      </c>
      <c r="T1432" s="297"/>
      <c r="U1432" s="931"/>
      <c r="W1432" s="16"/>
      <c r="X1432" s="16"/>
      <c r="Y1432" s="16"/>
      <c r="Z1432" s="16"/>
      <c r="AA1432" s="16"/>
      <c r="AB1432" s="16"/>
      <c r="AC1432" s="16"/>
      <c r="AD1432" s="16"/>
      <c r="AE1432" s="16"/>
      <c r="AF1432" s="16"/>
      <c r="AG1432" s="16"/>
      <c r="AH1432" s="16"/>
      <c r="AI1432" s="16"/>
      <c r="AJ1432" s="16"/>
      <c r="AK1432" s="16"/>
      <c r="AL1432" s="16"/>
      <c r="AM1432" s="16"/>
      <c r="AN1432" s="16"/>
      <c r="AO1432" s="16"/>
      <c r="AP1432" s="16"/>
      <c r="AQ1432" s="16"/>
      <c r="AR1432" s="16"/>
      <c r="AS1432" s="16"/>
      <c r="AT1432" s="16"/>
      <c r="AU1432" s="16"/>
      <c r="AV1432" s="16"/>
      <c r="AW1432" s="16"/>
      <c r="AX1432" s="16"/>
      <c r="AY1432" s="16"/>
      <c r="AZ1432" s="16"/>
      <c r="BA1432" s="16"/>
      <c r="BB1432" s="16"/>
      <c r="BC1432" s="16"/>
      <c r="BD1432" s="16"/>
      <c r="BE1432" s="16"/>
      <c r="BF1432" s="16"/>
      <c r="BG1432" s="16"/>
      <c r="BH1432" s="16"/>
      <c r="BI1432" s="16"/>
      <c r="BJ1432" s="16"/>
      <c r="BK1432" s="16"/>
      <c r="BL1432" s="16"/>
      <c r="BM1432" s="16"/>
      <c r="BN1432" s="16"/>
      <c r="BO1432" s="16"/>
      <c r="BP1432" s="16"/>
      <c r="BQ1432" s="16"/>
      <c r="BR1432" s="16"/>
      <c r="BS1432" s="16"/>
      <c r="BT1432" s="16"/>
      <c r="BU1432" s="16"/>
      <c r="BV1432" s="16"/>
      <c r="BW1432" s="16"/>
      <c r="BX1432" s="16"/>
      <c r="BY1432" s="16"/>
      <c r="BZ1432" s="16"/>
      <c r="CA1432" s="16"/>
      <c r="CB1432" s="16"/>
      <c r="CC1432" s="16"/>
      <c r="CD1432" s="16"/>
      <c r="CE1432" s="16"/>
      <c r="CF1432" s="16"/>
      <c r="CG1432" s="16"/>
      <c r="CH1432" s="16"/>
      <c r="CI1432" s="16"/>
      <c r="CJ1432" s="16"/>
      <c r="CK1432" s="16"/>
      <c r="CL1432" s="16"/>
      <c r="CM1432" s="16"/>
      <c r="CN1432" s="16"/>
      <c r="CO1432" s="16"/>
      <c r="CP1432" s="16"/>
      <c r="CQ1432" s="16"/>
      <c r="CR1432" s="16"/>
      <c r="CS1432" s="16"/>
      <c r="CT1432" s="16"/>
      <c r="CU1432" s="16"/>
      <c r="CV1432" s="16"/>
      <c r="CW1432" s="16"/>
      <c r="CX1432" s="16"/>
      <c r="CY1432" s="16"/>
      <c r="CZ1432" s="16"/>
      <c r="DA1432" s="16"/>
      <c r="DB1432" s="16"/>
      <c r="DC1432" s="16"/>
      <c r="DD1432" s="16"/>
      <c r="DE1432" s="16"/>
      <c r="DF1432" s="16"/>
      <c r="DG1432" s="16"/>
      <c r="DH1432" s="16"/>
      <c r="DI1432" s="16"/>
      <c r="DJ1432" s="16"/>
      <c r="DK1432" s="16"/>
      <c r="DL1432" s="16"/>
      <c r="DM1432" s="16"/>
      <c r="DN1432" s="16"/>
      <c r="DO1432" s="16"/>
      <c r="DP1432" s="16"/>
      <c r="DQ1432" s="16"/>
      <c r="DR1432" s="16"/>
      <c r="DS1432" s="16"/>
      <c r="DT1432" s="16"/>
      <c r="DU1432" s="16"/>
      <c r="DV1432" s="16"/>
      <c r="DW1432" s="16"/>
      <c r="DX1432" s="16"/>
      <c r="DY1432" s="16"/>
      <c r="DZ1432" s="16"/>
      <c r="EA1432" s="16"/>
      <c r="EB1432" s="16"/>
      <c r="EC1432" s="16"/>
      <c r="ED1432" s="16"/>
      <c r="EE1432" s="16"/>
      <c r="EF1432" s="16"/>
      <c r="EG1432" s="16"/>
      <c r="EH1432" s="16"/>
      <c r="EI1432" s="16"/>
      <c r="EJ1432" s="16"/>
      <c r="EK1432" s="16"/>
      <c r="EL1432" s="16"/>
      <c r="EM1432" s="16"/>
      <c r="EN1432" s="16"/>
      <c r="EO1432" s="16"/>
      <c r="EP1432" s="16"/>
      <c r="EQ1432" s="16"/>
      <c r="ER1432" s="16"/>
      <c r="ES1432" s="16"/>
      <c r="ET1432" s="16"/>
      <c r="EU1432" s="16"/>
      <c r="EV1432" s="16"/>
      <c r="EW1432" s="16"/>
      <c r="EX1432" s="16"/>
      <c r="EY1432" s="16"/>
      <c r="EZ1432" s="16"/>
      <c r="FA1432" s="16"/>
      <c r="FB1432" s="16"/>
      <c r="FC1432" s="16"/>
      <c r="FD1432" s="16"/>
      <c r="FE1432" s="16"/>
      <c r="FF1432" s="16"/>
      <c r="FG1432" s="16"/>
      <c r="FH1432" s="16"/>
      <c r="FI1432" s="16"/>
      <c r="FJ1432" s="16"/>
      <c r="FK1432" s="16"/>
      <c r="FL1432" s="16"/>
      <c r="FM1432" s="16"/>
      <c r="FN1432" s="16"/>
      <c r="FO1432" s="16"/>
      <c r="FP1432" s="16"/>
      <c r="FQ1432" s="16"/>
      <c r="FR1432" s="16"/>
      <c r="FS1432" s="16"/>
      <c r="FT1432" s="16"/>
      <c r="FU1432" s="16"/>
      <c r="FV1432" s="16"/>
      <c r="FW1432" s="16"/>
      <c r="FX1432" s="16"/>
      <c r="FY1432" s="16"/>
      <c r="FZ1432" s="16"/>
      <c r="GA1432" s="16"/>
      <c r="GB1432" s="16"/>
      <c r="GC1432" s="16"/>
      <c r="GD1432" s="16"/>
      <c r="GE1432" s="16"/>
      <c r="GF1432" s="16"/>
      <c r="GG1432" s="16"/>
      <c r="GH1432" s="16"/>
      <c r="GI1432" s="16"/>
      <c r="GJ1432" s="16"/>
      <c r="GK1432" s="16"/>
      <c r="GL1432" s="16"/>
      <c r="GM1432" s="16"/>
      <c r="GN1432" s="16"/>
      <c r="GO1432" s="16"/>
      <c r="GP1432" s="16"/>
      <c r="GQ1432" s="16"/>
      <c r="GR1432" s="16"/>
      <c r="GS1432" s="16"/>
      <c r="GT1432" s="16"/>
      <c r="GU1432" s="16"/>
      <c r="GV1432" s="16"/>
      <c r="GW1432" s="16"/>
      <c r="GX1432" s="16"/>
      <c r="GY1432" s="16"/>
      <c r="GZ1432" s="16"/>
      <c r="HA1432" s="16"/>
      <c r="HB1432" s="16"/>
      <c r="HC1432" s="16"/>
      <c r="HD1432" s="16"/>
      <c r="HE1432" s="16"/>
      <c r="HF1432" s="16"/>
      <c r="HG1432" s="16"/>
      <c r="HH1432" s="16"/>
      <c r="HI1432" s="16"/>
      <c r="HJ1432" s="16"/>
      <c r="HK1432" s="16"/>
      <c r="HL1432" s="16"/>
      <c r="HM1432" s="16"/>
      <c r="HN1432" s="16"/>
      <c r="HO1432" s="16"/>
      <c r="HP1432" s="16"/>
      <c r="HQ1432" s="16"/>
      <c r="HR1432" s="16"/>
      <c r="HS1432" s="16"/>
      <c r="HT1432" s="16"/>
      <c r="HU1432" s="16"/>
      <c r="HV1432" s="16"/>
      <c r="HW1432" s="16"/>
      <c r="HX1432" s="16"/>
      <c r="HY1432" s="16"/>
      <c r="HZ1432" s="16"/>
      <c r="IA1432" s="16"/>
      <c r="IB1432" s="16"/>
      <c r="IC1432" s="16"/>
      <c r="ID1432" s="16"/>
      <c r="IE1432" s="16"/>
      <c r="IF1432" s="16"/>
      <c r="IG1432" s="16"/>
      <c r="IH1432" s="16"/>
      <c r="II1432" s="16"/>
      <c r="IJ1432" s="16"/>
      <c r="IK1432" s="16"/>
      <c r="IL1432" s="16"/>
      <c r="IM1432" s="16"/>
      <c r="IN1432" s="16"/>
      <c r="IO1432" s="16"/>
      <c r="IP1432" s="16"/>
      <c r="IQ1432" s="16"/>
      <c r="IR1432" s="16"/>
      <c r="IS1432" s="16"/>
      <c r="IT1432" s="16"/>
      <c r="IU1432" s="16"/>
      <c r="IV1432" s="16"/>
      <c r="IW1432" s="16"/>
      <c r="IX1432" s="16"/>
      <c r="IY1432" s="16"/>
      <c r="IZ1432" s="16"/>
      <c r="JA1432" s="16"/>
      <c r="JB1432" s="16"/>
      <c r="JC1432" s="16"/>
      <c r="JD1432" s="16"/>
      <c r="JE1432" s="16"/>
      <c r="JF1432" s="16"/>
      <c r="JG1432" s="16"/>
      <c r="JH1432" s="16"/>
      <c r="JI1432" s="16"/>
      <c r="JJ1432" s="16"/>
      <c r="JK1432" s="16"/>
      <c r="JL1432" s="16"/>
      <c r="JM1432" s="16"/>
      <c r="JN1432" s="16"/>
      <c r="JO1432" s="16"/>
      <c r="JP1432" s="16"/>
      <c r="JQ1432" s="16"/>
      <c r="JR1432" s="16"/>
      <c r="JS1432" s="16"/>
      <c r="JT1432" s="16"/>
      <c r="JU1432" s="16"/>
      <c r="JV1432" s="16"/>
      <c r="JW1432" s="16"/>
      <c r="JX1432" s="16"/>
      <c r="JY1432" s="16"/>
      <c r="JZ1432" s="16"/>
      <c r="KA1432" s="16"/>
      <c r="KB1432" s="16"/>
      <c r="KC1432" s="16"/>
      <c r="KD1432" s="16"/>
      <c r="KE1432" s="16"/>
      <c r="KF1432" s="16"/>
      <c r="KG1432" s="16"/>
      <c r="KH1432" s="16"/>
      <c r="KI1432" s="16"/>
      <c r="KJ1432" s="16"/>
      <c r="KK1432" s="16"/>
      <c r="KL1432" s="16"/>
      <c r="KM1432" s="16"/>
      <c r="KN1432" s="16"/>
      <c r="KO1432" s="16"/>
      <c r="KP1432" s="16"/>
      <c r="KQ1432" s="16"/>
      <c r="KR1432" s="16"/>
      <c r="KS1432" s="16"/>
      <c r="KT1432" s="16"/>
      <c r="KU1432" s="16"/>
      <c r="KV1432" s="16"/>
      <c r="KW1432" s="16"/>
      <c r="KX1432" s="16"/>
      <c r="KY1432" s="16"/>
      <c r="KZ1432" s="16"/>
      <c r="LA1432" s="16"/>
      <c r="LB1432" s="16"/>
      <c r="LC1432" s="16"/>
      <c r="LD1432" s="16"/>
      <c r="LE1432" s="16"/>
      <c r="LF1432" s="16"/>
      <c r="LG1432" s="16"/>
      <c r="LH1432" s="16"/>
      <c r="LI1432" s="16"/>
      <c r="LJ1432" s="16"/>
      <c r="LK1432" s="16"/>
      <c r="LL1432" s="16"/>
      <c r="LM1432" s="16"/>
      <c r="LN1432" s="16"/>
      <c r="LO1432" s="16"/>
      <c r="LP1432" s="16"/>
      <c r="LQ1432" s="16"/>
      <c r="LR1432" s="16"/>
      <c r="LS1432" s="16"/>
      <c r="LT1432" s="16"/>
      <c r="LU1432" s="16"/>
      <c r="LV1432" s="16"/>
      <c r="LW1432" s="16"/>
      <c r="LX1432" s="16"/>
      <c r="LY1432" s="16"/>
      <c r="LZ1432" s="16"/>
      <c r="MA1432" s="16"/>
      <c r="MB1432" s="16"/>
      <c r="MC1432" s="16"/>
      <c r="MD1432" s="16"/>
      <c r="ME1432" s="16"/>
      <c r="MF1432" s="16"/>
      <c r="MG1432" s="16"/>
      <c r="MH1432" s="16"/>
      <c r="MI1432" s="16"/>
      <c r="MJ1432" s="16"/>
      <c r="MK1432" s="16"/>
      <c r="ML1432" s="16"/>
      <c r="MM1432" s="16"/>
      <c r="MN1432" s="16"/>
      <c r="MO1432" s="16"/>
      <c r="MP1432" s="16"/>
      <c r="MQ1432" s="16"/>
      <c r="MR1432" s="16"/>
      <c r="MS1432" s="16"/>
      <c r="MT1432" s="16"/>
      <c r="MU1432" s="16"/>
      <c r="MV1432" s="16"/>
      <c r="MW1432" s="16"/>
      <c r="MX1432" s="16"/>
      <c r="MY1432" s="16"/>
      <c r="MZ1432" s="16"/>
      <c r="NA1432" s="16"/>
      <c r="NB1432" s="16"/>
      <c r="NC1432" s="16"/>
      <c r="ND1432" s="16"/>
      <c r="NE1432" s="16"/>
      <c r="NF1432" s="16"/>
      <c r="NG1432" s="16"/>
      <c r="NH1432" s="16"/>
      <c r="NI1432" s="16"/>
      <c r="NJ1432" s="16"/>
      <c r="NK1432" s="16"/>
      <c r="NL1432" s="16"/>
      <c r="NM1432" s="16"/>
      <c r="NN1432" s="16"/>
      <c r="NO1432" s="16"/>
      <c r="NP1432" s="16"/>
      <c r="NQ1432" s="16"/>
      <c r="NR1432" s="16"/>
      <c r="NS1432" s="16"/>
      <c r="NT1432" s="16"/>
      <c r="NU1432" s="16"/>
      <c r="NV1432" s="16"/>
      <c r="NW1432" s="16"/>
      <c r="NX1432" s="16"/>
      <c r="NY1432" s="16"/>
      <c r="NZ1432" s="16"/>
      <c r="OA1432" s="16"/>
      <c r="OB1432" s="16"/>
      <c r="OC1432" s="16"/>
      <c r="OD1432" s="16"/>
      <c r="OE1432" s="16"/>
      <c r="OF1432" s="16"/>
      <c r="OG1432" s="16"/>
      <c r="OH1432" s="16"/>
      <c r="OI1432" s="16"/>
      <c r="OJ1432" s="16"/>
      <c r="OK1432" s="16"/>
      <c r="OL1432" s="16"/>
      <c r="OM1432" s="16"/>
      <c r="ON1432" s="16"/>
      <c r="OO1432" s="16"/>
      <c r="OP1432" s="16"/>
      <c r="OQ1432" s="16"/>
      <c r="OR1432" s="16"/>
      <c r="OS1432" s="16"/>
      <c r="OT1432" s="16"/>
      <c r="OU1432" s="16"/>
      <c r="OV1432" s="16"/>
      <c r="OW1432" s="16"/>
      <c r="OX1432" s="16"/>
      <c r="OY1432" s="16"/>
      <c r="OZ1432" s="16"/>
      <c r="PA1432" s="16"/>
      <c r="PB1432" s="16"/>
      <c r="PC1432" s="16"/>
      <c r="PD1432" s="16"/>
      <c r="PE1432" s="16"/>
      <c r="PF1432" s="16"/>
      <c r="PG1432" s="16"/>
      <c r="PH1432" s="16"/>
      <c r="PI1432" s="16"/>
      <c r="PJ1432" s="16"/>
      <c r="PK1432" s="16"/>
      <c r="PL1432" s="16"/>
      <c r="PM1432" s="16"/>
      <c r="PN1432" s="16"/>
      <c r="PO1432" s="16"/>
      <c r="PP1432" s="16"/>
      <c r="PQ1432" s="16"/>
      <c r="PR1432" s="16"/>
      <c r="PS1432" s="16"/>
      <c r="PT1432" s="16"/>
      <c r="PU1432" s="16"/>
      <c r="PV1432" s="16"/>
      <c r="PW1432" s="16"/>
      <c r="PX1432" s="16"/>
      <c r="PY1432" s="16"/>
      <c r="PZ1432" s="16"/>
      <c r="QA1432" s="16"/>
      <c r="QB1432" s="16"/>
      <c r="QC1432" s="16"/>
      <c r="QD1432" s="16"/>
      <c r="QE1432" s="16"/>
      <c r="QF1432" s="16"/>
      <c r="QG1432" s="16"/>
      <c r="QH1432" s="16"/>
      <c r="QI1432" s="16"/>
      <c r="QJ1432" s="16"/>
      <c r="QK1432" s="16"/>
      <c r="QL1432" s="16"/>
      <c r="QM1432" s="16"/>
      <c r="QN1432" s="16"/>
      <c r="QO1432" s="16"/>
      <c r="QP1432" s="16"/>
      <c r="QQ1432" s="16"/>
      <c r="QR1432" s="16"/>
      <c r="QS1432" s="16"/>
      <c r="QT1432" s="16"/>
      <c r="QU1432" s="16"/>
      <c r="QV1432" s="16"/>
      <c r="QW1432" s="16"/>
      <c r="QX1432" s="16"/>
      <c r="QY1432" s="16"/>
      <c r="QZ1432" s="16"/>
      <c r="RA1432" s="16"/>
      <c r="RB1432" s="16"/>
      <c r="RC1432" s="16"/>
      <c r="RD1432" s="16"/>
      <c r="RE1432" s="16"/>
      <c r="RF1432" s="16"/>
      <c r="RG1432" s="16"/>
      <c r="RH1432" s="16"/>
      <c r="RI1432" s="16"/>
      <c r="RJ1432" s="16"/>
      <c r="RK1432" s="16"/>
      <c r="RL1432" s="16"/>
      <c r="RM1432" s="16"/>
      <c r="RN1432" s="16"/>
      <c r="RO1432" s="16"/>
      <c r="RP1432" s="16"/>
      <c r="RQ1432" s="16"/>
      <c r="RR1432" s="16"/>
      <c r="RS1432" s="16"/>
      <c r="RT1432" s="16"/>
      <c r="RU1432" s="16"/>
      <c r="RV1432" s="16"/>
      <c r="RW1432" s="16"/>
      <c r="RX1432" s="16"/>
      <c r="RY1432" s="16"/>
      <c r="RZ1432" s="16"/>
      <c r="SA1432" s="16"/>
      <c r="SB1432" s="16"/>
      <c r="SC1432" s="16"/>
      <c r="SD1432" s="16"/>
      <c r="SE1432" s="16"/>
      <c r="SF1432" s="16"/>
      <c r="SG1432" s="16"/>
      <c r="SH1432" s="16"/>
      <c r="SI1432" s="16"/>
      <c r="SJ1432" s="16"/>
      <c r="SK1432" s="16"/>
      <c r="SL1432" s="16"/>
      <c r="SM1432" s="16"/>
      <c r="SN1432" s="16"/>
      <c r="SO1432" s="16"/>
      <c r="SP1432" s="16"/>
      <c r="SQ1432" s="16"/>
      <c r="SR1432" s="16"/>
      <c r="SS1432" s="16"/>
      <c r="ST1432" s="16"/>
      <c r="SU1432" s="16"/>
      <c r="SV1432" s="16"/>
      <c r="SW1432" s="16"/>
      <c r="SX1432" s="16"/>
      <c r="SY1432" s="16"/>
      <c r="SZ1432" s="16"/>
      <c r="TA1432" s="16"/>
      <c r="TB1432" s="16"/>
      <c r="TC1432" s="16"/>
      <c r="TD1432" s="16"/>
      <c r="TE1432" s="16"/>
      <c r="TF1432" s="16"/>
      <c r="TG1432" s="16"/>
      <c r="TH1432" s="16"/>
      <c r="TI1432" s="16"/>
      <c r="TJ1432" s="16"/>
      <c r="TK1432" s="16"/>
      <c r="TL1432" s="16"/>
      <c r="TM1432" s="16"/>
      <c r="TN1432" s="16"/>
      <c r="TO1432" s="16"/>
      <c r="TP1432" s="16"/>
      <c r="TQ1432" s="16"/>
      <c r="TR1432" s="16"/>
      <c r="TS1432" s="16"/>
      <c r="TT1432" s="16"/>
      <c r="TU1432" s="16"/>
      <c r="TV1432" s="16"/>
      <c r="TW1432" s="16"/>
      <c r="TX1432" s="16"/>
      <c r="TY1432" s="16"/>
      <c r="TZ1432" s="16"/>
      <c r="UA1432" s="16"/>
      <c r="UB1432" s="16"/>
      <c r="UC1432" s="16"/>
      <c r="UD1432" s="16"/>
      <c r="UE1432" s="16"/>
      <c r="UF1432" s="16"/>
      <c r="UG1432" s="16"/>
      <c r="UH1432" s="16"/>
      <c r="UI1432" s="16"/>
      <c r="UJ1432" s="16"/>
      <c r="UK1432" s="16"/>
      <c r="UL1432" s="16"/>
      <c r="UM1432" s="16"/>
      <c r="UN1432" s="16"/>
      <c r="UO1432" s="16"/>
      <c r="UP1432" s="16"/>
      <c r="UQ1432" s="16"/>
      <c r="UR1432" s="16"/>
      <c r="US1432" s="16"/>
      <c r="UT1432" s="16"/>
      <c r="UU1432" s="16"/>
      <c r="UV1432" s="16"/>
      <c r="UW1432" s="16"/>
      <c r="UX1432" s="16"/>
      <c r="UY1432" s="16"/>
      <c r="UZ1432" s="16"/>
      <c r="VA1432" s="16"/>
      <c r="VB1432" s="16"/>
      <c r="VC1432" s="16"/>
      <c r="VD1432" s="16"/>
      <c r="VE1432" s="16"/>
      <c r="VF1432" s="16"/>
      <c r="VG1432" s="16"/>
      <c r="VH1432" s="16"/>
      <c r="VI1432" s="16"/>
      <c r="VJ1432" s="16"/>
      <c r="VK1432" s="16"/>
      <c r="VL1432" s="16"/>
      <c r="VM1432" s="16"/>
      <c r="VN1432" s="16"/>
      <c r="VO1432" s="16"/>
      <c r="VP1432" s="16"/>
      <c r="VQ1432" s="16"/>
      <c r="VR1432" s="16"/>
      <c r="VS1432" s="16"/>
      <c r="VT1432" s="16"/>
      <c r="VU1432" s="16"/>
      <c r="VV1432" s="16"/>
      <c r="VW1432" s="16"/>
      <c r="VX1432" s="16"/>
      <c r="VY1432" s="16"/>
      <c r="VZ1432" s="16"/>
      <c r="WA1432" s="16"/>
      <c r="WB1432" s="16"/>
      <c r="WC1432" s="16"/>
      <c r="WD1432" s="16"/>
      <c r="WE1432" s="16"/>
      <c r="WF1432" s="16"/>
      <c r="WG1432" s="16"/>
      <c r="WH1432" s="16"/>
      <c r="WI1432" s="16"/>
      <c r="WJ1432" s="16"/>
      <c r="WK1432" s="16"/>
      <c r="WL1432" s="16"/>
      <c r="WM1432" s="16"/>
      <c r="WN1432" s="16"/>
      <c r="WO1432" s="16"/>
      <c r="WP1432" s="16"/>
      <c r="WQ1432" s="16"/>
      <c r="WR1432" s="16"/>
      <c r="WS1432" s="16"/>
      <c r="WT1432" s="16"/>
      <c r="WU1432" s="16"/>
      <c r="WV1432" s="16"/>
      <c r="WW1432" s="16"/>
      <c r="WX1432" s="16"/>
      <c r="WY1432" s="16"/>
      <c r="WZ1432" s="16"/>
      <c r="XA1432" s="16"/>
      <c r="XB1432" s="16"/>
      <c r="XC1432" s="16"/>
      <c r="XD1432" s="16"/>
      <c r="XE1432" s="16"/>
      <c r="XF1432" s="16"/>
      <c r="XG1432" s="16"/>
      <c r="XH1432" s="16"/>
      <c r="XI1432" s="16"/>
      <c r="XJ1432" s="16"/>
      <c r="XK1432" s="16"/>
      <c r="XL1432" s="16"/>
      <c r="XM1432" s="16"/>
      <c r="XN1432" s="16"/>
      <c r="XO1432" s="16"/>
      <c r="XP1432" s="16"/>
      <c r="XQ1432" s="16"/>
      <c r="XR1432" s="16"/>
      <c r="XS1432" s="16"/>
      <c r="XT1432" s="16"/>
      <c r="XU1432" s="16"/>
      <c r="XV1432" s="16"/>
      <c r="XW1432" s="16"/>
      <c r="XX1432" s="16"/>
      <c r="XY1432" s="16"/>
      <c r="XZ1432" s="16"/>
      <c r="YA1432" s="16"/>
      <c r="YB1432" s="16"/>
      <c r="YC1432" s="16"/>
      <c r="YD1432" s="16"/>
      <c r="YE1432" s="16"/>
      <c r="YF1432" s="16"/>
      <c r="YG1432" s="16"/>
      <c r="YH1432" s="16"/>
      <c r="YI1432" s="16"/>
      <c r="YJ1432" s="16"/>
      <c r="YK1432" s="16"/>
      <c r="YL1432" s="16"/>
      <c r="YM1432" s="16"/>
      <c r="YN1432" s="16"/>
      <c r="YO1432" s="16"/>
      <c r="YP1432" s="16"/>
      <c r="YQ1432" s="16"/>
      <c r="YR1432" s="16"/>
      <c r="YS1432" s="16"/>
      <c r="YT1432" s="16"/>
      <c r="YU1432" s="16"/>
      <c r="YV1432" s="16"/>
      <c r="YW1432" s="16"/>
      <c r="YX1432" s="16"/>
      <c r="YY1432" s="16"/>
      <c r="YZ1432" s="16"/>
      <c r="ZA1432" s="16"/>
      <c r="ZB1432" s="16"/>
      <c r="ZC1432" s="16"/>
      <c r="ZD1432" s="16"/>
      <c r="ZE1432" s="16"/>
      <c r="ZF1432" s="16"/>
      <c r="ZG1432" s="16"/>
      <c r="ZH1432" s="16"/>
      <c r="ZI1432" s="16"/>
      <c r="ZJ1432" s="16"/>
      <c r="ZK1432" s="16"/>
      <c r="ZL1432" s="16"/>
      <c r="ZM1432" s="16"/>
      <c r="ZN1432" s="16"/>
      <c r="ZO1432" s="16"/>
      <c r="ZP1432" s="16"/>
      <c r="ZQ1432" s="16"/>
      <c r="ZR1432" s="16"/>
      <c r="ZS1432" s="16"/>
      <c r="ZT1432" s="16"/>
      <c r="ZU1432" s="16"/>
      <c r="ZV1432" s="16"/>
      <c r="ZW1432" s="16"/>
      <c r="ZX1432" s="16"/>
      <c r="ZY1432" s="16"/>
      <c r="ZZ1432" s="16"/>
      <c r="AAA1432" s="16"/>
      <c r="AAB1432" s="16"/>
      <c r="AAC1432" s="16"/>
      <c r="AAD1432" s="16"/>
      <c r="AAE1432" s="16"/>
      <c r="AAF1432" s="16"/>
      <c r="AAG1432" s="16"/>
      <c r="AAH1432" s="16"/>
      <c r="AAI1432" s="16"/>
      <c r="AAJ1432" s="16"/>
      <c r="AAK1432" s="16"/>
      <c r="AAL1432" s="16"/>
      <c r="AAM1432" s="16"/>
      <c r="AAN1432" s="16"/>
      <c r="AAO1432" s="16"/>
      <c r="AAP1432" s="16"/>
      <c r="AAQ1432" s="16"/>
      <c r="AAR1432" s="16"/>
      <c r="AAS1432" s="16"/>
      <c r="AAT1432" s="16"/>
      <c r="AAU1432" s="16"/>
      <c r="AAV1432" s="16"/>
      <c r="AAW1432" s="16"/>
      <c r="AAX1432" s="16"/>
      <c r="AAY1432" s="16"/>
      <c r="AAZ1432" s="16"/>
      <c r="ABA1432" s="16"/>
      <c r="ABB1432" s="16"/>
      <c r="ABC1432" s="16"/>
      <c r="ABD1432" s="16"/>
      <c r="ABE1432" s="16"/>
      <c r="ABF1432" s="16"/>
      <c r="ABG1432" s="16"/>
      <c r="ABH1432" s="16"/>
      <c r="ABI1432" s="16"/>
      <c r="ABJ1432" s="16"/>
      <c r="ABK1432" s="16"/>
      <c r="ABL1432" s="16"/>
      <c r="ABM1432" s="16"/>
      <c r="ABN1432" s="16"/>
      <c r="ABO1432" s="16"/>
      <c r="ABP1432" s="16"/>
      <c r="ABQ1432" s="16"/>
      <c r="ABR1432" s="16"/>
      <c r="ABS1432" s="16"/>
      <c r="ABT1432" s="16"/>
      <c r="ABU1432" s="16"/>
      <c r="ABV1432" s="16"/>
      <c r="ABW1432" s="16"/>
      <c r="ABX1432" s="16"/>
      <c r="ABY1432" s="16"/>
      <c r="ABZ1432" s="16"/>
      <c r="ACA1432" s="16"/>
      <c r="ACB1432" s="16"/>
      <c r="ACC1432" s="16"/>
      <c r="ACD1432" s="16"/>
      <c r="ACE1432" s="16"/>
      <c r="ACF1432" s="16"/>
      <c r="ACG1432" s="16"/>
      <c r="ACH1432" s="16"/>
      <c r="ACI1432" s="16"/>
      <c r="ACJ1432" s="16"/>
      <c r="ACK1432" s="16"/>
      <c r="ACL1432" s="16"/>
      <c r="ACM1432" s="16"/>
      <c r="ACN1432" s="16"/>
      <c r="ACO1432" s="16"/>
      <c r="ACP1432" s="16"/>
      <c r="ACQ1432" s="16"/>
      <c r="ACR1432" s="16"/>
      <c r="ACS1432" s="16"/>
      <c r="ACT1432" s="16"/>
      <c r="ACU1432" s="16"/>
      <c r="ACV1432" s="16"/>
      <c r="ACW1432" s="16"/>
      <c r="ACX1432" s="16"/>
      <c r="ACY1432" s="16"/>
      <c r="ACZ1432" s="16"/>
      <c r="ADA1432" s="16"/>
      <c r="ADB1432" s="16"/>
      <c r="ADC1432" s="16"/>
      <c r="ADD1432" s="16"/>
      <c r="ADE1432" s="16"/>
      <c r="ADF1432" s="16"/>
      <c r="ADG1432" s="16"/>
      <c r="ADH1432" s="16"/>
      <c r="ADI1432" s="16"/>
      <c r="ADJ1432" s="16"/>
      <c r="ADK1432" s="16"/>
      <c r="ADL1432" s="16"/>
      <c r="ADM1432" s="16"/>
      <c r="ADN1432" s="16"/>
      <c r="ADO1432" s="16"/>
      <c r="ADP1432" s="16"/>
      <c r="ADQ1432" s="16"/>
      <c r="ADR1432" s="16"/>
      <c r="ADS1432" s="16"/>
      <c r="ADT1432" s="16"/>
      <c r="ADU1432" s="16"/>
      <c r="ADV1432" s="16"/>
      <c r="ADW1432" s="16"/>
      <c r="ADX1432" s="16"/>
      <c r="ADY1432" s="16"/>
      <c r="ADZ1432" s="16"/>
      <c r="AEA1432" s="16"/>
      <c r="AEB1432" s="16"/>
      <c r="AEC1432" s="16"/>
      <c r="AED1432" s="16"/>
      <c r="AEE1432" s="16"/>
      <c r="AEF1432" s="16"/>
      <c r="AEG1432" s="16"/>
      <c r="AEH1432" s="16"/>
      <c r="AEI1432" s="16"/>
      <c r="AEJ1432" s="16"/>
      <c r="AEK1432" s="16"/>
      <c r="AEL1432" s="16"/>
      <c r="AEM1432" s="16"/>
      <c r="AEN1432" s="16"/>
      <c r="AEO1432" s="16"/>
      <c r="AEP1432" s="16"/>
      <c r="AEQ1432" s="16"/>
      <c r="AER1432" s="16"/>
      <c r="AES1432" s="16"/>
      <c r="AET1432" s="16"/>
      <c r="AEU1432" s="16"/>
      <c r="AEV1432" s="16"/>
      <c r="AEW1432" s="16"/>
      <c r="AEX1432" s="16"/>
      <c r="AEY1432" s="16"/>
      <c r="AEZ1432" s="16"/>
      <c r="AFA1432" s="16"/>
      <c r="AFB1432" s="16"/>
      <c r="AFC1432" s="16"/>
      <c r="AFD1432" s="16"/>
      <c r="AFE1432" s="16"/>
      <c r="AFF1432" s="16"/>
      <c r="AFG1432" s="16"/>
      <c r="AFH1432" s="16"/>
      <c r="AFI1432" s="16"/>
      <c r="AFJ1432" s="16"/>
      <c r="AFK1432" s="16"/>
      <c r="AFL1432" s="16"/>
      <c r="AFM1432" s="16"/>
      <c r="AFN1432" s="16"/>
      <c r="AFO1432" s="16"/>
      <c r="AFP1432" s="16"/>
      <c r="AFQ1432" s="16"/>
      <c r="AFR1432" s="16"/>
      <c r="AFS1432" s="16"/>
      <c r="AFT1432" s="16"/>
      <c r="AFU1432" s="16"/>
      <c r="AFV1432" s="16"/>
      <c r="AFW1432" s="16"/>
      <c r="AFX1432" s="16"/>
      <c r="AFY1432" s="16"/>
      <c r="AFZ1432" s="16"/>
      <c r="AGA1432" s="16"/>
      <c r="AGB1432" s="16"/>
      <c r="AGC1432" s="16"/>
      <c r="AGD1432" s="16"/>
      <c r="AGE1432" s="16"/>
      <c r="AGF1432" s="16"/>
      <c r="AGG1432" s="16"/>
      <c r="AGH1432" s="16"/>
      <c r="AGI1432" s="16"/>
      <c r="AGJ1432" s="16"/>
      <c r="AGK1432" s="16"/>
      <c r="AGL1432" s="16"/>
      <c r="AGM1432" s="16"/>
      <c r="AGN1432" s="16"/>
      <c r="AGO1432" s="16"/>
      <c r="AGP1432" s="16"/>
      <c r="AGQ1432" s="16"/>
      <c r="AGR1432" s="16"/>
      <c r="AGS1432" s="16"/>
      <c r="AGT1432" s="16"/>
      <c r="AGU1432" s="16"/>
      <c r="AGV1432" s="16"/>
      <c r="AGW1432" s="16"/>
      <c r="AGX1432" s="16"/>
      <c r="AGY1432" s="16"/>
      <c r="AGZ1432" s="16"/>
      <c r="AHA1432" s="16"/>
      <c r="AHB1432" s="16"/>
      <c r="AHC1432" s="16"/>
      <c r="AHD1432" s="16"/>
      <c r="AHE1432" s="16"/>
      <c r="AHF1432" s="16"/>
      <c r="AHG1432" s="16"/>
      <c r="AHH1432" s="16"/>
      <c r="AHI1432" s="16"/>
      <c r="AHJ1432" s="16"/>
      <c r="AHK1432" s="16"/>
      <c r="AHL1432" s="16"/>
      <c r="AHM1432" s="16"/>
      <c r="AHN1432" s="16"/>
      <c r="AHO1432" s="16"/>
      <c r="AHP1432" s="16"/>
      <c r="AHQ1432" s="16"/>
      <c r="AHR1432" s="16"/>
      <c r="AHS1432" s="16"/>
      <c r="AHT1432" s="16"/>
      <c r="AHU1432" s="16"/>
      <c r="AHV1432" s="16"/>
      <c r="AHW1432" s="16"/>
      <c r="AHX1432" s="16"/>
      <c r="AHY1432" s="16"/>
      <c r="AHZ1432" s="16"/>
      <c r="AIA1432" s="16"/>
      <c r="AIB1432" s="16"/>
      <c r="AIC1432" s="16"/>
      <c r="AID1432" s="16"/>
      <c r="AIE1432" s="16"/>
      <c r="AIF1432" s="16"/>
      <c r="AIG1432" s="16"/>
      <c r="AIH1432" s="16"/>
      <c r="AII1432" s="16"/>
      <c r="AIJ1432" s="16"/>
      <c r="AIK1432" s="16"/>
      <c r="AIL1432" s="16"/>
      <c r="AIM1432" s="16"/>
      <c r="AIN1432" s="16"/>
      <c r="AIO1432" s="16"/>
      <c r="AIP1432" s="16"/>
      <c r="AIQ1432" s="16"/>
      <c r="AIR1432" s="16"/>
      <c r="AIS1432" s="16"/>
      <c r="AIT1432" s="16"/>
      <c r="AIU1432" s="16"/>
      <c r="AIV1432" s="16"/>
      <c r="AIW1432" s="16"/>
      <c r="AIX1432" s="16"/>
      <c r="AIY1432" s="16"/>
      <c r="AIZ1432" s="16"/>
      <c r="AJA1432" s="16"/>
      <c r="AJB1432" s="16"/>
      <c r="AJC1432" s="16"/>
      <c r="AJD1432" s="16"/>
      <c r="AJE1432" s="16"/>
      <c r="AJF1432" s="16"/>
      <c r="AJG1432" s="16"/>
      <c r="AJH1432" s="16"/>
      <c r="AJI1432" s="16"/>
      <c r="AJJ1432" s="16"/>
      <c r="AJK1432" s="16"/>
      <c r="AJL1432" s="16"/>
      <c r="AJM1432" s="16"/>
      <c r="AJN1432" s="16"/>
      <c r="AJO1432" s="16"/>
      <c r="AJP1432" s="16"/>
      <c r="AJQ1432" s="16"/>
      <c r="AJR1432" s="16"/>
      <c r="AJS1432" s="16"/>
      <c r="AJT1432" s="16"/>
      <c r="AJU1432" s="16"/>
      <c r="AJV1432" s="16"/>
      <c r="AJW1432" s="16"/>
      <c r="AJX1432" s="16"/>
      <c r="AJY1432" s="16"/>
      <c r="AJZ1432" s="16"/>
      <c r="AKA1432" s="16"/>
      <c r="AKB1432" s="16"/>
      <c r="AKC1432" s="16"/>
      <c r="AKD1432" s="16"/>
      <c r="AKE1432" s="16"/>
      <c r="AKF1432" s="16"/>
      <c r="AKG1432" s="16"/>
      <c r="AKH1432" s="16"/>
      <c r="AKI1432" s="16"/>
      <c r="AKJ1432" s="16"/>
      <c r="AKK1432" s="16"/>
      <c r="AKL1432" s="16"/>
      <c r="AKM1432" s="16"/>
      <c r="AKN1432" s="16"/>
      <c r="AKO1432" s="16"/>
      <c r="AKP1432" s="16"/>
      <c r="AKQ1432" s="16"/>
      <c r="AKR1432" s="16"/>
      <c r="AKS1432" s="16"/>
      <c r="AKT1432" s="16"/>
      <c r="AKU1432" s="16"/>
      <c r="AKV1432" s="16"/>
      <c r="AKW1432" s="16"/>
      <c r="AKX1432" s="16"/>
      <c r="AKY1432" s="16"/>
      <c r="AKZ1432" s="16"/>
      <c r="ALA1432" s="16"/>
      <c r="ALB1432" s="16"/>
      <c r="ALC1432" s="16"/>
      <c r="ALD1432" s="16"/>
      <c r="ALE1432" s="16"/>
      <c r="ALF1432" s="16"/>
      <c r="ALG1432" s="16"/>
      <c r="ALH1432" s="16"/>
      <c r="ALI1432" s="16"/>
      <c r="ALJ1432" s="16"/>
      <c r="ALK1432" s="16"/>
      <c r="ALL1432" s="16"/>
      <c r="ALM1432" s="16"/>
      <c r="ALN1432" s="16"/>
      <c r="ALO1432" s="16"/>
      <c r="ALP1432" s="16"/>
      <c r="ALQ1432" s="16"/>
      <c r="ALR1432" s="16"/>
      <c r="ALS1432" s="16"/>
      <c r="ALT1432" s="16"/>
      <c r="ALU1432" s="16"/>
      <c r="ALV1432" s="16"/>
      <c r="ALW1432" s="16"/>
      <c r="ALX1432" s="16"/>
      <c r="ALY1432" s="16"/>
      <c r="ALZ1432" s="16"/>
      <c r="AMA1432" s="16"/>
      <c r="AMB1432" s="16"/>
      <c r="AMC1432" s="16"/>
      <c r="AMD1432" s="16"/>
      <c r="AME1432" s="16"/>
      <c r="AMF1432" s="16"/>
      <c r="AMG1432" s="16"/>
      <c r="AMH1432" s="16"/>
      <c r="AMI1432" s="16"/>
      <c r="AMJ1432" s="16"/>
      <c r="AMK1432" s="16"/>
      <c r="AML1432" s="16"/>
      <c r="AMM1432" s="16"/>
      <c r="AMN1432" s="16"/>
      <c r="AMO1432" s="16"/>
      <c r="AMP1432" s="16"/>
      <c r="AMQ1432" s="16"/>
      <c r="AMR1432" s="16"/>
      <c r="AMS1432" s="16"/>
      <c r="AMT1432" s="16"/>
      <c r="AMU1432" s="16"/>
      <c r="AMV1432" s="16"/>
      <c r="AMW1432" s="16"/>
      <c r="AMX1432" s="16"/>
      <c r="AMY1432" s="16"/>
      <c r="AMZ1432" s="16"/>
      <c r="ANA1432" s="16"/>
      <c r="ANB1432" s="16"/>
      <c r="ANC1432" s="16"/>
      <c r="AND1432" s="16"/>
      <c r="ANE1432" s="16"/>
      <c r="ANF1432" s="16"/>
      <c r="ANG1432" s="16"/>
      <c r="ANH1432" s="16"/>
      <c r="ANI1432" s="16"/>
      <c r="ANJ1432" s="16"/>
      <c r="ANK1432" s="16"/>
      <c r="ANL1432" s="16"/>
      <c r="ANM1432" s="16"/>
      <c r="ANN1432" s="16"/>
      <c r="ANO1432" s="16"/>
      <c r="ANP1432" s="16"/>
      <c r="ANQ1432" s="16"/>
      <c r="ANR1432" s="16"/>
      <c r="ANS1432" s="16"/>
      <c r="ANT1432" s="16"/>
      <c r="ANU1432" s="16"/>
      <c r="ANV1432" s="16"/>
      <c r="ANW1432" s="16"/>
      <c r="ANX1432" s="16"/>
      <c r="ANY1432" s="16"/>
      <c r="ANZ1432" s="16"/>
      <c r="AOA1432" s="16"/>
      <c r="AOB1432" s="16"/>
      <c r="AOC1432" s="16"/>
      <c r="AOD1432" s="16"/>
      <c r="AOE1432" s="16"/>
      <c r="AOF1432" s="16"/>
      <c r="AOG1432" s="16"/>
      <c r="AOH1432" s="16"/>
      <c r="AOI1432" s="16"/>
      <c r="AOJ1432" s="16"/>
      <c r="AOK1432" s="16"/>
      <c r="AOL1432" s="16"/>
      <c r="AOM1432" s="16"/>
      <c r="AON1432" s="16"/>
      <c r="AOO1432" s="16"/>
      <c r="AOP1432" s="16"/>
      <c r="AOQ1432" s="16"/>
      <c r="AOR1432" s="16"/>
      <c r="AOS1432" s="16"/>
      <c r="AOT1432" s="16"/>
      <c r="AOU1432" s="16"/>
      <c r="AOV1432" s="16"/>
      <c r="AOW1432" s="16"/>
      <c r="AOX1432" s="16"/>
      <c r="AOY1432" s="16"/>
      <c r="AOZ1432" s="16"/>
      <c r="APA1432" s="16"/>
      <c r="APB1432" s="16"/>
      <c r="APC1432" s="16"/>
      <c r="APD1432" s="16"/>
      <c r="APE1432" s="16"/>
      <c r="APF1432" s="16"/>
      <c r="APG1432" s="16"/>
      <c r="APH1432" s="16"/>
      <c r="API1432" s="16"/>
      <c r="APJ1432" s="16"/>
      <c r="APK1432" s="16"/>
      <c r="APL1432" s="16"/>
      <c r="APM1432" s="16"/>
      <c r="APN1432" s="16"/>
      <c r="APO1432" s="16"/>
      <c r="APP1432" s="16"/>
      <c r="APQ1432" s="16"/>
      <c r="APR1432" s="16"/>
      <c r="APS1432" s="16"/>
      <c r="APT1432" s="16"/>
      <c r="APU1432" s="16"/>
      <c r="APV1432" s="16"/>
      <c r="APW1432" s="16"/>
      <c r="APX1432" s="16"/>
      <c r="APY1432" s="16"/>
      <c r="APZ1432" s="16"/>
      <c r="AQA1432" s="16"/>
      <c r="AQB1432" s="16"/>
      <c r="AQC1432" s="16"/>
      <c r="AQD1432" s="16"/>
      <c r="AQE1432" s="16"/>
      <c r="AQF1432" s="16"/>
      <c r="AQG1432" s="16"/>
      <c r="AQH1432" s="16"/>
      <c r="AQI1432" s="16"/>
      <c r="AQJ1432" s="16"/>
      <c r="AQK1432" s="16"/>
      <c r="AQL1432" s="16"/>
      <c r="AQM1432" s="16"/>
      <c r="AQN1432" s="16"/>
      <c r="AQO1432" s="16"/>
      <c r="AQP1432" s="16"/>
      <c r="AQQ1432" s="16"/>
      <c r="AQR1432" s="16"/>
      <c r="AQS1432" s="16"/>
      <c r="AQT1432" s="16"/>
      <c r="AQU1432" s="16"/>
      <c r="AQV1432" s="16"/>
      <c r="AQW1432" s="16"/>
      <c r="AQX1432" s="16"/>
      <c r="AQY1432" s="16"/>
      <c r="AQZ1432" s="16"/>
      <c r="ARA1432" s="16"/>
      <c r="ARB1432" s="16"/>
      <c r="ARC1432" s="16"/>
      <c r="ARD1432" s="16"/>
      <c r="ARE1432" s="16"/>
      <c r="ARF1432" s="16"/>
      <c r="ARG1432" s="16"/>
      <c r="ARH1432" s="16"/>
      <c r="ARI1432" s="16"/>
      <c r="ARJ1432" s="16"/>
      <c r="ARK1432" s="16"/>
      <c r="ARL1432" s="16"/>
      <c r="ARM1432" s="16"/>
      <c r="ARN1432" s="16"/>
      <c r="ARO1432" s="16"/>
      <c r="ARP1432" s="16"/>
      <c r="ARQ1432" s="16"/>
      <c r="ARR1432" s="16"/>
      <c r="ARS1432" s="16"/>
      <c r="ART1432" s="16"/>
      <c r="ARU1432" s="16"/>
      <c r="ARV1432" s="16"/>
      <c r="ARW1432" s="16"/>
      <c r="ARX1432" s="16"/>
      <c r="ARY1432" s="16"/>
      <c r="ARZ1432" s="16"/>
      <c r="ASA1432" s="16"/>
      <c r="ASB1432" s="16"/>
      <c r="ASC1432" s="16"/>
      <c r="ASD1432" s="16"/>
      <c r="ASE1432" s="16"/>
      <c r="ASF1432" s="16"/>
      <c r="ASG1432" s="16"/>
      <c r="ASH1432" s="16"/>
      <c r="ASI1432" s="16"/>
      <c r="ASJ1432" s="16"/>
      <c r="ASK1432" s="16"/>
      <c r="ASL1432" s="16"/>
      <c r="ASM1432" s="16"/>
      <c r="ASN1432" s="16"/>
      <c r="ASO1432" s="16"/>
      <c r="ASP1432" s="16"/>
      <c r="ASQ1432" s="16"/>
      <c r="ASR1432" s="16"/>
      <c r="ASS1432" s="16"/>
      <c r="AST1432" s="16"/>
      <c r="ASU1432" s="16"/>
      <c r="ASV1432" s="16"/>
      <c r="ASW1432" s="16"/>
      <c r="ASX1432" s="16"/>
      <c r="ASY1432" s="16"/>
      <c r="ASZ1432" s="16"/>
      <c r="ATA1432" s="16"/>
      <c r="ATB1432" s="16"/>
      <c r="ATC1432" s="16"/>
      <c r="ATD1432" s="16"/>
      <c r="ATE1432" s="16"/>
      <c r="ATF1432" s="16"/>
      <c r="ATG1432" s="16"/>
      <c r="ATH1432" s="16"/>
      <c r="ATI1432" s="16"/>
      <c r="ATJ1432" s="16"/>
      <c r="ATK1432" s="16"/>
      <c r="ATL1432" s="16"/>
      <c r="ATM1432" s="16"/>
      <c r="ATN1432" s="16"/>
      <c r="ATO1432" s="16"/>
      <c r="ATP1432" s="16"/>
      <c r="ATQ1432" s="16"/>
      <c r="ATR1432" s="16"/>
      <c r="ATS1432" s="16"/>
      <c r="ATT1432" s="16"/>
      <c r="ATU1432" s="16"/>
      <c r="ATV1432" s="16"/>
      <c r="ATW1432" s="16"/>
      <c r="ATX1432" s="16"/>
      <c r="ATY1432" s="16"/>
      <c r="ATZ1432" s="16"/>
      <c r="AUA1432" s="16"/>
      <c r="AUB1432" s="16"/>
      <c r="AUC1432" s="16"/>
      <c r="AUD1432" s="16"/>
      <c r="AUE1432" s="16"/>
      <c r="AUF1432" s="16"/>
      <c r="AUG1432" s="16"/>
      <c r="AUH1432" s="16"/>
      <c r="AUI1432" s="16"/>
      <c r="AUJ1432" s="16"/>
      <c r="AUK1432" s="16"/>
      <c r="AUL1432" s="16"/>
      <c r="AUM1432" s="16"/>
      <c r="AUN1432" s="16"/>
      <c r="AUO1432" s="16"/>
      <c r="AUP1432" s="16"/>
      <c r="AUQ1432" s="16"/>
      <c r="AUR1432" s="16"/>
      <c r="AUS1432" s="16"/>
      <c r="AUT1432" s="16"/>
      <c r="AUU1432" s="16"/>
      <c r="AUV1432" s="16"/>
      <c r="AUW1432" s="16"/>
      <c r="AUX1432" s="16"/>
      <c r="AUY1432" s="16"/>
      <c r="AUZ1432" s="16"/>
      <c r="AVA1432" s="16"/>
      <c r="AVB1432" s="16"/>
      <c r="AVC1432" s="16"/>
      <c r="AVD1432" s="16"/>
      <c r="AVE1432" s="16"/>
      <c r="AVF1432" s="16"/>
      <c r="AVG1432" s="16"/>
      <c r="AVH1432" s="16"/>
      <c r="AVI1432" s="16"/>
      <c r="AVJ1432" s="16"/>
      <c r="AVK1432" s="16"/>
      <c r="AVL1432" s="16"/>
      <c r="AVM1432" s="16"/>
      <c r="AVN1432" s="16"/>
      <c r="AVO1432" s="16"/>
      <c r="AVP1432" s="16"/>
      <c r="AVQ1432" s="16"/>
      <c r="AVR1432" s="16"/>
      <c r="AVS1432" s="16"/>
      <c r="AVT1432" s="16"/>
      <c r="AVU1432" s="16"/>
      <c r="AVV1432" s="16"/>
      <c r="AVW1432" s="16"/>
      <c r="AVX1432" s="16"/>
      <c r="AVY1432" s="16"/>
      <c r="AVZ1432" s="16"/>
      <c r="AWA1432" s="16"/>
      <c r="AWB1432" s="16"/>
      <c r="AWC1432" s="16"/>
      <c r="AWD1432" s="16"/>
      <c r="AWE1432" s="16"/>
      <c r="AWF1432" s="16"/>
      <c r="AWG1432" s="16"/>
      <c r="AWH1432" s="16"/>
      <c r="AWI1432" s="16"/>
      <c r="AWJ1432" s="16"/>
      <c r="AWK1432" s="16"/>
      <c r="AWL1432" s="16"/>
      <c r="AWM1432" s="16"/>
      <c r="AWN1432" s="16"/>
      <c r="AWO1432" s="16"/>
      <c r="AWP1432" s="16"/>
      <c r="AWQ1432" s="16"/>
      <c r="AWR1432" s="16"/>
      <c r="AWS1432" s="16"/>
      <c r="AWT1432" s="16"/>
      <c r="AWU1432" s="16"/>
      <c r="AWV1432" s="16"/>
      <c r="AWW1432" s="16"/>
      <c r="AWX1432" s="16"/>
      <c r="AWY1432" s="16"/>
      <c r="AWZ1432" s="16"/>
      <c r="AXA1432" s="16"/>
      <c r="AXB1432" s="16"/>
      <c r="AXC1432" s="16"/>
      <c r="AXD1432" s="16"/>
      <c r="AXE1432" s="16"/>
      <c r="AXF1432" s="16"/>
      <c r="AXG1432" s="16"/>
      <c r="AXH1432" s="16"/>
      <c r="AXI1432" s="16"/>
      <c r="AXJ1432" s="16"/>
      <c r="AXK1432" s="16"/>
      <c r="AXL1432" s="16"/>
      <c r="AXM1432" s="16"/>
      <c r="AXN1432" s="16"/>
      <c r="AXO1432" s="16"/>
      <c r="AXP1432" s="16"/>
      <c r="AXQ1432" s="16"/>
      <c r="AXR1432" s="16"/>
      <c r="AXS1432" s="16"/>
      <c r="AXT1432" s="16"/>
      <c r="AXU1432" s="16"/>
      <c r="AXV1432" s="16"/>
      <c r="AXW1432" s="16"/>
      <c r="AXX1432" s="16"/>
      <c r="AXY1432" s="16"/>
      <c r="AXZ1432" s="16"/>
      <c r="AYA1432" s="16"/>
      <c r="AYB1432" s="16"/>
      <c r="AYC1432" s="16"/>
      <c r="AYD1432" s="16"/>
      <c r="AYE1432" s="16"/>
      <c r="AYF1432" s="16"/>
      <c r="AYG1432" s="16"/>
      <c r="AYH1432" s="16"/>
      <c r="AYI1432" s="16"/>
      <c r="AYJ1432" s="16"/>
      <c r="AYK1432" s="16"/>
      <c r="AYL1432" s="16"/>
      <c r="AYM1432" s="16"/>
      <c r="AYN1432" s="16"/>
      <c r="AYO1432" s="16"/>
      <c r="AYP1432" s="16"/>
      <c r="AYQ1432" s="16"/>
      <c r="AYR1432" s="16"/>
      <c r="AYS1432" s="16"/>
      <c r="AYT1432" s="16"/>
      <c r="AYU1432" s="16"/>
      <c r="AYV1432" s="16"/>
      <c r="AYW1432" s="16"/>
      <c r="AYX1432" s="16"/>
      <c r="AYY1432" s="16"/>
      <c r="AYZ1432" s="16"/>
      <c r="AZA1432" s="16"/>
      <c r="AZB1432" s="16"/>
      <c r="AZC1432" s="16"/>
      <c r="AZD1432" s="16"/>
      <c r="AZE1432" s="16"/>
      <c r="AZF1432" s="16"/>
      <c r="AZG1432" s="16"/>
      <c r="AZH1432" s="16"/>
      <c r="AZI1432" s="16"/>
      <c r="AZJ1432" s="16"/>
      <c r="AZK1432" s="16"/>
      <c r="AZL1432" s="16"/>
      <c r="AZM1432" s="16"/>
      <c r="AZN1432" s="16"/>
      <c r="AZO1432" s="16"/>
      <c r="AZP1432" s="16"/>
      <c r="AZQ1432" s="16"/>
      <c r="AZR1432" s="16"/>
      <c r="AZS1432" s="16"/>
      <c r="AZT1432" s="16"/>
      <c r="AZU1432" s="16"/>
      <c r="AZV1432" s="16"/>
      <c r="AZW1432" s="16"/>
      <c r="AZX1432" s="16"/>
      <c r="AZY1432" s="16"/>
      <c r="AZZ1432" s="16"/>
      <c r="BAA1432" s="16"/>
      <c r="BAB1432" s="16"/>
      <c r="BAC1432" s="16"/>
      <c r="BAD1432" s="16"/>
      <c r="BAE1432" s="16"/>
      <c r="BAF1432" s="16"/>
      <c r="BAG1432" s="16"/>
      <c r="BAH1432" s="16"/>
      <c r="BAI1432" s="16"/>
      <c r="BAJ1432" s="16"/>
      <c r="BAK1432" s="16"/>
      <c r="BAL1432" s="16"/>
      <c r="BAM1432" s="16"/>
      <c r="BAN1432" s="16"/>
      <c r="BAO1432" s="16"/>
      <c r="BAP1432" s="16"/>
      <c r="BAQ1432" s="16"/>
      <c r="BAR1432" s="16"/>
      <c r="BAS1432" s="16"/>
      <c r="BAT1432" s="16"/>
      <c r="BAU1432" s="16"/>
      <c r="BAV1432" s="16"/>
      <c r="BAW1432" s="16"/>
      <c r="BAX1432" s="16"/>
      <c r="BAY1432" s="16"/>
      <c r="BAZ1432" s="16"/>
      <c r="BBA1432" s="16"/>
      <c r="BBB1432" s="16"/>
      <c r="BBC1432" s="16"/>
      <c r="BBD1432" s="16"/>
      <c r="BBE1432" s="16"/>
      <c r="BBF1432" s="16"/>
      <c r="BBG1432" s="16"/>
      <c r="BBH1432" s="16"/>
      <c r="BBI1432" s="16"/>
      <c r="BBJ1432" s="16"/>
      <c r="BBK1432" s="16"/>
      <c r="BBL1432" s="16"/>
      <c r="BBM1432" s="16"/>
      <c r="BBN1432" s="16"/>
      <c r="BBO1432" s="16"/>
      <c r="BBP1432" s="16"/>
      <c r="BBQ1432" s="16"/>
      <c r="BBR1432" s="16"/>
      <c r="BBS1432" s="16"/>
      <c r="BBT1432" s="16"/>
      <c r="BBU1432" s="16"/>
      <c r="BBV1432" s="16"/>
      <c r="BBW1432" s="16"/>
      <c r="BBX1432" s="16"/>
      <c r="BBY1432" s="16"/>
      <c r="BBZ1432" s="16"/>
      <c r="BCA1432" s="16"/>
      <c r="BCB1432" s="16"/>
      <c r="BCC1432" s="16"/>
      <c r="BCD1432" s="16"/>
      <c r="BCE1432" s="16"/>
      <c r="BCF1432" s="16"/>
      <c r="BCG1432" s="16"/>
      <c r="BCH1432" s="16"/>
      <c r="BCI1432" s="16"/>
      <c r="BCJ1432" s="16"/>
      <c r="BCK1432" s="16"/>
      <c r="BCL1432" s="16"/>
      <c r="BCM1432" s="16"/>
      <c r="BCN1432" s="16"/>
      <c r="BCO1432" s="16"/>
      <c r="BCP1432" s="16"/>
      <c r="BCQ1432" s="16"/>
      <c r="BCR1432" s="16"/>
      <c r="BCS1432" s="16"/>
      <c r="BCT1432" s="16"/>
      <c r="BCU1432" s="16"/>
      <c r="BCV1432" s="16"/>
      <c r="BCW1432" s="16"/>
      <c r="BCX1432" s="16"/>
      <c r="BCY1432" s="16"/>
      <c r="BCZ1432" s="16"/>
      <c r="BDA1432" s="16"/>
      <c r="BDB1432" s="16"/>
      <c r="BDC1432" s="16"/>
      <c r="BDD1432" s="16"/>
      <c r="BDE1432" s="16"/>
      <c r="BDF1432" s="16"/>
      <c r="BDG1432" s="16"/>
      <c r="BDH1432" s="16"/>
      <c r="BDI1432" s="16"/>
      <c r="BDJ1432" s="16"/>
      <c r="BDK1432" s="16"/>
      <c r="BDL1432" s="16"/>
      <c r="BDM1432" s="16"/>
      <c r="BDN1432" s="16"/>
      <c r="BDO1432" s="16"/>
      <c r="BDP1432" s="16"/>
      <c r="BDQ1432" s="16"/>
      <c r="BDR1432" s="16"/>
      <c r="BDS1432" s="16"/>
      <c r="BDT1432" s="16"/>
      <c r="BDU1432" s="16"/>
      <c r="BDV1432" s="16"/>
      <c r="BDW1432" s="16"/>
      <c r="BDX1432" s="16"/>
      <c r="BDY1432" s="16"/>
      <c r="BDZ1432" s="16"/>
      <c r="BEA1432" s="16"/>
      <c r="BEB1432" s="16"/>
      <c r="BEC1432" s="16"/>
      <c r="BED1432" s="16"/>
      <c r="BEE1432" s="16"/>
      <c r="BEF1432" s="16"/>
      <c r="BEG1432" s="16"/>
      <c r="BEH1432" s="16"/>
      <c r="BEI1432" s="16"/>
      <c r="BEJ1432" s="16"/>
      <c r="BEK1432" s="16"/>
      <c r="BEL1432" s="16"/>
      <c r="BEM1432" s="16"/>
      <c r="BEN1432" s="16"/>
      <c r="BEO1432" s="16"/>
      <c r="BEP1432" s="16"/>
      <c r="BEQ1432" s="16"/>
      <c r="BER1432" s="16"/>
      <c r="BES1432" s="16"/>
      <c r="BET1432" s="16"/>
      <c r="BEU1432" s="16"/>
      <c r="BEV1432" s="16"/>
      <c r="BEW1432" s="16"/>
      <c r="BEX1432" s="16"/>
      <c r="BEY1432" s="16"/>
      <c r="BEZ1432" s="16"/>
      <c r="BFA1432" s="16"/>
      <c r="BFB1432" s="16"/>
      <c r="BFC1432" s="16"/>
      <c r="BFD1432" s="16"/>
      <c r="BFE1432" s="16"/>
      <c r="BFF1432" s="16"/>
      <c r="BFG1432" s="16"/>
      <c r="BFH1432" s="16"/>
      <c r="BFI1432" s="16"/>
      <c r="BFJ1432" s="16"/>
      <c r="BFK1432" s="16"/>
      <c r="BFL1432" s="16"/>
      <c r="BFM1432" s="16"/>
      <c r="BFN1432" s="16"/>
      <c r="BFO1432" s="16"/>
      <c r="BFP1432" s="16"/>
      <c r="BFQ1432" s="16"/>
      <c r="BFR1432" s="16"/>
      <c r="BFS1432" s="16"/>
      <c r="BFT1432" s="16"/>
      <c r="BFU1432" s="16"/>
      <c r="BFV1432" s="16"/>
      <c r="BFW1432" s="16"/>
      <c r="BFX1432" s="16"/>
      <c r="BFY1432" s="16"/>
      <c r="BFZ1432" s="16"/>
      <c r="BGA1432" s="16"/>
      <c r="BGB1432" s="16"/>
      <c r="BGC1432" s="16"/>
      <c r="BGD1432" s="16"/>
      <c r="BGE1432" s="16"/>
      <c r="BGF1432" s="16"/>
      <c r="BGG1432" s="16"/>
      <c r="BGH1432" s="16"/>
      <c r="BGI1432" s="16"/>
      <c r="BGJ1432" s="16"/>
      <c r="BGK1432" s="16"/>
      <c r="BGL1432" s="16"/>
      <c r="BGM1432" s="16"/>
      <c r="BGN1432" s="16"/>
      <c r="BGO1432" s="16"/>
      <c r="BGP1432" s="16"/>
      <c r="BGQ1432" s="16"/>
      <c r="BGR1432" s="16"/>
      <c r="BGS1432" s="16"/>
      <c r="BGT1432" s="16"/>
      <c r="BGU1432" s="16"/>
      <c r="BGV1432" s="16"/>
      <c r="BGW1432" s="16"/>
      <c r="BGX1432" s="16"/>
      <c r="BGY1432" s="16"/>
      <c r="BGZ1432" s="16"/>
      <c r="BHA1432" s="16"/>
      <c r="BHB1432" s="16"/>
      <c r="BHC1432" s="16"/>
      <c r="BHD1432" s="16"/>
      <c r="BHE1432" s="16"/>
      <c r="BHF1432" s="16"/>
      <c r="BHG1432" s="16"/>
      <c r="BHH1432" s="16"/>
      <c r="BHI1432" s="16"/>
      <c r="BHJ1432" s="16"/>
      <c r="BHK1432" s="16"/>
      <c r="BHL1432" s="16"/>
      <c r="BHM1432" s="16"/>
      <c r="BHN1432" s="16"/>
      <c r="BHO1432" s="16"/>
      <c r="BHP1432" s="16"/>
      <c r="BHQ1432" s="16"/>
      <c r="BHR1432" s="16"/>
      <c r="BHS1432" s="16"/>
      <c r="BHT1432" s="16"/>
      <c r="BHU1432" s="16"/>
      <c r="BHV1432" s="16"/>
      <c r="BHW1432" s="16"/>
      <c r="BHX1432" s="16"/>
      <c r="BHY1432" s="16"/>
      <c r="BHZ1432" s="16"/>
      <c r="BIA1432" s="16"/>
      <c r="BIB1432" s="16"/>
      <c r="BIC1432" s="16"/>
      <c r="BID1432" s="16"/>
      <c r="BIE1432" s="16"/>
      <c r="BIF1432" s="16"/>
      <c r="BIG1432" s="16"/>
      <c r="BIH1432" s="16"/>
      <c r="BII1432" s="16"/>
      <c r="BIJ1432" s="16"/>
      <c r="BIK1432" s="16"/>
      <c r="BIL1432" s="16"/>
      <c r="BIM1432" s="16"/>
      <c r="BIN1432" s="16"/>
      <c r="BIO1432" s="16"/>
      <c r="BIP1432" s="16"/>
      <c r="BIQ1432" s="16"/>
      <c r="BIR1432" s="16"/>
      <c r="BIS1432" s="16"/>
      <c r="BIT1432" s="16"/>
      <c r="BIU1432" s="16"/>
      <c r="BIV1432" s="16"/>
      <c r="BIW1432" s="16"/>
      <c r="BIX1432" s="16"/>
      <c r="BIY1432" s="16"/>
      <c r="BIZ1432" s="16"/>
      <c r="BJA1432" s="16"/>
      <c r="BJB1432" s="16"/>
      <c r="BJC1432" s="16"/>
      <c r="BJD1432" s="16"/>
      <c r="BJE1432" s="16"/>
      <c r="BJF1432" s="16"/>
      <c r="BJG1432" s="16"/>
      <c r="BJH1432" s="16"/>
      <c r="BJI1432" s="16"/>
      <c r="BJJ1432" s="16"/>
      <c r="BJK1432" s="16"/>
      <c r="BJL1432" s="16"/>
      <c r="BJM1432" s="16"/>
      <c r="BJN1432" s="16"/>
      <c r="BJO1432" s="16"/>
      <c r="BJP1432" s="16"/>
      <c r="BJQ1432" s="16"/>
      <c r="BJR1432" s="16"/>
      <c r="BJS1432" s="16"/>
      <c r="BJT1432" s="16"/>
      <c r="BJU1432" s="16"/>
      <c r="BJV1432" s="16"/>
      <c r="BJW1432" s="16"/>
      <c r="BJX1432" s="16"/>
      <c r="BJY1432" s="16"/>
      <c r="BJZ1432" s="16"/>
      <c r="BKA1432" s="16"/>
      <c r="BKB1432" s="16"/>
      <c r="BKC1432" s="16"/>
      <c r="BKD1432" s="16"/>
      <c r="BKE1432" s="16"/>
      <c r="BKF1432" s="16"/>
      <c r="BKG1432" s="16"/>
      <c r="BKH1432" s="16"/>
      <c r="BKI1432" s="16"/>
      <c r="BKJ1432" s="16"/>
      <c r="BKK1432" s="16"/>
      <c r="BKL1432" s="16"/>
      <c r="BKM1432" s="16"/>
      <c r="BKN1432" s="16"/>
      <c r="BKO1432" s="16"/>
      <c r="BKP1432" s="16"/>
      <c r="BKQ1432" s="16"/>
      <c r="BKR1432" s="16"/>
      <c r="BKS1432" s="16"/>
      <c r="BKT1432" s="16"/>
      <c r="BKU1432" s="16"/>
      <c r="BKV1432" s="16"/>
      <c r="BKW1432" s="16"/>
      <c r="BKX1432" s="16"/>
      <c r="BKY1432" s="16"/>
      <c r="BKZ1432" s="16"/>
      <c r="BLA1432" s="16"/>
      <c r="BLB1432" s="16"/>
      <c r="BLC1432" s="16"/>
      <c r="BLD1432" s="16"/>
      <c r="BLE1432" s="16"/>
      <c r="BLF1432" s="16"/>
      <c r="BLG1432" s="16"/>
      <c r="BLH1432" s="16"/>
      <c r="BLI1432" s="16"/>
      <c r="BLJ1432" s="16"/>
      <c r="BLK1432" s="16"/>
      <c r="BLL1432" s="16"/>
      <c r="BLM1432" s="16"/>
      <c r="BLN1432" s="16"/>
      <c r="BLO1432" s="16"/>
      <c r="BLP1432" s="16"/>
      <c r="BLQ1432" s="16"/>
      <c r="BLR1432" s="16"/>
      <c r="BLS1432" s="16"/>
      <c r="BLT1432" s="16"/>
      <c r="BLU1432" s="16"/>
      <c r="BLV1432" s="16"/>
      <c r="BLW1432" s="16"/>
      <c r="BLX1432" s="16"/>
      <c r="BLY1432" s="16"/>
      <c r="BLZ1432" s="16"/>
      <c r="BMA1432" s="16"/>
      <c r="BMB1432" s="16"/>
      <c r="BMC1432" s="16"/>
      <c r="BMD1432" s="16"/>
      <c r="BME1432" s="16"/>
      <c r="BMF1432" s="16"/>
      <c r="BMG1432" s="16"/>
      <c r="BMH1432" s="16"/>
      <c r="BMI1432" s="16"/>
      <c r="BMJ1432" s="16"/>
      <c r="BMK1432" s="16"/>
      <c r="BML1432" s="16"/>
      <c r="BMM1432" s="16"/>
      <c r="BMN1432" s="16"/>
      <c r="BMO1432" s="16"/>
      <c r="BMP1432" s="16"/>
      <c r="BMQ1432" s="16"/>
      <c r="BMR1432" s="16"/>
    </row>
    <row r="1433" spans="1:1708" customFormat="1">
      <c r="A1433" s="573" t="s">
        <v>3478</v>
      </c>
      <c r="B1433" s="1299"/>
      <c r="C1433" s="573" t="s">
        <v>3478</v>
      </c>
      <c r="D1433" s="573"/>
      <c r="E1433" s="575" t="s">
        <v>894</v>
      </c>
      <c r="F1433" s="576" t="s">
        <v>895</v>
      </c>
      <c r="G1433" s="576" t="s">
        <v>184</v>
      </c>
      <c r="H1433" s="576"/>
      <c r="I1433" s="576">
        <v>5</v>
      </c>
      <c r="J1433" s="576"/>
      <c r="K1433" s="576">
        <v>58.684561461000001</v>
      </c>
      <c r="L1433" s="576">
        <v>24.806521683</v>
      </c>
      <c r="M1433" s="577" t="s">
        <v>2882</v>
      </c>
      <c r="N1433" s="577"/>
      <c r="O1433" s="576" t="s">
        <v>3479</v>
      </c>
      <c r="P1433" s="576" t="s">
        <v>898</v>
      </c>
      <c r="Q1433" s="576"/>
      <c r="R1433" s="1025">
        <v>1373</v>
      </c>
      <c r="S1433" s="1025">
        <v>1373</v>
      </c>
      <c r="T1433" s="297"/>
      <c r="U1433" s="931"/>
      <c r="W1433" s="16"/>
      <c r="X1433" s="16"/>
      <c r="Y1433" s="16"/>
      <c r="Z1433" s="16"/>
      <c r="AA1433" s="16"/>
      <c r="AB1433" s="16"/>
      <c r="AC1433" s="16"/>
      <c r="AD1433" s="16"/>
      <c r="AE1433" s="16"/>
      <c r="AF1433" s="16"/>
      <c r="AG1433" s="16"/>
      <c r="AH1433" s="16"/>
      <c r="AI1433" s="16"/>
      <c r="AJ1433" s="16"/>
      <c r="AK1433" s="16"/>
      <c r="AL1433" s="16"/>
      <c r="AM1433" s="16"/>
      <c r="AN1433" s="16"/>
      <c r="AO1433" s="16"/>
      <c r="AP1433" s="16"/>
      <c r="AQ1433" s="16"/>
      <c r="AR1433" s="16"/>
      <c r="AS1433" s="16"/>
      <c r="AT1433" s="16"/>
      <c r="AU1433" s="16"/>
      <c r="AV1433" s="16"/>
      <c r="AW1433" s="16"/>
      <c r="AX1433" s="16"/>
      <c r="AY1433" s="16"/>
      <c r="AZ1433" s="16"/>
      <c r="BA1433" s="16"/>
      <c r="BB1433" s="16"/>
      <c r="BC1433" s="16"/>
      <c r="BD1433" s="16"/>
      <c r="BE1433" s="16"/>
      <c r="BF1433" s="16"/>
      <c r="BG1433" s="16"/>
      <c r="BH1433" s="16"/>
      <c r="BI1433" s="16"/>
      <c r="BJ1433" s="16"/>
      <c r="BK1433" s="16"/>
      <c r="BL1433" s="16"/>
      <c r="BM1433" s="16"/>
      <c r="BN1433" s="16"/>
      <c r="BO1433" s="16"/>
      <c r="BP1433" s="16"/>
      <c r="BQ1433" s="16"/>
      <c r="BR1433" s="16"/>
      <c r="BS1433" s="16"/>
      <c r="BT1433" s="16"/>
      <c r="BU1433" s="16"/>
      <c r="BV1433" s="16"/>
      <c r="BW1433" s="16"/>
      <c r="BX1433" s="16"/>
      <c r="BY1433" s="16"/>
      <c r="BZ1433" s="16"/>
      <c r="CA1433" s="16"/>
      <c r="CB1433" s="16"/>
      <c r="CC1433" s="16"/>
      <c r="CD1433" s="16"/>
      <c r="CE1433" s="16"/>
      <c r="CF1433" s="16"/>
      <c r="CG1433" s="16"/>
      <c r="CH1433" s="16"/>
      <c r="CI1433" s="16"/>
      <c r="CJ1433" s="16"/>
      <c r="CK1433" s="16"/>
      <c r="CL1433" s="16"/>
      <c r="CM1433" s="16"/>
      <c r="CN1433" s="16"/>
      <c r="CO1433" s="16"/>
      <c r="CP1433" s="16"/>
      <c r="CQ1433" s="16"/>
      <c r="CR1433" s="16"/>
      <c r="CS1433" s="16"/>
      <c r="CT1433" s="16"/>
      <c r="CU1433" s="16"/>
      <c r="CV1433" s="16"/>
      <c r="CW1433" s="16"/>
      <c r="CX1433" s="16"/>
      <c r="CY1433" s="16"/>
      <c r="CZ1433" s="16"/>
      <c r="DA1433" s="16"/>
      <c r="DB1433" s="16"/>
      <c r="DC1433" s="16"/>
      <c r="DD1433" s="16"/>
      <c r="DE1433" s="16"/>
      <c r="DF1433" s="16"/>
      <c r="DG1433" s="16"/>
      <c r="DH1433" s="16"/>
      <c r="DI1433" s="16"/>
      <c r="DJ1433" s="16"/>
      <c r="DK1433" s="16"/>
      <c r="DL1433" s="16"/>
      <c r="DM1433" s="16"/>
      <c r="DN1433" s="16"/>
      <c r="DO1433" s="16"/>
      <c r="DP1433" s="16"/>
      <c r="DQ1433" s="16"/>
      <c r="DR1433" s="16"/>
      <c r="DS1433" s="16"/>
      <c r="DT1433" s="16"/>
      <c r="DU1433" s="16"/>
      <c r="DV1433" s="16"/>
      <c r="DW1433" s="16"/>
      <c r="DX1433" s="16"/>
      <c r="DY1433" s="16"/>
      <c r="DZ1433" s="16"/>
      <c r="EA1433" s="16"/>
      <c r="EB1433" s="16"/>
      <c r="EC1433" s="16"/>
      <c r="ED1433" s="16"/>
      <c r="EE1433" s="16"/>
      <c r="EF1433" s="16"/>
      <c r="EG1433" s="16"/>
      <c r="EH1433" s="16"/>
      <c r="EI1433" s="16"/>
      <c r="EJ1433" s="16"/>
      <c r="EK1433" s="16"/>
      <c r="EL1433" s="16"/>
      <c r="EM1433" s="16"/>
      <c r="EN1433" s="16"/>
      <c r="EO1433" s="16"/>
      <c r="EP1433" s="16"/>
      <c r="EQ1433" s="16"/>
      <c r="ER1433" s="16"/>
      <c r="ES1433" s="16"/>
      <c r="ET1433" s="16"/>
      <c r="EU1433" s="16"/>
      <c r="EV1433" s="16"/>
      <c r="EW1433" s="16"/>
      <c r="EX1433" s="16"/>
      <c r="EY1433" s="16"/>
      <c r="EZ1433" s="16"/>
      <c r="FA1433" s="16"/>
      <c r="FB1433" s="16"/>
      <c r="FC1433" s="16"/>
      <c r="FD1433" s="16"/>
      <c r="FE1433" s="16"/>
      <c r="FF1433" s="16"/>
      <c r="FG1433" s="16"/>
      <c r="FH1433" s="16"/>
      <c r="FI1433" s="16"/>
      <c r="FJ1433" s="16"/>
      <c r="FK1433" s="16"/>
      <c r="FL1433" s="16"/>
      <c r="FM1433" s="16"/>
      <c r="FN1433" s="16"/>
      <c r="FO1433" s="16"/>
      <c r="FP1433" s="16"/>
      <c r="FQ1433" s="16"/>
      <c r="FR1433" s="16"/>
      <c r="FS1433" s="16"/>
      <c r="FT1433" s="16"/>
      <c r="FU1433" s="16"/>
      <c r="FV1433" s="16"/>
      <c r="FW1433" s="16"/>
      <c r="FX1433" s="16"/>
      <c r="FY1433" s="16"/>
      <c r="FZ1433" s="16"/>
      <c r="GA1433" s="16"/>
      <c r="GB1433" s="16"/>
      <c r="GC1433" s="16"/>
      <c r="GD1433" s="16"/>
      <c r="GE1433" s="16"/>
      <c r="GF1433" s="16"/>
      <c r="GG1433" s="16"/>
      <c r="GH1433" s="16"/>
      <c r="GI1433" s="16"/>
      <c r="GJ1433" s="16"/>
      <c r="GK1433" s="16"/>
      <c r="GL1433" s="16"/>
      <c r="GM1433" s="16"/>
      <c r="GN1433" s="16"/>
      <c r="GO1433" s="16"/>
      <c r="GP1433" s="16"/>
      <c r="GQ1433" s="16"/>
      <c r="GR1433" s="16"/>
      <c r="GS1433" s="16"/>
      <c r="GT1433" s="16"/>
      <c r="GU1433" s="16"/>
      <c r="GV1433" s="16"/>
      <c r="GW1433" s="16"/>
      <c r="GX1433" s="16"/>
      <c r="GY1433" s="16"/>
      <c r="GZ1433" s="16"/>
      <c r="HA1433" s="16"/>
      <c r="HB1433" s="16"/>
      <c r="HC1433" s="16"/>
      <c r="HD1433" s="16"/>
      <c r="HE1433" s="16"/>
      <c r="HF1433" s="16"/>
      <c r="HG1433" s="16"/>
      <c r="HH1433" s="16"/>
      <c r="HI1433" s="16"/>
      <c r="HJ1433" s="16"/>
      <c r="HK1433" s="16"/>
      <c r="HL1433" s="16"/>
      <c r="HM1433" s="16"/>
      <c r="HN1433" s="16"/>
      <c r="HO1433" s="16"/>
      <c r="HP1433" s="16"/>
      <c r="HQ1433" s="16"/>
      <c r="HR1433" s="16"/>
      <c r="HS1433" s="16"/>
      <c r="HT1433" s="16"/>
      <c r="HU1433" s="16"/>
      <c r="HV1433" s="16"/>
      <c r="HW1433" s="16"/>
      <c r="HX1433" s="16"/>
      <c r="HY1433" s="16"/>
      <c r="HZ1433" s="16"/>
      <c r="IA1433" s="16"/>
      <c r="IB1433" s="16"/>
      <c r="IC1433" s="16"/>
      <c r="ID1433" s="16"/>
      <c r="IE1433" s="16"/>
      <c r="IF1433" s="16"/>
      <c r="IG1433" s="16"/>
      <c r="IH1433" s="16"/>
      <c r="II1433" s="16"/>
      <c r="IJ1433" s="16"/>
      <c r="IK1433" s="16"/>
      <c r="IL1433" s="16"/>
      <c r="IM1433" s="16"/>
      <c r="IN1433" s="16"/>
      <c r="IO1433" s="16"/>
      <c r="IP1433" s="16"/>
      <c r="IQ1433" s="16"/>
      <c r="IR1433" s="16"/>
      <c r="IS1433" s="16"/>
      <c r="IT1433" s="16"/>
      <c r="IU1433" s="16"/>
      <c r="IV1433" s="16"/>
      <c r="IW1433" s="16"/>
      <c r="IX1433" s="16"/>
      <c r="IY1433" s="16"/>
      <c r="IZ1433" s="16"/>
      <c r="JA1433" s="16"/>
      <c r="JB1433" s="16"/>
      <c r="JC1433" s="16"/>
      <c r="JD1433" s="16"/>
      <c r="JE1433" s="16"/>
      <c r="JF1433" s="16"/>
      <c r="JG1433" s="16"/>
      <c r="JH1433" s="16"/>
      <c r="JI1433" s="16"/>
      <c r="JJ1433" s="16"/>
      <c r="JK1433" s="16"/>
      <c r="JL1433" s="16"/>
      <c r="JM1433" s="16"/>
      <c r="JN1433" s="16"/>
      <c r="JO1433" s="16"/>
      <c r="JP1433" s="16"/>
      <c r="JQ1433" s="16"/>
      <c r="JR1433" s="16"/>
      <c r="JS1433" s="16"/>
      <c r="JT1433" s="16"/>
      <c r="JU1433" s="16"/>
      <c r="JV1433" s="16"/>
      <c r="JW1433" s="16"/>
      <c r="JX1433" s="16"/>
      <c r="JY1433" s="16"/>
      <c r="JZ1433" s="16"/>
      <c r="KA1433" s="16"/>
      <c r="KB1433" s="16"/>
      <c r="KC1433" s="16"/>
      <c r="KD1433" s="16"/>
      <c r="KE1433" s="16"/>
      <c r="KF1433" s="16"/>
      <c r="KG1433" s="16"/>
      <c r="KH1433" s="16"/>
      <c r="KI1433" s="16"/>
      <c r="KJ1433" s="16"/>
      <c r="KK1433" s="16"/>
      <c r="KL1433" s="16"/>
      <c r="KM1433" s="16"/>
      <c r="KN1433" s="16"/>
      <c r="KO1433" s="16"/>
      <c r="KP1433" s="16"/>
      <c r="KQ1433" s="16"/>
      <c r="KR1433" s="16"/>
      <c r="KS1433" s="16"/>
      <c r="KT1433" s="16"/>
      <c r="KU1433" s="16"/>
      <c r="KV1433" s="16"/>
      <c r="KW1433" s="16"/>
      <c r="KX1433" s="16"/>
      <c r="KY1433" s="16"/>
      <c r="KZ1433" s="16"/>
      <c r="LA1433" s="16"/>
      <c r="LB1433" s="16"/>
      <c r="LC1433" s="16"/>
      <c r="LD1433" s="16"/>
      <c r="LE1433" s="16"/>
      <c r="LF1433" s="16"/>
      <c r="LG1433" s="16"/>
      <c r="LH1433" s="16"/>
      <c r="LI1433" s="16"/>
      <c r="LJ1433" s="16"/>
      <c r="LK1433" s="16"/>
      <c r="LL1433" s="16"/>
      <c r="LM1433" s="16"/>
      <c r="LN1433" s="16"/>
      <c r="LO1433" s="16"/>
      <c r="LP1433" s="16"/>
      <c r="LQ1433" s="16"/>
      <c r="LR1433" s="16"/>
      <c r="LS1433" s="16"/>
      <c r="LT1433" s="16"/>
      <c r="LU1433" s="16"/>
      <c r="LV1433" s="16"/>
      <c r="LW1433" s="16"/>
      <c r="LX1433" s="16"/>
      <c r="LY1433" s="16"/>
      <c r="LZ1433" s="16"/>
      <c r="MA1433" s="16"/>
      <c r="MB1433" s="16"/>
      <c r="MC1433" s="16"/>
      <c r="MD1433" s="16"/>
      <c r="ME1433" s="16"/>
      <c r="MF1433" s="16"/>
      <c r="MG1433" s="16"/>
      <c r="MH1433" s="16"/>
      <c r="MI1433" s="16"/>
      <c r="MJ1433" s="16"/>
      <c r="MK1433" s="16"/>
      <c r="ML1433" s="16"/>
      <c r="MM1433" s="16"/>
      <c r="MN1433" s="16"/>
      <c r="MO1433" s="16"/>
      <c r="MP1433" s="16"/>
      <c r="MQ1433" s="16"/>
      <c r="MR1433" s="16"/>
      <c r="MS1433" s="16"/>
      <c r="MT1433" s="16"/>
      <c r="MU1433" s="16"/>
      <c r="MV1433" s="16"/>
      <c r="MW1433" s="16"/>
      <c r="MX1433" s="16"/>
      <c r="MY1433" s="16"/>
      <c r="MZ1433" s="16"/>
      <c r="NA1433" s="16"/>
      <c r="NB1433" s="16"/>
      <c r="NC1433" s="16"/>
      <c r="ND1433" s="16"/>
      <c r="NE1433" s="16"/>
      <c r="NF1433" s="16"/>
      <c r="NG1433" s="16"/>
      <c r="NH1433" s="16"/>
      <c r="NI1433" s="16"/>
      <c r="NJ1433" s="16"/>
      <c r="NK1433" s="16"/>
      <c r="NL1433" s="16"/>
      <c r="NM1433" s="16"/>
      <c r="NN1433" s="16"/>
      <c r="NO1433" s="16"/>
      <c r="NP1433" s="16"/>
      <c r="NQ1433" s="16"/>
      <c r="NR1433" s="16"/>
      <c r="NS1433" s="16"/>
      <c r="NT1433" s="16"/>
      <c r="NU1433" s="16"/>
      <c r="NV1433" s="16"/>
      <c r="NW1433" s="16"/>
      <c r="NX1433" s="16"/>
      <c r="NY1433" s="16"/>
      <c r="NZ1433" s="16"/>
      <c r="OA1433" s="16"/>
      <c r="OB1433" s="16"/>
      <c r="OC1433" s="16"/>
      <c r="OD1433" s="16"/>
      <c r="OE1433" s="16"/>
      <c r="OF1433" s="16"/>
      <c r="OG1433" s="16"/>
      <c r="OH1433" s="16"/>
      <c r="OI1433" s="16"/>
      <c r="OJ1433" s="16"/>
      <c r="OK1433" s="16"/>
      <c r="OL1433" s="16"/>
      <c r="OM1433" s="16"/>
      <c r="ON1433" s="16"/>
      <c r="OO1433" s="16"/>
      <c r="OP1433" s="16"/>
      <c r="OQ1433" s="16"/>
      <c r="OR1433" s="16"/>
      <c r="OS1433" s="16"/>
      <c r="OT1433" s="16"/>
      <c r="OU1433" s="16"/>
      <c r="OV1433" s="16"/>
      <c r="OW1433" s="16"/>
      <c r="OX1433" s="16"/>
      <c r="OY1433" s="16"/>
      <c r="OZ1433" s="16"/>
      <c r="PA1433" s="16"/>
      <c r="PB1433" s="16"/>
      <c r="PC1433" s="16"/>
      <c r="PD1433" s="16"/>
      <c r="PE1433" s="16"/>
      <c r="PF1433" s="16"/>
      <c r="PG1433" s="16"/>
      <c r="PH1433" s="16"/>
      <c r="PI1433" s="16"/>
      <c r="PJ1433" s="16"/>
      <c r="PK1433" s="16"/>
      <c r="PL1433" s="16"/>
      <c r="PM1433" s="16"/>
      <c r="PN1433" s="16"/>
      <c r="PO1433" s="16"/>
      <c r="PP1433" s="16"/>
      <c r="PQ1433" s="16"/>
      <c r="PR1433" s="16"/>
      <c r="PS1433" s="16"/>
      <c r="PT1433" s="16"/>
      <c r="PU1433" s="16"/>
      <c r="PV1433" s="16"/>
      <c r="PW1433" s="16"/>
      <c r="PX1433" s="16"/>
      <c r="PY1433" s="16"/>
      <c r="PZ1433" s="16"/>
      <c r="QA1433" s="16"/>
      <c r="QB1433" s="16"/>
      <c r="QC1433" s="16"/>
      <c r="QD1433" s="16"/>
      <c r="QE1433" s="16"/>
      <c r="QF1433" s="16"/>
      <c r="QG1433" s="16"/>
      <c r="QH1433" s="16"/>
      <c r="QI1433" s="16"/>
      <c r="QJ1433" s="16"/>
      <c r="QK1433" s="16"/>
      <c r="QL1433" s="16"/>
      <c r="QM1433" s="16"/>
      <c r="QN1433" s="16"/>
      <c r="QO1433" s="16"/>
      <c r="QP1433" s="16"/>
      <c r="QQ1433" s="16"/>
      <c r="QR1433" s="16"/>
      <c r="QS1433" s="16"/>
      <c r="QT1433" s="16"/>
      <c r="QU1433" s="16"/>
      <c r="QV1433" s="16"/>
      <c r="QW1433" s="16"/>
      <c r="QX1433" s="16"/>
      <c r="QY1433" s="16"/>
      <c r="QZ1433" s="16"/>
      <c r="RA1433" s="16"/>
      <c r="RB1433" s="16"/>
      <c r="RC1433" s="16"/>
      <c r="RD1433" s="16"/>
      <c r="RE1433" s="16"/>
      <c r="RF1433" s="16"/>
      <c r="RG1433" s="16"/>
      <c r="RH1433" s="16"/>
      <c r="RI1433" s="16"/>
      <c r="RJ1433" s="16"/>
      <c r="RK1433" s="16"/>
      <c r="RL1433" s="16"/>
      <c r="RM1433" s="16"/>
      <c r="RN1433" s="16"/>
      <c r="RO1433" s="16"/>
      <c r="RP1433" s="16"/>
      <c r="RQ1433" s="16"/>
      <c r="RR1433" s="16"/>
      <c r="RS1433" s="16"/>
      <c r="RT1433" s="16"/>
      <c r="RU1433" s="16"/>
      <c r="RV1433" s="16"/>
      <c r="RW1433" s="16"/>
      <c r="RX1433" s="16"/>
      <c r="RY1433" s="16"/>
      <c r="RZ1433" s="16"/>
      <c r="SA1433" s="16"/>
      <c r="SB1433" s="16"/>
      <c r="SC1433" s="16"/>
      <c r="SD1433" s="16"/>
      <c r="SE1433" s="16"/>
      <c r="SF1433" s="16"/>
      <c r="SG1433" s="16"/>
      <c r="SH1433" s="16"/>
      <c r="SI1433" s="16"/>
      <c r="SJ1433" s="16"/>
      <c r="SK1433" s="16"/>
      <c r="SL1433" s="16"/>
      <c r="SM1433" s="16"/>
      <c r="SN1433" s="16"/>
      <c r="SO1433" s="16"/>
      <c r="SP1433" s="16"/>
      <c r="SQ1433" s="16"/>
      <c r="SR1433" s="16"/>
      <c r="SS1433" s="16"/>
      <c r="ST1433" s="16"/>
      <c r="SU1433" s="16"/>
      <c r="SV1433" s="16"/>
      <c r="SW1433" s="16"/>
      <c r="SX1433" s="16"/>
      <c r="SY1433" s="16"/>
      <c r="SZ1433" s="16"/>
      <c r="TA1433" s="16"/>
      <c r="TB1433" s="16"/>
      <c r="TC1433" s="16"/>
      <c r="TD1433" s="16"/>
      <c r="TE1433" s="16"/>
      <c r="TF1433" s="16"/>
      <c r="TG1433" s="16"/>
      <c r="TH1433" s="16"/>
      <c r="TI1433" s="16"/>
      <c r="TJ1433" s="16"/>
      <c r="TK1433" s="16"/>
      <c r="TL1433" s="16"/>
      <c r="TM1433" s="16"/>
      <c r="TN1433" s="16"/>
      <c r="TO1433" s="16"/>
      <c r="TP1433" s="16"/>
      <c r="TQ1433" s="16"/>
      <c r="TR1433" s="16"/>
      <c r="TS1433" s="16"/>
      <c r="TT1433" s="16"/>
      <c r="TU1433" s="16"/>
      <c r="TV1433" s="16"/>
      <c r="TW1433" s="16"/>
      <c r="TX1433" s="16"/>
      <c r="TY1433" s="16"/>
      <c r="TZ1433" s="16"/>
      <c r="UA1433" s="16"/>
      <c r="UB1433" s="16"/>
      <c r="UC1433" s="16"/>
      <c r="UD1433" s="16"/>
      <c r="UE1433" s="16"/>
      <c r="UF1433" s="16"/>
      <c r="UG1433" s="16"/>
      <c r="UH1433" s="16"/>
      <c r="UI1433" s="16"/>
      <c r="UJ1433" s="16"/>
      <c r="UK1433" s="16"/>
      <c r="UL1433" s="16"/>
      <c r="UM1433" s="16"/>
      <c r="UN1433" s="16"/>
      <c r="UO1433" s="16"/>
      <c r="UP1433" s="16"/>
      <c r="UQ1433" s="16"/>
      <c r="UR1433" s="16"/>
      <c r="US1433" s="16"/>
      <c r="UT1433" s="16"/>
      <c r="UU1433" s="16"/>
      <c r="UV1433" s="16"/>
      <c r="UW1433" s="16"/>
      <c r="UX1433" s="16"/>
      <c r="UY1433" s="16"/>
      <c r="UZ1433" s="16"/>
      <c r="VA1433" s="16"/>
      <c r="VB1433" s="16"/>
      <c r="VC1433" s="16"/>
      <c r="VD1433" s="16"/>
      <c r="VE1433" s="16"/>
      <c r="VF1433" s="16"/>
      <c r="VG1433" s="16"/>
      <c r="VH1433" s="16"/>
      <c r="VI1433" s="16"/>
      <c r="VJ1433" s="16"/>
      <c r="VK1433" s="16"/>
      <c r="VL1433" s="16"/>
      <c r="VM1433" s="16"/>
      <c r="VN1433" s="16"/>
      <c r="VO1433" s="16"/>
      <c r="VP1433" s="16"/>
      <c r="VQ1433" s="16"/>
      <c r="VR1433" s="16"/>
      <c r="VS1433" s="16"/>
      <c r="VT1433" s="16"/>
      <c r="VU1433" s="16"/>
      <c r="VV1433" s="16"/>
      <c r="VW1433" s="16"/>
      <c r="VX1433" s="16"/>
      <c r="VY1433" s="16"/>
      <c r="VZ1433" s="16"/>
      <c r="WA1433" s="16"/>
      <c r="WB1433" s="16"/>
      <c r="WC1433" s="16"/>
      <c r="WD1433" s="16"/>
      <c r="WE1433" s="16"/>
      <c r="WF1433" s="16"/>
      <c r="WG1433" s="16"/>
      <c r="WH1433" s="16"/>
      <c r="WI1433" s="16"/>
      <c r="WJ1433" s="16"/>
      <c r="WK1433" s="16"/>
      <c r="WL1433" s="16"/>
      <c r="WM1433" s="16"/>
      <c r="WN1433" s="16"/>
      <c r="WO1433" s="16"/>
      <c r="WP1433" s="16"/>
      <c r="WQ1433" s="16"/>
      <c r="WR1433" s="16"/>
      <c r="WS1433" s="16"/>
      <c r="WT1433" s="16"/>
      <c r="WU1433" s="16"/>
      <c r="WV1433" s="16"/>
      <c r="WW1433" s="16"/>
      <c r="WX1433" s="16"/>
      <c r="WY1433" s="16"/>
      <c r="WZ1433" s="16"/>
      <c r="XA1433" s="16"/>
      <c r="XB1433" s="16"/>
      <c r="XC1433" s="16"/>
      <c r="XD1433" s="16"/>
      <c r="XE1433" s="16"/>
      <c r="XF1433" s="16"/>
      <c r="XG1433" s="16"/>
      <c r="XH1433" s="16"/>
      <c r="XI1433" s="16"/>
      <c r="XJ1433" s="16"/>
      <c r="XK1433" s="16"/>
      <c r="XL1433" s="16"/>
      <c r="XM1433" s="16"/>
      <c r="XN1433" s="16"/>
      <c r="XO1433" s="16"/>
      <c r="XP1433" s="16"/>
      <c r="XQ1433" s="16"/>
      <c r="XR1433" s="16"/>
      <c r="XS1433" s="16"/>
      <c r="XT1433" s="16"/>
      <c r="XU1433" s="16"/>
      <c r="XV1433" s="16"/>
      <c r="XW1433" s="16"/>
      <c r="XX1433" s="16"/>
      <c r="XY1433" s="16"/>
      <c r="XZ1433" s="16"/>
      <c r="YA1433" s="16"/>
      <c r="YB1433" s="16"/>
      <c r="YC1433" s="16"/>
      <c r="YD1433" s="16"/>
      <c r="YE1433" s="16"/>
      <c r="YF1433" s="16"/>
      <c r="YG1433" s="16"/>
      <c r="YH1433" s="16"/>
      <c r="YI1433" s="16"/>
      <c r="YJ1433" s="16"/>
      <c r="YK1433" s="16"/>
      <c r="YL1433" s="16"/>
      <c r="YM1433" s="16"/>
      <c r="YN1433" s="16"/>
      <c r="YO1433" s="16"/>
      <c r="YP1433" s="16"/>
      <c r="YQ1433" s="16"/>
      <c r="YR1433" s="16"/>
      <c r="YS1433" s="16"/>
      <c r="YT1433" s="16"/>
      <c r="YU1433" s="16"/>
      <c r="YV1433" s="16"/>
      <c r="YW1433" s="16"/>
      <c r="YX1433" s="16"/>
      <c r="YY1433" s="16"/>
      <c r="YZ1433" s="16"/>
      <c r="ZA1433" s="16"/>
      <c r="ZB1433" s="16"/>
      <c r="ZC1433" s="16"/>
      <c r="ZD1433" s="16"/>
      <c r="ZE1433" s="16"/>
      <c r="ZF1433" s="16"/>
      <c r="ZG1433" s="16"/>
      <c r="ZH1433" s="16"/>
      <c r="ZI1433" s="16"/>
      <c r="ZJ1433" s="16"/>
      <c r="ZK1433" s="16"/>
      <c r="ZL1433" s="16"/>
      <c r="ZM1433" s="16"/>
      <c r="ZN1433" s="16"/>
      <c r="ZO1433" s="16"/>
      <c r="ZP1433" s="16"/>
      <c r="ZQ1433" s="16"/>
      <c r="ZR1433" s="16"/>
      <c r="ZS1433" s="16"/>
      <c r="ZT1433" s="16"/>
      <c r="ZU1433" s="16"/>
      <c r="ZV1433" s="16"/>
      <c r="ZW1433" s="16"/>
      <c r="ZX1433" s="16"/>
      <c r="ZY1433" s="16"/>
      <c r="ZZ1433" s="16"/>
      <c r="AAA1433" s="16"/>
      <c r="AAB1433" s="16"/>
      <c r="AAC1433" s="16"/>
      <c r="AAD1433" s="16"/>
      <c r="AAE1433" s="16"/>
      <c r="AAF1433" s="16"/>
      <c r="AAG1433" s="16"/>
      <c r="AAH1433" s="16"/>
      <c r="AAI1433" s="16"/>
      <c r="AAJ1433" s="16"/>
      <c r="AAK1433" s="16"/>
      <c r="AAL1433" s="16"/>
      <c r="AAM1433" s="16"/>
      <c r="AAN1433" s="16"/>
      <c r="AAO1433" s="16"/>
      <c r="AAP1433" s="16"/>
      <c r="AAQ1433" s="16"/>
      <c r="AAR1433" s="16"/>
      <c r="AAS1433" s="16"/>
      <c r="AAT1433" s="16"/>
      <c r="AAU1433" s="16"/>
      <c r="AAV1433" s="16"/>
      <c r="AAW1433" s="16"/>
      <c r="AAX1433" s="16"/>
      <c r="AAY1433" s="16"/>
      <c r="AAZ1433" s="16"/>
      <c r="ABA1433" s="16"/>
      <c r="ABB1433" s="16"/>
      <c r="ABC1433" s="16"/>
      <c r="ABD1433" s="16"/>
      <c r="ABE1433" s="16"/>
      <c r="ABF1433" s="16"/>
      <c r="ABG1433" s="16"/>
      <c r="ABH1433" s="16"/>
      <c r="ABI1433" s="16"/>
      <c r="ABJ1433" s="16"/>
      <c r="ABK1433" s="16"/>
      <c r="ABL1433" s="16"/>
      <c r="ABM1433" s="16"/>
      <c r="ABN1433" s="16"/>
      <c r="ABO1433" s="16"/>
      <c r="ABP1433" s="16"/>
      <c r="ABQ1433" s="16"/>
      <c r="ABR1433" s="16"/>
      <c r="ABS1433" s="16"/>
      <c r="ABT1433" s="16"/>
      <c r="ABU1433" s="16"/>
      <c r="ABV1433" s="16"/>
      <c r="ABW1433" s="16"/>
      <c r="ABX1433" s="16"/>
      <c r="ABY1433" s="16"/>
      <c r="ABZ1433" s="16"/>
      <c r="ACA1433" s="16"/>
      <c r="ACB1433" s="16"/>
      <c r="ACC1433" s="16"/>
      <c r="ACD1433" s="16"/>
      <c r="ACE1433" s="16"/>
      <c r="ACF1433" s="16"/>
      <c r="ACG1433" s="16"/>
      <c r="ACH1433" s="16"/>
      <c r="ACI1433" s="16"/>
      <c r="ACJ1433" s="16"/>
      <c r="ACK1433" s="16"/>
      <c r="ACL1433" s="16"/>
      <c r="ACM1433" s="16"/>
      <c r="ACN1433" s="16"/>
      <c r="ACO1433" s="16"/>
      <c r="ACP1433" s="16"/>
      <c r="ACQ1433" s="16"/>
      <c r="ACR1433" s="16"/>
      <c r="ACS1433" s="16"/>
      <c r="ACT1433" s="16"/>
      <c r="ACU1433" s="16"/>
      <c r="ACV1433" s="16"/>
      <c r="ACW1433" s="16"/>
      <c r="ACX1433" s="16"/>
      <c r="ACY1433" s="16"/>
      <c r="ACZ1433" s="16"/>
      <c r="ADA1433" s="16"/>
      <c r="ADB1433" s="16"/>
      <c r="ADC1433" s="16"/>
      <c r="ADD1433" s="16"/>
      <c r="ADE1433" s="16"/>
      <c r="ADF1433" s="16"/>
      <c r="ADG1433" s="16"/>
      <c r="ADH1433" s="16"/>
      <c r="ADI1433" s="16"/>
      <c r="ADJ1433" s="16"/>
      <c r="ADK1433" s="16"/>
      <c r="ADL1433" s="16"/>
      <c r="ADM1433" s="16"/>
      <c r="ADN1433" s="16"/>
      <c r="ADO1433" s="16"/>
      <c r="ADP1433" s="16"/>
      <c r="ADQ1433" s="16"/>
      <c r="ADR1433" s="16"/>
      <c r="ADS1433" s="16"/>
      <c r="ADT1433" s="16"/>
      <c r="ADU1433" s="16"/>
      <c r="ADV1433" s="16"/>
      <c r="ADW1433" s="16"/>
      <c r="ADX1433" s="16"/>
      <c r="ADY1433" s="16"/>
      <c r="ADZ1433" s="16"/>
      <c r="AEA1433" s="16"/>
      <c r="AEB1433" s="16"/>
      <c r="AEC1433" s="16"/>
      <c r="AED1433" s="16"/>
      <c r="AEE1433" s="16"/>
      <c r="AEF1433" s="16"/>
      <c r="AEG1433" s="16"/>
      <c r="AEH1433" s="16"/>
      <c r="AEI1433" s="16"/>
      <c r="AEJ1433" s="16"/>
      <c r="AEK1433" s="16"/>
      <c r="AEL1433" s="16"/>
      <c r="AEM1433" s="16"/>
      <c r="AEN1433" s="16"/>
      <c r="AEO1433" s="16"/>
      <c r="AEP1433" s="16"/>
      <c r="AEQ1433" s="16"/>
      <c r="AER1433" s="16"/>
      <c r="AES1433" s="16"/>
      <c r="AET1433" s="16"/>
      <c r="AEU1433" s="16"/>
      <c r="AEV1433" s="16"/>
      <c r="AEW1433" s="16"/>
      <c r="AEX1433" s="16"/>
      <c r="AEY1433" s="16"/>
      <c r="AEZ1433" s="16"/>
      <c r="AFA1433" s="16"/>
      <c r="AFB1433" s="16"/>
      <c r="AFC1433" s="16"/>
      <c r="AFD1433" s="16"/>
      <c r="AFE1433" s="16"/>
      <c r="AFF1433" s="16"/>
      <c r="AFG1433" s="16"/>
      <c r="AFH1433" s="16"/>
      <c r="AFI1433" s="16"/>
      <c r="AFJ1433" s="16"/>
      <c r="AFK1433" s="16"/>
      <c r="AFL1433" s="16"/>
      <c r="AFM1433" s="16"/>
      <c r="AFN1433" s="16"/>
      <c r="AFO1433" s="16"/>
      <c r="AFP1433" s="16"/>
      <c r="AFQ1433" s="16"/>
      <c r="AFR1433" s="16"/>
      <c r="AFS1433" s="16"/>
      <c r="AFT1433" s="16"/>
      <c r="AFU1433" s="16"/>
      <c r="AFV1433" s="16"/>
      <c r="AFW1433" s="16"/>
      <c r="AFX1433" s="16"/>
      <c r="AFY1433" s="16"/>
      <c r="AFZ1433" s="16"/>
      <c r="AGA1433" s="16"/>
      <c r="AGB1433" s="16"/>
      <c r="AGC1433" s="16"/>
      <c r="AGD1433" s="16"/>
      <c r="AGE1433" s="16"/>
      <c r="AGF1433" s="16"/>
      <c r="AGG1433" s="16"/>
      <c r="AGH1433" s="16"/>
      <c r="AGI1433" s="16"/>
      <c r="AGJ1433" s="16"/>
      <c r="AGK1433" s="16"/>
      <c r="AGL1433" s="16"/>
      <c r="AGM1433" s="16"/>
      <c r="AGN1433" s="16"/>
      <c r="AGO1433" s="16"/>
      <c r="AGP1433" s="16"/>
      <c r="AGQ1433" s="16"/>
      <c r="AGR1433" s="16"/>
      <c r="AGS1433" s="16"/>
      <c r="AGT1433" s="16"/>
      <c r="AGU1433" s="16"/>
      <c r="AGV1433" s="16"/>
      <c r="AGW1433" s="16"/>
      <c r="AGX1433" s="16"/>
      <c r="AGY1433" s="16"/>
      <c r="AGZ1433" s="16"/>
      <c r="AHA1433" s="16"/>
      <c r="AHB1433" s="16"/>
      <c r="AHC1433" s="16"/>
      <c r="AHD1433" s="16"/>
      <c r="AHE1433" s="16"/>
      <c r="AHF1433" s="16"/>
      <c r="AHG1433" s="16"/>
      <c r="AHH1433" s="16"/>
      <c r="AHI1433" s="16"/>
      <c r="AHJ1433" s="16"/>
      <c r="AHK1433" s="16"/>
      <c r="AHL1433" s="16"/>
      <c r="AHM1433" s="16"/>
      <c r="AHN1433" s="16"/>
      <c r="AHO1433" s="16"/>
      <c r="AHP1433" s="16"/>
      <c r="AHQ1433" s="16"/>
      <c r="AHR1433" s="16"/>
      <c r="AHS1433" s="16"/>
      <c r="AHT1433" s="16"/>
      <c r="AHU1433" s="16"/>
      <c r="AHV1433" s="16"/>
      <c r="AHW1433" s="16"/>
      <c r="AHX1433" s="16"/>
      <c r="AHY1433" s="16"/>
      <c r="AHZ1433" s="16"/>
      <c r="AIA1433" s="16"/>
      <c r="AIB1433" s="16"/>
      <c r="AIC1433" s="16"/>
      <c r="AID1433" s="16"/>
      <c r="AIE1433" s="16"/>
      <c r="AIF1433" s="16"/>
      <c r="AIG1433" s="16"/>
      <c r="AIH1433" s="16"/>
      <c r="AII1433" s="16"/>
      <c r="AIJ1433" s="16"/>
      <c r="AIK1433" s="16"/>
      <c r="AIL1433" s="16"/>
      <c r="AIM1433" s="16"/>
      <c r="AIN1433" s="16"/>
      <c r="AIO1433" s="16"/>
      <c r="AIP1433" s="16"/>
      <c r="AIQ1433" s="16"/>
      <c r="AIR1433" s="16"/>
      <c r="AIS1433" s="16"/>
      <c r="AIT1433" s="16"/>
      <c r="AIU1433" s="16"/>
      <c r="AIV1433" s="16"/>
      <c r="AIW1433" s="16"/>
      <c r="AIX1433" s="16"/>
      <c r="AIY1433" s="16"/>
      <c r="AIZ1433" s="16"/>
      <c r="AJA1433" s="16"/>
      <c r="AJB1433" s="16"/>
      <c r="AJC1433" s="16"/>
      <c r="AJD1433" s="16"/>
      <c r="AJE1433" s="16"/>
      <c r="AJF1433" s="16"/>
      <c r="AJG1433" s="16"/>
      <c r="AJH1433" s="16"/>
      <c r="AJI1433" s="16"/>
      <c r="AJJ1433" s="16"/>
      <c r="AJK1433" s="16"/>
      <c r="AJL1433" s="16"/>
      <c r="AJM1433" s="16"/>
      <c r="AJN1433" s="16"/>
      <c r="AJO1433" s="16"/>
      <c r="AJP1433" s="16"/>
      <c r="AJQ1433" s="16"/>
      <c r="AJR1433" s="16"/>
      <c r="AJS1433" s="16"/>
      <c r="AJT1433" s="16"/>
      <c r="AJU1433" s="16"/>
      <c r="AJV1433" s="16"/>
      <c r="AJW1433" s="16"/>
      <c r="AJX1433" s="16"/>
      <c r="AJY1433" s="16"/>
      <c r="AJZ1433" s="16"/>
      <c r="AKA1433" s="16"/>
      <c r="AKB1433" s="16"/>
      <c r="AKC1433" s="16"/>
      <c r="AKD1433" s="16"/>
      <c r="AKE1433" s="16"/>
      <c r="AKF1433" s="16"/>
      <c r="AKG1433" s="16"/>
      <c r="AKH1433" s="16"/>
      <c r="AKI1433" s="16"/>
      <c r="AKJ1433" s="16"/>
      <c r="AKK1433" s="16"/>
      <c r="AKL1433" s="16"/>
      <c r="AKM1433" s="16"/>
      <c r="AKN1433" s="16"/>
      <c r="AKO1433" s="16"/>
      <c r="AKP1433" s="16"/>
      <c r="AKQ1433" s="16"/>
      <c r="AKR1433" s="16"/>
      <c r="AKS1433" s="16"/>
      <c r="AKT1433" s="16"/>
      <c r="AKU1433" s="16"/>
      <c r="AKV1433" s="16"/>
      <c r="AKW1433" s="16"/>
      <c r="AKX1433" s="16"/>
      <c r="AKY1433" s="16"/>
      <c r="AKZ1433" s="16"/>
      <c r="ALA1433" s="16"/>
      <c r="ALB1433" s="16"/>
      <c r="ALC1433" s="16"/>
      <c r="ALD1433" s="16"/>
      <c r="ALE1433" s="16"/>
      <c r="ALF1433" s="16"/>
      <c r="ALG1433" s="16"/>
      <c r="ALH1433" s="16"/>
      <c r="ALI1433" s="16"/>
      <c r="ALJ1433" s="16"/>
      <c r="ALK1433" s="16"/>
      <c r="ALL1433" s="16"/>
      <c r="ALM1433" s="16"/>
      <c r="ALN1433" s="16"/>
      <c r="ALO1433" s="16"/>
      <c r="ALP1433" s="16"/>
      <c r="ALQ1433" s="16"/>
      <c r="ALR1433" s="16"/>
      <c r="ALS1433" s="16"/>
      <c r="ALT1433" s="16"/>
      <c r="ALU1433" s="16"/>
      <c r="ALV1433" s="16"/>
      <c r="ALW1433" s="16"/>
      <c r="ALX1433" s="16"/>
      <c r="ALY1433" s="16"/>
      <c r="ALZ1433" s="16"/>
      <c r="AMA1433" s="16"/>
      <c r="AMB1433" s="16"/>
      <c r="AMC1433" s="16"/>
      <c r="AMD1433" s="16"/>
      <c r="AME1433" s="16"/>
      <c r="AMF1433" s="16"/>
      <c r="AMG1433" s="16"/>
      <c r="AMH1433" s="16"/>
      <c r="AMI1433" s="16"/>
      <c r="AMJ1433" s="16"/>
      <c r="AMK1433" s="16"/>
      <c r="AML1433" s="16"/>
      <c r="AMM1433" s="16"/>
      <c r="AMN1433" s="16"/>
      <c r="AMO1433" s="16"/>
      <c r="AMP1433" s="16"/>
      <c r="AMQ1433" s="16"/>
      <c r="AMR1433" s="16"/>
      <c r="AMS1433" s="16"/>
      <c r="AMT1433" s="16"/>
      <c r="AMU1433" s="16"/>
      <c r="AMV1433" s="16"/>
      <c r="AMW1433" s="16"/>
      <c r="AMX1433" s="16"/>
      <c r="AMY1433" s="16"/>
      <c r="AMZ1433" s="16"/>
      <c r="ANA1433" s="16"/>
      <c r="ANB1433" s="16"/>
      <c r="ANC1433" s="16"/>
      <c r="AND1433" s="16"/>
      <c r="ANE1433" s="16"/>
      <c r="ANF1433" s="16"/>
      <c r="ANG1433" s="16"/>
      <c r="ANH1433" s="16"/>
      <c r="ANI1433" s="16"/>
      <c r="ANJ1433" s="16"/>
      <c r="ANK1433" s="16"/>
      <c r="ANL1433" s="16"/>
      <c r="ANM1433" s="16"/>
      <c r="ANN1433" s="16"/>
      <c r="ANO1433" s="16"/>
      <c r="ANP1433" s="16"/>
      <c r="ANQ1433" s="16"/>
      <c r="ANR1433" s="16"/>
      <c r="ANS1433" s="16"/>
      <c r="ANT1433" s="16"/>
      <c r="ANU1433" s="16"/>
      <c r="ANV1433" s="16"/>
      <c r="ANW1433" s="16"/>
      <c r="ANX1433" s="16"/>
      <c r="ANY1433" s="16"/>
      <c r="ANZ1433" s="16"/>
      <c r="AOA1433" s="16"/>
      <c r="AOB1433" s="16"/>
      <c r="AOC1433" s="16"/>
      <c r="AOD1433" s="16"/>
      <c r="AOE1433" s="16"/>
      <c r="AOF1433" s="16"/>
      <c r="AOG1433" s="16"/>
      <c r="AOH1433" s="16"/>
      <c r="AOI1433" s="16"/>
      <c r="AOJ1433" s="16"/>
      <c r="AOK1433" s="16"/>
      <c r="AOL1433" s="16"/>
      <c r="AOM1433" s="16"/>
      <c r="AON1433" s="16"/>
      <c r="AOO1433" s="16"/>
      <c r="AOP1433" s="16"/>
      <c r="AOQ1433" s="16"/>
      <c r="AOR1433" s="16"/>
      <c r="AOS1433" s="16"/>
      <c r="AOT1433" s="16"/>
      <c r="AOU1433" s="16"/>
      <c r="AOV1433" s="16"/>
      <c r="AOW1433" s="16"/>
      <c r="AOX1433" s="16"/>
      <c r="AOY1433" s="16"/>
      <c r="AOZ1433" s="16"/>
      <c r="APA1433" s="16"/>
      <c r="APB1433" s="16"/>
      <c r="APC1433" s="16"/>
      <c r="APD1433" s="16"/>
      <c r="APE1433" s="16"/>
      <c r="APF1433" s="16"/>
      <c r="APG1433" s="16"/>
      <c r="APH1433" s="16"/>
      <c r="API1433" s="16"/>
      <c r="APJ1433" s="16"/>
      <c r="APK1433" s="16"/>
      <c r="APL1433" s="16"/>
      <c r="APM1433" s="16"/>
      <c r="APN1433" s="16"/>
      <c r="APO1433" s="16"/>
      <c r="APP1433" s="16"/>
      <c r="APQ1433" s="16"/>
      <c r="APR1433" s="16"/>
      <c r="APS1433" s="16"/>
      <c r="APT1433" s="16"/>
      <c r="APU1433" s="16"/>
      <c r="APV1433" s="16"/>
      <c r="APW1433" s="16"/>
      <c r="APX1433" s="16"/>
      <c r="APY1433" s="16"/>
      <c r="APZ1433" s="16"/>
      <c r="AQA1433" s="16"/>
      <c r="AQB1433" s="16"/>
      <c r="AQC1433" s="16"/>
      <c r="AQD1433" s="16"/>
      <c r="AQE1433" s="16"/>
      <c r="AQF1433" s="16"/>
      <c r="AQG1433" s="16"/>
      <c r="AQH1433" s="16"/>
      <c r="AQI1433" s="16"/>
      <c r="AQJ1433" s="16"/>
      <c r="AQK1433" s="16"/>
      <c r="AQL1433" s="16"/>
      <c r="AQM1433" s="16"/>
      <c r="AQN1433" s="16"/>
      <c r="AQO1433" s="16"/>
      <c r="AQP1433" s="16"/>
      <c r="AQQ1433" s="16"/>
      <c r="AQR1433" s="16"/>
      <c r="AQS1433" s="16"/>
      <c r="AQT1433" s="16"/>
      <c r="AQU1433" s="16"/>
      <c r="AQV1433" s="16"/>
      <c r="AQW1433" s="16"/>
      <c r="AQX1433" s="16"/>
      <c r="AQY1433" s="16"/>
      <c r="AQZ1433" s="16"/>
      <c r="ARA1433" s="16"/>
      <c r="ARB1433" s="16"/>
      <c r="ARC1433" s="16"/>
      <c r="ARD1433" s="16"/>
      <c r="ARE1433" s="16"/>
      <c r="ARF1433" s="16"/>
      <c r="ARG1433" s="16"/>
      <c r="ARH1433" s="16"/>
      <c r="ARI1433" s="16"/>
      <c r="ARJ1433" s="16"/>
      <c r="ARK1433" s="16"/>
      <c r="ARL1433" s="16"/>
      <c r="ARM1433" s="16"/>
      <c r="ARN1433" s="16"/>
      <c r="ARO1433" s="16"/>
      <c r="ARP1433" s="16"/>
      <c r="ARQ1433" s="16"/>
      <c r="ARR1433" s="16"/>
      <c r="ARS1433" s="16"/>
      <c r="ART1433" s="16"/>
      <c r="ARU1433" s="16"/>
      <c r="ARV1433" s="16"/>
      <c r="ARW1433" s="16"/>
      <c r="ARX1433" s="16"/>
      <c r="ARY1433" s="16"/>
      <c r="ARZ1433" s="16"/>
      <c r="ASA1433" s="16"/>
      <c r="ASB1433" s="16"/>
      <c r="ASC1433" s="16"/>
      <c r="ASD1433" s="16"/>
      <c r="ASE1433" s="16"/>
      <c r="ASF1433" s="16"/>
      <c r="ASG1433" s="16"/>
      <c r="ASH1433" s="16"/>
      <c r="ASI1433" s="16"/>
      <c r="ASJ1433" s="16"/>
      <c r="ASK1433" s="16"/>
      <c r="ASL1433" s="16"/>
      <c r="ASM1433" s="16"/>
      <c r="ASN1433" s="16"/>
      <c r="ASO1433" s="16"/>
      <c r="ASP1433" s="16"/>
      <c r="ASQ1433" s="16"/>
      <c r="ASR1433" s="16"/>
      <c r="ASS1433" s="16"/>
      <c r="AST1433" s="16"/>
      <c r="ASU1433" s="16"/>
      <c r="ASV1433" s="16"/>
      <c r="ASW1433" s="16"/>
      <c r="ASX1433" s="16"/>
      <c r="ASY1433" s="16"/>
      <c r="ASZ1433" s="16"/>
      <c r="ATA1433" s="16"/>
      <c r="ATB1433" s="16"/>
      <c r="ATC1433" s="16"/>
      <c r="ATD1433" s="16"/>
      <c r="ATE1433" s="16"/>
      <c r="ATF1433" s="16"/>
      <c r="ATG1433" s="16"/>
      <c r="ATH1433" s="16"/>
      <c r="ATI1433" s="16"/>
      <c r="ATJ1433" s="16"/>
      <c r="ATK1433" s="16"/>
      <c r="ATL1433" s="16"/>
      <c r="ATM1433" s="16"/>
      <c r="ATN1433" s="16"/>
      <c r="ATO1433" s="16"/>
      <c r="ATP1433" s="16"/>
      <c r="ATQ1433" s="16"/>
      <c r="ATR1433" s="16"/>
      <c r="ATS1433" s="16"/>
      <c r="ATT1433" s="16"/>
      <c r="ATU1433" s="16"/>
      <c r="ATV1433" s="16"/>
      <c r="ATW1433" s="16"/>
      <c r="ATX1433" s="16"/>
      <c r="ATY1433" s="16"/>
      <c r="ATZ1433" s="16"/>
      <c r="AUA1433" s="16"/>
      <c r="AUB1433" s="16"/>
      <c r="AUC1433" s="16"/>
      <c r="AUD1433" s="16"/>
      <c r="AUE1433" s="16"/>
      <c r="AUF1433" s="16"/>
      <c r="AUG1433" s="16"/>
      <c r="AUH1433" s="16"/>
      <c r="AUI1433" s="16"/>
      <c r="AUJ1433" s="16"/>
      <c r="AUK1433" s="16"/>
      <c r="AUL1433" s="16"/>
      <c r="AUM1433" s="16"/>
      <c r="AUN1433" s="16"/>
      <c r="AUO1433" s="16"/>
      <c r="AUP1433" s="16"/>
      <c r="AUQ1433" s="16"/>
      <c r="AUR1433" s="16"/>
      <c r="AUS1433" s="16"/>
      <c r="AUT1433" s="16"/>
      <c r="AUU1433" s="16"/>
      <c r="AUV1433" s="16"/>
      <c r="AUW1433" s="16"/>
      <c r="AUX1433" s="16"/>
      <c r="AUY1433" s="16"/>
      <c r="AUZ1433" s="16"/>
      <c r="AVA1433" s="16"/>
      <c r="AVB1433" s="16"/>
      <c r="AVC1433" s="16"/>
      <c r="AVD1433" s="16"/>
      <c r="AVE1433" s="16"/>
      <c r="AVF1433" s="16"/>
      <c r="AVG1433" s="16"/>
      <c r="AVH1433" s="16"/>
      <c r="AVI1433" s="16"/>
      <c r="AVJ1433" s="16"/>
      <c r="AVK1433" s="16"/>
      <c r="AVL1433" s="16"/>
      <c r="AVM1433" s="16"/>
      <c r="AVN1433" s="16"/>
      <c r="AVO1433" s="16"/>
      <c r="AVP1433" s="16"/>
      <c r="AVQ1433" s="16"/>
      <c r="AVR1433" s="16"/>
      <c r="AVS1433" s="16"/>
      <c r="AVT1433" s="16"/>
      <c r="AVU1433" s="16"/>
      <c r="AVV1433" s="16"/>
      <c r="AVW1433" s="16"/>
      <c r="AVX1433" s="16"/>
      <c r="AVY1433" s="16"/>
      <c r="AVZ1433" s="16"/>
      <c r="AWA1433" s="16"/>
      <c r="AWB1433" s="16"/>
      <c r="AWC1433" s="16"/>
      <c r="AWD1433" s="16"/>
      <c r="AWE1433" s="16"/>
      <c r="AWF1433" s="16"/>
      <c r="AWG1433" s="16"/>
      <c r="AWH1433" s="16"/>
      <c r="AWI1433" s="16"/>
      <c r="AWJ1433" s="16"/>
      <c r="AWK1433" s="16"/>
      <c r="AWL1433" s="16"/>
      <c r="AWM1433" s="16"/>
      <c r="AWN1433" s="16"/>
      <c r="AWO1433" s="16"/>
      <c r="AWP1433" s="16"/>
      <c r="AWQ1433" s="16"/>
      <c r="AWR1433" s="16"/>
      <c r="AWS1433" s="16"/>
      <c r="AWT1433" s="16"/>
      <c r="AWU1433" s="16"/>
      <c r="AWV1433" s="16"/>
      <c r="AWW1433" s="16"/>
      <c r="AWX1433" s="16"/>
      <c r="AWY1433" s="16"/>
      <c r="AWZ1433" s="16"/>
      <c r="AXA1433" s="16"/>
      <c r="AXB1433" s="16"/>
      <c r="AXC1433" s="16"/>
      <c r="AXD1433" s="16"/>
      <c r="AXE1433" s="16"/>
      <c r="AXF1433" s="16"/>
      <c r="AXG1433" s="16"/>
      <c r="AXH1433" s="16"/>
      <c r="AXI1433" s="16"/>
      <c r="AXJ1433" s="16"/>
      <c r="AXK1433" s="16"/>
      <c r="AXL1433" s="16"/>
      <c r="AXM1433" s="16"/>
      <c r="AXN1433" s="16"/>
      <c r="AXO1433" s="16"/>
      <c r="AXP1433" s="16"/>
      <c r="AXQ1433" s="16"/>
      <c r="AXR1433" s="16"/>
      <c r="AXS1433" s="16"/>
      <c r="AXT1433" s="16"/>
      <c r="AXU1433" s="16"/>
      <c r="AXV1433" s="16"/>
      <c r="AXW1433" s="16"/>
      <c r="AXX1433" s="16"/>
      <c r="AXY1433" s="16"/>
      <c r="AXZ1433" s="16"/>
      <c r="AYA1433" s="16"/>
      <c r="AYB1433" s="16"/>
      <c r="AYC1433" s="16"/>
      <c r="AYD1433" s="16"/>
      <c r="AYE1433" s="16"/>
      <c r="AYF1433" s="16"/>
      <c r="AYG1433" s="16"/>
      <c r="AYH1433" s="16"/>
      <c r="AYI1433" s="16"/>
      <c r="AYJ1433" s="16"/>
      <c r="AYK1433" s="16"/>
      <c r="AYL1433" s="16"/>
      <c r="AYM1433" s="16"/>
      <c r="AYN1433" s="16"/>
      <c r="AYO1433" s="16"/>
      <c r="AYP1433" s="16"/>
      <c r="AYQ1433" s="16"/>
      <c r="AYR1433" s="16"/>
      <c r="AYS1433" s="16"/>
      <c r="AYT1433" s="16"/>
      <c r="AYU1433" s="16"/>
      <c r="AYV1433" s="16"/>
      <c r="AYW1433" s="16"/>
      <c r="AYX1433" s="16"/>
      <c r="AYY1433" s="16"/>
      <c r="AYZ1433" s="16"/>
      <c r="AZA1433" s="16"/>
      <c r="AZB1433" s="16"/>
      <c r="AZC1433" s="16"/>
      <c r="AZD1433" s="16"/>
      <c r="AZE1433" s="16"/>
      <c r="AZF1433" s="16"/>
      <c r="AZG1433" s="16"/>
      <c r="AZH1433" s="16"/>
      <c r="AZI1433" s="16"/>
      <c r="AZJ1433" s="16"/>
      <c r="AZK1433" s="16"/>
      <c r="AZL1433" s="16"/>
      <c r="AZM1433" s="16"/>
      <c r="AZN1433" s="16"/>
      <c r="AZO1433" s="16"/>
      <c r="AZP1433" s="16"/>
      <c r="AZQ1433" s="16"/>
      <c r="AZR1433" s="16"/>
      <c r="AZS1433" s="16"/>
      <c r="AZT1433" s="16"/>
      <c r="AZU1433" s="16"/>
      <c r="AZV1433" s="16"/>
      <c r="AZW1433" s="16"/>
      <c r="AZX1433" s="16"/>
      <c r="AZY1433" s="16"/>
      <c r="AZZ1433" s="16"/>
      <c r="BAA1433" s="16"/>
      <c r="BAB1433" s="16"/>
      <c r="BAC1433" s="16"/>
      <c r="BAD1433" s="16"/>
      <c r="BAE1433" s="16"/>
      <c r="BAF1433" s="16"/>
      <c r="BAG1433" s="16"/>
      <c r="BAH1433" s="16"/>
      <c r="BAI1433" s="16"/>
      <c r="BAJ1433" s="16"/>
      <c r="BAK1433" s="16"/>
      <c r="BAL1433" s="16"/>
      <c r="BAM1433" s="16"/>
      <c r="BAN1433" s="16"/>
      <c r="BAO1433" s="16"/>
      <c r="BAP1433" s="16"/>
      <c r="BAQ1433" s="16"/>
      <c r="BAR1433" s="16"/>
      <c r="BAS1433" s="16"/>
      <c r="BAT1433" s="16"/>
      <c r="BAU1433" s="16"/>
      <c r="BAV1433" s="16"/>
      <c r="BAW1433" s="16"/>
      <c r="BAX1433" s="16"/>
      <c r="BAY1433" s="16"/>
      <c r="BAZ1433" s="16"/>
      <c r="BBA1433" s="16"/>
      <c r="BBB1433" s="16"/>
      <c r="BBC1433" s="16"/>
      <c r="BBD1433" s="16"/>
      <c r="BBE1433" s="16"/>
      <c r="BBF1433" s="16"/>
      <c r="BBG1433" s="16"/>
      <c r="BBH1433" s="16"/>
      <c r="BBI1433" s="16"/>
      <c r="BBJ1433" s="16"/>
      <c r="BBK1433" s="16"/>
      <c r="BBL1433" s="16"/>
      <c r="BBM1433" s="16"/>
      <c r="BBN1433" s="16"/>
      <c r="BBO1433" s="16"/>
      <c r="BBP1433" s="16"/>
      <c r="BBQ1433" s="16"/>
      <c r="BBR1433" s="16"/>
      <c r="BBS1433" s="16"/>
      <c r="BBT1433" s="16"/>
      <c r="BBU1433" s="16"/>
      <c r="BBV1433" s="16"/>
      <c r="BBW1433" s="16"/>
      <c r="BBX1433" s="16"/>
      <c r="BBY1433" s="16"/>
      <c r="BBZ1433" s="16"/>
      <c r="BCA1433" s="16"/>
      <c r="BCB1433" s="16"/>
      <c r="BCC1433" s="16"/>
      <c r="BCD1433" s="16"/>
      <c r="BCE1433" s="16"/>
      <c r="BCF1433" s="16"/>
      <c r="BCG1433" s="16"/>
      <c r="BCH1433" s="16"/>
      <c r="BCI1433" s="16"/>
      <c r="BCJ1433" s="16"/>
      <c r="BCK1433" s="16"/>
      <c r="BCL1433" s="16"/>
      <c r="BCM1433" s="16"/>
      <c r="BCN1433" s="16"/>
      <c r="BCO1433" s="16"/>
      <c r="BCP1433" s="16"/>
      <c r="BCQ1433" s="16"/>
      <c r="BCR1433" s="16"/>
      <c r="BCS1433" s="16"/>
      <c r="BCT1433" s="16"/>
      <c r="BCU1433" s="16"/>
      <c r="BCV1433" s="16"/>
      <c r="BCW1433" s="16"/>
      <c r="BCX1433" s="16"/>
      <c r="BCY1433" s="16"/>
      <c r="BCZ1433" s="16"/>
      <c r="BDA1433" s="16"/>
      <c r="BDB1433" s="16"/>
      <c r="BDC1433" s="16"/>
      <c r="BDD1433" s="16"/>
      <c r="BDE1433" s="16"/>
      <c r="BDF1433" s="16"/>
      <c r="BDG1433" s="16"/>
      <c r="BDH1433" s="16"/>
      <c r="BDI1433" s="16"/>
      <c r="BDJ1433" s="16"/>
      <c r="BDK1433" s="16"/>
      <c r="BDL1433" s="16"/>
      <c r="BDM1433" s="16"/>
      <c r="BDN1433" s="16"/>
      <c r="BDO1433" s="16"/>
      <c r="BDP1433" s="16"/>
      <c r="BDQ1433" s="16"/>
      <c r="BDR1433" s="16"/>
      <c r="BDS1433" s="16"/>
      <c r="BDT1433" s="16"/>
      <c r="BDU1433" s="16"/>
      <c r="BDV1433" s="16"/>
      <c r="BDW1433" s="16"/>
      <c r="BDX1433" s="16"/>
      <c r="BDY1433" s="16"/>
      <c r="BDZ1433" s="16"/>
      <c r="BEA1433" s="16"/>
      <c r="BEB1433" s="16"/>
      <c r="BEC1433" s="16"/>
      <c r="BED1433" s="16"/>
      <c r="BEE1433" s="16"/>
      <c r="BEF1433" s="16"/>
      <c r="BEG1433" s="16"/>
      <c r="BEH1433" s="16"/>
      <c r="BEI1433" s="16"/>
      <c r="BEJ1433" s="16"/>
      <c r="BEK1433" s="16"/>
      <c r="BEL1433" s="16"/>
      <c r="BEM1433" s="16"/>
      <c r="BEN1433" s="16"/>
      <c r="BEO1433" s="16"/>
      <c r="BEP1433" s="16"/>
      <c r="BEQ1433" s="16"/>
      <c r="BER1433" s="16"/>
      <c r="BES1433" s="16"/>
      <c r="BET1433" s="16"/>
      <c r="BEU1433" s="16"/>
      <c r="BEV1433" s="16"/>
      <c r="BEW1433" s="16"/>
      <c r="BEX1433" s="16"/>
      <c r="BEY1433" s="16"/>
      <c r="BEZ1433" s="16"/>
      <c r="BFA1433" s="16"/>
      <c r="BFB1433" s="16"/>
      <c r="BFC1433" s="16"/>
      <c r="BFD1433" s="16"/>
      <c r="BFE1433" s="16"/>
      <c r="BFF1433" s="16"/>
      <c r="BFG1433" s="16"/>
      <c r="BFH1433" s="16"/>
      <c r="BFI1433" s="16"/>
      <c r="BFJ1433" s="16"/>
      <c r="BFK1433" s="16"/>
      <c r="BFL1433" s="16"/>
      <c r="BFM1433" s="16"/>
      <c r="BFN1433" s="16"/>
      <c r="BFO1433" s="16"/>
      <c r="BFP1433" s="16"/>
      <c r="BFQ1433" s="16"/>
      <c r="BFR1433" s="16"/>
      <c r="BFS1433" s="16"/>
      <c r="BFT1433" s="16"/>
      <c r="BFU1433" s="16"/>
      <c r="BFV1433" s="16"/>
      <c r="BFW1433" s="16"/>
      <c r="BFX1433" s="16"/>
      <c r="BFY1433" s="16"/>
      <c r="BFZ1433" s="16"/>
      <c r="BGA1433" s="16"/>
      <c r="BGB1433" s="16"/>
      <c r="BGC1433" s="16"/>
      <c r="BGD1433" s="16"/>
      <c r="BGE1433" s="16"/>
      <c r="BGF1433" s="16"/>
      <c r="BGG1433" s="16"/>
      <c r="BGH1433" s="16"/>
      <c r="BGI1433" s="16"/>
      <c r="BGJ1433" s="16"/>
      <c r="BGK1433" s="16"/>
      <c r="BGL1433" s="16"/>
      <c r="BGM1433" s="16"/>
      <c r="BGN1433" s="16"/>
      <c r="BGO1433" s="16"/>
      <c r="BGP1433" s="16"/>
      <c r="BGQ1433" s="16"/>
      <c r="BGR1433" s="16"/>
      <c r="BGS1433" s="16"/>
      <c r="BGT1433" s="16"/>
      <c r="BGU1433" s="16"/>
      <c r="BGV1433" s="16"/>
      <c r="BGW1433" s="16"/>
      <c r="BGX1433" s="16"/>
      <c r="BGY1433" s="16"/>
      <c r="BGZ1433" s="16"/>
      <c r="BHA1433" s="16"/>
      <c r="BHB1433" s="16"/>
      <c r="BHC1433" s="16"/>
      <c r="BHD1433" s="16"/>
      <c r="BHE1433" s="16"/>
      <c r="BHF1433" s="16"/>
      <c r="BHG1433" s="16"/>
      <c r="BHH1433" s="16"/>
      <c r="BHI1433" s="16"/>
      <c r="BHJ1433" s="16"/>
      <c r="BHK1433" s="16"/>
      <c r="BHL1433" s="16"/>
      <c r="BHM1433" s="16"/>
      <c r="BHN1433" s="16"/>
      <c r="BHO1433" s="16"/>
      <c r="BHP1433" s="16"/>
      <c r="BHQ1433" s="16"/>
      <c r="BHR1433" s="16"/>
      <c r="BHS1433" s="16"/>
      <c r="BHT1433" s="16"/>
      <c r="BHU1433" s="16"/>
      <c r="BHV1433" s="16"/>
      <c r="BHW1433" s="16"/>
      <c r="BHX1433" s="16"/>
      <c r="BHY1433" s="16"/>
      <c r="BHZ1433" s="16"/>
      <c r="BIA1433" s="16"/>
      <c r="BIB1433" s="16"/>
      <c r="BIC1433" s="16"/>
      <c r="BID1433" s="16"/>
      <c r="BIE1433" s="16"/>
      <c r="BIF1433" s="16"/>
      <c r="BIG1433" s="16"/>
      <c r="BIH1433" s="16"/>
      <c r="BII1433" s="16"/>
      <c r="BIJ1433" s="16"/>
      <c r="BIK1433" s="16"/>
      <c r="BIL1433" s="16"/>
      <c r="BIM1433" s="16"/>
      <c r="BIN1433" s="16"/>
      <c r="BIO1433" s="16"/>
      <c r="BIP1433" s="16"/>
      <c r="BIQ1433" s="16"/>
      <c r="BIR1433" s="16"/>
      <c r="BIS1433" s="16"/>
      <c r="BIT1433" s="16"/>
      <c r="BIU1433" s="16"/>
      <c r="BIV1433" s="16"/>
      <c r="BIW1433" s="16"/>
      <c r="BIX1433" s="16"/>
      <c r="BIY1433" s="16"/>
      <c r="BIZ1433" s="16"/>
      <c r="BJA1433" s="16"/>
      <c r="BJB1433" s="16"/>
      <c r="BJC1433" s="16"/>
      <c r="BJD1433" s="16"/>
      <c r="BJE1433" s="16"/>
      <c r="BJF1433" s="16"/>
      <c r="BJG1433" s="16"/>
      <c r="BJH1433" s="16"/>
      <c r="BJI1433" s="16"/>
      <c r="BJJ1433" s="16"/>
      <c r="BJK1433" s="16"/>
      <c r="BJL1433" s="16"/>
      <c r="BJM1433" s="16"/>
      <c r="BJN1433" s="16"/>
      <c r="BJO1433" s="16"/>
      <c r="BJP1433" s="16"/>
      <c r="BJQ1433" s="16"/>
      <c r="BJR1433" s="16"/>
      <c r="BJS1433" s="16"/>
      <c r="BJT1433" s="16"/>
      <c r="BJU1433" s="16"/>
      <c r="BJV1433" s="16"/>
      <c r="BJW1433" s="16"/>
      <c r="BJX1433" s="16"/>
      <c r="BJY1433" s="16"/>
      <c r="BJZ1433" s="16"/>
      <c r="BKA1433" s="16"/>
      <c r="BKB1433" s="16"/>
      <c r="BKC1433" s="16"/>
      <c r="BKD1433" s="16"/>
      <c r="BKE1433" s="16"/>
      <c r="BKF1433" s="16"/>
      <c r="BKG1433" s="16"/>
      <c r="BKH1433" s="16"/>
      <c r="BKI1433" s="16"/>
      <c r="BKJ1433" s="16"/>
      <c r="BKK1433" s="16"/>
      <c r="BKL1433" s="16"/>
      <c r="BKM1433" s="16"/>
      <c r="BKN1433" s="16"/>
      <c r="BKO1433" s="16"/>
      <c r="BKP1433" s="16"/>
      <c r="BKQ1433" s="16"/>
      <c r="BKR1433" s="16"/>
      <c r="BKS1433" s="16"/>
      <c r="BKT1433" s="16"/>
      <c r="BKU1433" s="16"/>
      <c r="BKV1433" s="16"/>
      <c r="BKW1433" s="16"/>
      <c r="BKX1433" s="16"/>
      <c r="BKY1433" s="16"/>
      <c r="BKZ1433" s="16"/>
      <c r="BLA1433" s="16"/>
      <c r="BLB1433" s="16"/>
      <c r="BLC1433" s="16"/>
      <c r="BLD1433" s="16"/>
      <c r="BLE1433" s="16"/>
      <c r="BLF1433" s="16"/>
      <c r="BLG1433" s="16"/>
      <c r="BLH1433" s="16"/>
      <c r="BLI1433" s="16"/>
      <c r="BLJ1433" s="16"/>
      <c r="BLK1433" s="16"/>
      <c r="BLL1433" s="16"/>
      <c r="BLM1433" s="16"/>
      <c r="BLN1433" s="16"/>
      <c r="BLO1433" s="16"/>
      <c r="BLP1433" s="16"/>
      <c r="BLQ1433" s="16"/>
      <c r="BLR1433" s="16"/>
      <c r="BLS1433" s="16"/>
      <c r="BLT1433" s="16"/>
      <c r="BLU1433" s="16"/>
      <c r="BLV1433" s="16"/>
      <c r="BLW1433" s="16"/>
      <c r="BLX1433" s="16"/>
      <c r="BLY1433" s="16"/>
      <c r="BLZ1433" s="16"/>
      <c r="BMA1433" s="16"/>
      <c r="BMB1433" s="16"/>
      <c r="BMC1433" s="16"/>
      <c r="BMD1433" s="16"/>
      <c r="BME1433" s="16"/>
      <c r="BMF1433" s="16"/>
      <c r="BMG1433" s="16"/>
      <c r="BMH1433" s="16"/>
      <c r="BMI1433" s="16"/>
      <c r="BMJ1433" s="16"/>
      <c r="BMK1433" s="16"/>
      <c r="BML1433" s="16"/>
      <c r="BMM1433" s="16"/>
      <c r="BMN1433" s="16"/>
      <c r="BMO1433" s="16"/>
      <c r="BMP1433" s="16"/>
      <c r="BMQ1433" s="16"/>
      <c r="BMR1433" s="16"/>
    </row>
    <row r="1434" spans="1:1708" customFormat="1">
      <c r="A1434" s="1300" t="str">
        <f>IF(D1434="", C1434, D1434)</f>
        <v>RW150100</v>
      </c>
      <c r="B1434" s="1301"/>
      <c r="C1434" s="764" t="s">
        <v>2982</v>
      </c>
      <c r="D1434" s="578" t="s">
        <v>3480</v>
      </c>
      <c r="E1434" s="580" t="s">
        <v>278</v>
      </c>
      <c r="F1434" s="581" t="s">
        <v>279</v>
      </c>
      <c r="G1434" s="581" t="s">
        <v>184</v>
      </c>
      <c r="H1434" s="581"/>
      <c r="I1434" s="581">
        <v>5</v>
      </c>
      <c r="J1434" s="581"/>
      <c r="K1434" s="581">
        <v>58.665537909999998</v>
      </c>
      <c r="L1434" s="581">
        <v>24.821657099999999</v>
      </c>
      <c r="M1434" s="582" t="s">
        <v>3481</v>
      </c>
      <c r="N1434" s="583"/>
      <c r="O1434" s="584"/>
      <c r="P1434" s="584" t="s">
        <v>279</v>
      </c>
      <c r="Q1434" s="584"/>
      <c r="R1434" s="1025">
        <v>1374</v>
      </c>
      <c r="S1434" s="1025">
        <v>1374</v>
      </c>
      <c r="T1434" s="48"/>
      <c r="U1434" s="297"/>
      <c r="W1434" s="16"/>
      <c r="X1434" s="16"/>
      <c r="Y1434" s="16"/>
      <c r="Z1434" s="16"/>
      <c r="AA1434" s="16"/>
      <c r="AB1434" s="16"/>
      <c r="AC1434" s="16"/>
      <c r="AD1434" s="16"/>
      <c r="AE1434" s="16"/>
      <c r="AF1434" s="16"/>
      <c r="AG1434" s="16"/>
      <c r="AH1434" s="16"/>
      <c r="AI1434" s="16"/>
      <c r="AJ1434" s="16"/>
      <c r="AK1434" s="16"/>
      <c r="AL1434" s="16"/>
      <c r="AM1434" s="16"/>
      <c r="AN1434" s="16"/>
      <c r="AO1434" s="16"/>
      <c r="AP1434" s="16"/>
      <c r="AQ1434" s="16"/>
      <c r="AR1434" s="16"/>
      <c r="AS1434" s="16"/>
      <c r="AT1434" s="16"/>
      <c r="AU1434" s="16"/>
      <c r="AV1434" s="16"/>
      <c r="AW1434" s="16"/>
      <c r="AX1434" s="16"/>
      <c r="AY1434" s="16"/>
      <c r="AZ1434" s="16"/>
      <c r="BA1434" s="16"/>
      <c r="BB1434" s="16"/>
      <c r="BC1434" s="16"/>
      <c r="BD1434" s="16"/>
      <c r="BE1434" s="16"/>
      <c r="BF1434" s="16"/>
      <c r="BG1434" s="16"/>
      <c r="BH1434" s="16"/>
      <c r="BI1434" s="16"/>
      <c r="BJ1434" s="16"/>
      <c r="BK1434" s="16"/>
      <c r="BL1434" s="16"/>
      <c r="BM1434" s="16"/>
      <c r="BN1434" s="16"/>
      <c r="BO1434" s="16"/>
      <c r="BP1434" s="16"/>
      <c r="BQ1434" s="16"/>
      <c r="BR1434" s="16"/>
      <c r="BS1434" s="16"/>
      <c r="BT1434" s="16"/>
      <c r="BU1434" s="16"/>
      <c r="BV1434" s="16"/>
      <c r="BW1434" s="16"/>
      <c r="BX1434" s="16"/>
      <c r="BY1434" s="16"/>
      <c r="BZ1434" s="16"/>
      <c r="CA1434" s="16"/>
      <c r="CB1434" s="16"/>
      <c r="CC1434" s="16"/>
      <c r="CD1434" s="16"/>
      <c r="CE1434" s="16"/>
      <c r="CF1434" s="16"/>
      <c r="CG1434" s="16"/>
      <c r="CH1434" s="16"/>
      <c r="CI1434" s="16"/>
      <c r="CJ1434" s="16"/>
      <c r="CK1434" s="16"/>
      <c r="CL1434" s="16"/>
      <c r="CM1434" s="16"/>
      <c r="CN1434" s="16"/>
      <c r="CO1434" s="16"/>
      <c r="CP1434" s="16"/>
      <c r="CQ1434" s="16"/>
      <c r="CR1434" s="16"/>
      <c r="CS1434" s="16"/>
      <c r="CT1434" s="16"/>
      <c r="CU1434" s="16"/>
      <c r="CV1434" s="16"/>
      <c r="CW1434" s="16"/>
      <c r="CX1434" s="16"/>
      <c r="CY1434" s="16"/>
      <c r="CZ1434" s="16"/>
      <c r="DA1434" s="16"/>
      <c r="DB1434" s="16"/>
      <c r="DC1434" s="16"/>
      <c r="DD1434" s="16"/>
      <c r="DE1434" s="16"/>
      <c r="DF1434" s="16"/>
      <c r="DG1434" s="16"/>
      <c r="DH1434" s="16"/>
      <c r="DI1434" s="16"/>
      <c r="DJ1434" s="16"/>
      <c r="DK1434" s="16"/>
      <c r="DL1434" s="16"/>
      <c r="DM1434" s="16"/>
      <c r="DN1434" s="16"/>
      <c r="DO1434" s="16"/>
      <c r="DP1434" s="16"/>
      <c r="DQ1434" s="16"/>
      <c r="DR1434" s="16"/>
      <c r="DS1434" s="16"/>
      <c r="DT1434" s="16"/>
      <c r="DU1434" s="16"/>
      <c r="DV1434" s="16"/>
      <c r="DW1434" s="16"/>
      <c r="DX1434" s="16"/>
      <c r="DY1434" s="16"/>
      <c r="DZ1434" s="16"/>
      <c r="EA1434" s="16"/>
      <c r="EB1434" s="16"/>
      <c r="EC1434" s="16"/>
      <c r="ED1434" s="16"/>
      <c r="EE1434" s="16"/>
      <c r="EF1434" s="16"/>
      <c r="EG1434" s="16"/>
      <c r="EH1434" s="16"/>
      <c r="EI1434" s="16"/>
      <c r="EJ1434" s="16"/>
      <c r="EK1434" s="16"/>
      <c r="EL1434" s="16"/>
      <c r="EM1434" s="16"/>
      <c r="EN1434" s="16"/>
      <c r="EO1434" s="16"/>
      <c r="EP1434" s="16"/>
      <c r="EQ1434" s="16"/>
      <c r="ER1434" s="16"/>
      <c r="ES1434" s="16"/>
      <c r="ET1434" s="16"/>
      <c r="EU1434" s="16"/>
      <c r="EV1434" s="16"/>
      <c r="EW1434" s="16"/>
      <c r="EX1434" s="16"/>
      <c r="EY1434" s="16"/>
      <c r="EZ1434" s="16"/>
      <c r="FA1434" s="16"/>
      <c r="FB1434" s="16"/>
      <c r="FC1434" s="16"/>
      <c r="FD1434" s="16"/>
      <c r="FE1434" s="16"/>
      <c r="FF1434" s="16"/>
      <c r="FG1434" s="16"/>
      <c r="FH1434" s="16"/>
      <c r="FI1434" s="16"/>
      <c r="FJ1434" s="16"/>
      <c r="FK1434" s="16"/>
      <c r="FL1434" s="16"/>
      <c r="FM1434" s="16"/>
      <c r="FN1434" s="16"/>
      <c r="FO1434" s="16"/>
      <c r="FP1434" s="16"/>
      <c r="FQ1434" s="16"/>
      <c r="FR1434" s="16"/>
      <c r="FS1434" s="16"/>
      <c r="FT1434" s="16"/>
      <c r="FU1434" s="16"/>
      <c r="FV1434" s="16"/>
      <c r="FW1434" s="16"/>
      <c r="FX1434" s="16"/>
      <c r="FY1434" s="16"/>
      <c r="FZ1434" s="16"/>
      <c r="GA1434" s="16"/>
      <c r="GB1434" s="16"/>
      <c r="GC1434" s="16"/>
      <c r="GD1434" s="16"/>
      <c r="GE1434" s="16"/>
      <c r="GF1434" s="16"/>
      <c r="GG1434" s="16"/>
      <c r="GH1434" s="16"/>
      <c r="GI1434" s="16"/>
      <c r="GJ1434" s="16"/>
      <c r="GK1434" s="16"/>
      <c r="GL1434" s="16"/>
      <c r="GM1434" s="16"/>
      <c r="GN1434" s="16"/>
      <c r="GO1434" s="16"/>
      <c r="GP1434" s="16"/>
      <c r="GQ1434" s="16"/>
      <c r="GR1434" s="16"/>
      <c r="GS1434" s="16"/>
      <c r="GT1434" s="16"/>
      <c r="GU1434" s="16"/>
      <c r="GV1434" s="16"/>
      <c r="GW1434" s="16"/>
      <c r="GX1434" s="16"/>
      <c r="GY1434" s="16"/>
      <c r="GZ1434" s="16"/>
      <c r="HA1434" s="16"/>
      <c r="HB1434" s="16"/>
      <c r="HC1434" s="16"/>
      <c r="HD1434" s="16"/>
      <c r="HE1434" s="16"/>
      <c r="HF1434" s="16"/>
      <c r="HG1434" s="16"/>
      <c r="HH1434" s="16"/>
      <c r="HI1434" s="16"/>
      <c r="HJ1434" s="16"/>
      <c r="HK1434" s="16"/>
      <c r="HL1434" s="16"/>
      <c r="HM1434" s="16"/>
      <c r="HN1434" s="16"/>
      <c r="HO1434" s="16"/>
      <c r="HP1434" s="16"/>
      <c r="HQ1434" s="16"/>
      <c r="HR1434" s="16"/>
      <c r="HS1434" s="16"/>
      <c r="HT1434" s="16"/>
      <c r="HU1434" s="16"/>
      <c r="HV1434" s="16"/>
      <c r="HW1434" s="16"/>
      <c r="HX1434" s="16"/>
      <c r="HY1434" s="16"/>
      <c r="HZ1434" s="16"/>
      <c r="IA1434" s="16"/>
      <c r="IB1434" s="16"/>
      <c r="IC1434" s="16"/>
      <c r="ID1434" s="16"/>
      <c r="IE1434" s="16"/>
      <c r="IF1434" s="16"/>
      <c r="IG1434" s="16"/>
      <c r="IH1434" s="16"/>
      <c r="II1434" s="16"/>
      <c r="IJ1434" s="16"/>
      <c r="IK1434" s="16"/>
      <c r="IL1434" s="16"/>
      <c r="IM1434" s="16"/>
      <c r="IN1434" s="16"/>
      <c r="IO1434" s="16"/>
      <c r="IP1434" s="16"/>
      <c r="IQ1434" s="16"/>
      <c r="IR1434" s="16"/>
      <c r="IS1434" s="16"/>
      <c r="IT1434" s="16"/>
      <c r="IU1434" s="16"/>
      <c r="IV1434" s="16"/>
      <c r="IW1434" s="16"/>
      <c r="IX1434" s="16"/>
      <c r="IY1434" s="16"/>
      <c r="IZ1434" s="16"/>
      <c r="JA1434" s="16"/>
      <c r="JB1434" s="16"/>
      <c r="JC1434" s="16"/>
      <c r="JD1434" s="16"/>
      <c r="JE1434" s="16"/>
      <c r="JF1434" s="16"/>
      <c r="JG1434" s="16"/>
      <c r="JH1434" s="16"/>
      <c r="JI1434" s="16"/>
      <c r="JJ1434" s="16"/>
      <c r="JK1434" s="16"/>
      <c r="JL1434" s="16"/>
      <c r="JM1434" s="16"/>
      <c r="JN1434" s="16"/>
      <c r="JO1434" s="16"/>
      <c r="JP1434" s="16"/>
      <c r="JQ1434" s="16"/>
      <c r="JR1434" s="16"/>
      <c r="JS1434" s="16"/>
      <c r="JT1434" s="16"/>
      <c r="JU1434" s="16"/>
      <c r="JV1434" s="16"/>
      <c r="JW1434" s="16"/>
      <c r="JX1434" s="16"/>
      <c r="JY1434" s="16"/>
      <c r="JZ1434" s="16"/>
      <c r="KA1434" s="16"/>
      <c r="KB1434" s="16"/>
      <c r="KC1434" s="16"/>
      <c r="KD1434" s="16"/>
      <c r="KE1434" s="16"/>
      <c r="KF1434" s="16"/>
      <c r="KG1434" s="16"/>
      <c r="KH1434" s="16"/>
      <c r="KI1434" s="16"/>
      <c r="KJ1434" s="16"/>
      <c r="KK1434" s="16"/>
      <c r="KL1434" s="16"/>
      <c r="KM1434" s="16"/>
      <c r="KN1434" s="16"/>
      <c r="KO1434" s="16"/>
      <c r="KP1434" s="16"/>
      <c r="KQ1434" s="16"/>
      <c r="KR1434" s="16"/>
      <c r="KS1434" s="16"/>
      <c r="KT1434" s="16"/>
      <c r="KU1434" s="16"/>
      <c r="KV1434" s="16"/>
      <c r="KW1434" s="16"/>
      <c r="KX1434" s="16"/>
      <c r="KY1434" s="16"/>
      <c r="KZ1434" s="16"/>
      <c r="LA1434" s="16"/>
      <c r="LB1434" s="16"/>
      <c r="LC1434" s="16"/>
      <c r="LD1434" s="16"/>
      <c r="LE1434" s="16"/>
      <c r="LF1434" s="16"/>
      <c r="LG1434" s="16"/>
      <c r="LH1434" s="16"/>
      <c r="LI1434" s="16"/>
      <c r="LJ1434" s="16"/>
      <c r="LK1434" s="16"/>
      <c r="LL1434" s="16"/>
      <c r="LM1434" s="16"/>
      <c r="LN1434" s="16"/>
      <c r="LO1434" s="16"/>
      <c r="LP1434" s="16"/>
      <c r="LQ1434" s="16"/>
      <c r="LR1434" s="16"/>
      <c r="LS1434" s="16"/>
      <c r="LT1434" s="16"/>
      <c r="LU1434" s="16"/>
      <c r="LV1434" s="16"/>
      <c r="LW1434" s="16"/>
      <c r="LX1434" s="16"/>
      <c r="LY1434" s="16"/>
      <c r="LZ1434" s="16"/>
      <c r="MA1434" s="16"/>
      <c r="MB1434" s="16"/>
      <c r="MC1434" s="16"/>
      <c r="MD1434" s="16"/>
      <c r="ME1434" s="16"/>
      <c r="MF1434" s="16"/>
      <c r="MG1434" s="16"/>
      <c r="MH1434" s="16"/>
      <c r="MI1434" s="16"/>
      <c r="MJ1434" s="16"/>
      <c r="MK1434" s="16"/>
      <c r="ML1434" s="16"/>
      <c r="MM1434" s="16"/>
      <c r="MN1434" s="16"/>
      <c r="MO1434" s="16"/>
      <c r="MP1434" s="16"/>
      <c r="MQ1434" s="16"/>
      <c r="MR1434" s="16"/>
      <c r="MS1434" s="16"/>
      <c r="MT1434" s="16"/>
      <c r="MU1434" s="16"/>
      <c r="MV1434" s="16"/>
      <c r="MW1434" s="16"/>
      <c r="MX1434" s="16"/>
      <c r="MY1434" s="16"/>
      <c r="MZ1434" s="16"/>
      <c r="NA1434" s="16"/>
      <c r="NB1434" s="16"/>
      <c r="NC1434" s="16"/>
      <c r="ND1434" s="16"/>
      <c r="NE1434" s="16"/>
      <c r="NF1434" s="16"/>
      <c r="NG1434" s="16"/>
      <c r="NH1434" s="16"/>
      <c r="NI1434" s="16"/>
      <c r="NJ1434" s="16"/>
      <c r="NK1434" s="16"/>
      <c r="NL1434" s="16"/>
      <c r="NM1434" s="16"/>
      <c r="NN1434" s="16"/>
      <c r="NO1434" s="16"/>
      <c r="NP1434" s="16"/>
      <c r="NQ1434" s="16"/>
      <c r="NR1434" s="16"/>
      <c r="NS1434" s="16"/>
      <c r="NT1434" s="16"/>
      <c r="NU1434" s="16"/>
      <c r="NV1434" s="16"/>
      <c r="NW1434" s="16"/>
      <c r="NX1434" s="16"/>
      <c r="NY1434" s="16"/>
      <c r="NZ1434" s="16"/>
      <c r="OA1434" s="16"/>
      <c r="OB1434" s="16"/>
      <c r="OC1434" s="16"/>
      <c r="OD1434" s="16"/>
      <c r="OE1434" s="16"/>
      <c r="OF1434" s="16"/>
      <c r="OG1434" s="16"/>
      <c r="OH1434" s="16"/>
      <c r="OI1434" s="16"/>
      <c r="OJ1434" s="16"/>
      <c r="OK1434" s="16"/>
      <c r="OL1434" s="16"/>
      <c r="OM1434" s="16"/>
      <c r="ON1434" s="16"/>
      <c r="OO1434" s="16"/>
      <c r="OP1434" s="16"/>
      <c r="OQ1434" s="16"/>
      <c r="OR1434" s="16"/>
      <c r="OS1434" s="16"/>
      <c r="OT1434" s="16"/>
      <c r="OU1434" s="16"/>
      <c r="OV1434" s="16"/>
      <c r="OW1434" s="16"/>
      <c r="OX1434" s="16"/>
      <c r="OY1434" s="16"/>
      <c r="OZ1434" s="16"/>
      <c r="PA1434" s="16"/>
      <c r="PB1434" s="16"/>
      <c r="PC1434" s="16"/>
      <c r="PD1434" s="16"/>
      <c r="PE1434" s="16"/>
      <c r="PF1434" s="16"/>
      <c r="PG1434" s="16"/>
      <c r="PH1434" s="16"/>
      <c r="PI1434" s="16"/>
      <c r="PJ1434" s="16"/>
      <c r="PK1434" s="16"/>
      <c r="PL1434" s="16"/>
      <c r="PM1434" s="16"/>
      <c r="PN1434" s="16"/>
      <c r="PO1434" s="16"/>
      <c r="PP1434" s="16"/>
      <c r="PQ1434" s="16"/>
      <c r="PR1434" s="16"/>
      <c r="PS1434" s="16"/>
      <c r="PT1434" s="16"/>
      <c r="PU1434" s="16"/>
      <c r="PV1434" s="16"/>
      <c r="PW1434" s="16"/>
      <c r="PX1434" s="16"/>
      <c r="PY1434" s="16"/>
      <c r="PZ1434" s="16"/>
      <c r="QA1434" s="16"/>
      <c r="QB1434" s="16"/>
      <c r="QC1434" s="16"/>
      <c r="QD1434" s="16"/>
      <c r="QE1434" s="16"/>
      <c r="QF1434" s="16"/>
      <c r="QG1434" s="16"/>
      <c r="QH1434" s="16"/>
      <c r="QI1434" s="16"/>
      <c r="QJ1434" s="16"/>
      <c r="QK1434" s="16"/>
      <c r="QL1434" s="16"/>
      <c r="QM1434" s="16"/>
      <c r="QN1434" s="16"/>
      <c r="QO1434" s="16"/>
      <c r="QP1434" s="16"/>
      <c r="QQ1434" s="16"/>
      <c r="QR1434" s="16"/>
      <c r="QS1434" s="16"/>
      <c r="QT1434" s="16"/>
      <c r="QU1434" s="16"/>
      <c r="QV1434" s="16"/>
      <c r="QW1434" s="16"/>
      <c r="QX1434" s="16"/>
      <c r="QY1434" s="16"/>
      <c r="QZ1434" s="16"/>
      <c r="RA1434" s="16"/>
      <c r="RB1434" s="16"/>
      <c r="RC1434" s="16"/>
      <c r="RD1434" s="16"/>
      <c r="RE1434" s="16"/>
      <c r="RF1434" s="16"/>
      <c r="RG1434" s="16"/>
      <c r="RH1434" s="16"/>
      <c r="RI1434" s="16"/>
      <c r="RJ1434" s="16"/>
      <c r="RK1434" s="16"/>
      <c r="RL1434" s="16"/>
      <c r="RM1434" s="16"/>
      <c r="RN1434" s="16"/>
      <c r="RO1434" s="16"/>
      <c r="RP1434" s="16"/>
      <c r="RQ1434" s="16"/>
      <c r="RR1434" s="16"/>
      <c r="RS1434" s="16"/>
      <c r="RT1434" s="16"/>
      <c r="RU1434" s="16"/>
      <c r="RV1434" s="16"/>
      <c r="RW1434" s="16"/>
      <c r="RX1434" s="16"/>
      <c r="RY1434" s="16"/>
      <c r="RZ1434" s="16"/>
      <c r="SA1434" s="16"/>
      <c r="SB1434" s="16"/>
      <c r="SC1434" s="16"/>
      <c r="SD1434" s="16"/>
      <c r="SE1434" s="16"/>
      <c r="SF1434" s="16"/>
      <c r="SG1434" s="16"/>
      <c r="SH1434" s="16"/>
      <c r="SI1434" s="16"/>
      <c r="SJ1434" s="16"/>
      <c r="SK1434" s="16"/>
      <c r="SL1434" s="16"/>
      <c r="SM1434" s="16"/>
      <c r="SN1434" s="16"/>
      <c r="SO1434" s="16"/>
      <c r="SP1434" s="16"/>
      <c r="SQ1434" s="16"/>
      <c r="SR1434" s="16"/>
      <c r="SS1434" s="16"/>
      <c r="ST1434" s="16"/>
      <c r="SU1434" s="16"/>
      <c r="SV1434" s="16"/>
      <c r="SW1434" s="16"/>
      <c r="SX1434" s="16"/>
      <c r="SY1434" s="16"/>
      <c r="SZ1434" s="16"/>
      <c r="TA1434" s="16"/>
      <c r="TB1434" s="16"/>
      <c r="TC1434" s="16"/>
      <c r="TD1434" s="16"/>
      <c r="TE1434" s="16"/>
      <c r="TF1434" s="16"/>
      <c r="TG1434" s="16"/>
      <c r="TH1434" s="16"/>
      <c r="TI1434" s="16"/>
      <c r="TJ1434" s="16"/>
      <c r="TK1434" s="16"/>
      <c r="TL1434" s="16"/>
      <c r="TM1434" s="16"/>
      <c r="TN1434" s="16"/>
      <c r="TO1434" s="16"/>
      <c r="TP1434" s="16"/>
      <c r="TQ1434" s="16"/>
      <c r="TR1434" s="16"/>
      <c r="TS1434" s="16"/>
      <c r="TT1434" s="16"/>
      <c r="TU1434" s="16"/>
      <c r="TV1434" s="16"/>
      <c r="TW1434" s="16"/>
      <c r="TX1434" s="16"/>
      <c r="TY1434" s="16"/>
      <c r="TZ1434" s="16"/>
      <c r="UA1434" s="16"/>
      <c r="UB1434" s="16"/>
      <c r="UC1434" s="16"/>
      <c r="UD1434" s="16"/>
      <c r="UE1434" s="16"/>
      <c r="UF1434" s="16"/>
      <c r="UG1434" s="16"/>
      <c r="UH1434" s="16"/>
      <c r="UI1434" s="16"/>
      <c r="UJ1434" s="16"/>
      <c r="UK1434" s="16"/>
      <c r="UL1434" s="16"/>
      <c r="UM1434" s="16"/>
      <c r="UN1434" s="16"/>
      <c r="UO1434" s="16"/>
      <c r="UP1434" s="16"/>
      <c r="UQ1434" s="16"/>
      <c r="UR1434" s="16"/>
      <c r="US1434" s="16"/>
      <c r="UT1434" s="16"/>
      <c r="UU1434" s="16"/>
      <c r="UV1434" s="16"/>
      <c r="UW1434" s="16"/>
      <c r="UX1434" s="16"/>
      <c r="UY1434" s="16"/>
      <c r="UZ1434" s="16"/>
      <c r="VA1434" s="16"/>
      <c r="VB1434" s="16"/>
      <c r="VC1434" s="16"/>
      <c r="VD1434" s="16"/>
      <c r="VE1434" s="16"/>
      <c r="VF1434" s="16"/>
      <c r="VG1434" s="16"/>
      <c r="VH1434" s="16"/>
      <c r="VI1434" s="16"/>
      <c r="VJ1434" s="16"/>
      <c r="VK1434" s="16"/>
      <c r="VL1434" s="16"/>
      <c r="VM1434" s="16"/>
      <c r="VN1434" s="16"/>
      <c r="VO1434" s="16"/>
      <c r="VP1434" s="16"/>
      <c r="VQ1434" s="16"/>
      <c r="VR1434" s="16"/>
      <c r="VS1434" s="16"/>
      <c r="VT1434" s="16"/>
      <c r="VU1434" s="16"/>
      <c r="VV1434" s="16"/>
      <c r="VW1434" s="16"/>
      <c r="VX1434" s="16"/>
      <c r="VY1434" s="16"/>
      <c r="VZ1434" s="16"/>
      <c r="WA1434" s="16"/>
      <c r="WB1434" s="16"/>
      <c r="WC1434" s="16"/>
      <c r="WD1434" s="16"/>
      <c r="WE1434" s="16"/>
      <c r="WF1434" s="16"/>
      <c r="WG1434" s="16"/>
      <c r="WH1434" s="16"/>
      <c r="WI1434" s="16"/>
      <c r="WJ1434" s="16"/>
      <c r="WK1434" s="16"/>
      <c r="WL1434" s="16"/>
      <c r="WM1434" s="16"/>
      <c r="WN1434" s="16"/>
      <c r="WO1434" s="16"/>
      <c r="WP1434" s="16"/>
      <c r="WQ1434" s="16"/>
      <c r="WR1434" s="16"/>
      <c r="WS1434" s="16"/>
      <c r="WT1434" s="16"/>
      <c r="WU1434" s="16"/>
      <c r="WV1434" s="16"/>
      <c r="WW1434" s="16"/>
      <c r="WX1434" s="16"/>
      <c r="WY1434" s="16"/>
      <c r="WZ1434" s="16"/>
      <c r="XA1434" s="16"/>
      <c r="XB1434" s="16"/>
      <c r="XC1434" s="16"/>
      <c r="XD1434" s="16"/>
      <c r="XE1434" s="16"/>
      <c r="XF1434" s="16"/>
      <c r="XG1434" s="16"/>
      <c r="XH1434" s="16"/>
      <c r="XI1434" s="16"/>
      <c r="XJ1434" s="16"/>
      <c r="XK1434" s="16"/>
      <c r="XL1434" s="16"/>
      <c r="XM1434" s="16"/>
      <c r="XN1434" s="16"/>
      <c r="XO1434" s="16"/>
      <c r="XP1434" s="16"/>
      <c r="XQ1434" s="16"/>
      <c r="XR1434" s="16"/>
      <c r="XS1434" s="16"/>
      <c r="XT1434" s="16"/>
      <c r="XU1434" s="16"/>
      <c r="XV1434" s="16"/>
      <c r="XW1434" s="16"/>
      <c r="XX1434" s="16"/>
      <c r="XY1434" s="16"/>
      <c r="XZ1434" s="16"/>
      <c r="YA1434" s="16"/>
      <c r="YB1434" s="16"/>
      <c r="YC1434" s="16"/>
      <c r="YD1434" s="16"/>
      <c r="YE1434" s="16"/>
      <c r="YF1434" s="16"/>
      <c r="YG1434" s="16"/>
      <c r="YH1434" s="16"/>
      <c r="YI1434" s="16"/>
      <c r="YJ1434" s="16"/>
      <c r="YK1434" s="16"/>
      <c r="YL1434" s="16"/>
      <c r="YM1434" s="16"/>
      <c r="YN1434" s="16"/>
      <c r="YO1434" s="16"/>
      <c r="YP1434" s="16"/>
      <c r="YQ1434" s="16"/>
      <c r="YR1434" s="16"/>
      <c r="YS1434" s="16"/>
      <c r="YT1434" s="16"/>
      <c r="YU1434" s="16"/>
      <c r="YV1434" s="16"/>
      <c r="YW1434" s="16"/>
      <c r="YX1434" s="16"/>
      <c r="YY1434" s="16"/>
      <c r="YZ1434" s="16"/>
      <c r="ZA1434" s="16"/>
      <c r="ZB1434" s="16"/>
      <c r="ZC1434" s="16"/>
      <c r="ZD1434" s="16"/>
      <c r="ZE1434" s="16"/>
      <c r="ZF1434" s="16"/>
      <c r="ZG1434" s="16"/>
      <c r="ZH1434" s="16"/>
      <c r="ZI1434" s="16"/>
      <c r="ZJ1434" s="16"/>
      <c r="ZK1434" s="16"/>
      <c r="ZL1434" s="16"/>
      <c r="ZM1434" s="16"/>
      <c r="ZN1434" s="16"/>
      <c r="ZO1434" s="16"/>
      <c r="ZP1434" s="16"/>
      <c r="ZQ1434" s="16"/>
      <c r="ZR1434" s="16"/>
      <c r="ZS1434" s="16"/>
      <c r="ZT1434" s="16"/>
      <c r="ZU1434" s="16"/>
      <c r="ZV1434" s="16"/>
      <c r="ZW1434" s="16"/>
      <c r="ZX1434" s="16"/>
      <c r="ZY1434" s="16"/>
      <c r="ZZ1434" s="16"/>
      <c r="AAA1434" s="16"/>
      <c r="AAB1434" s="16"/>
      <c r="AAC1434" s="16"/>
      <c r="AAD1434" s="16"/>
      <c r="AAE1434" s="16"/>
      <c r="AAF1434" s="16"/>
      <c r="AAG1434" s="16"/>
      <c r="AAH1434" s="16"/>
      <c r="AAI1434" s="16"/>
      <c r="AAJ1434" s="16"/>
      <c r="AAK1434" s="16"/>
      <c r="AAL1434" s="16"/>
      <c r="AAM1434" s="16"/>
      <c r="AAN1434" s="16"/>
      <c r="AAO1434" s="16"/>
      <c r="AAP1434" s="16"/>
      <c r="AAQ1434" s="16"/>
      <c r="AAR1434" s="16"/>
      <c r="AAS1434" s="16"/>
      <c r="AAT1434" s="16"/>
      <c r="AAU1434" s="16"/>
      <c r="AAV1434" s="16"/>
      <c r="AAW1434" s="16"/>
      <c r="AAX1434" s="16"/>
      <c r="AAY1434" s="16"/>
      <c r="AAZ1434" s="16"/>
      <c r="ABA1434" s="16"/>
      <c r="ABB1434" s="16"/>
      <c r="ABC1434" s="16"/>
      <c r="ABD1434" s="16"/>
      <c r="ABE1434" s="16"/>
      <c r="ABF1434" s="16"/>
      <c r="ABG1434" s="16"/>
      <c r="ABH1434" s="16"/>
      <c r="ABI1434" s="16"/>
      <c r="ABJ1434" s="16"/>
      <c r="ABK1434" s="16"/>
      <c r="ABL1434" s="16"/>
      <c r="ABM1434" s="16"/>
      <c r="ABN1434" s="16"/>
      <c r="ABO1434" s="16"/>
      <c r="ABP1434" s="16"/>
      <c r="ABQ1434" s="16"/>
      <c r="ABR1434" s="16"/>
      <c r="ABS1434" s="16"/>
      <c r="ABT1434" s="16"/>
      <c r="ABU1434" s="16"/>
      <c r="ABV1434" s="16"/>
      <c r="ABW1434" s="16"/>
      <c r="ABX1434" s="16"/>
      <c r="ABY1434" s="16"/>
      <c r="ABZ1434" s="16"/>
      <c r="ACA1434" s="16"/>
      <c r="ACB1434" s="16"/>
      <c r="ACC1434" s="16"/>
      <c r="ACD1434" s="16"/>
      <c r="ACE1434" s="16"/>
      <c r="ACF1434" s="16"/>
      <c r="ACG1434" s="16"/>
      <c r="ACH1434" s="16"/>
      <c r="ACI1434" s="16"/>
      <c r="ACJ1434" s="16"/>
      <c r="ACK1434" s="16"/>
      <c r="ACL1434" s="16"/>
      <c r="ACM1434" s="16"/>
      <c r="ACN1434" s="16"/>
      <c r="ACO1434" s="16"/>
      <c r="ACP1434" s="16"/>
      <c r="ACQ1434" s="16"/>
      <c r="ACR1434" s="16"/>
      <c r="ACS1434" s="16"/>
      <c r="ACT1434" s="16"/>
      <c r="ACU1434" s="16"/>
      <c r="ACV1434" s="16"/>
      <c r="ACW1434" s="16"/>
      <c r="ACX1434" s="16"/>
      <c r="ACY1434" s="16"/>
      <c r="ACZ1434" s="16"/>
      <c r="ADA1434" s="16"/>
      <c r="ADB1434" s="16"/>
      <c r="ADC1434" s="16"/>
      <c r="ADD1434" s="16"/>
      <c r="ADE1434" s="16"/>
      <c r="ADF1434" s="16"/>
      <c r="ADG1434" s="16"/>
      <c r="ADH1434" s="16"/>
      <c r="ADI1434" s="16"/>
      <c r="ADJ1434" s="16"/>
      <c r="ADK1434" s="16"/>
      <c r="ADL1434" s="16"/>
      <c r="ADM1434" s="16"/>
      <c r="ADN1434" s="16"/>
      <c r="ADO1434" s="16"/>
      <c r="ADP1434" s="16"/>
      <c r="ADQ1434" s="16"/>
      <c r="ADR1434" s="16"/>
      <c r="ADS1434" s="16"/>
      <c r="ADT1434" s="16"/>
      <c r="ADU1434" s="16"/>
      <c r="ADV1434" s="16"/>
      <c r="ADW1434" s="16"/>
      <c r="ADX1434" s="16"/>
      <c r="ADY1434" s="16"/>
      <c r="ADZ1434" s="16"/>
      <c r="AEA1434" s="16"/>
      <c r="AEB1434" s="16"/>
      <c r="AEC1434" s="16"/>
      <c r="AED1434" s="16"/>
      <c r="AEE1434" s="16"/>
      <c r="AEF1434" s="16"/>
      <c r="AEG1434" s="16"/>
      <c r="AEH1434" s="16"/>
      <c r="AEI1434" s="16"/>
      <c r="AEJ1434" s="16"/>
      <c r="AEK1434" s="16"/>
      <c r="AEL1434" s="16"/>
      <c r="AEM1434" s="16"/>
      <c r="AEN1434" s="16"/>
      <c r="AEO1434" s="16"/>
      <c r="AEP1434" s="16"/>
      <c r="AEQ1434" s="16"/>
      <c r="AER1434" s="16"/>
      <c r="AES1434" s="16"/>
      <c r="AET1434" s="16"/>
      <c r="AEU1434" s="16"/>
      <c r="AEV1434" s="16"/>
      <c r="AEW1434" s="16"/>
      <c r="AEX1434" s="16"/>
      <c r="AEY1434" s="16"/>
      <c r="AEZ1434" s="16"/>
      <c r="AFA1434" s="16"/>
      <c r="AFB1434" s="16"/>
      <c r="AFC1434" s="16"/>
      <c r="AFD1434" s="16"/>
      <c r="AFE1434" s="16"/>
      <c r="AFF1434" s="16"/>
      <c r="AFG1434" s="16"/>
      <c r="AFH1434" s="16"/>
      <c r="AFI1434" s="16"/>
      <c r="AFJ1434" s="16"/>
      <c r="AFK1434" s="16"/>
      <c r="AFL1434" s="16"/>
      <c r="AFM1434" s="16"/>
      <c r="AFN1434" s="16"/>
      <c r="AFO1434" s="16"/>
      <c r="AFP1434" s="16"/>
      <c r="AFQ1434" s="16"/>
      <c r="AFR1434" s="16"/>
      <c r="AFS1434" s="16"/>
      <c r="AFT1434" s="16"/>
      <c r="AFU1434" s="16"/>
      <c r="AFV1434" s="16"/>
      <c r="AFW1434" s="16"/>
      <c r="AFX1434" s="16"/>
      <c r="AFY1434" s="16"/>
      <c r="AFZ1434" s="16"/>
      <c r="AGA1434" s="16"/>
      <c r="AGB1434" s="16"/>
      <c r="AGC1434" s="16"/>
      <c r="AGD1434" s="16"/>
      <c r="AGE1434" s="16"/>
      <c r="AGF1434" s="16"/>
      <c r="AGG1434" s="16"/>
      <c r="AGH1434" s="16"/>
      <c r="AGI1434" s="16"/>
      <c r="AGJ1434" s="16"/>
      <c r="AGK1434" s="16"/>
      <c r="AGL1434" s="16"/>
      <c r="AGM1434" s="16"/>
      <c r="AGN1434" s="16"/>
      <c r="AGO1434" s="16"/>
      <c r="AGP1434" s="16"/>
      <c r="AGQ1434" s="16"/>
      <c r="AGR1434" s="16"/>
      <c r="AGS1434" s="16"/>
      <c r="AGT1434" s="16"/>
      <c r="AGU1434" s="16"/>
      <c r="AGV1434" s="16"/>
      <c r="AGW1434" s="16"/>
      <c r="AGX1434" s="16"/>
      <c r="AGY1434" s="16"/>
      <c r="AGZ1434" s="16"/>
      <c r="AHA1434" s="16"/>
      <c r="AHB1434" s="16"/>
      <c r="AHC1434" s="16"/>
      <c r="AHD1434" s="16"/>
      <c r="AHE1434" s="16"/>
      <c r="AHF1434" s="16"/>
      <c r="AHG1434" s="16"/>
      <c r="AHH1434" s="16"/>
      <c r="AHI1434" s="16"/>
      <c r="AHJ1434" s="16"/>
      <c r="AHK1434" s="16"/>
      <c r="AHL1434" s="16"/>
      <c r="AHM1434" s="16"/>
      <c r="AHN1434" s="16"/>
      <c r="AHO1434" s="16"/>
      <c r="AHP1434" s="16"/>
      <c r="AHQ1434" s="16"/>
      <c r="AHR1434" s="16"/>
      <c r="AHS1434" s="16"/>
      <c r="AHT1434" s="16"/>
      <c r="AHU1434" s="16"/>
      <c r="AHV1434" s="16"/>
      <c r="AHW1434" s="16"/>
      <c r="AHX1434" s="16"/>
      <c r="AHY1434" s="16"/>
      <c r="AHZ1434" s="16"/>
      <c r="AIA1434" s="16"/>
      <c r="AIB1434" s="16"/>
      <c r="AIC1434" s="16"/>
      <c r="AID1434" s="16"/>
      <c r="AIE1434" s="16"/>
      <c r="AIF1434" s="16"/>
      <c r="AIG1434" s="16"/>
      <c r="AIH1434" s="16"/>
      <c r="AII1434" s="16"/>
      <c r="AIJ1434" s="16"/>
      <c r="AIK1434" s="16"/>
      <c r="AIL1434" s="16"/>
      <c r="AIM1434" s="16"/>
      <c r="AIN1434" s="16"/>
      <c r="AIO1434" s="16"/>
      <c r="AIP1434" s="16"/>
      <c r="AIQ1434" s="16"/>
      <c r="AIR1434" s="16"/>
      <c r="AIS1434" s="16"/>
      <c r="AIT1434" s="16"/>
      <c r="AIU1434" s="16"/>
      <c r="AIV1434" s="16"/>
      <c r="AIW1434" s="16"/>
      <c r="AIX1434" s="16"/>
      <c r="AIY1434" s="16"/>
      <c r="AIZ1434" s="16"/>
      <c r="AJA1434" s="16"/>
      <c r="AJB1434" s="16"/>
      <c r="AJC1434" s="16"/>
      <c r="AJD1434" s="16"/>
      <c r="AJE1434" s="16"/>
      <c r="AJF1434" s="16"/>
      <c r="AJG1434" s="16"/>
      <c r="AJH1434" s="16"/>
      <c r="AJI1434" s="16"/>
      <c r="AJJ1434" s="16"/>
      <c r="AJK1434" s="16"/>
      <c r="AJL1434" s="16"/>
      <c r="AJM1434" s="16"/>
      <c r="AJN1434" s="16"/>
      <c r="AJO1434" s="16"/>
      <c r="AJP1434" s="16"/>
      <c r="AJQ1434" s="16"/>
      <c r="AJR1434" s="16"/>
      <c r="AJS1434" s="16"/>
      <c r="AJT1434" s="16"/>
      <c r="AJU1434" s="16"/>
      <c r="AJV1434" s="16"/>
      <c r="AJW1434" s="16"/>
      <c r="AJX1434" s="16"/>
      <c r="AJY1434" s="16"/>
      <c r="AJZ1434" s="16"/>
      <c r="AKA1434" s="16"/>
      <c r="AKB1434" s="16"/>
      <c r="AKC1434" s="16"/>
      <c r="AKD1434" s="16"/>
      <c r="AKE1434" s="16"/>
      <c r="AKF1434" s="16"/>
      <c r="AKG1434" s="16"/>
      <c r="AKH1434" s="16"/>
      <c r="AKI1434" s="16"/>
      <c r="AKJ1434" s="16"/>
      <c r="AKK1434" s="16"/>
      <c r="AKL1434" s="16"/>
      <c r="AKM1434" s="16"/>
      <c r="AKN1434" s="16"/>
      <c r="AKO1434" s="16"/>
      <c r="AKP1434" s="16"/>
      <c r="AKQ1434" s="16"/>
      <c r="AKR1434" s="16"/>
      <c r="AKS1434" s="16"/>
      <c r="AKT1434" s="16"/>
      <c r="AKU1434" s="16"/>
      <c r="AKV1434" s="16"/>
      <c r="AKW1434" s="16"/>
      <c r="AKX1434" s="16"/>
      <c r="AKY1434" s="16"/>
      <c r="AKZ1434" s="16"/>
      <c r="ALA1434" s="16"/>
      <c r="ALB1434" s="16"/>
      <c r="ALC1434" s="16"/>
      <c r="ALD1434" s="16"/>
      <c r="ALE1434" s="16"/>
      <c r="ALF1434" s="16"/>
      <c r="ALG1434" s="16"/>
      <c r="ALH1434" s="16"/>
      <c r="ALI1434" s="16"/>
      <c r="ALJ1434" s="16"/>
      <c r="ALK1434" s="16"/>
      <c r="ALL1434" s="16"/>
      <c r="ALM1434" s="16"/>
      <c r="ALN1434" s="16"/>
      <c r="ALO1434" s="16"/>
      <c r="ALP1434" s="16"/>
      <c r="ALQ1434" s="16"/>
      <c r="ALR1434" s="16"/>
      <c r="ALS1434" s="16"/>
      <c r="ALT1434" s="16"/>
      <c r="ALU1434" s="16"/>
      <c r="ALV1434" s="16"/>
      <c r="ALW1434" s="16"/>
      <c r="ALX1434" s="16"/>
      <c r="ALY1434" s="16"/>
      <c r="ALZ1434" s="16"/>
      <c r="AMA1434" s="16"/>
      <c r="AMB1434" s="16"/>
      <c r="AMC1434" s="16"/>
      <c r="AMD1434" s="16"/>
      <c r="AME1434" s="16"/>
      <c r="AMF1434" s="16"/>
      <c r="AMG1434" s="16"/>
      <c r="AMH1434" s="16"/>
      <c r="AMI1434" s="16"/>
      <c r="AMJ1434" s="16"/>
      <c r="AMK1434" s="16"/>
      <c r="AML1434" s="16"/>
      <c r="AMM1434" s="16"/>
      <c r="AMN1434" s="16"/>
      <c r="AMO1434" s="16"/>
      <c r="AMP1434" s="16"/>
      <c r="AMQ1434" s="16"/>
      <c r="AMR1434" s="16"/>
      <c r="AMS1434" s="16"/>
      <c r="AMT1434" s="16"/>
      <c r="AMU1434" s="16"/>
      <c r="AMV1434" s="16"/>
      <c r="AMW1434" s="16"/>
      <c r="AMX1434" s="16"/>
      <c r="AMY1434" s="16"/>
      <c r="AMZ1434" s="16"/>
      <c r="ANA1434" s="16"/>
      <c r="ANB1434" s="16"/>
      <c r="ANC1434" s="16"/>
      <c r="AND1434" s="16"/>
      <c r="ANE1434" s="16"/>
      <c r="ANF1434" s="16"/>
      <c r="ANG1434" s="16"/>
      <c r="ANH1434" s="16"/>
      <c r="ANI1434" s="16"/>
      <c r="ANJ1434" s="16"/>
      <c r="ANK1434" s="16"/>
      <c r="ANL1434" s="16"/>
      <c r="ANM1434" s="16"/>
      <c r="ANN1434" s="16"/>
      <c r="ANO1434" s="16"/>
      <c r="ANP1434" s="16"/>
      <c r="ANQ1434" s="16"/>
      <c r="ANR1434" s="16"/>
      <c r="ANS1434" s="16"/>
      <c r="ANT1434" s="16"/>
      <c r="ANU1434" s="16"/>
      <c r="ANV1434" s="16"/>
      <c r="ANW1434" s="16"/>
      <c r="ANX1434" s="16"/>
      <c r="ANY1434" s="16"/>
      <c r="ANZ1434" s="16"/>
      <c r="AOA1434" s="16"/>
      <c r="AOB1434" s="16"/>
      <c r="AOC1434" s="16"/>
      <c r="AOD1434" s="16"/>
      <c r="AOE1434" s="16"/>
      <c r="AOF1434" s="16"/>
      <c r="AOG1434" s="16"/>
      <c r="AOH1434" s="16"/>
      <c r="AOI1434" s="16"/>
      <c r="AOJ1434" s="16"/>
      <c r="AOK1434" s="16"/>
      <c r="AOL1434" s="16"/>
      <c r="AOM1434" s="16"/>
      <c r="AON1434" s="16"/>
      <c r="AOO1434" s="16"/>
      <c r="AOP1434" s="16"/>
      <c r="AOQ1434" s="16"/>
      <c r="AOR1434" s="16"/>
      <c r="AOS1434" s="16"/>
      <c r="AOT1434" s="16"/>
      <c r="AOU1434" s="16"/>
      <c r="AOV1434" s="16"/>
      <c r="AOW1434" s="16"/>
      <c r="AOX1434" s="16"/>
      <c r="AOY1434" s="16"/>
      <c r="AOZ1434" s="16"/>
      <c r="APA1434" s="16"/>
      <c r="APB1434" s="16"/>
      <c r="APC1434" s="16"/>
      <c r="APD1434" s="16"/>
      <c r="APE1434" s="16"/>
      <c r="APF1434" s="16"/>
      <c r="APG1434" s="16"/>
      <c r="APH1434" s="16"/>
      <c r="API1434" s="16"/>
      <c r="APJ1434" s="16"/>
      <c r="APK1434" s="16"/>
      <c r="APL1434" s="16"/>
      <c r="APM1434" s="16"/>
      <c r="APN1434" s="16"/>
      <c r="APO1434" s="16"/>
      <c r="APP1434" s="16"/>
      <c r="APQ1434" s="16"/>
      <c r="APR1434" s="16"/>
      <c r="APS1434" s="16"/>
      <c r="APT1434" s="16"/>
      <c r="APU1434" s="16"/>
      <c r="APV1434" s="16"/>
      <c r="APW1434" s="16"/>
      <c r="APX1434" s="16"/>
      <c r="APY1434" s="16"/>
      <c r="APZ1434" s="16"/>
      <c r="AQA1434" s="16"/>
      <c r="AQB1434" s="16"/>
      <c r="AQC1434" s="16"/>
      <c r="AQD1434" s="16"/>
      <c r="AQE1434" s="16"/>
      <c r="AQF1434" s="16"/>
      <c r="AQG1434" s="16"/>
      <c r="AQH1434" s="16"/>
      <c r="AQI1434" s="16"/>
      <c r="AQJ1434" s="16"/>
      <c r="AQK1434" s="16"/>
      <c r="AQL1434" s="16"/>
      <c r="AQM1434" s="16"/>
      <c r="AQN1434" s="16"/>
      <c r="AQO1434" s="16"/>
      <c r="AQP1434" s="16"/>
      <c r="AQQ1434" s="16"/>
      <c r="AQR1434" s="16"/>
      <c r="AQS1434" s="16"/>
      <c r="AQT1434" s="16"/>
      <c r="AQU1434" s="16"/>
      <c r="AQV1434" s="16"/>
      <c r="AQW1434" s="16"/>
      <c r="AQX1434" s="16"/>
      <c r="AQY1434" s="16"/>
      <c r="AQZ1434" s="16"/>
      <c r="ARA1434" s="16"/>
      <c r="ARB1434" s="16"/>
      <c r="ARC1434" s="16"/>
      <c r="ARD1434" s="16"/>
      <c r="ARE1434" s="16"/>
      <c r="ARF1434" s="16"/>
      <c r="ARG1434" s="16"/>
      <c r="ARH1434" s="16"/>
      <c r="ARI1434" s="16"/>
      <c r="ARJ1434" s="16"/>
      <c r="ARK1434" s="16"/>
      <c r="ARL1434" s="16"/>
      <c r="ARM1434" s="16"/>
      <c r="ARN1434" s="16"/>
      <c r="ARO1434" s="16"/>
      <c r="ARP1434" s="16"/>
      <c r="ARQ1434" s="16"/>
      <c r="ARR1434" s="16"/>
      <c r="ARS1434" s="16"/>
      <c r="ART1434" s="16"/>
      <c r="ARU1434" s="16"/>
      <c r="ARV1434" s="16"/>
      <c r="ARW1434" s="16"/>
      <c r="ARX1434" s="16"/>
      <c r="ARY1434" s="16"/>
      <c r="ARZ1434" s="16"/>
      <c r="ASA1434" s="16"/>
      <c r="ASB1434" s="16"/>
      <c r="ASC1434" s="16"/>
      <c r="ASD1434" s="16"/>
      <c r="ASE1434" s="16"/>
      <c r="ASF1434" s="16"/>
      <c r="ASG1434" s="16"/>
      <c r="ASH1434" s="16"/>
      <c r="ASI1434" s="16"/>
      <c r="ASJ1434" s="16"/>
      <c r="ASK1434" s="16"/>
      <c r="ASL1434" s="16"/>
      <c r="ASM1434" s="16"/>
      <c r="ASN1434" s="16"/>
      <c r="ASO1434" s="16"/>
      <c r="ASP1434" s="16"/>
      <c r="ASQ1434" s="16"/>
      <c r="ASR1434" s="16"/>
      <c r="ASS1434" s="16"/>
      <c r="AST1434" s="16"/>
      <c r="ASU1434" s="16"/>
      <c r="ASV1434" s="16"/>
      <c r="ASW1434" s="16"/>
      <c r="ASX1434" s="16"/>
      <c r="ASY1434" s="16"/>
      <c r="ASZ1434" s="16"/>
      <c r="ATA1434" s="16"/>
      <c r="ATB1434" s="16"/>
      <c r="ATC1434" s="16"/>
      <c r="ATD1434" s="16"/>
      <c r="ATE1434" s="16"/>
      <c r="ATF1434" s="16"/>
      <c r="ATG1434" s="16"/>
      <c r="ATH1434" s="16"/>
      <c r="ATI1434" s="16"/>
      <c r="ATJ1434" s="16"/>
      <c r="ATK1434" s="16"/>
      <c r="ATL1434" s="16"/>
      <c r="ATM1434" s="16"/>
      <c r="ATN1434" s="16"/>
      <c r="ATO1434" s="16"/>
      <c r="ATP1434" s="16"/>
      <c r="ATQ1434" s="16"/>
      <c r="ATR1434" s="16"/>
      <c r="ATS1434" s="16"/>
      <c r="ATT1434" s="16"/>
      <c r="ATU1434" s="16"/>
      <c r="ATV1434" s="16"/>
      <c r="ATW1434" s="16"/>
      <c r="ATX1434" s="16"/>
      <c r="ATY1434" s="16"/>
      <c r="ATZ1434" s="16"/>
      <c r="AUA1434" s="16"/>
      <c r="AUB1434" s="16"/>
      <c r="AUC1434" s="16"/>
      <c r="AUD1434" s="16"/>
      <c r="AUE1434" s="16"/>
      <c r="AUF1434" s="16"/>
      <c r="AUG1434" s="16"/>
      <c r="AUH1434" s="16"/>
      <c r="AUI1434" s="16"/>
      <c r="AUJ1434" s="16"/>
      <c r="AUK1434" s="16"/>
      <c r="AUL1434" s="16"/>
      <c r="AUM1434" s="16"/>
      <c r="AUN1434" s="16"/>
      <c r="AUO1434" s="16"/>
      <c r="AUP1434" s="16"/>
      <c r="AUQ1434" s="16"/>
      <c r="AUR1434" s="16"/>
      <c r="AUS1434" s="16"/>
      <c r="AUT1434" s="16"/>
      <c r="AUU1434" s="16"/>
      <c r="AUV1434" s="16"/>
      <c r="AUW1434" s="16"/>
      <c r="AUX1434" s="16"/>
      <c r="AUY1434" s="16"/>
      <c r="AUZ1434" s="16"/>
      <c r="AVA1434" s="16"/>
      <c r="AVB1434" s="16"/>
      <c r="AVC1434" s="16"/>
      <c r="AVD1434" s="16"/>
      <c r="AVE1434" s="16"/>
      <c r="AVF1434" s="16"/>
      <c r="AVG1434" s="16"/>
      <c r="AVH1434" s="16"/>
      <c r="AVI1434" s="16"/>
      <c r="AVJ1434" s="16"/>
      <c r="AVK1434" s="16"/>
      <c r="AVL1434" s="16"/>
      <c r="AVM1434" s="16"/>
      <c r="AVN1434" s="16"/>
      <c r="AVO1434" s="16"/>
      <c r="AVP1434" s="16"/>
      <c r="AVQ1434" s="16"/>
      <c r="AVR1434" s="16"/>
      <c r="AVS1434" s="16"/>
      <c r="AVT1434" s="16"/>
      <c r="AVU1434" s="16"/>
      <c r="AVV1434" s="16"/>
      <c r="AVW1434" s="16"/>
      <c r="AVX1434" s="16"/>
      <c r="AVY1434" s="16"/>
      <c r="AVZ1434" s="16"/>
      <c r="AWA1434" s="16"/>
      <c r="AWB1434" s="16"/>
      <c r="AWC1434" s="16"/>
      <c r="AWD1434" s="16"/>
      <c r="AWE1434" s="16"/>
      <c r="AWF1434" s="16"/>
      <c r="AWG1434" s="16"/>
      <c r="AWH1434" s="16"/>
      <c r="AWI1434" s="16"/>
      <c r="AWJ1434" s="16"/>
      <c r="AWK1434" s="16"/>
      <c r="AWL1434" s="16"/>
      <c r="AWM1434" s="16"/>
      <c r="AWN1434" s="16"/>
      <c r="AWO1434" s="16"/>
      <c r="AWP1434" s="16"/>
      <c r="AWQ1434" s="16"/>
      <c r="AWR1434" s="16"/>
      <c r="AWS1434" s="16"/>
      <c r="AWT1434" s="16"/>
      <c r="AWU1434" s="16"/>
      <c r="AWV1434" s="16"/>
      <c r="AWW1434" s="16"/>
      <c r="AWX1434" s="16"/>
      <c r="AWY1434" s="16"/>
      <c r="AWZ1434" s="16"/>
      <c r="AXA1434" s="16"/>
      <c r="AXB1434" s="16"/>
      <c r="AXC1434" s="16"/>
      <c r="AXD1434" s="16"/>
      <c r="AXE1434" s="16"/>
      <c r="AXF1434" s="16"/>
      <c r="AXG1434" s="16"/>
      <c r="AXH1434" s="16"/>
      <c r="AXI1434" s="16"/>
      <c r="AXJ1434" s="16"/>
      <c r="AXK1434" s="16"/>
      <c r="AXL1434" s="16"/>
      <c r="AXM1434" s="16"/>
      <c r="AXN1434" s="16"/>
      <c r="AXO1434" s="16"/>
      <c r="AXP1434" s="16"/>
      <c r="AXQ1434" s="16"/>
      <c r="AXR1434" s="16"/>
      <c r="AXS1434" s="16"/>
      <c r="AXT1434" s="16"/>
      <c r="AXU1434" s="16"/>
      <c r="AXV1434" s="16"/>
      <c r="AXW1434" s="16"/>
      <c r="AXX1434" s="16"/>
      <c r="AXY1434" s="16"/>
      <c r="AXZ1434" s="16"/>
      <c r="AYA1434" s="16"/>
      <c r="AYB1434" s="16"/>
      <c r="AYC1434" s="16"/>
      <c r="AYD1434" s="16"/>
      <c r="AYE1434" s="16"/>
      <c r="AYF1434" s="16"/>
      <c r="AYG1434" s="16"/>
      <c r="AYH1434" s="16"/>
      <c r="AYI1434" s="16"/>
      <c r="AYJ1434" s="16"/>
      <c r="AYK1434" s="16"/>
      <c r="AYL1434" s="16"/>
      <c r="AYM1434" s="16"/>
      <c r="AYN1434" s="16"/>
      <c r="AYO1434" s="16"/>
      <c r="AYP1434" s="16"/>
      <c r="AYQ1434" s="16"/>
      <c r="AYR1434" s="16"/>
      <c r="AYS1434" s="16"/>
      <c r="AYT1434" s="16"/>
      <c r="AYU1434" s="16"/>
      <c r="AYV1434" s="16"/>
      <c r="AYW1434" s="16"/>
      <c r="AYX1434" s="16"/>
      <c r="AYY1434" s="16"/>
      <c r="AYZ1434" s="16"/>
      <c r="AZA1434" s="16"/>
      <c r="AZB1434" s="16"/>
      <c r="AZC1434" s="16"/>
      <c r="AZD1434" s="16"/>
      <c r="AZE1434" s="16"/>
      <c r="AZF1434" s="16"/>
      <c r="AZG1434" s="16"/>
      <c r="AZH1434" s="16"/>
      <c r="AZI1434" s="16"/>
      <c r="AZJ1434" s="16"/>
      <c r="AZK1434" s="16"/>
      <c r="AZL1434" s="16"/>
      <c r="AZM1434" s="16"/>
      <c r="AZN1434" s="16"/>
      <c r="AZO1434" s="16"/>
      <c r="AZP1434" s="16"/>
      <c r="AZQ1434" s="16"/>
      <c r="AZR1434" s="16"/>
      <c r="AZS1434" s="16"/>
      <c r="AZT1434" s="16"/>
      <c r="AZU1434" s="16"/>
      <c r="AZV1434" s="16"/>
      <c r="AZW1434" s="16"/>
      <c r="AZX1434" s="16"/>
      <c r="AZY1434" s="16"/>
      <c r="AZZ1434" s="16"/>
      <c r="BAA1434" s="16"/>
      <c r="BAB1434" s="16"/>
      <c r="BAC1434" s="16"/>
      <c r="BAD1434" s="16"/>
      <c r="BAE1434" s="16"/>
      <c r="BAF1434" s="16"/>
      <c r="BAG1434" s="16"/>
      <c r="BAH1434" s="16"/>
      <c r="BAI1434" s="16"/>
      <c r="BAJ1434" s="16"/>
      <c r="BAK1434" s="16"/>
      <c r="BAL1434" s="16"/>
      <c r="BAM1434" s="16"/>
      <c r="BAN1434" s="16"/>
      <c r="BAO1434" s="16"/>
      <c r="BAP1434" s="16"/>
      <c r="BAQ1434" s="16"/>
      <c r="BAR1434" s="16"/>
      <c r="BAS1434" s="16"/>
      <c r="BAT1434" s="16"/>
      <c r="BAU1434" s="16"/>
      <c r="BAV1434" s="16"/>
      <c r="BAW1434" s="16"/>
      <c r="BAX1434" s="16"/>
      <c r="BAY1434" s="16"/>
      <c r="BAZ1434" s="16"/>
      <c r="BBA1434" s="16"/>
      <c r="BBB1434" s="16"/>
      <c r="BBC1434" s="16"/>
      <c r="BBD1434" s="16"/>
      <c r="BBE1434" s="16"/>
      <c r="BBF1434" s="16"/>
      <c r="BBG1434" s="16"/>
      <c r="BBH1434" s="16"/>
      <c r="BBI1434" s="16"/>
      <c r="BBJ1434" s="16"/>
      <c r="BBK1434" s="16"/>
      <c r="BBL1434" s="16"/>
      <c r="BBM1434" s="16"/>
      <c r="BBN1434" s="16"/>
      <c r="BBO1434" s="16"/>
      <c r="BBP1434" s="16"/>
      <c r="BBQ1434" s="16"/>
      <c r="BBR1434" s="16"/>
      <c r="BBS1434" s="16"/>
      <c r="BBT1434" s="16"/>
      <c r="BBU1434" s="16"/>
      <c r="BBV1434" s="16"/>
      <c r="BBW1434" s="16"/>
      <c r="BBX1434" s="16"/>
      <c r="BBY1434" s="16"/>
      <c r="BBZ1434" s="16"/>
      <c r="BCA1434" s="16"/>
      <c r="BCB1434" s="16"/>
      <c r="BCC1434" s="16"/>
      <c r="BCD1434" s="16"/>
      <c r="BCE1434" s="16"/>
      <c r="BCF1434" s="16"/>
      <c r="BCG1434" s="16"/>
      <c r="BCH1434" s="16"/>
      <c r="BCI1434" s="16"/>
      <c r="BCJ1434" s="16"/>
      <c r="BCK1434" s="16"/>
      <c r="BCL1434" s="16"/>
      <c r="BCM1434" s="16"/>
      <c r="BCN1434" s="16"/>
      <c r="BCO1434" s="16"/>
      <c r="BCP1434" s="16"/>
      <c r="BCQ1434" s="16"/>
      <c r="BCR1434" s="16"/>
      <c r="BCS1434" s="16"/>
      <c r="BCT1434" s="16"/>
      <c r="BCU1434" s="16"/>
      <c r="BCV1434" s="16"/>
      <c r="BCW1434" s="16"/>
      <c r="BCX1434" s="16"/>
      <c r="BCY1434" s="16"/>
      <c r="BCZ1434" s="16"/>
      <c r="BDA1434" s="16"/>
      <c r="BDB1434" s="16"/>
      <c r="BDC1434" s="16"/>
      <c r="BDD1434" s="16"/>
      <c r="BDE1434" s="16"/>
      <c r="BDF1434" s="16"/>
      <c r="BDG1434" s="16"/>
      <c r="BDH1434" s="16"/>
      <c r="BDI1434" s="16"/>
      <c r="BDJ1434" s="16"/>
      <c r="BDK1434" s="16"/>
      <c r="BDL1434" s="16"/>
      <c r="BDM1434" s="16"/>
      <c r="BDN1434" s="16"/>
      <c r="BDO1434" s="16"/>
      <c r="BDP1434" s="16"/>
      <c r="BDQ1434" s="16"/>
      <c r="BDR1434" s="16"/>
      <c r="BDS1434" s="16"/>
      <c r="BDT1434" s="16"/>
      <c r="BDU1434" s="16"/>
      <c r="BDV1434" s="16"/>
      <c r="BDW1434" s="16"/>
      <c r="BDX1434" s="16"/>
      <c r="BDY1434" s="16"/>
      <c r="BDZ1434" s="16"/>
      <c r="BEA1434" s="16"/>
      <c r="BEB1434" s="16"/>
      <c r="BEC1434" s="16"/>
      <c r="BED1434" s="16"/>
      <c r="BEE1434" s="16"/>
      <c r="BEF1434" s="16"/>
      <c r="BEG1434" s="16"/>
      <c r="BEH1434" s="16"/>
      <c r="BEI1434" s="16"/>
      <c r="BEJ1434" s="16"/>
      <c r="BEK1434" s="16"/>
      <c r="BEL1434" s="16"/>
      <c r="BEM1434" s="16"/>
      <c r="BEN1434" s="16"/>
      <c r="BEO1434" s="16"/>
      <c r="BEP1434" s="16"/>
      <c r="BEQ1434" s="16"/>
      <c r="BER1434" s="16"/>
      <c r="BES1434" s="16"/>
      <c r="BET1434" s="16"/>
      <c r="BEU1434" s="16"/>
      <c r="BEV1434" s="16"/>
      <c r="BEW1434" s="16"/>
      <c r="BEX1434" s="16"/>
      <c r="BEY1434" s="16"/>
      <c r="BEZ1434" s="16"/>
      <c r="BFA1434" s="16"/>
      <c r="BFB1434" s="16"/>
      <c r="BFC1434" s="16"/>
      <c r="BFD1434" s="16"/>
      <c r="BFE1434" s="16"/>
      <c r="BFF1434" s="16"/>
      <c r="BFG1434" s="16"/>
      <c r="BFH1434" s="16"/>
      <c r="BFI1434" s="16"/>
      <c r="BFJ1434" s="16"/>
      <c r="BFK1434" s="16"/>
      <c r="BFL1434" s="16"/>
      <c r="BFM1434" s="16"/>
      <c r="BFN1434" s="16"/>
      <c r="BFO1434" s="16"/>
      <c r="BFP1434" s="16"/>
      <c r="BFQ1434" s="16"/>
      <c r="BFR1434" s="16"/>
      <c r="BFS1434" s="16"/>
      <c r="BFT1434" s="16"/>
      <c r="BFU1434" s="16"/>
      <c r="BFV1434" s="16"/>
      <c r="BFW1434" s="16"/>
      <c r="BFX1434" s="16"/>
      <c r="BFY1434" s="16"/>
      <c r="BFZ1434" s="16"/>
      <c r="BGA1434" s="16"/>
      <c r="BGB1434" s="16"/>
      <c r="BGC1434" s="16"/>
      <c r="BGD1434" s="16"/>
      <c r="BGE1434" s="16"/>
      <c r="BGF1434" s="16"/>
      <c r="BGG1434" s="16"/>
      <c r="BGH1434" s="16"/>
      <c r="BGI1434" s="16"/>
      <c r="BGJ1434" s="16"/>
      <c r="BGK1434" s="16"/>
      <c r="BGL1434" s="16"/>
      <c r="BGM1434" s="16"/>
      <c r="BGN1434" s="16"/>
      <c r="BGO1434" s="16"/>
      <c r="BGP1434" s="16"/>
      <c r="BGQ1434" s="16"/>
      <c r="BGR1434" s="16"/>
      <c r="BGS1434" s="16"/>
      <c r="BGT1434" s="16"/>
      <c r="BGU1434" s="16"/>
      <c r="BGV1434" s="16"/>
      <c r="BGW1434" s="16"/>
      <c r="BGX1434" s="16"/>
      <c r="BGY1434" s="16"/>
      <c r="BGZ1434" s="16"/>
      <c r="BHA1434" s="16"/>
      <c r="BHB1434" s="16"/>
      <c r="BHC1434" s="16"/>
      <c r="BHD1434" s="16"/>
      <c r="BHE1434" s="16"/>
      <c r="BHF1434" s="16"/>
      <c r="BHG1434" s="16"/>
      <c r="BHH1434" s="16"/>
      <c r="BHI1434" s="16"/>
      <c r="BHJ1434" s="16"/>
      <c r="BHK1434" s="16"/>
      <c r="BHL1434" s="16"/>
      <c r="BHM1434" s="16"/>
      <c r="BHN1434" s="16"/>
      <c r="BHO1434" s="16"/>
      <c r="BHP1434" s="16"/>
      <c r="BHQ1434" s="16"/>
      <c r="BHR1434" s="16"/>
      <c r="BHS1434" s="16"/>
      <c r="BHT1434" s="16"/>
      <c r="BHU1434" s="16"/>
      <c r="BHV1434" s="16"/>
      <c r="BHW1434" s="16"/>
      <c r="BHX1434" s="16"/>
      <c r="BHY1434" s="16"/>
      <c r="BHZ1434" s="16"/>
      <c r="BIA1434" s="16"/>
      <c r="BIB1434" s="16"/>
      <c r="BIC1434" s="16"/>
      <c r="BID1434" s="16"/>
      <c r="BIE1434" s="16"/>
      <c r="BIF1434" s="16"/>
      <c r="BIG1434" s="16"/>
      <c r="BIH1434" s="16"/>
      <c r="BII1434" s="16"/>
      <c r="BIJ1434" s="16"/>
      <c r="BIK1434" s="16"/>
      <c r="BIL1434" s="16"/>
      <c r="BIM1434" s="16"/>
      <c r="BIN1434" s="16"/>
      <c r="BIO1434" s="16"/>
      <c r="BIP1434" s="16"/>
      <c r="BIQ1434" s="16"/>
      <c r="BIR1434" s="16"/>
      <c r="BIS1434" s="16"/>
      <c r="BIT1434" s="16"/>
      <c r="BIU1434" s="16"/>
      <c r="BIV1434" s="16"/>
      <c r="BIW1434" s="16"/>
      <c r="BIX1434" s="16"/>
      <c r="BIY1434" s="16"/>
      <c r="BIZ1434" s="16"/>
      <c r="BJA1434" s="16"/>
      <c r="BJB1434" s="16"/>
      <c r="BJC1434" s="16"/>
      <c r="BJD1434" s="16"/>
      <c r="BJE1434" s="16"/>
      <c r="BJF1434" s="16"/>
      <c r="BJG1434" s="16"/>
      <c r="BJH1434" s="16"/>
      <c r="BJI1434" s="16"/>
      <c r="BJJ1434" s="16"/>
      <c r="BJK1434" s="16"/>
      <c r="BJL1434" s="16"/>
      <c r="BJM1434" s="16"/>
      <c r="BJN1434" s="16"/>
      <c r="BJO1434" s="16"/>
      <c r="BJP1434" s="16"/>
      <c r="BJQ1434" s="16"/>
      <c r="BJR1434" s="16"/>
      <c r="BJS1434" s="16"/>
      <c r="BJT1434" s="16"/>
      <c r="BJU1434" s="16"/>
      <c r="BJV1434" s="16"/>
      <c r="BJW1434" s="16"/>
      <c r="BJX1434" s="16"/>
      <c r="BJY1434" s="16"/>
      <c r="BJZ1434" s="16"/>
      <c r="BKA1434" s="16"/>
      <c r="BKB1434" s="16"/>
      <c r="BKC1434" s="16"/>
      <c r="BKD1434" s="16"/>
      <c r="BKE1434" s="16"/>
      <c r="BKF1434" s="16"/>
      <c r="BKG1434" s="16"/>
      <c r="BKH1434" s="16"/>
      <c r="BKI1434" s="16"/>
      <c r="BKJ1434" s="16"/>
      <c r="BKK1434" s="16"/>
      <c r="BKL1434" s="16"/>
      <c r="BKM1434" s="16"/>
      <c r="BKN1434" s="16"/>
      <c r="BKO1434" s="16"/>
      <c r="BKP1434" s="16"/>
      <c r="BKQ1434" s="16"/>
      <c r="BKR1434" s="16"/>
      <c r="BKS1434" s="16"/>
      <c r="BKT1434" s="16"/>
      <c r="BKU1434" s="16"/>
      <c r="BKV1434" s="16"/>
      <c r="BKW1434" s="16"/>
      <c r="BKX1434" s="16"/>
      <c r="BKY1434" s="16"/>
      <c r="BKZ1434" s="16"/>
      <c r="BLA1434" s="16"/>
      <c r="BLB1434" s="16"/>
      <c r="BLC1434" s="16"/>
      <c r="BLD1434" s="16"/>
      <c r="BLE1434" s="16"/>
      <c r="BLF1434" s="16"/>
      <c r="BLG1434" s="16"/>
      <c r="BLH1434" s="16"/>
      <c r="BLI1434" s="16"/>
      <c r="BLJ1434" s="16"/>
      <c r="BLK1434" s="16"/>
      <c r="BLL1434" s="16"/>
      <c r="BLM1434" s="16"/>
      <c r="BLN1434" s="16"/>
      <c r="BLO1434" s="16"/>
      <c r="BLP1434" s="16"/>
      <c r="BLQ1434" s="16"/>
      <c r="BLR1434" s="16"/>
      <c r="BLS1434" s="16"/>
      <c r="BLT1434" s="16"/>
      <c r="BLU1434" s="16"/>
      <c r="BLV1434" s="16"/>
      <c r="BLW1434" s="16"/>
      <c r="BLX1434" s="16"/>
      <c r="BLY1434" s="16"/>
      <c r="BLZ1434" s="16"/>
      <c r="BMA1434" s="16"/>
      <c r="BMB1434" s="16"/>
      <c r="BMC1434" s="16"/>
      <c r="BMD1434" s="16"/>
      <c r="BME1434" s="16"/>
      <c r="BMF1434" s="16"/>
      <c r="BMG1434" s="16"/>
      <c r="BMH1434" s="16"/>
      <c r="BMI1434" s="16"/>
      <c r="BMJ1434" s="16"/>
      <c r="BMK1434" s="16"/>
      <c r="BML1434" s="16"/>
      <c r="BMM1434" s="16"/>
      <c r="BMN1434" s="16"/>
      <c r="BMO1434" s="16"/>
      <c r="BMP1434" s="16"/>
      <c r="BMQ1434" s="16"/>
      <c r="BMR1434" s="16"/>
    </row>
    <row r="1435" spans="1:1708" customFormat="1">
      <c r="A1435" s="1300" t="str">
        <f>IF(D1435="", C1435, D1435)</f>
        <v>RW150300</v>
      </c>
      <c r="B1435" s="1302"/>
      <c r="C1435" s="764" t="s">
        <v>2982</v>
      </c>
      <c r="D1435" s="578" t="s">
        <v>3482</v>
      </c>
      <c r="E1435" s="580" t="s">
        <v>286</v>
      </c>
      <c r="F1435" s="581" t="s">
        <v>955</v>
      </c>
      <c r="G1435" s="581" t="s">
        <v>184</v>
      </c>
      <c r="H1435" s="581"/>
      <c r="I1435" s="581">
        <v>5</v>
      </c>
      <c r="J1435" s="581"/>
      <c r="K1435" s="581">
        <v>58.666016599999999</v>
      </c>
      <c r="L1435" s="581">
        <v>24.821558979999999</v>
      </c>
      <c r="M1435" s="582" t="s">
        <v>3483</v>
      </c>
      <c r="N1435" s="583"/>
      <c r="O1435" s="584"/>
      <c r="P1435" s="584" t="s">
        <v>217</v>
      </c>
      <c r="Q1435" s="584"/>
      <c r="R1435" s="1025">
        <v>1375</v>
      </c>
      <c r="S1435" s="1025">
        <v>1375</v>
      </c>
      <c r="T1435" s="48"/>
      <c r="U1435" s="297"/>
      <c r="W1435" s="16"/>
      <c r="X1435" s="16"/>
      <c r="Y1435" s="16"/>
      <c r="Z1435" s="16"/>
      <c r="AA1435" s="16"/>
      <c r="AB1435" s="16"/>
      <c r="AC1435" s="16"/>
      <c r="AD1435" s="16"/>
      <c r="AE1435" s="16"/>
      <c r="AF1435" s="16"/>
      <c r="AG1435" s="16"/>
      <c r="AH1435" s="16"/>
      <c r="AI1435" s="16"/>
      <c r="AJ1435" s="16"/>
      <c r="AK1435" s="16"/>
      <c r="AL1435" s="16"/>
      <c r="AM1435" s="16"/>
      <c r="AN1435" s="16"/>
      <c r="AO1435" s="16"/>
      <c r="AP1435" s="16"/>
      <c r="AQ1435" s="16"/>
      <c r="AR1435" s="16"/>
      <c r="AS1435" s="16"/>
      <c r="AT1435" s="16"/>
      <c r="AU1435" s="16"/>
      <c r="AV1435" s="16"/>
      <c r="AW1435" s="16"/>
      <c r="AX1435" s="16"/>
      <c r="AY1435" s="16"/>
      <c r="AZ1435" s="16"/>
      <c r="BA1435" s="16"/>
      <c r="BB1435" s="16"/>
      <c r="BC1435" s="16"/>
      <c r="BD1435" s="16"/>
      <c r="BE1435" s="16"/>
      <c r="BF1435" s="16"/>
      <c r="BG1435" s="16"/>
      <c r="BH1435" s="16"/>
      <c r="BI1435" s="16"/>
      <c r="BJ1435" s="16"/>
      <c r="BK1435" s="16"/>
      <c r="BL1435" s="16"/>
      <c r="BM1435" s="16"/>
      <c r="BN1435" s="16"/>
      <c r="BO1435" s="16"/>
      <c r="BP1435" s="16"/>
      <c r="BQ1435" s="16"/>
      <c r="BR1435" s="16"/>
      <c r="BS1435" s="16"/>
      <c r="BT1435" s="16"/>
      <c r="BU1435" s="16"/>
      <c r="BV1435" s="16"/>
      <c r="BW1435" s="16"/>
      <c r="BX1435" s="16"/>
      <c r="BY1435" s="16"/>
      <c r="BZ1435" s="16"/>
      <c r="CA1435" s="16"/>
      <c r="CB1435" s="16"/>
      <c r="CC1435" s="16"/>
      <c r="CD1435" s="16"/>
      <c r="CE1435" s="16"/>
      <c r="CF1435" s="16"/>
      <c r="CG1435" s="16"/>
      <c r="CH1435" s="16"/>
      <c r="CI1435" s="16"/>
      <c r="CJ1435" s="16"/>
      <c r="CK1435" s="16"/>
      <c r="CL1435" s="16"/>
      <c r="CM1435" s="16"/>
      <c r="CN1435" s="16"/>
      <c r="CO1435" s="16"/>
      <c r="CP1435" s="16"/>
      <c r="CQ1435" s="16"/>
      <c r="CR1435" s="16"/>
      <c r="CS1435" s="16"/>
      <c r="CT1435" s="16"/>
      <c r="CU1435" s="16"/>
      <c r="CV1435" s="16"/>
      <c r="CW1435" s="16"/>
      <c r="CX1435" s="16"/>
      <c r="CY1435" s="16"/>
      <c r="CZ1435" s="16"/>
      <c r="DA1435" s="16"/>
      <c r="DB1435" s="16"/>
      <c r="DC1435" s="16"/>
      <c r="DD1435" s="16"/>
      <c r="DE1435" s="16"/>
      <c r="DF1435" s="16"/>
      <c r="DG1435" s="16"/>
      <c r="DH1435" s="16"/>
      <c r="DI1435" s="16"/>
      <c r="DJ1435" s="16"/>
      <c r="DK1435" s="16"/>
      <c r="DL1435" s="16"/>
      <c r="DM1435" s="16"/>
      <c r="DN1435" s="16"/>
      <c r="DO1435" s="16"/>
      <c r="DP1435" s="16"/>
      <c r="DQ1435" s="16"/>
      <c r="DR1435" s="16"/>
      <c r="DS1435" s="16"/>
      <c r="DT1435" s="16"/>
      <c r="DU1435" s="16"/>
      <c r="DV1435" s="16"/>
      <c r="DW1435" s="16"/>
      <c r="DX1435" s="16"/>
      <c r="DY1435" s="16"/>
      <c r="DZ1435" s="16"/>
      <c r="EA1435" s="16"/>
      <c r="EB1435" s="16"/>
      <c r="EC1435" s="16"/>
      <c r="ED1435" s="16"/>
      <c r="EE1435" s="16"/>
      <c r="EF1435" s="16"/>
      <c r="EG1435" s="16"/>
      <c r="EH1435" s="16"/>
      <c r="EI1435" s="16"/>
      <c r="EJ1435" s="16"/>
      <c r="EK1435" s="16"/>
      <c r="EL1435" s="16"/>
      <c r="EM1435" s="16"/>
      <c r="EN1435" s="16"/>
      <c r="EO1435" s="16"/>
      <c r="EP1435" s="16"/>
      <c r="EQ1435" s="16"/>
      <c r="ER1435" s="16"/>
      <c r="ES1435" s="16"/>
      <c r="ET1435" s="16"/>
      <c r="EU1435" s="16"/>
      <c r="EV1435" s="16"/>
      <c r="EW1435" s="16"/>
      <c r="EX1435" s="16"/>
      <c r="EY1435" s="16"/>
      <c r="EZ1435" s="16"/>
      <c r="FA1435" s="16"/>
      <c r="FB1435" s="16"/>
      <c r="FC1435" s="16"/>
      <c r="FD1435" s="16"/>
      <c r="FE1435" s="16"/>
      <c r="FF1435" s="16"/>
      <c r="FG1435" s="16"/>
      <c r="FH1435" s="16"/>
      <c r="FI1435" s="16"/>
      <c r="FJ1435" s="16"/>
      <c r="FK1435" s="16"/>
      <c r="FL1435" s="16"/>
      <c r="FM1435" s="16"/>
      <c r="FN1435" s="16"/>
      <c r="FO1435" s="16"/>
      <c r="FP1435" s="16"/>
      <c r="FQ1435" s="16"/>
      <c r="FR1435" s="16"/>
      <c r="FS1435" s="16"/>
      <c r="FT1435" s="16"/>
      <c r="FU1435" s="16"/>
      <c r="FV1435" s="16"/>
      <c r="FW1435" s="16"/>
      <c r="FX1435" s="16"/>
      <c r="FY1435" s="16"/>
      <c r="FZ1435" s="16"/>
      <c r="GA1435" s="16"/>
      <c r="GB1435" s="16"/>
      <c r="GC1435" s="16"/>
      <c r="GD1435" s="16"/>
      <c r="GE1435" s="16"/>
      <c r="GF1435" s="16"/>
      <c r="GG1435" s="16"/>
      <c r="GH1435" s="16"/>
      <c r="GI1435" s="16"/>
      <c r="GJ1435" s="16"/>
      <c r="GK1435" s="16"/>
      <c r="GL1435" s="16"/>
      <c r="GM1435" s="16"/>
      <c r="GN1435" s="16"/>
      <c r="GO1435" s="16"/>
      <c r="GP1435" s="16"/>
      <c r="GQ1435" s="16"/>
      <c r="GR1435" s="16"/>
      <c r="GS1435" s="16"/>
      <c r="GT1435" s="16"/>
      <c r="GU1435" s="16"/>
      <c r="GV1435" s="16"/>
      <c r="GW1435" s="16"/>
      <c r="GX1435" s="16"/>
      <c r="GY1435" s="16"/>
      <c r="GZ1435" s="16"/>
      <c r="HA1435" s="16"/>
      <c r="HB1435" s="16"/>
      <c r="HC1435" s="16"/>
      <c r="HD1435" s="16"/>
      <c r="HE1435" s="16"/>
      <c r="HF1435" s="16"/>
      <c r="HG1435" s="16"/>
      <c r="HH1435" s="16"/>
      <c r="HI1435" s="16"/>
      <c r="HJ1435" s="16"/>
      <c r="HK1435" s="16"/>
      <c r="HL1435" s="16"/>
      <c r="HM1435" s="16"/>
      <c r="HN1435" s="16"/>
      <c r="HO1435" s="16"/>
      <c r="HP1435" s="16"/>
      <c r="HQ1435" s="16"/>
      <c r="HR1435" s="16"/>
      <c r="HS1435" s="16"/>
      <c r="HT1435" s="16"/>
      <c r="HU1435" s="16"/>
      <c r="HV1435" s="16"/>
      <c r="HW1435" s="16"/>
      <c r="HX1435" s="16"/>
      <c r="HY1435" s="16"/>
      <c r="HZ1435" s="16"/>
      <c r="IA1435" s="16"/>
      <c r="IB1435" s="16"/>
      <c r="IC1435" s="16"/>
      <c r="ID1435" s="16"/>
      <c r="IE1435" s="16"/>
      <c r="IF1435" s="16"/>
      <c r="IG1435" s="16"/>
      <c r="IH1435" s="16"/>
      <c r="II1435" s="16"/>
      <c r="IJ1435" s="16"/>
      <c r="IK1435" s="16"/>
      <c r="IL1435" s="16"/>
      <c r="IM1435" s="16"/>
      <c r="IN1435" s="16"/>
      <c r="IO1435" s="16"/>
      <c r="IP1435" s="16"/>
      <c r="IQ1435" s="16"/>
      <c r="IR1435" s="16"/>
      <c r="IS1435" s="16"/>
      <c r="IT1435" s="16"/>
      <c r="IU1435" s="16"/>
      <c r="IV1435" s="16"/>
      <c r="IW1435" s="16"/>
      <c r="IX1435" s="16"/>
      <c r="IY1435" s="16"/>
      <c r="IZ1435" s="16"/>
      <c r="JA1435" s="16"/>
      <c r="JB1435" s="16"/>
      <c r="JC1435" s="16"/>
      <c r="JD1435" s="16"/>
      <c r="JE1435" s="16"/>
      <c r="JF1435" s="16"/>
      <c r="JG1435" s="16"/>
      <c r="JH1435" s="16"/>
      <c r="JI1435" s="16"/>
      <c r="JJ1435" s="16"/>
      <c r="JK1435" s="16"/>
      <c r="JL1435" s="16"/>
      <c r="JM1435" s="16"/>
      <c r="JN1435" s="16"/>
      <c r="JO1435" s="16"/>
      <c r="JP1435" s="16"/>
      <c r="JQ1435" s="16"/>
      <c r="JR1435" s="16"/>
      <c r="JS1435" s="16"/>
      <c r="JT1435" s="16"/>
      <c r="JU1435" s="16"/>
      <c r="JV1435" s="16"/>
      <c r="JW1435" s="16"/>
      <c r="JX1435" s="16"/>
      <c r="JY1435" s="16"/>
      <c r="JZ1435" s="16"/>
      <c r="KA1435" s="16"/>
      <c r="KB1435" s="16"/>
      <c r="KC1435" s="16"/>
      <c r="KD1435" s="16"/>
      <c r="KE1435" s="16"/>
      <c r="KF1435" s="16"/>
      <c r="KG1435" s="16"/>
      <c r="KH1435" s="16"/>
      <c r="KI1435" s="16"/>
      <c r="KJ1435" s="16"/>
      <c r="KK1435" s="16"/>
      <c r="KL1435" s="16"/>
      <c r="KM1435" s="16"/>
      <c r="KN1435" s="16"/>
      <c r="KO1435" s="16"/>
      <c r="KP1435" s="16"/>
      <c r="KQ1435" s="16"/>
      <c r="KR1435" s="16"/>
      <c r="KS1435" s="16"/>
      <c r="KT1435" s="16"/>
      <c r="KU1435" s="16"/>
      <c r="KV1435" s="16"/>
      <c r="KW1435" s="16"/>
      <c r="KX1435" s="16"/>
      <c r="KY1435" s="16"/>
      <c r="KZ1435" s="16"/>
      <c r="LA1435" s="16"/>
      <c r="LB1435" s="16"/>
      <c r="LC1435" s="16"/>
      <c r="LD1435" s="16"/>
      <c r="LE1435" s="16"/>
      <c r="LF1435" s="16"/>
      <c r="LG1435" s="16"/>
      <c r="LH1435" s="16"/>
      <c r="LI1435" s="16"/>
      <c r="LJ1435" s="16"/>
      <c r="LK1435" s="16"/>
      <c r="LL1435" s="16"/>
      <c r="LM1435" s="16"/>
      <c r="LN1435" s="16"/>
      <c r="LO1435" s="16"/>
      <c r="LP1435" s="16"/>
      <c r="LQ1435" s="16"/>
      <c r="LR1435" s="16"/>
      <c r="LS1435" s="16"/>
      <c r="LT1435" s="16"/>
      <c r="LU1435" s="16"/>
      <c r="LV1435" s="16"/>
      <c r="LW1435" s="16"/>
      <c r="LX1435" s="16"/>
      <c r="LY1435" s="16"/>
      <c r="LZ1435" s="16"/>
      <c r="MA1435" s="16"/>
      <c r="MB1435" s="16"/>
      <c r="MC1435" s="16"/>
      <c r="MD1435" s="16"/>
      <c r="ME1435" s="16"/>
      <c r="MF1435" s="16"/>
      <c r="MG1435" s="16"/>
      <c r="MH1435" s="16"/>
      <c r="MI1435" s="16"/>
      <c r="MJ1435" s="16"/>
      <c r="MK1435" s="16"/>
      <c r="ML1435" s="16"/>
      <c r="MM1435" s="16"/>
      <c r="MN1435" s="16"/>
      <c r="MO1435" s="16"/>
      <c r="MP1435" s="16"/>
      <c r="MQ1435" s="16"/>
      <c r="MR1435" s="16"/>
      <c r="MS1435" s="16"/>
      <c r="MT1435" s="16"/>
      <c r="MU1435" s="16"/>
      <c r="MV1435" s="16"/>
      <c r="MW1435" s="16"/>
      <c r="MX1435" s="16"/>
      <c r="MY1435" s="16"/>
      <c r="MZ1435" s="16"/>
      <c r="NA1435" s="16"/>
      <c r="NB1435" s="16"/>
      <c r="NC1435" s="16"/>
      <c r="ND1435" s="16"/>
      <c r="NE1435" s="16"/>
      <c r="NF1435" s="16"/>
      <c r="NG1435" s="16"/>
      <c r="NH1435" s="16"/>
      <c r="NI1435" s="16"/>
      <c r="NJ1435" s="16"/>
      <c r="NK1435" s="16"/>
      <c r="NL1435" s="16"/>
      <c r="NM1435" s="16"/>
      <c r="NN1435" s="16"/>
      <c r="NO1435" s="16"/>
      <c r="NP1435" s="16"/>
      <c r="NQ1435" s="16"/>
      <c r="NR1435" s="16"/>
      <c r="NS1435" s="16"/>
      <c r="NT1435" s="16"/>
      <c r="NU1435" s="16"/>
      <c r="NV1435" s="16"/>
      <c r="NW1435" s="16"/>
      <c r="NX1435" s="16"/>
      <c r="NY1435" s="16"/>
      <c r="NZ1435" s="16"/>
      <c r="OA1435" s="16"/>
      <c r="OB1435" s="16"/>
      <c r="OC1435" s="16"/>
      <c r="OD1435" s="16"/>
      <c r="OE1435" s="16"/>
      <c r="OF1435" s="16"/>
      <c r="OG1435" s="16"/>
      <c r="OH1435" s="16"/>
      <c r="OI1435" s="16"/>
      <c r="OJ1435" s="16"/>
      <c r="OK1435" s="16"/>
      <c r="OL1435" s="16"/>
      <c r="OM1435" s="16"/>
      <c r="ON1435" s="16"/>
      <c r="OO1435" s="16"/>
      <c r="OP1435" s="16"/>
      <c r="OQ1435" s="16"/>
      <c r="OR1435" s="16"/>
      <c r="OS1435" s="16"/>
      <c r="OT1435" s="16"/>
      <c r="OU1435" s="16"/>
      <c r="OV1435" s="16"/>
      <c r="OW1435" s="16"/>
      <c r="OX1435" s="16"/>
      <c r="OY1435" s="16"/>
      <c r="OZ1435" s="16"/>
      <c r="PA1435" s="16"/>
      <c r="PB1435" s="16"/>
      <c r="PC1435" s="16"/>
      <c r="PD1435" s="16"/>
      <c r="PE1435" s="16"/>
      <c r="PF1435" s="16"/>
      <c r="PG1435" s="16"/>
      <c r="PH1435" s="16"/>
      <c r="PI1435" s="16"/>
      <c r="PJ1435" s="16"/>
      <c r="PK1435" s="16"/>
      <c r="PL1435" s="16"/>
      <c r="PM1435" s="16"/>
      <c r="PN1435" s="16"/>
      <c r="PO1435" s="16"/>
      <c r="PP1435" s="16"/>
      <c r="PQ1435" s="16"/>
      <c r="PR1435" s="16"/>
      <c r="PS1435" s="16"/>
      <c r="PT1435" s="16"/>
      <c r="PU1435" s="16"/>
      <c r="PV1435" s="16"/>
      <c r="PW1435" s="16"/>
      <c r="PX1435" s="16"/>
      <c r="PY1435" s="16"/>
      <c r="PZ1435" s="16"/>
      <c r="QA1435" s="16"/>
      <c r="QB1435" s="16"/>
      <c r="QC1435" s="16"/>
      <c r="QD1435" s="16"/>
      <c r="QE1435" s="16"/>
      <c r="QF1435" s="16"/>
      <c r="QG1435" s="16"/>
      <c r="QH1435" s="16"/>
      <c r="QI1435" s="16"/>
      <c r="QJ1435" s="16"/>
      <c r="QK1435" s="16"/>
      <c r="QL1435" s="16"/>
      <c r="QM1435" s="16"/>
      <c r="QN1435" s="16"/>
      <c r="QO1435" s="16"/>
      <c r="QP1435" s="16"/>
      <c r="QQ1435" s="16"/>
      <c r="QR1435" s="16"/>
      <c r="QS1435" s="16"/>
      <c r="QT1435" s="16"/>
      <c r="QU1435" s="16"/>
      <c r="QV1435" s="16"/>
      <c r="QW1435" s="16"/>
      <c r="QX1435" s="16"/>
      <c r="QY1435" s="16"/>
      <c r="QZ1435" s="16"/>
      <c r="RA1435" s="16"/>
      <c r="RB1435" s="16"/>
      <c r="RC1435" s="16"/>
      <c r="RD1435" s="16"/>
      <c r="RE1435" s="16"/>
      <c r="RF1435" s="16"/>
      <c r="RG1435" s="16"/>
      <c r="RH1435" s="16"/>
      <c r="RI1435" s="16"/>
      <c r="RJ1435" s="16"/>
      <c r="RK1435" s="16"/>
      <c r="RL1435" s="16"/>
      <c r="RM1435" s="16"/>
      <c r="RN1435" s="16"/>
      <c r="RO1435" s="16"/>
      <c r="RP1435" s="16"/>
      <c r="RQ1435" s="16"/>
      <c r="RR1435" s="16"/>
      <c r="RS1435" s="16"/>
      <c r="RT1435" s="16"/>
      <c r="RU1435" s="16"/>
      <c r="RV1435" s="16"/>
      <c r="RW1435" s="16"/>
      <c r="RX1435" s="16"/>
      <c r="RY1435" s="16"/>
      <c r="RZ1435" s="16"/>
      <c r="SA1435" s="16"/>
      <c r="SB1435" s="16"/>
      <c r="SC1435" s="16"/>
      <c r="SD1435" s="16"/>
      <c r="SE1435" s="16"/>
      <c r="SF1435" s="16"/>
      <c r="SG1435" s="16"/>
      <c r="SH1435" s="16"/>
      <c r="SI1435" s="16"/>
      <c r="SJ1435" s="16"/>
      <c r="SK1435" s="16"/>
      <c r="SL1435" s="16"/>
      <c r="SM1435" s="16"/>
      <c r="SN1435" s="16"/>
      <c r="SO1435" s="16"/>
      <c r="SP1435" s="16"/>
      <c r="SQ1435" s="16"/>
      <c r="SR1435" s="16"/>
      <c r="SS1435" s="16"/>
      <c r="ST1435" s="16"/>
      <c r="SU1435" s="16"/>
      <c r="SV1435" s="16"/>
      <c r="SW1435" s="16"/>
      <c r="SX1435" s="16"/>
      <c r="SY1435" s="16"/>
      <c r="SZ1435" s="16"/>
      <c r="TA1435" s="16"/>
      <c r="TB1435" s="16"/>
      <c r="TC1435" s="16"/>
      <c r="TD1435" s="16"/>
      <c r="TE1435" s="16"/>
      <c r="TF1435" s="16"/>
      <c r="TG1435" s="16"/>
      <c r="TH1435" s="16"/>
      <c r="TI1435" s="16"/>
      <c r="TJ1435" s="16"/>
      <c r="TK1435" s="16"/>
      <c r="TL1435" s="16"/>
      <c r="TM1435" s="16"/>
      <c r="TN1435" s="16"/>
      <c r="TO1435" s="16"/>
      <c r="TP1435" s="16"/>
      <c r="TQ1435" s="16"/>
      <c r="TR1435" s="16"/>
      <c r="TS1435" s="16"/>
      <c r="TT1435" s="16"/>
      <c r="TU1435" s="16"/>
      <c r="TV1435" s="16"/>
      <c r="TW1435" s="16"/>
      <c r="TX1435" s="16"/>
      <c r="TY1435" s="16"/>
      <c r="TZ1435" s="16"/>
      <c r="UA1435" s="16"/>
      <c r="UB1435" s="16"/>
      <c r="UC1435" s="16"/>
      <c r="UD1435" s="16"/>
      <c r="UE1435" s="16"/>
      <c r="UF1435" s="16"/>
      <c r="UG1435" s="16"/>
      <c r="UH1435" s="16"/>
      <c r="UI1435" s="16"/>
      <c r="UJ1435" s="16"/>
      <c r="UK1435" s="16"/>
      <c r="UL1435" s="16"/>
      <c r="UM1435" s="16"/>
      <c r="UN1435" s="16"/>
      <c r="UO1435" s="16"/>
      <c r="UP1435" s="16"/>
      <c r="UQ1435" s="16"/>
      <c r="UR1435" s="16"/>
      <c r="US1435" s="16"/>
      <c r="UT1435" s="16"/>
      <c r="UU1435" s="16"/>
      <c r="UV1435" s="16"/>
      <c r="UW1435" s="16"/>
      <c r="UX1435" s="16"/>
      <c r="UY1435" s="16"/>
      <c r="UZ1435" s="16"/>
      <c r="VA1435" s="16"/>
      <c r="VB1435" s="16"/>
      <c r="VC1435" s="16"/>
      <c r="VD1435" s="16"/>
      <c r="VE1435" s="16"/>
      <c r="VF1435" s="16"/>
      <c r="VG1435" s="16"/>
      <c r="VH1435" s="16"/>
      <c r="VI1435" s="16"/>
      <c r="VJ1435" s="16"/>
      <c r="VK1435" s="16"/>
      <c r="VL1435" s="16"/>
      <c r="VM1435" s="16"/>
      <c r="VN1435" s="16"/>
      <c r="VO1435" s="16"/>
      <c r="VP1435" s="16"/>
      <c r="VQ1435" s="16"/>
      <c r="VR1435" s="16"/>
      <c r="VS1435" s="16"/>
      <c r="VT1435" s="16"/>
      <c r="VU1435" s="16"/>
      <c r="VV1435" s="16"/>
      <c r="VW1435" s="16"/>
      <c r="VX1435" s="16"/>
      <c r="VY1435" s="16"/>
      <c r="VZ1435" s="16"/>
      <c r="WA1435" s="16"/>
      <c r="WB1435" s="16"/>
      <c r="WC1435" s="16"/>
      <c r="WD1435" s="16"/>
      <c r="WE1435" s="16"/>
      <c r="WF1435" s="16"/>
      <c r="WG1435" s="16"/>
      <c r="WH1435" s="16"/>
      <c r="WI1435" s="16"/>
      <c r="WJ1435" s="16"/>
      <c r="WK1435" s="16"/>
      <c r="WL1435" s="16"/>
      <c r="WM1435" s="16"/>
      <c r="WN1435" s="16"/>
      <c r="WO1435" s="16"/>
      <c r="WP1435" s="16"/>
      <c r="WQ1435" s="16"/>
      <c r="WR1435" s="16"/>
      <c r="WS1435" s="16"/>
      <c r="WT1435" s="16"/>
      <c r="WU1435" s="16"/>
      <c r="WV1435" s="16"/>
      <c r="WW1435" s="16"/>
      <c r="WX1435" s="16"/>
      <c r="WY1435" s="16"/>
      <c r="WZ1435" s="16"/>
      <c r="XA1435" s="16"/>
      <c r="XB1435" s="16"/>
      <c r="XC1435" s="16"/>
      <c r="XD1435" s="16"/>
      <c r="XE1435" s="16"/>
      <c r="XF1435" s="16"/>
      <c r="XG1435" s="16"/>
      <c r="XH1435" s="16"/>
      <c r="XI1435" s="16"/>
      <c r="XJ1435" s="16"/>
      <c r="XK1435" s="16"/>
      <c r="XL1435" s="16"/>
      <c r="XM1435" s="16"/>
      <c r="XN1435" s="16"/>
      <c r="XO1435" s="16"/>
      <c r="XP1435" s="16"/>
      <c r="XQ1435" s="16"/>
      <c r="XR1435" s="16"/>
      <c r="XS1435" s="16"/>
      <c r="XT1435" s="16"/>
      <c r="XU1435" s="16"/>
      <c r="XV1435" s="16"/>
      <c r="XW1435" s="16"/>
      <c r="XX1435" s="16"/>
      <c r="XY1435" s="16"/>
      <c r="XZ1435" s="16"/>
      <c r="YA1435" s="16"/>
      <c r="YB1435" s="16"/>
      <c r="YC1435" s="16"/>
      <c r="YD1435" s="16"/>
      <c r="YE1435" s="16"/>
      <c r="YF1435" s="16"/>
      <c r="YG1435" s="16"/>
      <c r="YH1435" s="16"/>
      <c r="YI1435" s="16"/>
      <c r="YJ1435" s="16"/>
      <c r="YK1435" s="16"/>
      <c r="YL1435" s="16"/>
      <c r="YM1435" s="16"/>
      <c r="YN1435" s="16"/>
      <c r="YO1435" s="16"/>
      <c r="YP1435" s="16"/>
      <c r="YQ1435" s="16"/>
      <c r="YR1435" s="16"/>
      <c r="YS1435" s="16"/>
      <c r="YT1435" s="16"/>
      <c r="YU1435" s="16"/>
      <c r="YV1435" s="16"/>
      <c r="YW1435" s="16"/>
      <c r="YX1435" s="16"/>
      <c r="YY1435" s="16"/>
      <c r="YZ1435" s="16"/>
      <c r="ZA1435" s="16"/>
      <c r="ZB1435" s="16"/>
      <c r="ZC1435" s="16"/>
      <c r="ZD1435" s="16"/>
      <c r="ZE1435" s="16"/>
      <c r="ZF1435" s="16"/>
      <c r="ZG1435" s="16"/>
      <c r="ZH1435" s="16"/>
      <c r="ZI1435" s="16"/>
      <c r="ZJ1435" s="16"/>
      <c r="ZK1435" s="16"/>
      <c r="ZL1435" s="16"/>
      <c r="ZM1435" s="16"/>
      <c r="ZN1435" s="16"/>
      <c r="ZO1435" s="16"/>
      <c r="ZP1435" s="16"/>
      <c r="ZQ1435" s="16"/>
      <c r="ZR1435" s="16"/>
      <c r="ZS1435" s="16"/>
      <c r="ZT1435" s="16"/>
      <c r="ZU1435" s="16"/>
      <c r="ZV1435" s="16"/>
      <c r="ZW1435" s="16"/>
      <c r="ZX1435" s="16"/>
      <c r="ZY1435" s="16"/>
      <c r="ZZ1435" s="16"/>
      <c r="AAA1435" s="16"/>
      <c r="AAB1435" s="16"/>
      <c r="AAC1435" s="16"/>
      <c r="AAD1435" s="16"/>
      <c r="AAE1435" s="16"/>
      <c r="AAF1435" s="16"/>
      <c r="AAG1435" s="16"/>
      <c r="AAH1435" s="16"/>
      <c r="AAI1435" s="16"/>
      <c r="AAJ1435" s="16"/>
      <c r="AAK1435" s="16"/>
      <c r="AAL1435" s="16"/>
      <c r="AAM1435" s="16"/>
      <c r="AAN1435" s="16"/>
      <c r="AAO1435" s="16"/>
      <c r="AAP1435" s="16"/>
      <c r="AAQ1435" s="16"/>
      <c r="AAR1435" s="16"/>
      <c r="AAS1435" s="16"/>
      <c r="AAT1435" s="16"/>
      <c r="AAU1435" s="16"/>
      <c r="AAV1435" s="16"/>
      <c r="AAW1435" s="16"/>
      <c r="AAX1435" s="16"/>
      <c r="AAY1435" s="16"/>
      <c r="AAZ1435" s="16"/>
      <c r="ABA1435" s="16"/>
      <c r="ABB1435" s="16"/>
      <c r="ABC1435" s="16"/>
      <c r="ABD1435" s="16"/>
      <c r="ABE1435" s="16"/>
      <c r="ABF1435" s="16"/>
      <c r="ABG1435" s="16"/>
      <c r="ABH1435" s="16"/>
      <c r="ABI1435" s="16"/>
      <c r="ABJ1435" s="16"/>
      <c r="ABK1435" s="16"/>
      <c r="ABL1435" s="16"/>
      <c r="ABM1435" s="16"/>
      <c r="ABN1435" s="16"/>
      <c r="ABO1435" s="16"/>
      <c r="ABP1435" s="16"/>
      <c r="ABQ1435" s="16"/>
      <c r="ABR1435" s="16"/>
      <c r="ABS1435" s="16"/>
      <c r="ABT1435" s="16"/>
      <c r="ABU1435" s="16"/>
      <c r="ABV1435" s="16"/>
      <c r="ABW1435" s="16"/>
      <c r="ABX1435" s="16"/>
      <c r="ABY1435" s="16"/>
      <c r="ABZ1435" s="16"/>
      <c r="ACA1435" s="16"/>
      <c r="ACB1435" s="16"/>
      <c r="ACC1435" s="16"/>
      <c r="ACD1435" s="16"/>
      <c r="ACE1435" s="16"/>
      <c r="ACF1435" s="16"/>
      <c r="ACG1435" s="16"/>
      <c r="ACH1435" s="16"/>
      <c r="ACI1435" s="16"/>
      <c r="ACJ1435" s="16"/>
      <c r="ACK1435" s="16"/>
      <c r="ACL1435" s="16"/>
      <c r="ACM1435" s="16"/>
      <c r="ACN1435" s="16"/>
      <c r="ACO1435" s="16"/>
      <c r="ACP1435" s="16"/>
      <c r="ACQ1435" s="16"/>
      <c r="ACR1435" s="16"/>
      <c r="ACS1435" s="16"/>
      <c r="ACT1435" s="16"/>
      <c r="ACU1435" s="16"/>
      <c r="ACV1435" s="16"/>
      <c r="ACW1435" s="16"/>
      <c r="ACX1435" s="16"/>
      <c r="ACY1435" s="16"/>
      <c r="ACZ1435" s="16"/>
      <c r="ADA1435" s="16"/>
      <c r="ADB1435" s="16"/>
      <c r="ADC1435" s="16"/>
      <c r="ADD1435" s="16"/>
      <c r="ADE1435" s="16"/>
      <c r="ADF1435" s="16"/>
      <c r="ADG1435" s="16"/>
      <c r="ADH1435" s="16"/>
      <c r="ADI1435" s="16"/>
      <c r="ADJ1435" s="16"/>
      <c r="ADK1435" s="16"/>
      <c r="ADL1435" s="16"/>
      <c r="ADM1435" s="16"/>
      <c r="ADN1435" s="16"/>
      <c r="ADO1435" s="16"/>
      <c r="ADP1435" s="16"/>
      <c r="ADQ1435" s="16"/>
      <c r="ADR1435" s="16"/>
      <c r="ADS1435" s="16"/>
      <c r="ADT1435" s="16"/>
      <c r="ADU1435" s="16"/>
      <c r="ADV1435" s="16"/>
      <c r="ADW1435" s="16"/>
      <c r="ADX1435" s="16"/>
      <c r="ADY1435" s="16"/>
      <c r="ADZ1435" s="16"/>
      <c r="AEA1435" s="16"/>
      <c r="AEB1435" s="16"/>
      <c r="AEC1435" s="16"/>
      <c r="AED1435" s="16"/>
      <c r="AEE1435" s="16"/>
      <c r="AEF1435" s="16"/>
      <c r="AEG1435" s="16"/>
      <c r="AEH1435" s="16"/>
      <c r="AEI1435" s="16"/>
      <c r="AEJ1435" s="16"/>
      <c r="AEK1435" s="16"/>
      <c r="AEL1435" s="16"/>
      <c r="AEM1435" s="16"/>
      <c r="AEN1435" s="16"/>
      <c r="AEO1435" s="16"/>
      <c r="AEP1435" s="16"/>
      <c r="AEQ1435" s="16"/>
      <c r="AER1435" s="16"/>
      <c r="AES1435" s="16"/>
      <c r="AET1435" s="16"/>
      <c r="AEU1435" s="16"/>
      <c r="AEV1435" s="16"/>
      <c r="AEW1435" s="16"/>
      <c r="AEX1435" s="16"/>
      <c r="AEY1435" s="16"/>
      <c r="AEZ1435" s="16"/>
      <c r="AFA1435" s="16"/>
      <c r="AFB1435" s="16"/>
      <c r="AFC1435" s="16"/>
      <c r="AFD1435" s="16"/>
      <c r="AFE1435" s="16"/>
      <c r="AFF1435" s="16"/>
      <c r="AFG1435" s="16"/>
      <c r="AFH1435" s="16"/>
      <c r="AFI1435" s="16"/>
      <c r="AFJ1435" s="16"/>
      <c r="AFK1435" s="16"/>
      <c r="AFL1435" s="16"/>
      <c r="AFM1435" s="16"/>
      <c r="AFN1435" s="16"/>
      <c r="AFO1435" s="16"/>
      <c r="AFP1435" s="16"/>
      <c r="AFQ1435" s="16"/>
      <c r="AFR1435" s="16"/>
      <c r="AFS1435" s="16"/>
      <c r="AFT1435" s="16"/>
      <c r="AFU1435" s="16"/>
      <c r="AFV1435" s="16"/>
      <c r="AFW1435" s="16"/>
      <c r="AFX1435" s="16"/>
      <c r="AFY1435" s="16"/>
      <c r="AFZ1435" s="16"/>
      <c r="AGA1435" s="16"/>
      <c r="AGB1435" s="16"/>
      <c r="AGC1435" s="16"/>
      <c r="AGD1435" s="16"/>
      <c r="AGE1435" s="16"/>
      <c r="AGF1435" s="16"/>
      <c r="AGG1435" s="16"/>
      <c r="AGH1435" s="16"/>
      <c r="AGI1435" s="16"/>
      <c r="AGJ1435" s="16"/>
      <c r="AGK1435" s="16"/>
      <c r="AGL1435" s="16"/>
      <c r="AGM1435" s="16"/>
      <c r="AGN1435" s="16"/>
      <c r="AGO1435" s="16"/>
      <c r="AGP1435" s="16"/>
      <c r="AGQ1435" s="16"/>
      <c r="AGR1435" s="16"/>
      <c r="AGS1435" s="16"/>
      <c r="AGT1435" s="16"/>
      <c r="AGU1435" s="16"/>
      <c r="AGV1435" s="16"/>
      <c r="AGW1435" s="16"/>
      <c r="AGX1435" s="16"/>
      <c r="AGY1435" s="16"/>
      <c r="AGZ1435" s="16"/>
      <c r="AHA1435" s="16"/>
      <c r="AHB1435" s="16"/>
      <c r="AHC1435" s="16"/>
      <c r="AHD1435" s="16"/>
      <c r="AHE1435" s="16"/>
      <c r="AHF1435" s="16"/>
      <c r="AHG1435" s="16"/>
      <c r="AHH1435" s="16"/>
      <c r="AHI1435" s="16"/>
      <c r="AHJ1435" s="16"/>
      <c r="AHK1435" s="16"/>
      <c r="AHL1435" s="16"/>
      <c r="AHM1435" s="16"/>
      <c r="AHN1435" s="16"/>
      <c r="AHO1435" s="16"/>
      <c r="AHP1435" s="16"/>
      <c r="AHQ1435" s="16"/>
      <c r="AHR1435" s="16"/>
      <c r="AHS1435" s="16"/>
      <c r="AHT1435" s="16"/>
      <c r="AHU1435" s="16"/>
      <c r="AHV1435" s="16"/>
      <c r="AHW1435" s="16"/>
      <c r="AHX1435" s="16"/>
      <c r="AHY1435" s="16"/>
      <c r="AHZ1435" s="16"/>
      <c r="AIA1435" s="16"/>
      <c r="AIB1435" s="16"/>
      <c r="AIC1435" s="16"/>
      <c r="AID1435" s="16"/>
      <c r="AIE1435" s="16"/>
      <c r="AIF1435" s="16"/>
      <c r="AIG1435" s="16"/>
      <c r="AIH1435" s="16"/>
      <c r="AII1435" s="16"/>
      <c r="AIJ1435" s="16"/>
      <c r="AIK1435" s="16"/>
      <c r="AIL1435" s="16"/>
      <c r="AIM1435" s="16"/>
      <c r="AIN1435" s="16"/>
      <c r="AIO1435" s="16"/>
      <c r="AIP1435" s="16"/>
      <c r="AIQ1435" s="16"/>
      <c r="AIR1435" s="16"/>
      <c r="AIS1435" s="16"/>
      <c r="AIT1435" s="16"/>
      <c r="AIU1435" s="16"/>
      <c r="AIV1435" s="16"/>
      <c r="AIW1435" s="16"/>
      <c r="AIX1435" s="16"/>
      <c r="AIY1435" s="16"/>
      <c r="AIZ1435" s="16"/>
      <c r="AJA1435" s="16"/>
      <c r="AJB1435" s="16"/>
      <c r="AJC1435" s="16"/>
      <c r="AJD1435" s="16"/>
      <c r="AJE1435" s="16"/>
      <c r="AJF1435" s="16"/>
      <c r="AJG1435" s="16"/>
      <c r="AJH1435" s="16"/>
      <c r="AJI1435" s="16"/>
      <c r="AJJ1435" s="16"/>
      <c r="AJK1435" s="16"/>
      <c r="AJL1435" s="16"/>
      <c r="AJM1435" s="16"/>
      <c r="AJN1435" s="16"/>
      <c r="AJO1435" s="16"/>
      <c r="AJP1435" s="16"/>
      <c r="AJQ1435" s="16"/>
      <c r="AJR1435" s="16"/>
      <c r="AJS1435" s="16"/>
      <c r="AJT1435" s="16"/>
      <c r="AJU1435" s="16"/>
      <c r="AJV1435" s="16"/>
      <c r="AJW1435" s="16"/>
      <c r="AJX1435" s="16"/>
      <c r="AJY1435" s="16"/>
      <c r="AJZ1435" s="16"/>
      <c r="AKA1435" s="16"/>
      <c r="AKB1435" s="16"/>
      <c r="AKC1435" s="16"/>
      <c r="AKD1435" s="16"/>
      <c r="AKE1435" s="16"/>
      <c r="AKF1435" s="16"/>
      <c r="AKG1435" s="16"/>
      <c r="AKH1435" s="16"/>
      <c r="AKI1435" s="16"/>
      <c r="AKJ1435" s="16"/>
      <c r="AKK1435" s="16"/>
      <c r="AKL1435" s="16"/>
      <c r="AKM1435" s="16"/>
      <c r="AKN1435" s="16"/>
      <c r="AKO1435" s="16"/>
      <c r="AKP1435" s="16"/>
      <c r="AKQ1435" s="16"/>
      <c r="AKR1435" s="16"/>
      <c r="AKS1435" s="16"/>
      <c r="AKT1435" s="16"/>
      <c r="AKU1435" s="16"/>
      <c r="AKV1435" s="16"/>
      <c r="AKW1435" s="16"/>
      <c r="AKX1435" s="16"/>
      <c r="AKY1435" s="16"/>
      <c r="AKZ1435" s="16"/>
      <c r="ALA1435" s="16"/>
      <c r="ALB1435" s="16"/>
      <c r="ALC1435" s="16"/>
      <c r="ALD1435" s="16"/>
      <c r="ALE1435" s="16"/>
      <c r="ALF1435" s="16"/>
      <c r="ALG1435" s="16"/>
      <c r="ALH1435" s="16"/>
      <c r="ALI1435" s="16"/>
      <c r="ALJ1435" s="16"/>
      <c r="ALK1435" s="16"/>
      <c r="ALL1435" s="16"/>
      <c r="ALM1435" s="16"/>
      <c r="ALN1435" s="16"/>
      <c r="ALO1435" s="16"/>
      <c r="ALP1435" s="16"/>
      <c r="ALQ1435" s="16"/>
      <c r="ALR1435" s="16"/>
      <c r="ALS1435" s="16"/>
      <c r="ALT1435" s="16"/>
      <c r="ALU1435" s="16"/>
      <c r="ALV1435" s="16"/>
      <c r="ALW1435" s="16"/>
      <c r="ALX1435" s="16"/>
      <c r="ALY1435" s="16"/>
      <c r="ALZ1435" s="16"/>
      <c r="AMA1435" s="16"/>
      <c r="AMB1435" s="16"/>
      <c r="AMC1435" s="16"/>
      <c r="AMD1435" s="16"/>
      <c r="AME1435" s="16"/>
      <c r="AMF1435" s="16"/>
      <c r="AMG1435" s="16"/>
      <c r="AMH1435" s="16"/>
      <c r="AMI1435" s="16"/>
      <c r="AMJ1435" s="16"/>
      <c r="AMK1435" s="16"/>
      <c r="AML1435" s="16"/>
      <c r="AMM1435" s="16"/>
      <c r="AMN1435" s="16"/>
      <c r="AMO1435" s="16"/>
      <c r="AMP1435" s="16"/>
      <c r="AMQ1435" s="16"/>
      <c r="AMR1435" s="16"/>
      <c r="AMS1435" s="16"/>
      <c r="AMT1435" s="16"/>
      <c r="AMU1435" s="16"/>
      <c r="AMV1435" s="16"/>
      <c r="AMW1435" s="16"/>
      <c r="AMX1435" s="16"/>
      <c r="AMY1435" s="16"/>
      <c r="AMZ1435" s="16"/>
      <c r="ANA1435" s="16"/>
      <c r="ANB1435" s="16"/>
      <c r="ANC1435" s="16"/>
      <c r="AND1435" s="16"/>
      <c r="ANE1435" s="16"/>
      <c r="ANF1435" s="16"/>
      <c r="ANG1435" s="16"/>
      <c r="ANH1435" s="16"/>
      <c r="ANI1435" s="16"/>
      <c r="ANJ1435" s="16"/>
      <c r="ANK1435" s="16"/>
      <c r="ANL1435" s="16"/>
      <c r="ANM1435" s="16"/>
      <c r="ANN1435" s="16"/>
      <c r="ANO1435" s="16"/>
      <c r="ANP1435" s="16"/>
      <c r="ANQ1435" s="16"/>
      <c r="ANR1435" s="16"/>
      <c r="ANS1435" s="16"/>
      <c r="ANT1435" s="16"/>
      <c r="ANU1435" s="16"/>
      <c r="ANV1435" s="16"/>
      <c r="ANW1435" s="16"/>
      <c r="ANX1435" s="16"/>
      <c r="ANY1435" s="16"/>
      <c r="ANZ1435" s="16"/>
      <c r="AOA1435" s="16"/>
      <c r="AOB1435" s="16"/>
      <c r="AOC1435" s="16"/>
      <c r="AOD1435" s="16"/>
      <c r="AOE1435" s="16"/>
      <c r="AOF1435" s="16"/>
      <c r="AOG1435" s="16"/>
      <c r="AOH1435" s="16"/>
      <c r="AOI1435" s="16"/>
      <c r="AOJ1435" s="16"/>
      <c r="AOK1435" s="16"/>
      <c r="AOL1435" s="16"/>
      <c r="AOM1435" s="16"/>
      <c r="AON1435" s="16"/>
      <c r="AOO1435" s="16"/>
      <c r="AOP1435" s="16"/>
      <c r="AOQ1435" s="16"/>
      <c r="AOR1435" s="16"/>
      <c r="AOS1435" s="16"/>
      <c r="AOT1435" s="16"/>
      <c r="AOU1435" s="16"/>
      <c r="AOV1435" s="16"/>
      <c r="AOW1435" s="16"/>
      <c r="AOX1435" s="16"/>
      <c r="AOY1435" s="16"/>
      <c r="AOZ1435" s="16"/>
      <c r="APA1435" s="16"/>
      <c r="APB1435" s="16"/>
      <c r="APC1435" s="16"/>
      <c r="APD1435" s="16"/>
      <c r="APE1435" s="16"/>
      <c r="APF1435" s="16"/>
      <c r="APG1435" s="16"/>
      <c r="APH1435" s="16"/>
      <c r="API1435" s="16"/>
      <c r="APJ1435" s="16"/>
      <c r="APK1435" s="16"/>
      <c r="APL1435" s="16"/>
      <c r="APM1435" s="16"/>
      <c r="APN1435" s="16"/>
      <c r="APO1435" s="16"/>
      <c r="APP1435" s="16"/>
      <c r="APQ1435" s="16"/>
      <c r="APR1435" s="16"/>
      <c r="APS1435" s="16"/>
      <c r="APT1435" s="16"/>
      <c r="APU1435" s="16"/>
      <c r="APV1435" s="16"/>
      <c r="APW1435" s="16"/>
      <c r="APX1435" s="16"/>
      <c r="APY1435" s="16"/>
      <c r="APZ1435" s="16"/>
      <c r="AQA1435" s="16"/>
      <c r="AQB1435" s="16"/>
      <c r="AQC1435" s="16"/>
      <c r="AQD1435" s="16"/>
      <c r="AQE1435" s="16"/>
      <c r="AQF1435" s="16"/>
      <c r="AQG1435" s="16"/>
      <c r="AQH1435" s="16"/>
      <c r="AQI1435" s="16"/>
      <c r="AQJ1435" s="16"/>
      <c r="AQK1435" s="16"/>
      <c r="AQL1435" s="16"/>
      <c r="AQM1435" s="16"/>
      <c r="AQN1435" s="16"/>
      <c r="AQO1435" s="16"/>
      <c r="AQP1435" s="16"/>
      <c r="AQQ1435" s="16"/>
      <c r="AQR1435" s="16"/>
      <c r="AQS1435" s="16"/>
      <c r="AQT1435" s="16"/>
      <c r="AQU1435" s="16"/>
      <c r="AQV1435" s="16"/>
      <c r="AQW1435" s="16"/>
      <c r="AQX1435" s="16"/>
      <c r="AQY1435" s="16"/>
      <c r="AQZ1435" s="16"/>
      <c r="ARA1435" s="16"/>
      <c r="ARB1435" s="16"/>
      <c r="ARC1435" s="16"/>
      <c r="ARD1435" s="16"/>
      <c r="ARE1435" s="16"/>
      <c r="ARF1435" s="16"/>
      <c r="ARG1435" s="16"/>
      <c r="ARH1435" s="16"/>
      <c r="ARI1435" s="16"/>
      <c r="ARJ1435" s="16"/>
      <c r="ARK1435" s="16"/>
      <c r="ARL1435" s="16"/>
      <c r="ARM1435" s="16"/>
      <c r="ARN1435" s="16"/>
      <c r="ARO1435" s="16"/>
      <c r="ARP1435" s="16"/>
      <c r="ARQ1435" s="16"/>
      <c r="ARR1435" s="16"/>
      <c r="ARS1435" s="16"/>
      <c r="ART1435" s="16"/>
      <c r="ARU1435" s="16"/>
      <c r="ARV1435" s="16"/>
      <c r="ARW1435" s="16"/>
      <c r="ARX1435" s="16"/>
      <c r="ARY1435" s="16"/>
      <c r="ARZ1435" s="16"/>
      <c r="ASA1435" s="16"/>
      <c r="ASB1435" s="16"/>
      <c r="ASC1435" s="16"/>
      <c r="ASD1435" s="16"/>
      <c r="ASE1435" s="16"/>
      <c r="ASF1435" s="16"/>
      <c r="ASG1435" s="16"/>
      <c r="ASH1435" s="16"/>
      <c r="ASI1435" s="16"/>
      <c r="ASJ1435" s="16"/>
      <c r="ASK1435" s="16"/>
      <c r="ASL1435" s="16"/>
      <c r="ASM1435" s="16"/>
      <c r="ASN1435" s="16"/>
      <c r="ASO1435" s="16"/>
      <c r="ASP1435" s="16"/>
      <c r="ASQ1435" s="16"/>
      <c r="ASR1435" s="16"/>
      <c r="ASS1435" s="16"/>
      <c r="AST1435" s="16"/>
      <c r="ASU1435" s="16"/>
      <c r="ASV1435" s="16"/>
      <c r="ASW1435" s="16"/>
      <c r="ASX1435" s="16"/>
      <c r="ASY1435" s="16"/>
      <c r="ASZ1435" s="16"/>
      <c r="ATA1435" s="16"/>
      <c r="ATB1435" s="16"/>
      <c r="ATC1435" s="16"/>
      <c r="ATD1435" s="16"/>
      <c r="ATE1435" s="16"/>
      <c r="ATF1435" s="16"/>
      <c r="ATG1435" s="16"/>
      <c r="ATH1435" s="16"/>
      <c r="ATI1435" s="16"/>
      <c r="ATJ1435" s="16"/>
      <c r="ATK1435" s="16"/>
      <c r="ATL1435" s="16"/>
      <c r="ATM1435" s="16"/>
      <c r="ATN1435" s="16"/>
      <c r="ATO1435" s="16"/>
      <c r="ATP1435" s="16"/>
      <c r="ATQ1435" s="16"/>
      <c r="ATR1435" s="16"/>
      <c r="ATS1435" s="16"/>
      <c r="ATT1435" s="16"/>
      <c r="ATU1435" s="16"/>
      <c r="ATV1435" s="16"/>
      <c r="ATW1435" s="16"/>
      <c r="ATX1435" s="16"/>
      <c r="ATY1435" s="16"/>
      <c r="ATZ1435" s="16"/>
      <c r="AUA1435" s="16"/>
      <c r="AUB1435" s="16"/>
      <c r="AUC1435" s="16"/>
      <c r="AUD1435" s="16"/>
      <c r="AUE1435" s="16"/>
      <c r="AUF1435" s="16"/>
      <c r="AUG1435" s="16"/>
      <c r="AUH1435" s="16"/>
      <c r="AUI1435" s="16"/>
      <c r="AUJ1435" s="16"/>
      <c r="AUK1435" s="16"/>
      <c r="AUL1435" s="16"/>
      <c r="AUM1435" s="16"/>
      <c r="AUN1435" s="16"/>
      <c r="AUO1435" s="16"/>
      <c r="AUP1435" s="16"/>
      <c r="AUQ1435" s="16"/>
      <c r="AUR1435" s="16"/>
      <c r="AUS1435" s="16"/>
      <c r="AUT1435" s="16"/>
      <c r="AUU1435" s="16"/>
      <c r="AUV1435" s="16"/>
      <c r="AUW1435" s="16"/>
      <c r="AUX1435" s="16"/>
      <c r="AUY1435" s="16"/>
      <c r="AUZ1435" s="16"/>
      <c r="AVA1435" s="16"/>
      <c r="AVB1435" s="16"/>
      <c r="AVC1435" s="16"/>
      <c r="AVD1435" s="16"/>
      <c r="AVE1435" s="16"/>
      <c r="AVF1435" s="16"/>
      <c r="AVG1435" s="16"/>
      <c r="AVH1435" s="16"/>
      <c r="AVI1435" s="16"/>
      <c r="AVJ1435" s="16"/>
      <c r="AVK1435" s="16"/>
      <c r="AVL1435" s="16"/>
      <c r="AVM1435" s="16"/>
      <c r="AVN1435" s="16"/>
      <c r="AVO1435" s="16"/>
      <c r="AVP1435" s="16"/>
      <c r="AVQ1435" s="16"/>
      <c r="AVR1435" s="16"/>
      <c r="AVS1435" s="16"/>
      <c r="AVT1435" s="16"/>
      <c r="AVU1435" s="16"/>
      <c r="AVV1435" s="16"/>
      <c r="AVW1435" s="16"/>
      <c r="AVX1435" s="16"/>
      <c r="AVY1435" s="16"/>
      <c r="AVZ1435" s="16"/>
      <c r="AWA1435" s="16"/>
      <c r="AWB1435" s="16"/>
      <c r="AWC1435" s="16"/>
      <c r="AWD1435" s="16"/>
      <c r="AWE1435" s="16"/>
      <c r="AWF1435" s="16"/>
      <c r="AWG1435" s="16"/>
      <c r="AWH1435" s="16"/>
      <c r="AWI1435" s="16"/>
      <c r="AWJ1435" s="16"/>
      <c r="AWK1435" s="16"/>
      <c r="AWL1435" s="16"/>
      <c r="AWM1435" s="16"/>
      <c r="AWN1435" s="16"/>
      <c r="AWO1435" s="16"/>
      <c r="AWP1435" s="16"/>
      <c r="AWQ1435" s="16"/>
      <c r="AWR1435" s="16"/>
      <c r="AWS1435" s="16"/>
      <c r="AWT1435" s="16"/>
      <c r="AWU1435" s="16"/>
      <c r="AWV1435" s="16"/>
      <c r="AWW1435" s="16"/>
      <c r="AWX1435" s="16"/>
      <c r="AWY1435" s="16"/>
      <c r="AWZ1435" s="16"/>
      <c r="AXA1435" s="16"/>
      <c r="AXB1435" s="16"/>
      <c r="AXC1435" s="16"/>
      <c r="AXD1435" s="16"/>
      <c r="AXE1435" s="16"/>
      <c r="AXF1435" s="16"/>
      <c r="AXG1435" s="16"/>
      <c r="AXH1435" s="16"/>
      <c r="AXI1435" s="16"/>
      <c r="AXJ1435" s="16"/>
      <c r="AXK1435" s="16"/>
      <c r="AXL1435" s="16"/>
      <c r="AXM1435" s="16"/>
      <c r="AXN1435" s="16"/>
      <c r="AXO1435" s="16"/>
      <c r="AXP1435" s="16"/>
      <c r="AXQ1435" s="16"/>
      <c r="AXR1435" s="16"/>
      <c r="AXS1435" s="16"/>
      <c r="AXT1435" s="16"/>
      <c r="AXU1435" s="16"/>
      <c r="AXV1435" s="16"/>
      <c r="AXW1435" s="16"/>
      <c r="AXX1435" s="16"/>
      <c r="AXY1435" s="16"/>
      <c r="AXZ1435" s="16"/>
      <c r="AYA1435" s="16"/>
      <c r="AYB1435" s="16"/>
      <c r="AYC1435" s="16"/>
      <c r="AYD1435" s="16"/>
      <c r="AYE1435" s="16"/>
      <c r="AYF1435" s="16"/>
      <c r="AYG1435" s="16"/>
      <c r="AYH1435" s="16"/>
      <c r="AYI1435" s="16"/>
      <c r="AYJ1435" s="16"/>
      <c r="AYK1435" s="16"/>
      <c r="AYL1435" s="16"/>
      <c r="AYM1435" s="16"/>
      <c r="AYN1435" s="16"/>
      <c r="AYO1435" s="16"/>
      <c r="AYP1435" s="16"/>
      <c r="AYQ1435" s="16"/>
      <c r="AYR1435" s="16"/>
      <c r="AYS1435" s="16"/>
      <c r="AYT1435" s="16"/>
      <c r="AYU1435" s="16"/>
      <c r="AYV1435" s="16"/>
      <c r="AYW1435" s="16"/>
      <c r="AYX1435" s="16"/>
      <c r="AYY1435" s="16"/>
      <c r="AYZ1435" s="16"/>
      <c r="AZA1435" s="16"/>
      <c r="AZB1435" s="16"/>
      <c r="AZC1435" s="16"/>
      <c r="AZD1435" s="16"/>
      <c r="AZE1435" s="16"/>
      <c r="AZF1435" s="16"/>
      <c r="AZG1435" s="16"/>
      <c r="AZH1435" s="16"/>
      <c r="AZI1435" s="16"/>
      <c r="AZJ1435" s="16"/>
      <c r="AZK1435" s="16"/>
      <c r="AZL1435" s="16"/>
      <c r="AZM1435" s="16"/>
      <c r="AZN1435" s="16"/>
      <c r="AZO1435" s="16"/>
      <c r="AZP1435" s="16"/>
      <c r="AZQ1435" s="16"/>
      <c r="AZR1435" s="16"/>
      <c r="AZS1435" s="16"/>
      <c r="AZT1435" s="16"/>
      <c r="AZU1435" s="16"/>
      <c r="AZV1435" s="16"/>
      <c r="AZW1435" s="16"/>
      <c r="AZX1435" s="16"/>
      <c r="AZY1435" s="16"/>
      <c r="AZZ1435" s="16"/>
      <c r="BAA1435" s="16"/>
      <c r="BAB1435" s="16"/>
      <c r="BAC1435" s="16"/>
      <c r="BAD1435" s="16"/>
      <c r="BAE1435" s="16"/>
      <c r="BAF1435" s="16"/>
      <c r="BAG1435" s="16"/>
      <c r="BAH1435" s="16"/>
      <c r="BAI1435" s="16"/>
      <c r="BAJ1435" s="16"/>
      <c r="BAK1435" s="16"/>
      <c r="BAL1435" s="16"/>
      <c r="BAM1435" s="16"/>
      <c r="BAN1435" s="16"/>
      <c r="BAO1435" s="16"/>
      <c r="BAP1435" s="16"/>
      <c r="BAQ1435" s="16"/>
      <c r="BAR1435" s="16"/>
      <c r="BAS1435" s="16"/>
      <c r="BAT1435" s="16"/>
      <c r="BAU1435" s="16"/>
      <c r="BAV1435" s="16"/>
      <c r="BAW1435" s="16"/>
      <c r="BAX1435" s="16"/>
      <c r="BAY1435" s="16"/>
      <c r="BAZ1435" s="16"/>
      <c r="BBA1435" s="16"/>
      <c r="BBB1435" s="16"/>
      <c r="BBC1435" s="16"/>
      <c r="BBD1435" s="16"/>
      <c r="BBE1435" s="16"/>
      <c r="BBF1435" s="16"/>
      <c r="BBG1435" s="16"/>
      <c r="BBH1435" s="16"/>
      <c r="BBI1435" s="16"/>
      <c r="BBJ1435" s="16"/>
      <c r="BBK1435" s="16"/>
      <c r="BBL1435" s="16"/>
      <c r="BBM1435" s="16"/>
      <c r="BBN1435" s="16"/>
      <c r="BBO1435" s="16"/>
      <c r="BBP1435" s="16"/>
      <c r="BBQ1435" s="16"/>
      <c r="BBR1435" s="16"/>
      <c r="BBS1435" s="16"/>
      <c r="BBT1435" s="16"/>
      <c r="BBU1435" s="16"/>
      <c r="BBV1435" s="16"/>
      <c r="BBW1435" s="16"/>
      <c r="BBX1435" s="16"/>
      <c r="BBY1435" s="16"/>
      <c r="BBZ1435" s="16"/>
      <c r="BCA1435" s="16"/>
      <c r="BCB1435" s="16"/>
      <c r="BCC1435" s="16"/>
      <c r="BCD1435" s="16"/>
      <c r="BCE1435" s="16"/>
      <c r="BCF1435" s="16"/>
      <c r="BCG1435" s="16"/>
      <c r="BCH1435" s="16"/>
      <c r="BCI1435" s="16"/>
      <c r="BCJ1435" s="16"/>
      <c r="BCK1435" s="16"/>
      <c r="BCL1435" s="16"/>
      <c r="BCM1435" s="16"/>
      <c r="BCN1435" s="16"/>
      <c r="BCO1435" s="16"/>
      <c r="BCP1435" s="16"/>
      <c r="BCQ1435" s="16"/>
      <c r="BCR1435" s="16"/>
      <c r="BCS1435" s="16"/>
      <c r="BCT1435" s="16"/>
      <c r="BCU1435" s="16"/>
      <c r="BCV1435" s="16"/>
      <c r="BCW1435" s="16"/>
      <c r="BCX1435" s="16"/>
      <c r="BCY1435" s="16"/>
      <c r="BCZ1435" s="16"/>
      <c r="BDA1435" s="16"/>
      <c r="BDB1435" s="16"/>
      <c r="BDC1435" s="16"/>
      <c r="BDD1435" s="16"/>
      <c r="BDE1435" s="16"/>
      <c r="BDF1435" s="16"/>
      <c r="BDG1435" s="16"/>
      <c r="BDH1435" s="16"/>
      <c r="BDI1435" s="16"/>
      <c r="BDJ1435" s="16"/>
      <c r="BDK1435" s="16"/>
      <c r="BDL1435" s="16"/>
      <c r="BDM1435" s="16"/>
      <c r="BDN1435" s="16"/>
      <c r="BDO1435" s="16"/>
      <c r="BDP1435" s="16"/>
      <c r="BDQ1435" s="16"/>
      <c r="BDR1435" s="16"/>
      <c r="BDS1435" s="16"/>
      <c r="BDT1435" s="16"/>
      <c r="BDU1435" s="16"/>
      <c r="BDV1435" s="16"/>
      <c r="BDW1435" s="16"/>
      <c r="BDX1435" s="16"/>
      <c r="BDY1435" s="16"/>
      <c r="BDZ1435" s="16"/>
      <c r="BEA1435" s="16"/>
      <c r="BEB1435" s="16"/>
      <c r="BEC1435" s="16"/>
      <c r="BED1435" s="16"/>
      <c r="BEE1435" s="16"/>
      <c r="BEF1435" s="16"/>
      <c r="BEG1435" s="16"/>
      <c r="BEH1435" s="16"/>
      <c r="BEI1435" s="16"/>
      <c r="BEJ1435" s="16"/>
      <c r="BEK1435" s="16"/>
      <c r="BEL1435" s="16"/>
      <c r="BEM1435" s="16"/>
      <c r="BEN1435" s="16"/>
      <c r="BEO1435" s="16"/>
      <c r="BEP1435" s="16"/>
      <c r="BEQ1435" s="16"/>
      <c r="BER1435" s="16"/>
      <c r="BES1435" s="16"/>
      <c r="BET1435" s="16"/>
      <c r="BEU1435" s="16"/>
      <c r="BEV1435" s="16"/>
      <c r="BEW1435" s="16"/>
      <c r="BEX1435" s="16"/>
      <c r="BEY1435" s="16"/>
      <c r="BEZ1435" s="16"/>
      <c r="BFA1435" s="16"/>
      <c r="BFB1435" s="16"/>
      <c r="BFC1435" s="16"/>
      <c r="BFD1435" s="16"/>
      <c r="BFE1435" s="16"/>
      <c r="BFF1435" s="16"/>
      <c r="BFG1435" s="16"/>
      <c r="BFH1435" s="16"/>
      <c r="BFI1435" s="16"/>
      <c r="BFJ1435" s="16"/>
      <c r="BFK1435" s="16"/>
      <c r="BFL1435" s="16"/>
      <c r="BFM1435" s="16"/>
      <c r="BFN1435" s="16"/>
      <c r="BFO1435" s="16"/>
      <c r="BFP1435" s="16"/>
      <c r="BFQ1435" s="16"/>
      <c r="BFR1435" s="16"/>
      <c r="BFS1435" s="16"/>
      <c r="BFT1435" s="16"/>
      <c r="BFU1435" s="16"/>
      <c r="BFV1435" s="16"/>
      <c r="BFW1435" s="16"/>
      <c r="BFX1435" s="16"/>
      <c r="BFY1435" s="16"/>
      <c r="BFZ1435" s="16"/>
      <c r="BGA1435" s="16"/>
      <c r="BGB1435" s="16"/>
      <c r="BGC1435" s="16"/>
      <c r="BGD1435" s="16"/>
      <c r="BGE1435" s="16"/>
      <c r="BGF1435" s="16"/>
      <c r="BGG1435" s="16"/>
      <c r="BGH1435" s="16"/>
      <c r="BGI1435" s="16"/>
      <c r="BGJ1435" s="16"/>
      <c r="BGK1435" s="16"/>
      <c r="BGL1435" s="16"/>
      <c r="BGM1435" s="16"/>
      <c r="BGN1435" s="16"/>
      <c r="BGO1435" s="16"/>
      <c r="BGP1435" s="16"/>
      <c r="BGQ1435" s="16"/>
      <c r="BGR1435" s="16"/>
      <c r="BGS1435" s="16"/>
      <c r="BGT1435" s="16"/>
      <c r="BGU1435" s="16"/>
      <c r="BGV1435" s="16"/>
      <c r="BGW1435" s="16"/>
      <c r="BGX1435" s="16"/>
      <c r="BGY1435" s="16"/>
      <c r="BGZ1435" s="16"/>
      <c r="BHA1435" s="16"/>
      <c r="BHB1435" s="16"/>
      <c r="BHC1435" s="16"/>
      <c r="BHD1435" s="16"/>
      <c r="BHE1435" s="16"/>
      <c r="BHF1435" s="16"/>
      <c r="BHG1435" s="16"/>
      <c r="BHH1435" s="16"/>
      <c r="BHI1435" s="16"/>
      <c r="BHJ1435" s="16"/>
      <c r="BHK1435" s="16"/>
      <c r="BHL1435" s="16"/>
      <c r="BHM1435" s="16"/>
      <c r="BHN1435" s="16"/>
      <c r="BHO1435" s="16"/>
      <c r="BHP1435" s="16"/>
      <c r="BHQ1435" s="16"/>
      <c r="BHR1435" s="16"/>
      <c r="BHS1435" s="16"/>
      <c r="BHT1435" s="16"/>
      <c r="BHU1435" s="16"/>
      <c r="BHV1435" s="16"/>
      <c r="BHW1435" s="16"/>
      <c r="BHX1435" s="16"/>
      <c r="BHY1435" s="16"/>
      <c r="BHZ1435" s="16"/>
      <c r="BIA1435" s="16"/>
      <c r="BIB1435" s="16"/>
      <c r="BIC1435" s="16"/>
      <c r="BID1435" s="16"/>
      <c r="BIE1435" s="16"/>
      <c r="BIF1435" s="16"/>
      <c r="BIG1435" s="16"/>
      <c r="BIH1435" s="16"/>
      <c r="BII1435" s="16"/>
      <c r="BIJ1435" s="16"/>
      <c r="BIK1435" s="16"/>
      <c r="BIL1435" s="16"/>
      <c r="BIM1435" s="16"/>
      <c r="BIN1435" s="16"/>
      <c r="BIO1435" s="16"/>
      <c r="BIP1435" s="16"/>
      <c r="BIQ1435" s="16"/>
      <c r="BIR1435" s="16"/>
      <c r="BIS1435" s="16"/>
      <c r="BIT1435" s="16"/>
      <c r="BIU1435" s="16"/>
      <c r="BIV1435" s="16"/>
      <c r="BIW1435" s="16"/>
      <c r="BIX1435" s="16"/>
      <c r="BIY1435" s="16"/>
      <c r="BIZ1435" s="16"/>
      <c r="BJA1435" s="16"/>
      <c r="BJB1435" s="16"/>
      <c r="BJC1435" s="16"/>
      <c r="BJD1435" s="16"/>
      <c r="BJE1435" s="16"/>
      <c r="BJF1435" s="16"/>
      <c r="BJG1435" s="16"/>
      <c r="BJH1435" s="16"/>
      <c r="BJI1435" s="16"/>
      <c r="BJJ1435" s="16"/>
      <c r="BJK1435" s="16"/>
      <c r="BJL1435" s="16"/>
      <c r="BJM1435" s="16"/>
      <c r="BJN1435" s="16"/>
      <c r="BJO1435" s="16"/>
      <c r="BJP1435" s="16"/>
      <c r="BJQ1435" s="16"/>
      <c r="BJR1435" s="16"/>
      <c r="BJS1435" s="16"/>
      <c r="BJT1435" s="16"/>
      <c r="BJU1435" s="16"/>
      <c r="BJV1435" s="16"/>
      <c r="BJW1435" s="16"/>
      <c r="BJX1435" s="16"/>
      <c r="BJY1435" s="16"/>
      <c r="BJZ1435" s="16"/>
      <c r="BKA1435" s="16"/>
      <c r="BKB1435" s="16"/>
      <c r="BKC1435" s="16"/>
      <c r="BKD1435" s="16"/>
      <c r="BKE1435" s="16"/>
      <c r="BKF1435" s="16"/>
      <c r="BKG1435" s="16"/>
      <c r="BKH1435" s="16"/>
      <c r="BKI1435" s="16"/>
      <c r="BKJ1435" s="16"/>
      <c r="BKK1435" s="16"/>
      <c r="BKL1435" s="16"/>
      <c r="BKM1435" s="16"/>
      <c r="BKN1435" s="16"/>
      <c r="BKO1435" s="16"/>
      <c r="BKP1435" s="16"/>
      <c r="BKQ1435" s="16"/>
      <c r="BKR1435" s="16"/>
      <c r="BKS1435" s="16"/>
      <c r="BKT1435" s="16"/>
      <c r="BKU1435" s="16"/>
      <c r="BKV1435" s="16"/>
      <c r="BKW1435" s="16"/>
      <c r="BKX1435" s="16"/>
      <c r="BKY1435" s="16"/>
      <c r="BKZ1435" s="16"/>
      <c r="BLA1435" s="16"/>
      <c r="BLB1435" s="16"/>
      <c r="BLC1435" s="16"/>
      <c r="BLD1435" s="16"/>
      <c r="BLE1435" s="16"/>
      <c r="BLF1435" s="16"/>
      <c r="BLG1435" s="16"/>
      <c r="BLH1435" s="16"/>
      <c r="BLI1435" s="16"/>
      <c r="BLJ1435" s="16"/>
      <c r="BLK1435" s="16"/>
      <c r="BLL1435" s="16"/>
      <c r="BLM1435" s="16"/>
      <c r="BLN1435" s="16"/>
      <c r="BLO1435" s="16"/>
      <c r="BLP1435" s="16"/>
      <c r="BLQ1435" s="16"/>
      <c r="BLR1435" s="16"/>
      <c r="BLS1435" s="16"/>
      <c r="BLT1435" s="16"/>
      <c r="BLU1435" s="16"/>
      <c r="BLV1435" s="16"/>
      <c r="BLW1435" s="16"/>
      <c r="BLX1435" s="16"/>
      <c r="BLY1435" s="16"/>
      <c r="BLZ1435" s="16"/>
      <c r="BMA1435" s="16"/>
      <c r="BMB1435" s="16"/>
      <c r="BMC1435" s="16"/>
      <c r="BMD1435" s="16"/>
      <c r="BME1435" s="16"/>
      <c r="BMF1435" s="16"/>
      <c r="BMG1435" s="16"/>
      <c r="BMH1435" s="16"/>
      <c r="BMI1435" s="16"/>
      <c r="BMJ1435" s="16"/>
      <c r="BMK1435" s="16"/>
      <c r="BML1435" s="16"/>
      <c r="BMM1435" s="16"/>
      <c r="BMN1435" s="16"/>
      <c r="BMO1435" s="16"/>
      <c r="BMP1435" s="16"/>
      <c r="BMQ1435" s="16"/>
      <c r="BMR1435" s="16"/>
    </row>
    <row r="1436" spans="1:1708" customFormat="1">
      <c r="A1436" s="1300" t="str">
        <f>IF(D1436="", C1436, D1436)</f>
        <v>RW150600</v>
      </c>
      <c r="B1436" s="1303"/>
      <c r="C1436" s="764" t="s">
        <v>2982</v>
      </c>
      <c r="D1436" s="578" t="s">
        <v>3484</v>
      </c>
      <c r="E1436" s="580" t="s">
        <v>290</v>
      </c>
      <c r="F1436" s="581" t="s">
        <v>1694</v>
      </c>
      <c r="G1436" s="581" t="s">
        <v>184</v>
      </c>
      <c r="H1436" s="581"/>
      <c r="I1436" s="581">
        <v>5</v>
      </c>
      <c r="J1436" s="581"/>
      <c r="K1436" s="581">
        <v>58.665844710000002</v>
      </c>
      <c r="L1436" s="581">
        <v>24.821558020000001</v>
      </c>
      <c r="M1436" s="582" t="s">
        <v>3485</v>
      </c>
      <c r="N1436" s="583"/>
      <c r="O1436" s="584"/>
      <c r="P1436" s="584" t="s">
        <v>291</v>
      </c>
      <c r="Q1436" s="584"/>
      <c r="R1436" s="1025">
        <v>1376</v>
      </c>
      <c r="S1436" s="1025">
        <v>1376</v>
      </c>
      <c r="T1436" s="48"/>
      <c r="U1436" s="297"/>
      <c r="W1436" s="16"/>
      <c r="X1436" s="16"/>
      <c r="Y1436" s="16"/>
      <c r="Z1436" s="16"/>
      <c r="AA1436" s="16"/>
      <c r="AB1436" s="16"/>
      <c r="AC1436" s="16"/>
      <c r="AD1436" s="16"/>
      <c r="AE1436" s="16"/>
      <c r="AF1436" s="16"/>
      <c r="AG1436" s="16"/>
      <c r="AH1436" s="16"/>
      <c r="AI1436" s="16"/>
      <c r="AJ1436" s="16"/>
      <c r="AK1436" s="16"/>
      <c r="AL1436" s="16"/>
      <c r="AM1436" s="16"/>
      <c r="AN1436" s="16"/>
      <c r="AO1436" s="16"/>
      <c r="AP1436" s="16"/>
      <c r="AQ1436" s="16"/>
      <c r="AR1436" s="16"/>
      <c r="AS1436" s="16"/>
      <c r="AT1436" s="16"/>
      <c r="AU1436" s="16"/>
      <c r="AV1436" s="16"/>
      <c r="AW1436" s="16"/>
      <c r="AX1436" s="16"/>
      <c r="AY1436" s="16"/>
      <c r="AZ1436" s="16"/>
      <c r="BA1436" s="16"/>
      <c r="BB1436" s="16"/>
      <c r="BC1436" s="16"/>
      <c r="BD1436" s="16"/>
      <c r="BE1436" s="16"/>
      <c r="BF1436" s="16"/>
      <c r="BG1436" s="16"/>
      <c r="BH1436" s="16"/>
      <c r="BI1436" s="16"/>
      <c r="BJ1436" s="16"/>
      <c r="BK1436" s="16"/>
      <c r="BL1436" s="16"/>
      <c r="BM1436" s="16"/>
      <c r="BN1436" s="16"/>
      <c r="BO1436" s="16"/>
      <c r="BP1436" s="16"/>
      <c r="BQ1436" s="16"/>
      <c r="BR1436" s="16"/>
      <c r="BS1436" s="16"/>
      <c r="BT1436" s="16"/>
      <c r="BU1436" s="16"/>
      <c r="BV1436" s="16"/>
      <c r="BW1436" s="16"/>
      <c r="BX1436" s="16"/>
      <c r="BY1436" s="16"/>
      <c r="BZ1436" s="16"/>
      <c r="CA1436" s="16"/>
      <c r="CB1436" s="16"/>
      <c r="CC1436" s="16"/>
      <c r="CD1436" s="16"/>
      <c r="CE1436" s="16"/>
      <c r="CF1436" s="16"/>
      <c r="CG1436" s="16"/>
      <c r="CH1436" s="16"/>
      <c r="CI1436" s="16"/>
      <c r="CJ1436" s="16"/>
      <c r="CK1436" s="16"/>
      <c r="CL1436" s="16"/>
      <c r="CM1436" s="16"/>
      <c r="CN1436" s="16"/>
      <c r="CO1436" s="16"/>
      <c r="CP1436" s="16"/>
      <c r="CQ1436" s="16"/>
      <c r="CR1436" s="16"/>
      <c r="CS1436" s="16"/>
      <c r="CT1436" s="16"/>
      <c r="CU1436" s="16"/>
      <c r="CV1436" s="16"/>
      <c r="CW1436" s="16"/>
      <c r="CX1436" s="16"/>
      <c r="CY1436" s="16"/>
      <c r="CZ1436" s="16"/>
      <c r="DA1436" s="16"/>
      <c r="DB1436" s="16"/>
      <c r="DC1436" s="16"/>
      <c r="DD1436" s="16"/>
      <c r="DE1436" s="16"/>
      <c r="DF1436" s="16"/>
      <c r="DG1436" s="16"/>
      <c r="DH1436" s="16"/>
      <c r="DI1436" s="16"/>
      <c r="DJ1436" s="16"/>
      <c r="DK1436" s="16"/>
      <c r="DL1436" s="16"/>
      <c r="DM1436" s="16"/>
      <c r="DN1436" s="16"/>
      <c r="DO1436" s="16"/>
      <c r="DP1436" s="16"/>
      <c r="DQ1436" s="16"/>
      <c r="DR1436" s="16"/>
      <c r="DS1436" s="16"/>
      <c r="DT1436" s="16"/>
      <c r="DU1436" s="16"/>
      <c r="DV1436" s="16"/>
      <c r="DW1436" s="16"/>
      <c r="DX1436" s="16"/>
      <c r="DY1436" s="16"/>
      <c r="DZ1436" s="16"/>
      <c r="EA1436" s="16"/>
      <c r="EB1436" s="16"/>
      <c r="EC1436" s="16"/>
      <c r="ED1436" s="16"/>
      <c r="EE1436" s="16"/>
      <c r="EF1436" s="16"/>
      <c r="EG1436" s="16"/>
      <c r="EH1436" s="16"/>
      <c r="EI1436" s="16"/>
      <c r="EJ1436" s="16"/>
      <c r="EK1436" s="16"/>
      <c r="EL1436" s="16"/>
      <c r="EM1436" s="16"/>
      <c r="EN1436" s="16"/>
      <c r="EO1436" s="16"/>
      <c r="EP1436" s="16"/>
      <c r="EQ1436" s="16"/>
      <c r="ER1436" s="16"/>
      <c r="ES1436" s="16"/>
      <c r="ET1436" s="16"/>
      <c r="EU1436" s="16"/>
      <c r="EV1436" s="16"/>
      <c r="EW1436" s="16"/>
      <c r="EX1436" s="16"/>
      <c r="EY1436" s="16"/>
      <c r="EZ1436" s="16"/>
      <c r="FA1436" s="16"/>
      <c r="FB1436" s="16"/>
      <c r="FC1436" s="16"/>
      <c r="FD1436" s="16"/>
      <c r="FE1436" s="16"/>
      <c r="FF1436" s="16"/>
      <c r="FG1436" s="16"/>
      <c r="FH1436" s="16"/>
      <c r="FI1436" s="16"/>
      <c r="FJ1436" s="16"/>
      <c r="FK1436" s="16"/>
      <c r="FL1436" s="16"/>
      <c r="FM1436" s="16"/>
      <c r="FN1436" s="16"/>
      <c r="FO1436" s="16"/>
      <c r="FP1436" s="16"/>
      <c r="FQ1436" s="16"/>
      <c r="FR1436" s="16"/>
      <c r="FS1436" s="16"/>
      <c r="FT1436" s="16"/>
      <c r="FU1436" s="16"/>
      <c r="FV1436" s="16"/>
      <c r="FW1436" s="16"/>
      <c r="FX1436" s="16"/>
      <c r="FY1436" s="16"/>
      <c r="FZ1436" s="16"/>
      <c r="GA1436" s="16"/>
      <c r="GB1436" s="16"/>
      <c r="GC1436" s="16"/>
      <c r="GD1436" s="16"/>
      <c r="GE1436" s="16"/>
      <c r="GF1436" s="16"/>
      <c r="GG1436" s="16"/>
      <c r="GH1436" s="16"/>
      <c r="GI1436" s="16"/>
      <c r="GJ1436" s="16"/>
      <c r="GK1436" s="16"/>
      <c r="GL1436" s="16"/>
      <c r="GM1436" s="16"/>
      <c r="GN1436" s="16"/>
      <c r="GO1436" s="16"/>
      <c r="GP1436" s="16"/>
      <c r="GQ1436" s="16"/>
      <c r="GR1436" s="16"/>
      <c r="GS1436" s="16"/>
      <c r="GT1436" s="16"/>
      <c r="GU1436" s="16"/>
      <c r="GV1436" s="16"/>
      <c r="GW1436" s="16"/>
      <c r="GX1436" s="16"/>
      <c r="GY1436" s="16"/>
      <c r="GZ1436" s="16"/>
      <c r="HA1436" s="16"/>
      <c r="HB1436" s="16"/>
      <c r="HC1436" s="16"/>
      <c r="HD1436" s="16"/>
      <c r="HE1436" s="16"/>
      <c r="HF1436" s="16"/>
      <c r="HG1436" s="16"/>
      <c r="HH1436" s="16"/>
      <c r="HI1436" s="16"/>
      <c r="HJ1436" s="16"/>
      <c r="HK1436" s="16"/>
      <c r="HL1436" s="16"/>
      <c r="HM1436" s="16"/>
      <c r="HN1436" s="16"/>
      <c r="HO1436" s="16"/>
      <c r="HP1436" s="16"/>
      <c r="HQ1436" s="16"/>
      <c r="HR1436" s="16"/>
      <c r="HS1436" s="16"/>
      <c r="HT1436" s="16"/>
      <c r="HU1436" s="16"/>
      <c r="HV1436" s="16"/>
      <c r="HW1436" s="16"/>
      <c r="HX1436" s="16"/>
      <c r="HY1436" s="16"/>
      <c r="HZ1436" s="16"/>
      <c r="IA1436" s="16"/>
      <c r="IB1436" s="16"/>
      <c r="IC1436" s="16"/>
      <c r="ID1436" s="16"/>
      <c r="IE1436" s="16"/>
      <c r="IF1436" s="16"/>
      <c r="IG1436" s="16"/>
      <c r="IH1436" s="16"/>
      <c r="II1436" s="16"/>
      <c r="IJ1436" s="16"/>
      <c r="IK1436" s="16"/>
      <c r="IL1436" s="16"/>
      <c r="IM1436" s="16"/>
      <c r="IN1436" s="16"/>
      <c r="IO1436" s="16"/>
      <c r="IP1436" s="16"/>
      <c r="IQ1436" s="16"/>
      <c r="IR1436" s="16"/>
      <c r="IS1436" s="16"/>
      <c r="IT1436" s="16"/>
      <c r="IU1436" s="16"/>
      <c r="IV1436" s="16"/>
      <c r="IW1436" s="16"/>
      <c r="IX1436" s="16"/>
      <c r="IY1436" s="16"/>
      <c r="IZ1436" s="16"/>
      <c r="JA1436" s="16"/>
      <c r="JB1436" s="16"/>
      <c r="JC1436" s="16"/>
      <c r="JD1436" s="16"/>
      <c r="JE1436" s="16"/>
      <c r="JF1436" s="16"/>
      <c r="JG1436" s="16"/>
      <c r="JH1436" s="16"/>
      <c r="JI1436" s="16"/>
      <c r="JJ1436" s="16"/>
      <c r="JK1436" s="16"/>
      <c r="JL1436" s="16"/>
      <c r="JM1436" s="16"/>
      <c r="JN1436" s="16"/>
      <c r="JO1436" s="16"/>
      <c r="JP1436" s="16"/>
      <c r="JQ1436" s="16"/>
      <c r="JR1436" s="16"/>
      <c r="JS1436" s="16"/>
      <c r="JT1436" s="16"/>
      <c r="JU1436" s="16"/>
      <c r="JV1436" s="16"/>
      <c r="JW1436" s="16"/>
      <c r="JX1436" s="16"/>
      <c r="JY1436" s="16"/>
      <c r="JZ1436" s="16"/>
      <c r="KA1436" s="16"/>
      <c r="KB1436" s="16"/>
      <c r="KC1436" s="16"/>
      <c r="KD1436" s="16"/>
      <c r="KE1436" s="16"/>
      <c r="KF1436" s="16"/>
      <c r="KG1436" s="16"/>
      <c r="KH1436" s="16"/>
      <c r="KI1436" s="16"/>
      <c r="KJ1436" s="16"/>
      <c r="KK1436" s="16"/>
      <c r="KL1436" s="16"/>
      <c r="KM1436" s="16"/>
      <c r="KN1436" s="16"/>
      <c r="KO1436" s="16"/>
      <c r="KP1436" s="16"/>
      <c r="KQ1436" s="16"/>
      <c r="KR1436" s="16"/>
      <c r="KS1436" s="16"/>
      <c r="KT1436" s="16"/>
      <c r="KU1436" s="16"/>
      <c r="KV1436" s="16"/>
      <c r="KW1436" s="16"/>
      <c r="KX1436" s="16"/>
      <c r="KY1436" s="16"/>
      <c r="KZ1436" s="16"/>
      <c r="LA1436" s="16"/>
      <c r="LB1436" s="16"/>
      <c r="LC1436" s="16"/>
      <c r="LD1436" s="16"/>
      <c r="LE1436" s="16"/>
      <c r="LF1436" s="16"/>
      <c r="LG1436" s="16"/>
      <c r="LH1436" s="16"/>
      <c r="LI1436" s="16"/>
      <c r="LJ1436" s="16"/>
      <c r="LK1436" s="16"/>
      <c r="LL1436" s="16"/>
      <c r="LM1436" s="16"/>
      <c r="LN1436" s="16"/>
      <c r="LO1436" s="16"/>
      <c r="LP1436" s="16"/>
      <c r="LQ1436" s="16"/>
      <c r="LR1436" s="16"/>
      <c r="LS1436" s="16"/>
      <c r="LT1436" s="16"/>
      <c r="LU1436" s="16"/>
      <c r="LV1436" s="16"/>
      <c r="LW1436" s="16"/>
      <c r="LX1436" s="16"/>
      <c r="LY1436" s="16"/>
      <c r="LZ1436" s="16"/>
      <c r="MA1436" s="16"/>
      <c r="MB1436" s="16"/>
      <c r="MC1436" s="16"/>
      <c r="MD1436" s="16"/>
      <c r="ME1436" s="16"/>
      <c r="MF1436" s="16"/>
      <c r="MG1436" s="16"/>
      <c r="MH1436" s="16"/>
      <c r="MI1436" s="16"/>
      <c r="MJ1436" s="16"/>
      <c r="MK1436" s="16"/>
      <c r="ML1436" s="16"/>
      <c r="MM1436" s="16"/>
      <c r="MN1436" s="16"/>
      <c r="MO1436" s="16"/>
      <c r="MP1436" s="16"/>
      <c r="MQ1436" s="16"/>
      <c r="MR1436" s="16"/>
      <c r="MS1436" s="16"/>
      <c r="MT1436" s="16"/>
      <c r="MU1436" s="16"/>
      <c r="MV1436" s="16"/>
      <c r="MW1436" s="16"/>
      <c r="MX1436" s="16"/>
      <c r="MY1436" s="16"/>
      <c r="MZ1436" s="16"/>
      <c r="NA1436" s="16"/>
      <c r="NB1436" s="16"/>
      <c r="NC1436" s="16"/>
      <c r="ND1436" s="16"/>
      <c r="NE1436" s="16"/>
      <c r="NF1436" s="16"/>
      <c r="NG1436" s="16"/>
      <c r="NH1436" s="16"/>
      <c r="NI1436" s="16"/>
      <c r="NJ1436" s="16"/>
      <c r="NK1436" s="16"/>
      <c r="NL1436" s="16"/>
      <c r="NM1436" s="16"/>
      <c r="NN1436" s="16"/>
      <c r="NO1436" s="16"/>
      <c r="NP1436" s="16"/>
      <c r="NQ1436" s="16"/>
      <c r="NR1436" s="16"/>
      <c r="NS1436" s="16"/>
      <c r="NT1436" s="16"/>
      <c r="NU1436" s="16"/>
      <c r="NV1436" s="16"/>
      <c r="NW1436" s="16"/>
      <c r="NX1436" s="16"/>
      <c r="NY1436" s="16"/>
      <c r="NZ1436" s="16"/>
      <c r="OA1436" s="16"/>
      <c r="OB1436" s="16"/>
      <c r="OC1436" s="16"/>
      <c r="OD1436" s="16"/>
      <c r="OE1436" s="16"/>
      <c r="OF1436" s="16"/>
      <c r="OG1436" s="16"/>
      <c r="OH1436" s="16"/>
      <c r="OI1436" s="16"/>
      <c r="OJ1436" s="16"/>
      <c r="OK1436" s="16"/>
      <c r="OL1436" s="16"/>
      <c r="OM1436" s="16"/>
      <c r="ON1436" s="16"/>
      <c r="OO1436" s="16"/>
      <c r="OP1436" s="16"/>
      <c r="OQ1436" s="16"/>
      <c r="OR1436" s="16"/>
      <c r="OS1436" s="16"/>
      <c r="OT1436" s="16"/>
      <c r="OU1436" s="16"/>
      <c r="OV1436" s="16"/>
      <c r="OW1436" s="16"/>
      <c r="OX1436" s="16"/>
      <c r="OY1436" s="16"/>
      <c r="OZ1436" s="16"/>
      <c r="PA1436" s="16"/>
      <c r="PB1436" s="16"/>
      <c r="PC1436" s="16"/>
      <c r="PD1436" s="16"/>
      <c r="PE1436" s="16"/>
      <c r="PF1436" s="16"/>
      <c r="PG1436" s="16"/>
      <c r="PH1436" s="16"/>
      <c r="PI1436" s="16"/>
      <c r="PJ1436" s="16"/>
      <c r="PK1436" s="16"/>
      <c r="PL1436" s="16"/>
      <c r="PM1436" s="16"/>
      <c r="PN1436" s="16"/>
      <c r="PO1436" s="16"/>
      <c r="PP1436" s="16"/>
      <c r="PQ1436" s="16"/>
      <c r="PR1436" s="16"/>
      <c r="PS1436" s="16"/>
      <c r="PT1436" s="16"/>
      <c r="PU1436" s="16"/>
      <c r="PV1436" s="16"/>
      <c r="PW1436" s="16"/>
      <c r="PX1436" s="16"/>
      <c r="PY1436" s="16"/>
      <c r="PZ1436" s="16"/>
      <c r="QA1436" s="16"/>
      <c r="QB1436" s="16"/>
      <c r="QC1436" s="16"/>
      <c r="QD1436" s="16"/>
      <c r="QE1436" s="16"/>
      <c r="QF1436" s="16"/>
      <c r="QG1436" s="16"/>
      <c r="QH1436" s="16"/>
      <c r="QI1436" s="16"/>
      <c r="QJ1436" s="16"/>
      <c r="QK1436" s="16"/>
      <c r="QL1436" s="16"/>
      <c r="QM1436" s="16"/>
      <c r="QN1436" s="16"/>
      <c r="QO1436" s="16"/>
      <c r="QP1436" s="16"/>
      <c r="QQ1436" s="16"/>
      <c r="QR1436" s="16"/>
      <c r="QS1436" s="16"/>
      <c r="QT1436" s="16"/>
      <c r="QU1436" s="16"/>
      <c r="QV1436" s="16"/>
      <c r="QW1436" s="16"/>
      <c r="QX1436" s="16"/>
      <c r="QY1436" s="16"/>
      <c r="QZ1436" s="16"/>
      <c r="RA1436" s="16"/>
      <c r="RB1436" s="16"/>
      <c r="RC1436" s="16"/>
      <c r="RD1436" s="16"/>
      <c r="RE1436" s="16"/>
      <c r="RF1436" s="16"/>
      <c r="RG1436" s="16"/>
      <c r="RH1436" s="16"/>
      <c r="RI1436" s="16"/>
      <c r="RJ1436" s="16"/>
      <c r="RK1436" s="16"/>
      <c r="RL1436" s="16"/>
      <c r="RM1436" s="16"/>
      <c r="RN1436" s="16"/>
      <c r="RO1436" s="16"/>
      <c r="RP1436" s="16"/>
      <c r="RQ1436" s="16"/>
      <c r="RR1436" s="16"/>
      <c r="RS1436" s="16"/>
      <c r="RT1436" s="16"/>
      <c r="RU1436" s="16"/>
      <c r="RV1436" s="16"/>
      <c r="RW1436" s="16"/>
      <c r="RX1436" s="16"/>
      <c r="RY1436" s="16"/>
      <c r="RZ1436" s="16"/>
      <c r="SA1436" s="16"/>
      <c r="SB1436" s="16"/>
      <c r="SC1436" s="16"/>
      <c r="SD1436" s="16"/>
      <c r="SE1436" s="16"/>
      <c r="SF1436" s="16"/>
      <c r="SG1436" s="16"/>
      <c r="SH1436" s="16"/>
      <c r="SI1436" s="16"/>
      <c r="SJ1436" s="16"/>
      <c r="SK1436" s="16"/>
      <c r="SL1436" s="16"/>
      <c r="SM1436" s="16"/>
      <c r="SN1436" s="16"/>
      <c r="SO1436" s="16"/>
      <c r="SP1436" s="16"/>
      <c r="SQ1436" s="16"/>
      <c r="SR1436" s="16"/>
      <c r="SS1436" s="16"/>
      <c r="ST1436" s="16"/>
      <c r="SU1436" s="16"/>
      <c r="SV1436" s="16"/>
      <c r="SW1436" s="16"/>
      <c r="SX1436" s="16"/>
      <c r="SY1436" s="16"/>
      <c r="SZ1436" s="16"/>
      <c r="TA1436" s="16"/>
      <c r="TB1436" s="16"/>
      <c r="TC1436" s="16"/>
      <c r="TD1436" s="16"/>
      <c r="TE1436" s="16"/>
      <c r="TF1436" s="16"/>
      <c r="TG1436" s="16"/>
      <c r="TH1436" s="16"/>
      <c r="TI1436" s="16"/>
      <c r="TJ1436" s="16"/>
      <c r="TK1436" s="16"/>
      <c r="TL1436" s="16"/>
      <c r="TM1436" s="16"/>
      <c r="TN1436" s="16"/>
      <c r="TO1436" s="16"/>
      <c r="TP1436" s="16"/>
      <c r="TQ1436" s="16"/>
      <c r="TR1436" s="16"/>
      <c r="TS1436" s="16"/>
      <c r="TT1436" s="16"/>
      <c r="TU1436" s="16"/>
      <c r="TV1436" s="16"/>
      <c r="TW1436" s="16"/>
      <c r="TX1436" s="16"/>
      <c r="TY1436" s="16"/>
      <c r="TZ1436" s="16"/>
      <c r="UA1436" s="16"/>
      <c r="UB1436" s="16"/>
      <c r="UC1436" s="16"/>
      <c r="UD1436" s="16"/>
      <c r="UE1436" s="16"/>
      <c r="UF1436" s="16"/>
      <c r="UG1436" s="16"/>
      <c r="UH1436" s="16"/>
      <c r="UI1436" s="16"/>
      <c r="UJ1436" s="16"/>
      <c r="UK1436" s="16"/>
      <c r="UL1436" s="16"/>
      <c r="UM1436" s="16"/>
      <c r="UN1436" s="16"/>
      <c r="UO1436" s="16"/>
      <c r="UP1436" s="16"/>
      <c r="UQ1436" s="16"/>
      <c r="UR1436" s="16"/>
      <c r="US1436" s="16"/>
      <c r="UT1436" s="16"/>
      <c r="UU1436" s="16"/>
      <c r="UV1436" s="16"/>
      <c r="UW1436" s="16"/>
      <c r="UX1436" s="16"/>
      <c r="UY1436" s="16"/>
      <c r="UZ1436" s="16"/>
      <c r="VA1436" s="16"/>
      <c r="VB1436" s="16"/>
      <c r="VC1436" s="16"/>
      <c r="VD1436" s="16"/>
      <c r="VE1436" s="16"/>
      <c r="VF1436" s="16"/>
      <c r="VG1436" s="16"/>
      <c r="VH1436" s="16"/>
      <c r="VI1436" s="16"/>
      <c r="VJ1436" s="16"/>
      <c r="VK1436" s="16"/>
      <c r="VL1436" s="16"/>
      <c r="VM1436" s="16"/>
      <c r="VN1436" s="16"/>
      <c r="VO1436" s="16"/>
      <c r="VP1436" s="16"/>
      <c r="VQ1436" s="16"/>
      <c r="VR1436" s="16"/>
      <c r="VS1436" s="16"/>
      <c r="VT1436" s="16"/>
      <c r="VU1436" s="16"/>
      <c r="VV1436" s="16"/>
      <c r="VW1436" s="16"/>
      <c r="VX1436" s="16"/>
      <c r="VY1436" s="16"/>
      <c r="VZ1436" s="16"/>
      <c r="WA1436" s="16"/>
      <c r="WB1436" s="16"/>
      <c r="WC1436" s="16"/>
      <c r="WD1436" s="16"/>
      <c r="WE1436" s="16"/>
      <c r="WF1436" s="16"/>
      <c r="WG1436" s="16"/>
      <c r="WH1436" s="16"/>
      <c r="WI1436" s="16"/>
      <c r="WJ1436" s="16"/>
      <c r="WK1436" s="16"/>
      <c r="WL1436" s="16"/>
      <c r="WM1436" s="16"/>
      <c r="WN1436" s="16"/>
      <c r="WO1436" s="16"/>
      <c r="WP1436" s="16"/>
      <c r="WQ1436" s="16"/>
      <c r="WR1436" s="16"/>
      <c r="WS1436" s="16"/>
      <c r="WT1436" s="16"/>
      <c r="WU1436" s="16"/>
      <c r="WV1436" s="16"/>
      <c r="WW1436" s="16"/>
      <c r="WX1436" s="16"/>
      <c r="WY1436" s="16"/>
      <c r="WZ1436" s="16"/>
      <c r="XA1436" s="16"/>
      <c r="XB1436" s="16"/>
      <c r="XC1436" s="16"/>
      <c r="XD1436" s="16"/>
      <c r="XE1436" s="16"/>
      <c r="XF1436" s="16"/>
      <c r="XG1436" s="16"/>
      <c r="XH1436" s="16"/>
      <c r="XI1436" s="16"/>
      <c r="XJ1436" s="16"/>
      <c r="XK1436" s="16"/>
      <c r="XL1436" s="16"/>
      <c r="XM1436" s="16"/>
      <c r="XN1436" s="16"/>
      <c r="XO1436" s="16"/>
      <c r="XP1436" s="16"/>
      <c r="XQ1436" s="16"/>
      <c r="XR1436" s="16"/>
      <c r="XS1436" s="16"/>
      <c r="XT1436" s="16"/>
      <c r="XU1436" s="16"/>
      <c r="XV1436" s="16"/>
      <c r="XW1436" s="16"/>
      <c r="XX1436" s="16"/>
      <c r="XY1436" s="16"/>
      <c r="XZ1436" s="16"/>
      <c r="YA1436" s="16"/>
      <c r="YB1436" s="16"/>
      <c r="YC1436" s="16"/>
      <c r="YD1436" s="16"/>
      <c r="YE1436" s="16"/>
      <c r="YF1436" s="16"/>
      <c r="YG1436" s="16"/>
      <c r="YH1436" s="16"/>
      <c r="YI1436" s="16"/>
      <c r="YJ1436" s="16"/>
      <c r="YK1436" s="16"/>
      <c r="YL1436" s="16"/>
      <c r="YM1436" s="16"/>
      <c r="YN1436" s="16"/>
      <c r="YO1436" s="16"/>
      <c r="YP1436" s="16"/>
      <c r="YQ1436" s="16"/>
      <c r="YR1436" s="16"/>
      <c r="YS1436" s="16"/>
      <c r="YT1436" s="16"/>
      <c r="YU1436" s="16"/>
      <c r="YV1436" s="16"/>
      <c r="YW1436" s="16"/>
      <c r="YX1436" s="16"/>
      <c r="YY1436" s="16"/>
      <c r="YZ1436" s="16"/>
      <c r="ZA1436" s="16"/>
      <c r="ZB1436" s="16"/>
      <c r="ZC1436" s="16"/>
      <c r="ZD1436" s="16"/>
      <c r="ZE1436" s="16"/>
      <c r="ZF1436" s="16"/>
      <c r="ZG1436" s="16"/>
      <c r="ZH1436" s="16"/>
      <c r="ZI1436" s="16"/>
      <c r="ZJ1436" s="16"/>
      <c r="ZK1436" s="16"/>
      <c r="ZL1436" s="16"/>
      <c r="ZM1436" s="16"/>
      <c r="ZN1436" s="16"/>
      <c r="ZO1436" s="16"/>
      <c r="ZP1436" s="16"/>
      <c r="ZQ1436" s="16"/>
      <c r="ZR1436" s="16"/>
      <c r="ZS1436" s="16"/>
      <c r="ZT1436" s="16"/>
      <c r="ZU1436" s="16"/>
      <c r="ZV1436" s="16"/>
      <c r="ZW1436" s="16"/>
      <c r="ZX1436" s="16"/>
      <c r="ZY1436" s="16"/>
      <c r="ZZ1436" s="16"/>
      <c r="AAA1436" s="16"/>
      <c r="AAB1436" s="16"/>
      <c r="AAC1436" s="16"/>
      <c r="AAD1436" s="16"/>
      <c r="AAE1436" s="16"/>
      <c r="AAF1436" s="16"/>
      <c r="AAG1436" s="16"/>
      <c r="AAH1436" s="16"/>
      <c r="AAI1436" s="16"/>
      <c r="AAJ1436" s="16"/>
      <c r="AAK1436" s="16"/>
      <c r="AAL1436" s="16"/>
      <c r="AAM1436" s="16"/>
      <c r="AAN1436" s="16"/>
      <c r="AAO1436" s="16"/>
      <c r="AAP1436" s="16"/>
      <c r="AAQ1436" s="16"/>
      <c r="AAR1436" s="16"/>
      <c r="AAS1436" s="16"/>
      <c r="AAT1436" s="16"/>
      <c r="AAU1436" s="16"/>
      <c r="AAV1436" s="16"/>
      <c r="AAW1436" s="16"/>
      <c r="AAX1436" s="16"/>
      <c r="AAY1436" s="16"/>
      <c r="AAZ1436" s="16"/>
      <c r="ABA1436" s="16"/>
      <c r="ABB1436" s="16"/>
      <c r="ABC1436" s="16"/>
      <c r="ABD1436" s="16"/>
      <c r="ABE1436" s="16"/>
      <c r="ABF1436" s="16"/>
      <c r="ABG1436" s="16"/>
      <c r="ABH1436" s="16"/>
      <c r="ABI1436" s="16"/>
      <c r="ABJ1436" s="16"/>
      <c r="ABK1436" s="16"/>
      <c r="ABL1436" s="16"/>
      <c r="ABM1436" s="16"/>
      <c r="ABN1436" s="16"/>
      <c r="ABO1436" s="16"/>
      <c r="ABP1436" s="16"/>
      <c r="ABQ1436" s="16"/>
      <c r="ABR1436" s="16"/>
      <c r="ABS1436" s="16"/>
      <c r="ABT1436" s="16"/>
      <c r="ABU1436" s="16"/>
      <c r="ABV1436" s="16"/>
      <c r="ABW1436" s="16"/>
      <c r="ABX1436" s="16"/>
      <c r="ABY1436" s="16"/>
      <c r="ABZ1436" s="16"/>
      <c r="ACA1436" s="16"/>
      <c r="ACB1436" s="16"/>
      <c r="ACC1436" s="16"/>
      <c r="ACD1436" s="16"/>
      <c r="ACE1436" s="16"/>
      <c r="ACF1436" s="16"/>
      <c r="ACG1436" s="16"/>
      <c r="ACH1436" s="16"/>
      <c r="ACI1436" s="16"/>
      <c r="ACJ1436" s="16"/>
      <c r="ACK1436" s="16"/>
      <c r="ACL1436" s="16"/>
      <c r="ACM1436" s="16"/>
      <c r="ACN1436" s="16"/>
      <c r="ACO1436" s="16"/>
      <c r="ACP1436" s="16"/>
      <c r="ACQ1436" s="16"/>
      <c r="ACR1436" s="16"/>
      <c r="ACS1436" s="16"/>
      <c r="ACT1436" s="16"/>
      <c r="ACU1436" s="16"/>
      <c r="ACV1436" s="16"/>
      <c r="ACW1436" s="16"/>
      <c r="ACX1436" s="16"/>
      <c r="ACY1436" s="16"/>
      <c r="ACZ1436" s="16"/>
      <c r="ADA1436" s="16"/>
      <c r="ADB1436" s="16"/>
      <c r="ADC1436" s="16"/>
      <c r="ADD1436" s="16"/>
      <c r="ADE1436" s="16"/>
      <c r="ADF1436" s="16"/>
      <c r="ADG1436" s="16"/>
      <c r="ADH1436" s="16"/>
      <c r="ADI1436" s="16"/>
      <c r="ADJ1436" s="16"/>
      <c r="ADK1436" s="16"/>
      <c r="ADL1436" s="16"/>
      <c r="ADM1436" s="16"/>
      <c r="ADN1436" s="16"/>
      <c r="ADO1436" s="16"/>
      <c r="ADP1436" s="16"/>
      <c r="ADQ1436" s="16"/>
      <c r="ADR1436" s="16"/>
      <c r="ADS1436" s="16"/>
      <c r="ADT1436" s="16"/>
      <c r="ADU1436" s="16"/>
      <c r="ADV1436" s="16"/>
      <c r="ADW1436" s="16"/>
      <c r="ADX1436" s="16"/>
      <c r="ADY1436" s="16"/>
      <c r="ADZ1436" s="16"/>
      <c r="AEA1436" s="16"/>
      <c r="AEB1436" s="16"/>
      <c r="AEC1436" s="16"/>
      <c r="AED1436" s="16"/>
      <c r="AEE1436" s="16"/>
      <c r="AEF1436" s="16"/>
      <c r="AEG1436" s="16"/>
      <c r="AEH1436" s="16"/>
      <c r="AEI1436" s="16"/>
      <c r="AEJ1436" s="16"/>
      <c r="AEK1436" s="16"/>
      <c r="AEL1436" s="16"/>
      <c r="AEM1436" s="16"/>
      <c r="AEN1436" s="16"/>
      <c r="AEO1436" s="16"/>
      <c r="AEP1436" s="16"/>
      <c r="AEQ1436" s="16"/>
      <c r="AER1436" s="16"/>
      <c r="AES1436" s="16"/>
      <c r="AET1436" s="16"/>
      <c r="AEU1436" s="16"/>
      <c r="AEV1436" s="16"/>
      <c r="AEW1436" s="16"/>
      <c r="AEX1436" s="16"/>
      <c r="AEY1436" s="16"/>
      <c r="AEZ1436" s="16"/>
      <c r="AFA1436" s="16"/>
      <c r="AFB1436" s="16"/>
      <c r="AFC1436" s="16"/>
      <c r="AFD1436" s="16"/>
      <c r="AFE1436" s="16"/>
      <c r="AFF1436" s="16"/>
      <c r="AFG1436" s="16"/>
      <c r="AFH1436" s="16"/>
      <c r="AFI1436" s="16"/>
      <c r="AFJ1436" s="16"/>
      <c r="AFK1436" s="16"/>
      <c r="AFL1436" s="16"/>
      <c r="AFM1436" s="16"/>
      <c r="AFN1436" s="16"/>
      <c r="AFO1436" s="16"/>
      <c r="AFP1436" s="16"/>
      <c r="AFQ1436" s="16"/>
      <c r="AFR1436" s="16"/>
      <c r="AFS1436" s="16"/>
      <c r="AFT1436" s="16"/>
      <c r="AFU1436" s="16"/>
      <c r="AFV1436" s="16"/>
      <c r="AFW1436" s="16"/>
      <c r="AFX1436" s="16"/>
      <c r="AFY1436" s="16"/>
      <c r="AFZ1436" s="16"/>
      <c r="AGA1436" s="16"/>
      <c r="AGB1436" s="16"/>
      <c r="AGC1436" s="16"/>
      <c r="AGD1436" s="16"/>
      <c r="AGE1436" s="16"/>
      <c r="AGF1436" s="16"/>
      <c r="AGG1436" s="16"/>
      <c r="AGH1436" s="16"/>
      <c r="AGI1436" s="16"/>
      <c r="AGJ1436" s="16"/>
      <c r="AGK1436" s="16"/>
      <c r="AGL1436" s="16"/>
      <c r="AGM1436" s="16"/>
      <c r="AGN1436" s="16"/>
      <c r="AGO1436" s="16"/>
      <c r="AGP1436" s="16"/>
      <c r="AGQ1436" s="16"/>
      <c r="AGR1436" s="16"/>
      <c r="AGS1436" s="16"/>
      <c r="AGT1436" s="16"/>
      <c r="AGU1436" s="16"/>
      <c r="AGV1436" s="16"/>
      <c r="AGW1436" s="16"/>
      <c r="AGX1436" s="16"/>
      <c r="AGY1436" s="16"/>
      <c r="AGZ1436" s="16"/>
      <c r="AHA1436" s="16"/>
      <c r="AHB1436" s="16"/>
      <c r="AHC1436" s="16"/>
      <c r="AHD1436" s="16"/>
      <c r="AHE1436" s="16"/>
      <c r="AHF1436" s="16"/>
      <c r="AHG1436" s="16"/>
      <c r="AHH1436" s="16"/>
      <c r="AHI1436" s="16"/>
      <c r="AHJ1436" s="16"/>
      <c r="AHK1436" s="16"/>
      <c r="AHL1436" s="16"/>
      <c r="AHM1436" s="16"/>
      <c r="AHN1436" s="16"/>
      <c r="AHO1436" s="16"/>
      <c r="AHP1436" s="16"/>
      <c r="AHQ1436" s="16"/>
      <c r="AHR1436" s="16"/>
      <c r="AHS1436" s="16"/>
      <c r="AHT1436" s="16"/>
      <c r="AHU1436" s="16"/>
      <c r="AHV1436" s="16"/>
      <c r="AHW1436" s="16"/>
      <c r="AHX1436" s="16"/>
      <c r="AHY1436" s="16"/>
      <c r="AHZ1436" s="16"/>
      <c r="AIA1436" s="16"/>
      <c r="AIB1436" s="16"/>
      <c r="AIC1436" s="16"/>
      <c r="AID1436" s="16"/>
      <c r="AIE1436" s="16"/>
      <c r="AIF1436" s="16"/>
      <c r="AIG1436" s="16"/>
      <c r="AIH1436" s="16"/>
      <c r="AII1436" s="16"/>
      <c r="AIJ1436" s="16"/>
      <c r="AIK1436" s="16"/>
      <c r="AIL1436" s="16"/>
      <c r="AIM1436" s="16"/>
      <c r="AIN1436" s="16"/>
      <c r="AIO1436" s="16"/>
      <c r="AIP1436" s="16"/>
      <c r="AIQ1436" s="16"/>
      <c r="AIR1436" s="16"/>
      <c r="AIS1436" s="16"/>
      <c r="AIT1436" s="16"/>
      <c r="AIU1436" s="16"/>
      <c r="AIV1436" s="16"/>
      <c r="AIW1436" s="16"/>
      <c r="AIX1436" s="16"/>
      <c r="AIY1436" s="16"/>
      <c r="AIZ1436" s="16"/>
      <c r="AJA1436" s="16"/>
      <c r="AJB1436" s="16"/>
      <c r="AJC1436" s="16"/>
      <c r="AJD1436" s="16"/>
      <c r="AJE1436" s="16"/>
      <c r="AJF1436" s="16"/>
      <c r="AJG1436" s="16"/>
      <c r="AJH1436" s="16"/>
      <c r="AJI1436" s="16"/>
      <c r="AJJ1436" s="16"/>
      <c r="AJK1436" s="16"/>
      <c r="AJL1436" s="16"/>
      <c r="AJM1436" s="16"/>
      <c r="AJN1436" s="16"/>
      <c r="AJO1436" s="16"/>
      <c r="AJP1436" s="16"/>
      <c r="AJQ1436" s="16"/>
      <c r="AJR1436" s="16"/>
      <c r="AJS1436" s="16"/>
      <c r="AJT1436" s="16"/>
      <c r="AJU1436" s="16"/>
      <c r="AJV1436" s="16"/>
      <c r="AJW1436" s="16"/>
      <c r="AJX1436" s="16"/>
      <c r="AJY1436" s="16"/>
      <c r="AJZ1436" s="16"/>
      <c r="AKA1436" s="16"/>
      <c r="AKB1436" s="16"/>
      <c r="AKC1436" s="16"/>
      <c r="AKD1436" s="16"/>
      <c r="AKE1436" s="16"/>
      <c r="AKF1436" s="16"/>
      <c r="AKG1436" s="16"/>
      <c r="AKH1436" s="16"/>
      <c r="AKI1436" s="16"/>
      <c r="AKJ1436" s="16"/>
      <c r="AKK1436" s="16"/>
      <c r="AKL1436" s="16"/>
      <c r="AKM1436" s="16"/>
      <c r="AKN1436" s="16"/>
      <c r="AKO1436" s="16"/>
      <c r="AKP1436" s="16"/>
      <c r="AKQ1436" s="16"/>
      <c r="AKR1436" s="16"/>
      <c r="AKS1436" s="16"/>
      <c r="AKT1436" s="16"/>
      <c r="AKU1436" s="16"/>
      <c r="AKV1436" s="16"/>
      <c r="AKW1436" s="16"/>
      <c r="AKX1436" s="16"/>
      <c r="AKY1436" s="16"/>
      <c r="AKZ1436" s="16"/>
      <c r="ALA1436" s="16"/>
      <c r="ALB1436" s="16"/>
      <c r="ALC1436" s="16"/>
      <c r="ALD1436" s="16"/>
      <c r="ALE1436" s="16"/>
      <c r="ALF1436" s="16"/>
      <c r="ALG1436" s="16"/>
      <c r="ALH1436" s="16"/>
      <c r="ALI1436" s="16"/>
      <c r="ALJ1436" s="16"/>
      <c r="ALK1436" s="16"/>
      <c r="ALL1436" s="16"/>
      <c r="ALM1436" s="16"/>
      <c r="ALN1436" s="16"/>
      <c r="ALO1436" s="16"/>
      <c r="ALP1436" s="16"/>
      <c r="ALQ1436" s="16"/>
      <c r="ALR1436" s="16"/>
      <c r="ALS1436" s="16"/>
      <c r="ALT1436" s="16"/>
      <c r="ALU1436" s="16"/>
      <c r="ALV1436" s="16"/>
      <c r="ALW1436" s="16"/>
      <c r="ALX1436" s="16"/>
      <c r="ALY1436" s="16"/>
      <c r="ALZ1436" s="16"/>
      <c r="AMA1436" s="16"/>
      <c r="AMB1436" s="16"/>
      <c r="AMC1436" s="16"/>
      <c r="AMD1436" s="16"/>
      <c r="AME1436" s="16"/>
      <c r="AMF1436" s="16"/>
      <c r="AMG1436" s="16"/>
      <c r="AMH1436" s="16"/>
      <c r="AMI1436" s="16"/>
      <c r="AMJ1436" s="16"/>
      <c r="AMK1436" s="16"/>
      <c r="AML1436" s="16"/>
      <c r="AMM1436" s="16"/>
      <c r="AMN1436" s="16"/>
      <c r="AMO1436" s="16"/>
      <c r="AMP1436" s="16"/>
      <c r="AMQ1436" s="16"/>
      <c r="AMR1436" s="16"/>
      <c r="AMS1436" s="16"/>
      <c r="AMT1436" s="16"/>
      <c r="AMU1436" s="16"/>
      <c r="AMV1436" s="16"/>
      <c r="AMW1436" s="16"/>
      <c r="AMX1436" s="16"/>
      <c r="AMY1436" s="16"/>
      <c r="AMZ1436" s="16"/>
      <c r="ANA1436" s="16"/>
      <c r="ANB1436" s="16"/>
      <c r="ANC1436" s="16"/>
      <c r="AND1436" s="16"/>
      <c r="ANE1436" s="16"/>
      <c r="ANF1436" s="16"/>
      <c r="ANG1436" s="16"/>
      <c r="ANH1436" s="16"/>
      <c r="ANI1436" s="16"/>
      <c r="ANJ1436" s="16"/>
      <c r="ANK1436" s="16"/>
      <c r="ANL1436" s="16"/>
      <c r="ANM1436" s="16"/>
      <c r="ANN1436" s="16"/>
      <c r="ANO1436" s="16"/>
      <c r="ANP1436" s="16"/>
      <c r="ANQ1436" s="16"/>
      <c r="ANR1436" s="16"/>
      <c r="ANS1436" s="16"/>
      <c r="ANT1436" s="16"/>
      <c r="ANU1436" s="16"/>
      <c r="ANV1436" s="16"/>
      <c r="ANW1436" s="16"/>
      <c r="ANX1436" s="16"/>
      <c r="ANY1436" s="16"/>
      <c r="ANZ1436" s="16"/>
      <c r="AOA1436" s="16"/>
      <c r="AOB1436" s="16"/>
      <c r="AOC1436" s="16"/>
      <c r="AOD1436" s="16"/>
      <c r="AOE1436" s="16"/>
      <c r="AOF1436" s="16"/>
      <c r="AOG1436" s="16"/>
      <c r="AOH1436" s="16"/>
      <c r="AOI1436" s="16"/>
      <c r="AOJ1436" s="16"/>
      <c r="AOK1436" s="16"/>
      <c r="AOL1436" s="16"/>
      <c r="AOM1436" s="16"/>
      <c r="AON1436" s="16"/>
      <c r="AOO1436" s="16"/>
      <c r="AOP1436" s="16"/>
      <c r="AOQ1436" s="16"/>
      <c r="AOR1436" s="16"/>
      <c r="AOS1436" s="16"/>
      <c r="AOT1436" s="16"/>
      <c r="AOU1436" s="16"/>
      <c r="AOV1436" s="16"/>
      <c r="AOW1436" s="16"/>
      <c r="AOX1436" s="16"/>
      <c r="AOY1436" s="16"/>
      <c r="AOZ1436" s="16"/>
      <c r="APA1436" s="16"/>
      <c r="APB1436" s="16"/>
      <c r="APC1436" s="16"/>
      <c r="APD1436" s="16"/>
      <c r="APE1436" s="16"/>
      <c r="APF1436" s="16"/>
      <c r="APG1436" s="16"/>
      <c r="APH1436" s="16"/>
      <c r="API1436" s="16"/>
      <c r="APJ1436" s="16"/>
      <c r="APK1436" s="16"/>
      <c r="APL1436" s="16"/>
      <c r="APM1436" s="16"/>
      <c r="APN1436" s="16"/>
      <c r="APO1436" s="16"/>
      <c r="APP1436" s="16"/>
      <c r="APQ1436" s="16"/>
      <c r="APR1436" s="16"/>
      <c r="APS1436" s="16"/>
      <c r="APT1436" s="16"/>
      <c r="APU1436" s="16"/>
      <c r="APV1436" s="16"/>
      <c r="APW1436" s="16"/>
      <c r="APX1436" s="16"/>
      <c r="APY1436" s="16"/>
      <c r="APZ1436" s="16"/>
      <c r="AQA1436" s="16"/>
      <c r="AQB1436" s="16"/>
      <c r="AQC1436" s="16"/>
      <c r="AQD1436" s="16"/>
      <c r="AQE1436" s="16"/>
      <c r="AQF1436" s="16"/>
      <c r="AQG1436" s="16"/>
      <c r="AQH1436" s="16"/>
      <c r="AQI1436" s="16"/>
      <c r="AQJ1436" s="16"/>
      <c r="AQK1436" s="16"/>
      <c r="AQL1436" s="16"/>
      <c r="AQM1436" s="16"/>
      <c r="AQN1436" s="16"/>
      <c r="AQO1436" s="16"/>
      <c r="AQP1436" s="16"/>
      <c r="AQQ1436" s="16"/>
      <c r="AQR1436" s="16"/>
      <c r="AQS1436" s="16"/>
      <c r="AQT1436" s="16"/>
      <c r="AQU1436" s="16"/>
      <c r="AQV1436" s="16"/>
      <c r="AQW1436" s="16"/>
      <c r="AQX1436" s="16"/>
      <c r="AQY1436" s="16"/>
      <c r="AQZ1436" s="16"/>
      <c r="ARA1436" s="16"/>
      <c r="ARB1436" s="16"/>
      <c r="ARC1436" s="16"/>
      <c r="ARD1436" s="16"/>
      <c r="ARE1436" s="16"/>
      <c r="ARF1436" s="16"/>
      <c r="ARG1436" s="16"/>
      <c r="ARH1436" s="16"/>
      <c r="ARI1436" s="16"/>
      <c r="ARJ1436" s="16"/>
      <c r="ARK1436" s="16"/>
      <c r="ARL1436" s="16"/>
      <c r="ARM1436" s="16"/>
      <c r="ARN1436" s="16"/>
      <c r="ARO1436" s="16"/>
      <c r="ARP1436" s="16"/>
      <c r="ARQ1436" s="16"/>
      <c r="ARR1436" s="16"/>
      <c r="ARS1436" s="16"/>
      <c r="ART1436" s="16"/>
      <c r="ARU1436" s="16"/>
      <c r="ARV1436" s="16"/>
      <c r="ARW1436" s="16"/>
      <c r="ARX1436" s="16"/>
      <c r="ARY1436" s="16"/>
      <c r="ARZ1436" s="16"/>
      <c r="ASA1436" s="16"/>
      <c r="ASB1436" s="16"/>
      <c r="ASC1436" s="16"/>
      <c r="ASD1436" s="16"/>
      <c r="ASE1436" s="16"/>
      <c r="ASF1436" s="16"/>
      <c r="ASG1436" s="16"/>
      <c r="ASH1436" s="16"/>
      <c r="ASI1436" s="16"/>
      <c r="ASJ1436" s="16"/>
      <c r="ASK1436" s="16"/>
      <c r="ASL1436" s="16"/>
      <c r="ASM1436" s="16"/>
      <c r="ASN1436" s="16"/>
      <c r="ASO1436" s="16"/>
      <c r="ASP1436" s="16"/>
      <c r="ASQ1436" s="16"/>
      <c r="ASR1436" s="16"/>
      <c r="ASS1436" s="16"/>
      <c r="AST1436" s="16"/>
      <c r="ASU1436" s="16"/>
      <c r="ASV1436" s="16"/>
      <c r="ASW1436" s="16"/>
      <c r="ASX1436" s="16"/>
      <c r="ASY1436" s="16"/>
      <c r="ASZ1436" s="16"/>
      <c r="ATA1436" s="16"/>
      <c r="ATB1436" s="16"/>
      <c r="ATC1436" s="16"/>
      <c r="ATD1436" s="16"/>
      <c r="ATE1436" s="16"/>
      <c r="ATF1436" s="16"/>
      <c r="ATG1436" s="16"/>
      <c r="ATH1436" s="16"/>
      <c r="ATI1436" s="16"/>
      <c r="ATJ1436" s="16"/>
      <c r="ATK1436" s="16"/>
      <c r="ATL1436" s="16"/>
      <c r="ATM1436" s="16"/>
      <c r="ATN1436" s="16"/>
      <c r="ATO1436" s="16"/>
      <c r="ATP1436" s="16"/>
      <c r="ATQ1436" s="16"/>
      <c r="ATR1436" s="16"/>
      <c r="ATS1436" s="16"/>
      <c r="ATT1436" s="16"/>
      <c r="ATU1436" s="16"/>
      <c r="ATV1436" s="16"/>
      <c r="ATW1436" s="16"/>
      <c r="ATX1436" s="16"/>
      <c r="ATY1436" s="16"/>
      <c r="ATZ1436" s="16"/>
      <c r="AUA1436" s="16"/>
      <c r="AUB1436" s="16"/>
      <c r="AUC1436" s="16"/>
      <c r="AUD1436" s="16"/>
      <c r="AUE1436" s="16"/>
      <c r="AUF1436" s="16"/>
      <c r="AUG1436" s="16"/>
      <c r="AUH1436" s="16"/>
      <c r="AUI1436" s="16"/>
      <c r="AUJ1436" s="16"/>
      <c r="AUK1436" s="16"/>
      <c r="AUL1436" s="16"/>
      <c r="AUM1436" s="16"/>
      <c r="AUN1436" s="16"/>
      <c r="AUO1436" s="16"/>
      <c r="AUP1436" s="16"/>
      <c r="AUQ1436" s="16"/>
      <c r="AUR1436" s="16"/>
      <c r="AUS1436" s="16"/>
      <c r="AUT1436" s="16"/>
      <c r="AUU1436" s="16"/>
      <c r="AUV1436" s="16"/>
      <c r="AUW1436" s="16"/>
      <c r="AUX1436" s="16"/>
      <c r="AUY1436" s="16"/>
      <c r="AUZ1436" s="16"/>
      <c r="AVA1436" s="16"/>
      <c r="AVB1436" s="16"/>
      <c r="AVC1436" s="16"/>
      <c r="AVD1436" s="16"/>
      <c r="AVE1436" s="16"/>
      <c r="AVF1436" s="16"/>
      <c r="AVG1436" s="16"/>
      <c r="AVH1436" s="16"/>
      <c r="AVI1436" s="16"/>
      <c r="AVJ1436" s="16"/>
      <c r="AVK1436" s="16"/>
      <c r="AVL1436" s="16"/>
      <c r="AVM1436" s="16"/>
      <c r="AVN1436" s="16"/>
      <c r="AVO1436" s="16"/>
      <c r="AVP1436" s="16"/>
      <c r="AVQ1436" s="16"/>
      <c r="AVR1436" s="16"/>
      <c r="AVS1436" s="16"/>
      <c r="AVT1436" s="16"/>
      <c r="AVU1436" s="16"/>
      <c r="AVV1436" s="16"/>
      <c r="AVW1436" s="16"/>
      <c r="AVX1436" s="16"/>
      <c r="AVY1436" s="16"/>
      <c r="AVZ1436" s="16"/>
      <c r="AWA1436" s="16"/>
      <c r="AWB1436" s="16"/>
      <c r="AWC1436" s="16"/>
      <c r="AWD1436" s="16"/>
      <c r="AWE1436" s="16"/>
      <c r="AWF1436" s="16"/>
      <c r="AWG1436" s="16"/>
      <c r="AWH1436" s="16"/>
      <c r="AWI1436" s="16"/>
      <c r="AWJ1436" s="16"/>
      <c r="AWK1436" s="16"/>
      <c r="AWL1436" s="16"/>
      <c r="AWM1436" s="16"/>
      <c r="AWN1436" s="16"/>
      <c r="AWO1436" s="16"/>
      <c r="AWP1436" s="16"/>
      <c r="AWQ1436" s="16"/>
      <c r="AWR1436" s="16"/>
      <c r="AWS1436" s="16"/>
      <c r="AWT1436" s="16"/>
      <c r="AWU1436" s="16"/>
      <c r="AWV1436" s="16"/>
      <c r="AWW1436" s="16"/>
      <c r="AWX1436" s="16"/>
      <c r="AWY1436" s="16"/>
      <c r="AWZ1436" s="16"/>
      <c r="AXA1436" s="16"/>
      <c r="AXB1436" s="16"/>
      <c r="AXC1436" s="16"/>
      <c r="AXD1436" s="16"/>
      <c r="AXE1436" s="16"/>
      <c r="AXF1436" s="16"/>
      <c r="AXG1436" s="16"/>
      <c r="AXH1436" s="16"/>
      <c r="AXI1436" s="16"/>
      <c r="AXJ1436" s="16"/>
      <c r="AXK1436" s="16"/>
      <c r="AXL1436" s="16"/>
      <c r="AXM1436" s="16"/>
      <c r="AXN1436" s="16"/>
      <c r="AXO1436" s="16"/>
      <c r="AXP1436" s="16"/>
      <c r="AXQ1436" s="16"/>
      <c r="AXR1436" s="16"/>
      <c r="AXS1436" s="16"/>
      <c r="AXT1436" s="16"/>
      <c r="AXU1436" s="16"/>
      <c r="AXV1436" s="16"/>
      <c r="AXW1436" s="16"/>
      <c r="AXX1436" s="16"/>
      <c r="AXY1436" s="16"/>
      <c r="AXZ1436" s="16"/>
      <c r="AYA1436" s="16"/>
      <c r="AYB1436" s="16"/>
      <c r="AYC1436" s="16"/>
      <c r="AYD1436" s="16"/>
      <c r="AYE1436" s="16"/>
      <c r="AYF1436" s="16"/>
      <c r="AYG1436" s="16"/>
      <c r="AYH1436" s="16"/>
      <c r="AYI1436" s="16"/>
      <c r="AYJ1436" s="16"/>
      <c r="AYK1436" s="16"/>
      <c r="AYL1436" s="16"/>
      <c r="AYM1436" s="16"/>
      <c r="AYN1436" s="16"/>
      <c r="AYO1436" s="16"/>
      <c r="AYP1436" s="16"/>
      <c r="AYQ1436" s="16"/>
      <c r="AYR1436" s="16"/>
      <c r="AYS1436" s="16"/>
      <c r="AYT1436" s="16"/>
      <c r="AYU1436" s="16"/>
      <c r="AYV1436" s="16"/>
      <c r="AYW1436" s="16"/>
      <c r="AYX1436" s="16"/>
      <c r="AYY1436" s="16"/>
      <c r="AYZ1436" s="16"/>
      <c r="AZA1436" s="16"/>
      <c r="AZB1436" s="16"/>
      <c r="AZC1436" s="16"/>
      <c r="AZD1436" s="16"/>
      <c r="AZE1436" s="16"/>
      <c r="AZF1436" s="16"/>
      <c r="AZG1436" s="16"/>
      <c r="AZH1436" s="16"/>
      <c r="AZI1436" s="16"/>
      <c r="AZJ1436" s="16"/>
      <c r="AZK1436" s="16"/>
      <c r="AZL1436" s="16"/>
      <c r="AZM1436" s="16"/>
      <c r="AZN1436" s="16"/>
      <c r="AZO1436" s="16"/>
      <c r="AZP1436" s="16"/>
      <c r="AZQ1436" s="16"/>
      <c r="AZR1436" s="16"/>
      <c r="AZS1436" s="16"/>
      <c r="AZT1436" s="16"/>
      <c r="AZU1436" s="16"/>
      <c r="AZV1436" s="16"/>
      <c r="AZW1436" s="16"/>
      <c r="AZX1436" s="16"/>
      <c r="AZY1436" s="16"/>
      <c r="AZZ1436" s="16"/>
      <c r="BAA1436" s="16"/>
      <c r="BAB1436" s="16"/>
      <c r="BAC1436" s="16"/>
      <c r="BAD1436" s="16"/>
      <c r="BAE1436" s="16"/>
      <c r="BAF1436" s="16"/>
      <c r="BAG1436" s="16"/>
      <c r="BAH1436" s="16"/>
      <c r="BAI1436" s="16"/>
      <c r="BAJ1436" s="16"/>
      <c r="BAK1436" s="16"/>
      <c r="BAL1436" s="16"/>
      <c r="BAM1436" s="16"/>
      <c r="BAN1436" s="16"/>
      <c r="BAO1436" s="16"/>
      <c r="BAP1436" s="16"/>
      <c r="BAQ1436" s="16"/>
      <c r="BAR1436" s="16"/>
      <c r="BAS1436" s="16"/>
      <c r="BAT1436" s="16"/>
      <c r="BAU1436" s="16"/>
      <c r="BAV1436" s="16"/>
      <c r="BAW1436" s="16"/>
      <c r="BAX1436" s="16"/>
      <c r="BAY1436" s="16"/>
      <c r="BAZ1436" s="16"/>
      <c r="BBA1436" s="16"/>
      <c r="BBB1436" s="16"/>
      <c r="BBC1436" s="16"/>
      <c r="BBD1436" s="16"/>
      <c r="BBE1436" s="16"/>
      <c r="BBF1436" s="16"/>
      <c r="BBG1436" s="16"/>
      <c r="BBH1436" s="16"/>
      <c r="BBI1436" s="16"/>
      <c r="BBJ1436" s="16"/>
      <c r="BBK1436" s="16"/>
      <c r="BBL1436" s="16"/>
      <c r="BBM1436" s="16"/>
      <c r="BBN1436" s="16"/>
      <c r="BBO1436" s="16"/>
      <c r="BBP1436" s="16"/>
      <c r="BBQ1436" s="16"/>
      <c r="BBR1436" s="16"/>
      <c r="BBS1436" s="16"/>
      <c r="BBT1436" s="16"/>
      <c r="BBU1436" s="16"/>
      <c r="BBV1436" s="16"/>
      <c r="BBW1436" s="16"/>
      <c r="BBX1436" s="16"/>
      <c r="BBY1436" s="16"/>
      <c r="BBZ1436" s="16"/>
      <c r="BCA1436" s="16"/>
      <c r="BCB1436" s="16"/>
      <c r="BCC1436" s="16"/>
      <c r="BCD1436" s="16"/>
      <c r="BCE1436" s="16"/>
      <c r="BCF1436" s="16"/>
      <c r="BCG1436" s="16"/>
      <c r="BCH1436" s="16"/>
      <c r="BCI1436" s="16"/>
      <c r="BCJ1436" s="16"/>
      <c r="BCK1436" s="16"/>
      <c r="BCL1436" s="16"/>
      <c r="BCM1436" s="16"/>
      <c r="BCN1436" s="16"/>
      <c r="BCO1436" s="16"/>
      <c r="BCP1436" s="16"/>
      <c r="BCQ1436" s="16"/>
      <c r="BCR1436" s="16"/>
      <c r="BCS1436" s="16"/>
      <c r="BCT1436" s="16"/>
      <c r="BCU1436" s="16"/>
      <c r="BCV1436" s="16"/>
      <c r="BCW1436" s="16"/>
      <c r="BCX1436" s="16"/>
      <c r="BCY1436" s="16"/>
      <c r="BCZ1436" s="16"/>
      <c r="BDA1436" s="16"/>
      <c r="BDB1436" s="16"/>
      <c r="BDC1436" s="16"/>
      <c r="BDD1436" s="16"/>
      <c r="BDE1436" s="16"/>
      <c r="BDF1436" s="16"/>
      <c r="BDG1436" s="16"/>
      <c r="BDH1436" s="16"/>
      <c r="BDI1436" s="16"/>
      <c r="BDJ1436" s="16"/>
      <c r="BDK1436" s="16"/>
      <c r="BDL1436" s="16"/>
      <c r="BDM1436" s="16"/>
      <c r="BDN1436" s="16"/>
      <c r="BDO1436" s="16"/>
      <c r="BDP1436" s="16"/>
      <c r="BDQ1436" s="16"/>
      <c r="BDR1436" s="16"/>
      <c r="BDS1436" s="16"/>
      <c r="BDT1436" s="16"/>
      <c r="BDU1436" s="16"/>
      <c r="BDV1436" s="16"/>
      <c r="BDW1436" s="16"/>
      <c r="BDX1436" s="16"/>
      <c r="BDY1436" s="16"/>
      <c r="BDZ1436" s="16"/>
      <c r="BEA1436" s="16"/>
      <c r="BEB1436" s="16"/>
      <c r="BEC1436" s="16"/>
      <c r="BED1436" s="16"/>
      <c r="BEE1436" s="16"/>
      <c r="BEF1436" s="16"/>
      <c r="BEG1436" s="16"/>
      <c r="BEH1436" s="16"/>
      <c r="BEI1436" s="16"/>
      <c r="BEJ1436" s="16"/>
      <c r="BEK1436" s="16"/>
      <c r="BEL1436" s="16"/>
      <c r="BEM1436" s="16"/>
      <c r="BEN1436" s="16"/>
      <c r="BEO1436" s="16"/>
      <c r="BEP1436" s="16"/>
      <c r="BEQ1436" s="16"/>
      <c r="BER1436" s="16"/>
      <c r="BES1436" s="16"/>
      <c r="BET1436" s="16"/>
      <c r="BEU1436" s="16"/>
      <c r="BEV1436" s="16"/>
      <c r="BEW1436" s="16"/>
      <c r="BEX1436" s="16"/>
      <c r="BEY1436" s="16"/>
      <c r="BEZ1436" s="16"/>
      <c r="BFA1436" s="16"/>
      <c r="BFB1436" s="16"/>
      <c r="BFC1436" s="16"/>
      <c r="BFD1436" s="16"/>
      <c r="BFE1436" s="16"/>
      <c r="BFF1436" s="16"/>
      <c r="BFG1436" s="16"/>
      <c r="BFH1436" s="16"/>
      <c r="BFI1436" s="16"/>
      <c r="BFJ1436" s="16"/>
      <c r="BFK1436" s="16"/>
      <c r="BFL1436" s="16"/>
      <c r="BFM1436" s="16"/>
      <c r="BFN1436" s="16"/>
      <c r="BFO1436" s="16"/>
      <c r="BFP1436" s="16"/>
      <c r="BFQ1436" s="16"/>
      <c r="BFR1436" s="16"/>
      <c r="BFS1436" s="16"/>
      <c r="BFT1436" s="16"/>
      <c r="BFU1436" s="16"/>
      <c r="BFV1436" s="16"/>
      <c r="BFW1436" s="16"/>
      <c r="BFX1436" s="16"/>
      <c r="BFY1436" s="16"/>
      <c r="BFZ1436" s="16"/>
      <c r="BGA1436" s="16"/>
      <c r="BGB1436" s="16"/>
      <c r="BGC1436" s="16"/>
      <c r="BGD1436" s="16"/>
      <c r="BGE1436" s="16"/>
      <c r="BGF1436" s="16"/>
      <c r="BGG1436" s="16"/>
      <c r="BGH1436" s="16"/>
      <c r="BGI1436" s="16"/>
      <c r="BGJ1436" s="16"/>
      <c r="BGK1436" s="16"/>
      <c r="BGL1436" s="16"/>
      <c r="BGM1436" s="16"/>
      <c r="BGN1436" s="16"/>
      <c r="BGO1436" s="16"/>
      <c r="BGP1436" s="16"/>
      <c r="BGQ1436" s="16"/>
      <c r="BGR1436" s="16"/>
      <c r="BGS1436" s="16"/>
      <c r="BGT1436" s="16"/>
      <c r="BGU1436" s="16"/>
      <c r="BGV1436" s="16"/>
      <c r="BGW1436" s="16"/>
      <c r="BGX1436" s="16"/>
      <c r="BGY1436" s="16"/>
      <c r="BGZ1436" s="16"/>
      <c r="BHA1436" s="16"/>
      <c r="BHB1436" s="16"/>
      <c r="BHC1436" s="16"/>
      <c r="BHD1436" s="16"/>
      <c r="BHE1436" s="16"/>
      <c r="BHF1436" s="16"/>
      <c r="BHG1436" s="16"/>
      <c r="BHH1436" s="16"/>
      <c r="BHI1436" s="16"/>
      <c r="BHJ1436" s="16"/>
      <c r="BHK1436" s="16"/>
      <c r="BHL1436" s="16"/>
      <c r="BHM1436" s="16"/>
      <c r="BHN1436" s="16"/>
      <c r="BHO1436" s="16"/>
      <c r="BHP1436" s="16"/>
      <c r="BHQ1436" s="16"/>
      <c r="BHR1436" s="16"/>
      <c r="BHS1436" s="16"/>
      <c r="BHT1436" s="16"/>
      <c r="BHU1436" s="16"/>
      <c r="BHV1436" s="16"/>
      <c r="BHW1436" s="16"/>
      <c r="BHX1436" s="16"/>
      <c r="BHY1436" s="16"/>
      <c r="BHZ1436" s="16"/>
      <c r="BIA1436" s="16"/>
      <c r="BIB1436" s="16"/>
      <c r="BIC1436" s="16"/>
      <c r="BID1436" s="16"/>
      <c r="BIE1436" s="16"/>
      <c r="BIF1436" s="16"/>
      <c r="BIG1436" s="16"/>
      <c r="BIH1436" s="16"/>
      <c r="BII1436" s="16"/>
      <c r="BIJ1436" s="16"/>
      <c r="BIK1436" s="16"/>
      <c r="BIL1436" s="16"/>
      <c r="BIM1436" s="16"/>
      <c r="BIN1436" s="16"/>
      <c r="BIO1436" s="16"/>
      <c r="BIP1436" s="16"/>
      <c r="BIQ1436" s="16"/>
      <c r="BIR1436" s="16"/>
      <c r="BIS1436" s="16"/>
      <c r="BIT1436" s="16"/>
      <c r="BIU1436" s="16"/>
      <c r="BIV1436" s="16"/>
      <c r="BIW1436" s="16"/>
      <c r="BIX1436" s="16"/>
      <c r="BIY1436" s="16"/>
      <c r="BIZ1436" s="16"/>
      <c r="BJA1436" s="16"/>
      <c r="BJB1436" s="16"/>
      <c r="BJC1436" s="16"/>
      <c r="BJD1436" s="16"/>
      <c r="BJE1436" s="16"/>
      <c r="BJF1436" s="16"/>
      <c r="BJG1436" s="16"/>
      <c r="BJH1436" s="16"/>
      <c r="BJI1436" s="16"/>
      <c r="BJJ1436" s="16"/>
      <c r="BJK1436" s="16"/>
      <c r="BJL1436" s="16"/>
      <c r="BJM1436" s="16"/>
      <c r="BJN1436" s="16"/>
      <c r="BJO1436" s="16"/>
      <c r="BJP1436" s="16"/>
      <c r="BJQ1436" s="16"/>
      <c r="BJR1436" s="16"/>
      <c r="BJS1436" s="16"/>
      <c r="BJT1436" s="16"/>
      <c r="BJU1436" s="16"/>
      <c r="BJV1436" s="16"/>
      <c r="BJW1436" s="16"/>
      <c r="BJX1436" s="16"/>
      <c r="BJY1436" s="16"/>
      <c r="BJZ1436" s="16"/>
      <c r="BKA1436" s="16"/>
      <c r="BKB1436" s="16"/>
      <c r="BKC1436" s="16"/>
      <c r="BKD1436" s="16"/>
      <c r="BKE1436" s="16"/>
      <c r="BKF1436" s="16"/>
      <c r="BKG1436" s="16"/>
      <c r="BKH1436" s="16"/>
      <c r="BKI1436" s="16"/>
      <c r="BKJ1436" s="16"/>
      <c r="BKK1436" s="16"/>
      <c r="BKL1436" s="16"/>
      <c r="BKM1436" s="16"/>
      <c r="BKN1436" s="16"/>
      <c r="BKO1436" s="16"/>
      <c r="BKP1436" s="16"/>
      <c r="BKQ1436" s="16"/>
      <c r="BKR1436" s="16"/>
      <c r="BKS1436" s="16"/>
      <c r="BKT1436" s="16"/>
      <c r="BKU1436" s="16"/>
      <c r="BKV1436" s="16"/>
      <c r="BKW1436" s="16"/>
      <c r="BKX1436" s="16"/>
      <c r="BKY1436" s="16"/>
      <c r="BKZ1436" s="16"/>
      <c r="BLA1436" s="16"/>
      <c r="BLB1436" s="16"/>
      <c r="BLC1436" s="16"/>
      <c r="BLD1436" s="16"/>
      <c r="BLE1436" s="16"/>
      <c r="BLF1436" s="16"/>
      <c r="BLG1436" s="16"/>
      <c r="BLH1436" s="16"/>
      <c r="BLI1436" s="16"/>
      <c r="BLJ1436" s="16"/>
      <c r="BLK1436" s="16"/>
      <c r="BLL1436" s="16"/>
      <c r="BLM1436" s="16"/>
      <c r="BLN1436" s="16"/>
      <c r="BLO1436" s="16"/>
      <c r="BLP1436" s="16"/>
      <c r="BLQ1436" s="16"/>
      <c r="BLR1436" s="16"/>
      <c r="BLS1436" s="16"/>
      <c r="BLT1436" s="16"/>
      <c r="BLU1436" s="16"/>
      <c r="BLV1436" s="16"/>
      <c r="BLW1436" s="16"/>
      <c r="BLX1436" s="16"/>
      <c r="BLY1436" s="16"/>
      <c r="BLZ1436" s="16"/>
      <c r="BMA1436" s="16"/>
      <c r="BMB1436" s="16"/>
      <c r="BMC1436" s="16"/>
      <c r="BMD1436" s="16"/>
      <c r="BME1436" s="16"/>
      <c r="BMF1436" s="16"/>
      <c r="BMG1436" s="16"/>
      <c r="BMH1436" s="16"/>
      <c r="BMI1436" s="16"/>
      <c r="BMJ1436" s="16"/>
      <c r="BMK1436" s="16"/>
      <c r="BML1436" s="16"/>
      <c r="BMM1436" s="16"/>
      <c r="BMN1436" s="16"/>
      <c r="BMO1436" s="16"/>
      <c r="BMP1436" s="16"/>
      <c r="BMQ1436" s="16"/>
      <c r="BMR1436" s="16"/>
    </row>
    <row r="1437" spans="1:1708" customFormat="1">
      <c r="A1437" s="1304" t="s">
        <v>3486</v>
      </c>
      <c r="B1437" s="1305"/>
      <c r="C1437" s="1304"/>
      <c r="D1437" s="1304" t="s">
        <v>3486</v>
      </c>
      <c r="E1437" s="1306" t="s">
        <v>3487</v>
      </c>
      <c r="F1437" s="1307" t="s">
        <v>3488</v>
      </c>
      <c r="G1437" s="1307" t="s">
        <v>184</v>
      </c>
      <c r="H1437" s="1307"/>
      <c r="I1437" s="1307">
        <v>5</v>
      </c>
      <c r="J1437" s="1307"/>
      <c r="K1437" s="1307">
        <v>58.728712139999999</v>
      </c>
      <c r="L1437" s="1307">
        <v>24.79155299</v>
      </c>
      <c r="M1437" s="1308" t="s">
        <v>3489</v>
      </c>
      <c r="N1437" s="1309"/>
      <c r="O1437" s="1310" t="s">
        <v>3490</v>
      </c>
      <c r="P1437" s="1310" t="s">
        <v>3488</v>
      </c>
      <c r="Q1437" s="1310"/>
      <c r="R1437" s="1025">
        <v>1377</v>
      </c>
      <c r="S1437" s="1025">
        <v>1377</v>
      </c>
      <c r="T1437" s="48"/>
      <c r="U1437" s="297"/>
      <c r="W1437" s="16"/>
      <c r="X1437" s="16"/>
      <c r="Y1437" s="16"/>
      <c r="Z1437" s="16"/>
      <c r="AA1437" s="16"/>
      <c r="AB1437" s="16"/>
      <c r="AC1437" s="16"/>
      <c r="AD1437" s="16"/>
      <c r="AE1437" s="16"/>
      <c r="AF1437" s="16"/>
      <c r="AG1437" s="16"/>
      <c r="AH1437" s="16"/>
      <c r="AI1437" s="16"/>
      <c r="AJ1437" s="16"/>
      <c r="AK1437" s="16"/>
      <c r="AL1437" s="16"/>
      <c r="AM1437" s="16"/>
      <c r="AN1437" s="16"/>
      <c r="AO1437" s="16"/>
      <c r="AP1437" s="16"/>
      <c r="AQ1437" s="16"/>
      <c r="AR1437" s="16"/>
      <c r="AS1437" s="16"/>
      <c r="AT1437" s="16"/>
      <c r="AU1437" s="16"/>
      <c r="AV1437" s="16"/>
      <c r="AW1437" s="16"/>
      <c r="AX1437" s="16"/>
      <c r="AY1437" s="16"/>
      <c r="AZ1437" s="16"/>
      <c r="BA1437" s="16"/>
      <c r="BB1437" s="16"/>
      <c r="BC1437" s="16"/>
      <c r="BD1437" s="16"/>
      <c r="BE1437" s="16"/>
      <c r="BF1437" s="16"/>
      <c r="BG1437" s="16"/>
      <c r="BH1437" s="16"/>
      <c r="BI1437" s="16"/>
      <c r="BJ1437" s="16"/>
      <c r="BK1437" s="16"/>
      <c r="BL1437" s="16"/>
      <c r="BM1437" s="16"/>
      <c r="BN1437" s="16"/>
      <c r="BO1437" s="16"/>
      <c r="BP1437" s="16"/>
      <c r="BQ1437" s="16"/>
      <c r="BR1437" s="16"/>
      <c r="BS1437" s="16"/>
      <c r="BT1437" s="16"/>
      <c r="BU1437" s="16"/>
      <c r="BV1437" s="16"/>
      <c r="BW1437" s="16"/>
      <c r="BX1437" s="16"/>
      <c r="BY1437" s="16"/>
      <c r="BZ1437" s="16"/>
      <c r="CA1437" s="16"/>
      <c r="CB1437" s="16"/>
      <c r="CC1437" s="16"/>
      <c r="CD1437" s="16"/>
      <c r="CE1437" s="16"/>
      <c r="CF1437" s="16"/>
      <c r="CG1437" s="16"/>
      <c r="CH1437" s="16"/>
      <c r="CI1437" s="16"/>
      <c r="CJ1437" s="16"/>
      <c r="CK1437" s="16"/>
      <c r="CL1437" s="16"/>
      <c r="CM1437" s="16"/>
      <c r="CN1437" s="16"/>
      <c r="CO1437" s="16"/>
      <c r="CP1437" s="16"/>
      <c r="CQ1437" s="16"/>
      <c r="CR1437" s="16"/>
      <c r="CS1437" s="16"/>
      <c r="CT1437" s="16"/>
      <c r="CU1437" s="16"/>
      <c r="CV1437" s="16"/>
      <c r="CW1437" s="16"/>
      <c r="CX1437" s="16"/>
      <c r="CY1437" s="16"/>
      <c r="CZ1437" s="16"/>
      <c r="DA1437" s="16"/>
      <c r="DB1437" s="16"/>
      <c r="DC1437" s="16"/>
      <c r="DD1437" s="16"/>
      <c r="DE1437" s="16"/>
      <c r="DF1437" s="16"/>
      <c r="DG1437" s="16"/>
      <c r="DH1437" s="16"/>
      <c r="DI1437" s="16"/>
      <c r="DJ1437" s="16"/>
      <c r="DK1437" s="16"/>
      <c r="DL1437" s="16"/>
      <c r="DM1437" s="16"/>
      <c r="DN1437" s="16"/>
      <c r="DO1437" s="16"/>
      <c r="DP1437" s="16"/>
      <c r="DQ1437" s="16"/>
      <c r="DR1437" s="16"/>
      <c r="DS1437" s="16"/>
      <c r="DT1437" s="16"/>
      <c r="DU1437" s="16"/>
      <c r="DV1437" s="16"/>
      <c r="DW1437" s="16"/>
      <c r="DX1437" s="16"/>
      <c r="DY1437" s="16"/>
      <c r="DZ1437" s="16"/>
      <c r="EA1437" s="16"/>
      <c r="EB1437" s="16"/>
      <c r="EC1437" s="16"/>
      <c r="ED1437" s="16"/>
      <c r="EE1437" s="16"/>
      <c r="EF1437" s="16"/>
      <c r="EG1437" s="16"/>
      <c r="EH1437" s="16"/>
      <c r="EI1437" s="16"/>
      <c r="EJ1437" s="16"/>
      <c r="EK1437" s="16"/>
      <c r="EL1437" s="16"/>
      <c r="EM1437" s="16"/>
      <c r="EN1437" s="16"/>
      <c r="EO1437" s="16"/>
      <c r="EP1437" s="16"/>
      <c r="EQ1437" s="16"/>
      <c r="ER1437" s="16"/>
      <c r="ES1437" s="16"/>
      <c r="ET1437" s="16"/>
      <c r="EU1437" s="16"/>
      <c r="EV1437" s="16"/>
      <c r="EW1437" s="16"/>
      <c r="EX1437" s="16"/>
      <c r="EY1437" s="16"/>
      <c r="EZ1437" s="16"/>
      <c r="FA1437" s="16"/>
      <c r="FB1437" s="16"/>
      <c r="FC1437" s="16"/>
      <c r="FD1437" s="16"/>
      <c r="FE1437" s="16"/>
      <c r="FF1437" s="16"/>
      <c r="FG1437" s="16"/>
      <c r="FH1437" s="16"/>
      <c r="FI1437" s="16"/>
      <c r="FJ1437" s="16"/>
      <c r="FK1437" s="16"/>
      <c r="FL1437" s="16"/>
      <c r="FM1437" s="16"/>
      <c r="FN1437" s="16"/>
      <c r="FO1437" s="16"/>
      <c r="FP1437" s="16"/>
      <c r="FQ1437" s="16"/>
      <c r="FR1437" s="16"/>
      <c r="FS1437" s="16"/>
      <c r="FT1437" s="16"/>
      <c r="FU1437" s="16"/>
      <c r="FV1437" s="16"/>
      <c r="FW1437" s="16"/>
      <c r="FX1437" s="16"/>
      <c r="FY1437" s="16"/>
      <c r="FZ1437" s="16"/>
      <c r="GA1437" s="16"/>
      <c r="GB1437" s="16"/>
      <c r="GC1437" s="16"/>
      <c r="GD1437" s="16"/>
      <c r="GE1437" s="16"/>
      <c r="GF1437" s="16"/>
      <c r="GG1437" s="16"/>
      <c r="GH1437" s="16"/>
      <c r="GI1437" s="16"/>
      <c r="GJ1437" s="16"/>
      <c r="GK1437" s="16"/>
      <c r="GL1437" s="16"/>
      <c r="GM1437" s="16"/>
      <c r="GN1437" s="16"/>
      <c r="GO1437" s="16"/>
      <c r="GP1437" s="16"/>
      <c r="GQ1437" s="16"/>
      <c r="GR1437" s="16"/>
      <c r="GS1437" s="16"/>
      <c r="GT1437" s="16"/>
      <c r="GU1437" s="16"/>
      <c r="GV1437" s="16"/>
      <c r="GW1437" s="16"/>
      <c r="GX1437" s="16"/>
      <c r="GY1437" s="16"/>
      <c r="GZ1437" s="16"/>
      <c r="HA1437" s="16"/>
      <c r="HB1437" s="16"/>
      <c r="HC1437" s="16"/>
      <c r="HD1437" s="16"/>
      <c r="HE1437" s="16"/>
      <c r="HF1437" s="16"/>
      <c r="HG1437" s="16"/>
      <c r="HH1437" s="16"/>
      <c r="HI1437" s="16"/>
      <c r="HJ1437" s="16"/>
      <c r="HK1437" s="16"/>
      <c r="HL1437" s="16"/>
      <c r="HM1437" s="16"/>
      <c r="HN1437" s="16"/>
      <c r="HO1437" s="16"/>
      <c r="HP1437" s="16"/>
      <c r="HQ1437" s="16"/>
      <c r="HR1437" s="16"/>
      <c r="HS1437" s="16"/>
      <c r="HT1437" s="16"/>
      <c r="HU1437" s="16"/>
      <c r="HV1437" s="16"/>
      <c r="HW1437" s="16"/>
      <c r="HX1437" s="16"/>
      <c r="HY1437" s="16"/>
      <c r="HZ1437" s="16"/>
      <c r="IA1437" s="16"/>
      <c r="IB1437" s="16"/>
      <c r="IC1437" s="16"/>
      <c r="ID1437" s="16"/>
      <c r="IE1437" s="16"/>
      <c r="IF1437" s="16"/>
      <c r="IG1437" s="16"/>
      <c r="IH1437" s="16"/>
      <c r="II1437" s="16"/>
      <c r="IJ1437" s="16"/>
      <c r="IK1437" s="16"/>
      <c r="IL1437" s="16"/>
      <c r="IM1437" s="16"/>
      <c r="IN1437" s="16"/>
      <c r="IO1437" s="16"/>
      <c r="IP1437" s="16"/>
      <c r="IQ1437" s="16"/>
      <c r="IR1437" s="16"/>
      <c r="IS1437" s="16"/>
      <c r="IT1437" s="16"/>
      <c r="IU1437" s="16"/>
      <c r="IV1437" s="16"/>
      <c r="IW1437" s="16"/>
      <c r="IX1437" s="16"/>
      <c r="IY1437" s="16"/>
      <c r="IZ1437" s="16"/>
      <c r="JA1437" s="16"/>
      <c r="JB1437" s="16"/>
      <c r="JC1437" s="16"/>
      <c r="JD1437" s="16"/>
      <c r="JE1437" s="16"/>
      <c r="JF1437" s="16"/>
      <c r="JG1437" s="16"/>
      <c r="JH1437" s="16"/>
      <c r="JI1437" s="16"/>
      <c r="JJ1437" s="16"/>
      <c r="JK1437" s="16"/>
      <c r="JL1437" s="16"/>
      <c r="JM1437" s="16"/>
      <c r="JN1437" s="16"/>
      <c r="JO1437" s="16"/>
      <c r="JP1437" s="16"/>
      <c r="JQ1437" s="16"/>
      <c r="JR1437" s="16"/>
      <c r="JS1437" s="16"/>
      <c r="JT1437" s="16"/>
      <c r="JU1437" s="16"/>
      <c r="JV1437" s="16"/>
      <c r="JW1437" s="16"/>
      <c r="JX1437" s="16"/>
      <c r="JY1437" s="16"/>
      <c r="JZ1437" s="16"/>
      <c r="KA1437" s="16"/>
      <c r="KB1437" s="16"/>
      <c r="KC1437" s="16"/>
      <c r="KD1437" s="16"/>
      <c r="KE1437" s="16"/>
      <c r="KF1437" s="16"/>
      <c r="KG1437" s="16"/>
      <c r="KH1437" s="16"/>
      <c r="KI1437" s="16"/>
      <c r="KJ1437" s="16"/>
      <c r="KK1437" s="16"/>
      <c r="KL1437" s="16"/>
      <c r="KM1437" s="16"/>
      <c r="KN1437" s="16"/>
      <c r="KO1437" s="16"/>
      <c r="KP1437" s="16"/>
      <c r="KQ1437" s="16"/>
      <c r="KR1437" s="16"/>
      <c r="KS1437" s="16"/>
      <c r="KT1437" s="16"/>
      <c r="KU1437" s="16"/>
      <c r="KV1437" s="16"/>
      <c r="KW1437" s="16"/>
      <c r="KX1437" s="16"/>
      <c r="KY1437" s="16"/>
      <c r="KZ1437" s="16"/>
      <c r="LA1437" s="16"/>
      <c r="LB1437" s="16"/>
      <c r="LC1437" s="16"/>
      <c r="LD1437" s="16"/>
      <c r="LE1437" s="16"/>
      <c r="LF1437" s="16"/>
      <c r="LG1437" s="16"/>
      <c r="LH1437" s="16"/>
      <c r="LI1437" s="16"/>
      <c r="LJ1437" s="16"/>
      <c r="LK1437" s="16"/>
      <c r="LL1437" s="16"/>
      <c r="LM1437" s="16"/>
      <c r="LN1437" s="16"/>
      <c r="LO1437" s="16"/>
      <c r="LP1437" s="16"/>
      <c r="LQ1437" s="16"/>
      <c r="LR1437" s="16"/>
      <c r="LS1437" s="16"/>
      <c r="LT1437" s="16"/>
      <c r="LU1437" s="16"/>
      <c r="LV1437" s="16"/>
      <c r="LW1437" s="16"/>
      <c r="LX1437" s="16"/>
      <c r="LY1437" s="16"/>
      <c r="LZ1437" s="16"/>
      <c r="MA1437" s="16"/>
      <c r="MB1437" s="16"/>
      <c r="MC1437" s="16"/>
      <c r="MD1437" s="16"/>
      <c r="ME1437" s="16"/>
      <c r="MF1437" s="16"/>
      <c r="MG1437" s="16"/>
      <c r="MH1437" s="16"/>
      <c r="MI1437" s="16"/>
      <c r="MJ1437" s="16"/>
      <c r="MK1437" s="16"/>
      <c r="ML1437" s="16"/>
      <c r="MM1437" s="16"/>
      <c r="MN1437" s="16"/>
      <c r="MO1437" s="16"/>
      <c r="MP1437" s="16"/>
      <c r="MQ1437" s="16"/>
      <c r="MR1437" s="16"/>
      <c r="MS1437" s="16"/>
      <c r="MT1437" s="16"/>
      <c r="MU1437" s="16"/>
      <c r="MV1437" s="16"/>
      <c r="MW1437" s="16"/>
      <c r="MX1437" s="16"/>
      <c r="MY1437" s="16"/>
      <c r="MZ1437" s="16"/>
      <c r="NA1437" s="16"/>
      <c r="NB1437" s="16"/>
      <c r="NC1437" s="16"/>
      <c r="ND1437" s="16"/>
      <c r="NE1437" s="16"/>
      <c r="NF1437" s="16"/>
      <c r="NG1437" s="16"/>
      <c r="NH1437" s="16"/>
      <c r="NI1437" s="16"/>
      <c r="NJ1437" s="16"/>
      <c r="NK1437" s="16"/>
      <c r="NL1437" s="16"/>
      <c r="NM1437" s="16"/>
      <c r="NN1437" s="16"/>
      <c r="NO1437" s="16"/>
      <c r="NP1437" s="16"/>
      <c r="NQ1437" s="16"/>
      <c r="NR1437" s="16"/>
      <c r="NS1437" s="16"/>
      <c r="NT1437" s="16"/>
      <c r="NU1437" s="16"/>
      <c r="NV1437" s="16"/>
      <c r="NW1437" s="16"/>
      <c r="NX1437" s="16"/>
      <c r="NY1437" s="16"/>
      <c r="NZ1437" s="16"/>
      <c r="OA1437" s="16"/>
      <c r="OB1437" s="16"/>
      <c r="OC1437" s="16"/>
      <c r="OD1437" s="16"/>
      <c r="OE1437" s="16"/>
      <c r="OF1437" s="16"/>
      <c r="OG1437" s="16"/>
      <c r="OH1437" s="16"/>
      <c r="OI1437" s="16"/>
      <c r="OJ1437" s="16"/>
      <c r="OK1437" s="16"/>
      <c r="OL1437" s="16"/>
      <c r="OM1437" s="16"/>
      <c r="ON1437" s="16"/>
      <c r="OO1437" s="16"/>
      <c r="OP1437" s="16"/>
      <c r="OQ1437" s="16"/>
      <c r="OR1437" s="16"/>
      <c r="OS1437" s="16"/>
      <c r="OT1437" s="16"/>
      <c r="OU1437" s="16"/>
      <c r="OV1437" s="16"/>
      <c r="OW1437" s="16"/>
      <c r="OX1437" s="16"/>
      <c r="OY1437" s="16"/>
      <c r="OZ1437" s="16"/>
      <c r="PA1437" s="16"/>
      <c r="PB1437" s="16"/>
      <c r="PC1437" s="16"/>
      <c r="PD1437" s="16"/>
      <c r="PE1437" s="16"/>
      <c r="PF1437" s="16"/>
      <c r="PG1437" s="16"/>
      <c r="PH1437" s="16"/>
      <c r="PI1437" s="16"/>
      <c r="PJ1437" s="16"/>
      <c r="PK1437" s="16"/>
      <c r="PL1437" s="16"/>
      <c r="PM1437" s="16"/>
      <c r="PN1437" s="16"/>
      <c r="PO1437" s="16"/>
      <c r="PP1437" s="16"/>
      <c r="PQ1437" s="16"/>
      <c r="PR1437" s="16"/>
      <c r="PS1437" s="16"/>
      <c r="PT1437" s="16"/>
      <c r="PU1437" s="16"/>
      <c r="PV1437" s="16"/>
      <c r="PW1437" s="16"/>
      <c r="PX1437" s="16"/>
      <c r="PY1437" s="16"/>
      <c r="PZ1437" s="16"/>
      <c r="QA1437" s="16"/>
      <c r="QB1437" s="16"/>
      <c r="QC1437" s="16"/>
      <c r="QD1437" s="16"/>
      <c r="QE1437" s="16"/>
      <c r="QF1437" s="16"/>
      <c r="QG1437" s="16"/>
      <c r="QH1437" s="16"/>
      <c r="QI1437" s="16"/>
      <c r="QJ1437" s="16"/>
      <c r="QK1437" s="16"/>
      <c r="QL1437" s="16"/>
      <c r="QM1437" s="16"/>
      <c r="QN1437" s="16"/>
      <c r="QO1437" s="16"/>
      <c r="QP1437" s="16"/>
      <c r="QQ1437" s="16"/>
      <c r="QR1437" s="16"/>
      <c r="QS1437" s="16"/>
      <c r="QT1437" s="16"/>
      <c r="QU1437" s="16"/>
      <c r="QV1437" s="16"/>
      <c r="QW1437" s="16"/>
      <c r="QX1437" s="16"/>
      <c r="QY1437" s="16"/>
      <c r="QZ1437" s="16"/>
      <c r="RA1437" s="16"/>
      <c r="RB1437" s="16"/>
      <c r="RC1437" s="16"/>
      <c r="RD1437" s="16"/>
      <c r="RE1437" s="16"/>
      <c r="RF1437" s="16"/>
      <c r="RG1437" s="16"/>
      <c r="RH1437" s="16"/>
      <c r="RI1437" s="16"/>
      <c r="RJ1437" s="16"/>
      <c r="RK1437" s="16"/>
      <c r="RL1437" s="16"/>
      <c r="RM1437" s="16"/>
      <c r="RN1437" s="16"/>
      <c r="RO1437" s="16"/>
      <c r="RP1437" s="16"/>
      <c r="RQ1437" s="16"/>
      <c r="RR1437" s="16"/>
      <c r="RS1437" s="16"/>
      <c r="RT1437" s="16"/>
      <c r="RU1437" s="16"/>
      <c r="RV1437" s="16"/>
      <c r="RW1437" s="16"/>
      <c r="RX1437" s="16"/>
      <c r="RY1437" s="16"/>
      <c r="RZ1437" s="16"/>
      <c r="SA1437" s="16"/>
      <c r="SB1437" s="16"/>
      <c r="SC1437" s="16"/>
      <c r="SD1437" s="16"/>
      <c r="SE1437" s="16"/>
      <c r="SF1437" s="16"/>
      <c r="SG1437" s="16"/>
      <c r="SH1437" s="16"/>
      <c r="SI1437" s="16"/>
      <c r="SJ1437" s="16"/>
      <c r="SK1437" s="16"/>
      <c r="SL1437" s="16"/>
      <c r="SM1437" s="16"/>
      <c r="SN1437" s="16"/>
      <c r="SO1437" s="16"/>
      <c r="SP1437" s="16"/>
      <c r="SQ1437" s="16"/>
      <c r="SR1437" s="16"/>
      <c r="SS1437" s="16"/>
      <c r="ST1437" s="16"/>
      <c r="SU1437" s="16"/>
      <c r="SV1437" s="16"/>
      <c r="SW1437" s="16"/>
      <c r="SX1437" s="16"/>
      <c r="SY1437" s="16"/>
      <c r="SZ1437" s="16"/>
      <c r="TA1437" s="16"/>
      <c r="TB1437" s="16"/>
      <c r="TC1437" s="16"/>
      <c r="TD1437" s="16"/>
      <c r="TE1437" s="16"/>
      <c r="TF1437" s="16"/>
      <c r="TG1437" s="16"/>
      <c r="TH1437" s="16"/>
      <c r="TI1437" s="16"/>
      <c r="TJ1437" s="16"/>
      <c r="TK1437" s="16"/>
      <c r="TL1437" s="16"/>
      <c r="TM1437" s="16"/>
      <c r="TN1437" s="16"/>
      <c r="TO1437" s="16"/>
      <c r="TP1437" s="16"/>
      <c r="TQ1437" s="16"/>
      <c r="TR1437" s="16"/>
      <c r="TS1437" s="16"/>
      <c r="TT1437" s="16"/>
      <c r="TU1437" s="16"/>
      <c r="TV1437" s="16"/>
      <c r="TW1437" s="16"/>
      <c r="TX1437" s="16"/>
      <c r="TY1437" s="16"/>
      <c r="TZ1437" s="16"/>
      <c r="UA1437" s="16"/>
      <c r="UB1437" s="16"/>
      <c r="UC1437" s="16"/>
      <c r="UD1437" s="16"/>
      <c r="UE1437" s="16"/>
      <c r="UF1437" s="16"/>
      <c r="UG1437" s="16"/>
      <c r="UH1437" s="16"/>
      <c r="UI1437" s="16"/>
      <c r="UJ1437" s="16"/>
      <c r="UK1437" s="16"/>
      <c r="UL1437" s="16"/>
      <c r="UM1437" s="16"/>
      <c r="UN1437" s="16"/>
      <c r="UO1437" s="16"/>
      <c r="UP1437" s="16"/>
      <c r="UQ1437" s="16"/>
      <c r="UR1437" s="16"/>
      <c r="US1437" s="16"/>
      <c r="UT1437" s="16"/>
      <c r="UU1437" s="16"/>
      <c r="UV1437" s="16"/>
      <c r="UW1437" s="16"/>
      <c r="UX1437" s="16"/>
      <c r="UY1437" s="16"/>
      <c r="UZ1437" s="16"/>
      <c r="VA1437" s="16"/>
      <c r="VB1437" s="16"/>
      <c r="VC1437" s="16"/>
      <c r="VD1437" s="16"/>
      <c r="VE1437" s="16"/>
      <c r="VF1437" s="16"/>
      <c r="VG1437" s="16"/>
      <c r="VH1437" s="16"/>
      <c r="VI1437" s="16"/>
      <c r="VJ1437" s="16"/>
      <c r="VK1437" s="16"/>
      <c r="VL1437" s="16"/>
      <c r="VM1437" s="16"/>
      <c r="VN1437" s="16"/>
      <c r="VO1437" s="16"/>
      <c r="VP1437" s="16"/>
      <c r="VQ1437" s="16"/>
      <c r="VR1437" s="16"/>
      <c r="VS1437" s="16"/>
      <c r="VT1437" s="16"/>
      <c r="VU1437" s="16"/>
      <c r="VV1437" s="16"/>
      <c r="VW1437" s="16"/>
      <c r="VX1437" s="16"/>
      <c r="VY1437" s="16"/>
      <c r="VZ1437" s="16"/>
      <c r="WA1437" s="16"/>
      <c r="WB1437" s="16"/>
      <c r="WC1437" s="16"/>
      <c r="WD1437" s="16"/>
      <c r="WE1437" s="16"/>
      <c r="WF1437" s="16"/>
      <c r="WG1437" s="16"/>
      <c r="WH1437" s="16"/>
      <c r="WI1437" s="16"/>
      <c r="WJ1437" s="16"/>
      <c r="WK1437" s="16"/>
      <c r="WL1437" s="16"/>
      <c r="WM1437" s="16"/>
      <c r="WN1437" s="16"/>
      <c r="WO1437" s="16"/>
      <c r="WP1437" s="16"/>
      <c r="WQ1437" s="16"/>
      <c r="WR1437" s="16"/>
      <c r="WS1437" s="16"/>
      <c r="WT1437" s="16"/>
      <c r="WU1437" s="16"/>
      <c r="WV1437" s="16"/>
      <c r="WW1437" s="16"/>
      <c r="WX1437" s="16"/>
      <c r="WY1437" s="16"/>
      <c r="WZ1437" s="16"/>
      <c r="XA1437" s="16"/>
      <c r="XB1437" s="16"/>
      <c r="XC1437" s="16"/>
      <c r="XD1437" s="16"/>
      <c r="XE1437" s="16"/>
      <c r="XF1437" s="16"/>
      <c r="XG1437" s="16"/>
      <c r="XH1437" s="16"/>
      <c r="XI1437" s="16"/>
      <c r="XJ1437" s="16"/>
      <c r="XK1437" s="16"/>
      <c r="XL1437" s="16"/>
      <c r="XM1437" s="16"/>
      <c r="XN1437" s="16"/>
      <c r="XO1437" s="16"/>
      <c r="XP1437" s="16"/>
      <c r="XQ1437" s="16"/>
      <c r="XR1437" s="16"/>
      <c r="XS1437" s="16"/>
      <c r="XT1437" s="16"/>
      <c r="XU1437" s="16"/>
      <c r="XV1437" s="16"/>
      <c r="XW1437" s="16"/>
      <c r="XX1437" s="16"/>
      <c r="XY1437" s="16"/>
      <c r="XZ1437" s="16"/>
      <c r="YA1437" s="16"/>
      <c r="YB1437" s="16"/>
      <c r="YC1437" s="16"/>
      <c r="YD1437" s="16"/>
      <c r="YE1437" s="16"/>
      <c r="YF1437" s="16"/>
      <c r="YG1437" s="16"/>
      <c r="YH1437" s="16"/>
      <c r="YI1437" s="16"/>
      <c r="YJ1437" s="16"/>
      <c r="YK1437" s="16"/>
      <c r="YL1437" s="16"/>
      <c r="YM1437" s="16"/>
      <c r="YN1437" s="16"/>
      <c r="YO1437" s="16"/>
      <c r="YP1437" s="16"/>
      <c r="YQ1437" s="16"/>
      <c r="YR1437" s="16"/>
      <c r="YS1437" s="16"/>
      <c r="YT1437" s="16"/>
      <c r="YU1437" s="16"/>
      <c r="YV1437" s="16"/>
      <c r="YW1437" s="16"/>
      <c r="YX1437" s="16"/>
      <c r="YY1437" s="16"/>
      <c r="YZ1437" s="16"/>
      <c r="ZA1437" s="16"/>
      <c r="ZB1437" s="16"/>
      <c r="ZC1437" s="16"/>
      <c r="ZD1437" s="16"/>
      <c r="ZE1437" s="16"/>
      <c r="ZF1437" s="16"/>
      <c r="ZG1437" s="16"/>
      <c r="ZH1437" s="16"/>
      <c r="ZI1437" s="16"/>
      <c r="ZJ1437" s="16"/>
      <c r="ZK1437" s="16"/>
      <c r="ZL1437" s="16"/>
      <c r="ZM1437" s="16"/>
      <c r="ZN1437" s="16"/>
      <c r="ZO1437" s="16"/>
      <c r="ZP1437" s="16"/>
      <c r="ZQ1437" s="16"/>
      <c r="ZR1437" s="16"/>
      <c r="ZS1437" s="16"/>
      <c r="ZT1437" s="16"/>
      <c r="ZU1437" s="16"/>
      <c r="ZV1437" s="16"/>
      <c r="ZW1437" s="16"/>
      <c r="ZX1437" s="16"/>
      <c r="ZY1437" s="16"/>
      <c r="ZZ1437" s="16"/>
      <c r="AAA1437" s="16"/>
      <c r="AAB1437" s="16"/>
      <c r="AAC1437" s="16"/>
      <c r="AAD1437" s="16"/>
      <c r="AAE1437" s="16"/>
      <c r="AAF1437" s="16"/>
      <c r="AAG1437" s="16"/>
      <c r="AAH1437" s="16"/>
      <c r="AAI1437" s="16"/>
      <c r="AAJ1437" s="16"/>
      <c r="AAK1437" s="16"/>
      <c r="AAL1437" s="16"/>
      <c r="AAM1437" s="16"/>
      <c r="AAN1437" s="16"/>
      <c r="AAO1437" s="16"/>
      <c r="AAP1437" s="16"/>
      <c r="AAQ1437" s="16"/>
      <c r="AAR1437" s="16"/>
      <c r="AAS1437" s="16"/>
      <c r="AAT1437" s="16"/>
      <c r="AAU1437" s="16"/>
      <c r="AAV1437" s="16"/>
      <c r="AAW1437" s="16"/>
      <c r="AAX1437" s="16"/>
      <c r="AAY1437" s="16"/>
      <c r="AAZ1437" s="16"/>
      <c r="ABA1437" s="16"/>
      <c r="ABB1437" s="16"/>
      <c r="ABC1437" s="16"/>
      <c r="ABD1437" s="16"/>
      <c r="ABE1437" s="16"/>
      <c r="ABF1437" s="16"/>
      <c r="ABG1437" s="16"/>
      <c r="ABH1437" s="16"/>
      <c r="ABI1437" s="16"/>
      <c r="ABJ1437" s="16"/>
      <c r="ABK1437" s="16"/>
      <c r="ABL1437" s="16"/>
      <c r="ABM1437" s="16"/>
      <c r="ABN1437" s="16"/>
      <c r="ABO1437" s="16"/>
      <c r="ABP1437" s="16"/>
      <c r="ABQ1437" s="16"/>
      <c r="ABR1437" s="16"/>
      <c r="ABS1437" s="16"/>
      <c r="ABT1437" s="16"/>
      <c r="ABU1437" s="16"/>
      <c r="ABV1437" s="16"/>
      <c r="ABW1437" s="16"/>
      <c r="ABX1437" s="16"/>
      <c r="ABY1437" s="16"/>
      <c r="ABZ1437" s="16"/>
      <c r="ACA1437" s="16"/>
      <c r="ACB1437" s="16"/>
      <c r="ACC1437" s="16"/>
      <c r="ACD1437" s="16"/>
      <c r="ACE1437" s="16"/>
      <c r="ACF1437" s="16"/>
      <c r="ACG1437" s="16"/>
      <c r="ACH1437" s="16"/>
      <c r="ACI1437" s="16"/>
      <c r="ACJ1437" s="16"/>
      <c r="ACK1437" s="16"/>
      <c r="ACL1437" s="16"/>
      <c r="ACM1437" s="16"/>
      <c r="ACN1437" s="16"/>
      <c r="ACO1437" s="16"/>
      <c r="ACP1437" s="16"/>
      <c r="ACQ1437" s="16"/>
      <c r="ACR1437" s="16"/>
      <c r="ACS1437" s="16"/>
      <c r="ACT1437" s="16"/>
      <c r="ACU1437" s="16"/>
      <c r="ACV1437" s="16"/>
      <c r="ACW1437" s="16"/>
      <c r="ACX1437" s="16"/>
      <c r="ACY1437" s="16"/>
      <c r="ACZ1437" s="16"/>
      <c r="ADA1437" s="16"/>
      <c r="ADB1437" s="16"/>
      <c r="ADC1437" s="16"/>
      <c r="ADD1437" s="16"/>
      <c r="ADE1437" s="16"/>
      <c r="ADF1437" s="16"/>
      <c r="ADG1437" s="16"/>
      <c r="ADH1437" s="16"/>
      <c r="ADI1437" s="16"/>
      <c r="ADJ1437" s="16"/>
      <c r="ADK1437" s="16"/>
      <c r="ADL1437" s="16"/>
      <c r="ADM1437" s="16"/>
      <c r="ADN1437" s="16"/>
      <c r="ADO1437" s="16"/>
      <c r="ADP1437" s="16"/>
      <c r="ADQ1437" s="16"/>
      <c r="ADR1437" s="16"/>
      <c r="ADS1437" s="16"/>
      <c r="ADT1437" s="16"/>
      <c r="ADU1437" s="16"/>
      <c r="ADV1437" s="16"/>
      <c r="ADW1437" s="16"/>
      <c r="ADX1437" s="16"/>
      <c r="ADY1437" s="16"/>
      <c r="ADZ1437" s="16"/>
      <c r="AEA1437" s="16"/>
      <c r="AEB1437" s="16"/>
      <c r="AEC1437" s="16"/>
      <c r="AED1437" s="16"/>
      <c r="AEE1437" s="16"/>
      <c r="AEF1437" s="16"/>
      <c r="AEG1437" s="16"/>
      <c r="AEH1437" s="16"/>
      <c r="AEI1437" s="16"/>
      <c r="AEJ1437" s="16"/>
      <c r="AEK1437" s="16"/>
      <c r="AEL1437" s="16"/>
      <c r="AEM1437" s="16"/>
      <c r="AEN1437" s="16"/>
      <c r="AEO1437" s="16"/>
      <c r="AEP1437" s="16"/>
      <c r="AEQ1437" s="16"/>
      <c r="AER1437" s="16"/>
      <c r="AES1437" s="16"/>
      <c r="AET1437" s="16"/>
      <c r="AEU1437" s="16"/>
      <c r="AEV1437" s="16"/>
      <c r="AEW1437" s="16"/>
      <c r="AEX1437" s="16"/>
      <c r="AEY1437" s="16"/>
      <c r="AEZ1437" s="16"/>
      <c r="AFA1437" s="16"/>
      <c r="AFB1437" s="16"/>
      <c r="AFC1437" s="16"/>
      <c r="AFD1437" s="16"/>
      <c r="AFE1437" s="16"/>
      <c r="AFF1437" s="16"/>
      <c r="AFG1437" s="16"/>
      <c r="AFH1437" s="16"/>
      <c r="AFI1437" s="16"/>
      <c r="AFJ1437" s="16"/>
      <c r="AFK1437" s="16"/>
      <c r="AFL1437" s="16"/>
      <c r="AFM1437" s="16"/>
      <c r="AFN1437" s="16"/>
      <c r="AFO1437" s="16"/>
      <c r="AFP1437" s="16"/>
      <c r="AFQ1437" s="16"/>
      <c r="AFR1437" s="16"/>
      <c r="AFS1437" s="16"/>
      <c r="AFT1437" s="16"/>
      <c r="AFU1437" s="16"/>
      <c r="AFV1437" s="16"/>
      <c r="AFW1437" s="16"/>
      <c r="AFX1437" s="16"/>
      <c r="AFY1437" s="16"/>
      <c r="AFZ1437" s="16"/>
      <c r="AGA1437" s="16"/>
      <c r="AGB1437" s="16"/>
      <c r="AGC1437" s="16"/>
      <c r="AGD1437" s="16"/>
      <c r="AGE1437" s="16"/>
      <c r="AGF1437" s="16"/>
      <c r="AGG1437" s="16"/>
      <c r="AGH1437" s="16"/>
      <c r="AGI1437" s="16"/>
      <c r="AGJ1437" s="16"/>
      <c r="AGK1437" s="16"/>
      <c r="AGL1437" s="16"/>
      <c r="AGM1437" s="16"/>
      <c r="AGN1437" s="16"/>
      <c r="AGO1437" s="16"/>
      <c r="AGP1437" s="16"/>
      <c r="AGQ1437" s="16"/>
      <c r="AGR1437" s="16"/>
      <c r="AGS1437" s="16"/>
      <c r="AGT1437" s="16"/>
      <c r="AGU1437" s="16"/>
      <c r="AGV1437" s="16"/>
      <c r="AGW1437" s="16"/>
      <c r="AGX1437" s="16"/>
      <c r="AGY1437" s="16"/>
      <c r="AGZ1437" s="16"/>
      <c r="AHA1437" s="16"/>
      <c r="AHB1437" s="16"/>
      <c r="AHC1437" s="16"/>
      <c r="AHD1437" s="16"/>
      <c r="AHE1437" s="16"/>
      <c r="AHF1437" s="16"/>
      <c r="AHG1437" s="16"/>
      <c r="AHH1437" s="16"/>
      <c r="AHI1437" s="16"/>
      <c r="AHJ1437" s="16"/>
      <c r="AHK1437" s="16"/>
      <c r="AHL1437" s="16"/>
      <c r="AHM1437" s="16"/>
      <c r="AHN1437" s="16"/>
      <c r="AHO1437" s="16"/>
      <c r="AHP1437" s="16"/>
      <c r="AHQ1437" s="16"/>
      <c r="AHR1437" s="16"/>
      <c r="AHS1437" s="16"/>
      <c r="AHT1437" s="16"/>
      <c r="AHU1437" s="16"/>
      <c r="AHV1437" s="16"/>
      <c r="AHW1437" s="16"/>
      <c r="AHX1437" s="16"/>
      <c r="AHY1437" s="16"/>
      <c r="AHZ1437" s="16"/>
      <c r="AIA1437" s="16"/>
      <c r="AIB1437" s="16"/>
      <c r="AIC1437" s="16"/>
      <c r="AID1437" s="16"/>
      <c r="AIE1437" s="16"/>
      <c r="AIF1437" s="16"/>
      <c r="AIG1437" s="16"/>
      <c r="AIH1437" s="16"/>
      <c r="AII1437" s="16"/>
      <c r="AIJ1437" s="16"/>
      <c r="AIK1437" s="16"/>
      <c r="AIL1437" s="16"/>
      <c r="AIM1437" s="16"/>
      <c r="AIN1437" s="16"/>
      <c r="AIO1437" s="16"/>
      <c r="AIP1437" s="16"/>
      <c r="AIQ1437" s="16"/>
      <c r="AIR1437" s="16"/>
      <c r="AIS1437" s="16"/>
      <c r="AIT1437" s="16"/>
      <c r="AIU1437" s="16"/>
      <c r="AIV1437" s="16"/>
      <c r="AIW1437" s="16"/>
      <c r="AIX1437" s="16"/>
      <c r="AIY1437" s="16"/>
      <c r="AIZ1437" s="16"/>
      <c r="AJA1437" s="16"/>
      <c r="AJB1437" s="16"/>
      <c r="AJC1437" s="16"/>
      <c r="AJD1437" s="16"/>
      <c r="AJE1437" s="16"/>
      <c r="AJF1437" s="16"/>
      <c r="AJG1437" s="16"/>
      <c r="AJH1437" s="16"/>
      <c r="AJI1437" s="16"/>
      <c r="AJJ1437" s="16"/>
      <c r="AJK1437" s="16"/>
      <c r="AJL1437" s="16"/>
      <c r="AJM1437" s="16"/>
      <c r="AJN1437" s="16"/>
      <c r="AJO1437" s="16"/>
      <c r="AJP1437" s="16"/>
      <c r="AJQ1437" s="16"/>
      <c r="AJR1437" s="16"/>
      <c r="AJS1437" s="16"/>
      <c r="AJT1437" s="16"/>
      <c r="AJU1437" s="16"/>
      <c r="AJV1437" s="16"/>
      <c r="AJW1437" s="16"/>
      <c r="AJX1437" s="16"/>
      <c r="AJY1437" s="16"/>
      <c r="AJZ1437" s="16"/>
      <c r="AKA1437" s="16"/>
      <c r="AKB1437" s="16"/>
      <c r="AKC1437" s="16"/>
      <c r="AKD1437" s="16"/>
      <c r="AKE1437" s="16"/>
      <c r="AKF1437" s="16"/>
      <c r="AKG1437" s="16"/>
      <c r="AKH1437" s="16"/>
      <c r="AKI1437" s="16"/>
      <c r="AKJ1437" s="16"/>
      <c r="AKK1437" s="16"/>
      <c r="AKL1437" s="16"/>
      <c r="AKM1437" s="16"/>
      <c r="AKN1437" s="16"/>
      <c r="AKO1437" s="16"/>
      <c r="AKP1437" s="16"/>
      <c r="AKQ1437" s="16"/>
      <c r="AKR1437" s="16"/>
      <c r="AKS1437" s="16"/>
      <c r="AKT1437" s="16"/>
      <c r="AKU1437" s="16"/>
      <c r="AKV1437" s="16"/>
      <c r="AKW1437" s="16"/>
      <c r="AKX1437" s="16"/>
      <c r="AKY1437" s="16"/>
      <c r="AKZ1437" s="16"/>
      <c r="ALA1437" s="16"/>
      <c r="ALB1437" s="16"/>
      <c r="ALC1437" s="16"/>
      <c r="ALD1437" s="16"/>
      <c r="ALE1437" s="16"/>
      <c r="ALF1437" s="16"/>
      <c r="ALG1437" s="16"/>
      <c r="ALH1437" s="16"/>
      <c r="ALI1437" s="16"/>
      <c r="ALJ1437" s="16"/>
      <c r="ALK1437" s="16"/>
      <c r="ALL1437" s="16"/>
      <c r="ALM1437" s="16"/>
      <c r="ALN1437" s="16"/>
      <c r="ALO1437" s="16"/>
      <c r="ALP1437" s="16"/>
      <c r="ALQ1437" s="16"/>
      <c r="ALR1437" s="16"/>
      <c r="ALS1437" s="16"/>
      <c r="ALT1437" s="16"/>
      <c r="ALU1437" s="16"/>
      <c r="ALV1437" s="16"/>
      <c r="ALW1437" s="16"/>
      <c r="ALX1437" s="16"/>
      <c r="ALY1437" s="16"/>
      <c r="ALZ1437" s="16"/>
      <c r="AMA1437" s="16"/>
      <c r="AMB1437" s="16"/>
      <c r="AMC1437" s="16"/>
      <c r="AMD1437" s="16"/>
      <c r="AME1437" s="16"/>
      <c r="AMF1437" s="16"/>
      <c r="AMG1437" s="16"/>
      <c r="AMH1437" s="16"/>
      <c r="AMI1437" s="16"/>
      <c r="AMJ1437" s="16"/>
      <c r="AMK1437" s="16"/>
      <c r="AML1437" s="16"/>
      <c r="AMM1437" s="16"/>
      <c r="AMN1437" s="16"/>
      <c r="AMO1437" s="16"/>
      <c r="AMP1437" s="16"/>
      <c r="AMQ1437" s="16"/>
      <c r="AMR1437" s="16"/>
      <c r="AMS1437" s="16"/>
      <c r="AMT1437" s="16"/>
      <c r="AMU1437" s="16"/>
      <c r="AMV1437" s="16"/>
      <c r="AMW1437" s="16"/>
      <c r="AMX1437" s="16"/>
      <c r="AMY1437" s="16"/>
      <c r="AMZ1437" s="16"/>
      <c r="ANA1437" s="16"/>
      <c r="ANB1437" s="16"/>
      <c r="ANC1437" s="16"/>
      <c r="AND1437" s="16"/>
      <c r="ANE1437" s="16"/>
      <c r="ANF1437" s="16"/>
      <c r="ANG1437" s="16"/>
      <c r="ANH1437" s="16"/>
      <c r="ANI1437" s="16"/>
      <c r="ANJ1437" s="16"/>
      <c r="ANK1437" s="16"/>
      <c r="ANL1437" s="16"/>
      <c r="ANM1437" s="16"/>
      <c r="ANN1437" s="16"/>
      <c r="ANO1437" s="16"/>
      <c r="ANP1437" s="16"/>
      <c r="ANQ1437" s="16"/>
      <c r="ANR1437" s="16"/>
      <c r="ANS1437" s="16"/>
      <c r="ANT1437" s="16"/>
      <c r="ANU1437" s="16"/>
      <c r="ANV1437" s="16"/>
      <c r="ANW1437" s="16"/>
      <c r="ANX1437" s="16"/>
      <c r="ANY1437" s="16"/>
      <c r="ANZ1437" s="16"/>
      <c r="AOA1437" s="16"/>
      <c r="AOB1437" s="16"/>
      <c r="AOC1437" s="16"/>
      <c r="AOD1437" s="16"/>
      <c r="AOE1437" s="16"/>
      <c r="AOF1437" s="16"/>
      <c r="AOG1437" s="16"/>
      <c r="AOH1437" s="16"/>
      <c r="AOI1437" s="16"/>
      <c r="AOJ1437" s="16"/>
      <c r="AOK1437" s="16"/>
      <c r="AOL1437" s="16"/>
      <c r="AOM1437" s="16"/>
      <c r="AON1437" s="16"/>
      <c r="AOO1437" s="16"/>
      <c r="AOP1437" s="16"/>
      <c r="AOQ1437" s="16"/>
      <c r="AOR1437" s="16"/>
      <c r="AOS1437" s="16"/>
      <c r="AOT1437" s="16"/>
      <c r="AOU1437" s="16"/>
      <c r="AOV1437" s="16"/>
      <c r="AOW1437" s="16"/>
      <c r="AOX1437" s="16"/>
      <c r="AOY1437" s="16"/>
      <c r="AOZ1437" s="16"/>
      <c r="APA1437" s="16"/>
      <c r="APB1437" s="16"/>
      <c r="APC1437" s="16"/>
      <c r="APD1437" s="16"/>
      <c r="APE1437" s="16"/>
      <c r="APF1437" s="16"/>
      <c r="APG1437" s="16"/>
      <c r="APH1437" s="16"/>
      <c r="API1437" s="16"/>
      <c r="APJ1437" s="16"/>
      <c r="APK1437" s="16"/>
      <c r="APL1437" s="16"/>
      <c r="APM1437" s="16"/>
      <c r="APN1437" s="16"/>
      <c r="APO1437" s="16"/>
      <c r="APP1437" s="16"/>
      <c r="APQ1437" s="16"/>
      <c r="APR1437" s="16"/>
      <c r="APS1437" s="16"/>
      <c r="APT1437" s="16"/>
      <c r="APU1437" s="16"/>
      <c r="APV1437" s="16"/>
      <c r="APW1437" s="16"/>
      <c r="APX1437" s="16"/>
      <c r="APY1437" s="16"/>
      <c r="APZ1437" s="16"/>
      <c r="AQA1437" s="16"/>
      <c r="AQB1437" s="16"/>
      <c r="AQC1437" s="16"/>
      <c r="AQD1437" s="16"/>
      <c r="AQE1437" s="16"/>
      <c r="AQF1437" s="16"/>
      <c r="AQG1437" s="16"/>
      <c r="AQH1437" s="16"/>
      <c r="AQI1437" s="16"/>
      <c r="AQJ1437" s="16"/>
      <c r="AQK1437" s="16"/>
      <c r="AQL1437" s="16"/>
      <c r="AQM1437" s="16"/>
      <c r="AQN1437" s="16"/>
      <c r="AQO1437" s="16"/>
      <c r="AQP1437" s="16"/>
      <c r="AQQ1437" s="16"/>
      <c r="AQR1437" s="16"/>
      <c r="AQS1437" s="16"/>
      <c r="AQT1437" s="16"/>
      <c r="AQU1437" s="16"/>
      <c r="AQV1437" s="16"/>
      <c r="AQW1437" s="16"/>
      <c r="AQX1437" s="16"/>
      <c r="AQY1437" s="16"/>
      <c r="AQZ1437" s="16"/>
      <c r="ARA1437" s="16"/>
      <c r="ARB1437" s="16"/>
      <c r="ARC1437" s="16"/>
      <c r="ARD1437" s="16"/>
      <c r="ARE1437" s="16"/>
      <c r="ARF1437" s="16"/>
      <c r="ARG1437" s="16"/>
      <c r="ARH1437" s="16"/>
      <c r="ARI1437" s="16"/>
      <c r="ARJ1437" s="16"/>
      <c r="ARK1437" s="16"/>
      <c r="ARL1437" s="16"/>
      <c r="ARM1437" s="16"/>
      <c r="ARN1437" s="16"/>
      <c r="ARO1437" s="16"/>
      <c r="ARP1437" s="16"/>
      <c r="ARQ1437" s="16"/>
      <c r="ARR1437" s="16"/>
      <c r="ARS1437" s="16"/>
      <c r="ART1437" s="16"/>
      <c r="ARU1437" s="16"/>
      <c r="ARV1437" s="16"/>
      <c r="ARW1437" s="16"/>
      <c r="ARX1437" s="16"/>
      <c r="ARY1437" s="16"/>
      <c r="ARZ1437" s="16"/>
      <c r="ASA1437" s="16"/>
      <c r="ASB1437" s="16"/>
      <c r="ASC1437" s="16"/>
      <c r="ASD1437" s="16"/>
      <c r="ASE1437" s="16"/>
      <c r="ASF1437" s="16"/>
      <c r="ASG1437" s="16"/>
      <c r="ASH1437" s="16"/>
      <c r="ASI1437" s="16"/>
      <c r="ASJ1437" s="16"/>
      <c r="ASK1437" s="16"/>
      <c r="ASL1437" s="16"/>
      <c r="ASM1437" s="16"/>
      <c r="ASN1437" s="16"/>
      <c r="ASO1437" s="16"/>
      <c r="ASP1437" s="16"/>
      <c r="ASQ1437" s="16"/>
      <c r="ASR1437" s="16"/>
      <c r="ASS1437" s="16"/>
      <c r="AST1437" s="16"/>
      <c r="ASU1437" s="16"/>
      <c r="ASV1437" s="16"/>
      <c r="ASW1437" s="16"/>
      <c r="ASX1437" s="16"/>
      <c r="ASY1437" s="16"/>
      <c r="ASZ1437" s="16"/>
      <c r="ATA1437" s="16"/>
      <c r="ATB1437" s="16"/>
      <c r="ATC1437" s="16"/>
      <c r="ATD1437" s="16"/>
      <c r="ATE1437" s="16"/>
      <c r="ATF1437" s="16"/>
      <c r="ATG1437" s="16"/>
      <c r="ATH1437" s="16"/>
      <c r="ATI1437" s="16"/>
      <c r="ATJ1437" s="16"/>
      <c r="ATK1437" s="16"/>
      <c r="ATL1437" s="16"/>
      <c r="ATM1437" s="16"/>
      <c r="ATN1437" s="16"/>
      <c r="ATO1437" s="16"/>
      <c r="ATP1437" s="16"/>
      <c r="ATQ1437" s="16"/>
      <c r="ATR1437" s="16"/>
      <c r="ATS1437" s="16"/>
      <c r="ATT1437" s="16"/>
      <c r="ATU1437" s="16"/>
      <c r="ATV1437" s="16"/>
      <c r="ATW1437" s="16"/>
      <c r="ATX1437" s="16"/>
      <c r="ATY1437" s="16"/>
      <c r="ATZ1437" s="16"/>
      <c r="AUA1437" s="16"/>
      <c r="AUB1437" s="16"/>
      <c r="AUC1437" s="16"/>
      <c r="AUD1437" s="16"/>
      <c r="AUE1437" s="16"/>
      <c r="AUF1437" s="16"/>
      <c r="AUG1437" s="16"/>
      <c r="AUH1437" s="16"/>
      <c r="AUI1437" s="16"/>
      <c r="AUJ1437" s="16"/>
      <c r="AUK1437" s="16"/>
      <c r="AUL1437" s="16"/>
      <c r="AUM1437" s="16"/>
      <c r="AUN1437" s="16"/>
      <c r="AUO1437" s="16"/>
      <c r="AUP1437" s="16"/>
      <c r="AUQ1437" s="16"/>
      <c r="AUR1437" s="16"/>
      <c r="AUS1437" s="16"/>
      <c r="AUT1437" s="16"/>
      <c r="AUU1437" s="16"/>
      <c r="AUV1437" s="16"/>
      <c r="AUW1437" s="16"/>
      <c r="AUX1437" s="16"/>
      <c r="AUY1437" s="16"/>
      <c r="AUZ1437" s="16"/>
      <c r="AVA1437" s="16"/>
      <c r="AVB1437" s="16"/>
      <c r="AVC1437" s="16"/>
      <c r="AVD1437" s="16"/>
      <c r="AVE1437" s="16"/>
      <c r="AVF1437" s="16"/>
      <c r="AVG1437" s="16"/>
      <c r="AVH1437" s="16"/>
      <c r="AVI1437" s="16"/>
      <c r="AVJ1437" s="16"/>
      <c r="AVK1437" s="16"/>
      <c r="AVL1437" s="16"/>
      <c r="AVM1437" s="16"/>
      <c r="AVN1437" s="16"/>
      <c r="AVO1437" s="16"/>
      <c r="AVP1437" s="16"/>
      <c r="AVQ1437" s="16"/>
      <c r="AVR1437" s="16"/>
      <c r="AVS1437" s="16"/>
      <c r="AVT1437" s="16"/>
      <c r="AVU1437" s="16"/>
      <c r="AVV1437" s="16"/>
      <c r="AVW1437" s="16"/>
      <c r="AVX1437" s="16"/>
      <c r="AVY1437" s="16"/>
      <c r="AVZ1437" s="16"/>
      <c r="AWA1437" s="16"/>
      <c r="AWB1437" s="16"/>
      <c r="AWC1437" s="16"/>
      <c r="AWD1437" s="16"/>
      <c r="AWE1437" s="16"/>
      <c r="AWF1437" s="16"/>
      <c r="AWG1437" s="16"/>
      <c r="AWH1437" s="16"/>
      <c r="AWI1437" s="16"/>
      <c r="AWJ1437" s="16"/>
      <c r="AWK1437" s="16"/>
      <c r="AWL1437" s="16"/>
      <c r="AWM1437" s="16"/>
      <c r="AWN1437" s="16"/>
      <c r="AWO1437" s="16"/>
      <c r="AWP1437" s="16"/>
      <c r="AWQ1437" s="16"/>
      <c r="AWR1437" s="16"/>
      <c r="AWS1437" s="16"/>
      <c r="AWT1437" s="16"/>
      <c r="AWU1437" s="16"/>
      <c r="AWV1437" s="16"/>
      <c r="AWW1437" s="16"/>
      <c r="AWX1437" s="16"/>
      <c r="AWY1437" s="16"/>
      <c r="AWZ1437" s="16"/>
      <c r="AXA1437" s="16"/>
      <c r="AXB1437" s="16"/>
      <c r="AXC1437" s="16"/>
      <c r="AXD1437" s="16"/>
      <c r="AXE1437" s="16"/>
      <c r="AXF1437" s="16"/>
      <c r="AXG1437" s="16"/>
      <c r="AXH1437" s="16"/>
      <c r="AXI1437" s="16"/>
      <c r="AXJ1437" s="16"/>
      <c r="AXK1437" s="16"/>
      <c r="AXL1437" s="16"/>
      <c r="AXM1437" s="16"/>
      <c r="AXN1437" s="16"/>
      <c r="AXO1437" s="16"/>
      <c r="AXP1437" s="16"/>
      <c r="AXQ1437" s="16"/>
      <c r="AXR1437" s="16"/>
      <c r="AXS1437" s="16"/>
      <c r="AXT1437" s="16"/>
      <c r="AXU1437" s="16"/>
      <c r="AXV1437" s="16"/>
      <c r="AXW1437" s="16"/>
      <c r="AXX1437" s="16"/>
      <c r="AXY1437" s="16"/>
      <c r="AXZ1437" s="16"/>
      <c r="AYA1437" s="16"/>
      <c r="AYB1437" s="16"/>
      <c r="AYC1437" s="16"/>
      <c r="AYD1437" s="16"/>
      <c r="AYE1437" s="16"/>
      <c r="AYF1437" s="16"/>
      <c r="AYG1437" s="16"/>
      <c r="AYH1437" s="16"/>
      <c r="AYI1437" s="16"/>
      <c r="AYJ1437" s="16"/>
      <c r="AYK1437" s="16"/>
      <c r="AYL1437" s="16"/>
      <c r="AYM1437" s="16"/>
      <c r="AYN1437" s="16"/>
      <c r="AYO1437" s="16"/>
      <c r="AYP1437" s="16"/>
      <c r="AYQ1437" s="16"/>
      <c r="AYR1437" s="16"/>
      <c r="AYS1437" s="16"/>
      <c r="AYT1437" s="16"/>
      <c r="AYU1437" s="16"/>
      <c r="AYV1437" s="16"/>
      <c r="AYW1437" s="16"/>
      <c r="AYX1437" s="16"/>
      <c r="AYY1437" s="16"/>
      <c r="AYZ1437" s="16"/>
      <c r="AZA1437" s="16"/>
      <c r="AZB1437" s="16"/>
      <c r="AZC1437" s="16"/>
      <c r="AZD1437" s="16"/>
      <c r="AZE1437" s="16"/>
      <c r="AZF1437" s="16"/>
      <c r="AZG1437" s="16"/>
      <c r="AZH1437" s="16"/>
      <c r="AZI1437" s="16"/>
      <c r="AZJ1437" s="16"/>
      <c r="AZK1437" s="16"/>
      <c r="AZL1437" s="16"/>
      <c r="AZM1437" s="16"/>
      <c r="AZN1437" s="16"/>
      <c r="AZO1437" s="16"/>
      <c r="AZP1437" s="16"/>
      <c r="AZQ1437" s="16"/>
      <c r="AZR1437" s="16"/>
      <c r="AZS1437" s="16"/>
      <c r="AZT1437" s="16"/>
      <c r="AZU1437" s="16"/>
      <c r="AZV1437" s="16"/>
      <c r="AZW1437" s="16"/>
      <c r="AZX1437" s="16"/>
      <c r="AZY1437" s="16"/>
      <c r="AZZ1437" s="16"/>
      <c r="BAA1437" s="16"/>
      <c r="BAB1437" s="16"/>
      <c r="BAC1437" s="16"/>
      <c r="BAD1437" s="16"/>
      <c r="BAE1437" s="16"/>
      <c r="BAF1437" s="16"/>
      <c r="BAG1437" s="16"/>
      <c r="BAH1437" s="16"/>
      <c r="BAI1437" s="16"/>
      <c r="BAJ1437" s="16"/>
      <c r="BAK1437" s="16"/>
      <c r="BAL1437" s="16"/>
      <c r="BAM1437" s="16"/>
      <c r="BAN1437" s="16"/>
      <c r="BAO1437" s="16"/>
      <c r="BAP1437" s="16"/>
      <c r="BAQ1437" s="16"/>
      <c r="BAR1437" s="16"/>
      <c r="BAS1437" s="16"/>
      <c r="BAT1437" s="16"/>
      <c r="BAU1437" s="16"/>
      <c r="BAV1437" s="16"/>
      <c r="BAW1437" s="16"/>
      <c r="BAX1437" s="16"/>
      <c r="BAY1437" s="16"/>
      <c r="BAZ1437" s="16"/>
      <c r="BBA1437" s="16"/>
      <c r="BBB1437" s="16"/>
      <c r="BBC1437" s="16"/>
      <c r="BBD1437" s="16"/>
      <c r="BBE1437" s="16"/>
      <c r="BBF1437" s="16"/>
      <c r="BBG1437" s="16"/>
      <c r="BBH1437" s="16"/>
      <c r="BBI1437" s="16"/>
      <c r="BBJ1437" s="16"/>
      <c r="BBK1437" s="16"/>
      <c r="BBL1437" s="16"/>
      <c r="BBM1437" s="16"/>
      <c r="BBN1437" s="16"/>
      <c r="BBO1437" s="16"/>
      <c r="BBP1437" s="16"/>
      <c r="BBQ1437" s="16"/>
      <c r="BBR1437" s="16"/>
      <c r="BBS1437" s="16"/>
      <c r="BBT1437" s="16"/>
      <c r="BBU1437" s="16"/>
      <c r="BBV1437" s="16"/>
      <c r="BBW1437" s="16"/>
      <c r="BBX1437" s="16"/>
      <c r="BBY1437" s="16"/>
      <c r="BBZ1437" s="16"/>
      <c r="BCA1437" s="16"/>
      <c r="BCB1437" s="16"/>
      <c r="BCC1437" s="16"/>
      <c r="BCD1437" s="16"/>
      <c r="BCE1437" s="16"/>
      <c r="BCF1437" s="16"/>
      <c r="BCG1437" s="16"/>
      <c r="BCH1437" s="16"/>
      <c r="BCI1437" s="16"/>
      <c r="BCJ1437" s="16"/>
      <c r="BCK1437" s="16"/>
      <c r="BCL1437" s="16"/>
      <c r="BCM1437" s="16"/>
      <c r="BCN1437" s="16"/>
      <c r="BCO1437" s="16"/>
      <c r="BCP1437" s="16"/>
      <c r="BCQ1437" s="16"/>
      <c r="BCR1437" s="16"/>
      <c r="BCS1437" s="16"/>
      <c r="BCT1437" s="16"/>
      <c r="BCU1437" s="16"/>
      <c r="BCV1437" s="16"/>
      <c r="BCW1437" s="16"/>
      <c r="BCX1437" s="16"/>
      <c r="BCY1437" s="16"/>
      <c r="BCZ1437" s="16"/>
      <c r="BDA1437" s="16"/>
      <c r="BDB1437" s="16"/>
      <c r="BDC1437" s="16"/>
      <c r="BDD1437" s="16"/>
      <c r="BDE1437" s="16"/>
      <c r="BDF1437" s="16"/>
      <c r="BDG1437" s="16"/>
      <c r="BDH1437" s="16"/>
      <c r="BDI1437" s="16"/>
      <c r="BDJ1437" s="16"/>
      <c r="BDK1437" s="16"/>
      <c r="BDL1437" s="16"/>
      <c r="BDM1437" s="16"/>
      <c r="BDN1437" s="16"/>
      <c r="BDO1437" s="16"/>
      <c r="BDP1437" s="16"/>
      <c r="BDQ1437" s="16"/>
      <c r="BDR1437" s="16"/>
      <c r="BDS1437" s="16"/>
      <c r="BDT1437" s="16"/>
      <c r="BDU1437" s="16"/>
      <c r="BDV1437" s="16"/>
      <c r="BDW1437" s="16"/>
      <c r="BDX1437" s="16"/>
      <c r="BDY1437" s="16"/>
      <c r="BDZ1437" s="16"/>
      <c r="BEA1437" s="16"/>
      <c r="BEB1437" s="16"/>
      <c r="BEC1437" s="16"/>
      <c r="BED1437" s="16"/>
      <c r="BEE1437" s="16"/>
      <c r="BEF1437" s="16"/>
      <c r="BEG1437" s="16"/>
      <c r="BEH1437" s="16"/>
      <c r="BEI1437" s="16"/>
      <c r="BEJ1437" s="16"/>
      <c r="BEK1437" s="16"/>
      <c r="BEL1437" s="16"/>
      <c r="BEM1437" s="16"/>
      <c r="BEN1437" s="16"/>
      <c r="BEO1437" s="16"/>
      <c r="BEP1437" s="16"/>
      <c r="BEQ1437" s="16"/>
      <c r="BER1437" s="16"/>
      <c r="BES1437" s="16"/>
      <c r="BET1437" s="16"/>
      <c r="BEU1437" s="16"/>
      <c r="BEV1437" s="16"/>
      <c r="BEW1437" s="16"/>
      <c r="BEX1437" s="16"/>
      <c r="BEY1437" s="16"/>
      <c r="BEZ1437" s="16"/>
      <c r="BFA1437" s="16"/>
      <c r="BFB1437" s="16"/>
      <c r="BFC1437" s="16"/>
      <c r="BFD1437" s="16"/>
      <c r="BFE1437" s="16"/>
      <c r="BFF1437" s="16"/>
      <c r="BFG1437" s="16"/>
      <c r="BFH1437" s="16"/>
      <c r="BFI1437" s="16"/>
      <c r="BFJ1437" s="16"/>
      <c r="BFK1437" s="16"/>
      <c r="BFL1437" s="16"/>
      <c r="BFM1437" s="16"/>
      <c r="BFN1437" s="16"/>
      <c r="BFO1437" s="16"/>
      <c r="BFP1437" s="16"/>
      <c r="BFQ1437" s="16"/>
      <c r="BFR1437" s="16"/>
      <c r="BFS1437" s="16"/>
      <c r="BFT1437" s="16"/>
      <c r="BFU1437" s="16"/>
      <c r="BFV1437" s="16"/>
      <c r="BFW1437" s="16"/>
      <c r="BFX1437" s="16"/>
      <c r="BFY1437" s="16"/>
      <c r="BFZ1437" s="16"/>
      <c r="BGA1437" s="16"/>
      <c r="BGB1437" s="16"/>
      <c r="BGC1437" s="16"/>
      <c r="BGD1437" s="16"/>
      <c r="BGE1437" s="16"/>
      <c r="BGF1437" s="16"/>
      <c r="BGG1437" s="16"/>
      <c r="BGH1437" s="16"/>
      <c r="BGI1437" s="16"/>
      <c r="BGJ1437" s="16"/>
      <c r="BGK1437" s="16"/>
      <c r="BGL1437" s="16"/>
      <c r="BGM1437" s="16"/>
      <c r="BGN1437" s="16"/>
      <c r="BGO1437" s="16"/>
      <c r="BGP1437" s="16"/>
      <c r="BGQ1437" s="16"/>
      <c r="BGR1437" s="16"/>
      <c r="BGS1437" s="16"/>
      <c r="BGT1437" s="16"/>
      <c r="BGU1437" s="16"/>
      <c r="BGV1437" s="16"/>
      <c r="BGW1437" s="16"/>
      <c r="BGX1437" s="16"/>
      <c r="BGY1437" s="16"/>
      <c r="BGZ1437" s="16"/>
      <c r="BHA1437" s="16"/>
      <c r="BHB1437" s="16"/>
      <c r="BHC1437" s="16"/>
      <c r="BHD1437" s="16"/>
      <c r="BHE1437" s="16"/>
      <c r="BHF1437" s="16"/>
      <c r="BHG1437" s="16"/>
      <c r="BHH1437" s="16"/>
      <c r="BHI1437" s="16"/>
      <c r="BHJ1437" s="16"/>
      <c r="BHK1437" s="16"/>
      <c r="BHL1437" s="16"/>
      <c r="BHM1437" s="16"/>
      <c r="BHN1437" s="16"/>
      <c r="BHO1437" s="16"/>
      <c r="BHP1437" s="16"/>
      <c r="BHQ1437" s="16"/>
      <c r="BHR1437" s="16"/>
      <c r="BHS1437" s="16"/>
      <c r="BHT1437" s="16"/>
      <c r="BHU1437" s="16"/>
      <c r="BHV1437" s="16"/>
      <c r="BHW1437" s="16"/>
      <c r="BHX1437" s="16"/>
      <c r="BHY1437" s="16"/>
      <c r="BHZ1437" s="16"/>
      <c r="BIA1437" s="16"/>
      <c r="BIB1437" s="16"/>
      <c r="BIC1437" s="16"/>
      <c r="BID1437" s="16"/>
      <c r="BIE1437" s="16"/>
      <c r="BIF1437" s="16"/>
      <c r="BIG1437" s="16"/>
      <c r="BIH1437" s="16"/>
      <c r="BII1437" s="16"/>
      <c r="BIJ1437" s="16"/>
      <c r="BIK1437" s="16"/>
      <c r="BIL1437" s="16"/>
      <c r="BIM1437" s="16"/>
      <c r="BIN1437" s="16"/>
      <c r="BIO1437" s="16"/>
      <c r="BIP1437" s="16"/>
      <c r="BIQ1437" s="16"/>
      <c r="BIR1437" s="16"/>
      <c r="BIS1437" s="16"/>
      <c r="BIT1437" s="16"/>
      <c r="BIU1437" s="16"/>
      <c r="BIV1437" s="16"/>
      <c r="BIW1437" s="16"/>
      <c r="BIX1437" s="16"/>
      <c r="BIY1437" s="16"/>
      <c r="BIZ1437" s="16"/>
      <c r="BJA1437" s="16"/>
      <c r="BJB1437" s="16"/>
      <c r="BJC1437" s="16"/>
      <c r="BJD1437" s="16"/>
      <c r="BJE1437" s="16"/>
      <c r="BJF1437" s="16"/>
      <c r="BJG1437" s="16"/>
      <c r="BJH1437" s="16"/>
      <c r="BJI1437" s="16"/>
      <c r="BJJ1437" s="16"/>
      <c r="BJK1437" s="16"/>
      <c r="BJL1437" s="16"/>
      <c r="BJM1437" s="16"/>
      <c r="BJN1437" s="16"/>
      <c r="BJO1437" s="16"/>
      <c r="BJP1437" s="16"/>
      <c r="BJQ1437" s="16"/>
      <c r="BJR1437" s="16"/>
      <c r="BJS1437" s="16"/>
      <c r="BJT1437" s="16"/>
      <c r="BJU1437" s="16"/>
      <c r="BJV1437" s="16"/>
      <c r="BJW1437" s="16"/>
      <c r="BJX1437" s="16"/>
      <c r="BJY1437" s="16"/>
      <c r="BJZ1437" s="16"/>
      <c r="BKA1437" s="16"/>
      <c r="BKB1437" s="16"/>
      <c r="BKC1437" s="16"/>
      <c r="BKD1437" s="16"/>
      <c r="BKE1437" s="16"/>
      <c r="BKF1437" s="16"/>
      <c r="BKG1437" s="16"/>
      <c r="BKH1437" s="16"/>
      <c r="BKI1437" s="16"/>
      <c r="BKJ1437" s="16"/>
      <c r="BKK1437" s="16"/>
      <c r="BKL1437" s="16"/>
      <c r="BKM1437" s="16"/>
      <c r="BKN1437" s="16"/>
      <c r="BKO1437" s="16"/>
      <c r="BKP1437" s="16"/>
      <c r="BKQ1437" s="16"/>
      <c r="BKR1437" s="16"/>
      <c r="BKS1437" s="16"/>
      <c r="BKT1437" s="16"/>
      <c r="BKU1437" s="16"/>
      <c r="BKV1437" s="16"/>
      <c r="BKW1437" s="16"/>
      <c r="BKX1437" s="16"/>
      <c r="BKY1437" s="16"/>
      <c r="BKZ1437" s="16"/>
      <c r="BLA1437" s="16"/>
      <c r="BLB1437" s="16"/>
      <c r="BLC1437" s="16"/>
      <c r="BLD1437" s="16"/>
      <c r="BLE1437" s="16"/>
      <c r="BLF1437" s="16"/>
      <c r="BLG1437" s="16"/>
      <c r="BLH1437" s="16"/>
      <c r="BLI1437" s="16"/>
      <c r="BLJ1437" s="16"/>
      <c r="BLK1437" s="16"/>
      <c r="BLL1437" s="16"/>
      <c r="BLM1437" s="16"/>
      <c r="BLN1437" s="16"/>
      <c r="BLO1437" s="16"/>
      <c r="BLP1437" s="16"/>
      <c r="BLQ1437" s="16"/>
      <c r="BLR1437" s="16"/>
      <c r="BLS1437" s="16"/>
      <c r="BLT1437" s="16"/>
      <c r="BLU1437" s="16"/>
      <c r="BLV1437" s="16"/>
      <c r="BLW1437" s="16"/>
      <c r="BLX1437" s="16"/>
      <c r="BLY1437" s="16"/>
      <c r="BLZ1437" s="16"/>
      <c r="BMA1437" s="16"/>
      <c r="BMB1437" s="16"/>
      <c r="BMC1437" s="16"/>
      <c r="BMD1437" s="16"/>
      <c r="BME1437" s="16"/>
      <c r="BMF1437" s="16"/>
      <c r="BMG1437" s="16"/>
      <c r="BMH1437" s="16"/>
      <c r="BMI1437" s="16"/>
      <c r="BMJ1437" s="16"/>
      <c r="BMK1437" s="16"/>
      <c r="BML1437" s="16"/>
      <c r="BMM1437" s="16"/>
      <c r="BMN1437" s="16"/>
      <c r="BMO1437" s="16"/>
      <c r="BMP1437" s="16"/>
      <c r="BMQ1437" s="16"/>
      <c r="BMR1437" s="16"/>
    </row>
    <row r="1438" spans="1:1708" customFormat="1">
      <c r="A1438" s="1304" t="s">
        <v>3491</v>
      </c>
      <c r="B1438" s="1311"/>
      <c r="C1438" s="1304"/>
      <c r="D1438" s="1304" t="s">
        <v>3491</v>
      </c>
      <c r="E1438" s="1306" t="s">
        <v>3492</v>
      </c>
      <c r="F1438" s="1307" t="s">
        <v>3493</v>
      </c>
      <c r="G1438" s="1307" t="s">
        <v>184</v>
      </c>
      <c r="H1438" s="1307"/>
      <c r="I1438" s="1307">
        <v>5</v>
      </c>
      <c r="J1438" s="1307"/>
      <c r="K1438" s="1307">
        <v>58.663841980000001</v>
      </c>
      <c r="L1438" s="1307">
        <v>24.821902730000001</v>
      </c>
      <c r="M1438" s="1308" t="s">
        <v>3494</v>
      </c>
      <c r="N1438" s="1309"/>
      <c r="O1438" s="1310" t="s">
        <v>3495</v>
      </c>
      <c r="P1438" s="1310" t="s">
        <v>193</v>
      </c>
      <c r="Q1438" s="1310"/>
      <c r="R1438" s="1025">
        <v>1378</v>
      </c>
      <c r="S1438" s="1025">
        <v>1378</v>
      </c>
      <c r="T1438" s="48"/>
      <c r="U1438" s="297"/>
      <c r="W1438" s="16"/>
      <c r="X1438" s="16"/>
      <c r="Y1438" s="16"/>
      <c r="Z1438" s="16"/>
      <c r="AA1438" s="16"/>
      <c r="AB1438" s="16"/>
      <c r="AC1438" s="16"/>
      <c r="AD1438" s="16"/>
      <c r="AE1438" s="16"/>
      <c r="AF1438" s="16"/>
      <c r="AG1438" s="16"/>
      <c r="AH1438" s="16"/>
      <c r="AI1438" s="16"/>
      <c r="AJ1438" s="16"/>
      <c r="AK1438" s="16"/>
      <c r="AL1438" s="16"/>
      <c r="AM1438" s="16"/>
      <c r="AN1438" s="16"/>
      <c r="AO1438" s="16"/>
      <c r="AP1438" s="16"/>
      <c r="AQ1438" s="16"/>
      <c r="AR1438" s="16"/>
      <c r="AS1438" s="16"/>
      <c r="AT1438" s="16"/>
      <c r="AU1438" s="16"/>
      <c r="AV1438" s="16"/>
      <c r="AW1438" s="16"/>
      <c r="AX1438" s="16"/>
      <c r="AY1438" s="16"/>
      <c r="AZ1438" s="16"/>
      <c r="BA1438" s="16"/>
      <c r="BB1438" s="16"/>
      <c r="BC1438" s="16"/>
      <c r="BD1438" s="16"/>
      <c r="BE1438" s="16"/>
      <c r="BF1438" s="16"/>
      <c r="BG1438" s="16"/>
      <c r="BH1438" s="16"/>
      <c r="BI1438" s="16"/>
      <c r="BJ1438" s="16"/>
      <c r="BK1438" s="16"/>
      <c r="BL1438" s="16"/>
      <c r="BM1438" s="16"/>
      <c r="BN1438" s="16"/>
      <c r="BO1438" s="16"/>
      <c r="BP1438" s="16"/>
      <c r="BQ1438" s="16"/>
      <c r="BR1438" s="16"/>
      <c r="BS1438" s="16"/>
      <c r="BT1438" s="16"/>
      <c r="BU1438" s="16"/>
      <c r="BV1438" s="16"/>
      <c r="BW1438" s="16"/>
      <c r="BX1438" s="16"/>
      <c r="BY1438" s="16"/>
      <c r="BZ1438" s="16"/>
      <c r="CA1438" s="16"/>
      <c r="CB1438" s="16"/>
      <c r="CC1438" s="16"/>
      <c r="CD1438" s="16"/>
      <c r="CE1438" s="16"/>
      <c r="CF1438" s="16"/>
      <c r="CG1438" s="16"/>
      <c r="CH1438" s="16"/>
      <c r="CI1438" s="16"/>
      <c r="CJ1438" s="16"/>
      <c r="CK1438" s="16"/>
      <c r="CL1438" s="16"/>
      <c r="CM1438" s="16"/>
      <c r="CN1438" s="16"/>
      <c r="CO1438" s="16"/>
      <c r="CP1438" s="16"/>
      <c r="CQ1438" s="16"/>
      <c r="CR1438" s="16"/>
      <c r="CS1438" s="16"/>
      <c r="CT1438" s="16"/>
      <c r="CU1438" s="16"/>
      <c r="CV1438" s="16"/>
      <c r="CW1438" s="16"/>
      <c r="CX1438" s="16"/>
      <c r="CY1438" s="16"/>
      <c r="CZ1438" s="16"/>
      <c r="DA1438" s="16"/>
      <c r="DB1438" s="16"/>
      <c r="DC1438" s="16"/>
      <c r="DD1438" s="16"/>
      <c r="DE1438" s="16"/>
      <c r="DF1438" s="16"/>
      <c r="DG1438" s="16"/>
      <c r="DH1438" s="16"/>
      <c r="DI1438" s="16"/>
      <c r="DJ1438" s="16"/>
      <c r="DK1438" s="16"/>
      <c r="DL1438" s="16"/>
      <c r="DM1438" s="16"/>
      <c r="DN1438" s="16"/>
      <c r="DO1438" s="16"/>
      <c r="DP1438" s="16"/>
      <c r="DQ1438" s="16"/>
      <c r="DR1438" s="16"/>
      <c r="DS1438" s="16"/>
      <c r="DT1438" s="16"/>
      <c r="DU1438" s="16"/>
      <c r="DV1438" s="16"/>
      <c r="DW1438" s="16"/>
      <c r="DX1438" s="16"/>
      <c r="DY1438" s="16"/>
      <c r="DZ1438" s="16"/>
      <c r="EA1438" s="16"/>
      <c r="EB1438" s="16"/>
      <c r="EC1438" s="16"/>
      <c r="ED1438" s="16"/>
      <c r="EE1438" s="16"/>
      <c r="EF1438" s="16"/>
      <c r="EG1438" s="16"/>
      <c r="EH1438" s="16"/>
      <c r="EI1438" s="16"/>
      <c r="EJ1438" s="16"/>
      <c r="EK1438" s="16"/>
      <c r="EL1438" s="16"/>
      <c r="EM1438" s="16"/>
      <c r="EN1438" s="16"/>
      <c r="EO1438" s="16"/>
      <c r="EP1438" s="16"/>
      <c r="EQ1438" s="16"/>
      <c r="ER1438" s="16"/>
      <c r="ES1438" s="16"/>
      <c r="ET1438" s="16"/>
      <c r="EU1438" s="16"/>
      <c r="EV1438" s="16"/>
      <c r="EW1438" s="16"/>
      <c r="EX1438" s="16"/>
      <c r="EY1438" s="16"/>
      <c r="EZ1438" s="16"/>
      <c r="FA1438" s="16"/>
      <c r="FB1438" s="16"/>
      <c r="FC1438" s="16"/>
      <c r="FD1438" s="16"/>
      <c r="FE1438" s="16"/>
      <c r="FF1438" s="16"/>
      <c r="FG1438" s="16"/>
      <c r="FH1438" s="16"/>
      <c r="FI1438" s="16"/>
      <c r="FJ1438" s="16"/>
      <c r="FK1438" s="16"/>
      <c r="FL1438" s="16"/>
      <c r="FM1438" s="16"/>
      <c r="FN1438" s="16"/>
      <c r="FO1438" s="16"/>
      <c r="FP1438" s="16"/>
      <c r="FQ1438" s="16"/>
      <c r="FR1438" s="16"/>
      <c r="FS1438" s="16"/>
      <c r="FT1438" s="16"/>
      <c r="FU1438" s="16"/>
      <c r="FV1438" s="16"/>
      <c r="FW1438" s="16"/>
      <c r="FX1438" s="16"/>
      <c r="FY1438" s="16"/>
      <c r="FZ1438" s="16"/>
      <c r="GA1438" s="16"/>
      <c r="GB1438" s="16"/>
      <c r="GC1438" s="16"/>
      <c r="GD1438" s="16"/>
      <c r="GE1438" s="16"/>
      <c r="GF1438" s="16"/>
      <c r="GG1438" s="16"/>
      <c r="GH1438" s="16"/>
      <c r="GI1438" s="16"/>
      <c r="GJ1438" s="16"/>
      <c r="GK1438" s="16"/>
      <c r="GL1438" s="16"/>
      <c r="GM1438" s="16"/>
      <c r="GN1438" s="16"/>
      <c r="GO1438" s="16"/>
      <c r="GP1438" s="16"/>
      <c r="GQ1438" s="16"/>
      <c r="GR1438" s="16"/>
      <c r="GS1438" s="16"/>
      <c r="GT1438" s="16"/>
      <c r="GU1438" s="16"/>
      <c r="GV1438" s="16"/>
      <c r="GW1438" s="16"/>
      <c r="GX1438" s="16"/>
      <c r="GY1438" s="16"/>
      <c r="GZ1438" s="16"/>
      <c r="HA1438" s="16"/>
      <c r="HB1438" s="16"/>
      <c r="HC1438" s="16"/>
      <c r="HD1438" s="16"/>
      <c r="HE1438" s="16"/>
      <c r="HF1438" s="16"/>
      <c r="HG1438" s="16"/>
      <c r="HH1438" s="16"/>
      <c r="HI1438" s="16"/>
      <c r="HJ1438" s="16"/>
      <c r="HK1438" s="16"/>
      <c r="HL1438" s="16"/>
      <c r="HM1438" s="16"/>
      <c r="HN1438" s="16"/>
      <c r="HO1438" s="16"/>
      <c r="HP1438" s="16"/>
      <c r="HQ1438" s="16"/>
      <c r="HR1438" s="16"/>
      <c r="HS1438" s="16"/>
      <c r="HT1438" s="16"/>
      <c r="HU1438" s="16"/>
      <c r="HV1438" s="16"/>
      <c r="HW1438" s="16"/>
      <c r="HX1438" s="16"/>
      <c r="HY1438" s="16"/>
      <c r="HZ1438" s="16"/>
      <c r="IA1438" s="16"/>
      <c r="IB1438" s="16"/>
      <c r="IC1438" s="16"/>
      <c r="ID1438" s="16"/>
      <c r="IE1438" s="16"/>
      <c r="IF1438" s="16"/>
      <c r="IG1438" s="16"/>
      <c r="IH1438" s="16"/>
      <c r="II1438" s="16"/>
      <c r="IJ1438" s="16"/>
      <c r="IK1438" s="16"/>
      <c r="IL1438" s="16"/>
      <c r="IM1438" s="16"/>
      <c r="IN1438" s="16"/>
      <c r="IO1438" s="16"/>
      <c r="IP1438" s="16"/>
      <c r="IQ1438" s="16"/>
      <c r="IR1438" s="16"/>
      <c r="IS1438" s="16"/>
      <c r="IT1438" s="16"/>
      <c r="IU1438" s="16"/>
      <c r="IV1438" s="16"/>
      <c r="IW1438" s="16"/>
      <c r="IX1438" s="16"/>
      <c r="IY1438" s="16"/>
      <c r="IZ1438" s="16"/>
      <c r="JA1438" s="16"/>
      <c r="JB1438" s="16"/>
      <c r="JC1438" s="16"/>
      <c r="JD1438" s="16"/>
      <c r="JE1438" s="16"/>
      <c r="JF1438" s="16"/>
      <c r="JG1438" s="16"/>
      <c r="JH1438" s="16"/>
      <c r="JI1438" s="16"/>
      <c r="JJ1438" s="16"/>
      <c r="JK1438" s="16"/>
      <c r="JL1438" s="16"/>
      <c r="JM1438" s="16"/>
      <c r="JN1438" s="16"/>
      <c r="JO1438" s="16"/>
      <c r="JP1438" s="16"/>
      <c r="JQ1438" s="16"/>
      <c r="JR1438" s="16"/>
      <c r="JS1438" s="16"/>
      <c r="JT1438" s="16"/>
      <c r="JU1438" s="16"/>
      <c r="JV1438" s="16"/>
      <c r="JW1438" s="16"/>
      <c r="JX1438" s="16"/>
      <c r="JY1438" s="16"/>
      <c r="JZ1438" s="16"/>
      <c r="KA1438" s="16"/>
      <c r="KB1438" s="16"/>
      <c r="KC1438" s="16"/>
      <c r="KD1438" s="16"/>
      <c r="KE1438" s="16"/>
      <c r="KF1438" s="16"/>
      <c r="KG1438" s="16"/>
      <c r="KH1438" s="16"/>
      <c r="KI1438" s="16"/>
      <c r="KJ1438" s="16"/>
      <c r="KK1438" s="16"/>
      <c r="KL1438" s="16"/>
      <c r="KM1438" s="16"/>
      <c r="KN1438" s="16"/>
      <c r="KO1438" s="16"/>
      <c r="KP1438" s="16"/>
      <c r="KQ1438" s="16"/>
      <c r="KR1438" s="16"/>
      <c r="KS1438" s="16"/>
      <c r="KT1438" s="16"/>
      <c r="KU1438" s="16"/>
      <c r="KV1438" s="16"/>
      <c r="KW1438" s="16"/>
      <c r="KX1438" s="16"/>
      <c r="KY1438" s="16"/>
      <c r="KZ1438" s="16"/>
      <c r="LA1438" s="16"/>
      <c r="LB1438" s="16"/>
      <c r="LC1438" s="16"/>
      <c r="LD1438" s="16"/>
      <c r="LE1438" s="16"/>
      <c r="LF1438" s="16"/>
      <c r="LG1438" s="16"/>
      <c r="LH1438" s="16"/>
      <c r="LI1438" s="16"/>
      <c r="LJ1438" s="16"/>
      <c r="LK1438" s="16"/>
      <c r="LL1438" s="16"/>
      <c r="LM1438" s="16"/>
      <c r="LN1438" s="16"/>
      <c r="LO1438" s="16"/>
      <c r="LP1438" s="16"/>
      <c r="LQ1438" s="16"/>
      <c r="LR1438" s="16"/>
      <c r="LS1438" s="16"/>
      <c r="LT1438" s="16"/>
      <c r="LU1438" s="16"/>
      <c r="LV1438" s="16"/>
      <c r="LW1438" s="16"/>
      <c r="LX1438" s="16"/>
      <c r="LY1438" s="16"/>
      <c r="LZ1438" s="16"/>
      <c r="MA1438" s="16"/>
      <c r="MB1438" s="16"/>
      <c r="MC1438" s="16"/>
      <c r="MD1438" s="16"/>
      <c r="ME1438" s="16"/>
      <c r="MF1438" s="16"/>
      <c r="MG1438" s="16"/>
      <c r="MH1438" s="16"/>
      <c r="MI1438" s="16"/>
      <c r="MJ1438" s="16"/>
      <c r="MK1438" s="16"/>
      <c r="ML1438" s="16"/>
      <c r="MM1438" s="16"/>
      <c r="MN1438" s="16"/>
      <c r="MO1438" s="16"/>
      <c r="MP1438" s="16"/>
      <c r="MQ1438" s="16"/>
      <c r="MR1438" s="16"/>
      <c r="MS1438" s="16"/>
      <c r="MT1438" s="16"/>
      <c r="MU1438" s="16"/>
      <c r="MV1438" s="16"/>
      <c r="MW1438" s="16"/>
      <c r="MX1438" s="16"/>
      <c r="MY1438" s="16"/>
      <c r="MZ1438" s="16"/>
      <c r="NA1438" s="16"/>
      <c r="NB1438" s="16"/>
      <c r="NC1438" s="16"/>
      <c r="ND1438" s="16"/>
      <c r="NE1438" s="16"/>
      <c r="NF1438" s="16"/>
      <c r="NG1438" s="16"/>
      <c r="NH1438" s="16"/>
      <c r="NI1438" s="16"/>
      <c r="NJ1438" s="16"/>
      <c r="NK1438" s="16"/>
      <c r="NL1438" s="16"/>
      <c r="NM1438" s="16"/>
      <c r="NN1438" s="16"/>
      <c r="NO1438" s="16"/>
      <c r="NP1438" s="16"/>
      <c r="NQ1438" s="16"/>
      <c r="NR1438" s="16"/>
      <c r="NS1438" s="16"/>
      <c r="NT1438" s="16"/>
      <c r="NU1438" s="16"/>
      <c r="NV1438" s="16"/>
      <c r="NW1438" s="16"/>
      <c r="NX1438" s="16"/>
      <c r="NY1438" s="16"/>
      <c r="NZ1438" s="16"/>
      <c r="OA1438" s="16"/>
      <c r="OB1438" s="16"/>
      <c r="OC1438" s="16"/>
      <c r="OD1438" s="16"/>
      <c r="OE1438" s="16"/>
      <c r="OF1438" s="16"/>
      <c r="OG1438" s="16"/>
      <c r="OH1438" s="16"/>
      <c r="OI1438" s="16"/>
      <c r="OJ1438" s="16"/>
      <c r="OK1438" s="16"/>
      <c r="OL1438" s="16"/>
      <c r="OM1438" s="16"/>
      <c r="ON1438" s="16"/>
      <c r="OO1438" s="16"/>
      <c r="OP1438" s="16"/>
      <c r="OQ1438" s="16"/>
      <c r="OR1438" s="16"/>
      <c r="OS1438" s="16"/>
      <c r="OT1438" s="16"/>
      <c r="OU1438" s="16"/>
      <c r="OV1438" s="16"/>
      <c r="OW1438" s="16"/>
      <c r="OX1438" s="16"/>
      <c r="OY1438" s="16"/>
      <c r="OZ1438" s="16"/>
      <c r="PA1438" s="16"/>
      <c r="PB1438" s="16"/>
      <c r="PC1438" s="16"/>
      <c r="PD1438" s="16"/>
      <c r="PE1438" s="16"/>
      <c r="PF1438" s="16"/>
      <c r="PG1438" s="16"/>
      <c r="PH1438" s="16"/>
      <c r="PI1438" s="16"/>
      <c r="PJ1438" s="16"/>
      <c r="PK1438" s="16"/>
      <c r="PL1438" s="16"/>
      <c r="PM1438" s="16"/>
      <c r="PN1438" s="16"/>
      <c r="PO1438" s="16"/>
      <c r="PP1438" s="16"/>
      <c r="PQ1438" s="16"/>
      <c r="PR1438" s="16"/>
      <c r="PS1438" s="16"/>
      <c r="PT1438" s="16"/>
      <c r="PU1438" s="16"/>
      <c r="PV1438" s="16"/>
      <c r="PW1438" s="16"/>
      <c r="PX1438" s="16"/>
      <c r="PY1438" s="16"/>
      <c r="PZ1438" s="16"/>
      <c r="QA1438" s="16"/>
      <c r="QB1438" s="16"/>
      <c r="QC1438" s="16"/>
      <c r="QD1438" s="16"/>
      <c r="QE1438" s="16"/>
      <c r="QF1438" s="16"/>
      <c r="QG1438" s="16"/>
      <c r="QH1438" s="16"/>
      <c r="QI1438" s="16"/>
      <c r="QJ1438" s="16"/>
      <c r="QK1438" s="16"/>
      <c r="QL1438" s="16"/>
      <c r="QM1438" s="16"/>
      <c r="QN1438" s="16"/>
      <c r="QO1438" s="16"/>
      <c r="QP1438" s="16"/>
      <c r="QQ1438" s="16"/>
      <c r="QR1438" s="16"/>
      <c r="QS1438" s="16"/>
      <c r="QT1438" s="16"/>
      <c r="QU1438" s="16"/>
      <c r="QV1438" s="16"/>
      <c r="QW1438" s="16"/>
      <c r="QX1438" s="16"/>
      <c r="QY1438" s="16"/>
      <c r="QZ1438" s="16"/>
      <c r="RA1438" s="16"/>
      <c r="RB1438" s="16"/>
      <c r="RC1438" s="16"/>
      <c r="RD1438" s="16"/>
      <c r="RE1438" s="16"/>
      <c r="RF1438" s="16"/>
      <c r="RG1438" s="16"/>
      <c r="RH1438" s="16"/>
      <c r="RI1438" s="16"/>
      <c r="RJ1438" s="16"/>
      <c r="RK1438" s="16"/>
      <c r="RL1438" s="16"/>
      <c r="RM1438" s="16"/>
      <c r="RN1438" s="16"/>
      <c r="RO1438" s="16"/>
      <c r="RP1438" s="16"/>
      <c r="RQ1438" s="16"/>
      <c r="RR1438" s="16"/>
      <c r="RS1438" s="16"/>
      <c r="RT1438" s="16"/>
      <c r="RU1438" s="16"/>
      <c r="RV1438" s="16"/>
      <c r="RW1438" s="16"/>
      <c r="RX1438" s="16"/>
      <c r="RY1438" s="16"/>
      <c r="RZ1438" s="16"/>
      <c r="SA1438" s="16"/>
      <c r="SB1438" s="16"/>
      <c r="SC1438" s="16"/>
      <c r="SD1438" s="16"/>
      <c r="SE1438" s="16"/>
      <c r="SF1438" s="16"/>
      <c r="SG1438" s="16"/>
      <c r="SH1438" s="16"/>
      <c r="SI1438" s="16"/>
      <c r="SJ1438" s="16"/>
      <c r="SK1438" s="16"/>
      <c r="SL1438" s="16"/>
      <c r="SM1438" s="16"/>
      <c r="SN1438" s="16"/>
      <c r="SO1438" s="16"/>
      <c r="SP1438" s="16"/>
      <c r="SQ1438" s="16"/>
      <c r="SR1438" s="16"/>
      <c r="SS1438" s="16"/>
      <c r="ST1438" s="16"/>
      <c r="SU1438" s="16"/>
      <c r="SV1438" s="16"/>
      <c r="SW1438" s="16"/>
      <c r="SX1438" s="16"/>
      <c r="SY1438" s="16"/>
      <c r="SZ1438" s="16"/>
      <c r="TA1438" s="16"/>
      <c r="TB1438" s="16"/>
      <c r="TC1438" s="16"/>
      <c r="TD1438" s="16"/>
      <c r="TE1438" s="16"/>
      <c r="TF1438" s="16"/>
      <c r="TG1438" s="16"/>
      <c r="TH1438" s="16"/>
      <c r="TI1438" s="16"/>
      <c r="TJ1438" s="16"/>
      <c r="TK1438" s="16"/>
      <c r="TL1438" s="16"/>
      <c r="TM1438" s="16"/>
      <c r="TN1438" s="16"/>
      <c r="TO1438" s="16"/>
      <c r="TP1438" s="16"/>
      <c r="TQ1438" s="16"/>
      <c r="TR1438" s="16"/>
      <c r="TS1438" s="16"/>
      <c r="TT1438" s="16"/>
      <c r="TU1438" s="16"/>
      <c r="TV1438" s="16"/>
      <c r="TW1438" s="16"/>
      <c r="TX1438" s="16"/>
      <c r="TY1438" s="16"/>
      <c r="TZ1438" s="16"/>
      <c r="UA1438" s="16"/>
      <c r="UB1438" s="16"/>
      <c r="UC1438" s="16"/>
      <c r="UD1438" s="16"/>
      <c r="UE1438" s="16"/>
      <c r="UF1438" s="16"/>
      <c r="UG1438" s="16"/>
      <c r="UH1438" s="16"/>
      <c r="UI1438" s="16"/>
      <c r="UJ1438" s="16"/>
      <c r="UK1438" s="16"/>
      <c r="UL1438" s="16"/>
      <c r="UM1438" s="16"/>
      <c r="UN1438" s="16"/>
      <c r="UO1438" s="16"/>
      <c r="UP1438" s="16"/>
      <c r="UQ1438" s="16"/>
      <c r="UR1438" s="16"/>
      <c r="US1438" s="16"/>
      <c r="UT1438" s="16"/>
      <c r="UU1438" s="16"/>
      <c r="UV1438" s="16"/>
      <c r="UW1438" s="16"/>
      <c r="UX1438" s="16"/>
      <c r="UY1438" s="16"/>
      <c r="UZ1438" s="16"/>
      <c r="VA1438" s="16"/>
      <c r="VB1438" s="16"/>
      <c r="VC1438" s="16"/>
      <c r="VD1438" s="16"/>
      <c r="VE1438" s="16"/>
      <c r="VF1438" s="16"/>
      <c r="VG1438" s="16"/>
      <c r="VH1438" s="16"/>
      <c r="VI1438" s="16"/>
      <c r="VJ1438" s="16"/>
      <c r="VK1438" s="16"/>
      <c r="VL1438" s="16"/>
      <c r="VM1438" s="16"/>
      <c r="VN1438" s="16"/>
      <c r="VO1438" s="16"/>
      <c r="VP1438" s="16"/>
      <c r="VQ1438" s="16"/>
      <c r="VR1438" s="16"/>
      <c r="VS1438" s="16"/>
      <c r="VT1438" s="16"/>
      <c r="VU1438" s="16"/>
      <c r="VV1438" s="16"/>
      <c r="VW1438" s="16"/>
      <c r="VX1438" s="16"/>
      <c r="VY1438" s="16"/>
      <c r="VZ1438" s="16"/>
      <c r="WA1438" s="16"/>
      <c r="WB1438" s="16"/>
      <c r="WC1438" s="16"/>
      <c r="WD1438" s="16"/>
      <c r="WE1438" s="16"/>
      <c r="WF1438" s="16"/>
      <c r="WG1438" s="16"/>
      <c r="WH1438" s="16"/>
      <c r="WI1438" s="16"/>
      <c r="WJ1438" s="16"/>
      <c r="WK1438" s="16"/>
      <c r="WL1438" s="16"/>
      <c r="WM1438" s="16"/>
      <c r="WN1438" s="16"/>
      <c r="WO1438" s="16"/>
      <c r="WP1438" s="16"/>
      <c r="WQ1438" s="16"/>
      <c r="WR1438" s="16"/>
      <c r="WS1438" s="16"/>
      <c r="WT1438" s="16"/>
      <c r="WU1438" s="16"/>
      <c r="WV1438" s="16"/>
      <c r="WW1438" s="16"/>
      <c r="WX1438" s="16"/>
      <c r="WY1438" s="16"/>
      <c r="WZ1438" s="16"/>
      <c r="XA1438" s="16"/>
      <c r="XB1438" s="16"/>
      <c r="XC1438" s="16"/>
      <c r="XD1438" s="16"/>
      <c r="XE1438" s="16"/>
      <c r="XF1438" s="16"/>
      <c r="XG1438" s="16"/>
      <c r="XH1438" s="16"/>
      <c r="XI1438" s="16"/>
      <c r="XJ1438" s="16"/>
      <c r="XK1438" s="16"/>
      <c r="XL1438" s="16"/>
      <c r="XM1438" s="16"/>
      <c r="XN1438" s="16"/>
      <c r="XO1438" s="16"/>
      <c r="XP1438" s="16"/>
      <c r="XQ1438" s="16"/>
      <c r="XR1438" s="16"/>
      <c r="XS1438" s="16"/>
      <c r="XT1438" s="16"/>
      <c r="XU1438" s="16"/>
      <c r="XV1438" s="16"/>
      <c r="XW1438" s="16"/>
      <c r="XX1438" s="16"/>
      <c r="XY1438" s="16"/>
      <c r="XZ1438" s="16"/>
      <c r="YA1438" s="16"/>
      <c r="YB1438" s="16"/>
      <c r="YC1438" s="16"/>
      <c r="YD1438" s="16"/>
      <c r="YE1438" s="16"/>
      <c r="YF1438" s="16"/>
      <c r="YG1438" s="16"/>
      <c r="YH1438" s="16"/>
      <c r="YI1438" s="16"/>
      <c r="YJ1438" s="16"/>
      <c r="YK1438" s="16"/>
      <c r="YL1438" s="16"/>
      <c r="YM1438" s="16"/>
      <c r="YN1438" s="16"/>
      <c r="YO1438" s="16"/>
      <c r="YP1438" s="16"/>
      <c r="YQ1438" s="16"/>
      <c r="YR1438" s="16"/>
      <c r="YS1438" s="16"/>
      <c r="YT1438" s="16"/>
      <c r="YU1438" s="16"/>
      <c r="YV1438" s="16"/>
      <c r="YW1438" s="16"/>
      <c r="YX1438" s="16"/>
      <c r="YY1438" s="16"/>
      <c r="YZ1438" s="16"/>
      <c r="ZA1438" s="16"/>
      <c r="ZB1438" s="16"/>
      <c r="ZC1438" s="16"/>
      <c r="ZD1438" s="16"/>
      <c r="ZE1438" s="16"/>
      <c r="ZF1438" s="16"/>
      <c r="ZG1438" s="16"/>
      <c r="ZH1438" s="16"/>
      <c r="ZI1438" s="16"/>
      <c r="ZJ1438" s="16"/>
      <c r="ZK1438" s="16"/>
      <c r="ZL1438" s="16"/>
      <c r="ZM1438" s="16"/>
      <c r="ZN1438" s="16"/>
      <c r="ZO1438" s="16"/>
      <c r="ZP1438" s="16"/>
      <c r="ZQ1438" s="16"/>
      <c r="ZR1438" s="16"/>
      <c r="ZS1438" s="16"/>
      <c r="ZT1438" s="16"/>
      <c r="ZU1438" s="16"/>
      <c r="ZV1438" s="16"/>
      <c r="ZW1438" s="16"/>
      <c r="ZX1438" s="16"/>
      <c r="ZY1438" s="16"/>
      <c r="ZZ1438" s="16"/>
      <c r="AAA1438" s="16"/>
      <c r="AAB1438" s="16"/>
      <c r="AAC1438" s="16"/>
      <c r="AAD1438" s="16"/>
      <c r="AAE1438" s="16"/>
      <c r="AAF1438" s="16"/>
      <c r="AAG1438" s="16"/>
      <c r="AAH1438" s="16"/>
      <c r="AAI1438" s="16"/>
      <c r="AAJ1438" s="16"/>
      <c r="AAK1438" s="16"/>
      <c r="AAL1438" s="16"/>
      <c r="AAM1438" s="16"/>
      <c r="AAN1438" s="16"/>
      <c r="AAO1438" s="16"/>
      <c r="AAP1438" s="16"/>
      <c r="AAQ1438" s="16"/>
      <c r="AAR1438" s="16"/>
      <c r="AAS1438" s="16"/>
      <c r="AAT1438" s="16"/>
      <c r="AAU1438" s="16"/>
      <c r="AAV1438" s="16"/>
      <c r="AAW1438" s="16"/>
      <c r="AAX1438" s="16"/>
      <c r="AAY1438" s="16"/>
      <c r="AAZ1438" s="16"/>
      <c r="ABA1438" s="16"/>
      <c r="ABB1438" s="16"/>
      <c r="ABC1438" s="16"/>
      <c r="ABD1438" s="16"/>
      <c r="ABE1438" s="16"/>
      <c r="ABF1438" s="16"/>
      <c r="ABG1438" s="16"/>
      <c r="ABH1438" s="16"/>
      <c r="ABI1438" s="16"/>
      <c r="ABJ1438" s="16"/>
      <c r="ABK1438" s="16"/>
      <c r="ABL1438" s="16"/>
      <c r="ABM1438" s="16"/>
      <c r="ABN1438" s="16"/>
      <c r="ABO1438" s="16"/>
      <c r="ABP1438" s="16"/>
      <c r="ABQ1438" s="16"/>
      <c r="ABR1438" s="16"/>
      <c r="ABS1438" s="16"/>
      <c r="ABT1438" s="16"/>
      <c r="ABU1438" s="16"/>
      <c r="ABV1438" s="16"/>
      <c r="ABW1438" s="16"/>
      <c r="ABX1438" s="16"/>
      <c r="ABY1438" s="16"/>
      <c r="ABZ1438" s="16"/>
      <c r="ACA1438" s="16"/>
      <c r="ACB1438" s="16"/>
      <c r="ACC1438" s="16"/>
      <c r="ACD1438" s="16"/>
      <c r="ACE1438" s="16"/>
      <c r="ACF1438" s="16"/>
      <c r="ACG1438" s="16"/>
      <c r="ACH1438" s="16"/>
      <c r="ACI1438" s="16"/>
      <c r="ACJ1438" s="16"/>
      <c r="ACK1438" s="16"/>
      <c r="ACL1438" s="16"/>
      <c r="ACM1438" s="16"/>
      <c r="ACN1438" s="16"/>
      <c r="ACO1438" s="16"/>
      <c r="ACP1438" s="16"/>
      <c r="ACQ1438" s="16"/>
      <c r="ACR1438" s="16"/>
      <c r="ACS1438" s="16"/>
      <c r="ACT1438" s="16"/>
      <c r="ACU1438" s="16"/>
      <c r="ACV1438" s="16"/>
      <c r="ACW1438" s="16"/>
      <c r="ACX1438" s="16"/>
      <c r="ACY1438" s="16"/>
      <c r="ACZ1438" s="16"/>
      <c r="ADA1438" s="16"/>
      <c r="ADB1438" s="16"/>
      <c r="ADC1438" s="16"/>
      <c r="ADD1438" s="16"/>
      <c r="ADE1438" s="16"/>
      <c r="ADF1438" s="16"/>
      <c r="ADG1438" s="16"/>
      <c r="ADH1438" s="16"/>
      <c r="ADI1438" s="16"/>
      <c r="ADJ1438" s="16"/>
      <c r="ADK1438" s="16"/>
      <c r="ADL1438" s="16"/>
      <c r="ADM1438" s="16"/>
      <c r="ADN1438" s="16"/>
      <c r="ADO1438" s="16"/>
      <c r="ADP1438" s="16"/>
      <c r="ADQ1438" s="16"/>
      <c r="ADR1438" s="16"/>
      <c r="ADS1438" s="16"/>
      <c r="ADT1438" s="16"/>
      <c r="ADU1438" s="16"/>
      <c r="ADV1438" s="16"/>
      <c r="ADW1438" s="16"/>
      <c r="ADX1438" s="16"/>
      <c r="ADY1438" s="16"/>
      <c r="ADZ1438" s="16"/>
      <c r="AEA1438" s="16"/>
      <c r="AEB1438" s="16"/>
      <c r="AEC1438" s="16"/>
      <c r="AED1438" s="16"/>
      <c r="AEE1438" s="16"/>
      <c r="AEF1438" s="16"/>
      <c r="AEG1438" s="16"/>
      <c r="AEH1438" s="16"/>
      <c r="AEI1438" s="16"/>
      <c r="AEJ1438" s="16"/>
      <c r="AEK1438" s="16"/>
      <c r="AEL1438" s="16"/>
      <c r="AEM1438" s="16"/>
      <c r="AEN1438" s="16"/>
      <c r="AEO1438" s="16"/>
      <c r="AEP1438" s="16"/>
      <c r="AEQ1438" s="16"/>
      <c r="AER1438" s="16"/>
      <c r="AES1438" s="16"/>
      <c r="AET1438" s="16"/>
      <c r="AEU1438" s="16"/>
      <c r="AEV1438" s="16"/>
      <c r="AEW1438" s="16"/>
      <c r="AEX1438" s="16"/>
      <c r="AEY1438" s="16"/>
      <c r="AEZ1438" s="16"/>
      <c r="AFA1438" s="16"/>
      <c r="AFB1438" s="16"/>
      <c r="AFC1438" s="16"/>
      <c r="AFD1438" s="16"/>
      <c r="AFE1438" s="16"/>
      <c r="AFF1438" s="16"/>
      <c r="AFG1438" s="16"/>
      <c r="AFH1438" s="16"/>
      <c r="AFI1438" s="16"/>
      <c r="AFJ1438" s="16"/>
      <c r="AFK1438" s="16"/>
      <c r="AFL1438" s="16"/>
      <c r="AFM1438" s="16"/>
      <c r="AFN1438" s="16"/>
      <c r="AFO1438" s="16"/>
      <c r="AFP1438" s="16"/>
      <c r="AFQ1438" s="16"/>
      <c r="AFR1438" s="16"/>
      <c r="AFS1438" s="16"/>
      <c r="AFT1438" s="16"/>
      <c r="AFU1438" s="16"/>
      <c r="AFV1438" s="16"/>
      <c r="AFW1438" s="16"/>
      <c r="AFX1438" s="16"/>
      <c r="AFY1438" s="16"/>
      <c r="AFZ1438" s="16"/>
      <c r="AGA1438" s="16"/>
      <c r="AGB1438" s="16"/>
      <c r="AGC1438" s="16"/>
      <c r="AGD1438" s="16"/>
      <c r="AGE1438" s="16"/>
      <c r="AGF1438" s="16"/>
      <c r="AGG1438" s="16"/>
      <c r="AGH1438" s="16"/>
      <c r="AGI1438" s="16"/>
      <c r="AGJ1438" s="16"/>
      <c r="AGK1438" s="16"/>
      <c r="AGL1438" s="16"/>
      <c r="AGM1438" s="16"/>
      <c r="AGN1438" s="16"/>
      <c r="AGO1438" s="16"/>
      <c r="AGP1438" s="16"/>
      <c r="AGQ1438" s="16"/>
      <c r="AGR1438" s="16"/>
      <c r="AGS1438" s="16"/>
      <c r="AGT1438" s="16"/>
      <c r="AGU1438" s="16"/>
      <c r="AGV1438" s="16"/>
      <c r="AGW1438" s="16"/>
      <c r="AGX1438" s="16"/>
      <c r="AGY1438" s="16"/>
      <c r="AGZ1438" s="16"/>
      <c r="AHA1438" s="16"/>
      <c r="AHB1438" s="16"/>
      <c r="AHC1438" s="16"/>
      <c r="AHD1438" s="16"/>
      <c r="AHE1438" s="16"/>
      <c r="AHF1438" s="16"/>
      <c r="AHG1438" s="16"/>
      <c r="AHH1438" s="16"/>
      <c r="AHI1438" s="16"/>
      <c r="AHJ1438" s="16"/>
      <c r="AHK1438" s="16"/>
      <c r="AHL1438" s="16"/>
      <c r="AHM1438" s="16"/>
      <c r="AHN1438" s="16"/>
      <c r="AHO1438" s="16"/>
      <c r="AHP1438" s="16"/>
      <c r="AHQ1438" s="16"/>
      <c r="AHR1438" s="16"/>
      <c r="AHS1438" s="16"/>
      <c r="AHT1438" s="16"/>
      <c r="AHU1438" s="16"/>
      <c r="AHV1438" s="16"/>
      <c r="AHW1438" s="16"/>
      <c r="AHX1438" s="16"/>
      <c r="AHY1438" s="16"/>
      <c r="AHZ1438" s="16"/>
      <c r="AIA1438" s="16"/>
      <c r="AIB1438" s="16"/>
      <c r="AIC1438" s="16"/>
      <c r="AID1438" s="16"/>
      <c r="AIE1438" s="16"/>
      <c r="AIF1438" s="16"/>
      <c r="AIG1438" s="16"/>
      <c r="AIH1438" s="16"/>
      <c r="AII1438" s="16"/>
      <c r="AIJ1438" s="16"/>
      <c r="AIK1438" s="16"/>
      <c r="AIL1438" s="16"/>
      <c r="AIM1438" s="16"/>
      <c r="AIN1438" s="16"/>
      <c r="AIO1438" s="16"/>
      <c r="AIP1438" s="16"/>
      <c r="AIQ1438" s="16"/>
      <c r="AIR1438" s="16"/>
      <c r="AIS1438" s="16"/>
      <c r="AIT1438" s="16"/>
      <c r="AIU1438" s="16"/>
      <c r="AIV1438" s="16"/>
      <c r="AIW1438" s="16"/>
      <c r="AIX1438" s="16"/>
      <c r="AIY1438" s="16"/>
      <c r="AIZ1438" s="16"/>
      <c r="AJA1438" s="16"/>
      <c r="AJB1438" s="16"/>
      <c r="AJC1438" s="16"/>
      <c r="AJD1438" s="16"/>
      <c r="AJE1438" s="16"/>
      <c r="AJF1438" s="16"/>
      <c r="AJG1438" s="16"/>
      <c r="AJH1438" s="16"/>
      <c r="AJI1438" s="16"/>
      <c r="AJJ1438" s="16"/>
      <c r="AJK1438" s="16"/>
      <c r="AJL1438" s="16"/>
      <c r="AJM1438" s="16"/>
      <c r="AJN1438" s="16"/>
      <c r="AJO1438" s="16"/>
      <c r="AJP1438" s="16"/>
      <c r="AJQ1438" s="16"/>
      <c r="AJR1438" s="16"/>
      <c r="AJS1438" s="16"/>
      <c r="AJT1438" s="16"/>
      <c r="AJU1438" s="16"/>
      <c r="AJV1438" s="16"/>
      <c r="AJW1438" s="16"/>
      <c r="AJX1438" s="16"/>
      <c r="AJY1438" s="16"/>
      <c r="AJZ1438" s="16"/>
      <c r="AKA1438" s="16"/>
      <c r="AKB1438" s="16"/>
      <c r="AKC1438" s="16"/>
      <c r="AKD1438" s="16"/>
      <c r="AKE1438" s="16"/>
      <c r="AKF1438" s="16"/>
      <c r="AKG1438" s="16"/>
      <c r="AKH1438" s="16"/>
      <c r="AKI1438" s="16"/>
      <c r="AKJ1438" s="16"/>
      <c r="AKK1438" s="16"/>
      <c r="AKL1438" s="16"/>
      <c r="AKM1438" s="16"/>
      <c r="AKN1438" s="16"/>
      <c r="AKO1438" s="16"/>
      <c r="AKP1438" s="16"/>
      <c r="AKQ1438" s="16"/>
      <c r="AKR1438" s="16"/>
      <c r="AKS1438" s="16"/>
      <c r="AKT1438" s="16"/>
      <c r="AKU1438" s="16"/>
      <c r="AKV1438" s="16"/>
      <c r="AKW1438" s="16"/>
      <c r="AKX1438" s="16"/>
      <c r="AKY1438" s="16"/>
      <c r="AKZ1438" s="16"/>
      <c r="ALA1438" s="16"/>
      <c r="ALB1438" s="16"/>
      <c r="ALC1438" s="16"/>
      <c r="ALD1438" s="16"/>
      <c r="ALE1438" s="16"/>
      <c r="ALF1438" s="16"/>
      <c r="ALG1438" s="16"/>
      <c r="ALH1438" s="16"/>
      <c r="ALI1438" s="16"/>
      <c r="ALJ1438" s="16"/>
      <c r="ALK1438" s="16"/>
      <c r="ALL1438" s="16"/>
      <c r="ALM1438" s="16"/>
      <c r="ALN1438" s="16"/>
      <c r="ALO1438" s="16"/>
      <c r="ALP1438" s="16"/>
      <c r="ALQ1438" s="16"/>
      <c r="ALR1438" s="16"/>
      <c r="ALS1438" s="16"/>
      <c r="ALT1438" s="16"/>
      <c r="ALU1438" s="16"/>
      <c r="ALV1438" s="16"/>
      <c r="ALW1438" s="16"/>
      <c r="ALX1438" s="16"/>
      <c r="ALY1438" s="16"/>
      <c r="ALZ1438" s="16"/>
      <c r="AMA1438" s="16"/>
      <c r="AMB1438" s="16"/>
      <c r="AMC1438" s="16"/>
      <c r="AMD1438" s="16"/>
      <c r="AME1438" s="16"/>
      <c r="AMF1438" s="16"/>
      <c r="AMG1438" s="16"/>
      <c r="AMH1438" s="16"/>
      <c r="AMI1438" s="16"/>
      <c r="AMJ1438" s="16"/>
      <c r="AMK1438" s="16"/>
      <c r="AML1438" s="16"/>
      <c r="AMM1438" s="16"/>
      <c r="AMN1438" s="16"/>
      <c r="AMO1438" s="16"/>
      <c r="AMP1438" s="16"/>
      <c r="AMQ1438" s="16"/>
      <c r="AMR1438" s="16"/>
      <c r="AMS1438" s="16"/>
      <c r="AMT1438" s="16"/>
      <c r="AMU1438" s="16"/>
      <c r="AMV1438" s="16"/>
      <c r="AMW1438" s="16"/>
      <c r="AMX1438" s="16"/>
      <c r="AMY1438" s="16"/>
      <c r="AMZ1438" s="16"/>
      <c r="ANA1438" s="16"/>
      <c r="ANB1438" s="16"/>
      <c r="ANC1438" s="16"/>
      <c r="AND1438" s="16"/>
      <c r="ANE1438" s="16"/>
      <c r="ANF1438" s="16"/>
      <c r="ANG1438" s="16"/>
      <c r="ANH1438" s="16"/>
      <c r="ANI1438" s="16"/>
      <c r="ANJ1438" s="16"/>
      <c r="ANK1438" s="16"/>
      <c r="ANL1438" s="16"/>
      <c r="ANM1438" s="16"/>
      <c r="ANN1438" s="16"/>
      <c r="ANO1438" s="16"/>
      <c r="ANP1438" s="16"/>
      <c r="ANQ1438" s="16"/>
      <c r="ANR1438" s="16"/>
      <c r="ANS1438" s="16"/>
      <c r="ANT1438" s="16"/>
      <c r="ANU1438" s="16"/>
      <c r="ANV1438" s="16"/>
      <c r="ANW1438" s="16"/>
      <c r="ANX1438" s="16"/>
      <c r="ANY1438" s="16"/>
      <c r="ANZ1438" s="16"/>
      <c r="AOA1438" s="16"/>
      <c r="AOB1438" s="16"/>
      <c r="AOC1438" s="16"/>
      <c r="AOD1438" s="16"/>
      <c r="AOE1438" s="16"/>
      <c r="AOF1438" s="16"/>
      <c r="AOG1438" s="16"/>
      <c r="AOH1438" s="16"/>
      <c r="AOI1438" s="16"/>
      <c r="AOJ1438" s="16"/>
      <c r="AOK1438" s="16"/>
      <c r="AOL1438" s="16"/>
      <c r="AOM1438" s="16"/>
      <c r="AON1438" s="16"/>
      <c r="AOO1438" s="16"/>
      <c r="AOP1438" s="16"/>
      <c r="AOQ1438" s="16"/>
      <c r="AOR1438" s="16"/>
      <c r="AOS1438" s="16"/>
      <c r="AOT1438" s="16"/>
      <c r="AOU1438" s="16"/>
      <c r="AOV1438" s="16"/>
      <c r="AOW1438" s="16"/>
      <c r="AOX1438" s="16"/>
      <c r="AOY1438" s="16"/>
      <c r="AOZ1438" s="16"/>
      <c r="APA1438" s="16"/>
      <c r="APB1438" s="16"/>
      <c r="APC1438" s="16"/>
      <c r="APD1438" s="16"/>
      <c r="APE1438" s="16"/>
      <c r="APF1438" s="16"/>
      <c r="APG1438" s="16"/>
      <c r="APH1438" s="16"/>
      <c r="API1438" s="16"/>
      <c r="APJ1438" s="16"/>
      <c r="APK1438" s="16"/>
      <c r="APL1438" s="16"/>
      <c r="APM1438" s="16"/>
      <c r="APN1438" s="16"/>
      <c r="APO1438" s="16"/>
      <c r="APP1438" s="16"/>
      <c r="APQ1438" s="16"/>
      <c r="APR1438" s="16"/>
      <c r="APS1438" s="16"/>
      <c r="APT1438" s="16"/>
      <c r="APU1438" s="16"/>
      <c r="APV1438" s="16"/>
      <c r="APW1438" s="16"/>
      <c r="APX1438" s="16"/>
      <c r="APY1438" s="16"/>
      <c r="APZ1438" s="16"/>
      <c r="AQA1438" s="16"/>
      <c r="AQB1438" s="16"/>
      <c r="AQC1438" s="16"/>
      <c r="AQD1438" s="16"/>
      <c r="AQE1438" s="16"/>
      <c r="AQF1438" s="16"/>
      <c r="AQG1438" s="16"/>
      <c r="AQH1438" s="16"/>
      <c r="AQI1438" s="16"/>
      <c r="AQJ1438" s="16"/>
      <c r="AQK1438" s="16"/>
      <c r="AQL1438" s="16"/>
      <c r="AQM1438" s="16"/>
      <c r="AQN1438" s="16"/>
      <c r="AQO1438" s="16"/>
      <c r="AQP1438" s="16"/>
      <c r="AQQ1438" s="16"/>
      <c r="AQR1438" s="16"/>
      <c r="AQS1438" s="16"/>
      <c r="AQT1438" s="16"/>
      <c r="AQU1438" s="16"/>
      <c r="AQV1438" s="16"/>
      <c r="AQW1438" s="16"/>
      <c r="AQX1438" s="16"/>
      <c r="AQY1438" s="16"/>
      <c r="AQZ1438" s="16"/>
      <c r="ARA1438" s="16"/>
      <c r="ARB1438" s="16"/>
      <c r="ARC1438" s="16"/>
      <c r="ARD1438" s="16"/>
      <c r="ARE1438" s="16"/>
      <c r="ARF1438" s="16"/>
      <c r="ARG1438" s="16"/>
      <c r="ARH1438" s="16"/>
      <c r="ARI1438" s="16"/>
      <c r="ARJ1438" s="16"/>
      <c r="ARK1438" s="16"/>
      <c r="ARL1438" s="16"/>
      <c r="ARM1438" s="16"/>
      <c r="ARN1438" s="16"/>
      <c r="ARO1438" s="16"/>
      <c r="ARP1438" s="16"/>
      <c r="ARQ1438" s="16"/>
      <c r="ARR1438" s="16"/>
      <c r="ARS1438" s="16"/>
      <c r="ART1438" s="16"/>
      <c r="ARU1438" s="16"/>
      <c r="ARV1438" s="16"/>
      <c r="ARW1438" s="16"/>
      <c r="ARX1438" s="16"/>
      <c r="ARY1438" s="16"/>
      <c r="ARZ1438" s="16"/>
      <c r="ASA1438" s="16"/>
      <c r="ASB1438" s="16"/>
      <c r="ASC1438" s="16"/>
      <c r="ASD1438" s="16"/>
      <c r="ASE1438" s="16"/>
      <c r="ASF1438" s="16"/>
      <c r="ASG1438" s="16"/>
      <c r="ASH1438" s="16"/>
      <c r="ASI1438" s="16"/>
      <c r="ASJ1438" s="16"/>
      <c r="ASK1438" s="16"/>
      <c r="ASL1438" s="16"/>
      <c r="ASM1438" s="16"/>
      <c r="ASN1438" s="16"/>
      <c r="ASO1438" s="16"/>
      <c r="ASP1438" s="16"/>
      <c r="ASQ1438" s="16"/>
      <c r="ASR1438" s="16"/>
      <c r="ASS1438" s="16"/>
      <c r="AST1438" s="16"/>
      <c r="ASU1438" s="16"/>
      <c r="ASV1438" s="16"/>
      <c r="ASW1438" s="16"/>
      <c r="ASX1438" s="16"/>
      <c r="ASY1438" s="16"/>
      <c r="ASZ1438" s="16"/>
      <c r="ATA1438" s="16"/>
      <c r="ATB1438" s="16"/>
      <c r="ATC1438" s="16"/>
      <c r="ATD1438" s="16"/>
      <c r="ATE1438" s="16"/>
      <c r="ATF1438" s="16"/>
      <c r="ATG1438" s="16"/>
      <c r="ATH1438" s="16"/>
      <c r="ATI1438" s="16"/>
      <c r="ATJ1438" s="16"/>
      <c r="ATK1438" s="16"/>
      <c r="ATL1438" s="16"/>
      <c r="ATM1438" s="16"/>
      <c r="ATN1438" s="16"/>
      <c r="ATO1438" s="16"/>
      <c r="ATP1438" s="16"/>
      <c r="ATQ1438" s="16"/>
      <c r="ATR1438" s="16"/>
      <c r="ATS1438" s="16"/>
      <c r="ATT1438" s="16"/>
      <c r="ATU1438" s="16"/>
      <c r="ATV1438" s="16"/>
      <c r="ATW1438" s="16"/>
      <c r="ATX1438" s="16"/>
      <c r="ATY1438" s="16"/>
      <c r="ATZ1438" s="16"/>
      <c r="AUA1438" s="16"/>
      <c r="AUB1438" s="16"/>
      <c r="AUC1438" s="16"/>
      <c r="AUD1438" s="16"/>
      <c r="AUE1438" s="16"/>
      <c r="AUF1438" s="16"/>
      <c r="AUG1438" s="16"/>
      <c r="AUH1438" s="16"/>
      <c r="AUI1438" s="16"/>
      <c r="AUJ1438" s="16"/>
      <c r="AUK1438" s="16"/>
      <c r="AUL1438" s="16"/>
      <c r="AUM1438" s="16"/>
      <c r="AUN1438" s="16"/>
      <c r="AUO1438" s="16"/>
      <c r="AUP1438" s="16"/>
      <c r="AUQ1438" s="16"/>
      <c r="AUR1438" s="16"/>
      <c r="AUS1438" s="16"/>
      <c r="AUT1438" s="16"/>
      <c r="AUU1438" s="16"/>
      <c r="AUV1438" s="16"/>
      <c r="AUW1438" s="16"/>
      <c r="AUX1438" s="16"/>
      <c r="AUY1438" s="16"/>
      <c r="AUZ1438" s="16"/>
      <c r="AVA1438" s="16"/>
      <c r="AVB1438" s="16"/>
      <c r="AVC1438" s="16"/>
      <c r="AVD1438" s="16"/>
      <c r="AVE1438" s="16"/>
      <c r="AVF1438" s="16"/>
      <c r="AVG1438" s="16"/>
      <c r="AVH1438" s="16"/>
      <c r="AVI1438" s="16"/>
      <c r="AVJ1438" s="16"/>
      <c r="AVK1438" s="16"/>
      <c r="AVL1438" s="16"/>
      <c r="AVM1438" s="16"/>
      <c r="AVN1438" s="16"/>
      <c r="AVO1438" s="16"/>
      <c r="AVP1438" s="16"/>
      <c r="AVQ1438" s="16"/>
      <c r="AVR1438" s="16"/>
      <c r="AVS1438" s="16"/>
      <c r="AVT1438" s="16"/>
      <c r="AVU1438" s="16"/>
      <c r="AVV1438" s="16"/>
      <c r="AVW1438" s="16"/>
      <c r="AVX1438" s="16"/>
      <c r="AVY1438" s="16"/>
      <c r="AVZ1438" s="16"/>
      <c r="AWA1438" s="16"/>
      <c r="AWB1438" s="16"/>
      <c r="AWC1438" s="16"/>
      <c r="AWD1438" s="16"/>
      <c r="AWE1438" s="16"/>
      <c r="AWF1438" s="16"/>
      <c r="AWG1438" s="16"/>
      <c r="AWH1438" s="16"/>
      <c r="AWI1438" s="16"/>
      <c r="AWJ1438" s="16"/>
      <c r="AWK1438" s="16"/>
      <c r="AWL1438" s="16"/>
      <c r="AWM1438" s="16"/>
      <c r="AWN1438" s="16"/>
      <c r="AWO1438" s="16"/>
      <c r="AWP1438" s="16"/>
      <c r="AWQ1438" s="16"/>
      <c r="AWR1438" s="16"/>
      <c r="AWS1438" s="16"/>
      <c r="AWT1438" s="16"/>
      <c r="AWU1438" s="16"/>
      <c r="AWV1438" s="16"/>
      <c r="AWW1438" s="16"/>
      <c r="AWX1438" s="16"/>
      <c r="AWY1438" s="16"/>
      <c r="AWZ1438" s="16"/>
      <c r="AXA1438" s="16"/>
      <c r="AXB1438" s="16"/>
      <c r="AXC1438" s="16"/>
      <c r="AXD1438" s="16"/>
      <c r="AXE1438" s="16"/>
      <c r="AXF1438" s="16"/>
      <c r="AXG1438" s="16"/>
      <c r="AXH1438" s="16"/>
      <c r="AXI1438" s="16"/>
      <c r="AXJ1438" s="16"/>
      <c r="AXK1438" s="16"/>
      <c r="AXL1438" s="16"/>
      <c r="AXM1438" s="16"/>
      <c r="AXN1438" s="16"/>
      <c r="AXO1438" s="16"/>
      <c r="AXP1438" s="16"/>
      <c r="AXQ1438" s="16"/>
      <c r="AXR1438" s="16"/>
      <c r="AXS1438" s="16"/>
      <c r="AXT1438" s="16"/>
      <c r="AXU1438" s="16"/>
      <c r="AXV1438" s="16"/>
      <c r="AXW1438" s="16"/>
      <c r="AXX1438" s="16"/>
      <c r="AXY1438" s="16"/>
      <c r="AXZ1438" s="16"/>
      <c r="AYA1438" s="16"/>
      <c r="AYB1438" s="16"/>
      <c r="AYC1438" s="16"/>
      <c r="AYD1438" s="16"/>
      <c r="AYE1438" s="16"/>
      <c r="AYF1438" s="16"/>
      <c r="AYG1438" s="16"/>
      <c r="AYH1438" s="16"/>
      <c r="AYI1438" s="16"/>
      <c r="AYJ1438" s="16"/>
      <c r="AYK1438" s="16"/>
      <c r="AYL1438" s="16"/>
      <c r="AYM1438" s="16"/>
      <c r="AYN1438" s="16"/>
      <c r="AYO1438" s="16"/>
      <c r="AYP1438" s="16"/>
      <c r="AYQ1438" s="16"/>
      <c r="AYR1438" s="16"/>
      <c r="AYS1438" s="16"/>
      <c r="AYT1438" s="16"/>
      <c r="AYU1438" s="16"/>
      <c r="AYV1438" s="16"/>
      <c r="AYW1438" s="16"/>
      <c r="AYX1438" s="16"/>
      <c r="AYY1438" s="16"/>
      <c r="AYZ1438" s="16"/>
      <c r="AZA1438" s="16"/>
      <c r="AZB1438" s="16"/>
      <c r="AZC1438" s="16"/>
      <c r="AZD1438" s="16"/>
      <c r="AZE1438" s="16"/>
      <c r="AZF1438" s="16"/>
      <c r="AZG1438" s="16"/>
      <c r="AZH1438" s="16"/>
      <c r="AZI1438" s="16"/>
      <c r="AZJ1438" s="16"/>
      <c r="AZK1438" s="16"/>
      <c r="AZL1438" s="16"/>
      <c r="AZM1438" s="16"/>
      <c r="AZN1438" s="16"/>
      <c r="AZO1438" s="16"/>
      <c r="AZP1438" s="16"/>
      <c r="AZQ1438" s="16"/>
      <c r="AZR1438" s="16"/>
      <c r="AZS1438" s="16"/>
      <c r="AZT1438" s="16"/>
      <c r="AZU1438" s="16"/>
      <c r="AZV1438" s="16"/>
      <c r="AZW1438" s="16"/>
      <c r="AZX1438" s="16"/>
      <c r="AZY1438" s="16"/>
      <c r="AZZ1438" s="16"/>
      <c r="BAA1438" s="16"/>
      <c r="BAB1438" s="16"/>
      <c r="BAC1438" s="16"/>
      <c r="BAD1438" s="16"/>
      <c r="BAE1438" s="16"/>
      <c r="BAF1438" s="16"/>
      <c r="BAG1438" s="16"/>
      <c r="BAH1438" s="16"/>
      <c r="BAI1438" s="16"/>
      <c r="BAJ1438" s="16"/>
      <c r="BAK1438" s="16"/>
      <c r="BAL1438" s="16"/>
      <c r="BAM1438" s="16"/>
      <c r="BAN1438" s="16"/>
      <c r="BAO1438" s="16"/>
      <c r="BAP1438" s="16"/>
      <c r="BAQ1438" s="16"/>
      <c r="BAR1438" s="16"/>
      <c r="BAS1438" s="16"/>
      <c r="BAT1438" s="16"/>
      <c r="BAU1438" s="16"/>
      <c r="BAV1438" s="16"/>
      <c r="BAW1438" s="16"/>
      <c r="BAX1438" s="16"/>
      <c r="BAY1438" s="16"/>
      <c r="BAZ1438" s="16"/>
      <c r="BBA1438" s="16"/>
      <c r="BBB1438" s="16"/>
      <c r="BBC1438" s="16"/>
      <c r="BBD1438" s="16"/>
      <c r="BBE1438" s="16"/>
      <c r="BBF1438" s="16"/>
      <c r="BBG1438" s="16"/>
      <c r="BBH1438" s="16"/>
      <c r="BBI1438" s="16"/>
      <c r="BBJ1438" s="16"/>
      <c r="BBK1438" s="16"/>
      <c r="BBL1438" s="16"/>
      <c r="BBM1438" s="16"/>
      <c r="BBN1438" s="16"/>
      <c r="BBO1438" s="16"/>
      <c r="BBP1438" s="16"/>
      <c r="BBQ1438" s="16"/>
      <c r="BBR1438" s="16"/>
      <c r="BBS1438" s="16"/>
      <c r="BBT1438" s="16"/>
      <c r="BBU1438" s="16"/>
      <c r="BBV1438" s="16"/>
      <c r="BBW1438" s="16"/>
      <c r="BBX1438" s="16"/>
      <c r="BBY1438" s="16"/>
      <c r="BBZ1438" s="16"/>
      <c r="BCA1438" s="16"/>
      <c r="BCB1438" s="16"/>
      <c r="BCC1438" s="16"/>
      <c r="BCD1438" s="16"/>
      <c r="BCE1438" s="16"/>
      <c r="BCF1438" s="16"/>
      <c r="BCG1438" s="16"/>
      <c r="BCH1438" s="16"/>
      <c r="BCI1438" s="16"/>
      <c r="BCJ1438" s="16"/>
      <c r="BCK1438" s="16"/>
      <c r="BCL1438" s="16"/>
      <c r="BCM1438" s="16"/>
      <c r="BCN1438" s="16"/>
      <c r="BCO1438" s="16"/>
      <c r="BCP1438" s="16"/>
      <c r="BCQ1438" s="16"/>
      <c r="BCR1438" s="16"/>
      <c r="BCS1438" s="16"/>
      <c r="BCT1438" s="16"/>
      <c r="BCU1438" s="16"/>
      <c r="BCV1438" s="16"/>
      <c r="BCW1438" s="16"/>
      <c r="BCX1438" s="16"/>
      <c r="BCY1438" s="16"/>
      <c r="BCZ1438" s="16"/>
      <c r="BDA1438" s="16"/>
      <c r="BDB1438" s="16"/>
      <c r="BDC1438" s="16"/>
      <c r="BDD1438" s="16"/>
      <c r="BDE1438" s="16"/>
      <c r="BDF1438" s="16"/>
      <c r="BDG1438" s="16"/>
      <c r="BDH1438" s="16"/>
      <c r="BDI1438" s="16"/>
      <c r="BDJ1438" s="16"/>
      <c r="BDK1438" s="16"/>
      <c r="BDL1438" s="16"/>
      <c r="BDM1438" s="16"/>
      <c r="BDN1438" s="16"/>
      <c r="BDO1438" s="16"/>
      <c r="BDP1438" s="16"/>
      <c r="BDQ1438" s="16"/>
      <c r="BDR1438" s="16"/>
      <c r="BDS1438" s="16"/>
      <c r="BDT1438" s="16"/>
      <c r="BDU1438" s="16"/>
      <c r="BDV1438" s="16"/>
      <c r="BDW1438" s="16"/>
      <c r="BDX1438" s="16"/>
      <c r="BDY1438" s="16"/>
      <c r="BDZ1438" s="16"/>
      <c r="BEA1438" s="16"/>
      <c r="BEB1438" s="16"/>
      <c r="BEC1438" s="16"/>
      <c r="BED1438" s="16"/>
      <c r="BEE1438" s="16"/>
      <c r="BEF1438" s="16"/>
      <c r="BEG1438" s="16"/>
      <c r="BEH1438" s="16"/>
      <c r="BEI1438" s="16"/>
      <c r="BEJ1438" s="16"/>
      <c r="BEK1438" s="16"/>
      <c r="BEL1438" s="16"/>
      <c r="BEM1438" s="16"/>
      <c r="BEN1438" s="16"/>
      <c r="BEO1438" s="16"/>
      <c r="BEP1438" s="16"/>
      <c r="BEQ1438" s="16"/>
      <c r="BER1438" s="16"/>
      <c r="BES1438" s="16"/>
      <c r="BET1438" s="16"/>
      <c r="BEU1438" s="16"/>
      <c r="BEV1438" s="16"/>
      <c r="BEW1438" s="16"/>
      <c r="BEX1438" s="16"/>
      <c r="BEY1438" s="16"/>
      <c r="BEZ1438" s="16"/>
      <c r="BFA1438" s="16"/>
      <c r="BFB1438" s="16"/>
      <c r="BFC1438" s="16"/>
      <c r="BFD1438" s="16"/>
      <c r="BFE1438" s="16"/>
      <c r="BFF1438" s="16"/>
      <c r="BFG1438" s="16"/>
      <c r="BFH1438" s="16"/>
      <c r="BFI1438" s="16"/>
      <c r="BFJ1438" s="16"/>
      <c r="BFK1438" s="16"/>
      <c r="BFL1438" s="16"/>
      <c r="BFM1438" s="16"/>
      <c r="BFN1438" s="16"/>
      <c r="BFO1438" s="16"/>
      <c r="BFP1438" s="16"/>
      <c r="BFQ1438" s="16"/>
      <c r="BFR1438" s="16"/>
      <c r="BFS1438" s="16"/>
      <c r="BFT1438" s="16"/>
      <c r="BFU1438" s="16"/>
      <c r="BFV1438" s="16"/>
      <c r="BFW1438" s="16"/>
      <c r="BFX1438" s="16"/>
      <c r="BFY1438" s="16"/>
      <c r="BFZ1438" s="16"/>
      <c r="BGA1438" s="16"/>
      <c r="BGB1438" s="16"/>
      <c r="BGC1438" s="16"/>
      <c r="BGD1438" s="16"/>
      <c r="BGE1438" s="16"/>
      <c r="BGF1438" s="16"/>
      <c r="BGG1438" s="16"/>
      <c r="BGH1438" s="16"/>
      <c r="BGI1438" s="16"/>
      <c r="BGJ1438" s="16"/>
      <c r="BGK1438" s="16"/>
      <c r="BGL1438" s="16"/>
      <c r="BGM1438" s="16"/>
      <c r="BGN1438" s="16"/>
      <c r="BGO1438" s="16"/>
      <c r="BGP1438" s="16"/>
      <c r="BGQ1438" s="16"/>
      <c r="BGR1438" s="16"/>
      <c r="BGS1438" s="16"/>
      <c r="BGT1438" s="16"/>
      <c r="BGU1438" s="16"/>
      <c r="BGV1438" s="16"/>
      <c r="BGW1438" s="16"/>
      <c r="BGX1438" s="16"/>
      <c r="BGY1438" s="16"/>
      <c r="BGZ1438" s="16"/>
      <c r="BHA1438" s="16"/>
      <c r="BHB1438" s="16"/>
      <c r="BHC1438" s="16"/>
      <c r="BHD1438" s="16"/>
      <c r="BHE1438" s="16"/>
      <c r="BHF1438" s="16"/>
      <c r="BHG1438" s="16"/>
      <c r="BHH1438" s="16"/>
      <c r="BHI1438" s="16"/>
      <c r="BHJ1438" s="16"/>
      <c r="BHK1438" s="16"/>
      <c r="BHL1438" s="16"/>
      <c r="BHM1438" s="16"/>
      <c r="BHN1438" s="16"/>
      <c r="BHO1438" s="16"/>
      <c r="BHP1438" s="16"/>
      <c r="BHQ1438" s="16"/>
      <c r="BHR1438" s="16"/>
      <c r="BHS1438" s="16"/>
      <c r="BHT1438" s="16"/>
      <c r="BHU1438" s="16"/>
      <c r="BHV1438" s="16"/>
      <c r="BHW1438" s="16"/>
      <c r="BHX1438" s="16"/>
      <c r="BHY1438" s="16"/>
      <c r="BHZ1438" s="16"/>
      <c r="BIA1438" s="16"/>
      <c r="BIB1438" s="16"/>
      <c r="BIC1438" s="16"/>
      <c r="BID1438" s="16"/>
      <c r="BIE1438" s="16"/>
      <c r="BIF1438" s="16"/>
      <c r="BIG1438" s="16"/>
      <c r="BIH1438" s="16"/>
      <c r="BII1438" s="16"/>
      <c r="BIJ1438" s="16"/>
      <c r="BIK1438" s="16"/>
      <c r="BIL1438" s="16"/>
      <c r="BIM1438" s="16"/>
      <c r="BIN1438" s="16"/>
      <c r="BIO1438" s="16"/>
      <c r="BIP1438" s="16"/>
      <c r="BIQ1438" s="16"/>
      <c r="BIR1438" s="16"/>
      <c r="BIS1438" s="16"/>
      <c r="BIT1438" s="16"/>
      <c r="BIU1438" s="16"/>
      <c r="BIV1438" s="16"/>
      <c r="BIW1438" s="16"/>
      <c r="BIX1438" s="16"/>
      <c r="BIY1438" s="16"/>
      <c r="BIZ1438" s="16"/>
      <c r="BJA1438" s="16"/>
      <c r="BJB1438" s="16"/>
      <c r="BJC1438" s="16"/>
      <c r="BJD1438" s="16"/>
      <c r="BJE1438" s="16"/>
      <c r="BJF1438" s="16"/>
      <c r="BJG1438" s="16"/>
      <c r="BJH1438" s="16"/>
      <c r="BJI1438" s="16"/>
      <c r="BJJ1438" s="16"/>
      <c r="BJK1438" s="16"/>
      <c r="BJL1438" s="16"/>
      <c r="BJM1438" s="16"/>
      <c r="BJN1438" s="16"/>
      <c r="BJO1438" s="16"/>
      <c r="BJP1438" s="16"/>
      <c r="BJQ1438" s="16"/>
      <c r="BJR1438" s="16"/>
      <c r="BJS1438" s="16"/>
      <c r="BJT1438" s="16"/>
      <c r="BJU1438" s="16"/>
      <c r="BJV1438" s="16"/>
      <c r="BJW1438" s="16"/>
      <c r="BJX1438" s="16"/>
      <c r="BJY1438" s="16"/>
      <c r="BJZ1438" s="16"/>
      <c r="BKA1438" s="16"/>
      <c r="BKB1438" s="16"/>
      <c r="BKC1438" s="16"/>
      <c r="BKD1438" s="16"/>
      <c r="BKE1438" s="16"/>
      <c r="BKF1438" s="16"/>
      <c r="BKG1438" s="16"/>
      <c r="BKH1438" s="16"/>
      <c r="BKI1438" s="16"/>
      <c r="BKJ1438" s="16"/>
      <c r="BKK1438" s="16"/>
      <c r="BKL1438" s="16"/>
      <c r="BKM1438" s="16"/>
      <c r="BKN1438" s="16"/>
      <c r="BKO1438" s="16"/>
      <c r="BKP1438" s="16"/>
      <c r="BKQ1438" s="16"/>
      <c r="BKR1438" s="16"/>
      <c r="BKS1438" s="16"/>
      <c r="BKT1438" s="16"/>
      <c r="BKU1438" s="16"/>
      <c r="BKV1438" s="16"/>
      <c r="BKW1438" s="16"/>
      <c r="BKX1438" s="16"/>
      <c r="BKY1438" s="16"/>
      <c r="BKZ1438" s="16"/>
      <c r="BLA1438" s="16"/>
      <c r="BLB1438" s="16"/>
      <c r="BLC1438" s="16"/>
      <c r="BLD1438" s="16"/>
      <c r="BLE1438" s="16"/>
      <c r="BLF1438" s="16"/>
      <c r="BLG1438" s="16"/>
      <c r="BLH1438" s="16"/>
      <c r="BLI1438" s="16"/>
      <c r="BLJ1438" s="16"/>
      <c r="BLK1438" s="16"/>
      <c r="BLL1438" s="16"/>
      <c r="BLM1438" s="16"/>
      <c r="BLN1438" s="16"/>
      <c r="BLO1438" s="16"/>
      <c r="BLP1438" s="16"/>
      <c r="BLQ1438" s="16"/>
      <c r="BLR1438" s="16"/>
      <c r="BLS1438" s="16"/>
      <c r="BLT1438" s="16"/>
      <c r="BLU1438" s="16"/>
      <c r="BLV1438" s="16"/>
      <c r="BLW1438" s="16"/>
      <c r="BLX1438" s="16"/>
      <c r="BLY1438" s="16"/>
      <c r="BLZ1438" s="16"/>
      <c r="BMA1438" s="16"/>
      <c r="BMB1438" s="16"/>
      <c r="BMC1438" s="16"/>
      <c r="BMD1438" s="16"/>
      <c r="BME1438" s="16"/>
      <c r="BMF1438" s="16"/>
      <c r="BMG1438" s="16"/>
      <c r="BMH1438" s="16"/>
      <c r="BMI1438" s="16"/>
      <c r="BMJ1438" s="16"/>
      <c r="BMK1438" s="16"/>
      <c r="BML1438" s="16"/>
      <c r="BMM1438" s="16"/>
      <c r="BMN1438" s="16"/>
      <c r="BMO1438" s="16"/>
      <c r="BMP1438" s="16"/>
      <c r="BMQ1438" s="16"/>
      <c r="BMR1438" s="16"/>
    </row>
    <row r="1439" spans="1:1708" customFormat="1">
      <c r="A1439" s="1304" t="s">
        <v>3496</v>
      </c>
      <c r="B1439" s="1311"/>
      <c r="C1439" s="1304"/>
      <c r="D1439" s="1304" t="s">
        <v>3496</v>
      </c>
      <c r="E1439" s="1306" t="s">
        <v>3487</v>
      </c>
      <c r="F1439" s="1307" t="s">
        <v>3488</v>
      </c>
      <c r="G1439" s="1307" t="s">
        <v>184</v>
      </c>
      <c r="H1439" s="1307"/>
      <c r="I1439" s="1307">
        <v>5</v>
      </c>
      <c r="J1439" s="1307"/>
      <c r="K1439" s="1307">
        <v>58.677567179999997</v>
      </c>
      <c r="L1439" s="1307">
        <v>24.814306779999999</v>
      </c>
      <c r="M1439" s="1308" t="s">
        <v>3497</v>
      </c>
      <c r="N1439" s="1309"/>
      <c r="O1439" s="1310" t="s">
        <v>3498</v>
      </c>
      <c r="P1439" s="1310" t="s">
        <v>3488</v>
      </c>
      <c r="Q1439" s="1310"/>
      <c r="R1439" s="1025">
        <v>1379</v>
      </c>
      <c r="S1439" s="1025">
        <v>1379</v>
      </c>
      <c r="T1439" s="48"/>
      <c r="U1439" s="297"/>
      <c r="W1439" s="16"/>
      <c r="X1439" s="16"/>
      <c r="Y1439" s="16"/>
      <c r="Z1439" s="16"/>
      <c r="AA1439" s="16"/>
      <c r="AB1439" s="16"/>
      <c r="AC1439" s="16"/>
      <c r="AD1439" s="16"/>
      <c r="AE1439" s="16"/>
      <c r="AF1439" s="16"/>
      <c r="AG1439" s="16"/>
      <c r="AH1439" s="16"/>
      <c r="AI1439" s="16"/>
      <c r="AJ1439" s="16"/>
      <c r="AK1439" s="16"/>
      <c r="AL1439" s="16"/>
      <c r="AM1439" s="16"/>
      <c r="AN1439" s="16"/>
      <c r="AO1439" s="16"/>
      <c r="AP1439" s="16"/>
      <c r="AQ1439" s="16"/>
      <c r="AR1439" s="16"/>
      <c r="AS1439" s="16"/>
      <c r="AT1439" s="16"/>
      <c r="AU1439" s="16"/>
      <c r="AV1439" s="16"/>
      <c r="AW1439" s="16"/>
      <c r="AX1439" s="16"/>
      <c r="AY1439" s="16"/>
      <c r="AZ1439" s="16"/>
      <c r="BA1439" s="16"/>
      <c r="BB1439" s="16"/>
      <c r="BC1439" s="16"/>
      <c r="BD1439" s="16"/>
      <c r="BE1439" s="16"/>
      <c r="BF1439" s="16"/>
      <c r="BG1439" s="16"/>
      <c r="BH1439" s="16"/>
      <c r="BI1439" s="16"/>
      <c r="BJ1439" s="16"/>
      <c r="BK1439" s="16"/>
      <c r="BL1439" s="16"/>
      <c r="BM1439" s="16"/>
      <c r="BN1439" s="16"/>
      <c r="BO1439" s="16"/>
      <c r="BP1439" s="16"/>
      <c r="BQ1439" s="16"/>
      <c r="BR1439" s="16"/>
      <c r="BS1439" s="16"/>
      <c r="BT1439" s="16"/>
      <c r="BU1439" s="16"/>
      <c r="BV1439" s="16"/>
      <c r="BW1439" s="16"/>
      <c r="BX1439" s="16"/>
      <c r="BY1439" s="16"/>
      <c r="BZ1439" s="16"/>
      <c r="CA1439" s="16"/>
      <c r="CB1439" s="16"/>
      <c r="CC1439" s="16"/>
      <c r="CD1439" s="16"/>
      <c r="CE1439" s="16"/>
      <c r="CF1439" s="16"/>
      <c r="CG1439" s="16"/>
      <c r="CH1439" s="16"/>
      <c r="CI1439" s="16"/>
      <c r="CJ1439" s="16"/>
      <c r="CK1439" s="16"/>
      <c r="CL1439" s="16"/>
      <c r="CM1439" s="16"/>
      <c r="CN1439" s="16"/>
      <c r="CO1439" s="16"/>
      <c r="CP1439" s="16"/>
      <c r="CQ1439" s="16"/>
      <c r="CR1439" s="16"/>
      <c r="CS1439" s="16"/>
      <c r="CT1439" s="16"/>
      <c r="CU1439" s="16"/>
      <c r="CV1439" s="16"/>
      <c r="CW1439" s="16"/>
      <c r="CX1439" s="16"/>
      <c r="CY1439" s="16"/>
      <c r="CZ1439" s="16"/>
      <c r="DA1439" s="16"/>
      <c r="DB1439" s="16"/>
      <c r="DC1439" s="16"/>
      <c r="DD1439" s="16"/>
      <c r="DE1439" s="16"/>
      <c r="DF1439" s="16"/>
      <c r="DG1439" s="16"/>
      <c r="DH1439" s="16"/>
      <c r="DI1439" s="16"/>
      <c r="DJ1439" s="16"/>
      <c r="DK1439" s="16"/>
      <c r="DL1439" s="16"/>
      <c r="DM1439" s="16"/>
      <c r="DN1439" s="16"/>
      <c r="DO1439" s="16"/>
      <c r="DP1439" s="16"/>
      <c r="DQ1439" s="16"/>
      <c r="DR1439" s="16"/>
      <c r="DS1439" s="16"/>
      <c r="DT1439" s="16"/>
      <c r="DU1439" s="16"/>
      <c r="DV1439" s="16"/>
      <c r="DW1439" s="16"/>
      <c r="DX1439" s="16"/>
      <c r="DY1439" s="16"/>
      <c r="DZ1439" s="16"/>
      <c r="EA1439" s="16"/>
      <c r="EB1439" s="16"/>
      <c r="EC1439" s="16"/>
      <c r="ED1439" s="16"/>
      <c r="EE1439" s="16"/>
      <c r="EF1439" s="16"/>
      <c r="EG1439" s="16"/>
      <c r="EH1439" s="16"/>
      <c r="EI1439" s="16"/>
      <c r="EJ1439" s="16"/>
      <c r="EK1439" s="16"/>
      <c r="EL1439" s="16"/>
      <c r="EM1439" s="16"/>
      <c r="EN1439" s="16"/>
      <c r="EO1439" s="16"/>
      <c r="EP1439" s="16"/>
      <c r="EQ1439" s="16"/>
      <c r="ER1439" s="16"/>
      <c r="ES1439" s="16"/>
      <c r="ET1439" s="16"/>
      <c r="EU1439" s="16"/>
      <c r="EV1439" s="16"/>
      <c r="EW1439" s="16"/>
      <c r="EX1439" s="16"/>
      <c r="EY1439" s="16"/>
      <c r="EZ1439" s="16"/>
      <c r="FA1439" s="16"/>
      <c r="FB1439" s="16"/>
      <c r="FC1439" s="16"/>
      <c r="FD1439" s="16"/>
      <c r="FE1439" s="16"/>
      <c r="FF1439" s="16"/>
      <c r="FG1439" s="16"/>
      <c r="FH1439" s="16"/>
      <c r="FI1439" s="16"/>
      <c r="FJ1439" s="16"/>
      <c r="FK1439" s="16"/>
      <c r="FL1439" s="16"/>
      <c r="FM1439" s="16"/>
      <c r="FN1439" s="16"/>
      <c r="FO1439" s="16"/>
      <c r="FP1439" s="16"/>
      <c r="FQ1439" s="16"/>
      <c r="FR1439" s="16"/>
      <c r="FS1439" s="16"/>
      <c r="FT1439" s="16"/>
      <c r="FU1439" s="16"/>
      <c r="FV1439" s="16"/>
      <c r="FW1439" s="16"/>
      <c r="FX1439" s="16"/>
      <c r="FY1439" s="16"/>
      <c r="FZ1439" s="16"/>
      <c r="GA1439" s="16"/>
      <c r="GB1439" s="16"/>
      <c r="GC1439" s="16"/>
      <c r="GD1439" s="16"/>
      <c r="GE1439" s="16"/>
      <c r="GF1439" s="16"/>
      <c r="GG1439" s="16"/>
      <c r="GH1439" s="16"/>
      <c r="GI1439" s="16"/>
      <c r="GJ1439" s="16"/>
      <c r="GK1439" s="16"/>
      <c r="GL1439" s="16"/>
      <c r="GM1439" s="16"/>
      <c r="GN1439" s="16"/>
      <c r="GO1439" s="16"/>
      <c r="GP1439" s="16"/>
      <c r="GQ1439" s="16"/>
      <c r="GR1439" s="16"/>
      <c r="GS1439" s="16"/>
      <c r="GT1439" s="16"/>
      <c r="GU1439" s="16"/>
      <c r="GV1439" s="16"/>
      <c r="GW1439" s="16"/>
      <c r="GX1439" s="16"/>
      <c r="GY1439" s="16"/>
      <c r="GZ1439" s="16"/>
      <c r="HA1439" s="16"/>
      <c r="HB1439" s="16"/>
      <c r="HC1439" s="16"/>
      <c r="HD1439" s="16"/>
      <c r="HE1439" s="16"/>
      <c r="HF1439" s="16"/>
      <c r="HG1439" s="16"/>
      <c r="HH1439" s="16"/>
      <c r="HI1439" s="16"/>
      <c r="HJ1439" s="16"/>
      <c r="HK1439" s="16"/>
      <c r="HL1439" s="16"/>
      <c r="HM1439" s="16"/>
      <c r="HN1439" s="16"/>
      <c r="HO1439" s="16"/>
      <c r="HP1439" s="16"/>
      <c r="HQ1439" s="16"/>
      <c r="HR1439" s="16"/>
      <c r="HS1439" s="16"/>
      <c r="HT1439" s="16"/>
      <c r="HU1439" s="16"/>
      <c r="HV1439" s="16"/>
      <c r="HW1439" s="16"/>
      <c r="HX1439" s="16"/>
      <c r="HY1439" s="16"/>
      <c r="HZ1439" s="16"/>
      <c r="IA1439" s="16"/>
      <c r="IB1439" s="16"/>
      <c r="IC1439" s="16"/>
      <c r="ID1439" s="16"/>
      <c r="IE1439" s="16"/>
      <c r="IF1439" s="16"/>
      <c r="IG1439" s="16"/>
      <c r="IH1439" s="16"/>
      <c r="II1439" s="16"/>
      <c r="IJ1439" s="16"/>
      <c r="IK1439" s="16"/>
      <c r="IL1439" s="16"/>
      <c r="IM1439" s="16"/>
      <c r="IN1439" s="16"/>
      <c r="IO1439" s="16"/>
      <c r="IP1439" s="16"/>
      <c r="IQ1439" s="16"/>
      <c r="IR1439" s="16"/>
      <c r="IS1439" s="16"/>
      <c r="IT1439" s="16"/>
      <c r="IU1439" s="16"/>
      <c r="IV1439" s="16"/>
      <c r="IW1439" s="16"/>
      <c r="IX1439" s="16"/>
      <c r="IY1439" s="16"/>
      <c r="IZ1439" s="16"/>
      <c r="JA1439" s="16"/>
      <c r="JB1439" s="16"/>
      <c r="JC1439" s="16"/>
      <c r="JD1439" s="16"/>
      <c r="JE1439" s="16"/>
      <c r="JF1439" s="16"/>
      <c r="JG1439" s="16"/>
      <c r="JH1439" s="16"/>
      <c r="JI1439" s="16"/>
      <c r="JJ1439" s="16"/>
      <c r="JK1439" s="16"/>
      <c r="JL1439" s="16"/>
      <c r="JM1439" s="16"/>
      <c r="JN1439" s="16"/>
      <c r="JO1439" s="16"/>
      <c r="JP1439" s="16"/>
      <c r="JQ1439" s="16"/>
      <c r="JR1439" s="16"/>
      <c r="JS1439" s="16"/>
      <c r="JT1439" s="16"/>
      <c r="JU1439" s="16"/>
      <c r="JV1439" s="16"/>
      <c r="JW1439" s="16"/>
      <c r="JX1439" s="16"/>
      <c r="JY1439" s="16"/>
      <c r="JZ1439" s="16"/>
      <c r="KA1439" s="16"/>
      <c r="KB1439" s="16"/>
      <c r="KC1439" s="16"/>
      <c r="KD1439" s="16"/>
      <c r="KE1439" s="16"/>
      <c r="KF1439" s="16"/>
      <c r="KG1439" s="16"/>
      <c r="KH1439" s="16"/>
      <c r="KI1439" s="16"/>
      <c r="KJ1439" s="16"/>
      <c r="KK1439" s="16"/>
      <c r="KL1439" s="16"/>
      <c r="KM1439" s="16"/>
      <c r="KN1439" s="16"/>
      <c r="KO1439" s="16"/>
      <c r="KP1439" s="16"/>
      <c r="KQ1439" s="16"/>
      <c r="KR1439" s="16"/>
      <c r="KS1439" s="16"/>
      <c r="KT1439" s="16"/>
      <c r="KU1439" s="16"/>
      <c r="KV1439" s="16"/>
      <c r="KW1439" s="16"/>
      <c r="KX1439" s="16"/>
      <c r="KY1439" s="16"/>
      <c r="KZ1439" s="16"/>
      <c r="LA1439" s="16"/>
      <c r="LB1439" s="16"/>
      <c r="LC1439" s="16"/>
      <c r="LD1439" s="16"/>
      <c r="LE1439" s="16"/>
      <c r="LF1439" s="16"/>
      <c r="LG1439" s="16"/>
      <c r="LH1439" s="16"/>
      <c r="LI1439" s="16"/>
      <c r="LJ1439" s="16"/>
      <c r="LK1439" s="16"/>
      <c r="LL1439" s="16"/>
      <c r="LM1439" s="16"/>
      <c r="LN1439" s="16"/>
      <c r="LO1439" s="16"/>
      <c r="LP1439" s="16"/>
      <c r="LQ1439" s="16"/>
      <c r="LR1439" s="16"/>
      <c r="LS1439" s="16"/>
      <c r="LT1439" s="16"/>
      <c r="LU1439" s="16"/>
      <c r="LV1439" s="16"/>
      <c r="LW1439" s="16"/>
      <c r="LX1439" s="16"/>
      <c r="LY1439" s="16"/>
      <c r="LZ1439" s="16"/>
      <c r="MA1439" s="16"/>
      <c r="MB1439" s="16"/>
      <c r="MC1439" s="16"/>
      <c r="MD1439" s="16"/>
      <c r="ME1439" s="16"/>
      <c r="MF1439" s="16"/>
      <c r="MG1439" s="16"/>
      <c r="MH1439" s="16"/>
      <c r="MI1439" s="16"/>
      <c r="MJ1439" s="16"/>
      <c r="MK1439" s="16"/>
      <c r="ML1439" s="16"/>
      <c r="MM1439" s="16"/>
      <c r="MN1439" s="16"/>
      <c r="MO1439" s="16"/>
      <c r="MP1439" s="16"/>
      <c r="MQ1439" s="16"/>
      <c r="MR1439" s="16"/>
      <c r="MS1439" s="16"/>
      <c r="MT1439" s="16"/>
      <c r="MU1439" s="16"/>
      <c r="MV1439" s="16"/>
      <c r="MW1439" s="16"/>
      <c r="MX1439" s="16"/>
      <c r="MY1439" s="16"/>
      <c r="MZ1439" s="16"/>
      <c r="NA1439" s="16"/>
      <c r="NB1439" s="16"/>
      <c r="NC1439" s="16"/>
      <c r="ND1439" s="16"/>
      <c r="NE1439" s="16"/>
      <c r="NF1439" s="16"/>
      <c r="NG1439" s="16"/>
      <c r="NH1439" s="16"/>
      <c r="NI1439" s="16"/>
      <c r="NJ1439" s="16"/>
      <c r="NK1439" s="16"/>
      <c r="NL1439" s="16"/>
      <c r="NM1439" s="16"/>
      <c r="NN1439" s="16"/>
      <c r="NO1439" s="16"/>
      <c r="NP1439" s="16"/>
      <c r="NQ1439" s="16"/>
      <c r="NR1439" s="16"/>
      <c r="NS1439" s="16"/>
      <c r="NT1439" s="16"/>
      <c r="NU1439" s="16"/>
      <c r="NV1439" s="16"/>
      <c r="NW1439" s="16"/>
      <c r="NX1439" s="16"/>
      <c r="NY1439" s="16"/>
      <c r="NZ1439" s="16"/>
      <c r="OA1439" s="16"/>
      <c r="OB1439" s="16"/>
      <c r="OC1439" s="16"/>
      <c r="OD1439" s="16"/>
      <c r="OE1439" s="16"/>
      <c r="OF1439" s="16"/>
      <c r="OG1439" s="16"/>
      <c r="OH1439" s="16"/>
      <c r="OI1439" s="16"/>
      <c r="OJ1439" s="16"/>
      <c r="OK1439" s="16"/>
      <c r="OL1439" s="16"/>
      <c r="OM1439" s="16"/>
      <c r="ON1439" s="16"/>
      <c r="OO1439" s="16"/>
      <c r="OP1439" s="16"/>
      <c r="OQ1439" s="16"/>
      <c r="OR1439" s="16"/>
      <c r="OS1439" s="16"/>
      <c r="OT1439" s="16"/>
      <c r="OU1439" s="16"/>
      <c r="OV1439" s="16"/>
      <c r="OW1439" s="16"/>
      <c r="OX1439" s="16"/>
      <c r="OY1439" s="16"/>
      <c r="OZ1439" s="16"/>
      <c r="PA1439" s="16"/>
      <c r="PB1439" s="16"/>
      <c r="PC1439" s="16"/>
      <c r="PD1439" s="16"/>
      <c r="PE1439" s="16"/>
      <c r="PF1439" s="16"/>
      <c r="PG1439" s="16"/>
      <c r="PH1439" s="16"/>
      <c r="PI1439" s="16"/>
      <c r="PJ1439" s="16"/>
      <c r="PK1439" s="16"/>
      <c r="PL1439" s="16"/>
      <c r="PM1439" s="16"/>
      <c r="PN1439" s="16"/>
      <c r="PO1439" s="16"/>
      <c r="PP1439" s="16"/>
      <c r="PQ1439" s="16"/>
      <c r="PR1439" s="16"/>
      <c r="PS1439" s="16"/>
      <c r="PT1439" s="16"/>
      <c r="PU1439" s="16"/>
      <c r="PV1439" s="16"/>
      <c r="PW1439" s="16"/>
      <c r="PX1439" s="16"/>
      <c r="PY1439" s="16"/>
      <c r="PZ1439" s="16"/>
      <c r="QA1439" s="16"/>
      <c r="QB1439" s="16"/>
      <c r="QC1439" s="16"/>
      <c r="QD1439" s="16"/>
      <c r="QE1439" s="16"/>
      <c r="QF1439" s="16"/>
      <c r="QG1439" s="16"/>
      <c r="QH1439" s="16"/>
      <c r="QI1439" s="16"/>
      <c r="QJ1439" s="16"/>
      <c r="QK1439" s="16"/>
      <c r="QL1439" s="16"/>
      <c r="QM1439" s="16"/>
      <c r="QN1439" s="16"/>
      <c r="QO1439" s="16"/>
      <c r="QP1439" s="16"/>
      <c r="QQ1439" s="16"/>
      <c r="QR1439" s="16"/>
      <c r="QS1439" s="16"/>
      <c r="QT1439" s="16"/>
      <c r="QU1439" s="16"/>
      <c r="QV1439" s="16"/>
      <c r="QW1439" s="16"/>
      <c r="QX1439" s="16"/>
      <c r="QY1439" s="16"/>
      <c r="QZ1439" s="16"/>
      <c r="RA1439" s="16"/>
      <c r="RB1439" s="16"/>
      <c r="RC1439" s="16"/>
      <c r="RD1439" s="16"/>
      <c r="RE1439" s="16"/>
      <c r="RF1439" s="16"/>
      <c r="RG1439" s="16"/>
      <c r="RH1439" s="16"/>
      <c r="RI1439" s="16"/>
      <c r="RJ1439" s="16"/>
      <c r="RK1439" s="16"/>
      <c r="RL1439" s="16"/>
      <c r="RM1439" s="16"/>
      <c r="RN1439" s="16"/>
      <c r="RO1439" s="16"/>
      <c r="RP1439" s="16"/>
      <c r="RQ1439" s="16"/>
      <c r="RR1439" s="16"/>
      <c r="RS1439" s="16"/>
      <c r="RT1439" s="16"/>
      <c r="RU1439" s="16"/>
      <c r="RV1439" s="16"/>
      <c r="RW1439" s="16"/>
      <c r="RX1439" s="16"/>
      <c r="RY1439" s="16"/>
      <c r="RZ1439" s="16"/>
      <c r="SA1439" s="16"/>
      <c r="SB1439" s="16"/>
      <c r="SC1439" s="16"/>
      <c r="SD1439" s="16"/>
      <c r="SE1439" s="16"/>
      <c r="SF1439" s="16"/>
      <c r="SG1439" s="16"/>
      <c r="SH1439" s="16"/>
      <c r="SI1439" s="16"/>
      <c r="SJ1439" s="16"/>
      <c r="SK1439" s="16"/>
      <c r="SL1439" s="16"/>
      <c r="SM1439" s="16"/>
      <c r="SN1439" s="16"/>
      <c r="SO1439" s="16"/>
      <c r="SP1439" s="16"/>
      <c r="SQ1439" s="16"/>
      <c r="SR1439" s="16"/>
      <c r="SS1439" s="16"/>
      <c r="ST1439" s="16"/>
      <c r="SU1439" s="16"/>
      <c r="SV1439" s="16"/>
      <c r="SW1439" s="16"/>
      <c r="SX1439" s="16"/>
      <c r="SY1439" s="16"/>
      <c r="SZ1439" s="16"/>
      <c r="TA1439" s="16"/>
      <c r="TB1439" s="16"/>
      <c r="TC1439" s="16"/>
      <c r="TD1439" s="16"/>
      <c r="TE1439" s="16"/>
      <c r="TF1439" s="16"/>
      <c r="TG1439" s="16"/>
      <c r="TH1439" s="16"/>
      <c r="TI1439" s="16"/>
      <c r="TJ1439" s="16"/>
      <c r="TK1439" s="16"/>
      <c r="TL1439" s="16"/>
      <c r="TM1439" s="16"/>
      <c r="TN1439" s="16"/>
      <c r="TO1439" s="16"/>
      <c r="TP1439" s="16"/>
      <c r="TQ1439" s="16"/>
      <c r="TR1439" s="16"/>
      <c r="TS1439" s="16"/>
      <c r="TT1439" s="16"/>
      <c r="TU1439" s="16"/>
      <c r="TV1439" s="16"/>
      <c r="TW1439" s="16"/>
      <c r="TX1439" s="16"/>
      <c r="TY1439" s="16"/>
      <c r="TZ1439" s="16"/>
      <c r="UA1439" s="16"/>
      <c r="UB1439" s="16"/>
      <c r="UC1439" s="16"/>
      <c r="UD1439" s="16"/>
      <c r="UE1439" s="16"/>
      <c r="UF1439" s="16"/>
      <c r="UG1439" s="16"/>
      <c r="UH1439" s="16"/>
      <c r="UI1439" s="16"/>
      <c r="UJ1439" s="16"/>
      <c r="UK1439" s="16"/>
      <c r="UL1439" s="16"/>
      <c r="UM1439" s="16"/>
      <c r="UN1439" s="16"/>
      <c r="UO1439" s="16"/>
      <c r="UP1439" s="16"/>
      <c r="UQ1439" s="16"/>
      <c r="UR1439" s="16"/>
      <c r="US1439" s="16"/>
      <c r="UT1439" s="16"/>
      <c r="UU1439" s="16"/>
      <c r="UV1439" s="16"/>
      <c r="UW1439" s="16"/>
      <c r="UX1439" s="16"/>
      <c r="UY1439" s="16"/>
      <c r="UZ1439" s="16"/>
      <c r="VA1439" s="16"/>
      <c r="VB1439" s="16"/>
      <c r="VC1439" s="16"/>
      <c r="VD1439" s="16"/>
      <c r="VE1439" s="16"/>
      <c r="VF1439" s="16"/>
      <c r="VG1439" s="16"/>
      <c r="VH1439" s="16"/>
      <c r="VI1439" s="16"/>
      <c r="VJ1439" s="16"/>
      <c r="VK1439" s="16"/>
      <c r="VL1439" s="16"/>
      <c r="VM1439" s="16"/>
      <c r="VN1439" s="16"/>
      <c r="VO1439" s="16"/>
      <c r="VP1439" s="16"/>
      <c r="VQ1439" s="16"/>
      <c r="VR1439" s="16"/>
      <c r="VS1439" s="16"/>
      <c r="VT1439" s="16"/>
      <c r="VU1439" s="16"/>
      <c r="VV1439" s="16"/>
      <c r="VW1439" s="16"/>
      <c r="VX1439" s="16"/>
      <c r="VY1439" s="16"/>
      <c r="VZ1439" s="16"/>
      <c r="WA1439" s="16"/>
      <c r="WB1439" s="16"/>
      <c r="WC1439" s="16"/>
      <c r="WD1439" s="16"/>
      <c r="WE1439" s="16"/>
      <c r="WF1439" s="16"/>
      <c r="WG1439" s="16"/>
      <c r="WH1439" s="16"/>
      <c r="WI1439" s="16"/>
      <c r="WJ1439" s="16"/>
      <c r="WK1439" s="16"/>
      <c r="WL1439" s="16"/>
      <c r="WM1439" s="16"/>
      <c r="WN1439" s="16"/>
      <c r="WO1439" s="16"/>
      <c r="WP1439" s="16"/>
      <c r="WQ1439" s="16"/>
      <c r="WR1439" s="16"/>
      <c r="WS1439" s="16"/>
      <c r="WT1439" s="16"/>
      <c r="WU1439" s="16"/>
      <c r="WV1439" s="16"/>
      <c r="WW1439" s="16"/>
      <c r="WX1439" s="16"/>
      <c r="WY1439" s="16"/>
      <c r="WZ1439" s="16"/>
      <c r="XA1439" s="16"/>
      <c r="XB1439" s="16"/>
      <c r="XC1439" s="16"/>
      <c r="XD1439" s="16"/>
      <c r="XE1439" s="16"/>
      <c r="XF1439" s="16"/>
      <c r="XG1439" s="16"/>
      <c r="XH1439" s="16"/>
      <c r="XI1439" s="16"/>
      <c r="XJ1439" s="16"/>
      <c r="XK1439" s="16"/>
      <c r="XL1439" s="16"/>
      <c r="XM1439" s="16"/>
      <c r="XN1439" s="16"/>
      <c r="XO1439" s="16"/>
      <c r="XP1439" s="16"/>
      <c r="XQ1439" s="16"/>
      <c r="XR1439" s="16"/>
      <c r="XS1439" s="16"/>
      <c r="XT1439" s="16"/>
      <c r="XU1439" s="16"/>
      <c r="XV1439" s="16"/>
      <c r="XW1439" s="16"/>
      <c r="XX1439" s="16"/>
      <c r="XY1439" s="16"/>
      <c r="XZ1439" s="16"/>
      <c r="YA1439" s="16"/>
      <c r="YB1439" s="16"/>
      <c r="YC1439" s="16"/>
      <c r="YD1439" s="16"/>
      <c r="YE1439" s="16"/>
      <c r="YF1439" s="16"/>
      <c r="YG1439" s="16"/>
      <c r="YH1439" s="16"/>
      <c r="YI1439" s="16"/>
      <c r="YJ1439" s="16"/>
      <c r="YK1439" s="16"/>
      <c r="YL1439" s="16"/>
      <c r="YM1439" s="16"/>
      <c r="YN1439" s="16"/>
      <c r="YO1439" s="16"/>
      <c r="YP1439" s="16"/>
      <c r="YQ1439" s="16"/>
      <c r="YR1439" s="16"/>
      <c r="YS1439" s="16"/>
      <c r="YT1439" s="16"/>
      <c r="YU1439" s="16"/>
      <c r="YV1439" s="16"/>
      <c r="YW1439" s="16"/>
      <c r="YX1439" s="16"/>
      <c r="YY1439" s="16"/>
      <c r="YZ1439" s="16"/>
      <c r="ZA1439" s="16"/>
      <c r="ZB1439" s="16"/>
      <c r="ZC1439" s="16"/>
      <c r="ZD1439" s="16"/>
      <c r="ZE1439" s="16"/>
      <c r="ZF1439" s="16"/>
      <c r="ZG1439" s="16"/>
      <c r="ZH1439" s="16"/>
      <c r="ZI1439" s="16"/>
      <c r="ZJ1439" s="16"/>
      <c r="ZK1439" s="16"/>
      <c r="ZL1439" s="16"/>
      <c r="ZM1439" s="16"/>
      <c r="ZN1439" s="16"/>
      <c r="ZO1439" s="16"/>
      <c r="ZP1439" s="16"/>
      <c r="ZQ1439" s="16"/>
      <c r="ZR1439" s="16"/>
      <c r="ZS1439" s="16"/>
      <c r="ZT1439" s="16"/>
      <c r="ZU1439" s="16"/>
      <c r="ZV1439" s="16"/>
      <c r="ZW1439" s="16"/>
      <c r="ZX1439" s="16"/>
      <c r="ZY1439" s="16"/>
      <c r="ZZ1439" s="16"/>
      <c r="AAA1439" s="16"/>
      <c r="AAB1439" s="16"/>
      <c r="AAC1439" s="16"/>
      <c r="AAD1439" s="16"/>
      <c r="AAE1439" s="16"/>
      <c r="AAF1439" s="16"/>
      <c r="AAG1439" s="16"/>
      <c r="AAH1439" s="16"/>
      <c r="AAI1439" s="16"/>
      <c r="AAJ1439" s="16"/>
      <c r="AAK1439" s="16"/>
      <c r="AAL1439" s="16"/>
      <c r="AAM1439" s="16"/>
      <c r="AAN1439" s="16"/>
      <c r="AAO1439" s="16"/>
      <c r="AAP1439" s="16"/>
      <c r="AAQ1439" s="16"/>
      <c r="AAR1439" s="16"/>
      <c r="AAS1439" s="16"/>
      <c r="AAT1439" s="16"/>
      <c r="AAU1439" s="16"/>
      <c r="AAV1439" s="16"/>
      <c r="AAW1439" s="16"/>
      <c r="AAX1439" s="16"/>
      <c r="AAY1439" s="16"/>
      <c r="AAZ1439" s="16"/>
      <c r="ABA1439" s="16"/>
      <c r="ABB1439" s="16"/>
      <c r="ABC1439" s="16"/>
      <c r="ABD1439" s="16"/>
      <c r="ABE1439" s="16"/>
      <c r="ABF1439" s="16"/>
      <c r="ABG1439" s="16"/>
      <c r="ABH1439" s="16"/>
      <c r="ABI1439" s="16"/>
      <c r="ABJ1439" s="16"/>
      <c r="ABK1439" s="16"/>
      <c r="ABL1439" s="16"/>
      <c r="ABM1439" s="16"/>
      <c r="ABN1439" s="16"/>
      <c r="ABO1439" s="16"/>
      <c r="ABP1439" s="16"/>
      <c r="ABQ1439" s="16"/>
      <c r="ABR1439" s="16"/>
      <c r="ABS1439" s="16"/>
      <c r="ABT1439" s="16"/>
      <c r="ABU1439" s="16"/>
      <c r="ABV1439" s="16"/>
      <c r="ABW1439" s="16"/>
      <c r="ABX1439" s="16"/>
      <c r="ABY1439" s="16"/>
      <c r="ABZ1439" s="16"/>
      <c r="ACA1439" s="16"/>
      <c r="ACB1439" s="16"/>
      <c r="ACC1439" s="16"/>
      <c r="ACD1439" s="16"/>
      <c r="ACE1439" s="16"/>
      <c r="ACF1439" s="16"/>
      <c r="ACG1439" s="16"/>
      <c r="ACH1439" s="16"/>
      <c r="ACI1439" s="16"/>
      <c r="ACJ1439" s="16"/>
      <c r="ACK1439" s="16"/>
      <c r="ACL1439" s="16"/>
      <c r="ACM1439" s="16"/>
      <c r="ACN1439" s="16"/>
      <c r="ACO1439" s="16"/>
      <c r="ACP1439" s="16"/>
      <c r="ACQ1439" s="16"/>
      <c r="ACR1439" s="16"/>
      <c r="ACS1439" s="16"/>
      <c r="ACT1439" s="16"/>
      <c r="ACU1439" s="16"/>
      <c r="ACV1439" s="16"/>
      <c r="ACW1439" s="16"/>
      <c r="ACX1439" s="16"/>
      <c r="ACY1439" s="16"/>
      <c r="ACZ1439" s="16"/>
      <c r="ADA1439" s="16"/>
      <c r="ADB1439" s="16"/>
      <c r="ADC1439" s="16"/>
      <c r="ADD1439" s="16"/>
      <c r="ADE1439" s="16"/>
      <c r="ADF1439" s="16"/>
      <c r="ADG1439" s="16"/>
      <c r="ADH1439" s="16"/>
      <c r="ADI1439" s="16"/>
      <c r="ADJ1439" s="16"/>
      <c r="ADK1439" s="16"/>
      <c r="ADL1439" s="16"/>
      <c r="ADM1439" s="16"/>
      <c r="ADN1439" s="16"/>
      <c r="ADO1439" s="16"/>
      <c r="ADP1439" s="16"/>
      <c r="ADQ1439" s="16"/>
      <c r="ADR1439" s="16"/>
      <c r="ADS1439" s="16"/>
      <c r="ADT1439" s="16"/>
      <c r="ADU1439" s="16"/>
      <c r="ADV1439" s="16"/>
      <c r="ADW1439" s="16"/>
      <c r="ADX1439" s="16"/>
      <c r="ADY1439" s="16"/>
      <c r="ADZ1439" s="16"/>
      <c r="AEA1439" s="16"/>
      <c r="AEB1439" s="16"/>
      <c r="AEC1439" s="16"/>
      <c r="AED1439" s="16"/>
      <c r="AEE1439" s="16"/>
      <c r="AEF1439" s="16"/>
      <c r="AEG1439" s="16"/>
      <c r="AEH1439" s="16"/>
      <c r="AEI1439" s="16"/>
      <c r="AEJ1439" s="16"/>
      <c r="AEK1439" s="16"/>
      <c r="AEL1439" s="16"/>
      <c r="AEM1439" s="16"/>
      <c r="AEN1439" s="16"/>
      <c r="AEO1439" s="16"/>
      <c r="AEP1439" s="16"/>
      <c r="AEQ1439" s="16"/>
      <c r="AER1439" s="16"/>
      <c r="AES1439" s="16"/>
      <c r="AET1439" s="16"/>
      <c r="AEU1439" s="16"/>
      <c r="AEV1439" s="16"/>
      <c r="AEW1439" s="16"/>
      <c r="AEX1439" s="16"/>
      <c r="AEY1439" s="16"/>
      <c r="AEZ1439" s="16"/>
      <c r="AFA1439" s="16"/>
      <c r="AFB1439" s="16"/>
      <c r="AFC1439" s="16"/>
      <c r="AFD1439" s="16"/>
      <c r="AFE1439" s="16"/>
      <c r="AFF1439" s="16"/>
      <c r="AFG1439" s="16"/>
      <c r="AFH1439" s="16"/>
      <c r="AFI1439" s="16"/>
      <c r="AFJ1439" s="16"/>
      <c r="AFK1439" s="16"/>
      <c r="AFL1439" s="16"/>
      <c r="AFM1439" s="16"/>
      <c r="AFN1439" s="16"/>
      <c r="AFO1439" s="16"/>
      <c r="AFP1439" s="16"/>
      <c r="AFQ1439" s="16"/>
      <c r="AFR1439" s="16"/>
      <c r="AFS1439" s="16"/>
      <c r="AFT1439" s="16"/>
      <c r="AFU1439" s="16"/>
      <c r="AFV1439" s="16"/>
      <c r="AFW1439" s="16"/>
      <c r="AFX1439" s="16"/>
      <c r="AFY1439" s="16"/>
      <c r="AFZ1439" s="16"/>
      <c r="AGA1439" s="16"/>
      <c r="AGB1439" s="16"/>
      <c r="AGC1439" s="16"/>
      <c r="AGD1439" s="16"/>
      <c r="AGE1439" s="16"/>
      <c r="AGF1439" s="16"/>
      <c r="AGG1439" s="16"/>
      <c r="AGH1439" s="16"/>
      <c r="AGI1439" s="16"/>
      <c r="AGJ1439" s="16"/>
      <c r="AGK1439" s="16"/>
      <c r="AGL1439" s="16"/>
      <c r="AGM1439" s="16"/>
      <c r="AGN1439" s="16"/>
      <c r="AGO1439" s="16"/>
      <c r="AGP1439" s="16"/>
      <c r="AGQ1439" s="16"/>
      <c r="AGR1439" s="16"/>
      <c r="AGS1439" s="16"/>
      <c r="AGT1439" s="16"/>
      <c r="AGU1439" s="16"/>
      <c r="AGV1439" s="16"/>
      <c r="AGW1439" s="16"/>
      <c r="AGX1439" s="16"/>
      <c r="AGY1439" s="16"/>
      <c r="AGZ1439" s="16"/>
      <c r="AHA1439" s="16"/>
      <c r="AHB1439" s="16"/>
      <c r="AHC1439" s="16"/>
      <c r="AHD1439" s="16"/>
      <c r="AHE1439" s="16"/>
      <c r="AHF1439" s="16"/>
      <c r="AHG1439" s="16"/>
      <c r="AHH1439" s="16"/>
      <c r="AHI1439" s="16"/>
      <c r="AHJ1439" s="16"/>
      <c r="AHK1439" s="16"/>
      <c r="AHL1439" s="16"/>
      <c r="AHM1439" s="16"/>
      <c r="AHN1439" s="16"/>
      <c r="AHO1439" s="16"/>
      <c r="AHP1439" s="16"/>
      <c r="AHQ1439" s="16"/>
      <c r="AHR1439" s="16"/>
      <c r="AHS1439" s="16"/>
      <c r="AHT1439" s="16"/>
      <c r="AHU1439" s="16"/>
      <c r="AHV1439" s="16"/>
      <c r="AHW1439" s="16"/>
      <c r="AHX1439" s="16"/>
      <c r="AHY1439" s="16"/>
      <c r="AHZ1439" s="16"/>
      <c r="AIA1439" s="16"/>
      <c r="AIB1439" s="16"/>
      <c r="AIC1439" s="16"/>
      <c r="AID1439" s="16"/>
      <c r="AIE1439" s="16"/>
      <c r="AIF1439" s="16"/>
      <c r="AIG1439" s="16"/>
      <c r="AIH1439" s="16"/>
      <c r="AII1439" s="16"/>
      <c r="AIJ1439" s="16"/>
      <c r="AIK1439" s="16"/>
      <c r="AIL1439" s="16"/>
      <c r="AIM1439" s="16"/>
      <c r="AIN1439" s="16"/>
      <c r="AIO1439" s="16"/>
      <c r="AIP1439" s="16"/>
      <c r="AIQ1439" s="16"/>
      <c r="AIR1439" s="16"/>
      <c r="AIS1439" s="16"/>
      <c r="AIT1439" s="16"/>
      <c r="AIU1439" s="16"/>
      <c r="AIV1439" s="16"/>
      <c r="AIW1439" s="16"/>
      <c r="AIX1439" s="16"/>
      <c r="AIY1439" s="16"/>
      <c r="AIZ1439" s="16"/>
      <c r="AJA1439" s="16"/>
      <c r="AJB1439" s="16"/>
      <c r="AJC1439" s="16"/>
      <c r="AJD1439" s="16"/>
      <c r="AJE1439" s="16"/>
      <c r="AJF1439" s="16"/>
      <c r="AJG1439" s="16"/>
      <c r="AJH1439" s="16"/>
      <c r="AJI1439" s="16"/>
      <c r="AJJ1439" s="16"/>
      <c r="AJK1439" s="16"/>
      <c r="AJL1439" s="16"/>
      <c r="AJM1439" s="16"/>
      <c r="AJN1439" s="16"/>
      <c r="AJO1439" s="16"/>
      <c r="AJP1439" s="16"/>
      <c r="AJQ1439" s="16"/>
      <c r="AJR1439" s="16"/>
      <c r="AJS1439" s="16"/>
      <c r="AJT1439" s="16"/>
      <c r="AJU1439" s="16"/>
      <c r="AJV1439" s="16"/>
      <c r="AJW1439" s="16"/>
      <c r="AJX1439" s="16"/>
      <c r="AJY1439" s="16"/>
      <c r="AJZ1439" s="16"/>
      <c r="AKA1439" s="16"/>
      <c r="AKB1439" s="16"/>
      <c r="AKC1439" s="16"/>
      <c r="AKD1439" s="16"/>
      <c r="AKE1439" s="16"/>
      <c r="AKF1439" s="16"/>
      <c r="AKG1439" s="16"/>
      <c r="AKH1439" s="16"/>
      <c r="AKI1439" s="16"/>
      <c r="AKJ1439" s="16"/>
      <c r="AKK1439" s="16"/>
      <c r="AKL1439" s="16"/>
      <c r="AKM1439" s="16"/>
      <c r="AKN1439" s="16"/>
      <c r="AKO1439" s="16"/>
      <c r="AKP1439" s="16"/>
      <c r="AKQ1439" s="16"/>
      <c r="AKR1439" s="16"/>
      <c r="AKS1439" s="16"/>
      <c r="AKT1439" s="16"/>
      <c r="AKU1439" s="16"/>
      <c r="AKV1439" s="16"/>
      <c r="AKW1439" s="16"/>
      <c r="AKX1439" s="16"/>
      <c r="AKY1439" s="16"/>
      <c r="AKZ1439" s="16"/>
      <c r="ALA1439" s="16"/>
      <c r="ALB1439" s="16"/>
      <c r="ALC1439" s="16"/>
      <c r="ALD1439" s="16"/>
      <c r="ALE1439" s="16"/>
      <c r="ALF1439" s="16"/>
      <c r="ALG1439" s="16"/>
      <c r="ALH1439" s="16"/>
      <c r="ALI1439" s="16"/>
      <c r="ALJ1439" s="16"/>
      <c r="ALK1439" s="16"/>
      <c r="ALL1439" s="16"/>
      <c r="ALM1439" s="16"/>
      <c r="ALN1439" s="16"/>
      <c r="ALO1439" s="16"/>
      <c r="ALP1439" s="16"/>
      <c r="ALQ1439" s="16"/>
      <c r="ALR1439" s="16"/>
      <c r="ALS1439" s="16"/>
      <c r="ALT1439" s="16"/>
      <c r="ALU1439" s="16"/>
      <c r="ALV1439" s="16"/>
      <c r="ALW1439" s="16"/>
      <c r="ALX1439" s="16"/>
      <c r="ALY1439" s="16"/>
      <c r="ALZ1439" s="16"/>
      <c r="AMA1439" s="16"/>
      <c r="AMB1439" s="16"/>
      <c r="AMC1439" s="16"/>
      <c r="AMD1439" s="16"/>
      <c r="AME1439" s="16"/>
      <c r="AMF1439" s="16"/>
      <c r="AMG1439" s="16"/>
      <c r="AMH1439" s="16"/>
      <c r="AMI1439" s="16"/>
      <c r="AMJ1439" s="16"/>
      <c r="AMK1439" s="16"/>
      <c r="AML1439" s="16"/>
      <c r="AMM1439" s="16"/>
      <c r="AMN1439" s="16"/>
      <c r="AMO1439" s="16"/>
      <c r="AMP1439" s="16"/>
      <c r="AMQ1439" s="16"/>
      <c r="AMR1439" s="16"/>
      <c r="AMS1439" s="16"/>
      <c r="AMT1439" s="16"/>
      <c r="AMU1439" s="16"/>
      <c r="AMV1439" s="16"/>
      <c r="AMW1439" s="16"/>
      <c r="AMX1439" s="16"/>
      <c r="AMY1439" s="16"/>
      <c r="AMZ1439" s="16"/>
      <c r="ANA1439" s="16"/>
      <c r="ANB1439" s="16"/>
      <c r="ANC1439" s="16"/>
      <c r="AND1439" s="16"/>
      <c r="ANE1439" s="16"/>
      <c r="ANF1439" s="16"/>
      <c r="ANG1439" s="16"/>
      <c r="ANH1439" s="16"/>
      <c r="ANI1439" s="16"/>
      <c r="ANJ1439" s="16"/>
      <c r="ANK1439" s="16"/>
      <c r="ANL1439" s="16"/>
      <c r="ANM1439" s="16"/>
      <c r="ANN1439" s="16"/>
      <c r="ANO1439" s="16"/>
      <c r="ANP1439" s="16"/>
      <c r="ANQ1439" s="16"/>
      <c r="ANR1439" s="16"/>
      <c r="ANS1439" s="16"/>
      <c r="ANT1439" s="16"/>
      <c r="ANU1439" s="16"/>
      <c r="ANV1439" s="16"/>
      <c r="ANW1439" s="16"/>
      <c r="ANX1439" s="16"/>
      <c r="ANY1439" s="16"/>
      <c r="ANZ1439" s="16"/>
      <c r="AOA1439" s="16"/>
      <c r="AOB1439" s="16"/>
      <c r="AOC1439" s="16"/>
      <c r="AOD1439" s="16"/>
      <c r="AOE1439" s="16"/>
      <c r="AOF1439" s="16"/>
      <c r="AOG1439" s="16"/>
      <c r="AOH1439" s="16"/>
      <c r="AOI1439" s="16"/>
      <c r="AOJ1439" s="16"/>
      <c r="AOK1439" s="16"/>
      <c r="AOL1439" s="16"/>
      <c r="AOM1439" s="16"/>
      <c r="AON1439" s="16"/>
      <c r="AOO1439" s="16"/>
      <c r="AOP1439" s="16"/>
      <c r="AOQ1439" s="16"/>
      <c r="AOR1439" s="16"/>
      <c r="AOS1439" s="16"/>
      <c r="AOT1439" s="16"/>
      <c r="AOU1439" s="16"/>
      <c r="AOV1439" s="16"/>
      <c r="AOW1439" s="16"/>
      <c r="AOX1439" s="16"/>
      <c r="AOY1439" s="16"/>
      <c r="AOZ1439" s="16"/>
      <c r="APA1439" s="16"/>
      <c r="APB1439" s="16"/>
      <c r="APC1439" s="16"/>
      <c r="APD1439" s="16"/>
      <c r="APE1439" s="16"/>
      <c r="APF1439" s="16"/>
      <c r="APG1439" s="16"/>
      <c r="APH1439" s="16"/>
      <c r="API1439" s="16"/>
      <c r="APJ1439" s="16"/>
      <c r="APK1439" s="16"/>
      <c r="APL1439" s="16"/>
      <c r="APM1439" s="16"/>
      <c r="APN1439" s="16"/>
      <c r="APO1439" s="16"/>
      <c r="APP1439" s="16"/>
      <c r="APQ1439" s="16"/>
      <c r="APR1439" s="16"/>
      <c r="APS1439" s="16"/>
      <c r="APT1439" s="16"/>
      <c r="APU1439" s="16"/>
      <c r="APV1439" s="16"/>
      <c r="APW1439" s="16"/>
      <c r="APX1439" s="16"/>
      <c r="APY1439" s="16"/>
      <c r="APZ1439" s="16"/>
      <c r="AQA1439" s="16"/>
      <c r="AQB1439" s="16"/>
      <c r="AQC1439" s="16"/>
      <c r="AQD1439" s="16"/>
      <c r="AQE1439" s="16"/>
      <c r="AQF1439" s="16"/>
      <c r="AQG1439" s="16"/>
      <c r="AQH1439" s="16"/>
      <c r="AQI1439" s="16"/>
      <c r="AQJ1439" s="16"/>
      <c r="AQK1439" s="16"/>
      <c r="AQL1439" s="16"/>
      <c r="AQM1439" s="16"/>
      <c r="AQN1439" s="16"/>
      <c r="AQO1439" s="16"/>
      <c r="AQP1439" s="16"/>
      <c r="AQQ1439" s="16"/>
      <c r="AQR1439" s="16"/>
      <c r="AQS1439" s="16"/>
      <c r="AQT1439" s="16"/>
      <c r="AQU1439" s="16"/>
      <c r="AQV1439" s="16"/>
      <c r="AQW1439" s="16"/>
      <c r="AQX1439" s="16"/>
      <c r="AQY1439" s="16"/>
      <c r="AQZ1439" s="16"/>
      <c r="ARA1439" s="16"/>
      <c r="ARB1439" s="16"/>
      <c r="ARC1439" s="16"/>
      <c r="ARD1439" s="16"/>
      <c r="ARE1439" s="16"/>
      <c r="ARF1439" s="16"/>
      <c r="ARG1439" s="16"/>
      <c r="ARH1439" s="16"/>
      <c r="ARI1439" s="16"/>
      <c r="ARJ1439" s="16"/>
      <c r="ARK1439" s="16"/>
      <c r="ARL1439" s="16"/>
      <c r="ARM1439" s="16"/>
      <c r="ARN1439" s="16"/>
      <c r="ARO1439" s="16"/>
      <c r="ARP1439" s="16"/>
      <c r="ARQ1439" s="16"/>
      <c r="ARR1439" s="16"/>
      <c r="ARS1439" s="16"/>
      <c r="ART1439" s="16"/>
      <c r="ARU1439" s="16"/>
      <c r="ARV1439" s="16"/>
      <c r="ARW1439" s="16"/>
      <c r="ARX1439" s="16"/>
      <c r="ARY1439" s="16"/>
      <c r="ARZ1439" s="16"/>
      <c r="ASA1439" s="16"/>
      <c r="ASB1439" s="16"/>
      <c r="ASC1439" s="16"/>
      <c r="ASD1439" s="16"/>
      <c r="ASE1439" s="16"/>
      <c r="ASF1439" s="16"/>
      <c r="ASG1439" s="16"/>
      <c r="ASH1439" s="16"/>
      <c r="ASI1439" s="16"/>
      <c r="ASJ1439" s="16"/>
      <c r="ASK1439" s="16"/>
      <c r="ASL1439" s="16"/>
      <c r="ASM1439" s="16"/>
      <c r="ASN1439" s="16"/>
      <c r="ASO1439" s="16"/>
      <c r="ASP1439" s="16"/>
      <c r="ASQ1439" s="16"/>
      <c r="ASR1439" s="16"/>
      <c r="ASS1439" s="16"/>
      <c r="AST1439" s="16"/>
      <c r="ASU1439" s="16"/>
      <c r="ASV1439" s="16"/>
      <c r="ASW1439" s="16"/>
      <c r="ASX1439" s="16"/>
      <c r="ASY1439" s="16"/>
      <c r="ASZ1439" s="16"/>
      <c r="ATA1439" s="16"/>
      <c r="ATB1439" s="16"/>
      <c r="ATC1439" s="16"/>
      <c r="ATD1439" s="16"/>
      <c r="ATE1439" s="16"/>
      <c r="ATF1439" s="16"/>
      <c r="ATG1439" s="16"/>
      <c r="ATH1439" s="16"/>
      <c r="ATI1439" s="16"/>
      <c r="ATJ1439" s="16"/>
      <c r="ATK1439" s="16"/>
      <c r="ATL1439" s="16"/>
      <c r="ATM1439" s="16"/>
      <c r="ATN1439" s="16"/>
      <c r="ATO1439" s="16"/>
      <c r="ATP1439" s="16"/>
      <c r="ATQ1439" s="16"/>
      <c r="ATR1439" s="16"/>
      <c r="ATS1439" s="16"/>
      <c r="ATT1439" s="16"/>
      <c r="ATU1439" s="16"/>
      <c r="ATV1439" s="16"/>
      <c r="ATW1439" s="16"/>
      <c r="ATX1439" s="16"/>
      <c r="ATY1439" s="16"/>
      <c r="ATZ1439" s="16"/>
      <c r="AUA1439" s="16"/>
      <c r="AUB1439" s="16"/>
      <c r="AUC1439" s="16"/>
      <c r="AUD1439" s="16"/>
      <c r="AUE1439" s="16"/>
      <c r="AUF1439" s="16"/>
      <c r="AUG1439" s="16"/>
      <c r="AUH1439" s="16"/>
      <c r="AUI1439" s="16"/>
      <c r="AUJ1439" s="16"/>
      <c r="AUK1439" s="16"/>
      <c r="AUL1439" s="16"/>
      <c r="AUM1439" s="16"/>
      <c r="AUN1439" s="16"/>
      <c r="AUO1439" s="16"/>
      <c r="AUP1439" s="16"/>
      <c r="AUQ1439" s="16"/>
      <c r="AUR1439" s="16"/>
      <c r="AUS1439" s="16"/>
      <c r="AUT1439" s="16"/>
      <c r="AUU1439" s="16"/>
      <c r="AUV1439" s="16"/>
      <c r="AUW1439" s="16"/>
      <c r="AUX1439" s="16"/>
      <c r="AUY1439" s="16"/>
      <c r="AUZ1439" s="16"/>
      <c r="AVA1439" s="16"/>
      <c r="AVB1439" s="16"/>
      <c r="AVC1439" s="16"/>
      <c r="AVD1439" s="16"/>
      <c r="AVE1439" s="16"/>
      <c r="AVF1439" s="16"/>
      <c r="AVG1439" s="16"/>
      <c r="AVH1439" s="16"/>
      <c r="AVI1439" s="16"/>
      <c r="AVJ1439" s="16"/>
      <c r="AVK1439" s="16"/>
      <c r="AVL1439" s="16"/>
      <c r="AVM1439" s="16"/>
      <c r="AVN1439" s="16"/>
      <c r="AVO1439" s="16"/>
      <c r="AVP1439" s="16"/>
      <c r="AVQ1439" s="16"/>
      <c r="AVR1439" s="16"/>
      <c r="AVS1439" s="16"/>
      <c r="AVT1439" s="16"/>
      <c r="AVU1439" s="16"/>
      <c r="AVV1439" s="16"/>
      <c r="AVW1439" s="16"/>
      <c r="AVX1439" s="16"/>
      <c r="AVY1439" s="16"/>
      <c r="AVZ1439" s="16"/>
      <c r="AWA1439" s="16"/>
      <c r="AWB1439" s="16"/>
      <c r="AWC1439" s="16"/>
      <c r="AWD1439" s="16"/>
      <c r="AWE1439" s="16"/>
      <c r="AWF1439" s="16"/>
      <c r="AWG1439" s="16"/>
      <c r="AWH1439" s="16"/>
      <c r="AWI1439" s="16"/>
      <c r="AWJ1439" s="16"/>
      <c r="AWK1439" s="16"/>
      <c r="AWL1439" s="16"/>
      <c r="AWM1439" s="16"/>
      <c r="AWN1439" s="16"/>
      <c r="AWO1439" s="16"/>
      <c r="AWP1439" s="16"/>
      <c r="AWQ1439" s="16"/>
      <c r="AWR1439" s="16"/>
      <c r="AWS1439" s="16"/>
      <c r="AWT1439" s="16"/>
      <c r="AWU1439" s="16"/>
      <c r="AWV1439" s="16"/>
      <c r="AWW1439" s="16"/>
      <c r="AWX1439" s="16"/>
      <c r="AWY1439" s="16"/>
      <c r="AWZ1439" s="16"/>
      <c r="AXA1439" s="16"/>
      <c r="AXB1439" s="16"/>
      <c r="AXC1439" s="16"/>
      <c r="AXD1439" s="16"/>
      <c r="AXE1439" s="16"/>
      <c r="AXF1439" s="16"/>
      <c r="AXG1439" s="16"/>
      <c r="AXH1439" s="16"/>
      <c r="AXI1439" s="16"/>
      <c r="AXJ1439" s="16"/>
      <c r="AXK1439" s="16"/>
      <c r="AXL1439" s="16"/>
      <c r="AXM1439" s="16"/>
      <c r="AXN1439" s="16"/>
      <c r="AXO1439" s="16"/>
      <c r="AXP1439" s="16"/>
      <c r="AXQ1439" s="16"/>
      <c r="AXR1439" s="16"/>
      <c r="AXS1439" s="16"/>
      <c r="AXT1439" s="16"/>
      <c r="AXU1439" s="16"/>
      <c r="AXV1439" s="16"/>
      <c r="AXW1439" s="16"/>
      <c r="AXX1439" s="16"/>
      <c r="AXY1439" s="16"/>
      <c r="AXZ1439" s="16"/>
      <c r="AYA1439" s="16"/>
      <c r="AYB1439" s="16"/>
      <c r="AYC1439" s="16"/>
      <c r="AYD1439" s="16"/>
      <c r="AYE1439" s="16"/>
      <c r="AYF1439" s="16"/>
      <c r="AYG1439" s="16"/>
      <c r="AYH1439" s="16"/>
      <c r="AYI1439" s="16"/>
      <c r="AYJ1439" s="16"/>
      <c r="AYK1439" s="16"/>
      <c r="AYL1439" s="16"/>
      <c r="AYM1439" s="16"/>
      <c r="AYN1439" s="16"/>
      <c r="AYO1439" s="16"/>
      <c r="AYP1439" s="16"/>
      <c r="AYQ1439" s="16"/>
      <c r="AYR1439" s="16"/>
      <c r="AYS1439" s="16"/>
      <c r="AYT1439" s="16"/>
      <c r="AYU1439" s="16"/>
      <c r="AYV1439" s="16"/>
      <c r="AYW1439" s="16"/>
      <c r="AYX1439" s="16"/>
      <c r="AYY1439" s="16"/>
      <c r="AYZ1439" s="16"/>
      <c r="AZA1439" s="16"/>
      <c r="AZB1439" s="16"/>
      <c r="AZC1439" s="16"/>
      <c r="AZD1439" s="16"/>
      <c r="AZE1439" s="16"/>
      <c r="AZF1439" s="16"/>
      <c r="AZG1439" s="16"/>
      <c r="AZH1439" s="16"/>
      <c r="AZI1439" s="16"/>
      <c r="AZJ1439" s="16"/>
      <c r="AZK1439" s="16"/>
      <c r="AZL1439" s="16"/>
      <c r="AZM1439" s="16"/>
      <c r="AZN1439" s="16"/>
      <c r="AZO1439" s="16"/>
      <c r="AZP1439" s="16"/>
      <c r="AZQ1439" s="16"/>
      <c r="AZR1439" s="16"/>
      <c r="AZS1439" s="16"/>
      <c r="AZT1439" s="16"/>
      <c r="AZU1439" s="16"/>
      <c r="AZV1439" s="16"/>
      <c r="AZW1439" s="16"/>
      <c r="AZX1439" s="16"/>
      <c r="AZY1439" s="16"/>
      <c r="AZZ1439" s="16"/>
      <c r="BAA1439" s="16"/>
      <c r="BAB1439" s="16"/>
      <c r="BAC1439" s="16"/>
      <c r="BAD1439" s="16"/>
      <c r="BAE1439" s="16"/>
      <c r="BAF1439" s="16"/>
      <c r="BAG1439" s="16"/>
      <c r="BAH1439" s="16"/>
      <c r="BAI1439" s="16"/>
      <c r="BAJ1439" s="16"/>
      <c r="BAK1439" s="16"/>
      <c r="BAL1439" s="16"/>
      <c r="BAM1439" s="16"/>
      <c r="BAN1439" s="16"/>
      <c r="BAO1439" s="16"/>
      <c r="BAP1439" s="16"/>
      <c r="BAQ1439" s="16"/>
      <c r="BAR1439" s="16"/>
      <c r="BAS1439" s="16"/>
      <c r="BAT1439" s="16"/>
      <c r="BAU1439" s="16"/>
      <c r="BAV1439" s="16"/>
      <c r="BAW1439" s="16"/>
      <c r="BAX1439" s="16"/>
      <c r="BAY1439" s="16"/>
      <c r="BAZ1439" s="16"/>
      <c r="BBA1439" s="16"/>
      <c r="BBB1439" s="16"/>
      <c r="BBC1439" s="16"/>
      <c r="BBD1439" s="16"/>
      <c r="BBE1439" s="16"/>
      <c r="BBF1439" s="16"/>
      <c r="BBG1439" s="16"/>
      <c r="BBH1439" s="16"/>
      <c r="BBI1439" s="16"/>
      <c r="BBJ1439" s="16"/>
      <c r="BBK1439" s="16"/>
      <c r="BBL1439" s="16"/>
      <c r="BBM1439" s="16"/>
      <c r="BBN1439" s="16"/>
      <c r="BBO1439" s="16"/>
      <c r="BBP1439" s="16"/>
      <c r="BBQ1439" s="16"/>
      <c r="BBR1439" s="16"/>
      <c r="BBS1439" s="16"/>
      <c r="BBT1439" s="16"/>
      <c r="BBU1439" s="16"/>
      <c r="BBV1439" s="16"/>
      <c r="BBW1439" s="16"/>
      <c r="BBX1439" s="16"/>
      <c r="BBY1439" s="16"/>
      <c r="BBZ1439" s="16"/>
      <c r="BCA1439" s="16"/>
      <c r="BCB1439" s="16"/>
      <c r="BCC1439" s="16"/>
      <c r="BCD1439" s="16"/>
      <c r="BCE1439" s="16"/>
      <c r="BCF1439" s="16"/>
      <c r="BCG1439" s="16"/>
      <c r="BCH1439" s="16"/>
      <c r="BCI1439" s="16"/>
      <c r="BCJ1439" s="16"/>
      <c r="BCK1439" s="16"/>
      <c r="BCL1439" s="16"/>
      <c r="BCM1439" s="16"/>
      <c r="BCN1439" s="16"/>
      <c r="BCO1439" s="16"/>
      <c r="BCP1439" s="16"/>
      <c r="BCQ1439" s="16"/>
      <c r="BCR1439" s="16"/>
      <c r="BCS1439" s="16"/>
      <c r="BCT1439" s="16"/>
      <c r="BCU1439" s="16"/>
      <c r="BCV1439" s="16"/>
      <c r="BCW1439" s="16"/>
      <c r="BCX1439" s="16"/>
      <c r="BCY1439" s="16"/>
      <c r="BCZ1439" s="16"/>
      <c r="BDA1439" s="16"/>
      <c r="BDB1439" s="16"/>
      <c r="BDC1439" s="16"/>
      <c r="BDD1439" s="16"/>
      <c r="BDE1439" s="16"/>
      <c r="BDF1439" s="16"/>
      <c r="BDG1439" s="16"/>
      <c r="BDH1439" s="16"/>
      <c r="BDI1439" s="16"/>
      <c r="BDJ1439" s="16"/>
      <c r="BDK1439" s="16"/>
      <c r="BDL1439" s="16"/>
      <c r="BDM1439" s="16"/>
      <c r="BDN1439" s="16"/>
      <c r="BDO1439" s="16"/>
      <c r="BDP1439" s="16"/>
      <c r="BDQ1439" s="16"/>
      <c r="BDR1439" s="16"/>
      <c r="BDS1439" s="16"/>
      <c r="BDT1439" s="16"/>
      <c r="BDU1439" s="16"/>
      <c r="BDV1439" s="16"/>
      <c r="BDW1439" s="16"/>
      <c r="BDX1439" s="16"/>
      <c r="BDY1439" s="16"/>
      <c r="BDZ1439" s="16"/>
      <c r="BEA1439" s="16"/>
      <c r="BEB1439" s="16"/>
      <c r="BEC1439" s="16"/>
      <c r="BED1439" s="16"/>
      <c r="BEE1439" s="16"/>
      <c r="BEF1439" s="16"/>
      <c r="BEG1439" s="16"/>
      <c r="BEH1439" s="16"/>
      <c r="BEI1439" s="16"/>
      <c r="BEJ1439" s="16"/>
      <c r="BEK1439" s="16"/>
      <c r="BEL1439" s="16"/>
      <c r="BEM1439" s="16"/>
      <c r="BEN1439" s="16"/>
      <c r="BEO1439" s="16"/>
      <c r="BEP1439" s="16"/>
      <c r="BEQ1439" s="16"/>
      <c r="BER1439" s="16"/>
      <c r="BES1439" s="16"/>
      <c r="BET1439" s="16"/>
      <c r="BEU1439" s="16"/>
      <c r="BEV1439" s="16"/>
      <c r="BEW1439" s="16"/>
      <c r="BEX1439" s="16"/>
      <c r="BEY1439" s="16"/>
      <c r="BEZ1439" s="16"/>
      <c r="BFA1439" s="16"/>
      <c r="BFB1439" s="16"/>
      <c r="BFC1439" s="16"/>
      <c r="BFD1439" s="16"/>
      <c r="BFE1439" s="16"/>
      <c r="BFF1439" s="16"/>
      <c r="BFG1439" s="16"/>
      <c r="BFH1439" s="16"/>
      <c r="BFI1439" s="16"/>
      <c r="BFJ1439" s="16"/>
      <c r="BFK1439" s="16"/>
      <c r="BFL1439" s="16"/>
      <c r="BFM1439" s="16"/>
      <c r="BFN1439" s="16"/>
      <c r="BFO1439" s="16"/>
      <c r="BFP1439" s="16"/>
      <c r="BFQ1439" s="16"/>
      <c r="BFR1439" s="16"/>
      <c r="BFS1439" s="16"/>
      <c r="BFT1439" s="16"/>
      <c r="BFU1439" s="16"/>
      <c r="BFV1439" s="16"/>
      <c r="BFW1439" s="16"/>
      <c r="BFX1439" s="16"/>
      <c r="BFY1439" s="16"/>
      <c r="BFZ1439" s="16"/>
      <c r="BGA1439" s="16"/>
      <c r="BGB1439" s="16"/>
      <c r="BGC1439" s="16"/>
      <c r="BGD1439" s="16"/>
      <c r="BGE1439" s="16"/>
      <c r="BGF1439" s="16"/>
      <c r="BGG1439" s="16"/>
      <c r="BGH1439" s="16"/>
      <c r="BGI1439" s="16"/>
      <c r="BGJ1439" s="16"/>
      <c r="BGK1439" s="16"/>
      <c r="BGL1439" s="16"/>
      <c r="BGM1439" s="16"/>
      <c r="BGN1439" s="16"/>
      <c r="BGO1439" s="16"/>
      <c r="BGP1439" s="16"/>
      <c r="BGQ1439" s="16"/>
      <c r="BGR1439" s="16"/>
      <c r="BGS1439" s="16"/>
      <c r="BGT1439" s="16"/>
      <c r="BGU1439" s="16"/>
      <c r="BGV1439" s="16"/>
      <c r="BGW1439" s="16"/>
      <c r="BGX1439" s="16"/>
      <c r="BGY1439" s="16"/>
      <c r="BGZ1439" s="16"/>
      <c r="BHA1439" s="16"/>
      <c r="BHB1439" s="16"/>
      <c r="BHC1439" s="16"/>
      <c r="BHD1439" s="16"/>
      <c r="BHE1439" s="16"/>
      <c r="BHF1439" s="16"/>
      <c r="BHG1439" s="16"/>
      <c r="BHH1439" s="16"/>
      <c r="BHI1439" s="16"/>
      <c r="BHJ1439" s="16"/>
      <c r="BHK1439" s="16"/>
      <c r="BHL1439" s="16"/>
      <c r="BHM1439" s="16"/>
      <c r="BHN1439" s="16"/>
      <c r="BHO1439" s="16"/>
      <c r="BHP1439" s="16"/>
      <c r="BHQ1439" s="16"/>
      <c r="BHR1439" s="16"/>
      <c r="BHS1439" s="16"/>
      <c r="BHT1439" s="16"/>
      <c r="BHU1439" s="16"/>
      <c r="BHV1439" s="16"/>
      <c r="BHW1439" s="16"/>
      <c r="BHX1439" s="16"/>
      <c r="BHY1439" s="16"/>
      <c r="BHZ1439" s="16"/>
      <c r="BIA1439" s="16"/>
      <c r="BIB1439" s="16"/>
      <c r="BIC1439" s="16"/>
      <c r="BID1439" s="16"/>
      <c r="BIE1439" s="16"/>
      <c r="BIF1439" s="16"/>
      <c r="BIG1439" s="16"/>
      <c r="BIH1439" s="16"/>
      <c r="BII1439" s="16"/>
      <c r="BIJ1439" s="16"/>
      <c r="BIK1439" s="16"/>
      <c r="BIL1439" s="16"/>
      <c r="BIM1439" s="16"/>
      <c r="BIN1439" s="16"/>
      <c r="BIO1439" s="16"/>
      <c r="BIP1439" s="16"/>
      <c r="BIQ1439" s="16"/>
      <c r="BIR1439" s="16"/>
      <c r="BIS1439" s="16"/>
      <c r="BIT1439" s="16"/>
      <c r="BIU1439" s="16"/>
      <c r="BIV1439" s="16"/>
      <c r="BIW1439" s="16"/>
      <c r="BIX1439" s="16"/>
      <c r="BIY1439" s="16"/>
      <c r="BIZ1439" s="16"/>
      <c r="BJA1439" s="16"/>
      <c r="BJB1439" s="16"/>
      <c r="BJC1439" s="16"/>
      <c r="BJD1439" s="16"/>
      <c r="BJE1439" s="16"/>
      <c r="BJF1439" s="16"/>
      <c r="BJG1439" s="16"/>
      <c r="BJH1439" s="16"/>
      <c r="BJI1439" s="16"/>
      <c r="BJJ1439" s="16"/>
      <c r="BJK1439" s="16"/>
      <c r="BJL1439" s="16"/>
      <c r="BJM1439" s="16"/>
      <c r="BJN1439" s="16"/>
      <c r="BJO1439" s="16"/>
      <c r="BJP1439" s="16"/>
      <c r="BJQ1439" s="16"/>
      <c r="BJR1439" s="16"/>
      <c r="BJS1439" s="16"/>
      <c r="BJT1439" s="16"/>
      <c r="BJU1439" s="16"/>
      <c r="BJV1439" s="16"/>
      <c r="BJW1439" s="16"/>
      <c r="BJX1439" s="16"/>
      <c r="BJY1439" s="16"/>
      <c r="BJZ1439" s="16"/>
      <c r="BKA1439" s="16"/>
      <c r="BKB1439" s="16"/>
      <c r="BKC1439" s="16"/>
      <c r="BKD1439" s="16"/>
      <c r="BKE1439" s="16"/>
      <c r="BKF1439" s="16"/>
      <c r="BKG1439" s="16"/>
      <c r="BKH1439" s="16"/>
      <c r="BKI1439" s="16"/>
      <c r="BKJ1439" s="16"/>
      <c r="BKK1439" s="16"/>
      <c r="BKL1439" s="16"/>
      <c r="BKM1439" s="16"/>
      <c r="BKN1439" s="16"/>
      <c r="BKO1439" s="16"/>
      <c r="BKP1439" s="16"/>
      <c r="BKQ1439" s="16"/>
      <c r="BKR1439" s="16"/>
      <c r="BKS1439" s="16"/>
      <c r="BKT1439" s="16"/>
      <c r="BKU1439" s="16"/>
      <c r="BKV1439" s="16"/>
      <c r="BKW1439" s="16"/>
      <c r="BKX1439" s="16"/>
      <c r="BKY1439" s="16"/>
      <c r="BKZ1439" s="16"/>
      <c r="BLA1439" s="16"/>
      <c r="BLB1439" s="16"/>
      <c r="BLC1439" s="16"/>
      <c r="BLD1439" s="16"/>
      <c r="BLE1439" s="16"/>
      <c r="BLF1439" s="16"/>
      <c r="BLG1439" s="16"/>
      <c r="BLH1439" s="16"/>
      <c r="BLI1439" s="16"/>
      <c r="BLJ1439" s="16"/>
      <c r="BLK1439" s="16"/>
      <c r="BLL1439" s="16"/>
      <c r="BLM1439" s="16"/>
      <c r="BLN1439" s="16"/>
      <c r="BLO1439" s="16"/>
      <c r="BLP1439" s="16"/>
      <c r="BLQ1439" s="16"/>
      <c r="BLR1439" s="16"/>
      <c r="BLS1439" s="16"/>
      <c r="BLT1439" s="16"/>
      <c r="BLU1439" s="16"/>
      <c r="BLV1439" s="16"/>
      <c r="BLW1439" s="16"/>
      <c r="BLX1439" s="16"/>
      <c r="BLY1439" s="16"/>
      <c r="BLZ1439" s="16"/>
      <c r="BMA1439" s="16"/>
      <c r="BMB1439" s="16"/>
      <c r="BMC1439" s="16"/>
      <c r="BMD1439" s="16"/>
      <c r="BME1439" s="16"/>
      <c r="BMF1439" s="16"/>
      <c r="BMG1439" s="16"/>
      <c r="BMH1439" s="16"/>
      <c r="BMI1439" s="16"/>
      <c r="BMJ1439" s="16"/>
      <c r="BMK1439" s="16"/>
      <c r="BML1439" s="16"/>
      <c r="BMM1439" s="16"/>
      <c r="BMN1439" s="16"/>
      <c r="BMO1439" s="16"/>
      <c r="BMP1439" s="16"/>
      <c r="BMQ1439" s="16"/>
      <c r="BMR1439" s="16"/>
    </row>
    <row r="1440" spans="1:1708" customFormat="1">
      <c r="A1440" s="1304" t="s">
        <v>3499</v>
      </c>
      <c r="B1440" s="1311"/>
      <c r="C1440" s="1304"/>
      <c r="D1440" s="1304" t="s">
        <v>3499</v>
      </c>
      <c r="E1440" s="1306" t="s">
        <v>3487</v>
      </c>
      <c r="F1440" s="1307" t="s">
        <v>3488</v>
      </c>
      <c r="G1440" s="1307" t="s">
        <v>184</v>
      </c>
      <c r="H1440" s="1307"/>
      <c r="I1440" s="1307">
        <v>5</v>
      </c>
      <c r="J1440" s="1307"/>
      <c r="K1440" s="1307">
        <v>58.646699759999997</v>
      </c>
      <c r="L1440" s="1307">
        <v>24.817763549999999</v>
      </c>
      <c r="M1440" s="1308" t="s">
        <v>3500</v>
      </c>
      <c r="N1440" s="1309"/>
      <c r="O1440" s="1310" t="s">
        <v>3501</v>
      </c>
      <c r="P1440" s="1310" t="s">
        <v>3488</v>
      </c>
      <c r="Q1440" s="1310"/>
      <c r="R1440" s="1025">
        <v>1380</v>
      </c>
      <c r="S1440" s="1025">
        <v>1380</v>
      </c>
      <c r="T1440" s="48"/>
      <c r="U1440" s="297"/>
      <c r="W1440" s="16"/>
      <c r="X1440" s="16"/>
      <c r="Y1440" s="16"/>
      <c r="Z1440" s="16"/>
      <c r="AA1440" s="16"/>
      <c r="AB1440" s="16"/>
      <c r="AC1440" s="16"/>
      <c r="AD1440" s="16"/>
      <c r="AE1440" s="16"/>
      <c r="AF1440" s="16"/>
      <c r="AG1440" s="16"/>
      <c r="AH1440" s="16"/>
      <c r="AI1440" s="16"/>
      <c r="AJ1440" s="16"/>
      <c r="AK1440" s="16"/>
      <c r="AL1440" s="16"/>
      <c r="AM1440" s="16"/>
      <c r="AN1440" s="16"/>
      <c r="AO1440" s="16"/>
      <c r="AP1440" s="16"/>
      <c r="AQ1440" s="16"/>
      <c r="AR1440" s="16"/>
      <c r="AS1440" s="16"/>
      <c r="AT1440" s="16"/>
      <c r="AU1440" s="16"/>
      <c r="AV1440" s="16"/>
      <c r="AW1440" s="16"/>
      <c r="AX1440" s="16"/>
      <c r="AY1440" s="16"/>
      <c r="AZ1440" s="16"/>
      <c r="BA1440" s="16"/>
      <c r="BB1440" s="16"/>
      <c r="BC1440" s="16"/>
      <c r="BD1440" s="16"/>
      <c r="BE1440" s="16"/>
      <c r="BF1440" s="16"/>
      <c r="BG1440" s="16"/>
      <c r="BH1440" s="16"/>
      <c r="BI1440" s="16"/>
      <c r="BJ1440" s="16"/>
      <c r="BK1440" s="16"/>
      <c r="BL1440" s="16"/>
      <c r="BM1440" s="16"/>
      <c r="BN1440" s="16"/>
      <c r="BO1440" s="16"/>
      <c r="BP1440" s="16"/>
      <c r="BQ1440" s="16"/>
      <c r="BR1440" s="16"/>
      <c r="BS1440" s="16"/>
      <c r="BT1440" s="16"/>
      <c r="BU1440" s="16"/>
      <c r="BV1440" s="16"/>
      <c r="BW1440" s="16"/>
      <c r="BX1440" s="16"/>
      <c r="BY1440" s="16"/>
      <c r="BZ1440" s="16"/>
      <c r="CA1440" s="16"/>
      <c r="CB1440" s="16"/>
      <c r="CC1440" s="16"/>
      <c r="CD1440" s="16"/>
      <c r="CE1440" s="16"/>
      <c r="CF1440" s="16"/>
      <c r="CG1440" s="16"/>
      <c r="CH1440" s="16"/>
      <c r="CI1440" s="16"/>
      <c r="CJ1440" s="16"/>
      <c r="CK1440" s="16"/>
      <c r="CL1440" s="16"/>
      <c r="CM1440" s="16"/>
      <c r="CN1440" s="16"/>
      <c r="CO1440" s="16"/>
      <c r="CP1440" s="16"/>
      <c r="CQ1440" s="16"/>
      <c r="CR1440" s="16"/>
      <c r="CS1440" s="16"/>
      <c r="CT1440" s="16"/>
      <c r="CU1440" s="16"/>
      <c r="CV1440" s="16"/>
      <c r="CW1440" s="16"/>
      <c r="CX1440" s="16"/>
      <c r="CY1440" s="16"/>
      <c r="CZ1440" s="16"/>
      <c r="DA1440" s="16"/>
      <c r="DB1440" s="16"/>
      <c r="DC1440" s="16"/>
      <c r="DD1440" s="16"/>
      <c r="DE1440" s="16"/>
      <c r="DF1440" s="16"/>
      <c r="DG1440" s="16"/>
      <c r="DH1440" s="16"/>
      <c r="DI1440" s="16"/>
      <c r="DJ1440" s="16"/>
      <c r="DK1440" s="16"/>
      <c r="DL1440" s="16"/>
      <c r="DM1440" s="16"/>
      <c r="DN1440" s="16"/>
      <c r="DO1440" s="16"/>
      <c r="DP1440" s="16"/>
      <c r="DQ1440" s="16"/>
      <c r="DR1440" s="16"/>
      <c r="DS1440" s="16"/>
      <c r="DT1440" s="16"/>
      <c r="DU1440" s="16"/>
      <c r="DV1440" s="16"/>
      <c r="DW1440" s="16"/>
      <c r="DX1440" s="16"/>
      <c r="DY1440" s="16"/>
      <c r="DZ1440" s="16"/>
      <c r="EA1440" s="16"/>
      <c r="EB1440" s="16"/>
      <c r="EC1440" s="16"/>
      <c r="ED1440" s="16"/>
      <c r="EE1440" s="16"/>
      <c r="EF1440" s="16"/>
      <c r="EG1440" s="16"/>
      <c r="EH1440" s="16"/>
      <c r="EI1440" s="16"/>
      <c r="EJ1440" s="16"/>
      <c r="EK1440" s="16"/>
      <c r="EL1440" s="16"/>
      <c r="EM1440" s="16"/>
      <c r="EN1440" s="16"/>
      <c r="EO1440" s="16"/>
      <c r="EP1440" s="16"/>
      <c r="EQ1440" s="16"/>
      <c r="ER1440" s="16"/>
      <c r="ES1440" s="16"/>
      <c r="ET1440" s="16"/>
      <c r="EU1440" s="16"/>
      <c r="EV1440" s="16"/>
      <c r="EW1440" s="16"/>
      <c r="EX1440" s="16"/>
      <c r="EY1440" s="16"/>
      <c r="EZ1440" s="16"/>
      <c r="FA1440" s="16"/>
      <c r="FB1440" s="16"/>
      <c r="FC1440" s="16"/>
      <c r="FD1440" s="16"/>
      <c r="FE1440" s="16"/>
      <c r="FF1440" s="16"/>
      <c r="FG1440" s="16"/>
      <c r="FH1440" s="16"/>
      <c r="FI1440" s="16"/>
      <c r="FJ1440" s="16"/>
      <c r="FK1440" s="16"/>
      <c r="FL1440" s="16"/>
      <c r="FM1440" s="16"/>
      <c r="FN1440" s="16"/>
      <c r="FO1440" s="16"/>
      <c r="FP1440" s="16"/>
      <c r="FQ1440" s="16"/>
      <c r="FR1440" s="16"/>
      <c r="FS1440" s="16"/>
      <c r="FT1440" s="16"/>
      <c r="FU1440" s="16"/>
      <c r="FV1440" s="16"/>
      <c r="FW1440" s="16"/>
      <c r="FX1440" s="16"/>
      <c r="FY1440" s="16"/>
      <c r="FZ1440" s="16"/>
      <c r="GA1440" s="16"/>
      <c r="GB1440" s="16"/>
      <c r="GC1440" s="16"/>
      <c r="GD1440" s="16"/>
      <c r="GE1440" s="16"/>
      <c r="GF1440" s="16"/>
      <c r="GG1440" s="16"/>
      <c r="GH1440" s="16"/>
      <c r="GI1440" s="16"/>
      <c r="GJ1440" s="16"/>
      <c r="GK1440" s="16"/>
      <c r="GL1440" s="16"/>
      <c r="GM1440" s="16"/>
      <c r="GN1440" s="16"/>
      <c r="GO1440" s="16"/>
      <c r="GP1440" s="16"/>
      <c r="GQ1440" s="16"/>
      <c r="GR1440" s="16"/>
      <c r="GS1440" s="16"/>
      <c r="GT1440" s="16"/>
      <c r="GU1440" s="16"/>
      <c r="GV1440" s="16"/>
      <c r="GW1440" s="16"/>
      <c r="GX1440" s="16"/>
      <c r="GY1440" s="16"/>
      <c r="GZ1440" s="16"/>
      <c r="HA1440" s="16"/>
      <c r="HB1440" s="16"/>
      <c r="HC1440" s="16"/>
      <c r="HD1440" s="16"/>
      <c r="HE1440" s="16"/>
      <c r="HF1440" s="16"/>
      <c r="HG1440" s="16"/>
      <c r="HH1440" s="16"/>
      <c r="HI1440" s="16"/>
      <c r="HJ1440" s="16"/>
      <c r="HK1440" s="16"/>
      <c r="HL1440" s="16"/>
      <c r="HM1440" s="16"/>
      <c r="HN1440" s="16"/>
      <c r="HO1440" s="16"/>
      <c r="HP1440" s="16"/>
      <c r="HQ1440" s="16"/>
      <c r="HR1440" s="16"/>
      <c r="HS1440" s="16"/>
      <c r="HT1440" s="16"/>
      <c r="HU1440" s="16"/>
      <c r="HV1440" s="16"/>
      <c r="HW1440" s="16"/>
      <c r="HX1440" s="16"/>
      <c r="HY1440" s="16"/>
      <c r="HZ1440" s="16"/>
      <c r="IA1440" s="16"/>
      <c r="IB1440" s="16"/>
      <c r="IC1440" s="16"/>
      <c r="ID1440" s="16"/>
      <c r="IE1440" s="16"/>
      <c r="IF1440" s="16"/>
      <c r="IG1440" s="16"/>
      <c r="IH1440" s="16"/>
      <c r="II1440" s="16"/>
      <c r="IJ1440" s="16"/>
      <c r="IK1440" s="16"/>
      <c r="IL1440" s="16"/>
      <c r="IM1440" s="16"/>
      <c r="IN1440" s="16"/>
      <c r="IO1440" s="16"/>
      <c r="IP1440" s="16"/>
      <c r="IQ1440" s="16"/>
      <c r="IR1440" s="16"/>
      <c r="IS1440" s="16"/>
      <c r="IT1440" s="16"/>
      <c r="IU1440" s="16"/>
      <c r="IV1440" s="16"/>
      <c r="IW1440" s="16"/>
      <c r="IX1440" s="16"/>
      <c r="IY1440" s="16"/>
      <c r="IZ1440" s="16"/>
      <c r="JA1440" s="16"/>
      <c r="JB1440" s="16"/>
      <c r="JC1440" s="16"/>
      <c r="JD1440" s="16"/>
      <c r="JE1440" s="16"/>
      <c r="JF1440" s="16"/>
      <c r="JG1440" s="16"/>
      <c r="JH1440" s="16"/>
      <c r="JI1440" s="16"/>
      <c r="JJ1440" s="16"/>
      <c r="JK1440" s="16"/>
      <c r="JL1440" s="16"/>
      <c r="JM1440" s="16"/>
      <c r="JN1440" s="16"/>
      <c r="JO1440" s="16"/>
      <c r="JP1440" s="16"/>
      <c r="JQ1440" s="16"/>
      <c r="JR1440" s="16"/>
      <c r="JS1440" s="16"/>
      <c r="JT1440" s="16"/>
      <c r="JU1440" s="16"/>
      <c r="JV1440" s="16"/>
      <c r="JW1440" s="16"/>
      <c r="JX1440" s="16"/>
      <c r="JY1440" s="16"/>
      <c r="JZ1440" s="16"/>
      <c r="KA1440" s="16"/>
      <c r="KB1440" s="16"/>
      <c r="KC1440" s="16"/>
      <c r="KD1440" s="16"/>
      <c r="KE1440" s="16"/>
      <c r="KF1440" s="16"/>
      <c r="KG1440" s="16"/>
      <c r="KH1440" s="16"/>
      <c r="KI1440" s="16"/>
      <c r="KJ1440" s="16"/>
      <c r="KK1440" s="16"/>
      <c r="KL1440" s="16"/>
      <c r="KM1440" s="16"/>
      <c r="KN1440" s="16"/>
      <c r="KO1440" s="16"/>
      <c r="KP1440" s="16"/>
      <c r="KQ1440" s="16"/>
      <c r="KR1440" s="16"/>
      <c r="KS1440" s="16"/>
      <c r="KT1440" s="16"/>
      <c r="KU1440" s="16"/>
      <c r="KV1440" s="16"/>
      <c r="KW1440" s="16"/>
      <c r="KX1440" s="16"/>
      <c r="KY1440" s="16"/>
      <c r="KZ1440" s="16"/>
      <c r="LA1440" s="16"/>
      <c r="LB1440" s="16"/>
      <c r="LC1440" s="16"/>
      <c r="LD1440" s="16"/>
      <c r="LE1440" s="16"/>
      <c r="LF1440" s="16"/>
      <c r="LG1440" s="16"/>
      <c r="LH1440" s="16"/>
      <c r="LI1440" s="16"/>
      <c r="LJ1440" s="16"/>
      <c r="LK1440" s="16"/>
      <c r="LL1440" s="16"/>
      <c r="LM1440" s="16"/>
      <c r="LN1440" s="16"/>
      <c r="LO1440" s="16"/>
      <c r="LP1440" s="16"/>
      <c r="LQ1440" s="16"/>
      <c r="LR1440" s="16"/>
      <c r="LS1440" s="16"/>
      <c r="LT1440" s="16"/>
      <c r="LU1440" s="16"/>
      <c r="LV1440" s="16"/>
      <c r="LW1440" s="16"/>
      <c r="LX1440" s="16"/>
      <c r="LY1440" s="16"/>
      <c r="LZ1440" s="16"/>
      <c r="MA1440" s="16"/>
      <c r="MB1440" s="16"/>
      <c r="MC1440" s="16"/>
      <c r="MD1440" s="16"/>
      <c r="ME1440" s="16"/>
      <c r="MF1440" s="16"/>
      <c r="MG1440" s="16"/>
      <c r="MH1440" s="16"/>
      <c r="MI1440" s="16"/>
      <c r="MJ1440" s="16"/>
      <c r="MK1440" s="16"/>
      <c r="ML1440" s="16"/>
      <c r="MM1440" s="16"/>
      <c r="MN1440" s="16"/>
      <c r="MO1440" s="16"/>
      <c r="MP1440" s="16"/>
      <c r="MQ1440" s="16"/>
      <c r="MR1440" s="16"/>
      <c r="MS1440" s="16"/>
      <c r="MT1440" s="16"/>
      <c r="MU1440" s="16"/>
      <c r="MV1440" s="16"/>
      <c r="MW1440" s="16"/>
      <c r="MX1440" s="16"/>
      <c r="MY1440" s="16"/>
      <c r="MZ1440" s="16"/>
      <c r="NA1440" s="16"/>
      <c r="NB1440" s="16"/>
      <c r="NC1440" s="16"/>
      <c r="ND1440" s="16"/>
      <c r="NE1440" s="16"/>
      <c r="NF1440" s="16"/>
      <c r="NG1440" s="16"/>
      <c r="NH1440" s="16"/>
      <c r="NI1440" s="16"/>
      <c r="NJ1440" s="16"/>
      <c r="NK1440" s="16"/>
      <c r="NL1440" s="16"/>
      <c r="NM1440" s="16"/>
      <c r="NN1440" s="16"/>
      <c r="NO1440" s="16"/>
      <c r="NP1440" s="16"/>
      <c r="NQ1440" s="16"/>
      <c r="NR1440" s="16"/>
      <c r="NS1440" s="16"/>
      <c r="NT1440" s="16"/>
      <c r="NU1440" s="16"/>
      <c r="NV1440" s="16"/>
      <c r="NW1440" s="16"/>
      <c r="NX1440" s="16"/>
      <c r="NY1440" s="16"/>
      <c r="NZ1440" s="16"/>
      <c r="OA1440" s="16"/>
      <c r="OB1440" s="16"/>
      <c r="OC1440" s="16"/>
      <c r="OD1440" s="16"/>
      <c r="OE1440" s="16"/>
      <c r="OF1440" s="16"/>
      <c r="OG1440" s="16"/>
      <c r="OH1440" s="16"/>
      <c r="OI1440" s="16"/>
      <c r="OJ1440" s="16"/>
      <c r="OK1440" s="16"/>
      <c r="OL1440" s="16"/>
      <c r="OM1440" s="16"/>
      <c r="ON1440" s="16"/>
      <c r="OO1440" s="16"/>
      <c r="OP1440" s="16"/>
      <c r="OQ1440" s="16"/>
      <c r="OR1440" s="16"/>
      <c r="OS1440" s="16"/>
      <c r="OT1440" s="16"/>
      <c r="OU1440" s="16"/>
      <c r="OV1440" s="16"/>
      <c r="OW1440" s="16"/>
      <c r="OX1440" s="16"/>
      <c r="OY1440" s="16"/>
      <c r="OZ1440" s="16"/>
      <c r="PA1440" s="16"/>
      <c r="PB1440" s="16"/>
      <c r="PC1440" s="16"/>
      <c r="PD1440" s="16"/>
      <c r="PE1440" s="16"/>
      <c r="PF1440" s="16"/>
      <c r="PG1440" s="16"/>
      <c r="PH1440" s="16"/>
      <c r="PI1440" s="16"/>
      <c r="PJ1440" s="16"/>
      <c r="PK1440" s="16"/>
      <c r="PL1440" s="16"/>
      <c r="PM1440" s="16"/>
      <c r="PN1440" s="16"/>
      <c r="PO1440" s="16"/>
      <c r="PP1440" s="16"/>
      <c r="PQ1440" s="16"/>
      <c r="PR1440" s="16"/>
      <c r="PS1440" s="16"/>
      <c r="PT1440" s="16"/>
      <c r="PU1440" s="16"/>
      <c r="PV1440" s="16"/>
      <c r="PW1440" s="16"/>
      <c r="PX1440" s="16"/>
      <c r="PY1440" s="16"/>
      <c r="PZ1440" s="16"/>
      <c r="QA1440" s="16"/>
      <c r="QB1440" s="16"/>
      <c r="QC1440" s="16"/>
      <c r="QD1440" s="16"/>
      <c r="QE1440" s="16"/>
      <c r="QF1440" s="16"/>
      <c r="QG1440" s="16"/>
      <c r="QH1440" s="16"/>
      <c r="QI1440" s="16"/>
      <c r="QJ1440" s="16"/>
      <c r="QK1440" s="16"/>
      <c r="QL1440" s="16"/>
      <c r="QM1440" s="16"/>
      <c r="QN1440" s="16"/>
      <c r="QO1440" s="16"/>
      <c r="QP1440" s="16"/>
      <c r="QQ1440" s="16"/>
      <c r="QR1440" s="16"/>
      <c r="QS1440" s="16"/>
      <c r="QT1440" s="16"/>
      <c r="QU1440" s="16"/>
      <c r="QV1440" s="16"/>
      <c r="QW1440" s="16"/>
      <c r="QX1440" s="16"/>
      <c r="QY1440" s="16"/>
      <c r="QZ1440" s="16"/>
      <c r="RA1440" s="16"/>
      <c r="RB1440" s="16"/>
      <c r="RC1440" s="16"/>
      <c r="RD1440" s="16"/>
      <c r="RE1440" s="16"/>
      <c r="RF1440" s="16"/>
      <c r="RG1440" s="16"/>
      <c r="RH1440" s="16"/>
      <c r="RI1440" s="16"/>
      <c r="RJ1440" s="16"/>
      <c r="RK1440" s="16"/>
      <c r="RL1440" s="16"/>
      <c r="RM1440" s="16"/>
      <c r="RN1440" s="16"/>
      <c r="RO1440" s="16"/>
      <c r="RP1440" s="16"/>
      <c r="RQ1440" s="16"/>
      <c r="RR1440" s="16"/>
      <c r="RS1440" s="16"/>
      <c r="RT1440" s="16"/>
      <c r="RU1440" s="16"/>
      <c r="RV1440" s="16"/>
      <c r="RW1440" s="16"/>
      <c r="RX1440" s="16"/>
      <c r="RY1440" s="16"/>
      <c r="RZ1440" s="16"/>
      <c r="SA1440" s="16"/>
      <c r="SB1440" s="16"/>
      <c r="SC1440" s="16"/>
      <c r="SD1440" s="16"/>
      <c r="SE1440" s="16"/>
      <c r="SF1440" s="16"/>
      <c r="SG1440" s="16"/>
      <c r="SH1440" s="16"/>
      <c r="SI1440" s="16"/>
      <c r="SJ1440" s="16"/>
      <c r="SK1440" s="16"/>
      <c r="SL1440" s="16"/>
      <c r="SM1440" s="16"/>
      <c r="SN1440" s="16"/>
      <c r="SO1440" s="16"/>
      <c r="SP1440" s="16"/>
      <c r="SQ1440" s="16"/>
      <c r="SR1440" s="16"/>
      <c r="SS1440" s="16"/>
      <c r="ST1440" s="16"/>
      <c r="SU1440" s="16"/>
      <c r="SV1440" s="16"/>
      <c r="SW1440" s="16"/>
      <c r="SX1440" s="16"/>
      <c r="SY1440" s="16"/>
      <c r="SZ1440" s="16"/>
      <c r="TA1440" s="16"/>
      <c r="TB1440" s="16"/>
      <c r="TC1440" s="16"/>
      <c r="TD1440" s="16"/>
      <c r="TE1440" s="16"/>
      <c r="TF1440" s="16"/>
      <c r="TG1440" s="16"/>
      <c r="TH1440" s="16"/>
      <c r="TI1440" s="16"/>
      <c r="TJ1440" s="16"/>
      <c r="TK1440" s="16"/>
      <c r="TL1440" s="16"/>
      <c r="TM1440" s="16"/>
      <c r="TN1440" s="16"/>
      <c r="TO1440" s="16"/>
      <c r="TP1440" s="16"/>
      <c r="TQ1440" s="16"/>
      <c r="TR1440" s="16"/>
      <c r="TS1440" s="16"/>
      <c r="TT1440" s="16"/>
      <c r="TU1440" s="16"/>
      <c r="TV1440" s="16"/>
      <c r="TW1440" s="16"/>
      <c r="TX1440" s="16"/>
      <c r="TY1440" s="16"/>
      <c r="TZ1440" s="16"/>
      <c r="UA1440" s="16"/>
      <c r="UB1440" s="16"/>
      <c r="UC1440" s="16"/>
      <c r="UD1440" s="16"/>
      <c r="UE1440" s="16"/>
      <c r="UF1440" s="16"/>
      <c r="UG1440" s="16"/>
      <c r="UH1440" s="16"/>
      <c r="UI1440" s="16"/>
      <c r="UJ1440" s="16"/>
      <c r="UK1440" s="16"/>
      <c r="UL1440" s="16"/>
      <c r="UM1440" s="16"/>
      <c r="UN1440" s="16"/>
      <c r="UO1440" s="16"/>
      <c r="UP1440" s="16"/>
      <c r="UQ1440" s="16"/>
      <c r="UR1440" s="16"/>
      <c r="US1440" s="16"/>
      <c r="UT1440" s="16"/>
      <c r="UU1440" s="16"/>
      <c r="UV1440" s="16"/>
      <c r="UW1440" s="16"/>
      <c r="UX1440" s="16"/>
      <c r="UY1440" s="16"/>
      <c r="UZ1440" s="16"/>
      <c r="VA1440" s="16"/>
      <c r="VB1440" s="16"/>
      <c r="VC1440" s="16"/>
      <c r="VD1440" s="16"/>
      <c r="VE1440" s="16"/>
      <c r="VF1440" s="16"/>
      <c r="VG1440" s="16"/>
      <c r="VH1440" s="16"/>
      <c r="VI1440" s="16"/>
      <c r="VJ1440" s="16"/>
      <c r="VK1440" s="16"/>
      <c r="VL1440" s="16"/>
      <c r="VM1440" s="16"/>
      <c r="VN1440" s="16"/>
      <c r="VO1440" s="16"/>
      <c r="VP1440" s="16"/>
      <c r="VQ1440" s="16"/>
      <c r="VR1440" s="16"/>
      <c r="VS1440" s="16"/>
      <c r="VT1440" s="16"/>
      <c r="VU1440" s="16"/>
      <c r="VV1440" s="16"/>
      <c r="VW1440" s="16"/>
      <c r="VX1440" s="16"/>
      <c r="VY1440" s="16"/>
      <c r="VZ1440" s="16"/>
      <c r="WA1440" s="16"/>
      <c r="WB1440" s="16"/>
      <c r="WC1440" s="16"/>
      <c r="WD1440" s="16"/>
      <c r="WE1440" s="16"/>
      <c r="WF1440" s="16"/>
      <c r="WG1440" s="16"/>
      <c r="WH1440" s="16"/>
      <c r="WI1440" s="16"/>
      <c r="WJ1440" s="16"/>
      <c r="WK1440" s="16"/>
      <c r="WL1440" s="16"/>
      <c r="WM1440" s="16"/>
      <c r="WN1440" s="16"/>
      <c r="WO1440" s="16"/>
      <c r="WP1440" s="16"/>
      <c r="WQ1440" s="16"/>
      <c r="WR1440" s="16"/>
      <c r="WS1440" s="16"/>
      <c r="WT1440" s="16"/>
      <c r="WU1440" s="16"/>
      <c r="WV1440" s="16"/>
      <c r="WW1440" s="16"/>
      <c r="WX1440" s="16"/>
      <c r="WY1440" s="16"/>
      <c r="WZ1440" s="16"/>
      <c r="XA1440" s="16"/>
      <c r="XB1440" s="16"/>
      <c r="XC1440" s="16"/>
      <c r="XD1440" s="16"/>
      <c r="XE1440" s="16"/>
      <c r="XF1440" s="16"/>
      <c r="XG1440" s="16"/>
      <c r="XH1440" s="16"/>
      <c r="XI1440" s="16"/>
      <c r="XJ1440" s="16"/>
      <c r="XK1440" s="16"/>
      <c r="XL1440" s="16"/>
      <c r="XM1440" s="16"/>
      <c r="XN1440" s="16"/>
      <c r="XO1440" s="16"/>
      <c r="XP1440" s="16"/>
      <c r="XQ1440" s="16"/>
      <c r="XR1440" s="16"/>
      <c r="XS1440" s="16"/>
      <c r="XT1440" s="16"/>
      <c r="XU1440" s="16"/>
      <c r="XV1440" s="16"/>
      <c r="XW1440" s="16"/>
      <c r="XX1440" s="16"/>
      <c r="XY1440" s="16"/>
      <c r="XZ1440" s="16"/>
      <c r="YA1440" s="16"/>
      <c r="YB1440" s="16"/>
      <c r="YC1440" s="16"/>
      <c r="YD1440" s="16"/>
      <c r="YE1440" s="16"/>
      <c r="YF1440" s="16"/>
      <c r="YG1440" s="16"/>
      <c r="YH1440" s="16"/>
      <c r="YI1440" s="16"/>
      <c r="YJ1440" s="16"/>
      <c r="YK1440" s="16"/>
      <c r="YL1440" s="16"/>
      <c r="YM1440" s="16"/>
      <c r="YN1440" s="16"/>
      <c r="YO1440" s="16"/>
      <c r="YP1440" s="16"/>
      <c r="YQ1440" s="16"/>
      <c r="YR1440" s="16"/>
      <c r="YS1440" s="16"/>
      <c r="YT1440" s="16"/>
      <c r="YU1440" s="16"/>
      <c r="YV1440" s="16"/>
      <c r="YW1440" s="16"/>
      <c r="YX1440" s="16"/>
      <c r="YY1440" s="16"/>
      <c r="YZ1440" s="16"/>
      <c r="ZA1440" s="16"/>
      <c r="ZB1440" s="16"/>
      <c r="ZC1440" s="16"/>
      <c r="ZD1440" s="16"/>
      <c r="ZE1440" s="16"/>
      <c r="ZF1440" s="16"/>
      <c r="ZG1440" s="16"/>
      <c r="ZH1440" s="16"/>
      <c r="ZI1440" s="16"/>
      <c r="ZJ1440" s="16"/>
      <c r="ZK1440" s="16"/>
      <c r="ZL1440" s="16"/>
      <c r="ZM1440" s="16"/>
      <c r="ZN1440" s="16"/>
      <c r="ZO1440" s="16"/>
      <c r="ZP1440" s="16"/>
      <c r="ZQ1440" s="16"/>
      <c r="ZR1440" s="16"/>
      <c r="ZS1440" s="16"/>
      <c r="ZT1440" s="16"/>
      <c r="ZU1440" s="16"/>
      <c r="ZV1440" s="16"/>
      <c r="ZW1440" s="16"/>
      <c r="ZX1440" s="16"/>
      <c r="ZY1440" s="16"/>
      <c r="ZZ1440" s="16"/>
      <c r="AAA1440" s="16"/>
      <c r="AAB1440" s="16"/>
      <c r="AAC1440" s="16"/>
      <c r="AAD1440" s="16"/>
      <c r="AAE1440" s="16"/>
      <c r="AAF1440" s="16"/>
      <c r="AAG1440" s="16"/>
      <c r="AAH1440" s="16"/>
      <c r="AAI1440" s="16"/>
      <c r="AAJ1440" s="16"/>
      <c r="AAK1440" s="16"/>
      <c r="AAL1440" s="16"/>
      <c r="AAM1440" s="16"/>
      <c r="AAN1440" s="16"/>
      <c r="AAO1440" s="16"/>
      <c r="AAP1440" s="16"/>
      <c r="AAQ1440" s="16"/>
      <c r="AAR1440" s="16"/>
      <c r="AAS1440" s="16"/>
      <c r="AAT1440" s="16"/>
      <c r="AAU1440" s="16"/>
      <c r="AAV1440" s="16"/>
      <c r="AAW1440" s="16"/>
      <c r="AAX1440" s="16"/>
      <c r="AAY1440" s="16"/>
      <c r="AAZ1440" s="16"/>
      <c r="ABA1440" s="16"/>
      <c r="ABB1440" s="16"/>
      <c r="ABC1440" s="16"/>
      <c r="ABD1440" s="16"/>
      <c r="ABE1440" s="16"/>
      <c r="ABF1440" s="16"/>
      <c r="ABG1440" s="16"/>
      <c r="ABH1440" s="16"/>
      <c r="ABI1440" s="16"/>
      <c r="ABJ1440" s="16"/>
      <c r="ABK1440" s="16"/>
      <c r="ABL1440" s="16"/>
      <c r="ABM1440" s="16"/>
      <c r="ABN1440" s="16"/>
      <c r="ABO1440" s="16"/>
      <c r="ABP1440" s="16"/>
      <c r="ABQ1440" s="16"/>
      <c r="ABR1440" s="16"/>
      <c r="ABS1440" s="16"/>
      <c r="ABT1440" s="16"/>
      <c r="ABU1440" s="16"/>
      <c r="ABV1440" s="16"/>
      <c r="ABW1440" s="16"/>
      <c r="ABX1440" s="16"/>
      <c r="ABY1440" s="16"/>
      <c r="ABZ1440" s="16"/>
      <c r="ACA1440" s="16"/>
      <c r="ACB1440" s="16"/>
      <c r="ACC1440" s="16"/>
      <c r="ACD1440" s="16"/>
      <c r="ACE1440" s="16"/>
      <c r="ACF1440" s="16"/>
      <c r="ACG1440" s="16"/>
      <c r="ACH1440" s="16"/>
      <c r="ACI1440" s="16"/>
      <c r="ACJ1440" s="16"/>
      <c r="ACK1440" s="16"/>
      <c r="ACL1440" s="16"/>
      <c r="ACM1440" s="16"/>
      <c r="ACN1440" s="16"/>
      <c r="ACO1440" s="16"/>
      <c r="ACP1440" s="16"/>
      <c r="ACQ1440" s="16"/>
      <c r="ACR1440" s="16"/>
      <c r="ACS1440" s="16"/>
      <c r="ACT1440" s="16"/>
      <c r="ACU1440" s="16"/>
      <c r="ACV1440" s="16"/>
      <c r="ACW1440" s="16"/>
      <c r="ACX1440" s="16"/>
      <c r="ACY1440" s="16"/>
      <c r="ACZ1440" s="16"/>
      <c r="ADA1440" s="16"/>
      <c r="ADB1440" s="16"/>
      <c r="ADC1440" s="16"/>
      <c r="ADD1440" s="16"/>
      <c r="ADE1440" s="16"/>
      <c r="ADF1440" s="16"/>
      <c r="ADG1440" s="16"/>
      <c r="ADH1440" s="16"/>
      <c r="ADI1440" s="16"/>
      <c r="ADJ1440" s="16"/>
      <c r="ADK1440" s="16"/>
      <c r="ADL1440" s="16"/>
      <c r="ADM1440" s="16"/>
      <c r="ADN1440" s="16"/>
      <c r="ADO1440" s="16"/>
      <c r="ADP1440" s="16"/>
      <c r="ADQ1440" s="16"/>
      <c r="ADR1440" s="16"/>
      <c r="ADS1440" s="16"/>
      <c r="ADT1440" s="16"/>
      <c r="ADU1440" s="16"/>
      <c r="ADV1440" s="16"/>
      <c r="ADW1440" s="16"/>
      <c r="ADX1440" s="16"/>
      <c r="ADY1440" s="16"/>
      <c r="ADZ1440" s="16"/>
      <c r="AEA1440" s="16"/>
      <c r="AEB1440" s="16"/>
      <c r="AEC1440" s="16"/>
      <c r="AED1440" s="16"/>
      <c r="AEE1440" s="16"/>
      <c r="AEF1440" s="16"/>
      <c r="AEG1440" s="16"/>
      <c r="AEH1440" s="16"/>
      <c r="AEI1440" s="16"/>
      <c r="AEJ1440" s="16"/>
      <c r="AEK1440" s="16"/>
      <c r="AEL1440" s="16"/>
      <c r="AEM1440" s="16"/>
      <c r="AEN1440" s="16"/>
      <c r="AEO1440" s="16"/>
      <c r="AEP1440" s="16"/>
      <c r="AEQ1440" s="16"/>
      <c r="AER1440" s="16"/>
      <c r="AES1440" s="16"/>
      <c r="AET1440" s="16"/>
      <c r="AEU1440" s="16"/>
      <c r="AEV1440" s="16"/>
      <c r="AEW1440" s="16"/>
      <c r="AEX1440" s="16"/>
      <c r="AEY1440" s="16"/>
      <c r="AEZ1440" s="16"/>
      <c r="AFA1440" s="16"/>
      <c r="AFB1440" s="16"/>
      <c r="AFC1440" s="16"/>
      <c r="AFD1440" s="16"/>
      <c r="AFE1440" s="16"/>
      <c r="AFF1440" s="16"/>
      <c r="AFG1440" s="16"/>
      <c r="AFH1440" s="16"/>
      <c r="AFI1440" s="16"/>
      <c r="AFJ1440" s="16"/>
      <c r="AFK1440" s="16"/>
      <c r="AFL1440" s="16"/>
      <c r="AFM1440" s="16"/>
      <c r="AFN1440" s="16"/>
      <c r="AFO1440" s="16"/>
      <c r="AFP1440" s="16"/>
      <c r="AFQ1440" s="16"/>
      <c r="AFR1440" s="16"/>
      <c r="AFS1440" s="16"/>
      <c r="AFT1440" s="16"/>
      <c r="AFU1440" s="16"/>
      <c r="AFV1440" s="16"/>
      <c r="AFW1440" s="16"/>
      <c r="AFX1440" s="16"/>
      <c r="AFY1440" s="16"/>
      <c r="AFZ1440" s="16"/>
      <c r="AGA1440" s="16"/>
      <c r="AGB1440" s="16"/>
      <c r="AGC1440" s="16"/>
      <c r="AGD1440" s="16"/>
      <c r="AGE1440" s="16"/>
      <c r="AGF1440" s="16"/>
      <c r="AGG1440" s="16"/>
      <c r="AGH1440" s="16"/>
      <c r="AGI1440" s="16"/>
      <c r="AGJ1440" s="16"/>
      <c r="AGK1440" s="16"/>
      <c r="AGL1440" s="16"/>
      <c r="AGM1440" s="16"/>
      <c r="AGN1440" s="16"/>
      <c r="AGO1440" s="16"/>
      <c r="AGP1440" s="16"/>
      <c r="AGQ1440" s="16"/>
      <c r="AGR1440" s="16"/>
      <c r="AGS1440" s="16"/>
      <c r="AGT1440" s="16"/>
      <c r="AGU1440" s="16"/>
      <c r="AGV1440" s="16"/>
      <c r="AGW1440" s="16"/>
      <c r="AGX1440" s="16"/>
      <c r="AGY1440" s="16"/>
      <c r="AGZ1440" s="16"/>
      <c r="AHA1440" s="16"/>
      <c r="AHB1440" s="16"/>
      <c r="AHC1440" s="16"/>
      <c r="AHD1440" s="16"/>
      <c r="AHE1440" s="16"/>
      <c r="AHF1440" s="16"/>
      <c r="AHG1440" s="16"/>
      <c r="AHH1440" s="16"/>
      <c r="AHI1440" s="16"/>
      <c r="AHJ1440" s="16"/>
      <c r="AHK1440" s="16"/>
      <c r="AHL1440" s="16"/>
      <c r="AHM1440" s="16"/>
      <c r="AHN1440" s="16"/>
      <c r="AHO1440" s="16"/>
      <c r="AHP1440" s="16"/>
      <c r="AHQ1440" s="16"/>
      <c r="AHR1440" s="16"/>
      <c r="AHS1440" s="16"/>
      <c r="AHT1440" s="16"/>
      <c r="AHU1440" s="16"/>
      <c r="AHV1440" s="16"/>
      <c r="AHW1440" s="16"/>
      <c r="AHX1440" s="16"/>
      <c r="AHY1440" s="16"/>
      <c r="AHZ1440" s="16"/>
      <c r="AIA1440" s="16"/>
      <c r="AIB1440" s="16"/>
      <c r="AIC1440" s="16"/>
      <c r="AID1440" s="16"/>
      <c r="AIE1440" s="16"/>
      <c r="AIF1440" s="16"/>
      <c r="AIG1440" s="16"/>
      <c r="AIH1440" s="16"/>
      <c r="AII1440" s="16"/>
      <c r="AIJ1440" s="16"/>
      <c r="AIK1440" s="16"/>
      <c r="AIL1440" s="16"/>
      <c r="AIM1440" s="16"/>
      <c r="AIN1440" s="16"/>
      <c r="AIO1440" s="16"/>
      <c r="AIP1440" s="16"/>
      <c r="AIQ1440" s="16"/>
      <c r="AIR1440" s="16"/>
      <c r="AIS1440" s="16"/>
      <c r="AIT1440" s="16"/>
      <c r="AIU1440" s="16"/>
      <c r="AIV1440" s="16"/>
      <c r="AIW1440" s="16"/>
      <c r="AIX1440" s="16"/>
      <c r="AIY1440" s="16"/>
      <c r="AIZ1440" s="16"/>
      <c r="AJA1440" s="16"/>
      <c r="AJB1440" s="16"/>
      <c r="AJC1440" s="16"/>
      <c r="AJD1440" s="16"/>
      <c r="AJE1440" s="16"/>
      <c r="AJF1440" s="16"/>
      <c r="AJG1440" s="16"/>
      <c r="AJH1440" s="16"/>
      <c r="AJI1440" s="16"/>
      <c r="AJJ1440" s="16"/>
      <c r="AJK1440" s="16"/>
      <c r="AJL1440" s="16"/>
      <c r="AJM1440" s="16"/>
      <c r="AJN1440" s="16"/>
      <c r="AJO1440" s="16"/>
      <c r="AJP1440" s="16"/>
      <c r="AJQ1440" s="16"/>
      <c r="AJR1440" s="16"/>
      <c r="AJS1440" s="16"/>
      <c r="AJT1440" s="16"/>
      <c r="AJU1440" s="16"/>
      <c r="AJV1440" s="16"/>
      <c r="AJW1440" s="16"/>
      <c r="AJX1440" s="16"/>
      <c r="AJY1440" s="16"/>
      <c r="AJZ1440" s="16"/>
      <c r="AKA1440" s="16"/>
      <c r="AKB1440" s="16"/>
      <c r="AKC1440" s="16"/>
      <c r="AKD1440" s="16"/>
      <c r="AKE1440" s="16"/>
      <c r="AKF1440" s="16"/>
      <c r="AKG1440" s="16"/>
      <c r="AKH1440" s="16"/>
      <c r="AKI1440" s="16"/>
      <c r="AKJ1440" s="16"/>
      <c r="AKK1440" s="16"/>
      <c r="AKL1440" s="16"/>
      <c r="AKM1440" s="16"/>
      <c r="AKN1440" s="16"/>
      <c r="AKO1440" s="16"/>
      <c r="AKP1440" s="16"/>
      <c r="AKQ1440" s="16"/>
      <c r="AKR1440" s="16"/>
      <c r="AKS1440" s="16"/>
      <c r="AKT1440" s="16"/>
      <c r="AKU1440" s="16"/>
      <c r="AKV1440" s="16"/>
      <c r="AKW1440" s="16"/>
      <c r="AKX1440" s="16"/>
      <c r="AKY1440" s="16"/>
      <c r="AKZ1440" s="16"/>
      <c r="ALA1440" s="16"/>
      <c r="ALB1440" s="16"/>
      <c r="ALC1440" s="16"/>
      <c r="ALD1440" s="16"/>
      <c r="ALE1440" s="16"/>
      <c r="ALF1440" s="16"/>
      <c r="ALG1440" s="16"/>
      <c r="ALH1440" s="16"/>
      <c r="ALI1440" s="16"/>
      <c r="ALJ1440" s="16"/>
      <c r="ALK1440" s="16"/>
      <c r="ALL1440" s="16"/>
      <c r="ALM1440" s="16"/>
      <c r="ALN1440" s="16"/>
      <c r="ALO1440" s="16"/>
      <c r="ALP1440" s="16"/>
      <c r="ALQ1440" s="16"/>
      <c r="ALR1440" s="16"/>
      <c r="ALS1440" s="16"/>
      <c r="ALT1440" s="16"/>
      <c r="ALU1440" s="16"/>
      <c r="ALV1440" s="16"/>
      <c r="ALW1440" s="16"/>
      <c r="ALX1440" s="16"/>
      <c r="ALY1440" s="16"/>
      <c r="ALZ1440" s="16"/>
      <c r="AMA1440" s="16"/>
      <c r="AMB1440" s="16"/>
      <c r="AMC1440" s="16"/>
      <c r="AMD1440" s="16"/>
      <c r="AME1440" s="16"/>
      <c r="AMF1440" s="16"/>
      <c r="AMG1440" s="16"/>
      <c r="AMH1440" s="16"/>
      <c r="AMI1440" s="16"/>
      <c r="AMJ1440" s="16"/>
      <c r="AMK1440" s="16"/>
      <c r="AML1440" s="16"/>
      <c r="AMM1440" s="16"/>
      <c r="AMN1440" s="16"/>
      <c r="AMO1440" s="16"/>
      <c r="AMP1440" s="16"/>
      <c r="AMQ1440" s="16"/>
      <c r="AMR1440" s="16"/>
      <c r="AMS1440" s="16"/>
      <c r="AMT1440" s="16"/>
      <c r="AMU1440" s="16"/>
      <c r="AMV1440" s="16"/>
      <c r="AMW1440" s="16"/>
      <c r="AMX1440" s="16"/>
      <c r="AMY1440" s="16"/>
      <c r="AMZ1440" s="16"/>
      <c r="ANA1440" s="16"/>
      <c r="ANB1440" s="16"/>
      <c r="ANC1440" s="16"/>
      <c r="AND1440" s="16"/>
      <c r="ANE1440" s="16"/>
      <c r="ANF1440" s="16"/>
      <c r="ANG1440" s="16"/>
      <c r="ANH1440" s="16"/>
      <c r="ANI1440" s="16"/>
      <c r="ANJ1440" s="16"/>
      <c r="ANK1440" s="16"/>
      <c r="ANL1440" s="16"/>
      <c r="ANM1440" s="16"/>
      <c r="ANN1440" s="16"/>
      <c r="ANO1440" s="16"/>
      <c r="ANP1440" s="16"/>
      <c r="ANQ1440" s="16"/>
      <c r="ANR1440" s="16"/>
      <c r="ANS1440" s="16"/>
      <c r="ANT1440" s="16"/>
      <c r="ANU1440" s="16"/>
      <c r="ANV1440" s="16"/>
      <c r="ANW1440" s="16"/>
      <c r="ANX1440" s="16"/>
      <c r="ANY1440" s="16"/>
      <c r="ANZ1440" s="16"/>
      <c r="AOA1440" s="16"/>
      <c r="AOB1440" s="16"/>
      <c r="AOC1440" s="16"/>
      <c r="AOD1440" s="16"/>
      <c r="AOE1440" s="16"/>
      <c r="AOF1440" s="16"/>
      <c r="AOG1440" s="16"/>
      <c r="AOH1440" s="16"/>
      <c r="AOI1440" s="16"/>
      <c r="AOJ1440" s="16"/>
      <c r="AOK1440" s="16"/>
      <c r="AOL1440" s="16"/>
      <c r="AOM1440" s="16"/>
      <c r="AON1440" s="16"/>
      <c r="AOO1440" s="16"/>
      <c r="AOP1440" s="16"/>
      <c r="AOQ1440" s="16"/>
      <c r="AOR1440" s="16"/>
      <c r="AOS1440" s="16"/>
      <c r="AOT1440" s="16"/>
      <c r="AOU1440" s="16"/>
      <c r="AOV1440" s="16"/>
      <c r="AOW1440" s="16"/>
      <c r="AOX1440" s="16"/>
      <c r="AOY1440" s="16"/>
      <c r="AOZ1440" s="16"/>
      <c r="APA1440" s="16"/>
      <c r="APB1440" s="16"/>
      <c r="APC1440" s="16"/>
      <c r="APD1440" s="16"/>
      <c r="APE1440" s="16"/>
      <c r="APF1440" s="16"/>
      <c r="APG1440" s="16"/>
      <c r="APH1440" s="16"/>
      <c r="API1440" s="16"/>
      <c r="APJ1440" s="16"/>
      <c r="APK1440" s="16"/>
      <c r="APL1440" s="16"/>
      <c r="APM1440" s="16"/>
      <c r="APN1440" s="16"/>
      <c r="APO1440" s="16"/>
      <c r="APP1440" s="16"/>
      <c r="APQ1440" s="16"/>
      <c r="APR1440" s="16"/>
      <c r="APS1440" s="16"/>
      <c r="APT1440" s="16"/>
      <c r="APU1440" s="16"/>
      <c r="APV1440" s="16"/>
      <c r="APW1440" s="16"/>
      <c r="APX1440" s="16"/>
      <c r="APY1440" s="16"/>
      <c r="APZ1440" s="16"/>
      <c r="AQA1440" s="16"/>
      <c r="AQB1440" s="16"/>
      <c r="AQC1440" s="16"/>
      <c r="AQD1440" s="16"/>
      <c r="AQE1440" s="16"/>
      <c r="AQF1440" s="16"/>
      <c r="AQG1440" s="16"/>
      <c r="AQH1440" s="16"/>
      <c r="AQI1440" s="16"/>
      <c r="AQJ1440" s="16"/>
      <c r="AQK1440" s="16"/>
      <c r="AQL1440" s="16"/>
      <c r="AQM1440" s="16"/>
      <c r="AQN1440" s="16"/>
      <c r="AQO1440" s="16"/>
      <c r="AQP1440" s="16"/>
      <c r="AQQ1440" s="16"/>
      <c r="AQR1440" s="16"/>
      <c r="AQS1440" s="16"/>
      <c r="AQT1440" s="16"/>
      <c r="AQU1440" s="16"/>
      <c r="AQV1440" s="16"/>
      <c r="AQW1440" s="16"/>
      <c r="AQX1440" s="16"/>
      <c r="AQY1440" s="16"/>
      <c r="AQZ1440" s="16"/>
      <c r="ARA1440" s="16"/>
      <c r="ARB1440" s="16"/>
      <c r="ARC1440" s="16"/>
      <c r="ARD1440" s="16"/>
      <c r="ARE1440" s="16"/>
      <c r="ARF1440" s="16"/>
      <c r="ARG1440" s="16"/>
      <c r="ARH1440" s="16"/>
      <c r="ARI1440" s="16"/>
      <c r="ARJ1440" s="16"/>
      <c r="ARK1440" s="16"/>
      <c r="ARL1440" s="16"/>
      <c r="ARM1440" s="16"/>
      <c r="ARN1440" s="16"/>
      <c r="ARO1440" s="16"/>
      <c r="ARP1440" s="16"/>
      <c r="ARQ1440" s="16"/>
      <c r="ARR1440" s="16"/>
      <c r="ARS1440" s="16"/>
      <c r="ART1440" s="16"/>
      <c r="ARU1440" s="16"/>
      <c r="ARV1440" s="16"/>
      <c r="ARW1440" s="16"/>
      <c r="ARX1440" s="16"/>
      <c r="ARY1440" s="16"/>
      <c r="ARZ1440" s="16"/>
      <c r="ASA1440" s="16"/>
      <c r="ASB1440" s="16"/>
      <c r="ASC1440" s="16"/>
      <c r="ASD1440" s="16"/>
      <c r="ASE1440" s="16"/>
      <c r="ASF1440" s="16"/>
      <c r="ASG1440" s="16"/>
      <c r="ASH1440" s="16"/>
      <c r="ASI1440" s="16"/>
      <c r="ASJ1440" s="16"/>
      <c r="ASK1440" s="16"/>
      <c r="ASL1440" s="16"/>
      <c r="ASM1440" s="16"/>
      <c r="ASN1440" s="16"/>
      <c r="ASO1440" s="16"/>
      <c r="ASP1440" s="16"/>
      <c r="ASQ1440" s="16"/>
      <c r="ASR1440" s="16"/>
      <c r="ASS1440" s="16"/>
      <c r="AST1440" s="16"/>
      <c r="ASU1440" s="16"/>
      <c r="ASV1440" s="16"/>
      <c r="ASW1440" s="16"/>
      <c r="ASX1440" s="16"/>
      <c r="ASY1440" s="16"/>
      <c r="ASZ1440" s="16"/>
      <c r="ATA1440" s="16"/>
      <c r="ATB1440" s="16"/>
      <c r="ATC1440" s="16"/>
      <c r="ATD1440" s="16"/>
      <c r="ATE1440" s="16"/>
      <c r="ATF1440" s="16"/>
      <c r="ATG1440" s="16"/>
      <c r="ATH1440" s="16"/>
      <c r="ATI1440" s="16"/>
      <c r="ATJ1440" s="16"/>
      <c r="ATK1440" s="16"/>
      <c r="ATL1440" s="16"/>
      <c r="ATM1440" s="16"/>
      <c r="ATN1440" s="16"/>
      <c r="ATO1440" s="16"/>
      <c r="ATP1440" s="16"/>
      <c r="ATQ1440" s="16"/>
      <c r="ATR1440" s="16"/>
      <c r="ATS1440" s="16"/>
      <c r="ATT1440" s="16"/>
      <c r="ATU1440" s="16"/>
      <c r="ATV1440" s="16"/>
      <c r="ATW1440" s="16"/>
      <c r="ATX1440" s="16"/>
      <c r="ATY1440" s="16"/>
      <c r="ATZ1440" s="16"/>
      <c r="AUA1440" s="16"/>
      <c r="AUB1440" s="16"/>
      <c r="AUC1440" s="16"/>
      <c r="AUD1440" s="16"/>
      <c r="AUE1440" s="16"/>
      <c r="AUF1440" s="16"/>
      <c r="AUG1440" s="16"/>
      <c r="AUH1440" s="16"/>
      <c r="AUI1440" s="16"/>
      <c r="AUJ1440" s="16"/>
      <c r="AUK1440" s="16"/>
      <c r="AUL1440" s="16"/>
      <c r="AUM1440" s="16"/>
      <c r="AUN1440" s="16"/>
      <c r="AUO1440" s="16"/>
      <c r="AUP1440" s="16"/>
      <c r="AUQ1440" s="16"/>
      <c r="AUR1440" s="16"/>
      <c r="AUS1440" s="16"/>
      <c r="AUT1440" s="16"/>
      <c r="AUU1440" s="16"/>
      <c r="AUV1440" s="16"/>
      <c r="AUW1440" s="16"/>
      <c r="AUX1440" s="16"/>
      <c r="AUY1440" s="16"/>
      <c r="AUZ1440" s="16"/>
      <c r="AVA1440" s="16"/>
      <c r="AVB1440" s="16"/>
      <c r="AVC1440" s="16"/>
      <c r="AVD1440" s="16"/>
      <c r="AVE1440" s="16"/>
      <c r="AVF1440" s="16"/>
      <c r="AVG1440" s="16"/>
      <c r="AVH1440" s="16"/>
      <c r="AVI1440" s="16"/>
      <c r="AVJ1440" s="16"/>
      <c r="AVK1440" s="16"/>
      <c r="AVL1440" s="16"/>
      <c r="AVM1440" s="16"/>
      <c r="AVN1440" s="16"/>
      <c r="AVO1440" s="16"/>
      <c r="AVP1440" s="16"/>
      <c r="AVQ1440" s="16"/>
      <c r="AVR1440" s="16"/>
      <c r="AVS1440" s="16"/>
      <c r="AVT1440" s="16"/>
      <c r="AVU1440" s="16"/>
      <c r="AVV1440" s="16"/>
      <c r="AVW1440" s="16"/>
      <c r="AVX1440" s="16"/>
      <c r="AVY1440" s="16"/>
      <c r="AVZ1440" s="16"/>
      <c r="AWA1440" s="16"/>
      <c r="AWB1440" s="16"/>
      <c r="AWC1440" s="16"/>
      <c r="AWD1440" s="16"/>
      <c r="AWE1440" s="16"/>
      <c r="AWF1440" s="16"/>
      <c r="AWG1440" s="16"/>
      <c r="AWH1440" s="16"/>
      <c r="AWI1440" s="16"/>
      <c r="AWJ1440" s="16"/>
      <c r="AWK1440" s="16"/>
      <c r="AWL1440" s="16"/>
      <c r="AWM1440" s="16"/>
      <c r="AWN1440" s="16"/>
      <c r="AWO1440" s="16"/>
      <c r="AWP1440" s="16"/>
      <c r="AWQ1440" s="16"/>
      <c r="AWR1440" s="16"/>
      <c r="AWS1440" s="16"/>
      <c r="AWT1440" s="16"/>
      <c r="AWU1440" s="16"/>
      <c r="AWV1440" s="16"/>
      <c r="AWW1440" s="16"/>
      <c r="AWX1440" s="16"/>
      <c r="AWY1440" s="16"/>
      <c r="AWZ1440" s="16"/>
      <c r="AXA1440" s="16"/>
      <c r="AXB1440" s="16"/>
      <c r="AXC1440" s="16"/>
      <c r="AXD1440" s="16"/>
      <c r="AXE1440" s="16"/>
      <c r="AXF1440" s="16"/>
      <c r="AXG1440" s="16"/>
      <c r="AXH1440" s="16"/>
      <c r="AXI1440" s="16"/>
      <c r="AXJ1440" s="16"/>
      <c r="AXK1440" s="16"/>
      <c r="AXL1440" s="16"/>
      <c r="AXM1440" s="16"/>
      <c r="AXN1440" s="16"/>
      <c r="AXO1440" s="16"/>
      <c r="AXP1440" s="16"/>
      <c r="AXQ1440" s="16"/>
      <c r="AXR1440" s="16"/>
      <c r="AXS1440" s="16"/>
      <c r="AXT1440" s="16"/>
      <c r="AXU1440" s="16"/>
      <c r="AXV1440" s="16"/>
      <c r="AXW1440" s="16"/>
      <c r="AXX1440" s="16"/>
      <c r="AXY1440" s="16"/>
      <c r="AXZ1440" s="16"/>
      <c r="AYA1440" s="16"/>
      <c r="AYB1440" s="16"/>
      <c r="AYC1440" s="16"/>
      <c r="AYD1440" s="16"/>
      <c r="AYE1440" s="16"/>
      <c r="AYF1440" s="16"/>
      <c r="AYG1440" s="16"/>
      <c r="AYH1440" s="16"/>
      <c r="AYI1440" s="16"/>
      <c r="AYJ1440" s="16"/>
      <c r="AYK1440" s="16"/>
      <c r="AYL1440" s="16"/>
      <c r="AYM1440" s="16"/>
      <c r="AYN1440" s="16"/>
      <c r="AYO1440" s="16"/>
      <c r="AYP1440" s="16"/>
      <c r="AYQ1440" s="16"/>
      <c r="AYR1440" s="16"/>
      <c r="AYS1440" s="16"/>
      <c r="AYT1440" s="16"/>
      <c r="AYU1440" s="16"/>
      <c r="AYV1440" s="16"/>
      <c r="AYW1440" s="16"/>
      <c r="AYX1440" s="16"/>
      <c r="AYY1440" s="16"/>
      <c r="AYZ1440" s="16"/>
      <c r="AZA1440" s="16"/>
      <c r="AZB1440" s="16"/>
      <c r="AZC1440" s="16"/>
      <c r="AZD1440" s="16"/>
      <c r="AZE1440" s="16"/>
      <c r="AZF1440" s="16"/>
      <c r="AZG1440" s="16"/>
      <c r="AZH1440" s="16"/>
      <c r="AZI1440" s="16"/>
      <c r="AZJ1440" s="16"/>
      <c r="AZK1440" s="16"/>
      <c r="AZL1440" s="16"/>
      <c r="AZM1440" s="16"/>
      <c r="AZN1440" s="16"/>
      <c r="AZO1440" s="16"/>
      <c r="AZP1440" s="16"/>
      <c r="AZQ1440" s="16"/>
      <c r="AZR1440" s="16"/>
      <c r="AZS1440" s="16"/>
      <c r="AZT1440" s="16"/>
      <c r="AZU1440" s="16"/>
      <c r="AZV1440" s="16"/>
      <c r="AZW1440" s="16"/>
      <c r="AZX1440" s="16"/>
      <c r="AZY1440" s="16"/>
      <c r="AZZ1440" s="16"/>
      <c r="BAA1440" s="16"/>
      <c r="BAB1440" s="16"/>
      <c r="BAC1440" s="16"/>
      <c r="BAD1440" s="16"/>
      <c r="BAE1440" s="16"/>
      <c r="BAF1440" s="16"/>
      <c r="BAG1440" s="16"/>
      <c r="BAH1440" s="16"/>
      <c r="BAI1440" s="16"/>
      <c r="BAJ1440" s="16"/>
      <c r="BAK1440" s="16"/>
      <c r="BAL1440" s="16"/>
      <c r="BAM1440" s="16"/>
      <c r="BAN1440" s="16"/>
      <c r="BAO1440" s="16"/>
      <c r="BAP1440" s="16"/>
      <c r="BAQ1440" s="16"/>
      <c r="BAR1440" s="16"/>
      <c r="BAS1440" s="16"/>
      <c r="BAT1440" s="16"/>
      <c r="BAU1440" s="16"/>
      <c r="BAV1440" s="16"/>
      <c r="BAW1440" s="16"/>
      <c r="BAX1440" s="16"/>
      <c r="BAY1440" s="16"/>
      <c r="BAZ1440" s="16"/>
      <c r="BBA1440" s="16"/>
      <c r="BBB1440" s="16"/>
      <c r="BBC1440" s="16"/>
      <c r="BBD1440" s="16"/>
      <c r="BBE1440" s="16"/>
      <c r="BBF1440" s="16"/>
      <c r="BBG1440" s="16"/>
      <c r="BBH1440" s="16"/>
      <c r="BBI1440" s="16"/>
      <c r="BBJ1440" s="16"/>
      <c r="BBK1440" s="16"/>
      <c r="BBL1440" s="16"/>
      <c r="BBM1440" s="16"/>
      <c r="BBN1440" s="16"/>
      <c r="BBO1440" s="16"/>
      <c r="BBP1440" s="16"/>
      <c r="BBQ1440" s="16"/>
      <c r="BBR1440" s="16"/>
      <c r="BBS1440" s="16"/>
      <c r="BBT1440" s="16"/>
      <c r="BBU1440" s="16"/>
      <c r="BBV1440" s="16"/>
      <c r="BBW1440" s="16"/>
      <c r="BBX1440" s="16"/>
      <c r="BBY1440" s="16"/>
      <c r="BBZ1440" s="16"/>
      <c r="BCA1440" s="16"/>
      <c r="BCB1440" s="16"/>
      <c r="BCC1440" s="16"/>
      <c r="BCD1440" s="16"/>
      <c r="BCE1440" s="16"/>
      <c r="BCF1440" s="16"/>
      <c r="BCG1440" s="16"/>
      <c r="BCH1440" s="16"/>
      <c r="BCI1440" s="16"/>
      <c r="BCJ1440" s="16"/>
      <c r="BCK1440" s="16"/>
      <c r="BCL1440" s="16"/>
      <c r="BCM1440" s="16"/>
      <c r="BCN1440" s="16"/>
      <c r="BCO1440" s="16"/>
      <c r="BCP1440" s="16"/>
      <c r="BCQ1440" s="16"/>
      <c r="BCR1440" s="16"/>
      <c r="BCS1440" s="16"/>
      <c r="BCT1440" s="16"/>
      <c r="BCU1440" s="16"/>
      <c r="BCV1440" s="16"/>
      <c r="BCW1440" s="16"/>
      <c r="BCX1440" s="16"/>
      <c r="BCY1440" s="16"/>
      <c r="BCZ1440" s="16"/>
      <c r="BDA1440" s="16"/>
      <c r="BDB1440" s="16"/>
      <c r="BDC1440" s="16"/>
      <c r="BDD1440" s="16"/>
      <c r="BDE1440" s="16"/>
      <c r="BDF1440" s="16"/>
      <c r="BDG1440" s="16"/>
      <c r="BDH1440" s="16"/>
      <c r="BDI1440" s="16"/>
      <c r="BDJ1440" s="16"/>
      <c r="BDK1440" s="16"/>
      <c r="BDL1440" s="16"/>
      <c r="BDM1440" s="16"/>
      <c r="BDN1440" s="16"/>
      <c r="BDO1440" s="16"/>
      <c r="BDP1440" s="16"/>
      <c r="BDQ1440" s="16"/>
      <c r="BDR1440" s="16"/>
      <c r="BDS1440" s="16"/>
      <c r="BDT1440" s="16"/>
      <c r="BDU1440" s="16"/>
      <c r="BDV1440" s="16"/>
      <c r="BDW1440" s="16"/>
      <c r="BDX1440" s="16"/>
      <c r="BDY1440" s="16"/>
      <c r="BDZ1440" s="16"/>
      <c r="BEA1440" s="16"/>
      <c r="BEB1440" s="16"/>
      <c r="BEC1440" s="16"/>
      <c r="BED1440" s="16"/>
      <c r="BEE1440" s="16"/>
      <c r="BEF1440" s="16"/>
      <c r="BEG1440" s="16"/>
      <c r="BEH1440" s="16"/>
      <c r="BEI1440" s="16"/>
      <c r="BEJ1440" s="16"/>
      <c r="BEK1440" s="16"/>
      <c r="BEL1440" s="16"/>
      <c r="BEM1440" s="16"/>
      <c r="BEN1440" s="16"/>
      <c r="BEO1440" s="16"/>
      <c r="BEP1440" s="16"/>
      <c r="BEQ1440" s="16"/>
      <c r="BER1440" s="16"/>
      <c r="BES1440" s="16"/>
      <c r="BET1440" s="16"/>
      <c r="BEU1440" s="16"/>
      <c r="BEV1440" s="16"/>
      <c r="BEW1440" s="16"/>
      <c r="BEX1440" s="16"/>
      <c r="BEY1440" s="16"/>
      <c r="BEZ1440" s="16"/>
      <c r="BFA1440" s="16"/>
      <c r="BFB1440" s="16"/>
      <c r="BFC1440" s="16"/>
      <c r="BFD1440" s="16"/>
      <c r="BFE1440" s="16"/>
      <c r="BFF1440" s="16"/>
      <c r="BFG1440" s="16"/>
      <c r="BFH1440" s="16"/>
      <c r="BFI1440" s="16"/>
      <c r="BFJ1440" s="16"/>
      <c r="BFK1440" s="16"/>
      <c r="BFL1440" s="16"/>
      <c r="BFM1440" s="16"/>
      <c r="BFN1440" s="16"/>
      <c r="BFO1440" s="16"/>
      <c r="BFP1440" s="16"/>
      <c r="BFQ1440" s="16"/>
      <c r="BFR1440" s="16"/>
      <c r="BFS1440" s="16"/>
      <c r="BFT1440" s="16"/>
      <c r="BFU1440" s="16"/>
      <c r="BFV1440" s="16"/>
      <c r="BFW1440" s="16"/>
      <c r="BFX1440" s="16"/>
      <c r="BFY1440" s="16"/>
      <c r="BFZ1440" s="16"/>
      <c r="BGA1440" s="16"/>
      <c r="BGB1440" s="16"/>
      <c r="BGC1440" s="16"/>
      <c r="BGD1440" s="16"/>
      <c r="BGE1440" s="16"/>
      <c r="BGF1440" s="16"/>
      <c r="BGG1440" s="16"/>
      <c r="BGH1440" s="16"/>
      <c r="BGI1440" s="16"/>
      <c r="BGJ1440" s="16"/>
      <c r="BGK1440" s="16"/>
      <c r="BGL1440" s="16"/>
      <c r="BGM1440" s="16"/>
      <c r="BGN1440" s="16"/>
      <c r="BGO1440" s="16"/>
      <c r="BGP1440" s="16"/>
      <c r="BGQ1440" s="16"/>
      <c r="BGR1440" s="16"/>
      <c r="BGS1440" s="16"/>
      <c r="BGT1440" s="16"/>
      <c r="BGU1440" s="16"/>
      <c r="BGV1440" s="16"/>
      <c r="BGW1440" s="16"/>
      <c r="BGX1440" s="16"/>
      <c r="BGY1440" s="16"/>
      <c r="BGZ1440" s="16"/>
      <c r="BHA1440" s="16"/>
      <c r="BHB1440" s="16"/>
      <c r="BHC1440" s="16"/>
      <c r="BHD1440" s="16"/>
      <c r="BHE1440" s="16"/>
      <c r="BHF1440" s="16"/>
      <c r="BHG1440" s="16"/>
      <c r="BHH1440" s="16"/>
      <c r="BHI1440" s="16"/>
      <c r="BHJ1440" s="16"/>
      <c r="BHK1440" s="16"/>
      <c r="BHL1440" s="16"/>
      <c r="BHM1440" s="16"/>
      <c r="BHN1440" s="16"/>
      <c r="BHO1440" s="16"/>
      <c r="BHP1440" s="16"/>
      <c r="BHQ1440" s="16"/>
      <c r="BHR1440" s="16"/>
      <c r="BHS1440" s="16"/>
      <c r="BHT1440" s="16"/>
      <c r="BHU1440" s="16"/>
      <c r="BHV1440" s="16"/>
      <c r="BHW1440" s="16"/>
      <c r="BHX1440" s="16"/>
      <c r="BHY1440" s="16"/>
      <c r="BHZ1440" s="16"/>
      <c r="BIA1440" s="16"/>
      <c r="BIB1440" s="16"/>
      <c r="BIC1440" s="16"/>
      <c r="BID1440" s="16"/>
      <c r="BIE1440" s="16"/>
      <c r="BIF1440" s="16"/>
      <c r="BIG1440" s="16"/>
      <c r="BIH1440" s="16"/>
      <c r="BII1440" s="16"/>
      <c r="BIJ1440" s="16"/>
      <c r="BIK1440" s="16"/>
      <c r="BIL1440" s="16"/>
      <c r="BIM1440" s="16"/>
      <c r="BIN1440" s="16"/>
      <c r="BIO1440" s="16"/>
      <c r="BIP1440" s="16"/>
      <c r="BIQ1440" s="16"/>
      <c r="BIR1440" s="16"/>
      <c r="BIS1440" s="16"/>
      <c r="BIT1440" s="16"/>
      <c r="BIU1440" s="16"/>
      <c r="BIV1440" s="16"/>
      <c r="BIW1440" s="16"/>
      <c r="BIX1440" s="16"/>
      <c r="BIY1440" s="16"/>
      <c r="BIZ1440" s="16"/>
      <c r="BJA1440" s="16"/>
      <c r="BJB1440" s="16"/>
      <c r="BJC1440" s="16"/>
      <c r="BJD1440" s="16"/>
      <c r="BJE1440" s="16"/>
      <c r="BJF1440" s="16"/>
      <c r="BJG1440" s="16"/>
      <c r="BJH1440" s="16"/>
      <c r="BJI1440" s="16"/>
      <c r="BJJ1440" s="16"/>
      <c r="BJK1440" s="16"/>
      <c r="BJL1440" s="16"/>
      <c r="BJM1440" s="16"/>
      <c r="BJN1440" s="16"/>
      <c r="BJO1440" s="16"/>
      <c r="BJP1440" s="16"/>
      <c r="BJQ1440" s="16"/>
      <c r="BJR1440" s="16"/>
      <c r="BJS1440" s="16"/>
      <c r="BJT1440" s="16"/>
      <c r="BJU1440" s="16"/>
      <c r="BJV1440" s="16"/>
      <c r="BJW1440" s="16"/>
      <c r="BJX1440" s="16"/>
      <c r="BJY1440" s="16"/>
      <c r="BJZ1440" s="16"/>
      <c r="BKA1440" s="16"/>
      <c r="BKB1440" s="16"/>
      <c r="BKC1440" s="16"/>
      <c r="BKD1440" s="16"/>
      <c r="BKE1440" s="16"/>
      <c r="BKF1440" s="16"/>
      <c r="BKG1440" s="16"/>
      <c r="BKH1440" s="16"/>
      <c r="BKI1440" s="16"/>
      <c r="BKJ1440" s="16"/>
      <c r="BKK1440" s="16"/>
      <c r="BKL1440" s="16"/>
      <c r="BKM1440" s="16"/>
      <c r="BKN1440" s="16"/>
      <c r="BKO1440" s="16"/>
      <c r="BKP1440" s="16"/>
      <c r="BKQ1440" s="16"/>
      <c r="BKR1440" s="16"/>
      <c r="BKS1440" s="16"/>
      <c r="BKT1440" s="16"/>
      <c r="BKU1440" s="16"/>
      <c r="BKV1440" s="16"/>
      <c r="BKW1440" s="16"/>
      <c r="BKX1440" s="16"/>
      <c r="BKY1440" s="16"/>
      <c r="BKZ1440" s="16"/>
      <c r="BLA1440" s="16"/>
      <c r="BLB1440" s="16"/>
      <c r="BLC1440" s="16"/>
      <c r="BLD1440" s="16"/>
      <c r="BLE1440" s="16"/>
      <c r="BLF1440" s="16"/>
      <c r="BLG1440" s="16"/>
      <c r="BLH1440" s="16"/>
      <c r="BLI1440" s="16"/>
      <c r="BLJ1440" s="16"/>
      <c r="BLK1440" s="16"/>
      <c r="BLL1440" s="16"/>
      <c r="BLM1440" s="16"/>
      <c r="BLN1440" s="16"/>
      <c r="BLO1440" s="16"/>
      <c r="BLP1440" s="16"/>
      <c r="BLQ1440" s="16"/>
      <c r="BLR1440" s="16"/>
      <c r="BLS1440" s="16"/>
      <c r="BLT1440" s="16"/>
      <c r="BLU1440" s="16"/>
      <c r="BLV1440" s="16"/>
      <c r="BLW1440" s="16"/>
      <c r="BLX1440" s="16"/>
      <c r="BLY1440" s="16"/>
      <c r="BLZ1440" s="16"/>
      <c r="BMA1440" s="16"/>
      <c r="BMB1440" s="16"/>
      <c r="BMC1440" s="16"/>
      <c r="BMD1440" s="16"/>
      <c r="BME1440" s="16"/>
      <c r="BMF1440" s="16"/>
      <c r="BMG1440" s="16"/>
      <c r="BMH1440" s="16"/>
      <c r="BMI1440" s="16"/>
      <c r="BMJ1440" s="16"/>
      <c r="BMK1440" s="16"/>
      <c r="BML1440" s="16"/>
      <c r="BMM1440" s="16"/>
      <c r="BMN1440" s="16"/>
      <c r="BMO1440" s="16"/>
      <c r="BMP1440" s="16"/>
      <c r="BMQ1440" s="16"/>
      <c r="BMR1440" s="16"/>
    </row>
    <row r="1441" spans="1:1708" customFormat="1">
      <c r="A1441" s="1304" t="s">
        <v>3502</v>
      </c>
      <c r="B1441" s="1311"/>
      <c r="C1441" s="1304"/>
      <c r="D1441" s="1304" t="s">
        <v>3502</v>
      </c>
      <c r="E1441" s="1306" t="s">
        <v>3487</v>
      </c>
      <c r="F1441" s="1307" t="s">
        <v>3488</v>
      </c>
      <c r="G1441" s="1307" t="s">
        <v>184</v>
      </c>
      <c r="H1441" s="1307"/>
      <c r="I1441" s="1307">
        <v>5</v>
      </c>
      <c r="J1441" s="1307"/>
      <c r="K1441" s="1307">
        <v>58.620306050000003</v>
      </c>
      <c r="L1441" s="1307">
        <v>24.80790554</v>
      </c>
      <c r="M1441" s="1308" t="s">
        <v>3503</v>
      </c>
      <c r="N1441" s="1309"/>
      <c r="O1441" s="1310" t="s">
        <v>3504</v>
      </c>
      <c r="P1441" s="1310" t="s">
        <v>3488</v>
      </c>
      <c r="Q1441" s="1310"/>
      <c r="R1441" s="1025">
        <v>1381</v>
      </c>
      <c r="S1441" s="1025">
        <v>1381</v>
      </c>
      <c r="T1441" s="48"/>
      <c r="U1441" s="297"/>
      <c r="W1441" s="16"/>
      <c r="X1441" s="16"/>
      <c r="Y1441" s="16"/>
      <c r="Z1441" s="16"/>
      <c r="AA1441" s="16"/>
      <c r="AB1441" s="16"/>
      <c r="AC1441" s="16"/>
      <c r="AD1441" s="16"/>
      <c r="AE1441" s="16"/>
      <c r="AF1441" s="16"/>
      <c r="AG1441" s="16"/>
      <c r="AH1441" s="16"/>
      <c r="AI1441" s="16"/>
      <c r="AJ1441" s="16"/>
      <c r="AK1441" s="16"/>
      <c r="AL1441" s="16"/>
      <c r="AM1441" s="16"/>
      <c r="AN1441" s="16"/>
      <c r="AO1441" s="16"/>
      <c r="AP1441" s="16"/>
      <c r="AQ1441" s="16"/>
      <c r="AR1441" s="16"/>
      <c r="AS1441" s="16"/>
      <c r="AT1441" s="16"/>
      <c r="AU1441" s="16"/>
      <c r="AV1441" s="16"/>
      <c r="AW1441" s="16"/>
      <c r="AX1441" s="16"/>
      <c r="AY1441" s="16"/>
      <c r="AZ1441" s="16"/>
      <c r="BA1441" s="16"/>
      <c r="BB1441" s="16"/>
      <c r="BC1441" s="16"/>
      <c r="BD1441" s="16"/>
      <c r="BE1441" s="16"/>
      <c r="BF1441" s="16"/>
      <c r="BG1441" s="16"/>
      <c r="BH1441" s="16"/>
      <c r="BI1441" s="16"/>
      <c r="BJ1441" s="16"/>
      <c r="BK1441" s="16"/>
      <c r="BL1441" s="16"/>
      <c r="BM1441" s="16"/>
      <c r="BN1441" s="16"/>
      <c r="BO1441" s="16"/>
      <c r="BP1441" s="16"/>
      <c r="BQ1441" s="16"/>
      <c r="BR1441" s="16"/>
      <c r="BS1441" s="16"/>
      <c r="BT1441" s="16"/>
      <c r="BU1441" s="16"/>
      <c r="BV1441" s="16"/>
      <c r="BW1441" s="16"/>
      <c r="BX1441" s="16"/>
      <c r="BY1441" s="16"/>
      <c r="BZ1441" s="16"/>
      <c r="CA1441" s="16"/>
      <c r="CB1441" s="16"/>
      <c r="CC1441" s="16"/>
      <c r="CD1441" s="16"/>
      <c r="CE1441" s="16"/>
      <c r="CF1441" s="16"/>
      <c r="CG1441" s="16"/>
      <c r="CH1441" s="16"/>
      <c r="CI1441" s="16"/>
      <c r="CJ1441" s="16"/>
      <c r="CK1441" s="16"/>
      <c r="CL1441" s="16"/>
      <c r="CM1441" s="16"/>
      <c r="CN1441" s="16"/>
      <c r="CO1441" s="16"/>
      <c r="CP1441" s="16"/>
      <c r="CQ1441" s="16"/>
      <c r="CR1441" s="16"/>
      <c r="CS1441" s="16"/>
      <c r="CT1441" s="16"/>
      <c r="CU1441" s="16"/>
      <c r="CV1441" s="16"/>
      <c r="CW1441" s="16"/>
      <c r="CX1441" s="16"/>
      <c r="CY1441" s="16"/>
      <c r="CZ1441" s="16"/>
      <c r="DA1441" s="16"/>
      <c r="DB1441" s="16"/>
      <c r="DC1441" s="16"/>
      <c r="DD1441" s="16"/>
      <c r="DE1441" s="16"/>
      <c r="DF1441" s="16"/>
      <c r="DG1441" s="16"/>
      <c r="DH1441" s="16"/>
      <c r="DI1441" s="16"/>
      <c r="DJ1441" s="16"/>
      <c r="DK1441" s="16"/>
      <c r="DL1441" s="16"/>
      <c r="DM1441" s="16"/>
      <c r="DN1441" s="16"/>
      <c r="DO1441" s="16"/>
      <c r="DP1441" s="16"/>
      <c r="DQ1441" s="16"/>
      <c r="DR1441" s="16"/>
      <c r="DS1441" s="16"/>
      <c r="DT1441" s="16"/>
      <c r="DU1441" s="16"/>
      <c r="DV1441" s="16"/>
      <c r="DW1441" s="16"/>
      <c r="DX1441" s="16"/>
      <c r="DY1441" s="16"/>
      <c r="DZ1441" s="16"/>
      <c r="EA1441" s="16"/>
      <c r="EB1441" s="16"/>
      <c r="EC1441" s="16"/>
      <c r="ED1441" s="16"/>
      <c r="EE1441" s="16"/>
      <c r="EF1441" s="16"/>
      <c r="EG1441" s="16"/>
      <c r="EH1441" s="16"/>
      <c r="EI1441" s="16"/>
      <c r="EJ1441" s="16"/>
      <c r="EK1441" s="16"/>
      <c r="EL1441" s="16"/>
      <c r="EM1441" s="16"/>
      <c r="EN1441" s="16"/>
      <c r="EO1441" s="16"/>
      <c r="EP1441" s="16"/>
      <c r="EQ1441" s="16"/>
      <c r="ER1441" s="16"/>
      <c r="ES1441" s="16"/>
      <c r="ET1441" s="16"/>
      <c r="EU1441" s="16"/>
      <c r="EV1441" s="16"/>
      <c r="EW1441" s="16"/>
      <c r="EX1441" s="16"/>
      <c r="EY1441" s="16"/>
      <c r="EZ1441" s="16"/>
      <c r="FA1441" s="16"/>
      <c r="FB1441" s="16"/>
      <c r="FC1441" s="16"/>
      <c r="FD1441" s="16"/>
      <c r="FE1441" s="16"/>
      <c r="FF1441" s="16"/>
      <c r="FG1441" s="16"/>
      <c r="FH1441" s="16"/>
      <c r="FI1441" s="16"/>
      <c r="FJ1441" s="16"/>
      <c r="FK1441" s="16"/>
      <c r="FL1441" s="16"/>
      <c r="FM1441" s="16"/>
      <c r="FN1441" s="16"/>
      <c r="FO1441" s="16"/>
      <c r="FP1441" s="16"/>
      <c r="FQ1441" s="16"/>
      <c r="FR1441" s="16"/>
      <c r="FS1441" s="16"/>
      <c r="FT1441" s="16"/>
      <c r="FU1441" s="16"/>
      <c r="FV1441" s="16"/>
      <c r="FW1441" s="16"/>
      <c r="FX1441" s="16"/>
      <c r="FY1441" s="16"/>
      <c r="FZ1441" s="16"/>
      <c r="GA1441" s="16"/>
      <c r="GB1441" s="16"/>
      <c r="GC1441" s="16"/>
      <c r="GD1441" s="16"/>
      <c r="GE1441" s="16"/>
      <c r="GF1441" s="16"/>
      <c r="GG1441" s="16"/>
      <c r="GH1441" s="16"/>
      <c r="GI1441" s="16"/>
      <c r="GJ1441" s="16"/>
      <c r="GK1441" s="16"/>
      <c r="GL1441" s="16"/>
      <c r="GM1441" s="16"/>
      <c r="GN1441" s="16"/>
      <c r="GO1441" s="16"/>
      <c r="GP1441" s="16"/>
      <c r="GQ1441" s="16"/>
      <c r="GR1441" s="16"/>
      <c r="GS1441" s="16"/>
      <c r="GT1441" s="16"/>
      <c r="GU1441" s="16"/>
      <c r="GV1441" s="16"/>
      <c r="GW1441" s="16"/>
      <c r="GX1441" s="16"/>
      <c r="GY1441" s="16"/>
      <c r="GZ1441" s="16"/>
      <c r="HA1441" s="16"/>
      <c r="HB1441" s="16"/>
      <c r="HC1441" s="16"/>
      <c r="HD1441" s="16"/>
      <c r="HE1441" s="16"/>
      <c r="HF1441" s="16"/>
      <c r="HG1441" s="16"/>
      <c r="HH1441" s="16"/>
      <c r="HI1441" s="16"/>
      <c r="HJ1441" s="16"/>
      <c r="HK1441" s="16"/>
      <c r="HL1441" s="16"/>
      <c r="HM1441" s="16"/>
      <c r="HN1441" s="16"/>
      <c r="HO1441" s="16"/>
      <c r="HP1441" s="16"/>
      <c r="HQ1441" s="16"/>
      <c r="HR1441" s="16"/>
      <c r="HS1441" s="16"/>
      <c r="HT1441" s="16"/>
      <c r="HU1441" s="16"/>
      <c r="HV1441" s="16"/>
      <c r="HW1441" s="16"/>
      <c r="HX1441" s="16"/>
      <c r="HY1441" s="16"/>
      <c r="HZ1441" s="16"/>
      <c r="IA1441" s="16"/>
      <c r="IB1441" s="16"/>
      <c r="IC1441" s="16"/>
      <c r="ID1441" s="16"/>
      <c r="IE1441" s="16"/>
      <c r="IF1441" s="16"/>
      <c r="IG1441" s="16"/>
      <c r="IH1441" s="16"/>
      <c r="II1441" s="16"/>
      <c r="IJ1441" s="16"/>
      <c r="IK1441" s="16"/>
      <c r="IL1441" s="16"/>
      <c r="IM1441" s="16"/>
      <c r="IN1441" s="16"/>
      <c r="IO1441" s="16"/>
      <c r="IP1441" s="16"/>
      <c r="IQ1441" s="16"/>
      <c r="IR1441" s="16"/>
      <c r="IS1441" s="16"/>
      <c r="IT1441" s="16"/>
      <c r="IU1441" s="16"/>
      <c r="IV1441" s="16"/>
      <c r="IW1441" s="16"/>
      <c r="IX1441" s="16"/>
      <c r="IY1441" s="16"/>
      <c r="IZ1441" s="16"/>
      <c r="JA1441" s="16"/>
      <c r="JB1441" s="16"/>
      <c r="JC1441" s="16"/>
      <c r="JD1441" s="16"/>
      <c r="JE1441" s="16"/>
      <c r="JF1441" s="16"/>
      <c r="JG1441" s="16"/>
      <c r="JH1441" s="16"/>
      <c r="JI1441" s="16"/>
      <c r="JJ1441" s="16"/>
      <c r="JK1441" s="16"/>
      <c r="JL1441" s="16"/>
      <c r="JM1441" s="16"/>
      <c r="JN1441" s="16"/>
      <c r="JO1441" s="16"/>
      <c r="JP1441" s="16"/>
      <c r="JQ1441" s="16"/>
      <c r="JR1441" s="16"/>
      <c r="JS1441" s="16"/>
      <c r="JT1441" s="16"/>
      <c r="JU1441" s="16"/>
      <c r="JV1441" s="16"/>
      <c r="JW1441" s="16"/>
      <c r="JX1441" s="16"/>
      <c r="JY1441" s="16"/>
      <c r="JZ1441" s="16"/>
      <c r="KA1441" s="16"/>
      <c r="KB1441" s="16"/>
      <c r="KC1441" s="16"/>
      <c r="KD1441" s="16"/>
      <c r="KE1441" s="16"/>
      <c r="KF1441" s="16"/>
      <c r="KG1441" s="16"/>
      <c r="KH1441" s="16"/>
      <c r="KI1441" s="16"/>
      <c r="KJ1441" s="16"/>
      <c r="KK1441" s="16"/>
      <c r="KL1441" s="16"/>
      <c r="KM1441" s="16"/>
      <c r="KN1441" s="16"/>
      <c r="KO1441" s="16"/>
      <c r="KP1441" s="16"/>
      <c r="KQ1441" s="16"/>
      <c r="KR1441" s="16"/>
      <c r="KS1441" s="16"/>
      <c r="KT1441" s="16"/>
      <c r="KU1441" s="16"/>
      <c r="KV1441" s="16"/>
      <c r="KW1441" s="16"/>
      <c r="KX1441" s="16"/>
      <c r="KY1441" s="16"/>
      <c r="KZ1441" s="16"/>
      <c r="LA1441" s="16"/>
      <c r="LB1441" s="16"/>
      <c r="LC1441" s="16"/>
      <c r="LD1441" s="16"/>
      <c r="LE1441" s="16"/>
      <c r="LF1441" s="16"/>
      <c r="LG1441" s="16"/>
      <c r="LH1441" s="16"/>
      <c r="LI1441" s="16"/>
      <c r="LJ1441" s="16"/>
      <c r="LK1441" s="16"/>
      <c r="LL1441" s="16"/>
      <c r="LM1441" s="16"/>
      <c r="LN1441" s="16"/>
      <c r="LO1441" s="16"/>
      <c r="LP1441" s="16"/>
      <c r="LQ1441" s="16"/>
      <c r="LR1441" s="16"/>
      <c r="LS1441" s="16"/>
      <c r="LT1441" s="16"/>
      <c r="LU1441" s="16"/>
      <c r="LV1441" s="16"/>
      <c r="LW1441" s="16"/>
      <c r="LX1441" s="16"/>
      <c r="LY1441" s="16"/>
      <c r="LZ1441" s="16"/>
      <c r="MA1441" s="16"/>
      <c r="MB1441" s="16"/>
      <c r="MC1441" s="16"/>
      <c r="MD1441" s="16"/>
      <c r="ME1441" s="16"/>
      <c r="MF1441" s="16"/>
      <c r="MG1441" s="16"/>
      <c r="MH1441" s="16"/>
      <c r="MI1441" s="16"/>
      <c r="MJ1441" s="16"/>
      <c r="MK1441" s="16"/>
      <c r="ML1441" s="16"/>
      <c r="MM1441" s="16"/>
      <c r="MN1441" s="16"/>
      <c r="MO1441" s="16"/>
      <c r="MP1441" s="16"/>
      <c r="MQ1441" s="16"/>
      <c r="MR1441" s="16"/>
      <c r="MS1441" s="16"/>
      <c r="MT1441" s="16"/>
      <c r="MU1441" s="16"/>
      <c r="MV1441" s="16"/>
      <c r="MW1441" s="16"/>
      <c r="MX1441" s="16"/>
      <c r="MY1441" s="16"/>
      <c r="MZ1441" s="16"/>
      <c r="NA1441" s="16"/>
      <c r="NB1441" s="16"/>
      <c r="NC1441" s="16"/>
      <c r="ND1441" s="16"/>
      <c r="NE1441" s="16"/>
      <c r="NF1441" s="16"/>
      <c r="NG1441" s="16"/>
      <c r="NH1441" s="16"/>
      <c r="NI1441" s="16"/>
      <c r="NJ1441" s="16"/>
      <c r="NK1441" s="16"/>
      <c r="NL1441" s="16"/>
      <c r="NM1441" s="16"/>
      <c r="NN1441" s="16"/>
      <c r="NO1441" s="16"/>
      <c r="NP1441" s="16"/>
      <c r="NQ1441" s="16"/>
      <c r="NR1441" s="16"/>
      <c r="NS1441" s="16"/>
      <c r="NT1441" s="16"/>
      <c r="NU1441" s="16"/>
      <c r="NV1441" s="16"/>
      <c r="NW1441" s="16"/>
      <c r="NX1441" s="16"/>
      <c r="NY1441" s="16"/>
      <c r="NZ1441" s="16"/>
      <c r="OA1441" s="16"/>
      <c r="OB1441" s="16"/>
      <c r="OC1441" s="16"/>
      <c r="OD1441" s="16"/>
      <c r="OE1441" s="16"/>
      <c r="OF1441" s="16"/>
      <c r="OG1441" s="16"/>
      <c r="OH1441" s="16"/>
      <c r="OI1441" s="16"/>
      <c r="OJ1441" s="16"/>
      <c r="OK1441" s="16"/>
      <c r="OL1441" s="16"/>
      <c r="OM1441" s="16"/>
      <c r="ON1441" s="16"/>
      <c r="OO1441" s="16"/>
      <c r="OP1441" s="16"/>
      <c r="OQ1441" s="16"/>
      <c r="OR1441" s="16"/>
      <c r="OS1441" s="16"/>
      <c r="OT1441" s="16"/>
      <c r="OU1441" s="16"/>
      <c r="OV1441" s="16"/>
      <c r="OW1441" s="16"/>
      <c r="OX1441" s="16"/>
      <c r="OY1441" s="16"/>
      <c r="OZ1441" s="16"/>
      <c r="PA1441" s="16"/>
      <c r="PB1441" s="16"/>
      <c r="PC1441" s="16"/>
      <c r="PD1441" s="16"/>
      <c r="PE1441" s="16"/>
      <c r="PF1441" s="16"/>
      <c r="PG1441" s="16"/>
      <c r="PH1441" s="16"/>
      <c r="PI1441" s="16"/>
      <c r="PJ1441" s="16"/>
      <c r="PK1441" s="16"/>
      <c r="PL1441" s="16"/>
      <c r="PM1441" s="16"/>
      <c r="PN1441" s="16"/>
      <c r="PO1441" s="16"/>
      <c r="PP1441" s="16"/>
      <c r="PQ1441" s="16"/>
      <c r="PR1441" s="16"/>
      <c r="PS1441" s="16"/>
      <c r="PT1441" s="16"/>
      <c r="PU1441" s="16"/>
      <c r="PV1441" s="16"/>
      <c r="PW1441" s="16"/>
      <c r="PX1441" s="16"/>
      <c r="PY1441" s="16"/>
      <c r="PZ1441" s="16"/>
      <c r="QA1441" s="16"/>
      <c r="QB1441" s="16"/>
      <c r="QC1441" s="16"/>
      <c r="QD1441" s="16"/>
      <c r="QE1441" s="16"/>
      <c r="QF1441" s="16"/>
      <c r="QG1441" s="16"/>
      <c r="QH1441" s="16"/>
      <c r="QI1441" s="16"/>
      <c r="QJ1441" s="16"/>
      <c r="QK1441" s="16"/>
      <c r="QL1441" s="16"/>
      <c r="QM1441" s="16"/>
      <c r="QN1441" s="16"/>
      <c r="QO1441" s="16"/>
      <c r="QP1441" s="16"/>
      <c r="QQ1441" s="16"/>
      <c r="QR1441" s="16"/>
      <c r="QS1441" s="16"/>
      <c r="QT1441" s="16"/>
      <c r="QU1441" s="16"/>
      <c r="QV1441" s="16"/>
      <c r="QW1441" s="16"/>
      <c r="QX1441" s="16"/>
      <c r="QY1441" s="16"/>
      <c r="QZ1441" s="16"/>
      <c r="RA1441" s="16"/>
      <c r="RB1441" s="16"/>
      <c r="RC1441" s="16"/>
      <c r="RD1441" s="16"/>
      <c r="RE1441" s="16"/>
      <c r="RF1441" s="16"/>
      <c r="RG1441" s="16"/>
      <c r="RH1441" s="16"/>
      <c r="RI1441" s="16"/>
      <c r="RJ1441" s="16"/>
      <c r="RK1441" s="16"/>
      <c r="RL1441" s="16"/>
      <c r="RM1441" s="16"/>
      <c r="RN1441" s="16"/>
      <c r="RO1441" s="16"/>
      <c r="RP1441" s="16"/>
      <c r="RQ1441" s="16"/>
      <c r="RR1441" s="16"/>
      <c r="RS1441" s="16"/>
      <c r="RT1441" s="16"/>
      <c r="RU1441" s="16"/>
      <c r="RV1441" s="16"/>
      <c r="RW1441" s="16"/>
      <c r="RX1441" s="16"/>
      <c r="RY1441" s="16"/>
      <c r="RZ1441" s="16"/>
      <c r="SA1441" s="16"/>
      <c r="SB1441" s="16"/>
      <c r="SC1441" s="16"/>
      <c r="SD1441" s="16"/>
      <c r="SE1441" s="16"/>
      <c r="SF1441" s="16"/>
      <c r="SG1441" s="16"/>
      <c r="SH1441" s="16"/>
      <c r="SI1441" s="16"/>
      <c r="SJ1441" s="16"/>
      <c r="SK1441" s="16"/>
      <c r="SL1441" s="16"/>
      <c r="SM1441" s="16"/>
      <c r="SN1441" s="16"/>
      <c r="SO1441" s="16"/>
      <c r="SP1441" s="16"/>
      <c r="SQ1441" s="16"/>
      <c r="SR1441" s="16"/>
      <c r="SS1441" s="16"/>
      <c r="ST1441" s="16"/>
      <c r="SU1441" s="16"/>
      <c r="SV1441" s="16"/>
      <c r="SW1441" s="16"/>
      <c r="SX1441" s="16"/>
      <c r="SY1441" s="16"/>
      <c r="SZ1441" s="16"/>
      <c r="TA1441" s="16"/>
      <c r="TB1441" s="16"/>
      <c r="TC1441" s="16"/>
      <c r="TD1441" s="16"/>
      <c r="TE1441" s="16"/>
      <c r="TF1441" s="16"/>
      <c r="TG1441" s="16"/>
      <c r="TH1441" s="16"/>
      <c r="TI1441" s="16"/>
      <c r="TJ1441" s="16"/>
      <c r="TK1441" s="16"/>
      <c r="TL1441" s="16"/>
      <c r="TM1441" s="16"/>
      <c r="TN1441" s="16"/>
      <c r="TO1441" s="16"/>
      <c r="TP1441" s="16"/>
      <c r="TQ1441" s="16"/>
      <c r="TR1441" s="16"/>
      <c r="TS1441" s="16"/>
      <c r="TT1441" s="16"/>
      <c r="TU1441" s="16"/>
      <c r="TV1441" s="16"/>
      <c r="TW1441" s="16"/>
      <c r="TX1441" s="16"/>
      <c r="TY1441" s="16"/>
      <c r="TZ1441" s="16"/>
      <c r="UA1441" s="16"/>
      <c r="UB1441" s="16"/>
      <c r="UC1441" s="16"/>
      <c r="UD1441" s="16"/>
      <c r="UE1441" s="16"/>
      <c r="UF1441" s="16"/>
      <c r="UG1441" s="16"/>
      <c r="UH1441" s="16"/>
      <c r="UI1441" s="16"/>
      <c r="UJ1441" s="16"/>
      <c r="UK1441" s="16"/>
      <c r="UL1441" s="16"/>
      <c r="UM1441" s="16"/>
      <c r="UN1441" s="16"/>
      <c r="UO1441" s="16"/>
      <c r="UP1441" s="16"/>
      <c r="UQ1441" s="16"/>
      <c r="UR1441" s="16"/>
      <c r="US1441" s="16"/>
      <c r="UT1441" s="16"/>
      <c r="UU1441" s="16"/>
      <c r="UV1441" s="16"/>
      <c r="UW1441" s="16"/>
      <c r="UX1441" s="16"/>
      <c r="UY1441" s="16"/>
      <c r="UZ1441" s="16"/>
      <c r="VA1441" s="16"/>
      <c r="VB1441" s="16"/>
      <c r="VC1441" s="16"/>
      <c r="VD1441" s="16"/>
      <c r="VE1441" s="16"/>
      <c r="VF1441" s="16"/>
      <c r="VG1441" s="16"/>
      <c r="VH1441" s="16"/>
      <c r="VI1441" s="16"/>
      <c r="VJ1441" s="16"/>
      <c r="VK1441" s="16"/>
      <c r="VL1441" s="16"/>
      <c r="VM1441" s="16"/>
      <c r="VN1441" s="16"/>
      <c r="VO1441" s="16"/>
      <c r="VP1441" s="16"/>
      <c r="VQ1441" s="16"/>
      <c r="VR1441" s="16"/>
      <c r="VS1441" s="16"/>
      <c r="VT1441" s="16"/>
      <c r="VU1441" s="16"/>
      <c r="VV1441" s="16"/>
      <c r="VW1441" s="16"/>
      <c r="VX1441" s="16"/>
      <c r="VY1441" s="16"/>
      <c r="VZ1441" s="16"/>
      <c r="WA1441" s="16"/>
      <c r="WB1441" s="16"/>
      <c r="WC1441" s="16"/>
      <c r="WD1441" s="16"/>
      <c r="WE1441" s="16"/>
      <c r="WF1441" s="16"/>
      <c r="WG1441" s="16"/>
      <c r="WH1441" s="16"/>
      <c r="WI1441" s="16"/>
      <c r="WJ1441" s="16"/>
      <c r="WK1441" s="16"/>
      <c r="WL1441" s="16"/>
      <c r="WM1441" s="16"/>
      <c r="WN1441" s="16"/>
      <c r="WO1441" s="16"/>
      <c r="WP1441" s="16"/>
      <c r="WQ1441" s="16"/>
      <c r="WR1441" s="16"/>
      <c r="WS1441" s="16"/>
      <c r="WT1441" s="16"/>
      <c r="WU1441" s="16"/>
      <c r="WV1441" s="16"/>
      <c r="WW1441" s="16"/>
      <c r="WX1441" s="16"/>
      <c r="WY1441" s="16"/>
      <c r="WZ1441" s="16"/>
      <c r="XA1441" s="16"/>
      <c r="XB1441" s="16"/>
      <c r="XC1441" s="16"/>
      <c r="XD1441" s="16"/>
      <c r="XE1441" s="16"/>
      <c r="XF1441" s="16"/>
      <c r="XG1441" s="16"/>
      <c r="XH1441" s="16"/>
      <c r="XI1441" s="16"/>
      <c r="XJ1441" s="16"/>
      <c r="XK1441" s="16"/>
      <c r="XL1441" s="16"/>
      <c r="XM1441" s="16"/>
      <c r="XN1441" s="16"/>
      <c r="XO1441" s="16"/>
      <c r="XP1441" s="16"/>
      <c r="XQ1441" s="16"/>
      <c r="XR1441" s="16"/>
      <c r="XS1441" s="16"/>
      <c r="XT1441" s="16"/>
      <c r="XU1441" s="16"/>
      <c r="XV1441" s="16"/>
      <c r="XW1441" s="16"/>
      <c r="XX1441" s="16"/>
      <c r="XY1441" s="16"/>
      <c r="XZ1441" s="16"/>
      <c r="YA1441" s="16"/>
      <c r="YB1441" s="16"/>
      <c r="YC1441" s="16"/>
      <c r="YD1441" s="16"/>
      <c r="YE1441" s="16"/>
      <c r="YF1441" s="16"/>
      <c r="YG1441" s="16"/>
      <c r="YH1441" s="16"/>
      <c r="YI1441" s="16"/>
      <c r="YJ1441" s="16"/>
      <c r="YK1441" s="16"/>
      <c r="YL1441" s="16"/>
      <c r="YM1441" s="16"/>
      <c r="YN1441" s="16"/>
      <c r="YO1441" s="16"/>
      <c r="YP1441" s="16"/>
      <c r="YQ1441" s="16"/>
      <c r="YR1441" s="16"/>
      <c r="YS1441" s="16"/>
      <c r="YT1441" s="16"/>
      <c r="YU1441" s="16"/>
      <c r="YV1441" s="16"/>
      <c r="YW1441" s="16"/>
      <c r="YX1441" s="16"/>
      <c r="YY1441" s="16"/>
      <c r="YZ1441" s="16"/>
      <c r="ZA1441" s="16"/>
      <c r="ZB1441" s="16"/>
      <c r="ZC1441" s="16"/>
      <c r="ZD1441" s="16"/>
      <c r="ZE1441" s="16"/>
      <c r="ZF1441" s="16"/>
      <c r="ZG1441" s="16"/>
      <c r="ZH1441" s="16"/>
      <c r="ZI1441" s="16"/>
      <c r="ZJ1441" s="16"/>
      <c r="ZK1441" s="16"/>
      <c r="ZL1441" s="16"/>
      <c r="ZM1441" s="16"/>
      <c r="ZN1441" s="16"/>
      <c r="ZO1441" s="16"/>
      <c r="ZP1441" s="16"/>
      <c r="ZQ1441" s="16"/>
      <c r="ZR1441" s="16"/>
      <c r="ZS1441" s="16"/>
      <c r="ZT1441" s="16"/>
      <c r="ZU1441" s="16"/>
      <c r="ZV1441" s="16"/>
      <c r="ZW1441" s="16"/>
      <c r="ZX1441" s="16"/>
      <c r="ZY1441" s="16"/>
      <c r="ZZ1441" s="16"/>
      <c r="AAA1441" s="16"/>
      <c r="AAB1441" s="16"/>
      <c r="AAC1441" s="16"/>
      <c r="AAD1441" s="16"/>
      <c r="AAE1441" s="16"/>
      <c r="AAF1441" s="16"/>
      <c r="AAG1441" s="16"/>
      <c r="AAH1441" s="16"/>
      <c r="AAI1441" s="16"/>
      <c r="AAJ1441" s="16"/>
      <c r="AAK1441" s="16"/>
      <c r="AAL1441" s="16"/>
      <c r="AAM1441" s="16"/>
      <c r="AAN1441" s="16"/>
      <c r="AAO1441" s="16"/>
      <c r="AAP1441" s="16"/>
      <c r="AAQ1441" s="16"/>
      <c r="AAR1441" s="16"/>
      <c r="AAS1441" s="16"/>
      <c r="AAT1441" s="16"/>
      <c r="AAU1441" s="16"/>
      <c r="AAV1441" s="16"/>
      <c r="AAW1441" s="16"/>
      <c r="AAX1441" s="16"/>
      <c r="AAY1441" s="16"/>
      <c r="AAZ1441" s="16"/>
      <c r="ABA1441" s="16"/>
      <c r="ABB1441" s="16"/>
      <c r="ABC1441" s="16"/>
      <c r="ABD1441" s="16"/>
      <c r="ABE1441" s="16"/>
      <c r="ABF1441" s="16"/>
      <c r="ABG1441" s="16"/>
      <c r="ABH1441" s="16"/>
      <c r="ABI1441" s="16"/>
      <c r="ABJ1441" s="16"/>
      <c r="ABK1441" s="16"/>
      <c r="ABL1441" s="16"/>
      <c r="ABM1441" s="16"/>
      <c r="ABN1441" s="16"/>
      <c r="ABO1441" s="16"/>
      <c r="ABP1441" s="16"/>
      <c r="ABQ1441" s="16"/>
      <c r="ABR1441" s="16"/>
      <c r="ABS1441" s="16"/>
      <c r="ABT1441" s="16"/>
      <c r="ABU1441" s="16"/>
      <c r="ABV1441" s="16"/>
      <c r="ABW1441" s="16"/>
      <c r="ABX1441" s="16"/>
      <c r="ABY1441" s="16"/>
      <c r="ABZ1441" s="16"/>
      <c r="ACA1441" s="16"/>
      <c r="ACB1441" s="16"/>
      <c r="ACC1441" s="16"/>
      <c r="ACD1441" s="16"/>
      <c r="ACE1441" s="16"/>
      <c r="ACF1441" s="16"/>
      <c r="ACG1441" s="16"/>
      <c r="ACH1441" s="16"/>
      <c r="ACI1441" s="16"/>
      <c r="ACJ1441" s="16"/>
      <c r="ACK1441" s="16"/>
      <c r="ACL1441" s="16"/>
      <c r="ACM1441" s="16"/>
      <c r="ACN1441" s="16"/>
      <c r="ACO1441" s="16"/>
      <c r="ACP1441" s="16"/>
      <c r="ACQ1441" s="16"/>
      <c r="ACR1441" s="16"/>
      <c r="ACS1441" s="16"/>
      <c r="ACT1441" s="16"/>
      <c r="ACU1441" s="16"/>
      <c r="ACV1441" s="16"/>
      <c r="ACW1441" s="16"/>
      <c r="ACX1441" s="16"/>
      <c r="ACY1441" s="16"/>
      <c r="ACZ1441" s="16"/>
      <c r="ADA1441" s="16"/>
      <c r="ADB1441" s="16"/>
      <c r="ADC1441" s="16"/>
      <c r="ADD1441" s="16"/>
      <c r="ADE1441" s="16"/>
      <c r="ADF1441" s="16"/>
      <c r="ADG1441" s="16"/>
      <c r="ADH1441" s="16"/>
      <c r="ADI1441" s="16"/>
      <c r="ADJ1441" s="16"/>
      <c r="ADK1441" s="16"/>
      <c r="ADL1441" s="16"/>
      <c r="ADM1441" s="16"/>
      <c r="ADN1441" s="16"/>
      <c r="ADO1441" s="16"/>
      <c r="ADP1441" s="16"/>
      <c r="ADQ1441" s="16"/>
      <c r="ADR1441" s="16"/>
      <c r="ADS1441" s="16"/>
      <c r="ADT1441" s="16"/>
      <c r="ADU1441" s="16"/>
      <c r="ADV1441" s="16"/>
      <c r="ADW1441" s="16"/>
      <c r="ADX1441" s="16"/>
      <c r="ADY1441" s="16"/>
      <c r="ADZ1441" s="16"/>
      <c r="AEA1441" s="16"/>
      <c r="AEB1441" s="16"/>
      <c r="AEC1441" s="16"/>
      <c r="AED1441" s="16"/>
      <c r="AEE1441" s="16"/>
      <c r="AEF1441" s="16"/>
      <c r="AEG1441" s="16"/>
      <c r="AEH1441" s="16"/>
      <c r="AEI1441" s="16"/>
      <c r="AEJ1441" s="16"/>
      <c r="AEK1441" s="16"/>
      <c r="AEL1441" s="16"/>
      <c r="AEM1441" s="16"/>
      <c r="AEN1441" s="16"/>
      <c r="AEO1441" s="16"/>
      <c r="AEP1441" s="16"/>
      <c r="AEQ1441" s="16"/>
      <c r="AER1441" s="16"/>
      <c r="AES1441" s="16"/>
      <c r="AET1441" s="16"/>
      <c r="AEU1441" s="16"/>
      <c r="AEV1441" s="16"/>
      <c r="AEW1441" s="16"/>
      <c r="AEX1441" s="16"/>
      <c r="AEY1441" s="16"/>
      <c r="AEZ1441" s="16"/>
      <c r="AFA1441" s="16"/>
      <c r="AFB1441" s="16"/>
      <c r="AFC1441" s="16"/>
      <c r="AFD1441" s="16"/>
      <c r="AFE1441" s="16"/>
      <c r="AFF1441" s="16"/>
      <c r="AFG1441" s="16"/>
      <c r="AFH1441" s="16"/>
      <c r="AFI1441" s="16"/>
      <c r="AFJ1441" s="16"/>
      <c r="AFK1441" s="16"/>
      <c r="AFL1441" s="16"/>
      <c r="AFM1441" s="16"/>
      <c r="AFN1441" s="16"/>
      <c r="AFO1441" s="16"/>
      <c r="AFP1441" s="16"/>
      <c r="AFQ1441" s="16"/>
      <c r="AFR1441" s="16"/>
      <c r="AFS1441" s="16"/>
      <c r="AFT1441" s="16"/>
      <c r="AFU1441" s="16"/>
      <c r="AFV1441" s="16"/>
      <c r="AFW1441" s="16"/>
      <c r="AFX1441" s="16"/>
      <c r="AFY1441" s="16"/>
      <c r="AFZ1441" s="16"/>
      <c r="AGA1441" s="16"/>
      <c r="AGB1441" s="16"/>
      <c r="AGC1441" s="16"/>
      <c r="AGD1441" s="16"/>
      <c r="AGE1441" s="16"/>
      <c r="AGF1441" s="16"/>
      <c r="AGG1441" s="16"/>
      <c r="AGH1441" s="16"/>
      <c r="AGI1441" s="16"/>
      <c r="AGJ1441" s="16"/>
      <c r="AGK1441" s="16"/>
      <c r="AGL1441" s="16"/>
      <c r="AGM1441" s="16"/>
      <c r="AGN1441" s="16"/>
      <c r="AGO1441" s="16"/>
      <c r="AGP1441" s="16"/>
      <c r="AGQ1441" s="16"/>
      <c r="AGR1441" s="16"/>
      <c r="AGS1441" s="16"/>
      <c r="AGT1441" s="16"/>
      <c r="AGU1441" s="16"/>
      <c r="AGV1441" s="16"/>
      <c r="AGW1441" s="16"/>
      <c r="AGX1441" s="16"/>
      <c r="AGY1441" s="16"/>
      <c r="AGZ1441" s="16"/>
      <c r="AHA1441" s="16"/>
      <c r="AHB1441" s="16"/>
      <c r="AHC1441" s="16"/>
      <c r="AHD1441" s="16"/>
      <c r="AHE1441" s="16"/>
      <c r="AHF1441" s="16"/>
      <c r="AHG1441" s="16"/>
      <c r="AHH1441" s="16"/>
      <c r="AHI1441" s="16"/>
      <c r="AHJ1441" s="16"/>
      <c r="AHK1441" s="16"/>
      <c r="AHL1441" s="16"/>
      <c r="AHM1441" s="16"/>
      <c r="AHN1441" s="16"/>
      <c r="AHO1441" s="16"/>
      <c r="AHP1441" s="16"/>
      <c r="AHQ1441" s="16"/>
      <c r="AHR1441" s="16"/>
      <c r="AHS1441" s="16"/>
      <c r="AHT1441" s="16"/>
      <c r="AHU1441" s="16"/>
      <c r="AHV1441" s="16"/>
      <c r="AHW1441" s="16"/>
      <c r="AHX1441" s="16"/>
      <c r="AHY1441" s="16"/>
      <c r="AHZ1441" s="16"/>
      <c r="AIA1441" s="16"/>
      <c r="AIB1441" s="16"/>
      <c r="AIC1441" s="16"/>
      <c r="AID1441" s="16"/>
      <c r="AIE1441" s="16"/>
      <c r="AIF1441" s="16"/>
      <c r="AIG1441" s="16"/>
      <c r="AIH1441" s="16"/>
      <c r="AII1441" s="16"/>
      <c r="AIJ1441" s="16"/>
      <c r="AIK1441" s="16"/>
      <c r="AIL1441" s="16"/>
      <c r="AIM1441" s="16"/>
      <c r="AIN1441" s="16"/>
      <c r="AIO1441" s="16"/>
      <c r="AIP1441" s="16"/>
      <c r="AIQ1441" s="16"/>
      <c r="AIR1441" s="16"/>
      <c r="AIS1441" s="16"/>
      <c r="AIT1441" s="16"/>
      <c r="AIU1441" s="16"/>
      <c r="AIV1441" s="16"/>
      <c r="AIW1441" s="16"/>
      <c r="AIX1441" s="16"/>
      <c r="AIY1441" s="16"/>
      <c r="AIZ1441" s="16"/>
      <c r="AJA1441" s="16"/>
      <c r="AJB1441" s="16"/>
      <c r="AJC1441" s="16"/>
      <c r="AJD1441" s="16"/>
      <c r="AJE1441" s="16"/>
      <c r="AJF1441" s="16"/>
      <c r="AJG1441" s="16"/>
      <c r="AJH1441" s="16"/>
      <c r="AJI1441" s="16"/>
      <c r="AJJ1441" s="16"/>
      <c r="AJK1441" s="16"/>
      <c r="AJL1441" s="16"/>
      <c r="AJM1441" s="16"/>
      <c r="AJN1441" s="16"/>
      <c r="AJO1441" s="16"/>
      <c r="AJP1441" s="16"/>
      <c r="AJQ1441" s="16"/>
      <c r="AJR1441" s="16"/>
      <c r="AJS1441" s="16"/>
      <c r="AJT1441" s="16"/>
      <c r="AJU1441" s="16"/>
      <c r="AJV1441" s="16"/>
      <c r="AJW1441" s="16"/>
      <c r="AJX1441" s="16"/>
      <c r="AJY1441" s="16"/>
      <c r="AJZ1441" s="16"/>
      <c r="AKA1441" s="16"/>
      <c r="AKB1441" s="16"/>
      <c r="AKC1441" s="16"/>
      <c r="AKD1441" s="16"/>
      <c r="AKE1441" s="16"/>
      <c r="AKF1441" s="16"/>
      <c r="AKG1441" s="16"/>
      <c r="AKH1441" s="16"/>
      <c r="AKI1441" s="16"/>
      <c r="AKJ1441" s="16"/>
      <c r="AKK1441" s="16"/>
      <c r="AKL1441" s="16"/>
      <c r="AKM1441" s="16"/>
      <c r="AKN1441" s="16"/>
      <c r="AKO1441" s="16"/>
      <c r="AKP1441" s="16"/>
      <c r="AKQ1441" s="16"/>
      <c r="AKR1441" s="16"/>
      <c r="AKS1441" s="16"/>
      <c r="AKT1441" s="16"/>
      <c r="AKU1441" s="16"/>
      <c r="AKV1441" s="16"/>
      <c r="AKW1441" s="16"/>
      <c r="AKX1441" s="16"/>
      <c r="AKY1441" s="16"/>
      <c r="AKZ1441" s="16"/>
      <c r="ALA1441" s="16"/>
      <c r="ALB1441" s="16"/>
      <c r="ALC1441" s="16"/>
      <c r="ALD1441" s="16"/>
      <c r="ALE1441" s="16"/>
      <c r="ALF1441" s="16"/>
      <c r="ALG1441" s="16"/>
      <c r="ALH1441" s="16"/>
      <c r="ALI1441" s="16"/>
      <c r="ALJ1441" s="16"/>
      <c r="ALK1441" s="16"/>
      <c r="ALL1441" s="16"/>
      <c r="ALM1441" s="16"/>
      <c r="ALN1441" s="16"/>
      <c r="ALO1441" s="16"/>
      <c r="ALP1441" s="16"/>
      <c r="ALQ1441" s="16"/>
      <c r="ALR1441" s="16"/>
      <c r="ALS1441" s="16"/>
      <c r="ALT1441" s="16"/>
      <c r="ALU1441" s="16"/>
      <c r="ALV1441" s="16"/>
      <c r="ALW1441" s="16"/>
      <c r="ALX1441" s="16"/>
      <c r="ALY1441" s="16"/>
      <c r="ALZ1441" s="16"/>
      <c r="AMA1441" s="16"/>
      <c r="AMB1441" s="16"/>
      <c r="AMC1441" s="16"/>
      <c r="AMD1441" s="16"/>
      <c r="AME1441" s="16"/>
      <c r="AMF1441" s="16"/>
      <c r="AMG1441" s="16"/>
      <c r="AMH1441" s="16"/>
      <c r="AMI1441" s="16"/>
      <c r="AMJ1441" s="16"/>
      <c r="AMK1441" s="16"/>
      <c r="AML1441" s="16"/>
      <c r="AMM1441" s="16"/>
      <c r="AMN1441" s="16"/>
      <c r="AMO1441" s="16"/>
      <c r="AMP1441" s="16"/>
      <c r="AMQ1441" s="16"/>
      <c r="AMR1441" s="16"/>
      <c r="AMS1441" s="16"/>
      <c r="AMT1441" s="16"/>
      <c r="AMU1441" s="16"/>
      <c r="AMV1441" s="16"/>
      <c r="AMW1441" s="16"/>
      <c r="AMX1441" s="16"/>
      <c r="AMY1441" s="16"/>
      <c r="AMZ1441" s="16"/>
      <c r="ANA1441" s="16"/>
      <c r="ANB1441" s="16"/>
      <c r="ANC1441" s="16"/>
      <c r="AND1441" s="16"/>
      <c r="ANE1441" s="16"/>
      <c r="ANF1441" s="16"/>
      <c r="ANG1441" s="16"/>
      <c r="ANH1441" s="16"/>
      <c r="ANI1441" s="16"/>
      <c r="ANJ1441" s="16"/>
      <c r="ANK1441" s="16"/>
      <c r="ANL1441" s="16"/>
      <c r="ANM1441" s="16"/>
      <c r="ANN1441" s="16"/>
      <c r="ANO1441" s="16"/>
      <c r="ANP1441" s="16"/>
      <c r="ANQ1441" s="16"/>
      <c r="ANR1441" s="16"/>
      <c r="ANS1441" s="16"/>
      <c r="ANT1441" s="16"/>
      <c r="ANU1441" s="16"/>
      <c r="ANV1441" s="16"/>
      <c r="ANW1441" s="16"/>
      <c r="ANX1441" s="16"/>
      <c r="ANY1441" s="16"/>
      <c r="ANZ1441" s="16"/>
      <c r="AOA1441" s="16"/>
      <c r="AOB1441" s="16"/>
      <c r="AOC1441" s="16"/>
      <c r="AOD1441" s="16"/>
      <c r="AOE1441" s="16"/>
      <c r="AOF1441" s="16"/>
      <c r="AOG1441" s="16"/>
      <c r="AOH1441" s="16"/>
      <c r="AOI1441" s="16"/>
      <c r="AOJ1441" s="16"/>
      <c r="AOK1441" s="16"/>
      <c r="AOL1441" s="16"/>
      <c r="AOM1441" s="16"/>
      <c r="AON1441" s="16"/>
      <c r="AOO1441" s="16"/>
      <c r="AOP1441" s="16"/>
      <c r="AOQ1441" s="16"/>
      <c r="AOR1441" s="16"/>
      <c r="AOS1441" s="16"/>
      <c r="AOT1441" s="16"/>
      <c r="AOU1441" s="16"/>
      <c r="AOV1441" s="16"/>
      <c r="AOW1441" s="16"/>
      <c r="AOX1441" s="16"/>
      <c r="AOY1441" s="16"/>
      <c r="AOZ1441" s="16"/>
      <c r="APA1441" s="16"/>
      <c r="APB1441" s="16"/>
      <c r="APC1441" s="16"/>
      <c r="APD1441" s="16"/>
      <c r="APE1441" s="16"/>
      <c r="APF1441" s="16"/>
      <c r="APG1441" s="16"/>
      <c r="APH1441" s="16"/>
      <c r="API1441" s="16"/>
      <c r="APJ1441" s="16"/>
      <c r="APK1441" s="16"/>
      <c r="APL1441" s="16"/>
      <c r="APM1441" s="16"/>
      <c r="APN1441" s="16"/>
      <c r="APO1441" s="16"/>
      <c r="APP1441" s="16"/>
      <c r="APQ1441" s="16"/>
      <c r="APR1441" s="16"/>
      <c r="APS1441" s="16"/>
      <c r="APT1441" s="16"/>
      <c r="APU1441" s="16"/>
      <c r="APV1441" s="16"/>
      <c r="APW1441" s="16"/>
      <c r="APX1441" s="16"/>
      <c r="APY1441" s="16"/>
      <c r="APZ1441" s="16"/>
      <c r="AQA1441" s="16"/>
      <c r="AQB1441" s="16"/>
      <c r="AQC1441" s="16"/>
      <c r="AQD1441" s="16"/>
      <c r="AQE1441" s="16"/>
      <c r="AQF1441" s="16"/>
      <c r="AQG1441" s="16"/>
      <c r="AQH1441" s="16"/>
      <c r="AQI1441" s="16"/>
      <c r="AQJ1441" s="16"/>
      <c r="AQK1441" s="16"/>
      <c r="AQL1441" s="16"/>
      <c r="AQM1441" s="16"/>
      <c r="AQN1441" s="16"/>
      <c r="AQO1441" s="16"/>
      <c r="AQP1441" s="16"/>
      <c r="AQQ1441" s="16"/>
      <c r="AQR1441" s="16"/>
      <c r="AQS1441" s="16"/>
      <c r="AQT1441" s="16"/>
      <c r="AQU1441" s="16"/>
      <c r="AQV1441" s="16"/>
      <c r="AQW1441" s="16"/>
      <c r="AQX1441" s="16"/>
      <c r="AQY1441" s="16"/>
      <c r="AQZ1441" s="16"/>
      <c r="ARA1441" s="16"/>
      <c r="ARB1441" s="16"/>
      <c r="ARC1441" s="16"/>
      <c r="ARD1441" s="16"/>
      <c r="ARE1441" s="16"/>
      <c r="ARF1441" s="16"/>
      <c r="ARG1441" s="16"/>
      <c r="ARH1441" s="16"/>
      <c r="ARI1441" s="16"/>
      <c r="ARJ1441" s="16"/>
      <c r="ARK1441" s="16"/>
      <c r="ARL1441" s="16"/>
      <c r="ARM1441" s="16"/>
      <c r="ARN1441" s="16"/>
      <c r="ARO1441" s="16"/>
      <c r="ARP1441" s="16"/>
      <c r="ARQ1441" s="16"/>
      <c r="ARR1441" s="16"/>
      <c r="ARS1441" s="16"/>
      <c r="ART1441" s="16"/>
      <c r="ARU1441" s="16"/>
      <c r="ARV1441" s="16"/>
      <c r="ARW1441" s="16"/>
      <c r="ARX1441" s="16"/>
      <c r="ARY1441" s="16"/>
      <c r="ARZ1441" s="16"/>
      <c r="ASA1441" s="16"/>
      <c r="ASB1441" s="16"/>
      <c r="ASC1441" s="16"/>
      <c r="ASD1441" s="16"/>
      <c r="ASE1441" s="16"/>
      <c r="ASF1441" s="16"/>
      <c r="ASG1441" s="16"/>
      <c r="ASH1441" s="16"/>
      <c r="ASI1441" s="16"/>
      <c r="ASJ1441" s="16"/>
      <c r="ASK1441" s="16"/>
      <c r="ASL1441" s="16"/>
      <c r="ASM1441" s="16"/>
      <c r="ASN1441" s="16"/>
      <c r="ASO1441" s="16"/>
      <c r="ASP1441" s="16"/>
      <c r="ASQ1441" s="16"/>
      <c r="ASR1441" s="16"/>
      <c r="ASS1441" s="16"/>
      <c r="AST1441" s="16"/>
      <c r="ASU1441" s="16"/>
      <c r="ASV1441" s="16"/>
      <c r="ASW1441" s="16"/>
      <c r="ASX1441" s="16"/>
      <c r="ASY1441" s="16"/>
      <c r="ASZ1441" s="16"/>
      <c r="ATA1441" s="16"/>
      <c r="ATB1441" s="16"/>
      <c r="ATC1441" s="16"/>
      <c r="ATD1441" s="16"/>
      <c r="ATE1441" s="16"/>
      <c r="ATF1441" s="16"/>
      <c r="ATG1441" s="16"/>
      <c r="ATH1441" s="16"/>
      <c r="ATI1441" s="16"/>
      <c r="ATJ1441" s="16"/>
      <c r="ATK1441" s="16"/>
      <c r="ATL1441" s="16"/>
      <c r="ATM1441" s="16"/>
      <c r="ATN1441" s="16"/>
      <c r="ATO1441" s="16"/>
      <c r="ATP1441" s="16"/>
      <c r="ATQ1441" s="16"/>
      <c r="ATR1441" s="16"/>
      <c r="ATS1441" s="16"/>
      <c r="ATT1441" s="16"/>
      <c r="ATU1441" s="16"/>
      <c r="ATV1441" s="16"/>
      <c r="ATW1441" s="16"/>
      <c r="ATX1441" s="16"/>
      <c r="ATY1441" s="16"/>
      <c r="ATZ1441" s="16"/>
      <c r="AUA1441" s="16"/>
      <c r="AUB1441" s="16"/>
      <c r="AUC1441" s="16"/>
      <c r="AUD1441" s="16"/>
      <c r="AUE1441" s="16"/>
      <c r="AUF1441" s="16"/>
      <c r="AUG1441" s="16"/>
      <c r="AUH1441" s="16"/>
      <c r="AUI1441" s="16"/>
      <c r="AUJ1441" s="16"/>
      <c r="AUK1441" s="16"/>
      <c r="AUL1441" s="16"/>
      <c r="AUM1441" s="16"/>
      <c r="AUN1441" s="16"/>
      <c r="AUO1441" s="16"/>
      <c r="AUP1441" s="16"/>
      <c r="AUQ1441" s="16"/>
      <c r="AUR1441" s="16"/>
      <c r="AUS1441" s="16"/>
      <c r="AUT1441" s="16"/>
      <c r="AUU1441" s="16"/>
      <c r="AUV1441" s="16"/>
      <c r="AUW1441" s="16"/>
      <c r="AUX1441" s="16"/>
      <c r="AUY1441" s="16"/>
      <c r="AUZ1441" s="16"/>
      <c r="AVA1441" s="16"/>
      <c r="AVB1441" s="16"/>
      <c r="AVC1441" s="16"/>
      <c r="AVD1441" s="16"/>
      <c r="AVE1441" s="16"/>
      <c r="AVF1441" s="16"/>
      <c r="AVG1441" s="16"/>
      <c r="AVH1441" s="16"/>
      <c r="AVI1441" s="16"/>
      <c r="AVJ1441" s="16"/>
      <c r="AVK1441" s="16"/>
      <c r="AVL1441" s="16"/>
      <c r="AVM1441" s="16"/>
      <c r="AVN1441" s="16"/>
      <c r="AVO1441" s="16"/>
      <c r="AVP1441" s="16"/>
      <c r="AVQ1441" s="16"/>
      <c r="AVR1441" s="16"/>
      <c r="AVS1441" s="16"/>
      <c r="AVT1441" s="16"/>
      <c r="AVU1441" s="16"/>
      <c r="AVV1441" s="16"/>
      <c r="AVW1441" s="16"/>
      <c r="AVX1441" s="16"/>
      <c r="AVY1441" s="16"/>
      <c r="AVZ1441" s="16"/>
      <c r="AWA1441" s="16"/>
      <c r="AWB1441" s="16"/>
      <c r="AWC1441" s="16"/>
      <c r="AWD1441" s="16"/>
      <c r="AWE1441" s="16"/>
      <c r="AWF1441" s="16"/>
      <c r="AWG1441" s="16"/>
      <c r="AWH1441" s="16"/>
      <c r="AWI1441" s="16"/>
      <c r="AWJ1441" s="16"/>
      <c r="AWK1441" s="16"/>
      <c r="AWL1441" s="16"/>
      <c r="AWM1441" s="16"/>
      <c r="AWN1441" s="16"/>
      <c r="AWO1441" s="16"/>
      <c r="AWP1441" s="16"/>
      <c r="AWQ1441" s="16"/>
      <c r="AWR1441" s="16"/>
      <c r="AWS1441" s="16"/>
      <c r="AWT1441" s="16"/>
      <c r="AWU1441" s="16"/>
      <c r="AWV1441" s="16"/>
      <c r="AWW1441" s="16"/>
      <c r="AWX1441" s="16"/>
      <c r="AWY1441" s="16"/>
      <c r="AWZ1441" s="16"/>
      <c r="AXA1441" s="16"/>
      <c r="AXB1441" s="16"/>
      <c r="AXC1441" s="16"/>
      <c r="AXD1441" s="16"/>
      <c r="AXE1441" s="16"/>
      <c r="AXF1441" s="16"/>
      <c r="AXG1441" s="16"/>
      <c r="AXH1441" s="16"/>
      <c r="AXI1441" s="16"/>
      <c r="AXJ1441" s="16"/>
      <c r="AXK1441" s="16"/>
      <c r="AXL1441" s="16"/>
      <c r="AXM1441" s="16"/>
      <c r="AXN1441" s="16"/>
      <c r="AXO1441" s="16"/>
      <c r="AXP1441" s="16"/>
      <c r="AXQ1441" s="16"/>
      <c r="AXR1441" s="16"/>
      <c r="AXS1441" s="16"/>
      <c r="AXT1441" s="16"/>
      <c r="AXU1441" s="16"/>
      <c r="AXV1441" s="16"/>
      <c r="AXW1441" s="16"/>
      <c r="AXX1441" s="16"/>
      <c r="AXY1441" s="16"/>
      <c r="AXZ1441" s="16"/>
      <c r="AYA1441" s="16"/>
      <c r="AYB1441" s="16"/>
      <c r="AYC1441" s="16"/>
      <c r="AYD1441" s="16"/>
      <c r="AYE1441" s="16"/>
      <c r="AYF1441" s="16"/>
      <c r="AYG1441" s="16"/>
      <c r="AYH1441" s="16"/>
      <c r="AYI1441" s="16"/>
      <c r="AYJ1441" s="16"/>
      <c r="AYK1441" s="16"/>
      <c r="AYL1441" s="16"/>
      <c r="AYM1441" s="16"/>
      <c r="AYN1441" s="16"/>
      <c r="AYO1441" s="16"/>
      <c r="AYP1441" s="16"/>
      <c r="AYQ1441" s="16"/>
      <c r="AYR1441" s="16"/>
      <c r="AYS1441" s="16"/>
      <c r="AYT1441" s="16"/>
      <c r="AYU1441" s="16"/>
      <c r="AYV1441" s="16"/>
      <c r="AYW1441" s="16"/>
      <c r="AYX1441" s="16"/>
      <c r="AYY1441" s="16"/>
      <c r="AYZ1441" s="16"/>
      <c r="AZA1441" s="16"/>
      <c r="AZB1441" s="16"/>
      <c r="AZC1441" s="16"/>
      <c r="AZD1441" s="16"/>
      <c r="AZE1441" s="16"/>
      <c r="AZF1441" s="16"/>
      <c r="AZG1441" s="16"/>
      <c r="AZH1441" s="16"/>
      <c r="AZI1441" s="16"/>
      <c r="AZJ1441" s="16"/>
      <c r="AZK1441" s="16"/>
      <c r="AZL1441" s="16"/>
      <c r="AZM1441" s="16"/>
      <c r="AZN1441" s="16"/>
      <c r="AZO1441" s="16"/>
      <c r="AZP1441" s="16"/>
      <c r="AZQ1441" s="16"/>
      <c r="AZR1441" s="16"/>
      <c r="AZS1441" s="16"/>
      <c r="AZT1441" s="16"/>
      <c r="AZU1441" s="16"/>
      <c r="AZV1441" s="16"/>
      <c r="AZW1441" s="16"/>
      <c r="AZX1441" s="16"/>
      <c r="AZY1441" s="16"/>
      <c r="AZZ1441" s="16"/>
      <c r="BAA1441" s="16"/>
      <c r="BAB1441" s="16"/>
      <c r="BAC1441" s="16"/>
      <c r="BAD1441" s="16"/>
      <c r="BAE1441" s="16"/>
      <c r="BAF1441" s="16"/>
      <c r="BAG1441" s="16"/>
      <c r="BAH1441" s="16"/>
      <c r="BAI1441" s="16"/>
      <c r="BAJ1441" s="16"/>
      <c r="BAK1441" s="16"/>
      <c r="BAL1441" s="16"/>
      <c r="BAM1441" s="16"/>
      <c r="BAN1441" s="16"/>
      <c r="BAO1441" s="16"/>
      <c r="BAP1441" s="16"/>
      <c r="BAQ1441" s="16"/>
      <c r="BAR1441" s="16"/>
      <c r="BAS1441" s="16"/>
      <c r="BAT1441" s="16"/>
      <c r="BAU1441" s="16"/>
      <c r="BAV1441" s="16"/>
      <c r="BAW1441" s="16"/>
      <c r="BAX1441" s="16"/>
      <c r="BAY1441" s="16"/>
      <c r="BAZ1441" s="16"/>
      <c r="BBA1441" s="16"/>
      <c r="BBB1441" s="16"/>
      <c r="BBC1441" s="16"/>
      <c r="BBD1441" s="16"/>
      <c r="BBE1441" s="16"/>
      <c r="BBF1441" s="16"/>
      <c r="BBG1441" s="16"/>
      <c r="BBH1441" s="16"/>
      <c r="BBI1441" s="16"/>
      <c r="BBJ1441" s="16"/>
      <c r="BBK1441" s="16"/>
      <c r="BBL1441" s="16"/>
      <c r="BBM1441" s="16"/>
      <c r="BBN1441" s="16"/>
      <c r="BBO1441" s="16"/>
      <c r="BBP1441" s="16"/>
      <c r="BBQ1441" s="16"/>
      <c r="BBR1441" s="16"/>
      <c r="BBS1441" s="16"/>
      <c r="BBT1441" s="16"/>
      <c r="BBU1441" s="16"/>
      <c r="BBV1441" s="16"/>
      <c r="BBW1441" s="16"/>
      <c r="BBX1441" s="16"/>
      <c r="BBY1441" s="16"/>
      <c r="BBZ1441" s="16"/>
      <c r="BCA1441" s="16"/>
      <c r="BCB1441" s="16"/>
      <c r="BCC1441" s="16"/>
      <c r="BCD1441" s="16"/>
      <c r="BCE1441" s="16"/>
      <c r="BCF1441" s="16"/>
      <c r="BCG1441" s="16"/>
      <c r="BCH1441" s="16"/>
      <c r="BCI1441" s="16"/>
      <c r="BCJ1441" s="16"/>
      <c r="BCK1441" s="16"/>
      <c r="BCL1441" s="16"/>
      <c r="BCM1441" s="16"/>
      <c r="BCN1441" s="16"/>
      <c r="BCO1441" s="16"/>
      <c r="BCP1441" s="16"/>
      <c r="BCQ1441" s="16"/>
      <c r="BCR1441" s="16"/>
      <c r="BCS1441" s="16"/>
      <c r="BCT1441" s="16"/>
      <c r="BCU1441" s="16"/>
      <c r="BCV1441" s="16"/>
      <c r="BCW1441" s="16"/>
      <c r="BCX1441" s="16"/>
      <c r="BCY1441" s="16"/>
      <c r="BCZ1441" s="16"/>
      <c r="BDA1441" s="16"/>
      <c r="BDB1441" s="16"/>
      <c r="BDC1441" s="16"/>
      <c r="BDD1441" s="16"/>
      <c r="BDE1441" s="16"/>
      <c r="BDF1441" s="16"/>
      <c r="BDG1441" s="16"/>
      <c r="BDH1441" s="16"/>
      <c r="BDI1441" s="16"/>
      <c r="BDJ1441" s="16"/>
      <c r="BDK1441" s="16"/>
      <c r="BDL1441" s="16"/>
      <c r="BDM1441" s="16"/>
      <c r="BDN1441" s="16"/>
      <c r="BDO1441" s="16"/>
      <c r="BDP1441" s="16"/>
      <c r="BDQ1441" s="16"/>
      <c r="BDR1441" s="16"/>
      <c r="BDS1441" s="16"/>
      <c r="BDT1441" s="16"/>
      <c r="BDU1441" s="16"/>
      <c r="BDV1441" s="16"/>
      <c r="BDW1441" s="16"/>
      <c r="BDX1441" s="16"/>
      <c r="BDY1441" s="16"/>
      <c r="BDZ1441" s="16"/>
      <c r="BEA1441" s="16"/>
      <c r="BEB1441" s="16"/>
      <c r="BEC1441" s="16"/>
      <c r="BED1441" s="16"/>
      <c r="BEE1441" s="16"/>
      <c r="BEF1441" s="16"/>
      <c r="BEG1441" s="16"/>
      <c r="BEH1441" s="16"/>
      <c r="BEI1441" s="16"/>
      <c r="BEJ1441" s="16"/>
      <c r="BEK1441" s="16"/>
      <c r="BEL1441" s="16"/>
      <c r="BEM1441" s="16"/>
      <c r="BEN1441" s="16"/>
      <c r="BEO1441" s="16"/>
      <c r="BEP1441" s="16"/>
      <c r="BEQ1441" s="16"/>
      <c r="BER1441" s="16"/>
      <c r="BES1441" s="16"/>
      <c r="BET1441" s="16"/>
      <c r="BEU1441" s="16"/>
      <c r="BEV1441" s="16"/>
      <c r="BEW1441" s="16"/>
      <c r="BEX1441" s="16"/>
      <c r="BEY1441" s="16"/>
      <c r="BEZ1441" s="16"/>
      <c r="BFA1441" s="16"/>
      <c r="BFB1441" s="16"/>
      <c r="BFC1441" s="16"/>
      <c r="BFD1441" s="16"/>
      <c r="BFE1441" s="16"/>
      <c r="BFF1441" s="16"/>
      <c r="BFG1441" s="16"/>
      <c r="BFH1441" s="16"/>
      <c r="BFI1441" s="16"/>
      <c r="BFJ1441" s="16"/>
      <c r="BFK1441" s="16"/>
      <c r="BFL1441" s="16"/>
      <c r="BFM1441" s="16"/>
      <c r="BFN1441" s="16"/>
      <c r="BFO1441" s="16"/>
      <c r="BFP1441" s="16"/>
      <c r="BFQ1441" s="16"/>
      <c r="BFR1441" s="16"/>
      <c r="BFS1441" s="16"/>
      <c r="BFT1441" s="16"/>
      <c r="BFU1441" s="16"/>
      <c r="BFV1441" s="16"/>
      <c r="BFW1441" s="16"/>
      <c r="BFX1441" s="16"/>
      <c r="BFY1441" s="16"/>
      <c r="BFZ1441" s="16"/>
      <c r="BGA1441" s="16"/>
      <c r="BGB1441" s="16"/>
      <c r="BGC1441" s="16"/>
      <c r="BGD1441" s="16"/>
      <c r="BGE1441" s="16"/>
      <c r="BGF1441" s="16"/>
      <c r="BGG1441" s="16"/>
      <c r="BGH1441" s="16"/>
      <c r="BGI1441" s="16"/>
      <c r="BGJ1441" s="16"/>
      <c r="BGK1441" s="16"/>
      <c r="BGL1441" s="16"/>
      <c r="BGM1441" s="16"/>
      <c r="BGN1441" s="16"/>
      <c r="BGO1441" s="16"/>
      <c r="BGP1441" s="16"/>
      <c r="BGQ1441" s="16"/>
      <c r="BGR1441" s="16"/>
      <c r="BGS1441" s="16"/>
      <c r="BGT1441" s="16"/>
      <c r="BGU1441" s="16"/>
      <c r="BGV1441" s="16"/>
      <c r="BGW1441" s="16"/>
      <c r="BGX1441" s="16"/>
      <c r="BGY1441" s="16"/>
      <c r="BGZ1441" s="16"/>
      <c r="BHA1441" s="16"/>
      <c r="BHB1441" s="16"/>
      <c r="BHC1441" s="16"/>
      <c r="BHD1441" s="16"/>
      <c r="BHE1441" s="16"/>
      <c r="BHF1441" s="16"/>
      <c r="BHG1441" s="16"/>
      <c r="BHH1441" s="16"/>
      <c r="BHI1441" s="16"/>
      <c r="BHJ1441" s="16"/>
      <c r="BHK1441" s="16"/>
      <c r="BHL1441" s="16"/>
      <c r="BHM1441" s="16"/>
      <c r="BHN1441" s="16"/>
      <c r="BHO1441" s="16"/>
      <c r="BHP1441" s="16"/>
      <c r="BHQ1441" s="16"/>
      <c r="BHR1441" s="16"/>
      <c r="BHS1441" s="16"/>
      <c r="BHT1441" s="16"/>
      <c r="BHU1441" s="16"/>
      <c r="BHV1441" s="16"/>
      <c r="BHW1441" s="16"/>
      <c r="BHX1441" s="16"/>
      <c r="BHY1441" s="16"/>
      <c r="BHZ1441" s="16"/>
      <c r="BIA1441" s="16"/>
      <c r="BIB1441" s="16"/>
      <c r="BIC1441" s="16"/>
      <c r="BID1441" s="16"/>
      <c r="BIE1441" s="16"/>
      <c r="BIF1441" s="16"/>
      <c r="BIG1441" s="16"/>
      <c r="BIH1441" s="16"/>
      <c r="BII1441" s="16"/>
      <c r="BIJ1441" s="16"/>
      <c r="BIK1441" s="16"/>
      <c r="BIL1441" s="16"/>
      <c r="BIM1441" s="16"/>
      <c r="BIN1441" s="16"/>
      <c r="BIO1441" s="16"/>
      <c r="BIP1441" s="16"/>
      <c r="BIQ1441" s="16"/>
      <c r="BIR1441" s="16"/>
      <c r="BIS1441" s="16"/>
      <c r="BIT1441" s="16"/>
      <c r="BIU1441" s="16"/>
      <c r="BIV1441" s="16"/>
      <c r="BIW1441" s="16"/>
      <c r="BIX1441" s="16"/>
      <c r="BIY1441" s="16"/>
      <c r="BIZ1441" s="16"/>
      <c r="BJA1441" s="16"/>
      <c r="BJB1441" s="16"/>
      <c r="BJC1441" s="16"/>
      <c r="BJD1441" s="16"/>
      <c r="BJE1441" s="16"/>
      <c r="BJF1441" s="16"/>
      <c r="BJG1441" s="16"/>
      <c r="BJH1441" s="16"/>
      <c r="BJI1441" s="16"/>
      <c r="BJJ1441" s="16"/>
      <c r="BJK1441" s="16"/>
      <c r="BJL1441" s="16"/>
      <c r="BJM1441" s="16"/>
      <c r="BJN1441" s="16"/>
      <c r="BJO1441" s="16"/>
      <c r="BJP1441" s="16"/>
      <c r="BJQ1441" s="16"/>
      <c r="BJR1441" s="16"/>
      <c r="BJS1441" s="16"/>
      <c r="BJT1441" s="16"/>
      <c r="BJU1441" s="16"/>
      <c r="BJV1441" s="16"/>
      <c r="BJW1441" s="16"/>
      <c r="BJX1441" s="16"/>
      <c r="BJY1441" s="16"/>
      <c r="BJZ1441" s="16"/>
      <c r="BKA1441" s="16"/>
      <c r="BKB1441" s="16"/>
      <c r="BKC1441" s="16"/>
      <c r="BKD1441" s="16"/>
      <c r="BKE1441" s="16"/>
      <c r="BKF1441" s="16"/>
      <c r="BKG1441" s="16"/>
      <c r="BKH1441" s="16"/>
      <c r="BKI1441" s="16"/>
      <c r="BKJ1441" s="16"/>
      <c r="BKK1441" s="16"/>
      <c r="BKL1441" s="16"/>
      <c r="BKM1441" s="16"/>
      <c r="BKN1441" s="16"/>
      <c r="BKO1441" s="16"/>
      <c r="BKP1441" s="16"/>
      <c r="BKQ1441" s="16"/>
      <c r="BKR1441" s="16"/>
      <c r="BKS1441" s="16"/>
      <c r="BKT1441" s="16"/>
      <c r="BKU1441" s="16"/>
      <c r="BKV1441" s="16"/>
      <c r="BKW1441" s="16"/>
      <c r="BKX1441" s="16"/>
      <c r="BKY1441" s="16"/>
      <c r="BKZ1441" s="16"/>
      <c r="BLA1441" s="16"/>
      <c r="BLB1441" s="16"/>
      <c r="BLC1441" s="16"/>
      <c r="BLD1441" s="16"/>
      <c r="BLE1441" s="16"/>
      <c r="BLF1441" s="16"/>
      <c r="BLG1441" s="16"/>
      <c r="BLH1441" s="16"/>
      <c r="BLI1441" s="16"/>
      <c r="BLJ1441" s="16"/>
      <c r="BLK1441" s="16"/>
      <c r="BLL1441" s="16"/>
      <c r="BLM1441" s="16"/>
      <c r="BLN1441" s="16"/>
      <c r="BLO1441" s="16"/>
      <c r="BLP1441" s="16"/>
      <c r="BLQ1441" s="16"/>
      <c r="BLR1441" s="16"/>
      <c r="BLS1441" s="16"/>
      <c r="BLT1441" s="16"/>
      <c r="BLU1441" s="16"/>
      <c r="BLV1441" s="16"/>
      <c r="BLW1441" s="16"/>
      <c r="BLX1441" s="16"/>
      <c r="BLY1441" s="16"/>
      <c r="BLZ1441" s="16"/>
      <c r="BMA1441" s="16"/>
      <c r="BMB1441" s="16"/>
      <c r="BMC1441" s="16"/>
      <c r="BMD1441" s="16"/>
      <c r="BME1441" s="16"/>
      <c r="BMF1441" s="16"/>
      <c r="BMG1441" s="16"/>
      <c r="BMH1441" s="16"/>
      <c r="BMI1441" s="16"/>
      <c r="BMJ1441" s="16"/>
      <c r="BMK1441" s="16"/>
      <c r="BML1441" s="16"/>
      <c r="BMM1441" s="16"/>
      <c r="BMN1441" s="16"/>
      <c r="BMO1441" s="16"/>
      <c r="BMP1441" s="16"/>
      <c r="BMQ1441" s="16"/>
      <c r="BMR1441" s="16"/>
    </row>
    <row r="1442" spans="1:1708" customFormat="1">
      <c r="A1442" s="1304" t="s">
        <v>3505</v>
      </c>
      <c r="B1442" s="1311"/>
      <c r="C1442" s="1304"/>
      <c r="D1442" s="1304" t="s">
        <v>3505</v>
      </c>
      <c r="E1442" s="1306" t="s">
        <v>3487</v>
      </c>
      <c r="F1442" s="1307" t="s">
        <v>3488</v>
      </c>
      <c r="G1442" s="1307" t="s">
        <v>184</v>
      </c>
      <c r="H1442" s="1307"/>
      <c r="I1442" s="1307">
        <v>5</v>
      </c>
      <c r="J1442" s="1307"/>
      <c r="K1442" s="1307">
        <v>58.604059970000002</v>
      </c>
      <c r="L1442" s="1307">
        <v>24.808634690000002</v>
      </c>
      <c r="M1442" s="1308" t="s">
        <v>3506</v>
      </c>
      <c r="N1442" s="1309"/>
      <c r="O1442" s="1310" t="s">
        <v>3507</v>
      </c>
      <c r="P1442" s="1310" t="s">
        <v>3488</v>
      </c>
      <c r="Q1442" s="1310"/>
      <c r="R1442" s="1025">
        <v>1382</v>
      </c>
      <c r="S1442" s="1025">
        <v>1382</v>
      </c>
      <c r="T1442" s="48"/>
      <c r="U1442" s="297"/>
      <c r="W1442" s="16"/>
      <c r="X1442" s="16"/>
      <c r="Y1442" s="16"/>
      <c r="Z1442" s="16"/>
      <c r="AA1442" s="16"/>
      <c r="AB1442" s="16"/>
      <c r="AC1442" s="16"/>
      <c r="AD1442" s="16"/>
      <c r="AE1442" s="16"/>
      <c r="AF1442" s="16"/>
      <c r="AG1442" s="16"/>
      <c r="AH1442" s="16"/>
      <c r="AI1442" s="16"/>
      <c r="AJ1442" s="16"/>
      <c r="AK1442" s="16"/>
      <c r="AL1442" s="16"/>
      <c r="AM1442" s="16"/>
      <c r="AN1442" s="16"/>
      <c r="AO1442" s="16"/>
      <c r="AP1442" s="16"/>
      <c r="AQ1442" s="16"/>
      <c r="AR1442" s="16"/>
      <c r="AS1442" s="16"/>
      <c r="AT1442" s="16"/>
      <c r="AU1442" s="16"/>
      <c r="AV1442" s="16"/>
      <c r="AW1442" s="16"/>
      <c r="AX1442" s="16"/>
      <c r="AY1442" s="16"/>
      <c r="AZ1442" s="16"/>
      <c r="BA1442" s="16"/>
      <c r="BB1442" s="16"/>
      <c r="BC1442" s="16"/>
      <c r="BD1442" s="16"/>
      <c r="BE1442" s="16"/>
      <c r="BF1442" s="16"/>
      <c r="BG1442" s="16"/>
      <c r="BH1442" s="16"/>
      <c r="BI1442" s="16"/>
      <c r="BJ1442" s="16"/>
      <c r="BK1442" s="16"/>
      <c r="BL1442" s="16"/>
      <c r="BM1442" s="16"/>
      <c r="BN1442" s="16"/>
      <c r="BO1442" s="16"/>
      <c r="BP1442" s="16"/>
      <c r="BQ1442" s="16"/>
      <c r="BR1442" s="16"/>
      <c r="BS1442" s="16"/>
      <c r="BT1442" s="16"/>
      <c r="BU1442" s="16"/>
      <c r="BV1442" s="16"/>
      <c r="BW1442" s="16"/>
      <c r="BX1442" s="16"/>
      <c r="BY1442" s="16"/>
      <c r="BZ1442" s="16"/>
      <c r="CA1442" s="16"/>
      <c r="CB1442" s="16"/>
      <c r="CC1442" s="16"/>
      <c r="CD1442" s="16"/>
      <c r="CE1442" s="16"/>
      <c r="CF1442" s="16"/>
      <c r="CG1442" s="16"/>
      <c r="CH1442" s="16"/>
      <c r="CI1442" s="16"/>
      <c r="CJ1442" s="16"/>
      <c r="CK1442" s="16"/>
      <c r="CL1442" s="16"/>
      <c r="CM1442" s="16"/>
      <c r="CN1442" s="16"/>
      <c r="CO1442" s="16"/>
      <c r="CP1442" s="16"/>
      <c r="CQ1442" s="16"/>
      <c r="CR1442" s="16"/>
      <c r="CS1442" s="16"/>
      <c r="CT1442" s="16"/>
      <c r="CU1442" s="16"/>
      <c r="CV1442" s="16"/>
      <c r="CW1442" s="16"/>
      <c r="CX1442" s="16"/>
      <c r="CY1442" s="16"/>
      <c r="CZ1442" s="16"/>
      <c r="DA1442" s="16"/>
      <c r="DB1442" s="16"/>
      <c r="DC1442" s="16"/>
      <c r="DD1442" s="16"/>
      <c r="DE1442" s="16"/>
      <c r="DF1442" s="16"/>
      <c r="DG1442" s="16"/>
      <c r="DH1442" s="16"/>
      <c r="DI1442" s="16"/>
      <c r="DJ1442" s="16"/>
      <c r="DK1442" s="16"/>
      <c r="DL1442" s="16"/>
      <c r="DM1442" s="16"/>
      <c r="DN1442" s="16"/>
      <c r="DO1442" s="16"/>
      <c r="DP1442" s="16"/>
      <c r="DQ1442" s="16"/>
      <c r="DR1442" s="16"/>
      <c r="DS1442" s="16"/>
      <c r="DT1442" s="16"/>
      <c r="DU1442" s="16"/>
      <c r="DV1442" s="16"/>
      <c r="DW1442" s="16"/>
      <c r="DX1442" s="16"/>
      <c r="DY1442" s="16"/>
      <c r="DZ1442" s="16"/>
      <c r="EA1442" s="16"/>
      <c r="EB1442" s="16"/>
      <c r="EC1442" s="16"/>
      <c r="ED1442" s="16"/>
      <c r="EE1442" s="16"/>
      <c r="EF1442" s="16"/>
      <c r="EG1442" s="16"/>
      <c r="EH1442" s="16"/>
      <c r="EI1442" s="16"/>
      <c r="EJ1442" s="16"/>
      <c r="EK1442" s="16"/>
      <c r="EL1442" s="16"/>
      <c r="EM1442" s="16"/>
      <c r="EN1442" s="16"/>
      <c r="EO1442" s="16"/>
      <c r="EP1442" s="16"/>
      <c r="EQ1442" s="16"/>
      <c r="ER1442" s="16"/>
      <c r="ES1442" s="16"/>
      <c r="ET1442" s="16"/>
      <c r="EU1442" s="16"/>
      <c r="EV1442" s="16"/>
      <c r="EW1442" s="16"/>
      <c r="EX1442" s="16"/>
      <c r="EY1442" s="16"/>
      <c r="EZ1442" s="16"/>
      <c r="FA1442" s="16"/>
      <c r="FB1442" s="16"/>
      <c r="FC1442" s="16"/>
      <c r="FD1442" s="16"/>
      <c r="FE1442" s="16"/>
      <c r="FF1442" s="16"/>
      <c r="FG1442" s="16"/>
      <c r="FH1442" s="16"/>
      <c r="FI1442" s="16"/>
      <c r="FJ1442" s="16"/>
      <c r="FK1442" s="16"/>
      <c r="FL1442" s="16"/>
      <c r="FM1442" s="16"/>
      <c r="FN1442" s="16"/>
      <c r="FO1442" s="16"/>
      <c r="FP1442" s="16"/>
      <c r="FQ1442" s="16"/>
      <c r="FR1442" s="16"/>
      <c r="FS1442" s="16"/>
      <c r="FT1442" s="16"/>
      <c r="FU1442" s="16"/>
      <c r="FV1442" s="16"/>
      <c r="FW1442" s="16"/>
      <c r="FX1442" s="16"/>
      <c r="FY1442" s="16"/>
      <c r="FZ1442" s="16"/>
      <c r="GA1442" s="16"/>
      <c r="GB1442" s="16"/>
      <c r="GC1442" s="16"/>
      <c r="GD1442" s="16"/>
      <c r="GE1442" s="16"/>
      <c r="GF1442" s="16"/>
      <c r="GG1442" s="16"/>
      <c r="GH1442" s="16"/>
      <c r="GI1442" s="16"/>
      <c r="GJ1442" s="16"/>
      <c r="GK1442" s="16"/>
      <c r="GL1442" s="16"/>
      <c r="GM1442" s="16"/>
      <c r="GN1442" s="16"/>
      <c r="GO1442" s="16"/>
      <c r="GP1442" s="16"/>
      <c r="GQ1442" s="16"/>
      <c r="GR1442" s="16"/>
      <c r="GS1442" s="16"/>
      <c r="GT1442" s="16"/>
      <c r="GU1442" s="16"/>
      <c r="GV1442" s="16"/>
      <c r="GW1442" s="16"/>
      <c r="GX1442" s="16"/>
      <c r="GY1442" s="16"/>
      <c r="GZ1442" s="16"/>
      <c r="HA1442" s="16"/>
      <c r="HB1442" s="16"/>
      <c r="HC1442" s="16"/>
      <c r="HD1442" s="16"/>
      <c r="HE1442" s="16"/>
      <c r="HF1442" s="16"/>
      <c r="HG1442" s="16"/>
      <c r="HH1442" s="16"/>
      <c r="HI1442" s="16"/>
      <c r="HJ1442" s="16"/>
      <c r="HK1442" s="16"/>
      <c r="HL1442" s="16"/>
      <c r="HM1442" s="16"/>
      <c r="HN1442" s="16"/>
      <c r="HO1442" s="16"/>
      <c r="HP1442" s="16"/>
      <c r="HQ1442" s="16"/>
      <c r="HR1442" s="16"/>
      <c r="HS1442" s="16"/>
      <c r="HT1442" s="16"/>
      <c r="HU1442" s="16"/>
      <c r="HV1442" s="16"/>
      <c r="HW1442" s="16"/>
      <c r="HX1442" s="16"/>
      <c r="HY1442" s="16"/>
      <c r="HZ1442" s="16"/>
      <c r="IA1442" s="16"/>
      <c r="IB1442" s="16"/>
      <c r="IC1442" s="16"/>
      <c r="ID1442" s="16"/>
      <c r="IE1442" s="16"/>
      <c r="IF1442" s="16"/>
      <c r="IG1442" s="16"/>
      <c r="IH1442" s="16"/>
      <c r="II1442" s="16"/>
      <c r="IJ1442" s="16"/>
      <c r="IK1442" s="16"/>
      <c r="IL1442" s="16"/>
      <c r="IM1442" s="16"/>
      <c r="IN1442" s="16"/>
      <c r="IO1442" s="16"/>
      <c r="IP1442" s="16"/>
      <c r="IQ1442" s="16"/>
      <c r="IR1442" s="16"/>
      <c r="IS1442" s="16"/>
      <c r="IT1442" s="16"/>
      <c r="IU1442" s="16"/>
      <c r="IV1442" s="16"/>
      <c r="IW1442" s="16"/>
      <c r="IX1442" s="16"/>
      <c r="IY1442" s="16"/>
      <c r="IZ1442" s="16"/>
      <c r="JA1442" s="16"/>
      <c r="JB1442" s="16"/>
      <c r="JC1442" s="16"/>
      <c r="JD1442" s="16"/>
      <c r="JE1442" s="16"/>
      <c r="JF1442" s="16"/>
      <c r="JG1442" s="16"/>
      <c r="JH1442" s="16"/>
      <c r="JI1442" s="16"/>
      <c r="JJ1442" s="16"/>
      <c r="JK1442" s="16"/>
      <c r="JL1442" s="16"/>
      <c r="JM1442" s="16"/>
      <c r="JN1442" s="16"/>
      <c r="JO1442" s="16"/>
      <c r="JP1442" s="16"/>
      <c r="JQ1442" s="16"/>
      <c r="JR1442" s="16"/>
      <c r="JS1442" s="16"/>
      <c r="JT1442" s="16"/>
      <c r="JU1442" s="16"/>
      <c r="JV1442" s="16"/>
      <c r="JW1442" s="16"/>
      <c r="JX1442" s="16"/>
      <c r="JY1442" s="16"/>
      <c r="JZ1442" s="16"/>
      <c r="KA1442" s="16"/>
      <c r="KB1442" s="16"/>
      <c r="KC1442" s="16"/>
      <c r="KD1442" s="16"/>
      <c r="KE1442" s="16"/>
      <c r="KF1442" s="16"/>
      <c r="KG1442" s="16"/>
      <c r="KH1442" s="16"/>
      <c r="KI1442" s="16"/>
      <c r="KJ1442" s="16"/>
      <c r="KK1442" s="16"/>
      <c r="KL1442" s="16"/>
      <c r="KM1442" s="16"/>
      <c r="KN1442" s="16"/>
      <c r="KO1442" s="16"/>
      <c r="KP1442" s="16"/>
      <c r="KQ1442" s="16"/>
      <c r="KR1442" s="16"/>
      <c r="KS1442" s="16"/>
      <c r="KT1442" s="16"/>
      <c r="KU1442" s="16"/>
      <c r="KV1442" s="16"/>
      <c r="KW1442" s="16"/>
      <c r="KX1442" s="16"/>
      <c r="KY1442" s="16"/>
      <c r="KZ1442" s="16"/>
      <c r="LA1442" s="16"/>
      <c r="LB1442" s="16"/>
      <c r="LC1442" s="16"/>
      <c r="LD1442" s="16"/>
      <c r="LE1442" s="16"/>
      <c r="LF1442" s="16"/>
      <c r="LG1442" s="16"/>
      <c r="LH1442" s="16"/>
      <c r="LI1442" s="16"/>
      <c r="LJ1442" s="16"/>
      <c r="LK1442" s="16"/>
      <c r="LL1442" s="16"/>
      <c r="LM1442" s="16"/>
      <c r="LN1442" s="16"/>
      <c r="LO1442" s="16"/>
      <c r="LP1442" s="16"/>
      <c r="LQ1442" s="16"/>
      <c r="LR1442" s="16"/>
      <c r="LS1442" s="16"/>
      <c r="LT1442" s="16"/>
      <c r="LU1442" s="16"/>
      <c r="LV1442" s="16"/>
      <c r="LW1442" s="16"/>
      <c r="LX1442" s="16"/>
      <c r="LY1442" s="16"/>
      <c r="LZ1442" s="16"/>
      <c r="MA1442" s="16"/>
      <c r="MB1442" s="16"/>
      <c r="MC1442" s="16"/>
      <c r="MD1442" s="16"/>
      <c r="ME1442" s="16"/>
      <c r="MF1442" s="16"/>
      <c r="MG1442" s="16"/>
      <c r="MH1442" s="16"/>
      <c r="MI1442" s="16"/>
      <c r="MJ1442" s="16"/>
      <c r="MK1442" s="16"/>
      <c r="ML1442" s="16"/>
      <c r="MM1442" s="16"/>
      <c r="MN1442" s="16"/>
      <c r="MO1442" s="16"/>
      <c r="MP1442" s="16"/>
      <c r="MQ1442" s="16"/>
      <c r="MR1442" s="16"/>
      <c r="MS1442" s="16"/>
      <c r="MT1442" s="16"/>
      <c r="MU1442" s="16"/>
      <c r="MV1442" s="16"/>
      <c r="MW1442" s="16"/>
      <c r="MX1442" s="16"/>
      <c r="MY1442" s="16"/>
      <c r="MZ1442" s="16"/>
      <c r="NA1442" s="16"/>
      <c r="NB1442" s="16"/>
      <c r="NC1442" s="16"/>
      <c r="ND1442" s="16"/>
      <c r="NE1442" s="16"/>
      <c r="NF1442" s="16"/>
      <c r="NG1442" s="16"/>
      <c r="NH1442" s="16"/>
      <c r="NI1442" s="16"/>
      <c r="NJ1442" s="16"/>
      <c r="NK1442" s="16"/>
      <c r="NL1442" s="16"/>
      <c r="NM1442" s="16"/>
      <c r="NN1442" s="16"/>
      <c r="NO1442" s="16"/>
      <c r="NP1442" s="16"/>
      <c r="NQ1442" s="16"/>
      <c r="NR1442" s="16"/>
      <c r="NS1442" s="16"/>
      <c r="NT1442" s="16"/>
      <c r="NU1442" s="16"/>
      <c r="NV1442" s="16"/>
      <c r="NW1442" s="16"/>
      <c r="NX1442" s="16"/>
      <c r="NY1442" s="16"/>
      <c r="NZ1442" s="16"/>
      <c r="OA1442" s="16"/>
      <c r="OB1442" s="16"/>
      <c r="OC1442" s="16"/>
      <c r="OD1442" s="16"/>
      <c r="OE1442" s="16"/>
      <c r="OF1442" s="16"/>
      <c r="OG1442" s="16"/>
      <c r="OH1442" s="16"/>
      <c r="OI1442" s="16"/>
      <c r="OJ1442" s="16"/>
      <c r="OK1442" s="16"/>
      <c r="OL1442" s="16"/>
      <c r="OM1442" s="16"/>
      <c r="ON1442" s="16"/>
      <c r="OO1442" s="16"/>
      <c r="OP1442" s="16"/>
      <c r="OQ1442" s="16"/>
      <c r="OR1442" s="16"/>
      <c r="OS1442" s="16"/>
      <c r="OT1442" s="16"/>
      <c r="OU1442" s="16"/>
      <c r="OV1442" s="16"/>
      <c r="OW1442" s="16"/>
      <c r="OX1442" s="16"/>
      <c r="OY1442" s="16"/>
      <c r="OZ1442" s="16"/>
      <c r="PA1442" s="16"/>
      <c r="PB1442" s="16"/>
      <c r="PC1442" s="16"/>
      <c r="PD1442" s="16"/>
      <c r="PE1442" s="16"/>
      <c r="PF1442" s="16"/>
      <c r="PG1442" s="16"/>
      <c r="PH1442" s="16"/>
      <c r="PI1442" s="16"/>
      <c r="PJ1442" s="16"/>
      <c r="PK1442" s="16"/>
      <c r="PL1442" s="16"/>
      <c r="PM1442" s="16"/>
      <c r="PN1442" s="16"/>
      <c r="PO1442" s="16"/>
      <c r="PP1442" s="16"/>
      <c r="PQ1442" s="16"/>
      <c r="PR1442" s="16"/>
      <c r="PS1442" s="16"/>
      <c r="PT1442" s="16"/>
      <c r="PU1442" s="16"/>
      <c r="PV1442" s="16"/>
      <c r="PW1442" s="16"/>
      <c r="PX1442" s="16"/>
      <c r="PY1442" s="16"/>
      <c r="PZ1442" s="16"/>
      <c r="QA1442" s="16"/>
      <c r="QB1442" s="16"/>
      <c r="QC1442" s="16"/>
      <c r="QD1442" s="16"/>
      <c r="QE1442" s="16"/>
      <c r="QF1442" s="16"/>
      <c r="QG1442" s="16"/>
      <c r="QH1442" s="16"/>
      <c r="QI1442" s="16"/>
      <c r="QJ1442" s="16"/>
      <c r="QK1442" s="16"/>
      <c r="QL1442" s="16"/>
      <c r="QM1442" s="16"/>
      <c r="QN1442" s="16"/>
      <c r="QO1442" s="16"/>
      <c r="QP1442" s="16"/>
      <c r="QQ1442" s="16"/>
      <c r="QR1442" s="16"/>
      <c r="QS1442" s="16"/>
      <c r="QT1442" s="16"/>
      <c r="QU1442" s="16"/>
      <c r="QV1442" s="16"/>
      <c r="QW1442" s="16"/>
      <c r="QX1442" s="16"/>
      <c r="QY1442" s="16"/>
      <c r="QZ1442" s="16"/>
      <c r="RA1442" s="16"/>
      <c r="RB1442" s="16"/>
      <c r="RC1442" s="16"/>
      <c r="RD1442" s="16"/>
      <c r="RE1442" s="16"/>
      <c r="RF1442" s="16"/>
      <c r="RG1442" s="16"/>
      <c r="RH1442" s="16"/>
      <c r="RI1442" s="16"/>
      <c r="RJ1442" s="16"/>
      <c r="RK1442" s="16"/>
      <c r="RL1442" s="16"/>
      <c r="RM1442" s="16"/>
      <c r="RN1442" s="16"/>
      <c r="RO1442" s="16"/>
      <c r="RP1442" s="16"/>
      <c r="RQ1442" s="16"/>
      <c r="RR1442" s="16"/>
      <c r="RS1442" s="16"/>
      <c r="RT1442" s="16"/>
      <c r="RU1442" s="16"/>
      <c r="RV1442" s="16"/>
      <c r="RW1442" s="16"/>
      <c r="RX1442" s="16"/>
      <c r="RY1442" s="16"/>
      <c r="RZ1442" s="16"/>
      <c r="SA1442" s="16"/>
      <c r="SB1442" s="16"/>
      <c r="SC1442" s="16"/>
      <c r="SD1442" s="16"/>
      <c r="SE1442" s="16"/>
      <c r="SF1442" s="16"/>
      <c r="SG1442" s="16"/>
      <c r="SH1442" s="16"/>
      <c r="SI1442" s="16"/>
      <c r="SJ1442" s="16"/>
      <c r="SK1442" s="16"/>
      <c r="SL1442" s="16"/>
      <c r="SM1442" s="16"/>
      <c r="SN1442" s="16"/>
      <c r="SO1442" s="16"/>
      <c r="SP1442" s="16"/>
      <c r="SQ1442" s="16"/>
      <c r="SR1442" s="16"/>
      <c r="SS1442" s="16"/>
      <c r="ST1442" s="16"/>
      <c r="SU1442" s="16"/>
      <c r="SV1442" s="16"/>
      <c r="SW1442" s="16"/>
      <c r="SX1442" s="16"/>
      <c r="SY1442" s="16"/>
      <c r="SZ1442" s="16"/>
      <c r="TA1442" s="16"/>
      <c r="TB1442" s="16"/>
      <c r="TC1442" s="16"/>
      <c r="TD1442" s="16"/>
      <c r="TE1442" s="16"/>
      <c r="TF1442" s="16"/>
      <c r="TG1442" s="16"/>
      <c r="TH1442" s="16"/>
      <c r="TI1442" s="16"/>
      <c r="TJ1442" s="16"/>
      <c r="TK1442" s="16"/>
      <c r="TL1442" s="16"/>
      <c r="TM1442" s="16"/>
      <c r="TN1442" s="16"/>
      <c r="TO1442" s="16"/>
      <c r="TP1442" s="16"/>
      <c r="TQ1442" s="16"/>
      <c r="TR1442" s="16"/>
      <c r="TS1442" s="16"/>
      <c r="TT1442" s="16"/>
      <c r="TU1442" s="16"/>
      <c r="TV1442" s="16"/>
      <c r="TW1442" s="16"/>
      <c r="TX1442" s="16"/>
      <c r="TY1442" s="16"/>
      <c r="TZ1442" s="16"/>
      <c r="UA1442" s="16"/>
      <c r="UB1442" s="16"/>
      <c r="UC1442" s="16"/>
      <c r="UD1442" s="16"/>
      <c r="UE1442" s="16"/>
      <c r="UF1442" s="16"/>
      <c r="UG1442" s="16"/>
      <c r="UH1442" s="16"/>
      <c r="UI1442" s="16"/>
      <c r="UJ1442" s="16"/>
      <c r="UK1442" s="16"/>
      <c r="UL1442" s="16"/>
      <c r="UM1442" s="16"/>
      <c r="UN1442" s="16"/>
      <c r="UO1442" s="16"/>
      <c r="UP1442" s="16"/>
      <c r="UQ1442" s="16"/>
      <c r="UR1442" s="16"/>
      <c r="US1442" s="16"/>
      <c r="UT1442" s="16"/>
      <c r="UU1442" s="16"/>
      <c r="UV1442" s="16"/>
      <c r="UW1442" s="16"/>
      <c r="UX1442" s="16"/>
      <c r="UY1442" s="16"/>
      <c r="UZ1442" s="16"/>
      <c r="VA1442" s="16"/>
      <c r="VB1442" s="16"/>
      <c r="VC1442" s="16"/>
      <c r="VD1442" s="16"/>
      <c r="VE1442" s="16"/>
      <c r="VF1442" s="16"/>
      <c r="VG1442" s="16"/>
      <c r="VH1442" s="16"/>
      <c r="VI1442" s="16"/>
      <c r="VJ1442" s="16"/>
      <c r="VK1442" s="16"/>
      <c r="VL1442" s="16"/>
      <c r="VM1442" s="16"/>
      <c r="VN1442" s="16"/>
      <c r="VO1442" s="16"/>
      <c r="VP1442" s="16"/>
      <c r="VQ1442" s="16"/>
      <c r="VR1442" s="16"/>
      <c r="VS1442" s="16"/>
      <c r="VT1442" s="16"/>
      <c r="VU1442" s="16"/>
      <c r="VV1442" s="16"/>
      <c r="VW1442" s="16"/>
      <c r="VX1442" s="16"/>
      <c r="VY1442" s="16"/>
      <c r="VZ1442" s="16"/>
      <c r="WA1442" s="16"/>
      <c r="WB1442" s="16"/>
      <c r="WC1442" s="16"/>
      <c r="WD1442" s="16"/>
      <c r="WE1442" s="16"/>
      <c r="WF1442" s="16"/>
      <c r="WG1442" s="16"/>
      <c r="WH1442" s="16"/>
      <c r="WI1442" s="16"/>
      <c r="WJ1442" s="16"/>
      <c r="WK1442" s="16"/>
      <c r="WL1442" s="16"/>
      <c r="WM1442" s="16"/>
      <c r="WN1442" s="16"/>
      <c r="WO1442" s="16"/>
      <c r="WP1442" s="16"/>
      <c r="WQ1442" s="16"/>
      <c r="WR1442" s="16"/>
      <c r="WS1442" s="16"/>
      <c r="WT1442" s="16"/>
      <c r="WU1442" s="16"/>
      <c r="WV1442" s="16"/>
      <c r="WW1442" s="16"/>
      <c r="WX1442" s="16"/>
      <c r="WY1442" s="16"/>
      <c r="WZ1442" s="16"/>
      <c r="XA1442" s="16"/>
      <c r="XB1442" s="16"/>
      <c r="XC1442" s="16"/>
      <c r="XD1442" s="16"/>
      <c r="XE1442" s="16"/>
      <c r="XF1442" s="16"/>
      <c r="XG1442" s="16"/>
      <c r="XH1442" s="16"/>
      <c r="XI1442" s="16"/>
      <c r="XJ1442" s="16"/>
      <c r="XK1442" s="16"/>
      <c r="XL1442" s="16"/>
      <c r="XM1442" s="16"/>
      <c r="XN1442" s="16"/>
      <c r="XO1442" s="16"/>
      <c r="XP1442" s="16"/>
      <c r="XQ1442" s="16"/>
      <c r="XR1442" s="16"/>
      <c r="XS1442" s="16"/>
      <c r="XT1442" s="16"/>
      <c r="XU1442" s="16"/>
      <c r="XV1442" s="16"/>
      <c r="XW1442" s="16"/>
      <c r="XX1442" s="16"/>
      <c r="XY1442" s="16"/>
      <c r="XZ1442" s="16"/>
      <c r="YA1442" s="16"/>
      <c r="YB1442" s="16"/>
      <c r="YC1442" s="16"/>
      <c r="YD1442" s="16"/>
      <c r="YE1442" s="16"/>
      <c r="YF1442" s="16"/>
      <c r="YG1442" s="16"/>
      <c r="YH1442" s="16"/>
      <c r="YI1442" s="16"/>
      <c r="YJ1442" s="16"/>
      <c r="YK1442" s="16"/>
      <c r="YL1442" s="16"/>
      <c r="YM1442" s="16"/>
      <c r="YN1442" s="16"/>
      <c r="YO1442" s="16"/>
      <c r="YP1442" s="16"/>
      <c r="YQ1442" s="16"/>
      <c r="YR1442" s="16"/>
      <c r="YS1442" s="16"/>
      <c r="YT1442" s="16"/>
      <c r="YU1442" s="16"/>
      <c r="YV1442" s="16"/>
      <c r="YW1442" s="16"/>
      <c r="YX1442" s="16"/>
      <c r="YY1442" s="16"/>
      <c r="YZ1442" s="16"/>
      <c r="ZA1442" s="16"/>
      <c r="ZB1442" s="16"/>
      <c r="ZC1442" s="16"/>
      <c r="ZD1442" s="16"/>
      <c r="ZE1442" s="16"/>
      <c r="ZF1442" s="16"/>
      <c r="ZG1442" s="16"/>
      <c r="ZH1442" s="16"/>
      <c r="ZI1442" s="16"/>
      <c r="ZJ1442" s="16"/>
      <c r="ZK1442" s="16"/>
      <c r="ZL1442" s="16"/>
      <c r="ZM1442" s="16"/>
      <c r="ZN1442" s="16"/>
      <c r="ZO1442" s="16"/>
      <c r="ZP1442" s="16"/>
      <c r="ZQ1442" s="16"/>
      <c r="ZR1442" s="16"/>
      <c r="ZS1442" s="16"/>
      <c r="ZT1442" s="16"/>
      <c r="ZU1442" s="16"/>
      <c r="ZV1442" s="16"/>
      <c r="ZW1442" s="16"/>
      <c r="ZX1442" s="16"/>
      <c r="ZY1442" s="16"/>
      <c r="ZZ1442" s="16"/>
      <c r="AAA1442" s="16"/>
      <c r="AAB1442" s="16"/>
      <c r="AAC1442" s="16"/>
      <c r="AAD1442" s="16"/>
      <c r="AAE1442" s="16"/>
      <c r="AAF1442" s="16"/>
      <c r="AAG1442" s="16"/>
      <c r="AAH1442" s="16"/>
      <c r="AAI1442" s="16"/>
      <c r="AAJ1442" s="16"/>
      <c r="AAK1442" s="16"/>
      <c r="AAL1442" s="16"/>
      <c r="AAM1442" s="16"/>
      <c r="AAN1442" s="16"/>
      <c r="AAO1442" s="16"/>
      <c r="AAP1442" s="16"/>
      <c r="AAQ1442" s="16"/>
      <c r="AAR1442" s="16"/>
      <c r="AAS1442" s="16"/>
      <c r="AAT1442" s="16"/>
      <c r="AAU1442" s="16"/>
      <c r="AAV1442" s="16"/>
      <c r="AAW1442" s="16"/>
      <c r="AAX1442" s="16"/>
      <c r="AAY1442" s="16"/>
      <c r="AAZ1442" s="16"/>
      <c r="ABA1442" s="16"/>
      <c r="ABB1442" s="16"/>
      <c r="ABC1442" s="16"/>
      <c r="ABD1442" s="16"/>
      <c r="ABE1442" s="16"/>
      <c r="ABF1442" s="16"/>
      <c r="ABG1442" s="16"/>
      <c r="ABH1442" s="16"/>
      <c r="ABI1442" s="16"/>
      <c r="ABJ1442" s="16"/>
      <c r="ABK1442" s="16"/>
      <c r="ABL1442" s="16"/>
      <c r="ABM1442" s="16"/>
      <c r="ABN1442" s="16"/>
      <c r="ABO1442" s="16"/>
      <c r="ABP1442" s="16"/>
      <c r="ABQ1442" s="16"/>
      <c r="ABR1442" s="16"/>
      <c r="ABS1442" s="16"/>
      <c r="ABT1442" s="16"/>
      <c r="ABU1442" s="16"/>
      <c r="ABV1442" s="16"/>
      <c r="ABW1442" s="16"/>
      <c r="ABX1442" s="16"/>
      <c r="ABY1442" s="16"/>
      <c r="ABZ1442" s="16"/>
      <c r="ACA1442" s="16"/>
      <c r="ACB1442" s="16"/>
      <c r="ACC1442" s="16"/>
      <c r="ACD1442" s="16"/>
      <c r="ACE1442" s="16"/>
      <c r="ACF1442" s="16"/>
      <c r="ACG1442" s="16"/>
      <c r="ACH1442" s="16"/>
      <c r="ACI1442" s="16"/>
      <c r="ACJ1442" s="16"/>
      <c r="ACK1442" s="16"/>
      <c r="ACL1442" s="16"/>
      <c r="ACM1442" s="16"/>
      <c r="ACN1442" s="16"/>
      <c r="ACO1442" s="16"/>
      <c r="ACP1442" s="16"/>
      <c r="ACQ1442" s="16"/>
      <c r="ACR1442" s="16"/>
      <c r="ACS1442" s="16"/>
      <c r="ACT1442" s="16"/>
      <c r="ACU1442" s="16"/>
      <c r="ACV1442" s="16"/>
      <c r="ACW1442" s="16"/>
      <c r="ACX1442" s="16"/>
      <c r="ACY1442" s="16"/>
      <c r="ACZ1442" s="16"/>
      <c r="ADA1442" s="16"/>
      <c r="ADB1442" s="16"/>
      <c r="ADC1442" s="16"/>
      <c r="ADD1442" s="16"/>
      <c r="ADE1442" s="16"/>
      <c r="ADF1442" s="16"/>
      <c r="ADG1442" s="16"/>
      <c r="ADH1442" s="16"/>
      <c r="ADI1442" s="16"/>
      <c r="ADJ1442" s="16"/>
      <c r="ADK1442" s="16"/>
      <c r="ADL1442" s="16"/>
      <c r="ADM1442" s="16"/>
      <c r="ADN1442" s="16"/>
      <c r="ADO1442" s="16"/>
      <c r="ADP1442" s="16"/>
      <c r="ADQ1442" s="16"/>
      <c r="ADR1442" s="16"/>
      <c r="ADS1442" s="16"/>
      <c r="ADT1442" s="16"/>
      <c r="ADU1442" s="16"/>
      <c r="ADV1442" s="16"/>
      <c r="ADW1442" s="16"/>
      <c r="ADX1442" s="16"/>
      <c r="ADY1442" s="16"/>
      <c r="ADZ1442" s="16"/>
      <c r="AEA1442" s="16"/>
      <c r="AEB1442" s="16"/>
      <c r="AEC1442" s="16"/>
      <c r="AED1442" s="16"/>
      <c r="AEE1442" s="16"/>
      <c r="AEF1442" s="16"/>
      <c r="AEG1442" s="16"/>
      <c r="AEH1442" s="16"/>
      <c r="AEI1442" s="16"/>
      <c r="AEJ1442" s="16"/>
      <c r="AEK1442" s="16"/>
      <c r="AEL1442" s="16"/>
      <c r="AEM1442" s="16"/>
      <c r="AEN1442" s="16"/>
      <c r="AEO1442" s="16"/>
      <c r="AEP1442" s="16"/>
      <c r="AEQ1442" s="16"/>
      <c r="AER1442" s="16"/>
      <c r="AES1442" s="16"/>
      <c r="AET1442" s="16"/>
      <c r="AEU1442" s="16"/>
      <c r="AEV1442" s="16"/>
      <c r="AEW1442" s="16"/>
      <c r="AEX1442" s="16"/>
      <c r="AEY1442" s="16"/>
      <c r="AEZ1442" s="16"/>
      <c r="AFA1442" s="16"/>
      <c r="AFB1442" s="16"/>
      <c r="AFC1442" s="16"/>
      <c r="AFD1442" s="16"/>
      <c r="AFE1442" s="16"/>
      <c r="AFF1442" s="16"/>
      <c r="AFG1442" s="16"/>
      <c r="AFH1442" s="16"/>
      <c r="AFI1442" s="16"/>
      <c r="AFJ1442" s="16"/>
      <c r="AFK1442" s="16"/>
      <c r="AFL1442" s="16"/>
      <c r="AFM1442" s="16"/>
      <c r="AFN1442" s="16"/>
      <c r="AFO1442" s="16"/>
      <c r="AFP1442" s="16"/>
      <c r="AFQ1442" s="16"/>
      <c r="AFR1442" s="16"/>
      <c r="AFS1442" s="16"/>
      <c r="AFT1442" s="16"/>
      <c r="AFU1442" s="16"/>
      <c r="AFV1442" s="16"/>
      <c r="AFW1442" s="16"/>
      <c r="AFX1442" s="16"/>
      <c r="AFY1442" s="16"/>
      <c r="AFZ1442" s="16"/>
      <c r="AGA1442" s="16"/>
      <c r="AGB1442" s="16"/>
      <c r="AGC1442" s="16"/>
      <c r="AGD1442" s="16"/>
      <c r="AGE1442" s="16"/>
      <c r="AGF1442" s="16"/>
      <c r="AGG1442" s="16"/>
      <c r="AGH1442" s="16"/>
      <c r="AGI1442" s="16"/>
      <c r="AGJ1442" s="16"/>
      <c r="AGK1442" s="16"/>
      <c r="AGL1442" s="16"/>
      <c r="AGM1442" s="16"/>
      <c r="AGN1442" s="16"/>
      <c r="AGO1442" s="16"/>
      <c r="AGP1442" s="16"/>
      <c r="AGQ1442" s="16"/>
      <c r="AGR1442" s="16"/>
      <c r="AGS1442" s="16"/>
      <c r="AGT1442" s="16"/>
      <c r="AGU1442" s="16"/>
      <c r="AGV1442" s="16"/>
      <c r="AGW1442" s="16"/>
      <c r="AGX1442" s="16"/>
      <c r="AGY1442" s="16"/>
      <c r="AGZ1442" s="16"/>
      <c r="AHA1442" s="16"/>
      <c r="AHB1442" s="16"/>
      <c r="AHC1442" s="16"/>
      <c r="AHD1442" s="16"/>
      <c r="AHE1442" s="16"/>
      <c r="AHF1442" s="16"/>
      <c r="AHG1442" s="16"/>
      <c r="AHH1442" s="16"/>
      <c r="AHI1442" s="16"/>
      <c r="AHJ1442" s="16"/>
      <c r="AHK1442" s="16"/>
      <c r="AHL1442" s="16"/>
      <c r="AHM1442" s="16"/>
      <c r="AHN1442" s="16"/>
      <c r="AHO1442" s="16"/>
      <c r="AHP1442" s="16"/>
      <c r="AHQ1442" s="16"/>
      <c r="AHR1442" s="16"/>
      <c r="AHS1442" s="16"/>
      <c r="AHT1442" s="16"/>
      <c r="AHU1442" s="16"/>
      <c r="AHV1442" s="16"/>
      <c r="AHW1442" s="16"/>
      <c r="AHX1442" s="16"/>
      <c r="AHY1442" s="16"/>
      <c r="AHZ1442" s="16"/>
      <c r="AIA1442" s="16"/>
      <c r="AIB1442" s="16"/>
      <c r="AIC1442" s="16"/>
      <c r="AID1442" s="16"/>
      <c r="AIE1442" s="16"/>
      <c r="AIF1442" s="16"/>
      <c r="AIG1442" s="16"/>
      <c r="AIH1442" s="16"/>
      <c r="AII1442" s="16"/>
      <c r="AIJ1442" s="16"/>
      <c r="AIK1442" s="16"/>
      <c r="AIL1442" s="16"/>
      <c r="AIM1442" s="16"/>
      <c r="AIN1442" s="16"/>
      <c r="AIO1442" s="16"/>
      <c r="AIP1442" s="16"/>
      <c r="AIQ1442" s="16"/>
      <c r="AIR1442" s="16"/>
      <c r="AIS1442" s="16"/>
      <c r="AIT1442" s="16"/>
      <c r="AIU1442" s="16"/>
      <c r="AIV1442" s="16"/>
      <c r="AIW1442" s="16"/>
      <c r="AIX1442" s="16"/>
      <c r="AIY1442" s="16"/>
      <c r="AIZ1442" s="16"/>
      <c r="AJA1442" s="16"/>
      <c r="AJB1442" s="16"/>
      <c r="AJC1442" s="16"/>
      <c r="AJD1442" s="16"/>
      <c r="AJE1442" s="16"/>
      <c r="AJF1442" s="16"/>
      <c r="AJG1442" s="16"/>
      <c r="AJH1442" s="16"/>
      <c r="AJI1442" s="16"/>
      <c r="AJJ1442" s="16"/>
      <c r="AJK1442" s="16"/>
      <c r="AJL1442" s="16"/>
      <c r="AJM1442" s="16"/>
      <c r="AJN1442" s="16"/>
      <c r="AJO1442" s="16"/>
      <c r="AJP1442" s="16"/>
      <c r="AJQ1442" s="16"/>
      <c r="AJR1442" s="16"/>
      <c r="AJS1442" s="16"/>
      <c r="AJT1442" s="16"/>
      <c r="AJU1442" s="16"/>
      <c r="AJV1442" s="16"/>
      <c r="AJW1442" s="16"/>
      <c r="AJX1442" s="16"/>
      <c r="AJY1442" s="16"/>
      <c r="AJZ1442" s="16"/>
      <c r="AKA1442" s="16"/>
      <c r="AKB1442" s="16"/>
      <c r="AKC1442" s="16"/>
      <c r="AKD1442" s="16"/>
      <c r="AKE1442" s="16"/>
      <c r="AKF1442" s="16"/>
      <c r="AKG1442" s="16"/>
      <c r="AKH1442" s="16"/>
      <c r="AKI1442" s="16"/>
      <c r="AKJ1442" s="16"/>
      <c r="AKK1442" s="16"/>
      <c r="AKL1442" s="16"/>
      <c r="AKM1442" s="16"/>
      <c r="AKN1442" s="16"/>
      <c r="AKO1442" s="16"/>
      <c r="AKP1442" s="16"/>
      <c r="AKQ1442" s="16"/>
      <c r="AKR1442" s="16"/>
      <c r="AKS1442" s="16"/>
      <c r="AKT1442" s="16"/>
      <c r="AKU1442" s="16"/>
      <c r="AKV1442" s="16"/>
      <c r="AKW1442" s="16"/>
      <c r="AKX1442" s="16"/>
      <c r="AKY1442" s="16"/>
      <c r="AKZ1442" s="16"/>
      <c r="ALA1442" s="16"/>
      <c r="ALB1442" s="16"/>
      <c r="ALC1442" s="16"/>
      <c r="ALD1442" s="16"/>
      <c r="ALE1442" s="16"/>
      <c r="ALF1442" s="16"/>
      <c r="ALG1442" s="16"/>
      <c r="ALH1442" s="16"/>
      <c r="ALI1442" s="16"/>
      <c r="ALJ1442" s="16"/>
      <c r="ALK1442" s="16"/>
      <c r="ALL1442" s="16"/>
      <c r="ALM1442" s="16"/>
      <c r="ALN1442" s="16"/>
      <c r="ALO1442" s="16"/>
      <c r="ALP1442" s="16"/>
      <c r="ALQ1442" s="16"/>
      <c r="ALR1442" s="16"/>
      <c r="ALS1442" s="16"/>
      <c r="ALT1442" s="16"/>
      <c r="ALU1442" s="16"/>
      <c r="ALV1442" s="16"/>
      <c r="ALW1442" s="16"/>
      <c r="ALX1442" s="16"/>
      <c r="ALY1442" s="16"/>
      <c r="ALZ1442" s="16"/>
      <c r="AMA1442" s="16"/>
      <c r="AMB1442" s="16"/>
      <c r="AMC1442" s="16"/>
      <c r="AMD1442" s="16"/>
      <c r="AME1442" s="16"/>
      <c r="AMF1442" s="16"/>
      <c r="AMG1442" s="16"/>
      <c r="AMH1442" s="16"/>
      <c r="AMI1442" s="16"/>
      <c r="AMJ1442" s="16"/>
      <c r="AMK1442" s="16"/>
      <c r="AML1442" s="16"/>
      <c r="AMM1442" s="16"/>
      <c r="AMN1442" s="16"/>
      <c r="AMO1442" s="16"/>
      <c r="AMP1442" s="16"/>
      <c r="AMQ1442" s="16"/>
      <c r="AMR1442" s="16"/>
      <c r="AMS1442" s="16"/>
      <c r="AMT1442" s="16"/>
      <c r="AMU1442" s="16"/>
      <c r="AMV1442" s="16"/>
      <c r="AMW1442" s="16"/>
      <c r="AMX1442" s="16"/>
      <c r="AMY1442" s="16"/>
      <c r="AMZ1442" s="16"/>
      <c r="ANA1442" s="16"/>
      <c r="ANB1442" s="16"/>
      <c r="ANC1442" s="16"/>
      <c r="AND1442" s="16"/>
      <c r="ANE1442" s="16"/>
      <c r="ANF1442" s="16"/>
      <c r="ANG1442" s="16"/>
      <c r="ANH1442" s="16"/>
      <c r="ANI1442" s="16"/>
      <c r="ANJ1442" s="16"/>
      <c r="ANK1442" s="16"/>
      <c r="ANL1442" s="16"/>
      <c r="ANM1442" s="16"/>
      <c r="ANN1442" s="16"/>
      <c r="ANO1442" s="16"/>
      <c r="ANP1442" s="16"/>
      <c r="ANQ1442" s="16"/>
      <c r="ANR1442" s="16"/>
      <c r="ANS1442" s="16"/>
      <c r="ANT1442" s="16"/>
      <c r="ANU1442" s="16"/>
      <c r="ANV1442" s="16"/>
      <c r="ANW1442" s="16"/>
      <c r="ANX1442" s="16"/>
      <c r="ANY1442" s="16"/>
      <c r="ANZ1442" s="16"/>
      <c r="AOA1442" s="16"/>
      <c r="AOB1442" s="16"/>
      <c r="AOC1442" s="16"/>
      <c r="AOD1442" s="16"/>
      <c r="AOE1442" s="16"/>
      <c r="AOF1442" s="16"/>
      <c r="AOG1442" s="16"/>
      <c r="AOH1442" s="16"/>
      <c r="AOI1442" s="16"/>
      <c r="AOJ1442" s="16"/>
      <c r="AOK1442" s="16"/>
      <c r="AOL1442" s="16"/>
      <c r="AOM1442" s="16"/>
      <c r="AON1442" s="16"/>
      <c r="AOO1442" s="16"/>
      <c r="AOP1442" s="16"/>
      <c r="AOQ1442" s="16"/>
      <c r="AOR1442" s="16"/>
      <c r="AOS1442" s="16"/>
      <c r="AOT1442" s="16"/>
      <c r="AOU1442" s="16"/>
      <c r="AOV1442" s="16"/>
      <c r="AOW1442" s="16"/>
      <c r="AOX1442" s="16"/>
      <c r="AOY1442" s="16"/>
      <c r="AOZ1442" s="16"/>
      <c r="APA1442" s="16"/>
      <c r="APB1442" s="16"/>
      <c r="APC1442" s="16"/>
      <c r="APD1442" s="16"/>
      <c r="APE1442" s="16"/>
      <c r="APF1442" s="16"/>
      <c r="APG1442" s="16"/>
      <c r="APH1442" s="16"/>
      <c r="API1442" s="16"/>
      <c r="APJ1442" s="16"/>
      <c r="APK1442" s="16"/>
      <c r="APL1442" s="16"/>
      <c r="APM1442" s="16"/>
      <c r="APN1442" s="16"/>
      <c r="APO1442" s="16"/>
      <c r="APP1442" s="16"/>
      <c r="APQ1442" s="16"/>
      <c r="APR1442" s="16"/>
      <c r="APS1442" s="16"/>
      <c r="APT1442" s="16"/>
      <c r="APU1442" s="16"/>
      <c r="APV1442" s="16"/>
      <c r="APW1442" s="16"/>
      <c r="APX1442" s="16"/>
      <c r="APY1442" s="16"/>
      <c r="APZ1442" s="16"/>
      <c r="AQA1442" s="16"/>
      <c r="AQB1442" s="16"/>
      <c r="AQC1442" s="16"/>
      <c r="AQD1442" s="16"/>
      <c r="AQE1442" s="16"/>
      <c r="AQF1442" s="16"/>
      <c r="AQG1442" s="16"/>
      <c r="AQH1442" s="16"/>
      <c r="AQI1442" s="16"/>
      <c r="AQJ1442" s="16"/>
      <c r="AQK1442" s="16"/>
      <c r="AQL1442" s="16"/>
      <c r="AQM1442" s="16"/>
      <c r="AQN1442" s="16"/>
      <c r="AQO1442" s="16"/>
      <c r="AQP1442" s="16"/>
      <c r="AQQ1442" s="16"/>
      <c r="AQR1442" s="16"/>
      <c r="AQS1442" s="16"/>
      <c r="AQT1442" s="16"/>
      <c r="AQU1442" s="16"/>
      <c r="AQV1442" s="16"/>
      <c r="AQW1442" s="16"/>
      <c r="AQX1442" s="16"/>
      <c r="AQY1442" s="16"/>
      <c r="AQZ1442" s="16"/>
      <c r="ARA1442" s="16"/>
      <c r="ARB1442" s="16"/>
      <c r="ARC1442" s="16"/>
      <c r="ARD1442" s="16"/>
      <c r="ARE1442" s="16"/>
      <c r="ARF1442" s="16"/>
      <c r="ARG1442" s="16"/>
      <c r="ARH1442" s="16"/>
      <c r="ARI1442" s="16"/>
      <c r="ARJ1442" s="16"/>
      <c r="ARK1442" s="16"/>
      <c r="ARL1442" s="16"/>
      <c r="ARM1442" s="16"/>
      <c r="ARN1442" s="16"/>
      <c r="ARO1442" s="16"/>
      <c r="ARP1442" s="16"/>
      <c r="ARQ1442" s="16"/>
      <c r="ARR1442" s="16"/>
      <c r="ARS1442" s="16"/>
      <c r="ART1442" s="16"/>
      <c r="ARU1442" s="16"/>
      <c r="ARV1442" s="16"/>
      <c r="ARW1442" s="16"/>
      <c r="ARX1442" s="16"/>
      <c r="ARY1442" s="16"/>
      <c r="ARZ1442" s="16"/>
      <c r="ASA1442" s="16"/>
      <c r="ASB1442" s="16"/>
      <c r="ASC1442" s="16"/>
      <c r="ASD1442" s="16"/>
      <c r="ASE1442" s="16"/>
      <c r="ASF1442" s="16"/>
      <c r="ASG1442" s="16"/>
      <c r="ASH1442" s="16"/>
      <c r="ASI1442" s="16"/>
      <c r="ASJ1442" s="16"/>
      <c r="ASK1442" s="16"/>
      <c r="ASL1442" s="16"/>
      <c r="ASM1442" s="16"/>
      <c r="ASN1442" s="16"/>
      <c r="ASO1442" s="16"/>
      <c r="ASP1442" s="16"/>
      <c r="ASQ1442" s="16"/>
      <c r="ASR1442" s="16"/>
      <c r="ASS1442" s="16"/>
      <c r="AST1442" s="16"/>
      <c r="ASU1442" s="16"/>
      <c r="ASV1442" s="16"/>
      <c r="ASW1442" s="16"/>
      <c r="ASX1442" s="16"/>
      <c r="ASY1442" s="16"/>
      <c r="ASZ1442" s="16"/>
      <c r="ATA1442" s="16"/>
      <c r="ATB1442" s="16"/>
      <c r="ATC1442" s="16"/>
      <c r="ATD1442" s="16"/>
      <c r="ATE1442" s="16"/>
      <c r="ATF1442" s="16"/>
      <c r="ATG1442" s="16"/>
      <c r="ATH1442" s="16"/>
      <c r="ATI1442" s="16"/>
      <c r="ATJ1442" s="16"/>
      <c r="ATK1442" s="16"/>
      <c r="ATL1442" s="16"/>
      <c r="ATM1442" s="16"/>
      <c r="ATN1442" s="16"/>
      <c r="ATO1442" s="16"/>
      <c r="ATP1442" s="16"/>
      <c r="ATQ1442" s="16"/>
      <c r="ATR1442" s="16"/>
      <c r="ATS1442" s="16"/>
      <c r="ATT1442" s="16"/>
      <c r="ATU1442" s="16"/>
      <c r="ATV1442" s="16"/>
      <c r="ATW1442" s="16"/>
      <c r="ATX1442" s="16"/>
      <c r="ATY1442" s="16"/>
      <c r="ATZ1442" s="16"/>
      <c r="AUA1442" s="16"/>
      <c r="AUB1442" s="16"/>
      <c r="AUC1442" s="16"/>
      <c r="AUD1442" s="16"/>
      <c r="AUE1442" s="16"/>
      <c r="AUF1442" s="16"/>
      <c r="AUG1442" s="16"/>
      <c r="AUH1442" s="16"/>
      <c r="AUI1442" s="16"/>
      <c r="AUJ1442" s="16"/>
      <c r="AUK1442" s="16"/>
      <c r="AUL1442" s="16"/>
      <c r="AUM1442" s="16"/>
      <c r="AUN1442" s="16"/>
      <c r="AUO1442" s="16"/>
      <c r="AUP1442" s="16"/>
      <c r="AUQ1442" s="16"/>
      <c r="AUR1442" s="16"/>
      <c r="AUS1442" s="16"/>
      <c r="AUT1442" s="16"/>
      <c r="AUU1442" s="16"/>
      <c r="AUV1442" s="16"/>
      <c r="AUW1442" s="16"/>
      <c r="AUX1442" s="16"/>
      <c r="AUY1442" s="16"/>
      <c r="AUZ1442" s="16"/>
      <c r="AVA1442" s="16"/>
      <c r="AVB1442" s="16"/>
      <c r="AVC1442" s="16"/>
      <c r="AVD1442" s="16"/>
      <c r="AVE1442" s="16"/>
      <c r="AVF1442" s="16"/>
      <c r="AVG1442" s="16"/>
      <c r="AVH1442" s="16"/>
      <c r="AVI1442" s="16"/>
      <c r="AVJ1442" s="16"/>
      <c r="AVK1442" s="16"/>
      <c r="AVL1442" s="16"/>
      <c r="AVM1442" s="16"/>
      <c r="AVN1442" s="16"/>
      <c r="AVO1442" s="16"/>
      <c r="AVP1442" s="16"/>
      <c r="AVQ1442" s="16"/>
      <c r="AVR1442" s="16"/>
      <c r="AVS1442" s="16"/>
      <c r="AVT1442" s="16"/>
      <c r="AVU1442" s="16"/>
      <c r="AVV1442" s="16"/>
      <c r="AVW1442" s="16"/>
      <c r="AVX1442" s="16"/>
      <c r="AVY1442" s="16"/>
      <c r="AVZ1442" s="16"/>
      <c r="AWA1442" s="16"/>
      <c r="AWB1442" s="16"/>
      <c r="AWC1442" s="16"/>
      <c r="AWD1442" s="16"/>
      <c r="AWE1442" s="16"/>
      <c r="AWF1442" s="16"/>
      <c r="AWG1442" s="16"/>
      <c r="AWH1442" s="16"/>
      <c r="AWI1442" s="16"/>
      <c r="AWJ1442" s="16"/>
      <c r="AWK1442" s="16"/>
      <c r="AWL1442" s="16"/>
      <c r="AWM1442" s="16"/>
      <c r="AWN1442" s="16"/>
      <c r="AWO1442" s="16"/>
      <c r="AWP1442" s="16"/>
      <c r="AWQ1442" s="16"/>
      <c r="AWR1442" s="16"/>
      <c r="AWS1442" s="16"/>
      <c r="AWT1442" s="16"/>
      <c r="AWU1442" s="16"/>
      <c r="AWV1442" s="16"/>
      <c r="AWW1442" s="16"/>
      <c r="AWX1442" s="16"/>
      <c r="AWY1442" s="16"/>
      <c r="AWZ1442" s="16"/>
      <c r="AXA1442" s="16"/>
      <c r="AXB1442" s="16"/>
      <c r="AXC1442" s="16"/>
      <c r="AXD1442" s="16"/>
      <c r="AXE1442" s="16"/>
      <c r="AXF1442" s="16"/>
      <c r="AXG1442" s="16"/>
      <c r="AXH1442" s="16"/>
      <c r="AXI1442" s="16"/>
      <c r="AXJ1442" s="16"/>
      <c r="AXK1442" s="16"/>
      <c r="AXL1442" s="16"/>
      <c r="AXM1442" s="16"/>
      <c r="AXN1442" s="16"/>
      <c r="AXO1442" s="16"/>
      <c r="AXP1442" s="16"/>
      <c r="AXQ1442" s="16"/>
      <c r="AXR1442" s="16"/>
      <c r="AXS1442" s="16"/>
      <c r="AXT1442" s="16"/>
      <c r="AXU1442" s="16"/>
      <c r="AXV1442" s="16"/>
      <c r="AXW1442" s="16"/>
      <c r="AXX1442" s="16"/>
      <c r="AXY1442" s="16"/>
      <c r="AXZ1442" s="16"/>
      <c r="AYA1442" s="16"/>
      <c r="AYB1442" s="16"/>
      <c r="AYC1442" s="16"/>
      <c r="AYD1442" s="16"/>
      <c r="AYE1442" s="16"/>
      <c r="AYF1442" s="16"/>
      <c r="AYG1442" s="16"/>
      <c r="AYH1442" s="16"/>
      <c r="AYI1442" s="16"/>
      <c r="AYJ1442" s="16"/>
      <c r="AYK1442" s="16"/>
      <c r="AYL1442" s="16"/>
      <c r="AYM1442" s="16"/>
      <c r="AYN1442" s="16"/>
      <c r="AYO1442" s="16"/>
      <c r="AYP1442" s="16"/>
      <c r="AYQ1442" s="16"/>
      <c r="AYR1442" s="16"/>
      <c r="AYS1442" s="16"/>
      <c r="AYT1442" s="16"/>
      <c r="AYU1442" s="16"/>
      <c r="AYV1442" s="16"/>
      <c r="AYW1442" s="16"/>
      <c r="AYX1442" s="16"/>
      <c r="AYY1442" s="16"/>
      <c r="AYZ1442" s="16"/>
      <c r="AZA1442" s="16"/>
      <c r="AZB1442" s="16"/>
      <c r="AZC1442" s="16"/>
      <c r="AZD1442" s="16"/>
      <c r="AZE1442" s="16"/>
      <c r="AZF1442" s="16"/>
      <c r="AZG1442" s="16"/>
      <c r="AZH1442" s="16"/>
      <c r="AZI1442" s="16"/>
      <c r="AZJ1442" s="16"/>
      <c r="AZK1442" s="16"/>
      <c r="AZL1442" s="16"/>
      <c r="AZM1442" s="16"/>
      <c r="AZN1442" s="16"/>
      <c r="AZO1442" s="16"/>
      <c r="AZP1442" s="16"/>
      <c r="AZQ1442" s="16"/>
      <c r="AZR1442" s="16"/>
      <c r="AZS1442" s="16"/>
      <c r="AZT1442" s="16"/>
      <c r="AZU1442" s="16"/>
      <c r="AZV1442" s="16"/>
      <c r="AZW1442" s="16"/>
      <c r="AZX1442" s="16"/>
      <c r="AZY1442" s="16"/>
      <c r="AZZ1442" s="16"/>
      <c r="BAA1442" s="16"/>
      <c r="BAB1442" s="16"/>
      <c r="BAC1442" s="16"/>
      <c r="BAD1442" s="16"/>
      <c r="BAE1442" s="16"/>
      <c r="BAF1442" s="16"/>
      <c r="BAG1442" s="16"/>
      <c r="BAH1442" s="16"/>
      <c r="BAI1442" s="16"/>
      <c r="BAJ1442" s="16"/>
      <c r="BAK1442" s="16"/>
      <c r="BAL1442" s="16"/>
      <c r="BAM1442" s="16"/>
      <c r="BAN1442" s="16"/>
      <c r="BAO1442" s="16"/>
      <c r="BAP1442" s="16"/>
      <c r="BAQ1442" s="16"/>
      <c r="BAR1442" s="16"/>
      <c r="BAS1442" s="16"/>
      <c r="BAT1442" s="16"/>
      <c r="BAU1442" s="16"/>
      <c r="BAV1442" s="16"/>
      <c r="BAW1442" s="16"/>
      <c r="BAX1442" s="16"/>
      <c r="BAY1442" s="16"/>
      <c r="BAZ1442" s="16"/>
      <c r="BBA1442" s="16"/>
      <c r="BBB1442" s="16"/>
      <c r="BBC1442" s="16"/>
      <c r="BBD1442" s="16"/>
      <c r="BBE1442" s="16"/>
      <c r="BBF1442" s="16"/>
      <c r="BBG1442" s="16"/>
      <c r="BBH1442" s="16"/>
      <c r="BBI1442" s="16"/>
      <c r="BBJ1442" s="16"/>
      <c r="BBK1442" s="16"/>
      <c r="BBL1442" s="16"/>
      <c r="BBM1442" s="16"/>
      <c r="BBN1442" s="16"/>
      <c r="BBO1442" s="16"/>
      <c r="BBP1442" s="16"/>
      <c r="BBQ1442" s="16"/>
      <c r="BBR1442" s="16"/>
      <c r="BBS1442" s="16"/>
      <c r="BBT1442" s="16"/>
      <c r="BBU1442" s="16"/>
      <c r="BBV1442" s="16"/>
      <c r="BBW1442" s="16"/>
      <c r="BBX1442" s="16"/>
      <c r="BBY1442" s="16"/>
      <c r="BBZ1442" s="16"/>
      <c r="BCA1442" s="16"/>
      <c r="BCB1442" s="16"/>
      <c r="BCC1442" s="16"/>
      <c r="BCD1442" s="16"/>
      <c r="BCE1442" s="16"/>
      <c r="BCF1442" s="16"/>
      <c r="BCG1442" s="16"/>
      <c r="BCH1442" s="16"/>
      <c r="BCI1442" s="16"/>
      <c r="BCJ1442" s="16"/>
      <c r="BCK1442" s="16"/>
      <c r="BCL1442" s="16"/>
      <c r="BCM1442" s="16"/>
      <c r="BCN1442" s="16"/>
      <c r="BCO1442" s="16"/>
      <c r="BCP1442" s="16"/>
      <c r="BCQ1442" s="16"/>
      <c r="BCR1442" s="16"/>
      <c r="BCS1442" s="16"/>
      <c r="BCT1442" s="16"/>
      <c r="BCU1442" s="16"/>
      <c r="BCV1442" s="16"/>
      <c r="BCW1442" s="16"/>
      <c r="BCX1442" s="16"/>
      <c r="BCY1442" s="16"/>
      <c r="BCZ1442" s="16"/>
      <c r="BDA1442" s="16"/>
      <c r="BDB1442" s="16"/>
      <c r="BDC1442" s="16"/>
      <c r="BDD1442" s="16"/>
      <c r="BDE1442" s="16"/>
      <c r="BDF1442" s="16"/>
      <c r="BDG1442" s="16"/>
      <c r="BDH1442" s="16"/>
      <c r="BDI1442" s="16"/>
      <c r="BDJ1442" s="16"/>
      <c r="BDK1442" s="16"/>
      <c r="BDL1442" s="16"/>
      <c r="BDM1442" s="16"/>
      <c r="BDN1442" s="16"/>
      <c r="BDO1442" s="16"/>
      <c r="BDP1442" s="16"/>
      <c r="BDQ1442" s="16"/>
      <c r="BDR1442" s="16"/>
      <c r="BDS1442" s="16"/>
      <c r="BDT1442" s="16"/>
      <c r="BDU1442" s="16"/>
      <c r="BDV1442" s="16"/>
      <c r="BDW1442" s="16"/>
      <c r="BDX1442" s="16"/>
      <c r="BDY1442" s="16"/>
      <c r="BDZ1442" s="16"/>
      <c r="BEA1442" s="16"/>
      <c r="BEB1442" s="16"/>
      <c r="BEC1442" s="16"/>
      <c r="BED1442" s="16"/>
      <c r="BEE1442" s="16"/>
      <c r="BEF1442" s="16"/>
      <c r="BEG1442" s="16"/>
      <c r="BEH1442" s="16"/>
      <c r="BEI1442" s="16"/>
      <c r="BEJ1442" s="16"/>
      <c r="BEK1442" s="16"/>
      <c r="BEL1442" s="16"/>
      <c r="BEM1442" s="16"/>
      <c r="BEN1442" s="16"/>
      <c r="BEO1442" s="16"/>
      <c r="BEP1442" s="16"/>
      <c r="BEQ1442" s="16"/>
      <c r="BER1442" s="16"/>
      <c r="BES1442" s="16"/>
      <c r="BET1442" s="16"/>
      <c r="BEU1442" s="16"/>
      <c r="BEV1442" s="16"/>
      <c r="BEW1442" s="16"/>
      <c r="BEX1442" s="16"/>
      <c r="BEY1442" s="16"/>
      <c r="BEZ1442" s="16"/>
      <c r="BFA1442" s="16"/>
      <c r="BFB1442" s="16"/>
      <c r="BFC1442" s="16"/>
      <c r="BFD1442" s="16"/>
      <c r="BFE1442" s="16"/>
      <c r="BFF1442" s="16"/>
      <c r="BFG1442" s="16"/>
      <c r="BFH1442" s="16"/>
      <c r="BFI1442" s="16"/>
      <c r="BFJ1442" s="16"/>
      <c r="BFK1442" s="16"/>
      <c r="BFL1442" s="16"/>
      <c r="BFM1442" s="16"/>
      <c r="BFN1442" s="16"/>
      <c r="BFO1442" s="16"/>
      <c r="BFP1442" s="16"/>
      <c r="BFQ1442" s="16"/>
      <c r="BFR1442" s="16"/>
      <c r="BFS1442" s="16"/>
      <c r="BFT1442" s="16"/>
      <c r="BFU1442" s="16"/>
      <c r="BFV1442" s="16"/>
      <c r="BFW1442" s="16"/>
      <c r="BFX1442" s="16"/>
      <c r="BFY1442" s="16"/>
      <c r="BFZ1442" s="16"/>
      <c r="BGA1442" s="16"/>
      <c r="BGB1442" s="16"/>
      <c r="BGC1442" s="16"/>
      <c r="BGD1442" s="16"/>
      <c r="BGE1442" s="16"/>
      <c r="BGF1442" s="16"/>
      <c r="BGG1442" s="16"/>
      <c r="BGH1442" s="16"/>
      <c r="BGI1442" s="16"/>
      <c r="BGJ1442" s="16"/>
      <c r="BGK1442" s="16"/>
      <c r="BGL1442" s="16"/>
      <c r="BGM1442" s="16"/>
      <c r="BGN1442" s="16"/>
      <c r="BGO1442" s="16"/>
      <c r="BGP1442" s="16"/>
      <c r="BGQ1442" s="16"/>
      <c r="BGR1442" s="16"/>
      <c r="BGS1442" s="16"/>
      <c r="BGT1442" s="16"/>
      <c r="BGU1442" s="16"/>
      <c r="BGV1442" s="16"/>
      <c r="BGW1442" s="16"/>
      <c r="BGX1442" s="16"/>
      <c r="BGY1442" s="16"/>
      <c r="BGZ1442" s="16"/>
      <c r="BHA1442" s="16"/>
      <c r="BHB1442" s="16"/>
      <c r="BHC1442" s="16"/>
      <c r="BHD1442" s="16"/>
      <c r="BHE1442" s="16"/>
      <c r="BHF1442" s="16"/>
      <c r="BHG1442" s="16"/>
      <c r="BHH1442" s="16"/>
      <c r="BHI1442" s="16"/>
      <c r="BHJ1442" s="16"/>
      <c r="BHK1442" s="16"/>
      <c r="BHL1442" s="16"/>
      <c r="BHM1442" s="16"/>
      <c r="BHN1442" s="16"/>
      <c r="BHO1442" s="16"/>
      <c r="BHP1442" s="16"/>
      <c r="BHQ1442" s="16"/>
      <c r="BHR1442" s="16"/>
      <c r="BHS1442" s="16"/>
      <c r="BHT1442" s="16"/>
      <c r="BHU1442" s="16"/>
      <c r="BHV1442" s="16"/>
      <c r="BHW1442" s="16"/>
      <c r="BHX1442" s="16"/>
      <c r="BHY1442" s="16"/>
      <c r="BHZ1442" s="16"/>
      <c r="BIA1442" s="16"/>
      <c r="BIB1442" s="16"/>
      <c r="BIC1442" s="16"/>
      <c r="BID1442" s="16"/>
      <c r="BIE1442" s="16"/>
      <c r="BIF1442" s="16"/>
      <c r="BIG1442" s="16"/>
      <c r="BIH1442" s="16"/>
      <c r="BII1442" s="16"/>
      <c r="BIJ1442" s="16"/>
      <c r="BIK1442" s="16"/>
      <c r="BIL1442" s="16"/>
      <c r="BIM1442" s="16"/>
      <c r="BIN1442" s="16"/>
      <c r="BIO1442" s="16"/>
      <c r="BIP1442" s="16"/>
      <c r="BIQ1442" s="16"/>
      <c r="BIR1442" s="16"/>
      <c r="BIS1442" s="16"/>
      <c r="BIT1442" s="16"/>
      <c r="BIU1442" s="16"/>
      <c r="BIV1442" s="16"/>
      <c r="BIW1442" s="16"/>
      <c r="BIX1442" s="16"/>
      <c r="BIY1442" s="16"/>
      <c r="BIZ1442" s="16"/>
      <c r="BJA1442" s="16"/>
      <c r="BJB1442" s="16"/>
      <c r="BJC1442" s="16"/>
      <c r="BJD1442" s="16"/>
      <c r="BJE1442" s="16"/>
      <c r="BJF1442" s="16"/>
      <c r="BJG1442" s="16"/>
      <c r="BJH1442" s="16"/>
      <c r="BJI1442" s="16"/>
      <c r="BJJ1442" s="16"/>
      <c r="BJK1442" s="16"/>
      <c r="BJL1442" s="16"/>
      <c r="BJM1442" s="16"/>
      <c r="BJN1442" s="16"/>
      <c r="BJO1442" s="16"/>
      <c r="BJP1442" s="16"/>
      <c r="BJQ1442" s="16"/>
      <c r="BJR1442" s="16"/>
      <c r="BJS1442" s="16"/>
      <c r="BJT1442" s="16"/>
      <c r="BJU1442" s="16"/>
      <c r="BJV1442" s="16"/>
      <c r="BJW1442" s="16"/>
      <c r="BJX1442" s="16"/>
      <c r="BJY1442" s="16"/>
      <c r="BJZ1442" s="16"/>
      <c r="BKA1442" s="16"/>
      <c r="BKB1442" s="16"/>
      <c r="BKC1442" s="16"/>
      <c r="BKD1442" s="16"/>
      <c r="BKE1442" s="16"/>
      <c r="BKF1442" s="16"/>
      <c r="BKG1442" s="16"/>
      <c r="BKH1442" s="16"/>
      <c r="BKI1442" s="16"/>
      <c r="BKJ1442" s="16"/>
      <c r="BKK1442" s="16"/>
      <c r="BKL1442" s="16"/>
      <c r="BKM1442" s="16"/>
      <c r="BKN1442" s="16"/>
      <c r="BKO1442" s="16"/>
      <c r="BKP1442" s="16"/>
      <c r="BKQ1442" s="16"/>
      <c r="BKR1442" s="16"/>
      <c r="BKS1442" s="16"/>
      <c r="BKT1442" s="16"/>
      <c r="BKU1442" s="16"/>
      <c r="BKV1442" s="16"/>
      <c r="BKW1442" s="16"/>
      <c r="BKX1442" s="16"/>
      <c r="BKY1442" s="16"/>
      <c r="BKZ1442" s="16"/>
      <c r="BLA1442" s="16"/>
      <c r="BLB1442" s="16"/>
      <c r="BLC1442" s="16"/>
      <c r="BLD1442" s="16"/>
      <c r="BLE1442" s="16"/>
      <c r="BLF1442" s="16"/>
      <c r="BLG1442" s="16"/>
      <c r="BLH1442" s="16"/>
      <c r="BLI1442" s="16"/>
      <c r="BLJ1442" s="16"/>
      <c r="BLK1442" s="16"/>
      <c r="BLL1442" s="16"/>
      <c r="BLM1442" s="16"/>
      <c r="BLN1442" s="16"/>
      <c r="BLO1442" s="16"/>
      <c r="BLP1442" s="16"/>
      <c r="BLQ1442" s="16"/>
      <c r="BLR1442" s="16"/>
      <c r="BLS1442" s="16"/>
      <c r="BLT1442" s="16"/>
      <c r="BLU1442" s="16"/>
      <c r="BLV1442" s="16"/>
      <c r="BLW1442" s="16"/>
      <c r="BLX1442" s="16"/>
      <c r="BLY1442" s="16"/>
      <c r="BLZ1442" s="16"/>
      <c r="BMA1442" s="16"/>
      <c r="BMB1442" s="16"/>
      <c r="BMC1442" s="16"/>
      <c r="BMD1442" s="16"/>
      <c r="BME1442" s="16"/>
      <c r="BMF1442" s="16"/>
      <c r="BMG1442" s="16"/>
      <c r="BMH1442" s="16"/>
      <c r="BMI1442" s="16"/>
      <c r="BMJ1442" s="16"/>
      <c r="BMK1442" s="16"/>
      <c r="BML1442" s="16"/>
      <c r="BMM1442" s="16"/>
      <c r="BMN1442" s="16"/>
      <c r="BMO1442" s="16"/>
      <c r="BMP1442" s="16"/>
      <c r="BMQ1442" s="16"/>
      <c r="BMR1442" s="16"/>
    </row>
    <row r="1443" spans="1:1708">
      <c r="A1443" s="1304" t="s">
        <v>3508</v>
      </c>
      <c r="B1443" s="1311"/>
      <c r="C1443" s="1304"/>
      <c r="D1443" s="1304" t="s">
        <v>3508</v>
      </c>
      <c r="E1443" s="1306" t="s">
        <v>3487</v>
      </c>
      <c r="F1443" s="1307" t="s">
        <v>3488</v>
      </c>
      <c r="G1443" s="1307" t="s">
        <v>184</v>
      </c>
      <c r="H1443" s="1307"/>
      <c r="I1443" s="1307">
        <v>5</v>
      </c>
      <c r="J1443" s="1307"/>
      <c r="K1443" s="1307">
        <v>58.704972849999997</v>
      </c>
      <c r="L1443" s="1307">
        <v>24.791895490000002</v>
      </c>
      <c r="M1443" s="1308" t="s">
        <v>3488</v>
      </c>
      <c r="N1443" s="1309"/>
      <c r="O1443" s="1310" t="s">
        <v>802</v>
      </c>
      <c r="P1443" s="1310" t="s">
        <v>3488</v>
      </c>
      <c r="Q1443" s="1310"/>
      <c r="R1443" s="1025">
        <v>1383</v>
      </c>
      <c r="S1443" s="1025">
        <v>1383</v>
      </c>
      <c r="U1443" s="297"/>
      <c r="V1443"/>
      <c r="W1443" s="16"/>
      <c r="X1443" s="16"/>
      <c r="Y1443" s="16"/>
      <c r="Z1443" s="16"/>
      <c r="AA1443" s="16"/>
      <c r="AB1443" s="16"/>
      <c r="AC1443" s="16"/>
      <c r="AD1443" s="16"/>
      <c r="AE1443" s="16"/>
      <c r="AF1443" s="16"/>
      <c r="AG1443" s="16"/>
      <c r="AH1443" s="16"/>
      <c r="AI1443" s="16"/>
      <c r="AJ1443" s="16"/>
      <c r="AK1443" s="16"/>
      <c r="AL1443" s="16"/>
      <c r="AM1443" s="16"/>
      <c r="AN1443" s="16"/>
      <c r="AO1443" s="16"/>
      <c r="AP1443" s="16"/>
      <c r="AQ1443" s="16"/>
      <c r="AR1443" s="16"/>
      <c r="AS1443" s="16"/>
      <c r="AT1443" s="16"/>
      <c r="AU1443" s="16"/>
      <c r="AV1443" s="16"/>
      <c r="AW1443" s="16"/>
      <c r="AX1443" s="16"/>
      <c r="AY1443" s="16"/>
      <c r="AZ1443" s="16"/>
      <c r="BA1443" s="16"/>
      <c r="BB1443" s="16"/>
      <c r="BC1443" s="16"/>
      <c r="BD1443" s="16"/>
      <c r="BE1443" s="16"/>
      <c r="BF1443" s="16"/>
      <c r="BG1443" s="16"/>
      <c r="BH1443" s="16"/>
      <c r="BI1443" s="16"/>
      <c r="BJ1443" s="16"/>
      <c r="BK1443" s="16"/>
      <c r="BL1443" s="16"/>
      <c r="BM1443" s="16"/>
      <c r="BN1443" s="16"/>
      <c r="BO1443" s="16"/>
      <c r="BP1443" s="16"/>
      <c r="BQ1443" s="16"/>
      <c r="BR1443" s="16"/>
      <c r="BS1443" s="16"/>
      <c r="BT1443" s="16"/>
      <c r="BU1443" s="16"/>
      <c r="BV1443" s="16"/>
      <c r="BW1443" s="16"/>
      <c r="BX1443" s="16"/>
      <c r="BY1443" s="16"/>
      <c r="BZ1443" s="16"/>
      <c r="CA1443" s="16"/>
      <c r="CB1443" s="16"/>
      <c r="CC1443" s="16"/>
      <c r="CD1443" s="16"/>
      <c r="CE1443" s="16"/>
      <c r="CF1443" s="16"/>
      <c r="CG1443" s="16"/>
      <c r="CH1443" s="16"/>
      <c r="CI1443" s="16"/>
      <c r="CJ1443" s="16"/>
      <c r="CK1443" s="16"/>
      <c r="CL1443" s="16"/>
      <c r="CM1443" s="16"/>
      <c r="CN1443" s="16"/>
      <c r="CO1443" s="16"/>
      <c r="CP1443" s="16"/>
      <c r="CQ1443" s="16"/>
      <c r="CR1443" s="16"/>
      <c r="CS1443" s="16"/>
      <c r="CT1443" s="16"/>
      <c r="CU1443" s="16"/>
      <c r="CV1443" s="16"/>
      <c r="CW1443" s="16"/>
      <c r="CX1443" s="16"/>
      <c r="CY1443" s="16"/>
      <c r="CZ1443" s="16"/>
      <c r="DA1443" s="16"/>
      <c r="DB1443" s="16"/>
    </row>
    <row r="1444" spans="1:1708">
      <c r="A1444" s="1304" t="s">
        <v>3509</v>
      </c>
      <c r="B1444" s="1311"/>
      <c r="C1444" s="1304"/>
      <c r="D1444" s="1304" t="s">
        <v>3509</v>
      </c>
      <c r="E1444" s="1306" t="s">
        <v>3510</v>
      </c>
      <c r="F1444" s="1307" t="s">
        <v>3511</v>
      </c>
      <c r="G1444" s="1307" t="s">
        <v>184</v>
      </c>
      <c r="H1444" s="1307"/>
      <c r="I1444" s="1307">
        <v>5</v>
      </c>
      <c r="J1444" s="1307"/>
      <c r="K1444" s="1307">
        <v>58.66303851</v>
      </c>
      <c r="L1444" s="1307">
        <v>24.822075170000002</v>
      </c>
      <c r="M1444" s="1308" t="s">
        <v>3512</v>
      </c>
      <c r="N1444" s="1309"/>
      <c r="O1444" s="1310" t="s">
        <v>2932</v>
      </c>
      <c r="P1444" s="1310" t="s">
        <v>3513</v>
      </c>
      <c r="Q1444" s="1310"/>
      <c r="R1444" s="1025">
        <v>1384</v>
      </c>
      <c r="S1444" s="1025">
        <v>1384</v>
      </c>
      <c r="U1444" s="297"/>
      <c r="V1444"/>
      <c r="W1444" s="16"/>
      <c r="X1444" s="16"/>
      <c r="Y1444" s="16"/>
      <c r="Z1444" s="16"/>
      <c r="AA1444" s="16"/>
      <c r="AB1444" s="16"/>
      <c r="AC1444" s="16"/>
      <c r="AD1444" s="16"/>
      <c r="AE1444" s="16"/>
      <c r="AF1444" s="16"/>
      <c r="AG1444" s="16"/>
      <c r="AH1444" s="16"/>
      <c r="AI1444" s="16"/>
      <c r="AJ1444" s="16"/>
      <c r="AK1444" s="16"/>
      <c r="AL1444" s="16"/>
      <c r="AM1444" s="16"/>
      <c r="AN1444" s="16"/>
      <c r="AO1444" s="16"/>
      <c r="AP1444" s="16"/>
      <c r="AQ1444" s="16"/>
      <c r="AR1444" s="16"/>
      <c r="AS1444" s="16"/>
      <c r="AT1444" s="16"/>
      <c r="AU1444" s="16"/>
      <c r="AV1444" s="16"/>
      <c r="AW1444" s="16"/>
      <c r="AX1444" s="16"/>
      <c r="AY1444" s="16"/>
      <c r="AZ1444" s="16"/>
      <c r="BA1444" s="16"/>
      <c r="BB1444" s="16"/>
      <c r="BC1444" s="16"/>
      <c r="BD1444" s="16"/>
      <c r="BE1444" s="16"/>
      <c r="BF1444" s="16"/>
      <c r="BG1444" s="16"/>
      <c r="BH1444" s="16"/>
      <c r="BI1444" s="16"/>
      <c r="BJ1444" s="16"/>
      <c r="BK1444" s="16"/>
      <c r="BL1444" s="16"/>
      <c r="BM1444" s="16"/>
      <c r="BN1444" s="16"/>
      <c r="BO1444" s="16"/>
      <c r="BP1444" s="16"/>
      <c r="BQ1444" s="16"/>
      <c r="BR1444" s="16"/>
      <c r="BS1444" s="16"/>
      <c r="BT1444" s="16"/>
      <c r="BU1444" s="16"/>
      <c r="BV1444" s="16"/>
      <c r="BW1444" s="16"/>
      <c r="BX1444" s="16"/>
      <c r="BY1444" s="16"/>
      <c r="BZ1444" s="16"/>
      <c r="CA1444" s="16"/>
      <c r="CB1444" s="16"/>
      <c r="CC1444" s="16"/>
      <c r="CD1444" s="16"/>
      <c r="CE1444" s="16"/>
      <c r="CF1444" s="16"/>
      <c r="CG1444" s="16"/>
      <c r="CH1444" s="16"/>
      <c r="CI1444" s="16"/>
      <c r="CJ1444" s="16"/>
      <c r="CK1444" s="16"/>
      <c r="CL1444" s="16"/>
      <c r="CM1444" s="16"/>
      <c r="CN1444" s="16"/>
      <c r="CO1444" s="16"/>
      <c r="CP1444" s="16"/>
      <c r="CQ1444" s="16"/>
      <c r="CR1444" s="16"/>
      <c r="CS1444" s="16"/>
      <c r="CT1444" s="16"/>
      <c r="CU1444" s="16"/>
      <c r="CV1444" s="16"/>
      <c r="CW1444" s="16"/>
      <c r="CX1444" s="16"/>
      <c r="CY1444" s="16"/>
      <c r="CZ1444" s="16"/>
      <c r="DA1444" s="16"/>
      <c r="DB1444" s="16"/>
    </row>
    <row r="1445" spans="1:1708">
      <c r="A1445" s="1304" t="s">
        <v>3514</v>
      </c>
      <c r="B1445" s="1311"/>
      <c r="C1445" s="1304"/>
      <c r="D1445" s="1304" t="s">
        <v>3514</v>
      </c>
      <c r="E1445" s="1306" t="s">
        <v>3510</v>
      </c>
      <c r="F1445" s="1307" t="s">
        <v>3511</v>
      </c>
      <c r="G1445" s="1307" t="s">
        <v>184</v>
      </c>
      <c r="H1445" s="1307"/>
      <c r="I1445" s="1307">
        <v>5</v>
      </c>
      <c r="J1445" s="1307"/>
      <c r="K1445" s="1307">
        <v>58.623859340000003</v>
      </c>
      <c r="L1445" s="1307">
        <v>24.807794139999999</v>
      </c>
      <c r="M1445" s="1308" t="s">
        <v>3515</v>
      </c>
      <c r="N1445" s="1309"/>
      <c r="O1445" s="1310" t="s">
        <v>3516</v>
      </c>
      <c r="P1445" s="1310" t="s">
        <v>3513</v>
      </c>
      <c r="Q1445" s="1310"/>
      <c r="R1445" s="1025">
        <v>1385</v>
      </c>
      <c r="S1445" s="1025">
        <v>1385</v>
      </c>
      <c r="U1445" s="297"/>
      <c r="V1445"/>
      <c r="W1445" s="16"/>
      <c r="X1445" s="16"/>
      <c r="Y1445" s="16"/>
      <c r="Z1445" s="16"/>
      <c r="AA1445" s="16"/>
      <c r="AB1445" s="16"/>
      <c r="AC1445" s="16"/>
      <c r="AD1445" s="16"/>
      <c r="AE1445" s="16"/>
      <c r="AF1445" s="16"/>
      <c r="AG1445" s="16"/>
      <c r="AH1445" s="16"/>
      <c r="AI1445" s="16"/>
      <c r="AJ1445" s="16"/>
      <c r="AK1445" s="16"/>
      <c r="AL1445" s="16"/>
      <c r="AM1445" s="16"/>
      <c r="AN1445" s="16"/>
      <c r="AO1445" s="16"/>
      <c r="AP1445" s="16"/>
      <c r="AQ1445" s="16"/>
      <c r="AR1445" s="16"/>
      <c r="AS1445" s="16"/>
      <c r="AT1445" s="16"/>
      <c r="AU1445" s="16"/>
      <c r="AV1445" s="16"/>
      <c r="AW1445" s="16"/>
      <c r="AX1445" s="16"/>
      <c r="AY1445" s="16"/>
      <c r="AZ1445" s="16"/>
      <c r="BA1445" s="16"/>
      <c r="BB1445" s="16"/>
      <c r="BC1445" s="16"/>
      <c r="BD1445" s="16"/>
      <c r="BE1445" s="16"/>
      <c r="BF1445" s="16"/>
      <c r="BG1445" s="16"/>
      <c r="BH1445" s="16"/>
      <c r="BI1445" s="16"/>
      <c r="BJ1445" s="16"/>
      <c r="BK1445" s="16"/>
      <c r="BL1445" s="16"/>
      <c r="BM1445" s="16"/>
      <c r="BN1445" s="16"/>
      <c r="BO1445" s="16"/>
      <c r="BP1445" s="16"/>
      <c r="BQ1445" s="16"/>
      <c r="BR1445" s="16"/>
      <c r="BS1445" s="16"/>
      <c r="BT1445" s="16"/>
      <c r="BU1445" s="16"/>
      <c r="BV1445" s="16"/>
      <c r="BW1445" s="16"/>
      <c r="BX1445" s="16"/>
      <c r="BY1445" s="16"/>
      <c r="BZ1445" s="16"/>
      <c r="CA1445" s="16"/>
      <c r="CB1445" s="16"/>
      <c r="CC1445" s="16"/>
      <c r="CD1445" s="16"/>
      <c r="CE1445" s="16"/>
      <c r="CF1445" s="16"/>
      <c r="CG1445" s="16"/>
      <c r="CH1445" s="16"/>
      <c r="CI1445" s="16"/>
      <c r="CJ1445" s="16"/>
      <c r="CK1445" s="16"/>
      <c r="CL1445" s="16"/>
      <c r="CM1445" s="16"/>
      <c r="CN1445" s="16"/>
      <c r="CO1445" s="16"/>
      <c r="CP1445" s="16"/>
      <c r="CQ1445" s="16"/>
      <c r="CR1445" s="16"/>
      <c r="CS1445" s="16"/>
      <c r="CT1445" s="16"/>
      <c r="CU1445" s="16"/>
      <c r="CV1445" s="16"/>
      <c r="CW1445" s="16"/>
      <c r="CX1445" s="16"/>
      <c r="CY1445" s="16"/>
      <c r="CZ1445" s="16"/>
      <c r="DA1445" s="16"/>
      <c r="DB1445" s="16"/>
    </row>
    <row r="1446" spans="1:1708">
      <c r="A1446" s="1304" t="s">
        <v>3517</v>
      </c>
      <c r="B1446" s="1312"/>
      <c r="C1446" s="1304"/>
      <c r="D1446" s="1304" t="s">
        <v>3517</v>
      </c>
      <c r="E1446" s="1313" t="s">
        <v>3510</v>
      </c>
      <c r="F1446" s="1307" t="s">
        <v>3511</v>
      </c>
      <c r="G1446" s="1307" t="s">
        <v>184</v>
      </c>
      <c r="H1446" s="1307"/>
      <c r="I1446" s="1307">
        <v>5</v>
      </c>
      <c r="J1446" s="1307"/>
      <c r="K1446" s="1307">
        <v>58.702040439999998</v>
      </c>
      <c r="L1446" s="1307">
        <v>24.792947229999999</v>
      </c>
      <c r="M1446" s="1308" t="s">
        <v>3518</v>
      </c>
      <c r="N1446" s="1309"/>
      <c r="O1446" s="1310" t="s">
        <v>3519</v>
      </c>
      <c r="P1446" s="1310" t="s">
        <v>3513</v>
      </c>
      <c r="Q1446" s="1310"/>
      <c r="R1446" s="1025">
        <v>1386</v>
      </c>
      <c r="S1446" s="1025">
        <v>1386</v>
      </c>
      <c r="U1446" s="297"/>
      <c r="V1446"/>
      <c r="W1446" s="16"/>
      <c r="X1446" s="16"/>
      <c r="Y1446" s="16"/>
      <c r="Z1446" s="16"/>
      <c r="AA1446" s="16"/>
      <c r="AB1446" s="16"/>
      <c r="AC1446" s="16"/>
      <c r="AD1446" s="16"/>
      <c r="AE1446" s="16"/>
      <c r="AF1446" s="16"/>
      <c r="AG1446" s="16"/>
      <c r="AH1446" s="16"/>
      <c r="AI1446" s="16"/>
      <c r="AJ1446" s="16"/>
      <c r="AK1446" s="16"/>
      <c r="AL1446" s="16"/>
      <c r="AM1446" s="16"/>
      <c r="AN1446" s="16"/>
      <c r="AO1446" s="16"/>
      <c r="AP1446" s="16"/>
      <c r="AQ1446" s="16"/>
      <c r="AR1446" s="16"/>
      <c r="AS1446" s="16"/>
      <c r="AT1446" s="16"/>
      <c r="AU1446" s="16"/>
      <c r="AV1446" s="16"/>
      <c r="AW1446" s="16"/>
      <c r="AX1446" s="16"/>
      <c r="AY1446" s="16"/>
      <c r="AZ1446" s="16"/>
      <c r="BA1446" s="16"/>
      <c r="BB1446" s="16"/>
      <c r="BC1446" s="16"/>
      <c r="BD1446" s="16"/>
      <c r="BE1446" s="16"/>
      <c r="BF1446" s="16"/>
      <c r="BG1446" s="16"/>
      <c r="BH1446" s="16"/>
      <c r="BI1446" s="16"/>
      <c r="BJ1446" s="16"/>
      <c r="BK1446" s="16"/>
      <c r="BL1446" s="16"/>
      <c r="BM1446" s="16"/>
      <c r="BN1446" s="16"/>
      <c r="BO1446" s="16"/>
      <c r="BP1446" s="16"/>
      <c r="BQ1446" s="16"/>
      <c r="BR1446" s="16"/>
      <c r="BS1446" s="16"/>
      <c r="BT1446" s="16"/>
      <c r="BU1446" s="16"/>
      <c r="BV1446" s="16"/>
      <c r="BW1446" s="16"/>
      <c r="BX1446" s="16"/>
      <c r="BY1446" s="16"/>
      <c r="BZ1446" s="16"/>
      <c r="CA1446" s="16"/>
      <c r="CB1446" s="16"/>
      <c r="CC1446" s="16"/>
      <c r="CD1446" s="16"/>
      <c r="CE1446" s="16"/>
      <c r="CF1446" s="16"/>
      <c r="CG1446" s="16"/>
      <c r="CH1446" s="16"/>
      <c r="CI1446" s="16"/>
      <c r="CJ1446" s="16"/>
      <c r="CK1446" s="16"/>
      <c r="CL1446" s="16"/>
      <c r="CM1446" s="16"/>
      <c r="CN1446" s="16"/>
      <c r="CO1446" s="16"/>
      <c r="CP1446" s="16"/>
      <c r="CQ1446" s="16"/>
      <c r="CR1446" s="16"/>
      <c r="CS1446" s="16"/>
      <c r="CT1446" s="16"/>
      <c r="CU1446" s="16"/>
      <c r="CV1446" s="16"/>
      <c r="CW1446" s="16"/>
      <c r="CX1446" s="16"/>
      <c r="CY1446" s="16"/>
      <c r="CZ1446" s="16"/>
      <c r="DA1446" s="16"/>
      <c r="DB1446" s="16"/>
    </row>
    <row r="1447" spans="1:1708">
      <c r="A1447" s="1304" t="s">
        <v>3520</v>
      </c>
      <c r="B1447" s="1311"/>
      <c r="C1447" s="1304"/>
      <c r="D1447" s="1304" t="s">
        <v>3520</v>
      </c>
      <c r="E1447" s="1306" t="s">
        <v>3510</v>
      </c>
      <c r="F1447" s="1307" t="s">
        <v>3511</v>
      </c>
      <c r="G1447" s="1307" t="s">
        <v>184</v>
      </c>
      <c r="H1447" s="1307"/>
      <c r="I1447" s="1307">
        <v>3</v>
      </c>
      <c r="J1447" s="1307"/>
      <c r="K1447" s="1307">
        <v>58.887811487999997</v>
      </c>
      <c r="L1447" s="1307">
        <v>24.801144478000001</v>
      </c>
      <c r="M1447" s="1308" t="s">
        <v>3513</v>
      </c>
      <c r="N1447" s="1309"/>
      <c r="O1447" s="1310" t="s">
        <v>2225</v>
      </c>
      <c r="P1447" s="1310" t="s">
        <v>3513</v>
      </c>
      <c r="Q1447" s="1310"/>
      <c r="R1447" s="1025">
        <v>1387</v>
      </c>
      <c r="S1447" s="1025">
        <v>1387</v>
      </c>
      <c r="U1447" s="297"/>
      <c r="V1447"/>
      <c r="W1447" s="16"/>
      <c r="X1447" s="16"/>
      <c r="Y1447" s="16"/>
      <c r="Z1447" s="16"/>
      <c r="AA1447" s="16"/>
      <c r="AB1447" s="16"/>
      <c r="AC1447" s="16"/>
      <c r="AD1447" s="16"/>
      <c r="AE1447" s="16"/>
      <c r="AF1447" s="16"/>
      <c r="AG1447" s="16"/>
      <c r="AH1447" s="16"/>
      <c r="AI1447" s="16"/>
      <c r="AJ1447" s="16"/>
      <c r="AK1447" s="16"/>
      <c r="AL1447" s="16"/>
      <c r="AM1447" s="16"/>
      <c r="AN1447" s="16"/>
      <c r="AO1447" s="16"/>
      <c r="AP1447" s="16"/>
      <c r="AQ1447" s="16"/>
      <c r="AR1447" s="16"/>
      <c r="AS1447" s="16"/>
      <c r="AT1447" s="16"/>
      <c r="AU1447" s="16"/>
      <c r="AV1447" s="16"/>
      <c r="AW1447" s="16"/>
      <c r="AX1447" s="16"/>
      <c r="AY1447" s="16"/>
      <c r="AZ1447" s="16"/>
      <c r="BA1447" s="16"/>
      <c r="BB1447" s="16"/>
      <c r="BC1447" s="16"/>
      <c r="BD1447" s="16"/>
      <c r="BE1447" s="16"/>
      <c r="BF1447" s="16"/>
      <c r="BG1447" s="16"/>
      <c r="BH1447" s="16"/>
      <c r="BI1447" s="16"/>
      <c r="BJ1447" s="16"/>
      <c r="BK1447" s="16"/>
      <c r="BL1447" s="16"/>
      <c r="BM1447" s="16"/>
      <c r="BN1447" s="16"/>
      <c r="BO1447" s="16"/>
      <c r="BP1447" s="16"/>
      <c r="BQ1447" s="16"/>
      <c r="BR1447" s="16"/>
      <c r="BS1447" s="16"/>
      <c r="BT1447" s="16"/>
      <c r="BU1447" s="16"/>
      <c r="BV1447" s="16"/>
      <c r="BW1447" s="16"/>
      <c r="BX1447" s="16"/>
      <c r="BY1447" s="16"/>
      <c r="BZ1447" s="16"/>
      <c r="CA1447" s="16"/>
      <c r="CB1447" s="16"/>
      <c r="CC1447" s="16"/>
      <c r="CD1447" s="16"/>
      <c r="CE1447" s="16"/>
      <c r="CF1447" s="16"/>
      <c r="CG1447" s="16"/>
      <c r="CH1447" s="16"/>
      <c r="CI1447" s="16"/>
      <c r="CJ1447" s="16"/>
      <c r="CK1447" s="16"/>
      <c r="CL1447" s="16"/>
      <c r="CM1447" s="16"/>
      <c r="CN1447" s="16"/>
      <c r="CO1447" s="16"/>
      <c r="CP1447" s="16"/>
      <c r="CQ1447" s="16"/>
      <c r="CR1447" s="16"/>
      <c r="CS1447" s="16"/>
      <c r="CT1447" s="16"/>
      <c r="CU1447" s="16"/>
      <c r="CV1447" s="16"/>
      <c r="CW1447" s="16"/>
      <c r="CX1447" s="16"/>
      <c r="CY1447" s="16"/>
      <c r="CZ1447" s="16"/>
      <c r="DA1447" s="16"/>
      <c r="DB1447" s="16"/>
    </row>
    <row r="1448" spans="1:1708">
      <c r="A1448" s="1304" t="s">
        <v>3521</v>
      </c>
      <c r="B1448" s="1311"/>
      <c r="C1448" s="1304"/>
      <c r="D1448" s="1304" t="s">
        <v>3521</v>
      </c>
      <c r="E1448" s="1306" t="s">
        <v>3510</v>
      </c>
      <c r="F1448" s="1307" t="s">
        <v>3511</v>
      </c>
      <c r="G1448" s="1307" t="s">
        <v>184</v>
      </c>
      <c r="H1448" s="1307"/>
      <c r="I1448" s="1307">
        <v>3</v>
      </c>
      <c r="J1448" s="1307"/>
      <c r="K1448" s="1307">
        <v>58.923422643000002</v>
      </c>
      <c r="L1448" s="1307">
        <v>24.793540296</v>
      </c>
      <c r="M1448" s="1308" t="s">
        <v>3513</v>
      </c>
      <c r="N1448" s="1309"/>
      <c r="O1448" s="1310" t="s">
        <v>3522</v>
      </c>
      <c r="P1448" s="1310" t="s">
        <v>3513</v>
      </c>
      <c r="Q1448" s="1310"/>
      <c r="R1448" s="1025">
        <v>1388</v>
      </c>
      <c r="S1448" s="1025">
        <v>1388</v>
      </c>
      <c r="U1448" s="297"/>
      <c r="V1448"/>
      <c r="W1448" s="16"/>
      <c r="X1448" s="16"/>
      <c r="Y1448" s="16"/>
      <c r="Z1448" s="16"/>
      <c r="AA1448" s="16"/>
      <c r="AB1448" s="16"/>
      <c r="AC1448" s="16"/>
      <c r="AD1448" s="16"/>
      <c r="AE1448" s="16"/>
      <c r="AF1448" s="16"/>
      <c r="AG1448" s="16"/>
      <c r="AH1448" s="16"/>
      <c r="AI1448" s="16"/>
      <c r="AJ1448" s="16"/>
      <c r="AK1448" s="16"/>
      <c r="AL1448" s="16"/>
      <c r="AM1448" s="16"/>
      <c r="AN1448" s="16"/>
      <c r="AO1448" s="16"/>
      <c r="AP1448" s="16"/>
      <c r="AQ1448" s="16"/>
      <c r="AR1448" s="16"/>
      <c r="AS1448" s="16"/>
      <c r="AT1448" s="16"/>
      <c r="AU1448" s="16"/>
      <c r="AV1448" s="16"/>
      <c r="AW1448" s="16"/>
      <c r="AX1448" s="16"/>
      <c r="AY1448" s="16"/>
      <c r="AZ1448" s="16"/>
      <c r="BA1448" s="16"/>
      <c r="BB1448" s="16"/>
      <c r="BC1448" s="16"/>
      <c r="BD1448" s="16"/>
      <c r="BE1448" s="16"/>
      <c r="BF1448" s="16"/>
      <c r="BG1448" s="16"/>
      <c r="BH1448" s="16"/>
      <c r="BI1448" s="16"/>
      <c r="BJ1448" s="16"/>
      <c r="BK1448" s="16"/>
      <c r="BL1448" s="16"/>
      <c r="BM1448" s="16"/>
      <c r="BN1448" s="16"/>
      <c r="BO1448" s="16"/>
      <c r="BP1448" s="16"/>
      <c r="BQ1448" s="16"/>
      <c r="BR1448" s="16"/>
      <c r="BS1448" s="16"/>
      <c r="BT1448" s="16"/>
      <c r="BU1448" s="16"/>
      <c r="BV1448" s="16"/>
      <c r="BW1448" s="16"/>
      <c r="BX1448" s="16"/>
      <c r="BY1448" s="16"/>
      <c r="BZ1448" s="16"/>
      <c r="CA1448" s="16"/>
      <c r="CB1448" s="16"/>
      <c r="CC1448" s="16"/>
      <c r="CD1448" s="16"/>
      <c r="CE1448" s="16"/>
      <c r="CF1448" s="16"/>
      <c r="CG1448" s="16"/>
      <c r="CH1448" s="16"/>
      <c r="CI1448" s="16"/>
      <c r="CJ1448" s="16"/>
      <c r="CK1448" s="16"/>
      <c r="CL1448" s="16"/>
      <c r="CM1448" s="16"/>
      <c r="CN1448" s="16"/>
      <c r="CO1448" s="16"/>
      <c r="CP1448" s="16"/>
      <c r="CQ1448" s="16"/>
      <c r="CR1448" s="16"/>
      <c r="CS1448" s="16"/>
      <c r="CT1448" s="16"/>
      <c r="CU1448" s="16"/>
      <c r="CV1448" s="16"/>
      <c r="CW1448" s="16"/>
      <c r="CX1448" s="16"/>
      <c r="CY1448" s="16"/>
      <c r="CZ1448" s="16"/>
      <c r="DA1448" s="16"/>
      <c r="DB1448" s="16"/>
    </row>
    <row r="1449" spans="1:1708">
      <c r="A1449" s="1304" t="s">
        <v>3523</v>
      </c>
      <c r="B1449" s="1311"/>
      <c r="C1449" s="1304"/>
      <c r="D1449" s="1304" t="s">
        <v>3523</v>
      </c>
      <c r="E1449" s="1306" t="s">
        <v>3510</v>
      </c>
      <c r="F1449" s="1307" t="s">
        <v>3511</v>
      </c>
      <c r="G1449" s="1307" t="s">
        <v>184</v>
      </c>
      <c r="H1449" s="1307"/>
      <c r="I1449" s="1307">
        <v>3</v>
      </c>
      <c r="J1449" s="1307"/>
      <c r="K1449" s="1307">
        <v>58.949213563999997</v>
      </c>
      <c r="L1449" s="1314">
        <v>2478613146</v>
      </c>
      <c r="M1449" s="1308" t="s">
        <v>3513</v>
      </c>
      <c r="N1449" s="1309"/>
      <c r="O1449" s="1310" t="s">
        <v>3524</v>
      </c>
      <c r="P1449" s="1310" t="s">
        <v>3513</v>
      </c>
      <c r="Q1449" s="1310"/>
      <c r="R1449" s="1025">
        <v>1389</v>
      </c>
      <c r="S1449" s="1025">
        <v>1389</v>
      </c>
      <c r="U1449" s="297"/>
      <c r="V1449"/>
      <c r="W1449" s="16"/>
      <c r="X1449" s="16"/>
      <c r="Y1449" s="16"/>
      <c r="Z1449" s="16"/>
      <c r="AA1449" s="16"/>
      <c r="AB1449" s="16"/>
      <c r="AC1449" s="16"/>
      <c r="AD1449" s="16"/>
      <c r="AE1449" s="16"/>
      <c r="AF1449" s="16"/>
      <c r="AG1449" s="16"/>
      <c r="AH1449" s="16"/>
      <c r="AI1449" s="16"/>
      <c r="AJ1449" s="16"/>
      <c r="AK1449" s="16"/>
      <c r="AL1449" s="16"/>
      <c r="AM1449" s="16"/>
      <c r="AN1449" s="16"/>
      <c r="AO1449" s="16"/>
      <c r="AP1449" s="16"/>
      <c r="AQ1449" s="16"/>
      <c r="AR1449" s="16"/>
      <c r="AS1449" s="16"/>
      <c r="AT1449" s="16"/>
      <c r="AU1449" s="16"/>
      <c r="AV1449" s="16"/>
      <c r="AW1449" s="16"/>
      <c r="AX1449" s="16"/>
      <c r="AY1449" s="16"/>
      <c r="AZ1449" s="16"/>
      <c r="BA1449" s="16"/>
      <c r="BB1449" s="16"/>
      <c r="BC1449" s="16"/>
      <c r="BD1449" s="16"/>
      <c r="BE1449" s="16"/>
      <c r="BF1449" s="16"/>
      <c r="BG1449" s="16"/>
      <c r="BH1449" s="16"/>
      <c r="BI1449" s="16"/>
      <c r="BJ1449" s="16"/>
      <c r="BK1449" s="16"/>
      <c r="BL1449" s="16"/>
      <c r="BM1449" s="16"/>
      <c r="BN1449" s="16"/>
      <c r="BO1449" s="16"/>
      <c r="BP1449" s="16"/>
      <c r="BQ1449" s="16"/>
      <c r="BR1449" s="16"/>
      <c r="BS1449" s="16"/>
      <c r="BT1449" s="16"/>
      <c r="BU1449" s="16"/>
      <c r="BV1449" s="16"/>
      <c r="BW1449" s="16"/>
      <c r="BX1449" s="16"/>
      <c r="BY1449" s="16"/>
      <c r="BZ1449" s="16"/>
      <c r="CA1449" s="16"/>
      <c r="CB1449" s="16"/>
      <c r="CC1449" s="16"/>
      <c r="CD1449" s="16"/>
      <c r="CE1449" s="16"/>
      <c r="CF1449" s="16"/>
      <c r="CG1449" s="16"/>
      <c r="CH1449" s="16"/>
      <c r="CI1449" s="16"/>
      <c r="CJ1449" s="16"/>
      <c r="CK1449" s="16"/>
      <c r="CL1449" s="16"/>
      <c r="CM1449" s="16"/>
      <c r="CN1449" s="16"/>
      <c r="CO1449" s="16"/>
      <c r="CP1449" s="16"/>
      <c r="CQ1449" s="16"/>
      <c r="CR1449" s="16"/>
      <c r="CS1449" s="16"/>
      <c r="CT1449" s="16"/>
      <c r="CU1449" s="16"/>
      <c r="CV1449" s="16"/>
      <c r="CW1449" s="16"/>
      <c r="CX1449" s="16"/>
      <c r="CY1449" s="16"/>
      <c r="CZ1449" s="16"/>
      <c r="DA1449" s="16"/>
      <c r="DB1449" s="16"/>
    </row>
    <row r="1450" spans="1:1708">
      <c r="A1450" s="1304" t="s">
        <v>3525</v>
      </c>
      <c r="B1450" s="1311"/>
      <c r="C1450" s="1304"/>
      <c r="D1450" s="1304" t="s">
        <v>3525</v>
      </c>
      <c r="E1450" s="1306" t="s">
        <v>3510</v>
      </c>
      <c r="F1450" s="1307" t="s">
        <v>3511</v>
      </c>
      <c r="G1450" s="1307" t="s">
        <v>184</v>
      </c>
      <c r="H1450" s="1307"/>
      <c r="I1450" s="1307">
        <v>3</v>
      </c>
      <c r="J1450" s="1307"/>
      <c r="K1450" s="1307">
        <v>58.980150801999997</v>
      </c>
      <c r="L1450" s="1307">
        <v>24.765438184000001</v>
      </c>
      <c r="M1450" s="1308" t="s">
        <v>3513</v>
      </c>
      <c r="N1450" s="1309"/>
      <c r="O1450" s="1310" t="s">
        <v>3526</v>
      </c>
      <c r="P1450" s="1310" t="s">
        <v>3513</v>
      </c>
      <c r="Q1450" s="1310"/>
      <c r="R1450" s="1025">
        <v>1390</v>
      </c>
      <c r="S1450" s="1025">
        <v>1390</v>
      </c>
      <c r="U1450" s="297"/>
      <c r="V1450"/>
      <c r="W1450" s="16"/>
      <c r="X1450" s="16"/>
      <c r="Y1450" s="16"/>
      <c r="Z1450" s="16"/>
      <c r="AA1450" s="16"/>
      <c r="AB1450" s="16"/>
      <c r="AC1450" s="16"/>
      <c r="AD1450" s="16"/>
      <c r="AE1450" s="16"/>
      <c r="AF1450" s="16"/>
      <c r="AG1450" s="16"/>
      <c r="AH1450" s="16"/>
      <c r="AI1450" s="16"/>
      <c r="AJ1450" s="16"/>
      <c r="AK1450" s="16"/>
      <c r="AL1450" s="16"/>
      <c r="AM1450" s="16"/>
      <c r="AN1450" s="16"/>
      <c r="AO1450" s="16"/>
      <c r="AP1450" s="16"/>
      <c r="AQ1450" s="16"/>
      <c r="AR1450" s="16"/>
      <c r="AS1450" s="16"/>
      <c r="AT1450" s="16"/>
      <c r="AU1450" s="16"/>
      <c r="AV1450" s="16"/>
      <c r="AW1450" s="16"/>
      <c r="AX1450" s="16"/>
      <c r="AY1450" s="16"/>
      <c r="AZ1450" s="16"/>
      <c r="BA1450" s="16"/>
      <c r="BB1450" s="16"/>
      <c r="BC1450" s="16"/>
      <c r="BD1450" s="16"/>
      <c r="BE1450" s="16"/>
      <c r="BF1450" s="16"/>
      <c r="BG1450" s="16"/>
      <c r="BH1450" s="16"/>
      <c r="BI1450" s="16"/>
      <c r="BJ1450" s="16"/>
      <c r="BK1450" s="16"/>
      <c r="BL1450" s="16"/>
      <c r="BM1450" s="16"/>
      <c r="BN1450" s="16"/>
      <c r="BO1450" s="16"/>
      <c r="BP1450" s="16"/>
      <c r="BQ1450" s="16"/>
      <c r="BR1450" s="16"/>
      <c r="BS1450" s="16"/>
      <c r="BT1450" s="16"/>
      <c r="BU1450" s="16"/>
      <c r="BV1450" s="16"/>
      <c r="BW1450" s="16"/>
      <c r="BX1450" s="16"/>
      <c r="BY1450" s="16"/>
      <c r="BZ1450" s="16"/>
      <c r="CA1450" s="16"/>
      <c r="CB1450" s="16"/>
      <c r="CC1450" s="16"/>
      <c r="CD1450" s="16"/>
      <c r="CE1450" s="16"/>
      <c r="CF1450" s="16"/>
      <c r="CG1450" s="16"/>
      <c r="CH1450" s="16"/>
      <c r="CI1450" s="16"/>
      <c r="CJ1450" s="16"/>
      <c r="CK1450" s="16"/>
      <c r="CL1450" s="16"/>
      <c r="CM1450" s="16"/>
      <c r="CN1450" s="16"/>
      <c r="CO1450" s="16"/>
      <c r="CP1450" s="16"/>
      <c r="CQ1450" s="16"/>
      <c r="CR1450" s="16"/>
      <c r="CS1450" s="16"/>
      <c r="CT1450" s="16"/>
      <c r="CU1450" s="16"/>
      <c r="CV1450" s="16"/>
      <c r="CW1450" s="16"/>
      <c r="CX1450" s="16"/>
      <c r="CY1450" s="16"/>
      <c r="CZ1450" s="16"/>
      <c r="DA1450" s="16"/>
      <c r="DB1450" s="16"/>
    </row>
    <row r="1451" spans="1:1708">
      <c r="A1451" s="1304" t="s">
        <v>3527</v>
      </c>
      <c r="B1451" s="1311"/>
      <c r="C1451" s="1304"/>
      <c r="D1451" s="1304" t="s">
        <v>3527</v>
      </c>
      <c r="E1451" s="1306" t="s">
        <v>3510</v>
      </c>
      <c r="F1451" s="1307" t="s">
        <v>3511</v>
      </c>
      <c r="G1451" s="1307" t="s">
        <v>184</v>
      </c>
      <c r="H1451" s="1307"/>
      <c r="I1451" s="1307">
        <v>3</v>
      </c>
      <c r="J1451" s="1307"/>
      <c r="K1451" s="1307">
        <v>58.998206760999999</v>
      </c>
      <c r="L1451" s="1307">
        <v>24.756317232000001</v>
      </c>
      <c r="M1451" s="1308" t="s">
        <v>3513</v>
      </c>
      <c r="N1451" s="1309"/>
      <c r="O1451" s="1310" t="s">
        <v>1891</v>
      </c>
      <c r="P1451" s="1310" t="s">
        <v>3513</v>
      </c>
      <c r="Q1451" s="1310"/>
      <c r="R1451" s="1025">
        <v>1391</v>
      </c>
      <c r="S1451" s="1025">
        <v>1391</v>
      </c>
      <c r="U1451" s="297"/>
      <c r="V1451"/>
      <c r="W1451" s="16"/>
      <c r="X1451" s="16"/>
      <c r="Y1451" s="16"/>
      <c r="Z1451" s="16"/>
      <c r="AA1451" s="16"/>
      <c r="AB1451" s="16"/>
      <c r="AC1451" s="16"/>
      <c r="AD1451" s="16"/>
      <c r="AE1451" s="16"/>
      <c r="AF1451" s="16"/>
      <c r="AG1451" s="16"/>
      <c r="AH1451" s="16"/>
      <c r="AI1451" s="16"/>
      <c r="AJ1451" s="16"/>
      <c r="AK1451" s="16"/>
      <c r="AL1451" s="16"/>
      <c r="AM1451" s="16"/>
      <c r="AN1451" s="16"/>
      <c r="AO1451" s="16"/>
      <c r="AP1451" s="16"/>
      <c r="AQ1451" s="16"/>
      <c r="AR1451" s="16"/>
      <c r="AS1451" s="16"/>
      <c r="AT1451" s="16"/>
      <c r="AU1451" s="16"/>
      <c r="AV1451" s="16"/>
      <c r="AW1451" s="16"/>
      <c r="AX1451" s="16"/>
      <c r="AY1451" s="16"/>
      <c r="AZ1451" s="16"/>
      <c r="BA1451" s="16"/>
      <c r="BB1451" s="16"/>
      <c r="BC1451" s="16"/>
      <c r="BD1451" s="16"/>
      <c r="BE1451" s="16"/>
      <c r="BF1451" s="16"/>
      <c r="BG1451" s="16"/>
      <c r="BH1451" s="16"/>
      <c r="BI1451" s="16"/>
      <c r="BJ1451" s="16"/>
      <c r="BK1451" s="16"/>
      <c r="BL1451" s="16"/>
      <c r="BM1451" s="16"/>
      <c r="BN1451" s="16"/>
      <c r="BO1451" s="16"/>
      <c r="BP1451" s="16"/>
      <c r="BQ1451" s="16"/>
      <c r="BR1451" s="16"/>
      <c r="BS1451" s="16"/>
      <c r="BT1451" s="16"/>
      <c r="BU1451" s="16"/>
      <c r="BV1451" s="16"/>
      <c r="BW1451" s="16"/>
      <c r="BX1451" s="16"/>
      <c r="BY1451" s="16"/>
      <c r="BZ1451" s="16"/>
      <c r="CA1451" s="16"/>
      <c r="CB1451" s="16"/>
      <c r="CC1451" s="16"/>
      <c r="CD1451" s="16"/>
      <c r="CE1451" s="16"/>
      <c r="CF1451" s="16"/>
      <c r="CG1451" s="16"/>
      <c r="CH1451" s="16"/>
      <c r="CI1451" s="16"/>
      <c r="CJ1451" s="16"/>
      <c r="CK1451" s="16"/>
      <c r="CL1451" s="16"/>
      <c r="CM1451" s="16"/>
      <c r="CN1451" s="16"/>
      <c r="CO1451" s="16"/>
      <c r="CP1451" s="16"/>
      <c r="CQ1451" s="16"/>
      <c r="CR1451" s="16"/>
      <c r="CS1451" s="16"/>
      <c r="CT1451" s="16"/>
      <c r="CU1451" s="16"/>
      <c r="CV1451" s="16"/>
      <c r="CW1451" s="16"/>
      <c r="CX1451" s="16"/>
      <c r="CY1451" s="16"/>
      <c r="CZ1451" s="16"/>
      <c r="DA1451" s="16"/>
      <c r="DB1451" s="16"/>
    </row>
    <row r="1452" spans="1:1708">
      <c r="A1452" s="592" t="s">
        <v>3528</v>
      </c>
      <c r="B1452" s="593"/>
      <c r="C1452" s="592"/>
      <c r="D1452" s="592" t="s">
        <v>3528</v>
      </c>
      <c r="E1452" s="1315" t="s">
        <v>243</v>
      </c>
      <c r="F1452" s="1315" t="s">
        <v>244</v>
      </c>
      <c r="G1452" s="595" t="s">
        <v>184</v>
      </c>
      <c r="H1452" s="595"/>
      <c r="I1452" s="595">
        <v>3</v>
      </c>
      <c r="J1452" s="595"/>
      <c r="K1452" s="595">
        <v>58.976813348</v>
      </c>
      <c r="L1452" s="595">
        <v>24.768247690999999</v>
      </c>
      <c r="M1452" s="596" t="s">
        <v>3529</v>
      </c>
      <c r="N1452" s="596"/>
      <c r="O1452" s="461" t="s">
        <v>3530</v>
      </c>
      <c r="P1452" s="461" t="s">
        <v>193</v>
      </c>
      <c r="Q1452" s="461"/>
      <c r="R1452" s="1025">
        <v>1392</v>
      </c>
      <c r="S1452" s="1025">
        <v>1392</v>
      </c>
      <c r="U1452" s="297"/>
      <c r="V1452"/>
      <c r="W1452" s="16"/>
      <c r="X1452" s="16"/>
      <c r="Y1452" s="16"/>
      <c r="Z1452" s="16"/>
      <c r="AA1452" s="16"/>
      <c r="AB1452" s="16"/>
      <c r="AC1452" s="16"/>
      <c r="AD1452" s="16"/>
      <c r="AE1452" s="16"/>
      <c r="AF1452" s="16"/>
      <c r="AG1452" s="16"/>
      <c r="AH1452" s="16"/>
      <c r="AI1452" s="16"/>
      <c r="AJ1452" s="16"/>
      <c r="AK1452" s="16"/>
      <c r="AL1452" s="16"/>
      <c r="AM1452" s="16"/>
      <c r="AN1452" s="16"/>
      <c r="AO1452" s="16"/>
      <c r="AP1452" s="16"/>
      <c r="AQ1452" s="16"/>
      <c r="AR1452" s="16"/>
      <c r="AS1452" s="16"/>
      <c r="AT1452" s="16"/>
      <c r="AU1452" s="16"/>
      <c r="AV1452" s="16"/>
      <c r="AW1452" s="16"/>
      <c r="AX1452" s="16"/>
      <c r="AY1452" s="16"/>
      <c r="AZ1452" s="16"/>
      <c r="BA1452" s="16"/>
      <c r="BB1452" s="16"/>
      <c r="BC1452" s="16"/>
      <c r="BD1452" s="16"/>
      <c r="BE1452" s="16"/>
      <c r="BF1452" s="16"/>
      <c r="BG1452" s="16"/>
      <c r="BH1452" s="16"/>
      <c r="BI1452" s="16"/>
      <c r="BJ1452" s="16"/>
      <c r="BK1452" s="16"/>
      <c r="BL1452" s="16"/>
      <c r="BM1452" s="16"/>
      <c r="BN1452" s="16"/>
      <c r="BO1452" s="16"/>
      <c r="BP1452" s="16"/>
      <c r="BQ1452" s="16"/>
      <c r="BR1452" s="16"/>
      <c r="BS1452" s="16"/>
      <c r="BT1452" s="16"/>
      <c r="BU1452" s="16"/>
      <c r="BV1452" s="16"/>
      <c r="BW1452" s="16"/>
      <c r="BX1452" s="16"/>
      <c r="BY1452" s="16"/>
      <c r="BZ1452" s="16"/>
      <c r="CA1452" s="16"/>
      <c r="CB1452" s="16"/>
      <c r="CC1452" s="16"/>
      <c r="CD1452" s="16"/>
      <c r="CE1452" s="16"/>
      <c r="CF1452" s="16"/>
      <c r="CG1452" s="16"/>
      <c r="CH1452" s="16"/>
      <c r="CI1452" s="16"/>
      <c r="CJ1452" s="16"/>
      <c r="CK1452" s="16"/>
      <c r="CL1452" s="16"/>
      <c r="CM1452" s="16"/>
      <c r="CN1452" s="16"/>
      <c r="CO1452" s="16"/>
      <c r="CP1452" s="16"/>
      <c r="CQ1452" s="16"/>
      <c r="CR1452" s="16"/>
      <c r="CS1452" s="16"/>
      <c r="CT1452" s="16"/>
      <c r="CU1452" s="16"/>
      <c r="CV1452" s="16"/>
      <c r="CW1452" s="16"/>
      <c r="CX1452" s="16"/>
      <c r="CY1452" s="16"/>
      <c r="CZ1452" s="16"/>
      <c r="DA1452" s="16"/>
      <c r="DB1452" s="16"/>
    </row>
    <row r="1453" spans="1:1708">
      <c r="A1453" s="597" t="s">
        <v>3531</v>
      </c>
      <c r="B1453" s="598"/>
      <c r="C1453" s="597"/>
      <c r="D1453" s="597" t="s">
        <v>3531</v>
      </c>
      <c r="E1453" s="600" t="s">
        <v>353</v>
      </c>
      <c r="F1453" s="601" t="s">
        <v>72</v>
      </c>
      <c r="G1453" s="601" t="s">
        <v>184</v>
      </c>
      <c r="H1453" s="601"/>
      <c r="I1453" s="601">
        <v>3</v>
      </c>
      <c r="J1453" s="601"/>
      <c r="K1453" s="601">
        <v>58.959821359999999</v>
      </c>
      <c r="L1453" s="601">
        <v>24.779036706999999</v>
      </c>
      <c r="M1453" s="1256" t="s">
        <v>2081</v>
      </c>
      <c r="N1453" s="629"/>
      <c r="O1453" s="630" t="s">
        <v>3532</v>
      </c>
      <c r="P1453" s="630" t="s">
        <v>193</v>
      </c>
      <c r="Q1453" s="630"/>
      <c r="R1453" s="1025">
        <v>1393</v>
      </c>
      <c r="S1453" s="1025">
        <v>1393</v>
      </c>
      <c r="U1453" s="297"/>
      <c r="V1453"/>
      <c r="W1453" s="16"/>
      <c r="X1453" s="16"/>
      <c r="Y1453" s="16"/>
      <c r="Z1453" s="16"/>
      <c r="AA1453" s="16"/>
      <c r="AB1453" s="16"/>
      <c r="AC1453" s="16"/>
      <c r="AD1453" s="16"/>
      <c r="AE1453" s="16"/>
      <c r="AF1453" s="16"/>
      <c r="AG1453" s="16"/>
      <c r="AH1453" s="16"/>
      <c r="AI1453" s="16"/>
      <c r="AJ1453" s="16"/>
      <c r="AK1453" s="16"/>
      <c r="AL1453" s="16"/>
      <c r="AM1453" s="16"/>
      <c r="AN1453" s="16"/>
      <c r="AO1453" s="16"/>
      <c r="AP1453" s="16"/>
      <c r="AQ1453" s="16"/>
      <c r="AR1453" s="16"/>
      <c r="AS1453" s="16"/>
      <c r="AT1453" s="16"/>
      <c r="AU1453" s="16"/>
      <c r="AV1453" s="16"/>
      <c r="AW1453" s="16"/>
      <c r="AX1453" s="16"/>
      <c r="AY1453" s="16"/>
      <c r="AZ1453" s="16"/>
      <c r="BA1453" s="16"/>
      <c r="BB1453" s="16"/>
      <c r="BC1453" s="16"/>
      <c r="BD1453" s="16"/>
      <c r="BE1453" s="16"/>
      <c r="BF1453" s="16"/>
      <c r="BG1453" s="16"/>
      <c r="BH1453" s="16"/>
      <c r="BI1453" s="16"/>
      <c r="BJ1453" s="16"/>
      <c r="BK1453" s="16"/>
      <c r="BL1453" s="16"/>
      <c r="BM1453" s="16"/>
      <c r="BN1453" s="16"/>
      <c r="BO1453" s="16"/>
      <c r="BP1453" s="16"/>
      <c r="BQ1453" s="16"/>
      <c r="BR1453" s="16"/>
      <c r="BS1453" s="16"/>
      <c r="BT1453" s="16"/>
      <c r="BU1453" s="16"/>
      <c r="BV1453" s="16"/>
      <c r="BW1453" s="16"/>
      <c r="BX1453" s="16"/>
      <c r="BY1453" s="16"/>
      <c r="BZ1453" s="16"/>
      <c r="CA1453" s="16"/>
      <c r="CB1453" s="16"/>
      <c r="CC1453" s="16"/>
      <c r="CD1453" s="16"/>
      <c r="CE1453" s="16"/>
      <c r="CF1453" s="16"/>
      <c r="CG1453" s="16"/>
      <c r="CH1453" s="16"/>
      <c r="CI1453" s="16"/>
      <c r="CJ1453" s="16"/>
      <c r="CK1453" s="16"/>
      <c r="CL1453" s="16"/>
      <c r="CM1453" s="16"/>
      <c r="CN1453" s="16"/>
      <c r="CO1453" s="16"/>
      <c r="CP1453" s="16"/>
      <c r="CQ1453" s="16"/>
      <c r="CR1453" s="16"/>
      <c r="CS1453" s="16"/>
      <c r="CT1453" s="16"/>
      <c r="CU1453" s="16"/>
      <c r="CV1453" s="16"/>
      <c r="CW1453" s="16"/>
      <c r="CX1453" s="16"/>
      <c r="CY1453" s="16"/>
      <c r="CZ1453" s="16"/>
      <c r="DA1453" s="16"/>
      <c r="DB1453" s="16"/>
    </row>
    <row r="1454" spans="1:1708">
      <c r="A1454" s="592" t="s">
        <v>3533</v>
      </c>
      <c r="B1454" s="593"/>
      <c r="C1454" s="592"/>
      <c r="D1454" s="592" t="s">
        <v>3533</v>
      </c>
      <c r="E1454" s="594" t="s">
        <v>243</v>
      </c>
      <c r="F1454" s="595" t="s">
        <v>244</v>
      </c>
      <c r="G1454" s="595" t="s">
        <v>184</v>
      </c>
      <c r="H1454" s="595"/>
      <c r="I1454" s="595">
        <v>3</v>
      </c>
      <c r="J1454" s="595"/>
      <c r="K1454" s="595">
        <v>58.957503185999997</v>
      </c>
      <c r="L1454" s="595">
        <v>24.782159479000001</v>
      </c>
      <c r="M1454" s="596" t="s">
        <v>3534</v>
      </c>
      <c r="N1454" s="596"/>
      <c r="O1454" s="461" t="s">
        <v>3535</v>
      </c>
      <c r="P1454" s="461" t="s">
        <v>193</v>
      </c>
      <c r="Q1454" s="461"/>
      <c r="R1454" s="1025">
        <v>1394</v>
      </c>
      <c r="S1454" s="1025">
        <v>1394</v>
      </c>
      <c r="U1454" s="297"/>
      <c r="V1454"/>
      <c r="W1454" s="16"/>
      <c r="X1454" s="16"/>
      <c r="Y1454" s="16"/>
      <c r="Z1454" s="16"/>
      <c r="AA1454" s="16"/>
      <c r="AB1454" s="16"/>
      <c r="AC1454" s="16"/>
      <c r="AD1454" s="16"/>
      <c r="AE1454" s="16"/>
      <c r="AF1454" s="16"/>
      <c r="AG1454" s="16"/>
      <c r="AH1454" s="16"/>
      <c r="AI1454" s="16"/>
      <c r="AJ1454" s="16"/>
      <c r="AK1454" s="16"/>
      <c r="AL1454" s="16"/>
      <c r="AM1454" s="16"/>
      <c r="AN1454" s="16"/>
      <c r="AO1454" s="16"/>
      <c r="AP1454" s="16"/>
      <c r="AQ1454" s="16"/>
      <c r="AR1454" s="16"/>
      <c r="AS1454" s="16"/>
      <c r="AT1454" s="16"/>
      <c r="AU1454" s="16"/>
      <c r="AV1454" s="16"/>
      <c r="AW1454" s="16"/>
      <c r="AX1454" s="16"/>
      <c r="AY1454" s="16"/>
      <c r="AZ1454" s="16"/>
      <c r="BA1454" s="16"/>
      <c r="BB1454" s="16"/>
      <c r="BC1454" s="16"/>
      <c r="BD1454" s="16"/>
      <c r="BE1454" s="16"/>
      <c r="BF1454" s="16"/>
      <c r="BG1454" s="16"/>
      <c r="BH1454" s="16"/>
      <c r="BI1454" s="16"/>
      <c r="BJ1454" s="16"/>
      <c r="BK1454" s="16"/>
      <c r="BL1454" s="16"/>
      <c r="BM1454" s="16"/>
      <c r="BN1454" s="16"/>
      <c r="BO1454" s="16"/>
      <c r="BP1454" s="16"/>
      <c r="BQ1454" s="16"/>
      <c r="BR1454" s="16"/>
      <c r="BS1454" s="16"/>
      <c r="BT1454" s="16"/>
      <c r="BU1454" s="16"/>
      <c r="BV1454" s="16"/>
      <c r="BW1454" s="16"/>
      <c r="BX1454" s="16"/>
      <c r="BY1454" s="16"/>
      <c r="BZ1454" s="16"/>
      <c r="CA1454" s="16"/>
      <c r="CB1454" s="16"/>
      <c r="CC1454" s="16"/>
      <c r="CD1454" s="16"/>
      <c r="CE1454" s="16"/>
      <c r="CF1454" s="16"/>
      <c r="CG1454" s="16"/>
      <c r="CH1454" s="16"/>
      <c r="CI1454" s="16"/>
      <c r="CJ1454" s="16"/>
      <c r="CK1454" s="16"/>
      <c r="CL1454" s="16"/>
      <c r="CM1454" s="16"/>
      <c r="CN1454" s="16"/>
      <c r="CO1454" s="16"/>
      <c r="CP1454" s="16"/>
      <c r="CQ1454" s="16"/>
      <c r="CR1454" s="16"/>
      <c r="CS1454" s="16"/>
      <c r="CT1454" s="16"/>
      <c r="CU1454" s="16"/>
      <c r="CV1454" s="16"/>
      <c r="CW1454" s="16"/>
      <c r="CX1454" s="16"/>
      <c r="CY1454" s="16"/>
      <c r="CZ1454" s="16"/>
      <c r="DA1454" s="16"/>
      <c r="DB1454" s="16"/>
    </row>
    <row r="1455" spans="1:1708">
      <c r="A1455" s="592" t="s">
        <v>3536</v>
      </c>
      <c r="B1455" s="593"/>
      <c r="C1455" s="592"/>
      <c r="D1455" s="592" t="s">
        <v>3536</v>
      </c>
      <c r="E1455" s="594" t="s">
        <v>3537</v>
      </c>
      <c r="F1455" s="595" t="s">
        <v>3538</v>
      </c>
      <c r="G1455" s="595" t="s">
        <v>184</v>
      </c>
      <c r="H1455" s="595"/>
      <c r="I1455" s="595">
        <v>3</v>
      </c>
      <c r="J1455" s="595"/>
      <c r="K1455" s="595">
        <v>58.892761960000001</v>
      </c>
      <c r="L1455" s="595">
        <v>24.800886523999999</v>
      </c>
      <c r="M1455" s="596" t="s">
        <v>3539</v>
      </c>
      <c r="N1455" s="596"/>
      <c r="O1455" s="461" t="s">
        <v>3540</v>
      </c>
      <c r="P1455" s="461"/>
      <c r="Q1455" s="461"/>
      <c r="R1455" s="1025">
        <v>1395</v>
      </c>
      <c r="S1455" s="1025">
        <v>1395</v>
      </c>
      <c r="U1455" s="297"/>
      <c r="V1455"/>
      <c r="W1455" s="16"/>
      <c r="X1455" s="16"/>
      <c r="Y1455" s="16"/>
      <c r="Z1455" s="16"/>
      <c r="AA1455" s="16"/>
      <c r="AB1455" s="16"/>
      <c r="AC1455" s="16"/>
      <c r="AD1455" s="16"/>
      <c r="AE1455" s="16"/>
      <c r="AF1455" s="16"/>
      <c r="AG1455" s="16"/>
      <c r="AH1455" s="16"/>
      <c r="AI1455" s="16"/>
      <c r="AJ1455" s="16"/>
      <c r="AK1455" s="16"/>
      <c r="AL1455" s="16"/>
      <c r="AM1455" s="16"/>
      <c r="AN1455" s="16"/>
      <c r="AO1455" s="16"/>
      <c r="AP1455" s="16"/>
      <c r="AQ1455" s="16"/>
      <c r="AR1455" s="16"/>
      <c r="AS1455" s="16"/>
      <c r="AT1455" s="16"/>
      <c r="AU1455" s="16"/>
      <c r="AV1455" s="16"/>
      <c r="AW1455" s="16"/>
      <c r="AX1455" s="16"/>
      <c r="AY1455" s="16"/>
      <c r="AZ1455" s="16"/>
      <c r="BA1455" s="16"/>
      <c r="BB1455" s="16"/>
      <c r="BC1455" s="16"/>
      <c r="BD1455" s="16"/>
      <c r="BE1455" s="16"/>
      <c r="BF1455" s="16"/>
      <c r="BG1455" s="16"/>
      <c r="BH1455" s="16"/>
      <c r="BI1455" s="16"/>
      <c r="BJ1455" s="16"/>
      <c r="BK1455" s="16"/>
      <c r="BL1455" s="16"/>
      <c r="BM1455" s="16"/>
      <c r="BN1455" s="16"/>
      <c r="BO1455" s="16"/>
      <c r="BP1455" s="16"/>
      <c r="BQ1455" s="16"/>
      <c r="BR1455" s="16"/>
      <c r="BS1455" s="16"/>
      <c r="BT1455" s="16"/>
      <c r="BU1455" s="16"/>
      <c r="BV1455" s="16"/>
      <c r="BW1455" s="16"/>
      <c r="BX1455" s="16"/>
      <c r="BY1455" s="16"/>
      <c r="BZ1455" s="16"/>
      <c r="CA1455" s="16"/>
      <c r="CB1455" s="16"/>
      <c r="CC1455" s="16"/>
      <c r="CD1455" s="16"/>
      <c r="CE1455" s="16"/>
      <c r="CF1455" s="16"/>
      <c r="CG1455" s="16"/>
      <c r="CH1455" s="16"/>
      <c r="CI1455" s="16"/>
      <c r="CJ1455" s="16"/>
      <c r="CK1455" s="16"/>
      <c r="CL1455" s="16"/>
      <c r="CM1455" s="16"/>
      <c r="CN1455" s="16"/>
      <c r="CO1455" s="16"/>
      <c r="CP1455" s="16"/>
      <c r="CQ1455" s="16"/>
      <c r="CR1455" s="16"/>
      <c r="CS1455" s="16"/>
      <c r="CT1455" s="16"/>
      <c r="CU1455" s="16"/>
      <c r="CV1455" s="16"/>
      <c r="CW1455" s="16"/>
      <c r="CX1455" s="16"/>
      <c r="CY1455" s="16"/>
      <c r="CZ1455" s="16"/>
      <c r="DA1455" s="16"/>
      <c r="DB1455" s="16"/>
    </row>
    <row r="1456" spans="1:1708">
      <c r="A1456" s="603" t="s">
        <v>3541</v>
      </c>
      <c r="B1456" s="604"/>
      <c r="C1456" s="603"/>
      <c r="D1456" s="603" t="s">
        <v>3541</v>
      </c>
      <c r="E1456" s="605" t="s">
        <v>329</v>
      </c>
      <c r="F1456" s="606" t="s">
        <v>330</v>
      </c>
      <c r="G1456" s="606" t="s">
        <v>184</v>
      </c>
      <c r="H1456" s="606"/>
      <c r="I1456" s="606">
        <v>3</v>
      </c>
      <c r="J1456" s="606"/>
      <c r="K1456" s="606">
        <v>58.882450409999997</v>
      </c>
      <c r="L1456" s="606">
        <v>24.802926795000001</v>
      </c>
      <c r="M1456" s="607" t="s">
        <v>330</v>
      </c>
      <c r="N1456" s="607"/>
      <c r="O1456" s="606" t="s">
        <v>3542</v>
      </c>
      <c r="P1456" s="606" t="s">
        <v>201</v>
      </c>
      <c r="Q1456" s="606"/>
      <c r="R1456" s="1025">
        <v>1396</v>
      </c>
      <c r="S1456" s="1025">
        <v>1396</v>
      </c>
      <c r="U1456" s="297"/>
      <c r="V1456"/>
      <c r="W1456" s="16"/>
      <c r="X1456" s="16"/>
      <c r="Y1456" s="16"/>
      <c r="Z1456" s="16"/>
      <c r="AA1456" s="16"/>
      <c r="AB1456" s="16"/>
      <c r="AC1456" s="16"/>
      <c r="AD1456" s="16"/>
      <c r="AE1456" s="16"/>
      <c r="AF1456" s="16"/>
      <c r="AG1456" s="16"/>
      <c r="AH1456" s="16"/>
      <c r="AI1456" s="16"/>
      <c r="AJ1456" s="16"/>
      <c r="AK1456" s="16"/>
      <c r="AL1456" s="16"/>
      <c r="AM1456" s="16"/>
      <c r="AN1456" s="16"/>
      <c r="AO1456" s="16"/>
      <c r="AP1456" s="16"/>
      <c r="AQ1456" s="16"/>
      <c r="AR1456" s="16"/>
      <c r="AS1456" s="16"/>
      <c r="AT1456" s="16"/>
      <c r="AU1456" s="16"/>
      <c r="AV1456" s="16"/>
      <c r="AW1456" s="16"/>
      <c r="AX1456" s="16"/>
      <c r="AY1456" s="16"/>
      <c r="AZ1456" s="16"/>
      <c r="BA1456" s="16"/>
      <c r="BB1456" s="16"/>
      <c r="BC1456" s="16"/>
      <c r="BD1456" s="16"/>
      <c r="BE1456" s="16"/>
      <c r="BF1456" s="16"/>
      <c r="BG1456" s="16"/>
      <c r="BH1456" s="16"/>
      <c r="BI1456" s="16"/>
      <c r="BJ1456" s="16"/>
      <c r="BK1456" s="16"/>
      <c r="BL1456" s="16"/>
      <c r="BM1456" s="16"/>
      <c r="BN1456" s="16"/>
      <c r="BO1456" s="16"/>
      <c r="BP1456" s="16"/>
      <c r="BQ1456" s="16"/>
      <c r="BR1456" s="16"/>
      <c r="BS1456" s="16"/>
      <c r="BT1456" s="16"/>
      <c r="BU1456" s="16"/>
      <c r="BV1456" s="16"/>
      <c r="BW1456" s="16"/>
      <c r="BX1456" s="16"/>
      <c r="BY1456" s="16"/>
      <c r="BZ1456" s="16"/>
      <c r="CA1456" s="16"/>
      <c r="CB1456" s="16"/>
      <c r="CC1456" s="16"/>
      <c r="CD1456" s="16"/>
      <c r="CE1456" s="16"/>
      <c r="CF1456" s="16"/>
      <c r="CG1456" s="16"/>
      <c r="CH1456" s="16"/>
      <c r="CI1456" s="16"/>
      <c r="CJ1456" s="16"/>
      <c r="CK1456" s="16"/>
      <c r="CL1456" s="16"/>
      <c r="CM1456" s="16"/>
      <c r="CN1456" s="16"/>
      <c r="CO1456" s="16"/>
      <c r="CP1456" s="16"/>
      <c r="CQ1456" s="16"/>
      <c r="CR1456" s="16"/>
      <c r="CS1456" s="16"/>
      <c r="CT1456" s="16"/>
      <c r="CU1456" s="16"/>
      <c r="CV1456" s="16"/>
      <c r="CW1456" s="16"/>
      <c r="CX1456" s="16"/>
      <c r="CY1456" s="16"/>
      <c r="CZ1456" s="16"/>
      <c r="DA1456" s="16"/>
      <c r="DB1456" s="16"/>
    </row>
    <row r="1457" spans="1:1708">
      <c r="A1457" s="603" t="s">
        <v>3543</v>
      </c>
      <c r="B1457" s="604"/>
      <c r="C1457" s="603"/>
      <c r="D1457" s="603" t="s">
        <v>3543</v>
      </c>
      <c r="E1457" s="605" t="s">
        <v>329</v>
      </c>
      <c r="F1457" s="606" t="s">
        <v>330</v>
      </c>
      <c r="G1457" s="606" t="s">
        <v>184</v>
      </c>
      <c r="H1457" s="606"/>
      <c r="I1457" s="606">
        <v>3</v>
      </c>
      <c r="J1457" s="606"/>
      <c r="K1457" s="606">
        <v>58.895860114000001</v>
      </c>
      <c r="L1457" s="606">
        <v>24.798805319</v>
      </c>
      <c r="M1457" s="607" t="s">
        <v>330</v>
      </c>
      <c r="N1457" s="607"/>
      <c r="O1457" s="606" t="s">
        <v>3544</v>
      </c>
      <c r="P1457" s="606" t="s">
        <v>201</v>
      </c>
      <c r="Q1457" s="606"/>
      <c r="R1457" s="1025">
        <v>1397</v>
      </c>
      <c r="S1457" s="1025">
        <v>1397</v>
      </c>
      <c r="U1457" s="297"/>
      <c r="V1457"/>
      <c r="W1457" s="16"/>
      <c r="X1457" s="16"/>
      <c r="Y1457" s="16"/>
      <c r="Z1457" s="16"/>
      <c r="AA1457" s="16"/>
      <c r="AB1457" s="16"/>
      <c r="AC1457" s="16"/>
      <c r="AD1457" s="16"/>
      <c r="AE1457" s="16"/>
      <c r="AF1457" s="16"/>
      <c r="AG1457" s="16"/>
      <c r="AH1457" s="16"/>
      <c r="AI1457" s="16"/>
      <c r="AJ1457" s="16"/>
      <c r="AK1457" s="16"/>
      <c r="AL1457" s="16"/>
      <c r="AM1457" s="16"/>
      <c r="AN1457" s="16"/>
      <c r="AO1457" s="16"/>
      <c r="AP1457" s="16"/>
      <c r="AQ1457" s="16"/>
      <c r="AR1457" s="16"/>
      <c r="AS1457" s="16"/>
      <c r="AT1457" s="16"/>
      <c r="AU1457" s="16"/>
      <c r="AV1457" s="16"/>
      <c r="AW1457" s="16"/>
      <c r="AX1457" s="16"/>
      <c r="AY1457" s="16"/>
      <c r="AZ1457" s="16"/>
      <c r="BA1457" s="16"/>
      <c r="BB1457" s="16"/>
      <c r="BC1457" s="16"/>
      <c r="BD1457" s="16"/>
      <c r="BE1457" s="16"/>
      <c r="BF1457" s="16"/>
      <c r="BG1457" s="16"/>
      <c r="BH1457" s="16"/>
      <c r="BI1457" s="16"/>
      <c r="BJ1457" s="16"/>
      <c r="BK1457" s="16"/>
      <c r="BL1457" s="16"/>
      <c r="BM1457" s="16"/>
      <c r="BN1457" s="16"/>
      <c r="BO1457" s="16"/>
      <c r="BP1457" s="16"/>
      <c r="BQ1457" s="16"/>
      <c r="BR1457" s="16"/>
      <c r="BS1457" s="16"/>
      <c r="BT1457" s="16"/>
      <c r="BU1457" s="16"/>
      <c r="BV1457" s="16"/>
      <c r="BW1457" s="16"/>
      <c r="BX1457" s="16"/>
      <c r="BY1457" s="16"/>
      <c r="BZ1457" s="16"/>
      <c r="CA1457" s="16"/>
      <c r="CB1457" s="16"/>
      <c r="CC1457" s="16"/>
      <c r="CD1457" s="16"/>
      <c r="CE1457" s="16"/>
      <c r="CF1457" s="16"/>
      <c r="CG1457" s="16"/>
      <c r="CH1457" s="16"/>
      <c r="CI1457" s="16"/>
      <c r="CJ1457" s="16"/>
      <c r="CK1457" s="16"/>
      <c r="CL1457" s="16"/>
      <c r="CM1457" s="16"/>
      <c r="CN1457" s="16"/>
      <c r="CO1457" s="16"/>
      <c r="CP1457" s="16"/>
      <c r="CQ1457" s="16"/>
      <c r="CR1457" s="16"/>
      <c r="CS1457" s="16"/>
      <c r="CT1457" s="16"/>
      <c r="CU1457" s="16"/>
      <c r="CV1457" s="16"/>
      <c r="CW1457" s="16"/>
      <c r="CX1457" s="16"/>
      <c r="CY1457" s="16"/>
      <c r="CZ1457" s="16"/>
      <c r="DA1457" s="16"/>
      <c r="DB1457" s="16"/>
    </row>
    <row r="1458" spans="1:1708">
      <c r="A1458" s="603" t="s">
        <v>3545</v>
      </c>
      <c r="B1458" s="604"/>
      <c r="C1458" s="603"/>
      <c r="D1458" s="603" t="s">
        <v>3545</v>
      </c>
      <c r="E1458" s="605" t="s">
        <v>329</v>
      </c>
      <c r="F1458" s="606" t="s">
        <v>330</v>
      </c>
      <c r="G1458" s="606" t="s">
        <v>184</v>
      </c>
      <c r="H1458" s="606"/>
      <c r="I1458" s="606">
        <v>3</v>
      </c>
      <c r="J1458" s="606"/>
      <c r="K1458" s="606">
        <v>58.910524572</v>
      </c>
      <c r="L1458" s="606">
        <v>24.796438893000001</v>
      </c>
      <c r="M1458" s="607" t="s">
        <v>330</v>
      </c>
      <c r="N1458" s="607"/>
      <c r="O1458" s="606" t="s">
        <v>3546</v>
      </c>
      <c r="P1458" s="606" t="s">
        <v>201</v>
      </c>
      <c r="Q1458" s="606"/>
      <c r="R1458" s="1025">
        <v>1398</v>
      </c>
      <c r="S1458" s="1025">
        <v>1398</v>
      </c>
      <c r="U1458" s="297"/>
      <c r="V1458"/>
      <c r="W1458" s="16"/>
      <c r="X1458" s="16"/>
      <c r="Y1458" s="16"/>
      <c r="Z1458" s="16"/>
      <c r="AA1458" s="16"/>
      <c r="AB1458" s="16"/>
      <c r="AC1458" s="16"/>
      <c r="AD1458" s="16"/>
      <c r="AE1458" s="16"/>
      <c r="AF1458" s="16"/>
      <c r="AG1458" s="16"/>
      <c r="AH1458" s="16"/>
      <c r="AI1458" s="16"/>
      <c r="AJ1458" s="16"/>
      <c r="AK1458" s="16"/>
      <c r="AL1458" s="16"/>
      <c r="AM1458" s="16"/>
      <c r="AN1458" s="16"/>
      <c r="AO1458" s="16"/>
      <c r="AP1458" s="16"/>
      <c r="AQ1458" s="16"/>
      <c r="AR1458" s="16"/>
      <c r="AS1458" s="16"/>
      <c r="AT1458" s="16"/>
      <c r="AU1458" s="16"/>
      <c r="AV1458" s="16"/>
      <c r="AW1458" s="16"/>
      <c r="AX1458" s="16"/>
      <c r="AY1458" s="16"/>
      <c r="AZ1458" s="16"/>
      <c r="BA1458" s="16"/>
      <c r="BB1458" s="16"/>
      <c r="BC1458" s="16"/>
      <c r="BD1458" s="16"/>
      <c r="BE1458" s="16"/>
      <c r="BF1458" s="16"/>
      <c r="BG1458" s="16"/>
      <c r="BH1458" s="16"/>
      <c r="BI1458" s="16"/>
      <c r="BJ1458" s="16"/>
      <c r="BK1458" s="16"/>
      <c r="BL1458" s="16"/>
      <c r="BM1458" s="16"/>
      <c r="BN1458" s="16"/>
      <c r="BO1458" s="16"/>
      <c r="BP1458" s="16"/>
      <c r="BQ1458" s="16"/>
      <c r="BR1458" s="16"/>
      <c r="BS1458" s="16"/>
      <c r="BT1458" s="16"/>
      <c r="BU1458" s="16"/>
      <c r="BV1458" s="16"/>
      <c r="BW1458" s="16"/>
      <c r="BX1458" s="16"/>
      <c r="BY1458" s="16"/>
      <c r="BZ1458" s="16"/>
      <c r="CA1458" s="16"/>
      <c r="CB1458" s="16"/>
      <c r="CC1458" s="16"/>
      <c r="CD1458" s="16"/>
      <c r="CE1458" s="16"/>
      <c r="CF1458" s="16"/>
      <c r="CG1458" s="16"/>
      <c r="CH1458" s="16"/>
      <c r="CI1458" s="16"/>
      <c r="CJ1458" s="16"/>
      <c r="CK1458" s="16"/>
      <c r="CL1458" s="16"/>
      <c r="CM1458" s="16"/>
      <c r="CN1458" s="16"/>
      <c r="CO1458" s="16"/>
      <c r="CP1458" s="16"/>
      <c r="CQ1458" s="16"/>
      <c r="CR1458" s="16"/>
      <c r="CS1458" s="16"/>
      <c r="CT1458" s="16"/>
      <c r="CU1458" s="16"/>
      <c r="CV1458" s="16"/>
      <c r="CW1458" s="16"/>
      <c r="CX1458" s="16"/>
      <c r="CY1458" s="16"/>
      <c r="CZ1458" s="16"/>
      <c r="DA1458" s="16"/>
      <c r="DB1458" s="16"/>
    </row>
    <row r="1459" spans="1:1708">
      <c r="A1459" s="603" t="s">
        <v>3547</v>
      </c>
      <c r="B1459" s="604"/>
      <c r="C1459" s="603"/>
      <c r="D1459" s="603" t="s">
        <v>3547</v>
      </c>
      <c r="E1459" s="605" t="s">
        <v>329</v>
      </c>
      <c r="F1459" s="606" t="s">
        <v>330</v>
      </c>
      <c r="G1459" s="606" t="s">
        <v>184</v>
      </c>
      <c r="H1459" s="606"/>
      <c r="I1459" s="606">
        <v>3</v>
      </c>
      <c r="J1459" s="606"/>
      <c r="K1459" s="606">
        <v>58.920834528</v>
      </c>
      <c r="L1459" s="606">
        <v>24.794412257000001</v>
      </c>
      <c r="M1459" s="607" t="s">
        <v>330</v>
      </c>
      <c r="N1459" s="607"/>
      <c r="O1459" s="606" t="s">
        <v>3548</v>
      </c>
      <c r="P1459" s="606" t="s">
        <v>201</v>
      </c>
      <c r="Q1459" s="606"/>
      <c r="R1459" s="1025">
        <v>1399</v>
      </c>
      <c r="S1459" s="1025">
        <v>1399</v>
      </c>
      <c r="U1459" s="297"/>
      <c r="V1459"/>
      <c r="W1459" s="16"/>
      <c r="X1459" s="16"/>
      <c r="Y1459" s="16"/>
      <c r="Z1459" s="16"/>
      <c r="AA1459" s="16"/>
      <c r="AB1459" s="16"/>
      <c r="AC1459" s="16"/>
      <c r="AD1459" s="16"/>
      <c r="AE1459" s="16"/>
      <c r="AF1459" s="16"/>
      <c r="AG1459" s="16"/>
      <c r="AH1459" s="16"/>
      <c r="AI1459" s="16"/>
      <c r="AJ1459" s="16"/>
      <c r="AK1459" s="16"/>
      <c r="AL1459" s="16"/>
      <c r="AM1459" s="16"/>
      <c r="AN1459" s="16"/>
      <c r="AO1459" s="16"/>
      <c r="AP1459" s="16"/>
      <c r="AQ1459" s="16"/>
      <c r="AR1459" s="16"/>
      <c r="AS1459" s="16"/>
      <c r="AT1459" s="16"/>
      <c r="AU1459" s="16"/>
      <c r="AV1459" s="16"/>
      <c r="AW1459" s="16"/>
      <c r="AX1459" s="16"/>
      <c r="AY1459" s="16"/>
      <c r="AZ1459" s="16"/>
      <c r="BA1459" s="16"/>
      <c r="BB1459" s="16"/>
      <c r="BC1459" s="16"/>
      <c r="BD1459" s="16"/>
      <c r="BE1459" s="16"/>
      <c r="BF1459" s="16"/>
      <c r="BG1459" s="16"/>
      <c r="BH1459" s="16"/>
      <c r="BI1459" s="16"/>
      <c r="BJ1459" s="16"/>
      <c r="BK1459" s="16"/>
      <c r="BL1459" s="16"/>
      <c r="BM1459" s="16"/>
      <c r="BN1459" s="16"/>
      <c r="BO1459" s="16"/>
      <c r="BP1459" s="16"/>
      <c r="BQ1459" s="16"/>
      <c r="BR1459" s="16"/>
      <c r="BS1459" s="16"/>
      <c r="BT1459" s="16"/>
      <c r="BU1459" s="16"/>
      <c r="BV1459" s="16"/>
      <c r="BW1459" s="16"/>
      <c r="BX1459" s="16"/>
      <c r="BY1459" s="16"/>
      <c r="BZ1459" s="16"/>
      <c r="CA1459" s="16"/>
      <c r="CB1459" s="16"/>
      <c r="CC1459" s="16"/>
      <c r="CD1459" s="16"/>
      <c r="CE1459" s="16"/>
      <c r="CF1459" s="16"/>
      <c r="CG1459" s="16"/>
      <c r="CH1459" s="16"/>
      <c r="CI1459" s="16"/>
      <c r="CJ1459" s="16"/>
      <c r="CK1459" s="16"/>
      <c r="CL1459" s="16"/>
      <c r="CM1459" s="16"/>
      <c r="CN1459" s="16"/>
      <c r="CO1459" s="16"/>
      <c r="CP1459" s="16"/>
      <c r="CQ1459" s="16"/>
      <c r="CR1459" s="16"/>
      <c r="CS1459" s="16"/>
      <c r="CT1459" s="16"/>
      <c r="CU1459" s="16"/>
      <c r="CV1459" s="16"/>
      <c r="CW1459" s="16"/>
      <c r="CX1459" s="16"/>
      <c r="CY1459" s="16"/>
      <c r="CZ1459" s="16"/>
      <c r="DA1459" s="16"/>
      <c r="DB1459" s="16"/>
    </row>
    <row r="1460" spans="1:1708">
      <c r="A1460" s="603" t="s">
        <v>3549</v>
      </c>
      <c r="B1460" s="604"/>
      <c r="C1460" s="603"/>
      <c r="D1460" s="603" t="s">
        <v>3549</v>
      </c>
      <c r="E1460" s="605" t="s">
        <v>329</v>
      </c>
      <c r="F1460" s="606" t="s">
        <v>330</v>
      </c>
      <c r="G1460" s="606" t="s">
        <v>184</v>
      </c>
      <c r="H1460" s="606"/>
      <c r="I1460" s="606">
        <v>3</v>
      </c>
      <c r="J1460" s="606"/>
      <c r="K1460" s="606">
        <v>58.962516297999997</v>
      </c>
      <c r="L1460" s="606">
        <v>24.778154939</v>
      </c>
      <c r="M1460" s="607" t="s">
        <v>330</v>
      </c>
      <c r="N1460" s="607"/>
      <c r="O1460" s="606" t="s">
        <v>814</v>
      </c>
      <c r="P1460" s="606" t="s">
        <v>201</v>
      </c>
      <c r="Q1460" s="606"/>
      <c r="R1460" s="1025">
        <v>1400</v>
      </c>
      <c r="S1460" s="1025">
        <v>1400</v>
      </c>
      <c r="U1460" s="297"/>
      <c r="V1460"/>
      <c r="W1460" s="16"/>
      <c r="X1460" s="16"/>
      <c r="Y1460" s="16"/>
      <c r="Z1460" s="16"/>
      <c r="AA1460" s="16"/>
      <c r="AB1460" s="16"/>
      <c r="AC1460" s="16"/>
      <c r="AD1460" s="16"/>
      <c r="AE1460" s="16"/>
      <c r="AF1460" s="16"/>
      <c r="AG1460" s="16"/>
      <c r="AH1460" s="16"/>
      <c r="AI1460" s="16"/>
      <c r="AJ1460" s="16"/>
      <c r="AK1460" s="16"/>
      <c r="AL1460" s="16"/>
      <c r="AM1460" s="16"/>
      <c r="AN1460" s="16"/>
      <c r="AO1460" s="16"/>
      <c r="AP1460" s="16"/>
      <c r="AQ1460" s="16"/>
      <c r="AR1460" s="16"/>
      <c r="AS1460" s="16"/>
      <c r="AT1460" s="16"/>
      <c r="AU1460" s="16"/>
      <c r="AV1460" s="16"/>
      <c r="AW1460" s="16"/>
      <c r="AX1460" s="16"/>
      <c r="AY1460" s="16"/>
      <c r="AZ1460" s="16"/>
      <c r="BA1460" s="16"/>
      <c r="BB1460" s="16"/>
      <c r="BC1460" s="16"/>
      <c r="BD1460" s="16"/>
      <c r="BE1460" s="16"/>
      <c r="BF1460" s="16"/>
      <c r="BG1460" s="16"/>
      <c r="BH1460" s="16"/>
      <c r="BI1460" s="16"/>
      <c r="BJ1460" s="16"/>
      <c r="BK1460" s="16"/>
      <c r="BL1460" s="16"/>
      <c r="BM1460" s="16"/>
      <c r="BN1460" s="16"/>
      <c r="BO1460" s="16"/>
      <c r="BP1460" s="16"/>
      <c r="BQ1460" s="16"/>
      <c r="BR1460" s="16"/>
      <c r="BS1460" s="16"/>
      <c r="BT1460" s="16"/>
      <c r="BU1460" s="16"/>
      <c r="BV1460" s="16"/>
      <c r="BW1460" s="16"/>
      <c r="BX1460" s="16"/>
      <c r="BY1460" s="16"/>
      <c r="BZ1460" s="16"/>
      <c r="CA1460" s="16"/>
      <c r="CB1460" s="16"/>
      <c r="CC1460" s="16"/>
      <c r="CD1460" s="16"/>
      <c r="CE1460" s="16"/>
      <c r="CF1460" s="16"/>
      <c r="CG1460" s="16"/>
      <c r="CH1460" s="16"/>
      <c r="CI1460" s="16"/>
      <c r="CJ1460" s="16"/>
      <c r="CK1460" s="16"/>
      <c r="CL1460" s="16"/>
      <c r="CM1460" s="16"/>
      <c r="CN1460" s="16"/>
      <c r="CO1460" s="16"/>
      <c r="CP1460" s="16"/>
      <c r="CQ1460" s="16"/>
      <c r="CR1460" s="16"/>
      <c r="CS1460" s="16"/>
      <c r="CT1460" s="16"/>
      <c r="CU1460" s="16"/>
      <c r="CV1460" s="16"/>
      <c r="CW1460" s="16"/>
      <c r="CX1460" s="16"/>
      <c r="CY1460" s="16"/>
      <c r="CZ1460" s="16"/>
      <c r="DA1460" s="16"/>
      <c r="DB1460" s="16"/>
    </row>
    <row r="1461" spans="1:1708">
      <c r="A1461" s="1264" t="s">
        <v>3550</v>
      </c>
      <c r="B1461" s="1265"/>
      <c r="C1461" s="1264"/>
      <c r="D1461" s="1264" t="s">
        <v>3550</v>
      </c>
      <c r="E1461" s="1266" t="s">
        <v>3551</v>
      </c>
      <c r="F1461" s="1267" t="s">
        <v>3552</v>
      </c>
      <c r="G1461" s="1268" t="s">
        <v>184</v>
      </c>
      <c r="H1461" s="1269"/>
      <c r="I1461" s="1269">
        <v>4</v>
      </c>
      <c r="J1461" s="1269"/>
      <c r="K1461" s="1269">
        <v>58.780999999999999</v>
      </c>
      <c r="L1461" s="1269">
        <v>24.809000000000001</v>
      </c>
      <c r="M1461" s="1316" t="s">
        <v>3553</v>
      </c>
      <c r="N1461" s="1271"/>
      <c r="O1461" s="1269" t="s">
        <v>3554</v>
      </c>
      <c r="P1461" s="1269" t="s">
        <v>193</v>
      </c>
      <c r="Q1461" s="1269"/>
      <c r="R1461" s="1025">
        <v>1401</v>
      </c>
      <c r="S1461" s="1025">
        <v>1401</v>
      </c>
      <c r="U1461" s="297"/>
      <c r="V1461" s="16"/>
      <c r="W1461" s="16"/>
      <c r="X1461" s="16"/>
      <c r="Y1461" s="16"/>
      <c r="Z1461" s="16"/>
      <c r="AA1461" s="16"/>
      <c r="AB1461" s="16"/>
      <c r="AC1461" s="16"/>
      <c r="AD1461" s="16"/>
      <c r="AE1461" s="16"/>
      <c r="AF1461" s="16"/>
      <c r="AG1461" s="16"/>
      <c r="AH1461" s="16"/>
      <c r="AI1461" s="16"/>
      <c r="AJ1461" s="16"/>
      <c r="AK1461" s="16"/>
      <c r="AL1461" s="16"/>
      <c r="AM1461" s="16"/>
      <c r="AN1461" s="16"/>
      <c r="AO1461" s="16"/>
      <c r="AP1461" s="16"/>
      <c r="AQ1461" s="16"/>
      <c r="AR1461" s="16"/>
      <c r="AS1461" s="16"/>
      <c r="AT1461" s="16"/>
      <c r="AU1461" s="16"/>
      <c r="AV1461" s="16"/>
      <c r="AW1461" s="16"/>
      <c r="AX1461" s="16"/>
      <c r="AY1461" s="16"/>
      <c r="AZ1461" s="16"/>
      <c r="BA1461" s="16"/>
      <c r="BB1461" s="16"/>
      <c r="BC1461" s="16"/>
      <c r="BD1461" s="16"/>
      <c r="BE1461" s="16"/>
      <c r="BF1461" s="16"/>
      <c r="BG1461" s="16"/>
      <c r="BH1461" s="16"/>
      <c r="BI1461" s="16"/>
      <c r="BJ1461" s="16"/>
      <c r="BK1461" s="16"/>
      <c r="BL1461" s="16"/>
      <c r="BM1461" s="16"/>
      <c r="BN1461" s="16"/>
      <c r="BO1461" s="16"/>
      <c r="BP1461" s="16"/>
      <c r="BQ1461" s="16"/>
      <c r="BR1461" s="16"/>
      <c r="BS1461" s="16"/>
      <c r="BT1461" s="16"/>
      <c r="BU1461" s="16"/>
      <c r="BV1461" s="16"/>
      <c r="BW1461" s="16"/>
      <c r="BX1461" s="16"/>
      <c r="BY1461" s="16"/>
      <c r="BZ1461" s="16"/>
      <c r="CA1461" s="16"/>
      <c r="CB1461" s="16"/>
      <c r="CC1461" s="16"/>
      <c r="CD1461" s="16"/>
      <c r="CE1461" s="16"/>
      <c r="CF1461" s="16"/>
      <c r="CG1461" s="16"/>
      <c r="CH1461" s="16"/>
      <c r="CI1461" s="16"/>
      <c r="CJ1461" s="16"/>
      <c r="CK1461" s="16"/>
      <c r="CL1461" s="16"/>
      <c r="CM1461" s="16"/>
      <c r="CN1461" s="16"/>
      <c r="CO1461" s="16"/>
      <c r="CP1461" s="16"/>
      <c r="CQ1461" s="16"/>
      <c r="CR1461" s="16"/>
      <c r="CS1461" s="16"/>
      <c r="CT1461" s="16"/>
      <c r="CU1461" s="16"/>
      <c r="CV1461" s="16"/>
      <c r="CW1461" s="16"/>
      <c r="CX1461" s="16"/>
      <c r="CY1461" s="16"/>
      <c r="CZ1461" s="16"/>
      <c r="DA1461" s="16"/>
      <c r="DB1461" s="16"/>
    </row>
    <row r="1462" spans="1:1708" ht="15" customHeight="1">
      <c r="A1462" s="585" t="s">
        <v>2892</v>
      </c>
      <c r="B1462" s="586"/>
      <c r="C1462" s="585"/>
      <c r="D1462" s="585" t="s">
        <v>2892</v>
      </c>
      <c r="E1462" s="587" t="s">
        <v>353</v>
      </c>
      <c r="F1462" s="588" t="s">
        <v>72</v>
      </c>
      <c r="G1462" s="588" t="s">
        <v>184</v>
      </c>
      <c r="H1462" s="588"/>
      <c r="I1462" s="588">
        <v>4</v>
      </c>
      <c r="J1462" s="588"/>
      <c r="K1462" s="588">
        <v>58.856365103000002</v>
      </c>
      <c r="L1462" s="588">
        <v>24.811031435</v>
      </c>
      <c r="M1462" s="589" t="s">
        <v>3555</v>
      </c>
      <c r="N1462" s="590"/>
      <c r="O1462" s="591" t="s">
        <v>3556</v>
      </c>
      <c r="P1462" s="591" t="s">
        <v>193</v>
      </c>
      <c r="Q1462" s="591"/>
      <c r="R1462" s="1025">
        <v>1402</v>
      </c>
      <c r="S1462" s="1025">
        <v>1402</v>
      </c>
      <c r="U1462" s="297"/>
      <c r="V1462"/>
      <c r="W1462" s="16"/>
      <c r="X1462" s="16"/>
      <c r="Y1462" s="16"/>
      <c r="Z1462" s="16"/>
      <c r="AA1462" s="16"/>
      <c r="AB1462" s="16"/>
      <c r="AC1462" s="16"/>
      <c r="AD1462" s="16"/>
      <c r="AE1462" s="16"/>
      <c r="AF1462" s="16"/>
      <c r="AG1462" s="16"/>
      <c r="AH1462" s="16"/>
      <c r="AI1462" s="16"/>
      <c r="AJ1462" s="16"/>
      <c r="AK1462" s="16"/>
      <c r="AL1462" s="16"/>
      <c r="AM1462" s="16"/>
      <c r="AN1462" s="16"/>
      <c r="AO1462" s="16"/>
      <c r="AP1462" s="16"/>
      <c r="AQ1462" s="16"/>
      <c r="AR1462" s="16"/>
      <c r="AS1462" s="16"/>
      <c r="AT1462" s="16"/>
      <c r="AU1462" s="16"/>
      <c r="AV1462" s="16"/>
      <c r="AW1462" s="16"/>
      <c r="AX1462" s="16"/>
      <c r="AY1462" s="16"/>
      <c r="AZ1462" s="16"/>
      <c r="BA1462" s="16"/>
      <c r="BB1462" s="16"/>
      <c r="BC1462" s="16"/>
      <c r="BD1462" s="16"/>
      <c r="BE1462" s="16"/>
      <c r="BF1462" s="16"/>
      <c r="BG1462" s="16"/>
      <c r="BH1462" s="16"/>
      <c r="BI1462" s="16"/>
      <c r="BJ1462" s="16"/>
      <c r="BK1462" s="16"/>
      <c r="BL1462" s="16"/>
      <c r="BM1462" s="16"/>
      <c r="BN1462" s="16"/>
      <c r="BO1462" s="16"/>
      <c r="BP1462" s="16"/>
      <c r="BQ1462" s="16"/>
      <c r="BR1462" s="16"/>
      <c r="BS1462" s="16"/>
      <c r="BT1462" s="16"/>
      <c r="BU1462" s="16"/>
      <c r="BV1462" s="16"/>
      <c r="BW1462" s="16"/>
      <c r="BX1462" s="16"/>
      <c r="BY1462" s="16"/>
      <c r="BZ1462" s="16"/>
      <c r="CA1462" s="16"/>
      <c r="CB1462" s="16"/>
      <c r="CC1462" s="16"/>
      <c r="CD1462" s="16"/>
      <c r="CE1462" s="16"/>
      <c r="CF1462" s="16"/>
      <c r="CG1462" s="16"/>
      <c r="CH1462" s="16"/>
      <c r="CI1462" s="16"/>
      <c r="CJ1462" s="16"/>
      <c r="CK1462" s="16"/>
      <c r="CL1462" s="16"/>
      <c r="CM1462" s="16"/>
      <c r="CN1462" s="16"/>
      <c r="CO1462" s="16"/>
      <c r="CP1462" s="16"/>
      <c r="CQ1462" s="16"/>
      <c r="CR1462" s="16"/>
      <c r="CS1462" s="16"/>
      <c r="CT1462" s="16"/>
      <c r="CU1462" s="16"/>
      <c r="CV1462" s="16"/>
      <c r="CW1462" s="16"/>
      <c r="CX1462" s="16"/>
      <c r="CY1462" s="16"/>
      <c r="CZ1462" s="16"/>
      <c r="DA1462" s="16"/>
      <c r="DB1462" s="16"/>
    </row>
    <row r="1463" spans="1:1708" customFormat="1" ht="15" customHeight="1">
      <c r="A1463" s="585" t="s">
        <v>2895</v>
      </c>
      <c r="B1463" s="586"/>
      <c r="C1463" s="585"/>
      <c r="D1463" s="585" t="s">
        <v>2895</v>
      </c>
      <c r="E1463" s="587" t="s">
        <v>353</v>
      </c>
      <c r="F1463" s="588" t="s">
        <v>72</v>
      </c>
      <c r="G1463" s="588" t="s">
        <v>184</v>
      </c>
      <c r="H1463" s="588"/>
      <c r="I1463" s="588">
        <v>4</v>
      </c>
      <c r="J1463" s="588"/>
      <c r="K1463" s="588">
        <v>58.852263303000001</v>
      </c>
      <c r="L1463" s="588">
        <v>24.810195874000001</v>
      </c>
      <c r="M1463" s="589" t="s">
        <v>3555</v>
      </c>
      <c r="N1463" s="590"/>
      <c r="O1463" s="591" t="s">
        <v>3557</v>
      </c>
      <c r="P1463" s="591" t="s">
        <v>193</v>
      </c>
      <c r="Q1463" s="591"/>
      <c r="R1463" s="1025">
        <v>1403</v>
      </c>
      <c r="S1463" s="1025">
        <v>1403</v>
      </c>
      <c r="T1463" s="48"/>
      <c r="U1463" s="297"/>
      <c r="W1463" s="16"/>
      <c r="X1463" s="16"/>
      <c r="Y1463" s="16"/>
      <c r="Z1463" s="16"/>
      <c r="AA1463" s="16"/>
      <c r="AB1463" s="16"/>
      <c r="AC1463" s="16"/>
      <c r="AD1463" s="16"/>
      <c r="AE1463" s="16"/>
      <c r="AF1463" s="16"/>
      <c r="AG1463" s="16"/>
      <c r="AH1463" s="16"/>
      <c r="AI1463" s="16"/>
      <c r="AJ1463" s="16"/>
      <c r="AK1463" s="16"/>
      <c r="AL1463" s="16"/>
      <c r="AM1463" s="16"/>
      <c r="AN1463" s="16"/>
      <c r="AO1463" s="16"/>
      <c r="AP1463" s="16"/>
      <c r="AQ1463" s="16"/>
      <c r="AR1463" s="16"/>
      <c r="AS1463" s="16"/>
      <c r="AT1463" s="16"/>
      <c r="AU1463" s="16"/>
      <c r="AV1463" s="16"/>
      <c r="AW1463" s="16"/>
      <c r="AX1463" s="16"/>
      <c r="AY1463" s="16"/>
      <c r="AZ1463" s="16"/>
      <c r="BA1463" s="16"/>
      <c r="BB1463" s="16"/>
      <c r="BC1463" s="16"/>
      <c r="BD1463" s="16"/>
      <c r="BE1463" s="16"/>
      <c r="BF1463" s="16"/>
      <c r="BG1463" s="16"/>
      <c r="BH1463" s="16"/>
      <c r="BI1463" s="16"/>
      <c r="BJ1463" s="16"/>
      <c r="BK1463" s="16"/>
      <c r="BL1463" s="16"/>
      <c r="BM1463" s="16"/>
      <c r="BN1463" s="16"/>
      <c r="BO1463" s="16"/>
      <c r="BP1463" s="16"/>
      <c r="BQ1463" s="16"/>
      <c r="BR1463" s="16"/>
      <c r="BS1463" s="16"/>
      <c r="BT1463" s="16"/>
      <c r="BU1463" s="16"/>
      <c r="BV1463" s="16"/>
      <c r="BW1463" s="16"/>
      <c r="BX1463" s="16"/>
      <c r="BY1463" s="16"/>
      <c r="BZ1463" s="16"/>
      <c r="CA1463" s="16"/>
      <c r="CB1463" s="16"/>
      <c r="CC1463" s="16"/>
      <c r="CD1463" s="16"/>
      <c r="CE1463" s="16"/>
      <c r="CF1463" s="16"/>
      <c r="CG1463" s="16"/>
      <c r="CH1463" s="16"/>
      <c r="CI1463" s="16"/>
      <c r="CJ1463" s="16"/>
      <c r="CK1463" s="16"/>
      <c r="CL1463" s="16"/>
      <c r="CM1463" s="16"/>
      <c r="CN1463" s="16"/>
      <c r="CO1463" s="16"/>
      <c r="CP1463" s="16"/>
      <c r="CQ1463" s="16"/>
      <c r="CR1463" s="16"/>
      <c r="CS1463" s="16"/>
      <c r="CT1463" s="16"/>
      <c r="CU1463" s="16"/>
      <c r="CV1463" s="16"/>
      <c r="CW1463" s="16"/>
      <c r="CX1463" s="16"/>
      <c r="CY1463" s="16"/>
      <c r="CZ1463" s="16"/>
      <c r="DA1463" s="16"/>
      <c r="DB1463" s="16"/>
      <c r="DC1463" s="16"/>
      <c r="DD1463" s="16"/>
      <c r="DE1463" s="16"/>
      <c r="DF1463" s="16"/>
      <c r="DG1463" s="16"/>
      <c r="DH1463" s="16"/>
      <c r="DI1463" s="16"/>
      <c r="DJ1463" s="16"/>
      <c r="DK1463" s="16"/>
      <c r="DL1463" s="16"/>
      <c r="DM1463" s="16"/>
      <c r="DN1463" s="16"/>
      <c r="DO1463" s="16"/>
      <c r="DP1463" s="16"/>
      <c r="DQ1463" s="16"/>
      <c r="DR1463" s="16"/>
      <c r="DS1463" s="16"/>
      <c r="DT1463" s="16"/>
      <c r="DU1463" s="16"/>
      <c r="DV1463" s="16"/>
      <c r="DW1463" s="16"/>
      <c r="DX1463" s="16"/>
      <c r="DY1463" s="16"/>
      <c r="DZ1463" s="16"/>
      <c r="EA1463" s="16"/>
      <c r="EB1463" s="16"/>
      <c r="EC1463" s="16"/>
      <c r="ED1463" s="16"/>
      <c r="EE1463" s="16"/>
      <c r="EF1463" s="16"/>
      <c r="EG1463" s="16"/>
      <c r="EH1463" s="16"/>
      <c r="EI1463" s="16"/>
      <c r="EJ1463" s="16"/>
      <c r="EK1463" s="16"/>
      <c r="EL1463" s="16"/>
      <c r="EM1463" s="16"/>
      <c r="EN1463" s="16"/>
      <c r="EO1463" s="16"/>
      <c r="EP1463" s="16"/>
      <c r="EQ1463" s="16"/>
      <c r="ER1463" s="16"/>
      <c r="ES1463" s="16"/>
      <c r="ET1463" s="16"/>
      <c r="EU1463" s="16"/>
      <c r="EV1463" s="16"/>
      <c r="EW1463" s="16"/>
      <c r="EX1463" s="16"/>
      <c r="EY1463" s="16"/>
      <c r="EZ1463" s="16"/>
      <c r="FA1463" s="16"/>
      <c r="FB1463" s="16"/>
      <c r="FC1463" s="16"/>
      <c r="FD1463" s="16"/>
      <c r="FE1463" s="16"/>
      <c r="FF1463" s="16"/>
      <c r="FG1463" s="16"/>
      <c r="FH1463" s="16"/>
      <c r="FI1463" s="16"/>
      <c r="FJ1463" s="16"/>
      <c r="FK1463" s="16"/>
      <c r="FL1463" s="16"/>
      <c r="FM1463" s="16"/>
      <c r="FN1463" s="16"/>
      <c r="FO1463" s="16"/>
      <c r="FP1463" s="16"/>
      <c r="FQ1463" s="16"/>
      <c r="FR1463" s="16"/>
      <c r="FS1463" s="16"/>
      <c r="FT1463" s="16"/>
      <c r="FU1463" s="16"/>
      <c r="FV1463" s="16"/>
      <c r="FW1463" s="16"/>
      <c r="FX1463" s="16"/>
      <c r="FY1463" s="16"/>
      <c r="FZ1463" s="16"/>
      <c r="GA1463" s="16"/>
      <c r="GB1463" s="16"/>
      <c r="GC1463" s="16"/>
      <c r="GD1463" s="16"/>
      <c r="GE1463" s="16"/>
      <c r="GF1463" s="16"/>
      <c r="GG1463" s="16"/>
      <c r="GH1463" s="16"/>
      <c r="GI1463" s="16"/>
      <c r="GJ1463" s="16"/>
      <c r="GK1463" s="16"/>
      <c r="GL1463" s="16"/>
      <c r="GM1463" s="16"/>
      <c r="GN1463" s="16"/>
      <c r="GO1463" s="16"/>
      <c r="GP1463" s="16"/>
      <c r="GQ1463" s="16"/>
      <c r="GR1463" s="16"/>
      <c r="GS1463" s="16"/>
      <c r="GT1463" s="16"/>
      <c r="GU1463" s="16"/>
      <c r="GV1463" s="16"/>
      <c r="GW1463" s="16"/>
      <c r="GX1463" s="16"/>
      <c r="GY1463" s="16"/>
      <c r="GZ1463" s="16"/>
      <c r="HA1463" s="16"/>
      <c r="HB1463" s="16"/>
      <c r="HC1463" s="16"/>
      <c r="HD1463" s="16"/>
      <c r="HE1463" s="16"/>
      <c r="HF1463" s="16"/>
      <c r="HG1463" s="16"/>
      <c r="HH1463" s="16"/>
      <c r="HI1463" s="16"/>
      <c r="HJ1463" s="16"/>
      <c r="HK1463" s="16"/>
      <c r="HL1463" s="16"/>
      <c r="HM1463" s="16"/>
      <c r="HN1463" s="16"/>
      <c r="HO1463" s="16"/>
      <c r="HP1463" s="16"/>
      <c r="HQ1463" s="16"/>
      <c r="HR1463" s="16"/>
      <c r="HS1463" s="16"/>
      <c r="HT1463" s="16"/>
      <c r="HU1463" s="16"/>
      <c r="HV1463" s="16"/>
      <c r="HW1463" s="16"/>
      <c r="HX1463" s="16"/>
      <c r="HY1463" s="16"/>
      <c r="HZ1463" s="16"/>
      <c r="IA1463" s="16"/>
      <c r="IB1463" s="16"/>
      <c r="IC1463" s="16"/>
      <c r="ID1463" s="16"/>
      <c r="IE1463" s="16"/>
      <c r="IF1463" s="16"/>
      <c r="IG1463" s="16"/>
      <c r="IH1463" s="16"/>
      <c r="II1463" s="16"/>
      <c r="IJ1463" s="16"/>
      <c r="IK1463" s="16"/>
      <c r="IL1463" s="16"/>
      <c r="IM1463" s="16"/>
      <c r="IN1463" s="16"/>
      <c r="IO1463" s="16"/>
      <c r="IP1463" s="16"/>
      <c r="IQ1463" s="16"/>
      <c r="IR1463" s="16"/>
      <c r="IS1463" s="16"/>
      <c r="IT1463" s="16"/>
      <c r="IU1463" s="16"/>
      <c r="IV1463" s="16"/>
      <c r="IW1463" s="16"/>
      <c r="IX1463" s="16"/>
      <c r="IY1463" s="16"/>
      <c r="IZ1463" s="16"/>
      <c r="JA1463" s="16"/>
      <c r="JB1463" s="16"/>
      <c r="JC1463" s="16"/>
      <c r="JD1463" s="16"/>
      <c r="JE1463" s="16"/>
      <c r="JF1463" s="16"/>
      <c r="JG1463" s="16"/>
      <c r="JH1463" s="16"/>
      <c r="JI1463" s="16"/>
      <c r="JJ1463" s="16"/>
      <c r="JK1463" s="16"/>
      <c r="JL1463" s="16"/>
      <c r="JM1463" s="16"/>
      <c r="JN1463" s="16"/>
      <c r="JO1463" s="16"/>
      <c r="JP1463" s="16"/>
      <c r="JQ1463" s="16"/>
      <c r="JR1463" s="16"/>
      <c r="JS1463" s="16"/>
      <c r="JT1463" s="16"/>
      <c r="JU1463" s="16"/>
      <c r="JV1463" s="16"/>
      <c r="JW1463" s="16"/>
      <c r="JX1463" s="16"/>
      <c r="JY1463" s="16"/>
      <c r="JZ1463" s="16"/>
      <c r="KA1463" s="16"/>
      <c r="KB1463" s="16"/>
      <c r="KC1463" s="16"/>
      <c r="KD1463" s="16"/>
      <c r="KE1463" s="16"/>
      <c r="KF1463" s="16"/>
      <c r="KG1463" s="16"/>
      <c r="KH1463" s="16"/>
      <c r="KI1463" s="16"/>
      <c r="KJ1463" s="16"/>
      <c r="KK1463" s="16"/>
      <c r="KL1463" s="16"/>
      <c r="KM1463" s="16"/>
      <c r="KN1463" s="16"/>
      <c r="KO1463" s="16"/>
      <c r="KP1463" s="16"/>
      <c r="KQ1463" s="16"/>
      <c r="KR1463" s="16"/>
      <c r="KS1463" s="16"/>
      <c r="KT1463" s="16"/>
      <c r="KU1463" s="16"/>
      <c r="KV1463" s="16"/>
      <c r="KW1463" s="16"/>
      <c r="KX1463" s="16"/>
      <c r="KY1463" s="16"/>
      <c r="KZ1463" s="16"/>
      <c r="LA1463" s="16"/>
      <c r="LB1463" s="16"/>
      <c r="LC1463" s="16"/>
      <c r="LD1463" s="16"/>
      <c r="LE1463" s="16"/>
      <c r="LF1463" s="16"/>
      <c r="LG1463" s="16"/>
      <c r="LH1463" s="16"/>
      <c r="LI1463" s="16"/>
      <c r="LJ1463" s="16"/>
      <c r="LK1463" s="16"/>
      <c r="LL1463" s="16"/>
      <c r="LM1463" s="16"/>
      <c r="LN1463" s="16"/>
      <c r="LO1463" s="16"/>
      <c r="LP1463" s="16"/>
      <c r="LQ1463" s="16"/>
      <c r="LR1463" s="16"/>
      <c r="LS1463" s="16"/>
      <c r="LT1463" s="16"/>
      <c r="LU1463" s="16"/>
      <c r="LV1463" s="16"/>
      <c r="LW1463" s="16"/>
      <c r="LX1463" s="16"/>
      <c r="LY1463" s="16"/>
      <c r="LZ1463" s="16"/>
      <c r="MA1463" s="16"/>
      <c r="MB1463" s="16"/>
      <c r="MC1463" s="16"/>
      <c r="MD1463" s="16"/>
      <c r="ME1463" s="16"/>
      <c r="MF1463" s="16"/>
      <c r="MG1463" s="16"/>
      <c r="MH1463" s="16"/>
      <c r="MI1463" s="16"/>
      <c r="MJ1463" s="16"/>
      <c r="MK1463" s="16"/>
      <c r="ML1463" s="16"/>
      <c r="MM1463" s="16"/>
      <c r="MN1463" s="16"/>
      <c r="MO1463" s="16"/>
      <c r="MP1463" s="16"/>
      <c r="MQ1463" s="16"/>
      <c r="MR1463" s="16"/>
      <c r="MS1463" s="16"/>
      <c r="MT1463" s="16"/>
      <c r="MU1463" s="16"/>
      <c r="MV1463" s="16"/>
      <c r="MW1463" s="16"/>
      <c r="MX1463" s="16"/>
      <c r="MY1463" s="16"/>
      <c r="MZ1463" s="16"/>
      <c r="NA1463" s="16"/>
      <c r="NB1463" s="16"/>
      <c r="NC1463" s="16"/>
      <c r="ND1463" s="16"/>
      <c r="NE1463" s="16"/>
      <c r="NF1463" s="16"/>
      <c r="NG1463" s="16"/>
      <c r="NH1463" s="16"/>
      <c r="NI1463" s="16"/>
      <c r="NJ1463" s="16"/>
      <c r="NK1463" s="16"/>
      <c r="NL1463" s="16"/>
      <c r="NM1463" s="16"/>
      <c r="NN1463" s="16"/>
      <c r="NO1463" s="16"/>
      <c r="NP1463" s="16"/>
      <c r="NQ1463" s="16"/>
      <c r="NR1463" s="16"/>
      <c r="NS1463" s="16"/>
      <c r="NT1463" s="16"/>
      <c r="NU1463" s="16"/>
      <c r="NV1463" s="16"/>
      <c r="NW1463" s="16"/>
      <c r="NX1463" s="16"/>
      <c r="NY1463" s="16"/>
      <c r="NZ1463" s="16"/>
      <c r="OA1463" s="16"/>
      <c r="OB1463" s="16"/>
      <c r="OC1463" s="16"/>
      <c r="OD1463" s="16"/>
      <c r="OE1463" s="16"/>
      <c r="OF1463" s="16"/>
      <c r="OG1463" s="16"/>
      <c r="OH1463" s="16"/>
      <c r="OI1463" s="16"/>
      <c r="OJ1463" s="16"/>
      <c r="OK1463" s="16"/>
      <c r="OL1463" s="16"/>
      <c r="OM1463" s="16"/>
      <c r="ON1463" s="16"/>
      <c r="OO1463" s="16"/>
      <c r="OP1463" s="16"/>
      <c r="OQ1463" s="16"/>
      <c r="OR1463" s="16"/>
      <c r="OS1463" s="16"/>
      <c r="OT1463" s="16"/>
      <c r="OU1463" s="16"/>
      <c r="OV1463" s="16"/>
      <c r="OW1463" s="16"/>
      <c r="OX1463" s="16"/>
      <c r="OY1463" s="16"/>
      <c r="OZ1463" s="16"/>
      <c r="PA1463" s="16"/>
      <c r="PB1463" s="16"/>
      <c r="PC1463" s="16"/>
      <c r="PD1463" s="16"/>
      <c r="PE1463" s="16"/>
      <c r="PF1463" s="16"/>
      <c r="PG1463" s="16"/>
      <c r="PH1463" s="16"/>
      <c r="PI1463" s="16"/>
      <c r="PJ1463" s="16"/>
      <c r="PK1463" s="16"/>
      <c r="PL1463" s="16"/>
      <c r="PM1463" s="16"/>
      <c r="PN1463" s="16"/>
      <c r="PO1463" s="16"/>
      <c r="PP1463" s="16"/>
      <c r="PQ1463" s="16"/>
      <c r="PR1463" s="16"/>
      <c r="PS1463" s="16"/>
      <c r="PT1463" s="16"/>
      <c r="PU1463" s="16"/>
      <c r="PV1463" s="16"/>
      <c r="PW1463" s="16"/>
      <c r="PX1463" s="16"/>
      <c r="PY1463" s="16"/>
      <c r="PZ1463" s="16"/>
      <c r="QA1463" s="16"/>
      <c r="QB1463" s="16"/>
      <c r="QC1463" s="16"/>
      <c r="QD1463" s="16"/>
      <c r="QE1463" s="16"/>
      <c r="QF1463" s="16"/>
      <c r="QG1463" s="16"/>
      <c r="QH1463" s="16"/>
      <c r="QI1463" s="16"/>
      <c r="QJ1463" s="16"/>
      <c r="QK1463" s="16"/>
      <c r="QL1463" s="16"/>
      <c r="QM1463" s="16"/>
      <c r="QN1463" s="16"/>
      <c r="QO1463" s="16"/>
      <c r="QP1463" s="16"/>
      <c r="QQ1463" s="16"/>
      <c r="QR1463" s="16"/>
      <c r="QS1463" s="16"/>
      <c r="QT1463" s="16"/>
      <c r="QU1463" s="16"/>
      <c r="QV1463" s="16"/>
      <c r="QW1463" s="16"/>
      <c r="QX1463" s="16"/>
      <c r="QY1463" s="16"/>
      <c r="QZ1463" s="16"/>
      <c r="RA1463" s="16"/>
      <c r="RB1463" s="16"/>
      <c r="RC1463" s="16"/>
      <c r="RD1463" s="16"/>
      <c r="RE1463" s="16"/>
      <c r="RF1463" s="16"/>
      <c r="RG1463" s="16"/>
      <c r="RH1463" s="16"/>
      <c r="RI1463" s="16"/>
      <c r="RJ1463" s="16"/>
      <c r="RK1463" s="16"/>
      <c r="RL1463" s="16"/>
      <c r="RM1463" s="16"/>
      <c r="RN1463" s="16"/>
      <c r="RO1463" s="16"/>
      <c r="RP1463" s="16"/>
      <c r="RQ1463" s="16"/>
      <c r="RR1463" s="16"/>
      <c r="RS1463" s="16"/>
      <c r="RT1463" s="16"/>
      <c r="RU1463" s="16"/>
      <c r="RV1463" s="16"/>
      <c r="RW1463" s="16"/>
      <c r="RX1463" s="16"/>
      <c r="RY1463" s="16"/>
      <c r="RZ1463" s="16"/>
      <c r="SA1463" s="16"/>
      <c r="SB1463" s="16"/>
      <c r="SC1463" s="16"/>
      <c r="SD1463" s="16"/>
      <c r="SE1463" s="16"/>
      <c r="SF1463" s="16"/>
      <c r="SG1463" s="16"/>
      <c r="SH1463" s="16"/>
      <c r="SI1463" s="16"/>
      <c r="SJ1463" s="16"/>
      <c r="SK1463" s="16"/>
      <c r="SL1463" s="16"/>
      <c r="SM1463" s="16"/>
      <c r="SN1463" s="16"/>
      <c r="SO1463" s="16"/>
      <c r="SP1463" s="16"/>
      <c r="SQ1463" s="16"/>
      <c r="SR1463" s="16"/>
      <c r="SS1463" s="16"/>
      <c r="ST1463" s="16"/>
      <c r="SU1463" s="16"/>
      <c r="SV1463" s="16"/>
      <c r="SW1463" s="16"/>
      <c r="SX1463" s="16"/>
      <c r="SY1463" s="16"/>
      <c r="SZ1463" s="16"/>
      <c r="TA1463" s="16"/>
      <c r="TB1463" s="16"/>
      <c r="TC1463" s="16"/>
      <c r="TD1463" s="16"/>
      <c r="TE1463" s="16"/>
      <c r="TF1463" s="16"/>
      <c r="TG1463" s="16"/>
      <c r="TH1463" s="16"/>
      <c r="TI1463" s="16"/>
      <c r="TJ1463" s="16"/>
      <c r="TK1463" s="16"/>
      <c r="TL1463" s="16"/>
      <c r="TM1463" s="16"/>
      <c r="TN1463" s="16"/>
      <c r="TO1463" s="16"/>
      <c r="TP1463" s="16"/>
      <c r="TQ1463" s="16"/>
      <c r="TR1463" s="16"/>
      <c r="TS1463" s="16"/>
      <c r="TT1463" s="16"/>
      <c r="TU1463" s="16"/>
      <c r="TV1463" s="16"/>
      <c r="TW1463" s="16"/>
      <c r="TX1463" s="16"/>
      <c r="TY1463" s="16"/>
      <c r="TZ1463" s="16"/>
      <c r="UA1463" s="16"/>
      <c r="UB1463" s="16"/>
      <c r="UC1463" s="16"/>
      <c r="UD1463" s="16"/>
      <c r="UE1463" s="16"/>
      <c r="UF1463" s="16"/>
      <c r="UG1463" s="16"/>
      <c r="UH1463" s="16"/>
      <c r="UI1463" s="16"/>
      <c r="UJ1463" s="16"/>
      <c r="UK1463" s="16"/>
      <c r="UL1463" s="16"/>
      <c r="UM1463" s="16"/>
      <c r="UN1463" s="16"/>
      <c r="UO1463" s="16"/>
      <c r="UP1463" s="16"/>
      <c r="UQ1463" s="16"/>
      <c r="UR1463" s="16"/>
      <c r="US1463" s="16"/>
      <c r="UT1463" s="16"/>
      <c r="UU1463" s="16"/>
      <c r="UV1463" s="16"/>
      <c r="UW1463" s="16"/>
      <c r="UX1463" s="16"/>
      <c r="UY1463" s="16"/>
      <c r="UZ1463" s="16"/>
      <c r="VA1463" s="16"/>
      <c r="VB1463" s="16"/>
      <c r="VC1463" s="16"/>
      <c r="VD1463" s="16"/>
      <c r="VE1463" s="16"/>
      <c r="VF1463" s="16"/>
      <c r="VG1463" s="16"/>
      <c r="VH1463" s="16"/>
      <c r="VI1463" s="16"/>
      <c r="VJ1463" s="16"/>
      <c r="VK1463" s="16"/>
      <c r="VL1463" s="16"/>
      <c r="VM1463" s="16"/>
      <c r="VN1463" s="16"/>
      <c r="VO1463" s="16"/>
      <c r="VP1463" s="16"/>
      <c r="VQ1463" s="16"/>
      <c r="VR1463" s="16"/>
      <c r="VS1463" s="16"/>
      <c r="VT1463" s="16"/>
      <c r="VU1463" s="16"/>
      <c r="VV1463" s="16"/>
      <c r="VW1463" s="16"/>
      <c r="VX1463" s="16"/>
      <c r="VY1463" s="16"/>
      <c r="VZ1463" s="16"/>
      <c r="WA1463" s="16"/>
      <c r="WB1463" s="16"/>
      <c r="WC1463" s="16"/>
      <c r="WD1463" s="16"/>
      <c r="WE1463" s="16"/>
      <c r="WF1463" s="16"/>
      <c r="WG1463" s="16"/>
      <c r="WH1463" s="16"/>
      <c r="WI1463" s="16"/>
      <c r="WJ1463" s="16"/>
      <c r="WK1463" s="16"/>
      <c r="WL1463" s="16"/>
      <c r="WM1463" s="16"/>
      <c r="WN1463" s="16"/>
      <c r="WO1463" s="16"/>
      <c r="WP1463" s="16"/>
      <c r="WQ1463" s="16"/>
      <c r="WR1463" s="16"/>
      <c r="WS1463" s="16"/>
      <c r="WT1463" s="16"/>
      <c r="WU1463" s="16"/>
      <c r="WV1463" s="16"/>
      <c r="WW1463" s="16"/>
      <c r="WX1463" s="16"/>
      <c r="WY1463" s="16"/>
      <c r="WZ1463" s="16"/>
      <c r="XA1463" s="16"/>
      <c r="XB1463" s="16"/>
      <c r="XC1463" s="16"/>
      <c r="XD1463" s="16"/>
      <c r="XE1463" s="16"/>
      <c r="XF1463" s="16"/>
      <c r="XG1463" s="16"/>
      <c r="XH1463" s="16"/>
      <c r="XI1463" s="16"/>
      <c r="XJ1463" s="16"/>
      <c r="XK1463" s="16"/>
      <c r="XL1463" s="16"/>
      <c r="XM1463" s="16"/>
      <c r="XN1463" s="16"/>
      <c r="XO1463" s="16"/>
      <c r="XP1463" s="16"/>
      <c r="XQ1463" s="16"/>
      <c r="XR1463" s="16"/>
      <c r="XS1463" s="16"/>
      <c r="XT1463" s="16"/>
      <c r="XU1463" s="16"/>
      <c r="XV1463" s="16"/>
      <c r="XW1463" s="16"/>
      <c r="XX1463" s="16"/>
      <c r="XY1463" s="16"/>
      <c r="XZ1463" s="16"/>
      <c r="YA1463" s="16"/>
      <c r="YB1463" s="16"/>
      <c r="YC1463" s="16"/>
      <c r="YD1463" s="16"/>
      <c r="YE1463" s="16"/>
      <c r="YF1463" s="16"/>
      <c r="YG1463" s="16"/>
      <c r="YH1463" s="16"/>
      <c r="YI1463" s="16"/>
      <c r="YJ1463" s="16"/>
      <c r="YK1463" s="16"/>
      <c r="YL1463" s="16"/>
      <c r="YM1463" s="16"/>
      <c r="YN1463" s="16"/>
      <c r="YO1463" s="16"/>
      <c r="YP1463" s="16"/>
      <c r="YQ1463" s="16"/>
      <c r="YR1463" s="16"/>
      <c r="YS1463" s="16"/>
      <c r="YT1463" s="16"/>
      <c r="YU1463" s="16"/>
      <c r="YV1463" s="16"/>
      <c r="YW1463" s="16"/>
      <c r="YX1463" s="16"/>
      <c r="YY1463" s="16"/>
      <c r="YZ1463" s="16"/>
      <c r="ZA1463" s="16"/>
      <c r="ZB1463" s="16"/>
      <c r="ZC1463" s="16"/>
      <c r="ZD1463" s="16"/>
      <c r="ZE1463" s="16"/>
      <c r="ZF1463" s="16"/>
      <c r="ZG1463" s="16"/>
      <c r="ZH1463" s="16"/>
      <c r="ZI1463" s="16"/>
      <c r="ZJ1463" s="16"/>
      <c r="ZK1463" s="16"/>
      <c r="ZL1463" s="16"/>
      <c r="ZM1463" s="16"/>
      <c r="ZN1463" s="16"/>
      <c r="ZO1463" s="16"/>
      <c r="ZP1463" s="16"/>
      <c r="ZQ1463" s="16"/>
      <c r="ZR1463" s="16"/>
      <c r="ZS1463" s="16"/>
      <c r="ZT1463" s="16"/>
      <c r="ZU1463" s="16"/>
      <c r="ZV1463" s="16"/>
      <c r="ZW1463" s="16"/>
      <c r="ZX1463" s="16"/>
      <c r="ZY1463" s="16"/>
      <c r="ZZ1463" s="16"/>
      <c r="AAA1463" s="16"/>
      <c r="AAB1463" s="16"/>
      <c r="AAC1463" s="16"/>
      <c r="AAD1463" s="16"/>
      <c r="AAE1463" s="16"/>
      <c r="AAF1463" s="16"/>
      <c r="AAG1463" s="16"/>
      <c r="AAH1463" s="16"/>
      <c r="AAI1463" s="16"/>
      <c r="AAJ1463" s="16"/>
      <c r="AAK1463" s="16"/>
      <c r="AAL1463" s="16"/>
      <c r="AAM1463" s="16"/>
      <c r="AAN1463" s="16"/>
      <c r="AAO1463" s="16"/>
      <c r="AAP1463" s="16"/>
      <c r="AAQ1463" s="16"/>
      <c r="AAR1463" s="16"/>
      <c r="AAS1463" s="16"/>
      <c r="AAT1463" s="16"/>
      <c r="AAU1463" s="16"/>
      <c r="AAV1463" s="16"/>
      <c r="AAW1463" s="16"/>
      <c r="AAX1463" s="16"/>
      <c r="AAY1463" s="16"/>
      <c r="AAZ1463" s="16"/>
      <c r="ABA1463" s="16"/>
      <c r="ABB1463" s="16"/>
      <c r="ABC1463" s="16"/>
      <c r="ABD1463" s="16"/>
      <c r="ABE1463" s="16"/>
      <c r="ABF1463" s="16"/>
      <c r="ABG1463" s="16"/>
      <c r="ABH1463" s="16"/>
      <c r="ABI1463" s="16"/>
      <c r="ABJ1463" s="16"/>
      <c r="ABK1463" s="16"/>
      <c r="ABL1463" s="16"/>
      <c r="ABM1463" s="16"/>
      <c r="ABN1463" s="16"/>
      <c r="ABO1463" s="16"/>
      <c r="ABP1463" s="16"/>
      <c r="ABQ1463" s="16"/>
      <c r="ABR1463" s="16"/>
      <c r="ABS1463" s="16"/>
      <c r="ABT1463" s="16"/>
      <c r="ABU1463" s="16"/>
      <c r="ABV1463" s="16"/>
      <c r="ABW1463" s="16"/>
      <c r="ABX1463" s="16"/>
      <c r="ABY1463" s="16"/>
      <c r="ABZ1463" s="16"/>
      <c r="ACA1463" s="16"/>
      <c r="ACB1463" s="16"/>
      <c r="ACC1463" s="16"/>
      <c r="ACD1463" s="16"/>
      <c r="ACE1463" s="16"/>
      <c r="ACF1463" s="16"/>
      <c r="ACG1463" s="16"/>
      <c r="ACH1463" s="16"/>
      <c r="ACI1463" s="16"/>
      <c r="ACJ1463" s="16"/>
      <c r="ACK1463" s="16"/>
      <c r="ACL1463" s="16"/>
      <c r="ACM1463" s="16"/>
      <c r="ACN1463" s="16"/>
      <c r="ACO1463" s="16"/>
      <c r="ACP1463" s="16"/>
      <c r="ACQ1463" s="16"/>
      <c r="ACR1463" s="16"/>
      <c r="ACS1463" s="16"/>
      <c r="ACT1463" s="16"/>
      <c r="ACU1463" s="16"/>
      <c r="ACV1463" s="16"/>
      <c r="ACW1463" s="16"/>
      <c r="ACX1463" s="16"/>
      <c r="ACY1463" s="16"/>
      <c r="ACZ1463" s="16"/>
      <c r="ADA1463" s="16"/>
      <c r="ADB1463" s="16"/>
      <c r="ADC1463" s="16"/>
      <c r="ADD1463" s="16"/>
      <c r="ADE1463" s="16"/>
      <c r="ADF1463" s="16"/>
      <c r="ADG1463" s="16"/>
      <c r="ADH1463" s="16"/>
      <c r="ADI1463" s="16"/>
      <c r="ADJ1463" s="16"/>
      <c r="ADK1463" s="16"/>
      <c r="ADL1463" s="16"/>
      <c r="ADM1463" s="16"/>
      <c r="ADN1463" s="16"/>
      <c r="ADO1463" s="16"/>
      <c r="ADP1463" s="16"/>
      <c r="ADQ1463" s="16"/>
      <c r="ADR1463" s="16"/>
      <c r="ADS1463" s="16"/>
      <c r="ADT1463" s="16"/>
      <c r="ADU1463" s="16"/>
      <c r="ADV1463" s="16"/>
      <c r="ADW1463" s="16"/>
      <c r="ADX1463" s="16"/>
      <c r="ADY1463" s="16"/>
      <c r="ADZ1463" s="16"/>
      <c r="AEA1463" s="16"/>
      <c r="AEB1463" s="16"/>
      <c r="AEC1463" s="16"/>
      <c r="AED1463" s="16"/>
      <c r="AEE1463" s="16"/>
      <c r="AEF1463" s="16"/>
      <c r="AEG1463" s="16"/>
      <c r="AEH1463" s="16"/>
      <c r="AEI1463" s="16"/>
      <c r="AEJ1463" s="16"/>
      <c r="AEK1463" s="16"/>
      <c r="AEL1463" s="16"/>
      <c r="AEM1463" s="16"/>
      <c r="AEN1463" s="16"/>
      <c r="AEO1463" s="16"/>
      <c r="AEP1463" s="16"/>
      <c r="AEQ1463" s="16"/>
      <c r="AER1463" s="16"/>
      <c r="AES1463" s="16"/>
      <c r="AET1463" s="16"/>
      <c r="AEU1463" s="16"/>
      <c r="AEV1463" s="16"/>
      <c r="AEW1463" s="16"/>
      <c r="AEX1463" s="16"/>
      <c r="AEY1463" s="16"/>
      <c r="AEZ1463" s="16"/>
      <c r="AFA1463" s="16"/>
      <c r="AFB1463" s="16"/>
      <c r="AFC1463" s="16"/>
      <c r="AFD1463" s="16"/>
      <c r="AFE1463" s="16"/>
      <c r="AFF1463" s="16"/>
      <c r="AFG1463" s="16"/>
      <c r="AFH1463" s="16"/>
      <c r="AFI1463" s="16"/>
      <c r="AFJ1463" s="16"/>
      <c r="AFK1463" s="16"/>
      <c r="AFL1463" s="16"/>
      <c r="AFM1463" s="16"/>
      <c r="AFN1463" s="16"/>
      <c r="AFO1463" s="16"/>
      <c r="AFP1463" s="16"/>
      <c r="AFQ1463" s="16"/>
      <c r="AFR1463" s="16"/>
      <c r="AFS1463" s="16"/>
      <c r="AFT1463" s="16"/>
      <c r="AFU1463" s="16"/>
      <c r="AFV1463" s="16"/>
      <c r="AFW1463" s="16"/>
      <c r="AFX1463" s="16"/>
      <c r="AFY1463" s="16"/>
      <c r="AFZ1463" s="16"/>
      <c r="AGA1463" s="16"/>
      <c r="AGB1463" s="16"/>
      <c r="AGC1463" s="16"/>
      <c r="AGD1463" s="16"/>
      <c r="AGE1463" s="16"/>
      <c r="AGF1463" s="16"/>
      <c r="AGG1463" s="16"/>
      <c r="AGH1463" s="16"/>
      <c r="AGI1463" s="16"/>
      <c r="AGJ1463" s="16"/>
      <c r="AGK1463" s="16"/>
      <c r="AGL1463" s="16"/>
      <c r="AGM1463" s="16"/>
      <c r="AGN1463" s="16"/>
      <c r="AGO1463" s="16"/>
      <c r="AGP1463" s="16"/>
      <c r="AGQ1463" s="16"/>
      <c r="AGR1463" s="16"/>
      <c r="AGS1463" s="16"/>
      <c r="AGT1463" s="16"/>
      <c r="AGU1463" s="16"/>
      <c r="AGV1463" s="16"/>
      <c r="AGW1463" s="16"/>
      <c r="AGX1463" s="16"/>
      <c r="AGY1463" s="16"/>
      <c r="AGZ1463" s="16"/>
      <c r="AHA1463" s="16"/>
      <c r="AHB1463" s="16"/>
      <c r="AHC1463" s="16"/>
      <c r="AHD1463" s="16"/>
      <c r="AHE1463" s="16"/>
      <c r="AHF1463" s="16"/>
      <c r="AHG1463" s="16"/>
      <c r="AHH1463" s="16"/>
      <c r="AHI1463" s="16"/>
      <c r="AHJ1463" s="16"/>
      <c r="AHK1463" s="16"/>
      <c r="AHL1463" s="16"/>
      <c r="AHM1463" s="16"/>
      <c r="AHN1463" s="16"/>
      <c r="AHO1463" s="16"/>
      <c r="AHP1463" s="16"/>
      <c r="AHQ1463" s="16"/>
      <c r="AHR1463" s="16"/>
      <c r="AHS1463" s="16"/>
      <c r="AHT1463" s="16"/>
      <c r="AHU1463" s="16"/>
      <c r="AHV1463" s="16"/>
      <c r="AHW1463" s="16"/>
      <c r="AHX1463" s="16"/>
      <c r="AHY1463" s="16"/>
      <c r="AHZ1463" s="16"/>
      <c r="AIA1463" s="16"/>
      <c r="AIB1463" s="16"/>
      <c r="AIC1463" s="16"/>
      <c r="AID1463" s="16"/>
      <c r="AIE1463" s="16"/>
      <c r="AIF1463" s="16"/>
      <c r="AIG1463" s="16"/>
      <c r="AIH1463" s="16"/>
      <c r="AII1463" s="16"/>
      <c r="AIJ1463" s="16"/>
      <c r="AIK1463" s="16"/>
      <c r="AIL1463" s="16"/>
      <c r="AIM1463" s="16"/>
      <c r="AIN1463" s="16"/>
      <c r="AIO1463" s="16"/>
      <c r="AIP1463" s="16"/>
      <c r="AIQ1463" s="16"/>
      <c r="AIR1463" s="16"/>
      <c r="AIS1463" s="16"/>
      <c r="AIT1463" s="16"/>
      <c r="AIU1463" s="16"/>
      <c r="AIV1463" s="16"/>
      <c r="AIW1463" s="16"/>
      <c r="AIX1463" s="16"/>
      <c r="AIY1463" s="16"/>
      <c r="AIZ1463" s="16"/>
      <c r="AJA1463" s="16"/>
      <c r="AJB1463" s="16"/>
      <c r="AJC1463" s="16"/>
      <c r="AJD1463" s="16"/>
      <c r="AJE1463" s="16"/>
      <c r="AJF1463" s="16"/>
      <c r="AJG1463" s="16"/>
      <c r="AJH1463" s="16"/>
      <c r="AJI1463" s="16"/>
      <c r="AJJ1463" s="16"/>
      <c r="AJK1463" s="16"/>
      <c r="AJL1463" s="16"/>
      <c r="AJM1463" s="16"/>
      <c r="AJN1463" s="16"/>
      <c r="AJO1463" s="16"/>
      <c r="AJP1463" s="16"/>
      <c r="AJQ1463" s="16"/>
      <c r="AJR1463" s="16"/>
      <c r="AJS1463" s="16"/>
      <c r="AJT1463" s="16"/>
      <c r="AJU1463" s="16"/>
      <c r="AJV1463" s="16"/>
      <c r="AJW1463" s="16"/>
      <c r="AJX1463" s="16"/>
      <c r="AJY1463" s="16"/>
      <c r="AJZ1463" s="16"/>
      <c r="AKA1463" s="16"/>
      <c r="AKB1463" s="16"/>
      <c r="AKC1463" s="16"/>
      <c r="AKD1463" s="16"/>
      <c r="AKE1463" s="16"/>
      <c r="AKF1463" s="16"/>
      <c r="AKG1463" s="16"/>
      <c r="AKH1463" s="16"/>
      <c r="AKI1463" s="16"/>
      <c r="AKJ1463" s="16"/>
      <c r="AKK1463" s="16"/>
      <c r="AKL1463" s="16"/>
      <c r="AKM1463" s="16"/>
      <c r="AKN1463" s="16"/>
      <c r="AKO1463" s="16"/>
      <c r="AKP1463" s="16"/>
      <c r="AKQ1463" s="16"/>
      <c r="AKR1463" s="16"/>
      <c r="AKS1463" s="16"/>
      <c r="AKT1463" s="16"/>
      <c r="AKU1463" s="16"/>
      <c r="AKV1463" s="16"/>
      <c r="AKW1463" s="16"/>
      <c r="AKX1463" s="16"/>
      <c r="AKY1463" s="16"/>
      <c r="AKZ1463" s="16"/>
      <c r="ALA1463" s="16"/>
      <c r="ALB1463" s="16"/>
      <c r="ALC1463" s="16"/>
      <c r="ALD1463" s="16"/>
      <c r="ALE1463" s="16"/>
      <c r="ALF1463" s="16"/>
      <c r="ALG1463" s="16"/>
      <c r="ALH1463" s="16"/>
      <c r="ALI1463" s="16"/>
      <c r="ALJ1463" s="16"/>
      <c r="ALK1463" s="16"/>
      <c r="ALL1463" s="16"/>
      <c r="ALM1463" s="16"/>
      <c r="ALN1463" s="16"/>
      <c r="ALO1463" s="16"/>
      <c r="ALP1463" s="16"/>
      <c r="ALQ1463" s="16"/>
      <c r="ALR1463" s="16"/>
      <c r="ALS1463" s="16"/>
      <c r="ALT1463" s="16"/>
      <c r="ALU1463" s="16"/>
      <c r="ALV1463" s="16"/>
      <c r="ALW1463" s="16"/>
      <c r="ALX1463" s="16"/>
      <c r="ALY1463" s="16"/>
      <c r="ALZ1463" s="16"/>
      <c r="AMA1463" s="16"/>
      <c r="AMB1463" s="16"/>
      <c r="AMC1463" s="16"/>
      <c r="AMD1463" s="16"/>
      <c r="AME1463" s="16"/>
      <c r="AMF1463" s="16"/>
      <c r="AMG1463" s="16"/>
      <c r="AMH1463" s="16"/>
      <c r="AMI1463" s="16"/>
      <c r="AMJ1463" s="16"/>
      <c r="AMK1463" s="16"/>
      <c r="AML1463" s="16"/>
      <c r="AMM1463" s="16"/>
      <c r="AMN1463" s="16"/>
      <c r="AMO1463" s="16"/>
      <c r="AMP1463" s="16"/>
      <c r="AMQ1463" s="16"/>
      <c r="AMR1463" s="16"/>
      <c r="AMS1463" s="16"/>
      <c r="AMT1463" s="16"/>
      <c r="AMU1463" s="16"/>
      <c r="AMV1463" s="16"/>
      <c r="AMW1463" s="16"/>
      <c r="AMX1463" s="16"/>
      <c r="AMY1463" s="16"/>
      <c r="AMZ1463" s="16"/>
      <c r="ANA1463" s="16"/>
      <c r="ANB1463" s="16"/>
      <c r="ANC1463" s="16"/>
      <c r="AND1463" s="16"/>
      <c r="ANE1463" s="16"/>
      <c r="ANF1463" s="16"/>
      <c r="ANG1463" s="16"/>
      <c r="ANH1463" s="16"/>
      <c r="ANI1463" s="16"/>
      <c r="ANJ1463" s="16"/>
      <c r="ANK1463" s="16"/>
      <c r="ANL1463" s="16"/>
      <c r="ANM1463" s="16"/>
      <c r="ANN1463" s="16"/>
      <c r="ANO1463" s="16"/>
      <c r="ANP1463" s="16"/>
      <c r="ANQ1463" s="16"/>
      <c r="ANR1463" s="16"/>
      <c r="ANS1463" s="16"/>
      <c r="ANT1463" s="16"/>
      <c r="ANU1463" s="16"/>
      <c r="ANV1463" s="16"/>
      <c r="ANW1463" s="16"/>
      <c r="ANX1463" s="16"/>
      <c r="ANY1463" s="16"/>
      <c r="ANZ1463" s="16"/>
      <c r="AOA1463" s="16"/>
      <c r="AOB1463" s="16"/>
      <c r="AOC1463" s="16"/>
      <c r="AOD1463" s="16"/>
      <c r="AOE1463" s="16"/>
      <c r="AOF1463" s="16"/>
      <c r="AOG1463" s="16"/>
      <c r="AOH1463" s="16"/>
      <c r="AOI1463" s="16"/>
      <c r="AOJ1463" s="16"/>
      <c r="AOK1463" s="16"/>
      <c r="AOL1463" s="16"/>
      <c r="AOM1463" s="16"/>
      <c r="AON1463" s="16"/>
      <c r="AOO1463" s="16"/>
      <c r="AOP1463" s="16"/>
      <c r="AOQ1463" s="16"/>
      <c r="AOR1463" s="16"/>
      <c r="AOS1463" s="16"/>
      <c r="AOT1463" s="16"/>
      <c r="AOU1463" s="16"/>
      <c r="AOV1463" s="16"/>
      <c r="AOW1463" s="16"/>
      <c r="AOX1463" s="16"/>
      <c r="AOY1463" s="16"/>
      <c r="AOZ1463" s="16"/>
      <c r="APA1463" s="16"/>
      <c r="APB1463" s="16"/>
      <c r="APC1463" s="16"/>
      <c r="APD1463" s="16"/>
      <c r="APE1463" s="16"/>
      <c r="APF1463" s="16"/>
      <c r="APG1463" s="16"/>
      <c r="APH1463" s="16"/>
      <c r="API1463" s="16"/>
      <c r="APJ1463" s="16"/>
      <c r="APK1463" s="16"/>
      <c r="APL1463" s="16"/>
      <c r="APM1463" s="16"/>
      <c r="APN1463" s="16"/>
      <c r="APO1463" s="16"/>
      <c r="APP1463" s="16"/>
      <c r="APQ1463" s="16"/>
      <c r="APR1463" s="16"/>
      <c r="APS1463" s="16"/>
      <c r="APT1463" s="16"/>
      <c r="APU1463" s="16"/>
      <c r="APV1463" s="16"/>
      <c r="APW1463" s="16"/>
      <c r="APX1463" s="16"/>
      <c r="APY1463" s="16"/>
      <c r="APZ1463" s="16"/>
      <c r="AQA1463" s="16"/>
      <c r="AQB1463" s="16"/>
      <c r="AQC1463" s="16"/>
      <c r="AQD1463" s="16"/>
      <c r="AQE1463" s="16"/>
      <c r="AQF1463" s="16"/>
      <c r="AQG1463" s="16"/>
      <c r="AQH1463" s="16"/>
      <c r="AQI1463" s="16"/>
      <c r="AQJ1463" s="16"/>
      <c r="AQK1463" s="16"/>
      <c r="AQL1463" s="16"/>
      <c r="AQM1463" s="16"/>
      <c r="AQN1463" s="16"/>
      <c r="AQO1463" s="16"/>
      <c r="AQP1463" s="16"/>
      <c r="AQQ1463" s="16"/>
      <c r="AQR1463" s="16"/>
      <c r="AQS1463" s="16"/>
      <c r="AQT1463" s="16"/>
      <c r="AQU1463" s="16"/>
      <c r="AQV1463" s="16"/>
      <c r="AQW1463" s="16"/>
      <c r="AQX1463" s="16"/>
      <c r="AQY1463" s="16"/>
      <c r="AQZ1463" s="16"/>
      <c r="ARA1463" s="16"/>
      <c r="ARB1463" s="16"/>
      <c r="ARC1463" s="16"/>
      <c r="ARD1463" s="16"/>
      <c r="ARE1463" s="16"/>
      <c r="ARF1463" s="16"/>
      <c r="ARG1463" s="16"/>
      <c r="ARH1463" s="16"/>
      <c r="ARI1463" s="16"/>
      <c r="ARJ1463" s="16"/>
      <c r="ARK1463" s="16"/>
      <c r="ARL1463" s="16"/>
      <c r="ARM1463" s="16"/>
      <c r="ARN1463" s="16"/>
      <c r="ARO1463" s="16"/>
      <c r="ARP1463" s="16"/>
      <c r="ARQ1463" s="16"/>
      <c r="ARR1463" s="16"/>
      <c r="ARS1463" s="16"/>
      <c r="ART1463" s="16"/>
      <c r="ARU1463" s="16"/>
      <c r="ARV1463" s="16"/>
      <c r="ARW1463" s="16"/>
      <c r="ARX1463" s="16"/>
      <c r="ARY1463" s="16"/>
      <c r="ARZ1463" s="16"/>
      <c r="ASA1463" s="16"/>
      <c r="ASB1463" s="16"/>
      <c r="ASC1463" s="16"/>
      <c r="ASD1463" s="16"/>
      <c r="ASE1463" s="16"/>
      <c r="ASF1463" s="16"/>
      <c r="ASG1463" s="16"/>
      <c r="ASH1463" s="16"/>
      <c r="ASI1463" s="16"/>
      <c r="ASJ1463" s="16"/>
      <c r="ASK1463" s="16"/>
      <c r="ASL1463" s="16"/>
      <c r="ASM1463" s="16"/>
      <c r="ASN1463" s="16"/>
      <c r="ASO1463" s="16"/>
      <c r="ASP1463" s="16"/>
      <c r="ASQ1463" s="16"/>
      <c r="ASR1463" s="16"/>
      <c r="ASS1463" s="16"/>
      <c r="AST1463" s="16"/>
      <c r="ASU1463" s="16"/>
      <c r="ASV1463" s="16"/>
      <c r="ASW1463" s="16"/>
      <c r="ASX1463" s="16"/>
      <c r="ASY1463" s="16"/>
      <c r="ASZ1463" s="16"/>
      <c r="ATA1463" s="16"/>
      <c r="ATB1463" s="16"/>
      <c r="ATC1463" s="16"/>
      <c r="ATD1463" s="16"/>
      <c r="ATE1463" s="16"/>
      <c r="ATF1463" s="16"/>
      <c r="ATG1463" s="16"/>
      <c r="ATH1463" s="16"/>
      <c r="ATI1463" s="16"/>
      <c r="ATJ1463" s="16"/>
      <c r="ATK1463" s="16"/>
      <c r="ATL1463" s="16"/>
      <c r="ATM1463" s="16"/>
      <c r="ATN1463" s="16"/>
      <c r="ATO1463" s="16"/>
      <c r="ATP1463" s="16"/>
      <c r="ATQ1463" s="16"/>
      <c r="ATR1463" s="16"/>
      <c r="ATS1463" s="16"/>
      <c r="ATT1463" s="16"/>
      <c r="ATU1463" s="16"/>
      <c r="ATV1463" s="16"/>
      <c r="ATW1463" s="16"/>
      <c r="ATX1463" s="16"/>
      <c r="ATY1463" s="16"/>
      <c r="ATZ1463" s="16"/>
      <c r="AUA1463" s="16"/>
      <c r="AUB1463" s="16"/>
      <c r="AUC1463" s="16"/>
      <c r="AUD1463" s="16"/>
      <c r="AUE1463" s="16"/>
      <c r="AUF1463" s="16"/>
      <c r="AUG1463" s="16"/>
      <c r="AUH1463" s="16"/>
      <c r="AUI1463" s="16"/>
      <c r="AUJ1463" s="16"/>
      <c r="AUK1463" s="16"/>
      <c r="AUL1463" s="16"/>
      <c r="AUM1463" s="16"/>
      <c r="AUN1463" s="16"/>
      <c r="AUO1463" s="16"/>
      <c r="AUP1463" s="16"/>
      <c r="AUQ1463" s="16"/>
      <c r="AUR1463" s="16"/>
      <c r="AUS1463" s="16"/>
      <c r="AUT1463" s="16"/>
      <c r="AUU1463" s="16"/>
      <c r="AUV1463" s="16"/>
      <c r="AUW1463" s="16"/>
      <c r="AUX1463" s="16"/>
      <c r="AUY1463" s="16"/>
      <c r="AUZ1463" s="16"/>
      <c r="AVA1463" s="16"/>
      <c r="AVB1463" s="16"/>
      <c r="AVC1463" s="16"/>
      <c r="AVD1463" s="16"/>
      <c r="AVE1463" s="16"/>
      <c r="AVF1463" s="16"/>
      <c r="AVG1463" s="16"/>
      <c r="AVH1463" s="16"/>
      <c r="AVI1463" s="16"/>
      <c r="AVJ1463" s="16"/>
      <c r="AVK1463" s="16"/>
      <c r="AVL1463" s="16"/>
      <c r="AVM1463" s="16"/>
      <c r="AVN1463" s="16"/>
      <c r="AVO1463" s="16"/>
      <c r="AVP1463" s="16"/>
      <c r="AVQ1463" s="16"/>
      <c r="AVR1463" s="16"/>
      <c r="AVS1463" s="16"/>
      <c r="AVT1463" s="16"/>
      <c r="AVU1463" s="16"/>
      <c r="AVV1463" s="16"/>
      <c r="AVW1463" s="16"/>
      <c r="AVX1463" s="16"/>
      <c r="AVY1463" s="16"/>
      <c r="AVZ1463" s="16"/>
      <c r="AWA1463" s="16"/>
      <c r="AWB1463" s="16"/>
      <c r="AWC1463" s="16"/>
      <c r="AWD1463" s="16"/>
      <c r="AWE1463" s="16"/>
      <c r="AWF1463" s="16"/>
      <c r="AWG1463" s="16"/>
      <c r="AWH1463" s="16"/>
      <c r="AWI1463" s="16"/>
      <c r="AWJ1463" s="16"/>
      <c r="AWK1463" s="16"/>
      <c r="AWL1463" s="16"/>
      <c r="AWM1463" s="16"/>
      <c r="AWN1463" s="16"/>
      <c r="AWO1463" s="16"/>
      <c r="AWP1463" s="16"/>
      <c r="AWQ1463" s="16"/>
      <c r="AWR1463" s="16"/>
      <c r="AWS1463" s="16"/>
      <c r="AWT1463" s="16"/>
      <c r="AWU1463" s="16"/>
      <c r="AWV1463" s="16"/>
      <c r="AWW1463" s="16"/>
      <c r="AWX1463" s="16"/>
      <c r="AWY1463" s="16"/>
      <c r="AWZ1463" s="16"/>
      <c r="AXA1463" s="16"/>
      <c r="AXB1463" s="16"/>
      <c r="AXC1463" s="16"/>
      <c r="AXD1463" s="16"/>
      <c r="AXE1463" s="16"/>
      <c r="AXF1463" s="16"/>
      <c r="AXG1463" s="16"/>
      <c r="AXH1463" s="16"/>
      <c r="AXI1463" s="16"/>
      <c r="AXJ1463" s="16"/>
      <c r="AXK1463" s="16"/>
      <c r="AXL1463" s="16"/>
      <c r="AXM1463" s="16"/>
      <c r="AXN1463" s="16"/>
      <c r="AXO1463" s="16"/>
      <c r="AXP1463" s="16"/>
      <c r="AXQ1463" s="16"/>
      <c r="AXR1463" s="16"/>
      <c r="AXS1463" s="16"/>
      <c r="AXT1463" s="16"/>
      <c r="AXU1463" s="16"/>
      <c r="AXV1463" s="16"/>
      <c r="AXW1463" s="16"/>
      <c r="AXX1463" s="16"/>
      <c r="AXY1463" s="16"/>
      <c r="AXZ1463" s="16"/>
      <c r="AYA1463" s="16"/>
      <c r="AYB1463" s="16"/>
      <c r="AYC1463" s="16"/>
      <c r="AYD1463" s="16"/>
      <c r="AYE1463" s="16"/>
      <c r="AYF1463" s="16"/>
      <c r="AYG1463" s="16"/>
      <c r="AYH1463" s="16"/>
      <c r="AYI1463" s="16"/>
      <c r="AYJ1463" s="16"/>
      <c r="AYK1463" s="16"/>
      <c r="AYL1463" s="16"/>
      <c r="AYM1463" s="16"/>
      <c r="AYN1463" s="16"/>
      <c r="AYO1463" s="16"/>
      <c r="AYP1463" s="16"/>
      <c r="AYQ1463" s="16"/>
      <c r="AYR1463" s="16"/>
      <c r="AYS1463" s="16"/>
      <c r="AYT1463" s="16"/>
      <c r="AYU1463" s="16"/>
      <c r="AYV1463" s="16"/>
      <c r="AYW1463" s="16"/>
      <c r="AYX1463" s="16"/>
      <c r="AYY1463" s="16"/>
      <c r="AYZ1463" s="16"/>
      <c r="AZA1463" s="16"/>
      <c r="AZB1463" s="16"/>
      <c r="AZC1463" s="16"/>
      <c r="AZD1463" s="16"/>
      <c r="AZE1463" s="16"/>
      <c r="AZF1463" s="16"/>
      <c r="AZG1463" s="16"/>
      <c r="AZH1463" s="16"/>
      <c r="AZI1463" s="16"/>
      <c r="AZJ1463" s="16"/>
      <c r="AZK1463" s="16"/>
      <c r="AZL1463" s="16"/>
      <c r="AZM1463" s="16"/>
      <c r="AZN1463" s="16"/>
      <c r="AZO1463" s="16"/>
      <c r="AZP1463" s="16"/>
      <c r="AZQ1463" s="16"/>
      <c r="AZR1463" s="16"/>
      <c r="AZS1463" s="16"/>
      <c r="AZT1463" s="16"/>
      <c r="AZU1463" s="16"/>
      <c r="AZV1463" s="16"/>
      <c r="AZW1463" s="16"/>
      <c r="AZX1463" s="16"/>
      <c r="AZY1463" s="16"/>
      <c r="AZZ1463" s="16"/>
      <c r="BAA1463" s="16"/>
      <c r="BAB1463" s="16"/>
      <c r="BAC1463" s="16"/>
      <c r="BAD1463" s="16"/>
      <c r="BAE1463" s="16"/>
      <c r="BAF1463" s="16"/>
      <c r="BAG1463" s="16"/>
      <c r="BAH1463" s="16"/>
      <c r="BAI1463" s="16"/>
      <c r="BAJ1463" s="16"/>
      <c r="BAK1463" s="16"/>
      <c r="BAL1463" s="16"/>
      <c r="BAM1463" s="16"/>
      <c r="BAN1463" s="16"/>
      <c r="BAO1463" s="16"/>
      <c r="BAP1463" s="16"/>
      <c r="BAQ1463" s="16"/>
      <c r="BAR1463" s="16"/>
      <c r="BAS1463" s="16"/>
      <c r="BAT1463" s="16"/>
      <c r="BAU1463" s="16"/>
      <c r="BAV1463" s="16"/>
      <c r="BAW1463" s="16"/>
      <c r="BAX1463" s="16"/>
      <c r="BAY1463" s="16"/>
      <c r="BAZ1463" s="16"/>
      <c r="BBA1463" s="16"/>
      <c r="BBB1463" s="16"/>
      <c r="BBC1463" s="16"/>
      <c r="BBD1463" s="16"/>
      <c r="BBE1463" s="16"/>
      <c r="BBF1463" s="16"/>
      <c r="BBG1463" s="16"/>
      <c r="BBH1463" s="16"/>
      <c r="BBI1463" s="16"/>
      <c r="BBJ1463" s="16"/>
      <c r="BBK1463" s="16"/>
      <c r="BBL1463" s="16"/>
      <c r="BBM1463" s="16"/>
      <c r="BBN1463" s="16"/>
      <c r="BBO1463" s="16"/>
      <c r="BBP1463" s="16"/>
      <c r="BBQ1463" s="16"/>
      <c r="BBR1463" s="16"/>
      <c r="BBS1463" s="16"/>
      <c r="BBT1463" s="16"/>
      <c r="BBU1463" s="16"/>
      <c r="BBV1463" s="16"/>
      <c r="BBW1463" s="16"/>
      <c r="BBX1463" s="16"/>
      <c r="BBY1463" s="16"/>
      <c r="BBZ1463" s="16"/>
      <c r="BCA1463" s="16"/>
      <c r="BCB1463" s="16"/>
      <c r="BCC1463" s="16"/>
      <c r="BCD1463" s="16"/>
      <c r="BCE1463" s="16"/>
      <c r="BCF1463" s="16"/>
      <c r="BCG1463" s="16"/>
      <c r="BCH1463" s="16"/>
      <c r="BCI1463" s="16"/>
      <c r="BCJ1463" s="16"/>
      <c r="BCK1463" s="16"/>
      <c r="BCL1463" s="16"/>
      <c r="BCM1463" s="16"/>
      <c r="BCN1463" s="16"/>
      <c r="BCO1463" s="16"/>
      <c r="BCP1463" s="16"/>
      <c r="BCQ1463" s="16"/>
      <c r="BCR1463" s="16"/>
      <c r="BCS1463" s="16"/>
      <c r="BCT1463" s="16"/>
      <c r="BCU1463" s="16"/>
      <c r="BCV1463" s="16"/>
      <c r="BCW1463" s="16"/>
      <c r="BCX1463" s="16"/>
      <c r="BCY1463" s="16"/>
      <c r="BCZ1463" s="16"/>
      <c r="BDA1463" s="16"/>
      <c r="BDB1463" s="16"/>
      <c r="BDC1463" s="16"/>
      <c r="BDD1463" s="16"/>
      <c r="BDE1463" s="16"/>
      <c r="BDF1463" s="16"/>
      <c r="BDG1463" s="16"/>
      <c r="BDH1463" s="16"/>
      <c r="BDI1463" s="16"/>
      <c r="BDJ1463" s="16"/>
      <c r="BDK1463" s="16"/>
      <c r="BDL1463" s="16"/>
      <c r="BDM1463" s="16"/>
      <c r="BDN1463" s="16"/>
      <c r="BDO1463" s="16"/>
      <c r="BDP1463" s="16"/>
      <c r="BDQ1463" s="16"/>
      <c r="BDR1463" s="16"/>
      <c r="BDS1463" s="16"/>
      <c r="BDT1463" s="16"/>
      <c r="BDU1463" s="16"/>
      <c r="BDV1463" s="16"/>
      <c r="BDW1463" s="16"/>
      <c r="BDX1463" s="16"/>
      <c r="BDY1463" s="16"/>
      <c r="BDZ1463" s="16"/>
      <c r="BEA1463" s="16"/>
      <c r="BEB1463" s="16"/>
      <c r="BEC1463" s="16"/>
      <c r="BED1463" s="16"/>
      <c r="BEE1463" s="16"/>
      <c r="BEF1463" s="16"/>
      <c r="BEG1463" s="16"/>
      <c r="BEH1463" s="16"/>
      <c r="BEI1463" s="16"/>
      <c r="BEJ1463" s="16"/>
      <c r="BEK1463" s="16"/>
      <c r="BEL1463" s="16"/>
      <c r="BEM1463" s="16"/>
      <c r="BEN1463" s="16"/>
      <c r="BEO1463" s="16"/>
      <c r="BEP1463" s="16"/>
      <c r="BEQ1463" s="16"/>
      <c r="BER1463" s="16"/>
      <c r="BES1463" s="16"/>
      <c r="BET1463" s="16"/>
      <c r="BEU1463" s="16"/>
      <c r="BEV1463" s="16"/>
      <c r="BEW1463" s="16"/>
      <c r="BEX1463" s="16"/>
      <c r="BEY1463" s="16"/>
      <c r="BEZ1463" s="16"/>
      <c r="BFA1463" s="16"/>
      <c r="BFB1463" s="16"/>
      <c r="BFC1463" s="16"/>
      <c r="BFD1463" s="16"/>
      <c r="BFE1463" s="16"/>
      <c r="BFF1463" s="16"/>
      <c r="BFG1463" s="16"/>
      <c r="BFH1463" s="16"/>
      <c r="BFI1463" s="16"/>
      <c r="BFJ1463" s="16"/>
      <c r="BFK1463" s="16"/>
      <c r="BFL1463" s="16"/>
      <c r="BFM1463" s="16"/>
      <c r="BFN1463" s="16"/>
      <c r="BFO1463" s="16"/>
      <c r="BFP1463" s="16"/>
      <c r="BFQ1463" s="16"/>
      <c r="BFR1463" s="16"/>
      <c r="BFS1463" s="16"/>
      <c r="BFT1463" s="16"/>
      <c r="BFU1463" s="16"/>
      <c r="BFV1463" s="16"/>
      <c r="BFW1463" s="16"/>
      <c r="BFX1463" s="16"/>
      <c r="BFY1463" s="16"/>
      <c r="BFZ1463" s="16"/>
      <c r="BGA1463" s="16"/>
      <c r="BGB1463" s="16"/>
      <c r="BGC1463" s="16"/>
      <c r="BGD1463" s="16"/>
      <c r="BGE1463" s="16"/>
      <c r="BGF1463" s="16"/>
      <c r="BGG1463" s="16"/>
      <c r="BGH1463" s="16"/>
      <c r="BGI1463" s="16"/>
      <c r="BGJ1463" s="16"/>
      <c r="BGK1463" s="16"/>
      <c r="BGL1463" s="16"/>
      <c r="BGM1463" s="16"/>
      <c r="BGN1463" s="16"/>
      <c r="BGO1463" s="16"/>
      <c r="BGP1463" s="16"/>
      <c r="BGQ1463" s="16"/>
      <c r="BGR1463" s="16"/>
      <c r="BGS1463" s="16"/>
      <c r="BGT1463" s="16"/>
      <c r="BGU1463" s="16"/>
      <c r="BGV1463" s="16"/>
      <c r="BGW1463" s="16"/>
      <c r="BGX1463" s="16"/>
      <c r="BGY1463" s="16"/>
      <c r="BGZ1463" s="16"/>
      <c r="BHA1463" s="16"/>
      <c r="BHB1463" s="16"/>
      <c r="BHC1463" s="16"/>
      <c r="BHD1463" s="16"/>
      <c r="BHE1463" s="16"/>
      <c r="BHF1463" s="16"/>
      <c r="BHG1463" s="16"/>
      <c r="BHH1463" s="16"/>
      <c r="BHI1463" s="16"/>
      <c r="BHJ1463" s="16"/>
      <c r="BHK1463" s="16"/>
      <c r="BHL1463" s="16"/>
      <c r="BHM1463" s="16"/>
      <c r="BHN1463" s="16"/>
      <c r="BHO1463" s="16"/>
      <c r="BHP1463" s="16"/>
      <c r="BHQ1463" s="16"/>
      <c r="BHR1463" s="16"/>
      <c r="BHS1463" s="16"/>
      <c r="BHT1463" s="16"/>
      <c r="BHU1463" s="16"/>
      <c r="BHV1463" s="16"/>
      <c r="BHW1463" s="16"/>
      <c r="BHX1463" s="16"/>
      <c r="BHY1463" s="16"/>
      <c r="BHZ1463" s="16"/>
      <c r="BIA1463" s="16"/>
      <c r="BIB1463" s="16"/>
      <c r="BIC1463" s="16"/>
      <c r="BID1463" s="16"/>
      <c r="BIE1463" s="16"/>
      <c r="BIF1463" s="16"/>
      <c r="BIG1463" s="16"/>
      <c r="BIH1463" s="16"/>
      <c r="BII1463" s="16"/>
      <c r="BIJ1463" s="16"/>
      <c r="BIK1463" s="16"/>
      <c r="BIL1463" s="16"/>
      <c r="BIM1463" s="16"/>
      <c r="BIN1463" s="16"/>
      <c r="BIO1463" s="16"/>
      <c r="BIP1463" s="16"/>
      <c r="BIQ1463" s="16"/>
      <c r="BIR1463" s="16"/>
      <c r="BIS1463" s="16"/>
      <c r="BIT1463" s="16"/>
      <c r="BIU1463" s="16"/>
      <c r="BIV1463" s="16"/>
      <c r="BIW1463" s="16"/>
      <c r="BIX1463" s="16"/>
      <c r="BIY1463" s="16"/>
      <c r="BIZ1463" s="16"/>
      <c r="BJA1463" s="16"/>
      <c r="BJB1463" s="16"/>
      <c r="BJC1463" s="16"/>
      <c r="BJD1463" s="16"/>
      <c r="BJE1463" s="16"/>
      <c r="BJF1463" s="16"/>
      <c r="BJG1463" s="16"/>
      <c r="BJH1463" s="16"/>
      <c r="BJI1463" s="16"/>
      <c r="BJJ1463" s="16"/>
      <c r="BJK1463" s="16"/>
      <c r="BJL1463" s="16"/>
      <c r="BJM1463" s="16"/>
      <c r="BJN1463" s="16"/>
      <c r="BJO1463" s="16"/>
      <c r="BJP1463" s="16"/>
      <c r="BJQ1463" s="16"/>
      <c r="BJR1463" s="16"/>
      <c r="BJS1463" s="16"/>
      <c r="BJT1463" s="16"/>
      <c r="BJU1463" s="16"/>
      <c r="BJV1463" s="16"/>
      <c r="BJW1463" s="16"/>
      <c r="BJX1463" s="16"/>
      <c r="BJY1463" s="16"/>
      <c r="BJZ1463" s="16"/>
      <c r="BKA1463" s="16"/>
      <c r="BKB1463" s="16"/>
      <c r="BKC1463" s="16"/>
      <c r="BKD1463" s="16"/>
      <c r="BKE1463" s="16"/>
      <c r="BKF1463" s="16"/>
      <c r="BKG1463" s="16"/>
      <c r="BKH1463" s="16"/>
      <c r="BKI1463" s="16"/>
      <c r="BKJ1463" s="16"/>
      <c r="BKK1463" s="16"/>
      <c r="BKL1463" s="16"/>
      <c r="BKM1463" s="16"/>
      <c r="BKN1463" s="16"/>
      <c r="BKO1463" s="16"/>
      <c r="BKP1463" s="16"/>
      <c r="BKQ1463" s="16"/>
      <c r="BKR1463" s="16"/>
      <c r="BKS1463" s="16"/>
      <c r="BKT1463" s="16"/>
      <c r="BKU1463" s="16"/>
      <c r="BKV1463" s="16"/>
      <c r="BKW1463" s="16"/>
      <c r="BKX1463" s="16"/>
      <c r="BKY1463" s="16"/>
      <c r="BKZ1463" s="16"/>
      <c r="BLA1463" s="16"/>
      <c r="BLB1463" s="16"/>
      <c r="BLC1463" s="16"/>
      <c r="BLD1463" s="16"/>
      <c r="BLE1463" s="16"/>
      <c r="BLF1463" s="16"/>
      <c r="BLG1463" s="16"/>
      <c r="BLH1463" s="16"/>
      <c r="BLI1463" s="16"/>
      <c r="BLJ1463" s="16"/>
      <c r="BLK1463" s="16"/>
      <c r="BLL1463" s="16"/>
      <c r="BLM1463" s="16"/>
      <c r="BLN1463" s="16"/>
      <c r="BLO1463" s="16"/>
      <c r="BLP1463" s="16"/>
      <c r="BLQ1463" s="16"/>
      <c r="BLR1463" s="16"/>
      <c r="BLS1463" s="16"/>
      <c r="BLT1463" s="16"/>
      <c r="BLU1463" s="16"/>
      <c r="BLV1463" s="16"/>
      <c r="BLW1463" s="16"/>
      <c r="BLX1463" s="16"/>
      <c r="BLY1463" s="16"/>
      <c r="BLZ1463" s="16"/>
      <c r="BMA1463" s="16"/>
      <c r="BMB1463" s="16"/>
      <c r="BMC1463" s="16"/>
      <c r="BMD1463" s="16"/>
      <c r="BME1463" s="16"/>
      <c r="BMF1463" s="16"/>
      <c r="BMG1463" s="16"/>
      <c r="BMH1463" s="16"/>
      <c r="BMI1463" s="16"/>
      <c r="BMJ1463" s="16"/>
      <c r="BMK1463" s="16"/>
      <c r="BML1463" s="16"/>
      <c r="BMM1463" s="16"/>
      <c r="BMN1463" s="16"/>
      <c r="BMO1463" s="16"/>
      <c r="BMP1463" s="16"/>
      <c r="BMQ1463" s="16"/>
      <c r="BMR1463" s="16"/>
    </row>
    <row r="1464" spans="1:1708" ht="15" customHeight="1">
      <c r="A1464" s="585" t="s">
        <v>2897</v>
      </c>
      <c r="B1464" s="586"/>
      <c r="C1464" s="585"/>
      <c r="D1464" s="585" t="s">
        <v>2897</v>
      </c>
      <c r="E1464" s="587" t="s">
        <v>353</v>
      </c>
      <c r="F1464" s="588" t="s">
        <v>72</v>
      </c>
      <c r="G1464" s="588" t="s">
        <v>184</v>
      </c>
      <c r="H1464" s="588"/>
      <c r="I1464" s="588">
        <v>4</v>
      </c>
      <c r="J1464" s="588"/>
      <c r="K1464" s="588">
        <v>58.846411914000001</v>
      </c>
      <c r="L1464" s="588">
        <v>24.811833942</v>
      </c>
      <c r="M1464" s="589" t="s">
        <v>3555</v>
      </c>
      <c r="N1464" s="590"/>
      <c r="O1464" s="591" t="s">
        <v>3558</v>
      </c>
      <c r="P1464" s="591" t="s">
        <v>193</v>
      </c>
      <c r="Q1464" s="591"/>
      <c r="R1464" s="1025">
        <v>1404</v>
      </c>
      <c r="S1464" s="1025">
        <v>1404</v>
      </c>
      <c r="U1464" s="297"/>
      <c r="V1464"/>
      <c r="W1464" s="16"/>
      <c r="X1464" s="16"/>
      <c r="Y1464" s="16"/>
      <c r="Z1464" s="16"/>
      <c r="AA1464" s="16"/>
      <c r="AB1464" s="16"/>
      <c r="AC1464" s="16"/>
      <c r="AD1464" s="16"/>
      <c r="AE1464" s="16"/>
      <c r="AF1464" s="16"/>
      <c r="AG1464" s="16"/>
      <c r="AH1464" s="16"/>
      <c r="AI1464" s="16"/>
      <c r="AJ1464" s="16"/>
      <c r="AK1464" s="16"/>
      <c r="AL1464" s="16"/>
      <c r="AM1464" s="16"/>
      <c r="AN1464" s="16"/>
      <c r="AO1464" s="16"/>
      <c r="AP1464" s="16"/>
      <c r="AQ1464" s="16"/>
      <c r="AR1464" s="16"/>
      <c r="AS1464" s="16"/>
      <c r="AT1464" s="16"/>
      <c r="AU1464" s="16"/>
      <c r="AV1464" s="16"/>
      <c r="AW1464" s="16"/>
      <c r="AX1464" s="16"/>
      <c r="AY1464" s="16"/>
      <c r="AZ1464" s="16"/>
      <c r="BA1464" s="16"/>
      <c r="BB1464" s="16"/>
      <c r="BC1464" s="16"/>
      <c r="BD1464" s="16"/>
      <c r="BE1464" s="16"/>
      <c r="BF1464" s="16"/>
      <c r="BG1464" s="16"/>
      <c r="BH1464" s="16"/>
      <c r="BI1464" s="16"/>
      <c r="BJ1464" s="16"/>
      <c r="BK1464" s="16"/>
      <c r="BL1464" s="16"/>
      <c r="BM1464" s="16"/>
      <c r="BN1464" s="16"/>
      <c r="BO1464" s="16"/>
      <c r="BP1464" s="16"/>
      <c r="BQ1464" s="16"/>
      <c r="BR1464" s="16"/>
      <c r="BS1464" s="16"/>
      <c r="BT1464" s="16"/>
      <c r="BU1464" s="16"/>
      <c r="BV1464" s="16"/>
      <c r="BW1464" s="16"/>
      <c r="BX1464" s="16"/>
      <c r="BY1464" s="16"/>
      <c r="BZ1464" s="16"/>
      <c r="CA1464" s="16"/>
      <c r="CB1464" s="16"/>
      <c r="CC1464" s="16"/>
      <c r="CD1464" s="16"/>
      <c r="CE1464" s="16"/>
      <c r="CF1464" s="16"/>
      <c r="CG1464" s="16"/>
      <c r="CH1464" s="16"/>
      <c r="CI1464" s="16"/>
      <c r="CJ1464" s="16"/>
      <c r="CK1464" s="16"/>
      <c r="CL1464" s="16"/>
      <c r="CM1464" s="16"/>
      <c r="CN1464" s="16"/>
      <c r="CO1464" s="16"/>
      <c r="CP1464" s="16"/>
      <c r="CQ1464" s="16"/>
      <c r="CR1464" s="16"/>
      <c r="CS1464" s="16"/>
      <c r="CT1464" s="16"/>
      <c r="CU1464" s="16"/>
      <c r="CV1464" s="16"/>
      <c r="CW1464" s="16"/>
      <c r="CX1464" s="16"/>
      <c r="CY1464" s="16"/>
      <c r="CZ1464" s="16"/>
      <c r="DA1464" s="16"/>
      <c r="DB1464" s="16"/>
    </row>
    <row r="1465" spans="1:1708" ht="15" customHeight="1">
      <c r="R1465" s="1025">
        <v>1405</v>
      </c>
      <c r="S1465" s="1025">
        <v>1405</v>
      </c>
      <c r="U1465" s="931"/>
      <c r="V1465" s="16"/>
      <c r="W1465" s="16"/>
      <c r="X1465" s="16"/>
      <c r="Y1465" s="16"/>
      <c r="Z1465" s="16"/>
      <c r="AA1465" s="16"/>
      <c r="AB1465" s="16"/>
      <c r="AC1465" s="16"/>
      <c r="AD1465" s="16"/>
      <c r="AE1465" s="16"/>
      <c r="AF1465" s="16"/>
      <c r="AG1465" s="16"/>
      <c r="AH1465" s="16"/>
      <c r="AI1465" s="16"/>
      <c r="AJ1465" s="16"/>
      <c r="AK1465" s="16"/>
      <c r="AL1465" s="16"/>
      <c r="AM1465" s="16"/>
      <c r="AN1465" s="16"/>
      <c r="AO1465" s="16"/>
      <c r="AP1465" s="16"/>
      <c r="AQ1465" s="16"/>
      <c r="AR1465" s="16"/>
      <c r="AS1465" s="16"/>
      <c r="AT1465" s="16"/>
      <c r="AU1465" s="16"/>
      <c r="AV1465" s="16"/>
      <c r="AW1465" s="16"/>
      <c r="AX1465" s="16"/>
      <c r="AY1465" s="16"/>
      <c r="AZ1465" s="16"/>
      <c r="BA1465" s="16"/>
      <c r="BB1465" s="16"/>
      <c r="BC1465" s="16"/>
      <c r="BD1465" s="16"/>
      <c r="BE1465" s="16"/>
      <c r="BF1465" s="16"/>
      <c r="BG1465" s="16"/>
      <c r="BH1465" s="16"/>
      <c r="BI1465" s="16"/>
      <c r="BJ1465" s="16"/>
      <c r="BK1465" s="16"/>
      <c r="BL1465" s="16"/>
      <c r="BM1465" s="16"/>
      <c r="BN1465" s="16"/>
      <c r="BO1465" s="16"/>
      <c r="BP1465" s="16"/>
      <c r="BQ1465" s="16"/>
      <c r="BR1465" s="16"/>
      <c r="BS1465" s="16"/>
      <c r="BT1465" s="16"/>
      <c r="BU1465" s="16"/>
      <c r="BV1465" s="16"/>
      <c r="BW1465" s="16"/>
      <c r="BX1465" s="16"/>
      <c r="BY1465" s="16"/>
      <c r="BZ1465" s="16"/>
      <c r="CA1465" s="16"/>
      <c r="CB1465" s="16"/>
      <c r="CC1465" s="16"/>
      <c r="CD1465" s="16"/>
      <c r="CE1465" s="16"/>
      <c r="CF1465" s="16"/>
      <c r="CG1465" s="16"/>
      <c r="CH1465" s="16"/>
      <c r="CI1465" s="16"/>
      <c r="CJ1465" s="16"/>
      <c r="CK1465" s="16"/>
      <c r="CL1465" s="16"/>
      <c r="CM1465" s="16"/>
      <c r="CN1465" s="16"/>
      <c r="CO1465" s="16"/>
      <c r="CP1465" s="16"/>
      <c r="CQ1465" s="16"/>
      <c r="CR1465" s="16"/>
      <c r="CS1465" s="16"/>
      <c r="CT1465" s="16"/>
      <c r="CU1465" s="16"/>
      <c r="CV1465" s="16"/>
      <c r="CW1465" s="16"/>
      <c r="CX1465" s="16"/>
      <c r="CY1465" s="16"/>
      <c r="CZ1465" s="16"/>
      <c r="DA1465" s="16"/>
      <c r="DB1465" s="16"/>
    </row>
    <row r="1466" spans="1:1708" ht="15" customHeight="1">
      <c r="A1466" s="1317" t="s">
        <v>85</v>
      </c>
      <c r="B1466" s="1318"/>
      <c r="C1466" s="1319"/>
      <c r="D1466" s="1319"/>
      <c r="E1466" s="1320"/>
      <c r="F1466" s="15"/>
      <c r="G1466" s="1321"/>
      <c r="H1466" s="15"/>
      <c r="I1466" s="1322"/>
      <c r="J1466" s="15"/>
      <c r="K1466" s="1025"/>
      <c r="L1466" s="1025"/>
      <c r="M1466" s="15"/>
      <c r="N1466" s="15"/>
      <c r="O1466" s="15"/>
      <c r="P1466" s="1025"/>
      <c r="Q1466" s="1025"/>
      <c r="R1466" s="1025">
        <v>1406</v>
      </c>
      <c r="S1466" s="1025">
        <v>1406</v>
      </c>
      <c r="U1466" s="931"/>
      <c r="V1466" s="16"/>
      <c r="W1466" s="16"/>
      <c r="X1466" s="16"/>
      <c r="Y1466" s="16"/>
      <c r="Z1466" s="16"/>
      <c r="AA1466" s="16"/>
      <c r="AB1466" s="16"/>
      <c r="AC1466" s="16"/>
      <c r="AD1466" s="16"/>
      <c r="AE1466" s="16"/>
      <c r="AF1466" s="16"/>
      <c r="AG1466" s="16"/>
      <c r="AH1466" s="16"/>
      <c r="AI1466" s="16"/>
      <c r="AJ1466" s="16"/>
      <c r="AK1466" s="16"/>
      <c r="AL1466" s="16"/>
      <c r="AM1466" s="16"/>
      <c r="AN1466" s="16"/>
      <c r="AO1466" s="16"/>
      <c r="AP1466" s="16"/>
      <c r="AQ1466" s="16"/>
      <c r="AR1466" s="16"/>
      <c r="AS1466" s="16"/>
      <c r="AT1466" s="16"/>
      <c r="AU1466" s="16"/>
      <c r="AV1466" s="16"/>
      <c r="AW1466" s="16"/>
      <c r="AX1466" s="16"/>
      <c r="AY1466" s="16"/>
      <c r="AZ1466" s="16"/>
      <c r="BA1466" s="16"/>
      <c r="BB1466" s="16"/>
      <c r="BC1466" s="16"/>
      <c r="BD1466" s="16"/>
      <c r="BE1466" s="16"/>
      <c r="BF1466" s="16"/>
      <c r="BG1466" s="16"/>
      <c r="BH1466" s="16"/>
      <c r="BI1466" s="16"/>
      <c r="BJ1466" s="16"/>
      <c r="BK1466" s="16"/>
      <c r="BL1466" s="16"/>
      <c r="BM1466" s="16"/>
      <c r="BN1466" s="16"/>
      <c r="BO1466" s="16"/>
      <c r="BP1466" s="16"/>
      <c r="BQ1466" s="16"/>
      <c r="BR1466" s="16"/>
      <c r="BS1466" s="16"/>
      <c r="BT1466" s="16"/>
      <c r="BU1466" s="16"/>
      <c r="BV1466" s="16"/>
      <c r="BW1466" s="16"/>
      <c r="BX1466" s="16"/>
      <c r="BY1466" s="16"/>
      <c r="BZ1466" s="16"/>
      <c r="CA1466" s="16"/>
      <c r="CB1466" s="16"/>
      <c r="CC1466" s="16"/>
      <c r="CD1466" s="16"/>
      <c r="CE1466" s="16"/>
      <c r="CF1466" s="16"/>
      <c r="CG1466" s="16"/>
      <c r="CH1466" s="16"/>
      <c r="CI1466" s="16"/>
      <c r="CJ1466" s="16"/>
      <c r="CK1466" s="16"/>
      <c r="CL1466" s="16"/>
      <c r="CM1466" s="16"/>
      <c r="CN1466" s="16"/>
      <c r="CO1466" s="16"/>
      <c r="CP1466" s="16"/>
      <c r="CQ1466" s="16"/>
      <c r="CR1466" s="16"/>
      <c r="CS1466" s="16"/>
      <c r="CT1466" s="16"/>
      <c r="CU1466" s="16"/>
      <c r="CV1466" s="16"/>
      <c r="CW1466" s="16"/>
      <c r="CX1466" s="16"/>
      <c r="CY1466" s="16"/>
      <c r="CZ1466" s="16"/>
      <c r="DA1466" s="16"/>
      <c r="DB1466" s="16"/>
    </row>
  </sheetData>
  <autoFilter ref="A1:BMP1464" xr:uid="{DC20B7CF-C200-484E-A663-DCC30ADCFE40}">
    <sortState xmlns:xlrd2="http://schemas.microsoft.com/office/spreadsheetml/2017/richdata2" ref="A2:BMP1464">
      <sortCondition ref="R1:R1464"/>
    </sortState>
  </autoFilter>
  <sortState xmlns:xlrd2="http://schemas.microsoft.com/office/spreadsheetml/2017/richdata2" ref="C574:S932">
    <sortCondition descending="1" ref="J574:J932"/>
    <sortCondition descending="1" ref="P574:P932"/>
  </sortState>
  <phoneticPr fontId="20" type="noConversion"/>
  <conditionalFormatting sqref="A1467:Q2066 A301:Q578">
    <cfRule type="expression" dxfId="119" priority="265">
      <formula>$U301="new"</formula>
    </cfRule>
    <cfRule type="expression" dxfId="118" priority="267">
      <formula>$T301="x"</formula>
    </cfRule>
    <cfRule type="expression" dxfId="117" priority="268">
      <formula>LEFT($A301,2)="LS"</formula>
    </cfRule>
    <cfRule type="expression" dxfId="116" priority="269">
      <formula>LEFT($A301,2)="CU"</formula>
    </cfRule>
    <cfRule type="expression" dxfId="115" priority="271">
      <formula>LEFT($A301,2)="BR"</formula>
    </cfRule>
    <cfRule type="expression" dxfId="114" priority="272">
      <formula>LEFT($A301,2)="OR"</formula>
    </cfRule>
    <cfRule type="expression" dxfId="113" priority="273">
      <formula>LEFT($A301,2)="RW"</formula>
    </cfRule>
    <cfRule type="expression" dxfId="112" priority="274">
      <formula>LEFT($A301,2)="UD"</formula>
    </cfRule>
    <cfRule type="expression" dxfId="111" priority="275">
      <formula>LEFT($A301,2)="OU"</formula>
    </cfRule>
    <cfRule type="expression" dxfId="110" priority="276">
      <formula>LEFT($A301,2)="ME"</formula>
    </cfRule>
    <cfRule type="expression" dxfId="109" priority="277">
      <formula>LEFT($A301,2)="SR"</formula>
    </cfRule>
    <cfRule type="expression" dxfId="108" priority="278">
      <formula>LEFT($A301,2)="SL"</formula>
    </cfRule>
  </conditionalFormatting>
  <conditionalFormatting sqref="A297:Q300 A295:P296 A2:Q7 A9:Q9 A11:Q11 A10:P10 A13:Q13 A12:P12 A15:Q24 A14:P14 A26:Q294">
    <cfRule type="expression" dxfId="107" priority="73">
      <formula>$U2="new"</formula>
    </cfRule>
    <cfRule type="expression" dxfId="106" priority="74">
      <formula>$T2="x"</formula>
    </cfRule>
    <cfRule type="expression" dxfId="105" priority="75">
      <formula>LEFT($A2,2)="LS"</formula>
    </cfRule>
    <cfRule type="expression" dxfId="104" priority="76">
      <formula>LEFT($A2,2)="CU"</formula>
    </cfRule>
    <cfRule type="expression" dxfId="103" priority="77">
      <formula>LEFT($A2,2)="BR"</formula>
    </cfRule>
    <cfRule type="expression" dxfId="102" priority="78">
      <formula>LEFT($A2,2)="OR"</formula>
    </cfRule>
    <cfRule type="expression" dxfId="101" priority="79">
      <formula>LEFT($A2,2)="RW"</formula>
    </cfRule>
    <cfRule type="expression" dxfId="100" priority="80">
      <formula>LEFT($A2,2)="UD"</formula>
    </cfRule>
    <cfRule type="expression" dxfId="99" priority="81">
      <formula>LEFT($A2,2)="OU"</formula>
    </cfRule>
    <cfRule type="expression" dxfId="98" priority="82">
      <formula>LEFT($A2,2)="ME"</formula>
    </cfRule>
    <cfRule type="expression" dxfId="97" priority="83">
      <formula>LEFT($A2,2)="SR"</formula>
    </cfRule>
    <cfRule type="expression" dxfId="96" priority="84">
      <formula>LEFT($A2,2)="SL"</formula>
    </cfRule>
  </conditionalFormatting>
  <conditionalFormatting sqref="Q296">
    <cfRule type="expression" dxfId="95" priority="85">
      <formula>$U295="new"</formula>
    </cfRule>
    <cfRule type="expression" dxfId="94" priority="86">
      <formula>$T295="x"</formula>
    </cfRule>
    <cfRule type="expression" dxfId="93" priority="87">
      <formula>LEFT($A295,2)="LS"</formula>
    </cfRule>
    <cfRule type="expression" dxfId="92" priority="88">
      <formula>LEFT($A295,2)="CU"</formula>
    </cfRule>
    <cfRule type="expression" dxfId="91" priority="89">
      <formula>LEFT($A295,2)="BR"</formula>
    </cfRule>
    <cfRule type="expression" dxfId="90" priority="90">
      <formula>LEFT($A295,2)="OR"</formula>
    </cfRule>
    <cfRule type="expression" dxfId="89" priority="91">
      <formula>LEFT($A295,2)="RW"</formula>
    </cfRule>
    <cfRule type="expression" dxfId="88" priority="92">
      <formula>LEFT($A295,2)="UD"</formula>
    </cfRule>
    <cfRule type="expression" dxfId="87" priority="93">
      <formula>LEFT($A295,2)="OU"</formula>
    </cfRule>
    <cfRule type="expression" dxfId="86" priority="94">
      <formula>LEFT($A295,2)="ME"</formula>
    </cfRule>
    <cfRule type="expression" dxfId="85" priority="95">
      <formula>LEFT($A295,2)="SR"</formula>
    </cfRule>
    <cfRule type="expression" dxfId="84" priority="96">
      <formula>LEFT($A295,2)="SL"</formula>
    </cfRule>
  </conditionalFormatting>
  <conditionalFormatting sqref="Q295">
    <cfRule type="expression" dxfId="83" priority="97">
      <formula>$U293="new"</formula>
    </cfRule>
    <cfRule type="expression" dxfId="82" priority="98">
      <formula>$T293="x"</formula>
    </cfRule>
    <cfRule type="expression" dxfId="81" priority="99">
      <formula>LEFT($A293,2)="LS"</formula>
    </cfRule>
    <cfRule type="expression" dxfId="80" priority="100">
      <formula>LEFT($A293,2)="CU"</formula>
    </cfRule>
    <cfRule type="expression" dxfId="79" priority="101">
      <formula>LEFT($A293,2)="BR"</formula>
    </cfRule>
    <cfRule type="expression" dxfId="78" priority="102">
      <formula>LEFT($A293,2)="OR"</formula>
    </cfRule>
    <cfRule type="expression" dxfId="77" priority="103">
      <formula>LEFT($A293,2)="RW"</formula>
    </cfRule>
    <cfRule type="expression" dxfId="76" priority="104">
      <formula>LEFT($A293,2)="UD"</formula>
    </cfRule>
    <cfRule type="expression" dxfId="75" priority="105">
      <formula>LEFT($A293,2)="OU"</formula>
    </cfRule>
    <cfRule type="expression" dxfId="74" priority="106">
      <formula>LEFT($A293,2)="ME"</formula>
    </cfRule>
    <cfRule type="expression" dxfId="73" priority="107">
      <formula>LEFT($A293,2)="SR"</formula>
    </cfRule>
    <cfRule type="expression" dxfId="72" priority="108">
      <formula>LEFT($A293,2)="SL"</formula>
    </cfRule>
  </conditionalFormatting>
  <conditionalFormatting sqref="A586:Q600">
    <cfRule type="expression" dxfId="71" priority="61">
      <formula>$U586="new"</formula>
    </cfRule>
    <cfRule type="expression" dxfId="70" priority="62">
      <formula>$T586="x"</formula>
    </cfRule>
    <cfRule type="expression" dxfId="69" priority="63">
      <formula>LEFT($A586,2)="LS"</formula>
    </cfRule>
    <cfRule type="expression" dxfId="68" priority="64">
      <formula>LEFT($A586,2)="CU"</formula>
    </cfRule>
    <cfRule type="expression" dxfId="67" priority="65">
      <formula>LEFT($A586,2)="BR"</formula>
    </cfRule>
    <cfRule type="expression" dxfId="66" priority="66">
      <formula>LEFT($A586,2)="OR"</formula>
    </cfRule>
    <cfRule type="expression" dxfId="65" priority="67">
      <formula>LEFT($A586,2)="RW"</formula>
    </cfRule>
    <cfRule type="expression" dxfId="64" priority="68">
      <formula>LEFT($A586,2)="UD"</formula>
    </cfRule>
    <cfRule type="expression" dxfId="63" priority="69">
      <formula>LEFT($A586,2)="OU"</formula>
    </cfRule>
    <cfRule type="expression" dxfId="62" priority="70">
      <formula>LEFT($A586,2)="ME"</formula>
    </cfRule>
    <cfRule type="expression" dxfId="61" priority="71">
      <formula>LEFT($A586,2)="SR"</formula>
    </cfRule>
    <cfRule type="expression" dxfId="60" priority="72">
      <formula>LEFT($A586,2)="SL"</formula>
    </cfRule>
  </conditionalFormatting>
  <conditionalFormatting sqref="A579:Q585">
    <cfRule type="expression" dxfId="59" priority="49">
      <formula>$U579="new"</formula>
    </cfRule>
    <cfRule type="expression" dxfId="58" priority="50">
      <formula>$T579="x"</formula>
    </cfRule>
    <cfRule type="expression" dxfId="57" priority="51">
      <formula>LEFT($A579,2)="LS"</formula>
    </cfRule>
    <cfRule type="expression" dxfId="56" priority="52">
      <formula>LEFT($A579,2)="CU"</formula>
    </cfRule>
    <cfRule type="expression" dxfId="55" priority="53">
      <formula>LEFT($A579,2)="BR"</formula>
    </cfRule>
    <cfRule type="expression" dxfId="54" priority="54">
      <formula>LEFT($A579,2)="OR"</formula>
    </cfRule>
    <cfRule type="expression" dxfId="53" priority="55">
      <formula>LEFT($A579,2)="RW"</formula>
    </cfRule>
    <cfRule type="expression" dxfId="52" priority="56">
      <formula>LEFT($A579,2)="UD"</formula>
    </cfRule>
    <cfRule type="expression" dxfId="51" priority="57">
      <formula>LEFT($A579,2)="OU"</formula>
    </cfRule>
    <cfRule type="expression" dxfId="50" priority="58">
      <formula>LEFT($A579,2)="ME"</formula>
    </cfRule>
    <cfRule type="expression" dxfId="49" priority="59">
      <formula>LEFT($A579,2)="SR"</formula>
    </cfRule>
    <cfRule type="expression" dxfId="48" priority="60">
      <formula>LEFT($A579,2)="SL"</formula>
    </cfRule>
  </conditionalFormatting>
  <conditionalFormatting sqref="A601:Q900">
    <cfRule type="expression" dxfId="47" priority="37">
      <formula>$U601="new"</formula>
    </cfRule>
    <cfRule type="expression" dxfId="46" priority="38">
      <formula>$T601="x"</formula>
    </cfRule>
    <cfRule type="expression" dxfId="45" priority="39">
      <formula>LEFT($A601,2)="LS"</formula>
    </cfRule>
    <cfRule type="expression" dxfId="44" priority="40">
      <formula>LEFT($A601,2)="CU"</formula>
    </cfRule>
    <cfRule type="expression" dxfId="43" priority="41">
      <formula>LEFT($A601,2)="BR"</formula>
    </cfRule>
    <cfRule type="expression" dxfId="42" priority="42">
      <formula>LEFT($A601,2)="OR"</formula>
    </cfRule>
    <cfRule type="expression" dxfId="41" priority="43">
      <formula>LEFT($A601,2)="RW"</formula>
    </cfRule>
    <cfRule type="expression" dxfId="40" priority="44">
      <formula>LEFT($A601,2)="UD"</formula>
    </cfRule>
    <cfRule type="expression" dxfId="39" priority="45">
      <formula>LEFT($A601,2)="OU"</formula>
    </cfRule>
    <cfRule type="expression" dxfId="38" priority="46">
      <formula>LEFT($A601,2)="ME"</formula>
    </cfRule>
    <cfRule type="expression" dxfId="37" priority="47">
      <formula>LEFT($A601,2)="SR"</formula>
    </cfRule>
    <cfRule type="expression" dxfId="36" priority="48">
      <formula>LEFT($A601,2)="SL"</formula>
    </cfRule>
  </conditionalFormatting>
  <conditionalFormatting sqref="A901:Q1200">
    <cfRule type="expression" dxfId="35" priority="25">
      <formula>$U901="new"</formula>
    </cfRule>
    <cfRule type="expression" dxfId="34" priority="26">
      <formula>$T901="x"</formula>
    </cfRule>
    <cfRule type="expression" dxfId="33" priority="27">
      <formula>LEFT($A901,2)="LS"</formula>
    </cfRule>
    <cfRule type="expression" dxfId="32" priority="28">
      <formula>LEFT($A901,2)="CU"</formula>
    </cfRule>
    <cfRule type="expression" dxfId="31" priority="29">
      <formula>LEFT($A901,2)="BR"</formula>
    </cfRule>
    <cfRule type="expression" dxfId="30" priority="30">
      <formula>LEFT($A901,2)="OR"</formula>
    </cfRule>
    <cfRule type="expression" dxfId="29" priority="31">
      <formula>LEFT($A901,2)="RW"</formula>
    </cfRule>
    <cfRule type="expression" dxfId="28" priority="32">
      <formula>LEFT($A901,2)="UD"</formula>
    </cfRule>
    <cfRule type="expression" dxfId="27" priority="33">
      <formula>LEFT($A901,2)="OU"</formula>
    </cfRule>
    <cfRule type="expression" dxfId="26" priority="34">
      <formula>LEFT($A901,2)="ME"</formula>
    </cfRule>
    <cfRule type="expression" dxfId="25" priority="35">
      <formula>LEFT($A901,2)="SR"</formula>
    </cfRule>
    <cfRule type="expression" dxfId="24" priority="36">
      <formula>LEFT($A901,2)="SL"</formula>
    </cfRule>
  </conditionalFormatting>
  <conditionalFormatting sqref="A1201:Q1303 A1347:Q1466">
    <cfRule type="expression" dxfId="23" priority="13">
      <formula>$U1201="new"</formula>
    </cfRule>
    <cfRule type="expression" dxfId="22" priority="14">
      <formula>$T1201="x"</formula>
    </cfRule>
    <cfRule type="expression" dxfId="21" priority="15">
      <formula>LEFT($A1201,2)="LS"</formula>
    </cfRule>
    <cfRule type="expression" dxfId="20" priority="16">
      <formula>LEFT($A1201,2)="CU"</formula>
    </cfRule>
    <cfRule type="expression" dxfId="19" priority="17">
      <formula>LEFT($A1201,2)="BR"</formula>
    </cfRule>
    <cfRule type="expression" dxfId="18" priority="18">
      <formula>LEFT($A1201,2)="OR"</formula>
    </cfRule>
    <cfRule type="expression" dxfId="17" priority="19">
      <formula>LEFT($A1201,2)="RW"</formula>
    </cfRule>
    <cfRule type="expression" dxfId="16" priority="20">
      <formula>LEFT($A1201,2)="UD"</formula>
    </cfRule>
    <cfRule type="expression" dxfId="15" priority="21">
      <formula>LEFT($A1201,2)="OU"</formula>
    </cfRule>
    <cfRule type="expression" dxfId="14" priority="22">
      <formula>LEFT($A1201,2)="ME"</formula>
    </cfRule>
    <cfRule type="expression" dxfId="13" priority="23">
      <formula>LEFT($A1201,2)="SR"</formula>
    </cfRule>
    <cfRule type="expression" dxfId="12" priority="24">
      <formula>LEFT($A1201,2)="SL"</formula>
    </cfRule>
  </conditionalFormatting>
  <conditionalFormatting sqref="A1304:Q1346">
    <cfRule type="expression" dxfId="11" priority="1">
      <formula>$U1304="new"</formula>
    </cfRule>
    <cfRule type="expression" dxfId="10" priority="2">
      <formula>$T1304="x"</formula>
    </cfRule>
    <cfRule type="expression" dxfId="9" priority="3">
      <formula>LEFT($A1304,2)="LS"</formula>
    </cfRule>
    <cfRule type="expression" dxfId="8" priority="4">
      <formula>LEFT($A1304,2)="CU"</formula>
    </cfRule>
    <cfRule type="expression" dxfId="7" priority="5">
      <formula>LEFT($A1304,2)="BR"</formula>
    </cfRule>
    <cfRule type="expression" dxfId="6" priority="6">
      <formula>LEFT($A1304,2)="OR"</formula>
    </cfRule>
    <cfRule type="expression" dxfId="5" priority="7">
      <formula>LEFT($A1304,2)="RW"</formula>
    </cfRule>
    <cfRule type="expression" dxfId="4" priority="8">
      <formula>LEFT($A1304,2)="UD"</formula>
    </cfRule>
    <cfRule type="expression" dxfId="3" priority="9">
      <formula>LEFT($A1304,2)="OU"</formula>
    </cfRule>
    <cfRule type="expression" dxfId="2" priority="10">
      <formula>LEFT($A1304,2)="ME"</formula>
    </cfRule>
    <cfRule type="expression" dxfId="1" priority="11">
      <formula>LEFT($A1304,2)="SR"</formula>
    </cfRule>
    <cfRule type="expression" dxfId="0" priority="12">
      <formula>LEFT($A1304,2)="SL"</formula>
    </cfRule>
  </conditionalFormatting>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7C3A5-C562-4B5B-A7BD-F07D2686F3A9}">
  <sheetPr codeName="Leht7">
    <tabColor theme="0" tint="-0.14999847407452621"/>
  </sheetPr>
  <dimension ref="A1:C8"/>
  <sheetViews>
    <sheetView topLeftCell="A2" workbookViewId="0">
      <selection activeCell="C4" sqref="C4:C7"/>
    </sheetView>
  </sheetViews>
  <sheetFormatPr defaultColWidth="9.140625" defaultRowHeight="12.75"/>
  <cols>
    <col min="1" max="1" width="8.7109375" style="7" customWidth="1"/>
    <col min="2" max="2" width="27.28515625" style="16" bestFit="1" customWidth="1"/>
    <col min="3" max="3" width="69.42578125" style="16" bestFit="1" customWidth="1"/>
    <col min="4" max="16384" width="9.140625" style="16"/>
  </cols>
  <sheetData>
    <row r="1" spans="1:3">
      <c r="A1" s="24" t="s">
        <v>76</v>
      </c>
      <c r="B1" s="24" t="s">
        <v>96</v>
      </c>
    </row>
    <row r="2" spans="1:3">
      <c r="A2" s="23" t="s">
        <v>69</v>
      </c>
      <c r="B2" s="25" t="s">
        <v>3559</v>
      </c>
    </row>
    <row r="3" spans="1:3">
      <c r="A3" s="23" t="s">
        <v>3560</v>
      </c>
      <c r="B3" s="25" t="s">
        <v>3561</v>
      </c>
    </row>
    <row r="4" spans="1:3">
      <c r="A4" s="23" t="s">
        <v>3562</v>
      </c>
      <c r="B4" s="25" t="s">
        <v>279</v>
      </c>
      <c r="C4" s="261" t="s">
        <v>3563</v>
      </c>
    </row>
    <row r="5" spans="1:3">
      <c r="A5" s="23" t="s">
        <v>3564</v>
      </c>
      <c r="B5" s="25" t="s">
        <v>284</v>
      </c>
      <c r="C5" s="261" t="s">
        <v>3563</v>
      </c>
    </row>
    <row r="6" spans="1:3">
      <c r="A6" s="23" t="s">
        <v>3565</v>
      </c>
      <c r="B6" s="25" t="s">
        <v>3566</v>
      </c>
      <c r="C6" s="261" t="s">
        <v>3563</v>
      </c>
    </row>
    <row r="7" spans="1:3">
      <c r="A7" s="22" t="s">
        <v>3567</v>
      </c>
      <c r="B7" s="25" t="s">
        <v>3568</v>
      </c>
      <c r="C7" s="261" t="s">
        <v>3563</v>
      </c>
    </row>
    <row r="8" spans="1:3">
      <c r="B8" s="48" t="s">
        <v>85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ED710-0F99-4D63-ABE7-C56A1DA378DC}">
  <sheetPr codeName="Leht8">
    <tabColor rgb="FF002060"/>
  </sheetPr>
  <dimension ref="A1:F24"/>
  <sheetViews>
    <sheetView workbookViewId="0">
      <selection activeCell="J90" sqref="J90"/>
    </sheetView>
  </sheetViews>
  <sheetFormatPr defaultColWidth="9.140625" defaultRowHeight="12.75"/>
  <cols>
    <col min="1" max="1" width="8.28515625" style="60" customWidth="1"/>
    <col min="2" max="2" width="12.140625" style="17" customWidth="1"/>
    <col min="3" max="3" width="2" style="17" bestFit="1" customWidth="1"/>
    <col min="4" max="4" width="12" style="61" customWidth="1"/>
    <col min="5" max="5" width="9.140625" style="16"/>
    <col min="6" max="6" width="72.5703125" style="16" bestFit="1" customWidth="1"/>
    <col min="7" max="16384" width="9.140625" style="16"/>
  </cols>
  <sheetData>
    <row r="1" spans="1:6">
      <c r="A1" s="62" t="s">
        <v>76</v>
      </c>
      <c r="B1" s="1144" t="s">
        <v>3569</v>
      </c>
      <c r="C1" s="1145"/>
      <c r="D1" s="1146"/>
    </row>
    <row r="2" spans="1:6">
      <c r="A2" s="30" t="s">
        <v>3570</v>
      </c>
      <c r="B2" s="1143" t="s">
        <v>3571</v>
      </c>
      <c r="C2" s="1143"/>
      <c r="D2" s="1143"/>
    </row>
    <row r="3" spans="1:6">
      <c r="A3" s="30" t="s">
        <v>70</v>
      </c>
      <c r="B3" s="1143" t="s">
        <v>3572</v>
      </c>
      <c r="C3" s="1143"/>
      <c r="D3" s="1143"/>
      <c r="F3" s="16" t="s">
        <v>3573</v>
      </c>
    </row>
    <row r="4" spans="1:6">
      <c r="A4" s="30" t="s">
        <v>3574</v>
      </c>
      <c r="B4" s="55">
        <v>0</v>
      </c>
      <c r="C4" s="56" t="s">
        <v>14</v>
      </c>
      <c r="D4" s="57">
        <f>B5</f>
        <v>1000</v>
      </c>
      <c r="F4" s="16" t="s">
        <v>3575</v>
      </c>
    </row>
    <row r="5" spans="1:6">
      <c r="A5" s="30" t="s">
        <v>3576</v>
      </c>
      <c r="B5" s="58">
        <f>B4+1000</f>
        <v>1000</v>
      </c>
      <c r="C5" s="54" t="str">
        <f>C4</f>
        <v>-</v>
      </c>
      <c r="D5" s="59">
        <f t="shared" ref="D5:D22" si="0">B6</f>
        <v>2000</v>
      </c>
      <c r="F5" s="16" t="s">
        <v>3577</v>
      </c>
    </row>
    <row r="6" spans="1:6">
      <c r="A6" s="30" t="s">
        <v>3578</v>
      </c>
      <c r="B6" s="58">
        <f t="shared" ref="B6:B23" si="1">B5+1000</f>
        <v>2000</v>
      </c>
      <c r="C6" s="54" t="str">
        <f t="shared" ref="C6:C23" si="2">C5</f>
        <v>-</v>
      </c>
      <c r="D6" s="59">
        <f t="shared" si="0"/>
        <v>3000</v>
      </c>
    </row>
    <row r="7" spans="1:6">
      <c r="A7" s="30" t="s">
        <v>3579</v>
      </c>
      <c r="B7" s="58">
        <f t="shared" si="1"/>
        <v>3000</v>
      </c>
      <c r="C7" s="54" t="str">
        <f t="shared" si="2"/>
        <v>-</v>
      </c>
      <c r="D7" s="59">
        <f t="shared" si="0"/>
        <v>4000</v>
      </c>
    </row>
    <row r="8" spans="1:6">
      <c r="A8" s="30" t="s">
        <v>3580</v>
      </c>
      <c r="B8" s="58">
        <f t="shared" si="1"/>
        <v>4000</v>
      </c>
      <c r="C8" s="54" t="str">
        <f t="shared" si="2"/>
        <v>-</v>
      </c>
      <c r="D8" s="59">
        <f t="shared" si="0"/>
        <v>5000</v>
      </c>
    </row>
    <row r="9" spans="1:6">
      <c r="A9" s="30" t="s">
        <v>3581</v>
      </c>
      <c r="B9" s="58">
        <f t="shared" si="1"/>
        <v>5000</v>
      </c>
      <c r="C9" s="54" t="str">
        <f t="shared" si="2"/>
        <v>-</v>
      </c>
      <c r="D9" s="59">
        <f t="shared" si="0"/>
        <v>6000</v>
      </c>
    </row>
    <row r="10" spans="1:6">
      <c r="A10" s="30" t="s">
        <v>3582</v>
      </c>
      <c r="B10" s="58">
        <f t="shared" si="1"/>
        <v>6000</v>
      </c>
      <c r="C10" s="54" t="str">
        <f t="shared" si="2"/>
        <v>-</v>
      </c>
      <c r="D10" s="59">
        <f t="shared" si="0"/>
        <v>7000</v>
      </c>
    </row>
    <row r="11" spans="1:6">
      <c r="A11" s="30" t="s">
        <v>3583</v>
      </c>
      <c r="B11" s="58">
        <f t="shared" si="1"/>
        <v>7000</v>
      </c>
      <c r="C11" s="54" t="str">
        <f t="shared" si="2"/>
        <v>-</v>
      </c>
      <c r="D11" s="59">
        <f t="shared" si="0"/>
        <v>8000</v>
      </c>
    </row>
    <row r="12" spans="1:6">
      <c r="A12" s="30" t="s">
        <v>3584</v>
      </c>
      <c r="B12" s="58">
        <f t="shared" si="1"/>
        <v>8000</v>
      </c>
      <c r="C12" s="54" t="str">
        <f t="shared" si="2"/>
        <v>-</v>
      </c>
      <c r="D12" s="59">
        <f t="shared" si="0"/>
        <v>9000</v>
      </c>
    </row>
    <row r="13" spans="1:6">
      <c r="A13" s="30" t="s">
        <v>3585</v>
      </c>
      <c r="B13" s="58">
        <f t="shared" si="1"/>
        <v>9000</v>
      </c>
      <c r="C13" s="54" t="str">
        <f t="shared" si="2"/>
        <v>-</v>
      </c>
      <c r="D13" s="59">
        <f t="shared" si="0"/>
        <v>10000</v>
      </c>
    </row>
    <row r="14" spans="1:6">
      <c r="A14" s="30" t="s">
        <v>3586</v>
      </c>
      <c r="B14" s="58">
        <f t="shared" si="1"/>
        <v>10000</v>
      </c>
      <c r="C14" s="54" t="str">
        <f t="shared" si="2"/>
        <v>-</v>
      </c>
      <c r="D14" s="59">
        <f t="shared" si="0"/>
        <v>11000</v>
      </c>
    </row>
    <row r="15" spans="1:6">
      <c r="A15" s="30" t="s">
        <v>3587</v>
      </c>
      <c r="B15" s="58">
        <f t="shared" si="1"/>
        <v>11000</v>
      </c>
      <c r="C15" s="54" t="str">
        <f t="shared" si="2"/>
        <v>-</v>
      </c>
      <c r="D15" s="59">
        <f t="shared" si="0"/>
        <v>12000</v>
      </c>
    </row>
    <row r="16" spans="1:6">
      <c r="A16" s="30" t="s">
        <v>3588</v>
      </c>
      <c r="B16" s="58">
        <f t="shared" si="1"/>
        <v>12000</v>
      </c>
      <c r="C16" s="54" t="str">
        <f t="shared" si="2"/>
        <v>-</v>
      </c>
      <c r="D16" s="59">
        <f t="shared" si="0"/>
        <v>13000</v>
      </c>
    </row>
    <row r="17" spans="1:4">
      <c r="A17" s="30" t="s">
        <v>3589</v>
      </c>
      <c r="B17" s="58">
        <f t="shared" si="1"/>
        <v>13000</v>
      </c>
      <c r="C17" s="54" t="str">
        <f t="shared" si="2"/>
        <v>-</v>
      </c>
      <c r="D17" s="59">
        <f t="shared" si="0"/>
        <v>14000</v>
      </c>
    </row>
    <row r="18" spans="1:4">
      <c r="A18" s="30" t="s">
        <v>3590</v>
      </c>
      <c r="B18" s="58">
        <f t="shared" si="1"/>
        <v>14000</v>
      </c>
      <c r="C18" s="54" t="str">
        <f t="shared" si="2"/>
        <v>-</v>
      </c>
      <c r="D18" s="59">
        <f t="shared" si="0"/>
        <v>15000</v>
      </c>
    </row>
    <row r="19" spans="1:4">
      <c r="A19" s="30" t="s">
        <v>3591</v>
      </c>
      <c r="B19" s="58">
        <f t="shared" si="1"/>
        <v>15000</v>
      </c>
      <c r="C19" s="54" t="str">
        <f t="shared" si="2"/>
        <v>-</v>
      </c>
      <c r="D19" s="59">
        <f t="shared" si="0"/>
        <v>16000</v>
      </c>
    </row>
    <row r="20" spans="1:4">
      <c r="A20" s="30" t="s">
        <v>3592</v>
      </c>
      <c r="B20" s="58">
        <f t="shared" si="1"/>
        <v>16000</v>
      </c>
      <c r="C20" s="54" t="str">
        <f t="shared" si="2"/>
        <v>-</v>
      </c>
      <c r="D20" s="59">
        <f t="shared" si="0"/>
        <v>17000</v>
      </c>
    </row>
    <row r="21" spans="1:4">
      <c r="A21" s="30" t="s">
        <v>3593</v>
      </c>
      <c r="B21" s="58">
        <f t="shared" si="1"/>
        <v>17000</v>
      </c>
      <c r="C21" s="54" t="str">
        <f t="shared" si="2"/>
        <v>-</v>
      </c>
      <c r="D21" s="59">
        <f t="shared" si="0"/>
        <v>18000</v>
      </c>
    </row>
    <row r="22" spans="1:4">
      <c r="A22" s="30" t="s">
        <v>3594</v>
      </c>
      <c r="B22" s="58">
        <f t="shared" si="1"/>
        <v>18000</v>
      </c>
      <c r="C22" s="54" t="str">
        <f t="shared" si="2"/>
        <v>-</v>
      </c>
      <c r="D22" s="59">
        <f t="shared" si="0"/>
        <v>19000</v>
      </c>
    </row>
    <row r="23" spans="1:4">
      <c r="A23" s="30" t="s">
        <v>3595</v>
      </c>
      <c r="B23" s="58">
        <f t="shared" si="1"/>
        <v>19000</v>
      </c>
      <c r="C23" s="54" t="str">
        <f t="shared" si="2"/>
        <v>-</v>
      </c>
      <c r="D23" s="59"/>
    </row>
    <row r="24" spans="1:4">
      <c r="B24" s="48" t="s">
        <v>85</v>
      </c>
    </row>
  </sheetData>
  <mergeCells count="3">
    <mergeCell ref="B2:D2"/>
    <mergeCell ref="B3:D3"/>
    <mergeCell ref="B1:D1"/>
  </mergeCells>
  <pageMargins left="0.7" right="0.7" top="0.75" bottom="0.75" header="0.3" footer="0.3"/>
  <ignoredErrors>
    <ignoredError sqref="A1:A23 A752:A1048576"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20A9E-A03F-42E3-8C51-AAF34DD24823}">
  <sheetPr codeName="Leht11">
    <tabColor theme="9" tint="0.39997558519241921"/>
  </sheetPr>
  <dimension ref="A1:O209"/>
  <sheetViews>
    <sheetView zoomScale="90" zoomScaleNormal="90" workbookViewId="0">
      <pane ySplit="1" topLeftCell="A13" activePane="bottomLeft" state="frozen"/>
      <selection pane="bottomLeft" activeCell="C9" sqref="C9:C23"/>
    </sheetView>
  </sheetViews>
  <sheetFormatPr defaultRowHeight="18"/>
  <cols>
    <col min="1" max="1" width="10.28515625" style="271" customWidth="1"/>
    <col min="2" max="2" width="10.42578125" style="116" customWidth="1"/>
    <col min="3" max="3" width="33.28515625" style="370" customWidth="1"/>
    <col min="4" max="4" width="16" style="260" customWidth="1"/>
    <col min="5" max="5" width="8" style="371" customWidth="1"/>
    <col min="6" max="6" width="51" style="372" customWidth="1"/>
    <col min="7" max="7" width="9.140625" style="117"/>
    <col min="8" max="9" width="9.140625" style="118"/>
    <col min="10" max="10" width="35.7109375" style="119" customWidth="1"/>
    <col min="11" max="11" width="56.7109375" style="119" bestFit="1" customWidth="1"/>
    <col min="12" max="12" width="10.28515625" style="16" customWidth="1"/>
    <col min="13" max="13" width="23.85546875" bestFit="1" customWidth="1"/>
    <col min="15" max="15" width="9.140625" style="16"/>
  </cols>
  <sheetData>
    <row r="1" spans="1:13" ht="28.15" customHeight="1">
      <c r="A1" s="1165"/>
      <c r="B1" s="1167" t="s">
        <v>3596</v>
      </c>
      <c r="C1" s="1169" t="s">
        <v>3597</v>
      </c>
      <c r="D1" s="1210" t="s">
        <v>3598</v>
      </c>
      <c r="E1" s="1208" t="s">
        <v>3596</v>
      </c>
      <c r="F1" s="1206" t="s">
        <v>3599</v>
      </c>
      <c r="G1" s="1205" t="s">
        <v>3600</v>
      </c>
      <c r="H1" s="1205"/>
      <c r="I1" s="1205"/>
      <c r="J1" s="1181" t="s">
        <v>3601</v>
      </c>
      <c r="K1" s="1183" t="s">
        <v>3602</v>
      </c>
      <c r="L1" s="1181" t="s">
        <v>3603</v>
      </c>
      <c r="M1" s="1183" t="s">
        <v>3604</v>
      </c>
    </row>
    <row r="2" spans="1:13" s="91" customFormat="1" ht="14.45" customHeight="1" thickBot="1">
      <c r="A2" s="1166"/>
      <c r="B2" s="1168"/>
      <c r="C2" s="1170"/>
      <c r="D2" s="1211"/>
      <c r="E2" s="1209"/>
      <c r="F2" s="1207"/>
      <c r="G2" s="90" t="s">
        <v>3605</v>
      </c>
      <c r="H2" s="274" t="s">
        <v>3606</v>
      </c>
      <c r="I2" s="274" t="s">
        <v>3607</v>
      </c>
      <c r="J2" s="1182"/>
      <c r="K2" s="1184"/>
      <c r="L2" s="1182"/>
      <c r="M2" s="1184"/>
    </row>
    <row r="3" spans="1:13" ht="14.45" customHeight="1">
      <c r="A3" s="1178" t="s">
        <v>3608</v>
      </c>
      <c r="B3" s="1171" t="s">
        <v>3609</v>
      </c>
      <c r="C3" s="1174" t="s">
        <v>3610</v>
      </c>
      <c r="D3" s="1185"/>
      <c r="E3" s="275" t="s">
        <v>3611</v>
      </c>
      <c r="F3" s="243" t="s">
        <v>3612</v>
      </c>
      <c r="G3" s="276" t="s">
        <v>3613</v>
      </c>
      <c r="H3" s="277" t="s">
        <v>3614</v>
      </c>
      <c r="I3" s="278" t="s">
        <v>14</v>
      </c>
      <c r="J3" s="279"/>
      <c r="K3" s="280"/>
      <c r="L3" s="279"/>
      <c r="M3" s="280"/>
    </row>
    <row r="4" spans="1:13" ht="14.45" customHeight="1">
      <c r="A4" s="1179"/>
      <c r="B4" s="1160"/>
      <c r="C4" s="1175"/>
      <c r="D4" s="1186"/>
      <c r="E4" s="275" t="s">
        <v>3615</v>
      </c>
      <c r="F4" s="244" t="s">
        <v>3616</v>
      </c>
      <c r="G4" s="92" t="s">
        <v>3613</v>
      </c>
      <c r="H4" s="93" t="s">
        <v>3614</v>
      </c>
      <c r="I4" s="281" t="s">
        <v>14</v>
      </c>
      <c r="J4" s="94"/>
      <c r="K4" s="95"/>
      <c r="L4" s="94"/>
      <c r="M4" s="95"/>
    </row>
    <row r="5" spans="1:13" ht="14.45" customHeight="1">
      <c r="A5" s="1179"/>
      <c r="B5" s="1160"/>
      <c r="C5" s="1175"/>
      <c r="D5" s="1186"/>
      <c r="E5" s="275" t="s">
        <v>3617</v>
      </c>
      <c r="F5" s="244" t="s">
        <v>3618</v>
      </c>
      <c r="G5" s="92" t="s">
        <v>3613</v>
      </c>
      <c r="H5" s="93" t="s">
        <v>3614</v>
      </c>
      <c r="I5" s="281" t="s">
        <v>14</v>
      </c>
      <c r="J5" s="94"/>
      <c r="K5" s="95"/>
      <c r="L5" s="94"/>
      <c r="M5" s="95"/>
    </row>
    <row r="6" spans="1:13" ht="14.45" customHeight="1">
      <c r="A6" s="1179"/>
      <c r="B6" s="1172"/>
      <c r="C6" s="1176"/>
      <c r="D6" s="1187"/>
      <c r="E6" s="275" t="s">
        <v>3619</v>
      </c>
      <c r="F6" s="244" t="s">
        <v>3620</v>
      </c>
      <c r="G6" s="92" t="s">
        <v>3613</v>
      </c>
      <c r="H6" s="93" t="s">
        <v>3614</v>
      </c>
      <c r="I6" s="281" t="s">
        <v>14</v>
      </c>
      <c r="J6" s="102"/>
      <c r="K6" s="103"/>
      <c r="L6" s="102"/>
      <c r="M6" s="103"/>
    </row>
    <row r="7" spans="1:13" ht="15" customHeight="1">
      <c r="A7" s="1179"/>
      <c r="B7" s="1173"/>
      <c r="C7" s="1177"/>
      <c r="D7" s="1188"/>
      <c r="E7" s="282" t="s">
        <v>3621</v>
      </c>
      <c r="F7" s="283" t="s">
        <v>3621</v>
      </c>
      <c r="G7" s="284" t="s">
        <v>3613</v>
      </c>
      <c r="H7" s="285" t="s">
        <v>3614</v>
      </c>
      <c r="I7" s="286" t="s">
        <v>14</v>
      </c>
      <c r="J7" s="287"/>
      <c r="K7" s="288"/>
      <c r="L7" s="287"/>
      <c r="M7" s="288"/>
    </row>
    <row r="8" spans="1:13" ht="43.9" customHeight="1">
      <c r="A8" s="1179"/>
      <c r="B8" s="289" t="s">
        <v>3622</v>
      </c>
      <c r="C8" s="373" t="s">
        <v>3623</v>
      </c>
      <c r="D8" s="417"/>
      <c r="E8" s="290" t="s">
        <v>277</v>
      </c>
      <c r="F8" s="291" t="s">
        <v>3623</v>
      </c>
      <c r="G8" s="292" t="s">
        <v>3624</v>
      </c>
      <c r="H8" s="293" t="s">
        <v>3614</v>
      </c>
      <c r="I8" s="293" t="s">
        <v>14</v>
      </c>
      <c r="J8" s="294"/>
      <c r="K8" s="295"/>
      <c r="L8" s="719"/>
      <c r="M8" s="720"/>
    </row>
    <row r="9" spans="1:13" ht="14.45" customHeight="1">
      <c r="A9" s="1179"/>
      <c r="B9" s="1189" t="s">
        <v>3625</v>
      </c>
      <c r="C9" s="1191" t="s">
        <v>3626</v>
      </c>
      <c r="D9" s="1193" t="s">
        <v>3627</v>
      </c>
      <c r="E9" s="389" t="s">
        <v>3611</v>
      </c>
      <c r="F9" s="491" t="s">
        <v>3626</v>
      </c>
      <c r="G9" s="492" t="s">
        <v>3628</v>
      </c>
      <c r="H9" s="277" t="s">
        <v>3614</v>
      </c>
      <c r="I9" s="277" t="s">
        <v>14</v>
      </c>
      <c r="J9" s="493" t="s">
        <v>3629</v>
      </c>
      <c r="K9" s="716" t="s">
        <v>3629</v>
      </c>
      <c r="L9" s="709"/>
      <c r="M9" s="710"/>
    </row>
    <row r="10" spans="1:13" ht="14.45" customHeight="1">
      <c r="A10" s="1179"/>
      <c r="B10" s="1189"/>
      <c r="C10" s="1191"/>
      <c r="D10" s="1194"/>
      <c r="E10" s="494" t="s">
        <v>3615</v>
      </c>
      <c r="F10" s="491" t="s">
        <v>3630</v>
      </c>
      <c r="G10" s="492" t="s">
        <v>3628</v>
      </c>
      <c r="H10" s="277" t="s">
        <v>3614</v>
      </c>
      <c r="I10" s="277" t="s">
        <v>3631</v>
      </c>
      <c r="J10" s="493" t="s">
        <v>3629</v>
      </c>
      <c r="K10" s="716" t="s">
        <v>3632</v>
      </c>
      <c r="L10" s="711"/>
      <c r="M10" s="712"/>
    </row>
    <row r="11" spans="1:13" ht="14.45" customHeight="1">
      <c r="A11" s="1179"/>
      <c r="B11" s="1189"/>
      <c r="C11" s="1191"/>
      <c r="D11" s="1194"/>
      <c r="E11" s="387" t="s">
        <v>3617</v>
      </c>
      <c r="F11" s="483" t="s">
        <v>3633</v>
      </c>
      <c r="G11" s="484" t="s">
        <v>3628</v>
      </c>
      <c r="H11" s="93" t="s">
        <v>3614</v>
      </c>
      <c r="I11" s="93" t="s">
        <v>3634</v>
      </c>
      <c r="J11" s="485" t="s">
        <v>3629</v>
      </c>
      <c r="K11" s="717" t="s">
        <v>3635</v>
      </c>
      <c r="L11" s="713"/>
      <c r="M11" s="398"/>
    </row>
    <row r="12" spans="1:13" ht="14.45" customHeight="1">
      <c r="A12" s="1179"/>
      <c r="B12" s="1189"/>
      <c r="C12" s="1191"/>
      <c r="D12" s="1194"/>
      <c r="E12" s="387" t="s">
        <v>3619</v>
      </c>
      <c r="F12" s="483" t="s">
        <v>3636</v>
      </c>
      <c r="G12" s="484" t="s">
        <v>3628</v>
      </c>
      <c r="H12" s="93" t="s">
        <v>3614</v>
      </c>
      <c r="I12" s="93" t="s">
        <v>3637</v>
      </c>
      <c r="J12" s="485" t="s">
        <v>3629</v>
      </c>
      <c r="K12" s="717" t="s">
        <v>3638</v>
      </c>
      <c r="L12" s="713"/>
      <c r="M12" s="398"/>
    </row>
    <row r="13" spans="1:13" ht="14.45" customHeight="1">
      <c r="A13" s="1179"/>
      <c r="B13" s="1189"/>
      <c r="C13" s="1191"/>
      <c r="D13" s="1194"/>
      <c r="E13" s="387" t="s">
        <v>3639</v>
      </c>
      <c r="F13" s="483" t="s">
        <v>3640</v>
      </c>
      <c r="G13" s="484" t="s">
        <v>3628</v>
      </c>
      <c r="H13" s="93" t="s">
        <v>3614</v>
      </c>
      <c r="I13" s="93" t="s">
        <v>3641</v>
      </c>
      <c r="J13" s="485" t="s">
        <v>3629</v>
      </c>
      <c r="K13" s="717" t="s">
        <v>3642</v>
      </c>
      <c r="L13" s="713"/>
      <c r="M13" s="398"/>
    </row>
    <row r="14" spans="1:13" ht="14.45" customHeight="1">
      <c r="A14" s="1179"/>
      <c r="B14" s="1189"/>
      <c r="C14" s="1191"/>
      <c r="D14" s="1194"/>
      <c r="E14" s="387" t="s">
        <v>3643</v>
      </c>
      <c r="F14" s="483" t="s">
        <v>3644</v>
      </c>
      <c r="G14" s="484" t="s">
        <v>3628</v>
      </c>
      <c r="H14" s="93" t="s">
        <v>3614</v>
      </c>
      <c r="I14" s="93" t="s">
        <v>3645</v>
      </c>
      <c r="J14" s="485" t="s">
        <v>3629</v>
      </c>
      <c r="K14" s="717" t="s">
        <v>3646</v>
      </c>
      <c r="L14" s="713"/>
      <c r="M14" s="398"/>
    </row>
    <row r="15" spans="1:13" ht="14.45" customHeight="1">
      <c r="A15" s="1179"/>
      <c r="B15" s="1189"/>
      <c r="C15" s="1191"/>
      <c r="D15" s="1194"/>
      <c r="E15" s="387" t="s">
        <v>3647</v>
      </c>
      <c r="F15" s="483" t="s">
        <v>3648</v>
      </c>
      <c r="G15" s="484" t="s">
        <v>3628</v>
      </c>
      <c r="H15" s="93" t="s">
        <v>3614</v>
      </c>
      <c r="I15" s="93" t="s">
        <v>3649</v>
      </c>
      <c r="J15" s="485" t="s">
        <v>3629</v>
      </c>
      <c r="K15" s="717" t="s">
        <v>3650</v>
      </c>
      <c r="L15" s="713"/>
      <c r="M15" s="398"/>
    </row>
    <row r="16" spans="1:13" ht="14.45" customHeight="1">
      <c r="A16" s="1179"/>
      <c r="B16" s="1189"/>
      <c r="C16" s="1191"/>
      <c r="D16" s="1194"/>
      <c r="E16" s="387" t="s">
        <v>3651</v>
      </c>
      <c r="F16" s="483" t="s">
        <v>3652</v>
      </c>
      <c r="G16" s="484" t="s">
        <v>3628</v>
      </c>
      <c r="H16" s="93" t="s">
        <v>3614</v>
      </c>
      <c r="I16" s="93" t="s">
        <v>3653</v>
      </c>
      <c r="J16" s="485" t="s">
        <v>3629</v>
      </c>
      <c r="K16" s="717" t="s">
        <v>3654</v>
      </c>
      <c r="L16" s="713"/>
      <c r="M16" s="398"/>
    </row>
    <row r="17" spans="1:15" ht="14.45" customHeight="1">
      <c r="A17" s="1179"/>
      <c r="B17" s="1189"/>
      <c r="C17" s="1191"/>
      <c r="D17" s="1194"/>
      <c r="E17" s="387" t="s">
        <v>3655</v>
      </c>
      <c r="F17" s="483" t="s">
        <v>3656</v>
      </c>
      <c r="G17" s="484" t="s">
        <v>3628</v>
      </c>
      <c r="H17" s="93" t="s">
        <v>3614</v>
      </c>
      <c r="I17" s="93" t="s">
        <v>3613</v>
      </c>
      <c r="J17" s="485" t="s">
        <v>3629</v>
      </c>
      <c r="K17" s="717" t="s">
        <v>3657</v>
      </c>
      <c r="L17" s="713"/>
      <c r="M17" s="398"/>
    </row>
    <row r="18" spans="1:15" ht="14.45" customHeight="1">
      <c r="A18" s="1179"/>
      <c r="B18" s="1189"/>
      <c r="C18" s="1191"/>
      <c r="D18" s="1194"/>
      <c r="E18" s="387">
        <v>10</v>
      </c>
      <c r="F18" s="483" t="s">
        <v>3658</v>
      </c>
      <c r="G18" s="484" t="s">
        <v>3628</v>
      </c>
      <c r="H18" s="93" t="s">
        <v>3614</v>
      </c>
      <c r="I18" s="93" t="s">
        <v>3659</v>
      </c>
      <c r="J18" s="485" t="s">
        <v>3629</v>
      </c>
      <c r="K18" s="717" t="s">
        <v>3660</v>
      </c>
      <c r="L18" s="713"/>
      <c r="M18" s="398"/>
    </row>
    <row r="19" spans="1:15" ht="14.45" customHeight="1">
      <c r="A19" s="1179"/>
      <c r="B19" s="1189"/>
      <c r="C19" s="1191"/>
      <c r="D19" s="1194"/>
      <c r="E19" s="387">
        <v>11</v>
      </c>
      <c r="F19" s="483" t="s">
        <v>3661</v>
      </c>
      <c r="G19" s="484" t="s">
        <v>3628</v>
      </c>
      <c r="H19" s="93" t="s">
        <v>3614</v>
      </c>
      <c r="I19" s="93" t="s">
        <v>3662</v>
      </c>
      <c r="J19" s="485" t="s">
        <v>3629</v>
      </c>
      <c r="K19" s="717" t="s">
        <v>3663</v>
      </c>
      <c r="L19" s="713"/>
      <c r="M19" s="398"/>
    </row>
    <row r="20" spans="1:15" ht="14.45" customHeight="1">
      <c r="A20" s="1179"/>
      <c r="B20" s="1189"/>
      <c r="C20" s="1191"/>
      <c r="D20" s="1194"/>
      <c r="E20" s="387">
        <v>12</v>
      </c>
      <c r="F20" s="483" t="s">
        <v>3664</v>
      </c>
      <c r="G20" s="484" t="s">
        <v>3628</v>
      </c>
      <c r="H20" s="93" t="s">
        <v>3614</v>
      </c>
      <c r="I20" s="93" t="s">
        <v>3665</v>
      </c>
      <c r="J20" s="485" t="s">
        <v>3629</v>
      </c>
      <c r="K20" s="717" t="s">
        <v>3666</v>
      </c>
      <c r="L20" s="713"/>
      <c r="M20" s="398"/>
    </row>
    <row r="21" spans="1:15" ht="14.45" customHeight="1">
      <c r="A21" s="1179"/>
      <c r="B21" s="1189"/>
      <c r="C21" s="1191"/>
      <c r="D21" s="1194"/>
      <c r="E21" s="387">
        <v>13</v>
      </c>
      <c r="F21" s="483" t="s">
        <v>3667</v>
      </c>
      <c r="G21" s="484" t="s">
        <v>3628</v>
      </c>
      <c r="H21" s="93" t="s">
        <v>3614</v>
      </c>
      <c r="I21" s="93" t="s">
        <v>3668</v>
      </c>
      <c r="J21" s="485" t="s">
        <v>3629</v>
      </c>
      <c r="K21" s="717" t="s">
        <v>3669</v>
      </c>
      <c r="L21" s="713"/>
      <c r="M21" s="398"/>
    </row>
    <row r="22" spans="1:15" ht="14.45" customHeight="1">
      <c r="A22" s="1179"/>
      <c r="B22" s="1189"/>
      <c r="C22" s="1191"/>
      <c r="D22" s="1194"/>
      <c r="E22" s="387">
        <v>14</v>
      </c>
      <c r="F22" s="483" t="s">
        <v>3670</v>
      </c>
      <c r="G22" s="484" t="s">
        <v>3628</v>
      </c>
      <c r="H22" s="93" t="s">
        <v>3614</v>
      </c>
      <c r="I22" s="93" t="s">
        <v>3671</v>
      </c>
      <c r="J22" s="485" t="s">
        <v>3629</v>
      </c>
      <c r="K22" s="717" t="s">
        <v>3672</v>
      </c>
      <c r="L22" s="713"/>
      <c r="M22" s="398"/>
    </row>
    <row r="23" spans="1:15" s="297" customFormat="1" ht="15" customHeight="1">
      <c r="A23" s="1179"/>
      <c r="B23" s="1190"/>
      <c r="C23" s="1192"/>
      <c r="D23" s="1194"/>
      <c r="E23" s="416" t="s">
        <v>3673</v>
      </c>
      <c r="F23" s="496" t="s">
        <v>3674</v>
      </c>
      <c r="G23" s="497" t="s">
        <v>3628</v>
      </c>
      <c r="H23" s="285" t="s">
        <v>3614</v>
      </c>
      <c r="I23" s="285" t="s">
        <v>3671</v>
      </c>
      <c r="J23" s="498" t="s">
        <v>3629</v>
      </c>
      <c r="K23" s="718"/>
      <c r="L23" s="714"/>
      <c r="M23" s="715"/>
      <c r="O23" s="48"/>
    </row>
    <row r="24" spans="1:15" ht="15.6" customHeight="1">
      <c r="A24" s="1179"/>
      <c r="B24" s="1195" t="s">
        <v>3675</v>
      </c>
      <c r="C24" s="1196" t="s">
        <v>3676</v>
      </c>
      <c r="D24" s="1194"/>
      <c r="E24" s="387" t="s">
        <v>3611</v>
      </c>
      <c r="F24" s="500" t="s">
        <v>3677</v>
      </c>
      <c r="G24" s="501" t="s">
        <v>3678</v>
      </c>
      <c r="H24" s="299" t="s">
        <v>3614</v>
      </c>
      <c r="I24" s="299" t="s">
        <v>3679</v>
      </c>
      <c r="J24" s="502" t="s">
        <v>3629</v>
      </c>
      <c r="K24" s="503" t="s">
        <v>3680</v>
      </c>
      <c r="L24" s="493"/>
      <c r="M24" s="280"/>
    </row>
    <row r="25" spans="1:15" ht="14.45" customHeight="1">
      <c r="A25" s="1179"/>
      <c r="B25" s="1189"/>
      <c r="C25" s="1148"/>
      <c r="D25" s="1194"/>
      <c r="E25" s="387" t="s">
        <v>3615</v>
      </c>
      <c r="F25" s="483" t="s">
        <v>3681</v>
      </c>
      <c r="G25" s="484" t="s">
        <v>3678</v>
      </c>
      <c r="H25" s="93" t="s">
        <v>3614</v>
      </c>
      <c r="I25" s="93" t="s">
        <v>3682</v>
      </c>
      <c r="J25" s="485" t="s">
        <v>3629</v>
      </c>
      <c r="K25" s="495" t="s">
        <v>3683</v>
      </c>
      <c r="L25" s="485"/>
      <c r="M25" s="95"/>
    </row>
    <row r="26" spans="1:15" ht="14.45" customHeight="1">
      <c r="A26" s="1179"/>
      <c r="B26" s="1189"/>
      <c r="C26" s="1148"/>
      <c r="D26" s="1194"/>
      <c r="E26" s="387" t="s">
        <v>3617</v>
      </c>
      <c r="F26" s="483" t="s">
        <v>3684</v>
      </c>
      <c r="G26" s="484" t="s">
        <v>3678</v>
      </c>
      <c r="H26" s="93" t="s">
        <v>3614</v>
      </c>
      <c r="I26" s="93" t="s">
        <v>3685</v>
      </c>
      <c r="J26" s="485" t="s">
        <v>3629</v>
      </c>
      <c r="K26" s="495" t="s">
        <v>3686</v>
      </c>
      <c r="L26" s="485"/>
      <c r="M26" s="95"/>
    </row>
    <row r="27" spans="1:15" ht="14.45" customHeight="1">
      <c r="A27" s="1179"/>
      <c r="B27" s="1189"/>
      <c r="C27" s="1148"/>
      <c r="D27" s="1194"/>
      <c r="E27" s="387" t="s">
        <v>3619</v>
      </c>
      <c r="F27" s="483" t="s">
        <v>3687</v>
      </c>
      <c r="G27" s="484" t="s">
        <v>3678</v>
      </c>
      <c r="H27" s="93" t="s">
        <v>3614</v>
      </c>
      <c r="I27" s="93" t="s">
        <v>3688</v>
      </c>
      <c r="J27" s="485" t="s">
        <v>3629</v>
      </c>
      <c r="K27" s="495" t="s">
        <v>3689</v>
      </c>
      <c r="L27" s="485"/>
      <c r="M27" s="95"/>
    </row>
    <row r="28" spans="1:15" ht="14.45" customHeight="1">
      <c r="A28" s="1179"/>
      <c r="B28" s="1189"/>
      <c r="C28" s="1148"/>
      <c r="D28" s="1194"/>
      <c r="E28" s="387" t="s">
        <v>3639</v>
      </c>
      <c r="F28" s="483" t="s">
        <v>3690</v>
      </c>
      <c r="G28" s="484" t="s">
        <v>3678</v>
      </c>
      <c r="H28" s="93" t="s">
        <v>3614</v>
      </c>
      <c r="I28" s="93" t="s">
        <v>3691</v>
      </c>
      <c r="J28" s="485" t="s">
        <v>3629</v>
      </c>
      <c r="K28" s="495" t="s">
        <v>3692</v>
      </c>
      <c r="L28" s="485"/>
      <c r="M28" s="95"/>
    </row>
    <row r="29" spans="1:15" ht="14.45" customHeight="1">
      <c r="A29" s="1179"/>
      <c r="B29" s="1189"/>
      <c r="C29" s="1148"/>
      <c r="D29" s="1194"/>
      <c r="E29" s="387" t="s">
        <v>3643</v>
      </c>
      <c r="F29" s="483" t="s">
        <v>3693</v>
      </c>
      <c r="G29" s="484" t="s">
        <v>3678</v>
      </c>
      <c r="H29" s="93" t="s">
        <v>3614</v>
      </c>
      <c r="I29" s="93" t="s">
        <v>3694</v>
      </c>
      <c r="J29" s="485" t="s">
        <v>3629</v>
      </c>
      <c r="K29" s="495" t="s">
        <v>3695</v>
      </c>
      <c r="L29" s="485"/>
      <c r="M29" s="95"/>
    </row>
    <row r="30" spans="1:15" ht="14.45" customHeight="1">
      <c r="A30" s="1179"/>
      <c r="B30" s="1189"/>
      <c r="C30" s="1148"/>
      <c r="D30" s="1194"/>
      <c r="E30" s="387" t="s">
        <v>3647</v>
      </c>
      <c r="F30" s="483" t="s">
        <v>3696</v>
      </c>
      <c r="G30" s="484" t="s">
        <v>3678</v>
      </c>
      <c r="H30" s="93" t="s">
        <v>3614</v>
      </c>
      <c r="I30" s="93" t="s">
        <v>3697</v>
      </c>
      <c r="J30" s="485" t="s">
        <v>3629</v>
      </c>
      <c r="K30" s="495" t="s">
        <v>3698</v>
      </c>
      <c r="L30" s="485"/>
      <c r="M30" s="95"/>
    </row>
    <row r="31" spans="1:15" ht="14.45" customHeight="1">
      <c r="A31" s="1179"/>
      <c r="B31" s="1189"/>
      <c r="C31" s="1148"/>
      <c r="D31" s="1194"/>
      <c r="E31" s="387" t="s">
        <v>3651</v>
      </c>
      <c r="F31" s="483" t="s">
        <v>3699</v>
      </c>
      <c r="G31" s="484" t="s">
        <v>3678</v>
      </c>
      <c r="H31" s="93" t="s">
        <v>3614</v>
      </c>
      <c r="I31" s="93" t="s">
        <v>3700</v>
      </c>
      <c r="J31" s="485" t="s">
        <v>3629</v>
      </c>
      <c r="K31" s="495" t="s">
        <v>3701</v>
      </c>
      <c r="L31" s="485"/>
      <c r="M31" s="95"/>
    </row>
    <row r="32" spans="1:15" ht="14.45" customHeight="1">
      <c r="A32" s="1179"/>
      <c r="B32" s="1189"/>
      <c r="C32" s="1148"/>
      <c r="D32" s="1194"/>
      <c r="E32" s="387" t="s">
        <v>3655</v>
      </c>
      <c r="F32" s="483" t="s">
        <v>3702</v>
      </c>
      <c r="G32" s="484" t="s">
        <v>3678</v>
      </c>
      <c r="H32" s="93" t="s">
        <v>3614</v>
      </c>
      <c r="I32" s="93" t="s">
        <v>3703</v>
      </c>
      <c r="J32" s="485" t="s">
        <v>3629</v>
      </c>
      <c r="K32" s="495" t="s">
        <v>3704</v>
      </c>
      <c r="L32" s="485"/>
      <c r="M32" s="95"/>
    </row>
    <row r="33" spans="1:15" ht="15" customHeight="1">
      <c r="A33" s="1179"/>
      <c r="B33" s="1190"/>
      <c r="C33" s="1198"/>
      <c r="D33" s="1194"/>
      <c r="E33" s="416">
        <v>10</v>
      </c>
      <c r="F33" s="496" t="s">
        <v>193</v>
      </c>
      <c r="G33" s="497" t="s">
        <v>3678</v>
      </c>
      <c r="H33" s="285" t="s">
        <v>3614</v>
      </c>
      <c r="I33" s="285" t="s">
        <v>69</v>
      </c>
      <c r="J33" s="498" t="s">
        <v>3629</v>
      </c>
      <c r="K33" s="499" t="s">
        <v>3705</v>
      </c>
      <c r="L33" s="498"/>
      <c r="M33" s="288"/>
    </row>
    <row r="34" spans="1:15" s="98" customFormat="1" ht="15.6" customHeight="1">
      <c r="A34" s="1179"/>
      <c r="B34" s="1195" t="s">
        <v>3706</v>
      </c>
      <c r="C34" s="1196" t="s">
        <v>940</v>
      </c>
      <c r="D34" s="1194"/>
      <c r="E34" s="387" t="s">
        <v>3611</v>
      </c>
      <c r="F34" s="500" t="s">
        <v>3707</v>
      </c>
      <c r="G34" s="501" t="s">
        <v>3708</v>
      </c>
      <c r="H34" s="299" t="s">
        <v>3614</v>
      </c>
      <c r="I34" s="299" t="s">
        <v>14</v>
      </c>
      <c r="J34" s="502" t="s">
        <v>3629</v>
      </c>
      <c r="K34" s="503"/>
      <c r="L34" s="502"/>
      <c r="M34" s="374"/>
      <c r="O34" s="97"/>
    </row>
    <row r="35" spans="1:15" ht="14.45" customHeight="1">
      <c r="A35" s="1179"/>
      <c r="B35" s="1189"/>
      <c r="C35" s="1148"/>
      <c r="D35" s="1194"/>
      <c r="E35" s="387" t="s">
        <v>3615</v>
      </c>
      <c r="F35" s="483" t="s">
        <v>3709</v>
      </c>
      <c r="G35" s="484" t="s">
        <v>3708</v>
      </c>
      <c r="H35" s="93" t="s">
        <v>3614</v>
      </c>
      <c r="I35" s="93" t="s">
        <v>14</v>
      </c>
      <c r="J35" s="485" t="s">
        <v>3629</v>
      </c>
      <c r="K35" s="495"/>
      <c r="L35" s="485"/>
      <c r="M35" s="318"/>
    </row>
    <row r="36" spans="1:15" ht="14.45" customHeight="1">
      <c r="A36" s="1179"/>
      <c r="B36" s="1189"/>
      <c r="C36" s="1148"/>
      <c r="D36" s="1194"/>
      <c r="E36" s="387" t="s">
        <v>3617</v>
      </c>
      <c r="F36" s="483" t="s">
        <v>3710</v>
      </c>
      <c r="G36" s="484" t="s">
        <v>3708</v>
      </c>
      <c r="H36" s="93" t="s">
        <v>3614</v>
      </c>
      <c r="I36" s="93" t="s">
        <v>14</v>
      </c>
      <c r="J36" s="485" t="s">
        <v>3629</v>
      </c>
      <c r="K36" s="495"/>
      <c r="L36" s="485"/>
      <c r="M36" s="318"/>
    </row>
    <row r="37" spans="1:15" ht="14.45" customHeight="1">
      <c r="A37" s="1179"/>
      <c r="B37" s="1189"/>
      <c r="C37" s="1148"/>
      <c r="D37" s="1194"/>
      <c r="E37" s="387" t="s">
        <v>3619</v>
      </c>
      <c r="F37" s="483" t="s">
        <v>3711</v>
      </c>
      <c r="G37" s="484" t="s">
        <v>3708</v>
      </c>
      <c r="H37" s="93" t="s">
        <v>3614</v>
      </c>
      <c r="I37" s="93" t="s">
        <v>14</v>
      </c>
      <c r="J37" s="485" t="s">
        <v>3629</v>
      </c>
      <c r="K37" s="495"/>
      <c r="L37" s="485"/>
      <c r="M37" s="318"/>
    </row>
    <row r="38" spans="1:15" ht="14.45" customHeight="1">
      <c r="A38" s="1179"/>
      <c r="B38" s="1189"/>
      <c r="C38" s="1148"/>
      <c r="D38" s="1194"/>
      <c r="E38" s="387" t="s">
        <v>3639</v>
      </c>
      <c r="F38" s="483" t="s">
        <v>3712</v>
      </c>
      <c r="G38" s="484" t="s">
        <v>3708</v>
      </c>
      <c r="H38" s="93" t="s">
        <v>3614</v>
      </c>
      <c r="I38" s="93" t="s">
        <v>14</v>
      </c>
      <c r="J38" s="485" t="s">
        <v>3629</v>
      </c>
      <c r="K38" s="495"/>
      <c r="L38" s="485"/>
      <c r="M38" s="318"/>
    </row>
    <row r="39" spans="1:15" ht="14.45" customHeight="1">
      <c r="A39" s="1179"/>
      <c r="B39" s="1189"/>
      <c r="C39" s="1148"/>
      <c r="D39" s="1194"/>
      <c r="E39" s="387" t="s">
        <v>3643</v>
      </c>
      <c r="F39" s="483" t="s">
        <v>3713</v>
      </c>
      <c r="G39" s="484" t="s">
        <v>3708</v>
      </c>
      <c r="H39" s="93" t="s">
        <v>3614</v>
      </c>
      <c r="I39" s="93" t="s">
        <v>14</v>
      </c>
      <c r="J39" s="485" t="s">
        <v>3629</v>
      </c>
      <c r="K39" s="495"/>
      <c r="L39" s="485"/>
      <c r="M39" s="318"/>
    </row>
    <row r="40" spans="1:15" ht="14.45" customHeight="1">
      <c r="A40" s="1179"/>
      <c r="B40" s="1189"/>
      <c r="C40" s="1148"/>
      <c r="D40" s="1194"/>
      <c r="E40" s="387" t="s">
        <v>3647</v>
      </c>
      <c r="F40" s="483" t="s">
        <v>3714</v>
      </c>
      <c r="G40" s="484" t="s">
        <v>3708</v>
      </c>
      <c r="H40" s="93" t="s">
        <v>3614</v>
      </c>
      <c r="I40" s="93" t="s">
        <v>14</v>
      </c>
      <c r="J40" s="485" t="s">
        <v>3629</v>
      </c>
      <c r="K40" s="495"/>
      <c r="L40" s="485"/>
      <c r="M40" s="318"/>
    </row>
    <row r="41" spans="1:15" ht="16.5">
      <c r="A41" s="1179"/>
      <c r="B41" s="1189"/>
      <c r="C41" s="1148"/>
      <c r="D41" s="1194"/>
      <c r="E41" s="387" t="s">
        <v>3651</v>
      </c>
      <c r="F41" s="483" t="s">
        <v>3715</v>
      </c>
      <c r="G41" s="484" t="s">
        <v>3708</v>
      </c>
      <c r="H41" s="93" t="s">
        <v>3614</v>
      </c>
      <c r="I41" s="93" t="s">
        <v>14</v>
      </c>
      <c r="J41" s="485" t="s">
        <v>3629</v>
      </c>
      <c r="K41" s="495"/>
      <c r="L41" s="485"/>
      <c r="M41" s="318"/>
    </row>
    <row r="42" spans="1:15" ht="14.45" customHeight="1">
      <c r="A42" s="1179"/>
      <c r="B42" s="1189"/>
      <c r="C42" s="1148"/>
      <c r="D42" s="1194"/>
      <c r="E42" s="387" t="s">
        <v>3655</v>
      </c>
      <c r="F42" s="483" t="s">
        <v>3716</v>
      </c>
      <c r="G42" s="484" t="s">
        <v>3708</v>
      </c>
      <c r="H42" s="93" t="s">
        <v>3614</v>
      </c>
      <c r="I42" s="93" t="s">
        <v>14</v>
      </c>
      <c r="J42" s="485" t="s">
        <v>3629</v>
      </c>
      <c r="K42" s="495"/>
      <c r="L42" s="485"/>
      <c r="M42" s="318"/>
    </row>
    <row r="43" spans="1:15" ht="14.45" customHeight="1">
      <c r="A43" s="1179"/>
      <c r="B43" s="1189"/>
      <c r="C43" s="1197"/>
      <c r="D43" s="1194"/>
      <c r="E43" s="387" t="s">
        <v>3717</v>
      </c>
      <c r="F43" s="504" t="s">
        <v>3718</v>
      </c>
      <c r="G43" s="484" t="s">
        <v>3708</v>
      </c>
      <c r="H43" s="93" t="s">
        <v>3614</v>
      </c>
      <c r="I43" s="93" t="s">
        <v>14</v>
      </c>
      <c r="J43" s="485" t="s">
        <v>3629</v>
      </c>
      <c r="K43" s="495"/>
      <c r="L43" s="505"/>
      <c r="M43" s="368"/>
    </row>
    <row r="44" spans="1:15" ht="14.45" customHeight="1">
      <c r="A44" s="1179"/>
      <c r="B44" s="1190"/>
      <c r="C44" s="1198"/>
      <c r="D44" s="1194"/>
      <c r="E44" s="416" t="s">
        <v>3719</v>
      </c>
      <c r="F44" s="496" t="s">
        <v>3720</v>
      </c>
      <c r="G44" s="497" t="s">
        <v>3708</v>
      </c>
      <c r="H44" s="285" t="s">
        <v>3614</v>
      </c>
      <c r="I44" s="285" t="s">
        <v>14</v>
      </c>
      <c r="J44" s="498" t="s">
        <v>3629</v>
      </c>
      <c r="K44" s="499"/>
      <c r="L44" s="505"/>
      <c r="M44" s="368"/>
    </row>
    <row r="45" spans="1:15" s="98" customFormat="1" ht="15.6" customHeight="1">
      <c r="A45" s="1179"/>
      <c r="B45" s="1195" t="s">
        <v>3721</v>
      </c>
      <c r="C45" s="1196" t="s">
        <v>3722</v>
      </c>
      <c r="D45" s="1194"/>
      <c r="E45" s="506">
        <v>1</v>
      </c>
      <c r="F45" s="507" t="s">
        <v>3723</v>
      </c>
      <c r="G45" s="665" t="s">
        <v>3628</v>
      </c>
      <c r="H45" s="666" t="s">
        <v>3614</v>
      </c>
      <c r="I45" s="508" t="s">
        <v>14</v>
      </c>
      <c r="J45" s="509" t="s">
        <v>3629</v>
      </c>
      <c r="K45" s="510" t="s">
        <v>3724</v>
      </c>
      <c r="L45" s="511"/>
      <c r="M45" s="474"/>
      <c r="O45" s="97"/>
    </row>
    <row r="46" spans="1:15" ht="14.45" customHeight="1">
      <c r="A46" s="1179"/>
      <c r="B46" s="1189"/>
      <c r="C46" s="1148"/>
      <c r="D46" s="1194"/>
      <c r="E46" s="506">
        <v>2</v>
      </c>
      <c r="F46" s="506" t="s">
        <v>3725</v>
      </c>
      <c r="G46" s="667" t="s">
        <v>3628</v>
      </c>
      <c r="H46" s="668" t="s">
        <v>3614</v>
      </c>
      <c r="I46" s="513" t="s">
        <v>14</v>
      </c>
      <c r="J46" s="514" t="s">
        <v>3629</v>
      </c>
      <c r="K46" s="515" t="s">
        <v>3726</v>
      </c>
      <c r="L46" s="516"/>
      <c r="M46" s="475"/>
    </row>
    <row r="47" spans="1:15" ht="14.45" customHeight="1">
      <c r="A47" s="1179"/>
      <c r="B47" s="1189"/>
      <c r="C47" s="1148"/>
      <c r="D47" s="1194"/>
      <c r="E47" s="506">
        <v>3</v>
      </c>
      <c r="F47" s="506" t="s">
        <v>3727</v>
      </c>
      <c r="G47" s="667" t="s">
        <v>3628</v>
      </c>
      <c r="H47" s="668" t="s">
        <v>3614</v>
      </c>
      <c r="I47" s="513" t="s">
        <v>14</v>
      </c>
      <c r="J47" s="514" t="s">
        <v>3629</v>
      </c>
      <c r="K47" s="515" t="s">
        <v>3728</v>
      </c>
      <c r="L47" s="517"/>
      <c r="M47" s="476"/>
    </row>
    <row r="48" spans="1:15" ht="14.45" customHeight="1">
      <c r="A48" s="1179"/>
      <c r="B48" s="1189"/>
      <c r="C48" s="1148"/>
      <c r="D48" s="1194"/>
      <c r="E48" s="506">
        <v>4</v>
      </c>
      <c r="F48" s="506" t="s">
        <v>3729</v>
      </c>
      <c r="G48" s="667" t="s">
        <v>3628</v>
      </c>
      <c r="H48" s="668" t="s">
        <v>3614</v>
      </c>
      <c r="I48" s="513" t="s">
        <v>14</v>
      </c>
      <c r="J48" s="514" t="s">
        <v>3629</v>
      </c>
      <c r="K48" s="515" t="s">
        <v>3730</v>
      </c>
      <c r="L48" s="517"/>
      <c r="M48" s="477"/>
    </row>
    <row r="49" spans="1:13" ht="14.45" customHeight="1">
      <c r="A49" s="1179"/>
      <c r="B49" s="1189"/>
      <c r="C49" s="1148"/>
      <c r="D49" s="1194"/>
      <c r="E49" s="518">
        <v>5</v>
      </c>
      <c r="F49" s="506" t="s">
        <v>3731</v>
      </c>
      <c r="G49" s="667" t="s">
        <v>3628</v>
      </c>
      <c r="H49" s="668" t="s">
        <v>3614</v>
      </c>
      <c r="I49" s="513" t="s">
        <v>14</v>
      </c>
      <c r="J49" s="514" t="s">
        <v>3629</v>
      </c>
      <c r="K49" s="515" t="s">
        <v>3732</v>
      </c>
      <c r="L49" s="517"/>
      <c r="M49" s="477"/>
    </row>
    <row r="50" spans="1:13" ht="14.45" customHeight="1">
      <c r="A50" s="1179"/>
      <c r="B50" s="1189"/>
      <c r="C50" s="1148"/>
      <c r="D50" s="1194"/>
      <c r="E50" s="518">
        <v>6</v>
      </c>
      <c r="F50" s="506" t="s">
        <v>3733</v>
      </c>
      <c r="G50" s="667" t="s">
        <v>3628</v>
      </c>
      <c r="H50" s="668" t="s">
        <v>3614</v>
      </c>
      <c r="I50" s="513" t="s">
        <v>14</v>
      </c>
      <c r="J50" s="514" t="s">
        <v>3629</v>
      </c>
      <c r="K50" s="515" t="s">
        <v>3734</v>
      </c>
      <c r="L50" s="517"/>
      <c r="M50" s="477"/>
    </row>
    <row r="51" spans="1:13" ht="14.45" customHeight="1">
      <c r="A51" s="1179"/>
      <c r="B51" s="1189"/>
      <c r="C51" s="1148"/>
      <c r="D51" s="1194"/>
      <c r="E51" s="518">
        <v>7</v>
      </c>
      <c r="F51" s="506" t="s">
        <v>3735</v>
      </c>
      <c r="G51" s="667" t="s">
        <v>3628</v>
      </c>
      <c r="H51" s="668" t="s">
        <v>3614</v>
      </c>
      <c r="I51" s="513" t="s">
        <v>14</v>
      </c>
      <c r="J51" s="514" t="s">
        <v>3629</v>
      </c>
      <c r="K51" s="515" t="s">
        <v>3736</v>
      </c>
      <c r="L51" s="519"/>
      <c r="M51" s="477"/>
    </row>
    <row r="52" spans="1:13" ht="16.5">
      <c r="A52" s="1179"/>
      <c r="B52" s="1189"/>
      <c r="C52" s="1148"/>
      <c r="D52" s="1194"/>
      <c r="E52" s="518">
        <v>8</v>
      </c>
      <c r="F52" s="506" t="s">
        <v>3737</v>
      </c>
      <c r="G52" s="667" t="s">
        <v>3628</v>
      </c>
      <c r="H52" s="668" t="s">
        <v>3614</v>
      </c>
      <c r="I52" s="513" t="s">
        <v>14</v>
      </c>
      <c r="J52" s="514" t="s">
        <v>3629</v>
      </c>
      <c r="K52" s="515" t="s">
        <v>3738</v>
      </c>
      <c r="L52" s="520"/>
      <c r="M52" s="477"/>
    </row>
    <row r="53" spans="1:13" ht="14.45" customHeight="1">
      <c r="A53" s="1179"/>
      <c r="B53" s="1189"/>
      <c r="C53" s="1148"/>
      <c r="D53" s="1194"/>
      <c r="E53" s="506">
        <v>9</v>
      </c>
      <c r="F53" s="506" t="s">
        <v>277</v>
      </c>
      <c r="G53" s="512" t="s">
        <v>277</v>
      </c>
      <c r="H53" s="513" t="s">
        <v>14</v>
      </c>
      <c r="I53" s="513" t="s">
        <v>14</v>
      </c>
      <c r="J53" s="514" t="s">
        <v>277</v>
      </c>
      <c r="K53" s="515" t="s">
        <v>277</v>
      </c>
      <c r="L53" s="520"/>
      <c r="M53" s="477"/>
    </row>
    <row r="54" spans="1:13" ht="14.45" customHeight="1">
      <c r="A54" s="1179"/>
      <c r="B54" s="1189"/>
      <c r="C54" s="1197"/>
      <c r="D54" s="1194"/>
      <c r="E54" s="518">
        <v>10</v>
      </c>
      <c r="F54" s="521" t="s">
        <v>277</v>
      </c>
      <c r="G54" s="512" t="s">
        <v>277</v>
      </c>
      <c r="H54" s="513" t="s">
        <v>14</v>
      </c>
      <c r="I54" s="513" t="s">
        <v>14</v>
      </c>
      <c r="J54" s="514" t="s">
        <v>277</v>
      </c>
      <c r="K54" s="515" t="s">
        <v>277</v>
      </c>
      <c r="L54" s="516"/>
      <c r="M54" s="476"/>
    </row>
    <row r="55" spans="1:13" ht="14.45" customHeight="1">
      <c r="A55" s="1180"/>
      <c r="B55" s="1190"/>
      <c r="C55" s="1198"/>
      <c r="D55" s="1194"/>
      <c r="E55" s="522">
        <v>11</v>
      </c>
      <c r="F55" s="523" t="s">
        <v>277</v>
      </c>
      <c r="G55" s="524" t="s">
        <v>277</v>
      </c>
      <c r="H55" s="525" t="s">
        <v>14</v>
      </c>
      <c r="I55" s="525" t="s">
        <v>14</v>
      </c>
      <c r="J55" s="526" t="s">
        <v>277</v>
      </c>
      <c r="K55" s="527" t="s">
        <v>277</v>
      </c>
      <c r="L55" s="517"/>
      <c r="M55" s="477"/>
    </row>
    <row r="56" spans="1:13" ht="14.45" customHeight="1">
      <c r="A56" s="1220" t="s">
        <v>3739</v>
      </c>
      <c r="B56" s="302" t="s">
        <v>3740</v>
      </c>
      <c r="C56" s="385" t="s">
        <v>3741</v>
      </c>
      <c r="D56" s="1199" t="s">
        <v>3627</v>
      </c>
      <c r="E56" s="386" t="s">
        <v>277</v>
      </c>
      <c r="F56" s="246" t="s">
        <v>3742</v>
      </c>
      <c r="G56" s="304" t="s">
        <v>3743</v>
      </c>
      <c r="H56" s="305" t="s">
        <v>3744</v>
      </c>
      <c r="I56" s="305" t="s">
        <v>14</v>
      </c>
      <c r="J56" s="306" t="s">
        <v>3745</v>
      </c>
      <c r="K56" s="408"/>
      <c r="L56" s="391"/>
      <c r="M56" s="392"/>
    </row>
    <row r="57" spans="1:13" ht="14.45" customHeight="1">
      <c r="A57" s="1220"/>
      <c r="B57" s="1150" t="s">
        <v>3746</v>
      </c>
      <c r="C57" s="1152" t="s">
        <v>3747</v>
      </c>
      <c r="D57" s="1200"/>
      <c r="E57" s="387" t="s">
        <v>3611</v>
      </c>
      <c r="F57" s="247" t="s">
        <v>244</v>
      </c>
      <c r="G57" s="308" t="s">
        <v>3748</v>
      </c>
      <c r="H57" s="309" t="s">
        <v>3749</v>
      </c>
      <c r="I57" s="309" t="s">
        <v>3749</v>
      </c>
      <c r="J57" s="310" t="s">
        <v>3750</v>
      </c>
      <c r="K57" s="409" t="s">
        <v>3750</v>
      </c>
      <c r="L57" s="393"/>
      <c r="M57" s="394"/>
    </row>
    <row r="58" spans="1:13" ht="14.45" customHeight="1">
      <c r="A58" s="1220"/>
      <c r="B58" s="1151"/>
      <c r="C58" s="1153"/>
      <c r="D58" s="1200"/>
      <c r="E58" s="388" t="s">
        <v>3615</v>
      </c>
      <c r="F58" s="248" t="s">
        <v>3751</v>
      </c>
      <c r="G58" s="313" t="s">
        <v>3748</v>
      </c>
      <c r="H58" s="314" t="s">
        <v>3749</v>
      </c>
      <c r="I58" s="314" t="s">
        <v>14</v>
      </c>
      <c r="J58" s="315" t="s">
        <v>3750</v>
      </c>
      <c r="K58" s="410" t="s">
        <v>3750</v>
      </c>
      <c r="L58" s="395"/>
      <c r="M58" s="396"/>
    </row>
    <row r="59" spans="1:13" ht="14.45" customHeight="1">
      <c r="A59" s="1220"/>
      <c r="B59" s="1158" t="s">
        <v>3752</v>
      </c>
      <c r="C59" s="1147" t="s">
        <v>3753</v>
      </c>
      <c r="D59" s="1200"/>
      <c r="E59" s="387" t="s">
        <v>3611</v>
      </c>
      <c r="F59" s="247" t="s">
        <v>3754</v>
      </c>
      <c r="G59" s="308" t="s">
        <v>3755</v>
      </c>
      <c r="H59" s="309" t="s">
        <v>3756</v>
      </c>
      <c r="I59" s="309" t="s">
        <v>3756</v>
      </c>
      <c r="J59" s="310"/>
      <c r="K59" s="409" t="s">
        <v>3757</v>
      </c>
      <c r="L59" s="393"/>
      <c r="M59" s="394"/>
    </row>
    <row r="60" spans="1:13" ht="14.45" customHeight="1">
      <c r="A60" s="1220"/>
      <c r="B60" s="1160"/>
      <c r="C60" s="1148"/>
      <c r="D60" s="1200"/>
      <c r="E60" s="387" t="s">
        <v>3615</v>
      </c>
      <c r="F60" s="244" t="s">
        <v>3758</v>
      </c>
      <c r="G60" s="92" t="s">
        <v>3755</v>
      </c>
      <c r="H60" s="93" t="s">
        <v>3756</v>
      </c>
      <c r="I60" s="93" t="s">
        <v>3756</v>
      </c>
      <c r="J60" s="94"/>
      <c r="K60" s="411" t="s">
        <v>3757</v>
      </c>
      <c r="L60" s="397"/>
      <c r="M60" s="398"/>
    </row>
    <row r="61" spans="1:13" ht="14.45" customHeight="1">
      <c r="A61" s="1220"/>
      <c r="B61" s="1160"/>
      <c r="C61" s="1148"/>
      <c r="D61" s="1200"/>
      <c r="E61" s="387" t="s">
        <v>3617</v>
      </c>
      <c r="F61" s="244" t="s">
        <v>3759</v>
      </c>
      <c r="G61" s="92" t="s">
        <v>3755</v>
      </c>
      <c r="H61" s="93" t="s">
        <v>3756</v>
      </c>
      <c r="I61" s="93" t="s">
        <v>3756</v>
      </c>
      <c r="J61" s="94"/>
      <c r="K61" s="411" t="s">
        <v>3757</v>
      </c>
      <c r="L61" s="397"/>
      <c r="M61" s="398"/>
    </row>
    <row r="62" spans="1:13" ht="16.5">
      <c r="A62" s="1220"/>
      <c r="B62" s="1159"/>
      <c r="C62" s="1149"/>
      <c r="D62" s="1200"/>
      <c r="E62" s="388" t="s">
        <v>3619</v>
      </c>
      <c r="F62" s="248" t="s">
        <v>3760</v>
      </c>
      <c r="G62" s="313" t="s">
        <v>3755</v>
      </c>
      <c r="H62" s="314" t="s">
        <v>3756</v>
      </c>
      <c r="I62" s="314" t="s">
        <v>3756</v>
      </c>
      <c r="J62" s="315"/>
      <c r="K62" s="410" t="s">
        <v>3757</v>
      </c>
      <c r="L62" s="395"/>
      <c r="M62" s="396"/>
    </row>
    <row r="63" spans="1:13" ht="15" customHeight="1">
      <c r="A63" s="1220"/>
      <c r="B63" s="302" t="s">
        <v>3761</v>
      </c>
      <c r="C63" s="385" t="s">
        <v>3762</v>
      </c>
      <c r="D63" s="1200"/>
      <c r="E63" s="388" t="s">
        <v>277</v>
      </c>
      <c r="F63" s="246" t="s">
        <v>3762</v>
      </c>
      <c r="G63" s="304" t="s">
        <v>3763</v>
      </c>
      <c r="H63" s="305" t="s">
        <v>3763</v>
      </c>
      <c r="I63" s="305" t="s">
        <v>14</v>
      </c>
      <c r="J63" s="317" t="s">
        <v>3764</v>
      </c>
      <c r="K63" s="408"/>
      <c r="L63" s="399"/>
      <c r="M63" s="400"/>
    </row>
    <row r="64" spans="1:13" ht="15" customHeight="1">
      <c r="A64" s="1220"/>
      <c r="B64" s="1150" t="s">
        <v>3765</v>
      </c>
      <c r="C64" s="1152" t="s">
        <v>3766</v>
      </c>
      <c r="D64" s="1200"/>
      <c r="E64" s="387" t="s">
        <v>3611</v>
      </c>
      <c r="F64" s="247" t="s">
        <v>3767</v>
      </c>
      <c r="G64" s="308" t="s">
        <v>3768</v>
      </c>
      <c r="H64" s="309" t="s">
        <v>3769</v>
      </c>
      <c r="I64" s="309" t="s">
        <v>14</v>
      </c>
      <c r="J64" s="310" t="s">
        <v>3770</v>
      </c>
      <c r="K64" s="409"/>
      <c r="L64" s="393"/>
      <c r="M64" s="394"/>
    </row>
    <row r="65" spans="1:13" ht="16.5">
      <c r="A65" s="1220"/>
      <c r="B65" s="1151"/>
      <c r="C65" s="1153"/>
      <c r="D65" s="1200"/>
      <c r="E65" s="388" t="s">
        <v>3615</v>
      </c>
      <c r="F65" s="248" t="s">
        <v>3771</v>
      </c>
      <c r="G65" s="313" t="s">
        <v>3768</v>
      </c>
      <c r="H65" s="314" t="s">
        <v>3769</v>
      </c>
      <c r="I65" s="314" t="s">
        <v>14</v>
      </c>
      <c r="J65" s="315" t="s">
        <v>3770</v>
      </c>
      <c r="K65" s="410"/>
      <c r="L65" s="395"/>
      <c r="M65" s="396"/>
    </row>
    <row r="66" spans="1:13" ht="16.5">
      <c r="A66" s="1220"/>
      <c r="B66" s="1158" t="s">
        <v>3772</v>
      </c>
      <c r="C66" s="1147" t="s">
        <v>3773</v>
      </c>
      <c r="D66" s="1200"/>
      <c r="E66" s="387" t="s">
        <v>3611</v>
      </c>
      <c r="F66" s="247" t="s">
        <v>3774</v>
      </c>
      <c r="G66" s="308" t="s">
        <v>3775</v>
      </c>
      <c r="H66" s="309" t="s">
        <v>3763</v>
      </c>
      <c r="I66" s="309" t="s">
        <v>14</v>
      </c>
      <c r="J66" s="310" t="s">
        <v>3776</v>
      </c>
      <c r="K66" s="409"/>
      <c r="L66" s="393"/>
      <c r="M66" s="394"/>
    </row>
    <row r="67" spans="1:13" ht="16.5">
      <c r="A67" s="1220"/>
      <c r="B67" s="1159"/>
      <c r="C67" s="1149"/>
      <c r="D67" s="1200"/>
      <c r="E67" s="388" t="s">
        <v>3615</v>
      </c>
      <c r="F67" s="248" t="s">
        <v>3777</v>
      </c>
      <c r="G67" s="313" t="s">
        <v>3775</v>
      </c>
      <c r="H67" s="314" t="s">
        <v>3763</v>
      </c>
      <c r="I67" s="314" t="s">
        <v>14</v>
      </c>
      <c r="J67" s="315" t="s">
        <v>3776</v>
      </c>
      <c r="K67" s="410"/>
      <c r="L67" s="395"/>
      <c r="M67" s="396"/>
    </row>
    <row r="68" spans="1:13" ht="16.5">
      <c r="A68" s="1220"/>
      <c r="B68" s="1158" t="s">
        <v>3778</v>
      </c>
      <c r="C68" s="1147" t="s">
        <v>3779</v>
      </c>
      <c r="D68" s="1200"/>
      <c r="E68" s="387" t="s">
        <v>3611</v>
      </c>
      <c r="F68" s="247" t="s">
        <v>3780</v>
      </c>
      <c r="G68" s="308" t="s">
        <v>3781</v>
      </c>
      <c r="H68" s="309" t="s">
        <v>3653</v>
      </c>
      <c r="I68" s="309" t="s">
        <v>14</v>
      </c>
      <c r="J68" s="310" t="s">
        <v>3782</v>
      </c>
      <c r="K68" s="409"/>
      <c r="L68" s="393"/>
      <c r="M68" s="394"/>
    </row>
    <row r="69" spans="1:13" ht="14.45" customHeight="1">
      <c r="A69" s="1220"/>
      <c r="B69" s="1160"/>
      <c r="C69" s="1148"/>
      <c r="D69" s="1200"/>
      <c r="E69" s="387" t="s">
        <v>3615</v>
      </c>
      <c r="F69" s="244" t="s">
        <v>3783</v>
      </c>
      <c r="G69" s="92" t="s">
        <v>3781</v>
      </c>
      <c r="H69" s="93" t="s">
        <v>3653</v>
      </c>
      <c r="I69" s="93" t="s">
        <v>14</v>
      </c>
      <c r="J69" s="94" t="s">
        <v>3782</v>
      </c>
      <c r="K69" s="411"/>
      <c r="L69" s="397"/>
      <c r="M69" s="398"/>
    </row>
    <row r="70" spans="1:13" ht="14.45" customHeight="1">
      <c r="A70" s="1220"/>
      <c r="B70" s="1160"/>
      <c r="C70" s="1148"/>
      <c r="D70" s="1200"/>
      <c r="E70" s="387" t="s">
        <v>3617</v>
      </c>
      <c r="F70" s="244" t="s">
        <v>3784</v>
      </c>
      <c r="G70" s="92" t="s">
        <v>3781</v>
      </c>
      <c r="H70" s="93" t="s">
        <v>3653</v>
      </c>
      <c r="I70" s="93" t="s">
        <v>14</v>
      </c>
      <c r="J70" s="94" t="s">
        <v>3782</v>
      </c>
      <c r="K70" s="411"/>
      <c r="L70" s="397"/>
      <c r="M70" s="398"/>
    </row>
    <row r="71" spans="1:13" ht="14.45" customHeight="1">
      <c r="A71" s="1220"/>
      <c r="B71" s="1160"/>
      <c r="C71" s="1148"/>
      <c r="D71" s="1200"/>
      <c r="E71" s="387" t="s">
        <v>3619</v>
      </c>
      <c r="F71" s="244" t="s">
        <v>3785</v>
      </c>
      <c r="G71" s="92" t="s">
        <v>3781</v>
      </c>
      <c r="H71" s="93" t="s">
        <v>3653</v>
      </c>
      <c r="I71" s="93" t="s">
        <v>14</v>
      </c>
      <c r="J71" s="94" t="s">
        <v>3782</v>
      </c>
      <c r="K71" s="411"/>
      <c r="L71" s="397"/>
      <c r="M71" s="398"/>
    </row>
    <row r="72" spans="1:13" ht="14.45" customHeight="1">
      <c r="A72" s="1220"/>
      <c r="B72" s="1159"/>
      <c r="C72" s="1149"/>
      <c r="D72" s="1200"/>
      <c r="E72" s="388" t="s">
        <v>3639</v>
      </c>
      <c r="F72" s="248" t="s">
        <v>3786</v>
      </c>
      <c r="G72" s="313" t="s">
        <v>3781</v>
      </c>
      <c r="H72" s="314" t="s">
        <v>3653</v>
      </c>
      <c r="I72" s="314" t="s">
        <v>14</v>
      </c>
      <c r="J72" s="315" t="s">
        <v>3782</v>
      </c>
      <c r="K72" s="410"/>
      <c r="L72" s="395"/>
      <c r="M72" s="396"/>
    </row>
    <row r="73" spans="1:13" ht="14.45" customHeight="1">
      <c r="A73" s="1220"/>
      <c r="B73" s="302" t="s">
        <v>3787</v>
      </c>
      <c r="C73" s="385" t="s">
        <v>3788</v>
      </c>
      <c r="D73" s="1200"/>
      <c r="E73" s="388" t="s">
        <v>277</v>
      </c>
      <c r="F73" s="246" t="s">
        <v>3788</v>
      </c>
      <c r="G73" s="304" t="s">
        <v>3789</v>
      </c>
      <c r="H73" s="305" t="s">
        <v>3790</v>
      </c>
      <c r="I73" s="305" t="s">
        <v>14</v>
      </c>
      <c r="J73" s="306" t="s">
        <v>3791</v>
      </c>
      <c r="K73" s="408"/>
      <c r="L73" s="401"/>
      <c r="M73" s="400"/>
    </row>
    <row r="74" spans="1:13" ht="14.45" customHeight="1">
      <c r="A74" s="1220"/>
      <c r="B74" s="302" t="s">
        <v>3792</v>
      </c>
      <c r="C74" s="385" t="s">
        <v>3793</v>
      </c>
      <c r="D74" s="1200"/>
      <c r="E74" s="388" t="s">
        <v>277</v>
      </c>
      <c r="F74" s="246" t="s">
        <v>3793</v>
      </c>
      <c r="G74" s="304" t="s">
        <v>3794</v>
      </c>
      <c r="H74" s="305" t="s">
        <v>3795</v>
      </c>
      <c r="I74" s="305"/>
      <c r="J74" s="317" t="s">
        <v>3796</v>
      </c>
      <c r="K74" s="408"/>
      <c r="L74" s="399"/>
      <c r="M74" s="400"/>
    </row>
    <row r="75" spans="1:13" ht="16.5">
      <c r="A75" s="1220"/>
      <c r="B75" s="1161" t="s">
        <v>3797</v>
      </c>
      <c r="C75" s="1163" t="s">
        <v>3798</v>
      </c>
      <c r="D75" s="1200"/>
      <c r="E75" s="389" t="s">
        <v>3611</v>
      </c>
      <c r="F75" s="253" t="s">
        <v>3799</v>
      </c>
      <c r="G75" s="327" t="s">
        <v>3800</v>
      </c>
      <c r="H75" s="328" t="s">
        <v>3801</v>
      </c>
      <c r="I75" s="328" t="s">
        <v>3802</v>
      </c>
      <c r="J75" s="329" t="s">
        <v>3803</v>
      </c>
      <c r="K75" s="412"/>
      <c r="L75" s="402"/>
      <c r="M75" s="403"/>
    </row>
    <row r="76" spans="1:13" ht="16.5">
      <c r="A76" s="1220"/>
      <c r="B76" s="1162"/>
      <c r="C76" s="1164"/>
      <c r="D76" s="1200"/>
      <c r="E76" s="486" t="s">
        <v>3615</v>
      </c>
      <c r="F76" s="487" t="s">
        <v>3804</v>
      </c>
      <c r="G76" s="488" t="s">
        <v>3665</v>
      </c>
      <c r="H76" s="489" t="s">
        <v>3805</v>
      </c>
      <c r="I76" s="489"/>
      <c r="J76" s="490" t="s">
        <v>3806</v>
      </c>
      <c r="K76" s="413"/>
      <c r="L76" s="721">
        <v>45706</v>
      </c>
      <c r="M76" s="722" t="s">
        <v>3807</v>
      </c>
    </row>
    <row r="77" spans="1:13" ht="30" customHeight="1">
      <c r="A77" s="1220"/>
      <c r="B77" s="302" t="s">
        <v>3808</v>
      </c>
      <c r="C77" s="385" t="s">
        <v>3809</v>
      </c>
      <c r="D77" s="1200"/>
      <c r="E77" s="424" t="s">
        <v>277</v>
      </c>
      <c r="F77" s="425" t="s">
        <v>3809</v>
      </c>
      <c r="G77" s="426" t="s">
        <v>3810</v>
      </c>
      <c r="H77" s="427" t="s">
        <v>3811</v>
      </c>
      <c r="I77" s="427" t="s">
        <v>3802</v>
      </c>
      <c r="J77" s="428" t="s">
        <v>3812</v>
      </c>
      <c r="K77" s="429" t="s">
        <v>3813</v>
      </c>
      <c r="L77" s="430"/>
      <c r="M77" s="432"/>
    </row>
    <row r="78" spans="1:13" ht="14.45" customHeight="1">
      <c r="A78" s="1220"/>
      <c r="B78" s="302" t="s">
        <v>3814</v>
      </c>
      <c r="C78" s="385" t="s">
        <v>3815</v>
      </c>
      <c r="D78" s="1200"/>
      <c r="E78" s="431" t="s">
        <v>277</v>
      </c>
      <c r="F78" s="418" t="s">
        <v>3815</v>
      </c>
      <c r="G78" s="419" t="s">
        <v>3816</v>
      </c>
      <c r="H78" s="420" t="s">
        <v>3817</v>
      </c>
      <c r="I78" s="420" t="s">
        <v>14</v>
      </c>
      <c r="J78" s="421" t="s">
        <v>3818</v>
      </c>
      <c r="K78" s="422"/>
      <c r="L78" s="423"/>
      <c r="M78" s="433"/>
    </row>
    <row r="79" spans="1:13" ht="14.45" customHeight="1">
      <c r="A79" s="1220"/>
      <c r="B79" s="302" t="s">
        <v>3819</v>
      </c>
      <c r="C79" s="385" t="s">
        <v>3820</v>
      </c>
      <c r="D79" s="1200"/>
      <c r="E79" s="388" t="s">
        <v>277</v>
      </c>
      <c r="F79" s="252" t="s">
        <v>3820</v>
      </c>
      <c r="G79" s="325" t="s">
        <v>3821</v>
      </c>
      <c r="H79" s="326" t="s">
        <v>3822</v>
      </c>
      <c r="I79" s="326" t="s">
        <v>3802</v>
      </c>
      <c r="J79" s="383" t="s">
        <v>3823</v>
      </c>
      <c r="K79" s="414" t="s">
        <v>3813</v>
      </c>
      <c r="L79" s="721">
        <v>45706</v>
      </c>
      <c r="M79" s="722" t="s">
        <v>3807</v>
      </c>
    </row>
    <row r="80" spans="1:13" ht="14.45" customHeight="1">
      <c r="A80" s="1220"/>
      <c r="B80" s="302" t="s">
        <v>3824</v>
      </c>
      <c r="C80" s="385" t="s">
        <v>3825</v>
      </c>
      <c r="D80" s="1200"/>
      <c r="E80" s="388" t="s">
        <v>277</v>
      </c>
      <c r="F80" s="246" t="s">
        <v>3825</v>
      </c>
      <c r="G80" s="304" t="s">
        <v>3826</v>
      </c>
      <c r="H80" s="305" t="s">
        <v>3827</v>
      </c>
      <c r="I80" s="305" t="s">
        <v>14</v>
      </c>
      <c r="J80" s="317" t="s">
        <v>3828</v>
      </c>
      <c r="K80" s="408"/>
      <c r="L80" s="721">
        <v>45706</v>
      </c>
      <c r="M80" s="722" t="s">
        <v>3807</v>
      </c>
    </row>
    <row r="81" spans="1:15" ht="14.45" customHeight="1">
      <c r="A81" s="1220"/>
      <c r="B81" s="1150" t="s">
        <v>3829</v>
      </c>
      <c r="C81" s="1152" t="s">
        <v>3830</v>
      </c>
      <c r="D81" s="1200"/>
      <c r="E81" s="387" t="s">
        <v>3611</v>
      </c>
      <c r="F81" s="247" t="s">
        <v>3831</v>
      </c>
      <c r="G81" s="308" t="s">
        <v>3832</v>
      </c>
      <c r="H81" s="309" t="s">
        <v>3833</v>
      </c>
      <c r="I81" s="309" t="s">
        <v>14</v>
      </c>
      <c r="J81" s="310" t="s">
        <v>3834</v>
      </c>
      <c r="K81" s="409"/>
      <c r="L81" s="393"/>
      <c r="M81" s="394"/>
    </row>
    <row r="82" spans="1:15" ht="14.45" customHeight="1">
      <c r="A82" s="1220"/>
      <c r="B82" s="1154"/>
      <c r="C82" s="1156"/>
      <c r="D82" s="1200"/>
      <c r="E82" s="387" t="s">
        <v>3615</v>
      </c>
      <c r="F82" s="244" t="s">
        <v>3835</v>
      </c>
      <c r="G82" s="92" t="s">
        <v>3832</v>
      </c>
      <c r="H82" s="93" t="s">
        <v>3833</v>
      </c>
      <c r="I82" s="93" t="s">
        <v>3802</v>
      </c>
      <c r="J82" s="94" t="s">
        <v>3834</v>
      </c>
      <c r="K82" s="411" t="s">
        <v>3813</v>
      </c>
      <c r="L82" s="397"/>
      <c r="M82" s="398"/>
    </row>
    <row r="83" spans="1:15" ht="16.5">
      <c r="A83" s="1220"/>
      <c r="B83" s="1155"/>
      <c r="C83" s="1157"/>
      <c r="D83" s="1200"/>
      <c r="E83" s="387" t="s">
        <v>3617</v>
      </c>
      <c r="F83" s="244" t="s">
        <v>3836</v>
      </c>
      <c r="G83" s="92" t="s">
        <v>3832</v>
      </c>
      <c r="H83" s="93" t="s">
        <v>3833</v>
      </c>
      <c r="I83" s="93" t="s">
        <v>3802</v>
      </c>
      <c r="J83" s="94" t="s">
        <v>3834</v>
      </c>
      <c r="K83" s="411" t="s">
        <v>3813</v>
      </c>
      <c r="L83" s="397"/>
      <c r="M83" s="398"/>
    </row>
    <row r="84" spans="1:15" s="106" customFormat="1" ht="16.5">
      <c r="A84" s="1220"/>
      <c r="B84" s="1155"/>
      <c r="C84" s="1157"/>
      <c r="D84" s="1200"/>
      <c r="E84" s="387" t="s">
        <v>3619</v>
      </c>
      <c r="F84" s="483" t="s">
        <v>3837</v>
      </c>
      <c r="G84" s="484" t="s">
        <v>3832</v>
      </c>
      <c r="H84" s="93" t="s">
        <v>3833</v>
      </c>
      <c r="I84" s="93" t="s">
        <v>3802</v>
      </c>
      <c r="J84" s="485" t="s">
        <v>3834</v>
      </c>
      <c r="K84" s="415"/>
      <c r="L84" s="404"/>
      <c r="M84" s="405"/>
      <c r="O84" s="105"/>
    </row>
    <row r="85" spans="1:15" s="106" customFormat="1" ht="14.45" customHeight="1">
      <c r="A85" s="1220"/>
      <c r="B85" s="1150" t="s">
        <v>3838</v>
      </c>
      <c r="C85" s="1152" t="s">
        <v>3839</v>
      </c>
      <c r="D85" s="1200"/>
      <c r="E85" s="390" t="s">
        <v>3611</v>
      </c>
      <c r="F85" s="247" t="s">
        <v>3840</v>
      </c>
      <c r="G85" s="308" t="s">
        <v>3841</v>
      </c>
      <c r="H85" s="309" t="s">
        <v>3833</v>
      </c>
      <c r="I85" s="309" t="s">
        <v>14</v>
      </c>
      <c r="J85" s="310" t="s">
        <v>3834</v>
      </c>
      <c r="K85" s="409"/>
      <c r="L85" s="393"/>
      <c r="M85" s="394"/>
      <c r="O85" s="105"/>
    </row>
    <row r="86" spans="1:15" s="106" customFormat="1" ht="14.45" customHeight="1">
      <c r="A86" s="1220"/>
      <c r="B86" s="1151"/>
      <c r="C86" s="1153"/>
      <c r="D86" s="1200"/>
      <c r="E86" s="388" t="s">
        <v>3615</v>
      </c>
      <c r="F86" s="248" t="s">
        <v>3842</v>
      </c>
      <c r="G86" s="313" t="s">
        <v>3841</v>
      </c>
      <c r="H86" s="314" t="s">
        <v>3833</v>
      </c>
      <c r="I86" s="314" t="s">
        <v>14</v>
      </c>
      <c r="J86" s="315" t="s">
        <v>3834</v>
      </c>
      <c r="K86" s="410"/>
      <c r="L86" s="395"/>
      <c r="M86" s="396"/>
      <c r="O86" s="105"/>
    </row>
    <row r="87" spans="1:15" s="106" customFormat="1" ht="16.5">
      <c r="A87" s="1220"/>
      <c r="B87" s="302" t="s">
        <v>3843</v>
      </c>
      <c r="C87" s="385" t="s">
        <v>3844</v>
      </c>
      <c r="D87" s="1201"/>
      <c r="E87" s="388" t="s">
        <v>277</v>
      </c>
      <c r="F87" s="246" t="s">
        <v>3845</v>
      </c>
      <c r="G87" s="304" t="s">
        <v>3565</v>
      </c>
      <c r="H87" s="305" t="s">
        <v>184</v>
      </c>
      <c r="I87" s="305" t="s">
        <v>14</v>
      </c>
      <c r="J87" s="317" t="s">
        <v>3846</v>
      </c>
      <c r="K87" s="408"/>
      <c r="L87" s="406"/>
      <c r="M87" s="407"/>
      <c r="O87" s="105"/>
    </row>
    <row r="88" spans="1:15" s="106" customFormat="1" ht="49.5">
      <c r="A88" s="1178" t="s">
        <v>3847</v>
      </c>
      <c r="B88" s="319" t="s">
        <v>3848</v>
      </c>
      <c r="C88" s="376" t="s">
        <v>3849</v>
      </c>
      <c r="D88" s="1202" t="s">
        <v>3627</v>
      </c>
      <c r="E88" s="320" t="s">
        <v>277</v>
      </c>
      <c r="F88" s="249" t="s">
        <v>201</v>
      </c>
      <c r="G88" s="321" t="s">
        <v>3850</v>
      </c>
      <c r="H88" s="322" t="s">
        <v>3756</v>
      </c>
      <c r="I88" s="322" t="s">
        <v>3756</v>
      </c>
      <c r="J88" s="99" t="s">
        <v>3851</v>
      </c>
      <c r="K88" s="323" t="s">
        <v>3757</v>
      </c>
      <c r="L88" s="107"/>
      <c r="M88" s="384"/>
      <c r="O88" s="105"/>
    </row>
    <row r="89" spans="1:15" s="106" customFormat="1" ht="14.45" customHeight="1">
      <c r="A89" s="1179"/>
      <c r="B89" s="1215" t="s">
        <v>3852</v>
      </c>
      <c r="C89" s="1216" t="s">
        <v>3853</v>
      </c>
      <c r="D89" s="1202"/>
      <c r="E89" s="296" t="s">
        <v>3611</v>
      </c>
      <c r="F89" s="243" t="s">
        <v>241</v>
      </c>
      <c r="G89" s="276" t="s">
        <v>3854</v>
      </c>
      <c r="H89" s="277" t="s">
        <v>3855</v>
      </c>
      <c r="I89" s="277" t="s">
        <v>3855</v>
      </c>
      <c r="J89" s="279" t="s">
        <v>3856</v>
      </c>
      <c r="K89" s="280" t="s">
        <v>3857</v>
      </c>
      <c r="L89" s="279"/>
      <c r="M89" s="280"/>
      <c r="O89" s="105"/>
    </row>
    <row r="90" spans="1:15" s="106" customFormat="1" ht="14.45" customHeight="1">
      <c r="A90" s="1179"/>
      <c r="B90" s="1215"/>
      <c r="C90" s="1216"/>
      <c r="D90" s="1202"/>
      <c r="E90" s="324" t="s">
        <v>3615</v>
      </c>
      <c r="F90" s="244" t="s">
        <v>1904</v>
      </c>
      <c r="G90" s="92" t="s">
        <v>3854</v>
      </c>
      <c r="H90" s="93" t="s">
        <v>3855</v>
      </c>
      <c r="I90" s="93" t="s">
        <v>3855</v>
      </c>
      <c r="J90" s="94" t="s">
        <v>3856</v>
      </c>
      <c r="K90" s="95" t="s">
        <v>3857</v>
      </c>
      <c r="L90" s="94"/>
      <c r="M90" s="95"/>
      <c r="O90" s="105"/>
    </row>
    <row r="91" spans="1:15" s="106" customFormat="1" ht="14.45" customHeight="1">
      <c r="A91" s="1179"/>
      <c r="B91" s="1215"/>
      <c r="C91" s="1216"/>
      <c r="D91" s="1202"/>
      <c r="E91" s="275" t="s">
        <v>3617</v>
      </c>
      <c r="F91" s="244" t="s">
        <v>1005</v>
      </c>
      <c r="G91" s="92" t="s">
        <v>3854</v>
      </c>
      <c r="H91" s="93" t="s">
        <v>3855</v>
      </c>
      <c r="I91" s="93" t="s">
        <v>3855</v>
      </c>
      <c r="J91" s="94" t="s">
        <v>3856</v>
      </c>
      <c r="K91" s="95" t="s">
        <v>3857</v>
      </c>
      <c r="L91" s="94"/>
      <c r="M91" s="95"/>
      <c r="O91" s="105"/>
    </row>
    <row r="92" spans="1:15" ht="30" customHeight="1">
      <c r="A92" s="1179"/>
      <c r="B92" s="1215"/>
      <c r="C92" s="1216"/>
      <c r="D92" s="1202"/>
      <c r="E92" s="275" t="s">
        <v>3619</v>
      </c>
      <c r="F92" s="244" t="s">
        <v>236</v>
      </c>
      <c r="G92" s="92" t="s">
        <v>3854</v>
      </c>
      <c r="H92" s="93" t="s">
        <v>3855</v>
      </c>
      <c r="I92" s="93" t="s">
        <v>3855</v>
      </c>
      <c r="J92" s="94" t="s">
        <v>3856</v>
      </c>
      <c r="K92" s="95" t="s">
        <v>3857</v>
      </c>
      <c r="L92" s="94"/>
      <c r="M92" s="95"/>
    </row>
    <row r="93" spans="1:15" ht="30" customHeight="1">
      <c r="A93" s="1179"/>
      <c r="B93" s="1215"/>
      <c r="C93" s="1216"/>
      <c r="D93" s="1202"/>
      <c r="E93" s="296" t="s">
        <v>3639</v>
      </c>
      <c r="F93" s="250" t="s">
        <v>3858</v>
      </c>
      <c r="G93" s="101" t="s">
        <v>3854</v>
      </c>
      <c r="H93" s="100" t="s">
        <v>3855</v>
      </c>
      <c r="I93" s="100" t="s">
        <v>3855</v>
      </c>
      <c r="J93" s="102" t="s">
        <v>3856</v>
      </c>
      <c r="K93" s="103" t="s">
        <v>3857</v>
      </c>
      <c r="L93" s="102"/>
      <c r="M93" s="103"/>
    </row>
    <row r="94" spans="1:15" ht="30" customHeight="1">
      <c r="A94" s="1179"/>
      <c r="B94" s="302" t="s">
        <v>3859</v>
      </c>
      <c r="C94" s="375" t="s">
        <v>3860</v>
      </c>
      <c r="D94" s="1202"/>
      <c r="E94" s="303" t="s">
        <v>277</v>
      </c>
      <c r="F94" s="246" t="s">
        <v>3861</v>
      </c>
      <c r="G94" s="304" t="s">
        <v>3703</v>
      </c>
      <c r="H94" s="305" t="s">
        <v>3855</v>
      </c>
      <c r="I94" s="305" t="s">
        <v>3862</v>
      </c>
      <c r="J94" s="317" t="s">
        <v>3856</v>
      </c>
      <c r="K94" s="307" t="s">
        <v>3863</v>
      </c>
      <c r="L94" s="317"/>
      <c r="M94" s="307"/>
    </row>
    <row r="95" spans="1:15" ht="30" customHeight="1">
      <c r="A95" s="1179"/>
      <c r="B95" s="104" t="s">
        <v>3864</v>
      </c>
      <c r="C95" s="251" t="s">
        <v>3865</v>
      </c>
      <c r="D95" s="1202"/>
      <c r="E95" s="312" t="s">
        <v>277</v>
      </c>
      <c r="F95" s="246" t="s">
        <v>3865</v>
      </c>
      <c r="G95" s="304" t="s">
        <v>3866</v>
      </c>
      <c r="H95" s="305" t="s">
        <v>3855</v>
      </c>
      <c r="I95" s="305" t="s">
        <v>3855</v>
      </c>
      <c r="J95" s="317" t="s">
        <v>3856</v>
      </c>
      <c r="K95" s="307" t="s">
        <v>3857</v>
      </c>
      <c r="L95" s="317"/>
      <c r="M95" s="307"/>
    </row>
    <row r="96" spans="1:15" ht="14.45" customHeight="1">
      <c r="A96" s="1179"/>
      <c r="B96" s="1150" t="s">
        <v>3867</v>
      </c>
      <c r="C96" s="1212" t="s">
        <v>3868</v>
      </c>
      <c r="D96" s="1202"/>
      <c r="E96" s="275" t="s">
        <v>3611</v>
      </c>
      <c r="F96" s="247" t="s">
        <v>3869</v>
      </c>
      <c r="G96" s="308" t="s">
        <v>3870</v>
      </c>
      <c r="H96" s="309" t="s">
        <v>3855</v>
      </c>
      <c r="I96" s="309" t="s">
        <v>3862</v>
      </c>
      <c r="J96" s="310" t="s">
        <v>3856</v>
      </c>
      <c r="K96" s="311" t="s">
        <v>3863</v>
      </c>
      <c r="L96" s="310"/>
      <c r="M96" s="311"/>
    </row>
    <row r="97" spans="1:15" ht="14.45" customHeight="1">
      <c r="A97" s="1179"/>
      <c r="B97" s="1151"/>
      <c r="C97" s="1214"/>
      <c r="D97" s="1202"/>
      <c r="E97" s="312" t="s">
        <v>3615</v>
      </c>
      <c r="F97" s="248" t="s">
        <v>3871</v>
      </c>
      <c r="G97" s="313" t="s">
        <v>3870</v>
      </c>
      <c r="H97" s="314" t="s">
        <v>3855</v>
      </c>
      <c r="I97" s="314" t="s">
        <v>3862</v>
      </c>
      <c r="J97" s="315" t="s">
        <v>3856</v>
      </c>
      <c r="K97" s="316" t="s">
        <v>3863</v>
      </c>
      <c r="L97" s="315"/>
      <c r="M97" s="316"/>
    </row>
    <row r="98" spans="1:15" ht="14.45" customHeight="1">
      <c r="A98" s="1179"/>
      <c r="B98" s="1029" t="s">
        <v>3872</v>
      </c>
      <c r="C98" s="377" t="s">
        <v>3873</v>
      </c>
      <c r="D98" s="1202"/>
      <c r="E98" s="312" t="s">
        <v>277</v>
      </c>
      <c r="F98" s="252" t="s">
        <v>3874</v>
      </c>
      <c r="G98" s="325" t="s">
        <v>3875</v>
      </c>
      <c r="H98" s="326" t="s">
        <v>3855</v>
      </c>
      <c r="I98" s="326" t="s">
        <v>3862</v>
      </c>
      <c r="J98" s="107" t="s">
        <v>3856</v>
      </c>
      <c r="K98" s="108" t="s">
        <v>3863</v>
      </c>
      <c r="L98" s="107"/>
      <c r="M98" s="108"/>
    </row>
    <row r="99" spans="1:15" ht="16.5">
      <c r="A99" s="1179"/>
      <c r="B99" s="302" t="s">
        <v>3876</v>
      </c>
      <c r="C99" s="375" t="s">
        <v>3877</v>
      </c>
      <c r="D99" s="1202"/>
      <c r="E99" s="312" t="s">
        <v>277</v>
      </c>
      <c r="F99" s="246" t="s">
        <v>3878</v>
      </c>
      <c r="G99" s="304" t="s">
        <v>3879</v>
      </c>
      <c r="H99" s="305" t="s">
        <v>3855</v>
      </c>
      <c r="I99" s="305" t="s">
        <v>3862</v>
      </c>
      <c r="J99" s="317" t="s">
        <v>3856</v>
      </c>
      <c r="K99" s="307" t="s">
        <v>3863</v>
      </c>
      <c r="L99" s="317"/>
      <c r="M99" s="307"/>
    </row>
    <row r="100" spans="1:15" ht="14.45" customHeight="1">
      <c r="A100" s="1179"/>
      <c r="B100" s="1150" t="s">
        <v>3880</v>
      </c>
      <c r="C100" s="1212" t="s">
        <v>3881</v>
      </c>
      <c r="D100" s="1202"/>
      <c r="E100" s="275" t="s">
        <v>3611</v>
      </c>
      <c r="F100" s="247" t="s">
        <v>3882</v>
      </c>
      <c r="G100" s="308" t="s">
        <v>3883</v>
      </c>
      <c r="H100" s="309" t="s">
        <v>3855</v>
      </c>
      <c r="I100" s="309" t="s">
        <v>3862</v>
      </c>
      <c r="J100" s="310" t="s">
        <v>3856</v>
      </c>
      <c r="K100" s="311" t="s">
        <v>3863</v>
      </c>
      <c r="L100" s="310"/>
      <c r="M100" s="311"/>
    </row>
    <row r="101" spans="1:15" ht="14.45" customHeight="1">
      <c r="A101" s="1179"/>
      <c r="B101" s="1154"/>
      <c r="C101" s="1213"/>
      <c r="D101" s="1202"/>
      <c r="E101" s="275" t="s">
        <v>3615</v>
      </c>
      <c r="F101" s="244" t="s">
        <v>3884</v>
      </c>
      <c r="G101" s="92" t="s">
        <v>3883</v>
      </c>
      <c r="H101" s="93" t="s">
        <v>3855</v>
      </c>
      <c r="I101" s="93" t="s">
        <v>3862</v>
      </c>
      <c r="J101" s="94" t="s">
        <v>3856</v>
      </c>
      <c r="K101" s="95" t="s">
        <v>3863</v>
      </c>
      <c r="L101" s="94"/>
      <c r="M101" s="95"/>
    </row>
    <row r="102" spans="1:15" ht="14.45" customHeight="1">
      <c r="A102" s="1179"/>
      <c r="B102" s="1151"/>
      <c r="C102" s="1214"/>
      <c r="D102" s="1202"/>
      <c r="E102" s="312" t="s">
        <v>3617</v>
      </c>
      <c r="F102" s="248" t="s">
        <v>3885</v>
      </c>
      <c r="G102" s="313" t="s">
        <v>3883</v>
      </c>
      <c r="H102" s="314" t="s">
        <v>3855</v>
      </c>
      <c r="I102" s="314" t="s">
        <v>3862</v>
      </c>
      <c r="J102" s="315" t="s">
        <v>3856</v>
      </c>
      <c r="K102" s="316" t="s">
        <v>3863</v>
      </c>
      <c r="L102" s="315"/>
      <c r="M102" s="316"/>
    </row>
    <row r="103" spans="1:15" ht="49.5">
      <c r="A103" s="1179"/>
      <c r="B103" s="1217" t="s">
        <v>3886</v>
      </c>
      <c r="C103" s="1218" t="s">
        <v>3887</v>
      </c>
      <c r="D103" s="1202"/>
      <c r="E103" s="275" t="s">
        <v>3611</v>
      </c>
      <c r="F103" s="243" t="s">
        <v>316</v>
      </c>
      <c r="G103" s="276" t="s">
        <v>3888</v>
      </c>
      <c r="H103" s="277" t="s">
        <v>3756</v>
      </c>
      <c r="I103" s="277" t="s">
        <v>3888</v>
      </c>
      <c r="J103" s="109" t="s">
        <v>3889</v>
      </c>
      <c r="K103" s="280" t="s">
        <v>3890</v>
      </c>
      <c r="L103" s="109"/>
      <c r="M103" s="280"/>
    </row>
    <row r="104" spans="1:15" ht="49.5">
      <c r="A104" s="1179"/>
      <c r="B104" s="1154"/>
      <c r="C104" s="1213"/>
      <c r="D104" s="1202"/>
      <c r="E104" s="275" t="s">
        <v>3615</v>
      </c>
      <c r="F104" s="244" t="s">
        <v>3891</v>
      </c>
      <c r="G104" s="92" t="s">
        <v>3888</v>
      </c>
      <c r="H104" s="93" t="s">
        <v>3756</v>
      </c>
      <c r="I104" s="93" t="s">
        <v>3888</v>
      </c>
      <c r="J104" s="110" t="s">
        <v>3889</v>
      </c>
      <c r="K104" s="95" t="s">
        <v>3890</v>
      </c>
      <c r="L104" s="110"/>
      <c r="M104" s="95"/>
    </row>
    <row r="105" spans="1:15" ht="49.5">
      <c r="A105" s="1179"/>
      <c r="B105" s="1154"/>
      <c r="C105" s="1213"/>
      <c r="D105" s="1202"/>
      <c r="E105" s="275" t="s">
        <v>3617</v>
      </c>
      <c r="F105" s="244" t="s">
        <v>3892</v>
      </c>
      <c r="G105" s="92" t="s">
        <v>3888</v>
      </c>
      <c r="H105" s="93" t="s">
        <v>3756</v>
      </c>
      <c r="I105" s="93" t="s">
        <v>3888</v>
      </c>
      <c r="J105" s="110" t="s">
        <v>3889</v>
      </c>
      <c r="K105" s="95" t="s">
        <v>3890</v>
      </c>
      <c r="L105" s="110"/>
      <c r="M105" s="95"/>
    </row>
    <row r="106" spans="1:15" ht="49.5">
      <c r="A106" s="1179"/>
      <c r="B106" s="1155"/>
      <c r="C106" s="1219"/>
      <c r="D106" s="1202"/>
      <c r="E106" s="275" t="s">
        <v>3619</v>
      </c>
      <c r="F106" s="244" t="s">
        <v>3893</v>
      </c>
      <c r="G106" s="92" t="s">
        <v>3888</v>
      </c>
      <c r="H106" s="93" t="s">
        <v>3756</v>
      </c>
      <c r="I106" s="93" t="s">
        <v>3888</v>
      </c>
      <c r="J106" s="110" t="s">
        <v>3889</v>
      </c>
      <c r="K106" s="95" t="s">
        <v>3890</v>
      </c>
      <c r="L106" s="110"/>
      <c r="M106" s="95"/>
    </row>
    <row r="107" spans="1:15" ht="33">
      <c r="A107" s="1179"/>
      <c r="B107" s="1151"/>
      <c r="C107" s="1214"/>
      <c r="D107" s="1202"/>
      <c r="E107" s="312" t="s">
        <v>3639</v>
      </c>
      <c r="F107" s="478" t="s">
        <v>72</v>
      </c>
      <c r="G107" s="479" t="s">
        <v>3888</v>
      </c>
      <c r="H107" s="314" t="s">
        <v>3894</v>
      </c>
      <c r="I107" s="314" t="s">
        <v>3888</v>
      </c>
      <c r="J107" s="482" t="s">
        <v>3895</v>
      </c>
      <c r="K107" s="481" t="s">
        <v>3890</v>
      </c>
      <c r="L107" s="669">
        <v>45701</v>
      </c>
      <c r="M107" s="670" t="s">
        <v>3807</v>
      </c>
    </row>
    <row r="108" spans="1:15" s="297" customFormat="1" ht="14.45" customHeight="1">
      <c r="A108" s="1179"/>
      <c r="B108" s="1150" t="s">
        <v>3896</v>
      </c>
      <c r="C108" s="1212" t="s">
        <v>3897</v>
      </c>
      <c r="D108" s="1202"/>
      <c r="E108" s="275" t="s">
        <v>3611</v>
      </c>
      <c r="F108" s="247" t="s">
        <v>895</v>
      </c>
      <c r="G108" s="308" t="s">
        <v>3898</v>
      </c>
      <c r="H108" s="309" t="s">
        <v>3855</v>
      </c>
      <c r="I108" s="309" t="s">
        <v>3862</v>
      </c>
      <c r="J108" s="310" t="s">
        <v>3856</v>
      </c>
      <c r="K108" s="311" t="s">
        <v>3863</v>
      </c>
      <c r="L108" s="310"/>
      <c r="M108" s="311"/>
      <c r="O108" s="48"/>
    </row>
    <row r="109" spans="1:15" ht="16.5">
      <c r="A109" s="1179"/>
      <c r="B109" s="1154"/>
      <c r="C109" s="1213"/>
      <c r="D109" s="1202"/>
      <c r="E109" s="275" t="s">
        <v>3615</v>
      </c>
      <c r="F109" s="244" t="s">
        <v>3899</v>
      </c>
      <c r="G109" s="92" t="s">
        <v>3898</v>
      </c>
      <c r="H109" s="93" t="s">
        <v>3855</v>
      </c>
      <c r="I109" s="93" t="s">
        <v>3862</v>
      </c>
      <c r="J109" s="94" t="s">
        <v>3856</v>
      </c>
      <c r="K109" s="95" t="s">
        <v>3863</v>
      </c>
      <c r="L109" s="94"/>
      <c r="M109" s="95"/>
    </row>
    <row r="110" spans="1:15" ht="14.45" customHeight="1">
      <c r="A110" s="1179"/>
      <c r="B110" s="1151"/>
      <c r="C110" s="1214"/>
      <c r="D110" s="1202"/>
      <c r="E110" s="312" t="s">
        <v>3617</v>
      </c>
      <c r="F110" s="248" t="s">
        <v>3900</v>
      </c>
      <c r="G110" s="313" t="s">
        <v>3898</v>
      </c>
      <c r="H110" s="314" t="s">
        <v>3855</v>
      </c>
      <c r="I110" s="314" t="s">
        <v>3862</v>
      </c>
      <c r="J110" s="315" t="s">
        <v>3856</v>
      </c>
      <c r="K110" s="316" t="s">
        <v>3863</v>
      </c>
      <c r="L110" s="315"/>
      <c r="M110" s="316"/>
    </row>
    <row r="111" spans="1:15" ht="14.45" customHeight="1" thickBot="1">
      <c r="A111" s="1179"/>
      <c r="B111" s="1028" t="s">
        <v>3901</v>
      </c>
      <c r="C111" s="378" t="s">
        <v>3902</v>
      </c>
      <c r="D111" s="1202"/>
      <c r="E111" s="296" t="s">
        <v>277</v>
      </c>
      <c r="F111" s="253" t="s">
        <v>3903</v>
      </c>
      <c r="G111" s="327" t="s">
        <v>3904</v>
      </c>
      <c r="H111" s="328" t="s">
        <v>3905</v>
      </c>
      <c r="I111" s="328" t="s">
        <v>3905</v>
      </c>
      <c r="J111" s="329" t="s">
        <v>3906</v>
      </c>
      <c r="K111" s="330" t="s">
        <v>3907</v>
      </c>
      <c r="L111" s="329"/>
      <c r="M111" s="330"/>
    </row>
    <row r="112" spans="1:15" ht="30" customHeight="1">
      <c r="A112" s="1221" t="s">
        <v>3908</v>
      </c>
      <c r="B112" s="1223" t="s">
        <v>3909</v>
      </c>
      <c r="C112" s="1224" t="s">
        <v>3910</v>
      </c>
      <c r="D112" s="1203" t="s">
        <v>3627</v>
      </c>
      <c r="E112" s="331" t="s">
        <v>3611</v>
      </c>
      <c r="F112" s="245" t="s">
        <v>3911</v>
      </c>
      <c r="G112" s="298" t="s">
        <v>184</v>
      </c>
      <c r="H112" s="299" t="s">
        <v>3912</v>
      </c>
      <c r="I112" s="299" t="s">
        <v>3802</v>
      </c>
      <c r="J112" s="300" t="s">
        <v>3913</v>
      </c>
      <c r="K112" s="301" t="s">
        <v>3813</v>
      </c>
      <c r="L112" s="300"/>
      <c r="M112" s="301"/>
    </row>
    <row r="113" spans="1:15" s="273" customFormat="1" ht="16.5">
      <c r="A113" s="1220"/>
      <c r="B113" s="1154"/>
      <c r="C113" s="1213"/>
      <c r="D113" s="1202"/>
      <c r="E113" s="275" t="s">
        <v>3615</v>
      </c>
      <c r="F113" s="244" t="s">
        <v>3914</v>
      </c>
      <c r="G113" s="92" t="s">
        <v>184</v>
      </c>
      <c r="H113" s="93" t="s">
        <v>3912</v>
      </c>
      <c r="I113" s="93" t="s">
        <v>3802</v>
      </c>
      <c r="J113" s="94" t="s">
        <v>3913</v>
      </c>
      <c r="K113" s="95" t="s">
        <v>3813</v>
      </c>
      <c r="L113" s="94"/>
      <c r="M113" s="95"/>
      <c r="O113" s="272"/>
    </row>
    <row r="114" spans="1:15" ht="16.5">
      <c r="A114" s="1220"/>
      <c r="B114" s="1151"/>
      <c r="C114" s="1214"/>
      <c r="D114" s="1202"/>
      <c r="E114" s="312" t="s">
        <v>3617</v>
      </c>
      <c r="F114" s="248" t="s">
        <v>3915</v>
      </c>
      <c r="G114" s="313" t="s">
        <v>184</v>
      </c>
      <c r="H114" s="314" t="s">
        <v>3912</v>
      </c>
      <c r="I114" s="314" t="s">
        <v>3802</v>
      </c>
      <c r="J114" s="315" t="s">
        <v>3913</v>
      </c>
      <c r="K114" s="316" t="s">
        <v>3813</v>
      </c>
      <c r="L114" s="315"/>
      <c r="M114" s="316"/>
    </row>
    <row r="115" spans="1:15" ht="16.5">
      <c r="A115" s="1220"/>
      <c r="B115" s="1150" t="s">
        <v>3916</v>
      </c>
      <c r="C115" s="1212" t="s">
        <v>3917</v>
      </c>
      <c r="D115" s="1202"/>
      <c r="E115" s="275" t="s">
        <v>3611</v>
      </c>
      <c r="F115" s="247" t="s">
        <v>3918</v>
      </c>
      <c r="G115" s="308" t="s">
        <v>3919</v>
      </c>
      <c r="H115" s="309" t="s">
        <v>3920</v>
      </c>
      <c r="I115" s="309" t="s">
        <v>3802</v>
      </c>
      <c r="J115" s="310" t="s">
        <v>3921</v>
      </c>
      <c r="K115" s="311" t="s">
        <v>3813</v>
      </c>
      <c r="L115" s="310"/>
      <c r="M115" s="311"/>
    </row>
    <row r="116" spans="1:15" ht="14.45" customHeight="1">
      <c r="A116" s="1220"/>
      <c r="B116" s="1151"/>
      <c r="C116" s="1214"/>
      <c r="D116" s="1202"/>
      <c r="E116" s="312" t="s">
        <v>3615</v>
      </c>
      <c r="F116" s="248" t="s">
        <v>3922</v>
      </c>
      <c r="G116" s="313" t="s">
        <v>3919</v>
      </c>
      <c r="H116" s="314" t="s">
        <v>3920</v>
      </c>
      <c r="I116" s="314" t="s">
        <v>3802</v>
      </c>
      <c r="J116" s="315" t="s">
        <v>3921</v>
      </c>
      <c r="K116" s="316" t="s">
        <v>3813</v>
      </c>
      <c r="L116" s="315"/>
      <c r="M116" s="316"/>
    </row>
    <row r="117" spans="1:15" ht="14.45" customHeight="1">
      <c r="A117" s="1220"/>
      <c r="B117" s="1150" t="s">
        <v>3923</v>
      </c>
      <c r="C117" s="1212" t="s">
        <v>3924</v>
      </c>
      <c r="D117" s="1202"/>
      <c r="E117" s="275" t="s">
        <v>3611</v>
      </c>
      <c r="F117" s="247" t="s">
        <v>3925</v>
      </c>
      <c r="G117" s="308" t="s">
        <v>3926</v>
      </c>
      <c r="H117" s="309" t="s">
        <v>3927</v>
      </c>
      <c r="I117" s="309" t="s">
        <v>3802</v>
      </c>
      <c r="J117" s="332" t="s">
        <v>3928</v>
      </c>
      <c r="K117" s="311" t="s">
        <v>3813</v>
      </c>
      <c r="L117" s="332"/>
      <c r="M117" s="311"/>
    </row>
    <row r="118" spans="1:15" ht="14.45" customHeight="1">
      <c r="A118" s="1220"/>
      <c r="B118" s="1215"/>
      <c r="C118" s="1216"/>
      <c r="D118" s="1202"/>
      <c r="E118" s="275" t="s">
        <v>3615</v>
      </c>
      <c r="F118" s="254" t="s">
        <v>3929</v>
      </c>
      <c r="G118" s="333" t="s">
        <v>3926</v>
      </c>
      <c r="H118" s="334" t="s">
        <v>3927</v>
      </c>
      <c r="I118" s="334" t="s">
        <v>3802</v>
      </c>
      <c r="J118" s="335" t="s">
        <v>3930</v>
      </c>
      <c r="K118" s="336" t="s">
        <v>3813</v>
      </c>
      <c r="L118" s="335"/>
      <c r="M118" s="336"/>
    </row>
    <row r="119" spans="1:15" ht="16.5">
      <c r="A119" s="1220"/>
      <c r="B119" s="1151"/>
      <c r="C119" s="1214"/>
      <c r="D119" s="1202"/>
      <c r="E119" s="312" t="s">
        <v>3617</v>
      </c>
      <c r="F119" s="478" t="s">
        <v>3931</v>
      </c>
      <c r="G119" s="479" t="s">
        <v>3926</v>
      </c>
      <c r="H119" s="314" t="s">
        <v>3927</v>
      </c>
      <c r="I119" s="314" t="s">
        <v>3802</v>
      </c>
      <c r="J119" s="480" t="s">
        <v>3928</v>
      </c>
      <c r="K119" s="481" t="s">
        <v>3813</v>
      </c>
      <c r="L119" s="337"/>
      <c r="M119" s="338"/>
    </row>
    <row r="120" spans="1:15" ht="15.6" customHeight="1">
      <c r="A120" s="1220"/>
      <c r="B120" s="1026" t="s">
        <v>3932</v>
      </c>
      <c r="C120" s="1027" t="s">
        <v>3933</v>
      </c>
      <c r="D120" s="1202"/>
      <c r="E120" s="296"/>
      <c r="F120" s="254" t="s">
        <v>3933</v>
      </c>
      <c r="G120" s="333" t="s">
        <v>3934</v>
      </c>
      <c r="H120" s="334" t="s">
        <v>3935</v>
      </c>
      <c r="I120" s="334" t="s">
        <v>3927</v>
      </c>
      <c r="J120" s="335" t="s">
        <v>3936</v>
      </c>
      <c r="K120" s="339" t="s">
        <v>3937</v>
      </c>
      <c r="L120" s="335"/>
      <c r="M120" s="339"/>
    </row>
    <row r="121" spans="1:15" ht="16.5">
      <c r="A121" s="1220"/>
      <c r="B121" s="1150" t="s">
        <v>3938</v>
      </c>
      <c r="C121" s="1212" t="s">
        <v>3939</v>
      </c>
      <c r="D121" s="1202"/>
      <c r="E121" s="340" t="s">
        <v>3611</v>
      </c>
      <c r="F121" s="247" t="s">
        <v>3940</v>
      </c>
      <c r="G121" s="308" t="s">
        <v>3941</v>
      </c>
      <c r="H121" s="309" t="s">
        <v>3565</v>
      </c>
      <c r="I121" s="309" t="s">
        <v>14</v>
      </c>
      <c r="J121" s="310" t="s">
        <v>3942</v>
      </c>
      <c r="K121" s="311" t="s">
        <v>3813</v>
      </c>
      <c r="L121" s="310"/>
      <c r="M121" s="311"/>
    </row>
    <row r="122" spans="1:15" ht="16.5">
      <c r="A122" s="1220"/>
      <c r="B122" s="1154"/>
      <c r="C122" s="1213"/>
      <c r="D122" s="1202"/>
      <c r="E122" s="275" t="s">
        <v>3615</v>
      </c>
      <c r="F122" s="244" t="s">
        <v>3943</v>
      </c>
      <c r="G122" s="92" t="s">
        <v>3941</v>
      </c>
      <c r="H122" s="93" t="s">
        <v>3565</v>
      </c>
      <c r="I122" s="93" t="s">
        <v>3802</v>
      </c>
      <c r="J122" s="94" t="s">
        <v>3944</v>
      </c>
      <c r="K122" s="95" t="s">
        <v>3813</v>
      </c>
      <c r="L122" s="94"/>
      <c r="M122" s="95"/>
    </row>
    <row r="123" spans="1:15" ht="16.5">
      <c r="A123" s="1220"/>
      <c r="B123" s="1151"/>
      <c r="C123" s="1214"/>
      <c r="D123" s="1202"/>
      <c r="E123" s="312" t="s">
        <v>3617</v>
      </c>
      <c r="F123" s="248" t="s">
        <v>3945</v>
      </c>
      <c r="G123" s="313" t="s">
        <v>3941</v>
      </c>
      <c r="H123" s="314" t="s">
        <v>3565</v>
      </c>
      <c r="I123" s="314" t="s">
        <v>14</v>
      </c>
      <c r="J123" s="315" t="s">
        <v>3942</v>
      </c>
      <c r="K123" s="316" t="s">
        <v>3813</v>
      </c>
      <c r="L123" s="315"/>
      <c r="M123" s="316"/>
    </row>
    <row r="124" spans="1:15" ht="16.5">
      <c r="A124" s="1220"/>
      <c r="B124" s="1026" t="s">
        <v>3946</v>
      </c>
      <c r="C124" s="1027" t="s">
        <v>3947</v>
      </c>
      <c r="D124" s="1202"/>
      <c r="E124" s="296" t="s">
        <v>277</v>
      </c>
      <c r="F124" s="254" t="s">
        <v>3947</v>
      </c>
      <c r="G124" s="333" t="s">
        <v>3948</v>
      </c>
      <c r="H124" s="334" t="s">
        <v>3949</v>
      </c>
      <c r="I124" s="334" t="s">
        <v>14</v>
      </c>
      <c r="J124" s="341" t="s">
        <v>3950</v>
      </c>
      <c r="K124" s="336" t="s">
        <v>3813</v>
      </c>
      <c r="L124" s="341"/>
      <c r="M124" s="336"/>
    </row>
    <row r="125" spans="1:15" ht="16.5">
      <c r="A125" s="1220"/>
      <c r="B125" s="104" t="s">
        <v>3951</v>
      </c>
      <c r="C125" s="251" t="s">
        <v>3952</v>
      </c>
      <c r="D125" s="1202"/>
      <c r="E125" s="303" t="s">
        <v>277</v>
      </c>
      <c r="F125" s="246" t="s">
        <v>3953</v>
      </c>
      <c r="G125" s="304" t="s">
        <v>3954</v>
      </c>
      <c r="H125" s="305" t="s">
        <v>3905</v>
      </c>
      <c r="I125" s="305" t="s">
        <v>3905</v>
      </c>
      <c r="J125" s="317" t="s">
        <v>3906</v>
      </c>
      <c r="K125" s="307" t="s">
        <v>3907</v>
      </c>
      <c r="L125" s="317"/>
      <c r="M125" s="307"/>
    </row>
    <row r="126" spans="1:15" ht="16.5">
      <c r="A126" s="1220"/>
      <c r="B126" s="1217" t="s">
        <v>3955</v>
      </c>
      <c r="C126" s="1218" t="s">
        <v>3956</v>
      </c>
      <c r="D126" s="1202"/>
      <c r="E126" s="275" t="s">
        <v>3611</v>
      </c>
      <c r="F126" s="243" t="s">
        <v>3957</v>
      </c>
      <c r="G126" s="276" t="s">
        <v>3958</v>
      </c>
      <c r="H126" s="278" t="s">
        <v>3959</v>
      </c>
      <c r="I126" s="277" t="s">
        <v>3802</v>
      </c>
      <c r="J126" s="279" t="s">
        <v>3930</v>
      </c>
      <c r="K126" s="280" t="s">
        <v>3813</v>
      </c>
      <c r="L126" s="279"/>
      <c r="M126" s="280"/>
    </row>
    <row r="127" spans="1:15" ht="16.5">
      <c r="A127" s="1220"/>
      <c r="B127" s="1154"/>
      <c r="C127" s="1213"/>
      <c r="D127" s="1202"/>
      <c r="E127" s="275" t="s">
        <v>3615</v>
      </c>
      <c r="F127" s="244" t="s">
        <v>3960</v>
      </c>
      <c r="G127" s="92" t="s">
        <v>3958</v>
      </c>
      <c r="H127" s="281" t="s">
        <v>3959</v>
      </c>
      <c r="I127" s="93" t="s">
        <v>3802</v>
      </c>
      <c r="J127" s="94" t="s">
        <v>3930</v>
      </c>
      <c r="K127" s="95" t="s">
        <v>3813</v>
      </c>
      <c r="L127" s="94"/>
      <c r="M127" s="95"/>
    </row>
    <row r="128" spans="1:15" ht="30" customHeight="1">
      <c r="A128" s="1220"/>
      <c r="B128" s="1155"/>
      <c r="C128" s="1219"/>
      <c r="D128" s="1202"/>
      <c r="E128" s="434" t="s">
        <v>3617</v>
      </c>
      <c r="F128" s="244" t="s">
        <v>3961</v>
      </c>
      <c r="G128" s="101" t="s">
        <v>3958</v>
      </c>
      <c r="H128" s="342" t="s">
        <v>3959</v>
      </c>
      <c r="I128" s="100" t="s">
        <v>3802</v>
      </c>
      <c r="J128" s="102" t="s">
        <v>3930</v>
      </c>
      <c r="K128" s="103" t="s">
        <v>3813</v>
      </c>
      <c r="L128" s="102"/>
      <c r="M128" s="103"/>
    </row>
    <row r="129" spans="1:13" ht="30" customHeight="1">
      <c r="A129" s="1220"/>
      <c r="B129" s="104" t="s">
        <v>3962</v>
      </c>
      <c r="C129" s="251" t="s">
        <v>3963</v>
      </c>
      <c r="D129" s="1202"/>
      <c r="E129" s="303"/>
      <c r="F129" s="246" t="s">
        <v>3963</v>
      </c>
      <c r="G129" s="304" t="s">
        <v>3964</v>
      </c>
      <c r="H129" s="305" t="s">
        <v>3927</v>
      </c>
      <c r="I129" s="436" t="s">
        <v>3802</v>
      </c>
      <c r="J129" s="435" t="s">
        <v>3928</v>
      </c>
      <c r="K129" s="437" t="s">
        <v>3813</v>
      </c>
      <c r="L129" s="317"/>
      <c r="M129" s="307"/>
    </row>
    <row r="130" spans="1:13" ht="14.45" customHeight="1">
      <c r="A130" s="1222"/>
      <c r="B130" s="111" t="s">
        <v>3965</v>
      </c>
      <c r="C130" s="379" t="s">
        <v>3966</v>
      </c>
      <c r="D130" s="1202"/>
      <c r="E130" s="343" t="s">
        <v>277</v>
      </c>
      <c r="F130" s="255" t="s">
        <v>3966</v>
      </c>
      <c r="G130" s="344" t="s">
        <v>3967</v>
      </c>
      <c r="H130" s="345" t="s">
        <v>3968</v>
      </c>
      <c r="I130" s="345" t="s">
        <v>14</v>
      </c>
      <c r="J130" s="438" t="s">
        <v>3969</v>
      </c>
      <c r="K130" s="346" t="s">
        <v>3813</v>
      </c>
      <c r="L130" s="439"/>
      <c r="M130" s="369"/>
    </row>
    <row r="131" spans="1:13" ht="14.45" customHeight="1">
      <c r="A131" s="1221" t="s">
        <v>3970</v>
      </c>
      <c r="B131" s="112" t="s">
        <v>3971</v>
      </c>
      <c r="C131" s="380" t="s">
        <v>3972</v>
      </c>
      <c r="D131" s="1203" t="s">
        <v>3973</v>
      </c>
      <c r="E131" s="312"/>
      <c r="F131" s="249" t="s">
        <v>3972</v>
      </c>
      <c r="G131" s="321" t="s">
        <v>3974</v>
      </c>
      <c r="H131" s="322" t="s">
        <v>3905</v>
      </c>
      <c r="I131" s="322" t="s">
        <v>3905</v>
      </c>
      <c r="J131" s="347" t="s">
        <v>3906</v>
      </c>
      <c r="K131" s="323" t="s">
        <v>3907</v>
      </c>
      <c r="L131" s="347"/>
      <c r="M131" s="323"/>
    </row>
    <row r="132" spans="1:13" ht="14.45" customHeight="1">
      <c r="A132" s="1220"/>
      <c r="B132" s="104" t="s">
        <v>3975</v>
      </c>
      <c r="C132" s="251" t="s">
        <v>3976</v>
      </c>
      <c r="D132" s="1202"/>
      <c r="E132" s="312"/>
      <c r="F132" s="246" t="s">
        <v>3976</v>
      </c>
      <c r="G132" s="304" t="s">
        <v>3977</v>
      </c>
      <c r="H132" s="305" t="s">
        <v>3905</v>
      </c>
      <c r="I132" s="305" t="s">
        <v>3905</v>
      </c>
      <c r="J132" s="317" t="s">
        <v>3906</v>
      </c>
      <c r="K132" s="307" t="s">
        <v>3907</v>
      </c>
      <c r="L132" s="317"/>
      <c r="M132" s="307"/>
    </row>
    <row r="133" spans="1:13" ht="14.45" customHeight="1">
      <c r="A133" s="1220"/>
      <c r="B133" s="104" t="s">
        <v>3978</v>
      </c>
      <c r="C133" s="251" t="s">
        <v>3979</v>
      </c>
      <c r="D133" s="1202"/>
      <c r="E133" s="312"/>
      <c r="F133" s="246" t="s">
        <v>3979</v>
      </c>
      <c r="G133" s="304" t="s">
        <v>3980</v>
      </c>
      <c r="H133" s="305" t="s">
        <v>3905</v>
      </c>
      <c r="I133" s="305" t="s">
        <v>3905</v>
      </c>
      <c r="J133" s="317" t="s">
        <v>3906</v>
      </c>
      <c r="K133" s="307" t="s">
        <v>3907</v>
      </c>
      <c r="L133" s="317"/>
      <c r="M133" s="307"/>
    </row>
    <row r="134" spans="1:13" ht="14.45" customHeight="1">
      <c r="A134" s="1220"/>
      <c r="B134" s="104" t="s">
        <v>3981</v>
      </c>
      <c r="C134" s="251" t="s">
        <v>3982</v>
      </c>
      <c r="D134" s="1202"/>
      <c r="E134" s="312"/>
      <c r="F134" s="246" t="s">
        <v>3982</v>
      </c>
      <c r="G134" s="304" t="s">
        <v>3743</v>
      </c>
      <c r="H134" s="305" t="s">
        <v>3905</v>
      </c>
      <c r="I134" s="305" t="s">
        <v>3905</v>
      </c>
      <c r="J134" s="317" t="s">
        <v>3906</v>
      </c>
      <c r="K134" s="307" t="s">
        <v>3907</v>
      </c>
      <c r="L134" s="317"/>
      <c r="M134" s="307"/>
    </row>
    <row r="135" spans="1:13" ht="14.45" customHeight="1">
      <c r="A135" s="1220"/>
      <c r="B135" s="104" t="s">
        <v>3983</v>
      </c>
      <c r="C135" s="251" t="s">
        <v>3984</v>
      </c>
      <c r="D135" s="1202"/>
      <c r="E135" s="312"/>
      <c r="F135" s="246" t="s">
        <v>3984</v>
      </c>
      <c r="G135" s="304" t="s">
        <v>3985</v>
      </c>
      <c r="H135" s="305" t="s">
        <v>3905</v>
      </c>
      <c r="I135" s="305" t="s">
        <v>3905</v>
      </c>
      <c r="J135" s="317" t="s">
        <v>3906</v>
      </c>
      <c r="K135" s="307" t="s">
        <v>3907</v>
      </c>
      <c r="L135" s="317"/>
      <c r="M135" s="307"/>
    </row>
    <row r="136" spans="1:13" ht="14.45" customHeight="1">
      <c r="A136" s="1220"/>
      <c r="B136" s="104" t="s">
        <v>3986</v>
      </c>
      <c r="C136" s="251" t="s">
        <v>3987</v>
      </c>
      <c r="D136" s="1202"/>
      <c r="E136" s="312"/>
      <c r="F136" s="246" t="s">
        <v>3987</v>
      </c>
      <c r="G136" s="304" t="s">
        <v>3988</v>
      </c>
      <c r="H136" s="305" t="s">
        <v>3905</v>
      </c>
      <c r="I136" s="305" t="s">
        <v>3905</v>
      </c>
      <c r="J136" s="317" t="s">
        <v>3906</v>
      </c>
      <c r="K136" s="307" t="s">
        <v>3907</v>
      </c>
      <c r="L136" s="317"/>
      <c r="M136" s="307"/>
    </row>
    <row r="137" spans="1:13" ht="14.45" customHeight="1">
      <c r="A137" s="1220"/>
      <c r="B137" s="104" t="s">
        <v>3989</v>
      </c>
      <c r="C137" s="251" t="s">
        <v>3990</v>
      </c>
      <c r="D137" s="1202"/>
      <c r="E137" s="312"/>
      <c r="F137" s="246" t="s">
        <v>3990</v>
      </c>
      <c r="G137" s="304" t="s">
        <v>3991</v>
      </c>
      <c r="H137" s="305" t="s">
        <v>3905</v>
      </c>
      <c r="I137" s="305" t="s">
        <v>3905</v>
      </c>
      <c r="J137" s="317" t="s">
        <v>3906</v>
      </c>
      <c r="K137" s="307" t="s">
        <v>3907</v>
      </c>
      <c r="L137" s="317"/>
      <c r="M137" s="307"/>
    </row>
    <row r="138" spans="1:13" ht="14.45" customHeight="1">
      <c r="A138" s="1220"/>
      <c r="B138" s="104" t="s">
        <v>3992</v>
      </c>
      <c r="C138" s="251" t="s">
        <v>3993</v>
      </c>
      <c r="D138" s="1202"/>
      <c r="E138" s="312"/>
      <c r="F138" s="246" t="s">
        <v>3993</v>
      </c>
      <c r="G138" s="304" t="s">
        <v>3802</v>
      </c>
      <c r="H138" s="305" t="s">
        <v>3905</v>
      </c>
      <c r="I138" s="305" t="s">
        <v>3905</v>
      </c>
      <c r="J138" s="317" t="s">
        <v>3906</v>
      </c>
      <c r="K138" s="307" t="s">
        <v>3907</v>
      </c>
      <c r="L138" s="317"/>
      <c r="M138" s="307"/>
    </row>
    <row r="139" spans="1:13" ht="14.45" customHeight="1" thickBot="1">
      <c r="A139" s="1222"/>
      <c r="B139" s="111" t="s">
        <v>3994</v>
      </c>
      <c r="C139" s="379" t="s">
        <v>3995</v>
      </c>
      <c r="D139" s="1202"/>
      <c r="E139" s="290"/>
      <c r="F139" s="255" t="s">
        <v>3995</v>
      </c>
      <c r="G139" s="344" t="s">
        <v>3996</v>
      </c>
      <c r="H139" s="345" t="s">
        <v>3905</v>
      </c>
      <c r="I139" s="345" t="s">
        <v>3905</v>
      </c>
      <c r="J139" s="348" t="s">
        <v>3906</v>
      </c>
      <c r="K139" s="346" t="s">
        <v>3907</v>
      </c>
      <c r="L139" s="348"/>
      <c r="M139" s="346"/>
    </row>
    <row r="140" spans="1:13" ht="14.45" customHeight="1">
      <c r="A140" s="1221" t="s">
        <v>3997</v>
      </c>
      <c r="B140" s="1223" t="s">
        <v>3998</v>
      </c>
      <c r="C140" s="1224" t="s">
        <v>3999</v>
      </c>
      <c r="D140" s="1203" t="s">
        <v>3627</v>
      </c>
      <c r="E140" s="275" t="s">
        <v>3611</v>
      </c>
      <c r="F140" s="245" t="s">
        <v>4000</v>
      </c>
      <c r="G140" s="298" t="s">
        <v>4001</v>
      </c>
      <c r="H140" s="299" t="s">
        <v>3756</v>
      </c>
      <c r="I140" s="299" t="s">
        <v>3756</v>
      </c>
      <c r="J140" s="96" t="s">
        <v>3851</v>
      </c>
      <c r="K140" s="301" t="s">
        <v>3757</v>
      </c>
      <c r="L140" s="96"/>
      <c r="M140" s="301"/>
    </row>
    <row r="141" spans="1:13" ht="14.45" customHeight="1">
      <c r="A141" s="1220"/>
      <c r="B141" s="1151"/>
      <c r="C141" s="1214"/>
      <c r="D141" s="1202"/>
      <c r="E141" s="312" t="s">
        <v>3615</v>
      </c>
      <c r="F141" s="248" t="s">
        <v>4002</v>
      </c>
      <c r="G141" s="313" t="s">
        <v>4001</v>
      </c>
      <c r="H141" s="314" t="s">
        <v>3905</v>
      </c>
      <c r="I141" s="314" t="s">
        <v>3905</v>
      </c>
      <c r="J141" s="315" t="s">
        <v>3906</v>
      </c>
      <c r="K141" s="316" t="s">
        <v>3907</v>
      </c>
      <c r="L141" s="315"/>
      <c r="M141" s="316"/>
    </row>
    <row r="142" spans="1:13" ht="14.45" customHeight="1">
      <c r="A142" s="1220"/>
      <c r="B142" s="1158" t="s">
        <v>4003</v>
      </c>
      <c r="C142" s="1225" t="s">
        <v>4004</v>
      </c>
      <c r="D142" s="1202"/>
      <c r="E142" s="275" t="s">
        <v>3611</v>
      </c>
      <c r="F142" s="247" t="s">
        <v>4005</v>
      </c>
      <c r="G142" s="308" t="s">
        <v>4006</v>
      </c>
      <c r="H142" s="309" t="s">
        <v>3763</v>
      </c>
      <c r="I142" s="309" t="s">
        <v>3862</v>
      </c>
      <c r="J142" s="310" t="s">
        <v>3764</v>
      </c>
      <c r="K142" s="311" t="s">
        <v>3863</v>
      </c>
      <c r="L142" s="310"/>
      <c r="M142" s="311"/>
    </row>
    <row r="143" spans="1:13" ht="14.45" customHeight="1">
      <c r="A143" s="1220"/>
      <c r="B143" s="1160"/>
      <c r="C143" s="1175"/>
      <c r="D143" s="1202"/>
      <c r="E143" s="275" t="s">
        <v>3615</v>
      </c>
      <c r="F143" s="244" t="s">
        <v>4007</v>
      </c>
      <c r="G143" s="92" t="s">
        <v>4006</v>
      </c>
      <c r="H143" s="93" t="s">
        <v>3763</v>
      </c>
      <c r="I143" s="93" t="s">
        <v>3862</v>
      </c>
      <c r="J143" s="94" t="s">
        <v>3764</v>
      </c>
      <c r="K143" s="95" t="s">
        <v>3863</v>
      </c>
      <c r="L143" s="94"/>
      <c r="M143" s="95"/>
    </row>
    <row r="144" spans="1:13" ht="14.45" customHeight="1">
      <c r="A144" s="1220"/>
      <c r="B144" s="1160"/>
      <c r="C144" s="1175"/>
      <c r="D144" s="1202"/>
      <c r="E144" s="275" t="s">
        <v>3617</v>
      </c>
      <c r="F144" s="244" t="s">
        <v>4008</v>
      </c>
      <c r="G144" s="92" t="s">
        <v>4006</v>
      </c>
      <c r="H144" s="93" t="s">
        <v>3763</v>
      </c>
      <c r="I144" s="93" t="s">
        <v>3862</v>
      </c>
      <c r="J144" s="94" t="s">
        <v>3764</v>
      </c>
      <c r="K144" s="95" t="s">
        <v>3863</v>
      </c>
      <c r="L144" s="94"/>
      <c r="M144" s="95"/>
    </row>
    <row r="145" spans="1:13" ht="14.45" customHeight="1">
      <c r="A145" s="1220"/>
      <c r="B145" s="1160"/>
      <c r="C145" s="1175"/>
      <c r="D145" s="1202"/>
      <c r="E145" s="275" t="s">
        <v>3619</v>
      </c>
      <c r="F145" s="244" t="s">
        <v>4009</v>
      </c>
      <c r="G145" s="92" t="s">
        <v>4006</v>
      </c>
      <c r="H145" s="93" t="s">
        <v>3763</v>
      </c>
      <c r="I145" s="93" t="s">
        <v>3862</v>
      </c>
      <c r="J145" s="94" t="s">
        <v>3764</v>
      </c>
      <c r="K145" s="95" t="s">
        <v>3863</v>
      </c>
      <c r="L145" s="94"/>
      <c r="M145" s="95"/>
    </row>
    <row r="146" spans="1:13" ht="14.45" customHeight="1">
      <c r="A146" s="1220"/>
      <c r="B146" s="1160"/>
      <c r="C146" s="1175"/>
      <c r="D146" s="1202"/>
      <c r="E146" s="275" t="s">
        <v>3639</v>
      </c>
      <c r="F146" s="244" t="s">
        <v>4010</v>
      </c>
      <c r="G146" s="92" t="s">
        <v>4006</v>
      </c>
      <c r="H146" s="93" t="s">
        <v>3763</v>
      </c>
      <c r="I146" s="93" t="s">
        <v>3862</v>
      </c>
      <c r="J146" s="94" t="s">
        <v>3764</v>
      </c>
      <c r="K146" s="95" t="s">
        <v>3863</v>
      </c>
      <c r="L146" s="94"/>
      <c r="M146" s="95"/>
    </row>
    <row r="147" spans="1:13" ht="16.5">
      <c r="A147" s="1220"/>
      <c r="B147" s="1160"/>
      <c r="C147" s="1175"/>
      <c r="D147" s="1202"/>
      <c r="E147" s="275" t="s">
        <v>3643</v>
      </c>
      <c r="F147" s="244" t="s">
        <v>4011</v>
      </c>
      <c r="G147" s="92" t="s">
        <v>4006</v>
      </c>
      <c r="H147" s="93" t="s">
        <v>3763</v>
      </c>
      <c r="I147" s="93" t="s">
        <v>3862</v>
      </c>
      <c r="J147" s="94" t="s">
        <v>3764</v>
      </c>
      <c r="K147" s="95" t="s">
        <v>3863</v>
      </c>
      <c r="L147" s="94"/>
      <c r="M147" s="95"/>
    </row>
    <row r="148" spans="1:13" ht="30" customHeight="1">
      <c r="A148" s="1220"/>
      <c r="B148" s="1160"/>
      <c r="C148" s="1175"/>
      <c r="D148" s="1202"/>
      <c r="E148" s="275" t="s">
        <v>3647</v>
      </c>
      <c r="F148" s="244" t="s">
        <v>4012</v>
      </c>
      <c r="G148" s="92" t="s">
        <v>4006</v>
      </c>
      <c r="H148" s="93" t="s">
        <v>3763</v>
      </c>
      <c r="I148" s="93" t="s">
        <v>3862</v>
      </c>
      <c r="J148" s="94" t="s">
        <v>3764</v>
      </c>
      <c r="K148" s="95" t="s">
        <v>3863</v>
      </c>
      <c r="L148" s="94"/>
      <c r="M148" s="95"/>
    </row>
    <row r="149" spans="1:13" ht="14.45" customHeight="1">
      <c r="A149" s="1220"/>
      <c r="B149" s="1160"/>
      <c r="C149" s="1175"/>
      <c r="D149" s="1202"/>
      <c r="E149" s="275" t="s">
        <v>3651</v>
      </c>
      <c r="F149" s="244" t="s">
        <v>4013</v>
      </c>
      <c r="G149" s="92" t="s">
        <v>4006</v>
      </c>
      <c r="H149" s="93" t="s">
        <v>3763</v>
      </c>
      <c r="I149" s="93" t="s">
        <v>3862</v>
      </c>
      <c r="J149" s="94" t="s">
        <v>3764</v>
      </c>
      <c r="K149" s="95" t="s">
        <v>3863</v>
      </c>
      <c r="L149" s="94"/>
      <c r="M149" s="95"/>
    </row>
    <row r="150" spans="1:13" ht="16.5">
      <c r="A150" s="1220"/>
      <c r="B150" s="1160"/>
      <c r="C150" s="1175"/>
      <c r="D150" s="1202"/>
      <c r="E150" s="275" t="s">
        <v>3655</v>
      </c>
      <c r="F150" s="244" t="s">
        <v>4014</v>
      </c>
      <c r="G150" s="92" t="s">
        <v>4006</v>
      </c>
      <c r="H150" s="93" t="s">
        <v>3763</v>
      </c>
      <c r="I150" s="93" t="s">
        <v>3862</v>
      </c>
      <c r="J150" s="94" t="s">
        <v>3764</v>
      </c>
      <c r="K150" s="95" t="s">
        <v>3863</v>
      </c>
      <c r="L150" s="94"/>
      <c r="M150" s="95"/>
    </row>
    <row r="151" spans="1:13" ht="16.5">
      <c r="A151" s="1220"/>
      <c r="B151" s="1160"/>
      <c r="C151" s="1175"/>
      <c r="D151" s="1202"/>
      <c r="E151" s="275">
        <v>10</v>
      </c>
      <c r="F151" s="244" t="s">
        <v>4015</v>
      </c>
      <c r="G151" s="92" t="s">
        <v>4006</v>
      </c>
      <c r="H151" s="93" t="s">
        <v>3763</v>
      </c>
      <c r="I151" s="93" t="s">
        <v>3862</v>
      </c>
      <c r="J151" s="94" t="s">
        <v>3764</v>
      </c>
      <c r="K151" s="95" t="s">
        <v>3863</v>
      </c>
      <c r="L151" s="94"/>
      <c r="M151" s="95"/>
    </row>
    <row r="152" spans="1:13" ht="15.6" customHeight="1">
      <c r="A152" s="1220"/>
      <c r="B152" s="1160"/>
      <c r="C152" s="1175"/>
      <c r="D152" s="1202"/>
      <c r="E152" s="275">
        <v>11</v>
      </c>
      <c r="F152" s="244" t="s">
        <v>4016</v>
      </c>
      <c r="G152" s="92" t="s">
        <v>4006</v>
      </c>
      <c r="H152" s="93" t="s">
        <v>3763</v>
      </c>
      <c r="I152" s="93" t="s">
        <v>3862</v>
      </c>
      <c r="J152" s="94" t="s">
        <v>3764</v>
      </c>
      <c r="K152" s="95" t="s">
        <v>3863</v>
      </c>
      <c r="L152" s="94"/>
      <c r="M152" s="95"/>
    </row>
    <row r="153" spans="1:13" ht="16.5">
      <c r="A153" s="1220"/>
      <c r="B153" s="1160"/>
      <c r="C153" s="1175"/>
      <c r="D153" s="1202"/>
      <c r="E153" s="275">
        <v>12</v>
      </c>
      <c r="F153" s="244" t="s">
        <v>4017</v>
      </c>
      <c r="G153" s="92" t="s">
        <v>4006</v>
      </c>
      <c r="H153" s="93" t="s">
        <v>3763</v>
      </c>
      <c r="I153" s="93" t="s">
        <v>3862</v>
      </c>
      <c r="J153" s="94" t="s">
        <v>3764</v>
      </c>
      <c r="K153" s="95" t="s">
        <v>3863</v>
      </c>
      <c r="L153" s="94"/>
      <c r="M153" s="95"/>
    </row>
    <row r="154" spans="1:13" ht="16.5">
      <c r="A154" s="1220"/>
      <c r="B154" s="1160"/>
      <c r="C154" s="1175"/>
      <c r="D154" s="1202"/>
      <c r="E154" s="275">
        <v>13</v>
      </c>
      <c r="F154" s="244" t="s">
        <v>4018</v>
      </c>
      <c r="G154" s="92" t="s">
        <v>4006</v>
      </c>
      <c r="H154" s="93" t="s">
        <v>3763</v>
      </c>
      <c r="I154" s="93" t="s">
        <v>3862</v>
      </c>
      <c r="J154" s="94" t="s">
        <v>3764</v>
      </c>
      <c r="K154" s="95" t="s">
        <v>3863</v>
      </c>
      <c r="L154" s="94"/>
      <c r="M154" s="95"/>
    </row>
    <row r="155" spans="1:13" ht="30" customHeight="1">
      <c r="A155" s="1220"/>
      <c r="B155" s="1160"/>
      <c r="C155" s="1175"/>
      <c r="D155" s="1202"/>
      <c r="E155" s="275">
        <v>14</v>
      </c>
      <c r="F155" s="244" t="s">
        <v>4019</v>
      </c>
      <c r="G155" s="92" t="s">
        <v>4006</v>
      </c>
      <c r="H155" s="93" t="s">
        <v>3763</v>
      </c>
      <c r="I155" s="93" t="s">
        <v>3862</v>
      </c>
      <c r="J155" s="94" t="s">
        <v>3764</v>
      </c>
      <c r="K155" s="95" t="s">
        <v>3863</v>
      </c>
      <c r="L155" s="94"/>
      <c r="M155" s="95"/>
    </row>
    <row r="156" spans="1:13" ht="30" customHeight="1">
      <c r="A156" s="1220"/>
      <c r="B156" s="1160"/>
      <c r="C156" s="1175"/>
      <c r="D156" s="1202"/>
      <c r="E156" s="275">
        <v>15</v>
      </c>
      <c r="F156" s="244" t="s">
        <v>4020</v>
      </c>
      <c r="G156" s="92" t="s">
        <v>4006</v>
      </c>
      <c r="H156" s="93" t="s">
        <v>3763</v>
      </c>
      <c r="I156" s="93" t="s">
        <v>3862</v>
      </c>
      <c r="J156" s="94" t="s">
        <v>3764</v>
      </c>
      <c r="K156" s="95" t="s">
        <v>3863</v>
      </c>
      <c r="L156" s="94"/>
      <c r="M156" s="95"/>
    </row>
    <row r="157" spans="1:13" ht="14.45" customHeight="1">
      <c r="A157" s="1220"/>
      <c r="B157" s="1159"/>
      <c r="C157" s="1226"/>
      <c r="D157" s="1202"/>
      <c r="E157" s="312">
        <v>16</v>
      </c>
      <c r="F157" s="248" t="s">
        <v>4021</v>
      </c>
      <c r="G157" s="313" t="s">
        <v>4006</v>
      </c>
      <c r="H157" s="314" t="s">
        <v>3763</v>
      </c>
      <c r="I157" s="314" t="s">
        <v>3862</v>
      </c>
      <c r="J157" s="315" t="s">
        <v>3764</v>
      </c>
      <c r="K157" s="316" t="s">
        <v>3863</v>
      </c>
      <c r="L157" s="315"/>
      <c r="M157" s="316"/>
    </row>
    <row r="158" spans="1:13" ht="14.45" customHeight="1">
      <c r="A158" s="1220"/>
      <c r="B158" s="104" t="s">
        <v>4022</v>
      </c>
      <c r="C158" s="251" t="s">
        <v>4023</v>
      </c>
      <c r="D158" s="1202"/>
      <c r="E158" s="312" t="s">
        <v>277</v>
      </c>
      <c r="F158" s="246" t="s">
        <v>4023</v>
      </c>
      <c r="G158" s="304" t="s">
        <v>4024</v>
      </c>
      <c r="H158" s="305" t="s">
        <v>3763</v>
      </c>
      <c r="I158" s="305" t="s">
        <v>3862</v>
      </c>
      <c r="J158" s="317" t="s">
        <v>3764</v>
      </c>
      <c r="K158" s="307" t="s">
        <v>3863</v>
      </c>
      <c r="L158" s="317"/>
      <c r="M158" s="307"/>
    </row>
    <row r="159" spans="1:13" ht="14.45" customHeight="1">
      <c r="A159" s="1220"/>
      <c r="B159" s="1150" t="s">
        <v>4025</v>
      </c>
      <c r="C159" s="1212" t="s">
        <v>4026</v>
      </c>
      <c r="D159" s="1202"/>
      <c r="E159" s="275" t="s">
        <v>3611</v>
      </c>
      <c r="F159" s="247" t="s">
        <v>4027</v>
      </c>
      <c r="G159" s="308" t="s">
        <v>4028</v>
      </c>
      <c r="H159" s="309" t="s">
        <v>3756</v>
      </c>
      <c r="I159" s="309" t="s">
        <v>3756</v>
      </c>
      <c r="J159" s="113" t="s">
        <v>3851</v>
      </c>
      <c r="K159" s="311" t="s">
        <v>3757</v>
      </c>
      <c r="L159" s="113"/>
      <c r="M159" s="311"/>
    </row>
    <row r="160" spans="1:13" ht="14.45" customHeight="1">
      <c r="A160" s="1220"/>
      <c r="B160" s="1151"/>
      <c r="C160" s="1214"/>
      <c r="D160" s="1202"/>
      <c r="E160" s="312" t="s">
        <v>3615</v>
      </c>
      <c r="F160" s="248" t="s">
        <v>4029</v>
      </c>
      <c r="G160" s="313" t="s">
        <v>4028</v>
      </c>
      <c r="H160" s="314" t="s">
        <v>3905</v>
      </c>
      <c r="I160" s="314" t="s">
        <v>3905</v>
      </c>
      <c r="J160" s="315" t="s">
        <v>3906</v>
      </c>
      <c r="K160" s="316" t="s">
        <v>3907</v>
      </c>
      <c r="L160" s="315"/>
      <c r="M160" s="316"/>
    </row>
    <row r="161" spans="1:13" ht="14.45" customHeight="1">
      <c r="A161" s="1220"/>
      <c r="B161" s="302" t="s">
        <v>4030</v>
      </c>
      <c r="C161" s="375" t="s">
        <v>4031</v>
      </c>
      <c r="D161" s="1202"/>
      <c r="E161" s="312" t="s">
        <v>277</v>
      </c>
      <c r="F161" s="246" t="s">
        <v>4031</v>
      </c>
      <c r="G161" s="304" t="s">
        <v>4032</v>
      </c>
      <c r="H161" s="305" t="s">
        <v>3614</v>
      </c>
      <c r="I161" s="305" t="s">
        <v>69</v>
      </c>
      <c r="J161" s="317" t="s">
        <v>3629</v>
      </c>
      <c r="K161" s="307" t="s">
        <v>4033</v>
      </c>
      <c r="L161" s="317"/>
      <c r="M161" s="307"/>
    </row>
    <row r="162" spans="1:13" ht="14.45" customHeight="1" thickBot="1">
      <c r="A162" s="1222"/>
      <c r="B162" s="349" t="s">
        <v>4034</v>
      </c>
      <c r="C162" s="381" t="s">
        <v>4035</v>
      </c>
      <c r="D162" s="1204"/>
      <c r="E162" s="290" t="s">
        <v>277</v>
      </c>
      <c r="F162" s="255" t="s">
        <v>4035</v>
      </c>
      <c r="G162" s="344" t="s">
        <v>4036</v>
      </c>
      <c r="H162" s="345" t="s">
        <v>3614</v>
      </c>
      <c r="I162" s="345" t="s">
        <v>69</v>
      </c>
      <c r="J162" s="348" t="s">
        <v>3629</v>
      </c>
      <c r="K162" s="346" t="s">
        <v>4033</v>
      </c>
      <c r="L162" s="348"/>
      <c r="M162" s="346"/>
    </row>
    <row r="163" spans="1:13" ht="14.45" customHeight="1">
      <c r="A163" s="1221" t="s">
        <v>4037</v>
      </c>
      <c r="B163" s="319" t="s">
        <v>4038</v>
      </c>
      <c r="C163" s="376" t="s">
        <v>4039</v>
      </c>
      <c r="D163" s="1203" t="s">
        <v>3627</v>
      </c>
      <c r="E163" s="312" t="s">
        <v>277</v>
      </c>
      <c r="F163" s="249" t="s">
        <v>4039</v>
      </c>
      <c r="G163" s="321" t="s">
        <v>4040</v>
      </c>
      <c r="H163" s="322" t="s">
        <v>3905</v>
      </c>
      <c r="I163" s="322" t="s">
        <v>3905</v>
      </c>
      <c r="J163" s="347" t="s">
        <v>3906</v>
      </c>
      <c r="K163" s="323" t="s">
        <v>3907</v>
      </c>
      <c r="L163" s="347"/>
      <c r="M163" s="323"/>
    </row>
    <row r="164" spans="1:13" ht="14.45" customHeight="1">
      <c r="A164" s="1220"/>
      <c r="B164" s="104" t="s">
        <v>4041</v>
      </c>
      <c r="C164" s="251" t="s">
        <v>4042</v>
      </c>
      <c r="D164" s="1202"/>
      <c r="E164" s="312" t="s">
        <v>277</v>
      </c>
      <c r="F164" s="246" t="s">
        <v>4042</v>
      </c>
      <c r="G164" s="304" t="s">
        <v>4043</v>
      </c>
      <c r="H164" s="305" t="s">
        <v>3565</v>
      </c>
      <c r="I164" s="305" t="s">
        <v>3802</v>
      </c>
      <c r="J164" s="317" t="s">
        <v>3942</v>
      </c>
      <c r="K164" s="307" t="s">
        <v>3813</v>
      </c>
      <c r="L164" s="317"/>
      <c r="M164" s="307"/>
    </row>
    <row r="165" spans="1:13" ht="14.45" customHeight="1">
      <c r="A165" s="1220"/>
      <c r="B165" s="1028" t="s">
        <v>4044</v>
      </c>
      <c r="C165" s="378" t="s">
        <v>4045</v>
      </c>
      <c r="D165" s="1202"/>
      <c r="E165" s="296" t="s">
        <v>277</v>
      </c>
      <c r="F165" s="253" t="s">
        <v>4046</v>
      </c>
      <c r="G165" s="327" t="s">
        <v>4047</v>
      </c>
      <c r="H165" s="328" t="s">
        <v>3905</v>
      </c>
      <c r="I165" s="328" t="s">
        <v>3905</v>
      </c>
      <c r="J165" s="329" t="s">
        <v>3906</v>
      </c>
      <c r="K165" s="330" t="s">
        <v>3907</v>
      </c>
      <c r="L165" s="329"/>
      <c r="M165" s="330"/>
    </row>
    <row r="166" spans="1:13" ht="14.45" customHeight="1">
      <c r="A166" s="1220"/>
      <c r="B166" s="1230" t="s">
        <v>4048</v>
      </c>
      <c r="C166" s="1227" t="s">
        <v>4049</v>
      </c>
      <c r="D166" s="1202"/>
      <c r="E166" s="350" t="s">
        <v>3611</v>
      </c>
      <c r="F166" s="256" t="s">
        <v>4050</v>
      </c>
      <c r="G166" s="351" t="s">
        <v>3691</v>
      </c>
      <c r="H166" s="352" t="s">
        <v>3756</v>
      </c>
      <c r="I166" s="352" t="s">
        <v>3756</v>
      </c>
      <c r="J166" s="114" t="s">
        <v>3851</v>
      </c>
      <c r="K166" s="353" t="s">
        <v>3757</v>
      </c>
      <c r="L166" s="114"/>
      <c r="M166" s="353"/>
    </row>
    <row r="167" spans="1:13" ht="14.45" customHeight="1">
      <c r="A167" s="1220"/>
      <c r="B167" s="1236"/>
      <c r="C167" s="1229"/>
      <c r="D167" s="1202"/>
      <c r="E167" s="312" t="s">
        <v>3615</v>
      </c>
      <c r="F167" s="257" t="s">
        <v>4051</v>
      </c>
      <c r="G167" s="354" t="s">
        <v>3691</v>
      </c>
      <c r="H167" s="355" t="s">
        <v>3756</v>
      </c>
      <c r="I167" s="355" t="s">
        <v>3756</v>
      </c>
      <c r="J167" s="115" t="s">
        <v>3851</v>
      </c>
      <c r="K167" s="356" t="s">
        <v>3757</v>
      </c>
      <c r="L167" s="115"/>
      <c r="M167" s="356"/>
    </row>
    <row r="168" spans="1:13" ht="14.45" customHeight="1">
      <c r="A168" s="1220"/>
      <c r="B168" s="1230" t="s">
        <v>4052</v>
      </c>
      <c r="C168" s="1227" t="s">
        <v>4053</v>
      </c>
      <c r="D168" s="1202"/>
      <c r="E168" s="357" t="s">
        <v>3611</v>
      </c>
      <c r="F168" s="256" t="s">
        <v>4054</v>
      </c>
      <c r="G168" s="351" t="s">
        <v>4055</v>
      </c>
      <c r="H168" s="352" t="s">
        <v>3905</v>
      </c>
      <c r="I168" s="352" t="s">
        <v>3905</v>
      </c>
      <c r="J168" s="358" t="s">
        <v>3906</v>
      </c>
      <c r="K168" s="353" t="s">
        <v>3907</v>
      </c>
      <c r="L168" s="358"/>
      <c r="M168" s="353"/>
    </row>
    <row r="169" spans="1:13" ht="14.45" customHeight="1">
      <c r="A169" s="1220"/>
      <c r="B169" s="1231"/>
      <c r="C169" s="1228"/>
      <c r="D169" s="1202"/>
      <c r="E169" s="357" t="s">
        <v>3615</v>
      </c>
      <c r="F169" s="258" t="s">
        <v>4056</v>
      </c>
      <c r="G169" s="359" t="s">
        <v>4055</v>
      </c>
      <c r="H169" s="360" t="s">
        <v>3905</v>
      </c>
      <c r="I169" s="360" t="s">
        <v>3905</v>
      </c>
      <c r="J169" s="361" t="s">
        <v>3906</v>
      </c>
      <c r="K169" s="362" t="s">
        <v>3907</v>
      </c>
      <c r="L169" s="361"/>
      <c r="M169" s="362"/>
    </row>
    <row r="170" spans="1:13" ht="14.45" customHeight="1">
      <c r="A170" s="1220"/>
      <c r="B170" s="1231"/>
      <c r="C170" s="1228"/>
      <c r="D170" s="1202"/>
      <c r="E170" s="357" t="s">
        <v>3617</v>
      </c>
      <c r="F170" s="258" t="s">
        <v>4057</v>
      </c>
      <c r="G170" s="359" t="s">
        <v>4055</v>
      </c>
      <c r="H170" s="360" t="s">
        <v>3905</v>
      </c>
      <c r="I170" s="360" t="s">
        <v>3905</v>
      </c>
      <c r="J170" s="361" t="s">
        <v>3906</v>
      </c>
      <c r="K170" s="362" t="s">
        <v>3907</v>
      </c>
      <c r="L170" s="361"/>
      <c r="M170" s="362"/>
    </row>
    <row r="171" spans="1:13" ht="14.45" customHeight="1">
      <c r="A171" s="1220"/>
      <c r="B171" s="1231"/>
      <c r="C171" s="1228"/>
      <c r="D171" s="1202"/>
      <c r="E171" s="357" t="s">
        <v>3619</v>
      </c>
      <c r="F171" s="258" t="s">
        <v>4058</v>
      </c>
      <c r="G171" s="359" t="s">
        <v>4055</v>
      </c>
      <c r="H171" s="360" t="s">
        <v>3905</v>
      </c>
      <c r="I171" s="360" t="s">
        <v>3905</v>
      </c>
      <c r="J171" s="361" t="s">
        <v>3906</v>
      </c>
      <c r="K171" s="362" t="s">
        <v>3907</v>
      </c>
      <c r="L171" s="361"/>
      <c r="M171" s="362"/>
    </row>
    <row r="172" spans="1:13" ht="14.45" customHeight="1">
      <c r="A172" s="1220"/>
      <c r="B172" s="1231"/>
      <c r="C172" s="1228"/>
      <c r="D172" s="1202"/>
      <c r="E172" s="357" t="s">
        <v>3639</v>
      </c>
      <c r="F172" s="258" t="s">
        <v>4059</v>
      </c>
      <c r="G172" s="359" t="s">
        <v>4055</v>
      </c>
      <c r="H172" s="360" t="s">
        <v>3905</v>
      </c>
      <c r="I172" s="360" t="s">
        <v>3905</v>
      </c>
      <c r="J172" s="361" t="s">
        <v>3906</v>
      </c>
      <c r="K172" s="362" t="s">
        <v>3907</v>
      </c>
      <c r="L172" s="361"/>
      <c r="M172" s="362"/>
    </row>
    <row r="173" spans="1:13" ht="14.45" customHeight="1">
      <c r="A173" s="1220"/>
      <c r="B173" s="1231"/>
      <c r="C173" s="1228"/>
      <c r="D173" s="1202"/>
      <c r="E173" s="357" t="s">
        <v>3643</v>
      </c>
      <c r="F173" s="258" t="s">
        <v>4060</v>
      </c>
      <c r="G173" s="359" t="s">
        <v>4055</v>
      </c>
      <c r="H173" s="360" t="s">
        <v>3905</v>
      </c>
      <c r="I173" s="360" t="s">
        <v>3905</v>
      </c>
      <c r="J173" s="361" t="s">
        <v>3906</v>
      </c>
      <c r="K173" s="362" t="s">
        <v>3907</v>
      </c>
      <c r="L173" s="361"/>
      <c r="M173" s="362"/>
    </row>
    <row r="174" spans="1:13" ht="15" customHeight="1">
      <c r="A174" s="1220"/>
      <c r="B174" s="1231"/>
      <c r="C174" s="1228"/>
      <c r="D174" s="1202"/>
      <c r="E174" s="357" t="s">
        <v>3647</v>
      </c>
      <c r="F174" s="258" t="s">
        <v>4061</v>
      </c>
      <c r="G174" s="359" t="s">
        <v>4055</v>
      </c>
      <c r="H174" s="360" t="s">
        <v>3905</v>
      </c>
      <c r="I174" s="360" t="s">
        <v>3905</v>
      </c>
      <c r="J174" s="361" t="s">
        <v>3906</v>
      </c>
      <c r="K174" s="362" t="s">
        <v>3907</v>
      </c>
      <c r="L174" s="361"/>
      <c r="M174" s="362"/>
    </row>
    <row r="175" spans="1:13" ht="15.6" customHeight="1">
      <c r="A175" s="1220"/>
      <c r="B175" s="1231"/>
      <c r="C175" s="1228"/>
      <c r="D175" s="1202"/>
      <c r="E175" s="357" t="s">
        <v>3651</v>
      </c>
      <c r="F175" s="258" t="s">
        <v>4062</v>
      </c>
      <c r="G175" s="359" t="s">
        <v>4055</v>
      </c>
      <c r="H175" s="360" t="s">
        <v>3905</v>
      </c>
      <c r="I175" s="360" t="s">
        <v>3905</v>
      </c>
      <c r="J175" s="361" t="s">
        <v>3906</v>
      </c>
      <c r="K175" s="362" t="s">
        <v>3907</v>
      </c>
      <c r="L175" s="361"/>
      <c r="M175" s="362"/>
    </row>
    <row r="176" spans="1:13" ht="16.5">
      <c r="A176" s="1220"/>
      <c r="B176" s="1231"/>
      <c r="C176" s="1228"/>
      <c r="D176" s="1202"/>
      <c r="E176" s="357" t="s">
        <v>3655</v>
      </c>
      <c r="F176" s="258" t="s">
        <v>4063</v>
      </c>
      <c r="G176" s="359" t="s">
        <v>4055</v>
      </c>
      <c r="H176" s="360" t="s">
        <v>3905</v>
      </c>
      <c r="I176" s="360" t="s">
        <v>3905</v>
      </c>
      <c r="J176" s="361" t="s">
        <v>3906</v>
      </c>
      <c r="K176" s="362" t="s">
        <v>3907</v>
      </c>
      <c r="L176" s="361"/>
      <c r="M176" s="362"/>
    </row>
    <row r="177" spans="1:13" ht="16.5">
      <c r="A177" s="1220"/>
      <c r="B177" s="1231"/>
      <c r="C177" s="1228"/>
      <c r="D177" s="1202"/>
      <c r="E177" s="357">
        <v>10</v>
      </c>
      <c r="F177" s="258" t="s">
        <v>4064</v>
      </c>
      <c r="G177" s="359" t="s">
        <v>4055</v>
      </c>
      <c r="H177" s="360" t="s">
        <v>3905</v>
      </c>
      <c r="I177" s="360" t="s">
        <v>3905</v>
      </c>
      <c r="J177" s="361" t="s">
        <v>3906</v>
      </c>
      <c r="K177" s="362" t="s">
        <v>3907</v>
      </c>
      <c r="L177" s="361"/>
      <c r="M177" s="362"/>
    </row>
    <row r="178" spans="1:13" ht="30" customHeight="1">
      <c r="A178" s="1220"/>
      <c r="B178" s="1231"/>
      <c r="C178" s="1228"/>
      <c r="D178" s="1202"/>
      <c r="E178" s="357">
        <v>11</v>
      </c>
      <c r="F178" s="258" t="s">
        <v>4065</v>
      </c>
      <c r="G178" s="359" t="s">
        <v>4055</v>
      </c>
      <c r="H178" s="360" t="s">
        <v>3905</v>
      </c>
      <c r="I178" s="360" t="s">
        <v>3905</v>
      </c>
      <c r="J178" s="361" t="s">
        <v>3906</v>
      </c>
      <c r="K178" s="362" t="s">
        <v>3907</v>
      </c>
      <c r="L178" s="361"/>
      <c r="M178" s="362"/>
    </row>
    <row r="179" spans="1:13" ht="16.5">
      <c r="A179" s="1220"/>
      <c r="B179" s="1231"/>
      <c r="C179" s="1228"/>
      <c r="D179" s="1202"/>
      <c r="E179" s="357">
        <v>12</v>
      </c>
      <c r="F179" s="258" t="s">
        <v>4066</v>
      </c>
      <c r="G179" s="359" t="s">
        <v>4055</v>
      </c>
      <c r="H179" s="360" t="s">
        <v>3905</v>
      </c>
      <c r="I179" s="360" t="s">
        <v>3905</v>
      </c>
      <c r="J179" s="361" t="s">
        <v>3906</v>
      </c>
      <c r="K179" s="362" t="s">
        <v>3907</v>
      </c>
      <c r="L179" s="361"/>
      <c r="M179" s="362"/>
    </row>
    <row r="180" spans="1:13" ht="16.5">
      <c r="A180" s="1220"/>
      <c r="B180" s="1236"/>
      <c r="C180" s="1229"/>
      <c r="D180" s="1202"/>
      <c r="E180" s="312">
        <v>13</v>
      </c>
      <c r="F180" s="257" t="s">
        <v>4067</v>
      </c>
      <c r="G180" s="354" t="s">
        <v>4055</v>
      </c>
      <c r="H180" s="355" t="s">
        <v>3905</v>
      </c>
      <c r="I180" s="355" t="s">
        <v>3905</v>
      </c>
      <c r="J180" s="363" t="s">
        <v>3906</v>
      </c>
      <c r="K180" s="356" t="s">
        <v>3907</v>
      </c>
      <c r="L180" s="363"/>
      <c r="M180" s="356"/>
    </row>
    <row r="181" spans="1:13" ht="16.5">
      <c r="A181" s="1220"/>
      <c r="B181" s="1230" t="s">
        <v>4068</v>
      </c>
      <c r="C181" s="1227" t="s">
        <v>4069</v>
      </c>
      <c r="D181" s="1202"/>
      <c r="E181" s="357" t="s">
        <v>3611</v>
      </c>
      <c r="F181" s="256" t="s">
        <v>4070</v>
      </c>
      <c r="G181" s="351" t="s">
        <v>4071</v>
      </c>
      <c r="H181" s="352" t="s">
        <v>3935</v>
      </c>
      <c r="I181" s="352" t="s">
        <v>3927</v>
      </c>
      <c r="J181" s="358" t="s">
        <v>3936</v>
      </c>
      <c r="K181" s="353" t="s">
        <v>3937</v>
      </c>
      <c r="L181" s="358"/>
      <c r="M181" s="353"/>
    </row>
    <row r="182" spans="1:13" ht="14.45" customHeight="1">
      <c r="A182" s="1220"/>
      <c r="B182" s="1231"/>
      <c r="C182" s="1228"/>
      <c r="D182" s="1202"/>
      <c r="E182" s="357" t="s">
        <v>3615</v>
      </c>
      <c r="F182" s="258" t="s">
        <v>4072</v>
      </c>
      <c r="G182" s="359" t="s">
        <v>4071</v>
      </c>
      <c r="H182" s="360" t="s">
        <v>3935</v>
      </c>
      <c r="I182" s="360" t="s">
        <v>3927</v>
      </c>
      <c r="J182" s="361" t="s">
        <v>3936</v>
      </c>
      <c r="K182" s="362" t="s">
        <v>3937</v>
      </c>
      <c r="L182" s="361"/>
      <c r="M182" s="362"/>
    </row>
    <row r="183" spans="1:13" ht="14.45" customHeight="1">
      <c r="A183" s="1220"/>
      <c r="B183" s="1231"/>
      <c r="C183" s="1228"/>
      <c r="D183" s="1202"/>
      <c r="E183" s="357" t="s">
        <v>3617</v>
      </c>
      <c r="F183" s="258" t="s">
        <v>4073</v>
      </c>
      <c r="G183" s="359" t="s">
        <v>4071</v>
      </c>
      <c r="H183" s="360" t="s">
        <v>4074</v>
      </c>
      <c r="I183" s="360" t="s">
        <v>3756</v>
      </c>
      <c r="J183" s="361" t="s">
        <v>4075</v>
      </c>
      <c r="K183" s="362" t="s">
        <v>3757</v>
      </c>
      <c r="L183" s="361"/>
      <c r="M183" s="362"/>
    </row>
    <row r="184" spans="1:13" ht="16.5">
      <c r="A184" s="1220"/>
      <c r="B184" s="1231"/>
      <c r="C184" s="1228"/>
      <c r="D184" s="1202"/>
      <c r="E184" s="357" t="s">
        <v>3619</v>
      </c>
      <c r="F184" s="258" t="s">
        <v>4076</v>
      </c>
      <c r="G184" s="359" t="s">
        <v>4071</v>
      </c>
      <c r="H184" s="360" t="s">
        <v>4074</v>
      </c>
      <c r="I184" s="360" t="s">
        <v>3756</v>
      </c>
      <c r="J184" s="361" t="s">
        <v>4075</v>
      </c>
      <c r="K184" s="362" t="s">
        <v>3757</v>
      </c>
      <c r="L184" s="361"/>
      <c r="M184" s="362"/>
    </row>
    <row r="185" spans="1:13" ht="17.25" thickBot="1">
      <c r="A185" s="1220"/>
      <c r="B185" s="1232"/>
      <c r="C185" s="1233"/>
      <c r="D185" s="1204"/>
      <c r="E185" s="296" t="s">
        <v>3639</v>
      </c>
      <c r="F185" s="259" t="s">
        <v>4077</v>
      </c>
      <c r="G185" s="364" t="s">
        <v>4071</v>
      </c>
      <c r="H185" s="365" t="s">
        <v>4074</v>
      </c>
      <c r="I185" s="365" t="s">
        <v>3756</v>
      </c>
      <c r="J185" s="366" t="s">
        <v>4075</v>
      </c>
      <c r="K185" s="367" t="s">
        <v>3757</v>
      </c>
      <c r="L185" s="366"/>
      <c r="M185" s="367"/>
    </row>
    <row r="186" spans="1:13" ht="16.5">
      <c r="A186" s="1234" t="s">
        <v>4078</v>
      </c>
      <c r="B186" s="319" t="s">
        <v>4079</v>
      </c>
      <c r="C186" s="376" t="s">
        <v>4080</v>
      </c>
      <c r="D186" s="1203" t="s">
        <v>3627</v>
      </c>
      <c r="E186" s="320" t="s">
        <v>277</v>
      </c>
      <c r="F186" s="249" t="s">
        <v>4081</v>
      </c>
      <c r="G186" s="321" t="s">
        <v>4082</v>
      </c>
      <c r="H186" s="322" t="s">
        <v>3565</v>
      </c>
      <c r="I186" s="322" t="s">
        <v>4083</v>
      </c>
      <c r="J186" s="347" t="s">
        <v>3942</v>
      </c>
      <c r="K186" s="323" t="s">
        <v>4084</v>
      </c>
      <c r="L186" s="723">
        <v>45706</v>
      </c>
      <c r="M186" s="724" t="s">
        <v>3807</v>
      </c>
    </row>
    <row r="187" spans="1:13" ht="14.45" customHeight="1">
      <c r="A187" s="1235"/>
      <c r="B187" s="104" t="s">
        <v>4085</v>
      </c>
      <c r="C187" s="251" t="s">
        <v>4086</v>
      </c>
      <c r="D187" s="1202"/>
      <c r="E187" s="312" t="s">
        <v>277</v>
      </c>
      <c r="F187" s="246" t="s">
        <v>4086</v>
      </c>
      <c r="G187" s="304" t="s">
        <v>4087</v>
      </c>
      <c r="H187" s="305" t="s">
        <v>3565</v>
      </c>
      <c r="I187" s="305" t="s">
        <v>4083</v>
      </c>
      <c r="J187" s="317" t="s">
        <v>3942</v>
      </c>
      <c r="K187" s="307" t="s">
        <v>4084</v>
      </c>
      <c r="L187" s="721">
        <v>45706</v>
      </c>
      <c r="M187" s="722" t="s">
        <v>3807</v>
      </c>
    </row>
    <row r="188" spans="1:13" ht="14.45" customHeight="1">
      <c r="A188" s="1235"/>
      <c r="B188" s="302" t="s">
        <v>4088</v>
      </c>
      <c r="C188" s="375" t="s">
        <v>4089</v>
      </c>
      <c r="D188" s="1202"/>
      <c r="E188" s="312" t="s">
        <v>277</v>
      </c>
      <c r="F188" s="246" t="s">
        <v>4089</v>
      </c>
      <c r="G188" s="304" t="s">
        <v>4090</v>
      </c>
      <c r="H188" s="305" t="s">
        <v>3565</v>
      </c>
      <c r="I188" s="305" t="s">
        <v>4083</v>
      </c>
      <c r="J188" s="317" t="s">
        <v>3942</v>
      </c>
      <c r="K188" s="307" t="s">
        <v>4084</v>
      </c>
      <c r="L188" s="721">
        <v>45706</v>
      </c>
      <c r="M188" s="722" t="s">
        <v>3807</v>
      </c>
    </row>
    <row r="189" spans="1:13" ht="14.45" customHeight="1">
      <c r="A189" s="1235"/>
      <c r="B189" s="104" t="s">
        <v>4091</v>
      </c>
      <c r="C189" s="251" t="s">
        <v>4092</v>
      </c>
      <c r="D189" s="1202"/>
      <c r="E189" s="312" t="s">
        <v>277</v>
      </c>
      <c r="F189" s="246" t="s">
        <v>4092</v>
      </c>
      <c r="G189" s="304" t="s">
        <v>4093</v>
      </c>
      <c r="H189" s="305" t="s">
        <v>3565</v>
      </c>
      <c r="I189" s="305" t="s">
        <v>4083</v>
      </c>
      <c r="J189" s="317" t="s">
        <v>3942</v>
      </c>
      <c r="K189" s="307" t="s">
        <v>4084</v>
      </c>
      <c r="L189" s="721">
        <v>45706</v>
      </c>
      <c r="M189" s="722" t="s">
        <v>3807</v>
      </c>
    </row>
    <row r="190" spans="1:13" ht="14.45" customHeight="1">
      <c r="A190" s="1235"/>
      <c r="B190" s="302" t="s">
        <v>4094</v>
      </c>
      <c r="C190" s="375" t="s">
        <v>4095</v>
      </c>
      <c r="D190" s="1202"/>
      <c r="E190" s="312" t="s">
        <v>277</v>
      </c>
      <c r="F190" s="246" t="s">
        <v>4095</v>
      </c>
      <c r="G190" s="304" t="s">
        <v>4096</v>
      </c>
      <c r="H190" s="305" t="s">
        <v>3565</v>
      </c>
      <c r="I190" s="305" t="s">
        <v>4083</v>
      </c>
      <c r="J190" s="317" t="s">
        <v>3942</v>
      </c>
      <c r="K190" s="307" t="s">
        <v>4084</v>
      </c>
      <c r="L190" s="721">
        <v>45706</v>
      </c>
      <c r="M190" s="722" t="s">
        <v>3807</v>
      </c>
    </row>
    <row r="191" spans="1:13" ht="14.45" customHeight="1">
      <c r="A191" s="1235"/>
      <c r="B191" s="302" t="s">
        <v>4097</v>
      </c>
      <c r="C191" s="375" t="s">
        <v>4098</v>
      </c>
      <c r="D191" s="1202"/>
      <c r="E191" s="312" t="s">
        <v>277</v>
      </c>
      <c r="F191" s="246" t="s">
        <v>4098</v>
      </c>
      <c r="G191" s="304" t="s">
        <v>4099</v>
      </c>
      <c r="H191" s="305" t="s">
        <v>3565</v>
      </c>
      <c r="I191" s="305" t="s">
        <v>4083</v>
      </c>
      <c r="J191" s="317" t="s">
        <v>3942</v>
      </c>
      <c r="K191" s="307" t="s">
        <v>4084</v>
      </c>
      <c r="L191" s="721">
        <v>45706</v>
      </c>
      <c r="M191" s="722" t="s">
        <v>3807</v>
      </c>
    </row>
    <row r="192" spans="1:13" ht="15" customHeight="1">
      <c r="A192" s="1235"/>
      <c r="B192" s="302" t="s">
        <v>4100</v>
      </c>
      <c r="C192" s="375" t="s">
        <v>4101</v>
      </c>
      <c r="D192" s="1202"/>
      <c r="E192" s="312" t="s">
        <v>277</v>
      </c>
      <c r="F192" s="246" t="s">
        <v>4101</v>
      </c>
      <c r="G192" s="304" t="s">
        <v>4102</v>
      </c>
      <c r="H192" s="305" t="s">
        <v>3565</v>
      </c>
      <c r="I192" s="305" t="s">
        <v>4083</v>
      </c>
      <c r="J192" s="317" t="s">
        <v>3942</v>
      </c>
      <c r="K192" s="307" t="s">
        <v>4084</v>
      </c>
      <c r="L192" s="721">
        <v>45706</v>
      </c>
      <c r="M192" s="722" t="s">
        <v>3807</v>
      </c>
    </row>
    <row r="193" spans="1:15" ht="27.6" customHeight="1">
      <c r="A193" s="1235"/>
      <c r="B193" s="1150" t="s">
        <v>4103</v>
      </c>
      <c r="C193" s="1212" t="s">
        <v>4104</v>
      </c>
      <c r="D193" s="1202"/>
      <c r="E193" s="275" t="s">
        <v>3611</v>
      </c>
      <c r="F193" s="247" t="s">
        <v>4105</v>
      </c>
      <c r="G193" s="308" t="s">
        <v>4106</v>
      </c>
      <c r="H193" s="309" t="s">
        <v>3565</v>
      </c>
      <c r="I193" s="309" t="s">
        <v>4083</v>
      </c>
      <c r="J193" s="310" t="s">
        <v>3942</v>
      </c>
      <c r="K193" s="311" t="s">
        <v>4084</v>
      </c>
      <c r="L193" s="727">
        <v>45706</v>
      </c>
      <c r="M193" s="728" t="s">
        <v>3807</v>
      </c>
    </row>
    <row r="194" spans="1:15" ht="30" customHeight="1">
      <c r="A194" s="1235"/>
      <c r="B194" s="1151"/>
      <c r="C194" s="1214"/>
      <c r="D194" s="1202"/>
      <c r="E194" s="312" t="s">
        <v>3615</v>
      </c>
      <c r="F194" s="248" t="s">
        <v>4107</v>
      </c>
      <c r="G194" s="313" t="s">
        <v>4106</v>
      </c>
      <c r="H194" s="314" t="s">
        <v>3565</v>
      </c>
      <c r="I194" s="314" t="s">
        <v>4083</v>
      </c>
      <c r="J194" s="315" t="s">
        <v>3942</v>
      </c>
      <c r="K194" s="316" t="s">
        <v>4084</v>
      </c>
      <c r="L194" s="729">
        <v>45706</v>
      </c>
      <c r="M194" s="730" t="s">
        <v>3807</v>
      </c>
    </row>
    <row r="195" spans="1:15" ht="16.5">
      <c r="A195" s="1235"/>
      <c r="B195" s="302" t="s">
        <v>4108</v>
      </c>
      <c r="C195" s="375" t="s">
        <v>4109</v>
      </c>
      <c r="D195" s="1202"/>
      <c r="E195" s="312" t="s">
        <v>277</v>
      </c>
      <c r="F195" s="246" t="s">
        <v>4110</v>
      </c>
      <c r="G195" s="304" t="s">
        <v>4111</v>
      </c>
      <c r="H195" s="305" t="s">
        <v>3565</v>
      </c>
      <c r="I195" s="305" t="s">
        <v>4083</v>
      </c>
      <c r="J195" s="317" t="s">
        <v>3942</v>
      </c>
      <c r="K195" s="307" t="s">
        <v>4084</v>
      </c>
      <c r="L195" s="731">
        <v>45706</v>
      </c>
      <c r="M195" s="732" t="s">
        <v>3807</v>
      </c>
    </row>
    <row r="196" spans="1:15" ht="16.5">
      <c r="A196" s="1235"/>
      <c r="B196" s="302" t="s">
        <v>4112</v>
      </c>
      <c r="C196" s="375" t="s">
        <v>4113</v>
      </c>
      <c r="D196" s="1202"/>
      <c r="E196" s="312" t="s">
        <v>277</v>
      </c>
      <c r="F196" s="246" t="s">
        <v>4113</v>
      </c>
      <c r="G196" s="304" t="s">
        <v>4114</v>
      </c>
      <c r="H196" s="305" t="s">
        <v>3565</v>
      </c>
      <c r="I196" s="305" t="s">
        <v>4083</v>
      </c>
      <c r="J196" s="317" t="s">
        <v>3942</v>
      </c>
      <c r="K196" s="307" t="s">
        <v>4084</v>
      </c>
      <c r="L196" s="721">
        <v>45706</v>
      </c>
      <c r="M196" s="722" t="s">
        <v>3807</v>
      </c>
    </row>
    <row r="197" spans="1:15" ht="16.5">
      <c r="A197" s="1235"/>
      <c r="B197" s="1028" t="s">
        <v>4115</v>
      </c>
      <c r="C197" s="378" t="s">
        <v>4116</v>
      </c>
      <c r="D197" s="1202"/>
      <c r="E197" s="296" t="s">
        <v>277</v>
      </c>
      <c r="F197" s="253" t="s">
        <v>4117</v>
      </c>
      <c r="G197" s="327" t="s">
        <v>4118</v>
      </c>
      <c r="H197" s="328" t="s">
        <v>3565</v>
      </c>
      <c r="I197" s="328" t="s">
        <v>4083</v>
      </c>
      <c r="J197" s="329" t="s">
        <v>3942</v>
      </c>
      <c r="K197" s="330" t="s">
        <v>4084</v>
      </c>
      <c r="L197" s="725">
        <v>45706</v>
      </c>
      <c r="M197" s="726" t="s">
        <v>3807</v>
      </c>
    </row>
    <row r="198" spans="1:15" s="297" customFormat="1" ht="30" customHeight="1">
      <c r="A198" s="1221" t="s">
        <v>4119</v>
      </c>
      <c r="B198" s="1223" t="s">
        <v>4120</v>
      </c>
      <c r="C198" s="1224" t="s">
        <v>4121</v>
      </c>
      <c r="D198" s="1203" t="s">
        <v>4122</v>
      </c>
      <c r="E198" s="331" t="s">
        <v>3611</v>
      </c>
      <c r="F198" s="500" t="s">
        <v>4123</v>
      </c>
      <c r="G198" s="501" t="s">
        <v>4124</v>
      </c>
      <c r="H198" s="299" t="s">
        <v>3905</v>
      </c>
      <c r="I198" s="299" t="s">
        <v>3905</v>
      </c>
      <c r="J198" s="502" t="s">
        <v>3906</v>
      </c>
      <c r="K198" s="503" t="s">
        <v>3907</v>
      </c>
      <c r="L198" s="502"/>
      <c r="M198" s="503"/>
      <c r="O198" s="48"/>
    </row>
    <row r="199" spans="1:15" ht="16.5">
      <c r="A199" s="1220"/>
      <c r="B199" s="1151"/>
      <c r="C199" s="1214"/>
      <c r="D199" s="1202"/>
      <c r="E199" s="312" t="s">
        <v>3615</v>
      </c>
      <c r="F199" s="478" t="s">
        <v>4125</v>
      </c>
      <c r="G199" s="479" t="s">
        <v>4124</v>
      </c>
      <c r="H199" s="314" t="s">
        <v>3905</v>
      </c>
      <c r="I199" s="314" t="s">
        <v>3905</v>
      </c>
      <c r="J199" s="528" t="s">
        <v>3906</v>
      </c>
      <c r="K199" s="481" t="s">
        <v>3907</v>
      </c>
      <c r="L199" s="528"/>
      <c r="M199" s="481"/>
    </row>
    <row r="200" spans="1:15" ht="16.5">
      <c r="A200" s="1220"/>
      <c r="B200" s="1158" t="s">
        <v>4126</v>
      </c>
      <c r="C200" s="1225" t="s">
        <v>275</v>
      </c>
      <c r="D200" s="1202"/>
      <c r="E200" s="275" t="s">
        <v>3611</v>
      </c>
      <c r="F200" s="529" t="s">
        <v>4127</v>
      </c>
      <c r="G200" s="530" t="s">
        <v>3905</v>
      </c>
      <c r="H200" s="309" t="s">
        <v>3905</v>
      </c>
      <c r="I200" s="309" t="s">
        <v>3905</v>
      </c>
      <c r="J200" s="531" t="s">
        <v>3906</v>
      </c>
      <c r="K200" s="532" t="s">
        <v>3907</v>
      </c>
      <c r="L200" s="531"/>
      <c r="M200" s="532"/>
    </row>
    <row r="201" spans="1:15" ht="16.5">
      <c r="A201" s="1220"/>
      <c r="B201" s="1171"/>
      <c r="C201" s="1174"/>
      <c r="D201" s="1202"/>
      <c r="E201" s="275" t="s">
        <v>3615</v>
      </c>
      <c r="F201" s="483" t="s">
        <v>4128</v>
      </c>
      <c r="G201" s="484" t="s">
        <v>3905</v>
      </c>
      <c r="H201" s="93" t="s">
        <v>3905</v>
      </c>
      <c r="I201" s="93" t="s">
        <v>3905</v>
      </c>
      <c r="J201" s="485" t="s">
        <v>3906</v>
      </c>
      <c r="K201" s="495" t="s">
        <v>3907</v>
      </c>
      <c r="L201" s="485"/>
      <c r="M201" s="495"/>
    </row>
    <row r="202" spans="1:15" ht="16.5">
      <c r="A202" s="1220"/>
      <c r="B202" s="1160"/>
      <c r="C202" s="1175"/>
      <c r="D202" s="1202"/>
      <c r="E202" s="275" t="s">
        <v>3617</v>
      </c>
      <c r="F202" s="483" t="s">
        <v>275</v>
      </c>
      <c r="G202" s="484" t="s">
        <v>3905</v>
      </c>
      <c r="H202" s="93" t="s">
        <v>3905</v>
      </c>
      <c r="I202" s="93" t="s">
        <v>3905</v>
      </c>
      <c r="J202" s="485" t="s">
        <v>3906</v>
      </c>
      <c r="K202" s="495" t="s">
        <v>3907</v>
      </c>
      <c r="L202" s="485"/>
      <c r="M202" s="495"/>
    </row>
    <row r="203" spans="1:15" ht="17.25" thickBot="1">
      <c r="A203" s="1220"/>
      <c r="B203" s="1172"/>
      <c r="C203" s="1176"/>
      <c r="D203" s="1202"/>
      <c r="E203" s="275" t="s">
        <v>3619</v>
      </c>
      <c r="F203" s="504" t="s">
        <v>4129</v>
      </c>
      <c r="G203" s="533" t="s">
        <v>3905</v>
      </c>
      <c r="H203" s="100" t="s">
        <v>3905</v>
      </c>
      <c r="I203" s="100" t="s">
        <v>3905</v>
      </c>
      <c r="J203" s="505" t="s">
        <v>3906</v>
      </c>
      <c r="K203" s="534" t="s">
        <v>3907</v>
      </c>
      <c r="L203" s="505"/>
      <c r="M203" s="534"/>
    </row>
    <row r="204" spans="1:15" ht="33">
      <c r="A204" s="1178" t="s">
        <v>4130</v>
      </c>
      <c r="B204" s="112" t="s">
        <v>4131</v>
      </c>
      <c r="C204" s="380" t="s">
        <v>4132</v>
      </c>
      <c r="D204" s="1203" t="s">
        <v>4122</v>
      </c>
      <c r="E204" s="320" t="s">
        <v>277</v>
      </c>
      <c r="F204" s="535" t="s">
        <v>4132</v>
      </c>
      <c r="G204" s="536" t="s">
        <v>4133</v>
      </c>
      <c r="H204" s="322" t="s">
        <v>4134</v>
      </c>
      <c r="I204" s="322" t="s">
        <v>14</v>
      </c>
      <c r="J204" s="537" t="s">
        <v>4135</v>
      </c>
      <c r="K204" s="538"/>
      <c r="L204" s="537"/>
      <c r="M204" s="538"/>
    </row>
    <row r="205" spans="1:15" ht="33">
      <c r="A205" s="1179"/>
      <c r="B205" s="302" t="s">
        <v>4136</v>
      </c>
      <c r="C205" s="375" t="s">
        <v>4137</v>
      </c>
      <c r="D205" s="1202"/>
      <c r="E205" s="312" t="s">
        <v>277</v>
      </c>
      <c r="F205" s="539" t="s">
        <v>4137</v>
      </c>
      <c r="G205" s="540" t="s">
        <v>4138</v>
      </c>
      <c r="H205" s="305" t="s">
        <v>105</v>
      </c>
      <c r="I205" s="305" t="s">
        <v>14</v>
      </c>
      <c r="J205" s="541" t="s">
        <v>4139</v>
      </c>
      <c r="K205" s="542"/>
      <c r="L205" s="541"/>
      <c r="M205" s="542"/>
    </row>
    <row r="206" spans="1:15" ht="16.5">
      <c r="A206" s="1179"/>
      <c r="B206" s="302" t="s">
        <v>4140</v>
      </c>
      <c r="C206" s="375" t="s">
        <v>4141</v>
      </c>
      <c r="D206" s="1202"/>
      <c r="E206" s="312" t="s">
        <v>277</v>
      </c>
      <c r="F206" s="539" t="s">
        <v>4141</v>
      </c>
      <c r="G206" s="540" t="s">
        <v>3744</v>
      </c>
      <c r="H206" s="305" t="s">
        <v>4142</v>
      </c>
      <c r="I206" s="305" t="s">
        <v>14</v>
      </c>
      <c r="J206" s="543"/>
      <c r="K206" s="542"/>
      <c r="L206" s="543"/>
      <c r="M206" s="542"/>
    </row>
    <row r="207" spans="1:15" ht="16.5">
      <c r="A207" s="1179"/>
      <c r="B207" s="1026" t="s">
        <v>4143</v>
      </c>
      <c r="C207" s="1027" t="s">
        <v>4144</v>
      </c>
      <c r="D207" s="1202"/>
      <c r="E207" s="312" t="s">
        <v>277</v>
      </c>
      <c r="F207" s="544" t="s">
        <v>4145</v>
      </c>
      <c r="G207" s="545" t="s">
        <v>4146</v>
      </c>
      <c r="H207" s="334" t="s">
        <v>4147</v>
      </c>
      <c r="I207" s="334" t="s">
        <v>14</v>
      </c>
      <c r="J207" s="546" t="s">
        <v>4148</v>
      </c>
      <c r="K207" s="547" t="s">
        <v>3813</v>
      </c>
      <c r="L207" s="546"/>
      <c r="M207" s="547"/>
    </row>
    <row r="208" spans="1:15" ht="33">
      <c r="A208" s="1179"/>
      <c r="B208" s="302" t="s">
        <v>4149</v>
      </c>
      <c r="C208" s="375" t="s">
        <v>4150</v>
      </c>
      <c r="D208" s="1202"/>
      <c r="E208" s="312" t="s">
        <v>277</v>
      </c>
      <c r="F208" s="539" t="s">
        <v>4150</v>
      </c>
      <c r="G208" s="540" t="s">
        <v>4151</v>
      </c>
      <c r="H208" s="305" t="s">
        <v>105</v>
      </c>
      <c r="I208" s="305" t="s">
        <v>14</v>
      </c>
      <c r="J208" s="548" t="s">
        <v>4139</v>
      </c>
      <c r="K208" s="542" t="s">
        <v>3813</v>
      </c>
      <c r="L208" s="543"/>
      <c r="M208" s="542"/>
    </row>
    <row r="209" spans="1:13" ht="17.25" thickBot="1">
      <c r="A209" s="1180"/>
      <c r="B209" s="111" t="s">
        <v>4152</v>
      </c>
      <c r="C209" s="379" t="s">
        <v>4153</v>
      </c>
      <c r="D209" s="1204"/>
      <c r="E209" s="343" t="s">
        <v>277</v>
      </c>
      <c r="F209" s="549" t="s">
        <v>4153</v>
      </c>
      <c r="G209" s="550" t="s">
        <v>4154</v>
      </c>
      <c r="H209" s="345" t="s">
        <v>4124</v>
      </c>
      <c r="I209" s="345" t="s">
        <v>14</v>
      </c>
      <c r="J209" s="551" t="s">
        <v>4155</v>
      </c>
      <c r="K209" s="552" t="s">
        <v>3813</v>
      </c>
      <c r="L209" s="551"/>
      <c r="M209" s="552"/>
    </row>
  </sheetData>
  <sortState xmlns:xlrd2="http://schemas.microsoft.com/office/spreadsheetml/2017/richdata2" ref="F3:K142">
    <sortCondition ref="F4:F142"/>
  </sortState>
  <mergeCells count="96">
    <mergeCell ref="A204:A209"/>
    <mergeCell ref="D204:D209"/>
    <mergeCell ref="A198:A203"/>
    <mergeCell ref="B198:B199"/>
    <mergeCell ref="C198:C199"/>
    <mergeCell ref="D198:D203"/>
    <mergeCell ref="B200:B203"/>
    <mergeCell ref="C200:C203"/>
    <mergeCell ref="C168:C180"/>
    <mergeCell ref="B181:B185"/>
    <mergeCell ref="C181:C185"/>
    <mergeCell ref="A186:A197"/>
    <mergeCell ref="D186:D197"/>
    <mergeCell ref="B193:B194"/>
    <mergeCell ref="C193:C194"/>
    <mergeCell ref="A163:A185"/>
    <mergeCell ref="B166:B167"/>
    <mergeCell ref="C166:C167"/>
    <mergeCell ref="B168:B180"/>
    <mergeCell ref="A131:A139"/>
    <mergeCell ref="D131:D139"/>
    <mergeCell ref="A140:A162"/>
    <mergeCell ref="B140:B141"/>
    <mergeCell ref="C140:C141"/>
    <mergeCell ref="D140:D162"/>
    <mergeCell ref="B142:B157"/>
    <mergeCell ref="C142:C157"/>
    <mergeCell ref="B159:B160"/>
    <mergeCell ref="C159:C160"/>
    <mergeCell ref="A56:A87"/>
    <mergeCell ref="B57:B58"/>
    <mergeCell ref="C57:C58"/>
    <mergeCell ref="B59:B62"/>
    <mergeCell ref="A112:A130"/>
    <mergeCell ref="B112:B114"/>
    <mergeCell ref="C112:C114"/>
    <mergeCell ref="B115:B116"/>
    <mergeCell ref="C115:C116"/>
    <mergeCell ref="B117:B119"/>
    <mergeCell ref="C117:C119"/>
    <mergeCell ref="B121:B123"/>
    <mergeCell ref="C121:C123"/>
    <mergeCell ref="B126:B128"/>
    <mergeCell ref="C126:C128"/>
    <mergeCell ref="B100:B102"/>
    <mergeCell ref="C100:C102"/>
    <mergeCell ref="A88:A111"/>
    <mergeCell ref="B89:B93"/>
    <mergeCell ref="C89:C93"/>
    <mergeCell ref="B96:B97"/>
    <mergeCell ref="C96:C97"/>
    <mergeCell ref="B103:B107"/>
    <mergeCell ref="C103:C107"/>
    <mergeCell ref="B108:B110"/>
    <mergeCell ref="C108:C110"/>
    <mergeCell ref="D56:D87"/>
    <mergeCell ref="D88:D111"/>
    <mergeCell ref="D112:D130"/>
    <mergeCell ref="D163:D185"/>
    <mergeCell ref="J1:J2"/>
    <mergeCell ref="G1:I1"/>
    <mergeCell ref="F1:F2"/>
    <mergeCell ref="E1:E2"/>
    <mergeCell ref="D1:D2"/>
    <mergeCell ref="L1:L2"/>
    <mergeCell ref="M1:M2"/>
    <mergeCell ref="D3:D7"/>
    <mergeCell ref="B9:B23"/>
    <mergeCell ref="C9:C23"/>
    <mergeCell ref="K1:K2"/>
    <mergeCell ref="D9:D55"/>
    <mergeCell ref="B45:B55"/>
    <mergeCell ref="C45:C55"/>
    <mergeCell ref="B24:B33"/>
    <mergeCell ref="C24:C33"/>
    <mergeCell ref="B34:B44"/>
    <mergeCell ref="C34:C44"/>
    <mergeCell ref="A1:A2"/>
    <mergeCell ref="B1:B2"/>
    <mergeCell ref="C1:C2"/>
    <mergeCell ref="B3:B7"/>
    <mergeCell ref="C3:C7"/>
    <mergeCell ref="A3:A55"/>
    <mergeCell ref="C59:C62"/>
    <mergeCell ref="B64:B65"/>
    <mergeCell ref="B85:B86"/>
    <mergeCell ref="C85:C86"/>
    <mergeCell ref="B81:B84"/>
    <mergeCell ref="C81:C84"/>
    <mergeCell ref="C64:C65"/>
    <mergeCell ref="B66:B67"/>
    <mergeCell ref="C66:C67"/>
    <mergeCell ref="B68:B72"/>
    <mergeCell ref="C68:C72"/>
    <mergeCell ref="B75:B76"/>
    <mergeCell ref="C75:C76"/>
  </mergeCells>
  <phoneticPr fontId="2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161C9-EBAB-44E2-AED2-5A36E21EE581}">
  <sheetPr codeName="Leht9">
    <tabColor theme="8" tint="-0.499984740745262"/>
  </sheetPr>
  <dimension ref="A1:H87"/>
  <sheetViews>
    <sheetView workbookViewId="0">
      <selection activeCell="G82" sqref="G82"/>
    </sheetView>
  </sheetViews>
  <sheetFormatPr defaultColWidth="9.140625" defaultRowHeight="12.75"/>
  <cols>
    <col min="1" max="1" width="82.140625" style="16" bestFit="1" customWidth="1"/>
    <col min="2" max="2" width="9.5703125" style="16" customWidth="1"/>
    <col min="3" max="3" width="14.85546875" style="7" bestFit="1" customWidth="1"/>
    <col min="4" max="4" width="14.85546875" style="17" bestFit="1" customWidth="1"/>
    <col min="5" max="5" width="3.42578125" style="16" customWidth="1"/>
    <col min="6" max="6" width="10.42578125" style="16" customWidth="1"/>
    <col min="7" max="7" width="71.85546875" style="16" customWidth="1"/>
    <col min="8" max="8" width="84.5703125" style="16" customWidth="1"/>
    <col min="9" max="16384" width="9.140625" style="16"/>
  </cols>
  <sheetData>
    <row r="1" spans="1:8" ht="14.25" customHeight="1">
      <c r="A1" s="63" t="s">
        <v>4156</v>
      </c>
      <c r="B1" s="63" t="s">
        <v>29</v>
      </c>
      <c r="C1" s="122" t="s">
        <v>16</v>
      </c>
      <c r="D1" s="123" t="s">
        <v>17</v>
      </c>
      <c r="E1" s="28"/>
    </row>
    <row r="2" spans="1:8" ht="15" customHeight="1">
      <c r="A2" s="50" t="s">
        <v>4157</v>
      </c>
      <c r="B2" s="49" t="s">
        <v>4138</v>
      </c>
      <c r="C2" s="32">
        <v>9</v>
      </c>
      <c r="D2" s="1025"/>
      <c r="F2" s="1237" t="s">
        <v>4158</v>
      </c>
      <c r="G2" s="1238"/>
      <c r="H2" s="1239"/>
    </row>
    <row r="3" spans="1:8">
      <c r="A3" s="50" t="s">
        <v>4159</v>
      </c>
      <c r="B3" s="49" t="s">
        <v>4160</v>
      </c>
      <c r="C3" s="32">
        <v>9</v>
      </c>
      <c r="D3" s="1025"/>
      <c r="G3" s="26" t="s">
        <v>4161</v>
      </c>
    </row>
    <row r="4" spans="1:8">
      <c r="A4" s="50" t="s">
        <v>4162</v>
      </c>
      <c r="B4" s="49" t="s">
        <v>4163</v>
      </c>
      <c r="C4" s="32">
        <v>9</v>
      </c>
      <c r="D4" s="1025"/>
      <c r="F4" s="27">
        <v>0</v>
      </c>
      <c r="G4" s="4" t="s">
        <v>4164</v>
      </c>
      <c r="H4" s="4" t="s">
        <v>4165</v>
      </c>
    </row>
    <row r="5" spans="1:8">
      <c r="A5" s="50" t="s">
        <v>4166</v>
      </c>
      <c r="B5" s="49" t="s">
        <v>4167</v>
      </c>
      <c r="C5" s="32">
        <v>8</v>
      </c>
      <c r="D5" s="1025" t="s">
        <v>4168</v>
      </c>
      <c r="F5" s="27">
        <v>1</v>
      </c>
      <c r="G5" s="4" t="s">
        <v>4169</v>
      </c>
      <c r="H5" s="4" t="s">
        <v>4170</v>
      </c>
    </row>
    <row r="6" spans="1:8">
      <c r="A6" s="4" t="s">
        <v>4171</v>
      </c>
      <c r="B6" s="49" t="s">
        <v>4167</v>
      </c>
      <c r="C6" s="32">
        <v>8</v>
      </c>
      <c r="D6" s="1025" t="s">
        <v>4172</v>
      </c>
      <c r="F6" s="27">
        <v>2</v>
      </c>
      <c r="G6" s="5" t="s">
        <v>4173</v>
      </c>
      <c r="H6" s="4" t="s">
        <v>4174</v>
      </c>
    </row>
    <row r="7" spans="1:8">
      <c r="A7" s="4" t="s">
        <v>4175</v>
      </c>
      <c r="B7" s="49" t="s">
        <v>4167</v>
      </c>
      <c r="C7" s="32">
        <v>8</v>
      </c>
      <c r="D7" s="1025" t="s">
        <v>4176</v>
      </c>
      <c r="F7" s="27">
        <v>3</v>
      </c>
      <c r="G7" s="4" t="s">
        <v>4177</v>
      </c>
      <c r="H7" s="4" t="s">
        <v>4178</v>
      </c>
    </row>
    <row r="8" spans="1:8">
      <c r="A8" s="4" t="s">
        <v>4179</v>
      </c>
      <c r="B8" s="49" t="s">
        <v>4167</v>
      </c>
      <c r="C8" s="32">
        <v>8</v>
      </c>
      <c r="D8" s="1025" t="s">
        <v>4180</v>
      </c>
      <c r="F8" s="27">
        <v>4</v>
      </c>
      <c r="G8" s="4" t="s">
        <v>4181</v>
      </c>
      <c r="H8" s="4" t="s">
        <v>4182</v>
      </c>
    </row>
    <row r="9" spans="1:8">
      <c r="A9" s="50" t="s">
        <v>4183</v>
      </c>
      <c r="B9" s="49" t="s">
        <v>4184</v>
      </c>
      <c r="C9" s="32">
        <v>9</v>
      </c>
      <c r="D9" s="1025"/>
      <c r="F9" s="27">
        <v>5</v>
      </c>
      <c r="G9" s="4" t="s">
        <v>4185</v>
      </c>
      <c r="H9" s="4" t="s">
        <v>4186</v>
      </c>
    </row>
    <row r="10" spans="1:8">
      <c r="A10" s="50" t="s">
        <v>4187</v>
      </c>
      <c r="B10" s="49" t="s">
        <v>4188</v>
      </c>
      <c r="C10" s="32">
        <v>9</v>
      </c>
      <c r="D10" s="1025" t="s">
        <v>4189</v>
      </c>
      <c r="F10" s="27">
        <v>6</v>
      </c>
      <c r="G10" s="5" t="s">
        <v>4190</v>
      </c>
      <c r="H10" s="4" t="s">
        <v>4191</v>
      </c>
    </row>
    <row r="11" spans="1:8">
      <c r="A11" s="5" t="s">
        <v>4192</v>
      </c>
      <c r="B11" s="49" t="s">
        <v>4188</v>
      </c>
      <c r="C11" s="32">
        <v>9</v>
      </c>
      <c r="D11" s="1025" t="s">
        <v>3678</v>
      </c>
      <c r="F11" s="27">
        <v>7</v>
      </c>
      <c r="G11" s="4" t="s">
        <v>4193</v>
      </c>
      <c r="H11" s="4" t="s">
        <v>4194</v>
      </c>
    </row>
    <row r="12" spans="1:8">
      <c r="A12" s="4" t="s">
        <v>4195</v>
      </c>
      <c r="B12" s="49" t="s">
        <v>4188</v>
      </c>
      <c r="C12" s="32">
        <v>9</v>
      </c>
      <c r="D12" s="1025" t="s">
        <v>83</v>
      </c>
      <c r="F12" s="27">
        <v>8</v>
      </c>
      <c r="G12" s="4" t="s">
        <v>4196</v>
      </c>
      <c r="H12" s="4" t="s">
        <v>4197</v>
      </c>
    </row>
    <row r="13" spans="1:8">
      <c r="A13" s="50" t="s">
        <v>4198</v>
      </c>
      <c r="B13" s="49" t="s">
        <v>4199</v>
      </c>
      <c r="C13" s="32">
        <v>9</v>
      </c>
      <c r="D13" s="1025"/>
      <c r="F13" s="27">
        <v>9</v>
      </c>
      <c r="G13" s="4" t="s">
        <v>4200</v>
      </c>
      <c r="H13" s="4" t="s">
        <v>4201</v>
      </c>
    </row>
    <row r="14" spans="1:8">
      <c r="A14" s="50" t="s">
        <v>4202</v>
      </c>
      <c r="B14" s="49" t="s">
        <v>4203</v>
      </c>
      <c r="C14" s="32">
        <v>1</v>
      </c>
      <c r="D14" s="1025"/>
    </row>
    <row r="15" spans="1:8">
      <c r="A15" s="50" t="s">
        <v>4204</v>
      </c>
      <c r="B15" s="49" t="s">
        <v>4205</v>
      </c>
      <c r="C15" s="32">
        <v>9</v>
      </c>
      <c r="D15" s="1025"/>
    </row>
    <row r="16" spans="1:8">
      <c r="A16" s="50" t="s">
        <v>4206</v>
      </c>
      <c r="B16" s="49" t="s">
        <v>4207</v>
      </c>
      <c r="C16" s="32">
        <v>9</v>
      </c>
      <c r="D16" s="1025"/>
      <c r="F16" s="26"/>
      <c r="G16" s="29" t="s">
        <v>4208</v>
      </c>
      <c r="H16" s="26"/>
    </row>
    <row r="17" spans="1:8">
      <c r="A17" s="50" t="s">
        <v>4209</v>
      </c>
      <c r="B17" s="49" t="s">
        <v>3665</v>
      </c>
      <c r="C17" s="32">
        <v>9</v>
      </c>
      <c r="D17" s="1025"/>
      <c r="F17" s="3" t="s">
        <v>3763</v>
      </c>
      <c r="G17" s="6" t="s">
        <v>4210</v>
      </c>
      <c r="H17" s="4" t="s">
        <v>4211</v>
      </c>
    </row>
    <row r="18" spans="1:8">
      <c r="A18" s="50" t="s">
        <v>4212</v>
      </c>
      <c r="B18" s="49" t="s">
        <v>4082</v>
      </c>
      <c r="C18" s="32">
        <v>9</v>
      </c>
      <c r="D18" s="1025"/>
      <c r="F18" s="3" t="s">
        <v>4213</v>
      </c>
      <c r="G18" s="6" t="s">
        <v>4214</v>
      </c>
      <c r="H18" s="4" t="s">
        <v>4215</v>
      </c>
    </row>
    <row r="19" spans="1:8">
      <c r="A19" s="50" t="s">
        <v>4216</v>
      </c>
      <c r="B19" s="49" t="s">
        <v>4087</v>
      </c>
      <c r="C19" s="32">
        <v>0</v>
      </c>
      <c r="D19" s="1025"/>
      <c r="F19" s="3" t="s">
        <v>4217</v>
      </c>
      <c r="G19" s="6" t="s">
        <v>4218</v>
      </c>
      <c r="H19" s="4" t="s">
        <v>4219</v>
      </c>
    </row>
    <row r="20" spans="1:8">
      <c r="A20" s="50" t="s">
        <v>4220</v>
      </c>
      <c r="B20" s="49" t="s">
        <v>4001</v>
      </c>
      <c r="C20" s="32">
        <v>0</v>
      </c>
      <c r="D20" s="1025"/>
      <c r="F20" s="3" t="s">
        <v>4221</v>
      </c>
      <c r="G20" s="6" t="s">
        <v>4222</v>
      </c>
      <c r="H20" s="4" t="s">
        <v>4223</v>
      </c>
    </row>
    <row r="21" spans="1:8">
      <c r="A21" s="50" t="s">
        <v>4224</v>
      </c>
      <c r="B21" s="49" t="s">
        <v>4225</v>
      </c>
      <c r="C21" s="32">
        <v>8</v>
      </c>
      <c r="D21" s="1025"/>
      <c r="F21" s="3" t="s">
        <v>3678</v>
      </c>
      <c r="G21" s="6" t="s">
        <v>4226</v>
      </c>
      <c r="H21" s="5" t="s">
        <v>4192</v>
      </c>
    </row>
    <row r="22" spans="1:8">
      <c r="A22" s="6" t="s">
        <v>4227</v>
      </c>
      <c r="B22" s="49" t="s">
        <v>4205</v>
      </c>
      <c r="C22" s="32">
        <v>8</v>
      </c>
      <c r="D22" s="1025" t="s">
        <v>4228</v>
      </c>
      <c r="F22" s="3" t="s">
        <v>4228</v>
      </c>
      <c r="G22" s="6" t="s">
        <v>4229</v>
      </c>
      <c r="H22" s="6" t="s">
        <v>4230</v>
      </c>
    </row>
    <row r="23" spans="1:8">
      <c r="A23" s="50" t="s">
        <v>4231</v>
      </c>
      <c r="B23" s="49" t="s">
        <v>4232</v>
      </c>
      <c r="C23" s="32">
        <v>9</v>
      </c>
      <c r="D23" s="1025"/>
      <c r="F23" s="3" t="s">
        <v>83</v>
      </c>
      <c r="G23" s="6" t="s">
        <v>4233</v>
      </c>
      <c r="H23" s="4" t="s">
        <v>4195</v>
      </c>
    </row>
    <row r="24" spans="1:8">
      <c r="A24" s="50" t="s">
        <v>4234</v>
      </c>
      <c r="B24" s="49" t="s">
        <v>4047</v>
      </c>
      <c r="C24" s="32">
        <v>9</v>
      </c>
      <c r="D24" s="1025" t="s">
        <v>4235</v>
      </c>
      <c r="F24" s="3" t="s">
        <v>3855</v>
      </c>
      <c r="G24" s="6" t="s">
        <v>4236</v>
      </c>
      <c r="H24" s="4" t="s">
        <v>4237</v>
      </c>
    </row>
    <row r="25" spans="1:8">
      <c r="A25" s="50" t="s">
        <v>4238</v>
      </c>
      <c r="B25" s="49" t="s">
        <v>4239</v>
      </c>
      <c r="C25" s="32">
        <v>9</v>
      </c>
      <c r="D25" s="1025"/>
      <c r="F25" s="3" t="s">
        <v>4240</v>
      </c>
      <c r="G25" s="6" t="s">
        <v>4241</v>
      </c>
      <c r="H25" s="4" t="s">
        <v>4242</v>
      </c>
    </row>
    <row r="26" spans="1:8">
      <c r="A26" s="50" t="s">
        <v>4243</v>
      </c>
      <c r="B26" s="49" t="s">
        <v>3641</v>
      </c>
      <c r="C26" s="32">
        <v>9</v>
      </c>
      <c r="D26" s="1025"/>
      <c r="F26" s="3" t="s">
        <v>4244</v>
      </c>
      <c r="G26" s="6" t="s">
        <v>4245</v>
      </c>
      <c r="H26" s="4" t="s">
        <v>4246</v>
      </c>
    </row>
    <row r="27" spans="1:8">
      <c r="A27" s="50" t="s">
        <v>4247</v>
      </c>
      <c r="B27" s="49" t="s">
        <v>4248</v>
      </c>
      <c r="C27" s="32">
        <v>9</v>
      </c>
      <c r="D27" s="1025"/>
      <c r="F27" s="3" t="s">
        <v>4249</v>
      </c>
      <c r="G27" s="6" t="s">
        <v>4250</v>
      </c>
      <c r="H27" s="4" t="s">
        <v>4251</v>
      </c>
    </row>
    <row r="28" spans="1:8">
      <c r="A28" s="50" t="s">
        <v>4252</v>
      </c>
      <c r="B28" s="49" t="s">
        <v>4253</v>
      </c>
      <c r="C28" s="32">
        <v>9</v>
      </c>
      <c r="D28" s="1025"/>
      <c r="F28" s="3" t="s">
        <v>4254</v>
      </c>
      <c r="G28" s="6" t="s">
        <v>4255</v>
      </c>
      <c r="H28" s="4" t="s">
        <v>4256</v>
      </c>
    </row>
    <row r="29" spans="1:8">
      <c r="A29" s="50" t="s">
        <v>4257</v>
      </c>
      <c r="B29" s="49" t="s">
        <v>4258</v>
      </c>
      <c r="C29" s="32">
        <v>9</v>
      </c>
      <c r="D29" s="1025"/>
      <c r="F29" s="3" t="s">
        <v>4180</v>
      </c>
      <c r="G29" s="6" t="s">
        <v>4259</v>
      </c>
      <c r="H29" s="4"/>
    </row>
    <row r="30" spans="1:8">
      <c r="A30" s="50" t="s">
        <v>4260</v>
      </c>
      <c r="B30" s="49" t="s">
        <v>4261</v>
      </c>
      <c r="C30" s="32">
        <v>4</v>
      </c>
      <c r="D30" s="1025" t="s">
        <v>4217</v>
      </c>
      <c r="F30" s="3" t="s">
        <v>4262</v>
      </c>
      <c r="G30" s="6" t="s">
        <v>4263</v>
      </c>
      <c r="H30" s="5" t="s">
        <v>4264</v>
      </c>
    </row>
    <row r="31" spans="1:8">
      <c r="A31" s="4" t="s">
        <v>4265</v>
      </c>
      <c r="B31" s="49" t="s">
        <v>4266</v>
      </c>
      <c r="C31" s="32">
        <v>5</v>
      </c>
      <c r="D31" s="1025" t="s">
        <v>4217</v>
      </c>
      <c r="F31" s="3" t="s">
        <v>4172</v>
      </c>
      <c r="G31" s="6" t="s">
        <v>4267</v>
      </c>
      <c r="H31" s="4" t="s">
        <v>4268</v>
      </c>
    </row>
    <row r="32" spans="1:8">
      <c r="A32" s="50" t="s">
        <v>4191</v>
      </c>
      <c r="B32" s="49" t="s">
        <v>4269</v>
      </c>
      <c r="C32" s="32">
        <v>6</v>
      </c>
      <c r="D32" s="1025" t="s">
        <v>4217</v>
      </c>
      <c r="F32" s="3" t="s">
        <v>4176</v>
      </c>
      <c r="G32" s="6" t="s">
        <v>4270</v>
      </c>
      <c r="H32" s="4" t="s">
        <v>4271</v>
      </c>
    </row>
    <row r="33" spans="1:8">
      <c r="A33" s="4" t="s">
        <v>4194</v>
      </c>
      <c r="B33" s="49" t="s">
        <v>4272</v>
      </c>
      <c r="C33" s="32">
        <v>7</v>
      </c>
      <c r="D33" s="1025" t="s">
        <v>4217</v>
      </c>
      <c r="F33" s="3" t="s">
        <v>4180</v>
      </c>
      <c r="G33" s="6" t="s">
        <v>4273</v>
      </c>
      <c r="H33" s="4" t="s">
        <v>4274</v>
      </c>
    </row>
    <row r="34" spans="1:8">
      <c r="A34" s="50" t="s">
        <v>4275</v>
      </c>
      <c r="B34" s="49" t="s">
        <v>4276</v>
      </c>
      <c r="C34" s="89">
        <v>7</v>
      </c>
      <c r="D34" s="51"/>
    </row>
    <row r="35" spans="1:8">
      <c r="A35" s="50" t="s">
        <v>4277</v>
      </c>
      <c r="B35" s="49" t="s">
        <v>4278</v>
      </c>
      <c r="C35" s="89">
        <v>1</v>
      </c>
      <c r="D35" s="1025"/>
    </row>
    <row r="36" spans="1:8">
      <c r="A36" s="50" t="s">
        <v>4279</v>
      </c>
      <c r="B36" s="49" t="s">
        <v>4280</v>
      </c>
      <c r="C36" s="89">
        <v>0</v>
      </c>
      <c r="D36" s="1025"/>
    </row>
    <row r="37" spans="1:8">
      <c r="A37" s="50" t="s">
        <v>4281</v>
      </c>
      <c r="B37" s="49" t="s">
        <v>4154</v>
      </c>
      <c r="C37" s="89">
        <v>0</v>
      </c>
      <c r="D37" s="1025"/>
    </row>
    <row r="38" spans="1:8">
      <c r="A38" s="50" t="s">
        <v>4282</v>
      </c>
      <c r="B38" s="49" t="s">
        <v>3898</v>
      </c>
      <c r="C38" s="89">
        <v>0</v>
      </c>
      <c r="D38" s="1025"/>
    </row>
    <row r="39" spans="1:8">
      <c r="A39" s="50" t="s">
        <v>4283</v>
      </c>
      <c r="B39" s="49" t="s">
        <v>4284</v>
      </c>
      <c r="C39" s="89">
        <v>1</v>
      </c>
      <c r="D39" s="1025"/>
    </row>
    <row r="40" spans="1:8">
      <c r="A40" s="50" t="s">
        <v>4285</v>
      </c>
      <c r="B40" s="49" t="s">
        <v>4286</v>
      </c>
      <c r="C40" s="89">
        <v>1</v>
      </c>
      <c r="D40" s="1025"/>
    </row>
    <row r="41" spans="1:8">
      <c r="A41" s="50" t="s">
        <v>4287</v>
      </c>
      <c r="B41" s="49" t="s">
        <v>4024</v>
      </c>
      <c r="C41" s="89">
        <v>0</v>
      </c>
      <c r="D41" s="1025"/>
    </row>
    <row r="42" spans="1:8">
      <c r="A42" s="50" t="s">
        <v>4288</v>
      </c>
      <c r="B42" s="49" t="s">
        <v>4289</v>
      </c>
      <c r="C42" s="89">
        <v>9</v>
      </c>
      <c r="D42" s="1025"/>
    </row>
    <row r="43" spans="1:8">
      <c r="A43" s="50" t="s">
        <v>4290</v>
      </c>
      <c r="B43" s="49" t="s">
        <v>4291</v>
      </c>
      <c r="C43" s="89">
        <v>9</v>
      </c>
      <c r="D43" s="1025"/>
    </row>
    <row r="44" spans="1:8">
      <c r="A44" s="50" t="s">
        <v>4292</v>
      </c>
      <c r="B44" s="49" t="s">
        <v>4293</v>
      </c>
      <c r="C44" s="89">
        <v>9</v>
      </c>
      <c r="D44" s="1025"/>
    </row>
    <row r="45" spans="1:8">
      <c r="A45" s="50" t="s">
        <v>4294</v>
      </c>
      <c r="B45" s="49" t="s">
        <v>4028</v>
      </c>
      <c r="C45" s="89">
        <v>0</v>
      </c>
      <c r="D45" s="1025"/>
    </row>
    <row r="46" spans="1:8">
      <c r="A46" s="50" t="s">
        <v>4295</v>
      </c>
      <c r="B46" s="49" t="s">
        <v>3678</v>
      </c>
      <c r="C46" s="89">
        <v>0</v>
      </c>
      <c r="D46" s="1025"/>
    </row>
    <row r="47" spans="1:8">
      <c r="A47" s="50" t="s">
        <v>4296</v>
      </c>
      <c r="B47" s="49" t="s">
        <v>4297</v>
      </c>
      <c r="C47" s="89">
        <v>9</v>
      </c>
      <c r="D47" s="1025"/>
    </row>
    <row r="48" spans="1:8">
      <c r="A48" s="50" t="s">
        <v>4298</v>
      </c>
      <c r="B48" s="49" t="s">
        <v>4299</v>
      </c>
      <c r="C48" s="89">
        <v>9</v>
      </c>
      <c r="D48" s="1025"/>
    </row>
    <row r="49" spans="1:4">
      <c r="A49" s="50" t="s">
        <v>4300</v>
      </c>
      <c r="B49" s="49" t="s">
        <v>3749</v>
      </c>
      <c r="C49" s="89">
        <v>9</v>
      </c>
      <c r="D49" s="1025"/>
    </row>
    <row r="50" spans="1:4">
      <c r="A50" s="50" t="s">
        <v>4301</v>
      </c>
      <c r="B50" s="49" t="s">
        <v>3794</v>
      </c>
      <c r="C50" s="89">
        <v>0</v>
      </c>
      <c r="D50" s="1025"/>
    </row>
    <row r="51" spans="1:4">
      <c r="A51" s="50" t="s">
        <v>4302</v>
      </c>
      <c r="B51" s="49" t="s">
        <v>4303</v>
      </c>
      <c r="C51" s="89">
        <v>0</v>
      </c>
      <c r="D51" s="1025"/>
    </row>
    <row r="52" spans="1:4">
      <c r="A52" s="50" t="s">
        <v>4304</v>
      </c>
      <c r="B52" s="49" t="s">
        <v>3613</v>
      </c>
      <c r="C52" s="89">
        <v>9</v>
      </c>
      <c r="D52" s="1025"/>
    </row>
    <row r="53" spans="1:4">
      <c r="A53" s="50" t="s">
        <v>4305</v>
      </c>
      <c r="B53" s="49" t="s">
        <v>3862</v>
      </c>
      <c r="C53" s="89">
        <v>9</v>
      </c>
      <c r="D53" s="1025"/>
    </row>
    <row r="54" spans="1:4">
      <c r="A54" s="50" t="s">
        <v>4306</v>
      </c>
      <c r="B54" s="49" t="s">
        <v>3875</v>
      </c>
      <c r="C54" s="89">
        <v>0</v>
      </c>
      <c r="D54" s="1025"/>
    </row>
    <row r="55" spans="1:4">
      <c r="A55" s="50" t="s">
        <v>4307</v>
      </c>
      <c r="B55" s="49" t="s">
        <v>4308</v>
      </c>
      <c r="C55" s="89">
        <v>0</v>
      </c>
      <c r="D55" s="1025"/>
    </row>
    <row r="56" spans="1:4">
      <c r="A56" s="50" t="s">
        <v>4309</v>
      </c>
      <c r="B56" s="49" t="s">
        <v>4310</v>
      </c>
      <c r="C56" s="89">
        <v>9</v>
      </c>
      <c r="D56" s="1025"/>
    </row>
    <row r="57" spans="1:4">
      <c r="A57" s="50" t="s">
        <v>4311</v>
      </c>
      <c r="B57" s="49" t="s">
        <v>3954</v>
      </c>
      <c r="C57" s="89">
        <v>0</v>
      </c>
      <c r="D57" s="1025"/>
    </row>
    <row r="58" spans="1:4">
      <c r="A58" s="50" t="s">
        <v>4312</v>
      </c>
      <c r="B58" s="49" t="s">
        <v>4313</v>
      </c>
      <c r="C58" s="89">
        <v>9</v>
      </c>
      <c r="D58" s="1025"/>
    </row>
    <row r="59" spans="1:4">
      <c r="A59" s="50" t="s">
        <v>4314</v>
      </c>
      <c r="B59" s="49" t="s">
        <v>4315</v>
      </c>
      <c r="C59" s="89">
        <v>0</v>
      </c>
      <c r="D59" s="1025"/>
    </row>
    <row r="60" spans="1:4">
      <c r="A60" s="50" t="s">
        <v>4316</v>
      </c>
      <c r="B60" s="49" t="s">
        <v>4317</v>
      </c>
      <c r="C60" s="89">
        <v>9</v>
      </c>
      <c r="D60" s="1025"/>
    </row>
    <row r="61" spans="1:4">
      <c r="A61" s="50" t="s">
        <v>4318</v>
      </c>
      <c r="B61" s="49" t="s">
        <v>4319</v>
      </c>
      <c r="C61" s="89">
        <v>0</v>
      </c>
      <c r="D61" s="1025"/>
    </row>
    <row r="62" spans="1:4">
      <c r="A62" s="50" t="s">
        <v>4320</v>
      </c>
      <c r="B62" s="49" t="s">
        <v>4321</v>
      </c>
      <c r="C62" s="89">
        <v>9</v>
      </c>
      <c r="D62" s="1025"/>
    </row>
    <row r="63" spans="1:4">
      <c r="A63" s="50" t="s">
        <v>4322</v>
      </c>
      <c r="B63" s="49" t="s">
        <v>4323</v>
      </c>
      <c r="C63" s="89">
        <v>0</v>
      </c>
      <c r="D63" s="1025"/>
    </row>
    <row r="64" spans="1:4">
      <c r="A64" s="50" t="s">
        <v>4324</v>
      </c>
      <c r="B64" s="49" t="s">
        <v>4325</v>
      </c>
      <c r="C64" s="89">
        <v>0</v>
      </c>
      <c r="D64" s="1025"/>
    </row>
    <row r="65" spans="1:7">
      <c r="A65" s="50" t="s">
        <v>4326</v>
      </c>
      <c r="B65" s="49" t="s">
        <v>4327</v>
      </c>
      <c r="C65" s="89">
        <v>9</v>
      </c>
      <c r="D65" s="1025"/>
      <c r="F65" s="382"/>
    </row>
    <row r="66" spans="1:7">
      <c r="A66" s="50" t="s">
        <v>4328</v>
      </c>
      <c r="B66" s="49" t="s">
        <v>3985</v>
      </c>
      <c r="C66" s="89">
        <v>9</v>
      </c>
      <c r="D66" s="1025"/>
      <c r="F66" s="382"/>
    </row>
    <row r="67" spans="1:7">
      <c r="A67" s="50" t="s">
        <v>4329</v>
      </c>
      <c r="B67" s="49" t="s">
        <v>4330</v>
      </c>
      <c r="C67" s="89">
        <v>9</v>
      </c>
      <c r="D67" s="1025"/>
      <c r="F67" s="382"/>
    </row>
    <row r="68" spans="1:7">
      <c r="A68" s="50" t="s">
        <v>4331</v>
      </c>
      <c r="B68" s="49" t="s">
        <v>4332</v>
      </c>
      <c r="C68" s="89">
        <v>0</v>
      </c>
      <c r="D68" s="1025"/>
      <c r="F68" s="382"/>
    </row>
    <row r="69" spans="1:7">
      <c r="A69" s="50" t="s">
        <v>4333</v>
      </c>
      <c r="B69" s="49" t="s">
        <v>4334</v>
      </c>
      <c r="C69" s="89">
        <v>0</v>
      </c>
      <c r="D69" s="1025"/>
      <c r="F69" s="382"/>
    </row>
    <row r="70" spans="1:7">
      <c r="A70" s="50" t="s">
        <v>4335</v>
      </c>
      <c r="B70" s="49" t="s">
        <v>4336</v>
      </c>
      <c r="C70" s="89">
        <v>0</v>
      </c>
      <c r="D70" s="1025"/>
      <c r="F70" s="382"/>
    </row>
    <row r="71" spans="1:7">
      <c r="A71" s="50" t="s">
        <v>4337</v>
      </c>
      <c r="B71" s="49" t="s">
        <v>4336</v>
      </c>
      <c r="C71" s="89">
        <v>3</v>
      </c>
      <c r="D71" s="1025"/>
      <c r="F71" s="382">
        <v>44375</v>
      </c>
      <c r="G71" s="16" t="s">
        <v>4338</v>
      </c>
    </row>
    <row r="72" spans="1:7">
      <c r="A72" s="50" t="s">
        <v>4339</v>
      </c>
      <c r="B72" s="49" t="s">
        <v>3769</v>
      </c>
      <c r="C72" s="89">
        <v>9</v>
      </c>
      <c r="D72" s="1025"/>
      <c r="F72" s="382"/>
    </row>
    <row r="73" spans="1:7">
      <c r="A73" s="50" t="s">
        <v>4340</v>
      </c>
      <c r="B73" s="49" t="s">
        <v>4341</v>
      </c>
      <c r="C73" s="89">
        <v>9</v>
      </c>
      <c r="D73" s="1025"/>
      <c r="F73" s="382"/>
    </row>
    <row r="74" spans="1:7">
      <c r="A74" s="50" t="s">
        <v>4342</v>
      </c>
      <c r="B74" s="49" t="s">
        <v>4343</v>
      </c>
      <c r="C74" s="89">
        <v>7</v>
      </c>
      <c r="D74" s="1025"/>
      <c r="F74" s="382"/>
    </row>
    <row r="75" spans="1:7">
      <c r="A75" s="50" t="s">
        <v>4344</v>
      </c>
      <c r="B75" s="49" t="s">
        <v>4345</v>
      </c>
      <c r="C75" s="89">
        <v>0</v>
      </c>
      <c r="D75" s="1025"/>
      <c r="F75" s="382"/>
    </row>
    <row r="76" spans="1:7">
      <c r="A76" s="50" t="s">
        <v>4346</v>
      </c>
      <c r="B76" s="49" t="s">
        <v>3564</v>
      </c>
      <c r="C76" s="89">
        <v>8</v>
      </c>
      <c r="D76" s="1025" t="s">
        <v>4240</v>
      </c>
      <c r="F76" s="382"/>
    </row>
    <row r="77" spans="1:7">
      <c r="A77" s="50" t="s">
        <v>4346</v>
      </c>
      <c r="B77" s="49" t="s">
        <v>3564</v>
      </c>
      <c r="C77" s="89">
        <v>8</v>
      </c>
      <c r="D77" s="1025" t="s">
        <v>3855</v>
      </c>
      <c r="F77" s="382"/>
    </row>
    <row r="78" spans="1:7">
      <c r="A78" s="15" t="s">
        <v>4347</v>
      </c>
      <c r="B78" s="52" t="s">
        <v>4348</v>
      </c>
      <c r="C78" s="89">
        <v>1</v>
      </c>
      <c r="D78" s="1025"/>
      <c r="F78" s="382"/>
    </row>
    <row r="79" spans="1:7">
      <c r="A79" s="50" t="s">
        <v>71</v>
      </c>
      <c r="B79" s="49" t="s">
        <v>4349</v>
      </c>
      <c r="C79" s="89">
        <v>1</v>
      </c>
      <c r="D79" s="1025"/>
      <c r="F79" s="382"/>
    </row>
    <row r="80" spans="1:7">
      <c r="A80" s="50" t="s">
        <v>4350</v>
      </c>
      <c r="B80" s="49" t="s">
        <v>3833</v>
      </c>
      <c r="C80" s="89">
        <v>1</v>
      </c>
      <c r="D80" s="1025"/>
      <c r="F80" s="382"/>
    </row>
    <row r="81" spans="1:7">
      <c r="A81" s="268" t="s">
        <v>4351</v>
      </c>
      <c r="B81" s="269" t="s">
        <v>4124</v>
      </c>
      <c r="C81" s="270">
        <v>1</v>
      </c>
      <c r="D81" s="1025"/>
      <c r="F81" s="382" t="s">
        <v>4352</v>
      </c>
      <c r="G81" s="16" t="s">
        <v>4353</v>
      </c>
    </row>
    <row r="82" spans="1:7">
      <c r="A82" s="50" t="s">
        <v>4354</v>
      </c>
      <c r="B82" s="49" t="s">
        <v>4355</v>
      </c>
      <c r="C82" s="89">
        <v>0</v>
      </c>
      <c r="D82" s="1025"/>
      <c r="F82" s="382"/>
    </row>
    <row r="83" spans="1:7">
      <c r="A83" s="50" t="s">
        <v>4356</v>
      </c>
      <c r="B83" s="49" t="s">
        <v>3905</v>
      </c>
      <c r="C83" s="89">
        <v>0</v>
      </c>
      <c r="D83" s="1025"/>
      <c r="F83" s="382"/>
    </row>
    <row r="84" spans="1:7">
      <c r="A84" s="50" t="s">
        <v>4357</v>
      </c>
      <c r="B84" s="49" t="s">
        <v>3948</v>
      </c>
      <c r="C84" s="89">
        <v>9</v>
      </c>
      <c r="D84" s="1025"/>
      <c r="F84" s="382"/>
    </row>
    <row r="85" spans="1:7">
      <c r="A85" s="50" t="s">
        <v>4358</v>
      </c>
      <c r="B85" s="49" t="s">
        <v>4359</v>
      </c>
      <c r="C85" s="89">
        <v>9</v>
      </c>
      <c r="D85" s="1025"/>
      <c r="F85" s="382"/>
    </row>
    <row r="86" spans="1:7">
      <c r="A86" s="50" t="s">
        <v>4360</v>
      </c>
      <c r="B86" s="49" t="s">
        <v>4001</v>
      </c>
      <c r="C86" s="89">
        <v>2</v>
      </c>
      <c r="D86" s="1025"/>
      <c r="F86" s="382">
        <v>44375</v>
      </c>
      <c r="G86" s="16" t="s">
        <v>4338</v>
      </c>
    </row>
    <row r="87" spans="1:7">
      <c r="A87" s="48" t="s">
        <v>85</v>
      </c>
    </row>
  </sheetData>
  <mergeCells count="1">
    <mergeCell ref="F2:H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B205E-FED3-4640-A14D-C86050F5A360}">
  <sheetPr codeName="Leht12">
    <tabColor rgb="FFC00000"/>
  </sheetPr>
  <dimension ref="A1:F14"/>
  <sheetViews>
    <sheetView topLeftCell="A2" workbookViewId="0">
      <selection activeCell="F12" sqref="F12"/>
    </sheetView>
  </sheetViews>
  <sheetFormatPr defaultColWidth="9.140625" defaultRowHeight="12.75"/>
  <cols>
    <col min="1" max="1" width="27.140625" style="16" customWidth="1"/>
    <col min="2" max="2" width="16.28515625" style="16" customWidth="1"/>
    <col min="3" max="3" width="13.5703125" style="213" bestFit="1" customWidth="1"/>
    <col min="4" max="4" width="32" style="16" customWidth="1"/>
    <col min="5" max="5" width="20.85546875" style="16" bestFit="1" customWidth="1"/>
    <col min="6" max="16384" width="9.140625" style="16"/>
  </cols>
  <sheetData>
    <row r="1" spans="1:6" ht="13.5" thickBot="1">
      <c r="A1" s="227"/>
      <c r="B1" s="227"/>
      <c r="C1" s="227"/>
      <c r="D1" s="228"/>
    </row>
    <row r="2" spans="1:6" ht="13.5" thickBot="1">
      <c r="A2" s="240" t="s">
        <v>4361</v>
      </c>
      <c r="B2" s="240" t="s">
        <v>29</v>
      </c>
      <c r="C2" s="240" t="s">
        <v>4362</v>
      </c>
      <c r="D2" s="241" t="s">
        <v>4363</v>
      </c>
    </row>
    <row r="3" spans="1:6">
      <c r="A3" s="236" t="s">
        <v>4364</v>
      </c>
      <c r="B3" s="237" t="s">
        <v>4365</v>
      </c>
      <c r="C3" s="238" t="s">
        <v>4366</v>
      </c>
      <c r="D3" s="239" t="s">
        <v>4367</v>
      </c>
    </row>
    <row r="4" spans="1:6">
      <c r="A4" s="229" t="s">
        <v>4368</v>
      </c>
      <c r="B4" s="89" t="s">
        <v>4369</v>
      </c>
      <c r="C4" s="52" t="s">
        <v>4369</v>
      </c>
      <c r="D4" s="231" t="s">
        <v>4370</v>
      </c>
    </row>
    <row r="5" spans="1:6">
      <c r="A5" s="229" t="s">
        <v>4371</v>
      </c>
      <c r="B5" s="89" t="s">
        <v>4372</v>
      </c>
      <c r="C5" s="52" t="s">
        <v>4373</v>
      </c>
      <c r="D5" s="230" t="s">
        <v>4374</v>
      </c>
    </row>
    <row r="6" spans="1:6">
      <c r="A6" s="229" t="s">
        <v>4375</v>
      </c>
      <c r="B6" s="1025" t="s">
        <v>4376</v>
      </c>
      <c r="C6" s="30" t="s">
        <v>4321</v>
      </c>
      <c r="D6" s="230" t="s">
        <v>4377</v>
      </c>
      <c r="F6" s="124"/>
    </row>
    <row r="7" spans="1:6">
      <c r="A7" s="229" t="s">
        <v>73</v>
      </c>
      <c r="B7" s="1025" t="s">
        <v>159</v>
      </c>
      <c r="C7" s="30" t="s">
        <v>3832</v>
      </c>
      <c r="D7" s="230" t="s">
        <v>4378</v>
      </c>
    </row>
    <row r="8" spans="1:6">
      <c r="A8" s="229" t="s">
        <v>4379</v>
      </c>
      <c r="B8" s="1025" t="s">
        <v>4001</v>
      </c>
      <c r="C8" s="30" t="s">
        <v>4380</v>
      </c>
      <c r="D8" s="230" t="s">
        <v>4381</v>
      </c>
    </row>
    <row r="9" spans="1:6">
      <c r="A9" s="229" t="s">
        <v>4382</v>
      </c>
      <c r="B9" s="1025" t="s">
        <v>4383</v>
      </c>
      <c r="C9" s="30" t="s">
        <v>4383</v>
      </c>
      <c r="D9" s="231" t="s">
        <v>4384</v>
      </c>
    </row>
    <row r="10" spans="1:6" ht="13.5" thickBot="1">
      <c r="A10" s="232" t="s">
        <v>940</v>
      </c>
      <c r="B10" s="233" t="s">
        <v>3708</v>
      </c>
      <c r="C10" s="234" t="s">
        <v>4385</v>
      </c>
      <c r="D10" s="235" t="s">
        <v>4386</v>
      </c>
    </row>
    <row r="12" spans="1:6">
      <c r="A12" s="15" t="s">
        <v>4387</v>
      </c>
      <c r="B12" s="89" t="s">
        <v>4388</v>
      </c>
    </row>
    <row r="13" spans="1:6">
      <c r="A13" s="15" t="s">
        <v>4389</v>
      </c>
      <c r="B13" s="1025" t="s">
        <v>4390</v>
      </c>
    </row>
    <row r="14" spans="1:6">
      <c r="B14" s="48" t="s">
        <v>85</v>
      </c>
      <c r="C14" s="214"/>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F73A5-3370-47EB-A2DC-752B928D4F24}">
  <sheetPr codeName="Leht15"/>
  <dimension ref="A1:W1766"/>
  <sheetViews>
    <sheetView zoomScale="85" zoomScaleNormal="85" workbookViewId="0">
      <pane ySplit="3" topLeftCell="M612" activePane="bottomLeft" state="frozen"/>
      <selection pane="bottomLeft" activeCell="N613" sqref="N613"/>
      <selection activeCell="P56" sqref="P56"/>
    </sheetView>
  </sheetViews>
  <sheetFormatPr defaultRowHeight="15"/>
  <cols>
    <col min="1" max="1" width="7.42578125" bestFit="1" customWidth="1"/>
    <col min="2" max="2" width="18.7109375" customWidth="1"/>
    <col min="3" max="3" width="8.42578125" bestFit="1" customWidth="1"/>
    <col min="4" max="4" width="17.5703125" customWidth="1"/>
    <col min="5" max="5" width="8.85546875" style="1" bestFit="1" customWidth="1"/>
    <col min="6" max="6" width="31" customWidth="1"/>
    <col min="7" max="7" width="8.28515625" style="87" customWidth="1"/>
    <col min="8" max="8" width="25.7109375" customWidth="1"/>
    <col min="9" max="9" width="11.7109375" customWidth="1"/>
    <col min="10" max="10" width="19.140625" customWidth="1"/>
    <col min="11" max="11" width="24.5703125" customWidth="1"/>
    <col min="12" max="12" width="24.85546875" customWidth="1"/>
    <col min="13" max="13" width="17" customWidth="1"/>
    <col min="14" max="14" width="52.5703125" customWidth="1"/>
    <col min="15" max="15" width="18" customWidth="1"/>
    <col min="16" max="16" width="22.140625" customWidth="1"/>
    <col min="17" max="17" width="15.140625" customWidth="1"/>
    <col min="18" max="18" width="15.42578125" customWidth="1"/>
    <col min="19" max="20" width="19.140625" customWidth="1"/>
    <col min="22" max="22" width="16" customWidth="1"/>
    <col min="23" max="23" width="15.7109375" customWidth="1"/>
  </cols>
  <sheetData>
    <row r="1" spans="1:23" ht="29.25" thickBot="1">
      <c r="A1" s="1240" t="s">
        <v>4391</v>
      </c>
      <c r="B1" s="1240"/>
      <c r="C1" s="1240"/>
      <c r="D1" s="1240"/>
      <c r="E1" s="1240"/>
      <c r="F1" s="1240"/>
      <c r="G1" s="1240"/>
      <c r="H1" s="1240"/>
      <c r="I1" s="1240"/>
      <c r="J1" s="1240"/>
      <c r="M1" t="s">
        <v>4392</v>
      </c>
      <c r="N1" t="s">
        <v>4393</v>
      </c>
      <c r="R1" s="1030"/>
      <c r="S1" s="1030"/>
      <c r="T1" s="1030"/>
    </row>
    <row r="2" spans="1:23" ht="28.5">
      <c r="A2" s="1241"/>
      <c r="B2" s="1241"/>
      <c r="C2" s="1241"/>
      <c r="D2" s="1241"/>
      <c r="E2" s="1241"/>
      <c r="F2" s="1241"/>
      <c r="G2" s="1241"/>
      <c r="H2" s="1241"/>
      <c r="I2" s="1241"/>
      <c r="J2" s="1241"/>
      <c r="O2" s="1242" t="s">
        <v>4394</v>
      </c>
      <c r="P2" s="1243"/>
      <c r="Q2" s="1244"/>
      <c r="R2" s="1030"/>
      <c r="S2" s="1030"/>
      <c r="T2" s="1030"/>
    </row>
    <row r="3" spans="1:23" s="1" customFormat="1" ht="25.5">
      <c r="A3" s="66" t="s">
        <v>4395</v>
      </c>
      <c r="B3" s="66" t="s">
        <v>4396</v>
      </c>
      <c r="C3" s="67" t="s">
        <v>4397</v>
      </c>
      <c r="D3" s="67" t="s">
        <v>4398</v>
      </c>
      <c r="E3" s="68" t="s">
        <v>4399</v>
      </c>
      <c r="F3" s="68" t="s">
        <v>4400</v>
      </c>
      <c r="G3" s="69" t="s">
        <v>4401</v>
      </c>
      <c r="H3" s="70" t="s">
        <v>4402</v>
      </c>
      <c r="I3" s="71" t="s">
        <v>4403</v>
      </c>
      <c r="J3" s="71" t="s">
        <v>4404</v>
      </c>
      <c r="K3" s="72" t="s">
        <v>4405</v>
      </c>
      <c r="L3" s="72" t="s">
        <v>4406</v>
      </c>
      <c r="M3" s="73" t="s">
        <v>160</v>
      </c>
      <c r="N3" s="73" t="s">
        <v>4407</v>
      </c>
      <c r="O3" s="74" t="s">
        <v>4408</v>
      </c>
      <c r="P3" s="75" t="s">
        <v>4409</v>
      </c>
      <c r="Q3" s="76" t="s">
        <v>4410</v>
      </c>
      <c r="R3" s="77" t="s">
        <v>4411</v>
      </c>
      <c r="S3" s="77" t="s">
        <v>4412</v>
      </c>
      <c r="T3" s="77" t="s">
        <v>4413</v>
      </c>
      <c r="U3" s="78" t="s">
        <v>4414</v>
      </c>
      <c r="V3" s="78" t="s">
        <v>4415</v>
      </c>
      <c r="W3" s="78" t="s">
        <v>4416</v>
      </c>
    </row>
    <row r="4" spans="1:23">
      <c r="A4" s="79" t="s">
        <v>3763</v>
      </c>
      <c r="B4" s="79" t="s">
        <v>4417</v>
      </c>
      <c r="C4" s="80" t="s">
        <v>4418</v>
      </c>
      <c r="D4" s="81" t="s">
        <v>4419</v>
      </c>
      <c r="E4" s="82" t="s">
        <v>4420</v>
      </c>
      <c r="F4" s="83" t="s">
        <v>3783</v>
      </c>
      <c r="G4" s="84" t="s">
        <v>3870</v>
      </c>
      <c r="H4" s="85" t="s">
        <v>4421</v>
      </c>
      <c r="I4" s="86" t="s">
        <v>4422</v>
      </c>
      <c r="J4" s="8" t="s">
        <v>4423</v>
      </c>
      <c r="K4" s="86" t="s">
        <v>4424</v>
      </c>
      <c r="L4" s="8" t="s">
        <v>4425</v>
      </c>
      <c r="M4" s="65" t="str">
        <f t="shared" ref="M4:M67" si="0">A4&amp;"-"&amp;R4</f>
        <v>AR-BD-APLT-EW</v>
      </c>
      <c r="N4" s="65" t="s">
        <v>4426</v>
      </c>
      <c r="O4" s="8"/>
      <c r="P4" s="8"/>
      <c r="Q4" s="8"/>
      <c r="R4" s="8" t="str">
        <f t="shared" ref="R4:R67" si="1">C4&amp; "-" &amp;E4 &amp; IF(G4&lt;&gt;"","-" &amp;G4,"-00")</f>
        <v>BD-APLT-EW</v>
      </c>
      <c r="S4" s="8" t="str">
        <f t="shared" ref="S4:S67" si="2">C4&amp; "-" &amp;E4 &amp; IF(G4&lt;&gt;"","-" &amp;G4,"")</f>
        <v>BD-APLT-EW</v>
      </c>
      <c r="T4" s="8" t="str">
        <f>VLOOKUP(S4,'[1]Asset Classifications'!$M$12:$M$1690,1,FALSE)</f>
        <v>BD-APLT-EW</v>
      </c>
      <c r="U4" s="8"/>
      <c r="V4" s="8" t="s">
        <v>4427</v>
      </c>
      <c r="W4" s="8"/>
    </row>
    <row r="5" spans="1:23">
      <c r="A5" s="79" t="s">
        <v>3763</v>
      </c>
      <c r="B5" s="79" t="s">
        <v>4417</v>
      </c>
      <c r="C5" s="80" t="s">
        <v>4418</v>
      </c>
      <c r="D5" s="81" t="s">
        <v>4419</v>
      </c>
      <c r="E5" s="82" t="s">
        <v>4420</v>
      </c>
      <c r="F5" s="83" t="s">
        <v>3783</v>
      </c>
      <c r="G5" s="84" t="s">
        <v>4428</v>
      </c>
      <c r="H5" s="85" t="s">
        <v>4429</v>
      </c>
      <c r="I5" s="86" t="s">
        <v>4422</v>
      </c>
      <c r="J5" s="8" t="s">
        <v>4423</v>
      </c>
      <c r="K5" s="86" t="s">
        <v>4424</v>
      </c>
      <c r="L5" s="8" t="s">
        <v>4425</v>
      </c>
      <c r="M5" s="65" t="str">
        <f t="shared" si="0"/>
        <v>AR-BD-APLT-YD</v>
      </c>
      <c r="N5" s="65" t="s">
        <v>4430</v>
      </c>
      <c r="O5" s="8"/>
      <c r="P5" s="8"/>
      <c r="Q5" s="8"/>
      <c r="R5" s="8" t="str">
        <f t="shared" si="1"/>
        <v>BD-APLT-YD</v>
      </c>
      <c r="S5" s="8" t="str">
        <f t="shared" si="2"/>
        <v>BD-APLT-YD</v>
      </c>
      <c r="T5" s="8" t="str">
        <f>VLOOKUP(S5,'[1]Asset Classifications'!$M$12:$M$1690,1,FALSE)</f>
        <v>BD-APLT-YD</v>
      </c>
      <c r="U5" s="8"/>
      <c r="V5" s="8" t="s">
        <v>4427</v>
      </c>
      <c r="W5" s="8"/>
    </row>
    <row r="6" spans="1:23">
      <c r="A6" s="79" t="s">
        <v>3763</v>
      </c>
      <c r="B6" s="79" t="s">
        <v>4417</v>
      </c>
      <c r="C6" s="80" t="s">
        <v>4418</v>
      </c>
      <c r="D6" s="81" t="s">
        <v>4419</v>
      </c>
      <c r="E6" s="82" t="s">
        <v>4431</v>
      </c>
      <c r="F6" s="83" t="s">
        <v>3784</v>
      </c>
      <c r="G6" s="84"/>
      <c r="H6" s="85"/>
      <c r="I6" s="86" t="s">
        <v>4422</v>
      </c>
      <c r="J6" s="8" t="s">
        <v>4423</v>
      </c>
      <c r="K6" s="86" t="s">
        <v>4424</v>
      </c>
      <c r="L6" s="8" t="s">
        <v>4425</v>
      </c>
      <c r="M6" s="65" t="str">
        <f t="shared" si="0"/>
        <v>AR-BD-ARMP-00</v>
      </c>
      <c r="N6" s="65" t="s">
        <v>3784</v>
      </c>
      <c r="O6" s="8"/>
      <c r="P6" s="8"/>
      <c r="Q6" s="8"/>
      <c r="R6" s="8" t="str">
        <f t="shared" si="1"/>
        <v>BD-ARMP-00</v>
      </c>
      <c r="S6" s="8" t="str">
        <f t="shared" si="2"/>
        <v>BD-ARMP</v>
      </c>
      <c r="T6" s="8" t="str">
        <f>VLOOKUP(S6,'[1]Asset Classifications'!$M$12:$M$1690,1,FALSE)</f>
        <v>BD-ARMP</v>
      </c>
      <c r="U6" s="8"/>
      <c r="V6" s="8"/>
      <c r="W6" s="8"/>
    </row>
    <row r="7" spans="1:23">
      <c r="A7" s="79" t="s">
        <v>3763</v>
      </c>
      <c r="B7" s="79" t="s">
        <v>4417</v>
      </c>
      <c r="C7" s="80" t="s">
        <v>4418</v>
      </c>
      <c r="D7" s="81" t="s">
        <v>4419</v>
      </c>
      <c r="E7" s="82" t="s">
        <v>4432</v>
      </c>
      <c r="F7" s="83" t="s">
        <v>4433</v>
      </c>
      <c r="G7" s="84"/>
      <c r="H7" s="85"/>
      <c r="I7" s="86" t="s">
        <v>4422</v>
      </c>
      <c r="J7" s="8" t="s">
        <v>4423</v>
      </c>
      <c r="K7" s="86" t="s">
        <v>4424</v>
      </c>
      <c r="L7" s="8" t="s">
        <v>4425</v>
      </c>
      <c r="M7" s="65" t="str">
        <f t="shared" si="0"/>
        <v>AR-BD-BKES-00</v>
      </c>
      <c r="N7" s="65" t="s">
        <v>4433</v>
      </c>
      <c r="O7" s="8"/>
      <c r="P7" s="8"/>
      <c r="Q7" s="8"/>
      <c r="R7" s="8" t="str">
        <f t="shared" si="1"/>
        <v>BD-BKES-00</v>
      </c>
      <c r="S7" s="8" t="str">
        <f t="shared" si="2"/>
        <v>BD-BKES</v>
      </c>
      <c r="T7" s="8" t="str">
        <f>VLOOKUP(S7,'[1]Asset Classifications'!$M$12:$M$1690,1,FALSE)</f>
        <v>BD-BKES</v>
      </c>
      <c r="U7" s="8"/>
      <c r="V7" s="8"/>
      <c r="W7" s="8"/>
    </row>
    <row r="8" spans="1:23">
      <c r="A8" s="79" t="s">
        <v>3763</v>
      </c>
      <c r="B8" s="79" t="s">
        <v>4417</v>
      </c>
      <c r="C8" s="80" t="s">
        <v>4418</v>
      </c>
      <c r="D8" s="81" t="s">
        <v>4419</v>
      </c>
      <c r="E8" s="82" t="s">
        <v>4434</v>
      </c>
      <c r="F8" s="83" t="s">
        <v>3785</v>
      </c>
      <c r="G8" s="84" t="s">
        <v>4435</v>
      </c>
      <c r="H8" s="85" t="s">
        <v>4436</v>
      </c>
      <c r="I8" s="86" t="s">
        <v>4422</v>
      </c>
      <c r="J8" s="8" t="s">
        <v>4423</v>
      </c>
      <c r="K8" s="86" t="s">
        <v>4424</v>
      </c>
      <c r="L8" s="8" t="s">
        <v>4425</v>
      </c>
      <c r="M8" s="65" t="str">
        <f t="shared" si="0"/>
        <v>AR-BD-BLDG-AM</v>
      </c>
      <c r="N8" s="65" t="s">
        <v>4437</v>
      </c>
      <c r="O8" s="8"/>
      <c r="P8" s="8"/>
      <c r="Q8" s="8"/>
      <c r="R8" s="8" t="str">
        <f t="shared" si="1"/>
        <v>BD-BLDG-AM</v>
      </c>
      <c r="S8" s="8" t="str">
        <f t="shared" si="2"/>
        <v>BD-BLDG-AM</v>
      </c>
      <c r="T8" s="8" t="str">
        <f>VLOOKUP(S8,'[1]Asset Classifications'!$M$12:$M$1690,1,FALSE)</f>
        <v>BD-BLDG-AM</v>
      </c>
      <c r="U8" s="8"/>
      <c r="V8" s="8"/>
      <c r="W8" s="8"/>
    </row>
    <row r="9" spans="1:23">
      <c r="A9" s="79" t="s">
        <v>3763</v>
      </c>
      <c r="B9" s="79" t="s">
        <v>4417</v>
      </c>
      <c r="C9" s="80" t="s">
        <v>4418</v>
      </c>
      <c r="D9" s="81" t="s">
        <v>4419</v>
      </c>
      <c r="E9" s="82" t="s">
        <v>4434</v>
      </c>
      <c r="F9" s="83" t="s">
        <v>3785</v>
      </c>
      <c r="G9" s="84" t="s">
        <v>4001</v>
      </c>
      <c r="H9" s="85" t="s">
        <v>4438</v>
      </c>
      <c r="I9" s="86" t="s">
        <v>4422</v>
      </c>
      <c r="J9" s="8" t="s">
        <v>4423</v>
      </c>
      <c r="K9" s="86" t="s">
        <v>4424</v>
      </c>
      <c r="L9" s="8" t="s">
        <v>4425</v>
      </c>
      <c r="M9" s="65" t="str">
        <f t="shared" si="0"/>
        <v>AR-BD-BLDG-CO</v>
      </c>
      <c r="N9" s="65" t="s">
        <v>4439</v>
      </c>
      <c r="O9" s="8"/>
      <c r="P9" s="8"/>
      <c r="Q9" s="8"/>
      <c r="R9" s="8" t="str">
        <f t="shared" si="1"/>
        <v>BD-BLDG-CO</v>
      </c>
      <c r="S9" s="8" t="str">
        <f t="shared" si="2"/>
        <v>BD-BLDG-CO</v>
      </c>
      <c r="T9" s="8" t="str">
        <f>VLOOKUP(S9,'[1]Asset Classifications'!$M$12:$M$1690,1,FALSE)</f>
        <v>BD-BLDG-CO</v>
      </c>
      <c r="U9" s="8"/>
      <c r="V9" s="8"/>
      <c r="W9" s="8"/>
    </row>
    <row r="10" spans="1:23">
      <c r="A10" s="79" t="s">
        <v>3763</v>
      </c>
      <c r="B10" s="79" t="s">
        <v>4417</v>
      </c>
      <c r="C10" s="80" t="s">
        <v>4418</v>
      </c>
      <c r="D10" s="81" t="s">
        <v>4419</v>
      </c>
      <c r="E10" s="82" t="s">
        <v>4434</v>
      </c>
      <c r="F10" s="83" t="s">
        <v>3785</v>
      </c>
      <c r="G10" s="84" t="s">
        <v>4440</v>
      </c>
      <c r="H10" s="85" t="s">
        <v>4441</v>
      </c>
      <c r="I10" s="86" t="s">
        <v>4422</v>
      </c>
      <c r="J10" s="8" t="s">
        <v>4423</v>
      </c>
      <c r="K10" s="86" t="s">
        <v>4424</v>
      </c>
      <c r="L10" s="8" t="s">
        <v>4425</v>
      </c>
      <c r="M10" s="65" t="str">
        <f t="shared" si="0"/>
        <v>AR-BD-BLDG-DP</v>
      </c>
      <c r="N10" s="65" t="s">
        <v>4442</v>
      </c>
      <c r="O10" s="8"/>
      <c r="P10" s="8"/>
      <c r="Q10" s="8"/>
      <c r="R10" s="8" t="str">
        <f t="shared" si="1"/>
        <v>BD-BLDG-DP</v>
      </c>
      <c r="S10" s="8" t="str">
        <f t="shared" si="2"/>
        <v>BD-BLDG-DP</v>
      </c>
      <c r="T10" s="8" t="str">
        <f>VLOOKUP(S10,'[1]Asset Classifications'!$M$12:$M$1690,1,FALSE)</f>
        <v>BD-BLDG-DP</v>
      </c>
      <c r="U10" s="8" t="s">
        <v>4443</v>
      </c>
      <c r="V10" s="8"/>
      <c r="W10" s="8"/>
    </row>
    <row r="11" spans="1:23">
      <c r="A11" s="79" t="s">
        <v>3763</v>
      </c>
      <c r="B11" s="79" t="s">
        <v>4417</v>
      </c>
      <c r="C11" s="80" t="s">
        <v>4418</v>
      </c>
      <c r="D11" s="81" t="s">
        <v>4419</v>
      </c>
      <c r="E11" s="82" t="s">
        <v>4434</v>
      </c>
      <c r="F11" s="83" t="s">
        <v>3785</v>
      </c>
      <c r="G11" s="84" t="s">
        <v>4280</v>
      </c>
      <c r="H11" s="85" t="s">
        <v>4444</v>
      </c>
      <c r="I11" s="86" t="s">
        <v>4422</v>
      </c>
      <c r="J11" s="8" t="s">
        <v>4423</v>
      </c>
      <c r="K11" s="86" t="s">
        <v>4424</v>
      </c>
      <c r="L11" s="8" t="s">
        <v>4425</v>
      </c>
      <c r="M11" s="65" t="str">
        <f t="shared" si="0"/>
        <v>AR-BD-BLDG-FD</v>
      </c>
      <c r="N11" s="65" t="s">
        <v>4445</v>
      </c>
      <c r="O11" s="8"/>
      <c r="P11" s="8"/>
      <c r="Q11" s="8"/>
      <c r="R11" s="8" t="str">
        <f t="shared" si="1"/>
        <v>BD-BLDG-FD</v>
      </c>
      <c r="S11" s="8" t="str">
        <f t="shared" si="2"/>
        <v>BD-BLDG-FD</v>
      </c>
      <c r="T11" s="8" t="str">
        <f>VLOOKUP(S11,'[1]Asset Classifications'!$M$12:$M$1690,1,FALSE)</f>
        <v>BD-BLDG-FD</v>
      </c>
      <c r="U11" s="8"/>
      <c r="V11" s="8"/>
      <c r="W11" s="8"/>
    </row>
    <row r="12" spans="1:23">
      <c r="A12" s="79" t="s">
        <v>3763</v>
      </c>
      <c r="B12" s="79" t="s">
        <v>4417</v>
      </c>
      <c r="C12" s="80" t="s">
        <v>4418</v>
      </c>
      <c r="D12" s="81" t="s">
        <v>4419</v>
      </c>
      <c r="E12" s="82" t="s">
        <v>4434</v>
      </c>
      <c r="F12" s="83" t="s">
        <v>3785</v>
      </c>
      <c r="G12" s="84" t="s">
        <v>4446</v>
      </c>
      <c r="H12" s="85" t="s">
        <v>4447</v>
      </c>
      <c r="I12" s="86" t="s">
        <v>4422</v>
      </c>
      <c r="J12" s="8" t="s">
        <v>4423</v>
      </c>
      <c r="K12" s="86" t="s">
        <v>4424</v>
      </c>
      <c r="L12" s="8" t="s">
        <v>4425</v>
      </c>
      <c r="M12" s="65" t="str">
        <f t="shared" si="0"/>
        <v>AR-BD-BLDG-GA</v>
      </c>
      <c r="N12" s="65" t="s">
        <v>4448</v>
      </c>
      <c r="O12" s="8"/>
      <c r="P12" s="8"/>
      <c r="Q12" s="8"/>
      <c r="R12" s="8" t="str">
        <f t="shared" si="1"/>
        <v>BD-BLDG-GA</v>
      </c>
      <c r="S12" s="8" t="str">
        <f t="shared" si="2"/>
        <v>BD-BLDG-GA</v>
      </c>
      <c r="T12" s="8" t="str">
        <f>VLOOKUP(S12,'[1]Asset Classifications'!$M$12:$M$1690,1,FALSE)</f>
        <v>BD-BLDG-GA</v>
      </c>
      <c r="U12" s="8"/>
      <c r="V12" s="8"/>
      <c r="W12" s="8"/>
    </row>
    <row r="13" spans="1:23">
      <c r="A13" s="79" t="s">
        <v>3763</v>
      </c>
      <c r="B13" s="79" t="s">
        <v>4417</v>
      </c>
      <c r="C13" s="80" t="s">
        <v>4418</v>
      </c>
      <c r="D13" s="81" t="s">
        <v>4419</v>
      </c>
      <c r="E13" s="82" t="s">
        <v>4434</v>
      </c>
      <c r="F13" s="83" t="s">
        <v>3785</v>
      </c>
      <c r="G13" s="84" t="s">
        <v>3649</v>
      </c>
      <c r="H13" s="85" t="s">
        <v>4449</v>
      </c>
      <c r="I13" s="86" t="s">
        <v>4422</v>
      </c>
      <c r="J13" s="8" t="s">
        <v>4423</v>
      </c>
      <c r="K13" s="86" t="s">
        <v>4424</v>
      </c>
      <c r="L13" s="8" t="s">
        <v>4425</v>
      </c>
      <c r="M13" s="65" t="str">
        <f t="shared" si="0"/>
        <v>AR-BD-BLDG-LA</v>
      </c>
      <c r="N13" s="65" t="s">
        <v>4450</v>
      </c>
      <c r="O13" s="8"/>
      <c r="P13" s="8"/>
      <c r="Q13" s="8"/>
      <c r="R13" s="8" t="str">
        <f t="shared" si="1"/>
        <v>BD-BLDG-LA</v>
      </c>
      <c r="S13" s="8" t="str">
        <f t="shared" si="2"/>
        <v>BD-BLDG-LA</v>
      </c>
      <c r="T13" s="8" t="str">
        <f>VLOOKUP(S13,'[1]Asset Classifications'!$M$12:$M$1690,1,FALSE)</f>
        <v>BD-BLDG-LA</v>
      </c>
      <c r="U13" s="8"/>
      <c r="V13" s="8"/>
      <c r="W13" s="8"/>
    </row>
    <row r="14" spans="1:23">
      <c r="A14" s="79" t="s">
        <v>3763</v>
      </c>
      <c r="B14" s="79" t="s">
        <v>4417</v>
      </c>
      <c r="C14" s="80" t="s">
        <v>4418</v>
      </c>
      <c r="D14" s="81" t="s">
        <v>4419</v>
      </c>
      <c r="E14" s="82" t="s">
        <v>4434</v>
      </c>
      <c r="F14" s="83" t="s">
        <v>3785</v>
      </c>
      <c r="G14" s="84" t="s">
        <v>4313</v>
      </c>
      <c r="H14" s="85" t="s">
        <v>4451</v>
      </c>
      <c r="I14" s="86" t="s">
        <v>4422</v>
      </c>
      <c r="J14" s="8" t="s">
        <v>4423</v>
      </c>
      <c r="K14" s="86" t="s">
        <v>4424</v>
      </c>
      <c r="L14" s="8" t="s">
        <v>4425</v>
      </c>
      <c r="M14" s="65" t="str">
        <f t="shared" si="0"/>
        <v>AR-BD-BLDG-OF</v>
      </c>
      <c r="N14" s="65" t="s">
        <v>4452</v>
      </c>
      <c r="O14" s="8"/>
      <c r="P14" s="8"/>
      <c r="Q14" s="8"/>
      <c r="R14" s="8" t="str">
        <f t="shared" si="1"/>
        <v>BD-BLDG-OF</v>
      </c>
      <c r="S14" s="8" t="str">
        <f t="shared" si="2"/>
        <v>BD-BLDG-OF</v>
      </c>
      <c r="T14" s="8" t="str">
        <f>VLOOKUP(S14,'[1]Asset Classifications'!$M$12:$M$1690,1,FALSE)</f>
        <v>BD-BLDG-OF</v>
      </c>
      <c r="U14" s="8"/>
      <c r="V14" s="8"/>
      <c r="W14" s="8"/>
    </row>
    <row r="15" spans="1:23">
      <c r="A15" s="79" t="s">
        <v>3763</v>
      </c>
      <c r="B15" s="79" t="s">
        <v>4417</v>
      </c>
      <c r="C15" s="80" t="s">
        <v>4418</v>
      </c>
      <c r="D15" s="81" t="s">
        <v>4419</v>
      </c>
      <c r="E15" s="82" t="s">
        <v>4434</v>
      </c>
      <c r="F15" s="83" t="s">
        <v>3785</v>
      </c>
      <c r="G15" s="84" t="s">
        <v>4383</v>
      </c>
      <c r="H15" s="85" t="s">
        <v>4453</v>
      </c>
      <c r="I15" s="86" t="s">
        <v>4422</v>
      </c>
      <c r="J15" s="8" t="s">
        <v>4423</v>
      </c>
      <c r="K15" s="86" t="s">
        <v>4424</v>
      </c>
      <c r="L15" s="8" t="s">
        <v>4425</v>
      </c>
      <c r="M15" s="65" t="str">
        <f t="shared" si="0"/>
        <v>AR-BD-BLDG-OP</v>
      </c>
      <c r="N15" s="65" t="s">
        <v>4454</v>
      </c>
      <c r="O15" s="8"/>
      <c r="P15" s="8"/>
      <c r="Q15" s="8"/>
      <c r="R15" s="8" t="str">
        <f t="shared" si="1"/>
        <v>BD-BLDG-OP</v>
      </c>
      <c r="S15" s="8" t="str">
        <f t="shared" si="2"/>
        <v>BD-BLDG-OP</v>
      </c>
      <c r="T15" s="8" t="str">
        <f>VLOOKUP(S15,'[1]Asset Classifications'!$M$12:$M$1690,1,FALSE)</f>
        <v>BD-BLDG-OP</v>
      </c>
      <c r="U15" s="8"/>
      <c r="V15" s="8"/>
      <c r="W15" s="8"/>
    </row>
    <row r="16" spans="1:23">
      <c r="A16" s="79" t="s">
        <v>3763</v>
      </c>
      <c r="B16" s="79" t="s">
        <v>4417</v>
      </c>
      <c r="C16" s="80" t="s">
        <v>4418</v>
      </c>
      <c r="D16" s="81" t="s">
        <v>4419</v>
      </c>
      <c r="E16" s="82" t="s">
        <v>4434</v>
      </c>
      <c r="F16" s="83" t="s">
        <v>3785</v>
      </c>
      <c r="G16" s="84" t="s">
        <v>4332</v>
      </c>
      <c r="H16" s="85" t="s">
        <v>4455</v>
      </c>
      <c r="I16" s="86" t="s">
        <v>4422</v>
      </c>
      <c r="J16" s="8" t="s">
        <v>4423</v>
      </c>
      <c r="K16" s="86" t="s">
        <v>4424</v>
      </c>
      <c r="L16" s="8" t="s">
        <v>4425</v>
      </c>
      <c r="M16" s="65" t="str">
        <f t="shared" si="0"/>
        <v>AR-BD-BLDG-RE</v>
      </c>
      <c r="N16" s="65" t="s">
        <v>4456</v>
      </c>
      <c r="O16" s="8"/>
      <c r="P16" s="8"/>
      <c r="Q16" s="8"/>
      <c r="R16" s="8" t="str">
        <f t="shared" si="1"/>
        <v>BD-BLDG-RE</v>
      </c>
      <c r="S16" s="8" t="str">
        <f t="shared" si="2"/>
        <v>BD-BLDG-RE</v>
      </c>
      <c r="T16" s="8" t="str">
        <f>VLOOKUP(S16,'[1]Asset Classifications'!$M$12:$M$1690,1,FALSE)</f>
        <v>BD-BLDG-RE</v>
      </c>
      <c r="U16" s="8"/>
      <c r="V16" s="8"/>
      <c r="W16" s="8"/>
    </row>
    <row r="17" spans="1:23">
      <c r="A17" s="79" t="s">
        <v>3763</v>
      </c>
      <c r="B17" s="79" t="s">
        <v>4417</v>
      </c>
      <c r="C17" s="80" t="s">
        <v>4418</v>
      </c>
      <c r="D17" s="81" t="s">
        <v>4419</v>
      </c>
      <c r="E17" s="82" t="s">
        <v>4434</v>
      </c>
      <c r="F17" s="83" t="s">
        <v>3785</v>
      </c>
      <c r="G17" s="84" t="s">
        <v>3866</v>
      </c>
      <c r="H17" s="85" t="s">
        <v>4457</v>
      </c>
      <c r="I17" s="86" t="s">
        <v>4422</v>
      </c>
      <c r="J17" s="8" t="s">
        <v>4423</v>
      </c>
      <c r="K17" s="86" t="s">
        <v>4424</v>
      </c>
      <c r="L17" s="8" t="s">
        <v>4425</v>
      </c>
      <c r="M17" s="65" t="str">
        <f t="shared" si="0"/>
        <v>AR-BD-BLDG-RS</v>
      </c>
      <c r="N17" s="65" t="s">
        <v>4458</v>
      </c>
      <c r="O17" s="8"/>
      <c r="P17" s="8"/>
      <c r="Q17" s="8"/>
      <c r="R17" s="8" t="str">
        <f t="shared" si="1"/>
        <v>BD-BLDG-RS</v>
      </c>
      <c r="S17" s="8" t="str">
        <f t="shared" si="2"/>
        <v>BD-BLDG-RS</v>
      </c>
      <c r="T17" s="8" t="str">
        <f>VLOOKUP(S17,'[1]Asset Classifications'!$M$12:$M$1690,1,FALSE)</f>
        <v>BD-BLDG-RS</v>
      </c>
      <c r="U17" s="8"/>
      <c r="V17" s="8"/>
      <c r="W17" s="8"/>
    </row>
    <row r="18" spans="1:23">
      <c r="A18" s="79" t="s">
        <v>3763</v>
      </c>
      <c r="B18" s="79" t="s">
        <v>4417</v>
      </c>
      <c r="C18" s="80" t="s">
        <v>4418</v>
      </c>
      <c r="D18" s="81" t="s">
        <v>4419</v>
      </c>
      <c r="E18" s="82" t="s">
        <v>4434</v>
      </c>
      <c r="F18" s="83" t="s">
        <v>3785</v>
      </c>
      <c r="G18" s="84" t="s">
        <v>3562</v>
      </c>
      <c r="H18" s="85" t="s">
        <v>4459</v>
      </c>
      <c r="I18" s="86" t="s">
        <v>4422</v>
      </c>
      <c r="J18" s="8" t="s">
        <v>4423</v>
      </c>
      <c r="K18" s="86" t="s">
        <v>4424</v>
      </c>
      <c r="L18" s="8" t="s">
        <v>4425</v>
      </c>
      <c r="M18" s="65" t="str">
        <f t="shared" si="0"/>
        <v>AR-BD-BLDG-SB</v>
      </c>
      <c r="N18" s="65" t="s">
        <v>4460</v>
      </c>
      <c r="O18" s="8"/>
      <c r="P18" s="8"/>
      <c r="Q18" s="8"/>
      <c r="R18" s="8" t="str">
        <f t="shared" si="1"/>
        <v>BD-BLDG-SB</v>
      </c>
      <c r="S18" s="8" t="str">
        <f t="shared" si="2"/>
        <v>BD-BLDG-SB</v>
      </c>
      <c r="T18" s="8" t="str">
        <f>VLOOKUP(S18,'[1]Asset Classifications'!$M$12:$M$1690,1,FALSE)</f>
        <v>BD-BLDG-SB</v>
      </c>
      <c r="U18" s="8"/>
      <c r="V18" s="8"/>
      <c r="W18" s="8"/>
    </row>
    <row r="19" spans="1:23">
      <c r="A19" s="79" t="s">
        <v>3763</v>
      </c>
      <c r="B19" s="79" t="s">
        <v>4417</v>
      </c>
      <c r="C19" s="80" t="s">
        <v>4418</v>
      </c>
      <c r="D19" s="81" t="s">
        <v>4419</v>
      </c>
      <c r="E19" s="82" t="s">
        <v>4434</v>
      </c>
      <c r="F19" s="83" t="s">
        <v>3785</v>
      </c>
      <c r="G19" s="84" t="s">
        <v>4151</v>
      </c>
      <c r="H19" s="85" t="s">
        <v>4461</v>
      </c>
      <c r="I19" s="86" t="s">
        <v>4422</v>
      </c>
      <c r="J19" s="8" t="s">
        <v>4423</v>
      </c>
      <c r="K19" s="86" t="s">
        <v>4424</v>
      </c>
      <c r="L19" s="8" t="s">
        <v>4425</v>
      </c>
      <c r="M19" s="65" t="str">
        <f t="shared" si="0"/>
        <v>AR-BD-BLDG-SD</v>
      </c>
      <c r="N19" s="65" t="s">
        <v>4462</v>
      </c>
      <c r="O19" s="8"/>
      <c r="P19" s="8"/>
      <c r="Q19" s="8"/>
      <c r="R19" s="8" t="str">
        <f t="shared" si="1"/>
        <v>BD-BLDG-SD</v>
      </c>
      <c r="S19" s="8" t="str">
        <f t="shared" si="2"/>
        <v>BD-BLDG-SD</v>
      </c>
      <c r="T19" s="8" t="str">
        <f>VLOOKUP(S19,'[1]Asset Classifications'!$M$12:$M$1690,1,FALSE)</f>
        <v>BD-BLDG-SD</v>
      </c>
      <c r="U19" s="8"/>
      <c r="V19" s="8"/>
      <c r="W19" s="8"/>
    </row>
    <row r="20" spans="1:23">
      <c r="A20" s="79" t="s">
        <v>3763</v>
      </c>
      <c r="B20" s="79" t="s">
        <v>4417</v>
      </c>
      <c r="C20" s="80" t="s">
        <v>4418</v>
      </c>
      <c r="D20" s="81" t="s">
        <v>4419</v>
      </c>
      <c r="E20" s="82" t="s">
        <v>4434</v>
      </c>
      <c r="F20" s="83" t="s">
        <v>3785</v>
      </c>
      <c r="G20" s="84" t="s">
        <v>4341</v>
      </c>
      <c r="H20" s="85" t="s">
        <v>4463</v>
      </c>
      <c r="I20" s="86" t="s">
        <v>4422</v>
      </c>
      <c r="J20" s="8" t="s">
        <v>4423</v>
      </c>
      <c r="K20" s="86" t="s">
        <v>4424</v>
      </c>
      <c r="L20" s="8" t="s">
        <v>4425</v>
      </c>
      <c r="M20" s="65" t="str">
        <f t="shared" si="0"/>
        <v>AR-BD-BLDG-SH</v>
      </c>
      <c r="N20" s="65" t="s">
        <v>4464</v>
      </c>
      <c r="O20" s="8"/>
      <c r="P20" s="8"/>
      <c r="Q20" s="8"/>
      <c r="R20" s="8" t="str">
        <f t="shared" si="1"/>
        <v>BD-BLDG-SH</v>
      </c>
      <c r="S20" s="8" t="str">
        <f t="shared" si="2"/>
        <v>BD-BLDG-SH</v>
      </c>
      <c r="T20" s="8" t="str">
        <f>VLOOKUP(S20,'[1]Asset Classifications'!$M$12:$M$1690,1,FALSE)</f>
        <v>BD-BLDG-SH</v>
      </c>
      <c r="U20" s="8"/>
      <c r="V20" s="8"/>
      <c r="W20" s="8"/>
    </row>
    <row r="21" spans="1:23">
      <c r="A21" s="79" t="s">
        <v>3763</v>
      </c>
      <c r="B21" s="79" t="s">
        <v>4417</v>
      </c>
      <c r="C21" s="80" t="s">
        <v>4418</v>
      </c>
      <c r="D21" s="81" t="s">
        <v>4419</v>
      </c>
      <c r="E21" s="82" t="s">
        <v>4434</v>
      </c>
      <c r="F21" s="83" t="s">
        <v>3785</v>
      </c>
      <c r="G21" s="84" t="s">
        <v>4345</v>
      </c>
      <c r="H21" s="85" t="s">
        <v>4465</v>
      </c>
      <c r="I21" s="86" t="s">
        <v>4422</v>
      </c>
      <c r="J21" s="8" t="s">
        <v>4423</v>
      </c>
      <c r="K21" s="86" t="s">
        <v>4424</v>
      </c>
      <c r="L21" s="8" t="s">
        <v>4425</v>
      </c>
      <c r="M21" s="65" t="str">
        <f t="shared" si="0"/>
        <v>AR-BD-BLDG-SN</v>
      </c>
      <c r="N21" s="65" t="s">
        <v>227</v>
      </c>
      <c r="O21" s="8"/>
      <c r="P21" s="8"/>
      <c r="Q21" s="8"/>
      <c r="R21" s="8" t="str">
        <f t="shared" si="1"/>
        <v>BD-BLDG-SN</v>
      </c>
      <c r="S21" s="8" t="str">
        <f t="shared" si="2"/>
        <v>BD-BLDG-SN</v>
      </c>
      <c r="T21" s="8" t="str">
        <f>VLOOKUP(S21,'[1]Asset Classifications'!$M$12:$M$1690,1,FALSE)</f>
        <v>BD-BLDG-SN</v>
      </c>
      <c r="U21" s="8" t="s">
        <v>4443</v>
      </c>
      <c r="V21" s="8"/>
      <c r="W21" s="8"/>
    </row>
    <row r="22" spans="1:23">
      <c r="A22" s="79" t="s">
        <v>3763</v>
      </c>
      <c r="B22" s="79" t="s">
        <v>4417</v>
      </c>
      <c r="C22" s="80" t="s">
        <v>4418</v>
      </c>
      <c r="D22" s="81" t="s">
        <v>4419</v>
      </c>
      <c r="E22" s="82" t="s">
        <v>4434</v>
      </c>
      <c r="F22" s="83" t="s">
        <v>3785</v>
      </c>
      <c r="G22" s="84" t="s">
        <v>81</v>
      </c>
      <c r="H22" s="85" t="s">
        <v>4466</v>
      </c>
      <c r="I22" s="86" t="s">
        <v>4422</v>
      </c>
      <c r="J22" s="8" t="s">
        <v>4423</v>
      </c>
      <c r="K22" s="86" t="s">
        <v>4424</v>
      </c>
      <c r="L22" s="8" t="s">
        <v>4425</v>
      </c>
      <c r="M22" s="65" t="str">
        <f t="shared" si="0"/>
        <v>AR-BD-BLDG-SS</v>
      </c>
      <c r="N22" s="65" t="s">
        <v>4467</v>
      </c>
      <c r="O22" s="8"/>
      <c r="P22" s="8"/>
      <c r="Q22" s="8"/>
      <c r="R22" s="8" t="str">
        <f t="shared" si="1"/>
        <v>BD-BLDG-SS</v>
      </c>
      <c r="S22" s="8" t="str">
        <f t="shared" si="2"/>
        <v>BD-BLDG-SS</v>
      </c>
      <c r="T22" s="8" t="str">
        <f>VLOOKUP(S22,'[1]Asset Classifications'!$M$12:$M$1690,1,FALSE)</f>
        <v>BD-BLDG-SS</v>
      </c>
      <c r="U22" s="8"/>
      <c r="V22" s="8"/>
      <c r="W22" s="8"/>
    </row>
    <row r="23" spans="1:23">
      <c r="A23" s="79" t="s">
        <v>3763</v>
      </c>
      <c r="B23" s="79" t="s">
        <v>4417</v>
      </c>
      <c r="C23" s="80" t="s">
        <v>4418</v>
      </c>
      <c r="D23" s="81" t="s">
        <v>4419</v>
      </c>
      <c r="E23" s="82" t="s">
        <v>4434</v>
      </c>
      <c r="F23" s="83" t="s">
        <v>3785</v>
      </c>
      <c r="G23" s="84" t="s">
        <v>3801</v>
      </c>
      <c r="H23" s="85" t="s">
        <v>4468</v>
      </c>
      <c r="I23" s="86" t="s">
        <v>4422</v>
      </c>
      <c r="J23" s="8" t="s">
        <v>4423</v>
      </c>
      <c r="K23" s="86" t="s">
        <v>4424</v>
      </c>
      <c r="L23" s="8" t="s">
        <v>4425</v>
      </c>
      <c r="M23" s="65" t="str">
        <f t="shared" si="0"/>
        <v>AR-BD-BLDG-SV</v>
      </c>
      <c r="N23" s="65" t="s">
        <v>4469</v>
      </c>
      <c r="O23" s="8"/>
      <c r="P23" s="8"/>
      <c r="Q23" s="8"/>
      <c r="R23" s="8" t="str">
        <f t="shared" si="1"/>
        <v>BD-BLDG-SV</v>
      </c>
      <c r="S23" s="8" t="str">
        <f t="shared" si="2"/>
        <v>BD-BLDG-SV</v>
      </c>
      <c r="T23" s="8" t="str">
        <f>VLOOKUP(S23,'[1]Asset Classifications'!$M$12:$M$1690,1,FALSE)</f>
        <v>BD-BLDG-SV</v>
      </c>
      <c r="U23" s="8" t="s">
        <v>4443</v>
      </c>
      <c r="V23" s="8"/>
      <c r="W23" s="8"/>
    </row>
    <row r="24" spans="1:23">
      <c r="A24" s="79" t="s">
        <v>3763</v>
      </c>
      <c r="B24" s="79" t="s">
        <v>4417</v>
      </c>
      <c r="C24" s="80" t="s">
        <v>4418</v>
      </c>
      <c r="D24" s="81" t="s">
        <v>4419</v>
      </c>
      <c r="E24" s="82" t="s">
        <v>4434</v>
      </c>
      <c r="F24" s="83" t="s">
        <v>3785</v>
      </c>
      <c r="G24" s="84" t="s">
        <v>3905</v>
      </c>
      <c r="H24" s="85" t="s">
        <v>4470</v>
      </c>
      <c r="I24" s="86" t="s">
        <v>4422</v>
      </c>
      <c r="J24" s="8" t="s">
        <v>4423</v>
      </c>
      <c r="K24" s="86" t="s">
        <v>4424</v>
      </c>
      <c r="L24" s="8" t="s">
        <v>4425</v>
      </c>
      <c r="M24" s="65" t="str">
        <f t="shared" si="0"/>
        <v>AR-BD-BLDG-TR</v>
      </c>
      <c r="N24" s="65" t="s">
        <v>4471</v>
      </c>
      <c r="O24" s="8"/>
      <c r="P24" s="8"/>
      <c r="Q24" s="8"/>
      <c r="R24" s="8" t="str">
        <f t="shared" si="1"/>
        <v>BD-BLDG-TR</v>
      </c>
      <c r="S24" s="8" t="str">
        <f t="shared" si="2"/>
        <v>BD-BLDG-TR</v>
      </c>
      <c r="T24" s="8" t="str">
        <f>VLOOKUP(S24,'[1]Asset Classifications'!$M$12:$M$1690,1,FALSE)</f>
        <v>BD-BLDG-TR</v>
      </c>
      <c r="U24" s="8"/>
      <c r="V24" s="8"/>
      <c r="W24" s="8"/>
    </row>
    <row r="25" spans="1:23">
      <c r="A25" s="79" t="s">
        <v>3763</v>
      </c>
      <c r="B25" s="79" t="s">
        <v>4417</v>
      </c>
      <c r="C25" s="80" t="s">
        <v>4418</v>
      </c>
      <c r="D25" s="81" t="s">
        <v>4419</v>
      </c>
      <c r="E25" s="82" t="s">
        <v>4434</v>
      </c>
      <c r="F25" s="83" t="s">
        <v>3785</v>
      </c>
      <c r="G25" s="84" t="s">
        <v>3855</v>
      </c>
      <c r="H25" s="85" t="s">
        <v>4472</v>
      </c>
      <c r="I25" s="86" t="s">
        <v>4422</v>
      </c>
      <c r="J25" s="8" t="s">
        <v>4423</v>
      </c>
      <c r="K25" s="86" t="s">
        <v>4424</v>
      </c>
      <c r="L25" s="8" t="s">
        <v>4473</v>
      </c>
      <c r="M25" s="65" t="str">
        <f t="shared" si="0"/>
        <v>AR-BD-BLDG-TS</v>
      </c>
      <c r="N25" s="65" t="s">
        <v>4474</v>
      </c>
      <c r="O25" s="8"/>
      <c r="P25" s="8"/>
      <c r="Q25" s="8"/>
      <c r="R25" s="8" t="str">
        <f t="shared" si="1"/>
        <v>BD-BLDG-TS</v>
      </c>
      <c r="S25" s="8" t="str">
        <f t="shared" si="2"/>
        <v>BD-BLDG-TS</v>
      </c>
      <c r="T25" s="8" t="str">
        <f>VLOOKUP(S25,'[1]Asset Classifications'!$M$12:$M$1690,1,FALSE)</f>
        <v>BD-BLDG-TS</v>
      </c>
      <c r="U25" s="8"/>
      <c r="V25" s="8"/>
      <c r="W25" s="8"/>
    </row>
    <row r="26" spans="1:23">
      <c r="A26" s="79" t="s">
        <v>3763</v>
      </c>
      <c r="B26" s="79" t="s">
        <v>4417</v>
      </c>
      <c r="C26" s="80" t="s">
        <v>4418</v>
      </c>
      <c r="D26" s="81" t="s">
        <v>4419</v>
      </c>
      <c r="E26" s="82" t="s">
        <v>4434</v>
      </c>
      <c r="F26" s="83" t="s">
        <v>3785</v>
      </c>
      <c r="G26" s="84" t="s">
        <v>4475</v>
      </c>
      <c r="H26" s="85" t="s">
        <v>4476</v>
      </c>
      <c r="I26" s="86" t="s">
        <v>4422</v>
      </c>
      <c r="J26" s="8" t="s">
        <v>4423</v>
      </c>
      <c r="K26" s="86" t="s">
        <v>4424</v>
      </c>
      <c r="L26" s="8" t="s">
        <v>4425</v>
      </c>
      <c r="M26" s="65" t="str">
        <f t="shared" si="0"/>
        <v>AR-BD-BLDG-WA</v>
      </c>
      <c r="N26" s="65" t="s">
        <v>4477</v>
      </c>
      <c r="O26" s="8"/>
      <c r="P26" s="8"/>
      <c r="Q26" s="8"/>
      <c r="R26" s="8" t="str">
        <f t="shared" si="1"/>
        <v>BD-BLDG-WA</v>
      </c>
      <c r="S26" s="8" t="str">
        <f t="shared" si="2"/>
        <v>BD-BLDG-WA</v>
      </c>
      <c r="T26" s="8" t="str">
        <f>VLOOKUP(S26,'[1]Asset Classifications'!$M$12:$M$1690,1,FALSE)</f>
        <v>BD-BLDG-WA</v>
      </c>
      <c r="U26" s="8"/>
      <c r="V26" s="8"/>
      <c r="W26" s="8"/>
    </row>
    <row r="27" spans="1:23">
      <c r="A27" s="79" t="s">
        <v>3763</v>
      </c>
      <c r="B27" s="79" t="s">
        <v>4417</v>
      </c>
      <c r="C27" s="80" t="s">
        <v>4418</v>
      </c>
      <c r="D27" s="81" t="s">
        <v>4419</v>
      </c>
      <c r="E27" s="82" t="s">
        <v>4434</v>
      </c>
      <c r="F27" s="83" t="s">
        <v>3785</v>
      </c>
      <c r="G27" s="84" t="s">
        <v>4478</v>
      </c>
      <c r="H27" s="85" t="s">
        <v>4479</v>
      </c>
      <c r="I27" s="86" t="s">
        <v>4422</v>
      </c>
      <c r="J27" s="8" t="s">
        <v>4423</v>
      </c>
      <c r="K27" s="86" t="s">
        <v>4424</v>
      </c>
      <c r="L27" s="8" t="s">
        <v>4425</v>
      </c>
      <c r="M27" s="65" t="str">
        <f t="shared" si="0"/>
        <v>AR-BD-BLDG-WH</v>
      </c>
      <c r="N27" s="65" t="s">
        <v>4480</v>
      </c>
      <c r="O27" s="8"/>
      <c r="P27" s="8"/>
      <c r="Q27" s="8"/>
      <c r="R27" s="8" t="str">
        <f t="shared" si="1"/>
        <v>BD-BLDG-WH</v>
      </c>
      <c r="S27" s="8" t="str">
        <f t="shared" si="2"/>
        <v>BD-BLDG-WH</v>
      </c>
      <c r="T27" s="8" t="str">
        <f>VLOOKUP(S27,'[1]Asset Classifications'!$M$12:$M$1690,1,FALSE)</f>
        <v>BD-BLDG-WH</v>
      </c>
      <c r="U27" s="8"/>
      <c r="V27" s="8"/>
      <c r="W27" s="8"/>
    </row>
    <row r="28" spans="1:23">
      <c r="A28" s="79" t="s">
        <v>3763</v>
      </c>
      <c r="B28" s="79" t="s">
        <v>4417</v>
      </c>
      <c r="C28" s="80" t="s">
        <v>4418</v>
      </c>
      <c r="D28" s="81" t="s">
        <v>4419</v>
      </c>
      <c r="E28" s="82" t="s">
        <v>4434</v>
      </c>
      <c r="F28" s="83" t="s">
        <v>3785</v>
      </c>
      <c r="G28" s="84" t="s">
        <v>4481</v>
      </c>
      <c r="H28" s="85" t="s">
        <v>4482</v>
      </c>
      <c r="I28" s="86" t="s">
        <v>4422</v>
      </c>
      <c r="J28" s="8" t="s">
        <v>4423</v>
      </c>
      <c r="K28" s="86" t="s">
        <v>4424</v>
      </c>
      <c r="L28" s="8" t="s">
        <v>4425</v>
      </c>
      <c r="M28" s="65" t="str">
        <f t="shared" si="0"/>
        <v>AR-BD-BLDG-WO</v>
      </c>
      <c r="N28" s="65" t="s">
        <v>4483</v>
      </c>
      <c r="O28" s="8"/>
      <c r="P28" s="8"/>
      <c r="Q28" s="8"/>
      <c r="R28" s="8" t="str">
        <f t="shared" si="1"/>
        <v>BD-BLDG-WO</v>
      </c>
      <c r="S28" s="8" t="str">
        <f t="shared" si="2"/>
        <v>BD-BLDG-WO</v>
      </c>
      <c r="T28" s="8" t="str">
        <f>VLOOKUP(S28,'[1]Asset Classifications'!$M$12:$M$1690,1,FALSE)</f>
        <v>BD-BLDG-WO</v>
      </c>
      <c r="U28" s="8"/>
      <c r="V28" s="8"/>
      <c r="W28" s="8"/>
    </row>
    <row r="29" spans="1:23">
      <c r="A29" s="79" t="s">
        <v>3763</v>
      </c>
      <c r="B29" s="79" t="s">
        <v>4417</v>
      </c>
      <c r="C29" s="80" t="s">
        <v>4418</v>
      </c>
      <c r="D29" s="81" t="s">
        <v>4419</v>
      </c>
      <c r="E29" s="82" t="s">
        <v>4484</v>
      </c>
      <c r="F29" s="83" t="s">
        <v>4485</v>
      </c>
      <c r="G29" s="84"/>
      <c r="H29" s="85"/>
      <c r="I29" s="86" t="s">
        <v>4422</v>
      </c>
      <c r="J29" s="8" t="s">
        <v>4423</v>
      </c>
      <c r="K29" s="86" t="s">
        <v>4424</v>
      </c>
      <c r="L29" s="8" t="s">
        <v>4425</v>
      </c>
      <c r="M29" s="65" t="str">
        <f t="shared" si="0"/>
        <v>AR-BD-BLDP-00</v>
      </c>
      <c r="N29" s="65" t="s">
        <v>4486</v>
      </c>
      <c r="O29" s="8"/>
      <c r="P29" s="8"/>
      <c r="Q29" s="8"/>
      <c r="R29" s="8" t="str">
        <f t="shared" si="1"/>
        <v>BD-BLDP-00</v>
      </c>
      <c r="S29" s="8" t="str">
        <f t="shared" si="2"/>
        <v>BD-BLDP</v>
      </c>
      <c r="T29" s="8" t="str">
        <f>VLOOKUP(S29,'[1]Asset Classifications'!$M$12:$M$1690,1,FALSE)</f>
        <v>BD-BLDP</v>
      </c>
      <c r="U29" s="8"/>
      <c r="V29" s="8"/>
      <c r="W29" s="8"/>
    </row>
    <row r="30" spans="1:23">
      <c r="A30" s="79" t="s">
        <v>3763</v>
      </c>
      <c r="B30" s="79" t="s">
        <v>4417</v>
      </c>
      <c r="C30" s="80" t="s">
        <v>4418</v>
      </c>
      <c r="D30" s="81" t="s">
        <v>4419</v>
      </c>
      <c r="E30" s="82" t="s">
        <v>4487</v>
      </c>
      <c r="F30" s="83" t="s">
        <v>4488</v>
      </c>
      <c r="G30" s="84"/>
      <c r="H30" s="85"/>
      <c r="I30" s="86" t="s">
        <v>4422</v>
      </c>
      <c r="J30" s="8" t="s">
        <v>4423</v>
      </c>
      <c r="K30" s="86" t="s">
        <v>4424</v>
      </c>
      <c r="L30" s="8" t="s">
        <v>4425</v>
      </c>
      <c r="M30" s="65" t="str">
        <f t="shared" si="0"/>
        <v>AR-BD-BRMP-00</v>
      </c>
      <c r="N30" s="65" t="s">
        <v>4488</v>
      </c>
      <c r="O30" s="8"/>
      <c r="P30" s="8"/>
      <c r="Q30" s="8"/>
      <c r="R30" s="8" t="str">
        <f t="shared" si="1"/>
        <v>BD-BRMP-00</v>
      </c>
      <c r="S30" s="8" t="str">
        <f t="shared" si="2"/>
        <v>BD-BRMP</v>
      </c>
      <c r="T30" s="8" t="e">
        <f>VLOOKUP(S30,'[1]Asset Classifications'!$M$12:$M$1690,1,FALSE)</f>
        <v>#N/A</v>
      </c>
      <c r="U30" s="8"/>
      <c r="V30" s="8"/>
      <c r="W30" s="8"/>
    </row>
    <row r="31" spans="1:23">
      <c r="A31" s="79" t="s">
        <v>3763</v>
      </c>
      <c r="B31" s="79" t="s">
        <v>4417</v>
      </c>
      <c r="C31" s="80" t="s">
        <v>4418</v>
      </c>
      <c r="D31" s="81" t="s">
        <v>4419</v>
      </c>
      <c r="E31" s="82" t="s">
        <v>4489</v>
      </c>
      <c r="F31" s="83" t="s">
        <v>4490</v>
      </c>
      <c r="G31" s="84" t="s">
        <v>4491</v>
      </c>
      <c r="H31" s="85" t="s">
        <v>4492</v>
      </c>
      <c r="I31" s="86" t="s">
        <v>4422</v>
      </c>
      <c r="J31" s="8" t="s">
        <v>4423</v>
      </c>
      <c r="K31" s="86" t="s">
        <v>4424</v>
      </c>
      <c r="L31" s="8" t="s">
        <v>4425</v>
      </c>
      <c r="M31" s="65" t="str">
        <f t="shared" si="0"/>
        <v>AR-BD-CNPY-BI</v>
      </c>
      <c r="N31" s="65" t="s">
        <v>4493</v>
      </c>
      <c r="O31" s="8"/>
      <c r="P31" s="8"/>
      <c r="Q31" s="8"/>
      <c r="R31" s="8" t="str">
        <f t="shared" si="1"/>
        <v>BD-CNPY-BI</v>
      </c>
      <c r="S31" s="8" t="str">
        <f t="shared" si="2"/>
        <v>BD-CNPY-BI</v>
      </c>
      <c r="T31" s="8" t="str">
        <f>VLOOKUP(S31,'[1]Asset Classifications'!$M$12:$M$1690,1,FALSE)</f>
        <v>BD-CNPY-BI</v>
      </c>
      <c r="U31" s="8"/>
      <c r="V31" s="8" t="s">
        <v>4427</v>
      </c>
      <c r="W31" s="8"/>
    </row>
    <row r="32" spans="1:23">
      <c r="A32" s="79" t="s">
        <v>3763</v>
      </c>
      <c r="B32" s="79" t="s">
        <v>4417</v>
      </c>
      <c r="C32" s="80" t="s">
        <v>4418</v>
      </c>
      <c r="D32" s="81" t="s">
        <v>4419</v>
      </c>
      <c r="E32" s="82" t="s">
        <v>4489</v>
      </c>
      <c r="F32" s="83" t="s">
        <v>4490</v>
      </c>
      <c r="G32" s="84" t="s">
        <v>4494</v>
      </c>
      <c r="H32" s="85" t="s">
        <v>4495</v>
      </c>
      <c r="I32" s="86" t="s">
        <v>4422</v>
      </c>
      <c r="J32" s="8" t="s">
        <v>4423</v>
      </c>
      <c r="K32" s="86" t="s">
        <v>4424</v>
      </c>
      <c r="L32" s="8" t="s">
        <v>4425</v>
      </c>
      <c r="M32" s="65" t="str">
        <f t="shared" si="0"/>
        <v>AR-BD-CNPY-BU</v>
      </c>
      <c r="N32" s="65" t="s">
        <v>4496</v>
      </c>
      <c r="O32" s="8"/>
      <c r="P32" s="8"/>
      <c r="Q32" s="8"/>
      <c r="R32" s="8" t="str">
        <f t="shared" si="1"/>
        <v>BD-CNPY-BU</v>
      </c>
      <c r="S32" s="8" t="str">
        <f t="shared" si="2"/>
        <v>BD-CNPY-BU</v>
      </c>
      <c r="T32" s="8" t="str">
        <f>VLOOKUP(S32,'[1]Asset Classifications'!$M$12:$M$1690,1,FALSE)</f>
        <v>BD-CNPY-BU</v>
      </c>
      <c r="U32" s="8"/>
      <c r="V32" s="8"/>
      <c r="W32" s="8"/>
    </row>
    <row r="33" spans="1:23">
      <c r="A33" s="79" t="s">
        <v>3763</v>
      </c>
      <c r="B33" s="79" t="s">
        <v>4417</v>
      </c>
      <c r="C33" s="80" t="s">
        <v>4418</v>
      </c>
      <c r="D33" s="81" t="s">
        <v>4419</v>
      </c>
      <c r="E33" s="82" t="s">
        <v>4489</v>
      </c>
      <c r="F33" s="83" t="s">
        <v>4490</v>
      </c>
      <c r="G33" s="84" t="s">
        <v>4440</v>
      </c>
      <c r="H33" s="85" t="s">
        <v>4441</v>
      </c>
      <c r="I33" s="86" t="s">
        <v>4422</v>
      </c>
      <c r="J33" s="8" t="s">
        <v>4423</v>
      </c>
      <c r="K33" s="86" t="s">
        <v>4424</v>
      </c>
      <c r="L33" s="8" t="s">
        <v>4425</v>
      </c>
      <c r="M33" s="65" t="str">
        <f t="shared" si="0"/>
        <v>AR-BD-CNPY-DP</v>
      </c>
      <c r="N33" s="65" t="s">
        <v>4497</v>
      </c>
      <c r="O33" s="8"/>
      <c r="P33" s="8"/>
      <c r="Q33" s="8"/>
      <c r="R33" s="8" t="str">
        <f t="shared" si="1"/>
        <v>BD-CNPY-DP</v>
      </c>
      <c r="S33" s="8" t="str">
        <f t="shared" si="2"/>
        <v>BD-CNPY-DP</v>
      </c>
      <c r="T33" s="8" t="str">
        <f>VLOOKUP(S33,'[1]Asset Classifications'!$M$12:$M$1690,1,FALSE)</f>
        <v>BD-CNPY-DP</v>
      </c>
      <c r="U33" s="8"/>
      <c r="V33" s="8"/>
      <c r="W33" s="8"/>
    </row>
    <row r="34" spans="1:23">
      <c r="A34" s="79" t="s">
        <v>3763</v>
      </c>
      <c r="B34" s="79" t="s">
        <v>4417</v>
      </c>
      <c r="C34" s="80" t="s">
        <v>4418</v>
      </c>
      <c r="D34" s="81" t="s">
        <v>4419</v>
      </c>
      <c r="E34" s="82" t="s">
        <v>4489</v>
      </c>
      <c r="F34" s="83" t="s">
        <v>4490</v>
      </c>
      <c r="G34" s="84" t="s">
        <v>4498</v>
      </c>
      <c r="H34" s="85" t="s">
        <v>3759</v>
      </c>
      <c r="I34" s="86" t="s">
        <v>4422</v>
      </c>
      <c r="J34" s="8" t="s">
        <v>4423</v>
      </c>
      <c r="K34" s="86" t="s">
        <v>4424</v>
      </c>
      <c r="L34" s="8" t="s">
        <v>4425</v>
      </c>
      <c r="M34" s="65" t="str">
        <f t="shared" si="0"/>
        <v>AR-BD-CNPY-KR</v>
      </c>
      <c r="N34" s="65" t="s">
        <v>4499</v>
      </c>
      <c r="O34" s="8"/>
      <c r="P34" s="8"/>
      <c r="Q34" s="8"/>
      <c r="R34" s="8" t="str">
        <f t="shared" si="1"/>
        <v>BD-CNPY-KR</v>
      </c>
      <c r="S34" s="8" t="str">
        <f t="shared" si="2"/>
        <v>BD-CNPY-KR</v>
      </c>
      <c r="T34" s="8" t="str">
        <f>VLOOKUP(S34,'[1]Asset Classifications'!$M$12:$M$1690,1,FALSE)</f>
        <v>BD-CNPY-KR</v>
      </c>
      <c r="U34" s="8"/>
      <c r="V34" s="8" t="s">
        <v>4427</v>
      </c>
      <c r="W34" s="8"/>
    </row>
    <row r="35" spans="1:23">
      <c r="A35" s="79" t="s">
        <v>3763</v>
      </c>
      <c r="B35" s="79" t="s">
        <v>4417</v>
      </c>
      <c r="C35" s="80" t="s">
        <v>4418</v>
      </c>
      <c r="D35" s="81" t="s">
        <v>4419</v>
      </c>
      <c r="E35" s="82" t="s">
        <v>4489</v>
      </c>
      <c r="F35" s="83" t="s">
        <v>4490</v>
      </c>
      <c r="G35" s="84" t="s">
        <v>3980</v>
      </c>
      <c r="H35" s="85" t="s">
        <v>4500</v>
      </c>
      <c r="I35" s="86" t="s">
        <v>4422</v>
      </c>
      <c r="J35" s="8" t="s">
        <v>4423</v>
      </c>
      <c r="K35" s="86" t="s">
        <v>4424</v>
      </c>
      <c r="L35" s="8" t="s">
        <v>4425</v>
      </c>
      <c r="M35" s="65" t="str">
        <f t="shared" si="0"/>
        <v>AR-BD-CNPY-LR</v>
      </c>
      <c r="N35" s="65" t="s">
        <v>4501</v>
      </c>
      <c r="O35" s="8"/>
      <c r="P35" s="8"/>
      <c r="Q35" s="8"/>
      <c r="R35" s="8" t="str">
        <f t="shared" si="1"/>
        <v>BD-CNPY-LR</v>
      </c>
      <c r="S35" s="8" t="str">
        <f t="shared" si="2"/>
        <v>BD-CNPY-LR</v>
      </c>
      <c r="T35" s="8" t="str">
        <f>VLOOKUP(S35,'[1]Asset Classifications'!$M$12:$M$1690,1,FALSE)</f>
        <v>BD-CNPY-LR</v>
      </c>
      <c r="U35" s="8"/>
      <c r="V35" s="8"/>
      <c r="W35" s="8"/>
    </row>
    <row r="36" spans="1:23">
      <c r="A36" s="79" t="s">
        <v>3763</v>
      </c>
      <c r="B36" s="79" t="s">
        <v>4417</v>
      </c>
      <c r="C36" s="80" t="s">
        <v>4418</v>
      </c>
      <c r="D36" s="81" t="s">
        <v>4419</v>
      </c>
      <c r="E36" s="82" t="s">
        <v>4489</v>
      </c>
      <c r="F36" s="83" t="s">
        <v>4490</v>
      </c>
      <c r="G36" s="84" t="s">
        <v>4502</v>
      </c>
      <c r="H36" s="85" t="s">
        <v>3760</v>
      </c>
      <c r="I36" s="86" t="s">
        <v>4422</v>
      </c>
      <c r="J36" s="8" t="s">
        <v>4423</v>
      </c>
      <c r="K36" s="86" t="s">
        <v>4424</v>
      </c>
      <c r="L36" s="8" t="s">
        <v>4425</v>
      </c>
      <c r="M36" s="65" t="str">
        <f t="shared" si="0"/>
        <v>AR-BD-CNPY-TA</v>
      </c>
      <c r="N36" s="65" t="s">
        <v>4503</v>
      </c>
      <c r="O36" s="8"/>
      <c r="P36" s="8"/>
      <c r="Q36" s="8"/>
      <c r="R36" s="8" t="str">
        <f t="shared" si="1"/>
        <v>BD-CNPY-TA</v>
      </c>
      <c r="S36" s="8" t="str">
        <f t="shared" si="2"/>
        <v>BD-CNPY-TA</v>
      </c>
      <c r="T36" s="8" t="str">
        <f>VLOOKUP(S36,'[1]Asset Classifications'!$M$12:$M$1690,1,FALSE)</f>
        <v>BD-CNPY-TA</v>
      </c>
      <c r="U36" s="8"/>
      <c r="V36" s="8" t="s">
        <v>4427</v>
      </c>
      <c r="W36" s="8"/>
    </row>
    <row r="37" spans="1:23">
      <c r="A37" s="79" t="s">
        <v>3763</v>
      </c>
      <c r="B37" s="79" t="s">
        <v>4417</v>
      </c>
      <c r="C37" s="80" t="s">
        <v>4418</v>
      </c>
      <c r="D37" s="81" t="s">
        <v>4419</v>
      </c>
      <c r="E37" s="82" t="s">
        <v>4489</v>
      </c>
      <c r="F37" s="83" t="s">
        <v>4490</v>
      </c>
      <c r="G37" s="84" t="s">
        <v>3905</v>
      </c>
      <c r="H37" s="85" t="s">
        <v>4504</v>
      </c>
      <c r="I37" s="86" t="s">
        <v>4422</v>
      </c>
      <c r="J37" s="8" t="s">
        <v>4423</v>
      </c>
      <c r="K37" s="86" t="s">
        <v>4424</v>
      </c>
      <c r="L37" s="8" t="s">
        <v>4425</v>
      </c>
      <c r="M37" s="65" t="str">
        <f t="shared" si="0"/>
        <v>AR-BD-CNPY-TR</v>
      </c>
      <c r="N37" s="65" t="s">
        <v>4505</v>
      </c>
      <c r="O37" s="8"/>
      <c r="P37" s="8"/>
      <c r="Q37" s="8"/>
      <c r="R37" s="8" t="str">
        <f t="shared" si="1"/>
        <v>BD-CNPY-TR</v>
      </c>
      <c r="S37" s="8" t="str">
        <f t="shared" si="2"/>
        <v>BD-CNPY-TR</v>
      </c>
      <c r="T37" s="8" t="str">
        <f>VLOOKUP(S37,'[1]Asset Classifications'!$M$12:$M$1690,1,FALSE)</f>
        <v>BD-CNPY-TR</v>
      </c>
      <c r="U37" s="8"/>
      <c r="V37" s="8"/>
      <c r="W37" s="8"/>
    </row>
    <row r="38" spans="1:23">
      <c r="A38" s="79" t="s">
        <v>3763</v>
      </c>
      <c r="B38" s="79" t="s">
        <v>4417</v>
      </c>
      <c r="C38" s="80" t="s">
        <v>4418</v>
      </c>
      <c r="D38" s="81" t="s">
        <v>4419</v>
      </c>
      <c r="E38" s="82" t="s">
        <v>4489</v>
      </c>
      <c r="F38" s="83" t="s">
        <v>4490</v>
      </c>
      <c r="G38" s="84" t="s">
        <v>4478</v>
      </c>
      <c r="H38" s="85" t="s">
        <v>4506</v>
      </c>
      <c r="I38" s="86" t="s">
        <v>4422</v>
      </c>
      <c r="J38" s="8" t="s">
        <v>4423</v>
      </c>
      <c r="K38" s="86" t="s">
        <v>4424</v>
      </c>
      <c r="L38" s="8" t="s">
        <v>4425</v>
      </c>
      <c r="M38" s="65" t="str">
        <f t="shared" si="0"/>
        <v>AR-BD-CNPY-WH</v>
      </c>
      <c r="N38" s="65" t="s">
        <v>4507</v>
      </c>
      <c r="O38" s="8"/>
      <c r="P38" s="8"/>
      <c r="Q38" s="8"/>
      <c r="R38" s="8" t="str">
        <f t="shared" si="1"/>
        <v>BD-CNPY-WH</v>
      </c>
      <c r="S38" s="8" t="str">
        <f t="shared" si="2"/>
        <v>BD-CNPY-WH</v>
      </c>
      <c r="T38" s="8" t="str">
        <f>VLOOKUP(S38,'[1]Asset Classifications'!$M$12:$M$1690,1,FALSE)</f>
        <v>BD-CNPY-WH</v>
      </c>
      <c r="U38" s="8"/>
      <c r="V38" s="8"/>
      <c r="W38" s="8"/>
    </row>
    <row r="39" spans="1:23">
      <c r="A39" s="79" t="s">
        <v>3763</v>
      </c>
      <c r="B39" s="79" t="s">
        <v>4417</v>
      </c>
      <c r="C39" s="80" t="s">
        <v>4418</v>
      </c>
      <c r="D39" s="81" t="s">
        <v>4419</v>
      </c>
      <c r="E39" s="82" t="s">
        <v>4508</v>
      </c>
      <c r="F39" s="83" t="s">
        <v>4509</v>
      </c>
      <c r="G39" s="84"/>
      <c r="H39" s="85"/>
      <c r="I39" s="86" t="s">
        <v>4422</v>
      </c>
      <c r="J39" s="8" t="s">
        <v>4423</v>
      </c>
      <c r="K39" s="86" t="s">
        <v>4424</v>
      </c>
      <c r="L39" s="8" t="s">
        <v>4425</v>
      </c>
      <c r="M39" s="65" t="str">
        <f t="shared" si="0"/>
        <v>AR-BD-CONC-00</v>
      </c>
      <c r="N39" s="65" t="s">
        <v>4509</v>
      </c>
      <c r="O39" s="8"/>
      <c r="P39" s="8"/>
      <c r="Q39" s="8"/>
      <c r="R39" s="8" t="str">
        <f t="shared" si="1"/>
        <v>BD-CONC-00</v>
      </c>
      <c r="S39" s="8" t="str">
        <f t="shared" si="2"/>
        <v>BD-CONC</v>
      </c>
      <c r="T39" s="8" t="str">
        <f>VLOOKUP(S39,'[1]Asset Classifications'!$M$12:$M$1690,1,FALSE)</f>
        <v>BD-CONC</v>
      </c>
      <c r="U39" s="8"/>
      <c r="V39" s="8"/>
      <c r="W39" s="8"/>
    </row>
    <row r="40" spans="1:23">
      <c r="A40" s="79" t="s">
        <v>3763</v>
      </c>
      <c r="B40" s="79" t="s">
        <v>4417</v>
      </c>
      <c r="C40" s="80" t="s">
        <v>4418</v>
      </c>
      <c r="D40" s="81" t="s">
        <v>4419</v>
      </c>
      <c r="E40" s="82" t="s">
        <v>4510</v>
      </c>
      <c r="F40" s="83" t="s">
        <v>4511</v>
      </c>
      <c r="G40" s="84" t="s">
        <v>4512</v>
      </c>
      <c r="H40" s="85" t="s">
        <v>4513</v>
      </c>
      <c r="I40" s="86" t="s">
        <v>4514</v>
      </c>
      <c r="J40" s="8" t="s">
        <v>4423</v>
      </c>
      <c r="K40" s="86" t="s">
        <v>4424</v>
      </c>
      <c r="L40" s="8" t="s">
        <v>4425</v>
      </c>
      <c r="M40" s="65" t="str">
        <f t="shared" si="0"/>
        <v>AR-BD-DOOR-HB</v>
      </c>
      <c r="N40" s="65" t="s">
        <v>4515</v>
      </c>
      <c r="O40" s="8"/>
      <c r="P40" s="8"/>
      <c r="Q40" s="8"/>
      <c r="R40" s="8" t="str">
        <f t="shared" si="1"/>
        <v>BD-DOOR-HB</v>
      </c>
      <c r="S40" s="8" t="str">
        <f t="shared" si="2"/>
        <v>BD-DOOR-HB</v>
      </c>
      <c r="T40" s="8" t="str">
        <f>VLOOKUP(S40,'[1]Asset Classifications'!$M$12:$M$1690,1,FALSE)</f>
        <v>BD-DOOR-HB</v>
      </c>
      <c r="U40" s="8"/>
      <c r="V40" s="8" t="s">
        <v>4427</v>
      </c>
      <c r="W40" s="8"/>
    </row>
    <row r="41" spans="1:23">
      <c r="A41" s="79" t="s">
        <v>3763</v>
      </c>
      <c r="B41" s="79" t="s">
        <v>4417</v>
      </c>
      <c r="C41" s="80" t="s">
        <v>4418</v>
      </c>
      <c r="D41" s="81" t="s">
        <v>4419</v>
      </c>
      <c r="E41" s="82" t="s">
        <v>4510</v>
      </c>
      <c r="F41" s="83" t="s">
        <v>4511</v>
      </c>
      <c r="G41" s="84" t="s">
        <v>4024</v>
      </c>
      <c r="H41" s="85" t="s">
        <v>4516</v>
      </c>
      <c r="I41" s="86" t="s">
        <v>4514</v>
      </c>
      <c r="J41" s="8" t="s">
        <v>4423</v>
      </c>
      <c r="K41" s="86" t="s">
        <v>4424</v>
      </c>
      <c r="L41" s="8" t="s">
        <v>4425</v>
      </c>
      <c r="M41" s="65" t="str">
        <f t="shared" si="0"/>
        <v>AR-BD-DOOR-HS</v>
      </c>
      <c r="N41" s="65" t="s">
        <v>4517</v>
      </c>
      <c r="O41" s="8"/>
      <c r="P41" s="8"/>
      <c r="Q41" s="8"/>
      <c r="R41" s="8" t="str">
        <f t="shared" si="1"/>
        <v>BD-DOOR-HS</v>
      </c>
      <c r="S41" s="8" t="str">
        <f t="shared" si="2"/>
        <v>BD-DOOR-HS</v>
      </c>
      <c r="T41" s="8" t="str">
        <f>VLOOKUP(S41,'[1]Asset Classifications'!$M$12:$M$1690,1,FALSE)</f>
        <v>BD-DOOR-HS</v>
      </c>
      <c r="U41" s="8"/>
      <c r="V41" s="8" t="s">
        <v>4427</v>
      </c>
      <c r="W41" s="8"/>
    </row>
    <row r="42" spans="1:23">
      <c r="A42" s="79" t="s">
        <v>3763</v>
      </c>
      <c r="B42" s="79" t="s">
        <v>4417</v>
      </c>
      <c r="C42" s="80" t="s">
        <v>4418</v>
      </c>
      <c r="D42" s="81" t="s">
        <v>4419</v>
      </c>
      <c r="E42" s="82" t="s">
        <v>4510</v>
      </c>
      <c r="F42" s="83" t="s">
        <v>4511</v>
      </c>
      <c r="G42" s="84" t="s">
        <v>4325</v>
      </c>
      <c r="H42" s="85" t="s">
        <v>4518</v>
      </c>
      <c r="I42" s="86" t="s">
        <v>4514</v>
      </c>
      <c r="J42" s="8" t="s">
        <v>4423</v>
      </c>
      <c r="K42" s="86" t="s">
        <v>4424</v>
      </c>
      <c r="L42" s="8" t="s">
        <v>4425</v>
      </c>
      <c r="M42" s="65" t="str">
        <f t="shared" si="0"/>
        <v>AR-BD-DOOR-PS</v>
      </c>
      <c r="N42" s="65" t="s">
        <v>4519</v>
      </c>
      <c r="O42" s="8"/>
      <c r="P42" s="8"/>
      <c r="Q42" s="8"/>
      <c r="R42" s="8" t="str">
        <f t="shared" si="1"/>
        <v>BD-DOOR-PS</v>
      </c>
      <c r="S42" s="8" t="str">
        <f t="shared" si="2"/>
        <v>BD-DOOR-PS</v>
      </c>
      <c r="T42" s="8" t="str">
        <f>VLOOKUP(S42,'[1]Asset Classifications'!$M$12:$M$1690,1,FALSE)</f>
        <v>BD-DOOR-PS</v>
      </c>
      <c r="U42" s="8"/>
      <c r="V42" s="8" t="s">
        <v>4427</v>
      </c>
      <c r="W42" s="8"/>
    </row>
    <row r="43" spans="1:23">
      <c r="A43" s="79" t="s">
        <v>3763</v>
      </c>
      <c r="B43" s="79" t="s">
        <v>4417</v>
      </c>
      <c r="C43" s="80" t="s">
        <v>4418</v>
      </c>
      <c r="D43" s="81" t="s">
        <v>4419</v>
      </c>
      <c r="E43" s="82" t="s">
        <v>4510</v>
      </c>
      <c r="F43" s="83" t="s">
        <v>4511</v>
      </c>
      <c r="G43" s="84" t="s">
        <v>3850</v>
      </c>
      <c r="H43" s="85" t="s">
        <v>4520</v>
      </c>
      <c r="I43" s="86" t="s">
        <v>4514</v>
      </c>
      <c r="J43" s="8" t="s">
        <v>4423</v>
      </c>
      <c r="K43" s="86" t="s">
        <v>4424</v>
      </c>
      <c r="L43" s="8" t="s">
        <v>4425</v>
      </c>
      <c r="M43" s="65" t="str">
        <f t="shared" si="0"/>
        <v>AR-BD-DOOR-RO</v>
      </c>
      <c r="N43" s="65" t="s">
        <v>4521</v>
      </c>
      <c r="O43" s="8"/>
      <c r="P43" s="8"/>
      <c r="Q43" s="8"/>
      <c r="R43" s="8" t="str">
        <f t="shared" si="1"/>
        <v>BD-DOOR-RO</v>
      </c>
      <c r="S43" s="8" t="str">
        <f t="shared" si="2"/>
        <v>BD-DOOR-RO</v>
      </c>
      <c r="T43" s="8" t="str">
        <f>VLOOKUP(S43,'[1]Asset Classifications'!$M$12:$M$1690,1,FALSE)</f>
        <v>BD-DOOR-RO</v>
      </c>
      <c r="U43" s="8"/>
      <c r="V43" s="8" t="s">
        <v>4427</v>
      </c>
      <c r="W43" s="8"/>
    </row>
    <row r="44" spans="1:23">
      <c r="A44" s="79" t="s">
        <v>3763</v>
      </c>
      <c r="B44" s="79" t="s">
        <v>4417</v>
      </c>
      <c r="C44" s="80" t="s">
        <v>4418</v>
      </c>
      <c r="D44" s="81" t="s">
        <v>4419</v>
      </c>
      <c r="E44" s="82" t="s">
        <v>4510</v>
      </c>
      <c r="F44" s="83" t="s">
        <v>4511</v>
      </c>
      <c r="G44" s="84" t="s">
        <v>4522</v>
      </c>
      <c r="H44" s="85" t="s">
        <v>4523</v>
      </c>
      <c r="I44" s="86" t="s">
        <v>4514</v>
      </c>
      <c r="J44" s="8" t="s">
        <v>4423</v>
      </c>
      <c r="K44" s="86" t="s">
        <v>4424</v>
      </c>
      <c r="L44" s="8" t="s">
        <v>4425</v>
      </c>
      <c r="M44" s="65" t="str">
        <f t="shared" si="0"/>
        <v>AR-BD-DOOR-SL</v>
      </c>
      <c r="N44" s="65" t="s">
        <v>4524</v>
      </c>
      <c r="O44" s="8"/>
      <c r="P44" s="8"/>
      <c r="Q44" s="8"/>
      <c r="R44" s="8" t="str">
        <f t="shared" si="1"/>
        <v>BD-DOOR-SL</v>
      </c>
      <c r="S44" s="8" t="str">
        <f t="shared" si="2"/>
        <v>BD-DOOR-SL</v>
      </c>
      <c r="T44" s="8" t="str">
        <f>VLOOKUP(S44,'[1]Asset Classifications'!$M$12:$M$1690,1,FALSE)</f>
        <v>BD-DOOR-SL</v>
      </c>
      <c r="U44" s="8"/>
      <c r="V44" s="8" t="s">
        <v>4427</v>
      </c>
      <c r="W44" s="8"/>
    </row>
    <row r="45" spans="1:23">
      <c r="A45" s="79" t="s">
        <v>3763</v>
      </c>
      <c r="B45" s="79" t="s">
        <v>4417</v>
      </c>
      <c r="C45" s="80" t="s">
        <v>4418</v>
      </c>
      <c r="D45" s="81" t="s">
        <v>4419</v>
      </c>
      <c r="E45" s="82" t="s">
        <v>4510</v>
      </c>
      <c r="F45" s="83" t="s">
        <v>4511</v>
      </c>
      <c r="G45" s="84" t="s">
        <v>4071</v>
      </c>
      <c r="H45" s="85" t="s">
        <v>4525</v>
      </c>
      <c r="I45" s="86" t="s">
        <v>4514</v>
      </c>
      <c r="J45" s="8" t="s">
        <v>4423</v>
      </c>
      <c r="K45" s="86" t="s">
        <v>4424</v>
      </c>
      <c r="L45" s="8" t="s">
        <v>4425</v>
      </c>
      <c r="M45" s="65" t="str">
        <f t="shared" si="0"/>
        <v>AR-BD-DOOR-TC</v>
      </c>
      <c r="N45" s="65" t="s">
        <v>4526</v>
      </c>
      <c r="O45" s="8"/>
      <c r="P45" s="8"/>
      <c r="Q45" s="8"/>
      <c r="R45" s="8" t="str">
        <f t="shared" si="1"/>
        <v>BD-DOOR-TC</v>
      </c>
      <c r="S45" s="8" t="str">
        <f t="shared" si="2"/>
        <v>BD-DOOR-TC</v>
      </c>
      <c r="T45" s="8" t="str">
        <f>VLOOKUP(S45,'[1]Asset Classifications'!$M$12:$M$1690,1,FALSE)</f>
        <v>BD-DOOR-TC</v>
      </c>
      <c r="U45" s="8"/>
      <c r="V45" s="8" t="s">
        <v>4427</v>
      </c>
      <c r="W45" s="8"/>
    </row>
    <row r="46" spans="1:23">
      <c r="A46" s="79" t="s">
        <v>3763</v>
      </c>
      <c r="B46" s="79" t="s">
        <v>4417</v>
      </c>
      <c r="C46" s="80" t="s">
        <v>4418</v>
      </c>
      <c r="D46" s="81" t="s">
        <v>4419</v>
      </c>
      <c r="E46" s="82" t="s">
        <v>4510</v>
      </c>
      <c r="F46" s="83" t="s">
        <v>4511</v>
      </c>
      <c r="G46" s="84" t="s">
        <v>3905</v>
      </c>
      <c r="H46" s="85" t="s">
        <v>4527</v>
      </c>
      <c r="I46" s="86" t="s">
        <v>4514</v>
      </c>
      <c r="J46" s="8" t="s">
        <v>4423</v>
      </c>
      <c r="K46" s="86" t="s">
        <v>4424</v>
      </c>
      <c r="L46" s="8" t="s">
        <v>4425</v>
      </c>
      <c r="M46" s="65" t="str">
        <f t="shared" si="0"/>
        <v>AR-BD-DOOR-TR</v>
      </c>
      <c r="N46" s="65" t="s">
        <v>4528</v>
      </c>
      <c r="O46" s="8"/>
      <c r="P46" s="8"/>
      <c r="Q46" s="8"/>
      <c r="R46" s="8" t="str">
        <f t="shared" si="1"/>
        <v>BD-DOOR-TR</v>
      </c>
      <c r="S46" s="8" t="str">
        <f t="shared" si="2"/>
        <v>BD-DOOR-TR</v>
      </c>
      <c r="T46" s="8" t="str">
        <f>VLOOKUP(S46,'[1]Asset Classifications'!$M$12:$M$1690,1,FALSE)</f>
        <v>BD-DOOR-TR</v>
      </c>
      <c r="U46" s="8"/>
      <c r="V46" s="8" t="s">
        <v>4427</v>
      </c>
      <c r="W46" s="8"/>
    </row>
    <row r="47" spans="1:23">
      <c r="A47" s="79" t="s">
        <v>3763</v>
      </c>
      <c r="B47" s="79" t="s">
        <v>4417</v>
      </c>
      <c r="C47" s="80" t="s">
        <v>4418</v>
      </c>
      <c r="D47" s="81" t="s">
        <v>4419</v>
      </c>
      <c r="E47" s="82" t="s">
        <v>4529</v>
      </c>
      <c r="F47" s="83" t="s">
        <v>4530</v>
      </c>
      <c r="G47" s="84"/>
      <c r="H47" s="85"/>
      <c r="I47" s="86" t="s">
        <v>4514</v>
      </c>
      <c r="J47" s="8" t="s">
        <v>4423</v>
      </c>
      <c r="K47" s="86" t="s">
        <v>4424</v>
      </c>
      <c r="L47" s="8" t="s">
        <v>4531</v>
      </c>
      <c r="M47" s="65" t="str">
        <f t="shared" si="0"/>
        <v>AR-BD-EXPB-00</v>
      </c>
      <c r="N47" s="65" t="s">
        <v>4530</v>
      </c>
      <c r="O47" s="8"/>
      <c r="P47" s="8"/>
      <c r="Q47" s="8"/>
      <c r="R47" s="8" t="str">
        <f t="shared" si="1"/>
        <v>BD-EXPB-00</v>
      </c>
      <c r="S47" s="8" t="str">
        <f t="shared" si="2"/>
        <v>BD-EXPB</v>
      </c>
      <c r="T47" s="8" t="str">
        <f>VLOOKUP(S47,'[1]Asset Classifications'!$M$12:$M$1690,1,FALSE)</f>
        <v>BD-EXPB</v>
      </c>
      <c r="U47" s="8"/>
      <c r="V47" s="8" t="s">
        <v>4427</v>
      </c>
      <c r="W47" s="8"/>
    </row>
    <row r="48" spans="1:23">
      <c r="A48" s="79" t="s">
        <v>3763</v>
      </c>
      <c r="B48" s="79" t="s">
        <v>4417</v>
      </c>
      <c r="C48" s="80" t="s">
        <v>4418</v>
      </c>
      <c r="D48" s="81" t="s">
        <v>4419</v>
      </c>
      <c r="E48" s="82" t="s">
        <v>4532</v>
      </c>
      <c r="F48" s="83" t="s">
        <v>4533</v>
      </c>
      <c r="G48" s="84"/>
      <c r="H48" s="85"/>
      <c r="I48" s="86" t="s">
        <v>4422</v>
      </c>
      <c r="J48" s="8" t="s">
        <v>4423</v>
      </c>
      <c r="K48" s="86" t="s">
        <v>4424</v>
      </c>
      <c r="L48" s="8" t="s">
        <v>4425</v>
      </c>
      <c r="M48" s="65" t="str">
        <f t="shared" si="0"/>
        <v>AR-BD-GWAY-00</v>
      </c>
      <c r="N48" s="65" t="s">
        <v>4533</v>
      </c>
      <c r="O48" s="8"/>
      <c r="P48" s="8"/>
      <c r="Q48" s="8"/>
      <c r="R48" s="8" t="str">
        <f t="shared" si="1"/>
        <v>BD-GWAY-00</v>
      </c>
      <c r="S48" s="8" t="str">
        <f t="shared" si="2"/>
        <v>BD-GWAY</v>
      </c>
      <c r="T48" s="8" t="str">
        <f>VLOOKUP(S48,'[1]Asset Classifications'!$M$12:$M$1690,1,FALSE)</f>
        <v>BD-GWAY</v>
      </c>
      <c r="U48" s="8"/>
      <c r="V48" s="8"/>
      <c r="W48" s="8"/>
    </row>
    <row r="49" spans="1:23">
      <c r="A49" s="79" t="s">
        <v>3763</v>
      </c>
      <c r="B49" s="79" t="s">
        <v>4417</v>
      </c>
      <c r="C49" s="80" t="s">
        <v>4418</v>
      </c>
      <c r="D49" s="81" t="s">
        <v>4419</v>
      </c>
      <c r="E49" s="82" t="s">
        <v>4534</v>
      </c>
      <c r="F49" s="83" t="s">
        <v>4535</v>
      </c>
      <c r="G49" s="84"/>
      <c r="H49" s="85"/>
      <c r="I49" s="86" t="s">
        <v>4514</v>
      </c>
      <c r="J49" s="8" t="s">
        <v>4423</v>
      </c>
      <c r="K49" s="86" t="s">
        <v>4424</v>
      </c>
      <c r="L49" s="8" t="s">
        <v>4425</v>
      </c>
      <c r="M49" s="65" t="str">
        <f t="shared" si="0"/>
        <v>AR-BD-HSRE-00</v>
      </c>
      <c r="N49" s="65" t="s">
        <v>4536</v>
      </c>
      <c r="O49" s="8"/>
      <c r="P49" s="8"/>
      <c r="Q49" s="8"/>
      <c r="R49" s="8" t="str">
        <f t="shared" si="1"/>
        <v>BD-HSRE-00</v>
      </c>
      <c r="S49" s="8" t="str">
        <f t="shared" si="2"/>
        <v>BD-HSRE</v>
      </c>
      <c r="T49" s="8" t="str">
        <f>VLOOKUP(S49,'[1]Asset Classifications'!$M$12:$M$1690,1,FALSE)</f>
        <v>BD-HSRE</v>
      </c>
      <c r="U49" s="8"/>
      <c r="V49" s="8" t="s">
        <v>4427</v>
      </c>
      <c r="W49" s="8"/>
    </row>
    <row r="50" spans="1:23">
      <c r="A50" s="79" t="s">
        <v>3763</v>
      </c>
      <c r="B50" s="79" t="s">
        <v>4417</v>
      </c>
      <c r="C50" s="80" t="s">
        <v>4418</v>
      </c>
      <c r="D50" s="81" t="s">
        <v>4419</v>
      </c>
      <c r="E50" s="82" t="s">
        <v>4537</v>
      </c>
      <c r="F50" s="83" t="s">
        <v>4538</v>
      </c>
      <c r="G50" s="84"/>
      <c r="H50" s="85"/>
      <c r="I50" s="86" t="s">
        <v>4422</v>
      </c>
      <c r="J50" s="8" t="s">
        <v>4423</v>
      </c>
      <c r="K50" s="86" t="s">
        <v>4424</v>
      </c>
      <c r="L50" s="8" t="s">
        <v>4425</v>
      </c>
      <c r="M50" s="65" t="str">
        <f t="shared" si="0"/>
        <v>AR-BD-HSTD-00</v>
      </c>
      <c r="N50" s="65" t="s">
        <v>4538</v>
      </c>
      <c r="O50" s="8"/>
      <c r="P50" s="8"/>
      <c r="Q50" s="8"/>
      <c r="R50" s="8" t="str">
        <f t="shared" si="1"/>
        <v>BD-HSTD-00</v>
      </c>
      <c r="S50" s="8" t="str">
        <f t="shared" si="2"/>
        <v>BD-HSTD</v>
      </c>
      <c r="T50" s="8" t="e">
        <f>VLOOKUP(S50,'[1]Asset Classifications'!$M$12:$M$1690,1,FALSE)</f>
        <v>#N/A</v>
      </c>
      <c r="U50" s="8"/>
      <c r="V50" s="8"/>
      <c r="W50" s="8"/>
    </row>
    <row r="51" spans="1:23">
      <c r="A51" s="79" t="s">
        <v>3763</v>
      </c>
      <c r="B51" s="79" t="s">
        <v>4417</v>
      </c>
      <c r="C51" s="80" t="s">
        <v>4418</v>
      </c>
      <c r="D51" s="81" t="s">
        <v>4419</v>
      </c>
      <c r="E51" s="82" t="s">
        <v>4539</v>
      </c>
      <c r="F51" s="83" t="s">
        <v>4540</v>
      </c>
      <c r="G51" s="84"/>
      <c r="H51" s="85"/>
      <c r="I51" s="86" t="s">
        <v>4514</v>
      </c>
      <c r="J51" s="8" t="s">
        <v>4423</v>
      </c>
      <c r="K51" s="86" t="s">
        <v>4424</v>
      </c>
      <c r="L51" s="8" t="s">
        <v>4425</v>
      </c>
      <c r="M51" s="65" t="str">
        <f t="shared" si="0"/>
        <v>AR-BD-ISCA-00</v>
      </c>
      <c r="N51" s="65" t="s">
        <v>4541</v>
      </c>
      <c r="O51" s="8"/>
      <c r="P51" s="8"/>
      <c r="Q51" s="8"/>
      <c r="R51" s="8" t="str">
        <f t="shared" si="1"/>
        <v>BD-ISCA-00</v>
      </c>
      <c r="S51" s="8" t="str">
        <f t="shared" si="2"/>
        <v>BD-ISCA</v>
      </c>
      <c r="T51" s="8" t="str">
        <f>VLOOKUP(S51,'[1]Asset Classifications'!$M$12:$M$1690,1,FALSE)</f>
        <v>BD-ISCA</v>
      </c>
      <c r="U51" s="8"/>
      <c r="V51" s="8" t="s">
        <v>4427</v>
      </c>
      <c r="W51" s="8"/>
    </row>
    <row r="52" spans="1:23">
      <c r="A52" s="79" t="s">
        <v>3763</v>
      </c>
      <c r="B52" s="79" t="s">
        <v>4417</v>
      </c>
      <c r="C52" s="80" t="s">
        <v>4418</v>
      </c>
      <c r="D52" s="81" t="s">
        <v>4419</v>
      </c>
      <c r="E52" s="82" t="s">
        <v>4542</v>
      </c>
      <c r="F52" s="83" t="s">
        <v>4543</v>
      </c>
      <c r="G52" s="84"/>
      <c r="H52" s="85"/>
      <c r="I52" s="86" t="s">
        <v>4422</v>
      </c>
      <c r="J52" s="8" t="s">
        <v>4423</v>
      </c>
      <c r="K52" s="86" t="s">
        <v>4424</v>
      </c>
      <c r="L52" s="8" t="s">
        <v>4425</v>
      </c>
      <c r="M52" s="65" t="str">
        <f t="shared" si="0"/>
        <v>AR-BD-JETY-00</v>
      </c>
      <c r="N52" s="65" t="s">
        <v>4543</v>
      </c>
      <c r="O52" s="8"/>
      <c r="P52" s="8"/>
      <c r="Q52" s="8"/>
      <c r="R52" s="8" t="str">
        <f t="shared" si="1"/>
        <v>BD-JETY-00</v>
      </c>
      <c r="S52" s="8" t="str">
        <f t="shared" si="2"/>
        <v>BD-JETY</v>
      </c>
      <c r="T52" s="8" t="str">
        <f>VLOOKUP(S52,'[1]Asset Classifications'!$M$12:$M$1690,1,FALSE)</f>
        <v>BD-JETY</v>
      </c>
      <c r="U52" s="8"/>
      <c r="V52" s="8"/>
      <c r="W52" s="8"/>
    </row>
    <row r="53" spans="1:23">
      <c r="A53" s="79" t="s">
        <v>3763</v>
      </c>
      <c r="B53" s="79" t="s">
        <v>4417</v>
      </c>
      <c r="C53" s="80" t="s">
        <v>4418</v>
      </c>
      <c r="D53" s="81" t="s">
        <v>4419</v>
      </c>
      <c r="E53" s="82" t="s">
        <v>4544</v>
      </c>
      <c r="F53" s="83" t="s">
        <v>4545</v>
      </c>
      <c r="G53" s="84"/>
      <c r="H53" s="85"/>
      <c r="I53" s="86" t="s">
        <v>4514</v>
      </c>
      <c r="J53" s="8" t="s">
        <v>4423</v>
      </c>
      <c r="K53" s="86" t="s">
        <v>4424</v>
      </c>
      <c r="L53" s="8" t="s">
        <v>4425</v>
      </c>
      <c r="M53" s="65" t="str">
        <f t="shared" si="0"/>
        <v>AR-BD-LADR-00</v>
      </c>
      <c r="N53" s="65" t="s">
        <v>4545</v>
      </c>
      <c r="O53" s="8"/>
      <c r="P53" s="8"/>
      <c r="Q53" s="8"/>
      <c r="R53" s="8" t="str">
        <f t="shared" si="1"/>
        <v>BD-LADR-00</v>
      </c>
      <c r="S53" s="8" t="str">
        <f t="shared" si="2"/>
        <v>BD-LADR</v>
      </c>
      <c r="T53" s="8" t="str">
        <f>VLOOKUP(S53,'[1]Asset Classifications'!$M$12:$M$1690,1,FALSE)</f>
        <v>BD-LADR</v>
      </c>
      <c r="U53" s="8"/>
      <c r="V53" s="8"/>
      <c r="W53" s="8"/>
    </row>
    <row r="54" spans="1:23">
      <c r="A54" s="79" t="s">
        <v>3763</v>
      </c>
      <c r="B54" s="79" t="s">
        <v>4417</v>
      </c>
      <c r="C54" s="80" t="s">
        <v>4418</v>
      </c>
      <c r="D54" s="81" t="s">
        <v>4419</v>
      </c>
      <c r="E54" s="82" t="s">
        <v>4546</v>
      </c>
      <c r="F54" s="83" t="s">
        <v>4547</v>
      </c>
      <c r="G54" s="84"/>
      <c r="H54" s="85"/>
      <c r="I54" s="86" t="s">
        <v>4422</v>
      </c>
      <c r="J54" s="8" t="s">
        <v>4423</v>
      </c>
      <c r="K54" s="86" t="s">
        <v>4424</v>
      </c>
      <c r="L54" s="8" t="s">
        <v>4425</v>
      </c>
      <c r="M54" s="65" t="str">
        <f t="shared" si="0"/>
        <v>AR-BD-LFTT-00</v>
      </c>
      <c r="N54" s="65" t="s">
        <v>4547</v>
      </c>
      <c r="O54" s="8"/>
      <c r="P54" s="8"/>
      <c r="Q54" s="8"/>
      <c r="R54" s="8" t="str">
        <f t="shared" si="1"/>
        <v>BD-LFTT-00</v>
      </c>
      <c r="S54" s="8" t="str">
        <f t="shared" si="2"/>
        <v>BD-LFTT</v>
      </c>
      <c r="T54" s="8" t="str">
        <f>VLOOKUP(S54,'[1]Asset Classifications'!$M$12:$M$1690,1,FALSE)</f>
        <v>BD-LFTT</v>
      </c>
      <c r="U54" s="8"/>
      <c r="V54" s="8"/>
      <c r="W54" s="8"/>
    </row>
    <row r="55" spans="1:23">
      <c r="A55" s="79" t="s">
        <v>3763</v>
      </c>
      <c r="B55" s="79" t="s">
        <v>4417</v>
      </c>
      <c r="C55" s="80" t="s">
        <v>4418</v>
      </c>
      <c r="D55" s="81" t="s">
        <v>4419</v>
      </c>
      <c r="E55" s="82" t="s">
        <v>4548</v>
      </c>
      <c r="F55" s="83" t="s">
        <v>4549</v>
      </c>
      <c r="G55" s="84"/>
      <c r="H55" s="85"/>
      <c r="I55" s="86" t="s">
        <v>4422</v>
      </c>
      <c r="J55" s="8" t="s">
        <v>4423</v>
      </c>
      <c r="K55" s="86" t="s">
        <v>4424</v>
      </c>
      <c r="L55" s="8" t="s">
        <v>4425</v>
      </c>
      <c r="M55" s="65" t="str">
        <f t="shared" si="0"/>
        <v>AR-BD-PIER-00</v>
      </c>
      <c r="N55" s="65" t="s">
        <v>4549</v>
      </c>
      <c r="O55" s="8"/>
      <c r="P55" s="8"/>
      <c r="Q55" s="8"/>
      <c r="R55" s="8" t="str">
        <f t="shared" si="1"/>
        <v>BD-PIER-00</v>
      </c>
      <c r="S55" s="8" t="str">
        <f t="shared" si="2"/>
        <v>BD-PIER</v>
      </c>
      <c r="T55" s="8" t="str">
        <f>VLOOKUP(S55,'[1]Asset Classifications'!$M$12:$M$1690,1,FALSE)</f>
        <v>BD-PIER</v>
      </c>
      <c r="U55" s="8"/>
      <c r="V55" s="8"/>
      <c r="W55" s="8"/>
    </row>
    <row r="56" spans="1:23">
      <c r="A56" s="79" t="s">
        <v>3763</v>
      </c>
      <c r="B56" s="79" t="s">
        <v>4417</v>
      </c>
      <c r="C56" s="80" t="s">
        <v>4418</v>
      </c>
      <c r="D56" s="81" t="s">
        <v>4419</v>
      </c>
      <c r="E56" s="82" t="s">
        <v>4550</v>
      </c>
      <c r="F56" s="83" t="s">
        <v>3786</v>
      </c>
      <c r="G56" s="84" t="s">
        <v>3980</v>
      </c>
      <c r="H56" s="85" t="s">
        <v>4500</v>
      </c>
      <c r="I56" s="86" t="s">
        <v>4422</v>
      </c>
      <c r="J56" s="8" t="s">
        <v>4551</v>
      </c>
      <c r="K56" s="86" t="s">
        <v>4424</v>
      </c>
      <c r="L56" s="8" t="s">
        <v>4425</v>
      </c>
      <c r="M56" s="65" t="str">
        <f t="shared" si="0"/>
        <v>AR-BD-PLAT-LR</v>
      </c>
      <c r="N56" s="65" t="s">
        <v>4552</v>
      </c>
      <c r="O56" s="8"/>
      <c r="P56" s="8"/>
      <c r="Q56" s="8"/>
      <c r="R56" s="8" t="str">
        <f t="shared" si="1"/>
        <v>BD-PLAT-LR</v>
      </c>
      <c r="S56" s="8" t="str">
        <f t="shared" si="2"/>
        <v>BD-PLAT-LR</v>
      </c>
      <c r="T56" s="8" t="str">
        <f>VLOOKUP(S56,'[1]Asset Classifications'!$M$12:$M$1690,1,FALSE)</f>
        <v>BD-PLAT-LR</v>
      </c>
      <c r="U56" s="8"/>
      <c r="V56" s="8"/>
      <c r="W56" s="8"/>
    </row>
    <row r="57" spans="1:23">
      <c r="A57" s="79" t="s">
        <v>3763</v>
      </c>
      <c r="B57" s="79" t="s">
        <v>4417</v>
      </c>
      <c r="C57" s="80" t="s">
        <v>4418</v>
      </c>
      <c r="D57" s="81" t="s">
        <v>4419</v>
      </c>
      <c r="E57" s="82" t="s">
        <v>4550</v>
      </c>
      <c r="F57" s="83" t="s">
        <v>3786</v>
      </c>
      <c r="G57" s="84" t="s">
        <v>3905</v>
      </c>
      <c r="H57" s="85" t="s">
        <v>4504</v>
      </c>
      <c r="I57" s="86" t="s">
        <v>4422</v>
      </c>
      <c r="J57" s="8" t="s">
        <v>4551</v>
      </c>
      <c r="K57" s="86" t="s">
        <v>4424</v>
      </c>
      <c r="L57" s="8" t="s">
        <v>4425</v>
      </c>
      <c r="M57" s="65" t="str">
        <f t="shared" si="0"/>
        <v>AR-BD-PLAT-TR</v>
      </c>
      <c r="N57" s="65" t="s">
        <v>191</v>
      </c>
      <c r="O57" s="8"/>
      <c r="P57" s="8"/>
      <c r="Q57" s="8"/>
      <c r="R57" s="8" t="str">
        <f t="shared" si="1"/>
        <v>BD-PLAT-TR</v>
      </c>
      <c r="S57" s="8" t="str">
        <f t="shared" si="2"/>
        <v>BD-PLAT-TR</v>
      </c>
      <c r="T57" s="8" t="str">
        <f>VLOOKUP(S57,'[1]Asset Classifications'!$M$12:$M$1690,1,FALSE)</f>
        <v>BD-PLAT-TR</v>
      </c>
      <c r="U57" s="8"/>
      <c r="V57" s="8"/>
      <c r="W57" s="8"/>
    </row>
    <row r="58" spans="1:23">
      <c r="A58" s="79" t="s">
        <v>3763</v>
      </c>
      <c r="B58" s="79" t="s">
        <v>4417</v>
      </c>
      <c r="C58" s="80" t="s">
        <v>4418</v>
      </c>
      <c r="D58" s="81" t="s">
        <v>4419</v>
      </c>
      <c r="E58" s="82" t="s">
        <v>4553</v>
      </c>
      <c r="F58" s="83" t="s">
        <v>4554</v>
      </c>
      <c r="G58" s="84"/>
      <c r="H58" s="85"/>
      <c r="I58" s="86" t="s">
        <v>4422</v>
      </c>
      <c r="J58" s="8" t="s">
        <v>4423</v>
      </c>
      <c r="K58" s="86" t="s">
        <v>4424</v>
      </c>
      <c r="L58" s="8" t="s">
        <v>4425</v>
      </c>
      <c r="M58" s="65" t="str">
        <f t="shared" si="0"/>
        <v>AR-BD-PLTH-00</v>
      </c>
      <c r="N58" s="65" t="s">
        <v>4554</v>
      </c>
      <c r="O58" s="8"/>
      <c r="P58" s="8"/>
      <c r="Q58" s="8"/>
      <c r="R58" s="8" t="str">
        <f t="shared" si="1"/>
        <v>BD-PLTH-00</v>
      </c>
      <c r="S58" s="8" t="str">
        <f t="shared" si="2"/>
        <v>BD-PLTH</v>
      </c>
      <c r="T58" s="8" t="e">
        <f>VLOOKUP(S58,'[1]Asset Classifications'!$M$12:$M$1690,1,FALSE)</f>
        <v>#N/A</v>
      </c>
      <c r="U58" s="8"/>
      <c r="V58" s="8"/>
      <c r="W58" s="8"/>
    </row>
    <row r="59" spans="1:23">
      <c r="A59" s="79" t="s">
        <v>3763</v>
      </c>
      <c r="B59" s="79" t="s">
        <v>4417</v>
      </c>
      <c r="C59" s="80" t="s">
        <v>4418</v>
      </c>
      <c r="D59" s="81" t="s">
        <v>4419</v>
      </c>
      <c r="E59" s="82" t="s">
        <v>4555</v>
      </c>
      <c r="F59" s="83" t="s">
        <v>4556</v>
      </c>
      <c r="G59" s="84"/>
      <c r="H59" s="85"/>
      <c r="I59" s="86" t="s">
        <v>4422</v>
      </c>
      <c r="J59" s="8" t="s">
        <v>4423</v>
      </c>
      <c r="K59" s="86" t="s">
        <v>4424</v>
      </c>
      <c r="L59" s="8" t="s">
        <v>4425</v>
      </c>
      <c r="M59" s="65" t="str">
        <f t="shared" si="0"/>
        <v>AR-BD-PONT-00</v>
      </c>
      <c r="N59" s="65" t="s">
        <v>4556</v>
      </c>
      <c r="O59" s="8"/>
      <c r="P59" s="8"/>
      <c r="Q59" s="8"/>
      <c r="R59" s="8" t="str">
        <f t="shared" si="1"/>
        <v>BD-PONT-00</v>
      </c>
      <c r="S59" s="8" t="str">
        <f t="shared" si="2"/>
        <v>BD-PONT</v>
      </c>
      <c r="T59" s="8" t="str">
        <f>VLOOKUP(S59,'[1]Asset Classifications'!$M$12:$M$1690,1,FALSE)</f>
        <v>BD-PONT</v>
      </c>
      <c r="U59" s="8"/>
      <c r="V59" s="8"/>
      <c r="W59" s="8"/>
    </row>
    <row r="60" spans="1:23">
      <c r="A60" s="79" t="s">
        <v>3763</v>
      </c>
      <c r="B60" s="79" t="s">
        <v>4417</v>
      </c>
      <c r="C60" s="80" t="s">
        <v>4418</v>
      </c>
      <c r="D60" s="81" t="s">
        <v>4419</v>
      </c>
      <c r="E60" s="82" t="s">
        <v>4557</v>
      </c>
      <c r="F60" s="83" t="s">
        <v>4558</v>
      </c>
      <c r="G60" s="84" t="s">
        <v>3789</v>
      </c>
      <c r="H60" s="85" t="s">
        <v>4559</v>
      </c>
      <c r="I60" s="86" t="s">
        <v>4422</v>
      </c>
      <c r="J60" s="8" t="s">
        <v>4423</v>
      </c>
      <c r="K60" s="86" t="s">
        <v>4424</v>
      </c>
      <c r="L60" s="8" t="s">
        <v>4425</v>
      </c>
      <c r="M60" s="65" t="str">
        <f t="shared" si="0"/>
        <v>AR-BD-STRS-AC</v>
      </c>
      <c r="N60" s="65" t="s">
        <v>4560</v>
      </c>
      <c r="O60" s="8"/>
      <c r="P60" s="8"/>
      <c r="Q60" s="8"/>
      <c r="R60" s="8" t="str">
        <f t="shared" si="1"/>
        <v>BD-STRS-AC</v>
      </c>
      <c r="S60" s="8" t="str">
        <f t="shared" si="2"/>
        <v>BD-STRS-AC</v>
      </c>
      <c r="T60" s="8" t="str">
        <f>VLOOKUP(S60,'[1]Asset Classifications'!$M$12:$M$1690,1,FALSE)</f>
        <v>BD-STRS-AC</v>
      </c>
      <c r="U60" s="8"/>
      <c r="V60" s="8"/>
      <c r="W60" s="8"/>
    </row>
    <row r="61" spans="1:23">
      <c r="A61" s="79" t="s">
        <v>3763</v>
      </c>
      <c r="B61" s="79" t="s">
        <v>4417</v>
      </c>
      <c r="C61" s="80" t="s">
        <v>4418</v>
      </c>
      <c r="D61" s="81" t="s">
        <v>4419</v>
      </c>
      <c r="E61" s="82" t="s">
        <v>4557</v>
      </c>
      <c r="F61" s="83" t="s">
        <v>4558</v>
      </c>
      <c r="G61" s="84" t="s">
        <v>4561</v>
      </c>
      <c r="H61" s="85" t="s">
        <v>4562</v>
      </c>
      <c r="I61" s="86" t="s">
        <v>4422</v>
      </c>
      <c r="J61" s="8" t="s">
        <v>4423</v>
      </c>
      <c r="K61" s="86" t="s">
        <v>4424</v>
      </c>
      <c r="L61" s="8" t="s">
        <v>4425</v>
      </c>
      <c r="M61" s="65" t="str">
        <f t="shared" si="0"/>
        <v>AR-BD-STRS-FI</v>
      </c>
      <c r="N61" s="65" t="s">
        <v>4563</v>
      </c>
      <c r="O61" s="8"/>
      <c r="P61" s="8"/>
      <c r="Q61" s="8"/>
      <c r="R61" s="8" t="str">
        <f t="shared" si="1"/>
        <v>BD-STRS-FI</v>
      </c>
      <c r="S61" s="8" t="str">
        <f t="shared" si="2"/>
        <v>BD-STRS-FI</v>
      </c>
      <c r="T61" s="8" t="str">
        <f>VLOOKUP(S61,'[1]Asset Classifications'!$M$12:$M$1690,1,FALSE)</f>
        <v>BD-STRS-FI</v>
      </c>
      <c r="U61" s="8"/>
      <c r="V61" s="8"/>
      <c r="W61" s="8"/>
    </row>
    <row r="62" spans="1:23">
      <c r="A62" s="79" t="s">
        <v>3763</v>
      </c>
      <c r="B62" s="79" t="s">
        <v>4417</v>
      </c>
      <c r="C62" s="80" t="s">
        <v>4418</v>
      </c>
      <c r="D62" s="81" t="s">
        <v>4419</v>
      </c>
      <c r="E62" s="82" t="s">
        <v>4557</v>
      </c>
      <c r="F62" s="83" t="s">
        <v>4558</v>
      </c>
      <c r="G62" s="84" t="s">
        <v>3832</v>
      </c>
      <c r="H62" s="85" t="s">
        <v>4564</v>
      </c>
      <c r="I62" s="86" t="s">
        <v>4514</v>
      </c>
      <c r="J62" s="8" t="s">
        <v>4423</v>
      </c>
      <c r="K62" s="86" t="s">
        <v>4424</v>
      </c>
      <c r="L62" s="8" t="s">
        <v>4531</v>
      </c>
      <c r="M62" s="65" t="str">
        <f t="shared" si="0"/>
        <v>AR-BD-STRS-TP</v>
      </c>
      <c r="N62" s="65" t="s">
        <v>4565</v>
      </c>
      <c r="O62" s="8"/>
      <c r="P62" s="8"/>
      <c r="Q62" s="8"/>
      <c r="R62" s="8" t="str">
        <f t="shared" si="1"/>
        <v>BD-STRS-TP</v>
      </c>
      <c r="S62" s="8" t="str">
        <f t="shared" si="2"/>
        <v>BD-STRS-TP</v>
      </c>
      <c r="T62" s="8" t="str">
        <f>VLOOKUP(S62,'[1]Asset Classifications'!$M$12:$M$1690,1,FALSE)</f>
        <v>BD-STRS-TP</v>
      </c>
      <c r="U62" s="8"/>
      <c r="V62" s="8"/>
      <c r="W62" s="8"/>
    </row>
    <row r="63" spans="1:23">
      <c r="A63" s="79" t="s">
        <v>3763</v>
      </c>
      <c r="B63" s="79" t="s">
        <v>4417</v>
      </c>
      <c r="C63" s="80" t="s">
        <v>4418</v>
      </c>
      <c r="D63" s="81" t="s">
        <v>4419</v>
      </c>
      <c r="E63" s="82" t="s">
        <v>4557</v>
      </c>
      <c r="F63" s="83" t="s">
        <v>4558</v>
      </c>
      <c r="G63" s="84" t="s">
        <v>3637</v>
      </c>
      <c r="H63" s="85" t="s">
        <v>4566</v>
      </c>
      <c r="I63" s="86" t="s">
        <v>4514</v>
      </c>
      <c r="J63" s="8" t="s">
        <v>4423</v>
      </c>
      <c r="K63" s="86" t="s">
        <v>4424</v>
      </c>
      <c r="L63" s="8" t="s">
        <v>4531</v>
      </c>
      <c r="M63" s="65" t="str">
        <f t="shared" si="0"/>
        <v>AR-BD-STRS-TT</v>
      </c>
      <c r="N63" s="65" t="s">
        <v>4567</v>
      </c>
      <c r="O63" s="8"/>
      <c r="P63" s="8"/>
      <c r="Q63" s="8"/>
      <c r="R63" s="8" t="str">
        <f t="shared" si="1"/>
        <v>BD-STRS-TT</v>
      </c>
      <c r="S63" s="8" t="str">
        <f t="shared" si="2"/>
        <v>BD-STRS-TT</v>
      </c>
      <c r="T63" s="8" t="str">
        <f>VLOOKUP(S63,'[1]Asset Classifications'!$M$12:$M$1690,1,FALSE)</f>
        <v>BD-STRS-TT</v>
      </c>
      <c r="U63" s="8"/>
      <c r="V63" s="8"/>
      <c r="W63" s="8"/>
    </row>
    <row r="64" spans="1:23">
      <c r="A64" s="79" t="s">
        <v>3763</v>
      </c>
      <c r="B64" s="79" t="s">
        <v>4417</v>
      </c>
      <c r="C64" s="80" t="s">
        <v>4418</v>
      </c>
      <c r="D64" s="81" t="s">
        <v>4419</v>
      </c>
      <c r="E64" s="82" t="s">
        <v>4568</v>
      </c>
      <c r="F64" s="83" t="s">
        <v>4569</v>
      </c>
      <c r="G64" s="84"/>
      <c r="H64" s="85"/>
      <c r="I64" s="86" t="s">
        <v>4570</v>
      </c>
      <c r="J64" s="8" t="s">
        <v>4423</v>
      </c>
      <c r="K64" s="86" t="s">
        <v>4571</v>
      </c>
      <c r="L64" s="8"/>
      <c r="M64" s="65" t="str">
        <f t="shared" si="0"/>
        <v>AR-BD-SUTE-00</v>
      </c>
      <c r="N64" s="65" t="s">
        <v>4569</v>
      </c>
      <c r="O64" s="8"/>
      <c r="P64" s="8"/>
      <c r="Q64" s="8"/>
      <c r="R64" s="8" t="str">
        <f t="shared" si="1"/>
        <v>BD-SUTE-00</v>
      </c>
      <c r="S64" s="8" t="str">
        <f t="shared" si="2"/>
        <v>BD-SUTE</v>
      </c>
      <c r="T64" s="8" t="str">
        <f>VLOOKUP(S64,'[1]Asset Classifications'!$M$12:$M$1690,1,FALSE)</f>
        <v>BD-SUTE</v>
      </c>
      <c r="U64" s="8"/>
      <c r="V64" s="8" t="s">
        <v>4427</v>
      </c>
      <c r="W64" s="8"/>
    </row>
    <row r="65" spans="1:23">
      <c r="A65" s="79" t="s">
        <v>3763</v>
      </c>
      <c r="B65" s="79" t="s">
        <v>4417</v>
      </c>
      <c r="C65" s="80" t="s">
        <v>4418</v>
      </c>
      <c r="D65" s="81" t="s">
        <v>4419</v>
      </c>
      <c r="E65" s="82" t="s">
        <v>4572</v>
      </c>
      <c r="F65" s="83" t="s">
        <v>4573</v>
      </c>
      <c r="G65" s="84"/>
      <c r="H65" s="85"/>
      <c r="I65" s="86" t="s">
        <v>4422</v>
      </c>
      <c r="J65" s="8" t="s">
        <v>4423</v>
      </c>
      <c r="K65" s="86" t="s">
        <v>4424</v>
      </c>
      <c r="L65" s="8" t="s">
        <v>4425</v>
      </c>
      <c r="M65" s="65" t="str">
        <f t="shared" si="0"/>
        <v>AR-BD-WALK-00</v>
      </c>
      <c r="N65" s="65" t="s">
        <v>4574</v>
      </c>
      <c r="O65" s="8"/>
      <c r="P65" s="8"/>
      <c r="Q65" s="8"/>
      <c r="R65" s="8" t="str">
        <f t="shared" si="1"/>
        <v>BD-WALK-00</v>
      </c>
      <c r="S65" s="8" t="str">
        <f t="shared" si="2"/>
        <v>BD-WALK</v>
      </c>
      <c r="T65" s="8" t="str">
        <f>VLOOKUP(S65,'[1]Asset Classifications'!$M$12:$M$1690,1,FALSE)</f>
        <v>BD-WALK</v>
      </c>
      <c r="U65" s="8"/>
      <c r="V65" s="8"/>
      <c r="W65" s="8"/>
    </row>
    <row r="66" spans="1:23">
      <c r="A66" s="79" t="s">
        <v>3763</v>
      </c>
      <c r="B66" s="79" t="s">
        <v>4417</v>
      </c>
      <c r="C66" s="80" t="s">
        <v>4188</v>
      </c>
      <c r="D66" s="81" t="s">
        <v>3831</v>
      </c>
      <c r="E66" s="82" t="s">
        <v>4575</v>
      </c>
      <c r="F66" s="83" t="s">
        <v>4576</v>
      </c>
      <c r="G66" s="84"/>
      <c r="H66" s="85"/>
      <c r="I66" s="86" t="s">
        <v>4514</v>
      </c>
      <c r="J66" s="8" t="s">
        <v>4423</v>
      </c>
      <c r="K66" s="86" t="s">
        <v>4577</v>
      </c>
      <c r="L66" s="8"/>
      <c r="M66" s="65" t="str">
        <f t="shared" si="0"/>
        <v>AR-CA-AIRD-00</v>
      </c>
      <c r="N66" s="65" t="s">
        <v>4578</v>
      </c>
      <c r="O66" s="8"/>
      <c r="P66" s="8"/>
      <c r="Q66" s="8"/>
      <c r="R66" s="8" t="str">
        <f t="shared" si="1"/>
        <v>CA-AIRD-00</v>
      </c>
      <c r="S66" s="8" t="str">
        <f t="shared" si="2"/>
        <v>CA-AIRD</v>
      </c>
      <c r="T66" s="8" t="str">
        <f>VLOOKUP(S66,'[1]Asset Classifications'!$M$12:$M$1690,1,FALSE)</f>
        <v>CA-AIRD</v>
      </c>
      <c r="U66" s="8"/>
      <c r="V66" s="8"/>
      <c r="W66" s="8"/>
    </row>
    <row r="67" spans="1:23">
      <c r="A67" s="79" t="s">
        <v>3763</v>
      </c>
      <c r="B67" s="79" t="s">
        <v>4417</v>
      </c>
      <c r="C67" s="80" t="s">
        <v>4188</v>
      </c>
      <c r="D67" s="81" t="s">
        <v>3831</v>
      </c>
      <c r="E67" s="82" t="s">
        <v>4579</v>
      </c>
      <c r="F67" s="83" t="s">
        <v>4580</v>
      </c>
      <c r="G67" s="84"/>
      <c r="H67" s="85"/>
      <c r="I67" s="86" t="s">
        <v>4514</v>
      </c>
      <c r="J67" s="8" t="s">
        <v>4551</v>
      </c>
      <c r="K67" s="86" t="s">
        <v>4577</v>
      </c>
      <c r="L67" s="8"/>
      <c r="M67" s="65" t="str">
        <f t="shared" si="0"/>
        <v>AR-CA-AIRM-00</v>
      </c>
      <c r="N67" s="65" t="s">
        <v>4581</v>
      </c>
      <c r="O67" s="8"/>
      <c r="P67" s="8"/>
      <c r="Q67" s="8"/>
      <c r="R67" s="8" t="str">
        <f t="shared" si="1"/>
        <v>CA-AIRM-00</v>
      </c>
      <c r="S67" s="8" t="str">
        <f t="shared" si="2"/>
        <v>CA-AIRM</v>
      </c>
      <c r="T67" s="8" t="str">
        <f>VLOOKUP(S67,'[1]Asset Classifications'!$M$12:$M$1690,1,FALSE)</f>
        <v>CA-AIRM</v>
      </c>
      <c r="U67" s="8"/>
      <c r="V67" s="8"/>
      <c r="W67" s="8"/>
    </row>
    <row r="68" spans="1:23">
      <c r="A68" s="79" t="s">
        <v>3763</v>
      </c>
      <c r="B68" s="79" t="s">
        <v>4417</v>
      </c>
      <c r="C68" s="80" t="s">
        <v>4188</v>
      </c>
      <c r="D68" s="81" t="s">
        <v>3831</v>
      </c>
      <c r="E68" s="82" t="s">
        <v>4582</v>
      </c>
      <c r="F68" s="83" t="s">
        <v>4583</v>
      </c>
      <c r="G68" s="84"/>
      <c r="H68" s="85"/>
      <c r="I68" s="86" t="s">
        <v>4514</v>
      </c>
      <c r="J68" s="8" t="s">
        <v>4423</v>
      </c>
      <c r="K68" s="86" t="s">
        <v>4577</v>
      </c>
      <c r="L68" s="8"/>
      <c r="M68" s="65" t="str">
        <f t="shared" ref="M68:M131" si="3">A68&amp;"-"&amp;R68</f>
        <v>AR-CA-AIRR-00</v>
      </c>
      <c r="N68" s="65" t="s">
        <v>4584</v>
      </c>
      <c r="O68" s="8"/>
      <c r="P68" s="8"/>
      <c r="Q68" s="8"/>
      <c r="R68" s="8" t="str">
        <f t="shared" ref="R68:R131" si="4">C68&amp; "-" &amp;E68 &amp; IF(G68&lt;&gt;"","-" &amp;G68,"-00")</f>
        <v>CA-AIRR-00</v>
      </c>
      <c r="S68" s="8" t="str">
        <f t="shared" ref="S68:S131" si="5">C68&amp; "-" &amp;E68 &amp; IF(G68&lt;&gt;"","-" &amp;G68,"")</f>
        <v>CA-AIRR</v>
      </c>
      <c r="T68" s="8" t="str">
        <f>VLOOKUP(S68,'[1]Asset Classifications'!$M$12:$M$1690,1,FALSE)</f>
        <v>CA-AIRR</v>
      </c>
      <c r="U68" s="8"/>
      <c r="V68" s="8"/>
      <c r="W68" s="8"/>
    </row>
    <row r="69" spans="1:23">
      <c r="A69" s="79" t="s">
        <v>3763</v>
      </c>
      <c r="B69" s="79" t="s">
        <v>4417</v>
      </c>
      <c r="C69" s="80" t="s">
        <v>4188</v>
      </c>
      <c r="D69" s="81" t="s">
        <v>3831</v>
      </c>
      <c r="E69" s="82" t="s">
        <v>4585</v>
      </c>
      <c r="F69" s="83" t="s">
        <v>4586</v>
      </c>
      <c r="G69" s="84" t="s">
        <v>4440</v>
      </c>
      <c r="H69" s="85" t="s">
        <v>4441</v>
      </c>
      <c r="I69" s="86" t="s">
        <v>4587</v>
      </c>
      <c r="J69" s="8" t="s">
        <v>4423</v>
      </c>
      <c r="K69" s="86" t="s">
        <v>4588</v>
      </c>
      <c r="L69" s="8" t="s">
        <v>4425</v>
      </c>
      <c r="M69" s="65" t="str">
        <f t="shared" si="3"/>
        <v>AR-CA-AIRS-DP</v>
      </c>
      <c r="N69" s="65" t="s">
        <v>4589</v>
      </c>
      <c r="O69" s="8"/>
      <c r="P69" s="8"/>
      <c r="Q69" s="8"/>
      <c r="R69" s="8" t="str">
        <f t="shared" si="4"/>
        <v>CA-AIRS-DP</v>
      </c>
      <c r="S69" s="8" t="str">
        <f t="shared" si="5"/>
        <v>CA-AIRS-DP</v>
      </c>
      <c r="T69" s="8" t="str">
        <f>VLOOKUP(S69,'[1]Asset Classifications'!$M$12:$M$1690,1,FALSE)</f>
        <v>CA-AIRS-DP</v>
      </c>
      <c r="U69" s="8"/>
      <c r="V69" s="8"/>
      <c r="W69" s="8"/>
    </row>
    <row r="70" spans="1:23">
      <c r="A70" s="79" t="s">
        <v>3763</v>
      </c>
      <c r="B70" s="79" t="s">
        <v>4417</v>
      </c>
      <c r="C70" s="80" t="s">
        <v>4188</v>
      </c>
      <c r="D70" s="81" t="s">
        <v>3831</v>
      </c>
      <c r="E70" s="82" t="s">
        <v>4585</v>
      </c>
      <c r="F70" s="83" t="s">
        <v>4586</v>
      </c>
      <c r="G70" s="84" t="s">
        <v>4365</v>
      </c>
      <c r="H70" s="85" t="s">
        <v>4590</v>
      </c>
      <c r="I70" s="86" t="s">
        <v>4587</v>
      </c>
      <c r="J70" s="8" t="s">
        <v>4423</v>
      </c>
      <c r="K70" s="86" t="s">
        <v>4588</v>
      </c>
      <c r="L70" s="8" t="s">
        <v>4473</v>
      </c>
      <c r="M70" s="65" t="str">
        <f t="shared" si="3"/>
        <v>AR-CA-AIRS-SI</v>
      </c>
      <c r="N70" s="65" t="s">
        <v>4591</v>
      </c>
      <c r="O70" s="8"/>
      <c r="P70" s="8"/>
      <c r="Q70" s="8"/>
      <c r="R70" s="8" t="str">
        <f t="shared" si="4"/>
        <v>CA-AIRS-SI</v>
      </c>
      <c r="S70" s="8" t="str">
        <f t="shared" si="5"/>
        <v>CA-AIRS-SI</v>
      </c>
      <c r="T70" s="8" t="str">
        <f>VLOOKUP(S70,'[1]Asset Classifications'!$M$12:$M$1690,1,FALSE)</f>
        <v>CA-AIRS-SI</v>
      </c>
      <c r="U70" s="8"/>
      <c r="V70" s="8"/>
      <c r="W70" s="8"/>
    </row>
    <row r="71" spans="1:23">
      <c r="A71" s="79" t="s">
        <v>3763</v>
      </c>
      <c r="B71" s="79" t="s">
        <v>4417</v>
      </c>
      <c r="C71" s="80" t="s">
        <v>4188</v>
      </c>
      <c r="D71" s="81" t="s">
        <v>3831</v>
      </c>
      <c r="E71" s="82" t="s">
        <v>4585</v>
      </c>
      <c r="F71" s="83" t="s">
        <v>4586</v>
      </c>
      <c r="G71" s="84" t="s">
        <v>81</v>
      </c>
      <c r="H71" s="85" t="s">
        <v>4466</v>
      </c>
      <c r="I71" s="86" t="s">
        <v>4587</v>
      </c>
      <c r="J71" s="8" t="s">
        <v>4423</v>
      </c>
      <c r="K71" s="86" t="s">
        <v>4588</v>
      </c>
      <c r="L71" s="8" t="s">
        <v>4473</v>
      </c>
      <c r="M71" s="65" t="str">
        <f t="shared" si="3"/>
        <v>AR-CA-AIRS-SS</v>
      </c>
      <c r="N71" s="65" t="s">
        <v>4592</v>
      </c>
      <c r="O71" s="8"/>
      <c r="P71" s="8"/>
      <c r="Q71" s="8"/>
      <c r="R71" s="8" t="str">
        <f t="shared" si="4"/>
        <v>CA-AIRS-SS</v>
      </c>
      <c r="S71" s="8" t="str">
        <f t="shared" si="5"/>
        <v>CA-AIRS-SS</v>
      </c>
      <c r="T71" s="8" t="str">
        <f>VLOOKUP(S71,'[1]Asset Classifications'!$M$12:$M$1690,1,FALSE)</f>
        <v>CA-AIRS-SS</v>
      </c>
      <c r="U71" s="8"/>
      <c r="V71" s="8"/>
      <c r="W71" s="8"/>
    </row>
    <row r="72" spans="1:23">
      <c r="A72" s="79" t="s">
        <v>3763</v>
      </c>
      <c r="B72" s="79" t="s">
        <v>4417</v>
      </c>
      <c r="C72" s="80" t="s">
        <v>4188</v>
      </c>
      <c r="D72" s="81" t="s">
        <v>3831</v>
      </c>
      <c r="E72" s="82" t="s">
        <v>4593</v>
      </c>
      <c r="F72" s="83" t="s">
        <v>4594</v>
      </c>
      <c r="G72" s="84"/>
      <c r="H72" s="85"/>
      <c r="I72" s="86" t="s">
        <v>4514</v>
      </c>
      <c r="J72" s="8" t="s">
        <v>4423</v>
      </c>
      <c r="K72" s="86" t="s">
        <v>4577</v>
      </c>
      <c r="L72" s="8"/>
      <c r="M72" s="65" t="str">
        <f t="shared" si="3"/>
        <v>AR-CA-AUTO-00</v>
      </c>
      <c r="N72" s="65" t="s">
        <v>4595</v>
      </c>
      <c r="O72" s="8"/>
      <c r="P72" s="8"/>
      <c r="Q72" s="8"/>
      <c r="R72" s="8" t="str">
        <f t="shared" si="4"/>
        <v>CA-AUTO-00</v>
      </c>
      <c r="S72" s="8" t="str">
        <f t="shared" si="5"/>
        <v>CA-AUTO</v>
      </c>
      <c r="T72" s="8" t="str">
        <f>VLOOKUP(S72,'[1]Asset Classifications'!$M$12:$M$1690,1,FALSE)</f>
        <v>CA-AUTO</v>
      </c>
      <c r="U72" s="8"/>
      <c r="V72" s="8"/>
      <c r="W72" s="8"/>
    </row>
    <row r="73" spans="1:23">
      <c r="A73" s="79" t="s">
        <v>3763</v>
      </c>
      <c r="B73" s="79" t="s">
        <v>4417</v>
      </c>
      <c r="C73" s="80" t="s">
        <v>4188</v>
      </c>
      <c r="D73" s="81" t="s">
        <v>3831</v>
      </c>
      <c r="E73" s="82" t="s">
        <v>4596</v>
      </c>
      <c r="F73" s="83" t="s">
        <v>4597</v>
      </c>
      <c r="G73" s="84"/>
      <c r="H73" s="85"/>
      <c r="I73" s="86" t="s">
        <v>4514</v>
      </c>
      <c r="J73" s="8" t="s">
        <v>4423</v>
      </c>
      <c r="K73" s="86" t="s">
        <v>4577</v>
      </c>
      <c r="L73" s="8"/>
      <c r="M73" s="65" t="str">
        <f t="shared" si="3"/>
        <v>AR-CA-COMP-00</v>
      </c>
      <c r="N73" s="65" t="s">
        <v>4598</v>
      </c>
      <c r="O73" s="8"/>
      <c r="P73" s="8"/>
      <c r="Q73" s="8"/>
      <c r="R73" s="8" t="str">
        <f t="shared" si="4"/>
        <v>CA-COMP-00</v>
      </c>
      <c r="S73" s="8" t="str">
        <f t="shared" si="5"/>
        <v>CA-COMP</v>
      </c>
      <c r="T73" s="8" t="str">
        <f>VLOOKUP(S73,'[1]Asset Classifications'!$M$12:$M$1690,1,FALSE)</f>
        <v>CA-COMP</v>
      </c>
      <c r="U73" s="8"/>
      <c r="V73" s="8"/>
      <c r="W73" s="8"/>
    </row>
    <row r="74" spans="1:23">
      <c r="A74" s="79" t="s">
        <v>3763</v>
      </c>
      <c r="B74" s="79" t="s">
        <v>4417</v>
      </c>
      <c r="C74" s="80" t="s">
        <v>4188</v>
      </c>
      <c r="D74" s="81" t="s">
        <v>3831</v>
      </c>
      <c r="E74" s="82" t="s">
        <v>4599</v>
      </c>
      <c r="F74" s="83" t="s">
        <v>4600</v>
      </c>
      <c r="G74" s="84"/>
      <c r="H74" s="85"/>
      <c r="I74" s="86" t="s">
        <v>4514</v>
      </c>
      <c r="J74" s="8" t="s">
        <v>4423</v>
      </c>
      <c r="K74" s="86" t="s">
        <v>4577</v>
      </c>
      <c r="L74" s="8"/>
      <c r="M74" s="65" t="str">
        <f t="shared" si="3"/>
        <v>AR-CA-EXPJ-00</v>
      </c>
      <c r="N74" s="65" t="s">
        <v>4601</v>
      </c>
      <c r="O74" s="8"/>
      <c r="P74" s="8"/>
      <c r="Q74" s="8"/>
      <c r="R74" s="8" t="str">
        <f t="shared" si="4"/>
        <v>CA-EXPJ-00</v>
      </c>
      <c r="S74" s="8" t="str">
        <f t="shared" si="5"/>
        <v>CA-EXPJ</v>
      </c>
      <c r="T74" s="8" t="str">
        <f>VLOOKUP(S74,'[1]Asset Classifications'!$M$12:$M$1690,1,FALSE)</f>
        <v>CA-EXPJ</v>
      </c>
      <c r="U74" s="8"/>
      <c r="V74" s="8"/>
      <c r="W74" s="8"/>
    </row>
    <row r="75" spans="1:23">
      <c r="A75" s="79" t="s">
        <v>3763</v>
      </c>
      <c r="B75" s="79" t="s">
        <v>4417</v>
      </c>
      <c r="C75" s="80" t="s">
        <v>4188</v>
      </c>
      <c r="D75" s="81" t="s">
        <v>3831</v>
      </c>
      <c r="E75" s="82" t="s">
        <v>4602</v>
      </c>
      <c r="F75" s="83" t="s">
        <v>4603</v>
      </c>
      <c r="G75" s="84"/>
      <c r="H75" s="85"/>
      <c r="I75" s="86" t="s">
        <v>4514</v>
      </c>
      <c r="J75" s="8" t="s">
        <v>4423</v>
      </c>
      <c r="K75" s="86" t="s">
        <v>4577</v>
      </c>
      <c r="L75" s="8"/>
      <c r="M75" s="65" t="str">
        <f t="shared" si="3"/>
        <v>AR-CA-MANI-00</v>
      </c>
      <c r="N75" s="65" t="s">
        <v>4604</v>
      </c>
      <c r="O75" s="8"/>
      <c r="P75" s="8"/>
      <c r="Q75" s="8"/>
      <c r="R75" s="8" t="str">
        <f t="shared" si="4"/>
        <v>CA-MANI-00</v>
      </c>
      <c r="S75" s="8" t="str">
        <f t="shared" si="5"/>
        <v>CA-MANI</v>
      </c>
      <c r="T75" s="8" t="str">
        <f>VLOOKUP(S75,'[1]Asset Classifications'!$M$12:$M$1690,1,FALSE)</f>
        <v>CA-MANI</v>
      </c>
      <c r="U75" s="8"/>
      <c r="V75" s="8"/>
      <c r="W75" s="8"/>
    </row>
    <row r="76" spans="1:23">
      <c r="A76" s="79" t="s">
        <v>3763</v>
      </c>
      <c r="B76" s="79" t="s">
        <v>4417</v>
      </c>
      <c r="C76" s="80" t="s">
        <v>4188</v>
      </c>
      <c r="D76" s="81" t="s">
        <v>3831</v>
      </c>
      <c r="E76" s="82" t="s">
        <v>4605</v>
      </c>
      <c r="F76" s="83" t="s">
        <v>4606</v>
      </c>
      <c r="G76" s="84"/>
      <c r="H76" s="85"/>
      <c r="I76" s="86" t="s">
        <v>4514</v>
      </c>
      <c r="J76" s="8" t="s">
        <v>4423</v>
      </c>
      <c r="K76" s="86" t="s">
        <v>4577</v>
      </c>
      <c r="L76" s="8"/>
      <c r="M76" s="65" t="str">
        <f t="shared" si="3"/>
        <v>AR-CA-PRTX-00</v>
      </c>
      <c r="N76" s="65" t="s">
        <v>4607</v>
      </c>
      <c r="O76" s="8"/>
      <c r="P76" s="8"/>
      <c r="Q76" s="8"/>
      <c r="R76" s="8" t="str">
        <f t="shared" si="4"/>
        <v>CA-PRTX-00</v>
      </c>
      <c r="S76" s="8" t="str">
        <f t="shared" si="5"/>
        <v>CA-PRTX</v>
      </c>
      <c r="T76" s="8" t="str">
        <f>VLOOKUP(S76,'[1]Asset Classifications'!$M$12:$M$1690,1,FALSE)</f>
        <v>CA-PRTX</v>
      </c>
      <c r="U76" s="8"/>
      <c r="V76" s="8"/>
      <c r="W76" s="8"/>
    </row>
    <row r="77" spans="1:23">
      <c r="A77" s="79" t="s">
        <v>3763</v>
      </c>
      <c r="B77" s="79" t="s">
        <v>4417</v>
      </c>
      <c r="C77" s="80" t="s">
        <v>83</v>
      </c>
      <c r="D77" s="81" t="s">
        <v>3940</v>
      </c>
      <c r="E77" s="82" t="s">
        <v>4608</v>
      </c>
      <c r="F77" s="83" t="s">
        <v>4609</v>
      </c>
      <c r="G77" s="84"/>
      <c r="H77" s="85"/>
      <c r="I77" s="86" t="s">
        <v>4514</v>
      </c>
      <c r="J77" s="8" t="s">
        <v>4423</v>
      </c>
      <c r="K77" s="86" t="s">
        <v>4577</v>
      </c>
      <c r="L77" s="8"/>
      <c r="M77" s="65" t="str">
        <f t="shared" si="3"/>
        <v>AR-ES-ATSW-00</v>
      </c>
      <c r="N77" s="65" t="s">
        <v>4610</v>
      </c>
      <c r="O77" s="8"/>
      <c r="P77" s="8"/>
      <c r="Q77" s="8"/>
      <c r="R77" s="8" t="str">
        <f t="shared" si="4"/>
        <v>ES-ATSW-00</v>
      </c>
      <c r="S77" s="8" t="str">
        <f t="shared" si="5"/>
        <v>ES-ATSW</v>
      </c>
      <c r="T77" s="8" t="str">
        <f>VLOOKUP(S77,'[1]Asset Classifications'!$M$12:$M$1690,1,FALSE)</f>
        <v>ES-ATSW</v>
      </c>
      <c r="U77" s="8"/>
      <c r="V77" s="8"/>
      <c r="W77" s="8"/>
    </row>
    <row r="78" spans="1:23">
      <c r="A78" s="79" t="s">
        <v>3763</v>
      </c>
      <c r="B78" s="79" t="s">
        <v>4417</v>
      </c>
      <c r="C78" s="80" t="s">
        <v>83</v>
      </c>
      <c r="D78" s="81" t="s">
        <v>3940</v>
      </c>
      <c r="E78" s="82" t="s">
        <v>4611</v>
      </c>
      <c r="F78" s="83" t="s">
        <v>4612</v>
      </c>
      <c r="G78" s="84"/>
      <c r="H78" s="85"/>
      <c r="I78" s="86" t="s">
        <v>4514</v>
      </c>
      <c r="J78" s="8" t="s">
        <v>4423</v>
      </c>
      <c r="K78" s="86" t="s">
        <v>4577</v>
      </c>
      <c r="L78" s="8"/>
      <c r="M78" s="65" t="str">
        <f t="shared" si="3"/>
        <v>AR-ES-BATT-00</v>
      </c>
      <c r="N78" s="65" t="s">
        <v>4613</v>
      </c>
      <c r="O78" s="8"/>
      <c r="P78" s="8"/>
      <c r="Q78" s="8"/>
      <c r="R78" s="8" t="str">
        <f t="shared" si="4"/>
        <v>ES-BATT-00</v>
      </c>
      <c r="S78" s="8" t="str">
        <f t="shared" si="5"/>
        <v>ES-BATT</v>
      </c>
      <c r="T78" s="8" t="str">
        <f>VLOOKUP(S78,'[1]Asset Classifications'!$M$12:$M$1690,1,FALSE)</f>
        <v>ES-BATT</v>
      </c>
      <c r="U78" s="8"/>
      <c r="V78" s="8"/>
      <c r="W78" s="8"/>
    </row>
    <row r="79" spans="1:23">
      <c r="A79" s="79" t="s">
        <v>3763</v>
      </c>
      <c r="B79" s="79" t="s">
        <v>4417</v>
      </c>
      <c r="C79" s="80" t="s">
        <v>83</v>
      </c>
      <c r="D79" s="81" t="s">
        <v>3940</v>
      </c>
      <c r="E79" s="82" t="s">
        <v>4614</v>
      </c>
      <c r="F79" s="83" t="s">
        <v>4615</v>
      </c>
      <c r="G79" s="84"/>
      <c r="H79" s="85"/>
      <c r="I79" s="86" t="s">
        <v>4514</v>
      </c>
      <c r="J79" s="8" t="s">
        <v>4423</v>
      </c>
      <c r="K79" s="86" t="s">
        <v>4577</v>
      </c>
      <c r="L79" s="8"/>
      <c r="M79" s="65" t="str">
        <f t="shared" si="3"/>
        <v>AR-ES-CHGO-00</v>
      </c>
      <c r="N79" s="65" t="s">
        <v>4616</v>
      </c>
      <c r="O79" s="8"/>
      <c r="P79" s="8"/>
      <c r="Q79" s="8"/>
      <c r="R79" s="8" t="str">
        <f t="shared" si="4"/>
        <v>ES-CHGO-00</v>
      </c>
      <c r="S79" s="8" t="str">
        <f t="shared" si="5"/>
        <v>ES-CHGO</v>
      </c>
      <c r="T79" s="8" t="str">
        <f>VLOOKUP(S79,'[1]Asset Classifications'!$M$12:$M$1690,1,FALSE)</f>
        <v>ES-CHGO</v>
      </c>
      <c r="U79" s="8"/>
      <c r="V79" s="8" t="s">
        <v>4427</v>
      </c>
      <c r="W79" s="8"/>
    </row>
    <row r="80" spans="1:23">
      <c r="A80" s="79" t="s">
        <v>3763</v>
      </c>
      <c r="B80" s="79" t="s">
        <v>4417</v>
      </c>
      <c r="C80" s="80" t="s">
        <v>83</v>
      </c>
      <c r="D80" s="81" t="s">
        <v>3940</v>
      </c>
      <c r="E80" s="82" t="s">
        <v>4617</v>
      </c>
      <c r="F80" s="83" t="s">
        <v>4618</v>
      </c>
      <c r="G80" s="84" t="s">
        <v>4619</v>
      </c>
      <c r="H80" s="85" t="s">
        <v>4620</v>
      </c>
      <c r="I80" s="86" t="s">
        <v>4514</v>
      </c>
      <c r="J80" s="8" t="s">
        <v>4423</v>
      </c>
      <c r="K80" s="86" t="s">
        <v>4577</v>
      </c>
      <c r="L80" s="8"/>
      <c r="M80" s="65" t="str">
        <f t="shared" si="3"/>
        <v>AR-ES-DBRD-EM</v>
      </c>
      <c r="N80" s="65" t="s">
        <v>4621</v>
      </c>
      <c r="O80" s="8"/>
      <c r="P80" s="8"/>
      <c r="Q80" s="8"/>
      <c r="R80" s="8" t="str">
        <f t="shared" si="4"/>
        <v>ES-DBRD-EM</v>
      </c>
      <c r="S80" s="8" t="str">
        <f t="shared" si="5"/>
        <v>ES-DBRD-EM</v>
      </c>
      <c r="T80" s="8" t="str">
        <f>VLOOKUP(S80,'[1]Asset Classifications'!$M$12:$M$1690,1,FALSE)</f>
        <v>ES-DBRD-EM</v>
      </c>
      <c r="U80" s="8"/>
      <c r="V80" s="8" t="s">
        <v>4427</v>
      </c>
      <c r="W80" s="8"/>
    </row>
    <row r="81" spans="1:23">
      <c r="A81" s="79" t="s">
        <v>3763</v>
      </c>
      <c r="B81" s="79" t="s">
        <v>4417</v>
      </c>
      <c r="C81" s="80" t="s">
        <v>83</v>
      </c>
      <c r="D81" s="81" t="s">
        <v>3940</v>
      </c>
      <c r="E81" s="82" t="s">
        <v>4617</v>
      </c>
      <c r="F81" s="83" t="s">
        <v>4618</v>
      </c>
      <c r="G81" s="84" t="s">
        <v>83</v>
      </c>
      <c r="H81" s="85" t="s">
        <v>4622</v>
      </c>
      <c r="I81" s="86" t="s">
        <v>4514</v>
      </c>
      <c r="J81" s="8" t="s">
        <v>4423</v>
      </c>
      <c r="K81" s="86" t="s">
        <v>4577</v>
      </c>
      <c r="L81" s="8"/>
      <c r="M81" s="65" t="str">
        <f t="shared" si="3"/>
        <v>AR-ES-DBRD-ES</v>
      </c>
      <c r="N81" s="65" t="s">
        <v>4623</v>
      </c>
      <c r="O81" s="8"/>
      <c r="P81" s="8"/>
      <c r="Q81" s="8"/>
      <c r="R81" s="8" t="str">
        <f t="shared" si="4"/>
        <v>ES-DBRD-ES</v>
      </c>
      <c r="S81" s="8" t="str">
        <f t="shared" si="5"/>
        <v>ES-DBRD-ES</v>
      </c>
      <c r="T81" s="8" t="str">
        <f>VLOOKUP(S81,'[1]Asset Classifications'!$M$12:$M$1690,1,FALSE)</f>
        <v>ES-DBRD-ES</v>
      </c>
      <c r="U81" s="8"/>
      <c r="V81" s="8" t="s">
        <v>4427</v>
      </c>
      <c r="W81" s="8"/>
    </row>
    <row r="82" spans="1:23">
      <c r="A82" s="79" t="s">
        <v>3763</v>
      </c>
      <c r="B82" s="79" t="s">
        <v>4417</v>
      </c>
      <c r="C82" s="80" t="s">
        <v>83</v>
      </c>
      <c r="D82" s="81" t="s">
        <v>3940</v>
      </c>
      <c r="E82" s="82" t="s">
        <v>4617</v>
      </c>
      <c r="F82" s="83" t="s">
        <v>4618</v>
      </c>
      <c r="G82" s="84" t="s">
        <v>4624</v>
      </c>
      <c r="H82" s="85" t="s">
        <v>4625</v>
      </c>
      <c r="I82" s="86" t="s">
        <v>4514</v>
      </c>
      <c r="J82" s="8" t="s">
        <v>4423</v>
      </c>
      <c r="K82" s="86" t="s">
        <v>4577</v>
      </c>
      <c r="L82" s="8"/>
      <c r="M82" s="65" t="str">
        <f t="shared" si="3"/>
        <v>AR-ES-DBRD-LS</v>
      </c>
      <c r="N82" s="65" t="s">
        <v>4626</v>
      </c>
      <c r="O82" s="8"/>
      <c r="P82" s="8"/>
      <c r="Q82" s="8"/>
      <c r="R82" s="8" t="str">
        <f t="shared" si="4"/>
        <v>ES-DBRD-LS</v>
      </c>
      <c r="S82" s="8" t="str">
        <f t="shared" si="5"/>
        <v>ES-DBRD-LS</v>
      </c>
      <c r="T82" s="8" t="str">
        <f>VLOOKUP(S82,'[1]Asset Classifications'!$M$12:$M$1690,1,FALSE)</f>
        <v>ES-DBRD-LS</v>
      </c>
      <c r="U82" s="8"/>
      <c r="V82" s="8" t="s">
        <v>4427</v>
      </c>
      <c r="W82" s="8"/>
    </row>
    <row r="83" spans="1:23">
      <c r="A83" s="79" t="s">
        <v>3763</v>
      </c>
      <c r="B83" s="79" t="s">
        <v>4417</v>
      </c>
      <c r="C83" s="80" t="s">
        <v>83</v>
      </c>
      <c r="D83" s="81" t="s">
        <v>3940</v>
      </c>
      <c r="E83" s="82" t="s">
        <v>4617</v>
      </c>
      <c r="F83" s="83" t="s">
        <v>4618</v>
      </c>
      <c r="G83" s="84" t="s">
        <v>4627</v>
      </c>
      <c r="H83" s="85" t="s">
        <v>4628</v>
      </c>
      <c r="I83" s="86" t="s">
        <v>4514</v>
      </c>
      <c r="J83" s="8" t="s">
        <v>4423</v>
      </c>
      <c r="K83" s="86" t="s">
        <v>4577</v>
      </c>
      <c r="L83" s="8"/>
      <c r="M83" s="65" t="str">
        <f t="shared" si="3"/>
        <v>AR-ES-DBRD-MN</v>
      </c>
      <c r="N83" s="65" t="s">
        <v>4629</v>
      </c>
      <c r="O83" s="8"/>
      <c r="P83" s="8"/>
      <c r="Q83" s="8"/>
      <c r="R83" s="8" t="str">
        <f t="shared" si="4"/>
        <v>ES-DBRD-MN</v>
      </c>
      <c r="S83" s="8" t="str">
        <f t="shared" si="5"/>
        <v>ES-DBRD-MN</v>
      </c>
      <c r="T83" s="8" t="e">
        <f>VLOOKUP(S83,'[1]Asset Classifications'!$M$12:$M$1690,1,FALSE)</f>
        <v>#N/A</v>
      </c>
      <c r="U83" s="8"/>
      <c r="V83" s="8"/>
      <c r="W83" s="8"/>
    </row>
    <row r="84" spans="1:23">
      <c r="A84" s="79" t="s">
        <v>3763</v>
      </c>
      <c r="B84" s="79" t="s">
        <v>4417</v>
      </c>
      <c r="C84" s="80" t="s">
        <v>83</v>
      </c>
      <c r="D84" s="81" t="s">
        <v>3940</v>
      </c>
      <c r="E84" s="82" t="s">
        <v>4617</v>
      </c>
      <c r="F84" s="83" t="s">
        <v>4618</v>
      </c>
      <c r="G84" s="84" t="s">
        <v>4630</v>
      </c>
      <c r="H84" s="85" t="s">
        <v>4631</v>
      </c>
      <c r="I84" s="86" t="s">
        <v>4514</v>
      </c>
      <c r="J84" s="8" t="s">
        <v>4423</v>
      </c>
      <c r="K84" s="86" t="s">
        <v>4577</v>
      </c>
      <c r="L84" s="8"/>
      <c r="M84" s="65" t="str">
        <f t="shared" si="3"/>
        <v>AR-ES-DBRD-NO</v>
      </c>
      <c r="N84" s="65" t="s">
        <v>4632</v>
      </c>
      <c r="O84" s="8"/>
      <c r="P84" s="8"/>
      <c r="Q84" s="8"/>
      <c r="R84" s="8" t="str">
        <f t="shared" si="4"/>
        <v>ES-DBRD-NO</v>
      </c>
      <c r="S84" s="8" t="str">
        <f t="shared" si="5"/>
        <v>ES-DBRD-NO</v>
      </c>
      <c r="T84" s="8" t="str">
        <f>VLOOKUP(S84,'[1]Asset Classifications'!$M$12:$M$1690,1,FALSE)</f>
        <v>ES-DBRD-NO</v>
      </c>
      <c r="U84" s="8"/>
      <c r="V84" s="8" t="s">
        <v>4427</v>
      </c>
      <c r="W84" s="8"/>
    </row>
    <row r="85" spans="1:23">
      <c r="A85" s="79" t="s">
        <v>3763</v>
      </c>
      <c r="B85" s="79" t="s">
        <v>4417</v>
      </c>
      <c r="C85" s="80" t="s">
        <v>83</v>
      </c>
      <c r="D85" s="81" t="s">
        <v>3940</v>
      </c>
      <c r="E85" s="82" t="s">
        <v>4617</v>
      </c>
      <c r="F85" s="83" t="s">
        <v>4618</v>
      </c>
      <c r="G85" s="84" t="s">
        <v>4349</v>
      </c>
      <c r="H85" s="85" t="s">
        <v>4633</v>
      </c>
      <c r="I85" s="86" t="s">
        <v>4514</v>
      </c>
      <c r="J85" s="8" t="s">
        <v>4423</v>
      </c>
      <c r="K85" s="86" t="s">
        <v>4577</v>
      </c>
      <c r="L85" s="8"/>
      <c r="M85" s="65" t="str">
        <f t="shared" si="3"/>
        <v>AR-ES-DBRD-SU</v>
      </c>
      <c r="N85" s="65" t="s">
        <v>4634</v>
      </c>
      <c r="O85" s="8"/>
      <c r="P85" s="8"/>
      <c r="Q85" s="8"/>
      <c r="R85" s="8" t="str">
        <f t="shared" si="4"/>
        <v>ES-DBRD-SU</v>
      </c>
      <c r="S85" s="8" t="str">
        <f t="shared" si="5"/>
        <v>ES-DBRD-SU</v>
      </c>
      <c r="T85" s="8" t="e">
        <f>VLOOKUP(S85,'[1]Asset Classifications'!$M$12:$M$1690,1,FALSE)</f>
        <v>#N/A</v>
      </c>
      <c r="U85" s="8"/>
      <c r="V85" s="8"/>
      <c r="W85" s="8"/>
    </row>
    <row r="86" spans="1:23">
      <c r="A86" s="79" t="s">
        <v>3763</v>
      </c>
      <c r="B86" s="79" t="s">
        <v>4417</v>
      </c>
      <c r="C86" s="80" t="s">
        <v>83</v>
      </c>
      <c r="D86" s="81" t="s">
        <v>3940</v>
      </c>
      <c r="E86" s="82" t="s">
        <v>4617</v>
      </c>
      <c r="F86" s="83" t="s">
        <v>4618</v>
      </c>
      <c r="G86" s="84" t="s">
        <v>4366</v>
      </c>
      <c r="H86" s="85" t="s">
        <v>4635</v>
      </c>
      <c r="I86" s="86" t="s">
        <v>4514</v>
      </c>
      <c r="J86" s="8" t="s">
        <v>4423</v>
      </c>
      <c r="K86" s="86" t="s">
        <v>4577</v>
      </c>
      <c r="L86" s="8"/>
      <c r="M86" s="65" t="str">
        <f t="shared" si="3"/>
        <v>AR-ES-DBRD-UP</v>
      </c>
      <c r="N86" s="65" t="s">
        <v>4636</v>
      </c>
      <c r="O86" s="8"/>
      <c r="P86" s="8"/>
      <c r="Q86" s="8"/>
      <c r="R86" s="8" t="str">
        <f t="shared" si="4"/>
        <v>ES-DBRD-UP</v>
      </c>
      <c r="S86" s="8" t="str">
        <f t="shared" si="5"/>
        <v>ES-DBRD-UP</v>
      </c>
      <c r="T86" s="8" t="str">
        <f>VLOOKUP(S86,'[1]Asset Classifications'!$M$12:$M$1690,1,FALSE)</f>
        <v>ES-DBRD-UP</v>
      </c>
      <c r="U86" s="8"/>
      <c r="V86" s="8" t="s">
        <v>4427</v>
      </c>
      <c r="W86" s="8"/>
    </row>
    <row r="87" spans="1:23">
      <c r="A87" s="79" t="s">
        <v>3763</v>
      </c>
      <c r="B87" s="79" t="s">
        <v>4417</v>
      </c>
      <c r="C87" s="80" t="s">
        <v>83</v>
      </c>
      <c r="D87" s="81" t="s">
        <v>3940</v>
      </c>
      <c r="E87" s="82" t="s">
        <v>4637</v>
      </c>
      <c r="F87" s="83" t="s">
        <v>4638</v>
      </c>
      <c r="G87" s="84" t="s">
        <v>4418</v>
      </c>
      <c r="H87" s="85" t="s">
        <v>4639</v>
      </c>
      <c r="I87" s="86" t="s">
        <v>4587</v>
      </c>
      <c r="J87" s="8" t="s">
        <v>4423</v>
      </c>
      <c r="K87" s="86" t="s">
        <v>4588</v>
      </c>
      <c r="L87" s="8" t="s">
        <v>4425</v>
      </c>
      <c r="M87" s="65" t="str">
        <f t="shared" si="3"/>
        <v>AR-ES-ELEC-BD</v>
      </c>
      <c r="N87" s="65" t="s">
        <v>4640</v>
      </c>
      <c r="O87" s="8"/>
      <c r="P87" s="8"/>
      <c r="Q87" s="8"/>
      <c r="R87" s="8" t="str">
        <f t="shared" si="4"/>
        <v>ES-ELEC-BD</v>
      </c>
      <c r="S87" s="8" t="str">
        <f t="shared" si="5"/>
        <v>ES-ELEC-BD</v>
      </c>
      <c r="T87" s="8" t="str">
        <f>VLOOKUP(S87,'[1]Asset Classifications'!$M$12:$M$1690,1,FALSE)</f>
        <v>ES-ELEC-BD</v>
      </c>
      <c r="U87" s="8"/>
      <c r="V87" s="8"/>
      <c r="W87" s="8"/>
    </row>
    <row r="88" spans="1:23">
      <c r="A88" s="79" t="s">
        <v>3763</v>
      </c>
      <c r="B88" s="79" t="s">
        <v>4417</v>
      </c>
      <c r="C88" s="80" t="s">
        <v>83</v>
      </c>
      <c r="D88" s="81" t="s">
        <v>3940</v>
      </c>
      <c r="E88" s="82" t="s">
        <v>4637</v>
      </c>
      <c r="F88" s="83" t="s">
        <v>4638</v>
      </c>
      <c r="G88" s="84" t="s">
        <v>3703</v>
      </c>
      <c r="H88" s="85" t="s">
        <v>3861</v>
      </c>
      <c r="I88" s="86" t="s">
        <v>4587</v>
      </c>
      <c r="J88" s="8" t="s">
        <v>4423</v>
      </c>
      <c r="K88" s="86" t="s">
        <v>4588</v>
      </c>
      <c r="L88" s="8" t="s">
        <v>4473</v>
      </c>
      <c r="M88" s="65" t="str">
        <f t="shared" si="3"/>
        <v>AR-ES-ELEC-TU</v>
      </c>
      <c r="N88" s="65" t="s">
        <v>4641</v>
      </c>
      <c r="O88" s="8"/>
      <c r="P88" s="8"/>
      <c r="Q88" s="8"/>
      <c r="R88" s="8" t="str">
        <f t="shared" si="4"/>
        <v>ES-ELEC-TU</v>
      </c>
      <c r="S88" s="8" t="str">
        <f t="shared" si="5"/>
        <v>ES-ELEC-TU</v>
      </c>
      <c r="T88" s="8" t="str">
        <f>VLOOKUP(S88,'[1]Asset Classifications'!$M$12:$M$1690,1,FALSE)</f>
        <v>ES-ELEC-TU</v>
      </c>
      <c r="U88" s="8"/>
      <c r="V88" s="8"/>
      <c r="W88" s="8"/>
    </row>
    <row r="89" spans="1:23">
      <c r="A89" s="79" t="s">
        <v>3763</v>
      </c>
      <c r="B89" s="79" t="s">
        <v>4417</v>
      </c>
      <c r="C89" s="80" t="s">
        <v>83</v>
      </c>
      <c r="D89" s="81" t="s">
        <v>3940</v>
      </c>
      <c r="E89" s="82" t="s">
        <v>4642</v>
      </c>
      <c r="F89" s="83" t="s">
        <v>4643</v>
      </c>
      <c r="G89" s="84"/>
      <c r="H89" s="85"/>
      <c r="I89" s="86" t="s">
        <v>4514</v>
      </c>
      <c r="J89" s="8" t="s">
        <v>4423</v>
      </c>
      <c r="K89" s="86" t="s">
        <v>4577</v>
      </c>
      <c r="L89" s="8"/>
      <c r="M89" s="65" t="str">
        <f t="shared" si="3"/>
        <v>AR-ES-ERTH-00</v>
      </c>
      <c r="N89" s="65" t="s">
        <v>4644</v>
      </c>
      <c r="O89" s="8"/>
      <c r="P89" s="8"/>
      <c r="Q89" s="8"/>
      <c r="R89" s="8" t="str">
        <f t="shared" si="4"/>
        <v>ES-ERTH-00</v>
      </c>
      <c r="S89" s="8" t="str">
        <f t="shared" si="5"/>
        <v>ES-ERTH</v>
      </c>
      <c r="T89" s="8" t="str">
        <f>VLOOKUP(S89,'[1]Asset Classifications'!$M$12:$M$1690,1,FALSE)</f>
        <v>ES-ERTH</v>
      </c>
      <c r="U89" s="8"/>
      <c r="V89" s="8"/>
      <c r="W89" s="8"/>
    </row>
    <row r="90" spans="1:23">
      <c r="A90" s="79" t="s">
        <v>3763</v>
      </c>
      <c r="B90" s="79" t="s">
        <v>4417</v>
      </c>
      <c r="C90" s="80" t="s">
        <v>83</v>
      </c>
      <c r="D90" s="81" t="s">
        <v>3940</v>
      </c>
      <c r="E90" s="82" t="s">
        <v>4645</v>
      </c>
      <c r="F90" s="83" t="s">
        <v>4646</v>
      </c>
      <c r="G90" s="84"/>
      <c r="H90" s="85"/>
      <c r="I90" s="86" t="s">
        <v>4514</v>
      </c>
      <c r="J90" s="8" t="s">
        <v>4423</v>
      </c>
      <c r="K90" s="86" t="s">
        <v>4577</v>
      </c>
      <c r="L90" s="8"/>
      <c r="M90" s="65" t="str">
        <f t="shared" si="3"/>
        <v>AR-ES-GENC-00</v>
      </c>
      <c r="N90" s="65" t="s">
        <v>4647</v>
      </c>
      <c r="O90" s="8"/>
      <c r="P90" s="8"/>
      <c r="Q90" s="8"/>
      <c r="R90" s="8" t="str">
        <f t="shared" si="4"/>
        <v>ES-GENC-00</v>
      </c>
      <c r="S90" s="8" t="str">
        <f t="shared" si="5"/>
        <v>ES-GENC</v>
      </c>
      <c r="T90" s="8" t="str">
        <f>VLOOKUP(S90,'[1]Asset Classifications'!$M$12:$M$1690,1,FALSE)</f>
        <v>ES-GENC</v>
      </c>
      <c r="U90" s="8"/>
      <c r="V90" s="8" t="s">
        <v>4427</v>
      </c>
      <c r="W90" s="8"/>
    </row>
    <row r="91" spans="1:23">
      <c r="A91" s="79" t="s">
        <v>3763</v>
      </c>
      <c r="B91" s="79" t="s">
        <v>4417</v>
      </c>
      <c r="C91" s="80" t="s">
        <v>83</v>
      </c>
      <c r="D91" s="81" t="s">
        <v>3940</v>
      </c>
      <c r="E91" s="82" t="s">
        <v>4648</v>
      </c>
      <c r="F91" s="83" t="s">
        <v>4649</v>
      </c>
      <c r="G91" s="84"/>
      <c r="H91" s="85"/>
      <c r="I91" s="86" t="s">
        <v>4514</v>
      </c>
      <c r="J91" s="8" t="s">
        <v>4423</v>
      </c>
      <c r="K91" s="86" t="s">
        <v>4577</v>
      </c>
      <c r="L91" s="8"/>
      <c r="M91" s="65" t="str">
        <f t="shared" si="3"/>
        <v>AR-ES-GENR-00</v>
      </c>
      <c r="N91" s="65" t="s">
        <v>4650</v>
      </c>
      <c r="O91" s="8"/>
      <c r="P91" s="8"/>
      <c r="Q91" s="8"/>
      <c r="R91" s="8" t="str">
        <f t="shared" si="4"/>
        <v>ES-GENR-00</v>
      </c>
      <c r="S91" s="8" t="str">
        <f t="shared" si="5"/>
        <v>ES-GENR</v>
      </c>
      <c r="T91" s="8" t="str">
        <f>VLOOKUP(S91,'[1]Asset Classifications'!$M$12:$M$1690,1,FALSE)</f>
        <v>ES-GENR</v>
      </c>
      <c r="U91" s="8"/>
      <c r="V91" s="8"/>
      <c r="W91" s="8"/>
    </row>
    <row r="92" spans="1:23">
      <c r="A92" s="79" t="s">
        <v>3763</v>
      </c>
      <c r="B92" s="79" t="s">
        <v>4417</v>
      </c>
      <c r="C92" s="80" t="s">
        <v>83</v>
      </c>
      <c r="D92" s="81" t="s">
        <v>3940</v>
      </c>
      <c r="E92" s="82" t="s">
        <v>4651</v>
      </c>
      <c r="F92" s="83" t="s">
        <v>4652</v>
      </c>
      <c r="G92" s="84"/>
      <c r="H92" s="85"/>
      <c r="I92" s="86" t="s">
        <v>4514</v>
      </c>
      <c r="J92" s="8" t="s">
        <v>4423</v>
      </c>
      <c r="K92" s="86" t="s">
        <v>4577</v>
      </c>
      <c r="L92" s="8"/>
      <c r="M92" s="65" t="str">
        <f t="shared" si="3"/>
        <v>AR-ES-GESB-00</v>
      </c>
      <c r="N92" s="65" t="s">
        <v>4653</v>
      </c>
      <c r="O92" s="8"/>
      <c r="P92" s="8"/>
      <c r="Q92" s="8"/>
      <c r="R92" s="8" t="str">
        <f t="shared" si="4"/>
        <v>ES-GESB-00</v>
      </c>
      <c r="S92" s="8" t="str">
        <f t="shared" si="5"/>
        <v>ES-GESB</v>
      </c>
      <c r="T92" s="8" t="str">
        <f>VLOOKUP(S92,'[1]Asset Classifications'!$M$12:$M$1690,1,FALSE)</f>
        <v>ES-GESB</v>
      </c>
      <c r="U92" s="8"/>
      <c r="V92" s="8" t="s">
        <v>4427</v>
      </c>
      <c r="W92" s="8"/>
    </row>
    <row r="93" spans="1:23">
      <c r="A93" s="79" t="s">
        <v>3763</v>
      </c>
      <c r="B93" s="79" t="s">
        <v>4417</v>
      </c>
      <c r="C93" s="80" t="s">
        <v>83</v>
      </c>
      <c r="D93" s="81" t="s">
        <v>3940</v>
      </c>
      <c r="E93" s="82" t="s">
        <v>4654</v>
      </c>
      <c r="F93" s="83" t="s">
        <v>4655</v>
      </c>
      <c r="G93" s="84"/>
      <c r="H93" s="85"/>
      <c r="I93" s="86" t="s">
        <v>4514</v>
      </c>
      <c r="J93" s="8" t="s">
        <v>4423</v>
      </c>
      <c r="K93" s="86" t="s">
        <v>4577</v>
      </c>
      <c r="L93" s="8"/>
      <c r="M93" s="65" t="str">
        <f t="shared" si="3"/>
        <v>AR-ES-HFLT-00</v>
      </c>
      <c r="N93" s="65" t="s">
        <v>4656</v>
      </c>
      <c r="O93" s="8"/>
      <c r="P93" s="8"/>
      <c r="Q93" s="8"/>
      <c r="R93" s="8" t="str">
        <f t="shared" si="4"/>
        <v>ES-HFLT-00</v>
      </c>
      <c r="S93" s="8" t="str">
        <f t="shared" si="5"/>
        <v>ES-HFLT</v>
      </c>
      <c r="T93" s="8" t="str">
        <f>VLOOKUP(S93,'[1]Asset Classifications'!$M$12:$M$1690,1,FALSE)</f>
        <v>ES-HFLT</v>
      </c>
      <c r="U93" s="8"/>
      <c r="V93" s="8" t="s">
        <v>4427</v>
      </c>
      <c r="W93" s="8"/>
    </row>
    <row r="94" spans="1:23">
      <c r="A94" s="79" t="s">
        <v>3763</v>
      </c>
      <c r="B94" s="79" t="s">
        <v>4417</v>
      </c>
      <c r="C94" s="80" t="s">
        <v>83</v>
      </c>
      <c r="D94" s="81" t="s">
        <v>3940</v>
      </c>
      <c r="E94" s="82" t="s">
        <v>4657</v>
      </c>
      <c r="F94" s="83" t="s">
        <v>4658</v>
      </c>
      <c r="G94" s="84"/>
      <c r="H94" s="85"/>
      <c r="I94" s="86" t="s">
        <v>4514</v>
      </c>
      <c r="J94" s="8" t="s">
        <v>4423</v>
      </c>
      <c r="K94" s="86" t="s">
        <v>4577</v>
      </c>
      <c r="L94" s="8"/>
      <c r="M94" s="65" t="str">
        <f t="shared" si="3"/>
        <v>AR-ES-HSSB-00</v>
      </c>
      <c r="N94" s="65" t="s">
        <v>4659</v>
      </c>
      <c r="O94" s="8"/>
      <c r="P94" s="8"/>
      <c r="Q94" s="8"/>
      <c r="R94" s="8" t="str">
        <f t="shared" si="4"/>
        <v>ES-HSSB-00</v>
      </c>
      <c r="S94" s="8" t="str">
        <f t="shared" si="5"/>
        <v>ES-HSSB</v>
      </c>
      <c r="T94" s="8" t="str">
        <f>VLOOKUP(S94,'[1]Asset Classifications'!$M$12:$M$1690,1,FALSE)</f>
        <v>ES-HSSB</v>
      </c>
      <c r="U94" s="8"/>
      <c r="V94" s="8" t="s">
        <v>4427</v>
      </c>
      <c r="W94" s="8"/>
    </row>
    <row r="95" spans="1:23">
      <c r="A95" s="79" t="s">
        <v>3763</v>
      </c>
      <c r="B95" s="79" t="s">
        <v>4417</v>
      </c>
      <c r="C95" s="80" t="s">
        <v>83</v>
      </c>
      <c r="D95" s="81" t="s">
        <v>3940</v>
      </c>
      <c r="E95" s="82" t="s">
        <v>4660</v>
      </c>
      <c r="F95" s="83" t="s">
        <v>4661</v>
      </c>
      <c r="G95" s="84"/>
      <c r="H95" s="85"/>
      <c r="I95" s="86" t="s">
        <v>4514</v>
      </c>
      <c r="J95" s="8" t="s">
        <v>4423</v>
      </c>
      <c r="K95" s="86" t="s">
        <v>4577</v>
      </c>
      <c r="L95" s="8"/>
      <c r="M95" s="65" t="str">
        <f t="shared" si="3"/>
        <v>AR-ES-INVR-00</v>
      </c>
      <c r="N95" s="65" t="s">
        <v>4661</v>
      </c>
      <c r="O95" s="8"/>
      <c r="P95" s="8"/>
      <c r="Q95" s="8"/>
      <c r="R95" s="8" t="str">
        <f t="shared" si="4"/>
        <v>ES-INVR-00</v>
      </c>
      <c r="S95" s="8" t="str">
        <f t="shared" si="5"/>
        <v>ES-INVR</v>
      </c>
      <c r="T95" s="8" t="str">
        <f>VLOOKUP(S95,'[1]Asset Classifications'!$M$12:$M$1690,1,FALSE)</f>
        <v>ES-INVR</v>
      </c>
      <c r="U95" s="8"/>
      <c r="V95" s="8" t="s">
        <v>4427</v>
      </c>
      <c r="W95" s="8"/>
    </row>
    <row r="96" spans="1:23">
      <c r="A96" s="79" t="s">
        <v>3763</v>
      </c>
      <c r="B96" s="79" t="s">
        <v>4417</v>
      </c>
      <c r="C96" s="80" t="s">
        <v>83</v>
      </c>
      <c r="D96" s="81" t="s">
        <v>3940</v>
      </c>
      <c r="E96" s="82" t="s">
        <v>4662</v>
      </c>
      <c r="F96" s="83" t="s">
        <v>4663</v>
      </c>
      <c r="G96" s="84"/>
      <c r="H96" s="85"/>
      <c r="I96" s="86" t="s">
        <v>4514</v>
      </c>
      <c r="J96" s="8" t="s">
        <v>4423</v>
      </c>
      <c r="K96" s="86" t="s">
        <v>4577</v>
      </c>
      <c r="L96" s="8"/>
      <c r="M96" s="65" t="str">
        <f t="shared" si="3"/>
        <v>AR-ES-LCMU-00</v>
      </c>
      <c r="N96" s="65" t="s">
        <v>4664</v>
      </c>
      <c r="O96" s="8"/>
      <c r="P96" s="8"/>
      <c r="Q96" s="8"/>
      <c r="R96" s="8" t="str">
        <f t="shared" si="4"/>
        <v>ES-LCMU-00</v>
      </c>
      <c r="S96" s="8" t="str">
        <f t="shared" si="5"/>
        <v>ES-LCMU</v>
      </c>
      <c r="T96" s="8" t="str">
        <f>VLOOKUP(S96,'[1]Asset Classifications'!$M$12:$M$1690,1,FALSE)</f>
        <v>ES-LCMU</v>
      </c>
      <c r="U96" s="8"/>
      <c r="V96" s="8" t="s">
        <v>4427</v>
      </c>
      <c r="W96" s="8"/>
    </row>
    <row r="97" spans="1:23">
      <c r="A97" s="79" t="s">
        <v>3763</v>
      </c>
      <c r="B97" s="79" t="s">
        <v>4417</v>
      </c>
      <c r="C97" s="80" t="s">
        <v>83</v>
      </c>
      <c r="D97" s="81" t="s">
        <v>3940</v>
      </c>
      <c r="E97" s="82" t="s">
        <v>4665</v>
      </c>
      <c r="F97" s="83" t="s">
        <v>4666</v>
      </c>
      <c r="G97" s="84" t="s">
        <v>4184</v>
      </c>
      <c r="H97" s="85" t="s">
        <v>4667</v>
      </c>
      <c r="I97" s="86" t="s">
        <v>4587</v>
      </c>
      <c r="J97" s="8" t="s">
        <v>4423</v>
      </c>
      <c r="K97" s="86" t="s">
        <v>4588</v>
      </c>
      <c r="L97" s="8" t="s">
        <v>4425</v>
      </c>
      <c r="M97" s="65" t="str">
        <f t="shared" si="3"/>
        <v>AR-ES-LGTF-BE</v>
      </c>
      <c r="N97" s="65" t="s">
        <v>4668</v>
      </c>
      <c r="O97" s="8"/>
      <c r="P97" s="8"/>
      <c r="Q97" s="8"/>
      <c r="R97" s="8" t="str">
        <f t="shared" si="4"/>
        <v>ES-LGTF-BE</v>
      </c>
      <c r="S97" s="8" t="str">
        <f t="shared" si="5"/>
        <v>ES-LGTF-BE</v>
      </c>
      <c r="T97" s="8" t="str">
        <f>VLOOKUP(S97,'[1]Asset Classifications'!$M$12:$M$1690,1,FALSE)</f>
        <v>ES-LGTF-BE</v>
      </c>
      <c r="U97" s="8"/>
      <c r="V97" s="8"/>
      <c r="W97" s="8"/>
    </row>
    <row r="98" spans="1:23">
      <c r="A98" s="79" t="s">
        <v>3763</v>
      </c>
      <c r="B98" s="79" t="s">
        <v>4417</v>
      </c>
      <c r="C98" s="80" t="s">
        <v>83</v>
      </c>
      <c r="D98" s="81" t="s">
        <v>3940</v>
      </c>
      <c r="E98" s="82" t="s">
        <v>4665</v>
      </c>
      <c r="F98" s="83" t="s">
        <v>4666</v>
      </c>
      <c r="G98" s="84" t="s">
        <v>4669</v>
      </c>
      <c r="H98" s="85" t="s">
        <v>4670</v>
      </c>
      <c r="I98" s="86" t="s">
        <v>4587</v>
      </c>
      <c r="J98" s="8" t="s">
        <v>4423</v>
      </c>
      <c r="K98" s="86" t="s">
        <v>4588</v>
      </c>
      <c r="L98" s="8" t="s">
        <v>4425</v>
      </c>
      <c r="M98" s="65" t="str">
        <f t="shared" si="3"/>
        <v>AR-ES-LGTF-BG</v>
      </c>
      <c r="N98" s="65" t="s">
        <v>4671</v>
      </c>
      <c r="O98" s="8"/>
      <c r="P98" s="8"/>
      <c r="Q98" s="8"/>
      <c r="R98" s="8" t="str">
        <f t="shared" si="4"/>
        <v>ES-LGTF-BG</v>
      </c>
      <c r="S98" s="8" t="str">
        <f t="shared" si="5"/>
        <v>ES-LGTF-BG</v>
      </c>
      <c r="T98" s="8" t="str">
        <f>VLOOKUP(S98,'[1]Asset Classifications'!$M$12:$M$1690,1,FALSE)</f>
        <v>ES-LGTF-BG</v>
      </c>
      <c r="U98" s="8"/>
      <c r="V98" s="8"/>
      <c r="W98" s="8"/>
    </row>
    <row r="99" spans="1:23">
      <c r="A99" s="79" t="s">
        <v>3763</v>
      </c>
      <c r="B99" s="79" t="s">
        <v>4417</v>
      </c>
      <c r="C99" s="80" t="s">
        <v>83</v>
      </c>
      <c r="D99" s="81" t="s">
        <v>3940</v>
      </c>
      <c r="E99" s="82" t="s">
        <v>4665</v>
      </c>
      <c r="F99" s="83" t="s">
        <v>4666</v>
      </c>
      <c r="G99" s="84" t="s">
        <v>3833</v>
      </c>
      <c r="H99" s="85" t="s">
        <v>4672</v>
      </c>
      <c r="I99" s="86" t="s">
        <v>4587</v>
      </c>
      <c r="J99" s="8" t="s">
        <v>4423</v>
      </c>
      <c r="K99" s="86" t="s">
        <v>4588</v>
      </c>
      <c r="L99" s="8" t="s">
        <v>4473</v>
      </c>
      <c r="M99" s="65" t="str">
        <f t="shared" si="3"/>
        <v>AR-ES-LGTF-TE</v>
      </c>
      <c r="N99" s="65" t="s">
        <v>4673</v>
      </c>
      <c r="O99" s="8"/>
      <c r="P99" s="8"/>
      <c r="Q99" s="8"/>
      <c r="R99" s="8" t="str">
        <f t="shared" si="4"/>
        <v>ES-LGTF-TE</v>
      </c>
      <c r="S99" s="8" t="str">
        <f t="shared" si="5"/>
        <v>ES-LGTF-TE</v>
      </c>
      <c r="T99" s="8" t="str">
        <f>VLOOKUP(S99,'[1]Asset Classifications'!$M$12:$M$1690,1,FALSE)</f>
        <v>ES-LGTF-TE</v>
      </c>
      <c r="U99" s="8"/>
      <c r="V99" s="8"/>
      <c r="W99" s="8"/>
    </row>
    <row r="100" spans="1:23">
      <c r="A100" s="79" t="s">
        <v>3763</v>
      </c>
      <c r="B100" s="79" t="s">
        <v>4417</v>
      </c>
      <c r="C100" s="80" t="s">
        <v>83</v>
      </c>
      <c r="D100" s="81" t="s">
        <v>3940</v>
      </c>
      <c r="E100" s="82" t="s">
        <v>4665</v>
      </c>
      <c r="F100" s="83" t="s">
        <v>4666</v>
      </c>
      <c r="G100" s="84" t="s">
        <v>4674</v>
      </c>
      <c r="H100" s="85" t="s">
        <v>4675</v>
      </c>
      <c r="I100" s="86" t="s">
        <v>4587</v>
      </c>
      <c r="J100" s="8" t="s">
        <v>4423</v>
      </c>
      <c r="K100" s="86" t="s">
        <v>4588</v>
      </c>
      <c r="L100" s="8" t="s">
        <v>4473</v>
      </c>
      <c r="M100" s="65" t="str">
        <f t="shared" si="3"/>
        <v>AR-ES-LGTF-TG</v>
      </c>
      <c r="N100" s="65" t="s">
        <v>4676</v>
      </c>
      <c r="O100" s="8"/>
      <c r="P100" s="8"/>
      <c r="Q100" s="8"/>
      <c r="R100" s="8" t="str">
        <f t="shared" si="4"/>
        <v>ES-LGTF-TG</v>
      </c>
      <c r="S100" s="8" t="str">
        <f t="shared" si="5"/>
        <v>ES-LGTF-TG</v>
      </c>
      <c r="T100" s="8" t="str">
        <f>VLOOKUP(S100,'[1]Asset Classifications'!$M$12:$M$1690,1,FALSE)</f>
        <v>ES-LGTF-TG</v>
      </c>
      <c r="U100" s="8"/>
      <c r="V100" s="8"/>
      <c r="W100" s="8"/>
    </row>
    <row r="101" spans="1:23">
      <c r="A101" s="79" t="s">
        <v>3763</v>
      </c>
      <c r="B101" s="79" t="s">
        <v>4417</v>
      </c>
      <c r="C101" s="80" t="s">
        <v>83</v>
      </c>
      <c r="D101" s="81" t="s">
        <v>3940</v>
      </c>
      <c r="E101" s="82" t="s">
        <v>4665</v>
      </c>
      <c r="F101" s="83" t="s">
        <v>4666</v>
      </c>
      <c r="G101" s="84" t="s">
        <v>4428</v>
      </c>
      <c r="H101" s="85" t="s">
        <v>4429</v>
      </c>
      <c r="I101" s="86" t="s">
        <v>4587</v>
      </c>
      <c r="J101" s="8" t="s">
        <v>4423</v>
      </c>
      <c r="K101" s="86" t="s">
        <v>4588</v>
      </c>
      <c r="L101" s="8" t="s">
        <v>4473</v>
      </c>
      <c r="M101" s="65" t="str">
        <f t="shared" si="3"/>
        <v>AR-ES-LGTF-YD</v>
      </c>
      <c r="N101" s="65" t="s">
        <v>4677</v>
      </c>
      <c r="O101" s="8"/>
      <c r="P101" s="8"/>
      <c r="Q101" s="8"/>
      <c r="R101" s="8" t="str">
        <f t="shared" si="4"/>
        <v>ES-LGTF-YD</v>
      </c>
      <c r="S101" s="8" t="str">
        <f t="shared" si="5"/>
        <v>ES-LGTF-YD</v>
      </c>
      <c r="T101" s="8" t="str">
        <f>VLOOKUP(S101,'[1]Asset Classifications'!$M$12:$M$1690,1,FALSE)</f>
        <v>ES-LGTF-YD</v>
      </c>
      <c r="U101" s="8"/>
      <c r="V101" s="8"/>
      <c r="W101" s="8"/>
    </row>
    <row r="102" spans="1:23">
      <c r="A102" s="79" t="s">
        <v>3763</v>
      </c>
      <c r="B102" s="79" t="s">
        <v>4417</v>
      </c>
      <c r="C102" s="80" t="s">
        <v>83</v>
      </c>
      <c r="D102" s="81" t="s">
        <v>3940</v>
      </c>
      <c r="E102" s="82" t="s">
        <v>4678</v>
      </c>
      <c r="F102" s="83" t="s">
        <v>4679</v>
      </c>
      <c r="G102" s="84"/>
      <c r="H102" s="85"/>
      <c r="I102" s="86" t="s">
        <v>4514</v>
      </c>
      <c r="J102" s="8" t="s">
        <v>4423</v>
      </c>
      <c r="K102" s="86" t="s">
        <v>4577</v>
      </c>
      <c r="L102" s="8"/>
      <c r="M102" s="65" t="str">
        <f t="shared" si="3"/>
        <v>AR-ES-LGTG-00</v>
      </c>
      <c r="N102" s="65" t="s">
        <v>4679</v>
      </c>
      <c r="O102" s="8"/>
      <c r="P102" s="8"/>
      <c r="Q102" s="8"/>
      <c r="R102" s="8" t="str">
        <f t="shared" si="4"/>
        <v>ES-LGTG-00</v>
      </c>
      <c r="S102" s="8" t="str">
        <f t="shared" si="5"/>
        <v>ES-LGTG</v>
      </c>
      <c r="T102" s="8" t="str">
        <f>VLOOKUP(S102,'[1]Asset Classifications'!$M$12:$M$1690,1,FALSE)</f>
        <v>ES-LGTG</v>
      </c>
      <c r="U102" s="8"/>
      <c r="V102" s="8" t="s">
        <v>4427</v>
      </c>
      <c r="W102" s="8"/>
    </row>
    <row r="103" spans="1:23">
      <c r="A103" s="79" t="s">
        <v>3763</v>
      </c>
      <c r="B103" s="79" t="s">
        <v>4417</v>
      </c>
      <c r="C103" s="80" t="s">
        <v>83</v>
      </c>
      <c r="D103" s="81" t="s">
        <v>3940</v>
      </c>
      <c r="E103" s="82" t="s">
        <v>4680</v>
      </c>
      <c r="F103" s="83" t="s">
        <v>4681</v>
      </c>
      <c r="G103" s="84" t="s">
        <v>3927</v>
      </c>
      <c r="H103" s="85" t="s">
        <v>1021</v>
      </c>
      <c r="I103" s="86" t="s">
        <v>4514</v>
      </c>
      <c r="J103" s="8" t="s">
        <v>4423</v>
      </c>
      <c r="K103" s="86" t="s">
        <v>4577</v>
      </c>
      <c r="L103" s="8"/>
      <c r="M103" s="65" t="str">
        <f t="shared" si="3"/>
        <v>AR-ES-METR-EL</v>
      </c>
      <c r="N103" s="65" t="s">
        <v>4682</v>
      </c>
      <c r="O103" s="8"/>
      <c r="P103" s="8"/>
      <c r="Q103" s="8"/>
      <c r="R103" s="8" t="str">
        <f t="shared" si="4"/>
        <v>ES-METR-EL</v>
      </c>
      <c r="S103" s="8" t="str">
        <f t="shared" si="5"/>
        <v>ES-METR-EL</v>
      </c>
      <c r="T103" s="8" t="str">
        <f>VLOOKUP(S103,'[1]Asset Classifications'!$M$12:$M$1690,1,FALSE)</f>
        <v>ES-METR-EL</v>
      </c>
      <c r="U103" s="8"/>
      <c r="V103" s="8"/>
      <c r="W103" s="8"/>
    </row>
    <row r="104" spans="1:23">
      <c r="A104" s="79" t="s">
        <v>3763</v>
      </c>
      <c r="B104" s="79" t="s">
        <v>4417</v>
      </c>
      <c r="C104" s="80" t="s">
        <v>83</v>
      </c>
      <c r="D104" s="81" t="s">
        <v>3940</v>
      </c>
      <c r="E104" s="82" t="s">
        <v>4683</v>
      </c>
      <c r="F104" s="83" t="s">
        <v>4684</v>
      </c>
      <c r="G104" s="84"/>
      <c r="H104" s="85"/>
      <c r="I104" s="86" t="s">
        <v>4514</v>
      </c>
      <c r="J104" s="8" t="s">
        <v>4423</v>
      </c>
      <c r="K104" s="86" t="s">
        <v>4577</v>
      </c>
      <c r="L104" s="8"/>
      <c r="M104" s="65" t="str">
        <f t="shared" si="3"/>
        <v>AR-ES-MSSB-00</v>
      </c>
      <c r="N104" s="65" t="s">
        <v>4685</v>
      </c>
      <c r="O104" s="8"/>
      <c r="P104" s="8"/>
      <c r="Q104" s="8"/>
      <c r="R104" s="8" t="str">
        <f t="shared" si="4"/>
        <v>ES-MSSB-00</v>
      </c>
      <c r="S104" s="8" t="str">
        <f t="shared" si="5"/>
        <v>ES-MSSB</v>
      </c>
      <c r="T104" s="8" t="str">
        <f>VLOOKUP(S104,'[1]Asset Classifications'!$M$12:$M$1690,1,FALSE)</f>
        <v>ES-MSSB</v>
      </c>
      <c r="U104" s="8"/>
      <c r="V104" s="8" t="s">
        <v>4427</v>
      </c>
      <c r="W104" s="8"/>
    </row>
    <row r="105" spans="1:23">
      <c r="A105" s="79" t="s">
        <v>3763</v>
      </c>
      <c r="B105" s="79" t="s">
        <v>4417</v>
      </c>
      <c r="C105" s="80" t="s">
        <v>83</v>
      </c>
      <c r="D105" s="81" t="s">
        <v>3940</v>
      </c>
      <c r="E105" s="82" t="s">
        <v>4686</v>
      </c>
      <c r="F105" s="83" t="s">
        <v>4687</v>
      </c>
      <c r="G105" s="84"/>
      <c r="H105" s="85"/>
      <c r="I105" s="86" t="s">
        <v>4514</v>
      </c>
      <c r="J105" s="8" t="s">
        <v>4423</v>
      </c>
      <c r="K105" s="86" t="s">
        <v>4577</v>
      </c>
      <c r="L105" s="8"/>
      <c r="M105" s="65" t="str">
        <f t="shared" si="3"/>
        <v>AR-ES-PFCU-00</v>
      </c>
      <c r="N105" s="65" t="s">
        <v>4688</v>
      </c>
      <c r="O105" s="8"/>
      <c r="P105" s="8"/>
      <c r="Q105" s="8"/>
      <c r="R105" s="8" t="str">
        <f t="shared" si="4"/>
        <v>ES-PFCU-00</v>
      </c>
      <c r="S105" s="8" t="str">
        <f t="shared" si="5"/>
        <v>ES-PFCU</v>
      </c>
      <c r="T105" s="8" t="str">
        <f>VLOOKUP(S105,'[1]Asset Classifications'!$M$12:$M$1690,1,FALSE)</f>
        <v>ES-PFCU</v>
      </c>
      <c r="U105" s="8"/>
      <c r="V105" s="8"/>
      <c r="W105" s="8"/>
    </row>
    <row r="106" spans="1:23">
      <c r="A106" s="79" t="s">
        <v>3763</v>
      </c>
      <c r="B106" s="79" t="s">
        <v>4417</v>
      </c>
      <c r="C106" s="80" t="s">
        <v>83</v>
      </c>
      <c r="D106" s="81" t="s">
        <v>3940</v>
      </c>
      <c r="E106" s="82" t="s">
        <v>4689</v>
      </c>
      <c r="F106" s="83" t="s">
        <v>4690</v>
      </c>
      <c r="G106" s="84" t="s">
        <v>4691</v>
      </c>
      <c r="H106" s="85" t="s">
        <v>4692</v>
      </c>
      <c r="I106" s="86" t="s">
        <v>4514</v>
      </c>
      <c r="J106" s="8" t="s">
        <v>4423</v>
      </c>
      <c r="K106" s="86" t="s">
        <v>4577</v>
      </c>
      <c r="L106" s="8"/>
      <c r="M106" s="65" t="str">
        <f t="shared" si="3"/>
        <v>AR-ES-POLE-LT</v>
      </c>
      <c r="N106" s="65" t="s">
        <v>4693</v>
      </c>
      <c r="O106" s="8"/>
      <c r="P106" s="8"/>
      <c r="Q106" s="8"/>
      <c r="R106" s="8" t="str">
        <f t="shared" si="4"/>
        <v>ES-POLE-LT</v>
      </c>
      <c r="S106" s="8" t="str">
        <f t="shared" si="5"/>
        <v>ES-POLE-LT</v>
      </c>
      <c r="T106" s="8" t="str">
        <f>VLOOKUP(S106,'[1]Asset Classifications'!$M$12:$M$1690,1,FALSE)</f>
        <v>ES-POLE-LT</v>
      </c>
      <c r="U106" s="8"/>
      <c r="V106" s="8"/>
      <c r="W106" s="8"/>
    </row>
    <row r="107" spans="1:23">
      <c r="A107" s="79" t="s">
        <v>3763</v>
      </c>
      <c r="B107" s="79" t="s">
        <v>4417</v>
      </c>
      <c r="C107" s="80" t="s">
        <v>83</v>
      </c>
      <c r="D107" s="81" t="s">
        <v>3940</v>
      </c>
      <c r="E107" s="82" t="s">
        <v>4694</v>
      </c>
      <c r="F107" s="83" t="s">
        <v>4695</v>
      </c>
      <c r="G107" s="84"/>
      <c r="H107" s="85"/>
      <c r="I107" s="86" t="s">
        <v>4587</v>
      </c>
      <c r="J107" s="8" t="s">
        <v>4423</v>
      </c>
      <c r="K107" s="86" t="s">
        <v>4588</v>
      </c>
      <c r="L107" s="8" t="s">
        <v>4425</v>
      </c>
      <c r="M107" s="65" t="str">
        <f t="shared" si="3"/>
        <v>AR-ES-PVSY-00</v>
      </c>
      <c r="N107" s="65" t="s">
        <v>4696</v>
      </c>
      <c r="O107" s="8"/>
      <c r="P107" s="8"/>
      <c r="Q107" s="8"/>
      <c r="R107" s="8" t="str">
        <f t="shared" si="4"/>
        <v>ES-PVSY-00</v>
      </c>
      <c r="S107" s="8" t="str">
        <f t="shared" si="5"/>
        <v>ES-PVSY</v>
      </c>
      <c r="T107" s="8" t="str">
        <f>VLOOKUP(S107,'[1]Asset Classifications'!$M$12:$M$1690,1,FALSE)</f>
        <v>ES-PVSY</v>
      </c>
      <c r="U107" s="8"/>
      <c r="V107" s="8" t="s">
        <v>4427</v>
      </c>
      <c r="W107" s="8"/>
    </row>
    <row r="108" spans="1:23">
      <c r="A108" s="79" t="s">
        <v>3763</v>
      </c>
      <c r="B108" s="79" t="s">
        <v>4417</v>
      </c>
      <c r="C108" s="80" t="s">
        <v>83</v>
      </c>
      <c r="D108" s="81" t="s">
        <v>3940</v>
      </c>
      <c r="E108" s="82" t="s">
        <v>4697</v>
      </c>
      <c r="F108" s="83" t="s">
        <v>4698</v>
      </c>
      <c r="G108" s="84"/>
      <c r="H108" s="85"/>
      <c r="I108" s="86" t="s">
        <v>4514</v>
      </c>
      <c r="J108" s="8" t="s">
        <v>4423</v>
      </c>
      <c r="K108" s="86" t="s">
        <v>4577</v>
      </c>
      <c r="L108" s="8"/>
      <c r="M108" s="65" t="str">
        <f t="shared" si="3"/>
        <v>AR-ES-SMSB-00</v>
      </c>
      <c r="N108" s="65" t="s">
        <v>4699</v>
      </c>
      <c r="O108" s="8"/>
      <c r="P108" s="8"/>
      <c r="Q108" s="8"/>
      <c r="R108" s="8" t="str">
        <f t="shared" si="4"/>
        <v>ES-SMSB-00</v>
      </c>
      <c r="S108" s="8" t="str">
        <f t="shared" si="5"/>
        <v>ES-SMSB</v>
      </c>
      <c r="T108" s="8" t="str">
        <f>VLOOKUP(S108,'[1]Asset Classifications'!$M$12:$M$1690,1,FALSE)</f>
        <v>ES-SMSB</v>
      </c>
      <c r="U108" s="8"/>
      <c r="V108" s="8" t="s">
        <v>4427</v>
      </c>
      <c r="W108" s="8"/>
    </row>
    <row r="109" spans="1:23">
      <c r="A109" s="79" t="s">
        <v>3763</v>
      </c>
      <c r="B109" s="79" t="s">
        <v>4417</v>
      </c>
      <c r="C109" s="80" t="s">
        <v>83</v>
      </c>
      <c r="D109" s="81" t="s">
        <v>3940</v>
      </c>
      <c r="E109" s="82" t="s">
        <v>4700</v>
      </c>
      <c r="F109" s="83" t="s">
        <v>4701</v>
      </c>
      <c r="G109" s="84"/>
      <c r="H109" s="85"/>
      <c r="I109" s="86" t="s">
        <v>4514</v>
      </c>
      <c r="J109" s="8" t="s">
        <v>4423</v>
      </c>
      <c r="K109" s="86" t="s">
        <v>4577</v>
      </c>
      <c r="L109" s="8"/>
      <c r="M109" s="65" t="str">
        <f t="shared" si="3"/>
        <v>AR-ES-SPNL-00</v>
      </c>
      <c r="N109" s="65" t="s">
        <v>4702</v>
      </c>
      <c r="O109" s="8"/>
      <c r="P109" s="8"/>
      <c r="Q109" s="8"/>
      <c r="R109" s="8" t="str">
        <f t="shared" si="4"/>
        <v>ES-SPNL-00</v>
      </c>
      <c r="S109" s="8" t="str">
        <f t="shared" si="5"/>
        <v>ES-SPNL</v>
      </c>
      <c r="T109" s="8" t="str">
        <f>VLOOKUP(S109,'[1]Asset Classifications'!$M$12:$M$1690,1,FALSE)</f>
        <v>ES-SPNL</v>
      </c>
      <c r="U109" s="8"/>
      <c r="V109" s="8"/>
      <c r="W109" s="8"/>
    </row>
    <row r="110" spans="1:23">
      <c r="A110" s="79" t="s">
        <v>3763</v>
      </c>
      <c r="B110" s="79" t="s">
        <v>4417</v>
      </c>
      <c r="C110" s="80" t="s">
        <v>83</v>
      </c>
      <c r="D110" s="81" t="s">
        <v>3940</v>
      </c>
      <c r="E110" s="82" t="s">
        <v>4703</v>
      </c>
      <c r="F110" s="83" t="s">
        <v>4704</v>
      </c>
      <c r="G110" s="84"/>
      <c r="H110" s="85"/>
      <c r="I110" s="86" t="s">
        <v>4587</v>
      </c>
      <c r="J110" s="8" t="s">
        <v>4423</v>
      </c>
      <c r="K110" s="86" t="s">
        <v>4588</v>
      </c>
      <c r="L110" s="8" t="s">
        <v>4425</v>
      </c>
      <c r="M110" s="65" t="str">
        <f t="shared" si="3"/>
        <v>AR-ES-SPWR-00</v>
      </c>
      <c r="N110" s="65" t="s">
        <v>4705</v>
      </c>
      <c r="O110" s="8"/>
      <c r="P110" s="8"/>
      <c r="Q110" s="8"/>
      <c r="R110" s="8" t="str">
        <f t="shared" si="4"/>
        <v>ES-SPWR-00</v>
      </c>
      <c r="S110" s="8" t="str">
        <f t="shared" si="5"/>
        <v>ES-SPWR</v>
      </c>
      <c r="T110" s="8" t="str">
        <f>VLOOKUP(S110,'[1]Asset Classifications'!$M$12:$M$1690,1,FALSE)</f>
        <v>ES-SPWR</v>
      </c>
      <c r="U110" s="8"/>
      <c r="V110" s="8"/>
      <c r="W110" s="8"/>
    </row>
    <row r="111" spans="1:23">
      <c r="A111" s="79" t="s">
        <v>3763</v>
      </c>
      <c r="B111" s="79" t="s">
        <v>4417</v>
      </c>
      <c r="C111" s="80" t="s">
        <v>83</v>
      </c>
      <c r="D111" s="81" t="s">
        <v>3940</v>
      </c>
      <c r="E111" s="82" t="s">
        <v>4706</v>
      </c>
      <c r="F111" s="83" t="s">
        <v>4707</v>
      </c>
      <c r="G111" s="84" t="s">
        <v>4619</v>
      </c>
      <c r="H111" s="85" t="s">
        <v>4620</v>
      </c>
      <c r="I111" s="86" t="s">
        <v>4514</v>
      </c>
      <c r="J111" s="8" t="s">
        <v>4423</v>
      </c>
      <c r="K111" s="86" t="s">
        <v>4577</v>
      </c>
      <c r="L111" s="8"/>
      <c r="M111" s="65" t="str">
        <f t="shared" si="3"/>
        <v>AR-ES-SUSB-EM</v>
      </c>
      <c r="N111" s="65" t="s">
        <v>4708</v>
      </c>
      <c r="O111" s="8"/>
      <c r="P111" s="8"/>
      <c r="Q111" s="8"/>
      <c r="R111" s="8" t="str">
        <f t="shared" si="4"/>
        <v>ES-SUSB-EM</v>
      </c>
      <c r="S111" s="8" t="str">
        <f t="shared" si="5"/>
        <v>ES-SUSB-EM</v>
      </c>
      <c r="T111" s="8" t="str">
        <f>VLOOKUP(S111,'[1]Asset Classifications'!$M$12:$M$1690,1,FALSE)</f>
        <v>ES-SUSB-EM</v>
      </c>
      <c r="U111" s="8"/>
      <c r="V111" s="8" t="s">
        <v>4427</v>
      </c>
      <c r="W111" s="8"/>
    </row>
    <row r="112" spans="1:23">
      <c r="A112" s="79" t="s">
        <v>3763</v>
      </c>
      <c r="B112" s="79" t="s">
        <v>4417</v>
      </c>
      <c r="C112" s="80" t="s">
        <v>83</v>
      </c>
      <c r="D112" s="81" t="s">
        <v>3940</v>
      </c>
      <c r="E112" s="82" t="s">
        <v>4706</v>
      </c>
      <c r="F112" s="83" t="s">
        <v>4707</v>
      </c>
      <c r="G112" s="84" t="s">
        <v>83</v>
      </c>
      <c r="H112" s="85" t="s">
        <v>4622</v>
      </c>
      <c r="I112" s="86" t="s">
        <v>4514</v>
      </c>
      <c r="J112" s="8" t="s">
        <v>4423</v>
      </c>
      <c r="K112" s="86" t="s">
        <v>4577</v>
      </c>
      <c r="L112" s="8"/>
      <c r="M112" s="65" t="str">
        <f t="shared" si="3"/>
        <v>AR-ES-SUSB-ES</v>
      </c>
      <c r="N112" s="65" t="s">
        <v>4709</v>
      </c>
      <c r="O112" s="8"/>
      <c r="P112" s="8"/>
      <c r="Q112" s="8"/>
      <c r="R112" s="8" t="str">
        <f t="shared" si="4"/>
        <v>ES-SUSB-ES</v>
      </c>
      <c r="S112" s="8" t="str">
        <f t="shared" si="5"/>
        <v>ES-SUSB-ES</v>
      </c>
      <c r="T112" s="8" t="str">
        <f>VLOOKUP(S112,'[1]Asset Classifications'!$M$12:$M$1690,1,FALSE)</f>
        <v>ES-SUSB-ES</v>
      </c>
      <c r="U112" s="8"/>
      <c r="V112" s="8" t="s">
        <v>4427</v>
      </c>
      <c r="W112" s="8"/>
    </row>
    <row r="113" spans="1:23">
      <c r="A113" s="79" t="s">
        <v>3763</v>
      </c>
      <c r="B113" s="79" t="s">
        <v>4417</v>
      </c>
      <c r="C113" s="80" t="s">
        <v>83</v>
      </c>
      <c r="D113" s="81" t="s">
        <v>3940</v>
      </c>
      <c r="E113" s="82" t="s">
        <v>4706</v>
      </c>
      <c r="F113" s="83" t="s">
        <v>4707</v>
      </c>
      <c r="G113" s="84" t="s">
        <v>4624</v>
      </c>
      <c r="H113" s="85" t="s">
        <v>4625</v>
      </c>
      <c r="I113" s="86" t="s">
        <v>4514</v>
      </c>
      <c r="J113" s="8" t="s">
        <v>4423</v>
      </c>
      <c r="K113" s="86" t="s">
        <v>4577</v>
      </c>
      <c r="L113" s="8"/>
      <c r="M113" s="65" t="str">
        <f t="shared" si="3"/>
        <v>AR-ES-SUSB-LS</v>
      </c>
      <c r="N113" s="65" t="s">
        <v>4710</v>
      </c>
      <c r="O113" s="8"/>
      <c r="P113" s="8"/>
      <c r="Q113" s="8"/>
      <c r="R113" s="8" t="str">
        <f t="shared" si="4"/>
        <v>ES-SUSB-LS</v>
      </c>
      <c r="S113" s="8" t="str">
        <f t="shared" si="5"/>
        <v>ES-SUSB-LS</v>
      </c>
      <c r="T113" s="8" t="str">
        <f>VLOOKUP(S113,'[1]Asset Classifications'!$M$12:$M$1690,1,FALSE)</f>
        <v>ES-SUSB-LS</v>
      </c>
      <c r="U113" s="8"/>
      <c r="V113" s="8" t="s">
        <v>4427</v>
      </c>
      <c r="W113" s="8"/>
    </row>
    <row r="114" spans="1:23">
      <c r="A114" s="79" t="s">
        <v>3763</v>
      </c>
      <c r="B114" s="79" t="s">
        <v>4417</v>
      </c>
      <c r="C114" s="80" t="s">
        <v>83</v>
      </c>
      <c r="D114" s="81" t="s">
        <v>3940</v>
      </c>
      <c r="E114" s="82" t="s">
        <v>4706</v>
      </c>
      <c r="F114" s="83" t="s">
        <v>4707</v>
      </c>
      <c r="G114" s="84" t="s">
        <v>4630</v>
      </c>
      <c r="H114" s="85" t="s">
        <v>4631</v>
      </c>
      <c r="I114" s="86" t="s">
        <v>4514</v>
      </c>
      <c r="J114" s="8" t="s">
        <v>4423</v>
      </c>
      <c r="K114" s="86" t="s">
        <v>4577</v>
      </c>
      <c r="L114" s="8"/>
      <c r="M114" s="65" t="str">
        <f t="shared" si="3"/>
        <v>AR-ES-SUSB-NO</v>
      </c>
      <c r="N114" s="65" t="s">
        <v>4711</v>
      </c>
      <c r="O114" s="8"/>
      <c r="P114" s="8"/>
      <c r="Q114" s="8"/>
      <c r="R114" s="8" t="str">
        <f t="shared" si="4"/>
        <v>ES-SUSB-NO</v>
      </c>
      <c r="S114" s="8" t="str">
        <f t="shared" si="5"/>
        <v>ES-SUSB-NO</v>
      </c>
      <c r="T114" s="8" t="str">
        <f>VLOOKUP(S114,'[1]Asset Classifications'!$M$12:$M$1690,1,FALSE)</f>
        <v>ES-SUSB-NO</v>
      </c>
      <c r="U114" s="8"/>
      <c r="V114" s="8" t="s">
        <v>4427</v>
      </c>
      <c r="W114" s="8"/>
    </row>
    <row r="115" spans="1:23">
      <c r="A115" s="79" t="s">
        <v>3763</v>
      </c>
      <c r="B115" s="79" t="s">
        <v>4417</v>
      </c>
      <c r="C115" s="80" t="s">
        <v>83</v>
      </c>
      <c r="D115" s="81" t="s">
        <v>3940</v>
      </c>
      <c r="E115" s="82" t="s">
        <v>4706</v>
      </c>
      <c r="F115" s="83" t="s">
        <v>4707</v>
      </c>
      <c r="G115" s="84" t="s">
        <v>4366</v>
      </c>
      <c r="H115" s="85" t="s">
        <v>4635</v>
      </c>
      <c r="I115" s="86" t="s">
        <v>4514</v>
      </c>
      <c r="J115" s="8" t="s">
        <v>4423</v>
      </c>
      <c r="K115" s="86" t="s">
        <v>4577</v>
      </c>
      <c r="L115" s="8"/>
      <c r="M115" s="65" t="str">
        <f t="shared" si="3"/>
        <v>AR-ES-SUSB-UP</v>
      </c>
      <c r="N115" s="65" t="s">
        <v>4712</v>
      </c>
      <c r="O115" s="8"/>
      <c r="P115" s="8"/>
      <c r="Q115" s="8"/>
      <c r="R115" s="8" t="str">
        <f t="shared" si="4"/>
        <v>ES-SUSB-UP</v>
      </c>
      <c r="S115" s="8" t="str">
        <f t="shared" si="5"/>
        <v>ES-SUSB-UP</v>
      </c>
      <c r="T115" s="8" t="str">
        <f>VLOOKUP(S115,'[1]Asset Classifications'!$M$12:$M$1690,1,FALSE)</f>
        <v>ES-SUSB-UP</v>
      </c>
      <c r="U115" s="8"/>
      <c r="V115" s="8" t="s">
        <v>4427</v>
      </c>
      <c r="W115" s="8"/>
    </row>
    <row r="116" spans="1:23">
      <c r="A116" s="79" t="s">
        <v>3763</v>
      </c>
      <c r="B116" s="79" t="s">
        <v>4417</v>
      </c>
      <c r="C116" s="80" t="s">
        <v>83</v>
      </c>
      <c r="D116" s="81" t="s">
        <v>3940</v>
      </c>
      <c r="E116" s="82" t="s">
        <v>4713</v>
      </c>
      <c r="F116" s="83" t="s">
        <v>4714</v>
      </c>
      <c r="G116" s="84"/>
      <c r="H116" s="85"/>
      <c r="I116" s="86" t="s">
        <v>4514</v>
      </c>
      <c r="J116" s="8" t="s">
        <v>4423</v>
      </c>
      <c r="K116" s="86" t="s">
        <v>4577</v>
      </c>
      <c r="L116" s="8"/>
      <c r="M116" s="65" t="str">
        <f t="shared" si="3"/>
        <v>AR-ES-UPBA-00</v>
      </c>
      <c r="N116" s="65" t="s">
        <v>4714</v>
      </c>
      <c r="O116" s="8"/>
      <c r="P116" s="8"/>
      <c r="Q116" s="8"/>
      <c r="R116" s="8" t="str">
        <f t="shared" si="4"/>
        <v>ES-UPBA-00</v>
      </c>
      <c r="S116" s="8" t="str">
        <f t="shared" si="5"/>
        <v>ES-UPBA</v>
      </c>
      <c r="T116" s="8" t="str">
        <f>VLOOKUP(S116,'[1]Asset Classifications'!$M$12:$M$1690,1,FALSE)</f>
        <v>ES-UPBA</v>
      </c>
      <c r="U116" s="8"/>
      <c r="V116" s="8" t="s">
        <v>4427</v>
      </c>
      <c r="W116" s="8"/>
    </row>
    <row r="117" spans="1:23">
      <c r="A117" s="79" t="s">
        <v>3763</v>
      </c>
      <c r="B117" s="79" t="s">
        <v>4417</v>
      </c>
      <c r="C117" s="80" t="s">
        <v>83</v>
      </c>
      <c r="D117" s="81" t="s">
        <v>3940</v>
      </c>
      <c r="E117" s="82" t="s">
        <v>4715</v>
      </c>
      <c r="F117" s="83" t="s">
        <v>4635</v>
      </c>
      <c r="G117" s="84"/>
      <c r="H117" s="85"/>
      <c r="I117" s="86" t="s">
        <v>4514</v>
      </c>
      <c r="J117" s="8" t="s">
        <v>4423</v>
      </c>
      <c r="K117" s="86" t="s">
        <v>4588</v>
      </c>
      <c r="L117" s="8" t="s">
        <v>4425</v>
      </c>
      <c r="M117" s="65" t="str">
        <f t="shared" si="3"/>
        <v>AR-ES-UPSY-00</v>
      </c>
      <c r="N117" s="65" t="s">
        <v>4716</v>
      </c>
      <c r="O117" s="8"/>
      <c r="P117" s="8"/>
      <c r="Q117" s="8"/>
      <c r="R117" s="8" t="str">
        <f t="shared" si="4"/>
        <v>ES-UPSY-00</v>
      </c>
      <c r="S117" s="8" t="str">
        <f t="shared" si="5"/>
        <v>ES-UPSY</v>
      </c>
      <c r="T117" s="8" t="str">
        <f>VLOOKUP(S117,'[1]Asset Classifications'!$M$12:$M$1690,1,FALSE)</f>
        <v>ES-UPSY</v>
      </c>
      <c r="U117" s="8"/>
      <c r="V117" s="8"/>
      <c r="W117" s="8"/>
    </row>
    <row r="118" spans="1:23">
      <c r="A118" s="79" t="s">
        <v>3763</v>
      </c>
      <c r="B118" s="79" t="s">
        <v>4417</v>
      </c>
      <c r="C118" s="80" t="s">
        <v>4717</v>
      </c>
      <c r="D118" s="81" t="s">
        <v>3771</v>
      </c>
      <c r="E118" s="82" t="s">
        <v>4718</v>
      </c>
      <c r="F118" s="83" t="s">
        <v>4719</v>
      </c>
      <c r="G118" s="84"/>
      <c r="H118" s="85"/>
      <c r="I118" s="86" t="s">
        <v>4514</v>
      </c>
      <c r="J118" s="8" t="s">
        <v>4423</v>
      </c>
      <c r="K118" s="86" t="s">
        <v>4424</v>
      </c>
      <c r="L118" s="8" t="s">
        <v>4531</v>
      </c>
      <c r="M118" s="65" t="str">
        <f t="shared" si="3"/>
        <v>AR-FF-ADVR-00</v>
      </c>
      <c r="N118" s="65" t="s">
        <v>4719</v>
      </c>
      <c r="O118" s="8"/>
      <c r="P118" s="8"/>
      <c r="Q118" s="8"/>
      <c r="R118" s="8" t="str">
        <f t="shared" si="4"/>
        <v>FF-ADVR-00</v>
      </c>
      <c r="S118" s="8" t="str">
        <f t="shared" si="5"/>
        <v>FF-ADVR</v>
      </c>
      <c r="T118" s="8" t="str">
        <f>VLOOKUP(S118,'[1]Asset Classifications'!$M$12:$M$1690,1,FALSE)</f>
        <v>FF-ADVR</v>
      </c>
      <c r="U118" s="8"/>
      <c r="V118" s="8"/>
      <c r="W118" s="8"/>
    </row>
    <row r="119" spans="1:23">
      <c r="A119" s="79" t="s">
        <v>3763</v>
      </c>
      <c r="B119" s="79" t="s">
        <v>4417</v>
      </c>
      <c r="C119" s="80" t="s">
        <v>4717</v>
      </c>
      <c r="D119" s="81" t="s">
        <v>3771</v>
      </c>
      <c r="E119" s="82" t="s">
        <v>4720</v>
      </c>
      <c r="F119" s="83" t="s">
        <v>4721</v>
      </c>
      <c r="G119" s="84"/>
      <c r="H119" s="85"/>
      <c r="I119" s="86" t="s">
        <v>4514</v>
      </c>
      <c r="J119" s="8" t="s">
        <v>4423</v>
      </c>
      <c r="K119" s="86" t="s">
        <v>4424</v>
      </c>
      <c r="L119" s="8" t="s">
        <v>4531</v>
      </c>
      <c r="M119" s="65" t="str">
        <f t="shared" si="3"/>
        <v>AR-FF-BKEL-00</v>
      </c>
      <c r="N119" s="65" t="s">
        <v>4721</v>
      </c>
      <c r="O119" s="8"/>
      <c r="P119" s="8"/>
      <c r="Q119" s="8"/>
      <c r="R119" s="8" t="str">
        <f t="shared" si="4"/>
        <v>FF-BKEL-00</v>
      </c>
      <c r="S119" s="8" t="str">
        <f t="shared" si="5"/>
        <v>FF-BKEL</v>
      </c>
      <c r="T119" s="8" t="str">
        <f>VLOOKUP(S119,'[1]Asset Classifications'!$M$12:$M$1690,1,FALSE)</f>
        <v>FF-BKEL</v>
      </c>
      <c r="U119" s="8"/>
      <c r="V119" s="8"/>
      <c r="W119" s="8"/>
    </row>
    <row r="120" spans="1:23">
      <c r="A120" s="79" t="s">
        <v>3763</v>
      </c>
      <c r="B120" s="79" t="s">
        <v>4417</v>
      </c>
      <c r="C120" s="80" t="s">
        <v>4717</v>
      </c>
      <c r="D120" s="81" t="s">
        <v>3771</v>
      </c>
      <c r="E120" s="82" t="s">
        <v>4722</v>
      </c>
      <c r="F120" s="83" t="s">
        <v>4723</v>
      </c>
      <c r="G120" s="84"/>
      <c r="H120" s="85"/>
      <c r="I120" s="86" t="s">
        <v>4514</v>
      </c>
      <c r="J120" s="8" t="s">
        <v>4423</v>
      </c>
      <c r="K120" s="86" t="s">
        <v>4724</v>
      </c>
      <c r="L120" s="8"/>
      <c r="M120" s="65" t="str">
        <f t="shared" si="3"/>
        <v>AR-FF-BKER-00</v>
      </c>
      <c r="N120" s="65" t="s">
        <v>4723</v>
      </c>
      <c r="O120" s="8"/>
      <c r="P120" s="8"/>
      <c r="Q120" s="8"/>
      <c r="R120" s="8" t="str">
        <f t="shared" si="4"/>
        <v>FF-BKER-00</v>
      </c>
      <c r="S120" s="8" t="str">
        <f t="shared" si="5"/>
        <v>FF-BKER</v>
      </c>
      <c r="T120" s="8" t="str">
        <f>VLOOKUP(S120,'[1]Asset Classifications'!$M$12:$M$1690,1,FALSE)</f>
        <v>FF-BKER</v>
      </c>
      <c r="U120" s="8"/>
      <c r="V120" s="8"/>
      <c r="W120" s="8"/>
    </row>
    <row r="121" spans="1:23">
      <c r="A121" s="79" t="s">
        <v>3763</v>
      </c>
      <c r="B121" s="79" t="s">
        <v>4417</v>
      </c>
      <c r="C121" s="80" t="s">
        <v>4717</v>
      </c>
      <c r="D121" s="81" t="s">
        <v>3771</v>
      </c>
      <c r="E121" s="82" t="s">
        <v>4510</v>
      </c>
      <c r="F121" s="83" t="s">
        <v>4511</v>
      </c>
      <c r="G121" s="84" t="s">
        <v>3688</v>
      </c>
      <c r="H121" s="85" t="s">
        <v>4725</v>
      </c>
      <c r="I121" s="86" t="s">
        <v>4514</v>
      </c>
      <c r="J121" s="8" t="s">
        <v>4423</v>
      </c>
      <c r="K121" s="86" t="s">
        <v>4724</v>
      </c>
      <c r="L121" s="8"/>
      <c r="M121" s="65" t="str">
        <f t="shared" si="3"/>
        <v>AR-FF-DOOR-AU</v>
      </c>
      <c r="N121" s="65" t="s">
        <v>4726</v>
      </c>
      <c r="O121" s="8"/>
      <c r="P121" s="8"/>
      <c r="Q121" s="8"/>
      <c r="R121" s="8" t="str">
        <f t="shared" si="4"/>
        <v>FF-DOOR-AU</v>
      </c>
      <c r="S121" s="8" t="str">
        <f t="shared" si="5"/>
        <v>FF-DOOR-AU</v>
      </c>
      <c r="T121" s="8" t="str">
        <f>VLOOKUP(S121,'[1]Asset Classifications'!$M$12:$M$1690,1,FALSE)</f>
        <v>FF-DOOR-AU</v>
      </c>
      <c r="U121" s="8"/>
      <c r="V121" s="8" t="s">
        <v>4427</v>
      </c>
      <c r="W121" s="8"/>
    </row>
    <row r="122" spans="1:23">
      <c r="A122" s="79" t="s">
        <v>3763</v>
      </c>
      <c r="B122" s="79" t="s">
        <v>4417</v>
      </c>
      <c r="C122" s="80" t="s">
        <v>4717</v>
      </c>
      <c r="D122" s="81" t="s">
        <v>3771</v>
      </c>
      <c r="E122" s="82" t="s">
        <v>4510</v>
      </c>
      <c r="F122" s="83" t="s">
        <v>4511</v>
      </c>
      <c r="G122" s="84" t="s">
        <v>3850</v>
      </c>
      <c r="H122" s="85" t="s">
        <v>4727</v>
      </c>
      <c r="I122" s="86" t="s">
        <v>4514</v>
      </c>
      <c r="J122" s="8" t="s">
        <v>4423</v>
      </c>
      <c r="K122" s="86" t="s">
        <v>4724</v>
      </c>
      <c r="L122" s="8"/>
      <c r="M122" s="65" t="str">
        <f t="shared" si="3"/>
        <v>AR-FF-DOOR-RO</v>
      </c>
      <c r="N122" s="65" t="s">
        <v>4728</v>
      </c>
      <c r="O122" s="8"/>
      <c r="P122" s="8"/>
      <c r="Q122" s="8"/>
      <c r="R122" s="8" t="str">
        <f t="shared" si="4"/>
        <v>FF-DOOR-RO</v>
      </c>
      <c r="S122" s="8" t="str">
        <f t="shared" si="5"/>
        <v>FF-DOOR-RO</v>
      </c>
      <c r="T122" s="8" t="str">
        <f>VLOOKUP(S122,'[1]Asset Classifications'!$M$12:$M$1690,1,FALSE)</f>
        <v>FF-DOOR-RO</v>
      </c>
      <c r="U122" s="8"/>
      <c r="V122" s="8" t="s">
        <v>4427</v>
      </c>
      <c r="W122" s="8"/>
    </row>
    <row r="123" spans="1:23">
      <c r="A123" s="79" t="s">
        <v>3763</v>
      </c>
      <c r="B123" s="79" t="s">
        <v>4417</v>
      </c>
      <c r="C123" s="80" t="s">
        <v>4717</v>
      </c>
      <c r="D123" s="81" t="s">
        <v>3771</v>
      </c>
      <c r="E123" s="82" t="s">
        <v>4729</v>
      </c>
      <c r="F123" s="83" t="s">
        <v>4730</v>
      </c>
      <c r="G123" s="84"/>
      <c r="H123" s="85"/>
      <c r="I123" s="86" t="s">
        <v>4514</v>
      </c>
      <c r="J123" s="8" t="s">
        <v>4423</v>
      </c>
      <c r="K123" s="86" t="s">
        <v>4724</v>
      </c>
      <c r="L123" s="8"/>
      <c r="M123" s="65" t="str">
        <f t="shared" si="3"/>
        <v>AR-FF-INFO-00</v>
      </c>
      <c r="N123" s="65" t="s">
        <v>4730</v>
      </c>
      <c r="O123" s="8"/>
      <c r="P123" s="8"/>
      <c r="Q123" s="8"/>
      <c r="R123" s="8" t="str">
        <f t="shared" si="4"/>
        <v>FF-INFO-00</v>
      </c>
      <c r="S123" s="8" t="str">
        <f t="shared" si="5"/>
        <v>FF-INFO</v>
      </c>
      <c r="T123" s="8" t="e">
        <f>VLOOKUP(S123,'[1]Asset Classifications'!$M$12:$M$1690,1,FALSE)</f>
        <v>#N/A</v>
      </c>
      <c r="U123" s="8"/>
      <c r="V123" s="8"/>
      <c r="W123" s="8"/>
    </row>
    <row r="124" spans="1:23">
      <c r="A124" s="79" t="s">
        <v>3763</v>
      </c>
      <c r="B124" s="79" t="s">
        <v>4417</v>
      </c>
      <c r="C124" s="80" t="s">
        <v>4717</v>
      </c>
      <c r="D124" s="81" t="s">
        <v>3771</v>
      </c>
      <c r="E124" s="82" t="s">
        <v>4731</v>
      </c>
      <c r="F124" s="83" t="s">
        <v>4732</v>
      </c>
      <c r="G124" s="84"/>
      <c r="H124" s="85"/>
      <c r="I124" s="86" t="s">
        <v>4514</v>
      </c>
      <c r="J124" s="8" t="s">
        <v>4423</v>
      </c>
      <c r="K124" s="86" t="s">
        <v>4724</v>
      </c>
      <c r="L124" s="8"/>
      <c r="M124" s="65" t="str">
        <f t="shared" si="3"/>
        <v>AR-FF-LNGR-00</v>
      </c>
      <c r="N124" s="65" t="s">
        <v>4732</v>
      </c>
      <c r="O124" s="8"/>
      <c r="P124" s="8"/>
      <c r="Q124" s="8"/>
      <c r="R124" s="8" t="str">
        <f t="shared" si="4"/>
        <v>FF-LNGR-00</v>
      </c>
      <c r="S124" s="8" t="str">
        <f t="shared" si="5"/>
        <v>FF-LNGR</v>
      </c>
      <c r="T124" s="8" t="str">
        <f>VLOOKUP(S124,'[1]Asset Classifications'!$M$12:$M$1690,1,FALSE)</f>
        <v>FF-LNGR</v>
      </c>
      <c r="U124" s="8"/>
      <c r="V124" s="8" t="s">
        <v>4427</v>
      </c>
      <c r="W124" s="8"/>
    </row>
    <row r="125" spans="1:23">
      <c r="A125" s="79" t="s">
        <v>3763</v>
      </c>
      <c r="B125" s="79" t="s">
        <v>4417</v>
      </c>
      <c r="C125" s="80" t="s">
        <v>4717</v>
      </c>
      <c r="D125" s="81" t="s">
        <v>3771</v>
      </c>
      <c r="E125" s="82" t="s">
        <v>4733</v>
      </c>
      <c r="F125" s="83" t="s">
        <v>4734</v>
      </c>
      <c r="G125" s="84" t="s">
        <v>3926</v>
      </c>
      <c r="H125" s="85" t="s">
        <v>4735</v>
      </c>
      <c r="I125" s="86" t="s">
        <v>4514</v>
      </c>
      <c r="J125" s="8" t="s">
        <v>4423</v>
      </c>
      <c r="K125" s="86" t="s">
        <v>4724</v>
      </c>
      <c r="L125" s="8"/>
      <c r="M125" s="65" t="str">
        <f t="shared" si="3"/>
        <v>AR-FF-PLTD-ED</v>
      </c>
      <c r="N125" s="65" t="s">
        <v>4736</v>
      </c>
      <c r="O125" s="8"/>
      <c r="P125" s="8"/>
      <c r="Q125" s="8"/>
      <c r="R125" s="8" t="str">
        <f t="shared" si="4"/>
        <v>FF-PLTD-ED</v>
      </c>
      <c r="S125" s="8" t="str">
        <f t="shared" si="5"/>
        <v>FF-PLTD-ED</v>
      </c>
      <c r="T125" s="8" t="str">
        <f>VLOOKUP(S125,'[1]Asset Classifications'!$M$12:$M$1690,1,FALSE)</f>
        <v>FF-PLTD-ED</v>
      </c>
      <c r="U125" s="8"/>
      <c r="V125" s="8"/>
      <c r="W125" s="8"/>
    </row>
    <row r="126" spans="1:23">
      <c r="A126" s="79" t="s">
        <v>3763</v>
      </c>
      <c r="B126" s="79" t="s">
        <v>4417</v>
      </c>
      <c r="C126" s="80" t="s">
        <v>4717</v>
      </c>
      <c r="D126" s="81" t="s">
        <v>3771</v>
      </c>
      <c r="E126" s="82" t="s">
        <v>4733</v>
      </c>
      <c r="F126" s="83" t="s">
        <v>4734</v>
      </c>
      <c r="G126" s="84" t="s">
        <v>4151</v>
      </c>
      <c r="H126" s="85" t="s">
        <v>4737</v>
      </c>
      <c r="I126" s="86" t="s">
        <v>4514</v>
      </c>
      <c r="J126" s="8" t="s">
        <v>4423</v>
      </c>
      <c r="K126" s="86" t="s">
        <v>4724</v>
      </c>
      <c r="L126" s="8"/>
      <c r="M126" s="65" t="str">
        <f t="shared" si="3"/>
        <v>AR-FF-PLTD-SD</v>
      </c>
      <c r="N126" s="65" t="s">
        <v>4738</v>
      </c>
      <c r="O126" s="8"/>
      <c r="P126" s="8"/>
      <c r="Q126" s="8"/>
      <c r="R126" s="8" t="str">
        <f t="shared" si="4"/>
        <v>FF-PLTD-SD</v>
      </c>
      <c r="S126" s="8" t="str">
        <f t="shared" si="5"/>
        <v>FF-PLTD-SD</v>
      </c>
      <c r="T126" s="8" t="str">
        <f>VLOOKUP(S126,'[1]Asset Classifications'!$M$12:$M$1690,1,FALSE)</f>
        <v>FF-PLTD-SD</v>
      </c>
      <c r="U126" s="8"/>
      <c r="V126" s="8"/>
      <c r="W126" s="8"/>
    </row>
    <row r="127" spans="1:23">
      <c r="A127" s="79" t="s">
        <v>3763</v>
      </c>
      <c r="B127" s="79" t="s">
        <v>4417</v>
      </c>
      <c r="C127" s="80" t="s">
        <v>4717</v>
      </c>
      <c r="D127" s="81" t="s">
        <v>3771</v>
      </c>
      <c r="E127" s="82" t="s">
        <v>4689</v>
      </c>
      <c r="F127" s="83" t="s">
        <v>4690</v>
      </c>
      <c r="G127" s="84" t="s">
        <v>4739</v>
      </c>
      <c r="H127" s="85" t="s">
        <v>4740</v>
      </c>
      <c r="I127" s="86" t="s">
        <v>4514</v>
      </c>
      <c r="J127" s="8" t="s">
        <v>4423</v>
      </c>
      <c r="K127" s="86" t="s">
        <v>4724</v>
      </c>
      <c r="L127" s="8"/>
      <c r="M127" s="65" t="str">
        <f t="shared" si="3"/>
        <v>AR-FF-POLE-FL</v>
      </c>
      <c r="N127" s="65" t="s">
        <v>4741</v>
      </c>
      <c r="O127" s="8"/>
      <c r="P127" s="8"/>
      <c r="Q127" s="8"/>
      <c r="R127" s="8" t="str">
        <f t="shared" si="4"/>
        <v>FF-POLE-FL</v>
      </c>
      <c r="S127" s="8" t="str">
        <f t="shared" si="5"/>
        <v>FF-POLE-FL</v>
      </c>
      <c r="T127" s="8" t="e">
        <f>VLOOKUP(S127,'[1]Asset Classifications'!$M$12:$M$1690,1,FALSE)</f>
        <v>#N/A</v>
      </c>
      <c r="U127" s="8"/>
      <c r="V127" s="8"/>
      <c r="W127" s="8"/>
    </row>
    <row r="128" spans="1:23">
      <c r="A128" s="79" t="s">
        <v>3763</v>
      </c>
      <c r="B128" s="79" t="s">
        <v>4417</v>
      </c>
      <c r="C128" s="80" t="s">
        <v>4717</v>
      </c>
      <c r="D128" s="81" t="s">
        <v>3771</v>
      </c>
      <c r="E128" s="82" t="s">
        <v>4742</v>
      </c>
      <c r="F128" s="83" t="s">
        <v>4743</v>
      </c>
      <c r="G128" s="84"/>
      <c r="H128" s="85"/>
      <c r="I128" s="86" t="s">
        <v>4514</v>
      </c>
      <c r="J128" s="8" t="s">
        <v>4423</v>
      </c>
      <c r="K128" s="86" t="s">
        <v>4724</v>
      </c>
      <c r="L128" s="8"/>
      <c r="M128" s="65" t="str">
        <f t="shared" si="3"/>
        <v>AR-FF-POST-00</v>
      </c>
      <c r="N128" s="65" t="s">
        <v>4743</v>
      </c>
      <c r="O128" s="8"/>
      <c r="P128" s="8"/>
      <c r="Q128" s="8"/>
      <c r="R128" s="8" t="str">
        <f t="shared" si="4"/>
        <v>FF-POST-00</v>
      </c>
      <c r="S128" s="8" t="str">
        <f t="shared" si="5"/>
        <v>FF-POST</v>
      </c>
      <c r="T128" s="8" t="e">
        <f>VLOOKUP(S128,'[1]Asset Classifications'!$M$12:$M$1690,1,FALSE)</f>
        <v>#N/A</v>
      </c>
      <c r="U128" s="8"/>
      <c r="V128" s="8"/>
      <c r="W128" s="8"/>
    </row>
    <row r="129" spans="1:23">
      <c r="A129" s="79" t="s">
        <v>3763</v>
      </c>
      <c r="B129" s="79" t="s">
        <v>4417</v>
      </c>
      <c r="C129" s="80" t="s">
        <v>4717</v>
      </c>
      <c r="D129" s="81" t="s">
        <v>3771</v>
      </c>
      <c r="E129" s="82" t="s">
        <v>4744</v>
      </c>
      <c r="F129" s="83" t="s">
        <v>4745</v>
      </c>
      <c r="G129" s="84" t="s">
        <v>3769</v>
      </c>
      <c r="H129" s="85" t="s">
        <v>4746</v>
      </c>
      <c r="I129" s="86" t="s">
        <v>4514</v>
      </c>
      <c r="J129" s="8" t="s">
        <v>4423</v>
      </c>
      <c r="K129" s="86" t="s">
        <v>4724</v>
      </c>
      <c r="L129" s="8"/>
      <c r="M129" s="65" t="str">
        <f t="shared" si="3"/>
        <v>AR-FF-RBIN-SA</v>
      </c>
      <c r="N129" s="65" t="s">
        <v>4747</v>
      </c>
      <c r="O129" s="8"/>
      <c r="P129" s="8"/>
      <c r="Q129" s="8"/>
      <c r="R129" s="8" t="str">
        <f t="shared" si="4"/>
        <v>FF-RBIN-SA</v>
      </c>
      <c r="S129" s="8" t="str">
        <f t="shared" si="5"/>
        <v>FF-RBIN-SA</v>
      </c>
      <c r="T129" s="8" t="str">
        <f>VLOOKUP(S129,'[1]Asset Classifications'!$M$12:$M$1690,1,FALSE)</f>
        <v>FF-RBIN-SA</v>
      </c>
      <c r="U129" s="8"/>
      <c r="V129" s="8"/>
      <c r="W129" s="8"/>
    </row>
    <row r="130" spans="1:23">
      <c r="A130" s="79" t="s">
        <v>3763</v>
      </c>
      <c r="B130" s="79" t="s">
        <v>4417</v>
      </c>
      <c r="C130" s="80" t="s">
        <v>4717</v>
      </c>
      <c r="D130" s="81" t="s">
        <v>3771</v>
      </c>
      <c r="E130" s="82" t="s">
        <v>4744</v>
      </c>
      <c r="F130" s="83" t="s">
        <v>4745</v>
      </c>
      <c r="G130" s="84" t="s">
        <v>4348</v>
      </c>
      <c r="H130" s="85" t="s">
        <v>4347</v>
      </c>
      <c r="I130" s="86" t="s">
        <v>4514</v>
      </c>
      <c r="J130" s="8" t="s">
        <v>4423</v>
      </c>
      <c r="K130" s="86" t="s">
        <v>4724</v>
      </c>
      <c r="L130" s="8"/>
      <c r="M130" s="65" t="str">
        <f t="shared" si="3"/>
        <v>AR-FF-RBIN-ST</v>
      </c>
      <c r="N130" s="65" t="s">
        <v>4748</v>
      </c>
      <c r="O130" s="8"/>
      <c r="P130" s="8"/>
      <c r="Q130" s="8"/>
      <c r="R130" s="8" t="str">
        <f t="shared" si="4"/>
        <v>FF-RBIN-ST</v>
      </c>
      <c r="S130" s="8" t="str">
        <f t="shared" si="5"/>
        <v>FF-RBIN-ST</v>
      </c>
      <c r="T130" s="8" t="str">
        <f>VLOOKUP(S130,'[1]Asset Classifications'!$M$12:$M$1690,1,FALSE)</f>
        <v>FF-RBIN-ST</v>
      </c>
      <c r="U130" s="8"/>
      <c r="V130" s="8"/>
      <c r="W130" s="8"/>
    </row>
    <row r="131" spans="1:23">
      <c r="A131" s="79" t="s">
        <v>3763</v>
      </c>
      <c r="B131" s="79" t="s">
        <v>4417</v>
      </c>
      <c r="C131" s="80" t="s">
        <v>4717</v>
      </c>
      <c r="D131" s="81" t="s">
        <v>3771</v>
      </c>
      <c r="E131" s="82" t="s">
        <v>4749</v>
      </c>
      <c r="F131" s="83" t="s">
        <v>4750</v>
      </c>
      <c r="G131" s="84"/>
      <c r="H131" s="85"/>
      <c r="I131" s="86" t="s">
        <v>4514</v>
      </c>
      <c r="J131" s="8" t="s">
        <v>4423</v>
      </c>
      <c r="K131" s="86" t="s">
        <v>4751</v>
      </c>
      <c r="L131" s="8"/>
      <c r="M131" s="65" t="str">
        <f t="shared" si="3"/>
        <v>AR-FF-SEAT-00</v>
      </c>
      <c r="N131" s="65" t="s">
        <v>4750</v>
      </c>
      <c r="O131" s="8"/>
      <c r="P131" s="8"/>
      <c r="Q131" s="8"/>
      <c r="R131" s="8" t="str">
        <f t="shared" si="4"/>
        <v>FF-SEAT-00</v>
      </c>
      <c r="S131" s="8" t="str">
        <f t="shared" si="5"/>
        <v>FF-SEAT</v>
      </c>
      <c r="T131" s="8" t="str">
        <f>VLOOKUP(S131,'[1]Asset Classifications'!$M$12:$M$1690,1,FALSE)</f>
        <v>FF-SEAT</v>
      </c>
      <c r="U131" s="8"/>
      <c r="V131" s="8"/>
      <c r="W131" s="8"/>
    </row>
    <row r="132" spans="1:23">
      <c r="A132" s="79" t="s">
        <v>3763</v>
      </c>
      <c r="B132" s="79" t="s">
        <v>4417</v>
      </c>
      <c r="C132" s="80" t="s">
        <v>4717</v>
      </c>
      <c r="D132" s="81" t="s">
        <v>3771</v>
      </c>
      <c r="E132" s="82" t="s">
        <v>4752</v>
      </c>
      <c r="F132" s="83" t="s">
        <v>4753</v>
      </c>
      <c r="G132" s="84" t="s">
        <v>4619</v>
      </c>
      <c r="H132" s="85" t="s">
        <v>4620</v>
      </c>
      <c r="I132" s="86" t="s">
        <v>4587</v>
      </c>
      <c r="J132" s="8" t="s">
        <v>4423</v>
      </c>
      <c r="K132" s="86" t="s">
        <v>4754</v>
      </c>
      <c r="L132" s="8"/>
      <c r="M132" s="65" t="str">
        <f t="shared" ref="M132:M195" si="6">A132&amp;"-"&amp;R132</f>
        <v>AR-FF-SHWR-EM</v>
      </c>
      <c r="N132" s="65" t="s">
        <v>4755</v>
      </c>
      <c r="O132" s="8"/>
      <c r="P132" s="8"/>
      <c r="Q132" s="8"/>
      <c r="R132" s="8" t="str">
        <f t="shared" ref="R132:R195" si="7">C132&amp; "-" &amp;E132 &amp; IF(G132&lt;&gt;"","-" &amp;G132,"-00")</f>
        <v>FF-SHWR-EM</v>
      </c>
      <c r="S132" s="8" t="str">
        <f t="shared" ref="S132:S195" si="8">C132&amp; "-" &amp;E132 &amp; IF(G132&lt;&gt;"","-" &amp;G132,"")</f>
        <v>FF-SHWR-EM</v>
      </c>
      <c r="T132" s="8" t="str">
        <f>VLOOKUP(S132,'[1]Asset Classifications'!$M$12:$M$1690,1,FALSE)</f>
        <v>FF-SHWR-EM</v>
      </c>
      <c r="U132" s="8"/>
      <c r="V132" s="8" t="s">
        <v>4427</v>
      </c>
      <c r="W132" s="8"/>
    </row>
    <row r="133" spans="1:23">
      <c r="A133" s="79" t="s">
        <v>3763</v>
      </c>
      <c r="B133" s="79" t="s">
        <v>4417</v>
      </c>
      <c r="C133" s="80" t="s">
        <v>4717</v>
      </c>
      <c r="D133" s="81" t="s">
        <v>3771</v>
      </c>
      <c r="E133" s="82" t="s">
        <v>4752</v>
      </c>
      <c r="F133" s="83" t="s">
        <v>4753</v>
      </c>
      <c r="G133" s="84" t="s">
        <v>4348</v>
      </c>
      <c r="H133" s="85" t="s">
        <v>4756</v>
      </c>
      <c r="I133" s="86" t="s">
        <v>4587</v>
      </c>
      <c r="J133" s="8" t="s">
        <v>4423</v>
      </c>
      <c r="K133" s="86" t="s">
        <v>4754</v>
      </c>
      <c r="L133" s="8"/>
      <c r="M133" s="65" t="str">
        <f t="shared" si="6"/>
        <v>AR-FF-SHWR-ST</v>
      </c>
      <c r="N133" s="65" t="s">
        <v>4757</v>
      </c>
      <c r="O133" s="8"/>
      <c r="P133" s="8"/>
      <c r="Q133" s="8"/>
      <c r="R133" s="8" t="str">
        <f t="shared" si="7"/>
        <v>FF-SHWR-ST</v>
      </c>
      <c r="S133" s="8" t="str">
        <f t="shared" si="8"/>
        <v>FF-SHWR-ST</v>
      </c>
      <c r="T133" s="8" t="str">
        <f>VLOOKUP(S133,'[1]Asset Classifications'!$M$12:$M$1690,1,FALSE)</f>
        <v>FF-SHWR-ST</v>
      </c>
      <c r="U133" s="8"/>
      <c r="V133" s="8" t="s">
        <v>4427</v>
      </c>
      <c r="W133" s="8"/>
    </row>
    <row r="134" spans="1:23">
      <c r="A134" s="79" t="s">
        <v>3763</v>
      </c>
      <c r="B134" s="79" t="s">
        <v>4417</v>
      </c>
      <c r="C134" s="80" t="s">
        <v>4717</v>
      </c>
      <c r="D134" s="81" t="s">
        <v>3771</v>
      </c>
      <c r="E134" s="82" t="s">
        <v>4752</v>
      </c>
      <c r="F134" s="83" t="s">
        <v>4758</v>
      </c>
      <c r="G134" s="84"/>
      <c r="H134" s="85"/>
      <c r="I134" s="86" t="s">
        <v>4587</v>
      </c>
      <c r="J134" s="8" t="s">
        <v>4423</v>
      </c>
      <c r="K134" s="86" t="s">
        <v>4754</v>
      </c>
      <c r="L134" s="8"/>
      <c r="M134" s="65" t="str">
        <f t="shared" si="6"/>
        <v>AR-FF-SHWR-00</v>
      </c>
      <c r="N134" s="65" t="s">
        <v>4753</v>
      </c>
      <c r="O134" s="8"/>
      <c r="P134" s="8"/>
      <c r="Q134" s="8"/>
      <c r="R134" s="8" t="str">
        <f t="shared" si="7"/>
        <v>FF-SHWR-00</v>
      </c>
      <c r="S134" s="8" t="str">
        <f t="shared" si="8"/>
        <v>FF-SHWR</v>
      </c>
      <c r="T134" s="8" t="e">
        <f>VLOOKUP(S134,'[1]Asset Classifications'!$M$12:$M$1690,1,FALSE)</f>
        <v>#N/A</v>
      </c>
      <c r="U134" s="8"/>
      <c r="V134" s="8"/>
      <c r="W134" s="8"/>
    </row>
    <row r="135" spans="1:23">
      <c r="A135" s="79" t="s">
        <v>3763</v>
      </c>
      <c r="B135" s="79" t="s">
        <v>4417</v>
      </c>
      <c r="C135" s="80" t="s">
        <v>4717</v>
      </c>
      <c r="D135" s="81" t="s">
        <v>3771</v>
      </c>
      <c r="E135" s="82" t="s">
        <v>4759</v>
      </c>
      <c r="F135" s="83" t="s">
        <v>4760</v>
      </c>
      <c r="G135" s="84" t="s">
        <v>3789</v>
      </c>
      <c r="H135" s="85" t="s">
        <v>4761</v>
      </c>
      <c r="I135" s="86" t="s">
        <v>4587</v>
      </c>
      <c r="J135" s="8" t="s">
        <v>4423</v>
      </c>
      <c r="K135" s="86" t="s">
        <v>4754</v>
      </c>
      <c r="L135" s="8"/>
      <c r="M135" s="65" t="str">
        <f t="shared" si="6"/>
        <v>AR-FF-TOIL-AC</v>
      </c>
      <c r="N135" s="65" t="s">
        <v>4762</v>
      </c>
      <c r="O135" s="8"/>
      <c r="P135" s="8"/>
      <c r="Q135" s="8"/>
      <c r="R135" s="8" t="str">
        <f t="shared" si="7"/>
        <v>FF-TOIL-AC</v>
      </c>
      <c r="S135" s="8" t="str">
        <f t="shared" si="8"/>
        <v>FF-TOIL-AC</v>
      </c>
      <c r="T135" s="8" t="str">
        <f>VLOOKUP(S135,'[1]Asset Classifications'!$M$12:$M$1690,1,FALSE)</f>
        <v>FF-TOIL-AC</v>
      </c>
      <c r="U135" s="8"/>
      <c r="V135" s="8" t="s">
        <v>4427</v>
      </c>
      <c r="W135" s="8"/>
    </row>
    <row r="136" spans="1:23">
      <c r="A136" s="79" t="s">
        <v>3763</v>
      </c>
      <c r="B136" s="79" t="s">
        <v>4417</v>
      </c>
      <c r="C136" s="80" t="s">
        <v>4717</v>
      </c>
      <c r="D136" s="81" t="s">
        <v>3771</v>
      </c>
      <c r="E136" s="82" t="s">
        <v>4759</v>
      </c>
      <c r="F136" s="83" t="s">
        <v>4760</v>
      </c>
      <c r="G136" s="84" t="s">
        <v>4006</v>
      </c>
      <c r="H136" s="85" t="s">
        <v>4763</v>
      </c>
      <c r="I136" s="86" t="s">
        <v>4587</v>
      </c>
      <c r="J136" s="8" t="s">
        <v>4423</v>
      </c>
      <c r="K136" s="86" t="s">
        <v>4754</v>
      </c>
      <c r="L136" s="8"/>
      <c r="M136" s="65" t="str">
        <f t="shared" si="6"/>
        <v>AR-FF-TOIL-FA</v>
      </c>
      <c r="N136" s="65" t="s">
        <v>4764</v>
      </c>
      <c r="O136" s="8"/>
      <c r="P136" s="8"/>
      <c r="Q136" s="8"/>
      <c r="R136" s="8" t="str">
        <f t="shared" si="7"/>
        <v>FF-TOIL-FA</v>
      </c>
      <c r="S136" s="8" t="str">
        <f t="shared" si="8"/>
        <v>FF-TOIL-FA</v>
      </c>
      <c r="T136" s="8" t="str">
        <f>VLOOKUP(S136,'[1]Asset Classifications'!$M$12:$M$1690,1,FALSE)</f>
        <v>FF-TOIL-FA</v>
      </c>
      <c r="U136" s="8"/>
      <c r="V136" s="8" t="s">
        <v>4427</v>
      </c>
      <c r="W136" s="8"/>
    </row>
    <row r="137" spans="1:23">
      <c r="A137" s="79" t="s">
        <v>3763</v>
      </c>
      <c r="B137" s="79" t="s">
        <v>4417</v>
      </c>
      <c r="C137" s="80" t="s">
        <v>4717</v>
      </c>
      <c r="D137" s="81" t="s">
        <v>3771</v>
      </c>
      <c r="E137" s="82" t="s">
        <v>4759</v>
      </c>
      <c r="F137" s="83" t="s">
        <v>4760</v>
      </c>
      <c r="G137" s="84" t="s">
        <v>4765</v>
      </c>
      <c r="H137" s="85" t="s">
        <v>4766</v>
      </c>
      <c r="I137" s="86" t="s">
        <v>4587</v>
      </c>
      <c r="J137" s="8" t="s">
        <v>4423</v>
      </c>
      <c r="K137" s="86" t="s">
        <v>4754</v>
      </c>
      <c r="L137" s="8"/>
      <c r="M137" s="65" t="str">
        <f t="shared" si="6"/>
        <v>AR-FF-TOIL-PU</v>
      </c>
      <c r="N137" s="65" t="s">
        <v>4767</v>
      </c>
      <c r="O137" s="8"/>
      <c r="P137" s="8"/>
      <c r="Q137" s="8"/>
      <c r="R137" s="8" t="str">
        <f t="shared" si="7"/>
        <v>FF-TOIL-PU</v>
      </c>
      <c r="S137" s="8" t="str">
        <f t="shared" si="8"/>
        <v>FF-TOIL-PU</v>
      </c>
      <c r="T137" s="8" t="str">
        <f>VLOOKUP(S137,'[1]Asset Classifications'!$M$12:$M$1690,1,FALSE)</f>
        <v>FF-TOIL-PU</v>
      </c>
      <c r="U137" s="8"/>
      <c r="V137" s="8" t="s">
        <v>4427</v>
      </c>
      <c r="W137" s="8"/>
    </row>
    <row r="138" spans="1:23">
      <c r="A138" s="79" t="s">
        <v>3763</v>
      </c>
      <c r="B138" s="79" t="s">
        <v>4417</v>
      </c>
      <c r="C138" s="80" t="s">
        <v>4717</v>
      </c>
      <c r="D138" s="81" t="s">
        <v>3771</v>
      </c>
      <c r="E138" s="82" t="s">
        <v>4759</v>
      </c>
      <c r="F138" s="83" t="s">
        <v>4760</v>
      </c>
      <c r="G138" s="84" t="s">
        <v>4348</v>
      </c>
      <c r="H138" s="85" t="s">
        <v>4756</v>
      </c>
      <c r="I138" s="86" t="s">
        <v>4587</v>
      </c>
      <c r="J138" s="8" t="s">
        <v>4423</v>
      </c>
      <c r="K138" s="86" t="s">
        <v>4754</v>
      </c>
      <c r="L138" s="8"/>
      <c r="M138" s="65" t="str">
        <f t="shared" si="6"/>
        <v>AR-FF-TOIL-ST</v>
      </c>
      <c r="N138" s="65" t="s">
        <v>4768</v>
      </c>
      <c r="O138" s="8"/>
      <c r="P138" s="8"/>
      <c r="Q138" s="8"/>
      <c r="R138" s="8" t="str">
        <f t="shared" si="7"/>
        <v>FF-TOIL-ST</v>
      </c>
      <c r="S138" s="8" t="str">
        <f t="shared" si="8"/>
        <v>FF-TOIL-ST</v>
      </c>
      <c r="T138" s="8" t="str">
        <f>VLOOKUP(S138,'[1]Asset Classifications'!$M$12:$M$1690,1,FALSE)</f>
        <v>FF-TOIL-ST</v>
      </c>
      <c r="U138" s="8"/>
      <c r="V138" s="8" t="s">
        <v>4427</v>
      </c>
      <c r="W138" s="8"/>
    </row>
    <row r="139" spans="1:23">
      <c r="A139" s="79" t="s">
        <v>3763</v>
      </c>
      <c r="B139" s="79" t="s">
        <v>4417</v>
      </c>
      <c r="C139" s="80" t="s">
        <v>4717</v>
      </c>
      <c r="D139" s="81" t="s">
        <v>3771</v>
      </c>
      <c r="E139" s="82" t="s">
        <v>4759</v>
      </c>
      <c r="F139" s="83" t="s">
        <v>4769</v>
      </c>
      <c r="G139" s="84"/>
      <c r="H139" s="85"/>
      <c r="I139" s="86" t="s">
        <v>4587</v>
      </c>
      <c r="J139" s="8" t="s">
        <v>4423</v>
      </c>
      <c r="K139" s="86" t="s">
        <v>4754</v>
      </c>
      <c r="L139" s="8"/>
      <c r="M139" s="65" t="str">
        <f t="shared" si="6"/>
        <v>AR-FF-TOIL-00</v>
      </c>
      <c r="N139" s="65" t="s">
        <v>4760</v>
      </c>
      <c r="O139" s="8"/>
      <c r="P139" s="8"/>
      <c r="Q139" s="8"/>
      <c r="R139" s="8" t="str">
        <f t="shared" si="7"/>
        <v>FF-TOIL-00</v>
      </c>
      <c r="S139" s="8" t="str">
        <f t="shared" si="8"/>
        <v>FF-TOIL</v>
      </c>
      <c r="T139" s="8" t="e">
        <f>VLOOKUP(S139,'[1]Asset Classifications'!$M$12:$M$1690,1,FALSE)</f>
        <v>#N/A</v>
      </c>
      <c r="U139" s="8"/>
      <c r="V139" s="8"/>
      <c r="W139" s="8"/>
    </row>
    <row r="140" spans="1:23">
      <c r="A140" s="79" t="s">
        <v>3763</v>
      </c>
      <c r="B140" s="79" t="s">
        <v>4417</v>
      </c>
      <c r="C140" s="80" t="s">
        <v>4717</v>
      </c>
      <c r="D140" s="81" t="s">
        <v>3771</v>
      </c>
      <c r="E140" s="82" t="s">
        <v>4770</v>
      </c>
      <c r="F140" s="83" t="s">
        <v>4771</v>
      </c>
      <c r="G140" s="84"/>
      <c r="H140" s="85"/>
      <c r="I140" s="86" t="s">
        <v>4514</v>
      </c>
      <c r="J140" s="8" t="s">
        <v>4423</v>
      </c>
      <c r="K140" s="86" t="s">
        <v>4751</v>
      </c>
      <c r="L140" s="8"/>
      <c r="M140" s="65" t="str">
        <f t="shared" si="6"/>
        <v>AR-FF-TOTM-00</v>
      </c>
      <c r="N140" s="65" t="s">
        <v>4771</v>
      </c>
      <c r="O140" s="8"/>
      <c r="P140" s="8"/>
      <c r="Q140" s="8"/>
      <c r="R140" s="8" t="str">
        <f t="shared" si="7"/>
        <v>FF-TOTM-00</v>
      </c>
      <c r="S140" s="8" t="str">
        <f t="shared" si="8"/>
        <v>FF-TOTM</v>
      </c>
      <c r="T140" s="8" t="str">
        <f>VLOOKUP(S140,'[1]Asset Classifications'!$M$12:$M$1690,1,FALSE)</f>
        <v>FF-TOTM</v>
      </c>
      <c r="U140" s="8"/>
      <c r="V140" s="8" t="s">
        <v>4427</v>
      </c>
      <c r="W140" s="8"/>
    </row>
    <row r="141" spans="1:23">
      <c r="A141" s="79" t="s">
        <v>3763</v>
      </c>
      <c r="B141" s="79" t="s">
        <v>4417</v>
      </c>
      <c r="C141" s="80" t="s">
        <v>4717</v>
      </c>
      <c r="D141" s="81" t="s">
        <v>3771</v>
      </c>
      <c r="E141" s="82" t="s">
        <v>4772</v>
      </c>
      <c r="F141" s="83" t="s">
        <v>4773</v>
      </c>
      <c r="G141" s="84"/>
      <c r="H141" s="85"/>
      <c r="I141" s="86" t="s">
        <v>4514</v>
      </c>
      <c r="J141" s="8" t="s">
        <v>4423</v>
      </c>
      <c r="K141" s="86" t="s">
        <v>4751</v>
      </c>
      <c r="L141" s="8"/>
      <c r="M141" s="65" t="str">
        <f t="shared" si="6"/>
        <v>AR-FF-WBSC-00</v>
      </c>
      <c r="N141" s="65" t="s">
        <v>4773</v>
      </c>
      <c r="O141" s="8"/>
      <c r="P141" s="8"/>
      <c r="Q141" s="8"/>
      <c r="R141" s="8" t="str">
        <f t="shared" si="7"/>
        <v>FF-WBSC-00</v>
      </c>
      <c r="S141" s="8" t="str">
        <f t="shared" si="8"/>
        <v>FF-WBSC</v>
      </c>
      <c r="T141" s="8" t="str">
        <f>VLOOKUP(S141,'[1]Asset Classifications'!$M$12:$M$1690,1,FALSE)</f>
        <v>FF-WBSC</v>
      </c>
      <c r="U141" s="8"/>
      <c r="V141" s="8" t="s">
        <v>4427</v>
      </c>
      <c r="W141" s="8"/>
    </row>
    <row r="142" spans="1:23">
      <c r="A142" s="79" t="s">
        <v>3763</v>
      </c>
      <c r="B142" s="79" t="s">
        <v>4417</v>
      </c>
      <c r="C142" s="80" t="s">
        <v>4717</v>
      </c>
      <c r="D142" s="81" t="s">
        <v>3771</v>
      </c>
      <c r="E142" s="82" t="s">
        <v>4774</v>
      </c>
      <c r="F142" s="83" t="s">
        <v>4775</v>
      </c>
      <c r="G142" s="84"/>
      <c r="H142" s="85"/>
      <c r="I142" s="86" t="s">
        <v>4514</v>
      </c>
      <c r="J142" s="8" t="s">
        <v>4423</v>
      </c>
      <c r="K142" s="86" t="s">
        <v>4571</v>
      </c>
      <c r="L142" s="8"/>
      <c r="M142" s="65" t="str">
        <f t="shared" si="6"/>
        <v>AR-FF-VMCH-00</v>
      </c>
      <c r="N142" s="65" t="s">
        <v>4775</v>
      </c>
      <c r="O142" s="8"/>
      <c r="P142" s="8"/>
      <c r="Q142" s="8"/>
      <c r="R142" s="8" t="str">
        <f t="shared" si="7"/>
        <v>FF-VMCH-00</v>
      </c>
      <c r="S142" s="8" t="str">
        <f t="shared" si="8"/>
        <v>FF-VMCH</v>
      </c>
      <c r="T142" s="8" t="str">
        <f>VLOOKUP(S142,'[1]Asset Classifications'!$M$12:$M$1690,1,FALSE)</f>
        <v>FF-VMCH</v>
      </c>
      <c r="U142" s="8"/>
      <c r="V142" s="8" t="s">
        <v>4427</v>
      </c>
      <c r="W142" s="8"/>
    </row>
    <row r="143" spans="1:23">
      <c r="A143" s="79" t="s">
        <v>3763</v>
      </c>
      <c r="B143" s="79" t="s">
        <v>4417</v>
      </c>
      <c r="C143" s="80" t="s">
        <v>4561</v>
      </c>
      <c r="D143" s="81" t="s">
        <v>4776</v>
      </c>
      <c r="E143" s="82" t="s">
        <v>4777</v>
      </c>
      <c r="F143" s="83" t="s">
        <v>4778</v>
      </c>
      <c r="G143" s="84"/>
      <c r="H143" s="85"/>
      <c r="I143" s="86" t="s">
        <v>4514</v>
      </c>
      <c r="J143" s="8" t="s">
        <v>4423</v>
      </c>
      <c r="K143" s="86" t="s">
        <v>4577</v>
      </c>
      <c r="L143" s="8"/>
      <c r="M143" s="65" t="str">
        <f t="shared" si="6"/>
        <v>AR-FI-ADCT-00</v>
      </c>
      <c r="N143" s="65" t="s">
        <v>4779</v>
      </c>
      <c r="O143" s="8"/>
      <c r="P143" s="8"/>
      <c r="Q143" s="8"/>
      <c r="R143" s="8" t="str">
        <f t="shared" si="7"/>
        <v>FI-ADCT-00</v>
      </c>
      <c r="S143" s="8" t="str">
        <f t="shared" si="8"/>
        <v>FI-ADCT</v>
      </c>
      <c r="T143" s="8" t="str">
        <f>VLOOKUP(S143,'[1]Asset Classifications'!$M$12:$M$1690,1,FALSE)</f>
        <v>FI-ADCT</v>
      </c>
      <c r="U143" s="8"/>
      <c r="V143" s="8" t="s">
        <v>4427</v>
      </c>
      <c r="W143" s="8"/>
    </row>
    <row r="144" spans="1:23">
      <c r="A144" s="79" t="s">
        <v>3763</v>
      </c>
      <c r="B144" s="79" t="s">
        <v>4417</v>
      </c>
      <c r="C144" s="80" t="s">
        <v>4561</v>
      </c>
      <c r="D144" s="81" t="s">
        <v>4776</v>
      </c>
      <c r="E144" s="82" t="s">
        <v>4780</v>
      </c>
      <c r="F144" s="83" t="s">
        <v>4781</v>
      </c>
      <c r="G144" s="84"/>
      <c r="H144" s="85"/>
      <c r="I144" s="86" t="s">
        <v>4514</v>
      </c>
      <c r="J144" s="8" t="s">
        <v>4423</v>
      </c>
      <c r="K144" s="86" t="s">
        <v>4577</v>
      </c>
      <c r="L144" s="8"/>
      <c r="M144" s="65" t="str">
        <f t="shared" si="6"/>
        <v>AR-FI-APNL-00</v>
      </c>
      <c r="N144" s="65" t="s">
        <v>4782</v>
      </c>
      <c r="O144" s="8"/>
      <c r="P144" s="8"/>
      <c r="Q144" s="8"/>
      <c r="R144" s="8" t="str">
        <f t="shared" si="7"/>
        <v>FI-APNL-00</v>
      </c>
      <c r="S144" s="8" t="str">
        <f t="shared" si="8"/>
        <v>FI-APNL</v>
      </c>
      <c r="T144" s="8" t="str">
        <f>VLOOKUP(S144,'[1]Asset Classifications'!$M$12:$M$1690,1,FALSE)</f>
        <v>FI-APNL</v>
      </c>
      <c r="U144" s="8"/>
      <c r="V144" s="8"/>
      <c r="W144" s="8"/>
    </row>
    <row r="145" spans="1:23">
      <c r="A145" s="79" t="s">
        <v>3763</v>
      </c>
      <c r="B145" s="79" t="s">
        <v>4417</v>
      </c>
      <c r="C145" s="80" t="s">
        <v>4561</v>
      </c>
      <c r="D145" s="81" t="s">
        <v>4776</v>
      </c>
      <c r="E145" s="82" t="s">
        <v>4783</v>
      </c>
      <c r="F145" s="83" t="s">
        <v>4784</v>
      </c>
      <c r="G145" s="84"/>
      <c r="H145" s="85"/>
      <c r="I145" s="86" t="s">
        <v>4514</v>
      </c>
      <c r="J145" s="8" t="s">
        <v>4423</v>
      </c>
      <c r="K145" s="86" t="s">
        <v>4577</v>
      </c>
      <c r="L145" s="8"/>
      <c r="M145" s="65" t="str">
        <f t="shared" si="6"/>
        <v>AR-FI-FBGA-00</v>
      </c>
      <c r="N145" s="65" t="s">
        <v>4785</v>
      </c>
      <c r="O145" s="8"/>
      <c r="P145" s="8"/>
      <c r="Q145" s="8"/>
      <c r="R145" s="8" t="str">
        <f t="shared" si="7"/>
        <v>FI-FBGA-00</v>
      </c>
      <c r="S145" s="8" t="str">
        <f t="shared" si="8"/>
        <v>FI-FBGA</v>
      </c>
      <c r="T145" s="8" t="str">
        <f>VLOOKUP(S145,'[1]Asset Classifications'!$M$12:$M$1690,1,FALSE)</f>
        <v>FI-FBGA</v>
      </c>
      <c r="U145" s="8"/>
      <c r="V145" s="8" t="s">
        <v>4427</v>
      </c>
      <c r="W145" s="8"/>
    </row>
    <row r="146" spans="1:23">
      <c r="A146" s="79" t="s">
        <v>3763</v>
      </c>
      <c r="B146" s="79" t="s">
        <v>4417</v>
      </c>
      <c r="C146" s="80" t="s">
        <v>4561</v>
      </c>
      <c r="D146" s="81" t="s">
        <v>4776</v>
      </c>
      <c r="E146" s="82" t="s">
        <v>4786</v>
      </c>
      <c r="F146" s="83" t="s">
        <v>4787</v>
      </c>
      <c r="G146" s="84"/>
      <c r="H146" s="85"/>
      <c r="I146" s="86" t="s">
        <v>4514</v>
      </c>
      <c r="J146" s="8" t="s">
        <v>4423</v>
      </c>
      <c r="K146" s="86" t="s">
        <v>4571</v>
      </c>
      <c r="L146" s="8"/>
      <c r="M146" s="65" t="str">
        <f t="shared" si="6"/>
        <v>AR-FI-FBLK-00</v>
      </c>
      <c r="N146" s="65" t="s">
        <v>4787</v>
      </c>
      <c r="O146" s="8"/>
      <c r="P146" s="8"/>
      <c r="Q146" s="8"/>
      <c r="R146" s="8" t="str">
        <f t="shared" si="7"/>
        <v>FI-FBLK-00</v>
      </c>
      <c r="S146" s="8" t="str">
        <f t="shared" si="8"/>
        <v>FI-FBLK</v>
      </c>
      <c r="T146" s="8" t="str">
        <f>VLOOKUP(S146,'[1]Asset Classifications'!$M$12:$M$1690,1,FALSE)</f>
        <v>FI-FBLK</v>
      </c>
      <c r="U146" s="8"/>
      <c r="V146" s="8"/>
      <c r="W146" s="8"/>
    </row>
    <row r="147" spans="1:23">
      <c r="A147" s="79" t="s">
        <v>3763</v>
      </c>
      <c r="B147" s="79" t="s">
        <v>4417</v>
      </c>
      <c r="C147" s="80" t="s">
        <v>4561</v>
      </c>
      <c r="D147" s="81" t="s">
        <v>4776</v>
      </c>
      <c r="E147" s="82" t="s">
        <v>4788</v>
      </c>
      <c r="F147" s="83" t="s">
        <v>4789</v>
      </c>
      <c r="G147" s="84"/>
      <c r="H147" s="85"/>
      <c r="I147" s="86" t="s">
        <v>4514</v>
      </c>
      <c r="J147" s="8" t="s">
        <v>4423</v>
      </c>
      <c r="K147" s="86" t="s">
        <v>4577</v>
      </c>
      <c r="L147" s="8"/>
      <c r="M147" s="65" t="str">
        <f t="shared" si="6"/>
        <v>AR-FI-FBST-00</v>
      </c>
      <c r="N147" s="65" t="s">
        <v>4790</v>
      </c>
      <c r="O147" s="8"/>
      <c r="P147" s="8"/>
      <c r="Q147" s="8"/>
      <c r="R147" s="8" t="str">
        <f t="shared" si="7"/>
        <v>FI-FBST-00</v>
      </c>
      <c r="S147" s="8" t="str">
        <f t="shared" si="8"/>
        <v>FI-FBST</v>
      </c>
      <c r="T147" s="8" t="str">
        <f>VLOOKUP(S147,'[1]Asset Classifications'!$M$12:$M$1690,1,FALSE)</f>
        <v>FI-FBST</v>
      </c>
      <c r="U147" s="8"/>
      <c r="V147" s="8"/>
      <c r="W147" s="8"/>
    </row>
    <row r="148" spans="1:23">
      <c r="A148" s="79" t="s">
        <v>3763</v>
      </c>
      <c r="B148" s="79" t="s">
        <v>4417</v>
      </c>
      <c r="C148" s="80" t="s">
        <v>4561</v>
      </c>
      <c r="D148" s="81" t="s">
        <v>4776</v>
      </c>
      <c r="E148" s="82" t="s">
        <v>4791</v>
      </c>
      <c r="F148" s="83" t="s">
        <v>4792</v>
      </c>
      <c r="G148" s="84"/>
      <c r="H148" s="85"/>
      <c r="I148" s="86" t="s">
        <v>4514</v>
      </c>
      <c r="J148" s="8" t="s">
        <v>4423</v>
      </c>
      <c r="K148" s="86" t="s">
        <v>4577</v>
      </c>
      <c r="L148" s="8"/>
      <c r="M148" s="65" t="str">
        <f t="shared" si="6"/>
        <v>AR-FI-FDOR-00</v>
      </c>
      <c r="N148" s="65" t="s">
        <v>4792</v>
      </c>
      <c r="O148" s="8"/>
      <c r="P148" s="8"/>
      <c r="Q148" s="8"/>
      <c r="R148" s="8" t="str">
        <f t="shared" si="7"/>
        <v>FI-FDOR-00</v>
      </c>
      <c r="S148" s="8" t="str">
        <f t="shared" si="8"/>
        <v>FI-FDOR</v>
      </c>
      <c r="T148" s="8" t="str">
        <f>VLOOKUP(S148,'[1]Asset Classifications'!$M$12:$M$1690,1,FALSE)</f>
        <v>FI-FDOR</v>
      </c>
      <c r="U148" s="8"/>
      <c r="V148" s="8"/>
      <c r="W148" s="8"/>
    </row>
    <row r="149" spans="1:23">
      <c r="A149" s="79" t="s">
        <v>3763</v>
      </c>
      <c r="B149" s="79" t="s">
        <v>4417</v>
      </c>
      <c r="C149" s="80" t="s">
        <v>4561</v>
      </c>
      <c r="D149" s="81" t="s">
        <v>4776</v>
      </c>
      <c r="E149" s="82" t="s">
        <v>4793</v>
      </c>
      <c r="F149" s="83" t="s">
        <v>4794</v>
      </c>
      <c r="G149" s="84"/>
      <c r="H149" s="85"/>
      <c r="I149" s="86" t="s">
        <v>4514</v>
      </c>
      <c r="J149" s="8" t="s">
        <v>4423</v>
      </c>
      <c r="K149" s="86" t="s">
        <v>4571</v>
      </c>
      <c r="L149" s="8"/>
      <c r="M149" s="65" t="str">
        <f t="shared" si="6"/>
        <v>AR-FI-FEXT-00</v>
      </c>
      <c r="N149" s="65" t="s">
        <v>4794</v>
      </c>
      <c r="O149" s="8"/>
      <c r="P149" s="8"/>
      <c r="Q149" s="8"/>
      <c r="R149" s="8" t="str">
        <f t="shared" si="7"/>
        <v>FI-FEXT-00</v>
      </c>
      <c r="S149" s="8" t="str">
        <f t="shared" si="8"/>
        <v>FI-FEXT</v>
      </c>
      <c r="T149" s="8" t="str">
        <f>VLOOKUP(S149,'[1]Asset Classifications'!$M$12:$M$1690,1,FALSE)</f>
        <v>FI-FEXT</v>
      </c>
      <c r="U149" s="8"/>
      <c r="V149" s="8"/>
      <c r="W149" s="8"/>
    </row>
    <row r="150" spans="1:23">
      <c r="A150" s="79" t="s">
        <v>3763</v>
      </c>
      <c r="B150" s="79" t="s">
        <v>4417</v>
      </c>
      <c r="C150" s="80" t="s">
        <v>4561</v>
      </c>
      <c r="D150" s="81" t="s">
        <v>4776</v>
      </c>
      <c r="E150" s="82" t="s">
        <v>4795</v>
      </c>
      <c r="F150" s="83" t="s">
        <v>4796</v>
      </c>
      <c r="G150" s="84"/>
      <c r="H150" s="85"/>
      <c r="I150" s="86" t="s">
        <v>4514</v>
      </c>
      <c r="J150" s="8" t="s">
        <v>4423</v>
      </c>
      <c r="K150" s="86" t="s">
        <v>4577</v>
      </c>
      <c r="L150" s="8"/>
      <c r="M150" s="65" t="str">
        <f t="shared" si="6"/>
        <v>AR-FI-FHLV-00</v>
      </c>
      <c r="N150" s="65" t="s">
        <v>4797</v>
      </c>
      <c r="O150" s="8"/>
      <c r="P150" s="8"/>
      <c r="Q150" s="8"/>
      <c r="R150" s="8" t="str">
        <f t="shared" si="7"/>
        <v>FI-FHLV-00</v>
      </c>
      <c r="S150" s="8" t="str">
        <f t="shared" si="8"/>
        <v>FI-FHLV</v>
      </c>
      <c r="T150" s="8" t="str">
        <f>VLOOKUP(S150,'[1]Asset Classifications'!$M$12:$M$1690,1,FALSE)</f>
        <v>FI-FHLV</v>
      </c>
      <c r="U150" s="8"/>
      <c r="V150" s="8"/>
      <c r="W150" s="8"/>
    </row>
    <row r="151" spans="1:23">
      <c r="A151" s="79" t="s">
        <v>3763</v>
      </c>
      <c r="B151" s="79" t="s">
        <v>4417</v>
      </c>
      <c r="C151" s="80" t="s">
        <v>4561</v>
      </c>
      <c r="D151" s="81" t="s">
        <v>4776</v>
      </c>
      <c r="E151" s="82" t="s">
        <v>4798</v>
      </c>
      <c r="F151" s="83" t="s">
        <v>4799</v>
      </c>
      <c r="G151" s="84"/>
      <c r="H151" s="85"/>
      <c r="I151" s="86" t="s">
        <v>4514</v>
      </c>
      <c r="J151" s="8" t="s">
        <v>4423</v>
      </c>
      <c r="K151" s="86" t="s">
        <v>4577</v>
      </c>
      <c r="L151" s="8"/>
      <c r="M151" s="65" t="str">
        <f t="shared" si="6"/>
        <v>AR-FI-FHSE-00</v>
      </c>
      <c r="N151" s="65" t="s">
        <v>4799</v>
      </c>
      <c r="O151" s="8"/>
      <c r="P151" s="8"/>
      <c r="Q151" s="8"/>
      <c r="R151" s="8" t="str">
        <f t="shared" si="7"/>
        <v>FI-FHSE-00</v>
      </c>
      <c r="S151" s="8" t="str">
        <f t="shared" si="8"/>
        <v>FI-FHSE</v>
      </c>
      <c r="T151" s="8" t="str">
        <f>VLOOKUP(S151,'[1]Asset Classifications'!$M$12:$M$1690,1,FALSE)</f>
        <v>FI-FHSE</v>
      </c>
      <c r="U151" s="8"/>
      <c r="V151" s="8"/>
      <c r="W151" s="8"/>
    </row>
    <row r="152" spans="1:23">
      <c r="A152" s="79" t="s">
        <v>3763</v>
      </c>
      <c r="B152" s="79" t="s">
        <v>4417</v>
      </c>
      <c r="C152" s="80" t="s">
        <v>4561</v>
      </c>
      <c r="D152" s="81" t="s">
        <v>4776</v>
      </c>
      <c r="E152" s="82" t="s">
        <v>4800</v>
      </c>
      <c r="F152" s="83" t="s">
        <v>4801</v>
      </c>
      <c r="G152" s="84"/>
      <c r="H152" s="85"/>
      <c r="I152" s="86" t="s">
        <v>4514</v>
      </c>
      <c r="J152" s="8" t="s">
        <v>4423</v>
      </c>
      <c r="K152" s="86" t="s">
        <v>4577</v>
      </c>
      <c r="L152" s="8"/>
      <c r="M152" s="65" t="str">
        <f t="shared" si="6"/>
        <v>AR-FI-FINP-00</v>
      </c>
      <c r="N152" s="65" t="s">
        <v>4802</v>
      </c>
      <c r="O152" s="8"/>
      <c r="P152" s="8"/>
      <c r="Q152" s="8"/>
      <c r="R152" s="8" t="str">
        <f t="shared" si="7"/>
        <v>FI-FINP-00</v>
      </c>
      <c r="S152" s="8" t="str">
        <f t="shared" si="8"/>
        <v>FI-FINP</v>
      </c>
      <c r="T152" s="8" t="str">
        <f>VLOOKUP(S152,'[1]Asset Classifications'!$M$12:$M$1690,1,FALSE)</f>
        <v>FI-FINP</v>
      </c>
      <c r="U152" s="8"/>
      <c r="V152" s="8"/>
      <c r="W152" s="8"/>
    </row>
    <row r="153" spans="1:23">
      <c r="A153" s="79" t="s">
        <v>3763</v>
      </c>
      <c r="B153" s="79" t="s">
        <v>4417</v>
      </c>
      <c r="C153" s="80" t="s">
        <v>4561</v>
      </c>
      <c r="D153" s="81" t="s">
        <v>4776</v>
      </c>
      <c r="E153" s="82" t="s">
        <v>4803</v>
      </c>
      <c r="F153" s="83" t="s">
        <v>4804</v>
      </c>
      <c r="G153" s="84" t="s">
        <v>3870</v>
      </c>
      <c r="H153" s="85" t="s">
        <v>4805</v>
      </c>
      <c r="I153" s="86" t="s">
        <v>4587</v>
      </c>
      <c r="J153" s="8" t="s">
        <v>4423</v>
      </c>
      <c r="K153" s="86" t="s">
        <v>4588</v>
      </c>
      <c r="L153" s="8" t="s">
        <v>4425</v>
      </c>
      <c r="M153" s="65" t="str">
        <f t="shared" si="6"/>
        <v>AR-FI-FLSS-EW</v>
      </c>
      <c r="N153" s="65" t="s">
        <v>4806</v>
      </c>
      <c r="O153" s="8"/>
      <c r="P153" s="8"/>
      <c r="Q153" s="8"/>
      <c r="R153" s="8" t="str">
        <f t="shared" si="7"/>
        <v>FI-FLSS-EW</v>
      </c>
      <c r="S153" s="8" t="str">
        <f t="shared" si="8"/>
        <v>FI-FLSS-EW</v>
      </c>
      <c r="T153" s="8" t="str">
        <f>VLOOKUP(S153,'[1]Asset Classifications'!$M$12:$M$1690,1,FALSE)</f>
        <v>FI-FLSS-EW</v>
      </c>
      <c r="U153" s="8"/>
      <c r="V153" s="8"/>
      <c r="W153" s="8"/>
    </row>
    <row r="154" spans="1:23">
      <c r="A154" s="79" t="s">
        <v>3763</v>
      </c>
      <c r="B154" s="79" t="s">
        <v>4417</v>
      </c>
      <c r="C154" s="80" t="s">
        <v>4561</v>
      </c>
      <c r="D154" s="81" t="s">
        <v>4776</v>
      </c>
      <c r="E154" s="82" t="s">
        <v>4803</v>
      </c>
      <c r="F154" s="83" t="s">
        <v>4804</v>
      </c>
      <c r="G154" s="84" t="s">
        <v>4006</v>
      </c>
      <c r="H154" s="85" t="s">
        <v>4807</v>
      </c>
      <c r="I154" s="86" t="s">
        <v>4587</v>
      </c>
      <c r="J154" s="8" t="s">
        <v>4423</v>
      </c>
      <c r="K154" s="86" t="s">
        <v>4588</v>
      </c>
      <c r="L154" s="8" t="s">
        <v>4425</v>
      </c>
      <c r="M154" s="65" t="str">
        <f t="shared" si="6"/>
        <v>AR-FI-FLSS-FA</v>
      </c>
      <c r="N154" s="65" t="s">
        <v>4808</v>
      </c>
      <c r="O154" s="8"/>
      <c r="P154" s="8"/>
      <c r="Q154" s="8"/>
      <c r="R154" s="8" t="str">
        <f t="shared" si="7"/>
        <v>FI-FLSS-FA</v>
      </c>
      <c r="S154" s="8" t="str">
        <f t="shared" si="8"/>
        <v>FI-FLSS-FA</v>
      </c>
      <c r="T154" s="8" t="str">
        <f>VLOOKUP(S154,'[1]Asset Classifications'!$M$12:$M$1690,1,FALSE)</f>
        <v>FI-FLSS-FA</v>
      </c>
      <c r="U154" s="8"/>
      <c r="V154" s="8"/>
      <c r="W154" s="8"/>
    </row>
    <row r="155" spans="1:23">
      <c r="A155" s="79" t="s">
        <v>3763</v>
      </c>
      <c r="B155" s="79" t="s">
        <v>4417</v>
      </c>
      <c r="C155" s="80" t="s">
        <v>4561</v>
      </c>
      <c r="D155" s="81" t="s">
        <v>4776</v>
      </c>
      <c r="E155" s="82" t="s">
        <v>4803</v>
      </c>
      <c r="F155" s="83" t="s">
        <v>4804</v>
      </c>
      <c r="G155" s="84" t="s">
        <v>4809</v>
      </c>
      <c r="H155" s="85" t="s">
        <v>4810</v>
      </c>
      <c r="I155" s="86" t="s">
        <v>4587</v>
      </c>
      <c r="J155" s="8" t="s">
        <v>4423</v>
      </c>
      <c r="K155" s="86" t="s">
        <v>4588</v>
      </c>
      <c r="L155" s="8" t="s">
        <v>4425</v>
      </c>
      <c r="M155" s="65" t="str">
        <f t="shared" si="6"/>
        <v>AR-FI-FLSS-FH</v>
      </c>
      <c r="N155" s="65" t="s">
        <v>4811</v>
      </c>
      <c r="O155" s="8"/>
      <c r="P155" s="8"/>
      <c r="Q155" s="8"/>
      <c r="R155" s="8" t="str">
        <f t="shared" si="7"/>
        <v>FI-FLSS-FH</v>
      </c>
      <c r="S155" s="8" t="str">
        <f t="shared" si="8"/>
        <v>FI-FLSS-FH</v>
      </c>
      <c r="T155" s="8" t="str">
        <f>VLOOKUP(S155,'[1]Asset Classifications'!$M$12:$M$1690,1,FALSE)</f>
        <v>FI-FLSS-FH</v>
      </c>
      <c r="U155" s="8"/>
      <c r="V155" s="8"/>
      <c r="W155" s="8"/>
    </row>
    <row r="156" spans="1:23">
      <c r="A156" s="79" t="s">
        <v>3763</v>
      </c>
      <c r="B156" s="79" t="s">
        <v>4417</v>
      </c>
      <c r="C156" s="80" t="s">
        <v>4561</v>
      </c>
      <c r="D156" s="81" t="s">
        <v>4776</v>
      </c>
      <c r="E156" s="82" t="s">
        <v>4803</v>
      </c>
      <c r="F156" s="83" t="s">
        <v>4804</v>
      </c>
      <c r="G156" s="84" t="s">
        <v>4154</v>
      </c>
      <c r="H156" s="85" t="s">
        <v>4153</v>
      </c>
      <c r="I156" s="86" t="s">
        <v>4587</v>
      </c>
      <c r="J156" s="8" t="s">
        <v>4423</v>
      </c>
      <c r="K156" s="86" t="s">
        <v>4588</v>
      </c>
      <c r="L156" s="8" t="s">
        <v>4425</v>
      </c>
      <c r="M156" s="65" t="str">
        <f t="shared" si="6"/>
        <v>AR-FI-FLSS-FM</v>
      </c>
      <c r="N156" s="65" t="s">
        <v>4812</v>
      </c>
      <c r="O156" s="8"/>
      <c r="P156" s="8"/>
      <c r="Q156" s="8"/>
      <c r="R156" s="8" t="str">
        <f t="shared" si="7"/>
        <v>FI-FLSS-FM</v>
      </c>
      <c r="S156" s="8" t="str">
        <f t="shared" si="8"/>
        <v>FI-FLSS-FM</v>
      </c>
      <c r="T156" s="8" t="str">
        <f>VLOOKUP(S156,'[1]Asset Classifications'!$M$12:$M$1690,1,FALSE)</f>
        <v>FI-FLSS-FM</v>
      </c>
      <c r="U156" s="8"/>
      <c r="V156" s="8" t="s">
        <v>4427</v>
      </c>
      <c r="W156" s="8"/>
    </row>
    <row r="157" spans="1:23">
      <c r="A157" s="79" t="s">
        <v>3763</v>
      </c>
      <c r="B157" s="79" t="s">
        <v>4417</v>
      </c>
      <c r="C157" s="80" t="s">
        <v>4561</v>
      </c>
      <c r="D157" s="81" t="s">
        <v>4776</v>
      </c>
      <c r="E157" s="82" t="s">
        <v>4803</v>
      </c>
      <c r="F157" s="83" t="s">
        <v>4804</v>
      </c>
      <c r="G157" s="84" t="s">
        <v>4813</v>
      </c>
      <c r="H157" s="85" t="s">
        <v>4814</v>
      </c>
      <c r="I157" s="86" t="s">
        <v>4587</v>
      </c>
      <c r="J157" s="8" t="s">
        <v>4423</v>
      </c>
      <c r="K157" s="86" t="s">
        <v>4588</v>
      </c>
      <c r="L157" s="8" t="s">
        <v>4425</v>
      </c>
      <c r="M157" s="65" t="str">
        <f t="shared" si="6"/>
        <v>AR-FI-FLSS-HA</v>
      </c>
      <c r="N157" s="65" t="s">
        <v>4815</v>
      </c>
      <c r="O157" s="8"/>
      <c r="P157" s="8"/>
      <c r="Q157" s="8"/>
      <c r="R157" s="8" t="str">
        <f t="shared" si="7"/>
        <v>FI-FLSS-HA</v>
      </c>
      <c r="S157" s="8" t="str">
        <f t="shared" si="8"/>
        <v>FI-FLSS-HA</v>
      </c>
      <c r="T157" s="8" t="str">
        <f>VLOOKUP(S157,'[1]Asset Classifications'!$M$12:$M$1690,1,FALSE)</f>
        <v>FI-FLSS-HA</v>
      </c>
      <c r="U157" s="8"/>
      <c r="V157" s="8" t="s">
        <v>4427</v>
      </c>
      <c r="W157" s="8"/>
    </row>
    <row r="158" spans="1:23">
      <c r="A158" s="79" t="s">
        <v>3763</v>
      </c>
      <c r="B158" s="79" t="s">
        <v>4417</v>
      </c>
      <c r="C158" s="80" t="s">
        <v>4561</v>
      </c>
      <c r="D158" s="81" t="s">
        <v>4776</v>
      </c>
      <c r="E158" s="82" t="s">
        <v>4803</v>
      </c>
      <c r="F158" s="83" t="s">
        <v>4804</v>
      </c>
      <c r="G158" s="84" t="s">
        <v>4816</v>
      </c>
      <c r="H158" s="85" t="s">
        <v>4817</v>
      </c>
      <c r="I158" s="86" t="s">
        <v>4587</v>
      </c>
      <c r="J158" s="8" t="s">
        <v>4423</v>
      </c>
      <c r="K158" s="86" t="s">
        <v>4588</v>
      </c>
      <c r="L158" s="8" t="s">
        <v>4425</v>
      </c>
      <c r="M158" s="65" t="str">
        <f t="shared" si="6"/>
        <v>AR-FI-FLSS-HM</v>
      </c>
      <c r="N158" s="65" t="s">
        <v>4818</v>
      </c>
      <c r="O158" s="8"/>
      <c r="P158" s="8"/>
      <c r="Q158" s="8"/>
      <c r="R158" s="8" t="str">
        <f t="shared" si="7"/>
        <v>FI-FLSS-HM</v>
      </c>
      <c r="S158" s="8" t="str">
        <f t="shared" si="8"/>
        <v>FI-FLSS-HM</v>
      </c>
      <c r="T158" s="8" t="e">
        <f>VLOOKUP(S158,'[1]Asset Classifications'!$M$12:$M$1690,1,FALSE)</f>
        <v>#N/A</v>
      </c>
      <c r="U158" s="8"/>
      <c r="V158" s="8"/>
      <c r="W158" s="8"/>
    </row>
    <row r="159" spans="1:23">
      <c r="A159" s="79" t="s">
        <v>3763</v>
      </c>
      <c r="B159" s="79" t="s">
        <v>4417</v>
      </c>
      <c r="C159" s="80" t="s">
        <v>4561</v>
      </c>
      <c r="D159" s="81" t="s">
        <v>4776</v>
      </c>
      <c r="E159" s="82" t="s">
        <v>4803</v>
      </c>
      <c r="F159" s="83" t="s">
        <v>4804</v>
      </c>
      <c r="G159" s="84" t="s">
        <v>4819</v>
      </c>
      <c r="H159" s="85" t="s">
        <v>4820</v>
      </c>
      <c r="I159" s="86" t="s">
        <v>4587</v>
      </c>
      <c r="J159" s="8" t="s">
        <v>4423</v>
      </c>
      <c r="K159" s="86" t="s">
        <v>4588</v>
      </c>
      <c r="L159" s="8" t="s">
        <v>4425</v>
      </c>
      <c r="M159" s="65" t="str">
        <f t="shared" si="6"/>
        <v>AR-FI-FLSS-HR</v>
      </c>
      <c r="N159" s="65" t="s">
        <v>4821</v>
      </c>
      <c r="O159" s="8"/>
      <c r="P159" s="8"/>
      <c r="Q159" s="8"/>
      <c r="R159" s="8" t="str">
        <f t="shared" si="7"/>
        <v>FI-FLSS-HR</v>
      </c>
      <c r="S159" s="8" t="str">
        <f t="shared" si="8"/>
        <v>FI-FLSS-HR</v>
      </c>
      <c r="T159" s="8" t="str">
        <f>VLOOKUP(S159,'[1]Asset Classifications'!$M$12:$M$1690,1,FALSE)</f>
        <v>FI-FLSS-HR</v>
      </c>
      <c r="U159" s="8"/>
      <c r="V159" s="8" t="s">
        <v>4427</v>
      </c>
      <c r="W159" s="8"/>
    </row>
    <row r="160" spans="1:23">
      <c r="A160" s="79" t="s">
        <v>3763</v>
      </c>
      <c r="B160" s="79" t="s">
        <v>4417</v>
      </c>
      <c r="C160" s="80" t="s">
        <v>4561</v>
      </c>
      <c r="D160" s="81" t="s">
        <v>4776</v>
      </c>
      <c r="E160" s="82" t="s">
        <v>4803</v>
      </c>
      <c r="F160" s="83" t="s">
        <v>4804</v>
      </c>
      <c r="G160" s="84" t="s">
        <v>4822</v>
      </c>
      <c r="H160" s="85" t="s">
        <v>4823</v>
      </c>
      <c r="I160" s="86" t="s">
        <v>4587</v>
      </c>
      <c r="J160" s="8" t="s">
        <v>4423</v>
      </c>
      <c r="K160" s="86" t="s">
        <v>4588</v>
      </c>
      <c r="L160" s="8" t="s">
        <v>4425</v>
      </c>
      <c r="M160" s="65" t="str">
        <f t="shared" si="6"/>
        <v>AR-FI-FLSS-OW</v>
      </c>
      <c r="N160" s="65" t="s">
        <v>4824</v>
      </c>
      <c r="O160" s="8"/>
      <c r="P160" s="8"/>
      <c r="Q160" s="8"/>
      <c r="R160" s="8" t="str">
        <f t="shared" si="7"/>
        <v>FI-FLSS-OW</v>
      </c>
      <c r="S160" s="8" t="str">
        <f t="shared" si="8"/>
        <v>FI-FLSS-OW</v>
      </c>
      <c r="T160" s="8" t="str">
        <f>VLOOKUP(S160,'[1]Asset Classifications'!$M$12:$M$1690,1,FALSE)</f>
        <v>FI-FLSS-OW</v>
      </c>
      <c r="U160" s="8"/>
      <c r="V160" s="8" t="s">
        <v>4427</v>
      </c>
      <c r="W160" s="8"/>
    </row>
    <row r="161" spans="1:23">
      <c r="A161" s="79" t="s">
        <v>3763</v>
      </c>
      <c r="B161" s="79" t="s">
        <v>4417</v>
      </c>
      <c r="C161" s="80" t="s">
        <v>4561</v>
      </c>
      <c r="D161" s="81" t="s">
        <v>4776</v>
      </c>
      <c r="E161" s="82" t="s">
        <v>4803</v>
      </c>
      <c r="F161" s="83" t="s">
        <v>4804</v>
      </c>
      <c r="G161" s="84" t="s">
        <v>3769</v>
      </c>
      <c r="H161" s="85" t="s">
        <v>4825</v>
      </c>
      <c r="I161" s="86" t="s">
        <v>4587</v>
      </c>
      <c r="J161" s="8" t="s">
        <v>4423</v>
      </c>
      <c r="K161" s="86" t="s">
        <v>4588</v>
      </c>
      <c r="L161" s="8" t="s">
        <v>4425</v>
      </c>
      <c r="M161" s="65" t="str">
        <f t="shared" si="6"/>
        <v>AR-FI-FLSS-SA</v>
      </c>
      <c r="N161" s="65" t="s">
        <v>4826</v>
      </c>
      <c r="O161" s="8"/>
      <c r="P161" s="8"/>
      <c r="Q161" s="8"/>
      <c r="R161" s="8" t="str">
        <f t="shared" si="7"/>
        <v>FI-FLSS-SA</v>
      </c>
      <c r="S161" s="8" t="str">
        <f t="shared" si="8"/>
        <v>FI-FLSS-SA</v>
      </c>
      <c r="T161" s="8" t="str">
        <f>VLOOKUP(S161,'[1]Asset Classifications'!$M$12:$M$1690,1,FALSE)</f>
        <v>FI-FLSS-SA</v>
      </c>
      <c r="U161" s="8"/>
      <c r="V161" s="8" t="s">
        <v>4427</v>
      </c>
      <c r="W161" s="8"/>
    </row>
    <row r="162" spans="1:23">
      <c r="A162" s="79" t="s">
        <v>3763</v>
      </c>
      <c r="B162" s="79" t="s">
        <v>4417</v>
      </c>
      <c r="C162" s="80" t="s">
        <v>4561</v>
      </c>
      <c r="D162" s="81" t="s">
        <v>4776</v>
      </c>
      <c r="E162" s="82" t="s">
        <v>4803</v>
      </c>
      <c r="F162" s="83" t="s">
        <v>4804</v>
      </c>
      <c r="G162" s="84" t="s">
        <v>4341</v>
      </c>
      <c r="H162" s="85" t="s">
        <v>4827</v>
      </c>
      <c r="I162" s="86" t="s">
        <v>4587</v>
      </c>
      <c r="J162" s="8" t="s">
        <v>4423</v>
      </c>
      <c r="K162" s="86" t="s">
        <v>4588</v>
      </c>
      <c r="L162" s="8" t="s">
        <v>4425</v>
      </c>
      <c r="M162" s="65" t="str">
        <f t="shared" si="6"/>
        <v>AR-FI-FLSS-SH</v>
      </c>
      <c r="N162" s="65" t="s">
        <v>4828</v>
      </c>
      <c r="O162" s="8"/>
      <c r="P162" s="8"/>
      <c r="Q162" s="8"/>
      <c r="R162" s="8" t="str">
        <f t="shared" si="7"/>
        <v>FI-FLSS-SH</v>
      </c>
      <c r="S162" s="8" t="str">
        <f t="shared" si="8"/>
        <v>FI-FLSS-SH</v>
      </c>
      <c r="T162" s="8" t="e">
        <f>VLOOKUP(S162,'[1]Asset Classifications'!$M$12:$M$1690,1,FALSE)</f>
        <v>#N/A</v>
      </c>
      <c r="U162" s="8"/>
      <c r="V162" s="8"/>
      <c r="W162" s="8"/>
    </row>
    <row r="163" spans="1:23">
      <c r="A163" s="79" t="s">
        <v>3763</v>
      </c>
      <c r="B163" s="79" t="s">
        <v>4417</v>
      </c>
      <c r="C163" s="80" t="s">
        <v>4561</v>
      </c>
      <c r="D163" s="81" t="s">
        <v>4776</v>
      </c>
      <c r="E163" s="82" t="s">
        <v>4803</v>
      </c>
      <c r="F163" s="83" t="s">
        <v>4804</v>
      </c>
      <c r="G163" s="84" t="s">
        <v>3564</v>
      </c>
      <c r="H163" s="85" t="s">
        <v>4829</v>
      </c>
      <c r="I163" s="86" t="s">
        <v>4587</v>
      </c>
      <c r="J163" s="8" t="s">
        <v>4423</v>
      </c>
      <c r="K163" s="86" t="s">
        <v>4588</v>
      </c>
      <c r="L163" s="8" t="s">
        <v>4425</v>
      </c>
      <c r="M163" s="65" t="str">
        <f t="shared" si="6"/>
        <v>AR-FI-FLSS-SP</v>
      </c>
      <c r="N163" s="65" t="s">
        <v>4830</v>
      </c>
      <c r="O163" s="8"/>
      <c r="P163" s="8"/>
      <c r="Q163" s="8"/>
      <c r="R163" s="8" t="str">
        <f t="shared" si="7"/>
        <v>FI-FLSS-SP</v>
      </c>
      <c r="S163" s="8" t="str">
        <f t="shared" si="8"/>
        <v>FI-FLSS-SP</v>
      </c>
      <c r="T163" s="8" t="str">
        <f>VLOOKUP(S163,'[1]Asset Classifications'!$M$12:$M$1690,1,FALSE)</f>
        <v>FI-FLSS-SP</v>
      </c>
      <c r="U163" s="8"/>
      <c r="V163" s="8"/>
      <c r="W163" s="8"/>
    </row>
    <row r="164" spans="1:23">
      <c r="A164" s="79" t="s">
        <v>3763</v>
      </c>
      <c r="B164" s="79" t="s">
        <v>4417</v>
      </c>
      <c r="C164" s="80" t="s">
        <v>4561</v>
      </c>
      <c r="D164" s="81" t="s">
        <v>4776</v>
      </c>
      <c r="E164" s="82" t="s">
        <v>4803</v>
      </c>
      <c r="F164" s="83" t="s">
        <v>4804</v>
      </c>
      <c r="G164" s="84" t="s">
        <v>4349</v>
      </c>
      <c r="H164" s="85" t="s">
        <v>4831</v>
      </c>
      <c r="I164" s="86" t="s">
        <v>4587</v>
      </c>
      <c r="J164" s="8" t="s">
        <v>4423</v>
      </c>
      <c r="K164" s="86" t="s">
        <v>4588</v>
      </c>
      <c r="L164" s="8" t="s">
        <v>4425</v>
      </c>
      <c r="M164" s="65" t="str">
        <f t="shared" si="6"/>
        <v>AR-FI-FLSS-SU</v>
      </c>
      <c r="N164" s="65" t="s">
        <v>4832</v>
      </c>
      <c r="O164" s="8"/>
      <c r="P164" s="8"/>
      <c r="Q164" s="8"/>
      <c r="R164" s="8" t="str">
        <f t="shared" si="7"/>
        <v>FI-FLSS-SU</v>
      </c>
      <c r="S164" s="8" t="str">
        <f t="shared" si="8"/>
        <v>FI-FLSS-SU</v>
      </c>
      <c r="T164" s="8" t="str">
        <f>VLOOKUP(S164,'[1]Asset Classifications'!$M$12:$M$1690,1,FALSE)</f>
        <v>FI-FLSS-SU</v>
      </c>
      <c r="U164" s="8"/>
      <c r="V164" s="8"/>
      <c r="W164" s="8"/>
    </row>
    <row r="165" spans="1:23">
      <c r="A165" s="79" t="s">
        <v>3763</v>
      </c>
      <c r="B165" s="79" t="s">
        <v>4417</v>
      </c>
      <c r="C165" s="80" t="s">
        <v>4561</v>
      </c>
      <c r="D165" s="81" t="s">
        <v>4776</v>
      </c>
      <c r="E165" s="82" t="s">
        <v>4803</v>
      </c>
      <c r="F165" s="83" t="s">
        <v>4804</v>
      </c>
      <c r="G165" s="84" t="s">
        <v>4502</v>
      </c>
      <c r="H165" s="85" t="s">
        <v>4833</v>
      </c>
      <c r="I165" s="86" t="s">
        <v>4587</v>
      </c>
      <c r="J165" s="8" t="s">
        <v>4423</v>
      </c>
      <c r="K165" s="86" t="s">
        <v>4588</v>
      </c>
      <c r="L165" s="8" t="s">
        <v>4425</v>
      </c>
      <c r="M165" s="65" t="str">
        <f t="shared" si="6"/>
        <v>AR-FI-FLSS-TA</v>
      </c>
      <c r="N165" s="65" t="s">
        <v>4834</v>
      </c>
      <c r="O165" s="8"/>
      <c r="P165" s="8"/>
      <c r="Q165" s="8"/>
      <c r="R165" s="8" t="str">
        <f t="shared" si="7"/>
        <v>FI-FLSS-TA</v>
      </c>
      <c r="S165" s="8" t="str">
        <f t="shared" si="8"/>
        <v>FI-FLSS-TA</v>
      </c>
      <c r="T165" s="8" t="e">
        <f>VLOOKUP(S165,'[1]Asset Classifications'!$M$12:$M$1690,1,FALSE)</f>
        <v>#N/A</v>
      </c>
      <c r="U165" s="8"/>
      <c r="V165" s="8"/>
      <c r="W165" s="8"/>
    </row>
    <row r="166" spans="1:23">
      <c r="A166" s="79" t="s">
        <v>3763</v>
      </c>
      <c r="B166" s="79" t="s">
        <v>4417</v>
      </c>
      <c r="C166" s="80" t="s">
        <v>4561</v>
      </c>
      <c r="D166" s="81" t="s">
        <v>4776</v>
      </c>
      <c r="E166" s="82" t="s">
        <v>4803</v>
      </c>
      <c r="F166" s="83" t="s">
        <v>4804</v>
      </c>
      <c r="G166" s="84" t="s">
        <v>4835</v>
      </c>
      <c r="H166" s="85" t="s">
        <v>4836</v>
      </c>
      <c r="I166" s="86" t="s">
        <v>4587</v>
      </c>
      <c r="J166" s="8" t="s">
        <v>4423</v>
      </c>
      <c r="K166" s="86" t="s">
        <v>4588</v>
      </c>
      <c r="L166" s="8" t="s">
        <v>4425</v>
      </c>
      <c r="M166" s="65" t="str">
        <f t="shared" si="6"/>
        <v>AR-FI-FLSS-TH</v>
      </c>
      <c r="N166" s="65" t="s">
        <v>4837</v>
      </c>
      <c r="O166" s="8"/>
      <c r="P166" s="8"/>
      <c r="Q166" s="8"/>
      <c r="R166" s="8" t="str">
        <f t="shared" si="7"/>
        <v>FI-FLSS-TH</v>
      </c>
      <c r="S166" s="8" t="str">
        <f t="shared" si="8"/>
        <v>FI-FLSS-TH</v>
      </c>
      <c r="T166" s="8" t="e">
        <f>VLOOKUP(S166,'[1]Asset Classifications'!$M$12:$M$1690,1,FALSE)</f>
        <v>#N/A</v>
      </c>
      <c r="U166" s="8"/>
      <c r="V166" s="8"/>
      <c r="W166" s="8"/>
    </row>
    <row r="167" spans="1:23">
      <c r="A167" s="79" t="s">
        <v>3763</v>
      </c>
      <c r="B167" s="79" t="s">
        <v>4417</v>
      </c>
      <c r="C167" s="80" t="s">
        <v>4561</v>
      </c>
      <c r="D167" s="81" t="s">
        <v>4776</v>
      </c>
      <c r="E167" s="82" t="s">
        <v>4803</v>
      </c>
      <c r="F167" s="83" t="s">
        <v>4804</v>
      </c>
      <c r="G167" s="84" t="s">
        <v>3855</v>
      </c>
      <c r="H167" s="85" t="s">
        <v>4838</v>
      </c>
      <c r="I167" s="86" t="s">
        <v>4587</v>
      </c>
      <c r="J167" s="8" t="s">
        <v>4423</v>
      </c>
      <c r="K167" s="86" t="s">
        <v>4588</v>
      </c>
      <c r="L167" s="8" t="s">
        <v>4425</v>
      </c>
      <c r="M167" s="65" t="str">
        <f t="shared" si="6"/>
        <v>AR-FI-FLSS-TS</v>
      </c>
      <c r="N167" s="65" t="s">
        <v>4839</v>
      </c>
      <c r="O167" s="8"/>
      <c r="P167" s="8"/>
      <c r="Q167" s="8"/>
      <c r="R167" s="8" t="str">
        <f t="shared" si="7"/>
        <v>FI-FLSS-TS</v>
      </c>
      <c r="S167" s="8" t="str">
        <f t="shared" si="8"/>
        <v>FI-FLSS-TS</v>
      </c>
      <c r="T167" s="8" t="e">
        <f>VLOOKUP(S167,'[1]Asset Classifications'!$M$12:$M$1690,1,FALSE)</f>
        <v>#N/A</v>
      </c>
      <c r="U167" s="8"/>
      <c r="V167" s="8"/>
      <c r="W167" s="8"/>
    </row>
    <row r="168" spans="1:23">
      <c r="A168" s="79" t="s">
        <v>3763</v>
      </c>
      <c r="B168" s="79" t="s">
        <v>4417</v>
      </c>
      <c r="C168" s="80" t="s">
        <v>4561</v>
      </c>
      <c r="D168" s="81" t="s">
        <v>4776</v>
      </c>
      <c r="E168" s="82" t="s">
        <v>4803</v>
      </c>
      <c r="F168" s="83" t="s">
        <v>4804</v>
      </c>
      <c r="G168" s="84" t="s">
        <v>3703</v>
      </c>
      <c r="H168" s="85" t="s">
        <v>4840</v>
      </c>
      <c r="I168" s="86" t="s">
        <v>4587</v>
      </c>
      <c r="J168" s="8" t="s">
        <v>4423</v>
      </c>
      <c r="K168" s="86" t="s">
        <v>4588</v>
      </c>
      <c r="L168" s="8" t="s">
        <v>4425</v>
      </c>
      <c r="M168" s="65" t="str">
        <f t="shared" si="6"/>
        <v>AR-FI-FLSS-TU</v>
      </c>
      <c r="N168" s="65" t="s">
        <v>4841</v>
      </c>
      <c r="O168" s="8"/>
      <c r="P168" s="8"/>
      <c r="Q168" s="8"/>
      <c r="R168" s="8" t="str">
        <f t="shared" si="7"/>
        <v>FI-FLSS-TU</v>
      </c>
      <c r="S168" s="8" t="str">
        <f t="shared" si="8"/>
        <v>FI-FLSS-TU</v>
      </c>
      <c r="T168" s="8" t="e">
        <f>VLOOKUP(S168,'[1]Asset Classifications'!$M$12:$M$1690,1,FALSE)</f>
        <v>#N/A</v>
      </c>
      <c r="U168" s="8"/>
      <c r="V168" s="8"/>
      <c r="W168" s="8"/>
    </row>
    <row r="169" spans="1:23">
      <c r="A169" s="79" t="s">
        <v>3763</v>
      </c>
      <c r="B169" s="79" t="s">
        <v>4417</v>
      </c>
      <c r="C169" s="80" t="s">
        <v>4561</v>
      </c>
      <c r="D169" s="81" t="s">
        <v>4776</v>
      </c>
      <c r="E169" s="82" t="s">
        <v>4803</v>
      </c>
      <c r="F169" s="83" t="s">
        <v>4804</v>
      </c>
      <c r="G169" s="84" t="s">
        <v>3883</v>
      </c>
      <c r="H169" s="85" t="s">
        <v>4842</v>
      </c>
      <c r="I169" s="86" t="s">
        <v>4587</v>
      </c>
      <c r="J169" s="8" t="s">
        <v>4423</v>
      </c>
      <c r="K169" s="86" t="s">
        <v>4588</v>
      </c>
      <c r="L169" s="8" t="s">
        <v>4425</v>
      </c>
      <c r="M169" s="65" t="str">
        <f t="shared" si="6"/>
        <v>AR-FI-FLSS-TW</v>
      </c>
      <c r="N169" s="65" t="s">
        <v>4843</v>
      </c>
      <c r="O169" s="8"/>
      <c r="P169" s="8"/>
      <c r="Q169" s="8"/>
      <c r="R169" s="8" t="str">
        <f t="shared" si="7"/>
        <v>FI-FLSS-TW</v>
      </c>
      <c r="S169" s="8" t="str">
        <f t="shared" si="8"/>
        <v>FI-FLSS-TW</v>
      </c>
      <c r="T169" s="8" t="e">
        <f>VLOOKUP(S169,'[1]Asset Classifications'!$M$12:$M$1690,1,FALSE)</f>
        <v>#N/A</v>
      </c>
      <c r="U169" s="8"/>
      <c r="V169" s="8"/>
      <c r="W169" s="8"/>
    </row>
    <row r="170" spans="1:23">
      <c r="A170" s="79" t="s">
        <v>3763</v>
      </c>
      <c r="B170" s="79" t="s">
        <v>4417</v>
      </c>
      <c r="C170" s="80" t="s">
        <v>4561</v>
      </c>
      <c r="D170" s="81" t="s">
        <v>4776</v>
      </c>
      <c r="E170" s="82" t="s">
        <v>4844</v>
      </c>
      <c r="F170" s="83" t="s">
        <v>4845</v>
      </c>
      <c r="G170" s="84"/>
      <c r="H170" s="85"/>
      <c r="I170" s="86" t="s">
        <v>4514</v>
      </c>
      <c r="J170" s="8" t="s">
        <v>4423</v>
      </c>
      <c r="K170" s="86" t="s">
        <v>4577</v>
      </c>
      <c r="L170" s="8"/>
      <c r="M170" s="65" t="str">
        <f t="shared" si="6"/>
        <v>AR-FI-FSHT-00</v>
      </c>
      <c r="N170" s="65" t="s">
        <v>4845</v>
      </c>
      <c r="O170" s="8"/>
      <c r="P170" s="8"/>
      <c r="Q170" s="8"/>
      <c r="R170" s="8" t="str">
        <f t="shared" si="7"/>
        <v>FI-FSHT-00</v>
      </c>
      <c r="S170" s="8" t="str">
        <f t="shared" si="8"/>
        <v>FI-FSHT</v>
      </c>
      <c r="T170" s="8" t="str">
        <f>VLOOKUP(S170,'[1]Asset Classifications'!$M$12:$M$1690,1,FALSE)</f>
        <v>FI-FSHT</v>
      </c>
      <c r="U170" s="8"/>
      <c r="V170" s="8"/>
      <c r="W170" s="8"/>
    </row>
    <row r="171" spans="1:23">
      <c r="A171" s="79" t="s">
        <v>3763</v>
      </c>
      <c r="B171" s="79" t="s">
        <v>4417</v>
      </c>
      <c r="C171" s="80" t="s">
        <v>4561</v>
      </c>
      <c r="D171" s="81" t="s">
        <v>4776</v>
      </c>
      <c r="E171" s="82" t="s">
        <v>4846</v>
      </c>
      <c r="F171" s="83" t="s">
        <v>4847</v>
      </c>
      <c r="G171" s="84"/>
      <c r="H171" s="85"/>
      <c r="I171" s="86" t="s">
        <v>4514</v>
      </c>
      <c r="J171" s="8" t="s">
        <v>4423</v>
      </c>
      <c r="K171" s="86" t="s">
        <v>4577</v>
      </c>
      <c r="L171" s="8"/>
      <c r="M171" s="65" t="str">
        <f t="shared" si="6"/>
        <v>AR-FI-FSTL-00</v>
      </c>
      <c r="N171" s="65" t="s">
        <v>4847</v>
      </c>
      <c r="O171" s="8"/>
      <c r="P171" s="8"/>
      <c r="Q171" s="8"/>
      <c r="R171" s="8" t="str">
        <f t="shared" si="7"/>
        <v>FI-FSTL-00</v>
      </c>
      <c r="S171" s="8" t="str">
        <f t="shared" si="8"/>
        <v>FI-FSTL</v>
      </c>
      <c r="T171" s="8" t="str">
        <f>VLOOKUP(S171,'[1]Asset Classifications'!$M$12:$M$1690,1,FALSE)</f>
        <v>FI-FSTL</v>
      </c>
      <c r="U171" s="8"/>
      <c r="V171" s="8" t="s">
        <v>4427</v>
      </c>
      <c r="W171" s="8"/>
    </row>
    <row r="172" spans="1:23">
      <c r="A172" s="79" t="s">
        <v>3763</v>
      </c>
      <c r="B172" s="79" t="s">
        <v>4417</v>
      </c>
      <c r="C172" s="80" t="s">
        <v>4561</v>
      </c>
      <c r="D172" s="81" t="s">
        <v>4776</v>
      </c>
      <c r="E172" s="82" t="s">
        <v>4848</v>
      </c>
      <c r="F172" s="83" t="s">
        <v>4849</v>
      </c>
      <c r="G172" s="84"/>
      <c r="H172" s="85"/>
      <c r="I172" s="86" t="s">
        <v>4514</v>
      </c>
      <c r="J172" s="8" t="s">
        <v>4423</v>
      </c>
      <c r="K172" s="86" t="s">
        <v>4577</v>
      </c>
      <c r="L172" s="8"/>
      <c r="M172" s="65" t="str">
        <f t="shared" si="6"/>
        <v>AR-FI-GASB-00</v>
      </c>
      <c r="N172" s="65" t="s">
        <v>4850</v>
      </c>
      <c r="O172" s="8"/>
      <c r="P172" s="8"/>
      <c r="Q172" s="8"/>
      <c r="R172" s="8" t="str">
        <f t="shared" si="7"/>
        <v>FI-GASB-00</v>
      </c>
      <c r="S172" s="8" t="str">
        <f t="shared" si="8"/>
        <v>FI-GASB</v>
      </c>
      <c r="T172" s="8" t="str">
        <f>VLOOKUP(S172,'[1]Asset Classifications'!$M$12:$M$1690,1,FALSE)</f>
        <v>FI-GASB</v>
      </c>
      <c r="U172" s="8"/>
      <c r="V172" s="8"/>
      <c r="W172" s="8"/>
    </row>
    <row r="173" spans="1:23">
      <c r="A173" s="79" t="s">
        <v>3763</v>
      </c>
      <c r="B173" s="79" t="s">
        <v>4417</v>
      </c>
      <c r="C173" s="80" t="s">
        <v>4561</v>
      </c>
      <c r="D173" s="81" t="s">
        <v>4776</v>
      </c>
      <c r="E173" s="82" t="s">
        <v>4851</v>
      </c>
      <c r="F173" s="83" t="s">
        <v>4852</v>
      </c>
      <c r="G173" s="84"/>
      <c r="H173" s="85"/>
      <c r="I173" s="86" t="s">
        <v>4514</v>
      </c>
      <c r="J173" s="8" t="s">
        <v>4423</v>
      </c>
      <c r="K173" s="86" t="s">
        <v>4577</v>
      </c>
      <c r="L173" s="8"/>
      <c r="M173" s="65" t="str">
        <f t="shared" si="6"/>
        <v>AR-FI-GASP-00</v>
      </c>
      <c r="N173" s="65" t="s">
        <v>4853</v>
      </c>
      <c r="O173" s="8"/>
      <c r="P173" s="8"/>
      <c r="Q173" s="8"/>
      <c r="R173" s="8" t="str">
        <f t="shared" si="7"/>
        <v>FI-GASP-00</v>
      </c>
      <c r="S173" s="8" t="str">
        <f t="shared" si="8"/>
        <v>FI-GASP</v>
      </c>
      <c r="T173" s="8" t="str">
        <f>VLOOKUP(S173,'[1]Asset Classifications'!$M$12:$M$1690,1,FALSE)</f>
        <v>FI-GASP</v>
      </c>
      <c r="U173" s="8"/>
      <c r="V173" s="8"/>
      <c r="W173" s="8"/>
    </row>
    <row r="174" spans="1:23">
      <c r="A174" s="79" t="s">
        <v>3763</v>
      </c>
      <c r="B174" s="79" t="s">
        <v>4417</v>
      </c>
      <c r="C174" s="80" t="s">
        <v>4561</v>
      </c>
      <c r="D174" s="81" t="s">
        <v>4776</v>
      </c>
      <c r="E174" s="82" t="s">
        <v>4854</v>
      </c>
      <c r="F174" s="83" t="s">
        <v>4855</v>
      </c>
      <c r="G174" s="84"/>
      <c r="H174" s="85"/>
      <c r="I174" s="86" t="s">
        <v>4514</v>
      </c>
      <c r="J174" s="8" t="s">
        <v>4423</v>
      </c>
      <c r="K174" s="86" t="s">
        <v>4577</v>
      </c>
      <c r="L174" s="8"/>
      <c r="M174" s="65" t="str">
        <f t="shared" si="6"/>
        <v>AR-FI-GLAZ-00</v>
      </c>
      <c r="N174" s="65" t="s">
        <v>4855</v>
      </c>
      <c r="O174" s="8"/>
      <c r="P174" s="8"/>
      <c r="Q174" s="8"/>
      <c r="R174" s="8" t="str">
        <f t="shared" si="7"/>
        <v>FI-GLAZ-00</v>
      </c>
      <c r="S174" s="8" t="str">
        <f t="shared" si="8"/>
        <v>FI-GLAZ</v>
      </c>
      <c r="T174" s="8" t="str">
        <f>VLOOKUP(S174,'[1]Asset Classifications'!$M$12:$M$1690,1,FALSE)</f>
        <v>FI-GLAZ</v>
      </c>
      <c r="U174" s="8"/>
      <c r="V174" s="8" t="s">
        <v>4427</v>
      </c>
      <c r="W174" s="8"/>
    </row>
    <row r="175" spans="1:23">
      <c r="A175" s="79" t="s">
        <v>3763</v>
      </c>
      <c r="B175" s="79" t="s">
        <v>4417</v>
      </c>
      <c r="C175" s="80" t="s">
        <v>4561</v>
      </c>
      <c r="D175" s="81" t="s">
        <v>4776</v>
      </c>
      <c r="E175" s="82" t="s">
        <v>4856</v>
      </c>
      <c r="F175" s="83" t="s">
        <v>4857</v>
      </c>
      <c r="G175" s="84"/>
      <c r="H175" s="85"/>
      <c r="I175" s="86" t="s">
        <v>4514</v>
      </c>
      <c r="J175" s="8" t="s">
        <v>4423</v>
      </c>
      <c r="K175" s="86" t="s">
        <v>4577</v>
      </c>
      <c r="L175" s="8"/>
      <c r="M175" s="65" t="str">
        <f t="shared" si="6"/>
        <v>AR-FI-PENS-00</v>
      </c>
      <c r="N175" s="65" t="s">
        <v>4858</v>
      </c>
      <c r="O175" s="8"/>
      <c r="P175" s="8"/>
      <c r="Q175" s="8"/>
      <c r="R175" s="8" t="str">
        <f t="shared" si="7"/>
        <v>FI-PENS-00</v>
      </c>
      <c r="S175" s="8" t="str">
        <f t="shared" si="8"/>
        <v>FI-PENS</v>
      </c>
      <c r="T175" s="8" t="str">
        <f>VLOOKUP(S175,'[1]Asset Classifications'!$M$12:$M$1690,1,FALSE)</f>
        <v>FI-PENS</v>
      </c>
      <c r="U175" s="8"/>
      <c r="V175" s="8"/>
      <c r="W175" s="8"/>
    </row>
    <row r="176" spans="1:23">
      <c r="A176" s="79" t="s">
        <v>3763</v>
      </c>
      <c r="B176" s="79" t="s">
        <v>4417</v>
      </c>
      <c r="C176" s="80" t="s">
        <v>4561</v>
      </c>
      <c r="D176" s="81" t="s">
        <v>4776</v>
      </c>
      <c r="E176" s="82" t="s">
        <v>4859</v>
      </c>
      <c r="F176" s="83" t="s">
        <v>4860</v>
      </c>
      <c r="G176" s="84" t="s">
        <v>4861</v>
      </c>
      <c r="H176" s="85" t="s">
        <v>4862</v>
      </c>
      <c r="I176" s="86" t="s">
        <v>4514</v>
      </c>
      <c r="J176" s="8" t="s">
        <v>4423</v>
      </c>
      <c r="K176" s="86" t="s">
        <v>4577</v>
      </c>
      <c r="L176" s="8"/>
      <c r="M176" s="65" t="str">
        <f t="shared" si="6"/>
        <v>AR-FI-PUMP-FB</v>
      </c>
      <c r="N176" s="65" t="s">
        <v>4863</v>
      </c>
      <c r="O176" s="8"/>
      <c r="P176" s="8"/>
      <c r="Q176" s="8"/>
      <c r="R176" s="8" t="str">
        <f t="shared" si="7"/>
        <v>FI-PUMP-FB</v>
      </c>
      <c r="S176" s="8" t="str">
        <f t="shared" si="8"/>
        <v>FI-PUMP-FB</v>
      </c>
      <c r="T176" s="8" t="str">
        <f>VLOOKUP(S176,'[1]Asset Classifications'!$M$12:$M$1690,1,FALSE)</f>
        <v>FI-PUMP-FB</v>
      </c>
      <c r="U176" s="8"/>
      <c r="V176" s="8"/>
      <c r="W176" s="8"/>
    </row>
    <row r="177" spans="1:23">
      <c r="A177" s="79" t="s">
        <v>3763</v>
      </c>
      <c r="B177" s="79" t="s">
        <v>4417</v>
      </c>
      <c r="C177" s="80" t="s">
        <v>4561</v>
      </c>
      <c r="D177" s="81" t="s">
        <v>4776</v>
      </c>
      <c r="E177" s="82" t="s">
        <v>4859</v>
      </c>
      <c r="F177" s="83" t="s">
        <v>4860</v>
      </c>
      <c r="G177" s="84" t="s">
        <v>4864</v>
      </c>
      <c r="H177" s="85" t="s">
        <v>4865</v>
      </c>
      <c r="I177" s="86" t="s">
        <v>4514</v>
      </c>
      <c r="J177" s="8" t="s">
        <v>4423</v>
      </c>
      <c r="K177" s="86" t="s">
        <v>4577</v>
      </c>
      <c r="L177" s="8"/>
      <c r="M177" s="65" t="str">
        <f t="shared" si="6"/>
        <v>AR-FI-PUMP-FJ</v>
      </c>
      <c r="N177" s="65" t="s">
        <v>4866</v>
      </c>
      <c r="O177" s="8"/>
      <c r="P177" s="8"/>
      <c r="Q177" s="8"/>
      <c r="R177" s="8" t="str">
        <f t="shared" si="7"/>
        <v>FI-PUMP-FJ</v>
      </c>
      <c r="S177" s="8" t="str">
        <f t="shared" si="8"/>
        <v>FI-PUMP-FJ</v>
      </c>
      <c r="T177" s="8" t="str">
        <f>VLOOKUP(S177,'[1]Asset Classifications'!$M$12:$M$1690,1,FALSE)</f>
        <v>FI-PUMP-FJ</v>
      </c>
      <c r="U177" s="8"/>
      <c r="V177" s="8"/>
      <c r="W177" s="8"/>
    </row>
    <row r="178" spans="1:23">
      <c r="A178" s="79" t="s">
        <v>3763</v>
      </c>
      <c r="B178" s="79" t="s">
        <v>4417</v>
      </c>
      <c r="C178" s="80" t="s">
        <v>4561</v>
      </c>
      <c r="D178" s="81" t="s">
        <v>4776</v>
      </c>
      <c r="E178" s="82" t="s">
        <v>4867</v>
      </c>
      <c r="F178" s="83" t="s">
        <v>4868</v>
      </c>
      <c r="G178" s="84"/>
      <c r="H178" s="85"/>
      <c r="I178" s="86" t="s">
        <v>4514</v>
      </c>
      <c r="J178" s="8" t="s">
        <v>4423</v>
      </c>
      <c r="K178" s="86" t="s">
        <v>4577</v>
      </c>
      <c r="L178" s="8"/>
      <c r="M178" s="65" t="str">
        <f t="shared" si="6"/>
        <v>AR-FI-SMKD-00</v>
      </c>
      <c r="N178" s="65" t="s">
        <v>4868</v>
      </c>
      <c r="O178" s="8"/>
      <c r="P178" s="8"/>
      <c r="Q178" s="8"/>
      <c r="R178" s="8" t="str">
        <f t="shared" si="7"/>
        <v>FI-SMKD-00</v>
      </c>
      <c r="S178" s="8" t="str">
        <f t="shared" si="8"/>
        <v>FI-SMKD</v>
      </c>
      <c r="T178" s="8" t="str">
        <f>VLOOKUP(S178,'[1]Asset Classifications'!$M$12:$M$1690,1,FALSE)</f>
        <v>FI-SMKD</v>
      </c>
      <c r="U178" s="8"/>
      <c r="V178" s="8" t="s">
        <v>4427</v>
      </c>
      <c r="W178" s="8"/>
    </row>
    <row r="179" spans="1:23">
      <c r="A179" s="79" t="s">
        <v>3763</v>
      </c>
      <c r="B179" s="79" t="s">
        <v>4417</v>
      </c>
      <c r="C179" s="80" t="s">
        <v>4561</v>
      </c>
      <c r="D179" s="81" t="s">
        <v>4776</v>
      </c>
      <c r="E179" s="82" t="s">
        <v>4869</v>
      </c>
      <c r="F179" s="83" t="s">
        <v>4870</v>
      </c>
      <c r="G179" s="84"/>
      <c r="H179" s="85"/>
      <c r="I179" s="86" t="s">
        <v>4514</v>
      </c>
      <c r="J179" s="8" t="s">
        <v>4423</v>
      </c>
      <c r="K179" s="86" t="s">
        <v>4577</v>
      </c>
      <c r="L179" s="8"/>
      <c r="M179" s="65" t="str">
        <f t="shared" si="6"/>
        <v>AR-FI-SPKR-00</v>
      </c>
      <c r="N179" s="65" t="s">
        <v>4871</v>
      </c>
      <c r="O179" s="8"/>
      <c r="P179" s="8"/>
      <c r="Q179" s="8"/>
      <c r="R179" s="8" t="str">
        <f t="shared" si="7"/>
        <v>FI-SPKR-00</v>
      </c>
      <c r="S179" s="8" t="str">
        <f t="shared" si="8"/>
        <v>FI-SPKR</v>
      </c>
      <c r="T179" s="8" t="str">
        <f>VLOOKUP(S179,'[1]Asset Classifications'!$M$12:$M$1690,1,FALSE)</f>
        <v>FI-SPKR</v>
      </c>
      <c r="U179" s="8"/>
      <c r="V179" s="8" t="s">
        <v>4427</v>
      </c>
      <c r="W179" s="8"/>
    </row>
    <row r="180" spans="1:23">
      <c r="A180" s="79" t="s">
        <v>3763</v>
      </c>
      <c r="B180" s="79" t="s">
        <v>4417</v>
      </c>
      <c r="C180" s="80" t="s">
        <v>4561</v>
      </c>
      <c r="D180" s="81" t="s">
        <v>4776</v>
      </c>
      <c r="E180" s="82" t="s">
        <v>4872</v>
      </c>
      <c r="F180" s="83" t="s">
        <v>4873</v>
      </c>
      <c r="G180" s="84" t="s">
        <v>4874</v>
      </c>
      <c r="H180" s="85" t="s">
        <v>4875</v>
      </c>
      <c r="I180" s="86" t="s">
        <v>4514</v>
      </c>
      <c r="J180" s="8" t="s">
        <v>4423</v>
      </c>
      <c r="K180" s="86" t="s">
        <v>4577</v>
      </c>
      <c r="L180" s="8"/>
      <c r="M180" s="65" t="str">
        <f t="shared" si="6"/>
        <v>AR-FI-TANK-WF</v>
      </c>
      <c r="N180" s="65" t="s">
        <v>4876</v>
      </c>
      <c r="O180" s="8"/>
      <c r="P180" s="8"/>
      <c r="Q180" s="8"/>
      <c r="R180" s="8" t="str">
        <f t="shared" si="7"/>
        <v>FI-TANK-WF</v>
      </c>
      <c r="S180" s="8" t="str">
        <f t="shared" si="8"/>
        <v>FI-TANK-WF</v>
      </c>
      <c r="T180" s="8" t="str">
        <f>VLOOKUP(S180,'[1]Asset Classifications'!$M$12:$M$1690,1,FALSE)</f>
        <v>FI-TANK-WF</v>
      </c>
      <c r="U180" s="8"/>
      <c r="V180" s="8"/>
      <c r="W180" s="8"/>
    </row>
    <row r="181" spans="1:23">
      <c r="A181" s="79" t="s">
        <v>3763</v>
      </c>
      <c r="B181" s="79" t="s">
        <v>4417</v>
      </c>
      <c r="C181" s="80" t="s">
        <v>4561</v>
      </c>
      <c r="D181" s="81" t="s">
        <v>4776</v>
      </c>
      <c r="E181" s="82" t="s">
        <v>4877</v>
      </c>
      <c r="F181" s="83" t="s">
        <v>4878</v>
      </c>
      <c r="G181" s="84"/>
      <c r="H181" s="85"/>
      <c r="I181" s="86" t="s">
        <v>4514</v>
      </c>
      <c r="J181" s="8" t="s">
        <v>4423</v>
      </c>
      <c r="K181" s="86" t="s">
        <v>4577</v>
      </c>
      <c r="L181" s="8"/>
      <c r="M181" s="65" t="str">
        <f t="shared" si="6"/>
        <v>AR-FI-THRD-00</v>
      </c>
      <c r="N181" s="65" t="s">
        <v>4878</v>
      </c>
      <c r="O181" s="8"/>
      <c r="P181" s="8"/>
      <c r="Q181" s="8"/>
      <c r="R181" s="8" t="str">
        <f t="shared" si="7"/>
        <v>FI-THRD-00</v>
      </c>
      <c r="S181" s="8" t="str">
        <f t="shared" si="8"/>
        <v>FI-THRD</v>
      </c>
      <c r="T181" s="8" t="str">
        <f>VLOOKUP(S181,'[1]Asset Classifications'!$M$12:$M$1690,1,FALSE)</f>
        <v>FI-THRD</v>
      </c>
      <c r="U181" s="8"/>
      <c r="V181" s="8" t="s">
        <v>4427</v>
      </c>
      <c r="W181" s="8"/>
    </row>
    <row r="182" spans="1:23">
      <c r="A182" s="79" t="s">
        <v>3763</v>
      </c>
      <c r="B182" s="79" t="s">
        <v>4417</v>
      </c>
      <c r="C182" s="80" t="s">
        <v>4879</v>
      </c>
      <c r="D182" s="81" t="s">
        <v>4880</v>
      </c>
      <c r="E182" s="82" t="s">
        <v>4881</v>
      </c>
      <c r="F182" s="83" t="s">
        <v>4882</v>
      </c>
      <c r="G182" s="84"/>
      <c r="H182" s="85"/>
      <c r="I182" s="86" t="s">
        <v>4514</v>
      </c>
      <c r="J182" s="8" t="s">
        <v>4423</v>
      </c>
      <c r="K182" s="86" t="s">
        <v>4424</v>
      </c>
      <c r="L182" s="8" t="s">
        <v>4531</v>
      </c>
      <c r="M182" s="65" t="str">
        <f t="shared" si="6"/>
        <v>AR-FP-BBEN-00</v>
      </c>
      <c r="N182" s="65" t="s">
        <v>4883</v>
      </c>
      <c r="O182" s="8"/>
      <c r="P182" s="8"/>
      <c r="Q182" s="8"/>
      <c r="R182" s="8" t="str">
        <f t="shared" si="7"/>
        <v>FP-BBEN-00</v>
      </c>
      <c r="S182" s="8" t="str">
        <f t="shared" si="8"/>
        <v>FP-BBEN</v>
      </c>
      <c r="T182" s="8" t="str">
        <f>VLOOKUP(S182,'[1]Asset Classifications'!$M$12:$M$1690,1,FALSE)</f>
        <v>FP-BBEN</v>
      </c>
      <c r="U182" s="8"/>
      <c r="V182" s="8"/>
      <c r="W182" s="8"/>
    </row>
    <row r="183" spans="1:23">
      <c r="A183" s="79" t="s">
        <v>3763</v>
      </c>
      <c r="B183" s="79" t="s">
        <v>4417</v>
      </c>
      <c r="C183" s="80" t="s">
        <v>4879</v>
      </c>
      <c r="D183" s="81" t="s">
        <v>4880</v>
      </c>
      <c r="E183" s="82" t="s">
        <v>4884</v>
      </c>
      <c r="F183" s="83" t="s">
        <v>4885</v>
      </c>
      <c r="G183" s="84"/>
      <c r="H183" s="85"/>
      <c r="I183" s="86" t="s">
        <v>4514</v>
      </c>
      <c r="J183" s="8" t="s">
        <v>4423</v>
      </c>
      <c r="K183" s="86" t="s">
        <v>4424</v>
      </c>
      <c r="L183" s="8" t="s">
        <v>4531</v>
      </c>
      <c r="M183" s="65" t="str">
        <f t="shared" si="6"/>
        <v>AR-FP-BLAS-00</v>
      </c>
      <c r="N183" s="65" t="s">
        <v>4886</v>
      </c>
      <c r="O183" s="8"/>
      <c r="P183" s="8"/>
      <c r="Q183" s="8"/>
      <c r="R183" s="8" t="str">
        <f t="shared" si="7"/>
        <v>FP-BLAS-00</v>
      </c>
      <c r="S183" s="8" t="str">
        <f t="shared" si="8"/>
        <v>FP-BLAS</v>
      </c>
      <c r="T183" s="8" t="str">
        <f>VLOOKUP(S183,'[1]Asset Classifications'!$M$12:$M$1690,1,FALSE)</f>
        <v>FP-BLAS</v>
      </c>
      <c r="U183" s="8"/>
      <c r="V183" s="8"/>
      <c r="W183" s="8"/>
    </row>
    <row r="184" spans="1:23">
      <c r="A184" s="79" t="s">
        <v>3763</v>
      </c>
      <c r="B184" s="79" t="s">
        <v>4417</v>
      </c>
      <c r="C184" s="80" t="s">
        <v>4879</v>
      </c>
      <c r="D184" s="81" t="s">
        <v>4880</v>
      </c>
      <c r="E184" s="82" t="s">
        <v>4887</v>
      </c>
      <c r="F184" s="83" t="s">
        <v>4888</v>
      </c>
      <c r="G184" s="84"/>
      <c r="H184" s="85"/>
      <c r="I184" s="86" t="s">
        <v>4514</v>
      </c>
      <c r="J184" s="8" t="s">
        <v>4423</v>
      </c>
      <c r="K184" s="86" t="s">
        <v>4424</v>
      </c>
      <c r="L184" s="8" t="s">
        <v>4531</v>
      </c>
      <c r="M184" s="65" t="str">
        <f t="shared" si="6"/>
        <v>AR-FP-BLTW-00</v>
      </c>
      <c r="N184" s="65" t="s">
        <v>4889</v>
      </c>
      <c r="O184" s="8"/>
      <c r="P184" s="8"/>
      <c r="Q184" s="8"/>
      <c r="R184" s="8" t="str">
        <f t="shared" si="7"/>
        <v>FP-BLTW-00</v>
      </c>
      <c r="S184" s="8" t="str">
        <f t="shared" si="8"/>
        <v>FP-BLTW</v>
      </c>
      <c r="T184" s="8" t="str">
        <f>VLOOKUP(S184,'[1]Asset Classifications'!$M$12:$M$1690,1,FALSE)</f>
        <v>FP-BLTW</v>
      </c>
      <c r="U184" s="8"/>
      <c r="V184" s="8"/>
      <c r="W184" s="8"/>
    </row>
    <row r="185" spans="1:23">
      <c r="A185" s="79" t="s">
        <v>3763</v>
      </c>
      <c r="B185" s="79" t="s">
        <v>4417</v>
      </c>
      <c r="C185" s="80" t="s">
        <v>4879</v>
      </c>
      <c r="D185" s="81" t="s">
        <v>4880</v>
      </c>
      <c r="E185" s="82" t="s">
        <v>4890</v>
      </c>
      <c r="F185" s="83" t="s">
        <v>4891</v>
      </c>
      <c r="G185" s="84"/>
      <c r="H185" s="85"/>
      <c r="I185" s="86" t="s">
        <v>4514</v>
      </c>
      <c r="J185" s="8" t="s">
        <v>4423</v>
      </c>
      <c r="K185" s="86" t="s">
        <v>4424</v>
      </c>
      <c r="L185" s="8" t="s">
        <v>4531</v>
      </c>
      <c r="M185" s="65" t="str">
        <f t="shared" si="6"/>
        <v>AR-FP-CHUT-00</v>
      </c>
      <c r="N185" s="65" t="s">
        <v>4892</v>
      </c>
      <c r="O185" s="8"/>
      <c r="P185" s="8"/>
      <c r="Q185" s="8"/>
      <c r="R185" s="8" t="str">
        <f t="shared" si="7"/>
        <v>FP-CHUT-00</v>
      </c>
      <c r="S185" s="8" t="str">
        <f t="shared" si="8"/>
        <v>FP-CHUT</v>
      </c>
      <c r="T185" s="8" t="str">
        <f>VLOOKUP(S185,'[1]Asset Classifications'!$M$12:$M$1690,1,FALSE)</f>
        <v>FP-CHUT</v>
      </c>
      <c r="U185" s="8"/>
      <c r="V185" s="8"/>
      <c r="W185" s="8"/>
    </row>
    <row r="186" spans="1:23">
      <c r="A186" s="79" t="s">
        <v>3763</v>
      </c>
      <c r="B186" s="79" t="s">
        <v>4417</v>
      </c>
      <c r="C186" s="80" t="s">
        <v>4879</v>
      </c>
      <c r="D186" s="81" t="s">
        <v>4880</v>
      </c>
      <c r="E186" s="82" t="s">
        <v>4893</v>
      </c>
      <c r="F186" s="83" t="s">
        <v>4894</v>
      </c>
      <c r="G186" s="84" t="s">
        <v>4895</v>
      </c>
      <c r="H186" s="85" t="s">
        <v>4896</v>
      </c>
      <c r="I186" s="86" t="s">
        <v>4514</v>
      </c>
      <c r="J186" s="8" t="s">
        <v>4423</v>
      </c>
      <c r="K186" s="86" t="s">
        <v>4424</v>
      </c>
      <c r="L186" s="8" t="s">
        <v>4531</v>
      </c>
      <c r="M186" s="65" t="str">
        <f t="shared" si="6"/>
        <v>AR-FP-CRNE-JB</v>
      </c>
      <c r="N186" s="65" t="s">
        <v>4897</v>
      </c>
      <c r="O186" s="8"/>
      <c r="P186" s="8"/>
      <c r="Q186" s="8"/>
      <c r="R186" s="8" t="str">
        <f t="shared" si="7"/>
        <v>FP-CRNE-JB</v>
      </c>
      <c r="S186" s="8" t="str">
        <f t="shared" si="8"/>
        <v>FP-CRNE-JB</v>
      </c>
      <c r="T186" s="8" t="str">
        <f>VLOOKUP(S186,'[1]Asset Classifications'!$M$12:$M$1690,1,FALSE)</f>
        <v>FP-CRNE-JB</v>
      </c>
      <c r="U186" s="8"/>
      <c r="V186" s="8" t="s">
        <v>4427</v>
      </c>
      <c r="W186" s="8"/>
    </row>
    <row r="187" spans="1:23">
      <c r="A187" s="79" t="s">
        <v>3763</v>
      </c>
      <c r="B187" s="79" t="s">
        <v>4417</v>
      </c>
      <c r="C187" s="80" t="s">
        <v>4879</v>
      </c>
      <c r="D187" s="81" t="s">
        <v>4880</v>
      </c>
      <c r="E187" s="82" t="s">
        <v>4893</v>
      </c>
      <c r="F187" s="83" t="s">
        <v>4894</v>
      </c>
      <c r="G187" s="84" t="s">
        <v>4898</v>
      </c>
      <c r="H187" s="85" t="s">
        <v>4899</v>
      </c>
      <c r="I187" s="86" t="s">
        <v>4514</v>
      </c>
      <c r="J187" s="8" t="s">
        <v>4423</v>
      </c>
      <c r="K187" s="86" t="s">
        <v>4424</v>
      </c>
      <c r="L187" s="8" t="s">
        <v>4531</v>
      </c>
      <c r="M187" s="65" t="str">
        <f t="shared" si="6"/>
        <v>AR-FP-CRNE-OH</v>
      </c>
      <c r="N187" s="65" t="s">
        <v>4900</v>
      </c>
      <c r="O187" s="8"/>
      <c r="P187" s="8"/>
      <c r="Q187" s="8"/>
      <c r="R187" s="8" t="str">
        <f t="shared" si="7"/>
        <v>FP-CRNE-OH</v>
      </c>
      <c r="S187" s="8" t="str">
        <f t="shared" si="8"/>
        <v>FP-CRNE-OH</v>
      </c>
      <c r="T187" s="8" t="str">
        <f>VLOOKUP(S187,'[1]Asset Classifications'!$M$12:$M$1690,1,FALSE)</f>
        <v>FP-CRNE-OH</v>
      </c>
      <c r="U187" s="8"/>
      <c r="V187" s="8" t="s">
        <v>4427</v>
      </c>
      <c r="W187" s="8"/>
    </row>
    <row r="188" spans="1:23">
      <c r="A188" s="79" t="s">
        <v>3763</v>
      </c>
      <c r="B188" s="79" t="s">
        <v>4417</v>
      </c>
      <c r="C188" s="80" t="s">
        <v>4879</v>
      </c>
      <c r="D188" s="81" t="s">
        <v>4880</v>
      </c>
      <c r="E188" s="82" t="s">
        <v>4893</v>
      </c>
      <c r="F188" s="83" t="s">
        <v>4894</v>
      </c>
      <c r="G188" s="84"/>
      <c r="H188" s="85"/>
      <c r="I188" s="86" t="s">
        <v>4514</v>
      </c>
      <c r="J188" s="8" t="s">
        <v>4423</v>
      </c>
      <c r="K188" s="86" t="s">
        <v>4424</v>
      </c>
      <c r="L188" s="8" t="s">
        <v>4531</v>
      </c>
      <c r="M188" s="65" t="str">
        <f t="shared" si="6"/>
        <v>AR-FP-CRNE-00</v>
      </c>
      <c r="N188" s="65" t="s">
        <v>4901</v>
      </c>
      <c r="O188" s="8"/>
      <c r="P188" s="8"/>
      <c r="Q188" s="8"/>
      <c r="R188" s="8" t="str">
        <f t="shared" si="7"/>
        <v>FP-CRNE-00</v>
      </c>
      <c r="S188" s="8" t="str">
        <f t="shared" si="8"/>
        <v>FP-CRNE</v>
      </c>
      <c r="T188" s="8" t="e">
        <f>VLOOKUP(S188,'[1]Asset Classifications'!$M$12:$M$1690,1,FALSE)</f>
        <v>#N/A</v>
      </c>
      <c r="U188" s="8"/>
      <c r="V188" s="8"/>
      <c r="W188" s="8"/>
    </row>
    <row r="189" spans="1:23">
      <c r="A189" s="79" t="s">
        <v>3763</v>
      </c>
      <c r="B189" s="79" t="s">
        <v>4417</v>
      </c>
      <c r="C189" s="80" t="s">
        <v>4879</v>
      </c>
      <c r="D189" s="81" t="s">
        <v>4880</v>
      </c>
      <c r="E189" s="82" t="s">
        <v>4902</v>
      </c>
      <c r="F189" s="83" t="s">
        <v>4903</v>
      </c>
      <c r="G189" s="84"/>
      <c r="H189" s="85"/>
      <c r="I189" s="86" t="s">
        <v>4514</v>
      </c>
      <c r="J189" s="8" t="s">
        <v>4423</v>
      </c>
      <c r="K189" s="86" t="s">
        <v>4424</v>
      </c>
      <c r="L189" s="8" t="s">
        <v>4531</v>
      </c>
      <c r="M189" s="65" t="str">
        <f t="shared" si="6"/>
        <v>AR-FP-CRSH-00</v>
      </c>
      <c r="N189" s="65" t="s">
        <v>4904</v>
      </c>
      <c r="O189" s="8"/>
      <c r="P189" s="8"/>
      <c r="Q189" s="8"/>
      <c r="R189" s="8" t="str">
        <f t="shared" si="7"/>
        <v>FP-CRSH-00</v>
      </c>
      <c r="S189" s="8" t="str">
        <f t="shared" si="8"/>
        <v>FP-CRSH</v>
      </c>
      <c r="T189" s="8" t="str">
        <f>VLOOKUP(S189,'[1]Asset Classifications'!$M$12:$M$1690,1,FALSE)</f>
        <v>FP-CRSH</v>
      </c>
      <c r="U189" s="8"/>
      <c r="V189" s="8"/>
      <c r="W189" s="8"/>
    </row>
    <row r="190" spans="1:23">
      <c r="A190" s="79" t="s">
        <v>3763</v>
      </c>
      <c r="B190" s="79" t="s">
        <v>4417</v>
      </c>
      <c r="C190" s="80" t="s">
        <v>4879</v>
      </c>
      <c r="D190" s="81" t="s">
        <v>4880</v>
      </c>
      <c r="E190" s="82" t="s">
        <v>4905</v>
      </c>
      <c r="F190" s="83" t="s">
        <v>4906</v>
      </c>
      <c r="G190" s="84"/>
      <c r="H190" s="85"/>
      <c r="I190" s="86" t="s">
        <v>4514</v>
      </c>
      <c r="J190" s="8" t="s">
        <v>4423</v>
      </c>
      <c r="K190" s="86" t="s">
        <v>4424</v>
      </c>
      <c r="L190" s="8" t="s">
        <v>4531</v>
      </c>
      <c r="M190" s="65" t="str">
        <f t="shared" si="6"/>
        <v>AR-FP-CVYR-00</v>
      </c>
      <c r="N190" s="65" t="s">
        <v>4907</v>
      </c>
      <c r="O190" s="8"/>
      <c r="P190" s="8"/>
      <c r="Q190" s="8"/>
      <c r="R190" s="8" t="str">
        <f t="shared" si="7"/>
        <v>FP-CVYR-00</v>
      </c>
      <c r="S190" s="8" t="str">
        <f t="shared" si="8"/>
        <v>FP-CVYR</v>
      </c>
      <c r="T190" s="8" t="str">
        <f>VLOOKUP(S190,'[1]Asset Classifications'!$M$12:$M$1690,1,FALSE)</f>
        <v>FP-CVYR</v>
      </c>
      <c r="U190" s="8"/>
      <c r="V190" s="8"/>
      <c r="W190" s="8"/>
    </row>
    <row r="191" spans="1:23">
      <c r="A191" s="79" t="s">
        <v>3763</v>
      </c>
      <c r="B191" s="79" t="s">
        <v>4417</v>
      </c>
      <c r="C191" s="80" t="s">
        <v>4879</v>
      </c>
      <c r="D191" s="81" t="s">
        <v>4880</v>
      </c>
      <c r="E191" s="82" t="s">
        <v>4908</v>
      </c>
      <c r="F191" s="83" t="s">
        <v>4909</v>
      </c>
      <c r="G191" s="84"/>
      <c r="H191" s="85"/>
      <c r="I191" s="86" t="s">
        <v>4514</v>
      </c>
      <c r="J191" s="8" t="s">
        <v>4423</v>
      </c>
      <c r="K191" s="86" t="s">
        <v>4424</v>
      </c>
      <c r="L191" s="8" t="s">
        <v>4531</v>
      </c>
      <c r="M191" s="65" t="str">
        <f t="shared" si="6"/>
        <v>AR-FP-DECN-00</v>
      </c>
      <c r="N191" s="65" t="s">
        <v>4910</v>
      </c>
      <c r="O191" s="8"/>
      <c r="P191" s="8"/>
      <c r="Q191" s="8"/>
      <c r="R191" s="8" t="str">
        <f t="shared" si="7"/>
        <v>FP-DECN-00</v>
      </c>
      <c r="S191" s="8" t="str">
        <f t="shared" si="8"/>
        <v>FP-DECN</v>
      </c>
      <c r="T191" s="8" t="str">
        <f>VLOOKUP(S191,'[1]Asset Classifications'!$M$12:$M$1690,1,FALSE)</f>
        <v>FP-DECN</v>
      </c>
      <c r="U191" s="8"/>
      <c r="V191" s="8"/>
      <c r="W191" s="8"/>
    </row>
    <row r="192" spans="1:23">
      <c r="A192" s="79" t="s">
        <v>3763</v>
      </c>
      <c r="B192" s="79" t="s">
        <v>4417</v>
      </c>
      <c r="C192" s="80" t="s">
        <v>4879</v>
      </c>
      <c r="D192" s="81" t="s">
        <v>4880</v>
      </c>
      <c r="E192" s="82" t="s">
        <v>4911</v>
      </c>
      <c r="F192" s="83" t="s">
        <v>4912</v>
      </c>
      <c r="G192" s="84"/>
      <c r="H192" s="85"/>
      <c r="I192" s="86" t="s">
        <v>4514</v>
      </c>
      <c r="J192" s="8" t="s">
        <v>4423</v>
      </c>
      <c r="K192" s="86" t="s">
        <v>4424</v>
      </c>
      <c r="L192" s="8" t="s">
        <v>4531</v>
      </c>
      <c r="M192" s="65" t="str">
        <f t="shared" si="6"/>
        <v>AR-FP-DRLR-00</v>
      </c>
      <c r="N192" s="65" t="s">
        <v>4913</v>
      </c>
      <c r="O192" s="8"/>
      <c r="P192" s="8"/>
      <c r="Q192" s="8"/>
      <c r="R192" s="8" t="str">
        <f t="shared" si="7"/>
        <v>FP-DRLR-00</v>
      </c>
      <c r="S192" s="8" t="str">
        <f t="shared" si="8"/>
        <v>FP-DRLR</v>
      </c>
      <c r="T192" s="8" t="str">
        <f>VLOOKUP(S192,'[1]Asset Classifications'!$M$12:$M$1690,1,FALSE)</f>
        <v>FP-DRLR</v>
      </c>
      <c r="U192" s="8"/>
      <c r="V192" s="8"/>
      <c r="W192" s="8"/>
    </row>
    <row r="193" spans="1:23">
      <c r="A193" s="79" t="s">
        <v>3763</v>
      </c>
      <c r="B193" s="79" t="s">
        <v>4417</v>
      </c>
      <c r="C193" s="80" t="s">
        <v>4879</v>
      </c>
      <c r="D193" s="81" t="s">
        <v>4880</v>
      </c>
      <c r="E193" s="82" t="s">
        <v>4914</v>
      </c>
      <c r="F193" s="83" t="s">
        <v>4915</v>
      </c>
      <c r="G193" s="84"/>
      <c r="H193" s="85"/>
      <c r="I193" s="86" t="s">
        <v>4514</v>
      </c>
      <c r="J193" s="8" t="s">
        <v>4423</v>
      </c>
      <c r="K193" s="86" t="s">
        <v>4424</v>
      </c>
      <c r="L193" s="8" t="s">
        <v>4531</v>
      </c>
      <c r="M193" s="65" t="str">
        <f t="shared" si="6"/>
        <v>AR-FP-DRLS-00</v>
      </c>
      <c r="N193" s="65" t="s">
        <v>4916</v>
      </c>
      <c r="O193" s="8"/>
      <c r="P193" s="8"/>
      <c r="Q193" s="8"/>
      <c r="R193" s="8" t="str">
        <f t="shared" si="7"/>
        <v>FP-DRLS-00</v>
      </c>
      <c r="S193" s="8" t="str">
        <f t="shared" si="8"/>
        <v>FP-DRLS</v>
      </c>
      <c r="T193" s="8" t="str">
        <f>VLOOKUP(S193,'[1]Asset Classifications'!$M$12:$M$1690,1,FALSE)</f>
        <v>FP-DRLS</v>
      </c>
      <c r="U193" s="8"/>
      <c r="V193" s="8"/>
      <c r="W193" s="8"/>
    </row>
    <row r="194" spans="1:23">
      <c r="A194" s="79" t="s">
        <v>3763</v>
      </c>
      <c r="B194" s="79" t="s">
        <v>4417</v>
      </c>
      <c r="C194" s="80" t="s">
        <v>4879</v>
      </c>
      <c r="D194" s="81" t="s">
        <v>4880</v>
      </c>
      <c r="E194" s="82" t="s">
        <v>4917</v>
      </c>
      <c r="F194" s="83" t="s">
        <v>4918</v>
      </c>
      <c r="G194" s="84"/>
      <c r="H194" s="85"/>
      <c r="I194" s="86" t="s">
        <v>4514</v>
      </c>
      <c r="J194" s="8" t="s">
        <v>4423</v>
      </c>
      <c r="K194" s="86" t="s">
        <v>4424</v>
      </c>
      <c r="L194" s="8" t="s">
        <v>4531</v>
      </c>
      <c r="M194" s="65" t="str">
        <f t="shared" si="6"/>
        <v>AR-FP-DRPT-00</v>
      </c>
      <c r="N194" s="65" t="s">
        <v>4919</v>
      </c>
      <c r="O194" s="8"/>
      <c r="P194" s="8"/>
      <c r="Q194" s="8"/>
      <c r="R194" s="8" t="str">
        <f t="shared" si="7"/>
        <v>FP-DRPT-00</v>
      </c>
      <c r="S194" s="8" t="str">
        <f t="shared" si="8"/>
        <v>FP-DRPT</v>
      </c>
      <c r="T194" s="8" t="str">
        <f>VLOOKUP(S194,'[1]Asset Classifications'!$M$12:$M$1690,1,FALSE)</f>
        <v>FP-DRPT</v>
      </c>
      <c r="U194" s="8"/>
      <c r="V194" s="8"/>
      <c r="W194" s="8"/>
    </row>
    <row r="195" spans="1:23">
      <c r="A195" s="79" t="s">
        <v>3763</v>
      </c>
      <c r="B195" s="79" t="s">
        <v>4417</v>
      </c>
      <c r="C195" s="80" t="s">
        <v>4879</v>
      </c>
      <c r="D195" s="81" t="s">
        <v>4880</v>
      </c>
      <c r="E195" s="82" t="s">
        <v>4920</v>
      </c>
      <c r="F195" s="83" t="s">
        <v>4921</v>
      </c>
      <c r="G195" s="84"/>
      <c r="H195" s="85"/>
      <c r="I195" s="86" t="s">
        <v>4514</v>
      </c>
      <c r="J195" s="8" t="s">
        <v>4423</v>
      </c>
      <c r="K195" s="86" t="s">
        <v>4424</v>
      </c>
      <c r="L195" s="8" t="s">
        <v>4531</v>
      </c>
      <c r="M195" s="65" t="str">
        <f t="shared" si="6"/>
        <v>AR-FP-GUIL-00</v>
      </c>
      <c r="N195" s="65" t="s">
        <v>4922</v>
      </c>
      <c r="O195" s="8"/>
      <c r="P195" s="8"/>
      <c r="Q195" s="8"/>
      <c r="R195" s="8" t="str">
        <f t="shared" si="7"/>
        <v>FP-GUIL-00</v>
      </c>
      <c r="S195" s="8" t="str">
        <f t="shared" si="8"/>
        <v>FP-GUIL</v>
      </c>
      <c r="T195" s="8" t="str">
        <f>VLOOKUP(S195,'[1]Asset Classifications'!$M$12:$M$1690,1,FALSE)</f>
        <v>FP-GUIL</v>
      </c>
      <c r="U195" s="8"/>
      <c r="V195" s="8"/>
      <c r="W195" s="8"/>
    </row>
    <row r="196" spans="1:23">
      <c r="A196" s="79" t="s">
        <v>3763</v>
      </c>
      <c r="B196" s="79" t="s">
        <v>4417</v>
      </c>
      <c r="C196" s="80" t="s">
        <v>4879</v>
      </c>
      <c r="D196" s="81" t="s">
        <v>4880</v>
      </c>
      <c r="E196" s="82" t="s">
        <v>4923</v>
      </c>
      <c r="F196" s="83" t="s">
        <v>4924</v>
      </c>
      <c r="G196" s="84" t="s">
        <v>4925</v>
      </c>
      <c r="H196" s="85" t="s">
        <v>4926</v>
      </c>
      <c r="I196" s="86" t="s">
        <v>4514</v>
      </c>
      <c r="J196" s="8" t="s">
        <v>4423</v>
      </c>
      <c r="K196" s="86" t="s">
        <v>4424</v>
      </c>
      <c r="L196" s="8" t="s">
        <v>4531</v>
      </c>
      <c r="M196" s="65" t="str">
        <f t="shared" ref="M196:M259" si="9">A196&amp;"-"&amp;R196</f>
        <v>AR-FP-JACK-LF</v>
      </c>
      <c r="N196" s="65" t="s">
        <v>4927</v>
      </c>
      <c r="O196" s="8"/>
      <c r="P196" s="8"/>
      <c r="Q196" s="8"/>
      <c r="R196" s="8" t="str">
        <f t="shared" ref="R196:R259" si="10">C196&amp; "-" &amp;E196 &amp; IF(G196&lt;&gt;"","-" &amp;G196,"-00")</f>
        <v>FP-JACK-LF</v>
      </c>
      <c r="S196" s="8" t="str">
        <f t="shared" ref="S196:S259" si="11">C196&amp; "-" &amp;E196 &amp; IF(G196&lt;&gt;"","-" &amp;G196,"")</f>
        <v>FP-JACK-LF</v>
      </c>
      <c r="T196" s="8" t="str">
        <f>VLOOKUP(S196,'[1]Asset Classifications'!$M$12:$M$1690,1,FALSE)</f>
        <v>FP-JACK-LF</v>
      </c>
      <c r="U196" s="8"/>
      <c r="V196" s="8" t="s">
        <v>4427</v>
      </c>
      <c r="W196" s="8"/>
    </row>
    <row r="197" spans="1:23">
      <c r="A197" s="79" t="s">
        <v>3763</v>
      </c>
      <c r="B197" s="79" t="s">
        <v>4417</v>
      </c>
      <c r="C197" s="80" t="s">
        <v>4879</v>
      </c>
      <c r="D197" s="81" t="s">
        <v>4880</v>
      </c>
      <c r="E197" s="82" t="s">
        <v>4923</v>
      </c>
      <c r="F197" s="83" t="s">
        <v>4924</v>
      </c>
      <c r="G197" s="84" t="s">
        <v>3991</v>
      </c>
      <c r="H197" s="85" t="s">
        <v>4928</v>
      </c>
      <c r="I197" s="86" t="s">
        <v>4514</v>
      </c>
      <c r="J197" s="8" t="s">
        <v>4423</v>
      </c>
      <c r="K197" s="86" t="s">
        <v>4424</v>
      </c>
      <c r="L197" s="8" t="s">
        <v>4531</v>
      </c>
      <c r="M197" s="65" t="str">
        <f t="shared" si="9"/>
        <v>AR-FP-JACK-TN</v>
      </c>
      <c r="N197" s="65" t="s">
        <v>4929</v>
      </c>
      <c r="O197" s="8"/>
      <c r="P197" s="8"/>
      <c r="Q197" s="8"/>
      <c r="R197" s="8" t="str">
        <f t="shared" si="10"/>
        <v>FP-JACK-TN</v>
      </c>
      <c r="S197" s="8" t="str">
        <f t="shared" si="11"/>
        <v>FP-JACK-TN</v>
      </c>
      <c r="T197" s="8" t="e">
        <f>VLOOKUP(S197,'[1]Asset Classifications'!$M$12:$M$1690,1,FALSE)</f>
        <v>#N/A</v>
      </c>
      <c r="U197" s="8"/>
      <c r="V197" s="8"/>
      <c r="W197" s="8"/>
    </row>
    <row r="198" spans="1:23">
      <c r="A198" s="79" t="s">
        <v>3763</v>
      </c>
      <c r="B198" s="79" t="s">
        <v>4417</v>
      </c>
      <c r="C198" s="80" t="s">
        <v>4879</v>
      </c>
      <c r="D198" s="81" t="s">
        <v>4880</v>
      </c>
      <c r="E198" s="82" t="s">
        <v>4930</v>
      </c>
      <c r="F198" s="83" t="s">
        <v>4931</v>
      </c>
      <c r="G198" s="84"/>
      <c r="H198" s="85"/>
      <c r="I198" s="86" t="s">
        <v>4514</v>
      </c>
      <c r="J198" s="8" t="s">
        <v>4423</v>
      </c>
      <c r="K198" s="86" t="s">
        <v>4424</v>
      </c>
      <c r="L198" s="8" t="s">
        <v>4531</v>
      </c>
      <c r="M198" s="65" t="str">
        <f t="shared" si="9"/>
        <v>AR-FP-LATH-00</v>
      </c>
      <c r="N198" s="65" t="s">
        <v>4932</v>
      </c>
      <c r="O198" s="8"/>
      <c r="P198" s="8"/>
      <c r="Q198" s="8"/>
      <c r="R198" s="8" t="str">
        <f t="shared" si="10"/>
        <v>FP-LATH-00</v>
      </c>
      <c r="S198" s="8" t="str">
        <f t="shared" si="11"/>
        <v>FP-LATH</v>
      </c>
      <c r="T198" s="8" t="str">
        <f>VLOOKUP(S198,'[1]Asset Classifications'!$M$12:$M$1690,1,FALSE)</f>
        <v>FP-LATH</v>
      </c>
      <c r="U198" s="8"/>
      <c r="V198" s="8"/>
      <c r="W198" s="8"/>
    </row>
    <row r="199" spans="1:23">
      <c r="A199" s="79" t="s">
        <v>3763</v>
      </c>
      <c r="B199" s="79" t="s">
        <v>4417</v>
      </c>
      <c r="C199" s="80" t="s">
        <v>4879</v>
      </c>
      <c r="D199" s="81" t="s">
        <v>4880</v>
      </c>
      <c r="E199" s="82" t="s">
        <v>4933</v>
      </c>
      <c r="F199" s="83" t="s">
        <v>4934</v>
      </c>
      <c r="G199" s="84"/>
      <c r="H199" s="85"/>
      <c r="I199" s="86" t="s">
        <v>4514</v>
      </c>
      <c r="J199" s="8" t="s">
        <v>4423</v>
      </c>
      <c r="K199" s="86" t="s">
        <v>4424</v>
      </c>
      <c r="L199" s="8" t="s">
        <v>4531</v>
      </c>
      <c r="M199" s="65" t="str">
        <f t="shared" si="9"/>
        <v>AR-FP-LDBA-00</v>
      </c>
      <c r="N199" s="65" t="s">
        <v>4935</v>
      </c>
      <c r="O199" s="8"/>
      <c r="P199" s="8"/>
      <c r="Q199" s="8"/>
      <c r="R199" s="8" t="str">
        <f t="shared" si="10"/>
        <v>FP-LDBA-00</v>
      </c>
      <c r="S199" s="8" t="str">
        <f t="shared" si="11"/>
        <v>FP-LDBA</v>
      </c>
      <c r="T199" s="8" t="str">
        <f>VLOOKUP(S199,'[1]Asset Classifications'!$M$12:$M$1690,1,FALSE)</f>
        <v>FP-LDBA</v>
      </c>
      <c r="U199" s="8"/>
      <c r="V199" s="8"/>
      <c r="W199" s="8"/>
    </row>
    <row r="200" spans="1:23">
      <c r="A200" s="79" t="s">
        <v>3763</v>
      </c>
      <c r="B200" s="79" t="s">
        <v>4417</v>
      </c>
      <c r="C200" s="80" t="s">
        <v>4879</v>
      </c>
      <c r="D200" s="81" t="s">
        <v>4880</v>
      </c>
      <c r="E200" s="82" t="s">
        <v>4936</v>
      </c>
      <c r="F200" s="83" t="s">
        <v>4937</v>
      </c>
      <c r="G200" s="84"/>
      <c r="H200" s="85"/>
      <c r="I200" s="86" t="s">
        <v>4514</v>
      </c>
      <c r="J200" s="8" t="s">
        <v>4423</v>
      </c>
      <c r="K200" s="86" t="s">
        <v>4424</v>
      </c>
      <c r="L200" s="8" t="s">
        <v>4531</v>
      </c>
      <c r="M200" s="65" t="str">
        <f t="shared" si="9"/>
        <v>AR-FP-LDBX-00</v>
      </c>
      <c r="N200" s="65" t="s">
        <v>4938</v>
      </c>
      <c r="O200" s="8"/>
      <c r="P200" s="8"/>
      <c r="Q200" s="8"/>
      <c r="R200" s="8" t="str">
        <f t="shared" si="10"/>
        <v>FP-LDBX-00</v>
      </c>
      <c r="S200" s="8" t="str">
        <f t="shared" si="11"/>
        <v>FP-LDBX</v>
      </c>
      <c r="T200" s="8" t="str">
        <f>VLOOKUP(S200,'[1]Asset Classifications'!$M$12:$M$1690,1,FALSE)</f>
        <v>FP-LDBX</v>
      </c>
      <c r="U200" s="8"/>
      <c r="V200" s="8"/>
      <c r="W200" s="8"/>
    </row>
    <row r="201" spans="1:23">
      <c r="A201" s="79" t="s">
        <v>3763</v>
      </c>
      <c r="B201" s="79" t="s">
        <v>4417</v>
      </c>
      <c r="C201" s="80" t="s">
        <v>4879</v>
      </c>
      <c r="D201" s="81" t="s">
        <v>4880</v>
      </c>
      <c r="E201" s="82" t="s">
        <v>4939</v>
      </c>
      <c r="F201" s="83" t="s">
        <v>4940</v>
      </c>
      <c r="G201" s="84"/>
      <c r="H201" s="85"/>
      <c r="I201" s="86" t="s">
        <v>4514</v>
      </c>
      <c r="J201" s="8" t="s">
        <v>4423</v>
      </c>
      <c r="K201" s="86" t="s">
        <v>4424</v>
      </c>
      <c r="L201" s="8" t="s">
        <v>4531</v>
      </c>
      <c r="M201" s="65" t="str">
        <f t="shared" si="9"/>
        <v>AR-FP-LFTB-00</v>
      </c>
      <c r="N201" s="65" t="s">
        <v>4941</v>
      </c>
      <c r="O201" s="8"/>
      <c r="P201" s="8"/>
      <c r="Q201" s="8"/>
      <c r="R201" s="8" t="str">
        <f t="shared" si="10"/>
        <v>FP-LFTB-00</v>
      </c>
      <c r="S201" s="8" t="str">
        <f t="shared" si="11"/>
        <v>FP-LFTB</v>
      </c>
      <c r="T201" s="8" t="str">
        <f>VLOOKUP(S201,'[1]Asset Classifications'!$M$12:$M$1690,1,FALSE)</f>
        <v>FP-LFTB</v>
      </c>
      <c r="U201" s="8"/>
      <c r="V201" s="8"/>
      <c r="W201" s="8"/>
    </row>
    <row r="202" spans="1:23">
      <c r="A202" s="79" t="s">
        <v>3763</v>
      </c>
      <c r="B202" s="79" t="s">
        <v>4417</v>
      </c>
      <c r="C202" s="80" t="s">
        <v>4879</v>
      </c>
      <c r="D202" s="81" t="s">
        <v>4880</v>
      </c>
      <c r="E202" s="82" t="s">
        <v>4942</v>
      </c>
      <c r="F202" s="83" t="s">
        <v>4943</v>
      </c>
      <c r="G202" s="84"/>
      <c r="H202" s="85"/>
      <c r="I202" s="86" t="s">
        <v>4514</v>
      </c>
      <c r="J202" s="8" t="s">
        <v>4423</v>
      </c>
      <c r="K202" s="86" t="s">
        <v>4424</v>
      </c>
      <c r="L202" s="8" t="s">
        <v>4531</v>
      </c>
      <c r="M202" s="65" t="str">
        <f t="shared" si="9"/>
        <v>AR-FP-MBIN-00</v>
      </c>
      <c r="N202" s="65" t="s">
        <v>4944</v>
      </c>
      <c r="O202" s="8"/>
      <c r="P202" s="8"/>
      <c r="Q202" s="8"/>
      <c r="R202" s="8" t="str">
        <f t="shared" si="10"/>
        <v>FP-MBIN-00</v>
      </c>
      <c r="S202" s="8" t="str">
        <f t="shared" si="11"/>
        <v>FP-MBIN</v>
      </c>
      <c r="T202" s="8" t="str">
        <f>VLOOKUP(S202,'[1]Asset Classifications'!$M$12:$M$1690,1,FALSE)</f>
        <v>FP-MBIN</v>
      </c>
      <c r="U202" s="8"/>
      <c r="V202" s="8"/>
      <c r="W202" s="8"/>
    </row>
    <row r="203" spans="1:23">
      <c r="A203" s="79" t="s">
        <v>3763</v>
      </c>
      <c r="B203" s="79" t="s">
        <v>4417</v>
      </c>
      <c r="C203" s="80" t="s">
        <v>4879</v>
      </c>
      <c r="D203" s="81" t="s">
        <v>4880</v>
      </c>
      <c r="E203" s="82" t="s">
        <v>4945</v>
      </c>
      <c r="F203" s="83" t="s">
        <v>4946</v>
      </c>
      <c r="G203" s="84"/>
      <c r="H203" s="85"/>
      <c r="I203" s="86" t="s">
        <v>4514</v>
      </c>
      <c r="J203" s="8" t="s">
        <v>4423</v>
      </c>
      <c r="K203" s="86" t="s">
        <v>4424</v>
      </c>
      <c r="L203" s="8" t="s">
        <v>4531</v>
      </c>
      <c r="M203" s="65" t="str">
        <f t="shared" si="9"/>
        <v>AR-FP-MILL-00</v>
      </c>
      <c r="N203" s="65" t="s">
        <v>4947</v>
      </c>
      <c r="O203" s="8"/>
      <c r="P203" s="8"/>
      <c r="Q203" s="8"/>
      <c r="R203" s="8" t="str">
        <f t="shared" si="10"/>
        <v>FP-MILL-00</v>
      </c>
      <c r="S203" s="8" t="str">
        <f t="shared" si="11"/>
        <v>FP-MILL</v>
      </c>
      <c r="T203" s="8" t="str">
        <f>VLOOKUP(S203,'[1]Asset Classifications'!$M$12:$M$1690,1,FALSE)</f>
        <v>FP-MILL</v>
      </c>
      <c r="U203" s="8"/>
      <c r="V203" s="8"/>
      <c r="W203" s="8"/>
    </row>
    <row r="204" spans="1:23">
      <c r="A204" s="79" t="s">
        <v>3763</v>
      </c>
      <c r="B204" s="79" t="s">
        <v>4417</v>
      </c>
      <c r="C204" s="80" t="s">
        <v>4879</v>
      </c>
      <c r="D204" s="81" t="s">
        <v>4880</v>
      </c>
      <c r="E204" s="82" t="s">
        <v>4948</v>
      </c>
      <c r="F204" s="83" t="s">
        <v>4949</v>
      </c>
      <c r="G204" s="84"/>
      <c r="H204" s="85"/>
      <c r="I204" s="86" t="s">
        <v>4514</v>
      </c>
      <c r="J204" s="8" t="s">
        <v>4423</v>
      </c>
      <c r="K204" s="86" t="s">
        <v>4424</v>
      </c>
      <c r="L204" s="8" t="s">
        <v>4531</v>
      </c>
      <c r="M204" s="65" t="str">
        <f t="shared" si="9"/>
        <v>AR-FP-PMAG-00</v>
      </c>
      <c r="N204" s="65" t="s">
        <v>4950</v>
      </c>
      <c r="O204" s="8"/>
      <c r="P204" s="8"/>
      <c r="Q204" s="8"/>
      <c r="R204" s="8" t="str">
        <f t="shared" si="10"/>
        <v>FP-PMAG-00</v>
      </c>
      <c r="S204" s="8" t="str">
        <f t="shared" si="11"/>
        <v>FP-PMAG</v>
      </c>
      <c r="T204" s="8" t="str">
        <f>VLOOKUP(S204,'[1]Asset Classifications'!$M$12:$M$1690,1,FALSE)</f>
        <v>FP-PMAG</v>
      </c>
      <c r="U204" s="8"/>
      <c r="V204" s="8"/>
      <c r="W204" s="8"/>
    </row>
    <row r="205" spans="1:23">
      <c r="A205" s="79" t="s">
        <v>3763</v>
      </c>
      <c r="B205" s="79" t="s">
        <v>4417</v>
      </c>
      <c r="C205" s="80" t="s">
        <v>4879</v>
      </c>
      <c r="D205" s="81" t="s">
        <v>4880</v>
      </c>
      <c r="E205" s="82" t="s">
        <v>4951</v>
      </c>
      <c r="F205" s="83" t="s">
        <v>4952</v>
      </c>
      <c r="G205" s="84"/>
      <c r="H205" s="85"/>
      <c r="I205" s="86" t="s">
        <v>4514</v>
      </c>
      <c r="J205" s="8" t="s">
        <v>4423</v>
      </c>
      <c r="K205" s="86" t="s">
        <v>4424</v>
      </c>
      <c r="L205" s="8" t="s">
        <v>4531</v>
      </c>
      <c r="M205" s="65" t="str">
        <f t="shared" si="9"/>
        <v>AR-FP-PNTB-00</v>
      </c>
      <c r="N205" s="65" t="s">
        <v>4953</v>
      </c>
      <c r="O205" s="8"/>
      <c r="P205" s="8"/>
      <c r="Q205" s="8"/>
      <c r="R205" s="8" t="str">
        <f t="shared" si="10"/>
        <v>FP-PNTB-00</v>
      </c>
      <c r="S205" s="8" t="str">
        <f t="shared" si="11"/>
        <v>FP-PNTB</v>
      </c>
      <c r="T205" s="8" t="str">
        <f>VLOOKUP(S205,'[1]Asset Classifications'!$M$12:$M$1690,1,FALSE)</f>
        <v>FP-PNTB</v>
      </c>
      <c r="U205" s="8"/>
      <c r="V205" s="8"/>
      <c r="W205" s="8"/>
    </row>
    <row r="206" spans="1:23">
      <c r="A206" s="79" t="s">
        <v>3763</v>
      </c>
      <c r="B206" s="79" t="s">
        <v>4417</v>
      </c>
      <c r="C206" s="80" t="s">
        <v>4879</v>
      </c>
      <c r="D206" s="81" t="s">
        <v>4880</v>
      </c>
      <c r="E206" s="82" t="s">
        <v>4954</v>
      </c>
      <c r="F206" s="83" t="s">
        <v>4955</v>
      </c>
      <c r="G206" s="84"/>
      <c r="H206" s="85"/>
      <c r="I206" s="86" t="s">
        <v>4514</v>
      </c>
      <c r="J206" s="8" t="s">
        <v>4423</v>
      </c>
      <c r="K206" s="86" t="s">
        <v>4424</v>
      </c>
      <c r="L206" s="8" t="s">
        <v>4531</v>
      </c>
      <c r="M206" s="65" t="str">
        <f t="shared" si="9"/>
        <v>AR-FP-POLP-00</v>
      </c>
      <c r="N206" s="65" t="s">
        <v>4956</v>
      </c>
      <c r="O206" s="8"/>
      <c r="P206" s="8"/>
      <c r="Q206" s="8"/>
      <c r="R206" s="8" t="str">
        <f t="shared" si="10"/>
        <v>FP-POLP-00</v>
      </c>
      <c r="S206" s="8" t="str">
        <f t="shared" si="11"/>
        <v>FP-POLP</v>
      </c>
      <c r="T206" s="8" t="str">
        <f>VLOOKUP(S206,'[1]Asset Classifications'!$M$12:$M$1690,1,FALSE)</f>
        <v>FP-POLP</v>
      </c>
      <c r="U206" s="8"/>
      <c r="V206" s="8"/>
      <c r="W206" s="8"/>
    </row>
    <row r="207" spans="1:23">
      <c r="A207" s="79" t="s">
        <v>3763</v>
      </c>
      <c r="B207" s="79" t="s">
        <v>4417</v>
      </c>
      <c r="C207" s="80" t="s">
        <v>4879</v>
      </c>
      <c r="D207" s="81" t="s">
        <v>4880</v>
      </c>
      <c r="E207" s="82" t="s">
        <v>4957</v>
      </c>
      <c r="F207" s="83" t="s">
        <v>4958</v>
      </c>
      <c r="G207" s="84" t="s">
        <v>4323</v>
      </c>
      <c r="H207" s="85" t="s">
        <v>4959</v>
      </c>
      <c r="I207" s="86" t="s">
        <v>4514</v>
      </c>
      <c r="J207" s="8" t="s">
        <v>4423</v>
      </c>
      <c r="K207" s="86" t="s">
        <v>4424</v>
      </c>
      <c r="L207" s="8" t="s">
        <v>4531</v>
      </c>
      <c r="M207" s="65" t="str">
        <f t="shared" si="9"/>
        <v>AR-FP-PPLT-PR</v>
      </c>
      <c r="N207" s="65" t="s">
        <v>4960</v>
      </c>
      <c r="O207" s="8"/>
      <c r="P207" s="8"/>
      <c r="Q207" s="8"/>
      <c r="R207" s="8" t="str">
        <f t="shared" si="10"/>
        <v>FP-PPLT-PR</v>
      </c>
      <c r="S207" s="8" t="str">
        <f t="shared" si="11"/>
        <v>FP-PPLT-PR</v>
      </c>
      <c r="T207" s="8" t="str">
        <f>VLOOKUP(S207,'[1]Asset Classifications'!$M$12:$M$1690,1,FALSE)</f>
        <v>FP-PPLT-PR</v>
      </c>
      <c r="U207" s="8"/>
      <c r="V207" s="8"/>
      <c r="W207" s="8"/>
    </row>
    <row r="208" spans="1:23">
      <c r="A208" s="79" t="s">
        <v>3763</v>
      </c>
      <c r="B208" s="79" t="s">
        <v>4417</v>
      </c>
      <c r="C208" s="80" t="s">
        <v>4879</v>
      </c>
      <c r="D208" s="81" t="s">
        <v>4880</v>
      </c>
      <c r="E208" s="82" t="s">
        <v>4957</v>
      </c>
      <c r="F208" s="83" t="s">
        <v>4958</v>
      </c>
      <c r="G208" s="84" t="s">
        <v>4055</v>
      </c>
      <c r="H208" s="85" t="s">
        <v>4961</v>
      </c>
      <c r="I208" s="86" t="s">
        <v>4514</v>
      </c>
      <c r="J208" s="8" t="s">
        <v>4423</v>
      </c>
      <c r="K208" s="86" t="s">
        <v>4424</v>
      </c>
      <c r="L208" s="8" t="s">
        <v>4531</v>
      </c>
      <c r="M208" s="65" t="str">
        <f t="shared" si="9"/>
        <v>AR-FP-PPLT-SE</v>
      </c>
      <c r="N208" s="65" t="s">
        <v>4962</v>
      </c>
      <c r="O208" s="8"/>
      <c r="P208" s="8"/>
      <c r="Q208" s="8"/>
      <c r="R208" s="8" t="str">
        <f t="shared" si="10"/>
        <v>FP-PPLT-SE</v>
      </c>
      <c r="S208" s="8" t="str">
        <f t="shared" si="11"/>
        <v>FP-PPLT-SE</v>
      </c>
      <c r="T208" s="8" t="str">
        <f>VLOOKUP(S208,'[1]Asset Classifications'!$M$12:$M$1690,1,FALSE)</f>
        <v>FP-PPLT-SE</v>
      </c>
      <c r="U208" s="8"/>
      <c r="V208" s="8"/>
      <c r="W208" s="8"/>
    </row>
    <row r="209" spans="1:23">
      <c r="A209" s="79" t="s">
        <v>3763</v>
      </c>
      <c r="B209" s="79" t="s">
        <v>4417</v>
      </c>
      <c r="C209" s="80" t="s">
        <v>4879</v>
      </c>
      <c r="D209" s="81" t="s">
        <v>4880</v>
      </c>
      <c r="E209" s="82" t="s">
        <v>4957</v>
      </c>
      <c r="F209" s="83" t="s">
        <v>4958</v>
      </c>
      <c r="G209" s="84" t="s">
        <v>3833</v>
      </c>
      <c r="H209" s="85" t="s">
        <v>4963</v>
      </c>
      <c r="I209" s="86" t="s">
        <v>4514</v>
      </c>
      <c r="J209" s="8" t="s">
        <v>4423</v>
      </c>
      <c r="K209" s="86" t="s">
        <v>4424</v>
      </c>
      <c r="L209" s="8" t="s">
        <v>4531</v>
      </c>
      <c r="M209" s="65" t="str">
        <f t="shared" si="9"/>
        <v>AR-FP-PPLT-TE</v>
      </c>
      <c r="N209" s="65" t="s">
        <v>4964</v>
      </c>
      <c r="O209" s="8"/>
      <c r="P209" s="8"/>
      <c r="Q209" s="8"/>
      <c r="R209" s="8" t="str">
        <f t="shared" si="10"/>
        <v>FP-PPLT-TE</v>
      </c>
      <c r="S209" s="8" t="str">
        <f t="shared" si="11"/>
        <v>FP-PPLT-TE</v>
      </c>
      <c r="T209" s="8" t="str">
        <f>VLOOKUP(S209,'[1]Asset Classifications'!$M$12:$M$1690,1,FALSE)</f>
        <v>FP-PPLT-TE</v>
      </c>
      <c r="U209" s="8"/>
      <c r="V209" s="8"/>
      <c r="W209" s="8"/>
    </row>
    <row r="210" spans="1:23">
      <c r="A210" s="79" t="s">
        <v>3763</v>
      </c>
      <c r="B210" s="79" t="s">
        <v>4417</v>
      </c>
      <c r="C210" s="80" t="s">
        <v>4879</v>
      </c>
      <c r="D210" s="81" t="s">
        <v>4880</v>
      </c>
      <c r="E210" s="82" t="s">
        <v>4965</v>
      </c>
      <c r="F210" s="83" t="s">
        <v>4966</v>
      </c>
      <c r="G210" s="84"/>
      <c r="H210" s="85"/>
      <c r="I210" s="86" t="s">
        <v>4514</v>
      </c>
      <c r="J210" s="8" t="s">
        <v>4423</v>
      </c>
      <c r="K210" s="86" t="s">
        <v>4424</v>
      </c>
      <c r="L210" s="8" t="s">
        <v>4531</v>
      </c>
      <c r="M210" s="65" t="str">
        <f t="shared" si="9"/>
        <v>AR-FP-PRES-00</v>
      </c>
      <c r="N210" s="65" t="s">
        <v>4967</v>
      </c>
      <c r="O210" s="8"/>
      <c r="P210" s="8"/>
      <c r="Q210" s="8"/>
      <c r="R210" s="8" t="str">
        <f t="shared" si="10"/>
        <v>FP-PRES-00</v>
      </c>
      <c r="S210" s="8" t="str">
        <f t="shared" si="11"/>
        <v>FP-PRES</v>
      </c>
      <c r="T210" s="8" t="str">
        <f>VLOOKUP(S210,'[1]Asset Classifications'!$M$12:$M$1690,1,FALSE)</f>
        <v>FP-PRES</v>
      </c>
      <c r="U210" s="8"/>
      <c r="V210" s="8"/>
      <c r="W210" s="8"/>
    </row>
    <row r="211" spans="1:23">
      <c r="A211" s="79" t="s">
        <v>3763</v>
      </c>
      <c r="B211" s="79" t="s">
        <v>4417</v>
      </c>
      <c r="C211" s="80" t="s">
        <v>4879</v>
      </c>
      <c r="D211" s="81" t="s">
        <v>4880</v>
      </c>
      <c r="E211" s="82" t="s">
        <v>4968</v>
      </c>
      <c r="F211" s="83" t="s">
        <v>4969</v>
      </c>
      <c r="G211" s="84"/>
      <c r="H211" s="85"/>
      <c r="I211" s="86" t="s">
        <v>4514</v>
      </c>
      <c r="J211" s="8" t="s">
        <v>4423</v>
      </c>
      <c r="K211" s="86" t="s">
        <v>4424</v>
      </c>
      <c r="L211" s="8" t="s">
        <v>4531</v>
      </c>
      <c r="M211" s="65" t="str">
        <f t="shared" si="9"/>
        <v>AR-FP-RCKH-00</v>
      </c>
      <c r="N211" s="65" t="s">
        <v>4970</v>
      </c>
      <c r="O211" s="8"/>
      <c r="P211" s="8"/>
      <c r="Q211" s="8"/>
      <c r="R211" s="8" t="str">
        <f t="shared" si="10"/>
        <v>FP-RCKH-00</v>
      </c>
      <c r="S211" s="8" t="str">
        <f t="shared" si="11"/>
        <v>FP-RCKH</v>
      </c>
      <c r="T211" s="8" t="str">
        <f>VLOOKUP(S211,'[1]Asset Classifications'!$M$12:$M$1690,1,FALSE)</f>
        <v>FP-RCKH</v>
      </c>
      <c r="U211" s="8"/>
      <c r="V211" s="8"/>
      <c r="W211" s="8"/>
    </row>
    <row r="212" spans="1:23">
      <c r="A212" s="79" t="s">
        <v>3763</v>
      </c>
      <c r="B212" s="79" t="s">
        <v>4417</v>
      </c>
      <c r="C212" s="80" t="s">
        <v>4879</v>
      </c>
      <c r="D212" s="81" t="s">
        <v>4880</v>
      </c>
      <c r="E212" s="82" t="s">
        <v>4971</v>
      </c>
      <c r="F212" s="83" t="s">
        <v>4972</v>
      </c>
      <c r="G212" s="84"/>
      <c r="H212" s="85"/>
      <c r="I212" s="86" t="s">
        <v>4514</v>
      </c>
      <c r="J212" s="8" t="s">
        <v>4423</v>
      </c>
      <c r="K212" s="86" t="s">
        <v>4424</v>
      </c>
      <c r="L212" s="8" t="s">
        <v>4531</v>
      </c>
      <c r="M212" s="65" t="str">
        <f t="shared" si="9"/>
        <v>AR-FP-SAND-00</v>
      </c>
      <c r="N212" s="65" t="s">
        <v>4973</v>
      </c>
      <c r="O212" s="8"/>
      <c r="P212" s="8"/>
      <c r="Q212" s="8"/>
      <c r="R212" s="8" t="str">
        <f t="shared" si="10"/>
        <v>FP-SAND-00</v>
      </c>
      <c r="S212" s="8" t="str">
        <f t="shared" si="11"/>
        <v>FP-SAND</v>
      </c>
      <c r="T212" s="8" t="str">
        <f>VLOOKUP(S212,'[1]Asset Classifications'!$M$12:$M$1690,1,FALSE)</f>
        <v>FP-SAND</v>
      </c>
      <c r="U212" s="8"/>
      <c r="V212" s="8" t="s">
        <v>4427</v>
      </c>
      <c r="W212" s="8"/>
    </row>
    <row r="213" spans="1:23">
      <c r="A213" s="79" t="s">
        <v>3763</v>
      </c>
      <c r="B213" s="79" t="s">
        <v>4417</v>
      </c>
      <c r="C213" s="80" t="s">
        <v>4879</v>
      </c>
      <c r="D213" s="81" t="s">
        <v>4880</v>
      </c>
      <c r="E213" s="82" t="s">
        <v>4974</v>
      </c>
      <c r="F213" s="83" t="s">
        <v>4975</v>
      </c>
      <c r="G213" s="84"/>
      <c r="H213" s="85"/>
      <c r="I213" s="86" t="s">
        <v>4514</v>
      </c>
      <c r="J213" s="8" t="s">
        <v>4423</v>
      </c>
      <c r="K213" s="86" t="s">
        <v>4424</v>
      </c>
      <c r="L213" s="8" t="s">
        <v>4531</v>
      </c>
      <c r="M213" s="65" t="str">
        <f t="shared" si="9"/>
        <v>AR-FP-SAWS-00</v>
      </c>
      <c r="N213" s="65" t="s">
        <v>4976</v>
      </c>
      <c r="O213" s="8"/>
      <c r="P213" s="8"/>
      <c r="Q213" s="8"/>
      <c r="R213" s="8" t="str">
        <f t="shared" si="10"/>
        <v>FP-SAWS-00</v>
      </c>
      <c r="S213" s="8" t="str">
        <f t="shared" si="11"/>
        <v>FP-SAWS</v>
      </c>
      <c r="T213" s="8" t="str">
        <f>VLOOKUP(S213,'[1]Asset Classifications'!$M$12:$M$1690,1,FALSE)</f>
        <v>FP-SAWS</v>
      </c>
      <c r="U213" s="8"/>
      <c r="V213" s="8"/>
      <c r="W213" s="8"/>
    </row>
    <row r="214" spans="1:23">
      <c r="A214" s="79" t="s">
        <v>3763</v>
      </c>
      <c r="B214" s="79" t="s">
        <v>4417</v>
      </c>
      <c r="C214" s="80" t="s">
        <v>4879</v>
      </c>
      <c r="D214" s="81" t="s">
        <v>4880</v>
      </c>
      <c r="E214" s="82" t="s">
        <v>4977</v>
      </c>
      <c r="F214" s="83" t="s">
        <v>4978</v>
      </c>
      <c r="G214" s="84"/>
      <c r="H214" s="85"/>
      <c r="I214" s="86" t="s">
        <v>4514</v>
      </c>
      <c r="J214" s="8" t="s">
        <v>4423</v>
      </c>
      <c r="K214" s="86" t="s">
        <v>4424</v>
      </c>
      <c r="L214" s="8" t="s">
        <v>4531</v>
      </c>
      <c r="M214" s="65" t="str">
        <f t="shared" si="9"/>
        <v>AR-FP-SCRN-00</v>
      </c>
      <c r="N214" s="65" t="s">
        <v>4979</v>
      </c>
      <c r="O214" s="8"/>
      <c r="P214" s="8"/>
      <c r="Q214" s="8"/>
      <c r="R214" s="8" t="str">
        <f t="shared" si="10"/>
        <v>FP-SCRN-00</v>
      </c>
      <c r="S214" s="8" t="str">
        <f t="shared" si="11"/>
        <v>FP-SCRN</v>
      </c>
      <c r="T214" s="8" t="str">
        <f>VLOOKUP(S214,'[1]Asset Classifications'!$M$12:$M$1690,1,FALSE)</f>
        <v>FP-SCRN</v>
      </c>
      <c r="U214" s="8"/>
      <c r="V214" s="8"/>
      <c r="W214" s="8"/>
    </row>
    <row r="215" spans="1:23">
      <c r="A215" s="79" t="s">
        <v>3763</v>
      </c>
      <c r="B215" s="79" t="s">
        <v>4417</v>
      </c>
      <c r="C215" s="80" t="s">
        <v>4879</v>
      </c>
      <c r="D215" s="81" t="s">
        <v>4880</v>
      </c>
      <c r="E215" s="82" t="s">
        <v>4980</v>
      </c>
      <c r="F215" s="83" t="s">
        <v>4981</v>
      </c>
      <c r="G215" s="84"/>
      <c r="H215" s="85"/>
      <c r="I215" s="86" t="s">
        <v>4514</v>
      </c>
      <c r="J215" s="8" t="s">
        <v>4423</v>
      </c>
      <c r="K215" s="86" t="s">
        <v>4424</v>
      </c>
      <c r="L215" s="8" t="s">
        <v>4531</v>
      </c>
      <c r="M215" s="65" t="str">
        <f t="shared" si="9"/>
        <v>AR-FP-SHPM-00</v>
      </c>
      <c r="N215" s="65" t="s">
        <v>4982</v>
      </c>
      <c r="O215" s="8"/>
      <c r="P215" s="8"/>
      <c r="Q215" s="8"/>
      <c r="R215" s="8" t="str">
        <f t="shared" si="10"/>
        <v>FP-SHPM-00</v>
      </c>
      <c r="S215" s="8" t="str">
        <f t="shared" si="11"/>
        <v>FP-SHPM</v>
      </c>
      <c r="T215" s="8" t="str">
        <f>VLOOKUP(S215,'[1]Asset Classifications'!$M$12:$M$1690,1,FALSE)</f>
        <v>FP-SHPM</v>
      </c>
      <c r="U215" s="8"/>
      <c r="V215" s="8"/>
      <c r="W215" s="8"/>
    </row>
    <row r="216" spans="1:23">
      <c r="A216" s="79" t="s">
        <v>3763</v>
      </c>
      <c r="B216" s="79" t="s">
        <v>4417</v>
      </c>
      <c r="C216" s="80" t="s">
        <v>4879</v>
      </c>
      <c r="D216" s="81" t="s">
        <v>4880</v>
      </c>
      <c r="E216" s="82" t="s">
        <v>4983</v>
      </c>
      <c r="F216" s="83" t="s">
        <v>4984</v>
      </c>
      <c r="G216" s="84"/>
      <c r="H216" s="85"/>
      <c r="I216" s="86" t="s">
        <v>4514</v>
      </c>
      <c r="J216" s="8" t="s">
        <v>4423</v>
      </c>
      <c r="K216" s="86" t="s">
        <v>4424</v>
      </c>
      <c r="L216" s="8" t="s">
        <v>4531</v>
      </c>
      <c r="M216" s="65" t="str">
        <f t="shared" si="9"/>
        <v>AR-FP-SILO-00</v>
      </c>
      <c r="N216" s="65" t="s">
        <v>4985</v>
      </c>
      <c r="O216" s="8"/>
      <c r="P216" s="8"/>
      <c r="Q216" s="8"/>
      <c r="R216" s="8" t="str">
        <f t="shared" si="10"/>
        <v>FP-SILO-00</v>
      </c>
      <c r="S216" s="8" t="str">
        <f t="shared" si="11"/>
        <v>FP-SILO</v>
      </c>
      <c r="T216" s="8" t="str">
        <f>VLOOKUP(S216,'[1]Asset Classifications'!$M$12:$M$1690,1,FALSE)</f>
        <v>FP-SILO</v>
      </c>
      <c r="U216" s="8"/>
      <c r="V216" s="8" t="s">
        <v>4427</v>
      </c>
      <c r="W216" s="8"/>
    </row>
    <row r="217" spans="1:23">
      <c r="A217" s="79" t="s">
        <v>3763</v>
      </c>
      <c r="B217" s="79" t="s">
        <v>4417</v>
      </c>
      <c r="C217" s="80" t="s">
        <v>4879</v>
      </c>
      <c r="D217" s="81" t="s">
        <v>4880</v>
      </c>
      <c r="E217" s="82" t="s">
        <v>4986</v>
      </c>
      <c r="F217" s="83" t="s">
        <v>4987</v>
      </c>
      <c r="G217" s="84"/>
      <c r="H217" s="85"/>
      <c r="I217" s="86" t="s">
        <v>4514</v>
      </c>
      <c r="J217" s="8" t="s">
        <v>4423</v>
      </c>
      <c r="K217" s="86" t="s">
        <v>4424</v>
      </c>
      <c r="L217" s="8" t="s">
        <v>4531</v>
      </c>
      <c r="M217" s="65" t="str">
        <f t="shared" si="9"/>
        <v>AR-FP-SLTM-00</v>
      </c>
      <c r="N217" s="65" t="s">
        <v>4988</v>
      </c>
      <c r="O217" s="8"/>
      <c r="P217" s="8"/>
      <c r="Q217" s="8"/>
      <c r="R217" s="8" t="str">
        <f t="shared" si="10"/>
        <v>FP-SLTM-00</v>
      </c>
      <c r="S217" s="8" t="str">
        <f t="shared" si="11"/>
        <v>FP-SLTM</v>
      </c>
      <c r="T217" s="8" t="str">
        <f>VLOOKUP(S217,'[1]Asset Classifications'!$M$12:$M$1690,1,FALSE)</f>
        <v>FP-SLTM</v>
      </c>
      <c r="U217" s="8"/>
      <c r="V217" s="8"/>
      <c r="W217" s="8"/>
    </row>
    <row r="218" spans="1:23">
      <c r="A218" s="79" t="s">
        <v>3763</v>
      </c>
      <c r="B218" s="79" t="s">
        <v>4417</v>
      </c>
      <c r="C218" s="80" t="s">
        <v>4879</v>
      </c>
      <c r="D218" s="81" t="s">
        <v>4880</v>
      </c>
      <c r="E218" s="82" t="s">
        <v>4989</v>
      </c>
      <c r="F218" s="83" t="s">
        <v>4990</v>
      </c>
      <c r="G218" s="84"/>
      <c r="H218" s="85"/>
      <c r="I218" s="86" t="s">
        <v>4514</v>
      </c>
      <c r="J218" s="8" t="s">
        <v>4423</v>
      </c>
      <c r="K218" s="86" t="s">
        <v>4424</v>
      </c>
      <c r="L218" s="8" t="s">
        <v>4531</v>
      </c>
      <c r="M218" s="65" t="str">
        <f t="shared" si="9"/>
        <v>AR-FP-STOR-00</v>
      </c>
      <c r="N218" s="65" t="s">
        <v>4991</v>
      </c>
      <c r="O218" s="8"/>
      <c r="P218" s="8"/>
      <c r="Q218" s="8"/>
      <c r="R218" s="8" t="str">
        <f t="shared" si="10"/>
        <v>FP-STOR-00</v>
      </c>
      <c r="S218" s="8" t="str">
        <f t="shared" si="11"/>
        <v>FP-STOR</v>
      </c>
      <c r="T218" s="8" t="str">
        <f>VLOOKUP(S218,'[1]Asset Classifications'!$M$12:$M$1690,1,FALSE)</f>
        <v>FP-STOR</v>
      </c>
      <c r="U218" s="8"/>
      <c r="V218" s="8" t="s">
        <v>4427</v>
      </c>
      <c r="W218" s="8"/>
    </row>
    <row r="219" spans="1:23">
      <c r="A219" s="79" t="s">
        <v>3763</v>
      </c>
      <c r="B219" s="79" t="s">
        <v>4417</v>
      </c>
      <c r="C219" s="80" t="s">
        <v>4879</v>
      </c>
      <c r="D219" s="81" t="s">
        <v>4880</v>
      </c>
      <c r="E219" s="82" t="s">
        <v>4992</v>
      </c>
      <c r="F219" s="83" t="s">
        <v>4993</v>
      </c>
      <c r="G219" s="84"/>
      <c r="H219" s="85"/>
      <c r="I219" s="86" t="s">
        <v>4514</v>
      </c>
      <c r="J219" s="8" t="s">
        <v>4423</v>
      </c>
      <c r="K219" s="86" t="s">
        <v>4424</v>
      </c>
      <c r="L219" s="8" t="s">
        <v>4531</v>
      </c>
      <c r="M219" s="65" t="str">
        <f t="shared" si="9"/>
        <v>AR-FP-VACU-00</v>
      </c>
      <c r="N219" s="65" t="s">
        <v>4994</v>
      </c>
      <c r="O219" s="8"/>
      <c r="P219" s="8"/>
      <c r="Q219" s="8"/>
      <c r="R219" s="8" t="str">
        <f t="shared" si="10"/>
        <v>FP-VACU-00</v>
      </c>
      <c r="S219" s="8" t="str">
        <f t="shared" si="11"/>
        <v>FP-VACU</v>
      </c>
      <c r="T219" s="8" t="str">
        <f>VLOOKUP(S219,'[1]Asset Classifications'!$M$12:$M$1690,1,FALSE)</f>
        <v>FP-VACU</v>
      </c>
      <c r="U219" s="8"/>
      <c r="V219" s="8"/>
      <c r="W219" s="8"/>
    </row>
    <row r="220" spans="1:23">
      <c r="A220" s="79" t="s">
        <v>3763</v>
      </c>
      <c r="B220" s="79" t="s">
        <v>4417</v>
      </c>
      <c r="C220" s="80" t="s">
        <v>4879</v>
      </c>
      <c r="D220" s="81" t="s">
        <v>4880</v>
      </c>
      <c r="E220" s="82" t="s">
        <v>4995</v>
      </c>
      <c r="F220" s="83" t="s">
        <v>4996</v>
      </c>
      <c r="G220" s="84"/>
      <c r="H220" s="85"/>
      <c r="I220" s="86" t="s">
        <v>4514</v>
      </c>
      <c r="J220" s="8" t="s">
        <v>4423</v>
      </c>
      <c r="K220" s="86" t="s">
        <v>4424</v>
      </c>
      <c r="L220" s="8" t="s">
        <v>4531</v>
      </c>
      <c r="M220" s="65" t="str">
        <f t="shared" si="9"/>
        <v>AR-FP-WASH-00</v>
      </c>
      <c r="N220" s="65" t="s">
        <v>4997</v>
      </c>
      <c r="O220" s="8"/>
      <c r="P220" s="8"/>
      <c r="Q220" s="8"/>
      <c r="R220" s="8" t="str">
        <f t="shared" si="10"/>
        <v>FP-WASH-00</v>
      </c>
      <c r="S220" s="8" t="str">
        <f t="shared" si="11"/>
        <v>FP-WASH</v>
      </c>
      <c r="T220" s="8" t="str">
        <f>VLOOKUP(S220,'[1]Asset Classifications'!$M$12:$M$1690,1,FALSE)</f>
        <v>FP-WASH</v>
      </c>
      <c r="U220" s="8"/>
      <c r="V220" s="8"/>
      <c r="W220" s="8"/>
    </row>
    <row r="221" spans="1:23">
      <c r="A221" s="79" t="s">
        <v>3763</v>
      </c>
      <c r="B221" s="79" t="s">
        <v>4417</v>
      </c>
      <c r="C221" s="80" t="s">
        <v>4879</v>
      </c>
      <c r="D221" s="81" t="s">
        <v>4880</v>
      </c>
      <c r="E221" s="82" t="s">
        <v>4998</v>
      </c>
      <c r="F221" s="83" t="s">
        <v>4999</v>
      </c>
      <c r="G221" s="84"/>
      <c r="H221" s="85"/>
      <c r="I221" s="86" t="s">
        <v>4514</v>
      </c>
      <c r="J221" s="8" t="s">
        <v>4423</v>
      </c>
      <c r="K221" s="86" t="s">
        <v>4424</v>
      </c>
      <c r="L221" s="8" t="s">
        <v>4531</v>
      </c>
      <c r="M221" s="65" t="str">
        <f t="shared" si="9"/>
        <v>AR-FP-WEIG-00</v>
      </c>
      <c r="N221" s="65" t="s">
        <v>5000</v>
      </c>
      <c r="O221" s="8"/>
      <c r="P221" s="8"/>
      <c r="Q221" s="8"/>
      <c r="R221" s="8" t="str">
        <f t="shared" si="10"/>
        <v>FP-WEIG-00</v>
      </c>
      <c r="S221" s="8" t="str">
        <f t="shared" si="11"/>
        <v>FP-WEIG</v>
      </c>
      <c r="T221" s="8" t="str">
        <f>VLOOKUP(S221,'[1]Asset Classifications'!$M$12:$M$1690,1,FALSE)</f>
        <v>FP-WEIG</v>
      </c>
      <c r="U221" s="8"/>
      <c r="V221" s="8"/>
      <c r="W221" s="8"/>
    </row>
    <row r="222" spans="1:23">
      <c r="A222" s="79" t="s">
        <v>3763</v>
      </c>
      <c r="B222" s="79" t="s">
        <v>4417</v>
      </c>
      <c r="C222" s="80" t="s">
        <v>4879</v>
      </c>
      <c r="D222" s="81" t="s">
        <v>4880</v>
      </c>
      <c r="E222" s="82" t="s">
        <v>5001</v>
      </c>
      <c r="F222" s="83" t="s">
        <v>5002</v>
      </c>
      <c r="G222" s="84"/>
      <c r="H222" s="85"/>
      <c r="I222" s="86" t="s">
        <v>4514</v>
      </c>
      <c r="J222" s="8" t="s">
        <v>4423</v>
      </c>
      <c r="K222" s="86" t="s">
        <v>4424</v>
      </c>
      <c r="L222" s="8" t="s">
        <v>4531</v>
      </c>
      <c r="M222" s="65" t="str">
        <f t="shared" si="9"/>
        <v>AR-FP-VIBF-00</v>
      </c>
      <c r="N222" s="65" t="s">
        <v>5003</v>
      </c>
      <c r="O222" s="8"/>
      <c r="P222" s="8"/>
      <c r="Q222" s="8"/>
      <c r="R222" s="8" t="str">
        <f t="shared" si="10"/>
        <v>FP-VIBF-00</v>
      </c>
      <c r="S222" s="8" t="str">
        <f t="shared" si="11"/>
        <v>FP-VIBF</v>
      </c>
      <c r="T222" s="8" t="str">
        <f>VLOOKUP(S222,'[1]Asset Classifications'!$M$12:$M$1690,1,FALSE)</f>
        <v>FP-VIBF</v>
      </c>
      <c r="U222" s="8"/>
      <c r="V222" s="8"/>
      <c r="W222" s="8"/>
    </row>
    <row r="223" spans="1:23">
      <c r="A223" s="79" t="s">
        <v>3763</v>
      </c>
      <c r="B223" s="79" t="s">
        <v>4417</v>
      </c>
      <c r="C223" s="80" t="s">
        <v>3685</v>
      </c>
      <c r="D223" s="81" t="s">
        <v>3836</v>
      </c>
      <c r="E223" s="82" t="s">
        <v>5004</v>
      </c>
      <c r="F223" s="83" t="s">
        <v>5005</v>
      </c>
      <c r="G223" s="84"/>
      <c r="H223" s="85"/>
      <c r="I223" s="86" t="s">
        <v>4587</v>
      </c>
      <c r="J223" s="8" t="s">
        <v>4423</v>
      </c>
      <c r="K223" s="86" t="s">
        <v>4588</v>
      </c>
      <c r="L223" s="8" t="s">
        <v>4531</v>
      </c>
      <c r="M223" s="65" t="str">
        <f t="shared" si="9"/>
        <v>AR-FU-BOIL-00</v>
      </c>
      <c r="N223" s="65" t="s">
        <v>5006</v>
      </c>
      <c r="O223" s="8"/>
      <c r="P223" s="8"/>
      <c r="Q223" s="8"/>
      <c r="R223" s="8" t="str">
        <f t="shared" si="10"/>
        <v>FU-BOIL-00</v>
      </c>
      <c r="S223" s="8" t="str">
        <f t="shared" si="11"/>
        <v>FU-BOIL</v>
      </c>
      <c r="T223" s="8" t="str">
        <f>VLOOKUP(S223,'[1]Asset Classifications'!$M$12:$M$1690,1,FALSE)</f>
        <v>FU-BOIL</v>
      </c>
      <c r="U223" s="8"/>
      <c r="V223" s="8"/>
      <c r="W223" s="8"/>
    </row>
    <row r="224" spans="1:23">
      <c r="A224" s="79" t="s">
        <v>3763</v>
      </c>
      <c r="B224" s="79" t="s">
        <v>4417</v>
      </c>
      <c r="C224" s="80" t="s">
        <v>3685</v>
      </c>
      <c r="D224" s="81" t="s">
        <v>3836</v>
      </c>
      <c r="E224" s="82" t="s">
        <v>5007</v>
      </c>
      <c r="F224" s="83" t="s">
        <v>5008</v>
      </c>
      <c r="G224" s="84"/>
      <c r="H224" s="85"/>
      <c r="I224" s="86" t="s">
        <v>4587</v>
      </c>
      <c r="J224" s="8" t="s">
        <v>4423</v>
      </c>
      <c r="K224" s="86" t="s">
        <v>4588</v>
      </c>
      <c r="L224" s="8" t="s">
        <v>4531</v>
      </c>
      <c r="M224" s="65" t="str">
        <f t="shared" si="9"/>
        <v>AR-FU-BUNK-00</v>
      </c>
      <c r="N224" s="65" t="s">
        <v>5009</v>
      </c>
      <c r="O224" s="8"/>
      <c r="P224" s="8"/>
      <c r="Q224" s="8"/>
      <c r="R224" s="8" t="str">
        <f t="shared" si="10"/>
        <v>FU-BUNK-00</v>
      </c>
      <c r="S224" s="8" t="str">
        <f t="shared" si="11"/>
        <v>FU-BUNK</v>
      </c>
      <c r="T224" s="8" t="str">
        <f>VLOOKUP(S224,'[1]Asset Classifications'!$M$12:$M$1690,1,FALSE)</f>
        <v>FU-BUNK</v>
      </c>
      <c r="U224" s="8"/>
      <c r="V224" s="8"/>
      <c r="W224" s="8"/>
    </row>
    <row r="225" spans="1:23">
      <c r="A225" s="79" t="s">
        <v>3763</v>
      </c>
      <c r="B225" s="79" t="s">
        <v>4417</v>
      </c>
      <c r="C225" s="80" t="s">
        <v>3685</v>
      </c>
      <c r="D225" s="81" t="s">
        <v>3836</v>
      </c>
      <c r="E225" s="82" t="s">
        <v>5010</v>
      </c>
      <c r="F225" s="83" t="s">
        <v>5011</v>
      </c>
      <c r="G225" s="84"/>
      <c r="H225" s="85"/>
      <c r="I225" s="86" t="s">
        <v>4587</v>
      </c>
      <c r="J225" s="8" t="s">
        <v>4423</v>
      </c>
      <c r="K225" s="86" t="s">
        <v>4588</v>
      </c>
      <c r="L225" s="8" t="s">
        <v>4531</v>
      </c>
      <c r="M225" s="65" t="str">
        <f t="shared" si="9"/>
        <v>AR-FU-COOL-00</v>
      </c>
      <c r="N225" s="65" t="s">
        <v>5012</v>
      </c>
      <c r="O225" s="8"/>
      <c r="P225" s="8"/>
      <c r="Q225" s="8"/>
      <c r="R225" s="8" t="str">
        <f t="shared" si="10"/>
        <v>FU-COOL-00</v>
      </c>
      <c r="S225" s="8" t="str">
        <f t="shared" si="11"/>
        <v>FU-COOL</v>
      </c>
      <c r="T225" s="8" t="str">
        <f>VLOOKUP(S225,'[1]Asset Classifications'!$M$12:$M$1690,1,FALSE)</f>
        <v>FU-COOL</v>
      </c>
      <c r="U225" s="8"/>
      <c r="V225" s="8" t="s">
        <v>4427</v>
      </c>
      <c r="W225" s="8"/>
    </row>
    <row r="226" spans="1:23">
      <c r="A226" s="79" t="s">
        <v>3763</v>
      </c>
      <c r="B226" s="79" t="s">
        <v>4417</v>
      </c>
      <c r="C226" s="80" t="s">
        <v>3685</v>
      </c>
      <c r="D226" s="81" t="s">
        <v>3836</v>
      </c>
      <c r="E226" s="82" t="s">
        <v>5013</v>
      </c>
      <c r="F226" s="83" t="s">
        <v>5014</v>
      </c>
      <c r="G226" s="84"/>
      <c r="H226" s="85"/>
      <c r="I226" s="86" t="s">
        <v>4514</v>
      </c>
      <c r="J226" s="8" t="s">
        <v>4423</v>
      </c>
      <c r="K226" s="86" t="s">
        <v>4577</v>
      </c>
      <c r="L226" s="8"/>
      <c r="M226" s="65" t="str">
        <f t="shared" si="9"/>
        <v>AR-FU-FBOW-00</v>
      </c>
      <c r="N226" s="65" t="s">
        <v>5014</v>
      </c>
      <c r="O226" s="8"/>
      <c r="P226" s="8"/>
      <c r="Q226" s="8"/>
      <c r="R226" s="8" t="str">
        <f t="shared" si="10"/>
        <v>FU-FBOW-00</v>
      </c>
      <c r="S226" s="8" t="str">
        <f t="shared" si="11"/>
        <v>FU-FBOW</v>
      </c>
      <c r="T226" s="8" t="str">
        <f>VLOOKUP(S226,'[1]Asset Classifications'!$M$12:$M$1690,1,FALSE)</f>
        <v>FU-FBOW</v>
      </c>
      <c r="U226" s="8"/>
      <c r="V226" s="8"/>
      <c r="W226" s="8"/>
    </row>
    <row r="227" spans="1:23">
      <c r="A227" s="79" t="s">
        <v>3763</v>
      </c>
      <c r="B227" s="79" t="s">
        <v>4417</v>
      </c>
      <c r="C227" s="80" t="s">
        <v>3685</v>
      </c>
      <c r="D227" s="81" t="s">
        <v>3836</v>
      </c>
      <c r="E227" s="82" t="s">
        <v>5015</v>
      </c>
      <c r="F227" s="83" t="s">
        <v>5016</v>
      </c>
      <c r="G227" s="84"/>
      <c r="H227" s="85"/>
      <c r="I227" s="86" t="s">
        <v>4587</v>
      </c>
      <c r="J227" s="8" t="s">
        <v>4423</v>
      </c>
      <c r="K227" s="86" t="s">
        <v>4588</v>
      </c>
      <c r="L227" s="8" t="s">
        <v>4531</v>
      </c>
      <c r="M227" s="65" t="str">
        <f t="shared" si="9"/>
        <v>AR-FU-FUEL-00</v>
      </c>
      <c r="N227" s="65" t="s">
        <v>5016</v>
      </c>
      <c r="O227" s="8"/>
      <c r="P227" s="8"/>
      <c r="Q227" s="8"/>
      <c r="R227" s="8" t="str">
        <f t="shared" si="10"/>
        <v>FU-FUEL-00</v>
      </c>
      <c r="S227" s="8" t="str">
        <f t="shared" si="11"/>
        <v>FU-FUEL</v>
      </c>
      <c r="T227" s="8" t="str">
        <f>VLOOKUP(S227,'[1]Asset Classifications'!$M$12:$M$1690,1,FALSE)</f>
        <v>FU-FUEL</v>
      </c>
      <c r="U227" s="8"/>
      <c r="V227" s="8"/>
      <c r="W227" s="8"/>
    </row>
    <row r="228" spans="1:23">
      <c r="A228" s="79" t="s">
        <v>3763</v>
      </c>
      <c r="B228" s="79" t="s">
        <v>4417</v>
      </c>
      <c r="C228" s="80" t="s">
        <v>3685</v>
      </c>
      <c r="D228" s="81" t="s">
        <v>3836</v>
      </c>
      <c r="E228" s="82" t="s">
        <v>4859</v>
      </c>
      <c r="F228" s="83" t="s">
        <v>4860</v>
      </c>
      <c r="G228" s="84" t="s">
        <v>4001</v>
      </c>
      <c r="H228" s="85" t="s">
        <v>5017</v>
      </c>
      <c r="I228" s="86" t="s">
        <v>4514</v>
      </c>
      <c r="J228" s="8" t="s">
        <v>4423</v>
      </c>
      <c r="K228" s="86" t="s">
        <v>4577</v>
      </c>
      <c r="L228" s="8"/>
      <c r="M228" s="65" t="str">
        <f t="shared" si="9"/>
        <v>AR-FU-PUMP-CO</v>
      </c>
      <c r="N228" s="65" t="s">
        <v>5018</v>
      </c>
      <c r="O228" s="8"/>
      <c r="P228" s="8"/>
      <c r="Q228" s="8"/>
      <c r="R228" s="8" t="str">
        <f t="shared" si="10"/>
        <v>FU-PUMP-CO</v>
      </c>
      <c r="S228" s="8" t="str">
        <f t="shared" si="11"/>
        <v>FU-PUMP-CO</v>
      </c>
      <c r="T228" s="8" t="str">
        <f>VLOOKUP(S228,'[1]Asset Classifications'!$M$12:$M$1690,1,FALSE)</f>
        <v>FU-PUMP-CO</v>
      </c>
      <c r="U228" s="8"/>
      <c r="V228" s="8" t="s">
        <v>4427</v>
      </c>
      <c r="W228" s="8"/>
    </row>
    <row r="229" spans="1:23">
      <c r="A229" s="79" t="s">
        <v>3763</v>
      </c>
      <c r="B229" s="79" t="s">
        <v>4417</v>
      </c>
      <c r="C229" s="80" t="s">
        <v>3685</v>
      </c>
      <c r="D229" s="81" t="s">
        <v>3836</v>
      </c>
      <c r="E229" s="82" t="s">
        <v>4859</v>
      </c>
      <c r="F229" s="83" t="s">
        <v>4860</v>
      </c>
      <c r="G229" s="84" t="s">
        <v>3685</v>
      </c>
      <c r="H229" s="85" t="s">
        <v>5019</v>
      </c>
      <c r="I229" s="86" t="s">
        <v>4514</v>
      </c>
      <c r="J229" s="8" t="s">
        <v>4423</v>
      </c>
      <c r="K229" s="86" t="s">
        <v>4577</v>
      </c>
      <c r="L229" s="8"/>
      <c r="M229" s="65" t="str">
        <f t="shared" si="9"/>
        <v>AR-FU-PUMP-FU</v>
      </c>
      <c r="N229" s="65" t="s">
        <v>5020</v>
      </c>
      <c r="O229" s="8"/>
      <c r="P229" s="8"/>
      <c r="Q229" s="8"/>
      <c r="R229" s="8" t="str">
        <f t="shared" si="10"/>
        <v>FU-PUMP-FU</v>
      </c>
      <c r="S229" s="8" t="str">
        <f t="shared" si="11"/>
        <v>FU-PUMP-FU</v>
      </c>
      <c r="T229" s="8" t="str">
        <f>VLOOKUP(S229,'[1]Asset Classifications'!$M$12:$M$1690,1,FALSE)</f>
        <v>FU-PUMP-FU</v>
      </c>
      <c r="U229" s="8"/>
      <c r="V229" s="8"/>
      <c r="W229" s="8"/>
    </row>
    <row r="230" spans="1:23">
      <c r="A230" s="79" t="s">
        <v>3763</v>
      </c>
      <c r="B230" s="79" t="s">
        <v>4417</v>
      </c>
      <c r="C230" s="80" t="s">
        <v>3685</v>
      </c>
      <c r="D230" s="81" t="s">
        <v>3836</v>
      </c>
      <c r="E230" s="82" t="s">
        <v>4859</v>
      </c>
      <c r="F230" s="83" t="s">
        <v>4860</v>
      </c>
      <c r="G230" s="84" t="s">
        <v>5021</v>
      </c>
      <c r="H230" s="85" t="s">
        <v>5022</v>
      </c>
      <c r="I230" s="86" t="s">
        <v>4514</v>
      </c>
      <c r="J230" s="8" t="s">
        <v>4423</v>
      </c>
      <c r="K230" s="86" t="s">
        <v>4577</v>
      </c>
      <c r="L230" s="8"/>
      <c r="M230" s="65" t="str">
        <f t="shared" si="9"/>
        <v>AR-FU-PUMP-OI</v>
      </c>
      <c r="N230" s="65" t="s">
        <v>5023</v>
      </c>
      <c r="O230" s="8"/>
      <c r="P230" s="8"/>
      <c r="Q230" s="8"/>
      <c r="R230" s="8" t="str">
        <f t="shared" si="10"/>
        <v>FU-PUMP-OI</v>
      </c>
      <c r="S230" s="8" t="str">
        <f t="shared" si="11"/>
        <v>FU-PUMP-OI</v>
      </c>
      <c r="T230" s="8" t="str">
        <f>VLOOKUP(S230,'[1]Asset Classifications'!$M$12:$M$1690,1,FALSE)</f>
        <v>FU-PUMP-OI</v>
      </c>
      <c r="U230" s="8"/>
      <c r="V230" s="8"/>
      <c r="W230" s="8"/>
    </row>
    <row r="231" spans="1:23">
      <c r="A231" s="79" t="s">
        <v>3763</v>
      </c>
      <c r="B231" s="79" t="s">
        <v>4417</v>
      </c>
      <c r="C231" s="80" t="s">
        <v>3685</v>
      </c>
      <c r="D231" s="81" t="s">
        <v>3836</v>
      </c>
      <c r="E231" s="82" t="s">
        <v>4872</v>
      </c>
      <c r="F231" s="83" t="s">
        <v>4873</v>
      </c>
      <c r="G231" s="84" t="s">
        <v>4001</v>
      </c>
      <c r="H231" s="85" t="s">
        <v>5017</v>
      </c>
      <c r="I231" s="86" t="s">
        <v>4514</v>
      </c>
      <c r="J231" s="8" t="s">
        <v>4423</v>
      </c>
      <c r="K231" s="86" t="s">
        <v>4577</v>
      </c>
      <c r="L231" s="8"/>
      <c r="M231" s="65" t="str">
        <f t="shared" si="9"/>
        <v>AR-FU-TANK-CO</v>
      </c>
      <c r="N231" s="65" t="s">
        <v>5024</v>
      </c>
      <c r="O231" s="8"/>
      <c r="P231" s="8"/>
      <c r="Q231" s="8"/>
      <c r="R231" s="8" t="str">
        <f t="shared" si="10"/>
        <v>FU-TANK-CO</v>
      </c>
      <c r="S231" s="8" t="str">
        <f t="shared" si="11"/>
        <v>FU-TANK-CO</v>
      </c>
      <c r="T231" s="8" t="str">
        <f>VLOOKUP(S231,'[1]Asset Classifications'!$M$12:$M$1690,1,FALSE)</f>
        <v>FU-TANK-CO</v>
      </c>
      <c r="U231" s="8"/>
      <c r="V231" s="8" t="s">
        <v>4427</v>
      </c>
      <c r="W231" s="8"/>
    </row>
    <row r="232" spans="1:23">
      <c r="A232" s="79" t="s">
        <v>3763</v>
      </c>
      <c r="B232" s="79" t="s">
        <v>4417</v>
      </c>
      <c r="C232" s="80" t="s">
        <v>3685</v>
      </c>
      <c r="D232" s="81" t="s">
        <v>3836</v>
      </c>
      <c r="E232" s="82" t="s">
        <v>4872</v>
      </c>
      <c r="F232" s="83" t="s">
        <v>4873</v>
      </c>
      <c r="G232" s="84" t="s">
        <v>3685</v>
      </c>
      <c r="H232" s="85" t="s">
        <v>5019</v>
      </c>
      <c r="I232" s="86" t="s">
        <v>4514</v>
      </c>
      <c r="J232" s="8" t="s">
        <v>4423</v>
      </c>
      <c r="K232" s="86" t="s">
        <v>4577</v>
      </c>
      <c r="L232" s="8"/>
      <c r="M232" s="65" t="str">
        <f t="shared" si="9"/>
        <v>AR-FU-TANK-FU</v>
      </c>
      <c r="N232" s="65" t="s">
        <v>5025</v>
      </c>
      <c r="O232" s="8"/>
      <c r="P232" s="8"/>
      <c r="Q232" s="8"/>
      <c r="R232" s="8" t="str">
        <f t="shared" si="10"/>
        <v>FU-TANK-FU</v>
      </c>
      <c r="S232" s="8" t="str">
        <f t="shared" si="11"/>
        <v>FU-TANK-FU</v>
      </c>
      <c r="T232" s="8" t="str">
        <f>VLOOKUP(S232,'[1]Asset Classifications'!$M$12:$M$1690,1,FALSE)</f>
        <v>FU-TANK-FU</v>
      </c>
      <c r="U232" s="8"/>
      <c r="V232" s="8"/>
      <c r="W232" s="8"/>
    </row>
    <row r="233" spans="1:23">
      <c r="A233" s="79" t="s">
        <v>3763</v>
      </c>
      <c r="B233" s="79" t="s">
        <v>4417</v>
      </c>
      <c r="C233" s="80" t="s">
        <v>3685</v>
      </c>
      <c r="D233" s="81" t="s">
        <v>3836</v>
      </c>
      <c r="E233" s="82" t="s">
        <v>4872</v>
      </c>
      <c r="F233" s="83" t="s">
        <v>4873</v>
      </c>
      <c r="G233" s="84" t="s">
        <v>5021</v>
      </c>
      <c r="H233" s="85" t="s">
        <v>5022</v>
      </c>
      <c r="I233" s="86" t="s">
        <v>4514</v>
      </c>
      <c r="J233" s="8" t="s">
        <v>4423</v>
      </c>
      <c r="K233" s="86" t="s">
        <v>4577</v>
      </c>
      <c r="L233" s="8"/>
      <c r="M233" s="65" t="str">
        <f t="shared" si="9"/>
        <v>AR-FU-TANK-OI</v>
      </c>
      <c r="N233" s="65" t="s">
        <v>5026</v>
      </c>
      <c r="O233" s="8"/>
      <c r="P233" s="8"/>
      <c r="Q233" s="8"/>
      <c r="R233" s="8" t="str">
        <f t="shared" si="10"/>
        <v>FU-TANK-OI</v>
      </c>
      <c r="S233" s="8" t="str">
        <f t="shared" si="11"/>
        <v>FU-TANK-OI</v>
      </c>
      <c r="T233" s="8" t="str">
        <f>VLOOKUP(S233,'[1]Asset Classifications'!$M$12:$M$1690,1,FALSE)</f>
        <v>FU-TANK-OI</v>
      </c>
      <c r="U233" s="8"/>
      <c r="V233" s="8"/>
      <c r="W233" s="8"/>
    </row>
    <row r="234" spans="1:23">
      <c r="A234" s="79" t="s">
        <v>3763</v>
      </c>
      <c r="B234" s="79" t="s">
        <v>4417</v>
      </c>
      <c r="C234" s="80" t="s">
        <v>3685</v>
      </c>
      <c r="D234" s="81" t="s">
        <v>3836</v>
      </c>
      <c r="E234" s="82" t="s">
        <v>5027</v>
      </c>
      <c r="F234" s="83" t="s">
        <v>5028</v>
      </c>
      <c r="G234" s="84"/>
      <c r="H234" s="85"/>
      <c r="I234" s="86" t="s">
        <v>4587</v>
      </c>
      <c r="J234" s="8" t="s">
        <v>4423</v>
      </c>
      <c r="K234" s="86" t="s">
        <v>4588</v>
      </c>
      <c r="L234" s="8" t="s">
        <v>4531</v>
      </c>
      <c r="M234" s="65" t="str">
        <f t="shared" si="9"/>
        <v>AR-FU-WOIL-00</v>
      </c>
      <c r="N234" s="65" t="s">
        <v>5029</v>
      </c>
      <c r="O234" s="8"/>
      <c r="P234" s="8"/>
      <c r="Q234" s="8"/>
      <c r="R234" s="8" t="str">
        <f t="shared" si="10"/>
        <v>FU-WOIL-00</v>
      </c>
      <c r="S234" s="8" t="str">
        <f t="shared" si="11"/>
        <v>FU-WOIL</v>
      </c>
      <c r="T234" s="8" t="str">
        <f>VLOOKUP(S234,'[1]Asset Classifications'!$M$12:$M$1690,1,FALSE)</f>
        <v>FU-WOIL</v>
      </c>
      <c r="U234" s="8"/>
      <c r="V234" s="8"/>
      <c r="W234" s="8"/>
    </row>
    <row r="235" spans="1:23">
      <c r="A235" s="79" t="s">
        <v>3763</v>
      </c>
      <c r="B235" s="79" t="s">
        <v>4417</v>
      </c>
      <c r="C235" s="80" t="s">
        <v>4446</v>
      </c>
      <c r="D235" s="81" t="s">
        <v>5030</v>
      </c>
      <c r="E235" s="82" t="s">
        <v>5031</v>
      </c>
      <c r="F235" s="83" t="s">
        <v>5032</v>
      </c>
      <c r="G235" s="84"/>
      <c r="H235" s="85"/>
      <c r="I235" s="86" t="s">
        <v>4587</v>
      </c>
      <c r="J235" s="8" t="s">
        <v>4423</v>
      </c>
      <c r="K235" s="86" t="s">
        <v>4588</v>
      </c>
      <c r="L235" s="8" t="s">
        <v>4425</v>
      </c>
      <c r="M235" s="65" t="str">
        <f t="shared" si="9"/>
        <v>AR-GA-GASS-00</v>
      </c>
      <c r="N235" s="65" t="s">
        <v>5032</v>
      </c>
      <c r="O235" s="8"/>
      <c r="P235" s="8"/>
      <c r="Q235" s="8"/>
      <c r="R235" s="8" t="str">
        <f t="shared" si="10"/>
        <v>GA-GASS-00</v>
      </c>
      <c r="S235" s="8" t="str">
        <f t="shared" si="11"/>
        <v>GA-GASS</v>
      </c>
      <c r="T235" s="8" t="str">
        <f>VLOOKUP(S235,'[1]Asset Classifications'!$M$12:$M$1690,1,FALSE)</f>
        <v>GA-GASS</v>
      </c>
      <c r="U235" s="8"/>
      <c r="V235" s="8"/>
      <c r="W235" s="8"/>
    </row>
    <row r="236" spans="1:23">
      <c r="A236" s="79" t="s">
        <v>3763</v>
      </c>
      <c r="B236" s="79" t="s">
        <v>4417</v>
      </c>
      <c r="C236" s="80" t="s">
        <v>4446</v>
      </c>
      <c r="D236" s="81" t="s">
        <v>5030</v>
      </c>
      <c r="E236" s="82" t="s">
        <v>4680</v>
      </c>
      <c r="F236" s="83" t="s">
        <v>4681</v>
      </c>
      <c r="G236" s="84" t="s">
        <v>4446</v>
      </c>
      <c r="H236" s="85" t="s">
        <v>5033</v>
      </c>
      <c r="I236" s="86" t="s">
        <v>4514</v>
      </c>
      <c r="J236" s="8" t="s">
        <v>4423</v>
      </c>
      <c r="K236" s="86" t="s">
        <v>4577</v>
      </c>
      <c r="L236" s="8"/>
      <c r="M236" s="65" t="str">
        <f t="shared" si="9"/>
        <v>AR-GA-METR-GA</v>
      </c>
      <c r="N236" s="65" t="s">
        <v>5034</v>
      </c>
      <c r="O236" s="8"/>
      <c r="P236" s="8"/>
      <c r="Q236" s="8"/>
      <c r="R236" s="8" t="str">
        <f t="shared" si="10"/>
        <v>GA-METR-GA</v>
      </c>
      <c r="S236" s="8" t="str">
        <f t="shared" si="11"/>
        <v>GA-METR-GA</v>
      </c>
      <c r="T236" s="8" t="str">
        <f>VLOOKUP(S236,'[1]Asset Classifications'!$M$12:$M$1690,1,FALSE)</f>
        <v>GA-METR-GA</v>
      </c>
      <c r="U236" s="8"/>
      <c r="V236" s="8"/>
      <c r="W236" s="8"/>
    </row>
    <row r="237" spans="1:23">
      <c r="A237" s="79" t="s">
        <v>3763</v>
      </c>
      <c r="B237" s="79" t="s">
        <v>4417</v>
      </c>
      <c r="C237" s="80" t="s">
        <v>5035</v>
      </c>
      <c r="D237" s="81" t="s">
        <v>5036</v>
      </c>
      <c r="E237" s="82" t="s">
        <v>5037</v>
      </c>
      <c r="F237" s="83" t="s">
        <v>3891</v>
      </c>
      <c r="G237" s="84"/>
      <c r="H237" s="85"/>
      <c r="I237" s="86" t="s">
        <v>4514</v>
      </c>
      <c r="J237" s="8" t="s">
        <v>4423</v>
      </c>
      <c r="K237" s="86" t="s">
        <v>4577</v>
      </c>
      <c r="L237" s="8"/>
      <c r="M237" s="65" t="str">
        <f t="shared" si="9"/>
        <v>AR-HY-DPIT-00</v>
      </c>
      <c r="N237" s="65" t="s">
        <v>3891</v>
      </c>
      <c r="O237" s="8"/>
      <c r="P237" s="8"/>
      <c r="Q237" s="8"/>
      <c r="R237" s="8" t="str">
        <f t="shared" si="10"/>
        <v>HY-DPIT-00</v>
      </c>
      <c r="S237" s="8" t="str">
        <f t="shared" si="11"/>
        <v>HY-DPIT</v>
      </c>
      <c r="T237" s="8" t="str">
        <f>VLOOKUP(S237,'[1]Asset Classifications'!$M$12:$M$1690,1,FALSE)</f>
        <v>HY-DPIT</v>
      </c>
      <c r="U237" s="8"/>
      <c r="V237" s="8" t="s">
        <v>4427</v>
      </c>
      <c r="W237" s="8"/>
    </row>
    <row r="238" spans="1:23">
      <c r="A238" s="79" t="s">
        <v>3763</v>
      </c>
      <c r="B238" s="79" t="s">
        <v>4417</v>
      </c>
      <c r="C238" s="80" t="s">
        <v>5035</v>
      </c>
      <c r="D238" s="81" t="s">
        <v>5036</v>
      </c>
      <c r="E238" s="82" t="s">
        <v>5038</v>
      </c>
      <c r="F238" s="83" t="s">
        <v>5039</v>
      </c>
      <c r="G238" s="84" t="s">
        <v>4418</v>
      </c>
      <c r="H238" s="85" t="s">
        <v>4639</v>
      </c>
      <c r="I238" s="86" t="s">
        <v>4587</v>
      </c>
      <c r="J238" s="8" t="s">
        <v>4423</v>
      </c>
      <c r="K238" s="86" t="s">
        <v>4588</v>
      </c>
      <c r="L238" s="8" t="s">
        <v>4425</v>
      </c>
      <c r="M238" s="65" t="str">
        <f t="shared" si="9"/>
        <v>AR-HY-DRAN-BD</v>
      </c>
      <c r="N238" s="65" t="s">
        <v>5040</v>
      </c>
      <c r="O238" s="8"/>
      <c r="P238" s="8"/>
      <c r="Q238" s="8"/>
      <c r="R238" s="8" t="str">
        <f t="shared" si="10"/>
        <v>HY-DRAN-BD</v>
      </c>
      <c r="S238" s="8" t="str">
        <f t="shared" si="11"/>
        <v>HY-DRAN-BD</v>
      </c>
      <c r="T238" s="8" t="str">
        <f>VLOOKUP(S238,'[1]Asset Classifications'!$M$12:$M$1690,1,FALSE)</f>
        <v>HY-DRAN-BD</v>
      </c>
      <c r="U238" s="8"/>
      <c r="V238" s="8"/>
      <c r="W238" s="8"/>
    </row>
    <row r="239" spans="1:23">
      <c r="A239" s="79" t="s">
        <v>3763</v>
      </c>
      <c r="B239" s="79" t="s">
        <v>4417</v>
      </c>
      <c r="C239" s="80" t="s">
        <v>5035</v>
      </c>
      <c r="D239" s="81" t="s">
        <v>5036</v>
      </c>
      <c r="E239" s="82" t="s">
        <v>5038</v>
      </c>
      <c r="F239" s="83" t="s">
        <v>5039</v>
      </c>
      <c r="G239" s="84" t="s">
        <v>3703</v>
      </c>
      <c r="H239" s="85" t="s">
        <v>3861</v>
      </c>
      <c r="I239" s="86" t="s">
        <v>4587</v>
      </c>
      <c r="J239" s="8" t="s">
        <v>4423</v>
      </c>
      <c r="K239" s="86" t="s">
        <v>4588</v>
      </c>
      <c r="L239" s="8" t="s">
        <v>4473</v>
      </c>
      <c r="M239" s="65" t="str">
        <f t="shared" si="9"/>
        <v>AR-HY-DRAN-TU</v>
      </c>
      <c r="N239" s="65" t="s">
        <v>5041</v>
      </c>
      <c r="O239" s="8"/>
      <c r="P239" s="8"/>
      <c r="Q239" s="8"/>
      <c r="R239" s="8" t="str">
        <f t="shared" si="10"/>
        <v>HY-DRAN-TU</v>
      </c>
      <c r="S239" s="8" t="str">
        <f t="shared" si="11"/>
        <v>HY-DRAN-TU</v>
      </c>
      <c r="T239" s="8" t="str">
        <f>VLOOKUP(S239,'[1]Asset Classifications'!$M$12:$M$1690,1,FALSE)</f>
        <v>HY-DRAN-TU</v>
      </c>
      <c r="U239" s="8"/>
      <c r="V239" s="8"/>
      <c r="W239" s="8"/>
    </row>
    <row r="240" spans="1:23">
      <c r="A240" s="79" t="s">
        <v>3763</v>
      </c>
      <c r="B240" s="79" t="s">
        <v>4417</v>
      </c>
      <c r="C240" s="80" t="s">
        <v>5035</v>
      </c>
      <c r="D240" s="81" t="s">
        <v>5036</v>
      </c>
      <c r="E240" s="82" t="s">
        <v>5042</v>
      </c>
      <c r="F240" s="83" t="s">
        <v>5043</v>
      </c>
      <c r="G240" s="84"/>
      <c r="H240" s="85"/>
      <c r="I240" s="86" t="s">
        <v>4587</v>
      </c>
      <c r="J240" s="8" t="s">
        <v>4423</v>
      </c>
      <c r="K240" s="86" t="s">
        <v>4588</v>
      </c>
      <c r="L240" s="8" t="s">
        <v>4425</v>
      </c>
      <c r="M240" s="65" t="str">
        <f t="shared" si="9"/>
        <v>AR-HY-FFLS-00</v>
      </c>
      <c r="N240" s="65" t="s">
        <v>5044</v>
      </c>
      <c r="O240" s="8"/>
      <c r="P240" s="8"/>
      <c r="Q240" s="8"/>
      <c r="R240" s="8" t="str">
        <f t="shared" si="10"/>
        <v>HY-FFLS-00</v>
      </c>
      <c r="S240" s="8" t="str">
        <f t="shared" si="11"/>
        <v>HY-FFLS</v>
      </c>
      <c r="T240" s="8" t="str">
        <f>VLOOKUP(S240,'[1]Asset Classifications'!$M$12:$M$1690,1,FALSE)</f>
        <v>HY-FFLS</v>
      </c>
      <c r="U240" s="8"/>
      <c r="V240" s="8"/>
      <c r="W240" s="8"/>
    </row>
    <row r="241" spans="1:23">
      <c r="A241" s="79" t="s">
        <v>3763</v>
      </c>
      <c r="B241" s="79" t="s">
        <v>4417</v>
      </c>
      <c r="C241" s="80" t="s">
        <v>5035</v>
      </c>
      <c r="D241" s="81" t="s">
        <v>5036</v>
      </c>
      <c r="E241" s="82" t="s">
        <v>5045</v>
      </c>
      <c r="F241" s="83" t="s">
        <v>5046</v>
      </c>
      <c r="G241" s="84" t="s">
        <v>3927</v>
      </c>
      <c r="H241" s="85" t="s">
        <v>5047</v>
      </c>
      <c r="I241" s="86" t="s">
        <v>4514</v>
      </c>
      <c r="J241" s="8" t="s">
        <v>4423</v>
      </c>
      <c r="K241" s="86" t="s">
        <v>4577</v>
      </c>
      <c r="L241" s="8"/>
      <c r="M241" s="65" t="str">
        <f t="shared" si="9"/>
        <v>AR-HY-HWUN-EL</v>
      </c>
      <c r="N241" s="65" t="s">
        <v>5048</v>
      </c>
      <c r="O241" s="8"/>
      <c r="P241" s="8"/>
      <c r="Q241" s="8"/>
      <c r="R241" s="8" t="str">
        <f t="shared" si="10"/>
        <v>HY-HWUN-EL</v>
      </c>
      <c r="S241" s="8" t="str">
        <f t="shared" si="11"/>
        <v>HY-HWUN-EL</v>
      </c>
      <c r="T241" s="8" t="str">
        <f>VLOOKUP(S241,'[1]Asset Classifications'!$M$12:$M$1690,1,FALSE)</f>
        <v>HY-HWUN-EL</v>
      </c>
      <c r="U241" s="8"/>
      <c r="V241" s="8" t="s">
        <v>4427</v>
      </c>
      <c r="W241" s="8"/>
    </row>
    <row r="242" spans="1:23">
      <c r="A242" s="79" t="s">
        <v>3763</v>
      </c>
      <c r="B242" s="79" t="s">
        <v>4417</v>
      </c>
      <c r="C242" s="80" t="s">
        <v>5035</v>
      </c>
      <c r="D242" s="81" t="s">
        <v>5036</v>
      </c>
      <c r="E242" s="82" t="s">
        <v>5045</v>
      </c>
      <c r="F242" s="83" t="s">
        <v>5046</v>
      </c>
      <c r="G242" s="84" t="s">
        <v>4446</v>
      </c>
      <c r="H242" s="85" t="s">
        <v>5033</v>
      </c>
      <c r="I242" s="86" t="s">
        <v>4514</v>
      </c>
      <c r="J242" s="8" t="s">
        <v>4423</v>
      </c>
      <c r="K242" s="86" t="s">
        <v>4577</v>
      </c>
      <c r="L242" s="8"/>
      <c r="M242" s="65" t="str">
        <f t="shared" si="9"/>
        <v>AR-HY-HWUN-GA</v>
      </c>
      <c r="N242" s="65" t="s">
        <v>5049</v>
      </c>
      <c r="O242" s="8"/>
      <c r="P242" s="8"/>
      <c r="Q242" s="8"/>
      <c r="R242" s="8" t="str">
        <f t="shared" si="10"/>
        <v>HY-HWUN-GA</v>
      </c>
      <c r="S242" s="8" t="str">
        <f t="shared" si="11"/>
        <v>HY-HWUN-GA</v>
      </c>
      <c r="T242" s="8" t="str">
        <f>VLOOKUP(S242,'[1]Asset Classifications'!$M$12:$M$1690,1,FALSE)</f>
        <v>HY-HWUN-GA</v>
      </c>
      <c r="U242" s="8"/>
      <c r="V242" s="8" t="s">
        <v>4427</v>
      </c>
      <c r="W242" s="8"/>
    </row>
    <row r="243" spans="1:23">
      <c r="A243" s="79" t="s">
        <v>3763</v>
      </c>
      <c r="B243" s="79" t="s">
        <v>4417</v>
      </c>
      <c r="C243" s="80" t="s">
        <v>5035</v>
      </c>
      <c r="D243" s="81" t="s">
        <v>5036</v>
      </c>
      <c r="E243" s="82" t="s">
        <v>5045</v>
      </c>
      <c r="F243" s="83" t="s">
        <v>5046</v>
      </c>
      <c r="G243" s="84" t="s">
        <v>5050</v>
      </c>
      <c r="H243" s="85" t="s">
        <v>5051</v>
      </c>
      <c r="I243" s="86" t="s">
        <v>4514</v>
      </c>
      <c r="J243" s="8" t="s">
        <v>4423</v>
      </c>
      <c r="K243" s="86" t="s">
        <v>4577</v>
      </c>
      <c r="L243" s="8"/>
      <c r="M243" s="65" t="str">
        <f t="shared" si="9"/>
        <v>AR-HY-HWUN-HP</v>
      </c>
      <c r="N243" s="65" t="s">
        <v>5052</v>
      </c>
      <c r="O243" s="8"/>
      <c r="P243" s="8"/>
      <c r="Q243" s="8"/>
      <c r="R243" s="8" t="str">
        <f t="shared" si="10"/>
        <v>HY-HWUN-HP</v>
      </c>
      <c r="S243" s="8" t="str">
        <f t="shared" si="11"/>
        <v>HY-HWUN-HP</v>
      </c>
      <c r="T243" s="8" t="str">
        <f>VLOOKUP(S243,'[1]Asset Classifications'!$M$12:$M$1690,1,FALSE)</f>
        <v>HY-HWUN-HP</v>
      </c>
      <c r="U243" s="8"/>
      <c r="V243" s="8" t="s">
        <v>4427</v>
      </c>
      <c r="W243" s="8"/>
    </row>
    <row r="244" spans="1:23">
      <c r="A244" s="79" t="s">
        <v>3763</v>
      </c>
      <c r="B244" s="79" t="s">
        <v>4417</v>
      </c>
      <c r="C244" s="80" t="s">
        <v>5035</v>
      </c>
      <c r="D244" s="81" t="s">
        <v>5036</v>
      </c>
      <c r="E244" s="82" t="s">
        <v>5045</v>
      </c>
      <c r="F244" s="83" t="s">
        <v>5046</v>
      </c>
      <c r="G244" s="84" t="s">
        <v>5053</v>
      </c>
      <c r="H244" s="85" t="s">
        <v>5054</v>
      </c>
      <c r="I244" s="86" t="s">
        <v>4514</v>
      </c>
      <c r="J244" s="8" t="s">
        <v>4423</v>
      </c>
      <c r="K244" s="86" t="s">
        <v>4577</v>
      </c>
      <c r="L244" s="8"/>
      <c r="M244" s="65" t="str">
        <f t="shared" si="9"/>
        <v>AR-HY-HWUN-SO</v>
      </c>
      <c r="N244" s="65" t="s">
        <v>5055</v>
      </c>
      <c r="O244" s="8"/>
      <c r="P244" s="8"/>
      <c r="Q244" s="8"/>
      <c r="R244" s="8" t="str">
        <f t="shared" si="10"/>
        <v>HY-HWUN-SO</v>
      </c>
      <c r="S244" s="8" t="str">
        <f t="shared" si="11"/>
        <v>HY-HWUN-SO</v>
      </c>
      <c r="T244" s="8" t="str">
        <f>VLOOKUP(S244,'[1]Asset Classifications'!$M$12:$M$1690,1,FALSE)</f>
        <v>HY-HWUN-SO</v>
      </c>
      <c r="U244" s="8"/>
      <c r="V244" s="8" t="s">
        <v>4427</v>
      </c>
      <c r="W244" s="8"/>
    </row>
    <row r="245" spans="1:23">
      <c r="A245" s="79" t="s">
        <v>3763</v>
      </c>
      <c r="B245" s="79" t="s">
        <v>4417</v>
      </c>
      <c r="C245" s="80" t="s">
        <v>5035</v>
      </c>
      <c r="D245" s="81" t="s">
        <v>5036</v>
      </c>
      <c r="E245" s="82" t="s">
        <v>4680</v>
      </c>
      <c r="F245" s="83" t="s">
        <v>4681</v>
      </c>
      <c r="G245" s="84" t="s">
        <v>4475</v>
      </c>
      <c r="H245" s="85" t="s">
        <v>5056</v>
      </c>
      <c r="I245" s="86" t="s">
        <v>4514</v>
      </c>
      <c r="J245" s="8" t="s">
        <v>4423</v>
      </c>
      <c r="K245" s="86" t="s">
        <v>4577</v>
      </c>
      <c r="L245" s="8"/>
      <c r="M245" s="65" t="str">
        <f t="shared" si="9"/>
        <v>AR-HY-METR-WA</v>
      </c>
      <c r="N245" s="65" t="s">
        <v>5057</v>
      </c>
      <c r="O245" s="8"/>
      <c r="P245" s="8"/>
      <c r="Q245" s="8"/>
      <c r="R245" s="8" t="str">
        <f t="shared" si="10"/>
        <v>HY-METR-WA</v>
      </c>
      <c r="S245" s="8" t="str">
        <f t="shared" si="11"/>
        <v>HY-METR-WA</v>
      </c>
      <c r="T245" s="8" t="str">
        <f>VLOOKUP(S245,'[1]Asset Classifications'!$M$12:$M$1690,1,FALSE)</f>
        <v>HY-METR-WA</v>
      </c>
      <c r="U245" s="8"/>
      <c r="V245" s="8"/>
      <c r="W245" s="8"/>
    </row>
    <row r="246" spans="1:23">
      <c r="A246" s="79" t="s">
        <v>3763</v>
      </c>
      <c r="B246" s="79" t="s">
        <v>4417</v>
      </c>
      <c r="C246" s="80" t="s">
        <v>5035</v>
      </c>
      <c r="D246" s="81" t="s">
        <v>5036</v>
      </c>
      <c r="E246" s="82" t="s">
        <v>5058</v>
      </c>
      <c r="F246" s="83" t="s">
        <v>5059</v>
      </c>
      <c r="G246" s="84"/>
      <c r="H246" s="85"/>
      <c r="I246" s="86" t="s">
        <v>4514</v>
      </c>
      <c r="J246" s="8" t="s">
        <v>4423</v>
      </c>
      <c r="K246" s="86" t="s">
        <v>4577</v>
      </c>
      <c r="L246" s="8"/>
      <c r="M246" s="65" t="str">
        <f t="shared" si="9"/>
        <v>AR-HY-POLL-00</v>
      </c>
      <c r="N246" s="65" t="s">
        <v>5059</v>
      </c>
      <c r="O246" s="8"/>
      <c r="P246" s="8"/>
      <c r="Q246" s="8"/>
      <c r="R246" s="8" t="str">
        <f t="shared" si="10"/>
        <v>HY-POLL-00</v>
      </c>
      <c r="S246" s="8" t="str">
        <f t="shared" si="11"/>
        <v>HY-POLL</v>
      </c>
      <c r="T246" s="8" t="str">
        <f>VLOOKUP(S246,'[1]Asset Classifications'!$M$12:$M$1690,1,FALSE)</f>
        <v>HY-POLL</v>
      </c>
      <c r="U246" s="8"/>
      <c r="V246" s="8"/>
      <c r="W246" s="8"/>
    </row>
    <row r="247" spans="1:23">
      <c r="A247" s="79" t="s">
        <v>3763</v>
      </c>
      <c r="B247" s="79" t="s">
        <v>4417</v>
      </c>
      <c r="C247" s="80" t="s">
        <v>5035</v>
      </c>
      <c r="D247" s="81" t="s">
        <v>5036</v>
      </c>
      <c r="E247" s="82" t="s">
        <v>4859</v>
      </c>
      <c r="F247" s="83" t="s">
        <v>4860</v>
      </c>
      <c r="G247" s="84" t="s">
        <v>4055</v>
      </c>
      <c r="H247" s="85" t="s">
        <v>5060</v>
      </c>
      <c r="I247" s="86" t="s">
        <v>4514</v>
      </c>
      <c r="J247" s="8" t="s">
        <v>4423</v>
      </c>
      <c r="K247" s="86" t="s">
        <v>4577</v>
      </c>
      <c r="L247" s="8"/>
      <c r="M247" s="65" t="str">
        <f t="shared" si="9"/>
        <v>AR-HY-PUMP-SE</v>
      </c>
      <c r="N247" s="65" t="s">
        <v>5061</v>
      </c>
      <c r="O247" s="8"/>
      <c r="P247" s="8"/>
      <c r="Q247" s="8"/>
      <c r="R247" s="8" t="str">
        <f t="shared" si="10"/>
        <v>HY-PUMP-SE</v>
      </c>
      <c r="S247" s="8" t="str">
        <f t="shared" si="11"/>
        <v>HY-PUMP-SE</v>
      </c>
      <c r="T247" s="8" t="str">
        <f>VLOOKUP(S247,'[1]Asset Classifications'!$M$12:$M$1690,1,FALSE)</f>
        <v>HY-PUMP-SE</v>
      </c>
      <c r="U247" s="8"/>
      <c r="V247" s="8" t="s">
        <v>4427</v>
      </c>
      <c r="W247" s="8"/>
    </row>
    <row r="248" spans="1:23">
      <c r="A248" s="79" t="s">
        <v>3763</v>
      </c>
      <c r="B248" s="79" t="s">
        <v>4417</v>
      </c>
      <c r="C248" s="80" t="s">
        <v>5035</v>
      </c>
      <c r="D248" s="81" t="s">
        <v>5036</v>
      </c>
      <c r="E248" s="82" t="s">
        <v>4859</v>
      </c>
      <c r="F248" s="83" t="s">
        <v>4860</v>
      </c>
      <c r="G248" s="84" t="s">
        <v>4102</v>
      </c>
      <c r="H248" s="85" t="s">
        <v>5062</v>
      </c>
      <c r="I248" s="86" t="s">
        <v>4514</v>
      </c>
      <c r="J248" s="8" t="s">
        <v>4423</v>
      </c>
      <c r="K248" s="86" t="s">
        <v>4577</v>
      </c>
      <c r="L248" s="8"/>
      <c r="M248" s="65" t="str">
        <f t="shared" si="9"/>
        <v>AR-HY-PUMP-SW</v>
      </c>
      <c r="N248" s="65" t="s">
        <v>5063</v>
      </c>
      <c r="O248" s="8"/>
      <c r="P248" s="8"/>
      <c r="Q248" s="8"/>
      <c r="R248" s="8" t="str">
        <f t="shared" si="10"/>
        <v>HY-PUMP-SW</v>
      </c>
      <c r="S248" s="8" t="str">
        <f t="shared" si="11"/>
        <v>HY-PUMP-SW</v>
      </c>
      <c r="T248" s="8" t="str">
        <f>VLOOKUP(S248,'[1]Asset Classifications'!$M$12:$M$1690,1,FALSE)</f>
        <v>HY-PUMP-SW</v>
      </c>
      <c r="U248" s="8"/>
      <c r="V248" s="8" t="s">
        <v>4427</v>
      </c>
      <c r="W248" s="8"/>
    </row>
    <row r="249" spans="1:23">
      <c r="A249" s="79" t="s">
        <v>3763</v>
      </c>
      <c r="B249" s="79" t="s">
        <v>4417</v>
      </c>
      <c r="C249" s="80" t="s">
        <v>5035</v>
      </c>
      <c r="D249" s="81" t="s">
        <v>5036</v>
      </c>
      <c r="E249" s="82" t="s">
        <v>4859</v>
      </c>
      <c r="F249" s="83" t="s">
        <v>4860</v>
      </c>
      <c r="G249" s="84" t="s">
        <v>4475</v>
      </c>
      <c r="H249" s="85" t="s">
        <v>5056</v>
      </c>
      <c r="I249" s="86" t="s">
        <v>4514</v>
      </c>
      <c r="J249" s="8" t="s">
        <v>4423</v>
      </c>
      <c r="K249" s="86" t="s">
        <v>4577</v>
      </c>
      <c r="L249" s="8"/>
      <c r="M249" s="65" t="str">
        <f t="shared" si="9"/>
        <v>AR-HY-PUMP-WA</v>
      </c>
      <c r="N249" s="65" t="s">
        <v>5064</v>
      </c>
      <c r="O249" s="8"/>
      <c r="P249" s="8"/>
      <c r="Q249" s="8"/>
      <c r="R249" s="8" t="str">
        <f t="shared" si="10"/>
        <v>HY-PUMP-WA</v>
      </c>
      <c r="S249" s="8" t="str">
        <f t="shared" si="11"/>
        <v>HY-PUMP-WA</v>
      </c>
      <c r="T249" s="8" t="str">
        <f>VLOOKUP(S249,'[1]Asset Classifications'!$M$12:$M$1690,1,FALSE)</f>
        <v>HY-PUMP-WA</v>
      </c>
      <c r="U249" s="8"/>
      <c r="V249" s="8"/>
      <c r="W249" s="8"/>
    </row>
    <row r="250" spans="1:23">
      <c r="A250" s="79" t="s">
        <v>3763</v>
      </c>
      <c r="B250" s="79" t="s">
        <v>4417</v>
      </c>
      <c r="C250" s="80" t="s">
        <v>5035</v>
      </c>
      <c r="D250" s="81" t="s">
        <v>5036</v>
      </c>
      <c r="E250" s="82" t="s">
        <v>5065</v>
      </c>
      <c r="F250" s="83" t="s">
        <v>5066</v>
      </c>
      <c r="G250" s="84" t="s">
        <v>4418</v>
      </c>
      <c r="H250" s="85" t="s">
        <v>4639</v>
      </c>
      <c r="I250" s="86" t="s">
        <v>4587</v>
      </c>
      <c r="J250" s="8" t="s">
        <v>4423</v>
      </c>
      <c r="K250" s="86" t="s">
        <v>4588</v>
      </c>
      <c r="L250" s="8" t="s">
        <v>4425</v>
      </c>
      <c r="M250" s="65" t="str">
        <f t="shared" si="9"/>
        <v>AR-HY-SEWR-BD</v>
      </c>
      <c r="N250" s="65" t="s">
        <v>5067</v>
      </c>
      <c r="O250" s="8"/>
      <c r="P250" s="8"/>
      <c r="Q250" s="8"/>
      <c r="R250" s="8" t="str">
        <f t="shared" si="10"/>
        <v>HY-SEWR-BD</v>
      </c>
      <c r="S250" s="8" t="str">
        <f t="shared" si="11"/>
        <v>HY-SEWR-BD</v>
      </c>
      <c r="T250" s="8" t="str">
        <f>VLOOKUP(S250,'[1]Asset Classifications'!$M$12:$M$1690,1,FALSE)</f>
        <v>HY-SEWR-BD</v>
      </c>
      <c r="U250" s="8"/>
      <c r="V250" s="8"/>
      <c r="W250" s="8"/>
    </row>
    <row r="251" spans="1:23">
      <c r="A251" s="79" t="s">
        <v>3763</v>
      </c>
      <c r="B251" s="79" t="s">
        <v>4417</v>
      </c>
      <c r="C251" s="80" t="s">
        <v>5035</v>
      </c>
      <c r="D251" s="81" t="s">
        <v>5036</v>
      </c>
      <c r="E251" s="82" t="s">
        <v>5065</v>
      </c>
      <c r="F251" s="83" t="s">
        <v>5066</v>
      </c>
      <c r="G251" s="84" t="s">
        <v>3703</v>
      </c>
      <c r="H251" s="85" t="s">
        <v>3861</v>
      </c>
      <c r="I251" s="86" t="s">
        <v>4587</v>
      </c>
      <c r="J251" s="8" t="s">
        <v>4423</v>
      </c>
      <c r="K251" s="86" t="s">
        <v>4577</v>
      </c>
      <c r="L251" s="8"/>
      <c r="M251" s="65" t="str">
        <f t="shared" si="9"/>
        <v>AR-HY-SEWR-TU</v>
      </c>
      <c r="N251" s="65" t="s">
        <v>5068</v>
      </c>
      <c r="O251" s="8"/>
      <c r="P251" s="8"/>
      <c r="Q251" s="8"/>
      <c r="R251" s="8" t="str">
        <f t="shared" si="10"/>
        <v>HY-SEWR-TU</v>
      </c>
      <c r="S251" s="8" t="str">
        <f t="shared" si="11"/>
        <v>HY-SEWR-TU</v>
      </c>
      <c r="T251" s="8" t="e">
        <f>VLOOKUP(S251,'[1]Asset Classifications'!$M$12:$M$1690,1,FALSE)</f>
        <v>#N/A</v>
      </c>
      <c r="U251" s="8"/>
      <c r="V251" s="8"/>
      <c r="W251" s="8"/>
    </row>
    <row r="252" spans="1:23">
      <c r="A252" s="79" t="s">
        <v>3763</v>
      </c>
      <c r="B252" s="79" t="s">
        <v>4417</v>
      </c>
      <c r="C252" s="80" t="s">
        <v>5035</v>
      </c>
      <c r="D252" s="81" t="s">
        <v>5036</v>
      </c>
      <c r="E252" s="82" t="s">
        <v>4872</v>
      </c>
      <c r="F252" s="83" t="s">
        <v>4873</v>
      </c>
      <c r="G252" s="84" t="s">
        <v>4055</v>
      </c>
      <c r="H252" s="85" t="s">
        <v>5060</v>
      </c>
      <c r="I252" s="86" t="s">
        <v>4514</v>
      </c>
      <c r="J252" s="8" t="s">
        <v>4423</v>
      </c>
      <c r="K252" s="86" t="s">
        <v>4577</v>
      </c>
      <c r="L252" s="8"/>
      <c r="M252" s="65" t="str">
        <f t="shared" si="9"/>
        <v>AR-HY-TANK-SE</v>
      </c>
      <c r="N252" s="65" t="s">
        <v>5069</v>
      </c>
      <c r="O252" s="8"/>
      <c r="P252" s="8"/>
      <c r="Q252" s="8"/>
      <c r="R252" s="8" t="str">
        <f t="shared" si="10"/>
        <v>HY-TANK-SE</v>
      </c>
      <c r="S252" s="8" t="str">
        <f t="shared" si="11"/>
        <v>HY-TANK-SE</v>
      </c>
      <c r="T252" s="8" t="str">
        <f>VLOOKUP(S252,'[1]Asset Classifications'!$M$12:$M$1690,1,FALSE)</f>
        <v>HY-TANK-SE</v>
      </c>
      <c r="U252" s="8"/>
      <c r="V252" s="8"/>
      <c r="W252" s="8"/>
    </row>
    <row r="253" spans="1:23">
      <c r="A253" s="79" t="s">
        <v>3763</v>
      </c>
      <c r="B253" s="79" t="s">
        <v>4417</v>
      </c>
      <c r="C253" s="80" t="s">
        <v>5035</v>
      </c>
      <c r="D253" s="81" t="s">
        <v>5036</v>
      </c>
      <c r="E253" s="82" t="s">
        <v>4872</v>
      </c>
      <c r="F253" s="83" t="s">
        <v>4873</v>
      </c>
      <c r="G253" s="84" t="s">
        <v>4475</v>
      </c>
      <c r="H253" s="85" t="s">
        <v>5070</v>
      </c>
      <c r="I253" s="86" t="s">
        <v>4514</v>
      </c>
      <c r="J253" s="8" t="s">
        <v>4423</v>
      </c>
      <c r="K253" s="86" t="s">
        <v>4577</v>
      </c>
      <c r="L253" s="8"/>
      <c r="M253" s="65" t="str">
        <f t="shared" si="9"/>
        <v>AR-HY-TANK-WA</v>
      </c>
      <c r="N253" s="65" t="s">
        <v>5071</v>
      </c>
      <c r="O253" s="8"/>
      <c r="P253" s="8"/>
      <c r="Q253" s="8"/>
      <c r="R253" s="8" t="str">
        <f t="shared" si="10"/>
        <v>HY-TANK-WA</v>
      </c>
      <c r="S253" s="8" t="str">
        <f t="shared" si="11"/>
        <v>HY-TANK-WA</v>
      </c>
      <c r="T253" s="8" t="e">
        <f>VLOOKUP(S253,'[1]Asset Classifications'!$M$12:$M$1690,1,FALSE)</f>
        <v>#N/A</v>
      </c>
      <c r="U253" s="8"/>
      <c r="V253" s="8"/>
      <c r="W253" s="8"/>
    </row>
    <row r="254" spans="1:23">
      <c r="A254" s="79" t="s">
        <v>3763</v>
      </c>
      <c r="B254" s="79" t="s">
        <v>4417</v>
      </c>
      <c r="C254" s="80" t="s">
        <v>5035</v>
      </c>
      <c r="D254" s="81" t="s">
        <v>5036</v>
      </c>
      <c r="E254" s="82" t="s">
        <v>4872</v>
      </c>
      <c r="F254" s="83" t="s">
        <v>4873</v>
      </c>
      <c r="G254" s="84" t="s">
        <v>5072</v>
      </c>
      <c r="H254" s="85" t="s">
        <v>5073</v>
      </c>
      <c r="I254" s="86" t="s">
        <v>4514</v>
      </c>
      <c r="J254" s="8" t="s">
        <v>4423</v>
      </c>
      <c r="K254" s="86" t="s">
        <v>4577</v>
      </c>
      <c r="L254" s="8"/>
      <c r="M254" s="65" t="str">
        <f t="shared" si="9"/>
        <v>AR-HY-TANK-WD</v>
      </c>
      <c r="N254" s="65" t="s">
        <v>5074</v>
      </c>
      <c r="O254" s="8"/>
      <c r="P254" s="8"/>
      <c r="Q254" s="8"/>
      <c r="R254" s="8" t="str">
        <f t="shared" si="10"/>
        <v>HY-TANK-WD</v>
      </c>
      <c r="S254" s="8" t="str">
        <f t="shared" si="11"/>
        <v>HY-TANK-WD</v>
      </c>
      <c r="T254" s="8" t="str">
        <f>VLOOKUP(S254,'[1]Asset Classifications'!$M$12:$M$1690,1,FALSE)</f>
        <v>HY-TANK-WD</v>
      </c>
      <c r="U254" s="8"/>
      <c r="V254" s="8" t="s">
        <v>4427</v>
      </c>
      <c r="W254" s="8"/>
    </row>
    <row r="255" spans="1:23">
      <c r="A255" s="79" t="s">
        <v>3763</v>
      </c>
      <c r="B255" s="79" t="s">
        <v>4417</v>
      </c>
      <c r="C255" s="80" t="s">
        <v>5035</v>
      </c>
      <c r="D255" s="81" t="s">
        <v>5036</v>
      </c>
      <c r="E255" s="82" t="s">
        <v>4872</v>
      </c>
      <c r="F255" s="83" t="s">
        <v>4873</v>
      </c>
      <c r="G255" s="84" t="s">
        <v>5075</v>
      </c>
      <c r="H255" s="85" t="s">
        <v>5076</v>
      </c>
      <c r="I255" s="86" t="s">
        <v>4514</v>
      </c>
      <c r="J255" s="8" t="s">
        <v>4423</v>
      </c>
      <c r="K255" s="86" t="s">
        <v>4577</v>
      </c>
      <c r="L255" s="8"/>
      <c r="M255" s="65" t="str">
        <f t="shared" si="9"/>
        <v>AR-HY-TANK-WR</v>
      </c>
      <c r="N255" s="65" t="s">
        <v>5077</v>
      </c>
      <c r="O255" s="8"/>
      <c r="P255" s="8"/>
      <c r="Q255" s="8"/>
      <c r="R255" s="8" t="str">
        <f t="shared" si="10"/>
        <v>HY-TANK-WR</v>
      </c>
      <c r="S255" s="8" t="str">
        <f t="shared" si="11"/>
        <v>HY-TANK-WR</v>
      </c>
      <c r="T255" s="8" t="str">
        <f>VLOOKUP(S255,'[1]Asset Classifications'!$M$12:$M$1690,1,FALSE)</f>
        <v>HY-TANK-WR</v>
      </c>
      <c r="U255" s="8"/>
      <c r="V255" s="8" t="s">
        <v>4427</v>
      </c>
      <c r="W255" s="8"/>
    </row>
    <row r="256" spans="1:23">
      <c r="A256" s="79" t="s">
        <v>3763</v>
      </c>
      <c r="B256" s="79" t="s">
        <v>4417</v>
      </c>
      <c r="C256" s="80" t="s">
        <v>5035</v>
      </c>
      <c r="D256" s="81" t="s">
        <v>5036</v>
      </c>
      <c r="E256" s="82" t="s">
        <v>5078</v>
      </c>
      <c r="F256" s="83" t="s">
        <v>5079</v>
      </c>
      <c r="G256" s="84" t="s">
        <v>5080</v>
      </c>
      <c r="H256" s="85" t="s">
        <v>5081</v>
      </c>
      <c r="I256" s="86" t="s">
        <v>4514</v>
      </c>
      <c r="J256" s="8" t="s">
        <v>4423</v>
      </c>
      <c r="K256" s="86" t="s">
        <v>4577</v>
      </c>
      <c r="L256" s="8"/>
      <c r="M256" s="65" t="str">
        <f t="shared" si="9"/>
        <v>AR-HY-VALV-BF</v>
      </c>
      <c r="N256" s="65" t="s">
        <v>5082</v>
      </c>
      <c r="O256" s="8"/>
      <c r="P256" s="8"/>
      <c r="Q256" s="8"/>
      <c r="R256" s="8" t="str">
        <f t="shared" si="10"/>
        <v>HY-VALV-BF</v>
      </c>
      <c r="S256" s="8" t="str">
        <f t="shared" si="11"/>
        <v>HY-VALV-BF</v>
      </c>
      <c r="T256" s="8" t="str">
        <f>VLOOKUP(S256,'[1]Asset Classifications'!$M$12:$M$1690,1,FALSE)</f>
        <v>HY-VALV-BF</v>
      </c>
      <c r="U256" s="8"/>
      <c r="V256" s="8" t="s">
        <v>4427</v>
      </c>
      <c r="W256" s="8"/>
    </row>
    <row r="257" spans="1:23">
      <c r="A257" s="79" t="s">
        <v>3763</v>
      </c>
      <c r="B257" s="79" t="s">
        <v>4417</v>
      </c>
      <c r="C257" s="80" t="s">
        <v>5035</v>
      </c>
      <c r="D257" s="81" t="s">
        <v>5036</v>
      </c>
      <c r="E257" s="82" t="s">
        <v>5078</v>
      </c>
      <c r="F257" s="83" t="s">
        <v>5079</v>
      </c>
      <c r="G257" s="84" t="s">
        <v>4114</v>
      </c>
      <c r="H257" s="85" t="s">
        <v>5083</v>
      </c>
      <c r="I257" s="86" t="s">
        <v>4514</v>
      </c>
      <c r="J257" s="8" t="s">
        <v>4423</v>
      </c>
      <c r="K257" s="86" t="s">
        <v>4577</v>
      </c>
      <c r="L257" s="8"/>
      <c r="M257" s="65" t="str">
        <f t="shared" si="9"/>
        <v>AR-HY-VALV-TM</v>
      </c>
      <c r="N257" s="65" t="s">
        <v>5084</v>
      </c>
      <c r="O257" s="8"/>
      <c r="P257" s="8"/>
      <c r="Q257" s="8"/>
      <c r="R257" s="8" t="str">
        <f t="shared" si="10"/>
        <v>HY-VALV-TM</v>
      </c>
      <c r="S257" s="8" t="str">
        <f t="shared" si="11"/>
        <v>HY-VALV-TM</v>
      </c>
      <c r="T257" s="8" t="str">
        <f>VLOOKUP(S257,'[1]Asset Classifications'!$M$12:$M$1690,1,FALSE)</f>
        <v>HY-VALV-TM</v>
      </c>
      <c r="U257" s="8"/>
      <c r="V257" s="8" t="s">
        <v>4427</v>
      </c>
      <c r="W257" s="8"/>
    </row>
    <row r="258" spans="1:23">
      <c r="A258" s="79" t="s">
        <v>3763</v>
      </c>
      <c r="B258" s="79" t="s">
        <v>4417</v>
      </c>
      <c r="C258" s="80" t="s">
        <v>5035</v>
      </c>
      <c r="D258" s="81" t="s">
        <v>5036</v>
      </c>
      <c r="E258" s="82" t="s">
        <v>5085</v>
      </c>
      <c r="F258" s="83" t="s">
        <v>5086</v>
      </c>
      <c r="G258" s="84" t="s">
        <v>4418</v>
      </c>
      <c r="H258" s="85" t="s">
        <v>4639</v>
      </c>
      <c r="I258" s="86" t="s">
        <v>4587</v>
      </c>
      <c r="J258" s="8" t="s">
        <v>4423</v>
      </c>
      <c r="K258" s="86" t="s">
        <v>4588</v>
      </c>
      <c r="L258" s="8" t="s">
        <v>4425</v>
      </c>
      <c r="M258" s="65" t="str">
        <f t="shared" si="9"/>
        <v>AR-HY-WATR-BD</v>
      </c>
      <c r="N258" s="65" t="s">
        <v>5087</v>
      </c>
      <c r="O258" s="8"/>
      <c r="P258" s="8"/>
      <c r="Q258" s="8"/>
      <c r="R258" s="8" t="str">
        <f t="shared" si="10"/>
        <v>HY-WATR-BD</v>
      </c>
      <c r="S258" s="8" t="str">
        <f t="shared" si="11"/>
        <v>HY-WATR-BD</v>
      </c>
      <c r="T258" s="8" t="str">
        <f>VLOOKUP(S258,'[1]Asset Classifications'!$M$12:$M$1690,1,FALSE)</f>
        <v>HY-WATR-BD</v>
      </c>
      <c r="U258" s="8"/>
      <c r="V258" s="8"/>
      <c r="W258" s="8"/>
    </row>
    <row r="259" spans="1:23">
      <c r="A259" s="79" t="s">
        <v>3763</v>
      </c>
      <c r="B259" s="79" t="s">
        <v>4417</v>
      </c>
      <c r="C259" s="80" t="s">
        <v>5035</v>
      </c>
      <c r="D259" s="81" t="s">
        <v>5036</v>
      </c>
      <c r="E259" s="82" t="s">
        <v>5085</v>
      </c>
      <c r="F259" s="83" t="s">
        <v>5086</v>
      </c>
      <c r="G259" s="84" t="s">
        <v>3703</v>
      </c>
      <c r="H259" s="85" t="s">
        <v>3861</v>
      </c>
      <c r="I259" s="86" t="s">
        <v>4587</v>
      </c>
      <c r="J259" s="8" t="s">
        <v>4423</v>
      </c>
      <c r="K259" s="86" t="s">
        <v>4588</v>
      </c>
      <c r="L259" s="8" t="s">
        <v>4473</v>
      </c>
      <c r="M259" s="65" t="str">
        <f t="shared" si="9"/>
        <v>AR-HY-WATR-TU</v>
      </c>
      <c r="N259" s="65" t="s">
        <v>5088</v>
      </c>
      <c r="O259" s="8"/>
      <c r="P259" s="8"/>
      <c r="Q259" s="8"/>
      <c r="R259" s="8" t="str">
        <f t="shared" si="10"/>
        <v>HY-WATR-TU</v>
      </c>
      <c r="S259" s="8" t="str">
        <f t="shared" si="11"/>
        <v>HY-WATR-TU</v>
      </c>
      <c r="T259" s="8" t="str">
        <f>VLOOKUP(S259,'[1]Asset Classifications'!$M$12:$M$1690,1,FALSE)</f>
        <v>HY-WATR-TU</v>
      </c>
      <c r="U259" s="8"/>
      <c r="V259" s="8"/>
      <c r="W259" s="8"/>
    </row>
    <row r="260" spans="1:23">
      <c r="A260" s="79" t="s">
        <v>3763</v>
      </c>
      <c r="B260" s="79" t="s">
        <v>4417</v>
      </c>
      <c r="C260" s="80" t="s">
        <v>5035</v>
      </c>
      <c r="D260" s="81" t="s">
        <v>5036</v>
      </c>
      <c r="E260" s="82" t="s">
        <v>5089</v>
      </c>
      <c r="F260" s="83" t="s">
        <v>5090</v>
      </c>
      <c r="G260" s="84"/>
      <c r="H260" s="85"/>
      <c r="I260" s="86" t="s">
        <v>4587</v>
      </c>
      <c r="J260" s="8" t="s">
        <v>4423</v>
      </c>
      <c r="K260" s="86" t="s">
        <v>4588</v>
      </c>
      <c r="L260" s="8" t="s">
        <v>4425</v>
      </c>
      <c r="M260" s="65" t="str">
        <f t="shared" ref="M260:M323" si="12">A260&amp;"-"&amp;R260</f>
        <v>AR-HY-WATT-00</v>
      </c>
      <c r="N260" s="65" t="s">
        <v>5091</v>
      </c>
      <c r="O260" s="8"/>
      <c r="P260" s="8"/>
      <c r="Q260" s="8"/>
      <c r="R260" s="8" t="str">
        <f t="shared" ref="R260:R323" si="13">C260&amp; "-" &amp;E260 &amp; IF(G260&lt;&gt;"","-" &amp;G260,"-00")</f>
        <v>HY-WATT-00</v>
      </c>
      <c r="S260" s="8" t="str">
        <f t="shared" ref="S260:S323" si="14">C260&amp; "-" &amp;E260 &amp; IF(G260&lt;&gt;"","-" &amp;G260,"")</f>
        <v>HY-WATT</v>
      </c>
      <c r="T260" s="8" t="str">
        <f>VLOOKUP(S260,'[1]Asset Classifications'!$M$12:$M$1690,1,FALSE)</f>
        <v>HY-WATT</v>
      </c>
      <c r="U260" s="8"/>
      <c r="V260" s="8"/>
      <c r="W260" s="8"/>
    </row>
    <row r="261" spans="1:23">
      <c r="A261" s="79" t="s">
        <v>3763</v>
      </c>
      <c r="B261" s="79" t="s">
        <v>4417</v>
      </c>
      <c r="C261" s="80" t="s">
        <v>3794</v>
      </c>
      <c r="D261" s="81" t="s">
        <v>3793</v>
      </c>
      <c r="E261" s="82" t="s">
        <v>5092</v>
      </c>
      <c r="F261" s="83" t="s">
        <v>5093</v>
      </c>
      <c r="G261" s="84" t="s">
        <v>4232</v>
      </c>
      <c r="H261" s="85" t="s">
        <v>5094</v>
      </c>
      <c r="I261" s="86" t="s">
        <v>4587</v>
      </c>
      <c r="J261" s="8" t="s">
        <v>4423</v>
      </c>
      <c r="K261" s="86" t="s">
        <v>4588</v>
      </c>
      <c r="L261" s="8" t="s">
        <v>4473</v>
      </c>
      <c r="M261" s="65" t="str">
        <f t="shared" si="12"/>
        <v>AR-ME-ACON-CR</v>
      </c>
      <c r="N261" s="65" t="s">
        <v>5095</v>
      </c>
      <c r="O261" s="8"/>
      <c r="P261" s="8"/>
      <c r="Q261" s="8"/>
      <c r="R261" s="8" t="str">
        <f t="shared" si="13"/>
        <v>ME-ACON-CR</v>
      </c>
      <c r="S261" s="8" t="str">
        <f t="shared" si="14"/>
        <v>ME-ACON-CR</v>
      </c>
      <c r="T261" s="8" t="str">
        <f>VLOOKUP(S261,'[1]Asset Classifications'!$M$12:$M$1690,1,FALSE)</f>
        <v>ME-ACON-CR</v>
      </c>
      <c r="U261" s="8"/>
      <c r="V261" s="8"/>
      <c r="W261" s="8"/>
    </row>
    <row r="262" spans="1:23">
      <c r="A262" s="79" t="s">
        <v>3763</v>
      </c>
      <c r="B262" s="79" t="s">
        <v>4417</v>
      </c>
      <c r="C262" s="80" t="s">
        <v>3794</v>
      </c>
      <c r="D262" s="81" t="s">
        <v>3793</v>
      </c>
      <c r="E262" s="82" t="s">
        <v>5092</v>
      </c>
      <c r="F262" s="83" t="s">
        <v>5096</v>
      </c>
      <c r="G262" s="84" t="s">
        <v>5097</v>
      </c>
      <c r="H262" s="85" t="s">
        <v>5098</v>
      </c>
      <c r="I262" s="86" t="s">
        <v>4587</v>
      </c>
      <c r="J262" s="8" t="s">
        <v>4423</v>
      </c>
      <c r="K262" s="86" t="s">
        <v>4588</v>
      </c>
      <c r="L262" s="8" t="s">
        <v>4425</v>
      </c>
      <c r="M262" s="65" t="str">
        <f t="shared" si="12"/>
        <v>AR-ME-ACON-CW</v>
      </c>
      <c r="N262" s="65" t="s">
        <v>5099</v>
      </c>
      <c r="O262" s="8"/>
      <c r="P262" s="8"/>
      <c r="Q262" s="8"/>
      <c r="R262" s="8" t="str">
        <f t="shared" si="13"/>
        <v>ME-ACON-CW</v>
      </c>
      <c r="S262" s="8" t="str">
        <f t="shared" si="14"/>
        <v>ME-ACON-CW</v>
      </c>
      <c r="T262" s="8" t="str">
        <f>VLOOKUP(S262,'[1]Asset Classifications'!$M$12:$M$1690,1,FALSE)</f>
        <v>ME-ACON-CW</v>
      </c>
      <c r="U262" s="8"/>
      <c r="V262" s="8" t="s">
        <v>4427</v>
      </c>
      <c r="W262" s="8"/>
    </row>
    <row r="263" spans="1:23">
      <c r="A263" s="79" t="s">
        <v>3763</v>
      </c>
      <c r="B263" s="79" t="s">
        <v>4417</v>
      </c>
      <c r="C263" s="80" t="s">
        <v>3794</v>
      </c>
      <c r="D263" s="81" t="s">
        <v>3793</v>
      </c>
      <c r="E263" s="82" t="s">
        <v>5092</v>
      </c>
      <c r="F263" s="83" t="s">
        <v>5093</v>
      </c>
      <c r="G263" s="84" t="s">
        <v>5100</v>
      </c>
      <c r="H263" s="85" t="s">
        <v>5101</v>
      </c>
      <c r="I263" s="86" t="s">
        <v>4587</v>
      </c>
      <c r="J263" s="8" t="s">
        <v>4423</v>
      </c>
      <c r="K263" s="86" t="s">
        <v>4588</v>
      </c>
      <c r="L263" s="8" t="s">
        <v>4425</v>
      </c>
      <c r="M263" s="65" t="str">
        <f t="shared" si="12"/>
        <v>AR-ME-ACON-DU</v>
      </c>
      <c r="N263" s="65" t="s">
        <v>5102</v>
      </c>
      <c r="O263" s="8"/>
      <c r="P263" s="8"/>
      <c r="Q263" s="8"/>
      <c r="R263" s="8" t="str">
        <f t="shared" si="13"/>
        <v>ME-ACON-DU</v>
      </c>
      <c r="S263" s="8" t="str">
        <f t="shared" si="14"/>
        <v>ME-ACON-DU</v>
      </c>
      <c r="T263" s="8" t="e">
        <f>VLOOKUP(S263,'[1]Asset Classifications'!$M$12:$M$1690,1,FALSE)</f>
        <v>#N/A</v>
      </c>
      <c r="U263" s="8"/>
      <c r="V263" s="8"/>
      <c r="W263" s="8"/>
    </row>
    <row r="264" spans="1:23">
      <c r="A264" s="79" t="s">
        <v>3763</v>
      </c>
      <c r="B264" s="79" t="s">
        <v>4417</v>
      </c>
      <c r="C264" s="80" t="s">
        <v>3794</v>
      </c>
      <c r="D264" s="81" t="s">
        <v>3793</v>
      </c>
      <c r="E264" s="82" t="s">
        <v>5092</v>
      </c>
      <c r="F264" s="83" t="s">
        <v>5096</v>
      </c>
      <c r="G264" s="84" t="s">
        <v>4090</v>
      </c>
      <c r="H264" s="85" t="s">
        <v>5103</v>
      </c>
      <c r="I264" s="86" t="s">
        <v>4587</v>
      </c>
      <c r="J264" s="8" t="s">
        <v>4423</v>
      </c>
      <c r="K264" s="86" t="s">
        <v>4588</v>
      </c>
      <c r="L264" s="8" t="s">
        <v>4425</v>
      </c>
      <c r="M264" s="65" t="str">
        <f t="shared" si="12"/>
        <v>AR-ME-ACON-HW</v>
      </c>
      <c r="N264" s="65" t="s">
        <v>5104</v>
      </c>
      <c r="O264" s="8"/>
      <c r="P264" s="8"/>
      <c r="Q264" s="8"/>
      <c r="R264" s="8" t="str">
        <f t="shared" si="13"/>
        <v>ME-ACON-HW</v>
      </c>
      <c r="S264" s="8" t="str">
        <f t="shared" si="14"/>
        <v>ME-ACON-HW</v>
      </c>
      <c r="T264" s="8" t="str">
        <f>VLOOKUP(S264,'[1]Asset Classifications'!$M$12:$M$1690,1,FALSE)</f>
        <v>ME-ACON-HW</v>
      </c>
      <c r="U264" s="8"/>
      <c r="V264" s="8" t="s">
        <v>4427</v>
      </c>
      <c r="W264" s="8"/>
    </row>
    <row r="265" spans="1:23">
      <c r="A265" s="79" t="s">
        <v>3763</v>
      </c>
      <c r="B265" s="79" t="s">
        <v>4417</v>
      </c>
      <c r="C265" s="80" t="s">
        <v>3794</v>
      </c>
      <c r="D265" s="81" t="s">
        <v>3793</v>
      </c>
      <c r="E265" s="82" t="s">
        <v>5092</v>
      </c>
      <c r="F265" s="83" t="s">
        <v>5093</v>
      </c>
      <c r="G265" s="84" t="s">
        <v>5105</v>
      </c>
      <c r="H265" s="85" t="s">
        <v>5106</v>
      </c>
      <c r="I265" s="86" t="s">
        <v>4587</v>
      </c>
      <c r="J265" s="8" t="s">
        <v>4423</v>
      </c>
      <c r="K265" s="86" t="s">
        <v>4588</v>
      </c>
      <c r="L265" s="8" t="s">
        <v>4425</v>
      </c>
      <c r="M265" s="65" t="str">
        <f t="shared" si="12"/>
        <v>AR-ME-ACON-PA</v>
      </c>
      <c r="N265" s="65" t="s">
        <v>5107</v>
      </c>
      <c r="O265" s="8"/>
      <c r="P265" s="8"/>
      <c r="Q265" s="8"/>
      <c r="R265" s="8" t="str">
        <f t="shared" si="13"/>
        <v>ME-ACON-PA</v>
      </c>
      <c r="S265" s="8" t="str">
        <f t="shared" si="14"/>
        <v>ME-ACON-PA</v>
      </c>
      <c r="T265" s="8" t="str">
        <f>VLOOKUP(S265,'[1]Asset Classifications'!$M$12:$M$1690,1,FALSE)</f>
        <v>ME-ACON-PA</v>
      </c>
      <c r="U265" s="8"/>
      <c r="V265" s="8"/>
      <c r="W265" s="8"/>
    </row>
    <row r="266" spans="1:23">
      <c r="A266" s="79" t="s">
        <v>3763</v>
      </c>
      <c r="B266" s="79" t="s">
        <v>4417</v>
      </c>
      <c r="C266" s="80" t="s">
        <v>3794</v>
      </c>
      <c r="D266" s="81" t="s">
        <v>3793</v>
      </c>
      <c r="E266" s="82" t="s">
        <v>5092</v>
      </c>
      <c r="F266" s="83" t="s">
        <v>5093</v>
      </c>
      <c r="G266" s="84" t="s">
        <v>4345</v>
      </c>
      <c r="H266" s="85" t="s">
        <v>5108</v>
      </c>
      <c r="I266" s="86" t="s">
        <v>4587</v>
      </c>
      <c r="J266" s="8" t="s">
        <v>4423</v>
      </c>
      <c r="K266" s="86" t="s">
        <v>4588</v>
      </c>
      <c r="L266" s="8" t="s">
        <v>4425</v>
      </c>
      <c r="M266" s="65" t="str">
        <f t="shared" si="12"/>
        <v>AR-ME-ACON-SN</v>
      </c>
      <c r="N266" s="65" t="s">
        <v>5109</v>
      </c>
      <c r="O266" s="8"/>
      <c r="P266" s="8"/>
      <c r="Q266" s="8"/>
      <c r="R266" s="8" t="str">
        <f t="shared" si="13"/>
        <v>ME-ACON-SN</v>
      </c>
      <c r="S266" s="8" t="str">
        <f t="shared" si="14"/>
        <v>ME-ACON-SN</v>
      </c>
      <c r="T266" s="8" t="str">
        <f>VLOOKUP(S266,'[1]Asset Classifications'!$M$12:$M$1690,1,FALSE)</f>
        <v>ME-ACON-SN</v>
      </c>
      <c r="U266" s="8"/>
      <c r="V266" s="8"/>
      <c r="W266" s="8"/>
    </row>
    <row r="267" spans="1:23">
      <c r="A267" s="79" t="s">
        <v>3763</v>
      </c>
      <c r="B267" s="79" t="s">
        <v>4417</v>
      </c>
      <c r="C267" s="80" t="s">
        <v>3794</v>
      </c>
      <c r="D267" s="81" t="s">
        <v>3793</v>
      </c>
      <c r="E267" s="82" t="s">
        <v>5092</v>
      </c>
      <c r="F267" s="83" t="s">
        <v>5093</v>
      </c>
      <c r="G267" s="84" t="s">
        <v>3564</v>
      </c>
      <c r="H267" s="85" t="s">
        <v>5110</v>
      </c>
      <c r="I267" s="86" t="s">
        <v>4587</v>
      </c>
      <c r="J267" s="8" t="s">
        <v>4423</v>
      </c>
      <c r="K267" s="86" t="s">
        <v>4588</v>
      </c>
      <c r="L267" s="8" t="s">
        <v>4425</v>
      </c>
      <c r="M267" s="65" t="str">
        <f t="shared" si="12"/>
        <v>AR-ME-ACON-SP</v>
      </c>
      <c r="N267" s="65" t="s">
        <v>5111</v>
      </c>
      <c r="O267" s="8"/>
      <c r="P267" s="8"/>
      <c r="Q267" s="8"/>
      <c r="R267" s="8" t="str">
        <f t="shared" si="13"/>
        <v>ME-ACON-SP</v>
      </c>
      <c r="S267" s="8" t="str">
        <f t="shared" si="14"/>
        <v>ME-ACON-SP</v>
      </c>
      <c r="T267" s="8" t="str">
        <f>VLOOKUP(S267,'[1]Asset Classifications'!$M$12:$M$1690,1,FALSE)</f>
        <v>ME-ACON-SP</v>
      </c>
      <c r="U267" s="8"/>
      <c r="V267" s="8"/>
      <c r="W267" s="8"/>
    </row>
    <row r="268" spans="1:23">
      <c r="A268" s="79" t="s">
        <v>3763</v>
      </c>
      <c r="B268" s="79" t="s">
        <v>4417</v>
      </c>
      <c r="C268" s="80" t="s">
        <v>3794</v>
      </c>
      <c r="D268" s="81" t="s">
        <v>3793</v>
      </c>
      <c r="E268" s="82" t="s">
        <v>5092</v>
      </c>
      <c r="F268" s="83" t="s">
        <v>5093</v>
      </c>
      <c r="G268" s="84" t="s">
        <v>5112</v>
      </c>
      <c r="H268" s="85" t="s">
        <v>5113</v>
      </c>
      <c r="I268" s="86" t="s">
        <v>4587</v>
      </c>
      <c r="J268" s="8" t="s">
        <v>4423</v>
      </c>
      <c r="K268" s="86" t="s">
        <v>4588</v>
      </c>
      <c r="L268" s="8" t="s">
        <v>4425</v>
      </c>
      <c r="M268" s="65" t="str">
        <f t="shared" si="12"/>
        <v>AR-ME-ACON-VR</v>
      </c>
      <c r="N268" s="65" t="s">
        <v>5114</v>
      </c>
      <c r="O268" s="8"/>
      <c r="P268" s="8"/>
      <c r="Q268" s="8"/>
      <c r="R268" s="8" t="str">
        <f t="shared" si="13"/>
        <v>ME-ACON-VR</v>
      </c>
      <c r="S268" s="8" t="str">
        <f t="shared" si="14"/>
        <v>ME-ACON-VR</v>
      </c>
      <c r="T268" s="8" t="e">
        <f>VLOOKUP(S268,'[1]Asset Classifications'!$M$12:$M$1690,1,FALSE)</f>
        <v>#N/A</v>
      </c>
      <c r="U268" s="8"/>
      <c r="V268" s="8"/>
      <c r="W268" s="8"/>
    </row>
    <row r="269" spans="1:23">
      <c r="A269" s="79" t="s">
        <v>3763</v>
      </c>
      <c r="B269" s="79" t="s">
        <v>4417</v>
      </c>
      <c r="C269" s="80" t="s">
        <v>3794</v>
      </c>
      <c r="D269" s="81" t="s">
        <v>3793</v>
      </c>
      <c r="E269" s="82" t="s">
        <v>5092</v>
      </c>
      <c r="F269" s="83" t="s">
        <v>5093</v>
      </c>
      <c r="G269" s="84" t="s">
        <v>5115</v>
      </c>
      <c r="H269" s="85" t="s">
        <v>5116</v>
      </c>
      <c r="I269" s="86" t="s">
        <v>4587</v>
      </c>
      <c r="J269" s="8" t="s">
        <v>4423</v>
      </c>
      <c r="K269" s="86" t="s">
        <v>4588</v>
      </c>
      <c r="L269" s="8" t="s">
        <v>4425</v>
      </c>
      <c r="M269" s="65" t="str">
        <f t="shared" si="12"/>
        <v>AR-ME-ACON-WT</v>
      </c>
      <c r="N269" s="65" t="s">
        <v>5117</v>
      </c>
      <c r="O269" s="8"/>
      <c r="P269" s="8"/>
      <c r="Q269" s="8"/>
      <c r="R269" s="8" t="str">
        <f t="shared" si="13"/>
        <v>ME-ACON-WT</v>
      </c>
      <c r="S269" s="8" t="str">
        <f t="shared" si="14"/>
        <v>ME-ACON-WT</v>
      </c>
      <c r="T269" s="8" t="e">
        <f>VLOOKUP(S269,'[1]Asset Classifications'!$M$12:$M$1690,1,FALSE)</f>
        <v>#N/A</v>
      </c>
      <c r="U269" s="8"/>
      <c r="V269" s="8"/>
      <c r="W269" s="8"/>
    </row>
    <row r="270" spans="1:23">
      <c r="A270" s="79" t="s">
        <v>3763</v>
      </c>
      <c r="B270" s="79" t="s">
        <v>4417</v>
      </c>
      <c r="C270" s="80" t="s">
        <v>3794</v>
      </c>
      <c r="D270" s="81" t="s">
        <v>3793</v>
      </c>
      <c r="E270" s="82" t="s">
        <v>5118</v>
      </c>
      <c r="F270" s="83" t="s">
        <v>5119</v>
      </c>
      <c r="G270" s="84"/>
      <c r="H270" s="85"/>
      <c r="I270" s="86" t="s">
        <v>4514</v>
      </c>
      <c r="J270" s="8" t="s">
        <v>4423</v>
      </c>
      <c r="K270" s="86" t="s">
        <v>4577</v>
      </c>
      <c r="L270" s="8"/>
      <c r="M270" s="65" t="str">
        <f t="shared" si="12"/>
        <v>AR-ME-AHUN-00</v>
      </c>
      <c r="N270" s="65" t="s">
        <v>5119</v>
      </c>
      <c r="O270" s="8"/>
      <c r="P270" s="8"/>
      <c r="Q270" s="8"/>
      <c r="R270" s="8" t="str">
        <f t="shared" si="13"/>
        <v>ME-AHUN-00</v>
      </c>
      <c r="S270" s="8" t="str">
        <f t="shared" si="14"/>
        <v>ME-AHUN</v>
      </c>
      <c r="T270" s="8" t="str">
        <f>VLOOKUP(S270,'[1]Asset Classifications'!$M$12:$M$1690,1,FALSE)</f>
        <v>ME-AHUN</v>
      </c>
      <c r="U270" s="8"/>
      <c r="V270" s="8"/>
      <c r="W270" s="8"/>
    </row>
    <row r="271" spans="1:23">
      <c r="A271" s="79" t="s">
        <v>3763</v>
      </c>
      <c r="B271" s="79" t="s">
        <v>4417</v>
      </c>
      <c r="C271" s="80" t="s">
        <v>3794</v>
      </c>
      <c r="D271" s="81" t="s">
        <v>3793</v>
      </c>
      <c r="E271" s="82" t="s">
        <v>5120</v>
      </c>
      <c r="F271" s="83" t="s">
        <v>5121</v>
      </c>
      <c r="G271" s="84"/>
      <c r="H271" s="85"/>
      <c r="I271" s="86" t="s">
        <v>4514</v>
      </c>
      <c r="J271" s="8" t="s">
        <v>4423</v>
      </c>
      <c r="K271" s="86" t="s">
        <v>4577</v>
      </c>
      <c r="L271" s="8"/>
      <c r="M271" s="65" t="str">
        <f t="shared" si="12"/>
        <v>AR-ME-BOLR-00</v>
      </c>
      <c r="N271" s="65" t="s">
        <v>5121</v>
      </c>
      <c r="O271" s="8"/>
      <c r="P271" s="8"/>
      <c r="Q271" s="8"/>
      <c r="R271" s="8" t="str">
        <f t="shared" si="13"/>
        <v>ME-BOLR-00</v>
      </c>
      <c r="S271" s="8" t="str">
        <f t="shared" si="14"/>
        <v>ME-BOLR</v>
      </c>
      <c r="T271" s="8" t="str">
        <f>VLOOKUP(S271,'[1]Asset Classifications'!$M$12:$M$1690,1,FALSE)</f>
        <v>ME-BOLR</v>
      </c>
      <c r="U271" s="8"/>
      <c r="V271" s="8" t="s">
        <v>4427</v>
      </c>
      <c r="W271" s="8"/>
    </row>
    <row r="272" spans="1:23">
      <c r="A272" s="79" t="s">
        <v>3763</v>
      </c>
      <c r="B272" s="79" t="s">
        <v>4417</v>
      </c>
      <c r="C272" s="80" t="s">
        <v>3794</v>
      </c>
      <c r="D272" s="81" t="s">
        <v>3793</v>
      </c>
      <c r="E272" s="82" t="s">
        <v>5122</v>
      </c>
      <c r="F272" s="83" t="s">
        <v>5123</v>
      </c>
      <c r="G272" s="84"/>
      <c r="H272" s="85"/>
      <c r="I272" s="86" t="s">
        <v>4514</v>
      </c>
      <c r="J272" s="8" t="s">
        <v>4423</v>
      </c>
      <c r="K272" s="86" t="s">
        <v>4577</v>
      </c>
      <c r="L272" s="8"/>
      <c r="M272" s="65" t="str">
        <f t="shared" si="12"/>
        <v>AR-ME-CHIL-00</v>
      </c>
      <c r="N272" s="65" t="s">
        <v>5123</v>
      </c>
      <c r="O272" s="8"/>
      <c r="P272" s="8"/>
      <c r="Q272" s="8"/>
      <c r="R272" s="8" t="str">
        <f t="shared" si="13"/>
        <v>ME-CHIL-00</v>
      </c>
      <c r="S272" s="8" t="str">
        <f t="shared" si="14"/>
        <v>ME-CHIL</v>
      </c>
      <c r="T272" s="8" t="str">
        <f>VLOOKUP(S272,'[1]Asset Classifications'!$M$12:$M$1690,1,FALSE)</f>
        <v>ME-CHIL</v>
      </c>
      <c r="U272" s="8"/>
      <c r="V272" s="8"/>
      <c r="W272" s="8"/>
    </row>
    <row r="273" spans="1:23">
      <c r="A273" s="79" t="s">
        <v>3763</v>
      </c>
      <c r="B273" s="79" t="s">
        <v>4417</v>
      </c>
      <c r="C273" s="80" t="s">
        <v>3794</v>
      </c>
      <c r="D273" s="81" t="s">
        <v>3793</v>
      </c>
      <c r="E273" s="82" t="s">
        <v>5010</v>
      </c>
      <c r="F273" s="83" t="s">
        <v>5124</v>
      </c>
      <c r="G273" s="84"/>
      <c r="H273" s="85"/>
      <c r="I273" s="86" t="s">
        <v>4514</v>
      </c>
      <c r="J273" s="8" t="s">
        <v>4423</v>
      </c>
      <c r="K273" s="86" t="s">
        <v>4577</v>
      </c>
      <c r="L273" s="8"/>
      <c r="M273" s="65" t="str">
        <f t="shared" si="12"/>
        <v>AR-ME-COOL-00</v>
      </c>
      <c r="N273" s="65" t="s">
        <v>5124</v>
      </c>
      <c r="O273" s="8"/>
      <c r="P273" s="8"/>
      <c r="Q273" s="8"/>
      <c r="R273" s="8" t="str">
        <f t="shared" si="13"/>
        <v>ME-COOL-00</v>
      </c>
      <c r="S273" s="8" t="str">
        <f t="shared" si="14"/>
        <v>ME-COOL</v>
      </c>
      <c r="T273" s="8" t="e">
        <f>VLOOKUP(S273,'[1]Asset Classifications'!$M$12:$M$1690,1,FALSE)</f>
        <v>#N/A</v>
      </c>
      <c r="U273" s="8"/>
      <c r="V273" s="8"/>
      <c r="W273" s="8"/>
    </row>
    <row r="274" spans="1:23">
      <c r="A274" s="79" t="s">
        <v>3763</v>
      </c>
      <c r="B274" s="79" t="s">
        <v>4417</v>
      </c>
      <c r="C274" s="80" t="s">
        <v>3794</v>
      </c>
      <c r="D274" s="81" t="s">
        <v>3793</v>
      </c>
      <c r="E274" s="82" t="s">
        <v>5125</v>
      </c>
      <c r="F274" s="83" t="s">
        <v>5124</v>
      </c>
      <c r="G274" s="84"/>
      <c r="H274" s="85"/>
      <c r="I274" s="86" t="s">
        <v>4514</v>
      </c>
      <c r="J274" s="8" t="s">
        <v>4423</v>
      </c>
      <c r="K274" s="86" t="s">
        <v>4577</v>
      </c>
      <c r="L274" s="8"/>
      <c r="M274" s="65" t="str">
        <f t="shared" si="12"/>
        <v>AR-ME-COTW-00</v>
      </c>
      <c r="N274" s="65" t="s">
        <v>5124</v>
      </c>
      <c r="O274" s="8"/>
      <c r="P274" s="8"/>
      <c r="Q274" s="8"/>
      <c r="R274" s="8" t="str">
        <f t="shared" si="13"/>
        <v>ME-COTW-00</v>
      </c>
      <c r="S274" s="8" t="str">
        <f t="shared" si="14"/>
        <v>ME-COTW</v>
      </c>
      <c r="T274" s="8" t="str">
        <f>VLOOKUP(S274,'[1]Asset Classifications'!$M$12:$M$1690,1,FALSE)</f>
        <v>ME-COTW</v>
      </c>
      <c r="U274" s="8"/>
      <c r="V274" s="8" t="s">
        <v>4427</v>
      </c>
      <c r="W274" s="8"/>
    </row>
    <row r="275" spans="1:23">
      <c r="A275" s="79" t="s">
        <v>3763</v>
      </c>
      <c r="B275" s="79" t="s">
        <v>4417</v>
      </c>
      <c r="C275" s="80" t="s">
        <v>3794</v>
      </c>
      <c r="D275" s="81" t="s">
        <v>3793</v>
      </c>
      <c r="E275" s="82" t="s">
        <v>5126</v>
      </c>
      <c r="F275" s="83" t="s">
        <v>5127</v>
      </c>
      <c r="G275" s="84"/>
      <c r="H275" s="85"/>
      <c r="I275" s="86" t="s">
        <v>4514</v>
      </c>
      <c r="J275" s="8" t="s">
        <v>4423</v>
      </c>
      <c r="K275" s="86" t="s">
        <v>4577</v>
      </c>
      <c r="L275" s="8"/>
      <c r="M275" s="65" t="str">
        <f t="shared" si="12"/>
        <v>AR-ME-CWCU-00</v>
      </c>
      <c r="N275" s="65" t="s">
        <v>5128</v>
      </c>
      <c r="O275" s="8"/>
      <c r="P275" s="8"/>
      <c r="Q275" s="8"/>
      <c r="R275" s="8" t="str">
        <f t="shared" si="13"/>
        <v>ME-CWCU-00</v>
      </c>
      <c r="S275" s="8" t="str">
        <f t="shared" si="14"/>
        <v>ME-CWCU</v>
      </c>
      <c r="T275" s="8" t="str">
        <f>VLOOKUP(S275,'[1]Asset Classifications'!$M$12:$M$1690,1,FALSE)</f>
        <v>ME-CWCU</v>
      </c>
      <c r="U275" s="8"/>
      <c r="V275" s="8" t="s">
        <v>4427</v>
      </c>
      <c r="W275" s="8"/>
    </row>
    <row r="276" spans="1:23">
      <c r="A276" s="79" t="s">
        <v>3763</v>
      </c>
      <c r="B276" s="79" t="s">
        <v>4417</v>
      </c>
      <c r="C276" s="80" t="s">
        <v>3794</v>
      </c>
      <c r="D276" s="81" t="s">
        <v>3793</v>
      </c>
      <c r="E276" s="82" t="s">
        <v>5129</v>
      </c>
      <c r="F276" s="83" t="s">
        <v>5130</v>
      </c>
      <c r="G276" s="84"/>
      <c r="H276" s="85"/>
      <c r="I276" s="86" t="s">
        <v>4514</v>
      </c>
      <c r="J276" s="8" t="s">
        <v>4423</v>
      </c>
      <c r="K276" s="86" t="s">
        <v>4577</v>
      </c>
      <c r="L276" s="8"/>
      <c r="M276" s="65" t="str">
        <f t="shared" si="12"/>
        <v>AR-ME-FCUN-00</v>
      </c>
      <c r="N276" s="65" t="s">
        <v>5130</v>
      </c>
      <c r="O276" s="8"/>
      <c r="P276" s="8"/>
      <c r="Q276" s="8"/>
      <c r="R276" s="8" t="str">
        <f t="shared" si="13"/>
        <v>ME-FCUN-00</v>
      </c>
      <c r="S276" s="8" t="str">
        <f t="shared" si="14"/>
        <v>ME-FCUN</v>
      </c>
      <c r="T276" s="8" t="str">
        <f>VLOOKUP(S276,'[1]Asset Classifications'!$M$12:$M$1690,1,FALSE)</f>
        <v>ME-FCUN</v>
      </c>
      <c r="U276" s="8"/>
      <c r="V276" s="8"/>
      <c r="W276" s="8"/>
    </row>
    <row r="277" spans="1:23">
      <c r="A277" s="79" t="s">
        <v>3763</v>
      </c>
      <c r="B277" s="79" t="s">
        <v>4417</v>
      </c>
      <c r="C277" s="80" t="s">
        <v>3794</v>
      </c>
      <c r="D277" s="81" t="s">
        <v>3793</v>
      </c>
      <c r="E277" s="82" t="s">
        <v>5131</v>
      </c>
      <c r="F277" s="83" t="s">
        <v>5132</v>
      </c>
      <c r="G277" s="84"/>
      <c r="H277" s="85"/>
      <c r="I277" s="86" t="s">
        <v>4514</v>
      </c>
      <c r="J277" s="8" t="s">
        <v>4423</v>
      </c>
      <c r="K277" s="86" t="s">
        <v>4577</v>
      </c>
      <c r="L277" s="8"/>
      <c r="M277" s="65" t="str">
        <f t="shared" si="12"/>
        <v>AR-ME-FLCU-00</v>
      </c>
      <c r="N277" s="65" t="s">
        <v>5132</v>
      </c>
      <c r="O277" s="8"/>
      <c r="P277" s="8"/>
      <c r="Q277" s="8"/>
      <c r="R277" s="8" t="str">
        <f t="shared" si="13"/>
        <v>ME-FLCU-00</v>
      </c>
      <c r="S277" s="8" t="str">
        <f t="shared" si="14"/>
        <v>ME-FLCU</v>
      </c>
      <c r="T277" s="8" t="str">
        <f>VLOOKUP(S277,'[1]Asset Classifications'!$M$12:$M$1690,1,FALSE)</f>
        <v>ME-FLCU</v>
      </c>
      <c r="U277" s="8"/>
      <c r="V277" s="8" t="s">
        <v>4427</v>
      </c>
      <c r="W277" s="8"/>
    </row>
    <row r="278" spans="1:23">
      <c r="A278" s="79" t="s">
        <v>3763</v>
      </c>
      <c r="B278" s="79" t="s">
        <v>4417</v>
      </c>
      <c r="C278" s="80" t="s">
        <v>3794</v>
      </c>
      <c r="D278" s="81" t="s">
        <v>3793</v>
      </c>
      <c r="E278" s="82" t="s">
        <v>5133</v>
      </c>
      <c r="F278" s="83" t="s">
        <v>5134</v>
      </c>
      <c r="G278" s="84"/>
      <c r="H278" s="85"/>
      <c r="I278" s="86" t="s">
        <v>4514</v>
      </c>
      <c r="J278" s="8" t="s">
        <v>4423</v>
      </c>
      <c r="K278" s="86" t="s">
        <v>4577</v>
      </c>
      <c r="L278" s="8"/>
      <c r="M278" s="65" t="str">
        <f t="shared" si="12"/>
        <v>AR-ME-HTEX-00</v>
      </c>
      <c r="N278" s="65" t="s">
        <v>5134</v>
      </c>
      <c r="O278" s="8"/>
      <c r="P278" s="8"/>
      <c r="Q278" s="8"/>
      <c r="R278" s="8" t="str">
        <f t="shared" si="13"/>
        <v>ME-HTEX-00</v>
      </c>
      <c r="S278" s="8" t="str">
        <f t="shared" si="14"/>
        <v>ME-HTEX</v>
      </c>
      <c r="T278" s="8" t="str">
        <f>VLOOKUP(S278,'[1]Asset Classifications'!$M$12:$M$1690,1,FALSE)</f>
        <v>ME-HTEX</v>
      </c>
      <c r="U278" s="8"/>
      <c r="V278" s="8" t="s">
        <v>4427</v>
      </c>
      <c r="W278" s="8"/>
    </row>
    <row r="279" spans="1:23">
      <c r="A279" s="79" t="s">
        <v>3763</v>
      </c>
      <c r="B279" s="79" t="s">
        <v>4417</v>
      </c>
      <c r="C279" s="80" t="s">
        <v>3794</v>
      </c>
      <c r="D279" s="81" t="s">
        <v>3793</v>
      </c>
      <c r="E279" s="82" t="s">
        <v>5135</v>
      </c>
      <c r="F279" s="83" t="s">
        <v>5136</v>
      </c>
      <c r="G279" s="84" t="s">
        <v>4561</v>
      </c>
      <c r="H279" s="85" t="s">
        <v>4562</v>
      </c>
      <c r="I279" s="86" t="s">
        <v>4514</v>
      </c>
      <c r="J279" s="8" t="s">
        <v>4423</v>
      </c>
      <c r="K279" s="86" t="s">
        <v>4577</v>
      </c>
      <c r="L279" s="8"/>
      <c r="M279" s="65" t="str">
        <f t="shared" si="12"/>
        <v>AR-ME-MDAM-FI</v>
      </c>
      <c r="N279" s="65" t="s">
        <v>5137</v>
      </c>
      <c r="O279" s="8"/>
      <c r="P279" s="8"/>
      <c r="Q279" s="8"/>
      <c r="R279" s="8" t="str">
        <f t="shared" si="13"/>
        <v>ME-MDAM-FI</v>
      </c>
      <c r="S279" s="8" t="str">
        <f t="shared" si="14"/>
        <v>ME-MDAM-FI</v>
      </c>
      <c r="T279" s="8" t="str">
        <f>VLOOKUP(S279,'[1]Asset Classifications'!$M$12:$M$1690,1,FALSE)</f>
        <v>ME-MDAM-FI</v>
      </c>
      <c r="U279" s="8"/>
      <c r="V279" s="8" t="s">
        <v>4427</v>
      </c>
      <c r="W279" s="8"/>
    </row>
    <row r="280" spans="1:23">
      <c r="A280" s="79" t="s">
        <v>3763</v>
      </c>
      <c r="B280" s="79" t="s">
        <v>4417</v>
      </c>
      <c r="C280" s="80" t="s">
        <v>3794</v>
      </c>
      <c r="D280" s="81" t="s">
        <v>3793</v>
      </c>
      <c r="E280" s="82" t="s">
        <v>5135</v>
      </c>
      <c r="F280" s="83" t="s">
        <v>5136</v>
      </c>
      <c r="G280" s="84" t="s">
        <v>5138</v>
      </c>
      <c r="H280" s="85" t="s">
        <v>5139</v>
      </c>
      <c r="I280" s="86" t="s">
        <v>4514</v>
      </c>
      <c r="J280" s="8" t="s">
        <v>4423</v>
      </c>
      <c r="K280" s="86" t="s">
        <v>4577</v>
      </c>
      <c r="L280" s="8"/>
      <c r="M280" s="65" t="str">
        <f t="shared" si="12"/>
        <v>AR-ME-MDAM-VC</v>
      </c>
      <c r="N280" s="65" t="s">
        <v>5140</v>
      </c>
      <c r="O280" s="8"/>
      <c r="P280" s="8"/>
      <c r="Q280" s="8"/>
      <c r="R280" s="8" t="str">
        <f t="shared" si="13"/>
        <v>ME-MDAM-VC</v>
      </c>
      <c r="S280" s="8" t="str">
        <f t="shared" si="14"/>
        <v>ME-MDAM-VC</v>
      </c>
      <c r="T280" s="8" t="str">
        <f>VLOOKUP(S280,'[1]Asset Classifications'!$M$12:$M$1690,1,FALSE)</f>
        <v>ME-MDAM-VC</v>
      </c>
      <c r="U280" s="8"/>
      <c r="V280" s="8" t="s">
        <v>4427</v>
      </c>
      <c r="W280" s="8"/>
    </row>
    <row r="281" spans="1:23">
      <c r="A281" s="79" t="s">
        <v>3763</v>
      </c>
      <c r="B281" s="79" t="s">
        <v>4417</v>
      </c>
      <c r="C281" s="80" t="s">
        <v>3794</v>
      </c>
      <c r="D281" s="81" t="s">
        <v>3793</v>
      </c>
      <c r="E281" s="82" t="s">
        <v>4680</v>
      </c>
      <c r="F281" s="83" t="s">
        <v>4681</v>
      </c>
      <c r="G281" s="84" t="s">
        <v>4739</v>
      </c>
      <c r="H281" s="85" t="s">
        <v>5141</v>
      </c>
      <c r="I281" s="86" t="s">
        <v>4514</v>
      </c>
      <c r="J281" s="8" t="s">
        <v>4423</v>
      </c>
      <c r="K281" s="86" t="s">
        <v>4577</v>
      </c>
      <c r="L281" s="8"/>
      <c r="M281" s="65" t="str">
        <f t="shared" si="12"/>
        <v>AR-ME-METR-FL</v>
      </c>
      <c r="N281" s="65" t="s">
        <v>5142</v>
      </c>
      <c r="O281" s="8"/>
      <c r="P281" s="8"/>
      <c r="Q281" s="8"/>
      <c r="R281" s="8" t="str">
        <f t="shared" si="13"/>
        <v>ME-METR-FL</v>
      </c>
      <c r="S281" s="8" t="str">
        <f t="shared" si="14"/>
        <v>ME-METR-FL</v>
      </c>
      <c r="T281" s="8" t="str">
        <f>VLOOKUP(S281,'[1]Asset Classifications'!$M$12:$M$1690,1,FALSE)</f>
        <v>ME-METR-FL</v>
      </c>
      <c r="U281" s="8"/>
      <c r="V281" s="8" t="s">
        <v>4427</v>
      </c>
      <c r="W281" s="8"/>
    </row>
    <row r="282" spans="1:23">
      <c r="A282" s="79" t="s">
        <v>3763</v>
      </c>
      <c r="B282" s="79" t="s">
        <v>4417</v>
      </c>
      <c r="C282" s="80" t="s">
        <v>3794</v>
      </c>
      <c r="D282" s="81" t="s">
        <v>3793</v>
      </c>
      <c r="E282" s="82" t="s">
        <v>4859</v>
      </c>
      <c r="F282" s="83" t="s">
        <v>4860</v>
      </c>
      <c r="G282" s="84" t="s">
        <v>4207</v>
      </c>
      <c r="H282" s="85" t="s">
        <v>5143</v>
      </c>
      <c r="I282" s="86" t="s">
        <v>4514</v>
      </c>
      <c r="J282" s="8" t="s">
        <v>4423</v>
      </c>
      <c r="K282" s="86" t="s">
        <v>4577</v>
      </c>
      <c r="L282" s="8"/>
      <c r="M282" s="65" t="str">
        <f t="shared" si="12"/>
        <v>AR-ME-PUMP-CH</v>
      </c>
      <c r="N282" s="65" t="s">
        <v>5144</v>
      </c>
      <c r="O282" s="8"/>
      <c r="P282" s="8"/>
      <c r="Q282" s="8"/>
      <c r="R282" s="8" t="str">
        <f t="shared" si="13"/>
        <v>ME-PUMP-CH</v>
      </c>
      <c r="S282" s="8" t="str">
        <f t="shared" si="14"/>
        <v>ME-PUMP-CH</v>
      </c>
      <c r="T282" s="8" t="str">
        <f>VLOOKUP(S282,'[1]Asset Classifications'!$M$12:$M$1690,1,FALSE)</f>
        <v>ME-PUMP-CH</v>
      </c>
      <c r="U282" s="8"/>
      <c r="V282" s="8" t="s">
        <v>4427</v>
      </c>
      <c r="W282" s="8"/>
    </row>
    <row r="283" spans="1:23">
      <c r="A283" s="79" t="s">
        <v>3763</v>
      </c>
      <c r="B283" s="79" t="s">
        <v>4417</v>
      </c>
      <c r="C283" s="80" t="s">
        <v>3794</v>
      </c>
      <c r="D283" s="81" t="s">
        <v>3793</v>
      </c>
      <c r="E283" s="82" t="s">
        <v>4859</v>
      </c>
      <c r="F283" s="83" t="s">
        <v>4860</v>
      </c>
      <c r="G283" s="84" t="s">
        <v>4001</v>
      </c>
      <c r="H283" s="85" t="s">
        <v>5145</v>
      </c>
      <c r="I283" s="86" t="s">
        <v>4514</v>
      </c>
      <c r="J283" s="8" t="s">
        <v>4423</v>
      </c>
      <c r="K283" s="86" t="s">
        <v>4577</v>
      </c>
      <c r="L283" s="8"/>
      <c r="M283" s="65" t="str">
        <f t="shared" si="12"/>
        <v>AR-ME-PUMP-CO</v>
      </c>
      <c r="N283" s="65" t="s">
        <v>5146</v>
      </c>
      <c r="O283" s="8"/>
      <c r="P283" s="8"/>
      <c r="Q283" s="8"/>
      <c r="R283" s="8" t="str">
        <f t="shared" si="13"/>
        <v>ME-PUMP-CO</v>
      </c>
      <c r="S283" s="8" t="str">
        <f t="shared" si="14"/>
        <v>ME-PUMP-CO</v>
      </c>
      <c r="T283" s="8" t="str">
        <f>VLOOKUP(S283,'[1]Asset Classifications'!$M$12:$M$1690,1,FALSE)</f>
        <v>ME-PUMP-CO</v>
      </c>
      <c r="U283" s="8"/>
      <c r="V283" s="8" t="s">
        <v>4427</v>
      </c>
      <c r="W283" s="8"/>
    </row>
    <row r="284" spans="1:23">
      <c r="A284" s="79" t="s">
        <v>3763</v>
      </c>
      <c r="B284" s="79" t="s">
        <v>4417</v>
      </c>
      <c r="C284" s="80" t="s">
        <v>3794</v>
      </c>
      <c r="D284" s="81" t="s">
        <v>3793</v>
      </c>
      <c r="E284" s="82" t="s">
        <v>4859</v>
      </c>
      <c r="F284" s="83" t="s">
        <v>4860</v>
      </c>
      <c r="G284" s="84" t="s">
        <v>3800</v>
      </c>
      <c r="H284" s="85" t="s">
        <v>5147</v>
      </c>
      <c r="I284" s="86" t="s">
        <v>4514</v>
      </c>
      <c r="J284" s="8" t="s">
        <v>4423</v>
      </c>
      <c r="K284" s="86" t="s">
        <v>4577</v>
      </c>
      <c r="L284" s="8"/>
      <c r="M284" s="65" t="str">
        <f t="shared" si="12"/>
        <v>AR-ME-PUMP-HE</v>
      </c>
      <c r="N284" s="65" t="s">
        <v>5148</v>
      </c>
      <c r="O284" s="8"/>
      <c r="P284" s="8"/>
      <c r="Q284" s="8"/>
      <c r="R284" s="8" t="str">
        <f t="shared" si="13"/>
        <v>ME-PUMP-HE</v>
      </c>
      <c r="S284" s="8" t="str">
        <f t="shared" si="14"/>
        <v>ME-PUMP-HE</v>
      </c>
      <c r="T284" s="8" t="str">
        <f>VLOOKUP(S284,'[1]Asset Classifications'!$M$12:$M$1690,1,FALSE)</f>
        <v>ME-PUMP-HE</v>
      </c>
      <c r="U284" s="8"/>
      <c r="V284" s="8" t="s">
        <v>4427</v>
      </c>
      <c r="W284" s="8"/>
    </row>
    <row r="285" spans="1:23">
      <c r="A285" s="79" t="s">
        <v>3763</v>
      </c>
      <c r="B285" s="79" t="s">
        <v>4417</v>
      </c>
      <c r="C285" s="80" t="s">
        <v>3794</v>
      </c>
      <c r="D285" s="81" t="s">
        <v>3793</v>
      </c>
      <c r="E285" s="82" t="s">
        <v>4859</v>
      </c>
      <c r="F285" s="83" t="s">
        <v>4860</v>
      </c>
      <c r="G285" s="84" t="s">
        <v>5149</v>
      </c>
      <c r="H285" s="85" t="s">
        <v>5150</v>
      </c>
      <c r="I285" s="86" t="s">
        <v>4514</v>
      </c>
      <c r="J285" s="8" t="s">
        <v>4423</v>
      </c>
      <c r="K285" s="86" t="s">
        <v>4577</v>
      </c>
      <c r="L285" s="8"/>
      <c r="M285" s="65" t="str">
        <f t="shared" si="12"/>
        <v>AR-ME-PUMP-HO</v>
      </c>
      <c r="N285" s="65" t="s">
        <v>5151</v>
      </c>
      <c r="O285" s="8"/>
      <c r="P285" s="8"/>
      <c r="Q285" s="8"/>
      <c r="R285" s="8" t="str">
        <f t="shared" si="13"/>
        <v>ME-PUMP-HO</v>
      </c>
      <c r="S285" s="8" t="str">
        <f t="shared" si="14"/>
        <v>ME-PUMP-HO</v>
      </c>
      <c r="T285" s="8" t="str">
        <f>VLOOKUP(S285,'[1]Asset Classifications'!$M$12:$M$1690,1,FALSE)</f>
        <v>ME-PUMP-HO</v>
      </c>
      <c r="U285" s="8"/>
      <c r="V285" s="8" t="s">
        <v>4427</v>
      </c>
      <c r="W285" s="8"/>
    </row>
    <row r="286" spans="1:23">
      <c r="A286" s="79" t="s">
        <v>3763</v>
      </c>
      <c r="B286" s="79" t="s">
        <v>4417</v>
      </c>
      <c r="C286" s="80" t="s">
        <v>3794</v>
      </c>
      <c r="D286" s="81" t="s">
        <v>3793</v>
      </c>
      <c r="E286" s="82" t="s">
        <v>4859</v>
      </c>
      <c r="F286" s="83" t="s">
        <v>4860</v>
      </c>
      <c r="G286" s="84" t="s">
        <v>4055</v>
      </c>
      <c r="H286" s="85" t="s">
        <v>5152</v>
      </c>
      <c r="I286" s="86" t="s">
        <v>4514</v>
      </c>
      <c r="J286" s="8" t="s">
        <v>4423</v>
      </c>
      <c r="K286" s="86" t="s">
        <v>4577</v>
      </c>
      <c r="L286" s="8"/>
      <c r="M286" s="65" t="str">
        <f t="shared" si="12"/>
        <v>AR-ME-PUMP-SE</v>
      </c>
      <c r="N286" s="65" t="s">
        <v>5153</v>
      </c>
      <c r="O286" s="8"/>
      <c r="P286" s="8"/>
      <c r="Q286" s="8"/>
      <c r="R286" s="8" t="str">
        <f t="shared" si="13"/>
        <v>ME-PUMP-SE</v>
      </c>
      <c r="S286" s="8" t="str">
        <f t="shared" si="14"/>
        <v>ME-PUMP-SE</v>
      </c>
      <c r="T286" s="8" t="str">
        <f>VLOOKUP(S286,'[1]Asset Classifications'!$M$12:$M$1690,1,FALSE)</f>
        <v>ME-PUMP-SE</v>
      </c>
      <c r="U286" s="8"/>
      <c r="V286" s="8" t="s">
        <v>4427</v>
      </c>
      <c r="W286" s="8"/>
    </row>
    <row r="287" spans="1:23">
      <c r="A287" s="79" t="s">
        <v>3763</v>
      </c>
      <c r="B287" s="79" t="s">
        <v>4417</v>
      </c>
      <c r="C287" s="80" t="s">
        <v>3794</v>
      </c>
      <c r="D287" s="81" t="s">
        <v>3793</v>
      </c>
      <c r="E287" s="82" t="s">
        <v>5154</v>
      </c>
      <c r="F287" s="83" t="s">
        <v>5155</v>
      </c>
      <c r="G287" s="84"/>
      <c r="H287" s="85"/>
      <c r="I287" s="86" t="s">
        <v>4514</v>
      </c>
      <c r="J287" s="8" t="s">
        <v>4423</v>
      </c>
      <c r="K287" s="86" t="s">
        <v>4577</v>
      </c>
      <c r="L287" s="8"/>
      <c r="M287" s="65" t="str">
        <f t="shared" si="12"/>
        <v>AR-ME-RRUN-00</v>
      </c>
      <c r="N287" s="65" t="s">
        <v>5156</v>
      </c>
      <c r="O287" s="8"/>
      <c r="P287" s="8"/>
      <c r="Q287" s="8"/>
      <c r="R287" s="8" t="str">
        <f t="shared" si="13"/>
        <v>ME-RRUN-00</v>
      </c>
      <c r="S287" s="8" t="str">
        <f t="shared" si="14"/>
        <v>ME-RRUN</v>
      </c>
      <c r="T287" s="8" t="str">
        <f>VLOOKUP(S287,'[1]Asset Classifications'!$M$12:$M$1690,1,FALSE)</f>
        <v>ME-RRUN</v>
      </c>
      <c r="U287" s="8"/>
      <c r="V287" s="8" t="s">
        <v>4427</v>
      </c>
      <c r="W287" s="8"/>
    </row>
    <row r="288" spans="1:23">
      <c r="A288" s="79" t="s">
        <v>3763</v>
      </c>
      <c r="B288" s="79" t="s">
        <v>4417</v>
      </c>
      <c r="C288" s="80" t="s">
        <v>3794</v>
      </c>
      <c r="D288" s="81" t="s">
        <v>3793</v>
      </c>
      <c r="E288" s="82" t="s">
        <v>5157</v>
      </c>
      <c r="F288" s="83" t="s">
        <v>5158</v>
      </c>
      <c r="G288" s="84" t="s">
        <v>5159</v>
      </c>
      <c r="H288" s="85" t="s">
        <v>5160</v>
      </c>
      <c r="I288" s="86" t="s">
        <v>4514</v>
      </c>
      <c r="J288" s="8" t="s">
        <v>4423</v>
      </c>
      <c r="K288" s="86" t="s">
        <v>4577</v>
      </c>
      <c r="L288" s="8"/>
      <c r="M288" s="65" t="str">
        <f t="shared" si="12"/>
        <v>AR-ME-STRN-DI</v>
      </c>
      <c r="N288" s="65" t="s">
        <v>5161</v>
      </c>
      <c r="O288" s="8"/>
      <c r="P288" s="8"/>
      <c r="Q288" s="8"/>
      <c r="R288" s="8" t="str">
        <f t="shared" si="13"/>
        <v>ME-STRN-DI</v>
      </c>
      <c r="S288" s="8" t="str">
        <f t="shared" si="14"/>
        <v>ME-STRN-DI</v>
      </c>
      <c r="T288" s="8" t="str">
        <f>VLOOKUP(S288,'[1]Asset Classifications'!$M$12:$M$1690,1,FALSE)</f>
        <v>ME-STRN-DI</v>
      </c>
      <c r="U288" s="8"/>
      <c r="V288" s="8" t="s">
        <v>4427</v>
      </c>
      <c r="W288" s="8"/>
    </row>
    <row r="289" spans="1:23">
      <c r="A289" s="79" t="s">
        <v>3763</v>
      </c>
      <c r="B289" s="79" t="s">
        <v>4417</v>
      </c>
      <c r="C289" s="80" t="s">
        <v>3794</v>
      </c>
      <c r="D289" s="81" t="s">
        <v>3793</v>
      </c>
      <c r="E289" s="82" t="s">
        <v>5157</v>
      </c>
      <c r="F289" s="83" t="s">
        <v>5158</v>
      </c>
      <c r="G289" s="84" t="s">
        <v>4349</v>
      </c>
      <c r="H289" s="85" t="s">
        <v>5162</v>
      </c>
      <c r="I289" s="86" t="s">
        <v>4514</v>
      </c>
      <c r="J289" s="8" t="s">
        <v>4423</v>
      </c>
      <c r="K289" s="86" t="s">
        <v>4577</v>
      </c>
      <c r="L289" s="8"/>
      <c r="M289" s="65" t="str">
        <f t="shared" si="12"/>
        <v>AR-ME-STRN-SU</v>
      </c>
      <c r="N289" s="65" t="s">
        <v>5163</v>
      </c>
      <c r="O289" s="8"/>
      <c r="P289" s="8"/>
      <c r="Q289" s="8"/>
      <c r="R289" s="8" t="str">
        <f t="shared" si="13"/>
        <v>ME-STRN-SU</v>
      </c>
      <c r="S289" s="8" t="str">
        <f t="shared" si="14"/>
        <v>ME-STRN-SU</v>
      </c>
      <c r="T289" s="8" t="str">
        <f>VLOOKUP(S289,'[1]Asset Classifications'!$M$12:$M$1690,1,FALSE)</f>
        <v>ME-STRN-SU</v>
      </c>
      <c r="U289" s="8"/>
      <c r="V289" s="8" t="s">
        <v>4427</v>
      </c>
      <c r="W289" s="8"/>
    </row>
    <row r="290" spans="1:23">
      <c r="A290" s="79" t="s">
        <v>3763</v>
      </c>
      <c r="B290" s="79" t="s">
        <v>4417</v>
      </c>
      <c r="C290" s="80" t="s">
        <v>3794</v>
      </c>
      <c r="D290" s="81" t="s">
        <v>3793</v>
      </c>
      <c r="E290" s="82" t="s">
        <v>4872</v>
      </c>
      <c r="F290" s="83" t="s">
        <v>4873</v>
      </c>
      <c r="G290" s="84" t="s">
        <v>5164</v>
      </c>
      <c r="H290" s="85" t="s">
        <v>5165</v>
      </c>
      <c r="I290" s="86" t="s">
        <v>4514</v>
      </c>
      <c r="J290" s="8" t="s">
        <v>4423</v>
      </c>
      <c r="K290" s="86" t="s">
        <v>4577</v>
      </c>
      <c r="L290" s="8"/>
      <c r="M290" s="65" t="str">
        <f t="shared" si="12"/>
        <v>AR-ME-TANK-FE</v>
      </c>
      <c r="N290" s="65" t="s">
        <v>5166</v>
      </c>
      <c r="O290" s="8"/>
      <c r="P290" s="8"/>
      <c r="Q290" s="8"/>
      <c r="R290" s="8" t="str">
        <f t="shared" si="13"/>
        <v>ME-TANK-FE</v>
      </c>
      <c r="S290" s="8" t="str">
        <f t="shared" si="14"/>
        <v>ME-TANK-FE</v>
      </c>
      <c r="T290" s="8" t="str">
        <f>VLOOKUP(S290,'[1]Asset Classifications'!$M$12:$M$1690,1,FALSE)</f>
        <v>ME-TANK-FE</v>
      </c>
      <c r="U290" s="8"/>
      <c r="V290" s="8" t="s">
        <v>4427</v>
      </c>
      <c r="W290" s="8"/>
    </row>
    <row r="291" spans="1:23">
      <c r="A291" s="79" t="s">
        <v>3763</v>
      </c>
      <c r="B291" s="79" t="s">
        <v>4417</v>
      </c>
      <c r="C291" s="80" t="s">
        <v>3794</v>
      </c>
      <c r="D291" s="81" t="s">
        <v>3793</v>
      </c>
      <c r="E291" s="82" t="s">
        <v>4872</v>
      </c>
      <c r="F291" s="83" t="s">
        <v>4873</v>
      </c>
      <c r="G291" s="84" t="s">
        <v>4348</v>
      </c>
      <c r="H291" s="85" t="s">
        <v>5167</v>
      </c>
      <c r="I291" s="86" t="s">
        <v>4514</v>
      </c>
      <c r="J291" s="8" t="s">
        <v>4423</v>
      </c>
      <c r="K291" s="86" t="s">
        <v>4577</v>
      </c>
      <c r="L291" s="8"/>
      <c r="M291" s="65" t="str">
        <f t="shared" si="12"/>
        <v>AR-ME-TANK-ST</v>
      </c>
      <c r="N291" s="65" t="s">
        <v>5168</v>
      </c>
      <c r="O291" s="8"/>
      <c r="P291" s="8"/>
      <c r="Q291" s="8"/>
      <c r="R291" s="8" t="str">
        <f t="shared" si="13"/>
        <v>ME-TANK-ST</v>
      </c>
      <c r="S291" s="8" t="str">
        <f t="shared" si="14"/>
        <v>ME-TANK-ST</v>
      </c>
      <c r="T291" s="8" t="str">
        <f>VLOOKUP(S291,'[1]Asset Classifications'!$M$12:$M$1690,1,FALSE)</f>
        <v>ME-TANK-ST</v>
      </c>
      <c r="U291" s="8"/>
      <c r="V291" s="8" t="s">
        <v>4427</v>
      </c>
      <c r="W291" s="8"/>
    </row>
    <row r="292" spans="1:23">
      <c r="A292" s="79" t="s">
        <v>3763</v>
      </c>
      <c r="B292" s="79" t="s">
        <v>4417</v>
      </c>
      <c r="C292" s="80" t="s">
        <v>3794</v>
      </c>
      <c r="D292" s="81" t="s">
        <v>3793</v>
      </c>
      <c r="E292" s="82" t="s">
        <v>5169</v>
      </c>
      <c r="F292" s="83" t="s">
        <v>5170</v>
      </c>
      <c r="G292" s="84" t="s">
        <v>4418</v>
      </c>
      <c r="H292" s="85" t="s">
        <v>4639</v>
      </c>
      <c r="I292" s="86" t="s">
        <v>4587</v>
      </c>
      <c r="J292" s="8" t="s">
        <v>4423</v>
      </c>
      <c r="K292" s="86" t="s">
        <v>4588</v>
      </c>
      <c r="L292" s="8" t="s">
        <v>4425</v>
      </c>
      <c r="M292" s="65" t="str">
        <f t="shared" si="12"/>
        <v>AR-ME-VENT-BD</v>
      </c>
      <c r="N292" s="65" t="s">
        <v>5171</v>
      </c>
      <c r="O292" s="8"/>
      <c r="P292" s="8"/>
      <c r="Q292" s="8"/>
      <c r="R292" s="8" t="str">
        <f t="shared" si="13"/>
        <v>ME-VENT-BD</v>
      </c>
      <c r="S292" s="8" t="str">
        <f t="shared" si="14"/>
        <v>ME-VENT-BD</v>
      </c>
      <c r="T292" s="8" t="str">
        <f>VLOOKUP(S292,'[1]Asset Classifications'!$M$12:$M$1690,1,FALSE)</f>
        <v>ME-VENT-BD</v>
      </c>
      <c r="U292" s="8"/>
      <c r="V292" s="8"/>
      <c r="W292" s="8"/>
    </row>
    <row r="293" spans="1:23">
      <c r="A293" s="79" t="s">
        <v>3763</v>
      </c>
      <c r="B293" s="79" t="s">
        <v>4417</v>
      </c>
      <c r="C293" s="80" t="s">
        <v>3794</v>
      </c>
      <c r="D293" s="81" t="s">
        <v>3793</v>
      </c>
      <c r="E293" s="82" t="s">
        <v>5169</v>
      </c>
      <c r="F293" s="83" t="s">
        <v>5170</v>
      </c>
      <c r="G293" s="84" t="s">
        <v>3703</v>
      </c>
      <c r="H293" s="85" t="s">
        <v>3861</v>
      </c>
      <c r="I293" s="86" t="s">
        <v>4587</v>
      </c>
      <c r="J293" s="8" t="s">
        <v>4423</v>
      </c>
      <c r="K293" s="86" t="s">
        <v>4588</v>
      </c>
      <c r="L293" s="8" t="s">
        <v>4473</v>
      </c>
      <c r="M293" s="65" t="str">
        <f t="shared" si="12"/>
        <v>AR-ME-VENT-TU</v>
      </c>
      <c r="N293" s="65" t="s">
        <v>5172</v>
      </c>
      <c r="O293" s="8"/>
      <c r="P293" s="8"/>
      <c r="Q293" s="8"/>
      <c r="R293" s="8" t="str">
        <f t="shared" si="13"/>
        <v>ME-VENT-TU</v>
      </c>
      <c r="S293" s="8" t="str">
        <f t="shared" si="14"/>
        <v>ME-VENT-TU</v>
      </c>
      <c r="T293" s="8" t="str">
        <f>VLOOKUP(S293,'[1]Asset Classifications'!$M$12:$M$1690,1,FALSE)</f>
        <v>ME-VENT-TU</v>
      </c>
      <c r="U293" s="8"/>
      <c r="V293" s="8"/>
      <c r="W293" s="8"/>
    </row>
    <row r="294" spans="1:23">
      <c r="A294" s="79" t="s">
        <v>3763</v>
      </c>
      <c r="B294" s="79" t="s">
        <v>4417</v>
      </c>
      <c r="C294" s="80" t="s">
        <v>3794</v>
      </c>
      <c r="D294" s="81" t="s">
        <v>3793</v>
      </c>
      <c r="E294" s="82" t="s">
        <v>5173</v>
      </c>
      <c r="F294" s="83" t="s">
        <v>5174</v>
      </c>
      <c r="G294" s="84" t="s">
        <v>4225</v>
      </c>
      <c r="H294" s="85" t="s">
        <v>5175</v>
      </c>
      <c r="I294" s="86" t="s">
        <v>4514</v>
      </c>
      <c r="J294" s="8" t="s">
        <v>4423</v>
      </c>
      <c r="K294" s="86" t="s">
        <v>4577</v>
      </c>
      <c r="L294" s="8"/>
      <c r="M294" s="65" t="str">
        <f t="shared" si="12"/>
        <v>AR-ME-VFAN-CP</v>
      </c>
      <c r="N294" s="65" t="s">
        <v>5176</v>
      </c>
      <c r="O294" s="8"/>
      <c r="P294" s="8"/>
      <c r="Q294" s="8"/>
      <c r="R294" s="8" t="str">
        <f t="shared" si="13"/>
        <v>ME-VFAN-CP</v>
      </c>
      <c r="S294" s="8" t="str">
        <f t="shared" si="14"/>
        <v>ME-VFAN-CP</v>
      </c>
      <c r="T294" s="8" t="str">
        <f>VLOOKUP(S294,'[1]Asset Classifications'!$M$12:$M$1690,1,FALSE)</f>
        <v>ME-VFAN-CP</v>
      </c>
      <c r="U294" s="8"/>
      <c r="V294" s="8" t="s">
        <v>4427</v>
      </c>
      <c r="W294" s="8"/>
    </row>
    <row r="295" spans="1:23">
      <c r="A295" s="79" t="s">
        <v>3763</v>
      </c>
      <c r="B295" s="79" t="s">
        <v>4417</v>
      </c>
      <c r="C295" s="80" t="s">
        <v>3794</v>
      </c>
      <c r="D295" s="81" t="s">
        <v>3793</v>
      </c>
      <c r="E295" s="82" t="s">
        <v>5173</v>
      </c>
      <c r="F295" s="83" t="s">
        <v>5174</v>
      </c>
      <c r="G295" s="84" t="s">
        <v>5177</v>
      </c>
      <c r="H295" s="85" t="s">
        <v>5178</v>
      </c>
      <c r="I295" s="86" t="s">
        <v>4514</v>
      </c>
      <c r="J295" s="8" t="s">
        <v>4423</v>
      </c>
      <c r="K295" s="86" t="s">
        <v>4577</v>
      </c>
      <c r="L295" s="8"/>
      <c r="M295" s="65" t="str">
        <f t="shared" si="12"/>
        <v>AR-ME-VFAN-EX</v>
      </c>
      <c r="N295" s="65" t="s">
        <v>5179</v>
      </c>
      <c r="O295" s="8"/>
      <c r="P295" s="8"/>
      <c r="Q295" s="8"/>
      <c r="R295" s="8" t="str">
        <f t="shared" si="13"/>
        <v>ME-VFAN-EX</v>
      </c>
      <c r="S295" s="8" t="str">
        <f t="shared" si="14"/>
        <v>ME-VFAN-EX</v>
      </c>
      <c r="T295" s="8" t="str">
        <f>VLOOKUP(S295,'[1]Asset Classifications'!$M$12:$M$1690,1,FALSE)</f>
        <v>ME-VFAN-EX</v>
      </c>
      <c r="U295" s="8"/>
      <c r="V295" s="8"/>
      <c r="W295" s="8"/>
    </row>
    <row r="296" spans="1:23">
      <c r="A296" s="79" t="s">
        <v>3763</v>
      </c>
      <c r="B296" s="79" t="s">
        <v>4417</v>
      </c>
      <c r="C296" s="80" t="s">
        <v>3794</v>
      </c>
      <c r="D296" s="81" t="s">
        <v>3793</v>
      </c>
      <c r="E296" s="82" t="s">
        <v>5173</v>
      </c>
      <c r="F296" s="83" t="s">
        <v>5174</v>
      </c>
      <c r="G296" s="84" t="s">
        <v>5180</v>
      </c>
      <c r="H296" s="85" t="s">
        <v>5181</v>
      </c>
      <c r="I296" s="86" t="s">
        <v>4514</v>
      </c>
      <c r="J296" s="8" t="s">
        <v>4423</v>
      </c>
      <c r="K296" s="86" t="s">
        <v>4577</v>
      </c>
      <c r="L296" s="8"/>
      <c r="M296" s="65" t="str">
        <f t="shared" si="12"/>
        <v>AR-ME-VFAN-JE</v>
      </c>
      <c r="N296" s="65" t="s">
        <v>5182</v>
      </c>
      <c r="O296" s="8"/>
      <c r="P296" s="8"/>
      <c r="Q296" s="8"/>
      <c r="R296" s="8" t="str">
        <f t="shared" si="13"/>
        <v>ME-VFAN-JE</v>
      </c>
      <c r="S296" s="8" t="str">
        <f t="shared" si="14"/>
        <v>ME-VFAN-JE</v>
      </c>
      <c r="T296" s="8" t="str">
        <f>VLOOKUP(S296,'[1]Asset Classifications'!$M$12:$M$1690,1,FALSE)</f>
        <v>ME-VFAN-JE</v>
      </c>
      <c r="U296" s="8"/>
      <c r="V296" s="8"/>
      <c r="W296" s="8"/>
    </row>
    <row r="297" spans="1:23">
      <c r="A297" s="79" t="s">
        <v>3763</v>
      </c>
      <c r="B297" s="79" t="s">
        <v>4417</v>
      </c>
      <c r="C297" s="80" t="s">
        <v>3794</v>
      </c>
      <c r="D297" s="81" t="s">
        <v>3793</v>
      </c>
      <c r="E297" s="82" t="s">
        <v>5173</v>
      </c>
      <c r="F297" s="83" t="s">
        <v>5174</v>
      </c>
      <c r="G297" s="84" t="s">
        <v>3769</v>
      </c>
      <c r="H297" s="85" t="s">
        <v>5183</v>
      </c>
      <c r="I297" s="86" t="s">
        <v>4514</v>
      </c>
      <c r="J297" s="8" t="s">
        <v>4423</v>
      </c>
      <c r="K297" s="86" t="s">
        <v>4577</v>
      </c>
      <c r="L297" s="8"/>
      <c r="M297" s="65" t="str">
        <f t="shared" si="12"/>
        <v>AR-ME-VFAN-SA</v>
      </c>
      <c r="N297" s="65" t="s">
        <v>5184</v>
      </c>
      <c r="O297" s="8"/>
      <c r="P297" s="8"/>
      <c r="Q297" s="8"/>
      <c r="R297" s="8" t="str">
        <f t="shared" si="13"/>
        <v>ME-VFAN-SA</v>
      </c>
      <c r="S297" s="8" t="str">
        <f t="shared" si="14"/>
        <v>ME-VFAN-SA</v>
      </c>
      <c r="T297" s="8" t="str">
        <f>VLOOKUP(S297,'[1]Asset Classifications'!$M$12:$M$1690,1,FALSE)</f>
        <v>ME-VFAN-SA</v>
      </c>
      <c r="U297" s="8"/>
      <c r="V297" s="8" t="s">
        <v>4427</v>
      </c>
      <c r="W297" s="8"/>
    </row>
    <row r="298" spans="1:23">
      <c r="A298" s="79" t="s">
        <v>3763</v>
      </c>
      <c r="B298" s="79" t="s">
        <v>4417</v>
      </c>
      <c r="C298" s="80" t="s">
        <v>5185</v>
      </c>
      <c r="D298" s="81" t="s">
        <v>3767</v>
      </c>
      <c r="E298" s="82" t="s">
        <v>5186</v>
      </c>
      <c r="F298" s="83" t="s">
        <v>5187</v>
      </c>
      <c r="G298" s="84"/>
      <c r="H298" s="85"/>
      <c r="I298" s="86" t="s">
        <v>4514</v>
      </c>
      <c r="J298" s="8" t="s">
        <v>5188</v>
      </c>
      <c r="K298" s="86" t="s">
        <v>5189</v>
      </c>
      <c r="L298" s="8" t="s">
        <v>4531</v>
      </c>
      <c r="M298" s="65" t="str">
        <f t="shared" si="12"/>
        <v>AR-OQ-COPR-00</v>
      </c>
      <c r="N298" s="65" t="s">
        <v>5190</v>
      </c>
      <c r="O298" s="8"/>
      <c r="P298" s="8"/>
      <c r="Q298" s="8"/>
      <c r="R298" s="8" t="str">
        <f t="shared" si="13"/>
        <v>OQ-COPR-00</v>
      </c>
      <c r="S298" s="8" t="str">
        <f t="shared" si="14"/>
        <v>OQ-COPR</v>
      </c>
      <c r="T298" s="8" t="str">
        <f>VLOOKUP(S298,'[1]Asset Classifications'!$M$12:$M$1690,1,FALSE)</f>
        <v>OQ-COPR</v>
      </c>
      <c r="U298" s="8"/>
      <c r="V298" s="8"/>
      <c r="W298" s="8"/>
    </row>
    <row r="299" spans="1:23">
      <c r="A299" s="79" t="s">
        <v>3763</v>
      </c>
      <c r="B299" s="79" t="s">
        <v>4417</v>
      </c>
      <c r="C299" s="80" t="s">
        <v>5185</v>
      </c>
      <c r="D299" s="81" t="s">
        <v>3767</v>
      </c>
      <c r="E299" s="82" t="s">
        <v>5191</v>
      </c>
      <c r="F299" s="83" t="s">
        <v>5192</v>
      </c>
      <c r="G299" s="84"/>
      <c r="H299" s="85"/>
      <c r="I299" s="86" t="s">
        <v>4514</v>
      </c>
      <c r="J299" s="8" t="s">
        <v>5188</v>
      </c>
      <c r="K299" s="86" t="s">
        <v>5189</v>
      </c>
      <c r="L299" s="8" t="s">
        <v>4531</v>
      </c>
      <c r="M299" s="65" t="str">
        <f t="shared" si="12"/>
        <v>AR-OQ-MUFD-00</v>
      </c>
      <c r="N299" s="65" t="s">
        <v>5193</v>
      </c>
      <c r="O299" s="8"/>
      <c r="P299" s="8"/>
      <c r="Q299" s="8"/>
      <c r="R299" s="8" t="str">
        <f t="shared" si="13"/>
        <v>OQ-MUFD-00</v>
      </c>
      <c r="S299" s="8" t="str">
        <f t="shared" si="14"/>
        <v>OQ-MUFD</v>
      </c>
      <c r="T299" s="8" t="str">
        <f>VLOOKUP(S299,'[1]Asset Classifications'!$M$12:$M$1690,1,FALSE)</f>
        <v>OQ-MUFD</v>
      </c>
      <c r="U299" s="8"/>
      <c r="V299" s="8"/>
      <c r="W299" s="8"/>
    </row>
    <row r="300" spans="1:23">
      <c r="A300" s="79" t="s">
        <v>3763</v>
      </c>
      <c r="B300" s="79" t="s">
        <v>4417</v>
      </c>
      <c r="C300" s="80" t="s">
        <v>5185</v>
      </c>
      <c r="D300" s="81" t="s">
        <v>3767</v>
      </c>
      <c r="E300" s="82" t="s">
        <v>5194</v>
      </c>
      <c r="F300" s="83" t="s">
        <v>5195</v>
      </c>
      <c r="G300" s="84"/>
      <c r="H300" s="85"/>
      <c r="I300" s="86" t="s">
        <v>4514</v>
      </c>
      <c r="J300" s="8" t="s">
        <v>5188</v>
      </c>
      <c r="K300" s="86" t="s">
        <v>5189</v>
      </c>
      <c r="L300" s="8" t="s">
        <v>4531</v>
      </c>
      <c r="M300" s="65" t="str">
        <f t="shared" si="12"/>
        <v>AR-OQ-PRNT-00</v>
      </c>
      <c r="N300" s="65" t="s">
        <v>5196</v>
      </c>
      <c r="O300" s="8"/>
      <c r="P300" s="8"/>
      <c r="Q300" s="8"/>
      <c r="R300" s="8" t="str">
        <f t="shared" si="13"/>
        <v>OQ-PRNT-00</v>
      </c>
      <c r="S300" s="8" t="str">
        <f t="shared" si="14"/>
        <v>OQ-PRNT</v>
      </c>
      <c r="T300" s="8" t="str">
        <f>VLOOKUP(S300,'[1]Asset Classifications'!$M$12:$M$1690,1,FALSE)</f>
        <v>OQ-PRNT</v>
      </c>
      <c r="U300" s="8"/>
      <c r="V300" s="8"/>
      <c r="W300" s="8"/>
    </row>
    <row r="301" spans="1:23">
      <c r="A301" s="79" t="s">
        <v>3763</v>
      </c>
      <c r="B301" s="79" t="s">
        <v>4417</v>
      </c>
      <c r="C301" s="80" t="s">
        <v>5197</v>
      </c>
      <c r="D301" s="81" t="s">
        <v>5198</v>
      </c>
      <c r="E301" s="82" t="s">
        <v>5092</v>
      </c>
      <c r="F301" s="83" t="s">
        <v>5093</v>
      </c>
      <c r="G301" s="84" t="s">
        <v>4319</v>
      </c>
      <c r="H301" s="85" t="s">
        <v>5199</v>
      </c>
      <c r="I301" s="86" t="s">
        <v>4514</v>
      </c>
      <c r="J301" s="8" t="s">
        <v>5188</v>
      </c>
      <c r="K301" s="86" t="s">
        <v>5189</v>
      </c>
      <c r="L301" s="8" t="s">
        <v>4531</v>
      </c>
      <c r="M301" s="65" t="str">
        <f t="shared" si="12"/>
        <v>AR-PE-ACON-PO</v>
      </c>
      <c r="N301" s="65" t="s">
        <v>5200</v>
      </c>
      <c r="O301" s="8"/>
      <c r="P301" s="8"/>
      <c r="Q301" s="8"/>
      <c r="R301" s="8" t="str">
        <f t="shared" si="13"/>
        <v>PE-ACON-PO</v>
      </c>
      <c r="S301" s="8" t="str">
        <f t="shared" si="14"/>
        <v>PE-ACON-PO</v>
      </c>
      <c r="T301" s="8" t="str">
        <f>VLOOKUP(S301,'[1]Asset Classifications'!$M$12:$M$1690,1,FALSE)</f>
        <v>PE-ACON-PO</v>
      </c>
      <c r="U301" s="8"/>
      <c r="V301" s="8"/>
      <c r="W301" s="8"/>
    </row>
    <row r="302" spans="1:23">
      <c r="A302" s="79" t="s">
        <v>3763</v>
      </c>
      <c r="B302" s="79" t="s">
        <v>4417</v>
      </c>
      <c r="C302" s="80" t="s">
        <v>5197</v>
      </c>
      <c r="D302" s="81" t="s">
        <v>5198</v>
      </c>
      <c r="E302" s="82" t="s">
        <v>5201</v>
      </c>
      <c r="F302" s="83" t="s">
        <v>5202</v>
      </c>
      <c r="G302" s="84"/>
      <c r="H302" s="85"/>
      <c r="I302" s="86" t="s">
        <v>4514</v>
      </c>
      <c r="J302" s="8" t="s">
        <v>5188</v>
      </c>
      <c r="K302" s="86" t="s">
        <v>5189</v>
      </c>
      <c r="L302" s="8" t="s">
        <v>4531</v>
      </c>
      <c r="M302" s="65" t="str">
        <f t="shared" si="12"/>
        <v>AR-PE-AFLT-00</v>
      </c>
      <c r="N302" s="65" t="s">
        <v>5203</v>
      </c>
      <c r="O302" s="8"/>
      <c r="P302" s="8"/>
      <c r="Q302" s="8"/>
      <c r="R302" s="8" t="str">
        <f t="shared" si="13"/>
        <v>PE-AFLT-00</v>
      </c>
      <c r="S302" s="8" t="str">
        <f t="shared" si="14"/>
        <v>PE-AFLT</v>
      </c>
      <c r="T302" s="8" t="str">
        <f>VLOOKUP(S302,'[1]Asset Classifications'!$M$12:$M$1690,1,FALSE)</f>
        <v>PE-AFLT</v>
      </c>
      <c r="U302" s="8"/>
      <c r="V302" s="8"/>
      <c r="W302" s="8"/>
    </row>
    <row r="303" spans="1:23">
      <c r="A303" s="79" t="s">
        <v>3763</v>
      </c>
      <c r="B303" s="79" t="s">
        <v>4417</v>
      </c>
      <c r="C303" s="80" t="s">
        <v>5197</v>
      </c>
      <c r="D303" s="81" t="s">
        <v>5198</v>
      </c>
      <c r="E303" s="82" t="s">
        <v>5204</v>
      </c>
      <c r="F303" s="83" t="s">
        <v>5205</v>
      </c>
      <c r="G303" s="84"/>
      <c r="H303" s="85"/>
      <c r="I303" s="86" t="s">
        <v>4514</v>
      </c>
      <c r="J303" s="8" t="s">
        <v>5188</v>
      </c>
      <c r="K303" s="86" t="s">
        <v>5189</v>
      </c>
      <c r="L303" s="8" t="s">
        <v>4531</v>
      </c>
      <c r="M303" s="65" t="str">
        <f t="shared" si="12"/>
        <v>AR-PE-AGCU-00</v>
      </c>
      <c r="N303" s="65" t="s">
        <v>5206</v>
      </c>
      <c r="O303" s="8"/>
      <c r="P303" s="8"/>
      <c r="Q303" s="8"/>
      <c r="R303" s="8" t="str">
        <f t="shared" si="13"/>
        <v>PE-AGCU-00</v>
      </c>
      <c r="S303" s="8" t="str">
        <f t="shared" si="14"/>
        <v>PE-AGCU</v>
      </c>
      <c r="T303" s="8" t="str">
        <f>VLOOKUP(S303,'[1]Asset Classifications'!$M$12:$M$1690,1,FALSE)</f>
        <v>PE-AGCU</v>
      </c>
      <c r="U303" s="8"/>
      <c r="V303" s="8"/>
      <c r="W303" s="8"/>
    </row>
    <row r="304" spans="1:23">
      <c r="A304" s="79" t="s">
        <v>3763</v>
      </c>
      <c r="B304" s="79" t="s">
        <v>4417</v>
      </c>
      <c r="C304" s="80" t="s">
        <v>5197</v>
      </c>
      <c r="D304" s="81" t="s">
        <v>5198</v>
      </c>
      <c r="E304" s="82" t="s">
        <v>5207</v>
      </c>
      <c r="F304" s="83" t="s">
        <v>5208</v>
      </c>
      <c r="G304" s="84"/>
      <c r="H304" s="85"/>
      <c r="I304" s="86" t="s">
        <v>4514</v>
      </c>
      <c r="J304" s="8" t="s">
        <v>5188</v>
      </c>
      <c r="K304" s="86" t="s">
        <v>5189</v>
      </c>
      <c r="L304" s="8" t="s">
        <v>4531</v>
      </c>
      <c r="M304" s="65" t="str">
        <f t="shared" si="12"/>
        <v>AR-PE-AGRU-00</v>
      </c>
      <c r="N304" s="65" t="s">
        <v>5209</v>
      </c>
      <c r="O304" s="8"/>
      <c r="P304" s="8"/>
      <c r="Q304" s="8"/>
      <c r="R304" s="8" t="str">
        <f t="shared" si="13"/>
        <v>PE-AGRU-00</v>
      </c>
      <c r="S304" s="8" t="str">
        <f t="shared" si="14"/>
        <v>PE-AGRU</v>
      </c>
      <c r="T304" s="8" t="str">
        <f>VLOOKUP(S304,'[1]Asset Classifications'!$M$12:$M$1690,1,FALSE)</f>
        <v>PE-AGRU</v>
      </c>
      <c r="U304" s="8"/>
      <c r="V304" s="8"/>
      <c r="W304" s="8"/>
    </row>
    <row r="305" spans="1:23">
      <c r="A305" s="79" t="s">
        <v>3763</v>
      </c>
      <c r="B305" s="79" t="s">
        <v>4417</v>
      </c>
      <c r="C305" s="80" t="s">
        <v>5197</v>
      </c>
      <c r="D305" s="81" t="s">
        <v>5198</v>
      </c>
      <c r="E305" s="82" t="s">
        <v>5210</v>
      </c>
      <c r="F305" s="83" t="s">
        <v>5211</v>
      </c>
      <c r="G305" s="84"/>
      <c r="H305" s="85"/>
      <c r="I305" s="86" t="s">
        <v>4514</v>
      </c>
      <c r="J305" s="8" t="s">
        <v>5188</v>
      </c>
      <c r="K305" s="86" t="s">
        <v>5189</v>
      </c>
      <c r="L305" s="8" t="s">
        <v>4531</v>
      </c>
      <c r="M305" s="65" t="str">
        <f t="shared" si="12"/>
        <v>AR-PE-ALRM-00</v>
      </c>
      <c r="N305" s="65" t="s">
        <v>5211</v>
      </c>
      <c r="O305" s="8"/>
      <c r="P305" s="8"/>
      <c r="Q305" s="8"/>
      <c r="R305" s="8" t="str">
        <f t="shared" si="13"/>
        <v>PE-ALRM-00</v>
      </c>
      <c r="S305" s="8" t="str">
        <f t="shared" si="14"/>
        <v>PE-ALRM</v>
      </c>
      <c r="T305" s="8" t="str">
        <f>VLOOKUP(S305,'[1]Asset Classifications'!$M$12:$M$1690,1,FALSE)</f>
        <v>PE-ALRM</v>
      </c>
      <c r="U305" s="8"/>
      <c r="V305" s="8"/>
      <c r="W305" s="8"/>
    </row>
    <row r="306" spans="1:23">
      <c r="A306" s="79" t="s">
        <v>3763</v>
      </c>
      <c r="B306" s="79" t="s">
        <v>4417</v>
      </c>
      <c r="C306" s="80" t="s">
        <v>5197</v>
      </c>
      <c r="D306" s="81" t="s">
        <v>5198</v>
      </c>
      <c r="E306" s="82" t="s">
        <v>5212</v>
      </c>
      <c r="F306" s="83" t="s">
        <v>5213</v>
      </c>
      <c r="G306" s="84"/>
      <c r="H306" s="85"/>
      <c r="I306" s="86" t="s">
        <v>4514</v>
      </c>
      <c r="J306" s="8" t="s">
        <v>5188</v>
      </c>
      <c r="K306" s="86" t="s">
        <v>5189</v>
      </c>
      <c r="L306" s="8" t="s">
        <v>4531</v>
      </c>
      <c r="M306" s="65" t="str">
        <f t="shared" si="12"/>
        <v>AR-PE-ANLY-00</v>
      </c>
      <c r="N306" s="65" t="s">
        <v>5213</v>
      </c>
      <c r="O306" s="8"/>
      <c r="P306" s="8"/>
      <c r="Q306" s="8"/>
      <c r="R306" s="8" t="str">
        <f t="shared" si="13"/>
        <v>PE-ANLY-00</v>
      </c>
      <c r="S306" s="8" t="str">
        <f t="shared" si="14"/>
        <v>PE-ANLY</v>
      </c>
      <c r="T306" s="8" t="str">
        <f>VLOOKUP(S306,'[1]Asset Classifications'!$M$12:$M$1690,1,FALSE)</f>
        <v>PE-ANLY</v>
      </c>
      <c r="U306" s="8"/>
      <c r="V306" s="8"/>
      <c r="W306" s="8"/>
    </row>
    <row r="307" spans="1:23">
      <c r="A307" s="79" t="s">
        <v>3763</v>
      </c>
      <c r="B307" s="79" t="s">
        <v>4417</v>
      </c>
      <c r="C307" s="80" t="s">
        <v>5197</v>
      </c>
      <c r="D307" s="81" t="s">
        <v>5198</v>
      </c>
      <c r="E307" s="82" t="s">
        <v>5214</v>
      </c>
      <c r="F307" s="83" t="s">
        <v>5215</v>
      </c>
      <c r="G307" s="84"/>
      <c r="H307" s="85"/>
      <c r="I307" s="86" t="s">
        <v>4514</v>
      </c>
      <c r="J307" s="8" t="s">
        <v>5188</v>
      </c>
      <c r="K307" s="86" t="s">
        <v>5189</v>
      </c>
      <c r="L307" s="8" t="s">
        <v>4531</v>
      </c>
      <c r="M307" s="65" t="str">
        <f t="shared" si="12"/>
        <v>AR-PE-ANTE-00</v>
      </c>
      <c r="N307" s="65" t="s">
        <v>5215</v>
      </c>
      <c r="O307" s="8"/>
      <c r="P307" s="8"/>
      <c r="Q307" s="8"/>
      <c r="R307" s="8" t="str">
        <f t="shared" si="13"/>
        <v>PE-ANTE-00</v>
      </c>
      <c r="S307" s="8" t="str">
        <f t="shared" si="14"/>
        <v>PE-ANTE</v>
      </c>
      <c r="T307" s="8" t="str">
        <f>VLOOKUP(S307,'[1]Asset Classifications'!$M$12:$M$1690,1,FALSE)</f>
        <v>PE-ANTE</v>
      </c>
      <c r="U307" s="8"/>
      <c r="V307" s="8"/>
      <c r="W307" s="8"/>
    </row>
    <row r="308" spans="1:23">
      <c r="A308" s="79" t="s">
        <v>3763</v>
      </c>
      <c r="B308" s="79" t="s">
        <v>4417</v>
      </c>
      <c r="C308" s="80" t="s">
        <v>5197</v>
      </c>
      <c r="D308" s="81" t="s">
        <v>5198</v>
      </c>
      <c r="E308" s="82" t="s">
        <v>5216</v>
      </c>
      <c r="F308" s="83" t="s">
        <v>5217</v>
      </c>
      <c r="G308" s="84"/>
      <c r="H308" s="85"/>
      <c r="I308" s="86" t="s">
        <v>4514</v>
      </c>
      <c r="J308" s="8" t="s">
        <v>5188</v>
      </c>
      <c r="K308" s="86" t="s">
        <v>5189</v>
      </c>
      <c r="L308" s="8" t="s">
        <v>4531</v>
      </c>
      <c r="M308" s="65" t="str">
        <f t="shared" si="12"/>
        <v>AR-PE-ATTE-00</v>
      </c>
      <c r="N308" s="65" t="s">
        <v>5217</v>
      </c>
      <c r="O308" s="8"/>
      <c r="P308" s="8"/>
      <c r="Q308" s="8"/>
      <c r="R308" s="8" t="str">
        <f t="shared" si="13"/>
        <v>PE-ATTE-00</v>
      </c>
      <c r="S308" s="8" t="str">
        <f t="shared" si="14"/>
        <v>PE-ATTE</v>
      </c>
      <c r="T308" s="8" t="str">
        <f>VLOOKUP(S308,'[1]Asset Classifications'!$M$12:$M$1690,1,FALSE)</f>
        <v>PE-ATTE</v>
      </c>
      <c r="U308" s="8"/>
      <c r="V308" s="8"/>
      <c r="W308" s="8"/>
    </row>
    <row r="309" spans="1:23">
      <c r="A309" s="79" t="s">
        <v>3763</v>
      </c>
      <c r="B309" s="79" t="s">
        <v>4417</v>
      </c>
      <c r="C309" s="80" t="s">
        <v>5197</v>
      </c>
      <c r="D309" s="81" t="s">
        <v>5198</v>
      </c>
      <c r="E309" s="82" t="s">
        <v>5218</v>
      </c>
      <c r="F309" s="83" t="s">
        <v>5219</v>
      </c>
      <c r="G309" s="84"/>
      <c r="H309" s="85"/>
      <c r="I309" s="86" t="s">
        <v>4514</v>
      </c>
      <c r="J309" s="8" t="s">
        <v>5188</v>
      </c>
      <c r="K309" s="86" t="s">
        <v>5189</v>
      </c>
      <c r="L309" s="8" t="s">
        <v>4531</v>
      </c>
      <c r="M309" s="65" t="str">
        <f t="shared" si="12"/>
        <v>AR-PE-AUGR-00</v>
      </c>
      <c r="N309" s="65" t="s">
        <v>5219</v>
      </c>
      <c r="O309" s="8"/>
      <c r="P309" s="8"/>
      <c r="Q309" s="8"/>
      <c r="R309" s="8" t="str">
        <f t="shared" si="13"/>
        <v>PE-AUGR-00</v>
      </c>
      <c r="S309" s="8" t="str">
        <f t="shared" si="14"/>
        <v>PE-AUGR</v>
      </c>
      <c r="T309" s="8" t="str">
        <f>VLOOKUP(S309,'[1]Asset Classifications'!$M$12:$M$1690,1,FALSE)</f>
        <v>PE-AUGR</v>
      </c>
      <c r="U309" s="8"/>
      <c r="V309" s="8"/>
      <c r="W309" s="8"/>
    </row>
    <row r="310" spans="1:23">
      <c r="A310" s="79" t="s">
        <v>3763</v>
      </c>
      <c r="B310" s="79" t="s">
        <v>4417</v>
      </c>
      <c r="C310" s="80" t="s">
        <v>5197</v>
      </c>
      <c r="D310" s="81" t="s">
        <v>5198</v>
      </c>
      <c r="E310" s="82" t="s">
        <v>5220</v>
      </c>
      <c r="F310" s="83" t="s">
        <v>5221</v>
      </c>
      <c r="G310" s="84"/>
      <c r="H310" s="85"/>
      <c r="I310" s="86" t="s">
        <v>4514</v>
      </c>
      <c r="J310" s="8" t="s">
        <v>5188</v>
      </c>
      <c r="K310" s="86" t="s">
        <v>5189</v>
      </c>
      <c r="L310" s="8" t="s">
        <v>4531</v>
      </c>
      <c r="M310" s="65" t="str">
        <f t="shared" si="12"/>
        <v>AR-PE-BATB-00</v>
      </c>
      <c r="N310" s="65" t="s">
        <v>5221</v>
      </c>
      <c r="O310" s="8"/>
      <c r="P310" s="8"/>
      <c r="Q310" s="8"/>
      <c r="R310" s="8" t="str">
        <f t="shared" si="13"/>
        <v>PE-BATB-00</v>
      </c>
      <c r="S310" s="8" t="str">
        <f t="shared" si="14"/>
        <v>PE-BATB</v>
      </c>
      <c r="T310" s="8" t="str">
        <f>VLOOKUP(S310,'[1]Asset Classifications'!$M$12:$M$1690,1,FALSE)</f>
        <v>PE-BATB</v>
      </c>
      <c r="U310" s="8"/>
      <c r="V310" s="8"/>
      <c r="W310" s="8"/>
    </row>
    <row r="311" spans="1:23">
      <c r="A311" s="79" t="s">
        <v>3763</v>
      </c>
      <c r="B311" s="79" t="s">
        <v>4417</v>
      </c>
      <c r="C311" s="80" t="s">
        <v>5197</v>
      </c>
      <c r="D311" s="81" t="s">
        <v>5198</v>
      </c>
      <c r="E311" s="82" t="s">
        <v>5222</v>
      </c>
      <c r="F311" s="83" t="s">
        <v>5223</v>
      </c>
      <c r="G311" s="84"/>
      <c r="H311" s="85"/>
      <c r="I311" s="86" t="s">
        <v>4514</v>
      </c>
      <c r="J311" s="8" t="s">
        <v>5188</v>
      </c>
      <c r="K311" s="86" t="s">
        <v>5189</v>
      </c>
      <c r="L311" s="8" t="s">
        <v>4531</v>
      </c>
      <c r="M311" s="65" t="str">
        <f t="shared" si="12"/>
        <v>AR-PE-BBQE-00</v>
      </c>
      <c r="N311" s="65" t="s">
        <v>5223</v>
      </c>
      <c r="O311" s="8"/>
      <c r="P311" s="8"/>
      <c r="Q311" s="8"/>
      <c r="R311" s="8" t="str">
        <f t="shared" si="13"/>
        <v>PE-BBQE-00</v>
      </c>
      <c r="S311" s="8" t="str">
        <f t="shared" si="14"/>
        <v>PE-BBQE</v>
      </c>
      <c r="T311" s="8" t="str">
        <f>VLOOKUP(S311,'[1]Asset Classifications'!$M$12:$M$1690,1,FALSE)</f>
        <v>PE-BBQE</v>
      </c>
      <c r="U311" s="8"/>
      <c r="V311" s="8"/>
      <c r="W311" s="8"/>
    </row>
    <row r="312" spans="1:23">
      <c r="A312" s="79" t="s">
        <v>3763</v>
      </c>
      <c r="B312" s="79" t="s">
        <v>4417</v>
      </c>
      <c r="C312" s="80" t="s">
        <v>5197</v>
      </c>
      <c r="D312" s="81" t="s">
        <v>5198</v>
      </c>
      <c r="E312" s="82" t="s">
        <v>5224</v>
      </c>
      <c r="F312" s="83" t="s">
        <v>5225</v>
      </c>
      <c r="G312" s="84"/>
      <c r="H312" s="85"/>
      <c r="I312" s="86" t="s">
        <v>4514</v>
      </c>
      <c r="J312" s="8" t="s">
        <v>5188</v>
      </c>
      <c r="K312" s="86" t="s">
        <v>5189</v>
      </c>
      <c r="L312" s="8" t="s">
        <v>4531</v>
      </c>
      <c r="M312" s="65" t="str">
        <f t="shared" si="12"/>
        <v>AR-PE-BCHG-00</v>
      </c>
      <c r="N312" s="65" t="s">
        <v>5225</v>
      </c>
      <c r="O312" s="8"/>
      <c r="P312" s="8"/>
      <c r="Q312" s="8"/>
      <c r="R312" s="8" t="str">
        <f t="shared" si="13"/>
        <v>PE-BCHG-00</v>
      </c>
      <c r="S312" s="8" t="str">
        <f t="shared" si="14"/>
        <v>PE-BCHG</v>
      </c>
      <c r="T312" s="8" t="str">
        <f>VLOOKUP(S312,'[1]Asset Classifications'!$M$12:$M$1690,1,FALSE)</f>
        <v>PE-BCHG</v>
      </c>
      <c r="U312" s="8"/>
      <c r="V312" s="8"/>
      <c r="W312" s="8"/>
    </row>
    <row r="313" spans="1:23">
      <c r="A313" s="79" t="s">
        <v>3763</v>
      </c>
      <c r="B313" s="79" t="s">
        <v>4417</v>
      </c>
      <c r="C313" s="80" t="s">
        <v>5197</v>
      </c>
      <c r="D313" s="81" t="s">
        <v>5198</v>
      </c>
      <c r="E313" s="82" t="s">
        <v>5226</v>
      </c>
      <c r="F313" s="83" t="s">
        <v>5227</v>
      </c>
      <c r="G313" s="84"/>
      <c r="H313" s="85"/>
      <c r="I313" s="86" t="s">
        <v>4514</v>
      </c>
      <c r="J313" s="8" t="s">
        <v>5188</v>
      </c>
      <c r="K313" s="86" t="s">
        <v>5189</v>
      </c>
      <c r="L313" s="8" t="s">
        <v>4531</v>
      </c>
      <c r="M313" s="65" t="str">
        <f t="shared" si="12"/>
        <v>AR-PE-BEND-00</v>
      </c>
      <c r="N313" s="65" t="s">
        <v>5227</v>
      </c>
      <c r="O313" s="8"/>
      <c r="P313" s="8"/>
      <c r="Q313" s="8"/>
      <c r="R313" s="8" t="str">
        <f t="shared" si="13"/>
        <v>PE-BEND-00</v>
      </c>
      <c r="S313" s="8" t="str">
        <f t="shared" si="14"/>
        <v>PE-BEND</v>
      </c>
      <c r="T313" s="8" t="str">
        <f>VLOOKUP(S313,'[1]Asset Classifications'!$M$12:$M$1690,1,FALSE)</f>
        <v>PE-BEND</v>
      </c>
      <c r="U313" s="8"/>
      <c r="V313" s="8"/>
      <c r="W313" s="8"/>
    </row>
    <row r="314" spans="1:23">
      <c r="A314" s="79" t="s">
        <v>3763</v>
      </c>
      <c r="B314" s="79" t="s">
        <v>4417</v>
      </c>
      <c r="C314" s="80" t="s">
        <v>5197</v>
      </c>
      <c r="D314" s="81" t="s">
        <v>5198</v>
      </c>
      <c r="E314" s="82" t="s">
        <v>5228</v>
      </c>
      <c r="F314" s="83" t="s">
        <v>5229</v>
      </c>
      <c r="G314" s="84"/>
      <c r="H314" s="85"/>
      <c r="I314" s="86" t="s">
        <v>4514</v>
      </c>
      <c r="J314" s="8" t="s">
        <v>5188</v>
      </c>
      <c r="K314" s="86" t="s">
        <v>5189</v>
      </c>
      <c r="L314" s="8" t="s">
        <v>4531</v>
      </c>
      <c r="M314" s="65" t="str">
        <f t="shared" si="12"/>
        <v>AR-PE-BINO-00</v>
      </c>
      <c r="N314" s="65" t="s">
        <v>5229</v>
      </c>
      <c r="O314" s="8"/>
      <c r="P314" s="8"/>
      <c r="Q314" s="8"/>
      <c r="R314" s="8" t="str">
        <f t="shared" si="13"/>
        <v>PE-BINO-00</v>
      </c>
      <c r="S314" s="8" t="str">
        <f t="shared" si="14"/>
        <v>PE-BINO</v>
      </c>
      <c r="T314" s="8" t="str">
        <f>VLOOKUP(S314,'[1]Asset Classifications'!$M$12:$M$1690,1,FALSE)</f>
        <v>PE-BINO</v>
      </c>
      <c r="U314" s="8"/>
      <c r="V314" s="8"/>
      <c r="W314" s="8"/>
    </row>
    <row r="315" spans="1:23">
      <c r="A315" s="79" t="s">
        <v>3763</v>
      </c>
      <c r="B315" s="79" t="s">
        <v>4417</v>
      </c>
      <c r="C315" s="80" t="s">
        <v>5197</v>
      </c>
      <c r="D315" s="81" t="s">
        <v>5198</v>
      </c>
      <c r="E315" s="82" t="s">
        <v>4884</v>
      </c>
      <c r="F315" s="83" t="s">
        <v>4885</v>
      </c>
      <c r="G315" s="84"/>
      <c r="H315" s="85"/>
      <c r="I315" s="86" t="s">
        <v>4514</v>
      </c>
      <c r="J315" s="8" t="s">
        <v>5188</v>
      </c>
      <c r="K315" s="86" t="s">
        <v>5189</v>
      </c>
      <c r="L315" s="8" t="s">
        <v>4531</v>
      </c>
      <c r="M315" s="65" t="str">
        <f t="shared" si="12"/>
        <v>AR-PE-BLAS-00</v>
      </c>
      <c r="N315" s="65" t="s">
        <v>4885</v>
      </c>
      <c r="O315" s="8"/>
      <c r="P315" s="8"/>
      <c r="Q315" s="8"/>
      <c r="R315" s="8" t="str">
        <f t="shared" si="13"/>
        <v>PE-BLAS-00</v>
      </c>
      <c r="S315" s="8" t="str">
        <f t="shared" si="14"/>
        <v>PE-BLAS</v>
      </c>
      <c r="T315" s="8" t="str">
        <f>VLOOKUP(S315,'[1]Asset Classifications'!$M$12:$M$1690,1,FALSE)</f>
        <v>PE-BLAS</v>
      </c>
      <c r="U315" s="8"/>
      <c r="V315" s="8"/>
      <c r="W315" s="8"/>
    </row>
    <row r="316" spans="1:23">
      <c r="A316" s="79" t="s">
        <v>3763</v>
      </c>
      <c r="B316" s="79" t="s">
        <v>4417</v>
      </c>
      <c r="C316" s="80" t="s">
        <v>5197</v>
      </c>
      <c r="D316" s="81" t="s">
        <v>5198</v>
      </c>
      <c r="E316" s="82" t="s">
        <v>5230</v>
      </c>
      <c r="F316" s="83" t="s">
        <v>5231</v>
      </c>
      <c r="G316" s="84"/>
      <c r="H316" s="85"/>
      <c r="I316" s="86" t="s">
        <v>4514</v>
      </c>
      <c r="J316" s="8" t="s">
        <v>5188</v>
      </c>
      <c r="K316" s="86" t="s">
        <v>5189</v>
      </c>
      <c r="L316" s="8" t="s">
        <v>4531</v>
      </c>
      <c r="M316" s="65" t="str">
        <f t="shared" si="12"/>
        <v>AR-PE-BLOW-00</v>
      </c>
      <c r="N316" s="65" t="s">
        <v>5231</v>
      </c>
      <c r="O316" s="8"/>
      <c r="P316" s="8"/>
      <c r="Q316" s="8"/>
      <c r="R316" s="8" t="str">
        <f t="shared" si="13"/>
        <v>PE-BLOW-00</v>
      </c>
      <c r="S316" s="8" t="str">
        <f t="shared" si="14"/>
        <v>PE-BLOW</v>
      </c>
      <c r="T316" s="8" t="str">
        <f>VLOOKUP(S316,'[1]Asset Classifications'!$M$12:$M$1690,1,FALSE)</f>
        <v>PE-BLOW</v>
      </c>
      <c r="U316" s="8"/>
      <c r="V316" s="8"/>
      <c r="W316" s="8"/>
    </row>
    <row r="317" spans="1:23">
      <c r="A317" s="79" t="s">
        <v>3763</v>
      </c>
      <c r="B317" s="79" t="s">
        <v>4417</v>
      </c>
      <c r="C317" s="80" t="s">
        <v>5197</v>
      </c>
      <c r="D317" s="81" t="s">
        <v>5198</v>
      </c>
      <c r="E317" s="82" t="s">
        <v>5232</v>
      </c>
      <c r="F317" s="83" t="s">
        <v>5233</v>
      </c>
      <c r="G317" s="84"/>
      <c r="H317" s="85"/>
      <c r="I317" s="86" t="s">
        <v>4514</v>
      </c>
      <c r="J317" s="8" t="s">
        <v>5188</v>
      </c>
      <c r="K317" s="86" t="s">
        <v>5189</v>
      </c>
      <c r="L317" s="8" t="s">
        <v>4531</v>
      </c>
      <c r="M317" s="65" t="str">
        <f t="shared" si="12"/>
        <v>AR-PE-BOMC-00</v>
      </c>
      <c r="N317" s="65" t="s">
        <v>5233</v>
      </c>
      <c r="O317" s="8"/>
      <c r="P317" s="8"/>
      <c r="Q317" s="8"/>
      <c r="R317" s="8" t="str">
        <f t="shared" si="13"/>
        <v>PE-BOMC-00</v>
      </c>
      <c r="S317" s="8" t="str">
        <f t="shared" si="14"/>
        <v>PE-BOMC</v>
      </c>
      <c r="T317" s="8" t="str">
        <f>VLOOKUP(S317,'[1]Asset Classifications'!$M$12:$M$1690,1,FALSE)</f>
        <v>PE-BOMC</v>
      </c>
      <c r="U317" s="8"/>
      <c r="V317" s="8"/>
      <c r="W317" s="8"/>
    </row>
    <row r="318" spans="1:23">
      <c r="A318" s="79" t="s">
        <v>3763</v>
      </c>
      <c r="B318" s="79" t="s">
        <v>4417</v>
      </c>
      <c r="C318" s="80" t="s">
        <v>5197</v>
      </c>
      <c r="D318" s="81" t="s">
        <v>5198</v>
      </c>
      <c r="E318" s="82" t="s">
        <v>5234</v>
      </c>
      <c r="F318" s="83" t="s">
        <v>5235</v>
      </c>
      <c r="G318" s="84" t="s">
        <v>4317</v>
      </c>
      <c r="H318" s="85" t="s">
        <v>5236</v>
      </c>
      <c r="I318" s="86" t="s">
        <v>4514</v>
      </c>
      <c r="J318" s="8" t="s">
        <v>5188</v>
      </c>
      <c r="K318" s="86" t="s">
        <v>5189</v>
      </c>
      <c r="L318" s="8" t="s">
        <v>4531</v>
      </c>
      <c r="M318" s="65" t="str">
        <f t="shared" si="12"/>
        <v>AR-PE-BORR-PH</v>
      </c>
      <c r="N318" s="65" t="s">
        <v>5237</v>
      </c>
      <c r="O318" s="8"/>
      <c r="P318" s="8"/>
      <c r="Q318" s="8"/>
      <c r="R318" s="8" t="str">
        <f t="shared" si="13"/>
        <v>PE-BORR-PH</v>
      </c>
      <c r="S318" s="8" t="str">
        <f t="shared" si="14"/>
        <v>PE-BORR-PH</v>
      </c>
      <c r="T318" s="8" t="str">
        <f>VLOOKUP(S318,'[1]Asset Classifications'!$M$12:$M$1690,1,FALSE)</f>
        <v>PE-BORR-PH</v>
      </c>
      <c r="U318" s="8"/>
      <c r="V318" s="8"/>
      <c r="W318" s="8"/>
    </row>
    <row r="319" spans="1:23">
      <c r="A319" s="79" t="s">
        <v>3763</v>
      </c>
      <c r="B319" s="79" t="s">
        <v>4417</v>
      </c>
      <c r="C319" s="80" t="s">
        <v>5197</v>
      </c>
      <c r="D319" s="81" t="s">
        <v>5198</v>
      </c>
      <c r="E319" s="82" t="s">
        <v>5234</v>
      </c>
      <c r="F319" s="83" t="s">
        <v>5235</v>
      </c>
      <c r="G319" s="84" t="s">
        <v>5238</v>
      </c>
      <c r="H319" s="85" t="s">
        <v>5239</v>
      </c>
      <c r="I319" s="86" t="s">
        <v>4514</v>
      </c>
      <c r="J319" s="8" t="s">
        <v>5188</v>
      </c>
      <c r="K319" s="86" t="s">
        <v>5189</v>
      </c>
      <c r="L319" s="8" t="s">
        <v>4531</v>
      </c>
      <c r="M319" s="65" t="str">
        <f t="shared" si="12"/>
        <v>AR-PE-BORR-RA</v>
      </c>
      <c r="N319" s="65" t="s">
        <v>5240</v>
      </c>
      <c r="O319" s="8"/>
      <c r="P319" s="8"/>
      <c r="Q319" s="8"/>
      <c r="R319" s="8" t="str">
        <f t="shared" si="13"/>
        <v>PE-BORR-RA</v>
      </c>
      <c r="S319" s="8" t="str">
        <f t="shared" si="14"/>
        <v>PE-BORR-RA</v>
      </c>
      <c r="T319" s="8" t="str">
        <f>VLOOKUP(S319,'[1]Asset Classifications'!$M$12:$M$1690,1,FALSE)</f>
        <v>PE-BORR-RA</v>
      </c>
      <c r="U319" s="8"/>
      <c r="V319" s="8"/>
      <c r="W319" s="8"/>
    </row>
    <row r="320" spans="1:23">
      <c r="A320" s="79" t="s">
        <v>3763</v>
      </c>
      <c r="B320" s="79" t="s">
        <v>4417</v>
      </c>
      <c r="C320" s="80" t="s">
        <v>5197</v>
      </c>
      <c r="D320" s="81" t="s">
        <v>5198</v>
      </c>
      <c r="E320" s="82" t="s">
        <v>5234</v>
      </c>
      <c r="F320" s="83" t="s">
        <v>5235</v>
      </c>
      <c r="G320" s="84" t="s">
        <v>4481</v>
      </c>
      <c r="H320" s="85" t="s">
        <v>5241</v>
      </c>
      <c r="I320" s="86" t="s">
        <v>4514</v>
      </c>
      <c r="J320" s="8" t="s">
        <v>5188</v>
      </c>
      <c r="K320" s="86" t="s">
        <v>5189</v>
      </c>
      <c r="L320" s="8" t="s">
        <v>4531</v>
      </c>
      <c r="M320" s="65" t="str">
        <f t="shared" si="12"/>
        <v>AR-PE-BORR-WO</v>
      </c>
      <c r="N320" s="65" t="s">
        <v>5242</v>
      </c>
      <c r="O320" s="8"/>
      <c r="P320" s="8"/>
      <c r="Q320" s="8"/>
      <c r="R320" s="8" t="str">
        <f t="shared" si="13"/>
        <v>PE-BORR-WO</v>
      </c>
      <c r="S320" s="8" t="str">
        <f t="shared" si="14"/>
        <v>PE-BORR-WO</v>
      </c>
      <c r="T320" s="8" t="str">
        <f>VLOOKUP(S320,'[1]Asset Classifications'!$M$12:$M$1690,1,FALSE)</f>
        <v>PE-BORR-WO</v>
      </c>
      <c r="U320" s="8"/>
      <c r="V320" s="8"/>
      <c r="W320" s="8"/>
    </row>
    <row r="321" spans="1:23">
      <c r="A321" s="79" t="s">
        <v>3763</v>
      </c>
      <c r="B321" s="79" t="s">
        <v>4417</v>
      </c>
      <c r="C321" s="80" t="s">
        <v>5197</v>
      </c>
      <c r="D321" s="81" t="s">
        <v>5198</v>
      </c>
      <c r="E321" s="82" t="s">
        <v>5243</v>
      </c>
      <c r="F321" s="83" t="s">
        <v>5244</v>
      </c>
      <c r="G321" s="84"/>
      <c r="H321" s="85"/>
      <c r="I321" s="86" t="s">
        <v>4514</v>
      </c>
      <c r="J321" s="8" t="s">
        <v>5188</v>
      </c>
      <c r="K321" s="86" t="s">
        <v>5189</v>
      </c>
      <c r="L321" s="8" t="s">
        <v>4531</v>
      </c>
      <c r="M321" s="65" t="str">
        <f t="shared" si="12"/>
        <v>AR-PE-BREA-00</v>
      </c>
      <c r="N321" s="65" t="s">
        <v>5244</v>
      </c>
      <c r="O321" s="8"/>
      <c r="P321" s="8"/>
      <c r="Q321" s="8"/>
      <c r="R321" s="8" t="str">
        <f t="shared" si="13"/>
        <v>PE-BREA-00</v>
      </c>
      <c r="S321" s="8" t="str">
        <f t="shared" si="14"/>
        <v>PE-BREA</v>
      </c>
      <c r="T321" s="8" t="str">
        <f>VLOOKUP(S321,'[1]Asset Classifications'!$M$12:$M$1690,1,FALSE)</f>
        <v>PE-BREA</v>
      </c>
      <c r="U321" s="8"/>
      <c r="V321" s="8"/>
      <c r="W321" s="8"/>
    </row>
    <row r="322" spans="1:23">
      <c r="A322" s="79" t="s">
        <v>3763</v>
      </c>
      <c r="B322" s="79" t="s">
        <v>4417</v>
      </c>
      <c r="C322" s="80" t="s">
        <v>5197</v>
      </c>
      <c r="D322" s="81" t="s">
        <v>5198</v>
      </c>
      <c r="E322" s="82" t="s">
        <v>5245</v>
      </c>
      <c r="F322" s="83" t="s">
        <v>5246</v>
      </c>
      <c r="G322" s="84"/>
      <c r="H322" s="85"/>
      <c r="I322" s="86" t="s">
        <v>4514</v>
      </c>
      <c r="J322" s="8" t="s">
        <v>5188</v>
      </c>
      <c r="K322" s="86" t="s">
        <v>5189</v>
      </c>
      <c r="L322" s="8" t="s">
        <v>4531</v>
      </c>
      <c r="M322" s="65" t="str">
        <f t="shared" si="12"/>
        <v>AR-PE-BRUS-00</v>
      </c>
      <c r="N322" s="65" t="s">
        <v>5246</v>
      </c>
      <c r="O322" s="8"/>
      <c r="P322" s="8"/>
      <c r="Q322" s="8"/>
      <c r="R322" s="8" t="str">
        <f t="shared" si="13"/>
        <v>PE-BRUS-00</v>
      </c>
      <c r="S322" s="8" t="str">
        <f t="shared" si="14"/>
        <v>PE-BRUS</v>
      </c>
      <c r="T322" s="8" t="str">
        <f>VLOOKUP(S322,'[1]Asset Classifications'!$M$12:$M$1690,1,FALSE)</f>
        <v>PE-BRUS</v>
      </c>
      <c r="U322" s="8"/>
      <c r="V322" s="8"/>
      <c r="W322" s="8"/>
    </row>
    <row r="323" spans="1:23">
      <c r="A323" s="79" t="s">
        <v>3763</v>
      </c>
      <c r="B323" s="79" t="s">
        <v>4417</v>
      </c>
      <c r="C323" s="80" t="s">
        <v>5197</v>
      </c>
      <c r="D323" s="81" t="s">
        <v>5198</v>
      </c>
      <c r="E323" s="82" t="s">
        <v>5247</v>
      </c>
      <c r="F323" s="83" t="s">
        <v>5248</v>
      </c>
      <c r="G323" s="84" t="s">
        <v>5249</v>
      </c>
      <c r="H323" s="85" t="s">
        <v>5250</v>
      </c>
      <c r="I323" s="86" t="s">
        <v>4514</v>
      </c>
      <c r="J323" s="8" t="s">
        <v>5188</v>
      </c>
      <c r="K323" s="86" t="s">
        <v>5189</v>
      </c>
      <c r="L323" s="8" t="s">
        <v>4531</v>
      </c>
      <c r="M323" s="65" t="str">
        <f t="shared" si="12"/>
        <v>AR-PE-CABL-EA</v>
      </c>
      <c r="N323" s="65" t="s">
        <v>5251</v>
      </c>
      <c r="O323" s="8"/>
      <c r="P323" s="8"/>
      <c r="Q323" s="8"/>
      <c r="R323" s="8" t="str">
        <f t="shared" si="13"/>
        <v>PE-CABL-EA</v>
      </c>
      <c r="S323" s="8" t="str">
        <f t="shared" si="14"/>
        <v>PE-CABL-EA</v>
      </c>
      <c r="T323" s="8" t="str">
        <f>VLOOKUP(S323,'[1]Asset Classifications'!$M$12:$M$1690,1,FALSE)</f>
        <v>PE-CABL-EA</v>
      </c>
      <c r="U323" s="8"/>
      <c r="V323" s="8"/>
      <c r="W323" s="8"/>
    </row>
    <row r="324" spans="1:23">
      <c r="A324" s="79" t="s">
        <v>3763</v>
      </c>
      <c r="B324" s="79" t="s">
        <v>4417</v>
      </c>
      <c r="C324" s="80" t="s">
        <v>5197</v>
      </c>
      <c r="D324" s="81" t="s">
        <v>5198</v>
      </c>
      <c r="E324" s="82" t="s">
        <v>5247</v>
      </c>
      <c r="F324" s="83" t="s">
        <v>5248</v>
      </c>
      <c r="G324" s="84" t="s">
        <v>3985</v>
      </c>
      <c r="H324" s="85" t="s">
        <v>5252</v>
      </c>
      <c r="I324" s="86" t="s">
        <v>4514</v>
      </c>
      <c r="J324" s="8" t="s">
        <v>5188</v>
      </c>
      <c r="K324" s="86" t="s">
        <v>5189</v>
      </c>
      <c r="L324" s="8" t="s">
        <v>4531</v>
      </c>
      <c r="M324" s="65" t="str">
        <f t="shared" ref="M324:M387" si="15">A324&amp;"-"&amp;R324</f>
        <v>AR-PE-CABL-RC</v>
      </c>
      <c r="N324" s="65" t="s">
        <v>5253</v>
      </c>
      <c r="O324" s="8"/>
      <c r="P324" s="8"/>
      <c r="Q324" s="8"/>
      <c r="R324" s="8" t="str">
        <f t="shared" ref="R324:R387" si="16">C324&amp; "-" &amp;E324 &amp; IF(G324&lt;&gt;"","-" &amp;G324,"-00")</f>
        <v>PE-CABL-RC</v>
      </c>
      <c r="S324" s="8" t="str">
        <f t="shared" ref="S324:S387" si="17">C324&amp; "-" &amp;E324 &amp; IF(G324&lt;&gt;"","-" &amp;G324,"")</f>
        <v>PE-CABL-RC</v>
      </c>
      <c r="T324" s="8" t="str">
        <f>VLOOKUP(S324,'[1]Asset Classifications'!$M$12:$M$1690,1,FALSE)</f>
        <v>PE-CABL-RC</v>
      </c>
      <c r="U324" s="8"/>
      <c r="V324" s="8"/>
      <c r="W324" s="8"/>
    </row>
    <row r="325" spans="1:23">
      <c r="A325" s="79" t="s">
        <v>3763</v>
      </c>
      <c r="B325" s="79" t="s">
        <v>4417</v>
      </c>
      <c r="C325" s="80" t="s">
        <v>5197</v>
      </c>
      <c r="D325" s="81" t="s">
        <v>5198</v>
      </c>
      <c r="E325" s="82" t="s">
        <v>5254</v>
      </c>
      <c r="F325" s="83" t="s">
        <v>5255</v>
      </c>
      <c r="G325" s="84"/>
      <c r="H325" s="85"/>
      <c r="I325" s="86" t="s">
        <v>4514</v>
      </c>
      <c r="J325" s="8" t="s">
        <v>5188</v>
      </c>
      <c r="K325" s="86" t="s">
        <v>5189</v>
      </c>
      <c r="L325" s="8" t="s">
        <v>4531</v>
      </c>
      <c r="M325" s="65" t="str">
        <f t="shared" si="15"/>
        <v>AR-PE-CACH-00</v>
      </c>
      <c r="N325" s="65" t="s">
        <v>5255</v>
      </c>
      <c r="O325" s="8"/>
      <c r="P325" s="8"/>
      <c r="Q325" s="8"/>
      <c r="R325" s="8" t="str">
        <f t="shared" si="16"/>
        <v>PE-CACH-00</v>
      </c>
      <c r="S325" s="8" t="str">
        <f t="shared" si="17"/>
        <v>PE-CACH</v>
      </c>
      <c r="T325" s="8" t="str">
        <f>VLOOKUP(S325,'[1]Asset Classifications'!$M$12:$M$1690,1,FALSE)</f>
        <v>PE-CACH</v>
      </c>
      <c r="U325" s="8"/>
      <c r="V325" s="8"/>
      <c r="W325" s="8"/>
    </row>
    <row r="326" spans="1:23">
      <c r="A326" s="79" t="s">
        <v>3763</v>
      </c>
      <c r="B326" s="79" t="s">
        <v>4417</v>
      </c>
      <c r="C326" s="80" t="s">
        <v>5197</v>
      </c>
      <c r="D326" s="81" t="s">
        <v>5198</v>
      </c>
      <c r="E326" s="82" t="s">
        <v>5256</v>
      </c>
      <c r="F326" s="83" t="s">
        <v>5257</v>
      </c>
      <c r="G326" s="84"/>
      <c r="H326" s="85"/>
      <c r="I326" s="86" t="s">
        <v>4514</v>
      </c>
      <c r="J326" s="8" t="s">
        <v>5188</v>
      </c>
      <c r="K326" s="86" t="s">
        <v>5189</v>
      </c>
      <c r="L326" s="8" t="s">
        <v>4531</v>
      </c>
      <c r="M326" s="65" t="str">
        <f t="shared" si="15"/>
        <v>AR-PE-CALB-00</v>
      </c>
      <c r="N326" s="65" t="s">
        <v>5257</v>
      </c>
      <c r="O326" s="8"/>
      <c r="P326" s="8"/>
      <c r="Q326" s="8"/>
      <c r="R326" s="8" t="str">
        <f t="shared" si="16"/>
        <v>PE-CALB-00</v>
      </c>
      <c r="S326" s="8" t="str">
        <f t="shared" si="17"/>
        <v>PE-CALB</v>
      </c>
      <c r="T326" s="8" t="str">
        <f>VLOOKUP(S326,'[1]Asset Classifications'!$M$12:$M$1690,1,FALSE)</f>
        <v>PE-CALB</v>
      </c>
      <c r="U326" s="8"/>
      <c r="V326" s="8"/>
      <c r="W326" s="8"/>
    </row>
    <row r="327" spans="1:23" collapsed="1">
      <c r="A327" s="79" t="s">
        <v>3763</v>
      </c>
      <c r="B327" s="79" t="s">
        <v>4417</v>
      </c>
      <c r="C327" s="80" t="s">
        <v>5197</v>
      </c>
      <c r="D327" s="81" t="s">
        <v>5198</v>
      </c>
      <c r="E327" s="82" t="s">
        <v>5258</v>
      </c>
      <c r="F327" s="83" t="s">
        <v>5259</v>
      </c>
      <c r="G327" s="84"/>
      <c r="H327" s="85"/>
      <c r="I327" s="86" t="s">
        <v>4514</v>
      </c>
      <c r="J327" s="8" t="s">
        <v>5188</v>
      </c>
      <c r="K327" s="86" t="s">
        <v>5189</v>
      </c>
      <c r="L327" s="8" t="s">
        <v>4531</v>
      </c>
      <c r="M327" s="65" t="str">
        <f t="shared" si="15"/>
        <v>AR-PE-CHIP-00</v>
      </c>
      <c r="N327" s="65" t="s">
        <v>5259</v>
      </c>
      <c r="O327" s="8"/>
      <c r="P327" s="8"/>
      <c r="Q327" s="8"/>
      <c r="R327" s="8" t="str">
        <f t="shared" si="16"/>
        <v>PE-CHIP-00</v>
      </c>
      <c r="S327" s="8" t="str">
        <f t="shared" si="17"/>
        <v>PE-CHIP</v>
      </c>
      <c r="T327" s="8" t="str">
        <f>VLOOKUP(S327,'[1]Asset Classifications'!$M$12:$M$1690,1,FALSE)</f>
        <v>PE-CHIP</v>
      </c>
      <c r="U327" s="8"/>
      <c r="V327" s="8"/>
      <c r="W327" s="8"/>
    </row>
    <row r="328" spans="1:23">
      <c r="A328" s="79" t="s">
        <v>3763</v>
      </c>
      <c r="B328" s="79" t="s">
        <v>4417</v>
      </c>
      <c r="C328" s="80" t="s">
        <v>5197</v>
      </c>
      <c r="D328" s="81" t="s">
        <v>5198</v>
      </c>
      <c r="E328" s="82" t="s">
        <v>5260</v>
      </c>
      <c r="F328" s="83" t="s">
        <v>5261</v>
      </c>
      <c r="G328" s="84"/>
      <c r="H328" s="85"/>
      <c r="I328" s="86" t="s">
        <v>4514</v>
      </c>
      <c r="J328" s="8" t="s">
        <v>5188</v>
      </c>
      <c r="K328" s="86" t="s">
        <v>5189</v>
      </c>
      <c r="L328" s="8" t="s">
        <v>4531</v>
      </c>
      <c r="M328" s="65" t="str">
        <f t="shared" si="15"/>
        <v>AR-PE-CLMC-00</v>
      </c>
      <c r="N328" s="65" t="s">
        <v>5261</v>
      </c>
      <c r="O328" s="8"/>
      <c r="P328" s="8"/>
      <c r="Q328" s="8"/>
      <c r="R328" s="8" t="str">
        <f t="shared" si="16"/>
        <v>PE-CLMC-00</v>
      </c>
      <c r="S328" s="8" t="str">
        <f t="shared" si="17"/>
        <v>PE-CLMC</v>
      </c>
      <c r="T328" s="8" t="str">
        <f>VLOOKUP(S328,'[1]Asset Classifications'!$M$12:$M$1690,1,FALSE)</f>
        <v>PE-CLMC</v>
      </c>
      <c r="U328" s="8"/>
      <c r="V328" s="8"/>
      <c r="W328" s="8"/>
    </row>
    <row r="329" spans="1:23">
      <c r="A329" s="79" t="s">
        <v>3763</v>
      </c>
      <c r="B329" s="79" t="s">
        <v>4417</v>
      </c>
      <c r="C329" s="80" t="s">
        <v>5197</v>
      </c>
      <c r="D329" s="81" t="s">
        <v>5198</v>
      </c>
      <c r="E329" s="82" t="s">
        <v>5262</v>
      </c>
      <c r="F329" s="83" t="s">
        <v>5263</v>
      </c>
      <c r="G329" s="84"/>
      <c r="H329" s="85"/>
      <c r="I329" s="86" t="s">
        <v>4514</v>
      </c>
      <c r="J329" s="8" t="s">
        <v>5188</v>
      </c>
      <c r="K329" s="86" t="s">
        <v>5189</v>
      </c>
      <c r="L329" s="8" t="s">
        <v>4531</v>
      </c>
      <c r="M329" s="65" t="str">
        <f t="shared" si="15"/>
        <v>AR-PE-CLMP-00</v>
      </c>
      <c r="N329" s="65" t="s">
        <v>5263</v>
      </c>
      <c r="O329" s="8"/>
      <c r="P329" s="8"/>
      <c r="Q329" s="8"/>
      <c r="R329" s="8" t="str">
        <f t="shared" si="16"/>
        <v>PE-CLMP-00</v>
      </c>
      <c r="S329" s="8" t="str">
        <f t="shared" si="17"/>
        <v>PE-CLMP</v>
      </c>
      <c r="T329" s="8" t="str">
        <f>VLOOKUP(S329,'[1]Asset Classifications'!$M$12:$M$1690,1,FALSE)</f>
        <v>PE-CLMP</v>
      </c>
      <c r="U329" s="8"/>
      <c r="V329" s="8"/>
      <c r="W329" s="8"/>
    </row>
    <row r="330" spans="1:23">
      <c r="A330" s="79" t="s">
        <v>3763</v>
      </c>
      <c r="B330" s="79" t="s">
        <v>4417</v>
      </c>
      <c r="C330" s="80" t="s">
        <v>5197</v>
      </c>
      <c r="D330" s="81" t="s">
        <v>5198</v>
      </c>
      <c r="E330" s="82" t="s">
        <v>5264</v>
      </c>
      <c r="F330" s="83" t="s">
        <v>5265</v>
      </c>
      <c r="G330" s="84" t="s">
        <v>5159</v>
      </c>
      <c r="H330" s="85" t="s">
        <v>5266</v>
      </c>
      <c r="I330" s="86" t="s">
        <v>4514</v>
      </c>
      <c r="J330" s="8" t="s">
        <v>5188</v>
      </c>
      <c r="K330" s="86" t="s">
        <v>5189</v>
      </c>
      <c r="L330" s="8" t="s">
        <v>4531</v>
      </c>
      <c r="M330" s="65" t="str">
        <f t="shared" si="15"/>
        <v>AR-PE-CMRA-DI</v>
      </c>
      <c r="N330" s="65" t="s">
        <v>5267</v>
      </c>
      <c r="O330" s="8"/>
      <c r="P330" s="8"/>
      <c r="Q330" s="8"/>
      <c r="R330" s="8" t="str">
        <f t="shared" si="16"/>
        <v>PE-CMRA-DI</v>
      </c>
      <c r="S330" s="8" t="str">
        <f t="shared" si="17"/>
        <v>PE-CMRA-DI</v>
      </c>
      <c r="T330" s="8" t="str">
        <f>VLOOKUP(S330,'[1]Asset Classifications'!$M$12:$M$1690,1,FALSE)</f>
        <v>PE-CMRA-DI</v>
      </c>
      <c r="U330" s="8"/>
      <c r="V330" s="8"/>
      <c r="W330" s="8"/>
    </row>
    <row r="331" spans="1:23">
      <c r="A331" s="79" t="s">
        <v>3763</v>
      </c>
      <c r="B331" s="79" t="s">
        <v>4417</v>
      </c>
      <c r="C331" s="80" t="s">
        <v>5197</v>
      </c>
      <c r="D331" s="81" t="s">
        <v>5198</v>
      </c>
      <c r="E331" s="82" t="s">
        <v>5264</v>
      </c>
      <c r="F331" s="83" t="s">
        <v>5265</v>
      </c>
      <c r="G331" s="84" t="s">
        <v>4835</v>
      </c>
      <c r="H331" s="85" t="s">
        <v>5268</v>
      </c>
      <c r="I331" s="86" t="s">
        <v>4514</v>
      </c>
      <c r="J331" s="8" t="s">
        <v>5188</v>
      </c>
      <c r="K331" s="86" t="s">
        <v>5189</v>
      </c>
      <c r="L331" s="8" t="s">
        <v>4531</v>
      </c>
      <c r="M331" s="65" t="str">
        <f t="shared" si="15"/>
        <v>AR-PE-CMRA-TH</v>
      </c>
      <c r="N331" s="65" t="s">
        <v>5269</v>
      </c>
      <c r="O331" s="8"/>
      <c r="P331" s="8"/>
      <c r="Q331" s="8"/>
      <c r="R331" s="8" t="str">
        <f t="shared" si="16"/>
        <v>PE-CMRA-TH</v>
      </c>
      <c r="S331" s="8" t="str">
        <f t="shared" si="17"/>
        <v>PE-CMRA-TH</v>
      </c>
      <c r="T331" s="8" t="str">
        <f>VLOOKUP(S331,'[1]Asset Classifications'!$M$12:$M$1690,1,FALSE)</f>
        <v>PE-CMRA-TH</v>
      </c>
      <c r="U331" s="8"/>
      <c r="V331" s="8"/>
      <c r="W331" s="8"/>
    </row>
    <row r="332" spans="1:23">
      <c r="A332" s="79" t="s">
        <v>3763</v>
      </c>
      <c r="B332" s="79" t="s">
        <v>4417</v>
      </c>
      <c r="C332" s="80" t="s">
        <v>5197</v>
      </c>
      <c r="D332" s="81" t="s">
        <v>5198</v>
      </c>
      <c r="E332" s="82" t="s">
        <v>5270</v>
      </c>
      <c r="F332" s="83" t="s">
        <v>5271</v>
      </c>
      <c r="G332" s="84"/>
      <c r="H332" s="85"/>
      <c r="I332" s="86" t="s">
        <v>4514</v>
      </c>
      <c r="J332" s="8" t="s">
        <v>5188</v>
      </c>
      <c r="K332" s="86" t="s">
        <v>5189</v>
      </c>
      <c r="L332" s="8" t="s">
        <v>4531</v>
      </c>
      <c r="M332" s="65" t="str">
        <f t="shared" si="15"/>
        <v>AR-PE-CMXR-00</v>
      </c>
      <c r="N332" s="65" t="s">
        <v>5271</v>
      </c>
      <c r="O332" s="8"/>
      <c r="P332" s="8"/>
      <c r="Q332" s="8"/>
      <c r="R332" s="8" t="str">
        <f t="shared" si="16"/>
        <v>PE-CMXR-00</v>
      </c>
      <c r="S332" s="8" t="str">
        <f t="shared" si="17"/>
        <v>PE-CMXR</v>
      </c>
      <c r="T332" s="8" t="str">
        <f>VLOOKUP(S332,'[1]Asset Classifications'!$M$12:$M$1690,1,FALSE)</f>
        <v>PE-CMXR</v>
      </c>
      <c r="U332" s="8"/>
      <c r="V332" s="8"/>
      <c r="W332" s="8"/>
    </row>
    <row r="333" spans="1:23">
      <c r="A333" s="79" t="s">
        <v>3763</v>
      </c>
      <c r="B333" s="79" t="s">
        <v>4417</v>
      </c>
      <c r="C333" s="80" t="s">
        <v>5197</v>
      </c>
      <c r="D333" s="81" t="s">
        <v>5198</v>
      </c>
      <c r="E333" s="82" t="s">
        <v>4596</v>
      </c>
      <c r="F333" s="83" t="s">
        <v>4597</v>
      </c>
      <c r="G333" s="84"/>
      <c r="H333" s="85"/>
      <c r="I333" s="86" t="s">
        <v>4514</v>
      </c>
      <c r="J333" s="8" t="s">
        <v>5188</v>
      </c>
      <c r="K333" s="86" t="s">
        <v>5189</v>
      </c>
      <c r="L333" s="8" t="s">
        <v>4531</v>
      </c>
      <c r="M333" s="65" t="str">
        <f t="shared" si="15"/>
        <v>AR-PE-COMP-00</v>
      </c>
      <c r="N333" s="65" t="s">
        <v>4597</v>
      </c>
      <c r="O333" s="8"/>
      <c r="P333" s="8"/>
      <c r="Q333" s="8"/>
      <c r="R333" s="8" t="str">
        <f t="shared" si="16"/>
        <v>PE-COMP-00</v>
      </c>
      <c r="S333" s="8" t="str">
        <f t="shared" si="17"/>
        <v>PE-COMP</v>
      </c>
      <c r="T333" s="8" t="str">
        <f>VLOOKUP(S333,'[1]Asset Classifications'!$M$12:$M$1690,1,FALSE)</f>
        <v>PE-COMP</v>
      </c>
      <c r="U333" s="8"/>
      <c r="V333" s="8"/>
      <c r="W333" s="8"/>
    </row>
    <row r="334" spans="1:23">
      <c r="A334" s="79" t="s">
        <v>3763</v>
      </c>
      <c r="B334" s="79" t="s">
        <v>4417</v>
      </c>
      <c r="C334" s="80" t="s">
        <v>5197</v>
      </c>
      <c r="D334" s="81" t="s">
        <v>5198</v>
      </c>
      <c r="E334" s="82" t="s">
        <v>5272</v>
      </c>
      <c r="F334" s="83" t="s">
        <v>5273</v>
      </c>
      <c r="G334" s="84"/>
      <c r="H334" s="85"/>
      <c r="I334" s="86" t="s">
        <v>4514</v>
      </c>
      <c r="J334" s="8" t="s">
        <v>5188</v>
      </c>
      <c r="K334" s="86" t="s">
        <v>5189</v>
      </c>
      <c r="L334" s="8" t="s">
        <v>4531</v>
      </c>
      <c r="M334" s="65" t="str">
        <f t="shared" si="15"/>
        <v>AR-PE-CRMC-00</v>
      </c>
      <c r="N334" s="65" t="s">
        <v>5273</v>
      </c>
      <c r="O334" s="8"/>
      <c r="P334" s="8"/>
      <c r="Q334" s="8"/>
      <c r="R334" s="8" t="str">
        <f t="shared" si="16"/>
        <v>PE-CRMC-00</v>
      </c>
      <c r="S334" s="8" t="str">
        <f t="shared" si="17"/>
        <v>PE-CRMC</v>
      </c>
      <c r="T334" s="8" t="str">
        <f>VLOOKUP(S334,'[1]Asset Classifications'!$M$12:$M$1690,1,FALSE)</f>
        <v>PE-CRMC</v>
      </c>
      <c r="U334" s="8"/>
      <c r="V334" s="8"/>
      <c r="W334" s="8"/>
    </row>
    <row r="335" spans="1:23">
      <c r="A335" s="79" t="s">
        <v>3763</v>
      </c>
      <c r="B335" s="79" t="s">
        <v>4417</v>
      </c>
      <c r="C335" s="80" t="s">
        <v>5197</v>
      </c>
      <c r="D335" s="81" t="s">
        <v>5198</v>
      </c>
      <c r="E335" s="82" t="s">
        <v>5274</v>
      </c>
      <c r="F335" s="83" t="s">
        <v>5275</v>
      </c>
      <c r="G335" s="84"/>
      <c r="H335" s="85"/>
      <c r="I335" s="86" t="s">
        <v>4514</v>
      </c>
      <c r="J335" s="8" t="s">
        <v>5188</v>
      </c>
      <c r="K335" s="86" t="s">
        <v>5189</v>
      </c>
      <c r="L335" s="8" t="s">
        <v>4531</v>
      </c>
      <c r="M335" s="65" t="str">
        <f t="shared" si="15"/>
        <v>AR-PE-CRMP-00</v>
      </c>
      <c r="N335" s="65" t="s">
        <v>5275</v>
      </c>
      <c r="O335" s="8"/>
      <c r="P335" s="8"/>
      <c r="Q335" s="8"/>
      <c r="R335" s="8" t="str">
        <f t="shared" si="16"/>
        <v>PE-CRMP-00</v>
      </c>
      <c r="S335" s="8" t="str">
        <f t="shared" si="17"/>
        <v>PE-CRMP</v>
      </c>
      <c r="T335" s="8" t="str">
        <f>VLOOKUP(S335,'[1]Asset Classifications'!$M$12:$M$1690,1,FALSE)</f>
        <v>PE-CRMP</v>
      </c>
      <c r="U335" s="8"/>
      <c r="V335" s="8"/>
      <c r="W335" s="8"/>
    </row>
    <row r="336" spans="1:23">
      <c r="A336" s="79" t="s">
        <v>3763</v>
      </c>
      <c r="B336" s="79" t="s">
        <v>4417</v>
      </c>
      <c r="C336" s="80" t="s">
        <v>5197</v>
      </c>
      <c r="D336" s="81" t="s">
        <v>5198</v>
      </c>
      <c r="E336" s="82" t="s">
        <v>5276</v>
      </c>
      <c r="F336" s="83" t="s">
        <v>5277</v>
      </c>
      <c r="G336" s="84" t="s">
        <v>5278</v>
      </c>
      <c r="H336" s="85" t="s">
        <v>5279</v>
      </c>
      <c r="I336" s="86" t="s">
        <v>4514</v>
      </c>
      <c r="J336" s="8" t="s">
        <v>5188</v>
      </c>
      <c r="K336" s="86" t="s">
        <v>5189</v>
      </c>
      <c r="L336" s="8" t="s">
        <v>4531</v>
      </c>
      <c r="M336" s="65" t="str">
        <f t="shared" si="15"/>
        <v>AR-PE-CUTR-BO</v>
      </c>
      <c r="N336" s="65" t="s">
        <v>5280</v>
      </c>
      <c r="O336" s="8"/>
      <c r="P336" s="8"/>
      <c r="Q336" s="8"/>
      <c r="R336" s="8" t="str">
        <f t="shared" si="16"/>
        <v>PE-CUTR-BO</v>
      </c>
      <c r="S336" s="8" t="str">
        <f t="shared" si="17"/>
        <v>PE-CUTR-BO</v>
      </c>
      <c r="T336" s="8" t="str">
        <f>VLOOKUP(S336,'[1]Asset Classifications'!$M$12:$M$1690,1,FALSE)</f>
        <v>PE-CUTR-BO</v>
      </c>
      <c r="U336" s="8"/>
      <c r="V336" s="8"/>
      <c r="W336" s="8"/>
    </row>
    <row r="337" spans="1:23">
      <c r="A337" s="79" t="s">
        <v>3763</v>
      </c>
      <c r="B337" s="79" t="s">
        <v>4417</v>
      </c>
      <c r="C337" s="80" t="s">
        <v>5197</v>
      </c>
      <c r="D337" s="81" t="s">
        <v>5198</v>
      </c>
      <c r="E337" s="82" t="s">
        <v>5276</v>
      </c>
      <c r="F337" s="83" t="s">
        <v>5277</v>
      </c>
      <c r="G337" s="84" t="s">
        <v>4188</v>
      </c>
      <c r="H337" s="85" t="s">
        <v>5248</v>
      </c>
      <c r="I337" s="86" t="s">
        <v>4514</v>
      </c>
      <c r="J337" s="8" t="s">
        <v>5188</v>
      </c>
      <c r="K337" s="86" t="s">
        <v>5189</v>
      </c>
      <c r="L337" s="8" t="s">
        <v>4531</v>
      </c>
      <c r="M337" s="65" t="str">
        <f t="shared" si="15"/>
        <v>AR-PE-CUTR-CA</v>
      </c>
      <c r="N337" s="65" t="s">
        <v>5281</v>
      </c>
      <c r="O337" s="8"/>
      <c r="P337" s="8"/>
      <c r="Q337" s="8"/>
      <c r="R337" s="8" t="str">
        <f t="shared" si="16"/>
        <v>PE-CUTR-CA</v>
      </c>
      <c r="S337" s="8" t="str">
        <f t="shared" si="17"/>
        <v>PE-CUTR-CA</v>
      </c>
      <c r="T337" s="8" t="str">
        <f>VLOOKUP(S337,'[1]Asset Classifications'!$M$12:$M$1690,1,FALSE)</f>
        <v>PE-CUTR-CA</v>
      </c>
      <c r="U337" s="8"/>
      <c r="V337" s="8"/>
      <c r="W337" s="8"/>
    </row>
    <row r="338" spans="1:23">
      <c r="A338" s="79" t="s">
        <v>3763</v>
      </c>
      <c r="B338" s="79" t="s">
        <v>4417</v>
      </c>
      <c r="C338" s="80" t="s">
        <v>5197</v>
      </c>
      <c r="D338" s="81" t="s">
        <v>5198</v>
      </c>
      <c r="E338" s="82" t="s">
        <v>5282</v>
      </c>
      <c r="F338" s="83" t="s">
        <v>5283</v>
      </c>
      <c r="G338" s="84"/>
      <c r="H338" s="85"/>
      <c r="I338" s="86" t="s">
        <v>4514</v>
      </c>
      <c r="J338" s="8" t="s">
        <v>5188</v>
      </c>
      <c r="K338" s="86" t="s">
        <v>5189</v>
      </c>
      <c r="L338" s="8" t="s">
        <v>4531</v>
      </c>
      <c r="M338" s="65" t="str">
        <f t="shared" si="15"/>
        <v>AR-PE-DBLK-00</v>
      </c>
      <c r="N338" s="65" t="s">
        <v>5283</v>
      </c>
      <c r="O338" s="8"/>
      <c r="P338" s="8"/>
      <c r="Q338" s="8"/>
      <c r="R338" s="8" t="str">
        <f t="shared" si="16"/>
        <v>PE-DBLK-00</v>
      </c>
      <c r="S338" s="8" t="str">
        <f t="shared" si="17"/>
        <v>PE-DBLK</v>
      </c>
      <c r="T338" s="8" t="str">
        <f>VLOOKUP(S338,'[1]Asset Classifications'!$M$12:$M$1690,1,FALSE)</f>
        <v>PE-DBLK</v>
      </c>
      <c r="U338" s="8"/>
      <c r="V338" s="8" t="s">
        <v>4427</v>
      </c>
      <c r="W338" s="8"/>
    </row>
    <row r="339" spans="1:23">
      <c r="A339" s="79" t="s">
        <v>3763</v>
      </c>
      <c r="B339" s="79" t="s">
        <v>4417</v>
      </c>
      <c r="C339" s="80" t="s">
        <v>5197</v>
      </c>
      <c r="D339" s="81" t="s">
        <v>5198</v>
      </c>
      <c r="E339" s="82" t="s">
        <v>5284</v>
      </c>
      <c r="F339" s="83" t="s">
        <v>5285</v>
      </c>
      <c r="G339" s="84"/>
      <c r="H339" s="85"/>
      <c r="I339" s="86" t="s">
        <v>4514</v>
      </c>
      <c r="J339" s="8" t="s">
        <v>5188</v>
      </c>
      <c r="K339" s="86" t="s">
        <v>5189</v>
      </c>
      <c r="L339" s="8" t="s">
        <v>4531</v>
      </c>
      <c r="M339" s="65" t="str">
        <f t="shared" si="15"/>
        <v>AR-PE-DEGR-00</v>
      </c>
      <c r="N339" s="65" t="s">
        <v>5285</v>
      </c>
      <c r="O339" s="8"/>
      <c r="P339" s="8"/>
      <c r="Q339" s="8"/>
      <c r="R339" s="8" t="str">
        <f t="shared" si="16"/>
        <v>PE-DEGR-00</v>
      </c>
      <c r="S339" s="8" t="str">
        <f t="shared" si="17"/>
        <v>PE-DEGR</v>
      </c>
      <c r="T339" s="8" t="str">
        <f>VLOOKUP(S339,'[1]Asset Classifications'!$M$12:$M$1690,1,FALSE)</f>
        <v>PE-DEGR</v>
      </c>
      <c r="U339" s="8"/>
      <c r="V339" s="8"/>
      <c r="W339" s="8"/>
    </row>
    <row r="340" spans="1:23">
      <c r="A340" s="79" t="s">
        <v>3763</v>
      </c>
      <c r="B340" s="79" t="s">
        <v>4417</v>
      </c>
      <c r="C340" s="80" t="s">
        <v>5197</v>
      </c>
      <c r="D340" s="81" t="s">
        <v>5198</v>
      </c>
      <c r="E340" s="82" t="s">
        <v>5286</v>
      </c>
      <c r="F340" s="83" t="s">
        <v>5287</v>
      </c>
      <c r="G340" s="84"/>
      <c r="H340" s="85"/>
      <c r="I340" s="86" t="s">
        <v>4514</v>
      </c>
      <c r="J340" s="8" t="s">
        <v>5188</v>
      </c>
      <c r="K340" s="86" t="s">
        <v>5189</v>
      </c>
      <c r="L340" s="8" t="s">
        <v>4531</v>
      </c>
      <c r="M340" s="65" t="str">
        <f t="shared" si="15"/>
        <v>AR-PE-DEXT-00</v>
      </c>
      <c r="N340" s="65" t="s">
        <v>5287</v>
      </c>
      <c r="O340" s="8"/>
      <c r="P340" s="8"/>
      <c r="Q340" s="8"/>
      <c r="R340" s="8" t="str">
        <f t="shared" si="16"/>
        <v>PE-DEXT-00</v>
      </c>
      <c r="S340" s="8" t="str">
        <f t="shared" si="17"/>
        <v>PE-DEXT</v>
      </c>
      <c r="T340" s="8" t="str">
        <f>VLOOKUP(S340,'[1]Asset Classifications'!$M$12:$M$1690,1,FALSE)</f>
        <v>PE-DEXT</v>
      </c>
      <c r="U340" s="8"/>
      <c r="V340" s="8"/>
      <c r="W340" s="8"/>
    </row>
    <row r="341" spans="1:23">
      <c r="A341" s="79" t="s">
        <v>3763</v>
      </c>
      <c r="B341" s="79" t="s">
        <v>4417</v>
      </c>
      <c r="C341" s="80" t="s">
        <v>5197</v>
      </c>
      <c r="D341" s="81" t="s">
        <v>5198</v>
      </c>
      <c r="E341" s="82" t="s">
        <v>5288</v>
      </c>
      <c r="F341" s="83" t="s">
        <v>5289</v>
      </c>
      <c r="G341" s="84"/>
      <c r="H341" s="85"/>
      <c r="I341" s="86" t="s">
        <v>4514</v>
      </c>
      <c r="J341" s="8" t="s">
        <v>5188</v>
      </c>
      <c r="K341" s="86" t="s">
        <v>5189</v>
      </c>
      <c r="L341" s="8" t="s">
        <v>4531</v>
      </c>
      <c r="M341" s="65" t="str">
        <f t="shared" si="15"/>
        <v>AR-PE-DFIB-00</v>
      </c>
      <c r="N341" s="65" t="s">
        <v>5289</v>
      </c>
      <c r="O341" s="8"/>
      <c r="P341" s="8"/>
      <c r="Q341" s="8"/>
      <c r="R341" s="8" t="str">
        <f t="shared" si="16"/>
        <v>PE-DFIB-00</v>
      </c>
      <c r="S341" s="8" t="str">
        <f t="shared" si="17"/>
        <v>PE-DFIB</v>
      </c>
      <c r="T341" s="8" t="str">
        <f>VLOOKUP(S341,'[1]Asset Classifications'!$M$12:$M$1690,1,FALSE)</f>
        <v>PE-DFIB</v>
      </c>
      <c r="U341" s="8"/>
      <c r="V341" s="8" t="s">
        <v>4427</v>
      </c>
      <c r="W341" s="8"/>
    </row>
    <row r="342" spans="1:23">
      <c r="A342" s="79" t="s">
        <v>3763</v>
      </c>
      <c r="B342" s="79" t="s">
        <v>4417</v>
      </c>
      <c r="C342" s="80" t="s">
        <v>5197</v>
      </c>
      <c r="D342" s="81" t="s">
        <v>5198</v>
      </c>
      <c r="E342" s="82" t="s">
        <v>5290</v>
      </c>
      <c r="F342" s="83" t="s">
        <v>5291</v>
      </c>
      <c r="G342" s="84"/>
      <c r="H342" s="85"/>
      <c r="I342" s="86" t="s">
        <v>4514</v>
      </c>
      <c r="J342" s="8" t="s">
        <v>5188</v>
      </c>
      <c r="K342" s="86" t="s">
        <v>5189</v>
      </c>
      <c r="L342" s="8" t="s">
        <v>4531</v>
      </c>
      <c r="M342" s="65" t="str">
        <f t="shared" si="15"/>
        <v>AR-PE-DLGR-00</v>
      </c>
      <c r="N342" s="65" t="s">
        <v>5291</v>
      </c>
      <c r="O342" s="8"/>
      <c r="P342" s="8"/>
      <c r="Q342" s="8"/>
      <c r="R342" s="8" t="str">
        <f t="shared" si="16"/>
        <v>PE-DLGR-00</v>
      </c>
      <c r="S342" s="8" t="str">
        <f t="shared" si="17"/>
        <v>PE-DLGR</v>
      </c>
      <c r="T342" s="8" t="str">
        <f>VLOOKUP(S342,'[1]Asset Classifications'!$M$12:$M$1690,1,FALSE)</f>
        <v>PE-DLGR</v>
      </c>
      <c r="U342" s="8"/>
      <c r="V342" s="8"/>
      <c r="W342" s="8"/>
    </row>
    <row r="343" spans="1:23">
      <c r="A343" s="79" t="s">
        <v>3763</v>
      </c>
      <c r="B343" s="79" t="s">
        <v>4417</v>
      </c>
      <c r="C343" s="80" t="s">
        <v>5197</v>
      </c>
      <c r="D343" s="81" t="s">
        <v>5198</v>
      </c>
      <c r="E343" s="82" t="s">
        <v>5292</v>
      </c>
      <c r="F343" s="83" t="s">
        <v>5293</v>
      </c>
      <c r="G343" s="84"/>
      <c r="H343" s="85"/>
      <c r="I343" s="86" t="s">
        <v>4514</v>
      </c>
      <c r="J343" s="8" t="s">
        <v>5188</v>
      </c>
      <c r="K343" s="86" t="s">
        <v>5189</v>
      </c>
      <c r="L343" s="8" t="s">
        <v>4531</v>
      </c>
      <c r="M343" s="65" t="str">
        <f t="shared" si="15"/>
        <v>AR-PE-DRIL-00</v>
      </c>
      <c r="N343" s="65" t="s">
        <v>5293</v>
      </c>
      <c r="O343" s="8"/>
      <c r="P343" s="8"/>
      <c r="Q343" s="8"/>
      <c r="R343" s="8" t="str">
        <f t="shared" si="16"/>
        <v>PE-DRIL-00</v>
      </c>
      <c r="S343" s="8" t="str">
        <f t="shared" si="17"/>
        <v>PE-DRIL</v>
      </c>
      <c r="T343" s="8" t="str">
        <f>VLOOKUP(S343,'[1]Asset Classifications'!$M$12:$M$1690,1,FALSE)</f>
        <v>PE-DRIL</v>
      </c>
      <c r="U343" s="8"/>
      <c r="V343" s="8"/>
      <c r="W343" s="8"/>
    </row>
    <row r="344" spans="1:23">
      <c r="A344" s="79" t="s">
        <v>3763</v>
      </c>
      <c r="B344" s="79" t="s">
        <v>4417</v>
      </c>
      <c r="C344" s="80" t="s">
        <v>5197</v>
      </c>
      <c r="D344" s="81" t="s">
        <v>5198</v>
      </c>
      <c r="E344" s="82" t="s">
        <v>5294</v>
      </c>
      <c r="F344" s="83" t="s">
        <v>5295</v>
      </c>
      <c r="G344" s="84"/>
      <c r="H344" s="85"/>
      <c r="I344" s="86" t="s">
        <v>4514</v>
      </c>
      <c r="J344" s="8" t="s">
        <v>5188</v>
      </c>
      <c r="K344" s="86" t="s">
        <v>5189</v>
      </c>
      <c r="L344" s="8" t="s">
        <v>4531</v>
      </c>
      <c r="M344" s="65" t="str">
        <f t="shared" si="15"/>
        <v>AR-PE-DSTF-00</v>
      </c>
      <c r="N344" s="65" t="s">
        <v>5295</v>
      </c>
      <c r="O344" s="8"/>
      <c r="P344" s="8"/>
      <c r="Q344" s="8"/>
      <c r="R344" s="8" t="str">
        <f t="shared" si="16"/>
        <v>PE-DSTF-00</v>
      </c>
      <c r="S344" s="8" t="str">
        <f t="shared" si="17"/>
        <v>PE-DSTF</v>
      </c>
      <c r="T344" s="8" t="str">
        <f>VLOOKUP(S344,'[1]Asset Classifications'!$M$12:$M$1690,1,FALSE)</f>
        <v>PE-DSTF</v>
      </c>
      <c r="U344" s="8"/>
      <c r="V344" s="8"/>
      <c r="W344" s="8"/>
    </row>
    <row r="345" spans="1:23">
      <c r="A345" s="79" t="s">
        <v>3763</v>
      </c>
      <c r="B345" s="79" t="s">
        <v>4417</v>
      </c>
      <c r="C345" s="80" t="s">
        <v>5197</v>
      </c>
      <c r="D345" s="81" t="s">
        <v>5198</v>
      </c>
      <c r="E345" s="82" t="s">
        <v>5296</v>
      </c>
      <c r="F345" s="83" t="s">
        <v>5297</v>
      </c>
      <c r="G345" s="84" t="s">
        <v>4232</v>
      </c>
      <c r="H345" s="85" t="s">
        <v>5298</v>
      </c>
      <c r="I345" s="86" t="s">
        <v>4514</v>
      </c>
      <c r="J345" s="8" t="s">
        <v>5188</v>
      </c>
      <c r="K345" s="86" t="s">
        <v>5189</v>
      </c>
      <c r="L345" s="8" t="s">
        <v>4531</v>
      </c>
      <c r="M345" s="65" t="str">
        <f t="shared" si="15"/>
        <v>AR-PE-DTCT-CR</v>
      </c>
      <c r="N345" s="65" t="s">
        <v>5299</v>
      </c>
      <c r="O345" s="8"/>
      <c r="P345" s="8"/>
      <c r="Q345" s="8"/>
      <c r="R345" s="8" t="str">
        <f t="shared" si="16"/>
        <v>PE-DTCT-CR</v>
      </c>
      <c r="S345" s="8" t="str">
        <f t="shared" si="17"/>
        <v>PE-DTCT-CR</v>
      </c>
      <c r="T345" s="8" t="str">
        <f>VLOOKUP(S345,'[1]Asset Classifications'!$M$12:$M$1690,1,FALSE)</f>
        <v>PE-DTCT-CR</v>
      </c>
      <c r="U345" s="8"/>
      <c r="V345" s="8"/>
      <c r="W345" s="8"/>
    </row>
    <row r="346" spans="1:23">
      <c r="A346" s="79" t="s">
        <v>3763</v>
      </c>
      <c r="B346" s="79" t="s">
        <v>4417</v>
      </c>
      <c r="C346" s="80" t="s">
        <v>5197</v>
      </c>
      <c r="D346" s="81" t="s">
        <v>5198</v>
      </c>
      <c r="E346" s="82" t="s">
        <v>5296</v>
      </c>
      <c r="F346" s="83" t="s">
        <v>5297</v>
      </c>
      <c r="G346" s="84" t="s">
        <v>4446</v>
      </c>
      <c r="H346" s="85" t="s">
        <v>5033</v>
      </c>
      <c r="I346" s="86" t="s">
        <v>4514</v>
      </c>
      <c r="J346" s="8" t="s">
        <v>5188</v>
      </c>
      <c r="K346" s="86" t="s">
        <v>5189</v>
      </c>
      <c r="L346" s="8" t="s">
        <v>4531</v>
      </c>
      <c r="M346" s="65" t="str">
        <f t="shared" si="15"/>
        <v>AR-PE-DTCT-GA</v>
      </c>
      <c r="N346" s="65" t="s">
        <v>5300</v>
      </c>
      <c r="O346" s="8"/>
      <c r="P346" s="8"/>
      <c r="Q346" s="8"/>
      <c r="R346" s="8" t="str">
        <f t="shared" si="16"/>
        <v>PE-DTCT-GA</v>
      </c>
      <c r="S346" s="8" t="str">
        <f t="shared" si="17"/>
        <v>PE-DTCT-GA</v>
      </c>
      <c r="T346" s="8" t="str">
        <f>VLOOKUP(S346,'[1]Asset Classifications'!$M$12:$M$1690,1,FALSE)</f>
        <v>PE-DTCT-GA</v>
      </c>
      <c r="U346" s="8"/>
      <c r="V346" s="8"/>
      <c r="W346" s="8"/>
    </row>
    <row r="347" spans="1:23">
      <c r="A347" s="79" t="s">
        <v>3763</v>
      </c>
      <c r="B347" s="79" t="s">
        <v>4417</v>
      </c>
      <c r="C347" s="80" t="s">
        <v>5197</v>
      </c>
      <c r="D347" s="81" t="s">
        <v>5198</v>
      </c>
      <c r="E347" s="82" t="s">
        <v>5296</v>
      </c>
      <c r="F347" s="83" t="s">
        <v>5297</v>
      </c>
      <c r="G347" s="84" t="s">
        <v>3628</v>
      </c>
      <c r="H347" s="85" t="s">
        <v>3626</v>
      </c>
      <c r="I347" s="86" t="s">
        <v>4514</v>
      </c>
      <c r="J347" s="8" t="s">
        <v>5188</v>
      </c>
      <c r="K347" s="86" t="s">
        <v>5189</v>
      </c>
      <c r="L347" s="8" t="s">
        <v>4531</v>
      </c>
      <c r="M347" s="65" t="str">
        <f t="shared" si="15"/>
        <v>AR-PE-DTCT-GE</v>
      </c>
      <c r="N347" s="65" t="s">
        <v>5301</v>
      </c>
      <c r="O347" s="8"/>
      <c r="P347" s="8"/>
      <c r="Q347" s="8"/>
      <c r="R347" s="8" t="str">
        <f t="shared" si="16"/>
        <v>PE-DTCT-GE</v>
      </c>
      <c r="S347" s="8" t="str">
        <f t="shared" si="17"/>
        <v>PE-DTCT-GE</v>
      </c>
      <c r="T347" s="8" t="str">
        <f>VLOOKUP(S347,'[1]Asset Classifications'!$M$12:$M$1690,1,FALSE)</f>
        <v>PE-DTCT-GE</v>
      </c>
      <c r="U347" s="8"/>
      <c r="V347" s="8"/>
      <c r="W347" s="8"/>
    </row>
    <row r="348" spans="1:23">
      <c r="A348" s="79" t="s">
        <v>3763</v>
      </c>
      <c r="B348" s="79" t="s">
        <v>4417</v>
      </c>
      <c r="C348" s="80" t="s">
        <v>5197</v>
      </c>
      <c r="D348" s="81" t="s">
        <v>5198</v>
      </c>
      <c r="E348" s="82" t="s">
        <v>5296</v>
      </c>
      <c r="F348" s="83" t="s">
        <v>5297</v>
      </c>
      <c r="G348" s="84" t="s">
        <v>3794</v>
      </c>
      <c r="H348" s="85" t="s">
        <v>5302</v>
      </c>
      <c r="I348" s="86" t="s">
        <v>4514</v>
      </c>
      <c r="J348" s="8" t="s">
        <v>5188</v>
      </c>
      <c r="K348" s="86" t="s">
        <v>5189</v>
      </c>
      <c r="L348" s="8" t="s">
        <v>4531</v>
      </c>
      <c r="M348" s="65" t="str">
        <f t="shared" si="15"/>
        <v>AR-PE-DTCT-ME</v>
      </c>
      <c r="N348" s="65" t="s">
        <v>5303</v>
      </c>
      <c r="O348" s="8"/>
      <c r="P348" s="8"/>
      <c r="Q348" s="8"/>
      <c r="R348" s="8" t="str">
        <f t="shared" si="16"/>
        <v>PE-DTCT-ME</v>
      </c>
      <c r="S348" s="8" t="str">
        <f t="shared" si="17"/>
        <v>PE-DTCT-ME</v>
      </c>
      <c r="T348" s="8" t="str">
        <f>VLOOKUP(S348,'[1]Asset Classifications'!$M$12:$M$1690,1,FALSE)</f>
        <v>PE-DTCT-ME</v>
      </c>
      <c r="U348" s="8"/>
      <c r="V348" s="8"/>
      <c r="W348" s="8"/>
    </row>
    <row r="349" spans="1:23">
      <c r="A349" s="79" t="s">
        <v>3763</v>
      </c>
      <c r="B349" s="79" t="s">
        <v>4417</v>
      </c>
      <c r="C349" s="80" t="s">
        <v>5197</v>
      </c>
      <c r="D349" s="81" t="s">
        <v>5198</v>
      </c>
      <c r="E349" s="82" t="s">
        <v>5296</v>
      </c>
      <c r="F349" s="83" t="s">
        <v>5297</v>
      </c>
      <c r="G349" s="84" t="s">
        <v>5304</v>
      </c>
      <c r="H349" s="85" t="s">
        <v>5305</v>
      </c>
      <c r="I349" s="86" t="s">
        <v>4514</v>
      </c>
      <c r="J349" s="8" t="s">
        <v>5188</v>
      </c>
      <c r="K349" s="86" t="s">
        <v>5189</v>
      </c>
      <c r="L349" s="8" t="s">
        <v>4531</v>
      </c>
      <c r="M349" s="65" t="str">
        <f t="shared" si="15"/>
        <v>AR-PE-DTCT-UF</v>
      </c>
      <c r="N349" s="65" t="s">
        <v>5306</v>
      </c>
      <c r="O349" s="8"/>
      <c r="P349" s="8"/>
      <c r="Q349" s="8"/>
      <c r="R349" s="8" t="str">
        <f t="shared" si="16"/>
        <v>PE-DTCT-UF</v>
      </c>
      <c r="S349" s="8" t="str">
        <f t="shared" si="17"/>
        <v>PE-DTCT-UF</v>
      </c>
      <c r="T349" s="8" t="str">
        <f>VLOOKUP(S349,'[1]Asset Classifications'!$M$12:$M$1690,1,FALSE)</f>
        <v>PE-DTCT-UF</v>
      </c>
      <c r="U349" s="8"/>
      <c r="V349" s="8"/>
      <c r="W349" s="8"/>
    </row>
    <row r="350" spans="1:23">
      <c r="A350" s="79" t="s">
        <v>3763</v>
      </c>
      <c r="B350" s="79" t="s">
        <v>4417</v>
      </c>
      <c r="C350" s="80" t="s">
        <v>5197</v>
      </c>
      <c r="D350" s="81" t="s">
        <v>5198</v>
      </c>
      <c r="E350" s="82" t="s">
        <v>5307</v>
      </c>
      <c r="F350" s="83" t="s">
        <v>5308</v>
      </c>
      <c r="G350" s="84"/>
      <c r="H350" s="85"/>
      <c r="I350" s="86" t="s">
        <v>4514</v>
      </c>
      <c r="J350" s="8" t="s">
        <v>5188</v>
      </c>
      <c r="K350" s="86" t="s">
        <v>5189</v>
      </c>
      <c r="L350" s="8" t="s">
        <v>4531</v>
      </c>
      <c r="M350" s="65" t="str">
        <f t="shared" si="15"/>
        <v>AR-PE-EEEL-00</v>
      </c>
      <c r="N350" s="65" t="s">
        <v>5308</v>
      </c>
      <c r="O350" s="8"/>
      <c r="P350" s="8"/>
      <c r="Q350" s="8"/>
      <c r="R350" s="8" t="str">
        <f t="shared" si="16"/>
        <v>PE-EEEL-00</v>
      </c>
      <c r="S350" s="8" t="str">
        <f t="shared" si="17"/>
        <v>PE-EEEL</v>
      </c>
      <c r="T350" s="8" t="str">
        <f>VLOOKUP(S350,'[1]Asset Classifications'!$M$12:$M$1690,1,FALSE)</f>
        <v>PE-EEEL</v>
      </c>
      <c r="U350" s="8"/>
      <c r="V350" s="8"/>
      <c r="W350" s="8"/>
    </row>
    <row r="351" spans="1:23">
      <c r="A351" s="79" t="s">
        <v>3763</v>
      </c>
      <c r="B351" s="79" t="s">
        <v>4417</v>
      </c>
      <c r="C351" s="80" t="s">
        <v>5197</v>
      </c>
      <c r="D351" s="81" t="s">
        <v>5198</v>
      </c>
      <c r="E351" s="82" t="s">
        <v>5309</v>
      </c>
      <c r="F351" s="83" t="s">
        <v>5310</v>
      </c>
      <c r="G351" s="84"/>
      <c r="H351" s="85"/>
      <c r="I351" s="86" t="s">
        <v>4514</v>
      </c>
      <c r="J351" s="8" t="s">
        <v>5188</v>
      </c>
      <c r="K351" s="86" t="s">
        <v>5189</v>
      </c>
      <c r="L351" s="8" t="s">
        <v>4531</v>
      </c>
      <c r="M351" s="65" t="str">
        <f t="shared" si="15"/>
        <v>AR-PE-EGUN-00</v>
      </c>
      <c r="N351" s="65" t="s">
        <v>5310</v>
      </c>
      <c r="O351" s="8"/>
      <c r="P351" s="8"/>
      <c r="Q351" s="8"/>
      <c r="R351" s="8" t="str">
        <f t="shared" si="16"/>
        <v>PE-EGUN-00</v>
      </c>
      <c r="S351" s="8" t="str">
        <f t="shared" si="17"/>
        <v>PE-EGUN</v>
      </c>
      <c r="T351" s="8" t="str">
        <f>VLOOKUP(S351,'[1]Asset Classifications'!$M$12:$M$1690,1,FALSE)</f>
        <v>PE-EGUN</v>
      </c>
      <c r="U351" s="8"/>
      <c r="V351" s="8"/>
      <c r="W351" s="8"/>
    </row>
    <row r="352" spans="1:23">
      <c r="A352" s="79" t="s">
        <v>3763</v>
      </c>
      <c r="B352" s="79" t="s">
        <v>4417</v>
      </c>
      <c r="C352" s="80" t="s">
        <v>5197</v>
      </c>
      <c r="D352" s="81" t="s">
        <v>5198</v>
      </c>
      <c r="E352" s="82" t="s">
        <v>5311</v>
      </c>
      <c r="F352" s="83" t="s">
        <v>5312</v>
      </c>
      <c r="G352" s="84"/>
      <c r="H352" s="85"/>
      <c r="I352" s="86" t="s">
        <v>4514</v>
      </c>
      <c r="J352" s="8" t="s">
        <v>5188</v>
      </c>
      <c r="K352" s="86" t="s">
        <v>5189</v>
      </c>
      <c r="L352" s="8" t="s">
        <v>4531</v>
      </c>
      <c r="M352" s="65" t="str">
        <f t="shared" si="15"/>
        <v>AR-PE-ENGN-00</v>
      </c>
      <c r="N352" s="65" t="s">
        <v>5312</v>
      </c>
      <c r="O352" s="8"/>
      <c r="P352" s="8"/>
      <c r="Q352" s="8"/>
      <c r="R352" s="8" t="str">
        <f t="shared" si="16"/>
        <v>PE-ENGN-00</v>
      </c>
      <c r="S352" s="8" t="str">
        <f t="shared" si="17"/>
        <v>PE-ENGN</v>
      </c>
      <c r="T352" s="8" t="str">
        <f>VLOOKUP(S352,'[1]Asset Classifications'!$M$12:$M$1690,1,FALSE)</f>
        <v>PE-ENGN</v>
      </c>
      <c r="U352" s="8"/>
      <c r="V352" s="8" t="s">
        <v>4427</v>
      </c>
      <c r="W352" s="8"/>
    </row>
    <row r="353" spans="1:23">
      <c r="A353" s="79" t="s">
        <v>3763</v>
      </c>
      <c r="B353" s="79" t="s">
        <v>4417</v>
      </c>
      <c r="C353" s="80" t="s">
        <v>5197</v>
      </c>
      <c r="D353" s="81" t="s">
        <v>5198</v>
      </c>
      <c r="E353" s="82" t="s">
        <v>5313</v>
      </c>
      <c r="F353" s="83" t="s">
        <v>5314</v>
      </c>
      <c r="G353" s="84"/>
      <c r="H353" s="85"/>
      <c r="I353" s="86" t="s">
        <v>4514</v>
      </c>
      <c r="J353" s="8" t="s">
        <v>5188</v>
      </c>
      <c r="K353" s="86" t="s">
        <v>5189</v>
      </c>
      <c r="L353" s="8" t="s">
        <v>4531</v>
      </c>
      <c r="M353" s="65" t="str">
        <f t="shared" si="15"/>
        <v>AR-PE-ENGR-00</v>
      </c>
      <c r="N353" s="65" t="s">
        <v>5314</v>
      </c>
      <c r="O353" s="8"/>
      <c r="P353" s="8"/>
      <c r="Q353" s="8"/>
      <c r="R353" s="8" t="str">
        <f t="shared" si="16"/>
        <v>PE-ENGR-00</v>
      </c>
      <c r="S353" s="8" t="str">
        <f t="shared" si="17"/>
        <v>PE-ENGR</v>
      </c>
      <c r="T353" s="8" t="str">
        <f>VLOOKUP(S353,'[1]Asset Classifications'!$M$12:$M$1690,1,FALSE)</f>
        <v>PE-ENGR</v>
      </c>
      <c r="U353" s="8"/>
      <c r="V353" s="8"/>
      <c r="W353" s="8"/>
    </row>
    <row r="354" spans="1:23">
      <c r="A354" s="79" t="s">
        <v>3763</v>
      </c>
      <c r="B354" s="79" t="s">
        <v>4417</v>
      </c>
      <c r="C354" s="80" t="s">
        <v>5197</v>
      </c>
      <c r="D354" s="81" t="s">
        <v>5198</v>
      </c>
      <c r="E354" s="82" t="s">
        <v>5315</v>
      </c>
      <c r="F354" s="83" t="s">
        <v>5316</v>
      </c>
      <c r="G354" s="84"/>
      <c r="H354" s="85"/>
      <c r="I354" s="86" t="s">
        <v>4514</v>
      </c>
      <c r="J354" s="8" t="s">
        <v>5188</v>
      </c>
      <c r="K354" s="86" t="s">
        <v>5189</v>
      </c>
      <c r="L354" s="8" t="s">
        <v>4531</v>
      </c>
      <c r="M354" s="65" t="str">
        <f t="shared" si="15"/>
        <v>AR-PE-ESTK-00</v>
      </c>
      <c r="N354" s="65" t="s">
        <v>5316</v>
      </c>
      <c r="O354" s="8"/>
      <c r="P354" s="8"/>
      <c r="Q354" s="8"/>
      <c r="R354" s="8" t="str">
        <f t="shared" si="16"/>
        <v>PE-ESTK-00</v>
      </c>
      <c r="S354" s="8" t="str">
        <f t="shared" si="17"/>
        <v>PE-ESTK</v>
      </c>
      <c r="T354" s="8" t="str">
        <f>VLOOKUP(S354,'[1]Asset Classifications'!$M$12:$M$1690,1,FALSE)</f>
        <v>PE-ESTK</v>
      </c>
      <c r="U354" s="8"/>
      <c r="V354" s="8"/>
      <c r="W354" s="8"/>
    </row>
    <row r="355" spans="1:23">
      <c r="A355" s="79" t="s">
        <v>3763</v>
      </c>
      <c r="B355" s="79" t="s">
        <v>4417</v>
      </c>
      <c r="C355" s="80" t="s">
        <v>5197</v>
      </c>
      <c r="D355" s="81" t="s">
        <v>5198</v>
      </c>
      <c r="E355" s="82" t="s">
        <v>5317</v>
      </c>
      <c r="F355" s="83" t="s">
        <v>5318</v>
      </c>
      <c r="G355" s="84"/>
      <c r="H355" s="85"/>
      <c r="I355" s="86" t="s">
        <v>4514</v>
      </c>
      <c r="J355" s="8" t="s">
        <v>5188</v>
      </c>
      <c r="K355" s="86" t="s">
        <v>5189</v>
      </c>
      <c r="L355" s="8" t="s">
        <v>4531</v>
      </c>
      <c r="M355" s="65" t="str">
        <f t="shared" si="15"/>
        <v>AR-PE-FALL-00</v>
      </c>
      <c r="N355" s="65" t="s">
        <v>5318</v>
      </c>
      <c r="O355" s="8"/>
      <c r="P355" s="8"/>
      <c r="Q355" s="8"/>
      <c r="R355" s="8" t="str">
        <f t="shared" si="16"/>
        <v>PE-FALL-00</v>
      </c>
      <c r="S355" s="8" t="str">
        <f t="shared" si="17"/>
        <v>PE-FALL</v>
      </c>
      <c r="T355" s="8" t="str">
        <f>VLOOKUP(S355,'[1]Asset Classifications'!$M$12:$M$1690,1,FALSE)</f>
        <v>PE-FALL</v>
      </c>
      <c r="U355" s="8"/>
      <c r="V355" s="8"/>
      <c r="W355" s="8"/>
    </row>
    <row r="356" spans="1:23">
      <c r="A356" s="79" t="s">
        <v>3763</v>
      </c>
      <c r="B356" s="79" t="s">
        <v>4417</v>
      </c>
      <c r="C356" s="80" t="s">
        <v>5197</v>
      </c>
      <c r="D356" s="81" t="s">
        <v>5198</v>
      </c>
      <c r="E356" s="82" t="s">
        <v>5319</v>
      </c>
      <c r="F356" s="83" t="s">
        <v>5320</v>
      </c>
      <c r="G356" s="84"/>
      <c r="H356" s="85"/>
      <c r="I356" s="86" t="s">
        <v>4514</v>
      </c>
      <c r="J356" s="8" t="s">
        <v>5188</v>
      </c>
      <c r="K356" s="86" t="s">
        <v>5189</v>
      </c>
      <c r="L356" s="8" t="s">
        <v>4531</v>
      </c>
      <c r="M356" s="65" t="str">
        <f t="shared" si="15"/>
        <v>AR-PE-FLTL-00</v>
      </c>
      <c r="N356" s="65" t="s">
        <v>5320</v>
      </c>
      <c r="O356" s="8"/>
      <c r="P356" s="8"/>
      <c r="Q356" s="8"/>
      <c r="R356" s="8" t="str">
        <f t="shared" si="16"/>
        <v>PE-FLTL-00</v>
      </c>
      <c r="S356" s="8" t="str">
        <f t="shared" si="17"/>
        <v>PE-FLTL</v>
      </c>
      <c r="T356" s="8" t="str">
        <f>VLOOKUP(S356,'[1]Asset Classifications'!$M$12:$M$1690,1,FALSE)</f>
        <v>PE-FLTL</v>
      </c>
      <c r="U356" s="8"/>
      <c r="V356" s="8"/>
      <c r="W356" s="8"/>
    </row>
    <row r="357" spans="1:23">
      <c r="A357" s="79" t="s">
        <v>3763</v>
      </c>
      <c r="B357" s="79" t="s">
        <v>4417</v>
      </c>
      <c r="C357" s="80" t="s">
        <v>5197</v>
      </c>
      <c r="D357" s="81" t="s">
        <v>5198</v>
      </c>
      <c r="E357" s="82" t="s">
        <v>5321</v>
      </c>
      <c r="F357" s="83" t="s">
        <v>5322</v>
      </c>
      <c r="G357" s="84"/>
      <c r="H357" s="85"/>
      <c r="I357" s="86" t="s">
        <v>4514</v>
      </c>
      <c r="J357" s="8" t="s">
        <v>5188</v>
      </c>
      <c r="K357" s="86" t="s">
        <v>5189</v>
      </c>
      <c r="L357" s="8" t="s">
        <v>4531</v>
      </c>
      <c r="M357" s="65" t="str">
        <f t="shared" si="15"/>
        <v>AR-PE-FRID-00</v>
      </c>
      <c r="N357" s="65" t="s">
        <v>5322</v>
      </c>
      <c r="O357" s="8"/>
      <c r="P357" s="8"/>
      <c r="Q357" s="8"/>
      <c r="R357" s="8" t="str">
        <f t="shared" si="16"/>
        <v>PE-FRID-00</v>
      </c>
      <c r="S357" s="8" t="str">
        <f t="shared" si="17"/>
        <v>PE-FRID</v>
      </c>
      <c r="T357" s="8" t="str">
        <f>VLOOKUP(S357,'[1]Asset Classifications'!$M$12:$M$1690,1,FALSE)</f>
        <v>PE-FRID</v>
      </c>
      <c r="U357" s="8"/>
      <c r="V357" s="8"/>
      <c r="W357" s="8"/>
    </row>
    <row r="358" spans="1:23">
      <c r="A358" s="79" t="s">
        <v>3763</v>
      </c>
      <c r="B358" s="79" t="s">
        <v>4417</v>
      </c>
      <c r="C358" s="80" t="s">
        <v>5197</v>
      </c>
      <c r="D358" s="81" t="s">
        <v>5198</v>
      </c>
      <c r="E358" s="82" t="s">
        <v>5323</v>
      </c>
      <c r="F358" s="83" t="s">
        <v>5324</v>
      </c>
      <c r="G358" s="84"/>
      <c r="H358" s="85"/>
      <c r="I358" s="86" t="s">
        <v>4514</v>
      </c>
      <c r="J358" s="8" t="s">
        <v>5188</v>
      </c>
      <c r="K358" s="86" t="s">
        <v>5189</v>
      </c>
      <c r="L358" s="8" t="s">
        <v>4531</v>
      </c>
      <c r="M358" s="65" t="str">
        <f t="shared" si="15"/>
        <v>AR-PE-FSTK-00</v>
      </c>
      <c r="N358" s="65" t="s">
        <v>5324</v>
      </c>
      <c r="O358" s="8"/>
      <c r="P358" s="8"/>
      <c r="Q358" s="8"/>
      <c r="R358" s="8" t="str">
        <f t="shared" si="16"/>
        <v>PE-FSTK-00</v>
      </c>
      <c r="S358" s="8" t="str">
        <f t="shared" si="17"/>
        <v>PE-FSTK</v>
      </c>
      <c r="T358" s="8" t="str">
        <f>VLOOKUP(S358,'[1]Asset Classifications'!$M$12:$M$1690,1,FALSE)</f>
        <v>PE-FSTK</v>
      </c>
      <c r="U358" s="8"/>
      <c r="V358" s="8"/>
      <c r="W358" s="8"/>
    </row>
    <row r="359" spans="1:23">
      <c r="A359" s="79" t="s">
        <v>3763</v>
      </c>
      <c r="B359" s="79" t="s">
        <v>4417</v>
      </c>
      <c r="C359" s="80" t="s">
        <v>5197</v>
      </c>
      <c r="D359" s="81" t="s">
        <v>5198</v>
      </c>
      <c r="E359" s="82" t="s">
        <v>5325</v>
      </c>
      <c r="F359" s="83" t="s">
        <v>5326</v>
      </c>
      <c r="G359" s="84"/>
      <c r="H359" s="85"/>
      <c r="I359" s="86" t="s">
        <v>4514</v>
      </c>
      <c r="J359" s="8" t="s">
        <v>5188</v>
      </c>
      <c r="K359" s="86" t="s">
        <v>5189</v>
      </c>
      <c r="L359" s="8" t="s">
        <v>4531</v>
      </c>
      <c r="M359" s="65" t="str">
        <f t="shared" si="15"/>
        <v>AR-PE-FUSF-00</v>
      </c>
      <c r="N359" s="65" t="s">
        <v>5326</v>
      </c>
      <c r="O359" s="8"/>
      <c r="P359" s="8"/>
      <c r="Q359" s="8"/>
      <c r="R359" s="8" t="str">
        <f t="shared" si="16"/>
        <v>PE-FUSF-00</v>
      </c>
      <c r="S359" s="8" t="str">
        <f t="shared" si="17"/>
        <v>PE-FUSF</v>
      </c>
      <c r="T359" s="8" t="str">
        <f>VLOOKUP(S359,'[1]Asset Classifications'!$M$12:$M$1690,1,FALSE)</f>
        <v>PE-FUSF</v>
      </c>
      <c r="U359" s="8"/>
      <c r="V359" s="8"/>
      <c r="W359" s="8"/>
    </row>
    <row r="360" spans="1:23">
      <c r="A360" s="79" t="s">
        <v>3763</v>
      </c>
      <c r="B360" s="79" t="s">
        <v>4417</v>
      </c>
      <c r="C360" s="80" t="s">
        <v>5197</v>
      </c>
      <c r="D360" s="81" t="s">
        <v>5198</v>
      </c>
      <c r="E360" s="82" t="s">
        <v>5327</v>
      </c>
      <c r="F360" s="83" t="s">
        <v>5328</v>
      </c>
      <c r="G360" s="84"/>
      <c r="H360" s="85"/>
      <c r="I360" s="86" t="s">
        <v>4514</v>
      </c>
      <c r="J360" s="8" t="s">
        <v>5188</v>
      </c>
      <c r="K360" s="86" t="s">
        <v>5189</v>
      </c>
      <c r="L360" s="8" t="s">
        <v>4531</v>
      </c>
      <c r="M360" s="65" t="str">
        <f t="shared" si="15"/>
        <v>AR-PE-GAUG-00</v>
      </c>
      <c r="N360" s="65" t="s">
        <v>5328</v>
      </c>
      <c r="O360" s="8"/>
      <c r="P360" s="8"/>
      <c r="Q360" s="8"/>
      <c r="R360" s="8" t="str">
        <f t="shared" si="16"/>
        <v>PE-GAUG-00</v>
      </c>
      <c r="S360" s="8" t="str">
        <f t="shared" si="17"/>
        <v>PE-GAUG</v>
      </c>
      <c r="T360" s="8" t="str">
        <f>VLOOKUP(S360,'[1]Asset Classifications'!$M$12:$M$1690,1,FALSE)</f>
        <v>PE-GAUG</v>
      </c>
      <c r="U360" s="8"/>
      <c r="V360" s="8"/>
      <c r="W360" s="8"/>
    </row>
    <row r="361" spans="1:23">
      <c r="A361" s="79" t="s">
        <v>3763</v>
      </c>
      <c r="B361" s="79" t="s">
        <v>4417</v>
      </c>
      <c r="C361" s="80" t="s">
        <v>5197</v>
      </c>
      <c r="D361" s="81" t="s">
        <v>5198</v>
      </c>
      <c r="E361" s="82" t="s">
        <v>4648</v>
      </c>
      <c r="F361" s="83" t="s">
        <v>4649</v>
      </c>
      <c r="G361" s="84"/>
      <c r="H361" s="85"/>
      <c r="I361" s="86" t="s">
        <v>4514</v>
      </c>
      <c r="J361" s="8" t="s">
        <v>5188</v>
      </c>
      <c r="K361" s="86" t="s">
        <v>5189</v>
      </c>
      <c r="L361" s="8" t="s">
        <v>4531</v>
      </c>
      <c r="M361" s="65" t="str">
        <f t="shared" si="15"/>
        <v>AR-PE-GENR-00</v>
      </c>
      <c r="N361" s="65" t="s">
        <v>4649</v>
      </c>
      <c r="O361" s="8"/>
      <c r="P361" s="8"/>
      <c r="Q361" s="8"/>
      <c r="R361" s="8" t="str">
        <f t="shared" si="16"/>
        <v>PE-GENR-00</v>
      </c>
      <c r="S361" s="8" t="str">
        <f t="shared" si="17"/>
        <v>PE-GENR</v>
      </c>
      <c r="T361" s="8" t="str">
        <f>VLOOKUP(S361,'[1]Asset Classifications'!$M$12:$M$1690,1,FALSE)</f>
        <v>PE-GENR</v>
      </c>
      <c r="U361" s="8"/>
      <c r="V361" s="8"/>
      <c r="W361" s="8"/>
    </row>
    <row r="362" spans="1:23">
      <c r="A362" s="79" t="s">
        <v>3763</v>
      </c>
      <c r="B362" s="79" t="s">
        <v>4417</v>
      </c>
      <c r="C362" s="80" t="s">
        <v>5197</v>
      </c>
      <c r="D362" s="81" t="s">
        <v>5198</v>
      </c>
      <c r="E362" s="82" t="s">
        <v>5329</v>
      </c>
      <c r="F362" s="83" t="s">
        <v>5330</v>
      </c>
      <c r="G362" s="84"/>
      <c r="H362" s="85"/>
      <c r="I362" s="86" t="s">
        <v>4514</v>
      </c>
      <c r="J362" s="8" t="s">
        <v>5188</v>
      </c>
      <c r="K362" s="86" t="s">
        <v>5189</v>
      </c>
      <c r="L362" s="8" t="s">
        <v>4531</v>
      </c>
      <c r="M362" s="65" t="str">
        <f t="shared" si="15"/>
        <v>AR-PE-GGUN-00</v>
      </c>
      <c r="N362" s="65" t="s">
        <v>5330</v>
      </c>
      <c r="O362" s="8"/>
      <c r="P362" s="8"/>
      <c r="Q362" s="8"/>
      <c r="R362" s="8" t="str">
        <f t="shared" si="16"/>
        <v>PE-GGUN-00</v>
      </c>
      <c r="S362" s="8" t="str">
        <f t="shared" si="17"/>
        <v>PE-GGUN</v>
      </c>
      <c r="T362" s="8" t="str">
        <f>VLOOKUP(S362,'[1]Asset Classifications'!$M$12:$M$1690,1,FALSE)</f>
        <v>PE-GGUN</v>
      </c>
      <c r="U362" s="8"/>
      <c r="V362" s="8"/>
      <c r="W362" s="8"/>
    </row>
    <row r="363" spans="1:23">
      <c r="A363" s="79" t="s">
        <v>3763</v>
      </c>
      <c r="B363" s="79" t="s">
        <v>4417</v>
      </c>
      <c r="C363" s="80" t="s">
        <v>5197</v>
      </c>
      <c r="D363" s="81" t="s">
        <v>5198</v>
      </c>
      <c r="E363" s="82" t="s">
        <v>5331</v>
      </c>
      <c r="F363" s="83" t="s">
        <v>5332</v>
      </c>
      <c r="G363" s="84"/>
      <c r="H363" s="85"/>
      <c r="I363" s="86" t="s">
        <v>4514</v>
      </c>
      <c r="J363" s="8" t="s">
        <v>5188</v>
      </c>
      <c r="K363" s="86" t="s">
        <v>5189</v>
      </c>
      <c r="L363" s="8" t="s">
        <v>4531</v>
      </c>
      <c r="M363" s="65" t="str">
        <f t="shared" si="15"/>
        <v>AR-PE-GPSR-00</v>
      </c>
      <c r="N363" s="65" t="s">
        <v>5332</v>
      </c>
      <c r="O363" s="8"/>
      <c r="P363" s="8"/>
      <c r="Q363" s="8"/>
      <c r="R363" s="8" t="str">
        <f t="shared" si="16"/>
        <v>PE-GPSR-00</v>
      </c>
      <c r="S363" s="8" t="str">
        <f t="shared" si="17"/>
        <v>PE-GPSR</v>
      </c>
      <c r="T363" s="8" t="str">
        <f>VLOOKUP(S363,'[1]Asset Classifications'!$M$12:$M$1690,1,FALSE)</f>
        <v>PE-GPSR</v>
      </c>
      <c r="U363" s="8"/>
      <c r="V363" s="8"/>
      <c r="W363" s="8"/>
    </row>
    <row r="364" spans="1:23">
      <c r="A364" s="79" t="s">
        <v>3763</v>
      </c>
      <c r="B364" s="79" t="s">
        <v>4417</v>
      </c>
      <c r="C364" s="80" t="s">
        <v>5197</v>
      </c>
      <c r="D364" s="81" t="s">
        <v>5198</v>
      </c>
      <c r="E364" s="82" t="s">
        <v>5333</v>
      </c>
      <c r="F364" s="83" t="s">
        <v>5334</v>
      </c>
      <c r="G364" s="84"/>
      <c r="H364" s="85"/>
      <c r="I364" s="86" t="s">
        <v>4514</v>
      </c>
      <c r="J364" s="8" t="s">
        <v>5188</v>
      </c>
      <c r="K364" s="86" t="s">
        <v>5189</v>
      </c>
      <c r="L364" s="8" t="s">
        <v>4531</v>
      </c>
      <c r="M364" s="65" t="str">
        <f t="shared" si="15"/>
        <v>AR-PE-GRIN-00</v>
      </c>
      <c r="N364" s="65" t="s">
        <v>5334</v>
      </c>
      <c r="O364" s="8"/>
      <c r="P364" s="8"/>
      <c r="Q364" s="8"/>
      <c r="R364" s="8" t="str">
        <f t="shared" si="16"/>
        <v>PE-GRIN-00</v>
      </c>
      <c r="S364" s="8" t="str">
        <f t="shared" si="17"/>
        <v>PE-GRIN</v>
      </c>
      <c r="T364" s="8" t="str">
        <f>VLOOKUP(S364,'[1]Asset Classifications'!$M$12:$M$1690,1,FALSE)</f>
        <v>PE-GRIN</v>
      </c>
      <c r="U364" s="8"/>
      <c r="V364" s="8"/>
      <c r="W364" s="8"/>
    </row>
    <row r="365" spans="1:23">
      <c r="A365" s="79" t="s">
        <v>3763</v>
      </c>
      <c r="B365" s="79" t="s">
        <v>4417</v>
      </c>
      <c r="C365" s="80" t="s">
        <v>5197</v>
      </c>
      <c r="D365" s="81" t="s">
        <v>5198</v>
      </c>
      <c r="E365" s="82" t="s">
        <v>4920</v>
      </c>
      <c r="F365" s="83" t="s">
        <v>4921</v>
      </c>
      <c r="G365" s="84"/>
      <c r="H365" s="85"/>
      <c r="I365" s="86" t="s">
        <v>4514</v>
      </c>
      <c r="J365" s="8" t="s">
        <v>5188</v>
      </c>
      <c r="K365" s="86" t="s">
        <v>5189</v>
      </c>
      <c r="L365" s="8" t="s">
        <v>4531</v>
      </c>
      <c r="M365" s="65" t="str">
        <f t="shared" si="15"/>
        <v>AR-PE-GUIL-00</v>
      </c>
      <c r="N365" s="65" t="s">
        <v>4921</v>
      </c>
      <c r="O365" s="8"/>
      <c r="P365" s="8"/>
      <c r="Q365" s="8"/>
      <c r="R365" s="8" t="str">
        <f t="shared" si="16"/>
        <v>PE-GUIL-00</v>
      </c>
      <c r="S365" s="8" t="str">
        <f t="shared" si="17"/>
        <v>PE-GUIL</v>
      </c>
      <c r="T365" s="8" t="str">
        <f>VLOOKUP(S365,'[1]Asset Classifications'!$M$12:$M$1690,1,FALSE)</f>
        <v>PE-GUIL</v>
      </c>
      <c r="U365" s="8"/>
      <c r="V365" s="8"/>
      <c r="W365" s="8"/>
    </row>
    <row r="366" spans="1:23">
      <c r="A366" s="79" t="s">
        <v>3763</v>
      </c>
      <c r="B366" s="79" t="s">
        <v>4417</v>
      </c>
      <c r="C366" s="80" t="s">
        <v>5197</v>
      </c>
      <c r="D366" s="81" t="s">
        <v>5198</v>
      </c>
      <c r="E366" s="82" t="s">
        <v>5335</v>
      </c>
      <c r="F366" s="83" t="s">
        <v>5336</v>
      </c>
      <c r="G366" s="84"/>
      <c r="H366" s="85"/>
      <c r="I366" s="86" t="s">
        <v>4514</v>
      </c>
      <c r="J366" s="8" t="s">
        <v>5188</v>
      </c>
      <c r="K366" s="86" t="s">
        <v>5189</v>
      </c>
      <c r="L366" s="8" t="s">
        <v>4531</v>
      </c>
      <c r="M366" s="65" t="str">
        <f t="shared" si="15"/>
        <v>AR-PE-HAMM-00</v>
      </c>
      <c r="N366" s="65" t="s">
        <v>5336</v>
      </c>
      <c r="O366" s="8"/>
      <c r="P366" s="8"/>
      <c r="Q366" s="8"/>
      <c r="R366" s="8" t="str">
        <f t="shared" si="16"/>
        <v>PE-HAMM-00</v>
      </c>
      <c r="S366" s="8" t="str">
        <f t="shared" si="17"/>
        <v>PE-HAMM</v>
      </c>
      <c r="T366" s="8" t="str">
        <f>VLOOKUP(S366,'[1]Asset Classifications'!$M$12:$M$1690,1,FALSE)</f>
        <v>PE-HAMM</v>
      </c>
      <c r="U366" s="8"/>
      <c r="V366" s="8"/>
      <c r="W366" s="8"/>
    </row>
    <row r="367" spans="1:23">
      <c r="A367" s="79" t="s">
        <v>3763</v>
      </c>
      <c r="B367" s="79" t="s">
        <v>4417</v>
      </c>
      <c r="C367" s="80" t="s">
        <v>5197</v>
      </c>
      <c r="D367" s="81" t="s">
        <v>5198</v>
      </c>
      <c r="E367" s="82" t="s">
        <v>5337</v>
      </c>
      <c r="F367" s="83" t="s">
        <v>5338</v>
      </c>
      <c r="G367" s="84" t="s">
        <v>4446</v>
      </c>
      <c r="H367" s="85" t="s">
        <v>5033</v>
      </c>
      <c r="I367" s="86" t="s">
        <v>4514</v>
      </c>
      <c r="J367" s="8" t="s">
        <v>5188</v>
      </c>
      <c r="K367" s="86" t="s">
        <v>5189</v>
      </c>
      <c r="L367" s="8" t="s">
        <v>4531</v>
      </c>
      <c r="M367" s="65" t="str">
        <f t="shared" si="15"/>
        <v>AR-PE-HEAT-GA</v>
      </c>
      <c r="N367" s="65" t="s">
        <v>5339</v>
      </c>
      <c r="O367" s="8"/>
      <c r="P367" s="8"/>
      <c r="Q367" s="8"/>
      <c r="R367" s="8" t="str">
        <f t="shared" si="16"/>
        <v>PE-HEAT-GA</v>
      </c>
      <c r="S367" s="8" t="str">
        <f t="shared" si="17"/>
        <v>PE-HEAT-GA</v>
      </c>
      <c r="T367" s="8" t="str">
        <f>VLOOKUP(S367,'[1]Asset Classifications'!$M$12:$M$1690,1,FALSE)</f>
        <v>PE-HEAT-GA</v>
      </c>
      <c r="U367" s="8"/>
      <c r="V367" s="8"/>
      <c r="W367" s="8"/>
    </row>
    <row r="368" spans="1:23">
      <c r="A368" s="79" t="s">
        <v>3763</v>
      </c>
      <c r="B368" s="79" t="s">
        <v>4417</v>
      </c>
      <c r="C368" s="80" t="s">
        <v>5197</v>
      </c>
      <c r="D368" s="81" t="s">
        <v>5198</v>
      </c>
      <c r="E368" s="82" t="s">
        <v>5340</v>
      </c>
      <c r="F368" s="83" t="s">
        <v>5341</v>
      </c>
      <c r="G368" s="84"/>
      <c r="H368" s="85"/>
      <c r="I368" s="86" t="s">
        <v>4514</v>
      </c>
      <c r="J368" s="8" t="s">
        <v>5188</v>
      </c>
      <c r="K368" s="86" t="s">
        <v>5189</v>
      </c>
      <c r="L368" s="8" t="s">
        <v>4531</v>
      </c>
      <c r="M368" s="65" t="str">
        <f t="shared" si="15"/>
        <v>AR-PE-HEDG-00</v>
      </c>
      <c r="N368" s="65" t="s">
        <v>5341</v>
      </c>
      <c r="O368" s="8"/>
      <c r="P368" s="8"/>
      <c r="Q368" s="8"/>
      <c r="R368" s="8" t="str">
        <f t="shared" si="16"/>
        <v>PE-HEDG-00</v>
      </c>
      <c r="S368" s="8" t="str">
        <f t="shared" si="17"/>
        <v>PE-HEDG</v>
      </c>
      <c r="T368" s="8" t="str">
        <f>VLOOKUP(S368,'[1]Asset Classifications'!$M$12:$M$1690,1,FALSE)</f>
        <v>PE-HEDG</v>
      </c>
      <c r="U368" s="8"/>
      <c r="V368" s="8"/>
      <c r="W368" s="8"/>
    </row>
    <row r="369" spans="1:23">
      <c r="A369" s="79" t="s">
        <v>3763</v>
      </c>
      <c r="B369" s="79" t="s">
        <v>4417</v>
      </c>
      <c r="C369" s="80" t="s">
        <v>5197</v>
      </c>
      <c r="D369" s="81" t="s">
        <v>5198</v>
      </c>
      <c r="E369" s="82" t="s">
        <v>5342</v>
      </c>
      <c r="F369" s="83" t="s">
        <v>5343</v>
      </c>
      <c r="G369" s="84"/>
      <c r="H369" s="85"/>
      <c r="I369" s="86" t="s">
        <v>4514</v>
      </c>
      <c r="J369" s="8" t="s">
        <v>5188</v>
      </c>
      <c r="K369" s="86" t="s">
        <v>5189</v>
      </c>
      <c r="L369" s="8" t="s">
        <v>4531</v>
      </c>
      <c r="M369" s="65" t="str">
        <f t="shared" si="15"/>
        <v>AR-PE-HGUN-00</v>
      </c>
      <c r="N369" s="65" t="s">
        <v>5343</v>
      </c>
      <c r="O369" s="8"/>
      <c r="P369" s="8"/>
      <c r="Q369" s="8"/>
      <c r="R369" s="8" t="str">
        <f t="shared" si="16"/>
        <v>PE-HGUN-00</v>
      </c>
      <c r="S369" s="8" t="str">
        <f t="shared" si="17"/>
        <v>PE-HGUN</v>
      </c>
      <c r="T369" s="8" t="str">
        <f>VLOOKUP(S369,'[1]Asset Classifications'!$M$12:$M$1690,1,FALSE)</f>
        <v>PE-HGUN</v>
      </c>
      <c r="U369" s="8"/>
      <c r="V369" s="8"/>
      <c r="W369" s="8"/>
    </row>
    <row r="370" spans="1:23">
      <c r="A370" s="79" t="s">
        <v>3763</v>
      </c>
      <c r="B370" s="79" t="s">
        <v>4417</v>
      </c>
      <c r="C370" s="80" t="s">
        <v>5197</v>
      </c>
      <c r="D370" s="81" t="s">
        <v>5198</v>
      </c>
      <c r="E370" s="82" t="s">
        <v>5344</v>
      </c>
      <c r="F370" s="83" t="s">
        <v>5345</v>
      </c>
      <c r="G370" s="84"/>
      <c r="H370" s="85"/>
      <c r="I370" s="86" t="s">
        <v>4514</v>
      </c>
      <c r="J370" s="8" t="s">
        <v>5188</v>
      </c>
      <c r="K370" s="86" t="s">
        <v>5189</v>
      </c>
      <c r="L370" s="8" t="s">
        <v>4531</v>
      </c>
      <c r="M370" s="65" t="str">
        <f t="shared" si="15"/>
        <v>AR-PE-HOIS-00</v>
      </c>
      <c r="N370" s="65" t="s">
        <v>5345</v>
      </c>
      <c r="O370" s="8"/>
      <c r="P370" s="8"/>
      <c r="Q370" s="8"/>
      <c r="R370" s="8" t="str">
        <f t="shared" si="16"/>
        <v>PE-HOIS-00</v>
      </c>
      <c r="S370" s="8" t="str">
        <f t="shared" si="17"/>
        <v>PE-HOIS</v>
      </c>
      <c r="T370" s="8" t="str">
        <f>VLOOKUP(S370,'[1]Asset Classifications'!$M$12:$M$1690,1,FALSE)</f>
        <v>PE-HOIS</v>
      </c>
      <c r="U370" s="8"/>
      <c r="V370" s="8"/>
      <c r="W370" s="8"/>
    </row>
    <row r="371" spans="1:23">
      <c r="A371" s="79" t="s">
        <v>3763</v>
      </c>
      <c r="B371" s="79" t="s">
        <v>4417</v>
      </c>
      <c r="C371" s="80" t="s">
        <v>5197</v>
      </c>
      <c r="D371" s="81" t="s">
        <v>5198</v>
      </c>
      <c r="E371" s="82" t="s">
        <v>5346</v>
      </c>
      <c r="F371" s="83" t="s">
        <v>5347</v>
      </c>
      <c r="G371" s="84"/>
      <c r="H371" s="85"/>
      <c r="I371" s="86" t="s">
        <v>4514</v>
      </c>
      <c r="J371" s="8" t="s">
        <v>5188</v>
      </c>
      <c r="K371" s="86" t="s">
        <v>5189</v>
      </c>
      <c r="L371" s="8" t="s">
        <v>4531</v>
      </c>
      <c r="M371" s="65" t="str">
        <f t="shared" si="15"/>
        <v>AR-PE-HSTK-00</v>
      </c>
      <c r="N371" s="65" t="s">
        <v>5347</v>
      </c>
      <c r="O371" s="8"/>
      <c r="P371" s="8"/>
      <c r="Q371" s="8"/>
      <c r="R371" s="8" t="str">
        <f t="shared" si="16"/>
        <v>PE-HSTK-00</v>
      </c>
      <c r="S371" s="8" t="str">
        <f t="shared" si="17"/>
        <v>PE-HSTK</v>
      </c>
      <c r="T371" s="8" t="str">
        <f>VLOOKUP(S371,'[1]Asset Classifications'!$M$12:$M$1690,1,FALSE)</f>
        <v>PE-HSTK</v>
      </c>
      <c r="U371" s="8"/>
      <c r="V371" s="8"/>
      <c r="W371" s="8"/>
    </row>
    <row r="372" spans="1:23">
      <c r="A372" s="79" t="s">
        <v>3763</v>
      </c>
      <c r="B372" s="79" t="s">
        <v>4417</v>
      </c>
      <c r="C372" s="80" t="s">
        <v>5197</v>
      </c>
      <c r="D372" s="81" t="s">
        <v>5198</v>
      </c>
      <c r="E372" s="82" t="s">
        <v>5348</v>
      </c>
      <c r="F372" s="83" t="s">
        <v>5349</v>
      </c>
      <c r="G372" s="84"/>
      <c r="H372" s="85"/>
      <c r="I372" s="86" t="s">
        <v>4514</v>
      </c>
      <c r="J372" s="8" t="s">
        <v>5188</v>
      </c>
      <c r="K372" s="86" t="s">
        <v>5189</v>
      </c>
      <c r="L372" s="8" t="s">
        <v>4531</v>
      </c>
      <c r="M372" s="65" t="str">
        <f t="shared" si="15"/>
        <v>AR-PE-HTMP-00</v>
      </c>
      <c r="N372" s="65" t="s">
        <v>5349</v>
      </c>
      <c r="O372" s="8"/>
      <c r="P372" s="8"/>
      <c r="Q372" s="8"/>
      <c r="R372" s="8" t="str">
        <f t="shared" si="16"/>
        <v>PE-HTMP-00</v>
      </c>
      <c r="S372" s="8" t="str">
        <f t="shared" si="17"/>
        <v>PE-HTMP</v>
      </c>
      <c r="T372" s="8" t="str">
        <f>VLOOKUP(S372,'[1]Asset Classifications'!$M$12:$M$1690,1,FALSE)</f>
        <v>PE-HTMP</v>
      </c>
      <c r="U372" s="8"/>
      <c r="V372" s="8"/>
      <c r="W372" s="8"/>
    </row>
    <row r="373" spans="1:23">
      <c r="A373" s="79" t="s">
        <v>3763</v>
      </c>
      <c r="B373" s="79" t="s">
        <v>4417</v>
      </c>
      <c r="C373" s="80" t="s">
        <v>5197</v>
      </c>
      <c r="D373" s="81" t="s">
        <v>5198</v>
      </c>
      <c r="E373" s="82" t="s">
        <v>5350</v>
      </c>
      <c r="F373" s="83" t="s">
        <v>5351</v>
      </c>
      <c r="G373" s="84"/>
      <c r="H373" s="85"/>
      <c r="I373" s="86" t="s">
        <v>4514</v>
      </c>
      <c r="J373" s="8" t="s">
        <v>5188</v>
      </c>
      <c r="K373" s="86" t="s">
        <v>5189</v>
      </c>
      <c r="L373" s="8" t="s">
        <v>4531</v>
      </c>
      <c r="M373" s="65" t="str">
        <f t="shared" si="15"/>
        <v>AR-PE-ICEM-00</v>
      </c>
      <c r="N373" s="65" t="s">
        <v>5351</v>
      </c>
      <c r="O373" s="8"/>
      <c r="P373" s="8"/>
      <c r="Q373" s="8"/>
      <c r="R373" s="8" t="str">
        <f t="shared" si="16"/>
        <v>PE-ICEM-00</v>
      </c>
      <c r="S373" s="8" t="str">
        <f t="shared" si="17"/>
        <v>PE-ICEM</v>
      </c>
      <c r="T373" s="8" t="str">
        <f>VLOOKUP(S373,'[1]Asset Classifications'!$M$12:$M$1690,1,FALSE)</f>
        <v>PE-ICEM</v>
      </c>
      <c r="U373" s="8"/>
      <c r="V373" s="8"/>
      <c r="W373" s="8"/>
    </row>
    <row r="374" spans="1:23">
      <c r="A374" s="79" t="s">
        <v>3763</v>
      </c>
      <c r="B374" s="79" t="s">
        <v>4417</v>
      </c>
      <c r="C374" s="80" t="s">
        <v>5197</v>
      </c>
      <c r="D374" s="81" t="s">
        <v>5198</v>
      </c>
      <c r="E374" s="82" t="s">
        <v>5352</v>
      </c>
      <c r="F374" s="83" t="s">
        <v>5353</v>
      </c>
      <c r="G374" s="84"/>
      <c r="H374" s="85"/>
      <c r="I374" s="86" t="s">
        <v>4514</v>
      </c>
      <c r="J374" s="8" t="s">
        <v>5188</v>
      </c>
      <c r="K374" s="86" t="s">
        <v>5189</v>
      </c>
      <c r="L374" s="8" t="s">
        <v>4531</v>
      </c>
      <c r="M374" s="65" t="str">
        <f t="shared" si="15"/>
        <v>AR-PE-IGUN-00</v>
      </c>
      <c r="N374" s="65" t="s">
        <v>5353</v>
      </c>
      <c r="O374" s="8"/>
      <c r="P374" s="8"/>
      <c r="Q374" s="8"/>
      <c r="R374" s="8" t="str">
        <f t="shared" si="16"/>
        <v>PE-IGUN-00</v>
      </c>
      <c r="S374" s="8" t="str">
        <f t="shared" si="17"/>
        <v>PE-IGUN</v>
      </c>
      <c r="T374" s="8" t="str">
        <f>VLOOKUP(S374,'[1]Asset Classifications'!$M$12:$M$1690,1,FALSE)</f>
        <v>PE-IGUN</v>
      </c>
      <c r="U374" s="8"/>
      <c r="V374" s="8"/>
      <c r="W374" s="8"/>
    </row>
    <row r="375" spans="1:23">
      <c r="A375" s="79" t="s">
        <v>3763</v>
      </c>
      <c r="B375" s="79" t="s">
        <v>4417</v>
      </c>
      <c r="C375" s="80" t="s">
        <v>5197</v>
      </c>
      <c r="D375" s="81" t="s">
        <v>5198</v>
      </c>
      <c r="E375" s="82" t="s">
        <v>5354</v>
      </c>
      <c r="F375" s="83" t="s">
        <v>5355</v>
      </c>
      <c r="G375" s="84"/>
      <c r="H375" s="85"/>
      <c r="I375" s="86" t="s">
        <v>4514</v>
      </c>
      <c r="J375" s="8" t="s">
        <v>5188</v>
      </c>
      <c r="K375" s="86" t="s">
        <v>5189</v>
      </c>
      <c r="L375" s="8" t="s">
        <v>4531</v>
      </c>
      <c r="M375" s="65" t="str">
        <f t="shared" si="15"/>
        <v>AR-PE-IMPD-00</v>
      </c>
      <c r="N375" s="65" t="s">
        <v>5355</v>
      </c>
      <c r="O375" s="8"/>
      <c r="P375" s="8"/>
      <c r="Q375" s="8"/>
      <c r="R375" s="8" t="str">
        <f t="shared" si="16"/>
        <v>PE-IMPD-00</v>
      </c>
      <c r="S375" s="8" t="str">
        <f t="shared" si="17"/>
        <v>PE-IMPD</v>
      </c>
      <c r="T375" s="8" t="str">
        <f>VLOOKUP(S375,'[1]Asset Classifications'!$M$12:$M$1690,1,FALSE)</f>
        <v>PE-IMPD</v>
      </c>
      <c r="U375" s="8"/>
      <c r="V375" s="8"/>
      <c r="W375" s="8"/>
    </row>
    <row r="376" spans="1:23">
      <c r="A376" s="79" t="s">
        <v>3763</v>
      </c>
      <c r="B376" s="79" t="s">
        <v>4417</v>
      </c>
      <c r="C376" s="80" t="s">
        <v>5197</v>
      </c>
      <c r="D376" s="81" t="s">
        <v>5198</v>
      </c>
      <c r="E376" s="82" t="s">
        <v>5356</v>
      </c>
      <c r="F376" s="83" t="s">
        <v>5357</v>
      </c>
      <c r="G376" s="84"/>
      <c r="H376" s="85"/>
      <c r="I376" s="86" t="s">
        <v>4514</v>
      </c>
      <c r="J376" s="8" t="s">
        <v>5188</v>
      </c>
      <c r="K376" s="86" t="s">
        <v>5189</v>
      </c>
      <c r="L376" s="8" t="s">
        <v>4531</v>
      </c>
      <c r="M376" s="65" t="str">
        <f t="shared" si="15"/>
        <v>AR-PE-INCU-00</v>
      </c>
      <c r="N376" s="65" t="s">
        <v>5357</v>
      </c>
      <c r="O376" s="8"/>
      <c r="P376" s="8"/>
      <c r="Q376" s="8"/>
      <c r="R376" s="8" t="str">
        <f t="shared" si="16"/>
        <v>PE-INCU-00</v>
      </c>
      <c r="S376" s="8" t="str">
        <f t="shared" si="17"/>
        <v>PE-INCU</v>
      </c>
      <c r="T376" s="8" t="str">
        <f>VLOOKUP(S376,'[1]Asset Classifications'!$M$12:$M$1690,1,FALSE)</f>
        <v>PE-INCU</v>
      </c>
      <c r="U376" s="8"/>
      <c r="V376" s="8"/>
      <c r="W376" s="8"/>
    </row>
    <row r="377" spans="1:23">
      <c r="A377" s="79" t="s">
        <v>3763</v>
      </c>
      <c r="B377" s="79" t="s">
        <v>4417</v>
      </c>
      <c r="C377" s="80" t="s">
        <v>5197</v>
      </c>
      <c r="D377" s="81" t="s">
        <v>5198</v>
      </c>
      <c r="E377" s="82" t="s">
        <v>5358</v>
      </c>
      <c r="F377" s="83" t="s">
        <v>5359</v>
      </c>
      <c r="G377" s="84"/>
      <c r="H377" s="85"/>
      <c r="I377" s="86" t="s">
        <v>4514</v>
      </c>
      <c r="J377" s="8" t="s">
        <v>5188</v>
      </c>
      <c r="K377" s="86" t="s">
        <v>5189</v>
      </c>
      <c r="L377" s="8" t="s">
        <v>4531</v>
      </c>
      <c r="M377" s="65" t="str">
        <f t="shared" si="15"/>
        <v>AR-PE-INMC-00</v>
      </c>
      <c r="N377" s="65" t="s">
        <v>5359</v>
      </c>
      <c r="O377" s="8"/>
      <c r="P377" s="8"/>
      <c r="Q377" s="8"/>
      <c r="R377" s="8" t="str">
        <f t="shared" si="16"/>
        <v>PE-INMC-00</v>
      </c>
      <c r="S377" s="8" t="str">
        <f t="shared" si="17"/>
        <v>PE-INMC</v>
      </c>
      <c r="T377" s="8" t="str">
        <f>VLOOKUP(S377,'[1]Asset Classifications'!$M$12:$M$1690,1,FALSE)</f>
        <v>PE-INMC</v>
      </c>
      <c r="U377" s="8"/>
      <c r="V377" s="8"/>
      <c r="W377" s="8"/>
    </row>
    <row r="378" spans="1:23">
      <c r="A378" s="79" t="s">
        <v>3763</v>
      </c>
      <c r="B378" s="79" t="s">
        <v>4417</v>
      </c>
      <c r="C378" s="80" t="s">
        <v>5197</v>
      </c>
      <c r="D378" s="81" t="s">
        <v>5198</v>
      </c>
      <c r="E378" s="82" t="s">
        <v>4660</v>
      </c>
      <c r="F378" s="83" t="s">
        <v>4661</v>
      </c>
      <c r="G378" s="84"/>
      <c r="H378" s="85"/>
      <c r="I378" s="86" t="s">
        <v>4514</v>
      </c>
      <c r="J378" s="8" t="s">
        <v>5188</v>
      </c>
      <c r="K378" s="86" t="s">
        <v>5189</v>
      </c>
      <c r="L378" s="8" t="s">
        <v>4531</v>
      </c>
      <c r="M378" s="65" t="str">
        <f t="shared" si="15"/>
        <v>AR-PE-INVR-00</v>
      </c>
      <c r="N378" s="65" t="s">
        <v>4661</v>
      </c>
      <c r="O378" s="8"/>
      <c r="P378" s="8"/>
      <c r="Q378" s="8"/>
      <c r="R378" s="8" t="str">
        <f t="shared" si="16"/>
        <v>PE-INVR-00</v>
      </c>
      <c r="S378" s="8" t="str">
        <f t="shared" si="17"/>
        <v>PE-INVR</v>
      </c>
      <c r="T378" s="8" t="str">
        <f>VLOOKUP(S378,'[1]Asset Classifications'!$M$12:$M$1690,1,FALSE)</f>
        <v>PE-INVR</v>
      </c>
      <c r="U378" s="8"/>
      <c r="V378" s="8"/>
      <c r="W378" s="8"/>
    </row>
    <row r="379" spans="1:23">
      <c r="A379" s="79" t="s">
        <v>3763</v>
      </c>
      <c r="B379" s="79" t="s">
        <v>4417</v>
      </c>
      <c r="C379" s="80" t="s">
        <v>5197</v>
      </c>
      <c r="D379" s="81" t="s">
        <v>5198</v>
      </c>
      <c r="E379" s="82" t="s">
        <v>4923</v>
      </c>
      <c r="F379" s="83" t="s">
        <v>4924</v>
      </c>
      <c r="G379" s="84" t="s">
        <v>3888</v>
      </c>
      <c r="H379" s="85" t="s">
        <v>5360</v>
      </c>
      <c r="I379" s="86" t="s">
        <v>4514</v>
      </c>
      <c r="J379" s="8" t="s">
        <v>5188</v>
      </c>
      <c r="K379" s="86" t="s">
        <v>5189</v>
      </c>
      <c r="L379" s="8" t="s">
        <v>4531</v>
      </c>
      <c r="M379" s="65" t="str">
        <f t="shared" si="15"/>
        <v>AR-PE-JACK-DR</v>
      </c>
      <c r="N379" s="65" t="s">
        <v>5361</v>
      </c>
      <c r="O379" s="8"/>
      <c r="P379" s="8"/>
      <c r="Q379" s="8"/>
      <c r="R379" s="8" t="str">
        <f t="shared" si="16"/>
        <v>PE-JACK-DR</v>
      </c>
      <c r="S379" s="8" t="str">
        <f t="shared" si="17"/>
        <v>PE-JACK-DR</v>
      </c>
      <c r="T379" s="8" t="str">
        <f>VLOOKUP(S379,'[1]Asset Classifications'!$M$12:$M$1690,1,FALSE)</f>
        <v>PE-JACK-DR</v>
      </c>
      <c r="U379" s="8"/>
      <c r="V379" s="8"/>
      <c r="W379" s="8"/>
    </row>
    <row r="380" spans="1:23">
      <c r="A380" s="79" t="s">
        <v>3763</v>
      </c>
      <c r="B380" s="79" t="s">
        <v>4417</v>
      </c>
      <c r="C380" s="80" t="s">
        <v>5197</v>
      </c>
      <c r="D380" s="81" t="s">
        <v>5198</v>
      </c>
      <c r="E380" s="82" t="s">
        <v>4923</v>
      </c>
      <c r="F380" s="83" t="s">
        <v>4924</v>
      </c>
      <c r="G380" s="84" t="s">
        <v>3628</v>
      </c>
      <c r="H380" s="85" t="s">
        <v>3626</v>
      </c>
      <c r="I380" s="86" t="s">
        <v>4514</v>
      </c>
      <c r="J380" s="8" t="s">
        <v>5188</v>
      </c>
      <c r="K380" s="86" t="s">
        <v>5189</v>
      </c>
      <c r="L380" s="8" t="s">
        <v>4531</v>
      </c>
      <c r="M380" s="65" t="str">
        <f t="shared" si="15"/>
        <v>AR-PE-JACK-GE</v>
      </c>
      <c r="N380" s="65" t="s">
        <v>5362</v>
      </c>
      <c r="O380" s="8"/>
      <c r="P380" s="8"/>
      <c r="Q380" s="8"/>
      <c r="R380" s="8" t="str">
        <f t="shared" si="16"/>
        <v>PE-JACK-GE</v>
      </c>
      <c r="S380" s="8" t="str">
        <f t="shared" si="17"/>
        <v>PE-JACK-GE</v>
      </c>
      <c r="T380" s="8" t="str">
        <f>VLOOKUP(S380,'[1]Asset Classifications'!$M$12:$M$1690,1,FALSE)</f>
        <v>PE-JACK-GE</v>
      </c>
      <c r="U380" s="8"/>
      <c r="V380" s="8"/>
      <c r="W380" s="8"/>
    </row>
    <row r="381" spans="1:23">
      <c r="A381" s="79" t="s">
        <v>3763</v>
      </c>
      <c r="B381" s="79" t="s">
        <v>4417</v>
      </c>
      <c r="C381" s="80" t="s">
        <v>5197</v>
      </c>
      <c r="D381" s="81" t="s">
        <v>5198</v>
      </c>
      <c r="E381" s="82" t="s">
        <v>4923</v>
      </c>
      <c r="F381" s="83" t="s">
        <v>4924</v>
      </c>
      <c r="G381" s="84" t="s">
        <v>5105</v>
      </c>
      <c r="H381" s="85" t="s">
        <v>5363</v>
      </c>
      <c r="I381" s="86" t="s">
        <v>4514</v>
      </c>
      <c r="J381" s="8" t="s">
        <v>5188</v>
      </c>
      <c r="K381" s="86" t="s">
        <v>5189</v>
      </c>
      <c r="L381" s="8" t="s">
        <v>4531</v>
      </c>
      <c r="M381" s="65" t="str">
        <f t="shared" si="15"/>
        <v>AR-PE-JACK-PA</v>
      </c>
      <c r="N381" s="65" t="s">
        <v>5364</v>
      </c>
      <c r="O381" s="8"/>
      <c r="P381" s="8"/>
      <c r="Q381" s="8"/>
      <c r="R381" s="8" t="str">
        <f t="shared" si="16"/>
        <v>PE-JACK-PA</v>
      </c>
      <c r="S381" s="8" t="str">
        <f t="shared" si="17"/>
        <v>PE-JACK-PA</v>
      </c>
      <c r="T381" s="8" t="str">
        <f>VLOOKUP(S381,'[1]Asset Classifications'!$M$12:$M$1690,1,FALSE)</f>
        <v>PE-JACK-PA</v>
      </c>
      <c r="U381" s="8"/>
      <c r="V381" s="8"/>
      <c r="W381" s="8"/>
    </row>
    <row r="382" spans="1:23">
      <c r="A382" s="79" t="s">
        <v>3763</v>
      </c>
      <c r="B382" s="79" t="s">
        <v>4417</v>
      </c>
      <c r="C382" s="80" t="s">
        <v>5197</v>
      </c>
      <c r="D382" s="81" t="s">
        <v>5198</v>
      </c>
      <c r="E382" s="82" t="s">
        <v>4923</v>
      </c>
      <c r="F382" s="83" t="s">
        <v>4924</v>
      </c>
      <c r="G382" s="84" t="s">
        <v>3905</v>
      </c>
      <c r="H382" s="85" t="s">
        <v>275</v>
      </c>
      <c r="I382" s="86" t="s">
        <v>4514</v>
      </c>
      <c r="J382" s="8" t="s">
        <v>5188</v>
      </c>
      <c r="K382" s="86" t="s">
        <v>5189</v>
      </c>
      <c r="L382" s="8" t="s">
        <v>4531</v>
      </c>
      <c r="M382" s="65" t="str">
        <f t="shared" si="15"/>
        <v>AR-PE-JACK-TR</v>
      </c>
      <c r="N382" s="65" t="s">
        <v>5365</v>
      </c>
      <c r="O382" s="8"/>
      <c r="P382" s="8"/>
      <c r="Q382" s="8"/>
      <c r="R382" s="8" t="str">
        <f t="shared" si="16"/>
        <v>PE-JACK-TR</v>
      </c>
      <c r="S382" s="8" t="str">
        <f t="shared" si="17"/>
        <v>PE-JACK-TR</v>
      </c>
      <c r="T382" s="8" t="str">
        <f>VLOOKUP(S382,'[1]Asset Classifications'!$M$12:$M$1690,1,FALSE)</f>
        <v>PE-JACK-TR</v>
      </c>
      <c r="U382" s="8"/>
      <c r="V382" s="8"/>
      <c r="W382" s="8"/>
    </row>
    <row r="383" spans="1:23">
      <c r="A383" s="79" t="s">
        <v>3763</v>
      </c>
      <c r="B383" s="79" t="s">
        <v>4417</v>
      </c>
      <c r="C383" s="80" t="s">
        <v>5197</v>
      </c>
      <c r="D383" s="81" t="s">
        <v>5198</v>
      </c>
      <c r="E383" s="82" t="s">
        <v>5366</v>
      </c>
      <c r="F383" s="83" t="s">
        <v>5367</v>
      </c>
      <c r="G383" s="84" t="s">
        <v>4047</v>
      </c>
      <c r="H383" s="85" t="s">
        <v>5368</v>
      </c>
      <c r="I383" s="86" t="s">
        <v>4514</v>
      </c>
      <c r="J383" s="8" t="s">
        <v>5188</v>
      </c>
      <c r="K383" s="86" t="s">
        <v>5189</v>
      </c>
      <c r="L383" s="8" t="s">
        <v>4531</v>
      </c>
      <c r="M383" s="65" t="str">
        <f t="shared" si="15"/>
        <v>AR-PE-KITS-CS</v>
      </c>
      <c r="N383" s="65" t="s">
        <v>5369</v>
      </c>
      <c r="O383" s="8"/>
      <c r="P383" s="8"/>
      <c r="Q383" s="8"/>
      <c r="R383" s="8" t="str">
        <f t="shared" si="16"/>
        <v>PE-KITS-CS</v>
      </c>
      <c r="S383" s="8" t="str">
        <f t="shared" si="17"/>
        <v>PE-KITS-CS</v>
      </c>
      <c r="T383" s="8" t="str">
        <f>VLOOKUP(S383,'[1]Asset Classifications'!$M$12:$M$1690,1,FALSE)</f>
        <v>PE-KITS-CS</v>
      </c>
      <c r="U383" s="8"/>
      <c r="V383" s="8"/>
      <c r="W383" s="8"/>
    </row>
    <row r="384" spans="1:23">
      <c r="A384" s="79" t="s">
        <v>3763</v>
      </c>
      <c r="B384" s="79" t="s">
        <v>4417</v>
      </c>
      <c r="C384" s="80" t="s">
        <v>5197</v>
      </c>
      <c r="D384" s="81" t="s">
        <v>5198</v>
      </c>
      <c r="E384" s="82" t="s">
        <v>5366</v>
      </c>
      <c r="F384" s="83" t="s">
        <v>5367</v>
      </c>
      <c r="G384" s="84" t="s">
        <v>4332</v>
      </c>
      <c r="H384" s="85" t="s">
        <v>5370</v>
      </c>
      <c r="I384" s="86" t="s">
        <v>4514</v>
      </c>
      <c r="J384" s="8" t="s">
        <v>5188</v>
      </c>
      <c r="K384" s="86" t="s">
        <v>5189</v>
      </c>
      <c r="L384" s="8" t="s">
        <v>4531</v>
      </c>
      <c r="M384" s="65" t="str">
        <f t="shared" si="15"/>
        <v>AR-PE-KITS-RE</v>
      </c>
      <c r="N384" s="65" t="s">
        <v>5371</v>
      </c>
      <c r="O384" s="8"/>
      <c r="P384" s="8"/>
      <c r="Q384" s="8"/>
      <c r="R384" s="8" t="str">
        <f t="shared" si="16"/>
        <v>PE-KITS-RE</v>
      </c>
      <c r="S384" s="8" t="str">
        <f t="shared" si="17"/>
        <v>PE-KITS-RE</v>
      </c>
      <c r="T384" s="8" t="str">
        <f>VLOOKUP(S384,'[1]Asset Classifications'!$M$12:$M$1690,1,FALSE)</f>
        <v>PE-KITS-RE</v>
      </c>
      <c r="U384" s="8"/>
      <c r="V384" s="8"/>
      <c r="W384" s="8"/>
    </row>
    <row r="385" spans="1:23">
      <c r="A385" s="79" t="s">
        <v>3763</v>
      </c>
      <c r="B385" s="79" t="s">
        <v>4417</v>
      </c>
      <c r="C385" s="80" t="s">
        <v>5197</v>
      </c>
      <c r="D385" s="81" t="s">
        <v>5198</v>
      </c>
      <c r="E385" s="82" t="s">
        <v>5366</v>
      </c>
      <c r="F385" s="83" t="s">
        <v>5367</v>
      </c>
      <c r="G385" s="84" t="s">
        <v>5372</v>
      </c>
      <c r="H385" s="85" t="s">
        <v>5373</v>
      </c>
      <c r="I385" s="86" t="s">
        <v>4514</v>
      </c>
      <c r="J385" s="8" t="s">
        <v>5188</v>
      </c>
      <c r="K385" s="86" t="s">
        <v>5189</v>
      </c>
      <c r="L385" s="8" t="s">
        <v>4531</v>
      </c>
      <c r="M385" s="65" t="str">
        <f t="shared" si="15"/>
        <v>AR-PE-KITS-RT</v>
      </c>
      <c r="N385" s="65" t="s">
        <v>5374</v>
      </c>
      <c r="O385" s="8"/>
      <c r="P385" s="8"/>
      <c r="Q385" s="8"/>
      <c r="R385" s="8" t="str">
        <f t="shared" si="16"/>
        <v>PE-KITS-RT</v>
      </c>
      <c r="S385" s="8" t="str">
        <f t="shared" si="17"/>
        <v>PE-KITS-RT</v>
      </c>
      <c r="T385" s="8" t="str">
        <f>VLOOKUP(S385,'[1]Asset Classifications'!$M$12:$M$1690,1,FALSE)</f>
        <v>PE-KITS-RT</v>
      </c>
      <c r="U385" s="8"/>
      <c r="V385" s="8"/>
      <c r="W385" s="8"/>
    </row>
    <row r="386" spans="1:23">
      <c r="A386" s="79" t="s">
        <v>3763</v>
      </c>
      <c r="B386" s="79" t="s">
        <v>4417</v>
      </c>
      <c r="C386" s="80" t="s">
        <v>5197</v>
      </c>
      <c r="D386" s="81" t="s">
        <v>5198</v>
      </c>
      <c r="E386" s="82" t="s">
        <v>5375</v>
      </c>
      <c r="F386" s="83" t="s">
        <v>5376</v>
      </c>
      <c r="G386" s="84"/>
      <c r="H386" s="85"/>
      <c r="I386" s="86" t="s">
        <v>4514</v>
      </c>
      <c r="J386" s="8" t="s">
        <v>5188</v>
      </c>
      <c r="K386" s="86" t="s">
        <v>5189</v>
      </c>
      <c r="L386" s="8" t="s">
        <v>4531</v>
      </c>
      <c r="M386" s="65" t="str">
        <f t="shared" si="15"/>
        <v>AR-PE-LABM-00</v>
      </c>
      <c r="N386" s="65" t="s">
        <v>5376</v>
      </c>
      <c r="O386" s="8"/>
      <c r="P386" s="8"/>
      <c r="Q386" s="8"/>
      <c r="R386" s="8" t="str">
        <f t="shared" si="16"/>
        <v>PE-LABM-00</v>
      </c>
      <c r="S386" s="8" t="str">
        <f t="shared" si="17"/>
        <v>PE-LABM</v>
      </c>
      <c r="T386" s="8" t="str">
        <f>VLOOKUP(S386,'[1]Asset Classifications'!$M$12:$M$1690,1,FALSE)</f>
        <v>PE-LABM</v>
      </c>
      <c r="U386" s="8"/>
      <c r="V386" s="8"/>
      <c r="W386" s="8"/>
    </row>
    <row r="387" spans="1:23">
      <c r="A387" s="79" t="s">
        <v>3763</v>
      </c>
      <c r="B387" s="79" t="s">
        <v>4417</v>
      </c>
      <c r="C387" s="80" t="s">
        <v>5197</v>
      </c>
      <c r="D387" s="81" t="s">
        <v>5198</v>
      </c>
      <c r="E387" s="82" t="s">
        <v>4544</v>
      </c>
      <c r="F387" s="83" t="s">
        <v>4545</v>
      </c>
      <c r="G387" s="84"/>
      <c r="H387" s="85"/>
      <c r="I387" s="86" t="s">
        <v>4514</v>
      </c>
      <c r="J387" s="8" t="s">
        <v>5188</v>
      </c>
      <c r="K387" s="86" t="s">
        <v>5189</v>
      </c>
      <c r="L387" s="8" t="s">
        <v>4531</v>
      </c>
      <c r="M387" s="65" t="str">
        <f t="shared" si="15"/>
        <v>AR-PE-LADR-00</v>
      </c>
      <c r="N387" s="65" t="s">
        <v>4545</v>
      </c>
      <c r="O387" s="8"/>
      <c r="P387" s="8"/>
      <c r="Q387" s="8"/>
      <c r="R387" s="8" t="str">
        <f t="shared" si="16"/>
        <v>PE-LADR-00</v>
      </c>
      <c r="S387" s="8" t="str">
        <f t="shared" si="17"/>
        <v>PE-LADR</v>
      </c>
      <c r="T387" s="8" t="str">
        <f>VLOOKUP(S387,'[1]Asset Classifications'!$M$12:$M$1690,1,FALSE)</f>
        <v>PE-LADR</v>
      </c>
      <c r="U387" s="8"/>
      <c r="V387" s="8"/>
      <c r="W387" s="8"/>
    </row>
    <row r="388" spans="1:23">
      <c r="A388" s="79" t="s">
        <v>3763</v>
      </c>
      <c r="B388" s="79" t="s">
        <v>4417</v>
      </c>
      <c r="C388" s="80" t="s">
        <v>5197</v>
      </c>
      <c r="D388" s="81" t="s">
        <v>5198</v>
      </c>
      <c r="E388" s="82" t="s">
        <v>5377</v>
      </c>
      <c r="F388" s="83" t="s">
        <v>5378</v>
      </c>
      <c r="G388" s="84"/>
      <c r="H388" s="85"/>
      <c r="I388" s="86" t="s">
        <v>4514</v>
      </c>
      <c r="J388" s="8" t="s">
        <v>5188</v>
      </c>
      <c r="K388" s="86" t="s">
        <v>5189</v>
      </c>
      <c r="L388" s="8" t="s">
        <v>4531</v>
      </c>
      <c r="M388" s="65" t="str">
        <f t="shared" ref="M388:M451" si="18">A388&amp;"-"&amp;R388</f>
        <v>AR-PE-LAMI-00</v>
      </c>
      <c r="N388" s="65" t="s">
        <v>5378</v>
      </c>
      <c r="O388" s="8"/>
      <c r="P388" s="8"/>
      <c r="Q388" s="8"/>
      <c r="R388" s="8" t="str">
        <f t="shared" ref="R388:R451" si="19">C388&amp; "-" &amp;E388 &amp; IF(G388&lt;&gt;"","-" &amp;G388,"-00")</f>
        <v>PE-LAMI-00</v>
      </c>
      <c r="S388" s="8" t="str">
        <f t="shared" ref="S388:S451" si="20">C388&amp; "-" &amp;E388 &amp; IF(G388&lt;&gt;"","-" &amp;G388,"")</f>
        <v>PE-LAMI</v>
      </c>
      <c r="T388" s="8" t="str">
        <f>VLOOKUP(S388,'[1]Asset Classifications'!$M$12:$M$1690,1,FALSE)</f>
        <v>PE-LAMI</v>
      </c>
      <c r="U388" s="8"/>
      <c r="V388" s="8"/>
      <c r="W388" s="8"/>
    </row>
    <row r="389" spans="1:23">
      <c r="A389" s="79" t="s">
        <v>3763</v>
      </c>
      <c r="B389" s="79" t="s">
        <v>4417</v>
      </c>
      <c r="C389" s="80" t="s">
        <v>5197</v>
      </c>
      <c r="D389" s="81" t="s">
        <v>5198</v>
      </c>
      <c r="E389" s="82" t="s">
        <v>5379</v>
      </c>
      <c r="F389" s="83" t="s">
        <v>5380</v>
      </c>
      <c r="G389" s="84"/>
      <c r="H389" s="85"/>
      <c r="I389" s="86" t="s">
        <v>4514</v>
      </c>
      <c r="J389" s="8" t="s">
        <v>5188</v>
      </c>
      <c r="K389" s="86" t="s">
        <v>5189</v>
      </c>
      <c r="L389" s="8" t="s">
        <v>4531</v>
      </c>
      <c r="M389" s="65" t="str">
        <f t="shared" si="18"/>
        <v>AR-PE-LASA-00</v>
      </c>
      <c r="N389" s="65" t="s">
        <v>5380</v>
      </c>
      <c r="O389" s="8"/>
      <c r="P389" s="8"/>
      <c r="Q389" s="8"/>
      <c r="R389" s="8" t="str">
        <f t="shared" si="19"/>
        <v>PE-LASA-00</v>
      </c>
      <c r="S389" s="8" t="str">
        <f t="shared" si="20"/>
        <v>PE-LASA</v>
      </c>
      <c r="T389" s="8" t="str">
        <f>VLOOKUP(S389,'[1]Asset Classifications'!$M$12:$M$1690,1,FALSE)</f>
        <v>PE-LASA</v>
      </c>
      <c r="U389" s="8"/>
      <c r="V389" s="8"/>
      <c r="W389" s="8"/>
    </row>
    <row r="390" spans="1:23">
      <c r="A390" s="79" t="s">
        <v>3763</v>
      </c>
      <c r="B390" s="79" t="s">
        <v>4417</v>
      </c>
      <c r="C390" s="80" t="s">
        <v>5197</v>
      </c>
      <c r="D390" s="81" t="s">
        <v>5198</v>
      </c>
      <c r="E390" s="82" t="s">
        <v>5381</v>
      </c>
      <c r="F390" s="83" t="s">
        <v>5382</v>
      </c>
      <c r="G390" s="84"/>
      <c r="H390" s="85"/>
      <c r="I390" s="86" t="s">
        <v>4514</v>
      </c>
      <c r="J390" s="8" t="s">
        <v>5188</v>
      </c>
      <c r="K390" s="86" t="s">
        <v>5189</v>
      </c>
      <c r="L390" s="8" t="s">
        <v>4531</v>
      </c>
      <c r="M390" s="65" t="str">
        <f t="shared" si="18"/>
        <v>AR-PE-LDCL-00</v>
      </c>
      <c r="N390" s="65" t="s">
        <v>5382</v>
      </c>
      <c r="O390" s="8"/>
      <c r="P390" s="8"/>
      <c r="Q390" s="8"/>
      <c r="R390" s="8" t="str">
        <f t="shared" si="19"/>
        <v>PE-LDCL-00</v>
      </c>
      <c r="S390" s="8" t="str">
        <f t="shared" si="20"/>
        <v>PE-LDCL</v>
      </c>
      <c r="T390" s="8" t="str">
        <f>VLOOKUP(S390,'[1]Asset Classifications'!$M$12:$M$1690,1,FALSE)</f>
        <v>PE-LDCL</v>
      </c>
      <c r="U390" s="8"/>
      <c r="V390" s="8"/>
      <c r="W390" s="8"/>
    </row>
    <row r="391" spans="1:23">
      <c r="A391" s="79" t="s">
        <v>3763</v>
      </c>
      <c r="B391" s="79" t="s">
        <v>4417</v>
      </c>
      <c r="C391" s="80" t="s">
        <v>5197</v>
      </c>
      <c r="D391" s="81" t="s">
        <v>5198</v>
      </c>
      <c r="E391" s="82" t="s">
        <v>5383</v>
      </c>
      <c r="F391" s="83" t="s">
        <v>5384</v>
      </c>
      <c r="G391" s="84" t="s">
        <v>3688</v>
      </c>
      <c r="H391" s="85" t="s">
        <v>4725</v>
      </c>
      <c r="I391" s="86" t="s">
        <v>4514</v>
      </c>
      <c r="J391" s="8" t="s">
        <v>5188</v>
      </c>
      <c r="K391" s="86" t="s">
        <v>5189</v>
      </c>
      <c r="L391" s="8" t="s">
        <v>4531</v>
      </c>
      <c r="M391" s="65" t="str">
        <f t="shared" si="18"/>
        <v>AR-PE-LEVL-AU</v>
      </c>
      <c r="N391" s="65" t="s">
        <v>5385</v>
      </c>
      <c r="O391" s="8"/>
      <c r="P391" s="8"/>
      <c r="Q391" s="8"/>
      <c r="R391" s="8" t="str">
        <f t="shared" si="19"/>
        <v>PE-LEVL-AU</v>
      </c>
      <c r="S391" s="8" t="str">
        <f t="shared" si="20"/>
        <v>PE-LEVL-AU</v>
      </c>
      <c r="T391" s="8" t="str">
        <f>VLOOKUP(S391,'[1]Asset Classifications'!$M$12:$M$1690,1,FALSE)</f>
        <v>PE-LEVL-AU</v>
      </c>
      <c r="U391" s="8"/>
      <c r="V391" s="8"/>
      <c r="W391" s="8"/>
    </row>
    <row r="392" spans="1:23">
      <c r="A392" s="79" t="s">
        <v>3763</v>
      </c>
      <c r="B392" s="79" t="s">
        <v>4417</v>
      </c>
      <c r="C392" s="80" t="s">
        <v>5197</v>
      </c>
      <c r="D392" s="81" t="s">
        <v>5198</v>
      </c>
      <c r="E392" s="82" t="s">
        <v>5383</v>
      </c>
      <c r="F392" s="83" t="s">
        <v>5384</v>
      </c>
      <c r="G392" s="84" t="s">
        <v>5159</v>
      </c>
      <c r="H392" s="85" t="s">
        <v>5266</v>
      </c>
      <c r="I392" s="86" t="s">
        <v>4514</v>
      </c>
      <c r="J392" s="8" t="s">
        <v>5188</v>
      </c>
      <c r="K392" s="86" t="s">
        <v>5189</v>
      </c>
      <c r="L392" s="8" t="s">
        <v>4531</v>
      </c>
      <c r="M392" s="65" t="str">
        <f t="shared" si="18"/>
        <v>AR-PE-LEVL-DI</v>
      </c>
      <c r="N392" s="65" t="s">
        <v>5386</v>
      </c>
      <c r="O392" s="8"/>
      <c r="P392" s="8"/>
      <c r="Q392" s="8"/>
      <c r="R392" s="8" t="str">
        <f t="shared" si="19"/>
        <v>PE-LEVL-DI</v>
      </c>
      <c r="S392" s="8" t="str">
        <f t="shared" si="20"/>
        <v>PE-LEVL-DI</v>
      </c>
      <c r="T392" s="8" t="str">
        <f>VLOOKUP(S392,'[1]Asset Classifications'!$M$12:$M$1690,1,FALSE)</f>
        <v>PE-LEVL-DI</v>
      </c>
      <c r="U392" s="8"/>
      <c r="V392" s="8"/>
      <c r="W392" s="8"/>
    </row>
    <row r="393" spans="1:23">
      <c r="A393" s="79" t="s">
        <v>3763</v>
      </c>
      <c r="B393" s="79" t="s">
        <v>4417</v>
      </c>
      <c r="C393" s="80" t="s">
        <v>5197</v>
      </c>
      <c r="D393" s="81" t="s">
        <v>5198</v>
      </c>
      <c r="E393" s="82" t="s">
        <v>5383</v>
      </c>
      <c r="F393" s="83" t="s">
        <v>5384</v>
      </c>
      <c r="G393" s="84" t="s">
        <v>5100</v>
      </c>
      <c r="H393" s="85" t="s">
        <v>5387</v>
      </c>
      <c r="I393" s="86" t="s">
        <v>4514</v>
      </c>
      <c r="J393" s="8" t="s">
        <v>5188</v>
      </c>
      <c r="K393" s="86" t="s">
        <v>5189</v>
      </c>
      <c r="L393" s="8" t="s">
        <v>4531</v>
      </c>
      <c r="M393" s="65" t="str">
        <f t="shared" si="18"/>
        <v>AR-PE-LEVL-DU</v>
      </c>
      <c r="N393" s="65" t="s">
        <v>5388</v>
      </c>
      <c r="O393" s="8"/>
      <c r="P393" s="8"/>
      <c r="Q393" s="8"/>
      <c r="R393" s="8" t="str">
        <f t="shared" si="19"/>
        <v>PE-LEVL-DU</v>
      </c>
      <c r="S393" s="8" t="str">
        <f t="shared" si="20"/>
        <v>PE-LEVL-DU</v>
      </c>
      <c r="T393" s="8" t="str">
        <f>VLOOKUP(S393,'[1]Asset Classifications'!$M$12:$M$1690,1,FALSE)</f>
        <v>PE-LEVL-DU</v>
      </c>
      <c r="U393" s="8"/>
      <c r="V393" s="8"/>
      <c r="W393" s="8"/>
    </row>
    <row r="394" spans="1:23">
      <c r="A394" s="79" t="s">
        <v>3763</v>
      </c>
      <c r="B394" s="79" t="s">
        <v>4417</v>
      </c>
      <c r="C394" s="80" t="s">
        <v>5197</v>
      </c>
      <c r="D394" s="81" t="s">
        <v>5198</v>
      </c>
      <c r="E394" s="82" t="s">
        <v>5383</v>
      </c>
      <c r="F394" s="83" t="s">
        <v>5384</v>
      </c>
      <c r="G394" s="84" t="s">
        <v>4106</v>
      </c>
      <c r="H394" s="85" t="s">
        <v>5389</v>
      </c>
      <c r="I394" s="86" t="s">
        <v>4514</v>
      </c>
      <c r="J394" s="8" t="s">
        <v>5188</v>
      </c>
      <c r="K394" s="86" t="s">
        <v>5189</v>
      </c>
      <c r="L394" s="8" t="s">
        <v>4531</v>
      </c>
      <c r="M394" s="65" t="str">
        <f t="shared" si="18"/>
        <v>AR-PE-LEVL-TI</v>
      </c>
      <c r="N394" s="65" t="s">
        <v>5390</v>
      </c>
      <c r="O394" s="8"/>
      <c r="P394" s="8"/>
      <c r="Q394" s="8"/>
      <c r="R394" s="8" t="str">
        <f t="shared" si="19"/>
        <v>PE-LEVL-TI</v>
      </c>
      <c r="S394" s="8" t="str">
        <f t="shared" si="20"/>
        <v>PE-LEVL-TI</v>
      </c>
      <c r="T394" s="8" t="str">
        <f>VLOOKUP(S394,'[1]Asset Classifications'!$M$12:$M$1690,1,FALSE)</f>
        <v>PE-LEVL-TI</v>
      </c>
      <c r="U394" s="8"/>
      <c r="V394" s="8"/>
      <c r="W394" s="8"/>
    </row>
    <row r="395" spans="1:23">
      <c r="A395" s="79" t="s">
        <v>3763</v>
      </c>
      <c r="B395" s="79" t="s">
        <v>4417</v>
      </c>
      <c r="C395" s="80" t="s">
        <v>5197</v>
      </c>
      <c r="D395" s="81" t="s">
        <v>5198</v>
      </c>
      <c r="E395" s="82" t="s">
        <v>5391</v>
      </c>
      <c r="F395" s="83" t="s">
        <v>5392</v>
      </c>
      <c r="G395" s="84" t="s">
        <v>4188</v>
      </c>
      <c r="H395" s="85" t="s">
        <v>5393</v>
      </c>
      <c r="I395" s="86" t="s">
        <v>4514</v>
      </c>
      <c r="J395" s="8" t="s">
        <v>5188</v>
      </c>
      <c r="K395" s="86" t="s">
        <v>5189</v>
      </c>
      <c r="L395" s="8" t="s">
        <v>4531</v>
      </c>
      <c r="M395" s="65" t="str">
        <f t="shared" si="18"/>
        <v>AR-PE-LFTE-CA</v>
      </c>
      <c r="N395" s="65" t="s">
        <v>5394</v>
      </c>
      <c r="O395" s="8"/>
      <c r="P395" s="8"/>
      <c r="Q395" s="8"/>
      <c r="R395" s="8" t="str">
        <f t="shared" si="19"/>
        <v>PE-LFTE-CA</v>
      </c>
      <c r="S395" s="8" t="str">
        <f t="shared" si="20"/>
        <v>PE-LFTE-CA</v>
      </c>
      <c r="T395" s="8" t="str">
        <f>VLOOKUP(S395,'[1]Asset Classifications'!$M$12:$M$1690,1,FALSE)</f>
        <v>PE-LFTE-CA</v>
      </c>
      <c r="U395" s="8"/>
      <c r="V395" s="8"/>
      <c r="W395" s="8"/>
    </row>
    <row r="396" spans="1:23">
      <c r="A396" s="79" t="s">
        <v>3763</v>
      </c>
      <c r="B396" s="79" t="s">
        <v>4417</v>
      </c>
      <c r="C396" s="80" t="s">
        <v>5197</v>
      </c>
      <c r="D396" s="81" t="s">
        <v>5198</v>
      </c>
      <c r="E396" s="82" t="s">
        <v>5391</v>
      </c>
      <c r="F396" s="83" t="s">
        <v>5392</v>
      </c>
      <c r="G396" s="84" t="s">
        <v>4207</v>
      </c>
      <c r="H396" s="85" t="s">
        <v>5395</v>
      </c>
      <c r="I396" s="86" t="s">
        <v>4514</v>
      </c>
      <c r="J396" s="8" t="s">
        <v>5188</v>
      </c>
      <c r="K396" s="86" t="s">
        <v>5189</v>
      </c>
      <c r="L396" s="8" t="s">
        <v>4531</v>
      </c>
      <c r="M396" s="65" t="str">
        <f t="shared" si="18"/>
        <v>AR-PE-LFTE-CH</v>
      </c>
      <c r="N396" s="65" t="s">
        <v>5395</v>
      </c>
      <c r="O396" s="8"/>
      <c r="P396" s="8"/>
      <c r="Q396" s="8"/>
      <c r="R396" s="8" t="str">
        <f t="shared" si="19"/>
        <v>PE-LFTE-CH</v>
      </c>
      <c r="S396" s="8" t="str">
        <f t="shared" si="20"/>
        <v>PE-LFTE-CH</v>
      </c>
      <c r="T396" s="8" t="str">
        <f>VLOOKUP(S396,'[1]Asset Classifications'!$M$12:$M$1690,1,FALSE)</f>
        <v>PE-LFTE-CH</v>
      </c>
      <c r="U396" s="8"/>
      <c r="V396" s="8"/>
      <c r="W396" s="8"/>
    </row>
    <row r="397" spans="1:23">
      <c r="A397" s="79" t="s">
        <v>3763</v>
      </c>
      <c r="B397" s="79" t="s">
        <v>4417</v>
      </c>
      <c r="C397" s="80" t="s">
        <v>5197</v>
      </c>
      <c r="D397" s="81" t="s">
        <v>5198</v>
      </c>
      <c r="E397" s="82" t="s">
        <v>5391</v>
      </c>
      <c r="F397" s="83" t="s">
        <v>5392</v>
      </c>
      <c r="G397" s="84" t="s">
        <v>3888</v>
      </c>
      <c r="H397" s="85" t="s">
        <v>5360</v>
      </c>
      <c r="I397" s="86" t="s">
        <v>4514</v>
      </c>
      <c r="J397" s="8" t="s">
        <v>5188</v>
      </c>
      <c r="K397" s="86" t="s">
        <v>5189</v>
      </c>
      <c r="L397" s="8" t="s">
        <v>4531</v>
      </c>
      <c r="M397" s="65" t="str">
        <f t="shared" si="18"/>
        <v>AR-PE-LFTE-DR</v>
      </c>
      <c r="N397" s="65" t="s">
        <v>5396</v>
      </c>
      <c r="O397" s="8"/>
      <c r="P397" s="8"/>
      <c r="Q397" s="8"/>
      <c r="R397" s="8" t="str">
        <f t="shared" si="19"/>
        <v>PE-LFTE-DR</v>
      </c>
      <c r="S397" s="8" t="str">
        <f t="shared" si="20"/>
        <v>PE-LFTE-DR</v>
      </c>
      <c r="T397" s="8" t="str">
        <f>VLOOKUP(S397,'[1]Asset Classifications'!$M$12:$M$1690,1,FALSE)</f>
        <v>PE-LFTE-DR</v>
      </c>
      <c r="U397" s="8"/>
      <c r="V397" s="8"/>
      <c r="W397" s="8"/>
    </row>
    <row r="398" spans="1:23">
      <c r="A398" s="79" t="s">
        <v>3763</v>
      </c>
      <c r="B398" s="79" t="s">
        <v>4417</v>
      </c>
      <c r="C398" s="80" t="s">
        <v>5197</v>
      </c>
      <c r="D398" s="81" t="s">
        <v>5198</v>
      </c>
      <c r="E398" s="82" t="s">
        <v>5391</v>
      </c>
      <c r="F398" s="83" t="s">
        <v>5392</v>
      </c>
      <c r="G398" s="84" t="s">
        <v>3628</v>
      </c>
      <c r="H398" s="85" t="s">
        <v>3626</v>
      </c>
      <c r="I398" s="86" t="s">
        <v>4514</v>
      </c>
      <c r="J398" s="8" t="s">
        <v>5188</v>
      </c>
      <c r="K398" s="86" t="s">
        <v>5189</v>
      </c>
      <c r="L398" s="8" t="s">
        <v>4531</v>
      </c>
      <c r="M398" s="65" t="str">
        <f t="shared" si="18"/>
        <v>AR-PE-LFTE-GE</v>
      </c>
      <c r="N398" s="65" t="s">
        <v>5397</v>
      </c>
      <c r="O398" s="8"/>
      <c r="P398" s="8"/>
      <c r="Q398" s="8"/>
      <c r="R398" s="8" t="str">
        <f t="shared" si="19"/>
        <v>PE-LFTE-GE</v>
      </c>
      <c r="S398" s="8" t="str">
        <f t="shared" si="20"/>
        <v>PE-LFTE-GE</v>
      </c>
      <c r="T398" s="8" t="str">
        <f>VLOOKUP(S398,'[1]Asset Classifications'!$M$12:$M$1690,1,FALSE)</f>
        <v>PE-LFTE-GE</v>
      </c>
      <c r="U398" s="8"/>
      <c r="V398" s="8"/>
      <c r="W398" s="8"/>
    </row>
    <row r="399" spans="1:23">
      <c r="A399" s="79" t="s">
        <v>3763</v>
      </c>
      <c r="B399" s="79" t="s">
        <v>4417</v>
      </c>
      <c r="C399" s="80" t="s">
        <v>5197</v>
      </c>
      <c r="D399" s="81" t="s">
        <v>5198</v>
      </c>
      <c r="E399" s="82" t="s">
        <v>5391</v>
      </c>
      <c r="F399" s="83" t="s">
        <v>5392</v>
      </c>
      <c r="G399" s="84" t="s">
        <v>5398</v>
      </c>
      <c r="H399" s="85" t="s">
        <v>5399</v>
      </c>
      <c r="I399" s="86" t="s">
        <v>4514</v>
      </c>
      <c r="J399" s="8" t="s">
        <v>5188</v>
      </c>
      <c r="K399" s="86" t="s">
        <v>5189</v>
      </c>
      <c r="L399" s="8" t="s">
        <v>4531</v>
      </c>
      <c r="M399" s="65" t="str">
        <f t="shared" si="18"/>
        <v>AR-PE-LFTE-LE</v>
      </c>
      <c r="N399" s="65" t="s">
        <v>5400</v>
      </c>
      <c r="O399" s="8"/>
      <c r="P399" s="8"/>
      <c r="Q399" s="8"/>
      <c r="R399" s="8" t="str">
        <f t="shared" si="19"/>
        <v>PE-LFTE-LE</v>
      </c>
      <c r="S399" s="8" t="str">
        <f t="shared" si="20"/>
        <v>PE-LFTE-LE</v>
      </c>
      <c r="T399" s="8" t="str">
        <f>VLOOKUP(S399,'[1]Asset Classifications'!$M$12:$M$1690,1,FALSE)</f>
        <v>PE-LFTE-LE</v>
      </c>
      <c r="U399" s="8"/>
      <c r="V399" s="8"/>
      <c r="W399" s="8"/>
    </row>
    <row r="400" spans="1:23">
      <c r="A400" s="79" t="s">
        <v>3763</v>
      </c>
      <c r="B400" s="79" t="s">
        <v>4417</v>
      </c>
      <c r="C400" s="80" t="s">
        <v>5197</v>
      </c>
      <c r="D400" s="81" t="s">
        <v>5198</v>
      </c>
      <c r="E400" s="82" t="s">
        <v>5391</v>
      </c>
      <c r="F400" s="83" t="s">
        <v>5392</v>
      </c>
      <c r="G400" s="84" t="s">
        <v>3850</v>
      </c>
      <c r="H400" s="85" t="s">
        <v>5401</v>
      </c>
      <c r="I400" s="86" t="s">
        <v>4514</v>
      </c>
      <c r="J400" s="8" t="s">
        <v>5188</v>
      </c>
      <c r="K400" s="86" t="s">
        <v>5189</v>
      </c>
      <c r="L400" s="8" t="s">
        <v>4531</v>
      </c>
      <c r="M400" s="65" t="str">
        <f t="shared" si="18"/>
        <v>AR-PE-LFTE-RO</v>
      </c>
      <c r="N400" s="65" t="s">
        <v>5401</v>
      </c>
      <c r="O400" s="8"/>
      <c r="P400" s="8"/>
      <c r="Q400" s="8"/>
      <c r="R400" s="8" t="str">
        <f t="shared" si="19"/>
        <v>PE-LFTE-RO</v>
      </c>
      <c r="S400" s="8" t="str">
        <f t="shared" si="20"/>
        <v>PE-LFTE-RO</v>
      </c>
      <c r="T400" s="8" t="str">
        <f>VLOOKUP(S400,'[1]Asset Classifications'!$M$12:$M$1690,1,FALSE)</f>
        <v>PE-LFTE-RO</v>
      </c>
      <c r="U400" s="8"/>
      <c r="V400" s="8"/>
      <c r="W400" s="8"/>
    </row>
    <row r="401" spans="1:23">
      <c r="A401" s="79" t="s">
        <v>3763</v>
      </c>
      <c r="B401" s="79" t="s">
        <v>4417</v>
      </c>
      <c r="C401" s="80" t="s">
        <v>5197</v>
      </c>
      <c r="D401" s="81" t="s">
        <v>5198</v>
      </c>
      <c r="E401" s="82" t="s">
        <v>5391</v>
      </c>
      <c r="F401" s="83" t="s">
        <v>5392</v>
      </c>
      <c r="G401" s="84" t="s">
        <v>4522</v>
      </c>
      <c r="H401" s="85" t="s">
        <v>5402</v>
      </c>
      <c r="I401" s="86" t="s">
        <v>4514</v>
      </c>
      <c r="J401" s="8" t="s">
        <v>5188</v>
      </c>
      <c r="K401" s="86" t="s">
        <v>5189</v>
      </c>
      <c r="L401" s="8" t="s">
        <v>4531</v>
      </c>
      <c r="M401" s="65" t="str">
        <f t="shared" si="18"/>
        <v>AR-PE-LFTE-SL</v>
      </c>
      <c r="N401" s="65" t="s">
        <v>5402</v>
      </c>
      <c r="O401" s="8"/>
      <c r="P401" s="8"/>
      <c r="Q401" s="8"/>
      <c r="R401" s="8" t="str">
        <f t="shared" si="19"/>
        <v>PE-LFTE-SL</v>
      </c>
      <c r="S401" s="8" t="str">
        <f t="shared" si="20"/>
        <v>PE-LFTE-SL</v>
      </c>
      <c r="T401" s="8" t="str">
        <f>VLOOKUP(S401,'[1]Asset Classifications'!$M$12:$M$1690,1,FALSE)</f>
        <v>PE-LFTE-SL</v>
      </c>
      <c r="U401" s="8"/>
      <c r="V401" s="8"/>
      <c r="W401" s="8"/>
    </row>
    <row r="402" spans="1:23">
      <c r="A402" s="79" t="s">
        <v>3763</v>
      </c>
      <c r="B402" s="79" t="s">
        <v>4417</v>
      </c>
      <c r="C402" s="80" t="s">
        <v>5197</v>
      </c>
      <c r="D402" s="81" t="s">
        <v>5198</v>
      </c>
      <c r="E402" s="82" t="s">
        <v>5391</v>
      </c>
      <c r="F402" s="83" t="s">
        <v>5392</v>
      </c>
      <c r="G402" s="84" t="s">
        <v>4118</v>
      </c>
      <c r="H402" s="85" t="s">
        <v>5403</v>
      </c>
      <c r="I402" s="86" t="s">
        <v>4514</v>
      </c>
      <c r="J402" s="8" t="s">
        <v>5188</v>
      </c>
      <c r="K402" s="86" t="s">
        <v>5189</v>
      </c>
      <c r="L402" s="8" t="s">
        <v>4531</v>
      </c>
      <c r="M402" s="65" t="str">
        <f t="shared" si="18"/>
        <v>AR-PE-LFTE-WI</v>
      </c>
      <c r="N402" s="65" t="s">
        <v>5403</v>
      </c>
      <c r="O402" s="8"/>
      <c r="P402" s="8"/>
      <c r="Q402" s="8"/>
      <c r="R402" s="8" t="str">
        <f t="shared" si="19"/>
        <v>PE-LFTE-WI</v>
      </c>
      <c r="S402" s="8" t="str">
        <f t="shared" si="20"/>
        <v>PE-LFTE-WI</v>
      </c>
      <c r="T402" s="8" t="str">
        <f>VLOOKUP(S402,'[1]Asset Classifications'!$M$12:$M$1690,1,FALSE)</f>
        <v>PE-LFTE-WI</v>
      </c>
      <c r="U402" s="8"/>
      <c r="V402" s="8"/>
      <c r="W402" s="8"/>
    </row>
    <row r="403" spans="1:23">
      <c r="A403" s="79" t="s">
        <v>3763</v>
      </c>
      <c r="B403" s="79" t="s">
        <v>4417</v>
      </c>
      <c r="C403" s="80" t="s">
        <v>5197</v>
      </c>
      <c r="D403" s="81" t="s">
        <v>5198</v>
      </c>
      <c r="E403" s="82" t="s">
        <v>5404</v>
      </c>
      <c r="F403" s="83" t="s">
        <v>5405</v>
      </c>
      <c r="G403" s="84"/>
      <c r="H403" s="85"/>
      <c r="I403" s="86" t="s">
        <v>4514</v>
      </c>
      <c r="J403" s="8" t="s">
        <v>5188</v>
      </c>
      <c r="K403" s="86" t="s">
        <v>5189</v>
      </c>
      <c r="L403" s="8" t="s">
        <v>4531</v>
      </c>
      <c r="M403" s="65" t="str">
        <f t="shared" si="18"/>
        <v>AR-PE-LFTP-00</v>
      </c>
      <c r="N403" s="65" t="s">
        <v>5405</v>
      </c>
      <c r="O403" s="8"/>
      <c r="P403" s="8"/>
      <c r="Q403" s="8"/>
      <c r="R403" s="8" t="str">
        <f t="shared" si="19"/>
        <v>PE-LFTP-00</v>
      </c>
      <c r="S403" s="8" t="str">
        <f t="shared" si="20"/>
        <v>PE-LFTP</v>
      </c>
      <c r="T403" s="8" t="str">
        <f>VLOOKUP(S403,'[1]Asset Classifications'!$M$12:$M$1690,1,FALSE)</f>
        <v>PE-LFTP</v>
      </c>
      <c r="U403" s="8"/>
      <c r="V403" s="8"/>
      <c r="W403" s="8"/>
    </row>
    <row r="404" spans="1:23">
      <c r="A404" s="79" t="s">
        <v>3763</v>
      </c>
      <c r="B404" s="79" t="s">
        <v>4417</v>
      </c>
      <c r="C404" s="80" t="s">
        <v>5197</v>
      </c>
      <c r="D404" s="81" t="s">
        <v>5198</v>
      </c>
      <c r="E404" s="82" t="s">
        <v>5406</v>
      </c>
      <c r="F404" s="83" t="s">
        <v>5407</v>
      </c>
      <c r="G404" s="84"/>
      <c r="H404" s="85"/>
      <c r="I404" s="86" t="s">
        <v>4514</v>
      </c>
      <c r="J404" s="8" t="s">
        <v>5188</v>
      </c>
      <c r="K404" s="86" t="s">
        <v>5189</v>
      </c>
      <c r="L404" s="8" t="s">
        <v>4531</v>
      </c>
      <c r="M404" s="65" t="str">
        <f t="shared" si="18"/>
        <v>AR-PE-LGTP-00</v>
      </c>
      <c r="N404" s="65" t="s">
        <v>5407</v>
      </c>
      <c r="O404" s="8"/>
      <c r="P404" s="8"/>
      <c r="Q404" s="8"/>
      <c r="R404" s="8" t="str">
        <f t="shared" si="19"/>
        <v>PE-LGTP-00</v>
      </c>
      <c r="S404" s="8" t="str">
        <f t="shared" si="20"/>
        <v>PE-LGTP</v>
      </c>
      <c r="T404" s="8" t="str">
        <f>VLOOKUP(S404,'[1]Asset Classifications'!$M$12:$M$1690,1,FALSE)</f>
        <v>PE-LGTP</v>
      </c>
      <c r="U404" s="8"/>
      <c r="V404" s="8"/>
      <c r="W404" s="8"/>
    </row>
    <row r="405" spans="1:23">
      <c r="A405" s="79" t="s">
        <v>3763</v>
      </c>
      <c r="B405" s="79" t="s">
        <v>4417</v>
      </c>
      <c r="C405" s="80" t="s">
        <v>5197</v>
      </c>
      <c r="D405" s="81" t="s">
        <v>5198</v>
      </c>
      <c r="E405" s="82" t="s">
        <v>5408</v>
      </c>
      <c r="F405" s="83" t="s">
        <v>5409</v>
      </c>
      <c r="G405" s="84"/>
      <c r="H405" s="85"/>
      <c r="I405" s="86" t="s">
        <v>4514</v>
      </c>
      <c r="J405" s="8" t="s">
        <v>5188</v>
      </c>
      <c r="K405" s="86" t="s">
        <v>5189</v>
      </c>
      <c r="L405" s="8" t="s">
        <v>4531</v>
      </c>
      <c r="M405" s="65" t="str">
        <f t="shared" si="18"/>
        <v>AR-PE-LGUN-00</v>
      </c>
      <c r="N405" s="65" t="s">
        <v>5409</v>
      </c>
      <c r="O405" s="8"/>
      <c r="P405" s="8"/>
      <c r="Q405" s="8"/>
      <c r="R405" s="8" t="str">
        <f t="shared" si="19"/>
        <v>PE-LGUN-00</v>
      </c>
      <c r="S405" s="8" t="str">
        <f t="shared" si="20"/>
        <v>PE-LGUN</v>
      </c>
      <c r="T405" s="8" t="str">
        <f>VLOOKUP(S405,'[1]Asset Classifications'!$M$12:$M$1690,1,FALSE)</f>
        <v>PE-LGUN</v>
      </c>
      <c r="U405" s="8"/>
      <c r="V405" s="8"/>
      <c r="W405" s="8"/>
    </row>
    <row r="406" spans="1:23">
      <c r="A406" s="79" t="s">
        <v>3763</v>
      </c>
      <c r="B406" s="79" t="s">
        <v>4417</v>
      </c>
      <c r="C406" s="80" t="s">
        <v>5197</v>
      </c>
      <c r="D406" s="81" t="s">
        <v>5198</v>
      </c>
      <c r="E406" s="82" t="s">
        <v>5410</v>
      </c>
      <c r="F406" s="83" t="s">
        <v>5411</v>
      </c>
      <c r="G406" s="84" t="s">
        <v>4188</v>
      </c>
      <c r="H406" s="85" t="s">
        <v>5248</v>
      </c>
      <c r="I406" s="86" t="s">
        <v>4514</v>
      </c>
      <c r="J406" s="8" t="s">
        <v>5188</v>
      </c>
      <c r="K406" s="86" t="s">
        <v>5189</v>
      </c>
      <c r="L406" s="8" t="s">
        <v>4531</v>
      </c>
      <c r="M406" s="65" t="str">
        <f t="shared" si="18"/>
        <v>AR-PE-LOCA-CA</v>
      </c>
      <c r="N406" s="65" t="s">
        <v>5412</v>
      </c>
      <c r="O406" s="8"/>
      <c r="P406" s="8"/>
      <c r="Q406" s="8"/>
      <c r="R406" s="8" t="str">
        <f t="shared" si="19"/>
        <v>PE-LOCA-CA</v>
      </c>
      <c r="S406" s="8" t="str">
        <f t="shared" si="20"/>
        <v>PE-LOCA-CA</v>
      </c>
      <c r="T406" s="8" t="str">
        <f>VLOOKUP(S406,'[1]Asset Classifications'!$M$12:$M$1690,1,FALSE)</f>
        <v>PE-LOCA-CA</v>
      </c>
      <c r="U406" s="8"/>
      <c r="V406" s="8"/>
      <c r="W406" s="8"/>
    </row>
    <row r="407" spans="1:23">
      <c r="A407" s="79" t="s">
        <v>3763</v>
      </c>
      <c r="B407" s="79" t="s">
        <v>4417</v>
      </c>
      <c r="C407" s="80" t="s">
        <v>5197</v>
      </c>
      <c r="D407" s="81" t="s">
        <v>5198</v>
      </c>
      <c r="E407" s="82" t="s">
        <v>5410</v>
      </c>
      <c r="F407" s="83" t="s">
        <v>5411</v>
      </c>
      <c r="G407" s="84" t="s">
        <v>3794</v>
      </c>
      <c r="H407" s="85" t="s">
        <v>5302</v>
      </c>
      <c r="I407" s="86" t="s">
        <v>4514</v>
      </c>
      <c r="J407" s="8" t="s">
        <v>5188</v>
      </c>
      <c r="K407" s="86" t="s">
        <v>5189</v>
      </c>
      <c r="L407" s="8" t="s">
        <v>4531</v>
      </c>
      <c r="M407" s="65" t="str">
        <f t="shared" si="18"/>
        <v>AR-PE-LOCA-ME</v>
      </c>
      <c r="N407" s="65" t="s">
        <v>5413</v>
      </c>
      <c r="O407" s="8"/>
      <c r="P407" s="8"/>
      <c r="Q407" s="8"/>
      <c r="R407" s="8" t="str">
        <f t="shared" si="19"/>
        <v>PE-LOCA-ME</v>
      </c>
      <c r="S407" s="8" t="str">
        <f t="shared" si="20"/>
        <v>PE-LOCA-ME</v>
      </c>
      <c r="T407" s="8" t="str">
        <f>VLOOKUP(S407,'[1]Asset Classifications'!$M$12:$M$1690,1,FALSE)</f>
        <v>PE-LOCA-ME</v>
      </c>
      <c r="U407" s="8"/>
      <c r="V407" s="8"/>
      <c r="W407" s="8"/>
    </row>
    <row r="408" spans="1:23">
      <c r="A408" s="79" t="s">
        <v>3763</v>
      </c>
      <c r="B408" s="79" t="s">
        <v>4417</v>
      </c>
      <c r="C408" s="80" t="s">
        <v>5197</v>
      </c>
      <c r="D408" s="81" t="s">
        <v>5198</v>
      </c>
      <c r="E408" s="82" t="s">
        <v>5410</v>
      </c>
      <c r="F408" s="83" t="s">
        <v>5411</v>
      </c>
      <c r="G408" s="84" t="s">
        <v>4099</v>
      </c>
      <c r="H408" s="85" t="s">
        <v>5414</v>
      </c>
      <c r="I408" s="86" t="s">
        <v>4514</v>
      </c>
      <c r="J408" s="8" t="s">
        <v>5188</v>
      </c>
      <c r="K408" s="86" t="s">
        <v>5189</v>
      </c>
      <c r="L408" s="8" t="s">
        <v>4531</v>
      </c>
      <c r="M408" s="65" t="str">
        <f t="shared" si="18"/>
        <v>AR-PE-LOCA-PI</v>
      </c>
      <c r="N408" s="65" t="s">
        <v>5415</v>
      </c>
      <c r="O408" s="8"/>
      <c r="P408" s="8"/>
      <c r="Q408" s="8"/>
      <c r="R408" s="8" t="str">
        <f t="shared" si="19"/>
        <v>PE-LOCA-PI</v>
      </c>
      <c r="S408" s="8" t="str">
        <f t="shared" si="20"/>
        <v>PE-LOCA-PI</v>
      </c>
      <c r="T408" s="8" t="str">
        <f>VLOOKUP(S408,'[1]Asset Classifications'!$M$12:$M$1690,1,FALSE)</f>
        <v>PE-LOCA-PI</v>
      </c>
      <c r="U408" s="8"/>
      <c r="V408" s="8"/>
      <c r="W408" s="8"/>
    </row>
    <row r="409" spans="1:23">
      <c r="A409" s="79" t="s">
        <v>3763</v>
      </c>
      <c r="B409" s="79" t="s">
        <v>4417</v>
      </c>
      <c r="C409" s="80" t="s">
        <v>5197</v>
      </c>
      <c r="D409" s="81" t="s">
        <v>5198</v>
      </c>
      <c r="E409" s="82" t="s">
        <v>5416</v>
      </c>
      <c r="F409" s="83" t="s">
        <v>5417</v>
      </c>
      <c r="G409" s="84"/>
      <c r="H409" s="85"/>
      <c r="I409" s="86" t="s">
        <v>4514</v>
      </c>
      <c r="J409" s="8" t="s">
        <v>5188</v>
      </c>
      <c r="K409" s="86" t="s">
        <v>5189</v>
      </c>
      <c r="L409" s="8" t="s">
        <v>4531</v>
      </c>
      <c r="M409" s="65" t="str">
        <f t="shared" si="18"/>
        <v>AR-PE-LRMP-00</v>
      </c>
      <c r="N409" s="65" t="s">
        <v>5417</v>
      </c>
      <c r="O409" s="8"/>
      <c r="P409" s="8"/>
      <c r="Q409" s="8"/>
      <c r="R409" s="8" t="str">
        <f t="shared" si="19"/>
        <v>PE-LRMP-00</v>
      </c>
      <c r="S409" s="8" t="str">
        <f t="shared" si="20"/>
        <v>PE-LRMP</v>
      </c>
      <c r="T409" s="8" t="str">
        <f>VLOOKUP(S409,'[1]Asset Classifications'!$M$12:$M$1690,1,FALSE)</f>
        <v>PE-LRMP</v>
      </c>
      <c r="U409" s="8"/>
      <c r="V409" s="8"/>
      <c r="W409" s="8"/>
    </row>
    <row r="410" spans="1:23">
      <c r="A410" s="79" t="s">
        <v>3763</v>
      </c>
      <c r="B410" s="79" t="s">
        <v>4417</v>
      </c>
      <c r="C410" s="80" t="s">
        <v>5197</v>
      </c>
      <c r="D410" s="81" t="s">
        <v>5198</v>
      </c>
      <c r="E410" s="82" t="s">
        <v>5418</v>
      </c>
      <c r="F410" s="83" t="s">
        <v>5419</v>
      </c>
      <c r="G410" s="84"/>
      <c r="H410" s="85"/>
      <c r="I410" s="86" t="s">
        <v>4514</v>
      </c>
      <c r="J410" s="8" t="s">
        <v>5188</v>
      </c>
      <c r="K410" s="86" t="s">
        <v>5189</v>
      </c>
      <c r="L410" s="8" t="s">
        <v>4531</v>
      </c>
      <c r="M410" s="65" t="str">
        <f t="shared" si="18"/>
        <v>AR-PE-MEAW-00</v>
      </c>
      <c r="N410" s="65" t="s">
        <v>5419</v>
      </c>
      <c r="O410" s="8"/>
      <c r="P410" s="8"/>
      <c r="Q410" s="8"/>
      <c r="R410" s="8" t="str">
        <f t="shared" si="19"/>
        <v>PE-MEAW-00</v>
      </c>
      <c r="S410" s="8" t="str">
        <f t="shared" si="20"/>
        <v>PE-MEAW</v>
      </c>
      <c r="T410" s="8" t="str">
        <f>VLOOKUP(S410,'[1]Asset Classifications'!$M$12:$M$1690,1,FALSE)</f>
        <v>PE-MEAW</v>
      </c>
      <c r="U410" s="8"/>
      <c r="V410" s="8"/>
      <c r="W410" s="8"/>
    </row>
    <row r="411" spans="1:23">
      <c r="A411" s="79" t="s">
        <v>3763</v>
      </c>
      <c r="B411" s="79" t="s">
        <v>4417</v>
      </c>
      <c r="C411" s="80" t="s">
        <v>5197</v>
      </c>
      <c r="D411" s="81" t="s">
        <v>5198</v>
      </c>
      <c r="E411" s="82" t="s">
        <v>5420</v>
      </c>
      <c r="F411" s="83" t="s">
        <v>5421</v>
      </c>
      <c r="G411" s="84"/>
      <c r="H411" s="85"/>
      <c r="I411" s="86" t="s">
        <v>4514</v>
      </c>
      <c r="J411" s="8" t="s">
        <v>5188</v>
      </c>
      <c r="K411" s="86" t="s">
        <v>5189</v>
      </c>
      <c r="L411" s="8" t="s">
        <v>4531</v>
      </c>
      <c r="M411" s="65" t="str">
        <f t="shared" si="18"/>
        <v>AR-PE-MEMR-00</v>
      </c>
      <c r="N411" s="65" t="s">
        <v>5421</v>
      </c>
      <c r="O411" s="8"/>
      <c r="P411" s="8"/>
      <c r="Q411" s="8"/>
      <c r="R411" s="8" t="str">
        <f t="shared" si="19"/>
        <v>PE-MEMR-00</v>
      </c>
      <c r="S411" s="8" t="str">
        <f t="shared" si="20"/>
        <v>PE-MEMR</v>
      </c>
      <c r="T411" s="8" t="str">
        <f>VLOOKUP(S411,'[1]Asset Classifications'!$M$12:$M$1690,1,FALSE)</f>
        <v>PE-MEMR</v>
      </c>
      <c r="U411" s="8"/>
      <c r="V411" s="8"/>
      <c r="W411" s="8"/>
    </row>
    <row r="412" spans="1:23">
      <c r="A412" s="79" t="s">
        <v>3763</v>
      </c>
      <c r="B412" s="79" t="s">
        <v>4417</v>
      </c>
      <c r="C412" s="80" t="s">
        <v>5197</v>
      </c>
      <c r="D412" s="81" t="s">
        <v>5198</v>
      </c>
      <c r="E412" s="82" t="s">
        <v>5422</v>
      </c>
      <c r="F412" s="83" t="s">
        <v>5423</v>
      </c>
      <c r="G412" s="84"/>
      <c r="H412" s="85"/>
      <c r="I412" s="86" t="s">
        <v>4514</v>
      </c>
      <c r="J412" s="8" t="s">
        <v>5188</v>
      </c>
      <c r="K412" s="86" t="s">
        <v>5189</v>
      </c>
      <c r="L412" s="8" t="s">
        <v>4531</v>
      </c>
      <c r="M412" s="65" t="str">
        <f t="shared" si="18"/>
        <v>AR-PE-MEQP-00</v>
      </c>
      <c r="N412" s="65" t="s">
        <v>5423</v>
      </c>
      <c r="O412" s="8"/>
      <c r="P412" s="8"/>
      <c r="Q412" s="8"/>
      <c r="R412" s="8" t="str">
        <f t="shared" si="19"/>
        <v>PE-MEQP-00</v>
      </c>
      <c r="S412" s="8" t="str">
        <f t="shared" si="20"/>
        <v>PE-MEQP</v>
      </c>
      <c r="T412" s="8" t="str">
        <f>VLOOKUP(S412,'[1]Asset Classifications'!$M$12:$M$1690,1,FALSE)</f>
        <v>PE-MEQP</v>
      </c>
      <c r="U412" s="8"/>
      <c r="V412" s="8"/>
      <c r="W412" s="8"/>
    </row>
    <row r="413" spans="1:23">
      <c r="A413" s="79" t="s">
        <v>3763</v>
      </c>
      <c r="B413" s="79" t="s">
        <v>4417</v>
      </c>
      <c r="C413" s="80" t="s">
        <v>5197</v>
      </c>
      <c r="D413" s="81" t="s">
        <v>5198</v>
      </c>
      <c r="E413" s="82" t="s">
        <v>4680</v>
      </c>
      <c r="F413" s="83" t="s">
        <v>4681</v>
      </c>
      <c r="G413" s="84" t="s">
        <v>4435</v>
      </c>
      <c r="H413" s="85" t="s">
        <v>5424</v>
      </c>
      <c r="I413" s="86" t="s">
        <v>4514</v>
      </c>
      <c r="J413" s="8" t="s">
        <v>5188</v>
      </c>
      <c r="K413" s="86" t="s">
        <v>5189</v>
      </c>
      <c r="L413" s="8" t="s">
        <v>4531</v>
      </c>
      <c r="M413" s="65" t="str">
        <f t="shared" si="18"/>
        <v>AR-PE-METR-AM</v>
      </c>
      <c r="N413" s="65" t="s">
        <v>5424</v>
      </c>
      <c r="O413" s="8"/>
      <c r="P413" s="8"/>
      <c r="Q413" s="8"/>
      <c r="R413" s="8" t="str">
        <f t="shared" si="19"/>
        <v>PE-METR-AM</v>
      </c>
      <c r="S413" s="8" t="str">
        <f t="shared" si="20"/>
        <v>PE-METR-AM</v>
      </c>
      <c r="T413" s="8" t="str">
        <f>VLOOKUP(S413,'[1]Asset Classifications'!$M$12:$M$1690,1,FALSE)</f>
        <v>PE-METR-AM</v>
      </c>
      <c r="U413" s="8"/>
      <c r="V413" s="8"/>
      <c r="W413" s="8"/>
    </row>
    <row r="414" spans="1:23">
      <c r="A414" s="79" t="s">
        <v>3763</v>
      </c>
      <c r="B414" s="79" t="s">
        <v>4417</v>
      </c>
      <c r="C414" s="80" t="s">
        <v>5197</v>
      </c>
      <c r="D414" s="81" t="s">
        <v>5198</v>
      </c>
      <c r="E414" s="82" t="s">
        <v>4680</v>
      </c>
      <c r="F414" s="83" t="s">
        <v>4681</v>
      </c>
      <c r="G414" s="84" t="s">
        <v>4040</v>
      </c>
      <c r="H414" s="85" t="s">
        <v>5425</v>
      </c>
      <c r="I414" s="86" t="s">
        <v>4514</v>
      </c>
      <c r="J414" s="8" t="s">
        <v>5188</v>
      </c>
      <c r="K414" s="86" t="s">
        <v>5189</v>
      </c>
      <c r="L414" s="8" t="s">
        <v>4531</v>
      </c>
      <c r="M414" s="65" t="str">
        <f t="shared" si="18"/>
        <v>AR-PE-METR-AN</v>
      </c>
      <c r="N414" s="65" t="s">
        <v>5425</v>
      </c>
      <c r="O414" s="8"/>
      <c r="P414" s="8"/>
      <c r="Q414" s="8"/>
      <c r="R414" s="8" t="str">
        <f t="shared" si="19"/>
        <v>PE-METR-AN</v>
      </c>
      <c r="S414" s="8" t="str">
        <f t="shared" si="20"/>
        <v>PE-METR-AN</v>
      </c>
      <c r="T414" s="8" t="str">
        <f>VLOOKUP(S414,'[1]Asset Classifications'!$M$12:$M$1690,1,FALSE)</f>
        <v>PE-METR-AN</v>
      </c>
      <c r="U414" s="8"/>
      <c r="V414" s="8"/>
      <c r="W414" s="8"/>
    </row>
    <row r="415" spans="1:23">
      <c r="A415" s="79" t="s">
        <v>3763</v>
      </c>
      <c r="B415" s="79" t="s">
        <v>4417</v>
      </c>
      <c r="C415" s="80" t="s">
        <v>5197</v>
      </c>
      <c r="D415" s="81" t="s">
        <v>5198</v>
      </c>
      <c r="E415" s="82" t="s">
        <v>4680</v>
      </c>
      <c r="F415" s="83" t="s">
        <v>4681</v>
      </c>
      <c r="G415" s="84" t="s">
        <v>5426</v>
      </c>
      <c r="H415" s="85" t="s">
        <v>5427</v>
      </c>
      <c r="I415" s="86" t="s">
        <v>4514</v>
      </c>
      <c r="J415" s="8" t="s">
        <v>5188</v>
      </c>
      <c r="K415" s="86" t="s">
        <v>5189</v>
      </c>
      <c r="L415" s="8" t="s">
        <v>4531</v>
      </c>
      <c r="M415" s="65" t="str">
        <f t="shared" si="18"/>
        <v>AR-PE-METR-CI</v>
      </c>
      <c r="N415" s="65" t="s">
        <v>5428</v>
      </c>
      <c r="O415" s="8"/>
      <c r="P415" s="8"/>
      <c r="Q415" s="8"/>
      <c r="R415" s="8" t="str">
        <f t="shared" si="19"/>
        <v>PE-METR-CI</v>
      </c>
      <c r="S415" s="8" t="str">
        <f t="shared" si="20"/>
        <v>PE-METR-CI</v>
      </c>
      <c r="T415" s="8" t="str">
        <f>VLOOKUP(S415,'[1]Asset Classifications'!$M$12:$M$1690,1,FALSE)</f>
        <v>PE-METR-CI</v>
      </c>
      <c r="U415" s="8"/>
      <c r="V415" s="8"/>
      <c r="W415" s="8"/>
    </row>
    <row r="416" spans="1:23">
      <c r="A416" s="79" t="s">
        <v>3763</v>
      </c>
      <c r="B416" s="79" t="s">
        <v>4417</v>
      </c>
      <c r="C416" s="80" t="s">
        <v>5197</v>
      </c>
      <c r="D416" s="81" t="s">
        <v>5198</v>
      </c>
      <c r="E416" s="82" t="s">
        <v>4680</v>
      </c>
      <c r="F416" s="83" t="s">
        <v>4681</v>
      </c>
      <c r="G416" s="84" t="s">
        <v>3665</v>
      </c>
      <c r="H416" s="85" t="s">
        <v>5263</v>
      </c>
      <c r="I416" s="86" t="s">
        <v>4514</v>
      </c>
      <c r="J416" s="8" t="s">
        <v>5188</v>
      </c>
      <c r="K416" s="86" t="s">
        <v>5189</v>
      </c>
      <c r="L416" s="8" t="s">
        <v>4531</v>
      </c>
      <c r="M416" s="65" t="str">
        <f t="shared" si="18"/>
        <v>AR-PE-METR-CL</v>
      </c>
      <c r="N416" s="65" t="s">
        <v>5429</v>
      </c>
      <c r="O416" s="8"/>
      <c r="P416" s="8"/>
      <c r="Q416" s="8"/>
      <c r="R416" s="8" t="str">
        <f t="shared" si="19"/>
        <v>PE-METR-CL</v>
      </c>
      <c r="S416" s="8" t="str">
        <f t="shared" si="20"/>
        <v>PE-METR-CL</v>
      </c>
      <c r="T416" s="8" t="str">
        <f>VLOOKUP(S416,'[1]Asset Classifications'!$M$12:$M$1690,1,FALSE)</f>
        <v>PE-METR-CL</v>
      </c>
      <c r="U416" s="8"/>
      <c r="V416" s="8"/>
      <c r="W416" s="8"/>
    </row>
    <row r="417" spans="1:23">
      <c r="A417" s="79" t="s">
        <v>3763</v>
      </c>
      <c r="B417" s="79" t="s">
        <v>4417</v>
      </c>
      <c r="C417" s="80" t="s">
        <v>5197</v>
      </c>
      <c r="D417" s="81" t="s">
        <v>5198</v>
      </c>
      <c r="E417" s="82" t="s">
        <v>4680</v>
      </c>
      <c r="F417" s="83" t="s">
        <v>4681</v>
      </c>
      <c r="G417" s="84" t="s">
        <v>5430</v>
      </c>
      <c r="H417" s="85" t="s">
        <v>5431</v>
      </c>
      <c r="I417" s="86" t="s">
        <v>4514</v>
      </c>
      <c r="J417" s="8" t="s">
        <v>5188</v>
      </c>
      <c r="K417" s="86" t="s">
        <v>5189</v>
      </c>
      <c r="L417" s="8" t="s">
        <v>4531</v>
      </c>
      <c r="M417" s="65" t="str">
        <f t="shared" si="18"/>
        <v>AR-PE-METR-CY</v>
      </c>
      <c r="N417" s="65" t="s">
        <v>5431</v>
      </c>
      <c r="O417" s="8"/>
      <c r="P417" s="8"/>
      <c r="Q417" s="8"/>
      <c r="R417" s="8" t="str">
        <f t="shared" si="19"/>
        <v>PE-METR-CY</v>
      </c>
      <c r="S417" s="8" t="str">
        <f t="shared" si="20"/>
        <v>PE-METR-CY</v>
      </c>
      <c r="T417" s="8" t="str">
        <f>VLOOKUP(S417,'[1]Asset Classifications'!$M$12:$M$1690,1,FALSE)</f>
        <v>PE-METR-CY</v>
      </c>
      <c r="U417" s="8"/>
      <c r="V417" s="8"/>
      <c r="W417" s="8"/>
    </row>
    <row r="418" spans="1:23">
      <c r="A418" s="79" t="s">
        <v>3763</v>
      </c>
      <c r="B418" s="79" t="s">
        <v>4417</v>
      </c>
      <c r="C418" s="80" t="s">
        <v>5197</v>
      </c>
      <c r="D418" s="81" t="s">
        <v>5198</v>
      </c>
      <c r="E418" s="82" t="s">
        <v>4680</v>
      </c>
      <c r="F418" s="83" t="s">
        <v>4681</v>
      </c>
      <c r="G418" s="84" t="s">
        <v>5159</v>
      </c>
      <c r="H418" s="85" t="s">
        <v>5432</v>
      </c>
      <c r="I418" s="86" t="s">
        <v>4514</v>
      </c>
      <c r="J418" s="8" t="s">
        <v>5188</v>
      </c>
      <c r="K418" s="86" t="s">
        <v>5189</v>
      </c>
      <c r="L418" s="8" t="s">
        <v>4531</v>
      </c>
      <c r="M418" s="65" t="str">
        <f t="shared" si="18"/>
        <v>AR-PE-METR-DI</v>
      </c>
      <c r="N418" s="65" t="s">
        <v>5432</v>
      </c>
      <c r="O418" s="8"/>
      <c r="P418" s="8"/>
      <c r="Q418" s="8"/>
      <c r="R418" s="8" t="str">
        <f t="shared" si="19"/>
        <v>PE-METR-DI</v>
      </c>
      <c r="S418" s="8" t="str">
        <f t="shared" si="20"/>
        <v>PE-METR-DI</v>
      </c>
      <c r="T418" s="8" t="str">
        <f>VLOOKUP(S418,'[1]Asset Classifications'!$M$12:$M$1690,1,FALSE)</f>
        <v>PE-METR-DI</v>
      </c>
      <c r="U418" s="8"/>
      <c r="V418" s="8"/>
      <c r="W418" s="8"/>
    </row>
    <row r="419" spans="1:23">
      <c r="A419" s="79" t="s">
        <v>3763</v>
      </c>
      <c r="B419" s="79" t="s">
        <v>4417</v>
      </c>
      <c r="C419" s="80" t="s">
        <v>5197</v>
      </c>
      <c r="D419" s="81" t="s">
        <v>5198</v>
      </c>
      <c r="E419" s="82" t="s">
        <v>4680</v>
      </c>
      <c r="F419" s="83" t="s">
        <v>4681</v>
      </c>
      <c r="G419" s="84" t="s">
        <v>5433</v>
      </c>
      <c r="H419" s="85" t="s">
        <v>5434</v>
      </c>
      <c r="I419" s="86" t="s">
        <v>4514</v>
      </c>
      <c r="J419" s="8" t="s">
        <v>5188</v>
      </c>
      <c r="K419" s="86" t="s">
        <v>5189</v>
      </c>
      <c r="L419" s="8" t="s">
        <v>4531</v>
      </c>
      <c r="M419" s="65" t="str">
        <f t="shared" si="18"/>
        <v>AR-PE-METR-DY</v>
      </c>
      <c r="N419" s="65" t="s">
        <v>5434</v>
      </c>
      <c r="O419" s="8"/>
      <c r="P419" s="8"/>
      <c r="Q419" s="8"/>
      <c r="R419" s="8" t="str">
        <f t="shared" si="19"/>
        <v>PE-METR-DY</v>
      </c>
      <c r="S419" s="8" t="str">
        <f t="shared" si="20"/>
        <v>PE-METR-DY</v>
      </c>
      <c r="T419" s="8" t="str">
        <f>VLOOKUP(S419,'[1]Asset Classifications'!$M$12:$M$1690,1,FALSE)</f>
        <v>PE-METR-DY</v>
      </c>
      <c r="U419" s="8"/>
      <c r="V419" s="8"/>
      <c r="W419" s="8"/>
    </row>
    <row r="420" spans="1:23">
      <c r="A420" s="79" t="s">
        <v>3763</v>
      </c>
      <c r="B420" s="79" t="s">
        <v>4417</v>
      </c>
      <c r="C420" s="80" t="s">
        <v>5197</v>
      </c>
      <c r="D420" s="81" t="s">
        <v>5198</v>
      </c>
      <c r="E420" s="82" t="s">
        <v>4680</v>
      </c>
      <c r="F420" s="83" t="s">
        <v>4681</v>
      </c>
      <c r="G420" s="84" t="s">
        <v>5177</v>
      </c>
      <c r="H420" s="85" t="s">
        <v>5435</v>
      </c>
      <c r="I420" s="86" t="s">
        <v>4514</v>
      </c>
      <c r="J420" s="8" t="s">
        <v>5188</v>
      </c>
      <c r="K420" s="86" t="s">
        <v>5189</v>
      </c>
      <c r="L420" s="8" t="s">
        <v>4531</v>
      </c>
      <c r="M420" s="65" t="str">
        <f t="shared" si="18"/>
        <v>AR-PE-METR-EX</v>
      </c>
      <c r="N420" s="65" t="s">
        <v>5435</v>
      </c>
      <c r="O420" s="8"/>
      <c r="P420" s="8"/>
      <c r="Q420" s="8"/>
      <c r="R420" s="8" t="str">
        <f t="shared" si="19"/>
        <v>PE-METR-EX</v>
      </c>
      <c r="S420" s="8" t="str">
        <f t="shared" si="20"/>
        <v>PE-METR-EX</v>
      </c>
      <c r="T420" s="8" t="str">
        <f>VLOOKUP(S420,'[1]Asset Classifications'!$M$12:$M$1690,1,FALSE)</f>
        <v>PE-METR-EX</v>
      </c>
      <c r="U420" s="8"/>
      <c r="V420" s="8"/>
      <c r="W420" s="8"/>
    </row>
    <row r="421" spans="1:23">
      <c r="A421" s="79" t="s">
        <v>3763</v>
      </c>
      <c r="B421" s="79" t="s">
        <v>4417</v>
      </c>
      <c r="C421" s="80" t="s">
        <v>5197</v>
      </c>
      <c r="D421" s="81" t="s">
        <v>5198</v>
      </c>
      <c r="E421" s="82" t="s">
        <v>4680</v>
      </c>
      <c r="F421" s="83" t="s">
        <v>4681</v>
      </c>
      <c r="G421" s="84" t="s">
        <v>4739</v>
      </c>
      <c r="H421" s="85" t="s">
        <v>5436</v>
      </c>
      <c r="I421" s="86" t="s">
        <v>4514</v>
      </c>
      <c r="J421" s="8" t="s">
        <v>5188</v>
      </c>
      <c r="K421" s="86" t="s">
        <v>5189</v>
      </c>
      <c r="L421" s="8" t="s">
        <v>4531</v>
      </c>
      <c r="M421" s="65" t="str">
        <f t="shared" si="18"/>
        <v>AR-PE-METR-FL</v>
      </c>
      <c r="N421" s="65" t="s">
        <v>5436</v>
      </c>
      <c r="O421" s="8"/>
      <c r="P421" s="8"/>
      <c r="Q421" s="8"/>
      <c r="R421" s="8" t="str">
        <f t="shared" si="19"/>
        <v>PE-METR-FL</v>
      </c>
      <c r="S421" s="8" t="str">
        <f t="shared" si="20"/>
        <v>PE-METR-FL</v>
      </c>
      <c r="T421" s="8" t="str">
        <f>VLOOKUP(S421,'[1]Asset Classifications'!$M$12:$M$1690,1,FALSE)</f>
        <v>PE-METR-FL</v>
      </c>
      <c r="U421" s="8"/>
      <c r="V421" s="8"/>
      <c r="W421" s="8"/>
    </row>
    <row r="422" spans="1:23">
      <c r="A422" s="79" t="s">
        <v>3763</v>
      </c>
      <c r="B422" s="79" t="s">
        <v>4417</v>
      </c>
      <c r="C422" s="80" t="s">
        <v>5197</v>
      </c>
      <c r="D422" s="81" t="s">
        <v>5198</v>
      </c>
      <c r="E422" s="82" t="s">
        <v>4680</v>
      </c>
      <c r="F422" s="83" t="s">
        <v>4681</v>
      </c>
      <c r="G422" s="84" t="s">
        <v>3974</v>
      </c>
      <c r="H422" s="85" t="s">
        <v>5437</v>
      </c>
      <c r="I422" s="86" t="s">
        <v>4514</v>
      </c>
      <c r="J422" s="8" t="s">
        <v>5188</v>
      </c>
      <c r="K422" s="86" t="s">
        <v>5189</v>
      </c>
      <c r="L422" s="8" t="s">
        <v>4531</v>
      </c>
      <c r="M422" s="65" t="str">
        <f t="shared" si="18"/>
        <v>AR-PE-METR-FS</v>
      </c>
      <c r="N422" s="65" t="s">
        <v>5438</v>
      </c>
      <c r="O422" s="8"/>
      <c r="P422" s="8"/>
      <c r="Q422" s="8"/>
      <c r="R422" s="8" t="str">
        <f t="shared" si="19"/>
        <v>PE-METR-FS</v>
      </c>
      <c r="S422" s="8" t="str">
        <f t="shared" si="20"/>
        <v>PE-METR-FS</v>
      </c>
      <c r="T422" s="8" t="str">
        <f>VLOOKUP(S422,'[1]Asset Classifications'!$M$12:$M$1690,1,FALSE)</f>
        <v>PE-METR-FS</v>
      </c>
      <c r="U422" s="8"/>
      <c r="V422" s="8"/>
      <c r="W422" s="8"/>
    </row>
    <row r="423" spans="1:23">
      <c r="A423" s="79" t="s">
        <v>3763</v>
      </c>
      <c r="B423" s="79" t="s">
        <v>4417</v>
      </c>
      <c r="C423" s="80" t="s">
        <v>5197</v>
      </c>
      <c r="D423" s="81" t="s">
        <v>5198</v>
      </c>
      <c r="E423" s="82" t="s">
        <v>4680</v>
      </c>
      <c r="F423" s="83" t="s">
        <v>4681</v>
      </c>
      <c r="G423" s="84" t="s">
        <v>3628</v>
      </c>
      <c r="H423" s="85" t="s">
        <v>3626</v>
      </c>
      <c r="I423" s="86" t="s">
        <v>4514</v>
      </c>
      <c r="J423" s="8" t="s">
        <v>5188</v>
      </c>
      <c r="K423" s="86" t="s">
        <v>5189</v>
      </c>
      <c r="L423" s="8" t="s">
        <v>4531</v>
      </c>
      <c r="M423" s="65" t="str">
        <f t="shared" si="18"/>
        <v>AR-PE-METR-GE</v>
      </c>
      <c r="N423" s="65" t="s">
        <v>5439</v>
      </c>
      <c r="O423" s="8"/>
      <c r="P423" s="8"/>
      <c r="Q423" s="8"/>
      <c r="R423" s="8" t="str">
        <f t="shared" si="19"/>
        <v>PE-METR-GE</v>
      </c>
      <c r="S423" s="8" t="str">
        <f t="shared" si="20"/>
        <v>PE-METR-GE</v>
      </c>
      <c r="T423" s="8" t="str">
        <f>VLOOKUP(S423,'[1]Asset Classifications'!$M$12:$M$1690,1,FALSE)</f>
        <v>PE-METR-GE</v>
      </c>
      <c r="U423" s="8"/>
      <c r="V423" s="8"/>
      <c r="W423" s="8"/>
    </row>
    <row r="424" spans="1:23">
      <c r="A424" s="79" t="s">
        <v>3763</v>
      </c>
      <c r="B424" s="79" t="s">
        <v>4417</v>
      </c>
      <c r="C424" s="80" t="s">
        <v>5197</v>
      </c>
      <c r="D424" s="81" t="s">
        <v>5198</v>
      </c>
      <c r="E424" s="82" t="s">
        <v>4680</v>
      </c>
      <c r="F424" s="83" t="s">
        <v>4681</v>
      </c>
      <c r="G424" s="84" t="s">
        <v>5035</v>
      </c>
      <c r="H424" s="85" t="s">
        <v>5440</v>
      </c>
      <c r="I424" s="86" t="s">
        <v>4514</v>
      </c>
      <c r="J424" s="8" t="s">
        <v>5188</v>
      </c>
      <c r="K424" s="86" t="s">
        <v>5189</v>
      </c>
      <c r="L424" s="8" t="s">
        <v>4531</v>
      </c>
      <c r="M424" s="65" t="str">
        <f t="shared" si="18"/>
        <v>AR-PE-METR-HY</v>
      </c>
      <c r="N424" s="65" t="s">
        <v>5440</v>
      </c>
      <c r="O424" s="8"/>
      <c r="P424" s="8"/>
      <c r="Q424" s="8"/>
      <c r="R424" s="8" t="str">
        <f t="shared" si="19"/>
        <v>PE-METR-HY</v>
      </c>
      <c r="S424" s="8" t="str">
        <f t="shared" si="20"/>
        <v>PE-METR-HY</v>
      </c>
      <c r="T424" s="8" t="str">
        <f>VLOOKUP(S424,'[1]Asset Classifications'!$M$12:$M$1690,1,FALSE)</f>
        <v>PE-METR-HY</v>
      </c>
      <c r="U424" s="8"/>
      <c r="V424" s="8"/>
      <c r="W424" s="8"/>
    </row>
    <row r="425" spans="1:23">
      <c r="A425" s="79" t="s">
        <v>3763</v>
      </c>
      <c r="B425" s="79" t="s">
        <v>4417</v>
      </c>
      <c r="C425" s="80" t="s">
        <v>5197</v>
      </c>
      <c r="D425" s="81" t="s">
        <v>5198</v>
      </c>
      <c r="E425" s="82" t="s">
        <v>4680</v>
      </c>
      <c r="F425" s="83" t="s">
        <v>4681</v>
      </c>
      <c r="G425" s="84" t="s">
        <v>5441</v>
      </c>
      <c r="H425" s="85" t="s">
        <v>5442</v>
      </c>
      <c r="I425" s="86" t="s">
        <v>4514</v>
      </c>
      <c r="J425" s="8" t="s">
        <v>5188</v>
      </c>
      <c r="K425" s="86" t="s">
        <v>5189</v>
      </c>
      <c r="L425" s="8" t="s">
        <v>4531</v>
      </c>
      <c r="M425" s="65" t="str">
        <f t="shared" si="18"/>
        <v>AR-PE-METR-IL</v>
      </c>
      <c r="N425" s="65" t="s">
        <v>5442</v>
      </c>
      <c r="O425" s="8"/>
      <c r="P425" s="8"/>
      <c r="Q425" s="8"/>
      <c r="R425" s="8" t="str">
        <f t="shared" si="19"/>
        <v>PE-METR-IL</v>
      </c>
      <c r="S425" s="8" t="str">
        <f t="shared" si="20"/>
        <v>PE-METR-IL</v>
      </c>
      <c r="T425" s="8" t="str">
        <f>VLOOKUP(S425,'[1]Asset Classifications'!$M$12:$M$1690,1,FALSE)</f>
        <v>PE-METR-IL</v>
      </c>
      <c r="U425" s="8"/>
      <c r="V425" s="8"/>
      <c r="W425" s="8"/>
    </row>
    <row r="426" spans="1:23">
      <c r="A426" s="79" t="s">
        <v>3763</v>
      </c>
      <c r="B426" s="79" t="s">
        <v>4417</v>
      </c>
      <c r="C426" s="80" t="s">
        <v>5197</v>
      </c>
      <c r="D426" s="81" t="s">
        <v>5198</v>
      </c>
      <c r="E426" s="82" t="s">
        <v>4680</v>
      </c>
      <c r="F426" s="83" t="s">
        <v>4681</v>
      </c>
      <c r="G426" s="84" t="s">
        <v>4293</v>
      </c>
      <c r="H426" s="85" t="s">
        <v>5443</v>
      </c>
      <c r="I426" s="86" t="s">
        <v>4514</v>
      </c>
      <c r="J426" s="8" t="s">
        <v>5188</v>
      </c>
      <c r="K426" s="86" t="s">
        <v>5189</v>
      </c>
      <c r="L426" s="8" t="s">
        <v>4531</v>
      </c>
      <c r="M426" s="65" t="str">
        <f t="shared" si="18"/>
        <v>AR-PE-METR-IM</v>
      </c>
      <c r="N426" s="65" t="s">
        <v>5443</v>
      </c>
      <c r="O426" s="8"/>
      <c r="P426" s="8"/>
      <c r="Q426" s="8"/>
      <c r="R426" s="8" t="str">
        <f t="shared" si="19"/>
        <v>PE-METR-IM</v>
      </c>
      <c r="S426" s="8" t="str">
        <f t="shared" si="20"/>
        <v>PE-METR-IM</v>
      </c>
      <c r="T426" s="8" t="str">
        <f>VLOOKUP(S426,'[1]Asset Classifications'!$M$12:$M$1690,1,FALSE)</f>
        <v>PE-METR-IM</v>
      </c>
      <c r="U426" s="8"/>
      <c r="V426" s="8"/>
      <c r="W426" s="8"/>
    </row>
    <row r="427" spans="1:23">
      <c r="A427" s="79" t="s">
        <v>3763</v>
      </c>
      <c r="B427" s="79" t="s">
        <v>4417</v>
      </c>
      <c r="C427" s="80" t="s">
        <v>5197</v>
      </c>
      <c r="D427" s="81" t="s">
        <v>5198</v>
      </c>
      <c r="E427" s="82" t="s">
        <v>4680</v>
      </c>
      <c r="F427" s="83" t="s">
        <v>4681</v>
      </c>
      <c r="G427" s="84" t="s">
        <v>4028</v>
      </c>
      <c r="H427" s="85" t="s">
        <v>5444</v>
      </c>
      <c r="I427" s="86" t="s">
        <v>4514</v>
      </c>
      <c r="J427" s="8" t="s">
        <v>5188</v>
      </c>
      <c r="K427" s="86" t="s">
        <v>5189</v>
      </c>
      <c r="L427" s="8" t="s">
        <v>4531</v>
      </c>
      <c r="M427" s="65" t="str">
        <f t="shared" si="18"/>
        <v>AR-PE-METR-IN</v>
      </c>
      <c r="N427" s="65" t="s">
        <v>5444</v>
      </c>
      <c r="O427" s="8"/>
      <c r="P427" s="8"/>
      <c r="Q427" s="8"/>
      <c r="R427" s="8" t="str">
        <f t="shared" si="19"/>
        <v>PE-METR-IN</v>
      </c>
      <c r="S427" s="8" t="str">
        <f t="shared" si="20"/>
        <v>PE-METR-IN</v>
      </c>
      <c r="T427" s="8" t="str">
        <f>VLOOKUP(S427,'[1]Asset Classifications'!$M$12:$M$1690,1,FALSE)</f>
        <v>PE-METR-IN</v>
      </c>
      <c r="U427" s="8"/>
      <c r="V427" s="8"/>
      <c r="W427" s="8"/>
    </row>
    <row r="428" spans="1:23">
      <c r="A428" s="79" t="s">
        <v>3763</v>
      </c>
      <c r="B428" s="79" t="s">
        <v>4417</v>
      </c>
      <c r="C428" s="80" t="s">
        <v>5197</v>
      </c>
      <c r="D428" s="81" t="s">
        <v>5198</v>
      </c>
      <c r="E428" s="82" t="s">
        <v>4680</v>
      </c>
      <c r="F428" s="83" t="s">
        <v>4681</v>
      </c>
      <c r="G428" s="84" t="s">
        <v>3749</v>
      </c>
      <c r="H428" s="85" t="s">
        <v>5445</v>
      </c>
      <c r="I428" s="86" t="s">
        <v>4514</v>
      </c>
      <c r="J428" s="8" t="s">
        <v>5188</v>
      </c>
      <c r="K428" s="86" t="s">
        <v>5189</v>
      </c>
      <c r="L428" s="8" t="s">
        <v>4531</v>
      </c>
      <c r="M428" s="65" t="str">
        <f t="shared" si="18"/>
        <v>AR-PE-METR-MA</v>
      </c>
      <c r="N428" s="65" t="s">
        <v>5445</v>
      </c>
      <c r="O428" s="8"/>
      <c r="P428" s="8"/>
      <c r="Q428" s="8"/>
      <c r="R428" s="8" t="str">
        <f t="shared" si="19"/>
        <v>PE-METR-MA</v>
      </c>
      <c r="S428" s="8" t="str">
        <f t="shared" si="20"/>
        <v>PE-METR-MA</v>
      </c>
      <c r="T428" s="8" t="str">
        <f>VLOOKUP(S428,'[1]Asset Classifications'!$M$12:$M$1690,1,FALSE)</f>
        <v>PE-METR-MA</v>
      </c>
      <c r="U428" s="8"/>
      <c r="V428" s="8"/>
      <c r="W428" s="8"/>
    </row>
    <row r="429" spans="1:23">
      <c r="A429" s="79" t="s">
        <v>3763</v>
      </c>
      <c r="B429" s="79" t="s">
        <v>4417</v>
      </c>
      <c r="C429" s="80" t="s">
        <v>5197</v>
      </c>
      <c r="D429" s="81" t="s">
        <v>5198</v>
      </c>
      <c r="E429" s="82" t="s">
        <v>4680</v>
      </c>
      <c r="F429" s="83" t="s">
        <v>4681</v>
      </c>
      <c r="G429" s="84" t="s">
        <v>4303</v>
      </c>
      <c r="H429" s="85" t="s">
        <v>5446</v>
      </c>
      <c r="I429" s="86" t="s">
        <v>4514</v>
      </c>
      <c r="J429" s="8" t="s">
        <v>5188</v>
      </c>
      <c r="K429" s="86" t="s">
        <v>5189</v>
      </c>
      <c r="L429" s="8" t="s">
        <v>4531</v>
      </c>
      <c r="M429" s="65" t="str">
        <f t="shared" si="18"/>
        <v>AR-PE-METR-MI</v>
      </c>
      <c r="N429" s="65" t="s">
        <v>5446</v>
      </c>
      <c r="O429" s="8"/>
      <c r="P429" s="8"/>
      <c r="Q429" s="8"/>
      <c r="R429" s="8" t="str">
        <f t="shared" si="19"/>
        <v>PE-METR-MI</v>
      </c>
      <c r="S429" s="8" t="str">
        <f t="shared" si="20"/>
        <v>PE-METR-MI</v>
      </c>
      <c r="T429" s="8" t="str">
        <f>VLOOKUP(S429,'[1]Asset Classifications'!$M$12:$M$1690,1,FALSE)</f>
        <v>PE-METR-MI</v>
      </c>
      <c r="U429" s="8"/>
      <c r="V429" s="8"/>
      <c r="W429" s="8"/>
    </row>
    <row r="430" spans="1:23">
      <c r="A430" s="79" t="s">
        <v>3763</v>
      </c>
      <c r="B430" s="79" t="s">
        <v>4417</v>
      </c>
      <c r="C430" s="80" t="s">
        <v>5197</v>
      </c>
      <c r="D430" s="81" t="s">
        <v>5198</v>
      </c>
      <c r="E430" s="82" t="s">
        <v>4680</v>
      </c>
      <c r="F430" s="83" t="s">
        <v>4681</v>
      </c>
      <c r="G430" s="84" t="s">
        <v>3694</v>
      </c>
      <c r="H430" s="85" t="s">
        <v>5447</v>
      </c>
      <c r="I430" s="86" t="s">
        <v>4514</v>
      </c>
      <c r="J430" s="8" t="s">
        <v>5188</v>
      </c>
      <c r="K430" s="86" t="s">
        <v>5189</v>
      </c>
      <c r="L430" s="8" t="s">
        <v>4531</v>
      </c>
      <c r="M430" s="65" t="str">
        <f t="shared" si="18"/>
        <v>AR-PE-METR-MU</v>
      </c>
      <c r="N430" s="65" t="s">
        <v>5447</v>
      </c>
      <c r="O430" s="8"/>
      <c r="P430" s="8"/>
      <c r="Q430" s="8"/>
      <c r="R430" s="8" t="str">
        <f t="shared" si="19"/>
        <v>PE-METR-MU</v>
      </c>
      <c r="S430" s="8" t="str">
        <f t="shared" si="20"/>
        <v>PE-METR-MU</v>
      </c>
      <c r="T430" s="8" t="str">
        <f>VLOOKUP(S430,'[1]Asset Classifications'!$M$12:$M$1690,1,FALSE)</f>
        <v>PE-METR-MU</v>
      </c>
      <c r="U430" s="8"/>
      <c r="V430" s="8"/>
      <c r="W430" s="8"/>
    </row>
    <row r="431" spans="1:23">
      <c r="A431" s="79" t="s">
        <v>3763</v>
      </c>
      <c r="B431" s="79" t="s">
        <v>4417</v>
      </c>
      <c r="C431" s="80" t="s">
        <v>5197</v>
      </c>
      <c r="D431" s="81" t="s">
        <v>5198</v>
      </c>
      <c r="E431" s="82" t="s">
        <v>4680</v>
      </c>
      <c r="F431" s="83" t="s">
        <v>4681</v>
      </c>
      <c r="G431" s="84" t="s">
        <v>4898</v>
      </c>
      <c r="H431" s="85" t="s">
        <v>5448</v>
      </c>
      <c r="I431" s="86" t="s">
        <v>4514</v>
      </c>
      <c r="J431" s="8" t="s">
        <v>5188</v>
      </c>
      <c r="K431" s="86" t="s">
        <v>5189</v>
      </c>
      <c r="L431" s="8" t="s">
        <v>4531</v>
      </c>
      <c r="M431" s="65" t="str">
        <f t="shared" si="18"/>
        <v>AR-PE-METR-OH</v>
      </c>
      <c r="N431" s="65" t="s">
        <v>5448</v>
      </c>
      <c r="O431" s="8"/>
      <c r="P431" s="8"/>
      <c r="Q431" s="8"/>
      <c r="R431" s="8" t="str">
        <f t="shared" si="19"/>
        <v>PE-METR-OH</v>
      </c>
      <c r="S431" s="8" t="str">
        <f t="shared" si="20"/>
        <v>PE-METR-OH</v>
      </c>
      <c r="T431" s="8" t="str">
        <f>VLOOKUP(S431,'[1]Asset Classifications'!$M$12:$M$1690,1,FALSE)</f>
        <v>PE-METR-OH</v>
      </c>
      <c r="U431" s="8"/>
      <c r="V431" s="8"/>
      <c r="W431" s="8"/>
    </row>
    <row r="432" spans="1:23">
      <c r="A432" s="79" t="s">
        <v>3763</v>
      </c>
      <c r="B432" s="79" t="s">
        <v>4417</v>
      </c>
      <c r="C432" s="80" t="s">
        <v>5197</v>
      </c>
      <c r="D432" s="81" t="s">
        <v>5198</v>
      </c>
      <c r="E432" s="82" t="s">
        <v>4680</v>
      </c>
      <c r="F432" s="83" t="s">
        <v>4681</v>
      </c>
      <c r="G432" s="84" t="s">
        <v>4099</v>
      </c>
      <c r="H432" s="85" t="s">
        <v>5449</v>
      </c>
      <c r="I432" s="86" t="s">
        <v>4514</v>
      </c>
      <c r="J432" s="8" t="s">
        <v>5188</v>
      </c>
      <c r="K432" s="86" t="s">
        <v>5189</v>
      </c>
      <c r="L432" s="8" t="s">
        <v>4531</v>
      </c>
      <c r="M432" s="65" t="str">
        <f t="shared" si="18"/>
        <v>AR-PE-METR-PI</v>
      </c>
      <c r="N432" s="65" t="s">
        <v>5449</v>
      </c>
      <c r="O432" s="8"/>
      <c r="P432" s="8"/>
      <c r="Q432" s="8"/>
      <c r="R432" s="8" t="str">
        <f t="shared" si="19"/>
        <v>PE-METR-PI</v>
      </c>
      <c r="S432" s="8" t="str">
        <f t="shared" si="20"/>
        <v>PE-METR-PI</v>
      </c>
      <c r="T432" s="8" t="str">
        <f>VLOOKUP(S432,'[1]Asset Classifications'!$M$12:$M$1690,1,FALSE)</f>
        <v>PE-METR-PI</v>
      </c>
      <c r="U432" s="8"/>
      <c r="V432" s="8"/>
      <c r="W432" s="8"/>
    </row>
    <row r="433" spans="1:23">
      <c r="A433" s="79" t="s">
        <v>3763</v>
      </c>
      <c r="B433" s="79" t="s">
        <v>4417</v>
      </c>
      <c r="C433" s="80" t="s">
        <v>5197</v>
      </c>
      <c r="D433" s="81" t="s">
        <v>5198</v>
      </c>
      <c r="E433" s="82" t="s">
        <v>4680</v>
      </c>
      <c r="F433" s="83" t="s">
        <v>4681</v>
      </c>
      <c r="G433" s="84" t="s">
        <v>4323</v>
      </c>
      <c r="H433" s="85" t="s">
        <v>5450</v>
      </c>
      <c r="I433" s="86" t="s">
        <v>4514</v>
      </c>
      <c r="J433" s="8" t="s">
        <v>5188</v>
      </c>
      <c r="K433" s="86" t="s">
        <v>5189</v>
      </c>
      <c r="L433" s="8" t="s">
        <v>4531</v>
      </c>
      <c r="M433" s="65" t="str">
        <f t="shared" si="18"/>
        <v>AR-PE-METR-PR</v>
      </c>
      <c r="N433" s="65" t="s">
        <v>5450</v>
      </c>
      <c r="O433" s="8"/>
      <c r="P433" s="8"/>
      <c r="Q433" s="8"/>
      <c r="R433" s="8" t="str">
        <f t="shared" si="19"/>
        <v>PE-METR-PR</v>
      </c>
      <c r="S433" s="8" t="str">
        <f t="shared" si="20"/>
        <v>PE-METR-PR</v>
      </c>
      <c r="T433" s="8" t="str">
        <f>VLOOKUP(S433,'[1]Asset Classifications'!$M$12:$M$1690,1,FALSE)</f>
        <v>PE-METR-PR</v>
      </c>
      <c r="U433" s="8"/>
      <c r="V433" s="8"/>
      <c r="W433" s="8"/>
    </row>
    <row r="434" spans="1:23">
      <c r="A434" s="79" t="s">
        <v>3763</v>
      </c>
      <c r="B434" s="79" t="s">
        <v>4417</v>
      </c>
      <c r="C434" s="80" t="s">
        <v>5197</v>
      </c>
      <c r="D434" s="81" t="s">
        <v>5198</v>
      </c>
      <c r="E434" s="82" t="s">
        <v>4680</v>
      </c>
      <c r="F434" s="83" t="s">
        <v>4681</v>
      </c>
      <c r="G434" s="84" t="s">
        <v>4332</v>
      </c>
      <c r="H434" s="85" t="s">
        <v>5451</v>
      </c>
      <c r="I434" s="86" t="s">
        <v>4514</v>
      </c>
      <c r="J434" s="8" t="s">
        <v>5188</v>
      </c>
      <c r="K434" s="86" t="s">
        <v>5189</v>
      </c>
      <c r="L434" s="8" t="s">
        <v>4531</v>
      </c>
      <c r="M434" s="65" t="str">
        <f t="shared" si="18"/>
        <v>AR-PE-METR-RE</v>
      </c>
      <c r="N434" s="65" t="s">
        <v>5451</v>
      </c>
      <c r="O434" s="8"/>
      <c r="P434" s="8"/>
      <c r="Q434" s="8"/>
      <c r="R434" s="8" t="str">
        <f t="shared" si="19"/>
        <v>PE-METR-RE</v>
      </c>
      <c r="S434" s="8" t="str">
        <f t="shared" si="20"/>
        <v>PE-METR-RE</v>
      </c>
      <c r="T434" s="8" t="str">
        <f>VLOOKUP(S434,'[1]Asset Classifications'!$M$12:$M$1690,1,FALSE)</f>
        <v>PE-METR-RE</v>
      </c>
      <c r="U434" s="8"/>
      <c r="V434" s="8"/>
      <c r="W434" s="8"/>
    </row>
    <row r="435" spans="1:23">
      <c r="A435" s="79" t="s">
        <v>3763</v>
      </c>
      <c r="B435" s="79" t="s">
        <v>4417</v>
      </c>
      <c r="C435" s="80" t="s">
        <v>5197</v>
      </c>
      <c r="D435" s="81" t="s">
        <v>5198</v>
      </c>
      <c r="E435" s="82" t="s">
        <v>4680</v>
      </c>
      <c r="F435" s="83" t="s">
        <v>4681</v>
      </c>
      <c r="G435" s="84" t="s">
        <v>5452</v>
      </c>
      <c r="H435" s="85" t="s">
        <v>5453</v>
      </c>
      <c r="I435" s="86" t="s">
        <v>4514</v>
      </c>
      <c r="J435" s="8" t="s">
        <v>5188</v>
      </c>
      <c r="K435" s="86" t="s">
        <v>5189</v>
      </c>
      <c r="L435" s="8" t="s">
        <v>4531</v>
      </c>
      <c r="M435" s="65" t="str">
        <f t="shared" si="18"/>
        <v>AR-PE-METR-SC</v>
      </c>
      <c r="N435" s="65" t="s">
        <v>5453</v>
      </c>
      <c r="O435" s="8"/>
      <c r="P435" s="8"/>
      <c r="Q435" s="8"/>
      <c r="R435" s="8" t="str">
        <f t="shared" si="19"/>
        <v>PE-METR-SC</v>
      </c>
      <c r="S435" s="8" t="str">
        <f t="shared" si="20"/>
        <v>PE-METR-SC</v>
      </c>
      <c r="T435" s="8" t="str">
        <f>VLOOKUP(S435,'[1]Asset Classifications'!$M$12:$M$1690,1,FALSE)</f>
        <v>PE-METR-SC</v>
      </c>
      <c r="U435" s="8"/>
      <c r="V435" s="8"/>
      <c r="W435" s="8"/>
    </row>
    <row r="436" spans="1:23">
      <c r="A436" s="79" t="s">
        <v>3763</v>
      </c>
      <c r="B436" s="79" t="s">
        <v>4417</v>
      </c>
      <c r="C436" s="80" t="s">
        <v>5197</v>
      </c>
      <c r="D436" s="81" t="s">
        <v>5198</v>
      </c>
      <c r="E436" s="82" t="s">
        <v>4680</v>
      </c>
      <c r="F436" s="83" t="s">
        <v>4681</v>
      </c>
      <c r="G436" s="84" t="s">
        <v>4522</v>
      </c>
      <c r="H436" s="85" t="s">
        <v>5454</v>
      </c>
      <c r="I436" s="86" t="s">
        <v>4514</v>
      </c>
      <c r="J436" s="8" t="s">
        <v>5188</v>
      </c>
      <c r="K436" s="86" t="s">
        <v>5189</v>
      </c>
      <c r="L436" s="8" t="s">
        <v>4531</v>
      </c>
      <c r="M436" s="65" t="str">
        <f t="shared" si="18"/>
        <v>AR-PE-METR-SL</v>
      </c>
      <c r="N436" s="65" t="s">
        <v>5454</v>
      </c>
      <c r="O436" s="8"/>
      <c r="P436" s="8"/>
      <c r="Q436" s="8"/>
      <c r="R436" s="8" t="str">
        <f t="shared" si="19"/>
        <v>PE-METR-SL</v>
      </c>
      <c r="S436" s="8" t="str">
        <f t="shared" si="20"/>
        <v>PE-METR-SL</v>
      </c>
      <c r="T436" s="8" t="str">
        <f>VLOOKUP(S436,'[1]Asset Classifications'!$M$12:$M$1690,1,FALSE)</f>
        <v>PE-METR-SL</v>
      </c>
      <c r="U436" s="8"/>
      <c r="V436" s="8"/>
      <c r="W436" s="8"/>
    </row>
    <row r="437" spans="1:23">
      <c r="A437" s="79" t="s">
        <v>3763</v>
      </c>
      <c r="B437" s="79" t="s">
        <v>4417</v>
      </c>
      <c r="C437" s="80" t="s">
        <v>5197</v>
      </c>
      <c r="D437" s="81" t="s">
        <v>5198</v>
      </c>
      <c r="E437" s="82" t="s">
        <v>4680</v>
      </c>
      <c r="F437" s="83" t="s">
        <v>4681</v>
      </c>
      <c r="G437" s="84" t="s">
        <v>4502</v>
      </c>
      <c r="H437" s="85" t="s">
        <v>5455</v>
      </c>
      <c r="I437" s="86" t="s">
        <v>4514</v>
      </c>
      <c r="J437" s="8" t="s">
        <v>5188</v>
      </c>
      <c r="K437" s="86" t="s">
        <v>5189</v>
      </c>
      <c r="L437" s="8" t="s">
        <v>4531</v>
      </c>
      <c r="M437" s="65" t="str">
        <f t="shared" si="18"/>
        <v>AR-PE-METR-TA</v>
      </c>
      <c r="N437" s="65" t="s">
        <v>5455</v>
      </c>
      <c r="O437" s="8"/>
      <c r="P437" s="8"/>
      <c r="Q437" s="8"/>
      <c r="R437" s="8" t="str">
        <f t="shared" si="19"/>
        <v>PE-METR-TA</v>
      </c>
      <c r="S437" s="8" t="str">
        <f t="shared" si="20"/>
        <v>PE-METR-TA</v>
      </c>
      <c r="T437" s="8" t="str">
        <f>VLOOKUP(S437,'[1]Asset Classifications'!$M$12:$M$1690,1,FALSE)</f>
        <v>PE-METR-TA</v>
      </c>
      <c r="U437" s="8"/>
      <c r="V437" s="8"/>
      <c r="W437" s="8"/>
    </row>
    <row r="438" spans="1:23">
      <c r="A438" s="79" t="s">
        <v>3763</v>
      </c>
      <c r="B438" s="79" t="s">
        <v>4417</v>
      </c>
      <c r="C438" s="80" t="s">
        <v>5197</v>
      </c>
      <c r="D438" s="81" t="s">
        <v>5198</v>
      </c>
      <c r="E438" s="82" t="s">
        <v>4680</v>
      </c>
      <c r="F438" s="83" t="s">
        <v>4681</v>
      </c>
      <c r="G438" s="84" t="s">
        <v>4475</v>
      </c>
      <c r="H438" s="85" t="s">
        <v>5456</v>
      </c>
      <c r="I438" s="86" t="s">
        <v>4514</v>
      </c>
      <c r="J438" s="8" t="s">
        <v>5188</v>
      </c>
      <c r="K438" s="86" t="s">
        <v>5189</v>
      </c>
      <c r="L438" s="8" t="s">
        <v>4531</v>
      </c>
      <c r="M438" s="65" t="str">
        <f t="shared" si="18"/>
        <v>AR-PE-METR-WA</v>
      </c>
      <c r="N438" s="65" t="s">
        <v>5456</v>
      </c>
      <c r="O438" s="8"/>
      <c r="P438" s="8"/>
      <c r="Q438" s="8"/>
      <c r="R438" s="8" t="str">
        <f t="shared" si="19"/>
        <v>PE-METR-WA</v>
      </c>
      <c r="S438" s="8" t="str">
        <f t="shared" si="20"/>
        <v>PE-METR-WA</v>
      </c>
      <c r="T438" s="8" t="str">
        <f>VLOOKUP(S438,'[1]Asset Classifications'!$M$12:$M$1690,1,FALSE)</f>
        <v>PE-METR-WA</v>
      </c>
      <c r="U438" s="8"/>
      <c r="V438" s="8"/>
      <c r="W438" s="8"/>
    </row>
    <row r="439" spans="1:23">
      <c r="A439" s="79" t="s">
        <v>3763</v>
      </c>
      <c r="B439" s="79" t="s">
        <v>4417</v>
      </c>
      <c r="C439" s="80" t="s">
        <v>5197</v>
      </c>
      <c r="D439" s="81" t="s">
        <v>5198</v>
      </c>
      <c r="E439" s="82" t="s">
        <v>4680</v>
      </c>
      <c r="F439" s="83" t="s">
        <v>4681</v>
      </c>
      <c r="G439" s="84" t="s">
        <v>5457</v>
      </c>
      <c r="H439" s="85" t="s">
        <v>5458</v>
      </c>
      <c r="I439" s="86" t="s">
        <v>4514</v>
      </c>
      <c r="J439" s="8" t="s">
        <v>5188</v>
      </c>
      <c r="K439" s="86" t="s">
        <v>5189</v>
      </c>
      <c r="L439" s="8" t="s">
        <v>4531</v>
      </c>
      <c r="M439" s="65" t="str">
        <f t="shared" si="18"/>
        <v>AR-PE-METR-VO</v>
      </c>
      <c r="N439" s="65" t="s">
        <v>5458</v>
      </c>
      <c r="O439" s="8"/>
      <c r="P439" s="8"/>
      <c r="Q439" s="8"/>
      <c r="R439" s="8" t="str">
        <f t="shared" si="19"/>
        <v>PE-METR-VO</v>
      </c>
      <c r="S439" s="8" t="str">
        <f t="shared" si="20"/>
        <v>PE-METR-VO</v>
      </c>
      <c r="T439" s="8" t="str">
        <f>VLOOKUP(S439,'[1]Asset Classifications'!$M$12:$M$1690,1,FALSE)</f>
        <v>PE-METR-VO</v>
      </c>
      <c r="U439" s="8"/>
      <c r="V439" s="8"/>
      <c r="W439" s="8"/>
    </row>
    <row r="440" spans="1:23">
      <c r="A440" s="79" t="s">
        <v>3763</v>
      </c>
      <c r="B440" s="79" t="s">
        <v>4417</v>
      </c>
      <c r="C440" s="80" t="s">
        <v>5197</v>
      </c>
      <c r="D440" s="81" t="s">
        <v>5198</v>
      </c>
      <c r="E440" s="82" t="s">
        <v>5459</v>
      </c>
      <c r="F440" s="83" t="s">
        <v>5460</v>
      </c>
      <c r="G440" s="84"/>
      <c r="H440" s="85"/>
      <c r="I440" s="86" t="s">
        <v>4514</v>
      </c>
      <c r="J440" s="8" t="s">
        <v>5188</v>
      </c>
      <c r="K440" s="86" t="s">
        <v>5189</v>
      </c>
      <c r="L440" s="8" t="s">
        <v>4531</v>
      </c>
      <c r="M440" s="65" t="str">
        <f t="shared" si="18"/>
        <v>AR-PE-MIXR-00</v>
      </c>
      <c r="N440" s="65" t="s">
        <v>5460</v>
      </c>
      <c r="O440" s="8"/>
      <c r="P440" s="8"/>
      <c r="Q440" s="8"/>
      <c r="R440" s="8" t="str">
        <f t="shared" si="19"/>
        <v>PE-MIXR-00</v>
      </c>
      <c r="S440" s="8" t="str">
        <f t="shared" si="20"/>
        <v>PE-MIXR</v>
      </c>
      <c r="T440" s="8" t="str">
        <f>VLOOKUP(S440,'[1]Asset Classifications'!$M$12:$M$1690,1,FALSE)</f>
        <v>PE-MIXR</v>
      </c>
      <c r="U440" s="8"/>
      <c r="V440" s="8"/>
      <c r="W440" s="8"/>
    </row>
    <row r="441" spans="1:23">
      <c r="A441" s="79" t="s">
        <v>3763</v>
      </c>
      <c r="B441" s="79" t="s">
        <v>4417</v>
      </c>
      <c r="C441" s="80" t="s">
        <v>5197</v>
      </c>
      <c r="D441" s="81" t="s">
        <v>5198</v>
      </c>
      <c r="E441" s="82" t="s">
        <v>5461</v>
      </c>
      <c r="F441" s="83" t="s">
        <v>5462</v>
      </c>
      <c r="G441" s="84"/>
      <c r="H441" s="85"/>
      <c r="I441" s="86" t="s">
        <v>4514</v>
      </c>
      <c r="J441" s="8" t="s">
        <v>5188</v>
      </c>
      <c r="K441" s="86" t="s">
        <v>5189</v>
      </c>
      <c r="L441" s="8" t="s">
        <v>4531</v>
      </c>
      <c r="M441" s="65" t="str">
        <f t="shared" si="18"/>
        <v>AR-PE-MOWR-00</v>
      </c>
      <c r="N441" s="65" t="s">
        <v>5462</v>
      </c>
      <c r="O441" s="8"/>
      <c r="P441" s="8"/>
      <c r="Q441" s="8"/>
      <c r="R441" s="8" t="str">
        <f t="shared" si="19"/>
        <v>PE-MOWR-00</v>
      </c>
      <c r="S441" s="8" t="str">
        <f t="shared" si="20"/>
        <v>PE-MOWR</v>
      </c>
      <c r="T441" s="8" t="str">
        <f>VLOOKUP(S441,'[1]Asset Classifications'!$M$12:$M$1690,1,FALSE)</f>
        <v>PE-MOWR</v>
      </c>
      <c r="U441" s="8"/>
      <c r="V441" s="8"/>
      <c r="W441" s="8"/>
    </row>
    <row r="442" spans="1:23">
      <c r="A442" s="79" t="s">
        <v>3763</v>
      </c>
      <c r="B442" s="79" t="s">
        <v>4417</v>
      </c>
      <c r="C442" s="80" t="s">
        <v>5197</v>
      </c>
      <c r="D442" s="81" t="s">
        <v>5198</v>
      </c>
      <c r="E442" s="82" t="s">
        <v>5463</v>
      </c>
      <c r="F442" s="83" t="s">
        <v>5464</v>
      </c>
      <c r="G442" s="84"/>
      <c r="H442" s="85"/>
      <c r="I442" s="86" t="s">
        <v>4514</v>
      </c>
      <c r="J442" s="8" t="s">
        <v>5188</v>
      </c>
      <c r="K442" s="86" t="s">
        <v>5189</v>
      </c>
      <c r="L442" s="8" t="s">
        <v>4531</v>
      </c>
      <c r="M442" s="65" t="str">
        <f t="shared" si="18"/>
        <v>AR-PE-MSCO-00</v>
      </c>
      <c r="N442" s="65" t="s">
        <v>5464</v>
      </c>
      <c r="O442" s="8"/>
      <c r="P442" s="8"/>
      <c r="Q442" s="8"/>
      <c r="R442" s="8" t="str">
        <f t="shared" si="19"/>
        <v>PE-MSCO-00</v>
      </c>
      <c r="S442" s="8" t="str">
        <f t="shared" si="20"/>
        <v>PE-MSCO</v>
      </c>
      <c r="T442" s="8" t="str">
        <f>VLOOKUP(S442,'[1]Asset Classifications'!$M$12:$M$1690,1,FALSE)</f>
        <v>PE-MSCO</v>
      </c>
      <c r="U442" s="8"/>
      <c r="V442" s="8"/>
      <c r="W442" s="8"/>
    </row>
    <row r="443" spans="1:23">
      <c r="A443" s="79" t="s">
        <v>3763</v>
      </c>
      <c r="B443" s="79" t="s">
        <v>4417</v>
      </c>
      <c r="C443" s="80" t="s">
        <v>5197</v>
      </c>
      <c r="D443" s="81" t="s">
        <v>5198</v>
      </c>
      <c r="E443" s="82" t="s">
        <v>5465</v>
      </c>
      <c r="F443" s="83" t="s">
        <v>5466</v>
      </c>
      <c r="G443" s="84"/>
      <c r="H443" s="85"/>
      <c r="I443" s="86" t="s">
        <v>4514</v>
      </c>
      <c r="J443" s="8" t="s">
        <v>5188</v>
      </c>
      <c r="K443" s="86" t="s">
        <v>5189</v>
      </c>
      <c r="L443" s="8" t="s">
        <v>4531</v>
      </c>
      <c r="M443" s="65" t="str">
        <f t="shared" si="18"/>
        <v>AR-PE-MUMC-00</v>
      </c>
      <c r="N443" s="65" t="s">
        <v>5466</v>
      </c>
      <c r="O443" s="8"/>
      <c r="P443" s="8"/>
      <c r="Q443" s="8"/>
      <c r="R443" s="8" t="str">
        <f t="shared" si="19"/>
        <v>PE-MUMC-00</v>
      </c>
      <c r="S443" s="8" t="str">
        <f t="shared" si="20"/>
        <v>PE-MUMC</v>
      </c>
      <c r="T443" s="8" t="str">
        <f>VLOOKUP(S443,'[1]Asset Classifications'!$M$12:$M$1690,1,FALSE)</f>
        <v>PE-MUMC</v>
      </c>
      <c r="U443" s="8"/>
      <c r="V443" s="8"/>
      <c r="W443" s="8"/>
    </row>
    <row r="444" spans="1:23">
      <c r="A444" s="79" t="s">
        <v>3763</v>
      </c>
      <c r="B444" s="79" t="s">
        <v>4417</v>
      </c>
      <c r="C444" s="80" t="s">
        <v>5197</v>
      </c>
      <c r="D444" s="81" t="s">
        <v>5198</v>
      </c>
      <c r="E444" s="82" t="s">
        <v>5467</v>
      </c>
      <c r="F444" s="83" t="s">
        <v>5468</v>
      </c>
      <c r="G444" s="84"/>
      <c r="H444" s="85"/>
      <c r="I444" s="86" t="s">
        <v>4514</v>
      </c>
      <c r="J444" s="8" t="s">
        <v>5188</v>
      </c>
      <c r="K444" s="86" t="s">
        <v>5189</v>
      </c>
      <c r="L444" s="8" t="s">
        <v>4531</v>
      </c>
      <c r="M444" s="65" t="str">
        <f t="shared" si="18"/>
        <v>AR-PE-NGUN-00</v>
      </c>
      <c r="N444" s="65" t="s">
        <v>5468</v>
      </c>
      <c r="O444" s="8"/>
      <c r="P444" s="8"/>
      <c r="Q444" s="8"/>
      <c r="R444" s="8" t="str">
        <f t="shared" si="19"/>
        <v>PE-NGUN-00</v>
      </c>
      <c r="S444" s="8" t="str">
        <f t="shared" si="20"/>
        <v>PE-NGUN</v>
      </c>
      <c r="T444" s="8" t="str">
        <f>VLOOKUP(S444,'[1]Asset Classifications'!$M$12:$M$1690,1,FALSE)</f>
        <v>PE-NGUN</v>
      </c>
      <c r="U444" s="8"/>
      <c r="V444" s="8"/>
      <c r="W444" s="8"/>
    </row>
    <row r="445" spans="1:23">
      <c r="A445" s="79" t="s">
        <v>3763</v>
      </c>
      <c r="B445" s="79" t="s">
        <v>4417</v>
      </c>
      <c r="C445" s="80" t="s">
        <v>5197</v>
      </c>
      <c r="D445" s="81" t="s">
        <v>5198</v>
      </c>
      <c r="E445" s="82" t="s">
        <v>5469</v>
      </c>
      <c r="F445" s="83" t="s">
        <v>5470</v>
      </c>
      <c r="G445" s="84"/>
      <c r="H445" s="85"/>
      <c r="I445" s="86" t="s">
        <v>4514</v>
      </c>
      <c r="J445" s="8" t="s">
        <v>5188</v>
      </c>
      <c r="K445" s="86" t="s">
        <v>5189</v>
      </c>
      <c r="L445" s="8" t="s">
        <v>4531</v>
      </c>
      <c r="M445" s="65" t="str">
        <f t="shared" si="18"/>
        <v>AR-PE-NIBL-00</v>
      </c>
      <c r="N445" s="65" t="s">
        <v>5470</v>
      </c>
      <c r="O445" s="8"/>
      <c r="P445" s="8"/>
      <c r="Q445" s="8"/>
      <c r="R445" s="8" t="str">
        <f t="shared" si="19"/>
        <v>PE-NIBL-00</v>
      </c>
      <c r="S445" s="8" t="str">
        <f t="shared" si="20"/>
        <v>PE-NIBL</v>
      </c>
      <c r="T445" s="8" t="str">
        <f>VLOOKUP(S445,'[1]Asset Classifications'!$M$12:$M$1690,1,FALSE)</f>
        <v>PE-NIBL</v>
      </c>
      <c r="U445" s="8"/>
      <c r="V445" s="8"/>
      <c r="W445" s="8"/>
    </row>
    <row r="446" spans="1:23">
      <c r="A446" s="79" t="s">
        <v>3763</v>
      </c>
      <c r="B446" s="79" t="s">
        <v>4417</v>
      </c>
      <c r="C446" s="80" t="s">
        <v>5197</v>
      </c>
      <c r="D446" s="81" t="s">
        <v>5198</v>
      </c>
      <c r="E446" s="82" t="s">
        <v>5471</v>
      </c>
      <c r="F446" s="83" t="s">
        <v>5472</v>
      </c>
      <c r="G446" s="84"/>
      <c r="H446" s="85"/>
      <c r="I446" s="86" t="s">
        <v>4514</v>
      </c>
      <c r="J446" s="8" t="s">
        <v>5188</v>
      </c>
      <c r="K446" s="86" t="s">
        <v>5189</v>
      </c>
      <c r="L446" s="8" t="s">
        <v>4531</v>
      </c>
      <c r="M446" s="65" t="str">
        <f t="shared" si="18"/>
        <v>AR-PE-OSCO-00</v>
      </c>
      <c r="N446" s="65" t="s">
        <v>5472</v>
      </c>
      <c r="O446" s="8"/>
      <c r="P446" s="8"/>
      <c r="Q446" s="8"/>
      <c r="R446" s="8" t="str">
        <f t="shared" si="19"/>
        <v>PE-OSCO-00</v>
      </c>
      <c r="S446" s="8" t="str">
        <f t="shared" si="20"/>
        <v>PE-OSCO</v>
      </c>
      <c r="T446" s="8" t="str">
        <f>VLOOKUP(S446,'[1]Asset Classifications'!$M$12:$M$1690,1,FALSE)</f>
        <v>PE-OSCO</v>
      </c>
      <c r="U446" s="8"/>
      <c r="V446" s="8"/>
      <c r="W446" s="8"/>
    </row>
    <row r="447" spans="1:23">
      <c r="A447" s="79" t="s">
        <v>3763</v>
      </c>
      <c r="B447" s="79" t="s">
        <v>4417</v>
      </c>
      <c r="C447" s="80" t="s">
        <v>5197</v>
      </c>
      <c r="D447" s="81" t="s">
        <v>5198</v>
      </c>
      <c r="E447" s="82" t="s">
        <v>5473</v>
      </c>
      <c r="F447" s="83" t="s">
        <v>5474</v>
      </c>
      <c r="G447" s="84"/>
      <c r="H447" s="85"/>
      <c r="I447" s="86" t="s">
        <v>4514</v>
      </c>
      <c r="J447" s="8" t="s">
        <v>5188</v>
      </c>
      <c r="K447" s="86" t="s">
        <v>5189</v>
      </c>
      <c r="L447" s="8" t="s">
        <v>4531</v>
      </c>
      <c r="M447" s="65" t="str">
        <f t="shared" si="18"/>
        <v>AR-PE-OSTK-00</v>
      </c>
      <c r="N447" s="65" t="s">
        <v>5474</v>
      </c>
      <c r="O447" s="8"/>
      <c r="P447" s="8"/>
      <c r="Q447" s="8"/>
      <c r="R447" s="8" t="str">
        <f t="shared" si="19"/>
        <v>PE-OSTK-00</v>
      </c>
      <c r="S447" s="8" t="str">
        <f t="shared" si="20"/>
        <v>PE-OSTK</v>
      </c>
      <c r="T447" s="8" t="str">
        <f>VLOOKUP(S447,'[1]Asset Classifications'!$M$12:$M$1690,1,FALSE)</f>
        <v>PE-OSTK</v>
      </c>
      <c r="U447" s="8"/>
      <c r="V447" s="8"/>
      <c r="W447" s="8"/>
    </row>
    <row r="448" spans="1:23">
      <c r="A448" s="79" t="s">
        <v>3763</v>
      </c>
      <c r="B448" s="79" t="s">
        <v>4417</v>
      </c>
      <c r="C448" s="80" t="s">
        <v>5197</v>
      </c>
      <c r="D448" s="81" t="s">
        <v>5198</v>
      </c>
      <c r="E448" s="82" t="s">
        <v>5475</v>
      </c>
      <c r="F448" s="83" t="s">
        <v>5476</v>
      </c>
      <c r="G448" s="84"/>
      <c r="H448" s="85"/>
      <c r="I448" s="86" t="s">
        <v>4514</v>
      </c>
      <c r="J448" s="8" t="s">
        <v>5188</v>
      </c>
      <c r="K448" s="86" t="s">
        <v>5189</v>
      </c>
      <c r="L448" s="8" t="s">
        <v>4531</v>
      </c>
      <c r="M448" s="65" t="str">
        <f t="shared" si="18"/>
        <v>AR-PE-OVEN-00</v>
      </c>
      <c r="N448" s="65" t="s">
        <v>5476</v>
      </c>
      <c r="O448" s="8"/>
      <c r="P448" s="8"/>
      <c r="Q448" s="8"/>
      <c r="R448" s="8" t="str">
        <f t="shared" si="19"/>
        <v>PE-OVEN-00</v>
      </c>
      <c r="S448" s="8" t="str">
        <f t="shared" si="20"/>
        <v>PE-OVEN</v>
      </c>
      <c r="T448" s="8" t="str">
        <f>VLOOKUP(S448,'[1]Asset Classifications'!$M$12:$M$1690,1,FALSE)</f>
        <v>PE-OVEN</v>
      </c>
      <c r="U448" s="8"/>
      <c r="V448" s="8"/>
      <c r="W448" s="8"/>
    </row>
    <row r="449" spans="1:23">
      <c r="A449" s="79" t="s">
        <v>3763</v>
      </c>
      <c r="B449" s="79" t="s">
        <v>4417</v>
      </c>
      <c r="C449" s="80" t="s">
        <v>5197</v>
      </c>
      <c r="D449" s="81" t="s">
        <v>5198</v>
      </c>
      <c r="E449" s="82" t="s">
        <v>5477</v>
      </c>
      <c r="F449" s="83" t="s">
        <v>5478</v>
      </c>
      <c r="G449" s="84"/>
      <c r="H449" s="85"/>
      <c r="I449" s="86" t="s">
        <v>4514</v>
      </c>
      <c r="J449" s="8" t="s">
        <v>5188</v>
      </c>
      <c r="K449" s="86" t="s">
        <v>5189</v>
      </c>
      <c r="L449" s="8" t="s">
        <v>4531</v>
      </c>
      <c r="M449" s="65" t="str">
        <f t="shared" si="18"/>
        <v>AR-PE-PCLN-00</v>
      </c>
      <c r="N449" s="65" t="s">
        <v>5478</v>
      </c>
      <c r="O449" s="8"/>
      <c r="P449" s="8"/>
      <c r="Q449" s="8"/>
      <c r="R449" s="8" t="str">
        <f t="shared" si="19"/>
        <v>PE-PCLN-00</v>
      </c>
      <c r="S449" s="8" t="str">
        <f t="shared" si="20"/>
        <v>PE-PCLN</v>
      </c>
      <c r="T449" s="8" t="str">
        <f>VLOOKUP(S449,'[1]Asset Classifications'!$M$12:$M$1690,1,FALSE)</f>
        <v>PE-PCLN</v>
      </c>
      <c r="U449" s="8"/>
      <c r="V449" s="8"/>
      <c r="W449" s="8"/>
    </row>
    <row r="450" spans="1:23">
      <c r="A450" s="79" t="s">
        <v>3763</v>
      </c>
      <c r="B450" s="79" t="s">
        <v>4417</v>
      </c>
      <c r="C450" s="80" t="s">
        <v>5197</v>
      </c>
      <c r="D450" s="81" t="s">
        <v>5198</v>
      </c>
      <c r="E450" s="82" t="s">
        <v>5479</v>
      </c>
      <c r="F450" s="83" t="s">
        <v>5480</v>
      </c>
      <c r="G450" s="84"/>
      <c r="H450" s="85"/>
      <c r="I450" s="86" t="s">
        <v>4514</v>
      </c>
      <c r="J450" s="8" t="s">
        <v>5188</v>
      </c>
      <c r="K450" s="86" t="s">
        <v>5189</v>
      </c>
      <c r="L450" s="8" t="s">
        <v>4531</v>
      </c>
      <c r="M450" s="65" t="str">
        <f t="shared" si="18"/>
        <v>AR-PE-PFAN-00</v>
      </c>
      <c r="N450" s="65" t="s">
        <v>5480</v>
      </c>
      <c r="O450" s="8"/>
      <c r="P450" s="8"/>
      <c r="Q450" s="8"/>
      <c r="R450" s="8" t="str">
        <f t="shared" si="19"/>
        <v>PE-PFAN-00</v>
      </c>
      <c r="S450" s="8" t="str">
        <f t="shared" si="20"/>
        <v>PE-PFAN</v>
      </c>
      <c r="T450" s="8" t="str">
        <f>VLOOKUP(S450,'[1]Asset Classifications'!$M$12:$M$1690,1,FALSE)</f>
        <v>PE-PFAN</v>
      </c>
      <c r="U450" s="8"/>
      <c r="V450" s="8"/>
      <c r="W450" s="8"/>
    </row>
    <row r="451" spans="1:23">
      <c r="A451" s="79" t="s">
        <v>3763</v>
      </c>
      <c r="B451" s="79" t="s">
        <v>4417</v>
      </c>
      <c r="C451" s="80" t="s">
        <v>5197</v>
      </c>
      <c r="D451" s="81" t="s">
        <v>5198</v>
      </c>
      <c r="E451" s="82" t="s">
        <v>5481</v>
      </c>
      <c r="F451" s="83" t="s">
        <v>5482</v>
      </c>
      <c r="G451" s="84"/>
      <c r="H451" s="85"/>
      <c r="I451" s="86" t="s">
        <v>4514</v>
      </c>
      <c r="J451" s="8" t="s">
        <v>5188</v>
      </c>
      <c r="K451" s="86" t="s">
        <v>5189</v>
      </c>
      <c r="L451" s="8" t="s">
        <v>4531</v>
      </c>
      <c r="M451" s="65" t="str">
        <f t="shared" si="18"/>
        <v>AR-PE-PFLT-00</v>
      </c>
      <c r="N451" s="65" t="s">
        <v>5482</v>
      </c>
      <c r="O451" s="8"/>
      <c r="P451" s="8"/>
      <c r="Q451" s="8"/>
      <c r="R451" s="8" t="str">
        <f t="shared" si="19"/>
        <v>PE-PFLT-00</v>
      </c>
      <c r="S451" s="8" t="str">
        <f t="shared" si="20"/>
        <v>PE-PFLT</v>
      </c>
      <c r="T451" s="8" t="str">
        <f>VLOOKUP(S451,'[1]Asset Classifications'!$M$12:$M$1690,1,FALSE)</f>
        <v>PE-PFLT</v>
      </c>
      <c r="U451" s="8"/>
      <c r="V451" s="8"/>
      <c r="W451" s="8"/>
    </row>
    <row r="452" spans="1:23">
      <c r="A452" s="79" t="s">
        <v>3763</v>
      </c>
      <c r="B452" s="79" t="s">
        <v>4417</v>
      </c>
      <c r="C452" s="80" t="s">
        <v>5197</v>
      </c>
      <c r="D452" s="81" t="s">
        <v>5198</v>
      </c>
      <c r="E452" s="82" t="s">
        <v>5483</v>
      </c>
      <c r="F452" s="83" t="s">
        <v>5484</v>
      </c>
      <c r="G452" s="84"/>
      <c r="H452" s="85"/>
      <c r="I452" s="86" t="s">
        <v>4514</v>
      </c>
      <c r="J452" s="8" t="s">
        <v>5188</v>
      </c>
      <c r="K452" s="86" t="s">
        <v>5189</v>
      </c>
      <c r="L452" s="8" t="s">
        <v>4531</v>
      </c>
      <c r="M452" s="65" t="str">
        <f t="shared" ref="M452:M515" si="21">A452&amp;"-"&amp;R452</f>
        <v>AR-PE-PLNR-00</v>
      </c>
      <c r="N452" s="65" t="s">
        <v>5484</v>
      </c>
      <c r="O452" s="8"/>
      <c r="P452" s="8"/>
      <c r="Q452" s="8"/>
      <c r="R452" s="8" t="str">
        <f t="shared" ref="R452:R515" si="22">C452&amp; "-" &amp;E452 &amp; IF(G452&lt;&gt;"","-" &amp;G452,"-00")</f>
        <v>PE-PLNR-00</v>
      </c>
      <c r="S452" s="8" t="str">
        <f t="shared" ref="S452:S515" si="23">C452&amp; "-" &amp;E452 &amp; IF(G452&lt;&gt;"","-" &amp;G452,"")</f>
        <v>PE-PLNR</v>
      </c>
      <c r="T452" s="8" t="str">
        <f>VLOOKUP(S452,'[1]Asset Classifications'!$M$12:$M$1690,1,FALSE)</f>
        <v>PE-PLNR</v>
      </c>
      <c r="U452" s="8"/>
      <c r="V452" s="8"/>
      <c r="W452" s="8"/>
    </row>
    <row r="453" spans="1:23">
      <c r="A453" s="79" t="s">
        <v>3763</v>
      </c>
      <c r="B453" s="79" t="s">
        <v>4417</v>
      </c>
      <c r="C453" s="80" t="s">
        <v>5197</v>
      </c>
      <c r="D453" s="81" t="s">
        <v>5198</v>
      </c>
      <c r="E453" s="82" t="s">
        <v>5485</v>
      </c>
      <c r="F453" s="83" t="s">
        <v>5486</v>
      </c>
      <c r="G453" s="84" t="s">
        <v>4739</v>
      </c>
      <c r="H453" s="85" t="s">
        <v>5487</v>
      </c>
      <c r="I453" s="86" t="s">
        <v>4514</v>
      </c>
      <c r="J453" s="8" t="s">
        <v>5188</v>
      </c>
      <c r="K453" s="86" t="s">
        <v>5189</v>
      </c>
      <c r="L453" s="8" t="s">
        <v>4531</v>
      </c>
      <c r="M453" s="65" t="str">
        <f t="shared" si="21"/>
        <v>AR-PE-PLSH-FL</v>
      </c>
      <c r="N453" s="65" t="s">
        <v>5488</v>
      </c>
      <c r="O453" s="8"/>
      <c r="P453" s="8"/>
      <c r="Q453" s="8"/>
      <c r="R453" s="8" t="str">
        <f t="shared" si="22"/>
        <v>PE-PLSH-FL</v>
      </c>
      <c r="S453" s="8" t="str">
        <f t="shared" si="23"/>
        <v>PE-PLSH-FL</v>
      </c>
      <c r="T453" s="8" t="str">
        <f>VLOOKUP(S453,'[1]Asset Classifications'!$M$12:$M$1690,1,FALSE)</f>
        <v>PE-PLSH-FL</v>
      </c>
      <c r="U453" s="8"/>
      <c r="V453" s="8"/>
      <c r="W453" s="8"/>
    </row>
    <row r="454" spans="1:23">
      <c r="A454" s="79" t="s">
        <v>3763</v>
      </c>
      <c r="B454" s="79" t="s">
        <v>4417</v>
      </c>
      <c r="C454" s="80" t="s">
        <v>5197</v>
      </c>
      <c r="D454" s="81" t="s">
        <v>5198</v>
      </c>
      <c r="E454" s="82" t="s">
        <v>5489</v>
      </c>
      <c r="F454" s="83" t="s">
        <v>5490</v>
      </c>
      <c r="G454" s="84"/>
      <c r="H454" s="85"/>
      <c r="I454" s="86" t="s">
        <v>4514</v>
      </c>
      <c r="J454" s="8" t="s">
        <v>5188</v>
      </c>
      <c r="K454" s="86" t="s">
        <v>5189</v>
      </c>
      <c r="L454" s="8" t="s">
        <v>4531</v>
      </c>
      <c r="M454" s="65" t="str">
        <f t="shared" si="21"/>
        <v>AR-PE-POLC-00</v>
      </c>
      <c r="N454" s="65" t="s">
        <v>5490</v>
      </c>
      <c r="O454" s="8"/>
      <c r="P454" s="8"/>
      <c r="Q454" s="8"/>
      <c r="R454" s="8" t="str">
        <f t="shared" si="22"/>
        <v>PE-POLC-00</v>
      </c>
      <c r="S454" s="8" t="str">
        <f t="shared" si="23"/>
        <v>PE-POLC</v>
      </c>
      <c r="T454" s="8" t="str">
        <f>VLOOKUP(S454,'[1]Asset Classifications'!$M$12:$M$1690,1,FALSE)</f>
        <v>PE-POLC</v>
      </c>
      <c r="U454" s="8"/>
      <c r="V454" s="8"/>
      <c r="W454" s="8"/>
    </row>
    <row r="455" spans="1:23">
      <c r="A455" s="79" t="s">
        <v>3763</v>
      </c>
      <c r="B455" s="79" t="s">
        <v>4417</v>
      </c>
      <c r="C455" s="80" t="s">
        <v>5197</v>
      </c>
      <c r="D455" s="81" t="s">
        <v>5198</v>
      </c>
      <c r="E455" s="82" t="s">
        <v>4954</v>
      </c>
      <c r="F455" s="83" t="s">
        <v>5491</v>
      </c>
      <c r="G455" s="84"/>
      <c r="H455" s="85"/>
      <c r="I455" s="86" t="s">
        <v>4514</v>
      </c>
      <c r="J455" s="8" t="s">
        <v>5188</v>
      </c>
      <c r="K455" s="86" t="s">
        <v>5189</v>
      </c>
      <c r="L455" s="8" t="s">
        <v>4531</v>
      </c>
      <c r="M455" s="65" t="str">
        <f t="shared" si="21"/>
        <v>AR-PE-POLP-00</v>
      </c>
      <c r="N455" s="65" t="s">
        <v>5491</v>
      </c>
      <c r="O455" s="8"/>
      <c r="P455" s="8"/>
      <c r="Q455" s="8"/>
      <c r="R455" s="8" t="str">
        <f t="shared" si="22"/>
        <v>PE-POLP-00</v>
      </c>
      <c r="S455" s="8" t="str">
        <f t="shared" si="23"/>
        <v>PE-POLP</v>
      </c>
      <c r="T455" s="8" t="e">
        <f>VLOOKUP(S455,'[1]Asset Classifications'!$M$12:$M$1690,1,FALSE)</f>
        <v>#N/A</v>
      </c>
      <c r="U455" s="8"/>
      <c r="V455" s="8"/>
      <c r="W455" s="8"/>
    </row>
    <row r="456" spans="1:23">
      <c r="A456" s="79" t="s">
        <v>3763</v>
      </c>
      <c r="B456" s="79" t="s">
        <v>4417</v>
      </c>
      <c r="C456" s="80" t="s">
        <v>5197</v>
      </c>
      <c r="D456" s="81" t="s">
        <v>5198</v>
      </c>
      <c r="E456" s="82" t="s">
        <v>5492</v>
      </c>
      <c r="F456" s="83" t="s">
        <v>5493</v>
      </c>
      <c r="G456" s="84"/>
      <c r="H456" s="85"/>
      <c r="I456" s="86" t="s">
        <v>4514</v>
      </c>
      <c r="J456" s="8" t="s">
        <v>5188</v>
      </c>
      <c r="K456" s="86" t="s">
        <v>5189</v>
      </c>
      <c r="L456" s="8" t="s">
        <v>4531</v>
      </c>
      <c r="M456" s="65" t="str">
        <f t="shared" si="21"/>
        <v>AR-PE-PPCK-00</v>
      </c>
      <c r="N456" s="65" t="s">
        <v>5493</v>
      </c>
      <c r="O456" s="8"/>
      <c r="P456" s="8"/>
      <c r="Q456" s="8"/>
      <c r="R456" s="8" t="str">
        <f t="shared" si="22"/>
        <v>PE-PPCK-00</v>
      </c>
      <c r="S456" s="8" t="str">
        <f t="shared" si="23"/>
        <v>PE-PPCK</v>
      </c>
      <c r="T456" s="8" t="str">
        <f>VLOOKUP(S456,'[1]Asset Classifications'!$M$12:$M$1690,1,FALSE)</f>
        <v>PE-PPCK</v>
      </c>
      <c r="U456" s="8"/>
      <c r="V456" s="8"/>
      <c r="W456" s="8"/>
    </row>
    <row r="457" spans="1:23">
      <c r="A457" s="79" t="s">
        <v>3763</v>
      </c>
      <c r="B457" s="79" t="s">
        <v>4417</v>
      </c>
      <c r="C457" s="80" t="s">
        <v>5197</v>
      </c>
      <c r="D457" s="81" t="s">
        <v>5198</v>
      </c>
      <c r="E457" s="82" t="s">
        <v>5494</v>
      </c>
      <c r="F457" s="83" t="s">
        <v>5491</v>
      </c>
      <c r="G457" s="84"/>
      <c r="H457" s="85"/>
      <c r="I457" s="86" t="s">
        <v>4514</v>
      </c>
      <c r="J457" s="8" t="s">
        <v>5188</v>
      </c>
      <c r="K457" s="86" t="s">
        <v>5189</v>
      </c>
      <c r="L457" s="8" t="s">
        <v>4531</v>
      </c>
      <c r="M457" s="65" t="str">
        <f t="shared" si="21"/>
        <v>AR-PE-PPLA-00</v>
      </c>
      <c r="N457" s="65" t="s">
        <v>5491</v>
      </c>
      <c r="O457" s="8"/>
      <c r="P457" s="8"/>
      <c r="Q457" s="8"/>
      <c r="R457" s="8" t="str">
        <f t="shared" si="22"/>
        <v>PE-PPLA-00</v>
      </c>
      <c r="S457" s="8" t="str">
        <f t="shared" si="23"/>
        <v>PE-PPLA</v>
      </c>
      <c r="T457" s="8" t="str">
        <f>VLOOKUP(S457,'[1]Asset Classifications'!$M$12:$M$1690,1,FALSE)</f>
        <v>PE-PPLA</v>
      </c>
      <c r="U457" s="8"/>
      <c r="V457" s="8" t="s">
        <v>4427</v>
      </c>
      <c r="W457" s="8"/>
    </row>
    <row r="458" spans="1:23">
      <c r="A458" s="79" t="s">
        <v>3763</v>
      </c>
      <c r="B458" s="79" t="s">
        <v>4417</v>
      </c>
      <c r="C458" s="80" t="s">
        <v>5197</v>
      </c>
      <c r="D458" s="81" t="s">
        <v>5198</v>
      </c>
      <c r="E458" s="82" t="s">
        <v>5495</v>
      </c>
      <c r="F458" s="83" t="s">
        <v>5496</v>
      </c>
      <c r="G458" s="84"/>
      <c r="H458" s="85"/>
      <c r="I458" s="86" t="s">
        <v>4514</v>
      </c>
      <c r="J458" s="8" t="s">
        <v>5188</v>
      </c>
      <c r="K458" s="86" t="s">
        <v>5189</v>
      </c>
      <c r="L458" s="8" t="s">
        <v>4531</v>
      </c>
      <c r="M458" s="65" t="str">
        <f t="shared" si="21"/>
        <v>AR-PE-PRBE-00</v>
      </c>
      <c r="N458" s="65" t="s">
        <v>5496</v>
      </c>
      <c r="O458" s="8"/>
      <c r="P458" s="8"/>
      <c r="Q458" s="8"/>
      <c r="R458" s="8" t="str">
        <f t="shared" si="22"/>
        <v>PE-PRBE-00</v>
      </c>
      <c r="S458" s="8" t="str">
        <f t="shared" si="23"/>
        <v>PE-PRBE</v>
      </c>
      <c r="T458" s="8" t="str">
        <f>VLOOKUP(S458,'[1]Asset Classifications'!$M$12:$M$1690,1,FALSE)</f>
        <v>PE-PRBE</v>
      </c>
      <c r="U458" s="8"/>
      <c r="V458" s="8"/>
      <c r="W458" s="8"/>
    </row>
    <row r="459" spans="1:23">
      <c r="A459" s="79" t="s">
        <v>3763</v>
      </c>
      <c r="B459" s="79" t="s">
        <v>4417</v>
      </c>
      <c r="C459" s="80" t="s">
        <v>5197</v>
      </c>
      <c r="D459" s="81" t="s">
        <v>5198</v>
      </c>
      <c r="E459" s="82" t="s">
        <v>4965</v>
      </c>
      <c r="F459" s="83" t="s">
        <v>4966</v>
      </c>
      <c r="G459" s="84"/>
      <c r="H459" s="85"/>
      <c r="I459" s="86" t="s">
        <v>4514</v>
      </c>
      <c r="J459" s="8" t="s">
        <v>5188</v>
      </c>
      <c r="K459" s="86" t="s">
        <v>5189</v>
      </c>
      <c r="L459" s="8" t="s">
        <v>4531</v>
      </c>
      <c r="M459" s="65" t="str">
        <f t="shared" si="21"/>
        <v>AR-PE-PRES-00</v>
      </c>
      <c r="N459" s="65" t="s">
        <v>4966</v>
      </c>
      <c r="O459" s="8"/>
      <c r="P459" s="8"/>
      <c r="Q459" s="8"/>
      <c r="R459" s="8" t="str">
        <f t="shared" si="22"/>
        <v>PE-PRES-00</v>
      </c>
      <c r="S459" s="8" t="str">
        <f t="shared" si="23"/>
        <v>PE-PRES</v>
      </c>
      <c r="T459" s="8" t="str">
        <f>VLOOKUP(S459,'[1]Asset Classifications'!$M$12:$M$1690,1,FALSE)</f>
        <v>PE-PRES</v>
      </c>
      <c r="U459" s="8"/>
      <c r="V459" s="8"/>
      <c r="W459" s="8"/>
    </row>
    <row r="460" spans="1:23">
      <c r="A460" s="79" t="s">
        <v>3763</v>
      </c>
      <c r="B460" s="79" t="s">
        <v>4417</v>
      </c>
      <c r="C460" s="80" t="s">
        <v>5197</v>
      </c>
      <c r="D460" s="81" t="s">
        <v>5198</v>
      </c>
      <c r="E460" s="82" t="s">
        <v>5497</v>
      </c>
      <c r="F460" s="83" t="s">
        <v>5498</v>
      </c>
      <c r="G460" s="84"/>
      <c r="H460" s="85"/>
      <c r="I460" s="86" t="s">
        <v>4514</v>
      </c>
      <c r="J460" s="8" t="s">
        <v>5188</v>
      </c>
      <c r="K460" s="86" t="s">
        <v>5189</v>
      </c>
      <c r="L460" s="8" t="s">
        <v>4531</v>
      </c>
      <c r="M460" s="65" t="str">
        <f t="shared" si="21"/>
        <v>AR-PE-PRGU-00</v>
      </c>
      <c r="N460" s="65" t="s">
        <v>5498</v>
      </c>
      <c r="O460" s="8"/>
      <c r="P460" s="8"/>
      <c r="Q460" s="8"/>
      <c r="R460" s="8" t="str">
        <f t="shared" si="22"/>
        <v>PE-PRGU-00</v>
      </c>
      <c r="S460" s="8" t="str">
        <f t="shared" si="23"/>
        <v>PE-PRGU</v>
      </c>
      <c r="T460" s="8" t="str">
        <f>VLOOKUP(S460,'[1]Asset Classifications'!$M$12:$M$1690,1,FALSE)</f>
        <v>PE-PRGU</v>
      </c>
      <c r="U460" s="8"/>
      <c r="V460" s="8"/>
      <c r="W460" s="8"/>
    </row>
    <row r="461" spans="1:23">
      <c r="A461" s="79" t="s">
        <v>3763</v>
      </c>
      <c r="B461" s="79" t="s">
        <v>4417</v>
      </c>
      <c r="C461" s="80" t="s">
        <v>5197</v>
      </c>
      <c r="D461" s="81" t="s">
        <v>5198</v>
      </c>
      <c r="E461" s="82" t="s">
        <v>5499</v>
      </c>
      <c r="F461" s="83" t="s">
        <v>5500</v>
      </c>
      <c r="G461" s="84"/>
      <c r="H461" s="85"/>
      <c r="I461" s="86" t="s">
        <v>4514</v>
      </c>
      <c r="J461" s="8" t="s">
        <v>5188</v>
      </c>
      <c r="K461" s="86" t="s">
        <v>5189</v>
      </c>
      <c r="L461" s="8" t="s">
        <v>4531</v>
      </c>
      <c r="M461" s="65" t="str">
        <f t="shared" si="21"/>
        <v>AR-PE-PRSM-00</v>
      </c>
      <c r="N461" s="65" t="s">
        <v>5500</v>
      </c>
      <c r="O461" s="8"/>
      <c r="P461" s="8"/>
      <c r="Q461" s="8"/>
      <c r="R461" s="8" t="str">
        <f t="shared" si="22"/>
        <v>PE-PRSM-00</v>
      </c>
      <c r="S461" s="8" t="str">
        <f t="shared" si="23"/>
        <v>PE-PRSM</v>
      </c>
      <c r="T461" s="8" t="str">
        <f>VLOOKUP(S461,'[1]Asset Classifications'!$M$12:$M$1690,1,FALSE)</f>
        <v>PE-PRSM</v>
      </c>
      <c r="U461" s="8"/>
      <c r="V461" s="8"/>
      <c r="W461" s="8"/>
    </row>
    <row r="462" spans="1:23">
      <c r="A462" s="79" t="s">
        <v>3763</v>
      </c>
      <c r="B462" s="79" t="s">
        <v>4417</v>
      </c>
      <c r="C462" s="80" t="s">
        <v>5197</v>
      </c>
      <c r="D462" s="81" t="s">
        <v>5198</v>
      </c>
      <c r="E462" s="82" t="s">
        <v>5501</v>
      </c>
      <c r="F462" s="83" t="s">
        <v>5502</v>
      </c>
      <c r="G462" s="84"/>
      <c r="H462" s="85"/>
      <c r="I462" s="86" t="s">
        <v>4514</v>
      </c>
      <c r="J462" s="8" t="s">
        <v>5188</v>
      </c>
      <c r="K462" s="86" t="s">
        <v>5189</v>
      </c>
      <c r="L462" s="8" t="s">
        <v>4531</v>
      </c>
      <c r="M462" s="65" t="str">
        <f t="shared" si="21"/>
        <v>AR-PE-PUMC-00</v>
      </c>
      <c r="N462" s="65" t="s">
        <v>5502</v>
      </c>
      <c r="O462" s="8"/>
      <c r="P462" s="8"/>
      <c r="Q462" s="8"/>
      <c r="R462" s="8" t="str">
        <f t="shared" si="22"/>
        <v>PE-PUMC-00</v>
      </c>
      <c r="S462" s="8" t="str">
        <f t="shared" si="23"/>
        <v>PE-PUMC</v>
      </c>
      <c r="T462" s="8" t="str">
        <f>VLOOKUP(S462,'[1]Asset Classifications'!$M$12:$M$1690,1,FALSE)</f>
        <v>PE-PUMC</v>
      </c>
      <c r="U462" s="8"/>
      <c r="V462" s="8"/>
      <c r="W462" s="8"/>
    </row>
    <row r="463" spans="1:23">
      <c r="A463" s="79" t="s">
        <v>3763</v>
      </c>
      <c r="B463" s="79" t="s">
        <v>4417</v>
      </c>
      <c r="C463" s="80" t="s">
        <v>5197</v>
      </c>
      <c r="D463" s="81" t="s">
        <v>5198</v>
      </c>
      <c r="E463" s="82" t="s">
        <v>4859</v>
      </c>
      <c r="F463" s="83" t="s">
        <v>4860</v>
      </c>
      <c r="G463" s="84"/>
      <c r="H463" s="85"/>
      <c r="I463" s="86" t="s">
        <v>4514</v>
      </c>
      <c r="J463" s="8" t="s">
        <v>5188</v>
      </c>
      <c r="K463" s="86" t="s">
        <v>5189</v>
      </c>
      <c r="L463" s="8" t="s">
        <v>4531</v>
      </c>
      <c r="M463" s="65" t="str">
        <f t="shared" si="21"/>
        <v>AR-PE-PUMP-00</v>
      </c>
      <c r="N463" s="65" t="s">
        <v>4860</v>
      </c>
      <c r="O463" s="8"/>
      <c r="P463" s="8"/>
      <c r="Q463" s="8"/>
      <c r="R463" s="8" t="str">
        <f t="shared" si="22"/>
        <v>PE-PUMP-00</v>
      </c>
      <c r="S463" s="8" t="str">
        <f t="shared" si="23"/>
        <v>PE-PUMP</v>
      </c>
      <c r="T463" s="8" t="str">
        <f>VLOOKUP(S463,'[1]Asset Classifications'!$M$12:$M$1690,1,FALSE)</f>
        <v>PE-PUMP</v>
      </c>
      <c r="U463" s="8"/>
      <c r="V463" s="8"/>
      <c r="W463" s="8"/>
    </row>
    <row r="464" spans="1:23">
      <c r="A464" s="79" t="s">
        <v>3763</v>
      </c>
      <c r="B464" s="79" t="s">
        <v>4417</v>
      </c>
      <c r="C464" s="80" t="s">
        <v>5197</v>
      </c>
      <c r="D464" s="81" t="s">
        <v>5198</v>
      </c>
      <c r="E464" s="82" t="s">
        <v>5503</v>
      </c>
      <c r="F464" s="83" t="s">
        <v>5504</v>
      </c>
      <c r="G464" s="84"/>
      <c r="H464" s="85"/>
      <c r="I464" s="86" t="s">
        <v>4514</v>
      </c>
      <c r="J464" s="8" t="s">
        <v>5188</v>
      </c>
      <c r="K464" s="86" t="s">
        <v>5189</v>
      </c>
      <c r="L464" s="8" t="s">
        <v>4531</v>
      </c>
      <c r="M464" s="65" t="str">
        <f t="shared" si="21"/>
        <v>AR-PE-PWSH-00</v>
      </c>
      <c r="N464" s="65" t="s">
        <v>5504</v>
      </c>
      <c r="O464" s="8"/>
      <c r="P464" s="8"/>
      <c r="Q464" s="8"/>
      <c r="R464" s="8" t="str">
        <f t="shared" si="22"/>
        <v>PE-PWSH-00</v>
      </c>
      <c r="S464" s="8" t="str">
        <f t="shared" si="23"/>
        <v>PE-PWSH</v>
      </c>
      <c r="T464" s="8" t="str">
        <f>VLOOKUP(S464,'[1]Asset Classifications'!$M$12:$M$1690,1,FALSE)</f>
        <v>PE-PWSH</v>
      </c>
      <c r="U464" s="8"/>
      <c r="V464" s="8"/>
      <c r="W464" s="8"/>
    </row>
    <row r="465" spans="1:23">
      <c r="A465" s="79" t="s">
        <v>3763</v>
      </c>
      <c r="B465" s="79" t="s">
        <v>4417</v>
      </c>
      <c r="C465" s="80" t="s">
        <v>5197</v>
      </c>
      <c r="D465" s="81" t="s">
        <v>5198</v>
      </c>
      <c r="E465" s="82" t="s">
        <v>5505</v>
      </c>
      <c r="F465" s="83" t="s">
        <v>5506</v>
      </c>
      <c r="G465" s="84"/>
      <c r="H465" s="85"/>
      <c r="I465" s="86" t="s">
        <v>4514</v>
      </c>
      <c r="J465" s="8" t="s">
        <v>5188</v>
      </c>
      <c r="K465" s="86" t="s">
        <v>5189</v>
      </c>
      <c r="L465" s="8" t="s">
        <v>4531</v>
      </c>
      <c r="M465" s="65" t="str">
        <f t="shared" si="21"/>
        <v>AR-PE-RGUN-00</v>
      </c>
      <c r="N465" s="65" t="s">
        <v>5506</v>
      </c>
      <c r="O465" s="8"/>
      <c r="P465" s="8"/>
      <c r="Q465" s="8"/>
      <c r="R465" s="8" t="str">
        <f t="shared" si="22"/>
        <v>PE-RGUN-00</v>
      </c>
      <c r="S465" s="8" t="str">
        <f t="shared" si="23"/>
        <v>PE-RGUN</v>
      </c>
      <c r="T465" s="8" t="str">
        <f>VLOOKUP(S465,'[1]Asset Classifications'!$M$12:$M$1690,1,FALSE)</f>
        <v>PE-RGUN</v>
      </c>
      <c r="U465" s="8"/>
      <c r="V465" s="8"/>
      <c r="W465" s="8"/>
    </row>
    <row r="466" spans="1:23">
      <c r="A466" s="79" t="s">
        <v>3763</v>
      </c>
      <c r="B466" s="79" t="s">
        <v>4417</v>
      </c>
      <c r="C466" s="80" t="s">
        <v>5197</v>
      </c>
      <c r="D466" s="81" t="s">
        <v>5198</v>
      </c>
      <c r="E466" s="82" t="s">
        <v>5507</v>
      </c>
      <c r="F466" s="83" t="s">
        <v>5508</v>
      </c>
      <c r="G466" s="84"/>
      <c r="H466" s="85"/>
      <c r="I466" s="86" t="s">
        <v>4514</v>
      </c>
      <c r="J466" s="8" t="s">
        <v>5188</v>
      </c>
      <c r="K466" s="86" t="s">
        <v>5189</v>
      </c>
      <c r="L466" s="8" t="s">
        <v>4531</v>
      </c>
      <c r="M466" s="65" t="str">
        <f t="shared" si="21"/>
        <v>AR-PE-ROMC-00</v>
      </c>
      <c r="N466" s="65" t="s">
        <v>5508</v>
      </c>
      <c r="O466" s="8"/>
      <c r="P466" s="8"/>
      <c r="Q466" s="8"/>
      <c r="R466" s="8" t="str">
        <f t="shared" si="22"/>
        <v>PE-ROMC-00</v>
      </c>
      <c r="S466" s="8" t="str">
        <f t="shared" si="23"/>
        <v>PE-ROMC</v>
      </c>
      <c r="T466" s="8" t="str">
        <f>VLOOKUP(S466,'[1]Asset Classifications'!$M$12:$M$1690,1,FALSE)</f>
        <v>PE-ROMC</v>
      </c>
      <c r="U466" s="8"/>
      <c r="V466" s="8"/>
      <c r="W466" s="8"/>
    </row>
    <row r="467" spans="1:23">
      <c r="A467" s="79" t="s">
        <v>3763</v>
      </c>
      <c r="B467" s="79" t="s">
        <v>4417</v>
      </c>
      <c r="C467" s="80" t="s">
        <v>5197</v>
      </c>
      <c r="D467" s="81" t="s">
        <v>5198</v>
      </c>
      <c r="E467" s="82" t="s">
        <v>5509</v>
      </c>
      <c r="F467" s="83" t="s">
        <v>5373</v>
      </c>
      <c r="G467" s="84"/>
      <c r="H467" s="85"/>
      <c r="I467" s="86" t="s">
        <v>4514</v>
      </c>
      <c r="J467" s="8" t="s">
        <v>5188</v>
      </c>
      <c r="K467" s="86" t="s">
        <v>5189</v>
      </c>
      <c r="L467" s="8" t="s">
        <v>4531</v>
      </c>
      <c r="M467" s="65" t="str">
        <f t="shared" si="21"/>
        <v>AR-PE-RTEN-00</v>
      </c>
      <c r="N467" s="65" t="s">
        <v>5373</v>
      </c>
      <c r="O467" s="8"/>
      <c r="P467" s="8"/>
      <c r="Q467" s="8"/>
      <c r="R467" s="8" t="str">
        <f t="shared" si="22"/>
        <v>PE-RTEN-00</v>
      </c>
      <c r="S467" s="8" t="str">
        <f t="shared" si="23"/>
        <v>PE-RTEN</v>
      </c>
      <c r="T467" s="8" t="str">
        <f>VLOOKUP(S467,'[1]Asset Classifications'!$M$12:$M$1690,1,FALSE)</f>
        <v>PE-RTEN</v>
      </c>
      <c r="U467" s="8"/>
      <c r="V467" s="8"/>
      <c r="W467" s="8"/>
    </row>
    <row r="468" spans="1:23">
      <c r="A468" s="79" t="s">
        <v>3763</v>
      </c>
      <c r="B468" s="79" t="s">
        <v>4417</v>
      </c>
      <c r="C468" s="80" t="s">
        <v>5197</v>
      </c>
      <c r="D468" s="81" t="s">
        <v>5198</v>
      </c>
      <c r="E468" s="82" t="s">
        <v>5510</v>
      </c>
      <c r="F468" s="83" t="s">
        <v>5511</v>
      </c>
      <c r="G468" s="84"/>
      <c r="H468" s="85"/>
      <c r="I468" s="86" t="s">
        <v>4514</v>
      </c>
      <c r="J468" s="8" t="s">
        <v>5188</v>
      </c>
      <c r="K468" s="86" t="s">
        <v>5189</v>
      </c>
      <c r="L468" s="8" t="s">
        <v>4531</v>
      </c>
      <c r="M468" s="65" t="str">
        <f t="shared" si="21"/>
        <v>AR-PE-RTER-00</v>
      </c>
      <c r="N468" s="65" t="s">
        <v>5511</v>
      </c>
      <c r="O468" s="8"/>
      <c r="P468" s="8"/>
      <c r="Q468" s="8"/>
      <c r="R468" s="8" t="str">
        <f t="shared" si="22"/>
        <v>PE-RTER-00</v>
      </c>
      <c r="S468" s="8" t="str">
        <f t="shared" si="23"/>
        <v>PE-RTER</v>
      </c>
      <c r="T468" s="8" t="str">
        <f>VLOOKUP(S468,'[1]Asset Classifications'!$M$12:$M$1690,1,FALSE)</f>
        <v>PE-RTER</v>
      </c>
      <c r="U468" s="8"/>
      <c r="V468" s="8"/>
      <c r="W468" s="8"/>
    </row>
    <row r="469" spans="1:23">
      <c r="A469" s="79" t="s">
        <v>3763</v>
      </c>
      <c r="B469" s="79" t="s">
        <v>4417</v>
      </c>
      <c r="C469" s="80" t="s">
        <v>5197</v>
      </c>
      <c r="D469" s="81" t="s">
        <v>5198</v>
      </c>
      <c r="E469" s="82" t="s">
        <v>4971</v>
      </c>
      <c r="F469" s="83" t="s">
        <v>5512</v>
      </c>
      <c r="G469" s="84"/>
      <c r="H469" s="85"/>
      <c r="I469" s="86" t="s">
        <v>4514</v>
      </c>
      <c r="J469" s="8" t="s">
        <v>5188</v>
      </c>
      <c r="K469" s="86" t="s">
        <v>5189</v>
      </c>
      <c r="L469" s="8" t="s">
        <v>4531</v>
      </c>
      <c r="M469" s="65" t="str">
        <f t="shared" si="21"/>
        <v>AR-PE-SAND-00</v>
      </c>
      <c r="N469" s="65" t="s">
        <v>5512</v>
      </c>
      <c r="O469" s="8"/>
      <c r="P469" s="8"/>
      <c r="Q469" s="8"/>
      <c r="R469" s="8" t="str">
        <f t="shared" si="22"/>
        <v>PE-SAND-00</v>
      </c>
      <c r="S469" s="8" t="str">
        <f t="shared" si="23"/>
        <v>PE-SAND</v>
      </c>
      <c r="T469" s="8" t="e">
        <f>VLOOKUP(S469,'[1]Asset Classifications'!$M$12:$M$1690,1,FALSE)</f>
        <v>#N/A</v>
      </c>
      <c r="U469" s="8"/>
      <c r="V469" s="8"/>
      <c r="W469" s="8"/>
    </row>
    <row r="470" spans="1:23">
      <c r="A470" s="79" t="s">
        <v>3763</v>
      </c>
      <c r="B470" s="79" t="s">
        <v>4417</v>
      </c>
      <c r="C470" s="80" t="s">
        <v>5197</v>
      </c>
      <c r="D470" s="81" t="s">
        <v>5198</v>
      </c>
      <c r="E470" s="82" t="s">
        <v>4974</v>
      </c>
      <c r="F470" s="83" t="s">
        <v>4975</v>
      </c>
      <c r="G470" s="84" t="s">
        <v>5513</v>
      </c>
      <c r="H470" s="85" t="s">
        <v>5514</v>
      </c>
      <c r="I470" s="86" t="s">
        <v>4514</v>
      </c>
      <c r="J470" s="8" t="s">
        <v>5188</v>
      </c>
      <c r="K470" s="86" t="s">
        <v>5189</v>
      </c>
      <c r="L470" s="8" t="s">
        <v>4531</v>
      </c>
      <c r="M470" s="65" t="str">
        <f t="shared" si="21"/>
        <v>AR-PE-SAWS-AL</v>
      </c>
      <c r="N470" s="65" t="s">
        <v>5515</v>
      </c>
      <c r="O470" s="8"/>
      <c r="P470" s="8"/>
      <c r="Q470" s="8"/>
      <c r="R470" s="8" t="str">
        <f t="shared" si="22"/>
        <v>PE-SAWS-AL</v>
      </c>
      <c r="S470" s="8" t="str">
        <f t="shared" si="23"/>
        <v>PE-SAWS-AL</v>
      </c>
      <c r="T470" s="8" t="str">
        <f>VLOOKUP(S470,'[1]Asset Classifications'!$M$12:$M$1690,1,FALSE)</f>
        <v>PE-SAWS-AL</v>
      </c>
      <c r="U470" s="8"/>
      <c r="V470" s="8"/>
      <c r="W470" s="8"/>
    </row>
    <row r="471" spans="1:23">
      <c r="A471" s="79" t="s">
        <v>3763</v>
      </c>
      <c r="B471" s="79" t="s">
        <v>4417</v>
      </c>
      <c r="C471" s="80" t="s">
        <v>5197</v>
      </c>
      <c r="D471" s="81" t="s">
        <v>5198</v>
      </c>
      <c r="E471" s="82" t="s">
        <v>4974</v>
      </c>
      <c r="F471" s="83" t="s">
        <v>4975</v>
      </c>
      <c r="G471" s="84" t="s">
        <v>3967</v>
      </c>
      <c r="H471" s="85" t="s">
        <v>5516</v>
      </c>
      <c r="I471" s="86" t="s">
        <v>4514</v>
      </c>
      <c r="J471" s="8" t="s">
        <v>5188</v>
      </c>
      <c r="K471" s="86" t="s">
        <v>5189</v>
      </c>
      <c r="L471" s="8" t="s">
        <v>4531</v>
      </c>
      <c r="M471" s="65" t="str">
        <f t="shared" si="21"/>
        <v>AR-PE-SAWS-BA</v>
      </c>
      <c r="N471" s="65" t="s">
        <v>5517</v>
      </c>
      <c r="O471" s="8"/>
      <c r="P471" s="8"/>
      <c r="Q471" s="8"/>
      <c r="R471" s="8" t="str">
        <f t="shared" si="22"/>
        <v>PE-SAWS-BA</v>
      </c>
      <c r="S471" s="8" t="str">
        <f t="shared" si="23"/>
        <v>PE-SAWS-BA</v>
      </c>
      <c r="T471" s="8" t="str">
        <f>VLOOKUP(S471,'[1]Asset Classifications'!$M$12:$M$1690,1,FALSE)</f>
        <v>PE-SAWS-BA</v>
      </c>
      <c r="U471" s="8"/>
      <c r="V471" s="8"/>
      <c r="W471" s="8"/>
    </row>
    <row r="472" spans="1:23">
      <c r="A472" s="79" t="s">
        <v>3763</v>
      </c>
      <c r="B472" s="79" t="s">
        <v>4417</v>
      </c>
      <c r="C472" s="80" t="s">
        <v>5197</v>
      </c>
      <c r="D472" s="81" t="s">
        <v>5198</v>
      </c>
      <c r="E472" s="82" t="s">
        <v>4974</v>
      </c>
      <c r="F472" s="83" t="s">
        <v>4975</v>
      </c>
      <c r="G472" s="84" t="s">
        <v>4207</v>
      </c>
      <c r="H472" s="85" t="s">
        <v>5518</v>
      </c>
      <c r="I472" s="86" t="s">
        <v>4514</v>
      </c>
      <c r="J472" s="8" t="s">
        <v>5188</v>
      </c>
      <c r="K472" s="86" t="s">
        <v>5189</v>
      </c>
      <c r="L472" s="8" t="s">
        <v>4531</v>
      </c>
      <c r="M472" s="65" t="str">
        <f t="shared" si="21"/>
        <v>AR-PE-SAWS-CH</v>
      </c>
      <c r="N472" s="65" t="s">
        <v>5518</v>
      </c>
      <c r="O472" s="8"/>
      <c r="P472" s="8"/>
      <c r="Q472" s="8"/>
      <c r="R472" s="8" t="str">
        <f t="shared" si="22"/>
        <v>PE-SAWS-CH</v>
      </c>
      <c r="S472" s="8" t="str">
        <f t="shared" si="23"/>
        <v>PE-SAWS-CH</v>
      </c>
      <c r="T472" s="8" t="str">
        <f>VLOOKUP(S472,'[1]Asset Classifications'!$M$12:$M$1690,1,FALSE)</f>
        <v>PE-SAWS-CH</v>
      </c>
      <c r="U472" s="8"/>
      <c r="V472" s="8"/>
      <c r="W472" s="8"/>
    </row>
    <row r="473" spans="1:23">
      <c r="A473" s="79" t="s">
        <v>3763</v>
      </c>
      <c r="B473" s="79" t="s">
        <v>4417</v>
      </c>
      <c r="C473" s="80" t="s">
        <v>5197</v>
      </c>
      <c r="D473" s="81" t="s">
        <v>5198</v>
      </c>
      <c r="E473" s="82" t="s">
        <v>4974</v>
      </c>
      <c r="F473" s="83" t="s">
        <v>4975</v>
      </c>
      <c r="G473" s="84" t="s">
        <v>5426</v>
      </c>
      <c r="H473" s="85" t="s">
        <v>5519</v>
      </c>
      <c r="I473" s="86" t="s">
        <v>4514</v>
      </c>
      <c r="J473" s="8" t="s">
        <v>5188</v>
      </c>
      <c r="K473" s="86" t="s">
        <v>5189</v>
      </c>
      <c r="L473" s="8" t="s">
        <v>4531</v>
      </c>
      <c r="M473" s="65" t="str">
        <f t="shared" si="21"/>
        <v>AR-PE-SAWS-CI</v>
      </c>
      <c r="N473" s="65" t="s">
        <v>5520</v>
      </c>
      <c r="O473" s="8"/>
      <c r="P473" s="8"/>
      <c r="Q473" s="8"/>
      <c r="R473" s="8" t="str">
        <f t="shared" si="22"/>
        <v>PE-SAWS-CI</v>
      </c>
      <c r="S473" s="8" t="str">
        <f t="shared" si="23"/>
        <v>PE-SAWS-CI</v>
      </c>
      <c r="T473" s="8" t="str">
        <f>VLOOKUP(S473,'[1]Asset Classifications'!$M$12:$M$1690,1,FALSE)</f>
        <v>PE-SAWS-CI</v>
      </c>
      <c r="U473" s="8"/>
      <c r="V473" s="8"/>
      <c r="W473" s="8"/>
    </row>
    <row r="474" spans="1:23">
      <c r="A474" s="79" t="s">
        <v>3763</v>
      </c>
      <c r="B474" s="79" t="s">
        <v>4417</v>
      </c>
      <c r="C474" s="80" t="s">
        <v>5197</v>
      </c>
      <c r="D474" s="81" t="s">
        <v>5198</v>
      </c>
      <c r="E474" s="82" t="s">
        <v>4974</v>
      </c>
      <c r="F474" s="83" t="s">
        <v>4975</v>
      </c>
      <c r="G474" s="84" t="s">
        <v>4001</v>
      </c>
      <c r="H474" s="85" t="s">
        <v>5521</v>
      </c>
      <c r="I474" s="86" t="s">
        <v>4514</v>
      </c>
      <c r="J474" s="8" t="s">
        <v>5188</v>
      </c>
      <c r="K474" s="86" t="s">
        <v>5189</v>
      </c>
      <c r="L474" s="8" t="s">
        <v>4531</v>
      </c>
      <c r="M474" s="65" t="str">
        <f t="shared" si="21"/>
        <v>AR-PE-SAWS-CO</v>
      </c>
      <c r="N474" s="65" t="s">
        <v>5522</v>
      </c>
      <c r="O474" s="8"/>
      <c r="P474" s="8"/>
      <c r="Q474" s="8"/>
      <c r="R474" s="8" t="str">
        <f t="shared" si="22"/>
        <v>PE-SAWS-CO</v>
      </c>
      <c r="S474" s="8" t="str">
        <f t="shared" si="23"/>
        <v>PE-SAWS-CO</v>
      </c>
      <c r="T474" s="8" t="str">
        <f>VLOOKUP(S474,'[1]Asset Classifications'!$M$12:$M$1690,1,FALSE)</f>
        <v>PE-SAWS-CO</v>
      </c>
      <c r="U474" s="8"/>
      <c r="V474" s="8"/>
      <c r="W474" s="8"/>
    </row>
    <row r="475" spans="1:23">
      <c r="A475" s="79" t="s">
        <v>3763</v>
      </c>
      <c r="B475" s="79" t="s">
        <v>4417</v>
      </c>
      <c r="C475" s="80" t="s">
        <v>5197</v>
      </c>
      <c r="D475" s="81" t="s">
        <v>5198</v>
      </c>
      <c r="E475" s="82" t="s">
        <v>4974</v>
      </c>
      <c r="F475" s="83" t="s">
        <v>4975</v>
      </c>
      <c r="G475" s="84" t="s">
        <v>5523</v>
      </c>
      <c r="H475" s="85" t="s">
        <v>5524</v>
      </c>
      <c r="I475" s="86" t="s">
        <v>4514</v>
      </c>
      <c r="J475" s="8" t="s">
        <v>5188</v>
      </c>
      <c r="K475" s="86" t="s">
        <v>5189</v>
      </c>
      <c r="L475" s="8" t="s">
        <v>4531</v>
      </c>
      <c r="M475" s="65" t="str">
        <f t="shared" si="21"/>
        <v>AR-PE-SAWS-CU</v>
      </c>
      <c r="N475" s="65" t="s">
        <v>5525</v>
      </c>
      <c r="O475" s="8"/>
      <c r="P475" s="8"/>
      <c r="Q475" s="8"/>
      <c r="R475" s="8" t="str">
        <f t="shared" si="22"/>
        <v>PE-SAWS-CU</v>
      </c>
      <c r="S475" s="8" t="str">
        <f t="shared" si="23"/>
        <v>PE-SAWS-CU</v>
      </c>
      <c r="T475" s="8" t="str">
        <f>VLOOKUP(S475,'[1]Asset Classifications'!$M$12:$M$1690,1,FALSE)</f>
        <v>PE-SAWS-CU</v>
      </c>
      <c r="U475" s="8"/>
      <c r="V475" s="8"/>
      <c r="W475" s="8"/>
    </row>
    <row r="476" spans="1:23">
      <c r="A476" s="79" t="s">
        <v>3763</v>
      </c>
      <c r="B476" s="79" t="s">
        <v>4417</v>
      </c>
      <c r="C476" s="80" t="s">
        <v>5197</v>
      </c>
      <c r="D476" s="81" t="s">
        <v>5198</v>
      </c>
      <c r="E476" s="82" t="s">
        <v>4974</v>
      </c>
      <c r="F476" s="83" t="s">
        <v>4975</v>
      </c>
      <c r="G476" s="84" t="s">
        <v>3708</v>
      </c>
      <c r="H476" s="85" t="s">
        <v>940</v>
      </c>
      <c r="I476" s="86" t="s">
        <v>4514</v>
      </c>
      <c r="J476" s="8" t="s">
        <v>5188</v>
      </c>
      <c r="K476" s="86" t="s">
        <v>5189</v>
      </c>
      <c r="L476" s="8" t="s">
        <v>4531</v>
      </c>
      <c r="M476" s="65" t="str">
        <f t="shared" si="21"/>
        <v>AR-PE-SAWS-DE</v>
      </c>
      <c r="N476" s="65" t="s">
        <v>5526</v>
      </c>
      <c r="O476" s="8"/>
      <c r="P476" s="8"/>
      <c r="Q476" s="8"/>
      <c r="R476" s="8" t="str">
        <f t="shared" si="22"/>
        <v>PE-SAWS-DE</v>
      </c>
      <c r="S476" s="8" t="str">
        <f t="shared" si="23"/>
        <v>PE-SAWS-DE</v>
      </c>
      <c r="T476" s="8" t="str">
        <f>VLOOKUP(S476,'[1]Asset Classifications'!$M$12:$M$1690,1,FALSE)</f>
        <v>PE-SAWS-DE</v>
      </c>
      <c r="U476" s="8"/>
      <c r="V476" s="8"/>
      <c r="W476" s="8"/>
    </row>
    <row r="477" spans="1:23">
      <c r="A477" s="79" t="s">
        <v>3763</v>
      </c>
      <c r="B477" s="79" t="s">
        <v>4417</v>
      </c>
      <c r="C477" s="80" t="s">
        <v>5197</v>
      </c>
      <c r="D477" s="81" t="s">
        <v>5198</v>
      </c>
      <c r="E477" s="82" t="s">
        <v>4974</v>
      </c>
      <c r="F477" s="83" t="s">
        <v>4975</v>
      </c>
      <c r="G477" s="84" t="s">
        <v>5159</v>
      </c>
      <c r="H477" s="85" t="s">
        <v>5527</v>
      </c>
      <c r="I477" s="86" t="s">
        <v>4514</v>
      </c>
      <c r="J477" s="8" t="s">
        <v>5188</v>
      </c>
      <c r="K477" s="86" t="s">
        <v>5189</v>
      </c>
      <c r="L477" s="8" t="s">
        <v>4531</v>
      </c>
      <c r="M477" s="65" t="str">
        <f t="shared" si="21"/>
        <v>AR-PE-SAWS-DI</v>
      </c>
      <c r="N477" s="65" t="s">
        <v>5528</v>
      </c>
      <c r="O477" s="8"/>
      <c r="P477" s="8"/>
      <c r="Q477" s="8"/>
      <c r="R477" s="8" t="str">
        <f t="shared" si="22"/>
        <v>PE-SAWS-DI</v>
      </c>
      <c r="S477" s="8" t="str">
        <f t="shared" si="23"/>
        <v>PE-SAWS-DI</v>
      </c>
      <c r="T477" s="8" t="str">
        <f>VLOOKUP(S477,'[1]Asset Classifications'!$M$12:$M$1690,1,FALSE)</f>
        <v>PE-SAWS-DI</v>
      </c>
      <c r="U477" s="8"/>
      <c r="V477" s="8"/>
      <c r="W477" s="8"/>
    </row>
    <row r="478" spans="1:23">
      <c r="A478" s="79" t="s">
        <v>3763</v>
      </c>
      <c r="B478" s="79" t="s">
        <v>4417</v>
      </c>
      <c r="C478" s="80" t="s">
        <v>5197</v>
      </c>
      <c r="D478" s="81" t="s">
        <v>5198</v>
      </c>
      <c r="E478" s="82" t="s">
        <v>4974</v>
      </c>
      <c r="F478" s="83" t="s">
        <v>4975</v>
      </c>
      <c r="G478" s="84" t="s">
        <v>4813</v>
      </c>
      <c r="H478" s="85" t="s">
        <v>5529</v>
      </c>
      <c r="I478" s="86" t="s">
        <v>4514</v>
      </c>
      <c r="J478" s="8" t="s">
        <v>5188</v>
      </c>
      <c r="K478" s="86" t="s">
        <v>5189</v>
      </c>
      <c r="L478" s="8" t="s">
        <v>4531</v>
      </c>
      <c r="M478" s="65" t="str">
        <f t="shared" si="21"/>
        <v>AR-PE-SAWS-HA</v>
      </c>
      <c r="N478" s="65" t="s">
        <v>5529</v>
      </c>
      <c r="O478" s="8"/>
      <c r="P478" s="8"/>
      <c r="Q478" s="8"/>
      <c r="R478" s="8" t="str">
        <f t="shared" si="22"/>
        <v>PE-SAWS-HA</v>
      </c>
      <c r="S478" s="8" t="str">
        <f t="shared" si="23"/>
        <v>PE-SAWS-HA</v>
      </c>
      <c r="T478" s="8" t="str">
        <f>VLOOKUP(S478,'[1]Asset Classifications'!$M$12:$M$1690,1,FALSE)</f>
        <v>PE-SAWS-HA</v>
      </c>
      <c r="U478" s="8"/>
      <c r="V478" s="8"/>
      <c r="W478" s="8"/>
    </row>
    <row r="479" spans="1:23">
      <c r="A479" s="79" t="s">
        <v>3763</v>
      </c>
      <c r="B479" s="79" t="s">
        <v>4417</v>
      </c>
      <c r="C479" s="80" t="s">
        <v>5197</v>
      </c>
      <c r="D479" s="81" t="s">
        <v>5198</v>
      </c>
      <c r="E479" s="82" t="s">
        <v>4974</v>
      </c>
      <c r="F479" s="83" t="s">
        <v>4975</v>
      </c>
      <c r="G479" s="84" t="s">
        <v>5530</v>
      </c>
      <c r="H479" s="85" t="s">
        <v>5531</v>
      </c>
      <c r="I479" s="86" t="s">
        <v>4514</v>
      </c>
      <c r="J479" s="8" t="s">
        <v>5188</v>
      </c>
      <c r="K479" s="86" t="s">
        <v>5189</v>
      </c>
      <c r="L479" s="8" t="s">
        <v>4531</v>
      </c>
      <c r="M479" s="65" t="str">
        <f t="shared" si="21"/>
        <v>AR-PE-SAWS-JI</v>
      </c>
      <c r="N479" s="65" t="s">
        <v>5531</v>
      </c>
      <c r="O479" s="8"/>
      <c r="P479" s="8"/>
      <c r="Q479" s="8"/>
      <c r="R479" s="8" t="str">
        <f t="shared" si="22"/>
        <v>PE-SAWS-JI</v>
      </c>
      <c r="S479" s="8" t="str">
        <f t="shared" si="23"/>
        <v>PE-SAWS-JI</v>
      </c>
      <c r="T479" s="8" t="str">
        <f>VLOOKUP(S479,'[1]Asset Classifications'!$M$12:$M$1690,1,FALSE)</f>
        <v>PE-SAWS-JI</v>
      </c>
      <c r="U479" s="8"/>
      <c r="V479" s="8"/>
      <c r="W479" s="8"/>
    </row>
    <row r="480" spans="1:23">
      <c r="A480" s="79" t="s">
        <v>3763</v>
      </c>
      <c r="B480" s="79" t="s">
        <v>4417</v>
      </c>
      <c r="C480" s="80" t="s">
        <v>5197</v>
      </c>
      <c r="D480" s="81" t="s">
        <v>5198</v>
      </c>
      <c r="E480" s="82" t="s">
        <v>4974</v>
      </c>
      <c r="F480" s="83" t="s">
        <v>4975</v>
      </c>
      <c r="G480" s="84" t="s">
        <v>4319</v>
      </c>
      <c r="H480" s="85" t="s">
        <v>5532</v>
      </c>
      <c r="I480" s="86" t="s">
        <v>4514</v>
      </c>
      <c r="J480" s="8" t="s">
        <v>5188</v>
      </c>
      <c r="K480" s="86" t="s">
        <v>5189</v>
      </c>
      <c r="L480" s="8" t="s">
        <v>4531</v>
      </c>
      <c r="M480" s="65" t="str">
        <f t="shared" si="21"/>
        <v>AR-PE-SAWS-PO</v>
      </c>
      <c r="N480" s="65" t="s">
        <v>5533</v>
      </c>
      <c r="O480" s="8"/>
      <c r="P480" s="8"/>
      <c r="Q480" s="8"/>
      <c r="R480" s="8" t="str">
        <f t="shared" si="22"/>
        <v>PE-SAWS-PO</v>
      </c>
      <c r="S480" s="8" t="str">
        <f t="shared" si="23"/>
        <v>PE-SAWS-PO</v>
      </c>
      <c r="T480" s="8" t="str">
        <f>VLOOKUP(S480,'[1]Asset Classifications'!$M$12:$M$1690,1,FALSE)</f>
        <v>PE-SAWS-PO</v>
      </c>
      <c r="U480" s="8"/>
      <c r="V480" s="8"/>
      <c r="W480" s="8"/>
    </row>
    <row r="481" spans="1:23">
      <c r="A481" s="79" t="s">
        <v>3763</v>
      </c>
      <c r="B481" s="79" t="s">
        <v>4417</v>
      </c>
      <c r="C481" s="80" t="s">
        <v>5197</v>
      </c>
      <c r="D481" s="81" t="s">
        <v>5198</v>
      </c>
      <c r="E481" s="82" t="s">
        <v>4974</v>
      </c>
      <c r="F481" s="83" t="s">
        <v>4975</v>
      </c>
      <c r="G481" s="84" t="s">
        <v>4323</v>
      </c>
      <c r="H481" s="85" t="s">
        <v>5534</v>
      </c>
      <c r="I481" s="86" t="s">
        <v>4514</v>
      </c>
      <c r="J481" s="8" t="s">
        <v>5188</v>
      </c>
      <c r="K481" s="86" t="s">
        <v>5189</v>
      </c>
      <c r="L481" s="8" t="s">
        <v>4531</v>
      </c>
      <c r="M481" s="65" t="str">
        <f t="shared" si="21"/>
        <v>AR-PE-SAWS-PR</v>
      </c>
      <c r="N481" s="65" t="s">
        <v>5535</v>
      </c>
      <c r="O481" s="8"/>
      <c r="P481" s="8"/>
      <c r="Q481" s="8"/>
      <c r="R481" s="8" t="str">
        <f t="shared" si="22"/>
        <v>PE-SAWS-PR</v>
      </c>
      <c r="S481" s="8" t="str">
        <f t="shared" si="23"/>
        <v>PE-SAWS-PR</v>
      </c>
      <c r="T481" s="8" t="str">
        <f>VLOOKUP(S481,'[1]Asset Classifications'!$M$12:$M$1690,1,FALSE)</f>
        <v>PE-SAWS-PR</v>
      </c>
      <c r="U481" s="8"/>
      <c r="V481" s="8"/>
      <c r="W481" s="8"/>
    </row>
    <row r="482" spans="1:23">
      <c r="A482" s="79" t="s">
        <v>3763</v>
      </c>
      <c r="B482" s="79" t="s">
        <v>4417</v>
      </c>
      <c r="C482" s="80" t="s">
        <v>5197</v>
      </c>
      <c r="D482" s="81" t="s">
        <v>5198</v>
      </c>
      <c r="E482" s="82" t="s">
        <v>4974</v>
      </c>
      <c r="F482" s="83" t="s">
        <v>4975</v>
      </c>
      <c r="G482" s="84" t="s">
        <v>5238</v>
      </c>
      <c r="H482" s="85" t="s">
        <v>5239</v>
      </c>
      <c r="I482" s="86" t="s">
        <v>4514</v>
      </c>
      <c r="J482" s="8" t="s">
        <v>5188</v>
      </c>
      <c r="K482" s="86" t="s">
        <v>5189</v>
      </c>
      <c r="L482" s="8" t="s">
        <v>4531</v>
      </c>
      <c r="M482" s="65" t="str">
        <f t="shared" si="21"/>
        <v>AR-PE-SAWS-RA</v>
      </c>
      <c r="N482" s="65" t="s">
        <v>5536</v>
      </c>
      <c r="O482" s="8"/>
      <c r="P482" s="8"/>
      <c r="Q482" s="8"/>
      <c r="R482" s="8" t="str">
        <f t="shared" si="22"/>
        <v>PE-SAWS-RA</v>
      </c>
      <c r="S482" s="8" t="str">
        <f t="shared" si="23"/>
        <v>PE-SAWS-RA</v>
      </c>
      <c r="T482" s="8" t="str">
        <f>VLOOKUP(S482,'[1]Asset Classifications'!$M$12:$M$1690,1,FALSE)</f>
        <v>PE-SAWS-RA</v>
      </c>
      <c r="U482" s="8"/>
      <c r="V482" s="8"/>
      <c r="W482" s="8"/>
    </row>
    <row r="483" spans="1:23">
      <c r="A483" s="79" t="s">
        <v>3763</v>
      </c>
      <c r="B483" s="79" t="s">
        <v>4417</v>
      </c>
      <c r="C483" s="80" t="s">
        <v>5197</v>
      </c>
      <c r="D483" s="81" t="s">
        <v>5198</v>
      </c>
      <c r="E483" s="82" t="s">
        <v>5537</v>
      </c>
      <c r="F483" s="83" t="s">
        <v>5538</v>
      </c>
      <c r="G483" s="84"/>
      <c r="H483" s="85"/>
      <c r="I483" s="86" t="s">
        <v>4514</v>
      </c>
      <c r="J483" s="8" t="s">
        <v>5188</v>
      </c>
      <c r="K483" s="86" t="s">
        <v>5189</v>
      </c>
      <c r="L483" s="8" t="s">
        <v>4531</v>
      </c>
      <c r="M483" s="65" t="str">
        <f t="shared" si="21"/>
        <v>AR-PE-SBRD-00</v>
      </c>
      <c r="N483" s="65" t="s">
        <v>5538</v>
      </c>
      <c r="O483" s="8"/>
      <c r="P483" s="8"/>
      <c r="Q483" s="8"/>
      <c r="R483" s="8" t="str">
        <f t="shared" si="22"/>
        <v>PE-SBRD-00</v>
      </c>
      <c r="S483" s="8" t="str">
        <f t="shared" si="23"/>
        <v>PE-SBRD</v>
      </c>
      <c r="T483" s="8" t="str">
        <f>VLOOKUP(S483,'[1]Asset Classifications'!$M$12:$M$1690,1,FALSE)</f>
        <v>PE-SBRD</v>
      </c>
      <c r="U483" s="8"/>
      <c r="V483" s="8"/>
      <c r="W483" s="8"/>
    </row>
    <row r="484" spans="1:23">
      <c r="A484" s="79" t="s">
        <v>3763</v>
      </c>
      <c r="B484" s="79" t="s">
        <v>4417</v>
      </c>
      <c r="C484" s="80" t="s">
        <v>5197</v>
      </c>
      <c r="D484" s="81" t="s">
        <v>5198</v>
      </c>
      <c r="E484" s="82" t="s">
        <v>5539</v>
      </c>
      <c r="F484" s="83" t="s">
        <v>5540</v>
      </c>
      <c r="G484" s="84"/>
      <c r="H484" s="85"/>
      <c r="I484" s="86" t="s">
        <v>4514</v>
      </c>
      <c r="J484" s="8" t="s">
        <v>5188</v>
      </c>
      <c r="K484" s="86" t="s">
        <v>5189</v>
      </c>
      <c r="L484" s="8" t="s">
        <v>4531</v>
      </c>
      <c r="M484" s="65" t="str">
        <f t="shared" si="21"/>
        <v>AR-PE-SCAF-00</v>
      </c>
      <c r="N484" s="65" t="s">
        <v>5540</v>
      </c>
      <c r="O484" s="8"/>
      <c r="P484" s="8"/>
      <c r="Q484" s="8"/>
      <c r="R484" s="8" t="str">
        <f t="shared" si="22"/>
        <v>PE-SCAF-00</v>
      </c>
      <c r="S484" s="8" t="str">
        <f t="shared" si="23"/>
        <v>PE-SCAF</v>
      </c>
      <c r="T484" s="8" t="str">
        <f>VLOOKUP(S484,'[1]Asset Classifications'!$M$12:$M$1690,1,FALSE)</f>
        <v>PE-SCAF</v>
      </c>
      <c r="U484" s="8"/>
      <c r="V484" s="8"/>
      <c r="W484" s="8"/>
    </row>
    <row r="485" spans="1:23">
      <c r="A485" s="79" t="s">
        <v>3763</v>
      </c>
      <c r="B485" s="79" t="s">
        <v>4417</v>
      </c>
      <c r="C485" s="80" t="s">
        <v>5197</v>
      </c>
      <c r="D485" s="81" t="s">
        <v>5198</v>
      </c>
      <c r="E485" s="82" t="s">
        <v>5541</v>
      </c>
      <c r="F485" s="83" t="s">
        <v>5542</v>
      </c>
      <c r="G485" s="84"/>
      <c r="H485" s="85"/>
      <c r="I485" s="86" t="s">
        <v>4514</v>
      </c>
      <c r="J485" s="8" t="s">
        <v>5188</v>
      </c>
      <c r="K485" s="86" t="s">
        <v>5189</v>
      </c>
      <c r="L485" s="8" t="s">
        <v>4531</v>
      </c>
      <c r="M485" s="65" t="str">
        <f t="shared" si="21"/>
        <v>AR-PE-SCAL-00</v>
      </c>
      <c r="N485" s="65" t="s">
        <v>5542</v>
      </c>
      <c r="O485" s="8"/>
      <c r="P485" s="8"/>
      <c r="Q485" s="8"/>
      <c r="R485" s="8" t="str">
        <f t="shared" si="22"/>
        <v>PE-SCAL-00</v>
      </c>
      <c r="S485" s="8" t="str">
        <f t="shared" si="23"/>
        <v>PE-SCAL</v>
      </c>
      <c r="T485" s="8" t="str">
        <f>VLOOKUP(S485,'[1]Asset Classifications'!$M$12:$M$1690,1,FALSE)</f>
        <v>PE-SCAL</v>
      </c>
      <c r="U485" s="8"/>
      <c r="V485" s="8"/>
      <c r="W485" s="8"/>
    </row>
    <row r="486" spans="1:23">
      <c r="A486" s="79" t="s">
        <v>3763</v>
      </c>
      <c r="B486" s="79" t="s">
        <v>4417</v>
      </c>
      <c r="C486" s="80" t="s">
        <v>5197</v>
      </c>
      <c r="D486" s="81" t="s">
        <v>5198</v>
      </c>
      <c r="E486" s="82" t="s">
        <v>5543</v>
      </c>
      <c r="F486" s="83" t="s">
        <v>5544</v>
      </c>
      <c r="G486" s="84"/>
      <c r="H486" s="85"/>
      <c r="I486" s="86" t="s">
        <v>4514</v>
      </c>
      <c r="J486" s="8" t="s">
        <v>5188</v>
      </c>
      <c r="K486" s="86" t="s">
        <v>5189</v>
      </c>
      <c r="L486" s="8" t="s">
        <v>4531</v>
      </c>
      <c r="M486" s="65" t="str">
        <f t="shared" si="21"/>
        <v>AR-PE-SCLN-00</v>
      </c>
      <c r="N486" s="65" t="s">
        <v>5544</v>
      </c>
      <c r="O486" s="8"/>
      <c r="P486" s="8"/>
      <c r="Q486" s="8"/>
      <c r="R486" s="8" t="str">
        <f t="shared" si="22"/>
        <v>PE-SCLN-00</v>
      </c>
      <c r="S486" s="8" t="str">
        <f t="shared" si="23"/>
        <v>PE-SCLN</v>
      </c>
      <c r="T486" s="8" t="str">
        <f>VLOOKUP(S486,'[1]Asset Classifications'!$M$12:$M$1690,1,FALSE)</f>
        <v>PE-SCLN</v>
      </c>
      <c r="U486" s="8"/>
      <c r="V486" s="8"/>
      <c r="W486" s="8"/>
    </row>
    <row r="487" spans="1:23">
      <c r="A487" s="79" t="s">
        <v>3763</v>
      </c>
      <c r="B487" s="79" t="s">
        <v>4417</v>
      </c>
      <c r="C487" s="80" t="s">
        <v>5197</v>
      </c>
      <c r="D487" s="81" t="s">
        <v>5198</v>
      </c>
      <c r="E487" s="82" t="s">
        <v>5545</v>
      </c>
      <c r="F487" s="83" t="s">
        <v>5546</v>
      </c>
      <c r="G487" s="84"/>
      <c r="H487" s="85"/>
      <c r="I487" s="86" t="s">
        <v>4514</v>
      </c>
      <c r="J487" s="8" t="s">
        <v>5188</v>
      </c>
      <c r="K487" s="86" t="s">
        <v>5189</v>
      </c>
      <c r="L487" s="8" t="s">
        <v>4531</v>
      </c>
      <c r="M487" s="65" t="str">
        <f t="shared" si="21"/>
        <v>AR-PE-SDRV-00</v>
      </c>
      <c r="N487" s="65" t="s">
        <v>5546</v>
      </c>
      <c r="O487" s="8"/>
      <c r="P487" s="8"/>
      <c r="Q487" s="8"/>
      <c r="R487" s="8" t="str">
        <f t="shared" si="22"/>
        <v>PE-SDRV-00</v>
      </c>
      <c r="S487" s="8" t="str">
        <f t="shared" si="23"/>
        <v>PE-SDRV</v>
      </c>
      <c r="T487" s="8" t="str">
        <f>VLOOKUP(S487,'[1]Asset Classifications'!$M$12:$M$1690,1,FALSE)</f>
        <v>PE-SDRV</v>
      </c>
      <c r="U487" s="8"/>
      <c r="V487" s="8"/>
      <c r="W487" s="8"/>
    </row>
    <row r="488" spans="1:23">
      <c r="A488" s="79" t="s">
        <v>3763</v>
      </c>
      <c r="B488" s="79" t="s">
        <v>4417</v>
      </c>
      <c r="C488" s="80" t="s">
        <v>5197</v>
      </c>
      <c r="D488" s="81" t="s">
        <v>5198</v>
      </c>
      <c r="E488" s="82" t="s">
        <v>5547</v>
      </c>
      <c r="F488" s="83" t="s">
        <v>5548</v>
      </c>
      <c r="G488" s="84"/>
      <c r="H488" s="85"/>
      <c r="I488" s="86" t="s">
        <v>4514</v>
      </c>
      <c r="J488" s="8" t="s">
        <v>5188</v>
      </c>
      <c r="K488" s="86" t="s">
        <v>5189</v>
      </c>
      <c r="L488" s="8" t="s">
        <v>4531</v>
      </c>
      <c r="M488" s="65" t="str">
        <f t="shared" si="21"/>
        <v>AR-PE-SFTB-00</v>
      </c>
      <c r="N488" s="65" t="s">
        <v>5549</v>
      </c>
      <c r="O488" s="8"/>
      <c r="P488" s="8"/>
      <c r="Q488" s="8"/>
      <c r="R488" s="8" t="str">
        <f t="shared" si="22"/>
        <v>PE-SFTB-00</v>
      </c>
      <c r="S488" s="8" t="str">
        <f t="shared" si="23"/>
        <v>PE-SFTB</v>
      </c>
      <c r="T488" s="8" t="str">
        <f>VLOOKUP(S488,'[1]Asset Classifications'!$M$12:$M$1690,1,FALSE)</f>
        <v>PE-SFTB</v>
      </c>
      <c r="U488" s="8"/>
      <c r="V488" s="8"/>
      <c r="W488" s="8"/>
    </row>
    <row r="489" spans="1:23">
      <c r="A489" s="79" t="s">
        <v>3763</v>
      </c>
      <c r="B489" s="79" t="s">
        <v>4417</v>
      </c>
      <c r="C489" s="80" t="s">
        <v>5197</v>
      </c>
      <c r="D489" s="81" t="s">
        <v>5198</v>
      </c>
      <c r="E489" s="82" t="s">
        <v>5550</v>
      </c>
      <c r="F489" s="83" t="s">
        <v>5551</v>
      </c>
      <c r="G489" s="84"/>
      <c r="H489" s="85"/>
      <c r="I489" s="86" t="s">
        <v>4514</v>
      </c>
      <c r="J489" s="8" t="s">
        <v>5188</v>
      </c>
      <c r="K489" s="86" t="s">
        <v>5189</v>
      </c>
      <c r="L489" s="8" t="s">
        <v>4531</v>
      </c>
      <c r="M489" s="65" t="str">
        <f t="shared" si="21"/>
        <v>AR-PE-SHRP-00</v>
      </c>
      <c r="N489" s="65" t="s">
        <v>5551</v>
      </c>
      <c r="O489" s="8"/>
      <c r="P489" s="8"/>
      <c r="Q489" s="8"/>
      <c r="R489" s="8" t="str">
        <f t="shared" si="22"/>
        <v>PE-SHRP-00</v>
      </c>
      <c r="S489" s="8" t="str">
        <f t="shared" si="23"/>
        <v>PE-SHRP</v>
      </c>
      <c r="T489" s="8" t="str">
        <f>VLOOKUP(S489,'[1]Asset Classifications'!$M$12:$M$1690,1,FALSE)</f>
        <v>PE-SHRP</v>
      </c>
      <c r="U489" s="8"/>
      <c r="V489" s="8"/>
      <c r="W489" s="8"/>
    </row>
    <row r="490" spans="1:23">
      <c r="A490" s="79" t="s">
        <v>3763</v>
      </c>
      <c r="B490" s="79" t="s">
        <v>4417</v>
      </c>
      <c r="C490" s="80" t="s">
        <v>5197</v>
      </c>
      <c r="D490" s="81" t="s">
        <v>5198</v>
      </c>
      <c r="E490" s="82" t="s">
        <v>5552</v>
      </c>
      <c r="F490" s="83" t="s">
        <v>5553</v>
      </c>
      <c r="G490" s="84"/>
      <c r="H490" s="85"/>
      <c r="I490" s="86" t="s">
        <v>4514</v>
      </c>
      <c r="J490" s="8" t="s">
        <v>5188</v>
      </c>
      <c r="K490" s="86" t="s">
        <v>5189</v>
      </c>
      <c r="L490" s="8" t="s">
        <v>4531</v>
      </c>
      <c r="M490" s="65" t="str">
        <f t="shared" si="21"/>
        <v>AR-PE-SIEV-00</v>
      </c>
      <c r="N490" s="65" t="s">
        <v>5553</v>
      </c>
      <c r="O490" s="8"/>
      <c r="P490" s="8"/>
      <c r="Q490" s="8"/>
      <c r="R490" s="8" t="str">
        <f t="shared" si="22"/>
        <v>PE-SIEV-00</v>
      </c>
      <c r="S490" s="8" t="str">
        <f t="shared" si="23"/>
        <v>PE-SIEV</v>
      </c>
      <c r="T490" s="8" t="str">
        <f>VLOOKUP(S490,'[1]Asset Classifications'!$M$12:$M$1690,1,FALSE)</f>
        <v>PE-SIEV</v>
      </c>
      <c r="U490" s="8"/>
      <c r="V490" s="8"/>
      <c r="W490" s="8"/>
    </row>
    <row r="491" spans="1:23">
      <c r="A491" s="79" t="s">
        <v>3763</v>
      </c>
      <c r="B491" s="79" t="s">
        <v>4417</v>
      </c>
      <c r="C491" s="80" t="s">
        <v>5197</v>
      </c>
      <c r="D491" s="81" t="s">
        <v>5198</v>
      </c>
      <c r="E491" s="82" t="s">
        <v>5554</v>
      </c>
      <c r="F491" s="83" t="s">
        <v>5555</v>
      </c>
      <c r="G491" s="84"/>
      <c r="H491" s="85"/>
      <c r="I491" s="86" t="s">
        <v>4514</v>
      </c>
      <c r="J491" s="8" t="s">
        <v>5188</v>
      </c>
      <c r="K491" s="86" t="s">
        <v>5189</v>
      </c>
      <c r="L491" s="8" t="s">
        <v>4531</v>
      </c>
      <c r="M491" s="65" t="str">
        <f t="shared" si="21"/>
        <v>AR-PE-SIRN-00</v>
      </c>
      <c r="N491" s="65" t="s">
        <v>5555</v>
      </c>
      <c r="O491" s="8"/>
      <c r="P491" s="8"/>
      <c r="Q491" s="8"/>
      <c r="R491" s="8" t="str">
        <f t="shared" si="22"/>
        <v>PE-SIRN-00</v>
      </c>
      <c r="S491" s="8" t="str">
        <f t="shared" si="23"/>
        <v>PE-SIRN</v>
      </c>
      <c r="T491" s="8" t="str">
        <f>VLOOKUP(S491,'[1]Asset Classifications'!$M$12:$M$1690,1,FALSE)</f>
        <v>PE-SIRN</v>
      </c>
      <c r="U491" s="8"/>
      <c r="V491" s="8"/>
      <c r="W491" s="8"/>
    </row>
    <row r="492" spans="1:23">
      <c r="A492" s="79" t="s">
        <v>3763</v>
      </c>
      <c r="B492" s="79" t="s">
        <v>4417</v>
      </c>
      <c r="C492" s="80" t="s">
        <v>5197</v>
      </c>
      <c r="D492" s="81" t="s">
        <v>5198</v>
      </c>
      <c r="E492" s="82" t="s">
        <v>5556</v>
      </c>
      <c r="F492" s="83" t="s">
        <v>5557</v>
      </c>
      <c r="G492" s="84"/>
      <c r="H492" s="85"/>
      <c r="I492" s="86" t="s">
        <v>4514</v>
      </c>
      <c r="J492" s="8" t="s">
        <v>5188</v>
      </c>
      <c r="K492" s="86" t="s">
        <v>5189</v>
      </c>
      <c r="L492" s="8" t="s">
        <v>4531</v>
      </c>
      <c r="M492" s="65" t="str">
        <f t="shared" si="21"/>
        <v>AR-PE-SLDR-00</v>
      </c>
      <c r="N492" s="65" t="s">
        <v>5557</v>
      </c>
      <c r="O492" s="8"/>
      <c r="P492" s="8"/>
      <c r="Q492" s="8"/>
      <c r="R492" s="8" t="str">
        <f t="shared" si="22"/>
        <v>PE-SLDR-00</v>
      </c>
      <c r="S492" s="8" t="str">
        <f t="shared" si="23"/>
        <v>PE-SLDR</v>
      </c>
      <c r="T492" s="8" t="str">
        <f>VLOOKUP(S492,'[1]Asset Classifications'!$M$12:$M$1690,1,FALSE)</f>
        <v>PE-SLDR</v>
      </c>
      <c r="U492" s="8"/>
      <c r="V492" s="8"/>
      <c r="W492" s="8"/>
    </row>
    <row r="493" spans="1:23">
      <c r="A493" s="79" t="s">
        <v>3763</v>
      </c>
      <c r="B493" s="79" t="s">
        <v>4417</v>
      </c>
      <c r="C493" s="80" t="s">
        <v>5197</v>
      </c>
      <c r="D493" s="81" t="s">
        <v>5198</v>
      </c>
      <c r="E493" s="82" t="s">
        <v>5558</v>
      </c>
      <c r="F493" s="83" t="s">
        <v>5559</v>
      </c>
      <c r="G493" s="84"/>
      <c r="H493" s="85"/>
      <c r="I493" s="86" t="s">
        <v>4514</v>
      </c>
      <c r="J493" s="8" t="s">
        <v>5188</v>
      </c>
      <c r="K493" s="86" t="s">
        <v>5189</v>
      </c>
      <c r="L493" s="8" t="s">
        <v>4531</v>
      </c>
      <c r="M493" s="65" t="str">
        <f t="shared" si="21"/>
        <v>AR-PE-SMKG-00</v>
      </c>
      <c r="N493" s="65" t="s">
        <v>5559</v>
      </c>
      <c r="O493" s="8"/>
      <c r="P493" s="8"/>
      <c r="Q493" s="8"/>
      <c r="R493" s="8" t="str">
        <f t="shared" si="22"/>
        <v>PE-SMKG-00</v>
      </c>
      <c r="S493" s="8" t="str">
        <f t="shared" si="23"/>
        <v>PE-SMKG</v>
      </c>
      <c r="T493" s="8" t="str">
        <f>VLOOKUP(S493,'[1]Asset Classifications'!$M$12:$M$1690,1,FALSE)</f>
        <v>PE-SMKG</v>
      </c>
      <c r="U493" s="8"/>
      <c r="V493" s="8"/>
      <c r="W493" s="8"/>
    </row>
    <row r="494" spans="1:23">
      <c r="A494" s="79" t="s">
        <v>3763</v>
      </c>
      <c r="B494" s="79" t="s">
        <v>4417</v>
      </c>
      <c r="C494" s="80" t="s">
        <v>5197</v>
      </c>
      <c r="D494" s="81" t="s">
        <v>5198</v>
      </c>
      <c r="E494" s="82" t="s">
        <v>5560</v>
      </c>
      <c r="F494" s="83" t="s">
        <v>5512</v>
      </c>
      <c r="G494" s="84"/>
      <c r="H494" s="85"/>
      <c r="I494" s="86" t="s">
        <v>4514</v>
      </c>
      <c r="J494" s="8" t="s">
        <v>5188</v>
      </c>
      <c r="K494" s="86" t="s">
        <v>5189</v>
      </c>
      <c r="L494" s="8" t="s">
        <v>4531</v>
      </c>
      <c r="M494" s="65" t="str">
        <f t="shared" si="21"/>
        <v>AR-PE-SNDR-00</v>
      </c>
      <c r="N494" s="65" t="s">
        <v>5512</v>
      </c>
      <c r="O494" s="8"/>
      <c r="P494" s="8"/>
      <c r="Q494" s="8"/>
      <c r="R494" s="8" t="str">
        <f t="shared" si="22"/>
        <v>PE-SNDR-00</v>
      </c>
      <c r="S494" s="8" t="str">
        <f t="shared" si="23"/>
        <v>PE-SNDR</v>
      </c>
      <c r="T494" s="8" t="str">
        <f>VLOOKUP(S494,'[1]Asset Classifications'!$M$12:$M$1690,1,FALSE)</f>
        <v>PE-SNDR</v>
      </c>
      <c r="U494" s="8"/>
      <c r="V494" s="8" t="s">
        <v>4427</v>
      </c>
      <c r="W494" s="8"/>
    </row>
    <row r="495" spans="1:23">
      <c r="A495" s="79" t="s">
        <v>3763</v>
      </c>
      <c r="B495" s="79" t="s">
        <v>4417</v>
      </c>
      <c r="C495" s="80" t="s">
        <v>5197</v>
      </c>
      <c r="D495" s="81" t="s">
        <v>5198</v>
      </c>
      <c r="E495" s="82" t="s">
        <v>5561</v>
      </c>
      <c r="F495" s="83" t="s">
        <v>5562</v>
      </c>
      <c r="G495" s="84"/>
      <c r="H495" s="85"/>
      <c r="I495" s="86" t="s">
        <v>4514</v>
      </c>
      <c r="J495" s="8" t="s">
        <v>5188</v>
      </c>
      <c r="K495" s="86" t="s">
        <v>5189</v>
      </c>
      <c r="L495" s="8" t="s">
        <v>4531</v>
      </c>
      <c r="M495" s="65" t="str">
        <f t="shared" si="21"/>
        <v>AR-PE-SPKD-00</v>
      </c>
      <c r="N495" s="65" t="s">
        <v>5562</v>
      </c>
      <c r="O495" s="8"/>
      <c r="P495" s="8"/>
      <c r="Q495" s="8"/>
      <c r="R495" s="8" t="str">
        <f t="shared" si="22"/>
        <v>PE-SPKD-00</v>
      </c>
      <c r="S495" s="8" t="str">
        <f t="shared" si="23"/>
        <v>PE-SPKD</v>
      </c>
      <c r="T495" s="8" t="str">
        <f>VLOOKUP(S495,'[1]Asset Classifications'!$M$12:$M$1690,1,FALSE)</f>
        <v>PE-SPKD</v>
      </c>
      <c r="U495" s="8"/>
      <c r="V495" s="8"/>
      <c r="W495" s="8"/>
    </row>
    <row r="496" spans="1:23">
      <c r="A496" s="79" t="s">
        <v>3763</v>
      </c>
      <c r="B496" s="79" t="s">
        <v>4417</v>
      </c>
      <c r="C496" s="80" t="s">
        <v>5197</v>
      </c>
      <c r="D496" s="81" t="s">
        <v>5198</v>
      </c>
      <c r="E496" s="82" t="s">
        <v>5563</v>
      </c>
      <c r="F496" s="83" t="s">
        <v>5564</v>
      </c>
      <c r="G496" s="84"/>
      <c r="H496" s="85"/>
      <c r="I496" s="86" t="s">
        <v>4514</v>
      </c>
      <c r="J496" s="8" t="s">
        <v>5188</v>
      </c>
      <c r="K496" s="86" t="s">
        <v>5189</v>
      </c>
      <c r="L496" s="8" t="s">
        <v>4531</v>
      </c>
      <c r="M496" s="65" t="str">
        <f t="shared" si="21"/>
        <v>AR-PE-SPKP-00</v>
      </c>
      <c r="N496" s="65" t="s">
        <v>5564</v>
      </c>
      <c r="O496" s="8"/>
      <c r="P496" s="8"/>
      <c r="Q496" s="8"/>
      <c r="R496" s="8" t="str">
        <f t="shared" si="22"/>
        <v>PE-SPKP-00</v>
      </c>
      <c r="S496" s="8" t="str">
        <f t="shared" si="23"/>
        <v>PE-SPKP</v>
      </c>
      <c r="T496" s="8" t="str">
        <f>VLOOKUP(S496,'[1]Asset Classifications'!$M$12:$M$1690,1,FALSE)</f>
        <v>PE-SPKP</v>
      </c>
      <c r="U496" s="8"/>
      <c r="V496" s="8"/>
      <c r="W496" s="8"/>
    </row>
    <row r="497" spans="1:23">
      <c r="A497" s="79" t="s">
        <v>3763</v>
      </c>
      <c r="B497" s="79" t="s">
        <v>4417</v>
      </c>
      <c r="C497" s="80" t="s">
        <v>5197</v>
      </c>
      <c r="D497" s="81" t="s">
        <v>5198</v>
      </c>
      <c r="E497" s="82" t="s">
        <v>5565</v>
      </c>
      <c r="F497" s="83" t="s">
        <v>5566</v>
      </c>
      <c r="G497" s="84"/>
      <c r="H497" s="85"/>
      <c r="I497" s="86" t="s">
        <v>4514</v>
      </c>
      <c r="J497" s="8" t="s">
        <v>5188</v>
      </c>
      <c r="K497" s="86" t="s">
        <v>5189</v>
      </c>
      <c r="L497" s="8" t="s">
        <v>4531</v>
      </c>
      <c r="M497" s="65" t="str">
        <f t="shared" si="21"/>
        <v>AR-PE-SPRA-00</v>
      </c>
      <c r="N497" s="65" t="s">
        <v>5566</v>
      </c>
      <c r="O497" s="8"/>
      <c r="P497" s="8"/>
      <c r="Q497" s="8"/>
      <c r="R497" s="8" t="str">
        <f t="shared" si="22"/>
        <v>PE-SPRA-00</v>
      </c>
      <c r="S497" s="8" t="str">
        <f t="shared" si="23"/>
        <v>PE-SPRA</v>
      </c>
      <c r="T497" s="8" t="str">
        <f>VLOOKUP(S497,'[1]Asset Classifications'!$M$12:$M$1690,1,FALSE)</f>
        <v>PE-SPRA</v>
      </c>
      <c r="U497" s="8"/>
      <c r="V497" s="8"/>
      <c r="W497" s="8"/>
    </row>
    <row r="498" spans="1:23">
      <c r="A498" s="79" t="s">
        <v>3763</v>
      </c>
      <c r="B498" s="79" t="s">
        <v>4417</v>
      </c>
      <c r="C498" s="80" t="s">
        <v>5197</v>
      </c>
      <c r="D498" s="81" t="s">
        <v>5198</v>
      </c>
      <c r="E498" s="82" t="s">
        <v>5567</v>
      </c>
      <c r="F498" s="83" t="s">
        <v>5568</v>
      </c>
      <c r="G498" s="84"/>
      <c r="H498" s="85"/>
      <c r="I498" s="86" t="s">
        <v>4514</v>
      </c>
      <c r="J498" s="8" t="s">
        <v>5188</v>
      </c>
      <c r="K498" s="86" t="s">
        <v>5189</v>
      </c>
      <c r="L498" s="8" t="s">
        <v>4531</v>
      </c>
      <c r="M498" s="65" t="str">
        <f t="shared" si="21"/>
        <v>AR-PE-SPRC-00</v>
      </c>
      <c r="N498" s="65" t="s">
        <v>5566</v>
      </c>
      <c r="O498" s="8"/>
      <c r="P498" s="8"/>
      <c r="Q498" s="8"/>
      <c r="R498" s="8" t="str">
        <f t="shared" si="22"/>
        <v>PE-SPRC-00</v>
      </c>
      <c r="S498" s="8" t="str">
        <f t="shared" si="23"/>
        <v>PE-SPRC</v>
      </c>
      <c r="T498" s="8" t="str">
        <f>VLOOKUP(S498,'[1]Asset Classifications'!$M$12:$M$1690,1,FALSE)</f>
        <v>PE-SPRC</v>
      </c>
      <c r="U498" s="8"/>
      <c r="V498" s="8"/>
      <c r="W498" s="8"/>
    </row>
    <row r="499" spans="1:23">
      <c r="A499" s="79" t="s">
        <v>3763</v>
      </c>
      <c r="B499" s="79" t="s">
        <v>4417</v>
      </c>
      <c r="C499" s="80" t="s">
        <v>5197</v>
      </c>
      <c r="D499" s="81" t="s">
        <v>5198</v>
      </c>
      <c r="E499" s="82" t="s">
        <v>5569</v>
      </c>
      <c r="F499" s="83" t="s">
        <v>5570</v>
      </c>
      <c r="G499" s="84"/>
      <c r="H499" s="85"/>
      <c r="I499" s="86" t="s">
        <v>4514</v>
      </c>
      <c r="J499" s="8" t="s">
        <v>5188</v>
      </c>
      <c r="K499" s="86" t="s">
        <v>5189</v>
      </c>
      <c r="L499" s="8" t="s">
        <v>4531</v>
      </c>
      <c r="M499" s="65" t="str">
        <f t="shared" si="21"/>
        <v>AR-PE-SSTK-00</v>
      </c>
      <c r="N499" s="65" t="s">
        <v>5570</v>
      </c>
      <c r="O499" s="8"/>
      <c r="P499" s="8"/>
      <c r="Q499" s="8"/>
      <c r="R499" s="8" t="str">
        <f t="shared" si="22"/>
        <v>PE-SSTK-00</v>
      </c>
      <c r="S499" s="8" t="str">
        <f t="shared" si="23"/>
        <v>PE-SSTK</v>
      </c>
      <c r="T499" s="8" t="str">
        <f>VLOOKUP(S499,'[1]Asset Classifications'!$M$12:$M$1690,1,FALSE)</f>
        <v>PE-SSTK</v>
      </c>
      <c r="U499" s="8"/>
      <c r="V499" s="8"/>
      <c r="W499" s="8"/>
    </row>
    <row r="500" spans="1:23">
      <c r="A500" s="79" t="s">
        <v>3763</v>
      </c>
      <c r="B500" s="79" t="s">
        <v>4417</v>
      </c>
      <c r="C500" s="80" t="s">
        <v>5197</v>
      </c>
      <c r="D500" s="81" t="s">
        <v>5198</v>
      </c>
      <c r="E500" s="82" t="s">
        <v>5571</v>
      </c>
      <c r="F500" s="83" t="s">
        <v>5572</v>
      </c>
      <c r="G500" s="84"/>
      <c r="H500" s="85"/>
      <c r="I500" s="86" t="s">
        <v>4514</v>
      </c>
      <c r="J500" s="8" t="s">
        <v>5188</v>
      </c>
      <c r="K500" s="86" t="s">
        <v>5189</v>
      </c>
      <c r="L500" s="8" t="s">
        <v>4531</v>
      </c>
      <c r="M500" s="65" t="str">
        <f t="shared" si="21"/>
        <v>AR-PE-STMC-00</v>
      </c>
      <c r="N500" s="65" t="s">
        <v>5572</v>
      </c>
      <c r="O500" s="8"/>
      <c r="P500" s="8"/>
      <c r="Q500" s="8"/>
      <c r="R500" s="8" t="str">
        <f t="shared" si="22"/>
        <v>PE-STMC-00</v>
      </c>
      <c r="S500" s="8" t="str">
        <f t="shared" si="23"/>
        <v>PE-STMC</v>
      </c>
      <c r="T500" s="8" t="str">
        <f>VLOOKUP(S500,'[1]Asset Classifications'!$M$12:$M$1690,1,FALSE)</f>
        <v>PE-STMC</v>
      </c>
      <c r="U500" s="8"/>
      <c r="V500" s="8"/>
      <c r="W500" s="8"/>
    </row>
    <row r="501" spans="1:23">
      <c r="A501" s="79" t="s">
        <v>3763</v>
      </c>
      <c r="B501" s="79" t="s">
        <v>4417</v>
      </c>
      <c r="C501" s="80" t="s">
        <v>5197</v>
      </c>
      <c r="D501" s="81" t="s">
        <v>5198</v>
      </c>
      <c r="E501" s="82" t="s">
        <v>4989</v>
      </c>
      <c r="F501" s="83" t="s">
        <v>4990</v>
      </c>
      <c r="G501" s="84" t="s">
        <v>4491</v>
      </c>
      <c r="H501" s="85" t="s">
        <v>5573</v>
      </c>
      <c r="I501" s="86" t="s">
        <v>4514</v>
      </c>
      <c r="J501" s="8" t="s">
        <v>5188</v>
      </c>
      <c r="K501" s="86" t="s">
        <v>5189</v>
      </c>
      <c r="L501" s="8" t="s">
        <v>4531</v>
      </c>
      <c r="M501" s="65" t="str">
        <f t="shared" si="21"/>
        <v>AR-PE-STOR-BI</v>
      </c>
      <c r="N501" s="65" t="s">
        <v>5574</v>
      </c>
      <c r="O501" s="8"/>
      <c r="P501" s="8"/>
      <c r="Q501" s="8"/>
      <c r="R501" s="8" t="str">
        <f t="shared" si="22"/>
        <v>PE-STOR-BI</v>
      </c>
      <c r="S501" s="8" t="str">
        <f t="shared" si="23"/>
        <v>PE-STOR-BI</v>
      </c>
      <c r="T501" s="8" t="str">
        <f>VLOOKUP(S501,'[1]Asset Classifications'!$M$12:$M$1690,1,FALSE)</f>
        <v>PE-STOR-BI</v>
      </c>
      <c r="U501" s="8"/>
      <c r="V501" s="8"/>
      <c r="W501" s="8"/>
    </row>
    <row r="502" spans="1:23">
      <c r="A502" s="79" t="s">
        <v>3763</v>
      </c>
      <c r="B502" s="79" t="s">
        <v>4417</v>
      </c>
      <c r="C502" s="80" t="s">
        <v>5197</v>
      </c>
      <c r="D502" s="81" t="s">
        <v>5198</v>
      </c>
      <c r="E502" s="82" t="s">
        <v>4989</v>
      </c>
      <c r="F502" s="83" t="s">
        <v>4990</v>
      </c>
      <c r="G502" s="84" t="s">
        <v>4188</v>
      </c>
      <c r="H502" s="85" t="s">
        <v>5575</v>
      </c>
      <c r="I502" s="86" t="s">
        <v>4514</v>
      </c>
      <c r="J502" s="8" t="s">
        <v>5188</v>
      </c>
      <c r="K502" s="86" t="s">
        <v>5189</v>
      </c>
      <c r="L502" s="8" t="s">
        <v>4531</v>
      </c>
      <c r="M502" s="65" t="str">
        <f t="shared" si="21"/>
        <v>AR-PE-STOR-CA</v>
      </c>
      <c r="N502" s="65" t="s">
        <v>5576</v>
      </c>
      <c r="O502" s="8"/>
      <c r="P502" s="8"/>
      <c r="Q502" s="8"/>
      <c r="R502" s="8" t="str">
        <f t="shared" si="22"/>
        <v>PE-STOR-CA</v>
      </c>
      <c r="S502" s="8" t="str">
        <f t="shared" si="23"/>
        <v>PE-STOR-CA</v>
      </c>
      <c r="T502" s="8" t="str">
        <f>VLOOKUP(S502,'[1]Asset Classifications'!$M$12:$M$1690,1,FALSE)</f>
        <v>PE-STOR-CA</v>
      </c>
      <c r="U502" s="8"/>
      <c r="V502" s="8"/>
      <c r="W502" s="8"/>
    </row>
    <row r="503" spans="1:23">
      <c r="A503" s="79" t="s">
        <v>3763</v>
      </c>
      <c r="B503" s="79" t="s">
        <v>4417</v>
      </c>
      <c r="C503" s="80" t="s">
        <v>5197</v>
      </c>
      <c r="D503" s="81" t="s">
        <v>5198</v>
      </c>
      <c r="E503" s="82" t="s">
        <v>4989</v>
      </c>
      <c r="F503" s="83" t="s">
        <v>4990</v>
      </c>
      <c r="G503" s="84" t="s">
        <v>4001</v>
      </c>
      <c r="H503" s="85" t="s">
        <v>5577</v>
      </c>
      <c r="I503" s="86" t="s">
        <v>4514</v>
      </c>
      <c r="J503" s="8" t="s">
        <v>5188</v>
      </c>
      <c r="K503" s="86" t="s">
        <v>5189</v>
      </c>
      <c r="L503" s="8" t="s">
        <v>4531</v>
      </c>
      <c r="M503" s="65" t="str">
        <f t="shared" si="21"/>
        <v>AR-PE-STOR-CO</v>
      </c>
      <c r="N503" s="65" t="s">
        <v>5578</v>
      </c>
      <c r="O503" s="8"/>
      <c r="P503" s="8"/>
      <c r="Q503" s="8"/>
      <c r="R503" s="8" t="str">
        <f t="shared" si="22"/>
        <v>PE-STOR-CO</v>
      </c>
      <c r="S503" s="8" t="str">
        <f t="shared" si="23"/>
        <v>PE-STOR-CO</v>
      </c>
      <c r="T503" s="8" t="str">
        <f>VLOOKUP(S503,'[1]Asset Classifications'!$M$12:$M$1690,1,FALSE)</f>
        <v>PE-STOR-CO</v>
      </c>
      <c r="U503" s="8"/>
      <c r="V503" s="8"/>
      <c r="W503" s="8"/>
    </row>
    <row r="504" spans="1:23">
      <c r="A504" s="79" t="s">
        <v>3763</v>
      </c>
      <c r="B504" s="79" t="s">
        <v>4417</v>
      </c>
      <c r="C504" s="80" t="s">
        <v>5197</v>
      </c>
      <c r="D504" s="81" t="s">
        <v>5198</v>
      </c>
      <c r="E504" s="82" t="s">
        <v>4989</v>
      </c>
      <c r="F504" s="83" t="s">
        <v>4990</v>
      </c>
      <c r="G504" s="84" t="s">
        <v>4323</v>
      </c>
      <c r="H504" s="85" t="s">
        <v>5579</v>
      </c>
      <c r="I504" s="86" t="s">
        <v>4514</v>
      </c>
      <c r="J504" s="8" t="s">
        <v>5188</v>
      </c>
      <c r="K504" s="86" t="s">
        <v>5189</v>
      </c>
      <c r="L504" s="8" t="s">
        <v>4531</v>
      </c>
      <c r="M504" s="65" t="str">
        <f t="shared" si="21"/>
        <v>AR-PE-STOR-PR</v>
      </c>
      <c r="N504" s="65" t="s">
        <v>5580</v>
      </c>
      <c r="O504" s="8"/>
      <c r="P504" s="8"/>
      <c r="Q504" s="8"/>
      <c r="R504" s="8" t="str">
        <f t="shared" si="22"/>
        <v>PE-STOR-PR</v>
      </c>
      <c r="S504" s="8" t="str">
        <f t="shared" si="23"/>
        <v>PE-STOR-PR</v>
      </c>
      <c r="T504" s="8" t="str">
        <f>VLOOKUP(S504,'[1]Asset Classifications'!$M$12:$M$1690,1,FALSE)</f>
        <v>PE-STOR-PR</v>
      </c>
      <c r="U504" s="8"/>
      <c r="V504" s="8" t="s">
        <v>4427</v>
      </c>
      <c r="W504" s="8"/>
    </row>
    <row r="505" spans="1:23">
      <c r="A505" s="79" t="s">
        <v>3763</v>
      </c>
      <c r="B505" s="79" t="s">
        <v>4417</v>
      </c>
      <c r="C505" s="80" t="s">
        <v>5197</v>
      </c>
      <c r="D505" s="81" t="s">
        <v>5198</v>
      </c>
      <c r="E505" s="82" t="s">
        <v>4989</v>
      </c>
      <c r="F505" s="83" t="s">
        <v>4990</v>
      </c>
      <c r="G505" s="84" t="s">
        <v>3769</v>
      </c>
      <c r="H505" s="85" t="s">
        <v>5581</v>
      </c>
      <c r="I505" s="86" t="s">
        <v>4514</v>
      </c>
      <c r="J505" s="8" t="s">
        <v>5188</v>
      </c>
      <c r="K505" s="86" t="s">
        <v>5189</v>
      </c>
      <c r="L505" s="8" t="s">
        <v>4531</v>
      </c>
      <c r="M505" s="65" t="str">
        <f t="shared" si="21"/>
        <v>AR-PE-STOR-SA</v>
      </c>
      <c r="N505" s="65" t="s">
        <v>5582</v>
      </c>
      <c r="O505" s="8"/>
      <c r="P505" s="8"/>
      <c r="Q505" s="8"/>
      <c r="R505" s="8" t="str">
        <f t="shared" si="22"/>
        <v>PE-STOR-SA</v>
      </c>
      <c r="S505" s="8" t="str">
        <f t="shared" si="23"/>
        <v>PE-STOR-SA</v>
      </c>
      <c r="T505" s="8" t="str">
        <f>VLOOKUP(S505,'[1]Asset Classifications'!$M$12:$M$1690,1,FALSE)</f>
        <v>PE-STOR-SA</v>
      </c>
      <c r="U505" s="8"/>
      <c r="V505" s="8"/>
      <c r="W505" s="8"/>
    </row>
    <row r="506" spans="1:23">
      <c r="A506" s="79" t="s">
        <v>3763</v>
      </c>
      <c r="B506" s="79" t="s">
        <v>4417</v>
      </c>
      <c r="C506" s="80" t="s">
        <v>5197</v>
      </c>
      <c r="D506" s="81" t="s">
        <v>5198</v>
      </c>
      <c r="E506" s="82" t="s">
        <v>4989</v>
      </c>
      <c r="F506" s="83" t="s">
        <v>4990</v>
      </c>
      <c r="G506" s="84" t="s">
        <v>4341</v>
      </c>
      <c r="H506" s="85" t="s">
        <v>5583</v>
      </c>
      <c r="I506" s="86" t="s">
        <v>4514</v>
      </c>
      <c r="J506" s="8" t="s">
        <v>5188</v>
      </c>
      <c r="K506" s="86" t="s">
        <v>5189</v>
      </c>
      <c r="L506" s="8" t="s">
        <v>4531</v>
      </c>
      <c r="M506" s="65" t="str">
        <f t="shared" si="21"/>
        <v>AR-PE-STOR-SH</v>
      </c>
      <c r="N506" s="65" t="s">
        <v>5583</v>
      </c>
      <c r="O506" s="8"/>
      <c r="P506" s="8"/>
      <c r="Q506" s="8"/>
      <c r="R506" s="8" t="str">
        <f t="shared" si="22"/>
        <v>PE-STOR-SH</v>
      </c>
      <c r="S506" s="8" t="str">
        <f t="shared" si="23"/>
        <v>PE-STOR-SH</v>
      </c>
      <c r="T506" s="8" t="str">
        <f>VLOOKUP(S506,'[1]Asset Classifications'!$M$12:$M$1690,1,FALSE)</f>
        <v>PE-STOR-SH</v>
      </c>
      <c r="U506" s="8"/>
      <c r="V506" s="8"/>
      <c r="W506" s="8"/>
    </row>
    <row r="507" spans="1:23">
      <c r="A507" s="79" t="s">
        <v>3763</v>
      </c>
      <c r="B507" s="79" t="s">
        <v>4417</v>
      </c>
      <c r="C507" s="80" t="s">
        <v>5197</v>
      </c>
      <c r="D507" s="81" t="s">
        <v>5198</v>
      </c>
      <c r="E507" s="82" t="s">
        <v>5584</v>
      </c>
      <c r="F507" s="83" t="s">
        <v>5585</v>
      </c>
      <c r="G507" s="84"/>
      <c r="H507" s="85"/>
      <c r="I507" s="86" t="s">
        <v>4514</v>
      </c>
      <c r="J507" s="8" t="s">
        <v>5188</v>
      </c>
      <c r="K507" s="86" t="s">
        <v>5189</v>
      </c>
      <c r="L507" s="8" t="s">
        <v>4531</v>
      </c>
      <c r="M507" s="65" t="str">
        <f t="shared" si="21"/>
        <v>AR-PE-SWEP-00</v>
      </c>
      <c r="N507" s="65" t="s">
        <v>5585</v>
      </c>
      <c r="O507" s="8"/>
      <c r="P507" s="8"/>
      <c r="Q507" s="8"/>
      <c r="R507" s="8" t="str">
        <f t="shared" si="22"/>
        <v>PE-SWEP-00</v>
      </c>
      <c r="S507" s="8" t="str">
        <f t="shared" si="23"/>
        <v>PE-SWEP</v>
      </c>
      <c r="T507" s="8" t="str">
        <f>VLOOKUP(S507,'[1]Asset Classifications'!$M$12:$M$1690,1,FALSE)</f>
        <v>PE-SWEP</v>
      </c>
      <c r="U507" s="8"/>
      <c r="V507" s="8"/>
      <c r="W507" s="8"/>
    </row>
    <row r="508" spans="1:23">
      <c r="A508" s="79" t="s">
        <v>3763</v>
      </c>
      <c r="B508" s="79" t="s">
        <v>4417</v>
      </c>
      <c r="C508" s="80" t="s">
        <v>5197</v>
      </c>
      <c r="D508" s="81" t="s">
        <v>5198</v>
      </c>
      <c r="E508" s="82" t="s">
        <v>4872</v>
      </c>
      <c r="F508" s="83" t="s">
        <v>4873</v>
      </c>
      <c r="G508" s="84" t="s">
        <v>3685</v>
      </c>
      <c r="H508" s="85" t="s">
        <v>5019</v>
      </c>
      <c r="I508" s="86" t="s">
        <v>4514</v>
      </c>
      <c r="J508" s="8" t="s">
        <v>5188</v>
      </c>
      <c r="K508" s="86" t="s">
        <v>5189</v>
      </c>
      <c r="L508" s="8" t="s">
        <v>4531</v>
      </c>
      <c r="M508" s="65" t="str">
        <f t="shared" si="21"/>
        <v>AR-PE-TANK-FU</v>
      </c>
      <c r="N508" s="65" t="s">
        <v>5025</v>
      </c>
      <c r="O508" s="8"/>
      <c r="P508" s="8"/>
      <c r="Q508" s="8"/>
      <c r="R508" s="8" t="str">
        <f t="shared" si="22"/>
        <v>PE-TANK-FU</v>
      </c>
      <c r="S508" s="8" t="str">
        <f t="shared" si="23"/>
        <v>PE-TANK-FU</v>
      </c>
      <c r="T508" s="8" t="str">
        <f>VLOOKUP(S508,'[1]Asset Classifications'!$M$12:$M$1690,1,FALSE)</f>
        <v>PE-TANK-FU</v>
      </c>
      <c r="U508" s="8"/>
      <c r="V508" s="8"/>
      <c r="W508" s="8"/>
    </row>
    <row r="509" spans="1:23">
      <c r="A509" s="79" t="s">
        <v>3763</v>
      </c>
      <c r="B509" s="79" t="s">
        <v>4417</v>
      </c>
      <c r="C509" s="80" t="s">
        <v>5197</v>
      </c>
      <c r="D509" s="81" t="s">
        <v>5198</v>
      </c>
      <c r="E509" s="82" t="s">
        <v>4872</v>
      </c>
      <c r="F509" s="83" t="s">
        <v>4873</v>
      </c>
      <c r="G509" s="84" t="s">
        <v>4475</v>
      </c>
      <c r="H509" s="85" t="s">
        <v>5586</v>
      </c>
      <c r="I509" s="86" t="s">
        <v>4514</v>
      </c>
      <c r="J509" s="8" t="s">
        <v>5188</v>
      </c>
      <c r="K509" s="86" t="s">
        <v>5189</v>
      </c>
      <c r="L509" s="8" t="s">
        <v>4531</v>
      </c>
      <c r="M509" s="65" t="str">
        <f t="shared" si="21"/>
        <v>AR-PE-TANK-WA</v>
      </c>
      <c r="N509" s="65" t="s">
        <v>5071</v>
      </c>
      <c r="O509" s="8"/>
      <c r="P509" s="8"/>
      <c r="Q509" s="8"/>
      <c r="R509" s="8" t="str">
        <f t="shared" si="22"/>
        <v>PE-TANK-WA</v>
      </c>
      <c r="S509" s="8" t="str">
        <f t="shared" si="23"/>
        <v>PE-TANK-WA</v>
      </c>
      <c r="T509" s="8" t="str">
        <f>VLOOKUP(S509,'[1]Asset Classifications'!$M$12:$M$1690,1,FALSE)</f>
        <v>PE-TANK-WA</v>
      </c>
      <c r="U509" s="8"/>
      <c r="V509" s="8"/>
      <c r="W509" s="8"/>
    </row>
    <row r="510" spans="1:23">
      <c r="A510" s="79" t="s">
        <v>3763</v>
      </c>
      <c r="B510" s="79" t="s">
        <v>4417</v>
      </c>
      <c r="C510" s="80" t="s">
        <v>5197</v>
      </c>
      <c r="D510" s="81" t="s">
        <v>5198</v>
      </c>
      <c r="E510" s="82" t="s">
        <v>4872</v>
      </c>
      <c r="F510" s="83" t="s">
        <v>4873</v>
      </c>
      <c r="G510" s="84" t="s">
        <v>4478</v>
      </c>
      <c r="H510" s="85" t="s">
        <v>5587</v>
      </c>
      <c r="I510" s="86" t="s">
        <v>4514</v>
      </c>
      <c r="J510" s="8" t="s">
        <v>5188</v>
      </c>
      <c r="K510" s="86" t="s">
        <v>5189</v>
      </c>
      <c r="L510" s="8" t="s">
        <v>4531</v>
      </c>
      <c r="M510" s="65" t="str">
        <f t="shared" si="21"/>
        <v>AR-PE-TANK-WH</v>
      </c>
      <c r="N510" s="65" t="s">
        <v>5588</v>
      </c>
      <c r="O510" s="8"/>
      <c r="P510" s="8"/>
      <c r="Q510" s="8"/>
      <c r="R510" s="8" t="str">
        <f t="shared" si="22"/>
        <v>PE-TANK-WH</v>
      </c>
      <c r="S510" s="8" t="str">
        <f t="shared" si="23"/>
        <v>PE-TANK-WH</v>
      </c>
      <c r="T510" s="8" t="str">
        <f>VLOOKUP(S510,'[1]Asset Classifications'!$M$12:$M$1690,1,FALSE)</f>
        <v>PE-TANK-WH</v>
      </c>
      <c r="U510" s="8"/>
      <c r="V510" s="8"/>
      <c r="W510" s="8"/>
    </row>
    <row r="511" spans="1:23">
      <c r="A511" s="79" t="s">
        <v>3763</v>
      </c>
      <c r="B511" s="79" t="s">
        <v>4417</v>
      </c>
      <c r="C511" s="80" t="s">
        <v>5197</v>
      </c>
      <c r="D511" s="81" t="s">
        <v>5198</v>
      </c>
      <c r="E511" s="82" t="s">
        <v>5589</v>
      </c>
      <c r="F511" s="83" t="s">
        <v>5590</v>
      </c>
      <c r="G511" s="84"/>
      <c r="H511" s="85"/>
      <c r="I511" s="86" t="s">
        <v>4514</v>
      </c>
      <c r="J511" s="8" t="s">
        <v>5188</v>
      </c>
      <c r="K511" s="86" t="s">
        <v>5189</v>
      </c>
      <c r="L511" s="8" t="s">
        <v>4531</v>
      </c>
      <c r="M511" s="65" t="str">
        <f t="shared" si="21"/>
        <v>AR-PE-THEO-00</v>
      </c>
      <c r="N511" s="65" t="s">
        <v>5590</v>
      </c>
      <c r="O511" s="8"/>
      <c r="P511" s="8"/>
      <c r="Q511" s="8"/>
      <c r="R511" s="8" t="str">
        <f t="shared" si="22"/>
        <v>PE-THEO-00</v>
      </c>
      <c r="S511" s="8" t="str">
        <f t="shared" si="23"/>
        <v>PE-THEO</v>
      </c>
      <c r="T511" s="8" t="str">
        <f>VLOOKUP(S511,'[1]Asset Classifications'!$M$12:$M$1690,1,FALSE)</f>
        <v>PE-THEO</v>
      </c>
      <c r="U511" s="8"/>
      <c r="V511" s="8"/>
      <c r="W511" s="8"/>
    </row>
    <row r="512" spans="1:23">
      <c r="A512" s="79" t="s">
        <v>3763</v>
      </c>
      <c r="B512" s="79" t="s">
        <v>4417</v>
      </c>
      <c r="C512" s="80" t="s">
        <v>5197</v>
      </c>
      <c r="D512" s="81" t="s">
        <v>5198</v>
      </c>
      <c r="E512" s="82" t="s">
        <v>5591</v>
      </c>
      <c r="F512" s="83" t="s">
        <v>5592</v>
      </c>
      <c r="G512" s="84" t="s">
        <v>3628</v>
      </c>
      <c r="H512" s="85" t="s">
        <v>3626</v>
      </c>
      <c r="I512" s="86" t="s">
        <v>4514</v>
      </c>
      <c r="J512" s="8" t="s">
        <v>5188</v>
      </c>
      <c r="K512" s="86" t="s">
        <v>5189</v>
      </c>
      <c r="L512" s="8" t="s">
        <v>4531</v>
      </c>
      <c r="M512" s="65" t="str">
        <f t="shared" si="21"/>
        <v>AR-PE-THER-GE</v>
      </c>
      <c r="N512" s="65" t="s">
        <v>5593</v>
      </c>
      <c r="O512" s="8"/>
      <c r="P512" s="8"/>
      <c r="Q512" s="8"/>
      <c r="R512" s="8" t="str">
        <f t="shared" si="22"/>
        <v>PE-THER-GE</v>
      </c>
      <c r="S512" s="8" t="str">
        <f t="shared" si="23"/>
        <v>PE-THER-GE</v>
      </c>
      <c r="T512" s="8" t="str">
        <f>VLOOKUP(S512,'[1]Asset Classifications'!$M$12:$M$1690,1,FALSE)</f>
        <v>PE-THER-GE</v>
      </c>
      <c r="U512" s="8"/>
      <c r="V512" s="8"/>
      <c r="W512" s="8"/>
    </row>
    <row r="513" spans="1:23">
      <c r="A513" s="79" t="s">
        <v>3763</v>
      </c>
      <c r="B513" s="79" t="s">
        <v>4417</v>
      </c>
      <c r="C513" s="80" t="s">
        <v>5197</v>
      </c>
      <c r="D513" s="81" t="s">
        <v>5198</v>
      </c>
      <c r="E513" s="82" t="s">
        <v>5591</v>
      </c>
      <c r="F513" s="83" t="s">
        <v>5592</v>
      </c>
      <c r="G513" s="84" t="s">
        <v>4028</v>
      </c>
      <c r="H513" s="85" t="s">
        <v>5594</v>
      </c>
      <c r="I513" s="86" t="s">
        <v>4514</v>
      </c>
      <c r="J513" s="8" t="s">
        <v>5188</v>
      </c>
      <c r="K513" s="86" t="s">
        <v>5189</v>
      </c>
      <c r="L513" s="8" t="s">
        <v>4531</v>
      </c>
      <c r="M513" s="65" t="str">
        <f t="shared" si="21"/>
        <v>AR-PE-THER-IN</v>
      </c>
      <c r="N513" s="65" t="s">
        <v>5595</v>
      </c>
      <c r="O513" s="8"/>
      <c r="P513" s="8"/>
      <c r="Q513" s="8"/>
      <c r="R513" s="8" t="str">
        <f t="shared" si="22"/>
        <v>PE-THER-IN</v>
      </c>
      <c r="S513" s="8" t="str">
        <f t="shared" si="23"/>
        <v>PE-THER-IN</v>
      </c>
      <c r="T513" s="8" t="str">
        <f>VLOOKUP(S513,'[1]Asset Classifications'!$M$12:$M$1690,1,FALSE)</f>
        <v>PE-THER-IN</v>
      </c>
      <c r="U513" s="8"/>
      <c r="V513" s="8"/>
      <c r="W513" s="8"/>
    </row>
    <row r="514" spans="1:23">
      <c r="A514" s="79" t="s">
        <v>3763</v>
      </c>
      <c r="B514" s="79" t="s">
        <v>4417</v>
      </c>
      <c r="C514" s="80" t="s">
        <v>5197</v>
      </c>
      <c r="D514" s="81" t="s">
        <v>5198</v>
      </c>
      <c r="E514" s="82" t="s">
        <v>5591</v>
      </c>
      <c r="F514" s="83" t="s">
        <v>5592</v>
      </c>
      <c r="G514" s="84" t="s">
        <v>5238</v>
      </c>
      <c r="H514" s="85" t="s">
        <v>5239</v>
      </c>
      <c r="I514" s="86" t="s">
        <v>4514</v>
      </c>
      <c r="J514" s="8" t="s">
        <v>5188</v>
      </c>
      <c r="K514" s="86" t="s">
        <v>5189</v>
      </c>
      <c r="L514" s="8" t="s">
        <v>4531</v>
      </c>
      <c r="M514" s="65" t="str">
        <f t="shared" si="21"/>
        <v>AR-PE-THER-RA</v>
      </c>
      <c r="N514" s="65" t="s">
        <v>5596</v>
      </c>
      <c r="O514" s="8"/>
      <c r="P514" s="8"/>
      <c r="Q514" s="8"/>
      <c r="R514" s="8" t="str">
        <f t="shared" si="22"/>
        <v>PE-THER-RA</v>
      </c>
      <c r="S514" s="8" t="str">
        <f t="shared" si="23"/>
        <v>PE-THER-RA</v>
      </c>
      <c r="T514" s="8" t="str">
        <f>VLOOKUP(S514,'[1]Asset Classifications'!$M$12:$M$1690,1,FALSE)</f>
        <v>PE-THER-RA</v>
      </c>
      <c r="U514" s="8"/>
      <c r="V514" s="8"/>
      <c r="W514" s="8"/>
    </row>
    <row r="515" spans="1:23">
      <c r="A515" s="79" t="s">
        <v>3763</v>
      </c>
      <c r="B515" s="79" t="s">
        <v>4417</v>
      </c>
      <c r="C515" s="80" t="s">
        <v>5197</v>
      </c>
      <c r="D515" s="81" t="s">
        <v>5198</v>
      </c>
      <c r="E515" s="82" t="s">
        <v>5597</v>
      </c>
      <c r="F515" s="83" t="s">
        <v>5598</v>
      </c>
      <c r="G515" s="84"/>
      <c r="H515" s="85"/>
      <c r="I515" s="86" t="s">
        <v>4514</v>
      </c>
      <c r="J515" s="8" t="s">
        <v>5188</v>
      </c>
      <c r="K515" s="86" t="s">
        <v>5189</v>
      </c>
      <c r="L515" s="8" t="s">
        <v>4531</v>
      </c>
      <c r="M515" s="65" t="str">
        <f t="shared" si="21"/>
        <v>AR-PE-THMC-00</v>
      </c>
      <c r="N515" s="65" t="s">
        <v>5598</v>
      </c>
      <c r="O515" s="8"/>
      <c r="P515" s="8"/>
      <c r="Q515" s="8"/>
      <c r="R515" s="8" t="str">
        <f t="shared" si="22"/>
        <v>PE-THMC-00</v>
      </c>
      <c r="S515" s="8" t="str">
        <f t="shared" si="23"/>
        <v>PE-THMC</v>
      </c>
      <c r="T515" s="8" t="str">
        <f>VLOOKUP(S515,'[1]Asset Classifications'!$M$12:$M$1690,1,FALSE)</f>
        <v>PE-THMC</v>
      </c>
      <c r="U515" s="8"/>
      <c r="V515" s="8"/>
      <c r="W515" s="8"/>
    </row>
    <row r="516" spans="1:23">
      <c r="A516" s="79" t="s">
        <v>3763</v>
      </c>
      <c r="B516" s="79" t="s">
        <v>4417</v>
      </c>
      <c r="C516" s="80" t="s">
        <v>5197</v>
      </c>
      <c r="D516" s="81" t="s">
        <v>5198</v>
      </c>
      <c r="E516" s="82" t="s">
        <v>5599</v>
      </c>
      <c r="F516" s="83" t="s">
        <v>3915</v>
      </c>
      <c r="G516" s="84"/>
      <c r="H516" s="85"/>
      <c r="I516" s="86" t="s">
        <v>4514</v>
      </c>
      <c r="J516" s="8" t="s">
        <v>5188</v>
      </c>
      <c r="K516" s="86" t="s">
        <v>5189</v>
      </c>
      <c r="L516" s="8" t="s">
        <v>4531</v>
      </c>
      <c r="M516" s="65" t="str">
        <f t="shared" ref="M516:M579" si="24">A516&amp;"-"&amp;R516</f>
        <v>AR-PE-TRAN-00</v>
      </c>
      <c r="N516" s="65" t="s">
        <v>3915</v>
      </c>
      <c r="O516" s="8"/>
      <c r="P516" s="8"/>
      <c r="Q516" s="8"/>
      <c r="R516" s="8" t="str">
        <f t="shared" ref="R516:R579" si="25">C516&amp; "-" &amp;E516 &amp; IF(G516&lt;&gt;"","-" &amp;G516,"-00")</f>
        <v>PE-TRAN-00</v>
      </c>
      <c r="S516" s="8" t="str">
        <f t="shared" ref="S516:S579" si="26">C516&amp; "-" &amp;E516 &amp; IF(G516&lt;&gt;"","-" &amp;G516,"")</f>
        <v>PE-TRAN</v>
      </c>
      <c r="T516" s="8" t="str">
        <f>VLOOKUP(S516,'[1]Asset Classifications'!$M$12:$M$1690,1,FALSE)</f>
        <v>PE-TRAN</v>
      </c>
      <c r="U516" s="8"/>
      <c r="V516" s="8"/>
      <c r="W516" s="8"/>
    </row>
    <row r="517" spans="1:23">
      <c r="A517" s="79" t="s">
        <v>3763</v>
      </c>
      <c r="B517" s="79" t="s">
        <v>4417</v>
      </c>
      <c r="C517" s="80" t="s">
        <v>5197</v>
      </c>
      <c r="D517" s="81" t="s">
        <v>5198</v>
      </c>
      <c r="E517" s="82" t="s">
        <v>5600</v>
      </c>
      <c r="F517" s="83" t="s">
        <v>5601</v>
      </c>
      <c r="G517" s="84"/>
      <c r="H517" s="85"/>
      <c r="I517" s="86" t="s">
        <v>4514</v>
      </c>
      <c r="J517" s="8" t="s">
        <v>5188</v>
      </c>
      <c r="K517" s="86" t="s">
        <v>5189</v>
      </c>
      <c r="L517" s="8" t="s">
        <v>4531</v>
      </c>
      <c r="M517" s="65" t="str">
        <f t="shared" si="24"/>
        <v>AR-PE-TRIB-00</v>
      </c>
      <c r="N517" s="65" t="s">
        <v>5601</v>
      </c>
      <c r="O517" s="8"/>
      <c r="P517" s="8"/>
      <c r="Q517" s="8"/>
      <c r="R517" s="8" t="str">
        <f t="shared" si="25"/>
        <v>PE-TRIB-00</v>
      </c>
      <c r="S517" s="8" t="str">
        <f t="shared" si="26"/>
        <v>PE-TRIB</v>
      </c>
      <c r="T517" s="8" t="str">
        <f>VLOOKUP(S517,'[1]Asset Classifications'!$M$12:$M$1690,1,FALSE)</f>
        <v>PE-TRIB</v>
      </c>
      <c r="U517" s="8"/>
      <c r="V517" s="8"/>
      <c r="W517" s="8"/>
    </row>
    <row r="518" spans="1:23">
      <c r="A518" s="79" t="s">
        <v>3763</v>
      </c>
      <c r="B518" s="79" t="s">
        <v>4417</v>
      </c>
      <c r="C518" s="80" t="s">
        <v>5197</v>
      </c>
      <c r="D518" s="81" t="s">
        <v>5198</v>
      </c>
      <c r="E518" s="82" t="s">
        <v>5602</v>
      </c>
      <c r="F518" s="83" t="s">
        <v>5603</v>
      </c>
      <c r="G518" s="84" t="s">
        <v>3628</v>
      </c>
      <c r="H518" s="85" t="s">
        <v>3626</v>
      </c>
      <c r="I518" s="86" t="s">
        <v>4514</v>
      </c>
      <c r="J518" s="8" t="s">
        <v>5188</v>
      </c>
      <c r="K518" s="86" t="s">
        <v>5189</v>
      </c>
      <c r="L518" s="8" t="s">
        <v>4531</v>
      </c>
      <c r="M518" s="65" t="str">
        <f t="shared" si="24"/>
        <v>AR-PE-TROL-GE</v>
      </c>
      <c r="N518" s="65" t="s">
        <v>5604</v>
      </c>
      <c r="O518" s="8"/>
      <c r="P518" s="8"/>
      <c r="Q518" s="8"/>
      <c r="R518" s="8" t="str">
        <f t="shared" si="25"/>
        <v>PE-TROL-GE</v>
      </c>
      <c r="S518" s="8" t="str">
        <f t="shared" si="26"/>
        <v>PE-TROL-GE</v>
      </c>
      <c r="T518" s="8" t="str">
        <f>VLOOKUP(S518,'[1]Asset Classifications'!$M$12:$M$1690,1,FALSE)</f>
        <v>PE-TROL-GE</v>
      </c>
      <c r="U518" s="8"/>
      <c r="V518" s="8"/>
      <c r="W518" s="8"/>
    </row>
    <row r="519" spans="1:23">
      <c r="A519" s="79" t="s">
        <v>3763</v>
      </c>
      <c r="B519" s="79" t="s">
        <v>4417</v>
      </c>
      <c r="C519" s="80" t="s">
        <v>5197</v>
      </c>
      <c r="D519" s="81" t="s">
        <v>5198</v>
      </c>
      <c r="E519" s="82" t="s">
        <v>5602</v>
      </c>
      <c r="F519" s="83" t="s">
        <v>5603</v>
      </c>
      <c r="G519" s="84" t="s">
        <v>5238</v>
      </c>
      <c r="H519" s="85" t="s">
        <v>5239</v>
      </c>
      <c r="I519" s="86" t="s">
        <v>4514</v>
      </c>
      <c r="J519" s="8" t="s">
        <v>5188</v>
      </c>
      <c r="K519" s="86" t="s">
        <v>5189</v>
      </c>
      <c r="L519" s="8" t="s">
        <v>4531</v>
      </c>
      <c r="M519" s="65" t="str">
        <f t="shared" si="24"/>
        <v>AR-PE-TROL-RA</v>
      </c>
      <c r="N519" s="65" t="s">
        <v>5605</v>
      </c>
      <c r="O519" s="8"/>
      <c r="P519" s="8"/>
      <c r="Q519" s="8"/>
      <c r="R519" s="8" t="str">
        <f t="shared" si="25"/>
        <v>PE-TROL-RA</v>
      </c>
      <c r="S519" s="8" t="str">
        <f t="shared" si="26"/>
        <v>PE-TROL-RA</v>
      </c>
      <c r="T519" s="8" t="str">
        <f>VLOOKUP(S519,'[1]Asset Classifications'!$M$12:$M$1690,1,FALSE)</f>
        <v>PE-TROL-RA</v>
      </c>
      <c r="U519" s="8"/>
      <c r="V519" s="8"/>
      <c r="W519" s="8"/>
    </row>
    <row r="520" spans="1:23">
      <c r="A520" s="79" t="s">
        <v>3763</v>
      </c>
      <c r="B520" s="79" t="s">
        <v>4417</v>
      </c>
      <c r="C520" s="80" t="s">
        <v>5197</v>
      </c>
      <c r="D520" s="81" t="s">
        <v>5198</v>
      </c>
      <c r="E520" s="82" t="s">
        <v>5602</v>
      </c>
      <c r="F520" s="83" t="s">
        <v>5603</v>
      </c>
      <c r="G520" s="84" t="s">
        <v>4674</v>
      </c>
      <c r="H520" s="85" t="s">
        <v>5606</v>
      </c>
      <c r="I520" s="86" t="s">
        <v>4514</v>
      </c>
      <c r="J520" s="8" t="s">
        <v>5188</v>
      </c>
      <c r="K520" s="86" t="s">
        <v>5189</v>
      </c>
      <c r="L520" s="8" t="s">
        <v>4531</v>
      </c>
      <c r="M520" s="65" t="str">
        <f t="shared" si="24"/>
        <v>AR-PE-TROL-TG</v>
      </c>
      <c r="N520" s="65" t="s">
        <v>5607</v>
      </c>
      <c r="O520" s="8"/>
      <c r="P520" s="8"/>
      <c r="Q520" s="8"/>
      <c r="R520" s="8" t="str">
        <f t="shared" si="25"/>
        <v>PE-TROL-TG</v>
      </c>
      <c r="S520" s="8" t="str">
        <f t="shared" si="26"/>
        <v>PE-TROL-TG</v>
      </c>
      <c r="T520" s="8" t="str">
        <f>VLOOKUP(S520,'[1]Asset Classifications'!$M$12:$M$1690,1,FALSE)</f>
        <v>PE-TROL-TG</v>
      </c>
      <c r="U520" s="8"/>
      <c r="V520" s="8"/>
      <c r="W520" s="8"/>
    </row>
    <row r="521" spans="1:23">
      <c r="A521" s="79" t="s">
        <v>3763</v>
      </c>
      <c r="B521" s="79" t="s">
        <v>4417</v>
      </c>
      <c r="C521" s="80" t="s">
        <v>5197</v>
      </c>
      <c r="D521" s="81" t="s">
        <v>5198</v>
      </c>
      <c r="E521" s="82" t="s">
        <v>5602</v>
      </c>
      <c r="F521" s="83" t="s">
        <v>5603</v>
      </c>
      <c r="G521" s="84" t="s">
        <v>3703</v>
      </c>
      <c r="H521" s="85" t="s">
        <v>4125</v>
      </c>
      <c r="I521" s="86" t="s">
        <v>4514</v>
      </c>
      <c r="J521" s="8" t="s">
        <v>5188</v>
      </c>
      <c r="K521" s="86" t="s">
        <v>5189</v>
      </c>
      <c r="L521" s="8" t="s">
        <v>4531</v>
      </c>
      <c r="M521" s="65" t="str">
        <f t="shared" si="24"/>
        <v>AR-PE-TROL-TU</v>
      </c>
      <c r="N521" s="65" t="s">
        <v>5608</v>
      </c>
      <c r="O521" s="8"/>
      <c r="P521" s="8"/>
      <c r="Q521" s="8"/>
      <c r="R521" s="8" t="str">
        <f t="shared" si="25"/>
        <v>PE-TROL-TU</v>
      </c>
      <c r="S521" s="8" t="str">
        <f t="shared" si="26"/>
        <v>PE-TROL-TU</v>
      </c>
      <c r="T521" s="8" t="str">
        <f>VLOOKUP(S521,'[1]Asset Classifications'!$M$12:$M$1690,1,FALSE)</f>
        <v>PE-TROL-TU</v>
      </c>
      <c r="U521" s="8"/>
      <c r="V521" s="8"/>
      <c r="W521" s="8"/>
    </row>
    <row r="522" spans="1:23">
      <c r="A522" s="79" t="s">
        <v>3763</v>
      </c>
      <c r="B522" s="79" t="s">
        <v>4417</v>
      </c>
      <c r="C522" s="80" t="s">
        <v>5197</v>
      </c>
      <c r="D522" s="81" t="s">
        <v>5198</v>
      </c>
      <c r="E522" s="82" t="s">
        <v>5609</v>
      </c>
      <c r="F522" s="83" t="s">
        <v>5610</v>
      </c>
      <c r="G522" s="84"/>
      <c r="H522" s="85"/>
      <c r="I522" s="86" t="s">
        <v>4514</v>
      </c>
      <c r="J522" s="8" t="s">
        <v>5188</v>
      </c>
      <c r="K522" s="86" t="s">
        <v>5189</v>
      </c>
      <c r="L522" s="8" t="s">
        <v>4531</v>
      </c>
      <c r="M522" s="65" t="str">
        <f t="shared" si="24"/>
        <v>AR-PE-TRPD-00</v>
      </c>
      <c r="N522" s="65" t="s">
        <v>5610</v>
      </c>
      <c r="O522" s="8"/>
      <c r="P522" s="8"/>
      <c r="Q522" s="8"/>
      <c r="R522" s="8" t="str">
        <f t="shared" si="25"/>
        <v>PE-TRPD-00</v>
      </c>
      <c r="S522" s="8" t="str">
        <f t="shared" si="26"/>
        <v>PE-TRPD</v>
      </c>
      <c r="T522" s="8" t="str">
        <f>VLOOKUP(S522,'[1]Asset Classifications'!$M$12:$M$1690,1,FALSE)</f>
        <v>PE-TRPD</v>
      </c>
      <c r="U522" s="8"/>
      <c r="V522" s="8"/>
      <c r="W522" s="8"/>
    </row>
    <row r="523" spans="1:23">
      <c r="A523" s="79" t="s">
        <v>3763</v>
      </c>
      <c r="B523" s="79" t="s">
        <v>4417</v>
      </c>
      <c r="C523" s="80" t="s">
        <v>5197</v>
      </c>
      <c r="D523" s="81" t="s">
        <v>5198</v>
      </c>
      <c r="E523" s="82" t="s">
        <v>5611</v>
      </c>
      <c r="F523" s="83" t="s">
        <v>5612</v>
      </c>
      <c r="G523" s="84"/>
      <c r="H523" s="85"/>
      <c r="I523" s="86" t="s">
        <v>4514</v>
      </c>
      <c r="J523" s="8" t="s">
        <v>5188</v>
      </c>
      <c r="K523" s="86" t="s">
        <v>5189</v>
      </c>
      <c r="L523" s="8" t="s">
        <v>4531</v>
      </c>
      <c r="M523" s="65" t="str">
        <f t="shared" si="24"/>
        <v>AR-PE-TSTK-00</v>
      </c>
      <c r="N523" s="65" t="s">
        <v>5612</v>
      </c>
      <c r="O523" s="8"/>
      <c r="P523" s="8"/>
      <c r="Q523" s="8"/>
      <c r="R523" s="8" t="str">
        <f t="shared" si="25"/>
        <v>PE-TSTK-00</v>
      </c>
      <c r="S523" s="8" t="str">
        <f t="shared" si="26"/>
        <v>PE-TSTK</v>
      </c>
      <c r="T523" s="8" t="str">
        <f>VLOOKUP(S523,'[1]Asset Classifications'!$M$12:$M$1690,1,FALSE)</f>
        <v>PE-TSTK</v>
      </c>
      <c r="U523" s="8"/>
      <c r="V523" s="8"/>
      <c r="W523" s="8"/>
    </row>
    <row r="524" spans="1:23">
      <c r="A524" s="79" t="s">
        <v>3763</v>
      </c>
      <c r="B524" s="79" t="s">
        <v>4417</v>
      </c>
      <c r="C524" s="80" t="s">
        <v>5197</v>
      </c>
      <c r="D524" s="81" t="s">
        <v>5198</v>
      </c>
      <c r="E524" s="82" t="s">
        <v>5613</v>
      </c>
      <c r="F524" s="83" t="s">
        <v>5614</v>
      </c>
      <c r="G524" s="84"/>
      <c r="H524" s="85"/>
      <c r="I524" s="86" t="s">
        <v>4514</v>
      </c>
      <c r="J524" s="8" t="s">
        <v>5188</v>
      </c>
      <c r="K524" s="86" t="s">
        <v>5189</v>
      </c>
      <c r="L524" s="8" t="s">
        <v>4531</v>
      </c>
      <c r="M524" s="65" t="str">
        <f t="shared" si="24"/>
        <v>AR-PE-TSTN-00</v>
      </c>
      <c r="N524" s="65" t="s">
        <v>5614</v>
      </c>
      <c r="O524" s="8"/>
      <c r="P524" s="8"/>
      <c r="Q524" s="8"/>
      <c r="R524" s="8" t="str">
        <f t="shared" si="25"/>
        <v>PE-TSTN-00</v>
      </c>
      <c r="S524" s="8" t="str">
        <f t="shared" si="26"/>
        <v>PE-TSTN</v>
      </c>
      <c r="T524" s="8" t="str">
        <f>VLOOKUP(S524,'[1]Asset Classifications'!$M$12:$M$1690,1,FALSE)</f>
        <v>PE-TSTN</v>
      </c>
      <c r="U524" s="8"/>
      <c r="V524" s="8"/>
      <c r="W524" s="8"/>
    </row>
    <row r="525" spans="1:23">
      <c r="A525" s="79" t="s">
        <v>3763</v>
      </c>
      <c r="B525" s="79" t="s">
        <v>4417</v>
      </c>
      <c r="C525" s="80" t="s">
        <v>5197</v>
      </c>
      <c r="D525" s="81" t="s">
        <v>5198</v>
      </c>
      <c r="E525" s="82" t="s">
        <v>5615</v>
      </c>
      <c r="F525" s="83" t="s">
        <v>5616</v>
      </c>
      <c r="G525" s="84"/>
      <c r="H525" s="85"/>
      <c r="I525" s="86" t="s">
        <v>4514</v>
      </c>
      <c r="J525" s="8" t="s">
        <v>5188</v>
      </c>
      <c r="K525" s="86" t="s">
        <v>5189</v>
      </c>
      <c r="L525" s="8" t="s">
        <v>4531</v>
      </c>
      <c r="M525" s="65" t="str">
        <f t="shared" si="24"/>
        <v>AR-PE-TSTR-00</v>
      </c>
      <c r="N525" s="65" t="s">
        <v>5616</v>
      </c>
      <c r="O525" s="8"/>
      <c r="P525" s="8"/>
      <c r="Q525" s="8"/>
      <c r="R525" s="8" t="str">
        <f t="shared" si="25"/>
        <v>PE-TSTR-00</v>
      </c>
      <c r="S525" s="8" t="str">
        <f t="shared" si="26"/>
        <v>PE-TSTR</v>
      </c>
      <c r="T525" s="8" t="str">
        <f>VLOOKUP(S525,'[1]Asset Classifications'!$M$12:$M$1690,1,FALSE)</f>
        <v>PE-TSTR</v>
      </c>
      <c r="U525" s="8"/>
      <c r="V525" s="8"/>
      <c r="W525" s="8"/>
    </row>
    <row r="526" spans="1:23">
      <c r="A526" s="79" t="s">
        <v>3763</v>
      </c>
      <c r="B526" s="79" t="s">
        <v>4417</v>
      </c>
      <c r="C526" s="80" t="s">
        <v>5197</v>
      </c>
      <c r="D526" s="81" t="s">
        <v>5198</v>
      </c>
      <c r="E526" s="82" t="s">
        <v>5617</v>
      </c>
      <c r="F526" s="83" t="s">
        <v>5618</v>
      </c>
      <c r="G526" s="84"/>
      <c r="H526" s="85"/>
      <c r="I526" s="86" t="s">
        <v>4514</v>
      </c>
      <c r="J526" s="8" t="s">
        <v>5188</v>
      </c>
      <c r="K526" s="86" t="s">
        <v>5189</v>
      </c>
      <c r="L526" s="8" t="s">
        <v>4531</v>
      </c>
      <c r="M526" s="65" t="str">
        <f t="shared" si="24"/>
        <v>AR-PE-TVSN-00</v>
      </c>
      <c r="N526" s="65" t="s">
        <v>5618</v>
      </c>
      <c r="O526" s="8"/>
      <c r="P526" s="8"/>
      <c r="Q526" s="8"/>
      <c r="R526" s="8" t="str">
        <f t="shared" si="25"/>
        <v>PE-TVSN-00</v>
      </c>
      <c r="S526" s="8" t="str">
        <f t="shared" si="26"/>
        <v>PE-TVSN</v>
      </c>
      <c r="T526" s="8" t="str">
        <f>VLOOKUP(S526,'[1]Asset Classifications'!$M$12:$M$1690,1,FALSE)</f>
        <v>PE-TVSN</v>
      </c>
      <c r="U526" s="8"/>
      <c r="V526" s="8"/>
      <c r="W526" s="8"/>
    </row>
    <row r="527" spans="1:23">
      <c r="A527" s="79" t="s">
        <v>3763</v>
      </c>
      <c r="B527" s="79" t="s">
        <v>4417</v>
      </c>
      <c r="C527" s="80" t="s">
        <v>5197</v>
      </c>
      <c r="D527" s="81" t="s">
        <v>5198</v>
      </c>
      <c r="E527" s="82" t="s">
        <v>5619</v>
      </c>
      <c r="F527" s="83" t="s">
        <v>5620</v>
      </c>
      <c r="G527" s="84"/>
      <c r="H527" s="85"/>
      <c r="I527" s="86" t="s">
        <v>4514</v>
      </c>
      <c r="J527" s="8" t="s">
        <v>5188</v>
      </c>
      <c r="K527" s="86" t="s">
        <v>5189</v>
      </c>
      <c r="L527" s="8" t="s">
        <v>4531</v>
      </c>
      <c r="M527" s="65" t="str">
        <f t="shared" si="24"/>
        <v>AR-PE-UNSR-00</v>
      </c>
      <c r="N527" s="65" t="s">
        <v>5621</v>
      </c>
      <c r="O527" s="8"/>
      <c r="P527" s="8"/>
      <c r="Q527" s="8"/>
      <c r="R527" s="8" t="str">
        <f t="shared" si="25"/>
        <v>PE-UNSR-00</v>
      </c>
      <c r="S527" s="8" t="str">
        <f t="shared" si="26"/>
        <v>PE-UNSR</v>
      </c>
      <c r="T527" s="8" t="str">
        <f>VLOOKUP(S527,'[1]Asset Classifications'!$M$12:$M$1690,1,FALSE)</f>
        <v>PE-UNSR</v>
      </c>
      <c r="U527" s="8"/>
      <c r="V527" s="8"/>
      <c r="W527" s="8"/>
    </row>
    <row r="528" spans="1:23">
      <c r="A528" s="79" t="s">
        <v>3763</v>
      </c>
      <c r="B528" s="79" t="s">
        <v>4417</v>
      </c>
      <c r="C528" s="80" t="s">
        <v>5197</v>
      </c>
      <c r="D528" s="81" t="s">
        <v>5198</v>
      </c>
      <c r="E528" s="82" t="s">
        <v>5622</v>
      </c>
      <c r="F528" s="83" t="s">
        <v>5623</v>
      </c>
      <c r="G528" s="84"/>
      <c r="H528" s="85"/>
      <c r="I528" s="86" t="s">
        <v>4514</v>
      </c>
      <c r="J528" s="8" t="s">
        <v>5188</v>
      </c>
      <c r="K528" s="86" t="s">
        <v>5189</v>
      </c>
      <c r="L528" s="8" t="s">
        <v>4531</v>
      </c>
      <c r="M528" s="65" t="str">
        <f t="shared" si="24"/>
        <v>AR-PE-WBRD-00</v>
      </c>
      <c r="N528" s="65" t="s">
        <v>5623</v>
      </c>
      <c r="O528" s="8"/>
      <c r="P528" s="8"/>
      <c r="Q528" s="8"/>
      <c r="R528" s="8" t="str">
        <f t="shared" si="25"/>
        <v>PE-WBRD-00</v>
      </c>
      <c r="S528" s="8" t="str">
        <f t="shared" si="26"/>
        <v>PE-WBRD</v>
      </c>
      <c r="T528" s="8" t="str">
        <f>VLOOKUP(S528,'[1]Asset Classifications'!$M$12:$M$1690,1,FALSE)</f>
        <v>PE-WBRD</v>
      </c>
      <c r="U528" s="8"/>
      <c r="V528" s="8"/>
      <c r="W528" s="8"/>
    </row>
    <row r="529" spans="1:23">
      <c r="A529" s="79" t="s">
        <v>3763</v>
      </c>
      <c r="B529" s="79" t="s">
        <v>4417</v>
      </c>
      <c r="C529" s="80" t="s">
        <v>5197</v>
      </c>
      <c r="D529" s="81" t="s">
        <v>5198</v>
      </c>
      <c r="E529" s="82" t="s">
        <v>5624</v>
      </c>
      <c r="F529" s="83" t="s">
        <v>5625</v>
      </c>
      <c r="G529" s="84"/>
      <c r="H529" s="85"/>
      <c r="I529" s="86" t="s">
        <v>4514</v>
      </c>
      <c r="J529" s="8" t="s">
        <v>5188</v>
      </c>
      <c r="K529" s="86" t="s">
        <v>5189</v>
      </c>
      <c r="L529" s="8" t="s">
        <v>4531</v>
      </c>
      <c r="M529" s="65" t="str">
        <f t="shared" si="24"/>
        <v>AR-PE-VCLN-00</v>
      </c>
      <c r="N529" s="65" t="s">
        <v>5625</v>
      </c>
      <c r="O529" s="8"/>
      <c r="P529" s="8"/>
      <c r="Q529" s="8"/>
      <c r="R529" s="8" t="str">
        <f t="shared" si="25"/>
        <v>PE-VCLN-00</v>
      </c>
      <c r="S529" s="8" t="str">
        <f t="shared" si="26"/>
        <v>PE-VCLN</v>
      </c>
      <c r="T529" s="8" t="str">
        <f>VLOOKUP(S529,'[1]Asset Classifications'!$M$12:$M$1690,1,FALSE)</f>
        <v>PE-VCLN</v>
      </c>
      <c r="U529" s="8"/>
      <c r="V529" s="8"/>
      <c r="W529" s="8"/>
    </row>
    <row r="530" spans="1:23">
      <c r="A530" s="79" t="s">
        <v>3763</v>
      </c>
      <c r="B530" s="79" t="s">
        <v>4417</v>
      </c>
      <c r="C530" s="80" t="s">
        <v>5197</v>
      </c>
      <c r="D530" s="81" t="s">
        <v>5198</v>
      </c>
      <c r="E530" s="82" t="s">
        <v>5626</v>
      </c>
      <c r="F530" s="83" t="s">
        <v>5627</v>
      </c>
      <c r="G530" s="84"/>
      <c r="H530" s="85"/>
      <c r="I530" s="86" t="s">
        <v>4514</v>
      </c>
      <c r="J530" s="8" t="s">
        <v>5188</v>
      </c>
      <c r="K530" s="86" t="s">
        <v>5189</v>
      </c>
      <c r="L530" s="8" t="s">
        <v>4531</v>
      </c>
      <c r="M530" s="65" t="str">
        <f t="shared" si="24"/>
        <v>AR-PE-WELC-00</v>
      </c>
      <c r="N530" s="65" t="s">
        <v>5627</v>
      </c>
      <c r="O530" s="8"/>
      <c r="P530" s="8"/>
      <c r="Q530" s="8"/>
      <c r="R530" s="8" t="str">
        <f t="shared" si="25"/>
        <v>PE-WELC-00</v>
      </c>
      <c r="S530" s="8" t="str">
        <f t="shared" si="26"/>
        <v>PE-WELC</v>
      </c>
      <c r="T530" s="8" t="str">
        <f>VLOOKUP(S530,'[1]Asset Classifications'!$M$12:$M$1690,1,FALSE)</f>
        <v>PE-WELC</v>
      </c>
      <c r="U530" s="8"/>
      <c r="V530" s="8"/>
      <c r="W530" s="8"/>
    </row>
    <row r="531" spans="1:23">
      <c r="A531" s="79" t="s">
        <v>3763</v>
      </c>
      <c r="B531" s="79" t="s">
        <v>4417</v>
      </c>
      <c r="C531" s="80" t="s">
        <v>5197</v>
      </c>
      <c r="D531" s="81" t="s">
        <v>5198</v>
      </c>
      <c r="E531" s="82" t="s">
        <v>5628</v>
      </c>
      <c r="F531" s="83" t="s">
        <v>5629</v>
      </c>
      <c r="G531" s="84"/>
      <c r="H531" s="85"/>
      <c r="I531" s="86" t="s">
        <v>4514</v>
      </c>
      <c r="J531" s="8" t="s">
        <v>5188</v>
      </c>
      <c r="K531" s="86" t="s">
        <v>5189</v>
      </c>
      <c r="L531" s="8" t="s">
        <v>4531</v>
      </c>
      <c r="M531" s="65" t="str">
        <f t="shared" si="24"/>
        <v>AR-PE-WELD-00</v>
      </c>
      <c r="N531" s="65" t="s">
        <v>5629</v>
      </c>
      <c r="O531" s="8"/>
      <c r="P531" s="8"/>
      <c r="Q531" s="8"/>
      <c r="R531" s="8" t="str">
        <f t="shared" si="25"/>
        <v>PE-WELD-00</v>
      </c>
      <c r="S531" s="8" t="str">
        <f t="shared" si="26"/>
        <v>PE-WELD</v>
      </c>
      <c r="T531" s="8" t="str">
        <f>VLOOKUP(S531,'[1]Asset Classifications'!$M$12:$M$1690,1,FALSE)</f>
        <v>PE-WELD</v>
      </c>
      <c r="U531" s="8"/>
      <c r="V531" s="8"/>
      <c r="W531" s="8"/>
    </row>
    <row r="532" spans="1:23">
      <c r="A532" s="79" t="s">
        <v>3763</v>
      </c>
      <c r="B532" s="79" t="s">
        <v>4417</v>
      </c>
      <c r="C532" s="80" t="s">
        <v>5197</v>
      </c>
      <c r="D532" s="81" t="s">
        <v>5198</v>
      </c>
      <c r="E532" s="82" t="s">
        <v>5630</v>
      </c>
      <c r="F532" s="83" t="s">
        <v>5631</v>
      </c>
      <c r="G532" s="84"/>
      <c r="H532" s="85"/>
      <c r="I532" s="86" t="s">
        <v>4514</v>
      </c>
      <c r="J532" s="8" t="s">
        <v>5188</v>
      </c>
      <c r="K532" s="86" t="s">
        <v>5189</v>
      </c>
      <c r="L532" s="8" t="s">
        <v>4531</v>
      </c>
      <c r="M532" s="65" t="str">
        <f t="shared" si="24"/>
        <v>AR-PE-WELG-00</v>
      </c>
      <c r="N532" s="65" t="s">
        <v>5631</v>
      </c>
      <c r="O532" s="8"/>
      <c r="P532" s="8"/>
      <c r="Q532" s="8"/>
      <c r="R532" s="8" t="str">
        <f t="shared" si="25"/>
        <v>PE-WELG-00</v>
      </c>
      <c r="S532" s="8" t="str">
        <f t="shared" si="26"/>
        <v>PE-WELG</v>
      </c>
      <c r="T532" s="8" t="str">
        <f>VLOOKUP(S532,'[1]Asset Classifications'!$M$12:$M$1690,1,FALSE)</f>
        <v>PE-WELG</v>
      </c>
      <c r="U532" s="8"/>
      <c r="V532" s="8"/>
      <c r="W532" s="8"/>
    </row>
    <row r="533" spans="1:23">
      <c r="A533" s="79" t="s">
        <v>3763</v>
      </c>
      <c r="B533" s="79" t="s">
        <v>4417</v>
      </c>
      <c r="C533" s="80" t="s">
        <v>5197</v>
      </c>
      <c r="D533" s="81" t="s">
        <v>5198</v>
      </c>
      <c r="E533" s="82" t="s">
        <v>5632</v>
      </c>
      <c r="F533" s="83" t="s">
        <v>5633</v>
      </c>
      <c r="G533" s="84"/>
      <c r="H533" s="85"/>
      <c r="I533" s="86" t="s">
        <v>4514</v>
      </c>
      <c r="J533" s="8" t="s">
        <v>5188</v>
      </c>
      <c r="K533" s="86" t="s">
        <v>5189</v>
      </c>
      <c r="L533" s="8" t="s">
        <v>4531</v>
      </c>
      <c r="M533" s="65" t="str">
        <f t="shared" si="24"/>
        <v>AR-PE-WELS-00</v>
      </c>
      <c r="N533" s="65" t="s">
        <v>5633</v>
      </c>
      <c r="O533" s="8"/>
      <c r="P533" s="8"/>
      <c r="Q533" s="8"/>
      <c r="R533" s="8" t="str">
        <f t="shared" si="25"/>
        <v>PE-WELS-00</v>
      </c>
      <c r="S533" s="8" t="str">
        <f t="shared" si="26"/>
        <v>PE-WELS</v>
      </c>
      <c r="T533" s="8" t="str">
        <f>VLOOKUP(S533,'[1]Asset Classifications'!$M$12:$M$1690,1,FALSE)</f>
        <v>PE-WELS</v>
      </c>
      <c r="U533" s="8"/>
      <c r="V533" s="8"/>
      <c r="W533" s="8"/>
    </row>
    <row r="534" spans="1:23">
      <c r="A534" s="79" t="s">
        <v>3763</v>
      </c>
      <c r="B534" s="79" t="s">
        <v>4417</v>
      </c>
      <c r="C534" s="80" t="s">
        <v>5197</v>
      </c>
      <c r="D534" s="81" t="s">
        <v>5198</v>
      </c>
      <c r="E534" s="82" t="s">
        <v>5634</v>
      </c>
      <c r="F534" s="83" t="s">
        <v>5635</v>
      </c>
      <c r="G534" s="84"/>
      <c r="H534" s="85"/>
      <c r="I534" s="86" t="s">
        <v>4514</v>
      </c>
      <c r="J534" s="8" t="s">
        <v>5188</v>
      </c>
      <c r="K534" s="86" t="s">
        <v>5189</v>
      </c>
      <c r="L534" s="8" t="s">
        <v>4531</v>
      </c>
      <c r="M534" s="65" t="str">
        <f t="shared" si="24"/>
        <v>AR-PE-VERN-00</v>
      </c>
      <c r="N534" s="65" t="s">
        <v>5635</v>
      </c>
      <c r="O534" s="8"/>
      <c r="P534" s="8"/>
      <c r="Q534" s="8"/>
      <c r="R534" s="8" t="str">
        <f t="shared" si="25"/>
        <v>PE-VERN-00</v>
      </c>
      <c r="S534" s="8" t="str">
        <f t="shared" si="26"/>
        <v>PE-VERN</v>
      </c>
      <c r="T534" s="8" t="str">
        <f>VLOOKUP(S534,'[1]Asset Classifications'!$M$12:$M$1690,1,FALSE)</f>
        <v>PE-VERN</v>
      </c>
      <c r="U534" s="8"/>
      <c r="V534" s="8"/>
      <c r="W534" s="8"/>
    </row>
    <row r="535" spans="1:23">
      <c r="A535" s="79" t="s">
        <v>3763</v>
      </c>
      <c r="B535" s="79" t="s">
        <v>4417</v>
      </c>
      <c r="C535" s="80" t="s">
        <v>5197</v>
      </c>
      <c r="D535" s="81" t="s">
        <v>5198</v>
      </c>
      <c r="E535" s="82" t="s">
        <v>5636</v>
      </c>
      <c r="F535" s="83" t="s">
        <v>5637</v>
      </c>
      <c r="G535" s="84" t="s">
        <v>4001</v>
      </c>
      <c r="H535" s="85" t="s">
        <v>5521</v>
      </c>
      <c r="I535" s="86" t="s">
        <v>4514</v>
      </c>
      <c r="J535" s="8" t="s">
        <v>5188</v>
      </c>
      <c r="K535" s="86" t="s">
        <v>5189</v>
      </c>
      <c r="L535" s="8" t="s">
        <v>4531</v>
      </c>
      <c r="M535" s="65" t="str">
        <f t="shared" si="24"/>
        <v>AR-PE-VIBR-CO</v>
      </c>
      <c r="N535" s="65" t="s">
        <v>5638</v>
      </c>
      <c r="O535" s="8"/>
      <c r="P535" s="8"/>
      <c r="Q535" s="8"/>
      <c r="R535" s="8" t="str">
        <f t="shared" si="25"/>
        <v>PE-VIBR-CO</v>
      </c>
      <c r="S535" s="8" t="str">
        <f t="shared" si="26"/>
        <v>PE-VIBR-CO</v>
      </c>
      <c r="T535" s="8" t="str">
        <f>VLOOKUP(S535,'[1]Asset Classifications'!$M$12:$M$1690,1,FALSE)</f>
        <v>PE-VIBR-CO</v>
      </c>
      <c r="U535" s="8"/>
      <c r="V535" s="8"/>
      <c r="W535" s="8"/>
    </row>
    <row r="536" spans="1:23">
      <c r="A536" s="79" t="s">
        <v>3763</v>
      </c>
      <c r="B536" s="79" t="s">
        <v>4417</v>
      </c>
      <c r="C536" s="80" t="s">
        <v>5197</v>
      </c>
      <c r="D536" s="81" t="s">
        <v>5198</v>
      </c>
      <c r="E536" s="82" t="s">
        <v>5636</v>
      </c>
      <c r="F536" s="83" t="s">
        <v>5637</v>
      </c>
      <c r="G536" s="84" t="s">
        <v>5639</v>
      </c>
      <c r="H536" s="85" t="s">
        <v>5640</v>
      </c>
      <c r="I536" s="86" t="s">
        <v>4514</v>
      </c>
      <c r="J536" s="8" t="s">
        <v>5188</v>
      </c>
      <c r="K536" s="86" t="s">
        <v>5189</v>
      </c>
      <c r="L536" s="8" t="s">
        <v>4531</v>
      </c>
      <c r="M536" s="65" t="str">
        <f t="shared" si="24"/>
        <v>AR-PE-VIBR-PL</v>
      </c>
      <c r="N536" s="65" t="s">
        <v>5641</v>
      </c>
      <c r="O536" s="8"/>
      <c r="P536" s="8"/>
      <c r="Q536" s="8"/>
      <c r="R536" s="8" t="str">
        <f t="shared" si="25"/>
        <v>PE-VIBR-PL</v>
      </c>
      <c r="S536" s="8" t="str">
        <f t="shared" si="26"/>
        <v>PE-VIBR-PL</v>
      </c>
      <c r="T536" s="8" t="str">
        <f>VLOOKUP(S536,'[1]Asset Classifications'!$M$12:$M$1690,1,FALSE)</f>
        <v>PE-VIBR-PL</v>
      </c>
      <c r="U536" s="8"/>
      <c r="V536" s="8"/>
      <c r="W536" s="8"/>
    </row>
    <row r="537" spans="1:23">
      <c r="A537" s="79" t="s">
        <v>3763</v>
      </c>
      <c r="B537" s="79" t="s">
        <v>4417</v>
      </c>
      <c r="C537" s="80" t="s">
        <v>5197</v>
      </c>
      <c r="D537" s="81" t="s">
        <v>5198</v>
      </c>
      <c r="E537" s="82" t="s">
        <v>5642</v>
      </c>
      <c r="F537" s="83" t="s">
        <v>5643</v>
      </c>
      <c r="G537" s="84"/>
      <c r="H537" s="85"/>
      <c r="I537" s="86" t="s">
        <v>4514</v>
      </c>
      <c r="J537" s="8" t="s">
        <v>5188</v>
      </c>
      <c r="K537" s="86" t="s">
        <v>5189</v>
      </c>
      <c r="L537" s="8" t="s">
        <v>4531</v>
      </c>
      <c r="M537" s="65" t="str">
        <f t="shared" si="24"/>
        <v>AR-PE-WIRP-00</v>
      </c>
      <c r="N537" s="65" t="s">
        <v>5643</v>
      </c>
      <c r="O537" s="8"/>
      <c r="P537" s="8"/>
      <c r="Q537" s="8"/>
      <c r="R537" s="8" t="str">
        <f t="shared" si="25"/>
        <v>PE-WIRP-00</v>
      </c>
      <c r="S537" s="8" t="str">
        <f t="shared" si="26"/>
        <v>PE-WIRP</v>
      </c>
      <c r="T537" s="8" t="str">
        <f>VLOOKUP(S537,'[1]Asset Classifications'!$M$12:$M$1690,1,FALSE)</f>
        <v>PE-WIRP</v>
      </c>
      <c r="U537" s="8"/>
      <c r="V537" s="8"/>
      <c r="W537" s="8"/>
    </row>
    <row r="538" spans="1:23">
      <c r="A538" s="79" t="s">
        <v>3763</v>
      </c>
      <c r="B538" s="79" t="s">
        <v>4417</v>
      </c>
      <c r="C538" s="80" t="s">
        <v>5197</v>
      </c>
      <c r="D538" s="81" t="s">
        <v>5198</v>
      </c>
      <c r="E538" s="82" t="s">
        <v>5644</v>
      </c>
      <c r="F538" s="83" t="s">
        <v>5645</v>
      </c>
      <c r="G538" s="84"/>
      <c r="H538" s="85"/>
      <c r="I538" s="86" t="s">
        <v>4514</v>
      </c>
      <c r="J538" s="8" t="s">
        <v>5188</v>
      </c>
      <c r="K538" s="86" t="s">
        <v>5189</v>
      </c>
      <c r="L538" s="8" t="s">
        <v>4531</v>
      </c>
      <c r="M538" s="65" t="str">
        <f t="shared" si="24"/>
        <v>AR-PE-WIRT-00</v>
      </c>
      <c r="N538" s="65" t="s">
        <v>5645</v>
      </c>
      <c r="O538" s="8"/>
      <c r="P538" s="8"/>
      <c r="Q538" s="8"/>
      <c r="R538" s="8" t="str">
        <f t="shared" si="25"/>
        <v>PE-WIRT-00</v>
      </c>
      <c r="S538" s="8" t="str">
        <f t="shared" si="26"/>
        <v>PE-WIRT</v>
      </c>
      <c r="T538" s="8" t="str">
        <f>VLOOKUP(S538,'[1]Asset Classifications'!$M$12:$M$1690,1,FALSE)</f>
        <v>PE-WIRT</v>
      </c>
      <c r="U538" s="8"/>
      <c r="V538" s="8"/>
      <c r="W538" s="8"/>
    </row>
    <row r="539" spans="1:23">
      <c r="A539" s="79" t="s">
        <v>3763</v>
      </c>
      <c r="B539" s="79" t="s">
        <v>4417</v>
      </c>
      <c r="C539" s="80" t="s">
        <v>5197</v>
      </c>
      <c r="D539" s="81" t="s">
        <v>5198</v>
      </c>
      <c r="E539" s="82" t="s">
        <v>5646</v>
      </c>
      <c r="F539" s="83" t="s">
        <v>5647</v>
      </c>
      <c r="G539" s="84" t="s">
        <v>5035</v>
      </c>
      <c r="H539" s="85" t="s">
        <v>5648</v>
      </c>
      <c r="I539" s="86" t="s">
        <v>4514</v>
      </c>
      <c r="J539" s="8" t="s">
        <v>5188</v>
      </c>
      <c r="K539" s="86" t="s">
        <v>5189</v>
      </c>
      <c r="L539" s="8" t="s">
        <v>4531</v>
      </c>
      <c r="M539" s="65" t="str">
        <f t="shared" si="24"/>
        <v>AR-PE-WREN-HY</v>
      </c>
      <c r="N539" s="65" t="s">
        <v>5649</v>
      </c>
      <c r="O539" s="8"/>
      <c r="P539" s="8"/>
      <c r="Q539" s="8"/>
      <c r="R539" s="8" t="str">
        <f t="shared" si="25"/>
        <v>PE-WREN-HY</v>
      </c>
      <c r="S539" s="8" t="str">
        <f t="shared" si="26"/>
        <v>PE-WREN-HY</v>
      </c>
      <c r="T539" s="8" t="str">
        <f>VLOOKUP(S539,'[1]Asset Classifications'!$M$12:$M$1690,1,FALSE)</f>
        <v>PE-WREN-HY</v>
      </c>
      <c r="U539" s="8"/>
      <c r="V539" s="8"/>
      <c r="W539" s="8"/>
    </row>
    <row r="540" spans="1:23">
      <c r="A540" s="79" t="s">
        <v>3763</v>
      </c>
      <c r="B540" s="79" t="s">
        <v>4417</v>
      </c>
      <c r="C540" s="80" t="s">
        <v>5197</v>
      </c>
      <c r="D540" s="81" t="s">
        <v>5198</v>
      </c>
      <c r="E540" s="82" t="s">
        <v>5646</v>
      </c>
      <c r="F540" s="83" t="s">
        <v>5647</v>
      </c>
      <c r="G540" s="84" t="s">
        <v>4124</v>
      </c>
      <c r="H540" s="85" t="s">
        <v>5650</v>
      </c>
      <c r="I540" s="86" t="s">
        <v>4514</v>
      </c>
      <c r="J540" s="8" t="s">
        <v>5188</v>
      </c>
      <c r="K540" s="86" t="s">
        <v>5189</v>
      </c>
      <c r="L540" s="8" t="s">
        <v>4531</v>
      </c>
      <c r="M540" s="65" t="str">
        <f t="shared" si="24"/>
        <v>AR-PE-WREN-TO</v>
      </c>
      <c r="N540" s="65" t="s">
        <v>5651</v>
      </c>
      <c r="O540" s="8"/>
      <c r="P540" s="8"/>
      <c r="Q540" s="8"/>
      <c r="R540" s="8" t="str">
        <f t="shared" si="25"/>
        <v>PE-WREN-TO</v>
      </c>
      <c r="S540" s="8" t="str">
        <f t="shared" si="26"/>
        <v>PE-WREN-TO</v>
      </c>
      <c r="T540" s="8" t="str">
        <f>VLOOKUP(S540,'[1]Asset Classifications'!$M$12:$M$1690,1,FALSE)</f>
        <v>PE-WREN-TO</v>
      </c>
      <c r="U540" s="8"/>
      <c r="V540" s="8"/>
      <c r="W540" s="8"/>
    </row>
    <row r="541" spans="1:23">
      <c r="A541" s="79" t="s">
        <v>3763</v>
      </c>
      <c r="B541" s="79" t="s">
        <v>4417</v>
      </c>
      <c r="C541" s="80" t="s">
        <v>5197</v>
      </c>
      <c r="D541" s="81" t="s">
        <v>5198</v>
      </c>
      <c r="E541" s="82" t="s">
        <v>5652</v>
      </c>
      <c r="F541" s="83" t="s">
        <v>5653</v>
      </c>
      <c r="G541" s="84"/>
      <c r="H541" s="85"/>
      <c r="I541" s="86" t="s">
        <v>4514</v>
      </c>
      <c r="J541" s="8" t="s">
        <v>5188</v>
      </c>
      <c r="K541" s="86" t="s">
        <v>5189</v>
      </c>
      <c r="L541" s="8" t="s">
        <v>4531</v>
      </c>
      <c r="M541" s="65" t="str">
        <f t="shared" si="24"/>
        <v>AR-PE-WRMC-00</v>
      </c>
      <c r="N541" s="65" t="s">
        <v>5653</v>
      </c>
      <c r="O541" s="8"/>
      <c r="P541" s="8"/>
      <c r="Q541" s="8"/>
      <c r="R541" s="8" t="str">
        <f t="shared" si="25"/>
        <v>PE-WRMC-00</v>
      </c>
      <c r="S541" s="8" t="str">
        <f t="shared" si="26"/>
        <v>PE-WRMC</v>
      </c>
      <c r="T541" s="8" t="str">
        <f>VLOOKUP(S541,'[1]Asset Classifications'!$M$12:$M$1690,1,FALSE)</f>
        <v>PE-WRMC</v>
      </c>
      <c r="U541" s="8"/>
      <c r="V541" s="8"/>
      <c r="W541" s="8"/>
    </row>
    <row r="542" spans="1:23">
      <c r="A542" s="79" t="s">
        <v>3763</v>
      </c>
      <c r="B542" s="79" t="s">
        <v>4417</v>
      </c>
      <c r="C542" s="80" t="s">
        <v>5197</v>
      </c>
      <c r="D542" s="81" t="s">
        <v>5198</v>
      </c>
      <c r="E542" s="82" t="s">
        <v>5654</v>
      </c>
      <c r="F542" s="83" t="s">
        <v>5655</v>
      </c>
      <c r="G542" s="84"/>
      <c r="H542" s="85"/>
      <c r="I542" s="86" t="s">
        <v>4514</v>
      </c>
      <c r="J542" s="8" t="s">
        <v>5188</v>
      </c>
      <c r="K542" s="86" t="s">
        <v>5189</v>
      </c>
      <c r="L542" s="8" t="s">
        <v>4531</v>
      </c>
      <c r="M542" s="65" t="str">
        <f t="shared" si="24"/>
        <v>AR-PE-WTRD-00</v>
      </c>
      <c r="N542" s="65" t="s">
        <v>5656</v>
      </c>
      <c r="O542" s="8"/>
      <c r="P542" s="8"/>
      <c r="Q542" s="8"/>
      <c r="R542" s="8" t="str">
        <f t="shared" si="25"/>
        <v>PE-WTRD-00</v>
      </c>
      <c r="S542" s="8" t="str">
        <f t="shared" si="26"/>
        <v>PE-WTRD</v>
      </c>
      <c r="T542" s="8" t="str">
        <f>VLOOKUP(S542,'[1]Asset Classifications'!$M$12:$M$1690,1,FALSE)</f>
        <v>PE-WTRD</v>
      </c>
      <c r="U542" s="8"/>
      <c r="V542" s="8"/>
      <c r="W542" s="8"/>
    </row>
    <row r="543" spans="1:23">
      <c r="A543" s="79" t="s">
        <v>3763</v>
      </c>
      <c r="B543" s="79" t="s">
        <v>4417</v>
      </c>
      <c r="C543" s="80" t="s">
        <v>3755</v>
      </c>
      <c r="D543" s="81" t="s">
        <v>3753</v>
      </c>
      <c r="E543" s="82" t="s">
        <v>5657</v>
      </c>
      <c r="F543" s="83" t="s">
        <v>3754</v>
      </c>
      <c r="G543" s="84"/>
      <c r="H543" s="85"/>
      <c r="I543" s="86" t="s">
        <v>4422</v>
      </c>
      <c r="J543" s="8" t="s">
        <v>4423</v>
      </c>
      <c r="K543" s="86" t="s">
        <v>4424</v>
      </c>
      <c r="L543" s="8" t="s">
        <v>4425</v>
      </c>
      <c r="M543" s="65" t="str">
        <f t="shared" si="24"/>
        <v>AR-PK-CRPA-00</v>
      </c>
      <c r="N543" s="65" t="s">
        <v>5658</v>
      </c>
      <c r="O543" s="8"/>
      <c r="P543" s="8"/>
      <c r="Q543" s="8"/>
      <c r="R543" s="8" t="str">
        <f t="shared" si="25"/>
        <v>PK-CRPA-00</v>
      </c>
      <c r="S543" s="8" t="str">
        <f t="shared" si="26"/>
        <v>PK-CRPA</v>
      </c>
      <c r="T543" s="8" t="str">
        <f>VLOOKUP(S543,'[1]Asset Classifications'!$M$12:$M$1690,1,FALSE)</f>
        <v>PK-CRPA</v>
      </c>
      <c r="U543" s="8"/>
      <c r="V543" s="8"/>
      <c r="W543" s="8"/>
    </row>
    <row r="544" spans="1:23">
      <c r="A544" s="79" t="s">
        <v>3763</v>
      </c>
      <c r="B544" s="79" t="s">
        <v>4417</v>
      </c>
      <c r="C544" s="80" t="s">
        <v>3755</v>
      </c>
      <c r="D544" s="81" t="s">
        <v>3753</v>
      </c>
      <c r="E544" s="82" t="s">
        <v>5659</v>
      </c>
      <c r="F544" s="83" t="s">
        <v>3758</v>
      </c>
      <c r="G544" s="84"/>
      <c r="H544" s="85"/>
      <c r="I544" s="86" t="s">
        <v>4422</v>
      </c>
      <c r="J544" s="8" t="s">
        <v>4423</v>
      </c>
      <c r="K544" s="86" t="s">
        <v>4424</v>
      </c>
      <c r="L544" s="8" t="s">
        <v>4425</v>
      </c>
      <c r="M544" s="65" t="str">
        <f t="shared" si="24"/>
        <v>AR-PK-CRPM-00</v>
      </c>
      <c r="N544" s="65" t="s">
        <v>5660</v>
      </c>
      <c r="O544" s="8"/>
      <c r="P544" s="8"/>
      <c r="Q544" s="8"/>
      <c r="R544" s="8" t="str">
        <f t="shared" si="25"/>
        <v>PK-CRPM-00</v>
      </c>
      <c r="S544" s="8" t="str">
        <f t="shared" si="26"/>
        <v>PK-CRPM</v>
      </c>
      <c r="T544" s="8" t="str">
        <f>VLOOKUP(S544,'[1]Asset Classifications'!$M$12:$M$1690,1,FALSE)</f>
        <v>PK-CRPM</v>
      </c>
      <c r="U544" s="8"/>
      <c r="V544" s="8"/>
      <c r="W544" s="8"/>
    </row>
    <row r="545" spans="1:23">
      <c r="A545" s="79" t="s">
        <v>3763</v>
      </c>
      <c r="B545" s="79" t="s">
        <v>4417</v>
      </c>
      <c r="C545" s="80" t="s">
        <v>3755</v>
      </c>
      <c r="D545" s="81" t="s">
        <v>3753</v>
      </c>
      <c r="E545" s="82" t="s">
        <v>5661</v>
      </c>
      <c r="F545" s="83" t="s">
        <v>5662</v>
      </c>
      <c r="G545" s="84"/>
      <c r="H545" s="85"/>
      <c r="I545" s="86" t="s">
        <v>4422</v>
      </c>
      <c r="J545" s="8" t="s">
        <v>4423</v>
      </c>
      <c r="K545" s="86" t="s">
        <v>4424</v>
      </c>
      <c r="L545" s="8" t="s">
        <v>4425</v>
      </c>
      <c r="M545" s="65" t="str">
        <f t="shared" si="24"/>
        <v>AR-PK-CRPS-00</v>
      </c>
      <c r="N545" s="65" t="s">
        <v>5663</v>
      </c>
      <c r="O545" s="8"/>
      <c r="P545" s="8"/>
      <c r="Q545" s="8"/>
      <c r="R545" s="8" t="str">
        <f t="shared" si="25"/>
        <v>PK-CRPS-00</v>
      </c>
      <c r="S545" s="8" t="str">
        <f t="shared" si="26"/>
        <v>PK-CRPS</v>
      </c>
      <c r="T545" s="8" t="str">
        <f>VLOOKUP(S545,'[1]Asset Classifications'!$M$12:$M$1690,1,FALSE)</f>
        <v>PK-CRPS</v>
      </c>
      <c r="U545" s="8"/>
      <c r="V545" s="8"/>
      <c r="W545" s="8"/>
    </row>
    <row r="546" spans="1:23">
      <c r="A546" s="79" t="s">
        <v>3763</v>
      </c>
      <c r="B546" s="79" t="s">
        <v>4417</v>
      </c>
      <c r="C546" s="80" t="s">
        <v>3755</v>
      </c>
      <c r="D546" s="81" t="s">
        <v>3753</v>
      </c>
      <c r="E546" s="82" t="s">
        <v>5664</v>
      </c>
      <c r="F546" s="83" t="s">
        <v>3759</v>
      </c>
      <c r="G546" s="84"/>
      <c r="H546" s="85"/>
      <c r="I546" s="86" t="s">
        <v>4422</v>
      </c>
      <c r="J546" s="8" t="s">
        <v>4423</v>
      </c>
      <c r="K546" s="86" t="s">
        <v>4424</v>
      </c>
      <c r="L546" s="8" t="s">
        <v>4425</v>
      </c>
      <c r="M546" s="65" t="str">
        <f t="shared" si="24"/>
        <v>AR-PK-KISS-00</v>
      </c>
      <c r="N546" s="65" t="s">
        <v>3759</v>
      </c>
      <c r="O546" s="8"/>
      <c r="P546" s="8"/>
      <c r="Q546" s="8"/>
      <c r="R546" s="8" t="str">
        <f t="shared" si="25"/>
        <v>PK-KISS-00</v>
      </c>
      <c r="S546" s="8" t="str">
        <f t="shared" si="26"/>
        <v>PK-KISS</v>
      </c>
      <c r="T546" s="8" t="str">
        <f>VLOOKUP(S546,'[1]Asset Classifications'!$M$12:$M$1690,1,FALSE)</f>
        <v>PK-KISS</v>
      </c>
      <c r="U546" s="8"/>
      <c r="V546" s="8" t="s">
        <v>4427</v>
      </c>
      <c r="W546" s="8"/>
    </row>
    <row r="547" spans="1:23">
      <c r="A547" s="79" t="s">
        <v>3763</v>
      </c>
      <c r="B547" s="79" t="s">
        <v>4417</v>
      </c>
      <c r="C547" s="80" t="s">
        <v>3755</v>
      </c>
      <c r="D547" s="81" t="s">
        <v>3753</v>
      </c>
      <c r="E547" s="82" t="s">
        <v>5665</v>
      </c>
      <c r="F547" s="83" t="s">
        <v>3760</v>
      </c>
      <c r="G547" s="84"/>
      <c r="H547" s="85"/>
      <c r="I547" s="86" t="s">
        <v>4422</v>
      </c>
      <c r="J547" s="8" t="s">
        <v>4423</v>
      </c>
      <c r="K547" s="86" t="s">
        <v>4424</v>
      </c>
      <c r="L547" s="8" t="s">
        <v>4425</v>
      </c>
      <c r="M547" s="65" t="str">
        <f t="shared" si="24"/>
        <v>AR-PK-TAXI-00</v>
      </c>
      <c r="N547" s="65" t="s">
        <v>3760</v>
      </c>
      <c r="O547" s="8"/>
      <c r="P547" s="8"/>
      <c r="Q547" s="8"/>
      <c r="R547" s="8" t="str">
        <f t="shared" si="25"/>
        <v>PK-TAXI-00</v>
      </c>
      <c r="S547" s="8" t="str">
        <f t="shared" si="26"/>
        <v>PK-TAXI</v>
      </c>
      <c r="T547" s="8" t="str">
        <f>VLOOKUP(S547,'[1]Asset Classifications'!$M$12:$M$1690,1,FALSE)</f>
        <v>PK-TAXI</v>
      </c>
      <c r="U547" s="8"/>
      <c r="V547" s="8" t="s">
        <v>4427</v>
      </c>
      <c r="W547" s="8"/>
    </row>
    <row r="548" spans="1:23">
      <c r="A548" s="79" t="s">
        <v>3763</v>
      </c>
      <c r="B548" s="79" t="s">
        <v>4417</v>
      </c>
      <c r="C548" s="80" t="s">
        <v>3748</v>
      </c>
      <c r="D548" s="81" t="s">
        <v>3747</v>
      </c>
      <c r="E548" s="82" t="s">
        <v>5666</v>
      </c>
      <c r="F548" s="83" t="s">
        <v>244</v>
      </c>
      <c r="G548" s="84"/>
      <c r="H548" s="85"/>
      <c r="I548" s="86" t="s">
        <v>4422</v>
      </c>
      <c r="J548" s="8" t="s">
        <v>4423</v>
      </c>
      <c r="K548" s="86" t="s">
        <v>4424</v>
      </c>
      <c r="L548" s="8" t="s">
        <v>4425</v>
      </c>
      <c r="M548" s="65" t="str">
        <f t="shared" si="24"/>
        <v>AR-UD-LSCP-00</v>
      </c>
      <c r="N548" s="65" t="s">
        <v>244</v>
      </c>
      <c r="O548" s="8"/>
      <c r="P548" s="8"/>
      <c r="Q548" s="8"/>
      <c r="R548" s="8" t="str">
        <f t="shared" si="25"/>
        <v>UD-LSCP-00</v>
      </c>
      <c r="S548" s="8" t="str">
        <f t="shared" si="26"/>
        <v>UD-LSCP</v>
      </c>
      <c r="T548" s="8" t="str">
        <f>VLOOKUP(S548,'[1]Asset Classifications'!$M$12:$M$1690,1,FALSE)</f>
        <v>UD-LSCP</v>
      </c>
      <c r="U548" s="8"/>
      <c r="V548" s="8"/>
      <c r="W548" s="8"/>
    </row>
    <row r="549" spans="1:23">
      <c r="A549" s="79" t="s">
        <v>3763</v>
      </c>
      <c r="B549" s="79" t="s">
        <v>4417</v>
      </c>
      <c r="C549" s="80" t="s">
        <v>3748</v>
      </c>
      <c r="D549" s="81" t="s">
        <v>3747</v>
      </c>
      <c r="E549" s="82" t="s">
        <v>5667</v>
      </c>
      <c r="F549" s="83" t="s">
        <v>5668</v>
      </c>
      <c r="G549" s="84"/>
      <c r="H549" s="85"/>
      <c r="I549" s="86" t="s">
        <v>4422</v>
      </c>
      <c r="J549" s="8" t="s">
        <v>4423</v>
      </c>
      <c r="K549" s="86" t="s">
        <v>4424</v>
      </c>
      <c r="L549" s="8" t="s">
        <v>4425</v>
      </c>
      <c r="M549" s="65" t="str">
        <f t="shared" si="24"/>
        <v>AR-UD-MEMO-00</v>
      </c>
      <c r="N549" s="65" t="s">
        <v>5668</v>
      </c>
      <c r="O549" s="8"/>
      <c r="P549" s="8"/>
      <c r="Q549" s="8"/>
      <c r="R549" s="8" t="str">
        <f t="shared" si="25"/>
        <v>UD-MEMO-00</v>
      </c>
      <c r="S549" s="8" t="str">
        <f t="shared" si="26"/>
        <v>UD-MEMO</v>
      </c>
      <c r="T549" s="8" t="str">
        <f>VLOOKUP(S549,'[1]Asset Classifications'!$M$12:$M$1690,1,FALSE)</f>
        <v>UD-MEMO</v>
      </c>
      <c r="U549" s="8"/>
      <c r="V549" s="8" t="s">
        <v>4427</v>
      </c>
      <c r="W549" s="8"/>
    </row>
    <row r="550" spans="1:23">
      <c r="A550" s="79" t="s">
        <v>3763</v>
      </c>
      <c r="B550" s="79" t="s">
        <v>4417</v>
      </c>
      <c r="C550" s="80" t="s">
        <v>3748</v>
      </c>
      <c r="D550" s="81" t="s">
        <v>3747</v>
      </c>
      <c r="E550" s="82" t="s">
        <v>5669</v>
      </c>
      <c r="F550" s="83" t="s">
        <v>3751</v>
      </c>
      <c r="G550" s="84"/>
      <c r="H550" s="85"/>
      <c r="I550" s="86" t="s">
        <v>4422</v>
      </c>
      <c r="J550" s="8" t="s">
        <v>4423</v>
      </c>
      <c r="K550" s="86" t="s">
        <v>4424</v>
      </c>
      <c r="L550" s="8" t="s">
        <v>4425</v>
      </c>
      <c r="M550" s="65" t="str">
        <f t="shared" si="24"/>
        <v>AR-UD-PAVG-00</v>
      </c>
      <c r="N550" s="65" t="s">
        <v>3751</v>
      </c>
      <c r="O550" s="8"/>
      <c r="P550" s="8"/>
      <c r="Q550" s="8"/>
      <c r="R550" s="8" t="str">
        <f t="shared" si="25"/>
        <v>UD-PAVG-00</v>
      </c>
      <c r="S550" s="8" t="str">
        <f t="shared" si="26"/>
        <v>UD-PAVG</v>
      </c>
      <c r="T550" s="8" t="str">
        <f>VLOOKUP(S550,'[1]Asset Classifications'!$M$12:$M$1690,1,FALSE)</f>
        <v>UD-PAVG</v>
      </c>
      <c r="U550" s="8"/>
      <c r="V550" s="8"/>
      <c r="W550" s="8"/>
    </row>
    <row r="551" spans="1:23">
      <c r="A551" s="79" t="s">
        <v>3763</v>
      </c>
      <c r="B551" s="79" t="s">
        <v>4417</v>
      </c>
      <c r="C551" s="80" t="s">
        <v>3748</v>
      </c>
      <c r="D551" s="81" t="s">
        <v>3747</v>
      </c>
      <c r="E551" s="82" t="s">
        <v>5670</v>
      </c>
      <c r="F551" s="83" t="s">
        <v>5671</v>
      </c>
      <c r="G551" s="84"/>
      <c r="H551" s="85"/>
      <c r="I551" s="86" t="s">
        <v>4514</v>
      </c>
      <c r="J551" s="8" t="s">
        <v>4423</v>
      </c>
      <c r="K551" s="86" t="s">
        <v>4724</v>
      </c>
      <c r="L551" s="8"/>
      <c r="M551" s="65" t="str">
        <f t="shared" si="24"/>
        <v>AR-UD-TREE-00</v>
      </c>
      <c r="N551" s="65" t="s">
        <v>5671</v>
      </c>
      <c r="O551" s="8"/>
      <c r="P551" s="8"/>
      <c r="Q551" s="8"/>
      <c r="R551" s="8" t="str">
        <f t="shared" si="25"/>
        <v>UD-TREE-00</v>
      </c>
      <c r="S551" s="8" t="str">
        <f t="shared" si="26"/>
        <v>UD-TREE</v>
      </c>
      <c r="T551" s="8" t="str">
        <f>VLOOKUP(S551,'[1]Asset Classifications'!$M$12:$M$1690,1,FALSE)</f>
        <v>UD-TREE</v>
      </c>
      <c r="U551" s="8"/>
      <c r="V551" s="8" t="s">
        <v>4427</v>
      </c>
      <c r="W551" s="8"/>
    </row>
    <row r="552" spans="1:23">
      <c r="A552" s="79" t="s">
        <v>3763</v>
      </c>
      <c r="B552" s="79" t="s">
        <v>4417</v>
      </c>
      <c r="C552" s="80" t="s">
        <v>5672</v>
      </c>
      <c r="D552" s="81" t="s">
        <v>5673</v>
      </c>
      <c r="E552" s="82" t="s">
        <v>5674</v>
      </c>
      <c r="F552" s="83" t="s">
        <v>5675</v>
      </c>
      <c r="G552" s="84"/>
      <c r="H552" s="85"/>
      <c r="I552" s="86" t="s">
        <v>4514</v>
      </c>
      <c r="J552" s="8" t="s">
        <v>4423</v>
      </c>
      <c r="K552" s="86" t="s">
        <v>4724</v>
      </c>
      <c r="L552" s="8"/>
      <c r="M552" s="65" t="str">
        <f t="shared" si="24"/>
        <v>AR-WS-ACSM-00</v>
      </c>
      <c r="N552" s="65" t="s">
        <v>5676</v>
      </c>
      <c r="O552" s="8"/>
      <c r="P552" s="8"/>
      <c r="Q552" s="8"/>
      <c r="R552" s="8" t="str">
        <f t="shared" si="25"/>
        <v>WS-ACSM-00</v>
      </c>
      <c r="S552" s="8" t="str">
        <f t="shared" si="26"/>
        <v>WS-ACSM</v>
      </c>
      <c r="T552" s="8" t="str">
        <f>VLOOKUP(S552,'[1]Asset Classifications'!$M$12:$M$1690,1,FALSE)</f>
        <v>WS-ACSM</v>
      </c>
      <c r="U552" s="8"/>
      <c r="V552" s="8" t="s">
        <v>4427</v>
      </c>
      <c r="W552" s="8"/>
    </row>
    <row r="553" spans="1:23">
      <c r="A553" s="79" t="s">
        <v>3763</v>
      </c>
      <c r="B553" s="79" t="s">
        <v>4417</v>
      </c>
      <c r="C553" s="80" t="s">
        <v>5672</v>
      </c>
      <c r="D553" s="81" t="s">
        <v>5673</v>
      </c>
      <c r="E553" s="82" t="s">
        <v>5677</v>
      </c>
      <c r="F553" s="83" t="s">
        <v>5678</v>
      </c>
      <c r="G553" s="84" t="s">
        <v>4819</v>
      </c>
      <c r="H553" s="85" t="s">
        <v>5679</v>
      </c>
      <c r="I553" s="86" t="s">
        <v>4514</v>
      </c>
      <c r="J553" s="8" t="s">
        <v>4423</v>
      </c>
      <c r="K553" s="86" t="s">
        <v>4724</v>
      </c>
      <c r="L553" s="8"/>
      <c r="M553" s="65" t="str">
        <f t="shared" si="24"/>
        <v>AR-WS-FSGN-HR</v>
      </c>
      <c r="N553" s="65" t="s">
        <v>5679</v>
      </c>
      <c r="O553" s="8"/>
      <c r="P553" s="8"/>
      <c r="Q553" s="8"/>
      <c r="R553" s="8" t="str">
        <f t="shared" si="25"/>
        <v>WS-FSGN-HR</v>
      </c>
      <c r="S553" s="8" t="str">
        <f t="shared" si="26"/>
        <v>WS-FSGN-HR</v>
      </c>
      <c r="T553" s="8" t="str">
        <f>VLOOKUP(S553,'[1]Asset Classifications'!$M$12:$M$1690,1,FALSE)</f>
        <v>WS-FSGN-HR</v>
      </c>
      <c r="U553" s="8"/>
      <c r="V553" s="8" t="s">
        <v>4427</v>
      </c>
      <c r="W553" s="8"/>
    </row>
    <row r="554" spans="1:23">
      <c r="A554" s="79" t="s">
        <v>3763</v>
      </c>
      <c r="B554" s="79" t="s">
        <v>4417</v>
      </c>
      <c r="C554" s="80" t="s">
        <v>5672</v>
      </c>
      <c r="D554" s="81" t="s">
        <v>5673</v>
      </c>
      <c r="E554" s="82" t="s">
        <v>5677</v>
      </c>
      <c r="F554" s="83" t="s">
        <v>5678</v>
      </c>
      <c r="G554" s="84" t="s">
        <v>4024</v>
      </c>
      <c r="H554" s="85" t="s">
        <v>5680</v>
      </c>
      <c r="I554" s="86" t="s">
        <v>4514</v>
      </c>
      <c r="J554" s="8" t="s">
        <v>4423</v>
      </c>
      <c r="K554" s="86" t="s">
        <v>4724</v>
      </c>
      <c r="L554" s="8"/>
      <c r="M554" s="65" t="str">
        <f t="shared" si="24"/>
        <v>AR-WS-FSGN-HS</v>
      </c>
      <c r="N554" s="65" t="s">
        <v>5680</v>
      </c>
      <c r="O554" s="8"/>
      <c r="P554" s="8"/>
      <c r="Q554" s="8"/>
      <c r="R554" s="8" t="str">
        <f t="shared" si="25"/>
        <v>WS-FSGN-HS</v>
      </c>
      <c r="S554" s="8" t="str">
        <f t="shared" si="26"/>
        <v>WS-FSGN-HS</v>
      </c>
      <c r="T554" s="8" t="str">
        <f>VLOOKUP(S554,'[1]Asset Classifications'!$M$12:$M$1690,1,FALSE)</f>
        <v>WS-FSGN-HS</v>
      </c>
      <c r="U554" s="8"/>
      <c r="V554" s="8" t="s">
        <v>4427</v>
      </c>
      <c r="W554" s="8"/>
    </row>
    <row r="555" spans="1:23">
      <c r="A555" s="79" t="s">
        <v>3763</v>
      </c>
      <c r="B555" s="79" t="s">
        <v>4417</v>
      </c>
      <c r="C555" s="80" t="s">
        <v>5672</v>
      </c>
      <c r="D555" s="81" t="s">
        <v>5673</v>
      </c>
      <c r="E555" s="82" t="s">
        <v>5677</v>
      </c>
      <c r="F555" s="83" t="s">
        <v>5678</v>
      </c>
      <c r="G555" s="84" t="s">
        <v>5681</v>
      </c>
      <c r="H555" s="85" t="s">
        <v>4730</v>
      </c>
      <c r="I555" s="86" t="s">
        <v>4514</v>
      </c>
      <c r="J555" s="8" t="s">
        <v>4423</v>
      </c>
      <c r="K555" s="86" t="s">
        <v>4724</v>
      </c>
      <c r="L555" s="8"/>
      <c r="M555" s="65" t="str">
        <f t="shared" si="24"/>
        <v>AR-WS-FSGN-IB</v>
      </c>
      <c r="N555" s="65" t="s">
        <v>4730</v>
      </c>
      <c r="O555" s="8"/>
      <c r="P555" s="8"/>
      <c r="Q555" s="8"/>
      <c r="R555" s="8" t="str">
        <f t="shared" si="25"/>
        <v>WS-FSGN-IB</v>
      </c>
      <c r="S555" s="8" t="str">
        <f t="shared" si="26"/>
        <v>WS-FSGN-IB</v>
      </c>
      <c r="T555" s="8" t="str">
        <f>VLOOKUP(S555,'[1]Asset Classifications'!$M$12:$M$1690,1,FALSE)</f>
        <v>WS-FSGN-IB</v>
      </c>
      <c r="U555" s="8"/>
      <c r="V555" s="8" t="s">
        <v>4427</v>
      </c>
      <c r="W555" s="8"/>
    </row>
    <row r="556" spans="1:23">
      <c r="A556" s="79" t="s">
        <v>3763</v>
      </c>
      <c r="B556" s="79" t="s">
        <v>4417</v>
      </c>
      <c r="C556" s="80" t="s">
        <v>5672</v>
      </c>
      <c r="D556" s="81" t="s">
        <v>5673</v>
      </c>
      <c r="E556" s="82" t="s">
        <v>5677</v>
      </c>
      <c r="F556" s="83" t="s">
        <v>5678</v>
      </c>
      <c r="G556" s="84" t="s">
        <v>4624</v>
      </c>
      <c r="H556" s="85" t="s">
        <v>5682</v>
      </c>
      <c r="I556" s="86" t="s">
        <v>4422</v>
      </c>
      <c r="J556" s="8" t="s">
        <v>4423</v>
      </c>
      <c r="K556" s="86" t="s">
        <v>4424</v>
      </c>
      <c r="L556" s="8" t="s">
        <v>4425</v>
      </c>
      <c r="M556" s="65" t="str">
        <f t="shared" si="24"/>
        <v>AR-WS-FSGN-LS</v>
      </c>
      <c r="N556" s="65" t="s">
        <v>5683</v>
      </c>
      <c r="O556" s="8"/>
      <c r="P556" s="8"/>
      <c r="Q556" s="8"/>
      <c r="R556" s="8" t="str">
        <f t="shared" si="25"/>
        <v>WS-FSGN-LS</v>
      </c>
      <c r="S556" s="8" t="str">
        <f t="shared" si="26"/>
        <v>WS-FSGN-LS</v>
      </c>
      <c r="T556" s="8" t="str">
        <f>VLOOKUP(S556,'[1]Asset Classifications'!$M$12:$M$1690,1,FALSE)</f>
        <v>WS-FSGN-LS</v>
      </c>
      <c r="U556" s="8"/>
      <c r="V556" s="8" t="s">
        <v>4427</v>
      </c>
      <c r="W556" s="8"/>
    </row>
    <row r="557" spans="1:23">
      <c r="A557" s="79" t="s">
        <v>3763</v>
      </c>
      <c r="B557" s="79" t="s">
        <v>4417</v>
      </c>
      <c r="C557" s="80" t="s">
        <v>5672</v>
      </c>
      <c r="D557" s="81" t="s">
        <v>5673</v>
      </c>
      <c r="E557" s="82" t="s">
        <v>5677</v>
      </c>
      <c r="F557" s="83" t="s">
        <v>5678</v>
      </c>
      <c r="G557" s="84"/>
      <c r="H557" s="85"/>
      <c r="I557" s="86" t="s">
        <v>4587</v>
      </c>
      <c r="J557" s="8" t="s">
        <v>4423</v>
      </c>
      <c r="K557" s="86" t="s">
        <v>4424</v>
      </c>
      <c r="L557" s="8" t="s">
        <v>4425</v>
      </c>
      <c r="M557" s="65" t="str">
        <f t="shared" si="24"/>
        <v>AR-WS-FSGN-00</v>
      </c>
      <c r="N557" s="65" t="s">
        <v>5678</v>
      </c>
      <c r="O557" s="8"/>
      <c r="P557" s="8"/>
      <c r="Q557" s="8"/>
      <c r="R557" s="8" t="str">
        <f t="shared" si="25"/>
        <v>WS-FSGN-00</v>
      </c>
      <c r="S557" s="8" t="str">
        <f t="shared" si="26"/>
        <v>WS-FSGN</v>
      </c>
      <c r="T557" s="8" t="e">
        <f>VLOOKUP(S557,'[1]Asset Classifications'!$M$12:$M$1690,1,FALSE)</f>
        <v>#N/A</v>
      </c>
      <c r="U557" s="8"/>
      <c r="V557" s="8"/>
      <c r="W557" s="8"/>
    </row>
    <row r="558" spans="1:23">
      <c r="A558" s="79" t="s">
        <v>3763</v>
      </c>
      <c r="B558" s="79" t="s">
        <v>4417</v>
      </c>
      <c r="C558" s="80" t="s">
        <v>5672</v>
      </c>
      <c r="D558" s="81" t="s">
        <v>5673</v>
      </c>
      <c r="E558" s="82" t="s">
        <v>5684</v>
      </c>
      <c r="F558" s="83" t="s">
        <v>4050</v>
      </c>
      <c r="G558" s="84"/>
      <c r="H558" s="85"/>
      <c r="I558" s="86" t="s">
        <v>4514</v>
      </c>
      <c r="J558" s="8" t="s">
        <v>4423</v>
      </c>
      <c r="K558" s="86" t="s">
        <v>4577</v>
      </c>
      <c r="L558" s="8"/>
      <c r="M558" s="65" t="str">
        <f t="shared" si="24"/>
        <v>AR-WS-PAVM-00</v>
      </c>
      <c r="N558" s="65" t="s">
        <v>4050</v>
      </c>
      <c r="O558" s="8"/>
      <c r="P558" s="8"/>
      <c r="Q558" s="8"/>
      <c r="R558" s="8" t="str">
        <f t="shared" si="25"/>
        <v>WS-PAVM-00</v>
      </c>
      <c r="S558" s="8" t="str">
        <f t="shared" si="26"/>
        <v>WS-PAVM</v>
      </c>
      <c r="T558" s="8" t="str">
        <f>VLOOKUP(S558,'[1]Asset Classifications'!$M$12:$M$1690,1,FALSE)</f>
        <v>WS-PAVM</v>
      </c>
      <c r="U558" s="8"/>
      <c r="V558" s="8" t="s">
        <v>4427</v>
      </c>
      <c r="W558" s="8"/>
    </row>
    <row r="559" spans="1:23">
      <c r="A559" s="79" t="s">
        <v>3763</v>
      </c>
      <c r="B559" s="79" t="s">
        <v>4417</v>
      </c>
      <c r="C559" s="80" t="s">
        <v>5672</v>
      </c>
      <c r="D559" s="81" t="s">
        <v>5673</v>
      </c>
      <c r="E559" s="82" t="s">
        <v>5685</v>
      </c>
      <c r="F559" s="83" t="s">
        <v>5686</v>
      </c>
      <c r="G559" s="84" t="s">
        <v>4047</v>
      </c>
      <c r="H559" s="85" t="s">
        <v>5687</v>
      </c>
      <c r="I559" s="86" t="s">
        <v>4514</v>
      </c>
      <c r="J559" s="8" t="s">
        <v>4423</v>
      </c>
      <c r="K559" s="86" t="s">
        <v>4724</v>
      </c>
      <c r="L559" s="8"/>
      <c r="M559" s="65" t="str">
        <f t="shared" si="24"/>
        <v>AR-WS-PLTM-CS</v>
      </c>
      <c r="N559" s="65" t="s">
        <v>5688</v>
      </c>
      <c r="O559" s="8"/>
      <c r="P559" s="8"/>
      <c r="Q559" s="8"/>
      <c r="R559" s="8" t="str">
        <f t="shared" si="25"/>
        <v>WS-PLTM-CS</v>
      </c>
      <c r="S559" s="8" t="str">
        <f t="shared" si="26"/>
        <v>WS-PLTM-CS</v>
      </c>
      <c r="T559" s="8" t="str">
        <f>VLOOKUP(S559,'[1]Asset Classifications'!$M$12:$M$1690,1,FALSE)</f>
        <v>WS-PLTM-CS</v>
      </c>
      <c r="U559" s="8"/>
      <c r="V559" s="8" t="s">
        <v>4427</v>
      </c>
      <c r="W559" s="8"/>
    </row>
    <row r="560" spans="1:23">
      <c r="A560" s="79" t="s">
        <v>3763</v>
      </c>
      <c r="B560" s="79" t="s">
        <v>4417</v>
      </c>
      <c r="C560" s="80" t="s">
        <v>5672</v>
      </c>
      <c r="D560" s="81" t="s">
        <v>5673</v>
      </c>
      <c r="E560" s="82" t="s">
        <v>5685</v>
      </c>
      <c r="F560" s="83" t="s">
        <v>5686</v>
      </c>
      <c r="G560" s="84" t="s">
        <v>4366</v>
      </c>
      <c r="H560" s="85" t="s">
        <v>5689</v>
      </c>
      <c r="I560" s="86" t="s">
        <v>4514</v>
      </c>
      <c r="J560" s="8" t="s">
        <v>4423</v>
      </c>
      <c r="K560" s="86" t="s">
        <v>4724</v>
      </c>
      <c r="L560" s="8"/>
      <c r="M560" s="65" t="str">
        <f t="shared" si="24"/>
        <v>AR-WS-PLTM-UP</v>
      </c>
      <c r="N560" s="65" t="s">
        <v>5690</v>
      </c>
      <c r="O560" s="8"/>
      <c r="P560" s="8"/>
      <c r="Q560" s="8"/>
      <c r="R560" s="8" t="str">
        <f t="shared" si="25"/>
        <v>WS-PLTM-UP</v>
      </c>
      <c r="S560" s="8" t="str">
        <f t="shared" si="26"/>
        <v>WS-PLTM-UP</v>
      </c>
      <c r="T560" s="8" t="str">
        <f>VLOOKUP(S560,'[1]Asset Classifications'!$M$12:$M$1690,1,FALSE)</f>
        <v>WS-PLTM-UP</v>
      </c>
      <c r="U560" s="8"/>
      <c r="V560" s="8" t="s">
        <v>4427</v>
      </c>
      <c r="W560" s="8"/>
    </row>
    <row r="561" spans="1:23">
      <c r="A561" s="79" t="s">
        <v>3763</v>
      </c>
      <c r="B561" s="79" t="s">
        <v>4417</v>
      </c>
      <c r="C561" s="80" t="s">
        <v>5672</v>
      </c>
      <c r="D561" s="81" t="s">
        <v>5673</v>
      </c>
      <c r="E561" s="82" t="s">
        <v>5691</v>
      </c>
      <c r="F561" s="83" t="s">
        <v>5692</v>
      </c>
      <c r="G561" s="84"/>
      <c r="H561" s="85"/>
      <c r="I561" s="86" t="s">
        <v>4514</v>
      </c>
      <c r="J561" s="8" t="s">
        <v>4423</v>
      </c>
      <c r="K561" s="86" t="s">
        <v>4724</v>
      </c>
      <c r="L561" s="8"/>
      <c r="M561" s="65" t="str">
        <f t="shared" si="24"/>
        <v>AR-WS-TACT-00</v>
      </c>
      <c r="N561" s="65" t="s">
        <v>5692</v>
      </c>
      <c r="O561" s="8"/>
      <c r="P561" s="8"/>
      <c r="Q561" s="8"/>
      <c r="R561" s="8" t="str">
        <f t="shared" si="25"/>
        <v>WS-TACT-00</v>
      </c>
      <c r="S561" s="8" t="str">
        <f t="shared" si="26"/>
        <v>WS-TACT</v>
      </c>
      <c r="T561" s="8" t="str">
        <f>VLOOKUP(S561,'[1]Asset Classifications'!$M$12:$M$1690,1,FALSE)</f>
        <v>WS-TACT</v>
      </c>
      <c r="U561" s="8"/>
      <c r="V561" s="8" t="s">
        <v>4427</v>
      </c>
      <c r="W561" s="8"/>
    </row>
    <row r="562" spans="1:23">
      <c r="A562" s="79" t="s">
        <v>3763</v>
      </c>
      <c r="B562" s="79" t="s">
        <v>4417</v>
      </c>
      <c r="C562" s="80" t="s">
        <v>5672</v>
      </c>
      <c r="D562" s="81" t="s">
        <v>5673</v>
      </c>
      <c r="E562" s="82" t="s">
        <v>5693</v>
      </c>
      <c r="F562" s="83" t="s">
        <v>5694</v>
      </c>
      <c r="G562" s="84"/>
      <c r="H562" s="85"/>
      <c r="I562" s="86" t="s">
        <v>4587</v>
      </c>
      <c r="J562" s="8" t="s">
        <v>4423</v>
      </c>
      <c r="K562" s="86" t="s">
        <v>4424</v>
      </c>
      <c r="L562" s="8" t="s">
        <v>4425</v>
      </c>
      <c r="M562" s="65" t="str">
        <f t="shared" si="24"/>
        <v>AR-WS-WSGN-00</v>
      </c>
      <c r="N562" s="65" t="s">
        <v>5694</v>
      </c>
      <c r="O562" s="8"/>
      <c r="P562" s="8"/>
      <c r="Q562" s="8"/>
      <c r="R562" s="8" t="str">
        <f t="shared" si="25"/>
        <v>WS-WSGN-00</v>
      </c>
      <c r="S562" s="8" t="str">
        <f t="shared" si="26"/>
        <v>WS-WSGN</v>
      </c>
      <c r="T562" s="8" t="str">
        <f>VLOOKUP(S562,'[1]Asset Classifications'!$M$12:$M$1690,1,FALSE)</f>
        <v>WS-WSGN</v>
      </c>
      <c r="U562" s="8"/>
      <c r="V562" s="8"/>
      <c r="W562" s="8"/>
    </row>
    <row r="563" spans="1:23">
      <c r="A563" s="79" t="s">
        <v>3763</v>
      </c>
      <c r="B563" s="79" t="s">
        <v>4417</v>
      </c>
      <c r="C563" s="80" t="s">
        <v>3841</v>
      </c>
      <c r="D563" s="81" t="s">
        <v>3839</v>
      </c>
      <c r="E563" s="82" t="s">
        <v>5695</v>
      </c>
      <c r="F563" s="83" t="s">
        <v>3840</v>
      </c>
      <c r="G563" s="84"/>
      <c r="H563" s="85"/>
      <c r="I563" s="86" t="s">
        <v>4587</v>
      </c>
      <c r="J563" s="8" t="s">
        <v>4423</v>
      </c>
      <c r="K563" s="86" t="s">
        <v>4588</v>
      </c>
      <c r="L563" s="8" t="s">
        <v>4425</v>
      </c>
      <c r="M563" s="65" t="str">
        <f t="shared" si="24"/>
        <v>AR-VT-ESCL-00</v>
      </c>
      <c r="N563" s="65" t="s">
        <v>3840</v>
      </c>
      <c r="O563" s="8"/>
      <c r="P563" s="8"/>
      <c r="Q563" s="8"/>
      <c r="R563" s="8" t="str">
        <f t="shared" si="25"/>
        <v>VT-ESCL-00</v>
      </c>
      <c r="S563" s="8" t="str">
        <f t="shared" si="26"/>
        <v>VT-ESCL</v>
      </c>
      <c r="T563" s="8" t="str">
        <f>VLOOKUP(S563,'[1]Asset Classifications'!$M$12:$M$1690,1,FALSE)</f>
        <v>VT-ESCL</v>
      </c>
      <c r="U563" s="8"/>
      <c r="V563" s="8"/>
      <c r="W563" s="8"/>
    </row>
    <row r="564" spans="1:23">
      <c r="A564" s="79" t="s">
        <v>3763</v>
      </c>
      <c r="B564" s="79" t="s">
        <v>4417</v>
      </c>
      <c r="C564" s="80" t="s">
        <v>3841</v>
      </c>
      <c r="D564" s="81" t="s">
        <v>3839</v>
      </c>
      <c r="E564" s="82" t="s">
        <v>5696</v>
      </c>
      <c r="F564" s="83" t="s">
        <v>3842</v>
      </c>
      <c r="G564" s="84"/>
      <c r="H564" s="85"/>
      <c r="I564" s="86" t="s">
        <v>4587</v>
      </c>
      <c r="J564" s="8" t="s">
        <v>4423</v>
      </c>
      <c r="K564" s="86" t="s">
        <v>4588</v>
      </c>
      <c r="L564" s="8" t="s">
        <v>4425</v>
      </c>
      <c r="M564" s="65" t="str">
        <f t="shared" si="24"/>
        <v>AR-VT-LIFT-00</v>
      </c>
      <c r="N564" s="65" t="s">
        <v>3842</v>
      </c>
      <c r="O564" s="8"/>
      <c r="P564" s="8"/>
      <c r="Q564" s="8"/>
      <c r="R564" s="8" t="str">
        <f t="shared" si="25"/>
        <v>VT-LIFT-00</v>
      </c>
      <c r="S564" s="8" t="str">
        <f t="shared" si="26"/>
        <v>VT-LIFT</v>
      </c>
      <c r="T564" s="8" t="str">
        <f>VLOOKUP(S564,'[1]Asset Classifications'!$M$12:$M$1690,1,FALSE)</f>
        <v>VT-LIFT</v>
      </c>
      <c r="U564" s="8"/>
      <c r="V564" s="8"/>
      <c r="W564" s="8"/>
    </row>
    <row r="565" spans="1:23">
      <c r="A565" s="79" t="s">
        <v>5697</v>
      </c>
      <c r="B565" s="79" t="s">
        <v>5698</v>
      </c>
      <c r="C565" s="80" t="s">
        <v>3854</v>
      </c>
      <c r="D565" s="81" t="s">
        <v>3853</v>
      </c>
      <c r="E565" s="82" t="s">
        <v>5699</v>
      </c>
      <c r="F565" s="83" t="s">
        <v>5700</v>
      </c>
      <c r="G565" s="84"/>
      <c r="H565" s="85"/>
      <c r="I565" s="86" t="s">
        <v>4422</v>
      </c>
      <c r="J565" s="8" t="s">
        <v>4423</v>
      </c>
      <c r="K565" s="86" t="s">
        <v>4424</v>
      </c>
      <c r="L565" s="8" t="s">
        <v>4473</v>
      </c>
      <c r="M565" s="65" t="str">
        <f t="shared" si="24"/>
        <v>CV-BR-ABGE-00</v>
      </c>
      <c r="N565" s="65" t="s">
        <v>5700</v>
      </c>
      <c r="O565" s="8"/>
      <c r="P565" s="8"/>
      <c r="Q565" s="8"/>
      <c r="R565" s="8" t="str">
        <f t="shared" si="25"/>
        <v>BR-ABGE-00</v>
      </c>
      <c r="S565" s="8" t="str">
        <f t="shared" si="26"/>
        <v>BR-ABGE</v>
      </c>
      <c r="T565" s="8" t="str">
        <f>VLOOKUP(S565,'[1]Asset Classifications'!$M$12:$M$1690,1,FALSE)</f>
        <v>BR-ABGE</v>
      </c>
      <c r="U565" s="8"/>
      <c r="V565" s="8"/>
      <c r="W565" s="8"/>
    </row>
    <row r="566" spans="1:23">
      <c r="A566" s="79" t="s">
        <v>5697</v>
      </c>
      <c r="B566" s="79" t="s">
        <v>5698</v>
      </c>
      <c r="C566" s="80" t="s">
        <v>3854</v>
      </c>
      <c r="D566" s="81" t="s">
        <v>3853</v>
      </c>
      <c r="E566" s="82" t="s">
        <v>5701</v>
      </c>
      <c r="F566" s="83" t="s">
        <v>5702</v>
      </c>
      <c r="G566" s="84"/>
      <c r="H566" s="85"/>
      <c r="I566" s="86" t="s">
        <v>5703</v>
      </c>
      <c r="J566" s="8" t="s">
        <v>4423</v>
      </c>
      <c r="K566" s="86" t="s">
        <v>5704</v>
      </c>
      <c r="L566" s="8"/>
      <c r="M566" s="65" t="str">
        <f t="shared" si="24"/>
        <v>CV-BR-ABSP-00</v>
      </c>
      <c r="N566" s="65" t="s">
        <v>5702</v>
      </c>
      <c r="O566" s="8"/>
      <c r="P566" s="8"/>
      <c r="Q566" s="8"/>
      <c r="R566" s="8" t="str">
        <f t="shared" si="25"/>
        <v>BR-ABSP-00</v>
      </c>
      <c r="S566" s="8" t="str">
        <f t="shared" si="26"/>
        <v>BR-ABSP</v>
      </c>
      <c r="T566" s="8" t="str">
        <f>VLOOKUP(S566,'[1]Asset Classifications'!$M$12:$M$1690,1,FALSE)</f>
        <v>BR-ABSP</v>
      </c>
      <c r="U566" s="8"/>
      <c r="V566" s="8"/>
      <c r="W566" s="8"/>
    </row>
    <row r="567" spans="1:23">
      <c r="A567" s="79" t="s">
        <v>5697</v>
      </c>
      <c r="B567" s="79" t="s">
        <v>5698</v>
      </c>
      <c r="C567" s="80" t="s">
        <v>3854</v>
      </c>
      <c r="D567" s="81" t="s">
        <v>3853</v>
      </c>
      <c r="E567" s="82" t="s">
        <v>5705</v>
      </c>
      <c r="F567" s="83" t="s">
        <v>5706</v>
      </c>
      <c r="G567" s="84"/>
      <c r="H567" s="85"/>
      <c r="I567" s="86" t="s">
        <v>5703</v>
      </c>
      <c r="J567" s="8" t="s">
        <v>4423</v>
      </c>
      <c r="K567" s="86" t="s">
        <v>5704</v>
      </c>
      <c r="L567" s="8"/>
      <c r="M567" s="65" t="str">
        <f t="shared" si="24"/>
        <v>CV-BR-ABSU-00</v>
      </c>
      <c r="N567" s="65" t="s">
        <v>5707</v>
      </c>
      <c r="O567" s="8"/>
      <c r="P567" s="8"/>
      <c r="Q567" s="8"/>
      <c r="R567" s="8" t="str">
        <f t="shared" si="25"/>
        <v>BR-ABSU-00</v>
      </c>
      <c r="S567" s="8" t="str">
        <f t="shared" si="26"/>
        <v>BR-ABSU</v>
      </c>
      <c r="T567" s="8" t="str">
        <f>VLOOKUP(S567,'[1]Asset Classifications'!$M$12:$M$1690,1,FALSE)</f>
        <v>BR-ABSU</v>
      </c>
      <c r="U567" s="8"/>
      <c r="V567" s="8"/>
      <c r="W567" s="8"/>
    </row>
    <row r="568" spans="1:23">
      <c r="A568" s="79" t="s">
        <v>5697</v>
      </c>
      <c r="B568" s="79" t="s">
        <v>5698</v>
      </c>
      <c r="C568" s="80" t="s">
        <v>3854</v>
      </c>
      <c r="D568" s="81" t="s">
        <v>3853</v>
      </c>
      <c r="E568" s="82" t="s">
        <v>5708</v>
      </c>
      <c r="F568" s="83" t="s">
        <v>5709</v>
      </c>
      <c r="G568" s="84"/>
      <c r="H568" s="85"/>
      <c r="I568" s="86" t="s">
        <v>5703</v>
      </c>
      <c r="J568" s="8" t="s">
        <v>4423</v>
      </c>
      <c r="K568" s="86" t="s">
        <v>5704</v>
      </c>
      <c r="L568" s="8"/>
      <c r="M568" s="65" t="str">
        <f t="shared" si="24"/>
        <v>CV-BR-BGTR-00</v>
      </c>
      <c r="N568" s="65" t="s">
        <v>5709</v>
      </c>
      <c r="O568" s="8"/>
      <c r="P568" s="8"/>
      <c r="Q568" s="8"/>
      <c r="R568" s="8" t="str">
        <f t="shared" si="25"/>
        <v>BR-BGTR-00</v>
      </c>
      <c r="S568" s="8" t="str">
        <f t="shared" si="26"/>
        <v>BR-BGTR</v>
      </c>
      <c r="T568" s="8" t="str">
        <f>VLOOKUP(S568,'[1]Asset Classifications'!$M$12:$M$1690,1,FALSE)</f>
        <v>BR-BGTR</v>
      </c>
      <c r="U568" s="8"/>
      <c r="V568" s="8" t="s">
        <v>4427</v>
      </c>
      <c r="W568" s="8"/>
    </row>
    <row r="569" spans="1:23">
      <c r="A569" s="79" t="s">
        <v>5697</v>
      </c>
      <c r="B569" s="79" t="s">
        <v>5698</v>
      </c>
      <c r="C569" s="80" t="s">
        <v>3854</v>
      </c>
      <c r="D569" s="81" t="s">
        <v>3853</v>
      </c>
      <c r="E569" s="82" t="s">
        <v>5710</v>
      </c>
      <c r="F569" s="83" t="s">
        <v>5711</v>
      </c>
      <c r="G569" s="84"/>
      <c r="H569" s="85"/>
      <c r="I569" s="86" t="s">
        <v>5703</v>
      </c>
      <c r="J569" s="8" t="s">
        <v>4423</v>
      </c>
      <c r="K569" s="86" t="s">
        <v>5704</v>
      </c>
      <c r="L569" s="8"/>
      <c r="M569" s="65" t="str">
        <f t="shared" si="24"/>
        <v>CV-BR-BSLB-00</v>
      </c>
      <c r="N569" s="65" t="s">
        <v>5712</v>
      </c>
      <c r="O569" s="8"/>
      <c r="P569" s="8"/>
      <c r="Q569" s="8"/>
      <c r="R569" s="8" t="str">
        <f t="shared" si="25"/>
        <v>BR-BSLB-00</v>
      </c>
      <c r="S569" s="8" t="str">
        <f t="shared" si="26"/>
        <v>BR-BSLB</v>
      </c>
      <c r="T569" s="8" t="e">
        <f>VLOOKUP(S569,'[1]Asset Classifications'!$M$12:$M$1690,1,FALSE)</f>
        <v>#N/A</v>
      </c>
      <c r="U569" s="8"/>
      <c r="V569" s="8"/>
      <c r="W569" s="8"/>
    </row>
    <row r="570" spans="1:23">
      <c r="A570" s="79" t="s">
        <v>5697</v>
      </c>
      <c r="B570" s="79" t="s">
        <v>5698</v>
      </c>
      <c r="C570" s="80" t="s">
        <v>3854</v>
      </c>
      <c r="D570" s="81" t="s">
        <v>3853</v>
      </c>
      <c r="E570" s="82" t="s">
        <v>5713</v>
      </c>
      <c r="F570" s="83" t="s">
        <v>5714</v>
      </c>
      <c r="G570" s="84" t="s">
        <v>4001</v>
      </c>
      <c r="H570" s="85" t="s">
        <v>5715</v>
      </c>
      <c r="I570" s="86" t="s">
        <v>4422</v>
      </c>
      <c r="J570" s="8" t="s">
        <v>4423</v>
      </c>
      <c r="K570" s="86" t="s">
        <v>4424</v>
      </c>
      <c r="L570" s="8" t="s">
        <v>4473</v>
      </c>
      <c r="M570" s="65" t="str">
        <f t="shared" si="24"/>
        <v>CV-BR-FBGE-CO</v>
      </c>
      <c r="N570" s="65" t="s">
        <v>5716</v>
      </c>
      <c r="O570" s="8"/>
      <c r="P570" s="8"/>
      <c r="Q570" s="8"/>
      <c r="R570" s="8" t="str">
        <f t="shared" si="25"/>
        <v>BR-FBGE-CO</v>
      </c>
      <c r="S570" s="8" t="str">
        <f t="shared" si="26"/>
        <v>BR-FBGE-CO</v>
      </c>
      <c r="T570" s="8" t="str">
        <f>VLOOKUP(S570,'[1]Asset Classifications'!$M$12:$M$1690,1,FALSE)</f>
        <v>BR-FBGE-CO</v>
      </c>
      <c r="U570" s="8"/>
      <c r="V570" s="8"/>
      <c r="W570" s="8"/>
    </row>
    <row r="571" spans="1:23">
      <c r="A571" s="79" t="s">
        <v>5697</v>
      </c>
      <c r="B571" s="79" t="s">
        <v>5698</v>
      </c>
      <c r="C571" s="80" t="s">
        <v>3854</v>
      </c>
      <c r="D571" s="81" t="s">
        <v>3853</v>
      </c>
      <c r="E571" s="82" t="s">
        <v>5713</v>
      </c>
      <c r="F571" s="83" t="s">
        <v>5714</v>
      </c>
      <c r="G571" s="84" t="s">
        <v>81</v>
      </c>
      <c r="H571" s="85" t="s">
        <v>5717</v>
      </c>
      <c r="I571" s="86" t="s">
        <v>4422</v>
      </c>
      <c r="J571" s="8" t="s">
        <v>4423</v>
      </c>
      <c r="K571" s="86" t="s">
        <v>4424</v>
      </c>
      <c r="L571" s="8" t="s">
        <v>4425</v>
      </c>
      <c r="M571" s="65" t="str">
        <f t="shared" si="24"/>
        <v>CV-BR-FBGE-SS</v>
      </c>
      <c r="N571" s="65" t="s">
        <v>5718</v>
      </c>
      <c r="O571" s="8"/>
      <c r="P571" s="8"/>
      <c r="Q571" s="8"/>
      <c r="R571" s="8" t="str">
        <f t="shared" si="25"/>
        <v>BR-FBGE-SS</v>
      </c>
      <c r="S571" s="8" t="str">
        <f t="shared" si="26"/>
        <v>BR-FBGE-SS</v>
      </c>
      <c r="T571" s="8" t="str">
        <f>VLOOKUP(S571,'[1]Asset Classifications'!$M$12:$M$1690,1,FALSE)</f>
        <v>BR-FBGE-SS</v>
      </c>
      <c r="U571" s="8"/>
      <c r="V571" s="8"/>
      <c r="W571" s="8"/>
    </row>
    <row r="572" spans="1:23">
      <c r="A572" s="79" t="s">
        <v>5697</v>
      </c>
      <c r="B572" s="79" t="s">
        <v>5698</v>
      </c>
      <c r="C572" s="80" t="s">
        <v>3854</v>
      </c>
      <c r="D572" s="81" t="s">
        <v>3853</v>
      </c>
      <c r="E572" s="82" t="s">
        <v>5713</v>
      </c>
      <c r="F572" s="83" t="s">
        <v>5714</v>
      </c>
      <c r="G572" s="84"/>
      <c r="H572" s="85"/>
      <c r="I572" s="86" t="s">
        <v>4422</v>
      </c>
      <c r="J572" s="8" t="s">
        <v>4423</v>
      </c>
      <c r="K572" s="86" t="s">
        <v>4424</v>
      </c>
      <c r="L572" s="8" t="s">
        <v>4473</v>
      </c>
      <c r="M572" s="65" t="str">
        <f t="shared" si="24"/>
        <v>CV-BR-FBGE-00</v>
      </c>
      <c r="N572" s="65" t="s">
        <v>5714</v>
      </c>
      <c r="O572" s="8"/>
      <c r="P572" s="8"/>
      <c r="Q572" s="8"/>
      <c r="R572" s="8" t="str">
        <f t="shared" si="25"/>
        <v>BR-FBGE-00</v>
      </c>
      <c r="S572" s="8" t="str">
        <f t="shared" si="26"/>
        <v>BR-FBGE</v>
      </c>
      <c r="T572" s="8" t="e">
        <f>VLOOKUP(S572,'[1]Asset Classifications'!$M$12:$M$1690,1,FALSE)</f>
        <v>#N/A</v>
      </c>
      <c r="U572" s="8"/>
      <c r="V572" s="8"/>
      <c r="W572" s="8"/>
    </row>
    <row r="573" spans="1:23">
      <c r="A573" s="79" t="s">
        <v>5697</v>
      </c>
      <c r="B573" s="79" t="s">
        <v>5698</v>
      </c>
      <c r="C573" s="80" t="s">
        <v>3854</v>
      </c>
      <c r="D573" s="81" t="s">
        <v>3853</v>
      </c>
      <c r="E573" s="82" t="s">
        <v>5719</v>
      </c>
      <c r="F573" s="83" t="s">
        <v>5720</v>
      </c>
      <c r="G573" s="84"/>
      <c r="H573" s="85"/>
      <c r="I573" s="86" t="s">
        <v>5703</v>
      </c>
      <c r="J573" s="8" t="s">
        <v>4423</v>
      </c>
      <c r="K573" s="86" t="s">
        <v>5704</v>
      </c>
      <c r="L573" s="8"/>
      <c r="M573" s="65" t="str">
        <f t="shared" si="24"/>
        <v>CV-BR-FBSP-00</v>
      </c>
      <c r="N573" s="65" t="s">
        <v>5720</v>
      </c>
      <c r="O573" s="8"/>
      <c r="P573" s="8"/>
      <c r="Q573" s="8"/>
      <c r="R573" s="8" t="str">
        <f t="shared" si="25"/>
        <v>BR-FBSP-00</v>
      </c>
      <c r="S573" s="8" t="str">
        <f t="shared" si="26"/>
        <v>BR-FBSP</v>
      </c>
      <c r="T573" s="8" t="str">
        <f>VLOOKUP(S573,'[1]Asset Classifications'!$M$12:$M$1690,1,FALSE)</f>
        <v>BR-FBSP</v>
      </c>
      <c r="U573" s="8"/>
      <c r="V573" s="8"/>
      <c r="W573" s="8"/>
    </row>
    <row r="574" spans="1:23">
      <c r="A574" s="79" t="s">
        <v>5697</v>
      </c>
      <c r="B574" s="79" t="s">
        <v>5698</v>
      </c>
      <c r="C574" s="80" t="s">
        <v>3854</v>
      </c>
      <c r="D574" s="81" t="s">
        <v>3853</v>
      </c>
      <c r="E574" s="82" t="s">
        <v>5721</v>
      </c>
      <c r="F574" s="83" t="s">
        <v>5722</v>
      </c>
      <c r="G574" s="84"/>
      <c r="H574" s="85"/>
      <c r="I574" s="86" t="s">
        <v>5703</v>
      </c>
      <c r="J574" s="8" t="s">
        <v>4423</v>
      </c>
      <c r="K574" s="86" t="s">
        <v>5704</v>
      </c>
      <c r="L574" s="8"/>
      <c r="M574" s="65" t="str">
        <f t="shared" si="24"/>
        <v>CV-BR-FBSU-00</v>
      </c>
      <c r="N574" s="65" t="s">
        <v>5722</v>
      </c>
      <c r="O574" s="8"/>
      <c r="P574" s="8"/>
      <c r="Q574" s="8"/>
      <c r="R574" s="8" t="str">
        <f t="shared" si="25"/>
        <v>BR-FBSU-00</v>
      </c>
      <c r="S574" s="8" t="str">
        <f t="shared" si="26"/>
        <v>BR-FBSU</v>
      </c>
      <c r="T574" s="8" t="str">
        <f>VLOOKUP(S574,'[1]Asset Classifications'!$M$12:$M$1690,1,FALSE)</f>
        <v>BR-FBSU</v>
      </c>
      <c r="U574" s="8"/>
      <c r="V574" s="8"/>
      <c r="W574" s="8"/>
    </row>
    <row r="575" spans="1:23">
      <c r="A575" s="79" t="s">
        <v>5697</v>
      </c>
      <c r="B575" s="79" t="s">
        <v>5698</v>
      </c>
      <c r="C575" s="80" t="s">
        <v>3854</v>
      </c>
      <c r="D575" s="81" t="s">
        <v>3853</v>
      </c>
      <c r="E575" s="82" t="s">
        <v>5723</v>
      </c>
      <c r="F575" s="83" t="s">
        <v>5724</v>
      </c>
      <c r="G575" s="84"/>
      <c r="H575" s="85"/>
      <c r="I575" s="86" t="s">
        <v>5703</v>
      </c>
      <c r="J575" s="8" t="s">
        <v>4423</v>
      </c>
      <c r="K575" s="86" t="s">
        <v>5704</v>
      </c>
      <c r="L575" s="8"/>
      <c r="M575" s="65" t="str">
        <f t="shared" si="24"/>
        <v>CV-BR-OBCS-00</v>
      </c>
      <c r="N575" s="65" t="s">
        <v>5725</v>
      </c>
      <c r="O575" s="8"/>
      <c r="P575" s="8"/>
      <c r="Q575" s="8"/>
      <c r="R575" s="8" t="str">
        <f t="shared" si="25"/>
        <v>BR-OBCS-00</v>
      </c>
      <c r="S575" s="8" t="str">
        <f t="shared" si="26"/>
        <v>BR-OBCS</v>
      </c>
      <c r="T575" s="8" t="str">
        <f>VLOOKUP(S575,'[1]Asset Classifications'!$M$12:$M$1690,1,FALSE)</f>
        <v>BR-OBCS</v>
      </c>
      <c r="U575" s="8"/>
      <c r="V575" s="8"/>
      <c r="W575" s="8"/>
    </row>
    <row r="576" spans="1:23">
      <c r="A576" s="79" t="s">
        <v>5697</v>
      </c>
      <c r="B576" s="79" t="s">
        <v>5698</v>
      </c>
      <c r="C576" s="80" t="s">
        <v>3854</v>
      </c>
      <c r="D576" s="81" t="s">
        <v>3853</v>
      </c>
      <c r="E576" s="82" t="s">
        <v>5726</v>
      </c>
      <c r="F576" s="83" t="s">
        <v>5727</v>
      </c>
      <c r="G576" s="84"/>
      <c r="H576" s="85"/>
      <c r="I576" s="86" t="s">
        <v>4422</v>
      </c>
      <c r="J576" s="8" t="s">
        <v>4423</v>
      </c>
      <c r="K576" s="86" t="s">
        <v>4424</v>
      </c>
      <c r="L576" s="8" t="s">
        <v>4473</v>
      </c>
      <c r="M576" s="65" t="str">
        <f t="shared" si="24"/>
        <v>CV-BR-OBGE-00</v>
      </c>
      <c r="N576" s="65" t="s">
        <v>5727</v>
      </c>
      <c r="O576" s="8"/>
      <c r="P576" s="8"/>
      <c r="Q576" s="8"/>
      <c r="R576" s="8" t="str">
        <f t="shared" si="25"/>
        <v>BR-OBGE-00</v>
      </c>
      <c r="S576" s="8" t="str">
        <f t="shared" si="26"/>
        <v>BR-OBGE</v>
      </c>
      <c r="T576" s="8" t="str">
        <f>VLOOKUP(S576,'[1]Asset Classifications'!$M$12:$M$1690,1,FALSE)</f>
        <v>BR-OBGE</v>
      </c>
      <c r="U576" s="8"/>
      <c r="V576" s="8"/>
      <c r="W576" s="8"/>
    </row>
    <row r="577" spans="1:23">
      <c r="A577" s="79" t="s">
        <v>5697</v>
      </c>
      <c r="B577" s="79" t="s">
        <v>5698</v>
      </c>
      <c r="C577" s="80" t="s">
        <v>3854</v>
      </c>
      <c r="D577" s="81" t="s">
        <v>3853</v>
      </c>
      <c r="E577" s="82" t="s">
        <v>5728</v>
      </c>
      <c r="F577" s="83" t="s">
        <v>5729</v>
      </c>
      <c r="G577" s="84"/>
      <c r="H577" s="85"/>
      <c r="I577" s="86" t="s">
        <v>5703</v>
      </c>
      <c r="J577" s="8" t="s">
        <v>4423</v>
      </c>
      <c r="K577" s="86" t="s">
        <v>5704</v>
      </c>
      <c r="L577" s="8"/>
      <c r="M577" s="65" t="str">
        <f t="shared" si="24"/>
        <v>CV-BR-OBSP-00</v>
      </c>
      <c r="N577" s="65" t="s">
        <v>5729</v>
      </c>
      <c r="O577" s="8"/>
      <c r="P577" s="8"/>
      <c r="Q577" s="8"/>
      <c r="R577" s="8" t="str">
        <f t="shared" si="25"/>
        <v>BR-OBSP-00</v>
      </c>
      <c r="S577" s="8" t="str">
        <f t="shared" si="26"/>
        <v>BR-OBSP</v>
      </c>
      <c r="T577" s="8" t="str">
        <f>VLOOKUP(S577,'[1]Asset Classifications'!$M$12:$M$1690,1,FALSE)</f>
        <v>BR-OBSP</v>
      </c>
      <c r="U577" s="8"/>
      <c r="V577" s="8"/>
      <c r="W577" s="8"/>
    </row>
    <row r="578" spans="1:23">
      <c r="A578" s="79" t="s">
        <v>5697</v>
      </c>
      <c r="B578" s="79" t="s">
        <v>5698</v>
      </c>
      <c r="C578" s="80" t="s">
        <v>3854</v>
      </c>
      <c r="D578" s="81" t="s">
        <v>3853</v>
      </c>
      <c r="E578" s="82" t="s">
        <v>5730</v>
      </c>
      <c r="F578" s="83" t="s">
        <v>5731</v>
      </c>
      <c r="G578" s="84"/>
      <c r="H578" s="85"/>
      <c r="I578" s="86" t="s">
        <v>5703</v>
      </c>
      <c r="J578" s="8" t="s">
        <v>4423</v>
      </c>
      <c r="K578" s="86" t="s">
        <v>5704</v>
      </c>
      <c r="L578" s="8"/>
      <c r="M578" s="65" t="str">
        <f t="shared" si="24"/>
        <v>CV-BR-OBSU-00</v>
      </c>
      <c r="N578" s="65" t="s">
        <v>5731</v>
      </c>
      <c r="O578" s="8"/>
      <c r="P578" s="8"/>
      <c r="Q578" s="8"/>
      <c r="R578" s="8" t="str">
        <f t="shared" si="25"/>
        <v>BR-OBSU-00</v>
      </c>
      <c r="S578" s="8" t="str">
        <f t="shared" si="26"/>
        <v>BR-OBSU</v>
      </c>
      <c r="T578" s="8" t="str">
        <f>VLOOKUP(S578,'[1]Asset Classifications'!$M$12:$M$1690,1,FALSE)</f>
        <v>BR-OBSU</v>
      </c>
      <c r="U578" s="8"/>
      <c r="V578" s="8"/>
      <c r="W578" s="8"/>
    </row>
    <row r="579" spans="1:23">
      <c r="A579" s="79" t="s">
        <v>5697</v>
      </c>
      <c r="B579" s="79" t="s">
        <v>5698</v>
      </c>
      <c r="C579" s="80" t="s">
        <v>3854</v>
      </c>
      <c r="D579" s="81" t="s">
        <v>3853</v>
      </c>
      <c r="E579" s="82" t="s">
        <v>5732</v>
      </c>
      <c r="F579" s="83" t="s">
        <v>241</v>
      </c>
      <c r="G579" s="84" t="s">
        <v>4372</v>
      </c>
      <c r="H579" s="85" t="s">
        <v>5733</v>
      </c>
      <c r="I579" s="86" t="s">
        <v>4422</v>
      </c>
      <c r="J579" s="8" t="s">
        <v>4423</v>
      </c>
      <c r="K579" s="86" t="s">
        <v>4424</v>
      </c>
      <c r="L579" s="8" t="s">
        <v>4473</v>
      </c>
      <c r="M579" s="65" t="str">
        <f t="shared" si="24"/>
        <v>CV-BR-OPSS-PD</v>
      </c>
      <c r="N579" s="65" t="s">
        <v>239</v>
      </c>
      <c r="O579" s="8"/>
      <c r="P579" s="8"/>
      <c r="Q579" s="8"/>
      <c r="R579" s="8" t="str">
        <f t="shared" si="25"/>
        <v>BR-OPSS-PD</v>
      </c>
      <c r="S579" s="8" t="str">
        <f t="shared" si="26"/>
        <v>BR-OPSS-PD</v>
      </c>
      <c r="T579" s="8" t="e">
        <f>VLOOKUP(S579,'[1]Asset Classifications'!$M$12:$M$1690,1,FALSE)</f>
        <v>#N/A</v>
      </c>
      <c r="U579" s="8" t="s">
        <v>1009</v>
      </c>
      <c r="V579" s="8" t="s">
        <v>5734</v>
      </c>
      <c r="W579" s="8"/>
    </row>
    <row r="580" spans="1:23">
      <c r="A580" s="79" t="s">
        <v>5697</v>
      </c>
      <c r="B580" s="79" t="s">
        <v>5698</v>
      </c>
      <c r="C580" s="80" t="s">
        <v>3854</v>
      </c>
      <c r="D580" s="81" t="s">
        <v>3853</v>
      </c>
      <c r="E580" s="82" t="s">
        <v>5732</v>
      </c>
      <c r="F580" s="83" t="s">
        <v>241</v>
      </c>
      <c r="G580" s="84" t="s">
        <v>4330</v>
      </c>
      <c r="H580" s="85" t="s">
        <v>201</v>
      </c>
      <c r="I580" s="86" t="s">
        <v>4422</v>
      </c>
      <c r="J580" s="8" t="s">
        <v>4423</v>
      </c>
      <c r="K580" s="86" t="s">
        <v>4424</v>
      </c>
      <c r="L580" s="8" t="s">
        <v>4473</v>
      </c>
      <c r="M580" s="65" t="str">
        <f t="shared" ref="M580:M646" si="27">A580&amp;"-"&amp;R580</f>
        <v>CV-BR-OPSS-RD</v>
      </c>
      <c r="N580" s="65" t="s">
        <v>305</v>
      </c>
      <c r="O580" s="8"/>
      <c r="P580" s="8"/>
      <c r="Q580" s="8"/>
      <c r="R580" s="8" t="str">
        <f t="shared" ref="R580:R646" si="28">C580&amp; "-" &amp;E580 &amp; IF(G580&lt;&gt;"","-" &amp;G580,"-00")</f>
        <v>BR-OPSS-RD</v>
      </c>
      <c r="S580" s="8" t="str">
        <f t="shared" ref="S580:S646" si="29">C580&amp; "-" &amp;E580 &amp; IF(G580&lt;&gt;"","-" &amp;G580,"")</f>
        <v>BR-OPSS-RD</v>
      </c>
      <c r="T580" s="8" t="e">
        <f>VLOOKUP(S580,'[1]Asset Classifications'!$M$12:$M$1690,1,FALSE)</f>
        <v>#N/A</v>
      </c>
      <c r="U580" s="8" t="s">
        <v>1009</v>
      </c>
      <c r="V580" s="8" t="s">
        <v>5734</v>
      </c>
      <c r="W580" s="8"/>
    </row>
    <row r="581" spans="1:23">
      <c r="A581" s="79" t="s">
        <v>5697</v>
      </c>
      <c r="B581" s="79" t="s">
        <v>5698</v>
      </c>
      <c r="C581" s="80" t="s">
        <v>3854</v>
      </c>
      <c r="D581" s="81" t="s">
        <v>3853</v>
      </c>
      <c r="E581" s="82" t="s">
        <v>5732</v>
      </c>
      <c r="F581" s="83" t="s">
        <v>241</v>
      </c>
      <c r="G581" s="84" t="s">
        <v>5735</v>
      </c>
      <c r="H581" s="85" t="s">
        <v>5736</v>
      </c>
      <c r="I581" s="86" t="s">
        <v>4422</v>
      </c>
      <c r="J581" s="8" t="s">
        <v>4423</v>
      </c>
      <c r="K581" s="86" t="s">
        <v>4424</v>
      </c>
      <c r="L581" s="8" t="s">
        <v>4473</v>
      </c>
      <c r="M581" s="65" t="str">
        <f t="shared" si="27"/>
        <v>CV-BR-OPSS-RW</v>
      </c>
      <c r="N581" s="65" t="s">
        <v>1016</v>
      </c>
      <c r="O581" s="8"/>
      <c r="P581" s="8"/>
      <c r="Q581" s="8"/>
      <c r="R581" s="8" t="str">
        <f t="shared" si="28"/>
        <v>BR-OPSS-RW</v>
      </c>
      <c r="S581" s="8" t="str">
        <f t="shared" si="29"/>
        <v>BR-OPSS-RW</v>
      </c>
      <c r="T581" s="8" t="e">
        <f>VLOOKUP(S581,'[1]Asset Classifications'!$M$12:$M$1690,1,FALSE)</f>
        <v>#N/A</v>
      </c>
      <c r="U581" s="8" t="s">
        <v>1009</v>
      </c>
      <c r="V581" s="8" t="s">
        <v>5734</v>
      </c>
      <c r="W581" s="8"/>
    </row>
    <row r="582" spans="1:23">
      <c r="A582" s="79" t="s">
        <v>5697</v>
      </c>
      <c r="B582" s="79" t="s">
        <v>5698</v>
      </c>
      <c r="C582" s="80" t="s">
        <v>3854</v>
      </c>
      <c r="D582" s="81" t="s">
        <v>3853</v>
      </c>
      <c r="E582" s="82" t="s">
        <v>5732</v>
      </c>
      <c r="F582" s="83" t="s">
        <v>241</v>
      </c>
      <c r="G582" s="84" t="s">
        <v>5737</v>
      </c>
      <c r="H582" s="85" t="s">
        <v>5738</v>
      </c>
      <c r="I582" s="86" t="s">
        <v>4422</v>
      </c>
      <c r="J582" s="8" t="s">
        <v>4423</v>
      </c>
      <c r="K582" s="86" t="s">
        <v>4424</v>
      </c>
      <c r="L582" s="8" t="s">
        <v>4473</v>
      </c>
      <c r="M582" s="65" t="str">
        <f t="shared" si="27"/>
        <v>CV-BR-OPSS-WL</v>
      </c>
      <c r="N582" s="65" t="s">
        <v>724</v>
      </c>
      <c r="O582" s="8"/>
      <c r="P582" s="8"/>
      <c r="Q582" s="8"/>
      <c r="R582" s="8" t="str">
        <f t="shared" si="28"/>
        <v>BR-OPSS-WL</v>
      </c>
      <c r="S582" s="8" t="str">
        <f t="shared" si="29"/>
        <v>BR-OPSS-WL</v>
      </c>
      <c r="T582" s="8" t="e">
        <f>VLOOKUP(S582,'[1]Asset Classifications'!$M$12:$M$1690,1,FALSE)</f>
        <v>#N/A</v>
      </c>
      <c r="U582" s="8" t="s">
        <v>1009</v>
      </c>
      <c r="V582" s="8" t="s">
        <v>5734</v>
      </c>
      <c r="W582" s="8"/>
    </row>
    <row r="583" spans="1:23">
      <c r="A583" s="79" t="s">
        <v>5697</v>
      </c>
      <c r="B583" s="79" t="s">
        <v>5698</v>
      </c>
      <c r="C583" s="80" t="s">
        <v>3854</v>
      </c>
      <c r="D583" s="81" t="s">
        <v>3853</v>
      </c>
      <c r="E583" s="82" t="s">
        <v>5739</v>
      </c>
      <c r="F583" s="83" t="s">
        <v>5740</v>
      </c>
      <c r="G583" s="84"/>
      <c r="H583" s="85"/>
      <c r="I583" s="86" t="s">
        <v>4422</v>
      </c>
      <c r="J583" s="8" t="s">
        <v>4423</v>
      </c>
      <c r="K583" s="86" t="s">
        <v>4424</v>
      </c>
      <c r="L583" s="8" t="s">
        <v>4473</v>
      </c>
      <c r="M583" s="65" t="str">
        <f t="shared" si="27"/>
        <v>CV-BR-RDBG-00</v>
      </c>
      <c r="N583" s="65" t="s">
        <v>1904</v>
      </c>
      <c r="O583" s="8"/>
      <c r="P583" s="8"/>
      <c r="Q583" s="8"/>
      <c r="R583" s="8" t="str">
        <f t="shared" si="28"/>
        <v>BR-RDBG-00</v>
      </c>
      <c r="S583" s="8" t="str">
        <f t="shared" si="29"/>
        <v>BR-RDBG</v>
      </c>
      <c r="T583" s="8" t="e">
        <f>VLOOKUP(S583,'[1]Asset Classifications'!$M$12:$M$1690,1,FALSE)</f>
        <v>#N/A</v>
      </c>
      <c r="U583" s="8" t="s">
        <v>1009</v>
      </c>
      <c r="V583" s="8" t="s">
        <v>5734</v>
      </c>
      <c r="W583" s="8" t="s">
        <v>5741</v>
      </c>
    </row>
    <row r="584" spans="1:23">
      <c r="A584" s="79" t="s">
        <v>5697</v>
      </c>
      <c r="B584" s="79" t="s">
        <v>5698</v>
      </c>
      <c r="C584" s="80" t="s">
        <v>3854</v>
      </c>
      <c r="D584" s="81" t="s">
        <v>3853</v>
      </c>
      <c r="E584" s="82" t="s">
        <v>5742</v>
      </c>
      <c r="F584" s="83" t="s">
        <v>5743</v>
      </c>
      <c r="G584" s="84"/>
      <c r="H584" s="85"/>
      <c r="I584" s="86" t="s">
        <v>4422</v>
      </c>
      <c r="J584" s="8" t="s">
        <v>4423</v>
      </c>
      <c r="K584" s="86" t="s">
        <v>4424</v>
      </c>
      <c r="L584" s="8" t="s">
        <v>4473</v>
      </c>
      <c r="M584" s="65" t="str">
        <f t="shared" si="27"/>
        <v>CV-BR-RWBG-00</v>
      </c>
      <c r="N584" s="65" t="s">
        <v>1005</v>
      </c>
      <c r="O584" s="8"/>
      <c r="P584" s="8"/>
      <c r="Q584" s="8"/>
      <c r="R584" s="8" t="str">
        <f t="shared" si="28"/>
        <v>BR-RWBG-00</v>
      </c>
      <c r="S584" s="8" t="str">
        <f t="shared" si="29"/>
        <v>BR-RWBG</v>
      </c>
      <c r="T584" s="8" t="e">
        <f>VLOOKUP(S584,'[1]Asset Classifications'!$M$12:$M$1690,1,FALSE)</f>
        <v>#N/A</v>
      </c>
      <c r="U584" s="8" t="s">
        <v>1009</v>
      </c>
      <c r="V584" s="8" t="s">
        <v>5734</v>
      </c>
      <c r="W584" s="8"/>
    </row>
    <row r="585" spans="1:23">
      <c r="A585" s="79" t="s">
        <v>5697</v>
      </c>
      <c r="B585" s="79" t="s">
        <v>5698</v>
      </c>
      <c r="C585" s="80" t="s">
        <v>3854</v>
      </c>
      <c r="D585" s="81" t="s">
        <v>3853</v>
      </c>
      <c r="E585" s="82" t="s">
        <v>5744</v>
      </c>
      <c r="F585" s="83" t="s">
        <v>5745</v>
      </c>
      <c r="G585" s="84"/>
      <c r="H585" s="85"/>
      <c r="I585" s="86" t="s">
        <v>4422</v>
      </c>
      <c r="J585" s="8" t="s">
        <v>4423</v>
      </c>
      <c r="K585" s="86" t="s">
        <v>4424</v>
      </c>
      <c r="L585" s="8" t="s">
        <v>4473</v>
      </c>
      <c r="M585" s="65" t="str">
        <f t="shared" si="27"/>
        <v>CV-BR-RWOP-00</v>
      </c>
      <c r="N585" s="65" t="s">
        <v>5745</v>
      </c>
      <c r="O585" s="8"/>
      <c r="P585" s="8"/>
      <c r="Q585" s="8"/>
      <c r="R585" s="8" t="str">
        <f t="shared" si="28"/>
        <v>BR-RWOP-00</v>
      </c>
      <c r="S585" s="8" t="str">
        <f t="shared" si="29"/>
        <v>BR-RWOP</v>
      </c>
      <c r="T585" s="8" t="e">
        <f>VLOOKUP(S585,'[1]Asset Classifications'!$M$12:$M$1690,1,FALSE)</f>
        <v>#N/A</v>
      </c>
      <c r="U585" s="8"/>
      <c r="V585" s="8" t="s">
        <v>5734</v>
      </c>
      <c r="W585" s="8" t="s">
        <v>5746</v>
      </c>
    </row>
    <row r="586" spans="1:23">
      <c r="A586" s="79" t="s">
        <v>5697</v>
      </c>
      <c r="B586" s="79" t="s">
        <v>5698</v>
      </c>
      <c r="C586" s="80" t="s">
        <v>3854</v>
      </c>
      <c r="D586" s="81" t="s">
        <v>3853</v>
      </c>
      <c r="E586" s="82" t="s">
        <v>5747</v>
      </c>
      <c r="F586" s="83" t="s">
        <v>5748</v>
      </c>
      <c r="G586" s="84"/>
      <c r="H586" s="85"/>
      <c r="I586" s="86" t="s">
        <v>4422</v>
      </c>
      <c r="J586" s="8" t="s">
        <v>4423</v>
      </c>
      <c r="K586" s="86" t="s">
        <v>4424</v>
      </c>
      <c r="L586" s="8" t="s">
        <v>4473</v>
      </c>
      <c r="M586" s="65" t="str">
        <f t="shared" si="27"/>
        <v>CV-BR-SBGE-00</v>
      </c>
      <c r="N586" s="65" t="s">
        <v>5748</v>
      </c>
      <c r="O586" s="8"/>
      <c r="P586" s="8"/>
      <c r="Q586" s="8"/>
      <c r="R586" s="8" t="str">
        <f t="shared" si="28"/>
        <v>BR-SBGE-00</v>
      </c>
      <c r="S586" s="8" t="str">
        <f t="shared" si="29"/>
        <v>BR-SBGE</v>
      </c>
      <c r="T586" s="8" t="str">
        <f>VLOOKUP(S586,'[1]Asset Classifications'!$M$12:$M$1690,1,FALSE)</f>
        <v>BR-SBGE</v>
      </c>
      <c r="U586" s="8"/>
      <c r="V586" s="8"/>
      <c r="W586" s="8"/>
    </row>
    <row r="587" spans="1:23">
      <c r="A587" s="79" t="s">
        <v>5697</v>
      </c>
      <c r="B587" s="79" t="s">
        <v>5698</v>
      </c>
      <c r="C587" s="80" t="s">
        <v>3854</v>
      </c>
      <c r="D587" s="81" t="s">
        <v>3853</v>
      </c>
      <c r="E587" s="82" t="s">
        <v>5749</v>
      </c>
      <c r="F587" s="83" t="s">
        <v>5750</v>
      </c>
      <c r="G587" s="84"/>
      <c r="H587" s="85"/>
      <c r="I587" s="86" t="s">
        <v>5703</v>
      </c>
      <c r="J587" s="8" t="s">
        <v>4423</v>
      </c>
      <c r="K587" s="86" t="s">
        <v>5704</v>
      </c>
      <c r="L587" s="8"/>
      <c r="M587" s="65" t="str">
        <f t="shared" si="27"/>
        <v>CV-BR-SBSP-00</v>
      </c>
      <c r="N587" s="65" t="s">
        <v>5750</v>
      </c>
      <c r="O587" s="8"/>
      <c r="P587" s="8"/>
      <c r="Q587" s="8"/>
      <c r="R587" s="8" t="str">
        <f t="shared" si="28"/>
        <v>BR-SBSP-00</v>
      </c>
      <c r="S587" s="8" t="str">
        <f t="shared" si="29"/>
        <v>BR-SBSP</v>
      </c>
      <c r="T587" s="8" t="str">
        <f>VLOOKUP(S587,'[1]Asset Classifications'!$M$12:$M$1690,1,FALSE)</f>
        <v>BR-SBSP</v>
      </c>
      <c r="U587" s="8"/>
      <c r="V587" s="8"/>
      <c r="W587" s="8"/>
    </row>
    <row r="588" spans="1:23">
      <c r="A588" s="79" t="s">
        <v>5697</v>
      </c>
      <c r="B588" s="79" t="s">
        <v>5698</v>
      </c>
      <c r="C588" s="80" t="s">
        <v>3854</v>
      </c>
      <c r="D588" s="81" t="s">
        <v>3853</v>
      </c>
      <c r="E588" s="82" t="s">
        <v>5751</v>
      </c>
      <c r="F588" s="83" t="s">
        <v>5752</v>
      </c>
      <c r="G588" s="84"/>
      <c r="H588" s="85"/>
      <c r="I588" s="86" t="s">
        <v>5703</v>
      </c>
      <c r="J588" s="8" t="s">
        <v>4423</v>
      </c>
      <c r="K588" s="86" t="s">
        <v>5704</v>
      </c>
      <c r="L588" s="8"/>
      <c r="M588" s="65" t="str">
        <f t="shared" si="27"/>
        <v>CV-BR-SBSU-00</v>
      </c>
      <c r="N588" s="65" t="s">
        <v>5753</v>
      </c>
      <c r="O588" s="8"/>
      <c r="P588" s="8"/>
      <c r="Q588" s="8"/>
      <c r="R588" s="8" t="str">
        <f t="shared" si="28"/>
        <v>BR-SBSU-00</v>
      </c>
      <c r="S588" s="8" t="str">
        <f t="shared" si="29"/>
        <v>BR-SBSU</v>
      </c>
      <c r="T588" s="8" t="str">
        <f>VLOOKUP(S588,'[1]Asset Classifications'!$M$12:$M$1690,1,FALSE)</f>
        <v>BR-SBSU</v>
      </c>
      <c r="U588" s="8"/>
      <c r="V588" s="8"/>
      <c r="W588" s="8"/>
    </row>
    <row r="589" spans="1:23">
      <c r="A589" s="79" t="s">
        <v>5697</v>
      </c>
      <c r="B589" s="79" t="s">
        <v>5698</v>
      </c>
      <c r="C589" s="80" t="s">
        <v>3854</v>
      </c>
      <c r="D589" s="81" t="s">
        <v>3853</v>
      </c>
      <c r="E589" s="82" t="s">
        <v>5754</v>
      </c>
      <c r="F589" s="83" t="s">
        <v>5755</v>
      </c>
      <c r="G589" s="84" t="s">
        <v>4001</v>
      </c>
      <c r="H589" s="85" t="s">
        <v>5715</v>
      </c>
      <c r="I589" s="86" t="s">
        <v>4422</v>
      </c>
      <c r="J589" s="8" t="s">
        <v>4423</v>
      </c>
      <c r="K589" s="86" t="s">
        <v>4424</v>
      </c>
      <c r="L589" s="8" t="s">
        <v>4473</v>
      </c>
      <c r="M589" s="65" t="str">
        <f t="shared" si="27"/>
        <v>CV-BR-SUBW-CO</v>
      </c>
      <c r="N589" s="65" t="s">
        <v>5756</v>
      </c>
      <c r="O589" s="8"/>
      <c r="P589" s="8"/>
      <c r="Q589" s="8"/>
      <c r="R589" s="8" t="str">
        <f t="shared" si="28"/>
        <v>BR-SUBW-CO</v>
      </c>
      <c r="S589" s="8" t="str">
        <f t="shared" si="29"/>
        <v>BR-SUBW-CO</v>
      </c>
      <c r="T589" s="8" t="str">
        <f>VLOOKUP(S589,'[1]Asset Classifications'!$M$12:$M$1690,1,FALSE)</f>
        <v>BR-SUBW-CO</v>
      </c>
      <c r="U589" s="8"/>
      <c r="V589" s="8"/>
      <c r="W589" s="8"/>
    </row>
    <row r="590" spans="1:23">
      <c r="A590" s="79" t="s">
        <v>5697</v>
      </c>
      <c r="B590" s="79" t="s">
        <v>5698</v>
      </c>
      <c r="C590" s="80" t="s">
        <v>3854</v>
      </c>
      <c r="D590" s="81" t="s">
        <v>3853</v>
      </c>
      <c r="E590" s="82" t="s">
        <v>5754</v>
      </c>
      <c r="F590" s="83" t="s">
        <v>5755</v>
      </c>
      <c r="G590" s="84" t="s">
        <v>81</v>
      </c>
      <c r="H590" s="85" t="s">
        <v>5717</v>
      </c>
      <c r="I590" s="86" t="s">
        <v>4422</v>
      </c>
      <c r="J590" s="8" t="s">
        <v>4423</v>
      </c>
      <c r="K590" s="86" t="s">
        <v>4424</v>
      </c>
      <c r="L590" s="8" t="s">
        <v>4425</v>
      </c>
      <c r="M590" s="65" t="str">
        <f t="shared" si="27"/>
        <v>CV-BR-SUBW-SS</v>
      </c>
      <c r="N590" s="65" t="s">
        <v>5757</v>
      </c>
      <c r="O590" s="8"/>
      <c r="P590" s="8"/>
      <c r="Q590" s="8"/>
      <c r="R590" s="8" t="str">
        <f t="shared" si="28"/>
        <v>BR-SUBW-SS</v>
      </c>
      <c r="S590" s="8" t="str">
        <f t="shared" si="29"/>
        <v>BR-SUBW-SS</v>
      </c>
      <c r="T590" s="8" t="str">
        <f>VLOOKUP(S590,'[1]Asset Classifications'!$M$12:$M$1690,1,FALSE)</f>
        <v>BR-SUBW-SS</v>
      </c>
      <c r="U590" s="8"/>
      <c r="V590" s="8"/>
      <c r="W590" s="8"/>
    </row>
    <row r="591" spans="1:23">
      <c r="A591" s="79" t="s">
        <v>5697</v>
      </c>
      <c r="B591" s="79" t="s">
        <v>5698</v>
      </c>
      <c r="C591" s="80" t="s">
        <v>3854</v>
      </c>
      <c r="D591" s="81" t="s">
        <v>3853</v>
      </c>
      <c r="E591" s="82" t="s">
        <v>5758</v>
      </c>
      <c r="F591" s="83" t="s">
        <v>5759</v>
      </c>
      <c r="G591" s="84"/>
      <c r="H591" s="85"/>
      <c r="I591" s="86" t="s">
        <v>5703</v>
      </c>
      <c r="J591" s="8" t="s">
        <v>4423</v>
      </c>
      <c r="K591" s="86" t="s">
        <v>5704</v>
      </c>
      <c r="L591" s="8"/>
      <c r="M591" s="65" t="str">
        <f t="shared" si="27"/>
        <v>CV-BR-UBCS-00</v>
      </c>
      <c r="N591" s="65" t="s">
        <v>5760</v>
      </c>
      <c r="O591" s="8"/>
      <c r="P591" s="8"/>
      <c r="Q591" s="8"/>
      <c r="R591" s="8" t="str">
        <f t="shared" si="28"/>
        <v>BR-UBCS-00</v>
      </c>
      <c r="S591" s="8" t="str">
        <f t="shared" si="29"/>
        <v>BR-UBCS</v>
      </c>
      <c r="T591" s="8" t="str">
        <f>VLOOKUP(S591,'[1]Asset Classifications'!$M$12:$M$1690,1,FALSE)</f>
        <v>BR-UBCS</v>
      </c>
      <c r="U591" s="8"/>
      <c r="V591" s="8"/>
      <c r="W591" s="8"/>
    </row>
    <row r="592" spans="1:23">
      <c r="A592" s="79" t="s">
        <v>5697</v>
      </c>
      <c r="B592" s="79" t="s">
        <v>5698</v>
      </c>
      <c r="C592" s="80" t="s">
        <v>3854</v>
      </c>
      <c r="D592" s="81" t="s">
        <v>3853</v>
      </c>
      <c r="E592" s="82" t="s">
        <v>5761</v>
      </c>
      <c r="F592" s="83" t="s">
        <v>5762</v>
      </c>
      <c r="G592" s="84"/>
      <c r="H592" s="85"/>
      <c r="I592" s="86" t="s">
        <v>4422</v>
      </c>
      <c r="J592" s="8" t="s">
        <v>4423</v>
      </c>
      <c r="K592" s="86" t="s">
        <v>4424</v>
      </c>
      <c r="L592" s="8" t="s">
        <v>4473</v>
      </c>
      <c r="M592" s="65" t="str">
        <f t="shared" si="27"/>
        <v>CV-BR-UBGE-00</v>
      </c>
      <c r="N592" s="65" t="s">
        <v>5762</v>
      </c>
      <c r="O592" s="8"/>
      <c r="P592" s="8"/>
      <c r="Q592" s="8"/>
      <c r="R592" s="8" t="str">
        <f t="shared" si="28"/>
        <v>BR-UBGE-00</v>
      </c>
      <c r="S592" s="8" t="str">
        <f t="shared" si="29"/>
        <v>BR-UBGE</v>
      </c>
      <c r="T592" s="8" t="str">
        <f>VLOOKUP(S592,'[1]Asset Classifications'!$M$12:$M$1690,1,FALSE)</f>
        <v>BR-UBGE</v>
      </c>
      <c r="U592" s="8"/>
      <c r="V592" s="8"/>
      <c r="W592" s="8"/>
    </row>
    <row r="593" spans="1:23">
      <c r="A593" s="79" t="s">
        <v>5697</v>
      </c>
      <c r="B593" s="79" t="s">
        <v>5698</v>
      </c>
      <c r="C593" s="80" t="s">
        <v>3854</v>
      </c>
      <c r="D593" s="81" t="s">
        <v>3853</v>
      </c>
      <c r="E593" s="82" t="s">
        <v>5763</v>
      </c>
      <c r="F593" s="83" t="s">
        <v>5764</v>
      </c>
      <c r="G593" s="84"/>
      <c r="H593" s="85"/>
      <c r="I593" s="86" t="s">
        <v>5703</v>
      </c>
      <c r="J593" s="8" t="s">
        <v>4423</v>
      </c>
      <c r="K593" s="86" t="s">
        <v>5704</v>
      </c>
      <c r="L593" s="8"/>
      <c r="M593" s="65" t="str">
        <f t="shared" si="27"/>
        <v>CV-BR-UBSP-00</v>
      </c>
      <c r="N593" s="65" t="s">
        <v>5764</v>
      </c>
      <c r="O593" s="8"/>
      <c r="P593" s="8"/>
      <c r="Q593" s="8"/>
      <c r="R593" s="8" t="str">
        <f t="shared" si="28"/>
        <v>BR-UBSP-00</v>
      </c>
      <c r="S593" s="8" t="str">
        <f t="shared" si="29"/>
        <v>BR-UBSP</v>
      </c>
      <c r="T593" s="8" t="str">
        <f>VLOOKUP(S593,'[1]Asset Classifications'!$M$12:$M$1690,1,FALSE)</f>
        <v>BR-UBSP</v>
      </c>
      <c r="U593" s="8"/>
      <c r="V593" s="8"/>
      <c r="W593" s="8"/>
    </row>
    <row r="594" spans="1:23">
      <c r="A594" s="79" t="s">
        <v>5697</v>
      </c>
      <c r="B594" s="79" t="s">
        <v>5698</v>
      </c>
      <c r="C594" s="80" t="s">
        <v>3854</v>
      </c>
      <c r="D594" s="81" t="s">
        <v>3853</v>
      </c>
      <c r="E594" s="82" t="s">
        <v>5765</v>
      </c>
      <c r="F594" s="83" t="s">
        <v>5766</v>
      </c>
      <c r="G594" s="84"/>
      <c r="H594" s="85"/>
      <c r="I594" s="86" t="s">
        <v>5703</v>
      </c>
      <c r="J594" s="8" t="s">
        <v>4423</v>
      </c>
      <c r="K594" s="86" t="s">
        <v>5704</v>
      </c>
      <c r="L594" s="8"/>
      <c r="M594" s="65" t="str">
        <f t="shared" si="27"/>
        <v>CV-BR-UBSU-00</v>
      </c>
      <c r="N594" s="65" t="s">
        <v>5766</v>
      </c>
      <c r="O594" s="8"/>
      <c r="P594" s="8"/>
      <c r="Q594" s="8"/>
      <c r="R594" s="8" t="str">
        <f t="shared" si="28"/>
        <v>BR-UBSU-00</v>
      </c>
      <c r="S594" s="8" t="str">
        <f t="shared" si="29"/>
        <v>BR-UBSU</v>
      </c>
      <c r="T594" s="8" t="str">
        <f>VLOOKUP(S594,'[1]Asset Classifications'!$M$12:$M$1690,1,FALSE)</f>
        <v>BR-UBSU</v>
      </c>
      <c r="U594" s="8"/>
      <c r="V594" s="8"/>
      <c r="W594" s="8"/>
    </row>
    <row r="595" spans="1:23">
      <c r="A595" s="79" t="s">
        <v>5697</v>
      </c>
      <c r="B595" s="79" t="s">
        <v>5698</v>
      </c>
      <c r="C595" s="80" t="s">
        <v>3854</v>
      </c>
      <c r="D595" s="81" t="s">
        <v>3853</v>
      </c>
      <c r="E595" s="82" t="s">
        <v>5767</v>
      </c>
      <c r="F595" s="83" t="s">
        <v>236</v>
      </c>
      <c r="G595" s="84" t="s">
        <v>4372</v>
      </c>
      <c r="H595" s="85" t="s">
        <v>5733</v>
      </c>
      <c r="I595" s="86" t="s">
        <v>4422</v>
      </c>
      <c r="J595" s="8" t="s">
        <v>4423</v>
      </c>
      <c r="K595" s="86" t="s">
        <v>4424</v>
      </c>
      <c r="L595" s="8" t="s">
        <v>4473</v>
      </c>
      <c r="M595" s="65" t="str">
        <f t="shared" si="27"/>
        <v>CV-BR-UPSS-PD</v>
      </c>
      <c r="N595" s="65" t="s">
        <v>688</v>
      </c>
      <c r="O595" s="8"/>
      <c r="P595" s="8"/>
      <c r="Q595" s="8"/>
      <c r="R595" s="8" t="str">
        <f t="shared" si="28"/>
        <v>BR-UPSS-PD</v>
      </c>
      <c r="S595" s="8" t="str">
        <f t="shared" si="29"/>
        <v>BR-UPSS-PD</v>
      </c>
      <c r="T595" s="8" t="e">
        <f>VLOOKUP(S595,'[1]Asset Classifications'!$M$12:$M$1690,1,FALSE)</f>
        <v>#N/A</v>
      </c>
      <c r="U595" s="8" t="s">
        <v>1009</v>
      </c>
      <c r="V595" s="8" t="s">
        <v>5734</v>
      </c>
      <c r="W595" s="8"/>
    </row>
    <row r="596" spans="1:23">
      <c r="A596" s="79" t="s">
        <v>5697</v>
      </c>
      <c r="B596" s="79" t="s">
        <v>5698</v>
      </c>
      <c r="C596" s="80" t="s">
        <v>3854</v>
      </c>
      <c r="D596" s="81" t="s">
        <v>3853</v>
      </c>
      <c r="E596" s="82" t="s">
        <v>5767</v>
      </c>
      <c r="F596" s="83" t="s">
        <v>236</v>
      </c>
      <c r="G596" s="84" t="s">
        <v>4330</v>
      </c>
      <c r="H596" s="85" t="s">
        <v>201</v>
      </c>
      <c r="I596" s="86" t="s">
        <v>4422</v>
      </c>
      <c r="J596" s="8" t="s">
        <v>4423</v>
      </c>
      <c r="K596" s="86" t="s">
        <v>4424</v>
      </c>
      <c r="L596" s="8" t="s">
        <v>4473</v>
      </c>
      <c r="M596" s="65" t="str">
        <f t="shared" si="27"/>
        <v>CV-BR-UPSS-RD</v>
      </c>
      <c r="N596" s="65" t="s">
        <v>234</v>
      </c>
      <c r="O596" s="8"/>
      <c r="P596" s="8"/>
      <c r="Q596" s="8"/>
      <c r="R596" s="8" t="str">
        <f t="shared" si="28"/>
        <v>BR-UPSS-RD</v>
      </c>
      <c r="S596" s="8" t="str">
        <f t="shared" si="29"/>
        <v>BR-UPSS-RD</v>
      </c>
      <c r="T596" s="8" t="e">
        <f>VLOOKUP(S596,'[1]Asset Classifications'!$M$12:$M$1690,1,FALSE)</f>
        <v>#N/A</v>
      </c>
      <c r="U596" s="8" t="s">
        <v>1009</v>
      </c>
      <c r="V596" s="8" t="s">
        <v>5734</v>
      </c>
      <c r="W596" s="8"/>
    </row>
    <row r="597" spans="1:23">
      <c r="A597" s="79" t="s">
        <v>5697</v>
      </c>
      <c r="B597" s="79" t="s">
        <v>5698</v>
      </c>
      <c r="C597" s="80" t="s">
        <v>3854</v>
      </c>
      <c r="D597" s="81" t="s">
        <v>3853</v>
      </c>
      <c r="E597" s="82" t="s">
        <v>5767</v>
      </c>
      <c r="F597" s="83" t="s">
        <v>236</v>
      </c>
      <c r="G597" s="84" t="s">
        <v>5735</v>
      </c>
      <c r="H597" s="85" t="s">
        <v>5736</v>
      </c>
      <c r="I597" s="86" t="s">
        <v>4422</v>
      </c>
      <c r="J597" s="8" t="s">
        <v>4423</v>
      </c>
      <c r="K597" s="86" t="s">
        <v>4424</v>
      </c>
      <c r="L597" s="8" t="s">
        <v>4473</v>
      </c>
      <c r="M597" s="65" t="str">
        <f t="shared" si="27"/>
        <v>CV-BR-UPSS-RW</v>
      </c>
      <c r="N597" s="65" t="s">
        <v>5768</v>
      </c>
      <c r="O597" s="8"/>
      <c r="P597" s="8"/>
      <c r="Q597" s="8"/>
      <c r="R597" s="8" t="str">
        <f t="shared" si="28"/>
        <v>BR-UPSS-RW</v>
      </c>
      <c r="S597" s="8" t="str">
        <f t="shared" si="29"/>
        <v>BR-UPSS-RW</v>
      </c>
      <c r="T597" s="8" t="e">
        <f>VLOOKUP(S597,'[1]Asset Classifications'!$M$12:$M$1690,1,FALSE)</f>
        <v>#N/A</v>
      </c>
      <c r="U597" s="8" t="s">
        <v>1009</v>
      </c>
      <c r="V597" s="8" t="s">
        <v>5734</v>
      </c>
      <c r="W597" s="8"/>
    </row>
    <row r="598" spans="1:23">
      <c r="A598" s="79" t="s">
        <v>5697</v>
      </c>
      <c r="B598" s="79" t="s">
        <v>5698</v>
      </c>
      <c r="C598" s="80" t="s">
        <v>3854</v>
      </c>
      <c r="D598" s="81" t="s">
        <v>3853</v>
      </c>
      <c r="E598" s="82" t="s">
        <v>5767</v>
      </c>
      <c r="F598" s="83" t="s">
        <v>236</v>
      </c>
      <c r="G598" s="84" t="s">
        <v>5737</v>
      </c>
      <c r="H598" s="85" t="s">
        <v>5738</v>
      </c>
      <c r="I598" s="86" t="s">
        <v>4422</v>
      </c>
      <c r="J598" s="8" t="s">
        <v>4423</v>
      </c>
      <c r="K598" s="86" t="s">
        <v>4424</v>
      </c>
      <c r="L598" s="8" t="s">
        <v>4473</v>
      </c>
      <c r="M598" s="65" t="str">
        <f t="shared" si="27"/>
        <v>CV-BR-UPSS-WL</v>
      </c>
      <c r="N598" s="65" t="s">
        <v>1354</v>
      </c>
      <c r="O598" s="8"/>
      <c r="P598" s="8"/>
      <c r="Q598" s="8"/>
      <c r="R598" s="8" t="str">
        <f t="shared" si="28"/>
        <v>BR-UPSS-WL</v>
      </c>
      <c r="S598" s="8" t="str">
        <f t="shared" si="29"/>
        <v>BR-UPSS-WL</v>
      </c>
      <c r="T598" s="8" t="e">
        <f>VLOOKUP(S598,'[1]Asset Classifications'!$M$12:$M$1690,1,FALSE)</f>
        <v>#N/A</v>
      </c>
      <c r="U598" s="8" t="s">
        <v>1009</v>
      </c>
      <c r="V598" s="8" t="s">
        <v>5734</v>
      </c>
      <c r="W598" s="8"/>
    </row>
    <row r="599" spans="1:23">
      <c r="A599" s="79" t="s">
        <v>5697</v>
      </c>
      <c r="B599" s="79" t="s">
        <v>5698</v>
      </c>
      <c r="C599" s="80" t="s">
        <v>3854</v>
      </c>
      <c r="D599" s="81" t="s">
        <v>3853</v>
      </c>
      <c r="E599" s="82" t="s">
        <v>4572</v>
      </c>
      <c r="F599" s="83" t="s">
        <v>4573</v>
      </c>
      <c r="G599" s="84"/>
      <c r="H599" s="85"/>
      <c r="I599" s="86" t="s">
        <v>4422</v>
      </c>
      <c r="J599" s="8" t="s">
        <v>4423</v>
      </c>
      <c r="K599" s="86" t="s">
        <v>5704</v>
      </c>
      <c r="L599" s="8"/>
      <c r="M599" s="65" t="str">
        <f t="shared" si="27"/>
        <v>CV-BR-WALK-00</v>
      </c>
      <c r="N599" s="65" t="s">
        <v>5769</v>
      </c>
      <c r="O599" s="8"/>
      <c r="P599" s="8"/>
      <c r="Q599" s="8"/>
      <c r="R599" s="8" t="str">
        <f t="shared" si="28"/>
        <v>BR-WALK-00</v>
      </c>
      <c r="S599" s="8" t="str">
        <f t="shared" si="29"/>
        <v>BR-WALK</v>
      </c>
      <c r="T599" s="8" t="str">
        <f>VLOOKUP(S599,'[1]Asset Classifications'!$M$12:$M$1690,1,FALSE)</f>
        <v>BR-WALK</v>
      </c>
      <c r="U599" s="8"/>
      <c r="V599" s="8"/>
      <c r="W599" s="8"/>
    </row>
    <row r="600" spans="1:23">
      <c r="A600" s="79" t="s">
        <v>5697</v>
      </c>
      <c r="B600" s="79" t="s">
        <v>5698</v>
      </c>
      <c r="C600" s="80" t="s">
        <v>3854</v>
      </c>
      <c r="D600" s="81" t="s">
        <v>3853</v>
      </c>
      <c r="E600" s="82" t="s">
        <v>5770</v>
      </c>
      <c r="F600" s="83" t="s">
        <v>5771</v>
      </c>
      <c r="G600" s="84" t="s">
        <v>4330</v>
      </c>
      <c r="H600" s="85" t="s">
        <v>201</v>
      </c>
      <c r="I600" s="86" t="s">
        <v>4422</v>
      </c>
      <c r="J600" s="8" t="s">
        <v>4423</v>
      </c>
      <c r="K600" s="86" t="s">
        <v>4424</v>
      </c>
      <c r="L600" s="8" t="s">
        <v>4473</v>
      </c>
      <c r="M600" s="65" t="str">
        <f t="shared" si="27"/>
        <v>CV-BR-VDCT-RD</v>
      </c>
      <c r="N600" s="65" t="s">
        <v>3858</v>
      </c>
      <c r="O600" s="8"/>
      <c r="P600" s="8"/>
      <c r="Q600" s="8"/>
      <c r="R600" s="8" t="str">
        <f t="shared" si="28"/>
        <v>BR-VDCT-RD</v>
      </c>
      <c r="S600" s="8" t="str">
        <f t="shared" si="29"/>
        <v>BR-VDCT-RD</v>
      </c>
      <c r="T600" s="8" t="e">
        <f>VLOOKUP(S600,'[1]Asset Classifications'!$M$12:$M$1690,1,FALSE)</f>
        <v>#N/A</v>
      </c>
      <c r="U600" s="8" t="s">
        <v>1009</v>
      </c>
      <c r="V600" s="8" t="s">
        <v>5734</v>
      </c>
      <c r="W600" s="8"/>
    </row>
    <row r="601" spans="1:23">
      <c r="A601" s="79" t="s">
        <v>5697</v>
      </c>
      <c r="B601" s="79" t="s">
        <v>5698</v>
      </c>
      <c r="C601" s="80" t="s">
        <v>3854</v>
      </c>
      <c r="D601" s="81" t="s">
        <v>3853</v>
      </c>
      <c r="E601" s="82" t="s">
        <v>5770</v>
      </c>
      <c r="F601" s="83" t="s">
        <v>5771</v>
      </c>
      <c r="G601" s="84" t="s">
        <v>5735</v>
      </c>
      <c r="H601" s="85" t="s">
        <v>5736</v>
      </c>
      <c r="I601" s="86" t="s">
        <v>4422</v>
      </c>
      <c r="J601" s="8" t="s">
        <v>4423</v>
      </c>
      <c r="K601" s="86" t="s">
        <v>4424</v>
      </c>
      <c r="L601" s="8" t="s">
        <v>4473</v>
      </c>
      <c r="M601" s="65" t="str">
        <f t="shared" si="27"/>
        <v>CV-BR-VDCT-RW</v>
      </c>
      <c r="N601" s="65" t="s">
        <v>5772</v>
      </c>
      <c r="O601" s="8"/>
      <c r="P601" s="8"/>
      <c r="Q601" s="8"/>
      <c r="R601" s="8" t="str">
        <f t="shared" si="28"/>
        <v>BR-VDCT-RW</v>
      </c>
      <c r="S601" s="8" t="str">
        <f t="shared" si="29"/>
        <v>BR-VDCT-RW</v>
      </c>
      <c r="T601" s="8" t="e">
        <f>VLOOKUP(S601,'[1]Asset Classifications'!$M$12:$M$1690,1,FALSE)</f>
        <v>#N/A</v>
      </c>
      <c r="U601" s="8" t="s">
        <v>1009</v>
      </c>
      <c r="V601" s="8" t="s">
        <v>5734</v>
      </c>
      <c r="W601" s="8"/>
    </row>
    <row r="602" spans="1:23">
      <c r="A602" s="79" t="s">
        <v>5697</v>
      </c>
      <c r="B602" s="79" t="s">
        <v>5698</v>
      </c>
      <c r="C602" s="80" t="s">
        <v>3888</v>
      </c>
      <c r="D602" s="81" t="s">
        <v>3887</v>
      </c>
      <c r="E602" s="82" t="s">
        <v>5773</v>
      </c>
      <c r="F602" s="83" t="s">
        <v>5774</v>
      </c>
      <c r="G602" s="84"/>
      <c r="H602" s="85"/>
      <c r="I602" s="86" t="s">
        <v>5703</v>
      </c>
      <c r="J602" s="8" t="s">
        <v>4423</v>
      </c>
      <c r="K602" s="86" t="s">
        <v>5775</v>
      </c>
      <c r="L602" s="8"/>
      <c r="M602" s="65" t="str">
        <f t="shared" si="27"/>
        <v>CV-DR-BARL-00</v>
      </c>
      <c r="N602" s="65" t="s">
        <v>5774</v>
      </c>
      <c r="O602" s="8"/>
      <c r="P602" s="8"/>
      <c r="Q602" s="8"/>
      <c r="R602" s="8" t="str">
        <f t="shared" si="28"/>
        <v>DR-BARL-00</v>
      </c>
      <c r="S602" s="8" t="str">
        <f t="shared" si="29"/>
        <v>DR-BARL</v>
      </c>
      <c r="T602" s="8" t="e">
        <f>VLOOKUP(S602,'[1]Asset Classifications'!$M$12:$M$1690,1,FALSE)</f>
        <v>#N/A</v>
      </c>
      <c r="U602" s="8"/>
      <c r="V602" s="8"/>
      <c r="W602" s="8"/>
    </row>
    <row r="603" spans="1:23">
      <c r="A603" s="79" t="s">
        <v>5697</v>
      </c>
      <c r="B603" s="79" t="s">
        <v>5698</v>
      </c>
      <c r="C603" s="80" t="s">
        <v>3888</v>
      </c>
      <c r="D603" s="81" t="s">
        <v>5776</v>
      </c>
      <c r="E603" s="82" t="s">
        <v>5777</v>
      </c>
      <c r="F603" s="83" t="s">
        <v>5778</v>
      </c>
      <c r="G603" s="84"/>
      <c r="H603" s="85"/>
      <c r="I603" s="86" t="s">
        <v>5703</v>
      </c>
      <c r="J603" s="8" t="s">
        <v>4423</v>
      </c>
      <c r="K603" s="86" t="s">
        <v>5775</v>
      </c>
      <c r="L603" s="8"/>
      <c r="M603" s="65" t="str">
        <f t="shared" si="27"/>
        <v>CV-DR-CELL-00</v>
      </c>
      <c r="N603" s="65" t="s">
        <v>5778</v>
      </c>
      <c r="O603" s="8"/>
      <c r="P603" s="8"/>
      <c r="Q603" s="8"/>
      <c r="R603" s="8" t="str">
        <f t="shared" si="28"/>
        <v>DR-CELL-00</v>
      </c>
      <c r="S603" s="8" t="str">
        <f t="shared" si="29"/>
        <v>DR-CELL</v>
      </c>
      <c r="T603" s="8" t="str">
        <f>VLOOKUP(S603,'[1]Asset Classifications'!$M$12:$M$1690,1,FALSE)</f>
        <v>DR-CELL</v>
      </c>
      <c r="U603" s="8"/>
      <c r="V603" s="8" t="s">
        <v>4427</v>
      </c>
      <c r="W603" s="8"/>
    </row>
    <row r="604" spans="1:23">
      <c r="A604" s="79" t="s">
        <v>5697</v>
      </c>
      <c r="B604" s="79" t="s">
        <v>5698</v>
      </c>
      <c r="C604" s="80" t="s">
        <v>3888</v>
      </c>
      <c r="D604" s="81" t="s">
        <v>3887</v>
      </c>
      <c r="E604" s="82" t="s">
        <v>5779</v>
      </c>
      <c r="F604" s="83" t="s">
        <v>316</v>
      </c>
      <c r="G604" s="84" t="s">
        <v>4330</v>
      </c>
      <c r="H604" s="85" t="s">
        <v>201</v>
      </c>
      <c r="I604" s="86" t="s">
        <v>4422</v>
      </c>
      <c r="J604" s="8" t="s">
        <v>4423</v>
      </c>
      <c r="K604" s="86" t="s">
        <v>4424</v>
      </c>
      <c r="L604" s="8" t="s">
        <v>4473</v>
      </c>
      <c r="M604" s="65" t="str">
        <f t="shared" si="27"/>
        <v>CV-DR-CULV-RD</v>
      </c>
      <c r="N604" s="65" t="s">
        <v>315</v>
      </c>
      <c r="O604" s="8"/>
      <c r="P604" s="8"/>
      <c r="Q604" s="8"/>
      <c r="R604" s="8" t="str">
        <f t="shared" si="28"/>
        <v>DR-CULV-RD</v>
      </c>
      <c r="S604" s="8" t="str">
        <f t="shared" si="29"/>
        <v>DR-CULV-RD</v>
      </c>
      <c r="T604" s="8" t="e">
        <f>VLOOKUP(S604,'[1]Asset Classifications'!$M$12:$M$1690,1,FALSE)</f>
        <v>#N/A</v>
      </c>
      <c r="U604" s="8" t="s">
        <v>1009</v>
      </c>
      <c r="V604" s="8" t="s">
        <v>5734</v>
      </c>
      <c r="W604" s="8"/>
    </row>
    <row r="605" spans="1:23">
      <c r="A605" s="79" t="s">
        <v>5697</v>
      </c>
      <c r="B605" s="79" t="s">
        <v>5698</v>
      </c>
      <c r="C605" s="80" t="s">
        <v>3888</v>
      </c>
      <c r="D605" s="81" t="s">
        <v>3887</v>
      </c>
      <c r="E605" s="82" t="s">
        <v>5779</v>
      </c>
      <c r="F605" s="83" t="s">
        <v>316</v>
      </c>
      <c r="G605" s="84" t="s">
        <v>5735</v>
      </c>
      <c r="H605" s="85" t="s">
        <v>5736</v>
      </c>
      <c r="I605" s="86" t="s">
        <v>4422</v>
      </c>
      <c r="J605" s="8" t="s">
        <v>4423</v>
      </c>
      <c r="K605" s="86" t="s">
        <v>4424</v>
      </c>
      <c r="L605" s="8" t="s">
        <v>4473</v>
      </c>
      <c r="M605" s="65" t="str">
        <f t="shared" si="27"/>
        <v>CV-DR-CULV-RW</v>
      </c>
      <c r="N605" s="65" t="s">
        <v>776</v>
      </c>
      <c r="O605" s="8"/>
      <c r="P605" s="8"/>
      <c r="Q605" s="8"/>
      <c r="R605" s="8" t="str">
        <f t="shared" si="28"/>
        <v>DR-CULV-RW</v>
      </c>
      <c r="S605" s="8" t="str">
        <f t="shared" si="29"/>
        <v>DR-CULV-RW</v>
      </c>
      <c r="T605" s="8" t="e">
        <f>VLOOKUP(S605,'[1]Asset Classifications'!$M$12:$M$1690,1,FALSE)</f>
        <v>#N/A</v>
      </c>
      <c r="U605" s="8" t="s">
        <v>1009</v>
      </c>
      <c r="V605" s="8" t="s">
        <v>5734</v>
      </c>
      <c r="W605" s="8"/>
    </row>
    <row r="606" spans="1:23">
      <c r="A606" s="79" t="s">
        <v>5697</v>
      </c>
      <c r="B606" s="79" t="s">
        <v>5698</v>
      </c>
      <c r="C606" s="80" t="s">
        <v>3888</v>
      </c>
      <c r="D606" s="81" t="s">
        <v>3887</v>
      </c>
      <c r="E606" s="82" t="s">
        <v>5779</v>
      </c>
      <c r="F606" s="83" t="s">
        <v>316</v>
      </c>
      <c r="G606" s="84" t="s">
        <v>4261</v>
      </c>
      <c r="H606" s="85" t="s">
        <v>5780</v>
      </c>
      <c r="I606" s="86" t="s">
        <v>4422</v>
      </c>
      <c r="J606" s="8" t="s">
        <v>4423</v>
      </c>
      <c r="K606" s="86" t="s">
        <v>4424</v>
      </c>
      <c r="L606" s="8" t="s">
        <v>4473</v>
      </c>
      <c r="M606" s="65" t="str">
        <f>A606&amp;"-"&amp;R606</f>
        <v>CV-DR-CULV-D1</v>
      </c>
      <c r="N606" s="65" t="s">
        <v>5781</v>
      </c>
      <c r="O606" s="8"/>
      <c r="P606" s="8"/>
      <c r="Q606" s="8"/>
      <c r="R606" s="8" t="str">
        <f t="shared" si="28"/>
        <v>DR-CULV-D1</v>
      </c>
      <c r="S606" s="8" t="str">
        <f t="shared" si="29"/>
        <v>DR-CULV-D1</v>
      </c>
      <c r="T606" s="8" t="e">
        <f>VLOOKUP(S606,'[1]Asset Classifications'!$M$12:$M$1690,1,FALSE)</f>
        <v>#N/A</v>
      </c>
      <c r="U606" s="8" t="s">
        <v>1009</v>
      </c>
      <c r="V606" s="8" t="s">
        <v>5782</v>
      </c>
      <c r="W606" s="8"/>
    </row>
    <row r="607" spans="1:23">
      <c r="A607" s="79" t="s">
        <v>5697</v>
      </c>
      <c r="B607" s="79" t="s">
        <v>5698</v>
      </c>
      <c r="C607" s="80" t="s">
        <v>3888</v>
      </c>
      <c r="D607" s="81" t="s">
        <v>3887</v>
      </c>
      <c r="E607" s="82" t="s">
        <v>5779</v>
      </c>
      <c r="F607" s="83" t="s">
        <v>316</v>
      </c>
      <c r="G607" s="84" t="s">
        <v>5783</v>
      </c>
      <c r="H607" s="85" t="s">
        <v>5784</v>
      </c>
      <c r="I607" s="86" t="s">
        <v>4422</v>
      </c>
      <c r="J607" s="8" t="s">
        <v>4423</v>
      </c>
      <c r="K607" s="86" t="s">
        <v>4424</v>
      </c>
      <c r="L607" s="8" t="s">
        <v>4473</v>
      </c>
      <c r="M607" s="65" t="str">
        <f t="shared" si="27"/>
        <v>CV-DR-CULV-W1</v>
      </c>
      <c r="N607" s="65" t="s">
        <v>785</v>
      </c>
      <c r="O607" s="8"/>
      <c r="P607" s="8"/>
      <c r="Q607" s="8"/>
      <c r="R607" s="8" t="str">
        <f t="shared" si="28"/>
        <v>DR-CULV-W1</v>
      </c>
      <c r="S607" s="8" t="str">
        <f t="shared" si="29"/>
        <v>DR-CULV-W1</v>
      </c>
      <c r="T607" s="8" t="e">
        <f>VLOOKUP(S607,'[1]Asset Classifications'!$M$12:$M$1690,1,FALSE)</f>
        <v>#N/A</v>
      </c>
      <c r="U607" s="8" t="s">
        <v>1009</v>
      </c>
      <c r="V607" s="8" t="s">
        <v>5782</v>
      </c>
      <c r="W607" s="8"/>
    </row>
    <row r="608" spans="1:23">
      <c r="A608" s="79" t="s">
        <v>5697</v>
      </c>
      <c r="B608" s="79" t="s">
        <v>5698</v>
      </c>
      <c r="C608" s="80" t="s">
        <v>3888</v>
      </c>
      <c r="D608" s="81" t="s">
        <v>3887</v>
      </c>
      <c r="E608" s="82" t="s">
        <v>5779</v>
      </c>
      <c r="F608" s="83" t="s">
        <v>316</v>
      </c>
      <c r="G608" s="84" t="s">
        <v>4266</v>
      </c>
      <c r="H608" s="85" t="s">
        <v>5785</v>
      </c>
      <c r="I608" s="86" t="s">
        <v>4422</v>
      </c>
      <c r="J608" s="8" t="s">
        <v>4423</v>
      </c>
      <c r="K608" s="86" t="s">
        <v>4424</v>
      </c>
      <c r="L608" s="8" t="s">
        <v>4473</v>
      </c>
      <c r="M608" s="65" t="str">
        <f>A608&amp;"-"&amp;R608</f>
        <v>CV-DR-CULV-D2</v>
      </c>
      <c r="N608" s="65" t="s">
        <v>5786</v>
      </c>
      <c r="O608" s="8"/>
      <c r="P608" s="8"/>
      <c r="Q608" s="8"/>
      <c r="R608" s="8" t="str">
        <f t="shared" si="28"/>
        <v>DR-CULV-D2</v>
      </c>
      <c r="S608" s="8" t="str">
        <f t="shared" si="29"/>
        <v>DR-CULV-D2</v>
      </c>
      <c r="T608" s="8" t="e">
        <f>VLOOKUP(S608,'[1]Asset Classifications'!$M$12:$M$1690,1,FALSE)</f>
        <v>#N/A</v>
      </c>
      <c r="U608" s="8" t="s">
        <v>1009</v>
      </c>
      <c r="V608" s="8" t="s">
        <v>5782</v>
      </c>
      <c r="W608" s="8"/>
    </row>
    <row r="609" spans="1:23">
      <c r="A609" s="79" t="s">
        <v>5697</v>
      </c>
      <c r="B609" s="79" t="s">
        <v>5698</v>
      </c>
      <c r="C609" s="80" t="s">
        <v>3888</v>
      </c>
      <c r="D609" s="81" t="s">
        <v>3887</v>
      </c>
      <c r="E609" s="82" t="s">
        <v>5779</v>
      </c>
      <c r="F609" s="83" t="s">
        <v>316</v>
      </c>
      <c r="G609" s="84" t="s">
        <v>5787</v>
      </c>
      <c r="H609" s="85" t="s">
        <v>5788</v>
      </c>
      <c r="I609" s="86" t="s">
        <v>4422</v>
      </c>
      <c r="J609" s="8" t="s">
        <v>4423</v>
      </c>
      <c r="K609" s="86" t="s">
        <v>4424</v>
      </c>
      <c r="L609" s="8" t="s">
        <v>4473</v>
      </c>
      <c r="M609" s="65" t="str">
        <f t="shared" ref="M609" si="30">A609&amp;"-"&amp;R609</f>
        <v>CV-DR-CULV-W2</v>
      </c>
      <c r="N609" s="65" t="s">
        <v>769</v>
      </c>
      <c r="O609" s="8"/>
      <c r="P609" s="8"/>
      <c r="Q609" s="8"/>
      <c r="R609" s="8" t="str">
        <f t="shared" si="28"/>
        <v>DR-CULV-W2</v>
      </c>
      <c r="S609" s="8" t="str">
        <f t="shared" si="29"/>
        <v>DR-CULV-W2</v>
      </c>
      <c r="T609" s="8" t="e">
        <f>VLOOKUP(S609,'[1]Asset Classifications'!$M$12:$M$1690,1,FALSE)</f>
        <v>#N/A</v>
      </c>
      <c r="U609" s="8" t="s">
        <v>1009</v>
      </c>
      <c r="V609" s="8" t="s">
        <v>5782</v>
      </c>
      <c r="W609" s="8"/>
    </row>
    <row r="610" spans="1:23">
      <c r="A610" s="79" t="s">
        <v>5697</v>
      </c>
      <c r="B610" s="79" t="s">
        <v>5698</v>
      </c>
      <c r="C610" s="80" t="s">
        <v>3888</v>
      </c>
      <c r="D610" s="81" t="s">
        <v>3887</v>
      </c>
      <c r="E610" s="82" t="s">
        <v>5037</v>
      </c>
      <c r="F610" s="83" t="s">
        <v>3891</v>
      </c>
      <c r="G610" s="84"/>
      <c r="H610" s="85"/>
      <c r="I610" s="86" t="s">
        <v>4514</v>
      </c>
      <c r="J610" s="8" t="s">
        <v>4423</v>
      </c>
      <c r="K610" s="86" t="s">
        <v>5789</v>
      </c>
      <c r="L610" s="8"/>
      <c r="M610" s="65" t="str">
        <f t="shared" si="27"/>
        <v>CV-DR-DPIT-00</v>
      </c>
      <c r="N610" s="65" t="s">
        <v>3891</v>
      </c>
      <c r="O610" s="8"/>
      <c r="P610" s="8"/>
      <c r="Q610" s="8"/>
      <c r="R610" s="8" t="str">
        <f t="shared" si="28"/>
        <v>DR-DPIT-00</v>
      </c>
      <c r="S610" s="8" t="str">
        <f t="shared" si="29"/>
        <v>DR-DPIT</v>
      </c>
      <c r="T610" s="8" t="str">
        <f>VLOOKUP(S610,'[1]Asset Classifications'!$M$12:$M$1690,1,FALSE)</f>
        <v>DR-DPIT</v>
      </c>
      <c r="U610" s="8"/>
      <c r="V610" s="8"/>
      <c r="W610" s="8"/>
    </row>
    <row r="611" spans="1:23">
      <c r="A611" s="79" t="s">
        <v>5697</v>
      </c>
      <c r="B611" s="79" t="s">
        <v>5698</v>
      </c>
      <c r="C611" s="80" t="s">
        <v>3888</v>
      </c>
      <c r="D611" s="81" t="s">
        <v>3887</v>
      </c>
      <c r="E611" s="82" t="s">
        <v>5790</v>
      </c>
      <c r="F611" s="83" t="s">
        <v>3892</v>
      </c>
      <c r="G611" s="84" t="s">
        <v>3562</v>
      </c>
      <c r="H611" s="85" t="s">
        <v>5791</v>
      </c>
      <c r="I611" s="86" t="s">
        <v>4587</v>
      </c>
      <c r="J611" s="8" t="s">
        <v>4551</v>
      </c>
      <c r="K611" s="86" t="s">
        <v>4424</v>
      </c>
      <c r="L611" s="8" t="s">
        <v>4473</v>
      </c>
      <c r="M611" s="65" t="str">
        <f t="shared" si="27"/>
        <v>CV-DR-DRNG-SB</v>
      </c>
      <c r="N611" s="65" t="s">
        <v>5792</v>
      </c>
      <c r="O611" s="8"/>
      <c r="P611" s="8"/>
      <c r="Q611" s="8"/>
      <c r="R611" s="8" t="str">
        <f t="shared" si="28"/>
        <v>DR-DRNG-SB</v>
      </c>
      <c r="S611" s="8" t="str">
        <f t="shared" si="29"/>
        <v>DR-DRNG-SB</v>
      </c>
      <c r="T611" s="8" t="str">
        <f>VLOOKUP(S611,'[1]Asset Classifications'!$M$12:$M$1690,1,FALSE)</f>
        <v>DR-DRNG-SB</v>
      </c>
      <c r="U611" s="8"/>
      <c r="V611" s="8"/>
      <c r="W611" s="8"/>
    </row>
    <row r="612" spans="1:23">
      <c r="A612" s="79" t="s">
        <v>5697</v>
      </c>
      <c r="B612" s="79" t="s">
        <v>5698</v>
      </c>
      <c r="C612" s="80" t="s">
        <v>3888</v>
      </c>
      <c r="D612" s="81" t="s">
        <v>3887</v>
      </c>
      <c r="E612" s="82" t="s">
        <v>5790</v>
      </c>
      <c r="F612" s="83" t="s">
        <v>3892</v>
      </c>
      <c r="G612" s="84" t="s">
        <v>4349</v>
      </c>
      <c r="H612" s="85" t="s">
        <v>5793</v>
      </c>
      <c r="I612" s="86" t="s">
        <v>4587</v>
      </c>
      <c r="J612" s="8" t="s">
        <v>4551</v>
      </c>
      <c r="K612" s="86" t="s">
        <v>4424</v>
      </c>
      <c r="L612" s="8" t="s">
        <v>4473</v>
      </c>
      <c r="M612" s="65" t="str">
        <f t="shared" si="27"/>
        <v>CV-DR-DRNG-SU</v>
      </c>
      <c r="N612" s="65" t="s">
        <v>5794</v>
      </c>
      <c r="O612" s="8"/>
      <c r="P612" s="8"/>
      <c r="Q612" s="8"/>
      <c r="R612" s="8" t="str">
        <f t="shared" si="28"/>
        <v>DR-DRNG-SU</v>
      </c>
      <c r="S612" s="8" t="str">
        <f t="shared" si="29"/>
        <v>DR-DRNG-SU</v>
      </c>
      <c r="T612" s="8" t="str">
        <f>VLOOKUP(S612,'[1]Asset Classifications'!$M$12:$M$1690,1,FALSE)</f>
        <v>DR-DRNG-SU</v>
      </c>
      <c r="U612" s="8"/>
      <c r="V612" s="8"/>
      <c r="W612" s="8"/>
    </row>
    <row r="613" spans="1:23">
      <c r="A613" s="79" t="s">
        <v>5697</v>
      </c>
      <c r="B613" s="79" t="s">
        <v>5698</v>
      </c>
      <c r="C613" s="80" t="s">
        <v>3888</v>
      </c>
      <c r="D613" s="81" t="s">
        <v>3887</v>
      </c>
      <c r="E613" s="82" t="s">
        <v>5795</v>
      </c>
      <c r="F613" s="83" t="s">
        <v>5796</v>
      </c>
      <c r="G613" s="84"/>
      <c r="H613" s="85"/>
      <c r="I613" s="86" t="s">
        <v>4514</v>
      </c>
      <c r="J613" s="8" t="s">
        <v>4423</v>
      </c>
      <c r="K613" s="86" t="s">
        <v>5775</v>
      </c>
      <c r="L613" s="8"/>
      <c r="M613" s="65" t="str">
        <f t="shared" si="27"/>
        <v>CV-DR-FLDG-00</v>
      </c>
      <c r="N613" s="65" t="s">
        <v>5796</v>
      </c>
      <c r="O613" s="8"/>
      <c r="P613" s="8"/>
      <c r="Q613" s="8"/>
      <c r="R613" s="8" t="str">
        <f t="shared" si="28"/>
        <v>DR-FLDG-00</v>
      </c>
      <c r="S613" s="8" t="str">
        <f t="shared" si="29"/>
        <v>DR-FLDG</v>
      </c>
      <c r="T613" s="8" t="str">
        <f>VLOOKUP(S613,'[1]Asset Classifications'!$M$12:$M$1690,1,FALSE)</f>
        <v>DR-FLDG</v>
      </c>
      <c r="U613" s="8"/>
      <c r="V613" s="8"/>
      <c r="W613" s="8"/>
    </row>
    <row r="614" spans="1:23">
      <c r="A614" s="79" t="s">
        <v>5697</v>
      </c>
      <c r="B614" s="79" t="s">
        <v>5698</v>
      </c>
      <c r="C614" s="80" t="s">
        <v>3888</v>
      </c>
      <c r="D614" s="81" t="s">
        <v>3887</v>
      </c>
      <c r="E614" s="82" t="s">
        <v>5797</v>
      </c>
      <c r="F614" s="83" t="s">
        <v>5798</v>
      </c>
      <c r="G614" s="84"/>
      <c r="H614" s="85"/>
      <c r="I614" s="86" t="s">
        <v>4514</v>
      </c>
      <c r="J614" s="8" t="s">
        <v>4423</v>
      </c>
      <c r="K614" s="86" t="s">
        <v>5789</v>
      </c>
      <c r="L614" s="8"/>
      <c r="M614" s="65" t="str">
        <f t="shared" si="27"/>
        <v>CV-DR-FLUS-00</v>
      </c>
      <c r="N614" s="65" t="s">
        <v>5798</v>
      </c>
      <c r="O614" s="8"/>
      <c r="P614" s="8"/>
      <c r="Q614" s="8"/>
      <c r="R614" s="8" t="str">
        <f t="shared" si="28"/>
        <v>DR-FLUS-00</v>
      </c>
      <c r="S614" s="8" t="str">
        <f t="shared" si="29"/>
        <v>DR-FLUS</v>
      </c>
      <c r="T614" s="8" t="str">
        <f>VLOOKUP(S614,'[1]Asset Classifications'!$M$12:$M$1690,1,FALSE)</f>
        <v>DR-FLUS</v>
      </c>
      <c r="U614" s="8"/>
      <c r="V614" s="8"/>
      <c r="W614" s="8"/>
    </row>
    <row r="615" spans="1:23">
      <c r="A615" s="79" t="s">
        <v>5697</v>
      </c>
      <c r="B615" s="79" t="s">
        <v>5698</v>
      </c>
      <c r="C615" s="80" t="s">
        <v>3888</v>
      </c>
      <c r="D615" s="81" t="s">
        <v>3887</v>
      </c>
      <c r="E615" s="82" t="s">
        <v>5058</v>
      </c>
      <c r="F615" s="83" t="s">
        <v>5059</v>
      </c>
      <c r="G615" s="84"/>
      <c r="H615" s="85"/>
      <c r="I615" s="86" t="s">
        <v>4514</v>
      </c>
      <c r="J615" s="8" t="s">
        <v>4423</v>
      </c>
      <c r="K615" s="86" t="s">
        <v>5799</v>
      </c>
      <c r="L615" s="8"/>
      <c r="M615" s="65" t="str">
        <f t="shared" si="27"/>
        <v>CV-DR-POLL-00</v>
      </c>
      <c r="N615" s="65" t="s">
        <v>5800</v>
      </c>
      <c r="O615" s="8"/>
      <c r="P615" s="8"/>
      <c r="Q615" s="8"/>
      <c r="R615" s="8" t="str">
        <f t="shared" si="28"/>
        <v>DR-POLL-00</v>
      </c>
      <c r="S615" s="8" t="str">
        <f t="shared" si="29"/>
        <v>DR-POLL</v>
      </c>
      <c r="T615" s="8" t="str">
        <f>VLOOKUP(S615,'[1]Asset Classifications'!$M$12:$M$1690,1,FALSE)</f>
        <v>DR-POLL</v>
      </c>
      <c r="U615" s="8"/>
      <c r="V615" s="8"/>
      <c r="W615" s="8"/>
    </row>
    <row r="616" spans="1:23">
      <c r="A616" s="79" t="s">
        <v>5697</v>
      </c>
      <c r="B616" s="79" t="s">
        <v>5698</v>
      </c>
      <c r="C616" s="80" t="s">
        <v>3888</v>
      </c>
      <c r="D616" s="81" t="s">
        <v>3887</v>
      </c>
      <c r="E616" s="82" t="s">
        <v>5801</v>
      </c>
      <c r="F616" s="83" t="s">
        <v>5802</v>
      </c>
      <c r="G616" s="84"/>
      <c r="H616" s="85"/>
      <c r="I616" s="86" t="s">
        <v>4422</v>
      </c>
      <c r="J616" s="8" t="s">
        <v>4423</v>
      </c>
      <c r="K616" s="86" t="s">
        <v>4424</v>
      </c>
      <c r="L616" s="8" t="s">
        <v>4473</v>
      </c>
      <c r="M616" s="65" t="str">
        <f t="shared" si="27"/>
        <v>CV-DR-RETD-00</v>
      </c>
      <c r="N616" s="65" t="s">
        <v>5802</v>
      </c>
      <c r="O616" s="8"/>
      <c r="P616" s="8"/>
      <c r="Q616" s="8"/>
      <c r="R616" s="8" t="str">
        <f t="shared" si="28"/>
        <v>DR-RETD-00</v>
      </c>
      <c r="S616" s="8" t="str">
        <f t="shared" si="29"/>
        <v>DR-RETD</v>
      </c>
      <c r="T616" s="8" t="str">
        <f>VLOOKUP(S616,'[1]Asset Classifications'!$M$12:$M$1690,1,FALSE)</f>
        <v>DR-RETD</v>
      </c>
      <c r="U616" s="8"/>
      <c r="V616" s="8"/>
      <c r="W616" s="8"/>
    </row>
    <row r="617" spans="1:23">
      <c r="A617" s="79" t="s">
        <v>5697</v>
      </c>
      <c r="B617" s="79" t="s">
        <v>5698</v>
      </c>
      <c r="C617" s="80" t="s">
        <v>3888</v>
      </c>
      <c r="D617" s="81" t="s">
        <v>3887</v>
      </c>
      <c r="E617" s="82" t="s">
        <v>5803</v>
      </c>
      <c r="F617" s="83" t="s">
        <v>3893</v>
      </c>
      <c r="G617" s="84"/>
      <c r="H617" s="85"/>
      <c r="I617" s="86" t="s">
        <v>4422</v>
      </c>
      <c r="J617" s="8" t="s">
        <v>4423</v>
      </c>
      <c r="K617" s="86" t="s">
        <v>4424</v>
      </c>
      <c r="L617" s="8" t="s">
        <v>4473</v>
      </c>
      <c r="M617" s="65" t="str">
        <f t="shared" si="27"/>
        <v>CV-DR-SBSN-00</v>
      </c>
      <c r="N617" s="65" t="s">
        <v>3893</v>
      </c>
      <c r="O617" s="8"/>
      <c r="P617" s="8"/>
      <c r="Q617" s="8"/>
      <c r="R617" s="8" t="str">
        <f t="shared" si="28"/>
        <v>DR-SBSN-00</v>
      </c>
      <c r="S617" s="8" t="str">
        <f t="shared" si="29"/>
        <v>DR-SBSN</v>
      </c>
      <c r="T617" s="8" t="str">
        <f>VLOOKUP(S617,'[1]Asset Classifications'!$M$12:$M$1690,1,FALSE)</f>
        <v>DR-SBSN</v>
      </c>
      <c r="U617" s="8"/>
      <c r="V617" s="8"/>
      <c r="W617" s="8"/>
    </row>
    <row r="618" spans="1:23">
      <c r="A618" s="79" t="s">
        <v>5697</v>
      </c>
      <c r="B618" s="79" t="s">
        <v>5698</v>
      </c>
      <c r="C618" s="80" t="s">
        <v>3870</v>
      </c>
      <c r="D618" s="81" t="s">
        <v>3868</v>
      </c>
      <c r="E618" s="82" t="s">
        <v>5804</v>
      </c>
      <c r="F618" s="83" t="s">
        <v>3869</v>
      </c>
      <c r="G618" s="84" t="s">
        <v>4001</v>
      </c>
      <c r="H618" s="85" t="s">
        <v>5715</v>
      </c>
      <c r="I618" s="86" t="s">
        <v>4422</v>
      </c>
      <c r="J618" s="8" t="s">
        <v>4551</v>
      </c>
      <c r="K618" s="86" t="s">
        <v>4424</v>
      </c>
      <c r="L618" s="8" t="s">
        <v>4473</v>
      </c>
      <c r="M618" s="65" t="str">
        <f t="shared" si="27"/>
        <v>CV-EW-CUTT-CO</v>
      </c>
      <c r="N618" s="65" t="s">
        <v>5805</v>
      </c>
      <c r="O618" s="8"/>
      <c r="P618" s="8"/>
      <c r="Q618" s="8"/>
      <c r="R618" s="8" t="str">
        <f t="shared" si="28"/>
        <v>EW-CUTT-CO</v>
      </c>
      <c r="S618" s="8" t="str">
        <f t="shared" si="29"/>
        <v>EW-CUTT-CO</v>
      </c>
      <c r="T618" s="8" t="str">
        <f>VLOOKUP(S618,'[1]Asset Classifications'!$M$12:$M$1690,1,FALSE)</f>
        <v>EW-CUTT-CO</v>
      </c>
      <c r="U618" s="8"/>
      <c r="V618" s="8"/>
      <c r="W618" s="8"/>
    </row>
    <row r="619" spans="1:23">
      <c r="A619" s="79" t="s">
        <v>5697</v>
      </c>
      <c r="B619" s="79" t="s">
        <v>5698</v>
      </c>
      <c r="C619" s="80" t="s">
        <v>3870</v>
      </c>
      <c r="D619" s="81" t="s">
        <v>3868</v>
      </c>
      <c r="E619" s="82" t="s">
        <v>5804</v>
      </c>
      <c r="F619" s="83" t="s">
        <v>3869</v>
      </c>
      <c r="G619" s="84" t="s">
        <v>81</v>
      </c>
      <c r="H619" s="85" t="s">
        <v>5717</v>
      </c>
      <c r="I619" s="86" t="s">
        <v>4422</v>
      </c>
      <c r="J619" s="8" t="s">
        <v>4551</v>
      </c>
      <c r="K619" s="86" t="s">
        <v>4424</v>
      </c>
      <c r="L619" s="8" t="s">
        <v>4425</v>
      </c>
      <c r="M619" s="65" t="str">
        <f t="shared" si="27"/>
        <v>CV-EW-CUTT-SS</v>
      </c>
      <c r="N619" s="65" t="s">
        <v>5806</v>
      </c>
      <c r="O619" s="8"/>
      <c r="P619" s="8"/>
      <c r="Q619" s="8"/>
      <c r="R619" s="8" t="str">
        <f t="shared" si="28"/>
        <v>EW-CUTT-SS</v>
      </c>
      <c r="S619" s="8" t="str">
        <f t="shared" si="29"/>
        <v>EW-CUTT-SS</v>
      </c>
      <c r="T619" s="8" t="str">
        <f>VLOOKUP(S619,'[1]Asset Classifications'!$M$12:$M$1690,1,FALSE)</f>
        <v>EW-CUTT-SS</v>
      </c>
      <c r="U619" s="8"/>
      <c r="V619" s="8"/>
      <c r="W619" s="8"/>
    </row>
    <row r="620" spans="1:23">
      <c r="A620" s="79" t="s">
        <v>5697</v>
      </c>
      <c r="B620" s="79" t="s">
        <v>5698</v>
      </c>
      <c r="C620" s="80" t="s">
        <v>3870</v>
      </c>
      <c r="D620" s="81" t="s">
        <v>3868</v>
      </c>
      <c r="E620" s="82" t="s">
        <v>5807</v>
      </c>
      <c r="F620" s="83" t="s">
        <v>3871</v>
      </c>
      <c r="G620" s="84" t="s">
        <v>4001</v>
      </c>
      <c r="H620" s="85" t="s">
        <v>5715</v>
      </c>
      <c r="I620" s="86" t="s">
        <v>4422</v>
      </c>
      <c r="J620" s="8" t="s">
        <v>4551</v>
      </c>
      <c r="K620" s="86" t="s">
        <v>4424</v>
      </c>
      <c r="L620" s="8" t="s">
        <v>4473</v>
      </c>
      <c r="M620" s="65" t="str">
        <f t="shared" si="27"/>
        <v>CV-EW-EMBK-CO</v>
      </c>
      <c r="N620" s="65" t="s">
        <v>5808</v>
      </c>
      <c r="O620" s="8"/>
      <c r="P620" s="8"/>
      <c r="Q620" s="8"/>
      <c r="R620" s="8" t="str">
        <f t="shared" si="28"/>
        <v>EW-EMBK-CO</v>
      </c>
      <c r="S620" s="8" t="str">
        <f t="shared" si="29"/>
        <v>EW-EMBK-CO</v>
      </c>
      <c r="T620" s="8" t="str">
        <f>VLOOKUP(S620,'[1]Asset Classifications'!$M$12:$M$1690,1,FALSE)</f>
        <v>EW-EMBK-CO</v>
      </c>
      <c r="U620" s="8"/>
      <c r="V620" s="8"/>
      <c r="W620" s="8"/>
    </row>
    <row r="621" spans="1:23">
      <c r="A621" s="79" t="s">
        <v>5697</v>
      </c>
      <c r="B621" s="79" t="s">
        <v>5698</v>
      </c>
      <c r="C621" s="80" t="s">
        <v>3870</v>
      </c>
      <c r="D621" s="81" t="s">
        <v>3868</v>
      </c>
      <c r="E621" s="82" t="s">
        <v>5807</v>
      </c>
      <c r="F621" s="83" t="s">
        <v>3871</v>
      </c>
      <c r="G621" s="84" t="s">
        <v>81</v>
      </c>
      <c r="H621" s="85" t="s">
        <v>5717</v>
      </c>
      <c r="I621" s="86" t="s">
        <v>4422</v>
      </c>
      <c r="J621" s="8" t="s">
        <v>4551</v>
      </c>
      <c r="K621" s="86" t="s">
        <v>4424</v>
      </c>
      <c r="L621" s="8" t="s">
        <v>4425</v>
      </c>
      <c r="M621" s="65" t="str">
        <f t="shared" si="27"/>
        <v>CV-EW-EMBK-SS</v>
      </c>
      <c r="N621" s="65" t="s">
        <v>5809</v>
      </c>
      <c r="O621" s="8"/>
      <c r="P621" s="8"/>
      <c r="Q621" s="8"/>
      <c r="R621" s="8" t="str">
        <f t="shared" si="28"/>
        <v>EW-EMBK-SS</v>
      </c>
      <c r="S621" s="8" t="str">
        <f t="shared" si="29"/>
        <v>EW-EMBK-SS</v>
      </c>
      <c r="T621" s="8" t="str">
        <f>VLOOKUP(S621,'[1]Asset Classifications'!$M$12:$M$1690,1,FALSE)</f>
        <v>EW-EMBK-SS</v>
      </c>
      <c r="U621" s="8"/>
      <c r="V621" s="8"/>
      <c r="W621" s="8"/>
    </row>
    <row r="622" spans="1:23">
      <c r="A622" s="79" t="s">
        <v>5697</v>
      </c>
      <c r="B622" s="79" t="s">
        <v>5698</v>
      </c>
      <c r="C622" s="80" t="s">
        <v>3870</v>
      </c>
      <c r="D622" s="81" t="s">
        <v>3868</v>
      </c>
      <c r="E622" s="82" t="s">
        <v>4680</v>
      </c>
      <c r="F622" s="83" t="s">
        <v>4681</v>
      </c>
      <c r="G622" s="84" t="s">
        <v>4028</v>
      </c>
      <c r="H622" s="85" t="s">
        <v>5444</v>
      </c>
      <c r="I622" s="86" t="s">
        <v>4514</v>
      </c>
      <c r="J622" s="8" t="s">
        <v>4423</v>
      </c>
      <c r="K622" s="86" t="s">
        <v>5810</v>
      </c>
      <c r="L622" s="8"/>
      <c r="M622" s="65" t="str">
        <f t="shared" si="27"/>
        <v>CV-EW-METR-IN</v>
      </c>
      <c r="N622" s="65" t="s">
        <v>5444</v>
      </c>
      <c r="O622" s="8"/>
      <c r="P622" s="8"/>
      <c r="Q622" s="8"/>
      <c r="R622" s="8" t="str">
        <f t="shared" si="28"/>
        <v>EW-METR-IN</v>
      </c>
      <c r="S622" s="8" t="str">
        <f t="shared" si="29"/>
        <v>EW-METR-IN</v>
      </c>
      <c r="T622" s="8" t="str">
        <f>VLOOKUP(S622,'[1]Asset Classifications'!$M$12:$M$1690,1,FALSE)</f>
        <v>EW-METR-IN</v>
      </c>
      <c r="U622" s="8"/>
      <c r="V622" s="8"/>
      <c r="W622" s="8"/>
    </row>
    <row r="623" spans="1:23">
      <c r="A623" s="79" t="s">
        <v>5697</v>
      </c>
      <c r="B623" s="79" t="s">
        <v>5698</v>
      </c>
      <c r="C623" s="80" t="s">
        <v>3870</v>
      </c>
      <c r="D623" s="81" t="s">
        <v>3868</v>
      </c>
      <c r="E623" s="82" t="s">
        <v>4680</v>
      </c>
      <c r="F623" s="83" t="s">
        <v>4681</v>
      </c>
      <c r="G623" s="84" t="s">
        <v>4099</v>
      </c>
      <c r="H623" s="85" t="s">
        <v>5449</v>
      </c>
      <c r="I623" s="86" t="s">
        <v>4514</v>
      </c>
      <c r="J623" s="8" t="s">
        <v>4423</v>
      </c>
      <c r="K623" s="86" t="s">
        <v>5810</v>
      </c>
      <c r="L623" s="8"/>
      <c r="M623" s="65" t="str">
        <f t="shared" si="27"/>
        <v>CV-EW-METR-PI</v>
      </c>
      <c r="N623" s="65" t="s">
        <v>5811</v>
      </c>
      <c r="O623" s="8"/>
      <c r="P623" s="8"/>
      <c r="Q623" s="8"/>
      <c r="R623" s="8" t="str">
        <f t="shared" si="28"/>
        <v>EW-METR-PI</v>
      </c>
      <c r="S623" s="8" t="str">
        <f t="shared" si="29"/>
        <v>EW-METR-PI</v>
      </c>
      <c r="T623" s="8" t="str">
        <f>VLOOKUP(S623,'[1]Asset Classifications'!$M$12:$M$1690,1,FALSE)</f>
        <v>EW-METR-PI</v>
      </c>
      <c r="U623" s="8"/>
      <c r="V623" s="8"/>
      <c r="W623" s="8"/>
    </row>
    <row r="624" spans="1:23">
      <c r="A624" s="79" t="s">
        <v>5697</v>
      </c>
      <c r="B624" s="79" t="s">
        <v>5698</v>
      </c>
      <c r="C624" s="80" t="s">
        <v>3898</v>
      </c>
      <c r="D624" s="81" t="s">
        <v>3897</v>
      </c>
      <c r="E624" s="82" t="s">
        <v>5812</v>
      </c>
      <c r="F624" s="83" t="s">
        <v>5813</v>
      </c>
      <c r="G624" s="84"/>
      <c r="H624" s="85"/>
      <c r="I624" s="86" t="s">
        <v>4422</v>
      </c>
      <c r="J624" s="8" t="s">
        <v>4423</v>
      </c>
      <c r="K624" s="86" t="s">
        <v>5814</v>
      </c>
      <c r="L624" s="8"/>
      <c r="M624" s="65" t="str">
        <f t="shared" si="27"/>
        <v>CV-FN-BLRD-00</v>
      </c>
      <c r="N624" s="65" t="s">
        <v>5815</v>
      </c>
      <c r="O624" s="8"/>
      <c r="P624" s="8"/>
      <c r="Q624" s="8"/>
      <c r="R624" s="8" t="str">
        <f t="shared" si="28"/>
        <v>FN-BLRD-00</v>
      </c>
      <c r="S624" s="8" t="str">
        <f t="shared" si="29"/>
        <v>FN-BLRD</v>
      </c>
      <c r="T624" s="8" t="str">
        <f>VLOOKUP(S624,'[1]Asset Classifications'!$M$12:$M$1690,1,FALSE)</f>
        <v>FN-BLRD</v>
      </c>
      <c r="U624" s="8"/>
      <c r="V624" s="8" t="s">
        <v>4427</v>
      </c>
      <c r="W624" s="8"/>
    </row>
    <row r="625" spans="1:23">
      <c r="A625" s="79" t="s">
        <v>5697</v>
      </c>
      <c r="B625" s="79" t="s">
        <v>5698</v>
      </c>
      <c r="C625" s="80" t="s">
        <v>3898</v>
      </c>
      <c r="D625" s="81" t="s">
        <v>3897</v>
      </c>
      <c r="E625" s="82" t="s">
        <v>5816</v>
      </c>
      <c r="F625" s="83" t="s">
        <v>291</v>
      </c>
      <c r="G625" s="84" t="s">
        <v>4418</v>
      </c>
      <c r="H625" s="85" t="s">
        <v>5817</v>
      </c>
      <c r="I625" s="86" t="s">
        <v>4422</v>
      </c>
      <c r="J625" s="8" t="s">
        <v>4551</v>
      </c>
      <c r="K625" s="86" t="s">
        <v>4424</v>
      </c>
      <c r="L625" s="8" t="s">
        <v>4473</v>
      </c>
      <c r="M625" s="65" t="str">
        <f t="shared" si="27"/>
        <v>CV-FN-FENC-BD</v>
      </c>
      <c r="N625" s="65" t="s">
        <v>5818</v>
      </c>
      <c r="O625" s="8"/>
      <c r="P625" s="8"/>
      <c r="Q625" s="8"/>
      <c r="R625" s="8" t="str">
        <f t="shared" si="28"/>
        <v>FN-FENC-BD</v>
      </c>
      <c r="S625" s="8" t="str">
        <f t="shared" si="29"/>
        <v>FN-FENC-BD</v>
      </c>
      <c r="T625" s="8" t="str">
        <f>VLOOKUP(S625,'[1]Asset Classifications'!$M$12:$M$1690,1,FALSE)</f>
        <v>FN-FENC-BD</v>
      </c>
      <c r="U625" s="8"/>
      <c r="V625" s="8"/>
      <c r="W625" s="8"/>
    </row>
    <row r="626" spans="1:23">
      <c r="A626" s="79" t="s">
        <v>5697</v>
      </c>
      <c r="B626" s="79" t="s">
        <v>5698</v>
      </c>
      <c r="C626" s="80" t="s">
        <v>3898</v>
      </c>
      <c r="D626" s="81" t="s">
        <v>3897</v>
      </c>
      <c r="E626" s="82" t="s">
        <v>5816</v>
      </c>
      <c r="F626" s="83" t="s">
        <v>291</v>
      </c>
      <c r="G626" s="84" t="s">
        <v>5197</v>
      </c>
      <c r="H626" s="85" t="s">
        <v>5819</v>
      </c>
      <c r="I626" s="86" t="s">
        <v>4422</v>
      </c>
      <c r="J626" s="8" t="s">
        <v>4423</v>
      </c>
      <c r="K626" s="86" t="s">
        <v>4424</v>
      </c>
      <c r="L626" s="8" t="s">
        <v>4425</v>
      </c>
      <c r="M626" s="65" t="str">
        <f t="shared" si="27"/>
        <v>CV-FN-FENC-PE</v>
      </c>
      <c r="N626" s="65" t="s">
        <v>5820</v>
      </c>
      <c r="O626" s="8"/>
      <c r="P626" s="8"/>
      <c r="Q626" s="8"/>
      <c r="R626" s="8" t="str">
        <f t="shared" si="28"/>
        <v>FN-FENC-PE</v>
      </c>
      <c r="S626" s="8" t="str">
        <f t="shared" si="29"/>
        <v>FN-FENC-PE</v>
      </c>
      <c r="T626" s="8" t="str">
        <f>VLOOKUP(S626,'[1]Asset Classifications'!$M$12:$M$1690,1,FALSE)</f>
        <v>FN-FENC-PE</v>
      </c>
      <c r="U626" s="8"/>
      <c r="V626" s="8"/>
      <c r="W626" s="8"/>
    </row>
    <row r="627" spans="1:23">
      <c r="A627" s="79" t="s">
        <v>5697</v>
      </c>
      <c r="B627" s="79" t="s">
        <v>5698</v>
      </c>
      <c r="C627" s="80" t="s">
        <v>3898</v>
      </c>
      <c r="D627" s="81" t="s">
        <v>3897</v>
      </c>
      <c r="E627" s="82" t="s">
        <v>5816</v>
      </c>
      <c r="F627" s="83" t="s">
        <v>291</v>
      </c>
      <c r="G627" s="84" t="s">
        <v>4055</v>
      </c>
      <c r="H627" s="85" t="s">
        <v>5821</v>
      </c>
      <c r="I627" s="86" t="s">
        <v>4422</v>
      </c>
      <c r="J627" s="8" t="s">
        <v>4423</v>
      </c>
      <c r="K627" s="86" t="s">
        <v>4424</v>
      </c>
      <c r="L627" s="8" t="s">
        <v>4425</v>
      </c>
      <c r="M627" s="65" t="str">
        <f t="shared" si="27"/>
        <v>CV-FN-FENC-SE</v>
      </c>
      <c r="N627" s="65" t="s">
        <v>5822</v>
      </c>
      <c r="O627" s="8"/>
      <c r="P627" s="8"/>
      <c r="Q627" s="8"/>
      <c r="R627" s="8" t="str">
        <f t="shared" si="28"/>
        <v>FN-FENC-SE</v>
      </c>
      <c r="S627" s="8" t="str">
        <f t="shared" si="29"/>
        <v>FN-FENC-SE</v>
      </c>
      <c r="T627" s="8" t="str">
        <f>VLOOKUP(S627,'[1]Asset Classifications'!$M$12:$M$1690,1,FALSE)</f>
        <v>FN-FENC-SE</v>
      </c>
      <c r="U627" s="8"/>
      <c r="V627" s="8"/>
      <c r="W627" s="8"/>
    </row>
    <row r="628" spans="1:23">
      <c r="A628" s="79" t="s">
        <v>5697</v>
      </c>
      <c r="B628" s="79" t="s">
        <v>5698</v>
      </c>
      <c r="C628" s="80" t="s">
        <v>3898</v>
      </c>
      <c r="D628" s="81" t="s">
        <v>3897</v>
      </c>
      <c r="E628" s="82" t="s">
        <v>5816</v>
      </c>
      <c r="F628" s="83" t="s">
        <v>291</v>
      </c>
      <c r="G628" s="84" t="s">
        <v>81</v>
      </c>
      <c r="H628" s="85" t="s">
        <v>5717</v>
      </c>
      <c r="I628" s="86" t="s">
        <v>4422</v>
      </c>
      <c r="J628" s="8" t="s">
        <v>4423</v>
      </c>
      <c r="K628" s="86" t="s">
        <v>4424</v>
      </c>
      <c r="L628" s="8" t="s">
        <v>4425</v>
      </c>
      <c r="M628" s="65" t="str">
        <f t="shared" si="27"/>
        <v>CV-FN-FENC-SS</v>
      </c>
      <c r="N628" s="65" t="s">
        <v>5823</v>
      </c>
      <c r="O628" s="8"/>
      <c r="P628" s="8"/>
      <c r="Q628" s="8"/>
      <c r="R628" s="8" t="str">
        <f t="shared" si="28"/>
        <v>FN-FENC-SS</v>
      </c>
      <c r="S628" s="8" t="str">
        <f t="shared" si="29"/>
        <v>FN-FENC-SS</v>
      </c>
      <c r="T628" s="8" t="str">
        <f>VLOOKUP(S628,'[1]Asset Classifications'!$M$12:$M$1690,1,FALSE)</f>
        <v>FN-FENC-SS</v>
      </c>
      <c r="U628" s="8"/>
      <c r="V628" s="8"/>
      <c r="W628" s="8"/>
    </row>
    <row r="629" spans="1:23">
      <c r="A629" s="79" t="s">
        <v>5697</v>
      </c>
      <c r="B629" s="79" t="s">
        <v>5698</v>
      </c>
      <c r="C629" s="80" t="s">
        <v>3898</v>
      </c>
      <c r="D629" s="81" t="s">
        <v>3897</v>
      </c>
      <c r="E629" s="82" t="s">
        <v>5824</v>
      </c>
      <c r="F629" s="83" t="s">
        <v>5825</v>
      </c>
      <c r="G629" s="84" t="s">
        <v>3688</v>
      </c>
      <c r="H629" s="85" t="s">
        <v>5826</v>
      </c>
      <c r="I629" s="86" t="s">
        <v>4514</v>
      </c>
      <c r="J629" s="8" t="s">
        <v>4423</v>
      </c>
      <c r="K629" s="86" t="s">
        <v>5827</v>
      </c>
      <c r="L629" s="8"/>
      <c r="M629" s="65" t="str">
        <f t="shared" si="27"/>
        <v>CV-FN-GATE-AU</v>
      </c>
      <c r="N629" s="65" t="s">
        <v>5828</v>
      </c>
      <c r="O629" s="8"/>
      <c r="P629" s="8"/>
      <c r="Q629" s="8"/>
      <c r="R629" s="8" t="str">
        <f t="shared" si="28"/>
        <v>FN-GATE-AU</v>
      </c>
      <c r="S629" s="8" t="str">
        <f t="shared" si="29"/>
        <v>FN-GATE-AU</v>
      </c>
      <c r="T629" s="8" t="str">
        <f>VLOOKUP(S629,'[1]Asset Classifications'!$M$12:$M$1690,1,FALSE)</f>
        <v>FN-GATE-AU</v>
      </c>
      <c r="U629" s="8"/>
      <c r="V629" s="8" t="s">
        <v>4427</v>
      </c>
      <c r="W629" s="8"/>
    </row>
    <row r="630" spans="1:23">
      <c r="A630" s="79" t="s">
        <v>5697</v>
      </c>
      <c r="B630" s="79" t="s">
        <v>5698</v>
      </c>
      <c r="C630" s="80" t="s">
        <v>3898</v>
      </c>
      <c r="D630" s="81" t="s">
        <v>3897</v>
      </c>
      <c r="E630" s="82" t="s">
        <v>5824</v>
      </c>
      <c r="F630" s="83" t="s">
        <v>5825</v>
      </c>
      <c r="G630" s="84" t="s">
        <v>4418</v>
      </c>
      <c r="H630" s="85" t="s">
        <v>5817</v>
      </c>
      <c r="I630" s="86" t="s">
        <v>5703</v>
      </c>
      <c r="J630" s="8" t="s">
        <v>4423</v>
      </c>
      <c r="K630" s="86" t="s">
        <v>5827</v>
      </c>
      <c r="L630" s="8"/>
      <c r="M630" s="65" t="str">
        <f t="shared" si="27"/>
        <v>CV-FN-GATE-BD</v>
      </c>
      <c r="N630" s="65" t="s">
        <v>5829</v>
      </c>
      <c r="O630" s="8"/>
      <c r="P630" s="8"/>
      <c r="Q630" s="8"/>
      <c r="R630" s="8" t="str">
        <f t="shared" si="28"/>
        <v>FN-GATE-BD</v>
      </c>
      <c r="S630" s="8" t="str">
        <f t="shared" si="29"/>
        <v>FN-GATE-BD</v>
      </c>
      <c r="T630" s="8" t="str">
        <f>VLOOKUP(S630,'[1]Asset Classifications'!$M$12:$M$1690,1,FALSE)</f>
        <v>FN-GATE-BD</v>
      </c>
      <c r="U630" s="8"/>
      <c r="V630" s="8"/>
      <c r="W630" s="8"/>
    </row>
    <row r="631" spans="1:23">
      <c r="A631" s="79" t="s">
        <v>5697</v>
      </c>
      <c r="B631" s="79" t="s">
        <v>5698</v>
      </c>
      <c r="C631" s="80" t="s">
        <v>3898</v>
      </c>
      <c r="D631" s="81" t="s">
        <v>3897</v>
      </c>
      <c r="E631" s="82" t="s">
        <v>5824</v>
      </c>
      <c r="F631" s="83" t="s">
        <v>5825</v>
      </c>
      <c r="G631" s="84" t="s">
        <v>4163</v>
      </c>
      <c r="H631" s="85" t="s">
        <v>5830</v>
      </c>
      <c r="I631" s="86" t="s">
        <v>4514</v>
      </c>
      <c r="J631" s="8" t="s">
        <v>4423</v>
      </c>
      <c r="K631" s="86" t="s">
        <v>5827</v>
      </c>
      <c r="L631" s="8"/>
      <c r="M631" s="65" t="str">
        <f t="shared" si="27"/>
        <v>CV-FN-GATE-BM</v>
      </c>
      <c r="N631" s="65" t="s">
        <v>5831</v>
      </c>
      <c r="O631" s="8"/>
      <c r="P631" s="8"/>
      <c r="Q631" s="8"/>
      <c r="R631" s="8" t="str">
        <f t="shared" si="28"/>
        <v>FN-GATE-BM</v>
      </c>
      <c r="S631" s="8" t="str">
        <f t="shared" si="29"/>
        <v>FN-GATE-BM</v>
      </c>
      <c r="T631" s="8" t="str">
        <f>VLOOKUP(S631,'[1]Asset Classifications'!$M$12:$M$1690,1,FALSE)</f>
        <v>FN-GATE-BM</v>
      </c>
      <c r="U631" s="8"/>
      <c r="V631" s="8" t="s">
        <v>4427</v>
      </c>
      <c r="W631" s="8"/>
    </row>
    <row r="632" spans="1:23">
      <c r="A632" s="79" t="s">
        <v>5697</v>
      </c>
      <c r="B632" s="79" t="s">
        <v>5698</v>
      </c>
      <c r="C632" s="80" t="s">
        <v>3898</v>
      </c>
      <c r="D632" s="81" t="s">
        <v>3897</v>
      </c>
      <c r="E632" s="82" t="s">
        <v>5824</v>
      </c>
      <c r="F632" s="83" t="s">
        <v>5825</v>
      </c>
      <c r="G632" s="84" t="s">
        <v>5197</v>
      </c>
      <c r="H632" s="85" t="s">
        <v>5819</v>
      </c>
      <c r="I632" s="86" t="s">
        <v>5703</v>
      </c>
      <c r="J632" s="8" t="s">
        <v>4423</v>
      </c>
      <c r="K632" s="86" t="s">
        <v>5827</v>
      </c>
      <c r="L632" s="8"/>
      <c r="M632" s="65" t="str">
        <f t="shared" si="27"/>
        <v>CV-FN-GATE-PE</v>
      </c>
      <c r="N632" s="65" t="s">
        <v>5832</v>
      </c>
      <c r="O632" s="8"/>
      <c r="P632" s="8"/>
      <c r="Q632" s="8"/>
      <c r="R632" s="8" t="str">
        <f t="shared" si="28"/>
        <v>FN-GATE-PE</v>
      </c>
      <c r="S632" s="8" t="str">
        <f t="shared" si="29"/>
        <v>FN-GATE-PE</v>
      </c>
      <c r="T632" s="8" t="str">
        <f>VLOOKUP(S632,'[1]Asset Classifications'!$M$12:$M$1690,1,FALSE)</f>
        <v>FN-GATE-PE</v>
      </c>
      <c r="U632" s="8"/>
      <c r="V632" s="8"/>
      <c r="W632" s="8"/>
    </row>
    <row r="633" spans="1:23">
      <c r="A633" s="79" t="s">
        <v>5697</v>
      </c>
      <c r="B633" s="79" t="s">
        <v>5698</v>
      </c>
      <c r="C633" s="80" t="s">
        <v>3898</v>
      </c>
      <c r="D633" s="81" t="s">
        <v>3897</v>
      </c>
      <c r="E633" s="82" t="s">
        <v>5824</v>
      </c>
      <c r="F633" s="83" t="s">
        <v>5825</v>
      </c>
      <c r="G633" s="84" t="s">
        <v>4055</v>
      </c>
      <c r="H633" s="85" t="s">
        <v>5821</v>
      </c>
      <c r="I633" s="86" t="s">
        <v>5703</v>
      </c>
      <c r="J633" s="8" t="s">
        <v>4423</v>
      </c>
      <c r="K633" s="86" t="s">
        <v>5827</v>
      </c>
      <c r="L633" s="8"/>
      <c r="M633" s="65" t="str">
        <f t="shared" si="27"/>
        <v>CV-FN-GATE-SE</v>
      </c>
      <c r="N633" s="65" t="s">
        <v>5833</v>
      </c>
      <c r="O633" s="8"/>
      <c r="P633" s="8"/>
      <c r="Q633" s="8"/>
      <c r="R633" s="8" t="str">
        <f t="shared" si="28"/>
        <v>FN-GATE-SE</v>
      </c>
      <c r="S633" s="8" t="str">
        <f t="shared" si="29"/>
        <v>FN-GATE-SE</v>
      </c>
      <c r="T633" s="8" t="str">
        <f>VLOOKUP(S633,'[1]Asset Classifications'!$M$12:$M$1690,1,FALSE)</f>
        <v>FN-GATE-SE</v>
      </c>
      <c r="U633" s="8"/>
      <c r="V633" s="8"/>
      <c r="W633" s="8"/>
    </row>
    <row r="634" spans="1:23">
      <c r="A634" s="79" t="s">
        <v>5697</v>
      </c>
      <c r="B634" s="79" t="s">
        <v>5698</v>
      </c>
      <c r="C634" s="80" t="s">
        <v>3898</v>
      </c>
      <c r="D634" s="81" t="s">
        <v>3897</v>
      </c>
      <c r="E634" s="82" t="s">
        <v>5834</v>
      </c>
      <c r="F634" s="83" t="s">
        <v>5835</v>
      </c>
      <c r="G634" s="84"/>
      <c r="H634" s="85"/>
      <c r="I634" s="86" t="s">
        <v>4422</v>
      </c>
      <c r="J634" s="8" t="s">
        <v>4551</v>
      </c>
      <c r="K634" s="86" t="s">
        <v>4424</v>
      </c>
      <c r="L634" s="8" t="s">
        <v>4473</v>
      </c>
      <c r="M634" s="65" t="str">
        <f t="shared" si="27"/>
        <v>CV-FN-NOIW-00</v>
      </c>
      <c r="N634" s="65" t="s">
        <v>895</v>
      </c>
      <c r="O634" s="8"/>
      <c r="P634" s="8"/>
      <c r="Q634" s="8"/>
      <c r="R634" s="8" t="str">
        <f t="shared" si="28"/>
        <v>FN-NOIW-00</v>
      </c>
      <c r="S634" s="8" t="str">
        <f t="shared" si="29"/>
        <v>FN-NOIW</v>
      </c>
      <c r="T634" s="8" t="str">
        <f>VLOOKUP(S634,'[1]Asset Classifications'!$M$12:$M$1690,1,FALSE)</f>
        <v>FN-NOIW</v>
      </c>
      <c r="U634" s="8" t="s">
        <v>1009</v>
      </c>
      <c r="V634" s="8" t="s">
        <v>4427</v>
      </c>
      <c r="W634" s="8"/>
    </row>
    <row r="635" spans="1:23">
      <c r="A635" s="79" t="s">
        <v>5697</v>
      </c>
      <c r="B635" s="79" t="s">
        <v>5698</v>
      </c>
      <c r="C635" s="80" t="s">
        <v>3898</v>
      </c>
      <c r="D635" s="81" t="s">
        <v>3897</v>
      </c>
      <c r="E635" s="82" t="s">
        <v>5836</v>
      </c>
      <c r="F635" s="83" t="s">
        <v>5837</v>
      </c>
      <c r="G635" s="84"/>
      <c r="H635" s="85"/>
      <c r="I635" s="86" t="s">
        <v>4422</v>
      </c>
      <c r="J635" s="8" t="s">
        <v>4551</v>
      </c>
      <c r="K635" s="86" t="s">
        <v>4424</v>
      </c>
      <c r="L635" s="8" t="s">
        <v>4473</v>
      </c>
      <c r="M635" s="65" t="str">
        <f t="shared" si="27"/>
        <v>CV-FN-RFLB-00</v>
      </c>
      <c r="N635" s="65" t="s">
        <v>5838</v>
      </c>
      <c r="O635" s="8"/>
      <c r="P635" s="8"/>
      <c r="Q635" s="8"/>
      <c r="R635" s="8" t="str">
        <f t="shared" si="28"/>
        <v>FN-RFLB-00</v>
      </c>
      <c r="S635" s="8" t="str">
        <f t="shared" si="29"/>
        <v>FN-RFLB</v>
      </c>
      <c r="T635" s="8" t="str">
        <f>VLOOKUP(S635,'[1]Asset Classifications'!$M$12:$M$1690,1,FALSE)</f>
        <v>FN-RFLB</v>
      </c>
      <c r="U635" s="8"/>
      <c r="V635" s="8"/>
      <c r="W635" s="8"/>
    </row>
    <row r="636" spans="1:23">
      <c r="A636" s="79" t="s">
        <v>5697</v>
      </c>
      <c r="B636" s="79" t="s">
        <v>5698</v>
      </c>
      <c r="C636" s="80" t="s">
        <v>3898</v>
      </c>
      <c r="D636" s="81" t="s">
        <v>3897</v>
      </c>
      <c r="E636" s="82" t="s">
        <v>5547</v>
      </c>
      <c r="F636" s="83" t="s">
        <v>5548</v>
      </c>
      <c r="G636" s="84"/>
      <c r="H636" s="85"/>
      <c r="I636" s="86" t="s">
        <v>4422</v>
      </c>
      <c r="J636" s="8" t="s">
        <v>4551</v>
      </c>
      <c r="K636" s="86" t="s">
        <v>4424</v>
      </c>
      <c r="L636" s="8" t="s">
        <v>4473</v>
      </c>
      <c r="M636" s="65" t="str">
        <f t="shared" si="27"/>
        <v>CV-FN-SFTB-00</v>
      </c>
      <c r="N636" s="65" t="s">
        <v>2878</v>
      </c>
      <c r="O636" s="8"/>
      <c r="P636" s="8"/>
      <c r="Q636" s="8"/>
      <c r="R636" s="8" t="str">
        <f t="shared" si="28"/>
        <v>FN-SFTB-00</v>
      </c>
      <c r="S636" s="8" t="str">
        <f t="shared" si="29"/>
        <v>FN-SFTB</v>
      </c>
      <c r="T636" s="8" t="str">
        <f>VLOOKUP(S636,'[1]Asset Classifications'!$M$12:$M$1690,1,FALSE)</f>
        <v>FN-SFTB</v>
      </c>
      <c r="U636" s="8"/>
      <c r="V636" s="8"/>
      <c r="W636" s="8"/>
    </row>
    <row r="637" spans="1:23">
      <c r="A637" s="79" t="s">
        <v>5697</v>
      </c>
      <c r="B637" s="79" t="s">
        <v>5698</v>
      </c>
      <c r="C637" s="80" t="s">
        <v>3898</v>
      </c>
      <c r="D637" s="81" t="s">
        <v>3897</v>
      </c>
      <c r="E637" s="82" t="s">
        <v>5839</v>
      </c>
      <c r="F637" s="83" t="s">
        <v>5840</v>
      </c>
      <c r="G637" s="84"/>
      <c r="H637" s="85"/>
      <c r="I637" s="86" t="s">
        <v>4422</v>
      </c>
      <c r="J637" s="8" t="s">
        <v>4551</v>
      </c>
      <c r="K637" s="86" t="s">
        <v>4424</v>
      </c>
      <c r="L637" s="8" t="s">
        <v>4473</v>
      </c>
      <c r="M637" s="65" t="str">
        <f t="shared" si="27"/>
        <v>CV-FN-WNDB-00</v>
      </c>
      <c r="N637" s="65" t="s">
        <v>3899</v>
      </c>
      <c r="O637" s="8"/>
      <c r="P637" s="8"/>
      <c r="Q637" s="8"/>
      <c r="R637" s="8" t="str">
        <f t="shared" si="28"/>
        <v>FN-WNDB-00</v>
      </c>
      <c r="S637" s="8" t="str">
        <f t="shared" si="29"/>
        <v>FN-WNDB</v>
      </c>
      <c r="T637" s="8" t="e">
        <f>VLOOKUP(S637,'[1]Asset Classifications'!$M$12:$M$1690,1,FALSE)</f>
        <v>#N/A</v>
      </c>
      <c r="U637" s="8" t="s">
        <v>1009</v>
      </c>
      <c r="V637" s="8" t="s">
        <v>5734</v>
      </c>
      <c r="W637" s="8"/>
    </row>
    <row r="638" spans="1:23">
      <c r="A638" s="79" t="s">
        <v>5697</v>
      </c>
      <c r="B638" s="79" t="s">
        <v>5698</v>
      </c>
      <c r="C638" s="80" t="s">
        <v>3898</v>
      </c>
      <c r="D638" s="81" t="s">
        <v>3897</v>
      </c>
      <c r="E638" s="82" t="s">
        <v>5841</v>
      </c>
      <c r="F638" s="83" t="s">
        <v>5842</v>
      </c>
      <c r="G638" s="84"/>
      <c r="H638" s="85"/>
      <c r="I638" s="86" t="s">
        <v>4422</v>
      </c>
      <c r="J638" s="8" t="s">
        <v>4551</v>
      </c>
      <c r="K638" s="86" t="s">
        <v>4424</v>
      </c>
      <c r="L638" s="8" t="s">
        <v>4473</v>
      </c>
      <c r="M638" s="65" t="str">
        <f t="shared" si="27"/>
        <v>CV-FN-VSLB-00</v>
      </c>
      <c r="N638" s="65" t="s">
        <v>3900</v>
      </c>
      <c r="O638" s="8"/>
      <c r="P638" s="8"/>
      <c r="Q638" s="8"/>
      <c r="R638" s="8" t="str">
        <f t="shared" si="28"/>
        <v>FN-VSLB-00</v>
      </c>
      <c r="S638" s="8" t="str">
        <f t="shared" si="29"/>
        <v>FN-VSLB</v>
      </c>
      <c r="T638" s="8" t="e">
        <f>VLOOKUP(S638,'[1]Asset Classifications'!$M$12:$M$1690,1,FALSE)</f>
        <v>#N/A</v>
      </c>
      <c r="U638" s="8" t="s">
        <v>1009</v>
      </c>
      <c r="V638" s="8" t="s">
        <v>5734</v>
      </c>
      <c r="W638" s="8"/>
    </row>
    <row r="639" spans="1:23">
      <c r="A639" s="79" t="s">
        <v>5697</v>
      </c>
      <c r="B639" s="79" t="s">
        <v>5698</v>
      </c>
      <c r="C639" s="80" t="s">
        <v>3904</v>
      </c>
      <c r="D639" s="81" t="s">
        <v>3902</v>
      </c>
      <c r="E639" s="82" t="s">
        <v>5843</v>
      </c>
      <c r="F639" s="83" t="s">
        <v>5844</v>
      </c>
      <c r="G639" s="84"/>
      <c r="H639" s="85"/>
      <c r="I639" s="86" t="s">
        <v>4422</v>
      </c>
      <c r="J639" s="8" t="s">
        <v>4423</v>
      </c>
      <c r="K639" s="86" t="s">
        <v>4424</v>
      </c>
      <c r="L639" s="8" t="s">
        <v>4473</v>
      </c>
      <c r="M639" s="65" t="str">
        <f t="shared" si="27"/>
        <v>CV-LC-PDXG-00</v>
      </c>
      <c r="N639" s="65" t="s">
        <v>5845</v>
      </c>
      <c r="O639" s="8"/>
      <c r="P639" s="8"/>
      <c r="Q639" s="8"/>
      <c r="R639" s="8" t="str">
        <f t="shared" si="28"/>
        <v>LC-PDXG-00</v>
      </c>
      <c r="S639" s="8" t="str">
        <f t="shared" si="29"/>
        <v>LC-PDXG</v>
      </c>
      <c r="T639" s="8" t="str">
        <f>VLOOKUP(S639,'[1]Asset Classifications'!$M$12:$M$1690,1,FALSE)</f>
        <v>LC-PDXG</v>
      </c>
      <c r="U639" s="8"/>
      <c r="V639" s="8"/>
      <c r="W639" s="8"/>
    </row>
    <row r="640" spans="1:23">
      <c r="A640" s="79" t="s">
        <v>5697</v>
      </c>
      <c r="B640" s="79" t="s">
        <v>5698</v>
      </c>
      <c r="C640" s="80" t="s">
        <v>3904</v>
      </c>
      <c r="D640" s="81" t="s">
        <v>3902</v>
      </c>
      <c r="E640" s="82" t="s">
        <v>5846</v>
      </c>
      <c r="F640" s="83" t="s">
        <v>5847</v>
      </c>
      <c r="G640" s="84"/>
      <c r="H640" s="85"/>
      <c r="I640" s="86" t="s">
        <v>5703</v>
      </c>
      <c r="J640" s="8" t="s">
        <v>4423</v>
      </c>
      <c r="K640" s="86" t="s">
        <v>5848</v>
      </c>
      <c r="L640" s="8"/>
      <c r="M640" s="65" t="str">
        <f t="shared" si="27"/>
        <v>CV-LC-PDXS-00</v>
      </c>
      <c r="N640" s="65" t="s">
        <v>5849</v>
      </c>
      <c r="O640" s="8"/>
      <c r="P640" s="8"/>
      <c r="Q640" s="8"/>
      <c r="R640" s="8" t="str">
        <f t="shared" si="28"/>
        <v>LC-PDXS-00</v>
      </c>
      <c r="S640" s="8" t="str">
        <f t="shared" si="29"/>
        <v>LC-PDXS</v>
      </c>
      <c r="T640" s="8" t="str">
        <f>VLOOKUP(S640,'[1]Asset Classifications'!$M$12:$M$1690,1,FALSE)</f>
        <v>LC-PDXS</v>
      </c>
      <c r="U640" s="8"/>
      <c r="V640" s="8"/>
      <c r="W640" s="8"/>
    </row>
    <row r="641" spans="1:23">
      <c r="A641" s="79" t="s">
        <v>5697</v>
      </c>
      <c r="B641" s="79" t="s">
        <v>5698</v>
      </c>
      <c r="C641" s="80" t="s">
        <v>3904</v>
      </c>
      <c r="D641" s="81" t="s">
        <v>3902</v>
      </c>
      <c r="E641" s="82" t="s">
        <v>5850</v>
      </c>
      <c r="F641" s="83" t="s">
        <v>5851</v>
      </c>
      <c r="G641" s="84"/>
      <c r="H641" s="85"/>
      <c r="I641" s="86" t="s">
        <v>4422</v>
      </c>
      <c r="J641" s="8" t="s">
        <v>4423</v>
      </c>
      <c r="K641" s="86" t="s">
        <v>4424</v>
      </c>
      <c r="L641" s="8" t="s">
        <v>4473</v>
      </c>
      <c r="M641" s="65" t="str">
        <f t="shared" si="27"/>
        <v>CV-LC-PRXG-00</v>
      </c>
      <c r="N641" s="65" t="s">
        <v>5852</v>
      </c>
      <c r="O641" s="8"/>
      <c r="P641" s="8"/>
      <c r="Q641" s="8"/>
      <c r="R641" s="8" t="str">
        <f t="shared" si="28"/>
        <v>LC-PRXG-00</v>
      </c>
      <c r="S641" s="8" t="str">
        <f t="shared" si="29"/>
        <v>LC-PRXG</v>
      </c>
      <c r="T641" s="8" t="str">
        <f>VLOOKUP(S641,'[1]Asset Classifications'!$M$12:$M$1690,1,FALSE)</f>
        <v>LC-PRXG</v>
      </c>
      <c r="U641" s="8"/>
      <c r="V641" s="8"/>
      <c r="W641" s="8"/>
    </row>
    <row r="642" spans="1:23">
      <c r="A642" s="79" t="s">
        <v>5697</v>
      </c>
      <c r="B642" s="79" t="s">
        <v>5698</v>
      </c>
      <c r="C642" s="80" t="s">
        <v>3904</v>
      </c>
      <c r="D642" s="81" t="s">
        <v>3902</v>
      </c>
      <c r="E642" s="82" t="s">
        <v>5853</v>
      </c>
      <c r="F642" s="83" t="s">
        <v>5854</v>
      </c>
      <c r="G642" s="84"/>
      <c r="H642" s="85"/>
      <c r="I642" s="86" t="s">
        <v>5703</v>
      </c>
      <c r="J642" s="8" t="s">
        <v>4423</v>
      </c>
      <c r="K642" s="86" t="s">
        <v>5848</v>
      </c>
      <c r="L642" s="8"/>
      <c r="M642" s="65" t="str">
        <f t="shared" si="27"/>
        <v>CV-LC-PRXS-00</v>
      </c>
      <c r="N642" s="65" t="s">
        <v>5855</v>
      </c>
      <c r="O642" s="8"/>
      <c r="P642" s="8"/>
      <c r="Q642" s="8"/>
      <c r="R642" s="8" t="str">
        <f t="shared" si="28"/>
        <v>LC-PRXS-00</v>
      </c>
      <c r="S642" s="8" t="str">
        <f t="shared" si="29"/>
        <v>LC-PRXS</v>
      </c>
      <c r="T642" s="8" t="str">
        <f>VLOOKUP(S642,'[1]Asset Classifications'!$M$12:$M$1690,1,FALSE)</f>
        <v>LC-PRXS</v>
      </c>
      <c r="U642" s="8"/>
      <c r="V642" s="8"/>
      <c r="W642" s="8"/>
    </row>
    <row r="643" spans="1:23">
      <c r="A643" s="79" t="s">
        <v>5697</v>
      </c>
      <c r="B643" s="79" t="s">
        <v>5698</v>
      </c>
      <c r="C643" s="80" t="s">
        <v>3904</v>
      </c>
      <c r="D643" s="81" t="s">
        <v>3902</v>
      </c>
      <c r="E643" s="82" t="s">
        <v>5856</v>
      </c>
      <c r="F643" s="83" t="s">
        <v>5857</v>
      </c>
      <c r="G643" s="84"/>
      <c r="H643" s="85"/>
      <c r="I643" s="86" t="s">
        <v>4422</v>
      </c>
      <c r="J643" s="8" t="s">
        <v>4423</v>
      </c>
      <c r="K643" s="86" t="s">
        <v>4424</v>
      </c>
      <c r="L643" s="8" t="s">
        <v>4473</v>
      </c>
      <c r="M643" s="65" t="str">
        <f t="shared" si="27"/>
        <v>CV-LC-RDXG-00</v>
      </c>
      <c r="N643" s="65" t="s">
        <v>5858</v>
      </c>
      <c r="O643" s="8"/>
      <c r="P643" s="8"/>
      <c r="Q643" s="8"/>
      <c r="R643" s="8" t="str">
        <f t="shared" si="28"/>
        <v>LC-RDXG-00</v>
      </c>
      <c r="S643" s="8" t="str">
        <f t="shared" si="29"/>
        <v>LC-RDXG</v>
      </c>
      <c r="T643" s="8" t="str">
        <f>VLOOKUP(S643,'[1]Asset Classifications'!$M$12:$M$1690,1,FALSE)</f>
        <v>LC-RDXG</v>
      </c>
      <c r="U643" s="8"/>
      <c r="V643" s="8"/>
      <c r="W643" s="8"/>
    </row>
    <row r="644" spans="1:23">
      <c r="A644" s="79" t="s">
        <v>5697</v>
      </c>
      <c r="B644" s="79" t="s">
        <v>5698</v>
      </c>
      <c r="C644" s="80" t="s">
        <v>3904</v>
      </c>
      <c r="D644" s="81" t="s">
        <v>3902</v>
      </c>
      <c r="E644" s="82" t="s">
        <v>5859</v>
      </c>
      <c r="F644" s="83" t="s">
        <v>5860</v>
      </c>
      <c r="G644" s="84"/>
      <c r="H644" s="85"/>
      <c r="I644" s="86" t="s">
        <v>5703</v>
      </c>
      <c r="J644" s="8" t="s">
        <v>4423</v>
      </c>
      <c r="K644" s="86" t="s">
        <v>5848</v>
      </c>
      <c r="L644" s="8"/>
      <c r="M644" s="65" t="str">
        <f t="shared" si="27"/>
        <v>CV-LC-RDXS-00</v>
      </c>
      <c r="N644" s="65" t="s">
        <v>5861</v>
      </c>
      <c r="O644" s="8"/>
      <c r="P644" s="8"/>
      <c r="Q644" s="8"/>
      <c r="R644" s="8" t="str">
        <f t="shared" si="28"/>
        <v>LC-RDXS-00</v>
      </c>
      <c r="S644" s="8" t="str">
        <f t="shared" si="29"/>
        <v>LC-RDXS</v>
      </c>
      <c r="T644" s="8" t="str">
        <f>VLOOKUP(S644,'[1]Asset Classifications'!$M$12:$M$1690,1,FALSE)</f>
        <v>LC-RDXS</v>
      </c>
      <c r="U644" s="8"/>
      <c r="V644" s="8"/>
      <c r="W644" s="8"/>
    </row>
    <row r="645" spans="1:23">
      <c r="A645" s="79" t="s">
        <v>5697</v>
      </c>
      <c r="B645" s="79" t="s">
        <v>5698</v>
      </c>
      <c r="C645" s="80" t="s">
        <v>3904</v>
      </c>
      <c r="D645" s="81" t="s">
        <v>3902</v>
      </c>
      <c r="E645" s="82" t="s">
        <v>5862</v>
      </c>
      <c r="F645" s="83" t="s">
        <v>5863</v>
      </c>
      <c r="G645" s="84"/>
      <c r="H645" s="85"/>
      <c r="I645" s="86" t="s">
        <v>4422</v>
      </c>
      <c r="J645" s="8" t="s">
        <v>4423</v>
      </c>
      <c r="K645" s="86" t="s">
        <v>4424</v>
      </c>
      <c r="L645" s="8" t="s">
        <v>4473</v>
      </c>
      <c r="M645" s="65" t="str">
        <f t="shared" si="27"/>
        <v>CV-LC-SVXG-00</v>
      </c>
      <c r="N645" s="65" t="s">
        <v>5864</v>
      </c>
      <c r="O645" s="8"/>
      <c r="P645" s="8"/>
      <c r="Q645" s="8"/>
      <c r="R645" s="8" t="str">
        <f t="shared" si="28"/>
        <v>LC-SVXG-00</v>
      </c>
      <c r="S645" s="8" t="str">
        <f t="shared" si="29"/>
        <v>LC-SVXG</v>
      </c>
      <c r="T645" s="8" t="str">
        <f>VLOOKUP(S645,'[1]Asset Classifications'!$M$12:$M$1690,1,FALSE)</f>
        <v>LC-SVXG</v>
      </c>
      <c r="U645" s="8"/>
      <c r="V645" s="8"/>
      <c r="W645" s="8"/>
    </row>
    <row r="646" spans="1:23">
      <c r="A646" s="79" t="s">
        <v>5697</v>
      </c>
      <c r="B646" s="79" t="s">
        <v>5698</v>
      </c>
      <c r="C646" s="80" t="s">
        <v>3904</v>
      </c>
      <c r="D646" s="81" t="s">
        <v>3902</v>
      </c>
      <c r="E646" s="82" t="s">
        <v>5865</v>
      </c>
      <c r="F646" s="83" t="s">
        <v>5866</v>
      </c>
      <c r="G646" s="84"/>
      <c r="H646" s="85"/>
      <c r="I646" s="86" t="s">
        <v>5703</v>
      </c>
      <c r="J646" s="8" t="s">
        <v>4423</v>
      </c>
      <c r="K646" s="86" t="s">
        <v>5848</v>
      </c>
      <c r="L646" s="8"/>
      <c r="M646" s="65" t="str">
        <f t="shared" si="27"/>
        <v>CV-LC-SVXS-00</v>
      </c>
      <c r="N646" s="65" t="s">
        <v>5867</v>
      </c>
      <c r="O646" s="8"/>
      <c r="P646" s="8"/>
      <c r="Q646" s="8"/>
      <c r="R646" s="8" t="str">
        <f t="shared" si="28"/>
        <v>LC-SVXS-00</v>
      </c>
      <c r="S646" s="8" t="str">
        <f t="shared" si="29"/>
        <v>LC-SVXS</v>
      </c>
      <c r="T646" s="8" t="str">
        <f>VLOOKUP(S646,'[1]Asset Classifications'!$M$12:$M$1690,1,FALSE)</f>
        <v>LC-SVXS</v>
      </c>
      <c r="U646" s="8"/>
      <c r="V646" s="8"/>
      <c r="W646" s="8"/>
    </row>
    <row r="647" spans="1:23">
      <c r="A647" s="79" t="s">
        <v>5697</v>
      </c>
      <c r="B647" s="79" t="s">
        <v>5698</v>
      </c>
      <c r="C647" s="80" t="s">
        <v>3904</v>
      </c>
      <c r="D647" s="81" t="s">
        <v>3902</v>
      </c>
      <c r="E647" s="82" t="s">
        <v>5868</v>
      </c>
      <c r="F647" s="83" t="s">
        <v>5869</v>
      </c>
      <c r="G647" s="84"/>
      <c r="H647" s="85"/>
      <c r="I647" s="86" t="s">
        <v>4422</v>
      </c>
      <c r="J647" s="8" t="s">
        <v>4423</v>
      </c>
      <c r="K647" s="86" t="s">
        <v>4424</v>
      </c>
      <c r="L647" s="8" t="s">
        <v>4473</v>
      </c>
      <c r="M647" s="65" t="str">
        <f t="shared" ref="M647:M713" si="31">A647&amp;"-"&amp;R647</f>
        <v>CV-LC-TOFF-00</v>
      </c>
      <c r="N647" s="65" t="s">
        <v>5870</v>
      </c>
      <c r="O647" s="8"/>
      <c r="P647" s="8"/>
      <c r="Q647" s="8"/>
      <c r="R647" s="8" t="str">
        <f t="shared" ref="R647:R713" si="32">C647&amp; "-" &amp;E647 &amp; IF(G647&lt;&gt;"","-" &amp;G647,"-00")</f>
        <v>LC-TOFF-00</v>
      </c>
      <c r="S647" s="8" t="str">
        <f t="shared" ref="S647:S713" si="33">C647&amp; "-" &amp;E647 &amp; IF(G647&lt;&gt;"","-" &amp;G647,"")</f>
        <v>LC-TOFF</v>
      </c>
      <c r="T647" s="8" t="str">
        <f>VLOOKUP(S647,'[1]Asset Classifications'!$M$12:$M$1690,1,FALSE)</f>
        <v>LC-TOFF</v>
      </c>
      <c r="U647" s="8"/>
      <c r="V647" s="8"/>
      <c r="W647" s="8"/>
    </row>
    <row r="648" spans="1:23">
      <c r="A648" s="79" t="s">
        <v>5697</v>
      </c>
      <c r="B648" s="79" t="s">
        <v>5698</v>
      </c>
      <c r="C648" s="80" t="s">
        <v>3875</v>
      </c>
      <c r="D648" s="81" t="s">
        <v>3873</v>
      </c>
      <c r="E648" s="82" t="s">
        <v>5871</v>
      </c>
      <c r="F648" s="83" t="s">
        <v>5872</v>
      </c>
      <c r="G648" s="84"/>
      <c r="H648" s="85"/>
      <c r="I648" s="86" t="s">
        <v>4422</v>
      </c>
      <c r="J648" s="8" t="s">
        <v>4423</v>
      </c>
      <c r="K648" s="86" t="s">
        <v>4424</v>
      </c>
      <c r="L648" s="8" t="s">
        <v>4473</v>
      </c>
      <c r="M648" s="65" t="str">
        <f t="shared" si="31"/>
        <v>CV-MS-ADEV-00</v>
      </c>
      <c r="N648" s="65" t="s">
        <v>5872</v>
      </c>
      <c r="O648" s="8"/>
      <c r="P648" s="8"/>
      <c r="Q648" s="8"/>
      <c r="R648" s="8" t="str">
        <f t="shared" si="32"/>
        <v>MS-ADEV-00</v>
      </c>
      <c r="S648" s="8" t="str">
        <f t="shared" si="33"/>
        <v>MS-ADEV</v>
      </c>
      <c r="T648" s="8" t="str">
        <f>VLOOKUP(S648,'[1]Asset Classifications'!$M$12:$M$1690,1,FALSE)</f>
        <v>MS-ADEV</v>
      </c>
      <c r="U648" s="8"/>
      <c r="V648" s="8"/>
      <c r="W648" s="8"/>
    </row>
    <row r="649" spans="1:23">
      <c r="A649" s="79" t="s">
        <v>5697</v>
      </c>
      <c r="B649" s="79" t="s">
        <v>5698</v>
      </c>
      <c r="C649" s="80" t="s">
        <v>3875</v>
      </c>
      <c r="D649" s="81" t="s">
        <v>3873</v>
      </c>
      <c r="E649" s="82" t="s">
        <v>5873</v>
      </c>
      <c r="F649" s="83" t="s">
        <v>5874</v>
      </c>
      <c r="G649" s="84"/>
      <c r="H649" s="85"/>
      <c r="I649" s="86" t="s">
        <v>4422</v>
      </c>
      <c r="J649" s="8" t="s">
        <v>4423</v>
      </c>
      <c r="K649" s="86" t="s">
        <v>4424</v>
      </c>
      <c r="L649" s="8" t="s">
        <v>4473</v>
      </c>
      <c r="M649" s="65" t="str">
        <f t="shared" si="31"/>
        <v>CV-MS-CLDR-00</v>
      </c>
      <c r="N649" s="65" t="s">
        <v>5874</v>
      </c>
      <c r="O649" s="8"/>
      <c r="P649" s="8"/>
      <c r="Q649" s="8"/>
      <c r="R649" s="8" t="str">
        <f t="shared" si="32"/>
        <v>MS-CLDR-00</v>
      </c>
      <c r="S649" s="8" t="str">
        <f t="shared" si="33"/>
        <v>MS-CLDR</v>
      </c>
      <c r="T649" s="8" t="str">
        <f>VLOOKUP(S649,'[1]Asset Classifications'!$M$12:$M$1690,1,FALSE)</f>
        <v>MS-CLDR</v>
      </c>
      <c r="U649" s="8"/>
      <c r="V649" s="8"/>
      <c r="W649" s="8"/>
    </row>
    <row r="650" spans="1:23">
      <c r="A650" s="79" t="s">
        <v>5697</v>
      </c>
      <c r="B650" s="79" t="s">
        <v>5698</v>
      </c>
      <c r="C650" s="80" t="s">
        <v>3875</v>
      </c>
      <c r="D650" s="81" t="s">
        <v>3873</v>
      </c>
      <c r="E650" s="82" t="s">
        <v>5875</v>
      </c>
      <c r="F650" s="83" t="s">
        <v>5876</v>
      </c>
      <c r="G650" s="84"/>
      <c r="H650" s="85"/>
      <c r="I650" s="86" t="s">
        <v>4422</v>
      </c>
      <c r="J650" s="8" t="s">
        <v>4423</v>
      </c>
      <c r="K650" s="86" t="s">
        <v>4424</v>
      </c>
      <c r="L650" s="8" t="s">
        <v>4473</v>
      </c>
      <c r="M650" s="65" t="str">
        <f t="shared" si="31"/>
        <v>CV-MS-CSTP-00</v>
      </c>
      <c r="N650" s="65" t="s">
        <v>5876</v>
      </c>
      <c r="O650" s="8"/>
      <c r="P650" s="8"/>
      <c r="Q650" s="8"/>
      <c r="R650" s="8" t="str">
        <f t="shared" si="32"/>
        <v>MS-CSTP-00</v>
      </c>
      <c r="S650" s="8" t="str">
        <f t="shared" si="33"/>
        <v>MS-CSTP</v>
      </c>
      <c r="T650" s="8" t="str">
        <f>VLOOKUP(S650,'[1]Asset Classifications'!$M$12:$M$1690,1,FALSE)</f>
        <v>MS-CSTP</v>
      </c>
      <c r="U650" s="8"/>
      <c r="V650" s="8"/>
      <c r="W650" s="8"/>
    </row>
    <row r="651" spans="1:23">
      <c r="A651" s="79" t="s">
        <v>5697</v>
      </c>
      <c r="B651" s="79" t="s">
        <v>5698</v>
      </c>
      <c r="C651" s="80" t="s">
        <v>3875</v>
      </c>
      <c r="D651" s="81" t="s">
        <v>3873</v>
      </c>
      <c r="E651" s="82" t="s">
        <v>5877</v>
      </c>
      <c r="F651" s="83" t="s">
        <v>5878</v>
      </c>
      <c r="G651" s="84"/>
      <c r="H651" s="85"/>
      <c r="I651" s="86" t="s">
        <v>4422</v>
      </c>
      <c r="J651" s="8" t="s">
        <v>4423</v>
      </c>
      <c r="K651" s="86" t="s">
        <v>4424</v>
      </c>
      <c r="L651" s="8" t="s">
        <v>4473</v>
      </c>
      <c r="M651" s="65" t="str">
        <f t="shared" si="31"/>
        <v>CV-MS-CULD-00</v>
      </c>
      <c r="N651" s="65" t="s">
        <v>5878</v>
      </c>
      <c r="O651" s="8"/>
      <c r="P651" s="8"/>
      <c r="Q651" s="8"/>
      <c r="R651" s="8" t="str">
        <f t="shared" si="32"/>
        <v>MS-CULD-00</v>
      </c>
      <c r="S651" s="8" t="str">
        <f t="shared" si="33"/>
        <v>MS-CULD</v>
      </c>
      <c r="T651" s="8" t="str">
        <f>VLOOKUP(S651,'[1]Asset Classifications'!$M$12:$M$1690,1,FALSE)</f>
        <v>MS-CULD</v>
      </c>
      <c r="U651" s="8"/>
      <c r="V651" s="8"/>
      <c r="W651" s="8"/>
    </row>
    <row r="652" spans="1:23">
      <c r="A652" s="79" t="s">
        <v>5697</v>
      </c>
      <c r="B652" s="79" t="s">
        <v>5698</v>
      </c>
      <c r="C652" s="80" t="s">
        <v>3875</v>
      </c>
      <c r="D652" s="81" t="s">
        <v>3873</v>
      </c>
      <c r="E652" s="82" t="s">
        <v>5879</v>
      </c>
      <c r="F652" s="83" t="s">
        <v>5880</v>
      </c>
      <c r="G652" s="84"/>
      <c r="H652" s="85"/>
      <c r="I652" s="86" t="s">
        <v>4422</v>
      </c>
      <c r="J652" s="8" t="s">
        <v>4551</v>
      </c>
      <c r="K652" s="86" t="s">
        <v>4424</v>
      </c>
      <c r="L652" s="8" t="s">
        <v>4473</v>
      </c>
      <c r="M652" s="65" t="str">
        <f t="shared" si="31"/>
        <v>CV-MS-CYCW-00</v>
      </c>
      <c r="N652" s="65" t="s">
        <v>5880</v>
      </c>
      <c r="O652" s="8"/>
      <c r="P652" s="8"/>
      <c r="Q652" s="8"/>
      <c r="R652" s="8" t="str">
        <f t="shared" si="32"/>
        <v>MS-CYCW-00</v>
      </c>
      <c r="S652" s="8" t="str">
        <f t="shared" si="33"/>
        <v>MS-CYCW</v>
      </c>
      <c r="T652" s="8" t="str">
        <f>VLOOKUP(S652,'[1]Asset Classifications'!$M$12:$M$1690,1,FALSE)</f>
        <v>MS-CYCW</v>
      </c>
      <c r="U652" s="8"/>
      <c r="V652" s="8"/>
      <c r="W652" s="8"/>
    </row>
    <row r="653" spans="1:23">
      <c r="A653" s="79" t="s">
        <v>5697</v>
      </c>
      <c r="B653" s="79" t="s">
        <v>5698</v>
      </c>
      <c r="C653" s="80" t="s">
        <v>3875</v>
      </c>
      <c r="D653" s="81" t="s">
        <v>3873</v>
      </c>
      <c r="E653" s="82" t="s">
        <v>5881</v>
      </c>
      <c r="F653" s="83" t="s">
        <v>5882</v>
      </c>
      <c r="G653" s="84"/>
      <c r="H653" s="85"/>
      <c r="I653" s="86" t="s">
        <v>4422</v>
      </c>
      <c r="J653" s="8" t="s">
        <v>4423</v>
      </c>
      <c r="K653" s="86" t="s">
        <v>4424</v>
      </c>
      <c r="L653" s="8" t="s">
        <v>4473</v>
      </c>
      <c r="M653" s="65" t="str">
        <f t="shared" si="31"/>
        <v>CV-MS-DDCK-00</v>
      </c>
      <c r="N653" s="65" t="s">
        <v>5882</v>
      </c>
      <c r="O653" s="8"/>
      <c r="P653" s="8"/>
      <c r="Q653" s="8"/>
      <c r="R653" s="8" t="str">
        <f t="shared" si="32"/>
        <v>MS-DDCK-00</v>
      </c>
      <c r="S653" s="8" t="str">
        <f t="shared" si="33"/>
        <v>MS-DDCK</v>
      </c>
      <c r="T653" s="8" t="str">
        <f>VLOOKUP(S653,'[1]Asset Classifications'!$M$12:$M$1690,1,FALSE)</f>
        <v>MS-DDCK</v>
      </c>
      <c r="U653" s="8"/>
      <c r="V653" s="8"/>
      <c r="W653" s="8"/>
    </row>
    <row r="654" spans="1:23">
      <c r="A654" s="79" t="s">
        <v>5697</v>
      </c>
      <c r="B654" s="79" t="s">
        <v>5698</v>
      </c>
      <c r="C654" s="80" t="s">
        <v>3875</v>
      </c>
      <c r="D654" s="81" t="s">
        <v>3873</v>
      </c>
      <c r="E654" s="82" t="s">
        <v>5883</v>
      </c>
      <c r="F654" s="83" t="s">
        <v>5884</v>
      </c>
      <c r="G654" s="84"/>
      <c r="H654" s="85"/>
      <c r="I654" s="86" t="s">
        <v>4514</v>
      </c>
      <c r="J654" s="8" t="s">
        <v>4423</v>
      </c>
      <c r="K654" s="86" t="s">
        <v>5885</v>
      </c>
      <c r="L654" s="8"/>
      <c r="M654" s="65" t="str">
        <f t="shared" si="31"/>
        <v>CV-MS-DDGT-00</v>
      </c>
      <c r="N654" s="65" t="s">
        <v>5884</v>
      </c>
      <c r="O654" s="8"/>
      <c r="P654" s="8"/>
      <c r="Q654" s="8"/>
      <c r="R654" s="8" t="str">
        <f t="shared" si="32"/>
        <v>MS-DDGT-00</v>
      </c>
      <c r="S654" s="8" t="str">
        <f t="shared" si="33"/>
        <v>MS-DDGT</v>
      </c>
      <c r="T654" s="8" t="str">
        <f>VLOOKUP(S654,'[1]Asset Classifications'!$M$12:$M$1690,1,FALSE)</f>
        <v>MS-DDGT</v>
      </c>
      <c r="U654" s="8"/>
      <c r="V654" s="8"/>
      <c r="W654" s="8"/>
    </row>
    <row r="655" spans="1:23">
      <c r="A655" s="79" t="s">
        <v>5697</v>
      </c>
      <c r="B655" s="79" t="s">
        <v>5698</v>
      </c>
      <c r="C655" s="80" t="s">
        <v>3875</v>
      </c>
      <c r="D655" s="81" t="s">
        <v>3873</v>
      </c>
      <c r="E655" s="82" t="s">
        <v>5886</v>
      </c>
      <c r="F655" s="83" t="s">
        <v>5887</v>
      </c>
      <c r="G655" s="84"/>
      <c r="H655" s="85"/>
      <c r="I655" s="86" t="s">
        <v>4422</v>
      </c>
      <c r="J655" s="8" t="s">
        <v>4423</v>
      </c>
      <c r="K655" s="86" t="s">
        <v>4424</v>
      </c>
      <c r="L655" s="8" t="s">
        <v>4473</v>
      </c>
      <c r="M655" s="65" t="str">
        <f t="shared" si="31"/>
        <v>CV-MS-ENVL-00</v>
      </c>
      <c r="N655" s="65" t="s">
        <v>5887</v>
      </c>
      <c r="O655" s="8"/>
      <c r="P655" s="8"/>
      <c r="Q655" s="8"/>
      <c r="R655" s="8" t="str">
        <f t="shared" si="32"/>
        <v>MS-ENVL-00</v>
      </c>
      <c r="S655" s="8" t="str">
        <f t="shared" si="33"/>
        <v>MS-ENVL</v>
      </c>
      <c r="T655" s="8" t="str">
        <f>VLOOKUP(S655,'[1]Asset Classifications'!$M$12:$M$1690,1,FALSE)</f>
        <v>MS-ENVL</v>
      </c>
      <c r="U655" s="8"/>
      <c r="V655" s="8"/>
      <c r="W655" s="8"/>
    </row>
    <row r="656" spans="1:23">
      <c r="A656" s="79" t="s">
        <v>5697</v>
      </c>
      <c r="B656" s="79" t="s">
        <v>5698</v>
      </c>
      <c r="C656" s="80" t="s">
        <v>3875</v>
      </c>
      <c r="D656" s="81" t="s">
        <v>3873</v>
      </c>
      <c r="E656" s="82" t="s">
        <v>5888</v>
      </c>
      <c r="F656" s="83" t="s">
        <v>3874</v>
      </c>
      <c r="G656" s="84"/>
      <c r="H656" s="85"/>
      <c r="I656" s="86" t="s">
        <v>4422</v>
      </c>
      <c r="J656" s="8" t="s">
        <v>4423</v>
      </c>
      <c r="K656" s="86" t="s">
        <v>4424</v>
      </c>
      <c r="L656" s="8" t="s">
        <v>4473</v>
      </c>
      <c r="M656" s="65" t="str">
        <f t="shared" si="31"/>
        <v>CV-MS-FAUX-00</v>
      </c>
      <c r="N656" s="65" t="s">
        <v>3874</v>
      </c>
      <c r="O656" s="8"/>
      <c r="P656" s="8"/>
      <c r="Q656" s="8"/>
      <c r="R656" s="8" t="str">
        <f t="shared" si="32"/>
        <v>MS-FAUX-00</v>
      </c>
      <c r="S656" s="8" t="str">
        <f t="shared" si="33"/>
        <v>MS-FAUX</v>
      </c>
      <c r="T656" s="8" t="str">
        <f>VLOOKUP(S656,'[1]Asset Classifications'!$M$12:$M$1690,1,FALSE)</f>
        <v>MS-FAUX</v>
      </c>
      <c r="U656" s="8"/>
      <c r="V656" s="8"/>
      <c r="W656" s="8"/>
    </row>
    <row r="657" spans="1:23">
      <c r="A657" s="79" t="s">
        <v>5697</v>
      </c>
      <c r="B657" s="79" t="s">
        <v>5698</v>
      </c>
      <c r="C657" s="80" t="s">
        <v>3875</v>
      </c>
      <c r="D657" s="81" t="s">
        <v>3873</v>
      </c>
      <c r="E657" s="82" t="s">
        <v>4537</v>
      </c>
      <c r="F657" s="83" t="s">
        <v>4538</v>
      </c>
      <c r="G657" s="84"/>
      <c r="H657" s="85"/>
      <c r="I657" s="86" t="s">
        <v>4422</v>
      </c>
      <c r="J657" s="8" t="s">
        <v>4423</v>
      </c>
      <c r="K657" s="86" t="s">
        <v>4424</v>
      </c>
      <c r="L657" s="8" t="s">
        <v>4473</v>
      </c>
      <c r="M657" s="65" t="str">
        <f t="shared" si="31"/>
        <v>CV-MS-HSTD-00</v>
      </c>
      <c r="N657" s="65" t="s">
        <v>4538</v>
      </c>
      <c r="O657" s="8"/>
      <c r="P657" s="8"/>
      <c r="Q657" s="8"/>
      <c r="R657" s="8" t="str">
        <f t="shared" si="32"/>
        <v>MS-HSTD-00</v>
      </c>
      <c r="S657" s="8" t="str">
        <f t="shared" si="33"/>
        <v>MS-HSTD</v>
      </c>
      <c r="T657" s="8" t="str">
        <f>VLOOKUP(S657,'[1]Asset Classifications'!$M$12:$M$1690,1,FALSE)</f>
        <v>MS-HSTD</v>
      </c>
      <c r="U657" s="8"/>
      <c r="V657" s="8" t="s">
        <v>4427</v>
      </c>
      <c r="W657" s="8"/>
    </row>
    <row r="658" spans="1:23">
      <c r="A658" s="79" t="s">
        <v>5697</v>
      </c>
      <c r="B658" s="79" t="s">
        <v>5698</v>
      </c>
      <c r="C658" s="80" t="s">
        <v>3875</v>
      </c>
      <c r="D658" s="81" t="s">
        <v>3873</v>
      </c>
      <c r="E658" s="82" t="s">
        <v>5889</v>
      </c>
      <c r="F658" s="83" t="s">
        <v>217</v>
      </c>
      <c r="G658" s="84" t="s">
        <v>4082</v>
      </c>
      <c r="H658" s="85" t="s">
        <v>4438</v>
      </c>
      <c r="I658" s="86" t="s">
        <v>4422</v>
      </c>
      <c r="J658" s="8" t="s">
        <v>4423</v>
      </c>
      <c r="K658" s="86" t="s">
        <v>4424</v>
      </c>
      <c r="L658" s="8" t="s">
        <v>4473</v>
      </c>
      <c r="M658" s="65" t="str">
        <f t="shared" si="31"/>
        <v>CV-MS-INTF-CM</v>
      </c>
      <c r="N658" s="65" t="s">
        <v>570</v>
      </c>
      <c r="O658" s="8"/>
      <c r="P658" s="8"/>
      <c r="Q658" s="8"/>
      <c r="R658" s="8" t="str">
        <f t="shared" si="32"/>
        <v>MS-INTF-CM</v>
      </c>
      <c r="S658" s="8" t="str">
        <f t="shared" si="33"/>
        <v>MS-INTF-CM</v>
      </c>
      <c r="T658" s="8" t="e">
        <f>VLOOKUP(S658,'[1]Asset Classifications'!$M$12:$M$1690,1,FALSE)</f>
        <v>#N/A</v>
      </c>
      <c r="U658" s="8" t="s">
        <v>217</v>
      </c>
      <c r="V658" s="8"/>
      <c r="W658" s="8"/>
    </row>
    <row r="659" spans="1:23">
      <c r="A659" s="79" t="s">
        <v>5697</v>
      </c>
      <c r="B659" s="79" t="s">
        <v>5698</v>
      </c>
      <c r="C659" s="80" t="s">
        <v>3875</v>
      </c>
      <c r="D659" s="81" t="s">
        <v>3873</v>
      </c>
      <c r="E659" s="82" t="s">
        <v>5889</v>
      </c>
      <c r="F659" s="83" t="s">
        <v>217</v>
      </c>
      <c r="G659" s="84" t="s">
        <v>3927</v>
      </c>
      <c r="H659" s="85" t="s">
        <v>1021</v>
      </c>
      <c r="I659" s="86" t="s">
        <v>4422</v>
      </c>
      <c r="J659" s="8" t="s">
        <v>4423</v>
      </c>
      <c r="K659" s="86" t="s">
        <v>4424</v>
      </c>
      <c r="L659" s="8" t="s">
        <v>4473</v>
      </c>
      <c r="M659" s="65" t="str">
        <f t="shared" si="31"/>
        <v>CV-MS-INTF-EL</v>
      </c>
      <c r="N659" s="65" t="s">
        <v>215</v>
      </c>
      <c r="O659" s="8"/>
      <c r="P659" s="8"/>
      <c r="Q659" s="8"/>
      <c r="R659" s="8" t="str">
        <f t="shared" si="32"/>
        <v>MS-INTF-EL</v>
      </c>
      <c r="S659" s="8" t="str">
        <f t="shared" si="33"/>
        <v>MS-INTF-EL</v>
      </c>
      <c r="T659" s="8" t="e">
        <f>VLOOKUP(S659,'[1]Asset Classifications'!$M$12:$M$1690,1,FALSE)</f>
        <v>#N/A</v>
      </c>
      <c r="U659" s="8" t="s">
        <v>217</v>
      </c>
      <c r="V659" s="8"/>
      <c r="W659" s="8"/>
    </row>
    <row r="660" spans="1:23">
      <c r="A660" s="79" t="s">
        <v>5697</v>
      </c>
      <c r="B660" s="79" t="s">
        <v>5698</v>
      </c>
      <c r="C660" s="80" t="s">
        <v>3875</v>
      </c>
      <c r="D660" s="81" t="s">
        <v>3873</v>
      </c>
      <c r="E660" s="82" t="s">
        <v>5889</v>
      </c>
      <c r="F660" s="83" t="s">
        <v>217</v>
      </c>
      <c r="G660" s="84" t="s">
        <v>4286</v>
      </c>
      <c r="H660" s="85" t="s">
        <v>5033</v>
      </c>
      <c r="I660" s="86" t="s">
        <v>4422</v>
      </c>
      <c r="J660" s="8" t="s">
        <v>4423</v>
      </c>
      <c r="K660" s="86" t="s">
        <v>4424</v>
      </c>
      <c r="L660" s="8" t="s">
        <v>4473</v>
      </c>
      <c r="M660" s="65" t="str">
        <f>A660&amp;"-"&amp;R660</f>
        <v>CV-MS-INTF-GS</v>
      </c>
      <c r="N660" s="65" t="s">
        <v>575</v>
      </c>
      <c r="O660" s="8"/>
      <c r="P660" s="8"/>
      <c r="Q660" s="8"/>
      <c r="R660" s="8" t="str">
        <f>C660&amp; "-" &amp;E660 &amp; IF(G660&lt;&gt;"","-" &amp;G660,"-00")</f>
        <v>MS-INTF-GS</v>
      </c>
      <c r="S660" s="8" t="str">
        <f>C660&amp; "-" &amp;E660 &amp; IF(G660&lt;&gt;"","-" &amp;G660,"")</f>
        <v>MS-INTF-GS</v>
      </c>
      <c r="T660" s="8" t="e">
        <f>VLOOKUP(S660,'[1]Asset Classifications'!$M$12:$M$1690,1,FALSE)</f>
        <v>#N/A</v>
      </c>
      <c r="U660" s="8" t="s">
        <v>217</v>
      </c>
      <c r="V660" s="8"/>
      <c r="W660" s="8"/>
    </row>
    <row r="661" spans="1:23">
      <c r="A661" s="79" t="s">
        <v>5697</v>
      </c>
      <c r="B661" s="79" t="s">
        <v>5698</v>
      </c>
      <c r="C661" s="80" t="s">
        <v>3875</v>
      </c>
      <c r="D661" s="81" t="s">
        <v>3873</v>
      </c>
      <c r="E661" s="82" t="s">
        <v>5889</v>
      </c>
      <c r="F661" s="83" t="s">
        <v>217</v>
      </c>
      <c r="G661" s="84" t="s">
        <v>3800</v>
      </c>
      <c r="H661" s="85" t="s">
        <v>5890</v>
      </c>
      <c r="I661" s="86" t="s">
        <v>4422</v>
      </c>
      <c r="J661" s="8" t="s">
        <v>4423</v>
      </c>
      <c r="K661" s="86" t="s">
        <v>4424</v>
      </c>
      <c r="L661" s="8" t="s">
        <v>4473</v>
      </c>
      <c r="M661" s="65" t="str">
        <f t="shared" si="31"/>
        <v>CV-MS-INTF-HE</v>
      </c>
      <c r="N661" s="65" t="s">
        <v>5891</v>
      </c>
      <c r="O661" s="8"/>
      <c r="P661" s="8"/>
      <c r="Q661" s="8"/>
      <c r="R661" s="8" t="str">
        <f t="shared" si="32"/>
        <v>MS-INTF-HE</v>
      </c>
      <c r="S661" s="8" t="str">
        <f t="shared" si="33"/>
        <v>MS-INTF-HE</v>
      </c>
      <c r="T661" s="8" t="e">
        <f>VLOOKUP(S661,'[1]Asset Classifications'!$M$12:$M$1690,1,FALSE)</f>
        <v>#N/A</v>
      </c>
      <c r="U661" s="8" t="s">
        <v>217</v>
      </c>
      <c r="V661" s="8"/>
      <c r="W661" s="8"/>
    </row>
    <row r="662" spans="1:23">
      <c r="A662" s="79" t="s">
        <v>5697</v>
      </c>
      <c r="B662" s="79" t="s">
        <v>5698</v>
      </c>
      <c r="C662" s="80" t="s">
        <v>3875</v>
      </c>
      <c r="D662" s="81" t="s">
        <v>3873</v>
      </c>
      <c r="E662" s="82" t="s">
        <v>5889</v>
      </c>
      <c r="F662" s="83" t="s">
        <v>217</v>
      </c>
      <c r="G662" s="84" t="s">
        <v>5735</v>
      </c>
      <c r="H662" s="85" t="s">
        <v>2904</v>
      </c>
      <c r="I662" s="86" t="s">
        <v>4422</v>
      </c>
      <c r="J662" s="8" t="s">
        <v>4423</v>
      </c>
      <c r="K662" s="86" t="s">
        <v>4424</v>
      </c>
      <c r="L662" s="8" t="s">
        <v>4473</v>
      </c>
      <c r="M662" s="65" t="str">
        <f>A662&amp;"-"&amp;R662</f>
        <v>CV-MS-INTF-RW</v>
      </c>
      <c r="N662" s="65" t="s">
        <v>2904</v>
      </c>
      <c r="O662" s="8"/>
      <c r="P662" s="8"/>
      <c r="Q662" s="8"/>
      <c r="R662" s="8" t="str">
        <f>C662&amp; "-" &amp;E662 &amp; IF(G662&lt;&gt;"","-" &amp;G662,"-00")</f>
        <v>MS-INTF-RW</v>
      </c>
      <c r="S662" s="8" t="str">
        <f>C662&amp; "-" &amp;E662 &amp; IF(G662&lt;&gt;"","-" &amp;G662,"")</f>
        <v>MS-INTF-RW</v>
      </c>
      <c r="T662" s="8" t="e">
        <f>VLOOKUP(S662,'[1]Asset Classifications'!$M$12:$M$1690,1,FALSE)</f>
        <v>#N/A</v>
      </c>
      <c r="U662" s="8" t="s">
        <v>217</v>
      </c>
      <c r="V662" s="8" t="s">
        <v>5892</v>
      </c>
      <c r="W662" s="8"/>
    </row>
    <row r="663" spans="1:23">
      <c r="A663" s="79" t="s">
        <v>5697</v>
      </c>
      <c r="B663" s="79" t="s">
        <v>5698</v>
      </c>
      <c r="C663" s="80" t="s">
        <v>3875</v>
      </c>
      <c r="D663" s="81" t="s">
        <v>3873</v>
      </c>
      <c r="E663" s="82" t="s">
        <v>5889</v>
      </c>
      <c r="F663" s="83" t="s">
        <v>217</v>
      </c>
      <c r="G663" s="84" t="s">
        <v>4102</v>
      </c>
      <c r="H663" s="85" t="s">
        <v>5893</v>
      </c>
      <c r="I663" s="86" t="s">
        <v>4422</v>
      </c>
      <c r="J663" s="8" t="s">
        <v>4423</v>
      </c>
      <c r="K663" s="86" t="s">
        <v>4424</v>
      </c>
      <c r="L663" s="8" t="s">
        <v>4473</v>
      </c>
      <c r="M663" s="65" t="str">
        <f t="shared" si="31"/>
        <v>CV-MS-INTF-SW</v>
      </c>
      <c r="N663" s="65" t="s">
        <v>511</v>
      </c>
      <c r="O663" s="8"/>
      <c r="P663" s="8"/>
      <c r="Q663" s="8"/>
      <c r="R663" s="8" t="str">
        <f t="shared" si="32"/>
        <v>MS-INTF-SW</v>
      </c>
      <c r="S663" s="8" t="str">
        <f t="shared" si="33"/>
        <v>MS-INTF-SW</v>
      </c>
      <c r="T663" s="8" t="e">
        <f>VLOOKUP(S663,'[1]Asset Classifications'!$M$12:$M$1690,1,FALSE)</f>
        <v>#N/A</v>
      </c>
      <c r="U663" s="8" t="s">
        <v>217</v>
      </c>
      <c r="V663" s="8"/>
      <c r="W663" s="8"/>
    </row>
    <row r="664" spans="1:23">
      <c r="A664" s="79" t="s">
        <v>5697</v>
      </c>
      <c r="B664" s="79" t="s">
        <v>5698</v>
      </c>
      <c r="C664" s="80" t="s">
        <v>3875</v>
      </c>
      <c r="D664" s="81" t="s">
        <v>3873</v>
      </c>
      <c r="E664" s="82" t="s">
        <v>5889</v>
      </c>
      <c r="F664" s="83" t="s">
        <v>217</v>
      </c>
      <c r="G664" s="84" t="s">
        <v>5115</v>
      </c>
      <c r="H664" s="85" t="s">
        <v>5056</v>
      </c>
      <c r="I664" s="86" t="s">
        <v>4422</v>
      </c>
      <c r="J664" s="8" t="s">
        <v>4423</v>
      </c>
      <c r="K664" s="86" t="s">
        <v>4424</v>
      </c>
      <c r="L664" s="8" t="s">
        <v>4473</v>
      </c>
      <c r="M664" s="65" t="str">
        <f t="shared" si="31"/>
        <v>CV-MS-INTF-WT</v>
      </c>
      <c r="N664" s="65" t="s">
        <v>524</v>
      </c>
      <c r="O664" s="8"/>
      <c r="P664" s="8"/>
      <c r="Q664" s="8"/>
      <c r="R664" s="8" t="str">
        <f t="shared" si="32"/>
        <v>MS-INTF-WT</v>
      </c>
      <c r="S664" s="8" t="str">
        <f t="shared" si="33"/>
        <v>MS-INTF-WT</v>
      </c>
      <c r="T664" s="8" t="e">
        <f>VLOOKUP(S664,'[1]Asset Classifications'!$M$12:$M$1690,1,FALSE)</f>
        <v>#N/A</v>
      </c>
      <c r="U664" s="8" t="s">
        <v>217</v>
      </c>
      <c r="V664" s="8"/>
      <c r="W664" s="8"/>
    </row>
    <row r="665" spans="1:23">
      <c r="A665" s="79" t="s">
        <v>5697</v>
      </c>
      <c r="B665" s="79" t="s">
        <v>5698</v>
      </c>
      <c r="C665" s="80" t="s">
        <v>3875</v>
      </c>
      <c r="D665" s="81" t="s">
        <v>3873</v>
      </c>
      <c r="E665" s="82" t="s">
        <v>5894</v>
      </c>
      <c r="F665" s="83" t="s">
        <v>5895</v>
      </c>
      <c r="G665" s="84"/>
      <c r="H665" s="85"/>
      <c r="I665" s="86" t="s">
        <v>4422</v>
      </c>
      <c r="J665" s="8" t="s">
        <v>4423</v>
      </c>
      <c r="K665" s="86" t="s">
        <v>4424</v>
      </c>
      <c r="L665" s="8" t="s">
        <v>4473</v>
      </c>
      <c r="M665" s="65" t="str">
        <f t="shared" si="31"/>
        <v>CV-MS-IPIT-00</v>
      </c>
      <c r="N665" s="65" t="s">
        <v>5895</v>
      </c>
      <c r="O665" s="8"/>
      <c r="P665" s="8"/>
      <c r="Q665" s="8"/>
      <c r="R665" s="8" t="str">
        <f t="shared" si="32"/>
        <v>MS-IPIT-00</v>
      </c>
      <c r="S665" s="8" t="str">
        <f t="shared" si="33"/>
        <v>MS-IPIT</v>
      </c>
      <c r="T665" s="8" t="str">
        <f>VLOOKUP(S665,'[1]Asset Classifications'!$M$12:$M$1690,1,FALSE)</f>
        <v>MS-IPIT</v>
      </c>
      <c r="U665" s="8"/>
      <c r="V665" s="8"/>
      <c r="W665" s="8"/>
    </row>
    <row r="666" spans="1:23">
      <c r="A666" s="79" t="s">
        <v>5697</v>
      </c>
      <c r="B666" s="79" t="s">
        <v>5698</v>
      </c>
      <c r="C666" s="80" t="s">
        <v>3875</v>
      </c>
      <c r="D666" s="81" t="s">
        <v>3873</v>
      </c>
      <c r="E666" s="82" t="s">
        <v>5896</v>
      </c>
      <c r="F666" s="83" t="s">
        <v>5897</v>
      </c>
      <c r="G666" s="84"/>
      <c r="H666" s="85"/>
      <c r="I666" s="86" t="s">
        <v>4422</v>
      </c>
      <c r="J666" s="8" t="s">
        <v>4423</v>
      </c>
      <c r="K666" s="86" t="s">
        <v>4424</v>
      </c>
      <c r="L666" s="8" t="s">
        <v>4473</v>
      </c>
      <c r="M666" s="65" t="str">
        <f t="shared" si="31"/>
        <v>CV-MS-LDCK-00</v>
      </c>
      <c r="N666" s="65" t="s">
        <v>5897</v>
      </c>
      <c r="O666" s="8"/>
      <c r="P666" s="8"/>
      <c r="Q666" s="8"/>
      <c r="R666" s="8" t="str">
        <f t="shared" si="32"/>
        <v>MS-LDCK-00</v>
      </c>
      <c r="S666" s="8" t="str">
        <f t="shared" si="33"/>
        <v>MS-LDCK</v>
      </c>
      <c r="T666" s="8" t="str">
        <f>VLOOKUP(S666,'[1]Asset Classifications'!$M$12:$M$1690,1,FALSE)</f>
        <v>MS-LDCK</v>
      </c>
      <c r="U666" s="8"/>
      <c r="V666" s="8"/>
      <c r="W666" s="8"/>
    </row>
    <row r="667" spans="1:23">
      <c r="A667" s="79" t="s">
        <v>5697</v>
      </c>
      <c r="B667" s="79" t="s">
        <v>5698</v>
      </c>
      <c r="C667" s="80" t="s">
        <v>3875</v>
      </c>
      <c r="D667" s="81" t="s">
        <v>3873</v>
      </c>
      <c r="E667" s="82" t="s">
        <v>4553</v>
      </c>
      <c r="F667" s="83" t="s">
        <v>4554</v>
      </c>
      <c r="G667" s="84"/>
      <c r="H667" s="85"/>
      <c r="I667" s="86" t="s">
        <v>4422</v>
      </c>
      <c r="J667" s="8" t="s">
        <v>4423</v>
      </c>
      <c r="K667" s="86" t="s">
        <v>4424</v>
      </c>
      <c r="L667" s="8" t="s">
        <v>4473</v>
      </c>
      <c r="M667" s="65" t="str">
        <f t="shared" si="31"/>
        <v>CV-MS-PLTH-00</v>
      </c>
      <c r="N667" s="65" t="s">
        <v>4554</v>
      </c>
      <c r="O667" s="8"/>
      <c r="P667" s="8"/>
      <c r="Q667" s="8"/>
      <c r="R667" s="8" t="str">
        <f t="shared" si="32"/>
        <v>MS-PLTH-00</v>
      </c>
      <c r="S667" s="8" t="str">
        <f t="shared" si="33"/>
        <v>MS-PLTH</v>
      </c>
      <c r="T667" s="8" t="str">
        <f>VLOOKUP(S667,'[1]Asset Classifications'!$M$12:$M$1690,1,FALSE)</f>
        <v>MS-PLTH</v>
      </c>
      <c r="U667" s="8"/>
      <c r="V667" s="8" t="s">
        <v>4427</v>
      </c>
      <c r="W667" s="8"/>
    </row>
    <row r="668" spans="1:23">
      <c r="A668" s="79" t="s">
        <v>5697</v>
      </c>
      <c r="B668" s="79" t="s">
        <v>5698</v>
      </c>
      <c r="C668" s="80" t="s">
        <v>3875</v>
      </c>
      <c r="D668" s="81" t="s">
        <v>3873</v>
      </c>
      <c r="E668" s="82" t="s">
        <v>5898</v>
      </c>
      <c r="F668" s="83" t="s">
        <v>5899</v>
      </c>
      <c r="G668" s="84"/>
      <c r="H668" s="85"/>
      <c r="I668" s="86" t="s">
        <v>4422</v>
      </c>
      <c r="J668" s="8" t="s">
        <v>4423</v>
      </c>
      <c r="K668" s="86" t="s">
        <v>4424</v>
      </c>
      <c r="L668" s="8" t="s">
        <v>4473</v>
      </c>
      <c r="M668" s="65" t="str">
        <f t="shared" si="31"/>
        <v>CV-MS-SNBX-00</v>
      </c>
      <c r="N668" s="65" t="s">
        <v>5899</v>
      </c>
      <c r="O668" s="8"/>
      <c r="P668" s="8"/>
      <c r="Q668" s="8"/>
      <c r="R668" s="8" t="str">
        <f t="shared" si="32"/>
        <v>MS-SNBX-00</v>
      </c>
      <c r="S668" s="8" t="str">
        <f t="shared" si="33"/>
        <v>MS-SNBX</v>
      </c>
      <c r="T668" s="8" t="str">
        <f>VLOOKUP(S668,'[1]Asset Classifications'!$M$12:$M$1690,1,FALSE)</f>
        <v>MS-SNBX</v>
      </c>
      <c r="U668" s="8"/>
      <c r="V668" s="8"/>
      <c r="W668" s="8"/>
    </row>
    <row r="669" spans="1:23">
      <c r="A669" s="79" t="s">
        <v>5697</v>
      </c>
      <c r="B669" s="79" t="s">
        <v>5698</v>
      </c>
      <c r="C669" s="80" t="s">
        <v>3875</v>
      </c>
      <c r="D669" s="81" t="s">
        <v>3873</v>
      </c>
      <c r="E669" s="82" t="s">
        <v>4557</v>
      </c>
      <c r="F669" s="83" t="s">
        <v>4558</v>
      </c>
      <c r="G669" s="84"/>
      <c r="H669" s="85"/>
      <c r="I669" s="86" t="s">
        <v>4422</v>
      </c>
      <c r="J669" s="8" t="s">
        <v>4423</v>
      </c>
      <c r="K669" s="86" t="s">
        <v>4424</v>
      </c>
      <c r="L669" s="8" t="s">
        <v>4473</v>
      </c>
      <c r="M669" s="65" t="str">
        <f t="shared" si="31"/>
        <v>CV-MS-STRS-00</v>
      </c>
      <c r="N669" s="65" t="s">
        <v>5900</v>
      </c>
      <c r="O669" s="8"/>
      <c r="P669" s="8"/>
      <c r="Q669" s="8"/>
      <c r="R669" s="8" t="str">
        <f t="shared" si="32"/>
        <v>MS-STRS-00</v>
      </c>
      <c r="S669" s="8" t="str">
        <f t="shared" si="33"/>
        <v>MS-STRS</v>
      </c>
      <c r="T669" s="8" t="str">
        <f>VLOOKUP(S669,'[1]Asset Classifications'!$M$12:$M$1690,1,FALSE)</f>
        <v>MS-STRS</v>
      </c>
      <c r="U669" s="8"/>
      <c r="V669" s="8"/>
      <c r="W669" s="8"/>
    </row>
    <row r="670" spans="1:23">
      <c r="A670" s="79" t="s">
        <v>5697</v>
      </c>
      <c r="B670" s="79" t="s">
        <v>5698</v>
      </c>
      <c r="C670" s="80" t="s">
        <v>3875</v>
      </c>
      <c r="D670" s="81" t="s">
        <v>3873</v>
      </c>
      <c r="E670" s="82" t="s">
        <v>5901</v>
      </c>
      <c r="F670" s="83" t="s">
        <v>5902</v>
      </c>
      <c r="G670" s="84"/>
      <c r="H670" s="85"/>
      <c r="I670" s="86" t="s">
        <v>4422</v>
      </c>
      <c r="J670" s="8" t="s">
        <v>4423</v>
      </c>
      <c r="K670" s="86" t="s">
        <v>4424</v>
      </c>
      <c r="L670" s="8" t="s">
        <v>4473</v>
      </c>
      <c r="M670" s="65" t="str">
        <f t="shared" si="31"/>
        <v>CV-MS-SWAY-00</v>
      </c>
      <c r="N670" s="65" t="s">
        <v>5902</v>
      </c>
      <c r="O670" s="8"/>
      <c r="P670" s="8"/>
      <c r="Q670" s="8"/>
      <c r="R670" s="8" t="str">
        <f t="shared" si="32"/>
        <v>MS-SWAY-00</v>
      </c>
      <c r="S670" s="8" t="str">
        <f t="shared" si="33"/>
        <v>MS-SWAY</v>
      </c>
      <c r="T670" s="8" t="str">
        <f>VLOOKUP(S670,'[1]Asset Classifications'!$M$12:$M$1690,1,FALSE)</f>
        <v>MS-SWAY</v>
      </c>
      <c r="U670" s="8"/>
      <c r="V670" s="8"/>
      <c r="W670" s="8"/>
    </row>
    <row r="671" spans="1:23">
      <c r="A671" s="79" t="s">
        <v>5697</v>
      </c>
      <c r="B671" s="79" t="s">
        <v>5698</v>
      </c>
      <c r="C671" s="80" t="s">
        <v>3875</v>
      </c>
      <c r="D671" s="81" t="s">
        <v>3873</v>
      </c>
      <c r="E671" s="82" t="s">
        <v>5903</v>
      </c>
      <c r="F671" s="83" t="s">
        <v>5904</v>
      </c>
      <c r="G671" s="84"/>
      <c r="H671" s="85"/>
      <c r="I671" s="86" t="s">
        <v>4422</v>
      </c>
      <c r="J671" s="8" t="s">
        <v>4423</v>
      </c>
      <c r="K671" s="86" t="s">
        <v>4424</v>
      </c>
      <c r="L671" s="8" t="s">
        <v>4473</v>
      </c>
      <c r="M671" s="65" t="str">
        <f t="shared" si="31"/>
        <v>CV-MS-TTBL-00</v>
      </c>
      <c r="N671" s="65" t="s">
        <v>5904</v>
      </c>
      <c r="O671" s="8"/>
      <c r="P671" s="8"/>
      <c r="Q671" s="8"/>
      <c r="R671" s="8" t="str">
        <f t="shared" si="32"/>
        <v>MS-TTBL-00</v>
      </c>
      <c r="S671" s="8" t="str">
        <f t="shared" si="33"/>
        <v>MS-TTBL</v>
      </c>
      <c r="T671" s="8" t="str">
        <f>VLOOKUP(S671,'[1]Asset Classifications'!$M$12:$M$1690,1,FALSE)</f>
        <v>MS-TTBL</v>
      </c>
      <c r="U671" s="8"/>
      <c r="V671" s="8"/>
      <c r="W671" s="8"/>
    </row>
    <row r="672" spans="1:23">
      <c r="A672" s="79" t="s">
        <v>5697</v>
      </c>
      <c r="B672" s="79" t="s">
        <v>5698</v>
      </c>
      <c r="C672" s="80" t="s">
        <v>3875</v>
      </c>
      <c r="D672" s="81" t="s">
        <v>3873</v>
      </c>
      <c r="E672" s="82" t="s">
        <v>4572</v>
      </c>
      <c r="F672" s="83" t="s">
        <v>4573</v>
      </c>
      <c r="G672" s="84"/>
      <c r="H672" s="85"/>
      <c r="I672" s="86" t="s">
        <v>4422</v>
      </c>
      <c r="J672" s="8" t="s">
        <v>4423</v>
      </c>
      <c r="K672" s="86" t="s">
        <v>4424</v>
      </c>
      <c r="L672" s="8" t="s">
        <v>4473</v>
      </c>
      <c r="M672" s="65" t="str">
        <f t="shared" si="31"/>
        <v>CV-MS-WALK-00</v>
      </c>
      <c r="N672" s="65" t="s">
        <v>5905</v>
      </c>
      <c r="O672" s="8"/>
      <c r="P672" s="8"/>
      <c r="Q672" s="8"/>
      <c r="R672" s="8" t="str">
        <f t="shared" si="32"/>
        <v>MS-WALK-00</v>
      </c>
      <c r="S672" s="8" t="str">
        <f t="shared" si="33"/>
        <v>MS-WALK</v>
      </c>
      <c r="T672" s="8" t="str">
        <f>VLOOKUP(S672,'[1]Asset Classifications'!$M$12:$M$1690,1,FALSE)</f>
        <v>MS-WALK</v>
      </c>
      <c r="U672" s="8"/>
      <c r="V672" s="8"/>
      <c r="W672" s="8"/>
    </row>
    <row r="673" spans="1:23">
      <c r="A673" s="79" t="s">
        <v>5697</v>
      </c>
      <c r="B673" s="79" t="s">
        <v>5698</v>
      </c>
      <c r="C673" s="80" t="s">
        <v>3875</v>
      </c>
      <c r="D673" s="81" t="s">
        <v>3873</v>
      </c>
      <c r="E673" s="82" t="s">
        <v>5906</v>
      </c>
      <c r="F673" s="83" t="s">
        <v>5907</v>
      </c>
      <c r="G673" s="84"/>
      <c r="H673" s="85"/>
      <c r="I673" s="86" t="s">
        <v>4422</v>
      </c>
      <c r="J673" s="8" t="s">
        <v>4423</v>
      </c>
      <c r="K673" s="86" t="s">
        <v>4424</v>
      </c>
      <c r="L673" s="8" t="s">
        <v>4473</v>
      </c>
      <c r="M673" s="65" t="str">
        <f t="shared" si="31"/>
        <v>CV-MS-WSPT-00</v>
      </c>
      <c r="N673" s="65" t="s">
        <v>5907</v>
      </c>
      <c r="O673" s="8"/>
      <c r="P673" s="8"/>
      <c r="Q673" s="8"/>
      <c r="R673" s="8" t="str">
        <f t="shared" si="32"/>
        <v>MS-WSPT-00</v>
      </c>
      <c r="S673" s="8" t="str">
        <f t="shared" si="33"/>
        <v>MS-WSPT</v>
      </c>
      <c r="T673" s="8" t="str">
        <f>VLOOKUP(S673,'[1]Asset Classifications'!$M$12:$M$1690,1,FALSE)</f>
        <v>MS-WSPT</v>
      </c>
      <c r="U673" s="8"/>
      <c r="V673" s="8"/>
      <c r="W673" s="8"/>
    </row>
    <row r="674" spans="1:23">
      <c r="A674" s="79" t="s">
        <v>5697</v>
      </c>
      <c r="B674" s="79" t="s">
        <v>5698</v>
      </c>
      <c r="C674" s="80" t="s">
        <v>3879</v>
      </c>
      <c r="D674" s="81" t="s">
        <v>3877</v>
      </c>
      <c r="E674" s="82" t="s">
        <v>5908</v>
      </c>
      <c r="F674" s="83" t="s">
        <v>5909</v>
      </c>
      <c r="G674" s="84"/>
      <c r="H674" s="85"/>
      <c r="I674" s="86" t="s">
        <v>4422</v>
      </c>
      <c r="J674" s="8" t="s">
        <v>4423</v>
      </c>
      <c r="K674" s="86" t="s">
        <v>4424</v>
      </c>
      <c r="L674" s="8" t="s">
        <v>4473</v>
      </c>
      <c r="M674" s="65" t="str">
        <f t="shared" si="31"/>
        <v>CV-OS-GTRY-00</v>
      </c>
      <c r="N674" s="65" t="s">
        <v>5910</v>
      </c>
      <c r="O674" s="8"/>
      <c r="P674" s="8"/>
      <c r="Q674" s="8"/>
      <c r="R674" s="8" t="str">
        <f t="shared" si="32"/>
        <v>OS-GTRY-00</v>
      </c>
      <c r="S674" s="8" t="str">
        <f t="shared" si="33"/>
        <v>OS-GTRY</v>
      </c>
      <c r="T674" s="8" t="str">
        <f>VLOOKUP(S674,'[1]Asset Classifications'!$M$12:$M$1690,1,FALSE)</f>
        <v>OS-GTRY</v>
      </c>
      <c r="U674" s="8"/>
      <c r="V674" s="8"/>
      <c r="W674" s="8"/>
    </row>
    <row r="675" spans="1:23">
      <c r="A675" s="79" t="s">
        <v>5697</v>
      </c>
      <c r="B675" s="79" t="s">
        <v>5698</v>
      </c>
      <c r="C675" s="80" t="s">
        <v>3879</v>
      </c>
      <c r="D675" s="81" t="s">
        <v>3877</v>
      </c>
      <c r="E675" s="82" t="s">
        <v>5911</v>
      </c>
      <c r="F675" s="83" t="s">
        <v>3878</v>
      </c>
      <c r="G675" s="84"/>
      <c r="H675" s="85"/>
      <c r="I675" s="86" t="s">
        <v>4422</v>
      </c>
      <c r="J675" s="8" t="s">
        <v>4423</v>
      </c>
      <c r="K675" s="86" t="s">
        <v>4424</v>
      </c>
      <c r="L675" s="8" t="s">
        <v>4473</v>
      </c>
      <c r="M675" s="65" t="str">
        <f t="shared" si="31"/>
        <v>CV-OS-OHLS-00</v>
      </c>
      <c r="N675" s="65" t="s">
        <v>5912</v>
      </c>
      <c r="O675" s="8"/>
      <c r="P675" s="8"/>
      <c r="Q675" s="8"/>
      <c r="R675" s="8" t="str">
        <f t="shared" si="32"/>
        <v>OS-OHLS-00</v>
      </c>
      <c r="S675" s="8" t="str">
        <f t="shared" si="33"/>
        <v>OS-OHLS</v>
      </c>
      <c r="T675" s="8" t="str">
        <f>VLOOKUP(S675,'[1]Asset Classifications'!$M$12:$M$1690,1,FALSE)</f>
        <v>OS-OHLS</v>
      </c>
      <c r="U675" s="8"/>
      <c r="V675" s="8"/>
      <c r="W675" s="8"/>
    </row>
    <row r="676" spans="1:23">
      <c r="A676" s="79" t="s">
        <v>5697</v>
      </c>
      <c r="B676" s="79" t="s">
        <v>5698</v>
      </c>
      <c r="C676" s="80" t="s">
        <v>3879</v>
      </c>
      <c r="D676" s="81" t="s">
        <v>3877</v>
      </c>
      <c r="E676" s="82" t="s">
        <v>5913</v>
      </c>
      <c r="F676" s="83" t="s">
        <v>5914</v>
      </c>
      <c r="G676" s="84"/>
      <c r="H676" s="85"/>
      <c r="I676" s="86" t="s">
        <v>4422</v>
      </c>
      <c r="J676" s="8" t="s">
        <v>4423</v>
      </c>
      <c r="K676" s="86" t="s">
        <v>5915</v>
      </c>
      <c r="L676" s="8"/>
      <c r="M676" s="65" t="str">
        <f t="shared" si="31"/>
        <v>CV-OS-OHWA-00</v>
      </c>
      <c r="N676" s="65" t="s">
        <v>5916</v>
      </c>
      <c r="O676" s="8"/>
      <c r="P676" s="8"/>
      <c r="Q676" s="8"/>
      <c r="R676" s="8" t="str">
        <f t="shared" si="32"/>
        <v>OS-OHWA-00</v>
      </c>
      <c r="S676" s="8" t="str">
        <f t="shared" si="33"/>
        <v>OS-OHWA</v>
      </c>
      <c r="T676" s="8" t="str">
        <f>VLOOKUP(S676,'[1]Asset Classifications'!$M$12:$M$1690,1,FALSE)</f>
        <v>OS-OHWA</v>
      </c>
      <c r="U676" s="8"/>
      <c r="V676" s="8"/>
      <c r="W676" s="8"/>
    </row>
    <row r="677" spans="1:23">
      <c r="A677" s="79" t="s">
        <v>5697</v>
      </c>
      <c r="B677" s="79" t="s">
        <v>5698</v>
      </c>
      <c r="C677" s="80" t="s">
        <v>3879</v>
      </c>
      <c r="D677" s="81" t="s">
        <v>3877</v>
      </c>
      <c r="E677" s="82" t="s">
        <v>5917</v>
      </c>
      <c r="F677" s="83" t="s">
        <v>5918</v>
      </c>
      <c r="G677" s="84" t="s">
        <v>3749</v>
      </c>
      <c r="H677" s="85" t="s">
        <v>5919</v>
      </c>
      <c r="I677" s="86" t="s">
        <v>4422</v>
      </c>
      <c r="J677" s="8" t="s">
        <v>4423</v>
      </c>
      <c r="K677" s="86" t="s">
        <v>4424</v>
      </c>
      <c r="L677" s="8" t="s">
        <v>4473</v>
      </c>
      <c r="M677" s="65" t="str">
        <f t="shared" si="31"/>
        <v>CV-OS-OHWS-MA</v>
      </c>
      <c r="N677" s="65" t="s">
        <v>5920</v>
      </c>
      <c r="O677" s="8"/>
      <c r="P677" s="8"/>
      <c r="Q677" s="8"/>
      <c r="R677" s="8" t="str">
        <f t="shared" si="32"/>
        <v>OS-OHWS-MA</v>
      </c>
      <c r="S677" s="8" t="str">
        <f t="shared" si="33"/>
        <v>OS-OHWS-MA</v>
      </c>
      <c r="T677" s="8" t="str">
        <f>VLOOKUP(S677,'[1]Asset Classifications'!$M$12:$M$1690,1,FALSE)</f>
        <v>OS-OHWS-MA</v>
      </c>
      <c r="U677" s="8"/>
      <c r="V677" s="8"/>
      <c r="W677" s="8"/>
    </row>
    <row r="678" spans="1:23">
      <c r="A678" s="79" t="s">
        <v>5697</v>
      </c>
      <c r="B678" s="79" t="s">
        <v>5698</v>
      </c>
      <c r="C678" s="80" t="s">
        <v>3879</v>
      </c>
      <c r="D678" s="81" t="s">
        <v>3877</v>
      </c>
      <c r="E678" s="82" t="s">
        <v>5917</v>
      </c>
      <c r="F678" s="83" t="s">
        <v>5918</v>
      </c>
      <c r="G678" s="84" t="s">
        <v>4319</v>
      </c>
      <c r="H678" s="85" t="s">
        <v>5921</v>
      </c>
      <c r="I678" s="86" t="s">
        <v>4422</v>
      </c>
      <c r="J678" s="8" t="s">
        <v>4423</v>
      </c>
      <c r="K678" s="86" t="s">
        <v>4424</v>
      </c>
      <c r="L678" s="8" t="s">
        <v>4473</v>
      </c>
      <c r="M678" s="65" t="str">
        <f t="shared" si="31"/>
        <v>CV-OS-OHWS-PO</v>
      </c>
      <c r="N678" s="65" t="s">
        <v>5922</v>
      </c>
      <c r="O678" s="8"/>
      <c r="P678" s="8"/>
      <c r="Q678" s="8"/>
      <c r="R678" s="8" t="str">
        <f t="shared" si="32"/>
        <v>OS-OHWS-PO</v>
      </c>
      <c r="S678" s="8" t="str">
        <f t="shared" si="33"/>
        <v>OS-OHWS-PO</v>
      </c>
      <c r="T678" s="8" t="str">
        <f>VLOOKUP(S678,'[1]Asset Classifications'!$M$12:$M$1690,1,FALSE)</f>
        <v>OS-OHWS-PO</v>
      </c>
      <c r="U678" s="8"/>
      <c r="V678" s="8"/>
      <c r="W678" s="8"/>
    </row>
    <row r="679" spans="1:23">
      <c r="A679" s="79" t="s">
        <v>5697</v>
      </c>
      <c r="B679" s="79" t="s">
        <v>5698</v>
      </c>
      <c r="C679" s="80" t="s">
        <v>3879</v>
      </c>
      <c r="D679" s="81" t="s">
        <v>3877</v>
      </c>
      <c r="E679" s="82" t="s">
        <v>5917</v>
      </c>
      <c r="F679" s="83" t="s">
        <v>5918</v>
      </c>
      <c r="G679" s="84" t="s">
        <v>4332</v>
      </c>
      <c r="H679" s="85" t="s">
        <v>5923</v>
      </c>
      <c r="I679" s="86" t="s">
        <v>4422</v>
      </c>
      <c r="J679" s="8" t="s">
        <v>4423</v>
      </c>
      <c r="K679" s="86" t="s">
        <v>4424</v>
      </c>
      <c r="L679" s="8" t="s">
        <v>4473</v>
      </c>
      <c r="M679" s="65" t="str">
        <f t="shared" si="31"/>
        <v>CV-OS-OHWS-RE</v>
      </c>
      <c r="N679" s="65" t="s">
        <v>5924</v>
      </c>
      <c r="O679" s="8"/>
      <c r="P679" s="8"/>
      <c r="Q679" s="8"/>
      <c r="R679" s="8" t="str">
        <f t="shared" si="32"/>
        <v>OS-OHWS-RE</v>
      </c>
      <c r="S679" s="8" t="str">
        <f t="shared" si="33"/>
        <v>OS-OHWS-RE</v>
      </c>
      <c r="T679" s="8" t="str">
        <f>VLOOKUP(S679,'[1]Asset Classifications'!$M$12:$M$1690,1,FALSE)</f>
        <v>OS-OHWS-RE</v>
      </c>
      <c r="U679" s="8"/>
      <c r="V679" s="8" t="s">
        <v>4427</v>
      </c>
      <c r="W679" s="8"/>
    </row>
    <row r="680" spans="1:23" ht="15.75" customHeight="1">
      <c r="A680" s="79" t="s">
        <v>5697</v>
      </c>
      <c r="B680" s="79" t="s">
        <v>5698</v>
      </c>
      <c r="C680" s="80" t="s">
        <v>3850</v>
      </c>
      <c r="D680" s="81" t="s">
        <v>3849</v>
      </c>
      <c r="E680" s="82" t="s">
        <v>5925</v>
      </c>
      <c r="F680" s="83" t="s">
        <v>201</v>
      </c>
      <c r="G680" s="84" t="s">
        <v>4188</v>
      </c>
      <c r="H680" s="85" t="s">
        <v>5926</v>
      </c>
      <c r="I680" s="86" t="s">
        <v>4422</v>
      </c>
      <c r="J680" s="8" t="s">
        <v>4551</v>
      </c>
      <c r="K680" s="86" t="s">
        <v>4424</v>
      </c>
      <c r="L680" s="8" t="s">
        <v>4473</v>
      </c>
      <c r="M680" s="65" t="str">
        <f t="shared" si="31"/>
        <v>CV-RO-ROAD-CA</v>
      </c>
      <c r="N680" s="65" t="s">
        <v>199</v>
      </c>
      <c r="O680" s="8"/>
      <c r="P680" s="8"/>
      <c r="Q680" s="8"/>
      <c r="R680" s="8" t="str">
        <f t="shared" si="32"/>
        <v>RO-ROAD-CA</v>
      </c>
      <c r="S680" s="8" t="str">
        <f t="shared" si="33"/>
        <v>RO-ROAD-CA</v>
      </c>
      <c r="T680" s="8" t="str">
        <f>VLOOKUP(S680,'[1]Asset Classifications'!$M$12:$M$1690,1,FALSE)</f>
        <v>RO-ROAD-CA</v>
      </c>
      <c r="U680" s="8" t="s">
        <v>201</v>
      </c>
      <c r="V680" s="8"/>
      <c r="W680" s="8"/>
    </row>
    <row r="681" spans="1:23" ht="15.75" customHeight="1">
      <c r="A681" s="79" t="s">
        <v>5697</v>
      </c>
      <c r="B681" s="79" t="s">
        <v>5698</v>
      </c>
      <c r="C681" s="80" t="s">
        <v>3850</v>
      </c>
      <c r="D681" s="81" t="s">
        <v>3849</v>
      </c>
      <c r="E681" s="82" t="s">
        <v>5925</v>
      </c>
      <c r="F681" s="83" t="s">
        <v>201</v>
      </c>
      <c r="G681" s="84" t="s">
        <v>5927</v>
      </c>
      <c r="H681" s="85" t="s">
        <v>5928</v>
      </c>
      <c r="I681" s="86" t="s">
        <v>4422</v>
      </c>
      <c r="J681" s="8" t="s">
        <v>4551</v>
      </c>
      <c r="K681" s="86" t="s">
        <v>4424</v>
      </c>
      <c r="L681" s="8" t="s">
        <v>4473</v>
      </c>
      <c r="M681" s="65" t="str">
        <f>A681&amp;"-"&amp;R681</f>
        <v>CV-RO-ROAD-FO</v>
      </c>
      <c r="N681" s="65" t="s">
        <v>1039</v>
      </c>
      <c r="O681" s="8"/>
      <c r="P681" s="8"/>
      <c r="Q681" s="8"/>
      <c r="R681" s="8" t="str">
        <f>C681&amp; "-" &amp;E681 &amp; IF(G681&lt;&gt;"","-" &amp;G681,"-00")</f>
        <v>RO-ROAD-FO</v>
      </c>
      <c r="S681" s="8" t="str">
        <f>C681&amp; "-" &amp;E681 &amp; IF(G681&lt;&gt;"","-" &amp;G681,"")</f>
        <v>RO-ROAD-FO</v>
      </c>
      <c r="T681" s="8" t="e">
        <f>VLOOKUP(S681,'[1]Asset Classifications'!$M$12:$M$1690,1,FALSE)</f>
        <v>#N/A</v>
      </c>
      <c r="U681" s="8" t="s">
        <v>201</v>
      </c>
      <c r="V681" s="8" t="s">
        <v>5892</v>
      </c>
      <c r="W681" s="8"/>
    </row>
    <row r="682" spans="1:23" ht="15.75" customHeight="1">
      <c r="A682" s="79" t="s">
        <v>5697</v>
      </c>
      <c r="B682" s="79" t="s">
        <v>5698</v>
      </c>
      <c r="C682" s="80" t="s">
        <v>3850</v>
      </c>
      <c r="D682" s="81" t="s">
        <v>3849</v>
      </c>
      <c r="E682" s="82" t="s">
        <v>5925</v>
      </c>
      <c r="F682" s="83" t="s">
        <v>201</v>
      </c>
      <c r="G682" s="84" t="s">
        <v>3977</v>
      </c>
      <c r="H682" s="85" t="s">
        <v>5929</v>
      </c>
      <c r="I682" s="86" t="s">
        <v>4422</v>
      </c>
      <c r="J682" s="8" t="s">
        <v>4551</v>
      </c>
      <c r="K682" s="86" t="s">
        <v>4424</v>
      </c>
      <c r="L682" s="8" t="s">
        <v>4473</v>
      </c>
      <c r="M682" s="65" t="str">
        <f t="shared" si="31"/>
        <v>CV-RO-ROAD-LO</v>
      </c>
      <c r="N682" s="65" t="s">
        <v>311</v>
      </c>
      <c r="O682" s="8"/>
      <c r="P682" s="8"/>
      <c r="Q682" s="8"/>
      <c r="R682" s="8" t="str">
        <f t="shared" si="32"/>
        <v>RO-ROAD-LO</v>
      </c>
      <c r="S682" s="8" t="str">
        <f t="shared" si="33"/>
        <v>RO-ROAD-LO</v>
      </c>
      <c r="T682" s="8" t="str">
        <f>VLOOKUP(S682,'[1]Asset Classifications'!$M$12:$M$1690,1,FALSE)</f>
        <v>RO-ROAD-LO</v>
      </c>
      <c r="U682" s="8" t="s">
        <v>201</v>
      </c>
      <c r="V682" s="8"/>
      <c r="W682" s="8"/>
    </row>
    <row r="683" spans="1:23" ht="15.75" customHeight="1">
      <c r="A683" s="79" t="s">
        <v>5697</v>
      </c>
      <c r="B683" s="79" t="s">
        <v>5698</v>
      </c>
      <c r="C683" s="80" t="s">
        <v>3850</v>
      </c>
      <c r="D683" s="81" t="s">
        <v>3849</v>
      </c>
      <c r="E683" s="82" t="s">
        <v>5925</v>
      </c>
      <c r="F683" s="83" t="s">
        <v>201</v>
      </c>
      <c r="G683" s="84" t="s">
        <v>4323</v>
      </c>
      <c r="H683" s="85" t="s">
        <v>5928</v>
      </c>
      <c r="I683" s="86" t="s">
        <v>4422</v>
      </c>
      <c r="J683" s="8" t="s">
        <v>4551</v>
      </c>
      <c r="K683" s="86" t="s">
        <v>4424</v>
      </c>
      <c r="L683" s="8" t="s">
        <v>4473</v>
      </c>
      <c r="M683" s="65" t="str">
        <f>A683&amp;"-"&amp;R683</f>
        <v>CV-RO-ROAD-PR</v>
      </c>
      <c r="N683" s="65" t="s">
        <v>5930</v>
      </c>
      <c r="O683" s="8"/>
      <c r="P683" s="8"/>
      <c r="Q683" s="8"/>
      <c r="R683" s="8" t="str">
        <f>C683&amp; "-" &amp;E683 &amp; IF(G683&lt;&gt;"","-" &amp;G683,"-00")</f>
        <v>RO-ROAD-PR</v>
      </c>
      <c r="S683" s="8" t="str">
        <f>C683&amp; "-" &amp;E683 &amp; IF(G683&lt;&gt;"","-" &amp;G683,"")</f>
        <v>RO-ROAD-PR</v>
      </c>
      <c r="T683" s="8" t="e">
        <f>VLOOKUP(S683,'[1]Asset Classifications'!$M$12:$M$1690,1,FALSE)</f>
        <v>#N/A</v>
      </c>
      <c r="U683" s="8" t="s">
        <v>201</v>
      </c>
      <c r="V683" s="8" t="s">
        <v>5892</v>
      </c>
      <c r="W683" s="8"/>
    </row>
    <row r="684" spans="1:23" ht="15.75" customHeight="1">
      <c r="A684" s="79" t="s">
        <v>5697</v>
      </c>
      <c r="B684" s="79" t="s">
        <v>5698</v>
      </c>
      <c r="C684" s="80" t="s">
        <v>3850</v>
      </c>
      <c r="D684" s="81" t="s">
        <v>3849</v>
      </c>
      <c r="E684" s="82" t="s">
        <v>5925</v>
      </c>
      <c r="F684" s="83" t="s">
        <v>201</v>
      </c>
      <c r="G684" s="84" t="s">
        <v>4332</v>
      </c>
      <c r="H684" s="85" t="s">
        <v>5931</v>
      </c>
      <c r="I684" s="86" t="s">
        <v>4422</v>
      </c>
      <c r="J684" s="8" t="s">
        <v>4551</v>
      </c>
      <c r="K684" s="86" t="s">
        <v>4424</v>
      </c>
      <c r="L684" s="8" t="s">
        <v>4473</v>
      </c>
      <c r="M684" s="65" t="str">
        <f t="shared" si="31"/>
        <v>CV-RO-ROAD-RE</v>
      </c>
      <c r="N684" s="65" t="s">
        <v>5932</v>
      </c>
      <c r="O684" s="8"/>
      <c r="P684" s="8"/>
      <c r="Q684" s="8"/>
      <c r="R684" s="8" t="str">
        <f t="shared" si="32"/>
        <v>RO-ROAD-RE</v>
      </c>
      <c r="S684" s="8" t="str">
        <f t="shared" si="33"/>
        <v>RO-ROAD-RE</v>
      </c>
      <c r="T684" s="8" t="str">
        <f>VLOOKUP(S684,'[1]Asset Classifications'!$M$12:$M$1690,1,FALSE)</f>
        <v>RO-ROAD-RE</v>
      </c>
      <c r="U684" s="8" t="s">
        <v>201</v>
      </c>
      <c r="V684" s="8"/>
      <c r="W684" s="8"/>
    </row>
    <row r="685" spans="1:23" ht="15.75" customHeight="1">
      <c r="A685" s="79" t="s">
        <v>5697</v>
      </c>
      <c r="B685" s="79" t="s">
        <v>5698</v>
      </c>
      <c r="C685" s="80" t="s">
        <v>3850</v>
      </c>
      <c r="D685" s="81" t="s">
        <v>3849</v>
      </c>
      <c r="E685" s="82" t="s">
        <v>5925</v>
      </c>
      <c r="F685" s="83" t="s">
        <v>201</v>
      </c>
      <c r="G685" s="84" t="s">
        <v>3769</v>
      </c>
      <c r="H685" s="85" t="s">
        <v>5933</v>
      </c>
      <c r="I685" s="86" t="s">
        <v>4422</v>
      </c>
      <c r="J685" s="8" t="s">
        <v>4551</v>
      </c>
      <c r="K685" s="86" t="s">
        <v>4424</v>
      </c>
      <c r="L685" s="8" t="s">
        <v>4425</v>
      </c>
      <c r="M685" s="65" t="str">
        <f t="shared" si="31"/>
        <v>CV-RO-ROAD-SA</v>
      </c>
      <c r="N685" s="65" t="s">
        <v>480</v>
      </c>
      <c r="O685" s="8"/>
      <c r="P685" s="8"/>
      <c r="Q685" s="8"/>
      <c r="R685" s="8" t="str">
        <f t="shared" si="32"/>
        <v>RO-ROAD-SA</v>
      </c>
      <c r="S685" s="8" t="str">
        <f t="shared" si="33"/>
        <v>RO-ROAD-SA</v>
      </c>
      <c r="T685" s="8" t="str">
        <f>VLOOKUP(S685,'[1]Asset Classifications'!$M$12:$M$1690,1,FALSE)</f>
        <v>RO-ROAD-SA</v>
      </c>
      <c r="U685" s="8" t="s">
        <v>201</v>
      </c>
      <c r="V685" s="8"/>
      <c r="W685" s="8"/>
    </row>
    <row r="686" spans="1:23" ht="15.75" customHeight="1">
      <c r="A686" s="79" t="s">
        <v>5697</v>
      </c>
      <c r="B686" s="79" t="s">
        <v>5698</v>
      </c>
      <c r="C686" s="80" t="s">
        <v>3850</v>
      </c>
      <c r="D686" s="81" t="s">
        <v>3849</v>
      </c>
      <c r="E686" s="82" t="s">
        <v>5925</v>
      </c>
      <c r="F686" s="83" t="s">
        <v>201</v>
      </c>
      <c r="G686" s="84" t="s">
        <v>3958</v>
      </c>
      <c r="H686" s="85" t="s">
        <v>5934</v>
      </c>
      <c r="I686" s="86" t="s">
        <v>4422</v>
      </c>
      <c r="J686" s="8" t="s">
        <v>4551</v>
      </c>
      <c r="K686" s="86" t="s">
        <v>4424</v>
      </c>
      <c r="L686" s="8" t="s">
        <v>4473</v>
      </c>
      <c r="M686" s="65" t="str">
        <f t="shared" si="31"/>
        <v>CV-RO-ROAD-SR</v>
      </c>
      <c r="N686" s="65" t="s">
        <v>429</v>
      </c>
      <c r="O686" s="8"/>
      <c r="P686" s="8"/>
      <c r="Q686" s="8"/>
      <c r="R686" s="8" t="str">
        <f t="shared" si="32"/>
        <v>RO-ROAD-SR</v>
      </c>
      <c r="S686" s="8" t="str">
        <f t="shared" si="33"/>
        <v>RO-ROAD-SR</v>
      </c>
      <c r="T686" s="8" t="str">
        <f>VLOOKUP(S686,'[1]Asset Classifications'!$M$12:$M$1690,1,FALSE)</f>
        <v>RO-ROAD-SR</v>
      </c>
      <c r="U686" s="8" t="s">
        <v>201</v>
      </c>
      <c r="V686" s="8"/>
      <c r="W686" s="8"/>
    </row>
    <row r="687" spans="1:23" ht="15.75" customHeight="1">
      <c r="A687" s="79" t="s">
        <v>5697</v>
      </c>
      <c r="B687" s="79" t="s">
        <v>5698</v>
      </c>
      <c r="C687" s="80" t="s">
        <v>3850</v>
      </c>
      <c r="D687" s="81" t="s">
        <v>3849</v>
      </c>
      <c r="E687" s="82" t="s">
        <v>5925</v>
      </c>
      <c r="F687" s="83" t="s">
        <v>201</v>
      </c>
      <c r="G687" s="84" t="s">
        <v>4348</v>
      </c>
      <c r="H687" s="85" t="s">
        <v>5935</v>
      </c>
      <c r="I687" s="86" t="s">
        <v>4422</v>
      </c>
      <c r="J687" s="8" t="s">
        <v>4551</v>
      </c>
      <c r="K687" s="86" t="s">
        <v>4424</v>
      </c>
      <c r="L687" s="8" t="s">
        <v>4473</v>
      </c>
      <c r="M687" s="65" t="str">
        <f t="shared" si="31"/>
        <v>CV-RO-ROAD-ST</v>
      </c>
      <c r="N687" s="65" t="s">
        <v>537</v>
      </c>
      <c r="O687" s="8"/>
      <c r="P687" s="8"/>
      <c r="Q687" s="8"/>
      <c r="R687" s="8" t="str">
        <f t="shared" si="32"/>
        <v>RO-ROAD-ST</v>
      </c>
      <c r="S687" s="8" t="str">
        <f t="shared" si="33"/>
        <v>RO-ROAD-ST</v>
      </c>
      <c r="T687" s="8" t="str">
        <f>VLOOKUP(S687,'[1]Asset Classifications'!$M$12:$M$1690,1,FALSE)</f>
        <v>RO-ROAD-ST</v>
      </c>
      <c r="U687" s="8" t="s">
        <v>201</v>
      </c>
      <c r="V687" s="8"/>
      <c r="W687" s="8"/>
    </row>
    <row r="688" spans="1:23">
      <c r="A688" s="79" t="s">
        <v>5697</v>
      </c>
      <c r="B688" s="79" t="s">
        <v>5698</v>
      </c>
      <c r="C688" s="80" t="s">
        <v>3866</v>
      </c>
      <c r="D688" s="81" t="s">
        <v>5936</v>
      </c>
      <c r="E688" s="82" t="s">
        <v>5937</v>
      </c>
      <c r="F688" s="83" t="s">
        <v>5938</v>
      </c>
      <c r="G688" s="84"/>
      <c r="H688" s="85"/>
      <c r="I688" s="86" t="s">
        <v>5703</v>
      </c>
      <c r="J688" s="8" t="s">
        <v>4423</v>
      </c>
      <c r="K688" s="86" t="s">
        <v>5939</v>
      </c>
      <c r="L688" s="8"/>
      <c r="M688" s="65" t="str">
        <f t="shared" si="31"/>
        <v>CV-RS-PLTW-00</v>
      </c>
      <c r="N688" s="65" t="s">
        <v>5938</v>
      </c>
      <c r="O688" s="8"/>
      <c r="P688" s="8"/>
      <c r="Q688" s="8"/>
      <c r="R688" s="8" t="str">
        <f t="shared" si="32"/>
        <v>RS-PLTW-00</v>
      </c>
      <c r="S688" s="8" t="str">
        <f t="shared" si="33"/>
        <v>RS-PLTW</v>
      </c>
      <c r="T688" s="8" t="str">
        <f>VLOOKUP(S688,'[1]Asset Classifications'!$M$12:$M$1690,1,FALSE)</f>
        <v>RS-PLTW</v>
      </c>
      <c r="U688" s="8"/>
      <c r="V688" s="8" t="s">
        <v>4427</v>
      </c>
      <c r="W688" s="8"/>
    </row>
    <row r="689" spans="1:23">
      <c r="A689" s="79" t="s">
        <v>5697</v>
      </c>
      <c r="B689" s="79" t="s">
        <v>5698</v>
      </c>
      <c r="C689" s="80" t="s">
        <v>3866</v>
      </c>
      <c r="D689" s="81" t="s">
        <v>5936</v>
      </c>
      <c r="E689" s="82" t="s">
        <v>5940</v>
      </c>
      <c r="F689" s="83" t="s">
        <v>3865</v>
      </c>
      <c r="G689" s="84"/>
      <c r="H689" s="85"/>
      <c r="I689" s="86" t="s">
        <v>4422</v>
      </c>
      <c r="J689" s="8" t="s">
        <v>4551</v>
      </c>
      <c r="K689" s="86" t="s">
        <v>4424</v>
      </c>
      <c r="L689" s="8" t="s">
        <v>4473</v>
      </c>
      <c r="M689" s="65" t="str">
        <f t="shared" si="31"/>
        <v>CV-RS-RETW-00</v>
      </c>
      <c r="N689" s="65" t="s">
        <v>3865</v>
      </c>
      <c r="O689" s="8"/>
      <c r="P689" s="8"/>
      <c r="Q689" s="8"/>
      <c r="R689" s="8" t="str">
        <f t="shared" si="32"/>
        <v>RS-RETW-00</v>
      </c>
      <c r="S689" s="8" t="str">
        <f t="shared" si="33"/>
        <v>RS-RETW</v>
      </c>
      <c r="T689" s="8" t="str">
        <f>VLOOKUP(S689,'[1]Asset Classifications'!$M$12:$M$1690,1,FALSE)</f>
        <v>RS-RETW</v>
      </c>
      <c r="U689" s="8" t="s">
        <v>1009</v>
      </c>
      <c r="V689" s="8"/>
      <c r="W689" s="8"/>
    </row>
    <row r="690" spans="1:23">
      <c r="A690" s="79" t="s">
        <v>5697</v>
      </c>
      <c r="B690" s="79" t="s">
        <v>5698</v>
      </c>
      <c r="C690" s="80" t="s">
        <v>3866</v>
      </c>
      <c r="D690" s="81" t="s">
        <v>5936</v>
      </c>
      <c r="E690" s="82" t="s">
        <v>5941</v>
      </c>
      <c r="F690" s="83" t="s">
        <v>5942</v>
      </c>
      <c r="G690" s="84"/>
      <c r="H690" s="85"/>
      <c r="I690" s="86" t="s">
        <v>4422</v>
      </c>
      <c r="J690" s="8" t="s">
        <v>4423</v>
      </c>
      <c r="K690" s="86" t="s">
        <v>4424</v>
      </c>
      <c r="L690" s="8" t="s">
        <v>4473</v>
      </c>
      <c r="M690" s="65" t="str">
        <f t="shared" si="31"/>
        <v>CV-RS-SEAW-00</v>
      </c>
      <c r="N690" s="65" t="s">
        <v>5942</v>
      </c>
      <c r="O690" s="8"/>
      <c r="P690" s="8"/>
      <c r="Q690" s="8"/>
      <c r="R690" s="8" t="str">
        <f t="shared" si="32"/>
        <v>RS-SEAW-00</v>
      </c>
      <c r="S690" s="8" t="str">
        <f t="shared" si="33"/>
        <v>RS-SEAW</v>
      </c>
      <c r="T690" s="8" t="str">
        <f>VLOOKUP(S690,'[1]Asset Classifications'!$M$12:$M$1690,1,FALSE)</f>
        <v>RS-SEAW</v>
      </c>
      <c r="U690" s="8"/>
      <c r="V690" s="8"/>
      <c r="W690" s="8"/>
    </row>
    <row r="691" spans="1:23">
      <c r="A691" s="79" t="s">
        <v>5697</v>
      </c>
      <c r="B691" s="79" t="s">
        <v>5698</v>
      </c>
      <c r="C691" s="80" t="s">
        <v>4522</v>
      </c>
      <c r="D691" s="81" t="s">
        <v>5943</v>
      </c>
      <c r="E691" s="82" t="s">
        <v>5944</v>
      </c>
      <c r="F691" s="83" t="s">
        <v>5945</v>
      </c>
      <c r="G691" s="84"/>
      <c r="H691" s="85"/>
      <c r="I691" s="86" t="s">
        <v>5703</v>
      </c>
      <c r="J691" s="8" t="s">
        <v>4423</v>
      </c>
      <c r="K691" s="86" t="s">
        <v>5946</v>
      </c>
      <c r="L691" s="8"/>
      <c r="M691" s="65" t="str">
        <f t="shared" si="31"/>
        <v>CV-SL-PLSL-00</v>
      </c>
      <c r="N691" s="65" t="s">
        <v>5945</v>
      </c>
      <c r="O691" s="8"/>
      <c r="P691" s="8"/>
      <c r="Q691" s="8"/>
      <c r="R691" s="8" t="str">
        <f t="shared" si="32"/>
        <v>SL-PLSL-00</v>
      </c>
      <c r="S691" s="8" t="str">
        <f t="shared" si="33"/>
        <v>SL-PLSL</v>
      </c>
      <c r="T691" s="8" t="str">
        <f>VLOOKUP(S691,'[1]Asset Classifications'!$M$12:$M$1690,1,FALSE)</f>
        <v>SL-PLSL</v>
      </c>
      <c r="U691" s="8"/>
      <c r="V691" s="8" t="s">
        <v>4427</v>
      </c>
      <c r="W691" s="8"/>
    </row>
    <row r="692" spans="1:23">
      <c r="A692" s="79" t="s">
        <v>5697</v>
      </c>
      <c r="B692" s="79" t="s">
        <v>5698</v>
      </c>
      <c r="C692" s="80" t="s">
        <v>4522</v>
      </c>
      <c r="D692" s="81" t="s">
        <v>5943</v>
      </c>
      <c r="E692" s="82" t="s">
        <v>5947</v>
      </c>
      <c r="F692" s="83" t="s">
        <v>5948</v>
      </c>
      <c r="G692" s="84"/>
      <c r="H692" s="85"/>
      <c r="I692" s="86" t="s">
        <v>5703</v>
      </c>
      <c r="J692" s="8" t="s">
        <v>4423</v>
      </c>
      <c r="K692" s="86" t="s">
        <v>5946</v>
      </c>
      <c r="L692" s="8"/>
      <c r="M692" s="65" t="str">
        <f t="shared" si="31"/>
        <v>CV-SL-TNSL-00</v>
      </c>
      <c r="N692" s="65" t="s">
        <v>5948</v>
      </c>
      <c r="O692" s="8"/>
      <c r="P692" s="8"/>
      <c r="Q692" s="8"/>
      <c r="R692" s="8" t="str">
        <f t="shared" si="32"/>
        <v>SL-TNSL-00</v>
      </c>
      <c r="S692" s="8" t="str">
        <f t="shared" si="33"/>
        <v>SL-TNSL</v>
      </c>
      <c r="T692" s="8" t="str">
        <f>VLOOKUP(S692,'[1]Asset Classifications'!$M$12:$M$1690,1,FALSE)</f>
        <v>SL-TNSL</v>
      </c>
      <c r="U692" s="8"/>
      <c r="V692" s="8" t="s">
        <v>4427</v>
      </c>
      <c r="W692" s="8"/>
    </row>
    <row r="693" spans="1:23">
      <c r="A693" s="79" t="s">
        <v>5697</v>
      </c>
      <c r="B693" s="79" t="s">
        <v>5698</v>
      </c>
      <c r="C693" s="80" t="s">
        <v>4522</v>
      </c>
      <c r="D693" s="81" t="s">
        <v>5943</v>
      </c>
      <c r="E693" s="82" t="s">
        <v>5949</v>
      </c>
      <c r="F693" s="83" t="s">
        <v>4129</v>
      </c>
      <c r="G693" s="84"/>
      <c r="H693" s="85"/>
      <c r="I693" s="86" t="s">
        <v>5703</v>
      </c>
      <c r="J693" s="8" t="s">
        <v>4551</v>
      </c>
      <c r="K693" s="86" t="s">
        <v>5950</v>
      </c>
      <c r="L693" s="8"/>
      <c r="M693" s="65" t="str">
        <f t="shared" si="31"/>
        <v>CV-SL-TRSL-00</v>
      </c>
      <c r="N693" s="65" t="s">
        <v>4129</v>
      </c>
      <c r="O693" s="8"/>
      <c r="P693" s="8"/>
      <c r="Q693" s="8"/>
      <c r="R693" s="8" t="str">
        <f t="shared" si="32"/>
        <v>SL-TRSL-00</v>
      </c>
      <c r="S693" s="8" t="str">
        <f t="shared" si="33"/>
        <v>SL-TRSL</v>
      </c>
      <c r="T693" s="8" t="str">
        <f>VLOOKUP(S693,'[1]Asset Classifications'!$M$12:$M$1690,1,FALSE)</f>
        <v>SL-TRSL</v>
      </c>
      <c r="U693" s="8"/>
      <c r="V693" s="8" t="s">
        <v>4427</v>
      </c>
      <c r="W693" s="8"/>
    </row>
    <row r="694" spans="1:23">
      <c r="A694" s="79" t="s">
        <v>5697</v>
      </c>
      <c r="B694" s="79" t="s">
        <v>5698</v>
      </c>
      <c r="C694" s="80" t="s">
        <v>3958</v>
      </c>
      <c r="D694" s="81" t="s">
        <v>3956</v>
      </c>
      <c r="E694" s="82" t="s">
        <v>5951</v>
      </c>
      <c r="F694" s="83" t="s">
        <v>3957</v>
      </c>
      <c r="G694" s="84"/>
      <c r="H694" s="85"/>
      <c r="I694" s="86" t="s">
        <v>4514</v>
      </c>
      <c r="J694" s="8" t="s">
        <v>4423</v>
      </c>
      <c r="K694" s="86" t="s">
        <v>4424</v>
      </c>
      <c r="L694" s="8" t="s">
        <v>4473</v>
      </c>
      <c r="M694" s="65" t="str">
        <f t="shared" si="31"/>
        <v>CV-SR-APSP-00</v>
      </c>
      <c r="N694" s="65" t="s">
        <v>5952</v>
      </c>
      <c r="O694" s="8"/>
      <c r="P694" s="8"/>
      <c r="Q694" s="8"/>
      <c r="R694" s="8" t="str">
        <f t="shared" si="32"/>
        <v>SR-APSP-00</v>
      </c>
      <c r="S694" s="8" t="str">
        <f t="shared" si="33"/>
        <v>SR-APSP</v>
      </c>
      <c r="T694" s="8" t="str">
        <f>VLOOKUP(S694,'[1]Asset Classifications'!$M$12:$M$1690,1,FALSE)</f>
        <v>SR-APSP</v>
      </c>
      <c r="U694" s="8"/>
      <c r="V694" s="8" t="s">
        <v>4427</v>
      </c>
      <c r="W694" s="8"/>
    </row>
    <row r="695" spans="1:23">
      <c r="A695" s="79" t="s">
        <v>5697</v>
      </c>
      <c r="B695" s="79" t="s">
        <v>5698</v>
      </c>
      <c r="C695" s="80" t="s">
        <v>3958</v>
      </c>
      <c r="D695" s="81" t="s">
        <v>3956</v>
      </c>
      <c r="E695" s="82" t="s">
        <v>5953</v>
      </c>
      <c r="F695" s="83" t="s">
        <v>3960</v>
      </c>
      <c r="G695" s="84"/>
      <c r="H695" s="85"/>
      <c r="I695" s="86" t="s">
        <v>4514</v>
      </c>
      <c r="J695" s="8" t="s">
        <v>4423</v>
      </c>
      <c r="K695" s="86" t="s">
        <v>5954</v>
      </c>
      <c r="L695" s="8"/>
      <c r="M695" s="65" t="str">
        <f t="shared" si="31"/>
        <v>CV-SR-CPIT-00</v>
      </c>
      <c r="N695" s="65" t="s">
        <v>3960</v>
      </c>
      <c r="O695" s="8"/>
      <c r="P695" s="8"/>
      <c r="Q695" s="8"/>
      <c r="R695" s="8" t="str">
        <f t="shared" si="32"/>
        <v>SR-CPIT-00</v>
      </c>
      <c r="S695" s="8" t="str">
        <f t="shared" si="33"/>
        <v>SR-CPIT</v>
      </c>
      <c r="T695" s="8" t="str">
        <f>VLOOKUP(S695,'[1]Asset Classifications'!$M$12:$M$1690,1,FALSE)</f>
        <v>SR-CPIT</v>
      </c>
      <c r="U695" s="8"/>
      <c r="V695" s="8"/>
      <c r="W695" s="8"/>
    </row>
    <row r="696" spans="1:23">
      <c r="A696" s="79" t="s">
        <v>5697</v>
      </c>
      <c r="B696" s="79" t="s">
        <v>5698</v>
      </c>
      <c r="C696" s="80" t="s">
        <v>3958</v>
      </c>
      <c r="D696" s="81" t="s">
        <v>3956</v>
      </c>
      <c r="E696" s="82" t="s">
        <v>5955</v>
      </c>
      <c r="F696" s="83" t="s">
        <v>3961</v>
      </c>
      <c r="G696" s="84"/>
      <c r="H696" s="85"/>
      <c r="I696" s="86" t="s">
        <v>4422</v>
      </c>
      <c r="J696" s="8" t="s">
        <v>4551</v>
      </c>
      <c r="K696" s="86" t="s">
        <v>4424</v>
      </c>
      <c r="L696" s="8" t="s">
        <v>4473</v>
      </c>
      <c r="M696" s="65" t="str">
        <f t="shared" si="31"/>
        <v>CV-SR-CSRB-00</v>
      </c>
      <c r="N696" s="65" t="s">
        <v>5956</v>
      </c>
      <c r="O696" s="8"/>
      <c r="P696" s="8"/>
      <c r="Q696" s="8"/>
      <c r="R696" s="8" t="str">
        <f t="shared" si="32"/>
        <v>SR-CSRB-00</v>
      </c>
      <c r="S696" s="8" t="str">
        <f t="shared" si="33"/>
        <v>SR-CSRB</v>
      </c>
      <c r="T696" s="8" t="str">
        <f>VLOOKUP(S696,'[1]Asset Classifications'!$M$12:$M$1690,1,FALSE)</f>
        <v>SR-CSRB</v>
      </c>
      <c r="U696" s="8"/>
      <c r="V696" s="8"/>
      <c r="W696" s="8"/>
    </row>
    <row r="697" spans="1:23">
      <c r="A697" s="79" t="s">
        <v>5697</v>
      </c>
      <c r="B697" s="79" t="s">
        <v>5698</v>
      </c>
      <c r="C697" s="80" t="s">
        <v>3958</v>
      </c>
      <c r="D697" s="81" t="s">
        <v>3956</v>
      </c>
      <c r="E697" s="82" t="s">
        <v>5957</v>
      </c>
      <c r="F697" s="83" t="s">
        <v>5958</v>
      </c>
      <c r="G697" s="84"/>
      <c r="H697" s="85"/>
      <c r="I697" s="86" t="s">
        <v>4422</v>
      </c>
      <c r="J697" s="8" t="s">
        <v>4551</v>
      </c>
      <c r="K697" s="86" t="s">
        <v>4424</v>
      </c>
      <c r="L697" s="8" t="s">
        <v>4473</v>
      </c>
      <c r="M697" s="65" t="str">
        <f t="shared" si="31"/>
        <v>CV-SR-CSRT-00</v>
      </c>
      <c r="N697" s="65" t="s">
        <v>5959</v>
      </c>
      <c r="O697" s="8"/>
      <c r="P697" s="8"/>
      <c r="Q697" s="8"/>
      <c r="R697" s="8" t="str">
        <f t="shared" si="32"/>
        <v>SR-CSRT-00</v>
      </c>
      <c r="S697" s="8" t="str">
        <f t="shared" si="33"/>
        <v>SR-CSRT</v>
      </c>
      <c r="T697" s="8" t="str">
        <f>VLOOKUP(S697,'[1]Asset Classifications'!$M$12:$M$1690,1,FALSE)</f>
        <v>SR-CSRT</v>
      </c>
      <c r="U697" s="8"/>
      <c r="V697" s="8"/>
      <c r="W697" s="8"/>
    </row>
    <row r="698" spans="1:23">
      <c r="A698" s="79" t="s">
        <v>5697</v>
      </c>
      <c r="B698" s="79" t="s">
        <v>5698</v>
      </c>
      <c r="C698" s="80" t="s">
        <v>3958</v>
      </c>
      <c r="D698" s="81" t="s">
        <v>3956</v>
      </c>
      <c r="E698" s="82" t="s">
        <v>5960</v>
      </c>
      <c r="F698" s="83" t="s">
        <v>5961</v>
      </c>
      <c r="G698" s="84"/>
      <c r="H698" s="85"/>
      <c r="I698" s="86" t="s">
        <v>4514</v>
      </c>
      <c r="J698" s="8" t="s">
        <v>4423</v>
      </c>
      <c r="K698" s="86" t="s">
        <v>4424</v>
      </c>
      <c r="L698" s="8" t="s">
        <v>4473</v>
      </c>
      <c r="M698" s="65" t="str">
        <f t="shared" si="31"/>
        <v>CV-SR-JNBX-00</v>
      </c>
      <c r="N698" s="65" t="s">
        <v>5962</v>
      </c>
      <c r="O698" s="8"/>
      <c r="P698" s="8"/>
      <c r="Q698" s="8"/>
      <c r="R698" s="8" t="str">
        <f t="shared" si="32"/>
        <v>SR-JNBX-00</v>
      </c>
      <c r="S698" s="8" t="str">
        <f t="shared" si="33"/>
        <v>SR-JNBX</v>
      </c>
      <c r="T698" s="8" t="str">
        <f>VLOOKUP(S698,'[1]Asset Classifications'!$M$12:$M$1690,1,FALSE)</f>
        <v>SR-JNBX</v>
      </c>
      <c r="U698" s="8"/>
      <c r="V698" s="8" t="s">
        <v>4427</v>
      </c>
      <c r="W698" s="8"/>
    </row>
    <row r="699" spans="1:23">
      <c r="A699" s="79" t="s">
        <v>5697</v>
      </c>
      <c r="B699" s="79" t="s">
        <v>5698</v>
      </c>
      <c r="C699" s="80" t="s">
        <v>3958</v>
      </c>
      <c r="D699" s="81" t="s">
        <v>3956</v>
      </c>
      <c r="E699" s="82" t="s">
        <v>5963</v>
      </c>
      <c r="F699" s="83" t="s">
        <v>5964</v>
      </c>
      <c r="G699" s="84"/>
      <c r="H699" s="85"/>
      <c r="I699" s="86" t="s">
        <v>4422</v>
      </c>
      <c r="J699" s="8" t="s">
        <v>4423</v>
      </c>
      <c r="K699" s="86" t="s">
        <v>4424</v>
      </c>
      <c r="L699" s="8" t="s">
        <v>4473</v>
      </c>
      <c r="M699" s="65" t="str">
        <f t="shared" si="31"/>
        <v>CV-SR-ULXG-00</v>
      </c>
      <c r="N699" s="65" t="s">
        <v>5965</v>
      </c>
      <c r="O699" s="8"/>
      <c r="P699" s="8"/>
      <c r="Q699" s="8"/>
      <c r="R699" s="8" t="str">
        <f t="shared" si="32"/>
        <v>SR-ULXG-00</v>
      </c>
      <c r="S699" s="8" t="str">
        <f t="shared" si="33"/>
        <v>SR-ULXG</v>
      </c>
      <c r="T699" s="8" t="str">
        <f>VLOOKUP(S699,'[1]Asset Classifications'!$M$12:$M$1690,1,FALSE)</f>
        <v>SR-ULXG</v>
      </c>
      <c r="U699" s="8"/>
      <c r="V699" s="8"/>
      <c r="W699" s="8"/>
    </row>
    <row r="700" spans="1:23">
      <c r="A700" s="79" t="s">
        <v>5697</v>
      </c>
      <c r="B700" s="79" t="s">
        <v>5698</v>
      </c>
      <c r="C700" s="80" t="s">
        <v>3703</v>
      </c>
      <c r="D700" s="81" t="s">
        <v>3860</v>
      </c>
      <c r="E700" s="82" t="s">
        <v>5966</v>
      </c>
      <c r="F700" s="83" t="s">
        <v>5967</v>
      </c>
      <c r="G700" s="84"/>
      <c r="H700" s="85"/>
      <c r="I700" s="86" t="s">
        <v>4422</v>
      </c>
      <c r="J700" s="8" t="s">
        <v>4551</v>
      </c>
      <c r="K700" s="86" t="s">
        <v>4424</v>
      </c>
      <c r="L700" s="8" t="s">
        <v>4425</v>
      </c>
      <c r="M700" s="65" t="str">
        <f t="shared" si="31"/>
        <v>CV-TU-CVRN-00</v>
      </c>
      <c r="N700" s="65" t="s">
        <v>5967</v>
      </c>
      <c r="O700" s="8"/>
      <c r="P700" s="8"/>
      <c r="Q700" s="8"/>
      <c r="R700" s="8" t="str">
        <f t="shared" si="32"/>
        <v>TU-CVRN-00</v>
      </c>
      <c r="S700" s="8" t="str">
        <f t="shared" si="33"/>
        <v>TU-CVRN</v>
      </c>
      <c r="T700" s="8" t="str">
        <f>VLOOKUP(S700,'[1]Asset Classifications'!$M$12:$M$1690,1,FALSE)</f>
        <v>TU-CVRN</v>
      </c>
      <c r="U700" s="8"/>
      <c r="V700" s="8"/>
      <c r="W700" s="8"/>
    </row>
    <row r="701" spans="1:23">
      <c r="A701" s="79" t="s">
        <v>5697</v>
      </c>
      <c r="B701" s="79" t="s">
        <v>5698</v>
      </c>
      <c r="C701" s="80" t="s">
        <v>3703</v>
      </c>
      <c r="D701" s="81" t="s">
        <v>3860</v>
      </c>
      <c r="E701" s="82" t="s">
        <v>5968</v>
      </c>
      <c r="F701" s="83" t="s">
        <v>5969</v>
      </c>
      <c r="G701" s="84"/>
      <c r="H701" s="85"/>
      <c r="I701" s="86" t="s">
        <v>4422</v>
      </c>
      <c r="J701" s="8" t="s">
        <v>4551</v>
      </c>
      <c r="K701" s="86" t="s">
        <v>4424</v>
      </c>
      <c r="L701" s="8" t="s">
        <v>4473</v>
      </c>
      <c r="M701" s="65" t="str">
        <f t="shared" si="31"/>
        <v>CV-TU-RENC-00</v>
      </c>
      <c r="N701" s="65" t="s">
        <v>5969</v>
      </c>
      <c r="O701" s="8"/>
      <c r="P701" s="8"/>
      <c r="Q701" s="8"/>
      <c r="R701" s="8" t="str">
        <f t="shared" si="32"/>
        <v>TU-RENC-00</v>
      </c>
      <c r="S701" s="8" t="str">
        <f t="shared" si="33"/>
        <v>TU-RENC</v>
      </c>
      <c r="T701" s="8" t="str">
        <f>VLOOKUP(S701,'[1]Asset Classifications'!$M$12:$M$1690,1,FALSE)</f>
        <v>TU-RENC</v>
      </c>
      <c r="U701" s="8"/>
      <c r="V701" s="8"/>
      <c r="W701" s="8"/>
    </row>
    <row r="702" spans="1:23">
      <c r="A702" s="79" t="s">
        <v>5697</v>
      </c>
      <c r="B702" s="79" t="s">
        <v>5698</v>
      </c>
      <c r="C702" s="80" t="s">
        <v>3703</v>
      </c>
      <c r="D702" s="81" t="s">
        <v>3860</v>
      </c>
      <c r="E702" s="82" t="s">
        <v>5970</v>
      </c>
      <c r="F702" s="83" t="s">
        <v>3861</v>
      </c>
      <c r="G702" s="84"/>
      <c r="H702" s="85"/>
      <c r="I702" s="86" t="s">
        <v>4422</v>
      </c>
      <c r="J702" s="8" t="s">
        <v>4551</v>
      </c>
      <c r="K702" s="86" t="s">
        <v>4424</v>
      </c>
      <c r="L702" s="8" t="s">
        <v>4473</v>
      </c>
      <c r="M702" s="65" t="str">
        <f t="shared" si="31"/>
        <v>CV-TU-TUNL-00</v>
      </c>
      <c r="N702" s="65" t="s">
        <v>3861</v>
      </c>
      <c r="O702" s="8"/>
      <c r="P702" s="8"/>
      <c r="Q702" s="8"/>
      <c r="R702" s="8" t="str">
        <f t="shared" si="32"/>
        <v>TU-TUNL-00</v>
      </c>
      <c r="S702" s="8" t="str">
        <f t="shared" si="33"/>
        <v>TU-TUNL</v>
      </c>
      <c r="T702" s="8" t="str">
        <f>VLOOKUP(S702,'[1]Asset Classifications'!$M$12:$M$1690,1,FALSE)</f>
        <v>TU-TUNL</v>
      </c>
      <c r="U702" s="8" t="s">
        <v>1009</v>
      </c>
      <c r="V702" s="8"/>
      <c r="W702" s="8"/>
    </row>
    <row r="703" spans="1:23">
      <c r="A703" s="79" t="s">
        <v>5697</v>
      </c>
      <c r="B703" s="79" t="s">
        <v>5698</v>
      </c>
      <c r="C703" s="80" t="s">
        <v>3703</v>
      </c>
      <c r="D703" s="81" t="s">
        <v>3860</v>
      </c>
      <c r="E703" s="82" t="s">
        <v>5971</v>
      </c>
      <c r="F703" s="83" t="s">
        <v>5972</v>
      </c>
      <c r="G703" s="84"/>
      <c r="H703" s="85"/>
      <c r="I703" s="86" t="s">
        <v>5703</v>
      </c>
      <c r="J703" s="8" t="s">
        <v>4423</v>
      </c>
      <c r="K703" s="86" t="s">
        <v>5973</v>
      </c>
      <c r="L703" s="8"/>
      <c r="M703" s="65" t="str">
        <f t="shared" si="31"/>
        <v>CV-TU-TUNP-00</v>
      </c>
      <c r="N703" s="65" t="s">
        <v>5972</v>
      </c>
      <c r="O703" s="8"/>
      <c r="P703" s="8"/>
      <c r="Q703" s="8"/>
      <c r="R703" s="8" t="str">
        <f t="shared" si="32"/>
        <v>TU-TUNP-00</v>
      </c>
      <c r="S703" s="8" t="str">
        <f t="shared" si="33"/>
        <v>TU-TUNP</v>
      </c>
      <c r="T703" s="8" t="str">
        <f>VLOOKUP(S703,'[1]Asset Classifications'!$M$12:$M$1690,1,FALSE)</f>
        <v>TU-TUNP</v>
      </c>
      <c r="U703" s="8"/>
      <c r="V703" s="8"/>
      <c r="W703" s="8"/>
    </row>
    <row r="704" spans="1:23">
      <c r="A704" s="79" t="s">
        <v>5697</v>
      </c>
      <c r="B704" s="79" t="s">
        <v>5698</v>
      </c>
      <c r="C704" s="80" t="s">
        <v>3703</v>
      </c>
      <c r="D704" s="81" t="s">
        <v>3860</v>
      </c>
      <c r="E704" s="82" t="s">
        <v>4572</v>
      </c>
      <c r="F704" s="83" t="s">
        <v>4573</v>
      </c>
      <c r="G704" s="84"/>
      <c r="H704" s="85"/>
      <c r="I704" s="86" t="s">
        <v>4422</v>
      </c>
      <c r="J704" s="8" t="s">
        <v>4423</v>
      </c>
      <c r="K704" s="86" t="s">
        <v>5973</v>
      </c>
      <c r="L704" s="8"/>
      <c r="M704" s="65" t="str">
        <f t="shared" si="31"/>
        <v>CV-TU-WALK-00</v>
      </c>
      <c r="N704" s="65" t="s">
        <v>5974</v>
      </c>
      <c r="O704" s="8"/>
      <c r="P704" s="8"/>
      <c r="Q704" s="8"/>
      <c r="R704" s="8" t="str">
        <f t="shared" si="32"/>
        <v>TU-WALK-00</v>
      </c>
      <c r="S704" s="8" t="str">
        <f t="shared" si="33"/>
        <v>TU-WALK</v>
      </c>
      <c r="T704" s="8" t="str">
        <f>VLOOKUP(S704,'[1]Asset Classifications'!$M$12:$M$1690,1,FALSE)</f>
        <v>TU-WALK</v>
      </c>
      <c r="U704" s="8"/>
      <c r="V704" s="8"/>
      <c r="W704" s="8"/>
    </row>
    <row r="705" spans="1:23">
      <c r="A705" s="79" t="s">
        <v>5697</v>
      </c>
      <c r="B705" s="79" t="s">
        <v>5698</v>
      </c>
      <c r="C705" s="80" t="s">
        <v>3883</v>
      </c>
      <c r="D705" s="81" t="s">
        <v>3881</v>
      </c>
      <c r="E705" s="82" t="s">
        <v>5975</v>
      </c>
      <c r="F705" s="83" t="s">
        <v>3882</v>
      </c>
      <c r="G705" s="84"/>
      <c r="H705" s="85"/>
      <c r="I705" s="86" t="s">
        <v>4422</v>
      </c>
      <c r="J705" s="8" t="s">
        <v>4423</v>
      </c>
      <c r="K705" s="86" t="s">
        <v>4424</v>
      </c>
      <c r="L705" s="8" t="s">
        <v>4473</v>
      </c>
      <c r="M705" s="65" t="str">
        <f t="shared" si="31"/>
        <v>CV-TW-CTWR-00</v>
      </c>
      <c r="N705" s="65" t="s">
        <v>3882</v>
      </c>
      <c r="O705" s="8"/>
      <c r="P705" s="8"/>
      <c r="Q705" s="8"/>
      <c r="R705" s="8" t="str">
        <f t="shared" si="32"/>
        <v>TW-CTWR-00</v>
      </c>
      <c r="S705" s="8" t="str">
        <f t="shared" si="33"/>
        <v>TW-CTWR</v>
      </c>
      <c r="T705" s="8" t="str">
        <f>VLOOKUP(S705,'[1]Asset Classifications'!$M$12:$M$1690,1,FALSE)</f>
        <v>TW-CTWR</v>
      </c>
      <c r="U705" s="8"/>
      <c r="V705" s="8"/>
      <c r="W705" s="8"/>
    </row>
    <row r="706" spans="1:23">
      <c r="A706" s="79" t="s">
        <v>5697</v>
      </c>
      <c r="B706" s="79" t="s">
        <v>5698</v>
      </c>
      <c r="C706" s="80" t="s">
        <v>3883</v>
      </c>
      <c r="D706" s="81" t="s">
        <v>3881</v>
      </c>
      <c r="E706" s="82" t="s">
        <v>5976</v>
      </c>
      <c r="F706" s="83" t="s">
        <v>3884</v>
      </c>
      <c r="G706" s="84"/>
      <c r="H706" s="85"/>
      <c r="I706" s="86" t="s">
        <v>4422</v>
      </c>
      <c r="J706" s="8" t="s">
        <v>4423</v>
      </c>
      <c r="K706" s="86" t="s">
        <v>4424</v>
      </c>
      <c r="L706" s="8" t="s">
        <v>4473</v>
      </c>
      <c r="M706" s="65" t="str">
        <f t="shared" si="31"/>
        <v>CV-TW-LTWR-00</v>
      </c>
      <c r="N706" s="65" t="s">
        <v>3884</v>
      </c>
      <c r="O706" s="8"/>
      <c r="P706" s="8"/>
      <c r="Q706" s="8"/>
      <c r="R706" s="8" t="str">
        <f t="shared" si="32"/>
        <v>TW-LTWR-00</v>
      </c>
      <c r="S706" s="8" t="str">
        <f t="shared" si="33"/>
        <v>TW-LTWR</v>
      </c>
      <c r="T706" s="8" t="str">
        <f>VLOOKUP(S706,'[1]Asset Classifications'!$M$12:$M$1690,1,FALSE)</f>
        <v>TW-LTWR</v>
      </c>
      <c r="U706" s="8"/>
      <c r="V706" s="8"/>
      <c r="W706" s="8"/>
    </row>
    <row r="707" spans="1:23">
      <c r="A707" s="79" t="s">
        <v>5697</v>
      </c>
      <c r="B707" s="79" t="s">
        <v>5698</v>
      </c>
      <c r="C707" s="80" t="s">
        <v>3883</v>
      </c>
      <c r="D707" s="81" t="s">
        <v>3881</v>
      </c>
      <c r="E707" s="82" t="s">
        <v>5977</v>
      </c>
      <c r="F707" s="83" t="s">
        <v>3885</v>
      </c>
      <c r="G707" s="84"/>
      <c r="H707" s="85"/>
      <c r="I707" s="86" t="s">
        <v>4422</v>
      </c>
      <c r="J707" s="8" t="s">
        <v>4423</v>
      </c>
      <c r="K707" s="86" t="s">
        <v>4424</v>
      </c>
      <c r="L707" s="8" t="s">
        <v>4473</v>
      </c>
      <c r="M707" s="65" t="str">
        <f t="shared" si="31"/>
        <v>CV-TW-TTWR-00</v>
      </c>
      <c r="N707" s="65" t="s">
        <v>3885</v>
      </c>
      <c r="O707" s="8"/>
      <c r="P707" s="8"/>
      <c r="Q707" s="8"/>
      <c r="R707" s="8" t="str">
        <f t="shared" si="32"/>
        <v>TW-TTWR-00</v>
      </c>
      <c r="S707" s="8" t="str">
        <f t="shared" si="33"/>
        <v>TW-TTWR</v>
      </c>
      <c r="T707" s="8" t="str">
        <f>VLOOKUP(S707,'[1]Asset Classifications'!$M$12:$M$1690,1,FALSE)</f>
        <v>TW-TTWR</v>
      </c>
      <c r="U707" s="8"/>
      <c r="V707" s="8"/>
      <c r="W707" s="8"/>
    </row>
    <row r="708" spans="1:23">
      <c r="A708" s="79" t="s">
        <v>5697</v>
      </c>
      <c r="B708" s="79" t="s">
        <v>5698</v>
      </c>
      <c r="C708" s="80" t="s">
        <v>3883</v>
      </c>
      <c r="D708" s="81" t="s">
        <v>3881</v>
      </c>
      <c r="E708" s="82" t="s">
        <v>5978</v>
      </c>
      <c r="F708" s="83" t="s">
        <v>5116</v>
      </c>
      <c r="G708" s="84"/>
      <c r="H708" s="85"/>
      <c r="I708" s="86" t="s">
        <v>4422</v>
      </c>
      <c r="J708" s="8" t="s">
        <v>4423</v>
      </c>
      <c r="K708" s="86" t="s">
        <v>4424</v>
      </c>
      <c r="L708" s="8" t="s">
        <v>4473</v>
      </c>
      <c r="M708" s="65" t="str">
        <f t="shared" si="31"/>
        <v>CV-TW-WTWR-00</v>
      </c>
      <c r="N708" s="65" t="s">
        <v>5116</v>
      </c>
      <c r="O708" s="8"/>
      <c r="P708" s="8"/>
      <c r="Q708" s="8"/>
      <c r="R708" s="8" t="str">
        <f t="shared" si="32"/>
        <v>TW-WTWR-00</v>
      </c>
      <c r="S708" s="8" t="str">
        <f t="shared" si="33"/>
        <v>TW-WTWR</v>
      </c>
      <c r="T708" s="8" t="str">
        <f>VLOOKUP(S708,'[1]Asset Classifications'!$M$12:$M$1690,1,FALSE)</f>
        <v>TW-WTWR</v>
      </c>
      <c r="U708" s="8"/>
      <c r="V708" s="8"/>
      <c r="W708" s="8"/>
    </row>
    <row r="709" spans="1:23">
      <c r="A709" s="79" t="s">
        <v>3927</v>
      </c>
      <c r="B709" s="79" t="s">
        <v>5979</v>
      </c>
      <c r="C709" s="80" t="s">
        <v>3964</v>
      </c>
      <c r="D709" s="81" t="s">
        <v>3963</v>
      </c>
      <c r="E709" s="82" t="s">
        <v>5980</v>
      </c>
      <c r="F709" s="83" t="s">
        <v>5981</v>
      </c>
      <c r="G709" s="84" t="s">
        <v>4083</v>
      </c>
      <c r="H709" s="85" t="s">
        <v>5982</v>
      </c>
      <c r="I709" s="86" t="s">
        <v>4514</v>
      </c>
      <c r="J709" s="8" t="s">
        <v>4423</v>
      </c>
      <c r="K709" s="86" t="s">
        <v>5946</v>
      </c>
      <c r="L709" s="8"/>
      <c r="M709" s="65" t="str">
        <f t="shared" si="31"/>
        <v>EL-EB-BOND-EQ</v>
      </c>
      <c r="N709" s="65" t="s">
        <v>5983</v>
      </c>
      <c r="O709" s="8"/>
      <c r="P709" s="8"/>
      <c r="Q709" s="8"/>
      <c r="R709" s="8" t="str">
        <f t="shared" si="32"/>
        <v>EB-BOND-EQ</v>
      </c>
      <c r="S709" s="8" t="str">
        <f t="shared" si="33"/>
        <v>EB-BOND-EQ</v>
      </c>
      <c r="T709" s="8" t="e">
        <f>VLOOKUP(S709,'[1]Asset Classifications'!$M$12:$M$1690,1,FALSE)</f>
        <v>#N/A</v>
      </c>
      <c r="U709" s="8"/>
      <c r="V709" s="8"/>
      <c r="W709" s="8"/>
    </row>
    <row r="710" spans="1:23">
      <c r="A710" s="79" t="s">
        <v>3927</v>
      </c>
      <c r="B710" s="79" t="s">
        <v>5979</v>
      </c>
      <c r="C710" s="80" t="s">
        <v>3964</v>
      </c>
      <c r="D710" s="81" t="s">
        <v>3963</v>
      </c>
      <c r="E710" s="82" t="s">
        <v>5980</v>
      </c>
      <c r="F710" s="83" t="s">
        <v>5981</v>
      </c>
      <c r="G710" s="84" t="s">
        <v>5984</v>
      </c>
      <c r="H710" s="85" t="s">
        <v>5985</v>
      </c>
      <c r="I710" s="86" t="s">
        <v>4514</v>
      </c>
      <c r="J710" s="8" t="s">
        <v>4423</v>
      </c>
      <c r="K710" s="86" t="s">
        <v>5946</v>
      </c>
      <c r="L710" s="8"/>
      <c r="M710" s="65" t="str">
        <f t="shared" si="31"/>
        <v>EL-EB-BOND-FZ</v>
      </c>
      <c r="N710" s="65" t="s">
        <v>5986</v>
      </c>
      <c r="O710" s="8"/>
      <c r="P710" s="8"/>
      <c r="Q710" s="8"/>
      <c r="R710" s="8" t="str">
        <f t="shared" si="32"/>
        <v>EB-BOND-FZ</v>
      </c>
      <c r="S710" s="8" t="str">
        <f t="shared" si="33"/>
        <v>EB-BOND-FZ</v>
      </c>
      <c r="T710" s="8" t="str">
        <f>VLOOKUP(S710,'[1]Asset Classifications'!$M$12:$M$1690,1,FALSE)</f>
        <v>EB-BOND-FZ</v>
      </c>
      <c r="U710" s="8"/>
      <c r="V710" s="8"/>
      <c r="W710" s="8"/>
    </row>
    <row r="711" spans="1:23">
      <c r="A711" s="79" t="s">
        <v>3927</v>
      </c>
      <c r="B711" s="79" t="s">
        <v>5979</v>
      </c>
      <c r="C711" s="80" t="s">
        <v>3964</v>
      </c>
      <c r="D711" s="81" t="s">
        <v>3963</v>
      </c>
      <c r="E711" s="82" t="s">
        <v>5980</v>
      </c>
      <c r="F711" s="83" t="s">
        <v>5981</v>
      </c>
      <c r="G711" s="84" t="s">
        <v>5987</v>
      </c>
      <c r="H711" s="85" t="s">
        <v>5988</v>
      </c>
      <c r="I711" s="86" t="s">
        <v>4514</v>
      </c>
      <c r="J711" s="8" t="s">
        <v>4423</v>
      </c>
      <c r="K711" s="86" t="s">
        <v>5946</v>
      </c>
      <c r="L711" s="8"/>
      <c r="M711" s="65" t="str">
        <f t="shared" si="31"/>
        <v>EL-EB-BOND-SG</v>
      </c>
      <c r="N711" s="65" t="s">
        <v>5989</v>
      </c>
      <c r="O711" s="8"/>
      <c r="P711" s="8"/>
      <c r="Q711" s="8"/>
      <c r="R711" s="8" t="str">
        <f t="shared" si="32"/>
        <v>EB-BOND-SG</v>
      </c>
      <c r="S711" s="8" t="str">
        <f t="shared" si="33"/>
        <v>EB-BOND-SG</v>
      </c>
      <c r="T711" s="8" t="str">
        <f>VLOOKUP(S711,'[1]Asset Classifications'!$M$12:$M$1690,1,FALSE)</f>
        <v>EB-BOND-SG</v>
      </c>
      <c r="U711" s="8"/>
      <c r="V711" s="8"/>
      <c r="W711" s="8"/>
    </row>
    <row r="712" spans="1:23">
      <c r="A712" s="79" t="s">
        <v>3927</v>
      </c>
      <c r="B712" s="79" t="s">
        <v>5979</v>
      </c>
      <c r="C712" s="80" t="s">
        <v>3964</v>
      </c>
      <c r="D712" s="81" t="s">
        <v>3963</v>
      </c>
      <c r="E712" s="82" t="s">
        <v>5990</v>
      </c>
      <c r="F712" s="83" t="s">
        <v>5991</v>
      </c>
      <c r="G712" s="84" t="s">
        <v>3964</v>
      </c>
      <c r="H712" s="85" t="s">
        <v>5992</v>
      </c>
      <c r="I712" s="86" t="s">
        <v>4514</v>
      </c>
      <c r="J712" s="8" t="s">
        <v>4423</v>
      </c>
      <c r="K712" s="86" t="s">
        <v>4424</v>
      </c>
      <c r="L712" s="8" t="s">
        <v>4473</v>
      </c>
      <c r="M712" s="65" t="str">
        <f t="shared" si="31"/>
        <v>EL-EB-ETRL-EB</v>
      </c>
      <c r="N712" s="65" t="s">
        <v>5993</v>
      </c>
      <c r="O712" s="8"/>
      <c r="P712" s="8"/>
      <c r="Q712" s="8"/>
      <c r="R712" s="8" t="str">
        <f t="shared" si="32"/>
        <v>EB-ETRL-EB</v>
      </c>
      <c r="S712" s="8" t="str">
        <f t="shared" si="33"/>
        <v>EB-ETRL-EB</v>
      </c>
      <c r="T712" s="8" t="str">
        <f>VLOOKUP(S712,'[1]Asset Classifications'!$M$12:$M$1690,1,FALSE)</f>
        <v>EB-ETRL-EB</v>
      </c>
      <c r="U712" s="8"/>
      <c r="V712" s="8"/>
      <c r="W712" s="8"/>
    </row>
    <row r="713" spans="1:23">
      <c r="A713" s="79" t="s">
        <v>3927</v>
      </c>
      <c r="B713" s="79" t="s">
        <v>5979</v>
      </c>
      <c r="C713" s="80" t="s">
        <v>3964</v>
      </c>
      <c r="D713" s="81" t="s">
        <v>3963</v>
      </c>
      <c r="E713" s="82" t="s">
        <v>5990</v>
      </c>
      <c r="F713" s="83" t="s">
        <v>5991</v>
      </c>
      <c r="G713" s="84" t="s">
        <v>5994</v>
      </c>
      <c r="H713" s="85" t="s">
        <v>5995</v>
      </c>
      <c r="I713" s="86" t="s">
        <v>4514</v>
      </c>
      <c r="J713" s="8" t="s">
        <v>4423</v>
      </c>
      <c r="K713" s="86" t="s">
        <v>4424</v>
      </c>
      <c r="L713" s="8" t="s">
        <v>4473</v>
      </c>
      <c r="M713" s="65" t="str">
        <f t="shared" si="31"/>
        <v>EL-EB-ETRL-TD</v>
      </c>
      <c r="N713" s="65" t="s">
        <v>5996</v>
      </c>
      <c r="O713" s="8"/>
      <c r="P713" s="8"/>
      <c r="Q713" s="8"/>
      <c r="R713" s="8" t="str">
        <f t="shared" si="32"/>
        <v>EB-ETRL-TD</v>
      </c>
      <c r="S713" s="8" t="str">
        <f t="shared" si="33"/>
        <v>EB-ETRL-TD</v>
      </c>
      <c r="T713" s="8" t="str">
        <f>VLOOKUP(S713,'[1]Asset Classifications'!$M$12:$M$1690,1,FALSE)</f>
        <v>EB-ETRL-TD</v>
      </c>
      <c r="U713" s="8"/>
      <c r="V713" s="8"/>
      <c r="W713" s="8"/>
    </row>
    <row r="714" spans="1:23">
      <c r="A714" s="79" t="s">
        <v>3927</v>
      </c>
      <c r="B714" s="79" t="s">
        <v>5979</v>
      </c>
      <c r="C714" s="80" t="s">
        <v>3964</v>
      </c>
      <c r="D714" s="81" t="s">
        <v>3963</v>
      </c>
      <c r="E714" s="82" t="s">
        <v>5997</v>
      </c>
      <c r="F714" s="83" t="s">
        <v>5998</v>
      </c>
      <c r="G714" s="84"/>
      <c r="H714" s="85"/>
      <c r="I714" s="86" t="s">
        <v>4514</v>
      </c>
      <c r="J714" s="8" t="s">
        <v>4423</v>
      </c>
      <c r="K714" s="86" t="s">
        <v>4424</v>
      </c>
      <c r="L714" s="8" t="s">
        <v>4473</v>
      </c>
      <c r="M714" s="65" t="str">
        <f t="shared" ref="M714:M777" si="34">A714&amp;"-"&amp;R714</f>
        <v>EL-EB-VLDE-00</v>
      </c>
      <c r="N714" s="65" t="s">
        <v>5999</v>
      </c>
      <c r="O714" s="8"/>
      <c r="P714" s="8"/>
      <c r="Q714" s="8"/>
      <c r="R714" s="8" t="str">
        <f t="shared" ref="R714:R777" si="35">C714&amp; "-" &amp;E714 &amp; IF(G714&lt;&gt;"","-" &amp;G714,"-00")</f>
        <v>EB-VLDE-00</v>
      </c>
      <c r="S714" s="8" t="str">
        <f t="shared" ref="S714:S777" si="36">C714&amp; "-" &amp;E714 &amp; IF(G714&lt;&gt;"","-" &amp;G714,"")</f>
        <v>EB-VLDE</v>
      </c>
      <c r="T714" s="8" t="str">
        <f>VLOOKUP(S714,'[1]Asset Classifications'!$M$12:$M$1690,1,FALSE)</f>
        <v>EB-VLDE</v>
      </c>
      <c r="U714" s="8"/>
      <c r="V714" s="8" t="s">
        <v>4427</v>
      </c>
      <c r="W714" s="8"/>
    </row>
    <row r="715" spans="1:23">
      <c r="A715" s="79" t="s">
        <v>3927</v>
      </c>
      <c r="B715" s="79" t="s">
        <v>5979</v>
      </c>
      <c r="C715" s="80" t="s">
        <v>184</v>
      </c>
      <c r="D715" s="81" t="s">
        <v>3910</v>
      </c>
      <c r="E715" s="82" t="s">
        <v>6000</v>
      </c>
      <c r="F715" s="83" t="s">
        <v>6001</v>
      </c>
      <c r="G715" s="84"/>
      <c r="H715" s="85"/>
      <c r="I715" s="86" t="s">
        <v>4514</v>
      </c>
      <c r="J715" s="8" t="s">
        <v>4423</v>
      </c>
      <c r="K715" s="86" t="s">
        <v>4424</v>
      </c>
      <c r="L715" s="8" t="s">
        <v>4473</v>
      </c>
      <c r="M715" s="65" t="str">
        <f t="shared" si="34"/>
        <v>EL-EE-ABSW-00</v>
      </c>
      <c r="N715" s="65" t="s">
        <v>6002</v>
      </c>
      <c r="O715" s="8"/>
      <c r="P715" s="8"/>
      <c r="Q715" s="8"/>
      <c r="R715" s="8" t="str">
        <f t="shared" si="35"/>
        <v>EE-ABSW-00</v>
      </c>
      <c r="S715" s="8" t="str">
        <f t="shared" si="36"/>
        <v>EE-ABSW</v>
      </c>
      <c r="T715" s="8" t="str">
        <f>VLOOKUP(S715,'[1]Asset Classifications'!$M$12:$M$1690,1,FALSE)</f>
        <v>EE-ABSW</v>
      </c>
      <c r="U715" s="8"/>
      <c r="V715" s="8"/>
      <c r="W715" s="8"/>
    </row>
    <row r="716" spans="1:23">
      <c r="A716" s="79" t="s">
        <v>3927</v>
      </c>
      <c r="B716" s="79" t="s">
        <v>5979</v>
      </c>
      <c r="C716" s="80" t="s">
        <v>184</v>
      </c>
      <c r="D716" s="81" t="s">
        <v>3910</v>
      </c>
      <c r="E716" s="82" t="s">
        <v>6003</v>
      </c>
      <c r="F716" s="83" t="s">
        <v>6004</v>
      </c>
      <c r="G716" s="84"/>
      <c r="H716" s="85"/>
      <c r="I716" s="86" t="s">
        <v>4514</v>
      </c>
      <c r="J716" s="8" t="s">
        <v>4423</v>
      </c>
      <c r="K716" s="86" t="s">
        <v>4424</v>
      </c>
      <c r="L716" s="8" t="s">
        <v>4473</v>
      </c>
      <c r="M716" s="65" t="str">
        <f t="shared" si="34"/>
        <v>EL-EE-ACCB-00</v>
      </c>
      <c r="N716" s="65" t="s">
        <v>6005</v>
      </c>
      <c r="O716" s="8"/>
      <c r="P716" s="8"/>
      <c r="Q716" s="8"/>
      <c r="R716" s="8" t="str">
        <f t="shared" si="35"/>
        <v>EE-ACCB-00</v>
      </c>
      <c r="S716" s="8" t="str">
        <f t="shared" si="36"/>
        <v>EE-ACCB</v>
      </c>
      <c r="T716" s="8" t="str">
        <f>VLOOKUP(S716,'[1]Asset Classifications'!$M$12:$M$1690,1,FALSE)</f>
        <v>EE-ACCB</v>
      </c>
      <c r="U716" s="8"/>
      <c r="V716" s="8"/>
      <c r="W716" s="8"/>
    </row>
    <row r="717" spans="1:23">
      <c r="A717" s="79" t="s">
        <v>3927</v>
      </c>
      <c r="B717" s="79" t="s">
        <v>5979</v>
      </c>
      <c r="C717" s="80" t="s">
        <v>184</v>
      </c>
      <c r="D717" s="81" t="s">
        <v>3910</v>
      </c>
      <c r="E717" s="82" t="s">
        <v>6006</v>
      </c>
      <c r="F717" s="83" t="s">
        <v>6007</v>
      </c>
      <c r="G717" s="84"/>
      <c r="H717" s="85"/>
      <c r="I717" s="86" t="s">
        <v>4514</v>
      </c>
      <c r="J717" s="8" t="s">
        <v>4423</v>
      </c>
      <c r="K717" s="86" t="s">
        <v>4424</v>
      </c>
      <c r="L717" s="8" t="s">
        <v>4473</v>
      </c>
      <c r="M717" s="65" t="str">
        <f t="shared" si="34"/>
        <v>EL-EE-APSC-00</v>
      </c>
      <c r="N717" s="65" t="s">
        <v>6008</v>
      </c>
      <c r="O717" s="8"/>
      <c r="P717" s="8"/>
      <c r="Q717" s="8"/>
      <c r="R717" s="8" t="str">
        <f t="shared" si="35"/>
        <v>EE-APSC-00</v>
      </c>
      <c r="S717" s="8" t="str">
        <f t="shared" si="36"/>
        <v>EE-APSC</v>
      </c>
      <c r="T717" s="8" t="str">
        <f>VLOOKUP(S717,'[1]Asset Classifications'!$M$12:$M$1690,1,FALSE)</f>
        <v>EE-APSC</v>
      </c>
      <c r="U717" s="8"/>
      <c r="V717" s="8" t="s">
        <v>4427</v>
      </c>
      <c r="W717" s="8"/>
    </row>
    <row r="718" spans="1:23">
      <c r="A718" s="79" t="s">
        <v>3927</v>
      </c>
      <c r="B718" s="79" t="s">
        <v>5979</v>
      </c>
      <c r="C718" s="80" t="s">
        <v>184</v>
      </c>
      <c r="D718" s="81" t="s">
        <v>3910</v>
      </c>
      <c r="E718" s="82" t="s">
        <v>6009</v>
      </c>
      <c r="F718" s="83" t="s">
        <v>6010</v>
      </c>
      <c r="G718" s="84"/>
      <c r="H718" s="85"/>
      <c r="I718" s="86" t="s">
        <v>4514</v>
      </c>
      <c r="J718" s="8" t="s">
        <v>4423</v>
      </c>
      <c r="K718" s="86" t="s">
        <v>4424</v>
      </c>
      <c r="L718" s="8" t="s">
        <v>4473</v>
      </c>
      <c r="M718" s="65" t="str">
        <f t="shared" si="34"/>
        <v>EL-EE-AUXS-00</v>
      </c>
      <c r="N718" s="65" t="s">
        <v>6010</v>
      </c>
      <c r="O718" s="8"/>
      <c r="P718" s="8"/>
      <c r="Q718" s="8"/>
      <c r="R718" s="8" t="str">
        <f t="shared" si="35"/>
        <v>EE-AUXS-00</v>
      </c>
      <c r="S718" s="8" t="str">
        <f t="shared" si="36"/>
        <v>EE-AUXS</v>
      </c>
      <c r="T718" s="8" t="str">
        <f>VLOOKUP(S718,'[1]Asset Classifications'!$M$12:$M$1690,1,FALSE)</f>
        <v>EE-AUXS</v>
      </c>
      <c r="U718" s="8"/>
      <c r="V718" s="8"/>
      <c r="W718" s="8"/>
    </row>
    <row r="719" spans="1:23">
      <c r="A719" s="79" t="s">
        <v>3927</v>
      </c>
      <c r="B719" s="79" t="s">
        <v>5979</v>
      </c>
      <c r="C719" s="80" t="s">
        <v>184</v>
      </c>
      <c r="D719" s="81" t="s">
        <v>3910</v>
      </c>
      <c r="E719" s="82" t="s">
        <v>6011</v>
      </c>
      <c r="F719" s="83" t="s">
        <v>6012</v>
      </c>
      <c r="G719" s="84"/>
      <c r="H719" s="85"/>
      <c r="I719" s="86" t="s">
        <v>4514</v>
      </c>
      <c r="J719" s="8" t="s">
        <v>4423</v>
      </c>
      <c r="K719" s="86" t="s">
        <v>4424</v>
      </c>
      <c r="L719" s="8" t="s">
        <v>4473</v>
      </c>
      <c r="M719" s="65" t="str">
        <f t="shared" si="34"/>
        <v>EL-EE-AXGE-00</v>
      </c>
      <c r="N719" s="65" t="s">
        <v>6012</v>
      </c>
      <c r="O719" s="8"/>
      <c r="P719" s="8"/>
      <c r="Q719" s="8"/>
      <c r="R719" s="8" t="str">
        <f t="shared" si="35"/>
        <v>EE-AXGE-00</v>
      </c>
      <c r="S719" s="8" t="str">
        <f t="shared" si="36"/>
        <v>EE-AXGE</v>
      </c>
      <c r="T719" s="8" t="str">
        <f>VLOOKUP(S719,'[1]Asset Classifications'!$M$12:$M$1690,1,FALSE)</f>
        <v>EE-AXGE</v>
      </c>
      <c r="U719" s="8"/>
      <c r="V719" s="8"/>
      <c r="W719" s="8"/>
    </row>
    <row r="720" spans="1:23">
      <c r="A720" s="79" t="s">
        <v>3927</v>
      </c>
      <c r="B720" s="79" t="s">
        <v>5979</v>
      </c>
      <c r="C720" s="80" t="s">
        <v>184</v>
      </c>
      <c r="D720" s="81" t="s">
        <v>3910</v>
      </c>
      <c r="E720" s="82" t="s">
        <v>6013</v>
      </c>
      <c r="F720" s="83" t="s">
        <v>6014</v>
      </c>
      <c r="G720" s="84"/>
      <c r="H720" s="85"/>
      <c r="I720" s="86" t="s">
        <v>4514</v>
      </c>
      <c r="J720" s="8" t="s">
        <v>4423</v>
      </c>
      <c r="K720" s="86" t="s">
        <v>4424</v>
      </c>
      <c r="L720" s="8" t="s">
        <v>4473</v>
      </c>
      <c r="M720" s="65" t="str">
        <f t="shared" si="34"/>
        <v>EL-EE-AXPA-00</v>
      </c>
      <c r="N720" s="65" t="s">
        <v>6014</v>
      </c>
      <c r="O720" s="8"/>
      <c r="P720" s="8"/>
      <c r="Q720" s="8"/>
      <c r="R720" s="8" t="str">
        <f t="shared" si="35"/>
        <v>EE-AXPA-00</v>
      </c>
      <c r="S720" s="8" t="str">
        <f t="shared" si="36"/>
        <v>EE-AXPA</v>
      </c>
      <c r="T720" s="8" t="str">
        <f>VLOOKUP(S720,'[1]Asset Classifications'!$M$12:$M$1690,1,FALSE)</f>
        <v>EE-AXPA</v>
      </c>
      <c r="U720" s="8"/>
      <c r="V720" s="8"/>
      <c r="W720" s="8"/>
    </row>
    <row r="721" spans="1:23">
      <c r="A721" s="79" t="s">
        <v>3927</v>
      </c>
      <c r="B721" s="79" t="s">
        <v>5979</v>
      </c>
      <c r="C721" s="80" t="s">
        <v>184</v>
      </c>
      <c r="D721" s="81" t="s">
        <v>3910</v>
      </c>
      <c r="E721" s="82" t="s">
        <v>4611</v>
      </c>
      <c r="F721" s="83" t="s">
        <v>4612</v>
      </c>
      <c r="G721" s="84"/>
      <c r="H721" s="85"/>
      <c r="I721" s="86" t="s">
        <v>4514</v>
      </c>
      <c r="J721" s="8" t="s">
        <v>4423</v>
      </c>
      <c r="K721" s="86" t="s">
        <v>4577</v>
      </c>
      <c r="L721" s="8"/>
      <c r="M721" s="65" t="str">
        <f t="shared" si="34"/>
        <v>EL-EE-BATT-00</v>
      </c>
      <c r="N721" s="65" t="s">
        <v>6015</v>
      </c>
      <c r="O721" s="8"/>
      <c r="P721" s="8"/>
      <c r="Q721" s="8"/>
      <c r="R721" s="8" t="str">
        <f t="shared" si="35"/>
        <v>EE-BATT-00</v>
      </c>
      <c r="S721" s="8" t="str">
        <f t="shared" si="36"/>
        <v>EE-BATT</v>
      </c>
      <c r="T721" s="8" t="str">
        <f>VLOOKUP(S721,'[1]Asset Classifications'!$M$12:$M$1690,1,FALSE)</f>
        <v>EE-BATT</v>
      </c>
      <c r="U721" s="8"/>
      <c r="V721" s="8"/>
      <c r="W721" s="8"/>
    </row>
    <row r="722" spans="1:23">
      <c r="A722" s="79" t="s">
        <v>3927</v>
      </c>
      <c r="B722" s="79" t="s">
        <v>5979</v>
      </c>
      <c r="C722" s="80" t="s">
        <v>184</v>
      </c>
      <c r="D722" s="81" t="s">
        <v>3910</v>
      </c>
      <c r="E722" s="82" t="s">
        <v>5224</v>
      </c>
      <c r="F722" s="83" t="s">
        <v>5225</v>
      </c>
      <c r="G722" s="84"/>
      <c r="H722" s="85"/>
      <c r="I722" s="86" t="s">
        <v>4514</v>
      </c>
      <c r="J722" s="8" t="s">
        <v>4423</v>
      </c>
      <c r="K722" s="86" t="s">
        <v>4577</v>
      </c>
      <c r="L722" s="8"/>
      <c r="M722" s="65" t="str">
        <f t="shared" si="34"/>
        <v>EL-EE-BCHG-00</v>
      </c>
      <c r="N722" s="65" t="s">
        <v>6016</v>
      </c>
      <c r="O722" s="8"/>
      <c r="P722" s="8"/>
      <c r="Q722" s="8"/>
      <c r="R722" s="8" t="str">
        <f t="shared" si="35"/>
        <v>EE-BCHG-00</v>
      </c>
      <c r="S722" s="8" t="str">
        <f t="shared" si="36"/>
        <v>EE-BCHG</v>
      </c>
      <c r="T722" s="8" t="str">
        <f>VLOOKUP(S722,'[1]Asset Classifications'!$M$12:$M$1690,1,FALSE)</f>
        <v>EE-BCHG</v>
      </c>
      <c r="U722" s="8"/>
      <c r="V722" s="8"/>
      <c r="W722" s="8"/>
    </row>
    <row r="723" spans="1:23">
      <c r="A723" s="79" t="s">
        <v>3927</v>
      </c>
      <c r="B723" s="79" t="s">
        <v>5979</v>
      </c>
      <c r="C723" s="80" t="s">
        <v>184</v>
      </c>
      <c r="D723" s="81" t="s">
        <v>3910</v>
      </c>
      <c r="E723" s="82" t="s">
        <v>6017</v>
      </c>
      <c r="F723" s="83" t="s">
        <v>6018</v>
      </c>
      <c r="G723" s="84"/>
      <c r="H723" s="85"/>
      <c r="I723" s="86" t="s">
        <v>4514</v>
      </c>
      <c r="J723" s="8" t="s">
        <v>4423</v>
      </c>
      <c r="K723" s="86" t="s">
        <v>4424</v>
      </c>
      <c r="L723" s="8" t="s">
        <v>4473</v>
      </c>
      <c r="M723" s="65" t="str">
        <f t="shared" si="34"/>
        <v>EL-EE-BUSB-00</v>
      </c>
      <c r="N723" s="65" t="s">
        <v>6018</v>
      </c>
      <c r="O723" s="8"/>
      <c r="P723" s="8"/>
      <c r="Q723" s="8"/>
      <c r="R723" s="8" t="str">
        <f t="shared" si="35"/>
        <v>EE-BUSB-00</v>
      </c>
      <c r="S723" s="8" t="str">
        <f t="shared" si="36"/>
        <v>EE-BUSB</v>
      </c>
      <c r="T723" s="8" t="str">
        <f>VLOOKUP(S723,'[1]Asset Classifications'!$M$12:$M$1690,1,FALSE)</f>
        <v>EE-BUSB</v>
      </c>
      <c r="U723" s="8"/>
      <c r="V723" s="8"/>
      <c r="W723" s="8"/>
    </row>
    <row r="724" spans="1:23">
      <c r="A724" s="79" t="s">
        <v>3927</v>
      </c>
      <c r="B724" s="79" t="s">
        <v>5979</v>
      </c>
      <c r="C724" s="80" t="s">
        <v>184</v>
      </c>
      <c r="D724" s="81" t="s">
        <v>3910</v>
      </c>
      <c r="E724" s="82" t="s">
        <v>5247</v>
      </c>
      <c r="F724" s="83" t="s">
        <v>5248</v>
      </c>
      <c r="G724" s="84" t="s">
        <v>3789</v>
      </c>
      <c r="H724" s="85" t="s">
        <v>3789</v>
      </c>
      <c r="I724" s="86" t="s">
        <v>4514</v>
      </c>
      <c r="J724" s="8" t="s">
        <v>4423</v>
      </c>
      <c r="K724" s="86" t="s">
        <v>4424</v>
      </c>
      <c r="L724" s="8" t="s">
        <v>4473</v>
      </c>
      <c r="M724" s="65" t="str">
        <f t="shared" si="34"/>
        <v>EL-EE-CABL-AC</v>
      </c>
      <c r="N724" s="65" t="s">
        <v>6019</v>
      </c>
      <c r="O724" s="8"/>
      <c r="P724" s="8"/>
      <c r="Q724" s="8"/>
      <c r="R724" s="8" t="str">
        <f t="shared" si="35"/>
        <v>EE-CABL-AC</v>
      </c>
      <c r="S724" s="8" t="str">
        <f t="shared" si="36"/>
        <v>EE-CABL-AC</v>
      </c>
      <c r="T724" s="8" t="str">
        <f>VLOOKUP(S724,'[1]Asset Classifications'!$M$12:$M$1690,1,FALSE)</f>
        <v>EE-CABL-AC</v>
      </c>
      <c r="U724" s="8"/>
      <c r="V724" s="8"/>
      <c r="W724" s="8"/>
    </row>
    <row r="725" spans="1:23">
      <c r="A725" s="79" t="s">
        <v>3927</v>
      </c>
      <c r="B725" s="79" t="s">
        <v>5979</v>
      </c>
      <c r="C725" s="80" t="s">
        <v>184</v>
      </c>
      <c r="D725" s="81" t="s">
        <v>3910</v>
      </c>
      <c r="E725" s="82" t="s">
        <v>5247</v>
      </c>
      <c r="F725" s="83" t="s">
        <v>5248</v>
      </c>
      <c r="G725" s="84" t="s">
        <v>6020</v>
      </c>
      <c r="H725" s="85" t="s">
        <v>6020</v>
      </c>
      <c r="I725" s="86" t="s">
        <v>4514</v>
      </c>
      <c r="J725" s="8" t="s">
        <v>4423</v>
      </c>
      <c r="K725" s="86" t="s">
        <v>4424</v>
      </c>
      <c r="L725" s="8" t="s">
        <v>4473</v>
      </c>
      <c r="M725" s="65" t="str">
        <f t="shared" si="34"/>
        <v>EL-EE-CABL-DC</v>
      </c>
      <c r="N725" s="65" t="s">
        <v>6021</v>
      </c>
      <c r="O725" s="8"/>
      <c r="P725" s="8"/>
      <c r="Q725" s="8"/>
      <c r="R725" s="8" t="str">
        <f t="shared" si="35"/>
        <v>EE-CABL-DC</v>
      </c>
      <c r="S725" s="8" t="str">
        <f t="shared" si="36"/>
        <v>EE-CABL-DC</v>
      </c>
      <c r="T725" s="8" t="str">
        <f>VLOOKUP(S725,'[1]Asset Classifications'!$M$12:$M$1690,1,FALSE)</f>
        <v>EE-CABL-DC</v>
      </c>
      <c r="U725" s="8"/>
      <c r="V725" s="8"/>
      <c r="W725" s="8"/>
    </row>
    <row r="726" spans="1:23">
      <c r="A726" s="79" t="s">
        <v>3927</v>
      </c>
      <c r="B726" s="79" t="s">
        <v>5979</v>
      </c>
      <c r="C726" s="80" t="s">
        <v>184</v>
      </c>
      <c r="D726" s="81" t="s">
        <v>3910</v>
      </c>
      <c r="E726" s="82" t="s">
        <v>6022</v>
      </c>
      <c r="F726" s="83" t="s">
        <v>6023</v>
      </c>
      <c r="G726" s="84"/>
      <c r="H726" s="85"/>
      <c r="I726" s="86" t="s">
        <v>4514</v>
      </c>
      <c r="J726" s="8" t="s">
        <v>4423</v>
      </c>
      <c r="K726" s="86" t="s">
        <v>4424</v>
      </c>
      <c r="L726" s="8" t="s">
        <v>4473</v>
      </c>
      <c r="M726" s="65" t="str">
        <f t="shared" si="34"/>
        <v>EL-EE-CNTC-00</v>
      </c>
      <c r="N726" s="65" t="s">
        <v>6023</v>
      </c>
      <c r="O726" s="8"/>
      <c r="P726" s="8"/>
      <c r="Q726" s="8"/>
      <c r="R726" s="8" t="str">
        <f t="shared" si="35"/>
        <v>EE-CNTC-00</v>
      </c>
      <c r="S726" s="8" t="str">
        <f t="shared" si="36"/>
        <v>EE-CNTC</v>
      </c>
      <c r="T726" s="8" t="str">
        <f>VLOOKUP(S726,'[1]Asset Classifications'!$M$12:$M$1690,1,FALSE)</f>
        <v>EE-CNTC</v>
      </c>
      <c r="U726" s="8"/>
      <c r="V726" s="8" t="s">
        <v>4427</v>
      </c>
      <c r="W726" s="8"/>
    </row>
    <row r="727" spans="1:23">
      <c r="A727" s="79" t="s">
        <v>3927</v>
      </c>
      <c r="B727" s="79" t="s">
        <v>5979</v>
      </c>
      <c r="C727" s="80" t="s">
        <v>184</v>
      </c>
      <c r="D727" s="81" t="s">
        <v>3910</v>
      </c>
      <c r="E727" s="82" t="s">
        <v>6024</v>
      </c>
      <c r="F727" s="83" t="s">
        <v>6025</v>
      </c>
      <c r="G727" s="84" t="s">
        <v>5164</v>
      </c>
      <c r="H727" s="85" t="s">
        <v>6026</v>
      </c>
      <c r="I727" s="86" t="s">
        <v>4514</v>
      </c>
      <c r="J727" s="8" t="s">
        <v>4423</v>
      </c>
      <c r="K727" s="86" t="s">
        <v>4424</v>
      </c>
      <c r="L727" s="8" t="s">
        <v>4473</v>
      </c>
      <c r="M727" s="65" t="str">
        <f t="shared" si="34"/>
        <v>EL-EE-DCCB-FE</v>
      </c>
      <c r="N727" s="65" t="s">
        <v>6027</v>
      </c>
      <c r="O727" s="8"/>
      <c r="P727" s="8"/>
      <c r="Q727" s="8"/>
      <c r="R727" s="8" t="str">
        <f t="shared" si="35"/>
        <v>EE-DCCB-FE</v>
      </c>
      <c r="S727" s="8" t="str">
        <f t="shared" si="36"/>
        <v>EE-DCCB-FE</v>
      </c>
      <c r="T727" s="8" t="str">
        <f>VLOOKUP(S727,'[1]Asset Classifications'!$M$12:$M$1690,1,FALSE)</f>
        <v>EE-DCCB-FE</v>
      </c>
      <c r="U727" s="8"/>
      <c r="V727" s="8" t="s">
        <v>4427</v>
      </c>
      <c r="W727" s="8"/>
    </row>
    <row r="728" spans="1:23">
      <c r="A728" s="79" t="s">
        <v>3927</v>
      </c>
      <c r="B728" s="79" t="s">
        <v>5979</v>
      </c>
      <c r="C728" s="80" t="s">
        <v>184</v>
      </c>
      <c r="D728" s="81" t="s">
        <v>3910</v>
      </c>
      <c r="E728" s="82" t="s">
        <v>6024</v>
      </c>
      <c r="F728" s="83" t="s">
        <v>6025</v>
      </c>
      <c r="G728" s="84" t="s">
        <v>4332</v>
      </c>
      <c r="H728" s="85" t="s">
        <v>6028</v>
      </c>
      <c r="I728" s="86" t="s">
        <v>4514</v>
      </c>
      <c r="J728" s="8" t="s">
        <v>4423</v>
      </c>
      <c r="K728" s="86" t="s">
        <v>4424</v>
      </c>
      <c r="L728" s="8" t="s">
        <v>4473</v>
      </c>
      <c r="M728" s="65" t="str">
        <f t="shared" si="34"/>
        <v>EL-EE-DCCB-RE</v>
      </c>
      <c r="N728" s="65" t="s">
        <v>6029</v>
      </c>
      <c r="O728" s="8"/>
      <c r="P728" s="8"/>
      <c r="Q728" s="8"/>
      <c r="R728" s="8" t="str">
        <f t="shared" si="35"/>
        <v>EE-DCCB-RE</v>
      </c>
      <c r="S728" s="8" t="str">
        <f t="shared" si="36"/>
        <v>EE-DCCB-RE</v>
      </c>
      <c r="T728" s="8" t="str">
        <f>VLOOKUP(S728,'[1]Asset Classifications'!$M$12:$M$1690,1,FALSE)</f>
        <v>EE-DCCB-RE</v>
      </c>
      <c r="U728" s="8"/>
      <c r="V728" s="8" t="s">
        <v>4427</v>
      </c>
      <c r="W728" s="8"/>
    </row>
    <row r="729" spans="1:23">
      <c r="A729" s="79" t="s">
        <v>3927</v>
      </c>
      <c r="B729" s="79" t="s">
        <v>5979</v>
      </c>
      <c r="C729" s="80" t="s">
        <v>184</v>
      </c>
      <c r="D729" s="81" t="s">
        <v>3910</v>
      </c>
      <c r="E729" s="82" t="s">
        <v>6024</v>
      </c>
      <c r="F729" s="83" t="s">
        <v>6025</v>
      </c>
      <c r="G729" s="84"/>
      <c r="H729" s="85"/>
      <c r="I729" s="86" t="s">
        <v>4514</v>
      </c>
      <c r="J729" s="8" t="s">
        <v>4423</v>
      </c>
      <c r="K729" s="86" t="s">
        <v>4424</v>
      </c>
      <c r="L729" s="8" t="s">
        <v>4473</v>
      </c>
      <c r="M729" s="65" t="str">
        <f t="shared" si="34"/>
        <v>EL-EE-DCCB-00</v>
      </c>
      <c r="N729" s="65" t="s">
        <v>6030</v>
      </c>
      <c r="O729" s="8"/>
      <c r="P729" s="8"/>
      <c r="Q729" s="8"/>
      <c r="R729" s="8" t="str">
        <f t="shared" si="35"/>
        <v>EE-DCCB-00</v>
      </c>
      <c r="S729" s="8" t="str">
        <f t="shared" si="36"/>
        <v>EE-DCCB</v>
      </c>
      <c r="T729" s="8" t="e">
        <f>VLOOKUP(S729,'[1]Asset Classifications'!$M$12:$M$1690,1,FALSE)</f>
        <v>#N/A</v>
      </c>
      <c r="U729" s="8"/>
      <c r="V729" s="8"/>
      <c r="W729" s="8"/>
    </row>
    <row r="730" spans="1:23">
      <c r="A730" s="79" t="s">
        <v>3927</v>
      </c>
      <c r="B730" s="79" t="s">
        <v>5979</v>
      </c>
      <c r="C730" s="80" t="s">
        <v>184</v>
      </c>
      <c r="D730" s="81" t="s">
        <v>3910</v>
      </c>
      <c r="E730" s="82" t="s">
        <v>6031</v>
      </c>
      <c r="F730" s="83" t="s">
        <v>6032</v>
      </c>
      <c r="G730" s="84"/>
      <c r="H730" s="85"/>
      <c r="I730" s="86" t="s">
        <v>4514</v>
      </c>
      <c r="J730" s="8" t="s">
        <v>4423</v>
      </c>
      <c r="K730" s="86" t="s">
        <v>4424</v>
      </c>
      <c r="L730" s="8" t="s">
        <v>4473</v>
      </c>
      <c r="M730" s="65" t="str">
        <f t="shared" si="34"/>
        <v>EL-EE-EBRK-00</v>
      </c>
      <c r="N730" s="65" t="s">
        <v>6032</v>
      </c>
      <c r="O730" s="8"/>
      <c r="P730" s="8"/>
      <c r="Q730" s="8"/>
      <c r="R730" s="8" t="str">
        <f t="shared" si="35"/>
        <v>EE-EBRK-00</v>
      </c>
      <c r="S730" s="8" t="str">
        <f t="shared" si="36"/>
        <v>EE-EBRK</v>
      </c>
      <c r="T730" s="8" t="str">
        <f>VLOOKUP(S730,'[1]Asset Classifications'!$M$12:$M$1690,1,FALSE)</f>
        <v>EE-EBRK</v>
      </c>
      <c r="U730" s="8"/>
      <c r="V730" s="8"/>
      <c r="W730" s="8"/>
    </row>
    <row r="731" spans="1:23">
      <c r="A731" s="79" t="s">
        <v>3927</v>
      </c>
      <c r="B731" s="79" t="s">
        <v>5979</v>
      </c>
      <c r="C731" s="80" t="s">
        <v>184</v>
      </c>
      <c r="D731" s="81" t="s">
        <v>3910</v>
      </c>
      <c r="E731" s="82" t="s">
        <v>6033</v>
      </c>
      <c r="F731" s="83" t="s">
        <v>6034</v>
      </c>
      <c r="G731" s="84"/>
      <c r="H731" s="85"/>
      <c r="I731" s="86" t="s">
        <v>4514</v>
      </c>
      <c r="J731" s="8" t="s">
        <v>4423</v>
      </c>
      <c r="K731" s="86" t="s">
        <v>4424</v>
      </c>
      <c r="L731" s="8" t="s">
        <v>4473</v>
      </c>
      <c r="M731" s="65" t="str">
        <f t="shared" si="34"/>
        <v>EL-EE-ELCA-00</v>
      </c>
      <c r="N731" s="65" t="s">
        <v>6035</v>
      </c>
      <c r="O731" s="8"/>
      <c r="P731" s="8"/>
      <c r="Q731" s="8"/>
      <c r="R731" s="8" t="str">
        <f t="shared" si="35"/>
        <v>EE-ELCA-00</v>
      </c>
      <c r="S731" s="8" t="str">
        <f t="shared" si="36"/>
        <v>EE-ELCA</v>
      </c>
      <c r="T731" s="8" t="str">
        <f>VLOOKUP(S731,'[1]Asset Classifications'!$M$12:$M$1690,1,FALSE)</f>
        <v>EE-ELCA</v>
      </c>
      <c r="U731" s="8"/>
      <c r="V731" s="8" t="s">
        <v>4427</v>
      </c>
      <c r="W731" s="8"/>
    </row>
    <row r="732" spans="1:23">
      <c r="A732" s="79" t="s">
        <v>3927</v>
      </c>
      <c r="B732" s="79" t="s">
        <v>5979</v>
      </c>
      <c r="C732" s="80" t="s">
        <v>184</v>
      </c>
      <c r="D732" s="81" t="s">
        <v>3910</v>
      </c>
      <c r="E732" s="82" t="s">
        <v>6036</v>
      </c>
      <c r="F732" s="83" t="s">
        <v>6037</v>
      </c>
      <c r="G732" s="84" t="s">
        <v>6038</v>
      </c>
      <c r="H732" s="85" t="s">
        <v>6039</v>
      </c>
      <c r="I732" s="86" t="s">
        <v>4514</v>
      </c>
      <c r="J732" s="8" t="s">
        <v>4423</v>
      </c>
      <c r="K732" s="86" t="s">
        <v>4424</v>
      </c>
      <c r="L732" s="8" t="s">
        <v>4473</v>
      </c>
      <c r="M732" s="65" t="str">
        <f t="shared" si="34"/>
        <v>EL-EE-ENCL-OC</v>
      </c>
      <c r="N732" s="65" t="s">
        <v>6040</v>
      </c>
      <c r="O732" s="8"/>
      <c r="P732" s="8"/>
      <c r="Q732" s="8"/>
      <c r="R732" s="8" t="str">
        <f t="shared" si="35"/>
        <v>EE-ENCL-OC</v>
      </c>
      <c r="S732" s="8" t="str">
        <f t="shared" si="36"/>
        <v>EE-ENCL-OC</v>
      </c>
      <c r="T732" s="8" t="e">
        <f>VLOOKUP(S732,'[1]Asset Classifications'!$M$12:$M$1690,1,FALSE)</f>
        <v>#N/A</v>
      </c>
      <c r="U732" s="8"/>
      <c r="V732" s="8"/>
      <c r="W732" s="8"/>
    </row>
    <row r="733" spans="1:23">
      <c r="A733" s="79" t="s">
        <v>3927</v>
      </c>
      <c r="B733" s="79" t="s">
        <v>5979</v>
      </c>
      <c r="C733" s="80" t="s">
        <v>184</v>
      </c>
      <c r="D733" s="81" t="s">
        <v>3910</v>
      </c>
      <c r="E733" s="82" t="s">
        <v>6041</v>
      </c>
      <c r="F733" s="83" t="s">
        <v>6042</v>
      </c>
      <c r="G733" s="84"/>
      <c r="H733" s="85"/>
      <c r="I733" s="86" t="s">
        <v>4514</v>
      </c>
      <c r="J733" s="8" t="s">
        <v>4423</v>
      </c>
      <c r="K733" s="86" t="s">
        <v>4577</v>
      </c>
      <c r="L733" s="8"/>
      <c r="M733" s="65" t="str">
        <f t="shared" si="34"/>
        <v>EL-EE-EPBN-00</v>
      </c>
      <c r="N733" s="65" t="s">
        <v>6043</v>
      </c>
      <c r="O733" s="8"/>
      <c r="P733" s="8"/>
      <c r="Q733" s="8"/>
      <c r="R733" s="8" t="str">
        <f t="shared" si="35"/>
        <v>EE-EPBN-00</v>
      </c>
      <c r="S733" s="8" t="str">
        <f t="shared" si="36"/>
        <v>EE-EPBN</v>
      </c>
      <c r="T733" s="8" t="str">
        <f>VLOOKUP(S733,'[1]Asset Classifications'!$M$12:$M$1690,1,FALSE)</f>
        <v>EE-EPBN</v>
      </c>
      <c r="U733" s="8"/>
      <c r="V733" s="8" t="s">
        <v>4427</v>
      </c>
      <c r="W733" s="8"/>
    </row>
    <row r="734" spans="1:23">
      <c r="A734" s="79" t="s">
        <v>3927</v>
      </c>
      <c r="B734" s="79" t="s">
        <v>5979</v>
      </c>
      <c r="C734" s="80" t="s">
        <v>184</v>
      </c>
      <c r="D734" s="81" t="s">
        <v>3910</v>
      </c>
      <c r="E734" s="82" t="s">
        <v>6044</v>
      </c>
      <c r="F734" s="83" t="s">
        <v>6045</v>
      </c>
      <c r="G734" s="84"/>
      <c r="H734" s="85"/>
      <c r="I734" s="86" t="s">
        <v>4514</v>
      </c>
      <c r="J734" s="8" t="s">
        <v>4423</v>
      </c>
      <c r="K734" s="86" t="s">
        <v>4577</v>
      </c>
      <c r="L734" s="8"/>
      <c r="M734" s="65" t="str">
        <f t="shared" si="34"/>
        <v>EL-EE-ERTD-00</v>
      </c>
      <c r="N734" s="65" t="s">
        <v>6045</v>
      </c>
      <c r="O734" s="8"/>
      <c r="P734" s="8"/>
      <c r="Q734" s="8"/>
      <c r="R734" s="8" t="str">
        <f t="shared" si="35"/>
        <v>EE-ERTD-00</v>
      </c>
      <c r="S734" s="8" t="str">
        <f t="shared" si="36"/>
        <v>EE-ERTD</v>
      </c>
      <c r="T734" s="8" t="str">
        <f>VLOOKUP(S734,'[1]Asset Classifications'!$M$12:$M$1690,1,FALSE)</f>
        <v>EE-ERTD</v>
      </c>
      <c r="U734" s="8"/>
      <c r="V734" s="8" t="s">
        <v>4427</v>
      </c>
      <c r="W734" s="8"/>
    </row>
    <row r="735" spans="1:23">
      <c r="A735" s="79" t="s">
        <v>3927</v>
      </c>
      <c r="B735" s="79" t="s">
        <v>5979</v>
      </c>
      <c r="C735" s="80" t="s">
        <v>184</v>
      </c>
      <c r="D735" s="81" t="s">
        <v>3910</v>
      </c>
      <c r="E735" s="82" t="s">
        <v>6046</v>
      </c>
      <c r="F735" s="83" t="s">
        <v>6047</v>
      </c>
      <c r="G735" s="84"/>
      <c r="H735" s="85"/>
      <c r="I735" s="86" t="s">
        <v>4514</v>
      </c>
      <c r="J735" s="8" t="s">
        <v>4423</v>
      </c>
      <c r="K735" s="86" t="s">
        <v>4577</v>
      </c>
      <c r="L735" s="8"/>
      <c r="M735" s="65" t="str">
        <f t="shared" si="34"/>
        <v>EL-EE-ERTE-00</v>
      </c>
      <c r="N735" s="65" t="s">
        <v>6047</v>
      </c>
      <c r="O735" s="8"/>
      <c r="P735" s="8"/>
      <c r="Q735" s="8"/>
      <c r="R735" s="8" t="str">
        <f t="shared" si="35"/>
        <v>EE-ERTE-00</v>
      </c>
      <c r="S735" s="8" t="str">
        <f t="shared" si="36"/>
        <v>EE-ERTE</v>
      </c>
      <c r="T735" s="8" t="str">
        <f>VLOOKUP(S735,'[1]Asset Classifications'!$M$12:$M$1690,1,FALSE)</f>
        <v>EE-ERTE</v>
      </c>
      <c r="U735" s="8"/>
      <c r="V735" s="8" t="s">
        <v>4427</v>
      </c>
      <c r="W735" s="8"/>
    </row>
    <row r="736" spans="1:23">
      <c r="A736" s="79" t="s">
        <v>3927</v>
      </c>
      <c r="B736" s="79" t="s">
        <v>5979</v>
      </c>
      <c r="C736" s="80" t="s">
        <v>184</v>
      </c>
      <c r="D736" s="81" t="s">
        <v>3910</v>
      </c>
      <c r="E736" s="82" t="s">
        <v>4642</v>
      </c>
      <c r="F736" s="83" t="s">
        <v>6048</v>
      </c>
      <c r="G736" s="84"/>
      <c r="H736" s="85"/>
      <c r="I736" s="86" t="s">
        <v>4587</v>
      </c>
      <c r="J736" s="8" t="s">
        <v>4423</v>
      </c>
      <c r="K736" s="86" t="s">
        <v>4424</v>
      </c>
      <c r="L736" s="8" t="s">
        <v>4473</v>
      </c>
      <c r="M736" s="65" t="str">
        <f t="shared" si="34"/>
        <v>EL-EE-ERTH-00</v>
      </c>
      <c r="N736" s="65" t="s">
        <v>6049</v>
      </c>
      <c r="O736" s="8"/>
      <c r="P736" s="8"/>
      <c r="Q736" s="8"/>
      <c r="R736" s="8" t="str">
        <f t="shared" si="35"/>
        <v>EE-ERTH-00</v>
      </c>
      <c r="S736" s="8" t="str">
        <f t="shared" si="36"/>
        <v>EE-ERTH</v>
      </c>
      <c r="T736" s="8" t="str">
        <f>VLOOKUP(S736,'[1]Asset Classifications'!$M$12:$M$1690,1,FALSE)</f>
        <v>EE-ERTH</v>
      </c>
      <c r="U736" s="8"/>
      <c r="V736" s="8"/>
      <c r="W736" s="8"/>
    </row>
    <row r="737" spans="1:23">
      <c r="A737" s="79" t="s">
        <v>3927</v>
      </c>
      <c r="B737" s="79" t="s">
        <v>5979</v>
      </c>
      <c r="C737" s="80" t="s">
        <v>184</v>
      </c>
      <c r="D737" s="81" t="s">
        <v>3910</v>
      </c>
      <c r="E737" s="82" t="s">
        <v>6050</v>
      </c>
      <c r="F737" s="83" t="s">
        <v>6051</v>
      </c>
      <c r="G737" s="84"/>
      <c r="H737" s="85"/>
      <c r="I737" s="86" t="s">
        <v>4587</v>
      </c>
      <c r="J737" s="8" t="s">
        <v>4423</v>
      </c>
      <c r="K737" s="86" t="s">
        <v>4424</v>
      </c>
      <c r="L737" s="8" t="s">
        <v>4473</v>
      </c>
      <c r="M737" s="65" t="str">
        <f t="shared" si="34"/>
        <v>EL-EE-ETSY-00</v>
      </c>
      <c r="N737" s="65" t="s">
        <v>6052</v>
      </c>
      <c r="O737" s="8"/>
      <c r="P737" s="8"/>
      <c r="Q737" s="8"/>
      <c r="R737" s="8" t="str">
        <f t="shared" si="35"/>
        <v>EE-ETSY-00</v>
      </c>
      <c r="S737" s="8" t="str">
        <f t="shared" si="36"/>
        <v>EE-ETSY</v>
      </c>
      <c r="T737" s="8" t="str">
        <f>VLOOKUP(S737,'[1]Asset Classifications'!$M$12:$M$1690,1,FALSE)</f>
        <v>EE-ETSY</v>
      </c>
      <c r="U737" s="8"/>
      <c r="V737" s="8" t="s">
        <v>4427</v>
      </c>
      <c r="W737" s="8"/>
    </row>
    <row r="738" spans="1:23">
      <c r="A738" s="79" t="s">
        <v>3927</v>
      </c>
      <c r="B738" s="79" t="s">
        <v>5979</v>
      </c>
      <c r="C738" s="80" t="s">
        <v>184</v>
      </c>
      <c r="D738" s="81" t="s">
        <v>3910</v>
      </c>
      <c r="E738" s="82" t="s">
        <v>6053</v>
      </c>
      <c r="F738" s="83" t="s">
        <v>6054</v>
      </c>
      <c r="G738" s="84"/>
      <c r="H738" s="85"/>
      <c r="I738" s="86" t="s">
        <v>4514</v>
      </c>
      <c r="J738" s="8" t="s">
        <v>4423</v>
      </c>
      <c r="K738" s="86" t="s">
        <v>4424</v>
      </c>
      <c r="L738" s="8" t="s">
        <v>4473</v>
      </c>
      <c r="M738" s="65" t="str">
        <f t="shared" si="34"/>
        <v>EL-EE-HECV-00</v>
      </c>
      <c r="N738" s="65" t="s">
        <v>6054</v>
      </c>
      <c r="O738" s="8"/>
      <c r="P738" s="8"/>
      <c r="Q738" s="8"/>
      <c r="R738" s="8" t="str">
        <f t="shared" si="35"/>
        <v>EE-HECV-00</v>
      </c>
      <c r="S738" s="8" t="str">
        <f t="shared" si="36"/>
        <v>EE-HECV</v>
      </c>
      <c r="T738" s="8" t="str">
        <f>VLOOKUP(S738,'[1]Asset Classifications'!$M$12:$M$1690,1,FALSE)</f>
        <v>EE-HECV</v>
      </c>
      <c r="U738" s="8"/>
      <c r="V738" s="8" t="s">
        <v>4427</v>
      </c>
      <c r="W738" s="8"/>
    </row>
    <row r="739" spans="1:23">
      <c r="A739" s="79" t="s">
        <v>3927</v>
      </c>
      <c r="B739" s="79" t="s">
        <v>5979</v>
      </c>
      <c r="C739" s="80" t="s">
        <v>184</v>
      </c>
      <c r="D739" s="81" t="s">
        <v>3910</v>
      </c>
      <c r="E739" s="82" t="s">
        <v>4654</v>
      </c>
      <c r="F739" s="83" t="s">
        <v>4655</v>
      </c>
      <c r="G739" s="84" t="s">
        <v>3789</v>
      </c>
      <c r="H739" s="85" t="s">
        <v>3789</v>
      </c>
      <c r="I739" s="86" t="s">
        <v>4514</v>
      </c>
      <c r="J739" s="8" t="s">
        <v>4423</v>
      </c>
      <c r="K739" s="86" t="s">
        <v>4424</v>
      </c>
      <c r="L739" s="8" t="s">
        <v>4473</v>
      </c>
      <c r="M739" s="65" t="str">
        <f t="shared" si="34"/>
        <v>EL-EE-HFLT-AC</v>
      </c>
      <c r="N739" s="65" t="s">
        <v>6055</v>
      </c>
      <c r="O739" s="8"/>
      <c r="P739" s="8"/>
      <c r="Q739" s="8"/>
      <c r="R739" s="8" t="str">
        <f t="shared" si="35"/>
        <v>EE-HFLT-AC</v>
      </c>
      <c r="S739" s="8" t="str">
        <f t="shared" si="36"/>
        <v>EE-HFLT-AC</v>
      </c>
      <c r="T739" s="8" t="str">
        <f>VLOOKUP(S739,'[1]Asset Classifications'!$M$12:$M$1690,1,FALSE)</f>
        <v>EE-HFLT-AC</v>
      </c>
      <c r="U739" s="8"/>
      <c r="V739" s="8"/>
      <c r="W739" s="8"/>
    </row>
    <row r="740" spans="1:23">
      <c r="A740" s="79" t="s">
        <v>3927</v>
      </c>
      <c r="B740" s="79" t="s">
        <v>5979</v>
      </c>
      <c r="C740" s="80" t="s">
        <v>184</v>
      </c>
      <c r="D740" s="81" t="s">
        <v>3910</v>
      </c>
      <c r="E740" s="82" t="s">
        <v>4654</v>
      </c>
      <c r="F740" s="83" t="s">
        <v>4655</v>
      </c>
      <c r="G740" s="84" t="s">
        <v>6020</v>
      </c>
      <c r="H740" s="85" t="s">
        <v>6020</v>
      </c>
      <c r="I740" s="86" t="s">
        <v>4514</v>
      </c>
      <c r="J740" s="8" t="s">
        <v>4423</v>
      </c>
      <c r="K740" s="86" t="s">
        <v>4424</v>
      </c>
      <c r="L740" s="8" t="s">
        <v>4473</v>
      </c>
      <c r="M740" s="65" t="str">
        <f t="shared" si="34"/>
        <v>EL-EE-HFLT-DC</v>
      </c>
      <c r="N740" s="65" t="s">
        <v>6056</v>
      </c>
      <c r="O740" s="8"/>
      <c r="P740" s="8"/>
      <c r="Q740" s="8"/>
      <c r="R740" s="8" t="str">
        <f t="shared" si="35"/>
        <v>EE-HFLT-DC</v>
      </c>
      <c r="S740" s="8" t="str">
        <f t="shared" si="36"/>
        <v>EE-HFLT-DC</v>
      </c>
      <c r="T740" s="8" t="str">
        <f>VLOOKUP(S740,'[1]Asset Classifications'!$M$12:$M$1690,1,FALSE)</f>
        <v>EE-HFLT-DC</v>
      </c>
      <c r="U740" s="8"/>
      <c r="V740" s="8"/>
      <c r="W740" s="8"/>
    </row>
    <row r="741" spans="1:23">
      <c r="A741" s="79" t="s">
        <v>3927</v>
      </c>
      <c r="B741" s="79" t="s">
        <v>5979</v>
      </c>
      <c r="C741" s="80" t="s">
        <v>184</v>
      </c>
      <c r="D741" s="81" t="s">
        <v>3910</v>
      </c>
      <c r="E741" s="82" t="s">
        <v>6057</v>
      </c>
      <c r="F741" s="83" t="s">
        <v>6058</v>
      </c>
      <c r="G741" s="84" t="s">
        <v>3789</v>
      </c>
      <c r="H741" s="85" t="s">
        <v>3789</v>
      </c>
      <c r="I741" s="86" t="s">
        <v>4514</v>
      </c>
      <c r="J741" s="8" t="s">
        <v>4423</v>
      </c>
      <c r="K741" s="86" t="s">
        <v>4424</v>
      </c>
      <c r="L741" s="8" t="s">
        <v>4473</v>
      </c>
      <c r="M741" s="65" t="str">
        <f t="shared" si="34"/>
        <v>EL-EE-LINK-AC</v>
      </c>
      <c r="N741" s="65" t="s">
        <v>6059</v>
      </c>
      <c r="O741" s="8"/>
      <c r="P741" s="8"/>
      <c r="Q741" s="8"/>
      <c r="R741" s="8" t="str">
        <f t="shared" si="35"/>
        <v>EE-LINK-AC</v>
      </c>
      <c r="S741" s="8" t="str">
        <f t="shared" si="36"/>
        <v>EE-LINK-AC</v>
      </c>
      <c r="T741" s="8" t="str">
        <f>VLOOKUP(S741,'[1]Asset Classifications'!$M$12:$M$1690,1,FALSE)</f>
        <v>EE-LINK-AC</v>
      </c>
      <c r="U741" s="8"/>
      <c r="V741" s="8"/>
      <c r="W741" s="8"/>
    </row>
    <row r="742" spans="1:23">
      <c r="A742" s="79" t="s">
        <v>3927</v>
      </c>
      <c r="B742" s="79" t="s">
        <v>5979</v>
      </c>
      <c r="C742" s="80" t="s">
        <v>184</v>
      </c>
      <c r="D742" s="81" t="s">
        <v>3910</v>
      </c>
      <c r="E742" s="82" t="s">
        <v>6057</v>
      </c>
      <c r="F742" s="83" t="s">
        <v>6058</v>
      </c>
      <c r="G742" s="84" t="s">
        <v>6020</v>
      </c>
      <c r="H742" s="85" t="s">
        <v>6020</v>
      </c>
      <c r="I742" s="86" t="s">
        <v>4514</v>
      </c>
      <c r="J742" s="8" t="s">
        <v>4423</v>
      </c>
      <c r="K742" s="86" t="s">
        <v>4424</v>
      </c>
      <c r="L742" s="8" t="s">
        <v>4473</v>
      </c>
      <c r="M742" s="65" t="str">
        <f t="shared" si="34"/>
        <v>EL-EE-LINK-DC</v>
      </c>
      <c r="N742" s="65" t="s">
        <v>6060</v>
      </c>
      <c r="O742" s="8"/>
      <c r="P742" s="8"/>
      <c r="Q742" s="8"/>
      <c r="R742" s="8" t="str">
        <f t="shared" si="35"/>
        <v>EE-LINK-DC</v>
      </c>
      <c r="S742" s="8" t="str">
        <f t="shared" si="36"/>
        <v>EE-LINK-DC</v>
      </c>
      <c r="T742" s="8" t="str">
        <f>VLOOKUP(S742,'[1]Asset Classifications'!$M$12:$M$1690,1,FALSE)</f>
        <v>EE-LINK-DC</v>
      </c>
      <c r="U742" s="8"/>
      <c r="V742" s="8"/>
      <c r="W742" s="8"/>
    </row>
    <row r="743" spans="1:23">
      <c r="A743" s="79" t="s">
        <v>3927</v>
      </c>
      <c r="B743" s="79" t="s">
        <v>5979</v>
      </c>
      <c r="C743" s="80" t="s">
        <v>184</v>
      </c>
      <c r="D743" s="81" t="s">
        <v>3910</v>
      </c>
      <c r="E743" s="82" t="s">
        <v>6057</v>
      </c>
      <c r="F743" s="83" t="s">
        <v>6058</v>
      </c>
      <c r="G743" s="84" t="s">
        <v>5238</v>
      </c>
      <c r="H743" s="85" t="s">
        <v>5252</v>
      </c>
      <c r="I743" s="86" t="s">
        <v>4514</v>
      </c>
      <c r="J743" s="8" t="s">
        <v>4423</v>
      </c>
      <c r="K743" s="86" t="s">
        <v>4424</v>
      </c>
      <c r="L743" s="8" t="s">
        <v>4473</v>
      </c>
      <c r="M743" s="65" t="str">
        <f t="shared" si="34"/>
        <v>EL-EE-LINK-RA</v>
      </c>
      <c r="N743" s="65" t="s">
        <v>6061</v>
      </c>
      <c r="O743" s="8"/>
      <c r="P743" s="8"/>
      <c r="Q743" s="8"/>
      <c r="R743" s="8" t="str">
        <f t="shared" si="35"/>
        <v>EE-LINK-RA</v>
      </c>
      <c r="S743" s="8" t="str">
        <f t="shared" si="36"/>
        <v>EE-LINK-RA</v>
      </c>
      <c r="T743" s="8" t="str">
        <f>VLOOKUP(S743,'[1]Asset Classifications'!$M$12:$M$1690,1,FALSE)</f>
        <v>EE-LINK-RA</v>
      </c>
      <c r="U743" s="8"/>
      <c r="V743" s="8"/>
      <c r="W743" s="8"/>
    </row>
    <row r="744" spans="1:23">
      <c r="A744" s="79" t="s">
        <v>3927</v>
      </c>
      <c r="B744" s="79" t="s">
        <v>5979</v>
      </c>
      <c r="C744" s="80" t="s">
        <v>184</v>
      </c>
      <c r="D744" s="81" t="s">
        <v>3910</v>
      </c>
      <c r="E744" s="82" t="s">
        <v>6062</v>
      </c>
      <c r="F744" s="83" t="s">
        <v>6063</v>
      </c>
      <c r="G744" s="84"/>
      <c r="H744" s="85"/>
      <c r="I744" s="86" t="s">
        <v>4514</v>
      </c>
      <c r="J744" s="8" t="s">
        <v>4423</v>
      </c>
      <c r="K744" s="86" t="s">
        <v>4424</v>
      </c>
      <c r="L744" s="8" t="s">
        <v>4473</v>
      </c>
      <c r="M744" s="65" t="str">
        <f t="shared" si="34"/>
        <v>EL-EE-NEGR-00</v>
      </c>
      <c r="N744" s="65" t="s">
        <v>6063</v>
      </c>
      <c r="O744" s="8"/>
      <c r="P744" s="8"/>
      <c r="Q744" s="8"/>
      <c r="R744" s="8" t="str">
        <f t="shared" si="35"/>
        <v>EE-NEGR-00</v>
      </c>
      <c r="S744" s="8" t="str">
        <f t="shared" si="36"/>
        <v>EE-NEGR</v>
      </c>
      <c r="T744" s="8" t="str">
        <f>VLOOKUP(S744,'[1]Asset Classifications'!$M$12:$M$1690,1,FALSE)</f>
        <v>EE-NEGR</v>
      </c>
      <c r="U744" s="8"/>
      <c r="V744" s="8"/>
      <c r="W744" s="8"/>
    </row>
    <row r="745" spans="1:23">
      <c r="A745" s="79" t="s">
        <v>3927</v>
      </c>
      <c r="B745" s="79" t="s">
        <v>5979</v>
      </c>
      <c r="C745" s="80" t="s">
        <v>184</v>
      </c>
      <c r="D745" s="81" t="s">
        <v>3910</v>
      </c>
      <c r="E745" s="82" t="s">
        <v>6064</v>
      </c>
      <c r="F745" s="83" t="s">
        <v>6065</v>
      </c>
      <c r="G745" s="84"/>
      <c r="H745" s="85"/>
      <c r="I745" s="86" t="s">
        <v>4514</v>
      </c>
      <c r="J745" s="8" t="s">
        <v>4423</v>
      </c>
      <c r="K745" s="86" t="s">
        <v>4424</v>
      </c>
      <c r="L745" s="8" t="s">
        <v>4473</v>
      </c>
      <c r="M745" s="65" t="str">
        <f t="shared" si="34"/>
        <v>EL-EE-NERE-00</v>
      </c>
      <c r="N745" s="65" t="s">
        <v>6066</v>
      </c>
      <c r="O745" s="8"/>
      <c r="P745" s="8"/>
      <c r="Q745" s="8"/>
      <c r="R745" s="8" t="str">
        <f t="shared" si="35"/>
        <v>EE-NERE-00</v>
      </c>
      <c r="S745" s="8" t="str">
        <f t="shared" si="36"/>
        <v>EE-NERE</v>
      </c>
      <c r="T745" s="8" t="str">
        <f>VLOOKUP(S745,'[1]Asset Classifications'!$M$12:$M$1690,1,FALSE)</f>
        <v>EE-NERE</v>
      </c>
      <c r="U745" s="8"/>
      <c r="V745" s="8"/>
      <c r="W745" s="8"/>
    </row>
    <row r="746" spans="1:23">
      <c r="A746" s="79" t="s">
        <v>3927</v>
      </c>
      <c r="B746" s="79" t="s">
        <v>5979</v>
      </c>
      <c r="C746" s="80" t="s">
        <v>184</v>
      </c>
      <c r="D746" s="81" t="s">
        <v>3910</v>
      </c>
      <c r="E746" s="82" t="s">
        <v>6067</v>
      </c>
      <c r="F746" s="83" t="s">
        <v>6068</v>
      </c>
      <c r="G746" s="84"/>
      <c r="H746" s="85"/>
      <c r="I746" s="86" t="s">
        <v>4514</v>
      </c>
      <c r="J746" s="8" t="s">
        <v>4423</v>
      </c>
      <c r="K746" s="86" t="s">
        <v>4424</v>
      </c>
      <c r="L746" s="8" t="s">
        <v>4473</v>
      </c>
      <c r="M746" s="65" t="str">
        <f t="shared" si="34"/>
        <v>EL-EE-OCBD-00</v>
      </c>
      <c r="N746" s="65" t="s">
        <v>6068</v>
      </c>
      <c r="O746" s="8"/>
      <c r="P746" s="8"/>
      <c r="Q746" s="8"/>
      <c r="R746" s="8" t="str">
        <f t="shared" si="35"/>
        <v>EE-OCBD-00</v>
      </c>
      <c r="S746" s="8" t="str">
        <f t="shared" si="36"/>
        <v>EE-OCBD</v>
      </c>
      <c r="T746" s="8" t="str">
        <f>VLOOKUP(S746,'[1]Asset Classifications'!$M$12:$M$1690,1,FALSE)</f>
        <v>EE-OCBD</v>
      </c>
      <c r="U746" s="8"/>
      <c r="V746" s="8" t="s">
        <v>4427</v>
      </c>
      <c r="W746" s="8"/>
    </row>
    <row r="747" spans="1:23">
      <c r="A747" s="79" t="s">
        <v>3927</v>
      </c>
      <c r="B747" s="79" t="s">
        <v>5979</v>
      </c>
      <c r="C747" s="80" t="s">
        <v>184</v>
      </c>
      <c r="D747" s="81" t="s">
        <v>3910</v>
      </c>
      <c r="E747" s="82" t="s">
        <v>4689</v>
      </c>
      <c r="F747" s="83" t="s">
        <v>4690</v>
      </c>
      <c r="G747" s="84"/>
      <c r="H747" s="85"/>
      <c r="I747" s="86" t="s">
        <v>4514</v>
      </c>
      <c r="J747" s="8" t="s">
        <v>4423</v>
      </c>
      <c r="K747" s="86" t="s">
        <v>4424</v>
      </c>
      <c r="L747" s="8" t="s">
        <v>4473</v>
      </c>
      <c r="M747" s="65" t="str">
        <f t="shared" si="34"/>
        <v>EL-EE-POLE-00</v>
      </c>
      <c r="N747" s="65" t="s">
        <v>6069</v>
      </c>
      <c r="O747" s="8"/>
      <c r="P747" s="8"/>
      <c r="Q747" s="8"/>
      <c r="R747" s="8" t="str">
        <f t="shared" si="35"/>
        <v>EE-POLE-00</v>
      </c>
      <c r="S747" s="8" t="str">
        <f t="shared" si="36"/>
        <v>EE-POLE</v>
      </c>
      <c r="T747" s="8" t="str">
        <f>VLOOKUP(S747,'[1]Asset Classifications'!$M$12:$M$1690,1,FALSE)</f>
        <v>EE-POLE</v>
      </c>
      <c r="U747" s="8"/>
      <c r="V747" s="8"/>
      <c r="W747" s="8"/>
    </row>
    <row r="748" spans="1:23">
      <c r="A748" s="79" t="s">
        <v>3927</v>
      </c>
      <c r="B748" s="79" t="s">
        <v>5979</v>
      </c>
      <c r="C748" s="80" t="s">
        <v>184</v>
      </c>
      <c r="D748" s="81" t="s">
        <v>3910</v>
      </c>
      <c r="E748" s="82" t="s">
        <v>6070</v>
      </c>
      <c r="F748" s="83" t="s">
        <v>6071</v>
      </c>
      <c r="G748" s="84" t="s">
        <v>5159</v>
      </c>
      <c r="H748" s="85" t="s">
        <v>6072</v>
      </c>
      <c r="I748" s="86" t="s">
        <v>4514</v>
      </c>
      <c r="J748" s="8" t="s">
        <v>4423</v>
      </c>
      <c r="K748" s="86" t="s">
        <v>4424</v>
      </c>
      <c r="L748" s="8" t="s">
        <v>4473</v>
      </c>
      <c r="M748" s="65" t="str">
        <f t="shared" si="34"/>
        <v>EL-EE-PROT-DI</v>
      </c>
      <c r="N748" s="65" t="s">
        <v>6073</v>
      </c>
      <c r="O748" s="8"/>
      <c r="P748" s="8"/>
      <c r="Q748" s="8"/>
      <c r="R748" s="8" t="str">
        <f t="shared" si="35"/>
        <v>EE-PROT-DI</v>
      </c>
      <c r="S748" s="8" t="str">
        <f t="shared" si="36"/>
        <v>EE-PROT-DI</v>
      </c>
      <c r="T748" s="8" t="str">
        <f>VLOOKUP(S748,'[1]Asset Classifications'!$M$12:$M$1690,1,FALSE)</f>
        <v>EE-PROT-DI</v>
      </c>
      <c r="U748" s="8"/>
      <c r="V748" s="8" t="s">
        <v>4427</v>
      </c>
      <c r="W748" s="8"/>
    </row>
    <row r="749" spans="1:23">
      <c r="A749" s="79" t="s">
        <v>3927</v>
      </c>
      <c r="B749" s="79" t="s">
        <v>5979</v>
      </c>
      <c r="C749" s="80" t="s">
        <v>184</v>
      </c>
      <c r="D749" s="81" t="s">
        <v>3910</v>
      </c>
      <c r="E749" s="82" t="s">
        <v>6070</v>
      </c>
      <c r="F749" s="83" t="s">
        <v>6071</v>
      </c>
      <c r="G749" s="84" t="s">
        <v>4739</v>
      </c>
      <c r="H749" s="85" t="s">
        <v>6074</v>
      </c>
      <c r="I749" s="86" t="s">
        <v>4514</v>
      </c>
      <c r="J749" s="8" t="s">
        <v>4423</v>
      </c>
      <c r="K749" s="86" t="s">
        <v>4424</v>
      </c>
      <c r="L749" s="8" t="s">
        <v>4473</v>
      </c>
      <c r="M749" s="65" t="str">
        <f t="shared" si="34"/>
        <v>EL-EE-PROT-FL</v>
      </c>
      <c r="N749" s="65" t="s">
        <v>6075</v>
      </c>
      <c r="O749" s="8"/>
      <c r="P749" s="8"/>
      <c r="Q749" s="8"/>
      <c r="R749" s="8" t="str">
        <f t="shared" si="35"/>
        <v>EE-PROT-FL</v>
      </c>
      <c r="S749" s="8" t="str">
        <f t="shared" si="36"/>
        <v>EE-PROT-FL</v>
      </c>
      <c r="T749" s="8" t="str">
        <f>VLOOKUP(S749,'[1]Asset Classifications'!$M$12:$M$1690,1,FALSE)</f>
        <v>EE-PROT-FL</v>
      </c>
      <c r="U749" s="8"/>
      <c r="V749" s="8" t="s">
        <v>4427</v>
      </c>
      <c r="W749" s="8"/>
    </row>
    <row r="750" spans="1:23">
      <c r="A750" s="79" t="s">
        <v>3927</v>
      </c>
      <c r="B750" s="79" t="s">
        <v>5979</v>
      </c>
      <c r="C750" s="80" t="s">
        <v>184</v>
      </c>
      <c r="D750" s="81" t="s">
        <v>3910</v>
      </c>
      <c r="E750" s="82" t="s">
        <v>6070</v>
      </c>
      <c r="F750" s="83" t="s">
        <v>6071</v>
      </c>
      <c r="G750" s="84" t="s">
        <v>4879</v>
      </c>
      <c r="H750" s="85" t="s">
        <v>6026</v>
      </c>
      <c r="I750" s="86" t="s">
        <v>4514</v>
      </c>
      <c r="J750" s="8" t="s">
        <v>4423</v>
      </c>
      <c r="K750" s="86" t="s">
        <v>4424</v>
      </c>
      <c r="L750" s="8" t="s">
        <v>4473</v>
      </c>
      <c r="M750" s="65" t="str">
        <f t="shared" si="34"/>
        <v>EL-EE-PROT-FP</v>
      </c>
      <c r="N750" s="65" t="s">
        <v>6076</v>
      </c>
      <c r="O750" s="8"/>
      <c r="P750" s="8"/>
      <c r="Q750" s="8"/>
      <c r="R750" s="8" t="str">
        <f t="shared" si="35"/>
        <v>EE-PROT-FP</v>
      </c>
      <c r="S750" s="8" t="str">
        <f t="shared" si="36"/>
        <v>EE-PROT-FP</v>
      </c>
      <c r="T750" s="8" t="str">
        <f>VLOOKUP(S750,'[1]Asset Classifications'!$M$12:$M$1690,1,FALSE)</f>
        <v>EE-PROT-FP</v>
      </c>
      <c r="U750" s="8"/>
      <c r="V750" s="8" t="s">
        <v>4427</v>
      </c>
      <c r="W750" s="8"/>
    </row>
    <row r="751" spans="1:23">
      <c r="A751" s="79" t="s">
        <v>3927</v>
      </c>
      <c r="B751" s="79" t="s">
        <v>5979</v>
      </c>
      <c r="C751" s="80" t="s">
        <v>184</v>
      </c>
      <c r="D751" s="81" t="s">
        <v>3910</v>
      </c>
      <c r="E751" s="82" t="s">
        <v>6070</v>
      </c>
      <c r="F751" s="83" t="s">
        <v>6071</v>
      </c>
      <c r="G751" s="84" t="s">
        <v>4028</v>
      </c>
      <c r="H751" s="85" t="s">
        <v>6077</v>
      </c>
      <c r="I751" s="86" t="s">
        <v>4514</v>
      </c>
      <c r="J751" s="8" t="s">
        <v>4423</v>
      </c>
      <c r="K751" s="86" t="s">
        <v>4424</v>
      </c>
      <c r="L751" s="8" t="s">
        <v>4473</v>
      </c>
      <c r="M751" s="65" t="str">
        <f t="shared" si="34"/>
        <v>EL-EE-PROT-IN</v>
      </c>
      <c r="N751" s="65" t="s">
        <v>6078</v>
      </c>
      <c r="O751" s="8"/>
      <c r="P751" s="8"/>
      <c r="Q751" s="8"/>
      <c r="R751" s="8" t="str">
        <f t="shared" si="35"/>
        <v>EE-PROT-IN</v>
      </c>
      <c r="S751" s="8" t="str">
        <f t="shared" si="36"/>
        <v>EE-PROT-IN</v>
      </c>
      <c r="T751" s="8" t="str">
        <f>VLOOKUP(S751,'[1]Asset Classifications'!$M$12:$M$1690,1,FALSE)</f>
        <v>EE-PROT-IN</v>
      </c>
      <c r="U751" s="8"/>
      <c r="V751" s="8" t="s">
        <v>4427</v>
      </c>
      <c r="W751" s="8"/>
    </row>
    <row r="752" spans="1:23">
      <c r="A752" s="79" t="s">
        <v>3927</v>
      </c>
      <c r="B752" s="79" t="s">
        <v>5979</v>
      </c>
      <c r="C752" s="80" t="s">
        <v>184</v>
      </c>
      <c r="D752" s="81" t="s">
        <v>3910</v>
      </c>
      <c r="E752" s="82" t="s">
        <v>6070</v>
      </c>
      <c r="F752" s="83" t="s">
        <v>6079</v>
      </c>
      <c r="G752" s="84"/>
      <c r="H752" s="85"/>
      <c r="I752" s="86" t="s">
        <v>4587</v>
      </c>
      <c r="J752" s="8" t="s">
        <v>4423</v>
      </c>
      <c r="K752" s="86" t="s">
        <v>4424</v>
      </c>
      <c r="L752" s="8" t="s">
        <v>4473</v>
      </c>
      <c r="M752" s="65" t="str">
        <f t="shared" si="34"/>
        <v>EL-EE-PROT-00</v>
      </c>
      <c r="N752" s="65" t="s">
        <v>6080</v>
      </c>
      <c r="O752" s="8"/>
      <c r="P752" s="8"/>
      <c r="Q752" s="8"/>
      <c r="R752" s="8" t="str">
        <f t="shared" si="35"/>
        <v>EE-PROT-00</v>
      </c>
      <c r="S752" s="8" t="str">
        <f t="shared" si="36"/>
        <v>EE-PROT</v>
      </c>
      <c r="T752" s="8" t="e">
        <f>VLOOKUP(S752,'[1]Asset Classifications'!$M$12:$M$1690,1,FALSE)</f>
        <v>#N/A</v>
      </c>
      <c r="U752" s="8"/>
      <c r="V752" s="8"/>
      <c r="W752" s="8"/>
    </row>
    <row r="753" spans="1:23">
      <c r="A753" s="79" t="s">
        <v>3927</v>
      </c>
      <c r="B753" s="79" t="s">
        <v>5979</v>
      </c>
      <c r="C753" s="80" t="s">
        <v>184</v>
      </c>
      <c r="D753" s="81" t="s">
        <v>3910</v>
      </c>
      <c r="E753" s="82" t="s">
        <v>6081</v>
      </c>
      <c r="F753" s="83" t="s">
        <v>6082</v>
      </c>
      <c r="G753" s="84"/>
      <c r="H753" s="85"/>
      <c r="I753" s="86" t="s">
        <v>4514</v>
      </c>
      <c r="J753" s="8" t="s">
        <v>4423</v>
      </c>
      <c r="K753" s="86" t="s">
        <v>4424</v>
      </c>
      <c r="L753" s="8" t="s">
        <v>4473</v>
      </c>
      <c r="M753" s="65" t="str">
        <f t="shared" si="34"/>
        <v>EL-EE-RECO-00</v>
      </c>
      <c r="N753" s="65" t="s">
        <v>6082</v>
      </c>
      <c r="O753" s="8"/>
      <c r="P753" s="8"/>
      <c r="Q753" s="8"/>
      <c r="R753" s="8" t="str">
        <f t="shared" si="35"/>
        <v>EE-RECO-00</v>
      </c>
      <c r="S753" s="8" t="str">
        <f t="shared" si="36"/>
        <v>EE-RECO</v>
      </c>
      <c r="T753" s="8" t="str">
        <f>VLOOKUP(S753,'[1]Asset Classifications'!$M$12:$M$1690,1,FALSE)</f>
        <v>EE-RECO</v>
      </c>
      <c r="U753" s="8"/>
      <c r="V753" s="8"/>
      <c r="W753" s="8"/>
    </row>
    <row r="754" spans="1:23">
      <c r="A754" s="79" t="s">
        <v>3927</v>
      </c>
      <c r="B754" s="79" t="s">
        <v>5979</v>
      </c>
      <c r="C754" s="80" t="s">
        <v>184</v>
      </c>
      <c r="D754" s="81" t="s">
        <v>3910</v>
      </c>
      <c r="E754" s="82" t="s">
        <v>6083</v>
      </c>
      <c r="F754" s="83" t="s">
        <v>6028</v>
      </c>
      <c r="G754" s="84"/>
      <c r="H754" s="85"/>
      <c r="I754" s="86" t="s">
        <v>4514</v>
      </c>
      <c r="J754" s="8" t="s">
        <v>4423</v>
      </c>
      <c r="K754" s="86" t="s">
        <v>4424</v>
      </c>
      <c r="L754" s="8" t="s">
        <v>4473</v>
      </c>
      <c r="M754" s="65" t="str">
        <f t="shared" si="34"/>
        <v>EL-EE-RECT-00</v>
      </c>
      <c r="N754" s="65" t="s">
        <v>6084</v>
      </c>
      <c r="O754" s="8"/>
      <c r="P754" s="8"/>
      <c r="Q754" s="8"/>
      <c r="R754" s="8" t="str">
        <f t="shared" si="35"/>
        <v>EE-RECT-00</v>
      </c>
      <c r="S754" s="8" t="str">
        <f t="shared" si="36"/>
        <v>EE-RECT</v>
      </c>
      <c r="T754" s="8" t="str">
        <f>VLOOKUP(S754,'[1]Asset Classifications'!$M$12:$M$1690,1,FALSE)</f>
        <v>EE-RECT</v>
      </c>
      <c r="U754" s="8"/>
      <c r="V754" s="8"/>
      <c r="W754" s="8"/>
    </row>
    <row r="755" spans="1:23">
      <c r="A755" s="79" t="s">
        <v>3927</v>
      </c>
      <c r="B755" s="79" t="s">
        <v>5979</v>
      </c>
      <c r="C755" s="80" t="s">
        <v>184</v>
      </c>
      <c r="D755" s="81" t="s">
        <v>3910</v>
      </c>
      <c r="E755" s="82" t="s">
        <v>6085</v>
      </c>
      <c r="F755" s="83" t="s">
        <v>6086</v>
      </c>
      <c r="G755" s="84"/>
      <c r="H755" s="85"/>
      <c r="I755" s="86" t="s">
        <v>4514</v>
      </c>
      <c r="J755" s="8" t="s">
        <v>4423</v>
      </c>
      <c r="K755" s="86" t="s">
        <v>4424</v>
      </c>
      <c r="L755" s="8" t="s">
        <v>4473</v>
      </c>
      <c r="M755" s="65" t="str">
        <f t="shared" si="34"/>
        <v>EL-EE-REGL-00</v>
      </c>
      <c r="N755" s="65" t="s">
        <v>6087</v>
      </c>
      <c r="O755" s="8"/>
      <c r="P755" s="8"/>
      <c r="Q755" s="8"/>
      <c r="R755" s="8" t="str">
        <f t="shared" si="35"/>
        <v>EE-REGL-00</v>
      </c>
      <c r="S755" s="8" t="str">
        <f t="shared" si="36"/>
        <v>EE-REGL</v>
      </c>
      <c r="T755" s="8" t="str">
        <f>VLOOKUP(S755,'[1]Asset Classifications'!$M$12:$M$1690,1,FALSE)</f>
        <v>EE-REGL</v>
      </c>
      <c r="U755" s="8"/>
      <c r="V755" s="8"/>
      <c r="W755" s="8"/>
    </row>
    <row r="756" spans="1:23">
      <c r="A756" s="79" t="s">
        <v>3927</v>
      </c>
      <c r="B756" s="79" t="s">
        <v>5979</v>
      </c>
      <c r="C756" s="80" t="s">
        <v>184</v>
      </c>
      <c r="D756" s="81" t="s">
        <v>3910</v>
      </c>
      <c r="E756" s="82" t="s">
        <v>6088</v>
      </c>
      <c r="F756" s="83" t="s">
        <v>6089</v>
      </c>
      <c r="G756" s="84"/>
      <c r="H756" s="85"/>
      <c r="I756" s="86" t="s">
        <v>4514</v>
      </c>
      <c r="J756" s="8" t="s">
        <v>4423</v>
      </c>
      <c r="K756" s="86" t="s">
        <v>4424</v>
      </c>
      <c r="L756" s="8" t="s">
        <v>4473</v>
      </c>
      <c r="M756" s="65" t="str">
        <f t="shared" si="34"/>
        <v>EL-EE-RMUN-00</v>
      </c>
      <c r="N756" s="65" t="s">
        <v>6089</v>
      </c>
      <c r="O756" s="8"/>
      <c r="P756" s="8"/>
      <c r="Q756" s="8"/>
      <c r="R756" s="8" t="str">
        <f t="shared" si="35"/>
        <v>EE-RMUN-00</v>
      </c>
      <c r="S756" s="8" t="str">
        <f t="shared" si="36"/>
        <v>EE-RMUN</v>
      </c>
      <c r="T756" s="8" t="str">
        <f>VLOOKUP(S756,'[1]Asset Classifications'!$M$12:$M$1690,1,FALSE)</f>
        <v>EE-RMUN</v>
      </c>
      <c r="U756" s="8"/>
      <c r="V756" s="8"/>
      <c r="W756" s="8"/>
    </row>
    <row r="757" spans="1:23">
      <c r="A757" s="79" t="s">
        <v>3927</v>
      </c>
      <c r="B757" s="79" t="s">
        <v>5979</v>
      </c>
      <c r="C757" s="80" t="s">
        <v>184</v>
      </c>
      <c r="D757" s="81" t="s">
        <v>3910</v>
      </c>
      <c r="E757" s="82" t="s">
        <v>6090</v>
      </c>
      <c r="F757" s="83" t="s">
        <v>6091</v>
      </c>
      <c r="G757" s="84"/>
      <c r="H757" s="85"/>
      <c r="I757" s="86" t="s">
        <v>4514</v>
      </c>
      <c r="J757" s="8" t="s">
        <v>4423</v>
      </c>
      <c r="K757" s="86" t="s">
        <v>4424</v>
      </c>
      <c r="L757" s="8" t="s">
        <v>4473</v>
      </c>
      <c r="M757" s="65" t="str">
        <f t="shared" si="34"/>
        <v>EL-EE-SCDC-00</v>
      </c>
      <c r="N757" s="65" t="s">
        <v>6092</v>
      </c>
      <c r="O757" s="8"/>
      <c r="P757" s="8"/>
      <c r="Q757" s="8"/>
      <c r="R757" s="8" t="str">
        <f t="shared" si="35"/>
        <v>EE-SCDC-00</v>
      </c>
      <c r="S757" s="8" t="str">
        <f t="shared" si="36"/>
        <v>EE-SCDC</v>
      </c>
      <c r="T757" s="8" t="str">
        <f>VLOOKUP(S757,'[1]Asset Classifications'!$M$12:$M$1690,1,FALSE)</f>
        <v>EE-SCDC</v>
      </c>
      <c r="U757" s="8"/>
      <c r="V757" s="8" t="s">
        <v>4427</v>
      </c>
      <c r="W757" s="8"/>
    </row>
    <row r="758" spans="1:23">
      <c r="A758" s="79" t="s">
        <v>3927</v>
      </c>
      <c r="B758" s="79" t="s">
        <v>5979</v>
      </c>
      <c r="C758" s="80" t="s">
        <v>184</v>
      </c>
      <c r="D758" s="81" t="s">
        <v>3910</v>
      </c>
      <c r="E758" s="82" t="s">
        <v>6093</v>
      </c>
      <c r="F758" s="83" t="s">
        <v>3914</v>
      </c>
      <c r="G758" s="84" t="s">
        <v>3875</v>
      </c>
      <c r="H758" s="85" t="s">
        <v>6094</v>
      </c>
      <c r="I758" s="86" t="s">
        <v>4514</v>
      </c>
      <c r="J758" s="8" t="s">
        <v>4423</v>
      </c>
      <c r="K758" s="86" t="s">
        <v>4424</v>
      </c>
      <c r="L758" s="8" t="s">
        <v>4473</v>
      </c>
      <c r="M758" s="65" t="str">
        <f t="shared" si="34"/>
        <v>EL-EE-SCDE-MS</v>
      </c>
      <c r="N758" s="65" t="s">
        <v>6095</v>
      </c>
      <c r="O758" s="8"/>
      <c r="P758" s="8"/>
      <c r="Q758" s="8"/>
      <c r="R758" s="8" t="str">
        <f t="shared" si="35"/>
        <v>EE-SCDE-MS</v>
      </c>
      <c r="S758" s="8" t="str">
        <f t="shared" si="36"/>
        <v>EE-SCDE-MS</v>
      </c>
      <c r="T758" s="8" t="str">
        <f>VLOOKUP(S758,'[1]Asset Classifications'!$M$12:$M$1690,1,FALSE)</f>
        <v>EE-SCDE-MS</v>
      </c>
      <c r="U758" s="8"/>
      <c r="V758" s="8"/>
      <c r="W758" s="8"/>
    </row>
    <row r="759" spans="1:23">
      <c r="A759" s="79" t="s">
        <v>3927</v>
      </c>
      <c r="B759" s="79" t="s">
        <v>5979</v>
      </c>
      <c r="C759" s="80" t="s">
        <v>184</v>
      </c>
      <c r="D759" s="81" t="s">
        <v>3910</v>
      </c>
      <c r="E759" s="82" t="s">
        <v>6093</v>
      </c>
      <c r="F759" s="83" t="s">
        <v>3914</v>
      </c>
      <c r="G759" s="84" t="s">
        <v>5372</v>
      </c>
      <c r="H759" s="85" t="s">
        <v>6096</v>
      </c>
      <c r="I759" s="86" t="s">
        <v>4514</v>
      </c>
      <c r="J759" s="8" t="s">
        <v>4423</v>
      </c>
      <c r="K759" s="86" t="s">
        <v>4424</v>
      </c>
      <c r="L759" s="8" t="s">
        <v>4473</v>
      </c>
      <c r="M759" s="65" t="str">
        <f t="shared" si="34"/>
        <v>EL-EE-SCDE-RT</v>
      </c>
      <c r="N759" s="65" t="s">
        <v>6097</v>
      </c>
      <c r="O759" s="8"/>
      <c r="P759" s="8"/>
      <c r="Q759" s="8"/>
      <c r="R759" s="8" t="str">
        <f t="shared" si="35"/>
        <v>EE-SCDE-RT</v>
      </c>
      <c r="S759" s="8" t="str">
        <f t="shared" si="36"/>
        <v>EE-SCDE-RT</v>
      </c>
      <c r="T759" s="8" t="str">
        <f>VLOOKUP(S759,'[1]Asset Classifications'!$M$12:$M$1690,1,FALSE)</f>
        <v>EE-SCDE-RT</v>
      </c>
      <c r="U759" s="8"/>
      <c r="V759" s="8"/>
      <c r="W759" s="8"/>
    </row>
    <row r="760" spans="1:23">
      <c r="A760" s="79" t="s">
        <v>3927</v>
      </c>
      <c r="B760" s="79" t="s">
        <v>5979</v>
      </c>
      <c r="C760" s="80" t="s">
        <v>184</v>
      </c>
      <c r="D760" s="81" t="s">
        <v>3910</v>
      </c>
      <c r="E760" s="82" t="s">
        <v>6098</v>
      </c>
      <c r="F760" s="83" t="s">
        <v>6099</v>
      </c>
      <c r="G760" s="84" t="s">
        <v>3763</v>
      </c>
      <c r="H760" s="85" t="s">
        <v>6100</v>
      </c>
      <c r="I760" s="86" t="s">
        <v>4514</v>
      </c>
      <c r="J760" s="8" t="s">
        <v>4423</v>
      </c>
      <c r="K760" s="86" t="s">
        <v>4424</v>
      </c>
      <c r="L760" s="8" t="s">
        <v>4473</v>
      </c>
      <c r="M760" s="65" t="str">
        <f t="shared" si="34"/>
        <v>EL-EE-SWIT-AR</v>
      </c>
      <c r="N760" s="65" t="s">
        <v>6101</v>
      </c>
      <c r="O760" s="8"/>
      <c r="P760" s="8"/>
      <c r="Q760" s="8"/>
      <c r="R760" s="8" t="str">
        <f t="shared" si="35"/>
        <v>EE-SWIT-AR</v>
      </c>
      <c r="S760" s="8" t="str">
        <f t="shared" si="36"/>
        <v>EE-SWIT-AR</v>
      </c>
      <c r="T760" s="8" t="str">
        <f>VLOOKUP(S760,'[1]Asset Classifications'!$M$12:$M$1690,1,FALSE)</f>
        <v>EE-SWIT-AR</v>
      </c>
      <c r="U760" s="8"/>
      <c r="V760" s="8"/>
      <c r="W760" s="8"/>
    </row>
    <row r="761" spans="1:23">
      <c r="A761" s="79" t="s">
        <v>3927</v>
      </c>
      <c r="B761" s="79" t="s">
        <v>5979</v>
      </c>
      <c r="C761" s="80" t="s">
        <v>184</v>
      </c>
      <c r="D761" s="81" t="s">
        <v>3910</v>
      </c>
      <c r="E761" s="82" t="s">
        <v>6098</v>
      </c>
      <c r="F761" s="83" t="s">
        <v>6099</v>
      </c>
      <c r="G761" s="84" t="s">
        <v>5159</v>
      </c>
      <c r="H761" s="85" t="s">
        <v>6102</v>
      </c>
      <c r="I761" s="86" t="s">
        <v>4514</v>
      </c>
      <c r="J761" s="8" t="s">
        <v>4423</v>
      </c>
      <c r="K761" s="86" t="s">
        <v>4424</v>
      </c>
      <c r="L761" s="8" t="s">
        <v>4473</v>
      </c>
      <c r="M761" s="65" t="str">
        <f t="shared" si="34"/>
        <v>EL-EE-SWIT-DI</v>
      </c>
      <c r="N761" s="65" t="s">
        <v>6103</v>
      </c>
      <c r="O761" s="8"/>
      <c r="P761" s="8"/>
      <c r="Q761" s="8"/>
      <c r="R761" s="8" t="str">
        <f t="shared" si="35"/>
        <v>EE-SWIT-DI</v>
      </c>
      <c r="S761" s="8" t="str">
        <f t="shared" si="36"/>
        <v>EE-SWIT-DI</v>
      </c>
      <c r="T761" s="8" t="str">
        <f>VLOOKUP(S761,'[1]Asset Classifications'!$M$12:$M$1690,1,FALSE)</f>
        <v>EE-SWIT-DI</v>
      </c>
      <c r="U761" s="8"/>
      <c r="V761" s="8"/>
      <c r="W761" s="8"/>
    </row>
    <row r="762" spans="1:23">
      <c r="A762" s="79" t="s">
        <v>3927</v>
      </c>
      <c r="B762" s="79" t="s">
        <v>5979</v>
      </c>
      <c r="C762" s="80" t="s">
        <v>184</v>
      </c>
      <c r="D762" s="81" t="s">
        <v>3910</v>
      </c>
      <c r="E762" s="82" t="s">
        <v>6098</v>
      </c>
      <c r="F762" s="83" t="s">
        <v>6099</v>
      </c>
      <c r="G762" s="84" t="s">
        <v>3888</v>
      </c>
      <c r="H762" s="85" t="s">
        <v>6104</v>
      </c>
      <c r="I762" s="86" t="s">
        <v>4514</v>
      </c>
      <c r="J762" s="8" t="s">
        <v>4423</v>
      </c>
      <c r="K762" s="86" t="s">
        <v>4424</v>
      </c>
      <c r="L762" s="8" t="s">
        <v>4473</v>
      </c>
      <c r="M762" s="65" t="str">
        <f t="shared" si="34"/>
        <v>EL-EE-SWIT-DR</v>
      </c>
      <c r="N762" s="65" t="s">
        <v>6105</v>
      </c>
      <c r="O762" s="8"/>
      <c r="P762" s="8"/>
      <c r="Q762" s="8"/>
      <c r="R762" s="8" t="str">
        <f t="shared" si="35"/>
        <v>EE-SWIT-DR</v>
      </c>
      <c r="S762" s="8" t="str">
        <f t="shared" si="36"/>
        <v>EE-SWIT-DR</v>
      </c>
      <c r="T762" s="8" t="str">
        <f>VLOOKUP(S762,'[1]Asset Classifications'!$M$12:$M$1690,1,FALSE)</f>
        <v>EE-SWIT-DR</v>
      </c>
      <c r="U762" s="8"/>
      <c r="V762" s="8"/>
      <c r="W762" s="8"/>
    </row>
    <row r="763" spans="1:23">
      <c r="A763" s="79" t="s">
        <v>3927</v>
      </c>
      <c r="B763" s="79" t="s">
        <v>5979</v>
      </c>
      <c r="C763" s="80" t="s">
        <v>184</v>
      </c>
      <c r="D763" s="81" t="s">
        <v>3910</v>
      </c>
      <c r="E763" s="82" t="s">
        <v>5599</v>
      </c>
      <c r="F763" s="83" t="s">
        <v>3915</v>
      </c>
      <c r="G763" s="84" t="s">
        <v>3688</v>
      </c>
      <c r="H763" s="85" t="s">
        <v>6106</v>
      </c>
      <c r="I763" s="86" t="s">
        <v>4514</v>
      </c>
      <c r="J763" s="8" t="s">
        <v>4423</v>
      </c>
      <c r="K763" s="86" t="s">
        <v>4424</v>
      </c>
      <c r="L763" s="8" t="s">
        <v>4473</v>
      </c>
      <c r="M763" s="65" t="str">
        <f t="shared" si="34"/>
        <v>EL-EE-TRAN-AU</v>
      </c>
      <c r="N763" s="65" t="s">
        <v>6107</v>
      </c>
      <c r="O763" s="8"/>
      <c r="P763" s="8"/>
      <c r="Q763" s="8"/>
      <c r="R763" s="8" t="str">
        <f t="shared" si="35"/>
        <v>EE-TRAN-AU</v>
      </c>
      <c r="S763" s="8" t="str">
        <f t="shared" si="36"/>
        <v>EE-TRAN-AU</v>
      </c>
      <c r="T763" s="8" t="str">
        <f>VLOOKUP(S763,'[1]Asset Classifications'!$M$12:$M$1690,1,FALSE)</f>
        <v>EE-TRAN-AU</v>
      </c>
      <c r="U763" s="8"/>
      <c r="V763" s="8"/>
      <c r="W763" s="8"/>
    </row>
    <row r="764" spans="1:23">
      <c r="A764" s="79" t="s">
        <v>3927</v>
      </c>
      <c r="B764" s="79" t="s">
        <v>5979</v>
      </c>
      <c r="C764" s="80" t="s">
        <v>184</v>
      </c>
      <c r="D764" s="81" t="s">
        <v>3910</v>
      </c>
      <c r="E764" s="82" t="s">
        <v>5599</v>
      </c>
      <c r="F764" s="83" t="s">
        <v>3915</v>
      </c>
      <c r="G764" s="84" t="s">
        <v>4239</v>
      </c>
      <c r="H764" s="85" t="s">
        <v>4239</v>
      </c>
      <c r="I764" s="86" t="s">
        <v>4514</v>
      </c>
      <c r="J764" s="8" t="s">
        <v>4423</v>
      </c>
      <c r="K764" s="86" t="s">
        <v>4424</v>
      </c>
      <c r="L764" s="8" t="s">
        <v>4473</v>
      </c>
      <c r="M764" s="65" t="str">
        <f t="shared" si="34"/>
        <v>EL-EE-TRAN-CT</v>
      </c>
      <c r="N764" s="65" t="s">
        <v>6108</v>
      </c>
      <c r="O764" s="8"/>
      <c r="P764" s="8"/>
      <c r="Q764" s="8"/>
      <c r="R764" s="8" t="str">
        <f t="shared" si="35"/>
        <v>EE-TRAN-CT</v>
      </c>
      <c r="S764" s="8" t="str">
        <f t="shared" si="36"/>
        <v>EE-TRAN-CT</v>
      </c>
      <c r="T764" s="8" t="str">
        <f>VLOOKUP(S764,'[1]Asset Classifications'!$M$12:$M$1690,1,FALSE)</f>
        <v>EE-TRAN-CT</v>
      </c>
      <c r="U764" s="8"/>
      <c r="V764" s="8"/>
      <c r="W764" s="8"/>
    </row>
    <row r="765" spans="1:23">
      <c r="A765" s="79" t="s">
        <v>3927</v>
      </c>
      <c r="B765" s="79" t="s">
        <v>5979</v>
      </c>
      <c r="C765" s="80" t="s">
        <v>184</v>
      </c>
      <c r="D765" s="81" t="s">
        <v>3910</v>
      </c>
      <c r="E765" s="82" t="s">
        <v>5599</v>
      </c>
      <c r="F765" s="83" t="s">
        <v>3915</v>
      </c>
      <c r="G765" s="84" t="s">
        <v>5159</v>
      </c>
      <c r="H765" s="85" t="s">
        <v>6109</v>
      </c>
      <c r="I765" s="86" t="s">
        <v>4514</v>
      </c>
      <c r="J765" s="8" t="s">
        <v>4423</v>
      </c>
      <c r="K765" s="86" t="s">
        <v>4424</v>
      </c>
      <c r="L765" s="8" t="s">
        <v>4473</v>
      </c>
      <c r="M765" s="65" t="str">
        <f t="shared" si="34"/>
        <v>EL-EE-TRAN-DI</v>
      </c>
      <c r="N765" s="65" t="s">
        <v>6110</v>
      </c>
      <c r="O765" s="8"/>
      <c r="P765" s="8"/>
      <c r="Q765" s="8"/>
      <c r="R765" s="8" t="str">
        <f t="shared" si="35"/>
        <v>EE-TRAN-DI</v>
      </c>
      <c r="S765" s="8" t="str">
        <f t="shared" si="36"/>
        <v>EE-TRAN-DI</v>
      </c>
      <c r="T765" s="8" t="str">
        <f>VLOOKUP(S765,'[1]Asset Classifications'!$M$12:$M$1690,1,FALSE)</f>
        <v>EE-TRAN-DI</v>
      </c>
      <c r="U765" s="8"/>
      <c r="V765" s="8"/>
      <c r="W765" s="8"/>
    </row>
    <row r="766" spans="1:23">
      <c r="A766" s="79" t="s">
        <v>3927</v>
      </c>
      <c r="B766" s="79" t="s">
        <v>5979</v>
      </c>
      <c r="C766" s="80" t="s">
        <v>184</v>
      </c>
      <c r="D766" s="81" t="s">
        <v>3910</v>
      </c>
      <c r="E766" s="82" t="s">
        <v>5599</v>
      </c>
      <c r="F766" s="83" t="s">
        <v>3915</v>
      </c>
      <c r="G766" s="84" t="s">
        <v>4028</v>
      </c>
      <c r="H766" s="85" t="s">
        <v>6111</v>
      </c>
      <c r="I766" s="86" t="s">
        <v>4514</v>
      </c>
      <c r="J766" s="8" t="s">
        <v>4423</v>
      </c>
      <c r="K766" s="86" t="s">
        <v>4424</v>
      </c>
      <c r="L766" s="8" t="s">
        <v>4473</v>
      </c>
      <c r="M766" s="65" t="str">
        <f t="shared" si="34"/>
        <v>EL-EE-TRAN-IN</v>
      </c>
      <c r="N766" s="65" t="s">
        <v>6112</v>
      </c>
      <c r="O766" s="8"/>
      <c r="P766" s="8"/>
      <c r="Q766" s="8"/>
      <c r="R766" s="8" t="str">
        <f t="shared" si="35"/>
        <v>EE-TRAN-IN</v>
      </c>
      <c r="S766" s="8" t="str">
        <f t="shared" si="36"/>
        <v>EE-TRAN-IN</v>
      </c>
      <c r="T766" s="8" t="str">
        <f>VLOOKUP(S766,'[1]Asset Classifications'!$M$12:$M$1690,1,FALSE)</f>
        <v>EE-TRAN-IN</v>
      </c>
      <c r="U766" s="8"/>
      <c r="V766" s="8"/>
      <c r="W766" s="8"/>
    </row>
    <row r="767" spans="1:23">
      <c r="A767" s="79" t="s">
        <v>3927</v>
      </c>
      <c r="B767" s="79" t="s">
        <v>5979</v>
      </c>
      <c r="C767" s="80" t="s">
        <v>184</v>
      </c>
      <c r="D767" s="81" t="s">
        <v>3910</v>
      </c>
      <c r="E767" s="82" t="s">
        <v>5599</v>
      </c>
      <c r="F767" s="83" t="s">
        <v>3915</v>
      </c>
      <c r="G767" s="84" t="s">
        <v>3678</v>
      </c>
      <c r="H767" s="85" t="s">
        <v>6113</v>
      </c>
      <c r="I767" s="86" t="s">
        <v>4514</v>
      </c>
      <c r="J767" s="8" t="s">
        <v>4423</v>
      </c>
      <c r="K767" s="86" t="s">
        <v>4424</v>
      </c>
      <c r="L767" s="8" t="s">
        <v>4473</v>
      </c>
      <c r="M767" s="65" t="str">
        <f t="shared" si="34"/>
        <v>EL-EE-TRAN-IS</v>
      </c>
      <c r="N767" s="65" t="s">
        <v>6114</v>
      </c>
      <c r="O767" s="8"/>
      <c r="P767" s="8"/>
      <c r="Q767" s="8"/>
      <c r="R767" s="8" t="str">
        <f t="shared" si="35"/>
        <v>EE-TRAN-IS</v>
      </c>
      <c r="S767" s="8" t="str">
        <f t="shared" si="36"/>
        <v>EE-TRAN-IS</v>
      </c>
      <c r="T767" s="8" t="str">
        <f>VLOOKUP(S767,'[1]Asset Classifications'!$M$12:$M$1690,1,FALSE)</f>
        <v>EE-TRAN-IS</v>
      </c>
      <c r="U767" s="8"/>
      <c r="V767" s="8"/>
      <c r="W767" s="8"/>
    </row>
    <row r="768" spans="1:23">
      <c r="A768" s="79" t="s">
        <v>3927</v>
      </c>
      <c r="B768" s="79" t="s">
        <v>5979</v>
      </c>
      <c r="C768" s="80" t="s">
        <v>184</v>
      </c>
      <c r="D768" s="81" t="s">
        <v>3910</v>
      </c>
      <c r="E768" s="82" t="s">
        <v>5599</v>
      </c>
      <c r="F768" s="83" t="s">
        <v>3915</v>
      </c>
      <c r="G768" s="84" t="s">
        <v>6115</v>
      </c>
      <c r="H768" s="85" t="s">
        <v>5532</v>
      </c>
      <c r="I768" s="86" t="s">
        <v>4514</v>
      </c>
      <c r="J768" s="8" t="s">
        <v>4423</v>
      </c>
      <c r="K768" s="86" t="s">
        <v>4424</v>
      </c>
      <c r="L768" s="8" t="s">
        <v>4473</v>
      </c>
      <c r="M768" s="65" t="str">
        <f t="shared" si="34"/>
        <v>EL-EE-TRAN-PW</v>
      </c>
      <c r="N768" s="65" t="s">
        <v>6116</v>
      </c>
      <c r="O768" s="8"/>
      <c r="P768" s="8"/>
      <c r="Q768" s="8"/>
      <c r="R768" s="8" t="str">
        <f t="shared" si="35"/>
        <v>EE-TRAN-PW</v>
      </c>
      <c r="S768" s="8" t="str">
        <f t="shared" si="36"/>
        <v>EE-TRAN-PW</v>
      </c>
      <c r="T768" s="8" t="str">
        <f>VLOOKUP(S768,'[1]Asset Classifications'!$M$12:$M$1690,1,FALSE)</f>
        <v>EE-TRAN-PW</v>
      </c>
      <c r="U768" s="8"/>
      <c r="V768" s="8"/>
      <c r="W768" s="8"/>
    </row>
    <row r="769" spans="1:23">
      <c r="A769" s="79" t="s">
        <v>3927</v>
      </c>
      <c r="B769" s="79" t="s">
        <v>5979</v>
      </c>
      <c r="C769" s="80" t="s">
        <v>184</v>
      </c>
      <c r="D769" s="81" t="s">
        <v>3910</v>
      </c>
      <c r="E769" s="82" t="s">
        <v>5599</v>
      </c>
      <c r="F769" s="83" t="s">
        <v>3915</v>
      </c>
      <c r="G769" s="84" t="s">
        <v>3985</v>
      </c>
      <c r="H769" s="85" t="s">
        <v>6117</v>
      </c>
      <c r="I769" s="86" t="s">
        <v>4514</v>
      </c>
      <c r="J769" s="8" t="s">
        <v>4423</v>
      </c>
      <c r="K769" s="86" t="s">
        <v>4424</v>
      </c>
      <c r="L769" s="8" t="s">
        <v>4473</v>
      </c>
      <c r="M769" s="65" t="str">
        <f t="shared" si="34"/>
        <v>EL-EE-TRAN-RC</v>
      </c>
      <c r="N769" s="65" t="s">
        <v>6117</v>
      </c>
      <c r="O769" s="8"/>
      <c r="P769" s="8"/>
      <c r="Q769" s="8"/>
      <c r="R769" s="8" t="str">
        <f t="shared" si="35"/>
        <v>EE-TRAN-RC</v>
      </c>
      <c r="S769" s="8" t="str">
        <f t="shared" si="36"/>
        <v>EE-TRAN-RC</v>
      </c>
      <c r="T769" s="8" t="str">
        <f>VLOOKUP(S769,'[1]Asset Classifications'!$M$12:$M$1690,1,FALSE)</f>
        <v>EE-TRAN-RC</v>
      </c>
      <c r="U769" s="8"/>
      <c r="V769" s="8"/>
      <c r="W769" s="8"/>
    </row>
    <row r="770" spans="1:23">
      <c r="A770" s="79" t="s">
        <v>3927</v>
      </c>
      <c r="B770" s="79" t="s">
        <v>5979</v>
      </c>
      <c r="C770" s="80" t="s">
        <v>184</v>
      </c>
      <c r="D770" s="81" t="s">
        <v>3910</v>
      </c>
      <c r="E770" s="82" t="s">
        <v>5599</v>
      </c>
      <c r="F770" s="83" t="s">
        <v>3915</v>
      </c>
      <c r="G770" s="84" t="s">
        <v>4332</v>
      </c>
      <c r="H770" s="85" t="s">
        <v>6028</v>
      </c>
      <c r="I770" s="86" t="s">
        <v>4514</v>
      </c>
      <c r="J770" s="8" t="s">
        <v>4423</v>
      </c>
      <c r="K770" s="86" t="s">
        <v>4424</v>
      </c>
      <c r="L770" s="8" t="s">
        <v>4473</v>
      </c>
      <c r="M770" s="65" t="str">
        <f t="shared" si="34"/>
        <v>EL-EE-TRAN-RE</v>
      </c>
      <c r="N770" s="65" t="s">
        <v>6118</v>
      </c>
      <c r="O770" s="8"/>
      <c r="P770" s="8"/>
      <c r="Q770" s="8"/>
      <c r="R770" s="8" t="str">
        <f t="shared" si="35"/>
        <v>EE-TRAN-RE</v>
      </c>
      <c r="S770" s="8" t="str">
        <f t="shared" si="36"/>
        <v>EE-TRAN-RE</v>
      </c>
      <c r="T770" s="8" t="str">
        <f>VLOOKUP(S770,'[1]Asset Classifications'!$M$12:$M$1690,1,FALSE)</f>
        <v>EE-TRAN-RE</v>
      </c>
      <c r="U770" s="8"/>
      <c r="V770" s="8"/>
      <c r="W770" s="8"/>
    </row>
    <row r="771" spans="1:23">
      <c r="A771" s="79" t="s">
        <v>3927</v>
      </c>
      <c r="B771" s="79" t="s">
        <v>5979</v>
      </c>
      <c r="C771" s="80" t="s">
        <v>184</v>
      </c>
      <c r="D771" s="81" t="s">
        <v>3910</v>
      </c>
      <c r="E771" s="82" t="s">
        <v>5599</v>
      </c>
      <c r="F771" s="83" t="s">
        <v>3915</v>
      </c>
      <c r="G771" s="84" t="s">
        <v>3841</v>
      </c>
      <c r="H771" s="85" t="s">
        <v>3841</v>
      </c>
      <c r="I771" s="86" t="s">
        <v>4514</v>
      </c>
      <c r="J771" s="8" t="s">
        <v>4423</v>
      </c>
      <c r="K771" s="86" t="s">
        <v>4424</v>
      </c>
      <c r="L771" s="8" t="s">
        <v>4473</v>
      </c>
      <c r="M771" s="65" t="str">
        <f t="shared" si="34"/>
        <v>EL-EE-TRAN-VT</v>
      </c>
      <c r="N771" s="65" t="s">
        <v>6119</v>
      </c>
      <c r="O771" s="8"/>
      <c r="P771" s="8"/>
      <c r="Q771" s="8"/>
      <c r="R771" s="8" t="str">
        <f t="shared" si="35"/>
        <v>EE-TRAN-VT</v>
      </c>
      <c r="S771" s="8" t="str">
        <f t="shared" si="36"/>
        <v>EE-TRAN-VT</v>
      </c>
      <c r="T771" s="8" t="str">
        <f>VLOOKUP(S771,'[1]Asset Classifications'!$M$12:$M$1690,1,FALSE)</f>
        <v>EE-TRAN-VT</v>
      </c>
      <c r="U771" s="8"/>
      <c r="V771" s="8"/>
      <c r="W771" s="8"/>
    </row>
    <row r="772" spans="1:23">
      <c r="A772" s="79" t="s">
        <v>3927</v>
      </c>
      <c r="B772" s="79" t="s">
        <v>5979</v>
      </c>
      <c r="C772" s="80" t="s">
        <v>3919</v>
      </c>
      <c r="D772" s="81" t="s">
        <v>3917</v>
      </c>
      <c r="E772" s="82" t="s">
        <v>6120</v>
      </c>
      <c r="F772" s="83" t="s">
        <v>3953</v>
      </c>
      <c r="G772" s="84"/>
      <c r="H772" s="85"/>
      <c r="I772" s="86" t="s">
        <v>4422</v>
      </c>
      <c r="J772" s="8" t="s">
        <v>4551</v>
      </c>
      <c r="K772" s="86" t="s">
        <v>4424</v>
      </c>
      <c r="L772" s="8" t="s">
        <v>4473</v>
      </c>
      <c r="M772" s="65" t="str">
        <f t="shared" si="34"/>
        <v>EL-HV-AERL-00</v>
      </c>
      <c r="N772" s="65" t="s">
        <v>6121</v>
      </c>
      <c r="O772" s="8"/>
      <c r="P772" s="8"/>
      <c r="Q772" s="8"/>
      <c r="R772" s="8" t="str">
        <f t="shared" si="35"/>
        <v>HV-AERL-00</v>
      </c>
      <c r="S772" s="8" t="str">
        <f t="shared" si="36"/>
        <v>HV-AERL</v>
      </c>
      <c r="T772" s="8" t="str">
        <f>VLOOKUP(S772,'[1]Asset Classifications'!$M$12:$M$1690,1,FALSE)</f>
        <v>HV-AERL</v>
      </c>
      <c r="U772" s="8"/>
      <c r="V772" s="8"/>
      <c r="W772" s="8"/>
    </row>
    <row r="773" spans="1:23">
      <c r="A773" s="79" t="s">
        <v>3927</v>
      </c>
      <c r="B773" s="79" t="s">
        <v>5979</v>
      </c>
      <c r="C773" s="80" t="s">
        <v>3919</v>
      </c>
      <c r="D773" s="81" t="s">
        <v>3917</v>
      </c>
      <c r="E773" s="82" t="s">
        <v>5247</v>
      </c>
      <c r="F773" s="83" t="s">
        <v>5248</v>
      </c>
      <c r="G773" s="84"/>
      <c r="H773" s="85"/>
      <c r="I773" s="86" t="s">
        <v>4422</v>
      </c>
      <c r="J773" s="8" t="s">
        <v>4551</v>
      </c>
      <c r="K773" s="86" t="s">
        <v>4424</v>
      </c>
      <c r="L773" s="8" t="s">
        <v>4473</v>
      </c>
      <c r="M773" s="65" t="str">
        <f t="shared" si="34"/>
        <v>EL-HV-CABL-00</v>
      </c>
      <c r="N773" s="65" t="s">
        <v>6122</v>
      </c>
      <c r="O773" s="8"/>
      <c r="P773" s="8"/>
      <c r="Q773" s="8"/>
      <c r="R773" s="8" t="str">
        <f t="shared" si="35"/>
        <v>HV-CABL-00</v>
      </c>
      <c r="S773" s="8" t="str">
        <f t="shared" si="36"/>
        <v>HV-CABL</v>
      </c>
      <c r="T773" s="8" t="str">
        <f>VLOOKUP(S773,'[1]Asset Classifications'!$M$12:$M$1690,1,FALSE)</f>
        <v>HV-CABL</v>
      </c>
      <c r="U773" s="8"/>
      <c r="V773" s="8"/>
      <c r="W773" s="8"/>
    </row>
    <row r="774" spans="1:23">
      <c r="A774" s="79" t="s">
        <v>3927</v>
      </c>
      <c r="B774" s="79" t="s">
        <v>5979</v>
      </c>
      <c r="C774" s="80" t="s">
        <v>3919</v>
      </c>
      <c r="D774" s="81" t="s">
        <v>3917</v>
      </c>
      <c r="E774" s="82" t="s">
        <v>4689</v>
      </c>
      <c r="F774" s="83" t="s">
        <v>4690</v>
      </c>
      <c r="G774" s="84" t="s">
        <v>6123</v>
      </c>
      <c r="H774" s="85" t="s">
        <v>6124</v>
      </c>
      <c r="I774" s="86" t="s">
        <v>4514</v>
      </c>
      <c r="J774" s="8" t="s">
        <v>4423</v>
      </c>
      <c r="K774" s="86" t="s">
        <v>4424</v>
      </c>
      <c r="L774" s="8" t="s">
        <v>4473</v>
      </c>
      <c r="M774" s="65" t="str">
        <f t="shared" si="34"/>
        <v>EL-HV-POLE-GU</v>
      </c>
      <c r="N774" s="65" t="s">
        <v>6125</v>
      </c>
      <c r="O774" s="8"/>
      <c r="P774" s="8"/>
      <c r="Q774" s="8"/>
      <c r="R774" s="8" t="str">
        <f t="shared" si="35"/>
        <v>HV-POLE-GU</v>
      </c>
      <c r="S774" s="8" t="str">
        <f t="shared" si="36"/>
        <v>HV-POLE-GU</v>
      </c>
      <c r="T774" s="8" t="str">
        <f>VLOOKUP(S774,'[1]Asset Classifications'!$M$12:$M$1690,1,FALSE)</f>
        <v>HV-POLE-GU</v>
      </c>
      <c r="U774" s="8"/>
      <c r="V774" s="8"/>
      <c r="W774" s="8"/>
    </row>
    <row r="775" spans="1:23">
      <c r="A775" s="79" t="s">
        <v>3927</v>
      </c>
      <c r="B775" s="79" t="s">
        <v>5979</v>
      </c>
      <c r="C775" s="80" t="s">
        <v>3919</v>
      </c>
      <c r="D775" s="81" t="s">
        <v>3917</v>
      </c>
      <c r="E775" s="82" t="s">
        <v>4689</v>
      </c>
      <c r="F775" s="83" t="s">
        <v>4690</v>
      </c>
      <c r="G775" s="84" t="s">
        <v>4627</v>
      </c>
      <c r="H775" s="85" t="s">
        <v>4628</v>
      </c>
      <c r="I775" s="86" t="s">
        <v>4514</v>
      </c>
      <c r="J775" s="8" t="s">
        <v>4423</v>
      </c>
      <c r="K775" s="86" t="s">
        <v>4424</v>
      </c>
      <c r="L775" s="8" t="s">
        <v>4473</v>
      </c>
      <c r="M775" s="65" t="str">
        <f t="shared" si="34"/>
        <v>EL-HV-POLE-MN</v>
      </c>
      <c r="N775" s="65" t="s">
        <v>6126</v>
      </c>
      <c r="O775" s="8"/>
      <c r="P775" s="8"/>
      <c r="Q775" s="8"/>
      <c r="R775" s="8" t="str">
        <f t="shared" si="35"/>
        <v>HV-POLE-MN</v>
      </c>
      <c r="S775" s="8" t="str">
        <f t="shared" si="36"/>
        <v>HV-POLE-MN</v>
      </c>
      <c r="T775" s="8" t="str">
        <f>VLOOKUP(S775,'[1]Asset Classifications'!$M$12:$M$1690,1,FALSE)</f>
        <v>HV-POLE-MN</v>
      </c>
      <c r="U775" s="8"/>
      <c r="V775" s="8"/>
      <c r="W775" s="8"/>
    </row>
    <row r="776" spans="1:23">
      <c r="A776" s="79" t="s">
        <v>3927</v>
      </c>
      <c r="B776" s="79" t="s">
        <v>5979</v>
      </c>
      <c r="C776" s="80" t="s">
        <v>3919</v>
      </c>
      <c r="D776" s="81" t="s">
        <v>3917</v>
      </c>
      <c r="E776" s="82" t="s">
        <v>6098</v>
      </c>
      <c r="F776" s="83" t="s">
        <v>6099</v>
      </c>
      <c r="G776" s="84"/>
      <c r="H776" s="85"/>
      <c r="I776" s="86" t="s">
        <v>4514</v>
      </c>
      <c r="J776" s="8" t="s">
        <v>4423</v>
      </c>
      <c r="K776" s="86" t="s">
        <v>4424</v>
      </c>
      <c r="L776" s="8" t="s">
        <v>4473</v>
      </c>
      <c r="M776" s="65" t="str">
        <f t="shared" si="34"/>
        <v>EL-HV-SWIT-00</v>
      </c>
      <c r="N776" s="65" t="s">
        <v>6127</v>
      </c>
      <c r="O776" s="8"/>
      <c r="P776" s="8"/>
      <c r="Q776" s="8"/>
      <c r="R776" s="8" t="str">
        <f t="shared" si="35"/>
        <v>HV-SWIT-00</v>
      </c>
      <c r="S776" s="8" t="str">
        <f t="shared" si="36"/>
        <v>HV-SWIT</v>
      </c>
      <c r="T776" s="8" t="str">
        <f>VLOOKUP(S776,'[1]Asset Classifications'!$M$12:$M$1690,1,FALSE)</f>
        <v>HV-SWIT</v>
      </c>
      <c r="U776" s="8"/>
      <c r="V776" s="8"/>
      <c r="W776" s="8"/>
    </row>
    <row r="777" spans="1:23">
      <c r="A777" s="79" t="s">
        <v>3927</v>
      </c>
      <c r="B777" s="79" t="s">
        <v>5979</v>
      </c>
      <c r="C777" s="80" t="s">
        <v>3941</v>
      </c>
      <c r="D777" s="81" t="s">
        <v>3939</v>
      </c>
      <c r="E777" s="82" t="s">
        <v>6120</v>
      </c>
      <c r="F777" s="83" t="s">
        <v>3953</v>
      </c>
      <c r="G777" s="84"/>
      <c r="H777" s="85"/>
      <c r="I777" s="86" t="s">
        <v>4422</v>
      </c>
      <c r="J777" s="8" t="s">
        <v>4551</v>
      </c>
      <c r="K777" s="86" t="s">
        <v>4424</v>
      </c>
      <c r="L777" s="8" t="s">
        <v>4473</v>
      </c>
      <c r="M777" s="65" t="str">
        <f t="shared" si="34"/>
        <v>EL-LV-AERL-00</v>
      </c>
      <c r="N777" s="65" t="s">
        <v>6128</v>
      </c>
      <c r="O777" s="8"/>
      <c r="P777" s="8"/>
      <c r="Q777" s="8"/>
      <c r="R777" s="8" t="str">
        <f t="shared" si="35"/>
        <v>LV-AERL-00</v>
      </c>
      <c r="S777" s="8" t="str">
        <f t="shared" si="36"/>
        <v>LV-AERL</v>
      </c>
      <c r="T777" s="8" t="str">
        <f>VLOOKUP(S777,'[1]Asset Classifications'!$M$12:$M$1690,1,FALSE)</f>
        <v>LV-AERL</v>
      </c>
      <c r="U777" s="8"/>
      <c r="V777" s="8"/>
      <c r="W777" s="8"/>
    </row>
    <row r="778" spans="1:23">
      <c r="A778" s="79" t="s">
        <v>3927</v>
      </c>
      <c r="B778" s="79" t="s">
        <v>5979</v>
      </c>
      <c r="C778" s="80" t="s">
        <v>3941</v>
      </c>
      <c r="D778" s="81" t="s">
        <v>3939</v>
      </c>
      <c r="E778" s="82" t="s">
        <v>5247</v>
      </c>
      <c r="F778" s="83" t="s">
        <v>5248</v>
      </c>
      <c r="G778" s="84"/>
      <c r="H778" s="85"/>
      <c r="I778" s="86" t="s">
        <v>4422</v>
      </c>
      <c r="J778" s="8" t="s">
        <v>4551</v>
      </c>
      <c r="K778" s="86" t="s">
        <v>4424</v>
      </c>
      <c r="L778" s="8" t="s">
        <v>4473</v>
      </c>
      <c r="M778" s="65" t="str">
        <f t="shared" ref="M778:M841" si="37">A778&amp;"-"&amp;R778</f>
        <v>EL-LV-CABL-00</v>
      </c>
      <c r="N778" s="65" t="s">
        <v>6129</v>
      </c>
      <c r="O778" s="8"/>
      <c r="P778" s="8"/>
      <c r="Q778" s="8"/>
      <c r="R778" s="8" t="str">
        <f t="shared" ref="R778:R841" si="38">C778&amp; "-" &amp;E778 &amp; IF(G778&lt;&gt;"","-" &amp;G778,"-00")</f>
        <v>LV-CABL-00</v>
      </c>
      <c r="S778" s="8" t="str">
        <f t="shared" ref="S778:S841" si="39">C778&amp; "-" &amp;E778 &amp; IF(G778&lt;&gt;"","-" &amp;G778,"")</f>
        <v>LV-CABL</v>
      </c>
      <c r="T778" s="8" t="str">
        <f>VLOOKUP(S778,'[1]Asset Classifications'!$M$12:$M$1690,1,FALSE)</f>
        <v>LV-CABL</v>
      </c>
      <c r="U778" s="8"/>
      <c r="V778" s="8"/>
      <c r="W778" s="8"/>
    </row>
    <row r="779" spans="1:23">
      <c r="A779" s="79" t="s">
        <v>3927</v>
      </c>
      <c r="B779" s="79" t="s">
        <v>5979</v>
      </c>
      <c r="C779" s="80" t="s">
        <v>3941</v>
      </c>
      <c r="D779" s="81" t="s">
        <v>3939</v>
      </c>
      <c r="E779" s="82" t="s">
        <v>4617</v>
      </c>
      <c r="F779" s="83" t="s">
        <v>4618</v>
      </c>
      <c r="G779" s="84"/>
      <c r="H779" s="85"/>
      <c r="I779" s="86" t="s">
        <v>4514</v>
      </c>
      <c r="J779" s="8" t="s">
        <v>4423</v>
      </c>
      <c r="K779" s="86" t="s">
        <v>4424</v>
      </c>
      <c r="L779" s="8" t="s">
        <v>4473</v>
      </c>
      <c r="M779" s="65" t="str">
        <f t="shared" si="37"/>
        <v>EL-LV-DBRD-00</v>
      </c>
      <c r="N779" s="65" t="s">
        <v>6130</v>
      </c>
      <c r="O779" s="8"/>
      <c r="P779" s="8"/>
      <c r="Q779" s="8"/>
      <c r="R779" s="8" t="str">
        <f t="shared" si="38"/>
        <v>LV-DBRD-00</v>
      </c>
      <c r="S779" s="8" t="str">
        <f t="shared" si="39"/>
        <v>LV-DBRD</v>
      </c>
      <c r="T779" s="8" t="str">
        <f>VLOOKUP(S779,'[1]Asset Classifications'!$M$12:$M$1690,1,FALSE)</f>
        <v>LV-DBRD</v>
      </c>
      <c r="U779" s="8"/>
      <c r="V779" s="8"/>
      <c r="W779" s="8"/>
    </row>
    <row r="780" spans="1:23">
      <c r="A780" s="79" t="s">
        <v>3927</v>
      </c>
      <c r="B780" s="79" t="s">
        <v>5979</v>
      </c>
      <c r="C780" s="80" t="s">
        <v>3941</v>
      </c>
      <c r="D780" s="81" t="s">
        <v>3939</v>
      </c>
      <c r="E780" s="82" t="s">
        <v>4689</v>
      </c>
      <c r="F780" s="83" t="s">
        <v>4690</v>
      </c>
      <c r="G780" s="84"/>
      <c r="H780" s="85"/>
      <c r="I780" s="86" t="s">
        <v>4514</v>
      </c>
      <c r="J780" s="8" t="s">
        <v>4423</v>
      </c>
      <c r="K780" s="86" t="s">
        <v>4424</v>
      </c>
      <c r="L780" s="8" t="s">
        <v>4473</v>
      </c>
      <c r="M780" s="65" t="str">
        <f t="shared" si="37"/>
        <v>EL-LV-POLE-00</v>
      </c>
      <c r="N780" s="65" t="s">
        <v>3511</v>
      </c>
      <c r="O780" s="8"/>
      <c r="P780" s="8"/>
      <c r="Q780" s="8"/>
      <c r="R780" s="8" t="str">
        <f t="shared" si="38"/>
        <v>LV-POLE-00</v>
      </c>
      <c r="S780" s="8" t="str">
        <f t="shared" si="39"/>
        <v>LV-POLE</v>
      </c>
      <c r="T780" s="8" t="str">
        <f>VLOOKUP(S780,'[1]Asset Classifications'!$M$12:$M$1690,1,FALSE)</f>
        <v>LV-POLE</v>
      </c>
      <c r="U780" s="8"/>
      <c r="V780" s="8"/>
      <c r="W780" s="8"/>
    </row>
    <row r="781" spans="1:23">
      <c r="A781" s="79" t="s">
        <v>3927</v>
      </c>
      <c r="B781" s="79" t="s">
        <v>5979</v>
      </c>
      <c r="C781" s="80" t="s">
        <v>3941</v>
      </c>
      <c r="D781" s="81" t="s">
        <v>3939</v>
      </c>
      <c r="E781" s="82" t="s">
        <v>4715</v>
      </c>
      <c r="F781" s="83" t="s">
        <v>4635</v>
      </c>
      <c r="G781" s="84"/>
      <c r="H781" s="85"/>
      <c r="I781" s="86" t="s">
        <v>4514</v>
      </c>
      <c r="J781" s="8" t="s">
        <v>4423</v>
      </c>
      <c r="K781" s="86" t="s">
        <v>4424</v>
      </c>
      <c r="L781" s="8" t="s">
        <v>4473</v>
      </c>
      <c r="M781" s="65" t="str">
        <f t="shared" si="37"/>
        <v>EL-LV-UPSY-00</v>
      </c>
      <c r="N781" s="65" t="s">
        <v>6131</v>
      </c>
      <c r="O781" s="8"/>
      <c r="P781" s="8"/>
      <c r="Q781" s="8"/>
      <c r="R781" s="8" t="str">
        <f t="shared" si="38"/>
        <v>LV-UPSY-00</v>
      </c>
      <c r="S781" s="8" t="str">
        <f t="shared" si="39"/>
        <v>LV-UPSY</v>
      </c>
      <c r="T781" s="8" t="str">
        <f>VLOOKUP(S781,'[1]Asset Classifications'!$M$12:$M$1690,1,FALSE)</f>
        <v>LV-UPSY</v>
      </c>
      <c r="U781" s="8"/>
      <c r="V781" s="8"/>
      <c r="W781" s="8"/>
    </row>
    <row r="782" spans="1:23">
      <c r="A782" s="79" t="s">
        <v>3927</v>
      </c>
      <c r="B782" s="79" t="s">
        <v>5979</v>
      </c>
      <c r="C782" s="80" t="s">
        <v>3954</v>
      </c>
      <c r="D782" s="81" t="s">
        <v>6132</v>
      </c>
      <c r="E782" s="82" t="s">
        <v>6120</v>
      </c>
      <c r="F782" s="83" t="s">
        <v>3953</v>
      </c>
      <c r="G782" s="84"/>
      <c r="H782" s="85"/>
      <c r="I782" s="86" t="s">
        <v>4514</v>
      </c>
      <c r="J782" s="8" t="s">
        <v>4551</v>
      </c>
      <c r="K782" s="86" t="s">
        <v>4424</v>
      </c>
      <c r="L782" s="8" t="s">
        <v>4473</v>
      </c>
      <c r="M782" s="65" t="str">
        <f t="shared" si="37"/>
        <v>EL-OT-AERL-00</v>
      </c>
      <c r="N782" s="65" t="s">
        <v>6133</v>
      </c>
      <c r="O782" s="8"/>
      <c r="P782" s="8"/>
      <c r="Q782" s="8"/>
      <c r="R782" s="8" t="str">
        <f t="shared" si="38"/>
        <v>OT-AERL-00</v>
      </c>
      <c r="S782" s="8" t="str">
        <f t="shared" si="39"/>
        <v>OT-AERL</v>
      </c>
      <c r="T782" s="8" t="str">
        <f>VLOOKUP(S782,'[1]Asset Classifications'!$M$12:$M$1690,1,FALSE)</f>
        <v>OT-AERL</v>
      </c>
      <c r="U782" s="8"/>
      <c r="V782" s="8"/>
      <c r="W782" s="8"/>
    </row>
    <row r="783" spans="1:23">
      <c r="A783" s="79" t="s">
        <v>3927</v>
      </c>
      <c r="B783" s="79" t="s">
        <v>5979</v>
      </c>
      <c r="C783" s="80" t="s">
        <v>3954</v>
      </c>
      <c r="D783" s="81" t="s">
        <v>3952</v>
      </c>
      <c r="E783" s="82" t="s">
        <v>6134</v>
      </c>
      <c r="F783" s="83" t="s">
        <v>6135</v>
      </c>
      <c r="G783" s="84"/>
      <c r="H783" s="85"/>
      <c r="I783" s="86" t="s">
        <v>4514</v>
      </c>
      <c r="J783" s="8" t="s">
        <v>4423</v>
      </c>
      <c r="K783" s="86" t="s">
        <v>4424</v>
      </c>
      <c r="L783" s="8" t="s">
        <v>4473</v>
      </c>
      <c r="M783" s="65" t="str">
        <f t="shared" si="37"/>
        <v>EL-OT-APSB-00</v>
      </c>
      <c r="N783" s="65" t="s">
        <v>6136</v>
      </c>
      <c r="O783" s="8"/>
      <c r="P783" s="8"/>
      <c r="Q783" s="8"/>
      <c r="R783" s="8" t="str">
        <f t="shared" si="38"/>
        <v>OT-APSB-00</v>
      </c>
      <c r="S783" s="8" t="str">
        <f t="shared" si="39"/>
        <v>OT-APSB</v>
      </c>
      <c r="T783" s="8" t="str">
        <f>VLOOKUP(S783,'[1]Asset Classifications'!$M$12:$M$1690,1,FALSE)</f>
        <v>OT-APSB</v>
      </c>
      <c r="U783" s="8"/>
      <c r="V783" s="8" t="s">
        <v>4427</v>
      </c>
      <c r="W783" s="8"/>
    </row>
    <row r="784" spans="1:23">
      <c r="A784" s="79" t="s">
        <v>3927</v>
      </c>
      <c r="B784" s="79" t="s">
        <v>5979</v>
      </c>
      <c r="C784" s="80" t="s">
        <v>3954</v>
      </c>
      <c r="D784" s="81" t="s">
        <v>6132</v>
      </c>
      <c r="E784" s="82" t="s">
        <v>6137</v>
      </c>
      <c r="F784" s="83" t="s">
        <v>6138</v>
      </c>
      <c r="G784" s="84"/>
      <c r="H784" s="85"/>
      <c r="I784" s="86" t="s">
        <v>4514</v>
      </c>
      <c r="J784" s="8" t="s">
        <v>4551</v>
      </c>
      <c r="K784" s="86" t="s">
        <v>6139</v>
      </c>
      <c r="L784" s="8"/>
      <c r="M784" s="65" t="str">
        <f t="shared" si="37"/>
        <v>EL-OT-AUXF-00</v>
      </c>
      <c r="N784" s="65" t="s">
        <v>6140</v>
      </c>
      <c r="O784" s="8"/>
      <c r="P784" s="8"/>
      <c r="Q784" s="8"/>
      <c r="R784" s="8" t="str">
        <f t="shared" si="38"/>
        <v>OT-AUXF-00</v>
      </c>
      <c r="S784" s="8" t="str">
        <f t="shared" si="39"/>
        <v>OT-AUXF</v>
      </c>
      <c r="T784" s="8" t="str">
        <f>VLOOKUP(S784,'[1]Asset Classifications'!$M$12:$M$1690,1,FALSE)</f>
        <v>OT-AUXF</v>
      </c>
      <c r="U784" s="8"/>
      <c r="V784" s="8"/>
      <c r="W784" s="8"/>
    </row>
    <row r="785" spans="1:23">
      <c r="A785" s="79" t="s">
        <v>3927</v>
      </c>
      <c r="B785" s="79" t="s">
        <v>5979</v>
      </c>
      <c r="C785" s="80" t="s">
        <v>3954</v>
      </c>
      <c r="D785" s="81" t="s">
        <v>6132</v>
      </c>
      <c r="E785" s="82" t="s">
        <v>5247</v>
      </c>
      <c r="F785" s="83" t="s">
        <v>5248</v>
      </c>
      <c r="G785" s="84"/>
      <c r="H785" s="85"/>
      <c r="I785" s="86" t="s">
        <v>4514</v>
      </c>
      <c r="J785" s="8" t="s">
        <v>4551</v>
      </c>
      <c r="K785" s="86" t="s">
        <v>4424</v>
      </c>
      <c r="L785" s="8" t="s">
        <v>4473</v>
      </c>
      <c r="M785" s="65" t="str">
        <f t="shared" si="37"/>
        <v>EL-OT-CABL-00</v>
      </c>
      <c r="N785" s="65" t="s">
        <v>6141</v>
      </c>
      <c r="O785" s="8"/>
      <c r="P785" s="8"/>
      <c r="Q785" s="8"/>
      <c r="R785" s="8" t="str">
        <f t="shared" si="38"/>
        <v>OT-CABL-00</v>
      </c>
      <c r="S785" s="8" t="str">
        <f t="shared" si="39"/>
        <v>OT-CABL</v>
      </c>
      <c r="T785" s="8" t="str">
        <f>VLOOKUP(S785,'[1]Asset Classifications'!$M$12:$M$1690,1,FALSE)</f>
        <v>OT-CABL</v>
      </c>
      <c r="U785" s="8"/>
      <c r="V785" s="8"/>
      <c r="W785" s="8"/>
    </row>
    <row r="786" spans="1:23">
      <c r="A786" s="79" t="s">
        <v>3927</v>
      </c>
      <c r="B786" s="79" t="s">
        <v>5979</v>
      </c>
      <c r="C786" s="80" t="s">
        <v>3954</v>
      </c>
      <c r="D786" s="81" t="s">
        <v>6132</v>
      </c>
      <c r="E786" s="82" t="s">
        <v>6142</v>
      </c>
      <c r="F786" s="83" t="s">
        <v>6143</v>
      </c>
      <c r="G786" s="84"/>
      <c r="H786" s="85"/>
      <c r="I786" s="86" t="s">
        <v>4422</v>
      </c>
      <c r="J786" s="8" t="s">
        <v>4423</v>
      </c>
      <c r="K786" s="86" t="s">
        <v>4424</v>
      </c>
      <c r="L786" s="8" t="s">
        <v>4473</v>
      </c>
      <c r="M786" s="65" t="str">
        <f t="shared" si="37"/>
        <v>EL-OT-OHCB-00</v>
      </c>
      <c r="N786" s="65" t="s">
        <v>6143</v>
      </c>
      <c r="O786" s="8"/>
      <c r="P786" s="8"/>
      <c r="Q786" s="8"/>
      <c r="R786" s="8" t="str">
        <f t="shared" si="38"/>
        <v>OT-OHCB-00</v>
      </c>
      <c r="S786" s="8" t="str">
        <f t="shared" si="39"/>
        <v>OT-OHCB</v>
      </c>
      <c r="T786" s="8" t="str">
        <f>VLOOKUP(S786,'[1]Asset Classifications'!$M$12:$M$1690,1,FALSE)</f>
        <v>OT-OHCB</v>
      </c>
      <c r="U786" s="8"/>
      <c r="V786" s="8"/>
      <c r="W786" s="8"/>
    </row>
    <row r="787" spans="1:23">
      <c r="A787" s="79" t="s">
        <v>3927</v>
      </c>
      <c r="B787" s="79" t="s">
        <v>5979</v>
      </c>
      <c r="C787" s="80" t="s">
        <v>3954</v>
      </c>
      <c r="D787" s="81" t="s">
        <v>6132</v>
      </c>
      <c r="E787" s="82" t="s">
        <v>6144</v>
      </c>
      <c r="F787" s="83" t="s">
        <v>6145</v>
      </c>
      <c r="G787" s="84"/>
      <c r="H787" s="85"/>
      <c r="I787" s="86" t="s">
        <v>4422</v>
      </c>
      <c r="J787" s="8" t="s">
        <v>4551</v>
      </c>
      <c r="K787" s="86" t="s">
        <v>4424</v>
      </c>
      <c r="L787" s="8" t="s">
        <v>4473</v>
      </c>
      <c r="M787" s="65" t="str">
        <f t="shared" si="37"/>
        <v>EL-OT-OHWG-00</v>
      </c>
      <c r="N787" s="65" t="s">
        <v>6146</v>
      </c>
      <c r="O787" s="8"/>
      <c r="P787" s="8"/>
      <c r="Q787" s="8"/>
      <c r="R787" s="8" t="str">
        <f t="shared" si="38"/>
        <v>OT-OHWG-00</v>
      </c>
      <c r="S787" s="8" t="str">
        <f t="shared" si="39"/>
        <v>OT-OHWG</v>
      </c>
      <c r="T787" s="8" t="str">
        <f>VLOOKUP(S787,'[1]Asset Classifications'!$M$12:$M$1690,1,FALSE)</f>
        <v>OT-OHWG</v>
      </c>
      <c r="U787" s="8"/>
      <c r="V787" s="8"/>
      <c r="W787" s="8"/>
    </row>
    <row r="788" spans="1:23">
      <c r="A788" s="79" t="s">
        <v>3927</v>
      </c>
      <c r="B788" s="79" t="s">
        <v>5979</v>
      </c>
      <c r="C788" s="80" t="s">
        <v>3954</v>
      </c>
      <c r="D788" s="81" t="s">
        <v>6132</v>
      </c>
      <c r="E788" s="82" t="s">
        <v>6147</v>
      </c>
      <c r="F788" s="83" t="s">
        <v>6148</v>
      </c>
      <c r="G788" s="84"/>
      <c r="H788" s="85"/>
      <c r="I788" s="86" t="s">
        <v>4422</v>
      </c>
      <c r="J788" s="8" t="s">
        <v>4551</v>
      </c>
      <c r="K788" s="86" t="s">
        <v>6139</v>
      </c>
      <c r="L788" s="8"/>
      <c r="M788" s="65" t="str">
        <f t="shared" si="37"/>
        <v>EL-OT-OHWR-00</v>
      </c>
      <c r="N788" s="65" t="s">
        <v>6148</v>
      </c>
      <c r="O788" s="8"/>
      <c r="P788" s="8"/>
      <c r="Q788" s="8"/>
      <c r="R788" s="8" t="str">
        <f t="shared" si="38"/>
        <v>OT-OHWR-00</v>
      </c>
      <c r="S788" s="8" t="str">
        <f t="shared" si="39"/>
        <v>OT-OHWR</v>
      </c>
      <c r="T788" s="8" t="str">
        <f>VLOOKUP(S788,'[1]Asset Classifications'!$M$12:$M$1690,1,FALSE)</f>
        <v>OT-OHWR</v>
      </c>
      <c r="U788" s="8"/>
      <c r="V788" s="8"/>
      <c r="W788" s="8"/>
    </row>
    <row r="789" spans="1:23">
      <c r="A789" s="79" t="s">
        <v>3927</v>
      </c>
      <c r="B789" s="79" t="s">
        <v>5979</v>
      </c>
      <c r="C789" s="80" t="s">
        <v>3954</v>
      </c>
      <c r="D789" s="81" t="s">
        <v>6132</v>
      </c>
      <c r="E789" s="82" t="s">
        <v>4689</v>
      </c>
      <c r="F789" s="83" t="s">
        <v>4690</v>
      </c>
      <c r="G789" s="84" t="s">
        <v>6123</v>
      </c>
      <c r="H789" s="85" t="s">
        <v>6124</v>
      </c>
      <c r="I789" s="86" t="s">
        <v>4514</v>
      </c>
      <c r="J789" s="8" t="s">
        <v>4423</v>
      </c>
      <c r="K789" s="86" t="s">
        <v>4424</v>
      </c>
      <c r="L789" s="8" t="s">
        <v>4473</v>
      </c>
      <c r="M789" s="65" t="str">
        <f t="shared" si="37"/>
        <v>EL-OT-POLE-GU</v>
      </c>
      <c r="N789" s="65" t="s">
        <v>6149</v>
      </c>
      <c r="O789" s="8"/>
      <c r="P789" s="8"/>
      <c r="Q789" s="8"/>
      <c r="R789" s="8" t="str">
        <f t="shared" si="38"/>
        <v>OT-POLE-GU</v>
      </c>
      <c r="S789" s="8" t="str">
        <f t="shared" si="39"/>
        <v>OT-POLE-GU</v>
      </c>
      <c r="T789" s="8" t="str">
        <f>VLOOKUP(S789,'[1]Asset Classifications'!$M$12:$M$1690,1,FALSE)</f>
        <v>OT-POLE-GU</v>
      </c>
      <c r="U789" s="8"/>
      <c r="V789" s="8"/>
      <c r="W789" s="8"/>
    </row>
    <row r="790" spans="1:23">
      <c r="A790" s="79" t="s">
        <v>3927</v>
      </c>
      <c r="B790" s="79" t="s">
        <v>5979</v>
      </c>
      <c r="C790" s="80" t="s">
        <v>3954</v>
      </c>
      <c r="D790" s="81" t="s">
        <v>6132</v>
      </c>
      <c r="E790" s="82" t="s">
        <v>4689</v>
      </c>
      <c r="F790" s="83" t="s">
        <v>4690</v>
      </c>
      <c r="G790" s="84" t="s">
        <v>4627</v>
      </c>
      <c r="H790" s="85" t="s">
        <v>4628</v>
      </c>
      <c r="I790" s="86" t="s">
        <v>4514</v>
      </c>
      <c r="J790" s="8" t="s">
        <v>4423</v>
      </c>
      <c r="K790" s="86" t="s">
        <v>4424</v>
      </c>
      <c r="L790" s="8" t="s">
        <v>4473</v>
      </c>
      <c r="M790" s="65" t="str">
        <f t="shared" si="37"/>
        <v>EL-OT-POLE-MN</v>
      </c>
      <c r="N790" s="65" t="s">
        <v>6150</v>
      </c>
      <c r="O790" s="8"/>
      <c r="P790" s="8"/>
      <c r="Q790" s="8"/>
      <c r="R790" s="8" t="str">
        <f t="shared" si="38"/>
        <v>OT-POLE-MN</v>
      </c>
      <c r="S790" s="8" t="str">
        <f t="shared" si="39"/>
        <v>OT-POLE-MN</v>
      </c>
      <c r="T790" s="8" t="str">
        <f>VLOOKUP(S790,'[1]Asset Classifications'!$M$12:$M$1690,1,FALSE)</f>
        <v>OT-POLE-MN</v>
      </c>
      <c r="U790" s="8"/>
      <c r="V790" s="8"/>
      <c r="W790" s="8"/>
    </row>
    <row r="791" spans="1:23">
      <c r="A791" s="79" t="s">
        <v>3927</v>
      </c>
      <c r="B791" s="79" t="s">
        <v>5979</v>
      </c>
      <c r="C791" s="80" t="s">
        <v>3954</v>
      </c>
      <c r="D791" s="81" t="s">
        <v>6132</v>
      </c>
      <c r="E791" s="82" t="s">
        <v>6151</v>
      </c>
      <c r="F791" s="83" t="s">
        <v>6152</v>
      </c>
      <c r="G791" s="84"/>
      <c r="H791" s="85"/>
      <c r="I791" s="86" t="s">
        <v>4514</v>
      </c>
      <c r="J791" s="8" t="s">
        <v>4423</v>
      </c>
      <c r="K791" s="86" t="s">
        <v>4424</v>
      </c>
      <c r="L791" s="8" t="s">
        <v>4473</v>
      </c>
      <c r="M791" s="65" t="str">
        <f t="shared" si="37"/>
        <v>EL-OT-SINS-00</v>
      </c>
      <c r="N791" s="65" t="s">
        <v>6153</v>
      </c>
      <c r="O791" s="8"/>
      <c r="P791" s="8"/>
      <c r="Q791" s="8"/>
      <c r="R791" s="8" t="str">
        <f t="shared" si="38"/>
        <v>OT-SINS-00</v>
      </c>
      <c r="S791" s="8" t="str">
        <f t="shared" si="39"/>
        <v>OT-SINS</v>
      </c>
      <c r="T791" s="8" t="str">
        <f>VLOOKUP(S791,'[1]Asset Classifications'!$M$12:$M$1690,1,FALSE)</f>
        <v>OT-SINS</v>
      </c>
      <c r="U791" s="8"/>
      <c r="V791" s="8"/>
      <c r="W791" s="8"/>
    </row>
    <row r="792" spans="1:23">
      <c r="A792" s="79" t="s">
        <v>3927</v>
      </c>
      <c r="B792" s="79" t="s">
        <v>5979</v>
      </c>
      <c r="C792" s="80" t="s">
        <v>3954</v>
      </c>
      <c r="D792" s="81" t="s">
        <v>6132</v>
      </c>
      <c r="E792" s="82" t="s">
        <v>6154</v>
      </c>
      <c r="F792" s="83" t="s">
        <v>6155</v>
      </c>
      <c r="G792" s="84"/>
      <c r="H792" s="85"/>
      <c r="I792" s="86" t="s">
        <v>4514</v>
      </c>
      <c r="J792" s="8" t="s">
        <v>4423</v>
      </c>
      <c r="K792" s="86" t="s">
        <v>6139</v>
      </c>
      <c r="L792" s="8"/>
      <c r="M792" s="65" t="str">
        <f t="shared" si="37"/>
        <v>EL-OT-SPLC-00</v>
      </c>
      <c r="N792" s="65" t="s">
        <v>6156</v>
      </c>
      <c r="O792" s="8"/>
      <c r="P792" s="8"/>
      <c r="Q792" s="8"/>
      <c r="R792" s="8" t="str">
        <f t="shared" si="38"/>
        <v>OT-SPLC-00</v>
      </c>
      <c r="S792" s="8" t="str">
        <f t="shared" si="39"/>
        <v>OT-SPLC</v>
      </c>
      <c r="T792" s="8" t="str">
        <f>VLOOKUP(S792,'[1]Asset Classifications'!$M$12:$M$1690,1,FALSE)</f>
        <v>OT-SPLC</v>
      </c>
      <c r="U792" s="8"/>
      <c r="V792" s="8"/>
      <c r="W792" s="8"/>
    </row>
    <row r="793" spans="1:23">
      <c r="A793" s="79" t="s">
        <v>3927</v>
      </c>
      <c r="B793" s="79" t="s">
        <v>5979</v>
      </c>
      <c r="C793" s="80" t="s">
        <v>3954</v>
      </c>
      <c r="D793" s="81" t="s">
        <v>6132</v>
      </c>
      <c r="E793" s="82" t="s">
        <v>6098</v>
      </c>
      <c r="F793" s="83" t="s">
        <v>6099</v>
      </c>
      <c r="G793" s="84"/>
      <c r="H793" s="85"/>
      <c r="I793" s="86" t="s">
        <v>4514</v>
      </c>
      <c r="J793" s="8" t="s">
        <v>4423</v>
      </c>
      <c r="K793" s="86" t="s">
        <v>4424</v>
      </c>
      <c r="L793" s="8" t="s">
        <v>4473</v>
      </c>
      <c r="M793" s="65" t="str">
        <f t="shared" si="37"/>
        <v>EL-OT-SWIT-00</v>
      </c>
      <c r="N793" s="65" t="s">
        <v>6157</v>
      </c>
      <c r="O793" s="8"/>
      <c r="P793" s="8"/>
      <c r="Q793" s="8"/>
      <c r="R793" s="8" t="str">
        <f t="shared" si="38"/>
        <v>OT-SWIT-00</v>
      </c>
      <c r="S793" s="8" t="str">
        <f t="shared" si="39"/>
        <v>OT-SWIT</v>
      </c>
      <c r="T793" s="8" t="str">
        <f>VLOOKUP(S793,'[1]Asset Classifications'!$M$12:$M$1690,1,FALSE)</f>
        <v>OT-SWIT</v>
      </c>
      <c r="U793" s="8"/>
      <c r="V793" s="8"/>
      <c r="W793" s="8"/>
    </row>
    <row r="794" spans="1:23">
      <c r="A794" s="79" t="s">
        <v>3927</v>
      </c>
      <c r="B794" s="79" t="s">
        <v>5979</v>
      </c>
      <c r="C794" s="80" t="s">
        <v>3954</v>
      </c>
      <c r="D794" s="81" t="s">
        <v>6132</v>
      </c>
      <c r="E794" s="82" t="s">
        <v>6158</v>
      </c>
      <c r="F794" s="83" t="s">
        <v>6159</v>
      </c>
      <c r="G794" s="84"/>
      <c r="H794" s="85"/>
      <c r="I794" s="86" t="s">
        <v>4514</v>
      </c>
      <c r="J794" s="8" t="s">
        <v>4423</v>
      </c>
      <c r="K794" s="86" t="s">
        <v>4424</v>
      </c>
      <c r="L794" s="8" t="s">
        <v>4473</v>
      </c>
      <c r="M794" s="65" t="str">
        <f t="shared" si="37"/>
        <v>EL-OT-TBOX-00</v>
      </c>
      <c r="N794" s="65" t="s">
        <v>6160</v>
      </c>
      <c r="O794" s="8"/>
      <c r="P794" s="8"/>
      <c r="Q794" s="8"/>
      <c r="R794" s="8" t="str">
        <f t="shared" si="38"/>
        <v>OT-TBOX-00</v>
      </c>
      <c r="S794" s="8" t="str">
        <f t="shared" si="39"/>
        <v>OT-TBOX</v>
      </c>
      <c r="T794" s="8" t="str">
        <f>VLOOKUP(S794,'[1]Asset Classifications'!$M$12:$M$1690,1,FALSE)</f>
        <v>OT-TBOX</v>
      </c>
      <c r="U794" s="8"/>
      <c r="V794" s="8"/>
      <c r="W794" s="8"/>
    </row>
    <row r="795" spans="1:23">
      <c r="A795" s="79" t="s">
        <v>3927</v>
      </c>
      <c r="B795" s="79" t="s">
        <v>5979</v>
      </c>
      <c r="C795" s="80" t="s">
        <v>3954</v>
      </c>
      <c r="D795" s="81" t="s">
        <v>6132</v>
      </c>
      <c r="E795" s="82" t="s">
        <v>6161</v>
      </c>
      <c r="F795" s="83" t="s">
        <v>6162</v>
      </c>
      <c r="G795" s="84"/>
      <c r="H795" s="85"/>
      <c r="I795" s="86" t="s">
        <v>4514</v>
      </c>
      <c r="J795" s="8" t="s">
        <v>4423</v>
      </c>
      <c r="K795" s="86" t="s">
        <v>4424</v>
      </c>
      <c r="L795" s="8" t="s">
        <v>4473</v>
      </c>
      <c r="M795" s="65" t="str">
        <f t="shared" si="37"/>
        <v>EL-OT-TREG-00</v>
      </c>
      <c r="N795" s="65" t="s">
        <v>6163</v>
      </c>
      <c r="O795" s="8"/>
      <c r="P795" s="8"/>
      <c r="Q795" s="8"/>
      <c r="R795" s="8" t="str">
        <f t="shared" si="38"/>
        <v>OT-TREG-00</v>
      </c>
      <c r="S795" s="8" t="str">
        <f t="shared" si="39"/>
        <v>OT-TREG</v>
      </c>
      <c r="T795" s="8" t="str">
        <f>VLOOKUP(S795,'[1]Asset Classifications'!$M$12:$M$1690,1,FALSE)</f>
        <v>OT-TREG</v>
      </c>
      <c r="U795" s="8"/>
      <c r="V795" s="8"/>
      <c r="W795" s="8"/>
    </row>
    <row r="796" spans="1:23">
      <c r="A796" s="79" t="s">
        <v>4739</v>
      </c>
      <c r="B796" s="79" t="s">
        <v>6164</v>
      </c>
      <c r="C796" s="80" t="s">
        <v>4494</v>
      </c>
      <c r="D796" s="81" t="s">
        <v>6165</v>
      </c>
      <c r="E796" s="82" t="s">
        <v>6166</v>
      </c>
      <c r="F796" s="83" t="s">
        <v>6167</v>
      </c>
      <c r="G796" s="84" t="s">
        <v>3763</v>
      </c>
      <c r="H796" s="85" t="s">
        <v>6168</v>
      </c>
      <c r="I796" s="86" t="s">
        <v>6169</v>
      </c>
      <c r="J796" s="8" t="s">
        <v>5188</v>
      </c>
      <c r="K796" s="86" t="s">
        <v>4424</v>
      </c>
      <c r="L796" s="8" t="s">
        <v>6164</v>
      </c>
      <c r="M796" s="65" t="str">
        <f t="shared" si="37"/>
        <v>FL-BU-BUSV-AR</v>
      </c>
      <c r="N796" s="65" t="s">
        <v>6170</v>
      </c>
      <c r="O796" s="8"/>
      <c r="P796" s="8"/>
      <c r="Q796" s="8"/>
      <c r="R796" s="8" t="str">
        <f t="shared" si="38"/>
        <v>BU-BUSV-AR</v>
      </c>
      <c r="S796" s="8" t="str">
        <f t="shared" si="39"/>
        <v>BU-BUSV-AR</v>
      </c>
      <c r="T796" s="8" t="str">
        <f>VLOOKUP(S796,'[1]Asset Classifications'!$M$12:$M$1690,1,FALSE)</f>
        <v>BU-BUSV-AR</v>
      </c>
      <c r="U796" s="8"/>
      <c r="V796" s="8"/>
      <c r="W796" s="8"/>
    </row>
    <row r="797" spans="1:23">
      <c r="A797" s="79" t="s">
        <v>4739</v>
      </c>
      <c r="B797" s="79" t="s">
        <v>6164</v>
      </c>
      <c r="C797" s="80" t="s">
        <v>4494</v>
      </c>
      <c r="D797" s="81" t="s">
        <v>6165</v>
      </c>
      <c r="E797" s="82" t="s">
        <v>6166</v>
      </c>
      <c r="F797" s="83" t="s">
        <v>6167</v>
      </c>
      <c r="G797" s="84" t="s">
        <v>4330</v>
      </c>
      <c r="H797" s="85" t="s">
        <v>6171</v>
      </c>
      <c r="I797" s="86" t="s">
        <v>6169</v>
      </c>
      <c r="J797" s="8" t="s">
        <v>5188</v>
      </c>
      <c r="K797" s="86" t="s">
        <v>4424</v>
      </c>
      <c r="L797" s="8" t="s">
        <v>6164</v>
      </c>
      <c r="M797" s="65" t="str">
        <f t="shared" si="37"/>
        <v>FL-BU-BUSV-RD</v>
      </c>
      <c r="N797" s="65" t="s">
        <v>6172</v>
      </c>
      <c r="O797" s="8"/>
      <c r="P797" s="8"/>
      <c r="Q797" s="8"/>
      <c r="R797" s="8" t="str">
        <f t="shared" si="38"/>
        <v>BU-BUSV-RD</v>
      </c>
      <c r="S797" s="8" t="str">
        <f t="shared" si="39"/>
        <v>BU-BUSV-RD</v>
      </c>
      <c r="T797" s="8" t="str">
        <f>VLOOKUP(S797,'[1]Asset Classifications'!$M$12:$M$1690,1,FALSE)</f>
        <v>BU-BUSV-RD</v>
      </c>
      <c r="U797" s="8"/>
      <c r="V797" s="8"/>
      <c r="W797" s="8"/>
    </row>
    <row r="798" spans="1:23">
      <c r="A798" s="79" t="s">
        <v>4739</v>
      </c>
      <c r="B798" s="79" t="s">
        <v>6164</v>
      </c>
      <c r="C798" s="80" t="s">
        <v>4494</v>
      </c>
      <c r="D798" s="81" t="s">
        <v>6165</v>
      </c>
      <c r="E798" s="82" t="s">
        <v>6166</v>
      </c>
      <c r="F798" s="83" t="s">
        <v>6167</v>
      </c>
      <c r="G798" s="84" t="s">
        <v>6173</v>
      </c>
      <c r="H798" s="85" t="s">
        <v>6174</v>
      </c>
      <c r="I798" s="86" t="s">
        <v>6169</v>
      </c>
      <c r="J798" s="8" t="s">
        <v>5188</v>
      </c>
      <c r="K798" s="86" t="s">
        <v>4424</v>
      </c>
      <c r="L798" s="8" t="s">
        <v>6164</v>
      </c>
      <c r="M798" s="65" t="str">
        <f t="shared" si="37"/>
        <v>FL-BU-BUSV-RG</v>
      </c>
      <c r="N798" s="65" t="s">
        <v>6175</v>
      </c>
      <c r="O798" s="8"/>
      <c r="P798" s="8"/>
      <c r="Q798" s="8"/>
      <c r="R798" s="8" t="str">
        <f t="shared" si="38"/>
        <v>BU-BUSV-RG</v>
      </c>
      <c r="S798" s="8" t="str">
        <f t="shared" si="39"/>
        <v>BU-BUSV-RG</v>
      </c>
      <c r="T798" s="8" t="str">
        <f>VLOOKUP(S798,'[1]Asset Classifications'!$M$12:$M$1690,1,FALSE)</f>
        <v>BU-BUSV-RG</v>
      </c>
      <c r="U798" s="8"/>
      <c r="V798" s="8"/>
      <c r="W798" s="8"/>
    </row>
    <row r="799" spans="1:23">
      <c r="A799" s="79" t="s">
        <v>4739</v>
      </c>
      <c r="B799" s="79" t="s">
        <v>6164</v>
      </c>
      <c r="C799" s="80" t="s">
        <v>5164</v>
      </c>
      <c r="D799" s="81" t="s">
        <v>6176</v>
      </c>
      <c r="E799" s="82" t="s">
        <v>6177</v>
      </c>
      <c r="F799" s="83" t="s">
        <v>6178</v>
      </c>
      <c r="G799" s="84"/>
      <c r="H799" s="85"/>
      <c r="I799" s="86" t="s">
        <v>6169</v>
      </c>
      <c r="J799" s="8" t="s">
        <v>5188</v>
      </c>
      <c r="K799" s="86" t="s">
        <v>4424</v>
      </c>
      <c r="L799" s="8" t="s">
        <v>6164</v>
      </c>
      <c r="M799" s="65" t="str">
        <f t="shared" si="37"/>
        <v>FL-FE-FERV-00</v>
      </c>
      <c r="N799" s="65" t="s">
        <v>6179</v>
      </c>
      <c r="O799" s="8"/>
      <c r="P799" s="8"/>
      <c r="Q799" s="8"/>
      <c r="R799" s="8" t="str">
        <f t="shared" si="38"/>
        <v>FE-FERV-00</v>
      </c>
      <c r="S799" s="8" t="str">
        <f t="shared" si="39"/>
        <v>FE-FERV</v>
      </c>
      <c r="T799" s="8" t="str">
        <f>VLOOKUP(S799,'[1]Asset Classifications'!$M$12:$M$1690,1,FALSE)</f>
        <v>FE-FERV</v>
      </c>
      <c r="U799" s="8"/>
      <c r="V799" s="8"/>
      <c r="W799" s="8"/>
    </row>
    <row r="800" spans="1:23">
      <c r="A800" s="79" t="s">
        <v>4739</v>
      </c>
      <c r="B800" s="79" t="s">
        <v>6164</v>
      </c>
      <c r="C800" s="80" t="s">
        <v>5164</v>
      </c>
      <c r="D800" s="81" t="s">
        <v>6176</v>
      </c>
      <c r="E800" s="82" t="s">
        <v>6180</v>
      </c>
      <c r="F800" s="83" t="s">
        <v>6181</v>
      </c>
      <c r="G800" s="84" t="s">
        <v>5164</v>
      </c>
      <c r="H800" s="85" t="s">
        <v>6182</v>
      </c>
      <c r="I800" s="86" t="s">
        <v>6169</v>
      </c>
      <c r="J800" s="8" t="s">
        <v>5188</v>
      </c>
      <c r="K800" s="86" t="s">
        <v>4424</v>
      </c>
      <c r="L800" s="8" t="s">
        <v>6164</v>
      </c>
      <c r="M800" s="65" t="str">
        <f t="shared" si="37"/>
        <v>FL-FE-FERY-FE</v>
      </c>
      <c r="N800" s="65" t="s">
        <v>6183</v>
      </c>
      <c r="O800" s="8"/>
      <c r="P800" s="8"/>
      <c r="Q800" s="8"/>
      <c r="R800" s="8" t="str">
        <f t="shared" si="38"/>
        <v>FE-FERY-FE</v>
      </c>
      <c r="S800" s="8" t="str">
        <f t="shared" si="39"/>
        <v>FE-FERY-FE</v>
      </c>
      <c r="T800" s="8" t="str">
        <f>VLOOKUP(S800,'[1]Asset Classifications'!$M$12:$M$1690,1,FALSE)</f>
        <v>FE-FERY-FE</v>
      </c>
      <c r="U800" s="8"/>
      <c r="V800" s="8"/>
      <c r="W800" s="8"/>
    </row>
    <row r="801" spans="1:23">
      <c r="A801" s="79" t="s">
        <v>4739</v>
      </c>
      <c r="B801" s="79" t="s">
        <v>6164</v>
      </c>
      <c r="C801" s="80" t="s">
        <v>5164</v>
      </c>
      <c r="D801" s="81" t="s">
        <v>6176</v>
      </c>
      <c r="E801" s="82" t="s">
        <v>6180</v>
      </c>
      <c r="F801" s="83" t="s">
        <v>6181</v>
      </c>
      <c r="G801" s="84" t="s">
        <v>4717</v>
      </c>
      <c r="H801" s="85" t="s">
        <v>6184</v>
      </c>
      <c r="I801" s="86" t="s">
        <v>6169</v>
      </c>
      <c r="J801" s="8" t="s">
        <v>5188</v>
      </c>
      <c r="K801" s="86" t="s">
        <v>4424</v>
      </c>
      <c r="L801" s="8" t="s">
        <v>6164</v>
      </c>
      <c r="M801" s="65" t="str">
        <f t="shared" si="37"/>
        <v>FL-FE-FERY-FF</v>
      </c>
      <c r="N801" s="65" t="s">
        <v>6185</v>
      </c>
      <c r="O801" s="8"/>
      <c r="P801" s="8"/>
      <c r="Q801" s="8"/>
      <c r="R801" s="8" t="str">
        <f t="shared" si="38"/>
        <v>FE-FERY-FF</v>
      </c>
      <c r="S801" s="8" t="str">
        <f t="shared" si="39"/>
        <v>FE-FERY-FF</v>
      </c>
      <c r="T801" s="8" t="str">
        <f>VLOOKUP(S801,'[1]Asset Classifications'!$M$12:$M$1690,1,FALSE)</f>
        <v>FE-FERY-FF</v>
      </c>
      <c r="U801" s="8"/>
      <c r="V801" s="8"/>
      <c r="W801" s="8"/>
    </row>
    <row r="802" spans="1:23">
      <c r="A802" s="79" t="s">
        <v>4739</v>
      </c>
      <c r="B802" s="79" t="s">
        <v>6164</v>
      </c>
      <c r="C802" s="80" t="s">
        <v>5164</v>
      </c>
      <c r="D802" s="81" t="s">
        <v>6176</v>
      </c>
      <c r="E802" s="82" t="s">
        <v>6180</v>
      </c>
      <c r="F802" s="83" t="s">
        <v>6181</v>
      </c>
      <c r="G802" s="84" t="s">
        <v>4809</v>
      </c>
      <c r="H802" s="85" t="s">
        <v>6186</v>
      </c>
      <c r="I802" s="86" t="s">
        <v>6169</v>
      </c>
      <c r="J802" s="8" t="s">
        <v>5188</v>
      </c>
      <c r="K802" s="86" t="s">
        <v>4424</v>
      </c>
      <c r="L802" s="8" t="s">
        <v>6164</v>
      </c>
      <c r="M802" s="65" t="str">
        <f t="shared" si="37"/>
        <v>FL-FE-FERY-FH</v>
      </c>
      <c r="N802" s="65" t="s">
        <v>6187</v>
      </c>
      <c r="O802" s="8"/>
      <c r="P802" s="8"/>
      <c r="Q802" s="8"/>
      <c r="R802" s="8" t="str">
        <f t="shared" si="38"/>
        <v>FE-FERY-FH</v>
      </c>
      <c r="S802" s="8" t="str">
        <f t="shared" si="39"/>
        <v>FE-FERY-FH</v>
      </c>
      <c r="T802" s="8" t="str">
        <f>VLOOKUP(S802,'[1]Asset Classifications'!$M$12:$M$1690,1,FALSE)</f>
        <v>FE-FERY-FH</v>
      </c>
      <c r="U802" s="8"/>
      <c r="V802" s="8"/>
      <c r="W802" s="8"/>
    </row>
    <row r="803" spans="1:23">
      <c r="A803" s="79" t="s">
        <v>4739</v>
      </c>
      <c r="B803" s="79" t="s">
        <v>6164</v>
      </c>
      <c r="C803" s="80" t="s">
        <v>5164</v>
      </c>
      <c r="D803" s="81" t="s">
        <v>6176</v>
      </c>
      <c r="E803" s="82" t="s">
        <v>6180</v>
      </c>
      <c r="F803" s="83" t="s">
        <v>6181</v>
      </c>
      <c r="G803" s="84" t="s">
        <v>4739</v>
      </c>
      <c r="H803" s="85" t="s">
        <v>6188</v>
      </c>
      <c r="I803" s="86" t="s">
        <v>6169</v>
      </c>
      <c r="J803" s="8" t="s">
        <v>5188</v>
      </c>
      <c r="K803" s="86" t="s">
        <v>4424</v>
      </c>
      <c r="L803" s="8" t="s">
        <v>6164</v>
      </c>
      <c r="M803" s="65" t="str">
        <f t="shared" si="37"/>
        <v>FL-FE-FERY-FL</v>
      </c>
      <c r="N803" s="65" t="s">
        <v>6189</v>
      </c>
      <c r="O803" s="8"/>
      <c r="P803" s="8"/>
      <c r="Q803" s="8"/>
      <c r="R803" s="8" t="str">
        <f t="shared" si="38"/>
        <v>FE-FERY-FL</v>
      </c>
      <c r="S803" s="8" t="str">
        <f t="shared" si="39"/>
        <v>FE-FERY-FL</v>
      </c>
      <c r="T803" s="8" t="str">
        <f>VLOOKUP(S803,'[1]Asset Classifications'!$M$12:$M$1690,1,FALSE)</f>
        <v>FE-FERY-FL</v>
      </c>
      <c r="U803" s="8"/>
      <c r="V803" s="8"/>
      <c r="W803" s="8"/>
    </row>
    <row r="804" spans="1:23">
      <c r="A804" s="79" t="s">
        <v>4739</v>
      </c>
      <c r="B804" s="79" t="s">
        <v>6164</v>
      </c>
      <c r="C804" s="80" t="s">
        <v>5164</v>
      </c>
      <c r="D804" s="81" t="s">
        <v>6176</v>
      </c>
      <c r="E804" s="82" t="s">
        <v>6180</v>
      </c>
      <c r="F804" s="83" t="s">
        <v>6181</v>
      </c>
      <c r="G804" s="84" t="s">
        <v>3898</v>
      </c>
      <c r="H804" s="85" t="s">
        <v>6190</v>
      </c>
      <c r="I804" s="86" t="s">
        <v>6169</v>
      </c>
      <c r="J804" s="8" t="s">
        <v>5188</v>
      </c>
      <c r="K804" s="86" t="s">
        <v>4424</v>
      </c>
      <c r="L804" s="8" t="s">
        <v>6164</v>
      </c>
      <c r="M804" s="65" t="str">
        <f t="shared" si="37"/>
        <v>FL-FE-FERY-FN</v>
      </c>
      <c r="N804" s="65" t="s">
        <v>6191</v>
      </c>
      <c r="O804" s="8"/>
      <c r="P804" s="8"/>
      <c r="Q804" s="8"/>
      <c r="R804" s="8" t="str">
        <f t="shared" si="38"/>
        <v>FE-FERY-FN</v>
      </c>
      <c r="S804" s="8" t="str">
        <f t="shared" si="39"/>
        <v>FE-FERY-FN</v>
      </c>
      <c r="T804" s="8" t="str">
        <f>VLOOKUP(S804,'[1]Asset Classifications'!$M$12:$M$1690,1,FALSE)</f>
        <v>FE-FERY-FN</v>
      </c>
      <c r="U804" s="8"/>
      <c r="V804" s="8"/>
      <c r="W804" s="8"/>
    </row>
    <row r="805" spans="1:23">
      <c r="A805" s="79" t="s">
        <v>4739</v>
      </c>
      <c r="B805" s="79" t="s">
        <v>6164</v>
      </c>
      <c r="C805" s="80" t="s">
        <v>5164</v>
      </c>
      <c r="D805" s="81" t="s">
        <v>6176</v>
      </c>
      <c r="E805" s="82" t="s">
        <v>6180</v>
      </c>
      <c r="F805" s="83" t="s">
        <v>6181</v>
      </c>
      <c r="G805" s="84" t="s">
        <v>6192</v>
      </c>
      <c r="H805" s="85" t="s">
        <v>6193</v>
      </c>
      <c r="I805" s="86" t="s">
        <v>6169</v>
      </c>
      <c r="J805" s="8" t="s">
        <v>5188</v>
      </c>
      <c r="K805" s="86" t="s">
        <v>4424</v>
      </c>
      <c r="L805" s="8" t="s">
        <v>6164</v>
      </c>
      <c r="M805" s="65" t="str">
        <f t="shared" si="37"/>
        <v>FL-FE-FERY-FR</v>
      </c>
      <c r="N805" s="65" t="s">
        <v>6194</v>
      </c>
      <c r="O805" s="8"/>
      <c r="P805" s="8"/>
      <c r="Q805" s="8"/>
      <c r="R805" s="8" t="str">
        <f t="shared" si="38"/>
        <v>FE-FERY-FR</v>
      </c>
      <c r="S805" s="8" t="str">
        <f t="shared" si="39"/>
        <v>FE-FERY-FR</v>
      </c>
      <c r="T805" s="8" t="str">
        <f>VLOOKUP(S805,'[1]Asset Classifications'!$M$12:$M$1690,1,FALSE)</f>
        <v>FE-FERY-FR</v>
      </c>
      <c r="U805" s="8"/>
      <c r="V805" s="8"/>
      <c r="W805" s="8"/>
    </row>
    <row r="806" spans="1:23">
      <c r="A806" s="79" t="s">
        <v>4739</v>
      </c>
      <c r="B806" s="79" t="s">
        <v>6164</v>
      </c>
      <c r="C806" s="80" t="s">
        <v>5164</v>
      </c>
      <c r="D806" s="81" t="s">
        <v>6176</v>
      </c>
      <c r="E806" s="82" t="s">
        <v>6180</v>
      </c>
      <c r="F806" s="83" t="s">
        <v>6181</v>
      </c>
      <c r="G806" s="84" t="s">
        <v>3974</v>
      </c>
      <c r="H806" s="85" t="s">
        <v>6195</v>
      </c>
      <c r="I806" s="86" t="s">
        <v>6169</v>
      </c>
      <c r="J806" s="8" t="s">
        <v>5188</v>
      </c>
      <c r="K806" s="86" t="s">
        <v>4424</v>
      </c>
      <c r="L806" s="8" t="s">
        <v>6164</v>
      </c>
      <c r="M806" s="65" t="str">
        <f t="shared" si="37"/>
        <v>FL-FE-FERY-FS</v>
      </c>
      <c r="N806" s="65" t="s">
        <v>6196</v>
      </c>
      <c r="O806" s="8"/>
      <c r="P806" s="8"/>
      <c r="Q806" s="8"/>
      <c r="R806" s="8" t="str">
        <f t="shared" si="38"/>
        <v>FE-FERY-FS</v>
      </c>
      <c r="S806" s="8" t="str">
        <f t="shared" si="39"/>
        <v>FE-FERY-FS</v>
      </c>
      <c r="T806" s="8" t="str">
        <f>VLOOKUP(S806,'[1]Asset Classifications'!$M$12:$M$1690,1,FALSE)</f>
        <v>FE-FERY-FS</v>
      </c>
      <c r="U806" s="8"/>
      <c r="V806" s="8"/>
      <c r="W806" s="8"/>
    </row>
    <row r="807" spans="1:23">
      <c r="A807" s="79" t="s">
        <v>4739</v>
      </c>
      <c r="B807" s="79" t="s">
        <v>6164</v>
      </c>
      <c r="C807" s="80" t="s">
        <v>5164</v>
      </c>
      <c r="D807" s="81" t="s">
        <v>6176</v>
      </c>
      <c r="E807" s="82" t="s">
        <v>6180</v>
      </c>
      <c r="F807" s="83" t="s">
        <v>6181</v>
      </c>
      <c r="G807" s="84" t="s">
        <v>4133</v>
      </c>
      <c r="H807" s="85" t="s">
        <v>6197</v>
      </c>
      <c r="I807" s="86" t="s">
        <v>6169</v>
      </c>
      <c r="J807" s="8" t="s">
        <v>5188</v>
      </c>
      <c r="K807" s="86" t="s">
        <v>4424</v>
      </c>
      <c r="L807" s="8" t="s">
        <v>6164</v>
      </c>
      <c r="M807" s="65" t="str">
        <f t="shared" si="37"/>
        <v>FL-FE-FERY-FW</v>
      </c>
      <c r="N807" s="65" t="s">
        <v>6198</v>
      </c>
      <c r="O807" s="8"/>
      <c r="P807" s="8"/>
      <c r="Q807" s="8"/>
      <c r="R807" s="8" t="str">
        <f t="shared" si="38"/>
        <v>FE-FERY-FW</v>
      </c>
      <c r="S807" s="8" t="str">
        <f t="shared" si="39"/>
        <v>FE-FERY-FW</v>
      </c>
      <c r="T807" s="8" t="str">
        <f>VLOOKUP(S807,'[1]Asset Classifications'!$M$12:$M$1690,1,FALSE)</f>
        <v>FE-FERY-FW</v>
      </c>
      <c r="U807" s="8"/>
      <c r="V807" s="8"/>
      <c r="W807" s="8"/>
    </row>
    <row r="808" spans="1:23">
      <c r="A808" s="79" t="s">
        <v>4739</v>
      </c>
      <c r="B808" s="79" t="s">
        <v>6164</v>
      </c>
      <c r="C808" s="80" t="s">
        <v>3974</v>
      </c>
      <c r="D808" s="81" t="s">
        <v>3972</v>
      </c>
      <c r="E808" s="82" t="s">
        <v>6199</v>
      </c>
      <c r="F808" s="83" t="s">
        <v>6200</v>
      </c>
      <c r="G808" s="84"/>
      <c r="H808" s="85"/>
      <c r="I808" s="86" t="s">
        <v>4514</v>
      </c>
      <c r="J808" s="8" t="s">
        <v>5188</v>
      </c>
      <c r="K808" s="86" t="s">
        <v>6201</v>
      </c>
      <c r="L808" s="8"/>
      <c r="M808" s="65" t="str">
        <f t="shared" si="37"/>
        <v>FL-FS-ABSY-00</v>
      </c>
      <c r="N808" s="65" t="s">
        <v>6202</v>
      </c>
      <c r="O808" s="8"/>
      <c r="P808" s="8"/>
      <c r="Q808" s="8"/>
      <c r="R808" s="8" t="str">
        <f t="shared" si="38"/>
        <v>FS-ABSY-00</v>
      </c>
      <c r="S808" s="8" t="str">
        <f t="shared" si="39"/>
        <v>FS-ABSY</v>
      </c>
      <c r="T808" s="8" t="str">
        <f>VLOOKUP(S808,'[1]Asset Classifications'!$M$12:$M$1690,1,FALSE)</f>
        <v>FS-ABSY</v>
      </c>
      <c r="U808" s="8"/>
      <c r="V808" s="8"/>
      <c r="W808" s="8"/>
    </row>
    <row r="809" spans="1:23">
      <c r="A809" s="79" t="s">
        <v>4739</v>
      </c>
      <c r="B809" s="79" t="s">
        <v>6164</v>
      </c>
      <c r="C809" s="80" t="s">
        <v>3974</v>
      </c>
      <c r="D809" s="81" t="s">
        <v>3972</v>
      </c>
      <c r="E809" s="82" t="s">
        <v>6203</v>
      </c>
      <c r="F809" s="83" t="s">
        <v>6204</v>
      </c>
      <c r="G809" s="84"/>
      <c r="H809" s="85"/>
      <c r="I809" s="86" t="s">
        <v>4514</v>
      </c>
      <c r="J809" s="8" t="s">
        <v>5188</v>
      </c>
      <c r="K809" s="86" t="s">
        <v>6201</v>
      </c>
      <c r="L809" s="8"/>
      <c r="M809" s="65" t="str">
        <f t="shared" si="37"/>
        <v>FL-FS-ACCL-00</v>
      </c>
      <c r="N809" s="65" t="s">
        <v>6204</v>
      </c>
      <c r="O809" s="8"/>
      <c r="P809" s="8"/>
      <c r="Q809" s="8"/>
      <c r="R809" s="8" t="str">
        <f t="shared" si="38"/>
        <v>FS-ACCL-00</v>
      </c>
      <c r="S809" s="8" t="str">
        <f t="shared" si="39"/>
        <v>FS-ACCL</v>
      </c>
      <c r="T809" s="8" t="str">
        <f>VLOOKUP(S809,'[1]Asset Classifications'!$M$12:$M$1690,1,FALSE)</f>
        <v>FS-ACCL</v>
      </c>
      <c r="U809" s="8"/>
      <c r="V809" s="8" t="s">
        <v>4427</v>
      </c>
      <c r="W809" s="8"/>
    </row>
    <row r="810" spans="1:23">
      <c r="A810" s="79" t="s">
        <v>4739</v>
      </c>
      <c r="B810" s="79" t="s">
        <v>6164</v>
      </c>
      <c r="C810" s="80" t="s">
        <v>3974</v>
      </c>
      <c r="D810" s="81" t="s">
        <v>3972</v>
      </c>
      <c r="E810" s="82" t="s">
        <v>6205</v>
      </c>
      <c r="F810" s="83" t="s">
        <v>6206</v>
      </c>
      <c r="G810" s="84"/>
      <c r="H810" s="85"/>
      <c r="I810" s="86" t="s">
        <v>4514</v>
      </c>
      <c r="J810" s="8" t="s">
        <v>5188</v>
      </c>
      <c r="K810" s="86" t="s">
        <v>6201</v>
      </c>
      <c r="L810" s="8"/>
      <c r="M810" s="65" t="str">
        <f t="shared" si="37"/>
        <v>FL-FS-ACCU-00</v>
      </c>
      <c r="N810" s="65" t="s">
        <v>6206</v>
      </c>
      <c r="O810" s="8"/>
      <c r="P810" s="8"/>
      <c r="Q810" s="8"/>
      <c r="R810" s="8" t="str">
        <f t="shared" si="38"/>
        <v>FS-ACCU-00</v>
      </c>
      <c r="S810" s="8" t="str">
        <f t="shared" si="39"/>
        <v>FS-ACCU</v>
      </c>
      <c r="T810" s="8" t="str">
        <f>VLOOKUP(S810,'[1]Asset Classifications'!$M$12:$M$1690,1,FALSE)</f>
        <v>FS-ACCU</v>
      </c>
      <c r="U810" s="8"/>
      <c r="V810" s="8"/>
      <c r="W810" s="8"/>
    </row>
    <row r="811" spans="1:23">
      <c r="A811" s="79" t="s">
        <v>4739</v>
      </c>
      <c r="B811" s="79" t="s">
        <v>6164</v>
      </c>
      <c r="C811" s="80" t="s">
        <v>3974</v>
      </c>
      <c r="D811" s="81" t="s">
        <v>3972</v>
      </c>
      <c r="E811" s="82" t="s">
        <v>5092</v>
      </c>
      <c r="F811" s="83" t="s">
        <v>5096</v>
      </c>
      <c r="G811" s="84"/>
      <c r="H811" s="85"/>
      <c r="I811" s="86" t="s">
        <v>4514</v>
      </c>
      <c r="J811" s="8" t="s">
        <v>5188</v>
      </c>
      <c r="K811" s="86" t="s">
        <v>6201</v>
      </c>
      <c r="L811" s="8"/>
      <c r="M811" s="65" t="str">
        <f t="shared" si="37"/>
        <v>FL-FS-ACON-00</v>
      </c>
      <c r="N811" s="65" t="s">
        <v>6207</v>
      </c>
      <c r="O811" s="8"/>
      <c r="P811" s="8"/>
      <c r="Q811" s="8"/>
      <c r="R811" s="8" t="str">
        <f t="shared" si="38"/>
        <v>FS-ACON-00</v>
      </c>
      <c r="S811" s="8" t="str">
        <f t="shared" si="39"/>
        <v>FS-ACON</v>
      </c>
      <c r="T811" s="8" t="str">
        <f>VLOOKUP(S811,'[1]Asset Classifications'!$M$12:$M$1690,1,FALSE)</f>
        <v>FS-ACON</v>
      </c>
      <c r="U811" s="8"/>
      <c r="V811" s="8"/>
      <c r="W811" s="8"/>
    </row>
    <row r="812" spans="1:23">
      <c r="A812" s="79" t="s">
        <v>4739</v>
      </c>
      <c r="B812" s="79" t="s">
        <v>6164</v>
      </c>
      <c r="C812" s="80" t="s">
        <v>3974</v>
      </c>
      <c r="D812" s="81" t="s">
        <v>3972</v>
      </c>
      <c r="E812" s="82" t="s">
        <v>6208</v>
      </c>
      <c r="F812" s="83" t="s">
        <v>6209</v>
      </c>
      <c r="G812" s="84"/>
      <c r="H812" s="85"/>
      <c r="I812" s="86" t="s">
        <v>4514</v>
      </c>
      <c r="J812" s="8" t="s">
        <v>5188</v>
      </c>
      <c r="K812" s="86" t="s">
        <v>6201</v>
      </c>
      <c r="L812" s="8"/>
      <c r="M812" s="65" t="str">
        <f t="shared" si="37"/>
        <v>FL-FS-AEIT-00</v>
      </c>
      <c r="N812" s="65" t="s">
        <v>6209</v>
      </c>
      <c r="O812" s="8"/>
      <c r="P812" s="8"/>
      <c r="Q812" s="8"/>
      <c r="R812" s="8" t="str">
        <f t="shared" si="38"/>
        <v>FS-AEIT-00</v>
      </c>
      <c r="S812" s="8" t="str">
        <f t="shared" si="39"/>
        <v>FS-AEIT</v>
      </c>
      <c r="T812" s="8" t="str">
        <f>VLOOKUP(S812,'[1]Asset Classifications'!$M$12:$M$1690,1,FALSE)</f>
        <v>FS-AEIT</v>
      </c>
      <c r="U812" s="8"/>
      <c r="V812" s="8"/>
      <c r="W812" s="8"/>
    </row>
    <row r="813" spans="1:23">
      <c r="A813" s="79" t="s">
        <v>4739</v>
      </c>
      <c r="B813" s="79" t="s">
        <v>6164</v>
      </c>
      <c r="C813" s="80" t="s">
        <v>3974</v>
      </c>
      <c r="D813" s="81" t="s">
        <v>3972</v>
      </c>
      <c r="E813" s="82" t="s">
        <v>4575</v>
      </c>
      <c r="F813" s="83" t="s">
        <v>4576</v>
      </c>
      <c r="G813" s="84"/>
      <c r="H813" s="85"/>
      <c r="I813" s="86" t="s">
        <v>4514</v>
      </c>
      <c r="J813" s="8" t="s">
        <v>5188</v>
      </c>
      <c r="K813" s="86" t="s">
        <v>6201</v>
      </c>
      <c r="L813" s="8"/>
      <c r="M813" s="65" t="str">
        <f t="shared" si="37"/>
        <v>FL-FS-AIRD-00</v>
      </c>
      <c r="N813" s="65" t="s">
        <v>4576</v>
      </c>
      <c r="O813" s="8"/>
      <c r="P813" s="8"/>
      <c r="Q813" s="8"/>
      <c r="R813" s="8" t="str">
        <f t="shared" si="38"/>
        <v>FS-AIRD-00</v>
      </c>
      <c r="S813" s="8" t="str">
        <f t="shared" si="39"/>
        <v>FS-AIRD</v>
      </c>
      <c r="T813" s="8" t="str">
        <f>VLOOKUP(S813,'[1]Asset Classifications'!$M$12:$M$1690,1,FALSE)</f>
        <v>FS-AIRD</v>
      </c>
      <c r="U813" s="8"/>
      <c r="V813" s="8"/>
      <c r="W813" s="8"/>
    </row>
    <row r="814" spans="1:23">
      <c r="A814" s="79" t="s">
        <v>4739</v>
      </c>
      <c r="B814" s="79" t="s">
        <v>6164</v>
      </c>
      <c r="C814" s="80" t="s">
        <v>3974</v>
      </c>
      <c r="D814" s="81" t="s">
        <v>3972</v>
      </c>
      <c r="E814" s="82" t="s">
        <v>6210</v>
      </c>
      <c r="F814" s="83" t="s">
        <v>6211</v>
      </c>
      <c r="G814" s="84"/>
      <c r="H814" s="85"/>
      <c r="I814" s="86" t="s">
        <v>4514</v>
      </c>
      <c r="J814" s="8" t="s">
        <v>5188</v>
      </c>
      <c r="K814" s="86" t="s">
        <v>6201</v>
      </c>
      <c r="L814" s="8"/>
      <c r="M814" s="65" t="str">
        <f t="shared" si="37"/>
        <v>FL-FS-AIRV-00</v>
      </c>
      <c r="N814" s="65" t="s">
        <v>6211</v>
      </c>
      <c r="O814" s="8"/>
      <c r="P814" s="8"/>
      <c r="Q814" s="8"/>
      <c r="R814" s="8" t="str">
        <f t="shared" si="38"/>
        <v>FS-AIRV-00</v>
      </c>
      <c r="S814" s="8" t="str">
        <f t="shared" si="39"/>
        <v>FS-AIRV</v>
      </c>
      <c r="T814" s="8" t="str">
        <f>VLOOKUP(S814,'[1]Asset Classifications'!$M$12:$M$1690,1,FALSE)</f>
        <v>FS-AIRV</v>
      </c>
      <c r="U814" s="8"/>
      <c r="V814" s="8"/>
      <c r="W814" s="8"/>
    </row>
    <row r="815" spans="1:23">
      <c r="A815" s="79" t="s">
        <v>4739</v>
      </c>
      <c r="B815" s="79" t="s">
        <v>6164</v>
      </c>
      <c r="C815" s="80" t="s">
        <v>3974</v>
      </c>
      <c r="D815" s="81" t="s">
        <v>3972</v>
      </c>
      <c r="E815" s="82" t="s">
        <v>6212</v>
      </c>
      <c r="F815" s="83" t="s">
        <v>6213</v>
      </c>
      <c r="G815" s="84" t="s">
        <v>3688</v>
      </c>
      <c r="H815" s="85" t="s">
        <v>6106</v>
      </c>
      <c r="I815" s="86" t="s">
        <v>4514</v>
      </c>
      <c r="J815" s="8" t="s">
        <v>5188</v>
      </c>
      <c r="K815" s="86" t="s">
        <v>6201</v>
      </c>
      <c r="L815" s="8"/>
      <c r="M815" s="65" t="str">
        <f t="shared" si="37"/>
        <v>FL-FS-ALTA-AU</v>
      </c>
      <c r="N815" s="65" t="s">
        <v>6214</v>
      </c>
      <c r="O815" s="8"/>
      <c r="P815" s="8"/>
      <c r="Q815" s="8"/>
      <c r="R815" s="8" t="str">
        <f t="shared" si="38"/>
        <v>FS-ALTA-AU</v>
      </c>
      <c r="S815" s="8" t="str">
        <f t="shared" si="39"/>
        <v>FS-ALTA-AU</v>
      </c>
      <c r="T815" s="8" t="str">
        <f>VLOOKUP(S815,'[1]Asset Classifications'!$M$12:$M$1690,1,FALSE)</f>
        <v>FS-ALTA-AU</v>
      </c>
      <c r="U815" s="8"/>
      <c r="V815" s="8"/>
      <c r="W815" s="8"/>
    </row>
    <row r="816" spans="1:23">
      <c r="A816" s="79" t="s">
        <v>4739</v>
      </c>
      <c r="B816" s="79" t="s">
        <v>6164</v>
      </c>
      <c r="C816" s="80" t="s">
        <v>3974</v>
      </c>
      <c r="D816" s="81" t="s">
        <v>3972</v>
      </c>
      <c r="E816" s="82" t="s">
        <v>6212</v>
      </c>
      <c r="F816" s="83" t="s">
        <v>6213</v>
      </c>
      <c r="G816" s="84" t="s">
        <v>4627</v>
      </c>
      <c r="H816" s="85" t="s">
        <v>4628</v>
      </c>
      <c r="I816" s="86" t="s">
        <v>4514</v>
      </c>
      <c r="J816" s="8" t="s">
        <v>5188</v>
      </c>
      <c r="K816" s="86" t="s">
        <v>6201</v>
      </c>
      <c r="L816" s="8"/>
      <c r="M816" s="65" t="str">
        <f t="shared" si="37"/>
        <v>FL-FS-ALTA-MN</v>
      </c>
      <c r="N816" s="65" t="s">
        <v>6215</v>
      </c>
      <c r="O816" s="8"/>
      <c r="P816" s="8"/>
      <c r="Q816" s="8"/>
      <c r="R816" s="8" t="str">
        <f t="shared" si="38"/>
        <v>FS-ALTA-MN</v>
      </c>
      <c r="S816" s="8" t="str">
        <f t="shared" si="39"/>
        <v>FS-ALTA-MN</v>
      </c>
      <c r="T816" s="8" t="str">
        <f>VLOOKUP(S816,'[1]Asset Classifications'!$M$12:$M$1690,1,FALSE)</f>
        <v>FS-ALTA-MN</v>
      </c>
      <c r="U816" s="8"/>
      <c r="V816" s="8"/>
      <c r="W816" s="8"/>
    </row>
    <row r="817" spans="1:23">
      <c r="A817" s="79" t="s">
        <v>4739</v>
      </c>
      <c r="B817" s="79" t="s">
        <v>6164</v>
      </c>
      <c r="C817" s="80" t="s">
        <v>3974</v>
      </c>
      <c r="D817" s="81" t="s">
        <v>3972</v>
      </c>
      <c r="E817" s="82" t="s">
        <v>6212</v>
      </c>
      <c r="F817" s="83" t="s">
        <v>6213</v>
      </c>
      <c r="G817" s="84" t="s">
        <v>3613</v>
      </c>
      <c r="H817" s="85" t="s">
        <v>6216</v>
      </c>
      <c r="I817" s="86" t="s">
        <v>4514</v>
      </c>
      <c r="J817" s="8" t="s">
        <v>5188</v>
      </c>
      <c r="K817" s="86" t="s">
        <v>6201</v>
      </c>
      <c r="L817" s="8"/>
      <c r="M817" s="65" t="str">
        <f t="shared" si="37"/>
        <v>FL-FS-ALTA-MO</v>
      </c>
      <c r="N817" s="65" t="s">
        <v>6217</v>
      </c>
      <c r="O817" s="8"/>
      <c r="P817" s="8"/>
      <c r="Q817" s="8"/>
      <c r="R817" s="8" t="str">
        <f t="shared" si="38"/>
        <v>FS-ALTA-MO</v>
      </c>
      <c r="S817" s="8" t="str">
        <f t="shared" si="39"/>
        <v>FS-ALTA-MO</v>
      </c>
      <c r="T817" s="8" t="str">
        <f>VLOOKUP(S817,'[1]Asset Classifications'!$M$12:$M$1690,1,FALSE)</f>
        <v>FS-ALTA-MO</v>
      </c>
      <c r="U817" s="8"/>
      <c r="V817" s="8"/>
      <c r="W817" s="8"/>
    </row>
    <row r="818" spans="1:23">
      <c r="A818" s="79" t="s">
        <v>4739</v>
      </c>
      <c r="B818" s="79" t="s">
        <v>6164</v>
      </c>
      <c r="C818" s="80" t="s">
        <v>3974</v>
      </c>
      <c r="D818" s="81" t="s">
        <v>3972</v>
      </c>
      <c r="E818" s="82" t="s">
        <v>6218</v>
      </c>
      <c r="F818" s="83" t="s">
        <v>6219</v>
      </c>
      <c r="G818" s="84"/>
      <c r="H818" s="85"/>
      <c r="I818" s="86" t="s">
        <v>4514</v>
      </c>
      <c r="J818" s="8" t="s">
        <v>5188</v>
      </c>
      <c r="K818" s="86" t="s">
        <v>6201</v>
      </c>
      <c r="L818" s="8"/>
      <c r="M818" s="65" t="str">
        <f t="shared" si="37"/>
        <v>FL-FS-AMPR-00</v>
      </c>
      <c r="N818" s="65" t="s">
        <v>6220</v>
      </c>
      <c r="O818" s="8"/>
      <c r="P818" s="8"/>
      <c r="Q818" s="8"/>
      <c r="R818" s="8" t="str">
        <f t="shared" si="38"/>
        <v>FS-AMPR-00</v>
      </c>
      <c r="S818" s="8" t="str">
        <f t="shared" si="39"/>
        <v>FS-AMPR</v>
      </c>
      <c r="T818" s="8" t="str">
        <f>VLOOKUP(S818,'[1]Asset Classifications'!$M$12:$M$1690,1,FALSE)</f>
        <v>FS-AMPR</v>
      </c>
      <c r="U818" s="8"/>
      <c r="V818" s="8"/>
      <c r="W818" s="8"/>
    </row>
    <row r="819" spans="1:23">
      <c r="A819" s="79" t="s">
        <v>4739</v>
      </c>
      <c r="B819" s="79" t="s">
        <v>6164</v>
      </c>
      <c r="C819" s="80" t="s">
        <v>3974</v>
      </c>
      <c r="D819" s="81" t="s">
        <v>3972</v>
      </c>
      <c r="E819" s="82" t="s">
        <v>6221</v>
      </c>
      <c r="F819" s="83" t="s">
        <v>6222</v>
      </c>
      <c r="G819" s="84"/>
      <c r="H819" s="85"/>
      <c r="I819" s="86" t="s">
        <v>4587</v>
      </c>
      <c r="J819" s="8" t="s">
        <v>5188</v>
      </c>
      <c r="K819" s="86" t="s">
        <v>6201</v>
      </c>
      <c r="L819" s="8"/>
      <c r="M819" s="65" t="str">
        <f t="shared" si="37"/>
        <v>FL-FS-ANCS-00</v>
      </c>
      <c r="N819" s="65" t="s">
        <v>6223</v>
      </c>
      <c r="O819" s="8"/>
      <c r="P819" s="8"/>
      <c r="Q819" s="8"/>
      <c r="R819" s="8" t="str">
        <f t="shared" si="38"/>
        <v>FS-ANCS-00</v>
      </c>
      <c r="S819" s="8" t="str">
        <f t="shared" si="39"/>
        <v>FS-ANCS</v>
      </c>
      <c r="T819" s="8" t="str">
        <f>VLOOKUP(S819,'[1]Asset Classifications'!$M$12:$M$1690,1,FALSE)</f>
        <v>FS-ANCS</v>
      </c>
      <c r="U819" s="8"/>
      <c r="V819" s="8" t="s">
        <v>4427</v>
      </c>
      <c r="W819" s="8"/>
    </row>
    <row r="820" spans="1:23">
      <c r="A820" s="79" t="s">
        <v>4739</v>
      </c>
      <c r="B820" s="79" t="s">
        <v>6164</v>
      </c>
      <c r="C820" s="80" t="s">
        <v>3974</v>
      </c>
      <c r="D820" s="81" t="s">
        <v>3972</v>
      </c>
      <c r="E820" s="82" t="s">
        <v>6224</v>
      </c>
      <c r="F820" s="83" t="s">
        <v>6225</v>
      </c>
      <c r="G820" s="84"/>
      <c r="H820" s="85"/>
      <c r="I820" s="86" t="s">
        <v>4587</v>
      </c>
      <c r="J820" s="8" t="s">
        <v>5188</v>
      </c>
      <c r="K820" s="86" t="s">
        <v>6201</v>
      </c>
      <c r="L820" s="8"/>
      <c r="M820" s="65" t="str">
        <f t="shared" si="37"/>
        <v>FL-FS-APSS-00</v>
      </c>
      <c r="N820" s="65" t="s">
        <v>6226</v>
      </c>
      <c r="O820" s="8"/>
      <c r="P820" s="8"/>
      <c r="Q820" s="8"/>
      <c r="R820" s="8" t="str">
        <f t="shared" si="38"/>
        <v>FS-APSS-00</v>
      </c>
      <c r="S820" s="8" t="str">
        <f t="shared" si="39"/>
        <v>FS-APSS</v>
      </c>
      <c r="T820" s="8" t="str">
        <f>VLOOKUP(S820,'[1]Asset Classifications'!$M$12:$M$1690,1,FALSE)</f>
        <v>FS-APSS</v>
      </c>
      <c r="U820" s="8"/>
      <c r="V820" s="8"/>
      <c r="W820" s="8"/>
    </row>
    <row r="821" spans="1:23">
      <c r="A821" s="79" t="s">
        <v>4739</v>
      </c>
      <c r="B821" s="79" t="s">
        <v>6164</v>
      </c>
      <c r="C821" s="80" t="s">
        <v>3974</v>
      </c>
      <c r="D821" s="81" t="s">
        <v>3972</v>
      </c>
      <c r="E821" s="82" t="s">
        <v>6227</v>
      </c>
      <c r="F821" s="83" t="s">
        <v>6228</v>
      </c>
      <c r="G821" s="84"/>
      <c r="H821" s="85"/>
      <c r="I821" s="86" t="s">
        <v>4514</v>
      </c>
      <c r="J821" s="8" t="s">
        <v>5188</v>
      </c>
      <c r="K821" s="86" t="s">
        <v>6201</v>
      </c>
      <c r="L821" s="8"/>
      <c r="M821" s="65" t="str">
        <f t="shared" si="37"/>
        <v>FL-FS-AXBR-00</v>
      </c>
      <c r="N821" s="65" t="s">
        <v>6228</v>
      </c>
      <c r="O821" s="8"/>
      <c r="P821" s="8"/>
      <c r="Q821" s="8"/>
      <c r="R821" s="8" t="str">
        <f t="shared" si="38"/>
        <v>FS-AXBR-00</v>
      </c>
      <c r="S821" s="8" t="str">
        <f t="shared" si="39"/>
        <v>FS-AXBR</v>
      </c>
      <c r="T821" s="8" t="str">
        <f>VLOOKUP(S821,'[1]Asset Classifications'!$M$12:$M$1690,1,FALSE)</f>
        <v>FS-AXBR</v>
      </c>
      <c r="U821" s="8"/>
      <c r="V821" s="8"/>
      <c r="W821" s="8"/>
    </row>
    <row r="822" spans="1:23">
      <c r="A822" s="79" t="s">
        <v>4739</v>
      </c>
      <c r="B822" s="79" t="s">
        <v>6164</v>
      </c>
      <c r="C822" s="80" t="s">
        <v>3974</v>
      </c>
      <c r="D822" s="81" t="s">
        <v>3972</v>
      </c>
      <c r="E822" s="82" t="s">
        <v>6229</v>
      </c>
      <c r="F822" s="83" t="s">
        <v>6230</v>
      </c>
      <c r="G822" s="84"/>
      <c r="H822" s="85"/>
      <c r="I822" s="86" t="s">
        <v>4514</v>
      </c>
      <c r="J822" s="8" t="s">
        <v>5188</v>
      </c>
      <c r="K822" s="86" t="s">
        <v>6201</v>
      </c>
      <c r="L822" s="8"/>
      <c r="M822" s="65" t="str">
        <f t="shared" si="37"/>
        <v>FL-FS-AXBX-00</v>
      </c>
      <c r="N822" s="65" t="s">
        <v>6230</v>
      </c>
      <c r="O822" s="8"/>
      <c r="P822" s="8"/>
      <c r="Q822" s="8"/>
      <c r="R822" s="8" t="str">
        <f t="shared" si="38"/>
        <v>FS-AXBX-00</v>
      </c>
      <c r="S822" s="8" t="str">
        <f t="shared" si="39"/>
        <v>FS-AXBX</v>
      </c>
      <c r="T822" s="8" t="str">
        <f>VLOOKUP(S822,'[1]Asset Classifications'!$M$12:$M$1690,1,FALSE)</f>
        <v>FS-AXBX</v>
      </c>
      <c r="U822" s="8"/>
      <c r="V822" s="8"/>
      <c r="W822" s="8"/>
    </row>
    <row r="823" spans="1:23">
      <c r="A823" s="79" t="s">
        <v>4739</v>
      </c>
      <c r="B823" s="79" t="s">
        <v>6164</v>
      </c>
      <c r="C823" s="80" t="s">
        <v>3974</v>
      </c>
      <c r="D823" s="81" t="s">
        <v>3972</v>
      </c>
      <c r="E823" s="82" t="s">
        <v>6231</v>
      </c>
      <c r="F823" s="83" t="s">
        <v>6232</v>
      </c>
      <c r="G823" s="84"/>
      <c r="H823" s="85"/>
      <c r="I823" s="86" t="s">
        <v>4587</v>
      </c>
      <c r="J823" s="8" t="s">
        <v>5188</v>
      </c>
      <c r="K823" s="86" t="s">
        <v>6201</v>
      </c>
      <c r="L823" s="8"/>
      <c r="M823" s="65" t="str">
        <f t="shared" si="37"/>
        <v>FL-FS-AXES-00</v>
      </c>
      <c r="N823" s="65" t="s">
        <v>6233</v>
      </c>
      <c r="O823" s="8"/>
      <c r="P823" s="8"/>
      <c r="Q823" s="8"/>
      <c r="R823" s="8" t="str">
        <f t="shared" si="38"/>
        <v>FS-AXES-00</v>
      </c>
      <c r="S823" s="8" t="str">
        <f t="shared" si="39"/>
        <v>FS-AXES</v>
      </c>
      <c r="T823" s="8" t="str">
        <f>VLOOKUP(S823,'[1]Asset Classifications'!$M$12:$M$1690,1,FALSE)</f>
        <v>FS-AXES</v>
      </c>
      <c r="U823" s="8"/>
      <c r="V823" s="8"/>
      <c r="W823" s="8"/>
    </row>
    <row r="824" spans="1:23">
      <c r="A824" s="79" t="s">
        <v>4739</v>
      </c>
      <c r="B824" s="79" t="s">
        <v>6164</v>
      </c>
      <c r="C824" s="80" t="s">
        <v>3974</v>
      </c>
      <c r="D824" s="81" t="s">
        <v>3972</v>
      </c>
      <c r="E824" s="82" t="s">
        <v>6234</v>
      </c>
      <c r="F824" s="83" t="s">
        <v>6235</v>
      </c>
      <c r="G824" s="84"/>
      <c r="H824" s="85"/>
      <c r="I824" s="86" t="s">
        <v>4514</v>
      </c>
      <c r="J824" s="8" t="s">
        <v>5188</v>
      </c>
      <c r="K824" s="86" t="s">
        <v>6201</v>
      </c>
      <c r="L824" s="8"/>
      <c r="M824" s="65" t="str">
        <f t="shared" si="37"/>
        <v>FL-FS-AXPS-00</v>
      </c>
      <c r="N824" s="65" t="s">
        <v>6235</v>
      </c>
      <c r="O824" s="8"/>
      <c r="P824" s="8"/>
      <c r="Q824" s="8"/>
      <c r="R824" s="8" t="str">
        <f t="shared" si="38"/>
        <v>FS-AXPS-00</v>
      </c>
      <c r="S824" s="8" t="str">
        <f t="shared" si="39"/>
        <v>FS-AXPS</v>
      </c>
      <c r="T824" s="8" t="str">
        <f>VLOOKUP(S824,'[1]Asset Classifications'!$M$12:$M$1690,1,FALSE)</f>
        <v>FS-AXPS</v>
      </c>
      <c r="U824" s="8"/>
      <c r="V824" s="8"/>
      <c r="W824" s="8"/>
    </row>
    <row r="825" spans="1:23">
      <c r="A825" s="79" t="s">
        <v>4739</v>
      </c>
      <c r="B825" s="79" t="s">
        <v>6164</v>
      </c>
      <c r="C825" s="80" t="s">
        <v>3974</v>
      </c>
      <c r="D825" s="81" t="s">
        <v>3972</v>
      </c>
      <c r="E825" s="82" t="s">
        <v>6236</v>
      </c>
      <c r="F825" s="83" t="s">
        <v>6237</v>
      </c>
      <c r="G825" s="84"/>
      <c r="H825" s="85"/>
      <c r="I825" s="86" t="s">
        <v>4587</v>
      </c>
      <c r="J825" s="8" t="s">
        <v>5188</v>
      </c>
      <c r="K825" s="86" t="s">
        <v>6201</v>
      </c>
      <c r="L825" s="8"/>
      <c r="M825" s="65" t="str">
        <f t="shared" si="37"/>
        <v>FL-FS-BALS-00</v>
      </c>
      <c r="N825" s="65" t="s">
        <v>6238</v>
      </c>
      <c r="O825" s="8"/>
      <c r="P825" s="8"/>
      <c r="Q825" s="8"/>
      <c r="R825" s="8" t="str">
        <f t="shared" si="38"/>
        <v>FS-BALS-00</v>
      </c>
      <c r="S825" s="8" t="str">
        <f t="shared" si="39"/>
        <v>FS-BALS</v>
      </c>
      <c r="T825" s="8" t="str">
        <f>VLOOKUP(S825,'[1]Asset Classifications'!$M$12:$M$1690,1,FALSE)</f>
        <v>FS-BALS</v>
      </c>
      <c r="U825" s="8"/>
      <c r="V825" s="8" t="s">
        <v>4427</v>
      </c>
      <c r="W825" s="8"/>
    </row>
    <row r="826" spans="1:23">
      <c r="A826" s="79" t="s">
        <v>4739</v>
      </c>
      <c r="B826" s="79" t="s">
        <v>6164</v>
      </c>
      <c r="C826" s="80" t="s">
        <v>3974</v>
      </c>
      <c r="D826" s="81" t="s">
        <v>3972</v>
      </c>
      <c r="E826" s="82" t="s">
        <v>5224</v>
      </c>
      <c r="F826" s="83" t="s">
        <v>5225</v>
      </c>
      <c r="G826" s="84"/>
      <c r="H826" s="85"/>
      <c r="I826" s="86" t="s">
        <v>4514</v>
      </c>
      <c r="J826" s="8" t="s">
        <v>5188</v>
      </c>
      <c r="K826" s="86" t="s">
        <v>6201</v>
      </c>
      <c r="L826" s="8"/>
      <c r="M826" s="65" t="str">
        <f t="shared" si="37"/>
        <v>FL-FS-BCHG-00</v>
      </c>
      <c r="N826" s="65" t="s">
        <v>6239</v>
      </c>
      <c r="O826" s="8"/>
      <c r="P826" s="8"/>
      <c r="Q826" s="8"/>
      <c r="R826" s="8" t="str">
        <f t="shared" si="38"/>
        <v>FS-BCHG-00</v>
      </c>
      <c r="S826" s="8" t="str">
        <f t="shared" si="39"/>
        <v>FS-BCHG</v>
      </c>
      <c r="T826" s="8" t="str">
        <f>VLOOKUP(S826,'[1]Asset Classifications'!$M$12:$M$1690,1,FALSE)</f>
        <v>FS-BCHG</v>
      </c>
      <c r="U826" s="8"/>
      <c r="V826" s="8"/>
      <c r="W826" s="8"/>
    </row>
    <row r="827" spans="1:23">
      <c r="A827" s="79" t="s">
        <v>4739</v>
      </c>
      <c r="B827" s="79" t="s">
        <v>6164</v>
      </c>
      <c r="C827" s="80" t="s">
        <v>3974</v>
      </c>
      <c r="D827" s="81" t="s">
        <v>3972</v>
      </c>
      <c r="E827" s="82" t="s">
        <v>6240</v>
      </c>
      <c r="F827" s="83" t="s">
        <v>6241</v>
      </c>
      <c r="G827" s="84"/>
      <c r="H827" s="85"/>
      <c r="I827" s="86" t="s">
        <v>4587</v>
      </c>
      <c r="J827" s="8" t="s">
        <v>5188</v>
      </c>
      <c r="K827" s="86" t="s">
        <v>6201</v>
      </c>
      <c r="L827" s="8"/>
      <c r="M827" s="65" t="str">
        <f t="shared" si="37"/>
        <v>FL-FS-BDYS-00</v>
      </c>
      <c r="N827" s="65" t="s">
        <v>6242</v>
      </c>
      <c r="O827" s="8"/>
      <c r="P827" s="8"/>
      <c r="Q827" s="8"/>
      <c r="R827" s="8" t="str">
        <f t="shared" si="38"/>
        <v>FS-BDYS-00</v>
      </c>
      <c r="S827" s="8" t="str">
        <f t="shared" si="39"/>
        <v>FS-BDYS</v>
      </c>
      <c r="T827" s="8" t="str">
        <f>VLOOKUP(S827,'[1]Asset Classifications'!$M$12:$M$1690,1,FALSE)</f>
        <v>FS-BDYS</v>
      </c>
      <c r="U827" s="8"/>
      <c r="V827" s="8"/>
      <c r="W827" s="8"/>
    </row>
    <row r="828" spans="1:23">
      <c r="A828" s="79" t="s">
        <v>4739</v>
      </c>
      <c r="B828" s="79" t="s">
        <v>6164</v>
      </c>
      <c r="C828" s="80" t="s">
        <v>3974</v>
      </c>
      <c r="D828" s="81" t="s">
        <v>3972</v>
      </c>
      <c r="E828" s="82" t="s">
        <v>6243</v>
      </c>
      <c r="F828" s="83" t="s">
        <v>6244</v>
      </c>
      <c r="G828" s="84"/>
      <c r="H828" s="85"/>
      <c r="I828" s="86" t="s">
        <v>4587</v>
      </c>
      <c r="J828" s="8" t="s">
        <v>5188</v>
      </c>
      <c r="K828" s="86" t="s">
        <v>6201</v>
      </c>
      <c r="L828" s="8"/>
      <c r="M828" s="65" t="str">
        <f t="shared" si="37"/>
        <v>FL-FS-BILS-00</v>
      </c>
      <c r="N828" s="65" t="s">
        <v>6245</v>
      </c>
      <c r="O828" s="8"/>
      <c r="P828" s="8"/>
      <c r="Q828" s="8"/>
      <c r="R828" s="8" t="str">
        <f t="shared" si="38"/>
        <v>FS-BILS-00</v>
      </c>
      <c r="S828" s="8" t="str">
        <f t="shared" si="39"/>
        <v>FS-BILS</v>
      </c>
      <c r="T828" s="8" t="str">
        <f>VLOOKUP(S828,'[1]Asset Classifications'!$M$12:$M$1690,1,FALSE)</f>
        <v>FS-BILS</v>
      </c>
      <c r="U828" s="8"/>
      <c r="V828" s="8" t="s">
        <v>4427</v>
      </c>
      <c r="W828" s="8"/>
    </row>
    <row r="829" spans="1:23">
      <c r="A829" s="79" t="s">
        <v>4739</v>
      </c>
      <c r="B829" s="79" t="s">
        <v>6164</v>
      </c>
      <c r="C829" s="80" t="s">
        <v>3974</v>
      </c>
      <c r="D829" s="81" t="s">
        <v>3972</v>
      </c>
      <c r="E829" s="82" t="s">
        <v>6246</v>
      </c>
      <c r="F829" s="83" t="s">
        <v>6247</v>
      </c>
      <c r="G829" s="84" t="s">
        <v>6248</v>
      </c>
      <c r="H829" s="85" t="s">
        <v>6249</v>
      </c>
      <c r="I829" s="86" t="s">
        <v>4514</v>
      </c>
      <c r="J829" s="8" t="s">
        <v>5188</v>
      </c>
      <c r="K829" s="86" t="s">
        <v>6201</v>
      </c>
      <c r="L829" s="8"/>
      <c r="M829" s="65" t="str">
        <f t="shared" si="37"/>
        <v>FL-FS-BOGI-MC</v>
      </c>
      <c r="N829" s="65" t="s">
        <v>6250</v>
      </c>
      <c r="O829" s="8"/>
      <c r="P829" s="8"/>
      <c r="Q829" s="8"/>
      <c r="R829" s="8" t="str">
        <f t="shared" si="38"/>
        <v>FS-BOGI-MC</v>
      </c>
      <c r="S829" s="8" t="str">
        <f t="shared" si="39"/>
        <v>FS-BOGI-MC</v>
      </c>
      <c r="T829" s="8" t="str">
        <f>VLOOKUP(S829,'[1]Asset Classifications'!$M$12:$M$1690,1,FALSE)</f>
        <v>FS-BOGI-MC</v>
      </c>
      <c r="U829" s="8"/>
      <c r="V829" s="8"/>
      <c r="W829" s="8"/>
    </row>
    <row r="830" spans="1:23">
      <c r="A830" s="79" t="s">
        <v>4739</v>
      </c>
      <c r="B830" s="79" t="s">
        <v>6164</v>
      </c>
      <c r="C830" s="80" t="s">
        <v>3974</v>
      </c>
      <c r="D830" s="81" t="s">
        <v>3972</v>
      </c>
      <c r="E830" s="82" t="s">
        <v>6246</v>
      </c>
      <c r="F830" s="83" t="s">
        <v>6247</v>
      </c>
      <c r="G830" s="84" t="s">
        <v>4071</v>
      </c>
      <c r="H830" s="85" t="s">
        <v>6251</v>
      </c>
      <c r="I830" s="86" t="s">
        <v>4514</v>
      </c>
      <c r="J830" s="8" t="s">
        <v>5188</v>
      </c>
      <c r="K830" s="86" t="s">
        <v>6201</v>
      </c>
      <c r="L830" s="8"/>
      <c r="M830" s="65" t="str">
        <f t="shared" si="37"/>
        <v>FL-FS-BOGI-TC</v>
      </c>
      <c r="N830" s="65" t="s">
        <v>6252</v>
      </c>
      <c r="O830" s="8"/>
      <c r="P830" s="8"/>
      <c r="Q830" s="8"/>
      <c r="R830" s="8" t="str">
        <f t="shared" si="38"/>
        <v>FS-BOGI-TC</v>
      </c>
      <c r="S830" s="8" t="str">
        <f t="shared" si="39"/>
        <v>FS-BOGI-TC</v>
      </c>
      <c r="T830" s="8" t="str">
        <f>VLOOKUP(S830,'[1]Asset Classifications'!$M$12:$M$1690,1,FALSE)</f>
        <v>FS-BOGI-TC</v>
      </c>
      <c r="U830" s="8"/>
      <c r="V830" s="8"/>
      <c r="W830" s="8"/>
    </row>
    <row r="831" spans="1:23">
      <c r="A831" s="79" t="s">
        <v>4739</v>
      </c>
      <c r="B831" s="79" t="s">
        <v>6164</v>
      </c>
      <c r="C831" s="80" t="s">
        <v>3974</v>
      </c>
      <c r="D831" s="81" t="s">
        <v>3972</v>
      </c>
      <c r="E831" s="82" t="s">
        <v>6253</v>
      </c>
      <c r="F831" s="83" t="s">
        <v>6254</v>
      </c>
      <c r="G831" s="84"/>
      <c r="H831" s="85"/>
      <c r="I831" s="86" t="s">
        <v>4587</v>
      </c>
      <c r="J831" s="8" t="s">
        <v>5188</v>
      </c>
      <c r="K831" s="86" t="s">
        <v>6201</v>
      </c>
      <c r="L831" s="8"/>
      <c r="M831" s="65" t="str">
        <f t="shared" si="37"/>
        <v>FL-FS-BOGS-00</v>
      </c>
      <c r="N831" s="65" t="s">
        <v>6255</v>
      </c>
      <c r="O831" s="8"/>
      <c r="P831" s="8"/>
      <c r="Q831" s="8"/>
      <c r="R831" s="8" t="str">
        <f t="shared" si="38"/>
        <v>FS-BOGS-00</v>
      </c>
      <c r="S831" s="8" t="str">
        <f t="shared" si="39"/>
        <v>FS-BOGS</v>
      </c>
      <c r="T831" s="8" t="str">
        <f>VLOOKUP(S831,'[1]Asset Classifications'!$M$12:$M$1690,1,FALSE)</f>
        <v>FS-BOGS</v>
      </c>
      <c r="U831" s="8"/>
      <c r="V831" s="8"/>
      <c r="W831" s="8"/>
    </row>
    <row r="832" spans="1:23">
      <c r="A832" s="79" t="s">
        <v>4739</v>
      </c>
      <c r="B832" s="79" t="s">
        <v>6164</v>
      </c>
      <c r="C832" s="80" t="s">
        <v>3974</v>
      </c>
      <c r="D832" s="81" t="s">
        <v>3972</v>
      </c>
      <c r="E832" s="82" t="s">
        <v>6256</v>
      </c>
      <c r="F832" s="83" t="s">
        <v>6257</v>
      </c>
      <c r="G832" s="84"/>
      <c r="H832" s="85"/>
      <c r="I832" s="86" t="s">
        <v>4514</v>
      </c>
      <c r="J832" s="8" t="s">
        <v>5188</v>
      </c>
      <c r="K832" s="86" t="s">
        <v>6201</v>
      </c>
      <c r="L832" s="8"/>
      <c r="M832" s="65" t="str">
        <f t="shared" si="37"/>
        <v>FL-FS-BRCO-00</v>
      </c>
      <c r="N832" s="65" t="s">
        <v>6257</v>
      </c>
      <c r="O832" s="8"/>
      <c r="P832" s="8"/>
      <c r="Q832" s="8"/>
      <c r="R832" s="8" t="str">
        <f t="shared" si="38"/>
        <v>FS-BRCO-00</v>
      </c>
      <c r="S832" s="8" t="str">
        <f t="shared" si="39"/>
        <v>FS-BRCO</v>
      </c>
      <c r="T832" s="8" t="str">
        <f>VLOOKUP(S832,'[1]Asset Classifications'!$M$12:$M$1690,1,FALSE)</f>
        <v>FS-BRCO</v>
      </c>
      <c r="U832" s="8"/>
      <c r="V832" s="8"/>
      <c r="W832" s="8"/>
    </row>
    <row r="833" spans="1:23">
      <c r="A833" s="79" t="s">
        <v>4739</v>
      </c>
      <c r="B833" s="79" t="s">
        <v>6164</v>
      </c>
      <c r="C833" s="80" t="s">
        <v>3974</v>
      </c>
      <c r="D833" s="81" t="s">
        <v>3972</v>
      </c>
      <c r="E833" s="82" t="s">
        <v>6258</v>
      </c>
      <c r="F833" s="83" t="s">
        <v>6259</v>
      </c>
      <c r="G833" s="84"/>
      <c r="H833" s="85"/>
      <c r="I833" s="86" t="s">
        <v>4514</v>
      </c>
      <c r="J833" s="8" t="s">
        <v>5188</v>
      </c>
      <c r="K833" s="86" t="s">
        <v>6201</v>
      </c>
      <c r="L833" s="8"/>
      <c r="M833" s="65" t="str">
        <f t="shared" si="37"/>
        <v>FL-FS-BRIG-00</v>
      </c>
      <c r="N833" s="65" t="s">
        <v>6259</v>
      </c>
      <c r="O833" s="8"/>
      <c r="P833" s="8"/>
      <c r="Q833" s="8"/>
      <c r="R833" s="8" t="str">
        <f t="shared" si="38"/>
        <v>FS-BRIG-00</v>
      </c>
      <c r="S833" s="8" t="str">
        <f t="shared" si="39"/>
        <v>FS-BRIG</v>
      </c>
      <c r="T833" s="8" t="str">
        <f>VLOOKUP(S833,'[1]Asset Classifications'!$M$12:$M$1690,1,FALSE)</f>
        <v>FS-BRIG</v>
      </c>
      <c r="U833" s="8"/>
      <c r="V833" s="8"/>
      <c r="W833" s="8"/>
    </row>
    <row r="834" spans="1:23">
      <c r="A834" s="79" t="s">
        <v>4739</v>
      </c>
      <c r="B834" s="79" t="s">
        <v>6164</v>
      </c>
      <c r="C834" s="80" t="s">
        <v>3974</v>
      </c>
      <c r="D834" s="81" t="s">
        <v>3972</v>
      </c>
      <c r="E834" s="82" t="s">
        <v>6260</v>
      </c>
      <c r="F834" s="83" t="s">
        <v>6261</v>
      </c>
      <c r="G834" s="84"/>
      <c r="H834" s="85"/>
      <c r="I834" s="86" t="s">
        <v>4514</v>
      </c>
      <c r="J834" s="8" t="s">
        <v>5188</v>
      </c>
      <c r="K834" s="86" t="s">
        <v>6201</v>
      </c>
      <c r="L834" s="8"/>
      <c r="M834" s="65" t="str">
        <f t="shared" si="37"/>
        <v>FL-FS-BRKR-00</v>
      </c>
      <c r="N834" s="65" t="s">
        <v>6262</v>
      </c>
      <c r="O834" s="8"/>
      <c r="P834" s="8"/>
      <c r="Q834" s="8"/>
      <c r="R834" s="8" t="str">
        <f t="shared" si="38"/>
        <v>FS-BRKR-00</v>
      </c>
      <c r="S834" s="8" t="str">
        <f t="shared" si="39"/>
        <v>FS-BRKR</v>
      </c>
      <c r="T834" s="8" t="str">
        <f>VLOOKUP(S834,'[1]Asset Classifications'!$M$12:$M$1690,1,FALSE)</f>
        <v>FS-BRKR</v>
      </c>
      <c r="U834" s="8"/>
      <c r="V834" s="8"/>
      <c r="W834" s="8"/>
    </row>
    <row r="835" spans="1:23">
      <c r="A835" s="79" t="s">
        <v>4739</v>
      </c>
      <c r="B835" s="79" t="s">
        <v>6164</v>
      </c>
      <c r="C835" s="80" t="s">
        <v>3974</v>
      </c>
      <c r="D835" s="81" t="s">
        <v>3972</v>
      </c>
      <c r="E835" s="82" t="s">
        <v>6263</v>
      </c>
      <c r="F835" s="83" t="s">
        <v>6264</v>
      </c>
      <c r="G835" s="84"/>
      <c r="H835" s="85"/>
      <c r="I835" s="86" t="s">
        <v>4587</v>
      </c>
      <c r="J835" s="8" t="s">
        <v>5188</v>
      </c>
      <c r="K835" s="86" t="s">
        <v>6201</v>
      </c>
      <c r="L835" s="8"/>
      <c r="M835" s="65" t="str">
        <f t="shared" si="37"/>
        <v>FL-FS-BRKS-00</v>
      </c>
      <c r="N835" s="65" t="s">
        <v>6265</v>
      </c>
      <c r="O835" s="8"/>
      <c r="P835" s="8"/>
      <c r="Q835" s="8"/>
      <c r="R835" s="8" t="str">
        <f t="shared" si="38"/>
        <v>FS-BRKS-00</v>
      </c>
      <c r="S835" s="8" t="str">
        <f t="shared" si="39"/>
        <v>FS-BRKS</v>
      </c>
      <c r="T835" s="8" t="str">
        <f>VLOOKUP(S835,'[1]Asset Classifications'!$M$12:$M$1690,1,FALSE)</f>
        <v>FS-BRKS</v>
      </c>
      <c r="U835" s="8"/>
      <c r="V835" s="8"/>
      <c r="W835" s="8"/>
    </row>
    <row r="836" spans="1:23">
      <c r="A836" s="79" t="s">
        <v>4739</v>
      </c>
      <c r="B836" s="79" t="s">
        <v>6164</v>
      </c>
      <c r="C836" s="80" t="s">
        <v>3974</v>
      </c>
      <c r="D836" s="81" t="s">
        <v>3972</v>
      </c>
      <c r="E836" s="82" t="s">
        <v>6266</v>
      </c>
      <c r="F836" s="83" t="s">
        <v>6267</v>
      </c>
      <c r="G836" s="84"/>
      <c r="H836" s="85"/>
      <c r="I836" s="86" t="s">
        <v>4514</v>
      </c>
      <c r="J836" s="8" t="s">
        <v>5188</v>
      </c>
      <c r="K836" s="86" t="s">
        <v>6201</v>
      </c>
      <c r="L836" s="8"/>
      <c r="M836" s="65" t="str">
        <f t="shared" si="37"/>
        <v>FL-FS-BRRE-00</v>
      </c>
      <c r="N836" s="65" t="s">
        <v>6267</v>
      </c>
      <c r="O836" s="8"/>
      <c r="P836" s="8"/>
      <c r="Q836" s="8"/>
      <c r="R836" s="8" t="str">
        <f t="shared" si="38"/>
        <v>FS-BRRE-00</v>
      </c>
      <c r="S836" s="8" t="str">
        <f t="shared" si="39"/>
        <v>FS-BRRE</v>
      </c>
      <c r="T836" s="8" t="str">
        <f>VLOOKUP(S836,'[1]Asset Classifications'!$M$12:$M$1690,1,FALSE)</f>
        <v>FS-BRRE</v>
      </c>
      <c r="U836" s="8"/>
      <c r="V836" s="8"/>
      <c r="W836" s="8"/>
    </row>
    <row r="837" spans="1:23">
      <c r="A837" s="79" t="s">
        <v>4739</v>
      </c>
      <c r="B837" s="79" t="s">
        <v>6164</v>
      </c>
      <c r="C837" s="80" t="s">
        <v>3974</v>
      </c>
      <c r="D837" s="81" t="s">
        <v>3972</v>
      </c>
      <c r="E837" s="82" t="s">
        <v>6268</v>
      </c>
      <c r="F837" s="83" t="s">
        <v>6269</v>
      </c>
      <c r="G837" s="84"/>
      <c r="H837" s="85"/>
      <c r="I837" s="86" t="s">
        <v>4514</v>
      </c>
      <c r="J837" s="8" t="s">
        <v>5188</v>
      </c>
      <c r="K837" s="86" t="s">
        <v>6201</v>
      </c>
      <c r="L837" s="8"/>
      <c r="M837" s="65" t="str">
        <f t="shared" si="37"/>
        <v>FL-FS-CALR-00</v>
      </c>
      <c r="N837" s="65" t="s">
        <v>6269</v>
      </c>
      <c r="O837" s="8"/>
      <c r="P837" s="8"/>
      <c r="Q837" s="8"/>
      <c r="R837" s="8" t="str">
        <f t="shared" si="38"/>
        <v>FS-CALR-00</v>
      </c>
      <c r="S837" s="8" t="str">
        <f t="shared" si="39"/>
        <v>FS-CALR</v>
      </c>
      <c r="T837" s="8" t="str">
        <f>VLOOKUP(S837,'[1]Asset Classifications'!$M$12:$M$1690,1,FALSE)</f>
        <v>FS-CALR</v>
      </c>
      <c r="U837" s="8"/>
      <c r="V837" s="8"/>
      <c r="W837" s="8"/>
    </row>
    <row r="838" spans="1:23">
      <c r="A838" s="79" t="s">
        <v>4739</v>
      </c>
      <c r="B838" s="79" t="s">
        <v>6164</v>
      </c>
      <c r="C838" s="80" t="s">
        <v>3974</v>
      </c>
      <c r="D838" s="81" t="s">
        <v>3972</v>
      </c>
      <c r="E838" s="82" t="s">
        <v>6270</v>
      </c>
      <c r="F838" s="83" t="s">
        <v>6271</v>
      </c>
      <c r="G838" s="84"/>
      <c r="H838" s="85"/>
      <c r="I838" s="86" t="s">
        <v>4514</v>
      </c>
      <c r="J838" s="8" t="s">
        <v>5188</v>
      </c>
      <c r="K838" s="86" t="s">
        <v>6201</v>
      </c>
      <c r="L838" s="8"/>
      <c r="M838" s="65" t="str">
        <f t="shared" si="37"/>
        <v>FL-FS-CAMS-00</v>
      </c>
      <c r="N838" s="65" t="s">
        <v>6271</v>
      </c>
      <c r="O838" s="8"/>
      <c r="P838" s="8"/>
      <c r="Q838" s="8"/>
      <c r="R838" s="8" t="str">
        <f t="shared" si="38"/>
        <v>FS-CAMS-00</v>
      </c>
      <c r="S838" s="8" t="str">
        <f t="shared" si="39"/>
        <v>FS-CAMS</v>
      </c>
      <c r="T838" s="8" t="str">
        <f>VLOOKUP(S838,'[1]Asset Classifications'!$M$12:$M$1690,1,FALSE)</f>
        <v>FS-CAMS</v>
      </c>
      <c r="U838" s="8"/>
      <c r="V838" s="8"/>
      <c r="W838" s="8"/>
    </row>
    <row r="839" spans="1:23">
      <c r="A839" s="79" t="s">
        <v>4739</v>
      </c>
      <c r="B839" s="79" t="s">
        <v>6164</v>
      </c>
      <c r="C839" s="80" t="s">
        <v>3974</v>
      </c>
      <c r="D839" s="81" t="s">
        <v>3972</v>
      </c>
      <c r="E839" s="82" t="s">
        <v>6272</v>
      </c>
      <c r="F839" s="83" t="s">
        <v>6273</v>
      </c>
      <c r="G839" s="84"/>
      <c r="H839" s="85"/>
      <c r="I839" s="86" t="s">
        <v>4587</v>
      </c>
      <c r="J839" s="8" t="s">
        <v>5188</v>
      </c>
      <c r="K839" s="86" t="s">
        <v>6201</v>
      </c>
      <c r="L839" s="8"/>
      <c r="M839" s="65" t="str">
        <f t="shared" si="37"/>
        <v>FL-FS-CATS-00</v>
      </c>
      <c r="N839" s="65" t="s">
        <v>6274</v>
      </c>
      <c r="O839" s="8"/>
      <c r="P839" s="8"/>
      <c r="Q839" s="8"/>
      <c r="R839" s="8" t="str">
        <f t="shared" si="38"/>
        <v>FS-CATS-00</v>
      </c>
      <c r="S839" s="8" t="str">
        <f t="shared" si="39"/>
        <v>FS-CATS</v>
      </c>
      <c r="T839" s="8" t="str">
        <f>VLOOKUP(S839,'[1]Asset Classifications'!$M$12:$M$1690,1,FALSE)</f>
        <v>FS-CATS</v>
      </c>
      <c r="U839" s="8"/>
      <c r="V839" s="8"/>
      <c r="W839" s="8"/>
    </row>
    <row r="840" spans="1:23">
      <c r="A840" s="79" t="s">
        <v>4739</v>
      </c>
      <c r="B840" s="79" t="s">
        <v>6164</v>
      </c>
      <c r="C840" s="80" t="s">
        <v>3974</v>
      </c>
      <c r="D840" s="81" t="s">
        <v>3972</v>
      </c>
      <c r="E840" s="82" t="s">
        <v>6275</v>
      </c>
      <c r="F840" s="83" t="s">
        <v>6276</v>
      </c>
      <c r="G840" s="84"/>
      <c r="H840" s="85"/>
      <c r="I840" s="86" t="s">
        <v>4514</v>
      </c>
      <c r="J840" s="8" t="s">
        <v>5188</v>
      </c>
      <c r="K840" s="86" t="s">
        <v>6201</v>
      </c>
      <c r="L840" s="8"/>
      <c r="M840" s="65" t="str">
        <f t="shared" si="37"/>
        <v>FL-FS-CCIU-00</v>
      </c>
      <c r="N840" s="65" t="s">
        <v>6277</v>
      </c>
      <c r="O840" s="8"/>
      <c r="P840" s="8"/>
      <c r="Q840" s="8"/>
      <c r="R840" s="8" t="str">
        <f t="shared" si="38"/>
        <v>FS-CCIU-00</v>
      </c>
      <c r="S840" s="8" t="str">
        <f t="shared" si="39"/>
        <v>FS-CCIU</v>
      </c>
      <c r="T840" s="8" t="str">
        <f>VLOOKUP(S840,'[1]Asset Classifications'!$M$12:$M$1690,1,FALSE)</f>
        <v>FS-CCIU</v>
      </c>
      <c r="U840" s="8"/>
      <c r="V840" s="8"/>
      <c r="W840" s="8"/>
    </row>
    <row r="841" spans="1:23">
      <c r="A841" s="79" t="s">
        <v>4739</v>
      </c>
      <c r="B841" s="79" t="s">
        <v>6164</v>
      </c>
      <c r="C841" s="80" t="s">
        <v>3974</v>
      </c>
      <c r="D841" s="81" t="s">
        <v>3972</v>
      </c>
      <c r="E841" s="82" t="s">
        <v>6278</v>
      </c>
      <c r="F841" s="83" t="s">
        <v>6279</v>
      </c>
      <c r="G841" s="84"/>
      <c r="H841" s="85"/>
      <c r="I841" s="86" t="s">
        <v>4587</v>
      </c>
      <c r="J841" s="8" t="s">
        <v>5188</v>
      </c>
      <c r="K841" s="86" t="s">
        <v>6201</v>
      </c>
      <c r="L841" s="8"/>
      <c r="M841" s="65" t="str">
        <f t="shared" si="37"/>
        <v>FL-FS-CCOS-00</v>
      </c>
      <c r="N841" s="65" t="s">
        <v>6280</v>
      </c>
      <c r="O841" s="8"/>
      <c r="P841" s="8"/>
      <c r="Q841" s="8"/>
      <c r="R841" s="8" t="str">
        <f t="shared" si="38"/>
        <v>FS-CCOS-00</v>
      </c>
      <c r="S841" s="8" t="str">
        <f t="shared" si="39"/>
        <v>FS-CCOS</v>
      </c>
      <c r="T841" s="8" t="str">
        <f>VLOOKUP(S841,'[1]Asset Classifications'!$M$12:$M$1690,1,FALSE)</f>
        <v>FS-CCOS</v>
      </c>
      <c r="U841" s="8"/>
      <c r="V841" s="8"/>
      <c r="W841" s="8"/>
    </row>
    <row r="842" spans="1:23">
      <c r="A842" s="79" t="s">
        <v>4739</v>
      </c>
      <c r="B842" s="79" t="s">
        <v>6164</v>
      </c>
      <c r="C842" s="80" t="s">
        <v>3974</v>
      </c>
      <c r="D842" s="81" t="s">
        <v>3972</v>
      </c>
      <c r="E842" s="82" t="s">
        <v>6281</v>
      </c>
      <c r="F842" s="83" t="s">
        <v>6282</v>
      </c>
      <c r="G842" s="84"/>
      <c r="H842" s="85"/>
      <c r="I842" s="86" t="s">
        <v>4514</v>
      </c>
      <c r="J842" s="8" t="s">
        <v>5188</v>
      </c>
      <c r="K842" s="86" t="s">
        <v>6201</v>
      </c>
      <c r="L842" s="8"/>
      <c r="M842" s="65" t="str">
        <f t="shared" ref="M842:M905" si="40">A842&amp;"-"&amp;R842</f>
        <v>FL-FS-CCUN-00</v>
      </c>
      <c r="N842" s="65" t="s">
        <v>6283</v>
      </c>
      <c r="O842" s="8"/>
      <c r="P842" s="8"/>
      <c r="Q842" s="8"/>
      <c r="R842" s="8" t="str">
        <f t="shared" ref="R842:R905" si="41">C842&amp; "-" &amp;E842 &amp; IF(G842&lt;&gt;"","-" &amp;G842,"-00")</f>
        <v>FS-CCUN-00</v>
      </c>
      <c r="S842" s="8" t="str">
        <f t="shared" ref="S842:S905" si="42">C842&amp; "-" &amp;E842 &amp; IF(G842&lt;&gt;"","-" &amp;G842,"")</f>
        <v>FS-CCUN</v>
      </c>
      <c r="T842" s="8" t="str">
        <f>VLOOKUP(S842,'[1]Asset Classifications'!$M$12:$M$1690,1,FALSE)</f>
        <v>FS-CCUN</v>
      </c>
      <c r="U842" s="8"/>
      <c r="V842" s="8" t="s">
        <v>4427</v>
      </c>
      <c r="W842" s="8"/>
    </row>
    <row r="843" spans="1:23">
      <c r="A843" s="79" t="s">
        <v>4739</v>
      </c>
      <c r="B843" s="79" t="s">
        <v>6164</v>
      </c>
      <c r="C843" s="80" t="s">
        <v>3974</v>
      </c>
      <c r="D843" s="81" t="s">
        <v>3972</v>
      </c>
      <c r="E843" s="82" t="s">
        <v>6284</v>
      </c>
      <c r="F843" s="83" t="s">
        <v>6285</v>
      </c>
      <c r="G843" s="84"/>
      <c r="H843" s="85"/>
      <c r="I843" s="86" t="s">
        <v>4587</v>
      </c>
      <c r="J843" s="8" t="s">
        <v>5188</v>
      </c>
      <c r="K843" s="86" t="s">
        <v>6201</v>
      </c>
      <c r="L843" s="8"/>
      <c r="M843" s="65" t="str">
        <f t="shared" si="40"/>
        <v>FL-FS-CHAS-00</v>
      </c>
      <c r="N843" s="65" t="s">
        <v>6286</v>
      </c>
      <c r="O843" s="8"/>
      <c r="P843" s="8"/>
      <c r="Q843" s="8"/>
      <c r="R843" s="8" t="str">
        <f t="shared" si="41"/>
        <v>FS-CHAS-00</v>
      </c>
      <c r="S843" s="8" t="str">
        <f t="shared" si="42"/>
        <v>FS-CHAS</v>
      </c>
      <c r="T843" s="8" t="str">
        <f>VLOOKUP(S843,'[1]Asset Classifications'!$M$12:$M$1690,1,FALSE)</f>
        <v>FS-CHAS</v>
      </c>
      <c r="U843" s="8"/>
      <c r="V843" s="8"/>
      <c r="W843" s="8"/>
    </row>
    <row r="844" spans="1:23">
      <c r="A844" s="79" t="s">
        <v>4739</v>
      </c>
      <c r="B844" s="79" t="s">
        <v>6164</v>
      </c>
      <c r="C844" s="80" t="s">
        <v>3974</v>
      </c>
      <c r="D844" s="81" t="s">
        <v>3972</v>
      </c>
      <c r="E844" s="82" t="s">
        <v>6287</v>
      </c>
      <c r="F844" s="83" t="s">
        <v>6288</v>
      </c>
      <c r="G844" s="84"/>
      <c r="H844" s="85"/>
      <c r="I844" s="86" t="s">
        <v>4514</v>
      </c>
      <c r="J844" s="8" t="s">
        <v>5188</v>
      </c>
      <c r="K844" s="86" t="s">
        <v>6201</v>
      </c>
      <c r="L844" s="8"/>
      <c r="M844" s="65" t="str">
        <f t="shared" si="40"/>
        <v>FL-FS-CHPR-00</v>
      </c>
      <c r="N844" s="65" t="s">
        <v>6288</v>
      </c>
      <c r="O844" s="8"/>
      <c r="P844" s="8"/>
      <c r="Q844" s="8"/>
      <c r="R844" s="8" t="str">
        <f t="shared" si="41"/>
        <v>FS-CHPR-00</v>
      </c>
      <c r="S844" s="8" t="str">
        <f t="shared" si="42"/>
        <v>FS-CHPR</v>
      </c>
      <c r="T844" s="8" t="str">
        <f>VLOOKUP(S844,'[1]Asset Classifications'!$M$12:$M$1690,1,FALSE)</f>
        <v>FS-CHPR</v>
      </c>
      <c r="U844" s="8"/>
      <c r="V844" s="8"/>
      <c r="W844" s="8"/>
    </row>
    <row r="845" spans="1:23">
      <c r="A845" s="79" t="s">
        <v>4739</v>
      </c>
      <c r="B845" s="79" t="s">
        <v>6164</v>
      </c>
      <c r="C845" s="80" t="s">
        <v>3974</v>
      </c>
      <c r="D845" s="81" t="s">
        <v>3972</v>
      </c>
      <c r="E845" s="82" t="s">
        <v>4890</v>
      </c>
      <c r="F845" s="83" t="s">
        <v>4891</v>
      </c>
      <c r="G845" s="84"/>
      <c r="H845" s="85"/>
      <c r="I845" s="86" t="s">
        <v>4514</v>
      </c>
      <c r="J845" s="8" t="s">
        <v>5188</v>
      </c>
      <c r="K845" s="86" t="s">
        <v>6201</v>
      </c>
      <c r="L845" s="8"/>
      <c r="M845" s="65" t="str">
        <f t="shared" si="40"/>
        <v>FL-FS-CHUT-00</v>
      </c>
      <c r="N845" s="65" t="s">
        <v>4891</v>
      </c>
      <c r="O845" s="8"/>
      <c r="P845" s="8"/>
      <c r="Q845" s="8"/>
      <c r="R845" s="8" t="str">
        <f t="shared" si="41"/>
        <v>FS-CHUT-00</v>
      </c>
      <c r="S845" s="8" t="str">
        <f t="shared" si="42"/>
        <v>FS-CHUT</v>
      </c>
      <c r="T845" s="8" t="str">
        <f>VLOOKUP(S845,'[1]Asset Classifications'!$M$12:$M$1690,1,FALSE)</f>
        <v>FS-CHUT</v>
      </c>
      <c r="U845" s="8"/>
      <c r="V845" s="8"/>
      <c r="W845" s="8"/>
    </row>
    <row r="846" spans="1:23">
      <c r="A846" s="79" t="s">
        <v>4739</v>
      </c>
      <c r="B846" s="79" t="s">
        <v>6164</v>
      </c>
      <c r="C846" s="80" t="s">
        <v>3974</v>
      </c>
      <c r="D846" s="81" t="s">
        <v>3972</v>
      </c>
      <c r="E846" s="82" t="s">
        <v>5262</v>
      </c>
      <c r="F846" s="83" t="s">
        <v>5263</v>
      </c>
      <c r="G846" s="84"/>
      <c r="H846" s="85"/>
      <c r="I846" s="86" t="s">
        <v>4514</v>
      </c>
      <c r="J846" s="8" t="s">
        <v>5188</v>
      </c>
      <c r="K846" s="86" t="s">
        <v>6201</v>
      </c>
      <c r="L846" s="8"/>
      <c r="M846" s="65" t="str">
        <f t="shared" si="40"/>
        <v>FL-FS-CLMP-00</v>
      </c>
      <c r="N846" s="65" t="s">
        <v>5263</v>
      </c>
      <c r="O846" s="8"/>
      <c r="P846" s="8"/>
      <c r="Q846" s="8"/>
      <c r="R846" s="8" t="str">
        <f t="shared" si="41"/>
        <v>FS-CLMP-00</v>
      </c>
      <c r="S846" s="8" t="str">
        <f t="shared" si="42"/>
        <v>FS-CLMP</v>
      </c>
      <c r="T846" s="8" t="str">
        <f>VLOOKUP(S846,'[1]Asset Classifications'!$M$12:$M$1690,1,FALSE)</f>
        <v>FS-CLMP</v>
      </c>
      <c r="U846" s="8"/>
      <c r="V846" s="8"/>
      <c r="W846" s="8"/>
    </row>
    <row r="847" spans="1:23">
      <c r="A847" s="79" t="s">
        <v>4739</v>
      </c>
      <c r="B847" s="79" t="s">
        <v>6164</v>
      </c>
      <c r="C847" s="80" t="s">
        <v>3974</v>
      </c>
      <c r="D847" s="81" t="s">
        <v>3972</v>
      </c>
      <c r="E847" s="82" t="s">
        <v>6289</v>
      </c>
      <c r="F847" s="83" t="s">
        <v>6290</v>
      </c>
      <c r="G847" s="84"/>
      <c r="H847" s="85"/>
      <c r="I847" s="86" t="s">
        <v>4514</v>
      </c>
      <c r="J847" s="8" t="s">
        <v>5188</v>
      </c>
      <c r="K847" s="86" t="s">
        <v>6201</v>
      </c>
      <c r="L847" s="8"/>
      <c r="M847" s="65" t="str">
        <f t="shared" si="40"/>
        <v>FL-FS-CMOD-00</v>
      </c>
      <c r="N847" s="65" t="s">
        <v>6290</v>
      </c>
      <c r="O847" s="8"/>
      <c r="P847" s="8"/>
      <c r="Q847" s="8"/>
      <c r="R847" s="8" t="str">
        <f t="shared" si="41"/>
        <v>FS-CMOD-00</v>
      </c>
      <c r="S847" s="8" t="str">
        <f t="shared" si="42"/>
        <v>FS-CMOD</v>
      </c>
      <c r="T847" s="8" t="str">
        <f>VLOOKUP(S847,'[1]Asset Classifications'!$M$12:$M$1690,1,FALSE)</f>
        <v>FS-CMOD</v>
      </c>
      <c r="U847" s="8"/>
      <c r="V847" s="8"/>
      <c r="W847" s="8"/>
    </row>
    <row r="848" spans="1:23">
      <c r="A848" s="79" t="s">
        <v>4739</v>
      </c>
      <c r="B848" s="79" t="s">
        <v>6164</v>
      </c>
      <c r="C848" s="80" t="s">
        <v>3974</v>
      </c>
      <c r="D848" s="81" t="s">
        <v>3972</v>
      </c>
      <c r="E848" s="82" t="s">
        <v>6291</v>
      </c>
      <c r="F848" s="83" t="s">
        <v>6292</v>
      </c>
      <c r="G848" s="84"/>
      <c r="H848" s="85"/>
      <c r="I848" s="86" t="s">
        <v>4587</v>
      </c>
      <c r="J848" s="8" t="s">
        <v>5188</v>
      </c>
      <c r="K848" s="86" t="s">
        <v>6201</v>
      </c>
      <c r="L848" s="8"/>
      <c r="M848" s="65" t="str">
        <f t="shared" si="40"/>
        <v>FL-FS-CMOS-00</v>
      </c>
      <c r="N848" s="65" t="s">
        <v>6293</v>
      </c>
      <c r="O848" s="8"/>
      <c r="P848" s="8"/>
      <c r="Q848" s="8"/>
      <c r="R848" s="8" t="str">
        <f t="shared" si="41"/>
        <v>FS-CMOS-00</v>
      </c>
      <c r="S848" s="8" t="str">
        <f t="shared" si="42"/>
        <v>FS-CMOS</v>
      </c>
      <c r="T848" s="8" t="str">
        <f>VLOOKUP(S848,'[1]Asset Classifications'!$M$12:$M$1690,1,FALSE)</f>
        <v>FS-CMOS</v>
      </c>
      <c r="U848" s="8"/>
      <c r="V848" s="8"/>
      <c r="W848" s="8"/>
    </row>
    <row r="849" spans="1:23">
      <c r="A849" s="79" t="s">
        <v>4739</v>
      </c>
      <c r="B849" s="79" t="s">
        <v>6164</v>
      </c>
      <c r="C849" s="80" t="s">
        <v>3974</v>
      </c>
      <c r="D849" s="81" t="s">
        <v>3972</v>
      </c>
      <c r="E849" s="82" t="s">
        <v>6294</v>
      </c>
      <c r="F849" s="83" t="s">
        <v>6295</v>
      </c>
      <c r="G849" s="84"/>
      <c r="H849" s="85"/>
      <c r="I849" s="86" t="s">
        <v>4514</v>
      </c>
      <c r="J849" s="8" t="s">
        <v>5188</v>
      </c>
      <c r="K849" s="86" t="s">
        <v>6201</v>
      </c>
      <c r="L849" s="8"/>
      <c r="M849" s="65" t="str">
        <f t="shared" si="40"/>
        <v>FL-FS-CNTP-00</v>
      </c>
      <c r="N849" s="65" t="s">
        <v>6295</v>
      </c>
      <c r="O849" s="8"/>
      <c r="P849" s="8"/>
      <c r="Q849" s="8"/>
      <c r="R849" s="8" t="str">
        <f t="shared" si="41"/>
        <v>FS-CNTP-00</v>
      </c>
      <c r="S849" s="8" t="str">
        <f t="shared" si="42"/>
        <v>FS-CNTP</v>
      </c>
      <c r="T849" s="8" t="str">
        <f>VLOOKUP(S849,'[1]Asset Classifications'!$M$12:$M$1690,1,FALSE)</f>
        <v>FS-CNTP</v>
      </c>
      <c r="U849" s="8"/>
      <c r="V849" s="8"/>
      <c r="W849" s="8"/>
    </row>
    <row r="850" spans="1:23">
      <c r="A850" s="79" t="s">
        <v>4739</v>
      </c>
      <c r="B850" s="79" t="s">
        <v>6164</v>
      </c>
      <c r="C850" s="80" t="s">
        <v>3974</v>
      </c>
      <c r="D850" s="81" t="s">
        <v>3972</v>
      </c>
      <c r="E850" s="82" t="s">
        <v>4596</v>
      </c>
      <c r="F850" s="83" t="s">
        <v>4597</v>
      </c>
      <c r="G850" s="84" t="s">
        <v>4627</v>
      </c>
      <c r="H850" s="85" t="s">
        <v>4628</v>
      </c>
      <c r="I850" s="86" t="s">
        <v>4514</v>
      </c>
      <c r="J850" s="8" t="s">
        <v>5188</v>
      </c>
      <c r="K850" s="86" t="s">
        <v>6201</v>
      </c>
      <c r="L850" s="8"/>
      <c r="M850" s="65" t="str">
        <f t="shared" si="40"/>
        <v>FL-FS-COMP-MN</v>
      </c>
      <c r="N850" s="65" t="s">
        <v>6296</v>
      </c>
      <c r="O850" s="8"/>
      <c r="P850" s="8"/>
      <c r="Q850" s="8"/>
      <c r="R850" s="8" t="str">
        <f t="shared" si="41"/>
        <v>FS-COMP-MN</v>
      </c>
      <c r="S850" s="8" t="str">
        <f t="shared" si="42"/>
        <v>FS-COMP-MN</v>
      </c>
      <c r="T850" s="8" t="str">
        <f>VLOOKUP(S850,'[1]Asset Classifications'!$M$12:$M$1690,1,FALSE)</f>
        <v>FS-COMP-MN</v>
      </c>
      <c r="U850" s="8"/>
      <c r="V850" s="8"/>
      <c r="W850" s="8"/>
    </row>
    <row r="851" spans="1:23">
      <c r="A851" s="79" t="s">
        <v>4739</v>
      </c>
      <c r="B851" s="79" t="s">
        <v>6164</v>
      </c>
      <c r="C851" s="80" t="s">
        <v>3974</v>
      </c>
      <c r="D851" s="81" t="s">
        <v>3972</v>
      </c>
      <c r="E851" s="82" t="s">
        <v>4596</v>
      </c>
      <c r="F851" s="83" t="s">
        <v>4597</v>
      </c>
      <c r="G851" s="84" t="s">
        <v>5105</v>
      </c>
      <c r="H851" s="85" t="s">
        <v>6297</v>
      </c>
      <c r="I851" s="86" t="s">
        <v>4514</v>
      </c>
      <c r="J851" s="8" t="s">
        <v>5188</v>
      </c>
      <c r="K851" s="86" t="s">
        <v>6201</v>
      </c>
      <c r="L851" s="8"/>
      <c r="M851" s="65" t="str">
        <f t="shared" si="40"/>
        <v>FL-FS-COMP-PA</v>
      </c>
      <c r="N851" s="65" t="s">
        <v>6298</v>
      </c>
      <c r="O851" s="8"/>
      <c r="P851" s="8"/>
      <c r="Q851" s="8"/>
      <c r="R851" s="8" t="str">
        <f t="shared" si="41"/>
        <v>FS-COMP-PA</v>
      </c>
      <c r="S851" s="8" t="str">
        <f t="shared" si="42"/>
        <v>FS-COMP-PA</v>
      </c>
      <c r="T851" s="8" t="str">
        <f>VLOOKUP(S851,'[1]Asset Classifications'!$M$12:$M$1690,1,FALSE)</f>
        <v>FS-COMP-PA</v>
      </c>
      <c r="U851" s="8"/>
      <c r="V851" s="8"/>
      <c r="W851" s="8"/>
    </row>
    <row r="852" spans="1:23">
      <c r="A852" s="79" t="s">
        <v>4739</v>
      </c>
      <c r="B852" s="79" t="s">
        <v>6164</v>
      </c>
      <c r="C852" s="80" t="s">
        <v>3974</v>
      </c>
      <c r="D852" s="81" t="s">
        <v>3972</v>
      </c>
      <c r="E852" s="82" t="s">
        <v>6299</v>
      </c>
      <c r="F852" s="83" t="s">
        <v>6300</v>
      </c>
      <c r="G852" s="84"/>
      <c r="H852" s="85"/>
      <c r="I852" s="86" t="s">
        <v>4587</v>
      </c>
      <c r="J852" s="8" t="s">
        <v>5188</v>
      </c>
      <c r="K852" s="86" t="s">
        <v>6201</v>
      </c>
      <c r="L852" s="8"/>
      <c r="M852" s="65" t="str">
        <f t="shared" si="40"/>
        <v>FL-FS-COMS-00</v>
      </c>
      <c r="N852" s="65" t="s">
        <v>6301</v>
      </c>
      <c r="O852" s="8"/>
      <c r="P852" s="8"/>
      <c r="Q852" s="8"/>
      <c r="R852" s="8" t="str">
        <f t="shared" si="41"/>
        <v>FS-COMS-00</v>
      </c>
      <c r="S852" s="8" t="str">
        <f t="shared" si="42"/>
        <v>FS-COMS</v>
      </c>
      <c r="T852" s="8" t="str">
        <f>VLOOKUP(S852,'[1]Asset Classifications'!$M$12:$M$1690,1,FALSE)</f>
        <v>FS-COMS</v>
      </c>
      <c r="U852" s="8"/>
      <c r="V852" s="8"/>
      <c r="W852" s="8"/>
    </row>
    <row r="853" spans="1:23">
      <c r="A853" s="79" t="s">
        <v>4739</v>
      </c>
      <c r="B853" s="79" t="s">
        <v>6164</v>
      </c>
      <c r="C853" s="80" t="s">
        <v>3974</v>
      </c>
      <c r="D853" s="81" t="s">
        <v>3972</v>
      </c>
      <c r="E853" s="82" t="s">
        <v>6302</v>
      </c>
      <c r="F853" s="83" t="s">
        <v>6303</v>
      </c>
      <c r="G853" s="84" t="s">
        <v>3688</v>
      </c>
      <c r="H853" s="85" t="s">
        <v>6304</v>
      </c>
      <c r="I853" s="86" t="s">
        <v>4514</v>
      </c>
      <c r="J853" s="8" t="s">
        <v>5188</v>
      </c>
      <c r="K853" s="86" t="s">
        <v>6201</v>
      </c>
      <c r="L853" s="8"/>
      <c r="M853" s="65" t="str">
        <f t="shared" si="40"/>
        <v>FL-FS-CPLR-AU</v>
      </c>
      <c r="N853" s="65" t="s">
        <v>6305</v>
      </c>
      <c r="O853" s="8"/>
      <c r="P853" s="8"/>
      <c r="Q853" s="8"/>
      <c r="R853" s="8" t="str">
        <f t="shared" si="41"/>
        <v>FS-CPLR-AU</v>
      </c>
      <c r="S853" s="8" t="str">
        <f t="shared" si="42"/>
        <v>FS-CPLR-AU</v>
      </c>
      <c r="T853" s="8" t="str">
        <f>VLOOKUP(S853,'[1]Asset Classifications'!$M$12:$M$1690,1,FALSE)</f>
        <v>FS-CPLR-AU</v>
      </c>
      <c r="U853" s="8"/>
      <c r="V853" s="8"/>
      <c r="W853" s="8"/>
    </row>
    <row r="854" spans="1:23">
      <c r="A854" s="79" t="s">
        <v>4739</v>
      </c>
      <c r="B854" s="79" t="s">
        <v>6164</v>
      </c>
      <c r="C854" s="80" t="s">
        <v>3974</v>
      </c>
      <c r="D854" s="81" t="s">
        <v>3972</v>
      </c>
      <c r="E854" s="82" t="s">
        <v>6302</v>
      </c>
      <c r="F854" s="83" t="s">
        <v>6303</v>
      </c>
      <c r="G854" s="84" t="s">
        <v>6306</v>
      </c>
      <c r="H854" s="85" t="s">
        <v>6307</v>
      </c>
      <c r="I854" s="86" t="s">
        <v>4514</v>
      </c>
      <c r="J854" s="8" t="s">
        <v>5188</v>
      </c>
      <c r="K854" s="86" t="s">
        <v>6201</v>
      </c>
      <c r="L854" s="8"/>
      <c r="M854" s="65" t="str">
        <f t="shared" si="40"/>
        <v>FL-FS-CPLR-EH</v>
      </c>
      <c r="N854" s="65" t="s">
        <v>6308</v>
      </c>
      <c r="O854" s="8"/>
      <c r="P854" s="8"/>
      <c r="Q854" s="8"/>
      <c r="R854" s="8" t="str">
        <f t="shared" si="41"/>
        <v>FS-CPLR-EH</v>
      </c>
      <c r="S854" s="8" t="str">
        <f t="shared" si="42"/>
        <v>FS-CPLR-EH</v>
      </c>
      <c r="T854" s="8" t="str">
        <f>VLOOKUP(S854,'[1]Asset Classifications'!$M$12:$M$1690,1,FALSE)</f>
        <v>FS-CPLR-EH</v>
      </c>
      <c r="U854" s="8"/>
      <c r="V854" s="8"/>
      <c r="W854" s="8"/>
    </row>
    <row r="855" spans="1:23">
      <c r="A855" s="79" t="s">
        <v>4739</v>
      </c>
      <c r="B855" s="79" t="s">
        <v>6164</v>
      </c>
      <c r="C855" s="80" t="s">
        <v>3974</v>
      </c>
      <c r="D855" s="81" t="s">
        <v>3972</v>
      </c>
      <c r="E855" s="82" t="s">
        <v>6302</v>
      </c>
      <c r="F855" s="83" t="s">
        <v>6303</v>
      </c>
      <c r="G855" s="84" t="s">
        <v>4619</v>
      </c>
      <c r="H855" s="85" t="s">
        <v>4620</v>
      </c>
      <c r="I855" s="86" t="s">
        <v>4514</v>
      </c>
      <c r="J855" s="8" t="s">
        <v>5188</v>
      </c>
      <c r="K855" s="86" t="s">
        <v>6201</v>
      </c>
      <c r="L855" s="8"/>
      <c r="M855" s="65" t="str">
        <f t="shared" si="40"/>
        <v>FL-FS-CPLR-EM</v>
      </c>
      <c r="N855" s="65" t="s">
        <v>6309</v>
      </c>
      <c r="O855" s="8"/>
      <c r="P855" s="8"/>
      <c r="Q855" s="8"/>
      <c r="R855" s="8" t="str">
        <f t="shared" si="41"/>
        <v>FS-CPLR-EM</v>
      </c>
      <c r="S855" s="8" t="str">
        <f t="shared" si="42"/>
        <v>FS-CPLR-EM</v>
      </c>
      <c r="T855" s="8" t="str">
        <f>VLOOKUP(S855,'[1]Asset Classifications'!$M$12:$M$1690,1,FALSE)</f>
        <v>FS-CPLR-EM</v>
      </c>
      <c r="U855" s="8"/>
      <c r="V855" s="8"/>
      <c r="W855" s="8"/>
    </row>
    <row r="856" spans="1:23">
      <c r="A856" s="79" t="s">
        <v>4739</v>
      </c>
      <c r="B856" s="79" t="s">
        <v>6164</v>
      </c>
      <c r="C856" s="80" t="s">
        <v>3974</v>
      </c>
      <c r="D856" s="81" t="s">
        <v>3972</v>
      </c>
      <c r="E856" s="82" t="s">
        <v>6302</v>
      </c>
      <c r="F856" s="83" t="s">
        <v>6303</v>
      </c>
      <c r="G856" s="84" t="s">
        <v>3749</v>
      </c>
      <c r="H856" s="85" t="s">
        <v>6310</v>
      </c>
      <c r="I856" s="86" t="s">
        <v>4514</v>
      </c>
      <c r="J856" s="8" t="s">
        <v>5188</v>
      </c>
      <c r="K856" s="86" t="s">
        <v>6201</v>
      </c>
      <c r="L856" s="8"/>
      <c r="M856" s="65" t="str">
        <f t="shared" si="40"/>
        <v>FL-FS-CPLR-MA</v>
      </c>
      <c r="N856" s="65" t="s">
        <v>6311</v>
      </c>
      <c r="O856" s="8"/>
      <c r="P856" s="8"/>
      <c r="Q856" s="8"/>
      <c r="R856" s="8" t="str">
        <f t="shared" si="41"/>
        <v>FS-CPLR-MA</v>
      </c>
      <c r="S856" s="8" t="str">
        <f t="shared" si="42"/>
        <v>FS-CPLR-MA</v>
      </c>
      <c r="T856" s="8" t="str">
        <f>VLOOKUP(S856,'[1]Asset Classifications'!$M$12:$M$1690,1,FALSE)</f>
        <v>FS-CPLR-MA</v>
      </c>
      <c r="U856" s="8"/>
      <c r="V856" s="8"/>
      <c r="W856" s="8"/>
    </row>
    <row r="857" spans="1:23">
      <c r="A857" s="79" t="s">
        <v>4739</v>
      </c>
      <c r="B857" s="79" t="s">
        <v>6164</v>
      </c>
      <c r="C857" s="80" t="s">
        <v>3974</v>
      </c>
      <c r="D857" s="81" t="s">
        <v>3972</v>
      </c>
      <c r="E857" s="82" t="s">
        <v>6302</v>
      </c>
      <c r="F857" s="83" t="s">
        <v>6303</v>
      </c>
      <c r="G857" s="84" t="s">
        <v>3564</v>
      </c>
      <c r="H857" s="85" t="s">
        <v>6312</v>
      </c>
      <c r="I857" s="86" t="s">
        <v>4514</v>
      </c>
      <c r="J857" s="8" t="s">
        <v>5188</v>
      </c>
      <c r="K857" s="86" t="s">
        <v>6201</v>
      </c>
      <c r="L857" s="8"/>
      <c r="M857" s="65" t="str">
        <f t="shared" si="40"/>
        <v>FL-FS-CPLR-SP</v>
      </c>
      <c r="N857" s="65" t="s">
        <v>6313</v>
      </c>
      <c r="O857" s="8"/>
      <c r="P857" s="8"/>
      <c r="Q857" s="8"/>
      <c r="R857" s="8" t="str">
        <f t="shared" si="41"/>
        <v>FS-CPLR-SP</v>
      </c>
      <c r="S857" s="8" t="str">
        <f t="shared" si="42"/>
        <v>FS-CPLR-SP</v>
      </c>
      <c r="T857" s="8" t="str">
        <f>VLOOKUP(S857,'[1]Asset Classifications'!$M$12:$M$1690,1,FALSE)</f>
        <v>FS-CPLR-SP</v>
      </c>
      <c r="U857" s="8"/>
      <c r="V857" s="8"/>
      <c r="W857" s="8"/>
    </row>
    <row r="858" spans="1:23">
      <c r="A858" s="79" t="s">
        <v>4739</v>
      </c>
      <c r="B858" s="79" t="s">
        <v>6164</v>
      </c>
      <c r="C858" s="80" t="s">
        <v>3974</v>
      </c>
      <c r="D858" s="81" t="s">
        <v>3972</v>
      </c>
      <c r="E858" s="82" t="s">
        <v>6314</v>
      </c>
      <c r="F858" s="83" t="s">
        <v>6315</v>
      </c>
      <c r="G858" s="84"/>
      <c r="H858" s="85"/>
      <c r="I858" s="86" t="s">
        <v>4514</v>
      </c>
      <c r="J858" s="8" t="s">
        <v>5188</v>
      </c>
      <c r="K858" s="86" t="s">
        <v>6201</v>
      </c>
      <c r="L858" s="8"/>
      <c r="M858" s="65" t="str">
        <f t="shared" si="40"/>
        <v>FL-FS-CPRM-00</v>
      </c>
      <c r="N858" s="65" t="s">
        <v>6316</v>
      </c>
      <c r="O858" s="8"/>
      <c r="P858" s="8"/>
      <c r="Q858" s="8"/>
      <c r="R858" s="8" t="str">
        <f t="shared" si="41"/>
        <v>FS-CPRM-00</v>
      </c>
      <c r="S858" s="8" t="str">
        <f t="shared" si="42"/>
        <v>FS-CPRM</v>
      </c>
      <c r="T858" s="8" t="str">
        <f>VLOOKUP(S858,'[1]Asset Classifications'!$M$12:$M$1690,1,FALSE)</f>
        <v>FS-CPRM</v>
      </c>
      <c r="U858" s="8"/>
      <c r="V858" s="8" t="s">
        <v>4427</v>
      </c>
      <c r="W858" s="8"/>
    </row>
    <row r="859" spans="1:23">
      <c r="A859" s="79" t="s">
        <v>4739</v>
      </c>
      <c r="B859" s="79" t="s">
        <v>6164</v>
      </c>
      <c r="C859" s="80" t="s">
        <v>3974</v>
      </c>
      <c r="D859" s="81" t="s">
        <v>3972</v>
      </c>
      <c r="E859" s="82" t="s">
        <v>6317</v>
      </c>
      <c r="F859" s="83" t="s">
        <v>6318</v>
      </c>
      <c r="G859" s="84"/>
      <c r="H859" s="85"/>
      <c r="I859" s="86" t="s">
        <v>4514</v>
      </c>
      <c r="J859" s="8" t="s">
        <v>5188</v>
      </c>
      <c r="K859" s="86" t="s">
        <v>6201</v>
      </c>
      <c r="L859" s="8"/>
      <c r="M859" s="65" t="str">
        <f t="shared" si="40"/>
        <v>FL-FS-CPUD-00</v>
      </c>
      <c r="N859" s="65" t="s">
        <v>6319</v>
      </c>
      <c r="O859" s="8"/>
      <c r="P859" s="8"/>
      <c r="Q859" s="8"/>
      <c r="R859" s="8" t="str">
        <f t="shared" si="41"/>
        <v>FS-CPUD-00</v>
      </c>
      <c r="S859" s="8" t="str">
        <f t="shared" si="42"/>
        <v>FS-CPUD</v>
      </c>
      <c r="T859" s="8" t="str">
        <f>VLOOKUP(S859,'[1]Asset Classifications'!$M$12:$M$1690,1,FALSE)</f>
        <v>FS-CPUD</v>
      </c>
      <c r="U859" s="8"/>
      <c r="V859" s="8"/>
      <c r="W859" s="8"/>
    </row>
    <row r="860" spans="1:23">
      <c r="A860" s="79" t="s">
        <v>4739</v>
      </c>
      <c r="B860" s="79" t="s">
        <v>6164</v>
      </c>
      <c r="C860" s="80" t="s">
        <v>3974</v>
      </c>
      <c r="D860" s="81" t="s">
        <v>3972</v>
      </c>
      <c r="E860" s="82" t="s">
        <v>6320</v>
      </c>
      <c r="F860" s="83" t="s">
        <v>6321</v>
      </c>
      <c r="G860" s="84"/>
      <c r="H860" s="85"/>
      <c r="I860" s="86" t="s">
        <v>4514</v>
      </c>
      <c r="J860" s="8" t="s">
        <v>5188</v>
      </c>
      <c r="K860" s="86" t="s">
        <v>6201</v>
      </c>
      <c r="L860" s="8"/>
      <c r="M860" s="65" t="str">
        <f t="shared" si="40"/>
        <v>FL-FS-CRWL-00</v>
      </c>
      <c r="N860" s="65" t="s">
        <v>6321</v>
      </c>
      <c r="O860" s="8"/>
      <c r="P860" s="8"/>
      <c r="Q860" s="8"/>
      <c r="R860" s="8" t="str">
        <f t="shared" si="41"/>
        <v>FS-CRWL-00</v>
      </c>
      <c r="S860" s="8" t="str">
        <f t="shared" si="42"/>
        <v>FS-CRWL</v>
      </c>
      <c r="T860" s="8" t="str">
        <f>VLOOKUP(S860,'[1]Asset Classifications'!$M$12:$M$1690,1,FALSE)</f>
        <v>FS-CRWL</v>
      </c>
      <c r="U860" s="8"/>
      <c r="V860" s="8"/>
      <c r="W860" s="8"/>
    </row>
    <row r="861" spans="1:23">
      <c r="A861" s="79" t="s">
        <v>4739</v>
      </c>
      <c r="B861" s="79" t="s">
        <v>6164</v>
      </c>
      <c r="C861" s="80" t="s">
        <v>3974</v>
      </c>
      <c r="D861" s="81" t="s">
        <v>3972</v>
      </c>
      <c r="E861" s="82" t="s">
        <v>6322</v>
      </c>
      <c r="F861" s="83" t="s">
        <v>6323</v>
      </c>
      <c r="G861" s="84" t="s">
        <v>5278</v>
      </c>
      <c r="H861" s="85" t="s">
        <v>6247</v>
      </c>
      <c r="I861" s="86" t="s">
        <v>4514</v>
      </c>
      <c r="J861" s="8" t="s">
        <v>5188</v>
      </c>
      <c r="K861" s="86" t="s">
        <v>6201</v>
      </c>
      <c r="L861" s="8"/>
      <c r="M861" s="65" t="str">
        <f t="shared" si="40"/>
        <v>FL-FS-CSHF-BO</v>
      </c>
      <c r="N861" s="65" t="s">
        <v>6324</v>
      </c>
      <c r="O861" s="8"/>
      <c r="P861" s="8"/>
      <c r="Q861" s="8"/>
      <c r="R861" s="8" t="str">
        <f t="shared" si="41"/>
        <v>FS-CSHF-BO</v>
      </c>
      <c r="S861" s="8" t="str">
        <f t="shared" si="42"/>
        <v>FS-CSHF-BO</v>
      </c>
      <c r="T861" s="8" t="str">
        <f>VLOOKUP(S861,'[1]Asset Classifications'!$M$12:$M$1690,1,FALSE)</f>
        <v>FS-CSHF-BO</v>
      </c>
      <c r="U861" s="8"/>
      <c r="V861" s="8"/>
      <c r="W861" s="8"/>
    </row>
    <row r="862" spans="1:23">
      <c r="A862" s="79" t="s">
        <v>4739</v>
      </c>
      <c r="B862" s="79" t="s">
        <v>6164</v>
      </c>
      <c r="C862" s="80" t="s">
        <v>3974</v>
      </c>
      <c r="D862" s="81" t="s">
        <v>3972</v>
      </c>
      <c r="E862" s="82" t="s">
        <v>6322</v>
      </c>
      <c r="F862" s="83" t="s">
        <v>6323</v>
      </c>
      <c r="G862" s="84" t="s">
        <v>3977</v>
      </c>
      <c r="H862" s="85" t="s">
        <v>6325</v>
      </c>
      <c r="I862" s="86" t="s">
        <v>4514</v>
      </c>
      <c r="J862" s="8" t="s">
        <v>5188</v>
      </c>
      <c r="K862" s="86" t="s">
        <v>6201</v>
      </c>
      <c r="L862" s="8"/>
      <c r="M862" s="65" t="str">
        <f t="shared" si="40"/>
        <v>FL-FS-CSHF-LO</v>
      </c>
      <c r="N862" s="65" t="s">
        <v>6326</v>
      </c>
      <c r="O862" s="8"/>
      <c r="P862" s="8"/>
      <c r="Q862" s="8"/>
      <c r="R862" s="8" t="str">
        <f t="shared" si="41"/>
        <v>FS-CSHF-LO</v>
      </c>
      <c r="S862" s="8" t="str">
        <f t="shared" si="42"/>
        <v>FS-CSHF-LO</v>
      </c>
      <c r="T862" s="8" t="str">
        <f>VLOOKUP(S862,'[1]Asset Classifications'!$M$12:$M$1690,1,FALSE)</f>
        <v>FS-CSHF-LO</v>
      </c>
      <c r="U862" s="8"/>
      <c r="V862" s="8"/>
      <c r="W862" s="8"/>
    </row>
    <row r="863" spans="1:23">
      <c r="A863" s="79" t="s">
        <v>4739</v>
      </c>
      <c r="B863" s="79" t="s">
        <v>6164</v>
      </c>
      <c r="C863" s="80" t="s">
        <v>3974</v>
      </c>
      <c r="D863" s="81" t="s">
        <v>3972</v>
      </c>
      <c r="E863" s="82" t="s">
        <v>6322</v>
      </c>
      <c r="F863" s="83" t="s">
        <v>6323</v>
      </c>
      <c r="G863" s="84" t="s">
        <v>4341</v>
      </c>
      <c r="H863" s="85" t="s">
        <v>6327</v>
      </c>
      <c r="I863" s="86" t="s">
        <v>4514</v>
      </c>
      <c r="J863" s="8" t="s">
        <v>5188</v>
      </c>
      <c r="K863" s="86" t="s">
        <v>6201</v>
      </c>
      <c r="L863" s="8"/>
      <c r="M863" s="65" t="str">
        <f t="shared" si="40"/>
        <v>FL-FS-CSHF-SH</v>
      </c>
      <c r="N863" s="65" t="s">
        <v>6328</v>
      </c>
      <c r="O863" s="8"/>
      <c r="P863" s="8"/>
      <c r="Q863" s="8"/>
      <c r="R863" s="8" t="str">
        <f t="shared" si="41"/>
        <v>FS-CSHF-SH</v>
      </c>
      <c r="S863" s="8" t="str">
        <f t="shared" si="42"/>
        <v>FS-CSHF-SH</v>
      </c>
      <c r="T863" s="8" t="str">
        <f>VLOOKUP(S863,'[1]Asset Classifications'!$M$12:$M$1690,1,FALSE)</f>
        <v>FS-CSHF-SH</v>
      </c>
      <c r="U863" s="8"/>
      <c r="V863" s="8"/>
      <c r="W863" s="8"/>
    </row>
    <row r="864" spans="1:23">
      <c r="A864" s="79" t="s">
        <v>4739</v>
      </c>
      <c r="B864" s="79" t="s">
        <v>6164</v>
      </c>
      <c r="C864" s="80" t="s">
        <v>3974</v>
      </c>
      <c r="D864" s="81" t="s">
        <v>3972</v>
      </c>
      <c r="E864" s="82" t="s">
        <v>4905</v>
      </c>
      <c r="F864" s="83" t="s">
        <v>4906</v>
      </c>
      <c r="G864" s="84"/>
      <c r="H864" s="85"/>
      <c r="I864" s="86" t="s">
        <v>4514</v>
      </c>
      <c r="J864" s="8" t="s">
        <v>5188</v>
      </c>
      <c r="K864" s="86" t="s">
        <v>6201</v>
      </c>
      <c r="L864" s="8"/>
      <c r="M864" s="65" t="str">
        <f t="shared" si="40"/>
        <v>FL-FS-CVYR-00</v>
      </c>
      <c r="N864" s="65" t="s">
        <v>4906</v>
      </c>
      <c r="O864" s="8"/>
      <c r="P864" s="8"/>
      <c r="Q864" s="8"/>
      <c r="R864" s="8" t="str">
        <f t="shared" si="41"/>
        <v>FS-CVYR-00</v>
      </c>
      <c r="S864" s="8" t="str">
        <f t="shared" si="42"/>
        <v>FS-CVYR</v>
      </c>
      <c r="T864" s="8" t="str">
        <f>VLOOKUP(S864,'[1]Asset Classifications'!$M$12:$M$1690,1,FALSE)</f>
        <v>FS-CVYR</v>
      </c>
      <c r="U864" s="8"/>
      <c r="V864" s="8"/>
      <c r="W864" s="8"/>
    </row>
    <row r="865" spans="1:23">
      <c r="A865" s="79" t="s">
        <v>4739</v>
      </c>
      <c r="B865" s="79" t="s">
        <v>6164</v>
      </c>
      <c r="C865" s="80" t="s">
        <v>3974</v>
      </c>
      <c r="D865" s="81" t="s">
        <v>3972</v>
      </c>
      <c r="E865" s="82" t="s">
        <v>6329</v>
      </c>
      <c r="F865" s="83" t="s">
        <v>6330</v>
      </c>
      <c r="G865" s="84" t="s">
        <v>5035</v>
      </c>
      <c r="H865" s="85" t="s">
        <v>5648</v>
      </c>
      <c r="I865" s="86" t="s">
        <v>4514</v>
      </c>
      <c r="J865" s="8" t="s">
        <v>5188</v>
      </c>
      <c r="K865" s="86" t="s">
        <v>6201</v>
      </c>
      <c r="L865" s="8"/>
      <c r="M865" s="65" t="str">
        <f t="shared" si="40"/>
        <v>FL-FS-CYLN-HY</v>
      </c>
      <c r="N865" s="65" t="s">
        <v>6331</v>
      </c>
      <c r="O865" s="8"/>
      <c r="P865" s="8"/>
      <c r="Q865" s="8"/>
      <c r="R865" s="8" t="str">
        <f t="shared" si="41"/>
        <v>FS-CYLN-HY</v>
      </c>
      <c r="S865" s="8" t="str">
        <f t="shared" si="42"/>
        <v>FS-CYLN-HY</v>
      </c>
      <c r="T865" s="8" t="str">
        <f>VLOOKUP(S865,'[1]Asset Classifications'!$M$12:$M$1690,1,FALSE)</f>
        <v>FS-CYLN-HY</v>
      </c>
      <c r="U865" s="8"/>
      <c r="V865" s="8"/>
      <c r="W865" s="8"/>
    </row>
    <row r="866" spans="1:23">
      <c r="A866" s="79" t="s">
        <v>4739</v>
      </c>
      <c r="B866" s="79" t="s">
        <v>6164</v>
      </c>
      <c r="C866" s="80" t="s">
        <v>3974</v>
      </c>
      <c r="D866" s="81" t="s">
        <v>3972</v>
      </c>
      <c r="E866" s="82" t="s">
        <v>6332</v>
      </c>
      <c r="F866" s="83" t="s">
        <v>6333</v>
      </c>
      <c r="G866" s="84"/>
      <c r="H866" s="85"/>
      <c r="I866" s="86" t="s">
        <v>4514</v>
      </c>
      <c r="J866" s="8" t="s">
        <v>5188</v>
      </c>
      <c r="K866" s="86" t="s">
        <v>6201</v>
      </c>
      <c r="L866" s="8"/>
      <c r="M866" s="65" t="str">
        <f t="shared" si="40"/>
        <v>FL-FS-DDUT-00</v>
      </c>
      <c r="N866" s="65" t="s">
        <v>6333</v>
      </c>
      <c r="O866" s="8"/>
      <c r="P866" s="8"/>
      <c r="Q866" s="8"/>
      <c r="R866" s="8" t="str">
        <f t="shared" si="41"/>
        <v>FS-DDUT-00</v>
      </c>
      <c r="S866" s="8" t="str">
        <f t="shared" si="42"/>
        <v>FS-DDUT</v>
      </c>
      <c r="T866" s="8" t="str">
        <f>VLOOKUP(S866,'[1]Asset Classifications'!$M$12:$M$1690,1,FALSE)</f>
        <v>FS-DDUT</v>
      </c>
      <c r="U866" s="8"/>
      <c r="V866" s="8"/>
      <c r="W866" s="8"/>
    </row>
    <row r="867" spans="1:23">
      <c r="A867" s="79" t="s">
        <v>4739</v>
      </c>
      <c r="B867" s="79" t="s">
        <v>6164</v>
      </c>
      <c r="C867" s="80" t="s">
        <v>3974</v>
      </c>
      <c r="D867" s="81" t="s">
        <v>3972</v>
      </c>
      <c r="E867" s="82" t="s">
        <v>6334</v>
      </c>
      <c r="F867" s="83" t="s">
        <v>6335</v>
      </c>
      <c r="G867" s="84"/>
      <c r="H867" s="85"/>
      <c r="I867" s="86" t="s">
        <v>4514</v>
      </c>
      <c r="J867" s="8" t="s">
        <v>5188</v>
      </c>
      <c r="K867" s="86" t="s">
        <v>6201</v>
      </c>
      <c r="L867" s="8"/>
      <c r="M867" s="65" t="str">
        <f t="shared" si="40"/>
        <v>FL-FS-DEIN-00</v>
      </c>
      <c r="N867" s="65" t="s">
        <v>6336</v>
      </c>
      <c r="O867" s="8"/>
      <c r="P867" s="8"/>
      <c r="Q867" s="8"/>
      <c r="R867" s="8" t="str">
        <f t="shared" si="41"/>
        <v>FS-DEIN-00</v>
      </c>
      <c r="S867" s="8" t="str">
        <f t="shared" si="42"/>
        <v>FS-DEIN</v>
      </c>
      <c r="T867" s="8" t="str">
        <f>VLOOKUP(S867,'[1]Asset Classifications'!$M$12:$M$1690,1,FALSE)</f>
        <v>FS-DEIN</v>
      </c>
      <c r="U867" s="8"/>
      <c r="V867" s="8"/>
      <c r="W867" s="8"/>
    </row>
    <row r="868" spans="1:23">
      <c r="A868" s="79" t="s">
        <v>4739</v>
      </c>
      <c r="B868" s="79" t="s">
        <v>6164</v>
      </c>
      <c r="C868" s="80" t="s">
        <v>3974</v>
      </c>
      <c r="D868" s="81" t="s">
        <v>3972</v>
      </c>
      <c r="E868" s="82" t="s">
        <v>5288</v>
      </c>
      <c r="F868" s="83" t="s">
        <v>6337</v>
      </c>
      <c r="G868" s="84"/>
      <c r="H868" s="85"/>
      <c r="I868" s="86" t="s">
        <v>4514</v>
      </c>
      <c r="J868" s="8" t="s">
        <v>5188</v>
      </c>
      <c r="K868" s="86" t="s">
        <v>6201</v>
      </c>
      <c r="L868" s="8"/>
      <c r="M868" s="65" t="str">
        <f t="shared" si="40"/>
        <v>FL-FS-DFIB-00</v>
      </c>
      <c r="N868" s="65" t="s">
        <v>6338</v>
      </c>
      <c r="O868" s="8"/>
      <c r="P868" s="8"/>
      <c r="Q868" s="8"/>
      <c r="R868" s="8" t="str">
        <f t="shared" si="41"/>
        <v>FS-DFIB-00</v>
      </c>
      <c r="S868" s="8" t="str">
        <f t="shared" si="42"/>
        <v>FS-DFIB</v>
      </c>
      <c r="T868" s="8" t="e">
        <f>VLOOKUP(S868,'[1]Asset Classifications'!$M$12:$M$1690,1,FALSE)</f>
        <v>#N/A</v>
      </c>
      <c r="U868" s="8"/>
      <c r="V868" s="8"/>
      <c r="W868" s="8"/>
    </row>
    <row r="869" spans="1:23">
      <c r="A869" s="79" t="s">
        <v>4739</v>
      </c>
      <c r="B869" s="79" t="s">
        <v>6164</v>
      </c>
      <c r="C869" s="80" t="s">
        <v>3974</v>
      </c>
      <c r="D869" s="81" t="s">
        <v>3972</v>
      </c>
      <c r="E869" s="82" t="s">
        <v>5290</v>
      </c>
      <c r="F869" s="83" t="s">
        <v>5291</v>
      </c>
      <c r="G869" s="84"/>
      <c r="H869" s="85"/>
      <c r="I869" s="86" t="s">
        <v>4514</v>
      </c>
      <c r="J869" s="8" t="s">
        <v>5188</v>
      </c>
      <c r="K869" s="86" t="s">
        <v>6201</v>
      </c>
      <c r="L869" s="8"/>
      <c r="M869" s="65" t="str">
        <f t="shared" si="40"/>
        <v>FL-FS-DLGR-00</v>
      </c>
      <c r="N869" s="65" t="s">
        <v>5291</v>
      </c>
      <c r="O869" s="8"/>
      <c r="P869" s="8"/>
      <c r="Q869" s="8"/>
      <c r="R869" s="8" t="str">
        <f t="shared" si="41"/>
        <v>FS-DLGR-00</v>
      </c>
      <c r="S869" s="8" t="str">
        <f t="shared" si="42"/>
        <v>FS-DLGR</v>
      </c>
      <c r="T869" s="8" t="str">
        <f>VLOOKUP(S869,'[1]Asset Classifications'!$M$12:$M$1690,1,FALSE)</f>
        <v>FS-DLGR</v>
      </c>
      <c r="U869" s="8"/>
      <c r="V869" s="8"/>
      <c r="W869" s="8"/>
    </row>
    <row r="870" spans="1:23">
      <c r="A870" s="79" t="s">
        <v>4739</v>
      </c>
      <c r="B870" s="79" t="s">
        <v>6164</v>
      </c>
      <c r="C870" s="80" t="s">
        <v>3974</v>
      </c>
      <c r="D870" s="81" t="s">
        <v>3972</v>
      </c>
      <c r="E870" s="82" t="s">
        <v>4510</v>
      </c>
      <c r="F870" s="83" t="s">
        <v>4511</v>
      </c>
      <c r="G870" s="84" t="s">
        <v>5426</v>
      </c>
      <c r="H870" s="85" t="s">
        <v>6339</v>
      </c>
      <c r="I870" s="86" t="s">
        <v>4514</v>
      </c>
      <c r="J870" s="8" t="s">
        <v>5188</v>
      </c>
      <c r="K870" s="86" t="s">
        <v>6201</v>
      </c>
      <c r="L870" s="8"/>
      <c r="M870" s="65" t="str">
        <f t="shared" si="40"/>
        <v>FL-FS-DOOR-CI</v>
      </c>
      <c r="N870" s="65" t="s">
        <v>6340</v>
      </c>
      <c r="O870" s="8"/>
      <c r="P870" s="8"/>
      <c r="Q870" s="8"/>
      <c r="R870" s="8" t="str">
        <f t="shared" si="41"/>
        <v>FS-DOOR-CI</v>
      </c>
      <c r="S870" s="8" t="str">
        <f t="shared" si="42"/>
        <v>FS-DOOR-CI</v>
      </c>
      <c r="T870" s="8" t="str">
        <f>VLOOKUP(S870,'[1]Asset Classifications'!$M$12:$M$1690,1,FALSE)</f>
        <v>FS-DOOR-CI</v>
      </c>
      <c r="U870" s="8"/>
      <c r="V870" s="8"/>
      <c r="W870" s="8"/>
    </row>
    <row r="871" spans="1:23">
      <c r="A871" s="79" t="s">
        <v>4739</v>
      </c>
      <c r="B871" s="79" t="s">
        <v>6164</v>
      </c>
      <c r="C871" s="80" t="s">
        <v>3974</v>
      </c>
      <c r="D871" s="81" t="s">
        <v>3972</v>
      </c>
      <c r="E871" s="82" t="s">
        <v>4510</v>
      </c>
      <c r="F871" s="83" t="s">
        <v>4511</v>
      </c>
      <c r="G871" s="84" t="s">
        <v>4001</v>
      </c>
      <c r="H871" s="85" t="s">
        <v>6341</v>
      </c>
      <c r="I871" s="86" t="s">
        <v>4514</v>
      </c>
      <c r="J871" s="8" t="s">
        <v>5188</v>
      </c>
      <c r="K871" s="86" t="s">
        <v>6201</v>
      </c>
      <c r="L871" s="8"/>
      <c r="M871" s="65" t="str">
        <f t="shared" si="40"/>
        <v>FL-FS-DOOR-CO</v>
      </c>
      <c r="N871" s="65" t="s">
        <v>6342</v>
      </c>
      <c r="O871" s="8"/>
      <c r="P871" s="8"/>
      <c r="Q871" s="8"/>
      <c r="R871" s="8" t="str">
        <f t="shared" si="41"/>
        <v>FS-DOOR-CO</v>
      </c>
      <c r="S871" s="8" t="str">
        <f t="shared" si="42"/>
        <v>FS-DOOR-CO</v>
      </c>
      <c r="T871" s="8" t="str">
        <f>VLOOKUP(S871,'[1]Asset Classifications'!$M$12:$M$1690,1,FALSE)</f>
        <v>FS-DOOR-CO</v>
      </c>
      <c r="U871" s="8"/>
      <c r="V871" s="8"/>
      <c r="W871" s="8"/>
    </row>
    <row r="872" spans="1:23">
      <c r="A872" s="79" t="s">
        <v>4739</v>
      </c>
      <c r="B872" s="79" t="s">
        <v>6164</v>
      </c>
      <c r="C872" s="80" t="s">
        <v>3974</v>
      </c>
      <c r="D872" s="81" t="s">
        <v>3972</v>
      </c>
      <c r="E872" s="82" t="s">
        <v>4510</v>
      </c>
      <c r="F872" s="83" t="s">
        <v>4511</v>
      </c>
      <c r="G872" s="84" t="s">
        <v>3888</v>
      </c>
      <c r="H872" s="85" t="s">
        <v>6343</v>
      </c>
      <c r="I872" s="86" t="s">
        <v>4514</v>
      </c>
      <c r="J872" s="8" t="s">
        <v>5188</v>
      </c>
      <c r="K872" s="86" t="s">
        <v>6201</v>
      </c>
      <c r="L872" s="8"/>
      <c r="M872" s="65" t="str">
        <f t="shared" si="40"/>
        <v>FL-FS-DOOR-DR</v>
      </c>
      <c r="N872" s="65" t="s">
        <v>6344</v>
      </c>
      <c r="O872" s="8"/>
      <c r="P872" s="8"/>
      <c r="Q872" s="8"/>
      <c r="R872" s="8" t="str">
        <f t="shared" si="41"/>
        <v>FS-DOOR-DR</v>
      </c>
      <c r="S872" s="8" t="str">
        <f t="shared" si="42"/>
        <v>FS-DOOR-DR</v>
      </c>
      <c r="T872" s="8" t="str">
        <f>VLOOKUP(S872,'[1]Asset Classifications'!$M$12:$M$1690,1,FALSE)</f>
        <v>FS-DOOR-DR</v>
      </c>
      <c r="U872" s="8"/>
      <c r="V872" s="8"/>
      <c r="W872" s="8"/>
    </row>
    <row r="873" spans="1:23">
      <c r="A873" s="79" t="s">
        <v>4739</v>
      </c>
      <c r="B873" s="79" t="s">
        <v>6164</v>
      </c>
      <c r="C873" s="80" t="s">
        <v>3974</v>
      </c>
      <c r="D873" s="81" t="s">
        <v>3972</v>
      </c>
      <c r="E873" s="82" t="s">
        <v>4510</v>
      </c>
      <c r="F873" s="83" t="s">
        <v>4511</v>
      </c>
      <c r="G873" s="84" t="s">
        <v>184</v>
      </c>
      <c r="H873" s="85" t="s">
        <v>6345</v>
      </c>
      <c r="I873" s="86" t="s">
        <v>4514</v>
      </c>
      <c r="J873" s="8" t="s">
        <v>5188</v>
      </c>
      <c r="K873" s="86" t="s">
        <v>6201</v>
      </c>
      <c r="L873" s="8"/>
      <c r="M873" s="65" t="str">
        <f t="shared" si="40"/>
        <v>FL-FS-DOOR-EE</v>
      </c>
      <c r="N873" s="65" t="s">
        <v>6346</v>
      </c>
      <c r="O873" s="8"/>
      <c r="P873" s="8"/>
      <c r="Q873" s="8"/>
      <c r="R873" s="8" t="str">
        <f t="shared" si="41"/>
        <v>FS-DOOR-EE</v>
      </c>
      <c r="S873" s="8" t="str">
        <f t="shared" si="42"/>
        <v>FS-DOOR-EE</v>
      </c>
      <c r="T873" s="8" t="str">
        <f>VLOOKUP(S873,'[1]Asset Classifications'!$M$12:$M$1690,1,FALSE)</f>
        <v>FS-DOOR-EE</v>
      </c>
      <c r="U873" s="8"/>
      <c r="V873" s="8"/>
      <c r="W873" s="8"/>
    </row>
    <row r="874" spans="1:23">
      <c r="A874" s="79" t="s">
        <v>4739</v>
      </c>
      <c r="B874" s="79" t="s">
        <v>6164</v>
      </c>
      <c r="C874" s="80" t="s">
        <v>3974</v>
      </c>
      <c r="D874" s="81" t="s">
        <v>3972</v>
      </c>
      <c r="E874" s="82" t="s">
        <v>4510</v>
      </c>
      <c r="F874" s="83" t="s">
        <v>4511</v>
      </c>
      <c r="G874" s="84" t="s">
        <v>3927</v>
      </c>
      <c r="H874" s="85" t="s">
        <v>6347</v>
      </c>
      <c r="I874" s="86" t="s">
        <v>4514</v>
      </c>
      <c r="J874" s="8" t="s">
        <v>5188</v>
      </c>
      <c r="K874" s="86" t="s">
        <v>6201</v>
      </c>
      <c r="L874" s="8"/>
      <c r="M874" s="65" t="str">
        <f t="shared" si="40"/>
        <v>FL-FS-DOOR-EL</v>
      </c>
      <c r="N874" s="65" t="s">
        <v>6348</v>
      </c>
      <c r="O874" s="8"/>
      <c r="P874" s="8"/>
      <c r="Q874" s="8"/>
      <c r="R874" s="8" t="str">
        <f t="shared" si="41"/>
        <v>FS-DOOR-EL</v>
      </c>
      <c r="S874" s="8" t="str">
        <f t="shared" si="42"/>
        <v>FS-DOOR-EL</v>
      </c>
      <c r="T874" s="8" t="str">
        <f>VLOOKUP(S874,'[1]Asset Classifications'!$M$12:$M$1690,1,FALSE)</f>
        <v>FS-DOOR-EL</v>
      </c>
      <c r="U874" s="8"/>
      <c r="V874" s="8"/>
      <c r="W874" s="8"/>
    </row>
    <row r="875" spans="1:23">
      <c r="A875" s="79" t="s">
        <v>4739</v>
      </c>
      <c r="B875" s="79" t="s">
        <v>6164</v>
      </c>
      <c r="C875" s="80" t="s">
        <v>3974</v>
      </c>
      <c r="D875" s="81" t="s">
        <v>3972</v>
      </c>
      <c r="E875" s="82" t="s">
        <v>4510</v>
      </c>
      <c r="F875" s="83" t="s">
        <v>4511</v>
      </c>
      <c r="G875" s="84" t="s">
        <v>3565</v>
      </c>
      <c r="H875" s="85" t="s">
        <v>6349</v>
      </c>
      <c r="I875" s="86" t="s">
        <v>4514</v>
      </c>
      <c r="J875" s="8" t="s">
        <v>5188</v>
      </c>
      <c r="K875" s="86" t="s">
        <v>6201</v>
      </c>
      <c r="L875" s="8"/>
      <c r="M875" s="65" t="str">
        <f t="shared" si="40"/>
        <v>FL-FS-DOOR-EN</v>
      </c>
      <c r="N875" s="65" t="s">
        <v>6350</v>
      </c>
      <c r="O875" s="8"/>
      <c r="P875" s="8"/>
      <c r="Q875" s="8"/>
      <c r="R875" s="8" t="str">
        <f t="shared" si="41"/>
        <v>FS-DOOR-EN</v>
      </c>
      <c r="S875" s="8" t="str">
        <f t="shared" si="42"/>
        <v>FS-DOOR-EN</v>
      </c>
      <c r="T875" s="8" t="str">
        <f>VLOOKUP(S875,'[1]Asset Classifications'!$M$12:$M$1690,1,FALSE)</f>
        <v>FS-DOOR-EN</v>
      </c>
      <c r="U875" s="8"/>
      <c r="V875" s="8"/>
      <c r="W875" s="8"/>
    </row>
    <row r="876" spans="1:23">
      <c r="A876" s="79" t="s">
        <v>4739</v>
      </c>
      <c r="B876" s="79" t="s">
        <v>6164</v>
      </c>
      <c r="C876" s="80" t="s">
        <v>3974</v>
      </c>
      <c r="D876" s="81" t="s">
        <v>3972</v>
      </c>
      <c r="E876" s="82" t="s">
        <v>4510</v>
      </c>
      <c r="F876" s="83" t="s">
        <v>4511</v>
      </c>
      <c r="G876" s="84" t="s">
        <v>6123</v>
      </c>
      <c r="H876" s="85" t="s">
        <v>6351</v>
      </c>
      <c r="I876" s="86" t="s">
        <v>4514</v>
      </c>
      <c r="J876" s="8" t="s">
        <v>5188</v>
      </c>
      <c r="K876" s="86" t="s">
        <v>6201</v>
      </c>
      <c r="L876" s="8"/>
      <c r="M876" s="65" t="str">
        <f t="shared" si="40"/>
        <v>FL-FS-DOOR-GU</v>
      </c>
      <c r="N876" s="65" t="s">
        <v>6352</v>
      </c>
      <c r="O876" s="8"/>
      <c r="P876" s="8"/>
      <c r="Q876" s="8"/>
      <c r="R876" s="8" t="str">
        <f t="shared" si="41"/>
        <v>FS-DOOR-GU</v>
      </c>
      <c r="S876" s="8" t="str">
        <f t="shared" si="42"/>
        <v>FS-DOOR-GU</v>
      </c>
      <c r="T876" s="8" t="str">
        <f>VLOOKUP(S876,'[1]Asset Classifications'!$M$12:$M$1690,1,FALSE)</f>
        <v>FS-DOOR-GU</v>
      </c>
      <c r="U876" s="8"/>
      <c r="V876" s="8"/>
      <c r="W876" s="8"/>
    </row>
    <row r="877" spans="1:23">
      <c r="A877" s="79" t="s">
        <v>4739</v>
      </c>
      <c r="B877" s="79" t="s">
        <v>6164</v>
      </c>
      <c r="C877" s="80" t="s">
        <v>3974</v>
      </c>
      <c r="D877" s="81" t="s">
        <v>3972</v>
      </c>
      <c r="E877" s="82" t="s">
        <v>4510</v>
      </c>
      <c r="F877" s="83" t="s">
        <v>4511</v>
      </c>
      <c r="G877" s="84" t="s">
        <v>4289</v>
      </c>
      <c r="H877" s="85" t="s">
        <v>6353</v>
      </c>
      <c r="I877" s="86" t="s">
        <v>4514</v>
      </c>
      <c r="J877" s="8" t="s">
        <v>5188</v>
      </c>
      <c r="K877" s="86" t="s">
        <v>6201</v>
      </c>
      <c r="L877" s="8"/>
      <c r="M877" s="65" t="str">
        <f t="shared" si="40"/>
        <v>FL-FS-DOOR-IE</v>
      </c>
      <c r="N877" s="65" t="s">
        <v>6354</v>
      </c>
      <c r="O877" s="8"/>
      <c r="P877" s="8"/>
      <c r="Q877" s="8"/>
      <c r="R877" s="8" t="str">
        <f t="shared" si="41"/>
        <v>FS-DOOR-IE</v>
      </c>
      <c r="S877" s="8" t="str">
        <f t="shared" si="42"/>
        <v>FS-DOOR-IE</v>
      </c>
      <c r="T877" s="8" t="str">
        <f>VLOOKUP(S877,'[1]Asset Classifications'!$M$12:$M$1690,1,FALSE)</f>
        <v>FS-DOOR-IE</v>
      </c>
      <c r="U877" s="8"/>
      <c r="V877" s="8"/>
      <c r="W877" s="8"/>
    </row>
    <row r="878" spans="1:23">
      <c r="A878" s="79" t="s">
        <v>4739</v>
      </c>
      <c r="B878" s="79" t="s">
        <v>6164</v>
      </c>
      <c r="C878" s="80" t="s">
        <v>3974</v>
      </c>
      <c r="D878" s="81" t="s">
        <v>3972</v>
      </c>
      <c r="E878" s="82" t="s">
        <v>4510</v>
      </c>
      <c r="F878" s="83" t="s">
        <v>4511</v>
      </c>
      <c r="G878" s="84" t="s">
        <v>5105</v>
      </c>
      <c r="H878" s="85" t="s">
        <v>6355</v>
      </c>
      <c r="I878" s="86" t="s">
        <v>4514</v>
      </c>
      <c r="J878" s="8" t="s">
        <v>5188</v>
      </c>
      <c r="K878" s="86" t="s">
        <v>6201</v>
      </c>
      <c r="L878" s="8"/>
      <c r="M878" s="65" t="str">
        <f t="shared" si="40"/>
        <v>FL-FS-DOOR-PA</v>
      </c>
      <c r="N878" s="65" t="s">
        <v>6356</v>
      </c>
      <c r="O878" s="8"/>
      <c r="P878" s="8"/>
      <c r="Q878" s="8"/>
      <c r="R878" s="8" t="str">
        <f t="shared" si="41"/>
        <v>FS-DOOR-PA</v>
      </c>
      <c r="S878" s="8" t="str">
        <f t="shared" si="42"/>
        <v>FS-DOOR-PA</v>
      </c>
      <c r="T878" s="8" t="str">
        <f>VLOOKUP(S878,'[1]Asset Classifications'!$M$12:$M$1690,1,FALSE)</f>
        <v>FS-DOOR-PA</v>
      </c>
      <c r="U878" s="8"/>
      <c r="V878" s="8"/>
      <c r="W878" s="8"/>
    </row>
    <row r="879" spans="1:23">
      <c r="A879" s="79" t="s">
        <v>4739</v>
      </c>
      <c r="B879" s="79" t="s">
        <v>6164</v>
      </c>
      <c r="C879" s="80" t="s">
        <v>3974</v>
      </c>
      <c r="D879" s="81" t="s">
        <v>3972</v>
      </c>
      <c r="E879" s="82" t="s">
        <v>4510</v>
      </c>
      <c r="F879" s="83" t="s">
        <v>4511</v>
      </c>
      <c r="G879" s="84" t="s">
        <v>5994</v>
      </c>
      <c r="H879" s="85" t="s">
        <v>6357</v>
      </c>
      <c r="I879" s="86" t="s">
        <v>4514</v>
      </c>
      <c r="J879" s="8" t="s">
        <v>5188</v>
      </c>
      <c r="K879" s="86" t="s">
        <v>6201</v>
      </c>
      <c r="L879" s="8"/>
      <c r="M879" s="65" t="str">
        <f t="shared" si="40"/>
        <v>FL-FS-DOOR-TD</v>
      </c>
      <c r="N879" s="65" t="s">
        <v>6358</v>
      </c>
      <c r="O879" s="8"/>
      <c r="P879" s="8"/>
      <c r="Q879" s="8"/>
      <c r="R879" s="8" t="str">
        <f t="shared" si="41"/>
        <v>FS-DOOR-TD</v>
      </c>
      <c r="S879" s="8" t="str">
        <f t="shared" si="42"/>
        <v>FS-DOOR-TD</v>
      </c>
      <c r="T879" s="8" t="str">
        <f>VLOOKUP(S879,'[1]Asset Classifications'!$M$12:$M$1690,1,FALSE)</f>
        <v>FS-DOOR-TD</v>
      </c>
      <c r="U879" s="8"/>
      <c r="V879" s="8"/>
      <c r="W879" s="8"/>
    </row>
    <row r="880" spans="1:23">
      <c r="A880" s="79" t="s">
        <v>4739</v>
      </c>
      <c r="B880" s="79" t="s">
        <v>6164</v>
      </c>
      <c r="C880" s="80" t="s">
        <v>3974</v>
      </c>
      <c r="D880" s="81" t="s">
        <v>3972</v>
      </c>
      <c r="E880" s="82" t="s">
        <v>4510</v>
      </c>
      <c r="F880" s="83" t="s">
        <v>4511</v>
      </c>
      <c r="G880" s="84" t="s">
        <v>3833</v>
      </c>
      <c r="H880" s="85" t="s">
        <v>6359</v>
      </c>
      <c r="I880" s="86" t="s">
        <v>4514</v>
      </c>
      <c r="J880" s="8" t="s">
        <v>5188</v>
      </c>
      <c r="K880" s="86" t="s">
        <v>6201</v>
      </c>
      <c r="L880" s="8"/>
      <c r="M880" s="65" t="str">
        <f t="shared" si="40"/>
        <v>FL-FS-DOOR-TE</v>
      </c>
      <c r="N880" s="65" t="s">
        <v>6360</v>
      </c>
      <c r="O880" s="8"/>
      <c r="P880" s="8"/>
      <c r="Q880" s="8"/>
      <c r="R880" s="8" t="str">
        <f t="shared" si="41"/>
        <v>FS-DOOR-TE</v>
      </c>
      <c r="S880" s="8" t="str">
        <f t="shared" si="42"/>
        <v>FS-DOOR-TE</v>
      </c>
      <c r="T880" s="8" t="str">
        <f>VLOOKUP(S880,'[1]Asset Classifications'!$M$12:$M$1690,1,FALSE)</f>
        <v>FS-DOOR-TE</v>
      </c>
      <c r="U880" s="8"/>
      <c r="V880" s="8"/>
      <c r="W880" s="8"/>
    </row>
    <row r="881" spans="1:23">
      <c r="A881" s="79" t="s">
        <v>4739</v>
      </c>
      <c r="B881" s="79" t="s">
        <v>6164</v>
      </c>
      <c r="C881" s="80" t="s">
        <v>3974</v>
      </c>
      <c r="D881" s="81" t="s">
        <v>3972</v>
      </c>
      <c r="E881" s="82" t="s">
        <v>4510</v>
      </c>
      <c r="F881" s="83" t="s">
        <v>4511</v>
      </c>
      <c r="G881" s="84" t="s">
        <v>4124</v>
      </c>
      <c r="H881" s="85" t="s">
        <v>4760</v>
      </c>
      <c r="I881" s="86" t="s">
        <v>4514</v>
      </c>
      <c r="J881" s="8" t="s">
        <v>5188</v>
      </c>
      <c r="K881" s="86" t="s">
        <v>6201</v>
      </c>
      <c r="L881" s="8"/>
      <c r="M881" s="65" t="str">
        <f t="shared" si="40"/>
        <v>FL-FS-DOOR-TO</v>
      </c>
      <c r="N881" s="65" t="s">
        <v>6361</v>
      </c>
      <c r="O881" s="8"/>
      <c r="P881" s="8"/>
      <c r="Q881" s="8"/>
      <c r="R881" s="8" t="str">
        <f t="shared" si="41"/>
        <v>FS-DOOR-TO</v>
      </c>
      <c r="S881" s="8" t="str">
        <f t="shared" si="42"/>
        <v>FS-DOOR-TO</v>
      </c>
      <c r="T881" s="8" t="str">
        <f>VLOOKUP(S881,'[1]Asset Classifications'!$M$12:$M$1690,1,FALSE)</f>
        <v>FS-DOOR-TO</v>
      </c>
      <c r="U881" s="8"/>
      <c r="V881" s="8"/>
      <c r="W881" s="8"/>
    </row>
    <row r="882" spans="1:23">
      <c r="A882" s="79" t="s">
        <v>4739</v>
      </c>
      <c r="B882" s="79" t="s">
        <v>6164</v>
      </c>
      <c r="C882" s="80" t="s">
        <v>3974</v>
      </c>
      <c r="D882" s="81" t="s">
        <v>3972</v>
      </c>
      <c r="E882" s="82" t="s">
        <v>6362</v>
      </c>
      <c r="F882" s="83" t="s">
        <v>6363</v>
      </c>
      <c r="G882" s="84"/>
      <c r="H882" s="85"/>
      <c r="I882" s="86" t="s">
        <v>4587</v>
      </c>
      <c r="J882" s="8" t="s">
        <v>5188</v>
      </c>
      <c r="K882" s="86" t="s">
        <v>6201</v>
      </c>
      <c r="L882" s="8"/>
      <c r="M882" s="65" t="str">
        <f t="shared" si="40"/>
        <v>FL-FS-DOOS-00</v>
      </c>
      <c r="N882" s="65" t="s">
        <v>6364</v>
      </c>
      <c r="O882" s="8"/>
      <c r="P882" s="8"/>
      <c r="Q882" s="8"/>
      <c r="R882" s="8" t="str">
        <f t="shared" si="41"/>
        <v>FS-DOOS-00</v>
      </c>
      <c r="S882" s="8" t="str">
        <f t="shared" si="42"/>
        <v>FS-DOOS</v>
      </c>
      <c r="T882" s="8" t="str">
        <f>VLOOKUP(S882,'[1]Asset Classifications'!$M$12:$M$1690,1,FALSE)</f>
        <v>FS-DOOS</v>
      </c>
      <c r="U882" s="8"/>
      <c r="V882" s="8"/>
      <c r="W882" s="8"/>
    </row>
    <row r="883" spans="1:23">
      <c r="A883" s="79" t="s">
        <v>4739</v>
      </c>
      <c r="B883" s="79" t="s">
        <v>6164</v>
      </c>
      <c r="C883" s="80" t="s">
        <v>3974</v>
      </c>
      <c r="D883" s="81" t="s">
        <v>3972</v>
      </c>
      <c r="E883" s="82" t="s">
        <v>6365</v>
      </c>
      <c r="F883" s="83" t="s">
        <v>6366</v>
      </c>
      <c r="G883" s="84"/>
      <c r="H883" s="85"/>
      <c r="I883" s="86" t="s">
        <v>4514</v>
      </c>
      <c r="J883" s="8" t="s">
        <v>5188</v>
      </c>
      <c r="K883" s="86" t="s">
        <v>6201</v>
      </c>
      <c r="L883" s="8"/>
      <c r="M883" s="65" t="str">
        <f t="shared" si="40"/>
        <v>FL-FS-DPRD-00</v>
      </c>
      <c r="N883" s="65" t="s">
        <v>6366</v>
      </c>
      <c r="O883" s="8"/>
      <c r="P883" s="8"/>
      <c r="Q883" s="8"/>
      <c r="R883" s="8" t="str">
        <f t="shared" si="41"/>
        <v>FS-DPRD-00</v>
      </c>
      <c r="S883" s="8" t="str">
        <f t="shared" si="42"/>
        <v>FS-DPRD</v>
      </c>
      <c r="T883" s="8" t="str">
        <f>VLOOKUP(S883,'[1]Asset Classifications'!$M$12:$M$1690,1,FALSE)</f>
        <v>FS-DPRD</v>
      </c>
      <c r="U883" s="8"/>
      <c r="V883" s="8"/>
      <c r="W883" s="8"/>
    </row>
    <row r="884" spans="1:23">
      <c r="A884" s="79" t="s">
        <v>4739</v>
      </c>
      <c r="B884" s="79" t="s">
        <v>6164</v>
      </c>
      <c r="C884" s="80" t="s">
        <v>3974</v>
      </c>
      <c r="D884" s="81" t="s">
        <v>3972</v>
      </c>
      <c r="E884" s="82" t="s">
        <v>6367</v>
      </c>
      <c r="F884" s="83" t="s">
        <v>6368</v>
      </c>
      <c r="G884" s="84"/>
      <c r="H884" s="85"/>
      <c r="I884" s="86" t="s">
        <v>4514</v>
      </c>
      <c r="J884" s="8" t="s">
        <v>5188</v>
      </c>
      <c r="K884" s="86" t="s">
        <v>6201</v>
      </c>
      <c r="L884" s="8"/>
      <c r="M884" s="65" t="str">
        <f t="shared" si="40"/>
        <v>FL-FS-DRAD-00</v>
      </c>
      <c r="N884" s="65" t="s">
        <v>6368</v>
      </c>
      <c r="O884" s="8"/>
      <c r="P884" s="8"/>
      <c r="Q884" s="8"/>
      <c r="R884" s="8" t="str">
        <f t="shared" si="41"/>
        <v>FS-DRAD-00</v>
      </c>
      <c r="S884" s="8" t="str">
        <f t="shared" si="42"/>
        <v>FS-DRAD</v>
      </c>
      <c r="T884" s="8" t="str">
        <f>VLOOKUP(S884,'[1]Asset Classifications'!$M$12:$M$1690,1,FALSE)</f>
        <v>FS-DRAD</v>
      </c>
      <c r="U884" s="8"/>
      <c r="V884" s="8"/>
      <c r="W884" s="8"/>
    </row>
    <row r="885" spans="1:23">
      <c r="A885" s="79" t="s">
        <v>4739</v>
      </c>
      <c r="B885" s="79" t="s">
        <v>6164</v>
      </c>
      <c r="C885" s="80" t="s">
        <v>3974</v>
      </c>
      <c r="D885" s="81" t="s">
        <v>3972</v>
      </c>
      <c r="E885" s="82" t="s">
        <v>6369</v>
      </c>
      <c r="F885" s="83" t="s">
        <v>6370</v>
      </c>
      <c r="G885" s="84"/>
      <c r="H885" s="85"/>
      <c r="I885" s="86" t="s">
        <v>4514</v>
      </c>
      <c r="J885" s="8" t="s">
        <v>5188</v>
      </c>
      <c r="K885" s="86" t="s">
        <v>6201</v>
      </c>
      <c r="L885" s="8"/>
      <c r="M885" s="65" t="str">
        <f t="shared" si="40"/>
        <v>FL-FS-DRCO-00</v>
      </c>
      <c r="N885" s="65" t="s">
        <v>6370</v>
      </c>
      <c r="O885" s="8"/>
      <c r="P885" s="8"/>
      <c r="Q885" s="8"/>
      <c r="R885" s="8" t="str">
        <f t="shared" si="41"/>
        <v>FS-DRCO-00</v>
      </c>
      <c r="S885" s="8" t="str">
        <f t="shared" si="42"/>
        <v>FS-DRCO</v>
      </c>
      <c r="T885" s="8" t="str">
        <f>VLOOKUP(S885,'[1]Asset Classifications'!$M$12:$M$1690,1,FALSE)</f>
        <v>FS-DRCO</v>
      </c>
      <c r="U885" s="8"/>
      <c r="V885" s="8"/>
      <c r="W885" s="8"/>
    </row>
    <row r="886" spans="1:23">
      <c r="A886" s="79" t="s">
        <v>4739</v>
      </c>
      <c r="B886" s="79" t="s">
        <v>6164</v>
      </c>
      <c r="C886" s="80" t="s">
        <v>3974</v>
      </c>
      <c r="D886" s="81" t="s">
        <v>3972</v>
      </c>
      <c r="E886" s="82" t="s">
        <v>6371</v>
      </c>
      <c r="F886" s="83" t="s">
        <v>6372</v>
      </c>
      <c r="G886" s="84"/>
      <c r="H886" s="85"/>
      <c r="I886" s="86" t="s">
        <v>4514</v>
      </c>
      <c r="J886" s="8" t="s">
        <v>5188</v>
      </c>
      <c r="K886" s="86" t="s">
        <v>6201</v>
      </c>
      <c r="L886" s="8"/>
      <c r="M886" s="65" t="str">
        <f t="shared" si="40"/>
        <v>FL-FS-DRMI-00</v>
      </c>
      <c r="N886" s="65" t="s">
        <v>6373</v>
      </c>
      <c r="O886" s="8"/>
      <c r="P886" s="8"/>
      <c r="Q886" s="8"/>
      <c r="R886" s="8" t="str">
        <f t="shared" si="41"/>
        <v>FS-DRMI-00</v>
      </c>
      <c r="S886" s="8" t="str">
        <f t="shared" si="42"/>
        <v>FS-DRMI</v>
      </c>
      <c r="T886" s="8" t="str">
        <f>VLOOKUP(S886,'[1]Asset Classifications'!$M$12:$M$1690,1,FALSE)</f>
        <v>FS-DRMI</v>
      </c>
      <c r="U886" s="8"/>
      <c r="V886" s="8"/>
      <c r="W886" s="8"/>
    </row>
    <row r="887" spans="1:23">
      <c r="A887" s="79" t="s">
        <v>4739</v>
      </c>
      <c r="B887" s="79" t="s">
        <v>6164</v>
      </c>
      <c r="C887" s="80" t="s">
        <v>3974</v>
      </c>
      <c r="D887" s="81" t="s">
        <v>3972</v>
      </c>
      <c r="E887" s="82" t="s">
        <v>6374</v>
      </c>
      <c r="F887" s="83" t="s">
        <v>6375</v>
      </c>
      <c r="G887" s="84"/>
      <c r="H887" s="85"/>
      <c r="I887" s="86" t="s">
        <v>4514</v>
      </c>
      <c r="J887" s="8" t="s">
        <v>5188</v>
      </c>
      <c r="K887" s="86" t="s">
        <v>6201</v>
      </c>
      <c r="L887" s="8"/>
      <c r="M887" s="65" t="str">
        <f t="shared" si="40"/>
        <v>FL-FS-DRTA-00</v>
      </c>
      <c r="N887" s="65" t="s">
        <v>6376</v>
      </c>
      <c r="O887" s="8"/>
      <c r="P887" s="8"/>
      <c r="Q887" s="8"/>
      <c r="R887" s="8" t="str">
        <f t="shared" si="41"/>
        <v>FS-DRTA-00</v>
      </c>
      <c r="S887" s="8" t="str">
        <f t="shared" si="42"/>
        <v>FS-DRTA</v>
      </c>
      <c r="T887" s="8" t="str">
        <f>VLOOKUP(S887,'[1]Asset Classifications'!$M$12:$M$1690,1,FALSE)</f>
        <v>FS-DRTA</v>
      </c>
      <c r="U887" s="8"/>
      <c r="V887" s="8"/>
      <c r="W887" s="8"/>
    </row>
    <row r="888" spans="1:23">
      <c r="A888" s="79" t="s">
        <v>4739</v>
      </c>
      <c r="B888" s="79" t="s">
        <v>6164</v>
      </c>
      <c r="C888" s="80" t="s">
        <v>3974</v>
      </c>
      <c r="D888" s="81" t="s">
        <v>3972</v>
      </c>
      <c r="E888" s="82" t="s">
        <v>6377</v>
      </c>
      <c r="F888" s="83" t="s">
        <v>6378</v>
      </c>
      <c r="G888" s="84"/>
      <c r="H888" s="85"/>
      <c r="I888" s="86" t="s">
        <v>4514</v>
      </c>
      <c r="J888" s="8" t="s">
        <v>5188</v>
      </c>
      <c r="K888" s="86" t="s">
        <v>6201</v>
      </c>
      <c r="L888" s="8"/>
      <c r="M888" s="65" t="str">
        <f t="shared" si="40"/>
        <v>FL-FS-DSHF-00</v>
      </c>
      <c r="N888" s="65" t="s">
        <v>6378</v>
      </c>
      <c r="O888" s="8"/>
      <c r="P888" s="8"/>
      <c r="Q888" s="8"/>
      <c r="R888" s="8" t="str">
        <f t="shared" si="41"/>
        <v>FS-DSHF-00</v>
      </c>
      <c r="S888" s="8" t="str">
        <f t="shared" si="42"/>
        <v>FS-DSHF</v>
      </c>
      <c r="T888" s="8" t="str">
        <f>VLOOKUP(S888,'[1]Asset Classifications'!$M$12:$M$1690,1,FALSE)</f>
        <v>FS-DSHF</v>
      </c>
      <c r="U888" s="8"/>
      <c r="V888" s="8" t="s">
        <v>4427</v>
      </c>
      <c r="W888" s="8"/>
    </row>
    <row r="889" spans="1:23">
      <c r="A889" s="79" t="s">
        <v>4739</v>
      </c>
      <c r="B889" s="79" t="s">
        <v>6164</v>
      </c>
      <c r="C889" s="80" t="s">
        <v>3974</v>
      </c>
      <c r="D889" s="81" t="s">
        <v>3972</v>
      </c>
      <c r="E889" s="82" t="s">
        <v>6379</v>
      </c>
      <c r="F889" s="83" t="s">
        <v>6380</v>
      </c>
      <c r="G889" s="84"/>
      <c r="H889" s="85"/>
      <c r="I889" s="86" t="s">
        <v>4514</v>
      </c>
      <c r="J889" s="8" t="s">
        <v>5188</v>
      </c>
      <c r="K889" s="86" t="s">
        <v>6201</v>
      </c>
      <c r="L889" s="8"/>
      <c r="M889" s="65" t="str">
        <f t="shared" si="40"/>
        <v>FL-FS-EANT-00</v>
      </c>
      <c r="N889" s="65" t="s">
        <v>6380</v>
      </c>
      <c r="O889" s="8"/>
      <c r="P889" s="8"/>
      <c r="Q889" s="8"/>
      <c r="R889" s="8" t="str">
        <f t="shared" si="41"/>
        <v>FS-EANT-00</v>
      </c>
      <c r="S889" s="8" t="str">
        <f t="shared" si="42"/>
        <v>FS-EANT</v>
      </c>
      <c r="T889" s="8" t="str">
        <f>VLOOKUP(S889,'[1]Asset Classifications'!$M$12:$M$1690,1,FALSE)</f>
        <v>FS-EANT</v>
      </c>
      <c r="U889" s="8"/>
      <c r="V889" s="8"/>
      <c r="W889" s="8"/>
    </row>
    <row r="890" spans="1:23">
      <c r="A890" s="79" t="s">
        <v>4739</v>
      </c>
      <c r="B890" s="79" t="s">
        <v>6164</v>
      </c>
      <c r="C890" s="80" t="s">
        <v>3974</v>
      </c>
      <c r="D890" s="81" t="s">
        <v>3972</v>
      </c>
      <c r="E890" s="82" t="s">
        <v>6381</v>
      </c>
      <c r="F890" s="83" t="s">
        <v>6382</v>
      </c>
      <c r="G890" s="84"/>
      <c r="H890" s="85"/>
      <c r="I890" s="86" t="s">
        <v>4514</v>
      </c>
      <c r="J890" s="8" t="s">
        <v>5188</v>
      </c>
      <c r="K890" s="86" t="s">
        <v>6201</v>
      </c>
      <c r="L890" s="8"/>
      <c r="M890" s="65" t="str">
        <f t="shared" si="40"/>
        <v>FL-FS-EEQP-00</v>
      </c>
      <c r="N890" s="65" t="s">
        <v>6383</v>
      </c>
      <c r="O890" s="8"/>
      <c r="P890" s="8"/>
      <c r="Q890" s="8"/>
      <c r="R890" s="8" t="str">
        <f t="shared" si="41"/>
        <v>FS-EEQP-00</v>
      </c>
      <c r="S890" s="8" t="str">
        <f t="shared" si="42"/>
        <v>FS-EEQP</v>
      </c>
      <c r="T890" s="8" t="str">
        <f>VLOOKUP(S890,'[1]Asset Classifications'!$M$12:$M$1690,1,FALSE)</f>
        <v>FS-EEQP</v>
      </c>
      <c r="U890" s="8"/>
      <c r="V890" s="8"/>
      <c r="W890" s="8"/>
    </row>
    <row r="891" spans="1:23">
      <c r="A891" s="79" t="s">
        <v>4739</v>
      </c>
      <c r="B891" s="79" t="s">
        <v>6164</v>
      </c>
      <c r="C891" s="80" t="s">
        <v>3974</v>
      </c>
      <c r="D891" s="81" t="s">
        <v>3972</v>
      </c>
      <c r="E891" s="82" t="s">
        <v>6384</v>
      </c>
      <c r="F891" s="83" t="s">
        <v>6385</v>
      </c>
      <c r="G891" s="84"/>
      <c r="H891" s="85"/>
      <c r="I891" s="86" t="s">
        <v>4587</v>
      </c>
      <c r="J891" s="8" t="s">
        <v>5188</v>
      </c>
      <c r="K891" s="86" t="s">
        <v>6201</v>
      </c>
      <c r="L891" s="8"/>
      <c r="M891" s="65" t="str">
        <f t="shared" si="40"/>
        <v>FL-FS-ELES-00</v>
      </c>
      <c r="N891" s="65" t="s">
        <v>6386</v>
      </c>
      <c r="O891" s="8"/>
      <c r="P891" s="8"/>
      <c r="Q891" s="8"/>
      <c r="R891" s="8" t="str">
        <f t="shared" si="41"/>
        <v>FS-ELES-00</v>
      </c>
      <c r="S891" s="8" t="str">
        <f t="shared" si="42"/>
        <v>FS-ELES</v>
      </c>
      <c r="T891" s="8" t="str">
        <f>VLOOKUP(S891,'[1]Asset Classifications'!$M$12:$M$1690,1,FALSE)</f>
        <v>FS-ELES</v>
      </c>
      <c r="U891" s="8"/>
      <c r="V891" s="8"/>
      <c r="W891" s="8"/>
    </row>
    <row r="892" spans="1:23">
      <c r="A892" s="79" t="s">
        <v>4739</v>
      </c>
      <c r="B892" s="79" t="s">
        <v>6164</v>
      </c>
      <c r="C892" s="80" t="s">
        <v>3974</v>
      </c>
      <c r="D892" s="81" t="s">
        <v>3972</v>
      </c>
      <c r="E892" s="82" t="s">
        <v>6387</v>
      </c>
      <c r="F892" s="83" t="s">
        <v>6388</v>
      </c>
      <c r="G892" s="84"/>
      <c r="H892" s="85"/>
      <c r="I892" s="86" t="s">
        <v>4514</v>
      </c>
      <c r="J892" s="8" t="s">
        <v>5188</v>
      </c>
      <c r="K892" s="86" t="s">
        <v>6201</v>
      </c>
      <c r="L892" s="8"/>
      <c r="M892" s="65" t="str">
        <f t="shared" si="40"/>
        <v>FL-FS-ENCO-00</v>
      </c>
      <c r="N892" s="65" t="s">
        <v>6388</v>
      </c>
      <c r="O892" s="8"/>
      <c r="P892" s="8"/>
      <c r="Q892" s="8"/>
      <c r="R892" s="8" t="str">
        <f t="shared" si="41"/>
        <v>FS-ENCO-00</v>
      </c>
      <c r="S892" s="8" t="str">
        <f t="shared" si="42"/>
        <v>FS-ENCO</v>
      </c>
      <c r="T892" s="8" t="str">
        <f>VLOOKUP(S892,'[1]Asset Classifications'!$M$12:$M$1690,1,FALSE)</f>
        <v>FS-ENCO</v>
      </c>
      <c r="U892" s="8"/>
      <c r="V892" s="8"/>
      <c r="W892" s="8"/>
    </row>
    <row r="893" spans="1:23">
      <c r="A893" s="79" t="s">
        <v>4739</v>
      </c>
      <c r="B893" s="79" t="s">
        <v>6164</v>
      </c>
      <c r="C893" s="80" t="s">
        <v>3974</v>
      </c>
      <c r="D893" s="81" t="s">
        <v>3972</v>
      </c>
      <c r="E893" s="82" t="s">
        <v>6389</v>
      </c>
      <c r="F893" s="83" t="s">
        <v>6390</v>
      </c>
      <c r="G893" s="84" t="s">
        <v>5159</v>
      </c>
      <c r="H893" s="85" t="s">
        <v>6391</v>
      </c>
      <c r="I893" s="86" t="s">
        <v>4514</v>
      </c>
      <c r="J893" s="8" t="s">
        <v>5188</v>
      </c>
      <c r="K893" s="86" t="s">
        <v>6201</v>
      </c>
      <c r="L893" s="8"/>
      <c r="M893" s="65" t="str">
        <f t="shared" si="40"/>
        <v>FL-FS-ENGA-DI</v>
      </c>
      <c r="N893" s="65" t="s">
        <v>6392</v>
      </c>
      <c r="O893" s="8"/>
      <c r="P893" s="8"/>
      <c r="Q893" s="8"/>
      <c r="R893" s="8" t="str">
        <f t="shared" si="41"/>
        <v>FS-ENGA-DI</v>
      </c>
      <c r="S893" s="8" t="str">
        <f t="shared" si="42"/>
        <v>FS-ENGA-DI</v>
      </c>
      <c r="T893" s="8" t="e">
        <f>VLOOKUP(S893,'[1]Asset Classifications'!$M$12:$M$1690,1,FALSE)</f>
        <v>#N/A</v>
      </c>
      <c r="U893" s="8"/>
      <c r="V893" s="8"/>
      <c r="W893" s="8"/>
    </row>
    <row r="894" spans="1:23">
      <c r="A894" s="79" t="s">
        <v>4739</v>
      </c>
      <c r="B894" s="79" t="s">
        <v>6164</v>
      </c>
      <c r="C894" s="80" t="s">
        <v>3974</v>
      </c>
      <c r="D894" s="81" t="s">
        <v>3972</v>
      </c>
      <c r="E894" s="82" t="s">
        <v>6389</v>
      </c>
      <c r="F894" s="83" t="s">
        <v>6390</v>
      </c>
      <c r="G894" s="84"/>
      <c r="H894" s="85"/>
      <c r="I894" s="86" t="s">
        <v>4514</v>
      </c>
      <c r="J894" s="8" t="s">
        <v>5188</v>
      </c>
      <c r="K894" s="86" t="s">
        <v>6201</v>
      </c>
      <c r="L894" s="8"/>
      <c r="M894" s="65" t="str">
        <f t="shared" si="40"/>
        <v>FL-FS-ENGA-00</v>
      </c>
      <c r="N894" s="65" t="s">
        <v>6393</v>
      </c>
      <c r="O894" s="8"/>
      <c r="P894" s="8"/>
      <c r="Q894" s="8"/>
      <c r="R894" s="8" t="str">
        <f t="shared" si="41"/>
        <v>FS-ENGA-00</v>
      </c>
      <c r="S894" s="8" t="str">
        <f t="shared" si="42"/>
        <v>FS-ENGA</v>
      </c>
      <c r="T894" s="8" t="str">
        <f>VLOOKUP(S894,'[1]Asset Classifications'!$M$12:$M$1690,1,FALSE)</f>
        <v>FS-ENGA</v>
      </c>
      <c r="U894" s="8"/>
      <c r="V894" s="8" t="s">
        <v>4427</v>
      </c>
      <c r="W894" s="8"/>
    </row>
    <row r="895" spans="1:23">
      <c r="A895" s="79" t="s">
        <v>4739</v>
      </c>
      <c r="B895" s="79" t="s">
        <v>6164</v>
      </c>
      <c r="C895" s="80" t="s">
        <v>3974</v>
      </c>
      <c r="D895" s="81" t="s">
        <v>3972</v>
      </c>
      <c r="E895" s="82" t="s">
        <v>5311</v>
      </c>
      <c r="F895" s="83" t="s">
        <v>6394</v>
      </c>
      <c r="G895" s="84" t="s">
        <v>5159</v>
      </c>
      <c r="H895" s="85" t="s">
        <v>6391</v>
      </c>
      <c r="I895" s="86" t="s">
        <v>4514</v>
      </c>
      <c r="J895" s="8" t="s">
        <v>5188</v>
      </c>
      <c r="K895" s="86" t="s">
        <v>6201</v>
      </c>
      <c r="L895" s="8"/>
      <c r="M895" s="65" t="str">
        <f t="shared" si="40"/>
        <v>FL-FS-ENGN-DI</v>
      </c>
      <c r="N895" s="65" t="s">
        <v>6395</v>
      </c>
      <c r="O895" s="8"/>
      <c r="P895" s="8"/>
      <c r="Q895" s="8"/>
      <c r="R895" s="8" t="str">
        <f t="shared" si="41"/>
        <v>FS-ENGN-DI</v>
      </c>
      <c r="S895" s="8" t="str">
        <f t="shared" si="42"/>
        <v>FS-ENGN-DI</v>
      </c>
      <c r="T895" s="8" t="e">
        <f>VLOOKUP(S895,'[1]Asset Classifications'!$M$12:$M$1690,1,FALSE)</f>
        <v>#N/A</v>
      </c>
      <c r="U895" s="8"/>
      <c r="V895" s="8"/>
      <c r="W895" s="8"/>
    </row>
    <row r="896" spans="1:23">
      <c r="A896" s="79" t="s">
        <v>4739</v>
      </c>
      <c r="B896" s="79" t="s">
        <v>6164</v>
      </c>
      <c r="C896" s="80" t="s">
        <v>3974</v>
      </c>
      <c r="D896" s="81" t="s">
        <v>3972</v>
      </c>
      <c r="E896" s="82" t="s">
        <v>5311</v>
      </c>
      <c r="F896" s="83" t="s">
        <v>6394</v>
      </c>
      <c r="G896" s="84" t="s">
        <v>5681</v>
      </c>
      <c r="H896" s="85" t="s">
        <v>6396</v>
      </c>
      <c r="I896" s="86" t="s">
        <v>4514</v>
      </c>
      <c r="J896" s="8" t="s">
        <v>5188</v>
      </c>
      <c r="K896" s="86" t="s">
        <v>6201</v>
      </c>
      <c r="L896" s="8"/>
      <c r="M896" s="65" t="str">
        <f t="shared" si="40"/>
        <v>FL-FS-ENGN-IB</v>
      </c>
      <c r="N896" s="65" t="s">
        <v>6397</v>
      </c>
      <c r="O896" s="8"/>
      <c r="P896" s="8"/>
      <c r="Q896" s="8"/>
      <c r="R896" s="8" t="str">
        <f t="shared" si="41"/>
        <v>FS-ENGN-IB</v>
      </c>
      <c r="S896" s="8" t="str">
        <f t="shared" si="42"/>
        <v>FS-ENGN-IB</v>
      </c>
      <c r="T896" s="8" t="e">
        <f>VLOOKUP(S896,'[1]Asset Classifications'!$M$12:$M$1690,1,FALSE)</f>
        <v>#N/A</v>
      </c>
      <c r="U896" s="8"/>
      <c r="V896" s="8"/>
      <c r="W896" s="8"/>
    </row>
    <row r="897" spans="1:23">
      <c r="A897" s="79" t="s">
        <v>4739</v>
      </c>
      <c r="B897" s="79" t="s">
        <v>6164</v>
      </c>
      <c r="C897" s="80" t="s">
        <v>3974</v>
      </c>
      <c r="D897" s="81" t="s">
        <v>3972</v>
      </c>
      <c r="E897" s="82" t="s">
        <v>5311</v>
      </c>
      <c r="F897" s="83" t="s">
        <v>6394</v>
      </c>
      <c r="G897" s="84" t="s">
        <v>6398</v>
      </c>
      <c r="H897" s="85" t="s">
        <v>6399</v>
      </c>
      <c r="I897" s="86" t="s">
        <v>4514</v>
      </c>
      <c r="J897" s="8" t="s">
        <v>5188</v>
      </c>
      <c r="K897" s="86" t="s">
        <v>6201</v>
      </c>
      <c r="L897" s="8"/>
      <c r="M897" s="65" t="str">
        <f t="shared" si="40"/>
        <v>FL-FS-ENGN-JP</v>
      </c>
      <c r="N897" s="65" t="s">
        <v>6400</v>
      </c>
      <c r="O897" s="8"/>
      <c r="P897" s="8"/>
      <c r="Q897" s="8"/>
      <c r="R897" s="8" t="str">
        <f t="shared" si="41"/>
        <v>FS-ENGN-JP</v>
      </c>
      <c r="S897" s="8" t="str">
        <f t="shared" si="42"/>
        <v>FS-ENGN-JP</v>
      </c>
      <c r="T897" s="8" t="e">
        <f>VLOOKUP(S897,'[1]Asset Classifications'!$M$12:$M$1690,1,FALSE)</f>
        <v>#N/A</v>
      </c>
      <c r="U897" s="8"/>
      <c r="V897" s="8"/>
      <c r="W897" s="8"/>
    </row>
    <row r="898" spans="1:23">
      <c r="A898" s="79" t="s">
        <v>4739</v>
      </c>
      <c r="B898" s="79" t="s">
        <v>6164</v>
      </c>
      <c r="C898" s="80" t="s">
        <v>3974</v>
      </c>
      <c r="D898" s="81" t="s">
        <v>3972</v>
      </c>
      <c r="E898" s="82" t="s">
        <v>5311</v>
      </c>
      <c r="F898" s="83" t="s">
        <v>6394</v>
      </c>
      <c r="G898" s="84" t="s">
        <v>6401</v>
      </c>
      <c r="H898" s="85" t="s">
        <v>6402</v>
      </c>
      <c r="I898" s="86" t="s">
        <v>4514</v>
      </c>
      <c r="J898" s="8" t="s">
        <v>5188</v>
      </c>
      <c r="K898" s="86" t="s">
        <v>6201</v>
      </c>
      <c r="L898" s="8"/>
      <c r="M898" s="65" t="str">
        <f t="shared" si="40"/>
        <v>FL-FS-ENGN-OB</v>
      </c>
      <c r="N898" s="65" t="s">
        <v>6403</v>
      </c>
      <c r="O898" s="8"/>
      <c r="P898" s="8"/>
      <c r="Q898" s="8"/>
      <c r="R898" s="8" t="str">
        <f t="shared" si="41"/>
        <v>FS-ENGN-OB</v>
      </c>
      <c r="S898" s="8" t="str">
        <f t="shared" si="42"/>
        <v>FS-ENGN-OB</v>
      </c>
      <c r="T898" s="8" t="e">
        <f>VLOOKUP(S898,'[1]Asset Classifications'!$M$12:$M$1690,1,FALSE)</f>
        <v>#N/A</v>
      </c>
      <c r="U898" s="8"/>
      <c r="V898" s="8"/>
      <c r="W898" s="8"/>
    </row>
    <row r="899" spans="1:23">
      <c r="A899" s="79" t="s">
        <v>4739</v>
      </c>
      <c r="B899" s="79" t="s">
        <v>6164</v>
      </c>
      <c r="C899" s="80" t="s">
        <v>3974</v>
      </c>
      <c r="D899" s="81" t="s">
        <v>3972</v>
      </c>
      <c r="E899" s="82" t="s">
        <v>5311</v>
      </c>
      <c r="F899" s="83" t="s">
        <v>5312</v>
      </c>
      <c r="G899" s="84"/>
      <c r="H899" s="85"/>
      <c r="I899" s="86" t="s">
        <v>4514</v>
      </c>
      <c r="J899" s="8" t="s">
        <v>5188</v>
      </c>
      <c r="K899" s="86" t="s">
        <v>6201</v>
      </c>
      <c r="L899" s="8"/>
      <c r="M899" s="65" t="str">
        <f t="shared" si="40"/>
        <v>FL-FS-ENGN-00</v>
      </c>
      <c r="N899" s="65" t="s">
        <v>6404</v>
      </c>
      <c r="O899" s="8"/>
      <c r="P899" s="8"/>
      <c r="Q899" s="8"/>
      <c r="R899" s="8" t="str">
        <f t="shared" si="41"/>
        <v>FS-ENGN-00</v>
      </c>
      <c r="S899" s="8" t="str">
        <f t="shared" si="42"/>
        <v>FS-ENGN</v>
      </c>
      <c r="T899" s="8" t="str">
        <f>VLOOKUP(S899,'[1]Asset Classifications'!$M$12:$M$1690,1,FALSE)</f>
        <v>FS-ENGN</v>
      </c>
      <c r="U899" s="8"/>
      <c r="V899" s="8" t="s">
        <v>4427</v>
      </c>
      <c r="W899" s="8"/>
    </row>
    <row r="900" spans="1:23">
      <c r="A900" s="79" t="s">
        <v>4739</v>
      </c>
      <c r="B900" s="79" t="s">
        <v>6164</v>
      </c>
      <c r="C900" s="80" t="s">
        <v>3974</v>
      </c>
      <c r="D900" s="81" t="s">
        <v>3972</v>
      </c>
      <c r="E900" s="82" t="s">
        <v>6405</v>
      </c>
      <c r="F900" s="83" t="s">
        <v>6406</v>
      </c>
      <c r="G900" s="84"/>
      <c r="H900" s="85"/>
      <c r="I900" s="86" t="s">
        <v>4587</v>
      </c>
      <c r="J900" s="8" t="s">
        <v>5188</v>
      </c>
      <c r="K900" s="86" t="s">
        <v>6201</v>
      </c>
      <c r="L900" s="8"/>
      <c r="M900" s="65" t="str">
        <f t="shared" si="40"/>
        <v>FL-FS-ENGS-00</v>
      </c>
      <c r="N900" s="65" t="s">
        <v>6407</v>
      </c>
      <c r="O900" s="8"/>
      <c r="P900" s="8"/>
      <c r="Q900" s="8"/>
      <c r="R900" s="8" t="str">
        <f t="shared" si="41"/>
        <v>FS-ENGS-00</v>
      </c>
      <c r="S900" s="8" t="str">
        <f t="shared" si="42"/>
        <v>FS-ENGS</v>
      </c>
      <c r="T900" s="8" t="str">
        <f>VLOOKUP(S900,'[1]Asset Classifications'!$M$12:$M$1690,1,FALSE)</f>
        <v>FS-ENGS</v>
      </c>
      <c r="U900" s="8"/>
      <c r="V900" s="8"/>
      <c r="W900" s="8"/>
    </row>
    <row r="901" spans="1:23">
      <c r="A901" s="79" t="s">
        <v>4739</v>
      </c>
      <c r="B901" s="79" t="s">
        <v>6164</v>
      </c>
      <c r="C901" s="80" t="s">
        <v>3974</v>
      </c>
      <c r="D901" s="81" t="s">
        <v>3972</v>
      </c>
      <c r="E901" s="82" t="s">
        <v>6408</v>
      </c>
      <c r="F901" s="83" t="s">
        <v>6409</v>
      </c>
      <c r="G901" s="84"/>
      <c r="H901" s="85"/>
      <c r="I901" s="86" t="s">
        <v>4514</v>
      </c>
      <c r="J901" s="8" t="s">
        <v>5188</v>
      </c>
      <c r="K901" s="86" t="s">
        <v>6201</v>
      </c>
      <c r="L901" s="8"/>
      <c r="M901" s="65" t="str">
        <f t="shared" si="40"/>
        <v>FL-FS-EPBR-00</v>
      </c>
      <c r="N901" s="65" t="s">
        <v>6409</v>
      </c>
      <c r="O901" s="8"/>
      <c r="P901" s="8"/>
      <c r="Q901" s="8"/>
      <c r="R901" s="8" t="str">
        <f t="shared" si="41"/>
        <v>FS-EPBR-00</v>
      </c>
      <c r="S901" s="8" t="str">
        <f t="shared" si="42"/>
        <v>FS-EPBR</v>
      </c>
      <c r="T901" s="8" t="str">
        <f>VLOOKUP(S901,'[1]Asset Classifications'!$M$12:$M$1690,1,FALSE)</f>
        <v>FS-EPBR</v>
      </c>
      <c r="U901" s="8"/>
      <c r="V901" s="8"/>
      <c r="W901" s="8"/>
    </row>
    <row r="902" spans="1:23">
      <c r="A902" s="79" t="s">
        <v>4739</v>
      </c>
      <c r="B902" s="79" t="s">
        <v>6164</v>
      </c>
      <c r="C902" s="80" t="s">
        <v>3974</v>
      </c>
      <c r="D902" s="81" t="s">
        <v>3972</v>
      </c>
      <c r="E902" s="82" t="s">
        <v>6410</v>
      </c>
      <c r="F902" s="83" t="s">
        <v>6411</v>
      </c>
      <c r="G902" s="84"/>
      <c r="H902" s="85"/>
      <c r="I902" s="86" t="s">
        <v>4514</v>
      </c>
      <c r="J902" s="8" t="s">
        <v>5188</v>
      </c>
      <c r="K902" s="86" t="s">
        <v>6201</v>
      </c>
      <c r="L902" s="8"/>
      <c r="M902" s="65" t="str">
        <f t="shared" si="40"/>
        <v>FL-FS-EVCR-00</v>
      </c>
      <c r="N902" s="65" t="s">
        <v>6412</v>
      </c>
      <c r="O902" s="8"/>
      <c r="P902" s="8"/>
      <c r="Q902" s="8"/>
      <c r="R902" s="8" t="str">
        <f t="shared" si="41"/>
        <v>FS-EVCR-00</v>
      </c>
      <c r="S902" s="8" t="str">
        <f t="shared" si="42"/>
        <v>FS-EVCR</v>
      </c>
      <c r="T902" s="8" t="str">
        <f>VLOOKUP(S902,'[1]Asset Classifications'!$M$12:$M$1690,1,FALSE)</f>
        <v>FS-EVCR</v>
      </c>
      <c r="U902" s="8"/>
      <c r="V902" s="8"/>
      <c r="W902" s="8"/>
    </row>
    <row r="903" spans="1:23">
      <c r="A903" s="79" t="s">
        <v>4739</v>
      </c>
      <c r="B903" s="79" t="s">
        <v>6164</v>
      </c>
      <c r="C903" s="80" t="s">
        <v>3974</v>
      </c>
      <c r="D903" s="81" t="s">
        <v>3972</v>
      </c>
      <c r="E903" s="82" t="s">
        <v>6413</v>
      </c>
      <c r="F903" s="83" t="s">
        <v>6414</v>
      </c>
      <c r="G903" s="84"/>
      <c r="H903" s="85"/>
      <c r="I903" s="86" t="s">
        <v>4514</v>
      </c>
      <c r="J903" s="8" t="s">
        <v>5188</v>
      </c>
      <c r="K903" s="86" t="s">
        <v>6201</v>
      </c>
      <c r="L903" s="8"/>
      <c r="M903" s="65" t="str">
        <f t="shared" si="40"/>
        <v>FL-FS-EVTR-00</v>
      </c>
      <c r="N903" s="65" t="s">
        <v>6414</v>
      </c>
      <c r="O903" s="8"/>
      <c r="P903" s="8"/>
      <c r="Q903" s="8"/>
      <c r="R903" s="8" t="str">
        <f t="shared" si="41"/>
        <v>FS-EVTR-00</v>
      </c>
      <c r="S903" s="8" t="str">
        <f t="shared" si="42"/>
        <v>FS-EVTR</v>
      </c>
      <c r="T903" s="8" t="str">
        <f>VLOOKUP(S903,'[1]Asset Classifications'!$M$12:$M$1690,1,FALSE)</f>
        <v>FS-EVTR</v>
      </c>
      <c r="U903" s="8"/>
      <c r="V903" s="8"/>
      <c r="W903" s="8"/>
    </row>
    <row r="904" spans="1:23">
      <c r="A904" s="79" t="s">
        <v>4739</v>
      </c>
      <c r="B904" s="79" t="s">
        <v>6164</v>
      </c>
      <c r="C904" s="80" t="s">
        <v>3974</v>
      </c>
      <c r="D904" s="81" t="s">
        <v>3972</v>
      </c>
      <c r="E904" s="82" t="s">
        <v>6415</v>
      </c>
      <c r="F904" s="83" t="s">
        <v>6416</v>
      </c>
      <c r="G904" s="84"/>
      <c r="H904" s="85"/>
      <c r="I904" s="86" t="s">
        <v>4514</v>
      </c>
      <c r="J904" s="8" t="s">
        <v>5188</v>
      </c>
      <c r="K904" s="86" t="s">
        <v>6201</v>
      </c>
      <c r="L904" s="8"/>
      <c r="M904" s="65" t="str">
        <f t="shared" si="40"/>
        <v>FL-FS-EXDR-00</v>
      </c>
      <c r="N904" s="65" t="s">
        <v>6417</v>
      </c>
      <c r="O904" s="8"/>
      <c r="P904" s="8"/>
      <c r="Q904" s="8"/>
      <c r="R904" s="8" t="str">
        <f t="shared" si="41"/>
        <v>FS-EXDR-00</v>
      </c>
      <c r="S904" s="8" t="str">
        <f t="shared" si="42"/>
        <v>FS-EXDR</v>
      </c>
      <c r="T904" s="8" t="str">
        <f>VLOOKUP(S904,'[1]Asset Classifications'!$M$12:$M$1690,1,FALSE)</f>
        <v>FS-EXDR</v>
      </c>
      <c r="U904" s="8"/>
      <c r="V904" s="8"/>
      <c r="W904" s="8"/>
    </row>
    <row r="905" spans="1:23">
      <c r="A905" s="79" t="s">
        <v>4739</v>
      </c>
      <c r="B905" s="79" t="s">
        <v>6164</v>
      </c>
      <c r="C905" s="80" t="s">
        <v>3974</v>
      </c>
      <c r="D905" s="81" t="s">
        <v>3972</v>
      </c>
      <c r="E905" s="82" t="s">
        <v>6418</v>
      </c>
      <c r="F905" s="83" t="s">
        <v>6419</v>
      </c>
      <c r="G905" s="84"/>
      <c r="H905" s="85"/>
      <c r="I905" s="86" t="s">
        <v>4587</v>
      </c>
      <c r="J905" s="8" t="s">
        <v>5188</v>
      </c>
      <c r="K905" s="86" t="s">
        <v>6201</v>
      </c>
      <c r="L905" s="8"/>
      <c r="M905" s="65" t="str">
        <f t="shared" si="40"/>
        <v>FL-FS-EXHS-00</v>
      </c>
      <c r="N905" s="65" t="s">
        <v>6420</v>
      </c>
      <c r="O905" s="8"/>
      <c r="P905" s="8"/>
      <c r="Q905" s="8"/>
      <c r="R905" s="8" t="str">
        <f t="shared" si="41"/>
        <v>FS-EXHS-00</v>
      </c>
      <c r="S905" s="8" t="str">
        <f t="shared" si="42"/>
        <v>FS-EXHS</v>
      </c>
      <c r="T905" s="8" t="str">
        <f>VLOOKUP(S905,'[1]Asset Classifications'!$M$12:$M$1690,1,FALSE)</f>
        <v>FS-EXHS</v>
      </c>
      <c r="U905" s="8"/>
      <c r="V905" s="8" t="s">
        <v>4427</v>
      </c>
      <c r="W905" s="8"/>
    </row>
    <row r="906" spans="1:23">
      <c r="A906" s="79" t="s">
        <v>4739</v>
      </c>
      <c r="B906" s="79" t="s">
        <v>6164</v>
      </c>
      <c r="C906" s="80" t="s">
        <v>3974</v>
      </c>
      <c r="D906" s="81" t="s">
        <v>3972</v>
      </c>
      <c r="E906" s="82" t="s">
        <v>6421</v>
      </c>
      <c r="F906" s="83" t="s">
        <v>6422</v>
      </c>
      <c r="G906" s="84"/>
      <c r="H906" s="85"/>
      <c r="I906" s="86" t="s">
        <v>4587</v>
      </c>
      <c r="J906" s="8" t="s">
        <v>5188</v>
      </c>
      <c r="K906" s="86" t="s">
        <v>6201</v>
      </c>
      <c r="L906" s="8"/>
      <c r="M906" s="65" t="str">
        <f t="shared" ref="M906:M969" si="43">A906&amp;"-"&amp;R906</f>
        <v>FL-FS-FAOS-00</v>
      </c>
      <c r="N906" s="65" t="s">
        <v>6423</v>
      </c>
      <c r="O906" s="8"/>
      <c r="P906" s="8"/>
      <c r="Q906" s="8"/>
      <c r="R906" s="8" t="str">
        <f t="shared" ref="R906:R969" si="44">C906&amp; "-" &amp;E906 &amp; IF(G906&lt;&gt;"","-" &amp;G906,"-00")</f>
        <v>FS-FAOS-00</v>
      </c>
      <c r="S906" s="8" t="str">
        <f t="shared" ref="S906:S969" si="45">C906&amp; "-" &amp;E906 &amp; IF(G906&lt;&gt;"","-" &amp;G906,"")</f>
        <v>FS-FAOS</v>
      </c>
      <c r="T906" s="8" t="str">
        <f>VLOOKUP(S906,'[1]Asset Classifications'!$M$12:$M$1690,1,FALSE)</f>
        <v>FS-FAOS</v>
      </c>
      <c r="U906" s="8"/>
      <c r="V906" s="8" t="s">
        <v>4427</v>
      </c>
      <c r="W906" s="8"/>
    </row>
    <row r="907" spans="1:23">
      <c r="A907" s="79" t="s">
        <v>4739</v>
      </c>
      <c r="B907" s="79" t="s">
        <v>6164</v>
      </c>
      <c r="C907" s="80" t="s">
        <v>3974</v>
      </c>
      <c r="D907" s="81" t="s">
        <v>3972</v>
      </c>
      <c r="E907" s="82" t="s">
        <v>6424</v>
      </c>
      <c r="F907" s="83" t="s">
        <v>6425</v>
      </c>
      <c r="G907" s="84"/>
      <c r="H907" s="85"/>
      <c r="I907" s="86" t="s">
        <v>4514</v>
      </c>
      <c r="J907" s="8" t="s">
        <v>5188</v>
      </c>
      <c r="K907" s="86" t="s">
        <v>6201</v>
      </c>
      <c r="L907" s="8"/>
      <c r="M907" s="65" t="str">
        <f t="shared" si="43"/>
        <v>FL-FS-FDRV-00</v>
      </c>
      <c r="N907" s="65" t="s">
        <v>6425</v>
      </c>
      <c r="O907" s="8"/>
      <c r="P907" s="8"/>
      <c r="Q907" s="8"/>
      <c r="R907" s="8" t="str">
        <f t="shared" si="44"/>
        <v>FS-FDRV-00</v>
      </c>
      <c r="S907" s="8" t="str">
        <f t="shared" si="45"/>
        <v>FS-FDRV</v>
      </c>
      <c r="T907" s="8" t="str">
        <f>VLOOKUP(S907,'[1]Asset Classifications'!$M$12:$M$1690,1,FALSE)</f>
        <v>FS-FDRV</v>
      </c>
      <c r="U907" s="8"/>
      <c r="V907" s="8"/>
      <c r="W907" s="8"/>
    </row>
    <row r="908" spans="1:23">
      <c r="A908" s="79" t="s">
        <v>4739</v>
      </c>
      <c r="B908" s="79" t="s">
        <v>6164</v>
      </c>
      <c r="C908" s="80" t="s">
        <v>3974</v>
      </c>
      <c r="D908" s="81" t="s">
        <v>3972</v>
      </c>
      <c r="E908" s="82" t="s">
        <v>6426</v>
      </c>
      <c r="F908" s="83" t="s">
        <v>6427</v>
      </c>
      <c r="G908" s="84"/>
      <c r="H908" s="85"/>
      <c r="I908" s="86" t="s">
        <v>4514</v>
      </c>
      <c r="J908" s="8" t="s">
        <v>5188</v>
      </c>
      <c r="K908" s="86" t="s">
        <v>6201</v>
      </c>
      <c r="L908" s="8"/>
      <c r="M908" s="65" t="str">
        <f t="shared" si="43"/>
        <v>FL-FS-FIRD-00</v>
      </c>
      <c r="N908" s="65" t="s">
        <v>6427</v>
      </c>
      <c r="O908" s="8"/>
      <c r="P908" s="8"/>
      <c r="Q908" s="8"/>
      <c r="R908" s="8" t="str">
        <f t="shared" si="44"/>
        <v>FS-FIRD-00</v>
      </c>
      <c r="S908" s="8" t="str">
        <f t="shared" si="45"/>
        <v>FS-FIRD</v>
      </c>
      <c r="T908" s="8" t="str">
        <f>VLOOKUP(S908,'[1]Asset Classifications'!$M$12:$M$1690,1,FALSE)</f>
        <v>FS-FIRD</v>
      </c>
      <c r="U908" s="8"/>
      <c r="V908" s="8"/>
      <c r="W908" s="8"/>
    </row>
    <row r="909" spans="1:23">
      <c r="A909" s="79" t="s">
        <v>4739</v>
      </c>
      <c r="B909" s="79" t="s">
        <v>6164</v>
      </c>
      <c r="C909" s="80" t="s">
        <v>3974</v>
      </c>
      <c r="D909" s="81" t="s">
        <v>3972</v>
      </c>
      <c r="E909" s="82" t="s">
        <v>6428</v>
      </c>
      <c r="F909" s="83" t="s">
        <v>6429</v>
      </c>
      <c r="G909" s="84"/>
      <c r="H909" s="85"/>
      <c r="I909" s="86" t="s">
        <v>4587</v>
      </c>
      <c r="J909" s="8" t="s">
        <v>5188</v>
      </c>
      <c r="K909" s="86" t="s">
        <v>6201</v>
      </c>
      <c r="L909" s="8"/>
      <c r="M909" s="65" t="str">
        <f t="shared" si="43"/>
        <v>FL-FS-FIRS-00</v>
      </c>
      <c r="N909" s="65" t="s">
        <v>6430</v>
      </c>
      <c r="O909" s="8"/>
      <c r="P909" s="8"/>
      <c r="Q909" s="8"/>
      <c r="R909" s="8" t="str">
        <f t="shared" si="44"/>
        <v>FS-FIRS-00</v>
      </c>
      <c r="S909" s="8" t="str">
        <f t="shared" si="45"/>
        <v>FS-FIRS</v>
      </c>
      <c r="T909" s="8" t="str">
        <f>VLOOKUP(S909,'[1]Asset Classifications'!$M$12:$M$1690,1,FALSE)</f>
        <v>FS-FIRS</v>
      </c>
      <c r="U909" s="8"/>
      <c r="V909" s="8" t="s">
        <v>4427</v>
      </c>
      <c r="W909" s="8"/>
    </row>
    <row r="910" spans="1:23">
      <c r="A910" s="79" t="s">
        <v>4739</v>
      </c>
      <c r="B910" s="79" t="s">
        <v>6164</v>
      </c>
      <c r="C910" s="80" t="s">
        <v>3974</v>
      </c>
      <c r="D910" s="81" t="s">
        <v>3972</v>
      </c>
      <c r="E910" s="82" t="s">
        <v>6431</v>
      </c>
      <c r="F910" s="83" t="s">
        <v>6432</v>
      </c>
      <c r="G910" s="84"/>
      <c r="H910" s="85"/>
      <c r="I910" s="86" t="s">
        <v>4514</v>
      </c>
      <c r="J910" s="8" t="s">
        <v>5188</v>
      </c>
      <c r="K910" s="86" t="s">
        <v>6201</v>
      </c>
      <c r="L910" s="8"/>
      <c r="M910" s="65" t="str">
        <f t="shared" si="43"/>
        <v>FL-FS-FLTR-00</v>
      </c>
      <c r="N910" s="65" t="s">
        <v>6432</v>
      </c>
      <c r="O910" s="8"/>
      <c r="P910" s="8"/>
      <c r="Q910" s="8"/>
      <c r="R910" s="8" t="str">
        <f t="shared" si="44"/>
        <v>FS-FLTR-00</v>
      </c>
      <c r="S910" s="8" t="str">
        <f t="shared" si="45"/>
        <v>FS-FLTR</v>
      </c>
      <c r="T910" s="8" t="str">
        <f>VLOOKUP(S910,'[1]Asset Classifications'!$M$12:$M$1690,1,FALSE)</f>
        <v>FS-FLTR</v>
      </c>
      <c r="U910" s="8"/>
      <c r="V910" s="8"/>
      <c r="W910" s="8"/>
    </row>
    <row r="911" spans="1:23">
      <c r="A911" s="79" t="s">
        <v>4739</v>
      </c>
      <c r="B911" s="79" t="s">
        <v>6164</v>
      </c>
      <c r="C911" s="80" t="s">
        <v>3974</v>
      </c>
      <c r="D911" s="81" t="s">
        <v>3972</v>
      </c>
      <c r="E911" s="82" t="s">
        <v>6433</v>
      </c>
      <c r="F911" s="83" t="s">
        <v>6434</v>
      </c>
      <c r="G911" s="84"/>
      <c r="H911" s="85"/>
      <c r="I911" s="86" t="s">
        <v>4514</v>
      </c>
      <c r="J911" s="8" t="s">
        <v>5188</v>
      </c>
      <c r="K911" s="86" t="s">
        <v>6201</v>
      </c>
      <c r="L911" s="8"/>
      <c r="M911" s="65" t="str">
        <f t="shared" si="43"/>
        <v>FL-FS-FPRS-00</v>
      </c>
      <c r="N911" s="65" t="s">
        <v>6435</v>
      </c>
      <c r="O911" s="8"/>
      <c r="P911" s="8"/>
      <c r="Q911" s="8"/>
      <c r="R911" s="8" t="str">
        <f t="shared" si="44"/>
        <v>FS-FPRS-00</v>
      </c>
      <c r="S911" s="8" t="str">
        <f t="shared" si="45"/>
        <v>FS-FPRS</v>
      </c>
      <c r="T911" s="8" t="str">
        <f>VLOOKUP(S911,'[1]Asset Classifications'!$M$12:$M$1690,1,FALSE)</f>
        <v>FS-FPRS</v>
      </c>
      <c r="U911" s="8"/>
      <c r="V911" s="8"/>
      <c r="W911" s="8"/>
    </row>
    <row r="912" spans="1:23">
      <c r="A912" s="79" t="s">
        <v>4739</v>
      </c>
      <c r="B912" s="79" t="s">
        <v>6164</v>
      </c>
      <c r="C912" s="80" t="s">
        <v>3974</v>
      </c>
      <c r="D912" s="81" t="s">
        <v>3972</v>
      </c>
      <c r="E912" s="82" t="s">
        <v>6436</v>
      </c>
      <c r="F912" s="83" t="s">
        <v>6437</v>
      </c>
      <c r="G912" s="84"/>
      <c r="H912" s="85"/>
      <c r="I912" s="86" t="s">
        <v>4514</v>
      </c>
      <c r="J912" s="8" t="s">
        <v>5188</v>
      </c>
      <c r="K912" s="86" t="s">
        <v>6201</v>
      </c>
      <c r="L912" s="8"/>
      <c r="M912" s="65" t="str">
        <f t="shared" si="43"/>
        <v>FL-FS-FSUT-00</v>
      </c>
      <c r="N912" s="65" t="s">
        <v>6437</v>
      </c>
      <c r="O912" s="8"/>
      <c r="P912" s="8"/>
      <c r="Q912" s="8"/>
      <c r="R912" s="8" t="str">
        <f t="shared" si="44"/>
        <v>FS-FSUT-00</v>
      </c>
      <c r="S912" s="8" t="str">
        <f t="shared" si="45"/>
        <v>FS-FSUT</v>
      </c>
      <c r="T912" s="8" t="str">
        <f>VLOOKUP(S912,'[1]Asset Classifications'!$M$12:$M$1690,1,FALSE)</f>
        <v>FS-FSUT</v>
      </c>
      <c r="U912" s="8"/>
      <c r="V912" s="8"/>
      <c r="W912" s="8"/>
    </row>
    <row r="913" spans="1:23">
      <c r="A913" s="79" t="s">
        <v>4739</v>
      </c>
      <c r="B913" s="79" t="s">
        <v>6164</v>
      </c>
      <c r="C913" s="80" t="s">
        <v>3974</v>
      </c>
      <c r="D913" s="81" t="s">
        <v>3972</v>
      </c>
      <c r="E913" s="82" t="s">
        <v>6438</v>
      </c>
      <c r="F913" s="83" t="s">
        <v>6439</v>
      </c>
      <c r="G913" s="84"/>
      <c r="H913" s="85"/>
      <c r="I913" s="86" t="s">
        <v>4514</v>
      </c>
      <c r="J913" s="8" t="s">
        <v>5188</v>
      </c>
      <c r="K913" s="86" t="s">
        <v>6201</v>
      </c>
      <c r="L913" s="8"/>
      <c r="M913" s="65" t="str">
        <f t="shared" si="43"/>
        <v>FL-FS-GBOX-00</v>
      </c>
      <c r="N913" s="65" t="s">
        <v>6439</v>
      </c>
      <c r="O913" s="8"/>
      <c r="P913" s="8"/>
      <c r="Q913" s="8"/>
      <c r="R913" s="8" t="str">
        <f t="shared" si="44"/>
        <v>FS-GBOX-00</v>
      </c>
      <c r="S913" s="8" t="str">
        <f t="shared" si="45"/>
        <v>FS-GBOX</v>
      </c>
      <c r="T913" s="8" t="str">
        <f>VLOOKUP(S913,'[1]Asset Classifications'!$M$12:$M$1690,1,FALSE)</f>
        <v>FS-GBOX</v>
      </c>
      <c r="U913" s="8"/>
      <c r="V913" s="8"/>
      <c r="W913" s="8"/>
    </row>
    <row r="914" spans="1:23">
      <c r="A914" s="79" t="s">
        <v>4739</v>
      </c>
      <c r="B914" s="79" t="s">
        <v>6164</v>
      </c>
      <c r="C914" s="80" t="s">
        <v>3974</v>
      </c>
      <c r="D914" s="81" t="s">
        <v>3972</v>
      </c>
      <c r="E914" s="82" t="s">
        <v>6440</v>
      </c>
      <c r="F914" s="83" t="s">
        <v>6441</v>
      </c>
      <c r="G914" s="84"/>
      <c r="H914" s="85"/>
      <c r="I914" s="86" t="s">
        <v>4514</v>
      </c>
      <c r="J914" s="8" t="s">
        <v>5188</v>
      </c>
      <c r="K914" s="86" t="s">
        <v>6201</v>
      </c>
      <c r="L914" s="8"/>
      <c r="M914" s="65" t="str">
        <f t="shared" si="43"/>
        <v>FL-FS-GDUT-00</v>
      </c>
      <c r="N914" s="65" t="s">
        <v>6441</v>
      </c>
      <c r="O914" s="8"/>
      <c r="P914" s="8"/>
      <c r="Q914" s="8"/>
      <c r="R914" s="8" t="str">
        <f t="shared" si="44"/>
        <v>FS-GDUT-00</v>
      </c>
      <c r="S914" s="8" t="str">
        <f t="shared" si="45"/>
        <v>FS-GDUT</v>
      </c>
      <c r="T914" s="8" t="str">
        <f>VLOOKUP(S914,'[1]Asset Classifications'!$M$12:$M$1690,1,FALSE)</f>
        <v>FS-GDUT</v>
      </c>
      <c r="U914" s="8"/>
      <c r="V914" s="8"/>
      <c r="W914" s="8"/>
    </row>
    <row r="915" spans="1:23">
      <c r="A915" s="79" t="s">
        <v>4739</v>
      </c>
      <c r="B915" s="79" t="s">
        <v>6164</v>
      </c>
      <c r="C915" s="80" t="s">
        <v>3974</v>
      </c>
      <c r="D915" s="81" t="s">
        <v>3972</v>
      </c>
      <c r="E915" s="82" t="s">
        <v>6442</v>
      </c>
      <c r="F915" s="83" t="s">
        <v>6443</v>
      </c>
      <c r="G915" s="84"/>
      <c r="H915" s="85"/>
      <c r="I915" s="86" t="s">
        <v>4514</v>
      </c>
      <c r="J915" s="8" t="s">
        <v>5188</v>
      </c>
      <c r="K915" s="86" t="s">
        <v>6201</v>
      </c>
      <c r="L915" s="8"/>
      <c r="M915" s="65" t="str">
        <f t="shared" si="43"/>
        <v>FL-FS-GPSM-00</v>
      </c>
      <c r="N915" s="65" t="s">
        <v>6444</v>
      </c>
      <c r="O915" s="8"/>
      <c r="P915" s="8"/>
      <c r="Q915" s="8"/>
      <c r="R915" s="8" t="str">
        <f t="shared" si="44"/>
        <v>FS-GPSM-00</v>
      </c>
      <c r="S915" s="8" t="str">
        <f t="shared" si="45"/>
        <v>FS-GPSM</v>
      </c>
      <c r="T915" s="8" t="str">
        <f>VLOOKUP(S915,'[1]Asset Classifications'!$M$12:$M$1690,1,FALSE)</f>
        <v>FS-GPSM</v>
      </c>
      <c r="U915" s="8"/>
      <c r="V915" s="8"/>
      <c r="W915" s="8"/>
    </row>
    <row r="916" spans="1:23">
      <c r="A916" s="79" t="s">
        <v>4739</v>
      </c>
      <c r="B916" s="79" t="s">
        <v>6164</v>
      </c>
      <c r="C916" s="80" t="s">
        <v>3974</v>
      </c>
      <c r="D916" s="81" t="s">
        <v>3972</v>
      </c>
      <c r="E916" s="82" t="s">
        <v>6445</v>
      </c>
      <c r="F916" s="83" t="s">
        <v>6446</v>
      </c>
      <c r="G916" s="84"/>
      <c r="H916" s="85"/>
      <c r="I916" s="86" t="s">
        <v>4514</v>
      </c>
      <c r="J916" s="8" t="s">
        <v>5188</v>
      </c>
      <c r="K916" s="86" t="s">
        <v>6201</v>
      </c>
      <c r="L916" s="8"/>
      <c r="M916" s="65" t="str">
        <f t="shared" si="43"/>
        <v>FL-FS-GTEC-00</v>
      </c>
      <c r="N916" s="65" t="s">
        <v>6446</v>
      </c>
      <c r="O916" s="8"/>
      <c r="P916" s="8"/>
      <c r="Q916" s="8"/>
      <c r="R916" s="8" t="str">
        <f t="shared" si="44"/>
        <v>FS-GTEC-00</v>
      </c>
      <c r="S916" s="8" t="str">
        <f t="shared" si="45"/>
        <v>FS-GTEC</v>
      </c>
      <c r="T916" s="8" t="str">
        <f>VLOOKUP(S916,'[1]Asset Classifications'!$M$12:$M$1690,1,FALSE)</f>
        <v>FS-GTEC</v>
      </c>
      <c r="U916" s="8"/>
      <c r="V916" s="8"/>
      <c r="W916" s="8"/>
    </row>
    <row r="917" spans="1:23">
      <c r="A917" s="79" t="s">
        <v>4739</v>
      </c>
      <c r="B917" s="79" t="s">
        <v>6164</v>
      </c>
      <c r="C917" s="80" t="s">
        <v>3974</v>
      </c>
      <c r="D917" s="81" t="s">
        <v>3972</v>
      </c>
      <c r="E917" s="82" t="s">
        <v>6447</v>
      </c>
      <c r="F917" s="83" t="s">
        <v>6448</v>
      </c>
      <c r="G917" s="84"/>
      <c r="H917" s="85"/>
      <c r="I917" s="86" t="s">
        <v>4514</v>
      </c>
      <c r="J917" s="8" t="s">
        <v>5188</v>
      </c>
      <c r="K917" s="86" t="s">
        <v>6201</v>
      </c>
      <c r="L917" s="8"/>
      <c r="M917" s="65" t="str">
        <f t="shared" si="43"/>
        <v>FL-FS-GTEI-00</v>
      </c>
      <c r="N917" s="65" t="s">
        <v>6448</v>
      </c>
      <c r="O917" s="8"/>
      <c r="P917" s="8"/>
      <c r="Q917" s="8"/>
      <c r="R917" s="8" t="str">
        <f t="shared" si="44"/>
        <v>FS-GTEI-00</v>
      </c>
      <c r="S917" s="8" t="str">
        <f t="shared" si="45"/>
        <v>FS-GTEI</v>
      </c>
      <c r="T917" s="8" t="str">
        <f>VLOOKUP(S917,'[1]Asset Classifications'!$M$12:$M$1690,1,FALSE)</f>
        <v>FS-GTEI</v>
      </c>
      <c r="U917" s="8"/>
      <c r="V917" s="8"/>
      <c r="W917" s="8"/>
    </row>
    <row r="918" spans="1:23">
      <c r="A918" s="79" t="s">
        <v>4739</v>
      </c>
      <c r="B918" s="79" t="s">
        <v>6164</v>
      </c>
      <c r="C918" s="80" t="s">
        <v>3974</v>
      </c>
      <c r="D918" s="81" t="s">
        <v>3972</v>
      </c>
      <c r="E918" s="82" t="s">
        <v>4532</v>
      </c>
      <c r="F918" s="83" t="s">
        <v>4533</v>
      </c>
      <c r="G918" s="84"/>
      <c r="H918" s="85"/>
      <c r="I918" s="86" t="s">
        <v>4514</v>
      </c>
      <c r="J918" s="8" t="s">
        <v>5188</v>
      </c>
      <c r="K918" s="86" t="s">
        <v>6201</v>
      </c>
      <c r="L918" s="8"/>
      <c r="M918" s="65" t="str">
        <f t="shared" si="43"/>
        <v>FL-FS-GWAY-00</v>
      </c>
      <c r="N918" s="65" t="s">
        <v>6449</v>
      </c>
      <c r="O918" s="8"/>
      <c r="P918" s="8"/>
      <c r="Q918" s="8"/>
      <c r="R918" s="8" t="str">
        <f t="shared" si="44"/>
        <v>FS-GWAY-00</v>
      </c>
      <c r="S918" s="8" t="str">
        <f t="shared" si="45"/>
        <v>FS-GWAY</v>
      </c>
      <c r="T918" s="8" t="str">
        <f>VLOOKUP(S918,'[1]Asset Classifications'!$M$12:$M$1690,1,FALSE)</f>
        <v>FS-GWAY</v>
      </c>
      <c r="U918" s="8"/>
      <c r="V918" s="8"/>
      <c r="W918" s="8"/>
    </row>
    <row r="919" spans="1:23">
      <c r="A919" s="79" t="s">
        <v>4739</v>
      </c>
      <c r="B919" s="79" t="s">
        <v>6164</v>
      </c>
      <c r="C919" s="80" t="s">
        <v>3974</v>
      </c>
      <c r="D919" s="81" t="s">
        <v>3972</v>
      </c>
      <c r="E919" s="82" t="s">
        <v>5337</v>
      </c>
      <c r="F919" s="83" t="s">
        <v>5338</v>
      </c>
      <c r="G919" s="84"/>
      <c r="H919" s="85"/>
      <c r="I919" s="86" t="s">
        <v>4514</v>
      </c>
      <c r="J919" s="8" t="s">
        <v>5188</v>
      </c>
      <c r="K919" s="86" t="s">
        <v>6201</v>
      </c>
      <c r="L919" s="8"/>
      <c r="M919" s="65" t="str">
        <f t="shared" si="43"/>
        <v>FL-FS-HEAT-00</v>
      </c>
      <c r="N919" s="65" t="s">
        <v>5338</v>
      </c>
      <c r="O919" s="8"/>
      <c r="P919" s="8"/>
      <c r="Q919" s="8"/>
      <c r="R919" s="8" t="str">
        <f t="shared" si="44"/>
        <v>FS-HEAT-00</v>
      </c>
      <c r="S919" s="8" t="str">
        <f t="shared" si="45"/>
        <v>FS-HEAT</v>
      </c>
      <c r="T919" s="8" t="str">
        <f>VLOOKUP(S919,'[1]Asset Classifications'!$M$12:$M$1690,1,FALSE)</f>
        <v>FS-HEAT</v>
      </c>
      <c r="U919" s="8"/>
      <c r="V919" s="8"/>
      <c r="W919" s="8"/>
    </row>
    <row r="920" spans="1:23">
      <c r="A920" s="79" t="s">
        <v>4739</v>
      </c>
      <c r="B920" s="79" t="s">
        <v>6164</v>
      </c>
      <c r="C920" s="80" t="s">
        <v>3974</v>
      </c>
      <c r="D920" s="81" t="s">
        <v>3972</v>
      </c>
      <c r="E920" s="82" t="s">
        <v>6450</v>
      </c>
      <c r="F920" s="83" t="s">
        <v>6451</v>
      </c>
      <c r="G920" s="84"/>
      <c r="H920" s="85"/>
      <c r="I920" s="86" t="s">
        <v>4514</v>
      </c>
      <c r="J920" s="8" t="s">
        <v>5188</v>
      </c>
      <c r="K920" s="86" t="s">
        <v>6201</v>
      </c>
      <c r="L920" s="8"/>
      <c r="M920" s="65" t="str">
        <f t="shared" si="43"/>
        <v>FL-FS-HIBX-00</v>
      </c>
      <c r="N920" s="65" t="s">
        <v>6452</v>
      </c>
      <c r="O920" s="8"/>
      <c r="P920" s="8"/>
      <c r="Q920" s="8"/>
      <c r="R920" s="8" t="str">
        <f t="shared" si="44"/>
        <v>FS-HIBX-00</v>
      </c>
      <c r="S920" s="8" t="str">
        <f t="shared" si="45"/>
        <v>FS-HIBX</v>
      </c>
      <c r="T920" s="8" t="str">
        <f>VLOOKUP(S920,'[1]Asset Classifications'!$M$12:$M$1690,1,FALSE)</f>
        <v>FS-HIBX</v>
      </c>
      <c r="U920" s="8"/>
      <c r="V920" s="8"/>
      <c r="W920" s="8"/>
    </row>
    <row r="921" spans="1:23">
      <c r="A921" s="79" t="s">
        <v>4739</v>
      </c>
      <c r="B921" s="79" t="s">
        <v>6164</v>
      </c>
      <c r="C921" s="80" t="s">
        <v>3974</v>
      </c>
      <c r="D921" s="81" t="s">
        <v>3972</v>
      </c>
      <c r="E921" s="82" t="s">
        <v>6453</v>
      </c>
      <c r="F921" s="83" t="s">
        <v>6454</v>
      </c>
      <c r="G921" s="84"/>
      <c r="H921" s="85"/>
      <c r="I921" s="86" t="s">
        <v>4514</v>
      </c>
      <c r="J921" s="8" t="s">
        <v>5188</v>
      </c>
      <c r="K921" s="86" t="s">
        <v>6201</v>
      </c>
      <c r="L921" s="8"/>
      <c r="M921" s="65" t="str">
        <f t="shared" si="43"/>
        <v>FL-FS-HMIR-00</v>
      </c>
      <c r="N921" s="65" t="s">
        <v>6455</v>
      </c>
      <c r="O921" s="8"/>
      <c r="P921" s="8"/>
      <c r="Q921" s="8"/>
      <c r="R921" s="8" t="str">
        <f t="shared" si="44"/>
        <v>FS-HMIR-00</v>
      </c>
      <c r="S921" s="8" t="str">
        <f t="shared" si="45"/>
        <v>FS-HMIR</v>
      </c>
      <c r="T921" s="8" t="str">
        <f>VLOOKUP(S921,'[1]Asset Classifications'!$M$12:$M$1690,1,FALSE)</f>
        <v>FS-HMIR</v>
      </c>
      <c r="U921" s="8"/>
      <c r="V921" s="8"/>
      <c r="W921" s="8"/>
    </row>
    <row r="922" spans="1:23">
      <c r="A922" s="79" t="s">
        <v>4739</v>
      </c>
      <c r="B922" s="79" t="s">
        <v>6164</v>
      </c>
      <c r="C922" s="80" t="s">
        <v>3974</v>
      </c>
      <c r="D922" s="81" t="s">
        <v>3972</v>
      </c>
      <c r="E922" s="82" t="s">
        <v>6456</v>
      </c>
      <c r="F922" s="83" t="s">
        <v>6457</v>
      </c>
      <c r="G922" s="84"/>
      <c r="H922" s="85"/>
      <c r="I922" s="86" t="s">
        <v>4514</v>
      </c>
      <c r="J922" s="8" t="s">
        <v>5188</v>
      </c>
      <c r="K922" s="86" t="s">
        <v>6201</v>
      </c>
      <c r="L922" s="8"/>
      <c r="M922" s="65" t="str">
        <f t="shared" si="43"/>
        <v>FL-FS-HOPP-00</v>
      </c>
      <c r="N922" s="65" t="s">
        <v>6457</v>
      </c>
      <c r="O922" s="8"/>
      <c r="P922" s="8"/>
      <c r="Q922" s="8"/>
      <c r="R922" s="8" t="str">
        <f t="shared" si="44"/>
        <v>FS-HOPP-00</v>
      </c>
      <c r="S922" s="8" t="str">
        <f t="shared" si="45"/>
        <v>FS-HOPP</v>
      </c>
      <c r="T922" s="8" t="str">
        <f>VLOOKUP(S922,'[1]Asset Classifications'!$M$12:$M$1690,1,FALSE)</f>
        <v>FS-HOPP</v>
      </c>
      <c r="U922" s="8"/>
      <c r="V922" s="8"/>
      <c r="W922" s="8"/>
    </row>
    <row r="923" spans="1:23">
      <c r="A923" s="79" t="s">
        <v>4739</v>
      </c>
      <c r="B923" s="79" t="s">
        <v>6164</v>
      </c>
      <c r="C923" s="80" t="s">
        <v>3974</v>
      </c>
      <c r="D923" s="81" t="s">
        <v>3972</v>
      </c>
      <c r="E923" s="82" t="s">
        <v>6458</v>
      </c>
      <c r="F923" s="83" t="s">
        <v>6459</v>
      </c>
      <c r="G923" s="84"/>
      <c r="H923" s="85"/>
      <c r="I923" s="86" t="s">
        <v>4514</v>
      </c>
      <c r="J923" s="8" t="s">
        <v>5188</v>
      </c>
      <c r="K923" s="86" t="s">
        <v>6201</v>
      </c>
      <c r="L923" s="8"/>
      <c r="M923" s="65" t="str">
        <f t="shared" si="43"/>
        <v>FL-FS-HORN-00</v>
      </c>
      <c r="N923" s="65" t="s">
        <v>6459</v>
      </c>
      <c r="O923" s="8"/>
      <c r="P923" s="8"/>
      <c r="Q923" s="8"/>
      <c r="R923" s="8" t="str">
        <f t="shared" si="44"/>
        <v>FS-HORN-00</v>
      </c>
      <c r="S923" s="8" t="str">
        <f t="shared" si="45"/>
        <v>FS-HORN</v>
      </c>
      <c r="T923" s="8" t="str">
        <f>VLOOKUP(S923,'[1]Asset Classifications'!$M$12:$M$1690,1,FALSE)</f>
        <v>FS-HORN</v>
      </c>
      <c r="U923" s="8"/>
      <c r="V923" s="8"/>
      <c r="W923" s="8"/>
    </row>
    <row r="924" spans="1:23">
      <c r="A924" s="79" t="s">
        <v>4739</v>
      </c>
      <c r="B924" s="79" t="s">
        <v>6164</v>
      </c>
      <c r="C924" s="80" t="s">
        <v>3974</v>
      </c>
      <c r="D924" s="81" t="s">
        <v>3972</v>
      </c>
      <c r="E924" s="82" t="s">
        <v>6460</v>
      </c>
      <c r="F924" s="83" t="s">
        <v>6461</v>
      </c>
      <c r="G924" s="84"/>
      <c r="H924" s="85"/>
      <c r="I924" s="86" t="s">
        <v>4514</v>
      </c>
      <c r="J924" s="8" t="s">
        <v>5188</v>
      </c>
      <c r="K924" s="86" t="s">
        <v>6201</v>
      </c>
      <c r="L924" s="8"/>
      <c r="M924" s="65" t="str">
        <f t="shared" si="43"/>
        <v>FL-FS-HSCB-00</v>
      </c>
      <c r="N924" s="65" t="s">
        <v>6462</v>
      </c>
      <c r="O924" s="8"/>
      <c r="P924" s="8"/>
      <c r="Q924" s="8"/>
      <c r="R924" s="8" t="str">
        <f t="shared" si="44"/>
        <v>FS-HSCB-00</v>
      </c>
      <c r="S924" s="8" t="str">
        <f t="shared" si="45"/>
        <v>FS-HSCB</v>
      </c>
      <c r="T924" s="8" t="str">
        <f>VLOOKUP(S924,'[1]Asset Classifications'!$M$12:$M$1690,1,FALSE)</f>
        <v>FS-HSCB</v>
      </c>
      <c r="U924" s="8"/>
      <c r="V924" s="8"/>
      <c r="W924" s="8"/>
    </row>
    <row r="925" spans="1:23">
      <c r="A925" s="79" t="s">
        <v>4739</v>
      </c>
      <c r="B925" s="79" t="s">
        <v>6164</v>
      </c>
      <c r="C925" s="80" t="s">
        <v>3974</v>
      </c>
      <c r="D925" s="81" t="s">
        <v>3972</v>
      </c>
      <c r="E925" s="82" t="s">
        <v>6463</v>
      </c>
      <c r="F925" s="83" t="s">
        <v>6464</v>
      </c>
      <c r="G925" s="84"/>
      <c r="H925" s="85"/>
      <c r="I925" s="86" t="s">
        <v>4514</v>
      </c>
      <c r="J925" s="8" t="s">
        <v>5188</v>
      </c>
      <c r="K925" s="86" t="s">
        <v>6201</v>
      </c>
      <c r="L925" s="8"/>
      <c r="M925" s="65" t="str">
        <f t="shared" si="43"/>
        <v>FL-FS-HTEN-00</v>
      </c>
      <c r="N925" s="65" t="s">
        <v>6464</v>
      </c>
      <c r="O925" s="8"/>
      <c r="P925" s="8"/>
      <c r="Q925" s="8"/>
      <c r="R925" s="8" t="str">
        <f t="shared" si="44"/>
        <v>FS-HTEN-00</v>
      </c>
      <c r="S925" s="8" t="str">
        <f t="shared" si="45"/>
        <v>FS-HTEN</v>
      </c>
      <c r="T925" s="8" t="str">
        <f>VLOOKUP(S925,'[1]Asset Classifications'!$M$12:$M$1690,1,FALSE)</f>
        <v>FS-HTEN</v>
      </c>
      <c r="U925" s="8"/>
      <c r="V925" s="8"/>
      <c r="W925" s="8"/>
    </row>
    <row r="926" spans="1:23">
      <c r="A926" s="79" t="s">
        <v>4739</v>
      </c>
      <c r="B926" s="79" t="s">
        <v>6164</v>
      </c>
      <c r="C926" s="80" t="s">
        <v>3974</v>
      </c>
      <c r="D926" s="81" t="s">
        <v>3972</v>
      </c>
      <c r="E926" s="82" t="s">
        <v>6465</v>
      </c>
      <c r="F926" s="83" t="s">
        <v>6466</v>
      </c>
      <c r="G926" s="84"/>
      <c r="H926" s="85"/>
      <c r="I926" s="86" t="s">
        <v>4587</v>
      </c>
      <c r="J926" s="8" t="s">
        <v>5188</v>
      </c>
      <c r="K926" s="86" t="s">
        <v>6201</v>
      </c>
      <c r="L926" s="8"/>
      <c r="M926" s="65" t="str">
        <f t="shared" si="43"/>
        <v>FL-FS-HYDS-00</v>
      </c>
      <c r="N926" s="65" t="s">
        <v>6467</v>
      </c>
      <c r="O926" s="8"/>
      <c r="P926" s="8"/>
      <c r="Q926" s="8"/>
      <c r="R926" s="8" t="str">
        <f t="shared" si="44"/>
        <v>FS-HYDS-00</v>
      </c>
      <c r="S926" s="8" t="str">
        <f t="shared" si="45"/>
        <v>FS-HYDS</v>
      </c>
      <c r="T926" s="8" t="str">
        <f>VLOOKUP(S926,'[1]Asset Classifications'!$M$12:$M$1690,1,FALSE)</f>
        <v>FS-HYDS</v>
      </c>
      <c r="U926" s="8"/>
      <c r="V926" s="8"/>
      <c r="W926" s="8"/>
    </row>
    <row r="927" spans="1:23">
      <c r="A927" s="79" t="s">
        <v>4739</v>
      </c>
      <c r="B927" s="79" t="s">
        <v>6164</v>
      </c>
      <c r="C927" s="80" t="s">
        <v>3974</v>
      </c>
      <c r="D927" s="81" t="s">
        <v>3972</v>
      </c>
      <c r="E927" s="82" t="s">
        <v>6468</v>
      </c>
      <c r="F927" s="83" t="s">
        <v>6469</v>
      </c>
      <c r="G927" s="84"/>
      <c r="H927" s="85"/>
      <c r="I927" s="86" t="s">
        <v>4587</v>
      </c>
      <c r="J927" s="8" t="s">
        <v>5188</v>
      </c>
      <c r="K927" s="86" t="s">
        <v>6201</v>
      </c>
      <c r="L927" s="8"/>
      <c r="M927" s="65" t="str">
        <f t="shared" si="43"/>
        <v>FL-FS-INCS-00</v>
      </c>
      <c r="N927" s="65" t="s">
        <v>6470</v>
      </c>
      <c r="O927" s="8"/>
      <c r="P927" s="8"/>
      <c r="Q927" s="8"/>
      <c r="R927" s="8" t="str">
        <f t="shared" si="44"/>
        <v>FS-INCS-00</v>
      </c>
      <c r="S927" s="8" t="str">
        <f t="shared" si="45"/>
        <v>FS-INCS</v>
      </c>
      <c r="T927" s="8" t="str">
        <f>VLOOKUP(S927,'[1]Asset Classifications'!$M$12:$M$1690,1,FALSE)</f>
        <v>FS-INCS</v>
      </c>
      <c r="U927" s="8"/>
      <c r="V927" s="8"/>
      <c r="W927" s="8"/>
    </row>
    <row r="928" spans="1:23">
      <c r="A928" s="79" t="s">
        <v>4739</v>
      </c>
      <c r="B928" s="79" t="s">
        <v>6164</v>
      </c>
      <c r="C928" s="80" t="s">
        <v>3974</v>
      </c>
      <c r="D928" s="81" t="s">
        <v>3972</v>
      </c>
      <c r="E928" s="82" t="s">
        <v>6471</v>
      </c>
      <c r="F928" s="83" t="s">
        <v>6472</v>
      </c>
      <c r="G928" s="84"/>
      <c r="H928" s="85"/>
      <c r="I928" s="86" t="s">
        <v>4514</v>
      </c>
      <c r="J928" s="8" t="s">
        <v>5188</v>
      </c>
      <c r="K928" s="86" t="s">
        <v>6201</v>
      </c>
      <c r="L928" s="8"/>
      <c r="M928" s="65" t="str">
        <f t="shared" si="43"/>
        <v>FL-FS-IRUT-00</v>
      </c>
      <c r="N928" s="65" t="s">
        <v>6473</v>
      </c>
      <c r="O928" s="8"/>
      <c r="P928" s="8"/>
      <c r="Q928" s="8"/>
      <c r="R928" s="8" t="str">
        <f t="shared" si="44"/>
        <v>FS-IRUT-00</v>
      </c>
      <c r="S928" s="8" t="str">
        <f t="shared" si="45"/>
        <v>FS-IRUT</v>
      </c>
      <c r="T928" s="8" t="str">
        <f>VLOOKUP(S928,'[1]Asset Classifications'!$M$12:$M$1690,1,FALSE)</f>
        <v>FS-IRUT</v>
      </c>
      <c r="U928" s="8"/>
      <c r="V928" s="8"/>
      <c r="W928" s="8"/>
    </row>
    <row r="929" spans="1:23">
      <c r="A929" s="79" t="s">
        <v>4739</v>
      </c>
      <c r="B929" s="79" t="s">
        <v>6164</v>
      </c>
      <c r="C929" s="80" t="s">
        <v>3974</v>
      </c>
      <c r="D929" s="81" t="s">
        <v>3972</v>
      </c>
      <c r="E929" s="82" t="s">
        <v>6474</v>
      </c>
      <c r="F929" s="83" t="s">
        <v>6475</v>
      </c>
      <c r="G929" s="84"/>
      <c r="H929" s="85"/>
      <c r="I929" s="86" t="s">
        <v>4587</v>
      </c>
      <c r="J929" s="8" t="s">
        <v>5188</v>
      </c>
      <c r="K929" s="86" t="s">
        <v>6201</v>
      </c>
      <c r="L929" s="8"/>
      <c r="M929" s="65" t="str">
        <f t="shared" si="43"/>
        <v>FL-FS-LGTS-00</v>
      </c>
      <c r="N929" s="65" t="s">
        <v>6476</v>
      </c>
      <c r="O929" s="8"/>
      <c r="P929" s="8"/>
      <c r="Q929" s="8"/>
      <c r="R929" s="8" t="str">
        <f t="shared" si="44"/>
        <v>FS-LGTS-00</v>
      </c>
      <c r="S929" s="8" t="str">
        <f t="shared" si="45"/>
        <v>FS-LGTS</v>
      </c>
      <c r="T929" s="8" t="str">
        <f>VLOOKUP(S929,'[1]Asset Classifications'!$M$12:$M$1690,1,FALSE)</f>
        <v>FS-LGTS</v>
      </c>
      <c r="U929" s="8"/>
      <c r="V929" s="8"/>
      <c r="W929" s="8"/>
    </row>
    <row r="930" spans="1:23">
      <c r="A930" s="79" t="s">
        <v>4739</v>
      </c>
      <c r="B930" s="79" t="s">
        <v>6164</v>
      </c>
      <c r="C930" s="80" t="s">
        <v>3974</v>
      </c>
      <c r="D930" s="81" t="s">
        <v>3972</v>
      </c>
      <c r="E930" s="82" t="s">
        <v>6477</v>
      </c>
      <c r="F930" s="83" t="s">
        <v>6478</v>
      </c>
      <c r="G930" s="84"/>
      <c r="H930" s="85"/>
      <c r="I930" s="86" t="s">
        <v>4514</v>
      </c>
      <c r="J930" s="8" t="s">
        <v>5188</v>
      </c>
      <c r="K930" s="86" t="s">
        <v>6201</v>
      </c>
      <c r="L930" s="8"/>
      <c r="M930" s="65" t="str">
        <f t="shared" si="43"/>
        <v>FL-FS-LTIN-00</v>
      </c>
      <c r="N930" s="65" t="s">
        <v>6478</v>
      </c>
      <c r="O930" s="8"/>
      <c r="P930" s="8"/>
      <c r="Q930" s="8"/>
      <c r="R930" s="8" t="str">
        <f t="shared" si="44"/>
        <v>FS-LTIN-00</v>
      </c>
      <c r="S930" s="8" t="str">
        <f t="shared" si="45"/>
        <v>FS-LTIN</v>
      </c>
      <c r="T930" s="8" t="str">
        <f>VLOOKUP(S930,'[1]Asset Classifications'!$M$12:$M$1690,1,FALSE)</f>
        <v>FS-LTIN</v>
      </c>
      <c r="U930" s="8"/>
      <c r="V930" s="8"/>
      <c r="W930" s="8"/>
    </row>
    <row r="931" spans="1:23">
      <c r="A931" s="79" t="s">
        <v>4739</v>
      </c>
      <c r="B931" s="79" t="s">
        <v>6164</v>
      </c>
      <c r="C931" s="80" t="s">
        <v>3974</v>
      </c>
      <c r="D931" s="81" t="s">
        <v>3972</v>
      </c>
      <c r="E931" s="82" t="s">
        <v>6479</v>
      </c>
      <c r="F931" s="83" t="s">
        <v>6480</v>
      </c>
      <c r="G931" s="84"/>
      <c r="H931" s="85"/>
      <c r="I931" s="86" t="s">
        <v>4587</v>
      </c>
      <c r="J931" s="8" t="s">
        <v>5188</v>
      </c>
      <c r="K931" s="86" t="s">
        <v>6201</v>
      </c>
      <c r="L931" s="8"/>
      <c r="M931" s="65" t="str">
        <f t="shared" si="43"/>
        <v>FL-FS-MANS-00</v>
      </c>
      <c r="N931" s="65" t="s">
        <v>6481</v>
      </c>
      <c r="O931" s="8"/>
      <c r="P931" s="8"/>
      <c r="Q931" s="8"/>
      <c r="R931" s="8" t="str">
        <f t="shared" si="44"/>
        <v>FS-MANS-00</v>
      </c>
      <c r="S931" s="8" t="str">
        <f t="shared" si="45"/>
        <v>FS-MANS</v>
      </c>
      <c r="T931" s="8" t="str">
        <f>VLOOKUP(S931,'[1]Asset Classifications'!$M$12:$M$1690,1,FALSE)</f>
        <v>FS-MANS</v>
      </c>
      <c r="U931" s="8"/>
      <c r="V931" s="8" t="s">
        <v>4427</v>
      </c>
      <c r="W931" s="8"/>
    </row>
    <row r="932" spans="1:23">
      <c r="A932" s="79" t="s">
        <v>4739</v>
      </c>
      <c r="B932" s="79" t="s">
        <v>6164</v>
      </c>
      <c r="C932" s="80" t="s">
        <v>3974</v>
      </c>
      <c r="D932" s="81" t="s">
        <v>3972</v>
      </c>
      <c r="E932" s="82" t="s">
        <v>6482</v>
      </c>
      <c r="F932" s="83" t="s">
        <v>6483</v>
      </c>
      <c r="G932" s="84"/>
      <c r="H932" s="85"/>
      <c r="I932" s="86" t="s">
        <v>4514</v>
      </c>
      <c r="J932" s="8" t="s">
        <v>5188</v>
      </c>
      <c r="K932" s="86" t="s">
        <v>6201</v>
      </c>
      <c r="L932" s="8"/>
      <c r="M932" s="65" t="str">
        <f t="shared" si="43"/>
        <v>FL-FS-MCOU-00</v>
      </c>
      <c r="N932" s="65" t="s">
        <v>6484</v>
      </c>
      <c r="O932" s="8"/>
      <c r="P932" s="8"/>
      <c r="Q932" s="8"/>
      <c r="R932" s="8" t="str">
        <f t="shared" si="44"/>
        <v>FS-MCOU-00</v>
      </c>
      <c r="S932" s="8" t="str">
        <f t="shared" si="45"/>
        <v>FS-MCOU</v>
      </c>
      <c r="T932" s="8" t="str">
        <f>VLOOKUP(S932,'[1]Asset Classifications'!$M$12:$M$1690,1,FALSE)</f>
        <v>FS-MCOU</v>
      </c>
      <c r="U932" s="8"/>
      <c r="V932" s="8"/>
      <c r="W932" s="8"/>
    </row>
    <row r="933" spans="1:23">
      <c r="A933" s="79" t="s">
        <v>4739</v>
      </c>
      <c r="B933" s="79" t="s">
        <v>6164</v>
      </c>
      <c r="C933" s="80" t="s">
        <v>3974</v>
      </c>
      <c r="D933" s="81" t="s">
        <v>3972</v>
      </c>
      <c r="E933" s="82" t="s">
        <v>6485</v>
      </c>
      <c r="F933" s="83" t="s">
        <v>6486</v>
      </c>
      <c r="G933" s="84"/>
      <c r="H933" s="85"/>
      <c r="I933" s="86" t="s">
        <v>4514</v>
      </c>
      <c r="J933" s="8" t="s">
        <v>5188</v>
      </c>
      <c r="K933" s="86" t="s">
        <v>6201</v>
      </c>
      <c r="L933" s="8"/>
      <c r="M933" s="65" t="str">
        <f t="shared" si="43"/>
        <v>FL-FS-MGEN-00</v>
      </c>
      <c r="N933" s="65" t="s">
        <v>6486</v>
      </c>
      <c r="O933" s="8"/>
      <c r="P933" s="8"/>
      <c r="Q933" s="8"/>
      <c r="R933" s="8" t="str">
        <f t="shared" si="44"/>
        <v>FS-MGEN-00</v>
      </c>
      <c r="S933" s="8" t="str">
        <f t="shared" si="45"/>
        <v>FS-MGEN</v>
      </c>
      <c r="T933" s="8" t="str">
        <f>VLOOKUP(S933,'[1]Asset Classifications'!$M$12:$M$1690,1,FALSE)</f>
        <v>FS-MGEN</v>
      </c>
      <c r="U933" s="8"/>
      <c r="V933" s="8"/>
      <c r="W933" s="8"/>
    </row>
    <row r="934" spans="1:23">
      <c r="A934" s="79" t="s">
        <v>4739</v>
      </c>
      <c r="B934" s="79" t="s">
        <v>6164</v>
      </c>
      <c r="C934" s="80" t="s">
        <v>3974</v>
      </c>
      <c r="D934" s="81" t="s">
        <v>3972</v>
      </c>
      <c r="E934" s="82" t="s">
        <v>6487</v>
      </c>
      <c r="F934" s="83" t="s">
        <v>6488</v>
      </c>
      <c r="G934" s="84"/>
      <c r="H934" s="85"/>
      <c r="I934" s="86" t="s">
        <v>4514</v>
      </c>
      <c r="J934" s="8" t="s">
        <v>5188</v>
      </c>
      <c r="K934" s="86" t="s">
        <v>6201</v>
      </c>
      <c r="L934" s="8"/>
      <c r="M934" s="65" t="str">
        <f t="shared" si="43"/>
        <v>FL-FS-MMOD-00</v>
      </c>
      <c r="N934" s="65" t="s">
        <v>6488</v>
      </c>
      <c r="O934" s="8"/>
      <c r="P934" s="8"/>
      <c r="Q934" s="8"/>
      <c r="R934" s="8" t="str">
        <f t="shared" si="44"/>
        <v>FS-MMOD-00</v>
      </c>
      <c r="S934" s="8" t="str">
        <f t="shared" si="45"/>
        <v>FS-MMOD</v>
      </c>
      <c r="T934" s="8" t="str">
        <f>VLOOKUP(S934,'[1]Asset Classifications'!$M$12:$M$1690,1,FALSE)</f>
        <v>FS-MMOD</v>
      </c>
      <c r="U934" s="8"/>
      <c r="V934" s="8"/>
      <c r="W934" s="8"/>
    </row>
    <row r="935" spans="1:23">
      <c r="A935" s="79" t="s">
        <v>4739</v>
      </c>
      <c r="B935" s="79" t="s">
        <v>6164</v>
      </c>
      <c r="C935" s="80" t="s">
        <v>3974</v>
      </c>
      <c r="D935" s="81" t="s">
        <v>3972</v>
      </c>
      <c r="E935" s="82" t="s">
        <v>6489</v>
      </c>
      <c r="F935" s="83" t="s">
        <v>6490</v>
      </c>
      <c r="G935" s="84"/>
      <c r="H935" s="85"/>
      <c r="I935" s="86" t="s">
        <v>4514</v>
      </c>
      <c r="J935" s="8" t="s">
        <v>5188</v>
      </c>
      <c r="K935" s="86" t="s">
        <v>6201</v>
      </c>
      <c r="L935" s="8"/>
      <c r="M935" s="65" t="str">
        <f t="shared" si="43"/>
        <v>FL-FS-MNBR-00</v>
      </c>
      <c r="N935" s="65" t="s">
        <v>6490</v>
      </c>
      <c r="O935" s="8"/>
      <c r="P935" s="8"/>
      <c r="Q935" s="8"/>
      <c r="R935" s="8" t="str">
        <f t="shared" si="44"/>
        <v>FS-MNBR-00</v>
      </c>
      <c r="S935" s="8" t="str">
        <f t="shared" si="45"/>
        <v>FS-MNBR</v>
      </c>
      <c r="T935" s="8" t="str">
        <f>VLOOKUP(S935,'[1]Asset Classifications'!$M$12:$M$1690,1,FALSE)</f>
        <v>FS-MNBR</v>
      </c>
      <c r="U935" s="8"/>
      <c r="V935" s="8"/>
      <c r="W935" s="8"/>
    </row>
    <row r="936" spans="1:23">
      <c r="A936" s="79" t="s">
        <v>4739</v>
      </c>
      <c r="B936" s="79" t="s">
        <v>6164</v>
      </c>
      <c r="C936" s="80" t="s">
        <v>3974</v>
      </c>
      <c r="D936" s="81" t="s">
        <v>3972</v>
      </c>
      <c r="E936" s="82" t="s">
        <v>6491</v>
      </c>
      <c r="F936" s="83" t="s">
        <v>6216</v>
      </c>
      <c r="G936" s="84" t="s">
        <v>6492</v>
      </c>
      <c r="H936" s="85" t="s">
        <v>4511</v>
      </c>
      <c r="I936" s="86" t="s">
        <v>4514</v>
      </c>
      <c r="J936" s="8" t="s">
        <v>5188</v>
      </c>
      <c r="K936" s="86" t="s">
        <v>6201</v>
      </c>
      <c r="L936" s="8"/>
      <c r="M936" s="65" t="str">
        <f t="shared" si="43"/>
        <v>FL-FS-MOTR-DO</v>
      </c>
      <c r="N936" s="65" t="s">
        <v>6493</v>
      </c>
      <c r="O936" s="8"/>
      <c r="P936" s="8"/>
      <c r="Q936" s="8"/>
      <c r="R936" s="8" t="str">
        <f t="shared" si="44"/>
        <v>FS-MOTR-DO</v>
      </c>
      <c r="S936" s="8" t="str">
        <f t="shared" si="45"/>
        <v>FS-MOTR-DO</v>
      </c>
      <c r="T936" s="8" t="str">
        <f>VLOOKUP(S936,'[1]Asset Classifications'!$M$12:$M$1690,1,FALSE)</f>
        <v>FS-MOTR-DO</v>
      </c>
      <c r="U936" s="8"/>
      <c r="V936" s="8"/>
      <c r="W936" s="8"/>
    </row>
    <row r="937" spans="1:23">
      <c r="A937" s="79" t="s">
        <v>4739</v>
      </c>
      <c r="B937" s="79" t="s">
        <v>6164</v>
      </c>
      <c r="C937" s="80" t="s">
        <v>3974</v>
      </c>
      <c r="D937" s="81" t="s">
        <v>3972</v>
      </c>
      <c r="E937" s="82" t="s">
        <v>6491</v>
      </c>
      <c r="F937" s="83" t="s">
        <v>6216</v>
      </c>
      <c r="G937" s="84" t="s">
        <v>5035</v>
      </c>
      <c r="H937" s="85" t="s">
        <v>5648</v>
      </c>
      <c r="I937" s="86" t="s">
        <v>4514</v>
      </c>
      <c r="J937" s="8" t="s">
        <v>5188</v>
      </c>
      <c r="K937" s="86" t="s">
        <v>6201</v>
      </c>
      <c r="L937" s="8"/>
      <c r="M937" s="65" t="str">
        <f t="shared" si="43"/>
        <v>FL-FS-MOTR-HY</v>
      </c>
      <c r="N937" s="65" t="s">
        <v>6494</v>
      </c>
      <c r="O937" s="8"/>
      <c r="P937" s="8"/>
      <c r="Q937" s="8"/>
      <c r="R937" s="8" t="str">
        <f t="shared" si="44"/>
        <v>FS-MOTR-HY</v>
      </c>
      <c r="S937" s="8" t="str">
        <f t="shared" si="45"/>
        <v>FS-MOTR-HY</v>
      </c>
      <c r="T937" s="8" t="str">
        <f>VLOOKUP(S937,'[1]Asset Classifications'!$M$12:$M$1690,1,FALSE)</f>
        <v>FS-MOTR-HY</v>
      </c>
      <c r="U937" s="8"/>
      <c r="V937" s="8"/>
      <c r="W937" s="8"/>
    </row>
    <row r="938" spans="1:23">
      <c r="A938" s="79" t="s">
        <v>4739</v>
      </c>
      <c r="B938" s="79" t="s">
        <v>6164</v>
      </c>
      <c r="C938" s="80" t="s">
        <v>3974</v>
      </c>
      <c r="D938" s="81" t="s">
        <v>3972</v>
      </c>
      <c r="E938" s="82" t="s">
        <v>6491</v>
      </c>
      <c r="F938" s="83" t="s">
        <v>6216</v>
      </c>
      <c r="G938" s="84" t="s">
        <v>4348</v>
      </c>
      <c r="H938" s="85" t="s">
        <v>6495</v>
      </c>
      <c r="I938" s="86" t="s">
        <v>4514</v>
      </c>
      <c r="J938" s="8" t="s">
        <v>5188</v>
      </c>
      <c r="K938" s="86" t="s">
        <v>6201</v>
      </c>
      <c r="L938" s="8"/>
      <c r="M938" s="65" t="str">
        <f t="shared" si="43"/>
        <v>FL-FS-MOTR-ST</v>
      </c>
      <c r="N938" s="65" t="s">
        <v>6496</v>
      </c>
      <c r="O938" s="8"/>
      <c r="P938" s="8"/>
      <c r="Q938" s="8"/>
      <c r="R938" s="8" t="str">
        <f t="shared" si="44"/>
        <v>FS-MOTR-ST</v>
      </c>
      <c r="S938" s="8" t="str">
        <f t="shared" si="45"/>
        <v>FS-MOTR-ST</v>
      </c>
      <c r="T938" s="8" t="str">
        <f>VLOOKUP(S938,'[1]Asset Classifications'!$M$12:$M$1690,1,FALSE)</f>
        <v>FS-MOTR-ST</v>
      </c>
      <c r="U938" s="8"/>
      <c r="V938" s="8"/>
      <c r="W938" s="8"/>
    </row>
    <row r="939" spans="1:23">
      <c r="A939" s="79" t="s">
        <v>4739</v>
      </c>
      <c r="B939" s="79" t="s">
        <v>6164</v>
      </c>
      <c r="C939" s="80" t="s">
        <v>3974</v>
      </c>
      <c r="D939" s="81" t="s">
        <v>3972</v>
      </c>
      <c r="E939" s="82" t="s">
        <v>6491</v>
      </c>
      <c r="F939" s="83" t="s">
        <v>6216</v>
      </c>
      <c r="G939" s="84" t="s">
        <v>3905</v>
      </c>
      <c r="H939" s="85" t="s">
        <v>6497</v>
      </c>
      <c r="I939" s="86" t="s">
        <v>4514</v>
      </c>
      <c r="J939" s="8" t="s">
        <v>5188</v>
      </c>
      <c r="K939" s="86" t="s">
        <v>6201</v>
      </c>
      <c r="L939" s="8"/>
      <c r="M939" s="65" t="str">
        <f t="shared" si="43"/>
        <v>FL-FS-MOTR-TR</v>
      </c>
      <c r="N939" s="65" t="s">
        <v>6498</v>
      </c>
      <c r="O939" s="8"/>
      <c r="P939" s="8"/>
      <c r="Q939" s="8"/>
      <c r="R939" s="8" t="str">
        <f t="shared" si="44"/>
        <v>FS-MOTR-TR</v>
      </c>
      <c r="S939" s="8" t="str">
        <f t="shared" si="45"/>
        <v>FS-MOTR-TR</v>
      </c>
      <c r="T939" s="8" t="str">
        <f>VLOOKUP(S939,'[1]Asset Classifications'!$M$12:$M$1690,1,FALSE)</f>
        <v>FS-MOTR-TR</v>
      </c>
      <c r="U939" s="8"/>
      <c r="V939" s="8"/>
      <c r="W939" s="8"/>
    </row>
    <row r="940" spans="1:23">
      <c r="A940" s="79" t="s">
        <v>4739</v>
      </c>
      <c r="B940" s="79" t="s">
        <v>6164</v>
      </c>
      <c r="C940" s="80" t="s">
        <v>3974</v>
      </c>
      <c r="D940" s="81" t="s">
        <v>3972</v>
      </c>
      <c r="E940" s="82" t="s">
        <v>6499</v>
      </c>
      <c r="F940" s="83" t="s">
        <v>6500</v>
      </c>
      <c r="G940" s="84"/>
      <c r="H940" s="85"/>
      <c r="I940" s="86" t="s">
        <v>4587</v>
      </c>
      <c r="J940" s="8" t="s">
        <v>5188</v>
      </c>
      <c r="K940" s="86" t="s">
        <v>6201</v>
      </c>
      <c r="L940" s="8"/>
      <c r="M940" s="65" t="str">
        <f t="shared" si="43"/>
        <v>FL-FS-MPSS-00</v>
      </c>
      <c r="N940" s="65" t="s">
        <v>6501</v>
      </c>
      <c r="O940" s="8"/>
      <c r="P940" s="8"/>
      <c r="Q940" s="8"/>
      <c r="R940" s="8" t="str">
        <f t="shared" si="44"/>
        <v>FS-MPSS-00</v>
      </c>
      <c r="S940" s="8" t="str">
        <f t="shared" si="45"/>
        <v>FS-MPSS</v>
      </c>
      <c r="T940" s="8" t="str">
        <f>VLOOKUP(S940,'[1]Asset Classifications'!$M$12:$M$1690,1,FALSE)</f>
        <v>FS-MPSS</v>
      </c>
      <c r="U940" s="8"/>
      <c r="V940" s="8"/>
      <c r="W940" s="8"/>
    </row>
    <row r="941" spans="1:23">
      <c r="A941" s="79" t="s">
        <v>4739</v>
      </c>
      <c r="B941" s="79" t="s">
        <v>6164</v>
      </c>
      <c r="C941" s="80" t="s">
        <v>3974</v>
      </c>
      <c r="D941" s="81" t="s">
        <v>3972</v>
      </c>
      <c r="E941" s="82" t="s">
        <v>6502</v>
      </c>
      <c r="F941" s="83" t="s">
        <v>6503</v>
      </c>
      <c r="G941" s="84"/>
      <c r="H941" s="85"/>
      <c r="I941" s="86" t="s">
        <v>4587</v>
      </c>
      <c r="J941" s="8" t="s">
        <v>5188</v>
      </c>
      <c r="K941" s="86" t="s">
        <v>6201</v>
      </c>
      <c r="L941" s="8"/>
      <c r="M941" s="65" t="str">
        <f t="shared" si="43"/>
        <v>FL-FS-NAVS-00</v>
      </c>
      <c r="N941" s="65" t="s">
        <v>6504</v>
      </c>
      <c r="O941" s="8"/>
      <c r="P941" s="8"/>
      <c r="Q941" s="8"/>
      <c r="R941" s="8" t="str">
        <f t="shared" si="44"/>
        <v>FS-NAVS-00</v>
      </c>
      <c r="S941" s="8" t="str">
        <f t="shared" si="45"/>
        <v>FS-NAVS</v>
      </c>
      <c r="T941" s="8" t="str">
        <f>VLOOKUP(S941,'[1]Asset Classifications'!$M$12:$M$1690,1,FALSE)</f>
        <v>FS-NAVS</v>
      </c>
      <c r="U941" s="8"/>
      <c r="V941" s="8"/>
      <c r="W941" s="8"/>
    </row>
    <row r="942" spans="1:23">
      <c r="A942" s="79" t="s">
        <v>4739</v>
      </c>
      <c r="B942" s="79" t="s">
        <v>6164</v>
      </c>
      <c r="C942" s="80" t="s">
        <v>3974</v>
      </c>
      <c r="D942" s="81" t="s">
        <v>3972</v>
      </c>
      <c r="E942" s="82" t="s">
        <v>6505</v>
      </c>
      <c r="F942" s="83" t="s">
        <v>6506</v>
      </c>
      <c r="G942" s="84"/>
      <c r="H942" s="85"/>
      <c r="I942" s="86" t="s">
        <v>4587</v>
      </c>
      <c r="J942" s="8" t="s">
        <v>5188</v>
      </c>
      <c r="K942" s="86" t="s">
        <v>6201</v>
      </c>
      <c r="L942" s="8"/>
      <c r="M942" s="65" t="str">
        <f t="shared" si="43"/>
        <v>FL-FS-OFFS-00</v>
      </c>
      <c r="N942" s="65" t="s">
        <v>6507</v>
      </c>
      <c r="O942" s="8"/>
      <c r="P942" s="8"/>
      <c r="Q942" s="8"/>
      <c r="R942" s="8" t="str">
        <f t="shared" si="44"/>
        <v>FS-OFFS-00</v>
      </c>
      <c r="S942" s="8" t="str">
        <f t="shared" si="45"/>
        <v>FS-OFFS</v>
      </c>
      <c r="T942" s="8" t="str">
        <f>VLOOKUP(S942,'[1]Asset Classifications'!$M$12:$M$1690,1,FALSE)</f>
        <v>FS-OFFS</v>
      </c>
      <c r="U942" s="8"/>
      <c r="V942" s="8"/>
      <c r="W942" s="8"/>
    </row>
    <row r="943" spans="1:23">
      <c r="A943" s="79" t="s">
        <v>4739</v>
      </c>
      <c r="B943" s="79" t="s">
        <v>6164</v>
      </c>
      <c r="C943" s="80" t="s">
        <v>3974</v>
      </c>
      <c r="D943" s="81" t="s">
        <v>3972</v>
      </c>
      <c r="E943" s="82" t="s">
        <v>6508</v>
      </c>
      <c r="F943" s="83" t="s">
        <v>6509</v>
      </c>
      <c r="G943" s="84" t="s">
        <v>5035</v>
      </c>
      <c r="H943" s="85" t="s">
        <v>5648</v>
      </c>
      <c r="I943" s="86" t="s">
        <v>4514</v>
      </c>
      <c r="J943" s="8" t="s">
        <v>5188</v>
      </c>
      <c r="K943" s="86" t="s">
        <v>6201</v>
      </c>
      <c r="L943" s="8"/>
      <c r="M943" s="65" t="str">
        <f t="shared" si="43"/>
        <v>FL-FS-OILC-HY</v>
      </c>
      <c r="N943" s="65" t="s">
        <v>6510</v>
      </c>
      <c r="O943" s="8"/>
      <c r="P943" s="8"/>
      <c r="Q943" s="8"/>
      <c r="R943" s="8" t="str">
        <f t="shared" si="44"/>
        <v>FS-OILC-HY</v>
      </c>
      <c r="S943" s="8" t="str">
        <f t="shared" si="45"/>
        <v>FS-OILC-HY</v>
      </c>
      <c r="T943" s="8" t="str">
        <f>VLOOKUP(S943,'[1]Asset Classifications'!$M$12:$M$1690,1,FALSE)</f>
        <v>FS-OILC-HY</v>
      </c>
      <c r="U943" s="8"/>
      <c r="V943" s="8"/>
      <c r="W943" s="8"/>
    </row>
    <row r="944" spans="1:23">
      <c r="A944" s="79" t="s">
        <v>4739</v>
      </c>
      <c r="B944" s="79" t="s">
        <v>6164</v>
      </c>
      <c r="C944" s="80" t="s">
        <v>3974</v>
      </c>
      <c r="D944" s="81" t="s">
        <v>3972</v>
      </c>
      <c r="E944" s="82" t="s">
        <v>6511</v>
      </c>
      <c r="F944" s="83" t="s">
        <v>6512</v>
      </c>
      <c r="G944" s="84"/>
      <c r="H944" s="85"/>
      <c r="I944" s="86" t="s">
        <v>4587</v>
      </c>
      <c r="J944" s="8" t="s">
        <v>5188</v>
      </c>
      <c r="K944" s="86" t="s">
        <v>6201</v>
      </c>
      <c r="L944" s="8"/>
      <c r="M944" s="65" t="str">
        <f t="shared" si="43"/>
        <v>FL-FS-ONFS-00</v>
      </c>
      <c r="N944" s="65" t="s">
        <v>6513</v>
      </c>
      <c r="O944" s="8"/>
      <c r="P944" s="8"/>
      <c r="Q944" s="8"/>
      <c r="R944" s="8" t="str">
        <f t="shared" si="44"/>
        <v>FS-ONFS-00</v>
      </c>
      <c r="S944" s="8" t="str">
        <f t="shared" si="45"/>
        <v>FS-ONFS</v>
      </c>
      <c r="T944" s="8" t="str">
        <f>VLOOKUP(S944,'[1]Asset Classifications'!$M$12:$M$1690,1,FALSE)</f>
        <v>FS-ONFS</v>
      </c>
      <c r="U944" s="8"/>
      <c r="V944" s="8"/>
      <c r="W944" s="8"/>
    </row>
    <row r="945" spans="1:23">
      <c r="A945" s="79" t="s">
        <v>4739</v>
      </c>
      <c r="B945" s="79" t="s">
        <v>6164</v>
      </c>
      <c r="C945" s="80" t="s">
        <v>3974</v>
      </c>
      <c r="D945" s="81" t="s">
        <v>3972</v>
      </c>
      <c r="E945" s="82" t="s">
        <v>6514</v>
      </c>
      <c r="F945" s="83" t="s">
        <v>6515</v>
      </c>
      <c r="G945" s="84"/>
      <c r="H945" s="85"/>
      <c r="I945" s="86" t="s">
        <v>4514</v>
      </c>
      <c r="J945" s="8" t="s">
        <v>5188</v>
      </c>
      <c r="K945" s="86" t="s">
        <v>6201</v>
      </c>
      <c r="L945" s="8"/>
      <c r="M945" s="65" t="str">
        <f t="shared" si="43"/>
        <v>FL-FS-OPPD-00</v>
      </c>
      <c r="N945" s="65" t="s">
        <v>6516</v>
      </c>
      <c r="O945" s="8"/>
      <c r="P945" s="8"/>
      <c r="Q945" s="8"/>
      <c r="R945" s="8" t="str">
        <f t="shared" si="44"/>
        <v>FS-OPPD-00</v>
      </c>
      <c r="S945" s="8" t="str">
        <f t="shared" si="45"/>
        <v>FS-OPPD</v>
      </c>
      <c r="T945" s="8" t="str">
        <f>VLOOKUP(S945,'[1]Asset Classifications'!$M$12:$M$1690,1,FALSE)</f>
        <v>FS-OPPD</v>
      </c>
      <c r="U945" s="8"/>
      <c r="V945" s="8"/>
      <c r="W945" s="8"/>
    </row>
    <row r="946" spans="1:23">
      <c r="A946" s="79" t="s">
        <v>4739</v>
      </c>
      <c r="B946" s="79" t="s">
        <v>6164</v>
      </c>
      <c r="C946" s="80" t="s">
        <v>3974</v>
      </c>
      <c r="D946" s="81" t="s">
        <v>3972</v>
      </c>
      <c r="E946" s="82" t="s">
        <v>6517</v>
      </c>
      <c r="F946" s="83" t="s">
        <v>6518</v>
      </c>
      <c r="G946" s="84"/>
      <c r="H946" s="85"/>
      <c r="I946" s="86" t="s">
        <v>4514</v>
      </c>
      <c r="J946" s="8" t="s">
        <v>5188</v>
      </c>
      <c r="K946" s="86" t="s">
        <v>6201</v>
      </c>
      <c r="L946" s="8"/>
      <c r="M946" s="65" t="str">
        <f t="shared" si="43"/>
        <v>FL-FS-PACP-00</v>
      </c>
      <c r="N946" s="65" t="s">
        <v>6519</v>
      </c>
      <c r="O946" s="8"/>
      <c r="P946" s="8"/>
      <c r="Q946" s="8"/>
      <c r="R946" s="8" t="str">
        <f t="shared" si="44"/>
        <v>FS-PACP-00</v>
      </c>
      <c r="S946" s="8" t="str">
        <f t="shared" si="45"/>
        <v>FS-PACP</v>
      </c>
      <c r="T946" s="8" t="str">
        <f>VLOOKUP(S946,'[1]Asset Classifications'!$M$12:$M$1690,1,FALSE)</f>
        <v>FS-PACP</v>
      </c>
      <c r="U946" s="8"/>
      <c r="V946" s="8"/>
      <c r="W946" s="8"/>
    </row>
    <row r="947" spans="1:23">
      <c r="A947" s="79" t="s">
        <v>4739</v>
      </c>
      <c r="B947" s="79" t="s">
        <v>6164</v>
      </c>
      <c r="C947" s="80" t="s">
        <v>3974</v>
      </c>
      <c r="D947" s="81" t="s">
        <v>3972</v>
      </c>
      <c r="E947" s="82" t="s">
        <v>6520</v>
      </c>
      <c r="F947" s="83" t="s">
        <v>6521</v>
      </c>
      <c r="G947" s="84"/>
      <c r="H947" s="85"/>
      <c r="I947" s="86" t="s">
        <v>4514</v>
      </c>
      <c r="J947" s="8" t="s">
        <v>5188</v>
      </c>
      <c r="K947" s="86" t="s">
        <v>6201</v>
      </c>
      <c r="L947" s="8"/>
      <c r="M947" s="65" t="str">
        <f t="shared" si="43"/>
        <v>FL-FS-PAIC-00</v>
      </c>
      <c r="N947" s="65" t="s">
        <v>6522</v>
      </c>
      <c r="O947" s="8"/>
      <c r="P947" s="8"/>
      <c r="Q947" s="8"/>
      <c r="R947" s="8" t="str">
        <f t="shared" si="44"/>
        <v>FS-PAIC-00</v>
      </c>
      <c r="S947" s="8" t="str">
        <f t="shared" si="45"/>
        <v>FS-PAIC</v>
      </c>
      <c r="T947" s="8" t="str">
        <f>VLOOKUP(S947,'[1]Asset Classifications'!$M$12:$M$1690,1,FALSE)</f>
        <v>FS-PAIC</v>
      </c>
      <c r="U947" s="8"/>
      <c r="V947" s="8"/>
      <c r="W947" s="8"/>
    </row>
    <row r="948" spans="1:23">
      <c r="A948" s="79" t="s">
        <v>4739</v>
      </c>
      <c r="B948" s="79" t="s">
        <v>6164</v>
      </c>
      <c r="C948" s="80" t="s">
        <v>3974</v>
      </c>
      <c r="D948" s="81" t="s">
        <v>3972</v>
      </c>
      <c r="E948" s="82" t="s">
        <v>6523</v>
      </c>
      <c r="F948" s="83" t="s">
        <v>6524</v>
      </c>
      <c r="G948" s="84"/>
      <c r="H948" s="85"/>
      <c r="I948" s="86" t="s">
        <v>4514</v>
      </c>
      <c r="J948" s="8" t="s">
        <v>5188</v>
      </c>
      <c r="K948" s="86" t="s">
        <v>6201</v>
      </c>
      <c r="L948" s="8"/>
      <c r="M948" s="65" t="str">
        <f t="shared" si="43"/>
        <v>FL-FS-PBCR-00</v>
      </c>
      <c r="N948" s="65" t="s">
        <v>6525</v>
      </c>
      <c r="O948" s="8"/>
      <c r="P948" s="8"/>
      <c r="Q948" s="8"/>
      <c r="R948" s="8" t="str">
        <f t="shared" si="44"/>
        <v>FS-PBCR-00</v>
      </c>
      <c r="S948" s="8" t="str">
        <f t="shared" si="45"/>
        <v>FS-PBCR</v>
      </c>
      <c r="T948" s="8" t="str">
        <f>VLOOKUP(S948,'[1]Asset Classifications'!$M$12:$M$1690,1,FALSE)</f>
        <v>FS-PBCR</v>
      </c>
      <c r="U948" s="8"/>
      <c r="V948" s="8"/>
      <c r="W948" s="8"/>
    </row>
    <row r="949" spans="1:23">
      <c r="A949" s="79" t="s">
        <v>4739</v>
      </c>
      <c r="B949" s="79" t="s">
        <v>6164</v>
      </c>
      <c r="C949" s="80" t="s">
        <v>3974</v>
      </c>
      <c r="D949" s="81" t="s">
        <v>3972</v>
      </c>
      <c r="E949" s="82" t="s">
        <v>6526</v>
      </c>
      <c r="F949" s="83" t="s">
        <v>6527</v>
      </c>
      <c r="G949" s="84"/>
      <c r="H949" s="85"/>
      <c r="I949" s="86" t="s">
        <v>4514</v>
      </c>
      <c r="J949" s="8" t="s">
        <v>5188</v>
      </c>
      <c r="K949" s="86" t="s">
        <v>6201</v>
      </c>
      <c r="L949" s="8"/>
      <c r="M949" s="65" t="str">
        <f t="shared" si="43"/>
        <v>FL-FS-PCBD-00</v>
      </c>
      <c r="N949" s="65" t="s">
        <v>6528</v>
      </c>
      <c r="O949" s="8"/>
      <c r="P949" s="8"/>
      <c r="Q949" s="8"/>
      <c r="R949" s="8" t="str">
        <f t="shared" si="44"/>
        <v>FS-PCBD-00</v>
      </c>
      <c r="S949" s="8" t="str">
        <f t="shared" si="45"/>
        <v>FS-PCBD</v>
      </c>
      <c r="T949" s="8" t="str">
        <f>VLOOKUP(S949,'[1]Asset Classifications'!$M$12:$M$1690,1,FALSE)</f>
        <v>FS-PCBD</v>
      </c>
      <c r="U949" s="8"/>
      <c r="V949" s="8"/>
      <c r="W949" s="8"/>
    </row>
    <row r="950" spans="1:23">
      <c r="A950" s="79" t="s">
        <v>4739</v>
      </c>
      <c r="B950" s="79" t="s">
        <v>6164</v>
      </c>
      <c r="C950" s="80" t="s">
        <v>3974</v>
      </c>
      <c r="D950" s="81" t="s">
        <v>3972</v>
      </c>
      <c r="E950" s="82" t="s">
        <v>6529</v>
      </c>
      <c r="F950" s="83" t="s">
        <v>6530</v>
      </c>
      <c r="G950" s="84"/>
      <c r="H950" s="85"/>
      <c r="I950" s="86" t="s">
        <v>4514</v>
      </c>
      <c r="J950" s="8" t="s">
        <v>5188</v>
      </c>
      <c r="K950" s="86" t="s">
        <v>6201</v>
      </c>
      <c r="L950" s="8"/>
      <c r="M950" s="65" t="str">
        <f t="shared" si="43"/>
        <v>FL-FS-PCUT-00</v>
      </c>
      <c r="N950" s="65" t="s">
        <v>6531</v>
      </c>
      <c r="O950" s="8"/>
      <c r="P950" s="8"/>
      <c r="Q950" s="8"/>
      <c r="R950" s="8" t="str">
        <f t="shared" si="44"/>
        <v>FS-PCUT-00</v>
      </c>
      <c r="S950" s="8" t="str">
        <f t="shared" si="45"/>
        <v>FS-PCUT</v>
      </c>
      <c r="T950" s="8" t="str">
        <f>VLOOKUP(S950,'[1]Asset Classifications'!$M$12:$M$1690,1,FALSE)</f>
        <v>FS-PCUT</v>
      </c>
      <c r="U950" s="8"/>
      <c r="V950" s="8"/>
      <c r="W950" s="8"/>
    </row>
    <row r="951" spans="1:23">
      <c r="A951" s="79" t="s">
        <v>4739</v>
      </c>
      <c r="B951" s="79" t="s">
        <v>6164</v>
      </c>
      <c r="C951" s="80" t="s">
        <v>3974</v>
      </c>
      <c r="D951" s="81" t="s">
        <v>3972</v>
      </c>
      <c r="E951" s="82" t="s">
        <v>6532</v>
      </c>
      <c r="F951" s="83" t="s">
        <v>6533</v>
      </c>
      <c r="G951" s="84"/>
      <c r="H951" s="85"/>
      <c r="I951" s="86" t="s">
        <v>4514</v>
      </c>
      <c r="J951" s="8" t="s">
        <v>5188</v>
      </c>
      <c r="K951" s="86" t="s">
        <v>6201</v>
      </c>
      <c r="L951" s="8"/>
      <c r="M951" s="65" t="str">
        <f t="shared" si="43"/>
        <v>FL-FS-PEIM-00</v>
      </c>
      <c r="N951" s="65" t="s">
        <v>6534</v>
      </c>
      <c r="O951" s="8"/>
      <c r="P951" s="8"/>
      <c r="Q951" s="8"/>
      <c r="R951" s="8" t="str">
        <f t="shared" si="44"/>
        <v>FS-PEIM-00</v>
      </c>
      <c r="S951" s="8" t="str">
        <f t="shared" si="45"/>
        <v>FS-PEIM</v>
      </c>
      <c r="T951" s="8" t="str">
        <f>VLOOKUP(S951,'[1]Asset Classifications'!$M$12:$M$1690,1,FALSE)</f>
        <v>FS-PEIM</v>
      </c>
      <c r="U951" s="8"/>
      <c r="V951" s="8"/>
      <c r="W951" s="8"/>
    </row>
    <row r="952" spans="1:23">
      <c r="A952" s="79" t="s">
        <v>4739</v>
      </c>
      <c r="B952" s="79" t="s">
        <v>6164</v>
      </c>
      <c r="C952" s="80" t="s">
        <v>3974</v>
      </c>
      <c r="D952" s="81" t="s">
        <v>3972</v>
      </c>
      <c r="E952" s="82" t="s">
        <v>6535</v>
      </c>
      <c r="F952" s="83" t="s">
        <v>6536</v>
      </c>
      <c r="G952" s="84"/>
      <c r="H952" s="85"/>
      <c r="I952" s="86" t="s">
        <v>4514</v>
      </c>
      <c r="J952" s="8" t="s">
        <v>5188</v>
      </c>
      <c r="K952" s="86" t="s">
        <v>6201</v>
      </c>
      <c r="L952" s="8"/>
      <c r="M952" s="65" t="str">
        <f t="shared" si="43"/>
        <v>FL-FS-PEND-00</v>
      </c>
      <c r="N952" s="65" t="s">
        <v>6536</v>
      </c>
      <c r="O952" s="8"/>
      <c r="P952" s="8"/>
      <c r="Q952" s="8"/>
      <c r="R952" s="8" t="str">
        <f t="shared" si="44"/>
        <v>FS-PEND-00</v>
      </c>
      <c r="S952" s="8" t="str">
        <f t="shared" si="45"/>
        <v>FS-PEND</v>
      </c>
      <c r="T952" s="8" t="str">
        <f>VLOOKUP(S952,'[1]Asset Classifications'!$M$12:$M$1690,1,FALSE)</f>
        <v>FS-PEND</v>
      </c>
      <c r="U952" s="8"/>
      <c r="V952" s="8"/>
      <c r="W952" s="8"/>
    </row>
    <row r="953" spans="1:23">
      <c r="A953" s="79" t="s">
        <v>4739</v>
      </c>
      <c r="B953" s="79" t="s">
        <v>6164</v>
      </c>
      <c r="C953" s="80" t="s">
        <v>3974</v>
      </c>
      <c r="D953" s="81" t="s">
        <v>3972</v>
      </c>
      <c r="E953" s="82" t="s">
        <v>6537</v>
      </c>
      <c r="F953" s="83" t="s">
        <v>6538</v>
      </c>
      <c r="G953" s="84"/>
      <c r="H953" s="85"/>
      <c r="I953" s="86" t="s">
        <v>4514</v>
      </c>
      <c r="J953" s="8" t="s">
        <v>5188</v>
      </c>
      <c r="K953" s="86" t="s">
        <v>6201</v>
      </c>
      <c r="L953" s="8"/>
      <c r="M953" s="65" t="str">
        <f t="shared" si="43"/>
        <v>FL-FS-PKBR-00</v>
      </c>
      <c r="N953" s="65" t="s">
        <v>6538</v>
      </c>
      <c r="O953" s="8"/>
      <c r="P953" s="8"/>
      <c r="Q953" s="8"/>
      <c r="R953" s="8" t="str">
        <f t="shared" si="44"/>
        <v>FS-PKBR-00</v>
      </c>
      <c r="S953" s="8" t="str">
        <f t="shared" si="45"/>
        <v>FS-PKBR</v>
      </c>
      <c r="T953" s="8" t="str">
        <f>VLOOKUP(S953,'[1]Asset Classifications'!$M$12:$M$1690,1,FALSE)</f>
        <v>FS-PKBR</v>
      </c>
      <c r="U953" s="8"/>
      <c r="V953" s="8"/>
      <c r="W953" s="8"/>
    </row>
    <row r="954" spans="1:23">
      <c r="A954" s="79" t="s">
        <v>4739</v>
      </c>
      <c r="B954" s="79" t="s">
        <v>6164</v>
      </c>
      <c r="C954" s="80" t="s">
        <v>3974</v>
      </c>
      <c r="D954" s="81" t="s">
        <v>3972</v>
      </c>
      <c r="E954" s="82" t="s">
        <v>6539</v>
      </c>
      <c r="F954" s="83" t="s">
        <v>6540</v>
      </c>
      <c r="G954" s="84" t="s">
        <v>4205</v>
      </c>
      <c r="H954" s="85" t="s">
        <v>6541</v>
      </c>
      <c r="I954" s="86" t="s">
        <v>4514</v>
      </c>
      <c r="J954" s="8" t="s">
        <v>5188</v>
      </c>
      <c r="K954" s="86" t="s">
        <v>6201</v>
      </c>
      <c r="L954" s="8"/>
      <c r="M954" s="65" t="str">
        <f t="shared" si="43"/>
        <v>FL-FS-PLOG-CE</v>
      </c>
      <c r="N954" s="65" t="s">
        <v>6542</v>
      </c>
      <c r="O954" s="8"/>
      <c r="P954" s="8"/>
      <c r="Q954" s="8"/>
      <c r="R954" s="8" t="str">
        <f t="shared" si="44"/>
        <v>FS-PLOG-CE</v>
      </c>
      <c r="S954" s="8" t="str">
        <f t="shared" si="45"/>
        <v>FS-PLOG-CE</v>
      </c>
      <c r="T954" s="8" t="str">
        <f>VLOOKUP(S954,'[1]Asset Classifications'!$M$12:$M$1690,1,FALSE)</f>
        <v>FS-PLOG-CE</v>
      </c>
      <c r="U954" s="8"/>
      <c r="V954" s="8"/>
      <c r="W954" s="8"/>
    </row>
    <row r="955" spans="1:23">
      <c r="A955" s="79" t="s">
        <v>4739</v>
      </c>
      <c r="B955" s="79" t="s">
        <v>6164</v>
      </c>
      <c r="C955" s="80" t="s">
        <v>3974</v>
      </c>
      <c r="D955" s="81" t="s">
        <v>3972</v>
      </c>
      <c r="E955" s="82" t="s">
        <v>6539</v>
      </c>
      <c r="F955" s="83" t="s">
        <v>6540</v>
      </c>
      <c r="G955" s="84" t="s">
        <v>4365</v>
      </c>
      <c r="H955" s="85" t="s">
        <v>6543</v>
      </c>
      <c r="I955" s="86" t="s">
        <v>4514</v>
      </c>
      <c r="J955" s="8" t="s">
        <v>5188</v>
      </c>
      <c r="K955" s="86" t="s">
        <v>6201</v>
      </c>
      <c r="L955" s="8"/>
      <c r="M955" s="65" t="str">
        <f t="shared" si="43"/>
        <v>FL-FS-PLOG-SI</v>
      </c>
      <c r="N955" s="65" t="s">
        <v>6544</v>
      </c>
      <c r="O955" s="8"/>
      <c r="P955" s="8"/>
      <c r="Q955" s="8"/>
      <c r="R955" s="8" t="str">
        <f t="shared" si="44"/>
        <v>FS-PLOG-SI</v>
      </c>
      <c r="S955" s="8" t="str">
        <f t="shared" si="45"/>
        <v>FS-PLOG-SI</v>
      </c>
      <c r="T955" s="8" t="str">
        <f>VLOOKUP(S955,'[1]Asset Classifications'!$M$12:$M$1690,1,FALSE)</f>
        <v>FS-PLOG-SI</v>
      </c>
      <c r="U955" s="8"/>
      <c r="V955" s="8"/>
      <c r="W955" s="8"/>
    </row>
    <row r="956" spans="1:23">
      <c r="A956" s="79" t="s">
        <v>4739</v>
      </c>
      <c r="B956" s="79" t="s">
        <v>6164</v>
      </c>
      <c r="C956" s="80" t="s">
        <v>3974</v>
      </c>
      <c r="D956" s="81" t="s">
        <v>3972</v>
      </c>
      <c r="E956" s="82" t="s">
        <v>6545</v>
      </c>
      <c r="F956" s="83" t="s">
        <v>6297</v>
      </c>
      <c r="G956" s="84"/>
      <c r="H956" s="85"/>
      <c r="I956" s="86" t="s">
        <v>4514</v>
      </c>
      <c r="J956" s="8" t="s">
        <v>5188</v>
      </c>
      <c r="K956" s="86" t="s">
        <v>6201</v>
      </c>
      <c r="L956" s="8"/>
      <c r="M956" s="65" t="str">
        <f t="shared" si="43"/>
        <v>FL-FS-PNTO-00</v>
      </c>
      <c r="N956" s="65" t="s">
        <v>6297</v>
      </c>
      <c r="O956" s="8"/>
      <c r="P956" s="8"/>
      <c r="Q956" s="8"/>
      <c r="R956" s="8" t="str">
        <f t="shared" si="44"/>
        <v>FS-PNTO-00</v>
      </c>
      <c r="S956" s="8" t="str">
        <f t="shared" si="45"/>
        <v>FS-PNTO</v>
      </c>
      <c r="T956" s="8" t="str">
        <f>VLOOKUP(S956,'[1]Asset Classifications'!$M$12:$M$1690,1,FALSE)</f>
        <v>FS-PNTO</v>
      </c>
      <c r="U956" s="8"/>
      <c r="V956" s="8"/>
      <c r="W956" s="8"/>
    </row>
    <row r="957" spans="1:23">
      <c r="A957" s="79" t="s">
        <v>4739</v>
      </c>
      <c r="B957" s="79" t="s">
        <v>6164</v>
      </c>
      <c r="C957" s="80" t="s">
        <v>3974</v>
      </c>
      <c r="D957" s="81" t="s">
        <v>3972</v>
      </c>
      <c r="E957" s="82" t="s">
        <v>6546</v>
      </c>
      <c r="F957" s="83" t="s">
        <v>6547</v>
      </c>
      <c r="G957" s="84"/>
      <c r="H957" s="85"/>
      <c r="I957" s="86" t="s">
        <v>4587</v>
      </c>
      <c r="J957" s="8" t="s">
        <v>5188</v>
      </c>
      <c r="K957" s="86" t="s">
        <v>6201</v>
      </c>
      <c r="L957" s="8"/>
      <c r="M957" s="65" t="str">
        <f t="shared" si="43"/>
        <v>FL-FS-PNUS-00</v>
      </c>
      <c r="N957" s="65" t="s">
        <v>6548</v>
      </c>
      <c r="O957" s="8"/>
      <c r="P957" s="8"/>
      <c r="Q957" s="8"/>
      <c r="R957" s="8" t="str">
        <f t="shared" si="44"/>
        <v>FS-PNUS-00</v>
      </c>
      <c r="S957" s="8" t="str">
        <f t="shared" si="45"/>
        <v>FS-PNUS</v>
      </c>
      <c r="T957" s="8" t="str">
        <f>VLOOKUP(S957,'[1]Asset Classifications'!$M$12:$M$1690,1,FALSE)</f>
        <v>FS-PNUS</v>
      </c>
      <c r="U957" s="8"/>
      <c r="V957" s="8"/>
      <c r="W957" s="8"/>
    </row>
    <row r="958" spans="1:23">
      <c r="A958" s="79" t="s">
        <v>4739</v>
      </c>
      <c r="B958" s="79" t="s">
        <v>6164</v>
      </c>
      <c r="C958" s="80" t="s">
        <v>3974</v>
      </c>
      <c r="D958" s="81" t="s">
        <v>3972</v>
      </c>
      <c r="E958" s="82" t="s">
        <v>6549</v>
      </c>
      <c r="F958" s="83" t="s">
        <v>6550</v>
      </c>
      <c r="G958" s="84"/>
      <c r="H958" s="85"/>
      <c r="I958" s="86" t="s">
        <v>4514</v>
      </c>
      <c r="J958" s="8" t="s">
        <v>5188</v>
      </c>
      <c r="K958" s="86" t="s">
        <v>6201</v>
      </c>
      <c r="L958" s="8"/>
      <c r="M958" s="65" t="str">
        <f t="shared" si="43"/>
        <v>FL-FS-POTE-00</v>
      </c>
      <c r="N958" s="65" t="s">
        <v>6550</v>
      </c>
      <c r="O958" s="8"/>
      <c r="P958" s="8"/>
      <c r="Q958" s="8"/>
      <c r="R958" s="8" t="str">
        <f t="shared" si="44"/>
        <v>FS-POTE-00</v>
      </c>
      <c r="S958" s="8" t="str">
        <f t="shared" si="45"/>
        <v>FS-POTE</v>
      </c>
      <c r="T958" s="8" t="str">
        <f>VLOOKUP(S958,'[1]Asset Classifications'!$M$12:$M$1690,1,FALSE)</f>
        <v>FS-POTE</v>
      </c>
      <c r="U958" s="8"/>
      <c r="V958" s="8"/>
      <c r="W958" s="8"/>
    </row>
    <row r="959" spans="1:23">
      <c r="A959" s="79" t="s">
        <v>4739</v>
      </c>
      <c r="B959" s="79" t="s">
        <v>6164</v>
      </c>
      <c r="C959" s="80" t="s">
        <v>3974</v>
      </c>
      <c r="D959" s="81" t="s">
        <v>3972</v>
      </c>
      <c r="E959" s="82" t="s">
        <v>6551</v>
      </c>
      <c r="F959" s="83" t="s">
        <v>6552</v>
      </c>
      <c r="G959" s="84"/>
      <c r="H959" s="85"/>
      <c r="I959" s="86" t="s">
        <v>4514</v>
      </c>
      <c r="J959" s="8" t="s">
        <v>5188</v>
      </c>
      <c r="K959" s="86" t="s">
        <v>6201</v>
      </c>
      <c r="L959" s="8"/>
      <c r="M959" s="65" t="str">
        <f t="shared" si="43"/>
        <v>FL-FS-PROP-00</v>
      </c>
      <c r="N959" s="65" t="s">
        <v>6552</v>
      </c>
      <c r="O959" s="8"/>
      <c r="P959" s="8"/>
      <c r="Q959" s="8"/>
      <c r="R959" s="8" t="str">
        <f t="shared" si="44"/>
        <v>FS-PROP-00</v>
      </c>
      <c r="S959" s="8" t="str">
        <f t="shared" si="45"/>
        <v>FS-PROP</v>
      </c>
      <c r="T959" s="8" t="str">
        <f>VLOOKUP(S959,'[1]Asset Classifications'!$M$12:$M$1690,1,FALSE)</f>
        <v>FS-PROP</v>
      </c>
      <c r="U959" s="8"/>
      <c r="V959" s="8" t="s">
        <v>4427</v>
      </c>
      <c r="W959" s="8"/>
    </row>
    <row r="960" spans="1:23">
      <c r="A960" s="79" t="s">
        <v>4739</v>
      </c>
      <c r="B960" s="79" t="s">
        <v>6164</v>
      </c>
      <c r="C960" s="80" t="s">
        <v>3974</v>
      </c>
      <c r="D960" s="81" t="s">
        <v>3972</v>
      </c>
      <c r="E960" s="82" t="s">
        <v>6553</v>
      </c>
      <c r="F960" s="83" t="s">
        <v>6554</v>
      </c>
      <c r="G960" s="84"/>
      <c r="H960" s="85"/>
      <c r="I960" s="86" t="s">
        <v>4587</v>
      </c>
      <c r="J960" s="8" t="s">
        <v>5188</v>
      </c>
      <c r="K960" s="86" t="s">
        <v>6201</v>
      </c>
      <c r="L960" s="8"/>
      <c r="M960" s="65" t="str">
        <f t="shared" si="43"/>
        <v>FL-FS-PRPS-00</v>
      </c>
      <c r="N960" s="65" t="s">
        <v>6555</v>
      </c>
      <c r="O960" s="8"/>
      <c r="P960" s="8"/>
      <c r="Q960" s="8"/>
      <c r="R960" s="8" t="str">
        <f t="shared" si="44"/>
        <v>FS-PRPS-00</v>
      </c>
      <c r="S960" s="8" t="str">
        <f t="shared" si="45"/>
        <v>FS-PRPS</v>
      </c>
      <c r="T960" s="8" t="str">
        <f>VLOOKUP(S960,'[1]Asset Classifications'!$M$12:$M$1690,1,FALSE)</f>
        <v>FS-PRPS</v>
      </c>
      <c r="U960" s="8"/>
      <c r="V960" s="8" t="s">
        <v>4427</v>
      </c>
      <c r="W960" s="8"/>
    </row>
    <row r="961" spans="1:23">
      <c r="A961" s="79" t="s">
        <v>4739</v>
      </c>
      <c r="B961" s="79" t="s">
        <v>6164</v>
      </c>
      <c r="C961" s="80" t="s">
        <v>3974</v>
      </c>
      <c r="D961" s="81" t="s">
        <v>3972</v>
      </c>
      <c r="E961" s="82" t="s">
        <v>4859</v>
      </c>
      <c r="F961" s="83" t="s">
        <v>4860</v>
      </c>
      <c r="G961" s="84"/>
      <c r="H961" s="85"/>
      <c r="I961" s="86" t="s">
        <v>4514</v>
      </c>
      <c r="J961" s="8" t="s">
        <v>5188</v>
      </c>
      <c r="K961" s="86" t="s">
        <v>6201</v>
      </c>
      <c r="L961" s="8"/>
      <c r="M961" s="65" t="str">
        <f t="shared" si="43"/>
        <v>FL-FS-PUMP-00</v>
      </c>
      <c r="N961" s="65" t="s">
        <v>4860</v>
      </c>
      <c r="O961" s="8"/>
      <c r="P961" s="8"/>
      <c r="Q961" s="8"/>
      <c r="R961" s="8" t="str">
        <f t="shared" si="44"/>
        <v>FS-PUMP-00</v>
      </c>
      <c r="S961" s="8" t="str">
        <f t="shared" si="45"/>
        <v>FS-PUMP</v>
      </c>
      <c r="T961" s="8" t="str">
        <f>VLOOKUP(S961,'[1]Asset Classifications'!$M$12:$M$1690,1,FALSE)</f>
        <v>FS-PUMP</v>
      </c>
      <c r="U961" s="8"/>
      <c r="V961" s="8"/>
      <c r="W961" s="8"/>
    </row>
    <row r="962" spans="1:23">
      <c r="A962" s="79" t="s">
        <v>4739</v>
      </c>
      <c r="B962" s="79" t="s">
        <v>6164</v>
      </c>
      <c r="C962" s="80" t="s">
        <v>3974</v>
      </c>
      <c r="D962" s="81" t="s">
        <v>3972</v>
      </c>
      <c r="E962" s="82" t="s">
        <v>6556</v>
      </c>
      <c r="F962" s="83" t="s">
        <v>6557</v>
      </c>
      <c r="G962" s="84"/>
      <c r="H962" s="85"/>
      <c r="I962" s="86" t="s">
        <v>4514</v>
      </c>
      <c r="J962" s="8" t="s">
        <v>5188</v>
      </c>
      <c r="K962" s="86" t="s">
        <v>6201</v>
      </c>
      <c r="L962" s="8"/>
      <c r="M962" s="65" t="str">
        <f t="shared" si="43"/>
        <v>FL-FS-PWCT-00</v>
      </c>
      <c r="N962" s="65" t="s">
        <v>6557</v>
      </c>
      <c r="O962" s="8"/>
      <c r="P962" s="8"/>
      <c r="Q962" s="8"/>
      <c r="R962" s="8" t="str">
        <f t="shared" si="44"/>
        <v>FS-PWCT-00</v>
      </c>
      <c r="S962" s="8" t="str">
        <f t="shared" si="45"/>
        <v>FS-PWCT</v>
      </c>
      <c r="T962" s="8" t="str">
        <f>VLOOKUP(S962,'[1]Asset Classifications'!$M$12:$M$1690,1,FALSE)</f>
        <v>FS-PWCT</v>
      </c>
      <c r="U962" s="8"/>
      <c r="V962" s="8" t="s">
        <v>4427</v>
      </c>
      <c r="W962" s="8"/>
    </row>
    <row r="963" spans="1:23">
      <c r="A963" s="79" t="s">
        <v>4739</v>
      </c>
      <c r="B963" s="79" t="s">
        <v>6164</v>
      </c>
      <c r="C963" s="80" t="s">
        <v>3974</v>
      </c>
      <c r="D963" s="81" t="s">
        <v>3972</v>
      </c>
      <c r="E963" s="82" t="s">
        <v>6558</v>
      </c>
      <c r="F963" s="83" t="s">
        <v>6559</v>
      </c>
      <c r="G963" s="84"/>
      <c r="H963" s="85"/>
      <c r="I963" s="86" t="s">
        <v>4514</v>
      </c>
      <c r="J963" s="8" t="s">
        <v>5188</v>
      </c>
      <c r="K963" s="86" t="s">
        <v>6201</v>
      </c>
      <c r="L963" s="8"/>
      <c r="M963" s="65" t="str">
        <f t="shared" si="43"/>
        <v>FL-FS-RADM-00</v>
      </c>
      <c r="N963" s="65" t="s">
        <v>6559</v>
      </c>
      <c r="O963" s="8"/>
      <c r="P963" s="8"/>
      <c r="Q963" s="8"/>
      <c r="R963" s="8" t="str">
        <f t="shared" si="44"/>
        <v>FS-RADM-00</v>
      </c>
      <c r="S963" s="8" t="str">
        <f t="shared" si="45"/>
        <v>FS-RADM</v>
      </c>
      <c r="T963" s="8" t="str">
        <f>VLOOKUP(S963,'[1]Asset Classifications'!$M$12:$M$1690,1,FALSE)</f>
        <v>FS-RADM</v>
      </c>
      <c r="U963" s="8"/>
      <c r="V963" s="8"/>
      <c r="W963" s="8"/>
    </row>
    <row r="964" spans="1:23">
      <c r="A964" s="79" t="s">
        <v>4739</v>
      </c>
      <c r="B964" s="79" t="s">
        <v>6164</v>
      </c>
      <c r="C964" s="80" t="s">
        <v>3974</v>
      </c>
      <c r="D964" s="81" t="s">
        <v>3972</v>
      </c>
      <c r="E964" s="82" t="s">
        <v>6560</v>
      </c>
      <c r="F964" s="83" t="s">
        <v>6561</v>
      </c>
      <c r="G964" s="84"/>
      <c r="H964" s="85"/>
      <c r="I964" s="86" t="s">
        <v>4514</v>
      </c>
      <c r="J964" s="8" t="s">
        <v>5188</v>
      </c>
      <c r="K964" s="86" t="s">
        <v>6201</v>
      </c>
      <c r="L964" s="8"/>
      <c r="M964" s="65" t="str">
        <f t="shared" si="43"/>
        <v>FL-FS-RCAB-00</v>
      </c>
      <c r="N964" s="65" t="s">
        <v>6561</v>
      </c>
      <c r="O964" s="8"/>
      <c r="P964" s="8"/>
      <c r="Q964" s="8"/>
      <c r="R964" s="8" t="str">
        <f t="shared" si="44"/>
        <v>FS-RCAB-00</v>
      </c>
      <c r="S964" s="8" t="str">
        <f t="shared" si="45"/>
        <v>FS-RCAB</v>
      </c>
      <c r="T964" s="8" t="str">
        <f>VLOOKUP(S964,'[1]Asset Classifications'!$M$12:$M$1690,1,FALSE)</f>
        <v>FS-RCAB</v>
      </c>
      <c r="U964" s="8"/>
      <c r="V964" s="8"/>
      <c r="W964" s="8"/>
    </row>
    <row r="965" spans="1:23">
      <c r="A965" s="79" t="s">
        <v>4739</v>
      </c>
      <c r="B965" s="79" t="s">
        <v>6164</v>
      </c>
      <c r="C965" s="80" t="s">
        <v>3974</v>
      </c>
      <c r="D965" s="81" t="s">
        <v>3972</v>
      </c>
      <c r="E965" s="82" t="s">
        <v>6562</v>
      </c>
      <c r="F965" s="83" t="s">
        <v>6563</v>
      </c>
      <c r="G965" s="84"/>
      <c r="H965" s="85"/>
      <c r="I965" s="86" t="s">
        <v>4514</v>
      </c>
      <c r="J965" s="8" t="s">
        <v>5188</v>
      </c>
      <c r="K965" s="86" t="s">
        <v>6201</v>
      </c>
      <c r="L965" s="8"/>
      <c r="M965" s="65" t="str">
        <f t="shared" si="43"/>
        <v>FL-FS-RGBR-00</v>
      </c>
      <c r="N965" s="65" t="s">
        <v>6563</v>
      </c>
      <c r="O965" s="8"/>
      <c r="P965" s="8"/>
      <c r="Q965" s="8"/>
      <c r="R965" s="8" t="str">
        <f t="shared" si="44"/>
        <v>FS-RGBR-00</v>
      </c>
      <c r="S965" s="8" t="str">
        <f t="shared" si="45"/>
        <v>FS-RGBR</v>
      </c>
      <c r="T965" s="8" t="str">
        <f>VLOOKUP(S965,'[1]Asset Classifications'!$M$12:$M$1690,1,FALSE)</f>
        <v>FS-RGBR</v>
      </c>
      <c r="U965" s="8"/>
      <c r="V965" s="8"/>
      <c r="W965" s="8"/>
    </row>
    <row r="966" spans="1:23">
      <c r="A966" s="79" t="s">
        <v>4739</v>
      </c>
      <c r="B966" s="79" t="s">
        <v>6164</v>
      </c>
      <c r="C966" s="80" t="s">
        <v>3974</v>
      </c>
      <c r="D966" s="81" t="s">
        <v>3972</v>
      </c>
      <c r="E966" s="82" t="s">
        <v>6564</v>
      </c>
      <c r="F966" s="83" t="s">
        <v>6565</v>
      </c>
      <c r="G966" s="84"/>
      <c r="H966" s="85"/>
      <c r="I966" s="86" t="s">
        <v>4514</v>
      </c>
      <c r="J966" s="8" t="s">
        <v>5188</v>
      </c>
      <c r="K966" s="86" t="s">
        <v>6201</v>
      </c>
      <c r="L966" s="8"/>
      <c r="M966" s="65" t="str">
        <f t="shared" si="43"/>
        <v>FL-FS-RIUT-00</v>
      </c>
      <c r="N966" s="65" t="s">
        <v>6565</v>
      </c>
      <c r="O966" s="8"/>
      <c r="P966" s="8"/>
      <c r="Q966" s="8"/>
      <c r="R966" s="8" t="str">
        <f t="shared" si="44"/>
        <v>FS-RIUT-00</v>
      </c>
      <c r="S966" s="8" t="str">
        <f t="shared" si="45"/>
        <v>FS-RIUT</v>
      </c>
      <c r="T966" s="8" t="str">
        <f>VLOOKUP(S966,'[1]Asset Classifications'!$M$12:$M$1690,1,FALSE)</f>
        <v>FS-RIUT</v>
      </c>
      <c r="U966" s="8"/>
      <c r="V966" s="8"/>
      <c r="W966" s="8"/>
    </row>
    <row r="967" spans="1:23">
      <c r="A967" s="79" t="s">
        <v>4739</v>
      </c>
      <c r="B967" s="79" t="s">
        <v>6164</v>
      </c>
      <c r="C967" s="80" t="s">
        <v>3974</v>
      </c>
      <c r="D967" s="81" t="s">
        <v>3972</v>
      </c>
      <c r="E967" s="82" t="s">
        <v>6566</v>
      </c>
      <c r="F967" s="83" t="s">
        <v>6567</v>
      </c>
      <c r="G967" s="84"/>
      <c r="H967" s="85"/>
      <c r="I967" s="86" t="s">
        <v>4514</v>
      </c>
      <c r="J967" s="8" t="s">
        <v>5188</v>
      </c>
      <c r="K967" s="86" t="s">
        <v>6201</v>
      </c>
      <c r="L967" s="8"/>
      <c r="M967" s="65" t="str">
        <f t="shared" si="43"/>
        <v>FL-FS-RRWS-00</v>
      </c>
      <c r="N967" s="65" t="s">
        <v>6568</v>
      </c>
      <c r="O967" s="8"/>
      <c r="P967" s="8"/>
      <c r="Q967" s="8"/>
      <c r="R967" s="8" t="str">
        <f t="shared" si="44"/>
        <v>FS-RRWS-00</v>
      </c>
      <c r="S967" s="8" t="str">
        <f t="shared" si="45"/>
        <v>FS-RRWS</v>
      </c>
      <c r="T967" s="8" t="str">
        <f>VLOOKUP(S967,'[1]Asset Classifications'!$M$12:$M$1690,1,FALSE)</f>
        <v>FS-RRWS</v>
      </c>
      <c r="U967" s="8"/>
      <c r="V967" s="8"/>
      <c r="W967" s="8"/>
    </row>
    <row r="968" spans="1:23">
      <c r="A968" s="79" t="s">
        <v>4739</v>
      </c>
      <c r="B968" s="79" t="s">
        <v>6164</v>
      </c>
      <c r="C968" s="80" t="s">
        <v>3974</v>
      </c>
      <c r="D968" s="81" t="s">
        <v>3972</v>
      </c>
      <c r="E968" s="82" t="s">
        <v>6569</v>
      </c>
      <c r="F968" s="83" t="s">
        <v>6570</v>
      </c>
      <c r="G968" s="84"/>
      <c r="H968" s="85"/>
      <c r="I968" s="86" t="s">
        <v>4587</v>
      </c>
      <c r="J968" s="8" t="s">
        <v>5188</v>
      </c>
      <c r="K968" s="86" t="s">
        <v>6201</v>
      </c>
      <c r="L968" s="8"/>
      <c r="M968" s="65" t="str">
        <f t="shared" si="43"/>
        <v>FL-FS-SANS-00</v>
      </c>
      <c r="N968" s="65" t="s">
        <v>6571</v>
      </c>
      <c r="O968" s="8"/>
      <c r="P968" s="8"/>
      <c r="Q968" s="8"/>
      <c r="R968" s="8" t="str">
        <f t="shared" si="44"/>
        <v>FS-SANS-00</v>
      </c>
      <c r="S968" s="8" t="str">
        <f t="shared" si="45"/>
        <v>FS-SANS</v>
      </c>
      <c r="T968" s="8" t="str">
        <f>VLOOKUP(S968,'[1]Asset Classifications'!$M$12:$M$1690,1,FALSE)</f>
        <v>FS-SANS</v>
      </c>
      <c r="U968" s="8"/>
      <c r="V968" s="8" t="s">
        <v>4427</v>
      </c>
      <c r="W968" s="8"/>
    </row>
    <row r="969" spans="1:23">
      <c r="A969" s="79" t="s">
        <v>4739</v>
      </c>
      <c r="B969" s="79" t="s">
        <v>6164</v>
      </c>
      <c r="C969" s="80" t="s">
        <v>3974</v>
      </c>
      <c r="D969" s="81" t="s">
        <v>3972</v>
      </c>
      <c r="E969" s="82" t="s">
        <v>6572</v>
      </c>
      <c r="F969" s="83" t="s">
        <v>6573</v>
      </c>
      <c r="G969" s="84"/>
      <c r="H969" s="85"/>
      <c r="I969" s="86" t="s">
        <v>4514</v>
      </c>
      <c r="J969" s="8" t="s">
        <v>5188</v>
      </c>
      <c r="K969" s="86" t="s">
        <v>6201</v>
      </c>
      <c r="L969" s="8"/>
      <c r="M969" s="65" t="str">
        <f t="shared" si="43"/>
        <v>FL-FS-SCUT-00</v>
      </c>
      <c r="N969" s="65" t="s">
        <v>6574</v>
      </c>
      <c r="O969" s="8"/>
      <c r="P969" s="8"/>
      <c r="Q969" s="8"/>
      <c r="R969" s="8" t="str">
        <f t="shared" si="44"/>
        <v>FS-SCUT-00</v>
      </c>
      <c r="S969" s="8" t="str">
        <f t="shared" si="45"/>
        <v>FS-SCUT</v>
      </c>
      <c r="T969" s="8" t="str">
        <f>VLOOKUP(S969,'[1]Asset Classifications'!$M$12:$M$1690,1,FALSE)</f>
        <v>FS-SCUT</v>
      </c>
      <c r="U969" s="8"/>
      <c r="V969" s="8"/>
      <c r="W969" s="8"/>
    </row>
    <row r="970" spans="1:23">
      <c r="A970" s="79" t="s">
        <v>4739</v>
      </c>
      <c r="B970" s="79" t="s">
        <v>6164</v>
      </c>
      <c r="C970" s="80" t="s">
        <v>3974</v>
      </c>
      <c r="D970" s="81" t="s">
        <v>3972</v>
      </c>
      <c r="E970" s="82" t="s">
        <v>6575</v>
      </c>
      <c r="F970" s="83" t="s">
        <v>6576</v>
      </c>
      <c r="G970" s="84"/>
      <c r="H970" s="85"/>
      <c r="I970" s="86" t="s">
        <v>4514</v>
      </c>
      <c r="J970" s="8" t="s">
        <v>5188</v>
      </c>
      <c r="K970" s="86" t="s">
        <v>6201</v>
      </c>
      <c r="L970" s="8"/>
      <c r="M970" s="65" t="str">
        <f t="shared" ref="M970:M1033" si="46">A970&amp;"-"&amp;R970</f>
        <v>FL-FS-SDTM-00</v>
      </c>
      <c r="N970" s="65" t="s">
        <v>6577</v>
      </c>
      <c r="O970" s="8"/>
      <c r="P970" s="8"/>
      <c r="Q970" s="8"/>
      <c r="R970" s="8" t="str">
        <f t="shared" ref="R970:R1033" si="47">C970&amp; "-" &amp;E970 &amp; IF(G970&lt;&gt;"","-" &amp;G970,"-00")</f>
        <v>FS-SDTM-00</v>
      </c>
      <c r="S970" s="8" t="str">
        <f t="shared" ref="S970:S1033" si="48">C970&amp; "-" &amp;E970 &amp; IF(G970&lt;&gt;"","-" &amp;G970,"")</f>
        <v>FS-SDTM</v>
      </c>
      <c r="T970" s="8" t="str">
        <f>VLOOKUP(S970,'[1]Asset Classifications'!$M$12:$M$1690,1,FALSE)</f>
        <v>FS-SDTM</v>
      </c>
      <c r="U970" s="8"/>
      <c r="V970" s="8"/>
      <c r="W970" s="8"/>
    </row>
    <row r="971" spans="1:23">
      <c r="A971" s="79" t="s">
        <v>4739</v>
      </c>
      <c r="B971" s="79" t="s">
        <v>6164</v>
      </c>
      <c r="C971" s="80" t="s">
        <v>3974</v>
      </c>
      <c r="D971" s="81" t="s">
        <v>3972</v>
      </c>
      <c r="E971" s="82" t="s">
        <v>6578</v>
      </c>
      <c r="F971" s="83" t="s">
        <v>6579</v>
      </c>
      <c r="G971" s="84"/>
      <c r="H971" s="85"/>
      <c r="I971" s="86" t="s">
        <v>4514</v>
      </c>
      <c r="J971" s="8" t="s">
        <v>5188</v>
      </c>
      <c r="K971" s="86" t="s">
        <v>6201</v>
      </c>
      <c r="L971" s="8"/>
      <c r="M971" s="65" t="str">
        <f t="shared" si="46"/>
        <v>FL-FS-SEQP-00</v>
      </c>
      <c r="N971" s="65" t="s">
        <v>6580</v>
      </c>
      <c r="O971" s="8"/>
      <c r="P971" s="8"/>
      <c r="Q971" s="8"/>
      <c r="R971" s="8" t="str">
        <f t="shared" si="47"/>
        <v>FS-SEQP-00</v>
      </c>
      <c r="S971" s="8" t="str">
        <f t="shared" si="48"/>
        <v>FS-SEQP</v>
      </c>
      <c r="T971" s="8" t="str">
        <f>VLOOKUP(S971,'[1]Asset Classifications'!$M$12:$M$1690,1,FALSE)</f>
        <v>FS-SEQP</v>
      </c>
      <c r="U971" s="8"/>
      <c r="V971" s="8"/>
      <c r="W971" s="8"/>
    </row>
    <row r="972" spans="1:23">
      <c r="A972" s="79" t="s">
        <v>4739</v>
      </c>
      <c r="B972" s="79" t="s">
        <v>6164</v>
      </c>
      <c r="C972" s="80" t="s">
        <v>3974</v>
      </c>
      <c r="D972" s="81" t="s">
        <v>3972</v>
      </c>
      <c r="E972" s="82" t="s">
        <v>6581</v>
      </c>
      <c r="F972" s="83" t="s">
        <v>6582</v>
      </c>
      <c r="G972" s="84"/>
      <c r="H972" s="85"/>
      <c r="I972" s="86" t="s">
        <v>4514</v>
      </c>
      <c r="J972" s="8" t="s">
        <v>5188</v>
      </c>
      <c r="K972" s="86" t="s">
        <v>6201</v>
      </c>
      <c r="L972" s="8"/>
      <c r="M972" s="65" t="str">
        <f t="shared" si="46"/>
        <v>FL-FS-SICU-00</v>
      </c>
      <c r="N972" s="65" t="s">
        <v>6583</v>
      </c>
      <c r="O972" s="8"/>
      <c r="P972" s="8"/>
      <c r="Q972" s="8"/>
      <c r="R972" s="8" t="str">
        <f t="shared" si="47"/>
        <v>FS-SICU-00</v>
      </c>
      <c r="S972" s="8" t="str">
        <f t="shared" si="48"/>
        <v>FS-SICU</v>
      </c>
      <c r="T972" s="8" t="str">
        <f>VLOOKUP(S972,'[1]Asset Classifications'!$M$12:$M$1690,1,FALSE)</f>
        <v>FS-SICU</v>
      </c>
      <c r="U972" s="8"/>
      <c r="V972" s="8"/>
      <c r="W972" s="8"/>
    </row>
    <row r="973" spans="1:23">
      <c r="A973" s="79" t="s">
        <v>4739</v>
      </c>
      <c r="B973" s="79" t="s">
        <v>6164</v>
      </c>
      <c r="C973" s="80" t="s">
        <v>3974</v>
      </c>
      <c r="D973" s="81" t="s">
        <v>3972</v>
      </c>
      <c r="E973" s="82" t="s">
        <v>6584</v>
      </c>
      <c r="F973" s="83" t="s">
        <v>6585</v>
      </c>
      <c r="G973" s="84"/>
      <c r="H973" s="85"/>
      <c r="I973" s="86" t="s">
        <v>4514</v>
      </c>
      <c r="J973" s="8" t="s">
        <v>5188</v>
      </c>
      <c r="K973" s="86" t="s">
        <v>6201</v>
      </c>
      <c r="L973" s="8"/>
      <c r="M973" s="65" t="str">
        <f t="shared" si="46"/>
        <v>FL-FS-SINV-00</v>
      </c>
      <c r="N973" s="65" t="s">
        <v>6585</v>
      </c>
      <c r="O973" s="8"/>
      <c r="P973" s="8"/>
      <c r="Q973" s="8"/>
      <c r="R973" s="8" t="str">
        <f t="shared" si="47"/>
        <v>FS-SINV-00</v>
      </c>
      <c r="S973" s="8" t="str">
        <f t="shared" si="48"/>
        <v>FS-SINV</v>
      </c>
      <c r="T973" s="8" t="str">
        <f>VLOOKUP(S973,'[1]Asset Classifications'!$M$12:$M$1690,1,FALSE)</f>
        <v>FS-SINV</v>
      </c>
      <c r="U973" s="8"/>
      <c r="V973" s="8"/>
      <c r="W973" s="8"/>
    </row>
    <row r="974" spans="1:23">
      <c r="A974" s="79" t="s">
        <v>4739</v>
      </c>
      <c r="B974" s="79" t="s">
        <v>6164</v>
      </c>
      <c r="C974" s="80" t="s">
        <v>3974</v>
      </c>
      <c r="D974" s="81" t="s">
        <v>3972</v>
      </c>
      <c r="E974" s="82" t="s">
        <v>6586</v>
      </c>
      <c r="F974" s="83" t="s">
        <v>6587</v>
      </c>
      <c r="G974" s="84"/>
      <c r="H974" s="85"/>
      <c r="I974" s="86" t="s">
        <v>4514</v>
      </c>
      <c r="J974" s="8" t="s">
        <v>5188</v>
      </c>
      <c r="K974" s="86" t="s">
        <v>6201</v>
      </c>
      <c r="L974" s="8"/>
      <c r="M974" s="65" t="str">
        <f t="shared" si="46"/>
        <v>FL-FS-SIPS-00</v>
      </c>
      <c r="N974" s="65" t="s">
        <v>6588</v>
      </c>
      <c r="O974" s="8"/>
      <c r="P974" s="8"/>
      <c r="Q974" s="8"/>
      <c r="R974" s="8" t="str">
        <f t="shared" si="47"/>
        <v>FS-SIPS-00</v>
      </c>
      <c r="S974" s="8" t="str">
        <f t="shared" si="48"/>
        <v>FS-SIPS</v>
      </c>
      <c r="T974" s="8" t="str">
        <f>VLOOKUP(S974,'[1]Asset Classifications'!$M$12:$M$1690,1,FALSE)</f>
        <v>FS-SIPS</v>
      </c>
      <c r="U974" s="8"/>
      <c r="V974" s="8"/>
      <c r="W974" s="8"/>
    </row>
    <row r="975" spans="1:23">
      <c r="A975" s="79" t="s">
        <v>4739</v>
      </c>
      <c r="B975" s="79" t="s">
        <v>6164</v>
      </c>
      <c r="C975" s="80" t="s">
        <v>3974</v>
      </c>
      <c r="D975" s="81" t="s">
        <v>3972</v>
      </c>
      <c r="E975" s="82" t="s">
        <v>4867</v>
      </c>
      <c r="F975" s="83" t="s">
        <v>4868</v>
      </c>
      <c r="G975" s="84"/>
      <c r="H975" s="85"/>
      <c r="I975" s="86" t="s">
        <v>4514</v>
      </c>
      <c r="J975" s="8" t="s">
        <v>5188</v>
      </c>
      <c r="K975" s="86" t="s">
        <v>6201</v>
      </c>
      <c r="L975" s="8"/>
      <c r="M975" s="65" t="str">
        <f t="shared" si="46"/>
        <v>FL-FS-SMKD-00</v>
      </c>
      <c r="N975" s="65" t="s">
        <v>4868</v>
      </c>
      <c r="O975" s="8"/>
      <c r="P975" s="8"/>
      <c r="Q975" s="8"/>
      <c r="R975" s="8" t="str">
        <f t="shared" si="47"/>
        <v>FS-SMKD-00</v>
      </c>
      <c r="S975" s="8" t="str">
        <f t="shared" si="48"/>
        <v>FS-SMKD</v>
      </c>
      <c r="T975" s="8" t="str">
        <f>VLOOKUP(S975,'[1]Asset Classifications'!$M$12:$M$1690,1,FALSE)</f>
        <v>FS-SMKD</v>
      </c>
      <c r="U975" s="8"/>
      <c r="V975" s="8"/>
      <c r="W975" s="8"/>
    </row>
    <row r="976" spans="1:23">
      <c r="A976" s="79" t="s">
        <v>4739</v>
      </c>
      <c r="B976" s="79" t="s">
        <v>6164</v>
      </c>
      <c r="C976" s="80" t="s">
        <v>3974</v>
      </c>
      <c r="D976" s="81" t="s">
        <v>3972</v>
      </c>
      <c r="E976" s="82" t="s">
        <v>6589</v>
      </c>
      <c r="F976" s="83" t="s">
        <v>6590</v>
      </c>
      <c r="G976" s="84"/>
      <c r="H976" s="85"/>
      <c r="I976" s="86" t="s">
        <v>4514</v>
      </c>
      <c r="J976" s="8" t="s">
        <v>5188</v>
      </c>
      <c r="K976" s="86" t="s">
        <v>6201</v>
      </c>
      <c r="L976" s="8"/>
      <c r="M976" s="65" t="str">
        <f t="shared" si="46"/>
        <v>FL-FS-SMTR-00</v>
      </c>
      <c r="N976" s="65" t="s">
        <v>6590</v>
      </c>
      <c r="O976" s="8"/>
      <c r="P976" s="8"/>
      <c r="Q976" s="8"/>
      <c r="R976" s="8" t="str">
        <f t="shared" si="47"/>
        <v>FS-SMTR-00</v>
      </c>
      <c r="S976" s="8" t="str">
        <f t="shared" si="48"/>
        <v>FS-SMTR</v>
      </c>
      <c r="T976" s="8" t="str">
        <f>VLOOKUP(S976,'[1]Asset Classifications'!$M$12:$M$1690,1,FALSE)</f>
        <v>FS-SMTR</v>
      </c>
      <c r="U976" s="8"/>
      <c r="V976" s="8"/>
      <c r="W976" s="8"/>
    </row>
    <row r="977" spans="1:23">
      <c r="A977" s="79" t="s">
        <v>4739</v>
      </c>
      <c r="B977" s="79" t="s">
        <v>6164</v>
      </c>
      <c r="C977" s="80" t="s">
        <v>3974</v>
      </c>
      <c r="D977" s="81" t="s">
        <v>3972</v>
      </c>
      <c r="E977" s="82" t="s">
        <v>4700</v>
      </c>
      <c r="F977" s="83" t="s">
        <v>4701</v>
      </c>
      <c r="G977" s="84"/>
      <c r="H977" s="85"/>
      <c r="I977" s="86" t="s">
        <v>4514</v>
      </c>
      <c r="J977" s="8" t="s">
        <v>5188</v>
      </c>
      <c r="K977" s="86" t="s">
        <v>6201</v>
      </c>
      <c r="L977" s="8"/>
      <c r="M977" s="65" t="str">
        <f t="shared" si="46"/>
        <v>FL-FS-SPNL-00</v>
      </c>
      <c r="N977" s="65" t="s">
        <v>4701</v>
      </c>
      <c r="O977" s="8"/>
      <c r="P977" s="8"/>
      <c r="Q977" s="8"/>
      <c r="R977" s="8" t="str">
        <f t="shared" si="47"/>
        <v>FS-SPNL-00</v>
      </c>
      <c r="S977" s="8" t="str">
        <f t="shared" si="48"/>
        <v>FS-SPNL</v>
      </c>
      <c r="T977" s="8" t="str">
        <f>VLOOKUP(S977,'[1]Asset Classifications'!$M$12:$M$1690,1,FALSE)</f>
        <v>FS-SPNL</v>
      </c>
      <c r="U977" s="8"/>
      <c r="V977" s="8"/>
      <c r="W977" s="8"/>
    </row>
    <row r="978" spans="1:23">
      <c r="A978" s="79" t="s">
        <v>4739</v>
      </c>
      <c r="B978" s="79" t="s">
        <v>6164</v>
      </c>
      <c r="C978" s="80" t="s">
        <v>3974</v>
      </c>
      <c r="D978" s="81" t="s">
        <v>3972</v>
      </c>
      <c r="E978" s="82" t="s">
        <v>6591</v>
      </c>
      <c r="F978" s="83" t="s">
        <v>6592</v>
      </c>
      <c r="G978" s="84"/>
      <c r="H978" s="85"/>
      <c r="I978" s="86" t="s">
        <v>4587</v>
      </c>
      <c r="J978" s="8" t="s">
        <v>5188</v>
      </c>
      <c r="K978" s="86" t="s">
        <v>6201</v>
      </c>
      <c r="L978" s="8"/>
      <c r="M978" s="65" t="str">
        <f t="shared" si="46"/>
        <v>FL-FS-STER-00</v>
      </c>
      <c r="N978" s="65" t="s">
        <v>6593</v>
      </c>
      <c r="O978" s="8"/>
      <c r="P978" s="8"/>
      <c r="Q978" s="8"/>
      <c r="R978" s="8" t="str">
        <f t="shared" si="47"/>
        <v>FS-STER-00</v>
      </c>
      <c r="S978" s="8" t="str">
        <f t="shared" si="48"/>
        <v>FS-STER</v>
      </c>
      <c r="T978" s="8" t="str">
        <f>VLOOKUP(S978,'[1]Asset Classifications'!$M$12:$M$1690,1,FALSE)</f>
        <v>FS-STER</v>
      </c>
      <c r="U978" s="8"/>
      <c r="V978" s="8"/>
      <c r="W978" s="8"/>
    </row>
    <row r="979" spans="1:23">
      <c r="A979" s="79" t="s">
        <v>4739</v>
      </c>
      <c r="B979" s="79" t="s">
        <v>6164</v>
      </c>
      <c r="C979" s="80" t="s">
        <v>3974</v>
      </c>
      <c r="D979" s="81" t="s">
        <v>3972</v>
      </c>
      <c r="E979" s="82" t="s">
        <v>6594</v>
      </c>
      <c r="F979" s="83" t="s">
        <v>6595</v>
      </c>
      <c r="G979" s="84"/>
      <c r="H979" s="85"/>
      <c r="I979" s="86" t="s">
        <v>4587</v>
      </c>
      <c r="J979" s="8" t="s">
        <v>5188</v>
      </c>
      <c r="K979" s="86" t="s">
        <v>6201</v>
      </c>
      <c r="L979" s="8"/>
      <c r="M979" s="65" t="str">
        <f t="shared" si="46"/>
        <v>FL-FS-SUSS-00</v>
      </c>
      <c r="N979" s="65" t="s">
        <v>6596</v>
      </c>
      <c r="O979" s="8"/>
      <c r="P979" s="8"/>
      <c r="Q979" s="8"/>
      <c r="R979" s="8" t="str">
        <f t="shared" si="47"/>
        <v>FS-SUSS-00</v>
      </c>
      <c r="S979" s="8" t="str">
        <f t="shared" si="48"/>
        <v>FS-SUSS</v>
      </c>
      <c r="T979" s="8" t="str">
        <f>VLOOKUP(S979,'[1]Asset Classifications'!$M$12:$M$1690,1,FALSE)</f>
        <v>FS-SUSS</v>
      </c>
      <c r="U979" s="8"/>
      <c r="V979" s="8"/>
      <c r="W979" s="8"/>
    </row>
    <row r="980" spans="1:23">
      <c r="A980" s="79" t="s">
        <v>4739</v>
      </c>
      <c r="B980" s="79" t="s">
        <v>6164</v>
      </c>
      <c r="C980" s="80" t="s">
        <v>3974</v>
      </c>
      <c r="D980" s="81" t="s">
        <v>3972</v>
      </c>
      <c r="E980" s="82" t="s">
        <v>6597</v>
      </c>
      <c r="F980" s="83" t="s">
        <v>6598</v>
      </c>
      <c r="G980" s="84"/>
      <c r="H980" s="85"/>
      <c r="I980" s="86" t="s">
        <v>4514</v>
      </c>
      <c r="J980" s="8" t="s">
        <v>5188</v>
      </c>
      <c r="K980" s="86" t="s">
        <v>6201</v>
      </c>
      <c r="L980" s="8"/>
      <c r="M980" s="65" t="str">
        <f t="shared" si="46"/>
        <v>FL-FS-TCAC-00</v>
      </c>
      <c r="N980" s="65" t="s">
        <v>6599</v>
      </c>
      <c r="O980" s="8"/>
      <c r="P980" s="8"/>
      <c r="Q980" s="8"/>
      <c r="R980" s="8" t="str">
        <f t="shared" si="47"/>
        <v>FS-TCAC-00</v>
      </c>
      <c r="S980" s="8" t="str">
        <f t="shared" si="48"/>
        <v>FS-TCAC</v>
      </c>
      <c r="T980" s="8" t="str">
        <f>VLOOKUP(S980,'[1]Asset Classifications'!$M$12:$M$1690,1,FALSE)</f>
        <v>FS-TCAC</v>
      </c>
      <c r="U980" s="8"/>
      <c r="V980" s="8" t="s">
        <v>4427</v>
      </c>
      <c r="W980" s="8"/>
    </row>
    <row r="981" spans="1:23">
      <c r="A981" s="79" t="s">
        <v>4739</v>
      </c>
      <c r="B981" s="79" t="s">
        <v>6164</v>
      </c>
      <c r="C981" s="80" t="s">
        <v>3974</v>
      </c>
      <c r="D981" s="81" t="s">
        <v>3972</v>
      </c>
      <c r="E981" s="82" t="s">
        <v>6600</v>
      </c>
      <c r="F981" s="83" t="s">
        <v>6601</v>
      </c>
      <c r="G981" s="84"/>
      <c r="H981" s="85"/>
      <c r="I981" s="86" t="s">
        <v>4514</v>
      </c>
      <c r="J981" s="8" t="s">
        <v>5188</v>
      </c>
      <c r="K981" s="86" t="s">
        <v>6201</v>
      </c>
      <c r="L981" s="8"/>
      <c r="M981" s="65" t="str">
        <f t="shared" si="46"/>
        <v>FL-FS-TINV-00</v>
      </c>
      <c r="N981" s="65" t="s">
        <v>6601</v>
      </c>
      <c r="O981" s="8"/>
      <c r="P981" s="8"/>
      <c r="Q981" s="8"/>
      <c r="R981" s="8" t="str">
        <f t="shared" si="47"/>
        <v>FS-TINV-00</v>
      </c>
      <c r="S981" s="8" t="str">
        <f t="shared" si="48"/>
        <v>FS-TINV</v>
      </c>
      <c r="T981" s="8" t="str">
        <f>VLOOKUP(S981,'[1]Asset Classifications'!$M$12:$M$1690,1,FALSE)</f>
        <v>FS-TINV</v>
      </c>
      <c r="U981" s="8"/>
      <c r="V981" s="8"/>
      <c r="W981" s="8"/>
    </row>
    <row r="982" spans="1:23">
      <c r="A982" s="79" t="s">
        <v>4739</v>
      </c>
      <c r="B982" s="79" t="s">
        <v>6164</v>
      </c>
      <c r="C982" s="80" t="s">
        <v>3974</v>
      </c>
      <c r="D982" s="81" t="s">
        <v>3972</v>
      </c>
      <c r="E982" s="82" t="s">
        <v>6602</v>
      </c>
      <c r="F982" s="83" t="s">
        <v>6603</v>
      </c>
      <c r="G982" s="84"/>
      <c r="H982" s="85"/>
      <c r="I982" s="86" t="s">
        <v>4514</v>
      </c>
      <c r="J982" s="8" t="s">
        <v>5188</v>
      </c>
      <c r="K982" s="86" t="s">
        <v>6201</v>
      </c>
      <c r="L982" s="8"/>
      <c r="M982" s="65" t="str">
        <f t="shared" si="46"/>
        <v>FL-FS-TMSC-00</v>
      </c>
      <c r="N982" s="65" t="s">
        <v>6603</v>
      </c>
      <c r="O982" s="8"/>
      <c r="P982" s="8"/>
      <c r="Q982" s="8"/>
      <c r="R982" s="8" t="str">
        <f t="shared" si="47"/>
        <v>FS-TMSC-00</v>
      </c>
      <c r="S982" s="8" t="str">
        <f t="shared" si="48"/>
        <v>FS-TMSC</v>
      </c>
      <c r="T982" s="8" t="str">
        <f>VLOOKUP(S982,'[1]Asset Classifications'!$M$12:$M$1690,1,FALSE)</f>
        <v>FS-TMSC</v>
      </c>
      <c r="U982" s="8"/>
      <c r="V982" s="8"/>
      <c r="W982" s="8"/>
    </row>
    <row r="983" spans="1:23">
      <c r="A983" s="79" t="s">
        <v>4739</v>
      </c>
      <c r="B983" s="79" t="s">
        <v>6164</v>
      </c>
      <c r="C983" s="80" t="s">
        <v>3974</v>
      </c>
      <c r="D983" s="81" t="s">
        <v>3972</v>
      </c>
      <c r="E983" s="82" t="s">
        <v>6604</v>
      </c>
      <c r="F983" s="83" t="s">
        <v>6605</v>
      </c>
      <c r="G983" s="84"/>
      <c r="H983" s="85"/>
      <c r="I983" s="86" t="s">
        <v>4587</v>
      </c>
      <c r="J983" s="8" t="s">
        <v>5188</v>
      </c>
      <c r="K983" s="86" t="s">
        <v>6201</v>
      </c>
      <c r="L983" s="8"/>
      <c r="M983" s="65" t="str">
        <f t="shared" si="46"/>
        <v>FL-FS-TMSY-00</v>
      </c>
      <c r="N983" s="65" t="s">
        <v>6606</v>
      </c>
      <c r="O983" s="8"/>
      <c r="P983" s="8"/>
      <c r="Q983" s="8"/>
      <c r="R983" s="8" t="str">
        <f t="shared" si="47"/>
        <v>FS-TMSY-00</v>
      </c>
      <c r="S983" s="8" t="str">
        <f t="shared" si="48"/>
        <v>FS-TMSY</v>
      </c>
      <c r="T983" s="8" t="str">
        <f>VLOOKUP(S983,'[1]Asset Classifications'!$M$12:$M$1690,1,FALSE)</f>
        <v>FS-TMSY</v>
      </c>
      <c r="U983" s="8"/>
      <c r="V983" s="8"/>
      <c r="W983" s="8"/>
    </row>
    <row r="984" spans="1:23">
      <c r="A984" s="79" t="s">
        <v>4739</v>
      </c>
      <c r="B984" s="79" t="s">
        <v>6164</v>
      </c>
      <c r="C984" s="80" t="s">
        <v>3974</v>
      </c>
      <c r="D984" s="81" t="s">
        <v>3972</v>
      </c>
      <c r="E984" s="82" t="s">
        <v>4759</v>
      </c>
      <c r="F984" s="83" t="s">
        <v>4760</v>
      </c>
      <c r="G984" s="84"/>
      <c r="H984" s="85"/>
      <c r="I984" s="86" t="s">
        <v>4514</v>
      </c>
      <c r="J984" s="8" t="s">
        <v>5188</v>
      </c>
      <c r="K984" s="86" t="s">
        <v>6201</v>
      </c>
      <c r="L984" s="8"/>
      <c r="M984" s="65" t="str">
        <f t="shared" si="46"/>
        <v>FL-FS-TOIL-00</v>
      </c>
      <c r="N984" s="65" t="s">
        <v>6607</v>
      </c>
      <c r="O984" s="8"/>
      <c r="P984" s="8"/>
      <c r="Q984" s="8"/>
      <c r="R984" s="8" t="str">
        <f t="shared" si="47"/>
        <v>FS-TOIL-00</v>
      </c>
      <c r="S984" s="8" t="str">
        <f t="shared" si="48"/>
        <v>FS-TOIL</v>
      </c>
      <c r="T984" s="8" t="str">
        <f>VLOOKUP(S984,'[1]Asset Classifications'!$M$12:$M$1690,1,FALSE)</f>
        <v>FS-TOIL</v>
      </c>
      <c r="U984" s="8"/>
      <c r="V984" s="8"/>
      <c r="W984" s="8"/>
    </row>
    <row r="985" spans="1:23">
      <c r="A985" s="79" t="s">
        <v>4739</v>
      </c>
      <c r="B985" s="79" t="s">
        <v>6164</v>
      </c>
      <c r="C985" s="80" t="s">
        <v>3974</v>
      </c>
      <c r="D985" s="81" t="s">
        <v>3972</v>
      </c>
      <c r="E985" s="82" t="s">
        <v>6608</v>
      </c>
      <c r="F985" s="83" t="s">
        <v>6609</v>
      </c>
      <c r="G985" s="84"/>
      <c r="H985" s="85"/>
      <c r="I985" s="86" t="s">
        <v>4587</v>
      </c>
      <c r="J985" s="8" t="s">
        <v>5188</v>
      </c>
      <c r="K985" s="86" t="s">
        <v>6201</v>
      </c>
      <c r="L985" s="8"/>
      <c r="M985" s="65" t="str">
        <f t="shared" si="46"/>
        <v>FL-FS-TRAS-00</v>
      </c>
      <c r="N985" s="65" t="s">
        <v>6610</v>
      </c>
      <c r="O985" s="8"/>
      <c r="P985" s="8"/>
      <c r="Q985" s="8"/>
      <c r="R985" s="8" t="str">
        <f t="shared" si="47"/>
        <v>FS-TRAS-00</v>
      </c>
      <c r="S985" s="8" t="str">
        <f t="shared" si="48"/>
        <v>FS-TRAS</v>
      </c>
      <c r="T985" s="8" t="str">
        <f>VLOOKUP(S985,'[1]Asset Classifications'!$M$12:$M$1690,1,FALSE)</f>
        <v>FS-TRAS</v>
      </c>
      <c r="U985" s="8"/>
      <c r="V985" s="8"/>
      <c r="W985" s="8"/>
    </row>
    <row r="986" spans="1:23">
      <c r="A986" s="79" t="s">
        <v>4739</v>
      </c>
      <c r="B986" s="79" t="s">
        <v>6164</v>
      </c>
      <c r="C986" s="80" t="s">
        <v>3974</v>
      </c>
      <c r="D986" s="81" t="s">
        <v>3972</v>
      </c>
      <c r="E986" s="82" t="s">
        <v>6611</v>
      </c>
      <c r="F986" s="83" t="s">
        <v>6612</v>
      </c>
      <c r="G986" s="84"/>
      <c r="H986" s="85"/>
      <c r="I986" s="86" t="s">
        <v>4514</v>
      </c>
      <c r="J986" s="8" t="s">
        <v>5188</v>
      </c>
      <c r="K986" s="86" t="s">
        <v>6201</v>
      </c>
      <c r="L986" s="8"/>
      <c r="M986" s="65" t="str">
        <f t="shared" si="46"/>
        <v>FL-FS-TRIN-00</v>
      </c>
      <c r="N986" s="65" t="s">
        <v>6613</v>
      </c>
      <c r="O986" s="8"/>
      <c r="P986" s="8"/>
      <c r="Q986" s="8"/>
      <c r="R986" s="8" t="str">
        <f t="shared" si="47"/>
        <v>FS-TRIN-00</v>
      </c>
      <c r="S986" s="8" t="str">
        <f t="shared" si="48"/>
        <v>FS-TRIN</v>
      </c>
      <c r="T986" s="8" t="str">
        <f>VLOOKUP(S986,'[1]Asset Classifications'!$M$12:$M$1690,1,FALSE)</f>
        <v>FS-TRIN</v>
      </c>
      <c r="U986" s="8"/>
      <c r="V986" s="8"/>
      <c r="W986" s="8"/>
    </row>
    <row r="987" spans="1:23">
      <c r="A987" s="79" t="s">
        <v>4739</v>
      </c>
      <c r="B987" s="79" t="s">
        <v>6164</v>
      </c>
      <c r="C987" s="80" t="s">
        <v>3974</v>
      </c>
      <c r="D987" s="81" t="s">
        <v>3972</v>
      </c>
      <c r="E987" s="82" t="s">
        <v>6614</v>
      </c>
      <c r="F987" s="83" t="s">
        <v>6615</v>
      </c>
      <c r="G987" s="84"/>
      <c r="H987" s="85"/>
      <c r="I987" s="86" t="s">
        <v>4514</v>
      </c>
      <c r="J987" s="8" t="s">
        <v>5188</v>
      </c>
      <c r="K987" s="86" t="s">
        <v>6201</v>
      </c>
      <c r="L987" s="8"/>
      <c r="M987" s="65" t="str">
        <f t="shared" si="46"/>
        <v>FL-FS-TRIP-00</v>
      </c>
      <c r="N987" s="65" t="s">
        <v>6615</v>
      </c>
      <c r="O987" s="8"/>
      <c r="P987" s="8"/>
      <c r="Q987" s="8"/>
      <c r="R987" s="8" t="str">
        <f t="shared" si="47"/>
        <v>FS-TRIP-00</v>
      </c>
      <c r="S987" s="8" t="str">
        <f t="shared" si="48"/>
        <v>FS-TRIP</v>
      </c>
      <c r="T987" s="8" t="str">
        <f>VLOOKUP(S987,'[1]Asset Classifications'!$M$12:$M$1690,1,FALSE)</f>
        <v>FS-TRIP</v>
      </c>
      <c r="U987" s="8"/>
      <c r="V987" s="8"/>
      <c r="W987" s="8"/>
    </row>
    <row r="988" spans="1:23">
      <c r="A988" s="79" t="s">
        <v>4739</v>
      </c>
      <c r="B988" s="79" t="s">
        <v>6164</v>
      </c>
      <c r="C988" s="80" t="s">
        <v>3974</v>
      </c>
      <c r="D988" s="81" t="s">
        <v>3972</v>
      </c>
      <c r="E988" s="82" t="s">
        <v>6616</v>
      </c>
      <c r="F988" s="83" t="s">
        <v>6617</v>
      </c>
      <c r="G988" s="84"/>
      <c r="H988" s="85"/>
      <c r="I988" s="86" t="s">
        <v>4587</v>
      </c>
      <c r="J988" s="8" t="s">
        <v>5188</v>
      </c>
      <c r="K988" s="86" t="s">
        <v>6201</v>
      </c>
      <c r="L988" s="8"/>
      <c r="M988" s="65" t="str">
        <f t="shared" si="46"/>
        <v>FL-FS-TRNS-00</v>
      </c>
      <c r="N988" s="65" t="s">
        <v>6618</v>
      </c>
      <c r="O988" s="8"/>
      <c r="P988" s="8"/>
      <c r="Q988" s="8"/>
      <c r="R988" s="8" t="str">
        <f t="shared" si="47"/>
        <v>FS-TRNS-00</v>
      </c>
      <c r="S988" s="8" t="str">
        <f t="shared" si="48"/>
        <v>FS-TRNS</v>
      </c>
      <c r="T988" s="8" t="str">
        <f>VLOOKUP(S988,'[1]Asset Classifications'!$M$12:$M$1690,1,FALSE)</f>
        <v>FS-TRNS</v>
      </c>
      <c r="U988" s="8"/>
      <c r="V988" s="8"/>
      <c r="W988" s="8"/>
    </row>
    <row r="989" spans="1:23">
      <c r="A989" s="79" t="s">
        <v>4739</v>
      </c>
      <c r="B989" s="79" t="s">
        <v>6164</v>
      </c>
      <c r="C989" s="80" t="s">
        <v>3974</v>
      </c>
      <c r="D989" s="81" t="s">
        <v>3972</v>
      </c>
      <c r="E989" s="82" t="s">
        <v>6619</v>
      </c>
      <c r="F989" s="83" t="s">
        <v>6620</v>
      </c>
      <c r="G989" s="84"/>
      <c r="H989" s="85"/>
      <c r="I989" s="86" t="s">
        <v>4514</v>
      </c>
      <c r="J989" s="8" t="s">
        <v>5188</v>
      </c>
      <c r="K989" s="86" t="s">
        <v>6201</v>
      </c>
      <c r="L989" s="8"/>
      <c r="M989" s="65" t="str">
        <f t="shared" si="46"/>
        <v>FL-FS-TRSM-00</v>
      </c>
      <c r="N989" s="65" t="s">
        <v>6620</v>
      </c>
      <c r="O989" s="8"/>
      <c r="P989" s="8"/>
      <c r="Q989" s="8"/>
      <c r="R989" s="8" t="str">
        <f t="shared" si="47"/>
        <v>FS-TRSM-00</v>
      </c>
      <c r="S989" s="8" t="str">
        <f t="shared" si="48"/>
        <v>FS-TRSM</v>
      </c>
      <c r="T989" s="8" t="str">
        <f>VLOOKUP(S989,'[1]Asset Classifications'!$M$12:$M$1690,1,FALSE)</f>
        <v>FS-TRSM</v>
      </c>
      <c r="U989" s="8"/>
      <c r="V989" s="8"/>
      <c r="W989" s="8"/>
    </row>
    <row r="990" spans="1:23">
      <c r="A990" s="79" t="s">
        <v>4739</v>
      </c>
      <c r="B990" s="79" t="s">
        <v>6164</v>
      </c>
      <c r="C990" s="80" t="s">
        <v>3974</v>
      </c>
      <c r="D990" s="81" t="s">
        <v>3972</v>
      </c>
      <c r="E990" s="82" t="s">
        <v>5078</v>
      </c>
      <c r="F990" s="83" t="s">
        <v>5079</v>
      </c>
      <c r="G990" s="84" t="s">
        <v>5035</v>
      </c>
      <c r="H990" s="85" t="s">
        <v>5648</v>
      </c>
      <c r="I990" s="86" t="s">
        <v>4514</v>
      </c>
      <c r="J990" s="8" t="s">
        <v>5188</v>
      </c>
      <c r="K990" s="86" t="s">
        <v>6201</v>
      </c>
      <c r="L990" s="8"/>
      <c r="M990" s="65" t="str">
        <f t="shared" si="46"/>
        <v>FL-FS-VALV-HY</v>
      </c>
      <c r="N990" s="65" t="s">
        <v>6621</v>
      </c>
      <c r="O990" s="8"/>
      <c r="P990" s="8"/>
      <c r="Q990" s="8"/>
      <c r="R990" s="8" t="str">
        <f t="shared" si="47"/>
        <v>FS-VALV-HY</v>
      </c>
      <c r="S990" s="8" t="str">
        <f t="shared" si="48"/>
        <v>FS-VALV-HY</v>
      </c>
      <c r="T990" s="8" t="str">
        <f>VLOOKUP(S990,'[1]Asset Classifications'!$M$12:$M$1690,1,FALSE)</f>
        <v>FS-VALV-HY</v>
      </c>
      <c r="U990" s="8"/>
      <c r="V990" s="8"/>
      <c r="W990" s="8"/>
    </row>
    <row r="991" spans="1:23">
      <c r="A991" s="79" t="s">
        <v>4739</v>
      </c>
      <c r="B991" s="79" t="s">
        <v>6164</v>
      </c>
      <c r="C991" s="80" t="s">
        <v>3974</v>
      </c>
      <c r="D991" s="81" t="s">
        <v>3972</v>
      </c>
      <c r="E991" s="82" t="s">
        <v>5078</v>
      </c>
      <c r="F991" s="83" t="s">
        <v>5079</v>
      </c>
      <c r="G991" s="84" t="s">
        <v>3905</v>
      </c>
      <c r="H991" s="85" t="s">
        <v>6622</v>
      </c>
      <c r="I991" s="86" t="s">
        <v>4514</v>
      </c>
      <c r="J991" s="8" t="s">
        <v>5188</v>
      </c>
      <c r="K991" s="86" t="s">
        <v>6201</v>
      </c>
      <c r="L991" s="8"/>
      <c r="M991" s="65" t="str">
        <f t="shared" si="46"/>
        <v>FL-FS-VALV-TR</v>
      </c>
      <c r="N991" s="65" t="s">
        <v>6623</v>
      </c>
      <c r="O991" s="8"/>
      <c r="P991" s="8"/>
      <c r="Q991" s="8"/>
      <c r="R991" s="8" t="str">
        <f t="shared" si="47"/>
        <v>FS-VALV-TR</v>
      </c>
      <c r="S991" s="8" t="str">
        <f t="shared" si="48"/>
        <v>FS-VALV-TR</v>
      </c>
      <c r="T991" s="8" t="str">
        <f>VLOOKUP(S991,'[1]Asset Classifications'!$M$12:$M$1690,1,FALSE)</f>
        <v>FS-VALV-TR</v>
      </c>
      <c r="U991" s="8"/>
      <c r="V991" s="8"/>
      <c r="W991" s="8"/>
    </row>
    <row r="992" spans="1:23">
      <c r="A992" s="79" t="s">
        <v>4739</v>
      </c>
      <c r="B992" s="79" t="s">
        <v>6164</v>
      </c>
      <c r="C992" s="80" t="s">
        <v>3974</v>
      </c>
      <c r="D992" s="81" t="s">
        <v>3972</v>
      </c>
      <c r="E992" s="82" t="s">
        <v>6624</v>
      </c>
      <c r="F992" s="83" t="s">
        <v>6625</v>
      </c>
      <c r="G992" s="84"/>
      <c r="H992" s="85"/>
      <c r="I992" s="86" t="s">
        <v>4514</v>
      </c>
      <c r="J992" s="8" t="s">
        <v>5188</v>
      </c>
      <c r="K992" s="86" t="s">
        <v>6201</v>
      </c>
      <c r="L992" s="8"/>
      <c r="M992" s="65" t="str">
        <f t="shared" si="46"/>
        <v>FL-FS-WHLS-00</v>
      </c>
      <c r="N992" s="65" t="s">
        <v>6625</v>
      </c>
      <c r="O992" s="8"/>
      <c r="P992" s="8"/>
      <c r="Q992" s="8"/>
      <c r="R992" s="8" t="str">
        <f t="shared" si="47"/>
        <v>FS-WHLS-00</v>
      </c>
      <c r="S992" s="8" t="str">
        <f t="shared" si="48"/>
        <v>FS-WHLS</v>
      </c>
      <c r="T992" s="8" t="str">
        <f>VLOOKUP(S992,'[1]Asset Classifications'!$M$12:$M$1690,1,FALSE)</f>
        <v>FS-WHLS</v>
      </c>
      <c r="U992" s="8"/>
      <c r="V992" s="8"/>
      <c r="W992" s="8"/>
    </row>
    <row r="993" spans="1:23">
      <c r="A993" s="79" t="s">
        <v>4739</v>
      </c>
      <c r="B993" s="79" t="s">
        <v>6164</v>
      </c>
      <c r="C993" s="80" t="s">
        <v>3974</v>
      </c>
      <c r="D993" s="81" t="s">
        <v>3972</v>
      </c>
      <c r="E993" s="82" t="s">
        <v>6626</v>
      </c>
      <c r="F993" s="83" t="s">
        <v>6627</v>
      </c>
      <c r="G993" s="84"/>
      <c r="H993" s="85"/>
      <c r="I993" s="86" t="s">
        <v>4514</v>
      </c>
      <c r="J993" s="8" t="s">
        <v>5188</v>
      </c>
      <c r="K993" s="86" t="s">
        <v>6201</v>
      </c>
      <c r="L993" s="8"/>
      <c r="M993" s="65" t="str">
        <f t="shared" si="46"/>
        <v>FL-FS-VIBU-00</v>
      </c>
      <c r="N993" s="65" t="s">
        <v>6627</v>
      </c>
      <c r="O993" s="8"/>
      <c r="P993" s="8"/>
      <c r="Q993" s="8"/>
      <c r="R993" s="8" t="str">
        <f t="shared" si="47"/>
        <v>FS-VIBU-00</v>
      </c>
      <c r="S993" s="8" t="str">
        <f t="shared" si="48"/>
        <v>FS-VIBU</v>
      </c>
      <c r="T993" s="8" t="str">
        <f>VLOOKUP(S993,'[1]Asset Classifications'!$M$12:$M$1690,1,FALSE)</f>
        <v>FS-VIBU</v>
      </c>
      <c r="U993" s="8"/>
      <c r="V993" s="8"/>
      <c r="W993" s="8"/>
    </row>
    <row r="994" spans="1:23">
      <c r="A994" s="79" t="s">
        <v>4739</v>
      </c>
      <c r="B994" s="79" t="s">
        <v>6164</v>
      </c>
      <c r="C994" s="80" t="s">
        <v>3974</v>
      </c>
      <c r="D994" s="81" t="s">
        <v>3972</v>
      </c>
      <c r="E994" s="82" t="s">
        <v>6628</v>
      </c>
      <c r="F994" s="83" t="s">
        <v>6629</v>
      </c>
      <c r="G994" s="84"/>
      <c r="H994" s="85"/>
      <c r="I994" s="86" t="s">
        <v>4514</v>
      </c>
      <c r="J994" s="8" t="s">
        <v>5188</v>
      </c>
      <c r="K994" s="86" t="s">
        <v>6201</v>
      </c>
      <c r="L994" s="8"/>
      <c r="M994" s="65" t="str">
        <f t="shared" si="46"/>
        <v>FL-FS-VIGC-00</v>
      </c>
      <c r="N994" s="65" t="s">
        <v>6630</v>
      </c>
      <c r="O994" s="8"/>
      <c r="P994" s="8"/>
      <c r="Q994" s="8"/>
      <c r="R994" s="8" t="str">
        <f t="shared" si="47"/>
        <v>FS-VIGC-00</v>
      </c>
      <c r="S994" s="8" t="str">
        <f t="shared" si="48"/>
        <v>FS-VIGC</v>
      </c>
      <c r="T994" s="8" t="str">
        <f>VLOOKUP(S994,'[1]Asset Classifications'!$M$12:$M$1690,1,FALSE)</f>
        <v>FS-VIGC</v>
      </c>
      <c r="U994" s="8"/>
      <c r="V994" s="8"/>
      <c r="W994" s="8"/>
    </row>
    <row r="995" spans="1:23">
      <c r="A995" s="79" t="s">
        <v>4739</v>
      </c>
      <c r="B995" s="79" t="s">
        <v>6164</v>
      </c>
      <c r="C995" s="80" t="s">
        <v>3974</v>
      </c>
      <c r="D995" s="81" t="s">
        <v>3972</v>
      </c>
      <c r="E995" s="82" t="s">
        <v>6631</v>
      </c>
      <c r="F995" s="83" t="s">
        <v>6632</v>
      </c>
      <c r="G995" s="84"/>
      <c r="H995" s="85"/>
      <c r="I995" s="86" t="s">
        <v>4514</v>
      </c>
      <c r="J995" s="8" t="s">
        <v>5188</v>
      </c>
      <c r="K995" s="86" t="s">
        <v>6201</v>
      </c>
      <c r="L995" s="8"/>
      <c r="M995" s="65" t="str">
        <f t="shared" si="46"/>
        <v>FL-FS-WSPN-00</v>
      </c>
      <c r="N995" s="65" t="s">
        <v>6633</v>
      </c>
      <c r="O995" s="8"/>
      <c r="P995" s="8"/>
      <c r="Q995" s="8"/>
      <c r="R995" s="8" t="str">
        <f t="shared" si="47"/>
        <v>FS-WSPN-00</v>
      </c>
      <c r="S995" s="8" t="str">
        <f t="shared" si="48"/>
        <v>FS-WSPN</v>
      </c>
      <c r="T995" s="8" t="str">
        <f>VLOOKUP(S995,'[1]Asset Classifications'!$M$12:$M$1690,1,FALSE)</f>
        <v>FS-WSPN</v>
      </c>
      <c r="U995" s="8"/>
      <c r="V995" s="8"/>
      <c r="W995" s="8"/>
    </row>
    <row r="996" spans="1:23">
      <c r="A996" s="79" t="s">
        <v>4739</v>
      </c>
      <c r="B996" s="79" t="s">
        <v>6164</v>
      </c>
      <c r="C996" s="80" t="s">
        <v>3974</v>
      </c>
      <c r="D996" s="81" t="s">
        <v>3972</v>
      </c>
      <c r="E996" s="82" t="s">
        <v>6634</v>
      </c>
      <c r="F996" s="83" t="s">
        <v>6635</v>
      </c>
      <c r="G996" s="84"/>
      <c r="H996" s="85"/>
      <c r="I996" s="86" t="s">
        <v>4587</v>
      </c>
      <c r="J996" s="8" t="s">
        <v>5188</v>
      </c>
      <c r="K996" s="86" t="s">
        <v>6201</v>
      </c>
      <c r="L996" s="8"/>
      <c r="M996" s="65" t="str">
        <f t="shared" si="46"/>
        <v>FL-FS-WTRS-00</v>
      </c>
      <c r="N996" s="65" t="s">
        <v>6636</v>
      </c>
      <c r="O996" s="8"/>
      <c r="P996" s="8"/>
      <c r="Q996" s="8"/>
      <c r="R996" s="8" t="str">
        <f t="shared" si="47"/>
        <v>FS-WTRS-00</v>
      </c>
      <c r="S996" s="8" t="str">
        <f t="shared" si="48"/>
        <v>FS-WTRS</v>
      </c>
      <c r="T996" s="8" t="str">
        <f>VLOOKUP(S996,'[1]Asset Classifications'!$M$12:$M$1690,1,FALSE)</f>
        <v>FS-WTRS</v>
      </c>
      <c r="U996" s="8"/>
      <c r="V996" s="8"/>
      <c r="W996" s="8"/>
    </row>
    <row r="997" spans="1:23">
      <c r="A997" s="79" t="s">
        <v>4739</v>
      </c>
      <c r="B997" s="79" t="s">
        <v>6164</v>
      </c>
      <c r="C997" s="80" t="s">
        <v>3974</v>
      </c>
      <c r="D997" s="81" t="s">
        <v>3972</v>
      </c>
      <c r="E997" s="82" t="s">
        <v>6637</v>
      </c>
      <c r="F997" s="83" t="s">
        <v>6638</v>
      </c>
      <c r="G997" s="84"/>
      <c r="H997" s="85"/>
      <c r="I997" s="86" t="s">
        <v>4514</v>
      </c>
      <c r="J997" s="8" t="s">
        <v>5188</v>
      </c>
      <c r="K997" s="86" t="s">
        <v>6201</v>
      </c>
      <c r="L997" s="8"/>
      <c r="M997" s="65" t="str">
        <f t="shared" si="46"/>
        <v>FL-FS-VVVF-00</v>
      </c>
      <c r="N997" s="65" t="s">
        <v>6639</v>
      </c>
      <c r="O997" s="8"/>
      <c r="P997" s="8"/>
      <c r="Q997" s="8"/>
      <c r="R997" s="8" t="str">
        <f t="shared" si="47"/>
        <v>FS-VVVF-00</v>
      </c>
      <c r="S997" s="8" t="str">
        <f t="shared" si="48"/>
        <v>FS-VVVF</v>
      </c>
      <c r="T997" s="8" t="str">
        <f>VLOOKUP(S997,'[1]Asset Classifications'!$M$12:$M$1690,1,FALSE)</f>
        <v>FS-VVVF</v>
      </c>
      <c r="U997" s="8"/>
      <c r="V997" s="8"/>
      <c r="W997" s="8"/>
    </row>
    <row r="998" spans="1:23">
      <c r="A998" s="79" t="s">
        <v>4739</v>
      </c>
      <c r="B998" s="79" t="s">
        <v>6164</v>
      </c>
      <c r="C998" s="80" t="s">
        <v>3977</v>
      </c>
      <c r="D998" s="81" t="s">
        <v>3976</v>
      </c>
      <c r="E998" s="82" t="s">
        <v>6640</v>
      </c>
      <c r="F998" s="83" t="s">
        <v>6641</v>
      </c>
      <c r="G998" s="84"/>
      <c r="H998" s="85"/>
      <c r="I998" s="86" t="s">
        <v>6169</v>
      </c>
      <c r="J998" s="8" t="s">
        <v>5188</v>
      </c>
      <c r="K998" s="86" t="s">
        <v>4424</v>
      </c>
      <c r="L998" s="8" t="s">
        <v>6164</v>
      </c>
      <c r="M998" s="65" t="str">
        <f t="shared" si="46"/>
        <v>FL-LO-LOCO-00</v>
      </c>
      <c r="N998" s="65" t="s">
        <v>6641</v>
      </c>
      <c r="O998" s="8"/>
      <c r="P998" s="8"/>
      <c r="Q998" s="8"/>
      <c r="R998" s="8" t="str">
        <f t="shared" si="47"/>
        <v>LO-LOCO-00</v>
      </c>
      <c r="S998" s="8" t="str">
        <f t="shared" si="48"/>
        <v>LO-LOCO</v>
      </c>
      <c r="T998" s="8" t="str">
        <f>VLOOKUP(S998,'[1]Asset Classifications'!$M$12:$M$1690,1,FALSE)</f>
        <v>LO-LOCO</v>
      </c>
      <c r="U998" s="8"/>
      <c r="V998" s="8"/>
      <c r="W998" s="8"/>
    </row>
    <row r="999" spans="1:23">
      <c r="A999" s="79" t="s">
        <v>4739</v>
      </c>
      <c r="B999" s="79" t="s">
        <v>6164</v>
      </c>
      <c r="C999" s="80" t="s">
        <v>3980</v>
      </c>
      <c r="D999" s="81" t="s">
        <v>3979</v>
      </c>
      <c r="E999" s="82" t="s">
        <v>6642</v>
      </c>
      <c r="F999" s="83" t="s">
        <v>6643</v>
      </c>
      <c r="G999" s="84" t="s">
        <v>5426</v>
      </c>
      <c r="H999" s="85" t="s">
        <v>6644</v>
      </c>
      <c r="I999" s="86" t="s">
        <v>6169</v>
      </c>
      <c r="J999" s="8" t="s">
        <v>5188</v>
      </c>
      <c r="K999" s="86" t="s">
        <v>4424</v>
      </c>
      <c r="L999" s="8" t="s">
        <v>6164</v>
      </c>
      <c r="M999" s="65" t="str">
        <f t="shared" si="46"/>
        <v>FL-LR-LCAR-CI</v>
      </c>
      <c r="N999" s="65" t="s">
        <v>6645</v>
      </c>
      <c r="O999" s="8"/>
      <c r="P999" s="8"/>
      <c r="Q999" s="8"/>
      <c r="R999" s="8" t="str">
        <f t="shared" si="47"/>
        <v>LR-LCAR-CI</v>
      </c>
      <c r="S999" s="8" t="str">
        <f t="shared" si="48"/>
        <v>LR-LCAR-CI</v>
      </c>
      <c r="T999" s="8" t="str">
        <f>VLOOKUP(S999,'[1]Asset Classifications'!$M$12:$M$1690,1,FALSE)</f>
        <v>LR-LCAR-CI</v>
      </c>
      <c r="U999" s="8"/>
      <c r="V999" s="8" t="s">
        <v>4427</v>
      </c>
      <c r="W999" s="8"/>
    </row>
    <row r="1000" spans="1:23">
      <c r="A1000" s="79" t="s">
        <v>4739</v>
      </c>
      <c r="B1000" s="79" t="s">
        <v>6164</v>
      </c>
      <c r="C1000" s="80" t="s">
        <v>3980</v>
      </c>
      <c r="D1000" s="81" t="s">
        <v>3979</v>
      </c>
      <c r="E1000" s="82" t="s">
        <v>6642</v>
      </c>
      <c r="F1000" s="83" t="s">
        <v>6643</v>
      </c>
      <c r="G1000" s="84" t="s">
        <v>4082</v>
      </c>
      <c r="H1000" s="85" t="s">
        <v>6646</v>
      </c>
      <c r="I1000" s="86" t="s">
        <v>6169</v>
      </c>
      <c r="J1000" s="8" t="s">
        <v>5188</v>
      </c>
      <c r="K1000" s="86" t="s">
        <v>4424</v>
      </c>
      <c r="L1000" s="8" t="s">
        <v>6164</v>
      </c>
      <c r="M1000" s="65" t="str">
        <f t="shared" si="46"/>
        <v>FL-LR-LCAR-CM</v>
      </c>
      <c r="N1000" s="65" t="s">
        <v>6647</v>
      </c>
      <c r="O1000" s="8"/>
      <c r="P1000" s="8"/>
      <c r="Q1000" s="8"/>
      <c r="R1000" s="8" t="str">
        <f t="shared" si="47"/>
        <v>LR-LCAR-CM</v>
      </c>
      <c r="S1000" s="8" t="str">
        <f t="shared" si="48"/>
        <v>LR-LCAR-CM</v>
      </c>
      <c r="T1000" s="8" t="str">
        <f>VLOOKUP(S1000,'[1]Asset Classifications'!$M$12:$M$1690,1,FALSE)</f>
        <v>LR-LCAR-CM</v>
      </c>
      <c r="U1000" s="8"/>
      <c r="V1000" s="8" t="s">
        <v>4427</v>
      </c>
      <c r="W1000" s="8"/>
    </row>
    <row r="1001" spans="1:23">
      <c r="A1001" s="79" t="s">
        <v>4739</v>
      </c>
      <c r="B1001" s="79" t="s">
        <v>6164</v>
      </c>
      <c r="C1001" s="80" t="s">
        <v>3980</v>
      </c>
      <c r="D1001" s="81" t="s">
        <v>3979</v>
      </c>
      <c r="E1001" s="82" t="s">
        <v>6642</v>
      </c>
      <c r="F1001" s="83" t="s">
        <v>6643</v>
      </c>
      <c r="G1001" s="84" t="s">
        <v>4047</v>
      </c>
      <c r="H1001" s="85" t="s">
        <v>6648</v>
      </c>
      <c r="I1001" s="86" t="s">
        <v>6169</v>
      </c>
      <c r="J1001" s="8" t="s">
        <v>5188</v>
      </c>
      <c r="K1001" s="86" t="s">
        <v>4424</v>
      </c>
      <c r="L1001" s="8" t="s">
        <v>6164</v>
      </c>
      <c r="M1001" s="65" t="str">
        <f t="shared" si="46"/>
        <v>FL-LR-LCAR-CS</v>
      </c>
      <c r="N1001" s="65" t="s">
        <v>6649</v>
      </c>
      <c r="O1001" s="8"/>
      <c r="P1001" s="8"/>
      <c r="Q1001" s="8"/>
      <c r="R1001" s="8" t="str">
        <f t="shared" si="47"/>
        <v>LR-LCAR-CS</v>
      </c>
      <c r="S1001" s="8" t="str">
        <f t="shared" si="48"/>
        <v>LR-LCAR-CS</v>
      </c>
      <c r="T1001" s="8" t="str">
        <f>VLOOKUP(S1001,'[1]Asset Classifications'!$M$12:$M$1690,1,FALSE)</f>
        <v>LR-LCAR-CS</v>
      </c>
      <c r="U1001" s="8"/>
      <c r="V1001" s="8" t="s">
        <v>4427</v>
      </c>
      <c r="W1001" s="8"/>
    </row>
    <row r="1002" spans="1:23">
      <c r="A1002" s="79" t="s">
        <v>4739</v>
      </c>
      <c r="B1002" s="79" t="s">
        <v>6164</v>
      </c>
      <c r="C1002" s="80" t="s">
        <v>3980</v>
      </c>
      <c r="D1002" s="81" t="s">
        <v>3979</v>
      </c>
      <c r="E1002" s="82" t="s">
        <v>6642</v>
      </c>
      <c r="F1002" s="83" t="s">
        <v>6643</v>
      </c>
      <c r="G1002" s="84" t="s">
        <v>6650</v>
      </c>
      <c r="H1002" s="85" t="s">
        <v>6651</v>
      </c>
      <c r="I1002" s="86" t="s">
        <v>6169</v>
      </c>
      <c r="J1002" s="8" t="s">
        <v>5188</v>
      </c>
      <c r="K1002" s="86" t="s">
        <v>4424</v>
      </c>
      <c r="L1002" s="8" t="s">
        <v>6164</v>
      </c>
      <c r="M1002" s="65" t="str">
        <f t="shared" si="46"/>
        <v>FL-LR-LCAR-UC</v>
      </c>
      <c r="N1002" s="65" t="s">
        <v>6652</v>
      </c>
      <c r="O1002" s="8"/>
      <c r="P1002" s="8"/>
      <c r="Q1002" s="8"/>
      <c r="R1002" s="8" t="str">
        <f t="shared" si="47"/>
        <v>LR-LCAR-UC</v>
      </c>
      <c r="S1002" s="8" t="str">
        <f t="shared" si="48"/>
        <v>LR-LCAR-UC</v>
      </c>
      <c r="T1002" s="8" t="str">
        <f>VLOOKUP(S1002,'[1]Asset Classifications'!$M$12:$M$1690,1,FALSE)</f>
        <v>LR-LCAR-UC</v>
      </c>
      <c r="U1002" s="8"/>
      <c r="V1002" s="8"/>
      <c r="W1002" s="8"/>
    </row>
    <row r="1003" spans="1:23">
      <c r="A1003" s="79" t="s">
        <v>4739</v>
      </c>
      <c r="B1003" s="79" t="s">
        <v>6164</v>
      </c>
      <c r="C1003" s="80" t="s">
        <v>3980</v>
      </c>
      <c r="D1003" s="81" t="s">
        <v>3979</v>
      </c>
      <c r="E1003" s="82" t="s">
        <v>6642</v>
      </c>
      <c r="F1003" s="83" t="s">
        <v>6643</v>
      </c>
      <c r="G1003" s="84" t="s">
        <v>6653</v>
      </c>
      <c r="H1003" s="85" t="s">
        <v>6654</v>
      </c>
      <c r="I1003" s="86" t="s">
        <v>6169</v>
      </c>
      <c r="J1003" s="8" t="s">
        <v>5188</v>
      </c>
      <c r="K1003" s="86" t="s">
        <v>4424</v>
      </c>
      <c r="L1003" s="8" t="s">
        <v>6164</v>
      </c>
      <c r="M1003" s="65" t="str">
        <f t="shared" si="46"/>
        <v>FL-LR-LCAR-UR</v>
      </c>
      <c r="N1003" s="65" t="s">
        <v>6655</v>
      </c>
      <c r="O1003" s="8"/>
      <c r="P1003" s="8"/>
      <c r="Q1003" s="8"/>
      <c r="R1003" s="8" t="str">
        <f t="shared" si="47"/>
        <v>LR-LCAR-UR</v>
      </c>
      <c r="S1003" s="8" t="str">
        <f t="shared" si="48"/>
        <v>LR-LCAR-UR</v>
      </c>
      <c r="T1003" s="8" t="str">
        <f>VLOOKUP(S1003,'[1]Asset Classifications'!$M$12:$M$1690,1,FALSE)</f>
        <v>LR-LCAR-UR</v>
      </c>
      <c r="U1003" s="8"/>
      <c r="V1003" s="8"/>
      <c r="W1003" s="8"/>
    </row>
    <row r="1004" spans="1:23">
      <c r="A1004" s="79" t="s">
        <v>4739</v>
      </c>
      <c r="B1004" s="79" t="s">
        <v>6164</v>
      </c>
      <c r="C1004" s="80" t="s">
        <v>3980</v>
      </c>
      <c r="D1004" s="81" t="s">
        <v>3979</v>
      </c>
      <c r="E1004" s="82" t="s">
        <v>6642</v>
      </c>
      <c r="F1004" s="83" t="s">
        <v>6643</v>
      </c>
      <c r="G1004" s="84" t="s">
        <v>6656</v>
      </c>
      <c r="H1004" s="85" t="s">
        <v>6657</v>
      </c>
      <c r="I1004" s="86" t="s">
        <v>6169</v>
      </c>
      <c r="J1004" s="8" t="s">
        <v>5188</v>
      </c>
      <c r="K1004" s="86" t="s">
        <v>4424</v>
      </c>
      <c r="L1004" s="8" t="s">
        <v>6164</v>
      </c>
      <c r="M1004" s="65" t="str">
        <f t="shared" si="46"/>
        <v>FL-LR-LCAR-US</v>
      </c>
      <c r="N1004" s="65" t="s">
        <v>6658</v>
      </c>
      <c r="O1004" s="8"/>
      <c r="P1004" s="8"/>
      <c r="Q1004" s="8"/>
      <c r="R1004" s="8" t="str">
        <f t="shared" si="47"/>
        <v>LR-LCAR-US</v>
      </c>
      <c r="S1004" s="8" t="str">
        <f t="shared" si="48"/>
        <v>LR-LCAR-US</v>
      </c>
      <c r="T1004" s="8" t="str">
        <f>VLOOKUP(S1004,'[1]Asset Classifications'!$M$12:$M$1690,1,FALSE)</f>
        <v>LR-LCAR-US</v>
      </c>
      <c r="U1004" s="8"/>
      <c r="V1004" s="8"/>
      <c r="W1004" s="8"/>
    </row>
    <row r="1005" spans="1:23">
      <c r="A1005" s="79" t="s">
        <v>4739</v>
      </c>
      <c r="B1005" s="79" t="s">
        <v>6164</v>
      </c>
      <c r="C1005" s="80" t="s">
        <v>3980</v>
      </c>
      <c r="D1005" s="81" t="s">
        <v>3979</v>
      </c>
      <c r="E1005" s="82" t="s">
        <v>6659</v>
      </c>
      <c r="F1005" s="83" t="s">
        <v>6660</v>
      </c>
      <c r="G1005" s="84" t="s">
        <v>6661</v>
      </c>
      <c r="H1005" s="85" t="s">
        <v>6662</v>
      </c>
      <c r="I1005" s="86" t="s">
        <v>6169</v>
      </c>
      <c r="J1005" s="8" t="s">
        <v>5188</v>
      </c>
      <c r="K1005" s="86" t="s">
        <v>6663</v>
      </c>
      <c r="L1005" s="8"/>
      <c r="M1005" s="65" t="str">
        <f t="shared" si="46"/>
        <v>FL-LR-LSET-C</v>
      </c>
      <c r="N1005" s="65" t="s">
        <v>6664</v>
      </c>
      <c r="O1005" s="8"/>
      <c r="P1005" s="8"/>
      <c r="Q1005" s="8"/>
      <c r="R1005" s="8" t="str">
        <f t="shared" si="47"/>
        <v>LR-LSET-C</v>
      </c>
      <c r="S1005" s="8" t="str">
        <f t="shared" si="48"/>
        <v>LR-LSET-C</v>
      </c>
      <c r="T1005" s="8" t="str">
        <f>VLOOKUP(S1005,'[1]Asset Classifications'!$M$12:$M$1690,1,FALSE)</f>
        <v>LR-LSET-C</v>
      </c>
      <c r="U1005" s="8"/>
      <c r="V1005" s="8"/>
      <c r="W1005" s="8"/>
    </row>
    <row r="1006" spans="1:23">
      <c r="A1006" s="79" t="s">
        <v>4739</v>
      </c>
      <c r="B1006" s="79" t="s">
        <v>6164</v>
      </c>
      <c r="C1006" s="80" t="s">
        <v>3980</v>
      </c>
      <c r="D1006" s="81" t="s">
        <v>3979</v>
      </c>
      <c r="E1006" s="82" t="s">
        <v>6659</v>
      </c>
      <c r="F1006" s="83" t="s">
        <v>6660</v>
      </c>
      <c r="G1006" s="84" t="s">
        <v>6665</v>
      </c>
      <c r="H1006" s="85" t="s">
        <v>6666</v>
      </c>
      <c r="I1006" s="86" t="s">
        <v>6169</v>
      </c>
      <c r="J1006" s="8" t="s">
        <v>5188</v>
      </c>
      <c r="K1006" s="86" t="s">
        <v>6663</v>
      </c>
      <c r="L1006" s="8"/>
      <c r="M1006" s="65" t="str">
        <f t="shared" si="46"/>
        <v>FL-LR-LSET-U</v>
      </c>
      <c r="N1006" s="65" t="s">
        <v>6667</v>
      </c>
      <c r="O1006" s="8"/>
      <c r="P1006" s="8"/>
      <c r="Q1006" s="8"/>
      <c r="R1006" s="8" t="str">
        <f t="shared" si="47"/>
        <v>LR-LSET-U</v>
      </c>
      <c r="S1006" s="8" t="str">
        <f t="shared" si="48"/>
        <v>LR-LSET-U</v>
      </c>
      <c r="T1006" s="8" t="str">
        <f>VLOOKUP(S1006,'[1]Asset Classifications'!$M$12:$M$1690,1,FALSE)</f>
        <v>LR-LSET-U</v>
      </c>
      <c r="U1006" s="8"/>
      <c r="V1006" s="8"/>
      <c r="W1006" s="8"/>
    </row>
    <row r="1007" spans="1:23">
      <c r="A1007" s="79" t="s">
        <v>4739</v>
      </c>
      <c r="B1007" s="79" t="s">
        <v>6164</v>
      </c>
      <c r="C1007" s="80" t="s">
        <v>3743</v>
      </c>
      <c r="D1007" s="81" t="s">
        <v>3982</v>
      </c>
      <c r="E1007" s="82" t="s">
        <v>6668</v>
      </c>
      <c r="F1007" s="83" t="s">
        <v>6669</v>
      </c>
      <c r="G1007" s="84"/>
      <c r="H1007" s="85"/>
      <c r="I1007" s="86" t="s">
        <v>4514</v>
      </c>
      <c r="J1007" s="8" t="s">
        <v>5188</v>
      </c>
      <c r="K1007" s="86" t="s">
        <v>4424</v>
      </c>
      <c r="L1007" s="8" t="s">
        <v>4531</v>
      </c>
      <c r="M1007" s="65" t="str">
        <f t="shared" si="46"/>
        <v>FL-MP-ATBL-00</v>
      </c>
      <c r="N1007" s="65" t="s">
        <v>6670</v>
      </c>
      <c r="O1007" s="8"/>
      <c r="P1007" s="8"/>
      <c r="Q1007" s="8"/>
      <c r="R1007" s="8" t="str">
        <f t="shared" si="47"/>
        <v>MP-ATBL-00</v>
      </c>
      <c r="S1007" s="8" t="str">
        <f t="shared" si="48"/>
        <v>MP-ATBL</v>
      </c>
      <c r="T1007" s="8" t="str">
        <f>VLOOKUP(S1007,'[1]Asset Classifications'!$M$12:$M$1690,1,FALSE)</f>
        <v>MP-ATBL</v>
      </c>
      <c r="U1007" s="8"/>
      <c r="V1007" s="8"/>
      <c r="W1007" s="8"/>
    </row>
    <row r="1008" spans="1:23">
      <c r="A1008" s="79" t="s">
        <v>4739</v>
      </c>
      <c r="B1008" s="79" t="s">
        <v>6164</v>
      </c>
      <c r="C1008" s="80" t="s">
        <v>3743</v>
      </c>
      <c r="D1008" s="81" t="s">
        <v>3982</v>
      </c>
      <c r="E1008" s="82" t="s">
        <v>6671</v>
      </c>
      <c r="F1008" s="83" t="s">
        <v>6672</v>
      </c>
      <c r="G1008" s="84"/>
      <c r="H1008" s="85"/>
      <c r="I1008" s="86" t="s">
        <v>4514</v>
      </c>
      <c r="J1008" s="8" t="s">
        <v>5188</v>
      </c>
      <c r="K1008" s="86" t="s">
        <v>4424</v>
      </c>
      <c r="L1008" s="8" t="s">
        <v>4531</v>
      </c>
      <c r="M1008" s="65" t="str">
        <f t="shared" si="46"/>
        <v>FL-MP-ATBO-00</v>
      </c>
      <c r="N1008" s="65" t="s">
        <v>6673</v>
      </c>
      <c r="O1008" s="8"/>
      <c r="P1008" s="8"/>
      <c r="Q1008" s="8"/>
      <c r="R1008" s="8" t="str">
        <f t="shared" si="47"/>
        <v>MP-ATBO-00</v>
      </c>
      <c r="S1008" s="8" t="str">
        <f t="shared" si="48"/>
        <v>MP-ATBO</v>
      </c>
      <c r="T1008" s="8" t="str">
        <f>VLOOKUP(S1008,'[1]Asset Classifications'!$M$12:$M$1690,1,FALSE)</f>
        <v>MP-ATBO</v>
      </c>
      <c r="U1008" s="8"/>
      <c r="V1008" s="8"/>
      <c r="W1008" s="8"/>
    </row>
    <row r="1009" spans="1:23">
      <c r="A1009" s="79" t="s">
        <v>4739</v>
      </c>
      <c r="B1009" s="79" t="s">
        <v>6164</v>
      </c>
      <c r="C1009" s="80" t="s">
        <v>3743</v>
      </c>
      <c r="D1009" s="81" t="s">
        <v>3982</v>
      </c>
      <c r="E1009" s="82" t="s">
        <v>6674</v>
      </c>
      <c r="F1009" s="83" t="s">
        <v>6675</v>
      </c>
      <c r="G1009" s="84"/>
      <c r="H1009" s="85"/>
      <c r="I1009" s="86" t="s">
        <v>4514</v>
      </c>
      <c r="J1009" s="8" t="s">
        <v>5188</v>
      </c>
      <c r="K1009" s="86" t="s">
        <v>4424</v>
      </c>
      <c r="L1009" s="8" t="s">
        <v>4531</v>
      </c>
      <c r="M1009" s="65" t="str">
        <f t="shared" si="46"/>
        <v>FL-MP-ATBR-00</v>
      </c>
      <c r="N1009" s="65" t="s">
        <v>6676</v>
      </c>
      <c r="O1009" s="8"/>
      <c r="P1009" s="8"/>
      <c r="Q1009" s="8"/>
      <c r="R1009" s="8" t="str">
        <f t="shared" si="47"/>
        <v>MP-ATBR-00</v>
      </c>
      <c r="S1009" s="8" t="str">
        <f t="shared" si="48"/>
        <v>MP-ATBR</v>
      </c>
      <c r="T1009" s="8" t="str">
        <f>VLOOKUP(S1009,'[1]Asset Classifications'!$M$12:$M$1690,1,FALSE)</f>
        <v>MP-ATBR</v>
      </c>
      <c r="U1009" s="8"/>
      <c r="V1009" s="8"/>
      <c r="W1009" s="8"/>
    </row>
    <row r="1010" spans="1:23">
      <c r="A1010" s="79" t="s">
        <v>4739</v>
      </c>
      <c r="B1010" s="79" t="s">
        <v>6164</v>
      </c>
      <c r="C1010" s="80" t="s">
        <v>3743</v>
      </c>
      <c r="D1010" s="81" t="s">
        <v>3982</v>
      </c>
      <c r="E1010" s="82" t="s">
        <v>6677</v>
      </c>
      <c r="F1010" s="83" t="s">
        <v>6678</v>
      </c>
      <c r="G1010" s="84"/>
      <c r="H1010" s="85"/>
      <c r="I1010" s="86" t="s">
        <v>4514</v>
      </c>
      <c r="J1010" s="8" t="s">
        <v>5188</v>
      </c>
      <c r="K1010" s="86" t="s">
        <v>4424</v>
      </c>
      <c r="L1010" s="8" t="s">
        <v>4531</v>
      </c>
      <c r="M1010" s="65" t="str">
        <f t="shared" si="46"/>
        <v>FL-MP-ATBU-00</v>
      </c>
      <c r="N1010" s="65" t="s">
        <v>6679</v>
      </c>
      <c r="O1010" s="8"/>
      <c r="P1010" s="8"/>
      <c r="Q1010" s="8"/>
      <c r="R1010" s="8" t="str">
        <f t="shared" si="47"/>
        <v>MP-ATBU-00</v>
      </c>
      <c r="S1010" s="8" t="str">
        <f t="shared" si="48"/>
        <v>MP-ATBU</v>
      </c>
      <c r="T1010" s="8" t="str">
        <f>VLOOKUP(S1010,'[1]Asset Classifications'!$M$12:$M$1690,1,FALSE)</f>
        <v>MP-ATBU</v>
      </c>
      <c r="U1010" s="8"/>
      <c r="V1010" s="8"/>
      <c r="W1010" s="8"/>
    </row>
    <row r="1011" spans="1:23">
      <c r="A1011" s="79" t="s">
        <v>4739</v>
      </c>
      <c r="B1011" s="79" t="s">
        <v>6164</v>
      </c>
      <c r="C1011" s="80" t="s">
        <v>3743</v>
      </c>
      <c r="D1011" s="81" t="s">
        <v>3982</v>
      </c>
      <c r="E1011" s="82" t="s">
        <v>6680</v>
      </c>
      <c r="F1011" s="83" t="s">
        <v>6681</v>
      </c>
      <c r="G1011" s="84"/>
      <c r="H1011" s="85"/>
      <c r="I1011" s="86" t="s">
        <v>4514</v>
      </c>
      <c r="J1011" s="8" t="s">
        <v>5188</v>
      </c>
      <c r="K1011" s="86" t="s">
        <v>4424</v>
      </c>
      <c r="L1011" s="8" t="s">
        <v>4531</v>
      </c>
      <c r="M1011" s="65" t="str">
        <f t="shared" si="46"/>
        <v>FL-MP-ATDL-00</v>
      </c>
      <c r="N1011" s="65" t="s">
        <v>6682</v>
      </c>
      <c r="O1011" s="8"/>
      <c r="P1011" s="8"/>
      <c r="Q1011" s="8"/>
      <c r="R1011" s="8" t="str">
        <f t="shared" si="47"/>
        <v>MP-ATDL-00</v>
      </c>
      <c r="S1011" s="8" t="str">
        <f t="shared" si="48"/>
        <v>MP-ATDL</v>
      </c>
      <c r="T1011" s="8" t="str">
        <f>VLOOKUP(S1011,'[1]Asset Classifications'!$M$12:$M$1690,1,FALSE)</f>
        <v>MP-ATDL</v>
      </c>
      <c r="U1011" s="8"/>
      <c r="V1011" s="8"/>
      <c r="W1011" s="8"/>
    </row>
    <row r="1012" spans="1:23">
      <c r="A1012" s="79" t="s">
        <v>4739</v>
      </c>
      <c r="B1012" s="79" t="s">
        <v>6164</v>
      </c>
      <c r="C1012" s="80" t="s">
        <v>3743</v>
      </c>
      <c r="D1012" s="81" t="s">
        <v>3982</v>
      </c>
      <c r="E1012" s="82" t="s">
        <v>6683</v>
      </c>
      <c r="F1012" s="83" t="s">
        <v>6684</v>
      </c>
      <c r="G1012" s="84"/>
      <c r="H1012" s="85"/>
      <c r="I1012" s="86" t="s">
        <v>4514</v>
      </c>
      <c r="J1012" s="8" t="s">
        <v>5188</v>
      </c>
      <c r="K1012" s="86" t="s">
        <v>4424</v>
      </c>
      <c r="L1012" s="8" t="s">
        <v>4531</v>
      </c>
      <c r="M1012" s="65" t="str">
        <f t="shared" si="46"/>
        <v>FL-MP-ATJI-00</v>
      </c>
      <c r="N1012" s="65" t="s">
        <v>6685</v>
      </c>
      <c r="O1012" s="8"/>
      <c r="P1012" s="8"/>
      <c r="Q1012" s="8"/>
      <c r="R1012" s="8" t="str">
        <f t="shared" si="47"/>
        <v>MP-ATJI-00</v>
      </c>
      <c r="S1012" s="8" t="str">
        <f t="shared" si="48"/>
        <v>MP-ATJI</v>
      </c>
      <c r="T1012" s="8" t="str">
        <f>VLOOKUP(S1012,'[1]Asset Classifications'!$M$12:$M$1690,1,FALSE)</f>
        <v>MP-ATJI</v>
      </c>
      <c r="U1012" s="8"/>
      <c r="V1012" s="8"/>
      <c r="W1012" s="8"/>
    </row>
    <row r="1013" spans="1:23">
      <c r="A1013" s="79" t="s">
        <v>4739</v>
      </c>
      <c r="B1013" s="79" t="s">
        <v>6164</v>
      </c>
      <c r="C1013" s="80" t="s">
        <v>3743</v>
      </c>
      <c r="D1013" s="81" t="s">
        <v>3982</v>
      </c>
      <c r="E1013" s="82" t="s">
        <v>6686</v>
      </c>
      <c r="F1013" s="83" t="s">
        <v>6687</v>
      </c>
      <c r="G1013" s="84"/>
      <c r="H1013" s="85"/>
      <c r="I1013" s="86" t="s">
        <v>4514</v>
      </c>
      <c r="J1013" s="8" t="s">
        <v>5188</v>
      </c>
      <c r="K1013" s="86" t="s">
        <v>4424</v>
      </c>
      <c r="L1013" s="8" t="s">
        <v>4531</v>
      </c>
      <c r="M1013" s="65" t="str">
        <f t="shared" si="46"/>
        <v>FL-MP-ATPL-00</v>
      </c>
      <c r="N1013" s="65" t="s">
        <v>6688</v>
      </c>
      <c r="O1013" s="8"/>
      <c r="P1013" s="8"/>
      <c r="Q1013" s="8"/>
      <c r="R1013" s="8" t="str">
        <f t="shared" si="47"/>
        <v>MP-ATPL-00</v>
      </c>
      <c r="S1013" s="8" t="str">
        <f t="shared" si="48"/>
        <v>MP-ATPL</v>
      </c>
      <c r="T1013" s="8" t="str">
        <f>VLOOKUP(S1013,'[1]Asset Classifications'!$M$12:$M$1690,1,FALSE)</f>
        <v>MP-ATPL</v>
      </c>
      <c r="U1013" s="8"/>
      <c r="V1013" s="8"/>
      <c r="W1013" s="8"/>
    </row>
    <row r="1014" spans="1:23">
      <c r="A1014" s="79" t="s">
        <v>4739</v>
      </c>
      <c r="B1014" s="79" t="s">
        <v>6164</v>
      </c>
      <c r="C1014" s="80" t="s">
        <v>3743</v>
      </c>
      <c r="D1014" s="81" t="s">
        <v>3982</v>
      </c>
      <c r="E1014" s="82" t="s">
        <v>6689</v>
      </c>
      <c r="F1014" s="83" t="s">
        <v>6690</v>
      </c>
      <c r="G1014" s="84"/>
      <c r="H1014" s="85"/>
      <c r="I1014" s="86" t="s">
        <v>4514</v>
      </c>
      <c r="J1014" s="8" t="s">
        <v>5188</v>
      </c>
      <c r="K1014" s="86" t="s">
        <v>4424</v>
      </c>
      <c r="L1014" s="8" t="s">
        <v>4531</v>
      </c>
      <c r="M1014" s="65" t="str">
        <f t="shared" si="46"/>
        <v>FL-MP-ATRB-00</v>
      </c>
      <c r="N1014" s="65" t="s">
        <v>6691</v>
      </c>
      <c r="O1014" s="8"/>
      <c r="P1014" s="8"/>
      <c r="Q1014" s="8"/>
      <c r="R1014" s="8" t="str">
        <f t="shared" si="47"/>
        <v>MP-ATRB-00</v>
      </c>
      <c r="S1014" s="8" t="str">
        <f t="shared" si="48"/>
        <v>MP-ATRB</v>
      </c>
      <c r="T1014" s="8" t="str">
        <f>VLOOKUP(S1014,'[1]Asset Classifications'!$M$12:$M$1690,1,FALSE)</f>
        <v>MP-ATRB</v>
      </c>
      <c r="U1014" s="8"/>
      <c r="V1014" s="8"/>
      <c r="W1014" s="8"/>
    </row>
    <row r="1015" spans="1:23">
      <c r="A1015" s="79" t="s">
        <v>4739</v>
      </c>
      <c r="B1015" s="79" t="s">
        <v>6164</v>
      </c>
      <c r="C1015" s="80" t="s">
        <v>3743</v>
      </c>
      <c r="D1015" s="81" t="s">
        <v>3982</v>
      </c>
      <c r="E1015" s="82" t="s">
        <v>6692</v>
      </c>
      <c r="F1015" s="83" t="s">
        <v>6693</v>
      </c>
      <c r="G1015" s="84"/>
      <c r="H1015" s="85"/>
      <c r="I1015" s="86" t="s">
        <v>4514</v>
      </c>
      <c r="J1015" s="8" t="s">
        <v>5188</v>
      </c>
      <c r="K1015" s="86" t="s">
        <v>4424</v>
      </c>
      <c r="L1015" s="8" t="s">
        <v>4531</v>
      </c>
      <c r="M1015" s="65" t="str">
        <f t="shared" si="46"/>
        <v>FL-MP-ATSG-00</v>
      </c>
      <c r="N1015" s="65" t="s">
        <v>6694</v>
      </c>
      <c r="O1015" s="8"/>
      <c r="P1015" s="8"/>
      <c r="Q1015" s="8"/>
      <c r="R1015" s="8" t="str">
        <f t="shared" si="47"/>
        <v>MP-ATSG-00</v>
      </c>
      <c r="S1015" s="8" t="str">
        <f t="shared" si="48"/>
        <v>MP-ATSG</v>
      </c>
      <c r="T1015" s="8" t="str">
        <f>VLOOKUP(S1015,'[1]Asset Classifications'!$M$12:$M$1690,1,FALSE)</f>
        <v>MP-ATSG</v>
      </c>
      <c r="U1015" s="8"/>
      <c r="V1015" s="8"/>
      <c r="W1015" s="8"/>
    </row>
    <row r="1016" spans="1:23">
      <c r="A1016" s="79" t="s">
        <v>4739</v>
      </c>
      <c r="B1016" s="79" t="s">
        <v>6164</v>
      </c>
      <c r="C1016" s="80" t="s">
        <v>3743</v>
      </c>
      <c r="D1016" s="81" t="s">
        <v>3982</v>
      </c>
      <c r="E1016" s="82" t="s">
        <v>6695</v>
      </c>
      <c r="F1016" s="83" t="s">
        <v>6696</v>
      </c>
      <c r="G1016" s="84"/>
      <c r="H1016" s="85"/>
      <c r="I1016" s="86" t="s">
        <v>4514</v>
      </c>
      <c r="J1016" s="8" t="s">
        <v>5188</v>
      </c>
      <c r="K1016" s="86" t="s">
        <v>4424</v>
      </c>
      <c r="L1016" s="8" t="s">
        <v>4531</v>
      </c>
      <c r="M1016" s="65" t="str">
        <f t="shared" si="46"/>
        <v>FL-MP-ATSL-00</v>
      </c>
      <c r="N1016" s="65" t="s">
        <v>6697</v>
      </c>
      <c r="O1016" s="8"/>
      <c r="P1016" s="8"/>
      <c r="Q1016" s="8"/>
      <c r="R1016" s="8" t="str">
        <f t="shared" si="47"/>
        <v>MP-ATSL-00</v>
      </c>
      <c r="S1016" s="8" t="str">
        <f t="shared" si="48"/>
        <v>MP-ATSL</v>
      </c>
      <c r="T1016" s="8" t="str">
        <f>VLOOKUP(S1016,'[1]Asset Classifications'!$M$12:$M$1690,1,FALSE)</f>
        <v>MP-ATSL</v>
      </c>
      <c r="U1016" s="8"/>
      <c r="V1016" s="8"/>
      <c r="W1016" s="8"/>
    </row>
    <row r="1017" spans="1:23">
      <c r="A1017" s="79" t="s">
        <v>4739</v>
      </c>
      <c r="B1017" s="79" t="s">
        <v>6164</v>
      </c>
      <c r="C1017" s="80" t="s">
        <v>3743</v>
      </c>
      <c r="D1017" s="81" t="s">
        <v>3982</v>
      </c>
      <c r="E1017" s="82" t="s">
        <v>6698</v>
      </c>
      <c r="F1017" s="83" t="s">
        <v>6699</v>
      </c>
      <c r="G1017" s="84"/>
      <c r="H1017" s="85"/>
      <c r="I1017" s="86" t="s">
        <v>4514</v>
      </c>
      <c r="J1017" s="8" t="s">
        <v>5188</v>
      </c>
      <c r="K1017" s="86" t="s">
        <v>4424</v>
      </c>
      <c r="L1017" s="8" t="s">
        <v>4531</v>
      </c>
      <c r="M1017" s="65" t="str">
        <f t="shared" si="46"/>
        <v>FL-MP-ATTH-00</v>
      </c>
      <c r="N1017" s="65" t="s">
        <v>6700</v>
      </c>
      <c r="O1017" s="8"/>
      <c r="P1017" s="8"/>
      <c r="Q1017" s="8"/>
      <c r="R1017" s="8" t="str">
        <f t="shared" si="47"/>
        <v>MP-ATTH-00</v>
      </c>
      <c r="S1017" s="8" t="str">
        <f t="shared" si="48"/>
        <v>MP-ATTH</v>
      </c>
      <c r="T1017" s="8" t="str">
        <f>VLOOKUP(S1017,'[1]Asset Classifications'!$M$12:$M$1690,1,FALSE)</f>
        <v>MP-ATTH</v>
      </c>
      <c r="U1017" s="8"/>
      <c r="V1017" s="8"/>
      <c r="W1017" s="8"/>
    </row>
    <row r="1018" spans="1:23">
      <c r="A1018" s="79" t="s">
        <v>4739</v>
      </c>
      <c r="B1018" s="79" t="s">
        <v>6164</v>
      </c>
      <c r="C1018" s="80" t="s">
        <v>3743</v>
      </c>
      <c r="D1018" s="81" t="s">
        <v>3982</v>
      </c>
      <c r="E1018" s="82" t="s">
        <v>6701</v>
      </c>
      <c r="F1018" s="83" t="s">
        <v>6702</v>
      </c>
      <c r="G1018" s="84"/>
      <c r="H1018" s="85"/>
      <c r="I1018" s="86" t="s">
        <v>4514</v>
      </c>
      <c r="J1018" s="8" t="s">
        <v>5188</v>
      </c>
      <c r="K1018" s="86" t="s">
        <v>4424</v>
      </c>
      <c r="L1018" s="8" t="s">
        <v>4531</v>
      </c>
      <c r="M1018" s="65" t="str">
        <f t="shared" si="46"/>
        <v>FL-MP-ATTY-00</v>
      </c>
      <c r="N1018" s="65" t="s">
        <v>6703</v>
      </c>
      <c r="O1018" s="8"/>
      <c r="P1018" s="8"/>
      <c r="Q1018" s="8"/>
      <c r="R1018" s="8" t="str">
        <f t="shared" si="47"/>
        <v>MP-ATTY-00</v>
      </c>
      <c r="S1018" s="8" t="str">
        <f t="shared" si="48"/>
        <v>MP-ATTY</v>
      </c>
      <c r="T1018" s="8" t="str">
        <f>VLOOKUP(S1018,'[1]Asset Classifications'!$M$12:$M$1690,1,FALSE)</f>
        <v>MP-ATTY</v>
      </c>
      <c r="U1018" s="8"/>
      <c r="V1018" s="8"/>
      <c r="W1018" s="8"/>
    </row>
    <row r="1019" spans="1:23">
      <c r="A1019" s="79" t="s">
        <v>4739</v>
      </c>
      <c r="B1019" s="79" t="s">
        <v>6164</v>
      </c>
      <c r="C1019" s="80" t="s">
        <v>3743</v>
      </c>
      <c r="D1019" s="81" t="s">
        <v>3982</v>
      </c>
      <c r="E1019" s="82" t="s">
        <v>6704</v>
      </c>
      <c r="F1019" s="83" t="s">
        <v>6705</v>
      </c>
      <c r="G1019" s="84"/>
      <c r="H1019" s="85"/>
      <c r="I1019" s="86" t="s">
        <v>6169</v>
      </c>
      <c r="J1019" s="8" t="s">
        <v>5188</v>
      </c>
      <c r="K1019" s="86" t="s">
        <v>4424</v>
      </c>
      <c r="L1019" s="8" t="s">
        <v>4531</v>
      </c>
      <c r="M1019" s="65" t="str">
        <f t="shared" si="46"/>
        <v>FL-MP-BHOE-00</v>
      </c>
      <c r="N1019" s="65" t="s">
        <v>6706</v>
      </c>
      <c r="O1019" s="8"/>
      <c r="P1019" s="8"/>
      <c r="Q1019" s="8"/>
      <c r="R1019" s="8" t="str">
        <f t="shared" si="47"/>
        <v>MP-BHOE-00</v>
      </c>
      <c r="S1019" s="8" t="str">
        <f t="shared" si="48"/>
        <v>MP-BHOE</v>
      </c>
      <c r="T1019" s="8" t="str">
        <f>VLOOKUP(S1019,'[1]Asset Classifications'!$M$12:$M$1690,1,FALSE)</f>
        <v>MP-BHOE</v>
      </c>
      <c r="U1019" s="8"/>
      <c r="V1019" s="8"/>
      <c r="W1019" s="8"/>
    </row>
    <row r="1020" spans="1:23">
      <c r="A1020" s="79" t="s">
        <v>4739</v>
      </c>
      <c r="B1020" s="79" t="s">
        <v>6164</v>
      </c>
      <c r="C1020" s="80" t="s">
        <v>3743</v>
      </c>
      <c r="D1020" s="81" t="s">
        <v>3982</v>
      </c>
      <c r="E1020" s="82" t="s">
        <v>6707</v>
      </c>
      <c r="F1020" s="83" t="s">
        <v>6708</v>
      </c>
      <c r="G1020" s="84"/>
      <c r="H1020" s="85"/>
      <c r="I1020" s="86" t="s">
        <v>6169</v>
      </c>
      <c r="J1020" s="8" t="s">
        <v>5188</v>
      </c>
      <c r="K1020" s="86" t="s">
        <v>4424</v>
      </c>
      <c r="L1020" s="8" t="s">
        <v>4531</v>
      </c>
      <c r="M1020" s="65" t="str">
        <f t="shared" si="46"/>
        <v>FL-MP-CPCK-00</v>
      </c>
      <c r="N1020" s="65" t="s">
        <v>6709</v>
      </c>
      <c r="O1020" s="8"/>
      <c r="P1020" s="8"/>
      <c r="Q1020" s="8"/>
      <c r="R1020" s="8" t="str">
        <f t="shared" si="47"/>
        <v>MP-CPCK-00</v>
      </c>
      <c r="S1020" s="8" t="str">
        <f t="shared" si="48"/>
        <v>MP-CPCK</v>
      </c>
      <c r="T1020" s="8" t="str">
        <f>VLOOKUP(S1020,'[1]Asset Classifications'!$M$12:$M$1690,1,FALSE)</f>
        <v>MP-CPCK</v>
      </c>
      <c r="U1020" s="8"/>
      <c r="V1020" s="8"/>
      <c r="W1020" s="8"/>
    </row>
    <row r="1021" spans="1:23">
      <c r="A1021" s="79" t="s">
        <v>4739</v>
      </c>
      <c r="B1021" s="79" t="s">
        <v>6164</v>
      </c>
      <c r="C1021" s="80" t="s">
        <v>3743</v>
      </c>
      <c r="D1021" s="81" t="s">
        <v>3982</v>
      </c>
      <c r="E1021" s="82" t="s">
        <v>4893</v>
      </c>
      <c r="F1021" s="83" t="s">
        <v>4894</v>
      </c>
      <c r="G1021" s="84"/>
      <c r="H1021" s="85"/>
      <c r="I1021" s="86" t="s">
        <v>6169</v>
      </c>
      <c r="J1021" s="8" t="s">
        <v>5188</v>
      </c>
      <c r="K1021" s="86" t="s">
        <v>4424</v>
      </c>
      <c r="L1021" s="8" t="s">
        <v>4531</v>
      </c>
      <c r="M1021" s="65" t="str">
        <f t="shared" si="46"/>
        <v>FL-MP-CRNE-00</v>
      </c>
      <c r="N1021" s="65" t="s">
        <v>6710</v>
      </c>
      <c r="O1021" s="8"/>
      <c r="P1021" s="8"/>
      <c r="Q1021" s="8"/>
      <c r="R1021" s="8" t="str">
        <f t="shared" si="47"/>
        <v>MP-CRNE-00</v>
      </c>
      <c r="S1021" s="8" t="str">
        <f t="shared" si="48"/>
        <v>MP-CRNE</v>
      </c>
      <c r="T1021" s="8" t="str">
        <f>VLOOKUP(S1021,'[1]Asset Classifications'!$M$12:$M$1690,1,FALSE)</f>
        <v>MP-CRNE</v>
      </c>
      <c r="U1021" s="8"/>
      <c r="V1021" s="8"/>
      <c r="W1021" s="8"/>
    </row>
    <row r="1022" spans="1:23">
      <c r="A1022" s="79" t="s">
        <v>4739</v>
      </c>
      <c r="B1022" s="79" t="s">
        <v>6164</v>
      </c>
      <c r="C1022" s="80" t="s">
        <v>3743</v>
      </c>
      <c r="D1022" s="81" t="s">
        <v>3982</v>
      </c>
      <c r="E1022" s="82" t="s">
        <v>4902</v>
      </c>
      <c r="F1022" s="83" t="s">
        <v>4903</v>
      </c>
      <c r="G1022" s="84"/>
      <c r="H1022" s="85"/>
      <c r="I1022" s="86" t="s">
        <v>6169</v>
      </c>
      <c r="J1022" s="8" t="s">
        <v>5188</v>
      </c>
      <c r="K1022" s="86" t="s">
        <v>4424</v>
      </c>
      <c r="L1022" s="8" t="s">
        <v>4531</v>
      </c>
      <c r="M1022" s="65" t="str">
        <f t="shared" si="46"/>
        <v>FL-MP-CRSH-00</v>
      </c>
      <c r="N1022" s="65" t="s">
        <v>6711</v>
      </c>
      <c r="O1022" s="8"/>
      <c r="P1022" s="8"/>
      <c r="Q1022" s="8"/>
      <c r="R1022" s="8" t="str">
        <f t="shared" si="47"/>
        <v>MP-CRSH-00</v>
      </c>
      <c r="S1022" s="8" t="str">
        <f t="shared" si="48"/>
        <v>MP-CRSH</v>
      </c>
      <c r="T1022" s="8" t="str">
        <f>VLOOKUP(S1022,'[1]Asset Classifications'!$M$12:$M$1690,1,FALSE)</f>
        <v>MP-CRSH</v>
      </c>
      <c r="U1022" s="8"/>
      <c r="V1022" s="8"/>
      <c r="W1022" s="8"/>
    </row>
    <row r="1023" spans="1:23">
      <c r="A1023" s="79" t="s">
        <v>4739</v>
      </c>
      <c r="B1023" s="79" t="s">
        <v>6164</v>
      </c>
      <c r="C1023" s="80" t="s">
        <v>3743</v>
      </c>
      <c r="D1023" s="81" t="s">
        <v>3982</v>
      </c>
      <c r="E1023" s="82" t="s">
        <v>6712</v>
      </c>
      <c r="F1023" s="83" t="s">
        <v>6713</v>
      </c>
      <c r="G1023" s="84"/>
      <c r="H1023" s="85"/>
      <c r="I1023" s="86" t="s">
        <v>6169</v>
      </c>
      <c r="J1023" s="8" t="s">
        <v>5188</v>
      </c>
      <c r="K1023" s="86" t="s">
        <v>4424</v>
      </c>
      <c r="L1023" s="8" t="s">
        <v>4531</v>
      </c>
      <c r="M1023" s="65" t="str">
        <f t="shared" si="46"/>
        <v>FL-MP-DOZR-00</v>
      </c>
      <c r="N1023" s="65" t="s">
        <v>6714</v>
      </c>
      <c r="O1023" s="8"/>
      <c r="P1023" s="8"/>
      <c r="Q1023" s="8"/>
      <c r="R1023" s="8" t="str">
        <f t="shared" si="47"/>
        <v>MP-DOZR-00</v>
      </c>
      <c r="S1023" s="8" t="str">
        <f t="shared" si="48"/>
        <v>MP-DOZR</v>
      </c>
      <c r="T1023" s="8" t="str">
        <f>VLOOKUP(S1023,'[1]Asset Classifications'!$M$12:$M$1690,1,FALSE)</f>
        <v>MP-DOZR</v>
      </c>
      <c r="U1023" s="8"/>
      <c r="V1023" s="8"/>
      <c r="W1023" s="8"/>
    </row>
    <row r="1024" spans="1:23">
      <c r="A1024" s="79" t="s">
        <v>4739</v>
      </c>
      <c r="B1024" s="79" t="s">
        <v>6164</v>
      </c>
      <c r="C1024" s="80" t="s">
        <v>3743</v>
      </c>
      <c r="D1024" s="81" t="s">
        <v>3982</v>
      </c>
      <c r="E1024" s="82" t="s">
        <v>6715</v>
      </c>
      <c r="F1024" s="83" t="s">
        <v>6716</v>
      </c>
      <c r="G1024" s="84"/>
      <c r="H1024" s="85"/>
      <c r="I1024" s="86" t="s">
        <v>6169</v>
      </c>
      <c r="J1024" s="8" t="s">
        <v>5188</v>
      </c>
      <c r="K1024" s="86" t="s">
        <v>4424</v>
      </c>
      <c r="L1024" s="8" t="s">
        <v>4531</v>
      </c>
      <c r="M1024" s="65" t="str">
        <f t="shared" si="46"/>
        <v>FL-MP-DRIG-00</v>
      </c>
      <c r="N1024" s="65" t="s">
        <v>6717</v>
      </c>
      <c r="O1024" s="8"/>
      <c r="P1024" s="8"/>
      <c r="Q1024" s="8"/>
      <c r="R1024" s="8" t="str">
        <f t="shared" si="47"/>
        <v>MP-DRIG-00</v>
      </c>
      <c r="S1024" s="8" t="str">
        <f t="shared" si="48"/>
        <v>MP-DRIG</v>
      </c>
      <c r="T1024" s="8" t="str">
        <f>VLOOKUP(S1024,'[1]Asset Classifications'!$M$12:$M$1690,1,FALSE)</f>
        <v>MP-DRIG</v>
      </c>
      <c r="U1024" s="8"/>
      <c r="V1024" s="8"/>
      <c r="W1024" s="8"/>
    </row>
    <row r="1025" spans="1:23">
      <c r="A1025" s="79" t="s">
        <v>4739</v>
      </c>
      <c r="B1025" s="79" t="s">
        <v>6164</v>
      </c>
      <c r="C1025" s="80" t="s">
        <v>3743</v>
      </c>
      <c r="D1025" s="81" t="s">
        <v>3982</v>
      </c>
      <c r="E1025" s="82" t="s">
        <v>6718</v>
      </c>
      <c r="F1025" s="83" t="s">
        <v>6719</v>
      </c>
      <c r="G1025" s="84"/>
      <c r="H1025" s="85"/>
      <c r="I1025" s="86" t="s">
        <v>6169</v>
      </c>
      <c r="J1025" s="8" t="s">
        <v>5188</v>
      </c>
      <c r="K1025" s="86" t="s">
        <v>4424</v>
      </c>
      <c r="L1025" s="8" t="s">
        <v>4531</v>
      </c>
      <c r="M1025" s="65" t="str">
        <f t="shared" si="46"/>
        <v>FL-MP-DUMP-00</v>
      </c>
      <c r="N1025" s="65" t="s">
        <v>6720</v>
      </c>
      <c r="O1025" s="8"/>
      <c r="P1025" s="8"/>
      <c r="Q1025" s="8"/>
      <c r="R1025" s="8" t="str">
        <f t="shared" si="47"/>
        <v>MP-DUMP-00</v>
      </c>
      <c r="S1025" s="8" t="str">
        <f t="shared" si="48"/>
        <v>MP-DUMP</v>
      </c>
      <c r="T1025" s="8" t="str">
        <f>VLOOKUP(S1025,'[1]Asset Classifications'!$M$12:$M$1690,1,FALSE)</f>
        <v>MP-DUMP</v>
      </c>
      <c r="U1025" s="8"/>
      <c r="V1025" s="8"/>
      <c r="W1025" s="8"/>
    </row>
    <row r="1026" spans="1:23">
      <c r="A1026" s="79" t="s">
        <v>4739</v>
      </c>
      <c r="B1026" s="79" t="s">
        <v>6164</v>
      </c>
      <c r="C1026" s="80" t="s">
        <v>3743</v>
      </c>
      <c r="D1026" s="81" t="s">
        <v>3982</v>
      </c>
      <c r="E1026" s="82" t="s">
        <v>6721</v>
      </c>
      <c r="F1026" s="83" t="s">
        <v>6722</v>
      </c>
      <c r="G1026" s="84"/>
      <c r="H1026" s="85"/>
      <c r="I1026" s="86" t="s">
        <v>6169</v>
      </c>
      <c r="J1026" s="8" t="s">
        <v>5188</v>
      </c>
      <c r="K1026" s="86" t="s">
        <v>4424</v>
      </c>
      <c r="L1026" s="8" t="s">
        <v>4531</v>
      </c>
      <c r="M1026" s="65" t="str">
        <f t="shared" si="46"/>
        <v>FL-MP-EWPL-00</v>
      </c>
      <c r="N1026" s="65" t="s">
        <v>6723</v>
      </c>
      <c r="O1026" s="8"/>
      <c r="P1026" s="8"/>
      <c r="Q1026" s="8"/>
      <c r="R1026" s="8" t="str">
        <f t="shared" si="47"/>
        <v>MP-EWPL-00</v>
      </c>
      <c r="S1026" s="8" t="str">
        <f t="shared" si="48"/>
        <v>MP-EWPL</v>
      </c>
      <c r="T1026" s="8" t="str">
        <f>VLOOKUP(S1026,'[1]Asset Classifications'!$M$12:$M$1690,1,FALSE)</f>
        <v>MP-EWPL</v>
      </c>
      <c r="U1026" s="8"/>
      <c r="V1026" s="8"/>
      <c r="W1026" s="8"/>
    </row>
    <row r="1027" spans="1:23">
      <c r="A1027" s="79" t="s">
        <v>4739</v>
      </c>
      <c r="B1027" s="79" t="s">
        <v>6164</v>
      </c>
      <c r="C1027" s="80" t="s">
        <v>3743</v>
      </c>
      <c r="D1027" s="81" t="s">
        <v>3982</v>
      </c>
      <c r="E1027" s="82" t="s">
        <v>6724</v>
      </c>
      <c r="F1027" s="83" t="s">
        <v>6725</v>
      </c>
      <c r="G1027" s="84"/>
      <c r="H1027" s="85"/>
      <c r="I1027" s="86" t="s">
        <v>6169</v>
      </c>
      <c r="J1027" s="8" t="s">
        <v>5188</v>
      </c>
      <c r="K1027" s="86" t="s">
        <v>4424</v>
      </c>
      <c r="L1027" s="8" t="s">
        <v>4531</v>
      </c>
      <c r="M1027" s="65" t="str">
        <f t="shared" si="46"/>
        <v>FL-MP-EXCV-00</v>
      </c>
      <c r="N1027" s="65" t="s">
        <v>6726</v>
      </c>
      <c r="O1027" s="8"/>
      <c r="P1027" s="8"/>
      <c r="Q1027" s="8"/>
      <c r="R1027" s="8" t="str">
        <f t="shared" si="47"/>
        <v>MP-EXCV-00</v>
      </c>
      <c r="S1027" s="8" t="str">
        <f t="shared" si="48"/>
        <v>MP-EXCV</v>
      </c>
      <c r="T1027" s="8" t="str">
        <f>VLOOKUP(S1027,'[1]Asset Classifications'!$M$12:$M$1690,1,FALSE)</f>
        <v>MP-EXCV</v>
      </c>
      <c r="U1027" s="8"/>
      <c r="V1027" s="8"/>
      <c r="W1027" s="8"/>
    </row>
    <row r="1028" spans="1:23">
      <c r="A1028" s="79" t="s">
        <v>4739</v>
      </c>
      <c r="B1028" s="79" t="s">
        <v>6164</v>
      </c>
      <c r="C1028" s="80" t="s">
        <v>3743</v>
      </c>
      <c r="D1028" s="81" t="s">
        <v>3982</v>
      </c>
      <c r="E1028" s="82" t="s">
        <v>6727</v>
      </c>
      <c r="F1028" s="83" t="s">
        <v>6728</v>
      </c>
      <c r="G1028" s="84"/>
      <c r="H1028" s="85"/>
      <c r="I1028" s="86" t="s">
        <v>6169</v>
      </c>
      <c r="J1028" s="8" t="s">
        <v>5188</v>
      </c>
      <c r="K1028" s="86" t="s">
        <v>4424</v>
      </c>
      <c r="L1028" s="8" t="s">
        <v>4531</v>
      </c>
      <c r="M1028" s="65" t="str">
        <f t="shared" si="46"/>
        <v>FL-MP-FORK-00</v>
      </c>
      <c r="N1028" s="65" t="s">
        <v>6729</v>
      </c>
      <c r="O1028" s="8"/>
      <c r="P1028" s="8"/>
      <c r="Q1028" s="8"/>
      <c r="R1028" s="8" t="str">
        <f t="shared" si="47"/>
        <v>MP-FORK-00</v>
      </c>
      <c r="S1028" s="8" t="str">
        <f t="shared" si="48"/>
        <v>MP-FORK</v>
      </c>
      <c r="T1028" s="8" t="str">
        <f>VLOOKUP(S1028,'[1]Asset Classifications'!$M$12:$M$1690,1,FALSE)</f>
        <v>MP-FORK</v>
      </c>
      <c r="U1028" s="8"/>
      <c r="V1028" s="8"/>
      <c r="W1028" s="8"/>
    </row>
    <row r="1029" spans="1:23">
      <c r="A1029" s="79" t="s">
        <v>4739</v>
      </c>
      <c r="B1029" s="79" t="s">
        <v>6164</v>
      </c>
      <c r="C1029" s="80" t="s">
        <v>3743</v>
      </c>
      <c r="D1029" s="81" t="s">
        <v>3982</v>
      </c>
      <c r="E1029" s="82" t="s">
        <v>6730</v>
      </c>
      <c r="F1029" s="83" t="s">
        <v>6731</v>
      </c>
      <c r="G1029" s="84"/>
      <c r="H1029" s="85"/>
      <c r="I1029" s="86" t="s">
        <v>6169</v>
      </c>
      <c r="J1029" s="8" t="s">
        <v>5188</v>
      </c>
      <c r="K1029" s="86" t="s">
        <v>4424</v>
      </c>
      <c r="L1029" s="8" t="s">
        <v>4531</v>
      </c>
      <c r="M1029" s="65" t="str">
        <f t="shared" si="46"/>
        <v>FL-MP-GRAD-00</v>
      </c>
      <c r="N1029" s="65" t="s">
        <v>6732</v>
      </c>
      <c r="O1029" s="8"/>
      <c r="P1029" s="8"/>
      <c r="Q1029" s="8"/>
      <c r="R1029" s="8" t="str">
        <f t="shared" si="47"/>
        <v>MP-GRAD-00</v>
      </c>
      <c r="S1029" s="8" t="str">
        <f t="shared" si="48"/>
        <v>MP-GRAD</v>
      </c>
      <c r="T1029" s="8" t="str">
        <f>VLOOKUP(S1029,'[1]Asset Classifications'!$M$12:$M$1690,1,FALSE)</f>
        <v>MP-GRAD</v>
      </c>
      <c r="U1029" s="8"/>
      <c r="V1029" s="8"/>
      <c r="W1029" s="8"/>
    </row>
    <row r="1030" spans="1:23">
      <c r="A1030" s="79" t="s">
        <v>4739</v>
      </c>
      <c r="B1030" s="79" t="s">
        <v>6164</v>
      </c>
      <c r="C1030" s="80" t="s">
        <v>3743</v>
      </c>
      <c r="D1030" s="81" t="s">
        <v>3982</v>
      </c>
      <c r="E1030" s="82" t="s">
        <v>6733</v>
      </c>
      <c r="F1030" s="83" t="s">
        <v>6734</v>
      </c>
      <c r="G1030" s="84"/>
      <c r="H1030" s="85"/>
      <c r="I1030" s="86" t="s">
        <v>6169</v>
      </c>
      <c r="J1030" s="8" t="s">
        <v>5188</v>
      </c>
      <c r="K1030" s="86" t="s">
        <v>4424</v>
      </c>
      <c r="L1030" s="8" t="s">
        <v>4531</v>
      </c>
      <c r="M1030" s="65" t="str">
        <f t="shared" si="46"/>
        <v>FL-MP-LODR-00</v>
      </c>
      <c r="N1030" s="65" t="s">
        <v>6735</v>
      </c>
      <c r="O1030" s="8"/>
      <c r="P1030" s="8"/>
      <c r="Q1030" s="8"/>
      <c r="R1030" s="8" t="str">
        <f t="shared" si="47"/>
        <v>MP-LODR-00</v>
      </c>
      <c r="S1030" s="8" t="str">
        <f t="shared" si="48"/>
        <v>MP-LODR</v>
      </c>
      <c r="T1030" s="8" t="str">
        <f>VLOOKUP(S1030,'[1]Asset Classifications'!$M$12:$M$1690,1,FALSE)</f>
        <v>MP-LODR</v>
      </c>
      <c r="U1030" s="8"/>
      <c r="V1030" s="8"/>
      <c r="W1030" s="8"/>
    </row>
    <row r="1031" spans="1:23">
      <c r="A1031" s="79" t="s">
        <v>4739</v>
      </c>
      <c r="B1031" s="79" t="s">
        <v>6164</v>
      </c>
      <c r="C1031" s="80" t="s">
        <v>3743</v>
      </c>
      <c r="D1031" s="81" t="s">
        <v>3982</v>
      </c>
      <c r="E1031" s="82" t="s">
        <v>6736</v>
      </c>
      <c r="F1031" s="83" t="s">
        <v>6737</v>
      </c>
      <c r="G1031" s="84"/>
      <c r="H1031" s="85"/>
      <c r="I1031" s="86" t="s">
        <v>6169</v>
      </c>
      <c r="J1031" s="8" t="s">
        <v>5188</v>
      </c>
      <c r="K1031" s="86" t="s">
        <v>4424</v>
      </c>
      <c r="L1031" s="8" t="s">
        <v>4531</v>
      </c>
      <c r="M1031" s="65" t="str">
        <f t="shared" si="46"/>
        <v>FL-MP-RCRN-00</v>
      </c>
      <c r="N1031" s="65" t="s">
        <v>6738</v>
      </c>
      <c r="O1031" s="8"/>
      <c r="P1031" s="8"/>
      <c r="Q1031" s="8"/>
      <c r="R1031" s="8" t="str">
        <f t="shared" si="47"/>
        <v>MP-RCRN-00</v>
      </c>
      <c r="S1031" s="8" t="str">
        <f t="shared" si="48"/>
        <v>MP-RCRN</v>
      </c>
      <c r="T1031" s="8" t="str">
        <f>VLOOKUP(S1031,'[1]Asset Classifications'!$M$12:$M$1690,1,FALSE)</f>
        <v>MP-RCRN</v>
      </c>
      <c r="U1031" s="8"/>
      <c r="V1031" s="8"/>
      <c r="W1031" s="8"/>
    </row>
    <row r="1032" spans="1:23">
      <c r="A1032" s="79" t="s">
        <v>4739</v>
      </c>
      <c r="B1032" s="79" t="s">
        <v>6164</v>
      </c>
      <c r="C1032" s="80" t="s">
        <v>3743</v>
      </c>
      <c r="D1032" s="81" t="s">
        <v>3982</v>
      </c>
      <c r="E1032" s="82" t="s">
        <v>6739</v>
      </c>
      <c r="F1032" s="83" t="s">
        <v>6740</v>
      </c>
      <c r="G1032" s="84"/>
      <c r="H1032" s="85"/>
      <c r="I1032" s="86" t="s">
        <v>6169</v>
      </c>
      <c r="J1032" s="8" t="s">
        <v>5188</v>
      </c>
      <c r="K1032" s="86" t="s">
        <v>4424</v>
      </c>
      <c r="L1032" s="8" t="s">
        <v>4531</v>
      </c>
      <c r="M1032" s="65" t="str">
        <f t="shared" si="46"/>
        <v>FL-MP-SCRB-00</v>
      </c>
      <c r="N1032" s="65" t="s">
        <v>6741</v>
      </c>
      <c r="O1032" s="8"/>
      <c r="P1032" s="8"/>
      <c r="Q1032" s="8"/>
      <c r="R1032" s="8" t="str">
        <f t="shared" si="47"/>
        <v>MP-SCRB-00</v>
      </c>
      <c r="S1032" s="8" t="str">
        <f t="shared" si="48"/>
        <v>MP-SCRB</v>
      </c>
      <c r="T1032" s="8" t="str">
        <f>VLOOKUP(S1032,'[1]Asset Classifications'!$M$12:$M$1690,1,FALSE)</f>
        <v>MP-SCRB</v>
      </c>
      <c r="U1032" s="8"/>
      <c r="V1032" s="8"/>
      <c r="W1032" s="8"/>
    </row>
    <row r="1033" spans="1:23">
      <c r="A1033" s="79" t="s">
        <v>4739</v>
      </c>
      <c r="B1033" s="79" t="s">
        <v>6164</v>
      </c>
      <c r="C1033" s="80" t="s">
        <v>3743</v>
      </c>
      <c r="D1033" s="81" t="s">
        <v>3982</v>
      </c>
      <c r="E1033" s="82" t="s">
        <v>4977</v>
      </c>
      <c r="F1033" s="83" t="s">
        <v>4978</v>
      </c>
      <c r="G1033" s="84"/>
      <c r="H1033" s="85"/>
      <c r="I1033" s="86" t="s">
        <v>6169</v>
      </c>
      <c r="J1033" s="8" t="s">
        <v>5188</v>
      </c>
      <c r="K1033" s="86" t="s">
        <v>4424</v>
      </c>
      <c r="L1033" s="8" t="s">
        <v>4531</v>
      </c>
      <c r="M1033" s="65" t="str">
        <f t="shared" si="46"/>
        <v>FL-MP-SCRN-00</v>
      </c>
      <c r="N1033" s="65" t="s">
        <v>6742</v>
      </c>
      <c r="O1033" s="8"/>
      <c r="P1033" s="8"/>
      <c r="Q1033" s="8"/>
      <c r="R1033" s="8" t="str">
        <f t="shared" si="47"/>
        <v>MP-SCRN-00</v>
      </c>
      <c r="S1033" s="8" t="str">
        <f t="shared" si="48"/>
        <v>MP-SCRN</v>
      </c>
      <c r="T1033" s="8" t="str">
        <f>VLOOKUP(S1033,'[1]Asset Classifications'!$M$12:$M$1690,1,FALSE)</f>
        <v>MP-SCRN</v>
      </c>
      <c r="U1033" s="8"/>
      <c r="V1033" s="8"/>
      <c r="W1033" s="8"/>
    </row>
    <row r="1034" spans="1:23">
      <c r="A1034" s="79" t="s">
        <v>4739</v>
      </c>
      <c r="B1034" s="79" t="s">
        <v>6164</v>
      </c>
      <c r="C1034" s="80" t="s">
        <v>3743</v>
      </c>
      <c r="D1034" s="81" t="s">
        <v>3982</v>
      </c>
      <c r="E1034" s="82" t="s">
        <v>6743</v>
      </c>
      <c r="F1034" s="83" t="s">
        <v>6744</v>
      </c>
      <c r="G1034" s="84"/>
      <c r="H1034" s="85"/>
      <c r="I1034" s="86" t="s">
        <v>6169</v>
      </c>
      <c r="J1034" s="8" t="s">
        <v>5188</v>
      </c>
      <c r="K1034" s="86" t="s">
        <v>4424</v>
      </c>
      <c r="L1034" s="8" t="s">
        <v>4531</v>
      </c>
      <c r="M1034" s="65" t="str">
        <f t="shared" ref="M1034:M1097" si="49">A1034&amp;"-"&amp;R1034</f>
        <v>FL-MP-TRCT-00</v>
      </c>
      <c r="N1034" s="65" t="s">
        <v>6745</v>
      </c>
      <c r="O1034" s="8"/>
      <c r="P1034" s="8"/>
      <c r="Q1034" s="8"/>
      <c r="R1034" s="8" t="str">
        <f t="shared" ref="R1034:R1097" si="50">C1034&amp; "-" &amp;E1034 &amp; IF(G1034&lt;&gt;"","-" &amp;G1034,"-00")</f>
        <v>MP-TRCT-00</v>
      </c>
      <c r="S1034" s="8" t="str">
        <f t="shared" ref="S1034:S1097" si="51">C1034&amp; "-" &amp;E1034 &amp; IF(G1034&lt;&gt;"","-" &amp;G1034,"")</f>
        <v>MP-TRCT</v>
      </c>
      <c r="T1034" s="8" t="str">
        <f>VLOOKUP(S1034,'[1]Asset Classifications'!$M$12:$M$1690,1,FALSE)</f>
        <v>MP-TRCT</v>
      </c>
      <c r="U1034" s="8"/>
      <c r="V1034" s="8"/>
      <c r="W1034" s="8"/>
    </row>
    <row r="1035" spans="1:23">
      <c r="A1035" s="79" t="s">
        <v>4739</v>
      </c>
      <c r="B1035" s="79" t="s">
        <v>6164</v>
      </c>
      <c r="C1035" s="80" t="s">
        <v>3743</v>
      </c>
      <c r="D1035" s="81" t="s">
        <v>3982</v>
      </c>
      <c r="E1035" s="82" t="s">
        <v>6746</v>
      </c>
      <c r="F1035" s="83" t="s">
        <v>6747</v>
      </c>
      <c r="G1035" s="84"/>
      <c r="H1035" s="85"/>
      <c r="I1035" s="86" t="s">
        <v>6169</v>
      </c>
      <c r="J1035" s="8" t="s">
        <v>5188</v>
      </c>
      <c r="K1035" s="86" t="s">
        <v>4424</v>
      </c>
      <c r="L1035" s="8" t="s">
        <v>4531</v>
      </c>
      <c r="M1035" s="65" t="str">
        <f t="shared" si="49"/>
        <v>FL-MP-TSIM-00</v>
      </c>
      <c r="N1035" s="65" t="s">
        <v>6748</v>
      </c>
      <c r="O1035" s="8"/>
      <c r="P1035" s="8"/>
      <c r="Q1035" s="8"/>
      <c r="R1035" s="8" t="str">
        <f t="shared" si="50"/>
        <v>MP-TSIM-00</v>
      </c>
      <c r="S1035" s="8" t="str">
        <f t="shared" si="51"/>
        <v>MP-TSIM</v>
      </c>
      <c r="T1035" s="8" t="str">
        <f>VLOOKUP(S1035,'[1]Asset Classifications'!$M$12:$M$1690,1,FALSE)</f>
        <v>MP-TSIM</v>
      </c>
      <c r="U1035" s="8"/>
      <c r="V1035" s="8" t="s">
        <v>4427</v>
      </c>
      <c r="W1035" s="8"/>
    </row>
    <row r="1036" spans="1:23">
      <c r="A1036" s="79" t="s">
        <v>4739</v>
      </c>
      <c r="B1036" s="79" t="s">
        <v>6164</v>
      </c>
      <c r="C1036" s="80" t="s">
        <v>3743</v>
      </c>
      <c r="D1036" s="81" t="s">
        <v>3982</v>
      </c>
      <c r="E1036" s="82" t="s">
        <v>6749</v>
      </c>
      <c r="F1036" s="83" t="s">
        <v>6750</v>
      </c>
      <c r="G1036" s="84"/>
      <c r="H1036" s="85"/>
      <c r="I1036" s="86" t="s">
        <v>6169</v>
      </c>
      <c r="J1036" s="8" t="s">
        <v>5188</v>
      </c>
      <c r="K1036" s="86" t="s">
        <v>4424</v>
      </c>
      <c r="L1036" s="8" t="s">
        <v>4531</v>
      </c>
      <c r="M1036" s="65" t="str">
        <f t="shared" si="49"/>
        <v>FL-MP-TSPT-00</v>
      </c>
      <c r="N1036" s="65" t="s">
        <v>6751</v>
      </c>
      <c r="O1036" s="8"/>
      <c r="P1036" s="8"/>
      <c r="Q1036" s="8"/>
      <c r="R1036" s="8" t="str">
        <f t="shared" si="50"/>
        <v>MP-TSPT-00</v>
      </c>
      <c r="S1036" s="8" t="str">
        <f t="shared" si="51"/>
        <v>MP-TSPT</v>
      </c>
      <c r="T1036" s="8" t="str">
        <f>VLOOKUP(S1036,'[1]Asset Classifications'!$M$12:$M$1690,1,FALSE)</f>
        <v>MP-TSPT</v>
      </c>
      <c r="U1036" s="8"/>
      <c r="V1036" s="8"/>
      <c r="W1036" s="8"/>
    </row>
    <row r="1037" spans="1:23">
      <c r="A1037" s="79" t="s">
        <v>4739</v>
      </c>
      <c r="B1037" s="79" t="s">
        <v>6164</v>
      </c>
      <c r="C1037" s="80" t="s">
        <v>3985</v>
      </c>
      <c r="D1037" s="81" t="s">
        <v>3984</v>
      </c>
      <c r="E1037" s="82" t="s">
        <v>6752</v>
      </c>
      <c r="F1037" s="83" t="s">
        <v>6753</v>
      </c>
      <c r="G1037" s="84" t="s">
        <v>4435</v>
      </c>
      <c r="H1037" s="85" t="s">
        <v>6754</v>
      </c>
      <c r="I1037" s="86" t="s">
        <v>6169</v>
      </c>
      <c r="J1037" s="8" t="s">
        <v>5188</v>
      </c>
      <c r="K1037" s="86" t="s">
        <v>4424</v>
      </c>
      <c r="L1037" s="8" t="s">
        <v>6164</v>
      </c>
      <c r="M1037" s="65" t="str">
        <f t="shared" si="49"/>
        <v>FL-RC-RCAR-AM</v>
      </c>
      <c r="N1037" s="65" t="s">
        <v>6755</v>
      </c>
      <c r="O1037" s="8"/>
      <c r="P1037" s="8"/>
      <c r="Q1037" s="8"/>
      <c r="R1037" s="8" t="str">
        <f t="shared" si="50"/>
        <v>RC-RCAR-AM</v>
      </c>
      <c r="S1037" s="8" t="str">
        <f t="shared" si="51"/>
        <v>RC-RCAR-AM</v>
      </c>
      <c r="T1037" s="8" t="str">
        <f>VLOOKUP(S1037,'[1]Asset Classifications'!$M$12:$M$1690,1,FALSE)</f>
        <v>RC-RCAR-AM</v>
      </c>
      <c r="U1037" s="8"/>
      <c r="V1037" s="8"/>
      <c r="W1037" s="8"/>
    </row>
    <row r="1038" spans="1:23">
      <c r="A1038" s="79" t="s">
        <v>4739</v>
      </c>
      <c r="B1038" s="79" t="s">
        <v>6164</v>
      </c>
      <c r="C1038" s="80" t="s">
        <v>3985</v>
      </c>
      <c r="D1038" s="81" t="s">
        <v>3984</v>
      </c>
      <c r="E1038" s="82" t="s">
        <v>6752</v>
      </c>
      <c r="F1038" s="83" t="s">
        <v>6753</v>
      </c>
      <c r="G1038" s="84" t="s">
        <v>4494</v>
      </c>
      <c r="H1038" s="85" t="s">
        <v>6756</v>
      </c>
      <c r="I1038" s="86" t="s">
        <v>6169</v>
      </c>
      <c r="J1038" s="8" t="s">
        <v>5188</v>
      </c>
      <c r="K1038" s="86" t="s">
        <v>4424</v>
      </c>
      <c r="L1038" s="8" t="s">
        <v>6164</v>
      </c>
      <c r="M1038" s="65" t="str">
        <f t="shared" si="49"/>
        <v>FL-RC-RCAR-BU</v>
      </c>
      <c r="N1038" s="65" t="s">
        <v>6757</v>
      </c>
      <c r="O1038" s="8"/>
      <c r="P1038" s="8"/>
      <c r="Q1038" s="8"/>
      <c r="R1038" s="8" t="str">
        <f t="shared" si="50"/>
        <v>RC-RCAR-BU</v>
      </c>
      <c r="S1038" s="8" t="str">
        <f t="shared" si="51"/>
        <v>RC-RCAR-BU</v>
      </c>
      <c r="T1038" s="8" t="str">
        <f>VLOOKUP(S1038,'[1]Asset Classifications'!$M$12:$M$1690,1,FALSE)</f>
        <v>RC-RCAR-BU</v>
      </c>
      <c r="U1038" s="8"/>
      <c r="V1038" s="8"/>
      <c r="W1038" s="8"/>
    </row>
    <row r="1039" spans="1:23">
      <c r="A1039" s="79" t="s">
        <v>4739</v>
      </c>
      <c r="B1039" s="79" t="s">
        <v>6164</v>
      </c>
      <c r="C1039" s="80" t="s">
        <v>3985</v>
      </c>
      <c r="D1039" s="81" t="s">
        <v>3984</v>
      </c>
      <c r="E1039" s="82" t="s">
        <v>6752</v>
      </c>
      <c r="F1039" s="83" t="s">
        <v>6753</v>
      </c>
      <c r="G1039" s="84" t="s">
        <v>4199</v>
      </c>
      <c r="H1039" s="85" t="s">
        <v>6758</v>
      </c>
      <c r="I1039" s="86" t="s">
        <v>6169</v>
      </c>
      <c r="J1039" s="8" t="s">
        <v>5188</v>
      </c>
      <c r="K1039" s="86" t="s">
        <v>4424</v>
      </c>
      <c r="L1039" s="8" t="s">
        <v>6164</v>
      </c>
      <c r="M1039" s="65" t="str">
        <f t="shared" si="49"/>
        <v>FL-RC-RCAR-CC</v>
      </c>
      <c r="N1039" s="65" t="s">
        <v>6759</v>
      </c>
      <c r="O1039" s="8"/>
      <c r="P1039" s="8"/>
      <c r="Q1039" s="8"/>
      <c r="R1039" s="8" t="str">
        <f t="shared" si="50"/>
        <v>RC-RCAR-CC</v>
      </c>
      <c r="S1039" s="8" t="str">
        <f t="shared" si="51"/>
        <v>RC-RCAR-CC</v>
      </c>
      <c r="T1039" s="8" t="str">
        <f>VLOOKUP(S1039,'[1]Asset Classifications'!$M$12:$M$1690,1,FALSE)</f>
        <v>RC-RCAR-CC</v>
      </c>
      <c r="U1039" s="8"/>
      <c r="V1039" s="8"/>
      <c r="W1039" s="8"/>
    </row>
    <row r="1040" spans="1:23">
      <c r="A1040" s="79" t="s">
        <v>4739</v>
      </c>
      <c r="B1040" s="79" t="s">
        <v>6164</v>
      </c>
      <c r="C1040" s="80" t="s">
        <v>3985</v>
      </c>
      <c r="D1040" s="81" t="s">
        <v>3984</v>
      </c>
      <c r="E1040" s="82" t="s">
        <v>6752</v>
      </c>
      <c r="F1040" s="83" t="s">
        <v>6753</v>
      </c>
      <c r="G1040" s="84" t="s">
        <v>4001</v>
      </c>
      <c r="H1040" s="85" t="s">
        <v>6760</v>
      </c>
      <c r="I1040" s="86" t="s">
        <v>6169</v>
      </c>
      <c r="J1040" s="8" t="s">
        <v>5188</v>
      </c>
      <c r="K1040" s="86" t="s">
        <v>4424</v>
      </c>
      <c r="L1040" s="8" t="s">
        <v>6164</v>
      </c>
      <c r="M1040" s="65" t="str">
        <f t="shared" si="49"/>
        <v>FL-RC-RCAR-CO</v>
      </c>
      <c r="N1040" s="65" t="s">
        <v>6761</v>
      </c>
      <c r="O1040" s="8"/>
      <c r="P1040" s="8"/>
      <c r="Q1040" s="8"/>
      <c r="R1040" s="8" t="str">
        <f t="shared" si="50"/>
        <v>RC-RCAR-CO</v>
      </c>
      <c r="S1040" s="8" t="str">
        <f t="shared" si="51"/>
        <v>RC-RCAR-CO</v>
      </c>
      <c r="T1040" s="8" t="str">
        <f>VLOOKUP(S1040,'[1]Asset Classifications'!$M$12:$M$1690,1,FALSE)</f>
        <v>RC-RCAR-CO</v>
      </c>
      <c r="U1040" s="8"/>
      <c r="V1040" s="8"/>
      <c r="W1040" s="8"/>
    </row>
    <row r="1041" spans="1:23">
      <c r="A1041" s="79" t="s">
        <v>4739</v>
      </c>
      <c r="B1041" s="79" t="s">
        <v>6164</v>
      </c>
      <c r="C1041" s="80" t="s">
        <v>3985</v>
      </c>
      <c r="D1041" s="81" t="s">
        <v>3984</v>
      </c>
      <c r="E1041" s="82" t="s">
        <v>6752</v>
      </c>
      <c r="F1041" s="83" t="s">
        <v>6753</v>
      </c>
      <c r="G1041" s="84" t="s">
        <v>4253</v>
      </c>
      <c r="H1041" s="85" t="s">
        <v>6762</v>
      </c>
      <c r="I1041" s="86" t="s">
        <v>6169</v>
      </c>
      <c r="J1041" s="8" t="s">
        <v>5188</v>
      </c>
      <c r="K1041" s="86" t="s">
        <v>4424</v>
      </c>
      <c r="L1041" s="8" t="s">
        <v>6164</v>
      </c>
      <c r="M1041" s="65" t="str">
        <f t="shared" si="49"/>
        <v>FL-RC-RCAR-DB</v>
      </c>
      <c r="N1041" s="65" t="s">
        <v>6763</v>
      </c>
      <c r="O1041" s="8"/>
      <c r="P1041" s="8"/>
      <c r="Q1041" s="8"/>
      <c r="R1041" s="8" t="str">
        <f t="shared" si="50"/>
        <v>RC-RCAR-DB</v>
      </c>
      <c r="S1041" s="8" t="str">
        <f t="shared" si="51"/>
        <v>RC-RCAR-DB</v>
      </c>
      <c r="T1041" s="8" t="str">
        <f>VLOOKUP(S1041,'[1]Asset Classifications'!$M$12:$M$1690,1,FALSE)</f>
        <v>RC-RCAR-DB</v>
      </c>
      <c r="U1041" s="8"/>
      <c r="V1041" s="8"/>
      <c r="W1041" s="8"/>
    </row>
    <row r="1042" spans="1:23">
      <c r="A1042" s="79" t="s">
        <v>4739</v>
      </c>
      <c r="B1042" s="79" t="s">
        <v>6164</v>
      </c>
      <c r="C1042" s="80" t="s">
        <v>3985</v>
      </c>
      <c r="D1042" s="81" t="s">
        <v>3984</v>
      </c>
      <c r="E1042" s="82" t="s">
        <v>6752</v>
      </c>
      <c r="F1042" s="83" t="s">
        <v>6753</v>
      </c>
      <c r="G1042" s="84" t="s">
        <v>5159</v>
      </c>
      <c r="H1042" s="85" t="s">
        <v>6764</v>
      </c>
      <c r="I1042" s="86" t="s">
        <v>6169</v>
      </c>
      <c r="J1042" s="8" t="s">
        <v>5188</v>
      </c>
      <c r="K1042" s="86" t="s">
        <v>4424</v>
      </c>
      <c r="L1042" s="8" t="s">
        <v>6164</v>
      </c>
      <c r="M1042" s="65" t="str">
        <f t="shared" si="49"/>
        <v>FL-RC-RCAR-DI</v>
      </c>
      <c r="N1042" s="65" t="s">
        <v>6765</v>
      </c>
      <c r="O1042" s="8"/>
      <c r="P1042" s="8"/>
      <c r="Q1042" s="8"/>
      <c r="R1042" s="8" t="str">
        <f t="shared" si="50"/>
        <v>RC-RCAR-DI</v>
      </c>
      <c r="S1042" s="8" t="str">
        <f t="shared" si="51"/>
        <v>RC-RCAR-DI</v>
      </c>
      <c r="T1042" s="8" t="str">
        <f>VLOOKUP(S1042,'[1]Asset Classifications'!$M$12:$M$1690,1,FALSE)</f>
        <v>RC-RCAR-DI</v>
      </c>
      <c r="U1042" s="8"/>
      <c r="V1042" s="8"/>
      <c r="W1042" s="8"/>
    </row>
    <row r="1043" spans="1:23">
      <c r="A1043" s="79" t="s">
        <v>4739</v>
      </c>
      <c r="B1043" s="79" t="s">
        <v>6164</v>
      </c>
      <c r="C1043" s="80" t="s">
        <v>3985</v>
      </c>
      <c r="D1043" s="81" t="s">
        <v>3984</v>
      </c>
      <c r="E1043" s="82" t="s">
        <v>6752</v>
      </c>
      <c r="F1043" s="83" t="s">
        <v>6753</v>
      </c>
      <c r="G1043" s="84" t="s">
        <v>6766</v>
      </c>
      <c r="H1043" s="85" t="s">
        <v>6767</v>
      </c>
      <c r="I1043" s="86" t="s">
        <v>6169</v>
      </c>
      <c r="J1043" s="8" t="s">
        <v>5188</v>
      </c>
      <c r="K1043" s="86" t="s">
        <v>4424</v>
      </c>
      <c r="L1043" s="8" t="s">
        <v>6164</v>
      </c>
      <c r="M1043" s="65" t="str">
        <f t="shared" si="49"/>
        <v>FL-RC-RCAR-EC</v>
      </c>
      <c r="N1043" s="65" t="s">
        <v>6768</v>
      </c>
      <c r="O1043" s="8"/>
      <c r="P1043" s="8"/>
      <c r="Q1043" s="8"/>
      <c r="R1043" s="8" t="str">
        <f t="shared" si="50"/>
        <v>RC-RCAR-EC</v>
      </c>
      <c r="S1043" s="8" t="str">
        <f t="shared" si="51"/>
        <v>RC-RCAR-EC</v>
      </c>
      <c r="T1043" s="8" t="str">
        <f>VLOOKUP(S1043,'[1]Asset Classifications'!$M$12:$M$1690,1,FALSE)</f>
        <v>RC-RCAR-EC</v>
      </c>
      <c r="U1043" s="8"/>
      <c r="V1043" s="8"/>
      <c r="W1043" s="8"/>
    </row>
    <row r="1044" spans="1:23">
      <c r="A1044" s="79" t="s">
        <v>4739</v>
      </c>
      <c r="B1044" s="79" t="s">
        <v>6164</v>
      </c>
      <c r="C1044" s="80" t="s">
        <v>3985</v>
      </c>
      <c r="D1044" s="81" t="s">
        <v>3984</v>
      </c>
      <c r="E1044" s="82" t="s">
        <v>6752</v>
      </c>
      <c r="F1044" s="83" t="s">
        <v>6753</v>
      </c>
      <c r="G1044" s="84" t="s">
        <v>4619</v>
      </c>
      <c r="H1044" s="85" t="s">
        <v>6769</v>
      </c>
      <c r="I1044" s="86" t="s">
        <v>6169</v>
      </c>
      <c r="J1044" s="8" t="s">
        <v>5188</v>
      </c>
      <c r="K1044" s="86" t="s">
        <v>4424</v>
      </c>
      <c r="L1044" s="8" t="s">
        <v>6164</v>
      </c>
      <c r="M1044" s="65" t="str">
        <f t="shared" si="49"/>
        <v>FL-RC-RCAR-EM</v>
      </c>
      <c r="N1044" s="65" t="s">
        <v>6770</v>
      </c>
      <c r="O1044" s="8"/>
      <c r="P1044" s="8"/>
      <c r="Q1044" s="8"/>
      <c r="R1044" s="8" t="str">
        <f t="shared" si="50"/>
        <v>RC-RCAR-EM</v>
      </c>
      <c r="S1044" s="8" t="str">
        <f t="shared" si="51"/>
        <v>RC-RCAR-EM</v>
      </c>
      <c r="T1044" s="8" t="str">
        <f>VLOOKUP(S1044,'[1]Asset Classifications'!$M$12:$M$1690,1,FALSE)</f>
        <v>RC-RCAR-EM</v>
      </c>
      <c r="U1044" s="8"/>
      <c r="V1044" s="8"/>
      <c r="W1044" s="8"/>
    </row>
    <row r="1045" spans="1:23">
      <c r="A1045" s="79" t="s">
        <v>4739</v>
      </c>
      <c r="B1045" s="79" t="s">
        <v>6164</v>
      </c>
      <c r="C1045" s="80" t="s">
        <v>3985</v>
      </c>
      <c r="D1045" s="81" t="s">
        <v>3984</v>
      </c>
      <c r="E1045" s="82" t="s">
        <v>6752</v>
      </c>
      <c r="F1045" s="83" t="s">
        <v>6753</v>
      </c>
      <c r="G1045" s="84" t="s">
        <v>6771</v>
      </c>
      <c r="H1045" s="85" t="s">
        <v>6772</v>
      </c>
      <c r="I1045" s="86" t="s">
        <v>6169</v>
      </c>
      <c r="J1045" s="8" t="s">
        <v>5188</v>
      </c>
      <c r="K1045" s="86" t="s">
        <v>4424</v>
      </c>
      <c r="L1045" s="8" t="s">
        <v>6164</v>
      </c>
      <c r="M1045" s="65" t="str">
        <f t="shared" si="49"/>
        <v>FL-RC-RCAR-ET</v>
      </c>
      <c r="N1045" s="65" t="s">
        <v>6773</v>
      </c>
      <c r="O1045" s="8"/>
      <c r="P1045" s="8"/>
      <c r="Q1045" s="8"/>
      <c r="R1045" s="8" t="str">
        <f t="shared" si="50"/>
        <v>RC-RCAR-ET</v>
      </c>
      <c r="S1045" s="8" t="str">
        <f t="shared" si="51"/>
        <v>RC-RCAR-ET</v>
      </c>
      <c r="T1045" s="8" t="str">
        <f>VLOOKUP(S1045,'[1]Asset Classifications'!$M$12:$M$1690,1,FALSE)</f>
        <v>RC-RCAR-ET</v>
      </c>
      <c r="U1045" s="8"/>
      <c r="V1045" s="8"/>
      <c r="W1045" s="8"/>
    </row>
    <row r="1046" spans="1:23">
      <c r="A1046" s="79" t="s">
        <v>4739</v>
      </c>
      <c r="B1046" s="79" t="s">
        <v>6164</v>
      </c>
      <c r="C1046" s="80" t="s">
        <v>3985</v>
      </c>
      <c r="D1046" s="81" t="s">
        <v>3984</v>
      </c>
      <c r="E1046" s="82" t="s">
        <v>6752</v>
      </c>
      <c r="F1046" s="83" t="s">
        <v>6753</v>
      </c>
      <c r="G1046" s="84" t="s">
        <v>6774</v>
      </c>
      <c r="H1046" s="85" t="s">
        <v>6775</v>
      </c>
      <c r="I1046" s="86" t="s">
        <v>6169</v>
      </c>
      <c r="J1046" s="8" t="s">
        <v>5188</v>
      </c>
      <c r="K1046" s="86" t="s">
        <v>4424</v>
      </c>
      <c r="L1046" s="8" t="s">
        <v>6164</v>
      </c>
      <c r="M1046" s="65" t="str">
        <f t="shared" si="49"/>
        <v>FL-RC-RCAR-GO</v>
      </c>
      <c r="N1046" s="65" t="s">
        <v>6776</v>
      </c>
      <c r="O1046" s="8"/>
      <c r="P1046" s="8"/>
      <c r="Q1046" s="8"/>
      <c r="R1046" s="8" t="str">
        <f t="shared" si="50"/>
        <v>RC-RCAR-GO</v>
      </c>
      <c r="S1046" s="8" t="str">
        <f t="shared" si="51"/>
        <v>RC-RCAR-GO</v>
      </c>
      <c r="T1046" s="8" t="str">
        <f>VLOOKUP(S1046,'[1]Asset Classifications'!$M$12:$M$1690,1,FALSE)</f>
        <v>RC-RCAR-GO</v>
      </c>
      <c r="U1046" s="8"/>
      <c r="V1046" s="8"/>
      <c r="W1046" s="8"/>
    </row>
    <row r="1047" spans="1:23">
      <c r="A1047" s="79" t="s">
        <v>4739</v>
      </c>
      <c r="B1047" s="79" t="s">
        <v>6164</v>
      </c>
      <c r="C1047" s="80" t="s">
        <v>3985</v>
      </c>
      <c r="D1047" s="81" t="s">
        <v>3984</v>
      </c>
      <c r="E1047" s="82" t="s">
        <v>6752</v>
      </c>
      <c r="F1047" s="83" t="s">
        <v>6753</v>
      </c>
      <c r="G1047" s="84" t="s">
        <v>4028</v>
      </c>
      <c r="H1047" s="85" t="s">
        <v>6777</v>
      </c>
      <c r="I1047" s="86" t="s">
        <v>6169</v>
      </c>
      <c r="J1047" s="8" t="s">
        <v>5188</v>
      </c>
      <c r="K1047" s="86" t="s">
        <v>4424</v>
      </c>
      <c r="L1047" s="8" t="s">
        <v>6164</v>
      </c>
      <c r="M1047" s="65" t="str">
        <f t="shared" si="49"/>
        <v>FL-RC-RCAR-IN</v>
      </c>
      <c r="N1047" s="65" t="s">
        <v>6778</v>
      </c>
      <c r="O1047" s="8"/>
      <c r="P1047" s="8"/>
      <c r="Q1047" s="8"/>
      <c r="R1047" s="8" t="str">
        <f t="shared" si="50"/>
        <v>RC-RCAR-IN</v>
      </c>
      <c r="S1047" s="8" t="str">
        <f t="shared" si="51"/>
        <v>RC-RCAR-IN</v>
      </c>
      <c r="T1047" s="8" t="str">
        <f>VLOOKUP(S1047,'[1]Asset Classifications'!$M$12:$M$1690,1,FALSE)</f>
        <v>RC-RCAR-IN</v>
      </c>
      <c r="U1047" s="8"/>
      <c r="V1047" s="8"/>
      <c r="W1047" s="8"/>
    </row>
    <row r="1048" spans="1:23">
      <c r="A1048" s="79" t="s">
        <v>4739</v>
      </c>
      <c r="B1048" s="79" t="s">
        <v>6164</v>
      </c>
      <c r="C1048" s="80" t="s">
        <v>3985</v>
      </c>
      <c r="D1048" s="81" t="s">
        <v>3984</v>
      </c>
      <c r="E1048" s="82" t="s">
        <v>6752</v>
      </c>
      <c r="F1048" s="83" t="s">
        <v>6753</v>
      </c>
      <c r="G1048" s="84" t="s">
        <v>3678</v>
      </c>
      <c r="H1048" s="85" t="s">
        <v>4295</v>
      </c>
      <c r="I1048" s="86" t="s">
        <v>6169</v>
      </c>
      <c r="J1048" s="8" t="s">
        <v>5188</v>
      </c>
      <c r="K1048" s="86" t="s">
        <v>4424</v>
      </c>
      <c r="L1048" s="8" t="s">
        <v>6164</v>
      </c>
      <c r="M1048" s="65" t="str">
        <f t="shared" si="49"/>
        <v>FL-RC-RCAR-IS</v>
      </c>
      <c r="N1048" s="65" t="s">
        <v>6779</v>
      </c>
      <c r="O1048" s="8"/>
      <c r="P1048" s="8"/>
      <c r="Q1048" s="8"/>
      <c r="R1048" s="8" t="str">
        <f t="shared" si="50"/>
        <v>RC-RCAR-IS</v>
      </c>
      <c r="S1048" s="8" t="str">
        <f t="shared" si="51"/>
        <v>RC-RCAR-IS</v>
      </c>
      <c r="T1048" s="8" t="str">
        <f>VLOOKUP(S1048,'[1]Asset Classifications'!$M$12:$M$1690,1,FALSE)</f>
        <v>RC-RCAR-IS</v>
      </c>
      <c r="U1048" s="8"/>
      <c r="V1048" s="8"/>
      <c r="W1048" s="8"/>
    </row>
    <row r="1049" spans="1:23">
      <c r="A1049" s="79" t="s">
        <v>4739</v>
      </c>
      <c r="B1049" s="79" t="s">
        <v>6164</v>
      </c>
      <c r="C1049" s="80" t="s">
        <v>3985</v>
      </c>
      <c r="D1049" s="81" t="s">
        <v>3984</v>
      </c>
      <c r="E1049" s="82" t="s">
        <v>6752</v>
      </c>
      <c r="F1049" s="83" t="s">
        <v>6753</v>
      </c>
      <c r="G1049" s="84" t="s">
        <v>3977</v>
      </c>
      <c r="H1049" s="85" t="s">
        <v>6780</v>
      </c>
      <c r="I1049" s="86" t="s">
        <v>6169</v>
      </c>
      <c r="J1049" s="8" t="s">
        <v>5188</v>
      </c>
      <c r="K1049" s="86" t="s">
        <v>4424</v>
      </c>
      <c r="L1049" s="8" t="s">
        <v>6164</v>
      </c>
      <c r="M1049" s="65" t="str">
        <f t="shared" si="49"/>
        <v>FL-RC-RCAR-LO</v>
      </c>
      <c r="N1049" s="65" t="s">
        <v>6781</v>
      </c>
      <c r="O1049" s="8"/>
      <c r="P1049" s="8"/>
      <c r="Q1049" s="8"/>
      <c r="R1049" s="8" t="str">
        <f t="shared" si="50"/>
        <v>RC-RCAR-LO</v>
      </c>
      <c r="S1049" s="8" t="str">
        <f t="shared" si="51"/>
        <v>RC-RCAR-LO</v>
      </c>
      <c r="T1049" s="8" t="str">
        <f>VLOOKUP(S1049,'[1]Asset Classifications'!$M$12:$M$1690,1,FALSE)</f>
        <v>RC-RCAR-LO</v>
      </c>
      <c r="U1049" s="8"/>
      <c r="V1049" s="8"/>
      <c r="W1049" s="8"/>
    </row>
    <row r="1050" spans="1:23">
      <c r="A1050" s="79" t="s">
        <v>4739</v>
      </c>
      <c r="B1050" s="79" t="s">
        <v>6164</v>
      </c>
      <c r="C1050" s="80" t="s">
        <v>3985</v>
      </c>
      <c r="D1050" s="81" t="s">
        <v>3984</v>
      </c>
      <c r="E1050" s="82" t="s">
        <v>6752</v>
      </c>
      <c r="F1050" s="83" t="s">
        <v>6753</v>
      </c>
      <c r="G1050" s="84" t="s">
        <v>6782</v>
      </c>
      <c r="H1050" s="85" t="s">
        <v>6783</v>
      </c>
      <c r="I1050" s="86" t="s">
        <v>6169</v>
      </c>
      <c r="J1050" s="8" t="s">
        <v>5188</v>
      </c>
      <c r="K1050" s="86" t="s">
        <v>4424</v>
      </c>
      <c r="L1050" s="8" t="s">
        <v>6164</v>
      </c>
      <c r="M1050" s="65" t="str">
        <f t="shared" si="49"/>
        <v>FL-RC-RCAR-MH</v>
      </c>
      <c r="N1050" s="65" t="s">
        <v>6784</v>
      </c>
      <c r="O1050" s="8"/>
      <c r="P1050" s="8"/>
      <c r="Q1050" s="8"/>
      <c r="R1050" s="8" t="str">
        <f t="shared" si="50"/>
        <v>RC-RCAR-MH</v>
      </c>
      <c r="S1050" s="8" t="str">
        <f t="shared" si="51"/>
        <v>RC-RCAR-MH</v>
      </c>
      <c r="T1050" s="8" t="str">
        <f>VLOOKUP(S1050,'[1]Asset Classifications'!$M$12:$M$1690,1,FALSE)</f>
        <v>RC-RCAR-MH</v>
      </c>
      <c r="U1050" s="8"/>
      <c r="V1050" s="8"/>
      <c r="W1050" s="8"/>
    </row>
    <row r="1051" spans="1:23">
      <c r="A1051" s="79" t="s">
        <v>4739</v>
      </c>
      <c r="B1051" s="79" t="s">
        <v>6164</v>
      </c>
      <c r="C1051" s="80" t="s">
        <v>3985</v>
      </c>
      <c r="D1051" s="81" t="s">
        <v>3984</v>
      </c>
      <c r="E1051" s="82" t="s">
        <v>6752</v>
      </c>
      <c r="F1051" s="83" t="s">
        <v>6753</v>
      </c>
      <c r="G1051" s="84" t="s">
        <v>4315</v>
      </c>
      <c r="H1051" s="85" t="s">
        <v>6785</v>
      </c>
      <c r="I1051" s="86" t="s">
        <v>6169</v>
      </c>
      <c r="J1051" s="8" t="s">
        <v>5188</v>
      </c>
      <c r="K1051" s="86" t="s">
        <v>4424</v>
      </c>
      <c r="L1051" s="8" t="s">
        <v>6164</v>
      </c>
      <c r="M1051" s="65" t="str">
        <f t="shared" si="49"/>
        <v>FL-RC-RCAR-PC</v>
      </c>
      <c r="N1051" s="65" t="s">
        <v>6785</v>
      </c>
      <c r="O1051" s="8"/>
      <c r="P1051" s="8"/>
      <c r="Q1051" s="8"/>
      <c r="R1051" s="8" t="str">
        <f t="shared" si="50"/>
        <v>RC-RCAR-PC</v>
      </c>
      <c r="S1051" s="8" t="str">
        <f t="shared" si="51"/>
        <v>RC-RCAR-PC</v>
      </c>
      <c r="T1051" s="8" t="str">
        <f>VLOOKUP(S1051,'[1]Asset Classifications'!$M$12:$M$1690,1,FALSE)</f>
        <v>RC-RCAR-PC</v>
      </c>
      <c r="U1051" s="8"/>
      <c r="V1051" s="8"/>
      <c r="W1051" s="8"/>
    </row>
    <row r="1052" spans="1:23">
      <c r="A1052" s="79" t="s">
        <v>4739</v>
      </c>
      <c r="B1052" s="79" t="s">
        <v>6164</v>
      </c>
      <c r="C1052" s="80" t="s">
        <v>3985</v>
      </c>
      <c r="D1052" s="81" t="s">
        <v>3984</v>
      </c>
      <c r="E1052" s="82" t="s">
        <v>6752</v>
      </c>
      <c r="F1052" s="83" t="s">
        <v>6753</v>
      </c>
      <c r="G1052" s="84" t="s">
        <v>4323</v>
      </c>
      <c r="H1052" s="85" t="s">
        <v>6786</v>
      </c>
      <c r="I1052" s="86" t="s">
        <v>6169</v>
      </c>
      <c r="J1052" s="8" t="s">
        <v>5188</v>
      </c>
      <c r="K1052" s="86" t="s">
        <v>4424</v>
      </c>
      <c r="L1052" s="8" t="s">
        <v>6164</v>
      </c>
      <c r="M1052" s="65" t="str">
        <f t="shared" si="49"/>
        <v>FL-RC-RCAR-PR</v>
      </c>
      <c r="N1052" s="65" t="s">
        <v>6787</v>
      </c>
      <c r="O1052" s="8"/>
      <c r="P1052" s="8"/>
      <c r="Q1052" s="8"/>
      <c r="R1052" s="8" t="str">
        <f t="shared" si="50"/>
        <v>RC-RCAR-PR</v>
      </c>
      <c r="S1052" s="8" t="str">
        <f t="shared" si="51"/>
        <v>RC-RCAR-PR</v>
      </c>
      <c r="T1052" s="8" t="str">
        <f>VLOOKUP(S1052,'[1]Asset Classifications'!$M$12:$M$1690,1,FALSE)</f>
        <v>RC-RCAR-PR</v>
      </c>
      <c r="U1052" s="8"/>
      <c r="V1052" s="8"/>
      <c r="W1052" s="8"/>
    </row>
    <row r="1053" spans="1:23">
      <c r="A1053" s="79" t="s">
        <v>4739</v>
      </c>
      <c r="B1053" s="79" t="s">
        <v>6164</v>
      </c>
      <c r="C1053" s="80" t="s">
        <v>3985</v>
      </c>
      <c r="D1053" s="81" t="s">
        <v>3984</v>
      </c>
      <c r="E1053" s="82" t="s">
        <v>6752</v>
      </c>
      <c r="F1053" s="83" t="s">
        <v>6753</v>
      </c>
      <c r="G1053" s="84" t="s">
        <v>4365</v>
      </c>
      <c r="H1053" s="85" t="s">
        <v>6788</v>
      </c>
      <c r="I1053" s="86" t="s">
        <v>6169</v>
      </c>
      <c r="J1053" s="8" t="s">
        <v>5188</v>
      </c>
      <c r="K1053" s="86" t="s">
        <v>4424</v>
      </c>
      <c r="L1053" s="8" t="s">
        <v>6164</v>
      </c>
      <c r="M1053" s="65" t="str">
        <f t="shared" si="49"/>
        <v>FL-RC-RCAR-SI</v>
      </c>
      <c r="N1053" s="65" t="s">
        <v>6789</v>
      </c>
      <c r="O1053" s="8"/>
      <c r="P1053" s="8"/>
      <c r="Q1053" s="8"/>
      <c r="R1053" s="8" t="str">
        <f t="shared" si="50"/>
        <v>RC-RCAR-SI</v>
      </c>
      <c r="S1053" s="8" t="str">
        <f t="shared" si="51"/>
        <v>RC-RCAR-SI</v>
      </c>
      <c r="T1053" s="8" t="str">
        <f>VLOOKUP(S1053,'[1]Asset Classifications'!$M$12:$M$1690,1,FALSE)</f>
        <v>RC-RCAR-SI</v>
      </c>
      <c r="U1053" s="8"/>
      <c r="V1053" s="8"/>
      <c r="W1053" s="8"/>
    </row>
    <row r="1054" spans="1:23">
      <c r="A1054" s="79" t="s">
        <v>4739</v>
      </c>
      <c r="B1054" s="79" t="s">
        <v>6164</v>
      </c>
      <c r="C1054" s="80" t="s">
        <v>3985</v>
      </c>
      <c r="D1054" s="81" t="s">
        <v>3984</v>
      </c>
      <c r="E1054" s="82" t="s">
        <v>6752</v>
      </c>
      <c r="F1054" s="83" t="s">
        <v>6753</v>
      </c>
      <c r="G1054" s="84" t="s">
        <v>4522</v>
      </c>
      <c r="H1054" s="85" t="s">
        <v>6790</v>
      </c>
      <c r="I1054" s="86" t="s">
        <v>6169</v>
      </c>
      <c r="J1054" s="8" t="s">
        <v>5188</v>
      </c>
      <c r="K1054" s="86" t="s">
        <v>4424</v>
      </c>
      <c r="L1054" s="8" t="s">
        <v>6164</v>
      </c>
      <c r="M1054" s="65" t="str">
        <f t="shared" si="49"/>
        <v>FL-RC-RCAR-SL</v>
      </c>
      <c r="N1054" s="65" t="s">
        <v>6791</v>
      </c>
      <c r="O1054" s="8"/>
      <c r="P1054" s="8"/>
      <c r="Q1054" s="8"/>
      <c r="R1054" s="8" t="str">
        <f t="shared" si="50"/>
        <v>RC-RCAR-SL</v>
      </c>
      <c r="S1054" s="8" t="str">
        <f t="shared" si="51"/>
        <v>RC-RCAR-SL</v>
      </c>
      <c r="T1054" s="8" t="str">
        <f>VLOOKUP(S1054,'[1]Asset Classifications'!$M$12:$M$1690,1,FALSE)</f>
        <v>RC-RCAR-SL</v>
      </c>
      <c r="U1054" s="8"/>
      <c r="V1054" s="8"/>
      <c r="W1054" s="8"/>
    </row>
    <row r="1055" spans="1:23">
      <c r="A1055" s="79" t="s">
        <v>4739</v>
      </c>
      <c r="B1055" s="79" t="s">
        <v>6164</v>
      </c>
      <c r="C1055" s="80" t="s">
        <v>3985</v>
      </c>
      <c r="D1055" s="81" t="s">
        <v>3984</v>
      </c>
      <c r="E1055" s="82" t="s">
        <v>6752</v>
      </c>
      <c r="F1055" s="83" t="s">
        <v>6753</v>
      </c>
      <c r="G1055" s="84" t="s">
        <v>4124</v>
      </c>
      <c r="H1055" s="85" t="s">
        <v>6792</v>
      </c>
      <c r="I1055" s="86" t="s">
        <v>6169</v>
      </c>
      <c r="J1055" s="8" t="s">
        <v>5188</v>
      </c>
      <c r="K1055" s="86" t="s">
        <v>4424</v>
      </c>
      <c r="L1055" s="8" t="s">
        <v>6164</v>
      </c>
      <c r="M1055" s="65" t="str">
        <f t="shared" si="49"/>
        <v>FL-RC-RCAR-TO</v>
      </c>
      <c r="N1055" s="65" t="s">
        <v>6793</v>
      </c>
      <c r="O1055" s="8"/>
      <c r="P1055" s="8"/>
      <c r="Q1055" s="8"/>
      <c r="R1055" s="8" t="str">
        <f t="shared" si="50"/>
        <v>RC-RCAR-TO</v>
      </c>
      <c r="S1055" s="8" t="str">
        <f t="shared" si="51"/>
        <v>RC-RCAR-TO</v>
      </c>
      <c r="T1055" s="8" t="str">
        <f>VLOOKUP(S1055,'[1]Asset Classifications'!$M$12:$M$1690,1,FALSE)</f>
        <v>RC-RCAR-TO</v>
      </c>
      <c r="U1055" s="8"/>
      <c r="V1055" s="8"/>
      <c r="W1055" s="8"/>
    </row>
    <row r="1056" spans="1:23">
      <c r="A1056" s="79" t="s">
        <v>4739</v>
      </c>
      <c r="B1056" s="79" t="s">
        <v>6164</v>
      </c>
      <c r="C1056" s="80" t="s">
        <v>3985</v>
      </c>
      <c r="D1056" s="81" t="s">
        <v>3984</v>
      </c>
      <c r="E1056" s="82" t="s">
        <v>6794</v>
      </c>
      <c r="F1056" s="83" t="s">
        <v>6795</v>
      </c>
      <c r="G1056" s="84" t="s">
        <v>3854</v>
      </c>
      <c r="H1056" s="85" t="s">
        <v>6796</v>
      </c>
      <c r="I1056" s="86" t="s">
        <v>6169</v>
      </c>
      <c r="J1056" s="8" t="s">
        <v>5188</v>
      </c>
      <c r="K1056" s="86" t="s">
        <v>4424</v>
      </c>
      <c r="L1056" s="8" t="s">
        <v>6164</v>
      </c>
      <c r="M1056" s="65" t="str">
        <f t="shared" si="49"/>
        <v>FL-RC-RVAN-BR</v>
      </c>
      <c r="N1056" s="65" t="s">
        <v>6797</v>
      </c>
      <c r="O1056" s="8"/>
      <c r="P1056" s="8"/>
      <c r="Q1056" s="8"/>
      <c r="R1056" s="8" t="str">
        <f t="shared" si="50"/>
        <v>RC-RVAN-BR</v>
      </c>
      <c r="S1056" s="8" t="str">
        <f t="shared" si="51"/>
        <v>RC-RVAN-BR</v>
      </c>
      <c r="T1056" s="8" t="str">
        <f>VLOOKUP(S1056,'[1]Asset Classifications'!$M$12:$M$1690,1,FALSE)</f>
        <v>RC-RVAN-BR</v>
      </c>
      <c r="U1056" s="8"/>
      <c r="V1056" s="8"/>
      <c r="W1056" s="8"/>
    </row>
    <row r="1057" spans="1:23">
      <c r="A1057" s="79" t="s">
        <v>4739</v>
      </c>
      <c r="B1057" s="79" t="s">
        <v>6164</v>
      </c>
      <c r="C1057" s="80" t="s">
        <v>3985</v>
      </c>
      <c r="D1057" s="81" t="s">
        <v>3984</v>
      </c>
      <c r="E1057" s="82" t="s">
        <v>6794</v>
      </c>
      <c r="F1057" s="83" t="s">
        <v>6795</v>
      </c>
      <c r="G1057" s="84" t="s">
        <v>6123</v>
      </c>
      <c r="H1057" s="85" t="s">
        <v>6351</v>
      </c>
      <c r="I1057" s="86" t="s">
        <v>6169</v>
      </c>
      <c r="J1057" s="8" t="s">
        <v>5188</v>
      </c>
      <c r="K1057" s="86" t="s">
        <v>4424</v>
      </c>
      <c r="L1057" s="8" t="s">
        <v>6164</v>
      </c>
      <c r="M1057" s="65" t="str">
        <f t="shared" si="49"/>
        <v>FL-RC-RVAN-GU</v>
      </c>
      <c r="N1057" s="65" t="s">
        <v>6798</v>
      </c>
      <c r="O1057" s="8"/>
      <c r="P1057" s="8"/>
      <c r="Q1057" s="8"/>
      <c r="R1057" s="8" t="str">
        <f t="shared" si="50"/>
        <v>RC-RVAN-GU</v>
      </c>
      <c r="S1057" s="8" t="str">
        <f t="shared" si="51"/>
        <v>RC-RVAN-GU</v>
      </c>
      <c r="T1057" s="8" t="str">
        <f>VLOOKUP(S1057,'[1]Asset Classifications'!$M$12:$M$1690,1,FALSE)</f>
        <v>RC-RVAN-GU</v>
      </c>
      <c r="U1057" s="8"/>
      <c r="V1057" s="8"/>
      <c r="W1057" s="8"/>
    </row>
    <row r="1058" spans="1:23">
      <c r="A1058" s="79" t="s">
        <v>4739</v>
      </c>
      <c r="B1058" s="79" t="s">
        <v>6164</v>
      </c>
      <c r="C1058" s="80" t="s">
        <v>3985</v>
      </c>
      <c r="D1058" s="81" t="s">
        <v>3984</v>
      </c>
      <c r="E1058" s="82" t="s">
        <v>6794</v>
      </c>
      <c r="F1058" s="83" t="s">
        <v>6795</v>
      </c>
      <c r="G1058" s="84" t="s">
        <v>3682</v>
      </c>
      <c r="H1058" s="85" t="s">
        <v>6799</v>
      </c>
      <c r="I1058" s="86" t="s">
        <v>6169</v>
      </c>
      <c r="J1058" s="8" t="s">
        <v>5188</v>
      </c>
      <c r="K1058" s="86" t="s">
        <v>4424</v>
      </c>
      <c r="L1058" s="8" t="s">
        <v>6164</v>
      </c>
      <c r="M1058" s="65" t="str">
        <f t="shared" si="49"/>
        <v>FL-RC-RVAN-LU</v>
      </c>
      <c r="N1058" s="65" t="s">
        <v>6800</v>
      </c>
      <c r="O1058" s="8"/>
      <c r="P1058" s="8"/>
      <c r="Q1058" s="8"/>
      <c r="R1058" s="8" t="str">
        <f t="shared" si="50"/>
        <v>RC-RVAN-LU</v>
      </c>
      <c r="S1058" s="8" t="str">
        <f t="shared" si="51"/>
        <v>RC-RVAN-LU</v>
      </c>
      <c r="T1058" s="8" t="str">
        <f>VLOOKUP(S1058,'[1]Asset Classifications'!$M$12:$M$1690,1,FALSE)</f>
        <v>RC-RVAN-LU</v>
      </c>
      <c r="U1058" s="8"/>
      <c r="V1058" s="8"/>
      <c r="W1058" s="8"/>
    </row>
    <row r="1059" spans="1:23">
      <c r="A1059" s="79" t="s">
        <v>4739</v>
      </c>
      <c r="B1059" s="79" t="s">
        <v>6164</v>
      </c>
      <c r="C1059" s="80" t="s">
        <v>3985</v>
      </c>
      <c r="D1059" s="81" t="s">
        <v>3984</v>
      </c>
      <c r="E1059" s="82" t="s">
        <v>6794</v>
      </c>
      <c r="F1059" s="83" t="s">
        <v>6795</v>
      </c>
      <c r="G1059" s="84" t="s">
        <v>3749</v>
      </c>
      <c r="H1059" s="85" t="s">
        <v>6801</v>
      </c>
      <c r="I1059" s="86" t="s">
        <v>6169</v>
      </c>
      <c r="J1059" s="8" t="s">
        <v>5188</v>
      </c>
      <c r="K1059" s="86" t="s">
        <v>4424</v>
      </c>
      <c r="L1059" s="8" t="s">
        <v>6164</v>
      </c>
      <c r="M1059" s="65" t="str">
        <f t="shared" si="49"/>
        <v>FL-RC-RVAN-MA</v>
      </c>
      <c r="N1059" s="65" t="s">
        <v>6802</v>
      </c>
      <c r="O1059" s="8"/>
      <c r="P1059" s="8"/>
      <c r="Q1059" s="8"/>
      <c r="R1059" s="8" t="str">
        <f t="shared" si="50"/>
        <v>RC-RVAN-MA</v>
      </c>
      <c r="S1059" s="8" t="str">
        <f t="shared" si="51"/>
        <v>RC-RVAN-MA</v>
      </c>
      <c r="T1059" s="8" t="str">
        <f>VLOOKUP(S1059,'[1]Asset Classifications'!$M$12:$M$1690,1,FALSE)</f>
        <v>RC-RVAN-MA</v>
      </c>
      <c r="U1059" s="8"/>
      <c r="V1059" s="8"/>
      <c r="W1059" s="8"/>
    </row>
    <row r="1060" spans="1:23">
      <c r="A1060" s="79" t="s">
        <v>4739</v>
      </c>
      <c r="B1060" s="79" t="s">
        <v>6164</v>
      </c>
      <c r="C1060" s="80" t="s">
        <v>3985</v>
      </c>
      <c r="D1060" s="81" t="s">
        <v>3984</v>
      </c>
      <c r="E1060" s="82" t="s">
        <v>6794</v>
      </c>
      <c r="F1060" s="83" t="s">
        <v>6795</v>
      </c>
      <c r="G1060" s="84" t="s">
        <v>4323</v>
      </c>
      <c r="H1060" s="85" t="s">
        <v>6803</v>
      </c>
      <c r="I1060" s="86" t="s">
        <v>6169</v>
      </c>
      <c r="J1060" s="8" t="s">
        <v>5188</v>
      </c>
      <c r="K1060" s="86" t="s">
        <v>4424</v>
      </c>
      <c r="L1060" s="8" t="s">
        <v>6164</v>
      </c>
      <c r="M1060" s="65" t="str">
        <f t="shared" si="49"/>
        <v>FL-RC-RVAN-PR</v>
      </c>
      <c r="N1060" s="65" t="s">
        <v>6804</v>
      </c>
      <c r="O1060" s="8"/>
      <c r="P1060" s="8"/>
      <c r="Q1060" s="8"/>
      <c r="R1060" s="8" t="str">
        <f t="shared" si="50"/>
        <v>RC-RVAN-PR</v>
      </c>
      <c r="S1060" s="8" t="str">
        <f t="shared" si="51"/>
        <v>RC-RVAN-PR</v>
      </c>
      <c r="T1060" s="8" t="str">
        <f>VLOOKUP(S1060,'[1]Asset Classifications'!$M$12:$M$1690,1,FALSE)</f>
        <v>RC-RVAN-PR</v>
      </c>
      <c r="U1060" s="8"/>
      <c r="V1060" s="8"/>
      <c r="W1060" s="8"/>
    </row>
    <row r="1061" spans="1:23">
      <c r="A1061" s="79" t="s">
        <v>4739</v>
      </c>
      <c r="B1061" s="79" t="s">
        <v>6164</v>
      </c>
      <c r="C1061" s="80" t="s">
        <v>3985</v>
      </c>
      <c r="D1061" s="81" t="s">
        <v>3984</v>
      </c>
      <c r="E1061" s="82" t="s">
        <v>6794</v>
      </c>
      <c r="F1061" s="83" t="s">
        <v>6795</v>
      </c>
      <c r="G1061" s="84" t="s">
        <v>4332</v>
      </c>
      <c r="H1061" s="85" t="s">
        <v>6805</v>
      </c>
      <c r="I1061" s="86" t="s">
        <v>6169</v>
      </c>
      <c r="J1061" s="8" t="s">
        <v>5188</v>
      </c>
      <c r="K1061" s="86" t="s">
        <v>4424</v>
      </c>
      <c r="L1061" s="8" t="s">
        <v>6164</v>
      </c>
      <c r="M1061" s="65" t="str">
        <f t="shared" si="49"/>
        <v>FL-RC-RVAN-RE</v>
      </c>
      <c r="N1061" s="65" t="s">
        <v>6806</v>
      </c>
      <c r="O1061" s="8"/>
      <c r="P1061" s="8"/>
      <c r="Q1061" s="8"/>
      <c r="R1061" s="8" t="str">
        <f t="shared" si="50"/>
        <v>RC-RVAN-RE</v>
      </c>
      <c r="S1061" s="8" t="str">
        <f t="shared" si="51"/>
        <v>RC-RVAN-RE</v>
      </c>
      <c r="T1061" s="8" t="str">
        <f>VLOOKUP(S1061,'[1]Asset Classifications'!$M$12:$M$1690,1,FALSE)</f>
        <v>RC-RVAN-RE</v>
      </c>
      <c r="U1061" s="8"/>
      <c r="V1061" s="8"/>
      <c r="W1061" s="8"/>
    </row>
    <row r="1062" spans="1:23">
      <c r="A1062" s="79" t="s">
        <v>4739</v>
      </c>
      <c r="B1062" s="79" t="s">
        <v>6164</v>
      </c>
      <c r="C1062" s="80" t="s">
        <v>3988</v>
      </c>
      <c r="D1062" s="81" t="s">
        <v>3987</v>
      </c>
      <c r="E1062" s="82" t="s">
        <v>6807</v>
      </c>
      <c r="F1062" s="83" t="s">
        <v>6808</v>
      </c>
      <c r="G1062" s="84" t="s">
        <v>5100</v>
      </c>
      <c r="H1062" s="85" t="s">
        <v>6809</v>
      </c>
      <c r="I1062" s="86" t="s">
        <v>6169</v>
      </c>
      <c r="J1062" s="8" t="s">
        <v>5188</v>
      </c>
      <c r="K1062" s="86" t="s">
        <v>4424</v>
      </c>
      <c r="L1062" s="8" t="s">
        <v>4531</v>
      </c>
      <c r="M1062" s="65" t="str">
        <f t="shared" si="49"/>
        <v>FL-RV-CARV-DU</v>
      </c>
      <c r="N1062" s="65" t="s">
        <v>6810</v>
      </c>
      <c r="O1062" s="8"/>
      <c r="P1062" s="8"/>
      <c r="Q1062" s="8"/>
      <c r="R1062" s="8" t="str">
        <f t="shared" si="50"/>
        <v>RV-CARV-DU</v>
      </c>
      <c r="S1062" s="8" t="str">
        <f t="shared" si="51"/>
        <v>RV-CARV-DU</v>
      </c>
      <c r="T1062" s="8" t="str">
        <f>VLOOKUP(S1062,'[1]Asset Classifications'!$M$12:$M$1690,1,FALSE)</f>
        <v>RV-CARV-DU</v>
      </c>
      <c r="U1062" s="8"/>
      <c r="V1062" s="8"/>
      <c r="W1062" s="8"/>
    </row>
    <row r="1063" spans="1:23">
      <c r="A1063" s="79" t="s">
        <v>4739</v>
      </c>
      <c r="B1063" s="79" t="s">
        <v>6164</v>
      </c>
      <c r="C1063" s="80" t="s">
        <v>3988</v>
      </c>
      <c r="D1063" s="81" t="s">
        <v>3987</v>
      </c>
      <c r="E1063" s="82" t="s">
        <v>6807</v>
      </c>
      <c r="F1063" s="83" t="s">
        <v>6808</v>
      </c>
      <c r="G1063" s="84" t="s">
        <v>4813</v>
      </c>
      <c r="H1063" s="85" t="s">
        <v>6811</v>
      </c>
      <c r="I1063" s="86" t="s">
        <v>6169</v>
      </c>
      <c r="J1063" s="8" t="s">
        <v>5188</v>
      </c>
      <c r="K1063" s="86" t="s">
        <v>4424</v>
      </c>
      <c r="L1063" s="8" t="s">
        <v>4531</v>
      </c>
      <c r="M1063" s="65" t="str">
        <f t="shared" si="49"/>
        <v>FL-RV-CARV-HA</v>
      </c>
      <c r="N1063" s="65" t="s">
        <v>6812</v>
      </c>
      <c r="O1063" s="8"/>
      <c r="P1063" s="8"/>
      <c r="Q1063" s="8"/>
      <c r="R1063" s="8" t="str">
        <f t="shared" si="50"/>
        <v>RV-CARV-HA</v>
      </c>
      <c r="S1063" s="8" t="str">
        <f t="shared" si="51"/>
        <v>RV-CARV-HA</v>
      </c>
      <c r="T1063" s="8" t="str">
        <f>VLOOKUP(S1063,'[1]Asset Classifications'!$M$12:$M$1690,1,FALSE)</f>
        <v>RV-CARV-HA</v>
      </c>
      <c r="U1063" s="8"/>
      <c r="V1063" s="8"/>
      <c r="W1063" s="8"/>
    </row>
    <row r="1064" spans="1:23">
      <c r="A1064" s="79" t="s">
        <v>4739</v>
      </c>
      <c r="B1064" s="79" t="s">
        <v>6164</v>
      </c>
      <c r="C1064" s="80" t="s">
        <v>3988</v>
      </c>
      <c r="D1064" s="81" t="s">
        <v>3987</v>
      </c>
      <c r="E1064" s="82" t="s">
        <v>6807</v>
      </c>
      <c r="F1064" s="83" t="s">
        <v>6808</v>
      </c>
      <c r="G1064" s="84" t="s">
        <v>4345</v>
      </c>
      <c r="H1064" s="85" t="s">
        <v>6813</v>
      </c>
      <c r="I1064" s="86" t="s">
        <v>6169</v>
      </c>
      <c r="J1064" s="8" t="s">
        <v>5188</v>
      </c>
      <c r="K1064" s="86" t="s">
        <v>4424</v>
      </c>
      <c r="L1064" s="8" t="s">
        <v>4531</v>
      </c>
      <c r="M1064" s="65" t="str">
        <f t="shared" si="49"/>
        <v>FL-RV-CARV-SN</v>
      </c>
      <c r="N1064" s="65" t="s">
        <v>6814</v>
      </c>
      <c r="O1064" s="8"/>
      <c r="P1064" s="8"/>
      <c r="Q1064" s="8"/>
      <c r="R1064" s="8" t="str">
        <f t="shared" si="50"/>
        <v>RV-CARV-SN</v>
      </c>
      <c r="S1064" s="8" t="str">
        <f t="shared" si="51"/>
        <v>RV-CARV-SN</v>
      </c>
      <c r="T1064" s="8" t="str">
        <f>VLOOKUP(S1064,'[1]Asset Classifications'!$M$12:$M$1690,1,FALSE)</f>
        <v>RV-CARV-SN</v>
      </c>
      <c r="U1064" s="8"/>
      <c r="V1064" s="8"/>
      <c r="W1064" s="8"/>
    </row>
    <row r="1065" spans="1:23">
      <c r="A1065" s="79" t="s">
        <v>4739</v>
      </c>
      <c r="B1065" s="79" t="s">
        <v>6164</v>
      </c>
      <c r="C1065" s="80" t="s">
        <v>3988</v>
      </c>
      <c r="D1065" s="81" t="s">
        <v>3987</v>
      </c>
      <c r="E1065" s="82" t="s">
        <v>6807</v>
      </c>
      <c r="F1065" s="83" t="s">
        <v>6808</v>
      </c>
      <c r="G1065" s="84" t="s">
        <v>4349</v>
      </c>
      <c r="H1065" s="85" t="s">
        <v>6815</v>
      </c>
      <c r="I1065" s="86" t="s">
        <v>6169</v>
      </c>
      <c r="J1065" s="8" t="s">
        <v>5188</v>
      </c>
      <c r="K1065" s="86" t="s">
        <v>4424</v>
      </c>
      <c r="L1065" s="8" t="s">
        <v>4531</v>
      </c>
      <c r="M1065" s="65" t="str">
        <f t="shared" si="49"/>
        <v>FL-RV-CARV-SU</v>
      </c>
      <c r="N1065" s="65" t="s">
        <v>6816</v>
      </c>
      <c r="O1065" s="8"/>
      <c r="P1065" s="8"/>
      <c r="Q1065" s="8"/>
      <c r="R1065" s="8" t="str">
        <f t="shared" si="50"/>
        <v>RV-CARV-SU</v>
      </c>
      <c r="S1065" s="8" t="str">
        <f t="shared" si="51"/>
        <v>RV-CARV-SU</v>
      </c>
      <c r="T1065" s="8" t="str">
        <f>VLOOKUP(S1065,'[1]Asset Classifications'!$M$12:$M$1690,1,FALSE)</f>
        <v>RV-CARV-SU</v>
      </c>
      <c r="U1065" s="8"/>
      <c r="V1065" s="8"/>
      <c r="W1065" s="8"/>
    </row>
    <row r="1066" spans="1:23">
      <c r="A1066" s="79" t="s">
        <v>4739</v>
      </c>
      <c r="B1066" s="79" t="s">
        <v>6164</v>
      </c>
      <c r="C1066" s="80" t="s">
        <v>3988</v>
      </c>
      <c r="D1066" s="81" t="s">
        <v>3987</v>
      </c>
      <c r="E1066" s="82" t="s">
        <v>6807</v>
      </c>
      <c r="F1066" s="83" t="s">
        <v>6808</v>
      </c>
      <c r="G1066" s="84" t="s">
        <v>6817</v>
      </c>
      <c r="H1066" s="85" t="s">
        <v>6818</v>
      </c>
      <c r="I1066" s="86" t="s">
        <v>6169</v>
      </c>
      <c r="J1066" s="8" t="s">
        <v>5188</v>
      </c>
      <c r="K1066" s="86" t="s">
        <v>4424</v>
      </c>
      <c r="L1066" s="8" t="s">
        <v>4531</v>
      </c>
      <c r="M1066" s="65" t="str">
        <f t="shared" si="49"/>
        <v>FL-RV-CARV-UT</v>
      </c>
      <c r="N1066" s="65" t="s">
        <v>6819</v>
      </c>
      <c r="O1066" s="8"/>
      <c r="P1066" s="8"/>
      <c r="Q1066" s="8"/>
      <c r="R1066" s="8" t="str">
        <f t="shared" si="50"/>
        <v>RV-CARV-UT</v>
      </c>
      <c r="S1066" s="8" t="str">
        <f t="shared" si="51"/>
        <v>RV-CARV-UT</v>
      </c>
      <c r="T1066" s="8" t="str">
        <f>VLOOKUP(S1066,'[1]Asset Classifications'!$M$12:$M$1690,1,FALSE)</f>
        <v>RV-CARV-UT</v>
      </c>
      <c r="U1066" s="8"/>
      <c r="V1066" s="8"/>
      <c r="W1066" s="8"/>
    </row>
    <row r="1067" spans="1:23">
      <c r="A1067" s="79" t="s">
        <v>4739</v>
      </c>
      <c r="B1067" s="79" t="s">
        <v>6164</v>
      </c>
      <c r="C1067" s="80" t="s">
        <v>3988</v>
      </c>
      <c r="D1067" s="81" t="s">
        <v>3987</v>
      </c>
      <c r="E1067" s="82" t="s">
        <v>6807</v>
      </c>
      <c r="F1067" s="83" t="s">
        <v>6808</v>
      </c>
      <c r="G1067" s="84" t="s">
        <v>6820</v>
      </c>
      <c r="H1067" s="85" t="s">
        <v>6821</v>
      </c>
      <c r="I1067" s="86" t="s">
        <v>6169</v>
      </c>
      <c r="J1067" s="8" t="s">
        <v>5188</v>
      </c>
      <c r="K1067" s="86" t="s">
        <v>4424</v>
      </c>
      <c r="L1067" s="8" t="s">
        <v>4531</v>
      </c>
      <c r="M1067" s="65" t="str">
        <f t="shared" si="49"/>
        <v>FL-RV-CARV-VA</v>
      </c>
      <c r="N1067" s="65" t="s">
        <v>6822</v>
      </c>
      <c r="O1067" s="8"/>
      <c r="P1067" s="8"/>
      <c r="Q1067" s="8"/>
      <c r="R1067" s="8" t="str">
        <f t="shared" si="50"/>
        <v>RV-CARV-VA</v>
      </c>
      <c r="S1067" s="8" t="str">
        <f t="shared" si="51"/>
        <v>RV-CARV-VA</v>
      </c>
      <c r="T1067" s="8" t="str">
        <f>VLOOKUP(S1067,'[1]Asset Classifications'!$M$12:$M$1690,1,FALSE)</f>
        <v>RV-CARV-VA</v>
      </c>
      <c r="U1067" s="8"/>
      <c r="V1067" s="8"/>
      <c r="W1067" s="8"/>
    </row>
    <row r="1068" spans="1:23">
      <c r="A1068" s="79" t="s">
        <v>4739</v>
      </c>
      <c r="B1068" s="79" t="s">
        <v>6164</v>
      </c>
      <c r="C1068" s="80" t="s">
        <v>3988</v>
      </c>
      <c r="D1068" s="81" t="s">
        <v>3987</v>
      </c>
      <c r="E1068" s="82" t="s">
        <v>6807</v>
      </c>
      <c r="F1068" s="83" t="s">
        <v>6808</v>
      </c>
      <c r="G1068" s="84" t="s">
        <v>6823</v>
      </c>
      <c r="H1068" s="85" t="s">
        <v>6824</v>
      </c>
      <c r="I1068" s="86" t="s">
        <v>6169</v>
      </c>
      <c r="J1068" s="8" t="s">
        <v>5188</v>
      </c>
      <c r="K1068" s="86" t="s">
        <v>4424</v>
      </c>
      <c r="L1068" s="8" t="s">
        <v>4531</v>
      </c>
      <c r="M1068" s="65" t="str">
        <f t="shared" si="49"/>
        <v>FL-RV-CARV-WN</v>
      </c>
      <c r="N1068" s="65" t="s">
        <v>6825</v>
      </c>
      <c r="O1068" s="8"/>
      <c r="P1068" s="8"/>
      <c r="Q1068" s="8"/>
      <c r="R1068" s="8" t="str">
        <f t="shared" si="50"/>
        <v>RV-CARV-WN</v>
      </c>
      <c r="S1068" s="8" t="str">
        <f t="shared" si="51"/>
        <v>RV-CARV-WN</v>
      </c>
      <c r="T1068" s="8" t="str">
        <f>VLOOKUP(S1068,'[1]Asset Classifications'!$M$12:$M$1690,1,FALSE)</f>
        <v>RV-CARV-WN</v>
      </c>
      <c r="U1068" s="8"/>
      <c r="V1068" s="8"/>
      <c r="W1068" s="8"/>
    </row>
    <row r="1069" spans="1:23">
      <c r="A1069" s="79" t="s">
        <v>4739</v>
      </c>
      <c r="B1069" s="79" t="s">
        <v>6164</v>
      </c>
      <c r="C1069" s="80" t="s">
        <v>3988</v>
      </c>
      <c r="D1069" s="81" t="s">
        <v>3987</v>
      </c>
      <c r="E1069" s="82" t="s">
        <v>6826</v>
      </c>
      <c r="F1069" s="83" t="s">
        <v>6827</v>
      </c>
      <c r="G1069" s="84" t="s">
        <v>4040</v>
      </c>
      <c r="H1069" s="85" t="s">
        <v>6828</v>
      </c>
      <c r="I1069" s="86" t="s">
        <v>6169</v>
      </c>
      <c r="J1069" s="8" t="s">
        <v>5188</v>
      </c>
      <c r="K1069" s="86" t="s">
        <v>4424</v>
      </c>
      <c r="L1069" s="8" t="s">
        <v>4531</v>
      </c>
      <c r="M1069" s="65" t="str">
        <f t="shared" si="49"/>
        <v>FL-RV-TRLR-AN</v>
      </c>
      <c r="N1069" s="65" t="s">
        <v>6829</v>
      </c>
      <c r="O1069" s="8"/>
      <c r="P1069" s="8"/>
      <c r="Q1069" s="8"/>
      <c r="R1069" s="8" t="str">
        <f t="shared" si="50"/>
        <v>RV-TRLR-AN</v>
      </c>
      <c r="S1069" s="8" t="str">
        <f t="shared" si="51"/>
        <v>RV-TRLR-AN</v>
      </c>
      <c r="T1069" s="8" t="str">
        <f>VLOOKUP(S1069,'[1]Asset Classifications'!$M$12:$M$1690,1,FALSE)</f>
        <v>RV-TRLR-AN</v>
      </c>
      <c r="U1069" s="8"/>
      <c r="V1069" s="8"/>
      <c r="W1069" s="8"/>
    </row>
    <row r="1070" spans="1:23">
      <c r="A1070" s="79" t="s">
        <v>4739</v>
      </c>
      <c r="B1070" s="79" t="s">
        <v>6164</v>
      </c>
      <c r="C1070" s="80" t="s">
        <v>3988</v>
      </c>
      <c r="D1070" s="81" t="s">
        <v>3987</v>
      </c>
      <c r="E1070" s="82" t="s">
        <v>6826</v>
      </c>
      <c r="F1070" s="83" t="s">
        <v>6827</v>
      </c>
      <c r="G1070" s="84" t="s">
        <v>5278</v>
      </c>
      <c r="H1070" s="85" t="s">
        <v>6830</v>
      </c>
      <c r="I1070" s="86" t="s">
        <v>6169</v>
      </c>
      <c r="J1070" s="8" t="s">
        <v>5188</v>
      </c>
      <c r="K1070" s="86" t="s">
        <v>4424</v>
      </c>
      <c r="L1070" s="8" t="s">
        <v>4531</v>
      </c>
      <c r="M1070" s="65" t="str">
        <f t="shared" si="49"/>
        <v>FL-RV-TRLR-BO</v>
      </c>
      <c r="N1070" s="65" t="s">
        <v>6831</v>
      </c>
      <c r="O1070" s="8"/>
      <c r="P1070" s="8"/>
      <c r="Q1070" s="8"/>
      <c r="R1070" s="8" t="str">
        <f t="shared" si="50"/>
        <v>RV-TRLR-BO</v>
      </c>
      <c r="S1070" s="8" t="str">
        <f t="shared" si="51"/>
        <v>RV-TRLR-BO</v>
      </c>
      <c r="T1070" s="8" t="str">
        <f>VLOOKUP(S1070,'[1]Asset Classifications'!$M$12:$M$1690,1,FALSE)</f>
        <v>RV-TRLR-BO</v>
      </c>
      <c r="U1070" s="8"/>
      <c r="V1070" s="8"/>
      <c r="W1070" s="8"/>
    </row>
    <row r="1071" spans="1:23">
      <c r="A1071" s="79" t="s">
        <v>4739</v>
      </c>
      <c r="B1071" s="79" t="s">
        <v>6164</v>
      </c>
      <c r="C1071" s="80" t="s">
        <v>3988</v>
      </c>
      <c r="D1071" s="81" t="s">
        <v>3987</v>
      </c>
      <c r="E1071" s="82" t="s">
        <v>6826</v>
      </c>
      <c r="F1071" s="83" t="s">
        <v>6827</v>
      </c>
      <c r="G1071" s="84" t="s">
        <v>6832</v>
      </c>
      <c r="H1071" s="85" t="s">
        <v>6833</v>
      </c>
      <c r="I1071" s="86" t="s">
        <v>6169</v>
      </c>
      <c r="J1071" s="8" t="s">
        <v>5188</v>
      </c>
      <c r="K1071" s="86" t="s">
        <v>4424</v>
      </c>
      <c r="L1071" s="8" t="s">
        <v>4531</v>
      </c>
      <c r="M1071" s="65" t="str">
        <f t="shared" si="49"/>
        <v>FL-RV-TRLR-BX</v>
      </c>
      <c r="N1071" s="65" t="s">
        <v>6834</v>
      </c>
      <c r="O1071" s="8"/>
      <c r="P1071" s="8"/>
      <c r="Q1071" s="8"/>
      <c r="R1071" s="8" t="str">
        <f t="shared" si="50"/>
        <v>RV-TRLR-BX</v>
      </c>
      <c r="S1071" s="8" t="str">
        <f t="shared" si="51"/>
        <v>RV-TRLR-BX</v>
      </c>
      <c r="T1071" s="8" t="str">
        <f>VLOOKUP(S1071,'[1]Asset Classifications'!$M$12:$M$1690,1,FALSE)</f>
        <v>RV-TRLR-BX</v>
      </c>
      <c r="U1071" s="8"/>
      <c r="V1071" s="8"/>
      <c r="W1071" s="8"/>
    </row>
    <row r="1072" spans="1:23">
      <c r="A1072" s="79" t="s">
        <v>4739</v>
      </c>
      <c r="B1072" s="79" t="s">
        <v>6164</v>
      </c>
      <c r="C1072" s="80" t="s">
        <v>3988</v>
      </c>
      <c r="D1072" s="81" t="s">
        <v>3987</v>
      </c>
      <c r="E1072" s="82" t="s">
        <v>6826</v>
      </c>
      <c r="F1072" s="83" t="s">
        <v>6827</v>
      </c>
      <c r="G1072" s="84" t="s">
        <v>4188</v>
      </c>
      <c r="H1072" s="85" t="s">
        <v>6835</v>
      </c>
      <c r="I1072" s="86" t="s">
        <v>6169</v>
      </c>
      <c r="J1072" s="8" t="s">
        <v>5188</v>
      </c>
      <c r="K1072" s="86" t="s">
        <v>4424</v>
      </c>
      <c r="L1072" s="8" t="s">
        <v>4531</v>
      </c>
      <c r="M1072" s="65" t="str">
        <f t="shared" si="49"/>
        <v>FL-RV-TRLR-CA</v>
      </c>
      <c r="N1072" s="65" t="s">
        <v>6836</v>
      </c>
      <c r="O1072" s="8"/>
      <c r="P1072" s="8"/>
      <c r="Q1072" s="8"/>
      <c r="R1072" s="8" t="str">
        <f t="shared" si="50"/>
        <v>RV-TRLR-CA</v>
      </c>
      <c r="S1072" s="8" t="str">
        <f t="shared" si="51"/>
        <v>RV-TRLR-CA</v>
      </c>
      <c r="T1072" s="8" t="str">
        <f>VLOOKUP(S1072,'[1]Asset Classifications'!$M$12:$M$1690,1,FALSE)</f>
        <v>RV-TRLR-CA</v>
      </c>
      <c r="U1072" s="8"/>
      <c r="V1072" s="8"/>
      <c r="W1072" s="8"/>
    </row>
    <row r="1073" spans="1:23">
      <c r="A1073" s="79" t="s">
        <v>4739</v>
      </c>
      <c r="B1073" s="79" t="s">
        <v>6164</v>
      </c>
      <c r="C1073" s="80" t="s">
        <v>3988</v>
      </c>
      <c r="D1073" s="81" t="s">
        <v>3987</v>
      </c>
      <c r="E1073" s="82" t="s">
        <v>6826</v>
      </c>
      <c r="F1073" s="83" t="s">
        <v>6827</v>
      </c>
      <c r="G1073" s="84" t="s">
        <v>4001</v>
      </c>
      <c r="H1073" s="85" t="s">
        <v>6837</v>
      </c>
      <c r="I1073" s="86" t="s">
        <v>6169</v>
      </c>
      <c r="J1073" s="8" t="s">
        <v>5188</v>
      </c>
      <c r="K1073" s="86" t="s">
        <v>4424</v>
      </c>
      <c r="L1073" s="8" t="s">
        <v>4531</v>
      </c>
      <c r="M1073" s="65" t="str">
        <f t="shared" si="49"/>
        <v>FL-RV-TRLR-CO</v>
      </c>
      <c r="N1073" s="65" t="s">
        <v>6838</v>
      </c>
      <c r="O1073" s="8"/>
      <c r="P1073" s="8"/>
      <c r="Q1073" s="8"/>
      <c r="R1073" s="8" t="str">
        <f t="shared" si="50"/>
        <v>RV-TRLR-CO</v>
      </c>
      <c r="S1073" s="8" t="str">
        <f t="shared" si="51"/>
        <v>RV-TRLR-CO</v>
      </c>
      <c r="T1073" s="8" t="str">
        <f>VLOOKUP(S1073,'[1]Asset Classifications'!$M$12:$M$1690,1,FALSE)</f>
        <v>RV-TRLR-CO</v>
      </c>
      <c r="U1073" s="8"/>
      <c r="V1073" s="8"/>
      <c r="W1073" s="8"/>
    </row>
    <row r="1074" spans="1:23">
      <c r="A1074" s="79" t="s">
        <v>4739</v>
      </c>
      <c r="B1074" s="79" t="s">
        <v>6164</v>
      </c>
      <c r="C1074" s="80" t="s">
        <v>3988</v>
      </c>
      <c r="D1074" s="81" t="s">
        <v>3987</v>
      </c>
      <c r="E1074" s="82" t="s">
        <v>6826</v>
      </c>
      <c r="F1074" s="83" t="s">
        <v>6827</v>
      </c>
      <c r="G1074" s="84" t="s">
        <v>4083</v>
      </c>
      <c r="H1074" s="85" t="s">
        <v>6839</v>
      </c>
      <c r="I1074" s="86" t="s">
        <v>6169</v>
      </c>
      <c r="J1074" s="8" t="s">
        <v>5188</v>
      </c>
      <c r="K1074" s="86" t="s">
        <v>4424</v>
      </c>
      <c r="L1074" s="8" t="s">
        <v>4531</v>
      </c>
      <c r="M1074" s="65" t="str">
        <f t="shared" si="49"/>
        <v>FL-RV-TRLR-EQ</v>
      </c>
      <c r="N1074" s="65" t="s">
        <v>6840</v>
      </c>
      <c r="O1074" s="8"/>
      <c r="P1074" s="8"/>
      <c r="Q1074" s="8"/>
      <c r="R1074" s="8" t="str">
        <f t="shared" si="50"/>
        <v>RV-TRLR-EQ</v>
      </c>
      <c r="S1074" s="8" t="str">
        <f t="shared" si="51"/>
        <v>RV-TRLR-EQ</v>
      </c>
      <c r="T1074" s="8" t="str">
        <f>VLOOKUP(S1074,'[1]Asset Classifications'!$M$12:$M$1690,1,FALSE)</f>
        <v>RV-TRLR-EQ</v>
      </c>
      <c r="U1074" s="8"/>
      <c r="V1074" s="8"/>
      <c r="W1074" s="8"/>
    </row>
    <row r="1075" spans="1:23">
      <c r="A1075" s="79" t="s">
        <v>4739</v>
      </c>
      <c r="B1075" s="79" t="s">
        <v>6164</v>
      </c>
      <c r="C1075" s="80" t="s">
        <v>3988</v>
      </c>
      <c r="D1075" s="81" t="s">
        <v>3987</v>
      </c>
      <c r="E1075" s="82" t="s">
        <v>6826</v>
      </c>
      <c r="F1075" s="83" t="s">
        <v>6827</v>
      </c>
      <c r="G1075" s="84" t="s">
        <v>6841</v>
      </c>
      <c r="H1075" s="85" t="s">
        <v>6842</v>
      </c>
      <c r="I1075" s="86" t="s">
        <v>6169</v>
      </c>
      <c r="J1075" s="8" t="s">
        <v>5188</v>
      </c>
      <c r="K1075" s="86" t="s">
        <v>4424</v>
      </c>
      <c r="L1075" s="8" t="s">
        <v>4531</v>
      </c>
      <c r="M1075" s="65" t="str">
        <f t="shared" si="49"/>
        <v>FL-RV-TRLR-IR</v>
      </c>
      <c r="N1075" s="65" t="s">
        <v>6843</v>
      </c>
      <c r="O1075" s="8"/>
      <c r="P1075" s="8"/>
      <c r="Q1075" s="8"/>
      <c r="R1075" s="8" t="str">
        <f t="shared" si="50"/>
        <v>RV-TRLR-IR</v>
      </c>
      <c r="S1075" s="8" t="str">
        <f t="shared" si="51"/>
        <v>RV-TRLR-IR</v>
      </c>
      <c r="T1075" s="8" t="str">
        <f>VLOOKUP(S1075,'[1]Asset Classifications'!$M$12:$M$1690,1,FALSE)</f>
        <v>RV-TRLR-IR</v>
      </c>
      <c r="U1075" s="8"/>
      <c r="V1075" s="8"/>
      <c r="W1075" s="8"/>
    </row>
    <row r="1076" spans="1:23">
      <c r="A1076" s="79" t="s">
        <v>4739</v>
      </c>
      <c r="B1076" s="79" t="s">
        <v>6164</v>
      </c>
      <c r="C1076" s="80" t="s">
        <v>3988</v>
      </c>
      <c r="D1076" s="81" t="s">
        <v>3987</v>
      </c>
      <c r="E1076" s="82" t="s">
        <v>6844</v>
      </c>
      <c r="F1076" s="83" t="s">
        <v>6845</v>
      </c>
      <c r="G1076" s="84" t="s">
        <v>4861</v>
      </c>
      <c r="H1076" s="85" t="s">
        <v>6846</v>
      </c>
      <c r="I1076" s="86" t="s">
        <v>6169</v>
      </c>
      <c r="J1076" s="8" t="s">
        <v>5188</v>
      </c>
      <c r="K1076" s="86" t="s">
        <v>4424</v>
      </c>
      <c r="L1076" s="8" t="s">
        <v>4531</v>
      </c>
      <c r="M1076" s="65" t="str">
        <f t="shared" si="49"/>
        <v>FL-RV-TRUC-FB</v>
      </c>
      <c r="N1076" s="65" t="s">
        <v>6847</v>
      </c>
      <c r="O1076" s="8"/>
      <c r="P1076" s="8"/>
      <c r="Q1076" s="8"/>
      <c r="R1076" s="8" t="str">
        <f t="shared" si="50"/>
        <v>RV-TRUC-FB</v>
      </c>
      <c r="S1076" s="8" t="str">
        <f t="shared" si="51"/>
        <v>RV-TRUC-FB</v>
      </c>
      <c r="T1076" s="8" t="str">
        <f>VLOOKUP(S1076,'[1]Asset Classifications'!$M$12:$M$1690,1,FALSE)</f>
        <v>RV-TRUC-FB</v>
      </c>
      <c r="U1076" s="8"/>
      <c r="V1076" s="8"/>
      <c r="W1076" s="8"/>
    </row>
    <row r="1077" spans="1:23">
      <c r="A1077" s="79" t="s">
        <v>4739</v>
      </c>
      <c r="B1077" s="79" t="s">
        <v>6164</v>
      </c>
      <c r="C1077" s="80" t="s">
        <v>3988</v>
      </c>
      <c r="D1077" s="81" t="s">
        <v>3987</v>
      </c>
      <c r="E1077" s="82" t="s">
        <v>6844</v>
      </c>
      <c r="F1077" s="83" t="s">
        <v>6845</v>
      </c>
      <c r="G1077" s="84" t="s">
        <v>4502</v>
      </c>
      <c r="H1077" s="85" t="s">
        <v>4873</v>
      </c>
      <c r="I1077" s="86" t="s">
        <v>6169</v>
      </c>
      <c r="J1077" s="8" t="s">
        <v>5188</v>
      </c>
      <c r="K1077" s="86" t="s">
        <v>4424</v>
      </c>
      <c r="L1077" s="8" t="s">
        <v>4531</v>
      </c>
      <c r="M1077" s="65" t="str">
        <f t="shared" si="49"/>
        <v>FL-RV-TRUC-TA</v>
      </c>
      <c r="N1077" s="65" t="s">
        <v>6848</v>
      </c>
      <c r="O1077" s="8"/>
      <c r="P1077" s="8"/>
      <c r="Q1077" s="8"/>
      <c r="R1077" s="8" t="str">
        <f t="shared" si="50"/>
        <v>RV-TRUC-TA</v>
      </c>
      <c r="S1077" s="8" t="str">
        <f t="shared" si="51"/>
        <v>RV-TRUC-TA</v>
      </c>
      <c r="T1077" s="8" t="str">
        <f>VLOOKUP(S1077,'[1]Asset Classifications'!$M$12:$M$1690,1,FALSE)</f>
        <v>RV-TRUC-TA</v>
      </c>
      <c r="U1077" s="8"/>
      <c r="V1077" s="8"/>
      <c r="W1077" s="8"/>
    </row>
    <row r="1078" spans="1:23">
      <c r="A1078" s="79" t="s">
        <v>4739</v>
      </c>
      <c r="B1078" s="79" t="s">
        <v>6164</v>
      </c>
      <c r="C1078" s="80" t="s">
        <v>3991</v>
      </c>
      <c r="D1078" s="81" t="s">
        <v>3990</v>
      </c>
      <c r="E1078" s="82" t="s">
        <v>6849</v>
      </c>
      <c r="F1078" s="83" t="s">
        <v>6850</v>
      </c>
      <c r="G1078" s="84" t="s">
        <v>6851</v>
      </c>
      <c r="H1078" s="85" t="s">
        <v>6852</v>
      </c>
      <c r="I1078" s="86" t="s">
        <v>6169</v>
      </c>
      <c r="J1078" s="8" t="s">
        <v>5188</v>
      </c>
      <c r="K1078" s="86" t="s">
        <v>4424</v>
      </c>
      <c r="L1078" s="8" t="s">
        <v>6164</v>
      </c>
      <c r="M1078" s="65" t="str">
        <f t="shared" si="49"/>
        <v>FL-TN-TCAR-A1</v>
      </c>
      <c r="N1078" s="65" t="s">
        <v>6852</v>
      </c>
      <c r="O1078" s="8"/>
      <c r="P1078" s="8"/>
      <c r="Q1078" s="8"/>
      <c r="R1078" s="8" t="str">
        <f t="shared" si="50"/>
        <v>TN-TCAR-A1</v>
      </c>
      <c r="S1078" s="8" t="str">
        <f t="shared" si="51"/>
        <v>TN-TCAR-A1</v>
      </c>
      <c r="T1078" s="8" t="str">
        <f>VLOOKUP(S1078,'[1]Asset Classifications'!$M$12:$M$1690,1,FALSE)</f>
        <v>TN-TCAR-A1</v>
      </c>
      <c r="U1078" s="8"/>
      <c r="V1078" s="8"/>
      <c r="W1078" s="8"/>
    </row>
    <row r="1079" spans="1:23">
      <c r="A1079" s="79" t="s">
        <v>4739</v>
      </c>
      <c r="B1079" s="79" t="s">
        <v>6164</v>
      </c>
      <c r="C1079" s="80" t="s">
        <v>3991</v>
      </c>
      <c r="D1079" s="81" t="s">
        <v>3990</v>
      </c>
      <c r="E1079" s="82" t="s">
        <v>6849</v>
      </c>
      <c r="F1079" s="83" t="s">
        <v>6850</v>
      </c>
      <c r="G1079" s="84" t="s">
        <v>6853</v>
      </c>
      <c r="H1079" s="85" t="s">
        <v>6854</v>
      </c>
      <c r="I1079" s="86" t="s">
        <v>6169</v>
      </c>
      <c r="J1079" s="8" t="s">
        <v>5188</v>
      </c>
      <c r="K1079" s="86" t="s">
        <v>4424</v>
      </c>
      <c r="L1079" s="8" t="s">
        <v>6164</v>
      </c>
      <c r="M1079" s="65" t="str">
        <f t="shared" si="49"/>
        <v>FL-TN-TCAR-A2</v>
      </c>
      <c r="N1079" s="65" t="s">
        <v>6854</v>
      </c>
      <c r="O1079" s="8"/>
      <c r="P1079" s="8"/>
      <c r="Q1079" s="8"/>
      <c r="R1079" s="8" t="str">
        <f t="shared" si="50"/>
        <v>TN-TCAR-A2</v>
      </c>
      <c r="S1079" s="8" t="str">
        <f t="shared" si="51"/>
        <v>TN-TCAR-A2</v>
      </c>
      <c r="T1079" s="8" t="str">
        <f>VLOOKUP(S1079,'[1]Asset Classifications'!$M$12:$M$1690,1,FALSE)</f>
        <v>TN-TCAR-A2</v>
      </c>
      <c r="U1079" s="8"/>
      <c r="V1079" s="8"/>
      <c r="W1079" s="8"/>
    </row>
    <row r="1080" spans="1:23">
      <c r="A1080" s="79" t="s">
        <v>4739</v>
      </c>
      <c r="B1080" s="79" t="s">
        <v>6164</v>
      </c>
      <c r="C1080" s="80" t="s">
        <v>3991</v>
      </c>
      <c r="D1080" s="81" t="s">
        <v>3990</v>
      </c>
      <c r="E1080" s="82" t="s">
        <v>6849</v>
      </c>
      <c r="F1080" s="83" t="s">
        <v>6850</v>
      </c>
      <c r="G1080" s="84" t="s">
        <v>6855</v>
      </c>
      <c r="H1080" s="85" t="s">
        <v>6856</v>
      </c>
      <c r="I1080" s="86" t="s">
        <v>6169</v>
      </c>
      <c r="J1080" s="8" t="s">
        <v>5188</v>
      </c>
      <c r="K1080" s="86" t="s">
        <v>4424</v>
      </c>
      <c r="L1080" s="8" t="s">
        <v>6164</v>
      </c>
      <c r="M1080" s="65" t="str">
        <f t="shared" si="49"/>
        <v>FL-TN-TCAR-A3</v>
      </c>
      <c r="N1080" s="65" t="s">
        <v>6856</v>
      </c>
      <c r="O1080" s="8"/>
      <c r="P1080" s="8"/>
      <c r="Q1080" s="8"/>
      <c r="R1080" s="8" t="str">
        <f t="shared" si="50"/>
        <v>TN-TCAR-A3</v>
      </c>
      <c r="S1080" s="8" t="str">
        <f t="shared" si="51"/>
        <v>TN-TCAR-A3</v>
      </c>
      <c r="T1080" s="8" t="str">
        <f>VLOOKUP(S1080,'[1]Asset Classifications'!$M$12:$M$1690,1,FALSE)</f>
        <v>TN-TCAR-A3</v>
      </c>
      <c r="U1080" s="8"/>
      <c r="V1080" s="8"/>
      <c r="W1080" s="8"/>
    </row>
    <row r="1081" spans="1:23">
      <c r="A1081" s="79" t="s">
        <v>4739</v>
      </c>
      <c r="B1081" s="79" t="s">
        <v>6164</v>
      </c>
      <c r="C1081" s="80" t="s">
        <v>3991</v>
      </c>
      <c r="D1081" s="81" t="s">
        <v>3990</v>
      </c>
      <c r="E1081" s="82" t="s">
        <v>6849</v>
      </c>
      <c r="F1081" s="83" t="s">
        <v>6850</v>
      </c>
      <c r="G1081" s="84" t="s">
        <v>6857</v>
      </c>
      <c r="H1081" s="85" t="s">
        <v>6858</v>
      </c>
      <c r="I1081" s="86" t="s">
        <v>6169</v>
      </c>
      <c r="J1081" s="8" t="s">
        <v>5188</v>
      </c>
      <c r="K1081" s="86" t="s">
        <v>4424</v>
      </c>
      <c r="L1081" s="8" t="s">
        <v>6164</v>
      </c>
      <c r="M1081" s="65" t="str">
        <f t="shared" si="49"/>
        <v>FL-TN-TCAR-A4</v>
      </c>
      <c r="N1081" s="65" t="s">
        <v>6858</v>
      </c>
      <c r="O1081" s="8"/>
      <c r="P1081" s="8"/>
      <c r="Q1081" s="8"/>
      <c r="R1081" s="8" t="str">
        <f t="shared" si="50"/>
        <v>TN-TCAR-A4</v>
      </c>
      <c r="S1081" s="8" t="str">
        <f t="shared" si="51"/>
        <v>TN-TCAR-A4</v>
      </c>
      <c r="T1081" s="8" t="str">
        <f>VLOOKUP(S1081,'[1]Asset Classifications'!$M$12:$M$1690,1,FALSE)</f>
        <v>TN-TCAR-A4</v>
      </c>
      <c r="U1081" s="8"/>
      <c r="V1081" s="8"/>
      <c r="W1081" s="8"/>
    </row>
    <row r="1082" spans="1:23">
      <c r="A1082" s="79" t="s">
        <v>4739</v>
      </c>
      <c r="B1082" s="79" t="s">
        <v>6164</v>
      </c>
      <c r="C1082" s="80" t="s">
        <v>3991</v>
      </c>
      <c r="D1082" s="81" t="s">
        <v>3990</v>
      </c>
      <c r="E1082" s="82" t="s">
        <v>6849</v>
      </c>
      <c r="F1082" s="83" t="s">
        <v>6850</v>
      </c>
      <c r="G1082" s="84" t="s">
        <v>6859</v>
      </c>
      <c r="H1082" s="85" t="s">
        <v>6860</v>
      </c>
      <c r="I1082" s="86" t="s">
        <v>6169</v>
      </c>
      <c r="J1082" s="8" t="s">
        <v>5188</v>
      </c>
      <c r="K1082" s="86" t="s">
        <v>4424</v>
      </c>
      <c r="L1082" s="8" t="s">
        <v>6164</v>
      </c>
      <c r="M1082" s="65" t="str">
        <f t="shared" si="49"/>
        <v>FL-TN-TCAR-B1</v>
      </c>
      <c r="N1082" s="65" t="s">
        <v>6860</v>
      </c>
      <c r="O1082" s="8"/>
      <c r="P1082" s="8"/>
      <c r="Q1082" s="8"/>
      <c r="R1082" s="8" t="str">
        <f t="shared" si="50"/>
        <v>TN-TCAR-B1</v>
      </c>
      <c r="S1082" s="8" t="str">
        <f t="shared" si="51"/>
        <v>TN-TCAR-B1</v>
      </c>
      <c r="T1082" s="8" t="str">
        <f>VLOOKUP(S1082,'[1]Asset Classifications'!$M$12:$M$1690,1,FALSE)</f>
        <v>TN-TCAR-B1</v>
      </c>
      <c r="U1082" s="8"/>
      <c r="V1082" s="8"/>
      <c r="W1082" s="8"/>
    </row>
    <row r="1083" spans="1:23">
      <c r="A1083" s="79" t="s">
        <v>4739</v>
      </c>
      <c r="B1083" s="79" t="s">
        <v>6164</v>
      </c>
      <c r="C1083" s="80" t="s">
        <v>3991</v>
      </c>
      <c r="D1083" s="81" t="s">
        <v>3990</v>
      </c>
      <c r="E1083" s="82" t="s">
        <v>6849</v>
      </c>
      <c r="F1083" s="83" t="s">
        <v>6850</v>
      </c>
      <c r="G1083" s="84" t="s">
        <v>6861</v>
      </c>
      <c r="H1083" s="85" t="s">
        <v>6862</v>
      </c>
      <c r="I1083" s="86" t="s">
        <v>6169</v>
      </c>
      <c r="J1083" s="8" t="s">
        <v>5188</v>
      </c>
      <c r="K1083" s="86" t="s">
        <v>4424</v>
      </c>
      <c r="L1083" s="8" t="s">
        <v>6164</v>
      </c>
      <c r="M1083" s="65" t="str">
        <f t="shared" si="49"/>
        <v>FL-TN-TCAR-B2</v>
      </c>
      <c r="N1083" s="65" t="s">
        <v>6862</v>
      </c>
      <c r="O1083" s="8"/>
      <c r="P1083" s="8"/>
      <c r="Q1083" s="8"/>
      <c r="R1083" s="8" t="str">
        <f t="shared" si="50"/>
        <v>TN-TCAR-B2</v>
      </c>
      <c r="S1083" s="8" t="str">
        <f t="shared" si="51"/>
        <v>TN-TCAR-B2</v>
      </c>
      <c r="T1083" s="8" t="str">
        <f>VLOOKUP(S1083,'[1]Asset Classifications'!$M$12:$M$1690,1,FALSE)</f>
        <v>TN-TCAR-B2</v>
      </c>
      <c r="U1083" s="8"/>
      <c r="V1083" s="8"/>
      <c r="W1083" s="8"/>
    </row>
    <row r="1084" spans="1:23">
      <c r="A1084" s="79" t="s">
        <v>4739</v>
      </c>
      <c r="B1084" s="79" t="s">
        <v>6164</v>
      </c>
      <c r="C1084" s="80" t="s">
        <v>3991</v>
      </c>
      <c r="D1084" s="81" t="s">
        <v>3990</v>
      </c>
      <c r="E1084" s="82" t="s">
        <v>6849</v>
      </c>
      <c r="F1084" s="83" t="s">
        <v>6850</v>
      </c>
      <c r="G1084" s="84" t="s">
        <v>6863</v>
      </c>
      <c r="H1084" s="85" t="s">
        <v>6864</v>
      </c>
      <c r="I1084" s="86" t="s">
        <v>6169</v>
      </c>
      <c r="J1084" s="8" t="s">
        <v>5188</v>
      </c>
      <c r="K1084" s="86" t="s">
        <v>4424</v>
      </c>
      <c r="L1084" s="8" t="s">
        <v>6164</v>
      </c>
      <c r="M1084" s="65" t="str">
        <f t="shared" si="49"/>
        <v>FL-TN-TCAR-B3</v>
      </c>
      <c r="N1084" s="65" t="s">
        <v>6864</v>
      </c>
      <c r="O1084" s="8"/>
      <c r="P1084" s="8"/>
      <c r="Q1084" s="8"/>
      <c r="R1084" s="8" t="str">
        <f t="shared" si="50"/>
        <v>TN-TCAR-B3</v>
      </c>
      <c r="S1084" s="8" t="str">
        <f t="shared" si="51"/>
        <v>TN-TCAR-B3</v>
      </c>
      <c r="T1084" s="8" t="str">
        <f>VLOOKUP(S1084,'[1]Asset Classifications'!$M$12:$M$1690,1,FALSE)</f>
        <v>TN-TCAR-B3</v>
      </c>
      <c r="U1084" s="8"/>
      <c r="V1084" s="8"/>
      <c r="W1084" s="8"/>
    </row>
    <row r="1085" spans="1:23">
      <c r="A1085" s="79" t="s">
        <v>4739</v>
      </c>
      <c r="B1085" s="79" t="s">
        <v>6164</v>
      </c>
      <c r="C1085" s="80" t="s">
        <v>3991</v>
      </c>
      <c r="D1085" s="81" t="s">
        <v>3990</v>
      </c>
      <c r="E1085" s="82" t="s">
        <v>6849</v>
      </c>
      <c r="F1085" s="83" t="s">
        <v>6850</v>
      </c>
      <c r="G1085" s="84" t="s">
        <v>6865</v>
      </c>
      <c r="H1085" s="85" t="s">
        <v>6866</v>
      </c>
      <c r="I1085" s="86" t="s">
        <v>6169</v>
      </c>
      <c r="J1085" s="8" t="s">
        <v>5188</v>
      </c>
      <c r="K1085" s="86" t="s">
        <v>4424</v>
      </c>
      <c r="L1085" s="8" t="s">
        <v>6164</v>
      </c>
      <c r="M1085" s="65" t="str">
        <f t="shared" si="49"/>
        <v>FL-TN-TCAR-B4</v>
      </c>
      <c r="N1085" s="65" t="s">
        <v>6866</v>
      </c>
      <c r="O1085" s="8"/>
      <c r="P1085" s="8"/>
      <c r="Q1085" s="8"/>
      <c r="R1085" s="8" t="str">
        <f t="shared" si="50"/>
        <v>TN-TCAR-B4</v>
      </c>
      <c r="S1085" s="8" t="str">
        <f t="shared" si="51"/>
        <v>TN-TCAR-B4</v>
      </c>
      <c r="T1085" s="8" t="str">
        <f>VLOOKUP(S1085,'[1]Asset Classifications'!$M$12:$M$1690,1,FALSE)</f>
        <v>TN-TCAR-B4</v>
      </c>
      <c r="U1085" s="8"/>
      <c r="V1085" s="8"/>
      <c r="W1085" s="8"/>
    </row>
    <row r="1086" spans="1:23">
      <c r="A1086" s="79" t="s">
        <v>4739</v>
      </c>
      <c r="B1086" s="79" t="s">
        <v>6164</v>
      </c>
      <c r="C1086" s="80" t="s">
        <v>3991</v>
      </c>
      <c r="D1086" s="81" t="s">
        <v>3990</v>
      </c>
      <c r="E1086" s="82" t="s">
        <v>6849</v>
      </c>
      <c r="F1086" s="83" t="s">
        <v>6850</v>
      </c>
      <c r="G1086" s="84" t="s">
        <v>6867</v>
      </c>
      <c r="H1086" s="85" t="s">
        <v>6868</v>
      </c>
      <c r="I1086" s="86" t="s">
        <v>6169</v>
      </c>
      <c r="J1086" s="8" t="s">
        <v>5188</v>
      </c>
      <c r="K1086" s="86" t="s">
        <v>4424</v>
      </c>
      <c r="L1086" s="8" t="s">
        <v>6164</v>
      </c>
      <c r="M1086" s="65" t="str">
        <f t="shared" si="49"/>
        <v>FL-TN-TCAR-C1</v>
      </c>
      <c r="N1086" s="65" t="s">
        <v>6868</v>
      </c>
      <c r="O1086" s="8"/>
      <c r="P1086" s="8"/>
      <c r="Q1086" s="8"/>
      <c r="R1086" s="8" t="str">
        <f t="shared" si="50"/>
        <v>TN-TCAR-C1</v>
      </c>
      <c r="S1086" s="8" t="str">
        <f t="shared" si="51"/>
        <v>TN-TCAR-C1</v>
      </c>
      <c r="T1086" s="8" t="str">
        <f>VLOOKUP(S1086,'[1]Asset Classifications'!$M$12:$M$1690,1,FALSE)</f>
        <v>TN-TCAR-C1</v>
      </c>
      <c r="U1086" s="8"/>
      <c r="V1086" s="8"/>
      <c r="W1086" s="8"/>
    </row>
    <row r="1087" spans="1:23">
      <c r="A1087" s="79" t="s">
        <v>4739</v>
      </c>
      <c r="B1087" s="79" t="s">
        <v>6164</v>
      </c>
      <c r="C1087" s="80" t="s">
        <v>3991</v>
      </c>
      <c r="D1087" s="81" t="s">
        <v>3990</v>
      </c>
      <c r="E1087" s="82" t="s">
        <v>6849</v>
      </c>
      <c r="F1087" s="83" t="s">
        <v>6850</v>
      </c>
      <c r="G1087" s="84" t="s">
        <v>6869</v>
      </c>
      <c r="H1087" s="85" t="s">
        <v>6870</v>
      </c>
      <c r="I1087" s="86" t="s">
        <v>6169</v>
      </c>
      <c r="J1087" s="8" t="s">
        <v>5188</v>
      </c>
      <c r="K1087" s="86" t="s">
        <v>4424</v>
      </c>
      <c r="L1087" s="8" t="s">
        <v>6164</v>
      </c>
      <c r="M1087" s="65" t="str">
        <f t="shared" si="49"/>
        <v>FL-TN-TCAR-C2</v>
      </c>
      <c r="N1087" s="65" t="s">
        <v>6870</v>
      </c>
      <c r="O1087" s="8"/>
      <c r="P1087" s="8"/>
      <c r="Q1087" s="8"/>
      <c r="R1087" s="8" t="str">
        <f t="shared" si="50"/>
        <v>TN-TCAR-C2</v>
      </c>
      <c r="S1087" s="8" t="str">
        <f t="shared" si="51"/>
        <v>TN-TCAR-C2</v>
      </c>
      <c r="T1087" s="8" t="str">
        <f>VLOOKUP(S1087,'[1]Asset Classifications'!$M$12:$M$1690,1,FALSE)</f>
        <v>TN-TCAR-C2</v>
      </c>
      <c r="U1087" s="8"/>
      <c r="V1087" s="8"/>
      <c r="W1087" s="8"/>
    </row>
    <row r="1088" spans="1:23">
      <c r="A1088" s="79" t="s">
        <v>4739</v>
      </c>
      <c r="B1088" s="79" t="s">
        <v>6164</v>
      </c>
      <c r="C1088" s="80" t="s">
        <v>3991</v>
      </c>
      <c r="D1088" s="81" t="s">
        <v>3990</v>
      </c>
      <c r="E1088" s="82" t="s">
        <v>6849</v>
      </c>
      <c r="F1088" s="83" t="s">
        <v>6850</v>
      </c>
      <c r="G1088" s="84" t="s">
        <v>4261</v>
      </c>
      <c r="H1088" s="85" t="s">
        <v>6871</v>
      </c>
      <c r="I1088" s="86" t="s">
        <v>6169</v>
      </c>
      <c r="J1088" s="8" t="s">
        <v>5188</v>
      </c>
      <c r="K1088" s="86" t="s">
        <v>4424</v>
      </c>
      <c r="L1088" s="8" t="s">
        <v>6164</v>
      </c>
      <c r="M1088" s="65" t="str">
        <f t="shared" si="49"/>
        <v>FL-TN-TCAR-D1</v>
      </c>
      <c r="N1088" s="65" t="s">
        <v>6871</v>
      </c>
      <c r="O1088" s="8"/>
      <c r="P1088" s="8"/>
      <c r="Q1088" s="8"/>
      <c r="R1088" s="8" t="str">
        <f t="shared" si="50"/>
        <v>TN-TCAR-D1</v>
      </c>
      <c r="S1088" s="8" t="str">
        <f t="shared" si="51"/>
        <v>TN-TCAR-D1</v>
      </c>
      <c r="T1088" s="8" t="str">
        <f>VLOOKUP(S1088,'[1]Asset Classifications'!$M$12:$M$1690,1,FALSE)</f>
        <v>TN-TCAR-D1</v>
      </c>
      <c r="U1088" s="8"/>
      <c r="V1088" s="8"/>
      <c r="W1088" s="8"/>
    </row>
    <row r="1089" spans="1:23">
      <c r="A1089" s="79" t="s">
        <v>4739</v>
      </c>
      <c r="B1089" s="79" t="s">
        <v>6164</v>
      </c>
      <c r="C1089" s="80" t="s">
        <v>3991</v>
      </c>
      <c r="D1089" s="81" t="s">
        <v>3990</v>
      </c>
      <c r="E1089" s="82" t="s">
        <v>6849</v>
      </c>
      <c r="F1089" s="83" t="s">
        <v>6850</v>
      </c>
      <c r="G1089" s="84" t="s">
        <v>4266</v>
      </c>
      <c r="H1089" s="85" t="s">
        <v>6872</v>
      </c>
      <c r="I1089" s="86" t="s">
        <v>6169</v>
      </c>
      <c r="J1089" s="8" t="s">
        <v>5188</v>
      </c>
      <c r="K1089" s="86" t="s">
        <v>4424</v>
      </c>
      <c r="L1089" s="8" t="s">
        <v>6164</v>
      </c>
      <c r="M1089" s="65" t="str">
        <f t="shared" si="49"/>
        <v>FL-TN-TCAR-D2</v>
      </c>
      <c r="N1089" s="65" t="s">
        <v>6872</v>
      </c>
      <c r="O1089" s="8"/>
      <c r="P1089" s="8"/>
      <c r="Q1089" s="8"/>
      <c r="R1089" s="8" t="str">
        <f t="shared" si="50"/>
        <v>TN-TCAR-D2</v>
      </c>
      <c r="S1089" s="8" t="str">
        <f t="shared" si="51"/>
        <v>TN-TCAR-D2</v>
      </c>
      <c r="T1089" s="8" t="str">
        <f>VLOOKUP(S1089,'[1]Asset Classifications'!$M$12:$M$1690,1,FALSE)</f>
        <v>TN-TCAR-D2</v>
      </c>
      <c r="U1089" s="8"/>
      <c r="V1089" s="8"/>
      <c r="W1089" s="8"/>
    </row>
    <row r="1090" spans="1:23">
      <c r="A1090" s="79" t="s">
        <v>4739</v>
      </c>
      <c r="B1090" s="79" t="s">
        <v>6164</v>
      </c>
      <c r="C1090" s="80" t="s">
        <v>3991</v>
      </c>
      <c r="D1090" s="81" t="s">
        <v>3990</v>
      </c>
      <c r="E1090" s="82" t="s">
        <v>6849</v>
      </c>
      <c r="F1090" s="83" t="s">
        <v>6850</v>
      </c>
      <c r="G1090" s="84" t="s">
        <v>4269</v>
      </c>
      <c r="H1090" s="85" t="s">
        <v>6873</v>
      </c>
      <c r="I1090" s="86" t="s">
        <v>6169</v>
      </c>
      <c r="J1090" s="8" t="s">
        <v>5188</v>
      </c>
      <c r="K1090" s="86" t="s">
        <v>4424</v>
      </c>
      <c r="L1090" s="8" t="s">
        <v>6164</v>
      </c>
      <c r="M1090" s="65" t="str">
        <f t="shared" si="49"/>
        <v>FL-TN-TCAR-D3</v>
      </c>
      <c r="N1090" s="65" t="s">
        <v>6873</v>
      </c>
      <c r="O1090" s="8"/>
      <c r="P1090" s="8"/>
      <c r="Q1090" s="8"/>
      <c r="R1090" s="8" t="str">
        <f t="shared" si="50"/>
        <v>TN-TCAR-D3</v>
      </c>
      <c r="S1090" s="8" t="str">
        <f t="shared" si="51"/>
        <v>TN-TCAR-D3</v>
      </c>
      <c r="T1090" s="8" t="str">
        <f>VLOOKUP(S1090,'[1]Asset Classifications'!$M$12:$M$1690,1,FALSE)</f>
        <v>TN-TCAR-D3</v>
      </c>
      <c r="U1090" s="8"/>
      <c r="V1090" s="8"/>
      <c r="W1090" s="8"/>
    </row>
    <row r="1091" spans="1:23">
      <c r="A1091" s="79" t="s">
        <v>4739</v>
      </c>
      <c r="B1091" s="79" t="s">
        <v>6164</v>
      </c>
      <c r="C1091" s="80" t="s">
        <v>3991</v>
      </c>
      <c r="D1091" s="81" t="s">
        <v>3990</v>
      </c>
      <c r="E1091" s="82" t="s">
        <v>6849</v>
      </c>
      <c r="F1091" s="83" t="s">
        <v>6850</v>
      </c>
      <c r="G1091" s="84" t="s">
        <v>4272</v>
      </c>
      <c r="H1091" s="85" t="s">
        <v>6874</v>
      </c>
      <c r="I1091" s="86" t="s">
        <v>6169</v>
      </c>
      <c r="J1091" s="8" t="s">
        <v>5188</v>
      </c>
      <c r="K1091" s="86" t="s">
        <v>4424</v>
      </c>
      <c r="L1091" s="8" t="s">
        <v>6164</v>
      </c>
      <c r="M1091" s="65" t="str">
        <f t="shared" si="49"/>
        <v>FL-TN-TCAR-D4</v>
      </c>
      <c r="N1091" s="65" t="s">
        <v>6875</v>
      </c>
      <c r="O1091" s="8"/>
      <c r="P1091" s="8"/>
      <c r="Q1091" s="8"/>
      <c r="R1091" s="8" t="str">
        <f t="shared" si="50"/>
        <v>TN-TCAR-D4</v>
      </c>
      <c r="S1091" s="8" t="str">
        <f t="shared" si="51"/>
        <v>TN-TCAR-D4</v>
      </c>
      <c r="T1091" s="8" t="str">
        <f>VLOOKUP(S1091,'[1]Asset Classifications'!$M$12:$M$1690,1,FALSE)</f>
        <v>TN-TCAR-D4</v>
      </c>
      <c r="U1091" s="8"/>
      <c r="V1091" s="8"/>
      <c r="W1091" s="8"/>
    </row>
    <row r="1092" spans="1:23">
      <c r="A1092" s="79" t="s">
        <v>4739</v>
      </c>
      <c r="B1092" s="79" t="s">
        <v>6164</v>
      </c>
      <c r="C1092" s="80" t="s">
        <v>3991</v>
      </c>
      <c r="D1092" s="81" t="s">
        <v>3990</v>
      </c>
      <c r="E1092" s="82" t="s">
        <v>6849</v>
      </c>
      <c r="F1092" s="83" t="s">
        <v>6850</v>
      </c>
      <c r="G1092" s="84" t="s">
        <v>6876</v>
      </c>
      <c r="H1092" s="85" t="s">
        <v>6877</v>
      </c>
      <c r="I1092" s="86" t="s">
        <v>6169</v>
      </c>
      <c r="J1092" s="8" t="s">
        <v>5188</v>
      </c>
      <c r="K1092" s="86" t="s">
        <v>4424</v>
      </c>
      <c r="L1092" s="8" t="s">
        <v>6164</v>
      </c>
      <c r="M1092" s="65" t="str">
        <f t="shared" si="49"/>
        <v>FL-TN-TCAR-D5</v>
      </c>
      <c r="N1092" s="65" t="s">
        <v>6878</v>
      </c>
      <c r="O1092" s="8"/>
      <c r="P1092" s="8"/>
      <c r="Q1092" s="8"/>
      <c r="R1092" s="8" t="str">
        <f t="shared" si="50"/>
        <v>TN-TCAR-D5</v>
      </c>
      <c r="S1092" s="8" t="str">
        <f t="shared" si="51"/>
        <v>TN-TCAR-D5</v>
      </c>
      <c r="T1092" s="8" t="str">
        <f>VLOOKUP(S1092,'[1]Asset Classifications'!$M$12:$M$1690,1,FALSE)</f>
        <v>TN-TCAR-D5</v>
      </c>
      <c r="U1092" s="8"/>
      <c r="V1092" s="8"/>
      <c r="W1092" s="8"/>
    </row>
    <row r="1093" spans="1:23">
      <c r="A1093" s="79" t="s">
        <v>4739</v>
      </c>
      <c r="B1093" s="79" t="s">
        <v>6164</v>
      </c>
      <c r="C1093" s="80" t="s">
        <v>3991</v>
      </c>
      <c r="D1093" s="81" t="s">
        <v>3990</v>
      </c>
      <c r="E1093" s="82" t="s">
        <v>6849</v>
      </c>
      <c r="F1093" s="83" t="s">
        <v>6850</v>
      </c>
      <c r="G1093" s="84" t="s">
        <v>6879</v>
      </c>
      <c r="H1093" s="85" t="s">
        <v>6880</v>
      </c>
      <c r="I1093" s="86" t="s">
        <v>6169</v>
      </c>
      <c r="J1093" s="8" t="s">
        <v>5188</v>
      </c>
      <c r="K1093" s="86" t="s">
        <v>4424</v>
      </c>
      <c r="L1093" s="8" t="s">
        <v>6164</v>
      </c>
      <c r="M1093" s="65" t="str">
        <f t="shared" si="49"/>
        <v>FL-TN-TCAR-D6</v>
      </c>
      <c r="N1093" s="65" t="s">
        <v>6880</v>
      </c>
      <c r="O1093" s="8"/>
      <c r="P1093" s="8"/>
      <c r="Q1093" s="8"/>
      <c r="R1093" s="8" t="str">
        <f t="shared" si="50"/>
        <v>TN-TCAR-D6</v>
      </c>
      <c r="S1093" s="8" t="str">
        <f t="shared" si="51"/>
        <v>TN-TCAR-D6</v>
      </c>
      <c r="T1093" s="8" t="str">
        <f>VLOOKUP(S1093,'[1]Asset Classifications'!$M$12:$M$1690,1,FALSE)</f>
        <v>TN-TCAR-D6</v>
      </c>
      <c r="U1093" s="8"/>
      <c r="V1093" s="8"/>
      <c r="W1093" s="8"/>
    </row>
    <row r="1094" spans="1:23">
      <c r="A1094" s="79" t="s">
        <v>4739</v>
      </c>
      <c r="B1094" s="79" t="s">
        <v>6164</v>
      </c>
      <c r="C1094" s="80" t="s">
        <v>3991</v>
      </c>
      <c r="D1094" s="81" t="s">
        <v>3990</v>
      </c>
      <c r="E1094" s="82" t="s">
        <v>6849</v>
      </c>
      <c r="F1094" s="83" t="s">
        <v>6850</v>
      </c>
      <c r="G1094" s="84" t="s">
        <v>6881</v>
      </c>
      <c r="H1094" s="85" t="s">
        <v>6882</v>
      </c>
      <c r="I1094" s="86" t="s">
        <v>6169</v>
      </c>
      <c r="J1094" s="8" t="s">
        <v>5188</v>
      </c>
      <c r="K1094" s="86" t="s">
        <v>4424</v>
      </c>
      <c r="L1094" s="8" t="s">
        <v>6164</v>
      </c>
      <c r="M1094" s="65" t="str">
        <f t="shared" si="49"/>
        <v>FL-TN-TCAR-D7</v>
      </c>
      <c r="N1094" s="65" t="s">
        <v>6883</v>
      </c>
      <c r="O1094" s="8"/>
      <c r="P1094" s="8"/>
      <c r="Q1094" s="8"/>
      <c r="R1094" s="8" t="str">
        <f t="shared" si="50"/>
        <v>TN-TCAR-D7</v>
      </c>
      <c r="S1094" s="8" t="str">
        <f t="shared" si="51"/>
        <v>TN-TCAR-D7</v>
      </c>
      <c r="T1094" s="8" t="str">
        <f>VLOOKUP(S1094,'[1]Asset Classifications'!$M$12:$M$1690,1,FALSE)</f>
        <v>TN-TCAR-D7</v>
      </c>
      <c r="U1094" s="8"/>
      <c r="V1094" s="8" t="s">
        <v>4427</v>
      </c>
      <c r="W1094" s="8"/>
    </row>
    <row r="1095" spans="1:23">
      <c r="A1095" s="79" t="s">
        <v>4739</v>
      </c>
      <c r="B1095" s="79" t="s">
        <v>6164</v>
      </c>
      <c r="C1095" s="80" t="s">
        <v>3991</v>
      </c>
      <c r="D1095" s="81" t="s">
        <v>3990</v>
      </c>
      <c r="E1095" s="82" t="s">
        <v>6849</v>
      </c>
      <c r="F1095" s="83" t="s">
        <v>6850</v>
      </c>
      <c r="G1095" s="84" t="s">
        <v>6884</v>
      </c>
      <c r="H1095" s="85" t="s">
        <v>6885</v>
      </c>
      <c r="I1095" s="86" t="s">
        <v>6169</v>
      </c>
      <c r="J1095" s="8" t="s">
        <v>5188</v>
      </c>
      <c r="K1095" s="86" t="s">
        <v>4424</v>
      </c>
      <c r="L1095" s="8" t="s">
        <v>6164</v>
      </c>
      <c r="M1095" s="65" t="str">
        <f t="shared" si="49"/>
        <v>FL-TN-TCAR-H1</v>
      </c>
      <c r="N1095" s="65" t="s">
        <v>6885</v>
      </c>
      <c r="O1095" s="8"/>
      <c r="P1095" s="8"/>
      <c r="Q1095" s="8"/>
      <c r="R1095" s="8" t="str">
        <f t="shared" si="50"/>
        <v>TN-TCAR-H1</v>
      </c>
      <c r="S1095" s="8" t="str">
        <f t="shared" si="51"/>
        <v>TN-TCAR-H1</v>
      </c>
      <c r="T1095" s="8" t="str">
        <f>VLOOKUP(S1095,'[1]Asset Classifications'!$M$12:$M$1690,1,FALSE)</f>
        <v>TN-TCAR-H1</v>
      </c>
      <c r="U1095" s="8"/>
      <c r="V1095" s="8"/>
      <c r="W1095" s="8"/>
    </row>
    <row r="1096" spans="1:23">
      <c r="A1096" s="79" t="s">
        <v>4739</v>
      </c>
      <c r="B1096" s="79" t="s">
        <v>6164</v>
      </c>
      <c r="C1096" s="80" t="s">
        <v>3991</v>
      </c>
      <c r="D1096" s="81" t="s">
        <v>3990</v>
      </c>
      <c r="E1096" s="82" t="s">
        <v>6849</v>
      </c>
      <c r="F1096" s="83" t="s">
        <v>6850</v>
      </c>
      <c r="G1096" s="84" t="s">
        <v>6886</v>
      </c>
      <c r="H1096" s="85" t="s">
        <v>6887</v>
      </c>
      <c r="I1096" s="86" t="s">
        <v>6169</v>
      </c>
      <c r="J1096" s="8" t="s">
        <v>5188</v>
      </c>
      <c r="K1096" s="86" t="s">
        <v>4424</v>
      </c>
      <c r="L1096" s="8" t="s">
        <v>6164</v>
      </c>
      <c r="M1096" s="65" t="str">
        <f t="shared" si="49"/>
        <v>FL-TN-TCAR-H2</v>
      </c>
      <c r="N1096" s="65" t="s">
        <v>6887</v>
      </c>
      <c r="O1096" s="8"/>
      <c r="P1096" s="8"/>
      <c r="Q1096" s="8"/>
      <c r="R1096" s="8" t="str">
        <f t="shared" si="50"/>
        <v>TN-TCAR-H2</v>
      </c>
      <c r="S1096" s="8" t="str">
        <f t="shared" si="51"/>
        <v>TN-TCAR-H2</v>
      </c>
      <c r="T1096" s="8" t="str">
        <f>VLOOKUP(S1096,'[1]Asset Classifications'!$M$12:$M$1690,1,FALSE)</f>
        <v>TN-TCAR-H2</v>
      </c>
      <c r="U1096" s="8"/>
      <c r="V1096" s="8"/>
      <c r="W1096" s="8"/>
    </row>
    <row r="1097" spans="1:23">
      <c r="A1097" s="79" t="s">
        <v>4739</v>
      </c>
      <c r="B1097" s="79" t="s">
        <v>6164</v>
      </c>
      <c r="C1097" s="80" t="s">
        <v>3991</v>
      </c>
      <c r="D1097" s="81" t="s">
        <v>3990</v>
      </c>
      <c r="E1097" s="82" t="s">
        <v>6849</v>
      </c>
      <c r="F1097" s="83" t="s">
        <v>6850</v>
      </c>
      <c r="G1097" s="84" t="s">
        <v>6888</v>
      </c>
      <c r="H1097" s="85" t="s">
        <v>6889</v>
      </c>
      <c r="I1097" s="86" t="s">
        <v>6169</v>
      </c>
      <c r="J1097" s="8" t="s">
        <v>5188</v>
      </c>
      <c r="K1097" s="86" t="s">
        <v>4424</v>
      </c>
      <c r="L1097" s="8" t="s">
        <v>6164</v>
      </c>
      <c r="M1097" s="65" t="str">
        <f t="shared" si="49"/>
        <v>FL-TN-TCAR-H3</v>
      </c>
      <c r="N1097" s="65" t="s">
        <v>6889</v>
      </c>
      <c r="O1097" s="8"/>
      <c r="P1097" s="8"/>
      <c r="Q1097" s="8"/>
      <c r="R1097" s="8" t="str">
        <f t="shared" si="50"/>
        <v>TN-TCAR-H3</v>
      </c>
      <c r="S1097" s="8" t="str">
        <f t="shared" si="51"/>
        <v>TN-TCAR-H3</v>
      </c>
      <c r="T1097" s="8" t="str">
        <f>VLOOKUP(S1097,'[1]Asset Classifications'!$M$12:$M$1690,1,FALSE)</f>
        <v>TN-TCAR-H3</v>
      </c>
      <c r="U1097" s="8"/>
      <c r="V1097" s="8"/>
      <c r="W1097" s="8"/>
    </row>
    <row r="1098" spans="1:23">
      <c r="A1098" s="79" t="s">
        <v>4739</v>
      </c>
      <c r="B1098" s="79" t="s">
        <v>6164</v>
      </c>
      <c r="C1098" s="80" t="s">
        <v>3991</v>
      </c>
      <c r="D1098" s="81" t="s">
        <v>3990</v>
      </c>
      <c r="E1098" s="82" t="s">
        <v>6849</v>
      </c>
      <c r="F1098" s="83" t="s">
        <v>6850</v>
      </c>
      <c r="G1098" s="84" t="s">
        <v>6890</v>
      </c>
      <c r="H1098" s="85" t="s">
        <v>6891</v>
      </c>
      <c r="I1098" s="86" t="s">
        <v>6169</v>
      </c>
      <c r="J1098" s="8" t="s">
        <v>5188</v>
      </c>
      <c r="K1098" s="86" t="s">
        <v>4424</v>
      </c>
      <c r="L1098" s="8" t="s">
        <v>6164</v>
      </c>
      <c r="M1098" s="65" t="str">
        <f t="shared" ref="M1098:M1161" si="52">A1098&amp;"-"&amp;R1098</f>
        <v>FL-TN-TCAR-J1</v>
      </c>
      <c r="N1098" s="65" t="s">
        <v>6891</v>
      </c>
      <c r="O1098" s="8"/>
      <c r="P1098" s="8"/>
      <c r="Q1098" s="8"/>
      <c r="R1098" s="8" t="str">
        <f t="shared" ref="R1098:R1161" si="53">C1098&amp; "-" &amp;E1098 &amp; IF(G1098&lt;&gt;"","-" &amp;G1098,"-00")</f>
        <v>TN-TCAR-J1</v>
      </c>
      <c r="S1098" s="8" t="str">
        <f t="shared" ref="S1098:S1161" si="54">C1098&amp; "-" &amp;E1098 &amp; IF(G1098&lt;&gt;"","-" &amp;G1098,"")</f>
        <v>TN-TCAR-J1</v>
      </c>
      <c r="T1098" s="8" t="str">
        <f>VLOOKUP(S1098,'[1]Asset Classifications'!$M$12:$M$1690,1,FALSE)</f>
        <v>TN-TCAR-J1</v>
      </c>
      <c r="U1098" s="8"/>
      <c r="V1098" s="8"/>
      <c r="W1098" s="8"/>
    </row>
    <row r="1099" spans="1:23">
      <c r="A1099" s="79" t="s">
        <v>4739</v>
      </c>
      <c r="B1099" s="79" t="s">
        <v>6164</v>
      </c>
      <c r="C1099" s="80" t="s">
        <v>3991</v>
      </c>
      <c r="D1099" s="81" t="s">
        <v>3990</v>
      </c>
      <c r="E1099" s="82" t="s">
        <v>6849</v>
      </c>
      <c r="F1099" s="83" t="s">
        <v>6850</v>
      </c>
      <c r="G1099" s="84" t="s">
        <v>6892</v>
      </c>
      <c r="H1099" s="85" t="s">
        <v>6893</v>
      </c>
      <c r="I1099" s="86" t="s">
        <v>6169</v>
      </c>
      <c r="J1099" s="8" t="s">
        <v>5188</v>
      </c>
      <c r="K1099" s="86" t="s">
        <v>4424</v>
      </c>
      <c r="L1099" s="8" t="s">
        <v>6164</v>
      </c>
      <c r="M1099" s="65" t="str">
        <f t="shared" si="52"/>
        <v>FL-TN-TCAR-J2</v>
      </c>
      <c r="N1099" s="65" t="s">
        <v>6893</v>
      </c>
      <c r="O1099" s="8"/>
      <c r="P1099" s="8"/>
      <c r="Q1099" s="8"/>
      <c r="R1099" s="8" t="str">
        <f t="shared" si="53"/>
        <v>TN-TCAR-J2</v>
      </c>
      <c r="S1099" s="8" t="str">
        <f t="shared" si="54"/>
        <v>TN-TCAR-J2</v>
      </c>
      <c r="T1099" s="8" t="str">
        <f>VLOOKUP(S1099,'[1]Asset Classifications'!$M$12:$M$1690,1,FALSE)</f>
        <v>TN-TCAR-J2</v>
      </c>
      <c r="U1099" s="8"/>
      <c r="V1099" s="8"/>
      <c r="W1099" s="8"/>
    </row>
    <row r="1100" spans="1:23">
      <c r="A1100" s="79" t="s">
        <v>4739</v>
      </c>
      <c r="B1100" s="79" t="s">
        <v>6164</v>
      </c>
      <c r="C1100" s="80" t="s">
        <v>3991</v>
      </c>
      <c r="D1100" s="81" t="s">
        <v>3990</v>
      </c>
      <c r="E1100" s="82" t="s">
        <v>6849</v>
      </c>
      <c r="F1100" s="83" t="s">
        <v>6850</v>
      </c>
      <c r="G1100" s="84" t="s">
        <v>6894</v>
      </c>
      <c r="H1100" s="85" t="s">
        <v>6895</v>
      </c>
      <c r="I1100" s="86" t="s">
        <v>6169</v>
      </c>
      <c r="J1100" s="8" t="s">
        <v>5188</v>
      </c>
      <c r="K1100" s="86" t="s">
        <v>4424</v>
      </c>
      <c r="L1100" s="8" t="s">
        <v>6164</v>
      </c>
      <c r="M1100" s="65" t="str">
        <f t="shared" si="52"/>
        <v>FL-TN-TCAR-K1</v>
      </c>
      <c r="N1100" s="65" t="s">
        <v>6895</v>
      </c>
      <c r="O1100" s="8"/>
      <c r="P1100" s="8"/>
      <c r="Q1100" s="8"/>
      <c r="R1100" s="8" t="str">
        <f t="shared" si="53"/>
        <v>TN-TCAR-K1</v>
      </c>
      <c r="S1100" s="8" t="str">
        <f t="shared" si="54"/>
        <v>TN-TCAR-K1</v>
      </c>
      <c r="T1100" s="8" t="str">
        <f>VLOOKUP(S1100,'[1]Asset Classifications'!$M$12:$M$1690,1,FALSE)</f>
        <v>TN-TCAR-K1</v>
      </c>
      <c r="U1100" s="8"/>
      <c r="V1100" s="8"/>
      <c r="W1100" s="8"/>
    </row>
    <row r="1101" spans="1:23">
      <c r="A1101" s="79" t="s">
        <v>4739</v>
      </c>
      <c r="B1101" s="79" t="s">
        <v>6164</v>
      </c>
      <c r="C1101" s="80" t="s">
        <v>3991</v>
      </c>
      <c r="D1101" s="81" t="s">
        <v>3990</v>
      </c>
      <c r="E1101" s="82" t="s">
        <v>6849</v>
      </c>
      <c r="F1101" s="83" t="s">
        <v>6850</v>
      </c>
      <c r="G1101" s="84" t="s">
        <v>6896</v>
      </c>
      <c r="H1101" s="85" t="s">
        <v>6897</v>
      </c>
      <c r="I1101" s="86" t="s">
        <v>6169</v>
      </c>
      <c r="J1101" s="8" t="s">
        <v>5188</v>
      </c>
      <c r="K1101" s="86" t="s">
        <v>4424</v>
      </c>
      <c r="L1101" s="8" t="s">
        <v>6164</v>
      </c>
      <c r="M1101" s="65" t="str">
        <f t="shared" si="52"/>
        <v>FL-TN-TCAR-K2</v>
      </c>
      <c r="N1101" s="65" t="s">
        <v>6897</v>
      </c>
      <c r="O1101" s="8"/>
      <c r="P1101" s="8"/>
      <c r="Q1101" s="8"/>
      <c r="R1101" s="8" t="str">
        <f t="shared" si="53"/>
        <v>TN-TCAR-K2</v>
      </c>
      <c r="S1101" s="8" t="str">
        <f t="shared" si="54"/>
        <v>TN-TCAR-K2</v>
      </c>
      <c r="T1101" s="8" t="str">
        <f>VLOOKUP(S1101,'[1]Asset Classifications'!$M$12:$M$1690,1,FALSE)</f>
        <v>TN-TCAR-K2</v>
      </c>
      <c r="U1101" s="8"/>
      <c r="V1101" s="8"/>
      <c r="W1101" s="8"/>
    </row>
    <row r="1102" spans="1:23">
      <c r="A1102" s="79" t="s">
        <v>4739</v>
      </c>
      <c r="B1102" s="79" t="s">
        <v>6164</v>
      </c>
      <c r="C1102" s="80" t="s">
        <v>3991</v>
      </c>
      <c r="D1102" s="81" t="s">
        <v>3990</v>
      </c>
      <c r="E1102" s="82" t="s">
        <v>6849</v>
      </c>
      <c r="F1102" s="83" t="s">
        <v>6850</v>
      </c>
      <c r="G1102" s="84" t="s">
        <v>6898</v>
      </c>
      <c r="H1102" s="85" t="s">
        <v>6899</v>
      </c>
      <c r="I1102" s="86" t="s">
        <v>6169</v>
      </c>
      <c r="J1102" s="8" t="s">
        <v>5188</v>
      </c>
      <c r="K1102" s="86" t="s">
        <v>4424</v>
      </c>
      <c r="L1102" s="8" t="s">
        <v>6164</v>
      </c>
      <c r="M1102" s="65" t="str">
        <f t="shared" si="52"/>
        <v>FL-TN-TCAR-M1</v>
      </c>
      <c r="N1102" s="65" t="s">
        <v>6899</v>
      </c>
      <c r="O1102" s="8"/>
      <c r="P1102" s="8"/>
      <c r="Q1102" s="8"/>
      <c r="R1102" s="8" t="str">
        <f t="shared" si="53"/>
        <v>TN-TCAR-M1</v>
      </c>
      <c r="S1102" s="8" t="str">
        <f t="shared" si="54"/>
        <v>TN-TCAR-M1</v>
      </c>
      <c r="T1102" s="8" t="str">
        <f>VLOOKUP(S1102,'[1]Asset Classifications'!$M$12:$M$1690,1,FALSE)</f>
        <v>TN-TCAR-M1</v>
      </c>
      <c r="U1102" s="8"/>
      <c r="V1102" s="8"/>
      <c r="W1102" s="8"/>
    </row>
    <row r="1103" spans="1:23">
      <c r="A1103" s="79" t="s">
        <v>4739</v>
      </c>
      <c r="B1103" s="79" t="s">
        <v>6164</v>
      </c>
      <c r="C1103" s="80" t="s">
        <v>3991</v>
      </c>
      <c r="D1103" s="81" t="s">
        <v>3990</v>
      </c>
      <c r="E1103" s="82" t="s">
        <v>6849</v>
      </c>
      <c r="F1103" s="83" t="s">
        <v>6850</v>
      </c>
      <c r="G1103" s="84" t="s">
        <v>4297</v>
      </c>
      <c r="H1103" s="85" t="s">
        <v>6900</v>
      </c>
      <c r="I1103" s="86" t="s">
        <v>6169</v>
      </c>
      <c r="J1103" s="8" t="s">
        <v>5188</v>
      </c>
      <c r="K1103" s="86" t="s">
        <v>4424</v>
      </c>
      <c r="L1103" s="8" t="s">
        <v>6164</v>
      </c>
      <c r="M1103" s="65" t="str">
        <f t="shared" si="52"/>
        <v>FL-TN-TCAR-M2</v>
      </c>
      <c r="N1103" s="65" t="s">
        <v>6900</v>
      </c>
      <c r="O1103" s="8"/>
      <c r="P1103" s="8"/>
      <c r="Q1103" s="8"/>
      <c r="R1103" s="8" t="str">
        <f t="shared" si="53"/>
        <v>TN-TCAR-M2</v>
      </c>
      <c r="S1103" s="8" t="str">
        <f t="shared" si="54"/>
        <v>TN-TCAR-M2</v>
      </c>
      <c r="T1103" s="8" t="str">
        <f>VLOOKUP(S1103,'[1]Asset Classifications'!$M$12:$M$1690,1,FALSE)</f>
        <v>TN-TCAR-M2</v>
      </c>
      <c r="U1103" s="8"/>
      <c r="V1103" s="8"/>
      <c r="W1103" s="8"/>
    </row>
    <row r="1104" spans="1:23">
      <c r="A1104" s="79" t="s">
        <v>4739</v>
      </c>
      <c r="B1104" s="79" t="s">
        <v>6164</v>
      </c>
      <c r="C1104" s="80" t="s">
        <v>3991</v>
      </c>
      <c r="D1104" s="81" t="s">
        <v>3990</v>
      </c>
      <c r="E1104" s="82" t="s">
        <v>6849</v>
      </c>
      <c r="F1104" s="83" t="s">
        <v>6850</v>
      </c>
      <c r="G1104" s="84" t="s">
        <v>6901</v>
      </c>
      <c r="H1104" s="85" t="s">
        <v>6902</v>
      </c>
      <c r="I1104" s="86" t="s">
        <v>6169</v>
      </c>
      <c r="J1104" s="8" t="s">
        <v>5188</v>
      </c>
      <c r="K1104" s="86" t="s">
        <v>4424</v>
      </c>
      <c r="L1104" s="8" t="s">
        <v>6164</v>
      </c>
      <c r="M1104" s="65" t="str">
        <f t="shared" si="52"/>
        <v>FL-TN-TCAR-N1</v>
      </c>
      <c r="N1104" s="65" t="s">
        <v>6902</v>
      </c>
      <c r="O1104" s="8"/>
      <c r="P1104" s="8"/>
      <c r="Q1104" s="8"/>
      <c r="R1104" s="8" t="str">
        <f t="shared" si="53"/>
        <v>TN-TCAR-N1</v>
      </c>
      <c r="S1104" s="8" t="str">
        <f t="shared" si="54"/>
        <v>TN-TCAR-N1</v>
      </c>
      <c r="T1104" s="8" t="str">
        <f>VLOOKUP(S1104,'[1]Asset Classifications'!$M$12:$M$1690,1,FALSE)</f>
        <v>TN-TCAR-N1</v>
      </c>
      <c r="U1104" s="8"/>
      <c r="V1104" s="8"/>
      <c r="W1104" s="8"/>
    </row>
    <row r="1105" spans="1:23">
      <c r="A1105" s="79" t="s">
        <v>4739</v>
      </c>
      <c r="B1105" s="79" t="s">
        <v>6164</v>
      </c>
      <c r="C1105" s="80" t="s">
        <v>3991</v>
      </c>
      <c r="D1105" s="81" t="s">
        <v>3990</v>
      </c>
      <c r="E1105" s="82" t="s">
        <v>6849</v>
      </c>
      <c r="F1105" s="83" t="s">
        <v>6850</v>
      </c>
      <c r="G1105" s="84" t="s">
        <v>6903</v>
      </c>
      <c r="H1105" s="85" t="s">
        <v>6904</v>
      </c>
      <c r="I1105" s="86" t="s">
        <v>6169</v>
      </c>
      <c r="J1105" s="8" t="s">
        <v>5188</v>
      </c>
      <c r="K1105" s="86" t="s">
        <v>4424</v>
      </c>
      <c r="L1105" s="8" t="s">
        <v>6164</v>
      </c>
      <c r="M1105" s="65" t="str">
        <f t="shared" si="52"/>
        <v>FL-TN-TCAR-N2</v>
      </c>
      <c r="N1105" s="65" t="s">
        <v>6904</v>
      </c>
      <c r="O1105" s="8"/>
      <c r="P1105" s="8"/>
      <c r="Q1105" s="8"/>
      <c r="R1105" s="8" t="str">
        <f t="shared" si="53"/>
        <v>TN-TCAR-N2</v>
      </c>
      <c r="S1105" s="8" t="str">
        <f t="shared" si="54"/>
        <v>TN-TCAR-N2</v>
      </c>
      <c r="T1105" s="8" t="str">
        <f>VLOOKUP(S1105,'[1]Asset Classifications'!$M$12:$M$1690,1,FALSE)</f>
        <v>TN-TCAR-N2</v>
      </c>
      <c r="U1105" s="8"/>
      <c r="V1105" s="8"/>
      <c r="W1105" s="8"/>
    </row>
    <row r="1106" spans="1:23">
      <c r="A1106" s="79" t="s">
        <v>4739</v>
      </c>
      <c r="B1106" s="79" t="s">
        <v>6164</v>
      </c>
      <c r="C1106" s="80" t="s">
        <v>3991</v>
      </c>
      <c r="D1106" s="81" t="s">
        <v>3990</v>
      </c>
      <c r="E1106" s="82" t="s">
        <v>6849</v>
      </c>
      <c r="F1106" s="83" t="s">
        <v>6850</v>
      </c>
      <c r="G1106" s="84" t="s">
        <v>6905</v>
      </c>
      <c r="H1106" s="85" t="s">
        <v>6906</v>
      </c>
      <c r="I1106" s="86" t="s">
        <v>6169</v>
      </c>
      <c r="J1106" s="8" t="s">
        <v>5188</v>
      </c>
      <c r="K1106" s="86" t="s">
        <v>4424</v>
      </c>
      <c r="L1106" s="8" t="s">
        <v>6164</v>
      </c>
      <c r="M1106" s="65" t="str">
        <f t="shared" si="52"/>
        <v>FL-TN-TCAR-P1</v>
      </c>
      <c r="N1106" s="65" t="s">
        <v>6906</v>
      </c>
      <c r="O1106" s="8"/>
      <c r="P1106" s="8"/>
      <c r="Q1106" s="8"/>
      <c r="R1106" s="8" t="str">
        <f t="shared" si="53"/>
        <v>TN-TCAR-P1</v>
      </c>
      <c r="S1106" s="8" t="str">
        <f t="shared" si="54"/>
        <v>TN-TCAR-P1</v>
      </c>
      <c r="T1106" s="8" t="str">
        <f>VLOOKUP(S1106,'[1]Asset Classifications'!$M$12:$M$1690,1,FALSE)</f>
        <v>TN-TCAR-P1</v>
      </c>
      <c r="U1106" s="8"/>
      <c r="V1106" s="8"/>
      <c r="W1106" s="8"/>
    </row>
    <row r="1107" spans="1:23">
      <c r="A1107" s="79" t="s">
        <v>4739</v>
      </c>
      <c r="B1107" s="79" t="s">
        <v>6164</v>
      </c>
      <c r="C1107" s="80" t="s">
        <v>3991</v>
      </c>
      <c r="D1107" s="81" t="s">
        <v>3990</v>
      </c>
      <c r="E1107" s="82" t="s">
        <v>6849</v>
      </c>
      <c r="F1107" s="83" t="s">
        <v>6850</v>
      </c>
      <c r="G1107" s="84" t="s">
        <v>6907</v>
      </c>
      <c r="H1107" s="85" t="s">
        <v>6908</v>
      </c>
      <c r="I1107" s="86" t="s">
        <v>6169</v>
      </c>
      <c r="J1107" s="8" t="s">
        <v>5188</v>
      </c>
      <c r="K1107" s="86" t="s">
        <v>4424</v>
      </c>
      <c r="L1107" s="8" t="s">
        <v>6164</v>
      </c>
      <c r="M1107" s="65" t="str">
        <f t="shared" si="52"/>
        <v>FL-TN-TCAR-P2</v>
      </c>
      <c r="N1107" s="65" t="s">
        <v>6908</v>
      </c>
      <c r="O1107" s="8"/>
      <c r="P1107" s="8"/>
      <c r="Q1107" s="8"/>
      <c r="R1107" s="8" t="str">
        <f t="shared" si="53"/>
        <v>TN-TCAR-P2</v>
      </c>
      <c r="S1107" s="8" t="str">
        <f t="shared" si="54"/>
        <v>TN-TCAR-P2</v>
      </c>
      <c r="T1107" s="8" t="str">
        <f>VLOOKUP(S1107,'[1]Asset Classifications'!$M$12:$M$1690,1,FALSE)</f>
        <v>TN-TCAR-P2</v>
      </c>
      <c r="U1107" s="8"/>
      <c r="V1107" s="8"/>
      <c r="W1107" s="8"/>
    </row>
    <row r="1108" spans="1:23">
      <c r="A1108" s="79" t="s">
        <v>4739</v>
      </c>
      <c r="B1108" s="79" t="s">
        <v>6164</v>
      </c>
      <c r="C1108" s="80" t="s">
        <v>3991</v>
      </c>
      <c r="D1108" s="81" t="s">
        <v>3990</v>
      </c>
      <c r="E1108" s="82" t="s">
        <v>6849</v>
      </c>
      <c r="F1108" s="83" t="s">
        <v>6850</v>
      </c>
      <c r="G1108" s="84" t="s">
        <v>6909</v>
      </c>
      <c r="H1108" s="85" t="s">
        <v>6910</v>
      </c>
      <c r="I1108" s="86" t="s">
        <v>6169</v>
      </c>
      <c r="J1108" s="8" t="s">
        <v>5188</v>
      </c>
      <c r="K1108" s="86" t="s">
        <v>4424</v>
      </c>
      <c r="L1108" s="8" t="s">
        <v>6164</v>
      </c>
      <c r="M1108" s="65" t="str">
        <f t="shared" si="52"/>
        <v>FL-TN-TCAR-P3</v>
      </c>
      <c r="N1108" s="65" t="s">
        <v>6910</v>
      </c>
      <c r="O1108" s="8"/>
      <c r="P1108" s="8"/>
      <c r="Q1108" s="8"/>
      <c r="R1108" s="8" t="str">
        <f t="shared" si="53"/>
        <v>TN-TCAR-P3</v>
      </c>
      <c r="S1108" s="8" t="str">
        <f t="shared" si="54"/>
        <v>TN-TCAR-P3</v>
      </c>
      <c r="T1108" s="8" t="str">
        <f>VLOOKUP(S1108,'[1]Asset Classifications'!$M$12:$M$1690,1,FALSE)</f>
        <v>TN-TCAR-P3</v>
      </c>
      <c r="U1108" s="8"/>
      <c r="V1108" s="8"/>
      <c r="W1108" s="8"/>
    </row>
    <row r="1109" spans="1:23">
      <c r="A1109" s="79" t="s">
        <v>4739</v>
      </c>
      <c r="B1109" s="79" t="s">
        <v>6164</v>
      </c>
      <c r="C1109" s="80" t="s">
        <v>3991</v>
      </c>
      <c r="D1109" s="81" t="s">
        <v>3990</v>
      </c>
      <c r="E1109" s="82" t="s">
        <v>6849</v>
      </c>
      <c r="F1109" s="83" t="s">
        <v>6850</v>
      </c>
      <c r="G1109" s="84" t="s">
        <v>6911</v>
      </c>
      <c r="H1109" s="85" t="s">
        <v>6912</v>
      </c>
      <c r="I1109" s="86" t="s">
        <v>6169</v>
      </c>
      <c r="J1109" s="8" t="s">
        <v>5188</v>
      </c>
      <c r="K1109" s="86" t="s">
        <v>4424</v>
      </c>
      <c r="L1109" s="8" t="s">
        <v>6164</v>
      </c>
      <c r="M1109" s="65" t="str">
        <f t="shared" si="52"/>
        <v>FL-TN-TCAR-S1</v>
      </c>
      <c r="N1109" s="65" t="s">
        <v>6912</v>
      </c>
      <c r="O1109" s="8"/>
      <c r="P1109" s="8"/>
      <c r="Q1109" s="8"/>
      <c r="R1109" s="8" t="str">
        <f t="shared" si="53"/>
        <v>TN-TCAR-S1</v>
      </c>
      <c r="S1109" s="8" t="str">
        <f t="shared" si="54"/>
        <v>TN-TCAR-S1</v>
      </c>
      <c r="T1109" s="8" t="str">
        <f>VLOOKUP(S1109,'[1]Asset Classifications'!$M$12:$M$1690,1,FALSE)</f>
        <v>TN-TCAR-S1</v>
      </c>
      <c r="U1109" s="8"/>
      <c r="V1109" s="8"/>
      <c r="W1109" s="8"/>
    </row>
    <row r="1110" spans="1:23">
      <c r="A1110" s="79" t="s">
        <v>4739</v>
      </c>
      <c r="B1110" s="79" t="s">
        <v>6164</v>
      </c>
      <c r="C1110" s="80" t="s">
        <v>3991</v>
      </c>
      <c r="D1110" s="81" t="s">
        <v>3990</v>
      </c>
      <c r="E1110" s="82" t="s">
        <v>6849</v>
      </c>
      <c r="F1110" s="83" t="s">
        <v>6850</v>
      </c>
      <c r="G1110" s="84" t="s">
        <v>6913</v>
      </c>
      <c r="H1110" s="85" t="s">
        <v>6914</v>
      </c>
      <c r="I1110" s="86" t="s">
        <v>6169</v>
      </c>
      <c r="J1110" s="8" t="s">
        <v>5188</v>
      </c>
      <c r="K1110" s="86" t="s">
        <v>4424</v>
      </c>
      <c r="L1110" s="8" t="s">
        <v>6164</v>
      </c>
      <c r="M1110" s="65" t="str">
        <f t="shared" si="52"/>
        <v>FL-TN-TCAR-S2</v>
      </c>
      <c r="N1110" s="65" t="s">
        <v>6914</v>
      </c>
      <c r="O1110" s="8"/>
      <c r="P1110" s="8"/>
      <c r="Q1110" s="8"/>
      <c r="R1110" s="8" t="str">
        <f t="shared" si="53"/>
        <v>TN-TCAR-S2</v>
      </c>
      <c r="S1110" s="8" t="str">
        <f t="shared" si="54"/>
        <v>TN-TCAR-S2</v>
      </c>
      <c r="T1110" s="8" t="str">
        <f>VLOOKUP(S1110,'[1]Asset Classifications'!$M$12:$M$1690,1,FALSE)</f>
        <v>TN-TCAR-S2</v>
      </c>
      <c r="U1110" s="8"/>
      <c r="V1110" s="8"/>
      <c r="W1110" s="8"/>
    </row>
    <row r="1111" spans="1:23">
      <c r="A1111" s="79" t="s">
        <v>4739</v>
      </c>
      <c r="B1111" s="79" t="s">
        <v>6164</v>
      </c>
      <c r="C1111" s="80" t="s">
        <v>3991</v>
      </c>
      <c r="D1111" s="81" t="s">
        <v>3990</v>
      </c>
      <c r="E1111" s="82" t="s">
        <v>6849</v>
      </c>
      <c r="F1111" s="83" t="s">
        <v>6850</v>
      </c>
      <c r="G1111" s="84" t="s">
        <v>6915</v>
      </c>
      <c r="H1111" s="85" t="s">
        <v>6916</v>
      </c>
      <c r="I1111" s="86" t="s">
        <v>6169</v>
      </c>
      <c r="J1111" s="8" t="s">
        <v>5188</v>
      </c>
      <c r="K1111" s="86" t="s">
        <v>4424</v>
      </c>
      <c r="L1111" s="8" t="s">
        <v>6164</v>
      </c>
      <c r="M1111" s="65" t="str">
        <f t="shared" si="52"/>
        <v>FL-TN-TCAR-T1</v>
      </c>
      <c r="N1111" s="65" t="s">
        <v>6916</v>
      </c>
      <c r="O1111" s="8"/>
      <c r="P1111" s="8"/>
      <c r="Q1111" s="8"/>
      <c r="R1111" s="8" t="str">
        <f t="shared" si="53"/>
        <v>TN-TCAR-T1</v>
      </c>
      <c r="S1111" s="8" t="str">
        <f t="shared" si="54"/>
        <v>TN-TCAR-T1</v>
      </c>
      <c r="T1111" s="8" t="str">
        <f>VLOOKUP(S1111,'[1]Asset Classifications'!$M$12:$M$1690,1,FALSE)</f>
        <v>TN-TCAR-T1</v>
      </c>
      <c r="U1111" s="8"/>
      <c r="V1111" s="8"/>
      <c r="W1111" s="8"/>
    </row>
    <row r="1112" spans="1:23">
      <c r="A1112" s="79" t="s">
        <v>4739</v>
      </c>
      <c r="B1112" s="79" t="s">
        <v>6164</v>
      </c>
      <c r="C1112" s="80" t="s">
        <v>3991</v>
      </c>
      <c r="D1112" s="81" t="s">
        <v>3990</v>
      </c>
      <c r="E1112" s="82" t="s">
        <v>6849</v>
      </c>
      <c r="F1112" s="83" t="s">
        <v>6850</v>
      </c>
      <c r="G1112" s="84" t="s">
        <v>6917</v>
      </c>
      <c r="H1112" s="85" t="s">
        <v>6918</v>
      </c>
      <c r="I1112" s="86" t="s">
        <v>6169</v>
      </c>
      <c r="J1112" s="8" t="s">
        <v>5188</v>
      </c>
      <c r="K1112" s="86" t="s">
        <v>4424</v>
      </c>
      <c r="L1112" s="8" t="s">
        <v>6164</v>
      </c>
      <c r="M1112" s="65" t="str">
        <f t="shared" si="52"/>
        <v>FL-TN-TCAR-T2</v>
      </c>
      <c r="N1112" s="65" t="s">
        <v>6918</v>
      </c>
      <c r="O1112" s="8"/>
      <c r="P1112" s="8"/>
      <c r="Q1112" s="8"/>
      <c r="R1112" s="8" t="str">
        <f t="shared" si="53"/>
        <v>TN-TCAR-T2</v>
      </c>
      <c r="S1112" s="8" t="str">
        <f t="shared" si="54"/>
        <v>TN-TCAR-T2</v>
      </c>
      <c r="T1112" s="8" t="str">
        <f>VLOOKUP(S1112,'[1]Asset Classifications'!$M$12:$M$1690,1,FALSE)</f>
        <v>TN-TCAR-T2</v>
      </c>
      <c r="U1112" s="8"/>
      <c r="V1112" s="8"/>
      <c r="W1112" s="8"/>
    </row>
    <row r="1113" spans="1:23">
      <c r="A1113" s="79" t="s">
        <v>4739</v>
      </c>
      <c r="B1113" s="79" t="s">
        <v>6164</v>
      </c>
      <c r="C1113" s="80" t="s">
        <v>3991</v>
      </c>
      <c r="D1113" s="81" t="s">
        <v>3990</v>
      </c>
      <c r="E1113" s="82" t="s">
        <v>6849</v>
      </c>
      <c r="F1113" s="83" t="s">
        <v>6850</v>
      </c>
      <c r="G1113" s="84" t="s">
        <v>6919</v>
      </c>
      <c r="H1113" s="85" t="s">
        <v>6920</v>
      </c>
      <c r="I1113" s="86" t="s">
        <v>6169</v>
      </c>
      <c r="J1113" s="8" t="s">
        <v>5188</v>
      </c>
      <c r="K1113" s="86" t="s">
        <v>4424</v>
      </c>
      <c r="L1113" s="8" t="s">
        <v>6164</v>
      </c>
      <c r="M1113" s="65" t="str">
        <f t="shared" si="52"/>
        <v>FL-TN-TCAR-V1</v>
      </c>
      <c r="N1113" s="65" t="s">
        <v>6920</v>
      </c>
      <c r="O1113" s="8"/>
      <c r="P1113" s="8"/>
      <c r="Q1113" s="8"/>
      <c r="R1113" s="8" t="str">
        <f t="shared" si="53"/>
        <v>TN-TCAR-V1</v>
      </c>
      <c r="S1113" s="8" t="str">
        <f t="shared" si="54"/>
        <v>TN-TCAR-V1</v>
      </c>
      <c r="T1113" s="8" t="str">
        <f>VLOOKUP(S1113,'[1]Asset Classifications'!$M$12:$M$1690,1,FALSE)</f>
        <v>TN-TCAR-V1</v>
      </c>
      <c r="U1113" s="8"/>
      <c r="V1113" s="8"/>
      <c r="W1113" s="8"/>
    </row>
    <row r="1114" spans="1:23">
      <c r="A1114" s="79" t="s">
        <v>4739</v>
      </c>
      <c r="B1114" s="79" t="s">
        <v>6164</v>
      </c>
      <c r="C1114" s="80" t="s">
        <v>3991</v>
      </c>
      <c r="D1114" s="81" t="s">
        <v>3990</v>
      </c>
      <c r="E1114" s="82" t="s">
        <v>6849</v>
      </c>
      <c r="F1114" s="83" t="s">
        <v>6850</v>
      </c>
      <c r="G1114" s="84" t="s">
        <v>6921</v>
      </c>
      <c r="H1114" s="85" t="s">
        <v>6922</v>
      </c>
      <c r="I1114" s="86" t="s">
        <v>6169</v>
      </c>
      <c r="J1114" s="8" t="s">
        <v>5188</v>
      </c>
      <c r="K1114" s="86" t="s">
        <v>4424</v>
      </c>
      <c r="L1114" s="8" t="s">
        <v>6164</v>
      </c>
      <c r="M1114" s="65" t="str">
        <f t="shared" si="52"/>
        <v>FL-TN-TCAR-V2</v>
      </c>
      <c r="N1114" s="65" t="s">
        <v>6922</v>
      </c>
      <c r="O1114" s="8"/>
      <c r="P1114" s="8"/>
      <c r="Q1114" s="8"/>
      <c r="R1114" s="8" t="str">
        <f t="shared" si="53"/>
        <v>TN-TCAR-V2</v>
      </c>
      <c r="S1114" s="8" t="str">
        <f t="shared" si="54"/>
        <v>TN-TCAR-V2</v>
      </c>
      <c r="T1114" s="8" t="str">
        <f>VLOOKUP(S1114,'[1]Asset Classifications'!$M$12:$M$1690,1,FALSE)</f>
        <v>TN-TCAR-V2</v>
      </c>
      <c r="U1114" s="8"/>
      <c r="V1114" s="8"/>
      <c r="W1114" s="8"/>
    </row>
    <row r="1115" spans="1:23">
      <c r="A1115" s="79" t="s">
        <v>4739</v>
      </c>
      <c r="B1115" s="79" t="s">
        <v>6164</v>
      </c>
      <c r="C1115" s="80" t="s">
        <v>3991</v>
      </c>
      <c r="D1115" s="81" t="s">
        <v>3990</v>
      </c>
      <c r="E1115" s="82" t="s">
        <v>6849</v>
      </c>
      <c r="F1115" s="83" t="s">
        <v>6850</v>
      </c>
      <c r="G1115" s="84" t="s">
        <v>6923</v>
      </c>
      <c r="H1115" s="85" t="s">
        <v>6924</v>
      </c>
      <c r="I1115" s="86" t="s">
        <v>6169</v>
      </c>
      <c r="J1115" s="8" t="s">
        <v>5188</v>
      </c>
      <c r="K1115" s="86" t="s">
        <v>4424</v>
      </c>
      <c r="L1115" s="8" t="s">
        <v>6164</v>
      </c>
      <c r="M1115" s="65" t="str">
        <f t="shared" si="52"/>
        <v>FL-TN-TCAR-V3</v>
      </c>
      <c r="N1115" s="65" t="s">
        <v>6924</v>
      </c>
      <c r="O1115" s="8"/>
      <c r="P1115" s="8"/>
      <c r="Q1115" s="8"/>
      <c r="R1115" s="8" t="str">
        <f t="shared" si="53"/>
        <v>TN-TCAR-V3</v>
      </c>
      <c r="S1115" s="8" t="str">
        <f t="shared" si="54"/>
        <v>TN-TCAR-V3</v>
      </c>
      <c r="T1115" s="8" t="str">
        <f>VLOOKUP(S1115,'[1]Asset Classifications'!$M$12:$M$1690,1,FALSE)</f>
        <v>TN-TCAR-V3</v>
      </c>
      <c r="U1115" s="8"/>
      <c r="V1115" s="8"/>
      <c r="W1115" s="8"/>
    </row>
    <row r="1116" spans="1:23">
      <c r="A1116" s="79" t="s">
        <v>4739</v>
      </c>
      <c r="B1116" s="79" t="s">
        <v>6164</v>
      </c>
      <c r="C1116" s="80" t="s">
        <v>3991</v>
      </c>
      <c r="D1116" s="81" t="s">
        <v>3990</v>
      </c>
      <c r="E1116" s="82" t="s">
        <v>6849</v>
      </c>
      <c r="F1116" s="83" t="s">
        <v>6850</v>
      </c>
      <c r="G1116" s="84" t="s">
        <v>6925</v>
      </c>
      <c r="H1116" s="85" t="s">
        <v>6926</v>
      </c>
      <c r="I1116" s="86" t="s">
        <v>6169</v>
      </c>
      <c r="J1116" s="8" t="s">
        <v>5188</v>
      </c>
      <c r="K1116" s="86" t="s">
        <v>4424</v>
      </c>
      <c r="L1116" s="8" t="s">
        <v>6164</v>
      </c>
      <c r="M1116" s="65" t="str">
        <f t="shared" si="52"/>
        <v>FL-TN-TCAR-X1</v>
      </c>
      <c r="N1116" s="65" t="s">
        <v>6926</v>
      </c>
      <c r="O1116" s="8"/>
      <c r="P1116" s="8"/>
      <c r="Q1116" s="8"/>
      <c r="R1116" s="8" t="str">
        <f t="shared" si="53"/>
        <v>TN-TCAR-X1</v>
      </c>
      <c r="S1116" s="8" t="str">
        <f t="shared" si="54"/>
        <v>TN-TCAR-X1</v>
      </c>
      <c r="T1116" s="8" t="str">
        <f>VLOOKUP(S1116,'[1]Asset Classifications'!$M$12:$M$1690,1,FALSE)</f>
        <v>TN-TCAR-X1</v>
      </c>
      <c r="U1116" s="8"/>
      <c r="V1116" s="8"/>
      <c r="W1116" s="8"/>
    </row>
    <row r="1117" spans="1:23">
      <c r="A1117" s="79" t="s">
        <v>4739</v>
      </c>
      <c r="B1117" s="79" t="s">
        <v>6164</v>
      </c>
      <c r="C1117" s="80" t="s">
        <v>3991</v>
      </c>
      <c r="D1117" s="81" t="s">
        <v>3990</v>
      </c>
      <c r="E1117" s="82" t="s">
        <v>6849</v>
      </c>
      <c r="F1117" s="83" t="s">
        <v>6850</v>
      </c>
      <c r="G1117" s="84" t="s">
        <v>6927</v>
      </c>
      <c r="H1117" s="85" t="s">
        <v>6928</v>
      </c>
      <c r="I1117" s="86" t="s">
        <v>6169</v>
      </c>
      <c r="J1117" s="8" t="s">
        <v>5188</v>
      </c>
      <c r="K1117" s="86" t="s">
        <v>4424</v>
      </c>
      <c r="L1117" s="8" t="s">
        <v>6164</v>
      </c>
      <c r="M1117" s="65" t="str">
        <f t="shared" si="52"/>
        <v>FL-TN-TCAR-X2</v>
      </c>
      <c r="N1117" s="65" t="s">
        <v>6928</v>
      </c>
      <c r="O1117" s="8"/>
      <c r="P1117" s="8"/>
      <c r="Q1117" s="8"/>
      <c r="R1117" s="8" t="str">
        <f t="shared" si="53"/>
        <v>TN-TCAR-X2</v>
      </c>
      <c r="S1117" s="8" t="str">
        <f t="shared" si="54"/>
        <v>TN-TCAR-X2</v>
      </c>
      <c r="T1117" s="8" t="str">
        <f>VLOOKUP(S1117,'[1]Asset Classifications'!$M$12:$M$1690,1,FALSE)</f>
        <v>TN-TCAR-X2</v>
      </c>
      <c r="U1117" s="8"/>
      <c r="V1117" s="8"/>
      <c r="W1117" s="8"/>
    </row>
    <row r="1118" spans="1:23">
      <c r="A1118" s="79" t="s">
        <v>4739</v>
      </c>
      <c r="B1118" s="79" t="s">
        <v>6164</v>
      </c>
      <c r="C1118" s="80" t="s">
        <v>3991</v>
      </c>
      <c r="D1118" s="81" t="s">
        <v>3990</v>
      </c>
      <c r="E1118" s="82" t="s">
        <v>6849</v>
      </c>
      <c r="F1118" s="83" t="s">
        <v>6850</v>
      </c>
      <c r="G1118" s="84" t="s">
        <v>6929</v>
      </c>
      <c r="H1118" s="85" t="s">
        <v>6930</v>
      </c>
      <c r="I1118" s="86" t="s">
        <v>6169</v>
      </c>
      <c r="J1118" s="8" t="s">
        <v>5188</v>
      </c>
      <c r="K1118" s="86" t="s">
        <v>4424</v>
      </c>
      <c r="L1118" s="8" t="s">
        <v>6164</v>
      </c>
      <c r="M1118" s="65" t="str">
        <f t="shared" si="52"/>
        <v>FL-TN-TCAR-X3</v>
      </c>
      <c r="N1118" s="65" t="s">
        <v>6930</v>
      </c>
      <c r="O1118" s="8"/>
      <c r="P1118" s="8"/>
      <c r="Q1118" s="8"/>
      <c r="R1118" s="8" t="str">
        <f t="shared" si="53"/>
        <v>TN-TCAR-X3</v>
      </c>
      <c r="S1118" s="8" t="str">
        <f t="shared" si="54"/>
        <v>TN-TCAR-X3</v>
      </c>
      <c r="T1118" s="8" t="str">
        <f>VLOOKUP(S1118,'[1]Asset Classifications'!$M$12:$M$1690,1,FALSE)</f>
        <v>TN-TCAR-X3</v>
      </c>
      <c r="U1118" s="8"/>
      <c r="V1118" s="8"/>
      <c r="W1118" s="8"/>
    </row>
    <row r="1119" spans="1:23">
      <c r="A1119" s="79" t="s">
        <v>4739</v>
      </c>
      <c r="B1119" s="79" t="s">
        <v>6164</v>
      </c>
      <c r="C1119" s="80" t="s">
        <v>3991</v>
      </c>
      <c r="D1119" s="81" t="s">
        <v>3990</v>
      </c>
      <c r="E1119" s="82" t="s">
        <v>6849</v>
      </c>
      <c r="F1119" s="83" t="s">
        <v>6850</v>
      </c>
      <c r="G1119" s="84" t="s">
        <v>6931</v>
      </c>
      <c r="H1119" s="85" t="s">
        <v>6932</v>
      </c>
      <c r="I1119" s="86" t="s">
        <v>6169</v>
      </c>
      <c r="J1119" s="8" t="s">
        <v>5188</v>
      </c>
      <c r="K1119" s="86" t="s">
        <v>4424</v>
      </c>
      <c r="L1119" s="8" t="s">
        <v>6164</v>
      </c>
      <c r="M1119" s="65" t="str">
        <f t="shared" si="52"/>
        <v>FL-TN-TCAR-X4</v>
      </c>
      <c r="N1119" s="65" t="s">
        <v>6932</v>
      </c>
      <c r="O1119" s="8"/>
      <c r="P1119" s="8"/>
      <c r="Q1119" s="8"/>
      <c r="R1119" s="8" t="str">
        <f t="shared" si="53"/>
        <v>TN-TCAR-X4</v>
      </c>
      <c r="S1119" s="8" t="str">
        <f t="shared" si="54"/>
        <v>TN-TCAR-X4</v>
      </c>
      <c r="T1119" s="8" t="str">
        <f>VLOOKUP(S1119,'[1]Asset Classifications'!$M$12:$M$1690,1,FALSE)</f>
        <v>TN-TCAR-X4</v>
      </c>
      <c r="U1119" s="8"/>
      <c r="V1119" s="8"/>
      <c r="W1119" s="8"/>
    </row>
    <row r="1120" spans="1:23">
      <c r="A1120" s="79" t="s">
        <v>4739</v>
      </c>
      <c r="B1120" s="79" t="s">
        <v>6164</v>
      </c>
      <c r="C1120" s="80" t="s">
        <v>3991</v>
      </c>
      <c r="D1120" s="81" t="s">
        <v>3990</v>
      </c>
      <c r="E1120" s="82" t="s">
        <v>6849</v>
      </c>
      <c r="F1120" s="83" t="s">
        <v>6850</v>
      </c>
      <c r="G1120" s="84" t="s">
        <v>6933</v>
      </c>
      <c r="H1120" s="85" t="s">
        <v>6934</v>
      </c>
      <c r="I1120" s="86" t="s">
        <v>6169</v>
      </c>
      <c r="J1120" s="8" t="s">
        <v>5188</v>
      </c>
      <c r="K1120" s="86" t="s">
        <v>4424</v>
      </c>
      <c r="L1120" s="8" t="s">
        <v>6164</v>
      </c>
      <c r="M1120" s="65" t="str">
        <f t="shared" si="52"/>
        <v>FL-TN-TCAR-X5</v>
      </c>
      <c r="N1120" s="65" t="s">
        <v>6934</v>
      </c>
      <c r="O1120" s="8"/>
      <c r="P1120" s="8"/>
      <c r="Q1120" s="8"/>
      <c r="R1120" s="8" t="str">
        <f t="shared" si="53"/>
        <v>TN-TCAR-X5</v>
      </c>
      <c r="S1120" s="8" t="str">
        <f t="shared" si="54"/>
        <v>TN-TCAR-X5</v>
      </c>
      <c r="T1120" s="8" t="str">
        <f>VLOOKUP(S1120,'[1]Asset Classifications'!$M$12:$M$1690,1,FALSE)</f>
        <v>TN-TCAR-X5</v>
      </c>
      <c r="U1120" s="8"/>
      <c r="V1120" s="8"/>
      <c r="W1120" s="8"/>
    </row>
    <row r="1121" spans="1:23">
      <c r="A1121" s="79" t="s">
        <v>4739</v>
      </c>
      <c r="B1121" s="79" t="s">
        <v>6164</v>
      </c>
      <c r="C1121" s="80" t="s">
        <v>3991</v>
      </c>
      <c r="D1121" s="81" t="s">
        <v>3990</v>
      </c>
      <c r="E1121" s="82" t="s">
        <v>6849</v>
      </c>
      <c r="F1121" s="83" t="s">
        <v>6850</v>
      </c>
      <c r="G1121" s="84" t="s">
        <v>6935</v>
      </c>
      <c r="H1121" s="85" t="s">
        <v>6936</v>
      </c>
      <c r="I1121" s="86" t="s">
        <v>6169</v>
      </c>
      <c r="J1121" s="8" t="s">
        <v>5188</v>
      </c>
      <c r="K1121" s="86" t="s">
        <v>4424</v>
      </c>
      <c r="L1121" s="8" t="s">
        <v>6164</v>
      </c>
      <c r="M1121" s="65" t="str">
        <f t="shared" si="52"/>
        <v>FL-TN-TCAR-X6</v>
      </c>
      <c r="N1121" s="65" t="s">
        <v>6936</v>
      </c>
      <c r="O1121" s="8"/>
      <c r="P1121" s="8"/>
      <c r="Q1121" s="8"/>
      <c r="R1121" s="8" t="str">
        <f t="shared" si="53"/>
        <v>TN-TCAR-X6</v>
      </c>
      <c r="S1121" s="8" t="str">
        <f t="shared" si="54"/>
        <v>TN-TCAR-X6</v>
      </c>
      <c r="T1121" s="8" t="str">
        <f>VLOOKUP(S1121,'[1]Asset Classifications'!$M$12:$M$1690,1,FALSE)</f>
        <v>TN-TCAR-X6</v>
      </c>
      <c r="U1121" s="8"/>
      <c r="V1121" s="8"/>
      <c r="W1121" s="8"/>
    </row>
    <row r="1122" spans="1:23">
      <c r="A1122" s="79" t="s">
        <v>4739</v>
      </c>
      <c r="B1122" s="79" t="s">
        <v>6164</v>
      </c>
      <c r="C1122" s="80" t="s">
        <v>3991</v>
      </c>
      <c r="D1122" s="81" t="s">
        <v>3990</v>
      </c>
      <c r="E1122" s="82" t="s">
        <v>6937</v>
      </c>
      <c r="F1122" s="83" t="s">
        <v>6938</v>
      </c>
      <c r="G1122" s="84" t="s">
        <v>6939</v>
      </c>
      <c r="H1122" s="85" t="s">
        <v>6940</v>
      </c>
      <c r="I1122" s="86" t="s">
        <v>6169</v>
      </c>
      <c r="J1122" s="8" t="s">
        <v>5188</v>
      </c>
      <c r="K1122" s="86" t="s">
        <v>6663</v>
      </c>
      <c r="L1122" s="8"/>
      <c r="M1122" s="65" t="str">
        <f t="shared" si="52"/>
        <v>FL-TN-TSET-A</v>
      </c>
      <c r="N1122" s="65" t="s">
        <v>6940</v>
      </c>
      <c r="O1122" s="8"/>
      <c r="P1122" s="8"/>
      <c r="Q1122" s="8"/>
      <c r="R1122" s="8" t="str">
        <f t="shared" si="53"/>
        <v>TN-TSET-A</v>
      </c>
      <c r="S1122" s="8" t="str">
        <f t="shared" si="54"/>
        <v>TN-TSET-A</v>
      </c>
      <c r="T1122" s="8" t="str">
        <f>VLOOKUP(S1122,'[1]Asset Classifications'!$M$12:$M$1690,1,FALSE)</f>
        <v>TN-TSET-A</v>
      </c>
      <c r="U1122" s="8"/>
      <c r="V1122" s="8"/>
      <c r="W1122" s="8"/>
    </row>
    <row r="1123" spans="1:23">
      <c r="A1123" s="79" t="s">
        <v>4739</v>
      </c>
      <c r="B1123" s="79" t="s">
        <v>6164</v>
      </c>
      <c r="C1123" s="80" t="s">
        <v>3991</v>
      </c>
      <c r="D1123" s="81" t="s">
        <v>3990</v>
      </c>
      <c r="E1123" s="82" t="s">
        <v>6937</v>
      </c>
      <c r="F1123" s="83" t="s">
        <v>6938</v>
      </c>
      <c r="G1123" s="84" t="s">
        <v>4217</v>
      </c>
      <c r="H1123" s="85" t="s">
        <v>6941</v>
      </c>
      <c r="I1123" s="86" t="s">
        <v>6169</v>
      </c>
      <c r="J1123" s="8" t="s">
        <v>5188</v>
      </c>
      <c r="K1123" s="86" t="s">
        <v>6663</v>
      </c>
      <c r="L1123" s="8"/>
      <c r="M1123" s="65" t="str">
        <f t="shared" si="52"/>
        <v>FL-TN-TSET-B</v>
      </c>
      <c r="N1123" s="65" t="s">
        <v>6941</v>
      </c>
      <c r="O1123" s="8"/>
      <c r="P1123" s="8"/>
      <c r="Q1123" s="8"/>
      <c r="R1123" s="8" t="str">
        <f t="shared" si="53"/>
        <v>TN-TSET-B</v>
      </c>
      <c r="S1123" s="8" t="str">
        <f t="shared" si="54"/>
        <v>TN-TSET-B</v>
      </c>
      <c r="T1123" s="8" t="str">
        <f>VLOOKUP(S1123,'[1]Asset Classifications'!$M$12:$M$1690,1,FALSE)</f>
        <v>TN-TSET-B</v>
      </c>
      <c r="U1123" s="8"/>
      <c r="V1123" s="8"/>
      <c r="W1123" s="8"/>
    </row>
    <row r="1124" spans="1:23">
      <c r="A1124" s="79" t="s">
        <v>4739</v>
      </c>
      <c r="B1124" s="79" t="s">
        <v>6164</v>
      </c>
      <c r="C1124" s="80" t="s">
        <v>3991</v>
      </c>
      <c r="D1124" s="81" t="s">
        <v>3990</v>
      </c>
      <c r="E1124" s="82" t="s">
        <v>6937</v>
      </c>
      <c r="F1124" s="83" t="s">
        <v>6938</v>
      </c>
      <c r="G1124" s="84" t="s">
        <v>6661</v>
      </c>
      <c r="H1124" s="85" t="s">
        <v>6942</v>
      </c>
      <c r="I1124" s="86" t="s">
        <v>6169</v>
      </c>
      <c r="J1124" s="8" t="s">
        <v>5188</v>
      </c>
      <c r="K1124" s="86" t="s">
        <v>6663</v>
      </c>
      <c r="L1124" s="8"/>
      <c r="M1124" s="65" t="str">
        <f t="shared" si="52"/>
        <v>FL-TN-TSET-C</v>
      </c>
      <c r="N1124" s="65" t="s">
        <v>6942</v>
      </c>
      <c r="O1124" s="8"/>
      <c r="P1124" s="8"/>
      <c r="Q1124" s="8"/>
      <c r="R1124" s="8" t="str">
        <f t="shared" si="53"/>
        <v>TN-TSET-C</v>
      </c>
      <c r="S1124" s="8" t="str">
        <f t="shared" si="54"/>
        <v>TN-TSET-C</v>
      </c>
      <c r="T1124" s="8" t="str">
        <f>VLOOKUP(S1124,'[1]Asset Classifications'!$M$12:$M$1690,1,FALSE)</f>
        <v>TN-TSET-C</v>
      </c>
      <c r="U1124" s="8"/>
      <c r="V1124" s="8"/>
      <c r="W1124" s="8"/>
    </row>
    <row r="1125" spans="1:23">
      <c r="A1125" s="79" t="s">
        <v>4739</v>
      </c>
      <c r="B1125" s="79" t="s">
        <v>6164</v>
      </c>
      <c r="C1125" s="80" t="s">
        <v>3991</v>
      </c>
      <c r="D1125" s="81" t="s">
        <v>3990</v>
      </c>
      <c r="E1125" s="82" t="s">
        <v>6937</v>
      </c>
      <c r="F1125" s="83" t="s">
        <v>6938</v>
      </c>
      <c r="G1125" s="84" t="s">
        <v>6943</v>
      </c>
      <c r="H1125" s="85" t="s">
        <v>6944</v>
      </c>
      <c r="I1125" s="86" t="s">
        <v>6169</v>
      </c>
      <c r="J1125" s="8" t="s">
        <v>5188</v>
      </c>
      <c r="K1125" s="86" t="s">
        <v>6663</v>
      </c>
      <c r="L1125" s="8"/>
      <c r="M1125" s="65" t="str">
        <f t="shared" si="52"/>
        <v>FL-TN-TSET-D</v>
      </c>
      <c r="N1125" s="65" t="s">
        <v>6944</v>
      </c>
      <c r="O1125" s="8"/>
      <c r="P1125" s="8"/>
      <c r="Q1125" s="8"/>
      <c r="R1125" s="8" t="str">
        <f t="shared" si="53"/>
        <v>TN-TSET-D</v>
      </c>
      <c r="S1125" s="8" t="str">
        <f t="shared" si="54"/>
        <v>TN-TSET-D</v>
      </c>
      <c r="T1125" s="8" t="str">
        <f>VLOOKUP(S1125,'[1]Asset Classifications'!$M$12:$M$1690,1,FALSE)</f>
        <v>TN-TSET-D</v>
      </c>
      <c r="U1125" s="8"/>
      <c r="V1125" s="8"/>
      <c r="W1125" s="8"/>
    </row>
    <row r="1126" spans="1:23">
      <c r="A1126" s="79" t="s">
        <v>4739</v>
      </c>
      <c r="B1126" s="79" t="s">
        <v>6164</v>
      </c>
      <c r="C1126" s="80" t="s">
        <v>3991</v>
      </c>
      <c r="D1126" s="81" t="s">
        <v>3990</v>
      </c>
      <c r="E1126" s="82" t="s">
        <v>6937</v>
      </c>
      <c r="F1126" s="83" t="s">
        <v>6938</v>
      </c>
      <c r="G1126" s="84" t="s">
        <v>6945</v>
      </c>
      <c r="H1126" s="85" t="s">
        <v>6946</v>
      </c>
      <c r="I1126" s="86" t="s">
        <v>6169</v>
      </c>
      <c r="J1126" s="8" t="s">
        <v>5188</v>
      </c>
      <c r="K1126" s="86" t="s">
        <v>6663</v>
      </c>
      <c r="L1126" s="8"/>
      <c r="M1126" s="65" t="str">
        <f t="shared" si="52"/>
        <v>FL-TN-TSET-H</v>
      </c>
      <c r="N1126" s="65" t="s">
        <v>6946</v>
      </c>
      <c r="O1126" s="8"/>
      <c r="P1126" s="8"/>
      <c r="Q1126" s="8"/>
      <c r="R1126" s="8" t="str">
        <f t="shared" si="53"/>
        <v>TN-TSET-H</v>
      </c>
      <c r="S1126" s="8" t="str">
        <f t="shared" si="54"/>
        <v>TN-TSET-H</v>
      </c>
      <c r="T1126" s="8" t="str">
        <f>VLOOKUP(S1126,'[1]Asset Classifications'!$M$12:$M$1690,1,FALSE)</f>
        <v>TN-TSET-H</v>
      </c>
      <c r="U1126" s="8"/>
      <c r="V1126" s="8"/>
      <c r="W1126" s="8"/>
    </row>
    <row r="1127" spans="1:23">
      <c r="A1127" s="79" t="s">
        <v>4739</v>
      </c>
      <c r="B1127" s="79" t="s">
        <v>6164</v>
      </c>
      <c r="C1127" s="80" t="s">
        <v>3991</v>
      </c>
      <c r="D1127" s="81" t="s">
        <v>3990</v>
      </c>
      <c r="E1127" s="82" t="s">
        <v>6937</v>
      </c>
      <c r="F1127" s="83" t="s">
        <v>6938</v>
      </c>
      <c r="G1127" s="84" t="s">
        <v>6947</v>
      </c>
      <c r="H1127" s="85" t="s">
        <v>6948</v>
      </c>
      <c r="I1127" s="86" t="s">
        <v>6169</v>
      </c>
      <c r="J1127" s="8" t="s">
        <v>5188</v>
      </c>
      <c r="K1127" s="86" t="s">
        <v>6663</v>
      </c>
      <c r="L1127" s="8"/>
      <c r="M1127" s="65" t="str">
        <f t="shared" si="52"/>
        <v>FL-TN-TSET-J</v>
      </c>
      <c r="N1127" s="65" t="s">
        <v>6948</v>
      </c>
      <c r="O1127" s="8"/>
      <c r="P1127" s="8"/>
      <c r="Q1127" s="8"/>
      <c r="R1127" s="8" t="str">
        <f t="shared" si="53"/>
        <v>TN-TSET-J</v>
      </c>
      <c r="S1127" s="8" t="str">
        <f t="shared" si="54"/>
        <v>TN-TSET-J</v>
      </c>
      <c r="T1127" s="8" t="str">
        <f>VLOOKUP(S1127,'[1]Asset Classifications'!$M$12:$M$1690,1,FALSE)</f>
        <v>TN-TSET-J</v>
      </c>
      <c r="U1127" s="8"/>
      <c r="V1127" s="8"/>
      <c r="W1127" s="8"/>
    </row>
    <row r="1128" spans="1:23">
      <c r="A1128" s="79" t="s">
        <v>4739</v>
      </c>
      <c r="B1128" s="79" t="s">
        <v>6164</v>
      </c>
      <c r="C1128" s="80" t="s">
        <v>3991</v>
      </c>
      <c r="D1128" s="81" t="s">
        <v>3990</v>
      </c>
      <c r="E1128" s="82" t="s">
        <v>6937</v>
      </c>
      <c r="F1128" s="83" t="s">
        <v>6938</v>
      </c>
      <c r="G1128" s="84" t="s">
        <v>6949</v>
      </c>
      <c r="H1128" s="85" t="s">
        <v>6950</v>
      </c>
      <c r="I1128" s="86" t="s">
        <v>6169</v>
      </c>
      <c r="J1128" s="8" t="s">
        <v>5188</v>
      </c>
      <c r="K1128" s="86" t="s">
        <v>6663</v>
      </c>
      <c r="L1128" s="8"/>
      <c r="M1128" s="65" t="str">
        <f t="shared" si="52"/>
        <v>FL-TN-TSET-K</v>
      </c>
      <c r="N1128" s="65" t="s">
        <v>6950</v>
      </c>
      <c r="O1128" s="8"/>
      <c r="P1128" s="8"/>
      <c r="Q1128" s="8"/>
      <c r="R1128" s="8" t="str">
        <f t="shared" si="53"/>
        <v>TN-TSET-K</v>
      </c>
      <c r="S1128" s="8" t="str">
        <f t="shared" si="54"/>
        <v>TN-TSET-K</v>
      </c>
      <c r="T1128" s="8" t="str">
        <f>VLOOKUP(S1128,'[1]Asset Classifications'!$M$12:$M$1690,1,FALSE)</f>
        <v>TN-TSET-K</v>
      </c>
      <c r="U1128" s="8"/>
      <c r="V1128" s="8"/>
      <c r="W1128" s="8"/>
    </row>
    <row r="1129" spans="1:23">
      <c r="A1129" s="79" t="s">
        <v>4739</v>
      </c>
      <c r="B1129" s="79" t="s">
        <v>6164</v>
      </c>
      <c r="C1129" s="80" t="s">
        <v>3991</v>
      </c>
      <c r="D1129" s="81" t="s">
        <v>3990</v>
      </c>
      <c r="E1129" s="82" t="s">
        <v>6937</v>
      </c>
      <c r="F1129" s="83" t="s">
        <v>6938</v>
      </c>
      <c r="G1129" s="84" t="s">
        <v>6951</v>
      </c>
      <c r="H1129" s="85" t="s">
        <v>6952</v>
      </c>
      <c r="I1129" s="86" t="s">
        <v>6169</v>
      </c>
      <c r="J1129" s="8" t="s">
        <v>5188</v>
      </c>
      <c r="K1129" s="86" t="s">
        <v>6663</v>
      </c>
      <c r="L1129" s="8"/>
      <c r="M1129" s="65" t="str">
        <f t="shared" si="52"/>
        <v>FL-TN-TSET-M</v>
      </c>
      <c r="N1129" s="65" t="s">
        <v>6952</v>
      </c>
      <c r="O1129" s="8"/>
      <c r="P1129" s="8"/>
      <c r="Q1129" s="8"/>
      <c r="R1129" s="8" t="str">
        <f t="shared" si="53"/>
        <v>TN-TSET-M</v>
      </c>
      <c r="S1129" s="8" t="str">
        <f t="shared" si="54"/>
        <v>TN-TSET-M</v>
      </c>
      <c r="T1129" s="8" t="str">
        <f>VLOOKUP(S1129,'[1]Asset Classifications'!$M$12:$M$1690,1,FALSE)</f>
        <v>TN-TSET-M</v>
      </c>
      <c r="U1129" s="8"/>
      <c r="V1129" s="8"/>
      <c r="W1129" s="8"/>
    </row>
    <row r="1130" spans="1:23">
      <c r="A1130" s="79" t="s">
        <v>4739</v>
      </c>
      <c r="B1130" s="79" t="s">
        <v>6164</v>
      </c>
      <c r="C1130" s="80" t="s">
        <v>3991</v>
      </c>
      <c r="D1130" s="81" t="s">
        <v>3990</v>
      </c>
      <c r="E1130" s="82" t="s">
        <v>6937</v>
      </c>
      <c r="F1130" s="83" t="s">
        <v>6938</v>
      </c>
      <c r="G1130" s="84" t="s">
        <v>6953</v>
      </c>
      <c r="H1130" s="85" t="s">
        <v>6954</v>
      </c>
      <c r="I1130" s="86" t="s">
        <v>6169</v>
      </c>
      <c r="J1130" s="8" t="s">
        <v>5188</v>
      </c>
      <c r="K1130" s="86" t="s">
        <v>6663</v>
      </c>
      <c r="L1130" s="8"/>
      <c r="M1130" s="65" t="str">
        <f t="shared" si="52"/>
        <v>FL-TN-TSET-N</v>
      </c>
      <c r="N1130" s="65" t="s">
        <v>6954</v>
      </c>
      <c r="O1130" s="8"/>
      <c r="P1130" s="8"/>
      <c r="Q1130" s="8"/>
      <c r="R1130" s="8" t="str">
        <f t="shared" si="53"/>
        <v>TN-TSET-N</v>
      </c>
      <c r="S1130" s="8" t="str">
        <f t="shared" si="54"/>
        <v>TN-TSET-N</v>
      </c>
      <c r="T1130" s="8" t="str">
        <f>VLOOKUP(S1130,'[1]Asset Classifications'!$M$12:$M$1690,1,FALSE)</f>
        <v>TN-TSET-N</v>
      </c>
      <c r="U1130" s="8"/>
      <c r="V1130" s="8"/>
      <c r="W1130" s="8"/>
    </row>
    <row r="1131" spans="1:23">
      <c r="A1131" s="79" t="s">
        <v>4739</v>
      </c>
      <c r="B1131" s="79" t="s">
        <v>6164</v>
      </c>
      <c r="C1131" s="80" t="s">
        <v>3991</v>
      </c>
      <c r="D1131" s="81" t="s">
        <v>3990</v>
      </c>
      <c r="E1131" s="82" t="s">
        <v>6937</v>
      </c>
      <c r="F1131" s="83" t="s">
        <v>6938</v>
      </c>
      <c r="G1131" s="84" t="s">
        <v>6955</v>
      </c>
      <c r="H1131" s="85" t="s">
        <v>6956</v>
      </c>
      <c r="I1131" s="86" t="s">
        <v>6169</v>
      </c>
      <c r="J1131" s="8" t="s">
        <v>5188</v>
      </c>
      <c r="K1131" s="86" t="s">
        <v>6663</v>
      </c>
      <c r="L1131" s="8"/>
      <c r="M1131" s="65" t="str">
        <f t="shared" si="52"/>
        <v>FL-TN-TSET-P</v>
      </c>
      <c r="N1131" s="65" t="s">
        <v>6956</v>
      </c>
      <c r="O1131" s="8"/>
      <c r="P1131" s="8"/>
      <c r="Q1131" s="8"/>
      <c r="R1131" s="8" t="str">
        <f t="shared" si="53"/>
        <v>TN-TSET-P</v>
      </c>
      <c r="S1131" s="8" t="str">
        <f t="shared" si="54"/>
        <v>TN-TSET-P</v>
      </c>
      <c r="T1131" s="8" t="str">
        <f>VLOOKUP(S1131,'[1]Asset Classifications'!$M$12:$M$1690,1,FALSE)</f>
        <v>TN-TSET-P</v>
      </c>
      <c r="U1131" s="8"/>
      <c r="V1131" s="8"/>
      <c r="W1131" s="8"/>
    </row>
    <row r="1132" spans="1:23">
      <c r="A1132" s="79" t="s">
        <v>4739</v>
      </c>
      <c r="B1132" s="79" t="s">
        <v>6164</v>
      </c>
      <c r="C1132" s="80" t="s">
        <v>3991</v>
      </c>
      <c r="D1132" s="81" t="s">
        <v>3990</v>
      </c>
      <c r="E1132" s="82" t="s">
        <v>6937</v>
      </c>
      <c r="F1132" s="83" t="s">
        <v>6938</v>
      </c>
      <c r="G1132" s="84" t="s">
        <v>4189</v>
      </c>
      <c r="H1132" s="85" t="s">
        <v>6957</v>
      </c>
      <c r="I1132" s="86" t="s">
        <v>6169</v>
      </c>
      <c r="J1132" s="8" t="s">
        <v>5188</v>
      </c>
      <c r="K1132" s="86" t="s">
        <v>6663</v>
      </c>
      <c r="L1132" s="8"/>
      <c r="M1132" s="65" t="str">
        <f t="shared" si="52"/>
        <v>FL-TN-TSET-S</v>
      </c>
      <c r="N1132" s="65" t="s">
        <v>6957</v>
      </c>
      <c r="O1132" s="8"/>
      <c r="P1132" s="8"/>
      <c r="Q1132" s="8"/>
      <c r="R1132" s="8" t="str">
        <f t="shared" si="53"/>
        <v>TN-TSET-S</v>
      </c>
      <c r="S1132" s="8" t="str">
        <f t="shared" si="54"/>
        <v>TN-TSET-S</v>
      </c>
      <c r="T1132" s="8" t="str">
        <f>VLOOKUP(S1132,'[1]Asset Classifications'!$M$12:$M$1690,1,FALSE)</f>
        <v>TN-TSET-S</v>
      </c>
      <c r="U1132" s="8"/>
      <c r="V1132" s="8"/>
      <c r="W1132" s="8"/>
    </row>
    <row r="1133" spans="1:23">
      <c r="A1133" s="79" t="s">
        <v>4739</v>
      </c>
      <c r="B1133" s="79" t="s">
        <v>6164</v>
      </c>
      <c r="C1133" s="80" t="s">
        <v>3991</v>
      </c>
      <c r="D1133" s="81" t="s">
        <v>3990</v>
      </c>
      <c r="E1133" s="82" t="s">
        <v>6937</v>
      </c>
      <c r="F1133" s="83" t="s">
        <v>6938</v>
      </c>
      <c r="G1133" s="84" t="s">
        <v>6958</v>
      </c>
      <c r="H1133" s="85" t="s">
        <v>6959</v>
      </c>
      <c r="I1133" s="86" t="s">
        <v>6169</v>
      </c>
      <c r="J1133" s="8" t="s">
        <v>5188</v>
      </c>
      <c r="K1133" s="86" t="s">
        <v>6663</v>
      </c>
      <c r="L1133" s="8"/>
      <c r="M1133" s="65" t="str">
        <f t="shared" si="52"/>
        <v>FL-TN-TSET-T</v>
      </c>
      <c r="N1133" s="65" t="s">
        <v>6959</v>
      </c>
      <c r="O1133" s="8"/>
      <c r="P1133" s="8"/>
      <c r="Q1133" s="8"/>
      <c r="R1133" s="8" t="str">
        <f t="shared" si="53"/>
        <v>TN-TSET-T</v>
      </c>
      <c r="S1133" s="8" t="str">
        <f t="shared" si="54"/>
        <v>TN-TSET-T</v>
      </c>
      <c r="T1133" s="8" t="str">
        <f>VLOOKUP(S1133,'[1]Asset Classifications'!$M$12:$M$1690,1,FALSE)</f>
        <v>TN-TSET-T</v>
      </c>
      <c r="U1133" s="8"/>
      <c r="V1133" s="8"/>
      <c r="W1133" s="8"/>
    </row>
    <row r="1134" spans="1:23">
      <c r="A1134" s="79" t="s">
        <v>4739</v>
      </c>
      <c r="B1134" s="79" t="s">
        <v>6164</v>
      </c>
      <c r="C1134" s="80" t="s">
        <v>3991</v>
      </c>
      <c r="D1134" s="81" t="s">
        <v>3990</v>
      </c>
      <c r="E1134" s="82" t="s">
        <v>6937</v>
      </c>
      <c r="F1134" s="83" t="s">
        <v>6938</v>
      </c>
      <c r="G1134" s="84" t="s">
        <v>6960</v>
      </c>
      <c r="H1134" s="85" t="s">
        <v>6961</v>
      </c>
      <c r="I1134" s="86" t="s">
        <v>6169</v>
      </c>
      <c r="J1134" s="8" t="s">
        <v>5188</v>
      </c>
      <c r="K1134" s="86" t="s">
        <v>6663</v>
      </c>
      <c r="L1134" s="8"/>
      <c r="M1134" s="65" t="str">
        <f t="shared" si="52"/>
        <v>FL-TN-TSET-V</v>
      </c>
      <c r="N1134" s="65" t="s">
        <v>6961</v>
      </c>
      <c r="O1134" s="8"/>
      <c r="P1134" s="8"/>
      <c r="Q1134" s="8"/>
      <c r="R1134" s="8" t="str">
        <f t="shared" si="53"/>
        <v>TN-TSET-V</v>
      </c>
      <c r="S1134" s="8" t="str">
        <f t="shared" si="54"/>
        <v>TN-TSET-V</v>
      </c>
      <c r="T1134" s="8" t="str">
        <f>VLOOKUP(S1134,'[1]Asset Classifications'!$M$12:$M$1690,1,FALSE)</f>
        <v>TN-TSET-V</v>
      </c>
      <c r="U1134" s="8"/>
      <c r="V1134" s="8"/>
      <c r="W1134" s="8"/>
    </row>
    <row r="1135" spans="1:23">
      <c r="A1135" s="79" t="s">
        <v>4739</v>
      </c>
      <c r="B1135" s="79" t="s">
        <v>6164</v>
      </c>
      <c r="C1135" s="80" t="s">
        <v>3991</v>
      </c>
      <c r="D1135" s="81" t="s">
        <v>3990</v>
      </c>
      <c r="E1135" s="82" t="s">
        <v>6937</v>
      </c>
      <c r="F1135" s="83" t="s">
        <v>6938</v>
      </c>
      <c r="G1135" s="84" t="s">
        <v>6962</v>
      </c>
      <c r="H1135" s="85" t="s">
        <v>6963</v>
      </c>
      <c r="I1135" s="86" t="s">
        <v>6169</v>
      </c>
      <c r="J1135" s="8" t="s">
        <v>5188</v>
      </c>
      <c r="K1135" s="86" t="s">
        <v>6663</v>
      </c>
      <c r="L1135" s="8"/>
      <c r="M1135" s="65" t="str">
        <f t="shared" si="52"/>
        <v>FL-TN-TSET-X</v>
      </c>
      <c r="N1135" s="65" t="s">
        <v>6963</v>
      </c>
      <c r="O1135" s="8"/>
      <c r="P1135" s="8"/>
      <c r="Q1135" s="8"/>
      <c r="R1135" s="8" t="str">
        <f t="shared" si="53"/>
        <v>TN-TSET-X</v>
      </c>
      <c r="S1135" s="8" t="str">
        <f t="shared" si="54"/>
        <v>TN-TSET-X</v>
      </c>
      <c r="T1135" s="8" t="str">
        <f>VLOOKUP(S1135,'[1]Asset Classifications'!$M$12:$M$1690,1,FALSE)</f>
        <v>TN-TSET-X</v>
      </c>
      <c r="U1135" s="8"/>
      <c r="V1135" s="8"/>
      <c r="W1135" s="8"/>
    </row>
    <row r="1136" spans="1:23">
      <c r="A1136" s="79" t="s">
        <v>4739</v>
      </c>
      <c r="B1136" s="79" t="s">
        <v>6164</v>
      </c>
      <c r="C1136" s="80" t="s">
        <v>3991</v>
      </c>
      <c r="D1136" s="81" t="s">
        <v>3990</v>
      </c>
      <c r="E1136" s="82" t="s">
        <v>6937</v>
      </c>
      <c r="F1136" s="83" t="s">
        <v>6938</v>
      </c>
      <c r="G1136" s="84" t="s">
        <v>6964</v>
      </c>
      <c r="H1136" s="85" t="s">
        <v>6965</v>
      </c>
      <c r="I1136" s="86" t="s">
        <v>6169</v>
      </c>
      <c r="J1136" s="8" t="s">
        <v>5188</v>
      </c>
      <c r="K1136" s="86" t="s">
        <v>6663</v>
      </c>
      <c r="L1136" s="8"/>
      <c r="M1136" s="65" t="str">
        <f t="shared" si="52"/>
        <v>FL-TN-TSET-Y</v>
      </c>
      <c r="N1136" s="65" t="s">
        <v>6965</v>
      </c>
      <c r="O1136" s="8"/>
      <c r="P1136" s="8"/>
      <c r="Q1136" s="8"/>
      <c r="R1136" s="8" t="str">
        <f t="shared" si="53"/>
        <v>TN-TSET-Y</v>
      </c>
      <c r="S1136" s="8" t="str">
        <f t="shared" si="54"/>
        <v>TN-TSET-Y</v>
      </c>
      <c r="T1136" s="8" t="str">
        <f>VLOOKUP(S1136,'[1]Asset Classifications'!$M$12:$M$1690,1,FALSE)</f>
        <v>TN-TSET-Y</v>
      </c>
      <c r="U1136" s="8"/>
      <c r="V1136" s="8"/>
      <c r="W1136" s="8"/>
    </row>
    <row r="1137" spans="1:23">
      <c r="A1137" s="79" t="s">
        <v>4739</v>
      </c>
      <c r="B1137" s="79" t="s">
        <v>6164</v>
      </c>
      <c r="C1137" s="80" t="s">
        <v>3802</v>
      </c>
      <c r="D1137" s="81" t="s">
        <v>3993</v>
      </c>
      <c r="E1137" s="82" t="s">
        <v>6966</v>
      </c>
      <c r="F1137" s="83" t="s">
        <v>6967</v>
      </c>
      <c r="G1137" s="84"/>
      <c r="H1137" s="85"/>
      <c r="I1137" s="86" t="s">
        <v>6169</v>
      </c>
      <c r="J1137" s="8" t="s">
        <v>5188</v>
      </c>
      <c r="K1137" s="86" t="s">
        <v>4424</v>
      </c>
      <c r="L1137" s="8" t="s">
        <v>4531</v>
      </c>
      <c r="M1137" s="65" t="str">
        <f t="shared" si="52"/>
        <v>FL-TV-BCLN-00</v>
      </c>
      <c r="N1137" s="65" t="s">
        <v>6967</v>
      </c>
      <c r="O1137" s="8"/>
      <c r="P1137" s="8"/>
      <c r="Q1137" s="8"/>
      <c r="R1137" s="8" t="str">
        <f t="shared" si="53"/>
        <v>TV-BCLN-00</v>
      </c>
      <c r="S1137" s="8" t="str">
        <f t="shared" si="54"/>
        <v>TV-BCLN</v>
      </c>
      <c r="T1137" s="8" t="str">
        <f>VLOOKUP(S1137,'[1]Asset Classifications'!$M$12:$M$1690,1,FALSE)</f>
        <v>TV-BCLN</v>
      </c>
      <c r="U1137" s="8"/>
      <c r="V1137" s="8"/>
      <c r="W1137" s="8"/>
    </row>
    <row r="1138" spans="1:23">
      <c r="A1138" s="79" t="s">
        <v>4739</v>
      </c>
      <c r="B1138" s="79" t="s">
        <v>6164</v>
      </c>
      <c r="C1138" s="80" t="s">
        <v>3802</v>
      </c>
      <c r="D1138" s="81" t="s">
        <v>3993</v>
      </c>
      <c r="E1138" s="82" t="s">
        <v>6968</v>
      </c>
      <c r="F1138" s="83" t="s">
        <v>6969</v>
      </c>
      <c r="G1138" s="84"/>
      <c r="H1138" s="85"/>
      <c r="I1138" s="86" t="s">
        <v>6169</v>
      </c>
      <c r="J1138" s="8" t="s">
        <v>5188</v>
      </c>
      <c r="K1138" s="86" t="s">
        <v>4424</v>
      </c>
      <c r="L1138" s="8" t="s">
        <v>4531</v>
      </c>
      <c r="M1138" s="65" t="str">
        <f t="shared" si="52"/>
        <v>FL-TV-BREG-00</v>
      </c>
      <c r="N1138" s="65" t="s">
        <v>6969</v>
      </c>
      <c r="O1138" s="8"/>
      <c r="P1138" s="8"/>
      <c r="Q1138" s="8"/>
      <c r="R1138" s="8" t="str">
        <f t="shared" si="53"/>
        <v>TV-BREG-00</v>
      </c>
      <c r="S1138" s="8" t="str">
        <f t="shared" si="54"/>
        <v>TV-BREG</v>
      </c>
      <c r="T1138" s="8" t="str">
        <f>VLOOKUP(S1138,'[1]Asset Classifications'!$M$12:$M$1690,1,FALSE)</f>
        <v>TV-BREG</v>
      </c>
      <c r="U1138" s="8"/>
      <c r="V1138" s="8"/>
      <c r="W1138" s="8"/>
    </row>
    <row r="1139" spans="1:23">
      <c r="A1139" s="79" t="s">
        <v>4739</v>
      </c>
      <c r="B1139" s="79" t="s">
        <v>6164</v>
      </c>
      <c r="C1139" s="80" t="s">
        <v>3802</v>
      </c>
      <c r="D1139" s="81" t="s">
        <v>3993</v>
      </c>
      <c r="E1139" s="82" t="s">
        <v>4923</v>
      </c>
      <c r="F1139" s="83" t="s">
        <v>4924</v>
      </c>
      <c r="G1139" s="84" t="s">
        <v>3905</v>
      </c>
      <c r="H1139" s="85" t="s">
        <v>275</v>
      </c>
      <c r="I1139" s="86" t="s">
        <v>6169</v>
      </c>
      <c r="J1139" s="8" t="s">
        <v>5188</v>
      </c>
      <c r="K1139" s="86" t="s">
        <v>4424</v>
      </c>
      <c r="L1139" s="8" t="s">
        <v>4531</v>
      </c>
      <c r="M1139" s="65" t="str">
        <f t="shared" si="52"/>
        <v>FL-TV-JACK-TR</v>
      </c>
      <c r="N1139" s="65" t="s">
        <v>6970</v>
      </c>
      <c r="O1139" s="8"/>
      <c r="P1139" s="8"/>
      <c r="Q1139" s="8"/>
      <c r="R1139" s="8" t="str">
        <f t="shared" si="53"/>
        <v>TV-JACK-TR</v>
      </c>
      <c r="S1139" s="8" t="str">
        <f t="shared" si="54"/>
        <v>TV-JACK-TR</v>
      </c>
      <c r="T1139" s="8" t="str">
        <f>VLOOKUP(S1139,'[1]Asset Classifications'!$M$12:$M$1690,1,FALSE)</f>
        <v>TV-JACK-TR</v>
      </c>
      <c r="U1139" s="8"/>
      <c r="V1139" s="8"/>
      <c r="W1139" s="8"/>
    </row>
    <row r="1140" spans="1:23">
      <c r="A1140" s="79" t="s">
        <v>4739</v>
      </c>
      <c r="B1140" s="79" t="s">
        <v>6164</v>
      </c>
      <c r="C1140" s="80" t="s">
        <v>3802</v>
      </c>
      <c r="D1140" s="81" t="s">
        <v>3993</v>
      </c>
      <c r="E1140" s="82" t="s">
        <v>6971</v>
      </c>
      <c r="F1140" s="83" t="s">
        <v>6972</v>
      </c>
      <c r="G1140" s="84" t="s">
        <v>6973</v>
      </c>
      <c r="H1140" s="85" t="s">
        <v>6974</v>
      </c>
      <c r="I1140" s="86" t="s">
        <v>6169</v>
      </c>
      <c r="J1140" s="8" t="s">
        <v>5188</v>
      </c>
      <c r="K1140" s="86" t="s">
        <v>4424</v>
      </c>
      <c r="L1140" s="8" t="s">
        <v>4531</v>
      </c>
      <c r="M1140" s="65" t="str">
        <f t="shared" si="52"/>
        <v>FL-TV-OHWM-DV</v>
      </c>
      <c r="N1140" s="65" t="s">
        <v>6975</v>
      </c>
      <c r="O1140" s="8"/>
      <c r="P1140" s="8"/>
      <c r="Q1140" s="8"/>
      <c r="R1140" s="8" t="str">
        <f t="shared" si="53"/>
        <v>TV-OHWM-DV</v>
      </c>
      <c r="S1140" s="8" t="str">
        <f t="shared" si="54"/>
        <v>TV-OHWM-DV</v>
      </c>
      <c r="T1140" s="8" t="str">
        <f>VLOOKUP(S1140,'[1]Asset Classifications'!$M$12:$M$1690,1,FALSE)</f>
        <v>TV-OHWM-DV</v>
      </c>
      <c r="U1140" s="8"/>
      <c r="V1140" s="8"/>
      <c r="W1140" s="8"/>
    </row>
    <row r="1141" spans="1:23">
      <c r="A1141" s="79" t="s">
        <v>4739</v>
      </c>
      <c r="B1141" s="79" t="s">
        <v>6164</v>
      </c>
      <c r="C1141" s="80" t="s">
        <v>3802</v>
      </c>
      <c r="D1141" s="81" t="s">
        <v>3993</v>
      </c>
      <c r="E1141" s="82" t="s">
        <v>6971</v>
      </c>
      <c r="F1141" s="83" t="s">
        <v>6972</v>
      </c>
      <c r="G1141" s="84" t="s">
        <v>6976</v>
      </c>
      <c r="H1141" s="85" t="s">
        <v>6977</v>
      </c>
      <c r="I1141" s="86" t="s">
        <v>6169</v>
      </c>
      <c r="J1141" s="8" t="s">
        <v>5188</v>
      </c>
      <c r="K1141" s="86" t="s">
        <v>4424</v>
      </c>
      <c r="L1141" s="8" t="s">
        <v>4531</v>
      </c>
      <c r="M1141" s="65" t="str">
        <f t="shared" si="52"/>
        <v>FL-TV-OHWM-MV</v>
      </c>
      <c r="N1141" s="65" t="s">
        <v>6978</v>
      </c>
      <c r="O1141" s="8"/>
      <c r="P1141" s="8"/>
      <c r="Q1141" s="8"/>
      <c r="R1141" s="8" t="str">
        <f t="shared" si="53"/>
        <v>TV-OHWM-MV</v>
      </c>
      <c r="S1141" s="8" t="str">
        <f t="shared" si="54"/>
        <v>TV-OHWM-MV</v>
      </c>
      <c r="T1141" s="8" t="str">
        <f>VLOOKUP(S1141,'[1]Asset Classifications'!$M$12:$M$1690,1,FALSE)</f>
        <v>TV-OHWM-MV</v>
      </c>
      <c r="U1141" s="8"/>
      <c r="V1141" s="8"/>
      <c r="W1141" s="8"/>
    </row>
    <row r="1142" spans="1:23">
      <c r="A1142" s="79" t="s">
        <v>4739</v>
      </c>
      <c r="B1142" s="79" t="s">
        <v>6164</v>
      </c>
      <c r="C1142" s="80" t="s">
        <v>3802</v>
      </c>
      <c r="D1142" s="81" t="s">
        <v>3993</v>
      </c>
      <c r="E1142" s="82" t="s">
        <v>6979</v>
      </c>
      <c r="F1142" s="83" t="s">
        <v>6980</v>
      </c>
      <c r="G1142" s="84"/>
      <c r="H1142" s="85"/>
      <c r="I1142" s="86" t="s">
        <v>6169</v>
      </c>
      <c r="J1142" s="8" t="s">
        <v>5188</v>
      </c>
      <c r="K1142" s="86" t="s">
        <v>4424</v>
      </c>
      <c r="L1142" s="8" t="s">
        <v>4531</v>
      </c>
      <c r="M1142" s="65" t="str">
        <f t="shared" si="52"/>
        <v>FL-TV-RGRI-00</v>
      </c>
      <c r="N1142" s="65" t="s">
        <v>6980</v>
      </c>
      <c r="O1142" s="8"/>
      <c r="P1142" s="8"/>
      <c r="Q1142" s="8"/>
      <c r="R1142" s="8" t="str">
        <f t="shared" si="53"/>
        <v>TV-RGRI-00</v>
      </c>
      <c r="S1142" s="8" t="str">
        <f t="shared" si="54"/>
        <v>TV-RGRI</v>
      </c>
      <c r="T1142" s="8" t="str">
        <f>VLOOKUP(S1142,'[1]Asset Classifications'!$M$12:$M$1690,1,FALSE)</f>
        <v>TV-RGRI</v>
      </c>
      <c r="U1142" s="8"/>
      <c r="V1142" s="8"/>
      <c r="W1142" s="8"/>
    </row>
    <row r="1143" spans="1:23">
      <c r="A1143" s="79" t="s">
        <v>4739</v>
      </c>
      <c r="B1143" s="79" t="s">
        <v>6164</v>
      </c>
      <c r="C1143" s="80" t="s">
        <v>3802</v>
      </c>
      <c r="D1143" s="81" t="s">
        <v>3993</v>
      </c>
      <c r="E1143" s="82" t="s">
        <v>6981</v>
      </c>
      <c r="F1143" s="83" t="s">
        <v>6982</v>
      </c>
      <c r="G1143" s="84"/>
      <c r="H1143" s="85"/>
      <c r="I1143" s="86" t="s">
        <v>6169</v>
      </c>
      <c r="J1143" s="8" t="s">
        <v>5188</v>
      </c>
      <c r="K1143" s="86" t="s">
        <v>4424</v>
      </c>
      <c r="L1143" s="8" t="s">
        <v>4531</v>
      </c>
      <c r="M1143" s="65" t="str">
        <f t="shared" si="52"/>
        <v>FL-TV-RMAN-00</v>
      </c>
      <c r="N1143" s="65" t="s">
        <v>6982</v>
      </c>
      <c r="O1143" s="8"/>
      <c r="P1143" s="8"/>
      <c r="Q1143" s="8"/>
      <c r="R1143" s="8" t="str">
        <f t="shared" si="53"/>
        <v>TV-RMAN-00</v>
      </c>
      <c r="S1143" s="8" t="str">
        <f t="shared" si="54"/>
        <v>TV-RMAN</v>
      </c>
      <c r="T1143" s="8" t="str">
        <f>VLOOKUP(S1143,'[1]Asset Classifications'!$M$12:$M$1690,1,FALSE)</f>
        <v>TV-RMAN</v>
      </c>
      <c r="U1143" s="8"/>
      <c r="V1143" s="8"/>
      <c r="W1143" s="8"/>
    </row>
    <row r="1144" spans="1:23">
      <c r="A1144" s="79" t="s">
        <v>4739</v>
      </c>
      <c r="B1144" s="79" t="s">
        <v>6164</v>
      </c>
      <c r="C1144" s="80" t="s">
        <v>3802</v>
      </c>
      <c r="D1144" s="81" t="s">
        <v>3993</v>
      </c>
      <c r="E1144" s="82" t="s">
        <v>6983</v>
      </c>
      <c r="F1144" s="83" t="s">
        <v>6984</v>
      </c>
      <c r="G1144" s="84"/>
      <c r="H1144" s="85"/>
      <c r="I1144" s="86" t="s">
        <v>6169</v>
      </c>
      <c r="J1144" s="8" t="s">
        <v>5188</v>
      </c>
      <c r="K1144" s="86" t="s">
        <v>4424</v>
      </c>
      <c r="L1144" s="8" t="s">
        <v>4531</v>
      </c>
      <c r="M1144" s="65" t="str">
        <f t="shared" si="52"/>
        <v>FL-TV-SCRF-00</v>
      </c>
      <c r="N1144" s="65" t="s">
        <v>6984</v>
      </c>
      <c r="O1144" s="8"/>
      <c r="P1144" s="8"/>
      <c r="Q1144" s="8"/>
      <c r="R1144" s="8" t="str">
        <f t="shared" si="53"/>
        <v>TV-SCRF-00</v>
      </c>
      <c r="S1144" s="8" t="str">
        <f t="shared" si="54"/>
        <v>TV-SCRF</v>
      </c>
      <c r="T1144" s="8" t="str">
        <f>VLOOKUP(S1144,'[1]Asset Classifications'!$M$12:$M$1690,1,FALSE)</f>
        <v>TV-SCRF</v>
      </c>
      <c r="U1144" s="8"/>
      <c r="V1144" s="8"/>
      <c r="W1144" s="8"/>
    </row>
    <row r="1145" spans="1:23">
      <c r="A1145" s="79" t="s">
        <v>4739</v>
      </c>
      <c r="B1145" s="79" t="s">
        <v>6164</v>
      </c>
      <c r="C1145" s="80" t="s">
        <v>3802</v>
      </c>
      <c r="D1145" s="81" t="s">
        <v>3993</v>
      </c>
      <c r="E1145" s="82" t="s">
        <v>6985</v>
      </c>
      <c r="F1145" s="83" t="s">
        <v>6986</v>
      </c>
      <c r="G1145" s="84"/>
      <c r="H1145" s="85"/>
      <c r="I1145" s="86" t="s">
        <v>6169</v>
      </c>
      <c r="J1145" s="8" t="s">
        <v>5188</v>
      </c>
      <c r="K1145" s="86" t="s">
        <v>4424</v>
      </c>
      <c r="L1145" s="8" t="s">
        <v>4531</v>
      </c>
      <c r="M1145" s="65" t="str">
        <f t="shared" si="52"/>
        <v>FL-TV-SHVH-00</v>
      </c>
      <c r="N1145" s="65" t="s">
        <v>6986</v>
      </c>
      <c r="O1145" s="8"/>
      <c r="P1145" s="8"/>
      <c r="Q1145" s="8"/>
      <c r="R1145" s="8" t="str">
        <f t="shared" si="53"/>
        <v>TV-SHVH-00</v>
      </c>
      <c r="S1145" s="8" t="str">
        <f t="shared" si="54"/>
        <v>TV-SHVH</v>
      </c>
      <c r="T1145" s="8" t="str">
        <f>VLOOKUP(S1145,'[1]Asset Classifications'!$M$12:$M$1690,1,FALSE)</f>
        <v>TV-SHVH</v>
      </c>
      <c r="U1145" s="8"/>
      <c r="V1145" s="8"/>
      <c r="W1145" s="8"/>
    </row>
    <row r="1146" spans="1:23">
      <c r="A1146" s="79" t="s">
        <v>4739</v>
      </c>
      <c r="B1146" s="79" t="s">
        <v>6164</v>
      </c>
      <c r="C1146" s="80" t="s">
        <v>3802</v>
      </c>
      <c r="D1146" s="81" t="s">
        <v>3993</v>
      </c>
      <c r="E1146" s="82" t="s">
        <v>6987</v>
      </c>
      <c r="F1146" s="83" t="s">
        <v>6988</v>
      </c>
      <c r="G1146" s="84"/>
      <c r="H1146" s="85"/>
      <c r="I1146" s="86" t="s">
        <v>6169</v>
      </c>
      <c r="J1146" s="8" t="s">
        <v>5188</v>
      </c>
      <c r="K1146" s="86" t="s">
        <v>4424</v>
      </c>
      <c r="L1146" s="8" t="s">
        <v>4531</v>
      </c>
      <c r="M1146" s="65" t="str">
        <f t="shared" si="52"/>
        <v>FL-TV-TLAY-00</v>
      </c>
      <c r="N1146" s="65" t="s">
        <v>6988</v>
      </c>
      <c r="O1146" s="8"/>
      <c r="P1146" s="8"/>
      <c r="Q1146" s="8"/>
      <c r="R1146" s="8" t="str">
        <f t="shared" si="53"/>
        <v>TV-TLAY-00</v>
      </c>
      <c r="S1146" s="8" t="str">
        <f t="shared" si="54"/>
        <v>TV-TLAY</v>
      </c>
      <c r="T1146" s="8" t="str">
        <f>VLOOKUP(S1146,'[1]Asset Classifications'!$M$12:$M$1690,1,FALSE)</f>
        <v>TV-TLAY</v>
      </c>
      <c r="U1146" s="8"/>
      <c r="V1146" s="8"/>
      <c r="W1146" s="8"/>
    </row>
    <row r="1147" spans="1:23">
      <c r="A1147" s="79" t="s">
        <v>4739</v>
      </c>
      <c r="B1147" s="79" t="s">
        <v>6164</v>
      </c>
      <c r="C1147" s="80" t="s">
        <v>3802</v>
      </c>
      <c r="D1147" s="81" t="s">
        <v>3993</v>
      </c>
      <c r="E1147" s="82" t="s">
        <v>6989</v>
      </c>
      <c r="F1147" s="83" t="s">
        <v>6990</v>
      </c>
      <c r="G1147" s="84"/>
      <c r="H1147" s="85"/>
      <c r="I1147" s="86" t="s">
        <v>6169</v>
      </c>
      <c r="J1147" s="8" t="s">
        <v>5188</v>
      </c>
      <c r="K1147" s="86" t="s">
        <v>4424</v>
      </c>
      <c r="L1147" s="8" t="s">
        <v>4531</v>
      </c>
      <c r="M1147" s="65" t="str">
        <f t="shared" si="52"/>
        <v>FL-TV-TOHA-00</v>
      </c>
      <c r="N1147" s="65" t="s">
        <v>6990</v>
      </c>
      <c r="O1147" s="8"/>
      <c r="P1147" s="8"/>
      <c r="Q1147" s="8"/>
      <c r="R1147" s="8" t="str">
        <f t="shared" si="53"/>
        <v>TV-TOHA-00</v>
      </c>
      <c r="S1147" s="8" t="str">
        <f t="shared" si="54"/>
        <v>TV-TOHA</v>
      </c>
      <c r="T1147" s="8" t="str">
        <f>VLOOKUP(S1147,'[1]Asset Classifications'!$M$12:$M$1690,1,FALSE)</f>
        <v>TV-TOHA</v>
      </c>
      <c r="U1147" s="8"/>
      <c r="V1147" s="8"/>
      <c r="W1147" s="8"/>
    </row>
    <row r="1148" spans="1:23">
      <c r="A1148" s="79" t="s">
        <v>4739</v>
      </c>
      <c r="B1148" s="79" t="s">
        <v>6164</v>
      </c>
      <c r="C1148" s="80" t="s">
        <v>3802</v>
      </c>
      <c r="D1148" s="81" t="s">
        <v>3993</v>
      </c>
      <c r="E1148" s="82" t="s">
        <v>6991</v>
      </c>
      <c r="F1148" s="83" t="s">
        <v>6992</v>
      </c>
      <c r="G1148" s="84"/>
      <c r="H1148" s="85"/>
      <c r="I1148" s="86" t="s">
        <v>6169</v>
      </c>
      <c r="J1148" s="8" t="s">
        <v>5188</v>
      </c>
      <c r="K1148" s="86" t="s">
        <v>4424</v>
      </c>
      <c r="L1148" s="8" t="s">
        <v>6164</v>
      </c>
      <c r="M1148" s="65" t="str">
        <f t="shared" si="52"/>
        <v>FL-TV-TRVH-00</v>
      </c>
      <c r="N1148" s="65" t="s">
        <v>6993</v>
      </c>
      <c r="O1148" s="8"/>
      <c r="P1148" s="8"/>
      <c r="Q1148" s="8"/>
      <c r="R1148" s="8" t="str">
        <f t="shared" si="53"/>
        <v>TV-TRVH-00</v>
      </c>
      <c r="S1148" s="8" t="str">
        <f t="shared" si="54"/>
        <v>TV-TRVH</v>
      </c>
      <c r="T1148" s="8" t="str">
        <f>VLOOKUP(S1148,'[1]Asset Classifications'!$M$12:$M$1690,1,FALSE)</f>
        <v>TV-TRVH</v>
      </c>
      <c r="U1148" s="8"/>
      <c r="V1148" s="8"/>
      <c r="W1148" s="8"/>
    </row>
    <row r="1149" spans="1:23">
      <c r="A1149" s="79" t="s">
        <v>4739</v>
      </c>
      <c r="B1149" s="79" t="s">
        <v>6164</v>
      </c>
      <c r="C1149" s="80" t="s">
        <v>3802</v>
      </c>
      <c r="D1149" s="81" t="s">
        <v>3993</v>
      </c>
      <c r="E1149" s="82" t="s">
        <v>6994</v>
      </c>
      <c r="F1149" s="83" t="s">
        <v>6995</v>
      </c>
      <c r="G1149" s="84"/>
      <c r="H1149" s="85"/>
      <c r="I1149" s="86" t="s">
        <v>6169</v>
      </c>
      <c r="J1149" s="8" t="s">
        <v>5188</v>
      </c>
      <c r="K1149" s="86" t="s">
        <v>4424</v>
      </c>
      <c r="L1149" s="8" t="s">
        <v>4531</v>
      </c>
      <c r="M1149" s="65" t="str">
        <f t="shared" si="52"/>
        <v>FL-TV-TSTB-00</v>
      </c>
      <c r="N1149" s="65" t="s">
        <v>6996</v>
      </c>
      <c r="O1149" s="8"/>
      <c r="P1149" s="8"/>
      <c r="Q1149" s="8"/>
      <c r="R1149" s="8" t="str">
        <f t="shared" si="53"/>
        <v>TV-TSTB-00</v>
      </c>
      <c r="S1149" s="8" t="str">
        <f t="shared" si="54"/>
        <v>TV-TSTB</v>
      </c>
      <c r="T1149" s="8" t="str">
        <f>VLOOKUP(S1149,'[1]Asset Classifications'!$M$12:$M$1690,1,FALSE)</f>
        <v>TV-TSTB</v>
      </c>
      <c r="U1149" s="8"/>
      <c r="V1149" s="8"/>
      <c r="W1149" s="8"/>
    </row>
    <row r="1150" spans="1:23">
      <c r="A1150" s="79" t="s">
        <v>4739</v>
      </c>
      <c r="B1150" s="79" t="s">
        <v>6164</v>
      </c>
      <c r="C1150" s="80" t="s">
        <v>3802</v>
      </c>
      <c r="D1150" s="81" t="s">
        <v>3993</v>
      </c>
      <c r="E1150" s="82" t="s">
        <v>6997</v>
      </c>
      <c r="F1150" s="83" t="s">
        <v>6998</v>
      </c>
      <c r="G1150" s="84"/>
      <c r="H1150" s="85"/>
      <c r="I1150" s="86" t="s">
        <v>6169</v>
      </c>
      <c r="J1150" s="8" t="s">
        <v>5188</v>
      </c>
      <c r="K1150" s="86" t="s">
        <v>4424</v>
      </c>
      <c r="L1150" s="8" t="s">
        <v>4531</v>
      </c>
      <c r="M1150" s="65" t="str">
        <f t="shared" si="52"/>
        <v>FL-TV-TTMP-00</v>
      </c>
      <c r="N1150" s="65" t="s">
        <v>6998</v>
      </c>
      <c r="O1150" s="8"/>
      <c r="P1150" s="8"/>
      <c r="Q1150" s="8"/>
      <c r="R1150" s="8" t="str">
        <f t="shared" si="53"/>
        <v>TV-TTMP-00</v>
      </c>
      <c r="S1150" s="8" t="str">
        <f t="shared" si="54"/>
        <v>TV-TTMP</v>
      </c>
      <c r="T1150" s="8" t="str">
        <f>VLOOKUP(S1150,'[1]Asset Classifications'!$M$12:$M$1690,1,FALSE)</f>
        <v>TV-TTMP</v>
      </c>
      <c r="U1150" s="8"/>
      <c r="V1150" s="8"/>
      <c r="W1150" s="8"/>
    </row>
    <row r="1151" spans="1:23">
      <c r="A1151" s="79" t="s">
        <v>4739</v>
      </c>
      <c r="B1151" s="79" t="s">
        <v>6164</v>
      </c>
      <c r="C1151" s="80" t="s">
        <v>3996</v>
      </c>
      <c r="D1151" s="81" t="s">
        <v>3995</v>
      </c>
      <c r="E1151" s="82" t="s">
        <v>6999</v>
      </c>
      <c r="F1151" s="83" t="s">
        <v>7000</v>
      </c>
      <c r="G1151" s="84"/>
      <c r="H1151" s="85"/>
      <c r="I1151" s="86" t="s">
        <v>6169</v>
      </c>
      <c r="J1151" s="8" t="s">
        <v>5188</v>
      </c>
      <c r="K1151" s="86" t="s">
        <v>4424</v>
      </c>
      <c r="L1151" s="8" t="s">
        <v>4531</v>
      </c>
      <c r="M1151" s="65" t="str">
        <f t="shared" si="52"/>
        <v>FL-WG-BCLM-00</v>
      </c>
      <c r="N1151" s="65" t="s">
        <v>7001</v>
      </c>
      <c r="O1151" s="8"/>
      <c r="P1151" s="8"/>
      <c r="Q1151" s="8"/>
      <c r="R1151" s="8" t="str">
        <f t="shared" si="53"/>
        <v>WG-BCLM-00</v>
      </c>
      <c r="S1151" s="8" t="str">
        <f t="shared" si="54"/>
        <v>WG-BCLM</v>
      </c>
      <c r="T1151" s="8" t="str">
        <f>VLOOKUP(S1151,'[1]Asset Classifications'!$M$12:$M$1690,1,FALSE)</f>
        <v>WG-BCLM</v>
      </c>
      <c r="U1151" s="8"/>
      <c r="V1151" s="8"/>
      <c r="W1151" s="8"/>
    </row>
    <row r="1152" spans="1:23">
      <c r="A1152" s="79" t="s">
        <v>4739</v>
      </c>
      <c r="B1152" s="79" t="s">
        <v>6164</v>
      </c>
      <c r="C1152" s="80" t="s">
        <v>3996</v>
      </c>
      <c r="D1152" s="81" t="s">
        <v>3995</v>
      </c>
      <c r="E1152" s="82" t="s">
        <v>7002</v>
      </c>
      <c r="F1152" s="83" t="s">
        <v>7003</v>
      </c>
      <c r="G1152" s="84"/>
      <c r="H1152" s="85"/>
      <c r="I1152" s="86" t="s">
        <v>6169</v>
      </c>
      <c r="J1152" s="8" t="s">
        <v>5188</v>
      </c>
      <c r="K1152" s="86" t="s">
        <v>4424</v>
      </c>
      <c r="L1152" s="8" t="s">
        <v>4531</v>
      </c>
      <c r="M1152" s="65" t="str">
        <f t="shared" si="52"/>
        <v>FL-WG-BLST-00</v>
      </c>
      <c r="N1152" s="65" t="s">
        <v>7004</v>
      </c>
      <c r="O1152" s="8"/>
      <c r="P1152" s="8"/>
      <c r="Q1152" s="8"/>
      <c r="R1152" s="8" t="str">
        <f t="shared" si="53"/>
        <v>WG-BLST-00</v>
      </c>
      <c r="S1152" s="8" t="str">
        <f t="shared" si="54"/>
        <v>WG-BLST</v>
      </c>
      <c r="T1152" s="8" t="str">
        <f>VLOOKUP(S1152,'[1]Asset Classifications'!$M$12:$M$1690,1,FALSE)</f>
        <v>WG-BLST</v>
      </c>
      <c r="U1152" s="8"/>
      <c r="V1152" s="8"/>
      <c r="W1152" s="8"/>
    </row>
    <row r="1153" spans="1:23">
      <c r="A1153" s="79" t="s">
        <v>4739</v>
      </c>
      <c r="B1153" s="79" t="s">
        <v>6164</v>
      </c>
      <c r="C1153" s="80" t="s">
        <v>3996</v>
      </c>
      <c r="D1153" s="81" t="s">
        <v>3995</v>
      </c>
      <c r="E1153" s="82" t="s">
        <v>7005</v>
      </c>
      <c r="F1153" s="83" t="s">
        <v>7006</v>
      </c>
      <c r="G1153" s="84"/>
      <c r="H1153" s="85"/>
      <c r="I1153" s="86" t="s">
        <v>6169</v>
      </c>
      <c r="J1153" s="8" t="s">
        <v>5188</v>
      </c>
      <c r="K1153" s="86" t="s">
        <v>4424</v>
      </c>
      <c r="L1153" s="8" t="s">
        <v>4531</v>
      </c>
      <c r="M1153" s="65" t="str">
        <f t="shared" si="52"/>
        <v>FL-WG-CONS-00</v>
      </c>
      <c r="N1153" s="65" t="s">
        <v>7007</v>
      </c>
      <c r="O1153" s="8"/>
      <c r="P1153" s="8"/>
      <c r="Q1153" s="8"/>
      <c r="R1153" s="8" t="str">
        <f t="shared" si="53"/>
        <v>WG-CONS-00</v>
      </c>
      <c r="S1153" s="8" t="str">
        <f t="shared" si="54"/>
        <v>WG-CONS</v>
      </c>
      <c r="T1153" s="8" t="str">
        <f>VLOOKUP(S1153,'[1]Asset Classifications'!$M$12:$M$1690,1,FALSE)</f>
        <v>WG-CONS</v>
      </c>
      <c r="U1153" s="8"/>
      <c r="V1153" s="8"/>
      <c r="W1153" s="8"/>
    </row>
    <row r="1154" spans="1:23">
      <c r="A1154" s="79" t="s">
        <v>4739</v>
      </c>
      <c r="B1154" s="79" t="s">
        <v>6164</v>
      </c>
      <c r="C1154" s="80" t="s">
        <v>3996</v>
      </c>
      <c r="D1154" s="81" t="s">
        <v>3995</v>
      </c>
      <c r="E1154" s="82" t="s">
        <v>7008</v>
      </c>
      <c r="F1154" s="83" t="s">
        <v>7009</v>
      </c>
      <c r="G1154" s="84"/>
      <c r="H1154" s="85"/>
      <c r="I1154" s="86" t="s">
        <v>6169</v>
      </c>
      <c r="J1154" s="8" t="s">
        <v>5188</v>
      </c>
      <c r="K1154" s="86" t="s">
        <v>4424</v>
      </c>
      <c r="L1154" s="8" t="s">
        <v>4531</v>
      </c>
      <c r="M1154" s="65" t="str">
        <f t="shared" si="52"/>
        <v>FL-WG-CONW-00</v>
      </c>
      <c r="N1154" s="65" t="s">
        <v>7010</v>
      </c>
      <c r="O1154" s="8"/>
      <c r="P1154" s="8"/>
      <c r="Q1154" s="8"/>
      <c r="R1154" s="8" t="str">
        <f t="shared" si="53"/>
        <v>WG-CONW-00</v>
      </c>
      <c r="S1154" s="8" t="str">
        <f t="shared" si="54"/>
        <v>WG-CONW</v>
      </c>
      <c r="T1154" s="8" t="str">
        <f>VLOOKUP(S1154,'[1]Asset Classifications'!$M$12:$M$1690,1,FALSE)</f>
        <v>WG-CONW</v>
      </c>
      <c r="U1154" s="8"/>
      <c r="V1154" s="8"/>
      <c r="W1154" s="8"/>
    </row>
    <row r="1155" spans="1:23">
      <c r="A1155" s="79" t="s">
        <v>4739</v>
      </c>
      <c r="B1155" s="79" t="s">
        <v>6164</v>
      </c>
      <c r="C1155" s="80" t="s">
        <v>3996</v>
      </c>
      <c r="D1155" s="81" t="s">
        <v>3995</v>
      </c>
      <c r="E1155" s="82" t="s">
        <v>7011</v>
      </c>
      <c r="F1155" s="83" t="s">
        <v>7012</v>
      </c>
      <c r="G1155" s="84"/>
      <c r="H1155" s="85"/>
      <c r="I1155" s="86" t="s">
        <v>6169</v>
      </c>
      <c r="J1155" s="8" t="s">
        <v>5188</v>
      </c>
      <c r="K1155" s="86" t="s">
        <v>4424</v>
      </c>
      <c r="L1155" s="8" t="s">
        <v>4531</v>
      </c>
      <c r="M1155" s="65" t="str">
        <f t="shared" si="52"/>
        <v>FL-WG-FLTW-00</v>
      </c>
      <c r="N1155" s="65" t="s">
        <v>7013</v>
      </c>
      <c r="O1155" s="8"/>
      <c r="P1155" s="8"/>
      <c r="Q1155" s="8"/>
      <c r="R1155" s="8" t="str">
        <f t="shared" si="53"/>
        <v>WG-FLTW-00</v>
      </c>
      <c r="S1155" s="8" t="str">
        <f t="shared" si="54"/>
        <v>WG-FLTW</v>
      </c>
      <c r="T1155" s="8" t="str">
        <f>VLOOKUP(S1155,'[1]Asset Classifications'!$M$12:$M$1690,1,FALSE)</f>
        <v>WG-FLTW</v>
      </c>
      <c r="U1155" s="8"/>
      <c r="V1155" s="8"/>
      <c r="W1155" s="8"/>
    </row>
    <row r="1156" spans="1:23">
      <c r="A1156" s="79" t="s">
        <v>4739</v>
      </c>
      <c r="B1156" s="79" t="s">
        <v>6164</v>
      </c>
      <c r="C1156" s="80" t="s">
        <v>3996</v>
      </c>
      <c r="D1156" s="81" t="s">
        <v>3995</v>
      </c>
      <c r="E1156" s="82" t="s">
        <v>7014</v>
      </c>
      <c r="F1156" s="83" t="s">
        <v>7015</v>
      </c>
      <c r="G1156" s="84"/>
      <c r="H1156" s="85"/>
      <c r="I1156" s="86" t="s">
        <v>6169</v>
      </c>
      <c r="J1156" s="8" t="s">
        <v>5188</v>
      </c>
      <c r="K1156" s="86" t="s">
        <v>4424</v>
      </c>
      <c r="L1156" s="8" t="s">
        <v>4531</v>
      </c>
      <c r="M1156" s="65" t="str">
        <f t="shared" si="52"/>
        <v>FL-WG-JEWL-00</v>
      </c>
      <c r="N1156" s="65" t="s">
        <v>7016</v>
      </c>
      <c r="O1156" s="8"/>
      <c r="P1156" s="8"/>
      <c r="Q1156" s="8"/>
      <c r="R1156" s="8" t="str">
        <f t="shared" si="53"/>
        <v>WG-JEWL-00</v>
      </c>
      <c r="S1156" s="8" t="str">
        <f t="shared" si="54"/>
        <v>WG-JEWL</v>
      </c>
      <c r="T1156" s="8" t="str">
        <f>VLOOKUP(S1156,'[1]Asset Classifications'!$M$12:$M$1690,1,FALSE)</f>
        <v>WG-JEWL</v>
      </c>
      <c r="U1156" s="8"/>
      <c r="V1156" s="8"/>
      <c r="W1156" s="8"/>
    </row>
    <row r="1157" spans="1:23">
      <c r="A1157" s="79" t="s">
        <v>4739</v>
      </c>
      <c r="B1157" s="79" t="s">
        <v>6164</v>
      </c>
      <c r="C1157" s="80" t="s">
        <v>3996</v>
      </c>
      <c r="D1157" s="81" t="s">
        <v>3995</v>
      </c>
      <c r="E1157" s="82" t="s">
        <v>7017</v>
      </c>
      <c r="F1157" s="83" t="s">
        <v>7018</v>
      </c>
      <c r="G1157" s="84"/>
      <c r="H1157" s="85"/>
      <c r="I1157" s="86" t="s">
        <v>6169</v>
      </c>
      <c r="J1157" s="8" t="s">
        <v>5188</v>
      </c>
      <c r="K1157" s="86" t="s">
        <v>4424</v>
      </c>
      <c r="L1157" s="8" t="s">
        <v>4531</v>
      </c>
      <c r="M1157" s="65" t="str">
        <f t="shared" si="52"/>
        <v>FL-WG-PLOU-00</v>
      </c>
      <c r="N1157" s="65" t="s">
        <v>7019</v>
      </c>
      <c r="O1157" s="8"/>
      <c r="P1157" s="8"/>
      <c r="Q1157" s="8"/>
      <c r="R1157" s="8" t="str">
        <f t="shared" si="53"/>
        <v>WG-PLOU-00</v>
      </c>
      <c r="S1157" s="8" t="str">
        <f t="shared" si="54"/>
        <v>WG-PLOU</v>
      </c>
      <c r="T1157" s="8" t="str">
        <f>VLOOKUP(S1157,'[1]Asset Classifications'!$M$12:$M$1690,1,FALSE)</f>
        <v>WG-PLOU</v>
      </c>
      <c r="U1157" s="8"/>
      <c r="V1157" s="8"/>
      <c r="W1157" s="8"/>
    </row>
    <row r="1158" spans="1:23">
      <c r="A1158" s="79" t="s">
        <v>4739</v>
      </c>
      <c r="B1158" s="79" t="s">
        <v>6164</v>
      </c>
      <c r="C1158" s="80" t="s">
        <v>3996</v>
      </c>
      <c r="D1158" s="81" t="s">
        <v>3995</v>
      </c>
      <c r="E1158" s="82" t="s">
        <v>7020</v>
      </c>
      <c r="F1158" s="83" t="s">
        <v>7021</v>
      </c>
      <c r="G1158" s="84"/>
      <c r="H1158" s="85"/>
      <c r="I1158" s="86" t="s">
        <v>6169</v>
      </c>
      <c r="J1158" s="8" t="s">
        <v>5188</v>
      </c>
      <c r="K1158" s="86" t="s">
        <v>4424</v>
      </c>
      <c r="L1158" s="8" t="s">
        <v>4531</v>
      </c>
      <c r="M1158" s="65" t="str">
        <f t="shared" si="52"/>
        <v>FL-WG-RAIW-00</v>
      </c>
      <c r="N1158" s="65" t="s">
        <v>7022</v>
      </c>
      <c r="O1158" s="8"/>
      <c r="P1158" s="8"/>
      <c r="Q1158" s="8"/>
      <c r="R1158" s="8" t="str">
        <f t="shared" si="53"/>
        <v>WG-RAIW-00</v>
      </c>
      <c r="S1158" s="8" t="str">
        <f t="shared" si="54"/>
        <v>WG-RAIW</v>
      </c>
      <c r="T1158" s="8" t="str">
        <f>VLOOKUP(S1158,'[1]Asset Classifications'!$M$12:$M$1690,1,FALSE)</f>
        <v>WG-RAIW</v>
      </c>
      <c r="U1158" s="8"/>
      <c r="V1158" s="8"/>
      <c r="W1158" s="8"/>
    </row>
    <row r="1159" spans="1:23">
      <c r="A1159" s="79" t="s">
        <v>4739</v>
      </c>
      <c r="B1159" s="79" t="s">
        <v>6164</v>
      </c>
      <c r="C1159" s="80" t="s">
        <v>3996</v>
      </c>
      <c r="D1159" s="81" t="s">
        <v>3995</v>
      </c>
      <c r="E1159" s="82" t="s">
        <v>7023</v>
      </c>
      <c r="F1159" s="83" t="s">
        <v>7024</v>
      </c>
      <c r="G1159" s="84"/>
      <c r="H1159" s="85"/>
      <c r="I1159" s="86" t="s">
        <v>6169</v>
      </c>
      <c r="J1159" s="8" t="s">
        <v>5188</v>
      </c>
      <c r="K1159" s="86" t="s">
        <v>4424</v>
      </c>
      <c r="L1159" s="8" t="s">
        <v>4531</v>
      </c>
      <c r="M1159" s="65" t="str">
        <f t="shared" si="52"/>
        <v>FL-WG-RMWG-00</v>
      </c>
      <c r="N1159" s="65" t="s">
        <v>7025</v>
      </c>
      <c r="O1159" s="8"/>
      <c r="P1159" s="8"/>
      <c r="Q1159" s="8"/>
      <c r="R1159" s="8" t="str">
        <f t="shared" si="53"/>
        <v>WG-RMWG-00</v>
      </c>
      <c r="S1159" s="8" t="str">
        <f t="shared" si="54"/>
        <v>WG-RMWG</v>
      </c>
      <c r="T1159" s="8" t="str">
        <f>VLOOKUP(S1159,'[1]Asset Classifications'!$M$12:$M$1690,1,FALSE)</f>
        <v>WG-RMWG</v>
      </c>
      <c r="U1159" s="8"/>
      <c r="V1159" s="8"/>
      <c r="W1159" s="8"/>
    </row>
    <row r="1160" spans="1:23">
      <c r="A1160" s="79" t="s">
        <v>4739</v>
      </c>
      <c r="B1160" s="79" t="s">
        <v>6164</v>
      </c>
      <c r="C1160" s="80" t="s">
        <v>3996</v>
      </c>
      <c r="D1160" s="81" t="s">
        <v>3995</v>
      </c>
      <c r="E1160" s="82" t="s">
        <v>7026</v>
      </c>
      <c r="F1160" s="83" t="s">
        <v>7027</v>
      </c>
      <c r="G1160" s="84"/>
      <c r="H1160" s="85"/>
      <c r="I1160" s="86" t="s">
        <v>6169</v>
      </c>
      <c r="J1160" s="8" t="s">
        <v>5188</v>
      </c>
      <c r="K1160" s="86" t="s">
        <v>4424</v>
      </c>
      <c r="L1160" s="8" t="s">
        <v>4531</v>
      </c>
      <c r="M1160" s="65" t="str">
        <f t="shared" si="52"/>
        <v>FL-WG-SIDE-00</v>
      </c>
      <c r="N1160" s="65" t="s">
        <v>7028</v>
      </c>
      <c r="O1160" s="8"/>
      <c r="P1160" s="8"/>
      <c r="Q1160" s="8"/>
      <c r="R1160" s="8" t="str">
        <f t="shared" si="53"/>
        <v>WG-SIDE-00</v>
      </c>
      <c r="S1160" s="8" t="str">
        <f t="shared" si="54"/>
        <v>WG-SIDE</v>
      </c>
      <c r="T1160" s="8" t="str">
        <f>VLOOKUP(S1160,'[1]Asset Classifications'!$M$12:$M$1690,1,FALSE)</f>
        <v>WG-SIDE</v>
      </c>
      <c r="U1160" s="8"/>
      <c r="V1160" s="8"/>
      <c r="W1160" s="8"/>
    </row>
    <row r="1161" spans="1:23">
      <c r="A1161" s="79" t="s">
        <v>4739</v>
      </c>
      <c r="B1161" s="79" t="s">
        <v>6164</v>
      </c>
      <c r="C1161" s="80" t="s">
        <v>3996</v>
      </c>
      <c r="D1161" s="81" t="s">
        <v>3995</v>
      </c>
      <c r="E1161" s="82" t="s">
        <v>7029</v>
      </c>
      <c r="F1161" s="83" t="s">
        <v>7030</v>
      </c>
      <c r="G1161" s="84"/>
      <c r="H1161" s="85"/>
      <c r="I1161" s="86" t="s">
        <v>6169</v>
      </c>
      <c r="J1161" s="8" t="s">
        <v>5188</v>
      </c>
      <c r="K1161" s="86" t="s">
        <v>4424</v>
      </c>
      <c r="L1161" s="8" t="s">
        <v>4531</v>
      </c>
      <c r="M1161" s="65" t="str">
        <f t="shared" si="52"/>
        <v>FL-WG-SLPR-00</v>
      </c>
      <c r="N1161" s="65" t="s">
        <v>7031</v>
      </c>
      <c r="O1161" s="8"/>
      <c r="P1161" s="8"/>
      <c r="Q1161" s="8"/>
      <c r="R1161" s="8" t="str">
        <f t="shared" si="53"/>
        <v>WG-SLPR-00</v>
      </c>
      <c r="S1161" s="8" t="str">
        <f t="shared" si="54"/>
        <v>WG-SLPR</v>
      </c>
      <c r="T1161" s="8" t="str">
        <f>VLOOKUP(S1161,'[1]Asset Classifications'!$M$12:$M$1690,1,FALSE)</f>
        <v>WG-SLPR</v>
      </c>
      <c r="U1161" s="8"/>
      <c r="V1161" s="8"/>
      <c r="W1161" s="8"/>
    </row>
    <row r="1162" spans="1:23">
      <c r="A1162" s="79" t="s">
        <v>4739</v>
      </c>
      <c r="B1162" s="79" t="s">
        <v>6164</v>
      </c>
      <c r="C1162" s="80" t="s">
        <v>3996</v>
      </c>
      <c r="D1162" s="81" t="s">
        <v>3995</v>
      </c>
      <c r="E1162" s="82" t="s">
        <v>7032</v>
      </c>
      <c r="F1162" s="83" t="s">
        <v>7033</v>
      </c>
      <c r="G1162" s="84"/>
      <c r="H1162" s="85"/>
      <c r="I1162" s="86" t="s">
        <v>6169</v>
      </c>
      <c r="J1162" s="8" t="s">
        <v>5188</v>
      </c>
      <c r="K1162" s="86" t="s">
        <v>4424</v>
      </c>
      <c r="L1162" s="8" t="s">
        <v>4531</v>
      </c>
      <c r="M1162" s="65" t="str">
        <f t="shared" ref="M1162:M1225" si="55">A1162&amp;"-"&amp;R1162</f>
        <v>FL-WG-SPOL-00</v>
      </c>
      <c r="N1162" s="65" t="s">
        <v>7034</v>
      </c>
      <c r="O1162" s="8"/>
      <c r="P1162" s="8"/>
      <c r="Q1162" s="8"/>
      <c r="R1162" s="8" t="str">
        <f t="shared" ref="R1162:R1225" si="56">C1162&amp; "-" &amp;E1162 &amp; IF(G1162&lt;&gt;"","-" &amp;G1162,"-00")</f>
        <v>WG-SPOL-00</v>
      </c>
      <c r="S1162" s="8" t="str">
        <f t="shared" ref="S1162:S1225" si="57">C1162&amp; "-" &amp;E1162 &amp; IF(G1162&lt;&gt;"","-" &amp;G1162,"")</f>
        <v>WG-SPOL</v>
      </c>
      <c r="T1162" s="8" t="str">
        <f>VLOOKUP(S1162,'[1]Asset Classifications'!$M$12:$M$1690,1,FALSE)</f>
        <v>WG-SPOL</v>
      </c>
      <c r="U1162" s="8"/>
      <c r="V1162" s="8"/>
      <c r="W1162" s="8"/>
    </row>
    <row r="1163" spans="1:23">
      <c r="A1163" s="79" t="s">
        <v>4739</v>
      </c>
      <c r="B1163" s="79" t="s">
        <v>6164</v>
      </c>
      <c r="C1163" s="80" t="s">
        <v>3996</v>
      </c>
      <c r="D1163" s="81" t="s">
        <v>3995</v>
      </c>
      <c r="E1163" s="82" t="s">
        <v>7035</v>
      </c>
      <c r="F1163" s="83" t="s">
        <v>7036</v>
      </c>
      <c r="G1163" s="84"/>
      <c r="H1163" s="85"/>
      <c r="I1163" s="86" t="s">
        <v>6169</v>
      </c>
      <c r="J1163" s="8" t="s">
        <v>5188</v>
      </c>
      <c r="K1163" s="86" t="s">
        <v>4424</v>
      </c>
      <c r="L1163" s="8" t="s">
        <v>4531</v>
      </c>
      <c r="M1163" s="65" t="str">
        <f t="shared" si="55"/>
        <v>FL-WG-TLMG-00</v>
      </c>
      <c r="N1163" s="65" t="s">
        <v>7037</v>
      </c>
      <c r="O1163" s="8"/>
      <c r="P1163" s="8"/>
      <c r="Q1163" s="8"/>
      <c r="R1163" s="8" t="str">
        <f t="shared" si="56"/>
        <v>WG-TLMG-00</v>
      </c>
      <c r="S1163" s="8" t="str">
        <f t="shared" si="57"/>
        <v>WG-TLMG</v>
      </c>
      <c r="T1163" s="8" t="str">
        <f>VLOOKUP(S1163,'[1]Asset Classifications'!$M$12:$M$1690,1,FALSE)</f>
        <v>WG-TLMG</v>
      </c>
      <c r="U1163" s="8"/>
      <c r="V1163" s="8"/>
      <c r="W1163" s="8"/>
    </row>
    <row r="1164" spans="1:23">
      <c r="A1164" s="79" t="s">
        <v>4739</v>
      </c>
      <c r="B1164" s="79" t="s">
        <v>6164</v>
      </c>
      <c r="C1164" s="80" t="s">
        <v>3996</v>
      </c>
      <c r="D1164" s="81" t="s">
        <v>3995</v>
      </c>
      <c r="E1164" s="82" t="s">
        <v>7038</v>
      </c>
      <c r="F1164" s="83" t="s">
        <v>7039</v>
      </c>
      <c r="G1164" s="84"/>
      <c r="H1164" s="85"/>
      <c r="I1164" s="86" t="s">
        <v>6169</v>
      </c>
      <c r="J1164" s="8" t="s">
        <v>5188</v>
      </c>
      <c r="K1164" s="86" t="s">
        <v>4424</v>
      </c>
      <c r="L1164" s="8" t="s">
        <v>4531</v>
      </c>
      <c r="M1164" s="65" t="str">
        <f t="shared" si="55"/>
        <v>FL-WG-TOHW-00</v>
      </c>
      <c r="N1164" s="65" t="s">
        <v>7040</v>
      </c>
      <c r="O1164" s="8"/>
      <c r="P1164" s="8"/>
      <c r="Q1164" s="8"/>
      <c r="R1164" s="8" t="str">
        <f t="shared" si="56"/>
        <v>WG-TOHW-00</v>
      </c>
      <c r="S1164" s="8" t="str">
        <f t="shared" si="57"/>
        <v>WG-TOHW</v>
      </c>
      <c r="T1164" s="8" t="str">
        <f>VLOOKUP(S1164,'[1]Asset Classifications'!$M$12:$M$1690,1,FALSE)</f>
        <v>WG-TOHW</v>
      </c>
      <c r="U1164" s="8"/>
      <c r="V1164" s="8"/>
      <c r="W1164" s="8"/>
    </row>
    <row r="1165" spans="1:23">
      <c r="A1165" s="79" t="s">
        <v>4739</v>
      </c>
      <c r="B1165" s="79" t="s">
        <v>6164</v>
      </c>
      <c r="C1165" s="80" t="s">
        <v>3996</v>
      </c>
      <c r="D1165" s="81" t="s">
        <v>3995</v>
      </c>
      <c r="E1165" s="82" t="s">
        <v>7041</v>
      </c>
      <c r="F1165" s="83" t="s">
        <v>7042</v>
      </c>
      <c r="G1165" s="84"/>
      <c r="H1165" s="85"/>
      <c r="I1165" s="86" t="s">
        <v>6169</v>
      </c>
      <c r="J1165" s="8" t="s">
        <v>5188</v>
      </c>
      <c r="K1165" s="86" t="s">
        <v>4424</v>
      </c>
      <c r="L1165" s="8" t="s">
        <v>4531</v>
      </c>
      <c r="M1165" s="65" t="str">
        <f t="shared" si="55"/>
        <v>FL-WG-TOTW-00</v>
      </c>
      <c r="N1165" s="65" t="s">
        <v>7043</v>
      </c>
      <c r="O1165" s="8"/>
      <c r="P1165" s="8"/>
      <c r="Q1165" s="8"/>
      <c r="R1165" s="8" t="str">
        <f t="shared" si="56"/>
        <v>WG-TOTW-00</v>
      </c>
      <c r="S1165" s="8" t="str">
        <f t="shared" si="57"/>
        <v>WG-TOTW</v>
      </c>
      <c r="T1165" s="8" t="str">
        <f>VLOOKUP(S1165,'[1]Asset Classifications'!$M$12:$M$1690,1,FALSE)</f>
        <v>WG-TOTW</v>
      </c>
      <c r="U1165" s="8"/>
      <c r="V1165" s="8"/>
      <c r="W1165" s="8"/>
    </row>
    <row r="1166" spans="1:23">
      <c r="A1166" s="79" t="s">
        <v>4739</v>
      </c>
      <c r="B1166" s="79" t="s">
        <v>6164</v>
      </c>
      <c r="C1166" s="80" t="s">
        <v>3996</v>
      </c>
      <c r="D1166" s="81" t="s">
        <v>3995</v>
      </c>
      <c r="E1166" s="82" t="s">
        <v>7044</v>
      </c>
      <c r="F1166" s="83" t="s">
        <v>7045</v>
      </c>
      <c r="G1166" s="84"/>
      <c r="H1166" s="85"/>
      <c r="I1166" s="86" t="s">
        <v>6169</v>
      </c>
      <c r="J1166" s="8" t="s">
        <v>5188</v>
      </c>
      <c r="K1166" s="86" t="s">
        <v>4424</v>
      </c>
      <c r="L1166" s="8" t="s">
        <v>4531</v>
      </c>
      <c r="M1166" s="65" t="str">
        <f t="shared" si="55"/>
        <v>FL-WG-TOWA-00</v>
      </c>
      <c r="N1166" s="65" t="s">
        <v>7046</v>
      </c>
      <c r="O1166" s="8"/>
      <c r="P1166" s="8"/>
      <c r="Q1166" s="8"/>
      <c r="R1166" s="8" t="str">
        <f t="shared" si="56"/>
        <v>WG-TOWA-00</v>
      </c>
      <c r="S1166" s="8" t="str">
        <f t="shared" si="57"/>
        <v>WG-TOWA</v>
      </c>
      <c r="T1166" s="8" t="str">
        <f>VLOOKUP(S1166,'[1]Asset Classifications'!$M$12:$M$1690,1,FALSE)</f>
        <v>WG-TOWA</v>
      </c>
      <c r="U1166" s="8"/>
      <c r="V1166" s="8"/>
      <c r="W1166" s="8"/>
    </row>
    <row r="1167" spans="1:23">
      <c r="A1167" s="79" t="s">
        <v>4739</v>
      </c>
      <c r="B1167" s="79" t="s">
        <v>6164</v>
      </c>
      <c r="C1167" s="80" t="s">
        <v>3948</v>
      </c>
      <c r="D1167" s="81" t="s">
        <v>7047</v>
      </c>
      <c r="E1167" s="82" t="s">
        <v>7048</v>
      </c>
      <c r="F1167" s="83" t="s">
        <v>6830</v>
      </c>
      <c r="G1167" s="84" t="s">
        <v>4138</v>
      </c>
      <c r="H1167" s="85" t="s">
        <v>7049</v>
      </c>
      <c r="I1167" s="86" t="s">
        <v>6169</v>
      </c>
      <c r="J1167" s="8" t="s">
        <v>5188</v>
      </c>
      <c r="K1167" s="86" t="s">
        <v>4424</v>
      </c>
      <c r="L1167" s="8" t="s">
        <v>4531</v>
      </c>
      <c r="M1167" s="65" t="str">
        <f t="shared" si="55"/>
        <v>FL-VS-BOAT-AF</v>
      </c>
      <c r="N1167" s="65" t="s">
        <v>7050</v>
      </c>
      <c r="O1167" s="8"/>
      <c r="P1167" s="8"/>
      <c r="Q1167" s="8"/>
      <c r="R1167" s="8" t="str">
        <f t="shared" si="56"/>
        <v>VS-BOAT-AF</v>
      </c>
      <c r="S1167" s="8" t="str">
        <f t="shared" si="57"/>
        <v>VS-BOAT-AF</v>
      </c>
      <c r="T1167" s="8" t="str">
        <f>VLOOKUP(S1167,'[1]Asset Classifications'!$M$12:$M$1690,1,FALSE)</f>
        <v>VS-BOAT-AF</v>
      </c>
      <c r="U1167" s="8"/>
      <c r="V1167" s="8"/>
      <c r="W1167" s="8"/>
    </row>
    <row r="1168" spans="1:23">
      <c r="A1168" s="79" t="s">
        <v>4739</v>
      </c>
      <c r="B1168" s="79" t="s">
        <v>6164</v>
      </c>
      <c r="C1168" s="80" t="s">
        <v>3948</v>
      </c>
      <c r="D1168" s="81" t="s">
        <v>7047</v>
      </c>
      <c r="E1168" s="82" t="s">
        <v>7048</v>
      </c>
      <c r="F1168" s="83" t="s">
        <v>6830</v>
      </c>
      <c r="G1168" s="84" t="s">
        <v>3967</v>
      </c>
      <c r="H1168" s="85" t="s">
        <v>7051</v>
      </c>
      <c r="I1168" s="86" t="s">
        <v>6169</v>
      </c>
      <c r="J1168" s="8" t="s">
        <v>5188</v>
      </c>
      <c r="K1168" s="86" t="s">
        <v>4424</v>
      </c>
      <c r="L1168" s="8" t="s">
        <v>4531</v>
      </c>
      <c r="M1168" s="65" t="str">
        <f t="shared" si="55"/>
        <v>FL-VS-BOAT-BA</v>
      </c>
      <c r="N1168" s="65" t="s">
        <v>7052</v>
      </c>
      <c r="O1168" s="8"/>
      <c r="P1168" s="8"/>
      <c r="Q1168" s="8"/>
      <c r="R1168" s="8" t="str">
        <f t="shared" si="56"/>
        <v>VS-BOAT-BA</v>
      </c>
      <c r="S1168" s="8" t="str">
        <f t="shared" si="57"/>
        <v>VS-BOAT-BA</v>
      </c>
      <c r="T1168" s="8" t="str">
        <f>VLOOKUP(S1168,'[1]Asset Classifications'!$M$12:$M$1690,1,FALSE)</f>
        <v>VS-BOAT-BA</v>
      </c>
      <c r="U1168" s="8"/>
      <c r="V1168" s="8"/>
      <c r="W1168" s="8"/>
    </row>
    <row r="1169" spans="1:23">
      <c r="A1169" s="79" t="s">
        <v>4739</v>
      </c>
      <c r="B1169" s="79" t="s">
        <v>6164</v>
      </c>
      <c r="C1169" s="80" t="s">
        <v>3948</v>
      </c>
      <c r="D1169" s="81" t="s">
        <v>7047</v>
      </c>
      <c r="E1169" s="82" t="s">
        <v>7048</v>
      </c>
      <c r="F1169" s="83" t="s">
        <v>6830</v>
      </c>
      <c r="G1169" s="84" t="s">
        <v>5105</v>
      </c>
      <c r="H1169" s="85" t="s">
        <v>7053</v>
      </c>
      <c r="I1169" s="86" t="s">
        <v>6169</v>
      </c>
      <c r="J1169" s="8" t="s">
        <v>5188</v>
      </c>
      <c r="K1169" s="86" t="s">
        <v>4424</v>
      </c>
      <c r="L1169" s="8" t="s">
        <v>4531</v>
      </c>
      <c r="M1169" s="65" t="str">
        <f t="shared" si="55"/>
        <v>FL-VS-BOAT-PA</v>
      </c>
      <c r="N1169" s="65" t="s">
        <v>7054</v>
      </c>
      <c r="O1169" s="8"/>
      <c r="P1169" s="8"/>
      <c r="Q1169" s="8"/>
      <c r="R1169" s="8" t="str">
        <f t="shared" si="56"/>
        <v>VS-BOAT-PA</v>
      </c>
      <c r="S1169" s="8" t="str">
        <f t="shared" si="57"/>
        <v>VS-BOAT-PA</v>
      </c>
      <c r="T1169" s="8" t="str">
        <f>VLOOKUP(S1169,'[1]Asset Classifications'!$M$12:$M$1690,1,FALSE)</f>
        <v>VS-BOAT-PA</v>
      </c>
      <c r="U1169" s="8"/>
      <c r="V1169" s="8"/>
      <c r="W1169" s="8"/>
    </row>
    <row r="1170" spans="1:23">
      <c r="A1170" s="79" t="s">
        <v>4739</v>
      </c>
      <c r="B1170" s="79" t="s">
        <v>6164</v>
      </c>
      <c r="C1170" s="80" t="s">
        <v>3948</v>
      </c>
      <c r="D1170" s="81" t="s">
        <v>7047</v>
      </c>
      <c r="E1170" s="82" t="s">
        <v>7048</v>
      </c>
      <c r="F1170" s="83" t="s">
        <v>6830</v>
      </c>
      <c r="G1170" s="84" t="s">
        <v>4765</v>
      </c>
      <c r="H1170" s="85" t="s">
        <v>7055</v>
      </c>
      <c r="I1170" s="86" t="s">
        <v>6169</v>
      </c>
      <c r="J1170" s="8" t="s">
        <v>5188</v>
      </c>
      <c r="K1170" s="86" t="s">
        <v>4424</v>
      </c>
      <c r="L1170" s="8" t="s">
        <v>4531</v>
      </c>
      <c r="M1170" s="65" t="str">
        <f t="shared" si="55"/>
        <v>FL-VS-BOAT-PU</v>
      </c>
      <c r="N1170" s="65" t="s">
        <v>7056</v>
      </c>
      <c r="O1170" s="8"/>
      <c r="P1170" s="8"/>
      <c r="Q1170" s="8"/>
      <c r="R1170" s="8" t="str">
        <f t="shared" si="56"/>
        <v>VS-BOAT-PU</v>
      </c>
      <c r="S1170" s="8" t="str">
        <f t="shared" si="57"/>
        <v>VS-BOAT-PU</v>
      </c>
      <c r="T1170" s="8" t="str">
        <f>VLOOKUP(S1170,'[1]Asset Classifications'!$M$12:$M$1690,1,FALSE)</f>
        <v>VS-BOAT-PU</v>
      </c>
      <c r="U1170" s="8"/>
      <c r="V1170" s="8"/>
      <c r="W1170" s="8"/>
    </row>
    <row r="1171" spans="1:23">
      <c r="A1171" s="79" t="s">
        <v>4739</v>
      </c>
      <c r="B1171" s="79" t="s">
        <v>6164</v>
      </c>
      <c r="C1171" s="80" t="s">
        <v>3948</v>
      </c>
      <c r="D1171" s="81" t="s">
        <v>7047</v>
      </c>
      <c r="E1171" s="82" t="s">
        <v>7048</v>
      </c>
      <c r="F1171" s="83" t="s">
        <v>6830</v>
      </c>
      <c r="G1171" s="84" t="s">
        <v>6115</v>
      </c>
      <c r="H1171" s="85" t="s">
        <v>7057</v>
      </c>
      <c r="I1171" s="86" t="s">
        <v>6169</v>
      </c>
      <c r="J1171" s="8" t="s">
        <v>5188</v>
      </c>
      <c r="K1171" s="86" t="s">
        <v>4424</v>
      </c>
      <c r="L1171" s="8" t="s">
        <v>4531</v>
      </c>
      <c r="M1171" s="65" t="str">
        <f t="shared" si="55"/>
        <v>FL-VS-BOAT-PW</v>
      </c>
      <c r="N1171" s="65" t="s">
        <v>7058</v>
      </c>
      <c r="O1171" s="8"/>
      <c r="P1171" s="8"/>
      <c r="Q1171" s="8"/>
      <c r="R1171" s="8" t="str">
        <f t="shared" si="56"/>
        <v>VS-BOAT-PW</v>
      </c>
      <c r="S1171" s="8" t="str">
        <f t="shared" si="57"/>
        <v>VS-BOAT-PW</v>
      </c>
      <c r="T1171" s="8" t="str">
        <f>VLOOKUP(S1171,'[1]Asset Classifications'!$M$12:$M$1690,1,FALSE)</f>
        <v>VS-BOAT-PW</v>
      </c>
      <c r="U1171" s="8"/>
      <c r="V1171" s="8"/>
      <c r="W1171" s="8"/>
    </row>
    <row r="1172" spans="1:23">
      <c r="A1172" s="79" t="s">
        <v>4321</v>
      </c>
      <c r="B1172" s="79" t="s">
        <v>7059</v>
      </c>
      <c r="C1172" s="80" t="s">
        <v>4001</v>
      </c>
      <c r="D1172" s="81" t="s">
        <v>3999</v>
      </c>
      <c r="E1172" s="82" t="s">
        <v>7060</v>
      </c>
      <c r="F1172" s="83" t="s">
        <v>4000</v>
      </c>
      <c r="G1172" s="84"/>
      <c r="H1172" s="85"/>
      <c r="I1172" s="86" t="s">
        <v>6169</v>
      </c>
      <c r="J1172" s="8" t="s">
        <v>4551</v>
      </c>
      <c r="K1172" s="86" t="s">
        <v>4571</v>
      </c>
      <c r="L1172" s="8"/>
      <c r="M1172" s="65" t="str">
        <f t="shared" si="55"/>
        <v>PP-CO-CWAY-00</v>
      </c>
      <c r="N1172" s="65" t="s">
        <v>4000</v>
      </c>
      <c r="O1172" s="8"/>
      <c r="P1172" s="8"/>
      <c r="Q1172" s="8"/>
      <c r="R1172" s="8" t="str">
        <f t="shared" si="56"/>
        <v>CO-CWAY-00</v>
      </c>
      <c r="S1172" s="8" t="str">
        <f t="shared" si="57"/>
        <v>CO-CWAY</v>
      </c>
      <c r="T1172" s="8" t="str">
        <f>VLOOKUP(S1172,'[1]Asset Classifications'!$M$12:$M$1690,1,FALSE)</f>
        <v>CO-CWAY</v>
      </c>
      <c r="U1172" s="8"/>
      <c r="V1172" s="8"/>
      <c r="W1172" s="8"/>
    </row>
    <row r="1173" spans="1:23">
      <c r="A1173" s="79" t="s">
        <v>4321</v>
      </c>
      <c r="B1173" s="79" t="s">
        <v>7059</v>
      </c>
      <c r="C1173" s="80" t="s">
        <v>4001</v>
      </c>
      <c r="D1173" s="81" t="s">
        <v>3999</v>
      </c>
      <c r="E1173" s="82" t="s">
        <v>7061</v>
      </c>
      <c r="F1173" s="83" t="s">
        <v>4002</v>
      </c>
      <c r="G1173" s="84"/>
      <c r="H1173" s="85"/>
      <c r="I1173" s="86" t="s">
        <v>6169</v>
      </c>
      <c r="J1173" s="8" t="s">
        <v>4551</v>
      </c>
      <c r="K1173" s="86" t="s">
        <v>4571</v>
      </c>
      <c r="L1173" s="8"/>
      <c r="M1173" s="65" t="str">
        <f t="shared" si="55"/>
        <v>PP-CO-RWAY-00</v>
      </c>
      <c r="N1173" s="65" t="s">
        <v>4002</v>
      </c>
      <c r="O1173" s="8"/>
      <c r="P1173" s="8"/>
      <c r="Q1173" s="8"/>
      <c r="R1173" s="8" t="str">
        <f t="shared" si="56"/>
        <v>CO-RWAY-00</v>
      </c>
      <c r="S1173" s="8" t="str">
        <f t="shared" si="57"/>
        <v>CO-RWAY</v>
      </c>
      <c r="T1173" s="8" t="str">
        <f>VLOOKUP(S1173,'[1]Asset Classifications'!$M$12:$M$1690,1,FALSE)</f>
        <v>CO-RWAY</v>
      </c>
      <c r="U1173" s="8"/>
      <c r="V1173" s="8"/>
      <c r="W1173" s="8"/>
    </row>
    <row r="1174" spans="1:23">
      <c r="A1174" s="79" t="s">
        <v>4321</v>
      </c>
      <c r="B1174" s="79" t="s">
        <v>7059</v>
      </c>
      <c r="C1174" s="80" t="s">
        <v>4001</v>
      </c>
      <c r="D1174" s="81" t="s">
        <v>3999</v>
      </c>
      <c r="E1174" s="82" t="s">
        <v>7062</v>
      </c>
      <c r="F1174" s="83" t="s">
        <v>7063</v>
      </c>
      <c r="G1174" s="84"/>
      <c r="H1174" s="85"/>
      <c r="I1174" s="86" t="s">
        <v>6169</v>
      </c>
      <c r="J1174" s="8" t="s">
        <v>4551</v>
      </c>
      <c r="K1174" s="86" t="s">
        <v>4571</v>
      </c>
      <c r="L1174" s="8"/>
      <c r="M1174" s="65" t="str">
        <f t="shared" si="55"/>
        <v>PP-CO-WWAY-00</v>
      </c>
      <c r="N1174" s="65" t="s">
        <v>7063</v>
      </c>
      <c r="O1174" s="8"/>
      <c r="P1174" s="8"/>
      <c r="Q1174" s="8"/>
      <c r="R1174" s="8" t="str">
        <f t="shared" si="56"/>
        <v>CO-WWAY-00</v>
      </c>
      <c r="S1174" s="8" t="str">
        <f t="shared" si="57"/>
        <v>CO-WWAY</v>
      </c>
      <c r="T1174" s="8" t="str">
        <f>VLOOKUP(S1174,'[1]Asset Classifications'!$M$12:$M$1690,1,FALSE)</f>
        <v>CO-WWAY</v>
      </c>
      <c r="U1174" s="8"/>
      <c r="V1174" s="8"/>
      <c r="W1174" s="8"/>
    </row>
    <row r="1175" spans="1:23">
      <c r="A1175" s="79" t="s">
        <v>4321</v>
      </c>
      <c r="B1175" s="79" t="s">
        <v>7059</v>
      </c>
      <c r="C1175" s="80" t="s">
        <v>4001</v>
      </c>
      <c r="D1175" s="81" t="s">
        <v>3999</v>
      </c>
      <c r="E1175" s="82" t="s">
        <v>7064</v>
      </c>
      <c r="F1175" s="83" t="s">
        <v>4021</v>
      </c>
      <c r="G1175" s="84"/>
      <c r="H1175" s="85"/>
      <c r="I1175" s="86" t="s">
        <v>6169</v>
      </c>
      <c r="J1175" s="8" t="s">
        <v>4551</v>
      </c>
      <c r="K1175" s="86" t="s">
        <v>4571</v>
      </c>
      <c r="L1175" s="8"/>
      <c r="M1175" s="65" t="str">
        <f t="shared" si="55"/>
        <v>PP-CO-YARD-00</v>
      </c>
      <c r="N1175" s="65" t="s">
        <v>4021</v>
      </c>
      <c r="O1175" s="8"/>
      <c r="P1175" s="8"/>
      <c r="Q1175" s="8"/>
      <c r="R1175" s="8" t="str">
        <f t="shared" si="56"/>
        <v>CO-YARD-00</v>
      </c>
      <c r="S1175" s="8" t="str">
        <f t="shared" si="57"/>
        <v>CO-YARD</v>
      </c>
      <c r="T1175" s="8" t="str">
        <f>VLOOKUP(S1175,'[1]Asset Classifications'!$M$12:$M$1690,1,FALSE)</f>
        <v>CO-YARD</v>
      </c>
      <c r="U1175" s="8"/>
      <c r="V1175" s="8"/>
      <c r="W1175" s="8"/>
    </row>
    <row r="1176" spans="1:23">
      <c r="A1176" s="79" t="s">
        <v>4321</v>
      </c>
      <c r="B1176" s="79" t="s">
        <v>7059</v>
      </c>
      <c r="C1176" s="80" t="s">
        <v>4006</v>
      </c>
      <c r="D1176" s="81" t="s">
        <v>4004</v>
      </c>
      <c r="E1176" s="82" t="s">
        <v>7065</v>
      </c>
      <c r="F1176" s="83" t="s">
        <v>7066</v>
      </c>
      <c r="G1176" s="84"/>
      <c r="H1176" s="85"/>
      <c r="I1176" s="86" t="s">
        <v>6169</v>
      </c>
      <c r="J1176" s="8" t="s">
        <v>4423</v>
      </c>
      <c r="K1176" s="86" t="s">
        <v>4571</v>
      </c>
      <c r="L1176" s="8"/>
      <c r="M1176" s="65" t="str">
        <f t="shared" si="55"/>
        <v>PP-FA-BDPT-00</v>
      </c>
      <c r="N1176" s="65" t="s">
        <v>7066</v>
      </c>
      <c r="O1176" s="8"/>
      <c r="P1176" s="8"/>
      <c r="Q1176" s="8"/>
      <c r="R1176" s="8" t="str">
        <f t="shared" si="56"/>
        <v>FA-BDPT-00</v>
      </c>
      <c r="S1176" s="8" t="str">
        <f t="shared" si="57"/>
        <v>FA-BDPT</v>
      </c>
      <c r="T1176" s="8" t="str">
        <f>VLOOKUP(S1176,'[1]Asset Classifications'!$M$12:$M$1690,1,FALSE)</f>
        <v>FA-BDPT</v>
      </c>
      <c r="U1176" s="8"/>
      <c r="V1176" s="8"/>
      <c r="W1176" s="8"/>
    </row>
    <row r="1177" spans="1:23">
      <c r="A1177" s="79" t="s">
        <v>4321</v>
      </c>
      <c r="B1177" s="79" t="s">
        <v>7059</v>
      </c>
      <c r="C1177" s="80" t="s">
        <v>4006</v>
      </c>
      <c r="D1177" s="81" t="s">
        <v>4004</v>
      </c>
      <c r="E1177" s="82" t="s">
        <v>7067</v>
      </c>
      <c r="F1177" s="83" t="s">
        <v>4005</v>
      </c>
      <c r="G1177" s="84"/>
      <c r="H1177" s="85"/>
      <c r="I1177" s="86" t="s">
        <v>6169</v>
      </c>
      <c r="J1177" s="8" t="s">
        <v>4423</v>
      </c>
      <c r="K1177" s="86" t="s">
        <v>4571</v>
      </c>
      <c r="L1177" s="8"/>
      <c r="M1177" s="65" t="str">
        <f t="shared" si="55"/>
        <v>PP-FA-BSRV-00</v>
      </c>
      <c r="N1177" s="65" t="s">
        <v>7068</v>
      </c>
      <c r="O1177" s="8"/>
      <c r="P1177" s="8"/>
      <c r="Q1177" s="8"/>
      <c r="R1177" s="8" t="str">
        <f t="shared" si="56"/>
        <v>FA-BSRV-00</v>
      </c>
      <c r="S1177" s="8" t="str">
        <f t="shared" si="57"/>
        <v>FA-BSRV</v>
      </c>
      <c r="T1177" s="8" t="str">
        <f>VLOOKUP(S1177,'[1]Asset Classifications'!$M$12:$M$1690,1,FALSE)</f>
        <v>FA-BSRV</v>
      </c>
      <c r="U1177" s="8"/>
      <c r="V1177" s="8"/>
      <c r="W1177" s="8"/>
    </row>
    <row r="1178" spans="1:23">
      <c r="A1178" s="79" t="s">
        <v>4321</v>
      </c>
      <c r="B1178" s="79" t="s">
        <v>7059</v>
      </c>
      <c r="C1178" s="80" t="s">
        <v>4006</v>
      </c>
      <c r="D1178" s="81" t="s">
        <v>4004</v>
      </c>
      <c r="E1178" s="82" t="s">
        <v>7069</v>
      </c>
      <c r="F1178" s="83" t="s">
        <v>4007</v>
      </c>
      <c r="G1178" s="84"/>
      <c r="H1178" s="85"/>
      <c r="I1178" s="86" t="s">
        <v>6169</v>
      </c>
      <c r="J1178" s="8" t="s">
        <v>4423</v>
      </c>
      <c r="K1178" s="86" t="s">
        <v>4571</v>
      </c>
      <c r="L1178" s="8"/>
      <c r="M1178" s="65" t="str">
        <f t="shared" si="55"/>
        <v>PP-FA-CLOC-00</v>
      </c>
      <c r="N1178" s="65" t="s">
        <v>7070</v>
      </c>
      <c r="O1178" s="8"/>
      <c r="P1178" s="8"/>
      <c r="Q1178" s="8"/>
      <c r="R1178" s="8" t="str">
        <f t="shared" si="56"/>
        <v>FA-CLOC-00</v>
      </c>
      <c r="S1178" s="8" t="str">
        <f t="shared" si="57"/>
        <v>FA-CLOC</v>
      </c>
      <c r="T1178" s="8" t="str">
        <f>VLOOKUP(S1178,'[1]Asset Classifications'!$M$12:$M$1690,1,FALSE)</f>
        <v>FA-CLOC</v>
      </c>
      <c r="U1178" s="8"/>
      <c r="V1178" s="8"/>
      <c r="W1178" s="8"/>
    </row>
    <row r="1179" spans="1:23">
      <c r="A1179" s="79" t="s">
        <v>4321</v>
      </c>
      <c r="B1179" s="79" t="s">
        <v>7059</v>
      </c>
      <c r="C1179" s="80" t="s">
        <v>4006</v>
      </c>
      <c r="D1179" s="81" t="s">
        <v>4004</v>
      </c>
      <c r="E1179" s="82" t="s">
        <v>7071</v>
      </c>
      <c r="F1179" s="83" t="s">
        <v>4008</v>
      </c>
      <c r="G1179" s="84"/>
      <c r="H1179" s="85"/>
      <c r="I1179" s="86" t="s">
        <v>6169</v>
      </c>
      <c r="J1179" s="8" t="s">
        <v>4423</v>
      </c>
      <c r="K1179" s="86" t="s">
        <v>4571</v>
      </c>
      <c r="L1179" s="8"/>
      <c r="M1179" s="65" t="str">
        <f t="shared" si="55"/>
        <v>PP-FA-COMF-00</v>
      </c>
      <c r="N1179" s="65" t="s">
        <v>7072</v>
      </c>
      <c r="O1179" s="8"/>
      <c r="P1179" s="8"/>
      <c r="Q1179" s="8"/>
      <c r="R1179" s="8" t="str">
        <f t="shared" si="56"/>
        <v>FA-COMF-00</v>
      </c>
      <c r="S1179" s="8" t="str">
        <f t="shared" si="57"/>
        <v>FA-COMF</v>
      </c>
      <c r="T1179" s="8" t="str">
        <f>VLOOKUP(S1179,'[1]Asset Classifications'!$M$12:$M$1690,1,FALSE)</f>
        <v>FA-COMF</v>
      </c>
      <c r="U1179" s="8"/>
      <c r="V1179" s="8" t="s">
        <v>4427</v>
      </c>
      <c r="W1179" s="8"/>
    </row>
    <row r="1180" spans="1:23">
      <c r="A1180" s="79" t="s">
        <v>4321</v>
      </c>
      <c r="B1180" s="79" t="s">
        <v>7059</v>
      </c>
      <c r="C1180" s="80" t="s">
        <v>4006</v>
      </c>
      <c r="D1180" s="81" t="s">
        <v>4004</v>
      </c>
      <c r="E1180" s="82" t="s">
        <v>7073</v>
      </c>
      <c r="F1180" s="83" t="s">
        <v>4009</v>
      </c>
      <c r="G1180" s="84"/>
      <c r="H1180" s="85"/>
      <c r="I1180" s="86" t="s">
        <v>6169</v>
      </c>
      <c r="J1180" s="8" t="s">
        <v>4423</v>
      </c>
      <c r="K1180" s="86" t="s">
        <v>4571</v>
      </c>
      <c r="L1180" s="8"/>
      <c r="M1180" s="65" t="str">
        <f t="shared" si="55"/>
        <v>PP-FA-DRFA-00</v>
      </c>
      <c r="N1180" s="65" t="s">
        <v>4009</v>
      </c>
      <c r="O1180" s="8"/>
      <c r="P1180" s="8"/>
      <c r="Q1180" s="8"/>
      <c r="R1180" s="8" t="str">
        <f t="shared" si="56"/>
        <v>FA-DRFA-00</v>
      </c>
      <c r="S1180" s="8" t="str">
        <f t="shared" si="57"/>
        <v>FA-DRFA</v>
      </c>
      <c r="T1180" s="8" t="str">
        <f>VLOOKUP(S1180,'[1]Asset Classifications'!$M$12:$M$1690,1,FALSE)</f>
        <v>FA-DRFA</v>
      </c>
      <c r="U1180" s="8"/>
      <c r="V1180" s="8" t="s">
        <v>4427</v>
      </c>
      <c r="W1180" s="8"/>
    </row>
    <row r="1181" spans="1:23">
      <c r="A1181" s="79" t="s">
        <v>4321</v>
      </c>
      <c r="B1181" s="79" t="s">
        <v>7059</v>
      </c>
      <c r="C1181" s="80" t="s">
        <v>4006</v>
      </c>
      <c r="D1181" s="81" t="s">
        <v>4004</v>
      </c>
      <c r="E1181" s="82" t="s">
        <v>7074</v>
      </c>
      <c r="F1181" s="83" t="s">
        <v>4010</v>
      </c>
      <c r="G1181" s="84"/>
      <c r="H1181" s="85"/>
      <c r="I1181" s="86" t="s">
        <v>6169</v>
      </c>
      <c r="J1181" s="8" t="s">
        <v>4423</v>
      </c>
      <c r="K1181" s="86" t="s">
        <v>4571</v>
      </c>
      <c r="L1181" s="8"/>
      <c r="M1181" s="65" t="str">
        <f t="shared" si="55"/>
        <v>PP-FA-DSUB-00</v>
      </c>
      <c r="N1181" s="65" t="s">
        <v>7075</v>
      </c>
      <c r="O1181" s="8"/>
      <c r="P1181" s="8"/>
      <c r="Q1181" s="8"/>
      <c r="R1181" s="8" t="str">
        <f t="shared" si="56"/>
        <v>FA-DSUB-00</v>
      </c>
      <c r="S1181" s="8" t="str">
        <f t="shared" si="57"/>
        <v>FA-DSUB</v>
      </c>
      <c r="T1181" s="8" t="str">
        <f>VLOOKUP(S1181,'[1]Asset Classifications'!$M$12:$M$1690,1,FALSE)</f>
        <v>FA-DSUB</v>
      </c>
      <c r="U1181" s="8"/>
      <c r="V1181" s="8"/>
      <c r="W1181" s="8"/>
    </row>
    <row r="1182" spans="1:23">
      <c r="A1182" s="79" t="s">
        <v>4321</v>
      </c>
      <c r="B1182" s="79" t="s">
        <v>7059</v>
      </c>
      <c r="C1182" s="80" t="s">
        <v>4006</v>
      </c>
      <c r="D1182" s="81" t="s">
        <v>4004</v>
      </c>
      <c r="E1182" s="82" t="s">
        <v>7076</v>
      </c>
      <c r="F1182" s="83" t="s">
        <v>7077</v>
      </c>
      <c r="G1182" s="84"/>
      <c r="H1182" s="85"/>
      <c r="I1182" s="86" t="s">
        <v>6169</v>
      </c>
      <c r="J1182" s="8" t="s">
        <v>4423</v>
      </c>
      <c r="K1182" s="86" t="s">
        <v>4571</v>
      </c>
      <c r="L1182" s="8"/>
      <c r="M1182" s="65" t="str">
        <f t="shared" si="55"/>
        <v>PP-FA-FABR-00</v>
      </c>
      <c r="N1182" s="65" t="s">
        <v>7077</v>
      </c>
      <c r="O1182" s="8"/>
      <c r="P1182" s="8"/>
      <c r="Q1182" s="8"/>
      <c r="R1182" s="8" t="str">
        <f t="shared" si="56"/>
        <v>FA-FABR-00</v>
      </c>
      <c r="S1182" s="8" t="str">
        <f t="shared" si="57"/>
        <v>FA-FABR</v>
      </c>
      <c r="T1182" s="8" t="str">
        <f>VLOOKUP(S1182,'[1]Asset Classifications'!$M$12:$M$1690,1,FALSE)</f>
        <v>FA-FABR</v>
      </c>
      <c r="U1182" s="8"/>
      <c r="V1182" s="8"/>
      <c r="W1182" s="8"/>
    </row>
    <row r="1183" spans="1:23">
      <c r="A1183" s="79" t="s">
        <v>4321</v>
      </c>
      <c r="B1183" s="79" t="s">
        <v>7059</v>
      </c>
      <c r="C1183" s="80" t="s">
        <v>4006</v>
      </c>
      <c r="D1183" s="81" t="s">
        <v>4004</v>
      </c>
      <c r="E1183" s="82" t="s">
        <v>7078</v>
      </c>
      <c r="F1183" s="83" t="s">
        <v>7079</v>
      </c>
      <c r="G1183" s="84"/>
      <c r="H1183" s="85"/>
      <c r="I1183" s="86" t="s">
        <v>6169</v>
      </c>
      <c r="J1183" s="8" t="s">
        <v>4423</v>
      </c>
      <c r="K1183" s="86" t="s">
        <v>4571</v>
      </c>
      <c r="L1183" s="8"/>
      <c r="M1183" s="65" t="str">
        <f t="shared" si="55"/>
        <v>PP-FA-HDPT-00</v>
      </c>
      <c r="N1183" s="65" t="s">
        <v>7080</v>
      </c>
      <c r="O1183" s="8"/>
      <c r="P1183" s="8"/>
      <c r="Q1183" s="8"/>
      <c r="R1183" s="8" t="str">
        <f t="shared" si="56"/>
        <v>FA-HDPT-00</v>
      </c>
      <c r="S1183" s="8" t="str">
        <f t="shared" si="57"/>
        <v>FA-HDPT</v>
      </c>
      <c r="T1183" s="8" t="str">
        <f>VLOOKUP(S1183,'[1]Asset Classifications'!$M$12:$M$1690,1,FALSE)</f>
        <v>FA-HDPT</v>
      </c>
      <c r="U1183" s="8"/>
      <c r="V1183" s="8"/>
      <c r="W1183" s="8"/>
    </row>
    <row r="1184" spans="1:23">
      <c r="A1184" s="79" t="s">
        <v>4321</v>
      </c>
      <c r="B1184" s="79" t="s">
        <v>7059</v>
      </c>
      <c r="C1184" s="80" t="s">
        <v>4006</v>
      </c>
      <c r="D1184" s="81" t="s">
        <v>4004</v>
      </c>
      <c r="E1184" s="82" t="s">
        <v>7081</v>
      </c>
      <c r="F1184" s="83" t="s">
        <v>4011</v>
      </c>
      <c r="G1184" s="84"/>
      <c r="H1184" s="85"/>
      <c r="I1184" s="86" t="s">
        <v>6169</v>
      </c>
      <c r="J1184" s="8" t="s">
        <v>4423</v>
      </c>
      <c r="K1184" s="86" t="s">
        <v>4571</v>
      </c>
      <c r="L1184" s="8"/>
      <c r="M1184" s="65" t="str">
        <f t="shared" si="55"/>
        <v>PP-FA-IDPT-00</v>
      </c>
      <c r="N1184" s="65" t="s">
        <v>4011</v>
      </c>
      <c r="O1184" s="8"/>
      <c r="P1184" s="8"/>
      <c r="Q1184" s="8"/>
      <c r="R1184" s="8" t="str">
        <f t="shared" si="56"/>
        <v>FA-IDPT-00</v>
      </c>
      <c r="S1184" s="8" t="str">
        <f t="shared" si="57"/>
        <v>FA-IDPT</v>
      </c>
      <c r="T1184" s="8" t="str">
        <f>VLOOKUP(S1184,'[1]Asset Classifications'!$M$12:$M$1690,1,FALSE)</f>
        <v>FA-IDPT</v>
      </c>
      <c r="U1184" s="8"/>
      <c r="V1184" s="8"/>
      <c r="W1184" s="8"/>
    </row>
    <row r="1185" spans="1:23">
      <c r="A1185" s="79" t="s">
        <v>4321</v>
      </c>
      <c r="B1185" s="79" t="s">
        <v>7059</v>
      </c>
      <c r="C1185" s="80" t="s">
        <v>4006</v>
      </c>
      <c r="D1185" s="81" t="s">
        <v>4004</v>
      </c>
      <c r="E1185" s="82" t="s">
        <v>7082</v>
      </c>
      <c r="F1185" s="83" t="s">
        <v>7083</v>
      </c>
      <c r="G1185" s="84"/>
      <c r="H1185" s="85"/>
      <c r="I1185" s="86" t="s">
        <v>6169</v>
      </c>
      <c r="J1185" s="8" t="s">
        <v>4423</v>
      </c>
      <c r="K1185" s="86" t="s">
        <v>4571</v>
      </c>
      <c r="L1185" s="8"/>
      <c r="M1185" s="65" t="str">
        <f t="shared" si="55"/>
        <v>PP-FA-ILOC-00</v>
      </c>
      <c r="N1185" s="65" t="s">
        <v>7084</v>
      </c>
      <c r="O1185" s="8"/>
      <c r="P1185" s="8"/>
      <c r="Q1185" s="8"/>
      <c r="R1185" s="8" t="str">
        <f t="shared" si="56"/>
        <v>FA-ILOC-00</v>
      </c>
      <c r="S1185" s="8" t="str">
        <f t="shared" si="57"/>
        <v>FA-ILOC</v>
      </c>
      <c r="T1185" s="8" t="str">
        <f>VLOOKUP(S1185,'[1]Asset Classifications'!$M$12:$M$1690,1,FALSE)</f>
        <v>FA-ILOC</v>
      </c>
      <c r="U1185" s="8"/>
      <c r="V1185" s="8"/>
      <c r="W1185" s="8"/>
    </row>
    <row r="1186" spans="1:23">
      <c r="A1186" s="79" t="s">
        <v>4321</v>
      </c>
      <c r="B1186" s="79" t="s">
        <v>7059</v>
      </c>
      <c r="C1186" s="80" t="s">
        <v>4006</v>
      </c>
      <c r="D1186" s="81" t="s">
        <v>4004</v>
      </c>
      <c r="E1186" s="82" t="s">
        <v>7085</v>
      </c>
      <c r="F1186" s="83" t="s">
        <v>4449</v>
      </c>
      <c r="G1186" s="84"/>
      <c r="H1186" s="85"/>
      <c r="I1186" s="86" t="s">
        <v>6169</v>
      </c>
      <c r="J1186" s="8" t="s">
        <v>4423</v>
      </c>
      <c r="K1186" s="86" t="s">
        <v>4571</v>
      </c>
      <c r="L1186" s="8"/>
      <c r="M1186" s="65" t="str">
        <f t="shared" si="55"/>
        <v>PP-FA-LABR-00</v>
      </c>
      <c r="N1186" s="65" t="s">
        <v>4449</v>
      </c>
      <c r="O1186" s="8"/>
      <c r="P1186" s="8"/>
      <c r="Q1186" s="8"/>
      <c r="R1186" s="8" t="str">
        <f t="shared" si="56"/>
        <v>FA-LABR-00</v>
      </c>
      <c r="S1186" s="8" t="str">
        <f t="shared" si="57"/>
        <v>FA-LABR</v>
      </c>
      <c r="T1186" s="8" t="str">
        <f>VLOOKUP(S1186,'[1]Asset Classifications'!$M$12:$M$1690,1,FALSE)</f>
        <v>FA-LABR</v>
      </c>
      <c r="U1186" s="8"/>
      <c r="V1186" s="8"/>
      <c r="W1186" s="8"/>
    </row>
    <row r="1187" spans="1:23">
      <c r="A1187" s="79" t="s">
        <v>4321</v>
      </c>
      <c r="B1187" s="79" t="s">
        <v>7059</v>
      </c>
      <c r="C1187" s="80" t="s">
        <v>4006</v>
      </c>
      <c r="D1187" s="81" t="s">
        <v>4004</v>
      </c>
      <c r="E1187" s="82" t="s">
        <v>7086</v>
      </c>
      <c r="F1187" s="83" t="s">
        <v>7087</v>
      </c>
      <c r="G1187" s="84"/>
      <c r="H1187" s="85"/>
      <c r="I1187" s="86" t="s">
        <v>6169</v>
      </c>
      <c r="J1187" s="8" t="s">
        <v>4423</v>
      </c>
      <c r="K1187" s="86" t="s">
        <v>4571</v>
      </c>
      <c r="L1187" s="8"/>
      <c r="M1187" s="65" t="str">
        <f t="shared" si="55"/>
        <v>PP-FA-LDPT-00</v>
      </c>
      <c r="N1187" s="65" t="s">
        <v>7088</v>
      </c>
      <c r="O1187" s="8"/>
      <c r="P1187" s="8"/>
      <c r="Q1187" s="8"/>
      <c r="R1187" s="8" t="str">
        <f t="shared" si="56"/>
        <v>FA-LDPT-00</v>
      </c>
      <c r="S1187" s="8" t="str">
        <f t="shared" si="57"/>
        <v>FA-LDPT</v>
      </c>
      <c r="T1187" s="8" t="str">
        <f>VLOOKUP(S1187,'[1]Asset Classifications'!$M$12:$M$1690,1,FALSE)</f>
        <v>FA-LDPT</v>
      </c>
      <c r="U1187" s="8"/>
      <c r="V1187" s="8"/>
      <c r="W1187" s="8"/>
    </row>
    <row r="1188" spans="1:23">
      <c r="A1188" s="79" t="s">
        <v>4321</v>
      </c>
      <c r="B1188" s="79" t="s">
        <v>7059</v>
      </c>
      <c r="C1188" s="80" t="s">
        <v>4006</v>
      </c>
      <c r="D1188" s="81" t="s">
        <v>4004</v>
      </c>
      <c r="E1188" s="82" t="s">
        <v>7089</v>
      </c>
      <c r="F1188" s="83" t="s">
        <v>4012</v>
      </c>
      <c r="G1188" s="84"/>
      <c r="H1188" s="85"/>
      <c r="I1188" s="86" t="s">
        <v>6169</v>
      </c>
      <c r="J1188" s="8" t="s">
        <v>4423</v>
      </c>
      <c r="K1188" s="86" t="s">
        <v>4571</v>
      </c>
      <c r="L1188" s="8"/>
      <c r="M1188" s="65" t="str">
        <f t="shared" si="55"/>
        <v>PP-FA-LOAD-00</v>
      </c>
      <c r="N1188" s="65" t="s">
        <v>7090</v>
      </c>
      <c r="O1188" s="8"/>
      <c r="P1188" s="8"/>
      <c r="Q1188" s="8"/>
      <c r="R1188" s="8" t="str">
        <f t="shared" si="56"/>
        <v>FA-LOAD-00</v>
      </c>
      <c r="S1188" s="8" t="str">
        <f t="shared" si="57"/>
        <v>FA-LOAD</v>
      </c>
      <c r="T1188" s="8" t="str">
        <f>VLOOKUP(S1188,'[1]Asset Classifications'!$M$12:$M$1690,1,FALSE)</f>
        <v>FA-LOAD</v>
      </c>
      <c r="U1188" s="8"/>
      <c r="V1188" s="8"/>
      <c r="W1188" s="8"/>
    </row>
    <row r="1189" spans="1:23">
      <c r="A1189" s="79" t="s">
        <v>4321</v>
      </c>
      <c r="B1189" s="79" t="s">
        <v>7059</v>
      </c>
      <c r="C1189" s="80" t="s">
        <v>4006</v>
      </c>
      <c r="D1189" s="81" t="s">
        <v>4004</v>
      </c>
      <c r="E1189" s="82" t="s">
        <v>7091</v>
      </c>
      <c r="F1189" s="83" t="s">
        <v>4013</v>
      </c>
      <c r="G1189" s="84"/>
      <c r="H1189" s="85"/>
      <c r="I1189" s="86" t="s">
        <v>6169</v>
      </c>
      <c r="J1189" s="8" t="s">
        <v>4423</v>
      </c>
      <c r="K1189" s="86" t="s">
        <v>4571</v>
      </c>
      <c r="L1189" s="8"/>
      <c r="M1189" s="65" t="str">
        <f t="shared" si="55"/>
        <v>PP-FA-LVSU-00</v>
      </c>
      <c r="N1189" s="65" t="s">
        <v>7092</v>
      </c>
      <c r="O1189" s="8"/>
      <c r="P1189" s="8"/>
      <c r="Q1189" s="8"/>
      <c r="R1189" s="8" t="str">
        <f t="shared" si="56"/>
        <v>FA-LVSU-00</v>
      </c>
      <c r="S1189" s="8" t="str">
        <f t="shared" si="57"/>
        <v>FA-LVSU</v>
      </c>
      <c r="T1189" s="8" t="str">
        <f>VLOOKUP(S1189,'[1]Asset Classifications'!$M$12:$M$1690,1,FALSE)</f>
        <v>FA-LVSU</v>
      </c>
      <c r="U1189" s="8"/>
      <c r="V1189" s="8"/>
      <c r="W1189" s="8"/>
    </row>
    <row r="1190" spans="1:23">
      <c r="A1190" s="79" t="s">
        <v>4321</v>
      </c>
      <c r="B1190" s="79" t="s">
        <v>7059</v>
      </c>
      <c r="C1190" s="80" t="s">
        <v>4006</v>
      </c>
      <c r="D1190" s="81" t="s">
        <v>4004</v>
      </c>
      <c r="E1190" s="82" t="s">
        <v>7093</v>
      </c>
      <c r="F1190" s="83" t="s">
        <v>4014</v>
      </c>
      <c r="G1190" s="84"/>
      <c r="H1190" s="85"/>
      <c r="I1190" s="86" t="s">
        <v>6169</v>
      </c>
      <c r="J1190" s="8" t="s">
        <v>4423</v>
      </c>
      <c r="K1190" s="86" t="s">
        <v>4571</v>
      </c>
      <c r="L1190" s="8"/>
      <c r="M1190" s="65" t="str">
        <f t="shared" si="55"/>
        <v>PP-FA-MLOC-00</v>
      </c>
      <c r="N1190" s="65" t="s">
        <v>7094</v>
      </c>
      <c r="O1190" s="8"/>
      <c r="P1190" s="8"/>
      <c r="Q1190" s="8"/>
      <c r="R1190" s="8" t="str">
        <f t="shared" si="56"/>
        <v>FA-MLOC-00</v>
      </c>
      <c r="S1190" s="8" t="str">
        <f t="shared" si="57"/>
        <v>FA-MLOC</v>
      </c>
      <c r="T1190" s="8" t="str">
        <f>VLOOKUP(S1190,'[1]Asset Classifications'!$M$12:$M$1690,1,FALSE)</f>
        <v>FA-MLOC</v>
      </c>
      <c r="U1190" s="8"/>
      <c r="V1190" s="8"/>
      <c r="W1190" s="8"/>
    </row>
    <row r="1191" spans="1:23">
      <c r="A1191" s="79" t="s">
        <v>4321</v>
      </c>
      <c r="B1191" s="79" t="s">
        <v>7059</v>
      </c>
      <c r="C1191" s="80" t="s">
        <v>4006</v>
      </c>
      <c r="D1191" s="81" t="s">
        <v>4004</v>
      </c>
      <c r="E1191" s="82" t="s">
        <v>7095</v>
      </c>
      <c r="F1191" s="83" t="s">
        <v>7096</v>
      </c>
      <c r="G1191" s="84"/>
      <c r="H1191" s="85"/>
      <c r="I1191" s="86" t="s">
        <v>6169</v>
      </c>
      <c r="J1191" s="8" t="s">
        <v>4423</v>
      </c>
      <c r="K1191" s="86" t="s">
        <v>4571</v>
      </c>
      <c r="L1191" s="8"/>
      <c r="M1191" s="65" t="str">
        <f t="shared" si="55"/>
        <v>PP-FA-OCCS-00</v>
      </c>
      <c r="N1191" s="65" t="s">
        <v>7096</v>
      </c>
      <c r="O1191" s="8"/>
      <c r="P1191" s="8"/>
      <c r="Q1191" s="8"/>
      <c r="R1191" s="8" t="str">
        <f t="shared" si="56"/>
        <v>FA-OCCS-00</v>
      </c>
      <c r="S1191" s="8" t="str">
        <f t="shared" si="57"/>
        <v>FA-OCCS</v>
      </c>
      <c r="T1191" s="8" t="str">
        <f>VLOOKUP(S1191,'[1]Asset Classifications'!$M$12:$M$1690,1,FALSE)</f>
        <v>FA-OCCS</v>
      </c>
      <c r="U1191" s="8"/>
      <c r="V1191" s="8"/>
      <c r="W1191" s="8"/>
    </row>
    <row r="1192" spans="1:23">
      <c r="A1192" s="79" t="s">
        <v>4321</v>
      </c>
      <c r="B1192" s="79" t="s">
        <v>7059</v>
      </c>
      <c r="C1192" s="80" t="s">
        <v>4006</v>
      </c>
      <c r="D1192" s="81" t="s">
        <v>4004</v>
      </c>
      <c r="E1192" s="82" t="s">
        <v>7097</v>
      </c>
      <c r="F1192" s="83" t="s">
        <v>7098</v>
      </c>
      <c r="G1192" s="84"/>
      <c r="H1192" s="85"/>
      <c r="I1192" s="86" t="s">
        <v>6169</v>
      </c>
      <c r="J1192" s="8" t="s">
        <v>4423</v>
      </c>
      <c r="K1192" s="86" t="s">
        <v>4571</v>
      </c>
      <c r="L1192" s="8"/>
      <c r="M1192" s="65" t="str">
        <f t="shared" si="55"/>
        <v>PP-FA-OFFC-00</v>
      </c>
      <c r="N1192" s="65" t="s">
        <v>7098</v>
      </c>
      <c r="O1192" s="8"/>
      <c r="P1192" s="8"/>
      <c r="Q1192" s="8"/>
      <c r="R1192" s="8" t="str">
        <f t="shared" si="56"/>
        <v>FA-OFFC-00</v>
      </c>
      <c r="S1192" s="8" t="str">
        <f t="shared" si="57"/>
        <v>FA-OFFC</v>
      </c>
      <c r="T1192" s="8" t="str">
        <f>VLOOKUP(S1192,'[1]Asset Classifications'!$M$12:$M$1690,1,FALSE)</f>
        <v>FA-OFFC</v>
      </c>
      <c r="U1192" s="8"/>
      <c r="V1192" s="8"/>
      <c r="W1192" s="8"/>
    </row>
    <row r="1193" spans="1:23">
      <c r="A1193" s="79" t="s">
        <v>4321</v>
      </c>
      <c r="B1193" s="79" t="s">
        <v>7059</v>
      </c>
      <c r="C1193" s="80" t="s">
        <v>4006</v>
      </c>
      <c r="D1193" s="81" t="s">
        <v>4004</v>
      </c>
      <c r="E1193" s="82" t="s">
        <v>7099</v>
      </c>
      <c r="F1193" s="83" t="s">
        <v>4015</v>
      </c>
      <c r="G1193" s="84"/>
      <c r="H1193" s="85"/>
      <c r="I1193" s="86" t="s">
        <v>6169</v>
      </c>
      <c r="J1193" s="8" t="s">
        <v>4423</v>
      </c>
      <c r="K1193" s="86" t="s">
        <v>4571</v>
      </c>
      <c r="L1193" s="8"/>
      <c r="M1193" s="65" t="str">
        <f t="shared" si="55"/>
        <v>PP-FA-QUAR-00</v>
      </c>
      <c r="N1193" s="65" t="s">
        <v>4015</v>
      </c>
      <c r="O1193" s="8"/>
      <c r="P1193" s="8"/>
      <c r="Q1193" s="8"/>
      <c r="R1193" s="8" t="str">
        <f t="shared" si="56"/>
        <v>FA-QUAR-00</v>
      </c>
      <c r="S1193" s="8" t="str">
        <f t="shared" si="57"/>
        <v>FA-QUAR</v>
      </c>
      <c r="T1193" s="8" t="str">
        <f>VLOOKUP(S1193,'[1]Asset Classifications'!$M$12:$M$1690,1,FALSE)</f>
        <v>FA-QUAR</v>
      </c>
      <c r="U1193" s="8"/>
      <c r="V1193" s="8"/>
      <c r="W1193" s="8"/>
    </row>
    <row r="1194" spans="1:23">
      <c r="A1194" s="79" t="s">
        <v>4321</v>
      </c>
      <c r="B1194" s="79" t="s">
        <v>7059</v>
      </c>
      <c r="C1194" s="80" t="s">
        <v>4006</v>
      </c>
      <c r="D1194" s="81" t="s">
        <v>4004</v>
      </c>
      <c r="E1194" s="82" t="s">
        <v>7100</v>
      </c>
      <c r="F1194" s="83" t="s">
        <v>7101</v>
      </c>
      <c r="G1194" s="84"/>
      <c r="H1194" s="85"/>
      <c r="I1194" s="86" t="s">
        <v>6169</v>
      </c>
      <c r="J1194" s="8" t="s">
        <v>4423</v>
      </c>
      <c r="K1194" s="86" t="s">
        <v>4571</v>
      </c>
      <c r="L1194" s="8"/>
      <c r="M1194" s="65" t="str">
        <f t="shared" si="55"/>
        <v>PP-FA-RESC-00</v>
      </c>
      <c r="N1194" s="65" t="s">
        <v>7101</v>
      </c>
      <c r="O1194" s="8"/>
      <c r="P1194" s="8"/>
      <c r="Q1194" s="8"/>
      <c r="R1194" s="8" t="str">
        <f t="shared" si="56"/>
        <v>FA-RESC-00</v>
      </c>
      <c r="S1194" s="8" t="str">
        <f t="shared" si="57"/>
        <v>FA-RESC</v>
      </c>
      <c r="T1194" s="8" t="str">
        <f>VLOOKUP(S1194,'[1]Asset Classifications'!$M$12:$M$1690,1,FALSE)</f>
        <v>FA-RESC</v>
      </c>
      <c r="U1194" s="8"/>
      <c r="V1194" s="8"/>
      <c r="W1194" s="8"/>
    </row>
    <row r="1195" spans="1:23">
      <c r="A1195" s="79" t="s">
        <v>4321</v>
      </c>
      <c r="B1195" s="79" t="s">
        <v>7059</v>
      </c>
      <c r="C1195" s="80" t="s">
        <v>4006</v>
      </c>
      <c r="D1195" s="81" t="s">
        <v>4004</v>
      </c>
      <c r="E1195" s="82" t="s">
        <v>7102</v>
      </c>
      <c r="F1195" s="83" t="s">
        <v>7103</v>
      </c>
      <c r="G1195" s="84"/>
      <c r="H1195" s="85"/>
      <c r="I1195" s="86" t="s">
        <v>6169</v>
      </c>
      <c r="J1195" s="8" t="s">
        <v>4423</v>
      </c>
      <c r="K1195" s="86" t="s">
        <v>4571</v>
      </c>
      <c r="L1195" s="8"/>
      <c r="M1195" s="65" t="str">
        <f t="shared" si="55"/>
        <v>PP-FA-REST-00</v>
      </c>
      <c r="N1195" s="65" t="s">
        <v>7104</v>
      </c>
      <c r="O1195" s="8"/>
      <c r="P1195" s="8"/>
      <c r="Q1195" s="8"/>
      <c r="R1195" s="8" t="str">
        <f t="shared" si="56"/>
        <v>FA-REST-00</v>
      </c>
      <c r="S1195" s="8" t="str">
        <f t="shared" si="57"/>
        <v>FA-REST</v>
      </c>
      <c r="T1195" s="8" t="str">
        <f>VLOOKUP(S1195,'[1]Asset Classifications'!$M$12:$M$1690,1,FALSE)</f>
        <v>FA-REST</v>
      </c>
      <c r="U1195" s="8"/>
      <c r="V1195" s="8"/>
      <c r="W1195" s="8"/>
    </row>
    <row r="1196" spans="1:23">
      <c r="A1196" s="79" t="s">
        <v>4321</v>
      </c>
      <c r="B1196" s="79" t="s">
        <v>7059</v>
      </c>
      <c r="C1196" s="80" t="s">
        <v>4006</v>
      </c>
      <c r="D1196" s="81" t="s">
        <v>4004</v>
      </c>
      <c r="E1196" s="82" t="s">
        <v>7105</v>
      </c>
      <c r="F1196" s="83" t="s">
        <v>4016</v>
      </c>
      <c r="G1196" s="84"/>
      <c r="H1196" s="85"/>
      <c r="I1196" s="86" t="s">
        <v>6169</v>
      </c>
      <c r="J1196" s="8" t="s">
        <v>4423</v>
      </c>
      <c r="K1196" s="86" t="s">
        <v>4571</v>
      </c>
      <c r="L1196" s="8"/>
      <c r="M1196" s="65" t="str">
        <f t="shared" si="55"/>
        <v>PP-FA-SLOC-00</v>
      </c>
      <c r="N1196" s="65" t="s">
        <v>7106</v>
      </c>
      <c r="O1196" s="8"/>
      <c r="P1196" s="8"/>
      <c r="Q1196" s="8"/>
      <c r="R1196" s="8" t="str">
        <f t="shared" si="56"/>
        <v>FA-SLOC-00</v>
      </c>
      <c r="S1196" s="8" t="str">
        <f t="shared" si="57"/>
        <v>FA-SLOC</v>
      </c>
      <c r="T1196" s="8" t="str">
        <f>VLOOKUP(S1196,'[1]Asset Classifications'!$M$12:$M$1690,1,FALSE)</f>
        <v>FA-SLOC</v>
      </c>
      <c r="U1196" s="8"/>
      <c r="V1196" s="8"/>
      <c r="W1196" s="8"/>
    </row>
    <row r="1197" spans="1:23">
      <c r="A1197" s="79" t="s">
        <v>4321</v>
      </c>
      <c r="B1197" s="79" t="s">
        <v>7059</v>
      </c>
      <c r="C1197" s="80" t="s">
        <v>4006</v>
      </c>
      <c r="D1197" s="81" t="s">
        <v>4004</v>
      </c>
      <c r="E1197" s="82" t="s">
        <v>7107</v>
      </c>
      <c r="F1197" s="83" t="s">
        <v>4017</v>
      </c>
      <c r="G1197" s="84"/>
      <c r="H1197" s="85"/>
      <c r="I1197" s="86" t="s">
        <v>6169</v>
      </c>
      <c r="J1197" s="8" t="s">
        <v>4423</v>
      </c>
      <c r="K1197" s="86" t="s">
        <v>4571</v>
      </c>
      <c r="L1197" s="8"/>
      <c r="M1197" s="65" t="str">
        <f t="shared" si="55"/>
        <v>PP-FA-SSUB-00</v>
      </c>
      <c r="N1197" s="65" t="s">
        <v>7108</v>
      </c>
      <c r="O1197" s="8"/>
      <c r="P1197" s="8"/>
      <c r="Q1197" s="8"/>
      <c r="R1197" s="8" t="str">
        <f t="shared" si="56"/>
        <v>FA-SSUB-00</v>
      </c>
      <c r="S1197" s="8" t="str">
        <f t="shared" si="57"/>
        <v>FA-SSUB</v>
      </c>
      <c r="T1197" s="8" t="str">
        <f>VLOOKUP(S1197,'[1]Asset Classifications'!$M$12:$M$1690,1,FALSE)</f>
        <v>FA-SSUB</v>
      </c>
      <c r="U1197" s="8"/>
      <c r="V1197" s="8"/>
      <c r="W1197" s="8"/>
    </row>
    <row r="1198" spans="1:23">
      <c r="A1198" s="79" t="s">
        <v>4321</v>
      </c>
      <c r="B1198" s="79" t="s">
        <v>7059</v>
      </c>
      <c r="C1198" s="80" t="s">
        <v>4006</v>
      </c>
      <c r="D1198" s="81" t="s">
        <v>4004</v>
      </c>
      <c r="E1198" s="82" t="s">
        <v>7109</v>
      </c>
      <c r="F1198" s="83" t="s">
        <v>7110</v>
      </c>
      <c r="G1198" s="84"/>
      <c r="H1198" s="85"/>
      <c r="I1198" s="86" t="s">
        <v>6169</v>
      </c>
      <c r="J1198" s="8" t="s">
        <v>4423</v>
      </c>
      <c r="K1198" s="86" t="s">
        <v>4571</v>
      </c>
      <c r="L1198" s="8"/>
      <c r="M1198" s="65" t="str">
        <f t="shared" si="55"/>
        <v>PP-FA-STKY-00</v>
      </c>
      <c r="N1198" s="65" t="s">
        <v>7110</v>
      </c>
      <c r="O1198" s="8"/>
      <c r="P1198" s="8"/>
      <c r="Q1198" s="8"/>
      <c r="R1198" s="8" t="str">
        <f t="shared" si="56"/>
        <v>FA-STKY-00</v>
      </c>
      <c r="S1198" s="8" t="str">
        <f t="shared" si="57"/>
        <v>FA-STKY</v>
      </c>
      <c r="T1198" s="8" t="str">
        <f>VLOOKUP(S1198,'[1]Asset Classifications'!$M$12:$M$1690,1,FALSE)</f>
        <v>FA-STKY</v>
      </c>
      <c r="U1198" s="8"/>
      <c r="V1198" s="8"/>
      <c r="W1198" s="8"/>
    </row>
    <row r="1199" spans="1:23">
      <c r="A1199" s="79" t="s">
        <v>4321</v>
      </c>
      <c r="B1199" s="79" t="s">
        <v>7059</v>
      </c>
      <c r="C1199" s="80" t="s">
        <v>4006</v>
      </c>
      <c r="D1199" s="81" t="s">
        <v>4004</v>
      </c>
      <c r="E1199" s="82" t="s">
        <v>7111</v>
      </c>
      <c r="F1199" s="83" t="s">
        <v>7112</v>
      </c>
      <c r="G1199" s="84"/>
      <c r="H1199" s="85"/>
      <c r="I1199" s="86" t="s">
        <v>6169</v>
      </c>
      <c r="J1199" s="8" t="s">
        <v>4423</v>
      </c>
      <c r="K1199" s="86" t="s">
        <v>4571</v>
      </c>
      <c r="L1199" s="8"/>
      <c r="M1199" s="65" t="str">
        <f t="shared" si="55"/>
        <v>PP-FA-SYRD-00</v>
      </c>
      <c r="N1199" s="65" t="s">
        <v>7113</v>
      </c>
      <c r="O1199" s="8"/>
      <c r="P1199" s="8"/>
      <c r="Q1199" s="8"/>
      <c r="R1199" s="8" t="str">
        <f t="shared" si="56"/>
        <v>FA-SYRD-00</v>
      </c>
      <c r="S1199" s="8" t="str">
        <f t="shared" si="57"/>
        <v>FA-SYRD</v>
      </c>
      <c r="T1199" s="8" t="str">
        <f>VLOOKUP(S1199,'[1]Asset Classifications'!$M$12:$M$1690,1,FALSE)</f>
        <v>FA-SYRD</v>
      </c>
      <c r="U1199" s="8"/>
      <c r="V1199" s="8"/>
      <c r="W1199" s="8"/>
    </row>
    <row r="1200" spans="1:23">
      <c r="A1200" s="79" t="s">
        <v>4321</v>
      </c>
      <c r="B1200" s="79" t="s">
        <v>7059</v>
      </c>
      <c r="C1200" s="80" t="s">
        <v>4006</v>
      </c>
      <c r="D1200" s="81" t="s">
        <v>4004</v>
      </c>
      <c r="E1200" s="82" t="s">
        <v>7114</v>
      </c>
      <c r="F1200" s="83" t="s">
        <v>4018</v>
      </c>
      <c r="G1200" s="84"/>
      <c r="H1200" s="85"/>
      <c r="I1200" s="86" t="s">
        <v>6169</v>
      </c>
      <c r="J1200" s="8" t="s">
        <v>4423</v>
      </c>
      <c r="K1200" s="86" t="s">
        <v>4571</v>
      </c>
      <c r="L1200" s="8"/>
      <c r="M1200" s="65" t="str">
        <f t="shared" si="55"/>
        <v>PP-FA-TLOC-00</v>
      </c>
      <c r="N1200" s="65" t="s">
        <v>7115</v>
      </c>
      <c r="O1200" s="8"/>
      <c r="P1200" s="8"/>
      <c r="Q1200" s="8"/>
      <c r="R1200" s="8" t="str">
        <f t="shared" si="56"/>
        <v>FA-TLOC-00</v>
      </c>
      <c r="S1200" s="8" t="str">
        <f t="shared" si="57"/>
        <v>FA-TLOC</v>
      </c>
      <c r="T1200" s="8" t="str">
        <f>VLOOKUP(S1200,'[1]Asset Classifications'!$M$12:$M$1690,1,FALSE)</f>
        <v>FA-TLOC</v>
      </c>
      <c r="U1200" s="8"/>
      <c r="V1200" s="8"/>
      <c r="W1200" s="8"/>
    </row>
    <row r="1201" spans="1:23">
      <c r="A1201" s="79" t="s">
        <v>4321</v>
      </c>
      <c r="B1201" s="79" t="s">
        <v>7059</v>
      </c>
      <c r="C1201" s="80" t="s">
        <v>4006</v>
      </c>
      <c r="D1201" s="81" t="s">
        <v>4004</v>
      </c>
      <c r="E1201" s="82" t="s">
        <v>7116</v>
      </c>
      <c r="F1201" s="83" t="s">
        <v>7117</v>
      </c>
      <c r="G1201" s="84"/>
      <c r="H1201" s="85"/>
      <c r="I1201" s="86" t="s">
        <v>6169</v>
      </c>
      <c r="J1201" s="8" t="s">
        <v>4423</v>
      </c>
      <c r="K1201" s="86" t="s">
        <v>4571</v>
      </c>
      <c r="L1201" s="8"/>
      <c r="M1201" s="65" t="str">
        <f t="shared" si="55"/>
        <v>PP-FA-TRNG-00</v>
      </c>
      <c r="N1201" s="65" t="s">
        <v>7117</v>
      </c>
      <c r="O1201" s="8"/>
      <c r="P1201" s="8"/>
      <c r="Q1201" s="8"/>
      <c r="R1201" s="8" t="str">
        <f t="shared" si="56"/>
        <v>FA-TRNG-00</v>
      </c>
      <c r="S1201" s="8" t="str">
        <f t="shared" si="57"/>
        <v>FA-TRNG</v>
      </c>
      <c r="T1201" s="8" t="str">
        <f>VLOOKUP(S1201,'[1]Asset Classifications'!$M$12:$M$1690,1,FALSE)</f>
        <v>FA-TRNG</v>
      </c>
      <c r="U1201" s="8"/>
      <c r="V1201" s="8"/>
      <c r="W1201" s="8"/>
    </row>
    <row r="1202" spans="1:23">
      <c r="A1202" s="79" t="s">
        <v>4321</v>
      </c>
      <c r="B1202" s="79" t="s">
        <v>7059</v>
      </c>
      <c r="C1202" s="80" t="s">
        <v>4006</v>
      </c>
      <c r="D1202" s="81" t="s">
        <v>4004</v>
      </c>
      <c r="E1202" s="82" t="s">
        <v>7118</v>
      </c>
      <c r="F1202" s="83" t="s">
        <v>7119</v>
      </c>
      <c r="G1202" s="84"/>
      <c r="H1202" s="85"/>
      <c r="I1202" s="86" t="s">
        <v>6169</v>
      </c>
      <c r="J1202" s="8" t="s">
        <v>4423</v>
      </c>
      <c r="K1202" s="86" t="s">
        <v>4571</v>
      </c>
      <c r="L1202" s="8"/>
      <c r="M1202" s="65" t="str">
        <f t="shared" si="55"/>
        <v>PP-FA-TSHT-00</v>
      </c>
      <c r="N1202" s="65" t="s">
        <v>7120</v>
      </c>
      <c r="O1202" s="8"/>
      <c r="P1202" s="8"/>
      <c r="Q1202" s="8"/>
      <c r="R1202" s="8" t="str">
        <f t="shared" si="56"/>
        <v>FA-TSHT-00</v>
      </c>
      <c r="S1202" s="8" t="str">
        <f t="shared" si="57"/>
        <v>FA-TSHT</v>
      </c>
      <c r="T1202" s="8" t="str">
        <f>VLOOKUP(S1202,'[1]Asset Classifications'!$M$12:$M$1690,1,FALSE)</f>
        <v>FA-TSHT</v>
      </c>
      <c r="U1202" s="8"/>
      <c r="V1202" s="8"/>
      <c r="W1202" s="8"/>
    </row>
    <row r="1203" spans="1:23">
      <c r="A1203" s="79" t="s">
        <v>4321</v>
      </c>
      <c r="B1203" s="79" t="s">
        <v>7059</v>
      </c>
      <c r="C1203" s="80" t="s">
        <v>4006</v>
      </c>
      <c r="D1203" s="81" t="s">
        <v>4004</v>
      </c>
      <c r="E1203" s="82" t="s">
        <v>7121</v>
      </c>
      <c r="F1203" s="83" t="s">
        <v>4019</v>
      </c>
      <c r="G1203" s="84"/>
      <c r="H1203" s="85"/>
      <c r="I1203" s="86" t="s">
        <v>6169</v>
      </c>
      <c r="J1203" s="8" t="s">
        <v>4423</v>
      </c>
      <c r="K1203" s="86" t="s">
        <v>4571</v>
      </c>
      <c r="L1203" s="8"/>
      <c r="M1203" s="65" t="str">
        <f t="shared" si="55"/>
        <v>PP-FA-TSRV-00</v>
      </c>
      <c r="N1203" s="65" t="s">
        <v>7122</v>
      </c>
      <c r="O1203" s="8"/>
      <c r="P1203" s="8"/>
      <c r="Q1203" s="8"/>
      <c r="R1203" s="8" t="str">
        <f t="shared" si="56"/>
        <v>FA-TSRV-00</v>
      </c>
      <c r="S1203" s="8" t="str">
        <f t="shared" si="57"/>
        <v>FA-TSRV</v>
      </c>
      <c r="T1203" s="8" t="str">
        <f>VLOOKUP(S1203,'[1]Asset Classifications'!$M$12:$M$1690,1,FALSE)</f>
        <v>FA-TSRV</v>
      </c>
      <c r="U1203" s="8"/>
      <c r="V1203" s="8"/>
      <c r="W1203" s="8"/>
    </row>
    <row r="1204" spans="1:23">
      <c r="A1204" s="79" t="s">
        <v>4321</v>
      </c>
      <c r="B1204" s="79" t="s">
        <v>7059</v>
      </c>
      <c r="C1204" s="80" t="s">
        <v>4006</v>
      </c>
      <c r="D1204" s="81" t="s">
        <v>4004</v>
      </c>
      <c r="E1204" s="82" t="s">
        <v>7123</v>
      </c>
      <c r="F1204" s="83" t="s">
        <v>4020</v>
      </c>
      <c r="G1204" s="84"/>
      <c r="H1204" s="85"/>
      <c r="I1204" s="86" t="s">
        <v>6169</v>
      </c>
      <c r="J1204" s="8" t="s">
        <v>4423</v>
      </c>
      <c r="K1204" s="86" t="s">
        <v>4571</v>
      </c>
      <c r="L1204" s="8"/>
      <c r="M1204" s="65" t="str">
        <f t="shared" si="55"/>
        <v>PP-FA-TSUB-00</v>
      </c>
      <c r="N1204" s="65" t="s">
        <v>7124</v>
      </c>
      <c r="O1204" s="8"/>
      <c r="P1204" s="8"/>
      <c r="Q1204" s="8"/>
      <c r="R1204" s="8" t="str">
        <f t="shared" si="56"/>
        <v>FA-TSUB-00</v>
      </c>
      <c r="S1204" s="8" t="str">
        <f t="shared" si="57"/>
        <v>FA-TSUB</v>
      </c>
      <c r="T1204" s="8" t="str">
        <f>VLOOKUP(S1204,'[1]Asset Classifications'!$M$12:$M$1690,1,FALSE)</f>
        <v>FA-TSUB</v>
      </c>
      <c r="U1204" s="8"/>
      <c r="V1204" s="8"/>
      <c r="W1204" s="8"/>
    </row>
    <row r="1205" spans="1:23">
      <c r="A1205" s="79" t="s">
        <v>4321</v>
      </c>
      <c r="B1205" s="79" t="s">
        <v>7059</v>
      </c>
      <c r="C1205" s="80" t="s">
        <v>4006</v>
      </c>
      <c r="D1205" s="81" t="s">
        <v>4004</v>
      </c>
      <c r="E1205" s="82" t="s">
        <v>7125</v>
      </c>
      <c r="F1205" s="83" t="s">
        <v>4479</v>
      </c>
      <c r="G1205" s="84"/>
      <c r="H1205" s="85"/>
      <c r="I1205" s="86" t="s">
        <v>6169</v>
      </c>
      <c r="J1205" s="8" t="s">
        <v>4423</v>
      </c>
      <c r="K1205" s="86" t="s">
        <v>4571</v>
      </c>
      <c r="L1205" s="8"/>
      <c r="M1205" s="65" t="str">
        <f t="shared" si="55"/>
        <v>PP-FA-WHSE-00</v>
      </c>
      <c r="N1205" s="65" t="s">
        <v>4479</v>
      </c>
      <c r="O1205" s="8"/>
      <c r="P1205" s="8"/>
      <c r="Q1205" s="8"/>
      <c r="R1205" s="8" t="str">
        <f t="shared" si="56"/>
        <v>FA-WHSE-00</v>
      </c>
      <c r="S1205" s="8" t="str">
        <f t="shared" si="57"/>
        <v>FA-WHSE</v>
      </c>
      <c r="T1205" s="8" t="str">
        <f>VLOOKUP(S1205,'[1]Asset Classifications'!$M$12:$M$1690,1,FALSE)</f>
        <v>FA-WHSE</v>
      </c>
      <c r="U1205" s="8"/>
      <c r="V1205" s="8"/>
      <c r="W1205" s="8"/>
    </row>
    <row r="1206" spans="1:23">
      <c r="A1206" s="79" t="s">
        <v>4321</v>
      </c>
      <c r="B1206" s="79" t="s">
        <v>7059</v>
      </c>
      <c r="C1206" s="80" t="s">
        <v>4006</v>
      </c>
      <c r="D1206" s="81" t="s">
        <v>4004</v>
      </c>
      <c r="E1206" s="82" t="s">
        <v>7126</v>
      </c>
      <c r="F1206" s="83" t="s">
        <v>7127</v>
      </c>
      <c r="G1206" s="84"/>
      <c r="H1206" s="85"/>
      <c r="I1206" s="86" t="s">
        <v>6169</v>
      </c>
      <c r="J1206" s="8" t="s">
        <v>4423</v>
      </c>
      <c r="K1206" s="86" t="s">
        <v>4571</v>
      </c>
      <c r="L1206" s="8"/>
      <c r="M1206" s="65" t="str">
        <f t="shared" si="55"/>
        <v>PP-FA-WPNT-00</v>
      </c>
      <c r="N1206" s="65" t="s">
        <v>7128</v>
      </c>
      <c r="O1206" s="8"/>
      <c r="P1206" s="8"/>
      <c r="Q1206" s="8"/>
      <c r="R1206" s="8" t="str">
        <f t="shared" si="56"/>
        <v>FA-WPNT-00</v>
      </c>
      <c r="S1206" s="8" t="str">
        <f t="shared" si="57"/>
        <v>FA-WPNT</v>
      </c>
      <c r="T1206" s="8" t="str">
        <f>VLOOKUP(S1206,'[1]Asset Classifications'!$M$12:$M$1690,1,FALSE)</f>
        <v>FA-WPNT</v>
      </c>
      <c r="U1206" s="8"/>
      <c r="V1206" s="8"/>
      <c r="W1206" s="8"/>
    </row>
    <row r="1207" spans="1:23">
      <c r="A1207" s="79" t="s">
        <v>4321</v>
      </c>
      <c r="B1207" s="79" t="s">
        <v>7059</v>
      </c>
      <c r="C1207" s="80" t="s">
        <v>4006</v>
      </c>
      <c r="D1207" s="81" t="s">
        <v>4004</v>
      </c>
      <c r="E1207" s="82" t="s">
        <v>7064</v>
      </c>
      <c r="F1207" s="83" t="s">
        <v>4021</v>
      </c>
      <c r="G1207" s="84"/>
      <c r="H1207" s="85"/>
      <c r="I1207" s="86" t="s">
        <v>6169</v>
      </c>
      <c r="J1207" s="8" t="s">
        <v>4423</v>
      </c>
      <c r="K1207" s="86" t="s">
        <v>4571</v>
      </c>
      <c r="L1207" s="8"/>
      <c r="M1207" s="65" t="str">
        <f t="shared" si="55"/>
        <v>PP-FA-YARD-00</v>
      </c>
      <c r="N1207" s="65" t="s">
        <v>7129</v>
      </c>
      <c r="O1207" s="8"/>
      <c r="P1207" s="8"/>
      <c r="Q1207" s="8"/>
      <c r="R1207" s="8" t="str">
        <f t="shared" si="56"/>
        <v>FA-YARD-00</v>
      </c>
      <c r="S1207" s="8" t="str">
        <f t="shared" si="57"/>
        <v>FA-YARD</v>
      </c>
      <c r="T1207" s="8" t="str">
        <f>VLOOKUP(S1207,'[1]Asset Classifications'!$M$12:$M$1690,1,FALSE)</f>
        <v>FA-YARD</v>
      </c>
      <c r="U1207" s="8"/>
      <c r="V1207" s="8"/>
      <c r="W1207" s="8"/>
    </row>
    <row r="1208" spans="1:23">
      <c r="A1208" s="79" t="s">
        <v>4321</v>
      </c>
      <c r="B1208" s="79" t="s">
        <v>7059</v>
      </c>
      <c r="C1208" s="80" t="s">
        <v>4280</v>
      </c>
      <c r="D1208" s="81" t="s">
        <v>7130</v>
      </c>
      <c r="E1208" s="82" t="s">
        <v>7131</v>
      </c>
      <c r="F1208" s="83" t="s">
        <v>7132</v>
      </c>
      <c r="G1208" s="84"/>
      <c r="H1208" s="85"/>
      <c r="I1208" s="86" t="s">
        <v>6169</v>
      </c>
      <c r="J1208" s="8" t="s">
        <v>4551</v>
      </c>
      <c r="K1208" s="86" t="s">
        <v>4571</v>
      </c>
      <c r="L1208" s="8"/>
      <c r="M1208" s="65" t="str">
        <f t="shared" si="55"/>
        <v>PP-FD-CFDR-00</v>
      </c>
      <c r="N1208" s="65" t="s">
        <v>7132</v>
      </c>
      <c r="O1208" s="8"/>
      <c r="P1208" s="8"/>
      <c r="Q1208" s="8"/>
      <c r="R1208" s="8" t="str">
        <f t="shared" si="56"/>
        <v>FD-CFDR-00</v>
      </c>
      <c r="S1208" s="8" t="str">
        <f t="shared" si="57"/>
        <v>FD-CFDR</v>
      </c>
      <c r="T1208" s="8" t="str">
        <f>VLOOKUP(S1208,'[1]Asset Classifications'!$M$12:$M$1690,1,FALSE)</f>
        <v>FD-CFDR</v>
      </c>
      <c r="U1208" s="8"/>
      <c r="V1208" s="8"/>
      <c r="W1208" s="8"/>
    </row>
    <row r="1209" spans="1:23">
      <c r="A1209" s="79" t="s">
        <v>4321</v>
      </c>
      <c r="B1209" s="79" t="s">
        <v>7059</v>
      </c>
      <c r="C1209" s="80" t="s">
        <v>4280</v>
      </c>
      <c r="D1209" s="81" t="s">
        <v>7130</v>
      </c>
      <c r="E1209" s="82" t="s">
        <v>7133</v>
      </c>
      <c r="F1209" s="83" t="s">
        <v>7134</v>
      </c>
      <c r="G1209" s="84"/>
      <c r="H1209" s="85"/>
      <c r="I1209" s="86" t="s">
        <v>6169</v>
      </c>
      <c r="J1209" s="8" t="s">
        <v>4551</v>
      </c>
      <c r="K1209" s="86" t="s">
        <v>4571</v>
      </c>
      <c r="L1209" s="8"/>
      <c r="M1209" s="65" t="str">
        <f t="shared" si="55"/>
        <v>PP-FD-HFDR-00</v>
      </c>
      <c r="N1209" s="65" t="s">
        <v>7134</v>
      </c>
      <c r="O1209" s="8"/>
      <c r="P1209" s="8"/>
      <c r="Q1209" s="8"/>
      <c r="R1209" s="8" t="str">
        <f t="shared" si="56"/>
        <v>FD-HFDR-00</v>
      </c>
      <c r="S1209" s="8" t="str">
        <f t="shared" si="57"/>
        <v>FD-HFDR</v>
      </c>
      <c r="T1209" s="8" t="str">
        <f>VLOOKUP(S1209,'[1]Asset Classifications'!$M$12:$M$1690,1,FALSE)</f>
        <v>FD-HFDR</v>
      </c>
      <c r="U1209" s="8"/>
      <c r="V1209" s="8"/>
      <c r="W1209" s="8"/>
    </row>
    <row r="1210" spans="1:23">
      <c r="A1210" s="79" t="s">
        <v>4321</v>
      </c>
      <c r="B1210" s="79" t="s">
        <v>7059</v>
      </c>
      <c r="C1210" s="80" t="s">
        <v>4280</v>
      </c>
      <c r="D1210" s="81" t="s">
        <v>7130</v>
      </c>
      <c r="E1210" s="82" t="s">
        <v>7135</v>
      </c>
      <c r="F1210" s="83" t="s">
        <v>7136</v>
      </c>
      <c r="G1210" s="84"/>
      <c r="H1210" s="85"/>
      <c r="I1210" s="86" t="s">
        <v>6169</v>
      </c>
      <c r="J1210" s="8" t="s">
        <v>4551</v>
      </c>
      <c r="K1210" s="86" t="s">
        <v>4571</v>
      </c>
      <c r="L1210" s="8"/>
      <c r="M1210" s="65" t="str">
        <f t="shared" si="55"/>
        <v>PP-FD-LFDR-00</v>
      </c>
      <c r="N1210" s="65" t="s">
        <v>7136</v>
      </c>
      <c r="O1210" s="8"/>
      <c r="P1210" s="8"/>
      <c r="Q1210" s="8"/>
      <c r="R1210" s="8" t="str">
        <f t="shared" si="56"/>
        <v>FD-LFDR-00</v>
      </c>
      <c r="S1210" s="8" t="str">
        <f t="shared" si="57"/>
        <v>FD-LFDR</v>
      </c>
      <c r="T1210" s="8" t="str">
        <f>VLOOKUP(S1210,'[1]Asset Classifications'!$M$12:$M$1690,1,FALSE)</f>
        <v>FD-LFDR</v>
      </c>
      <c r="U1210" s="8"/>
      <c r="V1210" s="8"/>
      <c r="W1210" s="8"/>
    </row>
    <row r="1211" spans="1:23">
      <c r="A1211" s="79" t="s">
        <v>4321</v>
      </c>
      <c r="B1211" s="79" t="s">
        <v>7059</v>
      </c>
      <c r="C1211" s="80" t="s">
        <v>4024</v>
      </c>
      <c r="D1211" s="81" t="s">
        <v>4023</v>
      </c>
      <c r="E1211" s="82" t="s">
        <v>7137</v>
      </c>
      <c r="F1211" s="83" t="s">
        <v>7138</v>
      </c>
      <c r="G1211" s="84" t="s">
        <v>4739</v>
      </c>
      <c r="H1211" s="85" t="s">
        <v>6164</v>
      </c>
      <c r="I1211" s="86" t="s">
        <v>4514</v>
      </c>
      <c r="J1211" s="8" t="s">
        <v>4423</v>
      </c>
      <c r="K1211" s="86" t="s">
        <v>4571</v>
      </c>
      <c r="L1211" s="8"/>
      <c r="M1211" s="65" t="str">
        <f t="shared" si="55"/>
        <v>PP-HS-FURN-FL</v>
      </c>
      <c r="N1211" s="65" t="s">
        <v>7139</v>
      </c>
      <c r="O1211" s="8"/>
      <c r="P1211" s="8"/>
      <c r="Q1211" s="8"/>
      <c r="R1211" s="8" t="str">
        <f t="shared" si="56"/>
        <v>HS-FURN-FL</v>
      </c>
      <c r="S1211" s="8" t="str">
        <f t="shared" si="57"/>
        <v>HS-FURN-FL</v>
      </c>
      <c r="T1211" s="8" t="e">
        <f>VLOOKUP(S1211,'[1]Asset Classifications'!$M$12:$M$1690,1,FALSE)</f>
        <v>#N/A</v>
      </c>
      <c r="U1211" s="8"/>
      <c r="V1211" s="8"/>
      <c r="W1211" s="8"/>
    </row>
    <row r="1212" spans="1:23">
      <c r="A1212" s="79" t="s">
        <v>4321</v>
      </c>
      <c r="B1212" s="79" t="s">
        <v>7059</v>
      </c>
      <c r="C1212" s="80" t="s">
        <v>4024</v>
      </c>
      <c r="D1212" s="81" t="s">
        <v>4023</v>
      </c>
      <c r="E1212" s="82" t="s">
        <v>7140</v>
      </c>
      <c r="F1212" s="83" t="s">
        <v>7141</v>
      </c>
      <c r="G1212" s="84"/>
      <c r="H1212" s="85"/>
      <c r="I1212" s="86" t="s">
        <v>4514</v>
      </c>
      <c r="J1212" s="8" t="s">
        <v>4423</v>
      </c>
      <c r="K1212" s="86" t="s">
        <v>4571</v>
      </c>
      <c r="L1212" s="8"/>
      <c r="M1212" s="65" t="str">
        <f t="shared" si="55"/>
        <v>PP-HS-MART-00</v>
      </c>
      <c r="N1212" s="65" t="s">
        <v>7141</v>
      </c>
      <c r="O1212" s="8"/>
      <c r="P1212" s="8"/>
      <c r="Q1212" s="8"/>
      <c r="R1212" s="8" t="str">
        <f t="shared" si="56"/>
        <v>HS-MART-00</v>
      </c>
      <c r="S1212" s="8" t="str">
        <f t="shared" si="57"/>
        <v>HS-MART</v>
      </c>
      <c r="T1212" s="8" t="str">
        <f>VLOOKUP(S1212,'[1]Asset Classifications'!$M$12:$M$1690,1,FALSE)</f>
        <v>HS-MART</v>
      </c>
      <c r="U1212" s="8"/>
      <c r="V1212" s="8" t="s">
        <v>4427</v>
      </c>
      <c r="W1212" s="8"/>
    </row>
    <row r="1213" spans="1:23">
      <c r="A1213" s="79" t="s">
        <v>4321</v>
      </c>
      <c r="B1213" s="79" t="s">
        <v>7059</v>
      </c>
      <c r="C1213" s="80" t="s">
        <v>4024</v>
      </c>
      <c r="D1213" s="81" t="s">
        <v>4023</v>
      </c>
      <c r="E1213" s="82" t="s">
        <v>7142</v>
      </c>
      <c r="F1213" s="83" t="s">
        <v>7143</v>
      </c>
      <c r="G1213" s="84"/>
      <c r="H1213" s="85"/>
      <c r="I1213" s="86" t="s">
        <v>4514</v>
      </c>
      <c r="J1213" s="8" t="s">
        <v>4423</v>
      </c>
      <c r="K1213" s="86" t="s">
        <v>4571</v>
      </c>
      <c r="L1213" s="8"/>
      <c r="M1213" s="65" t="str">
        <f t="shared" si="55"/>
        <v>PP-HS-MAVE-00</v>
      </c>
      <c r="N1213" s="65" t="s">
        <v>7144</v>
      </c>
      <c r="O1213" s="8"/>
      <c r="P1213" s="8"/>
      <c r="Q1213" s="8"/>
      <c r="R1213" s="8" t="str">
        <f t="shared" si="56"/>
        <v>HS-MAVE-00</v>
      </c>
      <c r="S1213" s="8" t="str">
        <f t="shared" si="57"/>
        <v>HS-MAVE</v>
      </c>
      <c r="T1213" s="8" t="str">
        <f>VLOOKUP(S1213,'[1]Asset Classifications'!$M$12:$M$1690,1,FALSE)</f>
        <v>HS-MAVE</v>
      </c>
      <c r="U1213" s="8"/>
      <c r="V1213" s="8" t="s">
        <v>4427</v>
      </c>
      <c r="W1213" s="8"/>
    </row>
    <row r="1214" spans="1:23">
      <c r="A1214" s="79" t="s">
        <v>4321</v>
      </c>
      <c r="B1214" s="79" t="s">
        <v>7059</v>
      </c>
      <c r="C1214" s="80" t="s">
        <v>4024</v>
      </c>
      <c r="D1214" s="81" t="s">
        <v>4023</v>
      </c>
      <c r="E1214" s="82" t="s">
        <v>7145</v>
      </c>
      <c r="F1214" s="83" t="s">
        <v>7146</v>
      </c>
      <c r="G1214" s="84"/>
      <c r="H1214" s="85"/>
      <c r="I1214" s="86" t="s">
        <v>4514</v>
      </c>
      <c r="J1214" s="8" t="s">
        <v>4423</v>
      </c>
      <c r="K1214" s="86" t="s">
        <v>4571</v>
      </c>
      <c r="L1214" s="8"/>
      <c r="M1214" s="65" t="str">
        <f t="shared" si="55"/>
        <v>PP-HS-MCLO-00</v>
      </c>
      <c r="N1214" s="65" t="s">
        <v>7146</v>
      </c>
      <c r="O1214" s="8"/>
      <c r="P1214" s="8"/>
      <c r="Q1214" s="8"/>
      <c r="R1214" s="8" t="str">
        <f t="shared" si="56"/>
        <v>HS-MCLO-00</v>
      </c>
      <c r="S1214" s="8" t="str">
        <f t="shared" si="57"/>
        <v>HS-MCLO</v>
      </c>
      <c r="T1214" s="8" t="str">
        <f>VLOOKUP(S1214,'[1]Asset Classifications'!$M$12:$M$1690,1,FALSE)</f>
        <v>HS-MCLO</v>
      </c>
      <c r="U1214" s="8"/>
      <c r="V1214" s="8" t="s">
        <v>4427</v>
      </c>
      <c r="W1214" s="8"/>
    </row>
    <row r="1215" spans="1:23">
      <c r="A1215" s="79" t="s">
        <v>4321</v>
      </c>
      <c r="B1215" s="79" t="s">
        <v>7059</v>
      </c>
      <c r="C1215" s="80" t="s">
        <v>4024</v>
      </c>
      <c r="D1215" s="81" t="s">
        <v>4023</v>
      </c>
      <c r="E1215" s="82" t="s">
        <v>7147</v>
      </c>
      <c r="F1215" s="83" t="s">
        <v>7148</v>
      </c>
      <c r="G1215" s="84"/>
      <c r="H1215" s="85"/>
      <c r="I1215" s="86" t="s">
        <v>4514</v>
      </c>
      <c r="J1215" s="8" t="s">
        <v>4423</v>
      </c>
      <c r="K1215" s="86" t="s">
        <v>4571</v>
      </c>
      <c r="L1215" s="8"/>
      <c r="M1215" s="65" t="str">
        <f t="shared" si="55"/>
        <v>PP-HS-MCOB-00</v>
      </c>
      <c r="N1215" s="65" t="s">
        <v>7149</v>
      </c>
      <c r="O1215" s="8"/>
      <c r="P1215" s="8"/>
      <c r="Q1215" s="8"/>
      <c r="R1215" s="8" t="str">
        <f t="shared" si="56"/>
        <v>HS-MCOB-00</v>
      </c>
      <c r="S1215" s="8" t="str">
        <f t="shared" si="57"/>
        <v>HS-MCOB</v>
      </c>
      <c r="T1215" s="8" t="str">
        <f>VLOOKUP(S1215,'[1]Asset Classifications'!$M$12:$M$1690,1,FALSE)</f>
        <v>HS-MCOB</v>
      </c>
      <c r="U1215" s="8"/>
      <c r="V1215" s="8" t="s">
        <v>4427</v>
      </c>
      <c r="W1215" s="8"/>
    </row>
    <row r="1216" spans="1:23">
      <c r="A1216" s="79" t="s">
        <v>4321</v>
      </c>
      <c r="B1216" s="79" t="s">
        <v>7059</v>
      </c>
      <c r="C1216" s="80" t="s">
        <v>4024</v>
      </c>
      <c r="D1216" s="81" t="s">
        <v>4023</v>
      </c>
      <c r="E1216" s="82" t="s">
        <v>7150</v>
      </c>
      <c r="F1216" s="83" t="s">
        <v>7151</v>
      </c>
      <c r="G1216" s="84"/>
      <c r="H1216" s="85"/>
      <c r="I1216" s="86" t="s">
        <v>4514</v>
      </c>
      <c r="J1216" s="8" t="s">
        <v>4423</v>
      </c>
      <c r="K1216" s="86" t="s">
        <v>4571</v>
      </c>
      <c r="L1216" s="8"/>
      <c r="M1216" s="65" t="str">
        <f t="shared" si="55"/>
        <v>PP-HS-MCSE-00</v>
      </c>
      <c r="N1216" s="65" t="s">
        <v>7152</v>
      </c>
      <c r="O1216" s="8"/>
      <c r="P1216" s="8"/>
      <c r="Q1216" s="8"/>
      <c r="R1216" s="8" t="str">
        <f t="shared" si="56"/>
        <v>HS-MCSE-00</v>
      </c>
      <c r="S1216" s="8" t="str">
        <f t="shared" si="57"/>
        <v>HS-MCSE</v>
      </c>
      <c r="T1216" s="8" t="str">
        <f>VLOOKUP(S1216,'[1]Asset Classifications'!$M$12:$M$1690,1,FALSE)</f>
        <v>HS-MCSE</v>
      </c>
      <c r="U1216" s="8"/>
      <c r="V1216" s="8" t="s">
        <v>4427</v>
      </c>
      <c r="W1216" s="8"/>
    </row>
    <row r="1217" spans="1:23">
      <c r="A1217" s="79" t="s">
        <v>4321</v>
      </c>
      <c r="B1217" s="79" t="s">
        <v>7059</v>
      </c>
      <c r="C1217" s="80" t="s">
        <v>4024</v>
      </c>
      <c r="D1217" s="81" t="s">
        <v>4023</v>
      </c>
      <c r="E1217" s="82" t="s">
        <v>7153</v>
      </c>
      <c r="F1217" s="83" t="s">
        <v>7154</v>
      </c>
      <c r="G1217" s="84"/>
      <c r="H1217" s="85"/>
      <c r="I1217" s="86" t="s">
        <v>4514</v>
      </c>
      <c r="J1217" s="8" t="s">
        <v>4423</v>
      </c>
      <c r="K1217" s="86" t="s">
        <v>4571</v>
      </c>
      <c r="L1217" s="8"/>
      <c r="M1217" s="65" t="str">
        <f t="shared" si="55"/>
        <v>PP-HS-MESE-00</v>
      </c>
      <c r="N1217" s="65" t="s">
        <v>7155</v>
      </c>
      <c r="O1217" s="8"/>
      <c r="P1217" s="8"/>
      <c r="Q1217" s="8"/>
      <c r="R1217" s="8" t="str">
        <f t="shared" si="56"/>
        <v>HS-MESE-00</v>
      </c>
      <c r="S1217" s="8" t="str">
        <f t="shared" si="57"/>
        <v>HS-MESE</v>
      </c>
      <c r="T1217" s="8" t="str">
        <f>VLOOKUP(S1217,'[1]Asset Classifications'!$M$12:$M$1690,1,FALSE)</f>
        <v>HS-MESE</v>
      </c>
      <c r="U1217" s="8"/>
      <c r="V1217" s="8" t="s">
        <v>4427</v>
      </c>
      <c r="W1217" s="8"/>
    </row>
    <row r="1218" spans="1:23">
      <c r="A1218" s="79" t="s">
        <v>4321</v>
      </c>
      <c r="B1218" s="79" t="s">
        <v>7059</v>
      </c>
      <c r="C1218" s="80" t="s">
        <v>4024</v>
      </c>
      <c r="D1218" s="81" t="s">
        <v>4023</v>
      </c>
      <c r="E1218" s="82" t="s">
        <v>7156</v>
      </c>
      <c r="F1218" s="83" t="s">
        <v>7157</v>
      </c>
      <c r="G1218" s="84"/>
      <c r="H1218" s="85"/>
      <c r="I1218" s="86" t="s">
        <v>4514</v>
      </c>
      <c r="J1218" s="8" t="s">
        <v>4423</v>
      </c>
      <c r="K1218" s="86" t="s">
        <v>4571</v>
      </c>
      <c r="L1218" s="8"/>
      <c r="M1218" s="65" t="str">
        <f t="shared" si="55"/>
        <v>PP-HS-MFEN-00</v>
      </c>
      <c r="N1218" s="65" t="s">
        <v>7157</v>
      </c>
      <c r="O1218" s="8"/>
      <c r="P1218" s="8"/>
      <c r="Q1218" s="8"/>
      <c r="R1218" s="8" t="str">
        <f t="shared" si="56"/>
        <v>HS-MFEN-00</v>
      </c>
      <c r="S1218" s="8" t="str">
        <f t="shared" si="57"/>
        <v>HS-MFEN</v>
      </c>
      <c r="T1218" s="8" t="str">
        <f>VLOOKUP(S1218,'[1]Asset Classifications'!$M$12:$M$1690,1,FALSE)</f>
        <v>HS-MFEN</v>
      </c>
      <c r="U1218" s="8"/>
      <c r="V1218" s="8" t="s">
        <v>4427</v>
      </c>
      <c r="W1218" s="8"/>
    </row>
    <row r="1219" spans="1:23">
      <c r="A1219" s="79" t="s">
        <v>4321</v>
      </c>
      <c r="B1219" s="79" t="s">
        <v>7059</v>
      </c>
      <c r="C1219" s="80" t="s">
        <v>4024</v>
      </c>
      <c r="D1219" s="81" t="s">
        <v>4023</v>
      </c>
      <c r="E1219" s="82" t="s">
        <v>7158</v>
      </c>
      <c r="F1219" s="83" t="s">
        <v>7159</v>
      </c>
      <c r="G1219" s="84"/>
      <c r="H1219" s="85"/>
      <c r="I1219" s="86" t="s">
        <v>4514</v>
      </c>
      <c r="J1219" s="8" t="s">
        <v>4423</v>
      </c>
      <c r="K1219" s="86" t="s">
        <v>4571</v>
      </c>
      <c r="L1219" s="8"/>
      <c r="M1219" s="65" t="str">
        <f t="shared" si="55"/>
        <v>PP-HS-MFFI-00</v>
      </c>
      <c r="N1219" s="65" t="s">
        <v>7160</v>
      </c>
      <c r="O1219" s="8"/>
      <c r="P1219" s="8"/>
      <c r="Q1219" s="8"/>
      <c r="R1219" s="8" t="str">
        <f t="shared" si="56"/>
        <v>HS-MFFI-00</v>
      </c>
      <c r="S1219" s="8" t="str">
        <f t="shared" si="57"/>
        <v>HS-MFFI</v>
      </c>
      <c r="T1219" s="8" t="str">
        <f>VLOOKUP(S1219,'[1]Asset Classifications'!$M$12:$M$1690,1,FALSE)</f>
        <v>HS-MFFI</v>
      </c>
      <c r="U1219" s="8"/>
      <c r="V1219" s="8" t="s">
        <v>4427</v>
      </c>
      <c r="W1219" s="8"/>
    </row>
    <row r="1220" spans="1:23">
      <c r="A1220" s="79" t="s">
        <v>4321</v>
      </c>
      <c r="B1220" s="79" t="s">
        <v>7059</v>
      </c>
      <c r="C1220" s="80" t="s">
        <v>4024</v>
      </c>
      <c r="D1220" s="81" t="s">
        <v>4023</v>
      </c>
      <c r="E1220" s="82" t="s">
        <v>7161</v>
      </c>
      <c r="F1220" s="83" t="s">
        <v>7162</v>
      </c>
      <c r="G1220" s="84"/>
      <c r="H1220" s="85"/>
      <c r="I1220" s="86" t="s">
        <v>4514</v>
      </c>
      <c r="J1220" s="8" t="s">
        <v>4423</v>
      </c>
      <c r="K1220" s="86" t="s">
        <v>4571</v>
      </c>
      <c r="L1220" s="8"/>
      <c r="M1220" s="65" t="str">
        <f t="shared" si="55"/>
        <v>PP-HS-MHTG-00</v>
      </c>
      <c r="N1220" s="65" t="s">
        <v>7163</v>
      </c>
      <c r="O1220" s="8"/>
      <c r="P1220" s="8"/>
      <c r="Q1220" s="8"/>
      <c r="R1220" s="8" t="str">
        <f t="shared" si="56"/>
        <v>HS-MHTG-00</v>
      </c>
      <c r="S1220" s="8" t="str">
        <f t="shared" si="57"/>
        <v>HS-MHTG</v>
      </c>
      <c r="T1220" s="8" t="str">
        <f>VLOOKUP(S1220,'[1]Asset Classifications'!$M$12:$M$1690,1,FALSE)</f>
        <v>HS-MHTG</v>
      </c>
      <c r="U1220" s="8"/>
      <c r="V1220" s="8" t="s">
        <v>4427</v>
      </c>
      <c r="W1220" s="8"/>
    </row>
    <row r="1221" spans="1:23">
      <c r="A1221" s="79" t="s">
        <v>4321</v>
      </c>
      <c r="B1221" s="79" t="s">
        <v>7059</v>
      </c>
      <c r="C1221" s="80" t="s">
        <v>4024</v>
      </c>
      <c r="D1221" s="81" t="s">
        <v>4023</v>
      </c>
      <c r="E1221" s="82" t="s">
        <v>7164</v>
      </c>
      <c r="F1221" s="83" t="s">
        <v>7165</v>
      </c>
      <c r="G1221" s="84"/>
      <c r="H1221" s="85"/>
      <c r="I1221" s="86" t="s">
        <v>4514</v>
      </c>
      <c r="J1221" s="8" t="s">
        <v>4423</v>
      </c>
      <c r="K1221" s="86" t="s">
        <v>4571</v>
      </c>
      <c r="L1221" s="8"/>
      <c r="M1221" s="65" t="str">
        <f t="shared" si="55"/>
        <v>PP-HS-MKIT-00</v>
      </c>
      <c r="N1221" s="65" t="s">
        <v>7165</v>
      </c>
      <c r="O1221" s="8"/>
      <c r="P1221" s="8"/>
      <c r="Q1221" s="8"/>
      <c r="R1221" s="8" t="str">
        <f t="shared" si="56"/>
        <v>HS-MKIT-00</v>
      </c>
      <c r="S1221" s="8" t="str">
        <f t="shared" si="57"/>
        <v>HS-MKIT</v>
      </c>
      <c r="T1221" s="8" t="str">
        <f>VLOOKUP(S1221,'[1]Asset Classifications'!$M$12:$M$1690,1,FALSE)</f>
        <v>HS-MKIT</v>
      </c>
      <c r="U1221" s="8"/>
      <c r="V1221" s="8" t="s">
        <v>4427</v>
      </c>
      <c r="W1221" s="8"/>
    </row>
    <row r="1222" spans="1:23">
      <c r="A1222" s="79" t="s">
        <v>4321</v>
      </c>
      <c r="B1222" s="79" t="s">
        <v>7059</v>
      </c>
      <c r="C1222" s="80" t="s">
        <v>4024</v>
      </c>
      <c r="D1222" s="81" t="s">
        <v>4023</v>
      </c>
      <c r="E1222" s="82" t="s">
        <v>7166</v>
      </c>
      <c r="F1222" s="83" t="s">
        <v>7167</v>
      </c>
      <c r="G1222" s="84"/>
      <c r="H1222" s="85"/>
      <c r="I1222" s="86" t="s">
        <v>4514</v>
      </c>
      <c r="J1222" s="8" t="s">
        <v>4423</v>
      </c>
      <c r="K1222" s="86" t="s">
        <v>4571</v>
      </c>
      <c r="L1222" s="8"/>
      <c r="M1222" s="65" t="str">
        <f t="shared" si="55"/>
        <v>PP-HS-MMAN-00</v>
      </c>
      <c r="N1222" s="65" t="s">
        <v>7167</v>
      </c>
      <c r="O1222" s="8"/>
      <c r="P1222" s="8"/>
      <c r="Q1222" s="8"/>
      <c r="R1222" s="8" t="str">
        <f t="shared" si="56"/>
        <v>HS-MMAN-00</v>
      </c>
      <c r="S1222" s="8" t="str">
        <f t="shared" si="57"/>
        <v>HS-MMAN</v>
      </c>
      <c r="T1222" s="8" t="str">
        <f>VLOOKUP(S1222,'[1]Asset Classifications'!$M$12:$M$1690,1,FALSE)</f>
        <v>HS-MMAN</v>
      </c>
      <c r="U1222" s="8"/>
      <c r="V1222" s="8" t="s">
        <v>4427</v>
      </c>
      <c r="W1222" s="8"/>
    </row>
    <row r="1223" spans="1:23">
      <c r="A1223" s="79" t="s">
        <v>4321</v>
      </c>
      <c r="B1223" s="79" t="s">
        <v>7059</v>
      </c>
      <c r="C1223" s="80" t="s">
        <v>4024</v>
      </c>
      <c r="D1223" s="81" t="s">
        <v>4023</v>
      </c>
      <c r="E1223" s="82" t="s">
        <v>7168</v>
      </c>
      <c r="F1223" s="83" t="s">
        <v>7169</v>
      </c>
      <c r="G1223" s="84"/>
      <c r="H1223" s="85"/>
      <c r="I1223" s="86" t="s">
        <v>4514</v>
      </c>
      <c r="J1223" s="8" t="s">
        <v>4423</v>
      </c>
      <c r="K1223" s="86" t="s">
        <v>4571</v>
      </c>
      <c r="L1223" s="8"/>
      <c r="M1223" s="65" t="str">
        <f t="shared" si="55"/>
        <v>PP-HS-MMDL-00</v>
      </c>
      <c r="N1223" s="65" t="s">
        <v>7169</v>
      </c>
      <c r="O1223" s="8"/>
      <c r="P1223" s="8"/>
      <c r="Q1223" s="8"/>
      <c r="R1223" s="8" t="str">
        <f t="shared" si="56"/>
        <v>HS-MMDL-00</v>
      </c>
      <c r="S1223" s="8" t="str">
        <f t="shared" si="57"/>
        <v>HS-MMDL</v>
      </c>
      <c r="T1223" s="8" t="str">
        <f>VLOOKUP(S1223,'[1]Asset Classifications'!$M$12:$M$1690,1,FALSE)</f>
        <v>HS-MMDL</v>
      </c>
      <c r="U1223" s="8"/>
      <c r="V1223" s="8" t="s">
        <v>4427</v>
      </c>
      <c r="W1223" s="8"/>
    </row>
    <row r="1224" spans="1:23">
      <c r="A1224" s="79" t="s">
        <v>4321</v>
      </c>
      <c r="B1224" s="79" t="s">
        <v>7059</v>
      </c>
      <c r="C1224" s="80" t="s">
        <v>4024</v>
      </c>
      <c r="D1224" s="81" t="s">
        <v>4023</v>
      </c>
      <c r="E1224" s="82" t="s">
        <v>7170</v>
      </c>
      <c r="F1224" s="83" t="s">
        <v>7171</v>
      </c>
      <c r="G1224" s="84"/>
      <c r="H1224" s="85"/>
      <c r="I1224" s="86" t="s">
        <v>4514</v>
      </c>
      <c r="J1224" s="8" t="s">
        <v>4423</v>
      </c>
      <c r="K1224" s="86" t="s">
        <v>4571</v>
      </c>
      <c r="L1224" s="8"/>
      <c r="M1224" s="65" t="str">
        <f t="shared" si="55"/>
        <v>PP-HS-MPLE-00</v>
      </c>
      <c r="N1224" s="65" t="s">
        <v>7172</v>
      </c>
      <c r="O1224" s="8"/>
      <c r="P1224" s="8"/>
      <c r="Q1224" s="8"/>
      <c r="R1224" s="8" t="str">
        <f t="shared" si="56"/>
        <v>HS-MPLE-00</v>
      </c>
      <c r="S1224" s="8" t="str">
        <f t="shared" si="57"/>
        <v>HS-MPLE</v>
      </c>
      <c r="T1224" s="8" t="str">
        <f>VLOOKUP(S1224,'[1]Asset Classifications'!$M$12:$M$1690,1,FALSE)</f>
        <v>HS-MPLE</v>
      </c>
      <c r="U1224" s="8"/>
      <c r="V1224" s="8" t="s">
        <v>4427</v>
      </c>
      <c r="W1224" s="8"/>
    </row>
    <row r="1225" spans="1:23">
      <c r="A1225" s="79" t="s">
        <v>4321</v>
      </c>
      <c r="B1225" s="79" t="s">
        <v>7059</v>
      </c>
      <c r="C1225" s="80" t="s">
        <v>4024</v>
      </c>
      <c r="D1225" s="81" t="s">
        <v>4023</v>
      </c>
      <c r="E1225" s="82" t="s">
        <v>7173</v>
      </c>
      <c r="F1225" s="83" t="s">
        <v>7174</v>
      </c>
      <c r="G1225" s="84"/>
      <c r="H1225" s="85"/>
      <c r="I1225" s="86" t="s">
        <v>4514</v>
      </c>
      <c r="J1225" s="8" t="s">
        <v>4423</v>
      </c>
      <c r="K1225" s="86" t="s">
        <v>4571</v>
      </c>
      <c r="L1225" s="8"/>
      <c r="M1225" s="65" t="str">
        <f t="shared" si="55"/>
        <v>PP-HS-MSGE-00</v>
      </c>
      <c r="N1225" s="65" t="s">
        <v>7175</v>
      </c>
      <c r="O1225" s="8"/>
      <c r="P1225" s="8"/>
      <c r="Q1225" s="8"/>
      <c r="R1225" s="8" t="str">
        <f t="shared" si="56"/>
        <v>HS-MSGE-00</v>
      </c>
      <c r="S1225" s="8" t="str">
        <f t="shared" si="57"/>
        <v>HS-MSGE</v>
      </c>
      <c r="T1225" s="8" t="str">
        <f>VLOOKUP(S1225,'[1]Asset Classifications'!$M$12:$M$1690,1,FALSE)</f>
        <v>HS-MSGE</v>
      </c>
      <c r="U1225" s="8"/>
      <c r="V1225" s="8" t="s">
        <v>4427</v>
      </c>
      <c r="W1225" s="8"/>
    </row>
    <row r="1226" spans="1:23">
      <c r="A1226" s="79" t="s">
        <v>4321</v>
      </c>
      <c r="B1226" s="79" t="s">
        <v>7059</v>
      </c>
      <c r="C1226" s="80" t="s">
        <v>4024</v>
      </c>
      <c r="D1226" s="81" t="s">
        <v>4023</v>
      </c>
      <c r="E1226" s="82" t="s">
        <v>7176</v>
      </c>
      <c r="F1226" s="83" t="s">
        <v>7177</v>
      </c>
      <c r="G1226" s="84"/>
      <c r="H1226" s="85"/>
      <c r="I1226" s="86" t="s">
        <v>4514</v>
      </c>
      <c r="J1226" s="8" t="s">
        <v>4423</v>
      </c>
      <c r="K1226" s="86" t="s">
        <v>4571</v>
      </c>
      <c r="L1226" s="8"/>
      <c r="M1226" s="65" t="str">
        <f t="shared" ref="M1226:M1289" si="58">A1226&amp;"-"&amp;R1226</f>
        <v>PP-HS-MSIG-00</v>
      </c>
      <c r="N1226" s="65" t="s">
        <v>7177</v>
      </c>
      <c r="O1226" s="8"/>
      <c r="P1226" s="8"/>
      <c r="Q1226" s="8"/>
      <c r="R1226" s="8" t="str">
        <f t="shared" ref="R1226:R1289" si="59">C1226&amp; "-" &amp;E1226 &amp; IF(G1226&lt;&gt;"","-" &amp;G1226,"-00")</f>
        <v>HS-MSIG-00</v>
      </c>
      <c r="S1226" s="8" t="str">
        <f t="shared" ref="S1226:S1289" si="60">C1226&amp; "-" &amp;E1226 &amp; IF(G1226&lt;&gt;"","-" &amp;G1226,"")</f>
        <v>HS-MSIG</v>
      </c>
      <c r="T1226" s="8" t="str">
        <f>VLOOKUP(S1226,'[1]Asset Classifications'!$M$12:$M$1690,1,FALSE)</f>
        <v>HS-MSIG</v>
      </c>
      <c r="U1226" s="8"/>
      <c r="V1226" s="8" t="s">
        <v>4427</v>
      </c>
      <c r="W1226" s="8"/>
    </row>
    <row r="1227" spans="1:23">
      <c r="A1227" s="79" t="s">
        <v>4321</v>
      </c>
      <c r="B1227" s="79" t="s">
        <v>7059</v>
      </c>
      <c r="C1227" s="80" t="s">
        <v>4024</v>
      </c>
      <c r="D1227" s="81" t="s">
        <v>4023</v>
      </c>
      <c r="E1227" s="82" t="s">
        <v>7178</v>
      </c>
      <c r="F1227" s="83" t="s">
        <v>7179</v>
      </c>
      <c r="G1227" s="84"/>
      <c r="H1227" s="85"/>
      <c r="I1227" s="86" t="s">
        <v>4514</v>
      </c>
      <c r="J1227" s="8" t="s">
        <v>4423</v>
      </c>
      <c r="K1227" s="86" t="s">
        <v>4571</v>
      </c>
      <c r="L1227" s="8"/>
      <c r="M1227" s="65" t="str">
        <f t="shared" si="58"/>
        <v>PP-HS-MSTA-00</v>
      </c>
      <c r="N1227" s="65" t="s">
        <v>7179</v>
      </c>
      <c r="O1227" s="8"/>
      <c r="P1227" s="8"/>
      <c r="Q1227" s="8"/>
      <c r="R1227" s="8" t="str">
        <f t="shared" si="59"/>
        <v>HS-MSTA-00</v>
      </c>
      <c r="S1227" s="8" t="str">
        <f t="shared" si="60"/>
        <v>HS-MSTA</v>
      </c>
      <c r="T1227" s="8" t="str">
        <f>VLOOKUP(S1227,'[1]Asset Classifications'!$M$12:$M$1690,1,FALSE)</f>
        <v>HS-MSTA</v>
      </c>
      <c r="U1227" s="8"/>
      <c r="V1227" s="8" t="s">
        <v>4427</v>
      </c>
      <c r="W1227" s="8"/>
    </row>
    <row r="1228" spans="1:23">
      <c r="A1228" s="79" t="s">
        <v>4321</v>
      </c>
      <c r="B1228" s="79" t="s">
        <v>7059</v>
      </c>
      <c r="C1228" s="80" t="s">
        <v>4024</v>
      </c>
      <c r="D1228" s="81" t="s">
        <v>4023</v>
      </c>
      <c r="E1228" s="82" t="s">
        <v>7180</v>
      </c>
      <c r="F1228" s="83" t="s">
        <v>7181</v>
      </c>
      <c r="G1228" s="84"/>
      <c r="H1228" s="85"/>
      <c r="I1228" s="86" t="s">
        <v>4514</v>
      </c>
      <c r="J1228" s="8" t="s">
        <v>4423</v>
      </c>
      <c r="K1228" s="86" t="s">
        <v>4571</v>
      </c>
      <c r="L1228" s="8"/>
      <c r="M1228" s="65" t="str">
        <f t="shared" si="58"/>
        <v>PP-HS-MTKE-00</v>
      </c>
      <c r="N1228" s="65" t="s">
        <v>7182</v>
      </c>
      <c r="O1228" s="8"/>
      <c r="P1228" s="8"/>
      <c r="Q1228" s="8"/>
      <c r="R1228" s="8" t="str">
        <f t="shared" si="59"/>
        <v>HS-MTKE-00</v>
      </c>
      <c r="S1228" s="8" t="str">
        <f t="shared" si="60"/>
        <v>HS-MTKE</v>
      </c>
      <c r="T1228" s="8" t="str">
        <f>VLOOKUP(S1228,'[1]Asset Classifications'!$M$12:$M$1690,1,FALSE)</f>
        <v>HS-MTKE</v>
      </c>
      <c r="U1228" s="8"/>
      <c r="V1228" s="8" t="s">
        <v>4427</v>
      </c>
      <c r="W1228" s="8"/>
    </row>
    <row r="1229" spans="1:23">
      <c r="A1229" s="79" t="s">
        <v>4321</v>
      </c>
      <c r="B1229" s="79" t="s">
        <v>7059</v>
      </c>
      <c r="C1229" s="80" t="s">
        <v>4024</v>
      </c>
      <c r="D1229" s="81" t="s">
        <v>4023</v>
      </c>
      <c r="E1229" s="82" t="s">
        <v>7183</v>
      </c>
      <c r="F1229" s="83" t="s">
        <v>7184</v>
      </c>
      <c r="G1229" s="84"/>
      <c r="H1229" s="85"/>
      <c r="I1229" s="86" t="s">
        <v>4514</v>
      </c>
      <c r="J1229" s="8" t="s">
        <v>4423</v>
      </c>
      <c r="K1229" s="86" t="s">
        <v>4571</v>
      </c>
      <c r="L1229" s="8"/>
      <c r="M1229" s="65" t="str">
        <f t="shared" si="58"/>
        <v>PP-HS-MTLE-00</v>
      </c>
      <c r="N1229" s="65" t="s">
        <v>7185</v>
      </c>
      <c r="O1229" s="8"/>
      <c r="P1229" s="8"/>
      <c r="Q1229" s="8"/>
      <c r="R1229" s="8" t="str">
        <f t="shared" si="59"/>
        <v>HS-MTLE-00</v>
      </c>
      <c r="S1229" s="8" t="str">
        <f t="shared" si="60"/>
        <v>HS-MTLE</v>
      </c>
      <c r="T1229" s="8" t="str">
        <f>VLOOKUP(S1229,'[1]Asset Classifications'!$M$12:$M$1690,1,FALSE)</f>
        <v>HS-MTLE</v>
      </c>
      <c r="U1229" s="8"/>
      <c r="V1229" s="8" t="s">
        <v>4427</v>
      </c>
      <c r="W1229" s="8"/>
    </row>
    <row r="1230" spans="1:23">
      <c r="A1230" s="79" t="s">
        <v>4321</v>
      </c>
      <c r="B1230" s="79" t="s">
        <v>7059</v>
      </c>
      <c r="C1230" s="80" t="s">
        <v>4024</v>
      </c>
      <c r="D1230" s="81" t="s">
        <v>4023</v>
      </c>
      <c r="E1230" s="82" t="s">
        <v>7186</v>
      </c>
      <c r="F1230" s="83" t="s">
        <v>7187</v>
      </c>
      <c r="G1230" s="84"/>
      <c r="H1230" s="85"/>
      <c r="I1230" s="86" t="s">
        <v>4514</v>
      </c>
      <c r="J1230" s="8" t="s">
        <v>4423</v>
      </c>
      <c r="K1230" s="86" t="s">
        <v>4571</v>
      </c>
      <c r="L1230" s="8"/>
      <c r="M1230" s="65" t="str">
        <f t="shared" si="58"/>
        <v>PP-HS-MTNE-00</v>
      </c>
      <c r="N1230" s="65" t="s">
        <v>7187</v>
      </c>
      <c r="O1230" s="8"/>
      <c r="P1230" s="8"/>
      <c r="Q1230" s="8"/>
      <c r="R1230" s="8" t="str">
        <f t="shared" si="59"/>
        <v>HS-MTNE-00</v>
      </c>
      <c r="S1230" s="8" t="str">
        <f t="shared" si="60"/>
        <v>HS-MTNE</v>
      </c>
      <c r="T1230" s="8" t="str">
        <f>VLOOKUP(S1230,'[1]Asset Classifications'!$M$12:$M$1690,1,FALSE)</f>
        <v>HS-MTNE</v>
      </c>
      <c r="U1230" s="8"/>
      <c r="V1230" s="8" t="s">
        <v>4427</v>
      </c>
      <c r="W1230" s="8"/>
    </row>
    <row r="1231" spans="1:23">
      <c r="A1231" s="79" t="s">
        <v>4321</v>
      </c>
      <c r="B1231" s="79" t="s">
        <v>7059</v>
      </c>
      <c r="C1231" s="80" t="s">
        <v>4024</v>
      </c>
      <c r="D1231" s="81" t="s">
        <v>4023</v>
      </c>
      <c r="E1231" s="82" t="s">
        <v>7188</v>
      </c>
      <c r="F1231" s="83" t="s">
        <v>7189</v>
      </c>
      <c r="G1231" s="84"/>
      <c r="H1231" s="85"/>
      <c r="I1231" s="86" t="s">
        <v>4514</v>
      </c>
      <c r="J1231" s="8" t="s">
        <v>4423</v>
      </c>
      <c r="K1231" s="86" t="s">
        <v>4571</v>
      </c>
      <c r="L1231" s="8"/>
      <c r="M1231" s="65" t="str">
        <f t="shared" si="58"/>
        <v>PP-HS-MTOI-00</v>
      </c>
      <c r="N1231" s="65" t="s">
        <v>7189</v>
      </c>
      <c r="O1231" s="8"/>
      <c r="P1231" s="8"/>
      <c r="Q1231" s="8"/>
      <c r="R1231" s="8" t="str">
        <f t="shared" si="59"/>
        <v>HS-MTOI-00</v>
      </c>
      <c r="S1231" s="8" t="str">
        <f t="shared" si="60"/>
        <v>HS-MTOI</v>
      </c>
      <c r="T1231" s="8" t="str">
        <f>VLOOKUP(S1231,'[1]Asset Classifications'!$M$12:$M$1690,1,FALSE)</f>
        <v>HS-MTOI</v>
      </c>
      <c r="U1231" s="8"/>
      <c r="V1231" s="8" t="s">
        <v>4427</v>
      </c>
      <c r="W1231" s="8"/>
    </row>
    <row r="1232" spans="1:23">
      <c r="A1232" s="79" t="s">
        <v>4321</v>
      </c>
      <c r="B1232" s="79" t="s">
        <v>7059</v>
      </c>
      <c r="C1232" s="80" t="s">
        <v>4024</v>
      </c>
      <c r="D1232" s="81" t="s">
        <v>4023</v>
      </c>
      <c r="E1232" s="82" t="s">
        <v>7190</v>
      </c>
      <c r="F1232" s="83" t="s">
        <v>7191</v>
      </c>
      <c r="G1232" s="84"/>
      <c r="H1232" s="85"/>
      <c r="I1232" s="86" t="s">
        <v>4514</v>
      </c>
      <c r="J1232" s="8" t="s">
        <v>4423</v>
      </c>
      <c r="K1232" s="86" t="s">
        <v>4571</v>
      </c>
      <c r="L1232" s="8"/>
      <c r="M1232" s="65" t="str">
        <f t="shared" si="58"/>
        <v>PP-HS-MTPA-00</v>
      </c>
      <c r="N1232" s="65" t="s">
        <v>7192</v>
      </c>
      <c r="O1232" s="8"/>
      <c r="P1232" s="8"/>
      <c r="Q1232" s="8"/>
      <c r="R1232" s="8" t="str">
        <f t="shared" si="59"/>
        <v>HS-MTPA-00</v>
      </c>
      <c r="S1232" s="8" t="str">
        <f t="shared" si="60"/>
        <v>HS-MTPA</v>
      </c>
      <c r="T1232" s="8" t="str">
        <f>VLOOKUP(S1232,'[1]Asset Classifications'!$M$12:$M$1690,1,FALSE)</f>
        <v>HS-MTPA</v>
      </c>
      <c r="U1232" s="8"/>
      <c r="V1232" s="8" t="s">
        <v>4427</v>
      </c>
      <c r="W1232" s="8"/>
    </row>
    <row r="1233" spans="1:23">
      <c r="A1233" s="79" t="s">
        <v>4321</v>
      </c>
      <c r="B1233" s="79" t="s">
        <v>7059</v>
      </c>
      <c r="C1233" s="80" t="s">
        <v>4024</v>
      </c>
      <c r="D1233" s="81" t="s">
        <v>4023</v>
      </c>
      <c r="E1233" s="82" t="s">
        <v>7193</v>
      </c>
      <c r="F1233" s="83" t="s">
        <v>7194</v>
      </c>
      <c r="G1233" s="84"/>
      <c r="H1233" s="85"/>
      <c r="I1233" s="86" t="s">
        <v>4514</v>
      </c>
      <c r="J1233" s="8" t="s">
        <v>4423</v>
      </c>
      <c r="K1233" s="86" t="s">
        <v>4571</v>
      </c>
      <c r="L1233" s="8"/>
      <c r="M1233" s="65" t="str">
        <f t="shared" si="58"/>
        <v>PP-HS-MTRE-00</v>
      </c>
      <c r="N1233" s="65" t="s">
        <v>7194</v>
      </c>
      <c r="O1233" s="8"/>
      <c r="P1233" s="8"/>
      <c r="Q1233" s="8"/>
      <c r="R1233" s="8" t="str">
        <f t="shared" si="59"/>
        <v>HS-MTRE-00</v>
      </c>
      <c r="S1233" s="8" t="str">
        <f t="shared" si="60"/>
        <v>HS-MTRE</v>
      </c>
      <c r="T1233" s="8" t="str">
        <f>VLOOKUP(S1233,'[1]Asset Classifications'!$M$12:$M$1690,1,FALSE)</f>
        <v>HS-MTRE</v>
      </c>
      <c r="U1233" s="8"/>
      <c r="V1233" s="8" t="s">
        <v>4427</v>
      </c>
      <c r="W1233" s="8"/>
    </row>
    <row r="1234" spans="1:23">
      <c r="A1234" s="79" t="s">
        <v>4321</v>
      </c>
      <c r="B1234" s="79" t="s">
        <v>7059</v>
      </c>
      <c r="C1234" s="80" t="s">
        <v>4028</v>
      </c>
      <c r="D1234" s="81" t="s">
        <v>4026</v>
      </c>
      <c r="E1234" s="82" t="s">
        <v>7195</v>
      </c>
      <c r="F1234" s="83" t="s">
        <v>4027</v>
      </c>
      <c r="G1234" s="84"/>
      <c r="H1234" s="85"/>
      <c r="I1234" s="86" t="s">
        <v>6169</v>
      </c>
      <c r="J1234" s="8" t="s">
        <v>4423</v>
      </c>
      <c r="K1234" s="86" t="s">
        <v>4571</v>
      </c>
      <c r="L1234" s="8"/>
      <c r="M1234" s="65" t="str">
        <f t="shared" si="58"/>
        <v>PP-IN-BSTP-00</v>
      </c>
      <c r="N1234" s="65" t="s">
        <v>4495</v>
      </c>
      <c r="O1234" s="8"/>
      <c r="P1234" s="8"/>
      <c r="Q1234" s="8"/>
      <c r="R1234" s="8" t="str">
        <f t="shared" si="59"/>
        <v>IN-BSTP-00</v>
      </c>
      <c r="S1234" s="8" t="str">
        <f t="shared" si="60"/>
        <v>IN-BSTP</v>
      </c>
      <c r="T1234" s="8" t="str">
        <f>VLOOKUP(S1234,'[1]Asset Classifications'!$M$12:$M$1690,1,FALSE)</f>
        <v>IN-BSTP</v>
      </c>
      <c r="U1234" s="8"/>
      <c r="V1234" s="8"/>
      <c r="W1234" s="8"/>
    </row>
    <row r="1235" spans="1:23">
      <c r="A1235" s="79" t="s">
        <v>4321</v>
      </c>
      <c r="B1235" s="79" t="s">
        <v>7059</v>
      </c>
      <c r="C1235" s="80" t="s">
        <v>4028</v>
      </c>
      <c r="D1235" s="81" t="s">
        <v>4026</v>
      </c>
      <c r="E1235" s="82" t="s">
        <v>7196</v>
      </c>
      <c r="F1235" s="83" t="s">
        <v>7197</v>
      </c>
      <c r="G1235" s="84"/>
      <c r="H1235" s="85"/>
      <c r="I1235" s="86" t="s">
        <v>6169</v>
      </c>
      <c r="J1235" s="8" t="s">
        <v>4423</v>
      </c>
      <c r="K1235" s="86" t="s">
        <v>4571</v>
      </c>
      <c r="L1235" s="8"/>
      <c r="M1235" s="65" t="str">
        <f t="shared" si="58"/>
        <v>PP-IN-LSTP-00</v>
      </c>
      <c r="N1235" s="65" t="s">
        <v>7198</v>
      </c>
      <c r="O1235" s="8"/>
      <c r="P1235" s="8"/>
      <c r="Q1235" s="8"/>
      <c r="R1235" s="8" t="str">
        <f t="shared" si="59"/>
        <v>IN-LSTP-00</v>
      </c>
      <c r="S1235" s="8" t="str">
        <f t="shared" si="60"/>
        <v>IN-LSTP</v>
      </c>
      <c r="T1235" s="8" t="str">
        <f>VLOOKUP(S1235,'[1]Asset Classifications'!$M$12:$M$1690,1,FALSE)</f>
        <v>IN-LSTP</v>
      </c>
      <c r="U1235" s="8"/>
      <c r="V1235" s="8"/>
      <c r="W1235" s="8"/>
    </row>
    <row r="1236" spans="1:23">
      <c r="A1236" s="79" t="s">
        <v>4321</v>
      </c>
      <c r="B1236" s="79" t="s">
        <v>7059</v>
      </c>
      <c r="C1236" s="80" t="s">
        <v>4028</v>
      </c>
      <c r="D1236" s="81" t="s">
        <v>4026</v>
      </c>
      <c r="E1236" s="82" t="s">
        <v>7199</v>
      </c>
      <c r="F1236" s="83" t="s">
        <v>4029</v>
      </c>
      <c r="G1236" s="84"/>
      <c r="H1236" s="85"/>
      <c r="I1236" s="86" t="s">
        <v>6169</v>
      </c>
      <c r="J1236" s="8" t="s">
        <v>4423</v>
      </c>
      <c r="K1236" s="86" t="s">
        <v>4571</v>
      </c>
      <c r="L1236" s="8"/>
      <c r="M1236" s="65" t="str">
        <f t="shared" si="58"/>
        <v>PP-IN-STAT-00</v>
      </c>
      <c r="N1236" s="65" t="s">
        <v>4504</v>
      </c>
      <c r="O1236" s="8"/>
      <c r="P1236" s="8"/>
      <c r="Q1236" s="8"/>
      <c r="R1236" s="8" t="str">
        <f t="shared" si="59"/>
        <v>IN-STAT-00</v>
      </c>
      <c r="S1236" s="8" t="str">
        <f t="shared" si="60"/>
        <v>IN-STAT</v>
      </c>
      <c r="T1236" s="8" t="str">
        <f>VLOOKUP(S1236,'[1]Asset Classifications'!$M$12:$M$1690,1,FALSE)</f>
        <v>IN-STAT</v>
      </c>
      <c r="U1236" s="8"/>
      <c r="V1236" s="8"/>
      <c r="W1236" s="8"/>
    </row>
    <row r="1237" spans="1:23">
      <c r="A1237" s="79" t="s">
        <v>4321</v>
      </c>
      <c r="B1237" s="79" t="s">
        <v>7059</v>
      </c>
      <c r="C1237" s="80" t="s">
        <v>4028</v>
      </c>
      <c r="D1237" s="81" t="s">
        <v>4026</v>
      </c>
      <c r="E1237" s="82" t="s">
        <v>7200</v>
      </c>
      <c r="F1237" s="83" t="s">
        <v>7201</v>
      </c>
      <c r="G1237" s="84"/>
      <c r="H1237" s="85"/>
      <c r="I1237" s="86" t="s">
        <v>6169</v>
      </c>
      <c r="J1237" s="8" t="s">
        <v>4423</v>
      </c>
      <c r="K1237" s="86" t="s">
        <v>4571</v>
      </c>
      <c r="L1237" s="8"/>
      <c r="M1237" s="65" t="str">
        <f t="shared" si="58"/>
        <v>PP-IN-WHRF-00</v>
      </c>
      <c r="N1237" s="65" t="s">
        <v>7202</v>
      </c>
      <c r="O1237" s="8"/>
      <c r="P1237" s="8"/>
      <c r="Q1237" s="8"/>
      <c r="R1237" s="8" t="str">
        <f t="shared" si="59"/>
        <v>IN-WHRF-00</v>
      </c>
      <c r="S1237" s="8" t="str">
        <f t="shared" si="60"/>
        <v>IN-WHRF</v>
      </c>
      <c r="T1237" s="8" t="str">
        <f>VLOOKUP(S1237,'[1]Asset Classifications'!$M$12:$M$1690,1,FALSE)</f>
        <v>IN-WHRF</v>
      </c>
      <c r="U1237" s="8"/>
      <c r="V1237" s="8"/>
      <c r="W1237" s="8"/>
    </row>
    <row r="1238" spans="1:23">
      <c r="A1238" s="79" t="s">
        <v>4321</v>
      </c>
      <c r="B1238" s="79" t="s">
        <v>7059</v>
      </c>
      <c r="C1238" s="80" t="s">
        <v>4032</v>
      </c>
      <c r="D1238" s="81" t="s">
        <v>4031</v>
      </c>
      <c r="E1238" s="82" t="s">
        <v>7203</v>
      </c>
      <c r="F1238" s="83" t="s">
        <v>7204</v>
      </c>
      <c r="G1238" s="84"/>
      <c r="H1238" s="85"/>
      <c r="I1238" s="86" t="s">
        <v>4422</v>
      </c>
      <c r="J1238" s="8" t="s">
        <v>4423</v>
      </c>
      <c r="K1238" s="86" t="s">
        <v>4424</v>
      </c>
      <c r="L1238" s="8" t="s">
        <v>4031</v>
      </c>
      <c r="M1238" s="65" t="str">
        <f t="shared" si="58"/>
        <v>PP-LD-ASPC-00</v>
      </c>
      <c r="N1238" s="65" t="s">
        <v>7204</v>
      </c>
      <c r="O1238" s="8"/>
      <c r="P1238" s="8"/>
      <c r="Q1238" s="8"/>
      <c r="R1238" s="8" t="str">
        <f t="shared" si="59"/>
        <v>LD-ASPC-00</v>
      </c>
      <c r="S1238" s="8" t="str">
        <f t="shared" si="60"/>
        <v>LD-ASPC</v>
      </c>
      <c r="T1238" s="8" t="str">
        <f>VLOOKUP(S1238,'[1]Asset Classifications'!$M$12:$M$1690,1,FALSE)</f>
        <v>LD-ASPC</v>
      </c>
      <c r="U1238" s="8"/>
      <c r="V1238" s="8"/>
      <c r="W1238" s="8"/>
    </row>
    <row r="1239" spans="1:23">
      <c r="A1239" s="79" t="s">
        <v>4321</v>
      </c>
      <c r="B1239" s="79" t="s">
        <v>7059</v>
      </c>
      <c r="C1239" s="80" t="s">
        <v>4032</v>
      </c>
      <c r="D1239" s="81" t="s">
        <v>4031</v>
      </c>
      <c r="E1239" s="82" t="s">
        <v>7205</v>
      </c>
      <c r="F1239" s="83" t="s">
        <v>5715</v>
      </c>
      <c r="G1239" s="84"/>
      <c r="H1239" s="85"/>
      <c r="I1239" s="86" t="s">
        <v>4422</v>
      </c>
      <c r="J1239" s="8" t="s">
        <v>4551</v>
      </c>
      <c r="K1239" s="86" t="s">
        <v>4424</v>
      </c>
      <c r="L1239" s="8" t="s">
        <v>4031</v>
      </c>
      <c r="M1239" s="65" t="str">
        <f t="shared" si="58"/>
        <v>PP-LD-CORR-00</v>
      </c>
      <c r="N1239" s="65" t="s">
        <v>7206</v>
      </c>
      <c r="O1239" s="8"/>
      <c r="P1239" s="8"/>
      <c r="Q1239" s="8"/>
      <c r="R1239" s="8" t="str">
        <f t="shared" si="59"/>
        <v>LD-CORR-00</v>
      </c>
      <c r="S1239" s="8" t="str">
        <f t="shared" si="60"/>
        <v>LD-CORR</v>
      </c>
      <c r="T1239" s="8" t="str">
        <f>VLOOKUP(S1239,'[1]Asset Classifications'!$M$12:$M$1690,1,FALSE)</f>
        <v>LD-CORR</v>
      </c>
      <c r="U1239" s="8"/>
      <c r="V1239" s="8"/>
      <c r="W1239" s="8"/>
    </row>
    <row r="1240" spans="1:23">
      <c r="A1240" s="79" t="s">
        <v>4321</v>
      </c>
      <c r="B1240" s="79" t="s">
        <v>7059</v>
      </c>
      <c r="C1240" s="80" t="s">
        <v>4032</v>
      </c>
      <c r="D1240" s="81" t="s">
        <v>4031</v>
      </c>
      <c r="E1240" s="82" t="s">
        <v>7207</v>
      </c>
      <c r="F1240" s="83" t="s">
        <v>7208</v>
      </c>
      <c r="G1240" s="84"/>
      <c r="H1240" s="85"/>
      <c r="I1240" s="86" t="s">
        <v>4422</v>
      </c>
      <c r="J1240" s="8" t="s">
        <v>4551</v>
      </c>
      <c r="K1240" s="86" t="s">
        <v>4424</v>
      </c>
      <c r="L1240" s="8" t="s">
        <v>4031</v>
      </c>
      <c r="M1240" s="65" t="str">
        <f t="shared" si="58"/>
        <v>PP-LD-EFDR-00</v>
      </c>
      <c r="N1240" s="65" t="s">
        <v>7208</v>
      </c>
      <c r="O1240" s="8"/>
      <c r="P1240" s="8"/>
      <c r="Q1240" s="8"/>
      <c r="R1240" s="8" t="str">
        <f t="shared" si="59"/>
        <v>LD-EFDR-00</v>
      </c>
      <c r="S1240" s="8" t="str">
        <f t="shared" si="60"/>
        <v>LD-EFDR</v>
      </c>
      <c r="T1240" s="8" t="str">
        <f>VLOOKUP(S1240,'[1]Asset Classifications'!$M$12:$M$1690,1,FALSE)</f>
        <v>LD-EFDR</v>
      </c>
      <c r="U1240" s="8"/>
      <c r="V1240" s="8"/>
      <c r="W1240" s="8"/>
    </row>
    <row r="1241" spans="1:23">
      <c r="A1241" s="79" t="s">
        <v>4321</v>
      </c>
      <c r="B1241" s="79" t="s">
        <v>7059</v>
      </c>
      <c r="C1241" s="80" t="s">
        <v>4032</v>
      </c>
      <c r="D1241" s="81" t="s">
        <v>4031</v>
      </c>
      <c r="E1241" s="82" t="s">
        <v>7209</v>
      </c>
      <c r="F1241" s="83" t="s">
        <v>7210</v>
      </c>
      <c r="G1241" s="84"/>
      <c r="H1241" s="85"/>
      <c r="I1241" s="86" t="s">
        <v>4422</v>
      </c>
      <c r="J1241" s="8" t="s">
        <v>4423</v>
      </c>
      <c r="K1241" s="86" t="s">
        <v>4424</v>
      </c>
      <c r="L1241" s="8" t="s">
        <v>4031</v>
      </c>
      <c r="M1241" s="65" t="str">
        <f t="shared" si="58"/>
        <v>PP-LD-FACL-00</v>
      </c>
      <c r="N1241" s="65" t="s">
        <v>7211</v>
      </c>
      <c r="O1241" s="8"/>
      <c r="P1241" s="8"/>
      <c r="Q1241" s="8"/>
      <c r="R1241" s="8" t="str">
        <f t="shared" si="59"/>
        <v>LD-FACL-00</v>
      </c>
      <c r="S1241" s="8" t="str">
        <f t="shared" si="60"/>
        <v>LD-FACL</v>
      </c>
      <c r="T1241" s="8" t="str">
        <f>VLOOKUP(S1241,'[1]Asset Classifications'!$M$12:$M$1690,1,FALSE)</f>
        <v>LD-FACL</v>
      </c>
      <c r="U1241" s="8"/>
      <c r="V1241" s="8"/>
      <c r="W1241" s="8"/>
    </row>
    <row r="1242" spans="1:23">
      <c r="A1242" s="79" t="s">
        <v>4321</v>
      </c>
      <c r="B1242" s="79" t="s">
        <v>7059</v>
      </c>
      <c r="C1242" s="80" t="s">
        <v>4032</v>
      </c>
      <c r="D1242" s="81" t="s">
        <v>4031</v>
      </c>
      <c r="E1242" s="82" t="s">
        <v>7212</v>
      </c>
      <c r="F1242" s="83" t="s">
        <v>7213</v>
      </c>
      <c r="G1242" s="84"/>
      <c r="H1242" s="85"/>
      <c r="I1242" s="86" t="s">
        <v>4422</v>
      </c>
      <c r="J1242" s="8" t="s">
        <v>4423</v>
      </c>
      <c r="K1242" s="86" t="s">
        <v>4424</v>
      </c>
      <c r="L1242" s="8" t="s">
        <v>4031</v>
      </c>
      <c r="M1242" s="65" t="str">
        <f t="shared" si="58"/>
        <v>PP-LD-INTG-00</v>
      </c>
      <c r="N1242" s="65" t="s">
        <v>7214</v>
      </c>
      <c r="O1242" s="8"/>
      <c r="P1242" s="8"/>
      <c r="Q1242" s="8"/>
      <c r="R1242" s="8" t="str">
        <f t="shared" si="59"/>
        <v>LD-INTG-00</v>
      </c>
      <c r="S1242" s="8" t="str">
        <f t="shared" si="60"/>
        <v>LD-INTG</v>
      </c>
      <c r="T1242" s="8" t="str">
        <f>VLOOKUP(S1242,'[1]Asset Classifications'!$M$12:$M$1690,1,FALSE)</f>
        <v>LD-INTG</v>
      </c>
      <c r="U1242" s="8"/>
      <c r="V1242" s="8"/>
      <c r="W1242" s="8"/>
    </row>
    <row r="1243" spans="1:23">
      <c r="A1243" s="79" t="s">
        <v>4321</v>
      </c>
      <c r="B1243" s="79" t="s">
        <v>7059</v>
      </c>
      <c r="C1243" s="80" t="s">
        <v>4032</v>
      </c>
      <c r="D1243" s="81" t="s">
        <v>4031</v>
      </c>
      <c r="E1243" s="82" t="s">
        <v>7215</v>
      </c>
      <c r="F1243" s="83" t="s">
        <v>7216</v>
      </c>
      <c r="G1243" s="84"/>
      <c r="H1243" s="85"/>
      <c r="I1243" s="86" t="s">
        <v>4422</v>
      </c>
      <c r="J1243" s="8" t="s">
        <v>4423</v>
      </c>
      <c r="K1243" s="86" t="s">
        <v>4424</v>
      </c>
      <c r="L1243" s="8" t="s">
        <v>4031</v>
      </c>
      <c r="M1243" s="65" t="str">
        <f t="shared" si="58"/>
        <v>PP-LD-STRA-00</v>
      </c>
      <c r="N1243" s="65" t="s">
        <v>7216</v>
      </c>
      <c r="O1243" s="8"/>
      <c r="P1243" s="8"/>
      <c r="Q1243" s="8"/>
      <c r="R1243" s="8" t="str">
        <f t="shared" si="59"/>
        <v>LD-STRA-00</v>
      </c>
      <c r="S1243" s="8" t="str">
        <f t="shared" si="60"/>
        <v>LD-STRA</v>
      </c>
      <c r="T1243" s="8" t="str">
        <f>VLOOKUP(S1243,'[1]Asset Classifications'!$M$12:$M$1690,1,FALSE)</f>
        <v>LD-STRA</v>
      </c>
      <c r="U1243" s="8"/>
      <c r="V1243" s="8"/>
      <c r="W1243" s="8"/>
    </row>
    <row r="1244" spans="1:23">
      <c r="A1244" s="79" t="s">
        <v>4321</v>
      </c>
      <c r="B1244" s="79" t="s">
        <v>7059</v>
      </c>
      <c r="C1244" s="80" t="s">
        <v>4036</v>
      </c>
      <c r="D1244" s="81" t="s">
        <v>4035</v>
      </c>
      <c r="E1244" s="82" t="s">
        <v>7217</v>
      </c>
      <c r="F1244" s="83" t="s">
        <v>7218</v>
      </c>
      <c r="G1244" s="84" t="s">
        <v>3564</v>
      </c>
      <c r="H1244" s="85" t="s">
        <v>7219</v>
      </c>
      <c r="I1244" s="86" t="s">
        <v>4514</v>
      </c>
      <c r="J1244" s="8" t="s">
        <v>4423</v>
      </c>
      <c r="K1244" s="86" t="s">
        <v>4424</v>
      </c>
      <c r="L1244" s="8" t="s">
        <v>7220</v>
      </c>
      <c r="M1244" s="65" t="str">
        <f t="shared" si="58"/>
        <v>PP-LN-LCNC-SP</v>
      </c>
      <c r="N1244" s="65" t="s">
        <v>7221</v>
      </c>
      <c r="O1244" s="8"/>
      <c r="P1244" s="8"/>
      <c r="Q1244" s="8"/>
      <c r="R1244" s="8" t="str">
        <f t="shared" si="59"/>
        <v>LN-LCNC-SP</v>
      </c>
      <c r="S1244" s="8" t="str">
        <f t="shared" si="60"/>
        <v>LN-LCNC-SP</v>
      </c>
      <c r="T1244" s="8" t="str">
        <f>VLOOKUP(S1244,'[1]Asset Classifications'!$M$12:$M$1690,1,FALSE)</f>
        <v>LN-LCNC-SP</v>
      </c>
      <c r="U1244" s="8"/>
      <c r="V1244" s="8"/>
      <c r="W1244" s="8"/>
    </row>
    <row r="1245" spans="1:23">
      <c r="A1245" s="79" t="s">
        <v>5987</v>
      </c>
      <c r="B1245" s="79" t="s">
        <v>7222</v>
      </c>
      <c r="C1245" s="80" t="s">
        <v>4040</v>
      </c>
      <c r="D1245" s="81" t="s">
        <v>4039</v>
      </c>
      <c r="E1245" s="82" t="s">
        <v>7223</v>
      </c>
      <c r="F1245" s="83" t="s">
        <v>7224</v>
      </c>
      <c r="G1245" s="84" t="s">
        <v>4691</v>
      </c>
      <c r="H1245" s="85" t="s">
        <v>7225</v>
      </c>
      <c r="I1245" s="86" t="s">
        <v>4514</v>
      </c>
      <c r="J1245" s="8" t="s">
        <v>4423</v>
      </c>
      <c r="K1245" s="86" t="s">
        <v>4424</v>
      </c>
      <c r="L1245" s="8" t="s">
        <v>4473</v>
      </c>
      <c r="M1245" s="65" t="str">
        <f t="shared" si="58"/>
        <v>SG-AN-BUOY-LT</v>
      </c>
      <c r="N1245" s="65" t="s">
        <v>7226</v>
      </c>
      <c r="O1245" s="8"/>
      <c r="P1245" s="8"/>
      <c r="Q1245" s="8"/>
      <c r="R1245" s="8" t="str">
        <f t="shared" si="59"/>
        <v>AN-BUOY-LT</v>
      </c>
      <c r="S1245" s="8" t="str">
        <f t="shared" si="60"/>
        <v>AN-BUOY-LT</v>
      </c>
      <c r="T1245" s="8" t="str">
        <f>VLOOKUP(S1245,'[1]Asset Classifications'!$M$12:$M$1690,1,FALSE)</f>
        <v>AN-BUOY-LT</v>
      </c>
      <c r="U1245" s="8"/>
      <c r="V1245" s="8"/>
      <c r="W1245" s="8"/>
    </row>
    <row r="1246" spans="1:23">
      <c r="A1246" s="79" t="s">
        <v>5987</v>
      </c>
      <c r="B1246" s="79" t="s">
        <v>7222</v>
      </c>
      <c r="C1246" s="80" t="s">
        <v>4040</v>
      </c>
      <c r="D1246" s="81" t="s">
        <v>4039</v>
      </c>
      <c r="E1246" s="82" t="s">
        <v>7223</v>
      </c>
      <c r="F1246" s="83" t="s">
        <v>7224</v>
      </c>
      <c r="G1246" s="84" t="s">
        <v>7227</v>
      </c>
      <c r="H1246" s="85" t="s">
        <v>7228</v>
      </c>
      <c r="I1246" s="86" t="s">
        <v>4514</v>
      </c>
      <c r="J1246" s="8" t="s">
        <v>4423</v>
      </c>
      <c r="K1246" s="86" t="s">
        <v>4424</v>
      </c>
      <c r="L1246" s="8" t="s">
        <v>4473</v>
      </c>
      <c r="M1246" s="65" t="str">
        <f t="shared" si="58"/>
        <v>SG-AN-BUOY-UL</v>
      </c>
      <c r="N1246" s="65" t="s">
        <v>7229</v>
      </c>
      <c r="O1246" s="8"/>
      <c r="P1246" s="8"/>
      <c r="Q1246" s="8"/>
      <c r="R1246" s="8" t="str">
        <f t="shared" si="59"/>
        <v>AN-BUOY-UL</v>
      </c>
      <c r="S1246" s="8" t="str">
        <f t="shared" si="60"/>
        <v>AN-BUOY-UL</v>
      </c>
      <c r="T1246" s="8" t="str">
        <f>VLOOKUP(S1246,'[1]Asset Classifications'!$M$12:$M$1690,1,FALSE)</f>
        <v>AN-BUOY-UL</v>
      </c>
      <c r="U1246" s="8"/>
      <c r="V1246" s="8"/>
      <c r="W1246" s="8"/>
    </row>
    <row r="1247" spans="1:23">
      <c r="A1247" s="79" t="s">
        <v>5987</v>
      </c>
      <c r="B1247" s="79" t="s">
        <v>7222</v>
      </c>
      <c r="C1247" s="80" t="s">
        <v>4040</v>
      </c>
      <c r="D1247" s="81" t="s">
        <v>4039</v>
      </c>
      <c r="E1247" s="82" t="s">
        <v>7230</v>
      </c>
      <c r="F1247" s="83" t="s">
        <v>7231</v>
      </c>
      <c r="G1247" s="84" t="s">
        <v>4205</v>
      </c>
      <c r="H1247" s="85" t="s">
        <v>7232</v>
      </c>
      <c r="I1247" s="86" t="s">
        <v>4514</v>
      </c>
      <c r="J1247" s="8" t="s">
        <v>4423</v>
      </c>
      <c r="K1247" s="86" t="s">
        <v>4424</v>
      </c>
      <c r="L1247" s="8" t="s">
        <v>4473</v>
      </c>
      <c r="M1247" s="65" t="str">
        <f t="shared" si="58"/>
        <v>SG-AN-LGTN-CE</v>
      </c>
      <c r="N1247" s="65" t="s">
        <v>7233</v>
      </c>
      <c r="O1247" s="8"/>
      <c r="P1247" s="8"/>
      <c r="Q1247" s="8"/>
      <c r="R1247" s="8" t="str">
        <f t="shared" si="59"/>
        <v>AN-LGTN-CE</v>
      </c>
      <c r="S1247" s="8" t="str">
        <f t="shared" si="60"/>
        <v>AN-LGTN-CE</v>
      </c>
      <c r="T1247" s="8" t="str">
        <f>VLOOKUP(S1247,'[1]Asset Classifications'!$M$12:$M$1690,1,FALSE)</f>
        <v>AN-LGTN-CE</v>
      </c>
      <c r="U1247" s="8"/>
      <c r="V1247" s="8"/>
      <c r="W1247" s="8"/>
    </row>
    <row r="1248" spans="1:23">
      <c r="A1248" s="79" t="s">
        <v>5987</v>
      </c>
      <c r="B1248" s="79" t="s">
        <v>7222</v>
      </c>
      <c r="C1248" s="80" t="s">
        <v>4040</v>
      </c>
      <c r="D1248" s="81" t="s">
        <v>4039</v>
      </c>
      <c r="E1248" s="82" t="s">
        <v>7230</v>
      </c>
      <c r="F1248" s="83" t="s">
        <v>7231</v>
      </c>
      <c r="G1248" s="84" t="s">
        <v>4087</v>
      </c>
      <c r="H1248" s="85" t="s">
        <v>7234</v>
      </c>
      <c r="I1248" s="86" t="s">
        <v>4514</v>
      </c>
      <c r="J1248" s="8" t="s">
        <v>4423</v>
      </c>
      <c r="K1248" s="86" t="s">
        <v>4424</v>
      </c>
      <c r="L1248" s="8" t="s">
        <v>4473</v>
      </c>
      <c r="M1248" s="65" t="str">
        <f t="shared" si="58"/>
        <v>SG-AN-LGTN-CN</v>
      </c>
      <c r="N1248" s="65" t="s">
        <v>7235</v>
      </c>
      <c r="O1248" s="8"/>
      <c r="P1248" s="8"/>
      <c r="Q1248" s="8"/>
      <c r="R1248" s="8" t="str">
        <f t="shared" si="59"/>
        <v>AN-LGTN-CN</v>
      </c>
      <c r="S1248" s="8" t="str">
        <f t="shared" si="60"/>
        <v>AN-LGTN-CN</v>
      </c>
      <c r="T1248" s="8" t="str">
        <f>VLOOKUP(S1248,'[1]Asset Classifications'!$M$12:$M$1690,1,FALSE)</f>
        <v>AN-LGTN-CN</v>
      </c>
      <c r="U1248" s="8"/>
      <c r="V1248" s="8"/>
      <c r="W1248" s="8"/>
    </row>
    <row r="1249" spans="1:23">
      <c r="A1249" s="79" t="s">
        <v>5987</v>
      </c>
      <c r="B1249" s="79" t="s">
        <v>7222</v>
      </c>
      <c r="C1249" s="80" t="s">
        <v>4040</v>
      </c>
      <c r="D1249" s="81" t="s">
        <v>4039</v>
      </c>
      <c r="E1249" s="82" t="s">
        <v>7230</v>
      </c>
      <c r="F1249" s="83" t="s">
        <v>7231</v>
      </c>
      <c r="G1249" s="84" t="s">
        <v>4047</v>
      </c>
      <c r="H1249" s="85" t="s">
        <v>7236</v>
      </c>
      <c r="I1249" s="86" t="s">
        <v>4514</v>
      </c>
      <c r="J1249" s="8" t="s">
        <v>4423</v>
      </c>
      <c r="K1249" s="86" t="s">
        <v>4424</v>
      </c>
      <c r="L1249" s="8" t="s">
        <v>4473</v>
      </c>
      <c r="M1249" s="65" t="str">
        <f t="shared" si="58"/>
        <v>SG-AN-LGTN-CS</v>
      </c>
      <c r="N1249" s="65" t="s">
        <v>7237</v>
      </c>
      <c r="O1249" s="8"/>
      <c r="P1249" s="8"/>
      <c r="Q1249" s="8"/>
      <c r="R1249" s="8" t="str">
        <f t="shared" si="59"/>
        <v>AN-LGTN-CS</v>
      </c>
      <c r="S1249" s="8" t="str">
        <f t="shared" si="60"/>
        <v>AN-LGTN-CS</v>
      </c>
      <c r="T1249" s="8" t="str">
        <f>VLOOKUP(S1249,'[1]Asset Classifications'!$M$12:$M$1690,1,FALSE)</f>
        <v>AN-LGTN-CS</v>
      </c>
      <c r="U1249" s="8"/>
      <c r="V1249" s="8"/>
      <c r="W1249" s="8"/>
    </row>
    <row r="1250" spans="1:23">
      <c r="A1250" s="79" t="s">
        <v>5987</v>
      </c>
      <c r="B1250" s="79" t="s">
        <v>7222</v>
      </c>
      <c r="C1250" s="80" t="s">
        <v>4040</v>
      </c>
      <c r="D1250" s="81" t="s">
        <v>4039</v>
      </c>
      <c r="E1250" s="82" t="s">
        <v>7230</v>
      </c>
      <c r="F1250" s="83" t="s">
        <v>7231</v>
      </c>
      <c r="G1250" s="84" t="s">
        <v>5097</v>
      </c>
      <c r="H1250" s="85" t="s">
        <v>7238</v>
      </c>
      <c r="I1250" s="86" t="s">
        <v>4514</v>
      </c>
      <c r="J1250" s="8" t="s">
        <v>4423</v>
      </c>
      <c r="K1250" s="86" t="s">
        <v>4424</v>
      </c>
      <c r="L1250" s="8" t="s">
        <v>4473</v>
      </c>
      <c r="M1250" s="65" t="str">
        <f t="shared" si="58"/>
        <v>SG-AN-LGTN-CW</v>
      </c>
      <c r="N1250" s="65" t="s">
        <v>7239</v>
      </c>
      <c r="O1250" s="8"/>
      <c r="P1250" s="8"/>
      <c r="Q1250" s="8"/>
      <c r="R1250" s="8" t="str">
        <f t="shared" si="59"/>
        <v>AN-LGTN-CW</v>
      </c>
      <c r="S1250" s="8" t="str">
        <f t="shared" si="60"/>
        <v>AN-LGTN-CW</v>
      </c>
      <c r="T1250" s="8" t="str">
        <f>VLOOKUP(S1250,'[1]Asset Classifications'!$M$12:$M$1690,1,FALSE)</f>
        <v>AN-LGTN-CW</v>
      </c>
      <c r="U1250" s="8"/>
      <c r="V1250" s="8"/>
      <c r="W1250" s="8"/>
    </row>
    <row r="1251" spans="1:23">
      <c r="A1251" s="79" t="s">
        <v>5987</v>
      </c>
      <c r="B1251" s="79" t="s">
        <v>7222</v>
      </c>
      <c r="C1251" s="80" t="s">
        <v>4040</v>
      </c>
      <c r="D1251" s="81" t="s">
        <v>4039</v>
      </c>
      <c r="E1251" s="82" t="s">
        <v>7230</v>
      </c>
      <c r="F1251" s="83" t="s">
        <v>7231</v>
      </c>
      <c r="G1251" s="84" t="s">
        <v>4861</v>
      </c>
      <c r="H1251" s="85" t="s">
        <v>7240</v>
      </c>
      <c r="I1251" s="86" t="s">
        <v>4514</v>
      </c>
      <c r="J1251" s="8" t="s">
        <v>4423</v>
      </c>
      <c r="K1251" s="86" t="s">
        <v>4424</v>
      </c>
      <c r="L1251" s="8" t="s">
        <v>4473</v>
      </c>
      <c r="M1251" s="65" t="str">
        <f t="shared" si="58"/>
        <v>SG-AN-LGTN-FB</v>
      </c>
      <c r="N1251" s="65" t="s">
        <v>7241</v>
      </c>
      <c r="O1251" s="8"/>
      <c r="P1251" s="8"/>
      <c r="Q1251" s="8"/>
      <c r="R1251" s="8" t="str">
        <f t="shared" si="59"/>
        <v>AN-LGTN-FB</v>
      </c>
      <c r="S1251" s="8" t="str">
        <f t="shared" si="60"/>
        <v>AN-LGTN-FB</v>
      </c>
      <c r="T1251" s="8" t="str">
        <f>VLOOKUP(S1251,'[1]Asset Classifications'!$M$12:$M$1690,1,FALSE)</f>
        <v>AN-LGTN-FB</v>
      </c>
      <c r="U1251" s="8"/>
      <c r="V1251" s="8"/>
      <c r="W1251" s="8"/>
    </row>
    <row r="1252" spans="1:23">
      <c r="A1252" s="79" t="s">
        <v>5987</v>
      </c>
      <c r="B1252" s="79" t="s">
        <v>7222</v>
      </c>
      <c r="C1252" s="80" t="s">
        <v>4040</v>
      </c>
      <c r="D1252" s="81" t="s">
        <v>4039</v>
      </c>
      <c r="E1252" s="82" t="s">
        <v>7230</v>
      </c>
      <c r="F1252" s="83" t="s">
        <v>7231</v>
      </c>
      <c r="G1252" s="84" t="s">
        <v>7242</v>
      </c>
      <c r="H1252" s="85" t="s">
        <v>7243</v>
      </c>
      <c r="I1252" s="86" t="s">
        <v>4514</v>
      </c>
      <c r="J1252" s="8" t="s">
        <v>4423</v>
      </c>
      <c r="K1252" s="86" t="s">
        <v>4424</v>
      </c>
      <c r="L1252" s="8" t="s">
        <v>4473</v>
      </c>
      <c r="M1252" s="65" t="str">
        <f t="shared" si="58"/>
        <v>SG-AN-LGTN-ID</v>
      </c>
      <c r="N1252" s="65" t="s">
        <v>7244</v>
      </c>
      <c r="O1252" s="8"/>
      <c r="P1252" s="8"/>
      <c r="Q1252" s="8"/>
      <c r="R1252" s="8" t="str">
        <f t="shared" si="59"/>
        <v>AN-LGTN-ID</v>
      </c>
      <c r="S1252" s="8" t="str">
        <f t="shared" si="60"/>
        <v>AN-LGTN-ID</v>
      </c>
      <c r="T1252" s="8" t="str">
        <f>VLOOKUP(S1252,'[1]Asset Classifications'!$M$12:$M$1690,1,FALSE)</f>
        <v>AN-LGTN-ID</v>
      </c>
      <c r="U1252" s="8"/>
      <c r="V1252" s="8"/>
      <c r="W1252" s="8"/>
    </row>
    <row r="1253" spans="1:23">
      <c r="A1253" s="79" t="s">
        <v>5987</v>
      </c>
      <c r="B1253" s="79" t="s">
        <v>7222</v>
      </c>
      <c r="C1253" s="80" t="s">
        <v>4040</v>
      </c>
      <c r="D1253" s="81" t="s">
        <v>4039</v>
      </c>
      <c r="E1253" s="82" t="s">
        <v>7230</v>
      </c>
      <c r="F1253" s="83" t="s">
        <v>7231</v>
      </c>
      <c r="G1253" s="84" t="s">
        <v>4032</v>
      </c>
      <c r="H1253" s="85" t="s">
        <v>7245</v>
      </c>
      <c r="I1253" s="86" t="s">
        <v>4514</v>
      </c>
      <c r="J1253" s="8" t="s">
        <v>4423</v>
      </c>
      <c r="K1253" s="86" t="s">
        <v>4424</v>
      </c>
      <c r="L1253" s="8" t="s">
        <v>4473</v>
      </c>
      <c r="M1253" s="65" t="str">
        <f t="shared" si="58"/>
        <v>SG-AN-LGTN-LD</v>
      </c>
      <c r="N1253" s="65" t="s">
        <v>7246</v>
      </c>
      <c r="O1253" s="8"/>
      <c r="P1253" s="8"/>
      <c r="Q1253" s="8"/>
      <c r="R1253" s="8" t="str">
        <f t="shared" si="59"/>
        <v>AN-LGTN-LD</v>
      </c>
      <c r="S1253" s="8" t="str">
        <f t="shared" si="60"/>
        <v>AN-LGTN-LD</v>
      </c>
      <c r="T1253" s="8" t="str">
        <f>VLOOKUP(S1253,'[1]Asset Classifications'!$M$12:$M$1690,1,FALSE)</f>
        <v>AN-LGTN-LD</v>
      </c>
      <c r="U1253" s="8"/>
      <c r="V1253" s="8"/>
      <c r="W1253" s="8"/>
    </row>
    <row r="1254" spans="1:23">
      <c r="A1254" s="79" t="s">
        <v>5987</v>
      </c>
      <c r="B1254" s="79" t="s">
        <v>7222</v>
      </c>
      <c r="C1254" s="80" t="s">
        <v>4040</v>
      </c>
      <c r="D1254" s="81" t="s">
        <v>4039</v>
      </c>
      <c r="E1254" s="82" t="s">
        <v>7230</v>
      </c>
      <c r="F1254" s="83" t="s">
        <v>7231</v>
      </c>
      <c r="G1254" s="84" t="s">
        <v>7247</v>
      </c>
      <c r="H1254" s="85" t="s">
        <v>7248</v>
      </c>
      <c r="I1254" s="86" t="s">
        <v>4514</v>
      </c>
      <c r="J1254" s="8" t="s">
        <v>4423</v>
      </c>
      <c r="K1254" s="86" t="s">
        <v>4424</v>
      </c>
      <c r="L1254" s="8" t="s">
        <v>4473</v>
      </c>
      <c r="M1254" s="65" t="str">
        <f t="shared" si="58"/>
        <v>SG-AN-LGTN-LH</v>
      </c>
      <c r="N1254" s="65" t="s">
        <v>7248</v>
      </c>
      <c r="O1254" s="8"/>
      <c r="P1254" s="8"/>
      <c r="Q1254" s="8"/>
      <c r="R1254" s="8" t="str">
        <f t="shared" si="59"/>
        <v>AN-LGTN-LH</v>
      </c>
      <c r="S1254" s="8" t="str">
        <f t="shared" si="60"/>
        <v>AN-LGTN-LH</v>
      </c>
      <c r="T1254" s="8" t="str">
        <f>VLOOKUP(S1254,'[1]Asset Classifications'!$M$12:$M$1690,1,FALSE)</f>
        <v>AN-LGTN-LH</v>
      </c>
      <c r="U1254" s="8"/>
      <c r="V1254" s="8"/>
      <c r="W1254" s="8"/>
    </row>
    <row r="1255" spans="1:23">
      <c r="A1255" s="79" t="s">
        <v>5987</v>
      </c>
      <c r="B1255" s="79" t="s">
        <v>7222</v>
      </c>
      <c r="C1255" s="80" t="s">
        <v>4040</v>
      </c>
      <c r="D1255" s="81" t="s">
        <v>4039</v>
      </c>
      <c r="E1255" s="82" t="s">
        <v>7230</v>
      </c>
      <c r="F1255" s="83" t="s">
        <v>7231</v>
      </c>
      <c r="G1255" s="84" t="s">
        <v>4319</v>
      </c>
      <c r="H1255" s="85" t="s">
        <v>7249</v>
      </c>
      <c r="I1255" s="86" t="s">
        <v>4514</v>
      </c>
      <c r="J1255" s="8" t="s">
        <v>4423</v>
      </c>
      <c r="K1255" s="86" t="s">
        <v>4424</v>
      </c>
      <c r="L1255" s="8" t="s">
        <v>4473</v>
      </c>
      <c r="M1255" s="65" t="str">
        <f t="shared" si="58"/>
        <v>SG-AN-LGTN-PO</v>
      </c>
      <c r="N1255" s="65" t="s">
        <v>7250</v>
      </c>
      <c r="O1255" s="8"/>
      <c r="P1255" s="8"/>
      <c r="Q1255" s="8"/>
      <c r="R1255" s="8" t="str">
        <f t="shared" si="59"/>
        <v>AN-LGTN-PO</v>
      </c>
      <c r="S1255" s="8" t="str">
        <f t="shared" si="60"/>
        <v>AN-LGTN-PO</v>
      </c>
      <c r="T1255" s="8" t="str">
        <f>VLOOKUP(S1255,'[1]Asset Classifications'!$M$12:$M$1690,1,FALSE)</f>
        <v>AN-LGTN-PO</v>
      </c>
      <c r="U1255" s="8"/>
      <c r="V1255" s="8"/>
      <c r="W1255" s="8"/>
    </row>
    <row r="1256" spans="1:23">
      <c r="A1256" s="79" t="s">
        <v>5987</v>
      </c>
      <c r="B1256" s="79" t="s">
        <v>7222</v>
      </c>
      <c r="C1256" s="80" t="s">
        <v>4040</v>
      </c>
      <c r="D1256" s="81" t="s">
        <v>4039</v>
      </c>
      <c r="E1256" s="82" t="s">
        <v>7230</v>
      </c>
      <c r="F1256" s="83" t="s">
        <v>7231</v>
      </c>
      <c r="G1256" s="84" t="s">
        <v>3562</v>
      </c>
      <c r="H1256" s="85" t="s">
        <v>7251</v>
      </c>
      <c r="I1256" s="86" t="s">
        <v>4514</v>
      </c>
      <c r="J1256" s="8" t="s">
        <v>4423</v>
      </c>
      <c r="K1256" s="86" t="s">
        <v>4424</v>
      </c>
      <c r="L1256" s="8" t="s">
        <v>4473</v>
      </c>
      <c r="M1256" s="65" t="str">
        <f t="shared" si="58"/>
        <v>SG-AN-LGTN-SB</v>
      </c>
      <c r="N1256" s="65" t="s">
        <v>7252</v>
      </c>
      <c r="O1256" s="8"/>
      <c r="P1256" s="8"/>
      <c r="Q1256" s="8"/>
      <c r="R1256" s="8" t="str">
        <f t="shared" si="59"/>
        <v>AN-LGTN-SB</v>
      </c>
      <c r="S1256" s="8" t="str">
        <f t="shared" si="60"/>
        <v>AN-LGTN-SB</v>
      </c>
      <c r="T1256" s="8" t="str">
        <f>VLOOKUP(S1256,'[1]Asset Classifications'!$M$12:$M$1690,1,FALSE)</f>
        <v>AN-LGTN-SB</v>
      </c>
      <c r="U1256" s="8"/>
      <c r="V1256" s="8"/>
      <c r="W1256" s="8"/>
    </row>
    <row r="1257" spans="1:23">
      <c r="A1257" s="79" t="s">
        <v>5987</v>
      </c>
      <c r="B1257" s="79" t="s">
        <v>7222</v>
      </c>
      <c r="C1257" s="80" t="s">
        <v>4040</v>
      </c>
      <c r="D1257" s="81" t="s">
        <v>4039</v>
      </c>
      <c r="E1257" s="82" t="s">
        <v>7230</v>
      </c>
      <c r="F1257" s="83" t="s">
        <v>7231</v>
      </c>
      <c r="G1257" s="84" t="s">
        <v>4055</v>
      </c>
      <c r="H1257" s="85" t="s">
        <v>7253</v>
      </c>
      <c r="I1257" s="86" t="s">
        <v>4514</v>
      </c>
      <c r="J1257" s="8" t="s">
        <v>4423</v>
      </c>
      <c r="K1257" s="86" t="s">
        <v>4424</v>
      </c>
      <c r="L1257" s="8" t="s">
        <v>4473</v>
      </c>
      <c r="M1257" s="65" t="str">
        <f t="shared" si="58"/>
        <v>SG-AN-LGTN-SE</v>
      </c>
      <c r="N1257" s="65" t="s">
        <v>7254</v>
      </c>
      <c r="O1257" s="8"/>
      <c r="P1257" s="8"/>
      <c r="Q1257" s="8"/>
      <c r="R1257" s="8" t="str">
        <f t="shared" si="59"/>
        <v>AN-LGTN-SE</v>
      </c>
      <c r="S1257" s="8" t="str">
        <f t="shared" si="60"/>
        <v>AN-LGTN-SE</v>
      </c>
      <c r="T1257" s="8" t="str">
        <f>VLOOKUP(S1257,'[1]Asset Classifications'!$M$12:$M$1690,1,FALSE)</f>
        <v>AN-LGTN-SE</v>
      </c>
      <c r="U1257" s="8"/>
      <c r="V1257" s="8"/>
      <c r="W1257" s="8"/>
    </row>
    <row r="1258" spans="1:23">
      <c r="A1258" s="79" t="s">
        <v>5987</v>
      </c>
      <c r="B1258" s="79" t="s">
        <v>7222</v>
      </c>
      <c r="C1258" s="80" t="s">
        <v>4040</v>
      </c>
      <c r="D1258" s="81" t="s">
        <v>4039</v>
      </c>
      <c r="E1258" s="82" t="s">
        <v>7230</v>
      </c>
      <c r="F1258" s="83" t="s">
        <v>7231</v>
      </c>
      <c r="G1258" s="84" t="s">
        <v>7255</v>
      </c>
      <c r="H1258" s="85" t="s">
        <v>7256</v>
      </c>
      <c r="I1258" s="86" t="s">
        <v>4514</v>
      </c>
      <c r="J1258" s="8" t="s">
        <v>4423</v>
      </c>
      <c r="K1258" s="86" t="s">
        <v>4424</v>
      </c>
      <c r="L1258" s="8" t="s">
        <v>4473</v>
      </c>
      <c r="M1258" s="65" t="str">
        <f t="shared" si="58"/>
        <v>SG-AN-LGTN-SM</v>
      </c>
      <c r="N1258" s="65" t="s">
        <v>7257</v>
      </c>
      <c r="O1258" s="8"/>
      <c r="P1258" s="8"/>
      <c r="Q1258" s="8"/>
      <c r="R1258" s="8" t="str">
        <f t="shared" si="59"/>
        <v>AN-LGTN-SM</v>
      </c>
      <c r="S1258" s="8" t="str">
        <f t="shared" si="60"/>
        <v>AN-LGTN-SM</v>
      </c>
      <c r="T1258" s="8" t="str">
        <f>VLOOKUP(S1258,'[1]Asset Classifications'!$M$12:$M$1690,1,FALSE)</f>
        <v>AN-LGTN-SM</v>
      </c>
      <c r="U1258" s="8"/>
      <c r="V1258" s="8"/>
      <c r="W1258" s="8"/>
    </row>
    <row r="1259" spans="1:23">
      <c r="A1259" s="79" t="s">
        <v>5987</v>
      </c>
      <c r="B1259" s="79" t="s">
        <v>7222</v>
      </c>
      <c r="C1259" s="80" t="s">
        <v>4040</v>
      </c>
      <c r="D1259" s="81" t="s">
        <v>4039</v>
      </c>
      <c r="E1259" s="82" t="s">
        <v>7258</v>
      </c>
      <c r="F1259" s="83" t="s">
        <v>7259</v>
      </c>
      <c r="G1259" s="84" t="s">
        <v>5430</v>
      </c>
      <c r="H1259" s="85" t="s">
        <v>7260</v>
      </c>
      <c r="I1259" s="86" t="s">
        <v>4514</v>
      </c>
      <c r="J1259" s="8" t="s">
        <v>4423</v>
      </c>
      <c r="K1259" s="86" t="s">
        <v>4424</v>
      </c>
      <c r="L1259" s="8" t="s">
        <v>4473</v>
      </c>
      <c r="M1259" s="65" t="str">
        <f t="shared" si="58"/>
        <v>SG-AN-MOOR-CY</v>
      </c>
      <c r="N1259" s="65" t="s">
        <v>7261</v>
      </c>
      <c r="O1259" s="8"/>
      <c r="P1259" s="8"/>
      <c r="Q1259" s="8"/>
      <c r="R1259" s="8" t="str">
        <f t="shared" si="59"/>
        <v>AN-MOOR-CY</v>
      </c>
      <c r="S1259" s="8" t="str">
        <f t="shared" si="60"/>
        <v>AN-MOOR-CY</v>
      </c>
      <c r="T1259" s="8" t="str">
        <f>VLOOKUP(S1259,'[1]Asset Classifications'!$M$12:$M$1690,1,FALSE)</f>
        <v>AN-MOOR-CY</v>
      </c>
      <c r="U1259" s="8"/>
      <c r="V1259" s="8"/>
      <c r="W1259" s="8"/>
    </row>
    <row r="1260" spans="1:23">
      <c r="A1260" s="79" t="s">
        <v>5987</v>
      </c>
      <c r="B1260" s="79" t="s">
        <v>7222</v>
      </c>
      <c r="C1260" s="80" t="s">
        <v>4040</v>
      </c>
      <c r="D1260" s="81" t="s">
        <v>4039</v>
      </c>
      <c r="E1260" s="82" t="s">
        <v>7258</v>
      </c>
      <c r="F1260" s="83" t="s">
        <v>7259</v>
      </c>
      <c r="G1260" s="84" t="s">
        <v>4619</v>
      </c>
      <c r="H1260" s="85" t="s">
        <v>4620</v>
      </c>
      <c r="I1260" s="86" t="s">
        <v>4514</v>
      </c>
      <c r="J1260" s="8" t="s">
        <v>4423</v>
      </c>
      <c r="K1260" s="86" t="s">
        <v>4424</v>
      </c>
      <c r="L1260" s="8" t="s">
        <v>4473</v>
      </c>
      <c r="M1260" s="65" t="str">
        <f t="shared" si="58"/>
        <v>SG-AN-MOOR-EM</v>
      </c>
      <c r="N1260" s="65" t="s">
        <v>7262</v>
      </c>
      <c r="O1260" s="8"/>
      <c r="P1260" s="8"/>
      <c r="Q1260" s="8"/>
      <c r="R1260" s="8" t="str">
        <f t="shared" si="59"/>
        <v>AN-MOOR-EM</v>
      </c>
      <c r="S1260" s="8" t="str">
        <f t="shared" si="60"/>
        <v>AN-MOOR-EM</v>
      </c>
      <c r="T1260" s="8" t="str">
        <f>VLOOKUP(S1260,'[1]Asset Classifications'!$M$12:$M$1690,1,FALSE)</f>
        <v>AN-MOOR-EM</v>
      </c>
      <c r="U1260" s="8"/>
      <c r="V1260" s="8"/>
      <c r="W1260" s="8"/>
    </row>
    <row r="1261" spans="1:23">
      <c r="A1261" s="79" t="s">
        <v>5987</v>
      </c>
      <c r="B1261" s="79" t="s">
        <v>7222</v>
      </c>
      <c r="C1261" s="80" t="s">
        <v>4040</v>
      </c>
      <c r="D1261" s="81" t="s">
        <v>4039</v>
      </c>
      <c r="E1261" s="82" t="s">
        <v>7263</v>
      </c>
      <c r="F1261" s="83" t="s">
        <v>7264</v>
      </c>
      <c r="G1261" s="84" t="s">
        <v>4691</v>
      </c>
      <c r="H1261" s="85" t="s">
        <v>7225</v>
      </c>
      <c r="I1261" s="86" t="s">
        <v>4514</v>
      </c>
      <c r="J1261" s="8" t="s">
        <v>4423</v>
      </c>
      <c r="K1261" s="86" t="s">
        <v>4424</v>
      </c>
      <c r="L1261" s="8" t="s">
        <v>4473</v>
      </c>
      <c r="M1261" s="65" t="str">
        <f t="shared" si="58"/>
        <v>SG-AN-PYLN-LT</v>
      </c>
      <c r="N1261" s="65" t="s">
        <v>7265</v>
      </c>
      <c r="O1261" s="8"/>
      <c r="P1261" s="8"/>
      <c r="Q1261" s="8"/>
      <c r="R1261" s="8" t="str">
        <f t="shared" si="59"/>
        <v>AN-PYLN-LT</v>
      </c>
      <c r="S1261" s="8" t="str">
        <f t="shared" si="60"/>
        <v>AN-PYLN-LT</v>
      </c>
      <c r="T1261" s="8" t="str">
        <f>VLOOKUP(S1261,'[1]Asset Classifications'!$M$12:$M$1690,1,FALSE)</f>
        <v>AN-PYLN-LT</v>
      </c>
      <c r="U1261" s="8"/>
      <c r="V1261" s="8"/>
      <c r="W1261" s="8"/>
    </row>
    <row r="1262" spans="1:23">
      <c r="A1262" s="79" t="s">
        <v>5987</v>
      </c>
      <c r="B1262" s="79" t="s">
        <v>7222</v>
      </c>
      <c r="C1262" s="80" t="s">
        <v>4040</v>
      </c>
      <c r="D1262" s="81" t="s">
        <v>4039</v>
      </c>
      <c r="E1262" s="82" t="s">
        <v>7263</v>
      </c>
      <c r="F1262" s="83" t="s">
        <v>7264</v>
      </c>
      <c r="G1262" s="84" t="s">
        <v>7227</v>
      </c>
      <c r="H1262" s="85" t="s">
        <v>7228</v>
      </c>
      <c r="I1262" s="86" t="s">
        <v>4514</v>
      </c>
      <c r="J1262" s="8" t="s">
        <v>4423</v>
      </c>
      <c r="K1262" s="86" t="s">
        <v>4424</v>
      </c>
      <c r="L1262" s="8" t="s">
        <v>4473</v>
      </c>
      <c r="M1262" s="65" t="str">
        <f t="shared" si="58"/>
        <v>SG-AN-PYLN-UL</v>
      </c>
      <c r="N1262" s="65" t="s">
        <v>7266</v>
      </c>
      <c r="O1262" s="8"/>
      <c r="P1262" s="8"/>
      <c r="Q1262" s="8"/>
      <c r="R1262" s="8" t="str">
        <f t="shared" si="59"/>
        <v>AN-PYLN-UL</v>
      </c>
      <c r="S1262" s="8" t="str">
        <f t="shared" si="60"/>
        <v>AN-PYLN-UL</v>
      </c>
      <c r="T1262" s="8" t="str">
        <f>VLOOKUP(S1262,'[1]Asset Classifications'!$M$12:$M$1690,1,FALSE)</f>
        <v>AN-PYLN-UL</v>
      </c>
      <c r="U1262" s="8"/>
      <c r="V1262" s="8"/>
      <c r="W1262" s="8"/>
    </row>
    <row r="1263" spans="1:23">
      <c r="A1263" s="79" t="s">
        <v>5987</v>
      </c>
      <c r="B1263" s="79" t="s">
        <v>7222</v>
      </c>
      <c r="C1263" s="80" t="s">
        <v>4043</v>
      </c>
      <c r="D1263" s="81" t="s">
        <v>4042</v>
      </c>
      <c r="E1263" s="82" t="s">
        <v>7267</v>
      </c>
      <c r="F1263" s="83" t="s">
        <v>7268</v>
      </c>
      <c r="G1263" s="84"/>
      <c r="H1263" s="85"/>
      <c r="I1263" s="86" t="s">
        <v>4587</v>
      </c>
      <c r="J1263" s="8" t="s">
        <v>4423</v>
      </c>
      <c r="K1263" s="86" t="s">
        <v>4588</v>
      </c>
      <c r="L1263" s="8" t="s">
        <v>4425</v>
      </c>
      <c r="M1263" s="65" t="str">
        <f t="shared" si="58"/>
        <v>SG-BT-FBMS-00</v>
      </c>
      <c r="N1263" s="65" t="s">
        <v>7269</v>
      </c>
      <c r="O1263" s="8"/>
      <c r="P1263" s="8"/>
      <c r="Q1263" s="8"/>
      <c r="R1263" s="8" t="str">
        <f t="shared" si="59"/>
        <v>BT-FBMS-00</v>
      </c>
      <c r="S1263" s="8" t="str">
        <f t="shared" si="60"/>
        <v>BT-FBMS</v>
      </c>
      <c r="T1263" s="8" t="str">
        <f>VLOOKUP(S1263,'[1]Asset Classifications'!$M$12:$M$1690,1,FALSE)</f>
        <v>BT-FBMS</v>
      </c>
      <c r="U1263" s="8"/>
      <c r="V1263" s="8"/>
      <c r="W1263" s="8"/>
    </row>
    <row r="1264" spans="1:23">
      <c r="A1264" s="79" t="s">
        <v>5987</v>
      </c>
      <c r="B1264" s="79" t="s">
        <v>7222</v>
      </c>
      <c r="C1264" s="80" t="s">
        <v>4043</v>
      </c>
      <c r="D1264" s="81" t="s">
        <v>4042</v>
      </c>
      <c r="E1264" s="82" t="s">
        <v>7270</v>
      </c>
      <c r="F1264" s="83" t="s">
        <v>7271</v>
      </c>
      <c r="G1264" s="84"/>
      <c r="H1264" s="85"/>
      <c r="I1264" s="86" t="s">
        <v>4587</v>
      </c>
      <c r="J1264" s="8" t="s">
        <v>4423</v>
      </c>
      <c r="K1264" s="86" t="s">
        <v>4588</v>
      </c>
      <c r="L1264" s="8" t="s">
        <v>4473</v>
      </c>
      <c r="M1264" s="65" t="str">
        <f t="shared" si="58"/>
        <v>SG-BT-FTMS-00</v>
      </c>
      <c r="N1264" s="65" t="s">
        <v>7272</v>
      </c>
      <c r="O1264" s="8"/>
      <c r="P1264" s="8"/>
      <c r="Q1264" s="8"/>
      <c r="R1264" s="8" t="str">
        <f t="shared" si="59"/>
        <v>BT-FTMS-00</v>
      </c>
      <c r="S1264" s="8" t="str">
        <f t="shared" si="60"/>
        <v>BT-FTMS</v>
      </c>
      <c r="T1264" s="8" t="str">
        <f>VLOOKUP(S1264,'[1]Asset Classifications'!$M$12:$M$1690,1,FALSE)</f>
        <v>BT-FTMS</v>
      </c>
      <c r="U1264" s="8"/>
      <c r="V1264" s="8"/>
      <c r="W1264" s="8"/>
    </row>
    <row r="1265" spans="1:23">
      <c r="A1265" s="79" t="s">
        <v>5987</v>
      </c>
      <c r="B1265" s="79" t="s">
        <v>7222</v>
      </c>
      <c r="C1265" s="80" t="s">
        <v>4043</v>
      </c>
      <c r="D1265" s="81" t="s">
        <v>4042</v>
      </c>
      <c r="E1265" s="82" t="s">
        <v>7273</v>
      </c>
      <c r="F1265" s="83" t="s">
        <v>7274</v>
      </c>
      <c r="G1265" s="84"/>
      <c r="H1265" s="85"/>
      <c r="I1265" s="86" t="s">
        <v>4514</v>
      </c>
      <c r="J1265" s="8" t="s">
        <v>4423</v>
      </c>
      <c r="K1265" s="86" t="s">
        <v>4577</v>
      </c>
      <c r="L1265" s="8"/>
      <c r="M1265" s="65" t="str">
        <f t="shared" si="58"/>
        <v>SG-BT-PERI-00</v>
      </c>
      <c r="N1265" s="65" t="s">
        <v>7274</v>
      </c>
      <c r="O1265" s="8"/>
      <c r="P1265" s="8"/>
      <c r="Q1265" s="8"/>
      <c r="R1265" s="8" t="str">
        <f t="shared" si="59"/>
        <v>BT-PERI-00</v>
      </c>
      <c r="S1265" s="8" t="str">
        <f t="shared" si="60"/>
        <v>BT-PERI</v>
      </c>
      <c r="T1265" s="8" t="str">
        <f>VLOOKUP(S1265,'[1]Asset Classifications'!$M$12:$M$1690,1,FALSE)</f>
        <v>BT-PERI</v>
      </c>
      <c r="U1265" s="8"/>
      <c r="V1265" s="8"/>
      <c r="W1265" s="8"/>
    </row>
    <row r="1266" spans="1:23">
      <c r="A1266" s="79" t="s">
        <v>5987</v>
      </c>
      <c r="B1266" s="79" t="s">
        <v>7222</v>
      </c>
      <c r="C1266" s="80" t="s">
        <v>4043</v>
      </c>
      <c r="D1266" s="81" t="s">
        <v>4042</v>
      </c>
      <c r="E1266" s="82" t="s">
        <v>7275</v>
      </c>
      <c r="F1266" s="83" t="s">
        <v>4063</v>
      </c>
      <c r="G1266" s="84"/>
      <c r="H1266" s="85"/>
      <c r="I1266" s="86" t="s">
        <v>4514</v>
      </c>
      <c r="J1266" s="8" t="s">
        <v>4423</v>
      </c>
      <c r="K1266" s="86" t="s">
        <v>4577</v>
      </c>
      <c r="L1266" s="8"/>
      <c r="M1266" s="65" t="str">
        <f t="shared" si="58"/>
        <v>SG-BT-POWR-00</v>
      </c>
      <c r="N1266" s="65" t="s">
        <v>4063</v>
      </c>
      <c r="O1266" s="8"/>
      <c r="P1266" s="8"/>
      <c r="Q1266" s="8"/>
      <c r="R1266" s="8" t="str">
        <f t="shared" si="59"/>
        <v>BT-POWR-00</v>
      </c>
      <c r="S1266" s="8" t="str">
        <f t="shared" si="60"/>
        <v>BT-POWR</v>
      </c>
      <c r="T1266" s="8" t="str">
        <f>VLOOKUP(S1266,'[1]Asset Classifications'!$M$12:$M$1690,1,FALSE)</f>
        <v>BT-POWR</v>
      </c>
      <c r="U1266" s="8"/>
      <c r="V1266" s="8"/>
      <c r="W1266" s="8"/>
    </row>
    <row r="1267" spans="1:23">
      <c r="A1267" s="79" t="s">
        <v>5987</v>
      </c>
      <c r="B1267" s="79" t="s">
        <v>7222</v>
      </c>
      <c r="C1267" s="80" t="s">
        <v>4043</v>
      </c>
      <c r="D1267" s="81" t="s">
        <v>4042</v>
      </c>
      <c r="E1267" s="82" t="s">
        <v>7276</v>
      </c>
      <c r="F1267" s="83" t="s">
        <v>7277</v>
      </c>
      <c r="G1267" s="84"/>
      <c r="H1267" s="85"/>
      <c r="I1267" s="86" t="s">
        <v>4514</v>
      </c>
      <c r="J1267" s="8" t="s">
        <v>4423</v>
      </c>
      <c r="K1267" s="86" t="s">
        <v>4577</v>
      </c>
      <c r="L1267" s="8"/>
      <c r="M1267" s="65" t="str">
        <f t="shared" si="58"/>
        <v>SG-BT-SRVR-00</v>
      </c>
      <c r="N1267" s="65" t="s">
        <v>7277</v>
      </c>
      <c r="O1267" s="8"/>
      <c r="P1267" s="8"/>
      <c r="Q1267" s="8"/>
      <c r="R1267" s="8" t="str">
        <f t="shared" si="59"/>
        <v>BT-SRVR-00</v>
      </c>
      <c r="S1267" s="8" t="str">
        <f t="shared" si="60"/>
        <v>BT-SRVR</v>
      </c>
      <c r="T1267" s="8" t="str">
        <f>VLOOKUP(S1267,'[1]Asset Classifications'!$M$12:$M$1690,1,FALSE)</f>
        <v>BT-SRVR</v>
      </c>
      <c r="U1267" s="8"/>
      <c r="V1267" s="8"/>
      <c r="W1267" s="8"/>
    </row>
    <row r="1268" spans="1:23">
      <c r="A1268" s="79" t="s">
        <v>5987</v>
      </c>
      <c r="B1268" s="79" t="s">
        <v>7222</v>
      </c>
      <c r="C1268" s="80" t="s">
        <v>4043</v>
      </c>
      <c r="D1268" s="81" t="s">
        <v>4042</v>
      </c>
      <c r="E1268" s="82" t="s">
        <v>7278</v>
      </c>
      <c r="F1268" s="83" t="s">
        <v>7279</v>
      </c>
      <c r="G1268" s="84" t="s">
        <v>3954</v>
      </c>
      <c r="H1268" s="85" t="s">
        <v>7280</v>
      </c>
      <c r="I1268" s="86" t="s">
        <v>4514</v>
      </c>
      <c r="J1268" s="8" t="s">
        <v>4423</v>
      </c>
      <c r="K1268" s="86" t="s">
        <v>4577</v>
      </c>
      <c r="L1268" s="8"/>
      <c r="M1268" s="65" t="str">
        <f t="shared" si="58"/>
        <v>SG-BT-SWAP-OT</v>
      </c>
      <c r="N1268" s="65" t="s">
        <v>7281</v>
      </c>
      <c r="O1268" s="8"/>
      <c r="P1268" s="8"/>
      <c r="Q1268" s="8"/>
      <c r="R1268" s="8" t="str">
        <f t="shared" si="59"/>
        <v>BT-SWAP-OT</v>
      </c>
      <c r="S1268" s="8" t="str">
        <f t="shared" si="60"/>
        <v>BT-SWAP-OT</v>
      </c>
      <c r="T1268" s="8" t="str">
        <f>VLOOKUP(S1268,'[1]Asset Classifications'!$M$12:$M$1690,1,FALSE)</f>
        <v>BT-SWAP-OT</v>
      </c>
      <c r="U1268" s="8"/>
      <c r="V1268" s="8"/>
      <c r="W1268" s="8"/>
    </row>
    <row r="1269" spans="1:23">
      <c r="A1269" s="79" t="s">
        <v>5987</v>
      </c>
      <c r="B1269" s="79" t="s">
        <v>7222</v>
      </c>
      <c r="C1269" s="80" t="s">
        <v>4043</v>
      </c>
      <c r="D1269" s="81" t="s">
        <v>4042</v>
      </c>
      <c r="E1269" s="82" t="s">
        <v>7282</v>
      </c>
      <c r="F1269" s="83" t="s">
        <v>4067</v>
      </c>
      <c r="G1269" s="84" t="s">
        <v>5372</v>
      </c>
      <c r="H1269" s="85" t="s">
        <v>7283</v>
      </c>
      <c r="I1269" s="86" t="s">
        <v>4514</v>
      </c>
      <c r="J1269" s="8" t="s">
        <v>4423</v>
      </c>
      <c r="K1269" s="86" t="s">
        <v>4577</v>
      </c>
      <c r="L1269" s="8"/>
      <c r="M1269" s="65" t="str">
        <f t="shared" si="58"/>
        <v>SG-BT-TELM-RT</v>
      </c>
      <c r="N1269" s="65" t="s">
        <v>7284</v>
      </c>
      <c r="O1269" s="8"/>
      <c r="P1269" s="8"/>
      <c r="Q1269" s="8"/>
      <c r="R1269" s="8" t="str">
        <f t="shared" si="59"/>
        <v>BT-TELM-RT</v>
      </c>
      <c r="S1269" s="8" t="str">
        <f t="shared" si="60"/>
        <v>BT-TELM-RT</v>
      </c>
      <c r="T1269" s="8" t="str">
        <f>VLOOKUP(S1269,'[1]Asset Classifications'!$M$12:$M$1690,1,FALSE)</f>
        <v>BT-TELM-RT</v>
      </c>
      <c r="U1269" s="8"/>
      <c r="V1269" s="8"/>
      <c r="W1269" s="8"/>
    </row>
    <row r="1270" spans="1:23">
      <c r="A1270" s="79" t="s">
        <v>5987</v>
      </c>
      <c r="B1270" s="79" t="s">
        <v>7222</v>
      </c>
      <c r="C1270" s="80" t="s">
        <v>4043</v>
      </c>
      <c r="D1270" s="81" t="s">
        <v>4042</v>
      </c>
      <c r="E1270" s="82" t="s">
        <v>7285</v>
      </c>
      <c r="F1270" s="83" t="s">
        <v>7286</v>
      </c>
      <c r="G1270" s="84"/>
      <c r="H1270" s="85"/>
      <c r="I1270" s="86" t="s">
        <v>4514</v>
      </c>
      <c r="J1270" s="8" t="s">
        <v>4423</v>
      </c>
      <c r="K1270" s="86" t="s">
        <v>4577</v>
      </c>
      <c r="L1270" s="8"/>
      <c r="M1270" s="65" t="str">
        <f t="shared" si="58"/>
        <v>SG-BT-WSTN-00</v>
      </c>
      <c r="N1270" s="65" t="s">
        <v>7287</v>
      </c>
      <c r="O1270" s="8"/>
      <c r="P1270" s="8"/>
      <c r="Q1270" s="8"/>
      <c r="R1270" s="8" t="str">
        <f t="shared" si="59"/>
        <v>BT-WSTN-00</v>
      </c>
      <c r="S1270" s="8" t="str">
        <f t="shared" si="60"/>
        <v>BT-WSTN</v>
      </c>
      <c r="T1270" s="8" t="str">
        <f>VLOOKUP(S1270,'[1]Asset Classifications'!$M$12:$M$1690,1,FALSE)</f>
        <v>BT-WSTN</v>
      </c>
      <c r="U1270" s="8"/>
      <c r="V1270" s="8"/>
      <c r="W1270" s="8"/>
    </row>
    <row r="1271" spans="1:23">
      <c r="A1271" s="79" t="s">
        <v>5987</v>
      </c>
      <c r="B1271" s="79" t="s">
        <v>7222</v>
      </c>
      <c r="C1271" s="80" t="s">
        <v>4047</v>
      </c>
      <c r="D1271" s="81" t="s">
        <v>4045</v>
      </c>
      <c r="E1271" s="82" t="s">
        <v>7288</v>
      </c>
      <c r="F1271" s="83" t="s">
        <v>7289</v>
      </c>
      <c r="G1271" s="84"/>
      <c r="H1271" s="85"/>
      <c r="I1271" s="86" t="s">
        <v>4514</v>
      </c>
      <c r="J1271" s="8" t="s">
        <v>4423</v>
      </c>
      <c r="K1271" s="86" t="s">
        <v>4577</v>
      </c>
      <c r="L1271" s="8"/>
      <c r="M1271" s="65" t="str">
        <f t="shared" si="58"/>
        <v>SG-CS-FIRW-00</v>
      </c>
      <c r="N1271" s="65" t="s">
        <v>7289</v>
      </c>
      <c r="O1271" s="8"/>
      <c r="P1271" s="8"/>
      <c r="Q1271" s="8"/>
      <c r="R1271" s="8" t="str">
        <f t="shared" si="59"/>
        <v>CS-FIRW-00</v>
      </c>
      <c r="S1271" s="8" t="str">
        <f t="shared" si="60"/>
        <v>CS-FIRW</v>
      </c>
      <c r="T1271" s="8" t="str">
        <f>VLOOKUP(S1271,'[1]Asset Classifications'!$M$12:$M$1690,1,FALSE)</f>
        <v>CS-FIRW</v>
      </c>
      <c r="U1271" s="8"/>
      <c r="V1271" s="8"/>
      <c r="W1271" s="8"/>
    </row>
    <row r="1272" spans="1:23">
      <c r="A1272" s="79" t="s">
        <v>5987</v>
      </c>
      <c r="B1272" s="79" t="s">
        <v>7222</v>
      </c>
      <c r="C1272" s="80" t="s">
        <v>4047</v>
      </c>
      <c r="D1272" s="81" t="s">
        <v>4045</v>
      </c>
      <c r="E1272" s="82" t="s">
        <v>7290</v>
      </c>
      <c r="F1272" s="83" t="s">
        <v>7291</v>
      </c>
      <c r="G1272" s="84"/>
      <c r="H1272" s="85"/>
      <c r="I1272" s="86" t="s">
        <v>4514</v>
      </c>
      <c r="J1272" s="8" t="s">
        <v>4423</v>
      </c>
      <c r="K1272" s="86" t="s">
        <v>4577</v>
      </c>
      <c r="L1272" s="8"/>
      <c r="M1272" s="65" t="str">
        <f t="shared" si="58"/>
        <v>SG-CS-ISOL-00</v>
      </c>
      <c r="N1272" s="65" t="s">
        <v>7291</v>
      </c>
      <c r="O1272" s="8"/>
      <c r="P1272" s="8"/>
      <c r="Q1272" s="8"/>
      <c r="R1272" s="8" t="str">
        <f t="shared" si="59"/>
        <v>CS-ISOL-00</v>
      </c>
      <c r="S1272" s="8" t="str">
        <f t="shared" si="60"/>
        <v>CS-ISOL</v>
      </c>
      <c r="T1272" s="8" t="str">
        <f>VLOOKUP(S1272,'[1]Asset Classifications'!$M$12:$M$1690,1,FALSE)</f>
        <v>CS-ISOL</v>
      </c>
      <c r="U1272" s="8"/>
      <c r="V1272" s="8"/>
      <c r="W1272" s="8"/>
    </row>
    <row r="1273" spans="1:23">
      <c r="A1273" s="79" t="s">
        <v>5987</v>
      </c>
      <c r="B1273" s="79" t="s">
        <v>7222</v>
      </c>
      <c r="C1273" s="80" t="s">
        <v>4047</v>
      </c>
      <c r="D1273" s="81" t="s">
        <v>4045</v>
      </c>
      <c r="E1273" s="82" t="s">
        <v>7292</v>
      </c>
      <c r="F1273" s="83" t="s">
        <v>7293</v>
      </c>
      <c r="G1273" s="84"/>
      <c r="H1273" s="85"/>
      <c r="I1273" s="86" t="s">
        <v>4514</v>
      </c>
      <c r="J1273" s="8" t="s">
        <v>4423</v>
      </c>
      <c r="K1273" s="86" t="s">
        <v>4577</v>
      </c>
      <c r="L1273" s="8"/>
      <c r="M1273" s="65" t="str">
        <f t="shared" si="58"/>
        <v>SG-CS-MCNV-00</v>
      </c>
      <c r="N1273" s="65" t="s">
        <v>7293</v>
      </c>
      <c r="O1273" s="8"/>
      <c r="P1273" s="8"/>
      <c r="Q1273" s="8"/>
      <c r="R1273" s="8" t="str">
        <f t="shared" si="59"/>
        <v>CS-MCNV-00</v>
      </c>
      <c r="S1273" s="8" t="str">
        <f t="shared" si="60"/>
        <v>CS-MCNV</v>
      </c>
      <c r="T1273" s="8" t="str">
        <f>VLOOKUP(S1273,'[1]Asset Classifications'!$M$12:$M$1690,1,FALSE)</f>
        <v>CS-MCNV</v>
      </c>
      <c r="U1273" s="8"/>
      <c r="V1273" s="8"/>
      <c r="W1273" s="8"/>
    </row>
    <row r="1274" spans="1:23">
      <c r="A1274" s="79" t="s">
        <v>5987</v>
      </c>
      <c r="B1274" s="79" t="s">
        <v>7222</v>
      </c>
      <c r="C1274" s="80" t="s">
        <v>4047</v>
      </c>
      <c r="D1274" s="81" t="s">
        <v>4045</v>
      </c>
      <c r="E1274" s="82" t="s">
        <v>7294</v>
      </c>
      <c r="F1274" s="83" t="s">
        <v>7295</v>
      </c>
      <c r="G1274" s="84"/>
      <c r="H1274" s="85"/>
      <c r="I1274" s="86" t="s">
        <v>4514</v>
      </c>
      <c r="J1274" s="8" t="s">
        <v>4423</v>
      </c>
      <c r="K1274" s="86" t="s">
        <v>4577</v>
      </c>
      <c r="L1274" s="8"/>
      <c r="M1274" s="65" t="str">
        <f t="shared" si="58"/>
        <v>SG-CS-MDEM-00</v>
      </c>
      <c r="N1274" s="65" t="s">
        <v>7295</v>
      </c>
      <c r="O1274" s="8"/>
      <c r="P1274" s="8"/>
      <c r="Q1274" s="8"/>
      <c r="R1274" s="8" t="str">
        <f t="shared" si="59"/>
        <v>CS-MDEM-00</v>
      </c>
      <c r="S1274" s="8" t="str">
        <f t="shared" si="60"/>
        <v>CS-MDEM</v>
      </c>
      <c r="T1274" s="8" t="str">
        <f>VLOOKUP(S1274,'[1]Asset Classifications'!$M$12:$M$1690,1,FALSE)</f>
        <v>CS-MDEM</v>
      </c>
      <c r="U1274" s="8"/>
      <c r="V1274" s="8"/>
      <c r="W1274" s="8"/>
    </row>
    <row r="1275" spans="1:23">
      <c r="A1275" s="79" t="s">
        <v>5987</v>
      </c>
      <c r="B1275" s="79" t="s">
        <v>7222</v>
      </c>
      <c r="C1275" s="80" t="s">
        <v>4047</v>
      </c>
      <c r="D1275" s="81" t="s">
        <v>4045</v>
      </c>
      <c r="E1275" s="82" t="s">
        <v>7296</v>
      </c>
      <c r="F1275" s="83" t="s">
        <v>7297</v>
      </c>
      <c r="G1275" s="84"/>
      <c r="H1275" s="85"/>
      <c r="I1275" s="86" t="s">
        <v>4514</v>
      </c>
      <c r="J1275" s="8" t="s">
        <v>4423</v>
      </c>
      <c r="K1275" s="86" t="s">
        <v>4577</v>
      </c>
      <c r="L1275" s="8"/>
      <c r="M1275" s="65" t="str">
        <f t="shared" si="58"/>
        <v>SG-CS-NRTE-00</v>
      </c>
      <c r="N1275" s="65" t="s">
        <v>7297</v>
      </c>
      <c r="O1275" s="8"/>
      <c r="P1275" s="8"/>
      <c r="Q1275" s="8"/>
      <c r="R1275" s="8" t="str">
        <f t="shared" si="59"/>
        <v>CS-NRTE-00</v>
      </c>
      <c r="S1275" s="8" t="str">
        <f t="shared" si="60"/>
        <v>CS-NRTE</v>
      </c>
      <c r="T1275" s="8" t="str">
        <f>VLOOKUP(S1275,'[1]Asset Classifications'!$M$12:$M$1690,1,FALSE)</f>
        <v>CS-NRTE</v>
      </c>
      <c r="U1275" s="8"/>
      <c r="V1275" s="8"/>
      <c r="W1275" s="8"/>
    </row>
    <row r="1276" spans="1:23">
      <c r="A1276" s="79" t="s">
        <v>5987</v>
      </c>
      <c r="B1276" s="79" t="s">
        <v>7222</v>
      </c>
      <c r="C1276" s="80" t="s">
        <v>4047</v>
      </c>
      <c r="D1276" s="81" t="s">
        <v>4045</v>
      </c>
      <c r="E1276" s="82" t="s">
        <v>7298</v>
      </c>
      <c r="F1276" s="83" t="s">
        <v>7299</v>
      </c>
      <c r="G1276" s="84"/>
      <c r="H1276" s="85"/>
      <c r="I1276" s="86" t="s">
        <v>4514</v>
      </c>
      <c r="J1276" s="8" t="s">
        <v>4423</v>
      </c>
      <c r="K1276" s="86" t="s">
        <v>4577</v>
      </c>
      <c r="L1276" s="8"/>
      <c r="M1276" s="65" t="str">
        <f t="shared" si="58"/>
        <v>SG-CS-NSWT-00</v>
      </c>
      <c r="N1276" s="65" t="s">
        <v>7300</v>
      </c>
      <c r="O1276" s="8"/>
      <c r="P1276" s="8"/>
      <c r="Q1276" s="8"/>
      <c r="R1276" s="8" t="str">
        <f t="shared" si="59"/>
        <v>CS-NSWT-00</v>
      </c>
      <c r="S1276" s="8" t="str">
        <f t="shared" si="60"/>
        <v>CS-NSWT</v>
      </c>
      <c r="T1276" s="8" t="str">
        <f>VLOOKUP(S1276,'[1]Asset Classifications'!$M$12:$M$1690,1,FALSE)</f>
        <v>CS-NSWT</v>
      </c>
      <c r="U1276" s="8"/>
      <c r="V1276" s="8"/>
      <c r="W1276" s="8"/>
    </row>
    <row r="1277" spans="1:23">
      <c r="A1277" s="79" t="s">
        <v>5987</v>
      </c>
      <c r="B1277" s="79" t="s">
        <v>7222</v>
      </c>
      <c r="C1277" s="80" t="s">
        <v>4047</v>
      </c>
      <c r="D1277" s="81" t="s">
        <v>4045</v>
      </c>
      <c r="E1277" s="82" t="s">
        <v>7301</v>
      </c>
      <c r="F1277" s="83" t="s">
        <v>7302</v>
      </c>
      <c r="G1277" s="84"/>
      <c r="H1277" s="85"/>
      <c r="I1277" s="86" t="s">
        <v>4514</v>
      </c>
      <c r="J1277" s="8" t="s">
        <v>4423</v>
      </c>
      <c r="K1277" s="86" t="s">
        <v>4577</v>
      </c>
      <c r="L1277" s="8"/>
      <c r="M1277" s="65" t="str">
        <f t="shared" si="58"/>
        <v>SG-CS-OVSC-00</v>
      </c>
      <c r="N1277" s="65" t="s">
        <v>7302</v>
      </c>
      <c r="O1277" s="8"/>
      <c r="P1277" s="8"/>
      <c r="Q1277" s="8"/>
      <c r="R1277" s="8" t="str">
        <f t="shared" si="59"/>
        <v>CS-OVSC-00</v>
      </c>
      <c r="S1277" s="8" t="str">
        <f t="shared" si="60"/>
        <v>CS-OVSC</v>
      </c>
      <c r="T1277" s="8" t="str">
        <f>VLOOKUP(S1277,'[1]Asset Classifications'!$M$12:$M$1690,1,FALSE)</f>
        <v>CS-OVSC</v>
      </c>
      <c r="U1277" s="8"/>
      <c r="V1277" s="8"/>
      <c r="W1277" s="8"/>
    </row>
    <row r="1278" spans="1:23">
      <c r="A1278" s="79" t="s">
        <v>5987</v>
      </c>
      <c r="B1278" s="79" t="s">
        <v>7222</v>
      </c>
      <c r="C1278" s="80" t="s">
        <v>4047</v>
      </c>
      <c r="D1278" s="81" t="s">
        <v>4045</v>
      </c>
      <c r="E1278" s="82" t="s">
        <v>7273</v>
      </c>
      <c r="F1278" s="83" t="s">
        <v>7274</v>
      </c>
      <c r="G1278" s="84"/>
      <c r="H1278" s="85"/>
      <c r="I1278" s="86" t="s">
        <v>4514</v>
      </c>
      <c r="J1278" s="8" t="s">
        <v>4423</v>
      </c>
      <c r="K1278" s="86" t="s">
        <v>4577</v>
      </c>
      <c r="L1278" s="8"/>
      <c r="M1278" s="65" t="str">
        <f t="shared" si="58"/>
        <v>SG-CS-PERI-00</v>
      </c>
      <c r="N1278" s="65" t="s">
        <v>7274</v>
      </c>
      <c r="O1278" s="8"/>
      <c r="P1278" s="8"/>
      <c r="Q1278" s="8"/>
      <c r="R1278" s="8" t="str">
        <f t="shared" si="59"/>
        <v>CS-PERI-00</v>
      </c>
      <c r="S1278" s="8" t="str">
        <f t="shared" si="60"/>
        <v>CS-PERI</v>
      </c>
      <c r="T1278" s="8" t="str">
        <f>VLOOKUP(S1278,'[1]Asset Classifications'!$M$12:$M$1690,1,FALSE)</f>
        <v>CS-PERI</v>
      </c>
      <c r="U1278" s="8"/>
      <c r="V1278" s="8"/>
      <c r="W1278" s="8"/>
    </row>
    <row r="1279" spans="1:23">
      <c r="A1279" s="79" t="s">
        <v>5987</v>
      </c>
      <c r="B1279" s="79" t="s">
        <v>7222</v>
      </c>
      <c r="C1279" s="80" t="s">
        <v>4047</v>
      </c>
      <c r="D1279" s="81" t="s">
        <v>4045</v>
      </c>
      <c r="E1279" s="82" t="s">
        <v>7275</v>
      </c>
      <c r="F1279" s="83" t="s">
        <v>4063</v>
      </c>
      <c r="G1279" s="84"/>
      <c r="H1279" s="85"/>
      <c r="I1279" s="86" t="s">
        <v>4514</v>
      </c>
      <c r="J1279" s="8" t="s">
        <v>4423</v>
      </c>
      <c r="K1279" s="86" t="s">
        <v>4577</v>
      </c>
      <c r="L1279" s="8"/>
      <c r="M1279" s="65" t="str">
        <f t="shared" si="58"/>
        <v>SG-CS-POWR-00</v>
      </c>
      <c r="N1279" s="65" t="s">
        <v>4063</v>
      </c>
      <c r="O1279" s="8"/>
      <c r="P1279" s="8"/>
      <c r="Q1279" s="8"/>
      <c r="R1279" s="8" t="str">
        <f t="shared" si="59"/>
        <v>CS-POWR-00</v>
      </c>
      <c r="S1279" s="8" t="str">
        <f t="shared" si="60"/>
        <v>CS-POWR</v>
      </c>
      <c r="T1279" s="8" t="str">
        <f>VLOOKUP(S1279,'[1]Asset Classifications'!$M$12:$M$1690,1,FALSE)</f>
        <v>CS-POWR</v>
      </c>
      <c r="U1279" s="8"/>
      <c r="V1279" s="8"/>
      <c r="W1279" s="8"/>
    </row>
    <row r="1280" spans="1:23">
      <c r="A1280" s="79" t="s">
        <v>5987</v>
      </c>
      <c r="B1280" s="79" t="s">
        <v>7222</v>
      </c>
      <c r="C1280" s="80" t="s">
        <v>4047</v>
      </c>
      <c r="D1280" s="81" t="s">
        <v>4045</v>
      </c>
      <c r="E1280" s="82" t="s">
        <v>7276</v>
      </c>
      <c r="F1280" s="83" t="s">
        <v>7277</v>
      </c>
      <c r="G1280" s="84"/>
      <c r="H1280" s="85"/>
      <c r="I1280" s="86" t="s">
        <v>4514</v>
      </c>
      <c r="J1280" s="8" t="s">
        <v>4423</v>
      </c>
      <c r="K1280" s="86" t="s">
        <v>4577</v>
      </c>
      <c r="L1280" s="8"/>
      <c r="M1280" s="65" t="str">
        <f t="shared" si="58"/>
        <v>SG-CS-SRVR-00</v>
      </c>
      <c r="N1280" s="65" t="s">
        <v>7277</v>
      </c>
      <c r="O1280" s="8"/>
      <c r="P1280" s="8"/>
      <c r="Q1280" s="8"/>
      <c r="R1280" s="8" t="str">
        <f t="shared" si="59"/>
        <v>CS-SRVR-00</v>
      </c>
      <c r="S1280" s="8" t="str">
        <f t="shared" si="60"/>
        <v>CS-SRVR</v>
      </c>
      <c r="T1280" s="8" t="str">
        <f>VLOOKUP(S1280,'[1]Asset Classifications'!$M$12:$M$1690,1,FALSE)</f>
        <v>CS-SRVR</v>
      </c>
      <c r="U1280" s="8"/>
      <c r="V1280" s="8"/>
      <c r="W1280" s="8"/>
    </row>
    <row r="1281" spans="1:23">
      <c r="A1281" s="79" t="s">
        <v>5987</v>
      </c>
      <c r="B1281" s="79" t="s">
        <v>7222</v>
      </c>
      <c r="C1281" s="80" t="s">
        <v>4047</v>
      </c>
      <c r="D1281" s="81" t="s">
        <v>4045</v>
      </c>
      <c r="E1281" s="82" t="s">
        <v>7278</v>
      </c>
      <c r="F1281" s="83" t="s">
        <v>7279</v>
      </c>
      <c r="G1281" s="84" t="s">
        <v>3954</v>
      </c>
      <c r="H1281" s="85" t="s">
        <v>7280</v>
      </c>
      <c r="I1281" s="86" t="s">
        <v>4514</v>
      </c>
      <c r="J1281" s="8" t="s">
        <v>4423</v>
      </c>
      <c r="K1281" s="86" t="s">
        <v>4577</v>
      </c>
      <c r="L1281" s="8"/>
      <c r="M1281" s="65" t="str">
        <f t="shared" si="58"/>
        <v>SG-CS-SWAP-OT</v>
      </c>
      <c r="N1281" s="65" t="s">
        <v>7281</v>
      </c>
      <c r="O1281" s="8"/>
      <c r="P1281" s="8"/>
      <c r="Q1281" s="8"/>
      <c r="R1281" s="8" t="str">
        <f t="shared" si="59"/>
        <v>CS-SWAP-OT</v>
      </c>
      <c r="S1281" s="8" t="str">
        <f t="shared" si="60"/>
        <v>CS-SWAP-OT</v>
      </c>
      <c r="T1281" s="8" t="str">
        <f>VLOOKUP(S1281,'[1]Asset Classifications'!$M$12:$M$1690,1,FALSE)</f>
        <v>CS-SWAP-OT</v>
      </c>
      <c r="U1281" s="8"/>
      <c r="V1281" s="8"/>
      <c r="W1281" s="8"/>
    </row>
    <row r="1282" spans="1:23">
      <c r="A1282" s="79" t="s">
        <v>5987</v>
      </c>
      <c r="B1282" s="79" t="s">
        <v>7222</v>
      </c>
      <c r="C1282" s="80" t="s">
        <v>4047</v>
      </c>
      <c r="D1282" s="81" t="s">
        <v>4045</v>
      </c>
      <c r="E1282" s="82" t="s">
        <v>7303</v>
      </c>
      <c r="F1282" s="83" t="s">
        <v>4046</v>
      </c>
      <c r="G1282" s="84" t="s">
        <v>7304</v>
      </c>
      <c r="H1282" s="85" t="s">
        <v>7305</v>
      </c>
      <c r="I1282" s="86" t="s">
        <v>4587</v>
      </c>
      <c r="J1282" s="8" t="s">
        <v>4423</v>
      </c>
      <c r="K1282" s="86" t="s">
        <v>4588</v>
      </c>
      <c r="L1282" s="8" t="s">
        <v>4473</v>
      </c>
      <c r="M1282" s="65" t="str">
        <f t="shared" si="58"/>
        <v>SG-CS-TCON-AT</v>
      </c>
      <c r="N1282" s="65" t="s">
        <v>7306</v>
      </c>
      <c r="O1282" s="8"/>
      <c r="P1282" s="8"/>
      <c r="Q1282" s="8"/>
      <c r="R1282" s="8" t="str">
        <f t="shared" si="59"/>
        <v>CS-TCON-AT</v>
      </c>
      <c r="S1282" s="8" t="str">
        <f t="shared" si="60"/>
        <v>CS-TCON-AT</v>
      </c>
      <c r="T1282" s="8" t="str">
        <f>VLOOKUP(S1282,'[1]Asset Classifications'!$M$12:$M$1690,1,FALSE)</f>
        <v>CS-TCON-AT</v>
      </c>
      <c r="U1282" s="8"/>
      <c r="V1282" s="8"/>
      <c r="W1282" s="8"/>
    </row>
    <row r="1283" spans="1:23">
      <c r="A1283" s="79" t="s">
        <v>5987</v>
      </c>
      <c r="B1283" s="79" t="s">
        <v>7222</v>
      </c>
      <c r="C1283" s="80" t="s">
        <v>4047</v>
      </c>
      <c r="D1283" s="81" t="s">
        <v>4045</v>
      </c>
      <c r="E1283" s="82" t="s">
        <v>7303</v>
      </c>
      <c r="F1283" s="83" t="s">
        <v>4046</v>
      </c>
      <c r="G1283" s="84" t="s">
        <v>4317</v>
      </c>
      <c r="H1283" s="85" t="s">
        <v>7307</v>
      </c>
      <c r="I1283" s="86" t="s">
        <v>4587</v>
      </c>
      <c r="J1283" s="8" t="s">
        <v>4423</v>
      </c>
      <c r="K1283" s="86" t="s">
        <v>4588</v>
      </c>
      <c r="L1283" s="8" t="s">
        <v>4473</v>
      </c>
      <c r="M1283" s="65" t="str">
        <f t="shared" si="58"/>
        <v>SG-CS-TCON-PH</v>
      </c>
      <c r="N1283" s="65" t="s">
        <v>7308</v>
      </c>
      <c r="O1283" s="8"/>
      <c r="P1283" s="8"/>
      <c r="Q1283" s="8"/>
      <c r="R1283" s="8" t="str">
        <f t="shared" si="59"/>
        <v>CS-TCON-PH</v>
      </c>
      <c r="S1283" s="8" t="str">
        <f t="shared" si="60"/>
        <v>CS-TCON-PH</v>
      </c>
      <c r="T1283" s="8" t="str">
        <f>VLOOKUP(S1283,'[1]Asset Classifications'!$M$12:$M$1690,1,FALSE)</f>
        <v>CS-TCON-PH</v>
      </c>
      <c r="U1283" s="8"/>
      <c r="V1283" s="8"/>
      <c r="W1283" s="8"/>
    </row>
    <row r="1284" spans="1:23">
      <c r="A1284" s="79" t="s">
        <v>5987</v>
      </c>
      <c r="B1284" s="79" t="s">
        <v>7222</v>
      </c>
      <c r="C1284" s="80" t="s">
        <v>4047</v>
      </c>
      <c r="D1284" s="81" t="s">
        <v>4045</v>
      </c>
      <c r="E1284" s="82" t="s">
        <v>7303</v>
      </c>
      <c r="F1284" s="83" t="s">
        <v>4046</v>
      </c>
      <c r="G1284" s="84" t="s">
        <v>3801</v>
      </c>
      <c r="H1284" s="85" t="s">
        <v>7309</v>
      </c>
      <c r="I1284" s="86" t="s">
        <v>4587</v>
      </c>
      <c r="J1284" s="8" t="s">
        <v>4423</v>
      </c>
      <c r="K1284" s="86" t="s">
        <v>4588</v>
      </c>
      <c r="L1284" s="8" t="s">
        <v>4473</v>
      </c>
      <c r="M1284" s="65" t="str">
        <f t="shared" si="58"/>
        <v>SG-CS-TCON-SV</v>
      </c>
      <c r="N1284" s="65" t="s">
        <v>7310</v>
      </c>
      <c r="O1284" s="8"/>
      <c r="P1284" s="8"/>
      <c r="Q1284" s="8"/>
      <c r="R1284" s="8" t="str">
        <f t="shared" si="59"/>
        <v>CS-TCON-SV</v>
      </c>
      <c r="S1284" s="8" t="str">
        <f t="shared" si="60"/>
        <v>CS-TCON-SV</v>
      </c>
      <c r="T1284" s="8" t="str">
        <f>VLOOKUP(S1284,'[1]Asset Classifications'!$M$12:$M$1690,1,FALSE)</f>
        <v>CS-TCON-SV</v>
      </c>
      <c r="U1284" s="8"/>
      <c r="V1284" s="8"/>
      <c r="W1284" s="8"/>
    </row>
    <row r="1285" spans="1:23">
      <c r="A1285" s="79" t="s">
        <v>5987</v>
      </c>
      <c r="B1285" s="79" t="s">
        <v>7222</v>
      </c>
      <c r="C1285" s="80" t="s">
        <v>4047</v>
      </c>
      <c r="D1285" s="81" t="s">
        <v>4045</v>
      </c>
      <c r="E1285" s="82" t="s">
        <v>7303</v>
      </c>
      <c r="F1285" s="83" t="s">
        <v>4046</v>
      </c>
      <c r="G1285" s="84" t="s">
        <v>5994</v>
      </c>
      <c r="H1285" s="85" t="s">
        <v>7311</v>
      </c>
      <c r="I1285" s="86" t="s">
        <v>4587</v>
      </c>
      <c r="J1285" s="8" t="s">
        <v>4423</v>
      </c>
      <c r="K1285" s="86" t="s">
        <v>4588</v>
      </c>
      <c r="L1285" s="8" t="s">
        <v>4473</v>
      </c>
      <c r="M1285" s="65" t="str">
        <f t="shared" si="58"/>
        <v>SG-CS-TCON-TD</v>
      </c>
      <c r="N1285" s="65" t="s">
        <v>7312</v>
      </c>
      <c r="O1285" s="8"/>
      <c r="P1285" s="8"/>
      <c r="Q1285" s="8"/>
      <c r="R1285" s="8" t="str">
        <f t="shared" si="59"/>
        <v>CS-TCON-TD</v>
      </c>
      <c r="S1285" s="8" t="str">
        <f t="shared" si="60"/>
        <v>CS-TCON-TD</v>
      </c>
      <c r="T1285" s="8" t="str">
        <f>VLOOKUP(S1285,'[1]Asset Classifications'!$M$12:$M$1690,1,FALSE)</f>
        <v>CS-TCON-TD</v>
      </c>
      <c r="U1285" s="8"/>
      <c r="V1285" s="8"/>
      <c r="W1285" s="8"/>
    </row>
    <row r="1286" spans="1:23">
      <c r="A1286" s="79" t="s">
        <v>5987</v>
      </c>
      <c r="B1286" s="79" t="s">
        <v>7222</v>
      </c>
      <c r="C1286" s="80" t="s">
        <v>4047</v>
      </c>
      <c r="D1286" s="81" t="s">
        <v>4045</v>
      </c>
      <c r="E1286" s="82" t="s">
        <v>7303</v>
      </c>
      <c r="F1286" s="83" t="s">
        <v>4046</v>
      </c>
      <c r="G1286" s="84" t="s">
        <v>7313</v>
      </c>
      <c r="H1286" s="85" t="s">
        <v>7314</v>
      </c>
      <c r="I1286" s="86" t="s">
        <v>4587</v>
      </c>
      <c r="J1286" s="8" t="s">
        <v>4423</v>
      </c>
      <c r="K1286" s="86" t="s">
        <v>4588</v>
      </c>
      <c r="L1286" s="8" t="s">
        <v>4473</v>
      </c>
      <c r="M1286" s="65" t="str">
        <f t="shared" si="58"/>
        <v>SG-CS-TCON-WC</v>
      </c>
      <c r="N1286" s="65" t="s">
        <v>7315</v>
      </c>
      <c r="O1286" s="8"/>
      <c r="P1286" s="8"/>
      <c r="Q1286" s="8"/>
      <c r="R1286" s="8" t="str">
        <f t="shared" si="59"/>
        <v>CS-TCON-WC</v>
      </c>
      <c r="S1286" s="8" t="str">
        <f t="shared" si="60"/>
        <v>CS-TCON-WC</v>
      </c>
      <c r="T1286" s="8" t="str">
        <f>VLOOKUP(S1286,'[1]Asset Classifications'!$M$12:$M$1690,1,FALSE)</f>
        <v>CS-TCON-WC</v>
      </c>
      <c r="U1286" s="8"/>
      <c r="V1286" s="8"/>
      <c r="W1286" s="8"/>
    </row>
    <row r="1287" spans="1:23">
      <c r="A1287" s="79" t="s">
        <v>5987</v>
      </c>
      <c r="B1287" s="79" t="s">
        <v>7222</v>
      </c>
      <c r="C1287" s="80" t="s">
        <v>4047</v>
      </c>
      <c r="D1287" s="81" t="s">
        <v>4045</v>
      </c>
      <c r="E1287" s="82" t="s">
        <v>7316</v>
      </c>
      <c r="F1287" s="83" t="s">
        <v>7317</v>
      </c>
      <c r="G1287" s="84"/>
      <c r="H1287" s="85"/>
      <c r="I1287" s="86" t="s">
        <v>4587</v>
      </c>
      <c r="J1287" s="8" t="s">
        <v>4423</v>
      </c>
      <c r="K1287" s="86" t="s">
        <v>4588</v>
      </c>
      <c r="L1287" s="8" t="s">
        <v>4473</v>
      </c>
      <c r="M1287" s="65" t="str">
        <f t="shared" si="58"/>
        <v>SG-CS-TELS-00</v>
      </c>
      <c r="N1287" s="65" t="s">
        <v>7318</v>
      </c>
      <c r="O1287" s="8"/>
      <c r="P1287" s="8"/>
      <c r="Q1287" s="8"/>
      <c r="R1287" s="8" t="str">
        <f t="shared" si="59"/>
        <v>CS-TELS-00</v>
      </c>
      <c r="S1287" s="8" t="str">
        <f t="shared" si="60"/>
        <v>CS-TELS</v>
      </c>
      <c r="T1287" s="8" t="str">
        <f>VLOOKUP(S1287,'[1]Asset Classifications'!$M$12:$M$1690,1,FALSE)</f>
        <v>CS-TELS</v>
      </c>
      <c r="U1287" s="8"/>
      <c r="V1287" s="8"/>
      <c r="W1287" s="8"/>
    </row>
    <row r="1288" spans="1:23">
      <c r="A1288" s="79" t="s">
        <v>5987</v>
      </c>
      <c r="B1288" s="79" t="s">
        <v>7222</v>
      </c>
      <c r="C1288" s="80" t="s">
        <v>4047</v>
      </c>
      <c r="D1288" s="81" t="s">
        <v>4045</v>
      </c>
      <c r="E1288" s="82" t="s">
        <v>7319</v>
      </c>
      <c r="F1288" s="83" t="s">
        <v>7320</v>
      </c>
      <c r="G1288" s="84"/>
      <c r="H1288" s="85"/>
      <c r="I1288" s="86" t="s">
        <v>4587</v>
      </c>
      <c r="J1288" s="8" t="s">
        <v>4423</v>
      </c>
      <c r="K1288" s="86" t="s">
        <v>4588</v>
      </c>
      <c r="L1288" s="8" t="s">
        <v>4473</v>
      </c>
      <c r="M1288" s="65" t="str">
        <f t="shared" si="58"/>
        <v>SG-CS-TINS-00</v>
      </c>
      <c r="N1288" s="65" t="s">
        <v>7321</v>
      </c>
      <c r="O1288" s="8"/>
      <c r="P1288" s="8"/>
      <c r="Q1288" s="8"/>
      <c r="R1288" s="8" t="str">
        <f t="shared" si="59"/>
        <v>CS-TINS-00</v>
      </c>
      <c r="S1288" s="8" t="str">
        <f t="shared" si="60"/>
        <v>CS-TINS</v>
      </c>
      <c r="T1288" s="8" t="str">
        <f>VLOOKUP(S1288,'[1]Asset Classifications'!$M$12:$M$1690,1,FALSE)</f>
        <v>CS-TINS</v>
      </c>
      <c r="U1288" s="8"/>
      <c r="V1288" s="8"/>
      <c r="W1288" s="8"/>
    </row>
    <row r="1289" spans="1:23">
      <c r="A1289" s="79" t="s">
        <v>5987</v>
      </c>
      <c r="B1289" s="79" t="s">
        <v>7222</v>
      </c>
      <c r="C1289" s="80" t="s">
        <v>4047</v>
      </c>
      <c r="D1289" s="81" t="s">
        <v>4045</v>
      </c>
      <c r="E1289" s="82" t="s">
        <v>7285</v>
      </c>
      <c r="F1289" s="83" t="s">
        <v>7286</v>
      </c>
      <c r="G1289" s="84"/>
      <c r="H1289" s="85"/>
      <c r="I1289" s="86" t="s">
        <v>4514</v>
      </c>
      <c r="J1289" s="8" t="s">
        <v>4423</v>
      </c>
      <c r="K1289" s="86" t="s">
        <v>4577</v>
      </c>
      <c r="L1289" s="8"/>
      <c r="M1289" s="65" t="str">
        <f t="shared" si="58"/>
        <v>SG-CS-WSTN-00</v>
      </c>
      <c r="N1289" s="65" t="s">
        <v>7322</v>
      </c>
      <c r="O1289" s="8"/>
      <c r="P1289" s="8"/>
      <c r="Q1289" s="8"/>
      <c r="R1289" s="8" t="str">
        <f t="shared" si="59"/>
        <v>CS-WSTN-00</v>
      </c>
      <c r="S1289" s="8" t="str">
        <f t="shared" si="60"/>
        <v>CS-WSTN</v>
      </c>
      <c r="T1289" s="8" t="str">
        <f>VLOOKUP(S1289,'[1]Asset Classifications'!$M$12:$M$1690,1,FALSE)</f>
        <v>CS-WSTN</v>
      </c>
      <c r="U1289" s="8"/>
      <c r="V1289" s="8"/>
      <c r="W1289" s="8"/>
    </row>
    <row r="1290" spans="1:23">
      <c r="A1290" s="79" t="s">
        <v>5987</v>
      </c>
      <c r="B1290" s="79" t="s">
        <v>7222</v>
      </c>
      <c r="C1290" s="80" t="s">
        <v>3691</v>
      </c>
      <c r="D1290" s="81" t="s">
        <v>4049</v>
      </c>
      <c r="E1290" s="82" t="s">
        <v>5684</v>
      </c>
      <c r="F1290" s="83" t="s">
        <v>4050</v>
      </c>
      <c r="G1290" s="84" t="s">
        <v>7323</v>
      </c>
      <c r="H1290" s="85" t="s">
        <v>7324</v>
      </c>
      <c r="I1290" s="86" t="s">
        <v>4514</v>
      </c>
      <c r="J1290" s="8" t="s">
        <v>4551</v>
      </c>
      <c r="K1290" s="86" t="s">
        <v>7325</v>
      </c>
      <c r="L1290" s="8"/>
      <c r="M1290" s="65" t="str">
        <f t="shared" ref="M1290:M1353" si="61">A1290&amp;"-"&amp;R1290</f>
        <v>SG-GD-PAVM-L0</v>
      </c>
      <c r="N1290" s="65" t="s">
        <v>7326</v>
      </c>
      <c r="O1290" s="8"/>
      <c r="P1290" s="8"/>
      <c r="Q1290" s="8"/>
      <c r="R1290" s="8" t="str">
        <f t="shared" ref="R1290:R1353" si="62">C1290&amp; "-" &amp;E1290 &amp; IF(G1290&lt;&gt;"","-" &amp;G1290,"-00")</f>
        <v>GD-PAVM-L0</v>
      </c>
      <c r="S1290" s="8" t="str">
        <f t="shared" ref="S1290:S1353" si="63">C1290&amp; "-" &amp;E1290 &amp; IF(G1290&lt;&gt;"","-" &amp;G1290,"")</f>
        <v>GD-PAVM-L0</v>
      </c>
      <c r="T1290" s="8" t="str">
        <f>VLOOKUP(S1290,'[1]Asset Classifications'!$M$12:$M$1690,1,FALSE)</f>
        <v>GD-PAVM-L0</v>
      </c>
      <c r="U1290" s="8"/>
      <c r="V1290" s="8"/>
      <c r="W1290" s="8"/>
    </row>
    <row r="1291" spans="1:23">
      <c r="A1291" s="79" t="s">
        <v>5987</v>
      </c>
      <c r="B1291" s="79" t="s">
        <v>7222</v>
      </c>
      <c r="C1291" s="80" t="s">
        <v>3691</v>
      </c>
      <c r="D1291" s="81" t="s">
        <v>4049</v>
      </c>
      <c r="E1291" s="82" t="s">
        <v>5684</v>
      </c>
      <c r="F1291" s="83" t="s">
        <v>4050</v>
      </c>
      <c r="G1291" s="84" t="s">
        <v>7327</v>
      </c>
      <c r="H1291" s="85" t="s">
        <v>7328</v>
      </c>
      <c r="I1291" s="86" t="s">
        <v>4514</v>
      </c>
      <c r="J1291" s="8" t="s">
        <v>4551</v>
      </c>
      <c r="K1291" s="86" t="s">
        <v>7325</v>
      </c>
      <c r="L1291" s="8"/>
      <c r="M1291" s="65" t="str">
        <f t="shared" si="61"/>
        <v>SG-GD-PAVM-L1</v>
      </c>
      <c r="N1291" s="65" t="s">
        <v>7329</v>
      </c>
      <c r="O1291" s="8"/>
      <c r="P1291" s="8"/>
      <c r="Q1291" s="8"/>
      <c r="R1291" s="8" t="str">
        <f t="shared" si="62"/>
        <v>GD-PAVM-L1</v>
      </c>
      <c r="S1291" s="8" t="str">
        <f t="shared" si="63"/>
        <v>GD-PAVM-L1</v>
      </c>
      <c r="T1291" s="8" t="str">
        <f>VLOOKUP(S1291,'[1]Asset Classifications'!$M$12:$M$1690,1,FALSE)</f>
        <v>GD-PAVM-L1</v>
      </c>
      <c r="U1291" s="8"/>
      <c r="V1291" s="8"/>
      <c r="W1291" s="8"/>
    </row>
    <row r="1292" spans="1:23">
      <c r="A1292" s="79" t="s">
        <v>5987</v>
      </c>
      <c r="B1292" s="79" t="s">
        <v>7222</v>
      </c>
      <c r="C1292" s="80" t="s">
        <v>3691</v>
      </c>
      <c r="D1292" s="81" t="s">
        <v>4049</v>
      </c>
      <c r="E1292" s="82" t="s">
        <v>5684</v>
      </c>
      <c r="F1292" s="83" t="s">
        <v>4050</v>
      </c>
      <c r="G1292" s="84" t="s">
        <v>7330</v>
      </c>
      <c r="H1292" s="85" t="s">
        <v>7331</v>
      </c>
      <c r="I1292" s="86" t="s">
        <v>4514</v>
      </c>
      <c r="J1292" s="8" t="s">
        <v>4551</v>
      </c>
      <c r="K1292" s="86" t="s">
        <v>7325</v>
      </c>
      <c r="L1292" s="8"/>
      <c r="M1292" s="65" t="str">
        <f t="shared" si="61"/>
        <v>SG-GD-PAVM-L2</v>
      </c>
      <c r="N1292" s="65" t="s">
        <v>7332</v>
      </c>
      <c r="O1292" s="8"/>
      <c r="P1292" s="8"/>
      <c r="Q1292" s="8"/>
      <c r="R1292" s="8" t="str">
        <f t="shared" si="62"/>
        <v>GD-PAVM-L2</v>
      </c>
      <c r="S1292" s="8" t="str">
        <f t="shared" si="63"/>
        <v>GD-PAVM-L2</v>
      </c>
      <c r="T1292" s="8" t="str">
        <f>VLOOKUP(S1292,'[1]Asset Classifications'!$M$12:$M$1690,1,FALSE)</f>
        <v>GD-PAVM-L2</v>
      </c>
      <c r="U1292" s="8"/>
      <c r="V1292" s="8"/>
      <c r="W1292" s="8"/>
    </row>
    <row r="1293" spans="1:23">
      <c r="A1293" s="79" t="s">
        <v>5987</v>
      </c>
      <c r="B1293" s="79" t="s">
        <v>7222</v>
      </c>
      <c r="C1293" s="80" t="s">
        <v>3691</v>
      </c>
      <c r="D1293" s="81" t="s">
        <v>4049</v>
      </c>
      <c r="E1293" s="82" t="s">
        <v>5684</v>
      </c>
      <c r="F1293" s="83" t="s">
        <v>4050</v>
      </c>
      <c r="G1293" s="84" t="s">
        <v>7333</v>
      </c>
      <c r="H1293" s="85" t="s">
        <v>7334</v>
      </c>
      <c r="I1293" s="86" t="s">
        <v>4514</v>
      </c>
      <c r="J1293" s="8" t="s">
        <v>4551</v>
      </c>
      <c r="K1293" s="86" t="s">
        <v>7325</v>
      </c>
      <c r="L1293" s="8"/>
      <c r="M1293" s="65" t="str">
        <f t="shared" si="61"/>
        <v>SG-GD-PAVM-L3</v>
      </c>
      <c r="N1293" s="65" t="s">
        <v>7335</v>
      </c>
      <c r="O1293" s="8"/>
      <c r="P1293" s="8"/>
      <c r="Q1293" s="8"/>
      <c r="R1293" s="8" t="str">
        <f t="shared" si="62"/>
        <v>GD-PAVM-L3</v>
      </c>
      <c r="S1293" s="8" t="str">
        <f t="shared" si="63"/>
        <v>GD-PAVM-L3</v>
      </c>
      <c r="T1293" s="8" t="str">
        <f>VLOOKUP(S1293,'[1]Asset Classifications'!$M$12:$M$1690,1,FALSE)</f>
        <v>GD-PAVM-L3</v>
      </c>
      <c r="U1293" s="8"/>
      <c r="V1293" s="8"/>
      <c r="W1293" s="8"/>
    </row>
    <row r="1294" spans="1:23">
      <c r="A1294" s="79" t="s">
        <v>5987</v>
      </c>
      <c r="B1294" s="79" t="s">
        <v>7222</v>
      </c>
      <c r="C1294" s="80" t="s">
        <v>3691</v>
      </c>
      <c r="D1294" s="81" t="s">
        <v>4049</v>
      </c>
      <c r="E1294" s="82" t="s">
        <v>5684</v>
      </c>
      <c r="F1294" s="83" t="s">
        <v>4050</v>
      </c>
      <c r="G1294" s="84" t="s">
        <v>7336</v>
      </c>
      <c r="H1294" s="85" t="s">
        <v>7337</v>
      </c>
      <c r="I1294" s="86" t="s">
        <v>4514</v>
      </c>
      <c r="J1294" s="8" t="s">
        <v>4551</v>
      </c>
      <c r="K1294" s="86" t="s">
        <v>7325</v>
      </c>
      <c r="L1294" s="8"/>
      <c r="M1294" s="65" t="str">
        <f t="shared" si="61"/>
        <v>SG-GD-PAVM-L4</v>
      </c>
      <c r="N1294" s="65" t="s">
        <v>7338</v>
      </c>
      <c r="O1294" s="8"/>
      <c r="P1294" s="8"/>
      <c r="Q1294" s="8"/>
      <c r="R1294" s="8" t="str">
        <f t="shared" si="62"/>
        <v>GD-PAVM-L4</v>
      </c>
      <c r="S1294" s="8" t="str">
        <f t="shared" si="63"/>
        <v>GD-PAVM-L4</v>
      </c>
      <c r="T1294" s="8" t="str">
        <f>VLOOKUP(S1294,'[1]Asset Classifications'!$M$12:$M$1690,1,FALSE)</f>
        <v>GD-PAVM-L4</v>
      </c>
      <c r="U1294" s="8"/>
      <c r="V1294" s="8"/>
      <c r="W1294" s="8"/>
    </row>
    <row r="1295" spans="1:23">
      <c r="A1295" s="79" t="s">
        <v>5987</v>
      </c>
      <c r="B1295" s="79" t="s">
        <v>7222</v>
      </c>
      <c r="C1295" s="80" t="s">
        <v>3691</v>
      </c>
      <c r="D1295" s="81" t="s">
        <v>4049</v>
      </c>
      <c r="E1295" s="82" t="s">
        <v>5684</v>
      </c>
      <c r="F1295" s="83" t="s">
        <v>4050</v>
      </c>
      <c r="G1295" s="84" t="s">
        <v>7339</v>
      </c>
      <c r="H1295" s="85" t="s">
        <v>7340</v>
      </c>
      <c r="I1295" s="86" t="s">
        <v>4514</v>
      </c>
      <c r="J1295" s="8" t="s">
        <v>4551</v>
      </c>
      <c r="K1295" s="86" t="s">
        <v>7325</v>
      </c>
      <c r="L1295" s="8"/>
      <c r="M1295" s="65" t="str">
        <f t="shared" si="61"/>
        <v>SG-GD-PAVM-L5</v>
      </c>
      <c r="N1295" s="65" t="s">
        <v>7341</v>
      </c>
      <c r="O1295" s="8"/>
      <c r="P1295" s="8"/>
      <c r="Q1295" s="8"/>
      <c r="R1295" s="8" t="str">
        <f t="shared" si="62"/>
        <v>GD-PAVM-L5</v>
      </c>
      <c r="S1295" s="8" t="str">
        <f t="shared" si="63"/>
        <v>GD-PAVM-L5</v>
      </c>
      <c r="T1295" s="8" t="str">
        <f>VLOOKUP(S1295,'[1]Asset Classifications'!$M$12:$M$1690,1,FALSE)</f>
        <v>GD-PAVM-L5</v>
      </c>
      <c r="U1295" s="8"/>
      <c r="V1295" s="8"/>
      <c r="W1295" s="8"/>
    </row>
    <row r="1296" spans="1:23">
      <c r="A1296" s="79" t="s">
        <v>5987</v>
      </c>
      <c r="B1296" s="79" t="s">
        <v>7222</v>
      </c>
      <c r="C1296" s="80" t="s">
        <v>3691</v>
      </c>
      <c r="D1296" s="81" t="s">
        <v>4049</v>
      </c>
      <c r="E1296" s="82" t="s">
        <v>5684</v>
      </c>
      <c r="F1296" s="83" t="s">
        <v>4050</v>
      </c>
      <c r="G1296" s="84" t="s">
        <v>7342</v>
      </c>
      <c r="H1296" s="85" t="s">
        <v>7343</v>
      </c>
      <c r="I1296" s="86" t="s">
        <v>4514</v>
      </c>
      <c r="J1296" s="8" t="s">
        <v>4551</v>
      </c>
      <c r="K1296" s="86" t="s">
        <v>7325</v>
      </c>
      <c r="L1296" s="8"/>
      <c r="M1296" s="65" t="str">
        <f t="shared" si="61"/>
        <v>SG-GD-PAVM-L6</v>
      </c>
      <c r="N1296" s="65" t="s">
        <v>7344</v>
      </c>
      <c r="O1296" s="8"/>
      <c r="P1296" s="8"/>
      <c r="Q1296" s="8"/>
      <c r="R1296" s="8" t="str">
        <f t="shared" si="62"/>
        <v>GD-PAVM-L6</v>
      </c>
      <c r="S1296" s="8" t="str">
        <f t="shared" si="63"/>
        <v>GD-PAVM-L6</v>
      </c>
      <c r="T1296" s="8" t="str">
        <f>VLOOKUP(S1296,'[1]Asset Classifications'!$M$12:$M$1690,1,FALSE)</f>
        <v>GD-PAVM-L6</v>
      </c>
      <c r="U1296" s="8"/>
      <c r="V1296" s="8"/>
      <c r="W1296" s="8"/>
    </row>
    <row r="1297" spans="1:23">
      <c r="A1297" s="79" t="s">
        <v>5987</v>
      </c>
      <c r="B1297" s="79" t="s">
        <v>7222</v>
      </c>
      <c r="C1297" s="80" t="s">
        <v>3691</v>
      </c>
      <c r="D1297" s="81" t="s">
        <v>4049</v>
      </c>
      <c r="E1297" s="82" t="s">
        <v>5684</v>
      </c>
      <c r="F1297" s="83" t="s">
        <v>4050</v>
      </c>
      <c r="G1297" s="84" t="s">
        <v>7345</v>
      </c>
      <c r="H1297" s="85" t="s">
        <v>7346</v>
      </c>
      <c r="I1297" s="86" t="s">
        <v>4514</v>
      </c>
      <c r="J1297" s="8" t="s">
        <v>4551</v>
      </c>
      <c r="K1297" s="86" t="s">
        <v>7325</v>
      </c>
      <c r="L1297" s="8"/>
      <c r="M1297" s="65" t="str">
        <f t="shared" si="61"/>
        <v>SG-GD-PAVM-L7</v>
      </c>
      <c r="N1297" s="65" t="s">
        <v>7347</v>
      </c>
      <c r="O1297" s="8"/>
      <c r="P1297" s="8"/>
      <c r="Q1297" s="8"/>
      <c r="R1297" s="8" t="str">
        <f t="shared" si="62"/>
        <v>GD-PAVM-L7</v>
      </c>
      <c r="S1297" s="8" t="str">
        <f t="shared" si="63"/>
        <v>GD-PAVM-L7</v>
      </c>
      <c r="T1297" s="8" t="str">
        <f>VLOOKUP(S1297,'[1]Asset Classifications'!$M$12:$M$1690,1,FALSE)</f>
        <v>GD-PAVM-L7</v>
      </c>
      <c r="U1297" s="8"/>
      <c r="V1297" s="8"/>
      <c r="W1297" s="8"/>
    </row>
    <row r="1298" spans="1:23">
      <c r="A1298" s="79" t="s">
        <v>5987</v>
      </c>
      <c r="B1298" s="79" t="s">
        <v>7222</v>
      </c>
      <c r="C1298" s="80" t="s">
        <v>3691</v>
      </c>
      <c r="D1298" s="81" t="s">
        <v>4049</v>
      </c>
      <c r="E1298" s="82" t="s">
        <v>5684</v>
      </c>
      <c r="F1298" s="83" t="s">
        <v>4050</v>
      </c>
      <c r="G1298" s="84" t="s">
        <v>7348</v>
      </c>
      <c r="H1298" s="85" t="s">
        <v>7349</v>
      </c>
      <c r="I1298" s="86" t="s">
        <v>4514</v>
      </c>
      <c r="J1298" s="8" t="s">
        <v>4551</v>
      </c>
      <c r="K1298" s="86" t="s">
        <v>7325</v>
      </c>
      <c r="L1298" s="8"/>
      <c r="M1298" s="65" t="str">
        <f t="shared" si="61"/>
        <v>SG-GD-PAVM-L8</v>
      </c>
      <c r="N1298" s="65" t="s">
        <v>7350</v>
      </c>
      <c r="O1298" s="8"/>
      <c r="P1298" s="8"/>
      <c r="Q1298" s="8"/>
      <c r="R1298" s="8" t="str">
        <f t="shared" si="62"/>
        <v>GD-PAVM-L8</v>
      </c>
      <c r="S1298" s="8" t="str">
        <f t="shared" si="63"/>
        <v>GD-PAVM-L8</v>
      </c>
      <c r="T1298" s="8" t="str">
        <f>VLOOKUP(S1298,'[1]Asset Classifications'!$M$12:$M$1690,1,FALSE)</f>
        <v>GD-PAVM-L8</v>
      </c>
      <c r="U1298" s="8"/>
      <c r="V1298" s="8"/>
      <c r="W1298" s="8"/>
    </row>
    <row r="1299" spans="1:23">
      <c r="A1299" s="79" t="s">
        <v>5987</v>
      </c>
      <c r="B1299" s="79" t="s">
        <v>7222</v>
      </c>
      <c r="C1299" s="80" t="s">
        <v>3691</v>
      </c>
      <c r="D1299" s="81" t="s">
        <v>4049</v>
      </c>
      <c r="E1299" s="82" t="s">
        <v>5684</v>
      </c>
      <c r="F1299" s="83" t="s">
        <v>4050</v>
      </c>
      <c r="G1299" s="84" t="s">
        <v>7351</v>
      </c>
      <c r="H1299" s="85" t="s">
        <v>7352</v>
      </c>
      <c r="I1299" s="86" t="s">
        <v>4514</v>
      </c>
      <c r="J1299" s="8" t="s">
        <v>4551</v>
      </c>
      <c r="K1299" s="86" t="s">
        <v>7325</v>
      </c>
      <c r="L1299" s="8"/>
      <c r="M1299" s="65" t="str">
        <f t="shared" si="61"/>
        <v>SG-GD-PAVM-L9</v>
      </c>
      <c r="N1299" s="65" t="s">
        <v>7353</v>
      </c>
      <c r="O1299" s="8"/>
      <c r="P1299" s="8"/>
      <c r="Q1299" s="8"/>
      <c r="R1299" s="8" t="str">
        <f t="shared" si="62"/>
        <v>GD-PAVM-L9</v>
      </c>
      <c r="S1299" s="8" t="str">
        <f t="shared" si="63"/>
        <v>GD-PAVM-L9</v>
      </c>
      <c r="T1299" s="8" t="str">
        <f>VLOOKUP(S1299,'[1]Asset Classifications'!$M$12:$M$1690,1,FALSE)</f>
        <v>GD-PAVM-L9</v>
      </c>
      <c r="U1299" s="8"/>
      <c r="V1299" s="8"/>
      <c r="W1299" s="8"/>
    </row>
    <row r="1300" spans="1:23">
      <c r="A1300" s="79" t="s">
        <v>5987</v>
      </c>
      <c r="B1300" s="79" t="s">
        <v>7222</v>
      </c>
      <c r="C1300" s="80" t="s">
        <v>3691</v>
      </c>
      <c r="D1300" s="81" t="s">
        <v>4049</v>
      </c>
      <c r="E1300" s="82" t="s">
        <v>5684</v>
      </c>
      <c r="F1300" s="83" t="s">
        <v>4050</v>
      </c>
      <c r="G1300" s="84" t="s">
        <v>7354</v>
      </c>
      <c r="H1300" s="85" t="s">
        <v>7355</v>
      </c>
      <c r="I1300" s="86" t="s">
        <v>4514</v>
      </c>
      <c r="J1300" s="8" t="s">
        <v>4423</v>
      </c>
      <c r="K1300" s="86" t="s">
        <v>7325</v>
      </c>
      <c r="L1300" s="8"/>
      <c r="M1300" s="65" t="str">
        <f t="shared" si="61"/>
        <v>SG-GD-PAVM-T0</v>
      </c>
      <c r="N1300" s="65" t="s">
        <v>7356</v>
      </c>
      <c r="O1300" s="8"/>
      <c r="P1300" s="8"/>
      <c r="Q1300" s="8"/>
      <c r="R1300" s="8" t="str">
        <f t="shared" si="62"/>
        <v>GD-PAVM-T0</v>
      </c>
      <c r="S1300" s="8" t="str">
        <f t="shared" si="63"/>
        <v>GD-PAVM-T0</v>
      </c>
      <c r="T1300" s="8" t="str">
        <f>VLOOKUP(S1300,'[1]Asset Classifications'!$M$12:$M$1690,1,FALSE)</f>
        <v>GD-PAVM-T0</v>
      </c>
      <c r="U1300" s="8"/>
      <c r="V1300" s="8"/>
      <c r="W1300" s="8"/>
    </row>
    <row r="1301" spans="1:23">
      <c r="A1301" s="79" t="s">
        <v>5987</v>
      </c>
      <c r="B1301" s="79" t="s">
        <v>7222</v>
      </c>
      <c r="C1301" s="80" t="s">
        <v>3691</v>
      </c>
      <c r="D1301" s="81" t="s">
        <v>4049</v>
      </c>
      <c r="E1301" s="82" t="s">
        <v>5684</v>
      </c>
      <c r="F1301" s="83" t="s">
        <v>4050</v>
      </c>
      <c r="G1301" s="84" t="s">
        <v>6915</v>
      </c>
      <c r="H1301" s="85" t="s">
        <v>7357</v>
      </c>
      <c r="I1301" s="86" t="s">
        <v>4514</v>
      </c>
      <c r="J1301" s="8" t="s">
        <v>4423</v>
      </c>
      <c r="K1301" s="86" t="s">
        <v>7325</v>
      </c>
      <c r="L1301" s="8"/>
      <c r="M1301" s="65" t="str">
        <f t="shared" si="61"/>
        <v>SG-GD-PAVM-T1</v>
      </c>
      <c r="N1301" s="65" t="s">
        <v>7358</v>
      </c>
      <c r="O1301" s="8"/>
      <c r="P1301" s="8"/>
      <c r="Q1301" s="8"/>
      <c r="R1301" s="8" t="str">
        <f t="shared" si="62"/>
        <v>GD-PAVM-T1</v>
      </c>
      <c r="S1301" s="8" t="str">
        <f t="shared" si="63"/>
        <v>GD-PAVM-T1</v>
      </c>
      <c r="T1301" s="8" t="str">
        <f>VLOOKUP(S1301,'[1]Asset Classifications'!$M$12:$M$1690,1,FALSE)</f>
        <v>GD-PAVM-T1</v>
      </c>
      <c r="U1301" s="8"/>
      <c r="V1301" s="8"/>
      <c r="W1301" s="8"/>
    </row>
    <row r="1302" spans="1:23">
      <c r="A1302" s="79" t="s">
        <v>5987</v>
      </c>
      <c r="B1302" s="79" t="s">
        <v>7222</v>
      </c>
      <c r="C1302" s="80" t="s">
        <v>3691</v>
      </c>
      <c r="D1302" s="81" t="s">
        <v>4049</v>
      </c>
      <c r="E1302" s="82" t="s">
        <v>5684</v>
      </c>
      <c r="F1302" s="83" t="s">
        <v>4050</v>
      </c>
      <c r="G1302" s="84" t="s">
        <v>6917</v>
      </c>
      <c r="H1302" s="85" t="s">
        <v>7359</v>
      </c>
      <c r="I1302" s="86" t="s">
        <v>4514</v>
      </c>
      <c r="J1302" s="8" t="s">
        <v>4423</v>
      </c>
      <c r="K1302" s="86" t="s">
        <v>7325</v>
      </c>
      <c r="L1302" s="8"/>
      <c r="M1302" s="65" t="str">
        <f t="shared" si="61"/>
        <v>SG-GD-PAVM-T2</v>
      </c>
      <c r="N1302" s="65" t="s">
        <v>7360</v>
      </c>
      <c r="O1302" s="8"/>
      <c r="P1302" s="8"/>
      <c r="Q1302" s="8"/>
      <c r="R1302" s="8" t="str">
        <f t="shared" si="62"/>
        <v>GD-PAVM-T2</v>
      </c>
      <c r="S1302" s="8" t="str">
        <f t="shared" si="63"/>
        <v>GD-PAVM-T2</v>
      </c>
      <c r="T1302" s="8" t="str">
        <f>VLOOKUP(S1302,'[1]Asset Classifications'!$M$12:$M$1690,1,FALSE)</f>
        <v>GD-PAVM-T2</v>
      </c>
      <c r="U1302" s="8"/>
      <c r="V1302" s="8"/>
      <c r="W1302" s="8"/>
    </row>
    <row r="1303" spans="1:23">
      <c r="A1303" s="79" t="s">
        <v>5987</v>
      </c>
      <c r="B1303" s="79" t="s">
        <v>7222</v>
      </c>
      <c r="C1303" s="80" t="s">
        <v>3691</v>
      </c>
      <c r="D1303" s="81" t="s">
        <v>4049</v>
      </c>
      <c r="E1303" s="82" t="s">
        <v>5684</v>
      </c>
      <c r="F1303" s="83" t="s">
        <v>4050</v>
      </c>
      <c r="G1303" s="84" t="s">
        <v>7361</v>
      </c>
      <c r="H1303" s="85" t="s">
        <v>7362</v>
      </c>
      <c r="I1303" s="86" t="s">
        <v>4514</v>
      </c>
      <c r="J1303" s="8" t="s">
        <v>4423</v>
      </c>
      <c r="K1303" s="86" t="s">
        <v>7325</v>
      </c>
      <c r="L1303" s="8"/>
      <c r="M1303" s="65" t="str">
        <f t="shared" si="61"/>
        <v>SG-GD-PAVM-T3</v>
      </c>
      <c r="N1303" s="65" t="s">
        <v>7363</v>
      </c>
      <c r="O1303" s="8"/>
      <c r="P1303" s="8"/>
      <c r="Q1303" s="8"/>
      <c r="R1303" s="8" t="str">
        <f t="shared" si="62"/>
        <v>GD-PAVM-T3</v>
      </c>
      <c r="S1303" s="8" t="str">
        <f t="shared" si="63"/>
        <v>GD-PAVM-T3</v>
      </c>
      <c r="T1303" s="8" t="str">
        <f>VLOOKUP(S1303,'[1]Asset Classifications'!$M$12:$M$1690,1,FALSE)</f>
        <v>GD-PAVM-T3</v>
      </c>
      <c r="U1303" s="8"/>
      <c r="V1303" s="8"/>
      <c r="W1303" s="8"/>
    </row>
    <row r="1304" spans="1:23">
      <c r="A1304" s="79" t="s">
        <v>5987</v>
      </c>
      <c r="B1304" s="79" t="s">
        <v>7222</v>
      </c>
      <c r="C1304" s="80" t="s">
        <v>3691</v>
      </c>
      <c r="D1304" s="81" t="s">
        <v>4049</v>
      </c>
      <c r="E1304" s="82" t="s">
        <v>5684</v>
      </c>
      <c r="F1304" s="83" t="s">
        <v>4050</v>
      </c>
      <c r="G1304" s="84" t="s">
        <v>7364</v>
      </c>
      <c r="H1304" s="85" t="s">
        <v>7365</v>
      </c>
      <c r="I1304" s="86" t="s">
        <v>4514</v>
      </c>
      <c r="J1304" s="8" t="s">
        <v>4423</v>
      </c>
      <c r="K1304" s="86" t="s">
        <v>7325</v>
      </c>
      <c r="L1304" s="8"/>
      <c r="M1304" s="65" t="str">
        <f t="shared" si="61"/>
        <v>SG-GD-PAVM-T4</v>
      </c>
      <c r="N1304" s="65" t="s">
        <v>7366</v>
      </c>
      <c r="O1304" s="8"/>
      <c r="P1304" s="8"/>
      <c r="Q1304" s="8"/>
      <c r="R1304" s="8" t="str">
        <f t="shared" si="62"/>
        <v>GD-PAVM-T4</v>
      </c>
      <c r="S1304" s="8" t="str">
        <f t="shared" si="63"/>
        <v>GD-PAVM-T4</v>
      </c>
      <c r="T1304" s="8" t="str">
        <f>VLOOKUP(S1304,'[1]Asset Classifications'!$M$12:$M$1690,1,FALSE)</f>
        <v>GD-PAVM-T4</v>
      </c>
      <c r="U1304" s="8"/>
      <c r="V1304" s="8"/>
      <c r="W1304" s="8"/>
    </row>
    <row r="1305" spans="1:23">
      <c r="A1305" s="79" t="s">
        <v>5987</v>
      </c>
      <c r="B1305" s="79" t="s">
        <v>7222</v>
      </c>
      <c r="C1305" s="80" t="s">
        <v>3691</v>
      </c>
      <c r="D1305" s="81" t="s">
        <v>4049</v>
      </c>
      <c r="E1305" s="82" t="s">
        <v>7367</v>
      </c>
      <c r="F1305" s="83" t="s">
        <v>4051</v>
      </c>
      <c r="G1305" s="84" t="s">
        <v>4494</v>
      </c>
      <c r="H1305" s="85" t="s">
        <v>7368</v>
      </c>
      <c r="I1305" s="86" t="s">
        <v>4514</v>
      </c>
      <c r="J1305" s="8" t="s">
        <v>4423</v>
      </c>
      <c r="K1305" s="86" t="s">
        <v>7325</v>
      </c>
      <c r="L1305" s="8"/>
      <c r="M1305" s="65" t="str">
        <f t="shared" si="61"/>
        <v>SG-GD-RSGN-BU</v>
      </c>
      <c r="N1305" s="65" t="s">
        <v>7368</v>
      </c>
      <c r="O1305" s="8"/>
      <c r="P1305" s="8"/>
      <c r="Q1305" s="8"/>
      <c r="R1305" s="8" t="str">
        <f t="shared" si="62"/>
        <v>GD-RSGN-BU</v>
      </c>
      <c r="S1305" s="8" t="str">
        <f t="shared" si="63"/>
        <v>GD-RSGN-BU</v>
      </c>
      <c r="T1305" s="8" t="str">
        <f>VLOOKUP(S1305,'[1]Asset Classifications'!$M$12:$M$1690,1,FALSE)</f>
        <v>GD-RSGN-BU</v>
      </c>
      <c r="U1305" s="8"/>
      <c r="V1305" s="8"/>
      <c r="W1305" s="8"/>
    </row>
    <row r="1306" spans="1:23">
      <c r="A1306" s="79" t="s">
        <v>5987</v>
      </c>
      <c r="B1306" s="79" t="s">
        <v>7222</v>
      </c>
      <c r="C1306" s="80" t="s">
        <v>3691</v>
      </c>
      <c r="D1306" s="81" t="s">
        <v>4049</v>
      </c>
      <c r="E1306" s="82" t="s">
        <v>7367</v>
      </c>
      <c r="F1306" s="83" t="s">
        <v>4051</v>
      </c>
      <c r="G1306" s="84" t="s">
        <v>4047</v>
      </c>
      <c r="H1306" s="85" t="s">
        <v>7369</v>
      </c>
      <c r="I1306" s="86" t="s">
        <v>4514</v>
      </c>
      <c r="J1306" s="8" t="s">
        <v>4423</v>
      </c>
      <c r="K1306" s="86" t="s">
        <v>7325</v>
      </c>
      <c r="L1306" s="8"/>
      <c r="M1306" s="65" t="str">
        <f t="shared" si="61"/>
        <v>SG-GD-RSGN-CS</v>
      </c>
      <c r="N1306" s="65" t="s">
        <v>7369</v>
      </c>
      <c r="O1306" s="8"/>
      <c r="P1306" s="8"/>
      <c r="Q1306" s="8"/>
      <c r="R1306" s="8" t="str">
        <f t="shared" si="62"/>
        <v>GD-RSGN-CS</v>
      </c>
      <c r="S1306" s="8" t="str">
        <f t="shared" si="63"/>
        <v>GD-RSGN-CS</v>
      </c>
      <c r="T1306" s="8" t="str">
        <f>VLOOKUP(S1306,'[1]Asset Classifications'!$M$12:$M$1690,1,FALSE)</f>
        <v>GD-RSGN-CS</v>
      </c>
      <c r="U1306" s="8"/>
      <c r="V1306" s="8"/>
      <c r="W1306" s="8"/>
    </row>
    <row r="1307" spans="1:23">
      <c r="A1307" s="79" t="s">
        <v>5987</v>
      </c>
      <c r="B1307" s="79" t="s">
        <v>7222</v>
      </c>
      <c r="C1307" s="80" t="s">
        <v>3691</v>
      </c>
      <c r="D1307" s="81" t="s">
        <v>4049</v>
      </c>
      <c r="E1307" s="82" t="s">
        <v>7367</v>
      </c>
      <c r="F1307" s="83" t="s">
        <v>4051</v>
      </c>
      <c r="G1307" s="84" t="s">
        <v>5159</v>
      </c>
      <c r="H1307" s="85" t="s">
        <v>7370</v>
      </c>
      <c r="I1307" s="86" t="s">
        <v>4514</v>
      </c>
      <c r="J1307" s="8" t="s">
        <v>4423</v>
      </c>
      <c r="K1307" s="86" t="s">
        <v>7325</v>
      </c>
      <c r="L1307" s="8"/>
      <c r="M1307" s="65" t="str">
        <f t="shared" si="61"/>
        <v>SG-GD-RSGN-DI</v>
      </c>
      <c r="N1307" s="65" t="s">
        <v>7370</v>
      </c>
      <c r="O1307" s="8"/>
      <c r="P1307" s="8"/>
      <c r="Q1307" s="8"/>
      <c r="R1307" s="8" t="str">
        <f t="shared" si="62"/>
        <v>GD-RSGN-DI</v>
      </c>
      <c r="S1307" s="8" t="str">
        <f t="shared" si="63"/>
        <v>GD-RSGN-DI</v>
      </c>
      <c r="T1307" s="8" t="str">
        <f>VLOOKUP(S1307,'[1]Asset Classifications'!$M$12:$M$1690,1,FALSE)</f>
        <v>GD-RSGN-DI</v>
      </c>
      <c r="U1307" s="8"/>
      <c r="V1307" s="8"/>
      <c r="W1307" s="8"/>
    </row>
    <row r="1308" spans="1:23">
      <c r="A1308" s="79" t="s">
        <v>5987</v>
      </c>
      <c r="B1308" s="79" t="s">
        <v>7222</v>
      </c>
      <c r="C1308" s="80" t="s">
        <v>3691</v>
      </c>
      <c r="D1308" s="81" t="s">
        <v>4049</v>
      </c>
      <c r="E1308" s="82" t="s">
        <v>7367</v>
      </c>
      <c r="F1308" s="83" t="s">
        <v>4051</v>
      </c>
      <c r="G1308" s="84" t="s">
        <v>7371</v>
      </c>
      <c r="H1308" s="85" t="s">
        <v>7372</v>
      </c>
      <c r="I1308" s="86" t="s">
        <v>4514</v>
      </c>
      <c r="J1308" s="8" t="s">
        <v>4423</v>
      </c>
      <c r="K1308" s="86" t="s">
        <v>7325</v>
      </c>
      <c r="L1308" s="8"/>
      <c r="M1308" s="65" t="str">
        <f t="shared" si="61"/>
        <v>SG-GD-RSGN-FG</v>
      </c>
      <c r="N1308" s="65" t="s">
        <v>7372</v>
      </c>
      <c r="O1308" s="8"/>
      <c r="P1308" s="8"/>
      <c r="Q1308" s="8"/>
      <c r="R1308" s="8" t="str">
        <f t="shared" si="62"/>
        <v>GD-RSGN-FG</v>
      </c>
      <c r="S1308" s="8" t="str">
        <f t="shared" si="63"/>
        <v>GD-RSGN-FG</v>
      </c>
      <c r="T1308" s="8" t="str">
        <f>VLOOKUP(S1308,'[1]Asset Classifications'!$M$12:$M$1690,1,FALSE)</f>
        <v>GD-RSGN-FG</v>
      </c>
      <c r="U1308" s="8"/>
      <c r="V1308" s="8"/>
      <c r="W1308" s="8"/>
    </row>
    <row r="1309" spans="1:23">
      <c r="A1309" s="79" t="s">
        <v>5987</v>
      </c>
      <c r="B1309" s="79" t="s">
        <v>7222</v>
      </c>
      <c r="C1309" s="80" t="s">
        <v>3691</v>
      </c>
      <c r="D1309" s="81" t="s">
        <v>4049</v>
      </c>
      <c r="E1309" s="82" t="s">
        <v>7367</v>
      </c>
      <c r="F1309" s="83" t="s">
        <v>4051</v>
      </c>
      <c r="G1309" s="84" t="s">
        <v>7373</v>
      </c>
      <c r="H1309" s="85" t="s">
        <v>7374</v>
      </c>
      <c r="I1309" s="86" t="s">
        <v>4514</v>
      </c>
      <c r="J1309" s="8" t="s">
        <v>4423</v>
      </c>
      <c r="K1309" s="86" t="s">
        <v>7325</v>
      </c>
      <c r="L1309" s="8"/>
      <c r="M1309" s="65" t="str">
        <f t="shared" si="61"/>
        <v>SG-GD-RSGN-GW</v>
      </c>
      <c r="N1309" s="65" t="s">
        <v>7374</v>
      </c>
      <c r="O1309" s="8"/>
      <c r="P1309" s="8"/>
      <c r="Q1309" s="8"/>
      <c r="R1309" s="8" t="str">
        <f t="shared" si="62"/>
        <v>GD-RSGN-GW</v>
      </c>
      <c r="S1309" s="8" t="str">
        <f t="shared" si="63"/>
        <v>GD-RSGN-GW</v>
      </c>
      <c r="T1309" s="8" t="str">
        <f>VLOOKUP(S1309,'[1]Asset Classifications'!$M$12:$M$1690,1,FALSE)</f>
        <v>GD-RSGN-GW</v>
      </c>
      <c r="U1309" s="8"/>
      <c r="V1309" s="8" t="s">
        <v>4427</v>
      </c>
      <c r="W1309" s="8"/>
    </row>
    <row r="1310" spans="1:23">
      <c r="A1310" s="79" t="s">
        <v>5987</v>
      </c>
      <c r="B1310" s="79" t="s">
        <v>7222</v>
      </c>
      <c r="C1310" s="80" t="s">
        <v>3691</v>
      </c>
      <c r="D1310" s="81" t="s">
        <v>4049</v>
      </c>
      <c r="E1310" s="82" t="s">
        <v>7367</v>
      </c>
      <c r="F1310" s="83" t="s">
        <v>4051</v>
      </c>
      <c r="G1310" s="84" t="s">
        <v>4813</v>
      </c>
      <c r="H1310" s="85" t="s">
        <v>7375</v>
      </c>
      <c r="I1310" s="86" t="s">
        <v>4514</v>
      </c>
      <c r="J1310" s="8" t="s">
        <v>4423</v>
      </c>
      <c r="K1310" s="86" t="s">
        <v>7325</v>
      </c>
      <c r="L1310" s="8"/>
      <c r="M1310" s="65" t="str">
        <f t="shared" si="61"/>
        <v>SG-GD-RSGN-HA</v>
      </c>
      <c r="N1310" s="65" t="s">
        <v>7375</v>
      </c>
      <c r="O1310" s="8"/>
      <c r="P1310" s="8"/>
      <c r="Q1310" s="8"/>
      <c r="R1310" s="8" t="str">
        <f t="shared" si="62"/>
        <v>GD-RSGN-HA</v>
      </c>
      <c r="S1310" s="8" t="str">
        <f t="shared" si="63"/>
        <v>GD-RSGN-HA</v>
      </c>
      <c r="T1310" s="8" t="str">
        <f>VLOOKUP(S1310,'[1]Asset Classifications'!$M$12:$M$1690,1,FALSE)</f>
        <v>GD-RSGN-HA</v>
      </c>
      <c r="U1310" s="8"/>
      <c r="V1310" s="8"/>
      <c r="W1310" s="8"/>
    </row>
    <row r="1311" spans="1:23">
      <c r="A1311" s="79" t="s">
        <v>5987</v>
      </c>
      <c r="B1311" s="79" t="s">
        <v>7222</v>
      </c>
      <c r="C1311" s="80" t="s">
        <v>3691</v>
      </c>
      <c r="D1311" s="81" t="s">
        <v>4049</v>
      </c>
      <c r="E1311" s="82" t="s">
        <v>7367</v>
      </c>
      <c r="F1311" s="83" t="s">
        <v>4051</v>
      </c>
      <c r="G1311" s="84" t="s">
        <v>4332</v>
      </c>
      <c r="H1311" s="85" t="s">
        <v>7376</v>
      </c>
      <c r="I1311" s="86" t="s">
        <v>4514</v>
      </c>
      <c r="J1311" s="8" t="s">
        <v>4423</v>
      </c>
      <c r="K1311" s="86" t="s">
        <v>7325</v>
      </c>
      <c r="L1311" s="8"/>
      <c r="M1311" s="65" t="str">
        <f t="shared" si="61"/>
        <v>SG-GD-RSGN-RE</v>
      </c>
      <c r="N1311" s="65" t="s">
        <v>7376</v>
      </c>
      <c r="O1311" s="8"/>
      <c r="P1311" s="8"/>
      <c r="Q1311" s="8"/>
      <c r="R1311" s="8" t="str">
        <f t="shared" si="62"/>
        <v>GD-RSGN-RE</v>
      </c>
      <c r="S1311" s="8" t="str">
        <f t="shared" si="63"/>
        <v>GD-RSGN-RE</v>
      </c>
      <c r="T1311" s="8" t="str">
        <f>VLOOKUP(S1311,'[1]Asset Classifications'!$M$12:$M$1690,1,FALSE)</f>
        <v>GD-RSGN-RE</v>
      </c>
      <c r="U1311" s="8"/>
      <c r="V1311" s="8"/>
      <c r="W1311" s="8"/>
    </row>
    <row r="1312" spans="1:23">
      <c r="A1312" s="79" t="s">
        <v>5987</v>
      </c>
      <c r="B1312" s="79" t="s">
        <v>7222</v>
      </c>
      <c r="C1312" s="80" t="s">
        <v>3691</v>
      </c>
      <c r="D1312" s="81" t="s">
        <v>4049</v>
      </c>
      <c r="E1312" s="82" t="s">
        <v>7367</v>
      </c>
      <c r="F1312" s="83" t="s">
        <v>4051</v>
      </c>
      <c r="G1312" s="84" t="s">
        <v>3850</v>
      </c>
      <c r="H1312" s="85" t="s">
        <v>7377</v>
      </c>
      <c r="I1312" s="86" t="s">
        <v>4514</v>
      </c>
      <c r="J1312" s="8" t="s">
        <v>4423</v>
      </c>
      <c r="K1312" s="86" t="s">
        <v>7325</v>
      </c>
      <c r="L1312" s="8"/>
      <c r="M1312" s="65" t="str">
        <f t="shared" si="61"/>
        <v>SG-GD-RSGN-RO</v>
      </c>
      <c r="N1312" s="65" t="s">
        <v>7377</v>
      </c>
      <c r="O1312" s="8"/>
      <c r="P1312" s="8"/>
      <c r="Q1312" s="8"/>
      <c r="R1312" s="8" t="str">
        <f t="shared" si="62"/>
        <v>GD-RSGN-RO</v>
      </c>
      <c r="S1312" s="8" t="str">
        <f t="shared" si="63"/>
        <v>GD-RSGN-RO</v>
      </c>
      <c r="T1312" s="8" t="str">
        <f>VLOOKUP(S1312,'[1]Asset Classifications'!$M$12:$M$1690,1,FALSE)</f>
        <v>GD-RSGN-RO</v>
      </c>
      <c r="U1312" s="8"/>
      <c r="V1312" s="8"/>
      <c r="W1312" s="8"/>
    </row>
    <row r="1313" spans="1:23">
      <c r="A1313" s="79" t="s">
        <v>5987</v>
      </c>
      <c r="B1313" s="79" t="s">
        <v>7222</v>
      </c>
      <c r="C1313" s="80" t="s">
        <v>3691</v>
      </c>
      <c r="D1313" s="81" t="s">
        <v>4049</v>
      </c>
      <c r="E1313" s="82" t="s">
        <v>7367</v>
      </c>
      <c r="F1313" s="83" t="s">
        <v>4051</v>
      </c>
      <c r="G1313" s="84" t="s">
        <v>7378</v>
      </c>
      <c r="H1313" s="85" t="s">
        <v>7379</v>
      </c>
      <c r="I1313" s="86" t="s">
        <v>4514</v>
      </c>
      <c r="J1313" s="8" t="s">
        <v>4423</v>
      </c>
      <c r="K1313" s="86" t="s">
        <v>7325</v>
      </c>
      <c r="L1313" s="8"/>
      <c r="M1313" s="65" t="str">
        <f t="shared" si="61"/>
        <v>SG-GD-RSGN-SZ</v>
      </c>
      <c r="N1313" s="65" t="s">
        <v>7379</v>
      </c>
      <c r="O1313" s="8"/>
      <c r="P1313" s="8"/>
      <c r="Q1313" s="8"/>
      <c r="R1313" s="8" t="str">
        <f t="shared" si="62"/>
        <v>GD-RSGN-SZ</v>
      </c>
      <c r="S1313" s="8" t="str">
        <f t="shared" si="63"/>
        <v>GD-RSGN-SZ</v>
      </c>
      <c r="T1313" s="8" t="str">
        <f>VLOOKUP(S1313,'[1]Asset Classifications'!$M$12:$M$1690,1,FALSE)</f>
        <v>GD-RSGN-SZ</v>
      </c>
      <c r="U1313" s="8"/>
      <c r="V1313" s="8"/>
      <c r="W1313" s="8"/>
    </row>
    <row r="1314" spans="1:23">
      <c r="A1314" s="79" t="s">
        <v>5987</v>
      </c>
      <c r="B1314" s="79" t="s">
        <v>7222</v>
      </c>
      <c r="C1314" s="80" t="s">
        <v>3691</v>
      </c>
      <c r="D1314" s="81" t="s">
        <v>4049</v>
      </c>
      <c r="E1314" s="82" t="s">
        <v>7367</v>
      </c>
      <c r="F1314" s="83" t="s">
        <v>4051</v>
      </c>
      <c r="G1314" s="84" t="s">
        <v>4348</v>
      </c>
      <c r="H1314" s="85" t="s">
        <v>7380</v>
      </c>
      <c r="I1314" s="86" t="s">
        <v>4514</v>
      </c>
      <c r="J1314" s="8" t="s">
        <v>4423</v>
      </c>
      <c r="K1314" s="86" t="s">
        <v>7325</v>
      </c>
      <c r="L1314" s="8"/>
      <c r="M1314" s="65" t="str">
        <f t="shared" si="61"/>
        <v>SG-GD-RSGN-ST</v>
      </c>
      <c r="N1314" s="65" t="s">
        <v>7380</v>
      </c>
      <c r="O1314" s="8"/>
      <c r="P1314" s="8"/>
      <c r="Q1314" s="8"/>
      <c r="R1314" s="8" t="str">
        <f t="shared" si="62"/>
        <v>GD-RSGN-ST</v>
      </c>
      <c r="S1314" s="8" t="str">
        <f t="shared" si="63"/>
        <v>GD-RSGN-ST</v>
      </c>
      <c r="T1314" s="8" t="str">
        <f>VLOOKUP(S1314,'[1]Asset Classifications'!$M$12:$M$1690,1,FALSE)</f>
        <v>GD-RSGN-ST</v>
      </c>
      <c r="U1314" s="8"/>
      <c r="V1314" s="8" t="s">
        <v>4427</v>
      </c>
      <c r="W1314" s="8"/>
    </row>
    <row r="1315" spans="1:23">
      <c r="A1315" s="79" t="s">
        <v>5987</v>
      </c>
      <c r="B1315" s="79" t="s">
        <v>7222</v>
      </c>
      <c r="C1315" s="80" t="s">
        <v>3691</v>
      </c>
      <c r="D1315" s="81" t="s">
        <v>4049</v>
      </c>
      <c r="E1315" s="82" t="s">
        <v>7367</v>
      </c>
      <c r="F1315" s="83" t="s">
        <v>4051</v>
      </c>
      <c r="G1315" s="84" t="s">
        <v>4475</v>
      </c>
      <c r="H1315" s="85" t="s">
        <v>7381</v>
      </c>
      <c r="I1315" s="86" t="s">
        <v>4514</v>
      </c>
      <c r="J1315" s="8" t="s">
        <v>4423</v>
      </c>
      <c r="K1315" s="86" t="s">
        <v>7325</v>
      </c>
      <c r="L1315" s="8"/>
      <c r="M1315" s="65" t="str">
        <f t="shared" si="61"/>
        <v>SG-GD-RSGN-WA</v>
      </c>
      <c r="N1315" s="65" t="s">
        <v>7381</v>
      </c>
      <c r="O1315" s="8"/>
      <c r="P1315" s="8"/>
      <c r="Q1315" s="8"/>
      <c r="R1315" s="8" t="str">
        <f t="shared" si="62"/>
        <v>GD-RSGN-WA</v>
      </c>
      <c r="S1315" s="8" t="str">
        <f t="shared" si="63"/>
        <v>GD-RSGN-WA</v>
      </c>
      <c r="T1315" s="8" t="str">
        <f>VLOOKUP(S1315,'[1]Asset Classifications'!$M$12:$M$1690,1,FALSE)</f>
        <v>GD-RSGN-WA</v>
      </c>
      <c r="U1315" s="8"/>
      <c r="V1315" s="8"/>
      <c r="W1315" s="8"/>
    </row>
    <row r="1316" spans="1:23">
      <c r="A1316" s="79" t="s">
        <v>5987</v>
      </c>
      <c r="B1316" s="79" t="s">
        <v>7222</v>
      </c>
      <c r="C1316" s="80" t="s">
        <v>4055</v>
      </c>
      <c r="D1316" s="81" t="s">
        <v>4053</v>
      </c>
      <c r="E1316" s="82" t="s">
        <v>7382</v>
      </c>
      <c r="F1316" s="83" t="s">
        <v>7383</v>
      </c>
      <c r="G1316" s="84"/>
      <c r="H1316" s="85"/>
      <c r="I1316" s="86" t="s">
        <v>4514</v>
      </c>
      <c r="J1316" s="8" t="s">
        <v>4423</v>
      </c>
      <c r="K1316" s="86" t="s">
        <v>7384</v>
      </c>
      <c r="L1316" s="8"/>
      <c r="M1316" s="65" t="str">
        <f t="shared" si="61"/>
        <v>SG-SE-ATCB-00</v>
      </c>
      <c r="N1316" s="65" t="s">
        <v>7385</v>
      </c>
      <c r="O1316" s="8"/>
      <c r="P1316" s="8"/>
      <c r="Q1316" s="8"/>
      <c r="R1316" s="8" t="str">
        <f t="shared" si="62"/>
        <v>SE-ATCB-00</v>
      </c>
      <c r="S1316" s="8" t="str">
        <f t="shared" si="63"/>
        <v>SE-ATCB</v>
      </c>
      <c r="T1316" s="8" t="str">
        <f>VLOOKUP(S1316,'[1]Asset Classifications'!$M$12:$M$1690,1,FALSE)</f>
        <v>SE-ATCB</v>
      </c>
      <c r="U1316" s="8"/>
      <c r="V1316" s="8"/>
      <c r="W1316" s="8"/>
    </row>
    <row r="1317" spans="1:23">
      <c r="A1317" s="79" t="s">
        <v>5987</v>
      </c>
      <c r="B1317" s="79" t="s">
        <v>7222</v>
      </c>
      <c r="C1317" s="80" t="s">
        <v>4055</v>
      </c>
      <c r="D1317" s="81" t="s">
        <v>4053</v>
      </c>
      <c r="E1317" s="82" t="s">
        <v>7386</v>
      </c>
      <c r="F1317" s="83" t="s">
        <v>7387</v>
      </c>
      <c r="G1317" s="84"/>
      <c r="H1317" s="85"/>
      <c r="I1317" s="86" t="s">
        <v>4514</v>
      </c>
      <c r="J1317" s="8" t="s">
        <v>4423</v>
      </c>
      <c r="K1317" s="86" t="s">
        <v>7384</v>
      </c>
      <c r="L1317" s="8"/>
      <c r="M1317" s="65" t="str">
        <f t="shared" si="61"/>
        <v>SG-SE-ATCC-00</v>
      </c>
      <c r="N1317" s="65" t="s">
        <v>7388</v>
      </c>
      <c r="O1317" s="8"/>
      <c r="P1317" s="8"/>
      <c r="Q1317" s="8"/>
      <c r="R1317" s="8" t="str">
        <f t="shared" si="62"/>
        <v>SE-ATCC-00</v>
      </c>
      <c r="S1317" s="8" t="str">
        <f t="shared" si="63"/>
        <v>SE-ATCC</v>
      </c>
      <c r="T1317" s="8" t="str">
        <f>VLOOKUP(S1317,'[1]Asset Classifications'!$M$12:$M$1690,1,FALSE)</f>
        <v>SE-ATCC</v>
      </c>
      <c r="U1317" s="8"/>
      <c r="V1317" s="8"/>
      <c r="W1317" s="8"/>
    </row>
    <row r="1318" spans="1:23">
      <c r="A1318" s="79" t="s">
        <v>5987</v>
      </c>
      <c r="B1318" s="79" t="s">
        <v>7222</v>
      </c>
      <c r="C1318" s="80" t="s">
        <v>4055</v>
      </c>
      <c r="D1318" s="81" t="s">
        <v>4053</v>
      </c>
      <c r="E1318" s="82" t="s">
        <v>7389</v>
      </c>
      <c r="F1318" s="83" t="s">
        <v>7390</v>
      </c>
      <c r="G1318" s="84"/>
      <c r="H1318" s="85"/>
      <c r="I1318" s="86" t="s">
        <v>4514</v>
      </c>
      <c r="J1318" s="8" t="s">
        <v>4423</v>
      </c>
      <c r="K1318" s="86" t="s">
        <v>7384</v>
      </c>
      <c r="L1318" s="8"/>
      <c r="M1318" s="65" t="str">
        <f t="shared" si="61"/>
        <v>SG-SE-ATCL-00</v>
      </c>
      <c r="N1318" s="65" t="s">
        <v>7391</v>
      </c>
      <c r="O1318" s="8"/>
      <c r="P1318" s="8"/>
      <c r="Q1318" s="8"/>
      <c r="R1318" s="8" t="str">
        <f t="shared" si="62"/>
        <v>SE-ATCL-00</v>
      </c>
      <c r="S1318" s="8" t="str">
        <f t="shared" si="63"/>
        <v>SE-ATCL</v>
      </c>
      <c r="T1318" s="8" t="str">
        <f>VLOOKUP(S1318,'[1]Asset Classifications'!$M$12:$M$1690,1,FALSE)</f>
        <v>SE-ATCL</v>
      </c>
      <c r="U1318" s="8"/>
      <c r="V1318" s="8"/>
      <c r="W1318" s="8"/>
    </row>
    <row r="1319" spans="1:23">
      <c r="A1319" s="79" t="s">
        <v>5987</v>
      </c>
      <c r="B1319" s="79" t="s">
        <v>7222</v>
      </c>
      <c r="C1319" s="80" t="s">
        <v>4055</v>
      </c>
      <c r="D1319" s="81" t="s">
        <v>4053</v>
      </c>
      <c r="E1319" s="82" t="s">
        <v>7392</v>
      </c>
      <c r="F1319" s="83" t="s">
        <v>7393</v>
      </c>
      <c r="G1319" s="84"/>
      <c r="H1319" s="85"/>
      <c r="I1319" s="86" t="s">
        <v>4514</v>
      </c>
      <c r="J1319" s="8" t="s">
        <v>4423</v>
      </c>
      <c r="K1319" s="86" t="s">
        <v>7384</v>
      </c>
      <c r="L1319" s="8"/>
      <c r="M1319" s="65" t="str">
        <f t="shared" si="61"/>
        <v>SG-SE-AXLC-00</v>
      </c>
      <c r="N1319" s="65" t="s">
        <v>7394</v>
      </c>
      <c r="O1319" s="8"/>
      <c r="P1319" s="8"/>
      <c r="Q1319" s="8"/>
      <c r="R1319" s="8" t="str">
        <f t="shared" si="62"/>
        <v>SE-AXLC-00</v>
      </c>
      <c r="S1319" s="8" t="str">
        <f t="shared" si="63"/>
        <v>SE-AXLC</v>
      </c>
      <c r="T1319" s="8" t="str">
        <f>VLOOKUP(S1319,'[1]Asset Classifications'!$M$12:$M$1690,1,FALSE)</f>
        <v>SE-AXLC</v>
      </c>
      <c r="U1319" s="8"/>
      <c r="V1319" s="8"/>
      <c r="W1319" s="8"/>
    </row>
    <row r="1320" spans="1:23">
      <c r="A1320" s="79" t="s">
        <v>5987</v>
      </c>
      <c r="B1320" s="79" t="s">
        <v>7222</v>
      </c>
      <c r="C1320" s="80" t="s">
        <v>4055</v>
      </c>
      <c r="D1320" s="81" t="s">
        <v>4053</v>
      </c>
      <c r="E1320" s="82" t="s">
        <v>7395</v>
      </c>
      <c r="F1320" s="83" t="s">
        <v>7396</v>
      </c>
      <c r="G1320" s="84"/>
      <c r="H1320" s="85"/>
      <c r="I1320" s="86" t="s">
        <v>4514</v>
      </c>
      <c r="J1320" s="8" t="s">
        <v>4423</v>
      </c>
      <c r="K1320" s="86" t="s">
        <v>7384</v>
      </c>
      <c r="L1320" s="8"/>
      <c r="M1320" s="65" t="str">
        <f t="shared" si="61"/>
        <v>SG-SE-BARM-00</v>
      </c>
      <c r="N1320" s="65" t="s">
        <v>7397</v>
      </c>
      <c r="O1320" s="8"/>
      <c r="P1320" s="8"/>
      <c r="Q1320" s="8"/>
      <c r="R1320" s="8" t="str">
        <f t="shared" si="62"/>
        <v>SE-BARM-00</v>
      </c>
      <c r="S1320" s="8" t="str">
        <f t="shared" si="63"/>
        <v>SE-BARM</v>
      </c>
      <c r="T1320" s="8" t="str">
        <f>VLOOKUP(S1320,'[1]Asset Classifications'!$M$12:$M$1690,1,FALSE)</f>
        <v>SE-BARM</v>
      </c>
      <c r="U1320" s="8"/>
      <c r="V1320" s="8" t="s">
        <v>4427</v>
      </c>
      <c r="W1320" s="8"/>
    </row>
    <row r="1321" spans="1:23">
      <c r="A1321" s="79" t="s">
        <v>5987</v>
      </c>
      <c r="B1321" s="79" t="s">
        <v>7222</v>
      </c>
      <c r="C1321" s="80" t="s">
        <v>4055</v>
      </c>
      <c r="D1321" s="81" t="s">
        <v>4053</v>
      </c>
      <c r="E1321" s="82" t="s">
        <v>5247</v>
      </c>
      <c r="F1321" s="83" t="s">
        <v>5248</v>
      </c>
      <c r="G1321" s="84" t="s">
        <v>4001</v>
      </c>
      <c r="H1321" s="85" t="s">
        <v>4438</v>
      </c>
      <c r="I1321" s="86" t="s">
        <v>4514</v>
      </c>
      <c r="J1321" s="8" t="s">
        <v>4423</v>
      </c>
      <c r="K1321" s="86" t="s">
        <v>7384</v>
      </c>
      <c r="L1321" s="8"/>
      <c r="M1321" s="65" t="str">
        <f t="shared" si="61"/>
        <v>SG-SE-CABL-CO</v>
      </c>
      <c r="N1321" s="65" t="s">
        <v>7398</v>
      </c>
      <c r="O1321" s="8"/>
      <c r="P1321" s="8"/>
      <c r="Q1321" s="8"/>
      <c r="R1321" s="8" t="str">
        <f t="shared" si="62"/>
        <v>SE-CABL-CO</v>
      </c>
      <c r="S1321" s="8" t="str">
        <f t="shared" si="63"/>
        <v>SE-CABL-CO</v>
      </c>
      <c r="T1321" s="8" t="str">
        <f>VLOOKUP(S1321,'[1]Asset Classifications'!$M$12:$M$1690,1,FALSE)</f>
        <v>SE-CABL-CO</v>
      </c>
      <c r="U1321" s="8"/>
      <c r="V1321" s="8"/>
      <c r="W1321" s="8"/>
    </row>
    <row r="1322" spans="1:23">
      <c r="A1322" s="79" t="s">
        <v>5987</v>
      </c>
      <c r="B1322" s="79" t="s">
        <v>7222</v>
      </c>
      <c r="C1322" s="80" t="s">
        <v>4055</v>
      </c>
      <c r="D1322" s="81" t="s">
        <v>4053</v>
      </c>
      <c r="E1322" s="82" t="s">
        <v>5247</v>
      </c>
      <c r="F1322" s="83" t="s">
        <v>5248</v>
      </c>
      <c r="G1322" s="84" t="s">
        <v>6115</v>
      </c>
      <c r="H1322" s="85" t="s">
        <v>5532</v>
      </c>
      <c r="I1322" s="86" t="s">
        <v>4514</v>
      </c>
      <c r="J1322" s="8" t="s">
        <v>4423</v>
      </c>
      <c r="K1322" s="86" t="s">
        <v>7384</v>
      </c>
      <c r="L1322" s="8"/>
      <c r="M1322" s="65" t="str">
        <f t="shared" si="61"/>
        <v>SG-SE-CABL-PW</v>
      </c>
      <c r="N1322" s="65" t="s">
        <v>7399</v>
      </c>
      <c r="O1322" s="8"/>
      <c r="P1322" s="8"/>
      <c r="Q1322" s="8"/>
      <c r="R1322" s="8" t="str">
        <f t="shared" si="62"/>
        <v>SE-CABL-PW</v>
      </c>
      <c r="S1322" s="8" t="str">
        <f t="shared" si="63"/>
        <v>SE-CABL-PW</v>
      </c>
      <c r="T1322" s="8" t="str">
        <f>VLOOKUP(S1322,'[1]Asset Classifications'!$M$12:$M$1690,1,FALSE)</f>
        <v>SE-CABL-PW</v>
      </c>
      <c r="U1322" s="8"/>
      <c r="V1322" s="8"/>
      <c r="W1322" s="8"/>
    </row>
    <row r="1323" spans="1:23">
      <c r="A1323" s="79" t="s">
        <v>5987</v>
      </c>
      <c r="B1323" s="79" t="s">
        <v>7222</v>
      </c>
      <c r="C1323" s="80" t="s">
        <v>4055</v>
      </c>
      <c r="D1323" s="81" t="s">
        <v>4053</v>
      </c>
      <c r="E1323" s="82" t="s">
        <v>5247</v>
      </c>
      <c r="F1323" s="83" t="s">
        <v>5248</v>
      </c>
      <c r="G1323" s="84" t="s">
        <v>5987</v>
      </c>
      <c r="H1323" s="85" t="s">
        <v>4590</v>
      </c>
      <c r="I1323" s="86" t="s">
        <v>4514</v>
      </c>
      <c r="J1323" s="8" t="s">
        <v>4423</v>
      </c>
      <c r="K1323" s="86" t="s">
        <v>7384</v>
      </c>
      <c r="L1323" s="8"/>
      <c r="M1323" s="65" t="str">
        <f t="shared" si="61"/>
        <v>SG-SE-CABL-SG</v>
      </c>
      <c r="N1323" s="65" t="s">
        <v>7400</v>
      </c>
      <c r="O1323" s="8"/>
      <c r="P1323" s="8"/>
      <c r="Q1323" s="8"/>
      <c r="R1323" s="8" t="str">
        <f t="shared" si="62"/>
        <v>SE-CABL-SG</v>
      </c>
      <c r="S1323" s="8" t="str">
        <f t="shared" si="63"/>
        <v>SE-CABL-SG</v>
      </c>
      <c r="T1323" s="8" t="str">
        <f>VLOOKUP(S1323,'[1]Asset Classifications'!$M$12:$M$1690,1,FALSE)</f>
        <v>SE-CABL-SG</v>
      </c>
      <c r="U1323" s="8"/>
      <c r="V1323" s="8"/>
      <c r="W1323" s="8"/>
    </row>
    <row r="1324" spans="1:23">
      <c r="A1324" s="79" t="s">
        <v>5987</v>
      </c>
      <c r="B1324" s="79" t="s">
        <v>7222</v>
      </c>
      <c r="C1324" s="80" t="s">
        <v>4055</v>
      </c>
      <c r="D1324" s="81" t="s">
        <v>4053</v>
      </c>
      <c r="E1324" s="82" t="s">
        <v>7401</v>
      </c>
      <c r="F1324" s="83" t="s">
        <v>7402</v>
      </c>
      <c r="G1324" s="84"/>
      <c r="H1324" s="85"/>
      <c r="I1324" s="86" t="s">
        <v>4514</v>
      </c>
      <c r="J1324" s="8" t="s">
        <v>4423</v>
      </c>
      <c r="K1324" s="86" t="s">
        <v>7384</v>
      </c>
      <c r="L1324" s="8"/>
      <c r="M1324" s="65" t="str">
        <f t="shared" si="61"/>
        <v>SG-SE-EBOX-00</v>
      </c>
      <c r="N1324" s="65" t="s">
        <v>7403</v>
      </c>
      <c r="O1324" s="8"/>
      <c r="P1324" s="8"/>
      <c r="Q1324" s="8"/>
      <c r="R1324" s="8" t="str">
        <f t="shared" si="62"/>
        <v>SE-EBOX-00</v>
      </c>
      <c r="S1324" s="8" t="str">
        <f t="shared" si="63"/>
        <v>SE-EBOX</v>
      </c>
      <c r="T1324" s="8" t="str">
        <f>VLOOKUP(S1324,'[1]Asset Classifications'!$M$12:$M$1690,1,FALSE)</f>
        <v>SE-EBOX</v>
      </c>
      <c r="U1324" s="8"/>
      <c r="V1324" s="8"/>
      <c r="W1324" s="8"/>
    </row>
    <row r="1325" spans="1:23">
      <c r="A1325" s="79" t="s">
        <v>5987</v>
      </c>
      <c r="B1325" s="79" t="s">
        <v>7222</v>
      </c>
      <c r="C1325" s="80" t="s">
        <v>4055</v>
      </c>
      <c r="D1325" s="81" t="s">
        <v>4053</v>
      </c>
      <c r="E1325" s="82" t="s">
        <v>6036</v>
      </c>
      <c r="F1325" s="83" t="s">
        <v>6037</v>
      </c>
      <c r="G1325" s="84"/>
      <c r="H1325" s="85"/>
      <c r="I1325" s="86" t="s">
        <v>4514</v>
      </c>
      <c r="J1325" s="8" t="s">
        <v>4423</v>
      </c>
      <c r="K1325" s="86" t="s">
        <v>4424</v>
      </c>
      <c r="L1325" s="8" t="s">
        <v>4473</v>
      </c>
      <c r="M1325" s="65" t="str">
        <f t="shared" si="61"/>
        <v>SG-SE-ENCL-00</v>
      </c>
      <c r="N1325" s="65" t="s">
        <v>7404</v>
      </c>
      <c r="O1325" s="8"/>
      <c r="P1325" s="8"/>
      <c r="Q1325" s="8"/>
      <c r="R1325" s="8" t="str">
        <f t="shared" si="62"/>
        <v>SE-ENCL-00</v>
      </c>
      <c r="S1325" s="8" t="str">
        <f t="shared" si="63"/>
        <v>SE-ENCL</v>
      </c>
      <c r="T1325" s="8" t="str">
        <f>VLOOKUP(S1325,'[1]Asset Classifications'!$M$12:$M$1690,1,FALSE)</f>
        <v>SE-ENCL</v>
      </c>
      <c r="U1325" s="8"/>
      <c r="V1325" s="8"/>
      <c r="W1325" s="8"/>
    </row>
    <row r="1326" spans="1:23">
      <c r="A1326" s="79" t="s">
        <v>5987</v>
      </c>
      <c r="B1326" s="79" t="s">
        <v>7222</v>
      </c>
      <c r="C1326" s="80" t="s">
        <v>4055</v>
      </c>
      <c r="D1326" s="81" t="s">
        <v>4053</v>
      </c>
      <c r="E1326" s="82" t="s">
        <v>7405</v>
      </c>
      <c r="F1326" s="83" t="s">
        <v>4054</v>
      </c>
      <c r="G1326" s="84"/>
      <c r="H1326" s="85"/>
      <c r="I1326" s="86" t="s">
        <v>4514</v>
      </c>
      <c r="J1326" s="8" t="s">
        <v>4423</v>
      </c>
      <c r="K1326" s="86" t="s">
        <v>7384</v>
      </c>
      <c r="L1326" s="8"/>
      <c r="M1326" s="65" t="str">
        <f t="shared" si="61"/>
        <v>SG-SE-GCPR-00</v>
      </c>
      <c r="N1326" s="65" t="s">
        <v>7406</v>
      </c>
      <c r="O1326" s="8"/>
      <c r="P1326" s="8"/>
      <c r="Q1326" s="8"/>
      <c r="R1326" s="8" t="str">
        <f t="shared" si="62"/>
        <v>SE-GCPR-00</v>
      </c>
      <c r="S1326" s="8" t="str">
        <f t="shared" si="63"/>
        <v>SE-GCPR</v>
      </c>
      <c r="T1326" s="8" t="str">
        <f>VLOOKUP(S1326,'[1]Asset Classifications'!$M$12:$M$1690,1,FALSE)</f>
        <v>SE-GCPR</v>
      </c>
      <c r="U1326" s="8"/>
      <c r="V1326" s="8"/>
      <c r="W1326" s="8"/>
    </row>
    <row r="1327" spans="1:23">
      <c r="A1327" s="79" t="s">
        <v>5987</v>
      </c>
      <c r="B1327" s="79" t="s">
        <v>7222</v>
      </c>
      <c r="C1327" s="80" t="s">
        <v>4055</v>
      </c>
      <c r="D1327" s="81" t="s">
        <v>4053</v>
      </c>
      <c r="E1327" s="82" t="s">
        <v>7407</v>
      </c>
      <c r="F1327" s="83" t="s">
        <v>4056</v>
      </c>
      <c r="G1327" s="84" t="s">
        <v>7408</v>
      </c>
      <c r="H1327" s="85" t="s">
        <v>7409</v>
      </c>
      <c r="I1327" s="86" t="s">
        <v>4514</v>
      </c>
      <c r="J1327" s="8" t="s">
        <v>4423</v>
      </c>
      <c r="K1327" s="86" t="s">
        <v>7384</v>
      </c>
      <c r="L1327" s="8"/>
      <c r="M1327" s="65" t="str">
        <f t="shared" si="61"/>
        <v>SG-SE-INTL-CB</v>
      </c>
      <c r="N1327" s="65" t="s">
        <v>7410</v>
      </c>
      <c r="O1327" s="8"/>
      <c r="P1327" s="8"/>
      <c r="Q1327" s="8"/>
      <c r="R1327" s="8" t="str">
        <f t="shared" si="62"/>
        <v>SE-INTL-CB</v>
      </c>
      <c r="S1327" s="8" t="str">
        <f t="shared" si="63"/>
        <v>SE-INTL-CB</v>
      </c>
      <c r="T1327" s="8" t="str">
        <f>VLOOKUP(S1327,'[1]Asset Classifications'!$M$12:$M$1690,1,FALSE)</f>
        <v>SE-INTL-CB</v>
      </c>
      <c r="U1327" s="8"/>
      <c r="V1327" s="8"/>
      <c r="W1327" s="8"/>
    </row>
    <row r="1328" spans="1:23">
      <c r="A1328" s="79" t="s">
        <v>5987</v>
      </c>
      <c r="B1328" s="79" t="s">
        <v>7222</v>
      </c>
      <c r="C1328" s="80" t="s">
        <v>4055</v>
      </c>
      <c r="D1328" s="81" t="s">
        <v>4053</v>
      </c>
      <c r="E1328" s="82" t="s">
        <v>7407</v>
      </c>
      <c r="F1328" s="83" t="s">
        <v>4056</v>
      </c>
      <c r="G1328" s="84" t="s">
        <v>3794</v>
      </c>
      <c r="H1328" s="85" t="s">
        <v>7411</v>
      </c>
      <c r="I1328" s="86" t="s">
        <v>4514</v>
      </c>
      <c r="J1328" s="8" t="s">
        <v>4423</v>
      </c>
      <c r="K1328" s="86" t="s">
        <v>7384</v>
      </c>
      <c r="L1328" s="8"/>
      <c r="M1328" s="65" t="str">
        <f t="shared" si="61"/>
        <v>SG-SE-INTL-ME</v>
      </c>
      <c r="N1328" s="65" t="s">
        <v>7412</v>
      </c>
      <c r="O1328" s="8"/>
      <c r="P1328" s="8"/>
      <c r="Q1328" s="8"/>
      <c r="R1328" s="8" t="str">
        <f t="shared" si="62"/>
        <v>SE-INTL-ME</v>
      </c>
      <c r="S1328" s="8" t="str">
        <f t="shared" si="63"/>
        <v>SE-INTL-ME</v>
      </c>
      <c r="T1328" s="8" t="str">
        <f>VLOOKUP(S1328,'[1]Asset Classifications'!$M$12:$M$1690,1,FALSE)</f>
        <v>SE-INTL-ME</v>
      </c>
      <c r="U1328" s="8"/>
      <c r="V1328" s="8"/>
      <c r="W1328" s="8"/>
    </row>
    <row r="1329" spans="1:23">
      <c r="A1329" s="79" t="s">
        <v>5987</v>
      </c>
      <c r="B1329" s="79" t="s">
        <v>7222</v>
      </c>
      <c r="C1329" s="80" t="s">
        <v>4055</v>
      </c>
      <c r="D1329" s="81" t="s">
        <v>4053</v>
      </c>
      <c r="E1329" s="82" t="s">
        <v>7407</v>
      </c>
      <c r="F1329" s="83" t="s">
        <v>4056</v>
      </c>
      <c r="G1329" s="84" t="s">
        <v>7413</v>
      </c>
      <c r="H1329" s="85" t="s">
        <v>7414</v>
      </c>
      <c r="I1329" s="86" t="s">
        <v>4514</v>
      </c>
      <c r="J1329" s="8" t="s">
        <v>4423</v>
      </c>
      <c r="K1329" s="86" t="s">
        <v>7384</v>
      </c>
      <c r="L1329" s="8"/>
      <c r="M1329" s="65" t="str">
        <f t="shared" si="61"/>
        <v>SG-SE-INTL-PF</v>
      </c>
      <c r="N1329" s="65" t="s">
        <v>7415</v>
      </c>
      <c r="O1329" s="8"/>
      <c r="P1329" s="8"/>
      <c r="Q1329" s="8"/>
      <c r="R1329" s="8" t="str">
        <f t="shared" si="62"/>
        <v>SE-INTL-PF</v>
      </c>
      <c r="S1329" s="8" t="str">
        <f t="shared" si="63"/>
        <v>SE-INTL-PF</v>
      </c>
      <c r="T1329" s="8" t="str">
        <f>VLOOKUP(S1329,'[1]Asset Classifications'!$M$12:$M$1690,1,FALSE)</f>
        <v>SE-INTL-PF</v>
      </c>
      <c r="U1329" s="8"/>
      <c r="V1329" s="8"/>
      <c r="W1329" s="8"/>
    </row>
    <row r="1330" spans="1:23">
      <c r="A1330" s="79" t="s">
        <v>5987</v>
      </c>
      <c r="B1330" s="79" t="s">
        <v>7222</v>
      </c>
      <c r="C1330" s="80" t="s">
        <v>4055</v>
      </c>
      <c r="D1330" s="81" t="s">
        <v>4053</v>
      </c>
      <c r="E1330" s="82" t="s">
        <v>7407</v>
      </c>
      <c r="F1330" s="83" t="s">
        <v>4056</v>
      </c>
      <c r="G1330" s="84" t="s">
        <v>4332</v>
      </c>
      <c r="H1330" s="85" t="s">
        <v>7416</v>
      </c>
      <c r="I1330" s="86" t="s">
        <v>4514</v>
      </c>
      <c r="J1330" s="8" t="s">
        <v>4423</v>
      </c>
      <c r="K1330" s="86" t="s">
        <v>7384</v>
      </c>
      <c r="L1330" s="8"/>
      <c r="M1330" s="65" t="str">
        <f t="shared" si="61"/>
        <v>SG-SE-INTL-RE</v>
      </c>
      <c r="N1330" s="65" t="s">
        <v>7417</v>
      </c>
      <c r="O1330" s="8"/>
      <c r="P1330" s="8"/>
      <c r="Q1330" s="8"/>
      <c r="R1330" s="8" t="str">
        <f t="shared" si="62"/>
        <v>SE-INTL-RE</v>
      </c>
      <c r="S1330" s="8" t="str">
        <f t="shared" si="63"/>
        <v>SE-INTL-RE</v>
      </c>
      <c r="T1330" s="8" t="str">
        <f>VLOOKUP(S1330,'[1]Asset Classifications'!$M$12:$M$1690,1,FALSE)</f>
        <v>SE-INTL-RE</v>
      </c>
      <c r="U1330" s="8"/>
      <c r="V1330" s="8"/>
      <c r="W1330" s="8"/>
    </row>
    <row r="1331" spans="1:23">
      <c r="A1331" s="79" t="s">
        <v>5987</v>
      </c>
      <c r="B1331" s="79" t="s">
        <v>7222</v>
      </c>
      <c r="C1331" s="80" t="s">
        <v>4055</v>
      </c>
      <c r="D1331" s="81" t="s">
        <v>4053</v>
      </c>
      <c r="E1331" s="82" t="s">
        <v>7418</v>
      </c>
      <c r="F1331" s="83" t="s">
        <v>4057</v>
      </c>
      <c r="G1331" s="84" t="s">
        <v>7419</v>
      </c>
      <c r="H1331" s="85" t="s">
        <v>7420</v>
      </c>
      <c r="I1331" s="86" t="s">
        <v>4514</v>
      </c>
      <c r="J1331" s="8" t="s">
        <v>4423</v>
      </c>
      <c r="K1331" s="86" t="s">
        <v>7384</v>
      </c>
      <c r="L1331" s="8"/>
      <c r="M1331" s="65" t="str">
        <f t="shared" si="61"/>
        <v>SG-SE-LGTI-BS</v>
      </c>
      <c r="N1331" s="65" t="s">
        <v>7420</v>
      </c>
      <c r="O1331" s="8"/>
      <c r="P1331" s="8"/>
      <c r="Q1331" s="8"/>
      <c r="R1331" s="8" t="str">
        <f t="shared" si="62"/>
        <v>SE-LGTI-BS</v>
      </c>
      <c r="S1331" s="8" t="str">
        <f t="shared" si="63"/>
        <v>SE-LGTI-BS</v>
      </c>
      <c r="T1331" s="8" t="str">
        <f>VLOOKUP(S1331,'[1]Asset Classifications'!$M$12:$M$1690,1,FALSE)</f>
        <v>SE-LGTI-BS</v>
      </c>
      <c r="U1331" s="8"/>
      <c r="V1331" s="8"/>
      <c r="W1331" s="8"/>
    </row>
    <row r="1332" spans="1:23">
      <c r="A1332" s="79" t="s">
        <v>5987</v>
      </c>
      <c r="B1332" s="79" t="s">
        <v>7222</v>
      </c>
      <c r="C1332" s="80" t="s">
        <v>4055</v>
      </c>
      <c r="D1332" s="81" t="s">
        <v>4053</v>
      </c>
      <c r="E1332" s="82" t="s">
        <v>7418</v>
      </c>
      <c r="F1332" s="83" t="s">
        <v>4057</v>
      </c>
      <c r="G1332" s="84" t="s">
        <v>4284</v>
      </c>
      <c r="H1332" s="85" t="s">
        <v>7421</v>
      </c>
      <c r="I1332" s="86" t="s">
        <v>4514</v>
      </c>
      <c r="J1332" s="8" t="s">
        <v>4423</v>
      </c>
      <c r="K1332" s="86" t="s">
        <v>7384</v>
      </c>
      <c r="L1332" s="8"/>
      <c r="M1332" s="65" t="str">
        <f t="shared" si="61"/>
        <v>SG-SE-LGTI-GI</v>
      </c>
      <c r="N1332" s="65" t="s">
        <v>7421</v>
      </c>
      <c r="O1332" s="8"/>
      <c r="P1332" s="8"/>
      <c r="Q1332" s="8"/>
      <c r="R1332" s="8" t="str">
        <f t="shared" si="62"/>
        <v>SE-LGTI-GI</v>
      </c>
      <c r="S1332" s="8" t="str">
        <f t="shared" si="63"/>
        <v>SE-LGTI-GI</v>
      </c>
      <c r="T1332" s="8" t="str">
        <f>VLOOKUP(S1332,'[1]Asset Classifications'!$M$12:$M$1690,1,FALSE)</f>
        <v>SE-LGTI-GI</v>
      </c>
      <c r="U1332" s="8"/>
      <c r="V1332" s="8"/>
      <c r="W1332" s="8"/>
    </row>
    <row r="1333" spans="1:23">
      <c r="A1333" s="79" t="s">
        <v>5987</v>
      </c>
      <c r="B1333" s="79" t="s">
        <v>7222</v>
      </c>
      <c r="C1333" s="80" t="s">
        <v>4055</v>
      </c>
      <c r="D1333" s="81" t="s">
        <v>4053</v>
      </c>
      <c r="E1333" s="82" t="s">
        <v>7418</v>
      </c>
      <c r="F1333" s="83" t="s">
        <v>4057</v>
      </c>
      <c r="G1333" s="84" t="s">
        <v>4099</v>
      </c>
      <c r="H1333" s="85" t="s">
        <v>7422</v>
      </c>
      <c r="I1333" s="86" t="s">
        <v>4514</v>
      </c>
      <c r="J1333" s="8" t="s">
        <v>4423</v>
      </c>
      <c r="K1333" s="86" t="s">
        <v>7384</v>
      </c>
      <c r="L1333" s="8"/>
      <c r="M1333" s="65" t="str">
        <f t="shared" si="61"/>
        <v>SG-SE-LGTI-PI</v>
      </c>
      <c r="N1333" s="65" t="s">
        <v>7422</v>
      </c>
      <c r="O1333" s="8"/>
      <c r="P1333" s="8"/>
      <c r="Q1333" s="8"/>
      <c r="R1333" s="8" t="str">
        <f t="shared" si="62"/>
        <v>SE-LGTI-PI</v>
      </c>
      <c r="S1333" s="8" t="str">
        <f t="shared" si="63"/>
        <v>SE-LGTI-PI</v>
      </c>
      <c r="T1333" s="8" t="str">
        <f>VLOOKUP(S1333,'[1]Asset Classifications'!$M$12:$M$1690,1,FALSE)</f>
        <v>SE-LGTI-PI</v>
      </c>
      <c r="U1333" s="8"/>
      <c r="V1333" s="8"/>
      <c r="W1333" s="8"/>
    </row>
    <row r="1334" spans="1:23">
      <c r="A1334" s="79" t="s">
        <v>5987</v>
      </c>
      <c r="B1334" s="79" t="s">
        <v>7222</v>
      </c>
      <c r="C1334" s="80" t="s">
        <v>4055</v>
      </c>
      <c r="D1334" s="81" t="s">
        <v>4053</v>
      </c>
      <c r="E1334" s="82" t="s">
        <v>7418</v>
      </c>
      <c r="F1334" s="83" t="s">
        <v>4057</v>
      </c>
      <c r="G1334" s="84" t="s">
        <v>5737</v>
      </c>
      <c r="H1334" s="85" t="s">
        <v>7423</v>
      </c>
      <c r="I1334" s="86" t="s">
        <v>4514</v>
      </c>
      <c r="J1334" s="8" t="s">
        <v>4423</v>
      </c>
      <c r="K1334" s="86" t="s">
        <v>7384</v>
      </c>
      <c r="L1334" s="8"/>
      <c r="M1334" s="65" t="str">
        <f t="shared" si="61"/>
        <v>SG-SE-LGTI-WL</v>
      </c>
      <c r="N1334" s="65" t="s">
        <v>7423</v>
      </c>
      <c r="O1334" s="8"/>
      <c r="P1334" s="8"/>
      <c r="Q1334" s="8"/>
      <c r="R1334" s="8" t="str">
        <f t="shared" si="62"/>
        <v>SE-LGTI-WL</v>
      </c>
      <c r="S1334" s="8" t="str">
        <f t="shared" si="63"/>
        <v>SE-LGTI-WL</v>
      </c>
      <c r="T1334" s="8" t="str">
        <f>VLOOKUP(S1334,'[1]Asset Classifications'!$M$12:$M$1690,1,FALSE)</f>
        <v>SE-LGTI-WL</v>
      </c>
      <c r="U1334" s="8"/>
      <c r="V1334" s="8"/>
      <c r="W1334" s="8"/>
    </row>
    <row r="1335" spans="1:23">
      <c r="A1335" s="79" t="s">
        <v>5987</v>
      </c>
      <c r="B1335" s="79" t="s">
        <v>7222</v>
      </c>
      <c r="C1335" s="80" t="s">
        <v>4055</v>
      </c>
      <c r="D1335" s="81" t="s">
        <v>4053</v>
      </c>
      <c r="E1335" s="82" t="s">
        <v>7424</v>
      </c>
      <c r="F1335" s="83" t="s">
        <v>4058</v>
      </c>
      <c r="G1335" s="84"/>
      <c r="H1335" s="85"/>
      <c r="I1335" s="86" t="s">
        <v>4514</v>
      </c>
      <c r="J1335" s="8" t="s">
        <v>4423</v>
      </c>
      <c r="K1335" s="86" t="s">
        <v>5848</v>
      </c>
      <c r="L1335" s="8"/>
      <c r="M1335" s="65" t="str">
        <f t="shared" si="61"/>
        <v>SG-SE-LXBO-00</v>
      </c>
      <c r="N1335" s="65" t="s">
        <v>7425</v>
      </c>
      <c r="O1335" s="8"/>
      <c r="P1335" s="8"/>
      <c r="Q1335" s="8"/>
      <c r="R1335" s="8" t="str">
        <f t="shared" si="62"/>
        <v>SE-LXBO-00</v>
      </c>
      <c r="S1335" s="8" t="str">
        <f t="shared" si="63"/>
        <v>SE-LXBO</v>
      </c>
      <c r="T1335" s="8" t="str">
        <f>VLOOKUP(S1335,'[1]Asset Classifications'!$M$12:$M$1690,1,FALSE)</f>
        <v>SE-LXBO</v>
      </c>
      <c r="U1335" s="8"/>
      <c r="V1335" s="8"/>
      <c r="W1335" s="8"/>
    </row>
    <row r="1336" spans="1:23">
      <c r="A1336" s="79" t="s">
        <v>5987</v>
      </c>
      <c r="B1336" s="79" t="s">
        <v>7222</v>
      </c>
      <c r="C1336" s="80" t="s">
        <v>4055</v>
      </c>
      <c r="D1336" s="81" t="s">
        <v>4053</v>
      </c>
      <c r="E1336" s="82" t="s">
        <v>7426</v>
      </c>
      <c r="F1336" s="83" t="s">
        <v>4059</v>
      </c>
      <c r="G1336" s="84"/>
      <c r="H1336" s="85"/>
      <c r="I1336" s="86" t="s">
        <v>4514</v>
      </c>
      <c r="J1336" s="8" t="s">
        <v>4423</v>
      </c>
      <c r="K1336" s="86" t="s">
        <v>5848</v>
      </c>
      <c r="L1336" s="8"/>
      <c r="M1336" s="65" t="str">
        <f t="shared" si="61"/>
        <v>SG-SE-LXGT-00</v>
      </c>
      <c r="N1336" s="65" t="s">
        <v>7427</v>
      </c>
      <c r="O1336" s="8"/>
      <c r="P1336" s="8"/>
      <c r="Q1336" s="8"/>
      <c r="R1336" s="8" t="str">
        <f t="shared" si="62"/>
        <v>SE-LXGT-00</v>
      </c>
      <c r="S1336" s="8" t="str">
        <f t="shared" si="63"/>
        <v>SE-LXGT</v>
      </c>
      <c r="T1336" s="8" t="str">
        <f>VLOOKUP(S1336,'[1]Asset Classifications'!$M$12:$M$1690,1,FALSE)</f>
        <v>SE-LXGT</v>
      </c>
      <c r="U1336" s="8"/>
      <c r="V1336" s="8"/>
      <c r="W1336" s="8"/>
    </row>
    <row r="1337" spans="1:23">
      <c r="A1337" s="79" t="s">
        <v>5987</v>
      </c>
      <c r="B1337" s="79" t="s">
        <v>7222</v>
      </c>
      <c r="C1337" s="80" t="s">
        <v>4055</v>
      </c>
      <c r="D1337" s="81" t="s">
        <v>4053</v>
      </c>
      <c r="E1337" s="82" t="s">
        <v>7428</v>
      </c>
      <c r="F1337" s="83" t="s">
        <v>4060</v>
      </c>
      <c r="G1337" s="84"/>
      <c r="H1337" s="85"/>
      <c r="I1337" s="86" t="s">
        <v>4514</v>
      </c>
      <c r="J1337" s="8" t="s">
        <v>4423</v>
      </c>
      <c r="K1337" s="86" t="s">
        <v>5848</v>
      </c>
      <c r="L1337" s="8"/>
      <c r="M1337" s="65" t="str">
        <f t="shared" si="61"/>
        <v>SG-SE-LXLA-00</v>
      </c>
      <c r="N1337" s="65" t="s">
        <v>7429</v>
      </c>
      <c r="O1337" s="8"/>
      <c r="P1337" s="8"/>
      <c r="Q1337" s="8"/>
      <c r="R1337" s="8" t="str">
        <f t="shared" si="62"/>
        <v>SE-LXLA-00</v>
      </c>
      <c r="S1337" s="8" t="str">
        <f t="shared" si="63"/>
        <v>SE-LXLA</v>
      </c>
      <c r="T1337" s="8" t="str">
        <f>VLOOKUP(S1337,'[1]Asset Classifications'!$M$12:$M$1690,1,FALSE)</f>
        <v>SE-LXLA</v>
      </c>
      <c r="U1337" s="8"/>
      <c r="V1337" s="8"/>
      <c r="W1337" s="8"/>
    </row>
    <row r="1338" spans="1:23">
      <c r="A1338" s="79" t="s">
        <v>5987</v>
      </c>
      <c r="B1338" s="79" t="s">
        <v>7222</v>
      </c>
      <c r="C1338" s="80" t="s">
        <v>4055</v>
      </c>
      <c r="D1338" s="81" t="s">
        <v>4053</v>
      </c>
      <c r="E1338" s="82" t="s">
        <v>7430</v>
      </c>
      <c r="F1338" s="83" t="s">
        <v>4061</v>
      </c>
      <c r="G1338" s="84"/>
      <c r="H1338" s="85"/>
      <c r="I1338" s="86" t="s">
        <v>4514</v>
      </c>
      <c r="J1338" s="8" t="s">
        <v>4423</v>
      </c>
      <c r="K1338" s="86" t="s">
        <v>5848</v>
      </c>
      <c r="L1338" s="8"/>
      <c r="M1338" s="65" t="str">
        <f t="shared" si="61"/>
        <v>SG-SE-LXLB-00</v>
      </c>
      <c r="N1338" s="65" t="s">
        <v>7431</v>
      </c>
      <c r="O1338" s="8"/>
      <c r="P1338" s="8"/>
      <c r="Q1338" s="8"/>
      <c r="R1338" s="8" t="str">
        <f t="shared" si="62"/>
        <v>SE-LXLB-00</v>
      </c>
      <c r="S1338" s="8" t="str">
        <f t="shared" si="63"/>
        <v>SE-LXLB</v>
      </c>
      <c r="T1338" s="8" t="str">
        <f>VLOOKUP(S1338,'[1]Asset Classifications'!$M$12:$M$1690,1,FALSE)</f>
        <v>SE-LXLB</v>
      </c>
      <c r="U1338" s="8"/>
      <c r="V1338" s="8"/>
      <c r="W1338" s="8"/>
    </row>
    <row r="1339" spans="1:23">
      <c r="A1339" s="79" t="s">
        <v>5987</v>
      </c>
      <c r="B1339" s="79" t="s">
        <v>7222</v>
      </c>
      <c r="C1339" s="80" t="s">
        <v>4055</v>
      </c>
      <c r="D1339" s="81" t="s">
        <v>4053</v>
      </c>
      <c r="E1339" s="82" t="s">
        <v>7432</v>
      </c>
      <c r="F1339" s="83" t="s">
        <v>4062</v>
      </c>
      <c r="G1339" s="84"/>
      <c r="H1339" s="85"/>
      <c r="I1339" s="86" t="s">
        <v>4514</v>
      </c>
      <c r="J1339" s="8" t="s">
        <v>4423</v>
      </c>
      <c r="K1339" s="86" t="s">
        <v>5848</v>
      </c>
      <c r="L1339" s="8"/>
      <c r="M1339" s="65" t="str">
        <f t="shared" si="61"/>
        <v>SG-SE-LXSG-00</v>
      </c>
      <c r="N1339" s="65" t="s">
        <v>7433</v>
      </c>
      <c r="O1339" s="8"/>
      <c r="P1339" s="8"/>
      <c r="Q1339" s="8"/>
      <c r="R1339" s="8" t="str">
        <f t="shared" si="62"/>
        <v>SE-LXSG-00</v>
      </c>
      <c r="S1339" s="8" t="str">
        <f t="shared" si="63"/>
        <v>SE-LXSG</v>
      </c>
      <c r="T1339" s="8" t="str">
        <f>VLOOKUP(S1339,'[1]Asset Classifications'!$M$12:$M$1690,1,FALSE)</f>
        <v>SE-LXSG</v>
      </c>
      <c r="U1339" s="8"/>
      <c r="V1339" s="8" t="s">
        <v>4427</v>
      </c>
      <c r="W1339" s="8"/>
    </row>
    <row r="1340" spans="1:23">
      <c r="A1340" s="79" t="s">
        <v>5987</v>
      </c>
      <c r="B1340" s="79" t="s">
        <v>7222</v>
      </c>
      <c r="C1340" s="80" t="s">
        <v>4055</v>
      </c>
      <c r="D1340" s="81" t="s">
        <v>4053</v>
      </c>
      <c r="E1340" s="82" t="s">
        <v>7434</v>
      </c>
      <c r="F1340" s="83" t="s">
        <v>7435</v>
      </c>
      <c r="G1340" s="84" t="s">
        <v>4001</v>
      </c>
      <c r="H1340" s="85" t="s">
        <v>4438</v>
      </c>
      <c r="I1340" s="86" t="s">
        <v>4514</v>
      </c>
      <c r="J1340" s="8" t="s">
        <v>4423</v>
      </c>
      <c r="K1340" s="86" t="s">
        <v>7384</v>
      </c>
      <c r="L1340" s="8"/>
      <c r="M1340" s="65" t="str">
        <f t="shared" si="61"/>
        <v>SG-SE-MODL-CO</v>
      </c>
      <c r="N1340" s="65" t="s">
        <v>7436</v>
      </c>
      <c r="O1340" s="8"/>
      <c r="P1340" s="8"/>
      <c r="Q1340" s="8"/>
      <c r="R1340" s="8" t="str">
        <f t="shared" si="62"/>
        <v>SE-MODL-CO</v>
      </c>
      <c r="S1340" s="8" t="str">
        <f t="shared" si="63"/>
        <v>SE-MODL-CO</v>
      </c>
      <c r="T1340" s="8" t="str">
        <f>VLOOKUP(S1340,'[1]Asset Classifications'!$M$12:$M$1690,1,FALSE)</f>
        <v>SE-MODL-CO</v>
      </c>
      <c r="U1340" s="8"/>
      <c r="V1340" s="8" t="s">
        <v>4427</v>
      </c>
      <c r="W1340" s="8"/>
    </row>
    <row r="1341" spans="1:23">
      <c r="A1341" s="79" t="s">
        <v>5987</v>
      </c>
      <c r="B1341" s="79" t="s">
        <v>7222</v>
      </c>
      <c r="C1341" s="80" t="s">
        <v>4055</v>
      </c>
      <c r="D1341" s="81" t="s">
        <v>4053</v>
      </c>
      <c r="E1341" s="82" t="s">
        <v>7434</v>
      </c>
      <c r="F1341" s="83" t="s">
        <v>7435</v>
      </c>
      <c r="G1341" s="84" t="s">
        <v>7437</v>
      </c>
      <c r="H1341" s="85" t="s">
        <v>7438</v>
      </c>
      <c r="I1341" s="86" t="s">
        <v>4514</v>
      </c>
      <c r="J1341" s="8" t="s">
        <v>4423</v>
      </c>
      <c r="K1341" s="86" t="s">
        <v>7384</v>
      </c>
      <c r="L1341" s="8"/>
      <c r="M1341" s="65" t="str">
        <f t="shared" si="61"/>
        <v>SG-SE-MODL-DL</v>
      </c>
      <c r="N1341" s="65" t="s">
        <v>7439</v>
      </c>
      <c r="O1341" s="8"/>
      <c r="P1341" s="8"/>
      <c r="Q1341" s="8"/>
      <c r="R1341" s="8" t="str">
        <f t="shared" si="62"/>
        <v>SE-MODL-DL</v>
      </c>
      <c r="S1341" s="8" t="str">
        <f t="shared" si="63"/>
        <v>SE-MODL-DL</v>
      </c>
      <c r="T1341" s="8" t="str">
        <f>VLOOKUP(S1341,'[1]Asset Classifications'!$M$12:$M$1690,1,FALSE)</f>
        <v>SE-MODL-DL</v>
      </c>
      <c r="U1341" s="8"/>
      <c r="V1341" s="8"/>
      <c r="W1341" s="8"/>
    </row>
    <row r="1342" spans="1:23">
      <c r="A1342" s="79" t="s">
        <v>5987</v>
      </c>
      <c r="B1342" s="79" t="s">
        <v>7222</v>
      </c>
      <c r="C1342" s="80" t="s">
        <v>4055</v>
      </c>
      <c r="D1342" s="81" t="s">
        <v>4053</v>
      </c>
      <c r="E1342" s="82" t="s">
        <v>7434</v>
      </c>
      <c r="F1342" s="83" t="s">
        <v>7435</v>
      </c>
      <c r="G1342" s="84" t="s">
        <v>4028</v>
      </c>
      <c r="H1342" s="85" t="s">
        <v>7440</v>
      </c>
      <c r="I1342" s="86" t="s">
        <v>4514</v>
      </c>
      <c r="J1342" s="8" t="s">
        <v>4423</v>
      </c>
      <c r="K1342" s="86" t="s">
        <v>7384</v>
      </c>
      <c r="L1342" s="8"/>
      <c r="M1342" s="65" t="str">
        <f t="shared" si="61"/>
        <v>SG-SE-MODL-IN</v>
      </c>
      <c r="N1342" s="65" t="s">
        <v>7441</v>
      </c>
      <c r="O1342" s="8"/>
      <c r="P1342" s="8"/>
      <c r="Q1342" s="8"/>
      <c r="R1342" s="8" t="str">
        <f t="shared" si="62"/>
        <v>SE-MODL-IN</v>
      </c>
      <c r="S1342" s="8" t="str">
        <f t="shared" si="63"/>
        <v>SE-MODL-IN</v>
      </c>
      <c r="T1342" s="8" t="str">
        <f>VLOOKUP(S1342,'[1]Asset Classifications'!$M$12:$M$1690,1,FALSE)</f>
        <v>SE-MODL-IN</v>
      </c>
      <c r="U1342" s="8"/>
      <c r="V1342" s="8" t="s">
        <v>4427</v>
      </c>
      <c r="W1342" s="8"/>
    </row>
    <row r="1343" spans="1:23">
      <c r="A1343" s="79" t="s">
        <v>5987</v>
      </c>
      <c r="B1343" s="79" t="s">
        <v>7222</v>
      </c>
      <c r="C1343" s="80" t="s">
        <v>4055</v>
      </c>
      <c r="D1343" s="81" t="s">
        <v>4053</v>
      </c>
      <c r="E1343" s="82" t="s">
        <v>7434</v>
      </c>
      <c r="F1343" s="83" t="s">
        <v>7435</v>
      </c>
      <c r="G1343" s="84" t="s">
        <v>7442</v>
      </c>
      <c r="H1343" s="85" t="s">
        <v>7443</v>
      </c>
      <c r="I1343" s="86" t="s">
        <v>4514</v>
      </c>
      <c r="J1343" s="8" t="s">
        <v>4423</v>
      </c>
      <c r="K1343" s="86" t="s">
        <v>7384</v>
      </c>
      <c r="L1343" s="8"/>
      <c r="M1343" s="65" t="str">
        <f t="shared" si="61"/>
        <v>SG-SE-MODL-IO</v>
      </c>
      <c r="N1343" s="65" t="s">
        <v>7444</v>
      </c>
      <c r="O1343" s="8"/>
      <c r="P1343" s="8"/>
      <c r="Q1343" s="8"/>
      <c r="R1343" s="8" t="str">
        <f t="shared" si="62"/>
        <v>SE-MODL-IO</v>
      </c>
      <c r="S1343" s="8" t="str">
        <f t="shared" si="63"/>
        <v>SE-MODL-IO</v>
      </c>
      <c r="T1343" s="8" t="str">
        <f>VLOOKUP(S1343,'[1]Asset Classifications'!$M$12:$M$1690,1,FALSE)</f>
        <v>SE-MODL-IO</v>
      </c>
      <c r="U1343" s="8"/>
      <c r="V1343" s="8" t="s">
        <v>4427</v>
      </c>
      <c r="W1343" s="8"/>
    </row>
    <row r="1344" spans="1:23">
      <c r="A1344" s="79" t="s">
        <v>5987</v>
      </c>
      <c r="B1344" s="79" t="s">
        <v>7222</v>
      </c>
      <c r="C1344" s="80" t="s">
        <v>4055</v>
      </c>
      <c r="D1344" s="81" t="s">
        <v>4053</v>
      </c>
      <c r="E1344" s="82" t="s">
        <v>7434</v>
      </c>
      <c r="F1344" s="83" t="s">
        <v>7435</v>
      </c>
      <c r="G1344" s="84" t="s">
        <v>3649</v>
      </c>
      <c r="H1344" s="85" t="s">
        <v>7445</v>
      </c>
      <c r="I1344" s="86" t="s">
        <v>4514</v>
      </c>
      <c r="J1344" s="8" t="s">
        <v>4423</v>
      </c>
      <c r="K1344" s="86" t="s">
        <v>7384</v>
      </c>
      <c r="L1344" s="8"/>
      <c r="M1344" s="65" t="str">
        <f t="shared" si="61"/>
        <v>SG-SE-MODL-LA</v>
      </c>
      <c r="N1344" s="65" t="s">
        <v>7446</v>
      </c>
      <c r="O1344" s="8"/>
      <c r="P1344" s="8"/>
      <c r="Q1344" s="8"/>
      <c r="R1344" s="8" t="str">
        <f t="shared" si="62"/>
        <v>SE-MODL-LA</v>
      </c>
      <c r="S1344" s="8" t="str">
        <f t="shared" si="63"/>
        <v>SE-MODL-LA</v>
      </c>
      <c r="T1344" s="8" t="str">
        <f>VLOOKUP(S1344,'[1]Asset Classifications'!$M$12:$M$1690,1,FALSE)</f>
        <v>SE-MODL-LA</v>
      </c>
      <c r="U1344" s="8"/>
      <c r="V1344" s="8" t="s">
        <v>4427</v>
      </c>
      <c r="W1344" s="8"/>
    </row>
    <row r="1345" spans="1:23">
      <c r="A1345" s="79" t="s">
        <v>5987</v>
      </c>
      <c r="B1345" s="79" t="s">
        <v>7222</v>
      </c>
      <c r="C1345" s="80" t="s">
        <v>4055</v>
      </c>
      <c r="D1345" s="81" t="s">
        <v>4053</v>
      </c>
      <c r="E1345" s="82" t="s">
        <v>7434</v>
      </c>
      <c r="F1345" s="83" t="s">
        <v>7435</v>
      </c>
      <c r="G1345" s="84" t="s">
        <v>3977</v>
      </c>
      <c r="H1345" s="85" t="s">
        <v>7447</v>
      </c>
      <c r="I1345" s="86" t="s">
        <v>4514</v>
      </c>
      <c r="J1345" s="8" t="s">
        <v>4423</v>
      </c>
      <c r="K1345" s="86" t="s">
        <v>7384</v>
      </c>
      <c r="L1345" s="8"/>
      <c r="M1345" s="65" t="str">
        <f t="shared" si="61"/>
        <v>SG-SE-MODL-LO</v>
      </c>
      <c r="N1345" s="65" t="s">
        <v>7448</v>
      </c>
      <c r="O1345" s="8"/>
      <c r="P1345" s="8"/>
      <c r="Q1345" s="8"/>
      <c r="R1345" s="8" t="str">
        <f t="shared" si="62"/>
        <v>SE-MODL-LO</v>
      </c>
      <c r="S1345" s="8" t="str">
        <f t="shared" si="63"/>
        <v>SE-MODL-LO</v>
      </c>
      <c r="T1345" s="8" t="str">
        <f>VLOOKUP(S1345,'[1]Asset Classifications'!$M$12:$M$1690,1,FALSE)</f>
        <v>SE-MODL-LO</v>
      </c>
      <c r="U1345" s="8"/>
      <c r="V1345" s="8"/>
      <c r="W1345" s="8"/>
    </row>
    <row r="1346" spans="1:23">
      <c r="A1346" s="79" t="s">
        <v>5987</v>
      </c>
      <c r="B1346" s="79" t="s">
        <v>7222</v>
      </c>
      <c r="C1346" s="80" t="s">
        <v>4055</v>
      </c>
      <c r="D1346" s="81" t="s">
        <v>4053</v>
      </c>
      <c r="E1346" s="82" t="s">
        <v>7434</v>
      </c>
      <c r="F1346" s="83" t="s">
        <v>7435</v>
      </c>
      <c r="G1346" s="84" t="s">
        <v>6038</v>
      </c>
      <c r="H1346" s="85" t="s">
        <v>7449</v>
      </c>
      <c r="I1346" s="86" t="s">
        <v>4514</v>
      </c>
      <c r="J1346" s="8" t="s">
        <v>4423</v>
      </c>
      <c r="K1346" s="86" t="s">
        <v>7384</v>
      </c>
      <c r="L1346" s="8"/>
      <c r="M1346" s="65" t="str">
        <f t="shared" si="61"/>
        <v>SG-SE-MODL-OC</v>
      </c>
      <c r="N1346" s="65" t="s">
        <v>7450</v>
      </c>
      <c r="O1346" s="8"/>
      <c r="P1346" s="8"/>
      <c r="Q1346" s="8"/>
      <c r="R1346" s="8" t="str">
        <f t="shared" si="62"/>
        <v>SE-MODL-OC</v>
      </c>
      <c r="S1346" s="8" t="str">
        <f t="shared" si="63"/>
        <v>SE-MODL-OC</v>
      </c>
      <c r="T1346" s="8" t="str">
        <f>VLOOKUP(S1346,'[1]Asset Classifications'!$M$12:$M$1690,1,FALSE)</f>
        <v>SE-MODL-OC</v>
      </c>
      <c r="U1346" s="8"/>
      <c r="V1346" s="8" t="s">
        <v>4427</v>
      </c>
      <c r="W1346" s="8"/>
    </row>
    <row r="1347" spans="1:23">
      <c r="A1347" s="79" t="s">
        <v>5987</v>
      </c>
      <c r="B1347" s="79" t="s">
        <v>7222</v>
      </c>
      <c r="C1347" s="80" t="s">
        <v>4055</v>
      </c>
      <c r="D1347" s="81" t="s">
        <v>4053</v>
      </c>
      <c r="E1347" s="82" t="s">
        <v>7434</v>
      </c>
      <c r="F1347" s="83" t="s">
        <v>7435</v>
      </c>
      <c r="G1347" s="84" t="s">
        <v>4319</v>
      </c>
      <c r="H1347" s="85" t="s">
        <v>7451</v>
      </c>
      <c r="I1347" s="86" t="s">
        <v>4514</v>
      </c>
      <c r="J1347" s="8" t="s">
        <v>4423</v>
      </c>
      <c r="K1347" s="86" t="s">
        <v>7384</v>
      </c>
      <c r="L1347" s="8"/>
      <c r="M1347" s="65" t="str">
        <f t="shared" si="61"/>
        <v>SG-SE-MODL-PO</v>
      </c>
      <c r="N1347" s="65" t="s">
        <v>7452</v>
      </c>
      <c r="O1347" s="8"/>
      <c r="P1347" s="8"/>
      <c r="Q1347" s="8"/>
      <c r="R1347" s="8" t="str">
        <f t="shared" si="62"/>
        <v>SE-MODL-PO</v>
      </c>
      <c r="S1347" s="8" t="str">
        <f t="shared" si="63"/>
        <v>SE-MODL-PO</v>
      </c>
      <c r="T1347" s="8" t="str">
        <f>VLOOKUP(S1347,'[1]Asset Classifications'!$M$12:$M$1690,1,FALSE)</f>
        <v>SE-MODL-PO</v>
      </c>
      <c r="U1347" s="8"/>
      <c r="V1347" s="8"/>
      <c r="W1347" s="8"/>
    </row>
    <row r="1348" spans="1:23">
      <c r="A1348" s="79" t="s">
        <v>5987</v>
      </c>
      <c r="B1348" s="79" t="s">
        <v>7222</v>
      </c>
      <c r="C1348" s="80" t="s">
        <v>4055</v>
      </c>
      <c r="D1348" s="81" t="s">
        <v>4053</v>
      </c>
      <c r="E1348" s="82" t="s">
        <v>7434</v>
      </c>
      <c r="F1348" s="83" t="s">
        <v>7435</v>
      </c>
      <c r="G1348" s="84" t="s">
        <v>4323</v>
      </c>
      <c r="H1348" s="85" t="s">
        <v>7453</v>
      </c>
      <c r="I1348" s="86" t="s">
        <v>4514</v>
      </c>
      <c r="J1348" s="8" t="s">
        <v>4423</v>
      </c>
      <c r="K1348" s="86" t="s">
        <v>7384</v>
      </c>
      <c r="L1348" s="8"/>
      <c r="M1348" s="65" t="str">
        <f t="shared" si="61"/>
        <v>SG-SE-MODL-PR</v>
      </c>
      <c r="N1348" s="65" t="s">
        <v>7454</v>
      </c>
      <c r="O1348" s="8"/>
      <c r="P1348" s="8"/>
      <c r="Q1348" s="8"/>
      <c r="R1348" s="8" t="str">
        <f t="shared" si="62"/>
        <v>SE-MODL-PR</v>
      </c>
      <c r="S1348" s="8" t="str">
        <f t="shared" si="63"/>
        <v>SE-MODL-PR</v>
      </c>
      <c r="T1348" s="8" t="str">
        <f>VLOOKUP(S1348,'[1]Asset Classifications'!$M$12:$M$1690,1,FALSE)</f>
        <v>SE-MODL-PR</v>
      </c>
      <c r="U1348" s="8"/>
      <c r="V1348" s="8" t="s">
        <v>4427</v>
      </c>
      <c r="W1348" s="8"/>
    </row>
    <row r="1349" spans="1:23">
      <c r="A1349" s="79" t="s">
        <v>5987</v>
      </c>
      <c r="B1349" s="79" t="s">
        <v>7222</v>
      </c>
      <c r="C1349" s="80" t="s">
        <v>4055</v>
      </c>
      <c r="D1349" s="81" t="s">
        <v>4053</v>
      </c>
      <c r="E1349" s="82" t="s">
        <v>7434</v>
      </c>
      <c r="F1349" s="83" t="s">
        <v>7435</v>
      </c>
      <c r="G1349" s="84" t="s">
        <v>3850</v>
      </c>
      <c r="H1349" s="85" t="s">
        <v>7455</v>
      </c>
      <c r="I1349" s="86" t="s">
        <v>4514</v>
      </c>
      <c r="J1349" s="8" t="s">
        <v>4423</v>
      </c>
      <c r="K1349" s="86" t="s">
        <v>7384</v>
      </c>
      <c r="L1349" s="8"/>
      <c r="M1349" s="65" t="str">
        <f t="shared" si="61"/>
        <v>SG-SE-MODL-RO</v>
      </c>
      <c r="N1349" s="65" t="s">
        <v>7456</v>
      </c>
      <c r="O1349" s="8"/>
      <c r="P1349" s="8"/>
      <c r="Q1349" s="8"/>
      <c r="R1349" s="8" t="str">
        <f t="shared" si="62"/>
        <v>SE-MODL-RO</v>
      </c>
      <c r="S1349" s="8" t="str">
        <f t="shared" si="63"/>
        <v>SE-MODL-RO</v>
      </c>
      <c r="T1349" s="8" t="str">
        <f>VLOOKUP(S1349,'[1]Asset Classifications'!$M$12:$M$1690,1,FALSE)</f>
        <v>SE-MODL-RO</v>
      </c>
      <c r="U1349" s="8"/>
      <c r="V1349" s="8" t="s">
        <v>4427</v>
      </c>
      <c r="W1349" s="8"/>
    </row>
    <row r="1350" spans="1:23">
      <c r="A1350" s="79" t="s">
        <v>5987</v>
      </c>
      <c r="B1350" s="79" t="s">
        <v>7222</v>
      </c>
      <c r="C1350" s="80" t="s">
        <v>4055</v>
      </c>
      <c r="D1350" s="81" t="s">
        <v>4053</v>
      </c>
      <c r="E1350" s="82" t="s">
        <v>7434</v>
      </c>
      <c r="F1350" s="83" t="s">
        <v>7457</v>
      </c>
      <c r="G1350" s="84" t="s">
        <v>4365</v>
      </c>
      <c r="H1350" s="85" t="s">
        <v>7458</v>
      </c>
      <c r="I1350" s="86" t="s">
        <v>4514</v>
      </c>
      <c r="J1350" s="8" t="s">
        <v>4423</v>
      </c>
      <c r="K1350" s="86" t="s">
        <v>7384</v>
      </c>
      <c r="L1350" s="8"/>
      <c r="M1350" s="65" t="str">
        <f t="shared" si="61"/>
        <v>SG-SE-MODL-SI</v>
      </c>
      <c r="N1350" s="65" t="s">
        <v>7459</v>
      </c>
      <c r="O1350" s="8"/>
      <c r="P1350" s="8"/>
      <c r="Q1350" s="8"/>
      <c r="R1350" s="8" t="str">
        <f t="shared" si="62"/>
        <v>SE-MODL-SI</v>
      </c>
      <c r="S1350" s="8" t="str">
        <f t="shared" si="63"/>
        <v>SE-MODL-SI</v>
      </c>
      <c r="T1350" s="8" t="str">
        <f>VLOOKUP(S1350,'[1]Asset Classifications'!$M$12:$M$1690,1,FALSE)</f>
        <v>SE-MODL-SI</v>
      </c>
      <c r="U1350" s="8"/>
      <c r="V1350" s="8"/>
      <c r="W1350" s="8"/>
    </row>
    <row r="1351" spans="1:23">
      <c r="A1351" s="79" t="s">
        <v>5987</v>
      </c>
      <c r="B1351" s="79" t="s">
        <v>7222</v>
      </c>
      <c r="C1351" s="80" t="s">
        <v>4055</v>
      </c>
      <c r="D1351" s="81" t="s">
        <v>4053</v>
      </c>
      <c r="E1351" s="82" t="s">
        <v>7460</v>
      </c>
      <c r="F1351" s="83" t="s">
        <v>7461</v>
      </c>
      <c r="G1351" s="84" t="s">
        <v>3904</v>
      </c>
      <c r="H1351" s="85" t="s">
        <v>3903</v>
      </c>
      <c r="I1351" s="86" t="s">
        <v>4514</v>
      </c>
      <c r="J1351" s="8" t="s">
        <v>4423</v>
      </c>
      <c r="K1351" s="86" t="s">
        <v>7384</v>
      </c>
      <c r="L1351" s="8"/>
      <c r="M1351" s="65" t="str">
        <f t="shared" si="61"/>
        <v>SG-SE-MONE-LC</v>
      </c>
      <c r="N1351" s="65" t="s">
        <v>7462</v>
      </c>
      <c r="O1351" s="8"/>
      <c r="P1351" s="8"/>
      <c r="Q1351" s="8"/>
      <c r="R1351" s="8" t="str">
        <f t="shared" si="62"/>
        <v>SE-MONE-LC</v>
      </c>
      <c r="S1351" s="8" t="str">
        <f t="shared" si="63"/>
        <v>SE-MONE-LC</v>
      </c>
      <c r="T1351" s="8" t="str">
        <f>VLOOKUP(S1351,'[1]Asset Classifications'!$M$12:$M$1690,1,FALSE)</f>
        <v>SE-MONE-LC</v>
      </c>
      <c r="U1351" s="8"/>
      <c r="V1351" s="8"/>
      <c r="W1351" s="8"/>
    </row>
    <row r="1352" spans="1:23">
      <c r="A1352" s="79" t="s">
        <v>5987</v>
      </c>
      <c r="B1352" s="79" t="s">
        <v>7222</v>
      </c>
      <c r="C1352" s="80" t="s">
        <v>4055</v>
      </c>
      <c r="D1352" s="81" t="s">
        <v>4053</v>
      </c>
      <c r="E1352" s="82" t="s">
        <v>7460</v>
      </c>
      <c r="F1352" s="83" t="s">
        <v>7461</v>
      </c>
      <c r="G1352" s="84" t="s">
        <v>4319</v>
      </c>
      <c r="H1352" s="85" t="s">
        <v>7451</v>
      </c>
      <c r="I1352" s="86" t="s">
        <v>4514</v>
      </c>
      <c r="J1352" s="8" t="s">
        <v>4423</v>
      </c>
      <c r="K1352" s="86" t="s">
        <v>7384</v>
      </c>
      <c r="L1352" s="8"/>
      <c r="M1352" s="65" t="str">
        <f t="shared" si="61"/>
        <v>SG-SE-MONE-PO</v>
      </c>
      <c r="N1352" s="65" t="s">
        <v>7463</v>
      </c>
      <c r="O1352" s="8"/>
      <c r="P1352" s="8"/>
      <c r="Q1352" s="8"/>
      <c r="R1352" s="8" t="str">
        <f t="shared" si="62"/>
        <v>SE-MONE-PO</v>
      </c>
      <c r="S1352" s="8" t="str">
        <f t="shared" si="63"/>
        <v>SE-MONE-PO</v>
      </c>
      <c r="T1352" s="8" t="str">
        <f>VLOOKUP(S1352,'[1]Asset Classifications'!$M$12:$M$1690,1,FALSE)</f>
        <v>SE-MONE-PO</v>
      </c>
      <c r="U1352" s="8"/>
      <c r="V1352" s="8"/>
      <c r="W1352" s="8"/>
    </row>
    <row r="1353" spans="1:23">
      <c r="A1353" s="79" t="s">
        <v>5987</v>
      </c>
      <c r="B1353" s="79" t="s">
        <v>7222</v>
      </c>
      <c r="C1353" s="80" t="s">
        <v>4055</v>
      </c>
      <c r="D1353" s="81" t="s">
        <v>4053</v>
      </c>
      <c r="E1353" s="82" t="s">
        <v>7275</v>
      </c>
      <c r="F1353" s="83" t="s">
        <v>4063</v>
      </c>
      <c r="G1353" s="84" t="s">
        <v>3789</v>
      </c>
      <c r="H1353" s="85" t="s">
        <v>3789</v>
      </c>
      <c r="I1353" s="86" t="s">
        <v>4514</v>
      </c>
      <c r="J1353" s="8" t="s">
        <v>4423</v>
      </c>
      <c r="K1353" s="86" t="s">
        <v>7384</v>
      </c>
      <c r="L1353" s="8"/>
      <c r="M1353" s="65" t="str">
        <f t="shared" si="61"/>
        <v>SG-SE-POWR-AC</v>
      </c>
      <c r="N1353" s="65" t="s">
        <v>7464</v>
      </c>
      <c r="O1353" s="8"/>
      <c r="P1353" s="8"/>
      <c r="Q1353" s="8"/>
      <c r="R1353" s="8" t="str">
        <f t="shared" si="62"/>
        <v>SE-POWR-AC</v>
      </c>
      <c r="S1353" s="8" t="str">
        <f t="shared" si="63"/>
        <v>SE-POWR-AC</v>
      </c>
      <c r="T1353" s="8" t="str">
        <f>VLOOKUP(S1353,'[1]Asset Classifications'!$M$12:$M$1690,1,FALSE)</f>
        <v>SE-POWR-AC</v>
      </c>
      <c r="U1353" s="8"/>
      <c r="V1353" s="8"/>
      <c r="W1353" s="8"/>
    </row>
    <row r="1354" spans="1:23">
      <c r="A1354" s="79" t="s">
        <v>5987</v>
      </c>
      <c r="B1354" s="79" t="s">
        <v>7222</v>
      </c>
      <c r="C1354" s="80" t="s">
        <v>4055</v>
      </c>
      <c r="D1354" s="81" t="s">
        <v>4053</v>
      </c>
      <c r="E1354" s="82" t="s">
        <v>7275</v>
      </c>
      <c r="F1354" s="83" t="s">
        <v>4063</v>
      </c>
      <c r="G1354" s="84" t="s">
        <v>6020</v>
      </c>
      <c r="H1354" s="85" t="s">
        <v>6020</v>
      </c>
      <c r="I1354" s="86" t="s">
        <v>4514</v>
      </c>
      <c r="J1354" s="8" t="s">
        <v>4423</v>
      </c>
      <c r="K1354" s="86" t="s">
        <v>7384</v>
      </c>
      <c r="L1354" s="8"/>
      <c r="M1354" s="65" t="str">
        <f t="shared" ref="M1354:M1417" si="64">A1354&amp;"-"&amp;R1354</f>
        <v>SG-SE-POWR-DC</v>
      </c>
      <c r="N1354" s="65" t="s">
        <v>7465</v>
      </c>
      <c r="O1354" s="8"/>
      <c r="P1354" s="8"/>
      <c r="Q1354" s="8"/>
      <c r="R1354" s="8" t="str">
        <f t="shared" ref="R1354:R1417" si="65">C1354&amp; "-" &amp;E1354 &amp; IF(G1354&lt;&gt;"","-" &amp;G1354,"-00")</f>
        <v>SE-POWR-DC</v>
      </c>
      <c r="S1354" s="8" t="str">
        <f t="shared" ref="S1354:S1417" si="66">C1354&amp; "-" &amp;E1354 &amp; IF(G1354&lt;&gt;"","-" &amp;G1354,"")</f>
        <v>SE-POWR-DC</v>
      </c>
      <c r="T1354" s="8" t="str">
        <f>VLOOKUP(S1354,'[1]Asset Classifications'!$M$12:$M$1690,1,FALSE)</f>
        <v>SE-POWR-DC</v>
      </c>
      <c r="U1354" s="8"/>
      <c r="V1354" s="8"/>
      <c r="W1354" s="8"/>
    </row>
    <row r="1355" spans="1:23">
      <c r="A1355" s="79" t="s">
        <v>5987</v>
      </c>
      <c r="B1355" s="79" t="s">
        <v>7222</v>
      </c>
      <c r="C1355" s="80" t="s">
        <v>4055</v>
      </c>
      <c r="D1355" s="81" t="s">
        <v>4053</v>
      </c>
      <c r="E1355" s="82" t="s">
        <v>7466</v>
      </c>
      <c r="F1355" s="83" t="s">
        <v>7467</v>
      </c>
      <c r="G1355" s="84"/>
      <c r="H1355" s="85"/>
      <c r="I1355" s="86" t="s">
        <v>4514</v>
      </c>
      <c r="J1355" s="8" t="s">
        <v>4423</v>
      </c>
      <c r="K1355" s="86" t="s">
        <v>7384</v>
      </c>
      <c r="L1355" s="8"/>
      <c r="M1355" s="65" t="str">
        <f t="shared" si="64"/>
        <v>SG-SE-PTSM-00</v>
      </c>
      <c r="N1355" s="65" t="s">
        <v>7467</v>
      </c>
      <c r="O1355" s="8"/>
      <c r="P1355" s="8"/>
      <c r="Q1355" s="8"/>
      <c r="R1355" s="8" t="str">
        <f t="shared" si="65"/>
        <v>SE-PTSM-00</v>
      </c>
      <c r="S1355" s="8" t="str">
        <f t="shared" si="66"/>
        <v>SE-PTSM</v>
      </c>
      <c r="T1355" s="8" t="str">
        <f>VLOOKUP(S1355,'[1]Asset Classifications'!$M$12:$M$1690,1,FALSE)</f>
        <v>SE-PTSM</v>
      </c>
      <c r="U1355" s="8"/>
      <c r="V1355" s="8"/>
      <c r="W1355" s="8"/>
    </row>
    <row r="1356" spans="1:23">
      <c r="A1356" s="79" t="s">
        <v>5987</v>
      </c>
      <c r="B1356" s="79" t="s">
        <v>7222</v>
      </c>
      <c r="C1356" s="80" t="s">
        <v>4055</v>
      </c>
      <c r="D1356" s="81" t="s">
        <v>4053</v>
      </c>
      <c r="E1356" s="82" t="s">
        <v>7468</v>
      </c>
      <c r="F1356" s="83" t="s">
        <v>4064</v>
      </c>
      <c r="G1356" s="84"/>
      <c r="H1356" s="85"/>
      <c r="I1356" s="86" t="s">
        <v>4587</v>
      </c>
      <c r="J1356" s="8" t="s">
        <v>4423</v>
      </c>
      <c r="K1356" s="86" t="s">
        <v>7384</v>
      </c>
      <c r="L1356" s="8"/>
      <c r="M1356" s="65" t="str">
        <f t="shared" si="64"/>
        <v>SG-SE-PXNG-00</v>
      </c>
      <c r="N1356" s="65" t="s">
        <v>7469</v>
      </c>
      <c r="O1356" s="8"/>
      <c r="P1356" s="8"/>
      <c r="Q1356" s="8"/>
      <c r="R1356" s="8" t="str">
        <f t="shared" si="65"/>
        <v>SE-PXNG-00</v>
      </c>
      <c r="S1356" s="8" t="str">
        <f t="shared" si="66"/>
        <v>SE-PXNG</v>
      </c>
      <c r="T1356" s="8" t="str">
        <f>VLOOKUP(S1356,'[1]Asset Classifications'!$M$12:$M$1690,1,FALSE)</f>
        <v>SE-PXNG</v>
      </c>
      <c r="U1356" s="8"/>
      <c r="V1356" s="8"/>
      <c r="W1356" s="8"/>
    </row>
    <row r="1357" spans="1:23">
      <c r="A1357" s="79" t="s">
        <v>5987</v>
      </c>
      <c r="B1357" s="79" t="s">
        <v>7222</v>
      </c>
      <c r="C1357" s="80" t="s">
        <v>4055</v>
      </c>
      <c r="D1357" s="81" t="s">
        <v>4053</v>
      </c>
      <c r="E1357" s="82" t="s">
        <v>7470</v>
      </c>
      <c r="F1357" s="83" t="s">
        <v>7471</v>
      </c>
      <c r="G1357" s="84"/>
      <c r="H1357" s="85"/>
      <c r="I1357" s="86" t="s">
        <v>4514</v>
      </c>
      <c r="J1357" s="8" t="s">
        <v>4423</v>
      </c>
      <c r="K1357" s="86" t="s">
        <v>7384</v>
      </c>
      <c r="L1357" s="8"/>
      <c r="M1357" s="65" t="str">
        <f t="shared" si="64"/>
        <v>SG-SE-RELS-00</v>
      </c>
      <c r="N1357" s="65" t="s">
        <v>7472</v>
      </c>
      <c r="O1357" s="8"/>
      <c r="P1357" s="8"/>
      <c r="Q1357" s="8"/>
      <c r="R1357" s="8" t="str">
        <f t="shared" si="65"/>
        <v>SE-RELS-00</v>
      </c>
      <c r="S1357" s="8" t="str">
        <f t="shared" si="66"/>
        <v>SE-RELS</v>
      </c>
      <c r="T1357" s="8" t="str">
        <f>VLOOKUP(S1357,'[1]Asset Classifications'!$M$12:$M$1690,1,FALSE)</f>
        <v>SE-RELS</v>
      </c>
      <c r="U1357" s="8"/>
      <c r="V1357" s="8"/>
      <c r="W1357" s="8"/>
    </row>
    <row r="1358" spans="1:23">
      <c r="A1358" s="79" t="s">
        <v>5987</v>
      </c>
      <c r="B1358" s="79" t="s">
        <v>7222</v>
      </c>
      <c r="C1358" s="80" t="s">
        <v>4055</v>
      </c>
      <c r="D1358" s="81" t="s">
        <v>4053</v>
      </c>
      <c r="E1358" s="82" t="s">
        <v>7473</v>
      </c>
      <c r="F1358" s="83" t="s">
        <v>7474</v>
      </c>
      <c r="G1358" s="84" t="s">
        <v>3789</v>
      </c>
      <c r="H1358" s="85" t="s">
        <v>7475</v>
      </c>
      <c r="I1358" s="86" t="s">
        <v>4514</v>
      </c>
      <c r="J1358" s="8" t="s">
        <v>4423</v>
      </c>
      <c r="K1358" s="86" t="s">
        <v>7384</v>
      </c>
      <c r="L1358" s="8"/>
      <c r="M1358" s="65" t="str">
        <f t="shared" si="64"/>
        <v>SG-SE-RELY-AC</v>
      </c>
      <c r="N1358" s="65" t="s">
        <v>7476</v>
      </c>
      <c r="O1358" s="8"/>
      <c r="P1358" s="8"/>
      <c r="Q1358" s="8"/>
      <c r="R1358" s="8" t="str">
        <f t="shared" si="65"/>
        <v>SE-RELY-AC</v>
      </c>
      <c r="S1358" s="8" t="str">
        <f t="shared" si="66"/>
        <v>SE-RELY-AC</v>
      </c>
      <c r="T1358" s="8" t="str">
        <f>VLOOKUP(S1358,'[1]Asset Classifications'!$M$12:$M$1690,1,FALSE)</f>
        <v>SE-RELY-AC</v>
      </c>
      <c r="U1358" s="8"/>
      <c r="V1358" s="8"/>
      <c r="W1358" s="8"/>
    </row>
    <row r="1359" spans="1:23">
      <c r="A1359" s="79" t="s">
        <v>5987</v>
      </c>
      <c r="B1359" s="79" t="s">
        <v>7222</v>
      </c>
      <c r="C1359" s="80" t="s">
        <v>4055</v>
      </c>
      <c r="D1359" s="81" t="s">
        <v>4053</v>
      </c>
      <c r="E1359" s="82" t="s">
        <v>7473</v>
      </c>
      <c r="F1359" s="83" t="s">
        <v>7474</v>
      </c>
      <c r="G1359" s="84" t="s">
        <v>6020</v>
      </c>
      <c r="H1359" s="85" t="s">
        <v>7477</v>
      </c>
      <c r="I1359" s="86" t="s">
        <v>4514</v>
      </c>
      <c r="J1359" s="8" t="s">
        <v>4423</v>
      </c>
      <c r="K1359" s="86" t="s">
        <v>7384</v>
      </c>
      <c r="L1359" s="8"/>
      <c r="M1359" s="65" t="str">
        <f t="shared" si="64"/>
        <v>SG-SE-RELY-DC</v>
      </c>
      <c r="N1359" s="65" t="s">
        <v>7478</v>
      </c>
      <c r="O1359" s="8"/>
      <c r="P1359" s="8"/>
      <c r="Q1359" s="8"/>
      <c r="R1359" s="8" t="str">
        <f t="shared" si="65"/>
        <v>SE-RELY-DC</v>
      </c>
      <c r="S1359" s="8" t="str">
        <f t="shared" si="66"/>
        <v>SE-RELY-DC</v>
      </c>
      <c r="T1359" s="8" t="str">
        <f>VLOOKUP(S1359,'[1]Asset Classifications'!$M$12:$M$1690,1,FALSE)</f>
        <v>SE-RELY-DC</v>
      </c>
      <c r="U1359" s="8"/>
      <c r="V1359" s="8"/>
      <c r="W1359" s="8"/>
    </row>
    <row r="1360" spans="1:23">
      <c r="A1360" s="79" t="s">
        <v>5987</v>
      </c>
      <c r="B1360" s="79" t="s">
        <v>7222</v>
      </c>
      <c r="C1360" s="80" t="s">
        <v>4055</v>
      </c>
      <c r="D1360" s="81" t="s">
        <v>4053</v>
      </c>
      <c r="E1360" s="82" t="s">
        <v>7473</v>
      </c>
      <c r="F1360" s="83" t="s">
        <v>7474</v>
      </c>
      <c r="G1360" s="84" t="s">
        <v>7479</v>
      </c>
      <c r="H1360" s="85" t="s">
        <v>7480</v>
      </c>
      <c r="I1360" s="86" t="s">
        <v>4514</v>
      </c>
      <c r="J1360" s="8" t="s">
        <v>4423</v>
      </c>
      <c r="K1360" s="86" t="s">
        <v>7384</v>
      </c>
      <c r="L1360" s="8"/>
      <c r="M1360" s="65" t="str">
        <f t="shared" si="64"/>
        <v>SG-SE-RELY-NV</v>
      </c>
      <c r="N1360" s="65" t="s">
        <v>7481</v>
      </c>
      <c r="O1360" s="8"/>
      <c r="P1360" s="8"/>
      <c r="Q1360" s="8"/>
      <c r="R1360" s="8" t="str">
        <f t="shared" si="65"/>
        <v>SE-RELY-NV</v>
      </c>
      <c r="S1360" s="8" t="str">
        <f t="shared" si="66"/>
        <v>SE-RELY-NV</v>
      </c>
      <c r="T1360" s="8" t="str">
        <f>VLOOKUP(S1360,'[1]Asset Classifications'!$M$12:$M$1690,1,FALSE)</f>
        <v>SE-RELY-NV</v>
      </c>
      <c r="U1360" s="8"/>
      <c r="V1360" s="8"/>
      <c r="W1360" s="8"/>
    </row>
    <row r="1361" spans="1:23">
      <c r="A1361" s="79" t="s">
        <v>5987</v>
      </c>
      <c r="B1361" s="79" t="s">
        <v>7222</v>
      </c>
      <c r="C1361" s="80" t="s">
        <v>4055</v>
      </c>
      <c r="D1361" s="81" t="s">
        <v>4053</v>
      </c>
      <c r="E1361" s="82" t="s">
        <v>7473</v>
      </c>
      <c r="F1361" s="83" t="s">
        <v>7474</v>
      </c>
      <c r="G1361" s="84" t="s">
        <v>4099</v>
      </c>
      <c r="H1361" s="85" t="s">
        <v>7482</v>
      </c>
      <c r="I1361" s="86" t="s">
        <v>4514</v>
      </c>
      <c r="J1361" s="8" t="s">
        <v>4423</v>
      </c>
      <c r="K1361" s="86" t="s">
        <v>7384</v>
      </c>
      <c r="L1361" s="8"/>
      <c r="M1361" s="65" t="str">
        <f t="shared" si="64"/>
        <v>SG-SE-RELY-PI</v>
      </c>
      <c r="N1361" s="65" t="s">
        <v>7483</v>
      </c>
      <c r="O1361" s="8"/>
      <c r="P1361" s="8"/>
      <c r="Q1361" s="8"/>
      <c r="R1361" s="8" t="str">
        <f t="shared" si="65"/>
        <v>SE-RELY-PI</v>
      </c>
      <c r="S1361" s="8" t="str">
        <f t="shared" si="66"/>
        <v>SE-RELY-PI</v>
      </c>
      <c r="T1361" s="8" t="str">
        <f>VLOOKUP(S1361,'[1]Asset Classifications'!$M$12:$M$1690,1,FALSE)</f>
        <v>SE-RELY-PI</v>
      </c>
      <c r="U1361" s="8"/>
      <c r="V1361" s="8"/>
      <c r="W1361" s="8"/>
    </row>
    <row r="1362" spans="1:23">
      <c r="A1362" s="79" t="s">
        <v>5987</v>
      </c>
      <c r="B1362" s="79" t="s">
        <v>7222</v>
      </c>
      <c r="C1362" s="80" t="s">
        <v>4055</v>
      </c>
      <c r="D1362" s="81" t="s">
        <v>4053</v>
      </c>
      <c r="E1362" s="82" t="s">
        <v>7484</v>
      </c>
      <c r="F1362" s="83" t="s">
        <v>4065</v>
      </c>
      <c r="G1362" s="84"/>
      <c r="H1362" s="85"/>
      <c r="I1362" s="86" t="s">
        <v>4587</v>
      </c>
      <c r="J1362" s="8" t="s">
        <v>4423</v>
      </c>
      <c r="K1362" s="86" t="s">
        <v>7384</v>
      </c>
      <c r="L1362" s="8"/>
      <c r="M1362" s="65" t="str">
        <f t="shared" si="64"/>
        <v>SG-SE-RXNG-00</v>
      </c>
      <c r="N1362" s="65" t="s">
        <v>7485</v>
      </c>
      <c r="O1362" s="8"/>
      <c r="P1362" s="8"/>
      <c r="Q1362" s="8"/>
      <c r="R1362" s="8" t="str">
        <f t="shared" si="65"/>
        <v>SE-RXNG-00</v>
      </c>
      <c r="S1362" s="8" t="str">
        <f t="shared" si="66"/>
        <v>SE-RXNG</v>
      </c>
      <c r="T1362" s="8" t="str">
        <f>VLOOKUP(S1362,'[1]Asset Classifications'!$M$12:$M$1690,1,FALSE)</f>
        <v>SE-RXNG</v>
      </c>
      <c r="U1362" s="8"/>
      <c r="V1362" s="8"/>
      <c r="W1362" s="8"/>
    </row>
    <row r="1363" spans="1:23">
      <c r="A1363" s="79" t="s">
        <v>5987</v>
      </c>
      <c r="B1363" s="79" t="s">
        <v>7222</v>
      </c>
      <c r="C1363" s="80" t="s">
        <v>4055</v>
      </c>
      <c r="D1363" s="81" t="s">
        <v>4053</v>
      </c>
      <c r="E1363" s="82" t="s">
        <v>7486</v>
      </c>
      <c r="F1363" s="83" t="s">
        <v>7487</v>
      </c>
      <c r="G1363" s="84"/>
      <c r="H1363" s="85"/>
      <c r="I1363" s="86" t="s">
        <v>4514</v>
      </c>
      <c r="J1363" s="8" t="s">
        <v>4423</v>
      </c>
      <c r="K1363" s="86" t="s">
        <v>7384</v>
      </c>
      <c r="L1363" s="8"/>
      <c r="M1363" s="65" t="str">
        <f t="shared" si="64"/>
        <v>SG-SE-SBOX-00</v>
      </c>
      <c r="N1363" s="65" t="s">
        <v>7487</v>
      </c>
      <c r="O1363" s="8"/>
      <c r="P1363" s="8"/>
      <c r="Q1363" s="8"/>
      <c r="R1363" s="8" t="str">
        <f t="shared" si="65"/>
        <v>SE-SBOX-00</v>
      </c>
      <c r="S1363" s="8" t="str">
        <f t="shared" si="66"/>
        <v>SE-SBOX</v>
      </c>
      <c r="T1363" s="8" t="str">
        <f>VLOOKUP(S1363,'[1]Asset Classifications'!$M$12:$M$1690,1,FALSE)</f>
        <v>SE-SBOX</v>
      </c>
      <c r="U1363" s="8"/>
      <c r="V1363" s="8"/>
      <c r="W1363" s="8"/>
    </row>
    <row r="1364" spans="1:23">
      <c r="A1364" s="79" t="s">
        <v>5987</v>
      </c>
      <c r="B1364" s="79" t="s">
        <v>7222</v>
      </c>
      <c r="C1364" s="80" t="s">
        <v>4055</v>
      </c>
      <c r="D1364" s="81" t="s">
        <v>4053</v>
      </c>
      <c r="E1364" s="82" t="s">
        <v>7488</v>
      </c>
      <c r="F1364" s="83" t="s">
        <v>7458</v>
      </c>
      <c r="G1364" s="84" t="s">
        <v>7489</v>
      </c>
      <c r="H1364" s="85" t="s">
        <v>7490</v>
      </c>
      <c r="I1364" s="86" t="s">
        <v>4514</v>
      </c>
      <c r="J1364" s="8" t="s">
        <v>4423</v>
      </c>
      <c r="K1364" s="86" t="s">
        <v>7384</v>
      </c>
      <c r="L1364" s="8"/>
      <c r="M1364" s="65" t="str">
        <f t="shared" si="64"/>
        <v>SG-SE-SGNL-RU</v>
      </c>
      <c r="N1364" s="65" t="s">
        <v>7491</v>
      </c>
      <c r="O1364" s="8"/>
      <c r="P1364" s="8"/>
      <c r="Q1364" s="8"/>
      <c r="R1364" s="8" t="str">
        <f t="shared" si="65"/>
        <v>SE-SGNL-RU</v>
      </c>
      <c r="S1364" s="8" t="str">
        <f t="shared" si="66"/>
        <v>SE-SGNL-RU</v>
      </c>
      <c r="T1364" s="8" t="str">
        <f>VLOOKUP(S1364,'[1]Asset Classifications'!$M$12:$M$1690,1,FALSE)</f>
        <v>SE-SGNL-RU</v>
      </c>
      <c r="U1364" s="8"/>
      <c r="V1364" s="8"/>
      <c r="W1364" s="8"/>
    </row>
    <row r="1365" spans="1:23">
      <c r="A1365" s="79" t="s">
        <v>5987</v>
      </c>
      <c r="B1365" s="79" t="s">
        <v>7222</v>
      </c>
      <c r="C1365" s="80" t="s">
        <v>4055</v>
      </c>
      <c r="D1365" s="81" t="s">
        <v>4053</v>
      </c>
      <c r="E1365" s="82" t="s">
        <v>7488</v>
      </c>
      <c r="F1365" s="83" t="s">
        <v>7458</v>
      </c>
      <c r="G1365" s="84" t="s">
        <v>4341</v>
      </c>
      <c r="H1365" s="85" t="s">
        <v>7492</v>
      </c>
      <c r="I1365" s="86" t="s">
        <v>4514</v>
      </c>
      <c r="J1365" s="8" t="s">
        <v>4423</v>
      </c>
      <c r="K1365" s="86" t="s">
        <v>7384</v>
      </c>
      <c r="L1365" s="8"/>
      <c r="M1365" s="65" t="str">
        <f t="shared" si="64"/>
        <v>SG-SE-SGNL-SH</v>
      </c>
      <c r="N1365" s="65" t="s">
        <v>7493</v>
      </c>
      <c r="O1365" s="8"/>
      <c r="P1365" s="8"/>
      <c r="Q1365" s="8"/>
      <c r="R1365" s="8" t="str">
        <f t="shared" si="65"/>
        <v>SE-SGNL-SH</v>
      </c>
      <c r="S1365" s="8" t="str">
        <f t="shared" si="66"/>
        <v>SE-SGNL-SH</v>
      </c>
      <c r="T1365" s="8" t="str">
        <f>VLOOKUP(S1365,'[1]Asset Classifications'!$M$12:$M$1690,1,FALSE)</f>
        <v>SE-SGNL-SH</v>
      </c>
      <c r="U1365" s="8"/>
      <c r="V1365" s="8"/>
      <c r="W1365" s="8"/>
    </row>
    <row r="1366" spans="1:23">
      <c r="A1366" s="79" t="s">
        <v>5987</v>
      </c>
      <c r="B1366" s="79" t="s">
        <v>7222</v>
      </c>
      <c r="C1366" s="80" t="s">
        <v>4055</v>
      </c>
      <c r="D1366" s="81" t="s">
        <v>4053</v>
      </c>
      <c r="E1366" s="82" t="s">
        <v>7494</v>
      </c>
      <c r="F1366" s="83" t="s">
        <v>7495</v>
      </c>
      <c r="G1366" s="84"/>
      <c r="H1366" s="85"/>
      <c r="I1366" s="86" t="s">
        <v>4514</v>
      </c>
      <c r="J1366" s="8" t="s">
        <v>4423</v>
      </c>
      <c r="K1366" s="86" t="s">
        <v>7384</v>
      </c>
      <c r="L1366" s="8"/>
      <c r="M1366" s="65" t="str">
        <f t="shared" si="64"/>
        <v>SG-SE-SPRT-00</v>
      </c>
      <c r="N1366" s="65" t="s">
        <v>7495</v>
      </c>
      <c r="O1366" s="8"/>
      <c r="P1366" s="8"/>
      <c r="Q1366" s="8"/>
      <c r="R1366" s="8" t="str">
        <f t="shared" si="65"/>
        <v>SE-SPRT-00</v>
      </c>
      <c r="S1366" s="8" t="str">
        <f t="shared" si="66"/>
        <v>SE-SPRT</v>
      </c>
      <c r="T1366" s="8" t="str">
        <f>VLOOKUP(S1366,'[1]Asset Classifications'!$M$12:$M$1690,1,FALSE)</f>
        <v>SE-SPRT</v>
      </c>
      <c r="U1366" s="8"/>
      <c r="V1366" s="8"/>
      <c r="W1366" s="8"/>
    </row>
    <row r="1367" spans="1:23">
      <c r="A1367" s="79" t="s">
        <v>5987</v>
      </c>
      <c r="B1367" s="79" t="s">
        <v>7222</v>
      </c>
      <c r="C1367" s="80" t="s">
        <v>4055</v>
      </c>
      <c r="D1367" s="81" t="s">
        <v>4053</v>
      </c>
      <c r="E1367" s="82" t="s">
        <v>7496</v>
      </c>
      <c r="F1367" s="83" t="s">
        <v>7497</v>
      </c>
      <c r="G1367" s="84" t="s">
        <v>3665</v>
      </c>
      <c r="H1367" s="85" t="s">
        <v>7498</v>
      </c>
      <c r="I1367" s="86" t="s">
        <v>4514</v>
      </c>
      <c r="J1367" s="8" t="s">
        <v>4423</v>
      </c>
      <c r="K1367" s="86" t="s">
        <v>7384</v>
      </c>
      <c r="L1367" s="8"/>
      <c r="M1367" s="65" t="str">
        <f t="shared" si="64"/>
        <v>SG-SE-SSGN-CL</v>
      </c>
      <c r="N1367" s="65" t="s">
        <v>7499</v>
      </c>
      <c r="O1367" s="8"/>
      <c r="P1367" s="8"/>
      <c r="Q1367" s="8"/>
      <c r="R1367" s="8" t="str">
        <f t="shared" si="65"/>
        <v>SE-SSGN-CL</v>
      </c>
      <c r="S1367" s="8" t="str">
        <f t="shared" si="66"/>
        <v>SE-SSGN-CL</v>
      </c>
      <c r="T1367" s="8" t="str">
        <f>VLOOKUP(S1367,'[1]Asset Classifications'!$M$12:$M$1690,1,FALSE)</f>
        <v>SE-SSGN-CL</v>
      </c>
      <c r="U1367" s="8"/>
      <c r="V1367" s="8"/>
      <c r="W1367" s="8"/>
    </row>
    <row r="1368" spans="1:23">
      <c r="A1368" s="79" t="s">
        <v>5987</v>
      </c>
      <c r="B1368" s="79" t="s">
        <v>7222</v>
      </c>
      <c r="C1368" s="80" t="s">
        <v>4055</v>
      </c>
      <c r="D1368" s="81" t="s">
        <v>4053</v>
      </c>
      <c r="E1368" s="82" t="s">
        <v>7496</v>
      </c>
      <c r="F1368" s="83" t="s">
        <v>7497</v>
      </c>
      <c r="G1368" s="84" t="s">
        <v>4624</v>
      </c>
      <c r="H1368" s="85" t="s">
        <v>7500</v>
      </c>
      <c r="I1368" s="86" t="s">
        <v>4514</v>
      </c>
      <c r="J1368" s="8" t="s">
        <v>4423</v>
      </c>
      <c r="K1368" s="86" t="s">
        <v>7384</v>
      </c>
      <c r="L1368" s="8"/>
      <c r="M1368" s="65" t="str">
        <f t="shared" si="64"/>
        <v>SG-SE-SSGN-LS</v>
      </c>
      <c r="N1368" s="65" t="s">
        <v>7500</v>
      </c>
      <c r="O1368" s="8"/>
      <c r="P1368" s="8"/>
      <c r="Q1368" s="8"/>
      <c r="R1368" s="8" t="str">
        <f t="shared" si="65"/>
        <v>SE-SSGN-LS</v>
      </c>
      <c r="S1368" s="8" t="str">
        <f t="shared" si="66"/>
        <v>SE-SSGN-LS</v>
      </c>
      <c r="T1368" s="8" t="str">
        <f>VLOOKUP(S1368,'[1]Asset Classifications'!$M$12:$M$1690,1,FALSE)</f>
        <v>SE-SSGN-LS</v>
      </c>
      <c r="U1368" s="8"/>
      <c r="V1368" s="8"/>
      <c r="W1368" s="8"/>
    </row>
    <row r="1369" spans="1:23">
      <c r="A1369" s="79" t="s">
        <v>5987</v>
      </c>
      <c r="B1369" s="79" t="s">
        <v>7222</v>
      </c>
      <c r="C1369" s="80" t="s">
        <v>4055</v>
      </c>
      <c r="D1369" s="81" t="s">
        <v>4053</v>
      </c>
      <c r="E1369" s="82" t="s">
        <v>7496</v>
      </c>
      <c r="F1369" s="83" t="s">
        <v>7497</v>
      </c>
      <c r="G1369" s="84" t="s">
        <v>4303</v>
      </c>
      <c r="H1369" s="85" t="s">
        <v>7501</v>
      </c>
      <c r="I1369" s="86" t="s">
        <v>4514</v>
      </c>
      <c r="J1369" s="8" t="s">
        <v>4423</v>
      </c>
      <c r="K1369" s="86" t="s">
        <v>7384</v>
      </c>
      <c r="L1369" s="8"/>
      <c r="M1369" s="65" t="str">
        <f t="shared" si="64"/>
        <v>SG-SE-SSGN-MI</v>
      </c>
      <c r="N1369" s="65" t="s">
        <v>7502</v>
      </c>
      <c r="O1369" s="8"/>
      <c r="P1369" s="8"/>
      <c r="Q1369" s="8"/>
      <c r="R1369" s="8" t="str">
        <f t="shared" si="65"/>
        <v>SE-SSGN-MI</v>
      </c>
      <c r="S1369" s="8" t="str">
        <f t="shared" si="66"/>
        <v>SE-SSGN-MI</v>
      </c>
      <c r="T1369" s="8" t="str">
        <f>VLOOKUP(S1369,'[1]Asset Classifications'!$M$12:$M$1690,1,FALSE)</f>
        <v>SE-SSGN-MI</v>
      </c>
      <c r="U1369" s="8"/>
      <c r="V1369" s="8"/>
      <c r="W1369" s="8"/>
    </row>
    <row r="1370" spans="1:23">
      <c r="A1370" s="79" t="s">
        <v>5987</v>
      </c>
      <c r="B1370" s="79" t="s">
        <v>7222</v>
      </c>
      <c r="C1370" s="80" t="s">
        <v>4055</v>
      </c>
      <c r="D1370" s="81" t="s">
        <v>4053</v>
      </c>
      <c r="E1370" s="82" t="s">
        <v>7496</v>
      </c>
      <c r="F1370" s="83" t="s">
        <v>7497</v>
      </c>
      <c r="G1370" s="84" t="s">
        <v>4348</v>
      </c>
      <c r="H1370" s="85" t="s">
        <v>7503</v>
      </c>
      <c r="I1370" s="86" t="s">
        <v>4514</v>
      </c>
      <c r="J1370" s="8" t="s">
        <v>4423</v>
      </c>
      <c r="K1370" s="86" t="s">
        <v>7384</v>
      </c>
      <c r="L1370" s="8"/>
      <c r="M1370" s="65" t="str">
        <f t="shared" si="64"/>
        <v>SG-SE-SSGN-ST</v>
      </c>
      <c r="N1370" s="65" t="s">
        <v>7503</v>
      </c>
      <c r="O1370" s="8"/>
      <c r="P1370" s="8"/>
      <c r="Q1370" s="8"/>
      <c r="R1370" s="8" t="str">
        <f t="shared" si="65"/>
        <v>SE-SSGN-ST</v>
      </c>
      <c r="S1370" s="8" t="str">
        <f t="shared" si="66"/>
        <v>SE-SSGN-ST</v>
      </c>
      <c r="T1370" s="8" t="str">
        <f>VLOOKUP(S1370,'[1]Asset Classifications'!$M$12:$M$1690,1,FALSE)</f>
        <v>SE-SSGN-ST</v>
      </c>
      <c r="U1370" s="8"/>
      <c r="V1370" s="8"/>
      <c r="W1370" s="8"/>
    </row>
    <row r="1371" spans="1:23">
      <c r="A1371" s="79" t="s">
        <v>5987</v>
      </c>
      <c r="B1371" s="79" t="s">
        <v>7222</v>
      </c>
      <c r="C1371" s="80" t="s">
        <v>4055</v>
      </c>
      <c r="D1371" s="81" t="s">
        <v>4053</v>
      </c>
      <c r="E1371" s="82" t="s">
        <v>7504</v>
      </c>
      <c r="F1371" s="83" t="s">
        <v>4066</v>
      </c>
      <c r="G1371" s="84"/>
      <c r="H1371" s="85"/>
      <c r="I1371" s="86" t="s">
        <v>4514</v>
      </c>
      <c r="J1371" s="8" t="s">
        <v>4423</v>
      </c>
      <c r="K1371" s="86" t="s">
        <v>7384</v>
      </c>
      <c r="L1371" s="8"/>
      <c r="M1371" s="65" t="str">
        <f t="shared" si="64"/>
        <v>SG-SE-TCCT-00</v>
      </c>
      <c r="N1371" s="65" t="s">
        <v>7505</v>
      </c>
      <c r="O1371" s="8"/>
      <c r="P1371" s="8"/>
      <c r="Q1371" s="8"/>
      <c r="R1371" s="8" t="str">
        <f t="shared" si="65"/>
        <v>SE-TCCT-00</v>
      </c>
      <c r="S1371" s="8" t="str">
        <f t="shared" si="66"/>
        <v>SE-TCCT</v>
      </c>
      <c r="T1371" s="8" t="str">
        <f>VLOOKUP(S1371,'[1]Asset Classifications'!$M$12:$M$1690,1,FALSE)</f>
        <v>SE-TCCT</v>
      </c>
      <c r="U1371" s="8"/>
      <c r="V1371" s="8"/>
      <c r="W1371" s="8"/>
    </row>
    <row r="1372" spans="1:23">
      <c r="A1372" s="79" t="s">
        <v>5987</v>
      </c>
      <c r="B1372" s="79" t="s">
        <v>7222</v>
      </c>
      <c r="C1372" s="80" t="s">
        <v>4055</v>
      </c>
      <c r="D1372" s="81" t="s">
        <v>4053</v>
      </c>
      <c r="E1372" s="82" t="s">
        <v>7506</v>
      </c>
      <c r="F1372" s="83" t="s">
        <v>7507</v>
      </c>
      <c r="G1372" s="84"/>
      <c r="H1372" s="85"/>
      <c r="I1372" s="86" t="s">
        <v>4514</v>
      </c>
      <c r="J1372" s="8" t="s">
        <v>4423</v>
      </c>
      <c r="K1372" s="86" t="s">
        <v>7384</v>
      </c>
      <c r="L1372" s="8"/>
      <c r="M1372" s="65" t="str">
        <f t="shared" si="64"/>
        <v>SG-SE-TCRX-00</v>
      </c>
      <c r="N1372" s="65" t="s">
        <v>7508</v>
      </c>
      <c r="O1372" s="8"/>
      <c r="P1372" s="8"/>
      <c r="Q1372" s="8"/>
      <c r="R1372" s="8" t="str">
        <f t="shared" si="65"/>
        <v>SE-TCRX-00</v>
      </c>
      <c r="S1372" s="8" t="str">
        <f t="shared" si="66"/>
        <v>SE-TCRX</v>
      </c>
      <c r="T1372" s="8" t="str">
        <f>VLOOKUP(S1372,'[1]Asset Classifications'!$M$12:$M$1690,1,FALSE)</f>
        <v>SE-TCRX</v>
      </c>
      <c r="U1372" s="8"/>
      <c r="V1372" s="8"/>
      <c r="W1372" s="8"/>
    </row>
    <row r="1373" spans="1:23">
      <c r="A1373" s="79" t="s">
        <v>5987</v>
      </c>
      <c r="B1373" s="79" t="s">
        <v>7222</v>
      </c>
      <c r="C1373" s="80" t="s">
        <v>4055</v>
      </c>
      <c r="D1373" s="81" t="s">
        <v>4053</v>
      </c>
      <c r="E1373" s="82" t="s">
        <v>7509</v>
      </c>
      <c r="F1373" s="83" t="s">
        <v>7510</v>
      </c>
      <c r="G1373" s="84"/>
      <c r="H1373" s="85"/>
      <c r="I1373" s="86" t="s">
        <v>4514</v>
      </c>
      <c r="J1373" s="8" t="s">
        <v>4423</v>
      </c>
      <c r="K1373" s="86" t="s">
        <v>7384</v>
      </c>
      <c r="L1373" s="8"/>
      <c r="M1373" s="65" t="str">
        <f t="shared" si="64"/>
        <v>SG-SE-TCTX-00</v>
      </c>
      <c r="N1373" s="65" t="s">
        <v>7511</v>
      </c>
      <c r="O1373" s="8"/>
      <c r="P1373" s="8"/>
      <c r="Q1373" s="8"/>
      <c r="R1373" s="8" t="str">
        <f t="shared" si="65"/>
        <v>SE-TCTX-00</v>
      </c>
      <c r="S1373" s="8" t="str">
        <f t="shared" si="66"/>
        <v>SE-TCTX</v>
      </c>
      <c r="T1373" s="8" t="str">
        <f>VLOOKUP(S1373,'[1]Asset Classifications'!$M$12:$M$1690,1,FALSE)</f>
        <v>SE-TCTX</v>
      </c>
      <c r="U1373" s="8"/>
      <c r="V1373" s="8"/>
      <c r="W1373" s="8"/>
    </row>
    <row r="1374" spans="1:23">
      <c r="A1374" s="79" t="s">
        <v>5987</v>
      </c>
      <c r="B1374" s="79" t="s">
        <v>7222</v>
      </c>
      <c r="C1374" s="80" t="s">
        <v>4055</v>
      </c>
      <c r="D1374" s="81" t="s">
        <v>4053</v>
      </c>
      <c r="E1374" s="82" t="s">
        <v>7282</v>
      </c>
      <c r="F1374" s="83" t="s">
        <v>4067</v>
      </c>
      <c r="G1374" s="84" t="s">
        <v>5372</v>
      </c>
      <c r="H1374" s="85" t="s">
        <v>7283</v>
      </c>
      <c r="I1374" s="86" t="s">
        <v>4514</v>
      </c>
      <c r="J1374" s="8" t="s">
        <v>4423</v>
      </c>
      <c r="K1374" s="86" t="s">
        <v>7384</v>
      </c>
      <c r="L1374" s="8"/>
      <c r="M1374" s="65" t="str">
        <f t="shared" si="64"/>
        <v>SG-SE-TELM-RT</v>
      </c>
      <c r="N1374" s="65" t="s">
        <v>7512</v>
      </c>
      <c r="O1374" s="8"/>
      <c r="P1374" s="8"/>
      <c r="Q1374" s="8"/>
      <c r="R1374" s="8" t="str">
        <f t="shared" si="65"/>
        <v>SE-TELM-RT</v>
      </c>
      <c r="S1374" s="8" t="str">
        <f t="shared" si="66"/>
        <v>SE-TELM-RT</v>
      </c>
      <c r="T1374" s="8" t="str">
        <f>VLOOKUP(S1374,'[1]Asset Classifications'!$M$12:$M$1690,1,FALSE)</f>
        <v>SE-TELM-RT</v>
      </c>
      <c r="U1374" s="8"/>
      <c r="V1374" s="8"/>
      <c r="W1374" s="8"/>
    </row>
    <row r="1375" spans="1:23">
      <c r="A1375" s="79" t="s">
        <v>5987</v>
      </c>
      <c r="B1375" s="79" t="s">
        <v>7222</v>
      </c>
      <c r="C1375" s="80" t="s">
        <v>4055</v>
      </c>
      <c r="D1375" s="81" t="s">
        <v>4053</v>
      </c>
      <c r="E1375" s="82" t="s">
        <v>7513</v>
      </c>
      <c r="F1375" s="83" t="s">
        <v>7514</v>
      </c>
      <c r="G1375" s="84"/>
      <c r="H1375" s="85"/>
      <c r="I1375" s="86" t="s">
        <v>4514</v>
      </c>
      <c r="J1375" s="8" t="s">
        <v>4423</v>
      </c>
      <c r="K1375" s="86" t="s">
        <v>7384</v>
      </c>
      <c r="L1375" s="8"/>
      <c r="M1375" s="65" t="str">
        <f t="shared" si="64"/>
        <v>SG-SE-TRDL-00</v>
      </c>
      <c r="N1375" s="65" t="s">
        <v>7515</v>
      </c>
      <c r="O1375" s="8"/>
      <c r="P1375" s="8"/>
      <c r="Q1375" s="8"/>
      <c r="R1375" s="8" t="str">
        <f t="shared" si="65"/>
        <v>SE-TRDL-00</v>
      </c>
      <c r="S1375" s="8" t="str">
        <f t="shared" si="66"/>
        <v>SE-TRDL</v>
      </c>
      <c r="T1375" s="8" t="str">
        <f>VLOOKUP(S1375,'[1]Asset Classifications'!$M$12:$M$1690,1,FALSE)</f>
        <v>SE-TRDL</v>
      </c>
      <c r="U1375" s="8"/>
      <c r="V1375" s="8"/>
      <c r="W1375" s="8"/>
    </row>
    <row r="1376" spans="1:23">
      <c r="A1376" s="79" t="s">
        <v>5987</v>
      </c>
      <c r="B1376" s="79" t="s">
        <v>7222</v>
      </c>
      <c r="C1376" s="80" t="s">
        <v>4055</v>
      </c>
      <c r="D1376" s="81" t="s">
        <v>4053</v>
      </c>
      <c r="E1376" s="82" t="s">
        <v>7516</v>
      </c>
      <c r="F1376" s="83" t="s">
        <v>7517</v>
      </c>
      <c r="G1376" s="84"/>
      <c r="H1376" s="85"/>
      <c r="I1376" s="86" t="s">
        <v>4514</v>
      </c>
      <c r="J1376" s="8" t="s">
        <v>4423</v>
      </c>
      <c r="K1376" s="86" t="s">
        <v>7384</v>
      </c>
      <c r="L1376" s="8"/>
      <c r="M1376" s="65" t="str">
        <f t="shared" si="64"/>
        <v>SG-SE-TSTP-00</v>
      </c>
      <c r="N1376" s="65" t="s">
        <v>7517</v>
      </c>
      <c r="O1376" s="8"/>
      <c r="P1376" s="8"/>
      <c r="Q1376" s="8"/>
      <c r="R1376" s="8" t="str">
        <f t="shared" si="65"/>
        <v>SE-TSTP-00</v>
      </c>
      <c r="S1376" s="8" t="str">
        <f t="shared" si="66"/>
        <v>SE-TSTP</v>
      </c>
      <c r="T1376" s="8" t="str">
        <f>VLOOKUP(S1376,'[1]Asset Classifications'!$M$12:$M$1690,1,FALSE)</f>
        <v>SE-TSTP</v>
      </c>
      <c r="U1376" s="8"/>
      <c r="V1376" s="8"/>
      <c r="W1376" s="8"/>
    </row>
    <row r="1377" spans="1:23">
      <c r="A1377" s="79" t="s">
        <v>5987</v>
      </c>
      <c r="B1377" s="79" t="s">
        <v>7222</v>
      </c>
      <c r="C1377" s="80" t="s">
        <v>4055</v>
      </c>
      <c r="D1377" s="81" t="s">
        <v>4053</v>
      </c>
      <c r="E1377" s="82" t="s">
        <v>4715</v>
      </c>
      <c r="F1377" s="83" t="s">
        <v>4635</v>
      </c>
      <c r="G1377" s="84"/>
      <c r="H1377" s="85"/>
      <c r="I1377" s="86" t="s">
        <v>4514</v>
      </c>
      <c r="J1377" s="8" t="s">
        <v>4423</v>
      </c>
      <c r="K1377" s="86" t="s">
        <v>7384</v>
      </c>
      <c r="L1377" s="8"/>
      <c r="M1377" s="65" t="str">
        <f t="shared" si="64"/>
        <v>SG-SE-UPSY-00</v>
      </c>
      <c r="N1377" s="65" t="s">
        <v>7518</v>
      </c>
      <c r="O1377" s="8"/>
      <c r="P1377" s="8"/>
      <c r="Q1377" s="8"/>
      <c r="R1377" s="8" t="str">
        <f t="shared" si="65"/>
        <v>SE-UPSY-00</v>
      </c>
      <c r="S1377" s="8" t="str">
        <f t="shared" si="66"/>
        <v>SE-UPSY</v>
      </c>
      <c r="T1377" s="8" t="str">
        <f>VLOOKUP(S1377,'[1]Asset Classifications'!$M$12:$M$1690,1,FALSE)</f>
        <v>SE-UPSY</v>
      </c>
      <c r="U1377" s="8"/>
      <c r="V1377" s="8"/>
      <c r="W1377" s="8"/>
    </row>
    <row r="1378" spans="1:23">
      <c r="A1378" s="79" t="s">
        <v>5987</v>
      </c>
      <c r="B1378" s="79" t="s">
        <v>7222</v>
      </c>
      <c r="C1378" s="80" t="s">
        <v>4055</v>
      </c>
      <c r="D1378" s="81" t="s">
        <v>4053</v>
      </c>
      <c r="E1378" s="82" t="s">
        <v>7519</v>
      </c>
      <c r="F1378" s="83" t="s">
        <v>7520</v>
      </c>
      <c r="G1378" s="84" t="s">
        <v>4330</v>
      </c>
      <c r="H1378" s="85" t="s">
        <v>7521</v>
      </c>
      <c r="I1378" s="86" t="s">
        <v>4514</v>
      </c>
      <c r="J1378" s="8" t="s">
        <v>4423</v>
      </c>
      <c r="K1378" s="86" t="s">
        <v>7384</v>
      </c>
      <c r="L1378" s="8"/>
      <c r="M1378" s="65" t="str">
        <f t="shared" si="64"/>
        <v>SG-SE-WRND-RD</v>
      </c>
      <c r="N1378" s="65" t="s">
        <v>7522</v>
      </c>
      <c r="O1378" s="8"/>
      <c r="P1378" s="8"/>
      <c r="Q1378" s="8"/>
      <c r="R1378" s="8" t="str">
        <f t="shared" si="65"/>
        <v>SE-WRND-RD</v>
      </c>
      <c r="S1378" s="8" t="str">
        <f t="shared" si="66"/>
        <v>SE-WRND-RD</v>
      </c>
      <c r="T1378" s="8" t="str">
        <f>VLOOKUP(S1378,'[1]Asset Classifications'!$M$12:$M$1690,1,FALSE)</f>
        <v>SE-WRND-RD</v>
      </c>
      <c r="U1378" s="8"/>
      <c r="V1378" s="8"/>
      <c r="W1378" s="8"/>
    </row>
    <row r="1379" spans="1:23">
      <c r="A1379" s="79" t="s">
        <v>5987</v>
      </c>
      <c r="B1379" s="79" t="s">
        <v>7222</v>
      </c>
      <c r="C1379" s="80" t="s">
        <v>4055</v>
      </c>
      <c r="D1379" s="81" t="s">
        <v>4053</v>
      </c>
      <c r="E1379" s="82" t="s">
        <v>7519</v>
      </c>
      <c r="F1379" s="83" t="s">
        <v>7520</v>
      </c>
      <c r="G1379" s="84" t="s">
        <v>7523</v>
      </c>
      <c r="H1379" s="85" t="s">
        <v>7524</v>
      </c>
      <c r="I1379" s="86" t="s">
        <v>4514</v>
      </c>
      <c r="J1379" s="8" t="s">
        <v>4423</v>
      </c>
      <c r="K1379" s="86" t="s">
        <v>7384</v>
      </c>
      <c r="L1379" s="8"/>
      <c r="M1379" s="65" t="str">
        <f t="shared" si="64"/>
        <v>SG-SE-WRND-RM</v>
      </c>
      <c r="N1379" s="65" t="s">
        <v>7525</v>
      </c>
      <c r="O1379" s="8"/>
      <c r="P1379" s="8"/>
      <c r="Q1379" s="8"/>
      <c r="R1379" s="8" t="str">
        <f t="shared" si="65"/>
        <v>SE-WRND-RM</v>
      </c>
      <c r="S1379" s="8" t="str">
        <f t="shared" si="66"/>
        <v>SE-WRND-RM</v>
      </c>
      <c r="T1379" s="8" t="str">
        <f>VLOOKUP(S1379,'[1]Asset Classifications'!$M$12:$M$1690,1,FALSE)</f>
        <v>SE-WRND-RM</v>
      </c>
      <c r="U1379" s="8"/>
      <c r="V1379" s="8"/>
      <c r="W1379" s="8"/>
    </row>
    <row r="1380" spans="1:23">
      <c r="A1380" s="79" t="s">
        <v>5987</v>
      </c>
      <c r="B1380" s="79" t="s">
        <v>7222</v>
      </c>
      <c r="C1380" s="80" t="s">
        <v>4055</v>
      </c>
      <c r="D1380" s="81" t="s">
        <v>4053</v>
      </c>
      <c r="E1380" s="82" t="s">
        <v>7519</v>
      </c>
      <c r="F1380" s="83" t="s">
        <v>7520</v>
      </c>
      <c r="G1380" s="84" t="s">
        <v>4151</v>
      </c>
      <c r="H1380" s="85" t="s">
        <v>7526</v>
      </c>
      <c r="I1380" s="86" t="s">
        <v>4514</v>
      </c>
      <c r="J1380" s="8" t="s">
        <v>4423</v>
      </c>
      <c r="K1380" s="86" t="s">
        <v>7384</v>
      </c>
      <c r="L1380" s="8"/>
      <c r="M1380" s="65" t="str">
        <f t="shared" si="64"/>
        <v>SG-SE-WRND-SD</v>
      </c>
      <c r="N1380" s="65" t="s">
        <v>7527</v>
      </c>
      <c r="O1380" s="8"/>
      <c r="P1380" s="8"/>
      <c r="Q1380" s="8"/>
      <c r="R1380" s="8" t="str">
        <f t="shared" si="65"/>
        <v>SE-WRND-SD</v>
      </c>
      <c r="S1380" s="8" t="str">
        <f t="shared" si="66"/>
        <v>SE-WRND-SD</v>
      </c>
      <c r="T1380" s="8" t="str">
        <f>VLOOKUP(S1380,'[1]Asset Classifications'!$M$12:$M$1690,1,FALSE)</f>
        <v>SE-WRND-SD</v>
      </c>
      <c r="U1380" s="8"/>
      <c r="V1380" s="8"/>
      <c r="W1380" s="8"/>
    </row>
    <row r="1381" spans="1:23">
      <c r="A1381" s="79" t="s">
        <v>5987</v>
      </c>
      <c r="B1381" s="79" t="s">
        <v>7222</v>
      </c>
      <c r="C1381" s="80" t="s">
        <v>4055</v>
      </c>
      <c r="D1381" s="81" t="s">
        <v>4053</v>
      </c>
      <c r="E1381" s="82" t="s">
        <v>7285</v>
      </c>
      <c r="F1381" s="83" t="s">
        <v>7286</v>
      </c>
      <c r="G1381" s="84" t="s">
        <v>4232</v>
      </c>
      <c r="H1381" s="85" t="s">
        <v>7528</v>
      </c>
      <c r="I1381" s="86" t="s">
        <v>4514</v>
      </c>
      <c r="J1381" s="8" t="s">
        <v>4423</v>
      </c>
      <c r="K1381" s="86" t="s">
        <v>7384</v>
      </c>
      <c r="L1381" s="8"/>
      <c r="M1381" s="65" t="str">
        <f t="shared" si="64"/>
        <v>SG-SE-WSTN-CR</v>
      </c>
      <c r="N1381" s="65" t="s">
        <v>7529</v>
      </c>
      <c r="O1381" s="8"/>
      <c r="P1381" s="8"/>
      <c r="Q1381" s="8"/>
      <c r="R1381" s="8" t="str">
        <f t="shared" si="65"/>
        <v>SE-WSTN-CR</v>
      </c>
      <c r="S1381" s="8" t="str">
        <f t="shared" si="66"/>
        <v>SE-WSTN-CR</v>
      </c>
      <c r="T1381" s="8" t="str">
        <f>VLOOKUP(S1381,'[1]Asset Classifications'!$M$12:$M$1690,1,FALSE)</f>
        <v>SE-WSTN-CR</v>
      </c>
      <c r="U1381" s="8"/>
      <c r="V1381" s="8"/>
      <c r="W1381" s="8"/>
    </row>
    <row r="1382" spans="1:23">
      <c r="A1382" s="79" t="s">
        <v>5987</v>
      </c>
      <c r="B1382" s="79" t="s">
        <v>7222</v>
      </c>
      <c r="C1382" s="80" t="s">
        <v>4055</v>
      </c>
      <c r="D1382" s="81" t="s">
        <v>4053</v>
      </c>
      <c r="E1382" s="82" t="s">
        <v>7285</v>
      </c>
      <c r="F1382" s="83" t="s">
        <v>7286</v>
      </c>
      <c r="G1382" s="84" t="s">
        <v>7530</v>
      </c>
      <c r="H1382" s="85" t="s">
        <v>7531</v>
      </c>
      <c r="I1382" s="86" t="s">
        <v>4514</v>
      </c>
      <c r="J1382" s="8" t="s">
        <v>4423</v>
      </c>
      <c r="K1382" s="86" t="s">
        <v>7384</v>
      </c>
      <c r="L1382" s="8"/>
      <c r="M1382" s="65" t="str">
        <f t="shared" si="64"/>
        <v>SG-SE-WSTN-IP</v>
      </c>
      <c r="N1382" s="65" t="s">
        <v>7532</v>
      </c>
      <c r="O1382" s="8"/>
      <c r="P1382" s="8"/>
      <c r="Q1382" s="8"/>
      <c r="R1382" s="8" t="str">
        <f t="shared" si="65"/>
        <v>SE-WSTN-IP</v>
      </c>
      <c r="S1382" s="8" t="str">
        <f t="shared" si="66"/>
        <v>SE-WSTN-IP</v>
      </c>
      <c r="T1382" s="8" t="str">
        <f>VLOOKUP(S1382,'[1]Asset Classifications'!$M$12:$M$1690,1,FALSE)</f>
        <v>SE-WSTN-IP</v>
      </c>
      <c r="U1382" s="8"/>
      <c r="V1382" s="8"/>
      <c r="W1382" s="8"/>
    </row>
    <row r="1383" spans="1:23">
      <c r="A1383" s="79" t="s">
        <v>5987</v>
      </c>
      <c r="B1383" s="79" t="s">
        <v>7222</v>
      </c>
      <c r="C1383" s="80" t="s">
        <v>4055</v>
      </c>
      <c r="D1383" s="81" t="s">
        <v>4053</v>
      </c>
      <c r="E1383" s="82" t="s">
        <v>7285</v>
      </c>
      <c r="F1383" s="83" t="s">
        <v>7286</v>
      </c>
      <c r="G1383" s="84" t="s">
        <v>4325</v>
      </c>
      <c r="H1383" s="85" t="s">
        <v>7533</v>
      </c>
      <c r="I1383" s="86" t="s">
        <v>4514</v>
      </c>
      <c r="J1383" s="8" t="s">
        <v>4423</v>
      </c>
      <c r="K1383" s="86" t="s">
        <v>7384</v>
      </c>
      <c r="L1383" s="8"/>
      <c r="M1383" s="65" t="str">
        <f t="shared" si="64"/>
        <v>SG-SE-WSTN-PS</v>
      </c>
      <c r="N1383" s="65" t="s">
        <v>7534</v>
      </c>
      <c r="O1383" s="8"/>
      <c r="P1383" s="8"/>
      <c r="Q1383" s="8"/>
      <c r="R1383" s="8" t="str">
        <f t="shared" si="65"/>
        <v>SE-WSTN-PS</v>
      </c>
      <c r="S1383" s="8" t="str">
        <f t="shared" si="66"/>
        <v>SE-WSTN-PS</v>
      </c>
      <c r="T1383" s="8" t="str">
        <f>VLOOKUP(S1383,'[1]Asset Classifications'!$M$12:$M$1690,1,FALSE)</f>
        <v>SE-WSTN-PS</v>
      </c>
      <c r="U1383" s="8"/>
      <c r="V1383" s="8"/>
      <c r="W1383" s="8"/>
    </row>
    <row r="1384" spans="1:23">
      <c r="A1384" s="79" t="s">
        <v>5987</v>
      </c>
      <c r="B1384" s="79" t="s">
        <v>7222</v>
      </c>
      <c r="C1384" s="80" t="s">
        <v>4055</v>
      </c>
      <c r="D1384" s="81" t="s">
        <v>4053</v>
      </c>
      <c r="E1384" s="82" t="s">
        <v>7285</v>
      </c>
      <c r="F1384" s="83" t="s">
        <v>7286</v>
      </c>
      <c r="G1384" s="84" t="s">
        <v>7535</v>
      </c>
      <c r="H1384" s="85" t="s">
        <v>7536</v>
      </c>
      <c r="I1384" s="86" t="s">
        <v>4514</v>
      </c>
      <c r="J1384" s="8" t="s">
        <v>4423</v>
      </c>
      <c r="K1384" s="86" t="s">
        <v>7384</v>
      </c>
      <c r="L1384" s="8"/>
      <c r="M1384" s="65" t="str">
        <f t="shared" si="64"/>
        <v>SG-SE-WSTN-VD</v>
      </c>
      <c r="N1384" s="65" t="s">
        <v>7537</v>
      </c>
      <c r="O1384" s="8"/>
      <c r="P1384" s="8"/>
      <c r="Q1384" s="8"/>
      <c r="R1384" s="8" t="str">
        <f t="shared" si="65"/>
        <v>SE-WSTN-VD</v>
      </c>
      <c r="S1384" s="8" t="str">
        <f t="shared" si="66"/>
        <v>SE-WSTN-VD</v>
      </c>
      <c r="T1384" s="8" t="str">
        <f>VLOOKUP(S1384,'[1]Asset Classifications'!$M$12:$M$1690,1,FALSE)</f>
        <v>SE-WSTN-VD</v>
      </c>
      <c r="U1384" s="8"/>
      <c r="V1384" s="8"/>
      <c r="W1384" s="8"/>
    </row>
    <row r="1385" spans="1:23">
      <c r="A1385" s="79" t="s">
        <v>5987</v>
      </c>
      <c r="B1385" s="79" t="s">
        <v>7222</v>
      </c>
      <c r="C1385" s="80" t="s">
        <v>4071</v>
      </c>
      <c r="D1385" s="81" t="s">
        <v>4069</v>
      </c>
      <c r="E1385" s="82" t="s">
        <v>7538</v>
      </c>
      <c r="F1385" s="83" t="s">
        <v>7539</v>
      </c>
      <c r="G1385" s="84"/>
      <c r="H1385" s="85"/>
      <c r="I1385" s="86" t="s">
        <v>4587</v>
      </c>
      <c r="J1385" s="8" t="s">
        <v>4423</v>
      </c>
      <c r="K1385" s="86" t="s">
        <v>4588</v>
      </c>
      <c r="L1385" s="8" t="s">
        <v>4473</v>
      </c>
      <c r="M1385" s="65" t="str">
        <f t="shared" si="64"/>
        <v>SG-TC-CMSS-00</v>
      </c>
      <c r="N1385" s="65" t="s">
        <v>7540</v>
      </c>
      <c r="O1385" s="8"/>
      <c r="P1385" s="8"/>
      <c r="Q1385" s="8"/>
      <c r="R1385" s="8" t="str">
        <f t="shared" si="65"/>
        <v>TC-CMSS-00</v>
      </c>
      <c r="S1385" s="8" t="str">
        <f t="shared" si="66"/>
        <v>TC-CMSS</v>
      </c>
      <c r="T1385" s="8" t="str">
        <f>VLOOKUP(S1385,'[1]Asset Classifications'!$M$12:$M$1690,1,FALSE)</f>
        <v>TC-CMSS</v>
      </c>
      <c r="U1385" s="8"/>
      <c r="V1385" s="8"/>
      <c r="W1385" s="8"/>
    </row>
    <row r="1386" spans="1:23">
      <c r="A1386" s="79" t="s">
        <v>5987</v>
      </c>
      <c r="B1386" s="79" t="s">
        <v>7222</v>
      </c>
      <c r="C1386" s="80" t="s">
        <v>4071</v>
      </c>
      <c r="D1386" s="81" t="s">
        <v>4069</v>
      </c>
      <c r="E1386" s="82" t="s">
        <v>7541</v>
      </c>
      <c r="F1386" s="83" t="s">
        <v>7542</v>
      </c>
      <c r="G1386" s="84"/>
      <c r="H1386" s="85"/>
      <c r="I1386" s="86" t="s">
        <v>4514</v>
      </c>
      <c r="J1386" s="8" t="s">
        <v>4423</v>
      </c>
      <c r="K1386" s="86" t="s">
        <v>4577</v>
      </c>
      <c r="L1386" s="8"/>
      <c r="M1386" s="65" t="str">
        <f t="shared" si="64"/>
        <v>SG-TC-CNTL-00</v>
      </c>
      <c r="N1386" s="65" t="s">
        <v>7542</v>
      </c>
      <c r="O1386" s="8"/>
      <c r="P1386" s="8"/>
      <c r="Q1386" s="8"/>
      <c r="R1386" s="8" t="str">
        <f t="shared" si="65"/>
        <v>TC-CNTL-00</v>
      </c>
      <c r="S1386" s="8" t="str">
        <f t="shared" si="66"/>
        <v>TC-CNTL</v>
      </c>
      <c r="T1386" s="8" t="str">
        <f>VLOOKUP(S1386,'[1]Asset Classifications'!$M$12:$M$1690,1,FALSE)</f>
        <v>TC-CNTL</v>
      </c>
      <c r="U1386" s="8"/>
      <c r="V1386" s="8"/>
      <c r="W1386" s="8"/>
    </row>
    <row r="1387" spans="1:23">
      <c r="A1387" s="79" t="s">
        <v>5987</v>
      </c>
      <c r="B1387" s="79" t="s">
        <v>7222</v>
      </c>
      <c r="C1387" s="80" t="s">
        <v>4071</v>
      </c>
      <c r="D1387" s="81" t="s">
        <v>4069</v>
      </c>
      <c r="E1387" s="82" t="s">
        <v>6294</v>
      </c>
      <c r="F1387" s="83" t="s">
        <v>6295</v>
      </c>
      <c r="G1387" s="84"/>
      <c r="H1387" s="85"/>
      <c r="I1387" s="86" t="s">
        <v>4514</v>
      </c>
      <c r="J1387" s="8" t="s">
        <v>4423</v>
      </c>
      <c r="K1387" s="86" t="s">
        <v>4577</v>
      </c>
      <c r="L1387" s="8"/>
      <c r="M1387" s="65" t="str">
        <f t="shared" si="64"/>
        <v>SG-TC-CNTP-00</v>
      </c>
      <c r="N1387" s="65" t="s">
        <v>6295</v>
      </c>
      <c r="O1387" s="8"/>
      <c r="P1387" s="8"/>
      <c r="Q1387" s="8"/>
      <c r="R1387" s="8" t="str">
        <f t="shared" si="65"/>
        <v>TC-CNTP-00</v>
      </c>
      <c r="S1387" s="8" t="str">
        <f t="shared" si="66"/>
        <v>TC-CNTP</v>
      </c>
      <c r="T1387" s="8" t="str">
        <f>VLOOKUP(S1387,'[1]Asset Classifications'!$M$12:$M$1690,1,FALSE)</f>
        <v>TC-CNTP</v>
      </c>
      <c r="U1387" s="8"/>
      <c r="V1387" s="8"/>
      <c r="W1387" s="8"/>
    </row>
    <row r="1388" spans="1:23">
      <c r="A1388" s="79" t="s">
        <v>5987</v>
      </c>
      <c r="B1388" s="79" t="s">
        <v>7222</v>
      </c>
      <c r="C1388" s="80" t="s">
        <v>4071</v>
      </c>
      <c r="D1388" s="81" t="s">
        <v>4069</v>
      </c>
      <c r="E1388" s="82" t="s">
        <v>5296</v>
      </c>
      <c r="F1388" s="83" t="s">
        <v>5297</v>
      </c>
      <c r="G1388" s="84"/>
      <c r="H1388" s="85"/>
      <c r="I1388" s="86" t="s">
        <v>4514</v>
      </c>
      <c r="J1388" s="8" t="s">
        <v>4423</v>
      </c>
      <c r="K1388" s="86" t="s">
        <v>4577</v>
      </c>
      <c r="L1388" s="8"/>
      <c r="M1388" s="65" t="str">
        <f t="shared" si="64"/>
        <v>SG-TC-DTCT-00</v>
      </c>
      <c r="N1388" s="65" t="s">
        <v>5297</v>
      </c>
      <c r="O1388" s="8"/>
      <c r="P1388" s="8"/>
      <c r="Q1388" s="8"/>
      <c r="R1388" s="8" t="str">
        <f t="shared" si="65"/>
        <v>TC-DTCT-00</v>
      </c>
      <c r="S1388" s="8" t="str">
        <f t="shared" si="66"/>
        <v>TC-DTCT</v>
      </c>
      <c r="T1388" s="8" t="e">
        <f>VLOOKUP(S1388,'[1]Asset Classifications'!$M$12:$M$1690,1,FALSE)</f>
        <v>#N/A</v>
      </c>
      <c r="U1388" s="8"/>
      <c r="V1388" s="8"/>
      <c r="W1388" s="8"/>
    </row>
    <row r="1389" spans="1:23">
      <c r="A1389" s="79" t="s">
        <v>5987</v>
      </c>
      <c r="B1389" s="79" t="s">
        <v>7222</v>
      </c>
      <c r="C1389" s="80" t="s">
        <v>4071</v>
      </c>
      <c r="D1389" s="81" t="s">
        <v>4069</v>
      </c>
      <c r="E1389" s="82" t="s">
        <v>7543</v>
      </c>
      <c r="F1389" s="83" t="s">
        <v>7544</v>
      </c>
      <c r="G1389" s="84"/>
      <c r="H1389" s="85"/>
      <c r="I1389" s="86" t="s">
        <v>4514</v>
      </c>
      <c r="J1389" s="8" t="s">
        <v>4423</v>
      </c>
      <c r="K1389" s="86" t="s">
        <v>4577</v>
      </c>
      <c r="L1389" s="8"/>
      <c r="M1389" s="65" t="str">
        <f t="shared" si="64"/>
        <v>SG-TC-DTLP-00</v>
      </c>
      <c r="N1389" s="65" t="s">
        <v>7544</v>
      </c>
      <c r="O1389" s="8"/>
      <c r="P1389" s="8"/>
      <c r="Q1389" s="8"/>
      <c r="R1389" s="8" t="str">
        <f t="shared" si="65"/>
        <v>TC-DTLP-00</v>
      </c>
      <c r="S1389" s="8" t="str">
        <f t="shared" si="66"/>
        <v>TC-DTLP</v>
      </c>
      <c r="T1389" s="8" t="str">
        <f>VLOOKUP(S1389,'[1]Asset Classifications'!$M$12:$M$1690,1,FALSE)</f>
        <v>TC-DTLP</v>
      </c>
      <c r="U1389" s="8"/>
      <c r="V1389" s="8" t="s">
        <v>4427</v>
      </c>
      <c r="W1389" s="8"/>
    </row>
    <row r="1390" spans="1:23">
      <c r="A1390" s="79" t="s">
        <v>5987</v>
      </c>
      <c r="B1390" s="79" t="s">
        <v>7222</v>
      </c>
      <c r="C1390" s="80" t="s">
        <v>4071</v>
      </c>
      <c r="D1390" s="81" t="s">
        <v>4069</v>
      </c>
      <c r="E1390" s="82" t="s">
        <v>6036</v>
      </c>
      <c r="F1390" s="83" t="s">
        <v>6037</v>
      </c>
      <c r="G1390" s="84"/>
      <c r="H1390" s="85"/>
      <c r="I1390" s="86" t="s">
        <v>4514</v>
      </c>
      <c r="J1390" s="8" t="s">
        <v>4423</v>
      </c>
      <c r="K1390" s="86" t="s">
        <v>4577</v>
      </c>
      <c r="L1390" s="8"/>
      <c r="M1390" s="65" t="str">
        <f t="shared" si="64"/>
        <v>SG-TC-ENCL-00</v>
      </c>
      <c r="N1390" s="65" t="s">
        <v>7545</v>
      </c>
      <c r="O1390" s="8"/>
      <c r="P1390" s="8"/>
      <c r="Q1390" s="8"/>
      <c r="R1390" s="8" t="str">
        <f t="shared" si="65"/>
        <v>TC-ENCL-00</v>
      </c>
      <c r="S1390" s="8" t="str">
        <f t="shared" si="66"/>
        <v>TC-ENCL</v>
      </c>
      <c r="T1390" s="8" t="str">
        <f>VLOOKUP(S1390,'[1]Asset Classifications'!$M$12:$M$1690,1,FALSE)</f>
        <v>TC-ENCL</v>
      </c>
      <c r="U1390" s="8"/>
      <c r="V1390" s="8"/>
      <c r="W1390" s="8"/>
    </row>
    <row r="1391" spans="1:23">
      <c r="A1391" s="79" t="s">
        <v>5987</v>
      </c>
      <c r="B1391" s="79" t="s">
        <v>7222</v>
      </c>
      <c r="C1391" s="80" t="s">
        <v>4071</v>
      </c>
      <c r="D1391" s="81" t="s">
        <v>4069</v>
      </c>
      <c r="E1391" s="82" t="s">
        <v>7546</v>
      </c>
      <c r="F1391" s="83" t="s">
        <v>7547</v>
      </c>
      <c r="G1391" s="84"/>
      <c r="H1391" s="85"/>
      <c r="I1391" s="86" t="s">
        <v>4514</v>
      </c>
      <c r="J1391" s="8" t="s">
        <v>4423</v>
      </c>
      <c r="K1391" s="86" t="s">
        <v>4577</v>
      </c>
      <c r="L1391" s="8"/>
      <c r="M1391" s="65" t="str">
        <f t="shared" si="64"/>
        <v>SG-TC-ESGN-00</v>
      </c>
      <c r="N1391" s="65" t="s">
        <v>7548</v>
      </c>
      <c r="O1391" s="8"/>
      <c r="P1391" s="8"/>
      <c r="Q1391" s="8"/>
      <c r="R1391" s="8" t="str">
        <f t="shared" si="65"/>
        <v>TC-ESGN-00</v>
      </c>
      <c r="S1391" s="8" t="str">
        <f t="shared" si="66"/>
        <v>TC-ESGN</v>
      </c>
      <c r="T1391" s="8" t="str">
        <f>VLOOKUP(S1391,'[1]Asset Classifications'!$M$12:$M$1690,1,FALSE)</f>
        <v>TC-ESGN</v>
      </c>
      <c r="U1391" s="8"/>
      <c r="V1391" s="8"/>
      <c r="W1391" s="8"/>
    </row>
    <row r="1392" spans="1:23">
      <c r="A1392" s="79" t="s">
        <v>5987</v>
      </c>
      <c r="B1392" s="79" t="s">
        <v>7222</v>
      </c>
      <c r="C1392" s="80" t="s">
        <v>4071</v>
      </c>
      <c r="D1392" s="81" t="s">
        <v>4069</v>
      </c>
      <c r="E1392" s="82" t="s">
        <v>7549</v>
      </c>
      <c r="F1392" s="83" t="s">
        <v>4070</v>
      </c>
      <c r="G1392" s="84"/>
      <c r="H1392" s="85"/>
      <c r="I1392" s="86" t="s">
        <v>4514</v>
      </c>
      <c r="J1392" s="8" t="s">
        <v>4423</v>
      </c>
      <c r="K1392" s="86" t="s">
        <v>4577</v>
      </c>
      <c r="L1392" s="8"/>
      <c r="M1392" s="65" t="str">
        <f t="shared" si="64"/>
        <v>SG-TC-LGTR-00</v>
      </c>
      <c r="N1392" s="65" t="s">
        <v>7550</v>
      </c>
      <c r="O1392" s="8"/>
      <c r="P1392" s="8"/>
      <c r="Q1392" s="8"/>
      <c r="R1392" s="8" t="str">
        <f t="shared" si="65"/>
        <v>TC-LGTR-00</v>
      </c>
      <c r="S1392" s="8" t="str">
        <f t="shared" si="66"/>
        <v>TC-LGTR</v>
      </c>
      <c r="T1392" s="8" t="str">
        <f>VLOOKUP(S1392,'[1]Asset Classifications'!$M$12:$M$1690,1,FALSE)</f>
        <v>TC-LGTR</v>
      </c>
      <c r="U1392" s="8"/>
      <c r="V1392" s="8"/>
      <c r="W1392" s="8"/>
    </row>
    <row r="1393" spans="1:23">
      <c r="A1393" s="79" t="s">
        <v>5987</v>
      </c>
      <c r="B1393" s="79" t="s">
        <v>7222</v>
      </c>
      <c r="C1393" s="80" t="s">
        <v>4071</v>
      </c>
      <c r="D1393" s="81" t="s">
        <v>4069</v>
      </c>
      <c r="E1393" s="82" t="s">
        <v>7551</v>
      </c>
      <c r="F1393" s="83" t="s">
        <v>4072</v>
      </c>
      <c r="G1393" s="84"/>
      <c r="H1393" s="85"/>
      <c r="I1393" s="86" t="s">
        <v>4514</v>
      </c>
      <c r="J1393" s="8" t="s">
        <v>4423</v>
      </c>
      <c r="K1393" s="86" t="s">
        <v>4577</v>
      </c>
      <c r="L1393" s="8"/>
      <c r="M1393" s="65" t="str">
        <f t="shared" si="64"/>
        <v>SG-TC-LGTT-00</v>
      </c>
      <c r="N1393" s="65" t="s">
        <v>7552</v>
      </c>
      <c r="O1393" s="8"/>
      <c r="P1393" s="8"/>
      <c r="Q1393" s="8"/>
      <c r="R1393" s="8" t="str">
        <f t="shared" si="65"/>
        <v>TC-LGTT-00</v>
      </c>
      <c r="S1393" s="8" t="str">
        <f t="shared" si="66"/>
        <v>TC-LGTT</v>
      </c>
      <c r="T1393" s="8" t="str">
        <f>VLOOKUP(S1393,'[1]Asset Classifications'!$M$12:$M$1690,1,FALSE)</f>
        <v>TC-LGTT</v>
      </c>
      <c r="U1393" s="8"/>
      <c r="V1393" s="8"/>
      <c r="W1393" s="8"/>
    </row>
    <row r="1394" spans="1:23">
      <c r="A1394" s="79" t="s">
        <v>5987</v>
      </c>
      <c r="B1394" s="79" t="s">
        <v>7222</v>
      </c>
      <c r="C1394" s="80" t="s">
        <v>4071</v>
      </c>
      <c r="D1394" s="81" t="s">
        <v>4069</v>
      </c>
      <c r="E1394" s="82" t="s">
        <v>7553</v>
      </c>
      <c r="F1394" s="83" t="s">
        <v>7554</v>
      </c>
      <c r="G1394" s="84"/>
      <c r="H1394" s="85"/>
      <c r="I1394" s="86" t="s">
        <v>4587</v>
      </c>
      <c r="J1394" s="8" t="s">
        <v>4423</v>
      </c>
      <c r="K1394" s="86" t="s">
        <v>4588</v>
      </c>
      <c r="L1394" s="8" t="s">
        <v>4473</v>
      </c>
      <c r="M1394" s="65" t="str">
        <f t="shared" si="64"/>
        <v>SG-TC-LUMS-00</v>
      </c>
      <c r="N1394" s="65" t="s">
        <v>7555</v>
      </c>
      <c r="O1394" s="8"/>
      <c r="P1394" s="8"/>
      <c r="Q1394" s="8"/>
      <c r="R1394" s="8" t="str">
        <f t="shared" si="65"/>
        <v>TC-LUMS-00</v>
      </c>
      <c r="S1394" s="8" t="str">
        <f t="shared" si="66"/>
        <v>TC-LUMS</v>
      </c>
      <c r="T1394" s="8" t="str">
        <f>VLOOKUP(S1394,'[1]Asset Classifications'!$M$12:$M$1690,1,FALSE)</f>
        <v>TC-LUMS</v>
      </c>
      <c r="U1394" s="8"/>
      <c r="V1394" s="8"/>
      <c r="W1394" s="8"/>
    </row>
    <row r="1395" spans="1:23">
      <c r="A1395" s="79" t="s">
        <v>5987</v>
      </c>
      <c r="B1395" s="79" t="s">
        <v>7222</v>
      </c>
      <c r="C1395" s="80" t="s">
        <v>4071</v>
      </c>
      <c r="D1395" s="81" t="s">
        <v>4069</v>
      </c>
      <c r="E1395" s="82" t="s">
        <v>7556</v>
      </c>
      <c r="F1395" s="83" t="s">
        <v>7557</v>
      </c>
      <c r="G1395" s="84"/>
      <c r="H1395" s="85"/>
      <c r="I1395" s="86" t="s">
        <v>4514</v>
      </c>
      <c r="J1395" s="8" t="s">
        <v>4423</v>
      </c>
      <c r="K1395" s="86" t="s">
        <v>4577</v>
      </c>
      <c r="L1395" s="8"/>
      <c r="M1395" s="65" t="str">
        <f t="shared" si="64"/>
        <v>SG-TC-MOVM-00</v>
      </c>
      <c r="N1395" s="65" t="s">
        <v>7557</v>
      </c>
      <c r="O1395" s="8"/>
      <c r="P1395" s="8"/>
      <c r="Q1395" s="8"/>
      <c r="R1395" s="8" t="str">
        <f t="shared" si="65"/>
        <v>TC-MOVM-00</v>
      </c>
      <c r="S1395" s="8" t="str">
        <f t="shared" si="66"/>
        <v>TC-MOVM</v>
      </c>
      <c r="T1395" s="8" t="str">
        <f>VLOOKUP(S1395,'[1]Asset Classifications'!$M$12:$M$1690,1,FALSE)</f>
        <v>TC-MOVM</v>
      </c>
      <c r="U1395" s="8"/>
      <c r="V1395" s="8"/>
      <c r="W1395" s="8"/>
    </row>
    <row r="1396" spans="1:23">
      <c r="A1396" s="79" t="s">
        <v>5987</v>
      </c>
      <c r="B1396" s="79" t="s">
        <v>7222</v>
      </c>
      <c r="C1396" s="80" t="s">
        <v>4071</v>
      </c>
      <c r="D1396" s="81" t="s">
        <v>4069</v>
      </c>
      <c r="E1396" s="82" t="s">
        <v>7558</v>
      </c>
      <c r="F1396" s="83" t="s">
        <v>7559</v>
      </c>
      <c r="G1396" s="84"/>
      <c r="H1396" s="85"/>
      <c r="I1396" s="86" t="s">
        <v>4514</v>
      </c>
      <c r="J1396" s="8" t="s">
        <v>4423</v>
      </c>
      <c r="K1396" s="86" t="s">
        <v>4577</v>
      </c>
      <c r="L1396" s="8"/>
      <c r="M1396" s="65" t="str">
        <f t="shared" si="64"/>
        <v>SG-TC-PHNE-00</v>
      </c>
      <c r="N1396" s="65" t="s">
        <v>7560</v>
      </c>
      <c r="O1396" s="8"/>
      <c r="P1396" s="8"/>
      <c r="Q1396" s="8"/>
      <c r="R1396" s="8" t="str">
        <f t="shared" si="65"/>
        <v>TC-PHNE-00</v>
      </c>
      <c r="S1396" s="8" t="str">
        <f t="shared" si="66"/>
        <v>TC-PHNE</v>
      </c>
      <c r="T1396" s="8" t="str">
        <f>VLOOKUP(S1396,'[1]Asset Classifications'!$M$12:$M$1690,1,FALSE)</f>
        <v>TC-PHNE</v>
      </c>
      <c r="U1396" s="8"/>
      <c r="V1396" s="8"/>
      <c r="W1396" s="8"/>
    </row>
    <row r="1397" spans="1:23">
      <c r="A1397" s="79" t="s">
        <v>5987</v>
      </c>
      <c r="B1397" s="79" t="s">
        <v>7222</v>
      </c>
      <c r="C1397" s="80" t="s">
        <v>4071</v>
      </c>
      <c r="D1397" s="81" t="s">
        <v>4069</v>
      </c>
      <c r="E1397" s="82" t="s">
        <v>7275</v>
      </c>
      <c r="F1397" s="83" t="s">
        <v>4063</v>
      </c>
      <c r="G1397" s="84"/>
      <c r="H1397" s="85"/>
      <c r="I1397" s="86" t="s">
        <v>4514</v>
      </c>
      <c r="J1397" s="8" t="s">
        <v>4423</v>
      </c>
      <c r="K1397" s="86" t="s">
        <v>4577</v>
      </c>
      <c r="L1397" s="8"/>
      <c r="M1397" s="65" t="str">
        <f t="shared" si="64"/>
        <v>SG-TC-POWR-00</v>
      </c>
      <c r="N1397" s="65" t="s">
        <v>7561</v>
      </c>
      <c r="O1397" s="8"/>
      <c r="P1397" s="8"/>
      <c r="Q1397" s="8"/>
      <c r="R1397" s="8" t="str">
        <f t="shared" si="65"/>
        <v>TC-POWR-00</v>
      </c>
      <c r="S1397" s="8" t="str">
        <f t="shared" si="66"/>
        <v>TC-POWR</v>
      </c>
      <c r="T1397" s="8" t="str">
        <f>VLOOKUP(S1397,'[1]Asset Classifications'!$M$12:$M$1690,1,FALSE)</f>
        <v>TC-POWR</v>
      </c>
      <c r="U1397" s="8"/>
      <c r="V1397" s="8"/>
      <c r="W1397" s="8"/>
    </row>
    <row r="1398" spans="1:23">
      <c r="A1398" s="79" t="s">
        <v>5987</v>
      </c>
      <c r="B1398" s="79" t="s">
        <v>7222</v>
      </c>
      <c r="C1398" s="80" t="s">
        <v>4071</v>
      </c>
      <c r="D1398" s="81" t="s">
        <v>4069</v>
      </c>
      <c r="E1398" s="82" t="s">
        <v>7562</v>
      </c>
      <c r="F1398" s="83" t="s">
        <v>7563</v>
      </c>
      <c r="G1398" s="84"/>
      <c r="H1398" s="85"/>
      <c r="I1398" s="86" t="s">
        <v>4514</v>
      </c>
      <c r="J1398" s="8" t="s">
        <v>4423</v>
      </c>
      <c r="K1398" s="86" t="s">
        <v>4577</v>
      </c>
      <c r="L1398" s="8"/>
      <c r="M1398" s="65" t="str">
        <f t="shared" si="64"/>
        <v>SG-TC-SENP-00</v>
      </c>
      <c r="N1398" s="65" t="s">
        <v>7563</v>
      </c>
      <c r="O1398" s="8"/>
      <c r="P1398" s="8"/>
      <c r="Q1398" s="8"/>
      <c r="R1398" s="8" t="str">
        <f t="shared" si="65"/>
        <v>TC-SENP-00</v>
      </c>
      <c r="S1398" s="8" t="str">
        <f t="shared" si="66"/>
        <v>TC-SENP</v>
      </c>
      <c r="T1398" s="8" t="str">
        <f>VLOOKUP(S1398,'[1]Asset Classifications'!$M$12:$M$1690,1,FALSE)</f>
        <v>TC-SENP</v>
      </c>
      <c r="U1398" s="8"/>
      <c r="V1398" s="8"/>
      <c r="W1398" s="8"/>
    </row>
    <row r="1399" spans="1:23">
      <c r="A1399" s="79" t="s">
        <v>5987</v>
      </c>
      <c r="B1399" s="79" t="s">
        <v>7222</v>
      </c>
      <c r="C1399" s="80" t="s">
        <v>4071</v>
      </c>
      <c r="D1399" s="81" t="s">
        <v>4069</v>
      </c>
      <c r="E1399" s="82" t="s">
        <v>4869</v>
      </c>
      <c r="F1399" s="83" t="s">
        <v>4870</v>
      </c>
      <c r="G1399" s="84"/>
      <c r="H1399" s="85"/>
      <c r="I1399" s="86" t="s">
        <v>4514</v>
      </c>
      <c r="J1399" s="8" t="s">
        <v>4423</v>
      </c>
      <c r="K1399" s="86" t="s">
        <v>4577</v>
      </c>
      <c r="L1399" s="8"/>
      <c r="M1399" s="65" t="str">
        <f t="shared" si="64"/>
        <v>SG-TC-SPKR-00</v>
      </c>
      <c r="N1399" s="65" t="s">
        <v>7564</v>
      </c>
      <c r="O1399" s="8"/>
      <c r="P1399" s="8"/>
      <c r="Q1399" s="8"/>
      <c r="R1399" s="8" t="str">
        <f t="shared" si="65"/>
        <v>TC-SPKR-00</v>
      </c>
      <c r="S1399" s="8" t="str">
        <f t="shared" si="66"/>
        <v>TC-SPKR</v>
      </c>
      <c r="T1399" s="8" t="str">
        <f>VLOOKUP(S1399,'[1]Asset Classifications'!$M$12:$M$1690,1,FALSE)</f>
        <v>TC-SPKR</v>
      </c>
      <c r="U1399" s="8"/>
      <c r="V1399" s="8"/>
      <c r="W1399" s="8"/>
    </row>
    <row r="1400" spans="1:23">
      <c r="A1400" s="79" t="s">
        <v>5987</v>
      </c>
      <c r="B1400" s="79" t="s">
        <v>7222</v>
      </c>
      <c r="C1400" s="80" t="s">
        <v>4071</v>
      </c>
      <c r="D1400" s="81" t="s">
        <v>4069</v>
      </c>
      <c r="E1400" s="82" t="s">
        <v>7565</v>
      </c>
      <c r="F1400" s="83" t="s">
        <v>4073</v>
      </c>
      <c r="G1400" s="84"/>
      <c r="H1400" s="85"/>
      <c r="I1400" s="86" t="s">
        <v>4587</v>
      </c>
      <c r="J1400" s="8" t="s">
        <v>4423</v>
      </c>
      <c r="K1400" s="86" t="s">
        <v>4588</v>
      </c>
      <c r="L1400" s="8" t="s">
        <v>4473</v>
      </c>
      <c r="M1400" s="65" t="str">
        <f t="shared" si="64"/>
        <v>SG-TC-TCSY-00</v>
      </c>
      <c r="N1400" s="65" t="s">
        <v>7566</v>
      </c>
      <c r="O1400" s="8"/>
      <c r="P1400" s="8"/>
      <c r="Q1400" s="8"/>
      <c r="R1400" s="8" t="str">
        <f t="shared" si="65"/>
        <v>TC-TCSY-00</v>
      </c>
      <c r="S1400" s="8" t="str">
        <f t="shared" si="66"/>
        <v>TC-TCSY</v>
      </c>
      <c r="T1400" s="8" t="str">
        <f>VLOOKUP(S1400,'[1]Asset Classifications'!$M$12:$M$1690,1,FALSE)</f>
        <v>TC-TCSY</v>
      </c>
      <c r="U1400" s="8"/>
      <c r="V1400" s="8"/>
      <c r="W1400" s="8"/>
    </row>
    <row r="1401" spans="1:23">
      <c r="A1401" s="79" t="s">
        <v>5987</v>
      </c>
      <c r="B1401" s="79" t="s">
        <v>7222</v>
      </c>
      <c r="C1401" s="80" t="s">
        <v>4071</v>
      </c>
      <c r="D1401" s="81" t="s">
        <v>4069</v>
      </c>
      <c r="E1401" s="82" t="s">
        <v>7567</v>
      </c>
      <c r="F1401" s="83" t="s">
        <v>7568</v>
      </c>
      <c r="G1401" s="84"/>
      <c r="H1401" s="85"/>
      <c r="I1401" s="86" t="s">
        <v>4587</v>
      </c>
      <c r="J1401" s="8" t="s">
        <v>4423</v>
      </c>
      <c r="K1401" s="86" t="s">
        <v>4588</v>
      </c>
      <c r="L1401" s="8" t="s">
        <v>4473</v>
      </c>
      <c r="M1401" s="65" t="str">
        <f t="shared" si="64"/>
        <v>SG-TC-TFLS-00</v>
      </c>
      <c r="N1401" s="65" t="s">
        <v>7569</v>
      </c>
      <c r="O1401" s="8"/>
      <c r="P1401" s="8"/>
      <c r="Q1401" s="8"/>
      <c r="R1401" s="8" t="str">
        <f t="shared" si="65"/>
        <v>TC-TFLS-00</v>
      </c>
      <c r="S1401" s="8" t="str">
        <f t="shared" si="66"/>
        <v>TC-TFLS</v>
      </c>
      <c r="T1401" s="8" t="str">
        <f>VLOOKUP(S1401,'[1]Asset Classifications'!$M$12:$M$1690,1,FALSE)</f>
        <v>TC-TFLS</v>
      </c>
      <c r="U1401" s="8"/>
      <c r="V1401" s="8"/>
      <c r="W1401" s="8"/>
    </row>
    <row r="1402" spans="1:23">
      <c r="A1402" s="79" t="s">
        <v>5987</v>
      </c>
      <c r="B1402" s="79" t="s">
        <v>7222</v>
      </c>
      <c r="C1402" s="80" t="s">
        <v>4071</v>
      </c>
      <c r="D1402" s="81" t="s">
        <v>4069</v>
      </c>
      <c r="E1402" s="82" t="s">
        <v>7570</v>
      </c>
      <c r="F1402" s="83" t="s">
        <v>4076</v>
      </c>
      <c r="G1402" s="84"/>
      <c r="H1402" s="85"/>
      <c r="I1402" s="86" t="s">
        <v>4514</v>
      </c>
      <c r="J1402" s="8" t="s">
        <v>4423</v>
      </c>
      <c r="K1402" s="86" t="s">
        <v>4577</v>
      </c>
      <c r="L1402" s="8"/>
      <c r="M1402" s="65" t="str">
        <f t="shared" si="64"/>
        <v>SG-TC-TSGL-00</v>
      </c>
      <c r="N1402" s="65" t="s">
        <v>7571</v>
      </c>
      <c r="O1402" s="8"/>
      <c r="P1402" s="8"/>
      <c r="Q1402" s="8"/>
      <c r="R1402" s="8" t="str">
        <f t="shared" si="65"/>
        <v>TC-TSGL-00</v>
      </c>
      <c r="S1402" s="8" t="str">
        <f t="shared" si="66"/>
        <v>TC-TSGL</v>
      </c>
      <c r="T1402" s="8" t="str">
        <f>VLOOKUP(S1402,'[1]Asset Classifications'!$M$12:$M$1690,1,FALSE)</f>
        <v>TC-TSGL</v>
      </c>
      <c r="U1402" s="8"/>
      <c r="V1402" s="8"/>
      <c r="W1402" s="8"/>
    </row>
    <row r="1403" spans="1:23">
      <c r="A1403" s="79" t="s">
        <v>5987</v>
      </c>
      <c r="B1403" s="79" t="s">
        <v>7222</v>
      </c>
      <c r="C1403" s="80" t="s">
        <v>4071</v>
      </c>
      <c r="D1403" s="81" t="s">
        <v>4069</v>
      </c>
      <c r="E1403" s="82" t="s">
        <v>7572</v>
      </c>
      <c r="F1403" s="83" t="s">
        <v>4077</v>
      </c>
      <c r="G1403" s="84"/>
      <c r="H1403" s="85"/>
      <c r="I1403" s="86" t="s">
        <v>4587</v>
      </c>
      <c r="J1403" s="8" t="s">
        <v>4423</v>
      </c>
      <c r="K1403" s="86" t="s">
        <v>4588</v>
      </c>
      <c r="L1403" s="8" t="s">
        <v>4473</v>
      </c>
      <c r="M1403" s="65" t="str">
        <f t="shared" si="64"/>
        <v>SG-TC-VSLS-00</v>
      </c>
      <c r="N1403" s="65" t="s">
        <v>7573</v>
      </c>
      <c r="O1403" s="8"/>
      <c r="P1403" s="8"/>
      <c r="Q1403" s="8"/>
      <c r="R1403" s="8" t="str">
        <f t="shared" si="65"/>
        <v>TC-VSLS-00</v>
      </c>
      <c r="S1403" s="8" t="str">
        <f t="shared" si="66"/>
        <v>TC-VSLS</v>
      </c>
      <c r="T1403" s="8" t="str">
        <f>VLOOKUP(S1403,'[1]Asset Classifications'!$M$12:$M$1690,1,FALSE)</f>
        <v>TC-VSLS</v>
      </c>
      <c r="U1403" s="8"/>
      <c r="V1403" s="8"/>
      <c r="W1403" s="8"/>
    </row>
    <row r="1404" spans="1:23">
      <c r="A1404" s="79" t="s">
        <v>3833</v>
      </c>
      <c r="B1404" s="79" t="s">
        <v>7574</v>
      </c>
      <c r="C1404" s="80" t="s">
        <v>4082</v>
      </c>
      <c r="D1404" s="81" t="s">
        <v>4080</v>
      </c>
      <c r="E1404" s="82" t="s">
        <v>6203</v>
      </c>
      <c r="F1404" s="83" t="s">
        <v>6204</v>
      </c>
      <c r="G1404" s="84"/>
      <c r="H1404" s="85"/>
      <c r="I1404" s="86" t="s">
        <v>4514</v>
      </c>
      <c r="J1404" s="8" t="s">
        <v>4423</v>
      </c>
      <c r="K1404" s="86" t="s">
        <v>4577</v>
      </c>
      <c r="L1404" s="8"/>
      <c r="M1404" s="65" t="str">
        <f t="shared" si="64"/>
        <v>TE-CM-ACCL-00</v>
      </c>
      <c r="N1404" s="65" t="s">
        <v>6204</v>
      </c>
      <c r="O1404" s="8"/>
      <c r="P1404" s="8"/>
      <c r="Q1404" s="8"/>
      <c r="R1404" s="8" t="str">
        <f t="shared" si="65"/>
        <v>CM-ACCL-00</v>
      </c>
      <c r="S1404" s="8" t="str">
        <f t="shared" si="66"/>
        <v>CM-ACCL</v>
      </c>
      <c r="T1404" s="8" t="str">
        <f>VLOOKUP(S1404,'[1]Asset Classifications'!$M$12:$M$1690,1,FALSE)</f>
        <v>CM-ACCL</v>
      </c>
      <c r="U1404" s="8"/>
      <c r="V1404" s="8"/>
      <c r="W1404" s="8"/>
    </row>
    <row r="1405" spans="1:23">
      <c r="A1405" s="79" t="s">
        <v>3833</v>
      </c>
      <c r="B1405" s="79" t="s">
        <v>7574</v>
      </c>
      <c r="C1405" s="80" t="s">
        <v>4082</v>
      </c>
      <c r="D1405" s="81" t="s">
        <v>4080</v>
      </c>
      <c r="E1405" s="82" t="s">
        <v>6218</v>
      </c>
      <c r="F1405" s="83" t="s">
        <v>7575</v>
      </c>
      <c r="G1405" s="84"/>
      <c r="H1405" s="85"/>
      <c r="I1405" s="86" t="s">
        <v>4514</v>
      </c>
      <c r="J1405" s="8" t="s">
        <v>4423</v>
      </c>
      <c r="K1405" s="86" t="s">
        <v>4577</v>
      </c>
      <c r="L1405" s="8"/>
      <c r="M1405" s="65" t="str">
        <f t="shared" si="64"/>
        <v>TE-CM-AMPR-00</v>
      </c>
      <c r="N1405" s="65" t="s">
        <v>7575</v>
      </c>
      <c r="O1405" s="8"/>
      <c r="P1405" s="8"/>
      <c r="Q1405" s="8"/>
      <c r="R1405" s="8" t="str">
        <f t="shared" si="65"/>
        <v>CM-AMPR-00</v>
      </c>
      <c r="S1405" s="8" t="str">
        <f t="shared" si="66"/>
        <v>CM-AMPR</v>
      </c>
      <c r="T1405" s="8" t="str">
        <f>VLOOKUP(S1405,'[1]Asset Classifications'!$M$12:$M$1690,1,FALSE)</f>
        <v>CM-AMPR</v>
      </c>
      <c r="U1405" s="8"/>
      <c r="V1405" s="8"/>
      <c r="W1405" s="8"/>
    </row>
    <row r="1406" spans="1:23">
      <c r="A1406" s="79" t="s">
        <v>3833</v>
      </c>
      <c r="B1406" s="79" t="s">
        <v>7574</v>
      </c>
      <c r="C1406" s="80" t="s">
        <v>4082</v>
      </c>
      <c r="D1406" s="81" t="s">
        <v>4080</v>
      </c>
      <c r="E1406" s="82" t="s">
        <v>4611</v>
      </c>
      <c r="F1406" s="83" t="s">
        <v>4612</v>
      </c>
      <c r="G1406" s="84"/>
      <c r="H1406" s="85"/>
      <c r="I1406" s="86" t="s">
        <v>4514</v>
      </c>
      <c r="J1406" s="8" t="s">
        <v>4423</v>
      </c>
      <c r="K1406" s="86" t="s">
        <v>4577</v>
      </c>
      <c r="L1406" s="8"/>
      <c r="M1406" s="65" t="str">
        <f t="shared" si="64"/>
        <v>TE-CM-BATT-00</v>
      </c>
      <c r="N1406" s="65" t="s">
        <v>4612</v>
      </c>
      <c r="O1406" s="8"/>
      <c r="P1406" s="8"/>
      <c r="Q1406" s="8"/>
      <c r="R1406" s="8" t="str">
        <f t="shared" si="65"/>
        <v>CM-BATT-00</v>
      </c>
      <c r="S1406" s="8" t="str">
        <f t="shared" si="66"/>
        <v>CM-BATT</v>
      </c>
      <c r="T1406" s="8" t="str">
        <f>VLOOKUP(S1406,'[1]Asset Classifications'!$M$12:$M$1690,1,FALSE)</f>
        <v>CM-BATT</v>
      </c>
      <c r="U1406" s="8"/>
      <c r="V1406" s="8"/>
      <c r="W1406" s="8"/>
    </row>
    <row r="1407" spans="1:23">
      <c r="A1407" s="79" t="s">
        <v>3833</v>
      </c>
      <c r="B1407" s="79" t="s">
        <v>7574</v>
      </c>
      <c r="C1407" s="80" t="s">
        <v>4082</v>
      </c>
      <c r="D1407" s="81" t="s">
        <v>4080</v>
      </c>
      <c r="E1407" s="82" t="s">
        <v>7576</v>
      </c>
      <c r="F1407" s="83" t="s">
        <v>7577</v>
      </c>
      <c r="G1407" s="84"/>
      <c r="H1407" s="85"/>
      <c r="I1407" s="86" t="s">
        <v>4514</v>
      </c>
      <c r="J1407" s="8" t="s">
        <v>4423</v>
      </c>
      <c r="K1407" s="86" t="s">
        <v>4577</v>
      </c>
      <c r="L1407" s="8"/>
      <c r="M1407" s="65" t="str">
        <f t="shared" si="64"/>
        <v>TE-CM-CHSI-00</v>
      </c>
      <c r="N1407" s="65" t="s">
        <v>7577</v>
      </c>
      <c r="O1407" s="8"/>
      <c r="P1407" s="8"/>
      <c r="Q1407" s="8"/>
      <c r="R1407" s="8" t="str">
        <f t="shared" si="65"/>
        <v>CM-CHSI-00</v>
      </c>
      <c r="S1407" s="8" t="str">
        <f t="shared" si="66"/>
        <v>CM-CHSI</v>
      </c>
      <c r="T1407" s="8" t="str">
        <f>VLOOKUP(S1407,'[1]Asset Classifications'!$M$12:$M$1690,1,FALSE)</f>
        <v>CM-CHSI</v>
      </c>
      <c r="U1407" s="8"/>
      <c r="V1407" s="8"/>
      <c r="W1407" s="8"/>
    </row>
    <row r="1408" spans="1:23">
      <c r="A1408" s="79" t="s">
        <v>3833</v>
      </c>
      <c r="B1408" s="79" t="s">
        <v>7574</v>
      </c>
      <c r="C1408" s="80" t="s">
        <v>4082</v>
      </c>
      <c r="D1408" s="81" t="s">
        <v>4080</v>
      </c>
      <c r="E1408" s="82" t="s">
        <v>7578</v>
      </c>
      <c r="F1408" s="83" t="s">
        <v>7579</v>
      </c>
      <c r="G1408" s="84" t="s">
        <v>3614</v>
      </c>
      <c r="H1408" s="85" t="s">
        <v>7580</v>
      </c>
      <c r="I1408" s="86" t="s">
        <v>4587</v>
      </c>
      <c r="J1408" s="8" t="s">
        <v>4423</v>
      </c>
      <c r="K1408" s="86" t="s">
        <v>4588</v>
      </c>
      <c r="L1408" s="8" t="s">
        <v>4473</v>
      </c>
      <c r="M1408" s="65" t="str">
        <f t="shared" si="64"/>
        <v>TE-CM-CMON-AA</v>
      </c>
      <c r="N1408" s="65" t="s">
        <v>7581</v>
      </c>
      <c r="O1408" s="8"/>
      <c r="P1408" s="8"/>
      <c r="Q1408" s="8"/>
      <c r="R1408" s="8" t="str">
        <f t="shared" si="65"/>
        <v>CM-CMON-AA</v>
      </c>
      <c r="S1408" s="8" t="str">
        <f t="shared" si="66"/>
        <v>CM-CMON-AA</v>
      </c>
      <c r="T1408" s="8" t="str">
        <f>VLOOKUP(S1408,'[1]Asset Classifications'!$M$12:$M$1690,1,FALSE)</f>
        <v>CM-CMON-AA</v>
      </c>
      <c r="U1408" s="8"/>
      <c r="V1408" s="8"/>
      <c r="W1408" s="8"/>
    </row>
    <row r="1409" spans="1:23">
      <c r="A1409" s="79" t="s">
        <v>3833</v>
      </c>
      <c r="B1409" s="79" t="s">
        <v>7574</v>
      </c>
      <c r="C1409" s="80" t="s">
        <v>4082</v>
      </c>
      <c r="D1409" s="81" t="s">
        <v>4080</v>
      </c>
      <c r="E1409" s="82" t="s">
        <v>7578</v>
      </c>
      <c r="F1409" s="83" t="s">
        <v>7579</v>
      </c>
      <c r="G1409" s="84" t="s">
        <v>3967</v>
      </c>
      <c r="H1409" s="85" t="s">
        <v>7582</v>
      </c>
      <c r="I1409" s="86" t="s">
        <v>4587</v>
      </c>
      <c r="J1409" s="8" t="s">
        <v>4423</v>
      </c>
      <c r="K1409" s="86" t="s">
        <v>4588</v>
      </c>
      <c r="L1409" s="8" t="s">
        <v>4473</v>
      </c>
      <c r="M1409" s="65" t="str">
        <f t="shared" si="64"/>
        <v>TE-CM-CMON-BA</v>
      </c>
      <c r="N1409" s="65" t="s">
        <v>7583</v>
      </c>
      <c r="O1409" s="8"/>
      <c r="P1409" s="8"/>
      <c r="Q1409" s="8"/>
      <c r="R1409" s="8" t="str">
        <f t="shared" si="65"/>
        <v>CM-CMON-BA</v>
      </c>
      <c r="S1409" s="8" t="str">
        <f t="shared" si="66"/>
        <v>CM-CMON-BA</v>
      </c>
      <c r="T1409" s="8" t="str">
        <f>VLOOKUP(S1409,'[1]Asset Classifications'!$M$12:$M$1690,1,FALSE)</f>
        <v>CM-CMON-BA</v>
      </c>
      <c r="U1409" s="8"/>
      <c r="V1409" s="8"/>
      <c r="W1409" s="8"/>
    </row>
    <row r="1410" spans="1:23">
      <c r="A1410" s="79" t="s">
        <v>3833</v>
      </c>
      <c r="B1410" s="79" t="s">
        <v>7574</v>
      </c>
      <c r="C1410" s="80" t="s">
        <v>4082</v>
      </c>
      <c r="D1410" s="81" t="s">
        <v>4080</v>
      </c>
      <c r="E1410" s="82" t="s">
        <v>7578</v>
      </c>
      <c r="F1410" s="83" t="s">
        <v>7579</v>
      </c>
      <c r="G1410" s="84" t="s">
        <v>7584</v>
      </c>
      <c r="H1410" s="85" t="s">
        <v>7585</v>
      </c>
      <c r="I1410" s="86" t="s">
        <v>4587</v>
      </c>
      <c r="J1410" s="8" t="s">
        <v>4423</v>
      </c>
      <c r="K1410" s="86" t="s">
        <v>4588</v>
      </c>
      <c r="L1410" s="8" t="s">
        <v>4473</v>
      </c>
      <c r="M1410" s="65" t="str">
        <f t="shared" si="64"/>
        <v>TE-CM-CMON-BB</v>
      </c>
      <c r="N1410" s="65" t="s">
        <v>7586</v>
      </c>
      <c r="O1410" s="8"/>
      <c r="P1410" s="8"/>
      <c r="Q1410" s="8"/>
      <c r="R1410" s="8" t="str">
        <f t="shared" si="65"/>
        <v>CM-CMON-BB</v>
      </c>
      <c r="S1410" s="8" t="str">
        <f t="shared" si="66"/>
        <v>CM-CMON-BB</v>
      </c>
      <c r="T1410" s="8" t="str">
        <f>VLOOKUP(S1410,'[1]Asset Classifications'!$M$12:$M$1690,1,FALSE)</f>
        <v>CM-CMON-BB</v>
      </c>
      <c r="U1410" s="8"/>
      <c r="V1410" s="8"/>
      <c r="W1410" s="8"/>
    </row>
    <row r="1411" spans="1:23">
      <c r="A1411" s="79" t="s">
        <v>3833</v>
      </c>
      <c r="B1411" s="79" t="s">
        <v>7574</v>
      </c>
      <c r="C1411" s="80" t="s">
        <v>4082</v>
      </c>
      <c r="D1411" s="81" t="s">
        <v>4080</v>
      </c>
      <c r="E1411" s="82" t="s">
        <v>7578</v>
      </c>
      <c r="F1411" s="83" t="s">
        <v>7579</v>
      </c>
      <c r="G1411" s="84" t="s">
        <v>7587</v>
      </c>
      <c r="H1411" s="85" t="s">
        <v>7588</v>
      </c>
      <c r="I1411" s="86" t="s">
        <v>4587</v>
      </c>
      <c r="J1411" s="8" t="s">
        <v>4423</v>
      </c>
      <c r="K1411" s="86" t="s">
        <v>4588</v>
      </c>
      <c r="L1411" s="8" t="s">
        <v>4473</v>
      </c>
      <c r="M1411" s="65" t="str">
        <f t="shared" si="64"/>
        <v>TE-CM-CMON-GN</v>
      </c>
      <c r="N1411" s="65" t="s">
        <v>7588</v>
      </c>
      <c r="O1411" s="8"/>
      <c r="P1411" s="8"/>
      <c r="Q1411" s="8"/>
      <c r="R1411" s="8" t="str">
        <f t="shared" si="65"/>
        <v>CM-CMON-GN</v>
      </c>
      <c r="S1411" s="8" t="str">
        <f t="shared" si="66"/>
        <v>CM-CMON-GN</v>
      </c>
      <c r="T1411" s="8" t="str">
        <f>VLOOKUP(S1411,'[1]Asset Classifications'!$M$12:$M$1690,1,FALSE)</f>
        <v>CM-CMON-GN</v>
      </c>
      <c r="U1411" s="8"/>
      <c r="V1411" s="8"/>
      <c r="W1411" s="8"/>
    </row>
    <row r="1412" spans="1:23">
      <c r="A1412" s="79" t="s">
        <v>3833</v>
      </c>
      <c r="B1412" s="79" t="s">
        <v>7574</v>
      </c>
      <c r="C1412" s="80" t="s">
        <v>4082</v>
      </c>
      <c r="D1412" s="81" t="s">
        <v>4080</v>
      </c>
      <c r="E1412" s="82" t="s">
        <v>7578</v>
      </c>
      <c r="F1412" s="83" t="s">
        <v>7579</v>
      </c>
      <c r="G1412" s="84" t="s">
        <v>4303</v>
      </c>
      <c r="H1412" s="85" t="s">
        <v>7589</v>
      </c>
      <c r="I1412" s="86" t="s">
        <v>4587</v>
      </c>
      <c r="J1412" s="8" t="s">
        <v>4423</v>
      </c>
      <c r="K1412" s="86" t="s">
        <v>4588</v>
      </c>
      <c r="L1412" s="8" t="s">
        <v>4473</v>
      </c>
      <c r="M1412" s="65" t="str">
        <f t="shared" si="64"/>
        <v>TE-CM-CMON-MI</v>
      </c>
      <c r="N1412" s="65" t="s">
        <v>7590</v>
      </c>
      <c r="O1412" s="8"/>
      <c r="P1412" s="8"/>
      <c r="Q1412" s="8"/>
      <c r="R1412" s="8" t="str">
        <f t="shared" si="65"/>
        <v>CM-CMON-MI</v>
      </c>
      <c r="S1412" s="8" t="str">
        <f t="shared" si="66"/>
        <v>CM-CMON-MI</v>
      </c>
      <c r="T1412" s="8" t="str">
        <f>VLOOKUP(S1412,'[1]Asset Classifications'!$M$12:$M$1690,1,FALSE)</f>
        <v>CM-CMON-MI</v>
      </c>
      <c r="U1412" s="8"/>
      <c r="V1412" s="8"/>
      <c r="W1412" s="8"/>
    </row>
    <row r="1413" spans="1:23">
      <c r="A1413" s="79" t="s">
        <v>3833</v>
      </c>
      <c r="B1413" s="79" t="s">
        <v>7574</v>
      </c>
      <c r="C1413" s="80" t="s">
        <v>4082</v>
      </c>
      <c r="D1413" s="81" t="s">
        <v>4080</v>
      </c>
      <c r="E1413" s="82" t="s">
        <v>7578</v>
      </c>
      <c r="F1413" s="83" t="s">
        <v>7579</v>
      </c>
      <c r="G1413" s="84" t="s">
        <v>7591</v>
      </c>
      <c r="H1413" s="85" t="s">
        <v>7592</v>
      </c>
      <c r="I1413" s="86" t="s">
        <v>4587</v>
      </c>
      <c r="J1413" s="8" t="s">
        <v>4423</v>
      </c>
      <c r="K1413" s="86" t="s">
        <v>4588</v>
      </c>
      <c r="L1413" s="8" t="s">
        <v>4473</v>
      </c>
      <c r="M1413" s="65" t="str">
        <f t="shared" si="64"/>
        <v>TE-CM-CMON-NM</v>
      </c>
      <c r="N1413" s="65" t="s">
        <v>7593</v>
      </c>
      <c r="O1413" s="8"/>
      <c r="P1413" s="8"/>
      <c r="Q1413" s="8"/>
      <c r="R1413" s="8" t="str">
        <f t="shared" si="65"/>
        <v>CM-CMON-NM</v>
      </c>
      <c r="S1413" s="8" t="str">
        <f t="shared" si="66"/>
        <v>CM-CMON-NM</v>
      </c>
      <c r="T1413" s="8" t="str">
        <f>VLOOKUP(S1413,'[1]Asset Classifications'!$M$12:$M$1690,1,FALSE)</f>
        <v>CM-CMON-NM</v>
      </c>
      <c r="U1413" s="8"/>
      <c r="V1413" s="8"/>
      <c r="W1413" s="8"/>
    </row>
    <row r="1414" spans="1:23">
      <c r="A1414" s="79" t="s">
        <v>3833</v>
      </c>
      <c r="B1414" s="79" t="s">
        <v>7574</v>
      </c>
      <c r="C1414" s="80" t="s">
        <v>4082</v>
      </c>
      <c r="D1414" s="81" t="s">
        <v>4080</v>
      </c>
      <c r="E1414" s="82" t="s">
        <v>7578</v>
      </c>
      <c r="F1414" s="83" t="s">
        <v>7579</v>
      </c>
      <c r="G1414" s="84" t="s">
        <v>5105</v>
      </c>
      <c r="H1414" s="85" t="s">
        <v>7594</v>
      </c>
      <c r="I1414" s="86" t="s">
        <v>4587</v>
      </c>
      <c r="J1414" s="8" t="s">
        <v>4423</v>
      </c>
      <c r="K1414" s="86" t="s">
        <v>4588</v>
      </c>
      <c r="L1414" s="8" t="s">
        <v>4473</v>
      </c>
      <c r="M1414" s="65" t="str">
        <f t="shared" si="64"/>
        <v>TE-CM-CMON-PA</v>
      </c>
      <c r="N1414" s="65" t="s">
        <v>7595</v>
      </c>
      <c r="O1414" s="8"/>
      <c r="P1414" s="8"/>
      <c r="Q1414" s="8"/>
      <c r="R1414" s="8" t="str">
        <f t="shared" si="65"/>
        <v>CM-CMON-PA</v>
      </c>
      <c r="S1414" s="8" t="str">
        <f t="shared" si="66"/>
        <v>CM-CMON-PA</v>
      </c>
      <c r="T1414" s="8" t="str">
        <f>VLOOKUP(S1414,'[1]Asset Classifications'!$M$12:$M$1690,1,FALSE)</f>
        <v>CM-CMON-PA</v>
      </c>
      <c r="U1414" s="8"/>
      <c r="V1414" s="8"/>
      <c r="W1414" s="8"/>
    </row>
    <row r="1415" spans="1:23">
      <c r="A1415" s="79" t="s">
        <v>3833</v>
      </c>
      <c r="B1415" s="79" t="s">
        <v>7574</v>
      </c>
      <c r="C1415" s="80" t="s">
        <v>4082</v>
      </c>
      <c r="D1415" s="81" t="s">
        <v>4080</v>
      </c>
      <c r="E1415" s="82" t="s">
        <v>7578</v>
      </c>
      <c r="F1415" s="83" t="s">
        <v>7579</v>
      </c>
      <c r="G1415" s="84" t="s">
        <v>4475</v>
      </c>
      <c r="H1415" s="85" t="s">
        <v>7596</v>
      </c>
      <c r="I1415" s="86" t="s">
        <v>4587</v>
      </c>
      <c r="J1415" s="8" t="s">
        <v>4423</v>
      </c>
      <c r="K1415" s="86" t="s">
        <v>4588</v>
      </c>
      <c r="L1415" s="8" t="s">
        <v>4473</v>
      </c>
      <c r="M1415" s="65" t="str">
        <f t="shared" si="64"/>
        <v>TE-CM-CMON-WA</v>
      </c>
      <c r="N1415" s="65" t="s">
        <v>7597</v>
      </c>
      <c r="O1415" s="8"/>
      <c r="P1415" s="8"/>
      <c r="Q1415" s="8"/>
      <c r="R1415" s="8" t="str">
        <f t="shared" si="65"/>
        <v>CM-CMON-WA</v>
      </c>
      <c r="S1415" s="8" t="str">
        <f t="shared" si="66"/>
        <v>CM-CMON-WA</v>
      </c>
      <c r="T1415" s="8" t="str">
        <f>VLOOKUP(S1415,'[1]Asset Classifications'!$M$12:$M$1690,1,FALSE)</f>
        <v>CM-CMON-WA</v>
      </c>
      <c r="U1415" s="8"/>
      <c r="V1415" s="8"/>
      <c r="W1415" s="8"/>
    </row>
    <row r="1416" spans="1:23">
      <c r="A1416" s="79" t="s">
        <v>3833</v>
      </c>
      <c r="B1416" s="79" t="s">
        <v>7574</v>
      </c>
      <c r="C1416" s="80" t="s">
        <v>4082</v>
      </c>
      <c r="D1416" s="81" t="s">
        <v>4080</v>
      </c>
      <c r="E1416" s="82" t="s">
        <v>7578</v>
      </c>
      <c r="F1416" s="83" t="s">
        <v>7579</v>
      </c>
      <c r="G1416" s="84" t="s">
        <v>7598</v>
      </c>
      <c r="H1416" s="85" t="s">
        <v>7599</v>
      </c>
      <c r="I1416" s="86" t="s">
        <v>4587</v>
      </c>
      <c r="J1416" s="8" t="s">
        <v>4423</v>
      </c>
      <c r="K1416" s="86" t="s">
        <v>4588</v>
      </c>
      <c r="L1416" s="8" t="s">
        <v>4473</v>
      </c>
      <c r="M1416" s="65" t="str">
        <f t="shared" si="64"/>
        <v>TE-CM-CMON-WB</v>
      </c>
      <c r="N1416" s="65" t="s">
        <v>7600</v>
      </c>
      <c r="O1416" s="8"/>
      <c r="P1416" s="8"/>
      <c r="Q1416" s="8"/>
      <c r="R1416" s="8" t="str">
        <f t="shared" si="65"/>
        <v>CM-CMON-WB</v>
      </c>
      <c r="S1416" s="8" t="str">
        <f t="shared" si="66"/>
        <v>CM-CMON-WB</v>
      </c>
      <c r="T1416" s="8" t="str">
        <f>VLOOKUP(S1416,'[1]Asset Classifications'!$M$12:$M$1690,1,FALSE)</f>
        <v>CM-CMON-WB</v>
      </c>
      <c r="U1416" s="8"/>
      <c r="V1416" s="8"/>
      <c r="W1416" s="8"/>
    </row>
    <row r="1417" spans="1:23">
      <c r="A1417" s="79" t="s">
        <v>3833</v>
      </c>
      <c r="B1417" s="79" t="s">
        <v>7574</v>
      </c>
      <c r="C1417" s="80" t="s">
        <v>4082</v>
      </c>
      <c r="D1417" s="81" t="s">
        <v>4080</v>
      </c>
      <c r="E1417" s="82" t="s">
        <v>7578</v>
      </c>
      <c r="F1417" s="83" t="s">
        <v>7579</v>
      </c>
      <c r="G1417" s="84" t="s">
        <v>4118</v>
      </c>
      <c r="H1417" s="85" t="s">
        <v>7601</v>
      </c>
      <c r="I1417" s="86" t="s">
        <v>4587</v>
      </c>
      <c r="J1417" s="8" t="s">
        <v>4423</v>
      </c>
      <c r="K1417" s="86" t="s">
        <v>4588</v>
      </c>
      <c r="L1417" s="8" t="s">
        <v>4473</v>
      </c>
      <c r="M1417" s="65" t="str">
        <f t="shared" si="64"/>
        <v>TE-CM-CMON-WI</v>
      </c>
      <c r="N1417" s="65" t="s">
        <v>7602</v>
      </c>
      <c r="O1417" s="8"/>
      <c r="P1417" s="8"/>
      <c r="Q1417" s="8"/>
      <c r="R1417" s="8" t="str">
        <f t="shared" si="65"/>
        <v>CM-CMON-WI</v>
      </c>
      <c r="S1417" s="8" t="str">
        <f t="shared" si="66"/>
        <v>CM-CMON-WI</v>
      </c>
      <c r="T1417" s="8" t="str">
        <f>VLOOKUP(S1417,'[1]Asset Classifications'!$M$12:$M$1690,1,FALSE)</f>
        <v>CM-CMON-WI</v>
      </c>
      <c r="U1417" s="8"/>
      <c r="V1417" s="8"/>
      <c r="W1417" s="8"/>
    </row>
    <row r="1418" spans="1:23">
      <c r="A1418" s="79" t="s">
        <v>3833</v>
      </c>
      <c r="B1418" s="79" t="s">
        <v>7574</v>
      </c>
      <c r="C1418" s="80" t="s">
        <v>4082</v>
      </c>
      <c r="D1418" s="81" t="s">
        <v>4080</v>
      </c>
      <c r="E1418" s="82" t="s">
        <v>7603</v>
      </c>
      <c r="F1418" s="83" t="s">
        <v>7604</v>
      </c>
      <c r="G1418" s="84"/>
      <c r="H1418" s="85"/>
      <c r="I1418" s="86" t="s">
        <v>4514</v>
      </c>
      <c r="J1418" s="8" t="s">
        <v>4423</v>
      </c>
      <c r="K1418" s="86" t="s">
        <v>4577</v>
      </c>
      <c r="L1418" s="8"/>
      <c r="M1418" s="65" t="str">
        <f t="shared" ref="M1418:M1481" si="67">A1418&amp;"-"&amp;R1418</f>
        <v>TE-CM-CMPT-00</v>
      </c>
      <c r="N1418" s="65" t="s">
        <v>7604</v>
      </c>
      <c r="O1418" s="8"/>
      <c r="P1418" s="8"/>
      <c r="Q1418" s="8"/>
      <c r="R1418" s="8" t="str">
        <f t="shared" ref="R1418:R1481" si="68">C1418&amp; "-" &amp;E1418 &amp; IF(G1418&lt;&gt;"","-" &amp;G1418,"-00")</f>
        <v>CM-CMPT-00</v>
      </c>
      <c r="S1418" s="8" t="str">
        <f t="shared" ref="S1418:S1481" si="69">C1418&amp; "-" &amp;E1418 &amp; IF(G1418&lt;&gt;"","-" &amp;G1418,"")</f>
        <v>CM-CMPT</v>
      </c>
      <c r="T1418" s="8" t="str">
        <f>VLOOKUP(S1418,'[1]Asset Classifications'!$M$12:$M$1690,1,FALSE)</f>
        <v>CM-CMPT</v>
      </c>
      <c r="U1418" s="8"/>
      <c r="V1418" s="8"/>
      <c r="W1418" s="8"/>
    </row>
    <row r="1419" spans="1:23">
      <c r="A1419" s="79" t="s">
        <v>3833</v>
      </c>
      <c r="B1419" s="79" t="s">
        <v>7574</v>
      </c>
      <c r="C1419" s="80" t="s">
        <v>4082</v>
      </c>
      <c r="D1419" s="81" t="s">
        <v>4080</v>
      </c>
      <c r="E1419" s="82" t="s">
        <v>5264</v>
      </c>
      <c r="F1419" s="83" t="s">
        <v>5265</v>
      </c>
      <c r="G1419" s="84"/>
      <c r="H1419" s="85"/>
      <c r="I1419" s="86" t="s">
        <v>4514</v>
      </c>
      <c r="J1419" s="8" t="s">
        <v>4423</v>
      </c>
      <c r="K1419" s="86" t="s">
        <v>4577</v>
      </c>
      <c r="L1419" s="8"/>
      <c r="M1419" s="65" t="str">
        <f t="shared" si="67"/>
        <v>TE-CM-CMRA-00</v>
      </c>
      <c r="N1419" s="65" t="s">
        <v>5265</v>
      </c>
      <c r="O1419" s="8"/>
      <c r="P1419" s="8"/>
      <c r="Q1419" s="8"/>
      <c r="R1419" s="8" t="str">
        <f t="shared" si="68"/>
        <v>CM-CMRA-00</v>
      </c>
      <c r="S1419" s="8" t="str">
        <f t="shared" si="69"/>
        <v>CM-CMRA</v>
      </c>
      <c r="T1419" s="8" t="str">
        <f>VLOOKUP(S1419,'[1]Asset Classifications'!$M$12:$M$1690,1,FALSE)</f>
        <v>CM-CMRA</v>
      </c>
      <c r="U1419" s="8"/>
      <c r="V1419" s="8"/>
      <c r="W1419" s="8"/>
    </row>
    <row r="1420" spans="1:23">
      <c r="A1420" s="79" t="s">
        <v>3833</v>
      </c>
      <c r="B1420" s="79" t="s">
        <v>7574</v>
      </c>
      <c r="C1420" s="80" t="s">
        <v>4082</v>
      </c>
      <c r="D1420" s="81" t="s">
        <v>4080</v>
      </c>
      <c r="E1420" s="82" t="s">
        <v>5296</v>
      </c>
      <c r="F1420" s="83" t="s">
        <v>5297</v>
      </c>
      <c r="G1420" s="84" t="s">
        <v>3708</v>
      </c>
      <c r="H1420" s="85" t="s">
        <v>7605</v>
      </c>
      <c r="I1420" s="86" t="s">
        <v>4514</v>
      </c>
      <c r="J1420" s="8" t="s">
        <v>4423</v>
      </c>
      <c r="K1420" s="86" t="s">
        <v>4577</v>
      </c>
      <c r="L1420" s="8"/>
      <c r="M1420" s="65" t="str">
        <f t="shared" si="67"/>
        <v>TE-CM-DTCT-DE</v>
      </c>
      <c r="N1420" s="65" t="s">
        <v>7606</v>
      </c>
      <c r="O1420" s="8"/>
      <c r="P1420" s="8"/>
      <c r="Q1420" s="8"/>
      <c r="R1420" s="8" t="str">
        <f t="shared" si="68"/>
        <v>CM-DTCT-DE</v>
      </c>
      <c r="S1420" s="8" t="str">
        <f t="shared" si="69"/>
        <v>CM-DTCT-DE</v>
      </c>
      <c r="T1420" s="8" t="str">
        <f>VLOOKUP(S1420,'[1]Asset Classifications'!$M$12:$M$1690,1,FALSE)</f>
        <v>CM-DTCT-DE</v>
      </c>
      <c r="U1420" s="8"/>
      <c r="V1420" s="8"/>
      <c r="W1420" s="8"/>
    </row>
    <row r="1421" spans="1:23">
      <c r="A1421" s="79" t="s">
        <v>3833</v>
      </c>
      <c r="B1421" s="79" t="s">
        <v>7574</v>
      </c>
      <c r="C1421" s="80" t="s">
        <v>4082</v>
      </c>
      <c r="D1421" s="81" t="s">
        <v>4080</v>
      </c>
      <c r="E1421" s="82" t="s">
        <v>7607</v>
      </c>
      <c r="F1421" s="83" t="s">
        <v>7608</v>
      </c>
      <c r="G1421" s="84"/>
      <c r="H1421" s="85"/>
      <c r="I1421" s="86" t="s">
        <v>4514</v>
      </c>
      <c r="J1421" s="8" t="s">
        <v>4423</v>
      </c>
      <c r="K1421" s="86" t="s">
        <v>4577</v>
      </c>
      <c r="L1421" s="8"/>
      <c r="M1421" s="65" t="str">
        <f t="shared" si="67"/>
        <v>TE-CM-EBLK-00</v>
      </c>
      <c r="N1421" s="65" t="s">
        <v>7608</v>
      </c>
      <c r="O1421" s="8"/>
      <c r="P1421" s="8"/>
      <c r="Q1421" s="8"/>
      <c r="R1421" s="8" t="str">
        <f t="shared" si="68"/>
        <v>CM-EBLK-00</v>
      </c>
      <c r="S1421" s="8" t="str">
        <f t="shared" si="69"/>
        <v>CM-EBLK</v>
      </c>
      <c r="T1421" s="8" t="str">
        <f>VLOOKUP(S1421,'[1]Asset Classifications'!$M$12:$M$1690,1,FALSE)</f>
        <v>CM-EBLK</v>
      </c>
      <c r="U1421" s="8"/>
      <c r="V1421" s="8"/>
      <c r="W1421" s="8"/>
    </row>
    <row r="1422" spans="1:23">
      <c r="A1422" s="79" t="s">
        <v>3833</v>
      </c>
      <c r="B1422" s="79" t="s">
        <v>7574</v>
      </c>
      <c r="C1422" s="80" t="s">
        <v>4082</v>
      </c>
      <c r="D1422" s="81" t="s">
        <v>4080</v>
      </c>
      <c r="E1422" s="82" t="s">
        <v>6036</v>
      </c>
      <c r="F1422" s="83" t="s">
        <v>6037</v>
      </c>
      <c r="G1422" s="84" t="s">
        <v>5278</v>
      </c>
      <c r="H1422" s="85" t="s">
        <v>6833</v>
      </c>
      <c r="I1422" s="86" t="s">
        <v>4514</v>
      </c>
      <c r="J1422" s="8" t="s">
        <v>4423</v>
      </c>
      <c r="K1422" s="86" t="s">
        <v>4577</v>
      </c>
      <c r="L1422" s="8"/>
      <c r="M1422" s="65" t="str">
        <f t="shared" si="67"/>
        <v>TE-CM-ENCL-BO</v>
      </c>
      <c r="N1422" s="65" t="s">
        <v>7609</v>
      </c>
      <c r="O1422" s="8"/>
      <c r="P1422" s="8"/>
      <c r="Q1422" s="8"/>
      <c r="R1422" s="8" t="str">
        <f t="shared" si="68"/>
        <v>CM-ENCL-BO</v>
      </c>
      <c r="S1422" s="8" t="str">
        <f t="shared" si="69"/>
        <v>CM-ENCL-BO</v>
      </c>
      <c r="T1422" s="8" t="str">
        <f>VLOOKUP(S1422,'[1]Asset Classifications'!$M$12:$M$1690,1,FALSE)</f>
        <v>CM-ENCL-BO</v>
      </c>
      <c r="U1422" s="8"/>
      <c r="V1422" s="8"/>
      <c r="W1422" s="8"/>
    </row>
    <row r="1423" spans="1:23">
      <c r="A1423" s="79" t="s">
        <v>3833</v>
      </c>
      <c r="B1423" s="79" t="s">
        <v>7574</v>
      </c>
      <c r="C1423" s="80" t="s">
        <v>4082</v>
      </c>
      <c r="D1423" s="81" t="s">
        <v>4080</v>
      </c>
      <c r="E1423" s="82" t="s">
        <v>7610</v>
      </c>
      <c r="F1423" s="83" t="s">
        <v>7611</v>
      </c>
      <c r="G1423" s="84" t="s">
        <v>4293</v>
      </c>
      <c r="H1423" s="85" t="s">
        <v>7612</v>
      </c>
      <c r="I1423" s="86" t="s">
        <v>4587</v>
      </c>
      <c r="J1423" s="8" t="s">
        <v>4423</v>
      </c>
      <c r="K1423" s="86" t="s">
        <v>4588</v>
      </c>
      <c r="L1423" s="8" t="s">
        <v>4473</v>
      </c>
      <c r="M1423" s="65" t="str">
        <f t="shared" si="67"/>
        <v>TE-CM-INFS-IM</v>
      </c>
      <c r="N1423" s="65" t="s">
        <v>7613</v>
      </c>
      <c r="O1423" s="8"/>
      <c r="P1423" s="8"/>
      <c r="Q1423" s="8"/>
      <c r="R1423" s="8" t="str">
        <f t="shared" si="68"/>
        <v>CM-INFS-IM</v>
      </c>
      <c r="S1423" s="8" t="str">
        <f t="shared" si="69"/>
        <v>CM-INFS-IM</v>
      </c>
      <c r="T1423" s="8" t="str">
        <f>VLOOKUP(S1423,'[1]Asset Classifications'!$M$12:$M$1690,1,FALSE)</f>
        <v>CM-INFS-IM</v>
      </c>
      <c r="U1423" s="8"/>
      <c r="V1423" s="8"/>
      <c r="W1423" s="8"/>
    </row>
    <row r="1424" spans="1:23">
      <c r="A1424" s="79" t="s">
        <v>3833</v>
      </c>
      <c r="B1424" s="79" t="s">
        <v>7574</v>
      </c>
      <c r="C1424" s="80" t="s">
        <v>4082</v>
      </c>
      <c r="D1424" s="81" t="s">
        <v>4080</v>
      </c>
      <c r="E1424" s="82" t="s">
        <v>7610</v>
      </c>
      <c r="F1424" s="83" t="s">
        <v>7611</v>
      </c>
      <c r="G1424" s="84" t="s">
        <v>3756</v>
      </c>
      <c r="H1424" s="85" t="s">
        <v>7614</v>
      </c>
      <c r="I1424" s="86" t="s">
        <v>4587</v>
      </c>
      <c r="J1424" s="8" t="s">
        <v>4423</v>
      </c>
      <c r="K1424" s="86" t="s">
        <v>4588</v>
      </c>
      <c r="L1424" s="8" t="s">
        <v>4473</v>
      </c>
      <c r="M1424" s="65" t="str">
        <f t="shared" si="67"/>
        <v>TE-CM-INFS-TL</v>
      </c>
      <c r="N1424" s="65" t="s">
        <v>7615</v>
      </c>
      <c r="O1424" s="8"/>
      <c r="P1424" s="8"/>
      <c r="Q1424" s="8"/>
      <c r="R1424" s="8" t="str">
        <f t="shared" si="68"/>
        <v>CM-INFS-TL</v>
      </c>
      <c r="S1424" s="8" t="str">
        <f t="shared" si="69"/>
        <v>CM-INFS-TL</v>
      </c>
      <c r="T1424" s="8" t="str">
        <f>VLOOKUP(S1424,'[1]Asset Classifications'!$M$12:$M$1690,1,FALSE)</f>
        <v>CM-INFS-TL</v>
      </c>
      <c r="U1424" s="8"/>
      <c r="V1424" s="8"/>
      <c r="W1424" s="8"/>
    </row>
    <row r="1425" spans="1:23">
      <c r="A1425" s="79" t="s">
        <v>3833</v>
      </c>
      <c r="B1425" s="79" t="s">
        <v>7574</v>
      </c>
      <c r="C1425" s="80" t="s">
        <v>4082</v>
      </c>
      <c r="D1425" s="81" t="s">
        <v>4080</v>
      </c>
      <c r="E1425" s="82" t="s">
        <v>7616</v>
      </c>
      <c r="F1425" s="83" t="s">
        <v>7617</v>
      </c>
      <c r="G1425" s="84" t="s">
        <v>4822</v>
      </c>
      <c r="H1425" s="85" t="s">
        <v>7618</v>
      </c>
      <c r="I1425" s="86" t="s">
        <v>4587</v>
      </c>
      <c r="J1425" s="8" t="s">
        <v>4423</v>
      </c>
      <c r="K1425" s="86" t="s">
        <v>4588</v>
      </c>
      <c r="L1425" s="8" t="s">
        <v>4473</v>
      </c>
      <c r="M1425" s="65" t="str">
        <f t="shared" si="67"/>
        <v>TE-CM-INSP-OW</v>
      </c>
      <c r="N1425" s="65" t="s">
        <v>7619</v>
      </c>
      <c r="O1425" s="8"/>
      <c r="P1425" s="8"/>
      <c r="Q1425" s="8"/>
      <c r="R1425" s="8" t="str">
        <f t="shared" si="68"/>
        <v>CM-INSP-OW</v>
      </c>
      <c r="S1425" s="8" t="str">
        <f t="shared" si="69"/>
        <v>CM-INSP-OW</v>
      </c>
      <c r="T1425" s="8" t="str">
        <f>VLOOKUP(S1425,'[1]Asset Classifications'!$M$12:$M$1690,1,FALSE)</f>
        <v>CM-INSP-OW</v>
      </c>
      <c r="U1425" s="8"/>
      <c r="V1425" s="8"/>
      <c r="W1425" s="8"/>
    </row>
    <row r="1426" spans="1:23">
      <c r="A1426" s="79" t="s">
        <v>3833</v>
      </c>
      <c r="B1426" s="79" t="s">
        <v>7574</v>
      </c>
      <c r="C1426" s="80" t="s">
        <v>4082</v>
      </c>
      <c r="D1426" s="81" t="s">
        <v>4080</v>
      </c>
      <c r="E1426" s="82" t="s">
        <v>7616</v>
      </c>
      <c r="F1426" s="83" t="s">
        <v>7617</v>
      </c>
      <c r="G1426" s="84" t="s">
        <v>3802</v>
      </c>
      <c r="H1426" s="85" t="s">
        <v>7620</v>
      </c>
      <c r="I1426" s="86" t="s">
        <v>4587</v>
      </c>
      <c r="J1426" s="8" t="s">
        <v>4423</v>
      </c>
      <c r="K1426" s="86" t="s">
        <v>4588</v>
      </c>
      <c r="L1426" s="8" t="s">
        <v>4473</v>
      </c>
      <c r="M1426" s="65" t="str">
        <f t="shared" si="67"/>
        <v>TE-CM-INSP-TV</v>
      </c>
      <c r="N1426" s="65" t="s">
        <v>7621</v>
      </c>
      <c r="O1426" s="8"/>
      <c r="P1426" s="8"/>
      <c r="Q1426" s="8"/>
      <c r="R1426" s="8" t="str">
        <f t="shared" si="68"/>
        <v>CM-INSP-TV</v>
      </c>
      <c r="S1426" s="8" t="str">
        <f t="shared" si="69"/>
        <v>CM-INSP-TV</v>
      </c>
      <c r="T1426" s="8" t="str">
        <f>VLOOKUP(S1426,'[1]Asset Classifications'!$M$12:$M$1690,1,FALSE)</f>
        <v>CM-INSP-TV</v>
      </c>
      <c r="U1426" s="8"/>
      <c r="V1426" s="8"/>
      <c r="W1426" s="8"/>
    </row>
    <row r="1427" spans="1:23">
      <c r="A1427" s="79" t="s">
        <v>3833</v>
      </c>
      <c r="B1427" s="79" t="s">
        <v>7574</v>
      </c>
      <c r="C1427" s="80" t="s">
        <v>4082</v>
      </c>
      <c r="D1427" s="81" t="s">
        <v>4080</v>
      </c>
      <c r="E1427" s="82" t="s">
        <v>7622</v>
      </c>
      <c r="F1427" s="83" t="s">
        <v>7623</v>
      </c>
      <c r="G1427" s="84"/>
      <c r="H1427" s="85"/>
      <c r="I1427" s="86" t="s">
        <v>4514</v>
      </c>
      <c r="J1427" s="8" t="s">
        <v>4423</v>
      </c>
      <c r="K1427" s="86" t="s">
        <v>4577</v>
      </c>
      <c r="L1427" s="8"/>
      <c r="M1427" s="65" t="str">
        <f t="shared" si="67"/>
        <v>TE-CM-JBXB-00</v>
      </c>
      <c r="N1427" s="65" t="s">
        <v>7623</v>
      </c>
      <c r="O1427" s="8"/>
      <c r="P1427" s="8"/>
      <c r="Q1427" s="8"/>
      <c r="R1427" s="8" t="str">
        <f t="shared" si="68"/>
        <v>CM-JBXB-00</v>
      </c>
      <c r="S1427" s="8" t="str">
        <f t="shared" si="69"/>
        <v>CM-JBXB</v>
      </c>
      <c r="T1427" s="8" t="str">
        <f>VLOOKUP(S1427,'[1]Asset Classifications'!$M$12:$M$1690,1,FALSE)</f>
        <v>CM-JBXB</v>
      </c>
      <c r="U1427" s="8"/>
      <c r="V1427" s="8"/>
      <c r="W1427" s="8"/>
    </row>
    <row r="1428" spans="1:23">
      <c r="A1428" s="79" t="s">
        <v>3833</v>
      </c>
      <c r="B1428" s="79" t="s">
        <v>7574</v>
      </c>
      <c r="C1428" s="80" t="s">
        <v>4082</v>
      </c>
      <c r="D1428" s="81" t="s">
        <v>4080</v>
      </c>
      <c r="E1428" s="82" t="s">
        <v>7624</v>
      </c>
      <c r="F1428" s="83" t="s">
        <v>7625</v>
      </c>
      <c r="G1428" s="84"/>
      <c r="H1428" s="85"/>
      <c r="I1428" s="86" t="s">
        <v>4514</v>
      </c>
      <c r="J1428" s="8" t="s">
        <v>4423</v>
      </c>
      <c r="K1428" s="86" t="s">
        <v>4577</v>
      </c>
      <c r="L1428" s="8"/>
      <c r="M1428" s="65" t="str">
        <f t="shared" si="67"/>
        <v>TE-CM-KVME-00</v>
      </c>
      <c r="N1428" s="65" t="s">
        <v>7625</v>
      </c>
      <c r="O1428" s="8"/>
      <c r="P1428" s="8"/>
      <c r="Q1428" s="8"/>
      <c r="R1428" s="8" t="str">
        <f t="shared" si="68"/>
        <v>CM-KVME-00</v>
      </c>
      <c r="S1428" s="8" t="str">
        <f t="shared" si="69"/>
        <v>CM-KVME</v>
      </c>
      <c r="T1428" s="8" t="str">
        <f>VLOOKUP(S1428,'[1]Asset Classifications'!$M$12:$M$1690,1,FALSE)</f>
        <v>CM-KVME</v>
      </c>
      <c r="U1428" s="8"/>
      <c r="V1428" s="8"/>
      <c r="W1428" s="8"/>
    </row>
    <row r="1429" spans="1:23">
      <c r="A1429" s="79" t="s">
        <v>3833</v>
      </c>
      <c r="B1429" s="79" t="s">
        <v>7574</v>
      </c>
      <c r="C1429" s="80" t="s">
        <v>4082</v>
      </c>
      <c r="D1429" s="81" t="s">
        <v>4080</v>
      </c>
      <c r="E1429" s="82" t="s">
        <v>7626</v>
      </c>
      <c r="F1429" s="83" t="s">
        <v>7627</v>
      </c>
      <c r="G1429" s="84"/>
      <c r="H1429" s="85"/>
      <c r="I1429" s="86" t="s">
        <v>4514</v>
      </c>
      <c r="J1429" s="8" t="s">
        <v>4423</v>
      </c>
      <c r="K1429" s="86" t="s">
        <v>4577</v>
      </c>
      <c r="L1429" s="8"/>
      <c r="M1429" s="65" t="str">
        <f t="shared" si="67"/>
        <v>TE-CM-KVMS-00</v>
      </c>
      <c r="N1429" s="65" t="s">
        <v>7627</v>
      </c>
      <c r="O1429" s="8"/>
      <c r="P1429" s="8"/>
      <c r="Q1429" s="8"/>
      <c r="R1429" s="8" t="str">
        <f t="shared" si="68"/>
        <v>CM-KVMS-00</v>
      </c>
      <c r="S1429" s="8" t="str">
        <f t="shared" si="69"/>
        <v>CM-KVMS</v>
      </c>
      <c r="T1429" s="8" t="str">
        <f>VLOOKUP(S1429,'[1]Asset Classifications'!$M$12:$M$1690,1,FALSE)</f>
        <v>CM-KVMS</v>
      </c>
      <c r="U1429" s="8"/>
      <c r="V1429" s="8"/>
      <c r="W1429" s="8"/>
    </row>
    <row r="1430" spans="1:23">
      <c r="A1430" s="79" t="s">
        <v>3833</v>
      </c>
      <c r="B1430" s="79" t="s">
        <v>7574</v>
      </c>
      <c r="C1430" s="80" t="s">
        <v>4082</v>
      </c>
      <c r="D1430" s="81" t="s">
        <v>4080</v>
      </c>
      <c r="E1430" s="82" t="s">
        <v>7628</v>
      </c>
      <c r="F1430" s="83" t="s">
        <v>5382</v>
      </c>
      <c r="G1430" s="84"/>
      <c r="H1430" s="85"/>
      <c r="I1430" s="86" t="s">
        <v>4514</v>
      </c>
      <c r="J1430" s="8" t="s">
        <v>4423</v>
      </c>
      <c r="K1430" s="86" t="s">
        <v>4577</v>
      </c>
      <c r="L1430" s="8"/>
      <c r="M1430" s="65" t="str">
        <f t="shared" si="67"/>
        <v>TE-CM-LCEL-00</v>
      </c>
      <c r="N1430" s="65" t="s">
        <v>5382</v>
      </c>
      <c r="O1430" s="8"/>
      <c r="P1430" s="8"/>
      <c r="Q1430" s="8"/>
      <c r="R1430" s="8" t="str">
        <f t="shared" si="68"/>
        <v>CM-LCEL-00</v>
      </c>
      <c r="S1430" s="8" t="str">
        <f t="shared" si="69"/>
        <v>CM-LCEL</v>
      </c>
      <c r="T1430" s="8" t="str">
        <f>VLOOKUP(S1430,'[1]Asset Classifications'!$M$12:$M$1690,1,FALSE)</f>
        <v>CM-LCEL</v>
      </c>
      <c r="U1430" s="8"/>
      <c r="V1430" s="8"/>
      <c r="W1430" s="8"/>
    </row>
    <row r="1431" spans="1:23">
      <c r="A1431" s="79" t="s">
        <v>3833</v>
      </c>
      <c r="B1431" s="79" t="s">
        <v>7574</v>
      </c>
      <c r="C1431" s="80" t="s">
        <v>4082</v>
      </c>
      <c r="D1431" s="81" t="s">
        <v>4080</v>
      </c>
      <c r="E1431" s="82" t="s">
        <v>7629</v>
      </c>
      <c r="F1431" s="83" t="s">
        <v>7630</v>
      </c>
      <c r="G1431" s="84"/>
      <c r="H1431" s="85"/>
      <c r="I1431" s="86" t="s">
        <v>4514</v>
      </c>
      <c r="J1431" s="8" t="s">
        <v>4423</v>
      </c>
      <c r="K1431" s="86" t="s">
        <v>4577</v>
      </c>
      <c r="L1431" s="8"/>
      <c r="M1431" s="65" t="str">
        <f t="shared" si="67"/>
        <v>TE-CM-LGHT-00</v>
      </c>
      <c r="N1431" s="65" t="s">
        <v>7631</v>
      </c>
      <c r="O1431" s="8"/>
      <c r="P1431" s="8"/>
      <c r="Q1431" s="8"/>
      <c r="R1431" s="8" t="str">
        <f t="shared" si="68"/>
        <v>CM-LGHT-00</v>
      </c>
      <c r="S1431" s="8" t="str">
        <f t="shared" si="69"/>
        <v>CM-LGHT</v>
      </c>
      <c r="T1431" s="8" t="str">
        <f>VLOOKUP(S1431,'[1]Asset Classifications'!$M$12:$M$1690,1,FALSE)</f>
        <v>CM-LGHT</v>
      </c>
      <c r="U1431" s="8"/>
      <c r="V1431" s="8"/>
      <c r="W1431" s="8"/>
    </row>
    <row r="1432" spans="1:23">
      <c r="A1432" s="79" t="s">
        <v>3833</v>
      </c>
      <c r="B1432" s="79" t="s">
        <v>7574</v>
      </c>
      <c r="C1432" s="80" t="s">
        <v>4082</v>
      </c>
      <c r="D1432" s="81" t="s">
        <v>4080</v>
      </c>
      <c r="E1432" s="82" t="s">
        <v>7632</v>
      </c>
      <c r="F1432" s="83" t="s">
        <v>7633</v>
      </c>
      <c r="G1432" s="84" t="s">
        <v>3934</v>
      </c>
      <c r="H1432" s="85" t="s">
        <v>7634</v>
      </c>
      <c r="I1432" s="86" t="s">
        <v>4587</v>
      </c>
      <c r="J1432" s="8" t="s">
        <v>4423</v>
      </c>
      <c r="K1432" s="86" t="s">
        <v>4588</v>
      </c>
      <c r="L1432" s="8" t="s">
        <v>4473</v>
      </c>
      <c r="M1432" s="65" t="str">
        <f t="shared" si="67"/>
        <v>TE-CM-MEAS-OL</v>
      </c>
      <c r="N1432" s="65" t="s">
        <v>7635</v>
      </c>
      <c r="O1432" s="8"/>
      <c r="P1432" s="8"/>
      <c r="Q1432" s="8"/>
      <c r="R1432" s="8" t="str">
        <f t="shared" si="68"/>
        <v>CM-MEAS-OL</v>
      </c>
      <c r="S1432" s="8" t="str">
        <f t="shared" si="69"/>
        <v>CM-MEAS-OL</v>
      </c>
      <c r="T1432" s="8" t="str">
        <f>VLOOKUP(S1432,'[1]Asset Classifications'!$M$12:$M$1690,1,FALSE)</f>
        <v>CM-MEAS-OL</v>
      </c>
      <c r="U1432" s="8"/>
      <c r="V1432" s="8"/>
      <c r="W1432" s="8"/>
    </row>
    <row r="1433" spans="1:23">
      <c r="A1433" s="79" t="s">
        <v>3833</v>
      </c>
      <c r="B1433" s="79" t="s">
        <v>7574</v>
      </c>
      <c r="C1433" s="80" t="s">
        <v>4082</v>
      </c>
      <c r="D1433" s="81" t="s">
        <v>4080</v>
      </c>
      <c r="E1433" s="82" t="s">
        <v>7632</v>
      </c>
      <c r="F1433" s="83" t="s">
        <v>7633</v>
      </c>
      <c r="G1433" s="84" t="s">
        <v>3985</v>
      </c>
      <c r="H1433" s="85" t="s">
        <v>7636</v>
      </c>
      <c r="I1433" s="86" t="s">
        <v>4587</v>
      </c>
      <c r="J1433" s="8" t="s">
        <v>4423</v>
      </c>
      <c r="K1433" s="86" t="s">
        <v>4588</v>
      </c>
      <c r="L1433" s="8" t="s">
        <v>4473</v>
      </c>
      <c r="M1433" s="65" t="str">
        <f t="shared" si="67"/>
        <v>TE-CM-MEAS-RC</v>
      </c>
      <c r="N1433" s="65" t="s">
        <v>7637</v>
      </c>
      <c r="O1433" s="8"/>
      <c r="P1433" s="8"/>
      <c r="Q1433" s="8"/>
      <c r="R1433" s="8" t="str">
        <f t="shared" si="68"/>
        <v>CM-MEAS-RC</v>
      </c>
      <c r="S1433" s="8" t="str">
        <f t="shared" si="69"/>
        <v>CM-MEAS-RC</v>
      </c>
      <c r="T1433" s="8" t="str">
        <f>VLOOKUP(S1433,'[1]Asset Classifications'!$M$12:$M$1690,1,FALSE)</f>
        <v>CM-MEAS-RC</v>
      </c>
      <c r="U1433" s="8"/>
      <c r="V1433" s="8"/>
      <c r="W1433" s="8"/>
    </row>
    <row r="1434" spans="1:23">
      <c r="A1434" s="79" t="s">
        <v>3833</v>
      </c>
      <c r="B1434" s="79" t="s">
        <v>7574</v>
      </c>
      <c r="C1434" s="80" t="s">
        <v>4082</v>
      </c>
      <c r="D1434" s="81" t="s">
        <v>4080</v>
      </c>
      <c r="E1434" s="82" t="s">
        <v>7632</v>
      </c>
      <c r="F1434" s="83" t="s">
        <v>7633</v>
      </c>
      <c r="G1434" s="84" t="s">
        <v>4336</v>
      </c>
      <c r="H1434" s="85" t="s">
        <v>7638</v>
      </c>
      <c r="I1434" s="86" t="s">
        <v>4587</v>
      </c>
      <c r="J1434" s="8" t="s">
        <v>4423</v>
      </c>
      <c r="K1434" s="86" t="s">
        <v>4588</v>
      </c>
      <c r="L1434" s="8" t="s">
        <v>4473</v>
      </c>
      <c r="M1434" s="65" t="str">
        <f t="shared" si="67"/>
        <v>TE-CM-MEAS-RP</v>
      </c>
      <c r="N1434" s="65" t="s">
        <v>7639</v>
      </c>
      <c r="O1434" s="8"/>
      <c r="P1434" s="8"/>
      <c r="Q1434" s="8"/>
      <c r="R1434" s="8" t="str">
        <f t="shared" si="68"/>
        <v>CM-MEAS-RP</v>
      </c>
      <c r="S1434" s="8" t="str">
        <f t="shared" si="69"/>
        <v>CM-MEAS-RP</v>
      </c>
      <c r="T1434" s="8" t="str">
        <f>VLOOKUP(S1434,'[1]Asset Classifications'!$M$12:$M$1690,1,FALSE)</f>
        <v>CM-MEAS-RP</v>
      </c>
      <c r="U1434" s="8"/>
      <c r="V1434" s="8"/>
      <c r="W1434" s="8"/>
    </row>
    <row r="1435" spans="1:23">
      <c r="A1435" s="79" t="s">
        <v>3833</v>
      </c>
      <c r="B1435" s="79" t="s">
        <v>7574</v>
      </c>
      <c r="C1435" s="80" t="s">
        <v>4082</v>
      </c>
      <c r="D1435" s="81" t="s">
        <v>4080</v>
      </c>
      <c r="E1435" s="82" t="s">
        <v>7632</v>
      </c>
      <c r="F1435" s="83" t="s">
        <v>7633</v>
      </c>
      <c r="G1435" s="84" t="s">
        <v>4674</v>
      </c>
      <c r="H1435" s="85" t="s">
        <v>7640</v>
      </c>
      <c r="I1435" s="86" t="s">
        <v>4587</v>
      </c>
      <c r="J1435" s="8" t="s">
        <v>4423</v>
      </c>
      <c r="K1435" s="86" t="s">
        <v>4588</v>
      </c>
      <c r="L1435" s="8" t="s">
        <v>4473</v>
      </c>
      <c r="M1435" s="65" t="str">
        <f t="shared" si="67"/>
        <v>TE-CM-MEAS-TG</v>
      </c>
      <c r="N1435" s="65" t="s">
        <v>7641</v>
      </c>
      <c r="O1435" s="8"/>
      <c r="P1435" s="8"/>
      <c r="Q1435" s="8"/>
      <c r="R1435" s="8" t="str">
        <f t="shared" si="68"/>
        <v>CM-MEAS-TG</v>
      </c>
      <c r="S1435" s="8" t="str">
        <f t="shared" si="69"/>
        <v>CM-MEAS-TG</v>
      </c>
      <c r="T1435" s="8" t="str">
        <f>VLOOKUP(S1435,'[1]Asset Classifications'!$M$12:$M$1690,1,FALSE)</f>
        <v>CM-MEAS-TG</v>
      </c>
      <c r="U1435" s="8"/>
      <c r="V1435" s="8"/>
      <c r="W1435" s="8"/>
    </row>
    <row r="1436" spans="1:23">
      <c r="A1436" s="79" t="s">
        <v>3833</v>
      </c>
      <c r="B1436" s="79" t="s">
        <v>7574</v>
      </c>
      <c r="C1436" s="80" t="s">
        <v>4082</v>
      </c>
      <c r="D1436" s="81" t="s">
        <v>4080</v>
      </c>
      <c r="E1436" s="82" t="s">
        <v>7642</v>
      </c>
      <c r="F1436" s="83" t="s">
        <v>7643</v>
      </c>
      <c r="G1436" s="84"/>
      <c r="H1436" s="85"/>
      <c r="I1436" s="86" t="s">
        <v>4514</v>
      </c>
      <c r="J1436" s="8" t="s">
        <v>4423</v>
      </c>
      <c r="K1436" s="86" t="s">
        <v>4577</v>
      </c>
      <c r="L1436" s="8"/>
      <c r="M1436" s="65" t="str">
        <f t="shared" si="67"/>
        <v>TE-CM-MICR-00</v>
      </c>
      <c r="N1436" s="65" t="s">
        <v>7643</v>
      </c>
      <c r="O1436" s="8"/>
      <c r="P1436" s="8"/>
      <c r="Q1436" s="8"/>
      <c r="R1436" s="8" t="str">
        <f t="shared" si="68"/>
        <v>CM-MICR-00</v>
      </c>
      <c r="S1436" s="8" t="str">
        <f t="shared" si="69"/>
        <v>CM-MICR</v>
      </c>
      <c r="T1436" s="8" t="str">
        <f>VLOOKUP(S1436,'[1]Asset Classifications'!$M$12:$M$1690,1,FALSE)</f>
        <v>CM-MICR</v>
      </c>
      <c r="U1436" s="8"/>
      <c r="V1436" s="8"/>
      <c r="W1436" s="8"/>
    </row>
    <row r="1437" spans="1:23">
      <c r="A1437" s="79" t="s">
        <v>3833</v>
      </c>
      <c r="B1437" s="79" t="s">
        <v>7574</v>
      </c>
      <c r="C1437" s="80" t="s">
        <v>4082</v>
      </c>
      <c r="D1437" s="81" t="s">
        <v>4080</v>
      </c>
      <c r="E1437" s="82" t="s">
        <v>7644</v>
      </c>
      <c r="F1437" s="83" t="s">
        <v>7645</v>
      </c>
      <c r="G1437" s="84"/>
      <c r="H1437" s="85"/>
      <c r="I1437" s="86" t="s">
        <v>4514</v>
      </c>
      <c r="J1437" s="8" t="s">
        <v>4423</v>
      </c>
      <c r="K1437" s="86" t="s">
        <v>4577</v>
      </c>
      <c r="L1437" s="8"/>
      <c r="M1437" s="65" t="str">
        <f t="shared" si="67"/>
        <v>TE-CM-MODU-00</v>
      </c>
      <c r="N1437" s="65" t="s">
        <v>7645</v>
      </c>
      <c r="O1437" s="8"/>
      <c r="P1437" s="8"/>
      <c r="Q1437" s="8"/>
      <c r="R1437" s="8" t="str">
        <f t="shared" si="68"/>
        <v>CM-MODU-00</v>
      </c>
      <c r="S1437" s="8" t="str">
        <f t="shared" si="69"/>
        <v>CM-MODU</v>
      </c>
      <c r="T1437" s="8" t="str">
        <f>VLOOKUP(S1437,'[1]Asset Classifications'!$M$12:$M$1690,1,FALSE)</f>
        <v>CM-MODU</v>
      </c>
      <c r="U1437" s="8"/>
      <c r="V1437" s="8"/>
      <c r="W1437" s="8"/>
    </row>
    <row r="1438" spans="1:23">
      <c r="A1438" s="79" t="s">
        <v>3833</v>
      </c>
      <c r="B1438" s="79" t="s">
        <v>7574</v>
      </c>
      <c r="C1438" s="80" t="s">
        <v>4082</v>
      </c>
      <c r="D1438" s="81" t="s">
        <v>4080</v>
      </c>
      <c r="E1438" s="82" t="s">
        <v>7646</v>
      </c>
      <c r="F1438" s="83" t="s">
        <v>7647</v>
      </c>
      <c r="G1438" s="84"/>
      <c r="H1438" s="85"/>
      <c r="I1438" s="86" t="s">
        <v>4514</v>
      </c>
      <c r="J1438" s="8" t="s">
        <v>4423</v>
      </c>
      <c r="K1438" s="86" t="s">
        <v>4577</v>
      </c>
      <c r="L1438" s="8"/>
      <c r="M1438" s="65" t="str">
        <f t="shared" si="67"/>
        <v>TE-CM-MONI-00</v>
      </c>
      <c r="N1438" s="65" t="s">
        <v>7647</v>
      </c>
      <c r="O1438" s="8"/>
      <c r="P1438" s="8"/>
      <c r="Q1438" s="8"/>
      <c r="R1438" s="8" t="str">
        <f t="shared" si="68"/>
        <v>CM-MONI-00</v>
      </c>
      <c r="S1438" s="8" t="str">
        <f t="shared" si="69"/>
        <v>CM-MONI</v>
      </c>
      <c r="T1438" s="8" t="str">
        <f>VLOOKUP(S1438,'[1]Asset Classifications'!$M$12:$M$1690,1,FALSE)</f>
        <v>CM-MONI</v>
      </c>
      <c r="U1438" s="8"/>
      <c r="V1438" s="8"/>
      <c r="W1438" s="8"/>
    </row>
    <row r="1439" spans="1:23">
      <c r="A1439" s="79" t="s">
        <v>3833</v>
      </c>
      <c r="B1439" s="79" t="s">
        <v>7574</v>
      </c>
      <c r="C1439" s="80" t="s">
        <v>4082</v>
      </c>
      <c r="D1439" s="81" t="s">
        <v>4080</v>
      </c>
      <c r="E1439" s="82" t="s">
        <v>7648</v>
      </c>
      <c r="F1439" s="83" t="s">
        <v>7649</v>
      </c>
      <c r="G1439" s="84"/>
      <c r="H1439" s="85"/>
      <c r="I1439" s="86" t="s">
        <v>4514</v>
      </c>
      <c r="J1439" s="8" t="s">
        <v>4423</v>
      </c>
      <c r="K1439" s="86" t="s">
        <v>4577</v>
      </c>
      <c r="L1439" s="8"/>
      <c r="M1439" s="65" t="str">
        <f t="shared" si="67"/>
        <v>TE-CM-PDUN-00</v>
      </c>
      <c r="N1439" s="65" t="s">
        <v>7650</v>
      </c>
      <c r="O1439" s="8"/>
      <c r="P1439" s="8"/>
      <c r="Q1439" s="8"/>
      <c r="R1439" s="8" t="str">
        <f t="shared" si="68"/>
        <v>CM-PDUN-00</v>
      </c>
      <c r="S1439" s="8" t="str">
        <f t="shared" si="69"/>
        <v>CM-PDUN</v>
      </c>
      <c r="T1439" s="8" t="str">
        <f>VLOOKUP(S1439,'[1]Asset Classifications'!$M$12:$M$1690,1,FALSE)</f>
        <v>CM-PDUN</v>
      </c>
      <c r="U1439" s="8"/>
      <c r="V1439" s="8"/>
      <c r="W1439" s="8"/>
    </row>
    <row r="1440" spans="1:23">
      <c r="A1440" s="79" t="s">
        <v>3833</v>
      </c>
      <c r="B1440" s="79" t="s">
        <v>7574</v>
      </c>
      <c r="C1440" s="80" t="s">
        <v>4082</v>
      </c>
      <c r="D1440" s="81" t="s">
        <v>4080</v>
      </c>
      <c r="E1440" s="82" t="s">
        <v>7273</v>
      </c>
      <c r="F1440" s="83" t="s">
        <v>7274</v>
      </c>
      <c r="G1440" s="84"/>
      <c r="H1440" s="85"/>
      <c r="I1440" s="86" t="s">
        <v>4514</v>
      </c>
      <c r="J1440" s="8" t="s">
        <v>4423</v>
      </c>
      <c r="K1440" s="86" t="s">
        <v>4577</v>
      </c>
      <c r="L1440" s="8"/>
      <c r="M1440" s="65" t="str">
        <f t="shared" si="67"/>
        <v>TE-CM-PERI-00</v>
      </c>
      <c r="N1440" s="65" t="s">
        <v>7274</v>
      </c>
      <c r="O1440" s="8"/>
      <c r="P1440" s="8"/>
      <c r="Q1440" s="8"/>
      <c r="R1440" s="8" t="str">
        <f t="shared" si="68"/>
        <v>CM-PERI-00</v>
      </c>
      <c r="S1440" s="8" t="str">
        <f t="shared" si="69"/>
        <v>CM-PERI</v>
      </c>
      <c r="T1440" s="8" t="str">
        <f>VLOOKUP(S1440,'[1]Asset Classifications'!$M$12:$M$1690,1,FALSE)</f>
        <v>CM-PERI</v>
      </c>
      <c r="U1440" s="8"/>
      <c r="V1440" s="8"/>
      <c r="W1440" s="8"/>
    </row>
    <row r="1441" spans="1:23">
      <c r="A1441" s="79" t="s">
        <v>3833</v>
      </c>
      <c r="B1441" s="79" t="s">
        <v>7574</v>
      </c>
      <c r="C1441" s="80" t="s">
        <v>4082</v>
      </c>
      <c r="D1441" s="81" t="s">
        <v>4080</v>
      </c>
      <c r="E1441" s="82" t="s">
        <v>7275</v>
      </c>
      <c r="F1441" s="83" t="s">
        <v>4063</v>
      </c>
      <c r="G1441" s="84"/>
      <c r="H1441" s="85"/>
      <c r="I1441" s="86" t="s">
        <v>4514</v>
      </c>
      <c r="J1441" s="8" t="s">
        <v>4423</v>
      </c>
      <c r="K1441" s="86" t="s">
        <v>4577</v>
      </c>
      <c r="L1441" s="8"/>
      <c r="M1441" s="65" t="str">
        <f t="shared" si="67"/>
        <v>TE-CM-POWR-00</v>
      </c>
      <c r="N1441" s="65" t="s">
        <v>4063</v>
      </c>
      <c r="O1441" s="8"/>
      <c r="P1441" s="8"/>
      <c r="Q1441" s="8"/>
      <c r="R1441" s="8" t="str">
        <f t="shared" si="68"/>
        <v>CM-POWR-00</v>
      </c>
      <c r="S1441" s="8" t="str">
        <f t="shared" si="69"/>
        <v>CM-POWR</v>
      </c>
      <c r="T1441" s="8" t="str">
        <f>VLOOKUP(S1441,'[1]Asset Classifications'!$M$12:$M$1690,1,FALSE)</f>
        <v>CM-POWR</v>
      </c>
      <c r="U1441" s="8"/>
      <c r="V1441" s="8"/>
      <c r="W1441" s="8"/>
    </row>
    <row r="1442" spans="1:23">
      <c r="A1442" s="79" t="s">
        <v>3833</v>
      </c>
      <c r="B1442" s="79" t="s">
        <v>7574</v>
      </c>
      <c r="C1442" s="80" t="s">
        <v>4082</v>
      </c>
      <c r="D1442" s="81" t="s">
        <v>4080</v>
      </c>
      <c r="E1442" s="82" t="s">
        <v>7651</v>
      </c>
      <c r="F1442" s="83" t="s">
        <v>7652</v>
      </c>
      <c r="G1442" s="84"/>
      <c r="H1442" s="85"/>
      <c r="I1442" s="86" t="s">
        <v>4514</v>
      </c>
      <c r="J1442" s="8" t="s">
        <v>4423</v>
      </c>
      <c r="K1442" s="86" t="s">
        <v>4577</v>
      </c>
      <c r="L1442" s="8"/>
      <c r="M1442" s="65" t="str">
        <f t="shared" si="67"/>
        <v>TE-CM-PROG-00</v>
      </c>
      <c r="N1442" s="65" t="s">
        <v>7653</v>
      </c>
      <c r="O1442" s="8"/>
      <c r="P1442" s="8"/>
      <c r="Q1442" s="8"/>
      <c r="R1442" s="8" t="str">
        <f t="shared" si="68"/>
        <v>CM-PROG-00</v>
      </c>
      <c r="S1442" s="8" t="str">
        <f t="shared" si="69"/>
        <v>CM-PROG</v>
      </c>
      <c r="T1442" s="8" t="str">
        <f>VLOOKUP(S1442,'[1]Asset Classifications'!$M$12:$M$1690,1,FALSE)</f>
        <v>CM-PROG</v>
      </c>
      <c r="U1442" s="8"/>
      <c r="V1442" s="8" t="s">
        <v>4427</v>
      </c>
      <c r="W1442" s="8"/>
    </row>
    <row r="1443" spans="1:23">
      <c r="A1443" s="79" t="s">
        <v>3833</v>
      </c>
      <c r="B1443" s="79" t="s">
        <v>7574</v>
      </c>
      <c r="C1443" s="80" t="s">
        <v>4082</v>
      </c>
      <c r="D1443" s="81" t="s">
        <v>4080</v>
      </c>
      <c r="E1443" s="82" t="s">
        <v>6556</v>
      </c>
      <c r="F1443" s="83" t="s">
        <v>6557</v>
      </c>
      <c r="G1443" s="84"/>
      <c r="H1443" s="85"/>
      <c r="I1443" s="86" t="s">
        <v>4514</v>
      </c>
      <c r="J1443" s="8" t="s">
        <v>4423</v>
      </c>
      <c r="K1443" s="86" t="s">
        <v>4577</v>
      </c>
      <c r="L1443" s="8"/>
      <c r="M1443" s="65" t="str">
        <f t="shared" si="67"/>
        <v>TE-CM-PWCT-00</v>
      </c>
      <c r="N1443" s="65" t="s">
        <v>6557</v>
      </c>
      <c r="O1443" s="8"/>
      <c r="P1443" s="8"/>
      <c r="Q1443" s="8"/>
      <c r="R1443" s="8" t="str">
        <f t="shared" si="68"/>
        <v>CM-PWCT-00</v>
      </c>
      <c r="S1443" s="8" t="str">
        <f t="shared" si="69"/>
        <v>CM-PWCT</v>
      </c>
      <c r="T1443" s="8" t="str">
        <f>VLOOKUP(S1443,'[1]Asset Classifications'!$M$12:$M$1690,1,FALSE)</f>
        <v>CM-PWCT</v>
      </c>
      <c r="U1443" s="8"/>
      <c r="V1443" s="8"/>
      <c r="W1443" s="8"/>
    </row>
    <row r="1444" spans="1:23">
      <c r="A1444" s="79" t="s">
        <v>3833</v>
      </c>
      <c r="B1444" s="79" t="s">
        <v>7574</v>
      </c>
      <c r="C1444" s="80" t="s">
        <v>4082</v>
      </c>
      <c r="D1444" s="81" t="s">
        <v>4080</v>
      </c>
      <c r="E1444" s="82" t="s">
        <v>6083</v>
      </c>
      <c r="F1444" s="83" t="s">
        <v>6028</v>
      </c>
      <c r="G1444" s="84"/>
      <c r="H1444" s="85"/>
      <c r="I1444" s="86" t="s">
        <v>4514</v>
      </c>
      <c r="J1444" s="8" t="s">
        <v>4423</v>
      </c>
      <c r="K1444" s="86" t="s">
        <v>4577</v>
      </c>
      <c r="L1444" s="8"/>
      <c r="M1444" s="65" t="str">
        <f t="shared" si="67"/>
        <v>TE-CM-RECT-00</v>
      </c>
      <c r="N1444" s="65" t="s">
        <v>6028</v>
      </c>
      <c r="O1444" s="8"/>
      <c r="P1444" s="8"/>
      <c r="Q1444" s="8"/>
      <c r="R1444" s="8" t="str">
        <f t="shared" si="68"/>
        <v>CM-RECT-00</v>
      </c>
      <c r="S1444" s="8" t="str">
        <f t="shared" si="69"/>
        <v>CM-RECT</v>
      </c>
      <c r="T1444" s="8" t="str">
        <f>VLOOKUP(S1444,'[1]Asset Classifications'!$M$12:$M$1690,1,FALSE)</f>
        <v>CM-RECT</v>
      </c>
      <c r="U1444" s="8"/>
      <c r="V1444" s="8"/>
      <c r="W1444" s="8"/>
    </row>
    <row r="1445" spans="1:23">
      <c r="A1445" s="79" t="s">
        <v>3833</v>
      </c>
      <c r="B1445" s="79" t="s">
        <v>7574</v>
      </c>
      <c r="C1445" s="80" t="s">
        <v>4082</v>
      </c>
      <c r="D1445" s="81" t="s">
        <v>4080</v>
      </c>
      <c r="E1445" s="82" t="s">
        <v>7654</v>
      </c>
      <c r="F1445" s="83" t="s">
        <v>4081</v>
      </c>
      <c r="G1445" s="84"/>
      <c r="H1445" s="85"/>
      <c r="I1445" s="86" t="s">
        <v>4587</v>
      </c>
      <c r="J1445" s="8" t="s">
        <v>4423</v>
      </c>
      <c r="K1445" s="86" t="s">
        <v>4588</v>
      </c>
      <c r="L1445" s="8" t="s">
        <v>4473</v>
      </c>
      <c r="M1445" s="65" t="str">
        <f t="shared" si="67"/>
        <v>TE-CM-SCAD-00</v>
      </c>
      <c r="N1445" s="65" t="s">
        <v>7655</v>
      </c>
      <c r="O1445" s="8"/>
      <c r="P1445" s="8"/>
      <c r="Q1445" s="8"/>
      <c r="R1445" s="8" t="str">
        <f t="shared" si="68"/>
        <v>CM-SCAD-00</v>
      </c>
      <c r="S1445" s="8" t="str">
        <f t="shared" si="69"/>
        <v>CM-SCAD</v>
      </c>
      <c r="T1445" s="8" t="str">
        <f>VLOOKUP(S1445,'[1]Asset Classifications'!$M$12:$M$1690,1,FALSE)</f>
        <v>CM-SCAD</v>
      </c>
      <c r="U1445" s="8"/>
      <c r="V1445" s="8"/>
      <c r="W1445" s="8"/>
    </row>
    <row r="1446" spans="1:23">
      <c r="A1446" s="79" t="s">
        <v>3833</v>
      </c>
      <c r="B1446" s="79" t="s">
        <v>7574</v>
      </c>
      <c r="C1446" s="80" t="s">
        <v>4082</v>
      </c>
      <c r="D1446" s="81" t="s">
        <v>4080</v>
      </c>
      <c r="E1446" s="82" t="s">
        <v>7656</v>
      </c>
      <c r="F1446" s="83" t="s">
        <v>7657</v>
      </c>
      <c r="G1446" s="84"/>
      <c r="H1446" s="85"/>
      <c r="I1446" s="86" t="s">
        <v>4514</v>
      </c>
      <c r="J1446" s="8" t="s">
        <v>4423</v>
      </c>
      <c r="K1446" s="86" t="s">
        <v>4577</v>
      </c>
      <c r="L1446" s="8"/>
      <c r="M1446" s="65" t="str">
        <f t="shared" si="67"/>
        <v>TE-CM-SCAN-00</v>
      </c>
      <c r="N1446" s="65" t="s">
        <v>7657</v>
      </c>
      <c r="O1446" s="8"/>
      <c r="P1446" s="8"/>
      <c r="Q1446" s="8"/>
      <c r="R1446" s="8" t="str">
        <f t="shared" si="68"/>
        <v>CM-SCAN-00</v>
      </c>
      <c r="S1446" s="8" t="str">
        <f t="shared" si="69"/>
        <v>CM-SCAN</v>
      </c>
      <c r="T1446" s="8" t="str">
        <f>VLOOKUP(S1446,'[1]Asset Classifications'!$M$12:$M$1690,1,FALSE)</f>
        <v>CM-SCAN</v>
      </c>
      <c r="U1446" s="8"/>
      <c r="V1446" s="8"/>
      <c r="W1446" s="8"/>
    </row>
    <row r="1447" spans="1:23">
      <c r="A1447" s="79" t="s">
        <v>3833</v>
      </c>
      <c r="B1447" s="79" t="s">
        <v>7574</v>
      </c>
      <c r="C1447" s="80" t="s">
        <v>4082</v>
      </c>
      <c r="D1447" s="81" t="s">
        <v>4080</v>
      </c>
      <c r="E1447" s="82" t="s">
        <v>6093</v>
      </c>
      <c r="F1447" s="83" t="s">
        <v>3914</v>
      </c>
      <c r="G1447" s="84" t="s">
        <v>3875</v>
      </c>
      <c r="H1447" s="85" t="s">
        <v>6094</v>
      </c>
      <c r="I1447" s="86" t="s">
        <v>4514</v>
      </c>
      <c r="J1447" s="8" t="s">
        <v>4423</v>
      </c>
      <c r="K1447" s="86" t="s">
        <v>4577</v>
      </c>
      <c r="L1447" s="8"/>
      <c r="M1447" s="65" t="str">
        <f t="shared" si="67"/>
        <v>TE-CM-SCDE-MS</v>
      </c>
      <c r="N1447" s="65" t="s">
        <v>7658</v>
      </c>
      <c r="O1447" s="8"/>
      <c r="P1447" s="8"/>
      <c r="Q1447" s="8"/>
      <c r="R1447" s="8" t="str">
        <f t="shared" si="68"/>
        <v>CM-SCDE-MS</v>
      </c>
      <c r="S1447" s="8" t="str">
        <f t="shared" si="69"/>
        <v>CM-SCDE-MS</v>
      </c>
      <c r="T1447" s="8" t="str">
        <f>VLOOKUP(S1447,'[1]Asset Classifications'!$M$12:$M$1690,1,FALSE)</f>
        <v>CM-SCDE-MS</v>
      </c>
      <c r="U1447" s="8"/>
      <c r="V1447" s="8"/>
      <c r="W1447" s="8"/>
    </row>
    <row r="1448" spans="1:23">
      <c r="A1448" s="79" t="s">
        <v>3833</v>
      </c>
      <c r="B1448" s="79" t="s">
        <v>7574</v>
      </c>
      <c r="C1448" s="80" t="s">
        <v>4082</v>
      </c>
      <c r="D1448" s="81" t="s">
        <v>4080</v>
      </c>
      <c r="E1448" s="82" t="s">
        <v>6093</v>
      </c>
      <c r="F1448" s="83" t="s">
        <v>3914</v>
      </c>
      <c r="G1448" s="84" t="s">
        <v>5372</v>
      </c>
      <c r="H1448" s="85" t="s">
        <v>6096</v>
      </c>
      <c r="I1448" s="86" t="s">
        <v>4514</v>
      </c>
      <c r="J1448" s="8" t="s">
        <v>4423</v>
      </c>
      <c r="K1448" s="86" t="s">
        <v>4577</v>
      </c>
      <c r="L1448" s="8"/>
      <c r="M1448" s="65" t="str">
        <f t="shared" si="67"/>
        <v>TE-CM-SCDE-RT</v>
      </c>
      <c r="N1448" s="65" t="s">
        <v>7659</v>
      </c>
      <c r="O1448" s="8"/>
      <c r="P1448" s="8"/>
      <c r="Q1448" s="8"/>
      <c r="R1448" s="8" t="str">
        <f t="shared" si="68"/>
        <v>CM-SCDE-RT</v>
      </c>
      <c r="S1448" s="8" t="str">
        <f t="shared" si="69"/>
        <v>CM-SCDE-RT</v>
      </c>
      <c r="T1448" s="8" t="str">
        <f>VLOOKUP(S1448,'[1]Asset Classifications'!$M$12:$M$1690,1,FALSE)</f>
        <v>CM-SCDE-RT</v>
      </c>
      <c r="U1448" s="8"/>
      <c r="V1448" s="8"/>
      <c r="W1448" s="8"/>
    </row>
    <row r="1449" spans="1:23">
      <c r="A1449" s="79" t="s">
        <v>3833</v>
      </c>
      <c r="B1449" s="79" t="s">
        <v>7574</v>
      </c>
      <c r="C1449" s="80" t="s">
        <v>4082</v>
      </c>
      <c r="D1449" s="81" t="s">
        <v>4080</v>
      </c>
      <c r="E1449" s="82" t="s">
        <v>7660</v>
      </c>
      <c r="F1449" s="83" t="s">
        <v>7661</v>
      </c>
      <c r="G1449" s="84"/>
      <c r="H1449" s="85"/>
      <c r="I1449" s="86" t="s">
        <v>4514</v>
      </c>
      <c r="J1449" s="8" t="s">
        <v>4423</v>
      </c>
      <c r="K1449" s="86" t="s">
        <v>4577</v>
      </c>
      <c r="L1449" s="8"/>
      <c r="M1449" s="65" t="str">
        <f t="shared" si="67"/>
        <v>TE-CM-SENC-00</v>
      </c>
      <c r="N1449" s="65" t="s">
        <v>7661</v>
      </c>
      <c r="O1449" s="8"/>
      <c r="P1449" s="8"/>
      <c r="Q1449" s="8"/>
      <c r="R1449" s="8" t="str">
        <f t="shared" si="68"/>
        <v>CM-SENC-00</v>
      </c>
      <c r="S1449" s="8" t="str">
        <f t="shared" si="69"/>
        <v>CM-SENC</v>
      </c>
      <c r="T1449" s="8" t="str">
        <f>VLOOKUP(S1449,'[1]Asset Classifications'!$M$12:$M$1690,1,FALSE)</f>
        <v>CM-SENC</v>
      </c>
      <c r="U1449" s="8"/>
      <c r="V1449" s="8"/>
      <c r="W1449" s="8"/>
    </row>
    <row r="1450" spans="1:23">
      <c r="A1450" s="79" t="s">
        <v>3833</v>
      </c>
      <c r="B1450" s="79" t="s">
        <v>7574</v>
      </c>
      <c r="C1450" s="80" t="s">
        <v>4082</v>
      </c>
      <c r="D1450" s="81" t="s">
        <v>4080</v>
      </c>
      <c r="E1450" s="82" t="s">
        <v>7662</v>
      </c>
      <c r="F1450" s="83" t="s">
        <v>7663</v>
      </c>
      <c r="G1450" s="84" t="s">
        <v>7304</v>
      </c>
      <c r="H1450" s="85" t="s">
        <v>7664</v>
      </c>
      <c r="I1450" s="86" t="s">
        <v>4514</v>
      </c>
      <c r="J1450" s="8" t="s">
        <v>4423</v>
      </c>
      <c r="K1450" s="86" t="s">
        <v>4577</v>
      </c>
      <c r="L1450" s="8"/>
      <c r="M1450" s="65" t="str">
        <f t="shared" si="67"/>
        <v>TE-CM-SENS-AT</v>
      </c>
      <c r="N1450" s="65" t="s">
        <v>7665</v>
      </c>
      <c r="O1450" s="8"/>
      <c r="P1450" s="8"/>
      <c r="Q1450" s="8"/>
      <c r="R1450" s="8" t="str">
        <f t="shared" si="68"/>
        <v>CM-SENS-AT</v>
      </c>
      <c r="S1450" s="8" t="str">
        <f t="shared" si="69"/>
        <v>CM-SENS-AT</v>
      </c>
      <c r="T1450" s="8" t="str">
        <f>VLOOKUP(S1450,'[1]Asset Classifications'!$M$12:$M$1690,1,FALSE)</f>
        <v>CM-SENS-AT</v>
      </c>
      <c r="U1450" s="8"/>
      <c r="V1450" s="8"/>
      <c r="W1450" s="8"/>
    </row>
    <row r="1451" spans="1:23">
      <c r="A1451" s="79" t="s">
        <v>3833</v>
      </c>
      <c r="B1451" s="79" t="s">
        <v>7574</v>
      </c>
      <c r="C1451" s="80" t="s">
        <v>4082</v>
      </c>
      <c r="D1451" s="81" t="s">
        <v>4080</v>
      </c>
      <c r="E1451" s="82" t="s">
        <v>7662</v>
      </c>
      <c r="F1451" s="83" t="s">
        <v>7663</v>
      </c>
      <c r="G1451" s="84" t="s">
        <v>7666</v>
      </c>
      <c r="H1451" s="85" t="s">
        <v>7667</v>
      </c>
      <c r="I1451" s="86" t="s">
        <v>4514</v>
      </c>
      <c r="J1451" s="8" t="s">
        <v>4423</v>
      </c>
      <c r="K1451" s="86" t="s">
        <v>4577</v>
      </c>
      <c r="L1451" s="8"/>
      <c r="M1451" s="65" t="str">
        <f t="shared" si="67"/>
        <v>TE-CM-SENS-RX</v>
      </c>
      <c r="N1451" s="65" t="s">
        <v>7668</v>
      </c>
      <c r="O1451" s="8"/>
      <c r="P1451" s="8"/>
      <c r="Q1451" s="8"/>
      <c r="R1451" s="8" t="str">
        <f t="shared" si="68"/>
        <v>CM-SENS-RX</v>
      </c>
      <c r="S1451" s="8" t="str">
        <f t="shared" si="69"/>
        <v>CM-SENS-RX</v>
      </c>
      <c r="T1451" s="8" t="str">
        <f>VLOOKUP(S1451,'[1]Asset Classifications'!$M$12:$M$1690,1,FALSE)</f>
        <v>CM-SENS-RX</v>
      </c>
      <c r="U1451" s="8"/>
      <c r="V1451" s="8"/>
      <c r="W1451" s="8"/>
    </row>
    <row r="1452" spans="1:23">
      <c r="A1452" s="79" t="s">
        <v>3833</v>
      </c>
      <c r="B1452" s="79" t="s">
        <v>7574</v>
      </c>
      <c r="C1452" s="80" t="s">
        <v>4082</v>
      </c>
      <c r="D1452" s="81" t="s">
        <v>4080</v>
      </c>
      <c r="E1452" s="82" t="s">
        <v>7662</v>
      </c>
      <c r="F1452" s="83" t="s">
        <v>7663</v>
      </c>
      <c r="G1452" s="84" t="s">
        <v>3564</v>
      </c>
      <c r="H1452" s="85" t="s">
        <v>7669</v>
      </c>
      <c r="I1452" s="86" t="s">
        <v>4514</v>
      </c>
      <c r="J1452" s="8" t="s">
        <v>4423</v>
      </c>
      <c r="K1452" s="86" t="s">
        <v>4577</v>
      </c>
      <c r="L1452" s="8"/>
      <c r="M1452" s="65" t="str">
        <f t="shared" si="67"/>
        <v>TE-CM-SENS-SP</v>
      </c>
      <c r="N1452" s="65" t="s">
        <v>7670</v>
      </c>
      <c r="O1452" s="8"/>
      <c r="P1452" s="8"/>
      <c r="Q1452" s="8"/>
      <c r="R1452" s="8" t="str">
        <f t="shared" si="68"/>
        <v>CM-SENS-SP</v>
      </c>
      <c r="S1452" s="8" t="str">
        <f t="shared" si="69"/>
        <v>CM-SENS-SP</v>
      </c>
      <c r="T1452" s="8" t="str">
        <f>VLOOKUP(S1452,'[1]Asset Classifications'!$M$12:$M$1690,1,FALSE)</f>
        <v>CM-SENS-SP</v>
      </c>
      <c r="U1452" s="8"/>
      <c r="V1452" s="8"/>
      <c r="W1452" s="8"/>
    </row>
    <row r="1453" spans="1:23">
      <c r="A1453" s="79" t="s">
        <v>3833</v>
      </c>
      <c r="B1453" s="79" t="s">
        <v>7574</v>
      </c>
      <c r="C1453" s="80" t="s">
        <v>4082</v>
      </c>
      <c r="D1453" s="81" t="s">
        <v>4080</v>
      </c>
      <c r="E1453" s="82" t="s">
        <v>7662</v>
      </c>
      <c r="F1453" s="83" t="s">
        <v>7663</v>
      </c>
      <c r="G1453" s="84" t="s">
        <v>7671</v>
      </c>
      <c r="H1453" s="85" t="s">
        <v>7672</v>
      </c>
      <c r="I1453" s="86" t="s">
        <v>4514</v>
      </c>
      <c r="J1453" s="8" t="s">
        <v>4423</v>
      </c>
      <c r="K1453" s="86" t="s">
        <v>4577</v>
      </c>
      <c r="L1453" s="8"/>
      <c r="M1453" s="65" t="str">
        <f t="shared" si="67"/>
        <v>TE-CM-SENS-TX</v>
      </c>
      <c r="N1453" s="65" t="s">
        <v>7673</v>
      </c>
      <c r="O1453" s="8"/>
      <c r="P1453" s="8"/>
      <c r="Q1453" s="8"/>
      <c r="R1453" s="8" t="str">
        <f t="shared" si="68"/>
        <v>CM-SENS-TX</v>
      </c>
      <c r="S1453" s="8" t="str">
        <f t="shared" si="69"/>
        <v>CM-SENS-TX</v>
      </c>
      <c r="T1453" s="8" t="str">
        <f>VLOOKUP(S1453,'[1]Asset Classifications'!$M$12:$M$1690,1,FALSE)</f>
        <v>CM-SENS-TX</v>
      </c>
      <c r="U1453" s="8"/>
      <c r="V1453" s="8"/>
      <c r="W1453" s="8"/>
    </row>
    <row r="1454" spans="1:23">
      <c r="A1454" s="79" t="s">
        <v>3833</v>
      </c>
      <c r="B1454" s="79" t="s">
        <v>7574</v>
      </c>
      <c r="C1454" s="80" t="s">
        <v>4082</v>
      </c>
      <c r="D1454" s="81" t="s">
        <v>4080</v>
      </c>
      <c r="E1454" s="82" t="s">
        <v>7662</v>
      </c>
      <c r="F1454" s="83" t="s">
        <v>7663</v>
      </c>
      <c r="G1454" s="84" t="s">
        <v>5072</v>
      </c>
      <c r="H1454" s="85" t="s">
        <v>7674</v>
      </c>
      <c r="I1454" s="86" t="s">
        <v>4514</v>
      </c>
      <c r="J1454" s="8" t="s">
        <v>4423</v>
      </c>
      <c r="K1454" s="86" t="s">
        <v>4577</v>
      </c>
      <c r="L1454" s="8"/>
      <c r="M1454" s="65" t="str">
        <f t="shared" si="67"/>
        <v>TE-CM-SENS-WD</v>
      </c>
      <c r="N1454" s="65" t="s">
        <v>7675</v>
      </c>
      <c r="O1454" s="8"/>
      <c r="P1454" s="8"/>
      <c r="Q1454" s="8"/>
      <c r="R1454" s="8" t="str">
        <f t="shared" si="68"/>
        <v>CM-SENS-WD</v>
      </c>
      <c r="S1454" s="8" t="str">
        <f t="shared" si="69"/>
        <v>CM-SENS-WD</v>
      </c>
      <c r="T1454" s="8" t="str">
        <f>VLOOKUP(S1454,'[1]Asset Classifications'!$M$12:$M$1690,1,FALSE)</f>
        <v>CM-SENS-WD</v>
      </c>
      <c r="U1454" s="8"/>
      <c r="V1454" s="8"/>
      <c r="W1454" s="8"/>
    </row>
    <row r="1455" spans="1:23">
      <c r="A1455" s="79" t="s">
        <v>3833</v>
      </c>
      <c r="B1455" s="79" t="s">
        <v>7574</v>
      </c>
      <c r="C1455" s="80" t="s">
        <v>4082</v>
      </c>
      <c r="D1455" s="81" t="s">
        <v>4080</v>
      </c>
      <c r="E1455" s="82" t="s">
        <v>7676</v>
      </c>
      <c r="F1455" s="83" t="s">
        <v>7677</v>
      </c>
      <c r="G1455" s="84"/>
      <c r="H1455" s="85"/>
      <c r="I1455" s="86" t="s">
        <v>4514</v>
      </c>
      <c r="J1455" s="8" t="s">
        <v>4423</v>
      </c>
      <c r="K1455" s="86" t="s">
        <v>4577</v>
      </c>
      <c r="L1455" s="8"/>
      <c r="M1455" s="65" t="str">
        <f t="shared" si="67"/>
        <v>TE-CM-SHBX-00</v>
      </c>
      <c r="N1455" s="65" t="s">
        <v>7677</v>
      </c>
      <c r="O1455" s="8"/>
      <c r="P1455" s="8"/>
      <c r="Q1455" s="8"/>
      <c r="R1455" s="8" t="str">
        <f t="shared" si="68"/>
        <v>CM-SHBX-00</v>
      </c>
      <c r="S1455" s="8" t="str">
        <f t="shared" si="69"/>
        <v>CM-SHBX</v>
      </c>
      <c r="T1455" s="8" t="str">
        <f>VLOOKUP(S1455,'[1]Asset Classifications'!$M$12:$M$1690,1,FALSE)</f>
        <v>CM-SHBX</v>
      </c>
      <c r="U1455" s="8"/>
      <c r="V1455" s="8"/>
      <c r="W1455" s="8"/>
    </row>
    <row r="1456" spans="1:23">
      <c r="A1456" s="79" t="s">
        <v>3833</v>
      </c>
      <c r="B1456" s="79" t="s">
        <v>7574</v>
      </c>
      <c r="C1456" s="80" t="s">
        <v>4082</v>
      </c>
      <c r="D1456" s="81" t="s">
        <v>4080</v>
      </c>
      <c r="E1456" s="82" t="s">
        <v>7276</v>
      </c>
      <c r="F1456" s="83" t="s">
        <v>7277</v>
      </c>
      <c r="G1456" s="84"/>
      <c r="H1456" s="85"/>
      <c r="I1456" s="86" t="s">
        <v>4514</v>
      </c>
      <c r="J1456" s="8" t="s">
        <v>4423</v>
      </c>
      <c r="K1456" s="86" t="s">
        <v>4577</v>
      </c>
      <c r="L1456" s="8"/>
      <c r="M1456" s="65" t="str">
        <f t="shared" si="67"/>
        <v>TE-CM-SRVR-00</v>
      </c>
      <c r="N1456" s="65" t="s">
        <v>7277</v>
      </c>
      <c r="O1456" s="8"/>
      <c r="P1456" s="8"/>
      <c r="Q1456" s="8"/>
      <c r="R1456" s="8" t="str">
        <f t="shared" si="68"/>
        <v>CM-SRVR-00</v>
      </c>
      <c r="S1456" s="8" t="str">
        <f t="shared" si="69"/>
        <v>CM-SRVR</v>
      </c>
      <c r="T1456" s="8" t="str">
        <f>VLOOKUP(S1456,'[1]Asset Classifications'!$M$12:$M$1690,1,FALSE)</f>
        <v>CM-SRVR</v>
      </c>
      <c r="U1456" s="8"/>
      <c r="V1456" s="8"/>
      <c r="W1456" s="8"/>
    </row>
    <row r="1457" spans="1:23">
      <c r="A1457" s="79" t="s">
        <v>3833</v>
      </c>
      <c r="B1457" s="79" t="s">
        <v>7574</v>
      </c>
      <c r="C1457" s="80" t="s">
        <v>4082</v>
      </c>
      <c r="D1457" s="81" t="s">
        <v>4080</v>
      </c>
      <c r="E1457" s="82" t="s">
        <v>7278</v>
      </c>
      <c r="F1457" s="83" t="s">
        <v>7279</v>
      </c>
      <c r="G1457" s="84" t="s">
        <v>3954</v>
      </c>
      <c r="H1457" s="85" t="s">
        <v>7280</v>
      </c>
      <c r="I1457" s="86" t="s">
        <v>4514</v>
      </c>
      <c r="J1457" s="8" t="s">
        <v>4423</v>
      </c>
      <c r="K1457" s="86" t="s">
        <v>4577</v>
      </c>
      <c r="L1457" s="8"/>
      <c r="M1457" s="65" t="str">
        <f t="shared" si="67"/>
        <v>TE-CM-SWAP-OT</v>
      </c>
      <c r="N1457" s="65" t="s">
        <v>7281</v>
      </c>
      <c r="O1457" s="8"/>
      <c r="P1457" s="8"/>
      <c r="Q1457" s="8"/>
      <c r="R1457" s="8" t="str">
        <f t="shared" si="68"/>
        <v>CM-SWAP-OT</v>
      </c>
      <c r="S1457" s="8" t="str">
        <f t="shared" si="69"/>
        <v>CM-SWAP-OT</v>
      </c>
      <c r="T1457" s="8" t="str">
        <f>VLOOKUP(S1457,'[1]Asset Classifications'!$M$12:$M$1690,1,FALSE)</f>
        <v>CM-SWAP-OT</v>
      </c>
      <c r="U1457" s="8"/>
      <c r="V1457" s="8"/>
      <c r="W1457" s="8"/>
    </row>
    <row r="1458" spans="1:23">
      <c r="A1458" s="79" t="s">
        <v>3833</v>
      </c>
      <c r="B1458" s="79" t="s">
        <v>7574</v>
      </c>
      <c r="C1458" s="80" t="s">
        <v>4082</v>
      </c>
      <c r="D1458" s="81" t="s">
        <v>4080</v>
      </c>
      <c r="E1458" s="82" t="s">
        <v>7678</v>
      </c>
      <c r="F1458" s="83" t="s">
        <v>7679</v>
      </c>
      <c r="G1458" s="84"/>
      <c r="H1458" s="85"/>
      <c r="I1458" s="86" t="s">
        <v>4514</v>
      </c>
      <c r="J1458" s="8" t="s">
        <v>4423</v>
      </c>
      <c r="K1458" s="86" t="s">
        <v>4577</v>
      </c>
      <c r="L1458" s="8"/>
      <c r="M1458" s="65" t="str">
        <f t="shared" si="67"/>
        <v>TE-CM-TGRD-00</v>
      </c>
      <c r="N1458" s="65" t="s">
        <v>7679</v>
      </c>
      <c r="O1458" s="8"/>
      <c r="P1458" s="8"/>
      <c r="Q1458" s="8"/>
      <c r="R1458" s="8" t="str">
        <f t="shared" si="68"/>
        <v>CM-TGRD-00</v>
      </c>
      <c r="S1458" s="8" t="str">
        <f t="shared" si="69"/>
        <v>CM-TGRD</v>
      </c>
      <c r="T1458" s="8" t="str">
        <f>VLOOKUP(S1458,'[1]Asset Classifications'!$M$12:$M$1690,1,FALSE)</f>
        <v>CM-TGRD</v>
      </c>
      <c r="U1458" s="8"/>
      <c r="V1458" s="8"/>
      <c r="W1458" s="8"/>
    </row>
    <row r="1459" spans="1:23">
      <c r="A1459" s="79" t="s">
        <v>3833</v>
      </c>
      <c r="B1459" s="79" t="s">
        <v>7574</v>
      </c>
      <c r="C1459" s="80" t="s">
        <v>4082</v>
      </c>
      <c r="D1459" s="81" t="s">
        <v>4080</v>
      </c>
      <c r="E1459" s="82" t="s">
        <v>7680</v>
      </c>
      <c r="F1459" s="83" t="s">
        <v>7681</v>
      </c>
      <c r="G1459" s="84"/>
      <c r="H1459" s="85"/>
      <c r="I1459" s="86" t="s">
        <v>4514</v>
      </c>
      <c r="J1459" s="8" t="s">
        <v>4423</v>
      </c>
      <c r="K1459" s="86" t="s">
        <v>4577</v>
      </c>
      <c r="L1459" s="8"/>
      <c r="M1459" s="65" t="str">
        <f t="shared" si="67"/>
        <v>TE-CM-TRSW-00</v>
      </c>
      <c r="N1459" s="65" t="s">
        <v>7681</v>
      </c>
      <c r="O1459" s="8"/>
      <c r="P1459" s="8"/>
      <c r="Q1459" s="8"/>
      <c r="R1459" s="8" t="str">
        <f t="shared" si="68"/>
        <v>CM-TRSW-00</v>
      </c>
      <c r="S1459" s="8" t="str">
        <f t="shared" si="69"/>
        <v>CM-TRSW</v>
      </c>
      <c r="T1459" s="8" t="str">
        <f>VLOOKUP(S1459,'[1]Asset Classifications'!$M$12:$M$1690,1,FALSE)</f>
        <v>CM-TRSW</v>
      </c>
      <c r="U1459" s="8"/>
      <c r="V1459" s="8"/>
      <c r="W1459" s="8"/>
    </row>
    <row r="1460" spans="1:23">
      <c r="A1460" s="79" t="s">
        <v>3833</v>
      </c>
      <c r="B1460" s="79" t="s">
        <v>7574</v>
      </c>
      <c r="C1460" s="80" t="s">
        <v>4082</v>
      </c>
      <c r="D1460" s="81" t="s">
        <v>4080</v>
      </c>
      <c r="E1460" s="82" t="s">
        <v>4715</v>
      </c>
      <c r="F1460" s="83" t="s">
        <v>4635</v>
      </c>
      <c r="G1460" s="84"/>
      <c r="H1460" s="85"/>
      <c r="I1460" s="86" t="s">
        <v>4514</v>
      </c>
      <c r="J1460" s="8" t="s">
        <v>4423</v>
      </c>
      <c r="K1460" s="86" t="s">
        <v>4577</v>
      </c>
      <c r="L1460" s="8"/>
      <c r="M1460" s="65" t="str">
        <f t="shared" si="67"/>
        <v>TE-CM-UPSY-00</v>
      </c>
      <c r="N1460" s="65" t="s">
        <v>4635</v>
      </c>
      <c r="O1460" s="8"/>
      <c r="P1460" s="8"/>
      <c r="Q1460" s="8"/>
      <c r="R1460" s="8" t="str">
        <f t="shared" si="68"/>
        <v>CM-UPSY-00</v>
      </c>
      <c r="S1460" s="8" t="str">
        <f t="shared" si="69"/>
        <v>CM-UPSY</v>
      </c>
      <c r="T1460" s="8" t="str">
        <f>VLOOKUP(S1460,'[1]Asset Classifications'!$M$12:$M$1690,1,FALSE)</f>
        <v>CM-UPSY</v>
      </c>
      <c r="U1460" s="8"/>
      <c r="V1460" s="8"/>
      <c r="W1460" s="8"/>
    </row>
    <row r="1461" spans="1:23">
      <c r="A1461" s="79" t="s">
        <v>3833</v>
      </c>
      <c r="B1461" s="79" t="s">
        <v>7574</v>
      </c>
      <c r="C1461" s="80" t="s">
        <v>4082</v>
      </c>
      <c r="D1461" s="81" t="s">
        <v>4080</v>
      </c>
      <c r="E1461" s="82" t="s">
        <v>7682</v>
      </c>
      <c r="F1461" s="83" t="s">
        <v>7683</v>
      </c>
      <c r="G1461" s="84"/>
      <c r="H1461" s="85"/>
      <c r="I1461" s="86" t="s">
        <v>4514</v>
      </c>
      <c r="J1461" s="8" t="s">
        <v>4423</v>
      </c>
      <c r="K1461" s="86" t="s">
        <v>4577</v>
      </c>
      <c r="L1461" s="8"/>
      <c r="M1461" s="65" t="str">
        <f t="shared" si="67"/>
        <v>TE-CM-WEAS-00</v>
      </c>
      <c r="N1461" s="65" t="s">
        <v>7683</v>
      </c>
      <c r="O1461" s="8"/>
      <c r="P1461" s="8"/>
      <c r="Q1461" s="8"/>
      <c r="R1461" s="8" t="str">
        <f t="shared" si="68"/>
        <v>CM-WEAS-00</v>
      </c>
      <c r="S1461" s="8" t="str">
        <f t="shared" si="69"/>
        <v>CM-WEAS</v>
      </c>
      <c r="T1461" s="8" t="str">
        <f>VLOOKUP(S1461,'[1]Asset Classifications'!$M$12:$M$1690,1,FALSE)</f>
        <v>CM-WEAS</v>
      </c>
      <c r="U1461" s="8"/>
      <c r="V1461" s="8"/>
      <c r="W1461" s="8"/>
    </row>
    <row r="1462" spans="1:23">
      <c r="A1462" s="79" t="s">
        <v>3833</v>
      </c>
      <c r="B1462" s="79" t="s">
        <v>7574</v>
      </c>
      <c r="C1462" s="80" t="s">
        <v>4082</v>
      </c>
      <c r="D1462" s="81" t="s">
        <v>4080</v>
      </c>
      <c r="E1462" s="82" t="s">
        <v>7285</v>
      </c>
      <c r="F1462" s="83" t="s">
        <v>7286</v>
      </c>
      <c r="G1462" s="84"/>
      <c r="H1462" s="85"/>
      <c r="I1462" s="86" t="s">
        <v>4514</v>
      </c>
      <c r="J1462" s="8" t="s">
        <v>4423</v>
      </c>
      <c r="K1462" s="86" t="s">
        <v>4577</v>
      </c>
      <c r="L1462" s="8"/>
      <c r="M1462" s="65" t="str">
        <f t="shared" si="67"/>
        <v>TE-CM-WSTN-00</v>
      </c>
      <c r="N1462" s="65" t="s">
        <v>7684</v>
      </c>
      <c r="O1462" s="8"/>
      <c r="P1462" s="8"/>
      <c r="Q1462" s="8"/>
      <c r="R1462" s="8" t="str">
        <f t="shared" si="68"/>
        <v>CM-WSTN-00</v>
      </c>
      <c r="S1462" s="8" t="str">
        <f t="shared" si="69"/>
        <v>CM-WSTN</v>
      </c>
      <c r="T1462" s="8" t="str">
        <f>VLOOKUP(S1462,'[1]Asset Classifications'!$M$12:$M$1690,1,FALSE)</f>
        <v>CM-WSTN</v>
      </c>
      <c r="U1462" s="8"/>
      <c r="V1462" s="8"/>
      <c r="W1462" s="8"/>
    </row>
    <row r="1463" spans="1:23">
      <c r="A1463" s="79" t="s">
        <v>3833</v>
      </c>
      <c r="B1463" s="79" t="s">
        <v>7574</v>
      </c>
      <c r="C1463" s="80" t="s">
        <v>4087</v>
      </c>
      <c r="D1463" s="81" t="s">
        <v>4086</v>
      </c>
      <c r="E1463" s="82" t="s">
        <v>5214</v>
      </c>
      <c r="F1463" s="83" t="s">
        <v>5215</v>
      </c>
      <c r="G1463" s="84"/>
      <c r="H1463" s="85"/>
      <c r="I1463" s="86" t="s">
        <v>4514</v>
      </c>
      <c r="J1463" s="8" t="s">
        <v>4423</v>
      </c>
      <c r="K1463" s="86" t="s">
        <v>4577</v>
      </c>
      <c r="L1463" s="8"/>
      <c r="M1463" s="65" t="str">
        <f t="shared" si="67"/>
        <v>TE-CN-ANTE-00</v>
      </c>
      <c r="N1463" s="65" t="s">
        <v>5215</v>
      </c>
      <c r="O1463" s="8"/>
      <c r="P1463" s="8"/>
      <c r="Q1463" s="8"/>
      <c r="R1463" s="8" t="str">
        <f t="shared" si="68"/>
        <v>CN-ANTE-00</v>
      </c>
      <c r="S1463" s="8" t="str">
        <f t="shared" si="69"/>
        <v>CN-ANTE</v>
      </c>
      <c r="T1463" s="8" t="str">
        <f>VLOOKUP(S1463,'[1]Asset Classifications'!$M$12:$M$1690,1,FALSE)</f>
        <v>CN-ANTE</v>
      </c>
      <c r="U1463" s="8"/>
      <c r="V1463" s="8"/>
      <c r="W1463" s="8"/>
    </row>
    <row r="1464" spans="1:23">
      <c r="A1464" s="79" t="s">
        <v>3833</v>
      </c>
      <c r="B1464" s="79" t="s">
        <v>7574</v>
      </c>
      <c r="C1464" s="80" t="s">
        <v>4087</v>
      </c>
      <c r="D1464" s="81" t="s">
        <v>4086</v>
      </c>
      <c r="E1464" s="82" t="s">
        <v>4611</v>
      </c>
      <c r="F1464" s="83" t="s">
        <v>4612</v>
      </c>
      <c r="G1464" s="84"/>
      <c r="H1464" s="85"/>
      <c r="I1464" s="86" t="s">
        <v>4514</v>
      </c>
      <c r="J1464" s="8" t="s">
        <v>4423</v>
      </c>
      <c r="K1464" s="86" t="s">
        <v>4577</v>
      </c>
      <c r="L1464" s="8"/>
      <c r="M1464" s="65" t="str">
        <f t="shared" si="67"/>
        <v>TE-CN-BATT-00</v>
      </c>
      <c r="N1464" s="65" t="s">
        <v>4612</v>
      </c>
      <c r="O1464" s="8"/>
      <c r="P1464" s="8"/>
      <c r="Q1464" s="8"/>
      <c r="R1464" s="8" t="str">
        <f t="shared" si="68"/>
        <v>CN-BATT-00</v>
      </c>
      <c r="S1464" s="8" t="str">
        <f t="shared" si="69"/>
        <v>CN-BATT</v>
      </c>
      <c r="T1464" s="8" t="str">
        <f>VLOOKUP(S1464,'[1]Asset Classifications'!$M$12:$M$1690,1,FALSE)</f>
        <v>CN-BATT</v>
      </c>
      <c r="U1464" s="8"/>
      <c r="V1464" s="8"/>
      <c r="W1464" s="8"/>
    </row>
    <row r="1465" spans="1:23">
      <c r="A1465" s="79" t="s">
        <v>3833</v>
      </c>
      <c r="B1465" s="79" t="s">
        <v>7574</v>
      </c>
      <c r="C1465" s="80" t="s">
        <v>4087</v>
      </c>
      <c r="D1465" s="81" t="s">
        <v>4086</v>
      </c>
      <c r="E1465" s="82" t="s">
        <v>5247</v>
      </c>
      <c r="F1465" s="83" t="s">
        <v>5248</v>
      </c>
      <c r="G1465" s="84" t="s">
        <v>4001</v>
      </c>
      <c r="H1465" s="85" t="s">
        <v>7685</v>
      </c>
      <c r="I1465" s="86" t="s">
        <v>4514</v>
      </c>
      <c r="J1465" s="8" t="s">
        <v>4551</v>
      </c>
      <c r="K1465" s="86" t="s">
        <v>4424</v>
      </c>
      <c r="L1465" s="8" t="s">
        <v>4473</v>
      </c>
      <c r="M1465" s="65" t="str">
        <f t="shared" si="67"/>
        <v>TE-CN-CABL-CO</v>
      </c>
      <c r="N1465" s="65" t="s">
        <v>7686</v>
      </c>
      <c r="O1465" s="8"/>
      <c r="P1465" s="8"/>
      <c r="Q1465" s="8"/>
      <c r="R1465" s="8" t="str">
        <f t="shared" si="68"/>
        <v>CN-CABL-CO</v>
      </c>
      <c r="S1465" s="8" t="str">
        <f t="shared" si="69"/>
        <v>CN-CABL-CO</v>
      </c>
      <c r="T1465" s="8" t="str">
        <f>VLOOKUP(S1465,'[1]Asset Classifications'!$M$12:$M$1690,1,FALSE)</f>
        <v>CN-CABL-CO</v>
      </c>
      <c r="U1465" s="8"/>
      <c r="V1465" s="8"/>
      <c r="W1465" s="8"/>
    </row>
    <row r="1466" spans="1:23">
      <c r="A1466" s="79" t="s">
        <v>3833</v>
      </c>
      <c r="B1466" s="79" t="s">
        <v>7574</v>
      </c>
      <c r="C1466" s="80" t="s">
        <v>4087</v>
      </c>
      <c r="D1466" s="81" t="s">
        <v>4086</v>
      </c>
      <c r="E1466" s="82" t="s">
        <v>5247</v>
      </c>
      <c r="F1466" s="83" t="s">
        <v>5248</v>
      </c>
      <c r="G1466" s="84" t="s">
        <v>4313</v>
      </c>
      <c r="H1466" s="85" t="s">
        <v>7687</v>
      </c>
      <c r="I1466" s="86" t="s">
        <v>4514</v>
      </c>
      <c r="J1466" s="8" t="s">
        <v>4551</v>
      </c>
      <c r="K1466" s="86" t="s">
        <v>4424</v>
      </c>
      <c r="L1466" s="8" t="s">
        <v>4473</v>
      </c>
      <c r="M1466" s="65" t="str">
        <f t="shared" si="67"/>
        <v>TE-CN-CABL-OF</v>
      </c>
      <c r="N1466" s="65" t="s">
        <v>7688</v>
      </c>
      <c r="O1466" s="8"/>
      <c r="P1466" s="8"/>
      <c r="Q1466" s="8"/>
      <c r="R1466" s="8" t="str">
        <f t="shared" si="68"/>
        <v>CN-CABL-OF</v>
      </c>
      <c r="S1466" s="8" t="str">
        <f t="shared" si="69"/>
        <v>CN-CABL-OF</v>
      </c>
      <c r="T1466" s="8" t="str">
        <f>VLOOKUP(S1466,'[1]Asset Classifications'!$M$12:$M$1690,1,FALSE)</f>
        <v>CN-CABL-OF</v>
      </c>
      <c r="U1466" s="8"/>
      <c r="V1466" s="8"/>
      <c r="W1466" s="8"/>
    </row>
    <row r="1467" spans="1:23">
      <c r="A1467" s="79" t="s">
        <v>3833</v>
      </c>
      <c r="B1467" s="79" t="s">
        <v>7574</v>
      </c>
      <c r="C1467" s="80" t="s">
        <v>4087</v>
      </c>
      <c r="D1467" s="81" t="s">
        <v>4086</v>
      </c>
      <c r="E1467" s="82" t="s">
        <v>7689</v>
      </c>
      <c r="F1467" s="83" t="s">
        <v>7690</v>
      </c>
      <c r="G1467" s="84"/>
      <c r="H1467" s="85"/>
      <c r="I1467" s="86" t="s">
        <v>4514</v>
      </c>
      <c r="J1467" s="8" t="s">
        <v>4423</v>
      </c>
      <c r="K1467" s="86" t="s">
        <v>4571</v>
      </c>
      <c r="L1467" s="8"/>
      <c r="M1467" s="65" t="str">
        <f t="shared" si="67"/>
        <v>TE-CN-CARC-00</v>
      </c>
      <c r="N1467" s="65" t="s">
        <v>7690</v>
      </c>
      <c r="O1467" s="8"/>
      <c r="P1467" s="8"/>
      <c r="Q1467" s="8"/>
      <c r="R1467" s="8" t="str">
        <f t="shared" si="68"/>
        <v>CN-CARC-00</v>
      </c>
      <c r="S1467" s="8" t="str">
        <f t="shared" si="69"/>
        <v>CN-CARC</v>
      </c>
      <c r="T1467" s="8" t="str">
        <f>VLOOKUP(S1467,'[1]Asset Classifications'!$M$12:$M$1690,1,FALSE)</f>
        <v>CN-CARC</v>
      </c>
      <c r="U1467" s="8"/>
      <c r="V1467" s="8"/>
      <c r="W1467" s="8"/>
    </row>
    <row r="1468" spans="1:23">
      <c r="A1468" s="79" t="s">
        <v>3833</v>
      </c>
      <c r="B1468" s="79" t="s">
        <v>7574</v>
      </c>
      <c r="C1468" s="80" t="s">
        <v>4087</v>
      </c>
      <c r="D1468" s="81" t="s">
        <v>4086</v>
      </c>
      <c r="E1468" s="82" t="s">
        <v>7691</v>
      </c>
      <c r="F1468" s="83" t="s">
        <v>7692</v>
      </c>
      <c r="G1468" s="84"/>
      <c r="H1468" s="85"/>
      <c r="I1468" s="86" t="s">
        <v>4514</v>
      </c>
      <c r="J1468" s="8" t="s">
        <v>4423</v>
      </c>
      <c r="K1468" s="86" t="s">
        <v>4571</v>
      </c>
      <c r="L1468" s="8"/>
      <c r="M1468" s="65" t="str">
        <f t="shared" si="67"/>
        <v>TE-CN-CARE-00</v>
      </c>
      <c r="N1468" s="65" t="s">
        <v>7692</v>
      </c>
      <c r="O1468" s="8"/>
      <c r="P1468" s="8"/>
      <c r="Q1468" s="8"/>
      <c r="R1468" s="8" t="str">
        <f t="shared" si="68"/>
        <v>CN-CARE-00</v>
      </c>
      <c r="S1468" s="8" t="str">
        <f t="shared" si="69"/>
        <v>CN-CARE</v>
      </c>
      <c r="T1468" s="8" t="str">
        <f>VLOOKUP(S1468,'[1]Asset Classifications'!$M$12:$M$1690,1,FALSE)</f>
        <v>CN-CARE</v>
      </c>
      <c r="U1468" s="8"/>
      <c r="V1468" s="8"/>
      <c r="W1468" s="8"/>
    </row>
    <row r="1469" spans="1:23">
      <c r="A1469" s="79" t="s">
        <v>3833</v>
      </c>
      <c r="B1469" s="79" t="s">
        <v>7574</v>
      </c>
      <c r="C1469" s="80" t="s">
        <v>4087</v>
      </c>
      <c r="D1469" s="81" t="s">
        <v>4086</v>
      </c>
      <c r="E1469" s="82" t="s">
        <v>7693</v>
      </c>
      <c r="F1469" s="83" t="s">
        <v>7694</v>
      </c>
      <c r="G1469" s="84" t="s">
        <v>4001</v>
      </c>
      <c r="H1469" s="85" t="s">
        <v>7685</v>
      </c>
      <c r="I1469" s="86" t="s">
        <v>4514</v>
      </c>
      <c r="J1469" s="8" t="s">
        <v>4423</v>
      </c>
      <c r="K1469" s="86" t="s">
        <v>4577</v>
      </c>
      <c r="L1469" s="8"/>
      <c r="M1469" s="65" t="str">
        <f t="shared" si="67"/>
        <v>TE-CN-CJNT-CO</v>
      </c>
      <c r="N1469" s="65" t="s">
        <v>7695</v>
      </c>
      <c r="O1469" s="8"/>
      <c r="P1469" s="8"/>
      <c r="Q1469" s="8"/>
      <c r="R1469" s="8" t="str">
        <f t="shared" si="68"/>
        <v>CN-CJNT-CO</v>
      </c>
      <c r="S1469" s="8" t="str">
        <f t="shared" si="69"/>
        <v>CN-CJNT-CO</v>
      </c>
      <c r="T1469" s="8" t="str">
        <f>VLOOKUP(S1469,'[1]Asset Classifications'!$M$12:$M$1690,1,FALSE)</f>
        <v>CN-CJNT-CO</v>
      </c>
      <c r="U1469" s="8"/>
      <c r="V1469" s="8"/>
      <c r="W1469" s="8"/>
    </row>
    <row r="1470" spans="1:23">
      <c r="A1470" s="79" t="s">
        <v>3833</v>
      </c>
      <c r="B1470" s="79" t="s">
        <v>7574</v>
      </c>
      <c r="C1470" s="80" t="s">
        <v>4087</v>
      </c>
      <c r="D1470" s="81" t="s">
        <v>4086</v>
      </c>
      <c r="E1470" s="82" t="s">
        <v>7693</v>
      </c>
      <c r="F1470" s="83" t="s">
        <v>7694</v>
      </c>
      <c r="G1470" s="84" t="s">
        <v>4313</v>
      </c>
      <c r="H1470" s="85" t="s">
        <v>7687</v>
      </c>
      <c r="I1470" s="86" t="s">
        <v>4514</v>
      </c>
      <c r="J1470" s="8" t="s">
        <v>4423</v>
      </c>
      <c r="K1470" s="86" t="s">
        <v>4577</v>
      </c>
      <c r="L1470" s="8"/>
      <c r="M1470" s="65" t="str">
        <f t="shared" si="67"/>
        <v>TE-CN-CJNT-OF</v>
      </c>
      <c r="N1470" s="65" t="s">
        <v>7696</v>
      </c>
      <c r="O1470" s="8"/>
      <c r="P1470" s="8"/>
      <c r="Q1470" s="8"/>
      <c r="R1470" s="8" t="str">
        <f t="shared" si="68"/>
        <v>CN-CJNT-OF</v>
      </c>
      <c r="S1470" s="8" t="str">
        <f t="shared" si="69"/>
        <v>CN-CJNT-OF</v>
      </c>
      <c r="T1470" s="8" t="str">
        <f>VLOOKUP(S1470,'[1]Asset Classifications'!$M$12:$M$1690,1,FALSE)</f>
        <v>CN-CJNT-OF</v>
      </c>
      <c r="U1470" s="8"/>
      <c r="V1470" s="8"/>
      <c r="W1470" s="8"/>
    </row>
    <row r="1471" spans="1:23">
      <c r="A1471" s="79" t="s">
        <v>3833</v>
      </c>
      <c r="B1471" s="79" t="s">
        <v>7574</v>
      </c>
      <c r="C1471" s="80" t="s">
        <v>4087</v>
      </c>
      <c r="D1471" s="81" t="s">
        <v>4086</v>
      </c>
      <c r="E1471" s="82" t="s">
        <v>7697</v>
      </c>
      <c r="F1471" s="83" t="s">
        <v>7698</v>
      </c>
      <c r="G1471" s="84" t="s">
        <v>4325</v>
      </c>
      <c r="H1471" s="85" t="s">
        <v>7699</v>
      </c>
      <c r="I1471" s="86" t="s">
        <v>4587</v>
      </c>
      <c r="J1471" s="8" t="s">
        <v>4423</v>
      </c>
      <c r="K1471" s="86" t="s">
        <v>4588</v>
      </c>
      <c r="L1471" s="8" t="s">
        <v>4473</v>
      </c>
      <c r="M1471" s="65" t="str">
        <f t="shared" si="67"/>
        <v>TE-CN-CNBS-PS</v>
      </c>
      <c r="N1471" s="65" t="s">
        <v>7700</v>
      </c>
      <c r="O1471" s="8"/>
      <c r="P1471" s="8"/>
      <c r="Q1471" s="8"/>
      <c r="R1471" s="8" t="str">
        <f t="shared" si="68"/>
        <v>CN-CNBS-PS</v>
      </c>
      <c r="S1471" s="8" t="str">
        <f t="shared" si="69"/>
        <v>CN-CNBS-PS</v>
      </c>
      <c r="T1471" s="8" t="str">
        <f>VLOOKUP(S1471,'[1]Asset Classifications'!$M$12:$M$1690,1,FALSE)</f>
        <v>CN-CNBS-PS</v>
      </c>
      <c r="U1471" s="8"/>
      <c r="V1471" s="8" t="s">
        <v>4427</v>
      </c>
      <c r="W1471" s="8"/>
    </row>
    <row r="1472" spans="1:23">
      <c r="A1472" s="79" t="s">
        <v>3833</v>
      </c>
      <c r="B1472" s="79" t="s">
        <v>7574</v>
      </c>
      <c r="C1472" s="80" t="s">
        <v>4087</v>
      </c>
      <c r="D1472" s="81" t="s">
        <v>4086</v>
      </c>
      <c r="E1472" s="82" t="s">
        <v>7697</v>
      </c>
      <c r="F1472" s="83" t="s">
        <v>7698</v>
      </c>
      <c r="G1472" s="84" t="s">
        <v>3855</v>
      </c>
      <c r="H1472" s="85" t="s">
        <v>7701</v>
      </c>
      <c r="I1472" s="86" t="s">
        <v>4587</v>
      </c>
      <c r="J1472" s="8" t="s">
        <v>4423</v>
      </c>
      <c r="K1472" s="86" t="s">
        <v>4588</v>
      </c>
      <c r="L1472" s="8" t="s">
        <v>4473</v>
      </c>
      <c r="M1472" s="65" t="str">
        <f t="shared" si="67"/>
        <v>TE-CN-CNBS-TS</v>
      </c>
      <c r="N1472" s="65" t="s">
        <v>7702</v>
      </c>
      <c r="O1472" s="8"/>
      <c r="P1472" s="8"/>
      <c r="Q1472" s="8"/>
      <c r="R1472" s="8" t="str">
        <f t="shared" si="68"/>
        <v>CN-CNBS-TS</v>
      </c>
      <c r="S1472" s="8" t="str">
        <f t="shared" si="69"/>
        <v>CN-CNBS-TS</v>
      </c>
      <c r="T1472" s="8" t="str">
        <f>VLOOKUP(S1472,'[1]Asset Classifications'!$M$12:$M$1690,1,FALSE)</f>
        <v>CN-CNBS-TS</v>
      </c>
      <c r="U1472" s="8"/>
      <c r="V1472" s="8" t="s">
        <v>4427</v>
      </c>
      <c r="W1472" s="8"/>
    </row>
    <row r="1473" spans="1:23">
      <c r="A1473" s="79" t="s">
        <v>3833</v>
      </c>
      <c r="B1473" s="79" t="s">
        <v>7574</v>
      </c>
      <c r="C1473" s="80" t="s">
        <v>4087</v>
      </c>
      <c r="D1473" s="81" t="s">
        <v>4086</v>
      </c>
      <c r="E1473" s="82" t="s">
        <v>7697</v>
      </c>
      <c r="F1473" s="83" t="s">
        <v>7698</v>
      </c>
      <c r="G1473" s="84"/>
      <c r="H1473" s="85"/>
      <c r="I1473" s="86" t="s">
        <v>4587</v>
      </c>
      <c r="J1473" s="8" t="s">
        <v>4423</v>
      </c>
      <c r="K1473" s="86" t="s">
        <v>4588</v>
      </c>
      <c r="L1473" s="8" t="s">
        <v>4473</v>
      </c>
      <c r="M1473" s="65" t="str">
        <f t="shared" si="67"/>
        <v>TE-CN-CNBS-00</v>
      </c>
      <c r="N1473" s="65" t="s">
        <v>7703</v>
      </c>
      <c r="O1473" s="8"/>
      <c r="P1473" s="8"/>
      <c r="Q1473" s="8"/>
      <c r="R1473" s="8" t="str">
        <f t="shared" si="68"/>
        <v>CN-CNBS-00</v>
      </c>
      <c r="S1473" s="8" t="str">
        <f t="shared" si="69"/>
        <v>CN-CNBS</v>
      </c>
      <c r="T1473" s="8" t="e">
        <f>VLOOKUP(S1473,'[1]Asset Classifications'!$M$12:$M$1690,1,FALSE)</f>
        <v>#N/A</v>
      </c>
      <c r="U1473" s="8"/>
      <c r="V1473" s="8"/>
      <c r="W1473" s="8"/>
    </row>
    <row r="1474" spans="1:23">
      <c r="A1474" s="79" t="s">
        <v>3833</v>
      </c>
      <c r="B1474" s="79" t="s">
        <v>7574</v>
      </c>
      <c r="C1474" s="80" t="s">
        <v>4087</v>
      </c>
      <c r="D1474" s="81" t="s">
        <v>4086</v>
      </c>
      <c r="E1474" s="82" t="s">
        <v>7704</v>
      </c>
      <c r="F1474" s="83" t="s">
        <v>7705</v>
      </c>
      <c r="G1474" s="84" t="s">
        <v>4001</v>
      </c>
      <c r="H1474" s="85" t="s">
        <v>7685</v>
      </c>
      <c r="I1474" s="86" t="s">
        <v>4514</v>
      </c>
      <c r="J1474" s="8" t="s">
        <v>4423</v>
      </c>
      <c r="K1474" s="86" t="s">
        <v>4577</v>
      </c>
      <c r="L1474" s="8"/>
      <c r="M1474" s="65" t="str">
        <f t="shared" si="67"/>
        <v>TE-CN-CTRM-CO</v>
      </c>
      <c r="N1474" s="65" t="s">
        <v>7706</v>
      </c>
      <c r="O1474" s="8"/>
      <c r="P1474" s="8"/>
      <c r="Q1474" s="8"/>
      <c r="R1474" s="8" t="str">
        <f t="shared" si="68"/>
        <v>CN-CTRM-CO</v>
      </c>
      <c r="S1474" s="8" t="str">
        <f t="shared" si="69"/>
        <v>CN-CTRM-CO</v>
      </c>
      <c r="T1474" s="8" t="str">
        <f>VLOOKUP(S1474,'[1]Asset Classifications'!$M$12:$M$1690,1,FALSE)</f>
        <v>CN-CTRM-CO</v>
      </c>
      <c r="U1474" s="8"/>
      <c r="V1474" s="8"/>
      <c r="W1474" s="8"/>
    </row>
    <row r="1475" spans="1:23">
      <c r="A1475" s="79" t="s">
        <v>3833</v>
      </c>
      <c r="B1475" s="79" t="s">
        <v>7574</v>
      </c>
      <c r="C1475" s="80" t="s">
        <v>4087</v>
      </c>
      <c r="D1475" s="81" t="s">
        <v>4086</v>
      </c>
      <c r="E1475" s="82" t="s">
        <v>7704</v>
      </c>
      <c r="F1475" s="83" t="s">
        <v>7705</v>
      </c>
      <c r="G1475" s="84" t="s">
        <v>4313</v>
      </c>
      <c r="H1475" s="85" t="s">
        <v>7687</v>
      </c>
      <c r="I1475" s="86" t="s">
        <v>4514</v>
      </c>
      <c r="J1475" s="8" t="s">
        <v>4423</v>
      </c>
      <c r="K1475" s="86" t="s">
        <v>4577</v>
      </c>
      <c r="L1475" s="8"/>
      <c r="M1475" s="65" t="str">
        <f t="shared" si="67"/>
        <v>TE-CN-CTRM-OF</v>
      </c>
      <c r="N1475" s="65" t="s">
        <v>7707</v>
      </c>
      <c r="O1475" s="8"/>
      <c r="P1475" s="8"/>
      <c r="Q1475" s="8"/>
      <c r="R1475" s="8" t="str">
        <f t="shared" si="68"/>
        <v>CN-CTRM-OF</v>
      </c>
      <c r="S1475" s="8" t="str">
        <f t="shared" si="69"/>
        <v>CN-CTRM-OF</v>
      </c>
      <c r="T1475" s="8" t="str">
        <f>VLOOKUP(S1475,'[1]Asset Classifications'!$M$12:$M$1690,1,FALSE)</f>
        <v>CN-CTRM-OF</v>
      </c>
      <c r="U1475" s="8"/>
      <c r="V1475" s="8"/>
      <c r="W1475" s="8"/>
    </row>
    <row r="1476" spans="1:23">
      <c r="A1476" s="79" t="s">
        <v>3833</v>
      </c>
      <c r="B1476" s="79" t="s">
        <v>7574</v>
      </c>
      <c r="C1476" s="80" t="s">
        <v>4087</v>
      </c>
      <c r="D1476" s="81" t="s">
        <v>4086</v>
      </c>
      <c r="E1476" s="82" t="s">
        <v>4617</v>
      </c>
      <c r="F1476" s="83" t="s">
        <v>4618</v>
      </c>
      <c r="G1476" s="84" t="s">
        <v>3789</v>
      </c>
      <c r="H1476" s="85" t="s">
        <v>3789</v>
      </c>
      <c r="I1476" s="86" t="s">
        <v>4514</v>
      </c>
      <c r="J1476" s="8" t="s">
        <v>4423</v>
      </c>
      <c r="K1476" s="86" t="s">
        <v>4577</v>
      </c>
      <c r="L1476" s="8"/>
      <c r="M1476" s="65" t="str">
        <f t="shared" si="67"/>
        <v>TE-CN-DBRD-AC</v>
      </c>
      <c r="N1476" s="65" t="s">
        <v>7708</v>
      </c>
      <c r="O1476" s="8"/>
      <c r="P1476" s="8"/>
      <c r="Q1476" s="8"/>
      <c r="R1476" s="8" t="str">
        <f t="shared" si="68"/>
        <v>CN-DBRD-AC</v>
      </c>
      <c r="S1476" s="8" t="str">
        <f t="shared" si="69"/>
        <v>CN-DBRD-AC</v>
      </c>
      <c r="T1476" s="8" t="str">
        <f>VLOOKUP(S1476,'[1]Asset Classifications'!$M$12:$M$1690,1,FALSE)</f>
        <v>CN-DBRD-AC</v>
      </c>
      <c r="U1476" s="8"/>
      <c r="V1476" s="8"/>
      <c r="W1476" s="8"/>
    </row>
    <row r="1477" spans="1:23">
      <c r="A1477" s="79" t="s">
        <v>3833</v>
      </c>
      <c r="B1477" s="79" t="s">
        <v>7574</v>
      </c>
      <c r="C1477" s="80" t="s">
        <v>4087</v>
      </c>
      <c r="D1477" s="81" t="s">
        <v>4086</v>
      </c>
      <c r="E1477" s="82" t="s">
        <v>4617</v>
      </c>
      <c r="F1477" s="83" t="s">
        <v>4618</v>
      </c>
      <c r="G1477" s="84" t="s">
        <v>4160</v>
      </c>
      <c r="H1477" s="85" t="s">
        <v>7709</v>
      </c>
      <c r="I1477" s="86" t="s">
        <v>4514</v>
      </c>
      <c r="J1477" s="8" t="s">
        <v>4423</v>
      </c>
      <c r="K1477" s="86" t="s">
        <v>4577</v>
      </c>
      <c r="L1477" s="8"/>
      <c r="M1477" s="65" t="str">
        <f t="shared" si="67"/>
        <v>TE-CN-DBRD-AP</v>
      </c>
      <c r="N1477" s="65" t="s">
        <v>7710</v>
      </c>
      <c r="O1477" s="8"/>
      <c r="P1477" s="8"/>
      <c r="Q1477" s="8"/>
      <c r="R1477" s="8" t="str">
        <f t="shared" si="68"/>
        <v>CN-DBRD-AP</v>
      </c>
      <c r="S1477" s="8" t="str">
        <f t="shared" si="69"/>
        <v>CN-DBRD-AP</v>
      </c>
      <c r="T1477" s="8" t="str">
        <f>VLOOKUP(S1477,'[1]Asset Classifications'!$M$12:$M$1690,1,FALSE)</f>
        <v>CN-DBRD-AP</v>
      </c>
      <c r="U1477" s="8"/>
      <c r="V1477" s="8"/>
      <c r="W1477" s="8"/>
    </row>
    <row r="1478" spans="1:23">
      <c r="A1478" s="79" t="s">
        <v>3833</v>
      </c>
      <c r="B1478" s="79" t="s">
        <v>7574</v>
      </c>
      <c r="C1478" s="80" t="s">
        <v>4087</v>
      </c>
      <c r="D1478" s="81" t="s">
        <v>4086</v>
      </c>
      <c r="E1478" s="82" t="s">
        <v>4617</v>
      </c>
      <c r="F1478" s="83" t="s">
        <v>4618</v>
      </c>
      <c r="G1478" s="84" t="s">
        <v>6020</v>
      </c>
      <c r="H1478" s="85" t="s">
        <v>6020</v>
      </c>
      <c r="I1478" s="86" t="s">
        <v>4514</v>
      </c>
      <c r="J1478" s="8" t="s">
        <v>4423</v>
      </c>
      <c r="K1478" s="86" t="s">
        <v>4577</v>
      </c>
      <c r="L1478" s="8"/>
      <c r="M1478" s="65" t="str">
        <f t="shared" si="67"/>
        <v>TE-CN-DBRD-DC</v>
      </c>
      <c r="N1478" s="65" t="s">
        <v>7711</v>
      </c>
      <c r="O1478" s="8"/>
      <c r="P1478" s="8"/>
      <c r="Q1478" s="8"/>
      <c r="R1478" s="8" t="str">
        <f t="shared" si="68"/>
        <v>CN-DBRD-DC</v>
      </c>
      <c r="S1478" s="8" t="str">
        <f t="shared" si="69"/>
        <v>CN-DBRD-DC</v>
      </c>
      <c r="T1478" s="8" t="str">
        <f>VLOOKUP(S1478,'[1]Asset Classifications'!$M$12:$M$1690,1,FALSE)</f>
        <v>CN-DBRD-DC</v>
      </c>
      <c r="U1478" s="8"/>
      <c r="V1478" s="8"/>
      <c r="W1478" s="8"/>
    </row>
    <row r="1479" spans="1:23">
      <c r="A1479" s="79" t="s">
        <v>3833</v>
      </c>
      <c r="B1479" s="79" t="s">
        <v>7574</v>
      </c>
      <c r="C1479" s="80" t="s">
        <v>4087</v>
      </c>
      <c r="D1479" s="81" t="s">
        <v>4086</v>
      </c>
      <c r="E1479" s="82" t="s">
        <v>4617</v>
      </c>
      <c r="F1479" s="83" t="s">
        <v>4618</v>
      </c>
      <c r="G1479" s="84" t="s">
        <v>4028</v>
      </c>
      <c r="H1479" s="85" t="s">
        <v>7712</v>
      </c>
      <c r="I1479" s="86" t="s">
        <v>4514</v>
      </c>
      <c r="J1479" s="8" t="s">
        <v>4423</v>
      </c>
      <c r="K1479" s="86" t="s">
        <v>4577</v>
      </c>
      <c r="L1479" s="8"/>
      <c r="M1479" s="65" t="str">
        <f t="shared" si="67"/>
        <v>TE-CN-DBRD-IN</v>
      </c>
      <c r="N1479" s="65" t="s">
        <v>7713</v>
      </c>
      <c r="O1479" s="8"/>
      <c r="P1479" s="8"/>
      <c r="Q1479" s="8"/>
      <c r="R1479" s="8" t="str">
        <f t="shared" si="68"/>
        <v>CN-DBRD-IN</v>
      </c>
      <c r="S1479" s="8" t="str">
        <f t="shared" si="69"/>
        <v>CN-DBRD-IN</v>
      </c>
      <c r="T1479" s="8" t="str">
        <f>VLOOKUP(S1479,'[1]Asset Classifications'!$M$12:$M$1690,1,FALSE)</f>
        <v>CN-DBRD-IN</v>
      </c>
      <c r="U1479" s="8"/>
      <c r="V1479" s="8"/>
      <c r="W1479" s="8"/>
    </row>
    <row r="1480" spans="1:23">
      <c r="A1480" s="79" t="s">
        <v>3833</v>
      </c>
      <c r="B1480" s="79" t="s">
        <v>7574</v>
      </c>
      <c r="C1480" s="80" t="s">
        <v>4087</v>
      </c>
      <c r="D1480" s="81" t="s">
        <v>4086</v>
      </c>
      <c r="E1480" s="82" t="s">
        <v>7714</v>
      </c>
      <c r="F1480" s="83" t="s">
        <v>7714</v>
      </c>
      <c r="G1480" s="84"/>
      <c r="H1480" s="85"/>
      <c r="I1480" s="86" t="s">
        <v>4514</v>
      </c>
      <c r="J1480" s="8" t="s">
        <v>4423</v>
      </c>
      <c r="K1480" s="86" t="s">
        <v>4577</v>
      </c>
      <c r="L1480" s="8"/>
      <c r="M1480" s="65" t="str">
        <f t="shared" si="67"/>
        <v>TE-CN-DLTE-00</v>
      </c>
      <c r="N1480" s="65" t="s">
        <v>7714</v>
      </c>
      <c r="O1480" s="8"/>
      <c r="P1480" s="8"/>
      <c r="Q1480" s="8"/>
      <c r="R1480" s="8" t="str">
        <f t="shared" si="68"/>
        <v>CN-DLTE-00</v>
      </c>
      <c r="S1480" s="8" t="str">
        <f t="shared" si="69"/>
        <v>CN-DLTE</v>
      </c>
      <c r="T1480" s="8" t="str">
        <f>VLOOKUP(S1480,'[1]Asset Classifications'!$M$12:$M$1690,1,FALSE)</f>
        <v>CN-DLTE</v>
      </c>
      <c r="U1480" s="8"/>
      <c r="V1480" s="8"/>
      <c r="W1480" s="8"/>
    </row>
    <row r="1481" spans="1:23">
      <c r="A1481" s="79" t="s">
        <v>3833</v>
      </c>
      <c r="B1481" s="79" t="s">
        <v>7574</v>
      </c>
      <c r="C1481" s="80" t="s">
        <v>4087</v>
      </c>
      <c r="D1481" s="81" t="s">
        <v>4086</v>
      </c>
      <c r="E1481" s="82" t="s">
        <v>7715</v>
      </c>
      <c r="F1481" s="83" t="s">
        <v>7715</v>
      </c>
      <c r="G1481" s="84"/>
      <c r="H1481" s="85"/>
      <c r="I1481" s="86" t="s">
        <v>4514</v>
      </c>
      <c r="J1481" s="8" t="s">
        <v>4423</v>
      </c>
      <c r="K1481" s="86" t="s">
        <v>4577</v>
      </c>
      <c r="L1481" s="8"/>
      <c r="M1481" s="65" t="str">
        <f t="shared" si="67"/>
        <v>TE-CN-DWDM-00</v>
      </c>
      <c r="N1481" s="65" t="s">
        <v>7715</v>
      </c>
      <c r="O1481" s="8"/>
      <c r="P1481" s="8"/>
      <c r="Q1481" s="8"/>
      <c r="R1481" s="8" t="str">
        <f t="shared" si="68"/>
        <v>CN-DWDM-00</v>
      </c>
      <c r="S1481" s="8" t="str">
        <f t="shared" si="69"/>
        <v>CN-DWDM</v>
      </c>
      <c r="T1481" s="8" t="str">
        <f>VLOOKUP(S1481,'[1]Asset Classifications'!$M$12:$M$1690,1,FALSE)</f>
        <v>CN-DWDM</v>
      </c>
      <c r="U1481" s="8"/>
      <c r="V1481" s="8"/>
      <c r="W1481" s="8"/>
    </row>
    <row r="1482" spans="1:23">
      <c r="A1482" s="79" t="s">
        <v>3833</v>
      </c>
      <c r="B1482" s="79" t="s">
        <v>7574</v>
      </c>
      <c r="C1482" s="80" t="s">
        <v>4087</v>
      </c>
      <c r="D1482" s="81" t="s">
        <v>4086</v>
      </c>
      <c r="E1482" s="82" t="s">
        <v>6036</v>
      </c>
      <c r="F1482" s="83" t="s">
        <v>6037</v>
      </c>
      <c r="G1482" s="84" t="s">
        <v>5164</v>
      </c>
      <c r="H1482" s="85" t="s">
        <v>7716</v>
      </c>
      <c r="I1482" s="86" t="s">
        <v>4514</v>
      </c>
      <c r="J1482" s="8" t="s">
        <v>4423</v>
      </c>
      <c r="K1482" s="86" t="s">
        <v>4577</v>
      </c>
      <c r="L1482" s="8"/>
      <c r="M1482" s="65" t="str">
        <f t="shared" ref="M1482:M1545" si="70">A1482&amp;"-"&amp;R1482</f>
        <v>TE-CN-ENCL-FE</v>
      </c>
      <c r="N1482" s="65" t="s">
        <v>7717</v>
      </c>
      <c r="O1482" s="8"/>
      <c r="P1482" s="8"/>
      <c r="Q1482" s="8"/>
      <c r="R1482" s="8" t="str">
        <f t="shared" ref="R1482:R1545" si="71">C1482&amp; "-" &amp;E1482 &amp; IF(G1482&lt;&gt;"","-" &amp;G1482,"-00")</f>
        <v>CN-ENCL-FE</v>
      </c>
      <c r="S1482" s="8" t="str">
        <f t="shared" ref="S1482:S1545" si="72">C1482&amp; "-" &amp;E1482 &amp; IF(G1482&lt;&gt;"","-" &amp;G1482,"")</f>
        <v>CN-ENCL-FE</v>
      </c>
      <c r="T1482" s="8" t="str">
        <f>VLOOKUP(S1482,'[1]Asset Classifications'!$M$12:$M$1690,1,FALSE)</f>
        <v>CN-ENCL-FE</v>
      </c>
      <c r="U1482" s="8"/>
      <c r="V1482" s="8"/>
      <c r="W1482" s="8"/>
    </row>
    <row r="1483" spans="1:23">
      <c r="A1483" s="79" t="s">
        <v>3833</v>
      </c>
      <c r="B1483" s="79" t="s">
        <v>7574</v>
      </c>
      <c r="C1483" s="80" t="s">
        <v>4087</v>
      </c>
      <c r="D1483" s="81" t="s">
        <v>4086</v>
      </c>
      <c r="E1483" s="82" t="s">
        <v>7718</v>
      </c>
      <c r="F1483" s="83" t="s">
        <v>7719</v>
      </c>
      <c r="G1483" s="84"/>
      <c r="H1483" s="85"/>
      <c r="I1483" s="86" t="s">
        <v>4514</v>
      </c>
      <c r="J1483" s="8" t="s">
        <v>4423</v>
      </c>
      <c r="K1483" s="86" t="s">
        <v>4577</v>
      </c>
      <c r="L1483" s="8"/>
      <c r="M1483" s="65" t="str">
        <f t="shared" si="70"/>
        <v>TE-CN-GTWY-00</v>
      </c>
      <c r="N1483" s="65" t="s">
        <v>7719</v>
      </c>
      <c r="O1483" s="8"/>
      <c r="P1483" s="8"/>
      <c r="Q1483" s="8"/>
      <c r="R1483" s="8" t="str">
        <f t="shared" si="71"/>
        <v>CN-GTWY-00</v>
      </c>
      <c r="S1483" s="8" t="str">
        <f t="shared" si="72"/>
        <v>CN-GTWY</v>
      </c>
      <c r="T1483" s="8" t="str">
        <f>VLOOKUP(S1483,'[1]Asset Classifications'!$M$12:$M$1690,1,FALSE)</f>
        <v>CN-GTWY</v>
      </c>
      <c r="U1483" s="8"/>
      <c r="V1483" s="8"/>
      <c r="W1483" s="8"/>
    </row>
    <row r="1484" spans="1:23">
      <c r="A1484" s="79" t="s">
        <v>3833</v>
      </c>
      <c r="B1484" s="79" t="s">
        <v>7574</v>
      </c>
      <c r="C1484" s="80" t="s">
        <v>4087</v>
      </c>
      <c r="D1484" s="81" t="s">
        <v>4086</v>
      </c>
      <c r="E1484" s="82" t="s">
        <v>7720</v>
      </c>
      <c r="F1484" s="83" t="s">
        <v>7721</v>
      </c>
      <c r="G1484" s="84"/>
      <c r="H1484" s="85"/>
      <c r="I1484" s="86" t="s">
        <v>4514</v>
      </c>
      <c r="J1484" s="8" t="s">
        <v>4423</v>
      </c>
      <c r="K1484" s="86" t="s">
        <v>4577</v>
      </c>
      <c r="L1484" s="8"/>
      <c r="M1484" s="65" t="str">
        <f t="shared" si="70"/>
        <v>TE-CN-HNDS-00</v>
      </c>
      <c r="N1484" s="65" t="s">
        <v>7721</v>
      </c>
      <c r="O1484" s="8"/>
      <c r="P1484" s="8"/>
      <c r="Q1484" s="8"/>
      <c r="R1484" s="8" t="str">
        <f t="shared" si="71"/>
        <v>CN-HNDS-00</v>
      </c>
      <c r="S1484" s="8" t="str">
        <f t="shared" si="72"/>
        <v>CN-HNDS</v>
      </c>
      <c r="T1484" s="8" t="str">
        <f>VLOOKUP(S1484,'[1]Asset Classifications'!$M$12:$M$1690,1,FALSE)</f>
        <v>CN-HNDS</v>
      </c>
      <c r="U1484" s="8"/>
      <c r="V1484" s="8"/>
      <c r="W1484" s="8"/>
    </row>
    <row r="1485" spans="1:23">
      <c r="A1485" s="79" t="s">
        <v>3833</v>
      </c>
      <c r="B1485" s="79" t="s">
        <v>7574</v>
      </c>
      <c r="C1485" s="80" t="s">
        <v>4087</v>
      </c>
      <c r="D1485" s="81" t="s">
        <v>4086</v>
      </c>
      <c r="E1485" s="82" t="s">
        <v>4660</v>
      </c>
      <c r="F1485" s="83" t="s">
        <v>4661</v>
      </c>
      <c r="G1485" s="84" t="s">
        <v>3613</v>
      </c>
      <c r="H1485" s="85" t="s">
        <v>7722</v>
      </c>
      <c r="I1485" s="86" t="s">
        <v>4514</v>
      </c>
      <c r="J1485" s="8" t="s">
        <v>4423</v>
      </c>
      <c r="K1485" s="86" t="s">
        <v>4577</v>
      </c>
      <c r="L1485" s="8"/>
      <c r="M1485" s="65" t="str">
        <f t="shared" si="70"/>
        <v>TE-CN-INVR-MO</v>
      </c>
      <c r="N1485" s="65" t="s">
        <v>7723</v>
      </c>
      <c r="O1485" s="8"/>
      <c r="P1485" s="8"/>
      <c r="Q1485" s="8"/>
      <c r="R1485" s="8" t="str">
        <f t="shared" si="71"/>
        <v>CN-INVR-MO</v>
      </c>
      <c r="S1485" s="8" t="str">
        <f t="shared" si="72"/>
        <v>CN-INVR-MO</v>
      </c>
      <c r="T1485" s="8" t="str">
        <f>VLOOKUP(S1485,'[1]Asset Classifications'!$M$12:$M$1690,1,FALSE)</f>
        <v>CN-INVR-MO</v>
      </c>
      <c r="U1485" s="8"/>
      <c r="V1485" s="8"/>
      <c r="W1485" s="8"/>
    </row>
    <row r="1486" spans="1:23">
      <c r="A1486" s="79" t="s">
        <v>3833</v>
      </c>
      <c r="B1486" s="79" t="s">
        <v>7574</v>
      </c>
      <c r="C1486" s="80" t="s">
        <v>4087</v>
      </c>
      <c r="D1486" s="81" t="s">
        <v>4086</v>
      </c>
      <c r="E1486" s="82" t="s">
        <v>4660</v>
      </c>
      <c r="F1486" s="83" t="s">
        <v>4661</v>
      </c>
      <c r="G1486" s="84" t="s">
        <v>4348</v>
      </c>
      <c r="H1486" s="85" t="s">
        <v>7724</v>
      </c>
      <c r="I1486" s="86" t="s">
        <v>4514</v>
      </c>
      <c r="J1486" s="8" t="s">
        <v>4423</v>
      </c>
      <c r="K1486" s="86" t="s">
        <v>4577</v>
      </c>
      <c r="L1486" s="8"/>
      <c r="M1486" s="65" t="str">
        <f t="shared" si="70"/>
        <v>TE-CN-INVR-ST</v>
      </c>
      <c r="N1486" s="65" t="s">
        <v>7725</v>
      </c>
      <c r="O1486" s="8"/>
      <c r="P1486" s="8"/>
      <c r="Q1486" s="8"/>
      <c r="R1486" s="8" t="str">
        <f t="shared" si="71"/>
        <v>CN-INVR-ST</v>
      </c>
      <c r="S1486" s="8" t="str">
        <f t="shared" si="72"/>
        <v>CN-INVR-ST</v>
      </c>
      <c r="T1486" s="8" t="str">
        <f>VLOOKUP(S1486,'[1]Asset Classifications'!$M$12:$M$1690,1,FALSE)</f>
        <v>CN-INVR-ST</v>
      </c>
      <c r="U1486" s="8"/>
      <c r="V1486" s="8"/>
      <c r="W1486" s="8"/>
    </row>
    <row r="1487" spans="1:23">
      <c r="A1487" s="79" t="s">
        <v>3833</v>
      </c>
      <c r="B1487" s="79" t="s">
        <v>7574</v>
      </c>
      <c r="C1487" s="80" t="s">
        <v>4087</v>
      </c>
      <c r="D1487" s="81" t="s">
        <v>4086</v>
      </c>
      <c r="E1487" s="82" t="s">
        <v>7292</v>
      </c>
      <c r="F1487" s="83" t="s">
        <v>7293</v>
      </c>
      <c r="G1487" s="84"/>
      <c r="H1487" s="85"/>
      <c r="I1487" s="86" t="s">
        <v>4514</v>
      </c>
      <c r="J1487" s="8" t="s">
        <v>4423</v>
      </c>
      <c r="K1487" s="86" t="s">
        <v>4577</v>
      </c>
      <c r="L1487" s="8"/>
      <c r="M1487" s="65" t="str">
        <f t="shared" si="70"/>
        <v>TE-CN-MCNV-00</v>
      </c>
      <c r="N1487" s="65" t="s">
        <v>7293</v>
      </c>
      <c r="O1487" s="8"/>
      <c r="P1487" s="8"/>
      <c r="Q1487" s="8"/>
      <c r="R1487" s="8" t="str">
        <f t="shared" si="71"/>
        <v>CN-MCNV-00</v>
      </c>
      <c r="S1487" s="8" t="str">
        <f t="shared" si="72"/>
        <v>CN-MCNV</v>
      </c>
      <c r="T1487" s="8" t="str">
        <f>VLOOKUP(S1487,'[1]Asset Classifications'!$M$12:$M$1690,1,FALSE)</f>
        <v>CN-MCNV</v>
      </c>
      <c r="U1487" s="8"/>
      <c r="V1487" s="8"/>
      <c r="W1487" s="8"/>
    </row>
    <row r="1488" spans="1:23">
      <c r="A1488" s="79" t="s">
        <v>3833</v>
      </c>
      <c r="B1488" s="79" t="s">
        <v>7574</v>
      </c>
      <c r="C1488" s="80" t="s">
        <v>4087</v>
      </c>
      <c r="D1488" s="81" t="s">
        <v>4086</v>
      </c>
      <c r="E1488" s="82" t="s">
        <v>7294</v>
      </c>
      <c r="F1488" s="83" t="s">
        <v>7295</v>
      </c>
      <c r="G1488" s="84" t="s">
        <v>3613</v>
      </c>
      <c r="H1488" s="85" t="s">
        <v>7722</v>
      </c>
      <c r="I1488" s="86" t="s">
        <v>4514</v>
      </c>
      <c r="J1488" s="8" t="s">
        <v>4423</v>
      </c>
      <c r="K1488" s="86" t="s">
        <v>4577</v>
      </c>
      <c r="L1488" s="8"/>
      <c r="M1488" s="65" t="str">
        <f t="shared" si="70"/>
        <v>TE-CN-MDEM-MO</v>
      </c>
      <c r="N1488" s="65" t="s">
        <v>7726</v>
      </c>
      <c r="O1488" s="8"/>
      <c r="P1488" s="8"/>
      <c r="Q1488" s="8"/>
      <c r="R1488" s="8" t="str">
        <f t="shared" si="71"/>
        <v>CN-MDEM-MO</v>
      </c>
      <c r="S1488" s="8" t="str">
        <f t="shared" si="72"/>
        <v>CN-MDEM-MO</v>
      </c>
      <c r="T1488" s="8" t="str">
        <f>VLOOKUP(S1488,'[1]Asset Classifications'!$M$12:$M$1690,1,FALSE)</f>
        <v>CN-MDEM-MO</v>
      </c>
      <c r="U1488" s="8"/>
      <c r="V1488" s="8"/>
      <c r="W1488" s="8"/>
    </row>
    <row r="1489" spans="1:23">
      <c r="A1489" s="79" t="s">
        <v>3833</v>
      </c>
      <c r="B1489" s="79" t="s">
        <v>7574</v>
      </c>
      <c r="C1489" s="80" t="s">
        <v>4087</v>
      </c>
      <c r="D1489" s="81" t="s">
        <v>4086</v>
      </c>
      <c r="E1489" s="82" t="s">
        <v>7294</v>
      </c>
      <c r="F1489" s="83" t="s">
        <v>7295</v>
      </c>
      <c r="G1489" s="84" t="s">
        <v>4348</v>
      </c>
      <c r="H1489" s="85" t="s">
        <v>7724</v>
      </c>
      <c r="I1489" s="86" t="s">
        <v>4514</v>
      </c>
      <c r="J1489" s="8" t="s">
        <v>4423</v>
      </c>
      <c r="K1489" s="86" t="s">
        <v>4577</v>
      </c>
      <c r="L1489" s="8"/>
      <c r="M1489" s="65" t="str">
        <f t="shared" si="70"/>
        <v>TE-CN-MDEM-ST</v>
      </c>
      <c r="N1489" s="65" t="s">
        <v>7727</v>
      </c>
      <c r="O1489" s="8"/>
      <c r="P1489" s="8"/>
      <c r="Q1489" s="8"/>
      <c r="R1489" s="8" t="str">
        <f t="shared" si="71"/>
        <v>CN-MDEM-ST</v>
      </c>
      <c r="S1489" s="8" t="str">
        <f t="shared" si="72"/>
        <v>CN-MDEM-ST</v>
      </c>
      <c r="T1489" s="8" t="str">
        <f>VLOOKUP(S1489,'[1]Asset Classifications'!$M$12:$M$1690,1,FALSE)</f>
        <v>CN-MDEM-ST</v>
      </c>
      <c r="U1489" s="8"/>
      <c r="V1489" s="8"/>
      <c r="W1489" s="8"/>
    </row>
    <row r="1490" spans="1:23">
      <c r="A1490" s="79" t="s">
        <v>3833</v>
      </c>
      <c r="B1490" s="79" t="s">
        <v>7574</v>
      </c>
      <c r="C1490" s="80" t="s">
        <v>4087</v>
      </c>
      <c r="D1490" s="81" t="s">
        <v>4086</v>
      </c>
      <c r="E1490" s="82" t="s">
        <v>7728</v>
      </c>
      <c r="F1490" s="83" t="s">
        <v>7729</v>
      </c>
      <c r="G1490" s="84" t="s">
        <v>3613</v>
      </c>
      <c r="H1490" s="85" t="s">
        <v>7722</v>
      </c>
      <c r="I1490" s="86" t="s">
        <v>4514</v>
      </c>
      <c r="J1490" s="8" t="s">
        <v>4423</v>
      </c>
      <c r="K1490" s="86" t="s">
        <v>4577</v>
      </c>
      <c r="L1490" s="8"/>
      <c r="M1490" s="65" t="str">
        <f t="shared" si="70"/>
        <v>TE-CN-MICW-MO</v>
      </c>
      <c r="N1490" s="65" t="s">
        <v>7730</v>
      </c>
      <c r="O1490" s="8"/>
      <c r="P1490" s="8"/>
      <c r="Q1490" s="8"/>
      <c r="R1490" s="8" t="str">
        <f t="shared" si="71"/>
        <v>CN-MICW-MO</v>
      </c>
      <c r="S1490" s="8" t="str">
        <f t="shared" si="72"/>
        <v>CN-MICW-MO</v>
      </c>
      <c r="T1490" s="8" t="str">
        <f>VLOOKUP(S1490,'[1]Asset Classifications'!$M$12:$M$1690,1,FALSE)</f>
        <v>CN-MICW-MO</v>
      </c>
      <c r="U1490" s="8"/>
      <c r="V1490" s="8"/>
      <c r="W1490" s="8"/>
    </row>
    <row r="1491" spans="1:23">
      <c r="A1491" s="79" t="s">
        <v>3833</v>
      </c>
      <c r="B1491" s="79" t="s">
        <v>7574</v>
      </c>
      <c r="C1491" s="80" t="s">
        <v>4087</v>
      </c>
      <c r="D1491" s="81" t="s">
        <v>4086</v>
      </c>
      <c r="E1491" s="82" t="s">
        <v>7728</v>
      </c>
      <c r="F1491" s="83" t="s">
        <v>7729</v>
      </c>
      <c r="G1491" s="84" t="s">
        <v>4348</v>
      </c>
      <c r="H1491" s="85" t="s">
        <v>7724</v>
      </c>
      <c r="I1491" s="86" t="s">
        <v>4514</v>
      </c>
      <c r="J1491" s="8" t="s">
        <v>4423</v>
      </c>
      <c r="K1491" s="86" t="s">
        <v>4577</v>
      </c>
      <c r="L1491" s="8"/>
      <c r="M1491" s="65" t="str">
        <f t="shared" si="70"/>
        <v>TE-CN-MICW-ST</v>
      </c>
      <c r="N1491" s="65" t="s">
        <v>7731</v>
      </c>
      <c r="O1491" s="8"/>
      <c r="P1491" s="8"/>
      <c r="Q1491" s="8"/>
      <c r="R1491" s="8" t="str">
        <f t="shared" si="71"/>
        <v>CN-MICW-ST</v>
      </c>
      <c r="S1491" s="8" t="str">
        <f t="shared" si="72"/>
        <v>CN-MICW-ST</v>
      </c>
      <c r="T1491" s="8" t="str">
        <f>VLOOKUP(S1491,'[1]Asset Classifications'!$M$12:$M$1690,1,FALSE)</f>
        <v>CN-MICW-ST</v>
      </c>
      <c r="U1491" s="8"/>
      <c r="V1491" s="8"/>
      <c r="W1491" s="8"/>
    </row>
    <row r="1492" spans="1:23">
      <c r="A1492" s="79" t="s">
        <v>3833</v>
      </c>
      <c r="B1492" s="79" t="s">
        <v>7574</v>
      </c>
      <c r="C1492" s="80" t="s">
        <v>4087</v>
      </c>
      <c r="D1492" s="81" t="s">
        <v>4086</v>
      </c>
      <c r="E1492" s="82" t="s">
        <v>7644</v>
      </c>
      <c r="F1492" s="83" t="s">
        <v>7645</v>
      </c>
      <c r="G1492" s="84"/>
      <c r="H1492" s="85"/>
      <c r="I1492" s="86" t="s">
        <v>4514</v>
      </c>
      <c r="J1492" s="8" t="s">
        <v>4423</v>
      </c>
      <c r="K1492" s="86" t="s">
        <v>4577</v>
      </c>
      <c r="L1492" s="8"/>
      <c r="M1492" s="65" t="str">
        <f t="shared" si="70"/>
        <v>TE-CN-MODU-00</v>
      </c>
      <c r="N1492" s="65" t="s">
        <v>7645</v>
      </c>
      <c r="O1492" s="8"/>
      <c r="P1492" s="8"/>
      <c r="Q1492" s="8"/>
      <c r="R1492" s="8" t="str">
        <f t="shared" si="71"/>
        <v>CN-MODU-00</v>
      </c>
      <c r="S1492" s="8" t="str">
        <f t="shared" si="72"/>
        <v>CN-MODU</v>
      </c>
      <c r="T1492" s="8" t="str">
        <f>VLOOKUP(S1492,'[1]Asset Classifications'!$M$12:$M$1690,1,FALSE)</f>
        <v>CN-MODU</v>
      </c>
      <c r="U1492" s="8"/>
      <c r="V1492" s="8"/>
      <c r="W1492" s="8"/>
    </row>
    <row r="1493" spans="1:23">
      <c r="A1493" s="79" t="s">
        <v>3833</v>
      </c>
      <c r="B1493" s="79" t="s">
        <v>7574</v>
      </c>
      <c r="C1493" s="80" t="s">
        <v>4087</v>
      </c>
      <c r="D1493" s="81" t="s">
        <v>4086</v>
      </c>
      <c r="E1493" s="82" t="s">
        <v>7732</v>
      </c>
      <c r="F1493" s="83" t="s">
        <v>7733</v>
      </c>
      <c r="G1493" s="84"/>
      <c r="H1493" s="85"/>
      <c r="I1493" s="86" t="s">
        <v>4514</v>
      </c>
      <c r="J1493" s="8" t="s">
        <v>4423</v>
      </c>
      <c r="K1493" s="86" t="s">
        <v>4577</v>
      </c>
      <c r="L1493" s="8"/>
      <c r="M1493" s="65" t="str">
        <f t="shared" si="70"/>
        <v>TE-CN-MRTE-00</v>
      </c>
      <c r="N1493" s="65" t="s">
        <v>7734</v>
      </c>
      <c r="O1493" s="8"/>
      <c r="P1493" s="8"/>
      <c r="Q1493" s="8"/>
      <c r="R1493" s="8" t="str">
        <f t="shared" si="71"/>
        <v>CN-MRTE-00</v>
      </c>
      <c r="S1493" s="8" t="str">
        <f t="shared" si="72"/>
        <v>CN-MRTE</v>
      </c>
      <c r="T1493" s="8" t="str">
        <f>VLOOKUP(S1493,'[1]Asset Classifications'!$M$12:$M$1690,1,FALSE)</f>
        <v>CN-MRTE</v>
      </c>
      <c r="U1493" s="8"/>
      <c r="V1493" s="8"/>
      <c r="W1493" s="8"/>
    </row>
    <row r="1494" spans="1:23">
      <c r="A1494" s="79" t="s">
        <v>3833</v>
      </c>
      <c r="B1494" s="79" t="s">
        <v>7574</v>
      </c>
      <c r="C1494" s="80" t="s">
        <v>4087</v>
      </c>
      <c r="D1494" s="81" t="s">
        <v>4086</v>
      </c>
      <c r="E1494" s="82" t="s">
        <v>7296</v>
      </c>
      <c r="F1494" s="83" t="s">
        <v>7297</v>
      </c>
      <c r="G1494" s="84" t="s">
        <v>3613</v>
      </c>
      <c r="H1494" s="85" t="s">
        <v>7722</v>
      </c>
      <c r="I1494" s="86" t="s">
        <v>4514</v>
      </c>
      <c r="J1494" s="8" t="s">
        <v>4423</v>
      </c>
      <c r="K1494" s="86" t="s">
        <v>4577</v>
      </c>
      <c r="L1494" s="8"/>
      <c r="M1494" s="65" t="str">
        <f t="shared" si="70"/>
        <v>TE-CN-NRTE-MO</v>
      </c>
      <c r="N1494" s="65" t="s">
        <v>7735</v>
      </c>
      <c r="O1494" s="8"/>
      <c r="P1494" s="8"/>
      <c r="Q1494" s="8"/>
      <c r="R1494" s="8" t="str">
        <f t="shared" si="71"/>
        <v>CN-NRTE-MO</v>
      </c>
      <c r="S1494" s="8" t="str">
        <f t="shared" si="72"/>
        <v>CN-NRTE-MO</v>
      </c>
      <c r="T1494" s="8" t="str">
        <f>VLOOKUP(S1494,'[1]Asset Classifications'!$M$12:$M$1690,1,FALSE)</f>
        <v>CN-NRTE-MO</v>
      </c>
      <c r="U1494" s="8"/>
      <c r="V1494" s="8"/>
      <c r="W1494" s="8"/>
    </row>
    <row r="1495" spans="1:23">
      <c r="A1495" s="79" t="s">
        <v>3833</v>
      </c>
      <c r="B1495" s="79" t="s">
        <v>7574</v>
      </c>
      <c r="C1495" s="80" t="s">
        <v>4087</v>
      </c>
      <c r="D1495" s="81" t="s">
        <v>4086</v>
      </c>
      <c r="E1495" s="82" t="s">
        <v>7296</v>
      </c>
      <c r="F1495" s="83" t="s">
        <v>7297</v>
      </c>
      <c r="G1495" s="84" t="s">
        <v>4348</v>
      </c>
      <c r="H1495" s="85" t="s">
        <v>7724</v>
      </c>
      <c r="I1495" s="86" t="s">
        <v>4514</v>
      </c>
      <c r="J1495" s="8" t="s">
        <v>4423</v>
      </c>
      <c r="K1495" s="86" t="s">
        <v>4577</v>
      </c>
      <c r="L1495" s="8"/>
      <c r="M1495" s="65" t="str">
        <f t="shared" si="70"/>
        <v>TE-CN-NRTE-ST</v>
      </c>
      <c r="N1495" s="65" t="s">
        <v>7736</v>
      </c>
      <c r="O1495" s="8"/>
      <c r="P1495" s="8"/>
      <c r="Q1495" s="8"/>
      <c r="R1495" s="8" t="str">
        <f t="shared" si="71"/>
        <v>CN-NRTE-ST</v>
      </c>
      <c r="S1495" s="8" t="str">
        <f t="shared" si="72"/>
        <v>CN-NRTE-ST</v>
      </c>
      <c r="T1495" s="8" t="str">
        <f>VLOOKUP(S1495,'[1]Asset Classifications'!$M$12:$M$1690,1,FALSE)</f>
        <v>CN-NRTE-ST</v>
      </c>
      <c r="U1495" s="8"/>
      <c r="V1495" s="8"/>
      <c r="W1495" s="8"/>
    </row>
    <row r="1496" spans="1:23">
      <c r="A1496" s="79" t="s">
        <v>3833</v>
      </c>
      <c r="B1496" s="79" t="s">
        <v>7574</v>
      </c>
      <c r="C1496" s="80" t="s">
        <v>4087</v>
      </c>
      <c r="D1496" s="81" t="s">
        <v>4086</v>
      </c>
      <c r="E1496" s="82" t="s">
        <v>7298</v>
      </c>
      <c r="F1496" s="83" t="s">
        <v>7299</v>
      </c>
      <c r="G1496" s="84" t="s">
        <v>3613</v>
      </c>
      <c r="H1496" s="85" t="s">
        <v>7722</v>
      </c>
      <c r="I1496" s="86" t="s">
        <v>4514</v>
      </c>
      <c r="J1496" s="8" t="s">
        <v>4423</v>
      </c>
      <c r="K1496" s="86" t="s">
        <v>4577</v>
      </c>
      <c r="L1496" s="8"/>
      <c r="M1496" s="65" t="str">
        <f t="shared" si="70"/>
        <v>TE-CN-NSWT-MO</v>
      </c>
      <c r="N1496" s="65" t="s">
        <v>7737</v>
      </c>
      <c r="O1496" s="8"/>
      <c r="P1496" s="8"/>
      <c r="Q1496" s="8"/>
      <c r="R1496" s="8" t="str">
        <f t="shared" si="71"/>
        <v>CN-NSWT-MO</v>
      </c>
      <c r="S1496" s="8" t="str">
        <f t="shared" si="72"/>
        <v>CN-NSWT-MO</v>
      </c>
      <c r="T1496" s="8" t="str">
        <f>VLOOKUP(S1496,'[1]Asset Classifications'!$M$12:$M$1690,1,FALSE)</f>
        <v>CN-NSWT-MO</v>
      </c>
      <c r="U1496" s="8"/>
      <c r="V1496" s="8"/>
      <c r="W1496" s="8"/>
    </row>
    <row r="1497" spans="1:23">
      <c r="A1497" s="79" t="s">
        <v>3833</v>
      </c>
      <c r="B1497" s="79" t="s">
        <v>7574</v>
      </c>
      <c r="C1497" s="80" t="s">
        <v>4087</v>
      </c>
      <c r="D1497" s="81" t="s">
        <v>4086</v>
      </c>
      <c r="E1497" s="82" t="s">
        <v>7298</v>
      </c>
      <c r="F1497" s="83" t="s">
        <v>7299</v>
      </c>
      <c r="G1497" s="84" t="s">
        <v>4348</v>
      </c>
      <c r="H1497" s="85" t="s">
        <v>7724</v>
      </c>
      <c r="I1497" s="86" t="s">
        <v>4514</v>
      </c>
      <c r="J1497" s="8" t="s">
        <v>4423</v>
      </c>
      <c r="K1497" s="86" t="s">
        <v>4577</v>
      </c>
      <c r="L1497" s="8"/>
      <c r="M1497" s="65" t="str">
        <f t="shared" si="70"/>
        <v>TE-CN-NSWT-ST</v>
      </c>
      <c r="N1497" s="65" t="s">
        <v>7738</v>
      </c>
      <c r="O1497" s="8"/>
      <c r="P1497" s="8"/>
      <c r="Q1497" s="8"/>
      <c r="R1497" s="8" t="str">
        <f t="shared" si="71"/>
        <v>CN-NSWT-ST</v>
      </c>
      <c r="S1497" s="8" t="str">
        <f t="shared" si="72"/>
        <v>CN-NSWT-ST</v>
      </c>
      <c r="T1497" s="8" t="str">
        <f>VLOOKUP(S1497,'[1]Asset Classifications'!$M$12:$M$1690,1,FALSE)</f>
        <v>CN-NSWT-ST</v>
      </c>
      <c r="U1497" s="8"/>
      <c r="V1497" s="8"/>
      <c r="W1497" s="8"/>
    </row>
    <row r="1498" spans="1:23">
      <c r="A1498" s="79" t="s">
        <v>3833</v>
      </c>
      <c r="B1498" s="79" t="s">
        <v>7574</v>
      </c>
      <c r="C1498" s="80" t="s">
        <v>4087</v>
      </c>
      <c r="D1498" s="81" t="s">
        <v>4086</v>
      </c>
      <c r="E1498" s="82" t="s">
        <v>7739</v>
      </c>
      <c r="F1498" s="83" t="s">
        <v>7739</v>
      </c>
      <c r="G1498" s="84"/>
      <c r="H1498" s="85"/>
      <c r="I1498" s="86" t="s">
        <v>4514</v>
      </c>
      <c r="J1498" s="8" t="s">
        <v>4423</v>
      </c>
      <c r="K1498" s="86" t="s">
        <v>4577</v>
      </c>
      <c r="L1498" s="8"/>
      <c r="M1498" s="65" t="str">
        <f t="shared" si="70"/>
        <v>TE-CN-PABX-00</v>
      </c>
      <c r="N1498" s="65" t="s">
        <v>7739</v>
      </c>
      <c r="O1498" s="8"/>
      <c r="P1498" s="8"/>
      <c r="Q1498" s="8"/>
      <c r="R1498" s="8" t="str">
        <f t="shared" si="71"/>
        <v>CN-PABX-00</v>
      </c>
      <c r="S1498" s="8" t="str">
        <f t="shared" si="72"/>
        <v>CN-PABX</v>
      </c>
      <c r="T1498" s="8" t="str">
        <f>VLOOKUP(S1498,'[1]Asset Classifications'!$M$12:$M$1690,1,FALSE)</f>
        <v>CN-PABX</v>
      </c>
      <c r="U1498" s="8"/>
      <c r="V1498" s="8"/>
      <c r="W1498" s="8"/>
    </row>
    <row r="1499" spans="1:23">
      <c r="A1499" s="79" t="s">
        <v>3833</v>
      </c>
      <c r="B1499" s="79" t="s">
        <v>7574</v>
      </c>
      <c r="C1499" s="80" t="s">
        <v>4087</v>
      </c>
      <c r="D1499" s="81" t="s">
        <v>4086</v>
      </c>
      <c r="E1499" s="82" t="s">
        <v>7740</v>
      </c>
      <c r="F1499" s="83" t="s">
        <v>7741</v>
      </c>
      <c r="G1499" s="84"/>
      <c r="H1499" s="85"/>
      <c r="I1499" s="86" t="s">
        <v>4514</v>
      </c>
      <c r="J1499" s="8" t="s">
        <v>4423</v>
      </c>
      <c r="K1499" s="86" t="s">
        <v>4577</v>
      </c>
      <c r="L1499" s="8"/>
      <c r="M1499" s="65" t="str">
        <f t="shared" si="70"/>
        <v>TE-CN-PDHY-00</v>
      </c>
      <c r="N1499" s="65" t="s">
        <v>7742</v>
      </c>
      <c r="O1499" s="8"/>
      <c r="P1499" s="8"/>
      <c r="Q1499" s="8"/>
      <c r="R1499" s="8" t="str">
        <f t="shared" si="71"/>
        <v>CN-PDHY-00</v>
      </c>
      <c r="S1499" s="8" t="str">
        <f t="shared" si="72"/>
        <v>CN-PDHY</v>
      </c>
      <c r="T1499" s="8" t="str">
        <f>VLOOKUP(S1499,'[1]Asset Classifications'!$M$12:$M$1690,1,FALSE)</f>
        <v>CN-PDHY</v>
      </c>
      <c r="U1499" s="8"/>
      <c r="V1499" s="8"/>
      <c r="W1499" s="8"/>
    </row>
    <row r="1500" spans="1:23">
      <c r="A1500" s="79" t="s">
        <v>3833</v>
      </c>
      <c r="B1500" s="79" t="s">
        <v>7574</v>
      </c>
      <c r="C1500" s="80" t="s">
        <v>4087</v>
      </c>
      <c r="D1500" s="81" t="s">
        <v>4086</v>
      </c>
      <c r="E1500" s="82" t="s">
        <v>7743</v>
      </c>
      <c r="F1500" s="83" t="s">
        <v>7743</v>
      </c>
      <c r="G1500" s="84"/>
      <c r="H1500" s="85"/>
      <c r="I1500" s="86" t="s">
        <v>4514</v>
      </c>
      <c r="J1500" s="8" t="s">
        <v>4423</v>
      </c>
      <c r="K1500" s="86" t="s">
        <v>4577</v>
      </c>
      <c r="L1500" s="8"/>
      <c r="M1500" s="65" t="str">
        <f t="shared" si="70"/>
        <v>TE-CN-PMUX-00</v>
      </c>
      <c r="N1500" s="65" t="s">
        <v>7743</v>
      </c>
      <c r="O1500" s="8"/>
      <c r="P1500" s="8"/>
      <c r="Q1500" s="8"/>
      <c r="R1500" s="8" t="str">
        <f t="shared" si="71"/>
        <v>CN-PMUX-00</v>
      </c>
      <c r="S1500" s="8" t="str">
        <f t="shared" si="72"/>
        <v>CN-PMUX</v>
      </c>
      <c r="T1500" s="8" t="str">
        <f>VLOOKUP(S1500,'[1]Asset Classifications'!$M$12:$M$1690,1,FALSE)</f>
        <v>CN-PMUX</v>
      </c>
      <c r="U1500" s="8"/>
      <c r="V1500" s="8"/>
      <c r="W1500" s="8"/>
    </row>
    <row r="1501" spans="1:23">
      <c r="A1501" s="79" t="s">
        <v>3833</v>
      </c>
      <c r="B1501" s="79" t="s">
        <v>7574</v>
      </c>
      <c r="C1501" s="80" t="s">
        <v>4087</v>
      </c>
      <c r="D1501" s="81" t="s">
        <v>4086</v>
      </c>
      <c r="E1501" s="82" t="s">
        <v>7275</v>
      </c>
      <c r="F1501" s="83" t="s">
        <v>4063</v>
      </c>
      <c r="G1501" s="84"/>
      <c r="H1501" s="85"/>
      <c r="I1501" s="86" t="s">
        <v>4514</v>
      </c>
      <c r="J1501" s="8" t="s">
        <v>4423</v>
      </c>
      <c r="K1501" s="86" t="s">
        <v>4577</v>
      </c>
      <c r="L1501" s="8"/>
      <c r="M1501" s="65" t="str">
        <f t="shared" si="70"/>
        <v>TE-CN-POWR-00</v>
      </c>
      <c r="N1501" s="65" t="s">
        <v>4063</v>
      </c>
      <c r="O1501" s="8"/>
      <c r="P1501" s="8"/>
      <c r="Q1501" s="8"/>
      <c r="R1501" s="8" t="str">
        <f t="shared" si="71"/>
        <v>CN-POWR-00</v>
      </c>
      <c r="S1501" s="8" t="str">
        <f t="shared" si="72"/>
        <v>CN-POWR</v>
      </c>
      <c r="T1501" s="8" t="str">
        <f>VLOOKUP(S1501,'[1]Asset Classifications'!$M$12:$M$1690,1,FALSE)</f>
        <v>CN-POWR</v>
      </c>
      <c r="U1501" s="8"/>
      <c r="V1501" s="8"/>
      <c r="W1501" s="8"/>
    </row>
    <row r="1502" spans="1:23">
      <c r="A1502" s="79" t="s">
        <v>3833</v>
      </c>
      <c r="B1502" s="79" t="s">
        <v>7574</v>
      </c>
      <c r="C1502" s="80" t="s">
        <v>4087</v>
      </c>
      <c r="D1502" s="81" t="s">
        <v>4086</v>
      </c>
      <c r="E1502" s="82" t="s">
        <v>6556</v>
      </c>
      <c r="F1502" s="83" t="s">
        <v>6557</v>
      </c>
      <c r="G1502" s="84"/>
      <c r="H1502" s="85"/>
      <c r="I1502" s="86" t="s">
        <v>4514</v>
      </c>
      <c r="J1502" s="8" t="s">
        <v>4423</v>
      </c>
      <c r="K1502" s="86" t="s">
        <v>4577</v>
      </c>
      <c r="L1502" s="8"/>
      <c r="M1502" s="65" t="str">
        <f t="shared" si="70"/>
        <v>TE-CN-PWCT-00</v>
      </c>
      <c r="N1502" s="65" t="s">
        <v>6557</v>
      </c>
      <c r="O1502" s="8"/>
      <c r="P1502" s="8"/>
      <c r="Q1502" s="8"/>
      <c r="R1502" s="8" t="str">
        <f t="shared" si="71"/>
        <v>CN-PWCT-00</v>
      </c>
      <c r="S1502" s="8" t="str">
        <f t="shared" si="72"/>
        <v>CN-PWCT</v>
      </c>
      <c r="T1502" s="8" t="str">
        <f>VLOOKUP(S1502,'[1]Asset Classifications'!$M$12:$M$1690,1,FALSE)</f>
        <v>CN-PWCT</v>
      </c>
      <c r="U1502" s="8"/>
      <c r="V1502" s="8"/>
      <c r="W1502" s="8"/>
    </row>
    <row r="1503" spans="1:23">
      <c r="A1503" s="79" t="s">
        <v>3833</v>
      </c>
      <c r="B1503" s="79" t="s">
        <v>7574</v>
      </c>
      <c r="C1503" s="80" t="s">
        <v>4087</v>
      </c>
      <c r="D1503" s="81" t="s">
        <v>4086</v>
      </c>
      <c r="E1503" s="82" t="s">
        <v>7744</v>
      </c>
      <c r="F1503" s="83" t="s">
        <v>7745</v>
      </c>
      <c r="G1503" s="84"/>
      <c r="H1503" s="85"/>
      <c r="I1503" s="86" t="s">
        <v>4514</v>
      </c>
      <c r="J1503" s="8" t="s">
        <v>4423</v>
      </c>
      <c r="K1503" s="86" t="s">
        <v>4577</v>
      </c>
      <c r="L1503" s="8"/>
      <c r="M1503" s="65" t="str">
        <f t="shared" si="70"/>
        <v>TE-CN-PWCV-00</v>
      </c>
      <c r="N1503" s="65" t="s">
        <v>7745</v>
      </c>
      <c r="O1503" s="8"/>
      <c r="P1503" s="8"/>
      <c r="Q1503" s="8"/>
      <c r="R1503" s="8" t="str">
        <f t="shared" si="71"/>
        <v>CN-PWCV-00</v>
      </c>
      <c r="S1503" s="8" t="str">
        <f t="shared" si="72"/>
        <v>CN-PWCV</v>
      </c>
      <c r="T1503" s="8" t="str">
        <f>VLOOKUP(S1503,'[1]Asset Classifications'!$M$12:$M$1690,1,FALSE)</f>
        <v>CN-PWCV</v>
      </c>
      <c r="U1503" s="8"/>
      <c r="V1503" s="8"/>
      <c r="W1503" s="8"/>
    </row>
    <row r="1504" spans="1:23">
      <c r="A1504" s="79" t="s">
        <v>3833</v>
      </c>
      <c r="B1504" s="79" t="s">
        <v>7574</v>
      </c>
      <c r="C1504" s="80" t="s">
        <v>4087</v>
      </c>
      <c r="D1504" s="81" t="s">
        <v>4086</v>
      </c>
      <c r="E1504" s="82" t="s">
        <v>6083</v>
      </c>
      <c r="F1504" s="83" t="s">
        <v>6028</v>
      </c>
      <c r="G1504" s="84"/>
      <c r="H1504" s="85"/>
      <c r="I1504" s="86" t="s">
        <v>4514</v>
      </c>
      <c r="J1504" s="8" t="s">
        <v>4423</v>
      </c>
      <c r="K1504" s="86" t="s">
        <v>4577</v>
      </c>
      <c r="L1504" s="8"/>
      <c r="M1504" s="65" t="str">
        <f t="shared" si="70"/>
        <v>TE-CN-RECT-00</v>
      </c>
      <c r="N1504" s="65" t="s">
        <v>6028</v>
      </c>
      <c r="O1504" s="8"/>
      <c r="P1504" s="8"/>
      <c r="Q1504" s="8"/>
      <c r="R1504" s="8" t="str">
        <f t="shared" si="71"/>
        <v>CN-RECT-00</v>
      </c>
      <c r="S1504" s="8" t="str">
        <f t="shared" si="72"/>
        <v>CN-RECT</v>
      </c>
      <c r="T1504" s="8" t="str">
        <f>VLOOKUP(S1504,'[1]Asset Classifications'!$M$12:$M$1690,1,FALSE)</f>
        <v>CN-RECT</v>
      </c>
      <c r="U1504" s="8"/>
      <c r="V1504" s="8"/>
      <c r="W1504" s="8"/>
    </row>
    <row r="1505" spans="1:23">
      <c r="A1505" s="79" t="s">
        <v>3833</v>
      </c>
      <c r="B1505" s="79" t="s">
        <v>7574</v>
      </c>
      <c r="C1505" s="80" t="s">
        <v>4087</v>
      </c>
      <c r="D1505" s="81" t="s">
        <v>4086</v>
      </c>
      <c r="E1505" s="82" t="s">
        <v>7746</v>
      </c>
      <c r="F1505" s="83" t="s">
        <v>7747</v>
      </c>
      <c r="G1505" s="84" t="s">
        <v>3613</v>
      </c>
      <c r="H1505" s="85" t="s">
        <v>7722</v>
      </c>
      <c r="I1505" s="86" t="s">
        <v>4514</v>
      </c>
      <c r="J1505" s="8" t="s">
        <v>4423</v>
      </c>
      <c r="K1505" s="86" t="s">
        <v>4577</v>
      </c>
      <c r="L1505" s="8"/>
      <c r="M1505" s="65" t="str">
        <f t="shared" si="70"/>
        <v>TE-CN-RRPT-MO</v>
      </c>
      <c r="N1505" s="65" t="s">
        <v>7748</v>
      </c>
      <c r="O1505" s="8"/>
      <c r="P1505" s="8"/>
      <c r="Q1505" s="8"/>
      <c r="R1505" s="8" t="str">
        <f t="shared" si="71"/>
        <v>CN-RRPT-MO</v>
      </c>
      <c r="S1505" s="8" t="str">
        <f t="shared" si="72"/>
        <v>CN-RRPT-MO</v>
      </c>
      <c r="T1505" s="8" t="str">
        <f>VLOOKUP(S1505,'[1]Asset Classifications'!$M$12:$M$1690,1,FALSE)</f>
        <v>CN-RRPT-MO</v>
      </c>
      <c r="U1505" s="8"/>
      <c r="V1505" s="8"/>
      <c r="W1505" s="8"/>
    </row>
    <row r="1506" spans="1:23">
      <c r="A1506" s="79" t="s">
        <v>3833</v>
      </c>
      <c r="B1506" s="79" t="s">
        <v>7574</v>
      </c>
      <c r="C1506" s="80" t="s">
        <v>4087</v>
      </c>
      <c r="D1506" s="81" t="s">
        <v>4086</v>
      </c>
      <c r="E1506" s="82" t="s">
        <v>7746</v>
      </c>
      <c r="F1506" s="83" t="s">
        <v>7747</v>
      </c>
      <c r="G1506" s="84" t="s">
        <v>4348</v>
      </c>
      <c r="H1506" s="85" t="s">
        <v>7724</v>
      </c>
      <c r="I1506" s="86" t="s">
        <v>4514</v>
      </c>
      <c r="J1506" s="8" t="s">
        <v>4423</v>
      </c>
      <c r="K1506" s="86" t="s">
        <v>4577</v>
      </c>
      <c r="L1506" s="8"/>
      <c r="M1506" s="65" t="str">
        <f t="shared" si="70"/>
        <v>TE-CN-RRPT-ST</v>
      </c>
      <c r="N1506" s="65" t="s">
        <v>7749</v>
      </c>
      <c r="O1506" s="8"/>
      <c r="P1506" s="8"/>
      <c r="Q1506" s="8"/>
      <c r="R1506" s="8" t="str">
        <f t="shared" si="71"/>
        <v>CN-RRPT-ST</v>
      </c>
      <c r="S1506" s="8" t="str">
        <f t="shared" si="72"/>
        <v>CN-RRPT-ST</v>
      </c>
      <c r="T1506" s="8" t="str">
        <f>VLOOKUP(S1506,'[1]Asset Classifications'!$M$12:$M$1690,1,FALSE)</f>
        <v>CN-RRPT-ST</v>
      </c>
      <c r="U1506" s="8"/>
      <c r="V1506" s="8"/>
      <c r="W1506" s="8"/>
    </row>
    <row r="1507" spans="1:23">
      <c r="A1507" s="79" t="s">
        <v>3833</v>
      </c>
      <c r="B1507" s="79" t="s">
        <v>7574</v>
      </c>
      <c r="C1507" s="80" t="s">
        <v>4087</v>
      </c>
      <c r="D1507" s="81" t="s">
        <v>4086</v>
      </c>
      <c r="E1507" s="82" t="s">
        <v>7750</v>
      </c>
      <c r="F1507" s="83" t="s">
        <v>7751</v>
      </c>
      <c r="G1507" s="84"/>
      <c r="H1507" s="85"/>
      <c r="I1507" s="86" t="s">
        <v>4514</v>
      </c>
      <c r="J1507" s="8" t="s">
        <v>4423</v>
      </c>
      <c r="K1507" s="86" t="s">
        <v>4577</v>
      </c>
      <c r="L1507" s="8"/>
      <c r="M1507" s="65" t="str">
        <f t="shared" si="70"/>
        <v>TE-CN-SDHY-00</v>
      </c>
      <c r="N1507" s="65" t="s">
        <v>7752</v>
      </c>
      <c r="O1507" s="8"/>
      <c r="P1507" s="8"/>
      <c r="Q1507" s="8"/>
      <c r="R1507" s="8" t="str">
        <f t="shared" si="71"/>
        <v>CN-SDHY-00</v>
      </c>
      <c r="S1507" s="8" t="str">
        <f t="shared" si="72"/>
        <v>CN-SDHY</v>
      </c>
      <c r="T1507" s="8" t="str">
        <f>VLOOKUP(S1507,'[1]Asset Classifications'!$M$12:$M$1690,1,FALSE)</f>
        <v>CN-SDHY</v>
      </c>
      <c r="U1507" s="8"/>
      <c r="V1507" s="8"/>
      <c r="W1507" s="8"/>
    </row>
    <row r="1508" spans="1:23">
      <c r="A1508" s="79" t="s">
        <v>3833</v>
      </c>
      <c r="B1508" s="79" t="s">
        <v>7574</v>
      </c>
      <c r="C1508" s="80" t="s">
        <v>4087</v>
      </c>
      <c r="D1508" s="81" t="s">
        <v>4086</v>
      </c>
      <c r="E1508" s="82" t="s">
        <v>7753</v>
      </c>
      <c r="F1508" s="83" t="s">
        <v>7754</v>
      </c>
      <c r="G1508" s="84"/>
      <c r="H1508" s="85"/>
      <c r="I1508" s="86" t="s">
        <v>4514</v>
      </c>
      <c r="J1508" s="8" t="s">
        <v>4423</v>
      </c>
      <c r="K1508" s="86" t="s">
        <v>4577</v>
      </c>
      <c r="L1508" s="8"/>
      <c r="M1508" s="65" t="str">
        <f t="shared" si="70"/>
        <v>TE-CN-SFLT-00</v>
      </c>
      <c r="N1508" s="65" t="s">
        <v>7754</v>
      </c>
      <c r="O1508" s="8"/>
      <c r="P1508" s="8"/>
      <c r="Q1508" s="8"/>
      <c r="R1508" s="8" t="str">
        <f t="shared" si="71"/>
        <v>CN-SFLT-00</v>
      </c>
      <c r="S1508" s="8" t="str">
        <f t="shared" si="72"/>
        <v>CN-SFLT</v>
      </c>
      <c r="T1508" s="8" t="str">
        <f>VLOOKUP(S1508,'[1]Asset Classifications'!$M$12:$M$1690,1,FALSE)</f>
        <v>CN-SFLT</v>
      </c>
      <c r="U1508" s="8"/>
      <c r="V1508" s="8"/>
      <c r="W1508" s="8"/>
    </row>
    <row r="1509" spans="1:23">
      <c r="A1509" s="79" t="s">
        <v>3833</v>
      </c>
      <c r="B1509" s="79" t="s">
        <v>7574</v>
      </c>
      <c r="C1509" s="80" t="s">
        <v>4087</v>
      </c>
      <c r="D1509" s="81" t="s">
        <v>4086</v>
      </c>
      <c r="E1509" s="82" t="s">
        <v>7755</v>
      </c>
      <c r="F1509" s="83" t="s">
        <v>7756</v>
      </c>
      <c r="G1509" s="84"/>
      <c r="H1509" s="85"/>
      <c r="I1509" s="86" t="s">
        <v>4514</v>
      </c>
      <c r="J1509" s="8" t="s">
        <v>4423</v>
      </c>
      <c r="K1509" s="86" t="s">
        <v>4577</v>
      </c>
      <c r="L1509" s="8"/>
      <c r="M1509" s="65" t="str">
        <f t="shared" si="70"/>
        <v>TE-CN-SMGT-00</v>
      </c>
      <c r="N1509" s="65" t="s">
        <v>7756</v>
      </c>
      <c r="O1509" s="8"/>
      <c r="P1509" s="8"/>
      <c r="Q1509" s="8"/>
      <c r="R1509" s="8" t="str">
        <f t="shared" si="71"/>
        <v>CN-SMGT-00</v>
      </c>
      <c r="S1509" s="8" t="str">
        <f t="shared" si="72"/>
        <v>CN-SMGT</v>
      </c>
      <c r="T1509" s="8" t="str">
        <f>VLOOKUP(S1509,'[1]Asset Classifications'!$M$12:$M$1690,1,FALSE)</f>
        <v>CN-SMGT</v>
      </c>
      <c r="U1509" s="8"/>
      <c r="V1509" s="8"/>
      <c r="W1509" s="8"/>
    </row>
    <row r="1510" spans="1:23">
      <c r="A1510" s="79" t="s">
        <v>3833</v>
      </c>
      <c r="B1510" s="79" t="s">
        <v>7574</v>
      </c>
      <c r="C1510" s="80" t="s">
        <v>4087</v>
      </c>
      <c r="D1510" s="81" t="s">
        <v>4086</v>
      </c>
      <c r="E1510" s="82" t="s">
        <v>7276</v>
      </c>
      <c r="F1510" s="83" t="s">
        <v>7277</v>
      </c>
      <c r="G1510" s="84"/>
      <c r="H1510" s="85"/>
      <c r="I1510" s="86" t="s">
        <v>4514</v>
      </c>
      <c r="J1510" s="8" t="s">
        <v>4423</v>
      </c>
      <c r="K1510" s="86" t="s">
        <v>4577</v>
      </c>
      <c r="L1510" s="8"/>
      <c r="M1510" s="65" t="str">
        <f t="shared" si="70"/>
        <v>TE-CN-SRVR-00</v>
      </c>
      <c r="N1510" s="65" t="s">
        <v>7277</v>
      </c>
      <c r="O1510" s="8"/>
      <c r="P1510" s="8"/>
      <c r="Q1510" s="8"/>
      <c r="R1510" s="8" t="str">
        <f t="shared" si="71"/>
        <v>CN-SRVR-00</v>
      </c>
      <c r="S1510" s="8" t="str">
        <f t="shared" si="72"/>
        <v>CN-SRVR</v>
      </c>
      <c r="T1510" s="8" t="str">
        <f>VLOOKUP(S1510,'[1]Asset Classifications'!$M$12:$M$1690,1,FALSE)</f>
        <v>CN-SRVR</v>
      </c>
      <c r="U1510" s="8"/>
      <c r="V1510" s="8"/>
      <c r="W1510" s="8"/>
    </row>
    <row r="1511" spans="1:23">
      <c r="A1511" s="79" t="s">
        <v>3833</v>
      </c>
      <c r="B1511" s="79" t="s">
        <v>7574</v>
      </c>
      <c r="C1511" s="80" t="s">
        <v>4087</v>
      </c>
      <c r="D1511" s="81" t="s">
        <v>4086</v>
      </c>
      <c r="E1511" s="82" t="s">
        <v>7757</v>
      </c>
      <c r="F1511" s="83" t="s">
        <v>7758</v>
      </c>
      <c r="G1511" s="84"/>
      <c r="H1511" s="85"/>
      <c r="I1511" s="86" t="s">
        <v>4514</v>
      </c>
      <c r="J1511" s="8" t="s">
        <v>4423</v>
      </c>
      <c r="K1511" s="86" t="s">
        <v>4577</v>
      </c>
      <c r="L1511" s="8"/>
      <c r="M1511" s="65" t="str">
        <f t="shared" si="70"/>
        <v>TE-CN-STSW-00</v>
      </c>
      <c r="N1511" s="65" t="s">
        <v>7759</v>
      </c>
      <c r="O1511" s="8"/>
      <c r="P1511" s="8"/>
      <c r="Q1511" s="8"/>
      <c r="R1511" s="8" t="str">
        <f t="shared" si="71"/>
        <v>CN-STSW-00</v>
      </c>
      <c r="S1511" s="8" t="str">
        <f t="shared" si="72"/>
        <v>CN-STSW</v>
      </c>
      <c r="T1511" s="8" t="str">
        <f>VLOOKUP(S1511,'[1]Asset Classifications'!$M$12:$M$1690,1,FALSE)</f>
        <v>CN-STSW</v>
      </c>
      <c r="U1511" s="8"/>
      <c r="V1511" s="8"/>
      <c r="W1511" s="8"/>
    </row>
    <row r="1512" spans="1:23">
      <c r="A1512" s="79" t="s">
        <v>3833</v>
      </c>
      <c r="B1512" s="79" t="s">
        <v>7574</v>
      </c>
      <c r="C1512" s="80" t="s">
        <v>4087</v>
      </c>
      <c r="D1512" s="81" t="s">
        <v>4086</v>
      </c>
      <c r="E1512" s="82" t="s">
        <v>7278</v>
      </c>
      <c r="F1512" s="83" t="s">
        <v>7279</v>
      </c>
      <c r="G1512" s="84" t="s">
        <v>3954</v>
      </c>
      <c r="H1512" s="85" t="s">
        <v>7280</v>
      </c>
      <c r="I1512" s="86" t="s">
        <v>4514</v>
      </c>
      <c r="J1512" s="8" t="s">
        <v>4423</v>
      </c>
      <c r="K1512" s="86" t="s">
        <v>4577</v>
      </c>
      <c r="L1512" s="8"/>
      <c r="M1512" s="65" t="str">
        <f t="shared" si="70"/>
        <v>TE-CN-SWAP-OT</v>
      </c>
      <c r="N1512" s="65" t="s">
        <v>7281</v>
      </c>
      <c r="O1512" s="8"/>
      <c r="P1512" s="8"/>
      <c r="Q1512" s="8"/>
      <c r="R1512" s="8" t="str">
        <f t="shared" si="71"/>
        <v>CN-SWAP-OT</v>
      </c>
      <c r="S1512" s="8" t="str">
        <f t="shared" si="72"/>
        <v>CN-SWAP-OT</v>
      </c>
      <c r="T1512" s="8" t="str">
        <f>VLOOKUP(S1512,'[1]Asset Classifications'!$M$12:$M$1690,1,FALSE)</f>
        <v>CN-SWAP-OT</v>
      </c>
      <c r="U1512" s="8"/>
      <c r="V1512" s="8"/>
      <c r="W1512" s="8"/>
    </row>
    <row r="1513" spans="1:23">
      <c r="A1513" s="79" t="s">
        <v>3833</v>
      </c>
      <c r="B1513" s="79" t="s">
        <v>7574</v>
      </c>
      <c r="C1513" s="80" t="s">
        <v>4087</v>
      </c>
      <c r="D1513" s="81" t="s">
        <v>4086</v>
      </c>
      <c r="E1513" s="82" t="s">
        <v>7282</v>
      </c>
      <c r="F1513" s="83" t="s">
        <v>4067</v>
      </c>
      <c r="G1513" s="84" t="s">
        <v>5372</v>
      </c>
      <c r="H1513" s="85" t="s">
        <v>7283</v>
      </c>
      <c r="I1513" s="86" t="s">
        <v>4514</v>
      </c>
      <c r="J1513" s="8" t="s">
        <v>4423</v>
      </c>
      <c r="K1513" s="86" t="s">
        <v>4577</v>
      </c>
      <c r="L1513" s="8"/>
      <c r="M1513" s="65" t="str">
        <f t="shared" si="70"/>
        <v>TE-CN-TELM-RT</v>
      </c>
      <c r="N1513" s="65" t="s">
        <v>7760</v>
      </c>
      <c r="O1513" s="8"/>
      <c r="P1513" s="8"/>
      <c r="Q1513" s="8"/>
      <c r="R1513" s="8" t="str">
        <f t="shared" si="71"/>
        <v>CN-TELM-RT</v>
      </c>
      <c r="S1513" s="8" t="str">
        <f t="shared" si="72"/>
        <v>CN-TELM-RT</v>
      </c>
      <c r="T1513" s="8" t="str">
        <f>VLOOKUP(S1513,'[1]Asset Classifications'!$M$12:$M$1690,1,FALSE)</f>
        <v>CN-TELM-RT</v>
      </c>
      <c r="U1513" s="8"/>
      <c r="V1513" s="8"/>
      <c r="W1513" s="8"/>
    </row>
    <row r="1514" spans="1:23">
      <c r="A1514" s="79" t="s">
        <v>3833</v>
      </c>
      <c r="B1514" s="79" t="s">
        <v>7574</v>
      </c>
      <c r="C1514" s="80" t="s">
        <v>4087</v>
      </c>
      <c r="D1514" s="81" t="s">
        <v>4086</v>
      </c>
      <c r="E1514" s="82" t="s">
        <v>7761</v>
      </c>
      <c r="F1514" s="83" t="s">
        <v>7762</v>
      </c>
      <c r="G1514" s="84"/>
      <c r="H1514" s="85"/>
      <c r="I1514" s="86" t="s">
        <v>4514</v>
      </c>
      <c r="J1514" s="8" t="s">
        <v>4423</v>
      </c>
      <c r="K1514" s="86" t="s">
        <v>4577</v>
      </c>
      <c r="L1514" s="8"/>
      <c r="M1514" s="65" t="str">
        <f t="shared" si="70"/>
        <v>TE-CN-UPSB-00</v>
      </c>
      <c r="N1514" s="65" t="s">
        <v>7762</v>
      </c>
      <c r="O1514" s="8"/>
      <c r="P1514" s="8"/>
      <c r="Q1514" s="8"/>
      <c r="R1514" s="8" t="str">
        <f t="shared" si="71"/>
        <v>CN-UPSB-00</v>
      </c>
      <c r="S1514" s="8" t="str">
        <f t="shared" si="72"/>
        <v>CN-UPSB</v>
      </c>
      <c r="T1514" s="8" t="str">
        <f>VLOOKUP(S1514,'[1]Asset Classifications'!$M$12:$M$1690,1,FALSE)</f>
        <v>CN-UPSB</v>
      </c>
      <c r="U1514" s="8"/>
      <c r="V1514" s="8"/>
      <c r="W1514" s="8"/>
    </row>
    <row r="1515" spans="1:23">
      <c r="A1515" s="79" t="s">
        <v>3833</v>
      </c>
      <c r="B1515" s="79" t="s">
        <v>7574</v>
      </c>
      <c r="C1515" s="80" t="s">
        <v>4087</v>
      </c>
      <c r="D1515" s="81" t="s">
        <v>4086</v>
      </c>
      <c r="E1515" s="82" t="s">
        <v>4715</v>
      </c>
      <c r="F1515" s="83" t="s">
        <v>4635</v>
      </c>
      <c r="G1515" s="84" t="s">
        <v>5238</v>
      </c>
      <c r="H1515" s="85" t="s">
        <v>7763</v>
      </c>
      <c r="I1515" s="86" t="s">
        <v>4514</v>
      </c>
      <c r="J1515" s="8" t="s">
        <v>4423</v>
      </c>
      <c r="K1515" s="86" t="s">
        <v>4577</v>
      </c>
      <c r="L1515" s="8"/>
      <c r="M1515" s="65" t="str">
        <f t="shared" si="70"/>
        <v>TE-CN-UPSY-RA</v>
      </c>
      <c r="N1515" s="65" t="s">
        <v>7764</v>
      </c>
      <c r="O1515" s="8"/>
      <c r="P1515" s="8"/>
      <c r="Q1515" s="8"/>
      <c r="R1515" s="8" t="str">
        <f t="shared" si="71"/>
        <v>CN-UPSY-RA</v>
      </c>
      <c r="S1515" s="8" t="str">
        <f t="shared" si="72"/>
        <v>CN-UPSY-RA</v>
      </c>
      <c r="T1515" s="8" t="str">
        <f>VLOOKUP(S1515,'[1]Asset Classifications'!$M$12:$M$1690,1,FALSE)</f>
        <v>CN-UPSY-RA</v>
      </c>
      <c r="U1515" s="8"/>
      <c r="V1515" s="8"/>
      <c r="W1515" s="8"/>
    </row>
    <row r="1516" spans="1:23">
      <c r="A1516" s="79" t="s">
        <v>3833</v>
      </c>
      <c r="B1516" s="79" t="s">
        <v>7574</v>
      </c>
      <c r="C1516" s="80" t="s">
        <v>4087</v>
      </c>
      <c r="D1516" s="81" t="s">
        <v>4086</v>
      </c>
      <c r="E1516" s="82" t="s">
        <v>4715</v>
      </c>
      <c r="F1516" s="83" t="s">
        <v>4635</v>
      </c>
      <c r="G1516" s="84" t="s">
        <v>4348</v>
      </c>
      <c r="H1516" s="85" t="s">
        <v>7724</v>
      </c>
      <c r="I1516" s="86" t="s">
        <v>4514</v>
      </c>
      <c r="J1516" s="8" t="s">
        <v>4423</v>
      </c>
      <c r="K1516" s="86" t="s">
        <v>4577</v>
      </c>
      <c r="L1516" s="8"/>
      <c r="M1516" s="65" t="str">
        <f t="shared" si="70"/>
        <v>TE-CN-UPSY-ST</v>
      </c>
      <c r="N1516" s="65" t="s">
        <v>7765</v>
      </c>
      <c r="O1516" s="8"/>
      <c r="P1516" s="8"/>
      <c r="Q1516" s="8"/>
      <c r="R1516" s="8" t="str">
        <f t="shared" si="71"/>
        <v>CN-UPSY-ST</v>
      </c>
      <c r="S1516" s="8" t="str">
        <f t="shared" si="72"/>
        <v>CN-UPSY-ST</v>
      </c>
      <c r="T1516" s="8" t="str">
        <f>VLOOKUP(S1516,'[1]Asset Classifications'!$M$12:$M$1690,1,FALSE)</f>
        <v>CN-UPSY-ST</v>
      </c>
      <c r="U1516" s="8"/>
      <c r="V1516" s="8"/>
      <c r="W1516" s="8"/>
    </row>
    <row r="1517" spans="1:23">
      <c r="A1517" s="79" t="s">
        <v>3833</v>
      </c>
      <c r="B1517" s="79" t="s">
        <v>7574</v>
      </c>
      <c r="C1517" s="80" t="s">
        <v>4090</v>
      </c>
      <c r="D1517" s="81" t="s">
        <v>4089</v>
      </c>
      <c r="E1517" s="82" t="s">
        <v>7603</v>
      </c>
      <c r="F1517" s="83" t="s">
        <v>7604</v>
      </c>
      <c r="G1517" s="84" t="s">
        <v>7766</v>
      </c>
      <c r="H1517" s="85" t="s">
        <v>7767</v>
      </c>
      <c r="I1517" s="86" t="s">
        <v>4514</v>
      </c>
      <c r="J1517" s="8" t="s">
        <v>4423</v>
      </c>
      <c r="K1517" s="86" t="s">
        <v>4424</v>
      </c>
      <c r="L1517" s="8" t="s">
        <v>4531</v>
      </c>
      <c r="M1517" s="65" t="str">
        <f t="shared" si="70"/>
        <v>TE-HW-CMPT-DT</v>
      </c>
      <c r="N1517" s="65" t="s">
        <v>7768</v>
      </c>
      <c r="O1517" s="8"/>
      <c r="P1517" s="8"/>
      <c r="Q1517" s="8"/>
      <c r="R1517" s="8" t="str">
        <f t="shared" si="71"/>
        <v>HW-CMPT-DT</v>
      </c>
      <c r="S1517" s="8" t="str">
        <f t="shared" si="72"/>
        <v>HW-CMPT-DT</v>
      </c>
      <c r="T1517" s="8" t="str">
        <f>VLOOKUP(S1517,'[1]Asset Classifications'!$M$12:$M$1690,1,FALSE)</f>
        <v>HW-CMPT-DT</v>
      </c>
      <c r="U1517" s="8"/>
      <c r="V1517" s="8"/>
      <c r="W1517" s="8"/>
    </row>
    <row r="1518" spans="1:23">
      <c r="A1518" s="79" t="s">
        <v>3833</v>
      </c>
      <c r="B1518" s="79" t="s">
        <v>7574</v>
      </c>
      <c r="C1518" s="80" t="s">
        <v>4090</v>
      </c>
      <c r="D1518" s="81" t="s">
        <v>4089</v>
      </c>
      <c r="E1518" s="82" t="s">
        <v>7603</v>
      </c>
      <c r="F1518" s="83" t="s">
        <v>7604</v>
      </c>
      <c r="G1518" s="84" t="s">
        <v>4691</v>
      </c>
      <c r="H1518" s="85" t="s">
        <v>7769</v>
      </c>
      <c r="I1518" s="86" t="s">
        <v>4514</v>
      </c>
      <c r="J1518" s="8" t="s">
        <v>4423</v>
      </c>
      <c r="K1518" s="86" t="s">
        <v>4424</v>
      </c>
      <c r="L1518" s="8" t="s">
        <v>4531</v>
      </c>
      <c r="M1518" s="65" t="str">
        <f t="shared" si="70"/>
        <v>TE-HW-CMPT-LT</v>
      </c>
      <c r="N1518" s="65" t="s">
        <v>7770</v>
      </c>
      <c r="O1518" s="8"/>
      <c r="P1518" s="8"/>
      <c r="Q1518" s="8"/>
      <c r="R1518" s="8" t="str">
        <f t="shared" si="71"/>
        <v>HW-CMPT-LT</v>
      </c>
      <c r="S1518" s="8" t="str">
        <f t="shared" si="72"/>
        <v>HW-CMPT-LT</v>
      </c>
      <c r="T1518" s="8" t="str">
        <f>VLOOKUP(S1518,'[1]Asset Classifications'!$M$12:$M$1690,1,FALSE)</f>
        <v>HW-CMPT-LT</v>
      </c>
      <c r="U1518" s="8"/>
      <c r="V1518" s="8"/>
      <c r="W1518" s="8"/>
    </row>
    <row r="1519" spans="1:23">
      <c r="A1519" s="79" t="s">
        <v>3833</v>
      </c>
      <c r="B1519" s="79" t="s">
        <v>7574</v>
      </c>
      <c r="C1519" s="80" t="s">
        <v>4090</v>
      </c>
      <c r="D1519" s="81" t="s">
        <v>4089</v>
      </c>
      <c r="E1519" s="82" t="s">
        <v>7603</v>
      </c>
      <c r="F1519" s="83" t="s">
        <v>7604</v>
      </c>
      <c r="G1519" s="84" t="s">
        <v>4502</v>
      </c>
      <c r="H1519" s="85" t="s">
        <v>7771</v>
      </c>
      <c r="I1519" s="86" t="s">
        <v>4514</v>
      </c>
      <c r="J1519" s="8" t="s">
        <v>4423</v>
      </c>
      <c r="K1519" s="86" t="s">
        <v>4424</v>
      </c>
      <c r="L1519" s="8" t="s">
        <v>4531</v>
      </c>
      <c r="M1519" s="65" t="str">
        <f t="shared" si="70"/>
        <v>TE-HW-CMPT-TA</v>
      </c>
      <c r="N1519" s="65" t="s">
        <v>7772</v>
      </c>
      <c r="O1519" s="8"/>
      <c r="P1519" s="8"/>
      <c r="Q1519" s="8"/>
      <c r="R1519" s="8" t="str">
        <f t="shared" si="71"/>
        <v>HW-CMPT-TA</v>
      </c>
      <c r="S1519" s="8" t="str">
        <f t="shared" si="72"/>
        <v>HW-CMPT-TA</v>
      </c>
      <c r="T1519" s="8" t="str">
        <f>VLOOKUP(S1519,'[1]Asset Classifications'!$M$12:$M$1690,1,FALSE)</f>
        <v>HW-CMPT-TA</v>
      </c>
      <c r="U1519" s="8"/>
      <c r="V1519" s="8"/>
      <c r="W1519" s="8"/>
    </row>
    <row r="1520" spans="1:23">
      <c r="A1520" s="79" t="s">
        <v>3833</v>
      </c>
      <c r="B1520" s="79" t="s">
        <v>7574</v>
      </c>
      <c r="C1520" s="80" t="s">
        <v>4090</v>
      </c>
      <c r="D1520" s="81" t="s">
        <v>4089</v>
      </c>
      <c r="E1520" s="82" t="s">
        <v>7773</v>
      </c>
      <c r="F1520" s="83" t="s">
        <v>7774</v>
      </c>
      <c r="G1520" s="84"/>
      <c r="H1520" s="85"/>
      <c r="I1520" s="86" t="s">
        <v>4514</v>
      </c>
      <c r="J1520" s="8" t="s">
        <v>4423</v>
      </c>
      <c r="K1520" s="86" t="s">
        <v>4424</v>
      </c>
      <c r="L1520" s="8" t="s">
        <v>4531</v>
      </c>
      <c r="M1520" s="65" t="str">
        <f t="shared" si="70"/>
        <v>TE-HW-DSTR-00</v>
      </c>
      <c r="N1520" s="65" t="s">
        <v>7775</v>
      </c>
      <c r="O1520" s="8"/>
      <c r="P1520" s="8"/>
      <c r="Q1520" s="8"/>
      <c r="R1520" s="8" t="str">
        <f t="shared" si="71"/>
        <v>HW-DSTR-00</v>
      </c>
      <c r="S1520" s="8" t="str">
        <f t="shared" si="72"/>
        <v>HW-DSTR</v>
      </c>
      <c r="T1520" s="8" t="str">
        <f>VLOOKUP(S1520,'[1]Asset Classifications'!$M$12:$M$1690,1,FALSE)</f>
        <v>HW-DSTR</v>
      </c>
      <c r="U1520" s="8"/>
      <c r="V1520" s="8"/>
      <c r="W1520" s="8"/>
    </row>
    <row r="1521" spans="1:23">
      <c r="A1521" s="79" t="s">
        <v>3833</v>
      </c>
      <c r="B1521" s="79" t="s">
        <v>7574</v>
      </c>
      <c r="C1521" s="80" t="s">
        <v>4090</v>
      </c>
      <c r="D1521" s="81" t="s">
        <v>4089</v>
      </c>
      <c r="E1521" s="82" t="s">
        <v>7646</v>
      </c>
      <c r="F1521" s="83" t="s">
        <v>7647</v>
      </c>
      <c r="G1521" s="84"/>
      <c r="H1521" s="85"/>
      <c r="I1521" s="86" t="s">
        <v>4514</v>
      </c>
      <c r="J1521" s="8" t="s">
        <v>4423</v>
      </c>
      <c r="K1521" s="86" t="s">
        <v>4424</v>
      </c>
      <c r="L1521" s="8" t="s">
        <v>4531</v>
      </c>
      <c r="M1521" s="65" t="str">
        <f t="shared" si="70"/>
        <v>TE-HW-MONI-00</v>
      </c>
      <c r="N1521" s="65" t="s">
        <v>7776</v>
      </c>
      <c r="O1521" s="8"/>
      <c r="P1521" s="8"/>
      <c r="Q1521" s="8"/>
      <c r="R1521" s="8" t="str">
        <f t="shared" si="71"/>
        <v>HW-MONI-00</v>
      </c>
      <c r="S1521" s="8" t="str">
        <f t="shared" si="72"/>
        <v>HW-MONI</v>
      </c>
      <c r="T1521" s="8" t="str">
        <f>VLOOKUP(S1521,'[1]Asset Classifications'!$M$12:$M$1690,1,FALSE)</f>
        <v>HW-MONI</v>
      </c>
      <c r="U1521" s="8"/>
      <c r="V1521" s="8"/>
      <c r="W1521" s="8"/>
    </row>
    <row r="1522" spans="1:23">
      <c r="A1522" s="79" t="s">
        <v>3833</v>
      </c>
      <c r="B1522" s="79" t="s">
        <v>7574</v>
      </c>
      <c r="C1522" s="80" t="s">
        <v>4090</v>
      </c>
      <c r="D1522" s="81" t="s">
        <v>4089</v>
      </c>
      <c r="E1522" s="82" t="s">
        <v>7276</v>
      </c>
      <c r="F1522" s="83" t="s">
        <v>7277</v>
      </c>
      <c r="G1522" s="84"/>
      <c r="H1522" s="85"/>
      <c r="I1522" s="86" t="s">
        <v>4514</v>
      </c>
      <c r="J1522" s="8" t="s">
        <v>4423</v>
      </c>
      <c r="K1522" s="86" t="s">
        <v>4424</v>
      </c>
      <c r="L1522" s="8" t="s">
        <v>4531</v>
      </c>
      <c r="M1522" s="65" t="str">
        <f t="shared" si="70"/>
        <v>TE-HW-SRVR-00</v>
      </c>
      <c r="N1522" s="65" t="s">
        <v>7777</v>
      </c>
      <c r="O1522" s="8"/>
      <c r="P1522" s="8"/>
      <c r="Q1522" s="8"/>
      <c r="R1522" s="8" t="str">
        <f t="shared" si="71"/>
        <v>HW-SRVR-00</v>
      </c>
      <c r="S1522" s="8" t="str">
        <f t="shared" si="72"/>
        <v>HW-SRVR</v>
      </c>
      <c r="T1522" s="8" t="str">
        <f>VLOOKUP(S1522,'[1]Asset Classifications'!$M$12:$M$1690,1,FALSE)</f>
        <v>HW-SRVR</v>
      </c>
      <c r="U1522" s="8"/>
      <c r="V1522" s="8"/>
      <c r="W1522" s="8"/>
    </row>
    <row r="1523" spans="1:23">
      <c r="A1523" s="79" t="s">
        <v>3833</v>
      </c>
      <c r="B1523" s="79" t="s">
        <v>7574</v>
      </c>
      <c r="C1523" s="80" t="s">
        <v>4093</v>
      </c>
      <c r="D1523" s="81" t="s">
        <v>4092</v>
      </c>
      <c r="E1523" s="82" t="s">
        <v>5214</v>
      </c>
      <c r="F1523" s="83" t="s">
        <v>5215</v>
      </c>
      <c r="G1523" s="84"/>
      <c r="H1523" s="85"/>
      <c r="I1523" s="86" t="s">
        <v>4514</v>
      </c>
      <c r="J1523" s="8" t="s">
        <v>4423</v>
      </c>
      <c r="K1523" s="86" t="s">
        <v>4577</v>
      </c>
      <c r="L1523" s="8"/>
      <c r="M1523" s="65" t="str">
        <f t="shared" si="70"/>
        <v>TE-NC-ANTE-00</v>
      </c>
      <c r="N1523" s="65" t="s">
        <v>5215</v>
      </c>
      <c r="O1523" s="8"/>
      <c r="P1523" s="8"/>
      <c r="Q1523" s="8"/>
      <c r="R1523" s="8" t="str">
        <f t="shared" si="71"/>
        <v>NC-ANTE-00</v>
      </c>
      <c r="S1523" s="8" t="str">
        <f t="shared" si="72"/>
        <v>NC-ANTE</v>
      </c>
      <c r="T1523" s="8" t="str">
        <f>VLOOKUP(S1523,'[1]Asset Classifications'!$M$12:$M$1690,1,FALSE)</f>
        <v>NC-ANTE</v>
      </c>
      <c r="U1523" s="8"/>
      <c r="V1523" s="8"/>
      <c r="W1523" s="8"/>
    </row>
    <row r="1524" spans="1:23">
      <c r="A1524" s="79" t="s">
        <v>3833</v>
      </c>
      <c r="B1524" s="79" t="s">
        <v>7574</v>
      </c>
      <c r="C1524" s="80" t="s">
        <v>4093</v>
      </c>
      <c r="D1524" s="81" t="s">
        <v>4092</v>
      </c>
      <c r="E1524" s="82" t="s">
        <v>7778</v>
      </c>
      <c r="F1524" s="83" t="s">
        <v>7779</v>
      </c>
      <c r="G1524" s="84"/>
      <c r="H1524" s="85"/>
      <c r="I1524" s="86" t="s">
        <v>4514</v>
      </c>
      <c r="J1524" s="8" t="s">
        <v>4423</v>
      </c>
      <c r="K1524" s="86" t="s">
        <v>4577</v>
      </c>
      <c r="L1524" s="8"/>
      <c r="M1524" s="65" t="str">
        <f t="shared" si="70"/>
        <v>TE-NC-AUDC-00</v>
      </c>
      <c r="N1524" s="65" t="s">
        <v>7779</v>
      </c>
      <c r="O1524" s="8"/>
      <c r="P1524" s="8"/>
      <c r="Q1524" s="8"/>
      <c r="R1524" s="8" t="str">
        <f t="shared" si="71"/>
        <v>NC-AUDC-00</v>
      </c>
      <c r="S1524" s="8" t="str">
        <f t="shared" si="72"/>
        <v>NC-AUDC</v>
      </c>
      <c r="T1524" s="8" t="str">
        <f>VLOOKUP(S1524,'[1]Asset Classifications'!$M$12:$M$1690,1,FALSE)</f>
        <v>NC-AUDC</v>
      </c>
      <c r="U1524" s="8"/>
      <c r="V1524" s="8"/>
      <c r="W1524" s="8"/>
    </row>
    <row r="1525" spans="1:23">
      <c r="A1525" s="79" t="s">
        <v>3833</v>
      </c>
      <c r="B1525" s="79" t="s">
        <v>7574</v>
      </c>
      <c r="C1525" s="80" t="s">
        <v>4093</v>
      </c>
      <c r="D1525" s="81" t="s">
        <v>4092</v>
      </c>
      <c r="E1525" s="82" t="s">
        <v>7780</v>
      </c>
      <c r="F1525" s="83" t="s">
        <v>7781</v>
      </c>
      <c r="G1525" s="84"/>
      <c r="H1525" s="85"/>
      <c r="I1525" s="86" t="s">
        <v>4514</v>
      </c>
      <c r="J1525" s="8" t="s">
        <v>4423</v>
      </c>
      <c r="K1525" s="86" t="s">
        <v>4577</v>
      </c>
      <c r="L1525" s="8"/>
      <c r="M1525" s="65" t="str">
        <f t="shared" si="70"/>
        <v>TE-NC-CBUN-00</v>
      </c>
      <c r="N1525" s="65" t="s">
        <v>7782</v>
      </c>
      <c r="O1525" s="8"/>
      <c r="P1525" s="8"/>
      <c r="Q1525" s="8"/>
      <c r="R1525" s="8" t="str">
        <f t="shared" si="71"/>
        <v>NC-CBUN-00</v>
      </c>
      <c r="S1525" s="8" t="str">
        <f t="shared" si="72"/>
        <v>NC-CBUN</v>
      </c>
      <c r="T1525" s="8" t="str">
        <f>VLOOKUP(S1525,'[1]Asset Classifications'!$M$12:$M$1690,1,FALSE)</f>
        <v>NC-CBUN</v>
      </c>
      <c r="U1525" s="8"/>
      <c r="V1525" s="8"/>
      <c r="W1525" s="8"/>
    </row>
    <row r="1526" spans="1:23">
      <c r="A1526" s="79" t="s">
        <v>3833</v>
      </c>
      <c r="B1526" s="79" t="s">
        <v>7574</v>
      </c>
      <c r="C1526" s="80" t="s">
        <v>4093</v>
      </c>
      <c r="D1526" s="81" t="s">
        <v>4092</v>
      </c>
      <c r="E1526" s="82" t="s">
        <v>7783</v>
      </c>
      <c r="F1526" s="83" t="s">
        <v>7784</v>
      </c>
      <c r="G1526" s="84"/>
      <c r="H1526" s="85"/>
      <c r="I1526" s="86" t="s">
        <v>4514</v>
      </c>
      <c r="J1526" s="8" t="s">
        <v>4423</v>
      </c>
      <c r="K1526" s="86" t="s">
        <v>4577</v>
      </c>
      <c r="L1526" s="8"/>
      <c r="M1526" s="65" t="str">
        <f t="shared" si="70"/>
        <v>TE-NC-CCTV-00</v>
      </c>
      <c r="N1526" s="65" t="s">
        <v>7784</v>
      </c>
      <c r="O1526" s="8"/>
      <c r="P1526" s="8"/>
      <c r="Q1526" s="8"/>
      <c r="R1526" s="8" t="str">
        <f t="shared" si="71"/>
        <v>NC-CCTV-00</v>
      </c>
      <c r="S1526" s="8" t="str">
        <f t="shared" si="72"/>
        <v>NC-CCTV</v>
      </c>
      <c r="T1526" s="8" t="str">
        <f>VLOOKUP(S1526,'[1]Asset Classifications'!$M$12:$M$1690,1,FALSE)</f>
        <v>NC-CCTV</v>
      </c>
      <c r="U1526" s="8"/>
      <c r="V1526" s="8"/>
      <c r="W1526" s="8"/>
    </row>
    <row r="1527" spans="1:23">
      <c r="A1527" s="79" t="s">
        <v>3833</v>
      </c>
      <c r="B1527" s="79" t="s">
        <v>7574</v>
      </c>
      <c r="C1527" s="80" t="s">
        <v>4093</v>
      </c>
      <c r="D1527" s="81" t="s">
        <v>4092</v>
      </c>
      <c r="E1527" s="82" t="s">
        <v>6281</v>
      </c>
      <c r="F1527" s="83" t="s">
        <v>6282</v>
      </c>
      <c r="G1527" s="84"/>
      <c r="H1527" s="85"/>
      <c r="I1527" s="86" t="s">
        <v>4514</v>
      </c>
      <c r="J1527" s="8" t="s">
        <v>4423</v>
      </c>
      <c r="K1527" s="86" t="s">
        <v>4577</v>
      </c>
      <c r="L1527" s="8"/>
      <c r="M1527" s="65" t="str">
        <f t="shared" si="70"/>
        <v>TE-NC-CCUN-00</v>
      </c>
      <c r="N1527" s="65" t="s">
        <v>6283</v>
      </c>
      <c r="O1527" s="8"/>
      <c r="P1527" s="8"/>
      <c r="Q1527" s="8"/>
      <c r="R1527" s="8" t="str">
        <f t="shared" si="71"/>
        <v>NC-CCUN-00</v>
      </c>
      <c r="S1527" s="8" t="str">
        <f t="shared" si="72"/>
        <v>NC-CCUN</v>
      </c>
      <c r="T1527" s="8" t="str">
        <f>VLOOKUP(S1527,'[1]Asset Classifications'!$M$12:$M$1690,1,FALSE)</f>
        <v>NC-CCUN</v>
      </c>
      <c r="U1527" s="8"/>
      <c r="V1527" s="8"/>
      <c r="W1527" s="8"/>
    </row>
    <row r="1528" spans="1:23">
      <c r="A1528" s="79" t="s">
        <v>3833</v>
      </c>
      <c r="B1528" s="79" t="s">
        <v>7574</v>
      </c>
      <c r="C1528" s="80" t="s">
        <v>4093</v>
      </c>
      <c r="D1528" s="81" t="s">
        <v>4092</v>
      </c>
      <c r="E1528" s="82" t="s">
        <v>7603</v>
      </c>
      <c r="F1528" s="83" t="s">
        <v>7604</v>
      </c>
      <c r="G1528" s="84"/>
      <c r="H1528" s="85"/>
      <c r="I1528" s="86" t="s">
        <v>4514</v>
      </c>
      <c r="J1528" s="8" t="s">
        <v>4423</v>
      </c>
      <c r="K1528" s="86" t="s">
        <v>4577</v>
      </c>
      <c r="L1528" s="8"/>
      <c r="M1528" s="65" t="str">
        <f t="shared" si="70"/>
        <v>TE-NC-CMPT-00</v>
      </c>
      <c r="N1528" s="65" t="s">
        <v>7604</v>
      </c>
      <c r="O1528" s="8"/>
      <c r="P1528" s="8"/>
      <c r="Q1528" s="8"/>
      <c r="R1528" s="8" t="str">
        <f t="shared" si="71"/>
        <v>NC-CMPT-00</v>
      </c>
      <c r="S1528" s="8" t="str">
        <f t="shared" si="72"/>
        <v>NC-CMPT</v>
      </c>
      <c r="T1528" s="8" t="str">
        <f>VLOOKUP(S1528,'[1]Asset Classifications'!$M$12:$M$1690,1,FALSE)</f>
        <v>NC-CMPT</v>
      </c>
      <c r="U1528" s="8"/>
      <c r="V1528" s="8"/>
      <c r="W1528" s="8"/>
    </row>
    <row r="1529" spans="1:23">
      <c r="A1529" s="79" t="s">
        <v>3833</v>
      </c>
      <c r="B1529" s="79" t="s">
        <v>7574</v>
      </c>
      <c r="C1529" s="80" t="s">
        <v>4093</v>
      </c>
      <c r="D1529" s="81" t="s">
        <v>4092</v>
      </c>
      <c r="E1529" s="82" t="s">
        <v>7785</v>
      </c>
      <c r="F1529" s="83" t="s">
        <v>7786</v>
      </c>
      <c r="G1529" s="84"/>
      <c r="H1529" s="85"/>
      <c r="I1529" s="86" t="s">
        <v>4514</v>
      </c>
      <c r="J1529" s="8" t="s">
        <v>4423</v>
      </c>
      <c r="K1529" s="86" t="s">
        <v>4577</v>
      </c>
      <c r="L1529" s="8"/>
      <c r="M1529" s="65" t="str">
        <f t="shared" si="70"/>
        <v>TE-NC-DPLX-00</v>
      </c>
      <c r="N1529" s="65" t="s">
        <v>7786</v>
      </c>
      <c r="O1529" s="8"/>
      <c r="P1529" s="8"/>
      <c r="Q1529" s="8"/>
      <c r="R1529" s="8" t="str">
        <f t="shared" si="71"/>
        <v>NC-DPLX-00</v>
      </c>
      <c r="S1529" s="8" t="str">
        <f t="shared" si="72"/>
        <v>NC-DPLX</v>
      </c>
      <c r="T1529" s="8" t="str">
        <f>VLOOKUP(S1529,'[1]Asset Classifications'!$M$12:$M$1690,1,FALSE)</f>
        <v>NC-DPLX</v>
      </c>
      <c r="U1529" s="8"/>
      <c r="V1529" s="8"/>
      <c r="W1529" s="8"/>
    </row>
    <row r="1530" spans="1:23">
      <c r="A1530" s="79" t="s">
        <v>3833</v>
      </c>
      <c r="B1530" s="79" t="s">
        <v>7574</v>
      </c>
      <c r="C1530" s="80" t="s">
        <v>4093</v>
      </c>
      <c r="D1530" s="81" t="s">
        <v>4092</v>
      </c>
      <c r="E1530" s="82" t="s">
        <v>7787</v>
      </c>
      <c r="F1530" s="83" t="s">
        <v>7788</v>
      </c>
      <c r="G1530" s="84"/>
      <c r="H1530" s="85"/>
      <c r="I1530" s="86" t="s">
        <v>4514</v>
      </c>
      <c r="J1530" s="8" t="s">
        <v>4423</v>
      </c>
      <c r="K1530" s="86" t="s">
        <v>4577</v>
      </c>
      <c r="L1530" s="8"/>
      <c r="M1530" s="65" t="str">
        <f t="shared" si="70"/>
        <v>TE-NC-ICUN-00</v>
      </c>
      <c r="N1530" s="65" t="s">
        <v>7789</v>
      </c>
      <c r="O1530" s="8"/>
      <c r="P1530" s="8"/>
      <c r="Q1530" s="8"/>
      <c r="R1530" s="8" t="str">
        <f t="shared" si="71"/>
        <v>NC-ICUN-00</v>
      </c>
      <c r="S1530" s="8" t="str">
        <f t="shared" si="72"/>
        <v>NC-ICUN</v>
      </c>
      <c r="T1530" s="8" t="str">
        <f>VLOOKUP(S1530,'[1]Asset Classifications'!$M$12:$M$1690,1,FALSE)</f>
        <v>NC-ICUN</v>
      </c>
      <c r="U1530" s="8"/>
      <c r="V1530" s="8"/>
      <c r="W1530" s="8"/>
    </row>
    <row r="1531" spans="1:23">
      <c r="A1531" s="79" t="s">
        <v>3833</v>
      </c>
      <c r="B1531" s="79" t="s">
        <v>7574</v>
      </c>
      <c r="C1531" s="80" t="s">
        <v>4093</v>
      </c>
      <c r="D1531" s="81" t="s">
        <v>4092</v>
      </c>
      <c r="E1531" s="82" t="s">
        <v>7624</v>
      </c>
      <c r="F1531" s="83" t="s">
        <v>7625</v>
      </c>
      <c r="G1531" s="84"/>
      <c r="H1531" s="85"/>
      <c r="I1531" s="86" t="s">
        <v>4514</v>
      </c>
      <c r="J1531" s="8" t="s">
        <v>4423</v>
      </c>
      <c r="K1531" s="86" t="s">
        <v>4577</v>
      </c>
      <c r="L1531" s="8"/>
      <c r="M1531" s="65" t="str">
        <f t="shared" si="70"/>
        <v>TE-NC-KVME-00</v>
      </c>
      <c r="N1531" s="65" t="s">
        <v>7625</v>
      </c>
      <c r="O1531" s="8"/>
      <c r="P1531" s="8"/>
      <c r="Q1531" s="8"/>
      <c r="R1531" s="8" t="str">
        <f t="shared" si="71"/>
        <v>NC-KVME-00</v>
      </c>
      <c r="S1531" s="8" t="str">
        <f t="shared" si="72"/>
        <v>NC-KVME</v>
      </c>
      <c r="T1531" s="8" t="str">
        <f>VLOOKUP(S1531,'[1]Asset Classifications'!$M$12:$M$1690,1,FALSE)</f>
        <v>NC-KVME</v>
      </c>
      <c r="U1531" s="8"/>
      <c r="V1531" s="8"/>
      <c r="W1531" s="8"/>
    </row>
    <row r="1532" spans="1:23">
      <c r="A1532" s="79" t="s">
        <v>3833</v>
      </c>
      <c r="B1532" s="79" t="s">
        <v>7574</v>
      </c>
      <c r="C1532" s="80" t="s">
        <v>4093</v>
      </c>
      <c r="D1532" s="81" t="s">
        <v>4092</v>
      </c>
      <c r="E1532" s="82" t="s">
        <v>7292</v>
      </c>
      <c r="F1532" s="83" t="s">
        <v>7293</v>
      </c>
      <c r="G1532" s="84"/>
      <c r="H1532" s="85"/>
      <c r="I1532" s="86" t="s">
        <v>4514</v>
      </c>
      <c r="J1532" s="8" t="s">
        <v>4423</v>
      </c>
      <c r="K1532" s="86" t="s">
        <v>4577</v>
      </c>
      <c r="L1532" s="8"/>
      <c r="M1532" s="65" t="str">
        <f t="shared" si="70"/>
        <v>TE-NC-MCNV-00</v>
      </c>
      <c r="N1532" s="65" t="s">
        <v>7293</v>
      </c>
      <c r="O1532" s="8"/>
      <c r="P1532" s="8"/>
      <c r="Q1532" s="8"/>
      <c r="R1532" s="8" t="str">
        <f t="shared" si="71"/>
        <v>NC-MCNV-00</v>
      </c>
      <c r="S1532" s="8" t="str">
        <f t="shared" si="72"/>
        <v>NC-MCNV</v>
      </c>
      <c r="T1532" s="8" t="str">
        <f>VLOOKUP(S1532,'[1]Asset Classifications'!$M$12:$M$1690,1,FALSE)</f>
        <v>NC-MCNV</v>
      </c>
      <c r="U1532" s="8"/>
      <c r="V1532" s="8"/>
      <c r="W1532" s="8"/>
    </row>
    <row r="1533" spans="1:23">
      <c r="A1533" s="79" t="s">
        <v>3833</v>
      </c>
      <c r="B1533" s="79" t="s">
        <v>7574</v>
      </c>
      <c r="C1533" s="80" t="s">
        <v>4093</v>
      </c>
      <c r="D1533" s="81" t="s">
        <v>4092</v>
      </c>
      <c r="E1533" s="82" t="s">
        <v>7644</v>
      </c>
      <c r="F1533" s="83" t="s">
        <v>7645</v>
      </c>
      <c r="G1533" s="84"/>
      <c r="H1533" s="85"/>
      <c r="I1533" s="86" t="s">
        <v>4514</v>
      </c>
      <c r="J1533" s="8" t="s">
        <v>4423</v>
      </c>
      <c r="K1533" s="86" t="s">
        <v>4577</v>
      </c>
      <c r="L1533" s="8"/>
      <c r="M1533" s="65" t="str">
        <f t="shared" si="70"/>
        <v>TE-NC-MODU-00</v>
      </c>
      <c r="N1533" s="65" t="s">
        <v>7645</v>
      </c>
      <c r="O1533" s="8"/>
      <c r="P1533" s="8"/>
      <c r="Q1533" s="8"/>
      <c r="R1533" s="8" t="str">
        <f t="shared" si="71"/>
        <v>NC-MODU-00</v>
      </c>
      <c r="S1533" s="8" t="str">
        <f t="shared" si="72"/>
        <v>NC-MODU</v>
      </c>
      <c r="T1533" s="8" t="str">
        <f>VLOOKUP(S1533,'[1]Asset Classifications'!$M$12:$M$1690,1,FALSE)</f>
        <v>NC-MODU</v>
      </c>
      <c r="U1533" s="8"/>
      <c r="V1533" s="8"/>
      <c r="W1533" s="8"/>
    </row>
    <row r="1534" spans="1:23">
      <c r="A1534" s="79" t="s">
        <v>3833</v>
      </c>
      <c r="B1534" s="79" t="s">
        <v>7574</v>
      </c>
      <c r="C1534" s="80" t="s">
        <v>4093</v>
      </c>
      <c r="D1534" s="81" t="s">
        <v>4092</v>
      </c>
      <c r="E1534" s="82" t="s">
        <v>7646</v>
      </c>
      <c r="F1534" s="83" t="s">
        <v>7647</v>
      </c>
      <c r="G1534" s="84"/>
      <c r="H1534" s="85"/>
      <c r="I1534" s="86" t="s">
        <v>4514</v>
      </c>
      <c r="J1534" s="8" t="s">
        <v>4423</v>
      </c>
      <c r="K1534" s="86" t="s">
        <v>4577</v>
      </c>
      <c r="L1534" s="8"/>
      <c r="M1534" s="65" t="str">
        <f t="shared" si="70"/>
        <v>TE-NC-MONI-00</v>
      </c>
      <c r="N1534" s="65" t="s">
        <v>7647</v>
      </c>
      <c r="O1534" s="8"/>
      <c r="P1534" s="8"/>
      <c r="Q1534" s="8"/>
      <c r="R1534" s="8" t="str">
        <f t="shared" si="71"/>
        <v>NC-MONI-00</v>
      </c>
      <c r="S1534" s="8" t="str">
        <f t="shared" si="72"/>
        <v>NC-MONI</v>
      </c>
      <c r="T1534" s="8" t="str">
        <f>VLOOKUP(S1534,'[1]Asset Classifications'!$M$12:$M$1690,1,FALSE)</f>
        <v>NC-MONI</v>
      </c>
      <c r="U1534" s="8"/>
      <c r="V1534" s="8"/>
      <c r="W1534" s="8"/>
    </row>
    <row r="1535" spans="1:23">
      <c r="A1535" s="79" t="s">
        <v>3833</v>
      </c>
      <c r="B1535" s="79" t="s">
        <v>7574</v>
      </c>
      <c r="C1535" s="80" t="s">
        <v>4093</v>
      </c>
      <c r="D1535" s="81" t="s">
        <v>4092</v>
      </c>
      <c r="E1535" s="82" t="s">
        <v>7790</v>
      </c>
      <c r="F1535" s="83" t="s">
        <v>7791</v>
      </c>
      <c r="G1535" s="84"/>
      <c r="H1535" s="85"/>
      <c r="I1535" s="86" t="s">
        <v>4514</v>
      </c>
      <c r="J1535" s="8" t="s">
        <v>4423</v>
      </c>
      <c r="K1535" s="86" t="s">
        <v>4577</v>
      </c>
      <c r="L1535" s="8"/>
      <c r="M1535" s="65" t="str">
        <f t="shared" si="70"/>
        <v>TE-NC-MONT-00</v>
      </c>
      <c r="N1535" s="65" t="s">
        <v>7791</v>
      </c>
      <c r="O1535" s="8"/>
      <c r="P1535" s="8"/>
      <c r="Q1535" s="8"/>
      <c r="R1535" s="8" t="str">
        <f t="shared" si="71"/>
        <v>NC-MONT-00</v>
      </c>
      <c r="S1535" s="8" t="str">
        <f t="shared" si="72"/>
        <v>NC-MONT</v>
      </c>
      <c r="T1535" s="8" t="str">
        <f>VLOOKUP(S1535,'[1]Asset Classifications'!$M$12:$M$1690,1,FALSE)</f>
        <v>NC-MONT</v>
      </c>
      <c r="U1535" s="8"/>
      <c r="V1535" s="8"/>
      <c r="W1535" s="8"/>
    </row>
    <row r="1536" spans="1:23">
      <c r="A1536" s="79" t="s">
        <v>3833</v>
      </c>
      <c r="B1536" s="79" t="s">
        <v>7574</v>
      </c>
      <c r="C1536" s="80" t="s">
        <v>4093</v>
      </c>
      <c r="D1536" s="81" t="s">
        <v>4092</v>
      </c>
      <c r="E1536" s="82" t="s">
        <v>7792</v>
      </c>
      <c r="F1536" s="83" t="s">
        <v>7793</v>
      </c>
      <c r="G1536" s="84" t="s">
        <v>3562</v>
      </c>
      <c r="H1536" s="85" t="s">
        <v>7794</v>
      </c>
      <c r="I1536" s="86" t="s">
        <v>4587</v>
      </c>
      <c r="J1536" s="8" t="s">
        <v>4423</v>
      </c>
      <c r="K1536" s="86" t="s">
        <v>4588</v>
      </c>
      <c r="L1536" s="8" t="s">
        <v>4473</v>
      </c>
      <c r="M1536" s="65" t="str">
        <f t="shared" si="70"/>
        <v>TE-NC-NCCS-SB</v>
      </c>
      <c r="N1536" s="65" t="s">
        <v>7795</v>
      </c>
      <c r="O1536" s="8"/>
      <c r="P1536" s="8"/>
      <c r="Q1536" s="8"/>
      <c r="R1536" s="8" t="str">
        <f t="shared" si="71"/>
        <v>NC-NCCS-SB</v>
      </c>
      <c r="S1536" s="8" t="str">
        <f t="shared" si="72"/>
        <v>NC-NCCS-SB</v>
      </c>
      <c r="T1536" s="8" t="str">
        <f>VLOOKUP(S1536,'[1]Asset Classifications'!$M$12:$M$1690,1,FALSE)</f>
        <v>NC-NCCS-SB</v>
      </c>
      <c r="U1536" s="8"/>
      <c r="V1536" s="8"/>
      <c r="W1536" s="8"/>
    </row>
    <row r="1537" spans="1:23">
      <c r="A1537" s="79" t="s">
        <v>3833</v>
      </c>
      <c r="B1537" s="79" t="s">
        <v>7574</v>
      </c>
      <c r="C1537" s="80" t="s">
        <v>4093</v>
      </c>
      <c r="D1537" s="81" t="s">
        <v>4092</v>
      </c>
      <c r="E1537" s="82" t="s">
        <v>7792</v>
      </c>
      <c r="F1537" s="83" t="s">
        <v>7793</v>
      </c>
      <c r="G1537" s="84" t="s">
        <v>3991</v>
      </c>
      <c r="H1537" s="85" t="s">
        <v>7796</v>
      </c>
      <c r="I1537" s="86" t="s">
        <v>4587</v>
      </c>
      <c r="J1537" s="8" t="s">
        <v>4423</v>
      </c>
      <c r="K1537" s="86" t="s">
        <v>4588</v>
      </c>
      <c r="L1537" s="8" t="s">
        <v>4473</v>
      </c>
      <c r="M1537" s="65" t="str">
        <f t="shared" si="70"/>
        <v>TE-NC-NCCS-TN</v>
      </c>
      <c r="N1537" s="65" t="s">
        <v>7797</v>
      </c>
      <c r="O1537" s="8"/>
      <c r="P1537" s="8"/>
      <c r="Q1537" s="8"/>
      <c r="R1537" s="8" t="str">
        <f t="shared" si="71"/>
        <v>NC-NCCS-TN</v>
      </c>
      <c r="S1537" s="8" t="str">
        <f t="shared" si="72"/>
        <v>NC-NCCS-TN</v>
      </c>
      <c r="T1537" s="8" t="str">
        <f>VLOOKUP(S1537,'[1]Asset Classifications'!$M$12:$M$1690,1,FALSE)</f>
        <v>NC-NCCS-TN</v>
      </c>
      <c r="U1537" s="8"/>
      <c r="V1537" s="8"/>
      <c r="W1537" s="8"/>
    </row>
    <row r="1538" spans="1:23">
      <c r="A1538" s="79" t="s">
        <v>3833</v>
      </c>
      <c r="B1538" s="79" t="s">
        <v>7574</v>
      </c>
      <c r="C1538" s="80" t="s">
        <v>4093</v>
      </c>
      <c r="D1538" s="81" t="s">
        <v>4092</v>
      </c>
      <c r="E1538" s="82" t="s">
        <v>7792</v>
      </c>
      <c r="F1538" s="83" t="s">
        <v>7793</v>
      </c>
      <c r="G1538" s="84" t="s">
        <v>5138</v>
      </c>
      <c r="H1538" s="85" t="s">
        <v>7798</v>
      </c>
      <c r="I1538" s="86" t="s">
        <v>4587</v>
      </c>
      <c r="J1538" s="8" t="s">
        <v>4423</v>
      </c>
      <c r="K1538" s="86" t="s">
        <v>4588</v>
      </c>
      <c r="L1538" s="8" t="s">
        <v>4473</v>
      </c>
      <c r="M1538" s="65" t="str">
        <f t="shared" si="70"/>
        <v>TE-NC-NCCS-VC</v>
      </c>
      <c r="N1538" s="65" t="s">
        <v>7799</v>
      </c>
      <c r="O1538" s="8"/>
      <c r="P1538" s="8"/>
      <c r="Q1538" s="8"/>
      <c r="R1538" s="8" t="str">
        <f t="shared" si="71"/>
        <v>NC-NCCS-VC</v>
      </c>
      <c r="S1538" s="8" t="str">
        <f t="shared" si="72"/>
        <v>NC-NCCS-VC</v>
      </c>
      <c r="T1538" s="8" t="str">
        <f>VLOOKUP(S1538,'[1]Asset Classifications'!$M$12:$M$1690,1,FALSE)</f>
        <v>NC-NCCS-VC</v>
      </c>
      <c r="U1538" s="8"/>
      <c r="V1538" s="8"/>
      <c r="W1538" s="8"/>
    </row>
    <row r="1539" spans="1:23">
      <c r="A1539" s="79" t="s">
        <v>3833</v>
      </c>
      <c r="B1539" s="79" t="s">
        <v>7574</v>
      </c>
      <c r="C1539" s="80" t="s">
        <v>4093</v>
      </c>
      <c r="D1539" s="81" t="s">
        <v>4092</v>
      </c>
      <c r="E1539" s="82" t="s">
        <v>7792</v>
      </c>
      <c r="F1539" s="83" t="s">
        <v>7793</v>
      </c>
      <c r="G1539" s="84" t="s">
        <v>5112</v>
      </c>
      <c r="H1539" s="85" t="s">
        <v>7800</v>
      </c>
      <c r="I1539" s="86" t="s">
        <v>4587</v>
      </c>
      <c r="J1539" s="8" t="s">
        <v>4423</v>
      </c>
      <c r="K1539" s="86" t="s">
        <v>4588</v>
      </c>
      <c r="L1539" s="8" t="s">
        <v>4473</v>
      </c>
      <c r="M1539" s="65" t="str">
        <f t="shared" si="70"/>
        <v>TE-NC-NCCS-VR</v>
      </c>
      <c r="N1539" s="65" t="s">
        <v>7801</v>
      </c>
      <c r="O1539" s="8"/>
      <c r="P1539" s="8"/>
      <c r="Q1539" s="8"/>
      <c r="R1539" s="8" t="str">
        <f t="shared" si="71"/>
        <v>NC-NCCS-VR</v>
      </c>
      <c r="S1539" s="8" t="str">
        <f t="shared" si="72"/>
        <v>NC-NCCS-VR</v>
      </c>
      <c r="T1539" s="8" t="str">
        <f>VLOOKUP(S1539,'[1]Asset Classifications'!$M$12:$M$1690,1,FALSE)</f>
        <v>NC-NCCS-VR</v>
      </c>
      <c r="U1539" s="8"/>
      <c r="V1539" s="8"/>
      <c r="W1539" s="8"/>
    </row>
    <row r="1540" spans="1:23">
      <c r="A1540" s="79" t="s">
        <v>3833</v>
      </c>
      <c r="B1540" s="79" t="s">
        <v>7574</v>
      </c>
      <c r="C1540" s="80" t="s">
        <v>4093</v>
      </c>
      <c r="D1540" s="81" t="s">
        <v>4092</v>
      </c>
      <c r="E1540" s="82" t="s">
        <v>7298</v>
      </c>
      <c r="F1540" s="83" t="s">
        <v>7299</v>
      </c>
      <c r="G1540" s="84"/>
      <c r="H1540" s="85"/>
      <c r="I1540" s="86" t="s">
        <v>4514</v>
      </c>
      <c r="J1540" s="8" t="s">
        <v>4423</v>
      </c>
      <c r="K1540" s="86" t="s">
        <v>4577</v>
      </c>
      <c r="L1540" s="8"/>
      <c r="M1540" s="65" t="str">
        <f t="shared" si="70"/>
        <v>TE-NC-NSWT-00</v>
      </c>
      <c r="N1540" s="65" t="s">
        <v>7300</v>
      </c>
      <c r="O1540" s="8"/>
      <c r="P1540" s="8"/>
      <c r="Q1540" s="8"/>
      <c r="R1540" s="8" t="str">
        <f t="shared" si="71"/>
        <v>NC-NSWT-00</v>
      </c>
      <c r="S1540" s="8" t="str">
        <f t="shared" si="72"/>
        <v>NC-NSWT</v>
      </c>
      <c r="T1540" s="8" t="str">
        <f>VLOOKUP(S1540,'[1]Asset Classifications'!$M$12:$M$1690,1,FALSE)</f>
        <v>NC-NSWT</v>
      </c>
      <c r="U1540" s="8"/>
      <c r="V1540" s="8"/>
      <c r="W1540" s="8"/>
    </row>
    <row r="1541" spans="1:23">
      <c r="A1541" s="79" t="s">
        <v>3833</v>
      </c>
      <c r="B1541" s="79" t="s">
        <v>7574</v>
      </c>
      <c r="C1541" s="80" t="s">
        <v>4093</v>
      </c>
      <c r="D1541" s="81" t="s">
        <v>4092</v>
      </c>
      <c r="E1541" s="82" t="s">
        <v>7802</v>
      </c>
      <c r="F1541" s="83" t="s">
        <v>7803</v>
      </c>
      <c r="G1541" s="84"/>
      <c r="H1541" s="85"/>
      <c r="I1541" s="86" t="s">
        <v>4514</v>
      </c>
      <c r="J1541" s="8" t="s">
        <v>4423</v>
      </c>
      <c r="K1541" s="86" t="s">
        <v>4577</v>
      </c>
      <c r="L1541" s="8"/>
      <c r="M1541" s="65" t="str">
        <f t="shared" si="70"/>
        <v>TE-NC-OPCO-00</v>
      </c>
      <c r="N1541" s="65" t="s">
        <v>7803</v>
      </c>
      <c r="O1541" s="8"/>
      <c r="P1541" s="8"/>
      <c r="Q1541" s="8"/>
      <c r="R1541" s="8" t="str">
        <f t="shared" si="71"/>
        <v>NC-OPCO-00</v>
      </c>
      <c r="S1541" s="8" t="str">
        <f t="shared" si="72"/>
        <v>NC-OPCO</v>
      </c>
      <c r="T1541" s="8" t="str">
        <f>VLOOKUP(S1541,'[1]Asset Classifications'!$M$12:$M$1690,1,FALSE)</f>
        <v>NC-OPCO</v>
      </c>
      <c r="U1541" s="8"/>
      <c r="V1541" s="8"/>
      <c r="W1541" s="8"/>
    </row>
    <row r="1542" spans="1:23">
      <c r="A1542" s="79" t="s">
        <v>3833</v>
      </c>
      <c r="B1542" s="79" t="s">
        <v>7574</v>
      </c>
      <c r="C1542" s="80" t="s">
        <v>4093</v>
      </c>
      <c r="D1542" s="81" t="s">
        <v>4092</v>
      </c>
      <c r="E1542" s="82" t="s">
        <v>7275</v>
      </c>
      <c r="F1542" s="83" t="s">
        <v>4063</v>
      </c>
      <c r="G1542" s="84"/>
      <c r="H1542" s="85"/>
      <c r="I1542" s="86" t="s">
        <v>4514</v>
      </c>
      <c r="J1542" s="8" t="s">
        <v>4423</v>
      </c>
      <c r="K1542" s="86" t="s">
        <v>4577</v>
      </c>
      <c r="L1542" s="8"/>
      <c r="M1542" s="65" t="str">
        <f t="shared" si="70"/>
        <v>TE-NC-POWR-00</v>
      </c>
      <c r="N1542" s="65" t="s">
        <v>4063</v>
      </c>
      <c r="O1542" s="8"/>
      <c r="P1542" s="8"/>
      <c r="Q1542" s="8"/>
      <c r="R1542" s="8" t="str">
        <f t="shared" si="71"/>
        <v>NC-POWR-00</v>
      </c>
      <c r="S1542" s="8" t="str">
        <f t="shared" si="72"/>
        <v>NC-POWR</v>
      </c>
      <c r="T1542" s="8" t="str">
        <f>VLOOKUP(S1542,'[1]Asset Classifications'!$M$12:$M$1690,1,FALSE)</f>
        <v>NC-POWR</v>
      </c>
      <c r="U1542" s="8"/>
      <c r="V1542" s="8"/>
      <c r="W1542" s="8"/>
    </row>
    <row r="1543" spans="1:23">
      <c r="A1543" s="79" t="s">
        <v>3833</v>
      </c>
      <c r="B1543" s="79" t="s">
        <v>7574</v>
      </c>
      <c r="C1543" s="80" t="s">
        <v>4093</v>
      </c>
      <c r="D1543" s="81" t="s">
        <v>4092</v>
      </c>
      <c r="E1543" s="82" t="s">
        <v>7744</v>
      </c>
      <c r="F1543" s="83" t="s">
        <v>7745</v>
      </c>
      <c r="G1543" s="84"/>
      <c r="H1543" s="85"/>
      <c r="I1543" s="86" t="s">
        <v>4514</v>
      </c>
      <c r="J1543" s="8" t="s">
        <v>4423</v>
      </c>
      <c r="K1543" s="86" t="s">
        <v>4577</v>
      </c>
      <c r="L1543" s="8"/>
      <c r="M1543" s="65" t="str">
        <f t="shared" si="70"/>
        <v>TE-NC-PWCV-00</v>
      </c>
      <c r="N1543" s="65" t="s">
        <v>7745</v>
      </c>
      <c r="O1543" s="8"/>
      <c r="P1543" s="8"/>
      <c r="Q1543" s="8"/>
      <c r="R1543" s="8" t="str">
        <f t="shared" si="71"/>
        <v>NC-PWCV-00</v>
      </c>
      <c r="S1543" s="8" t="str">
        <f t="shared" si="72"/>
        <v>NC-PWCV</v>
      </c>
      <c r="T1543" s="8" t="str">
        <f>VLOOKUP(S1543,'[1]Asset Classifications'!$M$12:$M$1690,1,FALSE)</f>
        <v>NC-PWCV</v>
      </c>
      <c r="U1543" s="8"/>
      <c r="V1543" s="8"/>
      <c r="W1543" s="8"/>
    </row>
    <row r="1544" spans="1:23">
      <c r="A1544" s="79" t="s">
        <v>3833</v>
      </c>
      <c r="B1544" s="79" t="s">
        <v>7574</v>
      </c>
      <c r="C1544" s="80" t="s">
        <v>4093</v>
      </c>
      <c r="D1544" s="81" t="s">
        <v>4092</v>
      </c>
      <c r="E1544" s="82" t="s">
        <v>7804</v>
      </c>
      <c r="F1544" s="83" t="s">
        <v>7805</v>
      </c>
      <c r="G1544" s="84"/>
      <c r="H1544" s="85"/>
      <c r="I1544" s="86" t="s">
        <v>4514</v>
      </c>
      <c r="J1544" s="8" t="s">
        <v>4423</v>
      </c>
      <c r="K1544" s="86" t="s">
        <v>4577</v>
      </c>
      <c r="L1544" s="8"/>
      <c r="M1544" s="65" t="str">
        <f t="shared" si="70"/>
        <v>TE-NC-SBTC-00</v>
      </c>
      <c r="N1544" s="65" t="s">
        <v>7806</v>
      </c>
      <c r="O1544" s="8"/>
      <c r="P1544" s="8"/>
      <c r="Q1544" s="8"/>
      <c r="R1544" s="8" t="str">
        <f t="shared" si="71"/>
        <v>NC-SBTC-00</v>
      </c>
      <c r="S1544" s="8" t="str">
        <f t="shared" si="72"/>
        <v>NC-SBTC</v>
      </c>
      <c r="T1544" s="8" t="str">
        <f>VLOOKUP(S1544,'[1]Asset Classifications'!$M$12:$M$1690,1,FALSE)</f>
        <v>NC-SBTC</v>
      </c>
      <c r="U1544" s="8"/>
      <c r="V1544" s="8"/>
      <c r="W1544" s="8"/>
    </row>
    <row r="1545" spans="1:23">
      <c r="A1545" s="79" t="s">
        <v>3833</v>
      </c>
      <c r="B1545" s="79" t="s">
        <v>7574</v>
      </c>
      <c r="C1545" s="80" t="s">
        <v>4093</v>
      </c>
      <c r="D1545" s="81" t="s">
        <v>4092</v>
      </c>
      <c r="E1545" s="82" t="s">
        <v>7276</v>
      </c>
      <c r="F1545" s="83" t="s">
        <v>7277</v>
      </c>
      <c r="G1545" s="84"/>
      <c r="H1545" s="85"/>
      <c r="I1545" s="86" t="s">
        <v>4514</v>
      </c>
      <c r="J1545" s="8" t="s">
        <v>4423</v>
      </c>
      <c r="K1545" s="86" t="s">
        <v>4577</v>
      </c>
      <c r="L1545" s="8"/>
      <c r="M1545" s="65" t="str">
        <f t="shared" si="70"/>
        <v>TE-NC-SRVR-00</v>
      </c>
      <c r="N1545" s="65" t="s">
        <v>7277</v>
      </c>
      <c r="O1545" s="8"/>
      <c r="P1545" s="8"/>
      <c r="Q1545" s="8"/>
      <c r="R1545" s="8" t="str">
        <f t="shared" si="71"/>
        <v>NC-SRVR-00</v>
      </c>
      <c r="S1545" s="8" t="str">
        <f t="shared" si="72"/>
        <v>NC-SRVR</v>
      </c>
      <c r="T1545" s="8" t="str">
        <f>VLOOKUP(S1545,'[1]Asset Classifications'!$M$12:$M$1690,1,FALSE)</f>
        <v>NC-SRVR</v>
      </c>
      <c r="U1545" s="8"/>
      <c r="V1545" s="8"/>
      <c r="W1545" s="8"/>
    </row>
    <row r="1546" spans="1:23">
      <c r="A1546" s="79" t="s">
        <v>3833</v>
      </c>
      <c r="B1546" s="79" t="s">
        <v>7574</v>
      </c>
      <c r="C1546" s="80" t="s">
        <v>4093</v>
      </c>
      <c r="D1546" s="81" t="s">
        <v>4092</v>
      </c>
      <c r="E1546" s="82" t="s">
        <v>7278</v>
      </c>
      <c r="F1546" s="83" t="s">
        <v>7279</v>
      </c>
      <c r="G1546" s="84" t="s">
        <v>3954</v>
      </c>
      <c r="H1546" s="85" t="s">
        <v>7280</v>
      </c>
      <c r="I1546" s="86" t="s">
        <v>4514</v>
      </c>
      <c r="J1546" s="8" t="s">
        <v>4423</v>
      </c>
      <c r="K1546" s="86" t="s">
        <v>4577</v>
      </c>
      <c r="L1546" s="8"/>
      <c r="M1546" s="65" t="str">
        <f t="shared" ref="M1546:M1609" si="73">A1546&amp;"-"&amp;R1546</f>
        <v>TE-NC-SWAP-OT</v>
      </c>
      <c r="N1546" s="65" t="s">
        <v>7281</v>
      </c>
      <c r="O1546" s="8"/>
      <c r="P1546" s="8"/>
      <c r="Q1546" s="8"/>
      <c r="R1546" s="8" t="str">
        <f t="shared" ref="R1546:R1609" si="74">C1546&amp; "-" &amp;E1546 &amp; IF(G1546&lt;&gt;"","-" &amp;G1546,"-00")</f>
        <v>NC-SWAP-OT</v>
      </c>
      <c r="S1546" s="8" t="str">
        <f t="shared" ref="S1546:S1609" si="75">C1546&amp; "-" &amp;E1546 &amp; IF(G1546&lt;&gt;"","-" &amp;G1546,"")</f>
        <v>NC-SWAP-OT</v>
      </c>
      <c r="T1546" s="8" t="str">
        <f>VLOOKUP(S1546,'[1]Asset Classifications'!$M$12:$M$1690,1,FALSE)</f>
        <v>NC-SWAP-OT</v>
      </c>
      <c r="U1546" s="8"/>
      <c r="V1546" s="8"/>
      <c r="W1546" s="8"/>
    </row>
    <row r="1547" spans="1:23">
      <c r="A1547" s="79" t="s">
        <v>3833</v>
      </c>
      <c r="B1547" s="79" t="s">
        <v>7574</v>
      </c>
      <c r="C1547" s="80" t="s">
        <v>4093</v>
      </c>
      <c r="D1547" s="81" t="s">
        <v>4092</v>
      </c>
      <c r="E1547" s="82" t="s">
        <v>7807</v>
      </c>
      <c r="F1547" s="83" t="s">
        <v>7808</v>
      </c>
      <c r="G1547" s="84"/>
      <c r="H1547" s="85"/>
      <c r="I1547" s="86" t="s">
        <v>4514</v>
      </c>
      <c r="J1547" s="8" t="s">
        <v>4423</v>
      </c>
      <c r="K1547" s="86" t="s">
        <v>4577</v>
      </c>
      <c r="L1547" s="8"/>
      <c r="M1547" s="65" t="str">
        <f t="shared" si="73"/>
        <v>TE-NC-THCL-00</v>
      </c>
      <c r="N1547" s="65" t="s">
        <v>7808</v>
      </c>
      <c r="O1547" s="8"/>
      <c r="P1547" s="8"/>
      <c r="Q1547" s="8"/>
      <c r="R1547" s="8" t="str">
        <f t="shared" si="74"/>
        <v>NC-THCL-00</v>
      </c>
      <c r="S1547" s="8" t="str">
        <f t="shared" si="75"/>
        <v>NC-THCL</v>
      </c>
      <c r="T1547" s="8" t="str">
        <f>VLOOKUP(S1547,'[1]Asset Classifications'!$M$12:$M$1690,1,FALSE)</f>
        <v>NC-THCL</v>
      </c>
      <c r="U1547" s="8"/>
      <c r="V1547" s="8"/>
      <c r="W1547" s="8"/>
    </row>
    <row r="1548" spans="1:23">
      <c r="A1548" s="79" t="s">
        <v>3833</v>
      </c>
      <c r="B1548" s="79" t="s">
        <v>7574</v>
      </c>
      <c r="C1548" s="80" t="s">
        <v>4093</v>
      </c>
      <c r="D1548" s="81" t="s">
        <v>4092</v>
      </c>
      <c r="E1548" s="82" t="s">
        <v>7809</v>
      </c>
      <c r="F1548" s="83" t="s">
        <v>7810</v>
      </c>
      <c r="G1548" s="84"/>
      <c r="H1548" s="85"/>
      <c r="I1548" s="86" t="s">
        <v>4514</v>
      </c>
      <c r="J1548" s="8" t="s">
        <v>4423</v>
      </c>
      <c r="K1548" s="86" t="s">
        <v>4577</v>
      </c>
      <c r="L1548" s="8"/>
      <c r="M1548" s="65" t="str">
        <f t="shared" si="73"/>
        <v>TE-NC-TKCO-00</v>
      </c>
      <c r="N1548" s="65" t="s">
        <v>7811</v>
      </c>
      <c r="O1548" s="8"/>
      <c r="P1548" s="8"/>
      <c r="Q1548" s="8"/>
      <c r="R1548" s="8" t="str">
        <f t="shared" si="74"/>
        <v>NC-TKCO-00</v>
      </c>
      <c r="S1548" s="8" t="str">
        <f t="shared" si="75"/>
        <v>NC-TKCO</v>
      </c>
      <c r="T1548" s="8" t="str">
        <f>VLOOKUP(S1548,'[1]Asset Classifications'!$M$12:$M$1690,1,FALSE)</f>
        <v>NC-TKCO</v>
      </c>
      <c r="U1548" s="8"/>
      <c r="V1548" s="8"/>
      <c r="W1548" s="8"/>
    </row>
    <row r="1549" spans="1:23">
      <c r="A1549" s="79" t="s">
        <v>3833</v>
      </c>
      <c r="B1549" s="79" t="s">
        <v>7574</v>
      </c>
      <c r="C1549" s="80" t="s">
        <v>4093</v>
      </c>
      <c r="D1549" s="81" t="s">
        <v>4092</v>
      </c>
      <c r="E1549" s="82" t="s">
        <v>7812</v>
      </c>
      <c r="F1549" s="83" t="s">
        <v>7813</v>
      </c>
      <c r="G1549" s="84"/>
      <c r="H1549" s="85"/>
      <c r="I1549" s="86" t="s">
        <v>4514</v>
      </c>
      <c r="J1549" s="8" t="s">
        <v>4423</v>
      </c>
      <c r="K1549" s="86" t="s">
        <v>4577</v>
      </c>
      <c r="L1549" s="8"/>
      <c r="M1549" s="65" t="str">
        <f t="shared" si="73"/>
        <v>TE-NC-USCI-00</v>
      </c>
      <c r="N1549" s="65" t="s">
        <v>7814</v>
      </c>
      <c r="O1549" s="8"/>
      <c r="P1549" s="8"/>
      <c r="Q1549" s="8"/>
      <c r="R1549" s="8" t="str">
        <f t="shared" si="74"/>
        <v>NC-USCI-00</v>
      </c>
      <c r="S1549" s="8" t="str">
        <f t="shared" si="75"/>
        <v>NC-USCI</v>
      </c>
      <c r="T1549" s="8" t="str">
        <f>VLOOKUP(S1549,'[1]Asset Classifications'!$M$12:$M$1690,1,FALSE)</f>
        <v>NC-USCI</v>
      </c>
      <c r="U1549" s="8"/>
      <c r="V1549" s="8"/>
      <c r="W1549" s="8"/>
    </row>
    <row r="1550" spans="1:23">
      <c r="A1550" s="79" t="s">
        <v>3833</v>
      </c>
      <c r="B1550" s="79" t="s">
        <v>7574</v>
      </c>
      <c r="C1550" s="80" t="s">
        <v>4096</v>
      </c>
      <c r="D1550" s="81" t="s">
        <v>4095</v>
      </c>
      <c r="E1550" s="82" t="s">
        <v>7603</v>
      </c>
      <c r="F1550" s="83" t="s">
        <v>7604</v>
      </c>
      <c r="G1550" s="84"/>
      <c r="H1550" s="85"/>
      <c r="I1550" s="86" t="s">
        <v>4514</v>
      </c>
      <c r="J1550" s="8" t="s">
        <v>4423</v>
      </c>
      <c r="K1550" s="86" t="s">
        <v>4577</v>
      </c>
      <c r="L1550" s="8"/>
      <c r="M1550" s="65" t="str">
        <f t="shared" si="73"/>
        <v>TE-NS-CMPT-00</v>
      </c>
      <c r="N1550" s="65" t="s">
        <v>7604</v>
      </c>
      <c r="O1550" s="8"/>
      <c r="P1550" s="8"/>
      <c r="Q1550" s="8"/>
      <c r="R1550" s="8" t="str">
        <f t="shared" si="74"/>
        <v>NS-CMPT-00</v>
      </c>
      <c r="S1550" s="8" t="str">
        <f t="shared" si="75"/>
        <v>NS-CMPT</v>
      </c>
      <c r="T1550" s="8" t="str">
        <f>VLOOKUP(S1550,'[1]Asset Classifications'!$M$12:$M$1690,1,FALSE)</f>
        <v>NS-CMPT</v>
      </c>
      <c r="U1550" s="8"/>
      <c r="V1550" s="8"/>
      <c r="W1550" s="8"/>
    </row>
    <row r="1551" spans="1:23">
      <c r="A1551" s="79" t="s">
        <v>3833</v>
      </c>
      <c r="B1551" s="79" t="s">
        <v>7574</v>
      </c>
      <c r="C1551" s="80" t="s">
        <v>4096</v>
      </c>
      <c r="D1551" s="81" t="s">
        <v>4095</v>
      </c>
      <c r="E1551" s="82" t="s">
        <v>7288</v>
      </c>
      <c r="F1551" s="83" t="s">
        <v>7289</v>
      </c>
      <c r="G1551" s="84"/>
      <c r="H1551" s="85"/>
      <c r="I1551" s="86" t="s">
        <v>4514</v>
      </c>
      <c r="J1551" s="8" t="s">
        <v>4423</v>
      </c>
      <c r="K1551" s="86" t="s">
        <v>4577</v>
      </c>
      <c r="L1551" s="8"/>
      <c r="M1551" s="65" t="str">
        <f t="shared" si="73"/>
        <v>TE-NS-FIRW-00</v>
      </c>
      <c r="N1551" s="65" t="s">
        <v>7289</v>
      </c>
      <c r="O1551" s="8"/>
      <c r="P1551" s="8"/>
      <c r="Q1551" s="8"/>
      <c r="R1551" s="8" t="str">
        <f t="shared" si="74"/>
        <v>NS-FIRW-00</v>
      </c>
      <c r="S1551" s="8" t="str">
        <f t="shared" si="75"/>
        <v>NS-FIRW</v>
      </c>
      <c r="T1551" s="8" t="str">
        <f>VLOOKUP(S1551,'[1]Asset Classifications'!$M$12:$M$1690,1,FALSE)</f>
        <v>NS-FIRW</v>
      </c>
      <c r="U1551" s="8"/>
      <c r="V1551" s="8"/>
      <c r="W1551" s="8"/>
    </row>
    <row r="1552" spans="1:23">
      <c r="A1552" s="79" t="s">
        <v>3833</v>
      </c>
      <c r="B1552" s="79" t="s">
        <v>7574</v>
      </c>
      <c r="C1552" s="80" t="s">
        <v>4096</v>
      </c>
      <c r="D1552" s="81" t="s">
        <v>4095</v>
      </c>
      <c r="E1552" s="82" t="s">
        <v>7644</v>
      </c>
      <c r="F1552" s="83" t="s">
        <v>7645</v>
      </c>
      <c r="G1552" s="84"/>
      <c r="H1552" s="85"/>
      <c r="I1552" s="86" t="s">
        <v>4514</v>
      </c>
      <c r="J1552" s="8" t="s">
        <v>4423</v>
      </c>
      <c r="K1552" s="86" t="s">
        <v>4577</v>
      </c>
      <c r="L1552" s="8"/>
      <c r="M1552" s="65" t="str">
        <f t="shared" si="73"/>
        <v>TE-NS-MODU-00</v>
      </c>
      <c r="N1552" s="65" t="s">
        <v>7645</v>
      </c>
      <c r="O1552" s="8"/>
      <c r="P1552" s="8"/>
      <c r="Q1552" s="8"/>
      <c r="R1552" s="8" t="str">
        <f t="shared" si="74"/>
        <v>NS-MODU-00</v>
      </c>
      <c r="S1552" s="8" t="str">
        <f t="shared" si="75"/>
        <v>NS-MODU</v>
      </c>
      <c r="T1552" s="8" t="str">
        <f>VLOOKUP(S1552,'[1]Asset Classifications'!$M$12:$M$1690,1,FALSE)</f>
        <v>NS-MODU</v>
      </c>
      <c r="U1552" s="8"/>
      <c r="V1552" s="8"/>
      <c r="W1552" s="8"/>
    </row>
    <row r="1553" spans="1:23">
      <c r="A1553" s="79" t="s">
        <v>3833</v>
      </c>
      <c r="B1553" s="79" t="s">
        <v>7574</v>
      </c>
      <c r="C1553" s="80" t="s">
        <v>4096</v>
      </c>
      <c r="D1553" s="81" t="s">
        <v>4095</v>
      </c>
      <c r="E1553" s="82" t="s">
        <v>7815</v>
      </c>
      <c r="F1553" s="83" t="s">
        <v>4095</v>
      </c>
      <c r="G1553" s="84"/>
      <c r="H1553" s="85"/>
      <c r="I1553" s="86" t="s">
        <v>4587</v>
      </c>
      <c r="J1553" s="8" t="s">
        <v>4423</v>
      </c>
      <c r="K1553" s="86" t="s">
        <v>4588</v>
      </c>
      <c r="L1553" s="8" t="s">
        <v>4473</v>
      </c>
      <c r="M1553" s="65" t="str">
        <f t="shared" si="73"/>
        <v>TE-NS-NWSS-00</v>
      </c>
      <c r="N1553" s="65" t="s">
        <v>7816</v>
      </c>
      <c r="O1553" s="8"/>
      <c r="P1553" s="8"/>
      <c r="Q1553" s="8"/>
      <c r="R1553" s="8" t="str">
        <f t="shared" si="74"/>
        <v>NS-NWSS-00</v>
      </c>
      <c r="S1553" s="8" t="str">
        <f t="shared" si="75"/>
        <v>NS-NWSS</v>
      </c>
      <c r="T1553" s="8" t="str">
        <f>VLOOKUP(S1553,'[1]Asset Classifications'!$M$12:$M$1690,1,FALSE)</f>
        <v>NS-NWSS</v>
      </c>
      <c r="U1553" s="8"/>
      <c r="V1553" s="8"/>
      <c r="W1553" s="8"/>
    </row>
    <row r="1554" spans="1:23">
      <c r="A1554" s="79" t="s">
        <v>3833</v>
      </c>
      <c r="B1554" s="79" t="s">
        <v>7574</v>
      </c>
      <c r="C1554" s="80" t="s">
        <v>4096</v>
      </c>
      <c r="D1554" s="81" t="s">
        <v>4095</v>
      </c>
      <c r="E1554" s="82" t="s">
        <v>7273</v>
      </c>
      <c r="F1554" s="83" t="s">
        <v>7274</v>
      </c>
      <c r="G1554" s="84"/>
      <c r="H1554" s="85"/>
      <c r="I1554" s="86" t="s">
        <v>4514</v>
      </c>
      <c r="J1554" s="8" t="s">
        <v>4423</v>
      </c>
      <c r="K1554" s="86" t="s">
        <v>4577</v>
      </c>
      <c r="L1554" s="8"/>
      <c r="M1554" s="65" t="str">
        <f t="shared" si="73"/>
        <v>TE-NS-PERI-00</v>
      </c>
      <c r="N1554" s="65" t="s">
        <v>7274</v>
      </c>
      <c r="O1554" s="8"/>
      <c r="P1554" s="8"/>
      <c r="Q1554" s="8"/>
      <c r="R1554" s="8" t="str">
        <f t="shared" si="74"/>
        <v>NS-PERI-00</v>
      </c>
      <c r="S1554" s="8" t="str">
        <f t="shared" si="75"/>
        <v>NS-PERI</v>
      </c>
      <c r="T1554" s="8" t="str">
        <f>VLOOKUP(S1554,'[1]Asset Classifications'!$M$12:$M$1690,1,FALSE)</f>
        <v>NS-PERI</v>
      </c>
      <c r="U1554" s="8"/>
      <c r="V1554" s="8"/>
      <c r="W1554" s="8"/>
    </row>
    <row r="1555" spans="1:23">
      <c r="A1555" s="79" t="s">
        <v>3833</v>
      </c>
      <c r="B1555" s="79" t="s">
        <v>7574</v>
      </c>
      <c r="C1555" s="80" t="s">
        <v>4096</v>
      </c>
      <c r="D1555" s="81" t="s">
        <v>4095</v>
      </c>
      <c r="E1555" s="82" t="s">
        <v>7817</v>
      </c>
      <c r="F1555" s="83" t="s">
        <v>7818</v>
      </c>
      <c r="G1555" s="84"/>
      <c r="H1555" s="85"/>
      <c r="I1555" s="86" t="s">
        <v>4514</v>
      </c>
      <c r="J1555" s="8" t="s">
        <v>4423</v>
      </c>
      <c r="K1555" s="86" t="s">
        <v>4577</v>
      </c>
      <c r="L1555" s="8"/>
      <c r="M1555" s="65" t="str">
        <f t="shared" si="73"/>
        <v>TE-NS-STAN-00</v>
      </c>
      <c r="N1555" s="65" t="s">
        <v>7818</v>
      </c>
      <c r="O1555" s="8"/>
      <c r="P1555" s="8"/>
      <c r="Q1555" s="8"/>
      <c r="R1555" s="8" t="str">
        <f t="shared" si="74"/>
        <v>NS-STAN-00</v>
      </c>
      <c r="S1555" s="8" t="str">
        <f t="shared" si="75"/>
        <v>NS-STAN</v>
      </c>
      <c r="T1555" s="8" t="str">
        <f>VLOOKUP(S1555,'[1]Asset Classifications'!$M$12:$M$1690,1,FALSE)</f>
        <v>NS-STAN</v>
      </c>
      <c r="U1555" s="8"/>
      <c r="V1555" s="8"/>
      <c r="W1555" s="8"/>
    </row>
    <row r="1556" spans="1:23">
      <c r="A1556" s="79" t="s">
        <v>3833</v>
      </c>
      <c r="B1556" s="79" t="s">
        <v>7574</v>
      </c>
      <c r="C1556" s="80" t="s">
        <v>4096</v>
      </c>
      <c r="D1556" s="81" t="s">
        <v>4095</v>
      </c>
      <c r="E1556" s="82" t="s">
        <v>7278</v>
      </c>
      <c r="F1556" s="83" t="s">
        <v>7279</v>
      </c>
      <c r="G1556" s="84" t="s">
        <v>3954</v>
      </c>
      <c r="H1556" s="85" t="s">
        <v>7280</v>
      </c>
      <c r="I1556" s="86" t="s">
        <v>4514</v>
      </c>
      <c r="J1556" s="8" t="s">
        <v>4423</v>
      </c>
      <c r="K1556" s="86" t="s">
        <v>4577</v>
      </c>
      <c r="L1556" s="8"/>
      <c r="M1556" s="65" t="str">
        <f t="shared" si="73"/>
        <v>TE-NS-SWAP-OT</v>
      </c>
      <c r="N1556" s="65" t="s">
        <v>7281</v>
      </c>
      <c r="O1556" s="8"/>
      <c r="P1556" s="8"/>
      <c r="Q1556" s="8"/>
      <c r="R1556" s="8" t="str">
        <f t="shared" si="74"/>
        <v>NS-SWAP-OT</v>
      </c>
      <c r="S1556" s="8" t="str">
        <f t="shared" si="75"/>
        <v>NS-SWAP-OT</v>
      </c>
      <c r="T1556" s="8" t="str">
        <f>VLOOKUP(S1556,'[1]Asset Classifications'!$M$12:$M$1690,1,FALSE)</f>
        <v>NS-SWAP-OT</v>
      </c>
      <c r="U1556" s="8"/>
      <c r="V1556" s="8"/>
      <c r="W1556" s="8"/>
    </row>
    <row r="1557" spans="1:23">
      <c r="A1557" s="79" t="s">
        <v>3833</v>
      </c>
      <c r="B1557" s="79" t="s">
        <v>7574</v>
      </c>
      <c r="C1557" s="80" t="s">
        <v>4099</v>
      </c>
      <c r="D1557" s="81" t="s">
        <v>4098</v>
      </c>
      <c r="E1557" s="82" t="s">
        <v>6218</v>
      </c>
      <c r="F1557" s="83" t="s">
        <v>7575</v>
      </c>
      <c r="G1557" s="84"/>
      <c r="H1557" s="85"/>
      <c r="I1557" s="86" t="s">
        <v>4514</v>
      </c>
      <c r="J1557" s="8" t="s">
        <v>4423</v>
      </c>
      <c r="K1557" s="86" t="s">
        <v>4577</v>
      </c>
      <c r="L1557" s="8"/>
      <c r="M1557" s="65" t="str">
        <f t="shared" si="73"/>
        <v>TE-PI-AMPR-00</v>
      </c>
      <c r="N1557" s="65" t="s">
        <v>7575</v>
      </c>
      <c r="O1557" s="8"/>
      <c r="P1557" s="8"/>
      <c r="Q1557" s="8"/>
      <c r="R1557" s="8" t="str">
        <f t="shared" si="74"/>
        <v>PI-AMPR-00</v>
      </c>
      <c r="S1557" s="8" t="str">
        <f t="shared" si="75"/>
        <v>PI-AMPR</v>
      </c>
      <c r="T1557" s="8" t="str">
        <f>VLOOKUP(S1557,'[1]Asset Classifications'!$M$12:$M$1690,1,FALSE)</f>
        <v>PI-AMPR</v>
      </c>
      <c r="U1557" s="8"/>
      <c r="V1557" s="8"/>
      <c r="W1557" s="8"/>
    </row>
    <row r="1558" spans="1:23">
      <c r="A1558" s="79" t="s">
        <v>3833</v>
      </c>
      <c r="B1558" s="79" t="s">
        <v>7574</v>
      </c>
      <c r="C1558" s="80" t="s">
        <v>4099</v>
      </c>
      <c r="D1558" s="81" t="s">
        <v>4098</v>
      </c>
      <c r="E1558" s="82" t="s">
        <v>7819</v>
      </c>
      <c r="F1558" s="83" t="s">
        <v>7820</v>
      </c>
      <c r="G1558" s="84"/>
      <c r="H1558" s="85"/>
      <c r="I1558" s="86" t="s">
        <v>4514</v>
      </c>
      <c r="J1558" s="8" t="s">
        <v>4423</v>
      </c>
      <c r="K1558" s="86" t="s">
        <v>4577</v>
      </c>
      <c r="L1558" s="8"/>
      <c r="M1558" s="65" t="str">
        <f t="shared" si="73"/>
        <v>TE-PI-AUDB-00</v>
      </c>
      <c r="N1558" s="65" t="s">
        <v>7820</v>
      </c>
      <c r="O1558" s="8"/>
      <c r="P1558" s="8"/>
      <c r="Q1558" s="8"/>
      <c r="R1558" s="8" t="str">
        <f t="shared" si="74"/>
        <v>PI-AUDB-00</v>
      </c>
      <c r="S1558" s="8" t="str">
        <f t="shared" si="75"/>
        <v>PI-AUDB</v>
      </c>
      <c r="T1558" s="8" t="str">
        <f>VLOOKUP(S1558,'[1]Asset Classifications'!$M$12:$M$1690,1,FALSE)</f>
        <v>PI-AUDB</v>
      </c>
      <c r="U1558" s="8"/>
      <c r="V1558" s="8"/>
      <c r="W1558" s="8"/>
    </row>
    <row r="1559" spans="1:23">
      <c r="A1559" s="79" t="s">
        <v>3833</v>
      </c>
      <c r="B1559" s="79" t="s">
        <v>7574</v>
      </c>
      <c r="C1559" s="80" t="s">
        <v>4099</v>
      </c>
      <c r="D1559" s="81" t="s">
        <v>4098</v>
      </c>
      <c r="E1559" s="82" t="s">
        <v>7778</v>
      </c>
      <c r="F1559" s="83" t="s">
        <v>7779</v>
      </c>
      <c r="G1559" s="84"/>
      <c r="H1559" s="85"/>
      <c r="I1559" s="86" t="s">
        <v>4514</v>
      </c>
      <c r="J1559" s="8" t="s">
        <v>4423</v>
      </c>
      <c r="K1559" s="86" t="s">
        <v>4577</v>
      </c>
      <c r="L1559" s="8"/>
      <c r="M1559" s="65" t="str">
        <f t="shared" si="73"/>
        <v>TE-PI-AUDC-00</v>
      </c>
      <c r="N1559" s="65" t="s">
        <v>7779</v>
      </c>
      <c r="O1559" s="8"/>
      <c r="P1559" s="8"/>
      <c r="Q1559" s="8"/>
      <c r="R1559" s="8" t="str">
        <f t="shared" si="74"/>
        <v>PI-AUDC-00</v>
      </c>
      <c r="S1559" s="8" t="str">
        <f t="shared" si="75"/>
        <v>PI-AUDC</v>
      </c>
      <c r="T1559" s="8" t="str">
        <f>VLOOKUP(S1559,'[1]Asset Classifications'!$M$12:$M$1690,1,FALSE)</f>
        <v>PI-AUDC</v>
      </c>
      <c r="U1559" s="8"/>
      <c r="V1559" s="8"/>
      <c r="W1559" s="8"/>
    </row>
    <row r="1560" spans="1:23">
      <c r="A1560" s="79" t="s">
        <v>3833</v>
      </c>
      <c r="B1560" s="79" t="s">
        <v>7574</v>
      </c>
      <c r="C1560" s="80" t="s">
        <v>4099</v>
      </c>
      <c r="D1560" s="81" t="s">
        <v>4098</v>
      </c>
      <c r="E1560" s="82" t="s">
        <v>7821</v>
      </c>
      <c r="F1560" s="83" t="s">
        <v>7822</v>
      </c>
      <c r="G1560" s="84"/>
      <c r="H1560" s="85"/>
      <c r="I1560" s="86" t="s">
        <v>4514</v>
      </c>
      <c r="J1560" s="8" t="s">
        <v>4423</v>
      </c>
      <c r="K1560" s="86" t="s">
        <v>4577</v>
      </c>
      <c r="L1560" s="8"/>
      <c r="M1560" s="65" t="str">
        <f t="shared" si="73"/>
        <v>TE-PI-AUDI-00</v>
      </c>
      <c r="N1560" s="65" t="s">
        <v>7823</v>
      </c>
      <c r="O1560" s="8"/>
      <c r="P1560" s="8"/>
      <c r="Q1560" s="8"/>
      <c r="R1560" s="8" t="str">
        <f t="shared" si="74"/>
        <v>PI-AUDI-00</v>
      </c>
      <c r="S1560" s="8" t="str">
        <f t="shared" si="75"/>
        <v>PI-AUDI</v>
      </c>
      <c r="T1560" s="8" t="str">
        <f>VLOOKUP(S1560,'[1]Asset Classifications'!$M$12:$M$1690,1,FALSE)</f>
        <v>PI-AUDI</v>
      </c>
      <c r="U1560" s="8"/>
      <c r="V1560" s="8"/>
      <c r="W1560" s="8"/>
    </row>
    <row r="1561" spans="1:23">
      <c r="A1561" s="79" t="s">
        <v>3833</v>
      </c>
      <c r="B1561" s="79" t="s">
        <v>7574</v>
      </c>
      <c r="C1561" s="80" t="s">
        <v>4099</v>
      </c>
      <c r="D1561" s="81" t="s">
        <v>4098</v>
      </c>
      <c r="E1561" s="82" t="s">
        <v>7824</v>
      </c>
      <c r="F1561" s="83" t="s">
        <v>7825</v>
      </c>
      <c r="G1561" s="84"/>
      <c r="H1561" s="85"/>
      <c r="I1561" s="86" t="s">
        <v>4514</v>
      </c>
      <c r="J1561" s="8" t="s">
        <v>4423</v>
      </c>
      <c r="K1561" s="86" t="s">
        <v>4577</v>
      </c>
      <c r="L1561" s="8"/>
      <c r="M1561" s="65" t="str">
        <f t="shared" si="73"/>
        <v>TE-PI-CFAN-00</v>
      </c>
      <c r="N1561" s="65" t="s">
        <v>7825</v>
      </c>
      <c r="O1561" s="8"/>
      <c r="P1561" s="8"/>
      <c r="Q1561" s="8"/>
      <c r="R1561" s="8" t="str">
        <f t="shared" si="74"/>
        <v>PI-CFAN-00</v>
      </c>
      <c r="S1561" s="8" t="str">
        <f t="shared" si="75"/>
        <v>PI-CFAN</v>
      </c>
      <c r="T1561" s="8" t="str">
        <f>VLOOKUP(S1561,'[1]Asset Classifications'!$M$12:$M$1690,1,FALSE)</f>
        <v>PI-CFAN</v>
      </c>
      <c r="U1561" s="8"/>
      <c r="V1561" s="8"/>
      <c r="W1561" s="8"/>
    </row>
    <row r="1562" spans="1:23">
      <c r="A1562" s="79" t="s">
        <v>3833</v>
      </c>
      <c r="B1562" s="79" t="s">
        <v>7574</v>
      </c>
      <c r="C1562" s="80" t="s">
        <v>4099</v>
      </c>
      <c r="D1562" s="81" t="s">
        <v>4098</v>
      </c>
      <c r="E1562" s="82" t="s">
        <v>7826</v>
      </c>
      <c r="F1562" s="83" t="s">
        <v>7827</v>
      </c>
      <c r="G1562" s="84"/>
      <c r="H1562" s="85"/>
      <c r="I1562" s="86" t="s">
        <v>4514</v>
      </c>
      <c r="J1562" s="8" t="s">
        <v>4423</v>
      </c>
      <c r="K1562" s="86" t="s">
        <v>4577</v>
      </c>
      <c r="L1562" s="8"/>
      <c r="M1562" s="65" t="str">
        <f t="shared" si="73"/>
        <v>TE-PI-CLCK-00</v>
      </c>
      <c r="N1562" s="65" t="s">
        <v>7827</v>
      </c>
      <c r="O1562" s="8"/>
      <c r="P1562" s="8"/>
      <c r="Q1562" s="8"/>
      <c r="R1562" s="8" t="str">
        <f t="shared" si="74"/>
        <v>PI-CLCK-00</v>
      </c>
      <c r="S1562" s="8" t="str">
        <f t="shared" si="75"/>
        <v>PI-CLCK</v>
      </c>
      <c r="T1562" s="8" t="str">
        <f>VLOOKUP(S1562,'[1]Asset Classifications'!$M$12:$M$1690,1,FALSE)</f>
        <v>PI-CLCK</v>
      </c>
      <c r="U1562" s="8"/>
      <c r="V1562" s="8"/>
      <c r="W1562" s="8"/>
    </row>
    <row r="1563" spans="1:23">
      <c r="A1563" s="79" t="s">
        <v>3833</v>
      </c>
      <c r="B1563" s="79" t="s">
        <v>7574</v>
      </c>
      <c r="C1563" s="80" t="s">
        <v>4099</v>
      </c>
      <c r="D1563" s="81" t="s">
        <v>4098</v>
      </c>
      <c r="E1563" s="82" t="s">
        <v>7603</v>
      </c>
      <c r="F1563" s="83" t="s">
        <v>7604</v>
      </c>
      <c r="G1563" s="84"/>
      <c r="H1563" s="85"/>
      <c r="I1563" s="86" t="s">
        <v>4514</v>
      </c>
      <c r="J1563" s="8" t="s">
        <v>4423</v>
      </c>
      <c r="K1563" s="86" t="s">
        <v>4577</v>
      </c>
      <c r="L1563" s="8"/>
      <c r="M1563" s="65" t="str">
        <f t="shared" si="73"/>
        <v>TE-PI-CMPT-00</v>
      </c>
      <c r="N1563" s="65" t="s">
        <v>7604</v>
      </c>
      <c r="O1563" s="8"/>
      <c r="P1563" s="8"/>
      <c r="Q1563" s="8"/>
      <c r="R1563" s="8" t="str">
        <f t="shared" si="74"/>
        <v>PI-CMPT-00</v>
      </c>
      <c r="S1563" s="8" t="str">
        <f t="shared" si="75"/>
        <v>PI-CMPT</v>
      </c>
      <c r="T1563" s="8" t="str">
        <f>VLOOKUP(S1563,'[1]Asset Classifications'!$M$12:$M$1690,1,FALSE)</f>
        <v>PI-CMPT</v>
      </c>
      <c r="U1563" s="8"/>
      <c r="V1563" s="8"/>
      <c r="W1563" s="8"/>
    </row>
    <row r="1564" spans="1:23">
      <c r="A1564" s="79" t="s">
        <v>3833</v>
      </c>
      <c r="B1564" s="79" t="s">
        <v>7574</v>
      </c>
      <c r="C1564" s="80" t="s">
        <v>4099</v>
      </c>
      <c r="D1564" s="81" t="s">
        <v>4098</v>
      </c>
      <c r="E1564" s="82" t="s">
        <v>4617</v>
      </c>
      <c r="F1564" s="83" t="s">
        <v>4618</v>
      </c>
      <c r="G1564" s="84"/>
      <c r="H1564" s="85"/>
      <c r="I1564" s="86" t="s">
        <v>4514</v>
      </c>
      <c r="J1564" s="8" t="s">
        <v>4423</v>
      </c>
      <c r="K1564" s="86" t="s">
        <v>4577</v>
      </c>
      <c r="L1564" s="8"/>
      <c r="M1564" s="65" t="str">
        <f t="shared" si="73"/>
        <v>TE-PI-DBRD-00</v>
      </c>
      <c r="N1564" s="65" t="s">
        <v>4618</v>
      </c>
      <c r="O1564" s="8"/>
      <c r="P1564" s="8"/>
      <c r="Q1564" s="8"/>
      <c r="R1564" s="8" t="str">
        <f t="shared" si="74"/>
        <v>PI-DBRD-00</v>
      </c>
      <c r="S1564" s="8" t="str">
        <f t="shared" si="75"/>
        <v>PI-DBRD</v>
      </c>
      <c r="T1564" s="8" t="str">
        <f>VLOOKUP(S1564,'[1]Asset Classifications'!$M$12:$M$1690,1,FALSE)</f>
        <v>PI-DBRD</v>
      </c>
      <c r="U1564" s="8"/>
      <c r="V1564" s="8"/>
      <c r="W1564" s="8"/>
    </row>
    <row r="1565" spans="1:23">
      <c r="A1565" s="79" t="s">
        <v>3833</v>
      </c>
      <c r="B1565" s="79" t="s">
        <v>7574</v>
      </c>
      <c r="C1565" s="80" t="s">
        <v>4099</v>
      </c>
      <c r="D1565" s="81" t="s">
        <v>4098</v>
      </c>
      <c r="E1565" s="82" t="s">
        <v>7828</v>
      </c>
      <c r="F1565" s="83" t="s">
        <v>7829</v>
      </c>
      <c r="G1565" s="84"/>
      <c r="H1565" s="85"/>
      <c r="I1565" s="86" t="s">
        <v>4514</v>
      </c>
      <c r="J1565" s="8" t="s">
        <v>4423</v>
      </c>
      <c r="K1565" s="86" t="s">
        <v>4577</v>
      </c>
      <c r="L1565" s="8"/>
      <c r="M1565" s="65" t="str">
        <f t="shared" si="73"/>
        <v>TE-PI-DCTL-00</v>
      </c>
      <c r="N1565" s="65" t="s">
        <v>7829</v>
      </c>
      <c r="O1565" s="8"/>
      <c r="P1565" s="8"/>
      <c r="Q1565" s="8"/>
      <c r="R1565" s="8" t="str">
        <f t="shared" si="74"/>
        <v>PI-DCTL-00</v>
      </c>
      <c r="S1565" s="8" t="str">
        <f t="shared" si="75"/>
        <v>PI-DCTL</v>
      </c>
      <c r="T1565" s="8" t="str">
        <f>VLOOKUP(S1565,'[1]Asset Classifications'!$M$12:$M$1690,1,FALSE)</f>
        <v>PI-DCTL</v>
      </c>
      <c r="U1565" s="8"/>
      <c r="V1565" s="8" t="s">
        <v>4427</v>
      </c>
      <c r="W1565" s="8"/>
    </row>
    <row r="1566" spans="1:23">
      <c r="A1566" s="79" t="s">
        <v>3833</v>
      </c>
      <c r="B1566" s="79" t="s">
        <v>7574</v>
      </c>
      <c r="C1566" s="80" t="s">
        <v>4099</v>
      </c>
      <c r="D1566" s="81" t="s">
        <v>4098</v>
      </c>
      <c r="E1566" s="82" t="s">
        <v>7830</v>
      </c>
      <c r="F1566" s="83" t="s">
        <v>7831</v>
      </c>
      <c r="G1566" s="84"/>
      <c r="H1566" s="85"/>
      <c r="I1566" s="86" t="s">
        <v>4514</v>
      </c>
      <c r="J1566" s="8" t="s">
        <v>4423</v>
      </c>
      <c r="K1566" s="86" t="s">
        <v>4577</v>
      </c>
      <c r="L1566" s="8"/>
      <c r="M1566" s="65" t="str">
        <f t="shared" si="73"/>
        <v>TE-PI-DREC-00</v>
      </c>
      <c r="N1566" s="65" t="s">
        <v>7831</v>
      </c>
      <c r="O1566" s="8"/>
      <c r="P1566" s="8"/>
      <c r="Q1566" s="8"/>
      <c r="R1566" s="8" t="str">
        <f t="shared" si="74"/>
        <v>PI-DREC-00</v>
      </c>
      <c r="S1566" s="8" t="str">
        <f t="shared" si="75"/>
        <v>PI-DREC</v>
      </c>
      <c r="T1566" s="8" t="str">
        <f>VLOOKUP(S1566,'[1]Asset Classifications'!$M$12:$M$1690,1,FALSE)</f>
        <v>PI-DREC</v>
      </c>
      <c r="U1566" s="8"/>
      <c r="V1566" s="8" t="s">
        <v>4427</v>
      </c>
      <c r="W1566" s="8"/>
    </row>
    <row r="1567" spans="1:23">
      <c r="A1567" s="79" t="s">
        <v>3833</v>
      </c>
      <c r="B1567" s="79" t="s">
        <v>7574</v>
      </c>
      <c r="C1567" s="80" t="s">
        <v>4099</v>
      </c>
      <c r="D1567" s="81" t="s">
        <v>4098</v>
      </c>
      <c r="E1567" s="82" t="s">
        <v>7832</v>
      </c>
      <c r="F1567" s="83" t="s">
        <v>7833</v>
      </c>
      <c r="G1567" s="84"/>
      <c r="H1567" s="85"/>
      <c r="I1567" s="86" t="s">
        <v>4514</v>
      </c>
      <c r="J1567" s="8" t="s">
        <v>4423</v>
      </c>
      <c r="K1567" s="86" t="s">
        <v>4577</v>
      </c>
      <c r="L1567" s="8"/>
      <c r="M1567" s="65" t="str">
        <f t="shared" si="73"/>
        <v>TE-PI-DSPR-00</v>
      </c>
      <c r="N1567" s="65" t="s">
        <v>7834</v>
      </c>
      <c r="O1567" s="8"/>
      <c r="P1567" s="8"/>
      <c r="Q1567" s="8"/>
      <c r="R1567" s="8" t="str">
        <f t="shared" si="74"/>
        <v>PI-DSPR-00</v>
      </c>
      <c r="S1567" s="8" t="str">
        <f t="shared" si="75"/>
        <v>PI-DSPR</v>
      </c>
      <c r="T1567" s="8" t="str">
        <f>VLOOKUP(S1567,'[1]Asset Classifications'!$M$12:$M$1690,1,FALSE)</f>
        <v>PI-DSPR</v>
      </c>
      <c r="U1567" s="8"/>
      <c r="V1567" s="8"/>
      <c r="W1567" s="8"/>
    </row>
    <row r="1568" spans="1:23">
      <c r="A1568" s="79" t="s">
        <v>3833</v>
      </c>
      <c r="B1568" s="79" t="s">
        <v>7574</v>
      </c>
      <c r="C1568" s="80" t="s">
        <v>4099</v>
      </c>
      <c r="D1568" s="81" t="s">
        <v>4098</v>
      </c>
      <c r="E1568" s="82" t="s">
        <v>7835</v>
      </c>
      <c r="F1568" s="83" t="s">
        <v>7836</v>
      </c>
      <c r="G1568" s="84"/>
      <c r="H1568" s="85"/>
      <c r="I1568" s="86" t="s">
        <v>4587</v>
      </c>
      <c r="J1568" s="8" t="s">
        <v>4423</v>
      </c>
      <c r="K1568" s="86" t="s">
        <v>4588</v>
      </c>
      <c r="L1568" s="8" t="s">
        <v>4473</v>
      </c>
      <c r="M1568" s="65" t="str">
        <f t="shared" si="73"/>
        <v>TE-PI-DWFS-00</v>
      </c>
      <c r="N1568" s="65" t="s">
        <v>7837</v>
      </c>
      <c r="O1568" s="8"/>
      <c r="P1568" s="8"/>
      <c r="Q1568" s="8"/>
      <c r="R1568" s="8" t="str">
        <f t="shared" si="74"/>
        <v>PI-DWFS-00</v>
      </c>
      <c r="S1568" s="8" t="str">
        <f t="shared" si="75"/>
        <v>PI-DWFS</v>
      </c>
      <c r="T1568" s="8" t="str">
        <f>VLOOKUP(S1568,'[1]Asset Classifications'!$M$12:$M$1690,1,FALSE)</f>
        <v>PI-DWFS</v>
      </c>
      <c r="U1568" s="8"/>
      <c r="V1568" s="8" t="s">
        <v>4427</v>
      </c>
      <c r="W1568" s="8"/>
    </row>
    <row r="1569" spans="1:23">
      <c r="A1569" s="79" t="s">
        <v>3833</v>
      </c>
      <c r="B1569" s="79" t="s">
        <v>7574</v>
      </c>
      <c r="C1569" s="80" t="s">
        <v>4099</v>
      </c>
      <c r="D1569" s="81" t="s">
        <v>4098</v>
      </c>
      <c r="E1569" s="82" t="s">
        <v>6036</v>
      </c>
      <c r="F1569" s="83" t="s">
        <v>6037</v>
      </c>
      <c r="G1569" s="84"/>
      <c r="H1569" s="85"/>
      <c r="I1569" s="86" t="s">
        <v>4514</v>
      </c>
      <c r="J1569" s="8" t="s">
        <v>4423</v>
      </c>
      <c r="K1569" s="86" t="s">
        <v>4577</v>
      </c>
      <c r="L1569" s="8"/>
      <c r="M1569" s="65" t="str">
        <f t="shared" si="73"/>
        <v>TE-PI-ENCL-00</v>
      </c>
      <c r="N1569" s="65" t="s">
        <v>7838</v>
      </c>
      <c r="O1569" s="8"/>
      <c r="P1569" s="8"/>
      <c r="Q1569" s="8"/>
      <c r="R1569" s="8" t="str">
        <f t="shared" si="74"/>
        <v>PI-ENCL-00</v>
      </c>
      <c r="S1569" s="8" t="str">
        <f t="shared" si="75"/>
        <v>PI-ENCL</v>
      </c>
      <c r="T1569" s="8" t="str">
        <f>VLOOKUP(S1569,'[1]Asset Classifications'!$M$12:$M$1690,1,FALSE)</f>
        <v>PI-ENCL</v>
      </c>
      <c r="U1569" s="8"/>
      <c r="V1569" s="8"/>
      <c r="W1569" s="8"/>
    </row>
    <row r="1570" spans="1:23">
      <c r="A1570" s="79" t="s">
        <v>3833</v>
      </c>
      <c r="B1570" s="79" t="s">
        <v>7574</v>
      </c>
      <c r="C1570" s="80" t="s">
        <v>4099</v>
      </c>
      <c r="D1570" s="81" t="s">
        <v>4098</v>
      </c>
      <c r="E1570" s="82" t="s">
        <v>7839</v>
      </c>
      <c r="F1570" s="83" t="s">
        <v>7840</v>
      </c>
      <c r="G1570" s="84"/>
      <c r="H1570" s="85"/>
      <c r="I1570" s="86" t="s">
        <v>4587</v>
      </c>
      <c r="J1570" s="8" t="s">
        <v>4423</v>
      </c>
      <c r="K1570" s="86" t="s">
        <v>4588</v>
      </c>
      <c r="L1570" s="8" t="s">
        <v>4473</v>
      </c>
      <c r="M1570" s="65" t="str">
        <f t="shared" si="73"/>
        <v>TE-PI-GBWS-00</v>
      </c>
      <c r="N1570" s="65" t="s">
        <v>7841</v>
      </c>
      <c r="O1570" s="8"/>
      <c r="P1570" s="8"/>
      <c r="Q1570" s="8"/>
      <c r="R1570" s="8" t="str">
        <f t="shared" si="74"/>
        <v>PI-GBWS-00</v>
      </c>
      <c r="S1570" s="8" t="str">
        <f t="shared" si="75"/>
        <v>PI-GBWS</v>
      </c>
      <c r="T1570" s="8" t="str">
        <f>VLOOKUP(S1570,'[1]Asset Classifications'!$M$12:$M$1690,1,FALSE)</f>
        <v>PI-GBWS</v>
      </c>
      <c r="U1570" s="8"/>
      <c r="V1570" s="8"/>
      <c r="W1570" s="8"/>
    </row>
    <row r="1571" spans="1:23">
      <c r="A1571" s="79" t="s">
        <v>3833</v>
      </c>
      <c r="B1571" s="79" t="s">
        <v>7574</v>
      </c>
      <c r="C1571" s="80" t="s">
        <v>4099</v>
      </c>
      <c r="D1571" s="81" t="s">
        <v>4098</v>
      </c>
      <c r="E1571" s="82" t="s">
        <v>7718</v>
      </c>
      <c r="F1571" s="83" t="s">
        <v>7719</v>
      </c>
      <c r="G1571" s="84"/>
      <c r="H1571" s="85"/>
      <c r="I1571" s="86" t="s">
        <v>4514</v>
      </c>
      <c r="J1571" s="8" t="s">
        <v>4423</v>
      </c>
      <c r="K1571" s="86" t="s">
        <v>4577</v>
      </c>
      <c r="L1571" s="8"/>
      <c r="M1571" s="65" t="str">
        <f t="shared" si="73"/>
        <v>TE-PI-GTWY-00</v>
      </c>
      <c r="N1571" s="65" t="s">
        <v>7719</v>
      </c>
      <c r="O1571" s="8"/>
      <c r="P1571" s="8"/>
      <c r="Q1571" s="8"/>
      <c r="R1571" s="8" t="str">
        <f t="shared" si="74"/>
        <v>PI-GTWY-00</v>
      </c>
      <c r="S1571" s="8" t="str">
        <f t="shared" si="75"/>
        <v>PI-GTWY</v>
      </c>
      <c r="T1571" s="8" t="str">
        <f>VLOOKUP(S1571,'[1]Asset Classifications'!$M$12:$M$1690,1,FALSE)</f>
        <v>PI-GTWY</v>
      </c>
      <c r="U1571" s="8"/>
      <c r="V1571" s="8"/>
      <c r="W1571" s="8"/>
    </row>
    <row r="1572" spans="1:23">
      <c r="A1572" s="79" t="s">
        <v>3833</v>
      </c>
      <c r="B1572" s="79" t="s">
        <v>7574</v>
      </c>
      <c r="C1572" s="80" t="s">
        <v>4099</v>
      </c>
      <c r="D1572" s="81" t="s">
        <v>4098</v>
      </c>
      <c r="E1572" s="82" t="s">
        <v>7842</v>
      </c>
      <c r="F1572" s="83" t="s">
        <v>7843</v>
      </c>
      <c r="G1572" s="84"/>
      <c r="H1572" s="85"/>
      <c r="I1572" s="86" t="s">
        <v>4514</v>
      </c>
      <c r="J1572" s="8" t="s">
        <v>4423</v>
      </c>
      <c r="K1572" s="86" t="s">
        <v>4577</v>
      </c>
      <c r="L1572" s="8"/>
      <c r="M1572" s="65" t="str">
        <f t="shared" si="73"/>
        <v>TE-PI-HILP-00</v>
      </c>
      <c r="N1572" s="65" t="s">
        <v>7844</v>
      </c>
      <c r="O1572" s="8"/>
      <c r="P1572" s="8"/>
      <c r="Q1572" s="8"/>
      <c r="R1572" s="8" t="str">
        <f t="shared" si="74"/>
        <v>PI-HILP-00</v>
      </c>
      <c r="S1572" s="8" t="str">
        <f t="shared" si="75"/>
        <v>PI-HILP</v>
      </c>
      <c r="T1572" s="8" t="str">
        <f>VLOOKUP(S1572,'[1]Asset Classifications'!$M$12:$M$1690,1,FALSE)</f>
        <v>PI-HILP</v>
      </c>
      <c r="U1572" s="8"/>
      <c r="V1572" s="8"/>
      <c r="W1572" s="8"/>
    </row>
    <row r="1573" spans="1:23">
      <c r="A1573" s="79" t="s">
        <v>3833</v>
      </c>
      <c r="B1573" s="79" t="s">
        <v>7574</v>
      </c>
      <c r="C1573" s="80" t="s">
        <v>4099</v>
      </c>
      <c r="D1573" s="81" t="s">
        <v>4098</v>
      </c>
      <c r="E1573" s="82" t="s">
        <v>7845</v>
      </c>
      <c r="F1573" s="83" t="s">
        <v>7846</v>
      </c>
      <c r="G1573" s="84"/>
      <c r="H1573" s="85"/>
      <c r="I1573" s="86" t="s">
        <v>4514</v>
      </c>
      <c r="J1573" s="8" t="s">
        <v>4423</v>
      </c>
      <c r="K1573" s="86" t="s">
        <v>4577</v>
      </c>
      <c r="L1573" s="8"/>
      <c r="M1573" s="65" t="str">
        <f t="shared" si="73"/>
        <v>TE-PI-INCT-00</v>
      </c>
      <c r="N1573" s="65" t="s">
        <v>7846</v>
      </c>
      <c r="O1573" s="8"/>
      <c r="P1573" s="8"/>
      <c r="Q1573" s="8"/>
      <c r="R1573" s="8" t="str">
        <f t="shared" si="74"/>
        <v>PI-INCT-00</v>
      </c>
      <c r="S1573" s="8" t="str">
        <f t="shared" si="75"/>
        <v>PI-INCT</v>
      </c>
      <c r="T1573" s="8" t="str">
        <f>VLOOKUP(S1573,'[1]Asset Classifications'!$M$12:$M$1690,1,FALSE)</f>
        <v>PI-INCT</v>
      </c>
      <c r="U1573" s="8"/>
      <c r="V1573" s="8"/>
      <c r="W1573" s="8"/>
    </row>
    <row r="1574" spans="1:23">
      <c r="A1574" s="79" t="s">
        <v>3833</v>
      </c>
      <c r="B1574" s="79" t="s">
        <v>7574</v>
      </c>
      <c r="C1574" s="80" t="s">
        <v>4099</v>
      </c>
      <c r="D1574" s="81" t="s">
        <v>4098</v>
      </c>
      <c r="E1574" s="82" t="s">
        <v>7847</v>
      </c>
      <c r="F1574" s="83" t="s">
        <v>7848</v>
      </c>
      <c r="G1574" s="84"/>
      <c r="H1574" s="85"/>
      <c r="I1574" s="86" t="s">
        <v>4514</v>
      </c>
      <c r="J1574" s="8" t="s">
        <v>4423</v>
      </c>
      <c r="K1574" s="86" t="s">
        <v>4577</v>
      </c>
      <c r="L1574" s="8"/>
      <c r="M1574" s="65" t="str">
        <f t="shared" si="73"/>
        <v>TE-PI-IODE-00</v>
      </c>
      <c r="N1574" s="65" t="s">
        <v>7848</v>
      </c>
      <c r="O1574" s="8"/>
      <c r="P1574" s="8"/>
      <c r="Q1574" s="8"/>
      <c r="R1574" s="8" t="str">
        <f t="shared" si="74"/>
        <v>PI-IODE-00</v>
      </c>
      <c r="S1574" s="8" t="str">
        <f t="shared" si="75"/>
        <v>PI-IODE</v>
      </c>
      <c r="T1574" s="8" t="str">
        <f>VLOOKUP(S1574,'[1]Asset Classifications'!$M$12:$M$1690,1,FALSE)</f>
        <v>PI-IODE</v>
      </c>
      <c r="U1574" s="8"/>
      <c r="V1574" s="8"/>
      <c r="W1574" s="8"/>
    </row>
    <row r="1575" spans="1:23">
      <c r="A1575" s="79" t="s">
        <v>3833</v>
      </c>
      <c r="B1575" s="79" t="s">
        <v>7574</v>
      </c>
      <c r="C1575" s="80" t="s">
        <v>4099</v>
      </c>
      <c r="D1575" s="81" t="s">
        <v>4098</v>
      </c>
      <c r="E1575" s="82" t="s">
        <v>7624</v>
      </c>
      <c r="F1575" s="83" t="s">
        <v>7625</v>
      </c>
      <c r="G1575" s="84"/>
      <c r="H1575" s="85"/>
      <c r="I1575" s="86" t="s">
        <v>4514</v>
      </c>
      <c r="J1575" s="8" t="s">
        <v>4423</v>
      </c>
      <c r="K1575" s="86" t="s">
        <v>4577</v>
      </c>
      <c r="L1575" s="8"/>
      <c r="M1575" s="65" t="str">
        <f t="shared" si="73"/>
        <v>TE-PI-KVME-00</v>
      </c>
      <c r="N1575" s="65" t="s">
        <v>7625</v>
      </c>
      <c r="O1575" s="8"/>
      <c r="P1575" s="8"/>
      <c r="Q1575" s="8"/>
      <c r="R1575" s="8" t="str">
        <f t="shared" si="74"/>
        <v>PI-KVME-00</v>
      </c>
      <c r="S1575" s="8" t="str">
        <f t="shared" si="75"/>
        <v>PI-KVME</v>
      </c>
      <c r="T1575" s="8" t="str">
        <f>VLOOKUP(S1575,'[1]Asset Classifications'!$M$12:$M$1690,1,FALSE)</f>
        <v>PI-KVME</v>
      </c>
      <c r="U1575" s="8"/>
      <c r="V1575" s="8"/>
      <c r="W1575" s="8"/>
    </row>
    <row r="1576" spans="1:23">
      <c r="A1576" s="79" t="s">
        <v>3833</v>
      </c>
      <c r="B1576" s="79" t="s">
        <v>7574</v>
      </c>
      <c r="C1576" s="80" t="s">
        <v>4099</v>
      </c>
      <c r="D1576" s="81" t="s">
        <v>4098</v>
      </c>
      <c r="E1576" s="82" t="s">
        <v>7849</v>
      </c>
      <c r="F1576" s="83" t="s">
        <v>7850</v>
      </c>
      <c r="G1576" s="84"/>
      <c r="H1576" s="85"/>
      <c r="I1576" s="86" t="s">
        <v>4514</v>
      </c>
      <c r="J1576" s="8" t="s">
        <v>4423</v>
      </c>
      <c r="K1576" s="86" t="s">
        <v>4577</v>
      </c>
      <c r="L1576" s="8"/>
      <c r="M1576" s="65" t="str">
        <f t="shared" si="73"/>
        <v>TE-PI-LEDM-00</v>
      </c>
      <c r="N1576" s="65" t="s">
        <v>7850</v>
      </c>
      <c r="O1576" s="8"/>
      <c r="P1576" s="8"/>
      <c r="Q1576" s="8"/>
      <c r="R1576" s="8" t="str">
        <f t="shared" si="74"/>
        <v>PI-LEDM-00</v>
      </c>
      <c r="S1576" s="8" t="str">
        <f t="shared" si="75"/>
        <v>PI-LEDM</v>
      </c>
      <c r="T1576" s="8" t="str">
        <f>VLOOKUP(S1576,'[1]Asset Classifications'!$M$12:$M$1690,1,FALSE)</f>
        <v>PI-LEDM</v>
      </c>
      <c r="U1576" s="8"/>
      <c r="V1576" s="8"/>
      <c r="W1576" s="8"/>
    </row>
    <row r="1577" spans="1:23">
      <c r="A1577" s="79" t="s">
        <v>3833</v>
      </c>
      <c r="B1577" s="79" t="s">
        <v>7574</v>
      </c>
      <c r="C1577" s="80" t="s">
        <v>4099</v>
      </c>
      <c r="D1577" s="81" t="s">
        <v>4098</v>
      </c>
      <c r="E1577" s="82" t="s">
        <v>7629</v>
      </c>
      <c r="F1577" s="83" t="s">
        <v>7630</v>
      </c>
      <c r="G1577" s="84" t="s">
        <v>5737</v>
      </c>
      <c r="H1577" s="85" t="s">
        <v>7423</v>
      </c>
      <c r="I1577" s="86" t="s">
        <v>4514</v>
      </c>
      <c r="J1577" s="8" t="s">
        <v>4423</v>
      </c>
      <c r="K1577" s="86" t="s">
        <v>4577</v>
      </c>
      <c r="L1577" s="8"/>
      <c r="M1577" s="65" t="str">
        <f t="shared" si="73"/>
        <v>TE-PI-LGHT-WL</v>
      </c>
      <c r="N1577" s="65" t="s">
        <v>7423</v>
      </c>
      <c r="O1577" s="8"/>
      <c r="P1577" s="8"/>
      <c r="Q1577" s="8"/>
      <c r="R1577" s="8" t="str">
        <f t="shared" si="74"/>
        <v>PI-LGHT-WL</v>
      </c>
      <c r="S1577" s="8" t="str">
        <f t="shared" si="75"/>
        <v>PI-LGHT-WL</v>
      </c>
      <c r="T1577" s="8" t="str">
        <f>VLOOKUP(S1577,'[1]Asset Classifications'!$M$12:$M$1690,1,FALSE)</f>
        <v>PI-LGHT-WL</v>
      </c>
      <c r="U1577" s="8"/>
      <c r="V1577" s="8"/>
      <c r="W1577" s="8"/>
    </row>
    <row r="1578" spans="1:23">
      <c r="A1578" s="79" t="s">
        <v>3833</v>
      </c>
      <c r="B1578" s="79" t="s">
        <v>7574</v>
      </c>
      <c r="C1578" s="80" t="s">
        <v>4099</v>
      </c>
      <c r="D1578" s="81" t="s">
        <v>4098</v>
      </c>
      <c r="E1578" s="82" t="s">
        <v>7292</v>
      </c>
      <c r="F1578" s="83" t="s">
        <v>7293</v>
      </c>
      <c r="G1578" s="84"/>
      <c r="H1578" s="85"/>
      <c r="I1578" s="86" t="s">
        <v>4514</v>
      </c>
      <c r="J1578" s="8" t="s">
        <v>4423</v>
      </c>
      <c r="K1578" s="86" t="s">
        <v>4577</v>
      </c>
      <c r="L1578" s="8"/>
      <c r="M1578" s="65" t="str">
        <f t="shared" si="73"/>
        <v>TE-PI-MCNV-00</v>
      </c>
      <c r="N1578" s="65" t="s">
        <v>7293</v>
      </c>
      <c r="O1578" s="8"/>
      <c r="P1578" s="8"/>
      <c r="Q1578" s="8"/>
      <c r="R1578" s="8" t="str">
        <f t="shared" si="74"/>
        <v>PI-MCNV-00</v>
      </c>
      <c r="S1578" s="8" t="str">
        <f t="shared" si="75"/>
        <v>PI-MCNV</v>
      </c>
      <c r="T1578" s="8" t="str">
        <f>VLOOKUP(S1578,'[1]Asset Classifications'!$M$12:$M$1690,1,FALSE)</f>
        <v>PI-MCNV</v>
      </c>
      <c r="U1578" s="8"/>
      <c r="V1578" s="8"/>
      <c r="W1578" s="8"/>
    </row>
    <row r="1579" spans="1:23">
      <c r="A1579" s="79" t="s">
        <v>3833</v>
      </c>
      <c r="B1579" s="79" t="s">
        <v>7574</v>
      </c>
      <c r="C1579" s="80" t="s">
        <v>4099</v>
      </c>
      <c r="D1579" s="81" t="s">
        <v>4098</v>
      </c>
      <c r="E1579" s="82" t="s">
        <v>7294</v>
      </c>
      <c r="F1579" s="83" t="s">
        <v>7295</v>
      </c>
      <c r="G1579" s="84"/>
      <c r="H1579" s="85"/>
      <c r="I1579" s="86" t="s">
        <v>4514</v>
      </c>
      <c r="J1579" s="8" t="s">
        <v>4423</v>
      </c>
      <c r="K1579" s="86" t="s">
        <v>4577</v>
      </c>
      <c r="L1579" s="8"/>
      <c r="M1579" s="65" t="str">
        <f t="shared" si="73"/>
        <v>TE-PI-MDEM-00</v>
      </c>
      <c r="N1579" s="65" t="s">
        <v>7295</v>
      </c>
      <c r="O1579" s="8"/>
      <c r="P1579" s="8"/>
      <c r="Q1579" s="8"/>
      <c r="R1579" s="8" t="str">
        <f t="shared" si="74"/>
        <v>PI-MDEM-00</v>
      </c>
      <c r="S1579" s="8" t="str">
        <f t="shared" si="75"/>
        <v>PI-MDEM</v>
      </c>
      <c r="T1579" s="8" t="str">
        <f>VLOOKUP(S1579,'[1]Asset Classifications'!$M$12:$M$1690,1,FALSE)</f>
        <v>PI-MDEM</v>
      </c>
      <c r="U1579" s="8"/>
      <c r="V1579" s="8"/>
      <c r="W1579" s="8"/>
    </row>
    <row r="1580" spans="1:23">
      <c r="A1580" s="79" t="s">
        <v>3833</v>
      </c>
      <c r="B1580" s="79" t="s">
        <v>7574</v>
      </c>
      <c r="C1580" s="80" t="s">
        <v>4099</v>
      </c>
      <c r="D1580" s="81" t="s">
        <v>4098</v>
      </c>
      <c r="E1580" s="82" t="s">
        <v>7644</v>
      </c>
      <c r="F1580" s="83" t="s">
        <v>7645</v>
      </c>
      <c r="G1580" s="84"/>
      <c r="H1580" s="85"/>
      <c r="I1580" s="86" t="s">
        <v>4514</v>
      </c>
      <c r="J1580" s="8" t="s">
        <v>4423</v>
      </c>
      <c r="K1580" s="86" t="s">
        <v>4577</v>
      </c>
      <c r="L1580" s="8"/>
      <c r="M1580" s="65" t="str">
        <f t="shared" si="73"/>
        <v>TE-PI-MODU-00</v>
      </c>
      <c r="N1580" s="65" t="s">
        <v>7645</v>
      </c>
      <c r="O1580" s="8"/>
      <c r="P1580" s="8"/>
      <c r="Q1580" s="8"/>
      <c r="R1580" s="8" t="str">
        <f t="shared" si="74"/>
        <v>PI-MODU-00</v>
      </c>
      <c r="S1580" s="8" t="str">
        <f t="shared" si="75"/>
        <v>PI-MODU</v>
      </c>
      <c r="T1580" s="8" t="str">
        <f>VLOOKUP(S1580,'[1]Asset Classifications'!$M$12:$M$1690,1,FALSE)</f>
        <v>PI-MODU</v>
      </c>
      <c r="U1580" s="8"/>
      <c r="V1580" s="8"/>
      <c r="W1580" s="8"/>
    </row>
    <row r="1581" spans="1:23">
      <c r="A1581" s="79" t="s">
        <v>3833</v>
      </c>
      <c r="B1581" s="79" t="s">
        <v>7574</v>
      </c>
      <c r="C1581" s="80" t="s">
        <v>4099</v>
      </c>
      <c r="D1581" s="81" t="s">
        <v>4098</v>
      </c>
      <c r="E1581" s="82" t="s">
        <v>7646</v>
      </c>
      <c r="F1581" s="83" t="s">
        <v>7647</v>
      </c>
      <c r="G1581" s="84"/>
      <c r="H1581" s="85"/>
      <c r="I1581" s="86" t="s">
        <v>4514</v>
      </c>
      <c r="J1581" s="8" t="s">
        <v>4423</v>
      </c>
      <c r="K1581" s="86" t="s">
        <v>4577</v>
      </c>
      <c r="L1581" s="8"/>
      <c r="M1581" s="65" t="str">
        <f t="shared" si="73"/>
        <v>TE-PI-MONI-00</v>
      </c>
      <c r="N1581" s="65" t="s">
        <v>7647</v>
      </c>
      <c r="O1581" s="8"/>
      <c r="P1581" s="8"/>
      <c r="Q1581" s="8"/>
      <c r="R1581" s="8" t="str">
        <f t="shared" si="74"/>
        <v>PI-MONI-00</v>
      </c>
      <c r="S1581" s="8" t="str">
        <f t="shared" si="75"/>
        <v>PI-MONI</v>
      </c>
      <c r="T1581" s="8" t="str">
        <f>VLOOKUP(S1581,'[1]Asset Classifications'!$M$12:$M$1690,1,FALSE)</f>
        <v>PI-MONI</v>
      </c>
      <c r="U1581" s="8"/>
      <c r="V1581" s="8"/>
      <c r="W1581" s="8"/>
    </row>
    <row r="1582" spans="1:23">
      <c r="A1582" s="79" t="s">
        <v>3833</v>
      </c>
      <c r="B1582" s="79" t="s">
        <v>7574</v>
      </c>
      <c r="C1582" s="80" t="s">
        <v>4099</v>
      </c>
      <c r="D1582" s="81" t="s">
        <v>4098</v>
      </c>
      <c r="E1582" s="82" t="s">
        <v>7851</v>
      </c>
      <c r="F1582" s="83" t="s">
        <v>7852</v>
      </c>
      <c r="G1582" s="84"/>
      <c r="H1582" s="85"/>
      <c r="I1582" s="86" t="s">
        <v>4514</v>
      </c>
      <c r="J1582" s="8" t="s">
        <v>4423</v>
      </c>
      <c r="K1582" s="86" t="s">
        <v>4577</v>
      </c>
      <c r="L1582" s="8"/>
      <c r="M1582" s="65" t="str">
        <f t="shared" si="73"/>
        <v>TE-PI-MPLY-00</v>
      </c>
      <c r="N1582" s="65" t="s">
        <v>7852</v>
      </c>
      <c r="O1582" s="8"/>
      <c r="P1582" s="8"/>
      <c r="Q1582" s="8"/>
      <c r="R1582" s="8" t="str">
        <f t="shared" si="74"/>
        <v>PI-MPLY-00</v>
      </c>
      <c r="S1582" s="8" t="str">
        <f t="shared" si="75"/>
        <v>PI-MPLY</v>
      </c>
      <c r="T1582" s="8" t="str">
        <f>VLOOKUP(S1582,'[1]Asset Classifications'!$M$12:$M$1690,1,FALSE)</f>
        <v>PI-MPLY</v>
      </c>
      <c r="U1582" s="8"/>
      <c r="V1582" s="8" t="s">
        <v>4427</v>
      </c>
      <c r="W1582" s="8"/>
    </row>
    <row r="1583" spans="1:23">
      <c r="A1583" s="79" t="s">
        <v>3833</v>
      </c>
      <c r="B1583" s="79" t="s">
        <v>7574</v>
      </c>
      <c r="C1583" s="80" t="s">
        <v>4099</v>
      </c>
      <c r="D1583" s="81" t="s">
        <v>4098</v>
      </c>
      <c r="E1583" s="82" t="s">
        <v>7853</v>
      </c>
      <c r="F1583" s="83" t="s">
        <v>7854</v>
      </c>
      <c r="G1583" s="84"/>
      <c r="H1583" s="85"/>
      <c r="I1583" s="86" t="s">
        <v>4514</v>
      </c>
      <c r="J1583" s="8" t="s">
        <v>4423</v>
      </c>
      <c r="K1583" s="86" t="s">
        <v>4577</v>
      </c>
      <c r="L1583" s="8"/>
      <c r="M1583" s="65" t="str">
        <f t="shared" si="73"/>
        <v>TE-PI-NHUB-00</v>
      </c>
      <c r="N1583" s="65" t="s">
        <v>7854</v>
      </c>
      <c r="O1583" s="8"/>
      <c r="P1583" s="8"/>
      <c r="Q1583" s="8"/>
      <c r="R1583" s="8" t="str">
        <f t="shared" si="74"/>
        <v>PI-NHUB-00</v>
      </c>
      <c r="S1583" s="8" t="str">
        <f t="shared" si="75"/>
        <v>PI-NHUB</v>
      </c>
      <c r="T1583" s="8" t="str">
        <f>VLOOKUP(S1583,'[1]Asset Classifications'!$M$12:$M$1690,1,FALSE)</f>
        <v>PI-NHUB</v>
      </c>
      <c r="U1583" s="8"/>
      <c r="V1583" s="8"/>
      <c r="W1583" s="8"/>
    </row>
    <row r="1584" spans="1:23">
      <c r="A1584" s="79" t="s">
        <v>3833</v>
      </c>
      <c r="B1584" s="79" t="s">
        <v>7574</v>
      </c>
      <c r="C1584" s="80" t="s">
        <v>4099</v>
      </c>
      <c r="D1584" s="81" t="s">
        <v>4098</v>
      </c>
      <c r="E1584" s="82" t="s">
        <v>7296</v>
      </c>
      <c r="F1584" s="83" t="s">
        <v>7297</v>
      </c>
      <c r="G1584" s="84"/>
      <c r="H1584" s="85"/>
      <c r="I1584" s="86" t="s">
        <v>4514</v>
      </c>
      <c r="J1584" s="8" t="s">
        <v>4423</v>
      </c>
      <c r="K1584" s="86" t="s">
        <v>4577</v>
      </c>
      <c r="L1584" s="8"/>
      <c r="M1584" s="65" t="str">
        <f t="shared" si="73"/>
        <v>TE-PI-NRTE-00</v>
      </c>
      <c r="N1584" s="65" t="s">
        <v>7297</v>
      </c>
      <c r="O1584" s="8"/>
      <c r="P1584" s="8"/>
      <c r="Q1584" s="8"/>
      <c r="R1584" s="8" t="str">
        <f t="shared" si="74"/>
        <v>PI-NRTE-00</v>
      </c>
      <c r="S1584" s="8" t="str">
        <f t="shared" si="75"/>
        <v>PI-NRTE</v>
      </c>
      <c r="T1584" s="8" t="str">
        <f>VLOOKUP(S1584,'[1]Asset Classifications'!$M$12:$M$1690,1,FALSE)</f>
        <v>PI-NRTE</v>
      </c>
      <c r="U1584" s="8"/>
      <c r="V1584" s="8"/>
      <c r="W1584" s="8"/>
    </row>
    <row r="1585" spans="1:23">
      <c r="A1585" s="79" t="s">
        <v>3833</v>
      </c>
      <c r="B1585" s="79" t="s">
        <v>7574</v>
      </c>
      <c r="C1585" s="80" t="s">
        <v>4099</v>
      </c>
      <c r="D1585" s="81" t="s">
        <v>4098</v>
      </c>
      <c r="E1585" s="82" t="s">
        <v>7298</v>
      </c>
      <c r="F1585" s="83" t="s">
        <v>7299</v>
      </c>
      <c r="G1585" s="84"/>
      <c r="H1585" s="85"/>
      <c r="I1585" s="86" t="s">
        <v>4514</v>
      </c>
      <c r="J1585" s="8" t="s">
        <v>4423</v>
      </c>
      <c r="K1585" s="86" t="s">
        <v>4577</v>
      </c>
      <c r="L1585" s="8"/>
      <c r="M1585" s="65" t="str">
        <f t="shared" si="73"/>
        <v>TE-PI-NSWT-00</v>
      </c>
      <c r="N1585" s="65" t="s">
        <v>7300</v>
      </c>
      <c r="O1585" s="8"/>
      <c r="P1585" s="8"/>
      <c r="Q1585" s="8"/>
      <c r="R1585" s="8" t="str">
        <f t="shared" si="74"/>
        <v>PI-NSWT-00</v>
      </c>
      <c r="S1585" s="8" t="str">
        <f t="shared" si="75"/>
        <v>PI-NSWT</v>
      </c>
      <c r="T1585" s="8" t="str">
        <f>VLOOKUP(S1585,'[1]Asset Classifications'!$M$12:$M$1690,1,FALSE)</f>
        <v>PI-NSWT</v>
      </c>
      <c r="U1585" s="8"/>
      <c r="V1585" s="8"/>
      <c r="W1585" s="8"/>
    </row>
    <row r="1586" spans="1:23">
      <c r="A1586" s="79" t="s">
        <v>3833</v>
      </c>
      <c r="B1586" s="79" t="s">
        <v>7574</v>
      </c>
      <c r="C1586" s="80" t="s">
        <v>4099</v>
      </c>
      <c r="D1586" s="81" t="s">
        <v>4098</v>
      </c>
      <c r="E1586" s="82" t="s">
        <v>7855</v>
      </c>
      <c r="F1586" s="83" t="s">
        <v>7856</v>
      </c>
      <c r="G1586" s="84"/>
      <c r="H1586" s="85"/>
      <c r="I1586" s="86" t="s">
        <v>4587</v>
      </c>
      <c r="J1586" s="8" t="s">
        <v>4423</v>
      </c>
      <c r="K1586" s="86" t="s">
        <v>4588</v>
      </c>
      <c r="L1586" s="8" t="s">
        <v>4473</v>
      </c>
      <c r="M1586" s="65" t="str">
        <f t="shared" si="73"/>
        <v>TE-PI-PADS-00</v>
      </c>
      <c r="N1586" s="65" t="s">
        <v>7857</v>
      </c>
      <c r="O1586" s="8"/>
      <c r="P1586" s="8"/>
      <c r="Q1586" s="8"/>
      <c r="R1586" s="8" t="str">
        <f t="shared" si="74"/>
        <v>PI-PADS-00</v>
      </c>
      <c r="S1586" s="8" t="str">
        <f t="shared" si="75"/>
        <v>PI-PADS</v>
      </c>
      <c r="T1586" s="8" t="str">
        <f>VLOOKUP(S1586,'[1]Asset Classifications'!$M$12:$M$1690,1,FALSE)</f>
        <v>PI-PADS</v>
      </c>
      <c r="U1586" s="8"/>
      <c r="V1586" s="8"/>
      <c r="W1586" s="8"/>
    </row>
    <row r="1587" spans="1:23">
      <c r="A1587" s="79" t="s">
        <v>3833</v>
      </c>
      <c r="B1587" s="79" t="s">
        <v>7574</v>
      </c>
      <c r="C1587" s="80" t="s">
        <v>4099</v>
      </c>
      <c r="D1587" s="81" t="s">
        <v>4098</v>
      </c>
      <c r="E1587" s="82" t="s">
        <v>7648</v>
      </c>
      <c r="F1587" s="83" t="s">
        <v>7649</v>
      </c>
      <c r="G1587" s="84"/>
      <c r="H1587" s="85"/>
      <c r="I1587" s="86" t="s">
        <v>4514</v>
      </c>
      <c r="J1587" s="8" t="s">
        <v>4423</v>
      </c>
      <c r="K1587" s="86" t="s">
        <v>4577</v>
      </c>
      <c r="L1587" s="8"/>
      <c r="M1587" s="65" t="str">
        <f t="shared" si="73"/>
        <v>TE-PI-PDUN-00</v>
      </c>
      <c r="N1587" s="65" t="s">
        <v>7650</v>
      </c>
      <c r="O1587" s="8"/>
      <c r="P1587" s="8"/>
      <c r="Q1587" s="8"/>
      <c r="R1587" s="8" t="str">
        <f t="shared" si="74"/>
        <v>PI-PDUN-00</v>
      </c>
      <c r="S1587" s="8" t="str">
        <f t="shared" si="75"/>
        <v>PI-PDUN</v>
      </c>
      <c r="T1587" s="8" t="str">
        <f>VLOOKUP(S1587,'[1]Asset Classifications'!$M$12:$M$1690,1,FALSE)</f>
        <v>PI-PDUN</v>
      </c>
      <c r="U1587" s="8"/>
      <c r="V1587" s="8"/>
      <c r="W1587" s="8"/>
    </row>
    <row r="1588" spans="1:23">
      <c r="A1588" s="79" t="s">
        <v>3833</v>
      </c>
      <c r="B1588" s="79" t="s">
        <v>7574</v>
      </c>
      <c r="C1588" s="80" t="s">
        <v>4099</v>
      </c>
      <c r="D1588" s="81" t="s">
        <v>4098</v>
      </c>
      <c r="E1588" s="82" t="s">
        <v>7858</v>
      </c>
      <c r="F1588" s="83" t="s">
        <v>7859</v>
      </c>
      <c r="G1588" s="84"/>
      <c r="H1588" s="85"/>
      <c r="I1588" s="86" t="s">
        <v>4587</v>
      </c>
      <c r="J1588" s="8" t="s">
        <v>4423</v>
      </c>
      <c r="K1588" s="86" t="s">
        <v>4588</v>
      </c>
      <c r="L1588" s="8" t="s">
        <v>4473</v>
      </c>
      <c r="M1588" s="65" t="str">
        <f t="shared" si="73"/>
        <v>TE-PI-PICS-00</v>
      </c>
      <c r="N1588" s="65" t="s">
        <v>7860</v>
      </c>
      <c r="O1588" s="8"/>
      <c r="P1588" s="8"/>
      <c r="Q1588" s="8"/>
      <c r="R1588" s="8" t="str">
        <f t="shared" si="74"/>
        <v>PI-PICS-00</v>
      </c>
      <c r="S1588" s="8" t="str">
        <f t="shared" si="75"/>
        <v>PI-PICS</v>
      </c>
      <c r="T1588" s="8" t="str">
        <f>VLOOKUP(S1588,'[1]Asset Classifications'!$M$12:$M$1690,1,FALSE)</f>
        <v>PI-PICS</v>
      </c>
      <c r="U1588" s="8"/>
      <c r="V1588" s="8"/>
      <c r="W1588" s="8"/>
    </row>
    <row r="1589" spans="1:23">
      <c r="A1589" s="79" t="s">
        <v>3833</v>
      </c>
      <c r="B1589" s="79" t="s">
        <v>7574</v>
      </c>
      <c r="C1589" s="80" t="s">
        <v>4099</v>
      </c>
      <c r="D1589" s="81" t="s">
        <v>4098</v>
      </c>
      <c r="E1589" s="82" t="s">
        <v>7861</v>
      </c>
      <c r="F1589" s="83" t="s">
        <v>7862</v>
      </c>
      <c r="G1589" s="84"/>
      <c r="H1589" s="85"/>
      <c r="I1589" s="86" t="s">
        <v>4587</v>
      </c>
      <c r="J1589" s="8" t="s">
        <v>4423</v>
      </c>
      <c r="K1589" s="86" t="s">
        <v>4588</v>
      </c>
      <c r="L1589" s="8" t="s">
        <v>4473</v>
      </c>
      <c r="M1589" s="65" t="str">
        <f t="shared" si="73"/>
        <v>TE-PI-PIDS-00</v>
      </c>
      <c r="N1589" s="65" t="s">
        <v>7863</v>
      </c>
      <c r="O1589" s="8"/>
      <c r="P1589" s="8"/>
      <c r="Q1589" s="8"/>
      <c r="R1589" s="8" t="str">
        <f t="shared" si="74"/>
        <v>PI-PIDS-00</v>
      </c>
      <c r="S1589" s="8" t="str">
        <f t="shared" si="75"/>
        <v>PI-PIDS</v>
      </c>
      <c r="T1589" s="8" t="str">
        <f>VLOOKUP(S1589,'[1]Asset Classifications'!$M$12:$M$1690,1,FALSE)</f>
        <v>PI-PIDS</v>
      </c>
      <c r="U1589" s="8"/>
      <c r="V1589" s="8"/>
      <c r="W1589" s="8"/>
    </row>
    <row r="1590" spans="1:23">
      <c r="A1590" s="79" t="s">
        <v>3833</v>
      </c>
      <c r="B1590" s="79" t="s">
        <v>7574</v>
      </c>
      <c r="C1590" s="80" t="s">
        <v>4099</v>
      </c>
      <c r="D1590" s="81" t="s">
        <v>4098</v>
      </c>
      <c r="E1590" s="82" t="s">
        <v>7275</v>
      </c>
      <c r="F1590" s="83" t="s">
        <v>4063</v>
      </c>
      <c r="G1590" s="84"/>
      <c r="H1590" s="85"/>
      <c r="I1590" s="86" t="s">
        <v>4514</v>
      </c>
      <c r="J1590" s="8" t="s">
        <v>4423</v>
      </c>
      <c r="K1590" s="86" t="s">
        <v>4577</v>
      </c>
      <c r="L1590" s="8"/>
      <c r="M1590" s="65" t="str">
        <f t="shared" si="73"/>
        <v>TE-PI-POWR-00</v>
      </c>
      <c r="N1590" s="65" t="s">
        <v>4063</v>
      </c>
      <c r="O1590" s="8"/>
      <c r="P1590" s="8"/>
      <c r="Q1590" s="8"/>
      <c r="R1590" s="8" t="str">
        <f t="shared" si="74"/>
        <v>PI-POWR-00</v>
      </c>
      <c r="S1590" s="8" t="str">
        <f t="shared" si="75"/>
        <v>PI-POWR</v>
      </c>
      <c r="T1590" s="8" t="str">
        <f>VLOOKUP(S1590,'[1]Asset Classifications'!$M$12:$M$1690,1,FALSE)</f>
        <v>PI-POWR</v>
      </c>
      <c r="U1590" s="8"/>
      <c r="V1590" s="8"/>
      <c r="W1590" s="8"/>
    </row>
    <row r="1591" spans="1:23">
      <c r="A1591" s="79" t="s">
        <v>3833</v>
      </c>
      <c r="B1591" s="79" t="s">
        <v>7574</v>
      </c>
      <c r="C1591" s="80" t="s">
        <v>4099</v>
      </c>
      <c r="D1591" s="81" t="s">
        <v>4098</v>
      </c>
      <c r="E1591" s="82" t="s">
        <v>7651</v>
      </c>
      <c r="F1591" s="83" t="s">
        <v>7652</v>
      </c>
      <c r="G1591" s="84"/>
      <c r="H1591" s="85"/>
      <c r="I1591" s="86" t="s">
        <v>4514</v>
      </c>
      <c r="J1591" s="8" t="s">
        <v>4423</v>
      </c>
      <c r="K1591" s="86" t="s">
        <v>4577</v>
      </c>
      <c r="L1591" s="8"/>
      <c r="M1591" s="65" t="str">
        <f t="shared" si="73"/>
        <v>TE-PI-PROG-00</v>
      </c>
      <c r="N1591" s="65" t="s">
        <v>7653</v>
      </c>
      <c r="O1591" s="8"/>
      <c r="P1591" s="8"/>
      <c r="Q1591" s="8"/>
      <c r="R1591" s="8" t="str">
        <f t="shared" si="74"/>
        <v>PI-PROG-00</v>
      </c>
      <c r="S1591" s="8" t="str">
        <f t="shared" si="75"/>
        <v>PI-PROG</v>
      </c>
      <c r="T1591" s="8" t="str">
        <f>VLOOKUP(S1591,'[1]Asset Classifications'!$M$12:$M$1690,1,FALSE)</f>
        <v>PI-PROG</v>
      </c>
      <c r="U1591" s="8"/>
      <c r="V1591" s="8"/>
      <c r="W1591" s="8"/>
    </row>
    <row r="1592" spans="1:23">
      <c r="A1592" s="79" t="s">
        <v>3833</v>
      </c>
      <c r="B1592" s="79" t="s">
        <v>7574</v>
      </c>
      <c r="C1592" s="80" t="s">
        <v>4099</v>
      </c>
      <c r="D1592" s="81" t="s">
        <v>4098</v>
      </c>
      <c r="E1592" s="82" t="s">
        <v>7662</v>
      </c>
      <c r="F1592" s="83" t="s">
        <v>7663</v>
      </c>
      <c r="G1592" s="84"/>
      <c r="H1592" s="85"/>
      <c r="I1592" s="86" t="s">
        <v>4514</v>
      </c>
      <c r="J1592" s="8" t="s">
        <v>4423</v>
      </c>
      <c r="K1592" s="86" t="s">
        <v>4577</v>
      </c>
      <c r="L1592" s="8"/>
      <c r="M1592" s="65" t="str">
        <f t="shared" si="73"/>
        <v>TE-PI-SENS-00</v>
      </c>
      <c r="N1592" s="65" t="s">
        <v>7663</v>
      </c>
      <c r="O1592" s="8"/>
      <c r="P1592" s="8"/>
      <c r="Q1592" s="8"/>
      <c r="R1592" s="8" t="str">
        <f t="shared" si="74"/>
        <v>PI-SENS-00</v>
      </c>
      <c r="S1592" s="8" t="str">
        <f t="shared" si="75"/>
        <v>PI-SENS</v>
      </c>
      <c r="T1592" s="8" t="str">
        <f>VLOOKUP(S1592,'[1]Asset Classifications'!$M$12:$M$1690,1,FALSE)</f>
        <v>PI-SENS</v>
      </c>
      <c r="U1592" s="8"/>
      <c r="V1592" s="8"/>
      <c r="W1592" s="8"/>
    </row>
    <row r="1593" spans="1:23">
      <c r="A1593" s="79" t="s">
        <v>3833</v>
      </c>
      <c r="B1593" s="79" t="s">
        <v>7574</v>
      </c>
      <c r="C1593" s="80" t="s">
        <v>4099</v>
      </c>
      <c r="D1593" s="81" t="s">
        <v>4098</v>
      </c>
      <c r="E1593" s="82" t="s">
        <v>7753</v>
      </c>
      <c r="F1593" s="83" t="s">
        <v>7754</v>
      </c>
      <c r="G1593" s="84"/>
      <c r="H1593" s="85"/>
      <c r="I1593" s="86" t="s">
        <v>4514</v>
      </c>
      <c r="J1593" s="8" t="s">
        <v>4423</v>
      </c>
      <c r="K1593" s="86" t="s">
        <v>4577</v>
      </c>
      <c r="L1593" s="8"/>
      <c r="M1593" s="65" t="str">
        <f t="shared" si="73"/>
        <v>TE-PI-SFLT-00</v>
      </c>
      <c r="N1593" s="65" t="s">
        <v>7754</v>
      </c>
      <c r="O1593" s="8"/>
      <c r="P1593" s="8"/>
      <c r="Q1593" s="8"/>
      <c r="R1593" s="8" t="str">
        <f t="shared" si="74"/>
        <v>PI-SFLT-00</v>
      </c>
      <c r="S1593" s="8" t="str">
        <f t="shared" si="75"/>
        <v>PI-SFLT</v>
      </c>
      <c r="T1593" s="8" t="str">
        <f>VLOOKUP(S1593,'[1]Asset Classifications'!$M$12:$M$1690,1,FALSE)</f>
        <v>PI-SFLT</v>
      </c>
      <c r="U1593" s="8"/>
      <c r="V1593" s="8"/>
      <c r="W1593" s="8"/>
    </row>
    <row r="1594" spans="1:23">
      <c r="A1594" s="79" t="s">
        <v>3833</v>
      </c>
      <c r="B1594" s="79" t="s">
        <v>7574</v>
      </c>
      <c r="C1594" s="80" t="s">
        <v>4099</v>
      </c>
      <c r="D1594" s="81" t="s">
        <v>4098</v>
      </c>
      <c r="E1594" s="82" t="s">
        <v>4869</v>
      </c>
      <c r="F1594" s="83" t="s">
        <v>4870</v>
      </c>
      <c r="G1594" s="84"/>
      <c r="H1594" s="85"/>
      <c r="I1594" s="86" t="s">
        <v>4514</v>
      </c>
      <c r="J1594" s="8" t="s">
        <v>4423</v>
      </c>
      <c r="K1594" s="86" t="s">
        <v>4577</v>
      </c>
      <c r="L1594" s="8"/>
      <c r="M1594" s="65" t="str">
        <f t="shared" si="73"/>
        <v>TE-PI-SPKR-00</v>
      </c>
      <c r="N1594" s="65" t="s">
        <v>4870</v>
      </c>
      <c r="O1594" s="8"/>
      <c r="P1594" s="8"/>
      <c r="Q1594" s="8"/>
      <c r="R1594" s="8" t="str">
        <f t="shared" si="74"/>
        <v>PI-SPKR-00</v>
      </c>
      <c r="S1594" s="8" t="str">
        <f t="shared" si="75"/>
        <v>PI-SPKR</v>
      </c>
      <c r="T1594" s="8" t="str">
        <f>VLOOKUP(S1594,'[1]Asset Classifications'!$M$12:$M$1690,1,FALSE)</f>
        <v>PI-SPKR</v>
      </c>
      <c r="U1594" s="8"/>
      <c r="V1594" s="8"/>
      <c r="W1594" s="8"/>
    </row>
    <row r="1595" spans="1:23">
      <c r="A1595" s="79" t="s">
        <v>3833</v>
      </c>
      <c r="B1595" s="79" t="s">
        <v>7574</v>
      </c>
      <c r="C1595" s="80" t="s">
        <v>4099</v>
      </c>
      <c r="D1595" s="81" t="s">
        <v>4098</v>
      </c>
      <c r="E1595" s="82" t="s">
        <v>7864</v>
      </c>
      <c r="F1595" s="83" t="s">
        <v>7865</v>
      </c>
      <c r="G1595" s="84"/>
      <c r="H1595" s="85"/>
      <c r="I1595" s="86" t="s">
        <v>4514</v>
      </c>
      <c r="J1595" s="8" t="s">
        <v>4423</v>
      </c>
      <c r="K1595" s="86" t="s">
        <v>4577</v>
      </c>
      <c r="L1595" s="8"/>
      <c r="M1595" s="65" t="str">
        <f t="shared" si="73"/>
        <v>TE-PI-SPLT-00</v>
      </c>
      <c r="N1595" s="65" t="s">
        <v>7865</v>
      </c>
      <c r="O1595" s="8"/>
      <c r="P1595" s="8"/>
      <c r="Q1595" s="8"/>
      <c r="R1595" s="8" t="str">
        <f t="shared" si="74"/>
        <v>PI-SPLT-00</v>
      </c>
      <c r="S1595" s="8" t="str">
        <f t="shared" si="75"/>
        <v>PI-SPLT</v>
      </c>
      <c r="T1595" s="8" t="str">
        <f>VLOOKUP(S1595,'[1]Asset Classifications'!$M$12:$M$1690,1,FALSE)</f>
        <v>PI-SPLT</v>
      </c>
      <c r="U1595" s="8"/>
      <c r="V1595" s="8"/>
      <c r="W1595" s="8"/>
    </row>
    <row r="1596" spans="1:23">
      <c r="A1596" s="79" t="s">
        <v>3833</v>
      </c>
      <c r="B1596" s="79" t="s">
        <v>7574</v>
      </c>
      <c r="C1596" s="80" t="s">
        <v>4099</v>
      </c>
      <c r="D1596" s="81" t="s">
        <v>4098</v>
      </c>
      <c r="E1596" s="82" t="s">
        <v>7276</v>
      </c>
      <c r="F1596" s="83" t="s">
        <v>7277</v>
      </c>
      <c r="G1596" s="84"/>
      <c r="H1596" s="85"/>
      <c r="I1596" s="86" t="s">
        <v>4514</v>
      </c>
      <c r="J1596" s="8" t="s">
        <v>4423</v>
      </c>
      <c r="K1596" s="86" t="s">
        <v>4577</v>
      </c>
      <c r="L1596" s="8"/>
      <c r="M1596" s="65" t="str">
        <f t="shared" si="73"/>
        <v>TE-PI-SRVR-00</v>
      </c>
      <c r="N1596" s="65" t="s">
        <v>7277</v>
      </c>
      <c r="O1596" s="8"/>
      <c r="P1596" s="8"/>
      <c r="Q1596" s="8"/>
      <c r="R1596" s="8" t="str">
        <f t="shared" si="74"/>
        <v>PI-SRVR-00</v>
      </c>
      <c r="S1596" s="8" t="str">
        <f t="shared" si="75"/>
        <v>PI-SRVR</v>
      </c>
      <c r="T1596" s="8" t="str">
        <f>VLOOKUP(S1596,'[1]Asset Classifications'!$M$12:$M$1690,1,FALSE)</f>
        <v>PI-SRVR</v>
      </c>
      <c r="U1596" s="8"/>
      <c r="V1596" s="8"/>
      <c r="W1596" s="8"/>
    </row>
    <row r="1597" spans="1:23">
      <c r="A1597" s="79" t="s">
        <v>3833</v>
      </c>
      <c r="B1597" s="79" t="s">
        <v>7574</v>
      </c>
      <c r="C1597" s="80" t="s">
        <v>4099</v>
      </c>
      <c r="D1597" s="81" t="s">
        <v>4098</v>
      </c>
      <c r="E1597" s="82" t="s">
        <v>7278</v>
      </c>
      <c r="F1597" s="83" t="s">
        <v>7279</v>
      </c>
      <c r="G1597" s="84" t="s">
        <v>3954</v>
      </c>
      <c r="H1597" s="85" t="s">
        <v>7280</v>
      </c>
      <c r="I1597" s="86" t="s">
        <v>4514</v>
      </c>
      <c r="J1597" s="8" t="s">
        <v>4423</v>
      </c>
      <c r="K1597" s="86" t="s">
        <v>4577</v>
      </c>
      <c r="L1597" s="8"/>
      <c r="M1597" s="65" t="str">
        <f t="shared" si="73"/>
        <v>TE-PI-SWAP-OT</v>
      </c>
      <c r="N1597" s="65" t="s">
        <v>7281</v>
      </c>
      <c r="O1597" s="8"/>
      <c r="P1597" s="8"/>
      <c r="Q1597" s="8"/>
      <c r="R1597" s="8" t="str">
        <f t="shared" si="74"/>
        <v>PI-SWAP-OT</v>
      </c>
      <c r="S1597" s="8" t="str">
        <f t="shared" si="75"/>
        <v>PI-SWAP-OT</v>
      </c>
      <c r="T1597" s="8" t="str">
        <f>VLOOKUP(S1597,'[1]Asset Classifications'!$M$12:$M$1690,1,FALSE)</f>
        <v>PI-SWAP-OT</v>
      </c>
      <c r="U1597" s="8"/>
      <c r="V1597" s="8"/>
      <c r="W1597" s="8"/>
    </row>
    <row r="1598" spans="1:23">
      <c r="A1598" s="79" t="s">
        <v>3833</v>
      </c>
      <c r="B1598" s="79" t="s">
        <v>7574</v>
      </c>
      <c r="C1598" s="80" t="s">
        <v>4099</v>
      </c>
      <c r="D1598" s="81" t="s">
        <v>4098</v>
      </c>
      <c r="E1598" s="82" t="s">
        <v>7866</v>
      </c>
      <c r="F1598" s="83" t="s">
        <v>7867</v>
      </c>
      <c r="G1598" s="84"/>
      <c r="H1598" s="85"/>
      <c r="I1598" s="86" t="s">
        <v>4514</v>
      </c>
      <c r="J1598" s="8" t="s">
        <v>4423</v>
      </c>
      <c r="K1598" s="86" t="s">
        <v>4577</v>
      </c>
      <c r="L1598" s="8"/>
      <c r="M1598" s="65" t="str">
        <f t="shared" si="73"/>
        <v>TE-PI-TCVR-00</v>
      </c>
      <c r="N1598" s="65" t="s">
        <v>7867</v>
      </c>
      <c r="O1598" s="8"/>
      <c r="P1598" s="8"/>
      <c r="Q1598" s="8"/>
      <c r="R1598" s="8" t="str">
        <f t="shared" si="74"/>
        <v>PI-TCVR-00</v>
      </c>
      <c r="S1598" s="8" t="str">
        <f t="shared" si="75"/>
        <v>PI-TCVR</v>
      </c>
      <c r="T1598" s="8" t="str">
        <f>VLOOKUP(S1598,'[1]Asset Classifications'!$M$12:$M$1690,1,FALSE)</f>
        <v>PI-TCVR</v>
      </c>
      <c r="U1598" s="8"/>
      <c r="V1598" s="8"/>
      <c r="W1598" s="8"/>
    </row>
    <row r="1599" spans="1:23">
      <c r="A1599" s="79" t="s">
        <v>3833</v>
      </c>
      <c r="B1599" s="79" t="s">
        <v>7574</v>
      </c>
      <c r="C1599" s="80" t="s">
        <v>4099</v>
      </c>
      <c r="D1599" s="81" t="s">
        <v>4098</v>
      </c>
      <c r="E1599" s="82" t="s">
        <v>5599</v>
      </c>
      <c r="F1599" s="83" t="s">
        <v>3915</v>
      </c>
      <c r="G1599" s="84"/>
      <c r="H1599" s="85"/>
      <c r="I1599" s="86" t="s">
        <v>4514</v>
      </c>
      <c r="J1599" s="8" t="s">
        <v>4423</v>
      </c>
      <c r="K1599" s="86" t="s">
        <v>4577</v>
      </c>
      <c r="L1599" s="8"/>
      <c r="M1599" s="65" t="str">
        <f t="shared" si="73"/>
        <v>TE-PI-TRAN-00</v>
      </c>
      <c r="N1599" s="65" t="s">
        <v>3915</v>
      </c>
      <c r="O1599" s="8"/>
      <c r="P1599" s="8"/>
      <c r="Q1599" s="8"/>
      <c r="R1599" s="8" t="str">
        <f t="shared" si="74"/>
        <v>PI-TRAN-00</v>
      </c>
      <c r="S1599" s="8" t="str">
        <f t="shared" si="75"/>
        <v>PI-TRAN</v>
      </c>
      <c r="T1599" s="8" t="str">
        <f>VLOOKUP(S1599,'[1]Asset Classifications'!$M$12:$M$1690,1,FALSE)</f>
        <v>PI-TRAN</v>
      </c>
      <c r="U1599" s="8"/>
      <c r="V1599" s="8"/>
      <c r="W1599" s="8"/>
    </row>
    <row r="1600" spans="1:23">
      <c r="A1600" s="79" t="s">
        <v>3833</v>
      </c>
      <c r="B1600" s="79" t="s">
        <v>7574</v>
      </c>
      <c r="C1600" s="80" t="s">
        <v>4099</v>
      </c>
      <c r="D1600" s="81" t="s">
        <v>4098</v>
      </c>
      <c r="E1600" s="82" t="s">
        <v>7868</v>
      </c>
      <c r="F1600" s="83" t="s">
        <v>7672</v>
      </c>
      <c r="G1600" s="84"/>
      <c r="H1600" s="85"/>
      <c r="I1600" s="86" t="s">
        <v>4514</v>
      </c>
      <c r="J1600" s="8" t="s">
        <v>4423</v>
      </c>
      <c r="K1600" s="86" t="s">
        <v>4577</v>
      </c>
      <c r="L1600" s="8"/>
      <c r="M1600" s="65" t="str">
        <f t="shared" si="73"/>
        <v>TE-PI-TSMT-00</v>
      </c>
      <c r="N1600" s="65" t="s">
        <v>7672</v>
      </c>
      <c r="O1600" s="8"/>
      <c r="P1600" s="8"/>
      <c r="Q1600" s="8"/>
      <c r="R1600" s="8" t="str">
        <f t="shared" si="74"/>
        <v>PI-TSMT-00</v>
      </c>
      <c r="S1600" s="8" t="str">
        <f t="shared" si="75"/>
        <v>PI-TSMT</v>
      </c>
      <c r="T1600" s="8" t="str">
        <f>VLOOKUP(S1600,'[1]Asset Classifications'!$M$12:$M$1690,1,FALSE)</f>
        <v>PI-TSMT</v>
      </c>
      <c r="U1600" s="8"/>
      <c r="V1600" s="8"/>
      <c r="W1600" s="8"/>
    </row>
    <row r="1601" spans="1:23">
      <c r="A1601" s="79" t="s">
        <v>3833</v>
      </c>
      <c r="B1601" s="79" t="s">
        <v>7574</v>
      </c>
      <c r="C1601" s="80" t="s">
        <v>4099</v>
      </c>
      <c r="D1601" s="81" t="s">
        <v>4098</v>
      </c>
      <c r="E1601" s="82" t="s">
        <v>7869</v>
      </c>
      <c r="F1601" s="83" t="s">
        <v>7870</v>
      </c>
      <c r="G1601" s="84"/>
      <c r="H1601" s="85"/>
      <c r="I1601" s="86" t="s">
        <v>4514</v>
      </c>
      <c r="J1601" s="8" t="s">
        <v>4423</v>
      </c>
      <c r="K1601" s="86" t="s">
        <v>4577</v>
      </c>
      <c r="L1601" s="8"/>
      <c r="M1601" s="65" t="str">
        <f t="shared" si="73"/>
        <v>TE-PI-UIDV-00</v>
      </c>
      <c r="N1601" s="65" t="s">
        <v>7871</v>
      </c>
      <c r="O1601" s="8"/>
      <c r="P1601" s="8"/>
      <c r="Q1601" s="8"/>
      <c r="R1601" s="8" t="str">
        <f t="shared" si="74"/>
        <v>PI-UIDV-00</v>
      </c>
      <c r="S1601" s="8" t="str">
        <f t="shared" si="75"/>
        <v>PI-UIDV</v>
      </c>
      <c r="T1601" s="8" t="str">
        <f>VLOOKUP(S1601,'[1]Asset Classifications'!$M$12:$M$1690,1,FALSE)</f>
        <v>PI-UIDV</v>
      </c>
      <c r="U1601" s="8"/>
      <c r="V1601" s="8"/>
      <c r="W1601" s="8"/>
    </row>
    <row r="1602" spans="1:23">
      <c r="A1602" s="79" t="s">
        <v>3833</v>
      </c>
      <c r="B1602" s="79" t="s">
        <v>7574</v>
      </c>
      <c r="C1602" s="80" t="s">
        <v>4099</v>
      </c>
      <c r="D1602" s="81" t="s">
        <v>4098</v>
      </c>
      <c r="E1602" s="82" t="s">
        <v>4715</v>
      </c>
      <c r="F1602" s="83" t="s">
        <v>4635</v>
      </c>
      <c r="G1602" s="84"/>
      <c r="H1602" s="85"/>
      <c r="I1602" s="86" t="s">
        <v>4514</v>
      </c>
      <c r="J1602" s="8" t="s">
        <v>4423</v>
      </c>
      <c r="K1602" s="86" t="s">
        <v>4577</v>
      </c>
      <c r="L1602" s="8"/>
      <c r="M1602" s="65" t="str">
        <f t="shared" si="73"/>
        <v>TE-PI-UPSY-00</v>
      </c>
      <c r="N1602" s="65" t="s">
        <v>4635</v>
      </c>
      <c r="O1602" s="8"/>
      <c r="P1602" s="8"/>
      <c r="Q1602" s="8"/>
      <c r="R1602" s="8" t="str">
        <f t="shared" si="74"/>
        <v>PI-UPSY-00</v>
      </c>
      <c r="S1602" s="8" t="str">
        <f t="shared" si="75"/>
        <v>PI-UPSY</v>
      </c>
      <c r="T1602" s="8" t="str">
        <f>VLOOKUP(S1602,'[1]Asset Classifications'!$M$12:$M$1690,1,FALSE)</f>
        <v>PI-UPSY</v>
      </c>
      <c r="U1602" s="8"/>
      <c r="V1602" s="8"/>
      <c r="W1602" s="8"/>
    </row>
    <row r="1603" spans="1:23">
      <c r="A1603" s="79" t="s">
        <v>3833</v>
      </c>
      <c r="B1603" s="79" t="s">
        <v>7574</v>
      </c>
      <c r="C1603" s="80" t="s">
        <v>4099</v>
      </c>
      <c r="D1603" s="81" t="s">
        <v>4098</v>
      </c>
      <c r="E1603" s="82" t="s">
        <v>7872</v>
      </c>
      <c r="F1603" s="83" t="s">
        <v>7873</v>
      </c>
      <c r="G1603" s="84"/>
      <c r="H1603" s="85"/>
      <c r="I1603" s="86" t="s">
        <v>4514</v>
      </c>
      <c r="J1603" s="8" t="s">
        <v>4423</v>
      </c>
      <c r="K1603" s="86" t="s">
        <v>4577</v>
      </c>
      <c r="L1603" s="8"/>
      <c r="M1603" s="65" t="str">
        <f t="shared" si="73"/>
        <v>TE-PI-WAPO-00</v>
      </c>
      <c r="N1603" s="65" t="s">
        <v>7874</v>
      </c>
      <c r="O1603" s="8"/>
      <c r="P1603" s="8"/>
      <c r="Q1603" s="8"/>
      <c r="R1603" s="8" t="str">
        <f t="shared" si="74"/>
        <v>PI-WAPO-00</v>
      </c>
      <c r="S1603" s="8" t="str">
        <f t="shared" si="75"/>
        <v>PI-WAPO</v>
      </c>
      <c r="T1603" s="8" t="str">
        <f>VLOOKUP(S1603,'[1]Asset Classifications'!$M$12:$M$1690,1,FALSE)</f>
        <v>PI-WAPO</v>
      </c>
      <c r="U1603" s="8"/>
      <c r="V1603" s="8"/>
      <c r="W1603" s="8"/>
    </row>
    <row r="1604" spans="1:23">
      <c r="A1604" s="79" t="s">
        <v>3833</v>
      </c>
      <c r="B1604" s="79" t="s">
        <v>7574</v>
      </c>
      <c r="C1604" s="80" t="s">
        <v>4099</v>
      </c>
      <c r="D1604" s="81" t="s">
        <v>4098</v>
      </c>
      <c r="E1604" s="82" t="s">
        <v>7875</v>
      </c>
      <c r="F1604" s="83" t="s">
        <v>7876</v>
      </c>
      <c r="G1604" s="84"/>
      <c r="H1604" s="85"/>
      <c r="I1604" s="86" t="s">
        <v>4587</v>
      </c>
      <c r="J1604" s="8" t="s">
        <v>4423</v>
      </c>
      <c r="K1604" s="86" t="s">
        <v>4588</v>
      </c>
      <c r="L1604" s="8" t="s">
        <v>4473</v>
      </c>
      <c r="M1604" s="65" t="str">
        <f t="shared" si="73"/>
        <v>TE-PI-VART-00</v>
      </c>
      <c r="N1604" s="65" t="s">
        <v>7877</v>
      </c>
      <c r="O1604" s="8"/>
      <c r="P1604" s="8"/>
      <c r="Q1604" s="8"/>
      <c r="R1604" s="8" t="str">
        <f t="shared" si="74"/>
        <v>PI-VART-00</v>
      </c>
      <c r="S1604" s="8" t="str">
        <f t="shared" si="75"/>
        <v>PI-VART</v>
      </c>
      <c r="T1604" s="8" t="str">
        <f>VLOOKUP(S1604,'[1]Asset Classifications'!$M$12:$M$1690,1,FALSE)</f>
        <v>PI-VART</v>
      </c>
      <c r="U1604" s="8"/>
      <c r="V1604" s="8"/>
      <c r="W1604" s="8"/>
    </row>
    <row r="1605" spans="1:23">
      <c r="A1605" s="79" t="s">
        <v>3833</v>
      </c>
      <c r="B1605" s="79" t="s">
        <v>7574</v>
      </c>
      <c r="C1605" s="80" t="s">
        <v>4099</v>
      </c>
      <c r="D1605" s="81" t="s">
        <v>4098</v>
      </c>
      <c r="E1605" s="82" t="s">
        <v>7878</v>
      </c>
      <c r="F1605" s="83" t="s">
        <v>7879</v>
      </c>
      <c r="G1605" s="84"/>
      <c r="H1605" s="85"/>
      <c r="I1605" s="86" t="s">
        <v>4514</v>
      </c>
      <c r="J1605" s="8" t="s">
        <v>4423</v>
      </c>
      <c r="K1605" s="86" t="s">
        <v>4577</v>
      </c>
      <c r="L1605" s="8"/>
      <c r="M1605" s="65" t="str">
        <f t="shared" si="73"/>
        <v>TE-PI-WINT-00</v>
      </c>
      <c r="N1605" s="65" t="s">
        <v>7879</v>
      </c>
      <c r="O1605" s="8"/>
      <c r="P1605" s="8"/>
      <c r="Q1605" s="8"/>
      <c r="R1605" s="8" t="str">
        <f t="shared" si="74"/>
        <v>PI-WINT-00</v>
      </c>
      <c r="S1605" s="8" t="str">
        <f t="shared" si="75"/>
        <v>PI-WINT</v>
      </c>
      <c r="T1605" s="8" t="str">
        <f>VLOOKUP(S1605,'[1]Asset Classifications'!$M$12:$M$1690,1,FALSE)</f>
        <v>PI-WINT</v>
      </c>
      <c r="U1605" s="8"/>
      <c r="V1605" s="8"/>
      <c r="W1605" s="8"/>
    </row>
    <row r="1606" spans="1:23">
      <c r="A1606" s="79" t="s">
        <v>3833</v>
      </c>
      <c r="B1606" s="79" t="s">
        <v>7574</v>
      </c>
      <c r="C1606" s="80" t="s">
        <v>4099</v>
      </c>
      <c r="D1606" s="81" t="s">
        <v>4098</v>
      </c>
      <c r="E1606" s="82" t="s">
        <v>7880</v>
      </c>
      <c r="F1606" s="83" t="s">
        <v>7881</v>
      </c>
      <c r="G1606" s="84"/>
      <c r="H1606" s="85"/>
      <c r="I1606" s="86" t="s">
        <v>4514</v>
      </c>
      <c r="J1606" s="8" t="s">
        <v>4423</v>
      </c>
      <c r="K1606" s="86" t="s">
        <v>4577</v>
      </c>
      <c r="L1606" s="8"/>
      <c r="M1606" s="65" t="str">
        <f t="shared" si="73"/>
        <v>TE-PI-WRCV-00</v>
      </c>
      <c r="N1606" s="65" t="s">
        <v>7881</v>
      </c>
      <c r="O1606" s="8"/>
      <c r="P1606" s="8"/>
      <c r="Q1606" s="8"/>
      <c r="R1606" s="8" t="str">
        <f t="shared" si="74"/>
        <v>PI-WRCV-00</v>
      </c>
      <c r="S1606" s="8" t="str">
        <f t="shared" si="75"/>
        <v>PI-WRCV</v>
      </c>
      <c r="T1606" s="8" t="str">
        <f>VLOOKUP(S1606,'[1]Asset Classifications'!$M$12:$M$1690,1,FALSE)</f>
        <v>PI-WRCV</v>
      </c>
      <c r="U1606" s="8"/>
      <c r="V1606" s="8"/>
      <c r="W1606" s="8"/>
    </row>
    <row r="1607" spans="1:23">
      <c r="A1607" s="79" t="s">
        <v>3833</v>
      </c>
      <c r="B1607" s="79" t="s">
        <v>7574</v>
      </c>
      <c r="C1607" s="80" t="s">
        <v>4325</v>
      </c>
      <c r="D1607" s="81" t="s">
        <v>7882</v>
      </c>
      <c r="E1607" s="82" t="s">
        <v>5092</v>
      </c>
      <c r="F1607" s="83" t="s">
        <v>5096</v>
      </c>
      <c r="G1607" s="84"/>
      <c r="H1607" s="85"/>
      <c r="I1607" s="86" t="s">
        <v>4514</v>
      </c>
      <c r="J1607" s="8" t="s">
        <v>4423</v>
      </c>
      <c r="K1607" s="86" t="s">
        <v>4577</v>
      </c>
      <c r="L1607" s="8"/>
      <c r="M1607" s="65" t="str">
        <f t="shared" si="73"/>
        <v>TE-PS-ACON-00</v>
      </c>
      <c r="N1607" s="65" t="s">
        <v>7883</v>
      </c>
      <c r="O1607" s="8"/>
      <c r="P1607" s="8"/>
      <c r="Q1607" s="8"/>
      <c r="R1607" s="8" t="str">
        <f t="shared" si="74"/>
        <v>PS-ACON-00</v>
      </c>
      <c r="S1607" s="8" t="str">
        <f t="shared" si="75"/>
        <v>PS-ACON</v>
      </c>
      <c r="T1607" s="8" t="str">
        <f>VLOOKUP(S1607,'[1]Asset Classifications'!$M$12:$M$1690,1,FALSE)</f>
        <v>PS-ACON</v>
      </c>
      <c r="U1607" s="8"/>
      <c r="V1607" s="8" t="s">
        <v>4427</v>
      </c>
      <c r="W1607" s="8"/>
    </row>
    <row r="1608" spans="1:23">
      <c r="A1608" s="79" t="s">
        <v>3833</v>
      </c>
      <c r="B1608" s="79" t="s">
        <v>7574</v>
      </c>
      <c r="C1608" s="80" t="s">
        <v>4325</v>
      </c>
      <c r="D1608" s="81" t="s">
        <v>7882</v>
      </c>
      <c r="E1608" s="82" t="s">
        <v>7783</v>
      </c>
      <c r="F1608" s="83" t="s">
        <v>7784</v>
      </c>
      <c r="G1608" s="84"/>
      <c r="H1608" s="85"/>
      <c r="I1608" s="86" t="s">
        <v>4514</v>
      </c>
      <c r="J1608" s="8" t="s">
        <v>4423</v>
      </c>
      <c r="K1608" s="86" t="s">
        <v>4577</v>
      </c>
      <c r="L1608" s="8"/>
      <c r="M1608" s="65" t="str">
        <f t="shared" si="73"/>
        <v>TE-PS-CCTV-00</v>
      </c>
      <c r="N1608" s="65" t="s">
        <v>7784</v>
      </c>
      <c r="O1608" s="8"/>
      <c r="P1608" s="8"/>
      <c r="Q1608" s="8"/>
      <c r="R1608" s="8" t="str">
        <f t="shared" si="74"/>
        <v>PS-CCTV-00</v>
      </c>
      <c r="S1608" s="8" t="str">
        <f t="shared" si="75"/>
        <v>PS-CCTV</v>
      </c>
      <c r="T1608" s="8" t="str">
        <f>VLOOKUP(S1608,'[1]Asset Classifications'!$M$12:$M$1690,1,FALSE)</f>
        <v>PS-CCTV</v>
      </c>
      <c r="U1608" s="8"/>
      <c r="V1608" s="8"/>
      <c r="W1608" s="8"/>
    </row>
    <row r="1609" spans="1:23">
      <c r="A1609" s="79" t="s">
        <v>3833</v>
      </c>
      <c r="B1609" s="79" t="s">
        <v>7574</v>
      </c>
      <c r="C1609" s="80" t="s">
        <v>4325</v>
      </c>
      <c r="D1609" s="81" t="s">
        <v>7882</v>
      </c>
      <c r="E1609" s="82" t="s">
        <v>7773</v>
      </c>
      <c r="F1609" s="83" t="s">
        <v>7774</v>
      </c>
      <c r="G1609" s="84"/>
      <c r="H1609" s="85"/>
      <c r="I1609" s="86" t="s">
        <v>4514</v>
      </c>
      <c r="J1609" s="8" t="s">
        <v>4423</v>
      </c>
      <c r="K1609" s="86" t="s">
        <v>4577</v>
      </c>
      <c r="L1609" s="8"/>
      <c r="M1609" s="65" t="str">
        <f t="shared" si="73"/>
        <v>TE-PS-DSTR-00</v>
      </c>
      <c r="N1609" s="65" t="s">
        <v>7774</v>
      </c>
      <c r="O1609" s="8"/>
      <c r="P1609" s="8"/>
      <c r="Q1609" s="8"/>
      <c r="R1609" s="8" t="str">
        <f t="shared" si="74"/>
        <v>PS-DSTR-00</v>
      </c>
      <c r="S1609" s="8" t="str">
        <f t="shared" si="75"/>
        <v>PS-DSTR</v>
      </c>
      <c r="T1609" s="8" t="str">
        <f>VLOOKUP(S1609,'[1]Asset Classifications'!$M$12:$M$1690,1,FALSE)</f>
        <v>PS-DSTR</v>
      </c>
      <c r="U1609" s="8"/>
      <c r="V1609" s="8"/>
      <c r="W1609" s="8"/>
    </row>
    <row r="1610" spans="1:23">
      <c r="A1610" s="79" t="s">
        <v>3833</v>
      </c>
      <c r="B1610" s="79" t="s">
        <v>7574</v>
      </c>
      <c r="C1610" s="80" t="s">
        <v>4325</v>
      </c>
      <c r="D1610" s="81" t="s">
        <v>7882</v>
      </c>
      <c r="E1610" s="82" t="s">
        <v>7884</v>
      </c>
      <c r="F1610" s="83" t="s">
        <v>7885</v>
      </c>
      <c r="G1610" s="84"/>
      <c r="H1610" s="85"/>
      <c r="I1610" s="86" t="s">
        <v>4514</v>
      </c>
      <c r="J1610" s="8" t="s">
        <v>4423</v>
      </c>
      <c r="K1610" s="86" t="s">
        <v>4577</v>
      </c>
      <c r="L1610" s="8"/>
      <c r="M1610" s="65" t="str">
        <f t="shared" ref="M1610:M1673" si="76">A1610&amp;"-"&amp;R1610</f>
        <v>TE-PS-ENCD-00</v>
      </c>
      <c r="N1610" s="65" t="s">
        <v>7885</v>
      </c>
      <c r="O1610" s="8"/>
      <c r="P1610" s="8"/>
      <c r="Q1610" s="8"/>
      <c r="R1610" s="8" t="str">
        <f t="shared" ref="R1610:R1673" si="77">C1610&amp; "-" &amp;E1610 &amp; IF(G1610&lt;&gt;"","-" &amp;G1610,"-00")</f>
        <v>PS-ENCD-00</v>
      </c>
      <c r="S1610" s="8" t="str">
        <f t="shared" ref="S1610:S1673" si="78">C1610&amp; "-" &amp;E1610 &amp; IF(G1610&lt;&gt;"","-" &amp;G1610,"")</f>
        <v>PS-ENCD</v>
      </c>
      <c r="T1610" s="8" t="str">
        <f>VLOOKUP(S1610,'[1]Asset Classifications'!$M$12:$M$1690,1,FALSE)</f>
        <v>PS-ENCD</v>
      </c>
      <c r="U1610" s="8"/>
      <c r="V1610" s="8"/>
      <c r="W1610" s="8"/>
    </row>
    <row r="1611" spans="1:23">
      <c r="A1611" s="79" t="s">
        <v>3833</v>
      </c>
      <c r="B1611" s="79" t="s">
        <v>7574</v>
      </c>
      <c r="C1611" s="80" t="s">
        <v>4325</v>
      </c>
      <c r="D1611" s="81" t="s">
        <v>7882</v>
      </c>
      <c r="E1611" s="82" t="s">
        <v>6036</v>
      </c>
      <c r="F1611" s="83" t="s">
        <v>6037</v>
      </c>
      <c r="G1611" s="84"/>
      <c r="H1611" s="85"/>
      <c r="I1611" s="86" t="s">
        <v>4514</v>
      </c>
      <c r="J1611" s="8" t="s">
        <v>4423</v>
      </c>
      <c r="K1611" s="86" t="s">
        <v>4577</v>
      </c>
      <c r="L1611" s="8"/>
      <c r="M1611" s="65" t="str">
        <f t="shared" si="76"/>
        <v>TE-PS-ENCL-00</v>
      </c>
      <c r="N1611" s="65" t="s">
        <v>7886</v>
      </c>
      <c r="O1611" s="8"/>
      <c r="P1611" s="8"/>
      <c r="Q1611" s="8"/>
      <c r="R1611" s="8" t="str">
        <f t="shared" si="77"/>
        <v>PS-ENCL-00</v>
      </c>
      <c r="S1611" s="8" t="str">
        <f t="shared" si="78"/>
        <v>PS-ENCL</v>
      </c>
      <c r="T1611" s="8" t="str">
        <f>VLOOKUP(S1611,'[1]Asset Classifications'!$M$12:$M$1690,1,FALSE)</f>
        <v>PS-ENCL</v>
      </c>
      <c r="U1611" s="8"/>
      <c r="V1611" s="8"/>
      <c r="W1611" s="8"/>
    </row>
    <row r="1612" spans="1:23">
      <c r="A1612" s="79" t="s">
        <v>3833</v>
      </c>
      <c r="B1612" s="79" t="s">
        <v>7574</v>
      </c>
      <c r="C1612" s="80" t="s">
        <v>4325</v>
      </c>
      <c r="D1612" s="81" t="s">
        <v>7882</v>
      </c>
      <c r="E1612" s="82" t="s">
        <v>7887</v>
      </c>
      <c r="F1612" s="83" t="s">
        <v>7888</v>
      </c>
      <c r="G1612" s="84"/>
      <c r="H1612" s="85"/>
      <c r="I1612" s="86" t="s">
        <v>4514</v>
      </c>
      <c r="J1612" s="8" t="s">
        <v>4423</v>
      </c>
      <c r="K1612" s="86" t="s">
        <v>4577</v>
      </c>
      <c r="L1612" s="8"/>
      <c r="M1612" s="65" t="str">
        <f t="shared" si="76"/>
        <v>TE-PS-HELP-00</v>
      </c>
      <c r="N1612" s="65" t="s">
        <v>7888</v>
      </c>
      <c r="O1612" s="8"/>
      <c r="P1612" s="8"/>
      <c r="Q1612" s="8"/>
      <c r="R1612" s="8" t="str">
        <f t="shared" si="77"/>
        <v>PS-HELP-00</v>
      </c>
      <c r="S1612" s="8" t="str">
        <f t="shared" si="78"/>
        <v>PS-HELP</v>
      </c>
      <c r="T1612" s="8" t="str">
        <f>VLOOKUP(S1612,'[1]Asset Classifications'!$M$12:$M$1690,1,FALSE)</f>
        <v>PS-HELP</v>
      </c>
      <c r="U1612" s="8"/>
      <c r="V1612" s="8"/>
      <c r="W1612" s="8"/>
    </row>
    <row r="1613" spans="1:23">
      <c r="A1613" s="79" t="s">
        <v>3833</v>
      </c>
      <c r="B1613" s="79" t="s">
        <v>7574</v>
      </c>
      <c r="C1613" s="80" t="s">
        <v>4325</v>
      </c>
      <c r="D1613" s="81" t="s">
        <v>7882</v>
      </c>
      <c r="E1613" s="82" t="s">
        <v>7292</v>
      </c>
      <c r="F1613" s="83" t="s">
        <v>7293</v>
      </c>
      <c r="G1613" s="84"/>
      <c r="H1613" s="85"/>
      <c r="I1613" s="86" t="s">
        <v>4514</v>
      </c>
      <c r="J1613" s="8" t="s">
        <v>4423</v>
      </c>
      <c r="K1613" s="86" t="s">
        <v>4577</v>
      </c>
      <c r="L1613" s="8"/>
      <c r="M1613" s="65" t="str">
        <f t="shared" si="76"/>
        <v>TE-PS-MCNV-00</v>
      </c>
      <c r="N1613" s="65" t="s">
        <v>7293</v>
      </c>
      <c r="O1613" s="8"/>
      <c r="P1613" s="8"/>
      <c r="Q1613" s="8"/>
      <c r="R1613" s="8" t="str">
        <f t="shared" si="77"/>
        <v>PS-MCNV-00</v>
      </c>
      <c r="S1613" s="8" t="str">
        <f t="shared" si="78"/>
        <v>PS-MCNV</v>
      </c>
      <c r="T1613" s="8" t="str">
        <f>VLOOKUP(S1613,'[1]Asset Classifications'!$M$12:$M$1690,1,FALSE)</f>
        <v>PS-MCNV</v>
      </c>
      <c r="U1613" s="8"/>
      <c r="V1613" s="8"/>
      <c r="W1613" s="8"/>
    </row>
    <row r="1614" spans="1:23">
      <c r="A1614" s="79" t="s">
        <v>3833</v>
      </c>
      <c r="B1614" s="79" t="s">
        <v>7574</v>
      </c>
      <c r="C1614" s="80" t="s">
        <v>4325</v>
      </c>
      <c r="D1614" s="81" t="s">
        <v>7882</v>
      </c>
      <c r="E1614" s="82" t="s">
        <v>7646</v>
      </c>
      <c r="F1614" s="83" t="s">
        <v>7647</v>
      </c>
      <c r="G1614" s="84"/>
      <c r="H1614" s="85"/>
      <c r="I1614" s="86" t="s">
        <v>4514</v>
      </c>
      <c r="J1614" s="8" t="s">
        <v>4423</v>
      </c>
      <c r="K1614" s="86" t="s">
        <v>4577</v>
      </c>
      <c r="L1614" s="8"/>
      <c r="M1614" s="65" t="str">
        <f t="shared" si="76"/>
        <v>TE-PS-MONI-00</v>
      </c>
      <c r="N1614" s="65" t="s">
        <v>7647</v>
      </c>
      <c r="O1614" s="8"/>
      <c r="P1614" s="8"/>
      <c r="Q1614" s="8"/>
      <c r="R1614" s="8" t="str">
        <f t="shared" si="77"/>
        <v>PS-MONI-00</v>
      </c>
      <c r="S1614" s="8" t="str">
        <f t="shared" si="78"/>
        <v>PS-MONI</v>
      </c>
      <c r="T1614" s="8" t="str">
        <f>VLOOKUP(S1614,'[1]Asset Classifications'!$M$12:$M$1690,1,FALSE)</f>
        <v>PS-MONI</v>
      </c>
      <c r="U1614" s="8"/>
      <c r="V1614" s="8"/>
      <c r="W1614" s="8"/>
    </row>
    <row r="1615" spans="1:23">
      <c r="A1615" s="79" t="s">
        <v>3833</v>
      </c>
      <c r="B1615" s="79" t="s">
        <v>7574</v>
      </c>
      <c r="C1615" s="80" t="s">
        <v>4325</v>
      </c>
      <c r="D1615" s="81" t="s">
        <v>7882</v>
      </c>
      <c r="E1615" s="82" t="s">
        <v>7298</v>
      </c>
      <c r="F1615" s="83" t="s">
        <v>7299</v>
      </c>
      <c r="G1615" s="84"/>
      <c r="H1615" s="85"/>
      <c r="I1615" s="86" t="s">
        <v>4514</v>
      </c>
      <c r="J1615" s="8" t="s">
        <v>4423</v>
      </c>
      <c r="K1615" s="86" t="s">
        <v>4577</v>
      </c>
      <c r="L1615" s="8"/>
      <c r="M1615" s="65" t="str">
        <f t="shared" si="76"/>
        <v>TE-PS-NSWT-00</v>
      </c>
      <c r="N1615" s="65" t="s">
        <v>7300</v>
      </c>
      <c r="O1615" s="8"/>
      <c r="P1615" s="8"/>
      <c r="Q1615" s="8"/>
      <c r="R1615" s="8" t="str">
        <f t="shared" si="77"/>
        <v>PS-NSWT-00</v>
      </c>
      <c r="S1615" s="8" t="str">
        <f t="shared" si="78"/>
        <v>PS-NSWT</v>
      </c>
      <c r="T1615" s="8" t="str">
        <f>VLOOKUP(S1615,'[1]Asset Classifications'!$M$12:$M$1690,1,FALSE)</f>
        <v>PS-NSWT</v>
      </c>
      <c r="U1615" s="8"/>
      <c r="V1615" s="8"/>
      <c r="W1615" s="8"/>
    </row>
    <row r="1616" spans="1:23">
      <c r="A1616" s="79" t="s">
        <v>3833</v>
      </c>
      <c r="B1616" s="79" t="s">
        <v>7574</v>
      </c>
      <c r="C1616" s="80" t="s">
        <v>4325</v>
      </c>
      <c r="D1616" s="81" t="s">
        <v>7882</v>
      </c>
      <c r="E1616" s="82" t="s">
        <v>7275</v>
      </c>
      <c r="F1616" s="83" t="s">
        <v>4063</v>
      </c>
      <c r="G1616" s="84"/>
      <c r="H1616" s="85"/>
      <c r="I1616" s="86" t="s">
        <v>4514</v>
      </c>
      <c r="J1616" s="8" t="s">
        <v>4423</v>
      </c>
      <c r="K1616" s="86" t="s">
        <v>4577</v>
      </c>
      <c r="L1616" s="8"/>
      <c r="M1616" s="65" t="str">
        <f t="shared" si="76"/>
        <v>TE-PS-POWR-00</v>
      </c>
      <c r="N1616" s="65" t="s">
        <v>4063</v>
      </c>
      <c r="O1616" s="8"/>
      <c r="P1616" s="8"/>
      <c r="Q1616" s="8"/>
      <c r="R1616" s="8" t="str">
        <f t="shared" si="77"/>
        <v>PS-POWR-00</v>
      </c>
      <c r="S1616" s="8" t="str">
        <f t="shared" si="78"/>
        <v>PS-POWR</v>
      </c>
      <c r="T1616" s="8" t="str">
        <f>VLOOKUP(S1616,'[1]Asset Classifications'!$M$12:$M$1690,1,FALSE)</f>
        <v>PS-POWR</v>
      </c>
      <c r="U1616" s="8"/>
      <c r="V1616" s="8"/>
      <c r="W1616" s="8"/>
    </row>
    <row r="1617" spans="1:23">
      <c r="A1617" s="79" t="s">
        <v>3833</v>
      </c>
      <c r="B1617" s="79" t="s">
        <v>7574</v>
      </c>
      <c r="C1617" s="80" t="s">
        <v>4325</v>
      </c>
      <c r="D1617" s="81" t="s">
        <v>7882</v>
      </c>
      <c r="E1617" s="82" t="s">
        <v>7889</v>
      </c>
      <c r="F1617" s="83" t="s">
        <v>7890</v>
      </c>
      <c r="G1617" s="84"/>
      <c r="H1617" s="85"/>
      <c r="I1617" s="86" t="s">
        <v>4587</v>
      </c>
      <c r="J1617" s="8" t="s">
        <v>4423</v>
      </c>
      <c r="K1617" s="86" t="s">
        <v>4588</v>
      </c>
      <c r="L1617" s="8" t="s">
        <v>4473</v>
      </c>
      <c r="M1617" s="65" t="str">
        <f t="shared" si="76"/>
        <v>TE-PS-SECA-00</v>
      </c>
      <c r="N1617" s="65" t="s">
        <v>7891</v>
      </c>
      <c r="O1617" s="8"/>
      <c r="P1617" s="8"/>
      <c r="Q1617" s="8"/>
      <c r="R1617" s="8" t="str">
        <f t="shared" si="77"/>
        <v>PS-SECA-00</v>
      </c>
      <c r="S1617" s="8" t="str">
        <f t="shared" si="78"/>
        <v>PS-SECA</v>
      </c>
      <c r="T1617" s="8" t="str">
        <f>VLOOKUP(S1617,'[1]Asset Classifications'!$M$12:$M$1690,1,FALSE)</f>
        <v>PS-SECA</v>
      </c>
      <c r="U1617" s="8"/>
      <c r="V1617" s="8"/>
      <c r="W1617" s="8"/>
    </row>
    <row r="1618" spans="1:23">
      <c r="A1618" s="79" t="s">
        <v>3833</v>
      </c>
      <c r="B1618" s="79" t="s">
        <v>7574</v>
      </c>
      <c r="C1618" s="80" t="s">
        <v>4325</v>
      </c>
      <c r="D1618" s="81" t="s">
        <v>7882</v>
      </c>
      <c r="E1618" s="82" t="s">
        <v>7892</v>
      </c>
      <c r="F1618" s="83" t="s">
        <v>7893</v>
      </c>
      <c r="G1618" s="84"/>
      <c r="H1618" s="85"/>
      <c r="I1618" s="86" t="s">
        <v>4587</v>
      </c>
      <c r="J1618" s="8" t="s">
        <v>4423</v>
      </c>
      <c r="K1618" s="86" t="s">
        <v>4588</v>
      </c>
      <c r="L1618" s="8" t="s">
        <v>4473</v>
      </c>
      <c r="M1618" s="65" t="str">
        <f t="shared" si="76"/>
        <v>TE-PS-SECD-00</v>
      </c>
      <c r="N1618" s="65" t="s">
        <v>7894</v>
      </c>
      <c r="O1618" s="8"/>
      <c r="P1618" s="8"/>
      <c r="Q1618" s="8"/>
      <c r="R1618" s="8" t="str">
        <f t="shared" si="77"/>
        <v>PS-SECD-00</v>
      </c>
      <c r="S1618" s="8" t="str">
        <f t="shared" si="78"/>
        <v>PS-SECD</v>
      </c>
      <c r="T1618" s="8" t="str">
        <f>VLOOKUP(S1618,'[1]Asset Classifications'!$M$12:$M$1690,1,FALSE)</f>
        <v>PS-SECD</v>
      </c>
      <c r="U1618" s="8"/>
      <c r="V1618" s="8" t="s">
        <v>4427</v>
      </c>
      <c r="W1618" s="8"/>
    </row>
    <row r="1619" spans="1:23">
      <c r="A1619" s="79" t="s">
        <v>3833</v>
      </c>
      <c r="B1619" s="79" t="s">
        <v>7574</v>
      </c>
      <c r="C1619" s="80" t="s">
        <v>4325</v>
      </c>
      <c r="D1619" s="81" t="s">
        <v>7882</v>
      </c>
      <c r="E1619" s="82" t="s">
        <v>7895</v>
      </c>
      <c r="F1619" s="83" t="s">
        <v>7896</v>
      </c>
      <c r="G1619" s="84"/>
      <c r="H1619" s="85"/>
      <c r="I1619" s="86" t="s">
        <v>4587</v>
      </c>
      <c r="J1619" s="8" t="s">
        <v>4423</v>
      </c>
      <c r="K1619" s="86" t="s">
        <v>4588</v>
      </c>
      <c r="L1619" s="8" t="s">
        <v>4473</v>
      </c>
      <c r="M1619" s="65" t="str">
        <f t="shared" si="76"/>
        <v>TE-PS-SECI-00</v>
      </c>
      <c r="N1619" s="65" t="s">
        <v>7897</v>
      </c>
      <c r="O1619" s="8"/>
      <c r="P1619" s="8"/>
      <c r="Q1619" s="8"/>
      <c r="R1619" s="8" t="str">
        <f t="shared" si="77"/>
        <v>PS-SECI-00</v>
      </c>
      <c r="S1619" s="8" t="str">
        <f t="shared" si="78"/>
        <v>PS-SECI</v>
      </c>
      <c r="T1619" s="8" t="str">
        <f>VLOOKUP(S1619,'[1]Asset Classifications'!$M$12:$M$1690,1,FALSE)</f>
        <v>PS-SECI</v>
      </c>
      <c r="U1619" s="8"/>
      <c r="V1619" s="8" t="s">
        <v>4427</v>
      </c>
      <c r="W1619" s="8"/>
    </row>
    <row r="1620" spans="1:23">
      <c r="A1620" s="79" t="s">
        <v>3833</v>
      </c>
      <c r="B1620" s="79" t="s">
        <v>7574</v>
      </c>
      <c r="C1620" s="80" t="s">
        <v>4325</v>
      </c>
      <c r="D1620" s="81" t="s">
        <v>7882</v>
      </c>
      <c r="E1620" s="82" t="s">
        <v>7898</v>
      </c>
      <c r="F1620" s="83" t="s">
        <v>7899</v>
      </c>
      <c r="G1620" s="84"/>
      <c r="H1620" s="85"/>
      <c r="I1620" s="86" t="s">
        <v>4587</v>
      </c>
      <c r="J1620" s="8" t="s">
        <v>4423</v>
      </c>
      <c r="K1620" s="86" t="s">
        <v>4588</v>
      </c>
      <c r="L1620" s="8" t="s">
        <v>4473</v>
      </c>
      <c r="M1620" s="65" t="str">
        <f t="shared" si="76"/>
        <v>TE-PS-SECP-00</v>
      </c>
      <c r="N1620" s="65" t="s">
        <v>7900</v>
      </c>
      <c r="O1620" s="8"/>
      <c r="P1620" s="8"/>
      <c r="Q1620" s="8"/>
      <c r="R1620" s="8" t="str">
        <f t="shared" si="77"/>
        <v>PS-SECP-00</v>
      </c>
      <c r="S1620" s="8" t="str">
        <f t="shared" si="78"/>
        <v>PS-SECP</v>
      </c>
      <c r="T1620" s="8" t="str">
        <f>VLOOKUP(S1620,'[1]Asset Classifications'!$M$12:$M$1690,1,FALSE)</f>
        <v>PS-SECP</v>
      </c>
      <c r="U1620" s="8"/>
      <c r="V1620" s="8"/>
      <c r="W1620" s="8"/>
    </row>
    <row r="1621" spans="1:23">
      <c r="A1621" s="79" t="s">
        <v>3833</v>
      </c>
      <c r="B1621" s="79" t="s">
        <v>7574</v>
      </c>
      <c r="C1621" s="80" t="s">
        <v>4325</v>
      </c>
      <c r="D1621" s="81" t="s">
        <v>7882</v>
      </c>
      <c r="E1621" s="82" t="s">
        <v>7901</v>
      </c>
      <c r="F1621" s="83" t="s">
        <v>7902</v>
      </c>
      <c r="G1621" s="84"/>
      <c r="H1621" s="85"/>
      <c r="I1621" s="86" t="s">
        <v>4587</v>
      </c>
      <c r="J1621" s="8" t="s">
        <v>4423</v>
      </c>
      <c r="K1621" s="86" t="s">
        <v>4588</v>
      </c>
      <c r="L1621" s="8" t="s">
        <v>4473</v>
      </c>
      <c r="M1621" s="65" t="str">
        <f t="shared" si="76"/>
        <v>TE-PS-SECS-00</v>
      </c>
      <c r="N1621" s="65" t="s">
        <v>7903</v>
      </c>
      <c r="O1621" s="8"/>
      <c r="P1621" s="8"/>
      <c r="Q1621" s="8"/>
      <c r="R1621" s="8" t="str">
        <f t="shared" si="77"/>
        <v>PS-SECS-00</v>
      </c>
      <c r="S1621" s="8" t="str">
        <f t="shared" si="78"/>
        <v>PS-SECS</v>
      </c>
      <c r="T1621" s="8" t="str">
        <f>VLOOKUP(S1621,'[1]Asset Classifications'!$M$12:$M$1690,1,FALSE)</f>
        <v>PS-SECS</v>
      </c>
      <c r="U1621" s="8"/>
      <c r="V1621" s="8"/>
      <c r="W1621" s="8"/>
    </row>
    <row r="1622" spans="1:23">
      <c r="A1622" s="79" t="s">
        <v>3833</v>
      </c>
      <c r="B1622" s="79" t="s">
        <v>7574</v>
      </c>
      <c r="C1622" s="80" t="s">
        <v>4325</v>
      </c>
      <c r="D1622" s="81" t="s">
        <v>7882</v>
      </c>
      <c r="E1622" s="82" t="s">
        <v>7904</v>
      </c>
      <c r="F1622" s="83" t="s">
        <v>7905</v>
      </c>
      <c r="G1622" s="84"/>
      <c r="H1622" s="85"/>
      <c r="I1622" s="86" t="s">
        <v>4587</v>
      </c>
      <c r="J1622" s="8" t="s">
        <v>4423</v>
      </c>
      <c r="K1622" s="86" t="s">
        <v>4588</v>
      </c>
      <c r="L1622" s="8" t="s">
        <v>4473</v>
      </c>
      <c r="M1622" s="65" t="str">
        <f t="shared" si="76"/>
        <v>TE-PS-SPDS-00</v>
      </c>
      <c r="N1622" s="65" t="s">
        <v>7906</v>
      </c>
      <c r="O1622" s="8"/>
      <c r="P1622" s="8"/>
      <c r="Q1622" s="8"/>
      <c r="R1622" s="8" t="str">
        <f t="shared" si="77"/>
        <v>PS-SPDS-00</v>
      </c>
      <c r="S1622" s="8" t="str">
        <f t="shared" si="78"/>
        <v>PS-SPDS</v>
      </c>
      <c r="T1622" s="8" t="str">
        <f>VLOOKUP(S1622,'[1]Asset Classifications'!$M$12:$M$1690,1,FALSE)</f>
        <v>PS-SPDS</v>
      </c>
      <c r="U1622" s="8"/>
      <c r="V1622" s="8" t="s">
        <v>4427</v>
      </c>
      <c r="W1622" s="8"/>
    </row>
    <row r="1623" spans="1:23">
      <c r="A1623" s="79" t="s">
        <v>3833</v>
      </c>
      <c r="B1623" s="79" t="s">
        <v>7574</v>
      </c>
      <c r="C1623" s="80" t="s">
        <v>4325</v>
      </c>
      <c r="D1623" s="81" t="s">
        <v>7882</v>
      </c>
      <c r="E1623" s="82" t="s">
        <v>7276</v>
      </c>
      <c r="F1623" s="83" t="s">
        <v>7277</v>
      </c>
      <c r="G1623" s="84"/>
      <c r="H1623" s="85"/>
      <c r="I1623" s="86" t="s">
        <v>4514</v>
      </c>
      <c r="J1623" s="8" t="s">
        <v>4423</v>
      </c>
      <c r="K1623" s="86" t="s">
        <v>4577</v>
      </c>
      <c r="L1623" s="8"/>
      <c r="M1623" s="65" t="str">
        <f t="shared" si="76"/>
        <v>TE-PS-SRVR-00</v>
      </c>
      <c r="N1623" s="65" t="s">
        <v>7277</v>
      </c>
      <c r="O1623" s="8"/>
      <c r="P1623" s="8"/>
      <c r="Q1623" s="8"/>
      <c r="R1623" s="8" t="str">
        <f t="shared" si="77"/>
        <v>PS-SRVR-00</v>
      </c>
      <c r="S1623" s="8" t="str">
        <f t="shared" si="78"/>
        <v>PS-SRVR</v>
      </c>
      <c r="T1623" s="8" t="str">
        <f>VLOOKUP(S1623,'[1]Asset Classifications'!$M$12:$M$1690,1,FALSE)</f>
        <v>PS-SRVR</v>
      </c>
      <c r="U1623" s="8"/>
      <c r="V1623" s="8"/>
      <c r="W1623" s="8"/>
    </row>
    <row r="1624" spans="1:23">
      <c r="A1624" s="79" t="s">
        <v>3833</v>
      </c>
      <c r="B1624" s="79" t="s">
        <v>7574</v>
      </c>
      <c r="C1624" s="80" t="s">
        <v>4325</v>
      </c>
      <c r="D1624" s="81" t="s">
        <v>7882</v>
      </c>
      <c r="E1624" s="82" t="s">
        <v>7278</v>
      </c>
      <c r="F1624" s="83" t="s">
        <v>7279</v>
      </c>
      <c r="G1624" s="84" t="s">
        <v>3954</v>
      </c>
      <c r="H1624" s="85" t="s">
        <v>7280</v>
      </c>
      <c r="I1624" s="86" t="s">
        <v>4514</v>
      </c>
      <c r="J1624" s="8" t="s">
        <v>4423</v>
      </c>
      <c r="K1624" s="86" t="s">
        <v>4577</v>
      </c>
      <c r="L1624" s="8"/>
      <c r="M1624" s="65" t="str">
        <f t="shared" si="76"/>
        <v>TE-PS-SWAP-OT</v>
      </c>
      <c r="N1624" s="65" t="s">
        <v>7907</v>
      </c>
      <c r="O1624" s="8"/>
      <c r="P1624" s="8"/>
      <c r="Q1624" s="8"/>
      <c r="R1624" s="8" t="str">
        <f t="shared" si="77"/>
        <v>PS-SWAP-OT</v>
      </c>
      <c r="S1624" s="8" t="str">
        <f t="shared" si="78"/>
        <v>PS-SWAP-OT</v>
      </c>
      <c r="T1624" s="8" t="str">
        <f>VLOOKUP(S1624,'[1]Asset Classifications'!$M$12:$M$1690,1,FALSE)</f>
        <v>PS-SWAP-OT</v>
      </c>
      <c r="U1624" s="8"/>
      <c r="V1624" s="8"/>
      <c r="W1624" s="8"/>
    </row>
    <row r="1625" spans="1:23">
      <c r="A1625" s="79" t="s">
        <v>3833</v>
      </c>
      <c r="B1625" s="79" t="s">
        <v>7574</v>
      </c>
      <c r="C1625" s="80" t="s">
        <v>4325</v>
      </c>
      <c r="D1625" s="81" t="s">
        <v>7882</v>
      </c>
      <c r="E1625" s="82" t="s">
        <v>4715</v>
      </c>
      <c r="F1625" s="83" t="s">
        <v>4635</v>
      </c>
      <c r="G1625" s="84"/>
      <c r="H1625" s="85"/>
      <c r="I1625" s="86" t="s">
        <v>4514</v>
      </c>
      <c r="J1625" s="8" t="s">
        <v>4423</v>
      </c>
      <c r="K1625" s="86" t="s">
        <v>4577</v>
      </c>
      <c r="L1625" s="8"/>
      <c r="M1625" s="65" t="str">
        <f t="shared" si="76"/>
        <v>TE-PS-UPSY-00</v>
      </c>
      <c r="N1625" s="65" t="s">
        <v>4635</v>
      </c>
      <c r="O1625" s="8"/>
      <c r="P1625" s="8"/>
      <c r="Q1625" s="8"/>
      <c r="R1625" s="8" t="str">
        <f t="shared" si="77"/>
        <v>PS-UPSY-00</v>
      </c>
      <c r="S1625" s="8" t="str">
        <f t="shared" si="78"/>
        <v>PS-UPSY</v>
      </c>
      <c r="T1625" s="8" t="str">
        <f>VLOOKUP(S1625,'[1]Asset Classifications'!$M$12:$M$1690,1,FALSE)</f>
        <v>PS-UPSY</v>
      </c>
      <c r="U1625" s="8"/>
      <c r="V1625" s="8"/>
      <c r="W1625" s="8"/>
    </row>
    <row r="1626" spans="1:23">
      <c r="A1626" s="79" t="s">
        <v>3833</v>
      </c>
      <c r="B1626" s="79" t="s">
        <v>7574</v>
      </c>
      <c r="C1626" s="80" t="s">
        <v>4102</v>
      </c>
      <c r="D1626" s="81" t="s">
        <v>4101</v>
      </c>
      <c r="E1626" s="82" t="s">
        <v>7217</v>
      </c>
      <c r="F1626" s="83" t="s">
        <v>7218</v>
      </c>
      <c r="G1626" s="84" t="s">
        <v>7908</v>
      </c>
      <c r="H1626" s="85" t="s">
        <v>7909</v>
      </c>
      <c r="I1626" s="86" t="s">
        <v>4514</v>
      </c>
      <c r="J1626" s="8" t="s">
        <v>4423</v>
      </c>
      <c r="K1626" s="86" t="s">
        <v>4424</v>
      </c>
      <c r="L1626" s="8" t="s">
        <v>7220</v>
      </c>
      <c r="M1626" s="65" t="str">
        <f t="shared" si="76"/>
        <v>TE-SW-LCNC-IT</v>
      </c>
      <c r="N1626" s="65" t="s">
        <v>7910</v>
      </c>
      <c r="O1626" s="8"/>
      <c r="P1626" s="8"/>
      <c r="Q1626" s="8"/>
      <c r="R1626" s="8" t="str">
        <f t="shared" si="77"/>
        <v>SW-LCNC-IT</v>
      </c>
      <c r="S1626" s="8" t="str">
        <f t="shared" si="78"/>
        <v>SW-LCNC-IT</v>
      </c>
      <c r="T1626" s="8" t="str">
        <f>VLOOKUP(S1626,'[1]Asset Classifications'!$M$12:$M$1690,1,FALSE)</f>
        <v>SW-LCNC-IT</v>
      </c>
      <c r="U1626" s="8"/>
      <c r="V1626" s="8"/>
      <c r="W1626" s="8"/>
    </row>
    <row r="1627" spans="1:23">
      <c r="A1627" s="79" t="s">
        <v>3833</v>
      </c>
      <c r="B1627" s="79" t="s">
        <v>7574</v>
      </c>
      <c r="C1627" s="80" t="s">
        <v>4102</v>
      </c>
      <c r="D1627" s="81" t="s">
        <v>4101</v>
      </c>
      <c r="E1627" s="82" t="s">
        <v>7278</v>
      </c>
      <c r="F1627" s="83" t="s">
        <v>7279</v>
      </c>
      <c r="G1627" s="84" t="s">
        <v>7908</v>
      </c>
      <c r="H1627" s="85" t="s">
        <v>7909</v>
      </c>
      <c r="I1627" s="86" t="s">
        <v>4514</v>
      </c>
      <c r="J1627" s="8" t="s">
        <v>4423</v>
      </c>
      <c r="K1627" s="86" t="s">
        <v>4424</v>
      </c>
      <c r="L1627" s="8" t="s">
        <v>7220</v>
      </c>
      <c r="M1627" s="65" t="str">
        <f t="shared" si="76"/>
        <v>TE-SW-SWAP-IT</v>
      </c>
      <c r="N1627" s="65" t="s">
        <v>7911</v>
      </c>
      <c r="O1627" s="8"/>
      <c r="P1627" s="8"/>
      <c r="Q1627" s="8"/>
      <c r="R1627" s="8" t="str">
        <f t="shared" si="77"/>
        <v>SW-SWAP-IT</v>
      </c>
      <c r="S1627" s="8" t="str">
        <f t="shared" si="78"/>
        <v>SW-SWAP-IT</v>
      </c>
      <c r="T1627" s="8" t="str">
        <f>VLOOKUP(S1627,'[1]Asset Classifications'!$M$12:$M$1690,1,FALSE)</f>
        <v>SW-SWAP-IT</v>
      </c>
      <c r="U1627" s="8"/>
      <c r="V1627" s="8"/>
      <c r="W1627" s="8"/>
    </row>
    <row r="1628" spans="1:23">
      <c r="A1628" s="79" t="s">
        <v>3833</v>
      </c>
      <c r="B1628" s="79" t="s">
        <v>7574</v>
      </c>
      <c r="C1628" s="80" t="s">
        <v>4106</v>
      </c>
      <c r="D1628" s="81" t="s">
        <v>4104</v>
      </c>
      <c r="E1628" s="82" t="s">
        <v>7912</v>
      </c>
      <c r="F1628" s="83" t="s">
        <v>4105</v>
      </c>
      <c r="G1628" s="84"/>
      <c r="H1628" s="85"/>
      <c r="I1628" s="86" t="s">
        <v>4587</v>
      </c>
      <c r="J1628" s="8" t="s">
        <v>4423</v>
      </c>
      <c r="K1628" s="86" t="s">
        <v>4588</v>
      </c>
      <c r="L1628" s="8" t="s">
        <v>4473</v>
      </c>
      <c r="M1628" s="65" t="str">
        <f t="shared" si="76"/>
        <v>TE-TI-AWSS-00</v>
      </c>
      <c r="N1628" s="65" t="s">
        <v>7913</v>
      </c>
      <c r="O1628" s="8"/>
      <c r="P1628" s="8"/>
      <c r="Q1628" s="8"/>
      <c r="R1628" s="8" t="str">
        <f t="shared" si="77"/>
        <v>TI-AWSS-00</v>
      </c>
      <c r="S1628" s="8" t="str">
        <f t="shared" si="78"/>
        <v>TI-AWSS</v>
      </c>
      <c r="T1628" s="8" t="str">
        <f>VLOOKUP(S1628,'[1]Asset Classifications'!$M$12:$M$1690,1,FALSE)</f>
        <v>TI-AWSS</v>
      </c>
      <c r="U1628" s="8"/>
      <c r="V1628" s="8"/>
      <c r="W1628" s="8"/>
    </row>
    <row r="1629" spans="1:23">
      <c r="A1629" s="79" t="s">
        <v>3833</v>
      </c>
      <c r="B1629" s="79" t="s">
        <v>7574</v>
      </c>
      <c r="C1629" s="80" t="s">
        <v>4106</v>
      </c>
      <c r="D1629" s="81" t="s">
        <v>4104</v>
      </c>
      <c r="E1629" s="82" t="s">
        <v>7914</v>
      </c>
      <c r="F1629" s="83" t="s">
        <v>4107</v>
      </c>
      <c r="G1629" s="84"/>
      <c r="H1629" s="85"/>
      <c r="I1629" s="86" t="s">
        <v>4587</v>
      </c>
      <c r="J1629" s="8" t="s">
        <v>4423</v>
      </c>
      <c r="K1629" s="86" t="s">
        <v>4588</v>
      </c>
      <c r="L1629" s="8" t="s">
        <v>4473</v>
      </c>
      <c r="M1629" s="65" t="str">
        <f t="shared" si="76"/>
        <v>TE-TI-EWSY-00</v>
      </c>
      <c r="N1629" s="65" t="s">
        <v>7915</v>
      </c>
      <c r="O1629" s="8"/>
      <c r="P1629" s="8"/>
      <c r="Q1629" s="8"/>
      <c r="R1629" s="8" t="str">
        <f t="shared" si="77"/>
        <v>TI-EWSY-00</v>
      </c>
      <c r="S1629" s="8" t="str">
        <f t="shared" si="78"/>
        <v>TI-EWSY</v>
      </c>
      <c r="T1629" s="8" t="str">
        <f>VLOOKUP(S1629,'[1]Asset Classifications'!$M$12:$M$1690,1,FALSE)</f>
        <v>TI-EWSY</v>
      </c>
      <c r="U1629" s="8"/>
      <c r="V1629" s="8"/>
      <c r="W1629" s="8"/>
    </row>
    <row r="1630" spans="1:23">
      <c r="A1630" s="79" t="s">
        <v>3833</v>
      </c>
      <c r="B1630" s="79" t="s">
        <v>7574</v>
      </c>
      <c r="C1630" s="80" t="s">
        <v>4106</v>
      </c>
      <c r="D1630" s="81" t="s">
        <v>4104</v>
      </c>
      <c r="E1630" s="82" t="s">
        <v>7916</v>
      </c>
      <c r="F1630" s="83" t="s">
        <v>7917</v>
      </c>
      <c r="G1630" s="84"/>
      <c r="H1630" s="85"/>
      <c r="I1630" s="86" t="s">
        <v>4587</v>
      </c>
      <c r="J1630" s="8" t="s">
        <v>4423</v>
      </c>
      <c r="K1630" s="86" t="s">
        <v>4588</v>
      </c>
      <c r="L1630" s="8" t="s">
        <v>4473</v>
      </c>
      <c r="M1630" s="65" t="str">
        <f t="shared" si="76"/>
        <v>TE-TI-OHDS-00</v>
      </c>
      <c r="N1630" s="65" t="s">
        <v>7918</v>
      </c>
      <c r="O1630" s="8"/>
      <c r="P1630" s="8"/>
      <c r="Q1630" s="8"/>
      <c r="R1630" s="8" t="str">
        <f t="shared" si="77"/>
        <v>TI-OHDS-00</v>
      </c>
      <c r="S1630" s="8" t="str">
        <f t="shared" si="78"/>
        <v>TI-OHDS</v>
      </c>
      <c r="T1630" s="8" t="str">
        <f>VLOOKUP(S1630,'[1]Asset Classifications'!$M$12:$M$1690,1,FALSE)</f>
        <v>TI-OHDS</v>
      </c>
      <c r="U1630" s="8"/>
      <c r="V1630" s="8"/>
      <c r="W1630" s="8"/>
    </row>
    <row r="1631" spans="1:23">
      <c r="A1631" s="79" t="s">
        <v>3833</v>
      </c>
      <c r="B1631" s="79" t="s">
        <v>7574</v>
      </c>
      <c r="C1631" s="80" t="s">
        <v>4106</v>
      </c>
      <c r="D1631" s="81" t="s">
        <v>4104</v>
      </c>
      <c r="E1631" s="82" t="s">
        <v>7919</v>
      </c>
      <c r="F1631" s="83" t="s">
        <v>7920</v>
      </c>
      <c r="G1631" s="84"/>
      <c r="H1631" s="85"/>
      <c r="I1631" s="86" t="s">
        <v>4587</v>
      </c>
      <c r="J1631" s="8" t="s">
        <v>4423</v>
      </c>
      <c r="K1631" s="86" t="s">
        <v>4588</v>
      </c>
      <c r="L1631" s="8" t="s">
        <v>4473</v>
      </c>
      <c r="M1631" s="65" t="str">
        <f t="shared" si="76"/>
        <v>TE-TI-OSDS-00</v>
      </c>
      <c r="N1631" s="65" t="s">
        <v>7921</v>
      </c>
      <c r="O1631" s="8"/>
      <c r="P1631" s="8"/>
      <c r="Q1631" s="8"/>
      <c r="R1631" s="8" t="str">
        <f t="shared" si="77"/>
        <v>TI-OSDS-00</v>
      </c>
      <c r="S1631" s="8" t="str">
        <f t="shared" si="78"/>
        <v>TI-OSDS</v>
      </c>
      <c r="T1631" s="8" t="str">
        <f>VLOOKUP(S1631,'[1]Asset Classifications'!$M$12:$M$1690,1,FALSE)</f>
        <v>TI-OSDS</v>
      </c>
      <c r="U1631" s="8"/>
      <c r="V1631" s="8"/>
      <c r="W1631" s="8"/>
    </row>
    <row r="1632" spans="1:23">
      <c r="A1632" s="79" t="s">
        <v>3833</v>
      </c>
      <c r="B1632" s="79" t="s">
        <v>7574</v>
      </c>
      <c r="C1632" s="80" t="s">
        <v>4106</v>
      </c>
      <c r="D1632" s="81" t="s">
        <v>4104</v>
      </c>
      <c r="E1632" s="82" t="s">
        <v>7922</v>
      </c>
      <c r="F1632" s="83" t="s">
        <v>7923</v>
      </c>
      <c r="G1632" s="84"/>
      <c r="H1632" s="85"/>
      <c r="I1632" s="86" t="s">
        <v>4587</v>
      </c>
      <c r="J1632" s="8" t="s">
        <v>4423</v>
      </c>
      <c r="K1632" s="86" t="s">
        <v>4588</v>
      </c>
      <c r="L1632" s="8" t="s">
        <v>4473</v>
      </c>
      <c r="M1632" s="65" t="str">
        <f t="shared" si="76"/>
        <v>TE-TI-RWIS-00</v>
      </c>
      <c r="N1632" s="65" t="s">
        <v>7924</v>
      </c>
      <c r="O1632" s="8"/>
      <c r="P1632" s="8"/>
      <c r="Q1632" s="8"/>
      <c r="R1632" s="8" t="str">
        <f t="shared" si="77"/>
        <v>TI-RWIS-00</v>
      </c>
      <c r="S1632" s="8" t="str">
        <f t="shared" si="78"/>
        <v>TI-RWIS</v>
      </c>
      <c r="T1632" s="8" t="str">
        <f>VLOOKUP(S1632,'[1]Asset Classifications'!$M$12:$M$1690,1,FALSE)</f>
        <v>TI-RWIS</v>
      </c>
      <c r="U1632" s="8"/>
      <c r="V1632" s="8"/>
      <c r="W1632" s="8"/>
    </row>
    <row r="1633" spans="1:23">
      <c r="A1633" s="79" t="s">
        <v>3833</v>
      </c>
      <c r="B1633" s="79" t="s">
        <v>7574</v>
      </c>
      <c r="C1633" s="80" t="s">
        <v>4106</v>
      </c>
      <c r="D1633" s="81" t="s">
        <v>4104</v>
      </c>
      <c r="E1633" s="82" t="s">
        <v>7925</v>
      </c>
      <c r="F1633" s="83" t="s">
        <v>7926</v>
      </c>
      <c r="G1633" s="84"/>
      <c r="H1633" s="85"/>
      <c r="I1633" s="86" t="s">
        <v>4587</v>
      </c>
      <c r="J1633" s="8" t="s">
        <v>4423</v>
      </c>
      <c r="K1633" s="86" t="s">
        <v>4588</v>
      </c>
      <c r="L1633" s="8" t="s">
        <v>4473</v>
      </c>
      <c r="M1633" s="65" t="str">
        <f t="shared" si="76"/>
        <v>TE-TI-SZWS-00</v>
      </c>
      <c r="N1633" s="65" t="s">
        <v>7927</v>
      </c>
      <c r="O1633" s="8"/>
      <c r="P1633" s="8"/>
      <c r="Q1633" s="8"/>
      <c r="R1633" s="8" t="str">
        <f t="shared" si="77"/>
        <v>TI-SZWS-00</v>
      </c>
      <c r="S1633" s="8" t="str">
        <f t="shared" si="78"/>
        <v>TI-SZWS</v>
      </c>
      <c r="T1633" s="8" t="str">
        <f>VLOOKUP(S1633,'[1]Asset Classifications'!$M$12:$M$1690,1,FALSE)</f>
        <v>TI-SZWS</v>
      </c>
      <c r="U1633" s="8"/>
      <c r="V1633" s="8"/>
      <c r="W1633" s="8"/>
    </row>
    <row r="1634" spans="1:23">
      <c r="A1634" s="79" t="s">
        <v>3833</v>
      </c>
      <c r="B1634" s="79" t="s">
        <v>7574</v>
      </c>
      <c r="C1634" s="80" t="s">
        <v>4106</v>
      </c>
      <c r="D1634" s="81" t="s">
        <v>4104</v>
      </c>
      <c r="E1634" s="82" t="s">
        <v>7928</v>
      </c>
      <c r="F1634" s="83" t="s">
        <v>7929</v>
      </c>
      <c r="G1634" s="84"/>
      <c r="H1634" s="85"/>
      <c r="I1634" s="86" t="s">
        <v>4587</v>
      </c>
      <c r="J1634" s="8" t="s">
        <v>4423</v>
      </c>
      <c r="K1634" s="86" t="s">
        <v>4588</v>
      </c>
      <c r="L1634" s="8" t="s">
        <v>4473</v>
      </c>
      <c r="M1634" s="65" t="str">
        <f t="shared" si="76"/>
        <v>TE-TI-VMSS-00</v>
      </c>
      <c r="N1634" s="65" t="s">
        <v>7930</v>
      </c>
      <c r="O1634" s="8"/>
      <c r="P1634" s="8"/>
      <c r="Q1634" s="8"/>
      <c r="R1634" s="8" t="str">
        <f t="shared" si="77"/>
        <v>TI-VMSS-00</v>
      </c>
      <c r="S1634" s="8" t="str">
        <f t="shared" si="78"/>
        <v>TI-VMSS</v>
      </c>
      <c r="T1634" s="8" t="str">
        <f>VLOOKUP(S1634,'[1]Asset Classifications'!$M$12:$M$1690,1,FALSE)</f>
        <v>TI-VMSS</v>
      </c>
      <c r="U1634" s="8"/>
      <c r="V1634" s="8"/>
      <c r="W1634" s="8"/>
    </row>
    <row r="1635" spans="1:23">
      <c r="A1635" s="79" t="s">
        <v>3833</v>
      </c>
      <c r="B1635" s="79" t="s">
        <v>7574</v>
      </c>
      <c r="C1635" s="80" t="s">
        <v>4111</v>
      </c>
      <c r="D1635" s="81" t="s">
        <v>4109</v>
      </c>
      <c r="E1635" s="82" t="s">
        <v>7931</v>
      </c>
      <c r="F1635" s="83" t="s">
        <v>7932</v>
      </c>
      <c r="G1635" s="84"/>
      <c r="H1635" s="85"/>
      <c r="I1635" s="86" t="s">
        <v>4514</v>
      </c>
      <c r="J1635" s="8" t="s">
        <v>4423</v>
      </c>
      <c r="K1635" s="86" t="s">
        <v>4577</v>
      </c>
      <c r="L1635" s="8"/>
      <c r="M1635" s="65" t="str">
        <f t="shared" si="76"/>
        <v>TE-TK-TCRD-00</v>
      </c>
      <c r="N1635" s="65" t="s">
        <v>7933</v>
      </c>
      <c r="O1635" s="8"/>
      <c r="P1635" s="8"/>
      <c r="Q1635" s="8"/>
      <c r="R1635" s="8" t="str">
        <f t="shared" si="77"/>
        <v>TK-TCRD-00</v>
      </c>
      <c r="S1635" s="8" t="str">
        <f t="shared" si="78"/>
        <v>TK-TCRD</v>
      </c>
      <c r="T1635" s="8" t="str">
        <f>VLOOKUP(S1635,'[1]Asset Classifications'!$M$12:$M$1690,1,FALSE)</f>
        <v>TK-TCRD</v>
      </c>
      <c r="U1635" s="8"/>
      <c r="V1635" s="8"/>
      <c r="W1635" s="8"/>
    </row>
    <row r="1636" spans="1:23">
      <c r="A1636" s="79" t="s">
        <v>3833</v>
      </c>
      <c r="B1636" s="79" t="s">
        <v>7574</v>
      </c>
      <c r="C1636" s="80" t="s">
        <v>4111</v>
      </c>
      <c r="D1636" s="81" t="s">
        <v>4109</v>
      </c>
      <c r="E1636" s="82" t="s">
        <v>7934</v>
      </c>
      <c r="F1636" s="83" t="s">
        <v>7935</v>
      </c>
      <c r="G1636" s="84"/>
      <c r="H1636" s="85"/>
      <c r="I1636" s="86" t="s">
        <v>4514</v>
      </c>
      <c r="J1636" s="8" t="s">
        <v>4423</v>
      </c>
      <c r="K1636" s="86" t="s">
        <v>4424</v>
      </c>
      <c r="L1636" s="8" t="s">
        <v>4531</v>
      </c>
      <c r="M1636" s="65" t="str">
        <f t="shared" si="76"/>
        <v>TE-TK-TGTE-00</v>
      </c>
      <c r="N1636" s="65" t="s">
        <v>7936</v>
      </c>
      <c r="O1636" s="8"/>
      <c r="P1636" s="8"/>
      <c r="Q1636" s="8"/>
      <c r="R1636" s="8" t="str">
        <f t="shared" si="77"/>
        <v>TK-TGTE-00</v>
      </c>
      <c r="S1636" s="8" t="str">
        <f t="shared" si="78"/>
        <v>TK-TGTE</v>
      </c>
      <c r="T1636" s="8" t="str">
        <f>VLOOKUP(S1636,'[1]Asset Classifications'!$M$12:$M$1690,1,FALSE)</f>
        <v>TK-TGTE</v>
      </c>
      <c r="U1636" s="8"/>
      <c r="V1636" s="8"/>
      <c r="W1636" s="8"/>
    </row>
    <row r="1637" spans="1:23">
      <c r="A1637" s="79" t="s">
        <v>3833</v>
      </c>
      <c r="B1637" s="79" t="s">
        <v>7574</v>
      </c>
      <c r="C1637" s="80" t="s">
        <v>4111</v>
      </c>
      <c r="D1637" s="81" t="s">
        <v>4109</v>
      </c>
      <c r="E1637" s="82" t="s">
        <v>7937</v>
      </c>
      <c r="F1637" s="83" t="s">
        <v>4110</v>
      </c>
      <c r="G1637" s="84"/>
      <c r="H1637" s="85"/>
      <c r="I1637" s="86" t="s">
        <v>4587</v>
      </c>
      <c r="J1637" s="8" t="s">
        <v>4423</v>
      </c>
      <c r="K1637" s="86" t="s">
        <v>4588</v>
      </c>
      <c r="L1637" s="8" t="s">
        <v>4531</v>
      </c>
      <c r="M1637" s="65" t="str">
        <f t="shared" si="76"/>
        <v>TE-TK-TSYS-00</v>
      </c>
      <c r="N1637" s="65" t="s">
        <v>7938</v>
      </c>
      <c r="O1637" s="8"/>
      <c r="P1637" s="8"/>
      <c r="Q1637" s="8"/>
      <c r="R1637" s="8" t="str">
        <f t="shared" si="77"/>
        <v>TK-TSYS-00</v>
      </c>
      <c r="S1637" s="8" t="str">
        <f t="shared" si="78"/>
        <v>TK-TSYS</v>
      </c>
      <c r="T1637" s="8" t="str">
        <f>VLOOKUP(S1637,'[1]Asset Classifications'!$M$12:$M$1690,1,FALSE)</f>
        <v>TK-TSYS</v>
      </c>
      <c r="U1637" s="8"/>
      <c r="V1637" s="8"/>
      <c r="W1637" s="8"/>
    </row>
    <row r="1638" spans="1:23">
      <c r="A1638" s="79" t="s">
        <v>3833</v>
      </c>
      <c r="B1638" s="79" t="s">
        <v>7574</v>
      </c>
      <c r="C1638" s="80" t="s">
        <v>4111</v>
      </c>
      <c r="D1638" s="81" t="s">
        <v>4109</v>
      </c>
      <c r="E1638" s="82" t="s">
        <v>7939</v>
      </c>
      <c r="F1638" s="83" t="s">
        <v>7940</v>
      </c>
      <c r="G1638" s="84"/>
      <c r="H1638" s="85"/>
      <c r="I1638" s="86" t="s">
        <v>4514</v>
      </c>
      <c r="J1638" s="8" t="s">
        <v>4423</v>
      </c>
      <c r="K1638" s="86" t="s">
        <v>4424</v>
      </c>
      <c r="L1638" s="8" t="s">
        <v>4531</v>
      </c>
      <c r="M1638" s="65" t="str">
        <f t="shared" si="76"/>
        <v>TE-TK-TVMC-00</v>
      </c>
      <c r="N1638" s="65" t="s">
        <v>7941</v>
      </c>
      <c r="O1638" s="8"/>
      <c r="P1638" s="8"/>
      <c r="Q1638" s="8"/>
      <c r="R1638" s="8" t="str">
        <f t="shared" si="77"/>
        <v>TK-TVMC-00</v>
      </c>
      <c r="S1638" s="8" t="str">
        <f t="shared" si="78"/>
        <v>TK-TVMC</v>
      </c>
      <c r="T1638" s="8" t="str">
        <f>VLOOKUP(S1638,'[1]Asset Classifications'!$M$12:$M$1690,1,FALSE)</f>
        <v>TK-TVMC</v>
      </c>
      <c r="U1638" s="8"/>
      <c r="V1638" s="8"/>
      <c r="W1638" s="8"/>
    </row>
    <row r="1639" spans="1:23">
      <c r="A1639" s="79" t="s">
        <v>3833</v>
      </c>
      <c r="B1639" s="79" t="s">
        <v>7574</v>
      </c>
      <c r="C1639" s="80" t="s">
        <v>4114</v>
      </c>
      <c r="D1639" s="81" t="s">
        <v>4113</v>
      </c>
      <c r="E1639" s="82" t="s">
        <v>7942</v>
      </c>
      <c r="F1639" s="83" t="s">
        <v>7943</v>
      </c>
      <c r="G1639" s="84"/>
      <c r="H1639" s="85"/>
      <c r="I1639" s="86" t="s">
        <v>4587</v>
      </c>
      <c r="J1639" s="8" t="s">
        <v>4423</v>
      </c>
      <c r="K1639" s="86" t="s">
        <v>4588</v>
      </c>
      <c r="L1639" s="8" t="s">
        <v>4473</v>
      </c>
      <c r="M1639" s="65" t="str">
        <f t="shared" si="76"/>
        <v>TE-TM-COCL-00</v>
      </c>
      <c r="N1639" s="65" t="s">
        <v>7944</v>
      </c>
      <c r="O1639" s="8"/>
      <c r="P1639" s="8"/>
      <c r="Q1639" s="8"/>
      <c r="R1639" s="8" t="str">
        <f t="shared" si="77"/>
        <v>TM-COCL-00</v>
      </c>
      <c r="S1639" s="8" t="str">
        <f t="shared" si="78"/>
        <v>TM-COCL</v>
      </c>
      <c r="T1639" s="8" t="str">
        <f>VLOOKUP(S1639,'[1]Asset Classifications'!$M$12:$M$1690,1,FALSE)</f>
        <v>TM-COCL</v>
      </c>
      <c r="U1639" s="8"/>
      <c r="V1639" s="8"/>
      <c r="W1639" s="8"/>
    </row>
    <row r="1640" spans="1:23">
      <c r="A1640" s="79" t="s">
        <v>3833</v>
      </c>
      <c r="B1640" s="79" t="s">
        <v>7574</v>
      </c>
      <c r="C1640" s="80" t="s">
        <v>7945</v>
      </c>
      <c r="D1640" s="81" t="s">
        <v>7946</v>
      </c>
      <c r="E1640" s="82" t="s">
        <v>7947</v>
      </c>
      <c r="F1640" s="83" t="s">
        <v>7948</v>
      </c>
      <c r="G1640" s="84"/>
      <c r="H1640" s="85"/>
      <c r="I1640" s="86" t="s">
        <v>4587</v>
      </c>
      <c r="J1640" s="8" t="s">
        <v>4423</v>
      </c>
      <c r="K1640" s="86" t="s">
        <v>4588</v>
      </c>
      <c r="L1640" s="8" t="s">
        <v>4473</v>
      </c>
      <c r="M1640" s="65" t="str">
        <f t="shared" si="76"/>
        <v>TE-TY-CCCS-00</v>
      </c>
      <c r="N1640" s="65" t="s">
        <v>7949</v>
      </c>
      <c r="O1640" s="8"/>
      <c r="P1640" s="8"/>
      <c r="Q1640" s="8"/>
      <c r="R1640" s="8" t="str">
        <f t="shared" si="77"/>
        <v>TY-CCCS-00</v>
      </c>
      <c r="S1640" s="8" t="str">
        <f t="shared" si="78"/>
        <v>TY-CCCS</v>
      </c>
      <c r="T1640" s="8" t="str">
        <f>VLOOKUP(S1640,'[1]Asset Classifications'!$M$12:$M$1690,1,FALSE)</f>
        <v>TY-CCCS</v>
      </c>
      <c r="U1640" s="8"/>
      <c r="V1640" s="8"/>
      <c r="W1640" s="8"/>
    </row>
    <row r="1641" spans="1:23">
      <c r="A1641" s="79" t="s">
        <v>3833</v>
      </c>
      <c r="B1641" s="79" t="s">
        <v>7574</v>
      </c>
      <c r="C1641" s="80" t="s">
        <v>7945</v>
      </c>
      <c r="D1641" s="81" t="s">
        <v>7946</v>
      </c>
      <c r="E1641" s="82" t="s">
        <v>7950</v>
      </c>
      <c r="F1641" s="83" t="s">
        <v>7951</v>
      </c>
      <c r="G1641" s="84"/>
      <c r="H1641" s="85"/>
      <c r="I1641" s="86" t="s">
        <v>4514</v>
      </c>
      <c r="J1641" s="8" t="s">
        <v>4423</v>
      </c>
      <c r="K1641" s="86" t="s">
        <v>4577</v>
      </c>
      <c r="L1641" s="8"/>
      <c r="M1641" s="65" t="str">
        <f t="shared" si="76"/>
        <v>TE-TY-CMRF-00</v>
      </c>
      <c r="N1641" s="65" t="s">
        <v>7951</v>
      </c>
      <c r="O1641" s="8"/>
      <c r="P1641" s="8"/>
      <c r="Q1641" s="8"/>
      <c r="R1641" s="8" t="str">
        <f t="shared" si="77"/>
        <v>TY-CMRF-00</v>
      </c>
      <c r="S1641" s="8" t="str">
        <f t="shared" si="78"/>
        <v>TY-CMRF</v>
      </c>
      <c r="T1641" s="8" t="str">
        <f>VLOOKUP(S1641,'[1]Asset Classifications'!$M$12:$M$1690,1,FALSE)</f>
        <v>TY-CMRF</v>
      </c>
      <c r="U1641" s="8"/>
      <c r="V1641" s="8"/>
      <c r="W1641" s="8"/>
    </row>
    <row r="1642" spans="1:23">
      <c r="A1642" s="79" t="s">
        <v>3833</v>
      </c>
      <c r="B1642" s="79" t="s">
        <v>7574</v>
      </c>
      <c r="C1642" s="80" t="s">
        <v>7945</v>
      </c>
      <c r="D1642" s="81" t="s">
        <v>7946</v>
      </c>
      <c r="E1642" s="82" t="s">
        <v>7952</v>
      </c>
      <c r="F1642" s="83" t="s">
        <v>7953</v>
      </c>
      <c r="G1642" s="84"/>
      <c r="H1642" s="85"/>
      <c r="I1642" s="86" t="s">
        <v>4514</v>
      </c>
      <c r="J1642" s="8" t="s">
        <v>4423</v>
      </c>
      <c r="K1642" s="86" t="s">
        <v>4577</v>
      </c>
      <c r="L1642" s="8"/>
      <c r="M1642" s="65" t="str">
        <f t="shared" si="76"/>
        <v>TE-TY-CMRM-00</v>
      </c>
      <c r="N1642" s="65" t="s">
        <v>7953</v>
      </c>
      <c r="O1642" s="8"/>
      <c r="P1642" s="8"/>
      <c r="Q1642" s="8"/>
      <c r="R1642" s="8" t="str">
        <f t="shared" si="77"/>
        <v>TY-CMRM-00</v>
      </c>
      <c r="S1642" s="8" t="str">
        <f t="shared" si="78"/>
        <v>TY-CMRM</v>
      </c>
      <c r="T1642" s="8" t="str">
        <f>VLOOKUP(S1642,'[1]Asset Classifications'!$M$12:$M$1690,1,FALSE)</f>
        <v>TY-CMRM</v>
      </c>
      <c r="U1642" s="8"/>
      <c r="V1642" s="8"/>
      <c r="W1642" s="8"/>
    </row>
    <row r="1643" spans="1:23">
      <c r="A1643" s="79" t="s">
        <v>3833</v>
      </c>
      <c r="B1643" s="79" t="s">
        <v>7574</v>
      </c>
      <c r="C1643" s="80" t="s">
        <v>7945</v>
      </c>
      <c r="D1643" s="81" t="s">
        <v>7946</v>
      </c>
      <c r="E1643" s="82" t="s">
        <v>7954</v>
      </c>
      <c r="F1643" s="83" t="s">
        <v>7955</v>
      </c>
      <c r="G1643" s="84"/>
      <c r="H1643" s="85"/>
      <c r="I1643" s="86" t="s">
        <v>4514</v>
      </c>
      <c r="J1643" s="8" t="s">
        <v>4423</v>
      </c>
      <c r="K1643" s="86" t="s">
        <v>4577</v>
      </c>
      <c r="L1643" s="8"/>
      <c r="M1643" s="65" t="str">
        <f t="shared" si="76"/>
        <v>TE-TY-CMRP-00</v>
      </c>
      <c r="N1643" s="65" t="s">
        <v>7956</v>
      </c>
      <c r="O1643" s="8"/>
      <c r="P1643" s="8"/>
      <c r="Q1643" s="8"/>
      <c r="R1643" s="8" t="str">
        <f t="shared" si="77"/>
        <v>TY-CMRP-00</v>
      </c>
      <c r="S1643" s="8" t="str">
        <f t="shared" si="78"/>
        <v>TY-CMRP</v>
      </c>
      <c r="T1643" s="8" t="str">
        <f>VLOOKUP(S1643,'[1]Asset Classifications'!$M$12:$M$1690,1,FALSE)</f>
        <v>TY-CMRP</v>
      </c>
      <c r="U1643" s="8"/>
      <c r="V1643" s="8"/>
      <c r="W1643" s="8"/>
    </row>
    <row r="1644" spans="1:23">
      <c r="A1644" s="79" t="s">
        <v>3833</v>
      </c>
      <c r="B1644" s="79" t="s">
        <v>7574</v>
      </c>
      <c r="C1644" s="80" t="s">
        <v>7945</v>
      </c>
      <c r="D1644" s="81" t="s">
        <v>7946</v>
      </c>
      <c r="E1644" s="82" t="s">
        <v>7957</v>
      </c>
      <c r="F1644" s="83" t="s">
        <v>7958</v>
      </c>
      <c r="G1644" s="84"/>
      <c r="H1644" s="85"/>
      <c r="I1644" s="86" t="s">
        <v>4514</v>
      </c>
      <c r="J1644" s="8" t="s">
        <v>4423</v>
      </c>
      <c r="K1644" s="86" t="s">
        <v>4577</v>
      </c>
      <c r="L1644" s="8"/>
      <c r="M1644" s="65" t="str">
        <f t="shared" si="76"/>
        <v>TE-TY-CMRR-00</v>
      </c>
      <c r="N1644" s="65" t="s">
        <v>7958</v>
      </c>
      <c r="O1644" s="8"/>
      <c r="P1644" s="8"/>
      <c r="Q1644" s="8"/>
      <c r="R1644" s="8" t="str">
        <f t="shared" si="77"/>
        <v>TY-CMRR-00</v>
      </c>
      <c r="S1644" s="8" t="str">
        <f t="shared" si="78"/>
        <v>TY-CMRR</v>
      </c>
      <c r="T1644" s="8" t="str">
        <f>VLOOKUP(S1644,'[1]Asset Classifications'!$M$12:$M$1690,1,FALSE)</f>
        <v>TY-CMRR</v>
      </c>
      <c r="U1644" s="8"/>
      <c r="V1644" s="8"/>
      <c r="W1644" s="8"/>
    </row>
    <row r="1645" spans="1:23">
      <c r="A1645" s="79" t="s">
        <v>3833</v>
      </c>
      <c r="B1645" s="79" t="s">
        <v>7574</v>
      </c>
      <c r="C1645" s="80" t="s">
        <v>7945</v>
      </c>
      <c r="D1645" s="81" t="s">
        <v>7946</v>
      </c>
      <c r="E1645" s="82" t="s">
        <v>7959</v>
      </c>
      <c r="F1645" s="83" t="s">
        <v>7960</v>
      </c>
      <c r="G1645" s="84"/>
      <c r="H1645" s="85"/>
      <c r="I1645" s="86" t="s">
        <v>4514</v>
      </c>
      <c r="J1645" s="8" t="s">
        <v>4423</v>
      </c>
      <c r="K1645" s="86" t="s">
        <v>4577</v>
      </c>
      <c r="L1645" s="8"/>
      <c r="M1645" s="65" t="str">
        <f t="shared" si="76"/>
        <v>TE-TY-CMRS-00</v>
      </c>
      <c r="N1645" s="65" t="s">
        <v>7960</v>
      </c>
      <c r="O1645" s="8"/>
      <c r="P1645" s="8"/>
      <c r="Q1645" s="8"/>
      <c r="R1645" s="8" t="str">
        <f t="shared" si="77"/>
        <v>TY-CMRS-00</v>
      </c>
      <c r="S1645" s="8" t="str">
        <f t="shared" si="78"/>
        <v>TY-CMRS</v>
      </c>
      <c r="T1645" s="8" t="str">
        <f>VLOOKUP(S1645,'[1]Asset Classifications'!$M$12:$M$1690,1,FALSE)</f>
        <v>TY-CMRS</v>
      </c>
      <c r="U1645" s="8"/>
      <c r="V1645" s="8"/>
      <c r="W1645" s="8"/>
    </row>
    <row r="1646" spans="1:23">
      <c r="A1646" s="79" t="s">
        <v>3833</v>
      </c>
      <c r="B1646" s="79" t="s">
        <v>7574</v>
      </c>
      <c r="C1646" s="80" t="s">
        <v>7945</v>
      </c>
      <c r="D1646" s="81" t="s">
        <v>7946</v>
      </c>
      <c r="E1646" s="82" t="s">
        <v>7961</v>
      </c>
      <c r="F1646" s="83" t="s">
        <v>7962</v>
      </c>
      <c r="G1646" s="84"/>
      <c r="H1646" s="85"/>
      <c r="I1646" s="86" t="s">
        <v>4587</v>
      </c>
      <c r="J1646" s="8" t="s">
        <v>4423</v>
      </c>
      <c r="K1646" s="86" t="s">
        <v>4588</v>
      </c>
      <c r="L1646" s="8" t="s">
        <v>4473</v>
      </c>
      <c r="M1646" s="65" t="str">
        <f t="shared" si="76"/>
        <v>TE-TY-ENCS-00</v>
      </c>
      <c r="N1646" s="65" t="s">
        <v>7963</v>
      </c>
      <c r="O1646" s="8"/>
      <c r="P1646" s="8"/>
      <c r="Q1646" s="8"/>
      <c r="R1646" s="8" t="str">
        <f t="shared" si="77"/>
        <v>TY-ENCS-00</v>
      </c>
      <c r="S1646" s="8" t="str">
        <f t="shared" si="78"/>
        <v>TY-ENCS</v>
      </c>
      <c r="T1646" s="8" t="str">
        <f>VLOOKUP(S1646,'[1]Asset Classifications'!$M$12:$M$1690,1,FALSE)</f>
        <v>TY-ENCS</v>
      </c>
      <c r="U1646" s="8"/>
      <c r="V1646" s="8"/>
      <c r="W1646" s="8"/>
    </row>
    <row r="1647" spans="1:23">
      <c r="A1647" s="79" t="s">
        <v>3833</v>
      </c>
      <c r="B1647" s="79" t="s">
        <v>7574</v>
      </c>
      <c r="C1647" s="80" t="s">
        <v>7945</v>
      </c>
      <c r="D1647" s="81" t="s">
        <v>7946</v>
      </c>
      <c r="E1647" s="82" t="s">
        <v>7964</v>
      </c>
      <c r="F1647" s="83" t="s">
        <v>7965</v>
      </c>
      <c r="G1647" s="84"/>
      <c r="H1647" s="85"/>
      <c r="I1647" s="86" t="s">
        <v>4587</v>
      </c>
      <c r="J1647" s="8" t="s">
        <v>4423</v>
      </c>
      <c r="K1647" s="86" t="s">
        <v>4588</v>
      </c>
      <c r="L1647" s="8" t="s">
        <v>4473</v>
      </c>
      <c r="M1647" s="65" t="str">
        <f t="shared" si="76"/>
        <v>TE-TY-PPCS-00</v>
      </c>
      <c r="N1647" s="65" t="s">
        <v>7966</v>
      </c>
      <c r="O1647" s="8"/>
      <c r="P1647" s="8"/>
      <c r="Q1647" s="8"/>
      <c r="R1647" s="8" t="str">
        <f t="shared" si="77"/>
        <v>TY-PPCS-00</v>
      </c>
      <c r="S1647" s="8" t="str">
        <f t="shared" si="78"/>
        <v>TY-PPCS</v>
      </c>
      <c r="T1647" s="8" t="str">
        <f>VLOOKUP(S1647,'[1]Asset Classifications'!$M$12:$M$1690,1,FALSE)</f>
        <v>TY-PPCS</v>
      </c>
      <c r="U1647" s="8"/>
      <c r="V1647" s="8"/>
      <c r="W1647" s="8"/>
    </row>
    <row r="1648" spans="1:23">
      <c r="A1648" s="79" t="s">
        <v>3833</v>
      </c>
      <c r="B1648" s="79" t="s">
        <v>7574</v>
      </c>
      <c r="C1648" s="80" t="s">
        <v>4118</v>
      </c>
      <c r="D1648" s="81" t="s">
        <v>4116</v>
      </c>
      <c r="E1648" s="82" t="s">
        <v>5092</v>
      </c>
      <c r="F1648" s="83" t="s">
        <v>5096</v>
      </c>
      <c r="G1648" s="84"/>
      <c r="H1648" s="85"/>
      <c r="I1648" s="86" t="s">
        <v>4514</v>
      </c>
      <c r="J1648" s="8" t="s">
        <v>4423</v>
      </c>
      <c r="K1648" s="86" t="s">
        <v>4577</v>
      </c>
      <c r="L1648" s="8"/>
      <c r="M1648" s="65" t="str">
        <f t="shared" si="76"/>
        <v>TE-WI-ACON-00</v>
      </c>
      <c r="N1648" s="65" t="s">
        <v>7883</v>
      </c>
      <c r="O1648" s="8"/>
      <c r="P1648" s="8"/>
      <c r="Q1648" s="8"/>
      <c r="R1648" s="8" t="str">
        <f t="shared" si="77"/>
        <v>WI-ACON-00</v>
      </c>
      <c r="S1648" s="8" t="str">
        <f t="shared" si="78"/>
        <v>WI-ACON</v>
      </c>
      <c r="T1648" s="8" t="str">
        <f>VLOOKUP(S1648,'[1]Asset Classifications'!$M$12:$M$1690,1,FALSE)</f>
        <v>WI-ACON</v>
      </c>
      <c r="U1648" s="8"/>
      <c r="V1648" s="8" t="s">
        <v>4427</v>
      </c>
      <c r="W1648" s="8"/>
    </row>
    <row r="1649" spans="1:23">
      <c r="A1649" s="79" t="s">
        <v>3833</v>
      </c>
      <c r="B1649" s="79" t="s">
        <v>7574</v>
      </c>
      <c r="C1649" s="80" t="s">
        <v>4118</v>
      </c>
      <c r="D1649" s="81" t="s">
        <v>4116</v>
      </c>
      <c r="E1649" s="82" t="s">
        <v>6218</v>
      </c>
      <c r="F1649" s="83" t="s">
        <v>7575</v>
      </c>
      <c r="G1649" s="84"/>
      <c r="H1649" s="85"/>
      <c r="I1649" s="86" t="s">
        <v>4514</v>
      </c>
      <c r="J1649" s="8" t="s">
        <v>4423</v>
      </c>
      <c r="K1649" s="86" t="s">
        <v>4577</v>
      </c>
      <c r="L1649" s="8"/>
      <c r="M1649" s="65" t="str">
        <f t="shared" si="76"/>
        <v>TE-WI-AMPR-00</v>
      </c>
      <c r="N1649" s="65" t="s">
        <v>7575</v>
      </c>
      <c r="O1649" s="8"/>
      <c r="P1649" s="8"/>
      <c r="Q1649" s="8"/>
      <c r="R1649" s="8" t="str">
        <f t="shared" si="77"/>
        <v>WI-AMPR-00</v>
      </c>
      <c r="S1649" s="8" t="str">
        <f t="shared" si="78"/>
        <v>WI-AMPR</v>
      </c>
      <c r="T1649" s="8" t="str">
        <f>VLOOKUP(S1649,'[1]Asset Classifications'!$M$12:$M$1690,1,FALSE)</f>
        <v>WI-AMPR</v>
      </c>
      <c r="U1649" s="8"/>
      <c r="V1649" s="8"/>
      <c r="W1649" s="8"/>
    </row>
    <row r="1650" spans="1:23">
      <c r="A1650" s="79" t="s">
        <v>3833</v>
      </c>
      <c r="B1650" s="79" t="s">
        <v>7574</v>
      </c>
      <c r="C1650" s="80" t="s">
        <v>4118</v>
      </c>
      <c r="D1650" s="81" t="s">
        <v>4116</v>
      </c>
      <c r="E1650" s="82" t="s">
        <v>5214</v>
      </c>
      <c r="F1650" s="83" t="s">
        <v>5215</v>
      </c>
      <c r="G1650" s="84"/>
      <c r="H1650" s="85"/>
      <c r="I1650" s="86" t="s">
        <v>4514</v>
      </c>
      <c r="J1650" s="8" t="s">
        <v>4423</v>
      </c>
      <c r="K1650" s="86" t="s">
        <v>4577</v>
      </c>
      <c r="L1650" s="8"/>
      <c r="M1650" s="65" t="str">
        <f t="shared" si="76"/>
        <v>TE-WI-ANTE-00</v>
      </c>
      <c r="N1650" s="65" t="s">
        <v>5215</v>
      </c>
      <c r="O1650" s="8"/>
      <c r="P1650" s="8"/>
      <c r="Q1650" s="8"/>
      <c r="R1650" s="8" t="str">
        <f t="shared" si="77"/>
        <v>WI-ANTE-00</v>
      </c>
      <c r="S1650" s="8" t="str">
        <f t="shared" si="78"/>
        <v>WI-ANTE</v>
      </c>
      <c r="T1650" s="8" t="str">
        <f>VLOOKUP(S1650,'[1]Asset Classifications'!$M$12:$M$1690,1,FALSE)</f>
        <v>WI-ANTE</v>
      </c>
      <c r="U1650" s="8"/>
      <c r="V1650" s="8"/>
      <c r="W1650" s="8"/>
    </row>
    <row r="1651" spans="1:23">
      <c r="A1651" s="79" t="s">
        <v>3833</v>
      </c>
      <c r="B1651" s="79" t="s">
        <v>7574</v>
      </c>
      <c r="C1651" s="80" t="s">
        <v>4118</v>
      </c>
      <c r="D1651" s="81" t="s">
        <v>4116</v>
      </c>
      <c r="E1651" s="82" t="s">
        <v>5216</v>
      </c>
      <c r="F1651" s="83" t="s">
        <v>5217</v>
      </c>
      <c r="G1651" s="84"/>
      <c r="H1651" s="85"/>
      <c r="I1651" s="86" t="s">
        <v>4514</v>
      </c>
      <c r="J1651" s="8" t="s">
        <v>4423</v>
      </c>
      <c r="K1651" s="86" t="s">
        <v>4577</v>
      </c>
      <c r="L1651" s="8"/>
      <c r="M1651" s="65" t="str">
        <f t="shared" si="76"/>
        <v>TE-WI-ATTE-00</v>
      </c>
      <c r="N1651" s="65" t="s">
        <v>5217</v>
      </c>
      <c r="O1651" s="8"/>
      <c r="P1651" s="8"/>
      <c r="Q1651" s="8"/>
      <c r="R1651" s="8" t="str">
        <f t="shared" si="77"/>
        <v>WI-ATTE-00</v>
      </c>
      <c r="S1651" s="8" t="str">
        <f t="shared" si="78"/>
        <v>WI-ATTE</v>
      </c>
      <c r="T1651" s="8" t="str">
        <f>VLOOKUP(S1651,'[1]Asset Classifications'!$M$12:$M$1690,1,FALSE)</f>
        <v>WI-ATTE</v>
      </c>
      <c r="U1651" s="8"/>
      <c r="V1651" s="8"/>
      <c r="W1651" s="8"/>
    </row>
    <row r="1652" spans="1:23">
      <c r="A1652" s="79" t="s">
        <v>3833</v>
      </c>
      <c r="B1652" s="79" t="s">
        <v>7574</v>
      </c>
      <c r="C1652" s="80" t="s">
        <v>4118</v>
      </c>
      <c r="D1652" s="81" t="s">
        <v>4116</v>
      </c>
      <c r="E1652" s="82" t="s">
        <v>4611</v>
      </c>
      <c r="F1652" s="83" t="s">
        <v>4612</v>
      </c>
      <c r="G1652" s="84"/>
      <c r="H1652" s="85"/>
      <c r="I1652" s="86" t="s">
        <v>4514</v>
      </c>
      <c r="J1652" s="8" t="s">
        <v>4423</v>
      </c>
      <c r="K1652" s="86" t="s">
        <v>4577</v>
      </c>
      <c r="L1652" s="8"/>
      <c r="M1652" s="65" t="str">
        <f t="shared" si="76"/>
        <v>TE-WI-BATT-00</v>
      </c>
      <c r="N1652" s="65" t="s">
        <v>4612</v>
      </c>
      <c r="O1652" s="8"/>
      <c r="P1652" s="8"/>
      <c r="Q1652" s="8"/>
      <c r="R1652" s="8" t="str">
        <f t="shared" si="77"/>
        <v>WI-BATT-00</v>
      </c>
      <c r="S1652" s="8" t="str">
        <f t="shared" si="78"/>
        <v>WI-BATT</v>
      </c>
      <c r="T1652" s="8" t="str">
        <f>VLOOKUP(S1652,'[1]Asset Classifications'!$M$12:$M$1690,1,FALSE)</f>
        <v>WI-BATT</v>
      </c>
      <c r="U1652" s="8"/>
      <c r="V1652" s="8"/>
      <c r="W1652" s="8"/>
    </row>
    <row r="1653" spans="1:23">
      <c r="A1653" s="79" t="s">
        <v>3833</v>
      </c>
      <c r="B1653" s="79" t="s">
        <v>7574</v>
      </c>
      <c r="C1653" s="80" t="s">
        <v>4118</v>
      </c>
      <c r="D1653" s="81" t="s">
        <v>4116</v>
      </c>
      <c r="E1653" s="82" t="s">
        <v>7967</v>
      </c>
      <c r="F1653" s="83" t="s">
        <v>7968</v>
      </c>
      <c r="G1653" s="84"/>
      <c r="H1653" s="85"/>
      <c r="I1653" s="86" t="s">
        <v>4514</v>
      </c>
      <c r="J1653" s="8" t="s">
        <v>4423</v>
      </c>
      <c r="K1653" s="86" t="s">
        <v>4577</v>
      </c>
      <c r="L1653" s="8"/>
      <c r="M1653" s="65" t="str">
        <f t="shared" si="76"/>
        <v>TE-WI-BBCU-00</v>
      </c>
      <c r="N1653" s="65" t="s">
        <v>7969</v>
      </c>
      <c r="O1653" s="8"/>
      <c r="P1653" s="8"/>
      <c r="Q1653" s="8"/>
      <c r="R1653" s="8" t="str">
        <f t="shared" si="77"/>
        <v>WI-BBCU-00</v>
      </c>
      <c r="S1653" s="8" t="str">
        <f t="shared" si="78"/>
        <v>WI-BBCU</v>
      </c>
      <c r="T1653" s="8" t="str">
        <f>VLOOKUP(S1653,'[1]Asset Classifications'!$M$12:$M$1690,1,FALSE)</f>
        <v>WI-BBCU</v>
      </c>
      <c r="U1653" s="8"/>
      <c r="V1653" s="8"/>
      <c r="W1653" s="8"/>
    </row>
    <row r="1654" spans="1:23">
      <c r="A1654" s="79" t="s">
        <v>3833</v>
      </c>
      <c r="B1654" s="79" t="s">
        <v>7574</v>
      </c>
      <c r="C1654" s="80" t="s">
        <v>4118</v>
      </c>
      <c r="D1654" s="81" t="s">
        <v>4116</v>
      </c>
      <c r="E1654" s="82" t="s">
        <v>7970</v>
      </c>
      <c r="F1654" s="83" t="s">
        <v>7971</v>
      </c>
      <c r="G1654" s="84"/>
      <c r="H1654" s="85"/>
      <c r="I1654" s="86" t="s">
        <v>4514</v>
      </c>
      <c r="J1654" s="8" t="s">
        <v>4423</v>
      </c>
      <c r="K1654" s="86" t="s">
        <v>4577</v>
      </c>
      <c r="L1654" s="8"/>
      <c r="M1654" s="65" t="str">
        <f t="shared" si="76"/>
        <v>TE-WI-BITS-00</v>
      </c>
      <c r="N1654" s="65" t="s">
        <v>7972</v>
      </c>
      <c r="O1654" s="8"/>
      <c r="P1654" s="8"/>
      <c r="Q1654" s="8"/>
      <c r="R1654" s="8" t="str">
        <f t="shared" si="77"/>
        <v>WI-BITS-00</v>
      </c>
      <c r="S1654" s="8" t="str">
        <f t="shared" si="78"/>
        <v>WI-BITS</v>
      </c>
      <c r="T1654" s="8" t="str">
        <f>VLOOKUP(S1654,'[1]Asset Classifications'!$M$12:$M$1690,1,FALSE)</f>
        <v>WI-BITS</v>
      </c>
      <c r="U1654" s="8"/>
      <c r="V1654" s="8" t="s">
        <v>4427</v>
      </c>
      <c r="W1654" s="8"/>
    </row>
    <row r="1655" spans="1:23">
      <c r="A1655" s="79" t="s">
        <v>3833</v>
      </c>
      <c r="B1655" s="79" t="s">
        <v>7574</v>
      </c>
      <c r="C1655" s="80" t="s">
        <v>4118</v>
      </c>
      <c r="D1655" s="81" t="s">
        <v>4116</v>
      </c>
      <c r="E1655" s="82" t="s">
        <v>7973</v>
      </c>
      <c r="F1655" s="83" t="s">
        <v>7974</v>
      </c>
      <c r="G1655" s="84"/>
      <c r="H1655" s="85"/>
      <c r="I1655" s="86" t="s">
        <v>4514</v>
      </c>
      <c r="J1655" s="8" t="s">
        <v>4423</v>
      </c>
      <c r="K1655" s="86" t="s">
        <v>4577</v>
      </c>
      <c r="L1655" s="8"/>
      <c r="M1655" s="65" t="str">
        <f t="shared" si="76"/>
        <v>TE-WI-BSTN-00</v>
      </c>
      <c r="N1655" s="65" t="s">
        <v>7974</v>
      </c>
      <c r="O1655" s="8"/>
      <c r="P1655" s="8"/>
      <c r="Q1655" s="8"/>
      <c r="R1655" s="8" t="str">
        <f t="shared" si="77"/>
        <v>WI-BSTN-00</v>
      </c>
      <c r="S1655" s="8" t="str">
        <f t="shared" si="78"/>
        <v>WI-BSTN</v>
      </c>
      <c r="T1655" s="8" t="str">
        <f>VLOOKUP(S1655,'[1]Asset Classifications'!$M$12:$M$1690,1,FALSE)</f>
        <v>WI-BSTN</v>
      </c>
      <c r="U1655" s="8"/>
      <c r="V1655" s="8"/>
      <c r="W1655" s="8"/>
    </row>
    <row r="1656" spans="1:23">
      <c r="A1656" s="79" t="s">
        <v>3833</v>
      </c>
      <c r="B1656" s="79" t="s">
        <v>7574</v>
      </c>
      <c r="C1656" s="80" t="s">
        <v>4118</v>
      </c>
      <c r="D1656" s="81" t="s">
        <v>4116</v>
      </c>
      <c r="E1656" s="82" t="s">
        <v>7780</v>
      </c>
      <c r="F1656" s="83" t="s">
        <v>7781</v>
      </c>
      <c r="G1656" s="84"/>
      <c r="H1656" s="85"/>
      <c r="I1656" s="86" t="s">
        <v>4514</v>
      </c>
      <c r="J1656" s="8" t="s">
        <v>4423</v>
      </c>
      <c r="K1656" s="86" t="s">
        <v>4577</v>
      </c>
      <c r="L1656" s="8"/>
      <c r="M1656" s="65" t="str">
        <f t="shared" si="76"/>
        <v>TE-WI-CBUN-00</v>
      </c>
      <c r="N1656" s="65" t="s">
        <v>7782</v>
      </c>
      <c r="O1656" s="8"/>
      <c r="P1656" s="8"/>
      <c r="Q1656" s="8"/>
      <c r="R1656" s="8" t="str">
        <f t="shared" si="77"/>
        <v>WI-CBUN-00</v>
      </c>
      <c r="S1656" s="8" t="str">
        <f t="shared" si="78"/>
        <v>WI-CBUN</v>
      </c>
      <c r="T1656" s="8" t="str">
        <f>VLOOKUP(S1656,'[1]Asset Classifications'!$M$12:$M$1690,1,FALSE)</f>
        <v>WI-CBUN</v>
      </c>
      <c r="U1656" s="8"/>
      <c r="V1656" s="8"/>
      <c r="W1656" s="8"/>
    </row>
    <row r="1657" spans="1:23">
      <c r="A1657" s="79" t="s">
        <v>3833</v>
      </c>
      <c r="B1657" s="79" t="s">
        <v>7574</v>
      </c>
      <c r="C1657" s="80" t="s">
        <v>4118</v>
      </c>
      <c r="D1657" s="81" t="s">
        <v>4116</v>
      </c>
      <c r="E1657" s="82" t="s">
        <v>6281</v>
      </c>
      <c r="F1657" s="83" t="s">
        <v>6282</v>
      </c>
      <c r="G1657" s="84"/>
      <c r="H1657" s="85"/>
      <c r="I1657" s="86" t="s">
        <v>4514</v>
      </c>
      <c r="J1657" s="8" t="s">
        <v>4423</v>
      </c>
      <c r="K1657" s="86" t="s">
        <v>4577</v>
      </c>
      <c r="L1657" s="8"/>
      <c r="M1657" s="65" t="str">
        <f t="shared" si="76"/>
        <v>TE-WI-CCUN-00</v>
      </c>
      <c r="N1657" s="65" t="s">
        <v>6283</v>
      </c>
      <c r="O1657" s="8"/>
      <c r="P1657" s="8"/>
      <c r="Q1657" s="8"/>
      <c r="R1657" s="8" t="str">
        <f t="shared" si="77"/>
        <v>WI-CCUN-00</v>
      </c>
      <c r="S1657" s="8" t="str">
        <f t="shared" si="78"/>
        <v>WI-CCUN</v>
      </c>
      <c r="T1657" s="8" t="str">
        <f>VLOOKUP(S1657,'[1]Asset Classifications'!$M$12:$M$1690,1,FALSE)</f>
        <v>WI-CCUN</v>
      </c>
      <c r="U1657" s="8"/>
      <c r="V1657" s="8"/>
      <c r="W1657" s="8"/>
    </row>
    <row r="1658" spans="1:23">
      <c r="A1658" s="79" t="s">
        <v>3833</v>
      </c>
      <c r="B1658" s="79" t="s">
        <v>7574</v>
      </c>
      <c r="C1658" s="80" t="s">
        <v>4118</v>
      </c>
      <c r="D1658" s="81" t="s">
        <v>4116</v>
      </c>
      <c r="E1658" s="82" t="s">
        <v>7824</v>
      </c>
      <c r="F1658" s="83" t="s">
        <v>7825</v>
      </c>
      <c r="G1658" s="84"/>
      <c r="H1658" s="85"/>
      <c r="I1658" s="86" t="s">
        <v>4514</v>
      </c>
      <c r="J1658" s="8" t="s">
        <v>4423</v>
      </c>
      <c r="K1658" s="86" t="s">
        <v>4577</v>
      </c>
      <c r="L1658" s="8"/>
      <c r="M1658" s="65" t="str">
        <f t="shared" si="76"/>
        <v>TE-WI-CFAN-00</v>
      </c>
      <c r="N1658" s="65" t="s">
        <v>7825</v>
      </c>
      <c r="O1658" s="8"/>
      <c r="P1658" s="8"/>
      <c r="Q1658" s="8"/>
      <c r="R1658" s="8" t="str">
        <f t="shared" si="77"/>
        <v>WI-CFAN-00</v>
      </c>
      <c r="S1658" s="8" t="str">
        <f t="shared" si="78"/>
        <v>WI-CFAN</v>
      </c>
      <c r="T1658" s="8" t="str">
        <f>VLOOKUP(S1658,'[1]Asset Classifications'!$M$12:$M$1690,1,FALSE)</f>
        <v>WI-CFAN</v>
      </c>
      <c r="U1658" s="8"/>
      <c r="V1658" s="8"/>
      <c r="W1658" s="8"/>
    </row>
    <row r="1659" spans="1:23">
      <c r="A1659" s="79" t="s">
        <v>3833</v>
      </c>
      <c r="B1659" s="79" t="s">
        <v>7574</v>
      </c>
      <c r="C1659" s="80" t="s">
        <v>4118</v>
      </c>
      <c r="D1659" s="81" t="s">
        <v>4116</v>
      </c>
      <c r="E1659" s="82" t="s">
        <v>7975</v>
      </c>
      <c r="F1659" s="83" t="s">
        <v>7976</v>
      </c>
      <c r="G1659" s="84"/>
      <c r="H1659" s="85"/>
      <c r="I1659" s="86" t="s">
        <v>4514</v>
      </c>
      <c r="J1659" s="8" t="s">
        <v>4423</v>
      </c>
      <c r="K1659" s="86" t="s">
        <v>4577</v>
      </c>
      <c r="L1659" s="8"/>
      <c r="M1659" s="65" t="str">
        <f t="shared" si="76"/>
        <v>TE-WI-CMBN-00</v>
      </c>
      <c r="N1659" s="65" t="s">
        <v>7976</v>
      </c>
      <c r="O1659" s="8"/>
      <c r="P1659" s="8"/>
      <c r="Q1659" s="8"/>
      <c r="R1659" s="8" t="str">
        <f t="shared" si="77"/>
        <v>WI-CMBN-00</v>
      </c>
      <c r="S1659" s="8" t="str">
        <f t="shared" si="78"/>
        <v>WI-CMBN</v>
      </c>
      <c r="T1659" s="8" t="str">
        <f>VLOOKUP(S1659,'[1]Asset Classifications'!$M$12:$M$1690,1,FALSE)</f>
        <v>WI-CMBN</v>
      </c>
      <c r="U1659" s="8"/>
      <c r="V1659" s="8"/>
      <c r="W1659" s="8"/>
    </row>
    <row r="1660" spans="1:23">
      <c r="A1660" s="79" t="s">
        <v>3833</v>
      </c>
      <c r="B1660" s="79" t="s">
        <v>7574</v>
      </c>
      <c r="C1660" s="80" t="s">
        <v>4118</v>
      </c>
      <c r="D1660" s="81" t="s">
        <v>4116</v>
      </c>
      <c r="E1660" s="82" t="s">
        <v>7603</v>
      </c>
      <c r="F1660" s="83" t="s">
        <v>7604</v>
      </c>
      <c r="G1660" s="84"/>
      <c r="H1660" s="85"/>
      <c r="I1660" s="86" t="s">
        <v>4514</v>
      </c>
      <c r="J1660" s="8" t="s">
        <v>4423</v>
      </c>
      <c r="K1660" s="86" t="s">
        <v>4577</v>
      </c>
      <c r="L1660" s="8"/>
      <c r="M1660" s="65" t="str">
        <f t="shared" si="76"/>
        <v>TE-WI-CMPT-00</v>
      </c>
      <c r="N1660" s="65" t="s">
        <v>7604</v>
      </c>
      <c r="O1660" s="8"/>
      <c r="P1660" s="8"/>
      <c r="Q1660" s="8"/>
      <c r="R1660" s="8" t="str">
        <f t="shared" si="77"/>
        <v>WI-CMPT-00</v>
      </c>
      <c r="S1660" s="8" t="str">
        <f t="shared" si="78"/>
        <v>WI-CMPT</v>
      </c>
      <c r="T1660" s="8" t="str">
        <f>VLOOKUP(S1660,'[1]Asset Classifications'!$M$12:$M$1690,1,FALSE)</f>
        <v>WI-CMPT</v>
      </c>
      <c r="U1660" s="8"/>
      <c r="V1660" s="8"/>
      <c r="W1660" s="8"/>
    </row>
    <row r="1661" spans="1:23">
      <c r="A1661" s="79" t="s">
        <v>3833</v>
      </c>
      <c r="B1661" s="79" t="s">
        <v>7574</v>
      </c>
      <c r="C1661" s="80" t="s">
        <v>4118</v>
      </c>
      <c r="D1661" s="81" t="s">
        <v>4116</v>
      </c>
      <c r="E1661" s="82" t="s">
        <v>6302</v>
      </c>
      <c r="F1661" s="83" t="s">
        <v>6303</v>
      </c>
      <c r="G1661" s="84"/>
      <c r="H1661" s="85"/>
      <c r="I1661" s="86" t="s">
        <v>4514</v>
      </c>
      <c r="J1661" s="8" t="s">
        <v>4423</v>
      </c>
      <c r="K1661" s="86" t="s">
        <v>4577</v>
      </c>
      <c r="L1661" s="8"/>
      <c r="M1661" s="65" t="str">
        <f t="shared" si="76"/>
        <v>TE-WI-CPLR-00</v>
      </c>
      <c r="N1661" s="65" t="s">
        <v>6303</v>
      </c>
      <c r="O1661" s="8"/>
      <c r="P1661" s="8"/>
      <c r="Q1661" s="8"/>
      <c r="R1661" s="8" t="str">
        <f t="shared" si="77"/>
        <v>WI-CPLR-00</v>
      </c>
      <c r="S1661" s="8" t="str">
        <f t="shared" si="78"/>
        <v>WI-CPLR</v>
      </c>
      <c r="T1661" s="8" t="str">
        <f>VLOOKUP(S1661,'[1]Asset Classifications'!$M$12:$M$1690,1,FALSE)</f>
        <v>WI-CPLR</v>
      </c>
      <c r="U1661" s="8"/>
      <c r="V1661" s="8"/>
      <c r="W1661" s="8"/>
    </row>
    <row r="1662" spans="1:23">
      <c r="A1662" s="79" t="s">
        <v>3833</v>
      </c>
      <c r="B1662" s="79" t="s">
        <v>7574</v>
      </c>
      <c r="C1662" s="80" t="s">
        <v>4118</v>
      </c>
      <c r="D1662" s="81" t="s">
        <v>4116</v>
      </c>
      <c r="E1662" s="82" t="s">
        <v>7977</v>
      </c>
      <c r="F1662" s="83" t="s">
        <v>7978</v>
      </c>
      <c r="G1662" s="84"/>
      <c r="H1662" s="85"/>
      <c r="I1662" s="86" t="s">
        <v>4514</v>
      </c>
      <c r="J1662" s="8" t="s">
        <v>4423</v>
      </c>
      <c r="K1662" s="86" t="s">
        <v>4577</v>
      </c>
      <c r="L1662" s="8"/>
      <c r="M1662" s="65" t="str">
        <f t="shared" si="76"/>
        <v>TE-WI-DISP-00</v>
      </c>
      <c r="N1662" s="65" t="s">
        <v>7978</v>
      </c>
      <c r="O1662" s="8"/>
      <c r="P1662" s="8"/>
      <c r="Q1662" s="8"/>
      <c r="R1662" s="8" t="str">
        <f t="shared" si="77"/>
        <v>WI-DISP-00</v>
      </c>
      <c r="S1662" s="8" t="str">
        <f t="shared" si="78"/>
        <v>WI-DISP</v>
      </c>
      <c r="T1662" s="8" t="str">
        <f>VLOOKUP(S1662,'[1]Asset Classifications'!$M$12:$M$1690,1,FALSE)</f>
        <v>WI-DISP</v>
      </c>
      <c r="U1662" s="8"/>
      <c r="V1662" s="8"/>
      <c r="W1662" s="8"/>
    </row>
    <row r="1663" spans="1:23">
      <c r="A1663" s="79" t="s">
        <v>3833</v>
      </c>
      <c r="B1663" s="79" t="s">
        <v>7574</v>
      </c>
      <c r="C1663" s="80" t="s">
        <v>4118</v>
      </c>
      <c r="D1663" s="81" t="s">
        <v>4116</v>
      </c>
      <c r="E1663" s="82" t="s">
        <v>7785</v>
      </c>
      <c r="F1663" s="83" t="s">
        <v>7786</v>
      </c>
      <c r="G1663" s="84"/>
      <c r="H1663" s="85"/>
      <c r="I1663" s="86" t="s">
        <v>4514</v>
      </c>
      <c r="J1663" s="8" t="s">
        <v>4423</v>
      </c>
      <c r="K1663" s="86" t="s">
        <v>4577</v>
      </c>
      <c r="L1663" s="8"/>
      <c r="M1663" s="65" t="str">
        <f t="shared" si="76"/>
        <v>TE-WI-DPLX-00</v>
      </c>
      <c r="N1663" s="65" t="s">
        <v>7786</v>
      </c>
      <c r="O1663" s="8"/>
      <c r="P1663" s="8"/>
      <c r="Q1663" s="8"/>
      <c r="R1663" s="8" t="str">
        <f t="shared" si="77"/>
        <v>WI-DPLX-00</v>
      </c>
      <c r="S1663" s="8" t="str">
        <f t="shared" si="78"/>
        <v>WI-DPLX</v>
      </c>
      <c r="T1663" s="8" t="str">
        <f>VLOOKUP(S1663,'[1]Asset Classifications'!$M$12:$M$1690,1,FALSE)</f>
        <v>WI-DPLX</v>
      </c>
      <c r="U1663" s="8"/>
      <c r="V1663" s="8"/>
      <c r="W1663" s="8"/>
    </row>
    <row r="1664" spans="1:23">
      <c r="A1664" s="79" t="s">
        <v>3833</v>
      </c>
      <c r="B1664" s="79" t="s">
        <v>7574</v>
      </c>
      <c r="C1664" s="80" t="s">
        <v>4118</v>
      </c>
      <c r="D1664" s="81" t="s">
        <v>4116</v>
      </c>
      <c r="E1664" s="82" t="s">
        <v>7979</v>
      </c>
      <c r="F1664" s="83" t="s">
        <v>7980</v>
      </c>
      <c r="G1664" s="84"/>
      <c r="H1664" s="85"/>
      <c r="I1664" s="86" t="s">
        <v>4514</v>
      </c>
      <c r="J1664" s="8" t="s">
        <v>4423</v>
      </c>
      <c r="K1664" s="86" t="s">
        <v>4577</v>
      </c>
      <c r="L1664" s="8"/>
      <c r="M1664" s="65" t="str">
        <f t="shared" si="76"/>
        <v>TE-WI-EDGN-00</v>
      </c>
      <c r="N1664" s="65" t="s">
        <v>7980</v>
      </c>
      <c r="O1664" s="8"/>
      <c r="P1664" s="8"/>
      <c r="Q1664" s="8"/>
      <c r="R1664" s="8" t="str">
        <f t="shared" si="77"/>
        <v>WI-EDGN-00</v>
      </c>
      <c r="S1664" s="8" t="str">
        <f t="shared" si="78"/>
        <v>WI-EDGN</v>
      </c>
      <c r="T1664" s="8" t="str">
        <f>VLOOKUP(S1664,'[1]Asset Classifications'!$M$12:$M$1690,1,FALSE)</f>
        <v>WI-EDGN</v>
      </c>
      <c r="U1664" s="8"/>
      <c r="V1664" s="8"/>
      <c r="W1664" s="8"/>
    </row>
    <row r="1665" spans="1:23">
      <c r="A1665" s="79" t="s">
        <v>3833</v>
      </c>
      <c r="B1665" s="79" t="s">
        <v>7574</v>
      </c>
      <c r="C1665" s="80" t="s">
        <v>4118</v>
      </c>
      <c r="D1665" s="81" t="s">
        <v>4116</v>
      </c>
      <c r="E1665" s="82" t="s">
        <v>6036</v>
      </c>
      <c r="F1665" s="83" t="s">
        <v>6037</v>
      </c>
      <c r="G1665" s="84"/>
      <c r="H1665" s="85"/>
      <c r="I1665" s="86" t="s">
        <v>4514</v>
      </c>
      <c r="J1665" s="8" t="s">
        <v>4423</v>
      </c>
      <c r="K1665" s="86" t="s">
        <v>4577</v>
      </c>
      <c r="L1665" s="8"/>
      <c r="M1665" s="65" t="str">
        <f t="shared" si="76"/>
        <v>TE-WI-ENCL-00</v>
      </c>
      <c r="N1665" s="65" t="s">
        <v>7981</v>
      </c>
      <c r="O1665" s="8"/>
      <c r="P1665" s="8"/>
      <c r="Q1665" s="8"/>
      <c r="R1665" s="8" t="str">
        <f t="shared" si="77"/>
        <v>WI-ENCL-00</v>
      </c>
      <c r="S1665" s="8" t="str">
        <f t="shared" si="78"/>
        <v>WI-ENCL</v>
      </c>
      <c r="T1665" s="8" t="str">
        <f>VLOOKUP(S1665,'[1]Asset Classifications'!$M$12:$M$1690,1,FALSE)</f>
        <v>WI-ENCL</v>
      </c>
      <c r="U1665" s="8"/>
      <c r="V1665" s="8"/>
      <c r="W1665" s="8"/>
    </row>
    <row r="1666" spans="1:23">
      <c r="A1666" s="79" t="s">
        <v>3833</v>
      </c>
      <c r="B1666" s="79" t="s">
        <v>7574</v>
      </c>
      <c r="C1666" s="80" t="s">
        <v>4118</v>
      </c>
      <c r="D1666" s="81" t="s">
        <v>4116</v>
      </c>
      <c r="E1666" s="82" t="s">
        <v>7982</v>
      </c>
      <c r="F1666" s="83" t="s">
        <v>7983</v>
      </c>
      <c r="G1666" s="84"/>
      <c r="H1666" s="85"/>
      <c r="I1666" s="86" t="s">
        <v>4514</v>
      </c>
      <c r="J1666" s="8" t="s">
        <v>4423</v>
      </c>
      <c r="K1666" s="86" t="s">
        <v>4577</v>
      </c>
      <c r="L1666" s="8"/>
      <c r="M1666" s="65" t="str">
        <f t="shared" si="76"/>
        <v>TE-WI-FTSY-00</v>
      </c>
      <c r="N1666" s="65" t="s">
        <v>7984</v>
      </c>
      <c r="O1666" s="8"/>
      <c r="P1666" s="8"/>
      <c r="Q1666" s="8"/>
      <c r="R1666" s="8" t="str">
        <f t="shared" si="77"/>
        <v>WI-FTSY-00</v>
      </c>
      <c r="S1666" s="8" t="str">
        <f t="shared" si="78"/>
        <v>WI-FTSY</v>
      </c>
      <c r="T1666" s="8" t="str">
        <f>VLOOKUP(S1666,'[1]Asset Classifications'!$M$12:$M$1690,1,FALSE)</f>
        <v>WI-FTSY</v>
      </c>
      <c r="U1666" s="8"/>
      <c r="V1666" s="8"/>
      <c r="W1666" s="8"/>
    </row>
    <row r="1667" spans="1:23">
      <c r="A1667" s="79" t="s">
        <v>3833</v>
      </c>
      <c r="B1667" s="79" t="s">
        <v>7574</v>
      </c>
      <c r="C1667" s="80" t="s">
        <v>4118</v>
      </c>
      <c r="D1667" s="81" t="s">
        <v>4116</v>
      </c>
      <c r="E1667" s="82" t="s">
        <v>7985</v>
      </c>
      <c r="F1667" s="83" t="s">
        <v>7986</v>
      </c>
      <c r="G1667" s="84"/>
      <c r="H1667" s="85"/>
      <c r="I1667" s="86" t="s">
        <v>4514</v>
      </c>
      <c r="J1667" s="8" t="s">
        <v>4423</v>
      </c>
      <c r="K1667" s="86" t="s">
        <v>4577</v>
      </c>
      <c r="L1667" s="8"/>
      <c r="M1667" s="65" t="str">
        <f t="shared" si="76"/>
        <v>TE-WI-GGSN-00</v>
      </c>
      <c r="N1667" s="65" t="s">
        <v>7987</v>
      </c>
      <c r="O1667" s="8"/>
      <c r="P1667" s="8"/>
      <c r="Q1667" s="8"/>
      <c r="R1667" s="8" t="str">
        <f t="shared" si="77"/>
        <v>WI-GGSN-00</v>
      </c>
      <c r="S1667" s="8" t="str">
        <f t="shared" si="78"/>
        <v>WI-GGSN</v>
      </c>
      <c r="T1667" s="8" t="str">
        <f>VLOOKUP(S1667,'[1]Asset Classifications'!$M$12:$M$1690,1,FALSE)</f>
        <v>WI-GGSN</v>
      </c>
      <c r="U1667" s="8"/>
      <c r="V1667" s="8"/>
      <c r="W1667" s="8"/>
    </row>
    <row r="1668" spans="1:23">
      <c r="A1668" s="79" t="s">
        <v>3833</v>
      </c>
      <c r="B1668" s="79" t="s">
        <v>7574</v>
      </c>
      <c r="C1668" s="80" t="s">
        <v>4118</v>
      </c>
      <c r="D1668" s="81" t="s">
        <v>4116</v>
      </c>
      <c r="E1668" s="82" t="s">
        <v>7988</v>
      </c>
      <c r="F1668" s="83" t="s">
        <v>7989</v>
      </c>
      <c r="G1668" s="84"/>
      <c r="H1668" s="85"/>
      <c r="I1668" s="86" t="s">
        <v>4514</v>
      </c>
      <c r="J1668" s="8" t="s">
        <v>4423</v>
      </c>
      <c r="K1668" s="86" t="s">
        <v>4577</v>
      </c>
      <c r="L1668" s="8"/>
      <c r="M1668" s="65" t="str">
        <f t="shared" si="76"/>
        <v>TE-WI-GPSP-00</v>
      </c>
      <c r="N1668" s="65" t="s">
        <v>7989</v>
      </c>
      <c r="O1668" s="8"/>
      <c r="P1668" s="8"/>
      <c r="Q1668" s="8"/>
      <c r="R1668" s="8" t="str">
        <f t="shared" si="77"/>
        <v>WI-GPSP-00</v>
      </c>
      <c r="S1668" s="8" t="str">
        <f t="shared" si="78"/>
        <v>WI-GPSP</v>
      </c>
      <c r="T1668" s="8" t="str">
        <f>VLOOKUP(S1668,'[1]Asset Classifications'!$M$12:$M$1690,1,FALSE)</f>
        <v>WI-GPSP</v>
      </c>
      <c r="U1668" s="8"/>
      <c r="V1668" s="8"/>
      <c r="W1668" s="8"/>
    </row>
    <row r="1669" spans="1:23">
      <c r="A1669" s="79" t="s">
        <v>3833</v>
      </c>
      <c r="B1669" s="79" t="s">
        <v>7574</v>
      </c>
      <c r="C1669" s="80" t="s">
        <v>4118</v>
      </c>
      <c r="D1669" s="81" t="s">
        <v>4116</v>
      </c>
      <c r="E1669" s="82" t="s">
        <v>7990</v>
      </c>
      <c r="F1669" s="83" t="s">
        <v>7991</v>
      </c>
      <c r="G1669" s="84"/>
      <c r="H1669" s="85"/>
      <c r="I1669" s="86" t="s">
        <v>4514</v>
      </c>
      <c r="J1669" s="8" t="s">
        <v>4423</v>
      </c>
      <c r="K1669" s="86" t="s">
        <v>4577</v>
      </c>
      <c r="L1669" s="8"/>
      <c r="M1669" s="65" t="str">
        <f t="shared" si="76"/>
        <v>TE-WI-HCEQ-00</v>
      </c>
      <c r="N1669" s="65" t="s">
        <v>7992</v>
      </c>
      <c r="O1669" s="8"/>
      <c r="P1669" s="8"/>
      <c r="Q1669" s="8"/>
      <c r="R1669" s="8" t="str">
        <f t="shared" si="77"/>
        <v>WI-HCEQ-00</v>
      </c>
      <c r="S1669" s="8" t="str">
        <f t="shared" si="78"/>
        <v>WI-HCEQ</v>
      </c>
      <c r="T1669" s="8" t="str">
        <f>VLOOKUP(S1669,'[1]Asset Classifications'!$M$12:$M$1690,1,FALSE)</f>
        <v>WI-HCEQ</v>
      </c>
      <c r="U1669" s="8"/>
      <c r="V1669" s="8"/>
      <c r="W1669" s="8"/>
    </row>
    <row r="1670" spans="1:23">
      <c r="A1670" s="79" t="s">
        <v>3833</v>
      </c>
      <c r="B1670" s="79" t="s">
        <v>7574</v>
      </c>
      <c r="C1670" s="80" t="s">
        <v>4118</v>
      </c>
      <c r="D1670" s="81" t="s">
        <v>4116</v>
      </c>
      <c r="E1670" s="82" t="s">
        <v>7720</v>
      </c>
      <c r="F1670" s="83" t="s">
        <v>7993</v>
      </c>
      <c r="G1670" s="84"/>
      <c r="H1670" s="85"/>
      <c r="I1670" s="86" t="s">
        <v>4514</v>
      </c>
      <c r="J1670" s="8" t="s">
        <v>5188</v>
      </c>
      <c r="K1670" s="86" t="s">
        <v>4424</v>
      </c>
      <c r="L1670" s="8" t="s">
        <v>4531</v>
      </c>
      <c r="M1670" s="65" t="str">
        <f t="shared" si="76"/>
        <v>TE-WI-HNDS-00</v>
      </c>
      <c r="N1670" s="65" t="s">
        <v>7993</v>
      </c>
      <c r="O1670" s="8"/>
      <c r="P1670" s="8"/>
      <c r="Q1670" s="8"/>
      <c r="R1670" s="8" t="str">
        <f t="shared" si="77"/>
        <v>WI-HNDS-00</v>
      </c>
      <c r="S1670" s="8" t="str">
        <f t="shared" si="78"/>
        <v>WI-HNDS</v>
      </c>
      <c r="T1670" s="8" t="str">
        <f>VLOOKUP(S1670,'[1]Asset Classifications'!$M$12:$M$1690,1,FALSE)</f>
        <v>WI-HNDS</v>
      </c>
      <c r="U1670" s="8"/>
      <c r="V1670" s="8"/>
      <c r="W1670" s="8"/>
    </row>
    <row r="1671" spans="1:23">
      <c r="A1671" s="79" t="s">
        <v>3833</v>
      </c>
      <c r="B1671" s="79" t="s">
        <v>7574</v>
      </c>
      <c r="C1671" s="80" t="s">
        <v>4118</v>
      </c>
      <c r="D1671" s="81" t="s">
        <v>4116</v>
      </c>
      <c r="E1671" s="82" t="s">
        <v>4660</v>
      </c>
      <c r="F1671" s="83" t="s">
        <v>4661</v>
      </c>
      <c r="G1671" s="84"/>
      <c r="H1671" s="85"/>
      <c r="I1671" s="86" t="s">
        <v>4514</v>
      </c>
      <c r="J1671" s="8" t="s">
        <v>4423</v>
      </c>
      <c r="K1671" s="86" t="s">
        <v>4577</v>
      </c>
      <c r="L1671" s="8"/>
      <c r="M1671" s="65" t="str">
        <f t="shared" si="76"/>
        <v>TE-WI-INVR-00</v>
      </c>
      <c r="N1671" s="65" t="s">
        <v>4661</v>
      </c>
      <c r="O1671" s="8"/>
      <c r="P1671" s="8"/>
      <c r="Q1671" s="8"/>
      <c r="R1671" s="8" t="str">
        <f t="shared" si="77"/>
        <v>WI-INVR-00</v>
      </c>
      <c r="S1671" s="8" t="str">
        <f t="shared" si="78"/>
        <v>WI-INVR</v>
      </c>
      <c r="T1671" s="8" t="str">
        <f>VLOOKUP(S1671,'[1]Asset Classifications'!$M$12:$M$1690,1,FALSE)</f>
        <v>WI-INVR</v>
      </c>
      <c r="U1671" s="8"/>
      <c r="V1671" s="8"/>
      <c r="W1671" s="8"/>
    </row>
    <row r="1672" spans="1:23">
      <c r="A1672" s="79" t="s">
        <v>3833</v>
      </c>
      <c r="B1672" s="79" t="s">
        <v>7574</v>
      </c>
      <c r="C1672" s="80" t="s">
        <v>4118</v>
      </c>
      <c r="D1672" s="81" t="s">
        <v>4116</v>
      </c>
      <c r="E1672" s="82" t="s">
        <v>7994</v>
      </c>
      <c r="F1672" s="83" t="s">
        <v>7995</v>
      </c>
      <c r="G1672" s="84"/>
      <c r="H1672" s="85"/>
      <c r="I1672" s="86" t="s">
        <v>4514</v>
      </c>
      <c r="J1672" s="8" t="s">
        <v>4423</v>
      </c>
      <c r="K1672" s="86" t="s">
        <v>4577</v>
      </c>
      <c r="L1672" s="8"/>
      <c r="M1672" s="65" t="str">
        <f t="shared" si="76"/>
        <v>TE-WI-IPNL-00</v>
      </c>
      <c r="N1672" s="65" t="s">
        <v>7995</v>
      </c>
      <c r="O1672" s="8"/>
      <c r="P1672" s="8"/>
      <c r="Q1672" s="8"/>
      <c r="R1672" s="8" t="str">
        <f t="shared" si="77"/>
        <v>WI-IPNL-00</v>
      </c>
      <c r="S1672" s="8" t="str">
        <f t="shared" si="78"/>
        <v>WI-IPNL</v>
      </c>
      <c r="T1672" s="8" t="str">
        <f>VLOOKUP(S1672,'[1]Asset Classifications'!$M$12:$M$1690,1,FALSE)</f>
        <v>WI-IPNL</v>
      </c>
      <c r="U1672" s="8"/>
      <c r="V1672" s="8"/>
      <c r="W1672" s="8"/>
    </row>
    <row r="1673" spans="1:23">
      <c r="A1673" s="79" t="s">
        <v>3833</v>
      </c>
      <c r="B1673" s="79" t="s">
        <v>7574</v>
      </c>
      <c r="C1673" s="80" t="s">
        <v>4118</v>
      </c>
      <c r="D1673" s="81" t="s">
        <v>4116</v>
      </c>
      <c r="E1673" s="82" t="s">
        <v>7996</v>
      </c>
      <c r="F1673" s="83" t="s">
        <v>7997</v>
      </c>
      <c r="G1673" s="84"/>
      <c r="H1673" s="85"/>
      <c r="I1673" s="86" t="s">
        <v>4514</v>
      </c>
      <c r="J1673" s="8" t="s">
        <v>4423</v>
      </c>
      <c r="K1673" s="86" t="s">
        <v>4577</v>
      </c>
      <c r="L1673" s="8"/>
      <c r="M1673" s="65" t="str">
        <f t="shared" si="76"/>
        <v>TE-WI-IRCE-00</v>
      </c>
      <c r="N1673" s="65" t="s">
        <v>7998</v>
      </c>
      <c r="O1673" s="8"/>
      <c r="P1673" s="8"/>
      <c r="Q1673" s="8"/>
      <c r="R1673" s="8" t="str">
        <f t="shared" si="77"/>
        <v>WI-IRCE-00</v>
      </c>
      <c r="S1673" s="8" t="str">
        <f t="shared" si="78"/>
        <v>WI-IRCE</v>
      </c>
      <c r="T1673" s="8" t="str">
        <f>VLOOKUP(S1673,'[1]Asset Classifications'!$M$12:$M$1690,1,FALSE)</f>
        <v>WI-IRCE</v>
      </c>
      <c r="U1673" s="8"/>
      <c r="V1673" s="8"/>
      <c r="W1673" s="8"/>
    </row>
    <row r="1674" spans="1:23">
      <c r="A1674" s="79" t="s">
        <v>3833</v>
      </c>
      <c r="B1674" s="79" t="s">
        <v>7574</v>
      </c>
      <c r="C1674" s="80" t="s">
        <v>4118</v>
      </c>
      <c r="D1674" s="81" t="s">
        <v>4116</v>
      </c>
      <c r="E1674" s="82" t="s">
        <v>7290</v>
      </c>
      <c r="F1674" s="83" t="s">
        <v>7291</v>
      </c>
      <c r="G1674" s="84"/>
      <c r="H1674" s="85"/>
      <c r="I1674" s="86" t="s">
        <v>4514</v>
      </c>
      <c r="J1674" s="8" t="s">
        <v>4423</v>
      </c>
      <c r="K1674" s="86" t="s">
        <v>4577</v>
      </c>
      <c r="L1674" s="8"/>
      <c r="M1674" s="65" t="str">
        <f t="shared" ref="M1674:M1737" si="79">A1674&amp;"-"&amp;R1674</f>
        <v>TE-WI-ISOL-00</v>
      </c>
      <c r="N1674" s="65" t="s">
        <v>7291</v>
      </c>
      <c r="O1674" s="8"/>
      <c r="P1674" s="8"/>
      <c r="Q1674" s="8"/>
      <c r="R1674" s="8" t="str">
        <f t="shared" ref="R1674:R1737" si="80">C1674&amp; "-" &amp;E1674 &amp; IF(G1674&lt;&gt;"","-" &amp;G1674,"-00")</f>
        <v>WI-ISOL-00</v>
      </c>
      <c r="S1674" s="8" t="str">
        <f t="shared" ref="S1674:S1737" si="81">C1674&amp; "-" &amp;E1674 &amp; IF(G1674&lt;&gt;"","-" &amp;G1674,"")</f>
        <v>WI-ISOL</v>
      </c>
      <c r="T1674" s="8" t="str">
        <f>VLOOKUP(S1674,'[1]Asset Classifications'!$M$12:$M$1690,1,FALSE)</f>
        <v>WI-ISOL</v>
      </c>
      <c r="U1674" s="8"/>
      <c r="V1674" s="8"/>
      <c r="W1674" s="8"/>
    </row>
    <row r="1675" spans="1:23">
      <c r="A1675" s="79" t="s">
        <v>3833</v>
      </c>
      <c r="B1675" s="79" t="s">
        <v>7574</v>
      </c>
      <c r="C1675" s="80" t="s">
        <v>4118</v>
      </c>
      <c r="D1675" s="81" t="s">
        <v>4116</v>
      </c>
      <c r="E1675" s="82" t="s">
        <v>7999</v>
      </c>
      <c r="F1675" s="83" t="s">
        <v>5919</v>
      </c>
      <c r="G1675" s="84"/>
      <c r="H1675" s="85"/>
      <c r="I1675" s="86" t="s">
        <v>4514</v>
      </c>
      <c r="J1675" s="8" t="s">
        <v>4423</v>
      </c>
      <c r="K1675" s="86" t="s">
        <v>4577</v>
      </c>
      <c r="L1675" s="8"/>
      <c r="M1675" s="65" t="str">
        <f t="shared" si="79"/>
        <v>TE-WI-MAST-00</v>
      </c>
      <c r="N1675" s="65" t="s">
        <v>5919</v>
      </c>
      <c r="O1675" s="8"/>
      <c r="P1675" s="8"/>
      <c r="Q1675" s="8"/>
      <c r="R1675" s="8" t="str">
        <f t="shared" si="80"/>
        <v>WI-MAST-00</v>
      </c>
      <c r="S1675" s="8" t="str">
        <f t="shared" si="81"/>
        <v>WI-MAST</v>
      </c>
      <c r="T1675" s="8" t="str">
        <f>VLOOKUP(S1675,'[1]Asset Classifications'!$M$12:$M$1690,1,FALSE)</f>
        <v>WI-MAST</v>
      </c>
      <c r="U1675" s="8"/>
      <c r="V1675" s="8"/>
      <c r="W1675" s="8"/>
    </row>
    <row r="1676" spans="1:23">
      <c r="A1676" s="79" t="s">
        <v>3833</v>
      </c>
      <c r="B1676" s="79" t="s">
        <v>7574</v>
      </c>
      <c r="C1676" s="80" t="s">
        <v>4118</v>
      </c>
      <c r="D1676" s="81" t="s">
        <v>4116</v>
      </c>
      <c r="E1676" s="82" t="s">
        <v>8000</v>
      </c>
      <c r="F1676" s="83" t="s">
        <v>8001</v>
      </c>
      <c r="G1676" s="84"/>
      <c r="H1676" s="85"/>
      <c r="I1676" s="86" t="s">
        <v>4514</v>
      </c>
      <c r="J1676" s="8" t="s">
        <v>4423</v>
      </c>
      <c r="K1676" s="86" t="s">
        <v>4577</v>
      </c>
      <c r="L1676" s="8"/>
      <c r="M1676" s="65" t="str">
        <f t="shared" si="79"/>
        <v>TE-WI-MCEQ-00</v>
      </c>
      <c r="N1676" s="65" t="s">
        <v>8002</v>
      </c>
      <c r="O1676" s="8"/>
      <c r="P1676" s="8"/>
      <c r="Q1676" s="8"/>
      <c r="R1676" s="8" t="str">
        <f t="shared" si="80"/>
        <v>WI-MCEQ-00</v>
      </c>
      <c r="S1676" s="8" t="str">
        <f t="shared" si="81"/>
        <v>WI-MCEQ</v>
      </c>
      <c r="T1676" s="8" t="str">
        <f>VLOOKUP(S1676,'[1]Asset Classifications'!$M$12:$M$1690,1,FALSE)</f>
        <v>WI-MCEQ</v>
      </c>
      <c r="U1676" s="8"/>
      <c r="V1676" s="8"/>
      <c r="W1676" s="8"/>
    </row>
    <row r="1677" spans="1:23">
      <c r="A1677" s="79" t="s">
        <v>3833</v>
      </c>
      <c r="B1677" s="79" t="s">
        <v>7574</v>
      </c>
      <c r="C1677" s="80" t="s">
        <v>4118</v>
      </c>
      <c r="D1677" s="81" t="s">
        <v>4116</v>
      </c>
      <c r="E1677" s="82" t="s">
        <v>8003</v>
      </c>
      <c r="F1677" s="83" t="s">
        <v>8004</v>
      </c>
      <c r="G1677" s="84"/>
      <c r="H1677" s="85"/>
      <c r="I1677" s="86" t="s">
        <v>4514</v>
      </c>
      <c r="J1677" s="8" t="s">
        <v>4423</v>
      </c>
      <c r="K1677" s="86" t="s">
        <v>4577</v>
      </c>
      <c r="L1677" s="8"/>
      <c r="M1677" s="65" t="str">
        <f t="shared" si="79"/>
        <v>TE-WI-MGTP-00</v>
      </c>
      <c r="N1677" s="65" t="s">
        <v>8004</v>
      </c>
      <c r="O1677" s="8"/>
      <c r="P1677" s="8"/>
      <c r="Q1677" s="8"/>
      <c r="R1677" s="8" t="str">
        <f t="shared" si="80"/>
        <v>WI-MGTP-00</v>
      </c>
      <c r="S1677" s="8" t="str">
        <f t="shared" si="81"/>
        <v>WI-MGTP</v>
      </c>
      <c r="T1677" s="8" t="str">
        <f>VLOOKUP(S1677,'[1]Asset Classifications'!$M$12:$M$1690,1,FALSE)</f>
        <v>WI-MGTP</v>
      </c>
      <c r="U1677" s="8"/>
      <c r="V1677" s="8"/>
      <c r="W1677" s="8"/>
    </row>
    <row r="1678" spans="1:23">
      <c r="A1678" s="79" t="s">
        <v>3833</v>
      </c>
      <c r="B1678" s="79" t="s">
        <v>7574</v>
      </c>
      <c r="C1678" s="80" t="s">
        <v>4118</v>
      </c>
      <c r="D1678" s="81" t="s">
        <v>4116</v>
      </c>
      <c r="E1678" s="82" t="s">
        <v>8005</v>
      </c>
      <c r="F1678" s="83" t="s">
        <v>8006</v>
      </c>
      <c r="G1678" s="84"/>
      <c r="H1678" s="85"/>
      <c r="I1678" s="86" t="s">
        <v>4514</v>
      </c>
      <c r="J1678" s="8" t="s">
        <v>4423</v>
      </c>
      <c r="K1678" s="86" t="s">
        <v>4577</v>
      </c>
      <c r="L1678" s="8"/>
      <c r="M1678" s="65" t="str">
        <f t="shared" si="79"/>
        <v>TE-WI-MGWY-00</v>
      </c>
      <c r="N1678" s="65" t="s">
        <v>8006</v>
      </c>
      <c r="O1678" s="8"/>
      <c r="P1678" s="8"/>
      <c r="Q1678" s="8"/>
      <c r="R1678" s="8" t="str">
        <f t="shared" si="80"/>
        <v>WI-MGWY-00</v>
      </c>
      <c r="S1678" s="8" t="str">
        <f t="shared" si="81"/>
        <v>WI-MGWY</v>
      </c>
      <c r="T1678" s="8" t="str">
        <f>VLOOKUP(S1678,'[1]Asset Classifications'!$M$12:$M$1690,1,FALSE)</f>
        <v>WI-MGWY</v>
      </c>
      <c r="U1678" s="8"/>
      <c r="V1678" s="8"/>
      <c r="W1678" s="8"/>
    </row>
    <row r="1679" spans="1:23">
      <c r="A1679" s="79" t="s">
        <v>3833</v>
      </c>
      <c r="B1679" s="79" t="s">
        <v>7574</v>
      </c>
      <c r="C1679" s="80" t="s">
        <v>4118</v>
      </c>
      <c r="D1679" s="81" t="s">
        <v>4116</v>
      </c>
      <c r="E1679" s="82" t="s">
        <v>7642</v>
      </c>
      <c r="F1679" s="83" t="s">
        <v>7643</v>
      </c>
      <c r="G1679" s="84"/>
      <c r="H1679" s="85"/>
      <c r="I1679" s="86" t="s">
        <v>4514</v>
      </c>
      <c r="J1679" s="8" t="s">
        <v>4423</v>
      </c>
      <c r="K1679" s="86" t="s">
        <v>4577</v>
      </c>
      <c r="L1679" s="8"/>
      <c r="M1679" s="65" t="str">
        <f t="shared" si="79"/>
        <v>TE-WI-MICR-00</v>
      </c>
      <c r="N1679" s="65" t="s">
        <v>7643</v>
      </c>
      <c r="O1679" s="8"/>
      <c r="P1679" s="8"/>
      <c r="Q1679" s="8"/>
      <c r="R1679" s="8" t="str">
        <f t="shared" si="80"/>
        <v>WI-MICR-00</v>
      </c>
      <c r="S1679" s="8" t="str">
        <f t="shared" si="81"/>
        <v>WI-MICR</v>
      </c>
      <c r="T1679" s="8" t="str">
        <f>VLOOKUP(S1679,'[1]Asset Classifications'!$M$12:$M$1690,1,FALSE)</f>
        <v>WI-MICR</v>
      </c>
      <c r="U1679" s="8"/>
      <c r="V1679" s="8"/>
      <c r="W1679" s="8"/>
    </row>
    <row r="1680" spans="1:23">
      <c r="A1680" s="79" t="s">
        <v>3833</v>
      </c>
      <c r="B1680" s="79" t="s">
        <v>7574</v>
      </c>
      <c r="C1680" s="80" t="s">
        <v>4118</v>
      </c>
      <c r="D1680" s="81" t="s">
        <v>4116</v>
      </c>
      <c r="E1680" s="82" t="s">
        <v>8007</v>
      </c>
      <c r="F1680" s="83" t="s">
        <v>8008</v>
      </c>
      <c r="G1680" s="84"/>
      <c r="H1680" s="85"/>
      <c r="I1680" s="86" t="s">
        <v>4514</v>
      </c>
      <c r="J1680" s="8" t="s">
        <v>4423</v>
      </c>
      <c r="K1680" s="86" t="s">
        <v>4424</v>
      </c>
      <c r="L1680" s="8" t="s">
        <v>4473</v>
      </c>
      <c r="M1680" s="65" t="str">
        <f t="shared" si="79"/>
        <v>TE-WI-MIRU-00</v>
      </c>
      <c r="N1680" s="65" t="s">
        <v>8009</v>
      </c>
      <c r="O1680" s="8"/>
      <c r="P1680" s="8"/>
      <c r="Q1680" s="8"/>
      <c r="R1680" s="8" t="str">
        <f t="shared" si="80"/>
        <v>WI-MIRU-00</v>
      </c>
      <c r="S1680" s="8" t="str">
        <f t="shared" si="81"/>
        <v>WI-MIRU</v>
      </c>
      <c r="T1680" s="8" t="str">
        <f>VLOOKUP(S1680,'[1]Asset Classifications'!$M$12:$M$1690,1,FALSE)</f>
        <v>WI-MIRU</v>
      </c>
      <c r="U1680" s="8"/>
      <c r="V1680" s="8"/>
      <c r="W1680" s="8"/>
    </row>
    <row r="1681" spans="1:23">
      <c r="A1681" s="79" t="s">
        <v>3833</v>
      </c>
      <c r="B1681" s="79" t="s">
        <v>7574</v>
      </c>
      <c r="C1681" s="80" t="s">
        <v>4118</v>
      </c>
      <c r="D1681" s="81" t="s">
        <v>4116</v>
      </c>
      <c r="E1681" s="82" t="s">
        <v>8010</v>
      </c>
      <c r="F1681" s="83" t="s">
        <v>8011</v>
      </c>
      <c r="G1681" s="84"/>
      <c r="H1681" s="85"/>
      <c r="I1681" s="86" t="s">
        <v>4514</v>
      </c>
      <c r="J1681" s="8" t="s">
        <v>4423</v>
      </c>
      <c r="K1681" s="86" t="s">
        <v>4577</v>
      </c>
      <c r="L1681" s="8"/>
      <c r="M1681" s="65" t="str">
        <f t="shared" si="79"/>
        <v>TE-WI-MSST-00</v>
      </c>
      <c r="N1681" s="65" t="s">
        <v>8012</v>
      </c>
      <c r="O1681" s="8"/>
      <c r="P1681" s="8"/>
      <c r="Q1681" s="8"/>
      <c r="R1681" s="8" t="str">
        <f t="shared" si="80"/>
        <v>WI-MSST-00</v>
      </c>
      <c r="S1681" s="8" t="str">
        <f t="shared" si="81"/>
        <v>WI-MSST</v>
      </c>
      <c r="T1681" s="8" t="str">
        <f>VLOOKUP(S1681,'[1]Asset Classifications'!$M$12:$M$1690,1,FALSE)</f>
        <v>WI-MSST</v>
      </c>
      <c r="U1681" s="8"/>
      <c r="V1681" s="8"/>
      <c r="W1681" s="8"/>
    </row>
    <row r="1682" spans="1:23">
      <c r="A1682" s="79" t="s">
        <v>3833</v>
      </c>
      <c r="B1682" s="79" t="s">
        <v>7574</v>
      </c>
      <c r="C1682" s="80" t="s">
        <v>4118</v>
      </c>
      <c r="D1682" s="81" t="s">
        <v>4116</v>
      </c>
      <c r="E1682" s="82" t="s">
        <v>8013</v>
      </c>
      <c r="F1682" s="83" t="s">
        <v>8014</v>
      </c>
      <c r="G1682" s="84"/>
      <c r="H1682" s="85"/>
      <c r="I1682" s="86" t="s">
        <v>4514</v>
      </c>
      <c r="J1682" s="8" t="s">
        <v>4423</v>
      </c>
      <c r="K1682" s="86" t="s">
        <v>4577</v>
      </c>
      <c r="L1682" s="8"/>
      <c r="M1682" s="65" t="str">
        <f t="shared" si="79"/>
        <v>TE-WI-NACU-00</v>
      </c>
      <c r="N1682" s="65" t="s">
        <v>8014</v>
      </c>
      <c r="O1682" s="8"/>
      <c r="P1682" s="8"/>
      <c r="Q1682" s="8"/>
      <c r="R1682" s="8" t="str">
        <f t="shared" si="80"/>
        <v>WI-NACU-00</v>
      </c>
      <c r="S1682" s="8" t="str">
        <f t="shared" si="81"/>
        <v>WI-NACU</v>
      </c>
      <c r="T1682" s="8" t="str">
        <f>VLOOKUP(S1682,'[1]Asset Classifications'!$M$12:$M$1690,1,FALSE)</f>
        <v>WI-NACU</v>
      </c>
      <c r="U1682" s="8"/>
      <c r="V1682" s="8"/>
      <c r="W1682" s="8"/>
    </row>
    <row r="1683" spans="1:23">
      <c r="A1683" s="79" t="s">
        <v>3833</v>
      </c>
      <c r="B1683" s="79" t="s">
        <v>7574</v>
      </c>
      <c r="C1683" s="80" t="s">
        <v>4118</v>
      </c>
      <c r="D1683" s="81" t="s">
        <v>4116</v>
      </c>
      <c r="E1683" s="82" t="s">
        <v>8015</v>
      </c>
      <c r="F1683" s="83" t="s">
        <v>8016</v>
      </c>
      <c r="G1683" s="84"/>
      <c r="H1683" s="85"/>
      <c r="I1683" s="86" t="s">
        <v>4514</v>
      </c>
      <c r="J1683" s="8" t="s">
        <v>4423</v>
      </c>
      <c r="K1683" s="86" t="s">
        <v>4577</v>
      </c>
      <c r="L1683" s="8"/>
      <c r="M1683" s="65" t="str">
        <f t="shared" si="79"/>
        <v>TE-WI-NCPR-00</v>
      </c>
      <c r="N1683" s="65" t="s">
        <v>8017</v>
      </c>
      <c r="O1683" s="8"/>
      <c r="P1683" s="8"/>
      <c r="Q1683" s="8"/>
      <c r="R1683" s="8" t="str">
        <f t="shared" si="80"/>
        <v>WI-NCPR-00</v>
      </c>
      <c r="S1683" s="8" t="str">
        <f t="shared" si="81"/>
        <v>WI-NCPR</v>
      </c>
      <c r="T1683" s="8" t="str">
        <f>VLOOKUP(S1683,'[1]Asset Classifications'!$M$12:$M$1690,1,FALSE)</f>
        <v>WI-NCPR</v>
      </c>
      <c r="U1683" s="8"/>
      <c r="V1683" s="8"/>
      <c r="W1683" s="8"/>
    </row>
    <row r="1684" spans="1:23">
      <c r="A1684" s="79" t="s">
        <v>3833</v>
      </c>
      <c r="B1684" s="79" t="s">
        <v>7574</v>
      </c>
      <c r="C1684" s="80" t="s">
        <v>4118</v>
      </c>
      <c r="D1684" s="81" t="s">
        <v>4116</v>
      </c>
      <c r="E1684" s="82" t="s">
        <v>8018</v>
      </c>
      <c r="F1684" s="83" t="s">
        <v>8019</v>
      </c>
      <c r="G1684" s="84"/>
      <c r="H1684" s="85"/>
      <c r="I1684" s="86" t="s">
        <v>4514</v>
      </c>
      <c r="J1684" s="8" t="s">
        <v>4423</v>
      </c>
      <c r="K1684" s="86" t="s">
        <v>4577</v>
      </c>
      <c r="L1684" s="8"/>
      <c r="M1684" s="65" t="str">
        <f t="shared" si="79"/>
        <v>TE-WI-NELE-00</v>
      </c>
      <c r="N1684" s="65" t="s">
        <v>8019</v>
      </c>
      <c r="O1684" s="8"/>
      <c r="P1684" s="8"/>
      <c r="Q1684" s="8"/>
      <c r="R1684" s="8" t="str">
        <f t="shared" si="80"/>
        <v>WI-NELE-00</v>
      </c>
      <c r="S1684" s="8" t="str">
        <f t="shared" si="81"/>
        <v>WI-NELE</v>
      </c>
      <c r="T1684" s="8" t="str">
        <f>VLOOKUP(S1684,'[1]Asset Classifications'!$M$12:$M$1690,1,FALSE)</f>
        <v>WI-NELE</v>
      </c>
      <c r="U1684" s="8"/>
      <c r="V1684" s="8"/>
      <c r="W1684" s="8"/>
    </row>
    <row r="1685" spans="1:23">
      <c r="A1685" s="79" t="s">
        <v>3833</v>
      </c>
      <c r="B1685" s="79" t="s">
        <v>7574</v>
      </c>
      <c r="C1685" s="80" t="s">
        <v>4118</v>
      </c>
      <c r="D1685" s="81" t="s">
        <v>4116</v>
      </c>
      <c r="E1685" s="82" t="s">
        <v>7296</v>
      </c>
      <c r="F1685" s="83" t="s">
        <v>7297</v>
      </c>
      <c r="G1685" s="84"/>
      <c r="H1685" s="85"/>
      <c r="I1685" s="86" t="s">
        <v>4514</v>
      </c>
      <c r="J1685" s="8" t="s">
        <v>4423</v>
      </c>
      <c r="K1685" s="86" t="s">
        <v>4577</v>
      </c>
      <c r="L1685" s="8"/>
      <c r="M1685" s="65" t="str">
        <f t="shared" si="79"/>
        <v>TE-WI-NRTE-00</v>
      </c>
      <c r="N1685" s="65" t="s">
        <v>7297</v>
      </c>
      <c r="O1685" s="8"/>
      <c r="P1685" s="8"/>
      <c r="Q1685" s="8"/>
      <c r="R1685" s="8" t="str">
        <f t="shared" si="80"/>
        <v>WI-NRTE-00</v>
      </c>
      <c r="S1685" s="8" t="str">
        <f t="shared" si="81"/>
        <v>WI-NRTE</v>
      </c>
      <c r="T1685" s="8" t="str">
        <f>VLOOKUP(S1685,'[1]Asset Classifications'!$M$12:$M$1690,1,FALSE)</f>
        <v>WI-NRTE</v>
      </c>
      <c r="U1685" s="8"/>
      <c r="V1685" s="8"/>
      <c r="W1685" s="8"/>
    </row>
    <row r="1686" spans="1:23">
      <c r="A1686" s="79" t="s">
        <v>3833</v>
      </c>
      <c r="B1686" s="79" t="s">
        <v>7574</v>
      </c>
      <c r="C1686" s="80" t="s">
        <v>4118</v>
      </c>
      <c r="D1686" s="81" t="s">
        <v>4116</v>
      </c>
      <c r="E1686" s="82" t="s">
        <v>7298</v>
      </c>
      <c r="F1686" s="83" t="s">
        <v>7299</v>
      </c>
      <c r="G1686" s="84"/>
      <c r="H1686" s="85"/>
      <c r="I1686" s="86" t="s">
        <v>4514</v>
      </c>
      <c r="J1686" s="8" t="s">
        <v>4423</v>
      </c>
      <c r="K1686" s="86" t="s">
        <v>4577</v>
      </c>
      <c r="L1686" s="8"/>
      <c r="M1686" s="65" t="str">
        <f t="shared" si="79"/>
        <v>TE-WI-NSWT-00</v>
      </c>
      <c r="N1686" s="65" t="s">
        <v>7300</v>
      </c>
      <c r="O1686" s="8"/>
      <c r="P1686" s="8"/>
      <c r="Q1686" s="8"/>
      <c r="R1686" s="8" t="str">
        <f t="shared" si="80"/>
        <v>WI-NSWT-00</v>
      </c>
      <c r="S1686" s="8" t="str">
        <f t="shared" si="81"/>
        <v>WI-NSWT</v>
      </c>
      <c r="T1686" s="8" t="str">
        <f>VLOOKUP(S1686,'[1]Asset Classifications'!$M$12:$M$1690,1,FALSE)</f>
        <v>WI-NSWT</v>
      </c>
      <c r="U1686" s="8"/>
      <c r="V1686" s="8"/>
      <c r="W1686" s="8"/>
    </row>
    <row r="1687" spans="1:23">
      <c r="A1687" s="79" t="s">
        <v>3833</v>
      </c>
      <c r="B1687" s="79" t="s">
        <v>7574</v>
      </c>
      <c r="C1687" s="80" t="s">
        <v>4118</v>
      </c>
      <c r="D1687" s="81" t="s">
        <v>4116</v>
      </c>
      <c r="E1687" s="82" t="s">
        <v>8020</v>
      </c>
      <c r="F1687" s="83" t="s">
        <v>8021</v>
      </c>
      <c r="G1687" s="84"/>
      <c r="H1687" s="85"/>
      <c r="I1687" s="86" t="s">
        <v>4514</v>
      </c>
      <c r="J1687" s="8" t="s">
        <v>4423</v>
      </c>
      <c r="K1687" s="86" t="s">
        <v>4577</v>
      </c>
      <c r="L1687" s="8"/>
      <c r="M1687" s="65" t="str">
        <f t="shared" si="79"/>
        <v>TE-WI-PHNM-00</v>
      </c>
      <c r="N1687" s="65" t="s">
        <v>8021</v>
      </c>
      <c r="O1687" s="8"/>
      <c r="P1687" s="8"/>
      <c r="Q1687" s="8"/>
      <c r="R1687" s="8" t="str">
        <f t="shared" si="80"/>
        <v>WI-PHNM-00</v>
      </c>
      <c r="S1687" s="8" t="str">
        <f t="shared" si="81"/>
        <v>WI-PHNM</v>
      </c>
      <c r="T1687" s="8" t="str">
        <f>VLOOKUP(S1687,'[1]Asset Classifications'!$M$12:$M$1690,1,FALSE)</f>
        <v>WI-PHNM</v>
      </c>
      <c r="U1687" s="8"/>
      <c r="V1687" s="8"/>
      <c r="W1687" s="8"/>
    </row>
    <row r="1688" spans="1:23">
      <c r="A1688" s="79" t="s">
        <v>3833</v>
      </c>
      <c r="B1688" s="79" t="s">
        <v>7574</v>
      </c>
      <c r="C1688" s="80" t="s">
        <v>4118</v>
      </c>
      <c r="D1688" s="81" t="s">
        <v>4116</v>
      </c>
      <c r="E1688" s="82" t="s">
        <v>8022</v>
      </c>
      <c r="F1688" s="83" t="s">
        <v>8023</v>
      </c>
      <c r="G1688" s="84"/>
      <c r="H1688" s="85"/>
      <c r="I1688" s="86" t="s">
        <v>4514</v>
      </c>
      <c r="J1688" s="8" t="s">
        <v>4423</v>
      </c>
      <c r="K1688" s="86" t="s">
        <v>4577</v>
      </c>
      <c r="L1688" s="8"/>
      <c r="M1688" s="65" t="str">
        <f t="shared" si="79"/>
        <v>TE-WI-PHSH-00</v>
      </c>
      <c r="N1688" s="65" t="s">
        <v>8023</v>
      </c>
      <c r="O1688" s="8"/>
      <c r="P1688" s="8"/>
      <c r="Q1688" s="8"/>
      <c r="R1688" s="8" t="str">
        <f t="shared" si="80"/>
        <v>WI-PHSH-00</v>
      </c>
      <c r="S1688" s="8" t="str">
        <f t="shared" si="81"/>
        <v>WI-PHSH</v>
      </c>
      <c r="T1688" s="8" t="str">
        <f>VLOOKUP(S1688,'[1]Asset Classifications'!$M$12:$M$1690,1,FALSE)</f>
        <v>WI-PHSH</v>
      </c>
      <c r="U1688" s="8"/>
      <c r="V1688" s="8"/>
      <c r="W1688" s="8"/>
    </row>
    <row r="1689" spans="1:23">
      <c r="A1689" s="79" t="s">
        <v>3833</v>
      </c>
      <c r="B1689" s="79" t="s">
        <v>7574</v>
      </c>
      <c r="C1689" s="80" t="s">
        <v>4118</v>
      </c>
      <c r="D1689" s="81" t="s">
        <v>4116</v>
      </c>
      <c r="E1689" s="82" t="s">
        <v>7275</v>
      </c>
      <c r="F1689" s="83" t="s">
        <v>4063</v>
      </c>
      <c r="G1689" s="84"/>
      <c r="H1689" s="85"/>
      <c r="I1689" s="86" t="s">
        <v>4514</v>
      </c>
      <c r="J1689" s="8" t="s">
        <v>4423</v>
      </c>
      <c r="K1689" s="86" t="s">
        <v>4577</v>
      </c>
      <c r="L1689" s="8"/>
      <c r="M1689" s="65" t="str">
        <f t="shared" si="79"/>
        <v>TE-WI-POWR-00</v>
      </c>
      <c r="N1689" s="65" t="s">
        <v>4063</v>
      </c>
      <c r="O1689" s="8"/>
      <c r="P1689" s="8"/>
      <c r="Q1689" s="8"/>
      <c r="R1689" s="8" t="str">
        <f t="shared" si="80"/>
        <v>WI-POWR-00</v>
      </c>
      <c r="S1689" s="8" t="str">
        <f t="shared" si="81"/>
        <v>WI-POWR</v>
      </c>
      <c r="T1689" s="8" t="str">
        <f>VLOOKUP(S1689,'[1]Asset Classifications'!$M$12:$M$1690,1,FALSE)</f>
        <v>WI-POWR</v>
      </c>
      <c r="U1689" s="8"/>
      <c r="V1689" s="8"/>
      <c r="W1689" s="8"/>
    </row>
    <row r="1690" spans="1:23">
      <c r="A1690" s="79" t="s">
        <v>3833</v>
      </c>
      <c r="B1690" s="79" t="s">
        <v>7574</v>
      </c>
      <c r="C1690" s="80" t="s">
        <v>4118</v>
      </c>
      <c r="D1690" s="81" t="s">
        <v>4116</v>
      </c>
      <c r="E1690" s="82" t="s">
        <v>8024</v>
      </c>
      <c r="F1690" s="83" t="s">
        <v>8025</v>
      </c>
      <c r="G1690" s="84"/>
      <c r="H1690" s="85"/>
      <c r="I1690" s="86" t="s">
        <v>4514</v>
      </c>
      <c r="J1690" s="8" t="s">
        <v>4423</v>
      </c>
      <c r="K1690" s="86" t="s">
        <v>4577</v>
      </c>
      <c r="L1690" s="8"/>
      <c r="M1690" s="65" t="str">
        <f t="shared" si="79"/>
        <v>TE-WI-PTNU-00</v>
      </c>
      <c r="N1690" s="65" t="s">
        <v>8026</v>
      </c>
      <c r="O1690" s="8"/>
      <c r="P1690" s="8"/>
      <c r="Q1690" s="8"/>
      <c r="R1690" s="8" t="str">
        <f t="shared" si="80"/>
        <v>WI-PTNU-00</v>
      </c>
      <c r="S1690" s="8" t="str">
        <f t="shared" si="81"/>
        <v>WI-PTNU</v>
      </c>
      <c r="T1690" s="8" t="str">
        <f>VLOOKUP(S1690,'[1]Asset Classifications'!$M$12:$M$1690,1,FALSE)</f>
        <v>WI-PTNU</v>
      </c>
      <c r="U1690" s="8"/>
      <c r="V1690" s="8"/>
      <c r="W1690" s="8"/>
    </row>
    <row r="1691" spans="1:23">
      <c r="A1691" s="79" t="s">
        <v>3833</v>
      </c>
      <c r="B1691" s="79" t="s">
        <v>7574</v>
      </c>
      <c r="C1691" s="80" t="s">
        <v>4118</v>
      </c>
      <c r="D1691" s="81" t="s">
        <v>4116</v>
      </c>
      <c r="E1691" s="82" t="s">
        <v>7744</v>
      </c>
      <c r="F1691" s="83" t="s">
        <v>7745</v>
      </c>
      <c r="G1691" s="84"/>
      <c r="H1691" s="85"/>
      <c r="I1691" s="86" t="s">
        <v>4514</v>
      </c>
      <c r="J1691" s="8" t="s">
        <v>4423</v>
      </c>
      <c r="K1691" s="86" t="s">
        <v>4577</v>
      </c>
      <c r="L1691" s="8"/>
      <c r="M1691" s="65" t="str">
        <f t="shared" si="79"/>
        <v>TE-WI-PWCV-00</v>
      </c>
      <c r="N1691" s="65" t="s">
        <v>7745</v>
      </c>
      <c r="O1691" s="8"/>
      <c r="P1691" s="8"/>
      <c r="Q1691" s="8"/>
      <c r="R1691" s="8" t="str">
        <f t="shared" si="80"/>
        <v>WI-PWCV-00</v>
      </c>
      <c r="S1691" s="8" t="str">
        <f t="shared" si="81"/>
        <v>WI-PWCV</v>
      </c>
      <c r="T1691" s="8" t="str">
        <f>VLOOKUP(S1691,'[1]Asset Classifications'!$M$12:$M$1690,1,FALSE)</f>
        <v>WI-PWCV</v>
      </c>
      <c r="U1691" s="8"/>
      <c r="V1691" s="8"/>
      <c r="W1691" s="8"/>
    </row>
    <row r="1692" spans="1:23">
      <c r="A1692" s="79" t="s">
        <v>3833</v>
      </c>
      <c r="B1692" s="79" t="s">
        <v>7574</v>
      </c>
      <c r="C1692" s="80" t="s">
        <v>4118</v>
      </c>
      <c r="D1692" s="81" t="s">
        <v>4116</v>
      </c>
      <c r="E1692" s="82" t="s">
        <v>8027</v>
      </c>
      <c r="F1692" s="83" t="s">
        <v>8028</v>
      </c>
      <c r="G1692" s="84"/>
      <c r="H1692" s="85"/>
      <c r="I1692" s="86" t="s">
        <v>4514</v>
      </c>
      <c r="J1692" s="8" t="s">
        <v>4423</v>
      </c>
      <c r="K1692" s="86" t="s">
        <v>4577</v>
      </c>
      <c r="L1692" s="8"/>
      <c r="M1692" s="65" t="str">
        <f t="shared" si="79"/>
        <v>TE-WI-RACO-00</v>
      </c>
      <c r="N1692" s="65" t="s">
        <v>8028</v>
      </c>
      <c r="O1692" s="8"/>
      <c r="P1692" s="8"/>
      <c r="Q1692" s="8"/>
      <c r="R1692" s="8" t="str">
        <f t="shared" si="80"/>
        <v>WI-RACO-00</v>
      </c>
      <c r="S1692" s="8" t="str">
        <f t="shared" si="81"/>
        <v>WI-RACO</v>
      </c>
      <c r="T1692" s="8" t="str">
        <f>VLOOKUP(S1692,'[1]Asset Classifications'!$M$12:$M$1690,1,FALSE)</f>
        <v>WI-RACO</v>
      </c>
      <c r="U1692" s="8"/>
      <c r="V1692" s="8"/>
      <c r="W1692" s="8"/>
    </row>
    <row r="1693" spans="1:23">
      <c r="A1693" s="79" t="s">
        <v>3833</v>
      </c>
      <c r="B1693" s="79" t="s">
        <v>7574</v>
      </c>
      <c r="C1693" s="80" t="s">
        <v>4118</v>
      </c>
      <c r="D1693" s="81" t="s">
        <v>4116</v>
      </c>
      <c r="E1693" s="82" t="s">
        <v>8029</v>
      </c>
      <c r="F1693" s="83" t="s">
        <v>8030</v>
      </c>
      <c r="G1693" s="84"/>
      <c r="H1693" s="85"/>
      <c r="I1693" s="86" t="s">
        <v>4514</v>
      </c>
      <c r="J1693" s="8" t="s">
        <v>4423</v>
      </c>
      <c r="K1693" s="86" t="s">
        <v>4577</v>
      </c>
      <c r="L1693" s="8"/>
      <c r="M1693" s="65" t="str">
        <f t="shared" si="79"/>
        <v>TE-WI-RAUN-00</v>
      </c>
      <c r="N1693" s="65" t="s">
        <v>8031</v>
      </c>
      <c r="O1693" s="8"/>
      <c r="P1693" s="8"/>
      <c r="Q1693" s="8"/>
      <c r="R1693" s="8" t="str">
        <f t="shared" si="80"/>
        <v>WI-RAUN-00</v>
      </c>
      <c r="S1693" s="8" t="str">
        <f t="shared" si="81"/>
        <v>WI-RAUN</v>
      </c>
      <c r="T1693" s="8" t="str">
        <f>VLOOKUP(S1693,'[1]Asset Classifications'!$M$12:$M$1690,1,FALSE)</f>
        <v>WI-RAUN</v>
      </c>
      <c r="U1693" s="8"/>
      <c r="V1693" s="8"/>
      <c r="W1693" s="8"/>
    </row>
    <row r="1694" spans="1:23">
      <c r="A1694" s="79" t="s">
        <v>3833</v>
      </c>
      <c r="B1694" s="79" t="s">
        <v>7574</v>
      </c>
      <c r="C1694" s="80" t="s">
        <v>4118</v>
      </c>
      <c r="D1694" s="81" t="s">
        <v>4116</v>
      </c>
      <c r="E1694" s="82" t="s">
        <v>8032</v>
      </c>
      <c r="F1694" s="83" t="s">
        <v>8033</v>
      </c>
      <c r="G1694" s="84"/>
      <c r="H1694" s="85"/>
      <c r="I1694" s="86" t="s">
        <v>4514</v>
      </c>
      <c r="J1694" s="8" t="s">
        <v>4423</v>
      </c>
      <c r="K1694" s="86" t="s">
        <v>4577</v>
      </c>
      <c r="L1694" s="8"/>
      <c r="M1694" s="65" t="str">
        <f t="shared" si="79"/>
        <v>TE-WI-RESU-00</v>
      </c>
      <c r="N1694" s="65" t="s">
        <v>8033</v>
      </c>
      <c r="O1694" s="8"/>
      <c r="P1694" s="8"/>
      <c r="Q1694" s="8"/>
      <c r="R1694" s="8" t="str">
        <f t="shared" si="80"/>
        <v>WI-RESU-00</v>
      </c>
      <c r="S1694" s="8" t="str">
        <f t="shared" si="81"/>
        <v>WI-RESU</v>
      </c>
      <c r="T1694" s="8" t="str">
        <f>VLOOKUP(S1694,'[1]Asset Classifications'!$M$12:$M$1690,1,FALSE)</f>
        <v>WI-RESU</v>
      </c>
      <c r="U1694" s="8"/>
      <c r="V1694" s="8"/>
      <c r="W1694" s="8"/>
    </row>
    <row r="1695" spans="1:23">
      <c r="A1695" s="79" t="s">
        <v>3833</v>
      </c>
      <c r="B1695" s="79" t="s">
        <v>7574</v>
      </c>
      <c r="C1695" s="80" t="s">
        <v>4118</v>
      </c>
      <c r="D1695" s="81" t="s">
        <v>4116</v>
      </c>
      <c r="E1695" s="82" t="s">
        <v>8034</v>
      </c>
      <c r="F1695" s="83" t="s">
        <v>8035</v>
      </c>
      <c r="G1695" s="84"/>
      <c r="H1695" s="85"/>
      <c r="I1695" s="86" t="s">
        <v>4514</v>
      </c>
      <c r="J1695" s="8" t="s">
        <v>4423</v>
      </c>
      <c r="K1695" s="86" t="s">
        <v>4577</v>
      </c>
      <c r="L1695" s="8"/>
      <c r="M1695" s="65" t="str">
        <f t="shared" si="79"/>
        <v>TE-WI-RRAU-00</v>
      </c>
      <c r="N1695" s="65" t="s">
        <v>8035</v>
      </c>
      <c r="O1695" s="8"/>
      <c r="P1695" s="8"/>
      <c r="Q1695" s="8"/>
      <c r="R1695" s="8" t="str">
        <f t="shared" si="80"/>
        <v>WI-RRAU-00</v>
      </c>
      <c r="S1695" s="8" t="str">
        <f t="shared" si="81"/>
        <v>WI-RRAU</v>
      </c>
      <c r="T1695" s="8" t="str">
        <f>VLOOKUP(S1695,'[1]Asset Classifications'!$M$12:$M$1690,1,FALSE)</f>
        <v>WI-RRAU</v>
      </c>
      <c r="U1695" s="8"/>
      <c r="V1695" s="8"/>
      <c r="W1695" s="8"/>
    </row>
    <row r="1696" spans="1:23">
      <c r="A1696" s="79" t="s">
        <v>3833</v>
      </c>
      <c r="B1696" s="79" t="s">
        <v>7574</v>
      </c>
      <c r="C1696" s="80" t="s">
        <v>4118</v>
      </c>
      <c r="D1696" s="81" t="s">
        <v>4116</v>
      </c>
      <c r="E1696" s="82" t="s">
        <v>7746</v>
      </c>
      <c r="F1696" s="83" t="s">
        <v>7747</v>
      </c>
      <c r="G1696" s="84"/>
      <c r="H1696" s="85"/>
      <c r="I1696" s="86" t="s">
        <v>4514</v>
      </c>
      <c r="J1696" s="8" t="s">
        <v>4423</v>
      </c>
      <c r="K1696" s="86" t="s">
        <v>4577</v>
      </c>
      <c r="L1696" s="8"/>
      <c r="M1696" s="65" t="str">
        <f t="shared" si="79"/>
        <v>TE-WI-RRPT-00</v>
      </c>
      <c r="N1696" s="65" t="s">
        <v>7747</v>
      </c>
      <c r="O1696" s="8"/>
      <c r="P1696" s="8"/>
      <c r="Q1696" s="8"/>
      <c r="R1696" s="8" t="str">
        <f t="shared" si="80"/>
        <v>WI-RRPT-00</v>
      </c>
      <c r="S1696" s="8" t="str">
        <f t="shared" si="81"/>
        <v>WI-RRPT</v>
      </c>
      <c r="T1696" s="8" t="str">
        <f>VLOOKUP(S1696,'[1]Asset Classifications'!$M$12:$M$1690,1,FALSE)</f>
        <v>WI-RRPT</v>
      </c>
      <c r="U1696" s="8"/>
      <c r="V1696" s="8"/>
      <c r="W1696" s="8"/>
    </row>
    <row r="1697" spans="1:23">
      <c r="A1697" s="79" t="s">
        <v>3833</v>
      </c>
      <c r="B1697" s="79" t="s">
        <v>7574</v>
      </c>
      <c r="C1697" s="80" t="s">
        <v>4118</v>
      </c>
      <c r="D1697" s="81" t="s">
        <v>4116</v>
      </c>
      <c r="E1697" s="82" t="s">
        <v>8036</v>
      </c>
      <c r="F1697" s="83" t="s">
        <v>8037</v>
      </c>
      <c r="G1697" s="84"/>
      <c r="H1697" s="85"/>
      <c r="I1697" s="86" t="s">
        <v>4514</v>
      </c>
      <c r="J1697" s="8" t="s">
        <v>4423</v>
      </c>
      <c r="K1697" s="86" t="s">
        <v>4577</v>
      </c>
      <c r="L1697" s="8"/>
      <c r="M1697" s="65" t="str">
        <f t="shared" si="79"/>
        <v>TE-WI-SCEQ-00</v>
      </c>
      <c r="N1697" s="65" t="s">
        <v>8038</v>
      </c>
      <c r="O1697" s="8"/>
      <c r="P1697" s="8"/>
      <c r="Q1697" s="8"/>
      <c r="R1697" s="8" t="str">
        <f t="shared" si="80"/>
        <v>WI-SCEQ-00</v>
      </c>
      <c r="S1697" s="8" t="str">
        <f t="shared" si="81"/>
        <v>WI-SCEQ</v>
      </c>
      <c r="T1697" s="8" t="str">
        <f>VLOOKUP(S1697,'[1]Asset Classifications'!$M$12:$M$1690,1,FALSE)</f>
        <v>WI-SCEQ</v>
      </c>
      <c r="U1697" s="8"/>
      <c r="V1697" s="8"/>
      <c r="W1697" s="8"/>
    </row>
    <row r="1698" spans="1:23">
      <c r="A1698" s="79" t="s">
        <v>3833</v>
      </c>
      <c r="B1698" s="79" t="s">
        <v>7574</v>
      </c>
      <c r="C1698" s="80" t="s">
        <v>4118</v>
      </c>
      <c r="D1698" s="81" t="s">
        <v>4116</v>
      </c>
      <c r="E1698" s="82" t="s">
        <v>8039</v>
      </c>
      <c r="F1698" s="83" t="s">
        <v>8040</v>
      </c>
      <c r="G1698" s="84"/>
      <c r="H1698" s="85"/>
      <c r="I1698" s="86" t="s">
        <v>4514</v>
      </c>
      <c r="J1698" s="8" t="s">
        <v>4423</v>
      </c>
      <c r="K1698" s="86" t="s">
        <v>4577</v>
      </c>
      <c r="L1698" s="8"/>
      <c r="M1698" s="65" t="str">
        <f t="shared" si="79"/>
        <v>TE-WI-SGSN-00</v>
      </c>
      <c r="N1698" s="65" t="s">
        <v>8041</v>
      </c>
      <c r="O1698" s="8"/>
      <c r="P1698" s="8"/>
      <c r="Q1698" s="8"/>
      <c r="R1698" s="8" t="str">
        <f t="shared" si="80"/>
        <v>WI-SGSN-00</v>
      </c>
      <c r="S1698" s="8" t="str">
        <f t="shared" si="81"/>
        <v>WI-SGSN</v>
      </c>
      <c r="T1698" s="8" t="str">
        <f>VLOOKUP(S1698,'[1]Asset Classifications'!$M$12:$M$1690,1,FALSE)</f>
        <v>WI-SGSN</v>
      </c>
      <c r="U1698" s="8"/>
      <c r="V1698" s="8"/>
      <c r="W1698" s="8"/>
    </row>
    <row r="1699" spans="1:23">
      <c r="A1699" s="79" t="s">
        <v>3833</v>
      </c>
      <c r="B1699" s="79" t="s">
        <v>7574</v>
      </c>
      <c r="C1699" s="80" t="s">
        <v>4118</v>
      </c>
      <c r="D1699" s="81" t="s">
        <v>4116</v>
      </c>
      <c r="E1699" s="82" t="s">
        <v>4869</v>
      </c>
      <c r="F1699" s="83" t="s">
        <v>4870</v>
      </c>
      <c r="G1699" s="84"/>
      <c r="H1699" s="85"/>
      <c r="I1699" s="86" t="s">
        <v>4514</v>
      </c>
      <c r="J1699" s="8" t="s">
        <v>4423</v>
      </c>
      <c r="K1699" s="86" t="s">
        <v>4577</v>
      </c>
      <c r="L1699" s="8"/>
      <c r="M1699" s="65" t="str">
        <f t="shared" si="79"/>
        <v>TE-WI-SPKR-00</v>
      </c>
      <c r="N1699" s="65" t="s">
        <v>4870</v>
      </c>
      <c r="O1699" s="8"/>
      <c r="P1699" s="8"/>
      <c r="Q1699" s="8"/>
      <c r="R1699" s="8" t="str">
        <f t="shared" si="80"/>
        <v>WI-SPKR-00</v>
      </c>
      <c r="S1699" s="8" t="str">
        <f t="shared" si="81"/>
        <v>WI-SPKR</v>
      </c>
      <c r="T1699" s="8" t="str">
        <f>VLOOKUP(S1699,'[1]Asset Classifications'!$M$12:$M$1690,1,FALSE)</f>
        <v>WI-SPKR</v>
      </c>
      <c r="U1699" s="8"/>
      <c r="V1699" s="8"/>
      <c r="W1699" s="8"/>
    </row>
    <row r="1700" spans="1:23">
      <c r="A1700" s="79" t="s">
        <v>3833</v>
      </c>
      <c r="B1700" s="79" t="s">
        <v>7574</v>
      </c>
      <c r="C1700" s="80" t="s">
        <v>4118</v>
      </c>
      <c r="D1700" s="81" t="s">
        <v>4116</v>
      </c>
      <c r="E1700" s="82" t="s">
        <v>7864</v>
      </c>
      <c r="F1700" s="83" t="s">
        <v>7865</v>
      </c>
      <c r="G1700" s="84"/>
      <c r="H1700" s="85"/>
      <c r="I1700" s="86" t="s">
        <v>4514</v>
      </c>
      <c r="J1700" s="8" t="s">
        <v>4423</v>
      </c>
      <c r="K1700" s="86" t="s">
        <v>4577</v>
      </c>
      <c r="L1700" s="8"/>
      <c r="M1700" s="65" t="str">
        <f t="shared" si="79"/>
        <v>TE-WI-SPLT-00</v>
      </c>
      <c r="N1700" s="65" t="s">
        <v>7865</v>
      </c>
      <c r="O1700" s="8"/>
      <c r="P1700" s="8"/>
      <c r="Q1700" s="8"/>
      <c r="R1700" s="8" t="str">
        <f t="shared" si="80"/>
        <v>WI-SPLT-00</v>
      </c>
      <c r="S1700" s="8" t="str">
        <f t="shared" si="81"/>
        <v>WI-SPLT</v>
      </c>
      <c r="T1700" s="8" t="str">
        <f>VLOOKUP(S1700,'[1]Asset Classifications'!$M$12:$M$1690,1,FALSE)</f>
        <v>WI-SPLT</v>
      </c>
      <c r="U1700" s="8"/>
      <c r="V1700" s="8"/>
      <c r="W1700" s="8"/>
    </row>
    <row r="1701" spans="1:23">
      <c r="A1701" s="79" t="s">
        <v>3833</v>
      </c>
      <c r="B1701" s="79" t="s">
        <v>7574</v>
      </c>
      <c r="C1701" s="80" t="s">
        <v>4118</v>
      </c>
      <c r="D1701" s="81" t="s">
        <v>4116</v>
      </c>
      <c r="E1701" s="82" t="s">
        <v>7276</v>
      </c>
      <c r="F1701" s="83" t="s">
        <v>7277</v>
      </c>
      <c r="G1701" s="84"/>
      <c r="H1701" s="85"/>
      <c r="I1701" s="86" t="s">
        <v>4514</v>
      </c>
      <c r="J1701" s="8" t="s">
        <v>4423</v>
      </c>
      <c r="K1701" s="86" t="s">
        <v>4577</v>
      </c>
      <c r="L1701" s="8"/>
      <c r="M1701" s="65" t="str">
        <f t="shared" si="79"/>
        <v>TE-WI-SRVR-00</v>
      </c>
      <c r="N1701" s="65" t="s">
        <v>7277</v>
      </c>
      <c r="O1701" s="8"/>
      <c r="P1701" s="8"/>
      <c r="Q1701" s="8"/>
      <c r="R1701" s="8" t="str">
        <f t="shared" si="80"/>
        <v>WI-SRVR-00</v>
      </c>
      <c r="S1701" s="8" t="str">
        <f t="shared" si="81"/>
        <v>WI-SRVR</v>
      </c>
      <c r="T1701" s="8" t="str">
        <f>VLOOKUP(S1701,'[1]Asset Classifications'!$M$12:$M$1690,1,FALSE)</f>
        <v>WI-SRVR</v>
      </c>
      <c r="U1701" s="8"/>
      <c r="V1701" s="8"/>
      <c r="W1701" s="8"/>
    </row>
    <row r="1702" spans="1:23">
      <c r="A1702" s="79" t="s">
        <v>3833</v>
      </c>
      <c r="B1702" s="79" t="s">
        <v>7574</v>
      </c>
      <c r="C1702" s="80" t="s">
        <v>4118</v>
      </c>
      <c r="D1702" s="81" t="s">
        <v>4116</v>
      </c>
      <c r="E1702" s="82" t="s">
        <v>7278</v>
      </c>
      <c r="F1702" s="83" t="s">
        <v>7279</v>
      </c>
      <c r="G1702" s="84" t="s">
        <v>3954</v>
      </c>
      <c r="H1702" s="85" t="s">
        <v>7280</v>
      </c>
      <c r="I1702" s="86" t="s">
        <v>4514</v>
      </c>
      <c r="J1702" s="8" t="s">
        <v>4423</v>
      </c>
      <c r="K1702" s="86" t="s">
        <v>4577</v>
      </c>
      <c r="L1702" s="8"/>
      <c r="M1702" s="65" t="str">
        <f t="shared" si="79"/>
        <v>TE-WI-SWAP-OT</v>
      </c>
      <c r="N1702" s="65" t="s">
        <v>7281</v>
      </c>
      <c r="O1702" s="8"/>
      <c r="P1702" s="8"/>
      <c r="Q1702" s="8"/>
      <c r="R1702" s="8" t="str">
        <f t="shared" si="80"/>
        <v>WI-SWAP-OT</v>
      </c>
      <c r="S1702" s="8" t="str">
        <f t="shared" si="81"/>
        <v>WI-SWAP-OT</v>
      </c>
      <c r="T1702" s="8" t="str">
        <f>VLOOKUP(S1702,'[1]Asset Classifications'!$M$12:$M$1690,1,FALSE)</f>
        <v>WI-SWAP-OT</v>
      </c>
      <c r="U1702" s="8"/>
      <c r="V1702" s="8"/>
      <c r="W1702" s="8"/>
    </row>
    <row r="1703" spans="1:23">
      <c r="A1703" s="79" t="s">
        <v>3833</v>
      </c>
      <c r="B1703" s="79" t="s">
        <v>7574</v>
      </c>
      <c r="C1703" s="80" t="s">
        <v>4118</v>
      </c>
      <c r="D1703" s="81" t="s">
        <v>4116</v>
      </c>
      <c r="E1703" s="82" t="s">
        <v>8042</v>
      </c>
      <c r="F1703" s="83" t="s">
        <v>4117</v>
      </c>
      <c r="G1703" s="84"/>
      <c r="H1703" s="85"/>
      <c r="I1703" s="86" t="s">
        <v>4514</v>
      </c>
      <c r="J1703" s="8" t="s">
        <v>4423</v>
      </c>
      <c r="K1703" s="86" t="s">
        <v>4577</v>
      </c>
      <c r="L1703" s="8"/>
      <c r="M1703" s="65" t="str">
        <f t="shared" si="79"/>
        <v>TE-WI-TCEQ-00</v>
      </c>
      <c r="N1703" s="65" t="s">
        <v>8043</v>
      </c>
      <c r="O1703" s="8"/>
      <c r="P1703" s="8"/>
      <c r="Q1703" s="8"/>
      <c r="R1703" s="8" t="str">
        <f t="shared" si="80"/>
        <v>WI-TCEQ-00</v>
      </c>
      <c r="S1703" s="8" t="str">
        <f t="shared" si="81"/>
        <v>WI-TCEQ</v>
      </c>
      <c r="T1703" s="8" t="str">
        <f>VLOOKUP(S1703,'[1]Asset Classifications'!$M$12:$M$1690,1,FALSE)</f>
        <v>WI-TCEQ</v>
      </c>
      <c r="U1703" s="8"/>
      <c r="V1703" s="8"/>
      <c r="W1703" s="8"/>
    </row>
    <row r="1704" spans="1:23">
      <c r="A1704" s="79" t="s">
        <v>3833</v>
      </c>
      <c r="B1704" s="79" t="s">
        <v>7574</v>
      </c>
      <c r="C1704" s="80" t="s">
        <v>4118</v>
      </c>
      <c r="D1704" s="81" t="s">
        <v>4116</v>
      </c>
      <c r="E1704" s="82" t="s">
        <v>8044</v>
      </c>
      <c r="F1704" s="83" t="s">
        <v>8045</v>
      </c>
      <c r="G1704" s="84"/>
      <c r="H1704" s="85"/>
      <c r="I1704" s="86" t="s">
        <v>4514</v>
      </c>
      <c r="J1704" s="8" t="s">
        <v>4423</v>
      </c>
      <c r="K1704" s="86" t="s">
        <v>4577</v>
      </c>
      <c r="L1704" s="8"/>
      <c r="M1704" s="65" t="str">
        <f t="shared" si="79"/>
        <v>TE-WI-TCUN-00</v>
      </c>
      <c r="N1704" s="65" t="s">
        <v>8045</v>
      </c>
      <c r="O1704" s="8"/>
      <c r="P1704" s="8"/>
      <c r="Q1704" s="8"/>
      <c r="R1704" s="8" t="str">
        <f t="shared" si="80"/>
        <v>WI-TCUN-00</v>
      </c>
      <c r="S1704" s="8" t="str">
        <f t="shared" si="81"/>
        <v>WI-TCUN</v>
      </c>
      <c r="T1704" s="8" t="str">
        <f>VLOOKUP(S1704,'[1]Asset Classifications'!$M$12:$M$1690,1,FALSE)</f>
        <v>WI-TCUN</v>
      </c>
      <c r="U1704" s="8"/>
      <c r="V1704" s="8"/>
      <c r="W1704" s="8"/>
    </row>
    <row r="1705" spans="1:23">
      <c r="A1705" s="79" t="s">
        <v>3833</v>
      </c>
      <c r="B1705" s="79" t="s">
        <v>7574</v>
      </c>
      <c r="C1705" s="80" t="s">
        <v>4118</v>
      </c>
      <c r="D1705" s="81" t="s">
        <v>4116</v>
      </c>
      <c r="E1705" s="82" t="s">
        <v>8046</v>
      </c>
      <c r="F1705" s="83" t="s">
        <v>8047</v>
      </c>
      <c r="G1705" s="84"/>
      <c r="H1705" s="85"/>
      <c r="I1705" s="86" t="s">
        <v>4514</v>
      </c>
      <c r="J1705" s="8" t="s">
        <v>4423</v>
      </c>
      <c r="K1705" s="86" t="s">
        <v>4577</v>
      </c>
      <c r="L1705" s="8"/>
      <c r="M1705" s="65" t="str">
        <f t="shared" si="79"/>
        <v>TE-WI-TREQ-00</v>
      </c>
      <c r="N1705" s="65" t="s">
        <v>8048</v>
      </c>
      <c r="O1705" s="8"/>
      <c r="P1705" s="8"/>
      <c r="Q1705" s="8"/>
      <c r="R1705" s="8" t="str">
        <f t="shared" si="80"/>
        <v>WI-TREQ-00</v>
      </c>
      <c r="S1705" s="8" t="str">
        <f t="shared" si="81"/>
        <v>WI-TREQ</v>
      </c>
      <c r="T1705" s="8" t="str">
        <f>VLOOKUP(S1705,'[1]Asset Classifications'!$M$12:$M$1690,1,FALSE)</f>
        <v>WI-TREQ</v>
      </c>
      <c r="U1705" s="8"/>
      <c r="V1705" s="8"/>
      <c r="W1705" s="8"/>
    </row>
    <row r="1706" spans="1:23">
      <c r="A1706" s="79" t="s">
        <v>3833</v>
      </c>
      <c r="B1706" s="79" t="s">
        <v>7574</v>
      </c>
      <c r="C1706" s="80" t="s">
        <v>4118</v>
      </c>
      <c r="D1706" s="81" t="s">
        <v>4116</v>
      </c>
      <c r="E1706" s="82" t="s">
        <v>8049</v>
      </c>
      <c r="F1706" s="83" t="s">
        <v>8050</v>
      </c>
      <c r="G1706" s="84"/>
      <c r="H1706" s="85"/>
      <c r="I1706" s="86" t="s">
        <v>4514</v>
      </c>
      <c r="J1706" s="8" t="s">
        <v>4423</v>
      </c>
      <c r="K1706" s="86" t="s">
        <v>4577</v>
      </c>
      <c r="L1706" s="8"/>
      <c r="M1706" s="65" t="str">
        <f t="shared" si="79"/>
        <v>TE-WI-TSPD-00</v>
      </c>
      <c r="N1706" s="65" t="s">
        <v>8051</v>
      </c>
      <c r="O1706" s="8"/>
      <c r="P1706" s="8"/>
      <c r="Q1706" s="8"/>
      <c r="R1706" s="8" t="str">
        <f t="shared" si="80"/>
        <v>WI-TSPD-00</v>
      </c>
      <c r="S1706" s="8" t="str">
        <f t="shared" si="81"/>
        <v>WI-TSPD</v>
      </c>
      <c r="T1706" s="8" t="str">
        <f>VLOOKUP(S1706,'[1]Asset Classifications'!$M$12:$M$1690,1,FALSE)</f>
        <v>WI-TSPD</v>
      </c>
      <c r="U1706" s="8"/>
      <c r="V1706" s="8"/>
      <c r="W1706" s="8"/>
    </row>
    <row r="1707" spans="1:23">
      <c r="A1707" s="79" t="s">
        <v>3833</v>
      </c>
      <c r="B1707" s="79" t="s">
        <v>7574</v>
      </c>
      <c r="C1707" s="80" t="s">
        <v>4118</v>
      </c>
      <c r="D1707" s="81" t="s">
        <v>4116</v>
      </c>
      <c r="E1707" s="82" t="s">
        <v>4715</v>
      </c>
      <c r="F1707" s="83" t="s">
        <v>4635</v>
      </c>
      <c r="G1707" s="84"/>
      <c r="H1707" s="85"/>
      <c r="I1707" s="86" t="s">
        <v>4514</v>
      </c>
      <c r="J1707" s="8" t="s">
        <v>4423</v>
      </c>
      <c r="K1707" s="86" t="s">
        <v>4577</v>
      </c>
      <c r="L1707" s="8"/>
      <c r="M1707" s="65" t="str">
        <f t="shared" si="79"/>
        <v>TE-WI-UPSY-00</v>
      </c>
      <c r="N1707" s="65" t="s">
        <v>4635</v>
      </c>
      <c r="O1707" s="8"/>
      <c r="P1707" s="8"/>
      <c r="Q1707" s="8"/>
      <c r="R1707" s="8" t="str">
        <f t="shared" si="80"/>
        <v>WI-UPSY-00</v>
      </c>
      <c r="S1707" s="8" t="str">
        <f t="shared" si="81"/>
        <v>WI-UPSY</v>
      </c>
      <c r="T1707" s="8" t="str">
        <f>VLOOKUP(S1707,'[1]Asset Classifications'!$M$12:$M$1690,1,FALSE)</f>
        <v>WI-UPSY</v>
      </c>
      <c r="U1707" s="8"/>
      <c r="V1707" s="8"/>
      <c r="W1707" s="8"/>
    </row>
    <row r="1708" spans="1:23">
      <c r="A1708" s="79" t="s">
        <v>3833</v>
      </c>
      <c r="B1708" s="79" t="s">
        <v>7574</v>
      </c>
      <c r="C1708" s="80" t="s">
        <v>4118</v>
      </c>
      <c r="D1708" s="81" t="s">
        <v>4116</v>
      </c>
      <c r="E1708" s="82" t="s">
        <v>8052</v>
      </c>
      <c r="F1708" s="83" t="s">
        <v>8053</v>
      </c>
      <c r="G1708" s="84" t="s">
        <v>4239</v>
      </c>
      <c r="H1708" s="85" t="s">
        <v>8054</v>
      </c>
      <c r="I1708" s="86" t="s">
        <v>4587</v>
      </c>
      <c r="J1708" s="8" t="s">
        <v>4423</v>
      </c>
      <c r="K1708" s="86" t="s">
        <v>4588</v>
      </c>
      <c r="L1708" s="8" t="s">
        <v>4473</v>
      </c>
      <c r="M1708" s="65" t="str">
        <f t="shared" si="79"/>
        <v>TE-WI-WIFI-CT</v>
      </c>
      <c r="N1708" s="65" t="s">
        <v>8055</v>
      </c>
      <c r="O1708" s="8"/>
      <c r="P1708" s="8"/>
      <c r="Q1708" s="8"/>
      <c r="R1708" s="8" t="str">
        <f t="shared" si="80"/>
        <v>WI-WIFI-CT</v>
      </c>
      <c r="S1708" s="8" t="str">
        <f t="shared" si="81"/>
        <v>WI-WIFI-CT</v>
      </c>
      <c r="T1708" s="8" t="str">
        <f>VLOOKUP(S1708,'[1]Asset Classifications'!$M$12:$M$1690,1,FALSE)</f>
        <v>WI-WIFI-CT</v>
      </c>
      <c r="U1708" s="8"/>
      <c r="V1708" s="8"/>
      <c r="W1708" s="8"/>
    </row>
    <row r="1709" spans="1:23">
      <c r="A1709" s="79" t="s">
        <v>3833</v>
      </c>
      <c r="B1709" s="79" t="s">
        <v>7574</v>
      </c>
      <c r="C1709" s="80" t="s">
        <v>4118</v>
      </c>
      <c r="D1709" s="81" t="s">
        <v>4116</v>
      </c>
      <c r="E1709" s="82" t="s">
        <v>8052</v>
      </c>
      <c r="F1709" s="83" t="s">
        <v>8053</v>
      </c>
      <c r="G1709" s="84" t="s">
        <v>7766</v>
      </c>
      <c r="H1709" s="85" t="s">
        <v>8056</v>
      </c>
      <c r="I1709" s="86" t="s">
        <v>4587</v>
      </c>
      <c r="J1709" s="8" t="s">
        <v>4423</v>
      </c>
      <c r="K1709" s="86" t="s">
        <v>4588</v>
      </c>
      <c r="L1709" s="8" t="s">
        <v>4473</v>
      </c>
      <c r="M1709" s="65" t="str">
        <f t="shared" si="79"/>
        <v>TE-WI-WIFI-DT</v>
      </c>
      <c r="N1709" s="65" t="s">
        <v>8057</v>
      </c>
      <c r="O1709" s="8"/>
      <c r="P1709" s="8"/>
      <c r="Q1709" s="8"/>
      <c r="R1709" s="8" t="str">
        <f t="shared" si="80"/>
        <v>WI-WIFI-DT</v>
      </c>
      <c r="S1709" s="8" t="str">
        <f t="shared" si="81"/>
        <v>WI-WIFI-DT</v>
      </c>
      <c r="T1709" s="8" t="str">
        <f>VLOOKUP(S1709,'[1]Asset Classifications'!$M$12:$M$1690,1,FALSE)</f>
        <v>WI-WIFI-DT</v>
      </c>
      <c r="U1709" s="8"/>
      <c r="V1709" s="8"/>
      <c r="W1709" s="8"/>
    </row>
    <row r="1710" spans="1:23">
      <c r="A1710" s="79" t="s">
        <v>3833</v>
      </c>
      <c r="B1710" s="79" t="s">
        <v>7574</v>
      </c>
      <c r="C1710" s="80" t="s">
        <v>4118</v>
      </c>
      <c r="D1710" s="81" t="s">
        <v>4116</v>
      </c>
      <c r="E1710" s="82" t="s">
        <v>8052</v>
      </c>
      <c r="F1710" s="83" t="s">
        <v>8053</v>
      </c>
      <c r="G1710" s="84" t="s">
        <v>7587</v>
      </c>
      <c r="H1710" s="85" t="s">
        <v>8058</v>
      </c>
      <c r="I1710" s="86" t="s">
        <v>4587</v>
      </c>
      <c r="J1710" s="8" t="s">
        <v>4423</v>
      </c>
      <c r="K1710" s="86" t="s">
        <v>4588</v>
      </c>
      <c r="L1710" s="8" t="s">
        <v>4473</v>
      </c>
      <c r="M1710" s="65" t="str">
        <f t="shared" si="79"/>
        <v>TE-WI-WIFI-GN</v>
      </c>
      <c r="N1710" s="65" t="s">
        <v>8059</v>
      </c>
      <c r="O1710" s="8"/>
      <c r="P1710" s="8"/>
      <c r="Q1710" s="8"/>
      <c r="R1710" s="8" t="str">
        <f t="shared" si="80"/>
        <v>WI-WIFI-GN</v>
      </c>
      <c r="S1710" s="8" t="str">
        <f t="shared" si="81"/>
        <v>WI-WIFI-GN</v>
      </c>
      <c r="T1710" s="8" t="str">
        <f>VLOOKUP(S1710,'[1]Asset Classifications'!$M$12:$M$1690,1,FALSE)</f>
        <v>WI-WIFI-GN</v>
      </c>
      <c r="U1710" s="8"/>
      <c r="V1710" s="8"/>
      <c r="W1710" s="8"/>
    </row>
    <row r="1711" spans="1:23">
      <c r="A1711" s="79" t="s">
        <v>3833</v>
      </c>
      <c r="B1711" s="79" t="s">
        <v>7574</v>
      </c>
      <c r="C1711" s="80" t="s">
        <v>4118</v>
      </c>
      <c r="D1711" s="81" t="s">
        <v>4116</v>
      </c>
      <c r="E1711" s="82" t="s">
        <v>8052</v>
      </c>
      <c r="F1711" s="83" t="s">
        <v>8053</v>
      </c>
      <c r="G1711" s="84" t="s">
        <v>6841</v>
      </c>
      <c r="H1711" s="85" t="s">
        <v>8060</v>
      </c>
      <c r="I1711" s="86" t="s">
        <v>4587</v>
      </c>
      <c r="J1711" s="8" t="s">
        <v>4423</v>
      </c>
      <c r="K1711" s="86" t="s">
        <v>4588</v>
      </c>
      <c r="L1711" s="8" t="s">
        <v>4473</v>
      </c>
      <c r="M1711" s="65" t="str">
        <f t="shared" si="79"/>
        <v>TE-WI-WIFI-IR</v>
      </c>
      <c r="N1711" s="65" t="s">
        <v>8061</v>
      </c>
      <c r="O1711" s="8"/>
      <c r="P1711" s="8"/>
      <c r="Q1711" s="8"/>
      <c r="R1711" s="8" t="str">
        <f t="shared" si="80"/>
        <v>WI-WIFI-IR</v>
      </c>
      <c r="S1711" s="8" t="str">
        <f t="shared" si="81"/>
        <v>WI-WIFI-IR</v>
      </c>
      <c r="T1711" s="8" t="str">
        <f>VLOOKUP(S1711,'[1]Asset Classifications'!$M$12:$M$1690,1,FALSE)</f>
        <v>WI-WIFI-IR</v>
      </c>
      <c r="U1711" s="8"/>
      <c r="V1711" s="8"/>
      <c r="W1711" s="8"/>
    </row>
    <row r="1712" spans="1:23">
      <c r="A1712" s="79" t="s">
        <v>3833</v>
      </c>
      <c r="B1712" s="79" t="s">
        <v>7574</v>
      </c>
      <c r="C1712" s="80" t="s">
        <v>4118</v>
      </c>
      <c r="D1712" s="81" t="s">
        <v>4116</v>
      </c>
      <c r="E1712" s="82" t="s">
        <v>8052</v>
      </c>
      <c r="F1712" s="83" t="s">
        <v>8053</v>
      </c>
      <c r="G1712" s="84" t="s">
        <v>4627</v>
      </c>
      <c r="H1712" s="85" t="s">
        <v>8062</v>
      </c>
      <c r="I1712" s="86" t="s">
        <v>4587</v>
      </c>
      <c r="J1712" s="8" t="s">
        <v>4423</v>
      </c>
      <c r="K1712" s="86" t="s">
        <v>4588</v>
      </c>
      <c r="L1712" s="8" t="s">
        <v>4473</v>
      </c>
      <c r="M1712" s="65" t="str">
        <f t="shared" si="79"/>
        <v>TE-WI-WIFI-MN</v>
      </c>
      <c r="N1712" s="65" t="s">
        <v>8063</v>
      </c>
      <c r="O1712" s="8"/>
      <c r="P1712" s="8"/>
      <c r="Q1712" s="8"/>
      <c r="R1712" s="8" t="str">
        <f t="shared" si="80"/>
        <v>WI-WIFI-MN</v>
      </c>
      <c r="S1712" s="8" t="str">
        <f t="shared" si="81"/>
        <v>WI-WIFI-MN</v>
      </c>
      <c r="T1712" s="8" t="str">
        <f>VLOOKUP(S1712,'[1]Asset Classifications'!$M$12:$M$1690,1,FALSE)</f>
        <v>WI-WIFI-MN</v>
      </c>
      <c r="U1712" s="8"/>
      <c r="V1712" s="8"/>
      <c r="W1712" s="8"/>
    </row>
    <row r="1713" spans="1:23">
      <c r="A1713" s="79" t="s">
        <v>3833</v>
      </c>
      <c r="B1713" s="79" t="s">
        <v>7574</v>
      </c>
      <c r="C1713" s="80" t="s">
        <v>4118</v>
      </c>
      <c r="D1713" s="81" t="s">
        <v>4116</v>
      </c>
      <c r="E1713" s="82" t="s">
        <v>8052</v>
      </c>
      <c r="F1713" s="83" t="s">
        <v>8053</v>
      </c>
      <c r="G1713" s="84" t="s">
        <v>8064</v>
      </c>
      <c r="H1713" s="85" t="s">
        <v>8065</v>
      </c>
      <c r="I1713" s="86" t="s">
        <v>4587</v>
      </c>
      <c r="J1713" s="8" t="s">
        <v>4423</v>
      </c>
      <c r="K1713" s="86" t="s">
        <v>4588</v>
      </c>
      <c r="L1713" s="8" t="s">
        <v>4473</v>
      </c>
      <c r="M1713" s="65" t="str">
        <f t="shared" si="79"/>
        <v>TE-WI-WIFI-NT</v>
      </c>
      <c r="N1713" s="65" t="s">
        <v>8066</v>
      </c>
      <c r="O1713" s="8"/>
      <c r="P1713" s="8"/>
      <c r="Q1713" s="8"/>
      <c r="R1713" s="8" t="str">
        <f t="shared" si="80"/>
        <v>WI-WIFI-NT</v>
      </c>
      <c r="S1713" s="8" t="str">
        <f t="shared" si="81"/>
        <v>WI-WIFI-NT</v>
      </c>
      <c r="T1713" s="8" t="str">
        <f>VLOOKUP(S1713,'[1]Asset Classifications'!$M$12:$M$1690,1,FALSE)</f>
        <v>WI-WIFI-NT</v>
      </c>
      <c r="U1713" s="8"/>
      <c r="V1713" s="8"/>
      <c r="W1713" s="8"/>
    </row>
    <row r="1714" spans="1:23">
      <c r="A1714" s="79" t="s">
        <v>3833</v>
      </c>
      <c r="B1714" s="79" t="s">
        <v>7574</v>
      </c>
      <c r="C1714" s="80" t="s">
        <v>4118</v>
      </c>
      <c r="D1714" s="81" t="s">
        <v>4116</v>
      </c>
      <c r="E1714" s="82" t="s">
        <v>8052</v>
      </c>
      <c r="F1714" s="83" t="s">
        <v>8053</v>
      </c>
      <c r="G1714" s="84" t="s">
        <v>4348</v>
      </c>
      <c r="H1714" s="85" t="s">
        <v>8067</v>
      </c>
      <c r="I1714" s="86" t="s">
        <v>4587</v>
      </c>
      <c r="J1714" s="8" t="s">
        <v>4423</v>
      </c>
      <c r="K1714" s="86" t="s">
        <v>4588</v>
      </c>
      <c r="L1714" s="8" t="s">
        <v>4473</v>
      </c>
      <c r="M1714" s="65" t="str">
        <f t="shared" si="79"/>
        <v>TE-WI-WIFI-ST</v>
      </c>
      <c r="N1714" s="65" t="s">
        <v>8068</v>
      </c>
      <c r="O1714" s="8"/>
      <c r="P1714" s="8"/>
      <c r="Q1714" s="8"/>
      <c r="R1714" s="8" t="str">
        <f t="shared" si="80"/>
        <v>WI-WIFI-ST</v>
      </c>
      <c r="S1714" s="8" t="str">
        <f t="shared" si="81"/>
        <v>WI-WIFI-ST</v>
      </c>
      <c r="T1714" s="8" t="str">
        <f>VLOOKUP(S1714,'[1]Asset Classifications'!$M$12:$M$1690,1,FALSE)</f>
        <v>WI-WIFI-ST</v>
      </c>
      <c r="U1714" s="8"/>
      <c r="V1714" s="8"/>
      <c r="W1714" s="8"/>
    </row>
    <row r="1715" spans="1:23">
      <c r="A1715" s="79" t="s">
        <v>3833</v>
      </c>
      <c r="B1715" s="79" t="s">
        <v>7574</v>
      </c>
      <c r="C1715" s="80" t="s">
        <v>4118</v>
      </c>
      <c r="D1715" s="81" t="s">
        <v>4116</v>
      </c>
      <c r="E1715" s="82" t="s">
        <v>8052</v>
      </c>
      <c r="F1715" s="83" t="s">
        <v>8053</v>
      </c>
      <c r="G1715" s="84" t="s">
        <v>7598</v>
      </c>
      <c r="H1715" s="85" t="s">
        <v>8069</v>
      </c>
      <c r="I1715" s="86" t="s">
        <v>4587</v>
      </c>
      <c r="J1715" s="8" t="s">
        <v>4423</v>
      </c>
      <c r="K1715" s="86" t="s">
        <v>4588</v>
      </c>
      <c r="L1715" s="8" t="s">
        <v>4473</v>
      </c>
      <c r="M1715" s="65" t="str">
        <f t="shared" si="79"/>
        <v>TE-WI-WIFI-WB</v>
      </c>
      <c r="N1715" s="65" t="s">
        <v>8070</v>
      </c>
      <c r="O1715" s="8"/>
      <c r="P1715" s="8"/>
      <c r="Q1715" s="8"/>
      <c r="R1715" s="8" t="str">
        <f t="shared" si="80"/>
        <v>WI-WIFI-WB</v>
      </c>
      <c r="S1715" s="8" t="str">
        <f t="shared" si="81"/>
        <v>WI-WIFI-WB</v>
      </c>
      <c r="T1715" s="8" t="str">
        <f>VLOOKUP(S1715,'[1]Asset Classifications'!$M$12:$M$1690,1,FALSE)</f>
        <v>WI-WIFI-WB</v>
      </c>
      <c r="U1715" s="8"/>
      <c r="V1715" s="8"/>
      <c r="W1715" s="8"/>
    </row>
    <row r="1716" spans="1:23">
      <c r="A1716" s="79" t="s">
        <v>3833</v>
      </c>
      <c r="B1716" s="79" t="s">
        <v>7574</v>
      </c>
      <c r="C1716" s="80" t="s">
        <v>4118</v>
      </c>
      <c r="D1716" s="81" t="s">
        <v>4116</v>
      </c>
      <c r="E1716" s="82" t="s">
        <v>8052</v>
      </c>
      <c r="F1716" s="83" t="s">
        <v>8053</v>
      </c>
      <c r="G1716" s="84" t="s">
        <v>5075</v>
      </c>
      <c r="H1716" s="85" t="s">
        <v>8071</v>
      </c>
      <c r="I1716" s="86" t="s">
        <v>4587</v>
      </c>
      <c r="J1716" s="8" t="s">
        <v>4423</v>
      </c>
      <c r="K1716" s="86" t="s">
        <v>4588</v>
      </c>
      <c r="L1716" s="8" t="s">
        <v>4473</v>
      </c>
      <c r="M1716" s="65" t="str">
        <f t="shared" si="79"/>
        <v>TE-WI-WIFI-WR</v>
      </c>
      <c r="N1716" s="65" t="s">
        <v>8072</v>
      </c>
      <c r="O1716" s="8"/>
      <c r="P1716" s="8"/>
      <c r="Q1716" s="8"/>
      <c r="R1716" s="8" t="str">
        <f t="shared" si="80"/>
        <v>WI-WIFI-WR</v>
      </c>
      <c r="S1716" s="8" t="str">
        <f t="shared" si="81"/>
        <v>WI-WIFI-WR</v>
      </c>
      <c r="T1716" s="8" t="str">
        <f>VLOOKUP(S1716,'[1]Asset Classifications'!$M$12:$M$1690,1,FALSE)</f>
        <v>WI-WIFI-WR</v>
      </c>
      <c r="U1716" s="8"/>
      <c r="V1716" s="8"/>
      <c r="W1716" s="8"/>
    </row>
    <row r="1717" spans="1:23">
      <c r="A1717" s="79" t="s">
        <v>3833</v>
      </c>
      <c r="B1717" s="79" t="s">
        <v>7574</v>
      </c>
      <c r="C1717" s="80" t="s">
        <v>4118</v>
      </c>
      <c r="D1717" s="81" t="s">
        <v>4116</v>
      </c>
      <c r="E1717" s="82" t="s">
        <v>8052</v>
      </c>
      <c r="F1717" s="83" t="s">
        <v>8053</v>
      </c>
      <c r="G1717" s="84" t="s">
        <v>4428</v>
      </c>
      <c r="H1717" s="85" t="s">
        <v>8073</v>
      </c>
      <c r="I1717" s="86" t="s">
        <v>4587</v>
      </c>
      <c r="J1717" s="8" t="s">
        <v>4423</v>
      </c>
      <c r="K1717" s="86" t="s">
        <v>4588</v>
      </c>
      <c r="L1717" s="8" t="s">
        <v>4473</v>
      </c>
      <c r="M1717" s="65" t="str">
        <f t="shared" si="79"/>
        <v>TE-WI-WIFI-YD</v>
      </c>
      <c r="N1717" s="65" t="s">
        <v>8074</v>
      </c>
      <c r="O1717" s="8"/>
      <c r="P1717" s="8"/>
      <c r="Q1717" s="8"/>
      <c r="R1717" s="8" t="str">
        <f t="shared" si="80"/>
        <v>WI-WIFI-YD</v>
      </c>
      <c r="S1717" s="8" t="str">
        <f t="shared" si="81"/>
        <v>WI-WIFI-YD</v>
      </c>
      <c r="T1717" s="8" t="str">
        <f>VLOOKUP(S1717,'[1]Asset Classifications'!$M$12:$M$1690,1,FALSE)</f>
        <v>WI-WIFI-YD</v>
      </c>
      <c r="U1717" s="8"/>
      <c r="V1717" s="8"/>
      <c r="W1717" s="8"/>
    </row>
    <row r="1718" spans="1:23">
      <c r="A1718" s="79" t="s">
        <v>3833</v>
      </c>
      <c r="B1718" s="79" t="s">
        <v>7574</v>
      </c>
      <c r="C1718" s="80" t="s">
        <v>4118</v>
      </c>
      <c r="D1718" s="81" t="s">
        <v>4116</v>
      </c>
      <c r="E1718" s="82" t="s">
        <v>8075</v>
      </c>
      <c r="F1718" s="83" t="s">
        <v>7800</v>
      </c>
      <c r="G1718" s="84"/>
      <c r="H1718" s="85"/>
      <c r="I1718" s="86" t="s">
        <v>4514</v>
      </c>
      <c r="J1718" s="8" t="s">
        <v>4423</v>
      </c>
      <c r="K1718" s="86" t="s">
        <v>4577</v>
      </c>
      <c r="L1718" s="8"/>
      <c r="M1718" s="65" t="str">
        <f t="shared" si="79"/>
        <v>TE-WI-WIVR-00</v>
      </c>
      <c r="N1718" s="65" t="s">
        <v>7800</v>
      </c>
      <c r="O1718" s="8"/>
      <c r="P1718" s="8"/>
      <c r="Q1718" s="8"/>
      <c r="R1718" s="8" t="str">
        <f t="shared" si="80"/>
        <v>WI-WIVR-00</v>
      </c>
      <c r="S1718" s="8" t="str">
        <f t="shared" si="81"/>
        <v>WI-WIVR</v>
      </c>
      <c r="T1718" s="8" t="str">
        <f>VLOOKUP(S1718,'[1]Asset Classifications'!$M$12:$M$1690,1,FALSE)</f>
        <v>WI-WIVR</v>
      </c>
      <c r="U1718" s="8"/>
      <c r="V1718" s="8"/>
      <c r="W1718" s="8"/>
    </row>
    <row r="1719" spans="1:23">
      <c r="A1719" s="79" t="s">
        <v>3833</v>
      </c>
      <c r="B1719" s="79" t="s">
        <v>7574</v>
      </c>
      <c r="C1719" s="80" t="s">
        <v>4118</v>
      </c>
      <c r="D1719" s="81" t="s">
        <v>4116</v>
      </c>
      <c r="E1719" s="82" t="s">
        <v>8076</v>
      </c>
      <c r="F1719" s="83" t="s">
        <v>8077</v>
      </c>
      <c r="G1719" s="84"/>
      <c r="H1719" s="85"/>
      <c r="I1719" s="86" t="s">
        <v>4514</v>
      </c>
      <c r="J1719" s="8" t="s">
        <v>4423</v>
      </c>
      <c r="K1719" s="86" t="s">
        <v>4577</v>
      </c>
      <c r="L1719" s="8"/>
      <c r="M1719" s="65" t="str">
        <f t="shared" si="79"/>
        <v>TE-WI-WLNK-00</v>
      </c>
      <c r="N1719" s="65" t="s">
        <v>8077</v>
      </c>
      <c r="O1719" s="8"/>
      <c r="P1719" s="8"/>
      <c r="Q1719" s="8"/>
      <c r="R1719" s="8" t="str">
        <f t="shared" si="80"/>
        <v>WI-WLNK-00</v>
      </c>
      <c r="S1719" s="8" t="str">
        <f t="shared" si="81"/>
        <v>WI-WLNK</v>
      </c>
      <c r="T1719" s="8" t="str">
        <f>VLOOKUP(S1719,'[1]Asset Classifications'!$M$12:$M$1690,1,FALSE)</f>
        <v>WI-WLNK</v>
      </c>
      <c r="U1719" s="8"/>
      <c r="V1719" s="8"/>
      <c r="W1719" s="8"/>
    </row>
    <row r="1720" spans="1:23">
      <c r="A1720" s="79" t="s">
        <v>3833</v>
      </c>
      <c r="B1720" s="79" t="s">
        <v>7574</v>
      </c>
      <c r="C1720" s="80" t="s">
        <v>4118</v>
      </c>
      <c r="D1720" s="81" t="s">
        <v>4116</v>
      </c>
      <c r="E1720" s="82" t="s">
        <v>8078</v>
      </c>
      <c r="F1720" s="83" t="s">
        <v>8079</v>
      </c>
      <c r="G1720" s="84"/>
      <c r="H1720" s="85"/>
      <c r="I1720" s="86" t="s">
        <v>4514</v>
      </c>
      <c r="J1720" s="8" t="s">
        <v>4423</v>
      </c>
      <c r="K1720" s="86" t="s">
        <v>4424</v>
      </c>
      <c r="L1720" s="8" t="s">
        <v>4473</v>
      </c>
      <c r="M1720" s="65" t="str">
        <f t="shared" si="79"/>
        <v>TE-WI-YFDR-00</v>
      </c>
      <c r="N1720" s="65" t="s">
        <v>8079</v>
      </c>
      <c r="O1720" s="8"/>
      <c r="P1720" s="8"/>
      <c r="Q1720" s="8"/>
      <c r="R1720" s="8" t="str">
        <f t="shared" si="80"/>
        <v>WI-YFDR-00</v>
      </c>
      <c r="S1720" s="8" t="str">
        <f t="shared" si="81"/>
        <v>WI-YFDR</v>
      </c>
      <c r="T1720" s="8" t="str">
        <f>VLOOKUP(S1720,'[1]Asset Classifications'!$M$12:$M$1690,1,FALSE)</f>
        <v>WI-YFDR</v>
      </c>
      <c r="U1720" s="8"/>
      <c r="V1720" s="8"/>
      <c r="W1720" s="8"/>
    </row>
    <row r="1721" spans="1:23">
      <c r="A1721" s="79" t="s">
        <v>3905</v>
      </c>
      <c r="B1721" s="79" t="s">
        <v>275</v>
      </c>
      <c r="C1721" s="80" t="s">
        <v>4124</v>
      </c>
      <c r="D1721" s="81" t="s">
        <v>4121</v>
      </c>
      <c r="E1721" s="82" t="s">
        <v>8080</v>
      </c>
      <c r="F1721" s="83" t="s">
        <v>8081</v>
      </c>
      <c r="G1721" s="84"/>
      <c r="H1721" s="85"/>
      <c r="I1721" s="86" t="s">
        <v>4422</v>
      </c>
      <c r="J1721" s="8" t="s">
        <v>4423</v>
      </c>
      <c r="K1721" s="86" t="s">
        <v>4424</v>
      </c>
      <c r="L1721" s="8" t="s">
        <v>4473</v>
      </c>
      <c r="M1721" s="65" t="str">
        <f t="shared" si="79"/>
        <v>TR-TO-CPNT-00</v>
      </c>
      <c r="N1721" s="65" t="s">
        <v>8081</v>
      </c>
      <c r="O1721" s="8"/>
      <c r="P1721" s="8"/>
      <c r="Q1721" s="8"/>
      <c r="R1721" s="8" t="str">
        <f t="shared" si="80"/>
        <v>TO-CPNT-00</v>
      </c>
      <c r="S1721" s="8" t="str">
        <f t="shared" si="81"/>
        <v>TO-CPNT</v>
      </c>
      <c r="T1721" s="8" t="str">
        <f>VLOOKUP(S1721,'[1]Asset Classifications'!$M$12:$M$1690,1,FALSE)</f>
        <v>TO-CPNT</v>
      </c>
      <c r="U1721" s="8"/>
      <c r="V1721" s="8"/>
      <c r="W1721" s="8"/>
    </row>
    <row r="1722" spans="1:23">
      <c r="A1722" s="79" t="s">
        <v>3905</v>
      </c>
      <c r="B1722" s="79" t="s">
        <v>275</v>
      </c>
      <c r="C1722" s="80" t="s">
        <v>4124</v>
      </c>
      <c r="D1722" s="81" t="s">
        <v>4121</v>
      </c>
      <c r="E1722" s="82" t="s">
        <v>8082</v>
      </c>
      <c r="F1722" s="83" t="s">
        <v>5527</v>
      </c>
      <c r="G1722" s="84"/>
      <c r="H1722" s="85"/>
      <c r="I1722" s="86" t="s">
        <v>4422</v>
      </c>
      <c r="J1722" s="8" t="s">
        <v>4423</v>
      </c>
      <c r="K1722" s="86" t="s">
        <v>4424</v>
      </c>
      <c r="L1722" s="8" t="s">
        <v>4473</v>
      </c>
      <c r="M1722" s="65" t="str">
        <f t="shared" si="79"/>
        <v>TR-TO-DIAM-00</v>
      </c>
      <c r="N1722" s="65" t="s">
        <v>5527</v>
      </c>
      <c r="O1722" s="8"/>
      <c r="P1722" s="8"/>
      <c r="Q1722" s="8"/>
      <c r="R1722" s="8" t="str">
        <f t="shared" si="80"/>
        <v>TO-DIAM-00</v>
      </c>
      <c r="S1722" s="8" t="str">
        <f t="shared" si="81"/>
        <v>TO-DIAM</v>
      </c>
      <c r="T1722" s="8" t="str">
        <f>VLOOKUP(S1722,'[1]Asset Classifications'!$M$12:$M$1690,1,FALSE)</f>
        <v>TO-DIAM</v>
      </c>
      <c r="U1722" s="8" t="s">
        <v>275</v>
      </c>
      <c r="V1722" s="8"/>
      <c r="W1722" s="8" t="s">
        <v>8083</v>
      </c>
    </row>
    <row r="1723" spans="1:23">
      <c r="A1723" s="79" t="s">
        <v>3905</v>
      </c>
      <c r="B1723" s="79" t="s">
        <v>275</v>
      </c>
      <c r="C1723" s="80" t="s">
        <v>4124</v>
      </c>
      <c r="D1723" s="81" t="s">
        <v>4121</v>
      </c>
      <c r="E1723" s="82" t="s">
        <v>8084</v>
      </c>
      <c r="F1723" s="83" t="s">
        <v>8085</v>
      </c>
      <c r="G1723" s="84"/>
      <c r="H1723" s="85"/>
      <c r="I1723" s="86" t="s">
        <v>4422</v>
      </c>
      <c r="J1723" s="8" t="s">
        <v>4423</v>
      </c>
      <c r="K1723" s="86" t="s">
        <v>4424</v>
      </c>
      <c r="L1723" s="8" t="s">
        <v>4473</v>
      </c>
      <c r="M1723" s="65" t="str">
        <f t="shared" si="79"/>
        <v>TR-TO-DSLP-00</v>
      </c>
      <c r="N1723" s="65" t="s">
        <v>8085</v>
      </c>
      <c r="O1723" s="8"/>
      <c r="P1723" s="8"/>
      <c r="Q1723" s="8"/>
      <c r="R1723" s="8" t="str">
        <f t="shared" si="80"/>
        <v>TO-DSLP-00</v>
      </c>
      <c r="S1723" s="8" t="str">
        <f t="shared" si="81"/>
        <v>TO-DSLP</v>
      </c>
      <c r="T1723" s="8" t="str">
        <f>VLOOKUP(S1723,'[1]Asset Classifications'!$M$12:$M$1690,1,FALSE)</f>
        <v>TO-DSLP</v>
      </c>
      <c r="U1723" s="8"/>
      <c r="V1723" s="8"/>
      <c r="W1723" s="8"/>
    </row>
    <row r="1724" spans="1:23">
      <c r="A1724" s="79" t="s">
        <v>3905</v>
      </c>
      <c r="B1724" s="79" t="s">
        <v>275</v>
      </c>
      <c r="C1724" s="80" t="s">
        <v>4124</v>
      </c>
      <c r="D1724" s="81" t="s">
        <v>4121</v>
      </c>
      <c r="E1724" s="82" t="s">
        <v>8086</v>
      </c>
      <c r="F1724" s="83" t="s">
        <v>8087</v>
      </c>
      <c r="G1724" s="84"/>
      <c r="H1724" s="85"/>
      <c r="I1724" s="86" t="s">
        <v>4422</v>
      </c>
      <c r="J1724" s="8" t="s">
        <v>4423</v>
      </c>
      <c r="K1724" s="86" t="s">
        <v>4424</v>
      </c>
      <c r="L1724" s="8" t="s">
        <v>4473</v>
      </c>
      <c r="M1724" s="65" t="str">
        <f t="shared" si="79"/>
        <v>TR-TO-EXSW-00</v>
      </c>
      <c r="N1724" s="65" t="s">
        <v>8087</v>
      </c>
      <c r="O1724" s="8"/>
      <c r="P1724" s="8"/>
      <c r="Q1724" s="8"/>
      <c r="R1724" s="8" t="str">
        <f t="shared" si="80"/>
        <v>TO-EXSW-00</v>
      </c>
      <c r="S1724" s="8" t="str">
        <f t="shared" si="81"/>
        <v>TO-EXSW</v>
      </c>
      <c r="T1724" s="8" t="str">
        <f>VLOOKUP(S1724,'[1]Asset Classifications'!$M$12:$M$1690,1,FALSE)</f>
        <v>TO-EXSW</v>
      </c>
      <c r="U1724" s="8"/>
      <c r="V1724" s="8"/>
      <c r="W1724" s="8"/>
    </row>
    <row r="1725" spans="1:23">
      <c r="A1725" s="79" t="s">
        <v>3905</v>
      </c>
      <c r="B1725" s="79" t="s">
        <v>275</v>
      </c>
      <c r="C1725" s="80" t="s">
        <v>4124</v>
      </c>
      <c r="D1725" s="81" t="s">
        <v>4121</v>
      </c>
      <c r="E1725" s="82" t="s">
        <v>8088</v>
      </c>
      <c r="F1725" s="83" t="s">
        <v>996</v>
      </c>
      <c r="G1725" s="84"/>
      <c r="H1725" s="85"/>
      <c r="I1725" s="86" t="s">
        <v>4514</v>
      </c>
      <c r="J1725" s="8" t="s">
        <v>4551</v>
      </c>
      <c r="K1725" s="86" t="s">
        <v>4577</v>
      </c>
      <c r="L1725" s="8"/>
      <c r="M1725" s="65" t="str">
        <f t="shared" si="79"/>
        <v>TR-TO-LXSR-00</v>
      </c>
      <c r="N1725" s="65" t="s">
        <v>996</v>
      </c>
      <c r="O1725" s="8"/>
      <c r="P1725" s="8"/>
      <c r="Q1725" s="8"/>
      <c r="R1725" s="8" t="str">
        <f t="shared" si="80"/>
        <v>TO-LXSR-00</v>
      </c>
      <c r="S1725" s="8" t="str">
        <f t="shared" si="81"/>
        <v>TO-LXSR</v>
      </c>
      <c r="T1725" s="8" t="e">
        <f>VLOOKUP(S1725,'[1]Asset Classifications'!$M$12:$M$1690,1,FALSE)</f>
        <v>#N/A</v>
      </c>
      <c r="U1725" s="8" t="s">
        <v>275</v>
      </c>
      <c r="V1725" s="8" t="s">
        <v>5734</v>
      </c>
      <c r="W1725" s="8"/>
    </row>
    <row r="1726" spans="1:23">
      <c r="A1726" s="79" t="s">
        <v>3905</v>
      </c>
      <c r="B1726" s="79" t="s">
        <v>275</v>
      </c>
      <c r="C1726" s="80" t="s">
        <v>4124</v>
      </c>
      <c r="D1726" s="81" t="s">
        <v>4121</v>
      </c>
      <c r="E1726" s="82" t="s">
        <v>8089</v>
      </c>
      <c r="F1726" s="83" t="s">
        <v>8090</v>
      </c>
      <c r="G1726" s="84"/>
      <c r="H1726" s="85"/>
      <c r="I1726" s="86" t="s">
        <v>4514</v>
      </c>
      <c r="J1726" s="8" t="s">
        <v>4423</v>
      </c>
      <c r="K1726" s="86" t="s">
        <v>8091</v>
      </c>
      <c r="L1726" s="8"/>
      <c r="M1726" s="65" t="str">
        <f t="shared" si="79"/>
        <v>TR-TO-PTSL-00</v>
      </c>
      <c r="N1726" s="65" t="s">
        <v>8090</v>
      </c>
      <c r="O1726" s="8"/>
      <c r="P1726" s="8"/>
      <c r="Q1726" s="8"/>
      <c r="R1726" s="8" t="str">
        <f t="shared" si="80"/>
        <v>TO-PTSL-00</v>
      </c>
      <c r="S1726" s="8" t="str">
        <f t="shared" si="81"/>
        <v>TO-PTSL</v>
      </c>
      <c r="T1726" s="8" t="str">
        <f>VLOOKUP(S1726,'[1]Asset Classifications'!$M$12:$M$1690,1,FALSE)</f>
        <v>TO-PTSL</v>
      </c>
      <c r="U1726" s="8"/>
      <c r="V1726" s="8"/>
      <c r="W1726" s="8"/>
    </row>
    <row r="1727" spans="1:23">
      <c r="A1727" s="79" t="s">
        <v>3905</v>
      </c>
      <c r="B1727" s="79" t="s">
        <v>275</v>
      </c>
      <c r="C1727" s="80" t="s">
        <v>4124</v>
      </c>
      <c r="D1727" s="81" t="s">
        <v>4121</v>
      </c>
      <c r="E1727" s="82" t="s">
        <v>8092</v>
      </c>
      <c r="F1727" s="83" t="s">
        <v>8093</v>
      </c>
      <c r="G1727" s="84"/>
      <c r="H1727" s="85"/>
      <c r="I1727" s="86" t="s">
        <v>4422</v>
      </c>
      <c r="J1727" s="8" t="s">
        <v>4423</v>
      </c>
      <c r="K1727" s="86" t="s">
        <v>4424</v>
      </c>
      <c r="L1727" s="8" t="s">
        <v>4473</v>
      </c>
      <c r="M1727" s="65" t="str">
        <f t="shared" si="79"/>
        <v>TR-TO-SSLP-00</v>
      </c>
      <c r="N1727" s="65" t="s">
        <v>8093</v>
      </c>
      <c r="O1727" s="8"/>
      <c r="P1727" s="8"/>
      <c r="Q1727" s="8"/>
      <c r="R1727" s="8" t="str">
        <f t="shared" si="80"/>
        <v>TO-SSLP-00</v>
      </c>
      <c r="S1727" s="8" t="str">
        <f t="shared" si="81"/>
        <v>TO-SSLP</v>
      </c>
      <c r="T1727" s="8" t="str">
        <f>VLOOKUP(S1727,'[1]Asset Classifications'!$M$12:$M$1690,1,FALSE)</f>
        <v>TO-SSLP</v>
      </c>
      <c r="U1727" s="8"/>
      <c r="V1727" s="8"/>
      <c r="W1727" s="8"/>
    </row>
    <row r="1728" spans="1:23">
      <c r="A1728" s="79" t="s">
        <v>3905</v>
      </c>
      <c r="B1728" s="79" t="s">
        <v>275</v>
      </c>
      <c r="C1728" s="80" t="s">
        <v>4124</v>
      </c>
      <c r="D1728" s="81" t="s">
        <v>4121</v>
      </c>
      <c r="E1728" s="82" t="s">
        <v>8094</v>
      </c>
      <c r="F1728" s="83" t="s">
        <v>4123</v>
      </c>
      <c r="G1728" s="84"/>
      <c r="H1728" s="85"/>
      <c r="I1728" s="86" t="s">
        <v>5703</v>
      </c>
      <c r="J1728" s="8" t="s">
        <v>4423</v>
      </c>
      <c r="K1728" s="86" t="s">
        <v>4577</v>
      </c>
      <c r="L1728" s="8"/>
      <c r="M1728" s="65" t="str">
        <f t="shared" si="79"/>
        <v>TR-TO-THTG-00</v>
      </c>
      <c r="N1728" s="65" t="s">
        <v>4123</v>
      </c>
      <c r="O1728" s="8"/>
      <c r="P1728" s="8"/>
      <c r="Q1728" s="8"/>
      <c r="R1728" s="8" t="str">
        <f t="shared" si="80"/>
        <v>TO-THTG-00</v>
      </c>
      <c r="S1728" s="8" t="str">
        <f t="shared" si="81"/>
        <v>TO-THTG</v>
      </c>
      <c r="T1728" s="8" t="e">
        <f>VLOOKUP(S1728,'[1]Asset Classifications'!$M$12:$M$1690,1,FALSE)</f>
        <v>#N/A</v>
      </c>
      <c r="U1728" s="8" t="s">
        <v>275</v>
      </c>
      <c r="V1728" s="8" t="s">
        <v>5734</v>
      </c>
      <c r="W1728" s="8"/>
    </row>
    <row r="1729" spans="1:23">
      <c r="A1729" s="79" t="s">
        <v>3905</v>
      </c>
      <c r="B1729" s="79" t="s">
        <v>275</v>
      </c>
      <c r="C1729" s="80" t="s">
        <v>4124</v>
      </c>
      <c r="D1729" s="81" t="s">
        <v>4121</v>
      </c>
      <c r="E1729" s="82" t="s">
        <v>8095</v>
      </c>
      <c r="F1729" s="83" t="s">
        <v>4125</v>
      </c>
      <c r="G1729" s="84"/>
      <c r="H1729" s="85"/>
      <c r="I1729" s="86" t="s">
        <v>4422</v>
      </c>
      <c r="J1729" s="8" t="s">
        <v>4423</v>
      </c>
      <c r="K1729" s="86" t="s">
        <v>4424</v>
      </c>
      <c r="L1729" s="8" t="s">
        <v>4473</v>
      </c>
      <c r="M1729" s="65" t="str">
        <f t="shared" si="79"/>
        <v>TR-TO-TOUT-00</v>
      </c>
      <c r="N1729" s="65" t="s">
        <v>4125</v>
      </c>
      <c r="O1729" s="8"/>
      <c r="P1729" s="8"/>
      <c r="Q1729" s="8"/>
      <c r="R1729" s="8" t="str">
        <f t="shared" si="80"/>
        <v>TO-TOUT-00</v>
      </c>
      <c r="S1729" s="8" t="str">
        <f t="shared" si="81"/>
        <v>TO-TOUT</v>
      </c>
      <c r="T1729" s="8" t="str">
        <f>VLOOKUP(S1729,'[1]Asset Classifications'!$M$12:$M$1690,1,FALSE)</f>
        <v>TO-TOUT</v>
      </c>
      <c r="U1729" s="8" t="s">
        <v>275</v>
      </c>
      <c r="V1729" s="8"/>
      <c r="W1729" s="8"/>
    </row>
    <row r="1730" spans="1:23">
      <c r="A1730" s="79" t="s">
        <v>3905</v>
      </c>
      <c r="B1730" s="79" t="s">
        <v>275</v>
      </c>
      <c r="C1730" s="80" t="s">
        <v>4124</v>
      </c>
      <c r="D1730" s="81" t="s">
        <v>4121</v>
      </c>
      <c r="E1730" s="82" t="s">
        <v>8096</v>
      </c>
      <c r="F1730" s="83" t="s">
        <v>8097</v>
      </c>
      <c r="G1730" s="84"/>
      <c r="H1730" s="85"/>
      <c r="I1730" s="86" t="s">
        <v>5703</v>
      </c>
      <c r="J1730" s="8" t="s">
        <v>4423</v>
      </c>
      <c r="K1730" s="86" t="s">
        <v>8091</v>
      </c>
      <c r="L1730" s="8"/>
      <c r="M1730" s="65" t="str">
        <f t="shared" si="79"/>
        <v>TR-TO-TSWT-00</v>
      </c>
      <c r="N1730" s="65" t="s">
        <v>8097</v>
      </c>
      <c r="O1730" s="8"/>
      <c r="P1730" s="8"/>
      <c r="Q1730" s="8"/>
      <c r="R1730" s="8" t="str">
        <f t="shared" si="80"/>
        <v>TO-TSWT-00</v>
      </c>
      <c r="S1730" s="8" t="str">
        <f t="shared" si="81"/>
        <v>TO-TSWT</v>
      </c>
      <c r="T1730" s="8" t="str">
        <f>VLOOKUP(S1730,'[1]Asset Classifications'!$M$12:$M$1690,1,FALSE)</f>
        <v>TO-TSWT</v>
      </c>
      <c r="U1730" s="8"/>
      <c r="V1730" s="8"/>
      <c r="W1730" s="8"/>
    </row>
    <row r="1731" spans="1:23">
      <c r="A1731" s="79" t="s">
        <v>3905</v>
      </c>
      <c r="B1731" s="79" t="s">
        <v>275</v>
      </c>
      <c r="C1731" s="80" t="s">
        <v>4124</v>
      </c>
      <c r="D1731" s="81" t="s">
        <v>4121</v>
      </c>
      <c r="E1731" s="82" t="s">
        <v>8098</v>
      </c>
      <c r="F1731" s="83" t="s">
        <v>8099</v>
      </c>
      <c r="G1731" s="84"/>
      <c r="H1731" s="85"/>
      <c r="I1731" s="86" t="s">
        <v>5703</v>
      </c>
      <c r="J1731" s="8" t="s">
        <v>4423</v>
      </c>
      <c r="K1731" s="86" t="s">
        <v>8091</v>
      </c>
      <c r="L1731" s="8"/>
      <c r="M1731" s="65" t="str">
        <f t="shared" si="79"/>
        <v>TR-TO-TXNG-00</v>
      </c>
      <c r="N1731" s="65" t="s">
        <v>8099</v>
      </c>
      <c r="O1731" s="8"/>
      <c r="P1731" s="8"/>
      <c r="Q1731" s="8"/>
      <c r="R1731" s="8" t="str">
        <f t="shared" si="80"/>
        <v>TO-TXNG-00</v>
      </c>
      <c r="S1731" s="8" t="str">
        <f t="shared" si="81"/>
        <v>TO-TXNG</v>
      </c>
      <c r="T1731" s="8" t="str">
        <f>VLOOKUP(S1731,'[1]Asset Classifications'!$M$12:$M$1690,1,FALSE)</f>
        <v>TO-TXNG</v>
      </c>
      <c r="U1731" s="8"/>
      <c r="V1731" s="8"/>
      <c r="W1731" s="8"/>
    </row>
    <row r="1732" spans="1:23">
      <c r="A1732" s="79" t="s">
        <v>3905</v>
      </c>
      <c r="B1732" s="79" t="s">
        <v>275</v>
      </c>
      <c r="C1732" s="80" t="s">
        <v>3905</v>
      </c>
      <c r="D1732" s="81" t="s">
        <v>275</v>
      </c>
      <c r="E1732" s="82" t="s">
        <v>8100</v>
      </c>
      <c r="F1732" s="83" t="s">
        <v>8101</v>
      </c>
      <c r="G1732" s="84"/>
      <c r="H1732" s="85"/>
      <c r="I1732" s="86" t="s">
        <v>4514</v>
      </c>
      <c r="J1732" s="8" t="s">
        <v>4551</v>
      </c>
      <c r="K1732" s="86" t="s">
        <v>5950</v>
      </c>
      <c r="L1732" s="8"/>
      <c r="M1732" s="65" t="str">
        <f t="shared" si="79"/>
        <v>TR-TR-APSR-00</v>
      </c>
      <c r="N1732" s="65" t="s">
        <v>8102</v>
      </c>
      <c r="O1732" s="8"/>
      <c r="P1732" s="8"/>
      <c r="Q1732" s="8"/>
      <c r="R1732" s="8" t="str">
        <f t="shared" si="80"/>
        <v>TR-APSR-00</v>
      </c>
      <c r="S1732" s="8" t="str">
        <f t="shared" si="81"/>
        <v>TR-APSR</v>
      </c>
      <c r="T1732" s="8" t="str">
        <f>VLOOKUP(S1732,'[1]Asset Classifications'!$M$12:$M$1690,1,FALSE)</f>
        <v>TR-APSR</v>
      </c>
      <c r="U1732" s="8"/>
      <c r="V1732" s="8" t="s">
        <v>4427</v>
      </c>
      <c r="W1732" s="8"/>
    </row>
    <row r="1733" spans="1:23">
      <c r="A1733" s="79" t="s">
        <v>3905</v>
      </c>
      <c r="B1733" s="79" t="s">
        <v>275</v>
      </c>
      <c r="C1733" s="80" t="s">
        <v>3905</v>
      </c>
      <c r="D1733" s="81" t="s">
        <v>275</v>
      </c>
      <c r="E1733" s="82" t="s">
        <v>8103</v>
      </c>
      <c r="F1733" s="83" t="s">
        <v>8104</v>
      </c>
      <c r="G1733" s="84"/>
      <c r="H1733" s="85"/>
      <c r="I1733" s="86" t="s">
        <v>4514</v>
      </c>
      <c r="J1733" s="8" t="s">
        <v>4423</v>
      </c>
      <c r="K1733" s="86" t="s">
        <v>5950</v>
      </c>
      <c r="L1733" s="8"/>
      <c r="M1733" s="65" t="str">
        <f t="shared" si="79"/>
        <v>TR-TR-ASHS-00</v>
      </c>
      <c r="N1733" s="65" t="s">
        <v>8104</v>
      </c>
      <c r="O1733" s="8"/>
      <c r="P1733" s="8"/>
      <c r="Q1733" s="8"/>
      <c r="R1733" s="8" t="str">
        <f t="shared" si="80"/>
        <v>TR-ASHS-00</v>
      </c>
      <c r="S1733" s="8" t="str">
        <f t="shared" si="81"/>
        <v>TR-ASHS</v>
      </c>
      <c r="T1733" s="8" t="str">
        <f>VLOOKUP(S1733,'[1]Asset Classifications'!$M$12:$M$1690,1,FALSE)</f>
        <v>TR-ASHS</v>
      </c>
      <c r="U1733" s="8"/>
      <c r="V1733" s="8"/>
      <c r="W1733" s="8"/>
    </row>
    <row r="1734" spans="1:23">
      <c r="A1734" s="79" t="s">
        <v>3905</v>
      </c>
      <c r="B1734" s="79" t="s">
        <v>275</v>
      </c>
      <c r="C1734" s="80" t="s">
        <v>3905</v>
      </c>
      <c r="D1734" s="81" t="s">
        <v>275</v>
      </c>
      <c r="E1734" s="82" t="s">
        <v>7002</v>
      </c>
      <c r="F1734" s="83" t="s">
        <v>4128</v>
      </c>
      <c r="G1734" s="84"/>
      <c r="H1734" s="85"/>
      <c r="I1734" s="86" t="s">
        <v>4514</v>
      </c>
      <c r="J1734" s="8" t="s">
        <v>4551</v>
      </c>
      <c r="K1734" s="86" t="s">
        <v>5950</v>
      </c>
      <c r="L1734" s="8"/>
      <c r="M1734" s="65" t="str">
        <f t="shared" si="79"/>
        <v>TR-TR-BLST-00</v>
      </c>
      <c r="N1734" s="65" t="s">
        <v>4128</v>
      </c>
      <c r="O1734" s="8"/>
      <c r="P1734" s="8"/>
      <c r="Q1734" s="8"/>
      <c r="R1734" s="8" t="str">
        <f t="shared" si="80"/>
        <v>TR-BLST-00</v>
      </c>
      <c r="S1734" s="8" t="str">
        <f t="shared" si="81"/>
        <v>TR-BLST</v>
      </c>
      <c r="T1734" s="8" t="e">
        <f>VLOOKUP(S1734,'[1]Asset Classifications'!$M$12:$M$1690,1,FALSE)</f>
        <v>#N/A</v>
      </c>
      <c r="U1734" s="8" t="s">
        <v>275</v>
      </c>
      <c r="V1734" s="8" t="s">
        <v>5734</v>
      </c>
      <c r="W1734" s="8"/>
    </row>
    <row r="1735" spans="1:23">
      <c r="A1735" s="79" t="s">
        <v>3905</v>
      </c>
      <c r="B1735" s="79" t="s">
        <v>275</v>
      </c>
      <c r="C1735" s="80" t="s">
        <v>3905</v>
      </c>
      <c r="D1735" s="81" t="s">
        <v>275</v>
      </c>
      <c r="E1735" s="82" t="s">
        <v>8105</v>
      </c>
      <c r="F1735" s="83" t="s">
        <v>8106</v>
      </c>
      <c r="G1735" s="84"/>
      <c r="H1735" s="85"/>
      <c r="I1735" s="86" t="s">
        <v>4514</v>
      </c>
      <c r="J1735" s="8" t="s">
        <v>4423</v>
      </c>
      <c r="K1735" s="86" t="s">
        <v>5950</v>
      </c>
      <c r="L1735" s="8"/>
      <c r="M1735" s="65" t="str">
        <f t="shared" si="79"/>
        <v>TR-TR-BUFS-00</v>
      </c>
      <c r="N1735" s="65" t="s">
        <v>8107</v>
      </c>
      <c r="O1735" s="8"/>
      <c r="P1735" s="8"/>
      <c r="Q1735" s="8"/>
      <c r="R1735" s="8" t="str">
        <f t="shared" si="80"/>
        <v>TR-BUFS-00</v>
      </c>
      <c r="S1735" s="8" t="str">
        <f t="shared" si="81"/>
        <v>TR-BUFS</v>
      </c>
      <c r="T1735" s="8" t="str">
        <f>VLOOKUP(S1735,'[1]Asset Classifications'!$M$12:$M$1690,1,FALSE)</f>
        <v>TR-BUFS</v>
      </c>
      <c r="U1735" s="8" t="s">
        <v>275</v>
      </c>
      <c r="V1735" s="8"/>
      <c r="W1735" s="8"/>
    </row>
    <row r="1736" spans="1:23">
      <c r="A1736" s="79" t="s">
        <v>3905</v>
      </c>
      <c r="B1736" s="79" t="s">
        <v>275</v>
      </c>
      <c r="C1736" s="80" t="s">
        <v>3905</v>
      </c>
      <c r="D1736" s="81" t="s">
        <v>275</v>
      </c>
      <c r="E1736" s="82" t="s">
        <v>8108</v>
      </c>
      <c r="F1736" s="83" t="s">
        <v>8109</v>
      </c>
      <c r="G1736" s="84"/>
      <c r="H1736" s="85"/>
      <c r="I1736" s="86" t="s">
        <v>4514</v>
      </c>
      <c r="J1736" s="8" t="s">
        <v>4551</v>
      </c>
      <c r="K1736" s="86" t="s">
        <v>5950</v>
      </c>
      <c r="L1736" s="8"/>
      <c r="M1736" s="65" t="str">
        <f t="shared" si="79"/>
        <v>TR-TR-CHKR-00</v>
      </c>
      <c r="N1736" s="65" t="s">
        <v>8109</v>
      </c>
      <c r="O1736" s="8"/>
      <c r="P1736" s="8"/>
      <c r="Q1736" s="8"/>
      <c r="R1736" s="8" t="str">
        <f t="shared" si="80"/>
        <v>TR-CHKR-00</v>
      </c>
      <c r="S1736" s="8" t="str">
        <f t="shared" si="81"/>
        <v>TR-CHKR</v>
      </c>
      <c r="T1736" s="8" t="e">
        <f>VLOOKUP(S1736,'[1]Asset Classifications'!$M$12:$M$1690,1,FALSE)</f>
        <v>#N/A</v>
      </c>
      <c r="U1736" s="8" t="s">
        <v>275</v>
      </c>
      <c r="V1736" s="8" t="s">
        <v>5734</v>
      </c>
      <c r="W1736" s="8"/>
    </row>
    <row r="1737" spans="1:23">
      <c r="A1737" s="79" t="s">
        <v>3905</v>
      </c>
      <c r="B1737" s="79" t="s">
        <v>275</v>
      </c>
      <c r="C1737" s="80" t="s">
        <v>3905</v>
      </c>
      <c r="D1737" s="81" t="s">
        <v>275</v>
      </c>
      <c r="E1737" s="82" t="s">
        <v>8110</v>
      </c>
      <c r="F1737" s="83" t="s">
        <v>8111</v>
      </c>
      <c r="G1737" s="84"/>
      <c r="H1737" s="85"/>
      <c r="I1737" s="86" t="s">
        <v>4514</v>
      </c>
      <c r="J1737" s="8" t="s">
        <v>4423</v>
      </c>
      <c r="K1737" s="86" t="s">
        <v>5950</v>
      </c>
      <c r="L1737" s="8"/>
      <c r="M1737" s="65" t="str">
        <f t="shared" si="79"/>
        <v>TR-TR-DERL-00</v>
      </c>
      <c r="N1737" s="65" t="s">
        <v>8111</v>
      </c>
      <c r="O1737" s="8"/>
      <c r="P1737" s="8"/>
      <c r="Q1737" s="8"/>
      <c r="R1737" s="8" t="str">
        <f t="shared" si="80"/>
        <v>TR-DERL-00</v>
      </c>
      <c r="S1737" s="8" t="str">
        <f t="shared" si="81"/>
        <v>TR-DERL</v>
      </c>
      <c r="T1737" s="8" t="str">
        <f>VLOOKUP(S1737,'[1]Asset Classifications'!$M$12:$M$1690,1,FALSE)</f>
        <v>TR-DERL</v>
      </c>
      <c r="U1737" s="8"/>
      <c r="V1737" s="8"/>
      <c r="W1737" s="8"/>
    </row>
    <row r="1738" spans="1:23">
      <c r="A1738" s="79" t="s">
        <v>3905</v>
      </c>
      <c r="B1738" s="79" t="s">
        <v>275</v>
      </c>
      <c r="C1738" s="80" t="s">
        <v>3905</v>
      </c>
      <c r="D1738" s="81" t="s">
        <v>275</v>
      </c>
      <c r="E1738" s="82" t="s">
        <v>8112</v>
      </c>
      <c r="F1738" s="83" t="s">
        <v>8113</v>
      </c>
      <c r="G1738" s="84" t="s">
        <v>8114</v>
      </c>
      <c r="H1738" s="85" t="s">
        <v>8115</v>
      </c>
      <c r="I1738" s="86" t="s">
        <v>4514</v>
      </c>
      <c r="J1738" s="8" t="s">
        <v>4423</v>
      </c>
      <c r="K1738" s="86" t="s">
        <v>5950</v>
      </c>
      <c r="L1738" s="8"/>
      <c r="M1738" s="65" t="str">
        <f t="shared" ref="M1738:M1766" si="82">A1738&amp;"-"&amp;R1738</f>
        <v>TR-TR-FSHP-I4</v>
      </c>
      <c r="N1738" s="65" t="str">
        <f>F1738&amp;" "&amp;H1738</f>
        <v>Fishplate 4-Hole Insulated</v>
      </c>
      <c r="O1738" s="8"/>
      <c r="P1738" s="8"/>
      <c r="Q1738" s="8"/>
      <c r="R1738" s="8" t="str">
        <f t="shared" ref="R1738:R1766" si="83">C1738&amp; "-" &amp;E1738 &amp; IF(G1738&lt;&gt;"","-" &amp;G1738,"-00")</f>
        <v>TR-FSHP-I4</v>
      </c>
      <c r="S1738" s="8" t="str">
        <f t="shared" ref="S1738:S1766" si="84">C1738&amp; "-" &amp;E1738 &amp; IF(G1738&lt;&gt;"","-" &amp;G1738,"")</f>
        <v>TR-FSHP-I4</v>
      </c>
      <c r="T1738" s="8" t="e">
        <f>VLOOKUP(S1738,'[1]Asset Classifications'!$M$12:$M$1690,1,FALSE)</f>
        <v>#N/A</v>
      </c>
      <c r="U1738" s="8" t="s">
        <v>275</v>
      </c>
      <c r="V1738" s="8" t="s">
        <v>5734</v>
      </c>
      <c r="W1738" s="8"/>
    </row>
    <row r="1739" spans="1:23">
      <c r="A1739" s="79" t="s">
        <v>3905</v>
      </c>
      <c r="B1739" s="79" t="s">
        <v>275</v>
      </c>
      <c r="C1739" s="80" t="s">
        <v>3905</v>
      </c>
      <c r="D1739" s="81" t="s">
        <v>275</v>
      </c>
      <c r="E1739" s="82" t="s">
        <v>8112</v>
      </c>
      <c r="F1739" s="83" t="s">
        <v>8113</v>
      </c>
      <c r="G1739" s="84" t="s">
        <v>8116</v>
      </c>
      <c r="H1739" s="85" t="s">
        <v>8117</v>
      </c>
      <c r="I1739" s="86" t="s">
        <v>4514</v>
      </c>
      <c r="J1739" s="8" t="s">
        <v>4423</v>
      </c>
      <c r="K1739" s="86" t="s">
        <v>5950</v>
      </c>
      <c r="L1739" s="8"/>
      <c r="M1739" s="65" t="str">
        <f t="shared" si="82"/>
        <v>TR-TR-FSHP-I6</v>
      </c>
      <c r="N1739" s="65" t="str">
        <f>F1739&amp;" "&amp;H1739</f>
        <v>Fishplate 6-Hole Insulated</v>
      </c>
      <c r="O1739" s="8"/>
      <c r="P1739" s="8"/>
      <c r="Q1739" s="8"/>
      <c r="R1739" s="8" t="str">
        <f t="shared" si="83"/>
        <v>TR-FSHP-I6</v>
      </c>
      <c r="S1739" s="8" t="str">
        <f t="shared" si="84"/>
        <v>TR-FSHP-I6</v>
      </c>
      <c r="T1739" s="8" t="e">
        <f>VLOOKUP(S1739,'[1]Asset Classifications'!$M$12:$M$1690,1,FALSE)</f>
        <v>#N/A</v>
      </c>
      <c r="U1739" s="8" t="s">
        <v>275</v>
      </c>
      <c r="V1739" s="8" t="s">
        <v>5734</v>
      </c>
      <c r="W1739" s="8"/>
    </row>
    <row r="1740" spans="1:23">
      <c r="A1740" s="79" t="s">
        <v>3905</v>
      </c>
      <c r="B1740" s="79" t="s">
        <v>275</v>
      </c>
      <c r="C1740" s="80" t="s">
        <v>3905</v>
      </c>
      <c r="D1740" s="81" t="s">
        <v>275</v>
      </c>
      <c r="E1740" s="82" t="s">
        <v>8112</v>
      </c>
      <c r="F1740" s="83" t="s">
        <v>8113</v>
      </c>
      <c r="G1740" s="84" t="s">
        <v>8118</v>
      </c>
      <c r="H1740" s="85" t="s">
        <v>8119</v>
      </c>
      <c r="I1740" s="86" t="s">
        <v>4514</v>
      </c>
      <c r="J1740" s="8" t="s">
        <v>4423</v>
      </c>
      <c r="K1740" s="86" t="s">
        <v>5950</v>
      </c>
      <c r="L1740" s="8"/>
      <c r="M1740" s="65" t="str">
        <f t="shared" si="82"/>
        <v>TR-TR-FSHP-N4</v>
      </c>
      <c r="N1740" s="65" t="str">
        <f>F1740&amp;" "&amp;H1740</f>
        <v>Fishplate 4-Hole</v>
      </c>
      <c r="O1740" s="8"/>
      <c r="P1740" s="8"/>
      <c r="Q1740" s="8"/>
      <c r="R1740" s="8" t="str">
        <f t="shared" si="83"/>
        <v>TR-FSHP-N4</v>
      </c>
      <c r="S1740" s="8" t="str">
        <f t="shared" si="84"/>
        <v>TR-FSHP-N4</v>
      </c>
      <c r="T1740" s="8" t="e">
        <f>VLOOKUP(S1740,'[1]Asset Classifications'!$M$12:$M$1690,1,FALSE)</f>
        <v>#N/A</v>
      </c>
      <c r="U1740" s="8" t="s">
        <v>275</v>
      </c>
      <c r="V1740" s="8" t="s">
        <v>5734</v>
      </c>
      <c r="W1740" s="8"/>
    </row>
    <row r="1741" spans="1:23">
      <c r="A1741" s="79" t="s">
        <v>3905</v>
      </c>
      <c r="B1741" s="79" t="s">
        <v>275</v>
      </c>
      <c r="C1741" s="80" t="s">
        <v>3905</v>
      </c>
      <c r="D1741" s="81" t="s">
        <v>275</v>
      </c>
      <c r="E1741" s="82" t="s">
        <v>8112</v>
      </c>
      <c r="F1741" s="83" t="s">
        <v>8113</v>
      </c>
      <c r="G1741" s="84" t="s">
        <v>8120</v>
      </c>
      <c r="H1741" s="85" t="s">
        <v>8121</v>
      </c>
      <c r="I1741" s="86" t="s">
        <v>4514</v>
      </c>
      <c r="J1741" s="8" t="s">
        <v>4423</v>
      </c>
      <c r="K1741" s="86" t="s">
        <v>5950</v>
      </c>
      <c r="L1741" s="8"/>
      <c r="M1741" s="65" t="str">
        <f t="shared" si="82"/>
        <v>TR-TR-FSHP-N6</v>
      </c>
      <c r="N1741" s="65" t="str">
        <f>F1741&amp;" "&amp;H1741</f>
        <v>Fishplate 6-Hole</v>
      </c>
      <c r="O1741" s="8"/>
      <c r="P1741" s="8"/>
      <c r="Q1741" s="8"/>
      <c r="R1741" s="8" t="str">
        <f t="shared" si="83"/>
        <v>TR-FSHP-N6</v>
      </c>
      <c r="S1741" s="8" t="str">
        <f t="shared" si="84"/>
        <v>TR-FSHP-N6</v>
      </c>
      <c r="T1741" s="8" t="e">
        <f>VLOOKUP(S1741,'[1]Asset Classifications'!$M$12:$M$1690,1,FALSE)</f>
        <v>#N/A</v>
      </c>
      <c r="U1741" s="8" t="s">
        <v>275</v>
      </c>
      <c r="V1741" s="8" t="s">
        <v>5734</v>
      </c>
      <c r="W1741" s="8"/>
    </row>
    <row r="1742" spans="1:23">
      <c r="A1742" s="79" t="s">
        <v>3905</v>
      </c>
      <c r="B1742" s="79" t="s">
        <v>275</v>
      </c>
      <c r="C1742" s="80" t="s">
        <v>3905</v>
      </c>
      <c r="D1742" s="81" t="s">
        <v>275</v>
      </c>
      <c r="E1742" s="82" t="s">
        <v>8122</v>
      </c>
      <c r="F1742" s="83" t="s">
        <v>8123</v>
      </c>
      <c r="G1742" s="84"/>
      <c r="H1742" s="85"/>
      <c r="I1742" s="86" t="s">
        <v>4514</v>
      </c>
      <c r="J1742" s="8" t="s">
        <v>4423</v>
      </c>
      <c r="K1742" s="86" t="s">
        <v>5950</v>
      </c>
      <c r="L1742" s="8"/>
      <c r="M1742" s="65" t="str">
        <f t="shared" si="82"/>
        <v>TR-TR-GFRL-00</v>
      </c>
      <c r="N1742" s="65" t="s">
        <v>8124</v>
      </c>
      <c r="O1742" s="8"/>
      <c r="P1742" s="8"/>
      <c r="Q1742" s="8"/>
      <c r="R1742" s="8" t="str">
        <f t="shared" si="83"/>
        <v>TR-GFRL-00</v>
      </c>
      <c r="S1742" s="8" t="str">
        <f t="shared" si="84"/>
        <v>TR-GFRL</v>
      </c>
      <c r="T1742" s="8" t="str">
        <f>VLOOKUP(S1742,'[1]Asset Classifications'!$M$12:$M$1690,1,FALSE)</f>
        <v>TR-GFRL</v>
      </c>
      <c r="U1742" s="8"/>
      <c r="V1742" s="8"/>
      <c r="W1742" s="8"/>
    </row>
    <row r="1743" spans="1:23">
      <c r="A1743" s="79" t="s">
        <v>3905</v>
      </c>
      <c r="B1743" s="79" t="s">
        <v>275</v>
      </c>
      <c r="C1743" s="80" t="s">
        <v>3905</v>
      </c>
      <c r="D1743" s="81" t="s">
        <v>275</v>
      </c>
      <c r="E1743" s="82" t="s">
        <v>8125</v>
      </c>
      <c r="F1743" s="83" t="s">
        <v>5239</v>
      </c>
      <c r="G1743" s="84"/>
      <c r="H1743" s="85"/>
      <c r="I1743" s="86" t="s">
        <v>5703</v>
      </c>
      <c r="J1743" s="8" t="s">
        <v>4551</v>
      </c>
      <c r="K1743" s="86" t="s">
        <v>5950</v>
      </c>
      <c r="L1743" s="8"/>
      <c r="M1743" s="65" t="str">
        <f t="shared" si="82"/>
        <v>TR-TR-RAIL-00</v>
      </c>
      <c r="N1743" s="65" t="s">
        <v>5239</v>
      </c>
      <c r="O1743" s="8"/>
      <c r="P1743" s="8"/>
      <c r="Q1743" s="8"/>
      <c r="R1743" s="8" t="str">
        <f t="shared" si="83"/>
        <v>TR-RAIL-00</v>
      </c>
      <c r="S1743" s="8" t="str">
        <f t="shared" si="84"/>
        <v>TR-RAIL</v>
      </c>
      <c r="T1743" s="8" t="str">
        <f>VLOOKUP(S1743,'[1]Asset Classifications'!$M$12:$M$1690,1,FALSE)</f>
        <v>TR-RAIL</v>
      </c>
      <c r="U1743" s="8" t="s">
        <v>275</v>
      </c>
      <c r="V1743" s="8"/>
      <c r="W1743" s="8"/>
    </row>
    <row r="1744" spans="1:23">
      <c r="A1744" s="79" t="s">
        <v>3905</v>
      </c>
      <c r="B1744" s="79" t="s">
        <v>275</v>
      </c>
      <c r="C1744" s="80" t="s">
        <v>3905</v>
      </c>
      <c r="D1744" s="81" t="s">
        <v>275</v>
      </c>
      <c r="E1744" s="82" t="s">
        <v>8126</v>
      </c>
      <c r="F1744" s="83" t="s">
        <v>8127</v>
      </c>
      <c r="G1744" s="84"/>
      <c r="H1744" s="85"/>
      <c r="I1744" s="86" t="s">
        <v>4514</v>
      </c>
      <c r="J1744" s="8" t="s">
        <v>4423</v>
      </c>
      <c r="K1744" s="86" t="s">
        <v>5950</v>
      </c>
      <c r="L1744" s="8"/>
      <c r="M1744" s="65" t="str">
        <f t="shared" si="82"/>
        <v>TR-TR-REXJ-00</v>
      </c>
      <c r="N1744" s="65" t="s">
        <v>8127</v>
      </c>
      <c r="O1744" s="8"/>
      <c r="P1744" s="8"/>
      <c r="Q1744" s="8"/>
      <c r="R1744" s="8" t="str">
        <f t="shared" si="83"/>
        <v>TR-REXJ-00</v>
      </c>
      <c r="S1744" s="8" t="str">
        <f t="shared" si="84"/>
        <v>TR-REXJ</v>
      </c>
      <c r="T1744" s="8" t="e">
        <f>VLOOKUP(S1744,'[1]Asset Classifications'!$M$12:$M$1690,1,FALSE)</f>
        <v>#N/A</v>
      </c>
      <c r="U1744" s="8" t="s">
        <v>275</v>
      </c>
      <c r="V1744" s="8" t="s">
        <v>5734</v>
      </c>
      <c r="W1744" s="8"/>
    </row>
    <row r="1745" spans="1:23">
      <c r="A1745" s="79" t="s">
        <v>3905</v>
      </c>
      <c r="B1745" s="79" t="s">
        <v>275</v>
      </c>
      <c r="C1745" s="80" t="s">
        <v>3905</v>
      </c>
      <c r="D1745" s="81" t="s">
        <v>275</v>
      </c>
      <c r="E1745" s="82" t="s">
        <v>8128</v>
      </c>
      <c r="F1745" s="83" t="s">
        <v>8129</v>
      </c>
      <c r="G1745" s="84"/>
      <c r="H1745" s="85"/>
      <c r="I1745" s="86" t="s">
        <v>4514</v>
      </c>
      <c r="J1745" s="8" t="s">
        <v>4423</v>
      </c>
      <c r="K1745" s="86" t="s">
        <v>5950</v>
      </c>
      <c r="L1745" s="8"/>
      <c r="M1745" s="65" t="str">
        <f t="shared" si="82"/>
        <v>TR-TR-RINJ-00</v>
      </c>
      <c r="N1745" s="65" t="s">
        <v>8129</v>
      </c>
      <c r="O1745" s="8"/>
      <c r="P1745" s="8"/>
      <c r="Q1745" s="8"/>
      <c r="R1745" s="8" t="str">
        <f t="shared" si="83"/>
        <v>TR-RINJ-00</v>
      </c>
      <c r="S1745" s="8" t="str">
        <f t="shared" si="84"/>
        <v>TR-RINJ</v>
      </c>
      <c r="T1745" s="8" t="str">
        <f>VLOOKUP(S1745,'[1]Asset Classifications'!$M$12:$M$1690,1,FALSE)</f>
        <v>TR-RINJ</v>
      </c>
      <c r="U1745" s="8"/>
      <c r="V1745" s="8"/>
      <c r="W1745" s="8"/>
    </row>
    <row r="1746" spans="1:23">
      <c r="A1746" s="79" t="s">
        <v>3905</v>
      </c>
      <c r="B1746" s="79" t="s">
        <v>275</v>
      </c>
      <c r="C1746" s="80" t="s">
        <v>3905</v>
      </c>
      <c r="D1746" s="81" t="s">
        <v>275</v>
      </c>
      <c r="E1746" s="82" t="s">
        <v>8130</v>
      </c>
      <c r="F1746" s="83" t="s">
        <v>8131</v>
      </c>
      <c r="G1746" s="84"/>
      <c r="H1746" s="85"/>
      <c r="I1746" s="86" t="s">
        <v>4514</v>
      </c>
      <c r="J1746" s="8" t="s">
        <v>4423</v>
      </c>
      <c r="K1746" s="86" t="s">
        <v>5950</v>
      </c>
      <c r="L1746" s="8"/>
      <c r="M1746" s="65" t="str">
        <f t="shared" si="82"/>
        <v>TR-TR-RWLD-00</v>
      </c>
      <c r="N1746" s="65" t="s">
        <v>8131</v>
      </c>
      <c r="O1746" s="8"/>
      <c r="P1746" s="8"/>
      <c r="Q1746" s="8"/>
      <c r="R1746" s="8" t="str">
        <f t="shared" si="83"/>
        <v>TR-RWLD-00</v>
      </c>
      <c r="S1746" s="8" t="str">
        <f t="shared" si="84"/>
        <v>TR-RWLD</v>
      </c>
      <c r="T1746" s="8" t="str">
        <f>VLOOKUP(S1746,'[1]Asset Classifications'!$M$12:$M$1690,1,FALSE)</f>
        <v>TR-RWLD</v>
      </c>
      <c r="U1746" s="8"/>
      <c r="V1746" s="8"/>
      <c r="W1746" s="8"/>
    </row>
    <row r="1747" spans="1:23">
      <c r="A1747" s="79" t="s">
        <v>3905</v>
      </c>
      <c r="B1747" s="79" t="s">
        <v>275</v>
      </c>
      <c r="C1747" s="80" t="s">
        <v>3905</v>
      </c>
      <c r="D1747" s="81" t="s">
        <v>275</v>
      </c>
      <c r="E1747" s="82" t="s">
        <v>8132</v>
      </c>
      <c r="F1747" s="83" t="s">
        <v>8133</v>
      </c>
      <c r="G1747" s="84"/>
      <c r="H1747" s="85"/>
      <c r="I1747" s="86" t="s">
        <v>4514</v>
      </c>
      <c r="J1747" s="8" t="s">
        <v>4423</v>
      </c>
      <c r="K1747" s="86" t="s">
        <v>5950</v>
      </c>
      <c r="L1747" s="8"/>
      <c r="M1747" s="65" t="str">
        <f t="shared" si="82"/>
        <v>TR-TR-SCTM-00</v>
      </c>
      <c r="N1747" s="65" t="s">
        <v>8133</v>
      </c>
      <c r="O1747" s="8"/>
      <c r="P1747" s="8"/>
      <c r="Q1747" s="8"/>
      <c r="R1747" s="8" t="str">
        <f t="shared" si="83"/>
        <v>TR-SCTM-00</v>
      </c>
      <c r="S1747" s="8" t="str">
        <f t="shared" si="84"/>
        <v>TR-SCTM</v>
      </c>
      <c r="T1747" s="8" t="str">
        <f>VLOOKUP(S1747,'[1]Asset Classifications'!$M$12:$M$1690,1,FALSE)</f>
        <v>TR-SCTM</v>
      </c>
      <c r="U1747" s="8"/>
      <c r="V1747" s="8"/>
      <c r="W1747" s="8"/>
    </row>
    <row r="1748" spans="1:23">
      <c r="A1748" s="79" t="s">
        <v>3905</v>
      </c>
      <c r="B1748" s="79" t="s">
        <v>275</v>
      </c>
      <c r="C1748" s="80" t="s">
        <v>3905</v>
      </c>
      <c r="D1748" s="81" t="s">
        <v>275</v>
      </c>
      <c r="E1748" s="82" t="s">
        <v>7029</v>
      </c>
      <c r="F1748" s="83" t="s">
        <v>8134</v>
      </c>
      <c r="G1748" s="84" t="s">
        <v>4087</v>
      </c>
      <c r="H1748" s="85" t="s">
        <v>5521</v>
      </c>
      <c r="I1748" s="86" t="s">
        <v>4514</v>
      </c>
      <c r="J1748" s="8" t="s">
        <v>4423</v>
      </c>
      <c r="K1748" s="86" t="s">
        <v>5950</v>
      </c>
      <c r="L1748" s="8"/>
      <c r="M1748" s="65" t="str">
        <f t="shared" si="82"/>
        <v>TR-TR-SLPR-CN</v>
      </c>
      <c r="N1748" s="65" t="s">
        <v>8135</v>
      </c>
      <c r="O1748" s="8"/>
      <c r="P1748" s="8"/>
      <c r="Q1748" s="8"/>
      <c r="R1748" s="8" t="str">
        <f t="shared" si="83"/>
        <v>TR-SLPR-CN</v>
      </c>
      <c r="S1748" s="8" t="str">
        <f t="shared" si="84"/>
        <v>TR-SLPR-CN</v>
      </c>
      <c r="T1748" s="8" t="e">
        <f>VLOOKUP(S1748,'[1]Asset Classifications'!$M$12:$M$1690,1,FALSE)</f>
        <v>#N/A</v>
      </c>
      <c r="U1748" s="8" t="s">
        <v>275</v>
      </c>
      <c r="V1748" s="8" t="s">
        <v>5734</v>
      </c>
      <c r="W1748" s="8" t="s">
        <v>8136</v>
      </c>
    </row>
    <row r="1749" spans="1:23">
      <c r="A1749" s="79" t="s">
        <v>3905</v>
      </c>
      <c r="B1749" s="79" t="s">
        <v>275</v>
      </c>
      <c r="C1749" s="80" t="s">
        <v>3905</v>
      </c>
      <c r="D1749" s="81" t="s">
        <v>275</v>
      </c>
      <c r="E1749" s="82" t="s">
        <v>7029</v>
      </c>
      <c r="F1749" s="83" t="s">
        <v>8134</v>
      </c>
      <c r="G1749" s="84" t="s">
        <v>5072</v>
      </c>
      <c r="H1749" s="85" t="s">
        <v>8137</v>
      </c>
      <c r="I1749" s="86" t="s">
        <v>4514</v>
      </c>
      <c r="J1749" s="8" t="s">
        <v>4423</v>
      </c>
      <c r="K1749" s="86" t="s">
        <v>5950</v>
      </c>
      <c r="L1749" s="8"/>
      <c r="M1749" s="65" t="str">
        <f t="shared" si="82"/>
        <v>TR-TR-SLPR-WD</v>
      </c>
      <c r="N1749" s="65" t="s">
        <v>8138</v>
      </c>
      <c r="O1749" s="8"/>
      <c r="P1749" s="8"/>
      <c r="Q1749" s="8"/>
      <c r="R1749" s="8" t="str">
        <f t="shared" si="83"/>
        <v>TR-SLPR-WD</v>
      </c>
      <c r="S1749" s="8" t="str">
        <f t="shared" si="84"/>
        <v>TR-SLPR-WD</v>
      </c>
      <c r="T1749" s="8" t="e">
        <f>VLOOKUP(S1749,'[1]Asset Classifications'!$M$12:$M$1690,1,FALSE)</f>
        <v>#N/A</v>
      </c>
      <c r="U1749" s="8" t="s">
        <v>275</v>
      </c>
      <c r="V1749" s="8" t="s">
        <v>5734</v>
      </c>
      <c r="W1749" s="8" t="s">
        <v>8136</v>
      </c>
    </row>
    <row r="1750" spans="1:23">
      <c r="A1750" s="79" t="s">
        <v>3905</v>
      </c>
      <c r="B1750" s="79" t="s">
        <v>275</v>
      </c>
      <c r="C1750" s="80" t="s">
        <v>3905</v>
      </c>
      <c r="D1750" s="81" t="s">
        <v>275</v>
      </c>
      <c r="E1750" s="82" t="s">
        <v>8139</v>
      </c>
      <c r="F1750" s="83" t="s">
        <v>8140</v>
      </c>
      <c r="G1750" s="84"/>
      <c r="H1750" s="85"/>
      <c r="I1750" s="86" t="s">
        <v>4514</v>
      </c>
      <c r="J1750" s="8" t="s">
        <v>4423</v>
      </c>
      <c r="K1750" s="86" t="s">
        <v>5950</v>
      </c>
      <c r="L1750" s="8"/>
      <c r="M1750" s="65" t="str">
        <f t="shared" si="82"/>
        <v>TR-TR-STPB-00</v>
      </c>
      <c r="N1750" s="65" t="s">
        <v>8140</v>
      </c>
      <c r="O1750" s="8"/>
      <c r="P1750" s="8"/>
      <c r="Q1750" s="8"/>
      <c r="R1750" s="8" t="str">
        <f t="shared" si="83"/>
        <v>TR-STPB-00</v>
      </c>
      <c r="S1750" s="8" t="str">
        <f t="shared" si="84"/>
        <v>TR-STPB</v>
      </c>
      <c r="T1750" s="8" t="str">
        <f>VLOOKUP(S1750,'[1]Asset Classifications'!$M$12:$M$1690,1,FALSE)</f>
        <v>TR-STPB</v>
      </c>
      <c r="U1750" s="8"/>
      <c r="V1750" s="8"/>
      <c r="W1750" s="8"/>
    </row>
    <row r="1751" spans="1:23">
      <c r="A1751" s="79" t="s">
        <v>3905</v>
      </c>
      <c r="B1751" s="79" t="s">
        <v>275</v>
      </c>
      <c r="C1751" s="80" t="s">
        <v>3905</v>
      </c>
      <c r="D1751" s="81" t="s">
        <v>275</v>
      </c>
      <c r="E1751" s="82" t="s">
        <v>8141</v>
      </c>
      <c r="F1751" s="83" t="s">
        <v>8142</v>
      </c>
      <c r="G1751" s="84"/>
      <c r="H1751" s="85"/>
      <c r="I1751" s="86" t="s">
        <v>4514</v>
      </c>
      <c r="J1751" s="8" t="s">
        <v>4423</v>
      </c>
      <c r="K1751" s="86" t="s">
        <v>5950</v>
      </c>
      <c r="L1751" s="8"/>
      <c r="M1751" s="65" t="str">
        <f t="shared" si="82"/>
        <v>TR-TR-TCTM-00</v>
      </c>
      <c r="N1751" s="65" t="s">
        <v>8142</v>
      </c>
      <c r="O1751" s="8"/>
      <c r="P1751" s="8"/>
      <c r="Q1751" s="8"/>
      <c r="R1751" s="8" t="str">
        <f t="shared" si="83"/>
        <v>TR-TCTM-00</v>
      </c>
      <c r="S1751" s="8" t="str">
        <f t="shared" si="84"/>
        <v>TR-TCTM</v>
      </c>
      <c r="T1751" s="8" t="str">
        <f>VLOOKUP(S1751,'[1]Asset Classifications'!$M$12:$M$1690,1,FALSE)</f>
        <v>TR-TCTM</v>
      </c>
      <c r="U1751" s="8"/>
      <c r="V1751" s="8"/>
      <c r="W1751" s="8"/>
    </row>
    <row r="1752" spans="1:23">
      <c r="A1752" s="79" t="s">
        <v>3905</v>
      </c>
      <c r="B1752" s="79" t="s">
        <v>275</v>
      </c>
      <c r="C1752" s="80" t="s">
        <v>3905</v>
      </c>
      <c r="D1752" s="81" t="s">
        <v>275</v>
      </c>
      <c r="E1752" s="82" t="s">
        <v>8143</v>
      </c>
      <c r="F1752" s="83" t="s">
        <v>8144</v>
      </c>
      <c r="G1752" s="84"/>
      <c r="H1752" s="85"/>
      <c r="I1752" s="86" t="s">
        <v>4514</v>
      </c>
      <c r="J1752" s="8" t="s">
        <v>4423</v>
      </c>
      <c r="K1752" s="86" t="s">
        <v>5950</v>
      </c>
      <c r="L1752" s="8"/>
      <c r="M1752" s="65" t="str">
        <f t="shared" si="82"/>
        <v>TR-TR-TMGT-00</v>
      </c>
      <c r="N1752" s="65" t="s">
        <v>8144</v>
      </c>
      <c r="O1752" s="8"/>
      <c r="P1752" s="8"/>
      <c r="Q1752" s="8"/>
      <c r="R1752" s="8" t="str">
        <f t="shared" si="83"/>
        <v>TR-TMGT-00</v>
      </c>
      <c r="S1752" s="8" t="str">
        <f t="shared" si="84"/>
        <v>TR-TMGT</v>
      </c>
      <c r="T1752" s="8" t="str">
        <f>VLOOKUP(S1752,'[1]Asset Classifications'!$M$12:$M$1690,1,FALSE)</f>
        <v>TR-TMGT</v>
      </c>
      <c r="U1752" s="8"/>
      <c r="V1752" s="8"/>
      <c r="W1752" s="8"/>
    </row>
    <row r="1753" spans="1:23">
      <c r="A1753" s="79" t="s">
        <v>3905</v>
      </c>
      <c r="B1753" s="79" t="s">
        <v>275</v>
      </c>
      <c r="C1753" s="80" t="s">
        <v>3905</v>
      </c>
      <c r="D1753" s="81" t="s">
        <v>275</v>
      </c>
      <c r="E1753" s="82" t="s">
        <v>8145</v>
      </c>
      <c r="F1753" s="83" t="s">
        <v>275</v>
      </c>
      <c r="G1753" s="84" t="s">
        <v>8146</v>
      </c>
      <c r="H1753" s="85" t="s">
        <v>8147</v>
      </c>
      <c r="I1753" s="86" t="s">
        <v>4422</v>
      </c>
      <c r="J1753" s="8" t="s">
        <v>4551</v>
      </c>
      <c r="K1753" s="86" t="s">
        <v>4424</v>
      </c>
      <c r="L1753" s="8" t="s">
        <v>4473</v>
      </c>
      <c r="M1753" s="65" t="str">
        <f t="shared" si="82"/>
        <v>TR-TR-TRAK-ML</v>
      </c>
      <c r="N1753" s="65" t="s">
        <v>272</v>
      </c>
      <c r="O1753" s="8"/>
      <c r="P1753" s="8"/>
      <c r="Q1753" s="8"/>
      <c r="R1753" s="8" t="str">
        <f t="shared" si="83"/>
        <v>TR-TRAK-ML</v>
      </c>
      <c r="S1753" s="8" t="str">
        <f t="shared" si="84"/>
        <v>TR-TRAK-ML</v>
      </c>
      <c r="T1753" s="8" t="str">
        <f>VLOOKUP(S1753,'[1]Asset Classifications'!$M$12:$M$1690,1,FALSE)</f>
        <v>TR-TRAK-ML</v>
      </c>
      <c r="U1753" s="8"/>
      <c r="V1753" s="8"/>
      <c r="W1753" s="8"/>
    </row>
    <row r="1754" spans="1:23">
      <c r="A1754" s="79" t="s">
        <v>3905</v>
      </c>
      <c r="B1754" s="79" t="s">
        <v>275</v>
      </c>
      <c r="C1754" s="80" t="s">
        <v>3905</v>
      </c>
      <c r="D1754" s="81" t="s">
        <v>275</v>
      </c>
      <c r="E1754" s="82" t="s">
        <v>8145</v>
      </c>
      <c r="F1754" s="83" t="s">
        <v>275</v>
      </c>
      <c r="G1754" s="84" t="s">
        <v>4151</v>
      </c>
      <c r="H1754" s="85" t="s">
        <v>8148</v>
      </c>
      <c r="I1754" s="86" t="s">
        <v>4422</v>
      </c>
      <c r="J1754" s="8" t="s">
        <v>4551</v>
      </c>
      <c r="K1754" s="86" t="s">
        <v>4424</v>
      </c>
      <c r="L1754" s="8" t="s">
        <v>4473</v>
      </c>
      <c r="M1754" s="65" t="str">
        <f t="shared" si="82"/>
        <v>TR-TR-TRAK-SD</v>
      </c>
      <c r="N1754" s="65" t="s">
        <v>8149</v>
      </c>
      <c r="O1754" s="8"/>
      <c r="P1754" s="8"/>
      <c r="Q1754" s="8"/>
      <c r="R1754" s="8" t="str">
        <f t="shared" si="83"/>
        <v>TR-TRAK-SD</v>
      </c>
      <c r="S1754" s="8" t="str">
        <f t="shared" si="84"/>
        <v>TR-TRAK-SD</v>
      </c>
      <c r="T1754" s="8" t="str">
        <f>VLOOKUP(S1754,'[1]Asset Classifications'!$M$12:$M$1690,1,FALSE)</f>
        <v>TR-TRAK-SD</v>
      </c>
      <c r="U1754" s="8"/>
      <c r="V1754" s="8"/>
      <c r="W1754" s="8"/>
    </row>
    <row r="1755" spans="1:23">
      <c r="A1755" s="79" t="s">
        <v>3905</v>
      </c>
      <c r="B1755" s="79" t="s">
        <v>275</v>
      </c>
      <c r="C1755" s="80" t="s">
        <v>3905</v>
      </c>
      <c r="D1755" s="81" t="s">
        <v>275</v>
      </c>
      <c r="E1755" s="82" t="s">
        <v>8145</v>
      </c>
      <c r="F1755" s="83" t="s">
        <v>275</v>
      </c>
      <c r="G1755" s="84" t="s">
        <v>8150</v>
      </c>
      <c r="H1755" s="85" t="s">
        <v>8151</v>
      </c>
      <c r="I1755" s="86" t="s">
        <v>4422</v>
      </c>
      <c r="J1755" s="8" t="s">
        <v>4551</v>
      </c>
      <c r="K1755" s="86" t="s">
        <v>4424</v>
      </c>
      <c r="L1755" s="8" t="s">
        <v>4473</v>
      </c>
      <c r="M1755" s="65" t="str">
        <f t="shared" si="82"/>
        <v>TR-TR-TRAK-XO</v>
      </c>
      <c r="N1755" s="65" t="s">
        <v>8152</v>
      </c>
      <c r="O1755" s="8"/>
      <c r="P1755" s="8"/>
      <c r="Q1755" s="8"/>
      <c r="R1755" s="8" t="str">
        <f t="shared" si="83"/>
        <v>TR-TRAK-XO</v>
      </c>
      <c r="S1755" s="8" t="str">
        <f t="shared" si="84"/>
        <v>TR-TRAK-XO</v>
      </c>
      <c r="T1755" s="8" t="str">
        <f>VLOOKUP(S1755,'[1]Asset Classifications'!$M$12:$M$1690,1,FALSE)</f>
        <v>TR-TRAK-XO</v>
      </c>
      <c r="U1755" s="8"/>
      <c r="V1755" s="8"/>
      <c r="W1755" s="8"/>
    </row>
    <row r="1756" spans="1:23">
      <c r="A1756" s="79" t="s">
        <v>3905</v>
      </c>
      <c r="B1756" s="79" t="s">
        <v>275</v>
      </c>
      <c r="C1756" s="80" t="s">
        <v>3905</v>
      </c>
      <c r="D1756" s="81" t="s">
        <v>275</v>
      </c>
      <c r="E1756" s="82" t="s">
        <v>8153</v>
      </c>
      <c r="F1756" s="83" t="s">
        <v>8154</v>
      </c>
      <c r="G1756" s="84"/>
      <c r="H1756" s="85"/>
      <c r="I1756" s="86" t="s">
        <v>4514</v>
      </c>
      <c r="J1756" s="8" t="s">
        <v>4423</v>
      </c>
      <c r="K1756" s="86" t="s">
        <v>5950</v>
      </c>
      <c r="L1756" s="8"/>
      <c r="M1756" s="65" t="str">
        <f t="shared" si="82"/>
        <v>TR-TR-TRFM-00</v>
      </c>
      <c r="N1756" s="65" t="s">
        <v>8155</v>
      </c>
      <c r="O1756" s="8"/>
      <c r="P1756" s="8"/>
      <c r="Q1756" s="8"/>
      <c r="R1756" s="8" t="str">
        <f t="shared" si="83"/>
        <v>TR-TRFM-00</v>
      </c>
      <c r="S1756" s="8" t="str">
        <f t="shared" si="84"/>
        <v>TR-TRFM</v>
      </c>
      <c r="T1756" s="8" t="str">
        <f>VLOOKUP(S1756,'[1]Asset Classifications'!$M$12:$M$1690,1,FALSE)</f>
        <v>TR-TRFM</v>
      </c>
      <c r="U1756" s="8"/>
      <c r="V1756" s="8"/>
      <c r="W1756" s="8"/>
    </row>
    <row r="1757" spans="1:23">
      <c r="A1757" s="79" t="s">
        <v>3905</v>
      </c>
      <c r="B1757" s="79" t="s">
        <v>275</v>
      </c>
      <c r="C1757" s="80" t="s">
        <v>3905</v>
      </c>
      <c r="D1757" s="81" t="s">
        <v>275</v>
      </c>
      <c r="E1757" s="82" t="s">
        <v>8156</v>
      </c>
      <c r="F1757" s="83" t="s">
        <v>8157</v>
      </c>
      <c r="G1757" s="84" t="s">
        <v>3854</v>
      </c>
      <c r="H1757" s="85" t="s">
        <v>8158</v>
      </c>
      <c r="I1757" s="86" t="s">
        <v>4514</v>
      </c>
      <c r="J1757" s="8" t="s">
        <v>4423</v>
      </c>
      <c r="K1757" s="86" t="s">
        <v>5950</v>
      </c>
      <c r="L1757" s="8"/>
      <c r="M1757" s="65" t="str">
        <f t="shared" si="82"/>
        <v>TR-TR-TSGN-BR</v>
      </c>
      <c r="N1757" s="65" t="s">
        <v>8158</v>
      </c>
      <c r="O1757" s="8"/>
      <c r="P1757" s="8"/>
      <c r="Q1757" s="8"/>
      <c r="R1757" s="8" t="str">
        <f t="shared" si="83"/>
        <v>TR-TSGN-BR</v>
      </c>
      <c r="S1757" s="8" t="str">
        <f t="shared" si="84"/>
        <v>TR-TSGN-BR</v>
      </c>
      <c r="T1757" s="8" t="e">
        <f>VLOOKUP(S1757,'[1]Asset Classifications'!$M$12:$M$1690,1,FALSE)</f>
        <v>#N/A</v>
      </c>
      <c r="U1757" s="8" t="s">
        <v>275</v>
      </c>
      <c r="V1757" s="8" t="s">
        <v>5734</v>
      </c>
      <c r="W1757" s="8"/>
    </row>
    <row r="1758" spans="1:23">
      <c r="A1758" s="79" t="s">
        <v>3905</v>
      </c>
      <c r="B1758" s="79" t="s">
        <v>275</v>
      </c>
      <c r="C1758" s="80" t="s">
        <v>3905</v>
      </c>
      <c r="D1758" s="81" t="s">
        <v>275</v>
      </c>
      <c r="E1758" s="82" t="s">
        <v>8156</v>
      </c>
      <c r="F1758" s="83" t="s">
        <v>8157</v>
      </c>
      <c r="G1758" s="84" t="s">
        <v>7419</v>
      </c>
      <c r="H1758" s="85" t="s">
        <v>8159</v>
      </c>
      <c r="I1758" s="86" t="s">
        <v>4514</v>
      </c>
      <c r="J1758" s="8" t="s">
        <v>4423</v>
      </c>
      <c r="K1758" s="86" t="s">
        <v>5950</v>
      </c>
      <c r="L1758" s="8"/>
      <c r="M1758" s="65" t="str">
        <f t="shared" si="82"/>
        <v>TR-TR-TSGN-BS</v>
      </c>
      <c r="N1758" s="65" t="s">
        <v>8159</v>
      </c>
      <c r="O1758" s="8"/>
      <c r="P1758" s="8"/>
      <c r="Q1758" s="8"/>
      <c r="R1758" s="8" t="str">
        <f t="shared" si="83"/>
        <v>TR-TSGN-BS</v>
      </c>
      <c r="S1758" s="8" t="str">
        <f t="shared" si="84"/>
        <v>TR-TSGN-BS</v>
      </c>
      <c r="T1758" s="8" t="e">
        <f>VLOOKUP(S1758,'[1]Asset Classifications'!$M$12:$M$1690,1,FALSE)</f>
        <v>#N/A</v>
      </c>
      <c r="U1758" s="8" t="s">
        <v>275</v>
      </c>
      <c r="V1758" s="8" t="s">
        <v>5734</v>
      </c>
      <c r="W1758" s="8"/>
    </row>
    <row r="1759" spans="1:23">
      <c r="A1759" s="79" t="s">
        <v>3905</v>
      </c>
      <c r="B1759" s="79" t="s">
        <v>275</v>
      </c>
      <c r="C1759" s="80" t="s">
        <v>3905</v>
      </c>
      <c r="D1759" s="81" t="s">
        <v>275</v>
      </c>
      <c r="E1759" s="82" t="s">
        <v>8156</v>
      </c>
      <c r="F1759" s="83" t="s">
        <v>8157</v>
      </c>
      <c r="G1759" s="84" t="s">
        <v>4232</v>
      </c>
      <c r="H1759" s="85" t="s">
        <v>8160</v>
      </c>
      <c r="I1759" s="86" t="s">
        <v>4514</v>
      </c>
      <c r="J1759" s="8" t="s">
        <v>4423</v>
      </c>
      <c r="K1759" s="86" t="s">
        <v>5950</v>
      </c>
      <c r="L1759" s="8"/>
      <c r="M1759" s="65" t="str">
        <f t="shared" si="82"/>
        <v>TR-TR-TSGN-CR</v>
      </c>
      <c r="N1759" s="65" t="s">
        <v>8160</v>
      </c>
      <c r="O1759" s="8"/>
      <c r="P1759" s="8"/>
      <c r="Q1759" s="8"/>
      <c r="R1759" s="8" t="str">
        <f t="shared" si="83"/>
        <v>TR-TSGN-CR</v>
      </c>
      <c r="S1759" s="8" t="str">
        <f t="shared" si="84"/>
        <v>TR-TSGN-CR</v>
      </c>
      <c r="T1759" s="8" t="e">
        <f>VLOOKUP(S1759,'[1]Asset Classifications'!$M$12:$M$1690,1,FALSE)</f>
        <v>#N/A</v>
      </c>
      <c r="U1759" s="8" t="s">
        <v>275</v>
      </c>
      <c r="V1759" s="8" t="s">
        <v>5734</v>
      </c>
      <c r="W1759" s="8"/>
    </row>
    <row r="1760" spans="1:23">
      <c r="A1760" s="79" t="s">
        <v>3905</v>
      </c>
      <c r="B1760" s="79" t="s">
        <v>275</v>
      </c>
      <c r="C1760" s="80" t="s">
        <v>3905</v>
      </c>
      <c r="D1760" s="81" t="s">
        <v>275</v>
      </c>
      <c r="E1760" s="82" t="s">
        <v>8156</v>
      </c>
      <c r="F1760" s="83" t="s">
        <v>8157</v>
      </c>
      <c r="G1760" s="84" t="s">
        <v>6766</v>
      </c>
      <c r="H1760" s="85" t="s">
        <v>8161</v>
      </c>
      <c r="I1760" s="86" t="s">
        <v>4514</v>
      </c>
      <c r="J1760" s="8" t="s">
        <v>4423</v>
      </c>
      <c r="K1760" s="86" t="s">
        <v>5950</v>
      </c>
      <c r="L1760" s="8"/>
      <c r="M1760" s="65" t="str">
        <f t="shared" si="82"/>
        <v>TR-TR-TSGN-EC</v>
      </c>
      <c r="N1760" s="65" t="s">
        <v>8161</v>
      </c>
      <c r="O1760" s="8"/>
      <c r="P1760" s="8"/>
      <c r="Q1760" s="8"/>
      <c r="R1760" s="8" t="str">
        <f t="shared" si="83"/>
        <v>TR-TSGN-EC</v>
      </c>
      <c r="S1760" s="8" t="str">
        <f t="shared" si="84"/>
        <v>TR-TSGN-EC</v>
      </c>
      <c r="T1760" s="8" t="str">
        <f>VLOOKUP(S1760,'[1]Asset Classifications'!$M$12:$M$1690,1,FALSE)</f>
        <v>TR-TSGN-EC</v>
      </c>
      <c r="U1760" s="8"/>
      <c r="V1760" s="8"/>
      <c r="W1760" s="8"/>
    </row>
    <row r="1761" spans="1:23">
      <c r="A1761" s="79" t="s">
        <v>3905</v>
      </c>
      <c r="B1761" s="79" t="s">
        <v>275</v>
      </c>
      <c r="C1761" s="80" t="s">
        <v>3905</v>
      </c>
      <c r="D1761" s="81" t="s">
        <v>275</v>
      </c>
      <c r="E1761" s="82" t="s">
        <v>8156</v>
      </c>
      <c r="F1761" s="83" t="s">
        <v>8157</v>
      </c>
      <c r="G1761" s="84" t="s">
        <v>8162</v>
      </c>
      <c r="H1761" s="85" t="s">
        <v>8163</v>
      </c>
      <c r="I1761" s="86" t="s">
        <v>4514</v>
      </c>
      <c r="J1761" s="8" t="s">
        <v>4423</v>
      </c>
      <c r="K1761" s="86" t="s">
        <v>5950</v>
      </c>
      <c r="L1761" s="8"/>
      <c r="M1761" s="65" t="str">
        <f t="shared" si="82"/>
        <v>TR-TR-TSGN-GR</v>
      </c>
      <c r="N1761" s="65" t="s">
        <v>8163</v>
      </c>
      <c r="O1761" s="8"/>
      <c r="P1761" s="8"/>
      <c r="Q1761" s="8"/>
      <c r="R1761" s="8" t="str">
        <f t="shared" si="83"/>
        <v>TR-TSGN-GR</v>
      </c>
      <c r="S1761" s="8" t="str">
        <f t="shared" si="84"/>
        <v>TR-TSGN-GR</v>
      </c>
      <c r="T1761" s="8" t="e">
        <f>VLOOKUP(S1761,'[1]Asset Classifications'!$M$12:$M$1690,1,FALSE)</f>
        <v>#N/A</v>
      </c>
      <c r="U1761" s="8" t="s">
        <v>275</v>
      </c>
      <c r="V1761" s="8" t="s">
        <v>5734</v>
      </c>
      <c r="W1761" s="8"/>
    </row>
    <row r="1762" spans="1:23">
      <c r="A1762" s="79" t="s">
        <v>3905</v>
      </c>
      <c r="B1762" s="79" t="s">
        <v>275</v>
      </c>
      <c r="C1762" s="80" t="s">
        <v>3905</v>
      </c>
      <c r="D1762" s="81" t="s">
        <v>275</v>
      </c>
      <c r="E1762" s="82" t="s">
        <v>8156</v>
      </c>
      <c r="F1762" s="83" t="s">
        <v>8157</v>
      </c>
      <c r="G1762" s="84" t="s">
        <v>8164</v>
      </c>
      <c r="H1762" s="85" t="s">
        <v>8165</v>
      </c>
      <c r="I1762" s="86" t="s">
        <v>4514</v>
      </c>
      <c r="J1762" s="8" t="s">
        <v>4423</v>
      </c>
      <c r="K1762" s="86" t="s">
        <v>5950</v>
      </c>
      <c r="L1762" s="8"/>
      <c r="M1762" s="65" t="str">
        <f t="shared" si="82"/>
        <v>TR-TR-TSGN-KM</v>
      </c>
      <c r="N1762" s="65" t="s">
        <v>8165</v>
      </c>
      <c r="O1762" s="8"/>
      <c r="P1762" s="8"/>
      <c r="Q1762" s="8"/>
      <c r="R1762" s="8" t="str">
        <f t="shared" si="83"/>
        <v>TR-TSGN-KM</v>
      </c>
      <c r="S1762" s="8" t="str">
        <f t="shared" si="84"/>
        <v>TR-TSGN-KM</v>
      </c>
      <c r="T1762" s="8" t="e">
        <f>VLOOKUP(S1762,'[1]Asset Classifications'!$M$12:$M$1690,1,FALSE)</f>
        <v>#N/A</v>
      </c>
      <c r="U1762" s="8" t="s">
        <v>275</v>
      </c>
      <c r="V1762" s="8" t="s">
        <v>5734</v>
      </c>
      <c r="W1762" s="8"/>
    </row>
    <row r="1763" spans="1:23">
      <c r="A1763" s="79" t="s">
        <v>3905</v>
      </c>
      <c r="B1763" s="79" t="s">
        <v>275</v>
      </c>
      <c r="C1763" s="80" t="s">
        <v>3905</v>
      </c>
      <c r="D1763" s="81" t="s">
        <v>275</v>
      </c>
      <c r="E1763" s="82" t="s">
        <v>8156</v>
      </c>
      <c r="F1763" s="83" t="s">
        <v>8157</v>
      </c>
      <c r="G1763" s="84" t="s">
        <v>4315</v>
      </c>
      <c r="H1763" s="85" t="s">
        <v>8166</v>
      </c>
      <c r="I1763" s="86" t="s">
        <v>4514</v>
      </c>
      <c r="J1763" s="8" t="s">
        <v>4423</v>
      </c>
      <c r="K1763" s="86" t="s">
        <v>5950</v>
      </c>
      <c r="L1763" s="8"/>
      <c r="M1763" s="65" t="str">
        <f t="shared" si="82"/>
        <v>TR-TR-TSGN-PC</v>
      </c>
      <c r="N1763" s="65" t="s">
        <v>8166</v>
      </c>
      <c r="O1763" s="8"/>
      <c r="P1763" s="8"/>
      <c r="Q1763" s="8"/>
      <c r="R1763" s="8" t="str">
        <f t="shared" si="83"/>
        <v>TR-TSGN-PC</v>
      </c>
      <c r="S1763" s="8" t="str">
        <f t="shared" si="84"/>
        <v>TR-TSGN-PC</v>
      </c>
      <c r="T1763" s="8" t="e">
        <f>VLOOKUP(S1763,'[1]Asset Classifications'!$M$12:$M$1690,1,FALSE)</f>
        <v>#N/A</v>
      </c>
      <c r="U1763" s="8" t="s">
        <v>275</v>
      </c>
      <c r="V1763" s="8" t="s">
        <v>5734</v>
      </c>
      <c r="W1763" s="8"/>
    </row>
    <row r="1764" spans="1:23">
      <c r="A1764" s="79" t="s">
        <v>3905</v>
      </c>
      <c r="B1764" s="79" t="s">
        <v>275</v>
      </c>
      <c r="C1764" s="80" t="s">
        <v>3905</v>
      </c>
      <c r="D1764" s="81" t="s">
        <v>275</v>
      </c>
      <c r="E1764" s="82" t="s">
        <v>8156</v>
      </c>
      <c r="F1764" s="83" t="s">
        <v>8157</v>
      </c>
      <c r="G1764" s="84" t="s">
        <v>3562</v>
      </c>
      <c r="H1764" s="85" t="s">
        <v>8167</v>
      </c>
      <c r="I1764" s="86" t="s">
        <v>4514</v>
      </c>
      <c r="J1764" s="8" t="s">
        <v>4423</v>
      </c>
      <c r="K1764" s="86" t="s">
        <v>5950</v>
      </c>
      <c r="L1764" s="8"/>
      <c r="M1764" s="65" t="str">
        <f t="shared" si="82"/>
        <v>TR-TR-TSGN-SB</v>
      </c>
      <c r="N1764" s="65" t="s">
        <v>8167</v>
      </c>
      <c r="O1764" s="8"/>
      <c r="P1764" s="8"/>
      <c r="Q1764" s="8"/>
      <c r="R1764" s="8" t="str">
        <f t="shared" si="83"/>
        <v>TR-TSGN-SB</v>
      </c>
      <c r="S1764" s="8" t="str">
        <f t="shared" si="84"/>
        <v>TR-TSGN-SB</v>
      </c>
      <c r="T1764" s="8" t="e">
        <f>VLOOKUP(S1764,'[1]Asset Classifications'!$M$12:$M$1690,1,FALSE)</f>
        <v>#N/A</v>
      </c>
      <c r="U1764" s="8" t="s">
        <v>275</v>
      </c>
      <c r="V1764" s="8" t="s">
        <v>5734</v>
      </c>
      <c r="W1764" s="8"/>
    </row>
    <row r="1765" spans="1:23">
      <c r="A1765" s="79" t="s">
        <v>3905</v>
      </c>
      <c r="B1765" s="79" t="s">
        <v>275</v>
      </c>
      <c r="C1765" s="80" t="s">
        <v>3905</v>
      </c>
      <c r="D1765" s="81" t="s">
        <v>275</v>
      </c>
      <c r="E1765" s="82" t="s">
        <v>8156</v>
      </c>
      <c r="F1765" s="83" t="s">
        <v>8157</v>
      </c>
      <c r="G1765" s="84" t="s">
        <v>3564</v>
      </c>
      <c r="H1765" s="85" t="s">
        <v>8168</v>
      </c>
      <c r="I1765" s="86" t="s">
        <v>4514</v>
      </c>
      <c r="J1765" s="8" t="s">
        <v>4423</v>
      </c>
      <c r="K1765" s="86" t="s">
        <v>5950</v>
      </c>
      <c r="L1765" s="8"/>
      <c r="M1765" s="65" t="str">
        <f t="shared" si="82"/>
        <v>TR-TR-TSGN-SP</v>
      </c>
      <c r="N1765" s="65" t="s">
        <v>8168</v>
      </c>
      <c r="O1765" s="8"/>
      <c r="P1765" s="8"/>
      <c r="Q1765" s="8"/>
      <c r="R1765" s="8" t="str">
        <f t="shared" si="83"/>
        <v>TR-TSGN-SP</v>
      </c>
      <c r="S1765" s="8" t="str">
        <f t="shared" si="84"/>
        <v>TR-TSGN-SP</v>
      </c>
      <c r="T1765" s="8" t="str">
        <f>VLOOKUP(S1765,'[1]Asset Classifications'!$M$12:$M$1690,1,FALSE)</f>
        <v>TR-TSGN-SP</v>
      </c>
      <c r="U1765" s="8"/>
      <c r="V1765" s="8"/>
      <c r="W1765" s="8"/>
    </row>
    <row r="1766" spans="1:23">
      <c r="A1766" s="79" t="s">
        <v>3905</v>
      </c>
      <c r="B1766" s="79" t="s">
        <v>275</v>
      </c>
      <c r="C1766" s="80" t="s">
        <v>3905</v>
      </c>
      <c r="D1766" s="81" t="s">
        <v>275</v>
      </c>
      <c r="E1766" s="82" t="s">
        <v>8169</v>
      </c>
      <c r="F1766" s="83" t="s">
        <v>4129</v>
      </c>
      <c r="G1766" s="84"/>
      <c r="H1766" s="85"/>
      <c r="I1766" s="86" t="s">
        <v>5703</v>
      </c>
      <c r="J1766" s="8" t="s">
        <v>4551</v>
      </c>
      <c r="K1766" s="86" t="s">
        <v>5950</v>
      </c>
      <c r="L1766" s="8"/>
      <c r="M1766" s="65" t="str">
        <f t="shared" si="82"/>
        <v>TR-TR-TSLB-00</v>
      </c>
      <c r="N1766" s="65" t="s">
        <v>4129</v>
      </c>
      <c r="O1766" s="8"/>
      <c r="P1766" s="8"/>
      <c r="Q1766" s="8"/>
      <c r="R1766" s="8" t="str">
        <f t="shared" si="83"/>
        <v>TR-TSLB-00</v>
      </c>
      <c r="S1766" s="8" t="str">
        <f t="shared" si="84"/>
        <v>TR-TSLB</v>
      </c>
      <c r="T1766" s="8" t="e">
        <f>VLOOKUP(S1766,'[1]Asset Classifications'!$M$12:$M$1690,1,FALSE)</f>
        <v>#N/A</v>
      </c>
      <c r="U1766" s="8"/>
      <c r="V1766" s="8"/>
      <c r="W1766" s="8"/>
    </row>
  </sheetData>
  <autoFilter ref="A3:W1766" xr:uid="{3F65B038-9DC6-4BDB-8324-D1D244188BF7}"/>
  <mergeCells count="2">
    <mergeCell ref="A1:J2"/>
    <mergeCell ref="O2:Q2"/>
  </mergeCells>
  <pageMargins left="0.70866141732283472" right="0.70866141732283472" top="1.1417322834645669" bottom="0.74803149606299213" header="0.19685039370078741" footer="0.31496062992125984"/>
  <pageSetup paperSize="8" scale="62" orientation="landscape" horizontalDpi="1200" verticalDpi="1200" r:id="rId1"/>
  <headerFooter>
    <oddHeader xml:space="preserve">&amp;L&amp;G
&amp;K03+026RBDG-TPL-016-0101&amp;C&amp;A&amp;R&amp;K03+026Detailed BIM Strategy
Codification Tables
&amp;K03+045
</oddHeader>
    <oddFooter>Page &amp;P</oddFooter>
  </headerFooter>
  <legacy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033F24EE2D5D84CA314B2B77E640CF6" ma:contentTypeVersion="13" ma:contentTypeDescription="Create a new document." ma:contentTypeScope="" ma:versionID="26f408336562ab978cc602aa87992e18">
  <xsd:schema xmlns:xsd="http://www.w3.org/2001/XMLSchema" xmlns:xs="http://www.w3.org/2001/XMLSchema" xmlns:p="http://schemas.microsoft.com/office/2006/metadata/properties" xmlns:ns3="24da4001-b3f7-4d7f-9a55-94fc2df5a9b0" xmlns:ns4="fc66ee50-6d11-41c8-aabc-ca2e28e6f775" targetNamespace="http://schemas.microsoft.com/office/2006/metadata/properties" ma:root="true" ma:fieldsID="64f8e4fdae07f7140c1318ada1ef8873" ns3:_="" ns4:_="">
    <xsd:import namespace="24da4001-b3f7-4d7f-9a55-94fc2df5a9b0"/>
    <xsd:import namespace="fc66ee50-6d11-41c8-aabc-ca2e28e6f775"/>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Location"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da4001-b3f7-4d7f-9a55-94fc2df5a9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c66ee50-6d11-41c8-aabc-ca2e28e6f77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F6185A5-7260-4689-97F8-52E83BD765D5}"/>
</file>

<file path=customXml/itemProps2.xml><?xml version="1.0" encoding="utf-8"?>
<ds:datastoreItem xmlns:ds="http://schemas.openxmlformats.org/officeDocument/2006/customXml" ds:itemID="{449A0239-DAE7-4571-B607-31E8ADE0003B}"/>
</file>

<file path=customXml/itemProps3.xml><?xml version="1.0" encoding="utf-8"?>
<ds:datastoreItem xmlns:ds="http://schemas.openxmlformats.org/officeDocument/2006/customXml" ds:itemID="{B2236C89-FE32-418E-9F47-AA56D7951E4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Raitis Bušmanis</dc:creator>
  <cp:keywords/>
  <dc:description/>
  <cp:lastModifiedBy>Maris</cp:lastModifiedBy>
  <cp:revision/>
  <dcterms:created xsi:type="dcterms:W3CDTF">2018-07-24T10:50:36Z</dcterms:created>
  <dcterms:modified xsi:type="dcterms:W3CDTF">2025-10-21T07:04:01Z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0x010100E033F24EE2D5D84CA314B2B77E640CF6</vt:lpwstr>
  </property>
  <property fmtid="{D5CDD505-2E9C-101B-9397-08002B2CF9AE}" pid="3" name="Solution ID">
    <vt:lpwstr>{15727DE6-F92D-4E46-ACB4-0E2C58B31A18}</vt:lpwstr>
  </property>
</Properties>
</file>